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abignotti_uc_cl/Documents/Score/Dashboard Reportes Diarios/"/>
    </mc:Choice>
  </mc:AlternateContent>
  <xr:revisionPtr revIDLastSave="1" documentId="11_391298683AA65DF0F7178F6639C6A3492A1CB993" xr6:coauthVersionLast="47" xr6:coauthVersionMax="47" xr10:uidLastSave="{A634C529-2B7D-654D-BA99-1CF9C97B9AF8}"/>
  <bookViews>
    <workbookView xWindow="0" yWindow="0" windowWidth="28800" windowHeight="18000" tabRatio="608" activeTab="3" xr2:uid="{00000000-000D-0000-FFFF-FFFF00000000}"/>
  </bookViews>
  <sheets>
    <sheet name="MAESTRO" sheetId="1" r:id="rId1"/>
    <sheet name="Venta" sheetId="2" r:id="rId2"/>
    <sheet name="Stock" sheetId="3" r:id="rId3"/>
    <sheet name="Resumen" sheetId="4" r:id="rId4"/>
    <sheet name="SALAS ÁLVARO" sheetId="5" r:id="rId5"/>
    <sheet name="SALAS ELIO" sheetId="6" r:id="rId6"/>
  </sheets>
  <definedNames>
    <definedName name="_xlnm._FilterDatabase" localSheetId="0" hidden="1">MAESTRO!$A$1:$M$775</definedName>
    <definedName name="_xlnm._FilterDatabase" localSheetId="2" hidden="1">Stock!$A$2:$BB$25</definedName>
    <definedName name="_xlnm._FilterDatabase" localSheetId="1" hidden="1">Venta!$A$2:$Z$13688</definedName>
    <definedName name="data">OFFSET(Stock!$A$2,0,0,COUNTA(Stock!$A:$A),COUNTA(Stock!$2:$2))</definedName>
    <definedName name="venta">OFFSET(Venta!$A$2,0,0,COUNTA(Venta!$A:$A),COUNTA(Venta!$2:$2))</definedName>
  </definedName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H5" i="5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M7" i="4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BD1" i="3"/>
  <c r="BC1" i="3"/>
  <c r="BB1" i="3"/>
  <c r="BA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Z1" i="2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I738" i="1"/>
  <c r="D738" i="1"/>
  <c r="I737" i="1"/>
  <c r="D737" i="1"/>
  <c r="I736" i="1"/>
  <c r="D736" i="1"/>
  <c r="I735" i="1"/>
  <c r="D735" i="1"/>
  <c r="I734" i="1"/>
  <c r="D734" i="1"/>
  <c r="I733" i="1"/>
  <c r="D733" i="1"/>
  <c r="I732" i="1"/>
  <c r="D732" i="1"/>
  <c r="I731" i="1"/>
  <c r="D731" i="1"/>
  <c r="I730" i="1"/>
  <c r="D730" i="1"/>
  <c r="I729" i="1"/>
  <c r="D729" i="1"/>
  <c r="I728" i="1"/>
  <c r="D728" i="1"/>
  <c r="I727" i="1"/>
  <c r="D727" i="1"/>
  <c r="I726" i="1"/>
  <c r="D726" i="1"/>
  <c r="I725" i="1"/>
  <c r="D725" i="1"/>
  <c r="I724" i="1"/>
  <c r="D724" i="1"/>
  <c r="I723" i="1"/>
  <c r="D723" i="1"/>
  <c r="I722" i="1"/>
  <c r="D722" i="1"/>
  <c r="I721" i="1"/>
  <c r="D721" i="1"/>
  <c r="I720" i="1"/>
  <c r="D720" i="1"/>
  <c r="I719" i="1"/>
  <c r="D719" i="1"/>
  <c r="I718" i="1"/>
  <c r="D718" i="1"/>
  <c r="I717" i="1"/>
  <c r="D717" i="1"/>
  <c r="I716" i="1"/>
  <c r="D716" i="1"/>
  <c r="I715" i="1"/>
  <c r="D715" i="1"/>
  <c r="I714" i="1"/>
  <c r="D714" i="1"/>
  <c r="I713" i="1"/>
  <c r="D713" i="1"/>
  <c r="I712" i="1"/>
  <c r="D712" i="1"/>
  <c r="I711" i="1"/>
  <c r="D711" i="1"/>
  <c r="I710" i="1"/>
  <c r="D710" i="1"/>
  <c r="I709" i="1"/>
  <c r="D709" i="1"/>
  <c r="I708" i="1"/>
  <c r="D708" i="1"/>
  <c r="I707" i="1"/>
  <c r="D707" i="1"/>
  <c r="I706" i="1"/>
  <c r="D706" i="1"/>
  <c r="I705" i="1"/>
  <c r="D705" i="1"/>
  <c r="I704" i="1"/>
  <c r="D704" i="1"/>
  <c r="I703" i="1"/>
  <c r="D703" i="1"/>
  <c r="I702" i="1"/>
  <c r="D702" i="1"/>
  <c r="I701" i="1"/>
  <c r="D701" i="1"/>
  <c r="I700" i="1"/>
  <c r="D700" i="1"/>
  <c r="I699" i="1"/>
  <c r="D699" i="1"/>
  <c r="I698" i="1"/>
  <c r="D698" i="1"/>
  <c r="I697" i="1"/>
  <c r="D697" i="1"/>
  <c r="I696" i="1"/>
  <c r="D696" i="1"/>
  <c r="I695" i="1"/>
  <c r="D695" i="1"/>
  <c r="I694" i="1"/>
  <c r="D694" i="1"/>
  <c r="I693" i="1"/>
  <c r="D693" i="1"/>
  <c r="I692" i="1"/>
  <c r="D692" i="1"/>
  <c r="I691" i="1"/>
  <c r="D691" i="1"/>
  <c r="I690" i="1"/>
  <c r="D690" i="1"/>
  <c r="I689" i="1"/>
  <c r="D689" i="1"/>
  <c r="I688" i="1"/>
  <c r="D688" i="1"/>
  <c r="I687" i="1"/>
  <c r="D687" i="1"/>
  <c r="I686" i="1"/>
  <c r="D686" i="1"/>
  <c r="I685" i="1"/>
  <c r="D685" i="1"/>
  <c r="I684" i="1"/>
  <c r="D684" i="1"/>
  <c r="I683" i="1"/>
  <c r="D683" i="1"/>
  <c r="I682" i="1"/>
  <c r="D682" i="1"/>
  <c r="I681" i="1"/>
  <c r="D681" i="1"/>
  <c r="I680" i="1"/>
  <c r="D680" i="1"/>
  <c r="I679" i="1"/>
  <c r="D679" i="1"/>
  <c r="I678" i="1"/>
  <c r="D678" i="1"/>
  <c r="I677" i="1"/>
  <c r="D677" i="1"/>
  <c r="I676" i="1"/>
  <c r="D676" i="1"/>
  <c r="I675" i="1"/>
  <c r="D675" i="1"/>
  <c r="I674" i="1"/>
  <c r="D674" i="1"/>
  <c r="I673" i="1"/>
  <c r="D673" i="1"/>
  <c r="I672" i="1"/>
  <c r="D672" i="1"/>
  <c r="I671" i="1"/>
  <c r="D671" i="1"/>
  <c r="I670" i="1"/>
  <c r="D670" i="1"/>
  <c r="I669" i="1"/>
  <c r="D669" i="1"/>
  <c r="I668" i="1"/>
  <c r="D668" i="1"/>
  <c r="I667" i="1"/>
  <c r="D667" i="1"/>
  <c r="I666" i="1"/>
  <c r="D666" i="1"/>
  <c r="I665" i="1"/>
  <c r="D665" i="1"/>
  <c r="I664" i="1"/>
  <c r="D664" i="1"/>
  <c r="I663" i="1"/>
  <c r="D663" i="1"/>
  <c r="I662" i="1"/>
  <c r="D662" i="1"/>
  <c r="I661" i="1"/>
  <c r="D661" i="1"/>
  <c r="I660" i="1"/>
  <c r="D660" i="1"/>
  <c r="I659" i="1"/>
  <c r="D659" i="1"/>
  <c r="I658" i="1"/>
  <c r="D658" i="1"/>
  <c r="I657" i="1"/>
  <c r="D657" i="1"/>
  <c r="I656" i="1"/>
  <c r="D656" i="1"/>
  <c r="I655" i="1"/>
  <c r="D655" i="1"/>
  <c r="I654" i="1"/>
  <c r="D654" i="1"/>
  <c r="I653" i="1"/>
  <c r="D653" i="1"/>
  <c r="I652" i="1"/>
  <c r="D652" i="1"/>
  <c r="I651" i="1"/>
  <c r="D651" i="1"/>
  <c r="I650" i="1"/>
  <c r="D650" i="1"/>
  <c r="I649" i="1"/>
  <c r="D649" i="1"/>
  <c r="I648" i="1"/>
  <c r="D648" i="1"/>
  <c r="I647" i="1"/>
  <c r="D647" i="1"/>
  <c r="I646" i="1"/>
  <c r="D646" i="1"/>
  <c r="I645" i="1"/>
  <c r="D645" i="1"/>
  <c r="I644" i="1"/>
  <c r="D644" i="1"/>
  <c r="I643" i="1"/>
  <c r="D643" i="1"/>
  <c r="I642" i="1"/>
  <c r="D642" i="1"/>
  <c r="I641" i="1"/>
  <c r="D641" i="1"/>
  <c r="I640" i="1"/>
  <c r="D640" i="1"/>
  <c r="I639" i="1"/>
  <c r="D639" i="1"/>
  <c r="I638" i="1"/>
  <c r="D638" i="1"/>
  <c r="I637" i="1"/>
  <c r="D637" i="1"/>
  <c r="I636" i="1"/>
  <c r="D636" i="1"/>
  <c r="I635" i="1"/>
  <c r="D635" i="1"/>
  <c r="I634" i="1"/>
  <c r="D634" i="1"/>
  <c r="I633" i="1"/>
  <c r="D633" i="1"/>
  <c r="I632" i="1"/>
  <c r="D632" i="1"/>
  <c r="I631" i="1"/>
  <c r="D631" i="1"/>
  <c r="I630" i="1"/>
  <c r="D630" i="1"/>
  <c r="I629" i="1"/>
  <c r="D629" i="1"/>
  <c r="I628" i="1"/>
  <c r="D628" i="1"/>
  <c r="I627" i="1"/>
  <c r="D627" i="1"/>
  <c r="I626" i="1"/>
  <c r="D626" i="1"/>
  <c r="I625" i="1"/>
  <c r="D625" i="1"/>
  <c r="I624" i="1"/>
  <c r="D624" i="1"/>
  <c r="I623" i="1"/>
  <c r="D623" i="1"/>
  <c r="I622" i="1"/>
  <c r="D622" i="1"/>
  <c r="I621" i="1"/>
  <c r="D621" i="1"/>
  <c r="I620" i="1"/>
  <c r="D620" i="1"/>
  <c r="I619" i="1"/>
  <c r="D619" i="1"/>
  <c r="I618" i="1"/>
  <c r="D618" i="1"/>
  <c r="I617" i="1"/>
  <c r="D617" i="1"/>
  <c r="I616" i="1"/>
  <c r="D616" i="1"/>
  <c r="I615" i="1"/>
  <c r="D615" i="1"/>
  <c r="I614" i="1"/>
  <c r="D614" i="1"/>
  <c r="I613" i="1"/>
  <c r="D613" i="1"/>
  <c r="I612" i="1"/>
  <c r="D612" i="1"/>
  <c r="I611" i="1"/>
  <c r="D611" i="1"/>
  <c r="I610" i="1"/>
  <c r="D610" i="1"/>
  <c r="I609" i="1"/>
  <c r="D609" i="1"/>
  <c r="I608" i="1"/>
  <c r="D608" i="1"/>
  <c r="I607" i="1"/>
  <c r="D607" i="1"/>
  <c r="I606" i="1"/>
  <c r="D606" i="1"/>
  <c r="I605" i="1"/>
  <c r="D605" i="1"/>
  <c r="I604" i="1"/>
  <c r="D604" i="1"/>
  <c r="I603" i="1"/>
  <c r="D603" i="1"/>
  <c r="I602" i="1"/>
  <c r="D602" i="1"/>
  <c r="I601" i="1"/>
  <c r="D601" i="1"/>
  <c r="I600" i="1"/>
  <c r="D600" i="1"/>
  <c r="I599" i="1"/>
  <c r="D599" i="1"/>
  <c r="I598" i="1"/>
  <c r="D598" i="1"/>
  <c r="I597" i="1"/>
  <c r="D597" i="1"/>
  <c r="I596" i="1"/>
  <c r="D596" i="1"/>
  <c r="I595" i="1"/>
  <c r="D595" i="1"/>
  <c r="I594" i="1"/>
  <c r="D594" i="1"/>
  <c r="I593" i="1"/>
  <c r="D593" i="1"/>
  <c r="I592" i="1"/>
  <c r="D592" i="1"/>
  <c r="I591" i="1"/>
  <c r="D591" i="1"/>
  <c r="I590" i="1"/>
  <c r="D590" i="1"/>
  <c r="I589" i="1"/>
  <c r="D589" i="1"/>
  <c r="I588" i="1"/>
  <c r="D588" i="1"/>
  <c r="I587" i="1"/>
  <c r="D587" i="1"/>
  <c r="I586" i="1"/>
  <c r="D586" i="1"/>
  <c r="I585" i="1"/>
  <c r="D585" i="1"/>
  <c r="I584" i="1"/>
  <c r="D584" i="1"/>
  <c r="I583" i="1"/>
  <c r="D583" i="1"/>
  <c r="I582" i="1"/>
  <c r="D582" i="1"/>
  <c r="I581" i="1"/>
  <c r="D581" i="1"/>
  <c r="I580" i="1"/>
  <c r="D580" i="1"/>
  <c r="I579" i="1"/>
  <c r="D579" i="1"/>
  <c r="I578" i="1"/>
  <c r="D578" i="1"/>
  <c r="I577" i="1"/>
  <c r="D577" i="1"/>
  <c r="I576" i="1"/>
  <c r="D576" i="1"/>
  <c r="I575" i="1"/>
  <c r="D575" i="1"/>
  <c r="I574" i="1"/>
  <c r="D574" i="1"/>
  <c r="I573" i="1"/>
  <c r="D573" i="1"/>
  <c r="I572" i="1"/>
  <c r="D572" i="1"/>
  <c r="I571" i="1"/>
  <c r="D571" i="1"/>
  <c r="I570" i="1"/>
  <c r="D570" i="1"/>
  <c r="I569" i="1"/>
  <c r="D569" i="1"/>
  <c r="I568" i="1"/>
  <c r="D568" i="1"/>
  <c r="I567" i="1"/>
  <c r="D567" i="1"/>
  <c r="I566" i="1"/>
  <c r="D566" i="1"/>
  <c r="I565" i="1"/>
  <c r="D565" i="1"/>
  <c r="I564" i="1"/>
  <c r="D564" i="1"/>
  <c r="I563" i="1"/>
  <c r="D563" i="1"/>
  <c r="I562" i="1"/>
  <c r="D562" i="1"/>
  <c r="I561" i="1"/>
  <c r="D561" i="1"/>
  <c r="I560" i="1"/>
  <c r="D560" i="1"/>
  <c r="I559" i="1"/>
  <c r="D559" i="1"/>
  <c r="I558" i="1"/>
  <c r="D558" i="1"/>
  <c r="I557" i="1"/>
  <c r="D557" i="1"/>
  <c r="I556" i="1"/>
  <c r="D556" i="1"/>
  <c r="I555" i="1"/>
  <c r="D555" i="1"/>
  <c r="I554" i="1"/>
  <c r="D554" i="1"/>
  <c r="I553" i="1"/>
  <c r="D553" i="1"/>
  <c r="I552" i="1"/>
  <c r="D552" i="1"/>
  <c r="I551" i="1"/>
  <c r="D551" i="1"/>
  <c r="I550" i="1"/>
  <c r="D550" i="1"/>
  <c r="I549" i="1"/>
  <c r="D549" i="1"/>
  <c r="I548" i="1"/>
  <c r="D548" i="1"/>
  <c r="I547" i="1"/>
  <c r="D547" i="1"/>
  <c r="I546" i="1"/>
  <c r="D546" i="1"/>
  <c r="I545" i="1"/>
  <c r="D545" i="1"/>
  <c r="I544" i="1"/>
  <c r="D544" i="1"/>
  <c r="I543" i="1"/>
  <c r="D543" i="1"/>
  <c r="I542" i="1"/>
  <c r="D542" i="1"/>
  <c r="I541" i="1"/>
  <c r="D541" i="1"/>
  <c r="I540" i="1"/>
  <c r="D540" i="1"/>
  <c r="I539" i="1"/>
  <c r="D539" i="1"/>
  <c r="I538" i="1"/>
  <c r="D538" i="1"/>
  <c r="I537" i="1"/>
  <c r="D537" i="1"/>
  <c r="I536" i="1"/>
  <c r="D536" i="1"/>
  <c r="I535" i="1"/>
  <c r="D535" i="1"/>
  <c r="I534" i="1"/>
  <c r="D534" i="1"/>
  <c r="I533" i="1"/>
  <c r="D533" i="1"/>
  <c r="I532" i="1"/>
  <c r="D532" i="1"/>
  <c r="I531" i="1"/>
  <c r="D531" i="1"/>
  <c r="I530" i="1"/>
  <c r="D530" i="1"/>
  <c r="I529" i="1"/>
  <c r="D529" i="1"/>
  <c r="I528" i="1"/>
  <c r="D528" i="1"/>
  <c r="I527" i="1"/>
  <c r="D527" i="1"/>
  <c r="I526" i="1"/>
  <c r="D526" i="1"/>
  <c r="I525" i="1"/>
  <c r="D525" i="1"/>
  <c r="I524" i="1"/>
  <c r="D524" i="1"/>
  <c r="I523" i="1"/>
  <c r="D523" i="1"/>
  <c r="I522" i="1"/>
  <c r="D522" i="1"/>
  <c r="I521" i="1"/>
  <c r="D521" i="1"/>
  <c r="I520" i="1"/>
  <c r="D520" i="1"/>
  <c r="I519" i="1"/>
  <c r="D519" i="1"/>
  <c r="I518" i="1"/>
  <c r="D518" i="1"/>
  <c r="I517" i="1"/>
  <c r="D517" i="1"/>
  <c r="I516" i="1"/>
  <c r="D516" i="1"/>
  <c r="I515" i="1"/>
  <c r="D515" i="1"/>
  <c r="I514" i="1"/>
  <c r="D514" i="1"/>
  <c r="I513" i="1"/>
  <c r="D513" i="1"/>
  <c r="I512" i="1"/>
  <c r="D512" i="1"/>
  <c r="I511" i="1"/>
  <c r="D511" i="1"/>
  <c r="I510" i="1"/>
  <c r="D510" i="1"/>
  <c r="I509" i="1"/>
  <c r="D509" i="1"/>
  <c r="I508" i="1"/>
  <c r="D508" i="1"/>
  <c r="I507" i="1"/>
  <c r="D507" i="1"/>
  <c r="I506" i="1"/>
  <c r="D506" i="1"/>
  <c r="I505" i="1"/>
  <c r="D505" i="1"/>
  <c r="I504" i="1"/>
  <c r="D504" i="1"/>
  <c r="I503" i="1"/>
  <c r="D503" i="1"/>
  <c r="I502" i="1"/>
  <c r="D502" i="1"/>
  <c r="I501" i="1"/>
  <c r="D501" i="1"/>
  <c r="I500" i="1"/>
  <c r="D500" i="1"/>
  <c r="I499" i="1"/>
  <c r="D499" i="1"/>
  <c r="I498" i="1"/>
  <c r="D498" i="1"/>
  <c r="I497" i="1"/>
  <c r="D497" i="1"/>
  <c r="I496" i="1"/>
  <c r="D496" i="1"/>
  <c r="I495" i="1"/>
  <c r="D495" i="1"/>
  <c r="I494" i="1"/>
  <c r="D494" i="1"/>
  <c r="I493" i="1"/>
  <c r="D493" i="1"/>
  <c r="I492" i="1"/>
  <c r="D492" i="1"/>
  <c r="I491" i="1"/>
  <c r="D491" i="1"/>
  <c r="I490" i="1"/>
  <c r="D490" i="1"/>
  <c r="I489" i="1"/>
  <c r="D489" i="1"/>
  <c r="I488" i="1"/>
  <c r="D488" i="1"/>
  <c r="I487" i="1"/>
  <c r="D487" i="1"/>
  <c r="I486" i="1"/>
  <c r="D486" i="1"/>
  <c r="I485" i="1"/>
  <c r="D485" i="1"/>
  <c r="I484" i="1"/>
  <c r="D484" i="1"/>
  <c r="I483" i="1"/>
  <c r="D483" i="1"/>
  <c r="I482" i="1"/>
  <c r="D482" i="1"/>
  <c r="I481" i="1"/>
  <c r="D481" i="1"/>
  <c r="I480" i="1"/>
  <c r="D480" i="1"/>
  <c r="I479" i="1"/>
  <c r="D479" i="1"/>
  <c r="I478" i="1"/>
  <c r="D478" i="1"/>
  <c r="I477" i="1"/>
  <c r="D477" i="1"/>
  <c r="I476" i="1"/>
  <c r="D476" i="1"/>
  <c r="I475" i="1"/>
  <c r="D475" i="1"/>
  <c r="I474" i="1"/>
  <c r="D474" i="1"/>
  <c r="I473" i="1"/>
  <c r="D473" i="1"/>
  <c r="I472" i="1"/>
  <c r="D472" i="1"/>
  <c r="I471" i="1"/>
  <c r="D471" i="1"/>
  <c r="I470" i="1"/>
  <c r="D470" i="1"/>
  <c r="I469" i="1"/>
  <c r="D469" i="1"/>
  <c r="I468" i="1"/>
  <c r="D468" i="1"/>
  <c r="I467" i="1"/>
  <c r="D467" i="1"/>
  <c r="I466" i="1"/>
  <c r="D466" i="1"/>
  <c r="I465" i="1"/>
  <c r="D465" i="1"/>
  <c r="I464" i="1"/>
  <c r="D464" i="1"/>
  <c r="I463" i="1"/>
  <c r="D463" i="1"/>
  <c r="I462" i="1"/>
  <c r="D462" i="1"/>
  <c r="I461" i="1"/>
  <c r="D461" i="1"/>
  <c r="I460" i="1"/>
  <c r="D460" i="1"/>
  <c r="I459" i="1"/>
  <c r="D459" i="1"/>
  <c r="I458" i="1"/>
  <c r="D458" i="1"/>
  <c r="I457" i="1"/>
  <c r="D457" i="1"/>
  <c r="I456" i="1"/>
  <c r="D456" i="1"/>
  <c r="I455" i="1"/>
  <c r="D455" i="1"/>
  <c r="I454" i="1"/>
  <c r="D454" i="1"/>
  <c r="I453" i="1"/>
  <c r="D453" i="1"/>
  <c r="I452" i="1"/>
  <c r="D452" i="1"/>
  <c r="I451" i="1"/>
  <c r="D451" i="1"/>
  <c r="I450" i="1"/>
  <c r="D450" i="1"/>
  <c r="I449" i="1"/>
  <c r="D449" i="1"/>
  <c r="I448" i="1"/>
  <c r="D448" i="1"/>
  <c r="I447" i="1"/>
  <c r="D447" i="1"/>
  <c r="I446" i="1"/>
  <c r="D446" i="1"/>
  <c r="I445" i="1"/>
  <c r="D445" i="1"/>
  <c r="I444" i="1"/>
  <c r="D444" i="1"/>
  <c r="I443" i="1"/>
  <c r="D443" i="1"/>
  <c r="I442" i="1"/>
  <c r="D442" i="1"/>
  <c r="I441" i="1"/>
  <c r="D441" i="1"/>
  <c r="I440" i="1"/>
  <c r="D440" i="1"/>
  <c r="I439" i="1"/>
  <c r="D439" i="1"/>
  <c r="I438" i="1"/>
  <c r="D438" i="1"/>
  <c r="I437" i="1"/>
  <c r="D437" i="1"/>
  <c r="I436" i="1"/>
  <c r="D436" i="1"/>
  <c r="I435" i="1"/>
  <c r="D435" i="1"/>
  <c r="I434" i="1"/>
  <c r="D434" i="1"/>
  <c r="I433" i="1"/>
  <c r="D433" i="1"/>
  <c r="I432" i="1"/>
  <c r="D432" i="1"/>
  <c r="I431" i="1"/>
  <c r="D431" i="1"/>
  <c r="I430" i="1"/>
  <c r="D430" i="1"/>
  <c r="I429" i="1"/>
  <c r="D429" i="1"/>
  <c r="I428" i="1"/>
  <c r="D428" i="1"/>
  <c r="I427" i="1"/>
  <c r="D427" i="1"/>
  <c r="I426" i="1"/>
  <c r="D426" i="1"/>
  <c r="I425" i="1"/>
  <c r="D425" i="1"/>
  <c r="I424" i="1"/>
  <c r="D424" i="1"/>
  <c r="I423" i="1"/>
  <c r="D423" i="1"/>
  <c r="I422" i="1"/>
  <c r="D422" i="1"/>
  <c r="I421" i="1"/>
  <c r="D421" i="1"/>
  <c r="I420" i="1"/>
  <c r="D420" i="1"/>
  <c r="I419" i="1"/>
  <c r="D419" i="1"/>
  <c r="I418" i="1"/>
  <c r="D418" i="1"/>
  <c r="I417" i="1"/>
  <c r="D417" i="1"/>
  <c r="I416" i="1"/>
  <c r="D416" i="1"/>
  <c r="I415" i="1"/>
  <c r="D415" i="1"/>
  <c r="I414" i="1"/>
  <c r="D414" i="1"/>
  <c r="I413" i="1"/>
  <c r="D413" i="1"/>
  <c r="I412" i="1"/>
  <c r="D412" i="1"/>
  <c r="I411" i="1"/>
  <c r="D411" i="1"/>
  <c r="I410" i="1"/>
  <c r="D410" i="1"/>
  <c r="I409" i="1"/>
  <c r="D409" i="1"/>
  <c r="I408" i="1"/>
  <c r="D408" i="1"/>
  <c r="I407" i="1"/>
  <c r="D407" i="1"/>
  <c r="I406" i="1"/>
  <c r="D406" i="1"/>
  <c r="I405" i="1"/>
  <c r="D405" i="1"/>
  <c r="I404" i="1"/>
  <c r="D404" i="1"/>
  <c r="I403" i="1"/>
  <c r="D403" i="1"/>
  <c r="I402" i="1"/>
  <c r="D402" i="1"/>
  <c r="I401" i="1"/>
  <c r="D401" i="1"/>
  <c r="I400" i="1"/>
  <c r="D400" i="1"/>
  <c r="I399" i="1"/>
  <c r="D399" i="1"/>
  <c r="I398" i="1"/>
  <c r="D398" i="1"/>
  <c r="I397" i="1"/>
  <c r="D397" i="1"/>
  <c r="I396" i="1"/>
  <c r="D396" i="1"/>
  <c r="I395" i="1"/>
  <c r="D395" i="1"/>
  <c r="I394" i="1"/>
  <c r="D394" i="1"/>
  <c r="I393" i="1"/>
  <c r="D393" i="1"/>
  <c r="I392" i="1"/>
  <c r="D392" i="1"/>
  <c r="I391" i="1"/>
  <c r="D391" i="1"/>
  <c r="I390" i="1"/>
  <c r="D390" i="1"/>
  <c r="I389" i="1"/>
  <c r="D389" i="1"/>
  <c r="I388" i="1"/>
  <c r="D388" i="1"/>
  <c r="I387" i="1"/>
  <c r="D387" i="1"/>
  <c r="I386" i="1"/>
  <c r="D386" i="1"/>
  <c r="I385" i="1"/>
  <c r="D385" i="1"/>
  <c r="I384" i="1"/>
  <c r="D384" i="1"/>
  <c r="I383" i="1"/>
  <c r="D383" i="1"/>
  <c r="I382" i="1"/>
  <c r="D382" i="1"/>
  <c r="I381" i="1"/>
  <c r="D381" i="1"/>
  <c r="I380" i="1"/>
  <c r="D380" i="1"/>
  <c r="I379" i="1"/>
  <c r="D379" i="1"/>
  <c r="I378" i="1"/>
  <c r="D378" i="1"/>
  <c r="I377" i="1"/>
  <c r="D377" i="1"/>
  <c r="I376" i="1"/>
  <c r="D376" i="1"/>
  <c r="I375" i="1"/>
  <c r="D375" i="1"/>
  <c r="I374" i="1"/>
  <c r="D374" i="1"/>
  <c r="I373" i="1"/>
  <c r="D373" i="1"/>
  <c r="I372" i="1"/>
  <c r="D372" i="1"/>
  <c r="I371" i="1"/>
  <c r="D371" i="1"/>
  <c r="I370" i="1"/>
  <c r="D370" i="1"/>
  <c r="I369" i="1"/>
  <c r="D369" i="1"/>
  <c r="I368" i="1"/>
  <c r="D368" i="1"/>
  <c r="I367" i="1"/>
  <c r="D367" i="1"/>
  <c r="I366" i="1"/>
  <c r="D366" i="1"/>
  <c r="I365" i="1"/>
  <c r="D365" i="1"/>
  <c r="I364" i="1"/>
  <c r="D364" i="1"/>
  <c r="I363" i="1"/>
  <c r="D363" i="1"/>
  <c r="I362" i="1"/>
  <c r="D362" i="1"/>
  <c r="I361" i="1"/>
  <c r="D361" i="1"/>
  <c r="I360" i="1"/>
  <c r="D360" i="1"/>
  <c r="I359" i="1"/>
  <c r="D359" i="1"/>
  <c r="I358" i="1"/>
  <c r="D358" i="1"/>
  <c r="I357" i="1"/>
  <c r="D357" i="1"/>
  <c r="I356" i="1"/>
  <c r="D356" i="1"/>
  <c r="I355" i="1"/>
  <c r="D355" i="1"/>
  <c r="I354" i="1"/>
  <c r="D354" i="1"/>
  <c r="I353" i="1"/>
  <c r="D353" i="1"/>
  <c r="I352" i="1"/>
  <c r="D352" i="1"/>
  <c r="I351" i="1"/>
  <c r="D351" i="1"/>
  <c r="I350" i="1"/>
  <c r="D350" i="1"/>
  <c r="I349" i="1"/>
  <c r="D349" i="1"/>
  <c r="I348" i="1"/>
  <c r="D348" i="1"/>
  <c r="I347" i="1"/>
  <c r="D347" i="1"/>
  <c r="I346" i="1"/>
  <c r="D346" i="1"/>
  <c r="I345" i="1"/>
  <c r="D345" i="1"/>
  <c r="I344" i="1"/>
  <c r="D344" i="1"/>
  <c r="I343" i="1"/>
  <c r="D343" i="1"/>
  <c r="I342" i="1"/>
  <c r="D342" i="1"/>
  <c r="I341" i="1"/>
  <c r="D341" i="1"/>
  <c r="I340" i="1"/>
  <c r="D340" i="1"/>
  <c r="I339" i="1"/>
  <c r="D339" i="1"/>
  <c r="I338" i="1"/>
  <c r="D338" i="1"/>
  <c r="I337" i="1"/>
  <c r="D337" i="1"/>
  <c r="I336" i="1"/>
  <c r="D336" i="1"/>
  <c r="I335" i="1"/>
  <c r="D335" i="1"/>
  <c r="I334" i="1"/>
  <c r="D334" i="1"/>
  <c r="I333" i="1"/>
  <c r="D333" i="1"/>
  <c r="I332" i="1"/>
  <c r="D332" i="1"/>
  <c r="I331" i="1"/>
  <c r="D331" i="1"/>
  <c r="I330" i="1"/>
  <c r="D330" i="1"/>
  <c r="I329" i="1"/>
  <c r="D329" i="1"/>
  <c r="I328" i="1"/>
  <c r="D328" i="1"/>
  <c r="I327" i="1"/>
  <c r="D327" i="1"/>
  <c r="I326" i="1"/>
  <c r="D326" i="1"/>
  <c r="I325" i="1"/>
  <c r="D325" i="1"/>
  <c r="I324" i="1"/>
  <c r="D324" i="1"/>
  <c r="I323" i="1"/>
  <c r="D323" i="1"/>
  <c r="I322" i="1"/>
  <c r="D322" i="1"/>
  <c r="I321" i="1"/>
  <c r="D321" i="1"/>
  <c r="I320" i="1"/>
  <c r="D320" i="1"/>
  <c r="I319" i="1"/>
  <c r="D319" i="1"/>
  <c r="I318" i="1"/>
  <c r="D318" i="1"/>
  <c r="I317" i="1"/>
  <c r="D317" i="1"/>
  <c r="I316" i="1"/>
  <c r="D316" i="1"/>
  <c r="I315" i="1"/>
  <c r="D315" i="1"/>
  <c r="I314" i="1"/>
  <c r="D314" i="1"/>
  <c r="I313" i="1"/>
  <c r="D313" i="1"/>
  <c r="I312" i="1"/>
  <c r="D312" i="1"/>
  <c r="I311" i="1"/>
  <c r="D311" i="1"/>
  <c r="I310" i="1"/>
  <c r="D310" i="1"/>
  <c r="I309" i="1"/>
  <c r="D309" i="1"/>
  <c r="I308" i="1"/>
  <c r="D308" i="1"/>
  <c r="I307" i="1"/>
  <c r="D307" i="1"/>
  <c r="I306" i="1"/>
  <c r="D306" i="1"/>
  <c r="I305" i="1"/>
  <c r="D305" i="1"/>
  <c r="I304" i="1"/>
  <c r="D304" i="1"/>
  <c r="I303" i="1"/>
  <c r="D303" i="1"/>
  <c r="I302" i="1"/>
  <c r="D302" i="1"/>
  <c r="I301" i="1"/>
  <c r="D301" i="1"/>
  <c r="I300" i="1"/>
  <c r="D300" i="1"/>
  <c r="I299" i="1"/>
  <c r="D299" i="1"/>
  <c r="I298" i="1"/>
  <c r="D298" i="1"/>
  <c r="I297" i="1"/>
  <c r="D297" i="1"/>
  <c r="I296" i="1"/>
  <c r="D296" i="1"/>
  <c r="I295" i="1"/>
  <c r="D295" i="1"/>
  <c r="I294" i="1"/>
  <c r="D294" i="1"/>
  <c r="I293" i="1"/>
  <c r="D293" i="1"/>
  <c r="I292" i="1"/>
  <c r="D292" i="1"/>
  <c r="I291" i="1"/>
  <c r="D291" i="1"/>
  <c r="I290" i="1"/>
  <c r="D290" i="1"/>
  <c r="I289" i="1"/>
  <c r="D289" i="1"/>
  <c r="I288" i="1"/>
  <c r="D288" i="1"/>
  <c r="I287" i="1"/>
  <c r="D287" i="1"/>
  <c r="I286" i="1"/>
  <c r="D286" i="1"/>
  <c r="I285" i="1"/>
  <c r="D285" i="1"/>
  <c r="I284" i="1"/>
  <c r="D284" i="1"/>
  <c r="I283" i="1"/>
  <c r="D283" i="1"/>
  <c r="I282" i="1"/>
  <c r="D282" i="1"/>
  <c r="I281" i="1"/>
  <c r="D281" i="1"/>
  <c r="I280" i="1"/>
  <c r="D280" i="1"/>
  <c r="I279" i="1"/>
  <c r="D279" i="1"/>
  <c r="I278" i="1"/>
  <c r="D278" i="1"/>
  <c r="I277" i="1"/>
  <c r="D277" i="1"/>
  <c r="I276" i="1"/>
  <c r="D276" i="1"/>
  <c r="I275" i="1"/>
  <c r="D275" i="1"/>
  <c r="I274" i="1"/>
  <c r="D274" i="1"/>
  <c r="I273" i="1"/>
  <c r="D273" i="1"/>
  <c r="I272" i="1"/>
  <c r="D272" i="1"/>
  <c r="I271" i="1"/>
  <c r="D271" i="1"/>
  <c r="I270" i="1"/>
  <c r="D270" i="1"/>
  <c r="I269" i="1"/>
  <c r="D269" i="1"/>
  <c r="I268" i="1"/>
  <c r="D268" i="1"/>
  <c r="I267" i="1"/>
  <c r="D267" i="1"/>
  <c r="I266" i="1"/>
  <c r="D266" i="1"/>
  <c r="I265" i="1"/>
  <c r="D265" i="1"/>
  <c r="I264" i="1"/>
  <c r="D264" i="1"/>
  <c r="I263" i="1"/>
  <c r="D263" i="1"/>
  <c r="I262" i="1"/>
  <c r="D262" i="1"/>
  <c r="I261" i="1"/>
  <c r="D261" i="1"/>
  <c r="I260" i="1"/>
  <c r="D260" i="1"/>
  <c r="I259" i="1"/>
  <c r="D259" i="1"/>
  <c r="I258" i="1"/>
  <c r="D258" i="1"/>
  <c r="I257" i="1"/>
  <c r="D257" i="1"/>
  <c r="I256" i="1"/>
  <c r="D256" i="1"/>
  <c r="I255" i="1"/>
  <c r="D255" i="1"/>
  <c r="I254" i="1"/>
  <c r="D254" i="1"/>
  <c r="I253" i="1"/>
  <c r="D253" i="1"/>
  <c r="I252" i="1"/>
  <c r="D252" i="1"/>
  <c r="I251" i="1"/>
  <c r="D251" i="1"/>
  <c r="I250" i="1"/>
  <c r="D250" i="1"/>
  <c r="I249" i="1"/>
  <c r="D249" i="1"/>
  <c r="I248" i="1"/>
  <c r="D248" i="1"/>
  <c r="I247" i="1"/>
  <c r="D247" i="1"/>
  <c r="I246" i="1"/>
  <c r="D246" i="1"/>
  <c r="I245" i="1"/>
  <c r="D245" i="1"/>
  <c r="I244" i="1"/>
  <c r="D244" i="1"/>
  <c r="I243" i="1"/>
  <c r="D243" i="1"/>
  <c r="I242" i="1"/>
  <c r="D242" i="1"/>
  <c r="I241" i="1"/>
  <c r="D241" i="1"/>
  <c r="I240" i="1"/>
  <c r="D240" i="1"/>
  <c r="I239" i="1"/>
  <c r="D239" i="1"/>
  <c r="I238" i="1"/>
  <c r="D238" i="1"/>
  <c r="I237" i="1"/>
  <c r="D237" i="1"/>
  <c r="I236" i="1"/>
  <c r="D236" i="1"/>
  <c r="I235" i="1"/>
  <c r="D235" i="1"/>
  <c r="I234" i="1"/>
  <c r="D234" i="1"/>
  <c r="I233" i="1"/>
  <c r="D233" i="1"/>
  <c r="I232" i="1"/>
  <c r="D232" i="1"/>
  <c r="I231" i="1"/>
  <c r="D231" i="1"/>
  <c r="I230" i="1"/>
  <c r="D230" i="1"/>
  <c r="I229" i="1"/>
  <c r="D229" i="1"/>
  <c r="I228" i="1"/>
  <c r="D228" i="1"/>
  <c r="I227" i="1"/>
  <c r="D227" i="1"/>
  <c r="I226" i="1"/>
  <c r="D226" i="1"/>
  <c r="I225" i="1"/>
  <c r="D225" i="1"/>
  <c r="I224" i="1"/>
  <c r="D224" i="1"/>
  <c r="I223" i="1"/>
  <c r="D223" i="1"/>
  <c r="I222" i="1"/>
  <c r="D222" i="1"/>
  <c r="I221" i="1"/>
  <c r="D221" i="1"/>
  <c r="I220" i="1"/>
  <c r="D220" i="1"/>
  <c r="I219" i="1"/>
  <c r="D219" i="1"/>
  <c r="I218" i="1"/>
  <c r="D218" i="1"/>
  <c r="I217" i="1"/>
  <c r="D217" i="1"/>
  <c r="I216" i="1"/>
  <c r="D216" i="1"/>
  <c r="I215" i="1"/>
  <c r="D215" i="1"/>
  <c r="I214" i="1"/>
  <c r="D214" i="1"/>
  <c r="I213" i="1"/>
  <c r="D213" i="1"/>
  <c r="I212" i="1"/>
  <c r="D212" i="1"/>
  <c r="I211" i="1"/>
  <c r="D211" i="1"/>
  <c r="I210" i="1"/>
  <c r="D210" i="1"/>
  <c r="I209" i="1"/>
  <c r="D209" i="1"/>
  <c r="I208" i="1"/>
  <c r="D208" i="1"/>
  <c r="I207" i="1"/>
  <c r="D207" i="1"/>
  <c r="I206" i="1"/>
  <c r="D206" i="1"/>
  <c r="I205" i="1"/>
  <c r="D205" i="1"/>
  <c r="I204" i="1"/>
  <c r="D204" i="1"/>
  <c r="I203" i="1"/>
  <c r="D203" i="1"/>
  <c r="I202" i="1"/>
  <c r="D202" i="1"/>
  <c r="I201" i="1"/>
  <c r="D201" i="1"/>
  <c r="I200" i="1"/>
  <c r="D200" i="1"/>
  <c r="I199" i="1"/>
  <c r="D199" i="1"/>
  <c r="I198" i="1"/>
  <c r="D198" i="1"/>
  <c r="I197" i="1"/>
  <c r="D197" i="1"/>
  <c r="I196" i="1"/>
  <c r="D196" i="1"/>
  <c r="I195" i="1"/>
  <c r="D195" i="1"/>
  <c r="I194" i="1"/>
  <c r="D194" i="1"/>
  <c r="I193" i="1"/>
  <c r="D193" i="1"/>
  <c r="I192" i="1"/>
  <c r="D192" i="1"/>
  <c r="I191" i="1"/>
  <c r="D191" i="1"/>
  <c r="I190" i="1"/>
  <c r="D190" i="1"/>
  <c r="I189" i="1"/>
  <c r="D189" i="1"/>
  <c r="I188" i="1"/>
  <c r="D188" i="1"/>
  <c r="I187" i="1"/>
  <c r="D187" i="1"/>
  <c r="I186" i="1"/>
  <c r="D186" i="1"/>
  <c r="I185" i="1"/>
  <c r="D185" i="1"/>
  <c r="I184" i="1"/>
  <c r="D184" i="1"/>
  <c r="I183" i="1"/>
  <c r="D183" i="1"/>
  <c r="I182" i="1"/>
  <c r="D182" i="1"/>
  <c r="I181" i="1"/>
  <c r="D181" i="1"/>
  <c r="I180" i="1"/>
  <c r="D180" i="1"/>
  <c r="I179" i="1"/>
  <c r="D179" i="1"/>
  <c r="I178" i="1"/>
  <c r="D178" i="1"/>
  <c r="I177" i="1"/>
  <c r="D177" i="1"/>
  <c r="I176" i="1"/>
  <c r="D176" i="1"/>
  <c r="I175" i="1"/>
  <c r="D175" i="1"/>
  <c r="I174" i="1"/>
  <c r="D174" i="1"/>
  <c r="I173" i="1"/>
  <c r="D173" i="1"/>
  <c r="I172" i="1"/>
  <c r="D172" i="1"/>
  <c r="I171" i="1"/>
  <c r="D171" i="1"/>
  <c r="I170" i="1"/>
  <c r="D170" i="1"/>
  <c r="I169" i="1"/>
  <c r="D169" i="1"/>
  <c r="I168" i="1"/>
  <c r="D168" i="1"/>
  <c r="I167" i="1"/>
  <c r="D167" i="1"/>
  <c r="I166" i="1"/>
  <c r="D166" i="1"/>
  <c r="I165" i="1"/>
  <c r="D165" i="1"/>
  <c r="I164" i="1"/>
  <c r="D164" i="1"/>
  <c r="I163" i="1"/>
  <c r="D163" i="1"/>
  <c r="I162" i="1"/>
  <c r="D162" i="1"/>
  <c r="I161" i="1"/>
  <c r="D161" i="1"/>
  <c r="I160" i="1"/>
  <c r="D160" i="1"/>
  <c r="I159" i="1"/>
  <c r="D159" i="1"/>
  <c r="I158" i="1"/>
  <c r="D158" i="1"/>
  <c r="I157" i="1"/>
  <c r="D157" i="1"/>
  <c r="I156" i="1"/>
  <c r="D156" i="1"/>
  <c r="I155" i="1"/>
  <c r="D155" i="1"/>
  <c r="I154" i="1"/>
  <c r="D154" i="1"/>
  <c r="I153" i="1"/>
  <c r="D153" i="1"/>
  <c r="I152" i="1"/>
  <c r="D152" i="1"/>
  <c r="I151" i="1"/>
  <c r="D151" i="1"/>
  <c r="I150" i="1"/>
  <c r="D150" i="1"/>
  <c r="I149" i="1"/>
  <c r="D149" i="1"/>
  <c r="I148" i="1"/>
  <c r="D148" i="1"/>
  <c r="I147" i="1"/>
  <c r="D147" i="1"/>
  <c r="I146" i="1"/>
  <c r="D146" i="1"/>
  <c r="I145" i="1"/>
  <c r="D145" i="1"/>
  <c r="I144" i="1"/>
  <c r="D144" i="1"/>
  <c r="I143" i="1"/>
  <c r="D143" i="1"/>
  <c r="I142" i="1"/>
  <c r="D142" i="1"/>
  <c r="I141" i="1"/>
  <c r="D141" i="1"/>
  <c r="I140" i="1"/>
  <c r="D140" i="1"/>
  <c r="I139" i="1"/>
  <c r="D139" i="1"/>
  <c r="I138" i="1"/>
  <c r="D138" i="1"/>
  <c r="I137" i="1"/>
  <c r="D137" i="1"/>
  <c r="I136" i="1"/>
  <c r="D136" i="1"/>
  <c r="I135" i="1"/>
  <c r="D135" i="1"/>
  <c r="I134" i="1"/>
  <c r="D134" i="1"/>
  <c r="I133" i="1"/>
  <c r="D133" i="1"/>
  <c r="I132" i="1"/>
  <c r="D132" i="1"/>
  <c r="I131" i="1"/>
  <c r="D131" i="1"/>
  <c r="I130" i="1"/>
  <c r="D130" i="1"/>
  <c r="I129" i="1"/>
  <c r="D129" i="1"/>
  <c r="I128" i="1"/>
  <c r="D128" i="1"/>
  <c r="I127" i="1"/>
  <c r="D127" i="1"/>
  <c r="I126" i="1"/>
  <c r="D126" i="1"/>
  <c r="I125" i="1"/>
  <c r="D125" i="1"/>
  <c r="I124" i="1"/>
  <c r="D124" i="1"/>
  <c r="I123" i="1"/>
  <c r="D123" i="1"/>
  <c r="I122" i="1"/>
  <c r="D122" i="1"/>
  <c r="I121" i="1"/>
  <c r="D121" i="1"/>
  <c r="I120" i="1"/>
  <c r="D120" i="1"/>
  <c r="I119" i="1"/>
  <c r="D119" i="1"/>
  <c r="I118" i="1"/>
  <c r="D118" i="1"/>
  <c r="I117" i="1"/>
  <c r="D117" i="1"/>
  <c r="I116" i="1"/>
  <c r="D116" i="1"/>
  <c r="I115" i="1"/>
  <c r="D115" i="1"/>
  <c r="I114" i="1"/>
  <c r="D114" i="1"/>
  <c r="I113" i="1"/>
  <c r="D113" i="1"/>
  <c r="I112" i="1"/>
  <c r="D112" i="1"/>
  <c r="I111" i="1"/>
  <c r="D111" i="1"/>
  <c r="I110" i="1"/>
  <c r="D110" i="1"/>
  <c r="I109" i="1"/>
  <c r="D109" i="1"/>
  <c r="I108" i="1"/>
  <c r="D108" i="1"/>
  <c r="I107" i="1"/>
  <c r="D107" i="1"/>
  <c r="I106" i="1"/>
  <c r="D106" i="1"/>
  <c r="I105" i="1"/>
  <c r="D105" i="1"/>
  <c r="I104" i="1"/>
  <c r="D104" i="1"/>
  <c r="I103" i="1"/>
  <c r="D103" i="1"/>
  <c r="I102" i="1"/>
  <c r="D102" i="1"/>
  <c r="I101" i="1"/>
  <c r="D101" i="1"/>
  <c r="I100" i="1"/>
  <c r="D100" i="1"/>
  <c r="I99" i="1"/>
  <c r="D99" i="1"/>
  <c r="I98" i="1"/>
  <c r="D98" i="1"/>
  <c r="I97" i="1"/>
  <c r="D97" i="1"/>
  <c r="I96" i="1"/>
  <c r="D96" i="1"/>
  <c r="I95" i="1"/>
  <c r="D95" i="1"/>
  <c r="I94" i="1"/>
  <c r="D94" i="1"/>
  <c r="I93" i="1"/>
  <c r="D93" i="1"/>
  <c r="I92" i="1"/>
  <c r="D92" i="1"/>
  <c r="I91" i="1"/>
  <c r="D91" i="1"/>
  <c r="I90" i="1"/>
  <c r="D90" i="1"/>
  <c r="I89" i="1"/>
  <c r="D89" i="1"/>
  <c r="I88" i="1"/>
  <c r="D88" i="1"/>
  <c r="I87" i="1"/>
  <c r="D87" i="1"/>
  <c r="I86" i="1"/>
  <c r="D86" i="1"/>
  <c r="I85" i="1"/>
  <c r="D85" i="1"/>
  <c r="I84" i="1"/>
  <c r="D84" i="1"/>
  <c r="I83" i="1"/>
  <c r="D83" i="1"/>
  <c r="I82" i="1"/>
  <c r="D82" i="1"/>
  <c r="I81" i="1"/>
  <c r="D81" i="1"/>
  <c r="I80" i="1"/>
  <c r="D80" i="1"/>
  <c r="I79" i="1"/>
  <c r="D79" i="1"/>
  <c r="I78" i="1"/>
  <c r="D78" i="1"/>
  <c r="I77" i="1"/>
  <c r="D77" i="1"/>
  <c r="I76" i="1"/>
  <c r="D76" i="1"/>
  <c r="I75" i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  <c r="I2" i="1"/>
  <c r="D2" i="1"/>
  <c r="AY1" i="3" l="1"/>
  <c r="AZ1" i="3"/>
  <c r="BE1" i="3"/>
  <c r="AX1" i="3"/>
</calcChain>
</file>

<file path=xl/sharedStrings.xml><?xml version="1.0" encoding="utf-8"?>
<sst xmlns="http://schemas.openxmlformats.org/spreadsheetml/2006/main" count="261376" uniqueCount="2167">
  <si>
    <t>Cadena</t>
  </si>
  <si>
    <t>Store Nbr</t>
  </si>
  <si>
    <t>Store Name</t>
  </si>
  <si>
    <t>Store NBR</t>
  </si>
  <si>
    <t>COMUNA</t>
  </si>
  <si>
    <t>Zona Nielsen</t>
  </si>
  <si>
    <t>Encargado</t>
  </si>
  <si>
    <t>Cadena 2</t>
  </si>
  <si>
    <t>Llave Teamcore</t>
  </si>
  <si>
    <t>Frecuencia</t>
  </si>
  <si>
    <t>Dia</t>
  </si>
  <si>
    <t>Incentivo</t>
  </si>
  <si>
    <t>Monto</t>
  </si>
  <si>
    <t>NOMBRE</t>
  </si>
  <si>
    <t>SALA</t>
  </si>
  <si>
    <t>PRECIO</t>
  </si>
  <si>
    <t>SUPERVISOR</t>
  </si>
  <si>
    <t>JUSTIFICACION</t>
  </si>
  <si>
    <t>DIA</t>
  </si>
  <si>
    <t>INCENTIVO</t>
  </si>
  <si>
    <t>Lider Express</t>
  </si>
  <si>
    <t>001 - Lider Plaza Lyon</t>
  </si>
  <si>
    <t>Providencia</t>
  </si>
  <si>
    <t>LI</t>
  </si>
  <si>
    <t>guillermo</t>
  </si>
  <si>
    <t>J775</t>
  </si>
  <si>
    <t>ELIO</t>
  </si>
  <si>
    <t>ÑUÑOA-CABECERA-FRIO 2B-EXHI ADICIONAL-GONDOLA</t>
  </si>
  <si>
    <t>002 - Lider Pedro De Valdivia</t>
  </si>
  <si>
    <t>GRAN STGO.Z.2 ORIENTE</t>
  </si>
  <si>
    <t>Q</t>
  </si>
  <si>
    <t>04 JUEVES</t>
  </si>
  <si>
    <t>Si</t>
  </si>
  <si>
    <t>HECTOR</t>
  </si>
  <si>
    <t>2 COOLER CHECK OUT-GONDOLA-BANDEJA FRIO</t>
  </si>
  <si>
    <t>Lider</t>
  </si>
  <si>
    <t>003 - Lider Nunoa</t>
  </si>
  <si>
    <t>Ñuñoa</t>
  </si>
  <si>
    <t xml:space="preserve">CRISTIAN ARRIAGADA </t>
  </si>
  <si>
    <t>N736</t>
  </si>
  <si>
    <t>2 PALLET A PISO-GONDOLA-BANDEJA FRIO</t>
  </si>
  <si>
    <t>004 - Lider Vitacura</t>
  </si>
  <si>
    <t>Vitacura</t>
  </si>
  <si>
    <t>CESAR URZUA ARICA</t>
  </si>
  <si>
    <t>J619</t>
  </si>
  <si>
    <t>FELIPE</t>
  </si>
  <si>
    <t>PUERTA COMPLETA FRIO-PALLET A PISO-GONDOLA</t>
  </si>
  <si>
    <t>Acuenta</t>
  </si>
  <si>
    <t>005 - Acuenta Bodega Quintero (Camino D</t>
  </si>
  <si>
    <t>Quintero</t>
  </si>
  <si>
    <t>OCTAVIO</t>
  </si>
  <si>
    <t>J513-56</t>
  </si>
  <si>
    <t>ALVARO</t>
  </si>
  <si>
    <t>BANDEJA FRIO- GONDOLA-EXHIBICION ADICIONAL</t>
  </si>
  <si>
    <t>007 - Acuenta Paine</t>
  </si>
  <si>
    <t>Paine</t>
  </si>
  <si>
    <t>jean paul</t>
  </si>
  <si>
    <t>J659</t>
  </si>
  <si>
    <t>BANDEJA FRIO-EXHIBICION EN FRIO-GONDOLA</t>
  </si>
  <si>
    <t>008 - Lider Colon</t>
  </si>
  <si>
    <t>Las Condes</t>
  </si>
  <si>
    <t>01 LUNES</t>
  </si>
  <si>
    <t>JOSE TORRES</t>
  </si>
  <si>
    <t>PUERTA COMPLETA FRIO</t>
  </si>
  <si>
    <t>012 - Acuenta Parral</t>
  </si>
  <si>
    <t>Parral</t>
  </si>
  <si>
    <t>JEANFRANCO</t>
  </si>
  <si>
    <t>COOLER CHECK OUT-BANDEJA FRIO-GONDOLA</t>
  </si>
  <si>
    <t>013 - Acuenta Temuco P. De Valdivia</t>
  </si>
  <si>
    <t>Temuco</t>
  </si>
  <si>
    <t>CRISTOPHER ARANCIBIA</t>
  </si>
  <si>
    <t>J502</t>
  </si>
  <si>
    <t>GONDOLA-BANDEJA EN FRIO</t>
  </si>
  <si>
    <t>015 - Lider Estoril</t>
  </si>
  <si>
    <t>NOLBERTO ZAPATA</t>
  </si>
  <si>
    <t>PALLET A PISO/CABECERA-MEDIO COOLER</t>
  </si>
  <si>
    <t>016 - Lider Dehes</t>
  </si>
  <si>
    <t>Lo Barnechea</t>
  </si>
  <si>
    <t>02 MARTES</t>
  </si>
  <si>
    <t xml:space="preserve">RODRIGO </t>
  </si>
  <si>
    <t>J514</t>
  </si>
  <si>
    <t>017 - Acuenta Collipulli Argomedo</t>
  </si>
  <si>
    <t>Collipulli</t>
  </si>
  <si>
    <t>HERALD</t>
  </si>
  <si>
    <t>J512</t>
  </si>
  <si>
    <t>*</t>
  </si>
  <si>
    <t>018 - Lider Mmont</t>
  </si>
  <si>
    <t>RICHARD</t>
  </si>
  <si>
    <t>BANDEJA COOLER SERVICIO AL CLIENTE-BANDEJA FRIO COOLER CHECK OUT-(MONSTER)-GONDOLA-BANDEJA FRIO</t>
  </si>
  <si>
    <t>Central Mayorista</t>
  </si>
  <si>
    <t>019 - CM Puerto Montt La Paloma</t>
  </si>
  <si>
    <t>Puerto Montt</t>
  </si>
  <si>
    <t xml:space="preserve">MARCELO SOTO </t>
  </si>
  <si>
    <t>MAURI</t>
  </si>
  <si>
    <t>PUERTA COMPLETA-GONDOLA</t>
  </si>
  <si>
    <t>032 - Lider Gran Avenida</t>
  </si>
  <si>
    <t>San Miguel</t>
  </si>
  <si>
    <t>GRAN STGO.Z.4 SUR</t>
  </si>
  <si>
    <t>S</t>
  </si>
  <si>
    <t>05 VIERNES</t>
  </si>
  <si>
    <t>MARCELO MUÑOZ</t>
  </si>
  <si>
    <t>033 - Lider Calama</t>
  </si>
  <si>
    <t>Calama</t>
  </si>
  <si>
    <t>LEO</t>
  </si>
  <si>
    <t>COOLER SCORE-GONDOLA-BANDEJA FRIO</t>
  </si>
  <si>
    <t>035 - Lider Rancagua</t>
  </si>
  <si>
    <t>Rancagua</t>
  </si>
  <si>
    <t>MAURICIO FREZ</t>
  </si>
  <si>
    <t>2 BANDEJA FRIO-GONDOLA</t>
  </si>
  <si>
    <t>036 - Lider Los Angeles</t>
  </si>
  <si>
    <t>Los Ángeles</t>
  </si>
  <si>
    <t>LUIS</t>
  </si>
  <si>
    <t>037 - Lider Matucana</t>
  </si>
  <si>
    <t>Quinta Normal</t>
  </si>
  <si>
    <t>GRAN STGO.Z.3 NORTE</t>
  </si>
  <si>
    <t>VICTOR LOPEZ</t>
  </si>
  <si>
    <t>BANDEJA FRIO-GONDOLA</t>
  </si>
  <si>
    <t>038 - Lider Einstein</t>
  </si>
  <si>
    <t>ESTEBAN</t>
  </si>
  <si>
    <t>J519</t>
  </si>
  <si>
    <t>PUERTA EN FRIO-GONDOLA-EXHIBICION AD</t>
  </si>
  <si>
    <t>039 - Lider Recreo</t>
  </si>
  <si>
    <t>RENATO</t>
  </si>
  <si>
    <t>COOLER CHECK OUT-BANDEJA FRIO-GONDOLA-PAYLOADER</t>
  </si>
  <si>
    <t>040 - Lider Valpo</t>
  </si>
  <si>
    <t>Valparaíso</t>
  </si>
  <si>
    <t>XIMENA HERRERA</t>
  </si>
  <si>
    <t>N643</t>
  </si>
  <si>
    <t>EXHIBICION ADICIONAL-GONDOLA</t>
  </si>
  <si>
    <t>041 - Lider Huechuraba</t>
  </si>
  <si>
    <t>Huechuraba</t>
  </si>
  <si>
    <t>03 MIERCOLES</t>
  </si>
  <si>
    <t>JASON</t>
  </si>
  <si>
    <t>149-253</t>
  </si>
  <si>
    <t>042 - Lider Hi Curico</t>
  </si>
  <si>
    <t>Curicó</t>
  </si>
  <si>
    <t>Victor</t>
  </si>
  <si>
    <t>PAYLOADER-GONDOLA-BANDEJA EN FRIO</t>
  </si>
  <si>
    <t>043 - Lider Maule</t>
  </si>
  <si>
    <t>Talca</t>
  </si>
  <si>
    <t xml:space="preserve">RAFAEL POLANCO </t>
  </si>
  <si>
    <t>CHECK OUT-FRIO-GONDOLA</t>
  </si>
  <si>
    <t>044 - Lider Quilin</t>
  </si>
  <si>
    <t>Peñalolén</t>
  </si>
  <si>
    <t>DANNY</t>
  </si>
  <si>
    <t>J501</t>
  </si>
  <si>
    <t>045 - Lider Vespucio Maipu</t>
  </si>
  <si>
    <t>Maipú</t>
  </si>
  <si>
    <t>GRAN STGO.Z.6 PONIENTE</t>
  </si>
  <si>
    <t>DANIEL PIE ANDINO</t>
  </si>
  <si>
    <t>J958</t>
  </si>
  <si>
    <t>HABLAR CON ELIO X CAMBIO DE REPO</t>
  </si>
  <si>
    <t>045 - Acuenta Vespucio Maipu</t>
  </si>
  <si>
    <t>Melipilla</t>
  </si>
  <si>
    <t>Nicolas Carrillo</t>
  </si>
  <si>
    <t>J875</t>
  </si>
  <si>
    <t>HABLAR CON MAURI X CAMBIO DE REPO (EXHIBICION EN FRIO-GONDOLA)</t>
  </si>
  <si>
    <t>046 - Lider Avenida Central</t>
  </si>
  <si>
    <t>Felipe sanchez</t>
  </si>
  <si>
    <t>J770</t>
  </si>
  <si>
    <t>PALLET A PISO-GONDOLA</t>
  </si>
  <si>
    <t>048 - Lider Cordillera</t>
  </si>
  <si>
    <t>Puente Alto</t>
  </si>
  <si>
    <t>GRAN STGO.Z.5 SUR ORIENTE</t>
  </si>
  <si>
    <t>HUGO COSTANERA</t>
  </si>
  <si>
    <t>J511</t>
  </si>
  <si>
    <t>049 - Lider Quilicura</t>
  </si>
  <si>
    <t>Quilicura</t>
  </si>
  <si>
    <t>Abraham</t>
  </si>
  <si>
    <t>050 - Acuenta Chimabarongo ( Carrer</t>
  </si>
  <si>
    <t>Cerrillos</t>
  </si>
  <si>
    <t>CHRISTIAN</t>
  </si>
  <si>
    <t>051 - Lider Tobalaba</t>
  </si>
  <si>
    <t xml:space="preserve">CRISTIAN </t>
  </si>
  <si>
    <t>COLLER SCORE(NO NEGOCIADO)CHECKOUT-GONDOLA</t>
  </si>
  <si>
    <t>052 - Lider Grecia</t>
  </si>
  <si>
    <t>MANUEL VERGARA</t>
  </si>
  <si>
    <t>053 - Lider Coquimbo</t>
  </si>
  <si>
    <t>Coquimbo</t>
  </si>
  <si>
    <t>ESTEBAN TAPIA arica</t>
  </si>
  <si>
    <t>054 - Lider Vicuna Mackenna</t>
  </si>
  <si>
    <t>La Florida</t>
  </si>
  <si>
    <t>Francisco Novoa</t>
  </si>
  <si>
    <t>COOLER SERV CLIENTE(80%)-GONDOLA</t>
  </si>
  <si>
    <t>055 - Lider Macul</t>
  </si>
  <si>
    <t>Macul</t>
  </si>
  <si>
    <t>GIOVANNI CARTAGENA</t>
  </si>
  <si>
    <t>056 - Lider Gran avenida</t>
  </si>
  <si>
    <t>MICHEL MORALES</t>
  </si>
  <si>
    <t>GONDOLA-COOLER CHECK OUT-BANDEJA FRIO</t>
  </si>
  <si>
    <t>057 - Lider Buenaventura</t>
  </si>
  <si>
    <t>IGNACIO RUIZ</t>
  </si>
  <si>
    <t>058 - Lider Vina Del Mar</t>
  </si>
  <si>
    <t>Viña del Mar</t>
  </si>
  <si>
    <t>Rodrigo</t>
  </si>
  <si>
    <t>COOLER CHECKOUT</t>
  </si>
  <si>
    <t>060 - Lider Latadia</t>
  </si>
  <si>
    <t>OMAR</t>
  </si>
  <si>
    <t>061 - Lider Santiago Maipu Super</t>
  </si>
  <si>
    <t xml:space="preserve">EDUARDO </t>
  </si>
  <si>
    <t>N619</t>
  </si>
  <si>
    <t>062 - Lider Plaza Vespucio</t>
  </si>
  <si>
    <t>EMIR</t>
  </si>
  <si>
    <t>COOLER-BANDEJA EN FRIO</t>
  </si>
  <si>
    <t>065 - Lider Seminario</t>
  </si>
  <si>
    <t xml:space="preserve">ELIMAR </t>
  </si>
  <si>
    <t xml:space="preserve">COOLER SCORE  </t>
  </si>
  <si>
    <t>066 - Lider Talagante</t>
  </si>
  <si>
    <t>Talagante</t>
  </si>
  <si>
    <t>GRAN STGO ALREDEDORES</t>
  </si>
  <si>
    <t>carla</t>
  </si>
  <si>
    <t>068 - CM Julio Buschmann</t>
  </si>
  <si>
    <t>Osorno</t>
  </si>
  <si>
    <t xml:space="preserve">DUVAN </t>
  </si>
  <si>
    <t>J989</t>
  </si>
  <si>
    <t>GONDOLA-2 BANDEJA EN FRIO</t>
  </si>
  <si>
    <t>071 - Lider Vespucio Sur</t>
  </si>
  <si>
    <t>ROMY</t>
  </si>
  <si>
    <t>072 - Lider Alameda</t>
  </si>
  <si>
    <t>Estacion Central</t>
  </si>
  <si>
    <t xml:space="preserve">SERGIO SALINAS </t>
  </si>
  <si>
    <t>N764</t>
  </si>
  <si>
    <t>073 - Lider Puente Alto</t>
  </si>
  <si>
    <t>CLAUDIO ANIÑIR</t>
  </si>
  <si>
    <t>074 - Lider Tomas Moro</t>
  </si>
  <si>
    <t>075 - Lider Maipu</t>
  </si>
  <si>
    <t>NICOLAS PIRO</t>
  </si>
  <si>
    <t>076 - Lider Departamental</t>
  </si>
  <si>
    <t>CARLOS</t>
  </si>
  <si>
    <t>077 - Lider Independencia</t>
  </si>
  <si>
    <t>Conchalí</t>
  </si>
  <si>
    <t>Manuel</t>
  </si>
  <si>
    <t>078 - Lider Iquique</t>
  </si>
  <si>
    <t>Iquique</t>
  </si>
  <si>
    <t>FRANCIA</t>
  </si>
  <si>
    <t>UNI335</t>
  </si>
  <si>
    <t xml:space="preserve">CABECERA </t>
  </si>
  <si>
    <t>079 - Lider Talca</t>
  </si>
  <si>
    <t>ORLANDO</t>
  </si>
  <si>
    <t>GONDOLA-BANDEJA EN FRIO*</t>
  </si>
  <si>
    <t>080 - Lider Los Morros</t>
  </si>
  <si>
    <t>El Bosque</t>
  </si>
  <si>
    <t>BRYAN GONZALEZ</t>
  </si>
  <si>
    <t>081 - Lider Arica</t>
  </si>
  <si>
    <t>Arica</t>
  </si>
  <si>
    <t>EDUARDO MALO</t>
  </si>
  <si>
    <t>082 - Lider San Bernardo</t>
  </si>
  <si>
    <t>San Bernardo</t>
  </si>
  <si>
    <t>JOKL MENDEZ</t>
  </si>
  <si>
    <t>N692</t>
  </si>
  <si>
    <t>083 - Lider Santa Amalia</t>
  </si>
  <si>
    <t>JORDAN</t>
  </si>
  <si>
    <t>J843</t>
  </si>
  <si>
    <t>084 - Lider El Belloto</t>
  </si>
  <si>
    <t>Quilpué</t>
  </si>
  <si>
    <t>EMILIO</t>
  </si>
  <si>
    <t>J613</t>
  </si>
  <si>
    <t>085 - Lider Lonquen</t>
  </si>
  <si>
    <t>GLORIA</t>
  </si>
  <si>
    <t>COOLER SCORE(NO NEGOCIADO)-GONDOLA</t>
  </si>
  <si>
    <t>086 - Lider Recoleta</t>
  </si>
  <si>
    <t>Recoleta</t>
  </si>
  <si>
    <t>DANIEL</t>
  </si>
  <si>
    <t>*(COOLER)</t>
  </si>
  <si>
    <t>087 - Lider Santa Rosa</t>
  </si>
  <si>
    <t>San Ramón</t>
  </si>
  <si>
    <t>Elena iqq</t>
  </si>
  <si>
    <t>088 - Lider Los Dominicos</t>
  </si>
  <si>
    <t>HAYDEE</t>
  </si>
  <si>
    <t>089 - Lider Bo Bo</t>
  </si>
  <si>
    <t>Hualpén</t>
  </si>
  <si>
    <t>LUCIANO ARICA</t>
  </si>
  <si>
    <t>091 - Lider Antofagasta</t>
  </si>
  <si>
    <t>Antofagasta</t>
  </si>
  <si>
    <t>AGUSTO</t>
  </si>
  <si>
    <t>092 - Lider La Serena</t>
  </si>
  <si>
    <t>La Serena</t>
  </si>
  <si>
    <t>Marcelo</t>
  </si>
  <si>
    <t>093 - Lider Osorno</t>
  </si>
  <si>
    <t>ALVARO MADRID</t>
  </si>
  <si>
    <t>J762</t>
  </si>
  <si>
    <t>094 - Acuenta Valdivia</t>
  </si>
  <si>
    <t>Valdivia</t>
  </si>
  <si>
    <t>MONTSERRAT</t>
  </si>
  <si>
    <t>COOLER SCORE</t>
  </si>
  <si>
    <t>094 - Lider Valdivia</t>
  </si>
  <si>
    <t>RICARDO LABBE</t>
  </si>
  <si>
    <t>095 - Lider La Reina</t>
  </si>
  <si>
    <t>La Reina</t>
  </si>
  <si>
    <t>SERGIO IBARRA</t>
  </si>
  <si>
    <t>095 - Acuenta La Reina</t>
  </si>
  <si>
    <t>ALBERTO</t>
  </si>
  <si>
    <t>J504</t>
  </si>
  <si>
    <t>GONDOLA-EXHIBICION AD</t>
  </si>
  <si>
    <t>096 - Lider Temuco</t>
  </si>
  <si>
    <t>EDGARD</t>
  </si>
  <si>
    <t>J992</t>
  </si>
  <si>
    <t>GONDOLA-FRIO</t>
  </si>
  <si>
    <t>097 - Lider Puente Nuevo</t>
  </si>
  <si>
    <t>MIGUEL MAUREIRA</t>
  </si>
  <si>
    <t>098 - Acuenta Concepcion</t>
  </si>
  <si>
    <t>Frutillar</t>
  </si>
  <si>
    <t>ALVARO ULLOA</t>
  </si>
  <si>
    <t>098 - Lider Concepcion</t>
  </si>
  <si>
    <t>Concepción</t>
  </si>
  <si>
    <t>Brillit</t>
  </si>
  <si>
    <t>997 - Acuenta Puerto Montt</t>
  </si>
  <si>
    <t>Lota</t>
  </si>
  <si>
    <t xml:space="preserve">Francisco calderon </t>
  </si>
  <si>
    <t>990 - CM Maipu</t>
  </si>
  <si>
    <t>HERNAN MEJIAS</t>
  </si>
  <si>
    <t>J872</t>
  </si>
  <si>
    <t>099 - Lider Puerto Montt</t>
  </si>
  <si>
    <t>LUCERO</t>
  </si>
  <si>
    <t>2 BANDEJA FRIO</t>
  </si>
  <si>
    <t>Tottus</t>
  </si>
  <si>
    <t>101 - Tottus San Bernardo Plaza</t>
  </si>
  <si>
    <t>TT</t>
  </si>
  <si>
    <t>ALAN PRINCIPE DE GALES</t>
  </si>
  <si>
    <t>UNI340</t>
  </si>
  <si>
    <t>102 - Tottus San Bernardo Estación</t>
  </si>
  <si>
    <t>PABLO</t>
  </si>
  <si>
    <t>103 - Tottus Puente Alto</t>
  </si>
  <si>
    <t xml:space="preserve">CLAUDIO </t>
  </si>
  <si>
    <t>J503</t>
  </si>
  <si>
    <t>104 - Tottus Nataniel</t>
  </si>
  <si>
    <t>Santiago</t>
  </si>
  <si>
    <t>ALBERTO PALACIOS</t>
  </si>
  <si>
    <t>UNI469</t>
  </si>
  <si>
    <t>GONDOLA</t>
  </si>
  <si>
    <t>108 - Tottus La Florida</t>
  </si>
  <si>
    <t>PAOLA</t>
  </si>
  <si>
    <t>110 - Tottus Colina</t>
  </si>
  <si>
    <t>Colina</t>
  </si>
  <si>
    <t xml:space="preserve">RICARDO </t>
  </si>
  <si>
    <t>COOLER SCORE(REVISAR)</t>
  </si>
  <si>
    <t>111 - Tottus Alameda</t>
  </si>
  <si>
    <t>Estación Central</t>
  </si>
  <si>
    <t>RACHEL ARCOS</t>
  </si>
  <si>
    <t>SACAR</t>
  </si>
  <si>
    <t>112 - Tottus El Bosque</t>
  </si>
  <si>
    <t xml:space="preserve">SALVADOR QUEZADA </t>
  </si>
  <si>
    <t>N766</t>
  </si>
  <si>
    <t xml:space="preserve">GONDOLA-COOLER  </t>
  </si>
  <si>
    <t>114 - Tottus Catedral</t>
  </si>
  <si>
    <t>JUAN ESPINOZA</t>
  </si>
  <si>
    <t>TT BUIN</t>
  </si>
  <si>
    <t>116 - Tottus Huechuraba</t>
  </si>
  <si>
    <t>BRYAN</t>
  </si>
  <si>
    <t>UNI328</t>
  </si>
  <si>
    <t>117 - Tottus Mall Plaza Tobalaba</t>
  </si>
  <si>
    <t xml:space="preserve">Claudio Tottus </t>
  </si>
  <si>
    <t xml:space="preserve">TT 126 </t>
  </si>
  <si>
    <t>118 - Tottus Vicuña Mackenna</t>
  </si>
  <si>
    <t>MACARENA</t>
  </si>
  <si>
    <t>120 - Tottus Vitacura</t>
  </si>
  <si>
    <t>HECTOR ARAYA</t>
  </si>
  <si>
    <t>UNI581</t>
  </si>
  <si>
    <t xml:space="preserve">PAYLOADER  </t>
  </si>
  <si>
    <t>120 - Lider Temuco</t>
  </si>
  <si>
    <t>JOSE RUIZ</t>
  </si>
  <si>
    <t>J810</t>
  </si>
  <si>
    <t>121 - Tottus Plaza Egaña</t>
  </si>
  <si>
    <t>EVELYN</t>
  </si>
  <si>
    <t>UNI326</t>
  </si>
  <si>
    <t>121 - Lider Punta Arenas</t>
  </si>
  <si>
    <t>Punta Arenas</t>
  </si>
  <si>
    <t>ANDRES</t>
  </si>
  <si>
    <t>UNI357</t>
  </si>
  <si>
    <t>122 - Lider Quillota</t>
  </si>
  <si>
    <t>Quillota</t>
  </si>
  <si>
    <t>ALEXIS</t>
  </si>
  <si>
    <t>123 - Tottus MP Los Dominicos</t>
  </si>
  <si>
    <t>VIÑA</t>
  </si>
  <si>
    <t>J508</t>
  </si>
  <si>
    <t>ESPACIO ADICIONAL</t>
  </si>
  <si>
    <t>124 - Tottus Walker Martinez</t>
  </si>
  <si>
    <t>EDUARDO</t>
  </si>
  <si>
    <t>N612</t>
  </si>
  <si>
    <t>125 - Tottus Chamisero</t>
  </si>
  <si>
    <t>125 - Lider Ovalle</t>
  </si>
  <si>
    <t>Ovalle</t>
  </si>
  <si>
    <t>126 - Tottus Vivaceta</t>
  </si>
  <si>
    <t>Independencia</t>
  </si>
  <si>
    <t>126 - Lider Copiapo</t>
  </si>
  <si>
    <t>Copiapó</t>
  </si>
  <si>
    <t>127 - Tottus Ciudad Empresarial</t>
  </si>
  <si>
    <t>127 - Lider Linares</t>
  </si>
  <si>
    <t>Linares</t>
  </si>
  <si>
    <t>128 - Tottus Cerro Blanco Recoleta</t>
  </si>
  <si>
    <t>128 - Lider Villa Alegre</t>
  </si>
  <si>
    <t>Padre Las Casas</t>
  </si>
  <si>
    <t>129 - Tottus Quilicura</t>
  </si>
  <si>
    <t>129 - Lider Pvara</t>
  </si>
  <si>
    <t>Puerto Varas</t>
  </si>
  <si>
    <t>131 - Tottus Piedra Roja</t>
  </si>
  <si>
    <t>132 - Tottus La Cisternas</t>
  </si>
  <si>
    <t>La Cisterna</t>
  </si>
  <si>
    <t>133 - Tottus Factoria</t>
  </si>
  <si>
    <t>134 - Tottus Quilin</t>
  </si>
  <si>
    <t>134 - Lider Lange</t>
  </si>
  <si>
    <t>136 - Tottus Tottus Maipu Pajarito</t>
  </si>
  <si>
    <t>137 - Lider San Pablo</t>
  </si>
  <si>
    <t>Lo Prado</t>
  </si>
  <si>
    <t>139 - Lider Piedra Roja</t>
  </si>
  <si>
    <t>140 - Lider Rejas</t>
  </si>
  <si>
    <t>142 - Lider Ttalc</t>
  </si>
  <si>
    <t>143 - Lider Talca La Florida</t>
  </si>
  <si>
    <t>144 - Lider Parra</t>
  </si>
  <si>
    <t>146 - Lider Javie</t>
  </si>
  <si>
    <t>San Javier de Loncomilla</t>
  </si>
  <si>
    <t>148 - Tottus Online</t>
  </si>
  <si>
    <t>149 - Lider Colina</t>
  </si>
  <si>
    <t>152 - Tottus Plaza Oeste II</t>
  </si>
  <si>
    <t>153 - Tottus Kennedy II</t>
  </si>
  <si>
    <t>154 - Acuenta Ovalle Penafiel</t>
  </si>
  <si>
    <t>155 - Tottus Tottus Quillayes</t>
  </si>
  <si>
    <t>No Definido</t>
  </si>
  <si>
    <t>155 - Acuenta San Javier</t>
  </si>
  <si>
    <t>156 - Acuenta Talca Piduco</t>
  </si>
  <si>
    <t>159 - CM San Luis De Macul</t>
  </si>
  <si>
    <t>160 - Acuenta Quillota Condell</t>
  </si>
  <si>
    <t>161 - Acuenta Puente Alto Eyzaguirre</t>
  </si>
  <si>
    <t>164 - Lider Vina Del Mar</t>
  </si>
  <si>
    <t>165 - Lider Nunoa (Plaza Egana)</t>
  </si>
  <si>
    <t>166 - Lider Quilpué (Los Carr</t>
  </si>
  <si>
    <t>168 - Acuenta Hualpen</t>
  </si>
  <si>
    <t>169 - Acuenta Mulchen</t>
  </si>
  <si>
    <t>Mulchén</t>
  </si>
  <si>
    <t>170 - Acuenta Quilicura Matta</t>
  </si>
  <si>
    <t>171 - Acuenta San Bernardo Eucaliptu</t>
  </si>
  <si>
    <t>174 - Lider Isabel Riquelme Maipu</t>
  </si>
  <si>
    <t>Centro de Distribucion</t>
  </si>
  <si>
    <t>176 - Centro de Distribucion Bodega Traiguen (General</t>
  </si>
  <si>
    <t>177 - Lider Antofagasta (Perez Zuj</t>
  </si>
  <si>
    <t>178 - Centro de Distribucion Bodega Teno Ii (Comalle)</t>
  </si>
  <si>
    <t>179 - Acuenta Maipu Rinconada</t>
  </si>
  <si>
    <t>180 - Lider Irarrazabal Nunoa</t>
  </si>
  <si>
    <t>182 - Lider Buin</t>
  </si>
  <si>
    <t>Buin</t>
  </si>
  <si>
    <t>183 - Lider Temuco (Los Pablo</t>
  </si>
  <si>
    <t>186 - Acuenta El Bosque Lo Martinez</t>
  </si>
  <si>
    <t>187 - Acuenta Cabrero (Las Violetas</t>
  </si>
  <si>
    <t>Cabrero</t>
  </si>
  <si>
    <t>188 - Lider Isabel La Catolica</t>
  </si>
  <si>
    <t>189 - Lider Salvador Nunoa</t>
  </si>
  <si>
    <t>194 - Acuenta Puerto Montt Alessandr</t>
  </si>
  <si>
    <t>195 - Lider P. Montt Balmaceda</t>
  </si>
  <si>
    <t>196 - Lider Nunoa (Jd Canas)</t>
  </si>
  <si>
    <t>198 - Acuenta Conchali Santa Ines</t>
  </si>
  <si>
    <t>201 - Tottus El Monte</t>
  </si>
  <si>
    <t>El Monte</t>
  </si>
  <si>
    <t>Ekono</t>
  </si>
  <si>
    <t>201 - Lider Sandiego</t>
  </si>
  <si>
    <t>202 - Tottus Talagante Plaza</t>
  </si>
  <si>
    <t>202 - Lider Curic</t>
  </si>
  <si>
    <t>203 - Tottus Peñaflor</t>
  </si>
  <si>
    <t>Peñaflor</t>
  </si>
  <si>
    <t>203 - Lider Sanpablo</t>
  </si>
  <si>
    <t>204 - Tottus Melipilla</t>
  </si>
  <si>
    <t>204 - Lider Provi</t>
  </si>
  <si>
    <t>205 - Tottus San Antonio</t>
  </si>
  <si>
    <t>San Antonio</t>
  </si>
  <si>
    <t>205 - Lider Bande</t>
  </si>
  <si>
    <t>206 - Tottus Talagante Cordillera</t>
  </si>
  <si>
    <t>206 - Lider Alula</t>
  </si>
  <si>
    <t>207 - Tottus La Calera</t>
  </si>
  <si>
    <t>Calera</t>
  </si>
  <si>
    <t>207 - Lider Colom</t>
  </si>
  <si>
    <t>208 - Lider Palto</t>
  </si>
  <si>
    <t>209 - Tottus Padre Hurtado</t>
  </si>
  <si>
    <t>Padre Hurtado</t>
  </si>
  <si>
    <t>209 - Lider Pvald</t>
  </si>
  <si>
    <t>210 - Lider Recol</t>
  </si>
  <si>
    <t>211 - Tottus San Felipe</t>
  </si>
  <si>
    <t>San Felipe</t>
  </si>
  <si>
    <t>211 - Lider Coven</t>
  </si>
  <si>
    <t>213 - Tottus Viña del Mar-Santa Julia</t>
  </si>
  <si>
    <t>213 - Lider Tobal</t>
  </si>
  <si>
    <t>214 - Lider V Mackenna</t>
  </si>
  <si>
    <t>215 - Tottus Quilpue</t>
  </si>
  <si>
    <t>Villa Alemana</t>
  </si>
  <si>
    <t>215 - Lider Graja</t>
  </si>
  <si>
    <t>216 - Tottus Las Palmas Quillota</t>
  </si>
  <si>
    <t>216 - Lider Olimp</t>
  </si>
  <si>
    <t>217 - Lider Leone</t>
  </si>
  <si>
    <t>218 - Tottus Con Con Manantiales</t>
  </si>
  <si>
    <t>Concón</t>
  </si>
  <si>
    <t>218 - Lider Stais</t>
  </si>
  <si>
    <t>219 - Tottus Reñaca</t>
  </si>
  <si>
    <t>220 - Tottus Maitencillo</t>
  </si>
  <si>
    <t>Puchuncaví</t>
  </si>
  <si>
    <t>222 - Tottus Curauma</t>
  </si>
  <si>
    <t>223 - Tottus Tottus Francia</t>
  </si>
  <si>
    <t>227 - Lider Galil</t>
  </si>
  <si>
    <t>228 - Lider Vitac</t>
  </si>
  <si>
    <t>229 - Lider Rcruz</t>
  </si>
  <si>
    <t>230 - Lider Irarr</t>
  </si>
  <si>
    <t>233 - Lider Carra</t>
  </si>
  <si>
    <t>235 - Lider Primo</t>
  </si>
  <si>
    <t>239 - Lider Bagda</t>
  </si>
  <si>
    <t>242 - Lider Leoii</t>
  </si>
  <si>
    <t>243 - Acuenta Viña Del Mar Miraflor</t>
  </si>
  <si>
    <t>244 - Lider Gran Avenida</t>
  </si>
  <si>
    <t>245 - Lider Lsuii</t>
  </si>
  <si>
    <t>Pudahuel</t>
  </si>
  <si>
    <t>246 - Lider Spaii</t>
  </si>
  <si>
    <t>247 - Lider Vmaii</t>
  </si>
  <si>
    <t>248 - Lider Sotero Del Rio</t>
  </si>
  <si>
    <t>252 - Lider Calera De Tango</t>
  </si>
  <si>
    <t>Calera de Tango</t>
  </si>
  <si>
    <t>253 - Lider Colina El Algarrobal</t>
  </si>
  <si>
    <t>256 - Lider Monck</t>
  </si>
  <si>
    <t>257 - Lider Eyane</t>
  </si>
  <si>
    <t>258 - Lider Lrejs</t>
  </si>
  <si>
    <t>259 - Lider Curau</t>
  </si>
  <si>
    <t>267 - Lider Penaf</t>
  </si>
  <si>
    <t>268 - Lider Indei</t>
  </si>
  <si>
    <t>269 - Lider Elsal</t>
  </si>
  <si>
    <t>271 - Lider Staii</t>
  </si>
  <si>
    <t>274 - Lider Stalu</t>
  </si>
  <si>
    <t>275 - Lider Bella</t>
  </si>
  <si>
    <t>276 - Lider Lampa Valle Grand</t>
  </si>
  <si>
    <t>Lampa</t>
  </si>
  <si>
    <t>279 - Lider Curico</t>
  </si>
  <si>
    <t>280 - Lider Cdsol</t>
  </si>
  <si>
    <t>285 - Lider Sdatr</t>
  </si>
  <si>
    <t>291 - Lider Trvie</t>
  </si>
  <si>
    <t>294 - Lider 1Tran</t>
  </si>
  <si>
    <t>299 - Lider Subce</t>
  </si>
  <si>
    <t>301 - Tottus Buin</t>
  </si>
  <si>
    <t>302 - Tottus Rengo</t>
  </si>
  <si>
    <t>Rengo</t>
  </si>
  <si>
    <t>303 - Tottus San Fernando</t>
  </si>
  <si>
    <t>San Fernando</t>
  </si>
  <si>
    <t>304 - Tottus Talca</t>
  </si>
  <si>
    <t>305 - Tottus Machali</t>
  </si>
  <si>
    <t>Machalí</t>
  </si>
  <si>
    <t>306 - Tottus Los Angeles</t>
  </si>
  <si>
    <t>307 - Tottus El Trebol-Talcahuano</t>
  </si>
  <si>
    <t>Talcahuano</t>
  </si>
  <si>
    <t>308 - Tottus Rancagua Centro</t>
  </si>
  <si>
    <t>309 - Tottus Bio Bio</t>
  </si>
  <si>
    <t>310 - Tottus Chillan</t>
  </si>
  <si>
    <t>Chillán</t>
  </si>
  <si>
    <t>311 - Tottus Talca Colin</t>
  </si>
  <si>
    <t>312 - Tottus Los Angeles Alemania</t>
  </si>
  <si>
    <t>313 - Tottus Curico Norte</t>
  </si>
  <si>
    <t>316 - Tottus Tottus San Vicente</t>
  </si>
  <si>
    <t>San Vicente de Tagua Tagua</t>
  </si>
  <si>
    <t>Unimarc</t>
  </si>
  <si>
    <t>326 - Unimarc Esc Militar</t>
  </si>
  <si>
    <t>UN</t>
  </si>
  <si>
    <t>328 - Unimarc Gran Avenida</t>
  </si>
  <si>
    <t>335 - Unimarc Santa Maria</t>
  </si>
  <si>
    <t>340 - Unimarc Principe De Gales</t>
  </si>
  <si>
    <t>420 - Lider Avcen</t>
  </si>
  <si>
    <t>Pedro Aguirre Cerda</t>
  </si>
  <si>
    <t>421 - Lider Eldes</t>
  </si>
  <si>
    <t>422 - Lider Manqu</t>
  </si>
  <si>
    <t>425 - Lider Copiapo Los Carre</t>
  </si>
  <si>
    <t>426 - Lider Sor Vicenta Los A</t>
  </si>
  <si>
    <t>430 - Lider Portugal</t>
  </si>
  <si>
    <t>431 - Lider Gagov</t>
  </si>
  <si>
    <t>438 - Lider Cruza</t>
  </si>
  <si>
    <t>439 - Acuenta El Quisco</t>
  </si>
  <si>
    <t>El Quisco</t>
  </si>
  <si>
    <t>440 - Acuenta Lebu</t>
  </si>
  <si>
    <t>Lebu</t>
  </si>
  <si>
    <t>442 - Lider Simbo</t>
  </si>
  <si>
    <t>443 - Lider Barne</t>
  </si>
  <si>
    <t>445 - Lider Cuatro Poniente</t>
  </si>
  <si>
    <t>453 - CM Conchali</t>
  </si>
  <si>
    <t>454 - Acuenta Lautaro</t>
  </si>
  <si>
    <t>Lautaro</t>
  </si>
  <si>
    <t>456 - Lider Temuco Barrarana</t>
  </si>
  <si>
    <t>457 - Lider Penablanca</t>
  </si>
  <si>
    <t>458 - Lider Monji</t>
  </si>
  <si>
    <t>459 - Lider Calama Huaytiquin</t>
  </si>
  <si>
    <t>461 - Lider Cerbl</t>
  </si>
  <si>
    <t>462 - Lider Pudet</t>
  </si>
  <si>
    <t>463 - Lider Chile Tabaco Vald.</t>
  </si>
  <si>
    <t>467 - Acuenta Ovalle Maestranza</t>
  </si>
  <si>
    <t>469 - Unimarc Los Militares</t>
  </si>
  <si>
    <t>469 - Lider Ovalle</t>
  </si>
  <si>
    <t>471 - Lider Wilkinson</t>
  </si>
  <si>
    <t>477 - Lider Requinoa</t>
  </si>
  <si>
    <t>Requínoa</t>
  </si>
  <si>
    <t>478 - Acuenta Coronel</t>
  </si>
  <si>
    <t>Coronel</t>
  </si>
  <si>
    <t>481 - Unimarc Dorsal</t>
  </si>
  <si>
    <t>Conchali</t>
  </si>
  <si>
    <t>484 - Lider Indep Hospital</t>
  </si>
  <si>
    <t>488 - Lider Gomez Carreno</t>
  </si>
  <si>
    <t>490 - Acuenta Isla De Maipo</t>
  </si>
  <si>
    <t>Isla de Maipo</t>
  </si>
  <si>
    <t>496 - Lider La Cisterna</t>
  </si>
  <si>
    <t>498 - Lider Froilan Roa</t>
  </si>
  <si>
    <t>500 - Acuenta Renaca Alto</t>
  </si>
  <si>
    <t>501 - Tottus Antofagasta Mall</t>
  </si>
  <si>
    <t>501 - Acuenta T Temuco</t>
  </si>
  <si>
    <t>502 - Tottus Antofagasta II</t>
  </si>
  <si>
    <t>502 - Acuenta T Linares</t>
  </si>
  <si>
    <t>503 - Acuenta Gabriela</t>
  </si>
  <si>
    <t>504 - Tottus Calama Centro</t>
  </si>
  <si>
    <t>504 - Acuenta Travesia</t>
  </si>
  <si>
    <t>505 - Tottus Ovalle</t>
  </si>
  <si>
    <t>505 - Acuenta Andalien</t>
  </si>
  <si>
    <t>506 - Tottus Copiapo</t>
  </si>
  <si>
    <t>506 - Acuenta La Calera</t>
  </si>
  <si>
    <t>507 - Tottus MP Copiapo</t>
  </si>
  <si>
    <t>507 - Acuenta Carrascal</t>
  </si>
  <si>
    <t>508 - Acuenta Talca Norte</t>
  </si>
  <si>
    <t>509 - Tottus Coquimbo Tierras Blancas</t>
  </si>
  <si>
    <t>510 - Tottus Tottus Balmaceda La Serena</t>
  </si>
  <si>
    <t>511 - Tottus Vallenar</t>
  </si>
  <si>
    <t>Vallenar</t>
  </si>
  <si>
    <t>511 - Acuenta Vivaceta</t>
  </si>
  <si>
    <t>512 - Tottus MP La Serena</t>
  </si>
  <si>
    <t>512 - Acuenta Pe#Aflor</t>
  </si>
  <si>
    <t>513 - Tottus Antofagasta Norte</t>
  </si>
  <si>
    <t>513 - CM Talca</t>
  </si>
  <si>
    <t>514 - Lider Machali</t>
  </si>
  <si>
    <t>516 - Lider Concepcion (Bellavista</t>
  </si>
  <si>
    <t>518 - Lider Valparaiso</t>
  </si>
  <si>
    <t>519 - Acuenta Padre Las Casas</t>
  </si>
  <si>
    <t>521 - Acuenta Castro (Galvarino)</t>
  </si>
  <si>
    <t>Castro</t>
  </si>
  <si>
    <t>522 - Acuenta Valdivia (Terminal)</t>
  </si>
  <si>
    <t>523 - Lider Los Angeles</t>
  </si>
  <si>
    <t>524 - Lider Osorno</t>
  </si>
  <si>
    <t>525 - Lider Laguna Del Sol</t>
  </si>
  <si>
    <t>526 - Acuenta T Chillan</t>
  </si>
  <si>
    <t>527 - Acuenta Curico Centro</t>
  </si>
  <si>
    <t>528 - Acuenta T Curcio</t>
  </si>
  <si>
    <t>529 - Acuenta Lo Ovalle</t>
  </si>
  <si>
    <t>Lo Espejo</t>
  </si>
  <si>
    <t>531 - Acuenta Chiguayante</t>
  </si>
  <si>
    <t>Chiguayante</t>
  </si>
  <si>
    <t>533 - Acuenta Carmen Maipu</t>
  </si>
  <si>
    <t>534 - Acuenta Alerce</t>
  </si>
  <si>
    <t>535 - Acuenta Ciudad Satelite</t>
  </si>
  <si>
    <t>537 - Acuenta Rahue Osorno</t>
  </si>
  <si>
    <t>538 - Acuenta Orientales</t>
  </si>
  <si>
    <t>540 - Acuenta Recoleta Norte</t>
  </si>
  <si>
    <t>541 - Acuenta Jamie Guzman</t>
  </si>
  <si>
    <t>Renca</t>
  </si>
  <si>
    <t>544 - Acuenta San Felipe</t>
  </si>
  <si>
    <t>545 - Acuenta P Montt Terminal</t>
  </si>
  <si>
    <t>551 - Acuenta Talchuano</t>
  </si>
  <si>
    <t>553 - Acuenta Buin</t>
  </si>
  <si>
    <t>554 - Acuenta Hualpen</t>
  </si>
  <si>
    <t>556 - Acuenta Limache</t>
  </si>
  <si>
    <t>Limache</t>
  </si>
  <si>
    <t>557 - Acuenta El Sol</t>
  </si>
  <si>
    <t>558 - Acuenta Fundadores</t>
  </si>
  <si>
    <t>559 - Acuenta Picarte</t>
  </si>
  <si>
    <t>560 - Acuenta Villarrica</t>
  </si>
  <si>
    <t>Villarrica</t>
  </si>
  <si>
    <t>561 - Acuenta Quillota</t>
  </si>
  <si>
    <t>562 - Acuenta San Fernando</t>
  </si>
  <si>
    <t>565 - Acuenta Angol</t>
  </si>
  <si>
    <t>Angol</t>
  </si>
  <si>
    <t>566 - Acuenta Los Puelches</t>
  </si>
  <si>
    <t>567 - Acuenta  A. Hospicio Ruta A16</t>
  </si>
  <si>
    <t>Alto Hospicio</t>
  </si>
  <si>
    <t>568 - Acuenta Molina</t>
  </si>
  <si>
    <t>Molina</t>
  </si>
  <si>
    <t>569 - Acuenta Carlos Trup</t>
  </si>
  <si>
    <t>570 - Acuenta Cauquenes</t>
  </si>
  <si>
    <t>Cauquenes</t>
  </si>
  <si>
    <t>572 - Acuenta Alto Hospicio</t>
  </si>
  <si>
    <t>573 - Acuenta Arauco</t>
  </si>
  <si>
    <t>Arauco</t>
  </si>
  <si>
    <t>574 - Acuenta Nueva Imperial</t>
  </si>
  <si>
    <t>Nueva Imperial</t>
  </si>
  <si>
    <t>575 - Acuenta Las Companias</t>
  </si>
  <si>
    <t>577 - Acuenta Rengo</t>
  </si>
  <si>
    <t>578 - Acuenta Playa Ancha</t>
  </si>
  <si>
    <t>579 - Acuenta Lampa</t>
  </si>
  <si>
    <t>580 - Acuenta El Monte</t>
  </si>
  <si>
    <t>581 - Unimarc Mirador</t>
  </si>
  <si>
    <t>581 - Acuenta Los Clarines</t>
  </si>
  <si>
    <t>582 - Acuenta San Carlos</t>
  </si>
  <si>
    <t>San Carlos</t>
  </si>
  <si>
    <t>583 - Acuenta Constitucion</t>
  </si>
  <si>
    <t>Constitución</t>
  </si>
  <si>
    <t>585 - Acuenta Cartagena</t>
  </si>
  <si>
    <t>Cartagena</t>
  </si>
  <si>
    <t>586 - Acuenta Penco</t>
  </si>
  <si>
    <t>Penco</t>
  </si>
  <si>
    <t>587 - Acuenta Tome</t>
  </si>
  <si>
    <t>Tomé</t>
  </si>
  <si>
    <t>588 - Acuenta Las Azaleas</t>
  </si>
  <si>
    <t>589 - Acuenta Alto La Ligua</t>
  </si>
  <si>
    <t>La Ligua</t>
  </si>
  <si>
    <t>590 - Acuenta Bodega Michaihue</t>
  </si>
  <si>
    <t>San Pedro de la Paz</t>
  </si>
  <si>
    <t>591 - Acuenta Los Angeles - Carrera</t>
  </si>
  <si>
    <t>592 - Acuenta Alto Talca Terminal</t>
  </si>
  <si>
    <t>593 - Acuenta Talca Florida</t>
  </si>
  <si>
    <t>594 - Acuenta La Union</t>
  </si>
  <si>
    <t>La Unión</t>
  </si>
  <si>
    <t>595 - Acuenta Salamanca</t>
  </si>
  <si>
    <t>Salamanca</t>
  </si>
  <si>
    <t>598 - Acuenta Granero</t>
  </si>
  <si>
    <t>Graneros</t>
  </si>
  <si>
    <t>600 - Lider Ligua</t>
  </si>
  <si>
    <t>601 - Lider Andes</t>
  </si>
  <si>
    <t>Los Andes</t>
  </si>
  <si>
    <t>602 - Lider Sta Teresa Andes</t>
  </si>
  <si>
    <t>603 - Lider Consi</t>
  </si>
  <si>
    <t>605 - Lider Seren</t>
  </si>
  <si>
    <t>606 - Lider Coronel</t>
  </si>
  <si>
    <t>607 - Lider Melipilla</t>
  </si>
  <si>
    <t>608 - Lider Chillan</t>
  </si>
  <si>
    <t>610 - Lider Nonat</t>
  </si>
  <si>
    <t>611 - Lider Rojas Magallanes</t>
  </si>
  <si>
    <t>612 - Lider Chill</t>
  </si>
  <si>
    <t>613 - Lider C.Est</t>
  </si>
  <si>
    <t>615 - Lider Pedrm</t>
  </si>
  <si>
    <t>616 - Lider Maipu 3 Poniente</t>
  </si>
  <si>
    <t>618 - Lider Bellavista De Oso</t>
  </si>
  <si>
    <t>619 - Lider P Montt</t>
  </si>
  <si>
    <t>620 - Lider Nos</t>
  </si>
  <si>
    <t>621 - Lider Merce</t>
  </si>
  <si>
    <t>GRAN STGO.Z.1 CENTRO</t>
  </si>
  <si>
    <t>622 - Acuenta Qta Normal Mapoch</t>
  </si>
  <si>
    <t>623 - Acuenta Copiapo, Los Loros</t>
  </si>
  <si>
    <t>624 - Lider Plaza</t>
  </si>
  <si>
    <t>625 - Lider Concon</t>
  </si>
  <si>
    <t>626 - Lider Principe De Gales</t>
  </si>
  <si>
    <t>627 - Lider Svtt</t>
  </si>
  <si>
    <t>628 - Lider Santa Cruz</t>
  </si>
  <si>
    <t>Santa Cruz</t>
  </si>
  <si>
    <t>631 - Lider Collao</t>
  </si>
  <si>
    <t>632 - Lider Vina Centro</t>
  </si>
  <si>
    <t>635 - Lider Arica Pedro Montt</t>
  </si>
  <si>
    <t>636 - Acuenta Victoria Ohiggins</t>
  </si>
  <si>
    <t>Victoria</t>
  </si>
  <si>
    <t>640 - Lider 10Dej</t>
  </si>
  <si>
    <t>643 - Lider Mexico</t>
  </si>
  <si>
    <t>644 - Lider Sfeli</t>
  </si>
  <si>
    <t>645 - Lider Rcgua</t>
  </si>
  <si>
    <t>646 - Lider Sn Pedro</t>
  </si>
  <si>
    <t>647 - Lider Maite</t>
  </si>
  <si>
    <t>648 - Acuenta Illapel</t>
  </si>
  <si>
    <t>Illapel</t>
  </si>
  <si>
    <t>650 - Lider Algarrobo</t>
  </si>
  <si>
    <t>Algarrobo</t>
  </si>
  <si>
    <t>652 - Lider Temuco Recabarren</t>
  </si>
  <si>
    <t>653 - Lider Curic</t>
  </si>
  <si>
    <t>654 - Lider San Antonio</t>
  </si>
  <si>
    <t>655 - Lider Antofagasta Pac</t>
  </si>
  <si>
    <t>656 - Lider Buin San Martin</t>
  </si>
  <si>
    <t>657 - Lider Castro</t>
  </si>
  <si>
    <t>658 - Lider Puerto Varas 2</t>
  </si>
  <si>
    <t>668 - Lider La Calera</t>
  </si>
  <si>
    <t>670 - Lider Cardenal Ptomontt</t>
  </si>
  <si>
    <t>671 - Lider Lo Marcoleta</t>
  </si>
  <si>
    <t>674 - Lider Pedro Fontova</t>
  </si>
  <si>
    <t>676 - Lider San Pablo</t>
  </si>
  <si>
    <t>677 - Lider Providencia Sta Isabel</t>
  </si>
  <si>
    <t>678 - Lider Villa Alemana 1</t>
  </si>
  <si>
    <t>679 - Lider Iquique</t>
  </si>
  <si>
    <t>680 - Lider Villarrica</t>
  </si>
  <si>
    <t>681 - Lider Pucon</t>
  </si>
  <si>
    <t>Pucón</t>
  </si>
  <si>
    <t>682 - Lider San Joaquin</t>
  </si>
  <si>
    <t>San Joaquín</t>
  </si>
  <si>
    <t>683 - Lider Valdivia Centro</t>
  </si>
  <si>
    <t>684 - Lider 4 Esquinas</t>
  </si>
  <si>
    <t>685 - Lider Santo Domingo</t>
  </si>
  <si>
    <t>686 - Lider Regimiento Arica</t>
  </si>
  <si>
    <t>687 - Lider Temuco Caupolican</t>
  </si>
  <si>
    <t>689 - Lider San Martin</t>
  </si>
  <si>
    <t>693 - Lider La Pintana</t>
  </si>
  <si>
    <t>La Pintana</t>
  </si>
  <si>
    <t>695 - Lider Rancagua</t>
  </si>
  <si>
    <t>696 - Lider Valparaiso, Curauma</t>
  </si>
  <si>
    <t>697 - Lider San Fernando</t>
  </si>
  <si>
    <t>699 - Lider Santa Rosa</t>
  </si>
  <si>
    <t>727 - Acuenta Pichilemu</t>
  </si>
  <si>
    <t>Pichilemu</t>
  </si>
  <si>
    <t>728 - Lider Portugal</t>
  </si>
  <si>
    <t>736 - Lider Penaflor</t>
  </si>
  <si>
    <t>739 - Lider Midmall</t>
  </si>
  <si>
    <t>Camino Melipilla</t>
  </si>
  <si>
    <t>742 - Lider Concepcion (Paicavi)</t>
  </si>
  <si>
    <t>743 - Lider Vina Del Mar Renaca</t>
  </si>
  <si>
    <t>744 - Lider El Rosal</t>
  </si>
  <si>
    <t>745 - Acuenta Nacimiento , Villa Ale</t>
  </si>
  <si>
    <t>Nacimiento</t>
  </si>
  <si>
    <t>746 - Acuenta Casa Blanca</t>
  </si>
  <si>
    <t>Casablanca</t>
  </si>
  <si>
    <t>747 - Lider Con Con</t>
  </si>
  <si>
    <t>748 - Lider Renca Miraflores</t>
  </si>
  <si>
    <t>751 - Acuenta Mostazal</t>
  </si>
  <si>
    <t>Mostazal</t>
  </si>
  <si>
    <t>764 - Lider Talca (Las Rastras)</t>
  </si>
  <si>
    <t>766 - Acuenta Coquimbo (Tierras Blan</t>
  </si>
  <si>
    <t>767 - Acuenta V Alemana Huanhuali</t>
  </si>
  <si>
    <t>771 - Acuenta Pascual Badurrizza</t>
  </si>
  <si>
    <t>772 - Acuenta Valparaiso (Juan Pablo</t>
  </si>
  <si>
    <t>773 - Acuenta Vicuna Yungay</t>
  </si>
  <si>
    <t>Vicuña</t>
  </si>
  <si>
    <t>783 - Acuenta Curacavi (Ohiggins)</t>
  </si>
  <si>
    <t>Curacaví</t>
  </si>
  <si>
    <t>784 - Acuenta Rio Bueno (Pedro Lagos</t>
  </si>
  <si>
    <t>Río Bueno</t>
  </si>
  <si>
    <t>787 - Acuenta Curanilahue (Ohiggins)</t>
  </si>
  <si>
    <t>Curanilahue</t>
  </si>
  <si>
    <t>793 - Acuenta San Antonio 21 De May</t>
  </si>
  <si>
    <t>798 - Lider Hi Santiago (San Bernardo</t>
  </si>
  <si>
    <t>802 - Lider Santiago (Camilo Henri</t>
  </si>
  <si>
    <t>805 - Acuenta Hualqui</t>
  </si>
  <si>
    <t>Hualqui</t>
  </si>
  <si>
    <t>878 - Acuenta Purranque</t>
  </si>
  <si>
    <t>Purranque</t>
  </si>
  <si>
    <t>895 - Acuenta Cabildo Humeres</t>
  </si>
  <si>
    <t>Cabildo</t>
  </si>
  <si>
    <t>901 - Centro de Distribucion 0</t>
  </si>
  <si>
    <t>903 - Lider Por Definir</t>
  </si>
  <si>
    <t>905 - Unimarc Vicente Valdes</t>
  </si>
  <si>
    <t>911 - Unimarc 4 Poniente</t>
  </si>
  <si>
    <t>929 - Lider La Paloma</t>
  </si>
  <si>
    <t>934 - Lider Lo Barnechea (Pie Andino)</t>
  </si>
  <si>
    <t>937 - Lider Coquimbo El Amanec</t>
  </si>
  <si>
    <t>939 - CM Cerrillos (Velasque)</t>
  </si>
  <si>
    <t>940 - Lider Quiicura Lo Campino 2</t>
  </si>
  <si>
    <t>945 - Lider Chiguayante</t>
  </si>
  <si>
    <t>947 - Acuenta Las Cabras</t>
  </si>
  <si>
    <t>Las Cabras</t>
  </si>
  <si>
    <t>952 - Lider Lider Talcahuano, Perez G</t>
  </si>
  <si>
    <t>959 - CM Quilpue El Belloto</t>
  </si>
  <si>
    <t>963 - Lider Ciudad De Los Val</t>
  </si>
  <si>
    <t>970 - CM La Serena</t>
  </si>
  <si>
    <t>972 - Acuenta Longavi</t>
  </si>
  <si>
    <t>977 - CM Pudahuel</t>
  </si>
  <si>
    <t>978 - Unimarc Sta Rosa</t>
  </si>
  <si>
    <t>978 - Lider Puente Nuevo</t>
  </si>
  <si>
    <t>980 - Acuenta Carahue ( Villagran)</t>
  </si>
  <si>
    <t>Carahue</t>
  </si>
  <si>
    <t>982 - CM  Rancagua O Higgins</t>
  </si>
  <si>
    <t>983 - Lider Lider La Calera</t>
  </si>
  <si>
    <t>985 - Lider San Felipe</t>
  </si>
  <si>
    <t>987 - Acuenta Quillon Cayumanqui</t>
  </si>
  <si>
    <t>Quillón</t>
  </si>
  <si>
    <t>988 - Lider Calama Grecia</t>
  </si>
  <si>
    <t>991 - Lider La Serena, Las Pa</t>
  </si>
  <si>
    <t>992 - Acuenta Loncoche</t>
  </si>
  <si>
    <t>Loncoche</t>
  </si>
  <si>
    <t>993 - Lider Lider San Pedro De La Paz</t>
  </si>
  <si>
    <t>996 - Acuenta San Clemente Ii</t>
  </si>
  <si>
    <t>San Clemente</t>
  </si>
  <si>
    <t>Jumbo</t>
  </si>
  <si>
    <t>J403</t>
  </si>
  <si>
    <t>J403 - Darkstore Maipu</t>
  </si>
  <si>
    <t>JU</t>
  </si>
  <si>
    <t>J410</t>
  </si>
  <si>
    <t>J410 - Darkstore La Florida</t>
  </si>
  <si>
    <t>J411</t>
  </si>
  <si>
    <t>J411 - Dark Store Costanera Center</t>
  </si>
  <si>
    <t>J414</t>
  </si>
  <si>
    <t>J414 - Dark Store La Dehesa</t>
  </si>
  <si>
    <t>J501 - Jumbo Bilbao</t>
  </si>
  <si>
    <t>J502 - Jumbo Kennedy</t>
  </si>
  <si>
    <t>J503 - Jumbo Maipu</t>
  </si>
  <si>
    <t>J504 - Jumbo Rancagua</t>
  </si>
  <si>
    <t>J506</t>
  </si>
  <si>
    <t>J506 - Jumbo Temuco Av.Alemania</t>
  </si>
  <si>
    <t>J507</t>
  </si>
  <si>
    <t>J507 - Jumbo Puerto Montt</t>
  </si>
  <si>
    <t>J508 - Jumbo Viña Del Mar</t>
  </si>
  <si>
    <t>J510</t>
  </si>
  <si>
    <t>J510 - Jumbo La Florida</t>
  </si>
  <si>
    <t>J511 - Jumbo Costanera</t>
  </si>
  <si>
    <t>J512 - Jumbo La Reina</t>
  </si>
  <si>
    <t>J513</t>
  </si>
  <si>
    <t>J513 - Jumbo El Llano</t>
  </si>
  <si>
    <t>J514 - Jumbo La Dehesa</t>
  </si>
  <si>
    <t>J519 - Jumbo Peñalolen</t>
  </si>
  <si>
    <t>J520</t>
  </si>
  <si>
    <t>J520 - Jumbo Valparaiso</t>
  </si>
  <si>
    <t>J521</t>
  </si>
  <si>
    <t>J521 - Jumbo La Serena</t>
  </si>
  <si>
    <t>J532</t>
  </si>
  <si>
    <t>J532 - Jumbo Chillan</t>
  </si>
  <si>
    <t>J534</t>
  </si>
  <si>
    <t>J534 - Jumbo Antofagasta Angamos</t>
  </si>
  <si>
    <t>J591</t>
  </si>
  <si>
    <t>J591 - Jumbo Talca El Arenal</t>
  </si>
  <si>
    <t>J592</t>
  </si>
  <si>
    <t>J592 - Jumbo Curico</t>
  </si>
  <si>
    <t>J613 - Jumbo Puente Alto</t>
  </si>
  <si>
    <t>J614</t>
  </si>
  <si>
    <t>J614 - Jumbo Calama</t>
  </si>
  <si>
    <t>J619 - Jumbo Arica</t>
  </si>
  <si>
    <t>J624</t>
  </si>
  <si>
    <t>J624 - Jumbo El Alba</t>
  </si>
  <si>
    <t>J633</t>
  </si>
  <si>
    <t>J633 - Jumbo Alessandri Hualpen</t>
  </si>
  <si>
    <t>J646</t>
  </si>
  <si>
    <t>J646 - Jumbo Super Quillota</t>
  </si>
  <si>
    <t>J649</t>
  </si>
  <si>
    <t>J649 - Jumbo Super Vicente Mendez</t>
  </si>
  <si>
    <t>J656</t>
  </si>
  <si>
    <t>J656 - Jumbo La Serena Ulriksen</t>
  </si>
  <si>
    <t>J659 - Jumbo Concha Y Toro</t>
  </si>
  <si>
    <t>J660</t>
  </si>
  <si>
    <t>J660 - Jumbo Iquique</t>
  </si>
  <si>
    <t>J671</t>
  </si>
  <si>
    <t>J671 - Jumbo Plaza El Trebol</t>
  </si>
  <si>
    <t>J676</t>
  </si>
  <si>
    <t>J676 - Jumbo Super Pedro De Valdivia</t>
  </si>
  <si>
    <t>J695</t>
  </si>
  <si>
    <t>J695 - Jumbo Los Angeles</t>
  </si>
  <si>
    <t>J739</t>
  </si>
  <si>
    <t>J739 - Jumbo Bosquemar</t>
  </si>
  <si>
    <t>J748</t>
  </si>
  <si>
    <t>J748 - Jumbo Osorno</t>
  </si>
  <si>
    <t>J754</t>
  </si>
  <si>
    <t>J754 - Jumbo Super San Felipe</t>
  </si>
  <si>
    <t>J760</t>
  </si>
  <si>
    <t>J760 - Jumbo Copiapo</t>
  </si>
  <si>
    <t>J762 - Jumbo Los Trapenses</t>
  </si>
  <si>
    <t>J770 - Jumbo Pajaritos</t>
  </si>
  <si>
    <t>J775 - Jumbo Ñuñoa</t>
  </si>
  <si>
    <t>J780</t>
  </si>
  <si>
    <t>J780 - Jumbo Los Andes</t>
  </si>
  <si>
    <t>J781</t>
  </si>
  <si>
    <t>J781 - Jumbo El Belloto</t>
  </si>
  <si>
    <t>J796</t>
  </si>
  <si>
    <t>J796 - Jumbo Antofagasta Pedro A. Cerda</t>
  </si>
  <si>
    <t>J809</t>
  </si>
  <si>
    <t>J809 - Jumbo Mall Center Concepcion</t>
  </si>
  <si>
    <t>J810 - Jumbo Lo Castillo</t>
  </si>
  <si>
    <t>J817</t>
  </si>
  <si>
    <t>J817 - Jumbo Antofagasta Sur</t>
  </si>
  <si>
    <t>J825</t>
  </si>
  <si>
    <t>J825 - Jumbo Super Membrillar</t>
  </si>
  <si>
    <t>J843 - Jumbo San Bernardo Las Lilas</t>
  </si>
  <si>
    <t>J844</t>
  </si>
  <si>
    <t>J844 - Jumbo Super Copiapo</t>
  </si>
  <si>
    <t>J851</t>
  </si>
  <si>
    <t>J851 - Jumbo Super Santa Cruz</t>
  </si>
  <si>
    <t>J872 - Jumbo Maitencillo</t>
  </si>
  <si>
    <t>J875 - Jumbo 14 Norte</t>
  </si>
  <si>
    <t>J919</t>
  </si>
  <si>
    <t>J919 - Jumbo-Super Doña Ema</t>
  </si>
  <si>
    <t>J955</t>
  </si>
  <si>
    <t>J955 - Jumbo Valdivia</t>
  </si>
  <si>
    <t>J957</t>
  </si>
  <si>
    <t>J957 - Jumbo Mall Talca</t>
  </si>
  <si>
    <t>J958 - Jumbo Pie Andino</t>
  </si>
  <si>
    <t>J970</t>
  </si>
  <si>
    <t>J970 - Jumbo Super Los Pablos</t>
  </si>
  <si>
    <t>J988</t>
  </si>
  <si>
    <t>J988 - Jumbo Puertas De Chicureo</t>
  </si>
  <si>
    <t>J989 - Jumbo Independencia</t>
  </si>
  <si>
    <t>J992 - Jumbo Colina Chamisero</t>
  </si>
  <si>
    <t>Santa Isabel</t>
  </si>
  <si>
    <t>N517</t>
  </si>
  <si>
    <t>N517 - Temuco Caupolicán</t>
  </si>
  <si>
    <t>SI</t>
  </si>
  <si>
    <t>N518</t>
  </si>
  <si>
    <t>N518 - Quilin</t>
  </si>
  <si>
    <t>N524</t>
  </si>
  <si>
    <t>N524 - Linares Januario Espino</t>
  </si>
  <si>
    <t>N529</t>
  </si>
  <si>
    <t>N529 - Los Angeles Vic. Mackenna</t>
  </si>
  <si>
    <t>N536</t>
  </si>
  <si>
    <t>N536 - Valparaíso Uruguay</t>
  </si>
  <si>
    <t>N537</t>
  </si>
  <si>
    <t>N537 - Quilpué Carrera</t>
  </si>
  <si>
    <t>N538</t>
  </si>
  <si>
    <t>N538 - Quilpué Freire El Bello</t>
  </si>
  <si>
    <t>N539</t>
  </si>
  <si>
    <t>N539 - Villa Alemana Valparaís</t>
  </si>
  <si>
    <t>N540</t>
  </si>
  <si>
    <t>N540 - Quillota Prat</t>
  </si>
  <si>
    <t>N541</t>
  </si>
  <si>
    <t>N541 - Viña Del Mar Arlegui</t>
  </si>
  <si>
    <t>N542</t>
  </si>
  <si>
    <t>N542 - Viña Del Mar Av. Valpar</t>
  </si>
  <si>
    <t>N543</t>
  </si>
  <si>
    <t>N543 - Quilpué Claudio Vicuña</t>
  </si>
  <si>
    <t>N544</t>
  </si>
  <si>
    <t>N544 - La Calera J.J. Pérez</t>
  </si>
  <si>
    <t>N545</t>
  </si>
  <si>
    <t>N545 - Viña Del Mar Villanelo</t>
  </si>
  <si>
    <t>N547</t>
  </si>
  <si>
    <t>N547 - Temuco Av. Pablo Neruda</t>
  </si>
  <si>
    <t>N548</t>
  </si>
  <si>
    <t>N548 - Viña Del Mar Rafael Sot</t>
  </si>
  <si>
    <t>N549</t>
  </si>
  <si>
    <t>N549 - La Calera Zenteno</t>
  </si>
  <si>
    <t>N551</t>
  </si>
  <si>
    <t>N551 - Coquimbo Aníbal Pinto</t>
  </si>
  <si>
    <t>N552</t>
  </si>
  <si>
    <t>N552 - Valparaíso Pedro Montt</t>
  </si>
  <si>
    <t>N553</t>
  </si>
  <si>
    <t>N553 - El Gabino</t>
  </si>
  <si>
    <t>N554</t>
  </si>
  <si>
    <t>N554 - Temuco Bulnes</t>
  </si>
  <si>
    <t>N561</t>
  </si>
  <si>
    <t>N561 - Valparaíso Curauma</t>
  </si>
  <si>
    <t>N569</t>
  </si>
  <si>
    <t>N569 - Concepción Barros Arana</t>
  </si>
  <si>
    <t>N572</t>
  </si>
  <si>
    <t>N572 - Viña Del Mar Marina Ara</t>
  </si>
  <si>
    <t>N585</t>
  </si>
  <si>
    <t>N585 - Osorno Da Vinci</t>
  </si>
  <si>
    <t>N587</t>
  </si>
  <si>
    <t>N587 - Puerto Montt  Valle Vol</t>
  </si>
  <si>
    <t>N589</t>
  </si>
  <si>
    <t>N589 - Maipú La Farfana</t>
  </si>
  <si>
    <t>N590</t>
  </si>
  <si>
    <t>N590 - Iquique Tarapacá</t>
  </si>
  <si>
    <t>N593</t>
  </si>
  <si>
    <t>N593 - Ñuñoa Vicuña Mackenna</t>
  </si>
  <si>
    <t>N594</t>
  </si>
  <si>
    <t>N594 - Pudahuel Travesía</t>
  </si>
  <si>
    <t>N595</t>
  </si>
  <si>
    <t>N595 - Sisa Melipilla Stripcen</t>
  </si>
  <si>
    <t>N596</t>
  </si>
  <si>
    <t>N596 - Concepción San Pedro Ii</t>
  </si>
  <si>
    <t>N597</t>
  </si>
  <si>
    <t>N597 - Temuco Fundo El Carmen</t>
  </si>
  <si>
    <t>N600</t>
  </si>
  <si>
    <t>N600 - Santiago Bandera</t>
  </si>
  <si>
    <t>N601</t>
  </si>
  <si>
    <t>N601 - La Cisterna Intermodal</t>
  </si>
  <si>
    <t>N602</t>
  </si>
  <si>
    <t>N602 - Santiago Franklin</t>
  </si>
  <si>
    <t>N603</t>
  </si>
  <si>
    <t>N603 - Lo Prado Las Rejas</t>
  </si>
  <si>
    <t>N604</t>
  </si>
  <si>
    <t>N604 - Maipú Pajaritos</t>
  </si>
  <si>
    <t>N605</t>
  </si>
  <si>
    <t>N605 - La Pintana Av. Santa Ro</t>
  </si>
  <si>
    <t>N606</t>
  </si>
  <si>
    <t>N606 - Estación Central Alameda</t>
  </si>
  <si>
    <t>N607</t>
  </si>
  <si>
    <t>N607 - Santiago Compañía</t>
  </si>
  <si>
    <t>N608</t>
  </si>
  <si>
    <t>N608 - Santiago San Diego</t>
  </si>
  <si>
    <t>N609</t>
  </si>
  <si>
    <t>N609 - Las Condes Los Dominico</t>
  </si>
  <si>
    <t>N610</t>
  </si>
  <si>
    <t>N610 - La Granja Santa Rosa</t>
  </si>
  <si>
    <t>La Granja</t>
  </si>
  <si>
    <t>N611</t>
  </si>
  <si>
    <t>N611 - Independencia Vivaceta</t>
  </si>
  <si>
    <t>N612 - Santiago Grajales</t>
  </si>
  <si>
    <t>N625</t>
  </si>
  <si>
    <t>N625 - Temuco Padre Las Casas</t>
  </si>
  <si>
    <t>N626</t>
  </si>
  <si>
    <t>N626 - La Reina Plaza Don Carl</t>
  </si>
  <si>
    <t>N634</t>
  </si>
  <si>
    <t>N634 - Quilicura Lo Marcoleta</t>
  </si>
  <si>
    <t>N635</t>
  </si>
  <si>
    <t>N635 - Las Condes Plaza Artesa</t>
  </si>
  <si>
    <t>N636</t>
  </si>
  <si>
    <t>N636 - Quilicura Lo Campino</t>
  </si>
  <si>
    <t>N638</t>
  </si>
  <si>
    <t>N638 - Villa Alemana Peñablanc</t>
  </si>
  <si>
    <t>N639</t>
  </si>
  <si>
    <t>N639 - Las Condes Fleming</t>
  </si>
  <si>
    <t>N643 - P.A. Cerda Ochagavía</t>
  </si>
  <si>
    <t>N645</t>
  </si>
  <si>
    <t>N645 - Curicó Arturo Alessandr</t>
  </si>
  <si>
    <t>N648</t>
  </si>
  <si>
    <t>N648 - La Serena San Joaquin</t>
  </si>
  <si>
    <t>N651</t>
  </si>
  <si>
    <t>N651 - Lampa Valle Grande</t>
  </si>
  <si>
    <t>N654</t>
  </si>
  <si>
    <t>N654 - Maipú Ciudad Satélite</t>
  </si>
  <si>
    <t>N657</t>
  </si>
  <si>
    <t>N657 - Limache Palmira</t>
  </si>
  <si>
    <t>N658</t>
  </si>
  <si>
    <t>N658 - Coquimbo Sindempart</t>
  </si>
  <si>
    <t>N662</t>
  </si>
  <si>
    <t>N662 - Viña Del Mar 1 Poniente</t>
  </si>
  <si>
    <t>N664</t>
  </si>
  <si>
    <t>N664 - San Felipe Merced</t>
  </si>
  <si>
    <t>N665</t>
  </si>
  <si>
    <t>N665 - Los Andes Chacabuco</t>
  </si>
  <si>
    <t>N667</t>
  </si>
  <si>
    <t>N667 - Melipilla Manso</t>
  </si>
  <si>
    <t>N669</t>
  </si>
  <si>
    <t>N669 - Providencia Av. Provide</t>
  </si>
  <si>
    <t>N672</t>
  </si>
  <si>
    <t>N672 - Puente Alto Av. Concha</t>
  </si>
  <si>
    <t>N674</t>
  </si>
  <si>
    <t>N674 - Viña Del Mar Quillota</t>
  </si>
  <si>
    <t>N678</t>
  </si>
  <si>
    <t>N678 - Concepción 21 De Mayo</t>
  </si>
  <si>
    <t>N679</t>
  </si>
  <si>
    <t>N679 - Coronel Manuel Montt</t>
  </si>
  <si>
    <t>N680</t>
  </si>
  <si>
    <t>N680 - Talcahuano Colon</t>
  </si>
  <si>
    <t>N682</t>
  </si>
  <si>
    <t>N682 - Santiago Portugal</t>
  </si>
  <si>
    <t>N684</t>
  </si>
  <si>
    <t>N684 - Valdivia Chacabuco</t>
  </si>
  <si>
    <t>N687</t>
  </si>
  <si>
    <t>N687 - Curicó Camilo Henriquez</t>
  </si>
  <si>
    <t>N688</t>
  </si>
  <si>
    <t>N688 - Concepción P.A. Cerda</t>
  </si>
  <si>
    <t>N689</t>
  </si>
  <si>
    <t>N689 - Santiago San Pablo</t>
  </si>
  <si>
    <t>N691</t>
  </si>
  <si>
    <t>N691 - Limache Urmeneta</t>
  </si>
  <si>
    <t>N692 - Huechuraba Pedro Fontov</t>
  </si>
  <si>
    <t>N693</t>
  </si>
  <si>
    <t>N693 - Quilpué Diego Portales</t>
  </si>
  <si>
    <t>N694</t>
  </si>
  <si>
    <t>N694 - Con Con Av. Manantiales</t>
  </si>
  <si>
    <t>N698</t>
  </si>
  <si>
    <t>N698 - Peñalolén Av. Tobalaba</t>
  </si>
  <si>
    <t>N699</t>
  </si>
  <si>
    <t>N699 - La Granja Los Pensamien</t>
  </si>
  <si>
    <t>N700</t>
  </si>
  <si>
    <t>N700 - CARLOS VALDOVINOS</t>
  </si>
  <si>
    <t>N701</t>
  </si>
  <si>
    <t>N701 - Vitacura Pueblito Ingle</t>
  </si>
  <si>
    <t>N702</t>
  </si>
  <si>
    <t>N702 - El Bosque Gran Avenida</t>
  </si>
  <si>
    <t>N703</t>
  </si>
  <si>
    <t>N703 - Conchalí Av. Cardenal C</t>
  </si>
  <si>
    <t>N704</t>
  </si>
  <si>
    <t>N704 - Las Condes Av. Fco. Bil</t>
  </si>
  <si>
    <t>N706</t>
  </si>
  <si>
    <t>N706 - Renca Av. Domingo Sta.</t>
  </si>
  <si>
    <t>N707</t>
  </si>
  <si>
    <t>N707 - La Reina Av. Larraín</t>
  </si>
  <si>
    <t>N711</t>
  </si>
  <si>
    <t>N711 - Sisa Agua Santa</t>
  </si>
  <si>
    <t>N722</t>
  </si>
  <si>
    <t>N722 - Valparaíso Almirante Ri</t>
  </si>
  <si>
    <t>N729</t>
  </si>
  <si>
    <t>N729 - Arica P.A. Cerda</t>
  </si>
  <si>
    <t>N730</t>
  </si>
  <si>
    <t>N730 - La Serena Cienfuegos</t>
  </si>
  <si>
    <t>N731</t>
  </si>
  <si>
    <t>N731 - San Felipe Yungay</t>
  </si>
  <si>
    <t>N732</t>
  </si>
  <si>
    <t>N732 - Temuco Manuel Rodríguez</t>
  </si>
  <si>
    <t>N733</t>
  </si>
  <si>
    <t>N733 - Puerto Varas Del Salvad</t>
  </si>
  <si>
    <t>N734</t>
  </si>
  <si>
    <t>N734 - Puerto Montt Diego Port</t>
  </si>
  <si>
    <t>N736 - Peñalolén Grecia</t>
  </si>
  <si>
    <t>N737</t>
  </si>
  <si>
    <t>N737 - Concepción Freire</t>
  </si>
  <si>
    <t>N740</t>
  </si>
  <si>
    <t>N740 - San Fernando Manuel Rod</t>
  </si>
  <si>
    <t>N741</t>
  </si>
  <si>
    <t>N741 - Talca 1 Norte</t>
  </si>
  <si>
    <t>N742</t>
  </si>
  <si>
    <t>N742 - Los Ángeles Villagrán</t>
  </si>
  <si>
    <t>N743</t>
  </si>
  <si>
    <t>N743 - Temuco Carrera</t>
  </si>
  <si>
    <t>N744</t>
  </si>
  <si>
    <t>N744 - La Unión Augusto Grob</t>
  </si>
  <si>
    <t>N747</t>
  </si>
  <si>
    <t>N747 - Calera De Tango Lonquen</t>
  </si>
  <si>
    <t>N753</t>
  </si>
  <si>
    <t>N753 - La Ligua Serrano</t>
  </si>
  <si>
    <t>N755</t>
  </si>
  <si>
    <t>N755 - Peñaflor Av. Vicuña Mac</t>
  </si>
  <si>
    <t>N756</t>
  </si>
  <si>
    <t>N756 - San Antonio Paseo Pacíf</t>
  </si>
  <si>
    <t>N757</t>
  </si>
  <si>
    <t>N757 - Maipú Pajaritos Strip</t>
  </si>
  <si>
    <t>N758</t>
  </si>
  <si>
    <t>N758 - Maipú 3 Poniente</t>
  </si>
  <si>
    <t>N759</t>
  </si>
  <si>
    <t>N759 - Quinta Normal S. Gutier</t>
  </si>
  <si>
    <t>N761</t>
  </si>
  <si>
    <t>N761 - Los Ángeles Ex Plaza</t>
  </si>
  <si>
    <t>N763</t>
  </si>
  <si>
    <t>N763 - Santiago Ismael Vergara</t>
  </si>
  <si>
    <t>N764 - La Florida Enrique Olivares</t>
  </si>
  <si>
    <t>N765</t>
  </si>
  <si>
    <t>N765 - La Cisterna Gran Avenid</t>
  </si>
  <si>
    <t>N766 - La Florida El Alba</t>
  </si>
  <si>
    <t>N767</t>
  </si>
  <si>
    <t>N767 - Santiago Alameda</t>
  </si>
  <si>
    <t>N769</t>
  </si>
  <si>
    <t>N769 - Maipú Parque Central</t>
  </si>
  <si>
    <t>N771</t>
  </si>
  <si>
    <t>N771 - Santiago Huérfanos</t>
  </si>
  <si>
    <t>N776</t>
  </si>
  <si>
    <t>N776 - Las Condes Cantagallo</t>
  </si>
  <si>
    <t>N777</t>
  </si>
  <si>
    <t>N777 - Las Condes Apoquindo</t>
  </si>
  <si>
    <t>N778</t>
  </si>
  <si>
    <t>N778 - Concepción San Pedro De</t>
  </si>
  <si>
    <t>N781</t>
  </si>
  <si>
    <t>N781 - Quilpué Portal El Bello</t>
  </si>
  <si>
    <t>N783</t>
  </si>
  <si>
    <t>N783 - Concepción Lomas De San</t>
  </si>
  <si>
    <t>N790</t>
  </si>
  <si>
    <t>N790 - La Serena Las Compañías</t>
  </si>
  <si>
    <t>N797</t>
  </si>
  <si>
    <t>N797 - Antofagasta 14 De Febre</t>
  </si>
  <si>
    <t>N798</t>
  </si>
  <si>
    <t>N798 - Antofagasta Maipú</t>
  </si>
  <si>
    <t>N801</t>
  </si>
  <si>
    <t>N801 - Concepción Collao</t>
  </si>
  <si>
    <t>N802</t>
  </si>
  <si>
    <t>N802 - Independencia Dorsal</t>
  </si>
  <si>
    <t>N803</t>
  </si>
  <si>
    <t>N803 - Rancagua Rep. De Chile</t>
  </si>
  <si>
    <t>N804</t>
  </si>
  <si>
    <t>N804 -Sisa Paris Arica</t>
  </si>
  <si>
    <t>N805</t>
  </si>
  <si>
    <t>N805 - Valparaíso Brasil</t>
  </si>
  <si>
    <t>N806</t>
  </si>
  <si>
    <t>N806 - Maipú Centro Plaza</t>
  </si>
  <si>
    <t>N807</t>
  </si>
  <si>
    <t>N807 - Rancagua Centro Rex</t>
  </si>
  <si>
    <t>N808</t>
  </si>
  <si>
    <t>N808 - Viña Del Mar Ex Crav</t>
  </si>
  <si>
    <t>N811</t>
  </si>
  <si>
    <t>N811 - Sisa Alto Hospicio</t>
  </si>
  <si>
    <t>N812</t>
  </si>
  <si>
    <t>N812 - Arica Renato Rocca</t>
  </si>
  <si>
    <t>N813</t>
  </si>
  <si>
    <t>N813 - Quilpué Casas De Valenc</t>
  </si>
  <si>
    <t>N818</t>
  </si>
  <si>
    <t>N818 - Curacaví Playa Tres</t>
  </si>
  <si>
    <t>N820</t>
  </si>
  <si>
    <t>N820 - Calama Granadero</t>
  </si>
  <si>
    <t>N822</t>
  </si>
  <si>
    <t>N822 - Quilpué Los Pinos</t>
  </si>
  <si>
    <t>N823</t>
  </si>
  <si>
    <t>N823 - Recoleta Av. Recoleta</t>
  </si>
  <si>
    <t>N824</t>
  </si>
  <si>
    <t>N824 - Osorno Rahue</t>
  </si>
  <si>
    <t>N826</t>
  </si>
  <si>
    <t>N826 - Temuco Gral. Mackenna</t>
  </si>
  <si>
    <t>N827</t>
  </si>
  <si>
    <t>N827 - La Serena Balmaceda</t>
  </si>
  <si>
    <t>N828</t>
  </si>
  <si>
    <t>N828 - Talca Av. Colín</t>
  </si>
  <si>
    <t>N829</t>
  </si>
  <si>
    <t>N829 - Rancagua Av. El Sol</t>
  </si>
  <si>
    <t>N831</t>
  </si>
  <si>
    <t>N831 - Doñihue Estación</t>
  </si>
  <si>
    <t>Doñihue</t>
  </si>
  <si>
    <t>N832</t>
  </si>
  <si>
    <t>N832 - San Fco. Mostazal Indep</t>
  </si>
  <si>
    <t>N834</t>
  </si>
  <si>
    <t>N834 - La Florida Trinidad</t>
  </si>
  <si>
    <t>N835</t>
  </si>
  <si>
    <t>N835 - Chiguayante Manuel Rodr</t>
  </si>
  <si>
    <t>N836</t>
  </si>
  <si>
    <t>N836 - La Serena Ruta 41</t>
  </si>
  <si>
    <t>N839</t>
  </si>
  <si>
    <t>N839 - Quillota La Cruz</t>
  </si>
  <si>
    <t>La Cruz</t>
  </si>
  <si>
    <t>N840</t>
  </si>
  <si>
    <t>N840 - Valparaíso Playa Ancha</t>
  </si>
  <si>
    <t>N841</t>
  </si>
  <si>
    <t>N841 - Copiapó Palomar</t>
  </si>
  <si>
    <t>N842</t>
  </si>
  <si>
    <t>N842 - Villa Alemana Troncos V</t>
  </si>
  <si>
    <t>N845</t>
  </si>
  <si>
    <t>N845 - Coquimbo La Cantera</t>
  </si>
  <si>
    <t>N847</t>
  </si>
  <si>
    <t>N847 - San Bernardo Eucaliptus</t>
  </si>
  <si>
    <t>N848</t>
  </si>
  <si>
    <t>N848 - Quillota Nervi</t>
  </si>
  <si>
    <t>N849</t>
  </si>
  <si>
    <t>N849 - Casablanca Nervi</t>
  </si>
  <si>
    <t>N852</t>
  </si>
  <si>
    <t>N852 - Los Andes Baburizza</t>
  </si>
  <si>
    <t>N859</t>
  </si>
  <si>
    <t>N859 - Santa Maria Oriente</t>
  </si>
  <si>
    <t>N876</t>
  </si>
  <si>
    <t>N876 - Olmue</t>
  </si>
  <si>
    <t>Olmué</t>
  </si>
  <si>
    <t>N877</t>
  </si>
  <si>
    <t>N877 - Pirque</t>
  </si>
  <si>
    <t>Pirque</t>
  </si>
  <si>
    <t>N878</t>
  </si>
  <si>
    <t>N878 - Sisa San Luis Colina</t>
  </si>
  <si>
    <t>N901</t>
  </si>
  <si>
    <t>N901 - Vallenar Prat</t>
  </si>
  <si>
    <t>N902</t>
  </si>
  <si>
    <t>N902 - Huasco  Serrano</t>
  </si>
  <si>
    <t>Huasco</t>
  </si>
  <si>
    <t>N904</t>
  </si>
  <si>
    <t>N904 - Puerto Montt  Sargento</t>
  </si>
  <si>
    <t>N906</t>
  </si>
  <si>
    <t>N906 - Puerto Varas Colón</t>
  </si>
  <si>
    <t>N907</t>
  </si>
  <si>
    <t>N907 - Chiguayante Las Palmas</t>
  </si>
  <si>
    <t>N908</t>
  </si>
  <si>
    <t>N908 - Ovalle Vicuña Mackenna</t>
  </si>
  <si>
    <t>N909</t>
  </si>
  <si>
    <t>N909 - Curicó Los Boldos</t>
  </si>
  <si>
    <t>N911</t>
  </si>
  <si>
    <t>N911 - Valparaíso Barrio Ingle</t>
  </si>
  <si>
    <t>N914</t>
  </si>
  <si>
    <t>N914 - Paine Centro</t>
  </si>
  <si>
    <t>N915</t>
  </si>
  <si>
    <t>N915 - Rancagua Bosques De San</t>
  </si>
  <si>
    <t>N918</t>
  </si>
  <si>
    <t>N918 - Puente Alto El Peñón</t>
  </si>
  <si>
    <t>N923</t>
  </si>
  <si>
    <t>N923 - Isla De Maipo La Islita</t>
  </si>
  <si>
    <t>N924</t>
  </si>
  <si>
    <t>N924 - Machalí Centro</t>
  </si>
  <si>
    <t>N926</t>
  </si>
  <si>
    <t>N926 - San Bernardo Almirante</t>
  </si>
  <si>
    <t>N927</t>
  </si>
  <si>
    <t>N927 - Mulchen Villagra</t>
  </si>
  <si>
    <t>N928</t>
  </si>
  <si>
    <t>N928 - Valdivia Av. Picarte</t>
  </si>
  <si>
    <t>N971</t>
  </si>
  <si>
    <t>N971 - La Reina Patio La Reina</t>
  </si>
  <si>
    <t>N973</t>
  </si>
  <si>
    <t>N973 - Molina</t>
  </si>
  <si>
    <t>N975</t>
  </si>
  <si>
    <t>N975 - Talagante</t>
  </si>
  <si>
    <t>N976</t>
  </si>
  <si>
    <t>N976 - Padre Hurtado Los Silos</t>
  </si>
  <si>
    <t>N977</t>
  </si>
  <si>
    <t>N977 - Chillan Las Mariposas</t>
  </si>
  <si>
    <t>N978</t>
  </si>
  <si>
    <t>N978 - Labranza</t>
  </si>
  <si>
    <t>N979</t>
  </si>
  <si>
    <t>N979 - Ovalle Ariztia</t>
  </si>
  <si>
    <t>N983</t>
  </si>
  <si>
    <t>N983 - Coronel Manuel Montt</t>
  </si>
  <si>
    <t>N985</t>
  </si>
  <si>
    <t>N985 - Victoria</t>
  </si>
  <si>
    <t>N987</t>
  </si>
  <si>
    <t>N987 - Maipú El Bosque</t>
  </si>
  <si>
    <t>N991</t>
  </si>
  <si>
    <t>N991 - Consistorial</t>
  </si>
  <si>
    <t>N993</t>
  </si>
  <si>
    <t>N993 - Valparaíso Cerro Los Pl</t>
  </si>
  <si>
    <t>SPID</t>
  </si>
  <si>
    <t>O415</t>
  </si>
  <si>
    <t>O415 - Sin Direccion</t>
  </si>
  <si>
    <t>O437</t>
  </si>
  <si>
    <t>O437 - Spid Luis Thayer Ojeda</t>
  </si>
  <si>
    <t>O438</t>
  </si>
  <si>
    <t>O438 - Spid Huinganal</t>
  </si>
  <si>
    <t>O439</t>
  </si>
  <si>
    <t>O439 - Spid El Tranque</t>
  </si>
  <si>
    <t>O440</t>
  </si>
  <si>
    <t>O440 - Spid San Sebastián</t>
  </si>
  <si>
    <t>O441</t>
  </si>
  <si>
    <t>O441 - Spid Parque Arauco</t>
  </si>
  <si>
    <t>O442</t>
  </si>
  <si>
    <t>O442 - Spid Casa Costanera</t>
  </si>
  <si>
    <t>O443</t>
  </si>
  <si>
    <t>O443 - Spid Las Brujas</t>
  </si>
  <si>
    <t>O444</t>
  </si>
  <si>
    <t>O444 - Spid Sucre</t>
  </si>
  <si>
    <t>O476</t>
  </si>
  <si>
    <t>O476 - Spid Brown Sur</t>
  </si>
  <si>
    <t>O477</t>
  </si>
  <si>
    <t>O477 - Spid Manquehue Norte</t>
  </si>
  <si>
    <t>O478</t>
  </si>
  <si>
    <t>O478 - Spid Presidente Riesco</t>
  </si>
  <si>
    <t>O479</t>
  </si>
  <si>
    <t>O479 - Spid Cristobal Colon</t>
  </si>
  <si>
    <t>O480</t>
  </si>
  <si>
    <t>O480 - Spid La Plaza</t>
  </si>
  <si>
    <t>O481</t>
  </si>
  <si>
    <t>O481 - Spid Navidad</t>
  </si>
  <si>
    <t>O482</t>
  </si>
  <si>
    <t>O482 - Spid Las Carmelitas</t>
  </si>
  <si>
    <t>O485</t>
  </si>
  <si>
    <t>O485 - Spid Apoquindo</t>
  </si>
  <si>
    <t>O486</t>
  </si>
  <si>
    <t>O486 - Sin Direccion</t>
  </si>
  <si>
    <t>O487</t>
  </si>
  <si>
    <t>O487 - Sin Direccion</t>
  </si>
  <si>
    <t>O489</t>
  </si>
  <si>
    <t>O489 - Spid Aeropuerto</t>
  </si>
  <si>
    <t>O491</t>
  </si>
  <si>
    <t>O491 - Sin Direccion</t>
  </si>
  <si>
    <t>O492</t>
  </si>
  <si>
    <t>O492 - Sin Direccion</t>
  </si>
  <si>
    <t>O493</t>
  </si>
  <si>
    <t>O493 - Sin Direccion</t>
  </si>
  <si>
    <t>O495</t>
  </si>
  <si>
    <t>O495 - Spid Morandé</t>
  </si>
  <si>
    <t>O496</t>
  </si>
  <si>
    <t>O497</t>
  </si>
  <si>
    <t>O497 - Sin Direccion</t>
  </si>
  <si>
    <t>O498</t>
  </si>
  <si>
    <t>O498 - Sin Direccion</t>
  </si>
  <si>
    <t>O513</t>
  </si>
  <si>
    <t>O513 - Spid 35 Jumbo El Llano</t>
  </si>
  <si>
    <t>O714</t>
  </si>
  <si>
    <t xml:space="preserve">O714 - Spid Av. Las Condes </t>
  </si>
  <si>
    <t>O716</t>
  </si>
  <si>
    <t>O716 - Spid Av. Francisco Bilbao</t>
  </si>
  <si>
    <t>O861</t>
  </si>
  <si>
    <t>O861 - Sin Direccion</t>
  </si>
  <si>
    <t>O862</t>
  </si>
  <si>
    <t>O862 - Spid Av Irarrázaval</t>
  </si>
  <si>
    <t>O864</t>
  </si>
  <si>
    <t>O864 - Spid Apoquindo II</t>
  </si>
  <si>
    <t>O865</t>
  </si>
  <si>
    <t>O865 - Spid Av. Las Condes 11287</t>
  </si>
  <si>
    <t>O870</t>
  </si>
  <si>
    <t>O870 - Spid Gral Holley O870</t>
  </si>
  <si>
    <t>O871</t>
  </si>
  <si>
    <t>O871 - Sin Direccion</t>
  </si>
  <si>
    <t>O873</t>
  </si>
  <si>
    <t>O873 - Spid Av. Apoquindo</t>
  </si>
  <si>
    <t>Fecha</t>
  </si>
  <si>
    <t>Canal de Venta</t>
  </si>
  <si>
    <t>Canal</t>
  </si>
  <si>
    <t>División Operacional</t>
  </si>
  <si>
    <t>Región</t>
  </si>
  <si>
    <t>Comuna</t>
  </si>
  <si>
    <t>Local ID</t>
  </si>
  <si>
    <t>Local DESC</t>
  </si>
  <si>
    <t>Proveedor</t>
  </si>
  <si>
    <t>Gerencia Comercial</t>
  </si>
  <si>
    <t>Gerencia de Negocio</t>
  </si>
  <si>
    <t>Sección</t>
  </si>
  <si>
    <t>Rubro</t>
  </si>
  <si>
    <t>Sub Rubro</t>
  </si>
  <si>
    <t>Categoría</t>
  </si>
  <si>
    <t>Marca</t>
  </si>
  <si>
    <t>Artículo ID</t>
  </si>
  <si>
    <t>Artículo DESC</t>
  </si>
  <si>
    <t>Venta Neta Promo ($)</t>
  </si>
  <si>
    <t>Venta Unidades Promo</t>
  </si>
  <si>
    <t>Venta Neta ($)</t>
  </si>
  <si>
    <t>Venta Unidades</t>
  </si>
  <si>
    <t>Costo Venta ($)</t>
  </si>
  <si>
    <t>Contribución ($)</t>
  </si>
  <si>
    <t>SKU</t>
  </si>
  <si>
    <t>JUMBO</t>
  </si>
  <si>
    <t>ZONA 1</t>
  </si>
  <si>
    <t>Tarapacá</t>
  </si>
  <si>
    <t>Jumbo Iquique</t>
  </si>
  <si>
    <t>SCORE ENERGY CHILE SPA</t>
  </si>
  <si>
    <t>CONSUMO MASIVO</t>
  </si>
  <si>
    <t>BEBESTIBLES</t>
  </si>
  <si>
    <t>SECCIÓN BOTILLERÍA/GASEOSAS</t>
  </si>
  <si>
    <t>RUBRO BEBIDAS ENERGETICAS</t>
  </si>
  <si>
    <t>SUBRUBRO BEBIDAS ENERGETICAS</t>
  </si>
  <si>
    <t>OTRAS BEBIDAS</t>
  </si>
  <si>
    <t>SCORE</t>
  </si>
  <si>
    <t>Bebida Energetica Score Zero 473ml</t>
  </si>
  <si>
    <t>Beb Energetica Score Gorilla Lata 473cc</t>
  </si>
  <si>
    <t>Bebida Energetica Score Bublegum 473cc</t>
  </si>
  <si>
    <t>Bebida Energetica Score Rad White 473cc</t>
  </si>
  <si>
    <t>Jumbo Antofagasta Angamos</t>
  </si>
  <si>
    <t>Beb Energetica Score Original Lata 473cc</t>
  </si>
  <si>
    <t>Jumbo Antofagasta Pedro A. Cer</t>
  </si>
  <si>
    <t>Jumbo Calama</t>
  </si>
  <si>
    <t>Atacama</t>
  </si>
  <si>
    <t>Copiapo</t>
  </si>
  <si>
    <t>Jumbo Copiapo</t>
  </si>
  <si>
    <t>Jumbo La Serena</t>
  </si>
  <si>
    <t>Metropolitana de santiago</t>
  </si>
  <si>
    <t>Jumbo Independencia</t>
  </si>
  <si>
    <t>Arica y parinacota</t>
  </si>
  <si>
    <t>Jumbo Arica</t>
  </si>
  <si>
    <t>ZONA 2</t>
  </si>
  <si>
    <t>Con Con</t>
  </si>
  <si>
    <t>Jumbo Bosquemar</t>
  </si>
  <si>
    <t>Jumbo Los Andes</t>
  </si>
  <si>
    <t>Valparaiso</t>
  </si>
  <si>
    <t>Jumbo Valparaiso</t>
  </si>
  <si>
    <t>Viña Del Mar</t>
  </si>
  <si>
    <t>Jumbo Viña Del Mar</t>
  </si>
  <si>
    <t>Maipu</t>
  </si>
  <si>
    <t>Jumbo Maipu</t>
  </si>
  <si>
    <t>Jumbo Pajaritos</t>
  </si>
  <si>
    <t>ZONA 3</t>
  </si>
  <si>
    <t>Jumbo Bilbao</t>
  </si>
  <si>
    <t>Jumbo Kennedy</t>
  </si>
  <si>
    <t>Jumbo La Reina</t>
  </si>
  <si>
    <t>Jumbo El Alba</t>
  </si>
  <si>
    <t>Jumbo La Dehesa</t>
  </si>
  <si>
    <t>Jumbo Los Trapenses</t>
  </si>
  <si>
    <t>Dark Store Costanera Center</t>
  </si>
  <si>
    <t>Jumbo Costanera</t>
  </si>
  <si>
    <t>ZONA 4</t>
  </si>
  <si>
    <t>Libertador general bernardo ohiggins</t>
  </si>
  <si>
    <t>Jumbo Rancagua</t>
  </si>
  <si>
    <t>Maule</t>
  </si>
  <si>
    <t>Curico</t>
  </si>
  <si>
    <t>Jumbo Curico</t>
  </si>
  <si>
    <t>Jumbo La Florida</t>
  </si>
  <si>
    <t>Peñalolen</t>
  </si>
  <si>
    <t>Jumbo Peñalolen</t>
  </si>
  <si>
    <t>Jumbo Puente Alto</t>
  </si>
  <si>
    <t>Jumbo Concha Y Toro</t>
  </si>
  <si>
    <t>Jumbo San Bernardo Las Lilas</t>
  </si>
  <si>
    <t>Jumbo El Llano Subercaseaux</t>
  </si>
  <si>
    <t>Jumbo Ñuñoa</t>
  </si>
  <si>
    <t>ZONA 5</t>
  </si>
  <si>
    <t>Jumbo Talca El Arenal</t>
  </si>
  <si>
    <t>Biobío</t>
  </si>
  <si>
    <t>Concepcion</t>
  </si>
  <si>
    <t>Jumbo Alessandri Hualpen</t>
  </si>
  <si>
    <t>Jumbo Mall Center Concepcion</t>
  </si>
  <si>
    <t>Ñuble</t>
  </si>
  <si>
    <t>Chillan</t>
  </si>
  <si>
    <t>Jumbo Chillan</t>
  </si>
  <si>
    <t>ZONA 6</t>
  </si>
  <si>
    <t>Los Angeles</t>
  </si>
  <si>
    <t>Jumbo Los Angeles</t>
  </si>
  <si>
    <t>Araucanía</t>
  </si>
  <si>
    <t>Jumbo Temuco Av.alemania</t>
  </si>
  <si>
    <t>Los lagos</t>
  </si>
  <si>
    <t>Jumbo Puerto Montt</t>
  </si>
  <si>
    <t>Los ríos</t>
  </si>
  <si>
    <t>Jumbo Valdivia</t>
  </si>
  <si>
    <t>JUMBO MARKET</t>
  </si>
  <si>
    <t>Jumbo Super Antofagasta Sur</t>
  </si>
  <si>
    <t>Jumbo Super Copiapo Los Ca</t>
  </si>
  <si>
    <t>Jumbo Super La Serena Ulriksen</t>
  </si>
  <si>
    <t>Jumbo Maitencillo</t>
  </si>
  <si>
    <t>Jumbo Super Quillota</t>
  </si>
  <si>
    <t>Jumbo Super San Felipe</t>
  </si>
  <si>
    <t>Jumbo Super 14 Norte</t>
  </si>
  <si>
    <t>Jumbo Super Puertas De Chicureo</t>
  </si>
  <si>
    <t>Jumbo Super Colina Chamisero</t>
  </si>
  <si>
    <t>Jumbo Pie Andino</t>
  </si>
  <si>
    <t>Jumbo Super Lo Castillo</t>
  </si>
  <si>
    <t>Jumbo Super Santa Cruz</t>
  </si>
  <si>
    <t>Jumbo Super Pedro De Valdivia</t>
  </si>
  <si>
    <t>Jumbo Super Vicente Mendez</t>
  </si>
  <si>
    <t>Jumbo Super Los Pablos</t>
  </si>
  <si>
    <t>Jumbo Super Doña Ema</t>
  </si>
  <si>
    <t>SANTA ISABEL</t>
  </si>
  <si>
    <t>DIVISION 01</t>
  </si>
  <si>
    <t>Iquique Alto Hospicio</t>
  </si>
  <si>
    <t>Iquique Tarapacá</t>
  </si>
  <si>
    <t>Antofagasta 14 De Febrero</t>
  </si>
  <si>
    <t>Antofagasta Maipú</t>
  </si>
  <si>
    <t>Calama Granadero</t>
  </si>
  <si>
    <t>Copiapó Palomar</t>
  </si>
  <si>
    <t>Huasco  Serrano</t>
  </si>
  <si>
    <t>Vallenar Prat</t>
  </si>
  <si>
    <t>Coquimbo Aníbal Pinto</t>
  </si>
  <si>
    <t>Coquimbo Sindempart</t>
  </si>
  <si>
    <t>Coquimbo La Cantera</t>
  </si>
  <si>
    <t>La Serena San Joaquin</t>
  </si>
  <si>
    <t>La Serena Cienfuegos</t>
  </si>
  <si>
    <t>La Serena Las Compañías</t>
  </si>
  <si>
    <t>La Serena Ruta 41</t>
  </si>
  <si>
    <t>Ovalle Vicuña Mackenna</t>
  </si>
  <si>
    <t>Ovalle Ariztia</t>
  </si>
  <si>
    <t>Arica P.a. Cerda</t>
  </si>
  <si>
    <t>Arica Renato Rocca</t>
  </si>
  <si>
    <t>DIVISION 10</t>
  </si>
  <si>
    <t>Temuco Padre Las Casas</t>
  </si>
  <si>
    <t>Temuco Caupolicán</t>
  </si>
  <si>
    <t>Temuco Av. Pablo Neruda</t>
  </si>
  <si>
    <t>Temuco Bulnes</t>
  </si>
  <si>
    <t>Temuco Fundo El Carmen</t>
  </si>
  <si>
    <t>Temuco Manuel Rodríguez</t>
  </si>
  <si>
    <t>Temuco Gral. Mackenna</t>
  </si>
  <si>
    <t>Labranza</t>
  </si>
  <si>
    <t>Osorno Rahue</t>
  </si>
  <si>
    <t>Puerto Montt  Valle Volcanes</t>
  </si>
  <si>
    <t>Puerto Montt Diego Portales</t>
  </si>
  <si>
    <t>Puerto Montt  Sargento Silva</t>
  </si>
  <si>
    <t>Puerto Varas Del Salvador</t>
  </si>
  <si>
    <t>Puerto Varas Colón</t>
  </si>
  <si>
    <t>La Union</t>
  </si>
  <si>
    <t>La Unión Augusto Grob</t>
  </si>
  <si>
    <t>Valdivia Chacabuco</t>
  </si>
  <si>
    <t>N857</t>
  </si>
  <si>
    <t>Valdivia Av. Picarte</t>
  </si>
  <si>
    <t>DIVISION 11</t>
  </si>
  <si>
    <t>San Antonio Paseo Pacífico</t>
  </si>
  <si>
    <t>Machali</t>
  </si>
  <si>
    <t>Machalí Centro</t>
  </si>
  <si>
    <t>San Fco. Mostazal Independencia</t>
  </si>
  <si>
    <t>Rancagua Rep. De Chile</t>
  </si>
  <si>
    <t>Rancagua Av. El Sol</t>
  </si>
  <si>
    <t>Rancagua Bosques De San Fco.</t>
  </si>
  <si>
    <t>Calera De Tango</t>
  </si>
  <si>
    <t>Calera De Tango Lonquen</t>
  </si>
  <si>
    <t>El Bosque Gran Avenida</t>
  </si>
  <si>
    <t>Isla De Maipo</t>
  </si>
  <si>
    <t>Isla De Maipo La Islita</t>
  </si>
  <si>
    <t>La Pintana Av. Santa Rosa</t>
  </si>
  <si>
    <t>Sisa Melipilla Stripcenter</t>
  </si>
  <si>
    <t>Melipilla Manso</t>
  </si>
  <si>
    <t>Santa Maria Oriente</t>
  </si>
  <si>
    <t>Padre Hurtado Los Silos</t>
  </si>
  <si>
    <t>Peñaflor Av. Vicuña Mackenna</t>
  </si>
  <si>
    <t>Puente Alto El Peñón</t>
  </si>
  <si>
    <t>San Bernardo Eucaliptus</t>
  </si>
  <si>
    <t>San Bernardo Almirante Riveros</t>
  </si>
  <si>
    <t>DIVISION 02</t>
  </si>
  <si>
    <t>Con Con Av. Manantiales</t>
  </si>
  <si>
    <t>Quilpue</t>
  </si>
  <si>
    <t>Quilpué Carrera</t>
  </si>
  <si>
    <t>Quilpué Claudio Vicuña</t>
  </si>
  <si>
    <t>Quilpué Diego Portales</t>
  </si>
  <si>
    <t>Valparaíso Uruguay</t>
  </si>
  <si>
    <t>Valparaíso Pedro Montt</t>
  </si>
  <si>
    <t>Valparaíso Curauma</t>
  </si>
  <si>
    <t>Valparaíso Almirante Riveros</t>
  </si>
  <si>
    <t>Valparaíso Brasil</t>
  </si>
  <si>
    <t>Valparaíso Playa Ancha</t>
  </si>
  <si>
    <t>Valparaíso Barrio Ingles</t>
  </si>
  <si>
    <t>Valparaíso Cerro Los Placeres</t>
  </si>
  <si>
    <t>Viña Del Mar Arlegui</t>
  </si>
  <si>
    <t>Viña Del Mar Rafael Sotomayor</t>
  </si>
  <si>
    <t>Viña Del Mar Marina Arauco</t>
  </si>
  <si>
    <t>Viña Del Mar 1 Poniente</t>
  </si>
  <si>
    <t>Viña Del Mar Quillota</t>
  </si>
  <si>
    <t>Viña Del Mar Ex Crav</t>
  </si>
  <si>
    <t>DIVISION 04</t>
  </si>
  <si>
    <t>La Calera</t>
  </si>
  <si>
    <t>La Calera J.j. Pérez</t>
  </si>
  <si>
    <t>La Calera Zenteno</t>
  </si>
  <si>
    <t>Quillota La Cruz</t>
  </si>
  <si>
    <t>La Ligua Serrano</t>
  </si>
  <si>
    <t>Limache Palmira</t>
  </si>
  <si>
    <t>Limache Urmeneta</t>
  </si>
  <si>
    <t>Los Andes Chacabuco</t>
  </si>
  <si>
    <t>Los Andes Baburizza</t>
  </si>
  <si>
    <t>Olmue</t>
  </si>
  <si>
    <t>Quillota Nervi</t>
  </si>
  <si>
    <t>Quilpué Freire El Belloto</t>
  </si>
  <si>
    <t>Quilpué Portal El Belloto</t>
  </si>
  <si>
    <t>San Felipe Merced</t>
  </si>
  <si>
    <t>Villa Alemana Valparaíso</t>
  </si>
  <si>
    <t>Villa Alemana Peñablanca</t>
  </si>
  <si>
    <t>Villa Alemana Troncos Viejos</t>
  </si>
  <si>
    <t>DIVISION 05</t>
  </si>
  <si>
    <t>Sisa San Luis Colina</t>
  </si>
  <si>
    <t>Conchalí Av. Cardenal Caro</t>
  </si>
  <si>
    <t>Huechuraba Pedro Fontova</t>
  </si>
  <si>
    <t>Independencia Dorsal</t>
  </si>
  <si>
    <t>La Reina Plaza Don Carlos</t>
  </si>
  <si>
    <t>Lampa Valle Grande</t>
  </si>
  <si>
    <t>Las Condes Los Dominicos</t>
  </si>
  <si>
    <t>Las Condes Plaza Artesanos</t>
  </si>
  <si>
    <t>Las Condes Fleming</t>
  </si>
  <si>
    <t>Las Condes Cantagallo</t>
  </si>
  <si>
    <t>Bebida Energetica Score Mango Lata 473cc</t>
  </si>
  <si>
    <t>El Gabino</t>
  </si>
  <si>
    <t>Providencia Av. Providencia</t>
  </si>
  <si>
    <t>Quilicura Lo Marcoleta</t>
  </si>
  <si>
    <t>Santiago San Pablo</t>
  </si>
  <si>
    <t>Quinta Normal S. Gutierrez</t>
  </si>
  <si>
    <t>Renca Av. Domingo Sta. María</t>
  </si>
  <si>
    <t>Vitacura Pueblito Ingles</t>
  </si>
  <si>
    <t>DIVISION 06</t>
  </si>
  <si>
    <t>Estación Central Alameda</t>
  </si>
  <si>
    <t>Independencia Vivaceta</t>
  </si>
  <si>
    <t>La Reina Av. Larraín</t>
  </si>
  <si>
    <t>La Reina Patio La Reina</t>
  </si>
  <si>
    <t>Lo Prado Las Rejas</t>
  </si>
  <si>
    <t>P.a. Cerda Ochagavía</t>
  </si>
  <si>
    <t>P.a. Cerda Carlos Valdovinos</t>
  </si>
  <si>
    <t>Las Condes Av. Fco. Bilbao</t>
  </si>
  <si>
    <t>Pudahuel Travesía</t>
  </si>
  <si>
    <t>Recoleta Av. Recoleta</t>
  </si>
  <si>
    <t>Santiago Bandera</t>
  </si>
  <si>
    <t>Santiago Franklin</t>
  </si>
  <si>
    <t>Santiago Compañía</t>
  </si>
  <si>
    <t>Santiago San Diego</t>
  </si>
  <si>
    <t>Santiago Grajales</t>
  </si>
  <si>
    <t>Santiago Alameda</t>
  </si>
  <si>
    <t>Santiago Huérfanos</t>
  </si>
  <si>
    <t>Ñuñoa Vicuña Mackenna</t>
  </si>
  <si>
    <t>DIVISION 07</t>
  </si>
  <si>
    <t>Casablanca Nervi</t>
  </si>
  <si>
    <t>Curacavi</t>
  </si>
  <si>
    <t>Curacaví Playa Tres</t>
  </si>
  <si>
    <t>La Cisterna Intermodal</t>
  </si>
  <si>
    <t>La Cisterna Gran Avenida</t>
  </si>
  <si>
    <t>N564</t>
  </si>
  <si>
    <t>Vespucio</t>
  </si>
  <si>
    <t>La Florida Enrique Olivares</t>
  </si>
  <si>
    <t>La Florida El Alba</t>
  </si>
  <si>
    <t>La Florida Trinidad</t>
  </si>
  <si>
    <t>La Granja Santa Rosa</t>
  </si>
  <si>
    <t>La Granja Los Pensamientos</t>
  </si>
  <si>
    <t>Maipú Pajaritos</t>
  </si>
  <si>
    <t>Maipú Ciudad Satélite</t>
  </si>
  <si>
    <t>Maipú Pajaritos Strip</t>
  </si>
  <si>
    <t>Maipú 3 Poniente</t>
  </si>
  <si>
    <t>Maipú Parque Central</t>
  </si>
  <si>
    <t>Maipú Centro Plaza</t>
  </si>
  <si>
    <t>Peñalolén Grecia</t>
  </si>
  <si>
    <t>Consistorial</t>
  </si>
  <si>
    <t>Maipú La Farfana</t>
  </si>
  <si>
    <t>Puente Alto Av. Concha Y Toro</t>
  </si>
  <si>
    <t>Quilin</t>
  </si>
  <si>
    <t>DIVISION 08</t>
  </si>
  <si>
    <t>San Fernando Manuel Rodríguez</t>
  </si>
  <si>
    <t>N858</t>
  </si>
  <si>
    <t>La Palma San Fernando</t>
  </si>
  <si>
    <t>Curicó Arturo Alessandri</t>
  </si>
  <si>
    <t>Curicó Camilo Henriquez</t>
  </si>
  <si>
    <t>Curicó Los Boldos</t>
  </si>
  <si>
    <t>Linares Januario Espinoza</t>
  </si>
  <si>
    <t>Talca 1 Norte</t>
  </si>
  <si>
    <t>Talca Av. Colín</t>
  </si>
  <si>
    <t>Chillan Las Mariposas</t>
  </si>
  <si>
    <t>DIVISION 09</t>
  </si>
  <si>
    <t>Concepción Barros Arana</t>
  </si>
  <si>
    <t>Concepción 21 De Mayo</t>
  </si>
  <si>
    <t>Concepción P.a. Cerda</t>
  </si>
  <si>
    <t>Concepción Lomas De San Andres</t>
  </si>
  <si>
    <t>Concepción Collao</t>
  </si>
  <si>
    <t>Chiguayante Manuel Rodriguez</t>
  </si>
  <si>
    <t>Chiguayante Las Palmas</t>
  </si>
  <si>
    <t>Coronel Manuel Montt</t>
  </si>
  <si>
    <t>Los Angeles Vic. Mackenna</t>
  </si>
  <si>
    <t>Los Ángeles Villagrán</t>
  </si>
  <si>
    <t>Los Ángeles Ex Plaza</t>
  </si>
  <si>
    <t>San Pedro De La Paz</t>
  </si>
  <si>
    <t>Concepción San Pedro Ii</t>
  </si>
  <si>
    <t>Concepción San Pedro De La Paz</t>
  </si>
  <si>
    <t>Talcahuano Colon</t>
  </si>
  <si>
    <t>ECOMMERCE</t>
  </si>
  <si>
    <t>J408</t>
  </si>
  <si>
    <t>Darkstore Viña Del Mar</t>
  </si>
  <si>
    <t>Darkstore Maipu</t>
  </si>
  <si>
    <t>Darkstore La Florida</t>
  </si>
  <si>
    <t>UBER</t>
  </si>
  <si>
    <t>SPID PRESENCIAL</t>
  </si>
  <si>
    <t>DIVISIONAL 1</t>
  </si>
  <si>
    <t>Spid Los Dominicos</t>
  </si>
  <si>
    <t>Spid Parque Arauco</t>
  </si>
  <si>
    <t>Spid La Plaza</t>
  </si>
  <si>
    <t>Spid Las Condes</t>
  </si>
  <si>
    <t>Spid San Damian</t>
  </si>
  <si>
    <t>Spid Huinganal</t>
  </si>
  <si>
    <t>Spid El Tranque</t>
  </si>
  <si>
    <t>Spid Manquehue Norte</t>
  </si>
  <si>
    <t>DIVISIONAL 2</t>
  </si>
  <si>
    <t>Spid San Sebastián</t>
  </si>
  <si>
    <t>Spid Presidente Riesco</t>
  </si>
  <si>
    <t>Spid Cristobal Colon I</t>
  </si>
  <si>
    <t>Spid Rosario Norte</t>
  </si>
  <si>
    <t>Spid Cerro El Plomo</t>
  </si>
  <si>
    <t>Spid Luis Thayer Ojeda</t>
  </si>
  <si>
    <t>Spid El Llano</t>
  </si>
  <si>
    <t>Spid Casa Costanera</t>
  </si>
  <si>
    <t>DIVISIONAL 3</t>
  </si>
  <si>
    <t>Spid Paseo Dunas Con Con</t>
  </si>
  <si>
    <t>Spid Apoquindo Vecinal</t>
  </si>
  <si>
    <t>Spid Apoquindo Ii</t>
  </si>
  <si>
    <t>Spid Mut</t>
  </si>
  <si>
    <t>Spid Apoquindo</t>
  </si>
  <si>
    <t>Spid Comunidad Plaza Lyon</t>
  </si>
  <si>
    <t>Spid Los Leones Ii</t>
  </si>
  <si>
    <t>Spid Los Leones</t>
  </si>
  <si>
    <t>Spid Gral Holley</t>
  </si>
  <si>
    <t>Spid Aeropuerto</t>
  </si>
  <si>
    <t>Spid Sucre</t>
  </si>
  <si>
    <t>Spid Irarrazabal</t>
  </si>
  <si>
    <t>UBER EATS</t>
  </si>
  <si>
    <t>Spid Antonio Bellet</t>
  </si>
  <si>
    <t>Jumbo El Belloto</t>
  </si>
  <si>
    <t>Jumbo Osorno</t>
  </si>
  <si>
    <t>Jumbo Super Membrillar</t>
  </si>
  <si>
    <t>Jumbo Plaza El Trebol</t>
  </si>
  <si>
    <t>La Serena Balmaceda</t>
  </si>
  <si>
    <t>Arica Av. 21 De Mayo</t>
  </si>
  <si>
    <t>Temuco Carrera</t>
  </si>
  <si>
    <t>Osorno Da Vinci</t>
  </si>
  <si>
    <t>N856</t>
  </si>
  <si>
    <t>Rahue La Misión</t>
  </si>
  <si>
    <t>Doñihue Estación</t>
  </si>
  <si>
    <t>Viña Del Mar Villanelo</t>
  </si>
  <si>
    <t>Viña Del Mar Agua Santa</t>
  </si>
  <si>
    <t>Quilicura Lo Campino</t>
  </si>
  <si>
    <t>Santiago Portugal</t>
  </si>
  <si>
    <t>Maipú El Bosque</t>
  </si>
  <si>
    <t>Peñalolén Av. Tobalaba</t>
  </si>
  <si>
    <t>Mulchen</t>
  </si>
  <si>
    <t>Mulchen Villagra</t>
  </si>
  <si>
    <t>Spid Tabancura</t>
  </si>
  <si>
    <t>Spid Los Trigales</t>
  </si>
  <si>
    <t>Spid Nueva Kennedy</t>
  </si>
  <si>
    <t>Spid Navidad</t>
  </si>
  <si>
    <t>Santiago Ismael Vergara</t>
  </si>
  <si>
    <t>Concepción Freire</t>
  </si>
  <si>
    <t>Dark Store La Dehesa</t>
  </si>
  <si>
    <t>Quilpué Los Pinos</t>
  </si>
  <si>
    <t>Spid Las Carmelitas</t>
  </si>
  <si>
    <t>Spid Las Brujas</t>
  </si>
  <si>
    <t>Spid Brown Sur</t>
  </si>
  <si>
    <t>Quilpué Casas De Valencia Ii</t>
  </si>
  <si>
    <t>San Felipe Yungay</t>
  </si>
  <si>
    <t>Jumbo Super Mall Talca</t>
  </si>
  <si>
    <t>Paine Centro</t>
  </si>
  <si>
    <t>Las Condes Apoquindo</t>
  </si>
  <si>
    <t>Spid Morande</t>
  </si>
  <si>
    <t>Día</t>
  </si>
  <si>
    <t>Bl Canal</t>
  </si>
  <si>
    <t>Bl Local</t>
  </si>
  <si>
    <t>ABC</t>
  </si>
  <si>
    <t>Min Exhibición</t>
  </si>
  <si>
    <t>CarPlan</t>
  </si>
  <si>
    <t>Metodo de Reposicion</t>
  </si>
  <si>
    <t>Fte. Aprov</t>
  </si>
  <si>
    <t>Apro Espec</t>
  </si>
  <si>
    <t>Gerencia de Neg</t>
  </si>
  <si>
    <t>Grupo</t>
  </si>
  <si>
    <t>División</t>
  </si>
  <si>
    <t>Catalogado</t>
  </si>
  <si>
    <t>Activo</t>
  </si>
  <si>
    <t>Cubicaje</t>
  </si>
  <si>
    <t>CD</t>
  </si>
  <si>
    <t>UnCaja</t>
  </si>
  <si>
    <t>DDS</t>
  </si>
  <si>
    <t>Stock Disponibilidad</t>
  </si>
  <si>
    <t>Stock LU</t>
  </si>
  <si>
    <t>Stock Tránsito</t>
  </si>
  <si>
    <t>Forecast</t>
  </si>
  <si>
    <t>Venta(Un) 7d</t>
  </si>
  <si>
    <t>Instock</t>
  </si>
  <si>
    <t>Instock 3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</si>
  <si>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</si>
  <si>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</si>
  <si>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</si>
  <si>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</si>
  <si>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</si>
  <si>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</si>
  <si>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</si>
  <si>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</si>
  <si>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</si>
  <si>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</si>
  <si>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</si>
  <si>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</si>
  <si>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</si>
  <si>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</si>
  <si>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L7D</t>
  </si>
  <si>
    <t>L14D</t>
  </si>
  <si>
    <t>Alerta Agencia</t>
  </si>
  <si>
    <t>ATENCION</t>
  </si>
  <si>
    <t>ALERTA REPOSICIÓN</t>
  </si>
  <si>
    <t>DISTRIBUCIÓN</t>
  </si>
  <si>
    <t>N641</t>
  </si>
  <si>
    <t>Cd Lo Aguirre</t>
  </si>
  <si>
    <t>B</t>
  </si>
  <si>
    <t>Y7</t>
  </si>
  <si>
    <t>MANUAL</t>
  </si>
  <si>
    <t>DIRECTO</t>
  </si>
  <si>
    <t>ENERGETICAS 473CC</t>
  </si>
  <si>
    <t>CENTRO DISTRIBUCIÓN</t>
  </si>
  <si>
    <t>*bebida Energetica Score Mango 500ml</t>
  </si>
  <si>
    <t>C</t>
  </si>
  <si>
    <t>No</t>
  </si>
  <si>
    <t>A</t>
  </si>
  <si>
    <t>ENERGETICAS &gt; 500CC</t>
  </si>
  <si>
    <t>N725</t>
  </si>
  <si>
    <t>Cd Noviciado</t>
  </si>
  <si>
    <t>Bebida Ener Score Gorilla Des 500cc</t>
  </si>
  <si>
    <t>ND</t>
  </si>
  <si>
    <t>RR</t>
  </si>
  <si>
    <t>AUTOMATICO</t>
  </si>
  <si>
    <t>CENTRALIZADO</t>
  </si>
  <si>
    <t>J815</t>
  </si>
  <si>
    <t>Bebida Energetica Score Original 500ml</t>
  </si>
  <si>
    <t>N480</t>
  </si>
  <si>
    <t>Local Santa Isabel.cl</t>
  </si>
  <si>
    <t>Quillota Prat</t>
  </si>
  <si>
    <t>(Todas)</t>
  </si>
  <si>
    <t xml:space="preserve"> Cubicaje</t>
  </si>
  <si>
    <t xml:space="preserve"> Min Exhibición</t>
  </si>
  <si>
    <t xml:space="preserve"> Stock </t>
  </si>
  <si>
    <t xml:space="preserve"> Stock Tránsito</t>
  </si>
  <si>
    <t xml:space="preserve"> DOH</t>
  </si>
  <si>
    <t xml:space="preserve"> Forecast</t>
  </si>
  <si>
    <t xml:space="preserve"> L14D</t>
  </si>
  <si>
    <t xml:space="preserve"> D0</t>
  </si>
  <si>
    <t xml:space="preserve"> D1</t>
  </si>
  <si>
    <t xml:space="preserve"> D2</t>
  </si>
  <si>
    <t xml:space="preserve"> D3</t>
  </si>
  <si>
    <t xml:space="preserve"> D4</t>
  </si>
  <si>
    <t xml:space="preserve"> D5</t>
  </si>
  <si>
    <t xml:space="preserve"> D6</t>
  </si>
  <si>
    <t xml:space="preserve"> D7</t>
  </si>
  <si>
    <t xml:space="preserve"> D8</t>
  </si>
  <si>
    <t xml:space="preserve"> D9</t>
  </si>
  <si>
    <t xml:space="preserve"> D10</t>
  </si>
  <si>
    <t xml:space="preserve"> D11</t>
  </si>
  <si>
    <t xml:space="preserve"> D12</t>
  </si>
  <si>
    <t xml:space="preserve"> D13</t>
  </si>
  <si>
    <t>2001113</t>
  </si>
  <si>
    <t>2030990</t>
  </si>
  <si>
    <t>2030991</t>
  </si>
  <si>
    <t>2039041</t>
  </si>
  <si>
    <t>2048972</t>
  </si>
  <si>
    <t>Total J502</t>
  </si>
  <si>
    <t>Total J775</t>
  </si>
  <si>
    <t>Total J511</t>
  </si>
  <si>
    <t>150</t>
  </si>
  <si>
    <t>Total N736</t>
  </si>
  <si>
    <t>Total J513</t>
  </si>
  <si>
    <t>Total J659</t>
  </si>
  <si>
    <t>Total J619</t>
  </si>
  <si>
    <t>Total N612</t>
  </si>
  <si>
    <t>Total J512</t>
  </si>
  <si>
    <t>Total J796</t>
  </si>
  <si>
    <t>Total J519</t>
  </si>
  <si>
    <t>Total J534</t>
  </si>
  <si>
    <t>Total N601</t>
  </si>
  <si>
    <t>Total J506</t>
  </si>
  <si>
    <t>Total J671</t>
  </si>
  <si>
    <t>Total N764</t>
  </si>
  <si>
    <t>Total J770</t>
  </si>
  <si>
    <t>Total J989</t>
  </si>
  <si>
    <t>Total J760</t>
  </si>
  <si>
    <t>Total J504</t>
  </si>
  <si>
    <t>Total J613</t>
  </si>
  <si>
    <t>Total J510</t>
  </si>
  <si>
    <t>Total J614</t>
  </si>
  <si>
    <t>Total N767</t>
  </si>
  <si>
    <t>Total N643</t>
  </si>
  <si>
    <t>Total N657</t>
  </si>
  <si>
    <t>Total J521</t>
  </si>
  <si>
    <t>Total N518</t>
  </si>
  <si>
    <t>Total J532</t>
  </si>
  <si>
    <t>Total J660</t>
  </si>
  <si>
    <t>Total J872</t>
  </si>
  <si>
    <t>Total N693</t>
  </si>
  <si>
    <t>Total J501</t>
  </si>
  <si>
    <t>Total N977</t>
  </si>
  <si>
    <t>Total J762</t>
  </si>
  <si>
    <t>Total N781</t>
  </si>
  <si>
    <t>Total N572</t>
  </si>
  <si>
    <t>Total N694</t>
  </si>
  <si>
    <t>Total J851</t>
  </si>
  <si>
    <t>Total N692</t>
  </si>
  <si>
    <t>Total N688</t>
  </si>
  <si>
    <t>Total N539</t>
  </si>
  <si>
    <t>Total J875</t>
  </si>
  <si>
    <t>Total J695</t>
  </si>
  <si>
    <t>Total N926</t>
  </si>
  <si>
    <t>Total N820</t>
  </si>
  <si>
    <t>Total J843</t>
  </si>
  <si>
    <t>Total N730</t>
  </si>
  <si>
    <t>Total N878</t>
  </si>
  <si>
    <t>Total J781</t>
  </si>
  <si>
    <t>Total N842</t>
  </si>
  <si>
    <t>Total N704</t>
  </si>
  <si>
    <t>Total N813</t>
  </si>
  <si>
    <t>Total J508</t>
  </si>
  <si>
    <t>Total N852</t>
  </si>
  <si>
    <t>Total N766</t>
  </si>
  <si>
    <t>Total N734</t>
  </si>
  <si>
    <t>Total J503</t>
  </si>
  <si>
    <t>Total J748</t>
  </si>
  <si>
    <t>Total N928</t>
  </si>
  <si>
    <t>Total J958</t>
  </si>
  <si>
    <t>Total N561</t>
  </si>
  <si>
    <t>Total N699</t>
  </si>
  <si>
    <t>Total N812</t>
  </si>
  <si>
    <t>Total N638</t>
  </si>
  <si>
    <t>Total N915</t>
  </si>
  <si>
    <t>Total J507</t>
  </si>
  <si>
    <t>Total N801</t>
  </si>
  <si>
    <t>Total N797</t>
  </si>
  <si>
    <t>Total N689</t>
  </si>
  <si>
    <t>Total N564</t>
  </si>
  <si>
    <t>Total N901</t>
  </si>
  <si>
    <t>Total N524</t>
  </si>
  <si>
    <t>Total N979</t>
  </si>
  <si>
    <t>Total N845</t>
  </si>
  <si>
    <t>Total J810</t>
  </si>
  <si>
    <t>Total N517</t>
  </si>
  <si>
    <t>Total N732</t>
  </si>
  <si>
    <t>Total J591</t>
  </si>
  <si>
    <t>Total N909</t>
  </si>
  <si>
    <t>Total J633</t>
  </si>
  <si>
    <t>Total N722</t>
  </si>
  <si>
    <t>Total J411</t>
  </si>
  <si>
    <t>Total N706</t>
  </si>
  <si>
    <t>Total N991</t>
  </si>
  <si>
    <t>Total J809</t>
  </si>
  <si>
    <t>Total J410</t>
  </si>
  <si>
    <t>Total N536</t>
  </si>
  <si>
    <t>Total N669</t>
  </si>
  <si>
    <t>Total N924</t>
  </si>
  <si>
    <t>Total N665</t>
  </si>
  <si>
    <t>Total N818</t>
  </si>
  <si>
    <t>Total J780</t>
  </si>
  <si>
    <t>Total N839</t>
  </si>
  <si>
    <t>Total J624</t>
  </si>
  <si>
    <t>Total N569</t>
  </si>
  <si>
    <t>Total N827</t>
  </si>
  <si>
    <t>Total N680</t>
  </si>
  <si>
    <t>Total N758</t>
  </si>
  <si>
    <t>Total N747</t>
  </si>
  <si>
    <t>Total N707</t>
  </si>
  <si>
    <t>Total J988</t>
  </si>
  <si>
    <t>Total J514</t>
  </si>
  <si>
    <t>Total N635</t>
  </si>
  <si>
    <t>Total N545</t>
  </si>
  <si>
    <t>Total N828</t>
  </si>
  <si>
    <t>Total N700</t>
  </si>
  <si>
    <t>Total N552</t>
  </si>
  <si>
    <t>Total N918</t>
  </si>
  <si>
    <t>Total J520</t>
  </si>
  <si>
    <t>Total N590</t>
  </si>
  <si>
    <t>Total N985</t>
  </si>
  <si>
    <t>Total N983</t>
  </si>
  <si>
    <t>Total N783</t>
  </si>
  <si>
    <t>Total N759</t>
  </si>
  <si>
    <t>Total N702</t>
  </si>
  <si>
    <t>Total J817</t>
  </si>
  <si>
    <t>Total J739</t>
  </si>
  <si>
    <t>Total N859</t>
  </si>
  <si>
    <t>Total N876</t>
  </si>
  <si>
    <t>Total N549</t>
  </si>
  <si>
    <t>Total N798</t>
  </si>
  <si>
    <t>Total N701</t>
  </si>
  <si>
    <t>Total N811</t>
  </si>
  <si>
    <t>Total J676</t>
  </si>
  <si>
    <t>Total N823</t>
  </si>
  <si>
    <t>Total N743</t>
  </si>
  <si>
    <t>Total N672</t>
  </si>
  <si>
    <t>Total N729</t>
  </si>
  <si>
    <t>Total N744</t>
  </si>
  <si>
    <t>Total N596</t>
  </si>
  <si>
    <t>Total N737</t>
  </si>
  <si>
    <t>Total N803</t>
  </si>
  <si>
    <t>Total N667</t>
  </si>
  <si>
    <t>Total N802</t>
  </si>
  <si>
    <t>Total N541</t>
  </si>
  <si>
    <t>Total N600</t>
  </si>
  <si>
    <t>Total J955</t>
  </si>
  <si>
    <t>Total N607</t>
  </si>
  <si>
    <t>Total N648</t>
  </si>
  <si>
    <t>Total N662</t>
  </si>
  <si>
    <t>Total N548</t>
  </si>
  <si>
    <t>Total N804</t>
  </si>
  <si>
    <t>Total N606</t>
  </si>
  <si>
    <t>Total N733</t>
  </si>
  <si>
    <t>Total N711</t>
  </si>
  <si>
    <t>Total N610</t>
  </si>
  <si>
    <t>Total N687</t>
  </si>
  <si>
    <t>Total J656</t>
  </si>
  <si>
    <t>Total N765</t>
  </si>
  <si>
    <t>Total N604</t>
  </si>
  <si>
    <t>Total N978</t>
  </si>
  <si>
    <t>Total N857</t>
  </si>
  <si>
    <t>Total N805</t>
  </si>
  <si>
    <t>Total N594</t>
  </si>
  <si>
    <t>Total N587</t>
  </si>
  <si>
    <t>Total J649</t>
  </si>
  <si>
    <t>Total J844</t>
  </si>
  <si>
    <t>Total N609</t>
  </si>
  <si>
    <t>Total N847</t>
  </si>
  <si>
    <t>Total N543</t>
  </si>
  <si>
    <t>Total J970</t>
  </si>
  <si>
    <t>Total N658</t>
  </si>
  <si>
    <t>Total N544</t>
  </si>
  <si>
    <t>Total N824</t>
  </si>
  <si>
    <t>Total N877</t>
  </si>
  <si>
    <t>Total N904</t>
  </si>
  <si>
    <t>Total N927</t>
  </si>
  <si>
    <t>Total N822</t>
  </si>
  <si>
    <t>Total N551</t>
  </si>
  <si>
    <t>Total N840</t>
  </si>
  <si>
    <t>Total J992</t>
  </si>
  <si>
    <t>Total N826</t>
  </si>
  <si>
    <t>Total N553</t>
  </si>
  <si>
    <t>Total N778</t>
  </si>
  <si>
    <t>Total N589</t>
  </si>
  <si>
    <t>Total N848</t>
  </si>
  <si>
    <t>Total J592</t>
  </si>
  <si>
    <t>Total N593</t>
  </si>
  <si>
    <t>Total N841</t>
  </si>
  <si>
    <t>Total N829</t>
  </si>
  <si>
    <t>Total N678</t>
  </si>
  <si>
    <t>Total N835</t>
  </si>
  <si>
    <t>Total N834</t>
  </si>
  <si>
    <t>Total N603</t>
  </si>
  <si>
    <t>Total J754</t>
  </si>
  <si>
    <t>Total N755</t>
  </si>
  <si>
    <t>Total N761</t>
  </si>
  <si>
    <t>Total N698</t>
  </si>
  <si>
    <t>Total N554</t>
  </si>
  <si>
    <t>Total N858</t>
  </si>
  <si>
    <t>Total N971</t>
  </si>
  <si>
    <t>Total N741</t>
  </si>
  <si>
    <t>Total N585</t>
  </si>
  <si>
    <t>Total N776</t>
  </si>
  <si>
    <t>Total N975</t>
  </si>
  <si>
    <t>Total N742</t>
  </si>
  <si>
    <t>Total N645</t>
  </si>
  <si>
    <t>Total N537</t>
  </si>
  <si>
    <t>Total N731</t>
  </si>
  <si>
    <t>Total N740</t>
  </si>
  <si>
    <t>Total N836</t>
  </si>
  <si>
    <t>Total J646</t>
  </si>
  <si>
    <t>Total J408</t>
  </si>
  <si>
    <t>Total N538</t>
  </si>
  <si>
    <t>Total N973</t>
  </si>
  <si>
    <t>Total N753</t>
  </si>
  <si>
    <t>Total N906</t>
  </si>
  <si>
    <t>Total N674</t>
  </si>
  <si>
    <t>Total N806</t>
  </si>
  <si>
    <t>Total N703</t>
  </si>
  <si>
    <t>Total N529</t>
  </si>
  <si>
    <t>Total N907</t>
  </si>
  <si>
    <t>Total N625</t>
  </si>
  <si>
    <t>Total J403</t>
  </si>
  <si>
    <t>Total N923</t>
  </si>
  <si>
    <t>Total N626</t>
  </si>
  <si>
    <t>Total N849</t>
  </si>
  <si>
    <t>Total J919</t>
  </si>
  <si>
    <t>Total N651</t>
  </si>
  <si>
    <t>Total N790</t>
  </si>
  <si>
    <t>Total N611</t>
  </si>
  <si>
    <t>Total N763</t>
  </si>
  <si>
    <t>Total N808</t>
  </si>
  <si>
    <t>Total N993</t>
  </si>
  <si>
    <t>Total N914</t>
  </si>
  <si>
    <t>Total N684</t>
  </si>
  <si>
    <t>Total N634</t>
  </si>
  <si>
    <t>Total N639</t>
  </si>
  <si>
    <t>Total N771</t>
  </si>
  <si>
    <t>Total N682</t>
  </si>
  <si>
    <t>Total N902</t>
  </si>
  <si>
    <t>Total N756</t>
  </si>
  <si>
    <t>Total N608</t>
  </si>
  <si>
    <t>Total N911</t>
  </si>
  <si>
    <t>Total N602</t>
  </si>
  <si>
    <t>Total N777</t>
  </si>
  <si>
    <t>Total J825</t>
  </si>
  <si>
    <t>Total N597</t>
  </si>
  <si>
    <t>Total N595</t>
  </si>
  <si>
    <t>Total N691</t>
  </si>
  <si>
    <t>Total N908</t>
  </si>
  <si>
    <t>Total N679</t>
  </si>
  <si>
    <t>Total N664</t>
  </si>
  <si>
    <t>Total N636</t>
  </si>
  <si>
    <t>Total N832</t>
  </si>
  <si>
    <t>Total N654</t>
  </si>
  <si>
    <t>Total N987</t>
  </si>
  <si>
    <t>Total J414</t>
  </si>
  <si>
    <t>Total N856</t>
  </si>
  <si>
    <t>Total N547</t>
  </si>
  <si>
    <t>Total N831</t>
  </si>
  <si>
    <t>Total N757</t>
  </si>
  <si>
    <t>Total N976</t>
  </si>
  <si>
    <t>Total N605</t>
  </si>
  <si>
    <t>Total N769</t>
  </si>
  <si>
    <t>Total J957</t>
  </si>
  <si>
    <t>Total N540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</si>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</sst>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_);\(#,##0.0\)"/>
    <numFmt numFmtId="165" formatCode="0.0%;[Red]\-0.0%"/>
    <numFmt numFmtId="166" formatCode="#,##0_);\(#,##0\)"/>
    <numFmt numFmtId="167" formatCode="yyyy\-mm\-dd\ 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pivotButton="1"/>
    <xf numFmtId="3" fontId="0" fillId="0" borderId="0" xfId="0" applyNumberFormat="1"/>
    <xf numFmtId="41" fontId="0" fillId="0" borderId="0" xfId="0" applyNumberFormat="1"/>
    <xf numFmtId="41" fontId="0" fillId="0" borderId="0" xfId="1" applyFont="1"/>
    <xf numFmtId="0" fontId="2" fillId="0" borderId="0" xfId="0" applyFont="1"/>
    <xf numFmtId="0" fontId="0" fillId="0" borderId="0" xfId="0" quotePrefix="1"/>
    <xf numFmtId="0" fontId="2" fillId="0" borderId="0" xfId="0" quotePrefix="1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41" fontId="1" fillId="0" borderId="1" xfId="1" applyBorder="1"/>
    <xf numFmtId="41" fontId="5" fillId="3" borderId="1" xfId="1" applyFont="1" applyFill="1" applyBorder="1" applyAlignment="1">
      <alignment horizontal="center"/>
    </xf>
    <xf numFmtId="41" fontId="5" fillId="2" borderId="1" xfId="1" applyFont="1" applyFill="1" applyBorder="1" applyAlignment="1">
      <alignment horizontal="center"/>
    </xf>
    <xf numFmtId="41" fontId="1" fillId="2" borderId="1" xfId="1" applyFill="1" applyBorder="1" applyAlignment="1">
      <alignment horizontal="center"/>
    </xf>
    <xf numFmtId="41" fontId="5" fillId="5" borderId="1" xfId="1" applyFont="1" applyFill="1" applyBorder="1" applyAlignment="1">
      <alignment horizontal="center"/>
    </xf>
    <xf numFmtId="41" fontId="1" fillId="3" borderId="1" xfId="1" applyFill="1" applyBorder="1" applyAlignment="1">
      <alignment horizontal="center"/>
    </xf>
    <xf numFmtId="41" fontId="1" fillId="4" borderId="1" xfId="1" applyFill="1" applyBorder="1" applyAlignment="1">
      <alignment horizontal="center"/>
    </xf>
    <xf numFmtId="0" fontId="0" fillId="0" borderId="1" xfId="0" applyBorder="1" applyAlignment="1">
      <alignment vertical="center"/>
    </xf>
    <xf numFmtId="41" fontId="1" fillId="5" borderId="1" xfId="1" applyFill="1" applyBorder="1" applyAlignment="1">
      <alignment horizontal="center"/>
    </xf>
    <xf numFmtId="41" fontId="1" fillId="2" borderId="1" xfId="1" applyFill="1" applyBorder="1"/>
    <xf numFmtId="41" fontId="1" fillId="3" borderId="1" xfId="1" applyFill="1" applyBorder="1" applyAlignment="1">
      <alignment horizontal="center" vertical="center"/>
    </xf>
    <xf numFmtId="41" fontId="1" fillId="6" borderId="1" xfId="1" applyFill="1" applyBorder="1"/>
    <xf numFmtId="0" fontId="0" fillId="7" borderId="0" xfId="0" applyFill="1"/>
    <xf numFmtId="41" fontId="0" fillId="0" borderId="0" xfId="0" applyNumberFormat="1" applyAlignment="1">
      <alignment horizontal="center"/>
    </xf>
    <xf numFmtId="0" fontId="0" fillId="8" borderId="0" xfId="0" applyFill="1"/>
    <xf numFmtId="0" fontId="0" fillId="9" borderId="0" xfId="0" applyFill="1"/>
    <xf numFmtId="167" fontId="0" fillId="0" borderId="0" xfId="0" applyNumberFormat="1"/>
  </cellXfs>
  <cellStyles count="7">
    <cellStyle name="Millares [0]" xfId="1" builtinId="6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</cellStyles>
  <dxfs count="106">
    <dxf>
      <alignment vertical="bottom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168" formatCode="_(* #,##0_);_(* \(#,##0\);_(* &quot;-&quot;_);_(@_)"/>
    </dxf>
    <dxf>
      <numFmt numFmtId="3" formatCode="#,##0"/>
    </dxf>
    <dxf>
      <numFmt numFmtId="3" formatCode="#,##0"/>
    </dxf>
    <dxf>
      <numFmt numFmtId="168" formatCode="_(* #,##0_);_(* \(#,##0\);_(* &quot;-&quot;_);_(@_)"/>
    </dxf>
    <dxf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tica" refreshedDate="46092.358611111107" createdVersion="8" refreshedVersion="8" minRefreshableVersion="3" recordCount="1949" xr:uid="{00000000-000A-0000-FFFF-FFFF01000000}">
  <cacheSource type="worksheet">
    <worksheetSource name="data"/>
  </cacheSource>
  <cacheFields count="64">
    <cacheField name="Día" numFmtId="14">
      <sharedItems containsSemiMixedTypes="0" containsNonDate="0" containsDate="1" containsString="0" minDate="2026-03-10T00:00:00" maxDate="2026-03-11T00:00:00"/>
    </cacheField>
    <cacheField name="Cadena" numFmtId="0">
      <sharedItems count="4">
        <s v="SANTA ISABEL"/>
        <s v="JUMBO"/>
        <s v="SPID"/>
        <s v="DON SALVA" u="1"/>
      </sharedItems>
    </cacheField>
    <cacheField name="Canal" numFmtId="0">
      <sharedItems count="6">
        <s v="DISTRIBUCIÓN"/>
        <s v="JUMBO"/>
        <s v="JUMBO MARKET"/>
        <s v="SANTA ISABEL"/>
        <s v="SPID"/>
        <s v="PRECIOS" u="1"/>
      </sharedItems>
    </cacheField>
    <cacheField name="Local ID" numFmtId="0">
      <sharedItems count="303">
        <s v="N641"/>
        <s v="N725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J646"/>
        <s v="J649"/>
        <s v="J656"/>
        <s v="J671"/>
        <s v="J676"/>
        <s v="J754"/>
        <s v="J810"/>
        <s v="J817"/>
        <s v="J825"/>
        <s v="J844"/>
        <s v="J851"/>
        <s v="J872"/>
        <s v="J875"/>
        <s v="J919"/>
        <s v="J957"/>
        <s v="J958"/>
        <s v="J970"/>
        <s v="J988"/>
        <s v="J992"/>
        <s v="N480"/>
        <s v="N517"/>
        <s v="N518"/>
        <s v="N524"/>
        <s v="N529"/>
        <s v="N536"/>
        <s v="N537"/>
        <s v="N538"/>
        <s v="N539"/>
        <s v="N540"/>
        <s v="N541"/>
        <s v="N543"/>
        <s v="N544"/>
        <s v="N545"/>
        <s v="N547"/>
        <s v="N548"/>
        <s v="N549"/>
        <s v="N551"/>
        <s v="N552"/>
        <s v="N553"/>
        <s v="N554"/>
        <s v="N561"/>
        <s v="N564"/>
        <s v="N569"/>
        <s v="N572"/>
        <s v="N585"/>
        <s v="N587"/>
        <s v="N589"/>
        <s v="N590"/>
        <s v="N593"/>
        <s v="N594"/>
        <s v="N595"/>
        <s v="N596"/>
        <s v="N597"/>
        <s v="N600"/>
        <s v="N601"/>
        <s v="N602"/>
        <s v="N603"/>
        <s v="N604"/>
        <s v="N605"/>
        <s v="N606"/>
        <s v="N607"/>
        <s v="N608"/>
        <s v="N609"/>
        <s v="N610"/>
        <s v="N611"/>
        <s v="N612"/>
        <s v="N625"/>
        <s v="N626"/>
        <s v="N634"/>
        <s v="N635"/>
        <s v="N636"/>
        <s v="N638"/>
        <s v="N639"/>
        <s v="N643"/>
        <s v="N645"/>
        <s v="N648"/>
        <s v="N651"/>
        <s v="N654"/>
        <s v="N657"/>
        <s v="N658"/>
        <s v="N662"/>
        <s v="N664"/>
        <s v="N665"/>
        <s v="N667"/>
        <s v="N669"/>
        <s v="N672"/>
        <s v="N674"/>
        <s v="N678"/>
        <s v="N679"/>
        <s v="N680"/>
        <s v="N682"/>
        <s v="N684"/>
        <s v="N687"/>
        <s v="N688"/>
        <s v="N689"/>
        <s v="N691"/>
        <s v="N692"/>
        <s v="N693"/>
        <s v="N694"/>
        <s v="N698"/>
        <s v="N699"/>
        <s v="N700"/>
        <s v="N701"/>
        <s v="N702"/>
        <s v="N703"/>
        <s v="N704"/>
        <s v="N706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83"/>
        <s v="N790"/>
        <s v="N797"/>
        <s v="N798"/>
        <s v="N801"/>
        <s v="N802"/>
        <s v="N803"/>
        <s v="N804"/>
        <s v="N805"/>
        <s v="N806"/>
        <s v="N808"/>
        <s v="N811"/>
        <s v="N812"/>
        <s v="N813"/>
        <s v="N818"/>
        <s v="N820"/>
        <s v="N822"/>
        <s v="N823"/>
        <s v="N824"/>
        <s v="N826"/>
        <s v="N827"/>
        <s v="N828"/>
        <s v="N829"/>
        <s v="N831"/>
        <s v="N832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6"/>
        <s v="N857"/>
        <s v="N858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6"/>
        <s v="N927"/>
        <s v="N928"/>
        <s v="N971"/>
        <s v="N973"/>
        <s v="N975"/>
        <s v="N976"/>
        <s v="N977"/>
        <s v="N978"/>
        <s v="N979"/>
        <s v="N983"/>
        <s v="N985"/>
        <s v="N987"/>
        <s v="N991"/>
        <s v="N993"/>
        <s v="O415"/>
        <s v="O437"/>
        <s v="O438"/>
        <s v="O439"/>
        <s v="O440"/>
        <s v="O441"/>
        <s v="O442"/>
        <s v="O443"/>
        <s v="O444"/>
        <s v="O476"/>
        <s v="O477"/>
        <s v="O478"/>
        <s v="O479"/>
        <s v="O480"/>
        <s v="O481"/>
        <s v="O482"/>
        <s v="O485"/>
        <s v="O486"/>
        <s v="O487"/>
        <s v="O489"/>
        <s v="O491"/>
        <s v="O492"/>
        <s v="O493"/>
        <s v="O495"/>
        <s v="O496"/>
        <s v="O497"/>
        <s v="O498"/>
        <s v="O513"/>
        <s v="O714"/>
        <s v="O716"/>
        <s v="O861"/>
        <s v="O862"/>
        <s v="O864"/>
        <s v="O865"/>
        <s v="O870"/>
        <s v="O871"/>
        <s v="O873"/>
        <s v="A001" u="1"/>
        <s v="J815" u="1"/>
        <s v="N807" u="1"/>
        <s v="N542" u="1"/>
        <s v="O484" u="1"/>
      </sharedItems>
    </cacheField>
    <cacheField name="Local DESC" numFmtId="0">
      <sharedItems count="384">
        <s v="Cd Lo Aguirre"/>
        <s v="Cd Noviciado"/>
        <s v="Darkstore Maipu"/>
        <s v="Darkstore Viña Del Mar"/>
        <s v="Darkstore La Florida"/>
        <s v="Dark Store Costanera Center"/>
        <s v="Dark 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"/>
        <s v="Jumbo Mall Center Concepcion"/>
        <s v="Jumbo San Bernardo Las Lilas"/>
        <s v="Jumbo Valdivia"/>
        <s v="Jumbo Independencia"/>
        <s v="Jumbo Super Quillota"/>
        <s v="Jumbo Super Vicente Mendez"/>
        <s v="Jumbo Super La Serena Ulriksen"/>
        <s v="Jumbo Plaza El Trebol"/>
        <s v="Jumbo Super Pedro De Valdivia"/>
        <s v="Jumbo Super San Felipe"/>
        <s v="Jumbo Super Lo Castillo"/>
        <s v="Jumbo Super Antofagasta Sur"/>
        <s v="Jumbo Super Membrillar"/>
        <s v="Jumbo Super Copiapo Los Ca"/>
        <s v="Jumbo Super Santa Cruz"/>
        <s v="Jumbo Maitencillo"/>
        <s v="Jumbo Super 14 Norte"/>
        <s v="Jumbo Super Doña Ema"/>
        <s v="Jumbo Super Mall Talca"/>
        <s v="Jumbo Pie Andino"/>
        <s v="Jumbo Super Los Pablos"/>
        <s v="Jumbo Super Puertas De Chicureo"/>
        <s v="Jumbo Super Colina Chamisero"/>
        <s v="Local Santa Isabel.cl"/>
        <s v="Temuco Caupolicán"/>
        <s v="Quilin"/>
        <s v="Linares Januario Espinoza"/>
        <s v="Los Angeles Vic. Mackenna"/>
        <s v="Valparaíso Uruguay"/>
        <s v="Quilpué Carrera"/>
        <s v="Quilpué Freire El Belloto"/>
        <s v="Villa Alemana Valparaíso"/>
        <s v="Quillota Prat"/>
        <s v="Viña Del Mar Arlegui"/>
        <s v="Quilpué Claudio Vicuña"/>
        <s v="La Calera J.j. Pérez"/>
        <s v="Viña Del Mar Villanelo"/>
        <s v="Temuco Av. Pablo Neruda"/>
        <s v="Viña Del Mar Rafael Sotomayor"/>
        <s v="La Calera Zenteno"/>
        <s v="Coquimbo Aníbal Pinto"/>
        <s v="Valparaíso Pedro Montt"/>
        <s v="El Gabino"/>
        <s v="Temuco Bulnes"/>
        <s v="Valparaíso Curauma"/>
        <s v="Vespucio"/>
        <s v="Concepción Barros Arana"/>
        <s v="Viña Del Mar Marina Arauco"/>
        <s v="Osorno Da Vinci"/>
        <s v="Puerto Montt  Valle Volcanes"/>
        <s v="Maipú La Farfana"/>
        <s v="Iquique Tarapacá"/>
        <s v="Ñuñoa Vicuña Mackenna"/>
        <s v="Pudahuel Travesía"/>
        <s v="Sisa Melipilla Stripcenter"/>
        <s v="Concepción San Pedro Ii"/>
        <s v="Temuco Fundo El Carmen"/>
        <s v="Santiago Bandera"/>
        <s v="La Cisterna Intermodal"/>
        <s v="Santiago Franklin"/>
        <s v="Lo Prado Las Rejas"/>
        <s v="Maipú Pajaritos"/>
        <s v="La Pintana Av. Santa Rosa"/>
        <s v="Estación Central Alameda"/>
        <s v="Santiago Compañía"/>
        <s v="Santiago San Diego"/>
        <s v="Las Condes Los Dominicos"/>
        <s v="La Granja Santa Rosa"/>
        <s v="Independencia Vivaceta"/>
        <s v="Santiago Grajales"/>
        <s v="Temuco Padre Las Casas"/>
        <s v="La Reina Plaza Don Carlos"/>
        <s v="Quilicura Lo Marcoleta"/>
        <s v="Las Condes Plaza Artesanos"/>
        <s v="Quilicura Lo Campino"/>
        <s v="Villa Alemana Peñablanca"/>
        <s v="Las Condes Fleming"/>
        <s v="P.a. Cerda Ochagavía"/>
        <s v="Curicó Arturo Alessandri"/>
        <s v="La Serena San Joaquin"/>
        <s v="Lampa Valle Grande"/>
        <s v="Maipú Ciudad Satélite"/>
        <s v="Limache Palmira"/>
        <s v="Coquimbo Sindempart"/>
        <s v="Viña Del Mar 1 Poniente"/>
        <s v="San Felipe Merced"/>
        <s v="Los Andes Chacabuco"/>
        <s v="Melipilla Manso"/>
        <s v="Providencia Av. Providencia"/>
        <s v="Puente Alto Av. Concha Y Toro"/>
        <s v="Viña Del Mar Quillota"/>
        <s v="Concepción 21 De Mayo"/>
        <s v="Coronel Manuel Montt"/>
        <s v="Talcahuano Colon"/>
        <s v="Santiago Portugal"/>
        <s v="Valdivia Chacabuco"/>
        <s v="Curicó Camilo Henriquez"/>
        <s v="Concepción P.a. Cerda"/>
        <s v="Santiago San Pablo"/>
        <s v="Limache Urmeneta"/>
        <s v="Huechuraba Pedro Fontova"/>
        <s v="Quilpué Diego Portales"/>
        <s v="Con Con Av. Manantiales"/>
        <s v="Peñalolén Av. Tobalaba"/>
        <s v="La Granja Los Pensamientos"/>
        <s v="P.a. Cerda Carlos Valdovinos"/>
        <s v="Vitacura Pueblito Ingles"/>
        <s v="El Bosque Gran Avenida"/>
        <s v="Conchalí Av. Cardenal Caro"/>
        <s v="Las Condes Av. Fco. Bilbao"/>
        <s v="Renca Av. Domingo Sta. María"/>
        <s v="La Reina Av. Larraín"/>
        <s v="Viña Del Mar Agua Santa"/>
        <s v="Valparaíso Almirante Riveros"/>
        <s v="Arica P.a. Cerda"/>
        <s v="La Serena Cienfuegos"/>
        <s v="San Felipe Yungay"/>
        <s v="Temuco Manuel Rodríguez"/>
        <s v="Puerto Varas Del Salvador"/>
        <s v="Puerto Montt Diego Portales"/>
        <s v="Peñalolén Grecia"/>
        <s v="Concepción Freire"/>
        <s v="San Fernando Manuel Rodríguez"/>
        <s v="Talca 1 Norte"/>
        <s v="Los Ángeles Villagrán"/>
        <s v="Temuco Carrera"/>
        <s v="La Unión Augusto Grob"/>
        <s v="Calera De Tango Lonquen"/>
        <s v="La Ligua Serrano"/>
        <s v="Peñaflor Av. Vicuña Mackenna"/>
        <s v="San Antonio Paseo Pacífico"/>
        <s v="Maipú Pajaritos Strip"/>
        <s v="Maipú 3 Poniente"/>
        <s v="Quinta Normal S. Gutierrez"/>
        <s v="Los Ángeles Ex Plaza"/>
        <s v="Santiago Ismael Vergara"/>
        <s v="La Florida Enrique Olivares"/>
        <s v="La Cisterna Gran Avenida"/>
        <s v="La Florida El Alba"/>
        <s v="Santiago Alameda"/>
        <s v="Maipú Parque Central"/>
        <s v="Santiago Huérfanos"/>
        <s v="Las Condes Cantagallo"/>
        <s v="Las Condes Apoquindo"/>
        <s v="Concepción San Pedro De La Paz"/>
        <s v="Quilpué Portal El Belloto"/>
        <s v="Concepción Lomas De San Andres"/>
        <s v="La Serena Las Compañías"/>
        <s v="Antofagasta 14 De Febrero"/>
        <s v="Antofagasta Maipú"/>
        <s v="Concepción Collao"/>
        <s v="Independencia Dorsal"/>
        <s v="Rancagua Rep. De Chile"/>
        <s v="Arica Av. 21 De Mayo"/>
        <s v="Valparaíso Brasil"/>
        <s v="Maipú Centro Plaza"/>
        <s v="Viña Del Mar Ex Crav"/>
        <s v="Iquique Alto Hospicio"/>
        <s v="Arica Renato Rocca"/>
        <s v="Quilpué Casas De Valencia Ii"/>
        <s v="Curacaví Playa Tres"/>
        <s v="Calama Granadero"/>
        <s v="Quilpué Los Pinos"/>
        <s v="Recoleta Av. Recoleta"/>
        <s v="Osorno Rahue"/>
        <s v="Temuco Gral. Mackenna"/>
        <s v="La Serena Balmaceda"/>
        <s v="Talca Av. Colín"/>
        <s v="Rancagua Av. El Sol"/>
        <s v="Doñihue Estación"/>
        <s v="San Fco. Mostazal Independencia"/>
        <s v="La Florida Trinidad"/>
        <s v="Chiguayante Manuel Rodriguez"/>
        <s v="La Serena Ruta 41"/>
        <s v="Quillota La Cruz"/>
        <s v="Valparaíso Playa Ancha"/>
        <s v="Copiapó Palomar"/>
        <s v="Villa Alemana Troncos Viejos"/>
        <s v="Coquimbo La Cantera"/>
        <s v="San Bernardo Eucaliptus"/>
        <s v="Quillota Nervi"/>
        <s v="Casablanca Nervi"/>
        <s v="Los Andes Baburizza"/>
        <s v="Rahue La Misión"/>
        <s v="Villarrica"/>
        <s v="La Palma San Fernando"/>
        <s v="Santa Maria Oriente"/>
        <s v="Olmue"/>
        <s v="Pirque"/>
        <s v="Sisa San Luis Colina"/>
        <s v="Vallenar Prat"/>
        <s v="Huasco  Serrano"/>
        <s v="Puerto Montt  Sargento Silva"/>
        <s v="Puerto Varas Colón"/>
        <s v="Chiguayante Las Palmas"/>
        <s v="Ovalle Vicuña Mackenna"/>
        <s v="Curicó Los Boldos"/>
        <s v="Valparaíso Barrio Ingles"/>
        <s v="Paine Centro"/>
        <s v="Rancagua Bosques De San Fco."/>
        <s v="Puente Alto El Peñón"/>
        <s v="Isla De Maipo La Islita"/>
        <s v="Machalí Centro"/>
        <s v="San Bernardo Almirante Riveros"/>
        <s v="Mulchen Villagra"/>
        <s v="Valdivia Av. Picarte"/>
        <s v="La Reina Patio La Reina"/>
        <s v="Molina"/>
        <s v="Talagante"/>
        <s v="Padre Hurtado Los Silos"/>
        <s v="Chillan Las Mariposas"/>
        <s v="Labranza"/>
        <s v="Ovalle Ariztia"/>
        <s v="Victoria"/>
        <s v="Maipú El Bosque"/>
        <s v="Consistorial"/>
        <s v="Valparaíso Cerro Los Placeres"/>
        <s v="Spid Los Dominicos"/>
        <s v="Spid Luis Thayer Ojeda"/>
        <s v="Spid Huinganal"/>
        <s v="Spid El Tranque"/>
        <s v="Spid San Sebastián"/>
        <s v="Spid Parque Arauco"/>
        <s v="Spid Casa Costanera"/>
        <s v="Spid Las Brujas"/>
        <s v="Spid Sucre"/>
        <s v="Spid Brown Sur"/>
        <s v="Spid Manquehue Norte"/>
        <s v="Spid Presidente Riesco"/>
        <s v="Spid Cristobal Colon I"/>
        <s v="Spid La Plaza"/>
        <s v="Spid Navidad"/>
        <s v="Spid Las Carmelitas"/>
        <s v="Spid Apoquindo Vecinal"/>
        <s v="Spid Comunidad Plaza Lyon"/>
        <s v="Spid Rosario Norte"/>
        <s v="Spid Aeropuerto"/>
        <s v="Spid Paseo Dunas Con Con"/>
        <s v="Spid Los Leones Ii"/>
        <s v="Spid Tabancura"/>
        <s v="Spid Morande"/>
        <s v="Spid Los Trigales"/>
        <s v="Spid Antonio Bellet"/>
        <s v="Spid Cerro El Plomo"/>
        <s v="Spid El Llano"/>
        <s v="Spid Las Condes"/>
        <s v="Spid Los Leones"/>
        <s v="Spid Nueva Kennedy"/>
        <s v="Spid Irarrazabal"/>
        <s v="Spid Apoquindo Ii"/>
        <s v="Spid San Damian"/>
        <s v="Spid Gral Holley"/>
        <s v="Spid Mut"/>
        <s v="Spid Apoquindo"/>
        <s v="Ds La Pintana" u="1"/>
        <s v="Darkstore Viï¿½a Del Mar" u="1"/>
        <s v="Jumbo Viï¿½a Del Mar" u="1"/>
        <s v="Jumbo Peï¿½alolen" u="1"/>
        <s v="Jumbo Ï¿½uï¿½oa" u="1"/>
        <s v="Jumbo Super Doï¿½a Ema" u="1"/>
        <s v="Temuco Caupolicï¿½n" u="1"/>
        <s v="Valparaï¿½so Uruguay" u="1"/>
        <s v="Quilpuï¿½ Carrera" u="1"/>
        <s v="Quilpuï¿½ Freire El Belloto" u="1"/>
        <s v="Villa Alemana Valparaï¿½so" u="1"/>
        <s v="Viï¿½a Del Mar Arlegui" u="1"/>
        <s v="Quilpuï¿½ Claudio Vicuï¿½a" u="1"/>
        <s v="La Calera J.j. Pï¿½rez" u="1"/>
        <s v="Viï¿½a Del Mar Villanelo" u="1"/>
        <s v="Viï¿½a Del Mar Rafael Sotomayor" u="1"/>
        <s v="Coquimbo Anï¿½bal Pinto" u="1"/>
        <s v="Valparaï¿½so Pedro Montt" u="1"/>
        <s v="Valparaï¿½so Curauma" u="1"/>
        <s v="Concepciï¿½n Barros Arana" u="1"/>
        <s v="Viï¿½a Del Mar Marina Arauco" u="1"/>
        <s v="Maipï¿½ La Farfana" u="1"/>
        <s v="Iquique Tarapacï¿½" u="1"/>
        <s v="Ï¿½uï¿½oa Vicuï¿½a Mackenna" u="1"/>
        <s v="Pudahuel Travesï¿½a" u="1"/>
        <s v="Concepciï¿½n San Pedro Ii" u="1"/>
        <s v="Maipï¿½ Pajaritos" u="1"/>
        <s v="Estaciï¿½n Central Alameda" u="1"/>
        <s v="Santiago Compaï¿½ï¿½a" u="1"/>
        <s v="Villa Alemana Peï¿½ablanca" u="1"/>
        <s v="P.a. Cerda Ochagavï¿½a" u="1"/>
        <s v="Curicï¿½ Arturo Alessandri" u="1"/>
        <s v="Maipï¿½ Ciudad Satï¿½lite" u="1"/>
        <s v="Viï¿½a Del Mar 1 Poniente" u="1"/>
        <s v="Viï¿½a Del Mar Quillota" u="1"/>
        <s v="Concepciï¿½n 21 De Mayo" u="1"/>
        <s v="Curicï¿½ Camilo Henriquez" u="1"/>
        <s v="Concepciï¿½n P.a. Cerda" u="1"/>
        <s v="Quilpuï¿½ Diego Portales" u="1"/>
        <s v="Peï¿½alolï¿½n Av. Tobalaba" u="1"/>
        <s v="Conchalï¿½ Av. Cardenal Caro" u="1"/>
        <s v="Renca Av. Domingo Sta. Marï¿½a" u="1"/>
        <s v="La Reina Av. Larraï¿½n" u="1"/>
        <s v="Viï¿½a Del Mar Agua Santa" u="1"/>
        <s v="Valparaï¿½so Almirante Riveros" u="1"/>
        <s v="Temuco Manuel Rodrï¿½guez" u="1"/>
        <s v="Peï¿½alolï¿½n Grecia" u="1"/>
        <s v="Concepciï¿½n Freire" u="1"/>
        <s v="San Fernando Manuel Rodrï¿½guez" u="1"/>
        <s v="Los Ï¿½ngeles Villagrï¿½n" u="1"/>
        <s v="La Uniï¿½n Augusto Grob" u="1"/>
        <s v="Peï¿½aflor Av. Vicuï¿½a Mackenna" u="1"/>
        <s v="San Antonio Paseo Pacï¿½fico" u="1"/>
        <s v="Maipï¿½ Pajaritos Strip" u="1"/>
        <s v="Maipï¿½ 3 Poniente" u="1"/>
        <s v="Los Ï¿½ngeles Ex Plaza" u="1"/>
        <s v="Maipï¿½ Parque Central" u="1"/>
        <s v="Santiago Huï¿½rfanos" u="1"/>
        <s v="Concepciï¿½n San Pedro De La Paz" u="1"/>
        <s v="Quilpuï¿½ Portal El Belloto" u="1"/>
        <s v="Concepciï¿½n Lomas De San Andres" u="1"/>
        <s v="La Serena Las Compaï¿½ï¿½as" u="1"/>
        <s v="Antofagasta Maipï¿½" u="1"/>
        <s v="Concepciï¿½n Collao" u="1"/>
        <s v="Valparaï¿½so Brasil" u="1"/>
        <s v="Maipï¿½ Centro Plaza" u="1"/>
        <s v="Viï¿½a Del Mar Ex Crav" u="1"/>
        <s v="Quilpuï¿½ Casas De Valencia Ii" u="1"/>
        <s v="Curacavï¿½ Playa Tres" u="1"/>
        <s v="Quilpuï¿½ Los Pinos" u="1"/>
        <s v="Talca Av. Colï¿½n" u="1"/>
        <s v="Doï¿½ihue Estaciï¿½n" u="1"/>
        <s v="Valparaï¿½so Playa Ancha" u="1"/>
        <s v="Copiapï¿½ Palomar" u="1"/>
        <s v="Puerto Varas Colï¿½n" u="1"/>
        <s v="Ovalle Vicuï¿½a Mackenna" u="1"/>
        <s v="Curicï¿½ Los Boldos" u="1"/>
        <s v="Valparaï¿½so Barrio Ingles" u="1"/>
        <s v="Puente Alto El Peï¿½ï¿½n" u="1"/>
        <s v="Machalï¿½ Centro" u="1"/>
        <s v="Maipï¿½ El Bosque" u="1"/>
        <s v="Valparaï¿½so Cerro Los Placeres" u="1"/>
        <s v="Spid San Sebastiï¿½n" u="1"/>
        <s v="Spid Luis Pasteur" u="1"/>
        <s v="Cd Central Jumbo Flujo Continu" u="1"/>
        <s v="Rancagua Centro Rex" u="1"/>
        <s v="Viña Del Mar Av. Valparaíso" u="1"/>
      </sharedItems>
    </cacheField>
    <cacheField name="Artículo ID" numFmtId="0">
      <sharedItems count="13">
        <s v="2001113"/>
        <s v="2001114"/>
        <s v="2030990"/>
        <s v="2030991"/>
        <s v="2034089"/>
        <s v="2039041"/>
        <s v="2048972"/>
        <s v="1776033"/>
        <s v="2001115"/>
        <s v="1700585" u="1"/>
        <s v="2030103" u="1"/>
        <s v="1700586" u="1"/>
        <s v="2030104" u="1"/>
      </sharedItems>
    </cacheField>
    <cacheField name="Artículo DESC" numFmtId="0">
      <sharedItems count="15">
        <s v="Bebida Energetica Score Zero 473ml"/>
        <s v="*bebida Energetica Score Mango 500ml"/>
        <s v="Beb Energetica Score Gorilla Lata 473cc"/>
        <s v="Beb Energetica Score Original Lata 473cc"/>
        <s v="Bebida Energetica Score Mango Lata 473cc"/>
        <s v="Bebida Energetica Score Bublegum 473cc"/>
        <s v="Bebida Energetica Score Rad White 473cc"/>
        <s v="Bebida Ener Score Gorilla Des 500cc"/>
        <s v="Bebida Energetica Score Original 500ml"/>
        <s v="Agua Score Water Con Gas 500 Ml" u="1"/>
        <s v="Agua Score Water Sin Gas 500 Ml" u="1"/>
        <s v="Beb Energetica Score Mango Lata 473cc" u="1"/>
        <s v="*sidra Mokai Manzana Arandano 275cc" u="1"/>
        <s v="Bebida Energetica Score Mango 500ml" u="1"/>
        <s v="*sidra Mokai Manzana Frutilla 275cc" u="1"/>
      </sharedItems>
    </cacheField>
    <cacheField name="Bl Canal" numFmtId="0">
      <sharedItems containsBlank="1" count="5">
        <m/>
        <s v="07"/>
        <s v="09"/>
        <s v="05" u="1"/>
        <s v="03" u="1"/>
      </sharedItems>
    </cacheField>
    <cacheField name="Bl Local" numFmtId="0">
      <sharedItems containsBlank="1" count="7">
        <m/>
        <s v="14"/>
        <s v="10"/>
        <s v="08"/>
        <s v="20"/>
        <s v="21"/>
        <s v="02" u="1"/>
      </sharedItems>
    </cacheField>
    <cacheField name="ABC" numFmtId="0">
      <sharedItems/>
    </cacheField>
    <cacheField name="Min Exhibición" numFmtId="0">
      <sharedItems containsString="0" containsBlank="1" containsNumber="1" containsInteger="1" minValue="1" maxValue="223"/>
    </cacheField>
    <cacheField name="CarPlan" numFmtId="0">
      <sharedItems containsBlank="1"/>
    </cacheField>
    <cacheField name="Metodo de Reposicion" numFmtId="0">
      <sharedItems/>
    </cacheField>
    <cacheField name="Fte. Aprov" numFmtId="0">
      <sharedItems/>
    </cacheField>
    <cacheField name="Apro Espec" numFmtId="0">
      <sharedItems containsNonDate="0" containsString="0" containsBlank="1"/>
    </cacheField>
    <cacheField name="Gerencia de Neg" numFmtId="0">
      <sharedItems/>
    </cacheField>
    <cacheField name="Sección" numFmtId="0">
      <sharedItems/>
    </cacheField>
    <cacheField name="Rubro" numFmtId="0">
      <sharedItems/>
    </cacheField>
    <cacheField name="Sub Rubro" numFmtId="0">
      <sharedItems/>
    </cacheField>
    <cacheField name="Grupo" numFmtId="0">
      <sharedItems/>
    </cacheField>
    <cacheField name="División" numFmtId="0">
      <sharedItems/>
    </cacheField>
    <cacheField name="Proveedor" numFmtId="0">
      <sharedItems/>
    </cacheField>
    <cacheField name="Catalogado" numFmtId="0">
      <sharedItems count="2">
        <s v="Si"/>
        <s v="No"/>
      </sharedItems>
    </cacheField>
    <cacheField name="Activo" numFmtId="0">
      <sharedItems count="2">
        <s v="Si"/>
        <s v="No"/>
      </sharedItems>
    </cacheField>
    <cacheField name="Cubicaje" numFmtId="0">
      <sharedItems containsString="0" containsBlank="1" containsNumber="1" containsInteger="1" minValue="1" maxValue="240"/>
    </cacheField>
    <cacheField name="CD" numFmtId="0">
      <sharedItems containsBlank="1"/>
    </cacheField>
    <cacheField name="UnCaja" numFmtId="0">
      <sharedItems containsSemiMixedTypes="0" containsString="0" containsNumber="1" containsInteger="1" minValue="24" maxValue="24"/>
    </cacheField>
    <cacheField name="DDS" numFmtId="165">
      <sharedItems containsString="0" containsBlank="1" containsNumber="1" minValue="0" maxValue="1274"/>
    </cacheField>
    <cacheField name="Stock Disponibilidad" numFmtId="38">
      <sharedItems containsString="0" containsBlank="1" containsNumber="1" minValue="-44" maxValue="3467"/>
    </cacheField>
    <cacheField name="Stock LU" numFmtId="38">
      <sharedItems containsString="0" containsBlank="1" containsNumber="1" minValue="-44" maxValue="3466.6532999999999"/>
    </cacheField>
    <cacheField name="Stock Tránsito" numFmtId="167">
      <sharedItems containsString="0" containsBlank="1" containsNumber="1" containsInteger="1" minValue="3" maxValue="12672"/>
    </cacheField>
    <cacheField name="Forecast" numFmtId="167">
      <sharedItems containsString="0" containsBlank="1" containsNumber="1" containsInteger="1" minValue="0" maxValue="464"/>
    </cacheField>
    <cacheField name="Venta(Un) 7d" numFmtId="38">
      <sharedItems containsMixedTypes="1" containsNumber="1" minValue="1" maxValue="993.90060000000005"/>
    </cacheField>
    <cacheField name="Instock" numFmtId="166">
      <sharedItems containsString="0" containsBlank="1" containsNumber="1" containsInteger="1" minValue="0" maxValue="1"/>
    </cacheField>
    <cacheField name="Instock 3" numFmtId="166">
      <sharedItems containsString="0" containsBlank="1" containsNumber="1" containsInteger="1" minValue="0" maxValue="1"/>
    </cacheField>
    <cacheField name="D0" numFmtId="0">
      <sharedItems containsSemiMixedTypes="0" containsString="0" containsNumber="1" minValue="-1" maxValue="148.98509999999999"/>
    </cacheField>
    <cacheField name="D1" numFmtId="0">
      <sharedItems containsSemiMixedTypes="0" containsString="0" containsNumber="1" minValue="0" maxValue="118.9881"/>
    </cacheField>
    <cacheField name="D2" numFmtId="0">
      <sharedItems containsSemiMixedTypes="0" containsString="0" containsNumber="1" minValue="0" maxValue="116.9883"/>
    </cacheField>
    <cacheField name="D3" numFmtId="0">
      <sharedItems containsSemiMixedTypes="0" containsString="0" containsNumber="1" minValue="0" maxValue="131.98679999999999"/>
    </cacheField>
    <cacheField name="D4" numFmtId="0">
      <sharedItems containsSemiMixedTypes="0" containsString="0" containsNumber="1" minValue="0" maxValue="215.97839999999999"/>
    </cacheField>
    <cacheField name="D5" numFmtId="0">
      <sharedItems containsSemiMixedTypes="0" containsString="0" containsNumber="1" minValue="0" maxValue="132.98670000000001"/>
    </cacheField>
    <cacheField name="D6" numFmtId="0">
      <sharedItems containsSemiMixedTypes="0" containsString="0" containsNumber="1" minValue="0" maxValue="129.98699999999999"/>
    </cacheField>
    <cacheField name="D7" numFmtId="0">
      <sharedItems containsSemiMixedTypes="0" containsString="0" containsNumber="1" minValue="0" maxValue="129.98699999999999"/>
    </cacheField>
    <cacheField name="D8" numFmtId="0">
      <sharedItems containsSemiMixedTypes="0" containsString="0" containsNumber="1" minValue="0" maxValue="119.988"/>
    </cacheField>
    <cacheField name="D9" numFmtId="0">
      <sharedItems containsSemiMixedTypes="0" containsString="0" containsNumber="1" minValue="0" maxValue="191.98079999999999"/>
    </cacheField>
    <cacheField name="D10" numFmtId="0">
      <sharedItems containsSemiMixedTypes="0" containsString="0" containsNumber="1" minValue="0" maxValue="175"/>
    </cacheField>
    <cacheField name="D11" numFmtId="0">
      <sharedItems containsSemiMixedTypes="0" containsString="0" containsNumber="1" minValue="0" maxValue="198"/>
    </cacheField>
    <cacheField name="D12" numFmtId="0">
      <sharedItems containsSemiMixedTypes="0" containsString="0" containsNumber="1" minValue="0" maxValue="134"/>
    </cacheField>
    <cacheField name="D13" numFmtId="0">
      <sharedItems containsSemiMixedTypes="0" containsString="0" containsNumber="1" minValue="0" maxValue="84"/>
    </cacheField>
    <cacheField name="L7D" numFmtId="0">
      <sharedItems containsSemiMixedTypes="0" containsString="0" containsNumber="1" minValue="0" maxValue="993.90059999999983"/>
    </cacheField>
    <cacheField name="L14D" numFmtId="0">
      <sharedItems containsSemiMixedTypes="0" containsString="0" containsNumber="1" minValue="0" maxValue="2026.8563999999999"/>
    </cacheField>
    <cacheField name="Alerta Agencia" numFmtId="0">
      <sharedItems containsSemiMixedTypes="0" containsString="0" containsNumber="1" minValue="0" maxValue="1350.8649" count="263">
        <n v="0"/>
        <n v="1"/>
        <n v="42" u="1"/>
        <n v="113" u="1"/>
        <n v="4" u="1"/>
        <n v="14" u="1"/>
        <n v="15" u="1"/>
        <n v="58" u="1"/>
        <n v="54" u="1"/>
        <n v="3" u="1"/>
        <n v="20" u="1"/>
        <n v="81" u="1"/>
        <n v="107" u="1"/>
        <n v="25" u="1"/>
        <n v="7" u="1"/>
        <n v="29" u="1"/>
        <n v="13" u="1"/>
        <n v="80" u="1"/>
        <n v="72" u="1"/>
        <n v="23" u="1"/>
        <n v="6" u="1"/>
        <n v="17" u="1"/>
        <n v="41" u="1"/>
        <n v="47" u="1"/>
        <n v="2" u="1"/>
        <n v="155.99529999999999" u="1"/>
        <n v="118" u="1"/>
        <n v="103.99639999999999" u="1"/>
        <n v="73.997600000000006" u="1"/>
        <n v="87.997" u="1"/>
        <n v="246.97529999999989" u="1"/>
        <n v="950.92209999999989" u="1"/>
        <n v="345.96539999999999" u="1"/>
        <n v="218.98480000000001" u="1"/>
        <n v="760.92389999999989" u="1"/>
        <n v="248" u="1"/>
        <n v="406" u="1"/>
        <n v="44" u="1"/>
        <n v="277" u="1"/>
        <n v="39" u="1"/>
        <n v="161" u="1"/>
        <n v="316" u="1"/>
        <n v="97" u="1"/>
        <n v="144" u="1"/>
        <n v="233" u="1"/>
        <n v="135" u="1"/>
        <n v="141" u="1"/>
        <n v="102" u="1"/>
        <n v="24" u="1"/>
        <n v="325" u="1"/>
        <n v="43" u="1"/>
        <n v="46" u="1"/>
        <n v="86" u="1"/>
        <n v="76" u="1"/>
        <n v="74" u="1"/>
        <n v="34" u="1"/>
        <n v="83" u="1"/>
        <n v="127" u="1"/>
        <n v="209" u="1"/>
        <n v="84" u="1"/>
        <n v="783" u="1"/>
        <n v="750" u="1"/>
        <n v="735" u="1"/>
        <n v="409.98140000000001" u="1"/>
        <n v="409" u="1"/>
        <n v="248.98820000000001" u="1"/>
        <n v="485.95139999999998" u="1"/>
        <n v="238.9847" u="1"/>
        <n v="158.98410000000001" u="1"/>
        <n v="154" u="1"/>
        <n v="272" u="1"/>
        <n v="506" u="1"/>
        <n v="232" u="1"/>
        <n v="107.9962" u="1"/>
        <n v="235" u="1"/>
        <n v="106.9933" u="1"/>
        <n v="139.9913" u="1"/>
        <n v="109.9949" u="1"/>
        <n v="107.9935" u="1"/>
        <n v="250" u="1"/>
        <n v="399" u="1"/>
        <n v="245" u="1"/>
        <n v="110" u="1"/>
        <n v="165" u="1"/>
        <n v="70" u="1"/>
        <n v="65" u="1"/>
        <n v="51" u="1"/>
        <n v="153" u="1"/>
        <n v="282" u="1"/>
        <n v="77" u="1"/>
        <n v="139" u="1"/>
        <n v="218" u="1"/>
        <n v="85" u="1"/>
        <n v="134" u="1"/>
        <n v="352" u="1"/>
        <n v="180" u="1"/>
        <n v="296" u="1"/>
        <n v="50" u="1"/>
        <n v="89" u="1"/>
        <n v="27" u="1"/>
        <n v="31" u="1"/>
        <n v="100" u="1"/>
        <n v="53" u="1"/>
        <n v="38" u="1"/>
        <n v="52" u="1"/>
        <n v="185" u="1"/>
        <n v="351" u="1"/>
        <n v="137" u="1"/>
        <n v="216" u="1"/>
        <n v="93" u="1"/>
        <n v="219" u="1"/>
        <n v="302" u="1"/>
        <n v="200" u="1"/>
        <n v="238" u="1"/>
        <n v="347" u="1"/>
        <n v="101" u="1"/>
        <n v="64" u="1"/>
        <n v="104" u="1"/>
        <n v="69" u="1"/>
        <n v="57" u="1"/>
        <n v="258.98820000000001" u="1"/>
        <n v="1033.933" u="1"/>
        <n v="364.98070000000001" u="1"/>
        <n v="206" u="1"/>
        <n v="267.98610000000002" u="1"/>
        <n v="183" u="1"/>
        <n v="59" u="1"/>
        <n v="82" u="1"/>
        <n v="140" u="1"/>
        <n v="21" u="1"/>
        <n v="8" u="1"/>
        <n v="129" u="1"/>
        <n v="176" u="1"/>
        <n v="229" u="1"/>
        <n v="224" u="1"/>
        <n v="171" u="1"/>
        <n v="94" u="1"/>
        <n v="392" u="1"/>
        <n v="73" u="1"/>
        <n v="40" u="1"/>
        <n v="114" u="1"/>
        <n v="71" u="1"/>
        <n v="440" u="1"/>
        <n v="79" u="1"/>
        <n v="520.9479" u="1"/>
        <n v="1350.8649" u="1"/>
        <n v="397.96019999999999" u="1"/>
        <n v="232.98830000000001" u="1"/>
        <n v="602.93970000000002" u="1"/>
        <n v="68" u="1"/>
        <n v="124" u="1"/>
        <n v="9" u="1"/>
        <n v="90" u="1"/>
        <n v="108" u="1"/>
        <n v="133" u="1"/>
        <n v="78" u="1"/>
        <n v="431" u="1"/>
        <n v="215" u="1"/>
        <n v="122" u="1"/>
        <n v="346" u="1"/>
        <n v="22" u="1"/>
        <n v="62" u="1"/>
        <n v="193" u="1"/>
        <n v="202" u="1"/>
        <n v="75" u="1"/>
        <n v="111" u="1"/>
        <n v="103" u="1"/>
        <n v="234" u="1"/>
        <n v="333" u="1"/>
        <n v="204" u="1"/>
        <n v="124.9975" u="1"/>
        <n v="143" u="1"/>
        <n v="12" u="1"/>
        <n v="26" u="1"/>
        <n v="10" u="1"/>
        <n v="16" u="1"/>
        <n v="35" u="1"/>
        <n v="49" u="1"/>
        <n v="207" u="1"/>
        <n v="37" u="1"/>
        <n v="18" u="1"/>
        <n v="66" u="1"/>
        <n v="105" u="1"/>
        <n v="63" u="1"/>
        <n v="243" u="1"/>
        <n v="96" u="1"/>
        <n v="28" u="1"/>
        <n v="30" u="1"/>
        <n v="19" u="1"/>
        <n v="211" u="1"/>
        <n v="142" u="1"/>
        <n v="92" u="1"/>
        <n v="297" u="1"/>
        <n v="166" u="1"/>
        <n v="125" u="1"/>
        <n v="126" u="1"/>
        <n v="254" u="1"/>
        <n v="146" u="1"/>
        <n v="189" u="1"/>
        <n v="32" u="1"/>
        <n v="45" u="1"/>
        <n v="48" u="1"/>
        <n v="5" u="1"/>
        <n v="87" u="1"/>
        <n v="36" u="1"/>
        <n v="67" u="1"/>
        <n v="60" u="1"/>
        <n v="212" u="1"/>
        <n v="33" u="1"/>
        <n v="61" u="1"/>
        <n v="145" u="1"/>
        <n v="121" u="1"/>
        <n v="115" u="1"/>
        <n v="158" u="1"/>
        <n v="95" u="1"/>
        <n v="128" u="1"/>
        <n v="56" u="1"/>
        <n v="138" u="1"/>
        <n v="172" u="1"/>
        <n v="147" u="1"/>
        <n v="55" u="1"/>
        <n v="88" u="1"/>
        <n v="205" u="1"/>
        <n v="274" u="1"/>
        <n v="151" u="1"/>
        <n v="11" u="1"/>
        <n v="86.997700000000009" u="1"/>
        <n v="382" u="1"/>
        <n v="164" u="1"/>
        <n v="99" u="1"/>
        <n v="173" u="1"/>
        <n v="112" u="1"/>
        <n v="120" u="1"/>
        <n v="91" u="1"/>
        <n v="106" u="1"/>
        <n v="163" u="1"/>
        <n v="152" u="1"/>
        <n v="181" u="1"/>
        <n v="553" u="1"/>
        <n v="159" u="1"/>
        <n v="315" u="1"/>
        <n v="337" u="1"/>
        <n v="278" u="1"/>
        <n v="175" u="1"/>
        <n v="148" u="1"/>
        <n v="156" u="1"/>
        <n v="169" u="1"/>
        <n v="340" u="1"/>
        <n v="162" u="1"/>
        <n v="155" u="1"/>
        <n v="131" u="1"/>
        <n v="98" u="1"/>
        <n v="179" u="1"/>
        <n v="15.9993" u="1"/>
        <n v="214" u="1"/>
        <n v="196" u="1"/>
        <n v="199" u="1"/>
        <n v="117" u="1"/>
        <n v="41.998199999999997" u="1"/>
        <n v="152.99019999999999" u="1"/>
        <n v="52.998899999999999" u="1"/>
        <n v="109" u="1"/>
        <n v="253" u="1"/>
      </sharedItems>
    </cacheField>
    <cacheField name="Región" numFmtId="0">
      <sharedItems containsMixedTypes="1" containsNumber="1" containsInteger="1" minValue="0" maxValue="0"/>
    </cacheField>
    <cacheField name="SUPERVISOR" numFmtId="0">
      <sharedItems containsMixedTypes="1" containsNumber="1" containsInteger="1" minValue="0" maxValue="0" count="3">
        <n v="0"/>
        <s v="ELIO"/>
        <s v="ALVARO"/>
      </sharedItems>
    </cacheField>
    <cacheField name="ATENCION" numFmtId="0">
      <sharedItems containsMixedTypes="1" containsNumber="1" containsInteger="1" minValue="0" maxValue="0" count="6">
        <n v="0"/>
        <s v="01 LUNES"/>
        <s v="04 JUEVES"/>
        <s v="02 MARTES"/>
        <s v="05 VIERNES"/>
        <s v="03 MIERCOLES"/>
      </sharedItems>
    </cacheField>
    <cacheField name="INCENTIVO" numFmtId="0">
      <sharedItems containsSemiMixedTypes="0" containsString="0" containsNumber="1" containsInteger="1" minValue="0" maxValue="1" count="2">
        <n v="0"/>
        <n v="1"/>
      </sharedItems>
    </cacheField>
    <cacheField name="ALERTA REPOSICIÓN" numFmtId="0">
      <sharedItems containsSemiMixedTypes="0" containsString="0" containsNumber="1" containsInteger="1" minValue="0" maxValue="1"/>
    </cacheField>
    <cacheField name="DOH" numFmtId="0" formula="'Stock Disponibilidad'/(L14D/14)" databaseField="0"/>
    <cacheField name="Stock Inicial" numFmtId="0" formula=" 240" databaseField="0"/>
    <cacheField name="Sugerido" numFmtId="0" formula=" IF('Stock Disponibilidad'+'Stock Tránsito'&lt;L14D,1,0)" databaseField="0"/>
    <cacheField name="7D" numFmtId="0" formula=" IF('Stock Disponibilidad'&lt;L14D,1,0)" databaseField="0"/>
    <cacheField name="Alerta" numFmtId="0" formula=" IF('Stock Disponibilidad'&lt; (L14D/2),1,0)" databaseField="0"/>
    <cacheField name="NECESITA_SUGERIDO" numFmtId="0" formula="IF(SUM('Stock Disponibilidad'+'Stock Tránsito')&lt;L14D,1,0)" databaseField="0"/>
    <cacheField name="Forecast %" numFmtId="0" formula="Forecast/L7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949">
  <r>
    <d v="2026-03-10T00:00:00"/>
    <x v="0"/>
    <x v="0"/>
    <x v="0"/>
    <x v="0"/>
    <x v="0"/>
    <x v="0"/>
    <x v="0"/>
    <x v="0"/>
    <s v="B"/>
    <m/>
    <s v="Y7"/>
    <s v="MANUAL"/>
    <s v="DIRECTO"/>
    <m/>
    <s v="BEBESTIBLES"/>
    <s v="SECCIÓN BOTILLERÍA/GASEOSAS"/>
    <s v="RUBRO BEBIDAS ENERGETICAS"/>
    <s v="SUBRUBRO BEBIDAS ENERGETICAS"/>
    <s v="ENERGETICAS 473CC"/>
    <s v="CENTRO DISTRIBUCIÓN"/>
    <s v="SCORE ENERGY CHILE SPA"/>
    <x v="0"/>
    <x v="0"/>
    <m/>
    <m/>
    <n v="24"/>
    <m/>
    <m/>
    <n v="168"/>
    <n v="7512"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1"/>
    <x v="1"/>
    <x v="1"/>
    <x v="1"/>
    <s v="C"/>
    <m/>
    <s v="Y7"/>
    <s v="MANUAL"/>
    <s v="DIRECTO"/>
    <m/>
    <s v="BEBESTIBLES"/>
    <s v="SECCIÓN BOTILLERÍA/GASEOSAS"/>
    <s v="RUBRO BEBIDAS ENERGETICAS"/>
    <s v="SUBRUBRO BEBIDAS ENERGETICAS"/>
    <s v="ENERGETICAS 473CC"/>
    <s v="CENTRO DISTRIBUCIÓN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2"/>
    <x v="2"/>
    <x v="0"/>
    <x v="0"/>
    <s v="A"/>
    <m/>
    <s v="Y7"/>
    <s v="MANUAL"/>
    <s v="DIRECTO"/>
    <m/>
    <s v="BEBESTIBLES"/>
    <s v="SECCIÓN BOTILLERÍA/GASEOSAS"/>
    <s v="RUBRO BEBIDAS ENERGETICAS"/>
    <s v="SUBRUBRO BEBIDAS ENERGETICAS"/>
    <s v="ENERGETICAS 473CC"/>
    <s v="CENTRO DISTRIBUCIÓN"/>
    <s v="SCORE ENERGY CHILE SPA"/>
    <x v="0"/>
    <x v="0"/>
    <m/>
    <m/>
    <n v="24"/>
    <m/>
    <m/>
    <n v="144"/>
    <n v="12672"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3"/>
    <x v="3"/>
    <x v="0"/>
    <x v="0"/>
    <s v="B"/>
    <m/>
    <s v="Y7"/>
    <s v="MANUAL"/>
    <s v="DIRECTO"/>
    <m/>
    <s v="BEBESTIBLES"/>
    <s v="SECCIÓN BOTILLERÍA/GASEOSAS"/>
    <s v="RUBRO BEBIDAS ENERGETICAS"/>
    <s v="SUBRUBRO BEBIDAS ENERGETICAS"/>
    <s v="ENERGETICAS 473CC"/>
    <s v="CENTRO DISTRIBUCIÓN"/>
    <s v="SCORE ENERGY CHILE SPA"/>
    <x v="0"/>
    <x v="0"/>
    <m/>
    <m/>
    <n v="24"/>
    <m/>
    <m/>
    <n v="192"/>
    <n v="5832"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4"/>
    <x v="4"/>
    <x v="1"/>
    <x v="1"/>
    <s v="C"/>
    <m/>
    <s v="Y7"/>
    <s v="MANUAL"/>
    <s v="DIRECTO"/>
    <m/>
    <s v="BEBESTIBLES"/>
    <s v="SECCIÓN BOTILLERÍA/GASEOSAS"/>
    <s v="RUBRO BEBIDAS ENERGETICAS"/>
    <s v="SUBRUBRO BEBIDAS ENERGETICAS"/>
    <s v="ENERGETICAS &gt; 500CC"/>
    <s v="CENTRO DISTRIBUCIÓN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5"/>
    <x v="5"/>
    <x v="0"/>
    <x v="0"/>
    <s v="B"/>
    <m/>
    <s v="Y7"/>
    <s v="MANUAL"/>
    <s v="DIRECTO"/>
    <m/>
    <s v="BEBESTIBLES"/>
    <s v="SECCIÓN BOTILLERÍA/GASEOSAS"/>
    <s v="RUBRO BEBIDAS ENERGETICAS"/>
    <s v="SUBRUBRO BEBIDAS ENERGETICAS"/>
    <s v="ENERGETICAS &gt; 500CC"/>
    <s v="CENTRO DISTRIBUCIÓN"/>
    <s v="SCORE ENERGY CHILE SPA"/>
    <x v="0"/>
    <x v="0"/>
    <m/>
    <m/>
    <n v="24"/>
    <m/>
    <m/>
    <n v="189"/>
    <n v="6264"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0"/>
    <x v="0"/>
    <x v="6"/>
    <x v="6"/>
    <x v="0"/>
    <x v="0"/>
    <s v="B"/>
    <m/>
    <s v="Y7"/>
    <s v="MANUAL"/>
    <s v="DIRECTO"/>
    <m/>
    <s v="BEBESTIBLES"/>
    <s v="SECCIÓN BOTILLERÍA/GASEOSAS"/>
    <s v="RUBRO BEBIDAS ENERGETICAS"/>
    <s v="SUBRUBRO BEBIDAS ENERGETICAS"/>
    <s v="ENERGETICAS &gt; 500CC"/>
    <s v="CENTRO DISTRIBUCIÓN"/>
    <s v="SCORE ENERGY CHILE SPA"/>
    <x v="0"/>
    <x v="0"/>
    <m/>
    <m/>
    <n v="24"/>
    <m/>
    <m/>
    <n v="312"/>
    <n v="6888"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0"/>
    <x v="1"/>
    <x v="1"/>
    <x v="7"/>
    <x v="7"/>
    <x v="1"/>
    <x v="2"/>
    <s v="C"/>
    <m/>
    <s v="ND"/>
    <s v="MANUAL"/>
    <s v="DIRECTO"/>
    <m/>
    <s v="BEBESTIBLES"/>
    <s v="SECCIÓN BOTILLERÍA/GASEOSAS"/>
    <s v="RUBRO BEBIDAS ENERGETICAS"/>
    <s v="SUBRUBRO BEBIDAS ENERGETICAS"/>
    <s v="ENERGETICAS &gt; 500CC"/>
    <s v="CENTRO DISTRIBUCIÓN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1"/>
    <x v="1"/>
    <x v="2"/>
    <x v="2"/>
    <x v="0"/>
    <x v="0"/>
    <x v="0"/>
    <x v="3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n v="12"/>
    <s v="J815"/>
    <n v="24"/>
    <n v="1.63333333333333"/>
    <m/>
    <n v="7"/>
    <m/>
    <n v="17"/>
    <n v="30"/>
    <m/>
    <m/>
    <n v="0"/>
    <n v="1"/>
    <n v="5"/>
    <n v="12"/>
    <n v="0"/>
    <n v="5"/>
    <n v="7"/>
    <n v="0"/>
    <n v="2"/>
    <n v="0"/>
    <n v="4"/>
    <n v="14"/>
    <n v="12"/>
    <n v="1"/>
    <n v="30"/>
    <n v="63"/>
    <x v="0"/>
    <s v="Metropolitana de santiago"/>
    <x v="0"/>
    <x v="0"/>
    <x v="0"/>
    <n v="0"/>
  </r>
  <r>
    <d v="2026-03-10T00:00:00"/>
    <x v="1"/>
    <x v="1"/>
    <x v="2"/>
    <x v="2"/>
    <x v="2"/>
    <x v="2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2"/>
    <s v="J815"/>
    <n v="24"/>
    <n v="2.5"/>
    <n v="15"/>
    <n v="15"/>
    <n v="72"/>
    <n v="30"/>
    <n v="42"/>
    <n v="1"/>
    <n v="1"/>
    <n v="4"/>
    <n v="7"/>
    <n v="0"/>
    <n v="6"/>
    <n v="14"/>
    <n v="11"/>
    <n v="0"/>
    <n v="0"/>
    <n v="0"/>
    <n v="6"/>
    <n v="25"/>
    <n v="12"/>
    <n v="0"/>
    <n v="8"/>
    <n v="42"/>
    <n v="93"/>
    <x v="0"/>
    <s v="Metropolitana de santiago"/>
    <x v="0"/>
    <x v="0"/>
    <x v="0"/>
    <n v="0"/>
  </r>
  <r>
    <d v="2026-03-10T00:00:00"/>
    <x v="1"/>
    <x v="1"/>
    <x v="2"/>
    <x v="2"/>
    <x v="3"/>
    <x v="3"/>
    <x v="0"/>
    <x v="3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n v="24"/>
    <s v="J815"/>
    <n v="24"/>
    <n v="1"/>
    <m/>
    <n v="3"/>
    <m/>
    <n v="11"/>
    <n v="21"/>
    <m/>
    <m/>
    <n v="0"/>
    <n v="0"/>
    <n v="4"/>
    <n v="0"/>
    <n v="0"/>
    <n v="7"/>
    <n v="10"/>
    <n v="3"/>
    <n v="13"/>
    <n v="3"/>
    <n v="0"/>
    <n v="0"/>
    <n v="0"/>
    <n v="6"/>
    <n v="21"/>
    <n v="46"/>
    <x v="0"/>
    <s v="Metropolitana de santiago"/>
    <x v="0"/>
    <x v="0"/>
    <x v="0"/>
    <n v="0"/>
  </r>
  <r>
    <d v="2026-03-10T00:00:00"/>
    <x v="1"/>
    <x v="1"/>
    <x v="2"/>
    <x v="2"/>
    <x v="4"/>
    <x v="4"/>
    <x v="1"/>
    <x v="3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8"/>
    <s v="J815"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1"/>
    <x v="2"/>
    <x v="2"/>
    <x v="5"/>
    <x v="5"/>
    <x v="0"/>
    <x v="3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16"/>
    <s v="J815"/>
    <n v="24"/>
    <n v="0"/>
    <m/>
    <m/>
    <m/>
    <n v="6"/>
    <n v="11"/>
    <m/>
    <m/>
    <n v="0"/>
    <n v="0"/>
    <n v="4"/>
    <n v="0"/>
    <n v="2"/>
    <n v="0"/>
    <n v="5"/>
    <n v="8"/>
    <n v="1"/>
    <n v="0"/>
    <n v="0"/>
    <n v="2"/>
    <n v="1"/>
    <n v="6"/>
    <n v="11"/>
    <n v="29"/>
    <x v="0"/>
    <s v="Metropolitana de santiago"/>
    <x v="0"/>
    <x v="0"/>
    <x v="0"/>
    <n v="0"/>
  </r>
  <r>
    <d v="2026-03-10T00:00:00"/>
    <x v="1"/>
    <x v="1"/>
    <x v="2"/>
    <x v="2"/>
    <x v="6"/>
    <x v="6"/>
    <x v="0"/>
    <x v="3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8"/>
    <s v="J815"/>
    <n v="24"/>
    <n v="0"/>
    <m/>
    <n v="-1"/>
    <m/>
    <n v="13"/>
    <n v="15"/>
    <m/>
    <m/>
    <n v="2"/>
    <n v="4"/>
    <n v="0"/>
    <n v="0"/>
    <n v="2"/>
    <n v="0"/>
    <n v="7"/>
    <n v="0"/>
    <n v="13"/>
    <n v="0"/>
    <n v="6"/>
    <n v="0"/>
    <n v="0"/>
    <n v="0"/>
    <n v="15"/>
    <n v="34"/>
    <x v="0"/>
    <s v="Metropolitana de santiago"/>
    <x v="0"/>
    <x v="0"/>
    <x v="0"/>
    <n v="0"/>
  </r>
  <r>
    <d v="2026-03-10T00:00:00"/>
    <x v="1"/>
    <x v="1"/>
    <x v="3"/>
    <x v="3"/>
    <x v="0"/>
    <x v="0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4"/>
    <s v="J815"/>
    <n v="24"/>
    <n v="14"/>
    <n v="30"/>
    <n v="30"/>
    <n v="24"/>
    <n v="13"/>
    <n v="15"/>
    <n v="1"/>
    <n v="1"/>
    <n v="0"/>
    <n v="0"/>
    <n v="0"/>
    <n v="2"/>
    <n v="4"/>
    <n v="5"/>
    <n v="4"/>
    <n v="12"/>
    <n v="15"/>
    <n v="0"/>
    <n v="5"/>
    <n v="0"/>
    <n v="2"/>
    <n v="0"/>
    <n v="15"/>
    <n v="49"/>
    <x v="1"/>
    <s v="Valparaíso"/>
    <x v="0"/>
    <x v="0"/>
    <x v="0"/>
    <n v="1"/>
  </r>
  <r>
    <d v="2026-03-10T00:00:00"/>
    <x v="1"/>
    <x v="1"/>
    <x v="3"/>
    <x v="3"/>
    <x v="2"/>
    <x v="2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4"/>
    <s v="J815"/>
    <n v="24"/>
    <n v="17.2941176470588"/>
    <n v="84"/>
    <n v="84"/>
    <m/>
    <n v="14"/>
    <n v="34"/>
    <n v="1"/>
    <n v="1"/>
    <n v="2"/>
    <n v="10"/>
    <n v="0"/>
    <n v="6"/>
    <n v="6"/>
    <n v="5"/>
    <n v="5"/>
    <n v="0"/>
    <n v="4"/>
    <n v="9"/>
    <n v="5"/>
    <n v="0"/>
    <n v="6"/>
    <n v="1"/>
    <n v="34"/>
    <n v="59"/>
    <x v="0"/>
    <s v="Valparaíso"/>
    <x v="0"/>
    <x v="0"/>
    <x v="0"/>
    <n v="0"/>
  </r>
  <r>
    <d v="2026-03-10T00:00:00"/>
    <x v="1"/>
    <x v="1"/>
    <x v="3"/>
    <x v="3"/>
    <x v="3"/>
    <x v="3"/>
    <x v="0"/>
    <x v="3"/>
    <s v="B"/>
    <m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m/>
    <s v="J815"/>
    <n v="24"/>
    <n v="0"/>
    <m/>
    <n v="-10"/>
    <m/>
    <n v="5"/>
    <n v="3"/>
    <m/>
    <m/>
    <n v="3"/>
    <n v="0"/>
    <n v="0"/>
    <n v="0"/>
    <n v="0"/>
    <n v="0"/>
    <n v="0"/>
    <n v="0"/>
    <n v="0"/>
    <n v="1"/>
    <n v="2"/>
    <n v="0"/>
    <n v="0"/>
    <n v="0"/>
    <n v="3"/>
    <n v="6"/>
    <x v="0"/>
    <s v="Valparaíso"/>
    <x v="0"/>
    <x v="0"/>
    <x v="0"/>
    <n v="0"/>
  </r>
  <r>
    <d v="2026-03-10T00:00:00"/>
    <x v="1"/>
    <x v="1"/>
    <x v="3"/>
    <x v="3"/>
    <x v="4"/>
    <x v="4"/>
    <x v="1"/>
    <x v="3"/>
    <s v="C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m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3"/>
    <x v="3"/>
    <x v="5"/>
    <x v="5"/>
    <x v="0"/>
    <x v="3"/>
    <s v="C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m/>
    <s v="J815"/>
    <n v="24"/>
    <m/>
    <m/>
    <m/>
    <m/>
    <n v="7"/>
    <s v="0"/>
    <m/>
    <m/>
    <n v="0"/>
    <n v="0"/>
    <n v="0"/>
    <n v="0"/>
    <n v="0"/>
    <n v="0"/>
    <n v="0"/>
    <n v="2"/>
    <n v="0"/>
    <n v="0"/>
    <n v="0"/>
    <n v="0"/>
    <n v="0"/>
    <n v="0"/>
    <n v="0"/>
    <n v="2"/>
    <x v="0"/>
    <s v="Valparaíso"/>
    <x v="0"/>
    <x v="0"/>
    <x v="0"/>
    <n v="0"/>
  </r>
  <r>
    <d v="2026-03-10T00:00:00"/>
    <x v="1"/>
    <x v="1"/>
    <x v="3"/>
    <x v="3"/>
    <x v="6"/>
    <x v="6"/>
    <x v="0"/>
    <x v="3"/>
    <s v="B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m/>
    <s v="J815"/>
    <n v="24"/>
    <n v="0"/>
    <m/>
    <n v="-7"/>
    <m/>
    <n v="10"/>
    <n v="11"/>
    <m/>
    <m/>
    <n v="10"/>
    <n v="0"/>
    <n v="0"/>
    <n v="0"/>
    <n v="1"/>
    <n v="0"/>
    <n v="0"/>
    <n v="0"/>
    <n v="0"/>
    <n v="0"/>
    <n v="0"/>
    <n v="13"/>
    <n v="0"/>
    <n v="2"/>
    <n v="11"/>
    <n v="26"/>
    <x v="0"/>
    <s v="Valparaíso"/>
    <x v="0"/>
    <x v="0"/>
    <x v="0"/>
    <n v="0"/>
  </r>
  <r>
    <d v="2026-03-10T00:00:00"/>
    <x v="1"/>
    <x v="1"/>
    <x v="4"/>
    <x v="4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4"/>
    <s v="J815"/>
    <n v="24"/>
    <n v="57.448275862069"/>
    <n v="476"/>
    <n v="476"/>
    <n v="120"/>
    <n v="17"/>
    <n v="58"/>
    <n v="1"/>
    <n v="1"/>
    <n v="8"/>
    <n v="7"/>
    <n v="4"/>
    <n v="6"/>
    <n v="14"/>
    <n v="12"/>
    <n v="7"/>
    <n v="0"/>
    <n v="8"/>
    <n v="4"/>
    <n v="2"/>
    <n v="18"/>
    <n v="5"/>
    <n v="2"/>
    <n v="58"/>
    <n v="97"/>
    <x v="0"/>
    <s v="Metropolitana de santiago"/>
    <x v="0"/>
    <x v="0"/>
    <x v="0"/>
    <n v="0"/>
  </r>
  <r>
    <d v="2026-03-10T00:00:00"/>
    <x v="1"/>
    <x v="1"/>
    <x v="4"/>
    <x v="4"/>
    <x v="8"/>
    <x v="8"/>
    <x v="1"/>
    <x v="3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1"/>
    <n v="4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1"/>
    <x v="4"/>
    <x v="4"/>
    <x v="2"/>
    <x v="2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4"/>
    <s v="J815"/>
    <n v="24"/>
    <n v="50.5909090909091"/>
    <n v="477"/>
    <n v="477"/>
    <n v="120"/>
    <n v="47"/>
    <n v="66"/>
    <n v="1"/>
    <n v="1"/>
    <n v="5"/>
    <n v="9"/>
    <n v="2"/>
    <n v="26"/>
    <n v="6"/>
    <n v="7"/>
    <n v="11"/>
    <n v="3"/>
    <n v="28"/>
    <n v="5"/>
    <n v="8"/>
    <n v="11"/>
    <n v="7"/>
    <n v="1"/>
    <n v="66"/>
    <n v="129"/>
    <x v="0"/>
    <s v="Metropolitana de santiago"/>
    <x v="0"/>
    <x v="0"/>
    <x v="0"/>
    <n v="0"/>
  </r>
  <r>
    <d v="2026-03-10T00:00:00"/>
    <x v="1"/>
    <x v="1"/>
    <x v="4"/>
    <x v="4"/>
    <x v="3"/>
    <x v="3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4"/>
    <s v="J815"/>
    <n v="24"/>
    <n v="34.125"/>
    <n v="78"/>
    <n v="78"/>
    <n v="24"/>
    <n v="11"/>
    <n v="16"/>
    <n v="1"/>
    <n v="1"/>
    <n v="0"/>
    <n v="0"/>
    <n v="0"/>
    <n v="8"/>
    <n v="0"/>
    <n v="1"/>
    <n v="7"/>
    <n v="0"/>
    <n v="12"/>
    <n v="4"/>
    <n v="1"/>
    <n v="4"/>
    <n v="0"/>
    <n v="0"/>
    <n v="16"/>
    <n v="37"/>
    <x v="1"/>
    <s v="Metropolitana de santiago"/>
    <x v="0"/>
    <x v="0"/>
    <x v="0"/>
    <n v="1"/>
  </r>
  <r>
    <d v="2026-03-10T00:00:00"/>
    <x v="1"/>
    <x v="1"/>
    <x v="4"/>
    <x v="4"/>
    <x v="4"/>
    <x v="4"/>
    <x v="1"/>
    <x v="3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10"/>
    <s v="J815"/>
    <n v="24"/>
    <n v="70"/>
    <m/>
    <n v="10"/>
    <m/>
    <n v="2"/>
    <n v="1"/>
    <m/>
    <m/>
    <n v="0"/>
    <n v="0"/>
    <n v="0"/>
    <n v="1"/>
    <n v="0"/>
    <n v="0"/>
    <n v="0"/>
    <n v="0"/>
    <n v="0"/>
    <n v="1"/>
    <n v="0"/>
    <n v="0"/>
    <n v="0"/>
    <n v="0"/>
    <n v="1"/>
    <n v="2"/>
    <x v="0"/>
    <s v="Metropolitana de santiago"/>
    <x v="0"/>
    <x v="0"/>
    <x v="0"/>
    <n v="0"/>
  </r>
  <r>
    <d v="2026-03-10T00:00:00"/>
    <x v="1"/>
    <x v="1"/>
    <x v="4"/>
    <x v="4"/>
    <x v="5"/>
    <x v="5"/>
    <x v="0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5"/>
    <s v="J815"/>
    <n v="24"/>
    <n v="5"/>
    <n v="15"/>
    <n v="15"/>
    <m/>
    <n v="7"/>
    <n v="21"/>
    <n v="1"/>
    <n v="1"/>
    <n v="1"/>
    <n v="2"/>
    <n v="2"/>
    <n v="6"/>
    <n v="1"/>
    <n v="4"/>
    <n v="5"/>
    <n v="0"/>
    <n v="1"/>
    <n v="1"/>
    <n v="1"/>
    <n v="0"/>
    <n v="2"/>
    <n v="0"/>
    <n v="21"/>
    <n v="26"/>
    <x v="0"/>
    <s v="Metropolitana de santiago"/>
    <x v="0"/>
    <x v="0"/>
    <x v="0"/>
    <n v="0"/>
  </r>
  <r>
    <d v="2026-03-10T00:00:00"/>
    <x v="1"/>
    <x v="1"/>
    <x v="4"/>
    <x v="4"/>
    <x v="6"/>
    <x v="6"/>
    <x v="0"/>
    <x v="3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10"/>
    <s v="J815"/>
    <n v="24"/>
    <n v="0"/>
    <m/>
    <n v="-2"/>
    <m/>
    <n v="5"/>
    <n v="2"/>
    <m/>
    <m/>
    <n v="0"/>
    <n v="0"/>
    <n v="0"/>
    <n v="2"/>
    <n v="0"/>
    <n v="0"/>
    <n v="0"/>
    <n v="0"/>
    <n v="0"/>
    <n v="0"/>
    <n v="0"/>
    <n v="4"/>
    <n v="2"/>
    <n v="0"/>
    <n v="2"/>
    <n v="8"/>
    <x v="0"/>
    <s v="Metropolitana de santiago"/>
    <x v="0"/>
    <x v="0"/>
    <x v="0"/>
    <n v="0"/>
  </r>
  <r>
    <d v="2026-03-10T00:00:00"/>
    <x v="1"/>
    <x v="1"/>
    <x v="5"/>
    <x v="5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"/>
    <s v="J815"/>
    <n v="24"/>
    <n v="0"/>
    <n v="-17"/>
    <n v="-17"/>
    <n v="96"/>
    <n v="46"/>
    <n v="81"/>
    <n v="0"/>
    <n v="0"/>
    <n v="13"/>
    <n v="7"/>
    <n v="4"/>
    <n v="30"/>
    <n v="4"/>
    <n v="17"/>
    <n v="6"/>
    <n v="7"/>
    <n v="0"/>
    <n v="10"/>
    <n v="23"/>
    <n v="13"/>
    <n v="5"/>
    <n v="0"/>
    <n v="81"/>
    <n v="139"/>
    <x v="0"/>
    <s v="Metropolitana de santiago"/>
    <x v="0"/>
    <x v="0"/>
    <x v="0"/>
    <n v="0"/>
  </r>
  <r>
    <d v="2026-03-10T00:00:00"/>
    <x v="1"/>
    <x v="1"/>
    <x v="5"/>
    <x v="5"/>
    <x v="2"/>
    <x v="2"/>
    <x v="0"/>
    <x v="0"/>
    <s v="B"/>
    <m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m/>
    <s v="J815"/>
    <n v="24"/>
    <n v="0.482758620689655"/>
    <n v="2"/>
    <n v="2"/>
    <n v="72"/>
    <n v="24"/>
    <n v="29"/>
    <n v="0"/>
    <n v="0"/>
    <n v="0"/>
    <n v="0"/>
    <n v="0"/>
    <n v="5"/>
    <n v="10"/>
    <n v="7"/>
    <n v="7"/>
    <n v="1"/>
    <n v="4"/>
    <n v="9"/>
    <n v="3"/>
    <n v="0"/>
    <n v="2"/>
    <n v="3"/>
    <n v="29"/>
    <n v="51"/>
    <x v="0"/>
    <s v="Metropolitana de santiago"/>
    <x v="0"/>
    <x v="0"/>
    <x v="0"/>
    <n v="0"/>
  </r>
  <r>
    <d v="2026-03-10T00:00:00"/>
    <x v="1"/>
    <x v="1"/>
    <x v="5"/>
    <x v="5"/>
    <x v="3"/>
    <x v="3"/>
    <x v="0"/>
    <x v="0"/>
    <s v="B"/>
    <m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m/>
    <s v="J815"/>
    <n v="24"/>
    <n v="35"/>
    <n v="20"/>
    <n v="20"/>
    <n v="24"/>
    <n v="9"/>
    <n v="4"/>
    <n v="1"/>
    <n v="1"/>
    <n v="0"/>
    <n v="0"/>
    <n v="0"/>
    <n v="0"/>
    <n v="1"/>
    <n v="1"/>
    <n v="2"/>
    <n v="4"/>
    <n v="3"/>
    <n v="7"/>
    <n v="8"/>
    <n v="3"/>
    <n v="1"/>
    <n v="0"/>
    <n v="4"/>
    <n v="30"/>
    <x v="0"/>
    <s v="Metropolitana de santiago"/>
    <x v="0"/>
    <x v="0"/>
    <x v="0"/>
    <n v="0"/>
  </r>
  <r>
    <d v="2026-03-10T00:00:00"/>
    <x v="1"/>
    <x v="1"/>
    <x v="5"/>
    <x v="5"/>
    <x v="4"/>
    <x v="4"/>
    <x v="1"/>
    <x v="0"/>
    <s v="C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m/>
    <s v="J815"/>
    <n v="24"/>
    <n v="31.5"/>
    <m/>
    <n v="18"/>
    <m/>
    <n v="2"/>
    <n v="4"/>
    <m/>
    <m/>
    <n v="0"/>
    <n v="1"/>
    <n v="0"/>
    <n v="1"/>
    <n v="0"/>
    <n v="1"/>
    <n v="1"/>
    <n v="0"/>
    <n v="0"/>
    <n v="0"/>
    <n v="1"/>
    <n v="1"/>
    <n v="0"/>
    <n v="0"/>
    <n v="4"/>
    <n v="6"/>
    <x v="0"/>
    <s v="Metropolitana de santiago"/>
    <x v="0"/>
    <x v="0"/>
    <x v="0"/>
    <n v="0"/>
  </r>
  <r>
    <d v="2026-03-10T00:00:00"/>
    <x v="1"/>
    <x v="1"/>
    <x v="5"/>
    <x v="5"/>
    <x v="5"/>
    <x v="5"/>
    <x v="0"/>
    <x v="0"/>
    <s v="C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m/>
    <s v="J815"/>
    <n v="24"/>
    <n v="0"/>
    <n v="0"/>
    <n v="0"/>
    <n v="24"/>
    <n v="6"/>
    <n v="8"/>
    <n v="0"/>
    <n v="0"/>
    <n v="0"/>
    <n v="0"/>
    <n v="6"/>
    <n v="1"/>
    <n v="1"/>
    <n v="0"/>
    <n v="0"/>
    <n v="0"/>
    <n v="1"/>
    <n v="6"/>
    <n v="0"/>
    <n v="0"/>
    <n v="4"/>
    <n v="4"/>
    <n v="8"/>
    <n v="23"/>
    <x v="0"/>
    <s v="Metropolitana de santiago"/>
    <x v="0"/>
    <x v="0"/>
    <x v="0"/>
    <n v="0"/>
  </r>
  <r>
    <d v="2026-03-10T00:00:00"/>
    <x v="1"/>
    <x v="1"/>
    <x v="5"/>
    <x v="5"/>
    <x v="6"/>
    <x v="6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4"/>
    <s v="J815"/>
    <n v="24"/>
    <n v="8.3125"/>
    <n v="19"/>
    <n v="19"/>
    <n v="72"/>
    <n v="25"/>
    <n v="16"/>
    <n v="1"/>
    <n v="1"/>
    <n v="0"/>
    <n v="0"/>
    <n v="0"/>
    <n v="0"/>
    <n v="11"/>
    <n v="5"/>
    <n v="0"/>
    <n v="0"/>
    <n v="12"/>
    <n v="3"/>
    <n v="6"/>
    <n v="4"/>
    <n v="13"/>
    <n v="0"/>
    <n v="16"/>
    <n v="54"/>
    <x v="0"/>
    <s v="Metropolitana de santiago"/>
    <x v="0"/>
    <x v="0"/>
    <x v="0"/>
    <n v="0"/>
  </r>
  <r>
    <d v="2026-03-10T00:00:00"/>
    <x v="1"/>
    <x v="1"/>
    <x v="6"/>
    <x v="6"/>
    <x v="7"/>
    <x v="7"/>
    <x v="1"/>
    <x v="3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2"/>
    <s v="J815"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1"/>
    <x v="6"/>
    <x v="6"/>
    <x v="0"/>
    <x v="0"/>
    <x v="0"/>
    <x v="0"/>
    <s v="B"/>
    <n v="107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08"/>
    <s v="J815"/>
    <n v="24"/>
    <n v="7.77777777777778"/>
    <n v="10"/>
    <n v="10"/>
    <n v="96"/>
    <n v="8"/>
    <n v="9"/>
    <n v="1"/>
    <n v="1"/>
    <n v="0"/>
    <n v="0"/>
    <n v="6"/>
    <n v="0"/>
    <n v="2"/>
    <n v="1"/>
    <n v="0"/>
    <n v="0"/>
    <n v="6"/>
    <n v="0"/>
    <n v="2"/>
    <n v="8"/>
    <n v="0"/>
    <n v="0"/>
    <n v="9"/>
    <n v="25"/>
    <x v="0"/>
    <s v="Metropolitana de santiago"/>
    <x v="0"/>
    <x v="0"/>
    <x v="0"/>
    <n v="0"/>
  </r>
  <r>
    <d v="2026-03-10T00:00:00"/>
    <x v="1"/>
    <x v="1"/>
    <x v="6"/>
    <x v="6"/>
    <x v="8"/>
    <x v="8"/>
    <x v="1"/>
    <x v="3"/>
    <s v="C"/>
    <n v="45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1"/>
    <n v="45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1"/>
    <x v="6"/>
    <x v="6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350"/>
    <n v="50"/>
    <n v="50"/>
    <n v="120"/>
    <n v="2"/>
    <n v="1"/>
    <n v="1"/>
    <n v="1"/>
    <n v="0"/>
    <n v="0"/>
    <n v="0"/>
    <n v="0"/>
    <n v="0"/>
    <n v="1"/>
    <n v="0"/>
    <n v="0"/>
    <n v="0"/>
    <n v="0"/>
    <n v="0"/>
    <n v="1"/>
    <n v="0"/>
    <n v="0"/>
    <n v="1"/>
    <n v="2"/>
    <x v="1"/>
    <s v="Metropolitana de santiago"/>
    <x v="0"/>
    <x v="0"/>
    <x v="0"/>
    <n v="1"/>
  </r>
  <r>
    <d v="2026-03-10T00:00:00"/>
    <x v="1"/>
    <x v="1"/>
    <x v="6"/>
    <x v="6"/>
    <x v="3"/>
    <x v="3"/>
    <x v="0"/>
    <x v="0"/>
    <s v="B"/>
    <n v="45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5"/>
    <s v="J815"/>
    <n v="24"/>
    <n v="1274"/>
    <n v="182"/>
    <n v="182"/>
    <m/>
    <n v="2"/>
    <n v="1"/>
    <n v="1"/>
    <n v="1"/>
    <n v="0"/>
    <n v="0"/>
    <n v="0"/>
    <n v="1"/>
    <n v="0"/>
    <n v="0"/>
    <n v="0"/>
    <n v="0"/>
    <n v="0"/>
    <n v="0"/>
    <n v="0"/>
    <n v="0"/>
    <n v="0"/>
    <n v="0"/>
    <n v="1"/>
    <n v="1"/>
    <x v="1"/>
    <s v="Metropolitana de santiago"/>
    <x v="0"/>
    <x v="0"/>
    <x v="0"/>
    <n v="1"/>
  </r>
  <r>
    <d v="2026-03-10T00:00:00"/>
    <x v="1"/>
    <x v="1"/>
    <x v="6"/>
    <x v="6"/>
    <x v="4"/>
    <x v="4"/>
    <x v="1"/>
    <x v="3"/>
    <s v="C"/>
    <n v="3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35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1"/>
    <x v="6"/>
    <x v="6"/>
    <x v="5"/>
    <x v="5"/>
    <x v="0"/>
    <x v="3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2"/>
    <s v="J815"/>
    <n v="24"/>
    <n v="1"/>
    <m/>
    <n v="1"/>
    <m/>
    <n v="2"/>
    <n v="7"/>
    <m/>
    <m/>
    <n v="0"/>
    <n v="0"/>
    <n v="0"/>
    <n v="0"/>
    <n v="6"/>
    <n v="1"/>
    <n v="0"/>
    <n v="0"/>
    <n v="0"/>
    <n v="0"/>
    <n v="0"/>
    <n v="0"/>
    <n v="0"/>
    <n v="0"/>
    <n v="7"/>
    <n v="7"/>
    <x v="0"/>
    <s v="Metropolitana de santiago"/>
    <x v="0"/>
    <x v="0"/>
    <x v="0"/>
    <n v="0"/>
  </r>
  <r>
    <d v="2026-03-10T00:00:00"/>
    <x v="1"/>
    <x v="1"/>
    <x v="6"/>
    <x v="6"/>
    <x v="6"/>
    <x v="6"/>
    <x v="0"/>
    <x v="3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4"/>
    <s v="J815"/>
    <n v="24"/>
    <n v="0"/>
    <m/>
    <m/>
    <m/>
    <n v="3"/>
    <n v="5"/>
    <m/>
    <m/>
    <n v="0"/>
    <n v="0"/>
    <n v="0"/>
    <n v="0"/>
    <n v="0"/>
    <n v="1"/>
    <n v="4"/>
    <n v="0"/>
    <n v="0"/>
    <n v="0"/>
    <n v="0"/>
    <n v="0"/>
    <n v="0"/>
    <n v="0"/>
    <n v="5"/>
    <n v="5"/>
    <x v="0"/>
    <s v="Metropolitana de santiago"/>
    <x v="0"/>
    <x v="0"/>
    <x v="0"/>
    <n v="0"/>
  </r>
  <r>
    <d v="2026-03-10T00:00:00"/>
    <x v="1"/>
    <x v="1"/>
    <x v="7"/>
    <x v="7"/>
    <x v="0"/>
    <x v="0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8"/>
    <s v="J815"/>
    <n v="24"/>
    <n v="3.74418604651163"/>
    <n v="46"/>
    <n v="46"/>
    <n v="24"/>
    <n v="29"/>
    <n v="86"/>
    <n v="1"/>
    <n v="1"/>
    <n v="11"/>
    <n v="8"/>
    <n v="10"/>
    <n v="11"/>
    <n v="15"/>
    <n v="22"/>
    <n v="9"/>
    <n v="1"/>
    <n v="13"/>
    <n v="12"/>
    <n v="4"/>
    <n v="10"/>
    <n v="20"/>
    <n v="1"/>
    <n v="86"/>
    <n v="147"/>
    <x v="0"/>
    <s v="Metropolitana de santiago"/>
    <x v="1"/>
    <x v="1"/>
    <x v="1"/>
    <n v="0"/>
  </r>
  <r>
    <d v="2026-03-10T00:00:00"/>
    <x v="1"/>
    <x v="1"/>
    <x v="7"/>
    <x v="7"/>
    <x v="2"/>
    <x v="2"/>
    <x v="0"/>
    <x v="0"/>
    <s v="B"/>
    <n v="36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0"/>
    <s v="J815"/>
    <n v="24"/>
    <n v="1.94444444444444"/>
    <n v="20"/>
    <n v="20"/>
    <n v="120"/>
    <n v="27"/>
    <n v="72"/>
    <n v="1"/>
    <n v="0"/>
    <n v="1"/>
    <n v="1"/>
    <n v="25"/>
    <n v="21"/>
    <n v="0"/>
    <n v="12"/>
    <n v="12"/>
    <n v="2"/>
    <n v="19"/>
    <n v="18"/>
    <n v="20"/>
    <n v="13"/>
    <n v="5"/>
    <n v="11"/>
    <n v="72"/>
    <n v="160"/>
    <x v="0"/>
    <s v="Metropolitana de santiago"/>
    <x v="1"/>
    <x v="1"/>
    <x v="1"/>
    <n v="0"/>
  </r>
  <r>
    <d v="2026-03-10T00:00:00"/>
    <x v="1"/>
    <x v="1"/>
    <x v="7"/>
    <x v="7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8"/>
    <s v="J815"/>
    <n v="24"/>
    <n v="14.875"/>
    <n v="68"/>
    <n v="68"/>
    <n v="24"/>
    <n v="41"/>
    <n v="32"/>
    <n v="1"/>
    <n v="1"/>
    <n v="1"/>
    <n v="3"/>
    <n v="3"/>
    <n v="2"/>
    <n v="14"/>
    <n v="2"/>
    <n v="7"/>
    <n v="1"/>
    <n v="2"/>
    <n v="4"/>
    <n v="4"/>
    <n v="4"/>
    <n v="6"/>
    <n v="13"/>
    <n v="32"/>
    <n v="66"/>
    <x v="0"/>
    <s v="Metropolitana de santiago"/>
    <x v="1"/>
    <x v="1"/>
    <x v="1"/>
    <n v="0"/>
  </r>
  <r>
    <d v="2026-03-10T00:00:00"/>
    <x v="1"/>
    <x v="1"/>
    <x v="7"/>
    <x v="7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4"/>
    <s v="J815"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1"/>
    <x v="1"/>
    <n v="0"/>
  </r>
  <r>
    <d v="2026-03-10T00:00:00"/>
    <x v="1"/>
    <x v="1"/>
    <x v="7"/>
    <x v="7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11.6666666666667"/>
    <n v="45"/>
    <n v="45"/>
    <n v="24"/>
    <n v="23"/>
    <n v="27"/>
    <n v="1"/>
    <n v="1"/>
    <n v="4"/>
    <n v="5"/>
    <n v="0"/>
    <n v="5"/>
    <n v="4"/>
    <n v="7"/>
    <n v="2"/>
    <n v="2"/>
    <n v="2"/>
    <n v="4"/>
    <n v="5"/>
    <n v="7"/>
    <n v="4"/>
    <n v="5"/>
    <n v="27"/>
    <n v="56"/>
    <x v="0"/>
    <s v="Metropolitana de santiago"/>
    <x v="1"/>
    <x v="1"/>
    <x v="1"/>
    <n v="0"/>
  </r>
  <r>
    <d v="2026-03-10T00:00:00"/>
    <x v="1"/>
    <x v="1"/>
    <x v="7"/>
    <x v="7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30"/>
    <s v="J815"/>
    <n v="24"/>
    <n v="10.5"/>
    <n v="42"/>
    <n v="42"/>
    <n v="48"/>
    <n v="28"/>
    <n v="28"/>
    <n v="1"/>
    <n v="1"/>
    <n v="0"/>
    <n v="0"/>
    <n v="7"/>
    <n v="13"/>
    <n v="4"/>
    <n v="0"/>
    <n v="4"/>
    <n v="2"/>
    <n v="0"/>
    <n v="16"/>
    <n v="12"/>
    <n v="3"/>
    <n v="5"/>
    <n v="0"/>
    <n v="28"/>
    <n v="66"/>
    <x v="1"/>
    <s v="Metropolitana de santiago"/>
    <x v="1"/>
    <x v="1"/>
    <x v="1"/>
    <n v="1"/>
  </r>
  <r>
    <d v="2026-03-10T00:00:00"/>
    <x v="1"/>
    <x v="1"/>
    <x v="8"/>
    <x v="8"/>
    <x v="0"/>
    <x v="0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8"/>
    <s v="J815"/>
    <n v="24"/>
    <n v="15.8125"/>
    <n v="253"/>
    <n v="252.9747"/>
    <n v="72"/>
    <n v="70"/>
    <n v="111.9888"/>
    <n v="1"/>
    <n v="1"/>
    <n v="19.998"/>
    <n v="17.9982"/>
    <n v="9.999000000000001"/>
    <n v="25.9974"/>
    <n v="10.9989"/>
    <n v="18.9981"/>
    <n v="7.9992"/>
    <n v="30.9969"/>
    <n v="22.9977"/>
    <n v="12.9987"/>
    <n v="25.9974"/>
    <n v="12.9987"/>
    <n v="20.9979"/>
    <n v="18.9981"/>
    <n v="111.9888"/>
    <n v="257.9742000000001"/>
    <x v="0"/>
    <s v="Metropolitana de santiago"/>
    <x v="1"/>
    <x v="1"/>
    <x v="1"/>
    <n v="0"/>
  </r>
  <r>
    <d v="2026-03-10T00:00:00"/>
    <x v="1"/>
    <x v="1"/>
    <x v="8"/>
    <x v="8"/>
    <x v="2"/>
    <x v="2"/>
    <x v="0"/>
    <x v="0"/>
    <s v="B"/>
    <n v="120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0"/>
    <s v="J815"/>
    <n v="24"/>
    <n v="24.4154929577465"/>
    <n v="3467"/>
    <n v="3466.6533"/>
    <m/>
    <n v="221"/>
    <n v="993.9006000000001"/>
    <n v="1"/>
    <n v="1"/>
    <n v="148.9851"/>
    <n v="116.9883"/>
    <n v="116.9883"/>
    <n v="131.9868"/>
    <n v="215.9784"/>
    <n v="132.9867"/>
    <n v="129.987"/>
    <n v="129.987"/>
    <n v="119.988"/>
    <n v="191.9808"/>
    <n v="175"/>
    <n v="198"/>
    <n v="134"/>
    <n v="84"/>
    <n v="993.9005999999998"/>
    <n v="2026.8564"/>
    <x v="0"/>
    <s v="Metropolitana de santiago"/>
    <x v="1"/>
    <x v="1"/>
    <x v="1"/>
    <n v="0"/>
  </r>
  <r>
    <d v="2026-03-10T00:00:00"/>
    <x v="1"/>
    <x v="1"/>
    <x v="8"/>
    <x v="8"/>
    <x v="3"/>
    <x v="3"/>
    <x v="0"/>
    <x v="0"/>
    <s v="B"/>
    <n v="40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80"/>
    <s v="J815"/>
    <n v="24"/>
    <n v="10.9565217391304"/>
    <n v="288"/>
    <n v="287.9712"/>
    <m/>
    <n v="76"/>
    <n v="183.9816"/>
    <n v="1"/>
    <n v="1"/>
    <n v="26.9973"/>
    <n v="21.9978"/>
    <n v="19.998"/>
    <n v="31.9968"/>
    <n v="35.9964"/>
    <n v="27.9972"/>
    <n v="18.9981"/>
    <n v="19.998"/>
    <n v="9.999000000000001"/>
    <n v="5.9994"/>
    <n v="6.9993"/>
    <n v="7.9992"/>
    <n v="33.99659999999999"/>
    <n v="31.9968"/>
    <n v="183.9816"/>
    <n v="300.9699"/>
    <x v="0"/>
    <s v="Metropolitana de santiago"/>
    <x v="1"/>
    <x v="1"/>
    <x v="1"/>
    <n v="0"/>
  </r>
  <r>
    <d v="2026-03-10T00:00:00"/>
    <x v="1"/>
    <x v="1"/>
    <x v="8"/>
    <x v="8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4"/>
    <s v="J815"/>
    <n v="24"/>
    <m/>
    <m/>
    <n v="17.9982"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1"/>
    <x v="1"/>
    <n v="0"/>
  </r>
  <r>
    <d v="2026-03-10T00:00:00"/>
    <x v="1"/>
    <x v="1"/>
    <x v="8"/>
    <x v="8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18.9411764705882"/>
    <n v="276"/>
    <n v="275.9724"/>
    <n v="24"/>
    <n v="61"/>
    <n v="101.9898"/>
    <n v="1"/>
    <n v="1"/>
    <n v="20.9979"/>
    <n v="16.9983"/>
    <n v="17.9982"/>
    <n v="19.998"/>
    <n v="10.9989"/>
    <n v="3.9996"/>
    <n v="10.9989"/>
    <n v="13.9986"/>
    <n v="13.9986"/>
    <n v="2.9997"/>
    <n v="3.9996"/>
    <n v="26.9973"/>
    <n v="45.9954"/>
    <n v="17.9982"/>
    <n v="101.9898"/>
    <n v="227.9772"/>
    <x v="0"/>
    <s v="Metropolitana de santiago"/>
    <x v="1"/>
    <x v="1"/>
    <x v="1"/>
    <n v="0"/>
  </r>
  <r>
    <d v="2026-03-10T00:00:00"/>
    <x v="1"/>
    <x v="1"/>
    <x v="8"/>
    <x v="8"/>
    <x v="6"/>
    <x v="6"/>
    <x v="0"/>
    <x v="0"/>
    <s v="B"/>
    <n v="2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16.6212765957447"/>
    <n v="558"/>
    <n v="558"/>
    <n v="168"/>
    <n v="172"/>
    <n v="235"/>
    <n v="1"/>
    <n v="1"/>
    <n v="32"/>
    <n v="38"/>
    <n v="45"/>
    <n v="33"/>
    <n v="24"/>
    <n v="32"/>
    <n v="31"/>
    <n v="15"/>
    <n v="5"/>
    <n v="3"/>
    <n v="20.9979"/>
    <n v="15.9984"/>
    <n v="42.9957"/>
    <n v="30.9969"/>
    <n v="235"/>
    <n v="368.9889"/>
    <x v="0"/>
    <s v="Metropolitana de santiago"/>
    <x v="1"/>
    <x v="1"/>
    <x v="1"/>
    <n v="0"/>
  </r>
  <r>
    <d v="2026-03-10T00:00:00"/>
    <x v="1"/>
    <x v="1"/>
    <x v="9"/>
    <x v="9"/>
    <x v="0"/>
    <x v="0"/>
    <x v="0"/>
    <x v="0"/>
    <s v="B"/>
    <n v="80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81"/>
    <s v="J815"/>
    <n v="24"/>
    <n v="66.84999999999999"/>
    <n v="191"/>
    <n v="191"/>
    <n v="48"/>
    <n v="40"/>
    <n v="20"/>
    <n v="1"/>
    <n v="1"/>
    <n v="2"/>
    <n v="1"/>
    <n v="5"/>
    <n v="7"/>
    <n v="3"/>
    <n v="2"/>
    <n v="0"/>
    <n v="1"/>
    <n v="6"/>
    <n v="9"/>
    <n v="0"/>
    <n v="8"/>
    <n v="7"/>
    <n v="5"/>
    <n v="20"/>
    <n v="56"/>
    <x v="0"/>
    <s v="Metropolitana de santiago"/>
    <x v="2"/>
    <x v="2"/>
    <x v="1"/>
    <n v="0"/>
  </r>
  <r>
    <d v="2026-03-10T00:00:00"/>
    <x v="1"/>
    <x v="1"/>
    <x v="9"/>
    <x v="9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3.38202247191011"/>
    <n v="43"/>
    <n v="43"/>
    <n v="144"/>
    <n v="101"/>
    <n v="89"/>
    <n v="1"/>
    <n v="0"/>
    <n v="8"/>
    <n v="10"/>
    <n v="26"/>
    <n v="7"/>
    <n v="11"/>
    <n v="13"/>
    <n v="14"/>
    <n v="13"/>
    <n v="9"/>
    <n v="17"/>
    <n v="18"/>
    <n v="0"/>
    <n v="4"/>
    <n v="4"/>
    <n v="89"/>
    <n v="154"/>
    <x v="0"/>
    <s v="Metropolitana de santiago"/>
    <x v="2"/>
    <x v="2"/>
    <x v="1"/>
    <n v="0"/>
  </r>
  <r>
    <d v="2026-03-10T00:00:00"/>
    <x v="1"/>
    <x v="1"/>
    <x v="9"/>
    <x v="9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2"/>
    <s v="J815"/>
    <n v="24"/>
    <n v="3.76923076923077"/>
    <n v="7"/>
    <n v="7"/>
    <n v="48"/>
    <n v="25"/>
    <n v="13"/>
    <n v="1"/>
    <n v="1"/>
    <n v="4"/>
    <n v="6"/>
    <n v="2"/>
    <n v="0"/>
    <n v="0"/>
    <n v="0"/>
    <n v="1"/>
    <n v="2"/>
    <n v="11"/>
    <n v="17"/>
    <n v="2"/>
    <n v="0"/>
    <n v="0"/>
    <n v="1"/>
    <n v="13"/>
    <n v="46"/>
    <x v="0"/>
    <s v="Metropolitana de santiago"/>
    <x v="2"/>
    <x v="2"/>
    <x v="1"/>
    <n v="0"/>
  </r>
  <r>
    <d v="2026-03-10T00:00:00"/>
    <x v="1"/>
    <x v="1"/>
    <x v="9"/>
    <x v="9"/>
    <x v="4"/>
    <x v="4"/>
    <x v="1"/>
    <x v="0"/>
    <s v="C"/>
    <n v="5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57"/>
    <s v="J815"/>
    <n v="24"/>
    <m/>
    <m/>
    <n v="2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2"/>
    <x v="1"/>
    <n v="0"/>
  </r>
  <r>
    <d v="2026-03-10T00:00:00"/>
    <x v="1"/>
    <x v="1"/>
    <x v="9"/>
    <x v="9"/>
    <x v="5"/>
    <x v="5"/>
    <x v="0"/>
    <x v="0"/>
    <s v="C"/>
    <n v="4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81"/>
    <s v="J815"/>
    <n v="24"/>
    <n v="56"/>
    <n v="144"/>
    <n v="144"/>
    <n v="72"/>
    <n v="65"/>
    <n v="18"/>
    <n v="1"/>
    <n v="1"/>
    <n v="1"/>
    <n v="0"/>
    <n v="2"/>
    <n v="2"/>
    <n v="2"/>
    <n v="4"/>
    <n v="7"/>
    <n v="10"/>
    <n v="7"/>
    <n v="11"/>
    <n v="14"/>
    <n v="8"/>
    <n v="10"/>
    <n v="7"/>
    <n v="18"/>
    <n v="85"/>
    <x v="0"/>
    <s v="Metropolitana de santiago"/>
    <x v="2"/>
    <x v="2"/>
    <x v="1"/>
    <n v="0"/>
  </r>
  <r>
    <d v="2026-03-10T00:00:00"/>
    <x v="1"/>
    <x v="1"/>
    <x v="9"/>
    <x v="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30"/>
    <s v="J815"/>
    <n v="24"/>
    <n v="10.9312608695652"/>
    <n v="35.92"/>
    <n v="35.917"/>
    <n v="48"/>
    <n v="28"/>
    <n v="23"/>
    <n v="1"/>
    <n v="1"/>
    <n v="3"/>
    <n v="1"/>
    <n v="9"/>
    <n v="1"/>
    <n v="7"/>
    <n v="1"/>
    <n v="1"/>
    <n v="8"/>
    <n v="7"/>
    <n v="8"/>
    <n v="2"/>
    <n v="0"/>
    <n v="0"/>
    <n v="0"/>
    <n v="23"/>
    <n v="48"/>
    <x v="0"/>
    <s v="Metropolitana de santiago"/>
    <x v="2"/>
    <x v="2"/>
    <x v="1"/>
    <n v="0"/>
  </r>
  <r>
    <d v="2026-03-10T00:00:00"/>
    <x v="1"/>
    <x v="1"/>
    <x v="10"/>
    <x v="10"/>
    <x v="0"/>
    <x v="0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1.32222222222222"/>
    <n v="17"/>
    <n v="17"/>
    <n v="72"/>
    <n v="31"/>
    <n v="90"/>
    <n v="1"/>
    <n v="0"/>
    <n v="4"/>
    <n v="13"/>
    <n v="19"/>
    <n v="19"/>
    <n v="22"/>
    <n v="5"/>
    <n v="8"/>
    <n v="2"/>
    <n v="2"/>
    <n v="10"/>
    <n v="11"/>
    <n v="6"/>
    <n v="3"/>
    <n v="5"/>
    <n v="90"/>
    <n v="129"/>
    <x v="0"/>
    <s v="Libertador general bernardo ohiggins"/>
    <x v="0"/>
    <x v="0"/>
    <x v="1"/>
    <n v="0"/>
  </r>
  <r>
    <d v="2026-03-10T00:00:00"/>
    <x v="1"/>
    <x v="1"/>
    <x v="10"/>
    <x v="10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5.92307692307692"/>
    <n v="66"/>
    <n v="66"/>
    <n v="72"/>
    <n v="95"/>
    <n v="78"/>
    <n v="1"/>
    <n v="1"/>
    <n v="7"/>
    <n v="14"/>
    <n v="6"/>
    <n v="8"/>
    <n v="21"/>
    <n v="8"/>
    <n v="14"/>
    <n v="18"/>
    <n v="0"/>
    <n v="10"/>
    <n v="15"/>
    <n v="18"/>
    <n v="23"/>
    <n v="20"/>
    <n v="78"/>
    <n v="182"/>
    <x v="0"/>
    <s v="Libertador general bernardo ohiggins"/>
    <x v="0"/>
    <x v="0"/>
    <x v="1"/>
    <n v="0"/>
  </r>
  <r>
    <d v="2026-03-10T00:00:00"/>
    <x v="1"/>
    <x v="1"/>
    <x v="10"/>
    <x v="10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3.35416666666667"/>
    <n v="23"/>
    <n v="23"/>
    <n v="48"/>
    <n v="10"/>
    <n v="48"/>
    <n v="1"/>
    <n v="1"/>
    <n v="8"/>
    <n v="2"/>
    <n v="5"/>
    <n v="17"/>
    <n v="4"/>
    <n v="10"/>
    <n v="2"/>
    <n v="5"/>
    <n v="0"/>
    <n v="11"/>
    <n v="14"/>
    <n v="9"/>
    <n v="2"/>
    <n v="7"/>
    <n v="48"/>
    <n v="96"/>
    <x v="0"/>
    <s v="Libertador general bernardo ohiggins"/>
    <x v="0"/>
    <x v="0"/>
    <x v="1"/>
    <n v="0"/>
  </r>
  <r>
    <d v="2026-03-10T00:00:00"/>
    <x v="1"/>
    <x v="1"/>
    <x v="10"/>
    <x v="10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17"/>
    <s v="J815"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1"/>
    <n v="0"/>
  </r>
  <r>
    <d v="2026-03-10T00:00:00"/>
    <x v="1"/>
    <x v="1"/>
    <x v="10"/>
    <x v="10"/>
    <x v="5"/>
    <x v="5"/>
    <x v="0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16"/>
    <s v="J815"/>
    <n v="24"/>
    <n v="9.210526315789471"/>
    <n v="50"/>
    <n v="50"/>
    <n v="48"/>
    <n v="42"/>
    <n v="38"/>
    <n v="1"/>
    <n v="1"/>
    <n v="1"/>
    <n v="3"/>
    <n v="10"/>
    <n v="11"/>
    <n v="8"/>
    <n v="1"/>
    <n v="4"/>
    <n v="6"/>
    <n v="1"/>
    <n v="8"/>
    <n v="7"/>
    <n v="13"/>
    <n v="5"/>
    <n v="15"/>
    <n v="38"/>
    <n v="93"/>
    <x v="0"/>
    <s v="Libertador general bernardo ohiggins"/>
    <x v="0"/>
    <x v="0"/>
    <x v="1"/>
    <n v="0"/>
  </r>
  <r>
    <d v="2026-03-10T00:00:00"/>
    <x v="1"/>
    <x v="1"/>
    <x v="10"/>
    <x v="1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30"/>
    <s v="J815"/>
    <n v="24"/>
    <n v="22.9090909090909"/>
    <n v="72"/>
    <n v="72"/>
    <n v="72"/>
    <n v="63"/>
    <n v="22"/>
    <n v="1"/>
    <n v="1"/>
    <n v="8"/>
    <n v="0"/>
    <n v="0"/>
    <n v="0"/>
    <n v="4"/>
    <n v="5"/>
    <n v="5"/>
    <n v="13"/>
    <n v="11"/>
    <n v="23"/>
    <n v="11"/>
    <n v="16"/>
    <n v="11"/>
    <n v="14"/>
    <n v="22"/>
    <n v="121"/>
    <x v="0"/>
    <s v="Libertador general bernardo ohiggins"/>
    <x v="0"/>
    <x v="0"/>
    <x v="1"/>
    <n v="0"/>
  </r>
  <r>
    <d v="2026-03-10T00:00:00"/>
    <x v="1"/>
    <x v="1"/>
    <x v="11"/>
    <x v="11"/>
    <x v="0"/>
    <x v="0"/>
    <x v="0"/>
    <x v="0"/>
    <s v="B"/>
    <n v="59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60"/>
    <s v="J815"/>
    <n v="24"/>
    <n v="5.01351351351351"/>
    <n v="53"/>
    <n v="53"/>
    <n v="72"/>
    <n v="26"/>
    <n v="74"/>
    <n v="1"/>
    <n v="1"/>
    <n v="2"/>
    <n v="23"/>
    <n v="6"/>
    <n v="7"/>
    <n v="13"/>
    <n v="15"/>
    <n v="8"/>
    <n v="7"/>
    <n v="18"/>
    <n v="7"/>
    <n v="10"/>
    <n v="0"/>
    <n v="0"/>
    <n v="0"/>
    <n v="74"/>
    <n v="116"/>
    <x v="0"/>
    <s v="Araucanía"/>
    <x v="0"/>
    <x v="0"/>
    <x v="0"/>
    <n v="0"/>
  </r>
  <r>
    <d v="2026-03-10T00:00:00"/>
    <x v="1"/>
    <x v="1"/>
    <x v="11"/>
    <x v="11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0"/>
    <n v="-26"/>
    <n v="-26"/>
    <n v="120"/>
    <n v="67"/>
    <n v="121"/>
    <n v="0"/>
    <n v="0"/>
    <n v="0"/>
    <n v="0"/>
    <n v="0"/>
    <n v="1"/>
    <n v="48"/>
    <n v="45"/>
    <n v="27"/>
    <n v="24"/>
    <n v="32"/>
    <n v="14"/>
    <n v="22"/>
    <n v="0"/>
    <n v="5"/>
    <n v="20"/>
    <n v="121"/>
    <n v="238"/>
    <x v="0"/>
    <s v="Araucanía"/>
    <x v="0"/>
    <x v="0"/>
    <x v="0"/>
    <n v="0"/>
  </r>
  <r>
    <d v="2026-03-10T00:00:00"/>
    <x v="1"/>
    <x v="1"/>
    <x v="11"/>
    <x v="11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0.428571428571429"/>
    <n v="3"/>
    <n v="3"/>
    <n v="96"/>
    <n v="45"/>
    <n v="49"/>
    <n v="0"/>
    <n v="0"/>
    <n v="14"/>
    <n v="14"/>
    <n v="10"/>
    <n v="4"/>
    <n v="0"/>
    <n v="1"/>
    <n v="6"/>
    <n v="12"/>
    <n v="10"/>
    <n v="7"/>
    <n v="15"/>
    <n v="13"/>
    <n v="5"/>
    <n v="9"/>
    <n v="49"/>
    <n v="120"/>
    <x v="0"/>
    <s v="Araucanía"/>
    <x v="0"/>
    <x v="0"/>
    <x v="0"/>
    <n v="0"/>
  </r>
  <r>
    <d v="2026-03-10T00:00:00"/>
    <x v="1"/>
    <x v="1"/>
    <x v="11"/>
    <x v="11"/>
    <x v="4"/>
    <x v="4"/>
    <x v="1"/>
    <x v="0"/>
    <s v="C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42"/>
    <s v="J815"/>
    <n v="24"/>
    <m/>
    <m/>
    <n v="2"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1"/>
    <x v="1"/>
    <x v="11"/>
    <x v="11"/>
    <x v="5"/>
    <x v="5"/>
    <x v="0"/>
    <x v="0"/>
    <s v="C"/>
    <n v="2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26"/>
    <s v="J815"/>
    <n v="24"/>
    <n v="0.972222222222222"/>
    <n v="5"/>
    <n v="5"/>
    <n v="96"/>
    <n v="35"/>
    <n v="36"/>
    <n v="1"/>
    <n v="0"/>
    <n v="0"/>
    <n v="1"/>
    <n v="7"/>
    <n v="13"/>
    <n v="0"/>
    <n v="2"/>
    <n v="13"/>
    <n v="10"/>
    <n v="23"/>
    <n v="6"/>
    <n v="16"/>
    <n v="0"/>
    <n v="7"/>
    <n v="17"/>
    <n v="36"/>
    <n v="115"/>
    <x v="0"/>
    <s v="Araucanía"/>
    <x v="0"/>
    <x v="0"/>
    <x v="0"/>
    <n v="0"/>
  </r>
  <r>
    <d v="2026-03-10T00:00:00"/>
    <x v="1"/>
    <x v="1"/>
    <x v="11"/>
    <x v="1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24"/>
    <s v="J815"/>
    <n v="24"/>
    <n v="0"/>
    <n v="-10"/>
    <n v="-10"/>
    <n v="192"/>
    <n v="114"/>
    <n v="125"/>
    <n v="0"/>
    <n v="0"/>
    <n v="20"/>
    <n v="24"/>
    <n v="12"/>
    <n v="20"/>
    <n v="16"/>
    <n v="15"/>
    <n v="18"/>
    <n v="18"/>
    <n v="18"/>
    <n v="11"/>
    <n v="17"/>
    <n v="38"/>
    <n v="7"/>
    <n v="14"/>
    <n v="125"/>
    <n v="248"/>
    <x v="0"/>
    <s v="Araucanía"/>
    <x v="0"/>
    <x v="0"/>
    <x v="0"/>
    <n v="0"/>
  </r>
  <r>
    <d v="2026-03-10T00:00:00"/>
    <x v="1"/>
    <x v="1"/>
    <x v="12"/>
    <x v="12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36"/>
    <s v="J815"/>
    <n v="24"/>
    <n v="19.7272727272727"/>
    <n v="62"/>
    <n v="62"/>
    <n v="24"/>
    <n v="31"/>
    <n v="22"/>
    <n v="1"/>
    <n v="1"/>
    <n v="3"/>
    <n v="5"/>
    <n v="0"/>
    <n v="4"/>
    <n v="4"/>
    <n v="3"/>
    <n v="3"/>
    <n v="0"/>
    <n v="1"/>
    <n v="0"/>
    <n v="9"/>
    <n v="6"/>
    <n v="13"/>
    <n v="0"/>
    <n v="22"/>
    <n v="51"/>
    <x v="0"/>
    <s v="Los lagos"/>
    <x v="0"/>
    <x v="0"/>
    <x v="0"/>
    <n v="0"/>
  </r>
  <r>
    <d v="2026-03-10T00:00:00"/>
    <x v="1"/>
    <x v="1"/>
    <x v="12"/>
    <x v="12"/>
    <x v="1"/>
    <x v="1"/>
    <x v="2"/>
    <x v="0"/>
    <s v="C"/>
    <n v="14"/>
    <s v="ND"/>
    <s v="MANUAL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1"/>
    <x v="1"/>
    <n v="14"/>
    <m/>
    <n v="24"/>
    <n v="0"/>
    <m/>
    <n v="-2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1"/>
    <x v="1"/>
    <x v="12"/>
    <x v="12"/>
    <x v="8"/>
    <x v="8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1"/>
    <n v="14"/>
    <s v="J815"/>
    <n v="24"/>
    <m/>
    <m/>
    <m/>
    <m/>
    <n v="4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1"/>
    <x v="1"/>
    <x v="12"/>
    <x v="12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0"/>
    <n v="-11"/>
    <n v="-11"/>
    <n v="72"/>
    <n v="31"/>
    <n v="54"/>
    <n v="0"/>
    <n v="0"/>
    <n v="0"/>
    <n v="10"/>
    <n v="0"/>
    <n v="11"/>
    <n v="9"/>
    <n v="12"/>
    <n v="12"/>
    <n v="11"/>
    <n v="19"/>
    <n v="4"/>
    <n v="8"/>
    <n v="11"/>
    <n v="0"/>
    <n v="0"/>
    <n v="54"/>
    <n v="107"/>
    <x v="0"/>
    <s v="Los lagos"/>
    <x v="0"/>
    <x v="0"/>
    <x v="0"/>
    <n v="0"/>
  </r>
  <r>
    <d v="2026-03-10T00:00:00"/>
    <x v="1"/>
    <x v="1"/>
    <x v="12"/>
    <x v="12"/>
    <x v="3"/>
    <x v="3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4.84615384615385"/>
    <n v="27"/>
    <n v="27"/>
    <m/>
    <n v="13"/>
    <n v="39"/>
    <n v="1"/>
    <n v="1"/>
    <n v="6"/>
    <n v="12"/>
    <n v="11"/>
    <n v="4"/>
    <n v="1"/>
    <n v="4"/>
    <n v="1"/>
    <n v="1"/>
    <n v="2"/>
    <n v="1"/>
    <n v="1"/>
    <n v="1"/>
    <n v="2"/>
    <n v="5"/>
    <n v="39"/>
    <n v="52"/>
    <x v="0"/>
    <s v="Los lagos"/>
    <x v="0"/>
    <x v="0"/>
    <x v="0"/>
    <n v="0"/>
  </r>
  <r>
    <d v="2026-03-10T00:00:00"/>
    <x v="1"/>
    <x v="1"/>
    <x v="12"/>
    <x v="12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25"/>
    <s v="J815"/>
    <n v="24"/>
    <m/>
    <m/>
    <n v="2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1"/>
    <x v="1"/>
    <x v="12"/>
    <x v="12"/>
    <x v="5"/>
    <x v="5"/>
    <x v="0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14"/>
    <s v="J815"/>
    <n v="24"/>
    <n v="2.28846153846154"/>
    <n v="17"/>
    <n v="17"/>
    <n v="24"/>
    <n v="2"/>
    <n v="52"/>
    <n v="1"/>
    <n v="1"/>
    <n v="9"/>
    <n v="16"/>
    <n v="0"/>
    <n v="1"/>
    <n v="8"/>
    <n v="10"/>
    <n v="8"/>
    <n v="2"/>
    <n v="4"/>
    <n v="6"/>
    <n v="6"/>
    <n v="8"/>
    <n v="0"/>
    <n v="0"/>
    <n v="52"/>
    <n v="78"/>
    <x v="0"/>
    <s v="Los lagos"/>
    <x v="0"/>
    <x v="0"/>
    <x v="0"/>
    <n v="0"/>
  </r>
  <r>
    <d v="2026-03-10T00:00:00"/>
    <x v="1"/>
    <x v="1"/>
    <x v="12"/>
    <x v="12"/>
    <x v="6"/>
    <x v="6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30"/>
    <s v="J815"/>
    <n v="24"/>
    <n v="9.40421621621622"/>
    <n v="49.71"/>
    <n v="49.708"/>
    <m/>
    <n v="6"/>
    <n v="37"/>
    <n v="1"/>
    <n v="1"/>
    <n v="8"/>
    <n v="9"/>
    <n v="7"/>
    <n v="4"/>
    <n v="5"/>
    <n v="1"/>
    <n v="3"/>
    <n v="0"/>
    <n v="2"/>
    <n v="4"/>
    <n v="7"/>
    <n v="0"/>
    <n v="6"/>
    <n v="3"/>
    <n v="37"/>
    <n v="59"/>
    <x v="0"/>
    <s v="Los lagos"/>
    <x v="0"/>
    <x v="0"/>
    <x v="0"/>
    <n v="0"/>
  </r>
  <r>
    <d v="2026-03-10T00:00:00"/>
    <x v="1"/>
    <x v="1"/>
    <x v="13"/>
    <x v="13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7"/>
    <n v="36"/>
    <n v="36"/>
    <m/>
    <n v="11"/>
    <n v="36"/>
    <n v="1"/>
    <n v="1"/>
    <n v="14"/>
    <n v="14"/>
    <n v="8"/>
    <n v="0"/>
    <n v="0"/>
    <n v="0"/>
    <n v="0"/>
    <n v="1"/>
    <n v="9"/>
    <n v="2"/>
    <n v="0"/>
    <n v="12"/>
    <n v="0"/>
    <n v="5"/>
    <n v="36"/>
    <n v="65"/>
    <x v="0"/>
    <s v="Valparaíso"/>
    <x v="0"/>
    <x v="0"/>
    <x v="1"/>
    <n v="0"/>
  </r>
  <r>
    <d v="2026-03-10T00:00:00"/>
    <x v="1"/>
    <x v="1"/>
    <x v="13"/>
    <x v="1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0"/>
    <n v="-4"/>
    <n v="-4"/>
    <n v="96"/>
    <n v="23"/>
    <n v="51"/>
    <n v="0"/>
    <n v="0"/>
    <n v="0"/>
    <n v="0"/>
    <n v="18"/>
    <n v="6"/>
    <n v="6"/>
    <n v="18"/>
    <n v="3"/>
    <n v="27"/>
    <n v="10"/>
    <n v="13"/>
    <n v="0"/>
    <n v="12"/>
    <n v="0"/>
    <n v="4"/>
    <n v="51"/>
    <n v="117"/>
    <x v="0"/>
    <s v="Valparaíso"/>
    <x v="0"/>
    <x v="0"/>
    <x v="1"/>
    <n v="0"/>
  </r>
  <r>
    <d v="2026-03-10T00:00:00"/>
    <x v="1"/>
    <x v="1"/>
    <x v="13"/>
    <x v="13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2.48387096774194"/>
    <n v="11"/>
    <n v="11"/>
    <n v="24"/>
    <n v="12"/>
    <n v="31"/>
    <n v="1"/>
    <n v="1"/>
    <n v="6"/>
    <n v="4"/>
    <n v="7"/>
    <n v="3"/>
    <n v="0"/>
    <n v="0"/>
    <n v="11"/>
    <n v="2"/>
    <n v="4"/>
    <n v="7"/>
    <n v="6"/>
    <n v="4"/>
    <n v="7"/>
    <n v="0"/>
    <n v="31"/>
    <n v="61"/>
    <x v="0"/>
    <s v="Valparaíso"/>
    <x v="0"/>
    <x v="0"/>
    <x v="1"/>
    <n v="0"/>
  </r>
  <r>
    <d v="2026-03-10T00:00:00"/>
    <x v="1"/>
    <x v="1"/>
    <x v="13"/>
    <x v="13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48"/>
    <s v="J815"/>
    <n v="24"/>
    <m/>
    <m/>
    <m/>
    <m/>
    <n v="1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1"/>
    <n v="0"/>
  </r>
  <r>
    <d v="2026-03-10T00:00:00"/>
    <x v="1"/>
    <x v="1"/>
    <x v="13"/>
    <x v="13"/>
    <x v="5"/>
    <x v="5"/>
    <x v="0"/>
    <x v="0"/>
    <s v="C"/>
    <n v="3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8"/>
    <s v="J815"/>
    <n v="24"/>
    <n v="3.36"/>
    <n v="24"/>
    <n v="24"/>
    <n v="48"/>
    <n v="17"/>
    <n v="50"/>
    <n v="1"/>
    <n v="1"/>
    <n v="0"/>
    <n v="14"/>
    <n v="14"/>
    <n v="10"/>
    <n v="9"/>
    <n v="2"/>
    <n v="1"/>
    <n v="2"/>
    <n v="5"/>
    <n v="8"/>
    <n v="0"/>
    <n v="12"/>
    <n v="8"/>
    <n v="7"/>
    <n v="50"/>
    <n v="92"/>
    <x v="0"/>
    <s v="Valparaíso"/>
    <x v="0"/>
    <x v="0"/>
    <x v="1"/>
    <n v="1"/>
  </r>
  <r>
    <d v="2026-03-10T00:00:00"/>
    <x v="1"/>
    <x v="1"/>
    <x v="13"/>
    <x v="1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4"/>
    <s v="J815"/>
    <n v="24"/>
    <n v="1.6"/>
    <n v="8"/>
    <n v="8"/>
    <n v="48"/>
    <n v="17"/>
    <n v="35"/>
    <n v="1"/>
    <n v="0"/>
    <n v="13"/>
    <n v="0"/>
    <n v="0"/>
    <n v="0"/>
    <n v="16"/>
    <n v="6"/>
    <n v="0"/>
    <n v="0"/>
    <n v="2"/>
    <n v="2"/>
    <n v="0"/>
    <n v="7"/>
    <n v="14"/>
    <n v="1"/>
    <n v="35"/>
    <n v="61"/>
    <x v="0"/>
    <s v="Valparaíso"/>
    <x v="0"/>
    <x v="0"/>
    <x v="1"/>
    <n v="0"/>
  </r>
  <r>
    <d v="2026-03-10T00:00:00"/>
    <x v="1"/>
    <x v="1"/>
    <x v="14"/>
    <x v="14"/>
    <x v="0"/>
    <x v="0"/>
    <x v="0"/>
    <x v="0"/>
    <s v="B"/>
    <n v="40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41"/>
    <s v="J815"/>
    <n v="24"/>
    <n v="0.283783783783784"/>
    <n v="3"/>
    <n v="3"/>
    <n v="120"/>
    <n v="35"/>
    <n v="74"/>
    <n v="0"/>
    <n v="0"/>
    <n v="0"/>
    <n v="0"/>
    <n v="0"/>
    <n v="6"/>
    <n v="27"/>
    <n v="19"/>
    <n v="22"/>
    <n v="16"/>
    <n v="31"/>
    <n v="8"/>
    <n v="8"/>
    <n v="13"/>
    <n v="4"/>
    <n v="13"/>
    <n v="74"/>
    <n v="167"/>
    <x v="0"/>
    <s v="Metropolitana de santiago"/>
    <x v="2"/>
    <x v="3"/>
    <x v="0"/>
    <n v="0"/>
  </r>
  <r>
    <d v="2026-03-10T00:00:00"/>
    <x v="1"/>
    <x v="1"/>
    <x v="14"/>
    <x v="14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6.015625"/>
    <n v="55"/>
    <n v="55"/>
    <n v="120"/>
    <n v="82"/>
    <n v="64"/>
    <n v="1"/>
    <n v="1"/>
    <n v="24"/>
    <n v="40"/>
    <n v="0"/>
    <n v="0"/>
    <n v="0"/>
    <n v="0"/>
    <n v="0"/>
    <n v="0"/>
    <n v="0"/>
    <n v="9"/>
    <n v="42"/>
    <n v="46"/>
    <n v="22"/>
    <n v="5"/>
    <n v="64"/>
    <n v="188"/>
    <x v="0"/>
    <s v="Metropolitana de santiago"/>
    <x v="2"/>
    <x v="3"/>
    <x v="0"/>
    <n v="0"/>
  </r>
  <r>
    <d v="2026-03-10T00:00:00"/>
    <x v="1"/>
    <x v="1"/>
    <x v="14"/>
    <x v="14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27.2222222222222"/>
    <n v="35"/>
    <n v="35"/>
    <n v="48"/>
    <n v="17"/>
    <n v="9"/>
    <n v="1"/>
    <n v="1"/>
    <n v="0"/>
    <n v="0"/>
    <n v="1"/>
    <n v="0"/>
    <n v="0"/>
    <n v="0"/>
    <n v="8"/>
    <n v="15"/>
    <n v="12"/>
    <n v="6"/>
    <n v="14"/>
    <n v="12"/>
    <n v="1"/>
    <n v="6"/>
    <n v="9"/>
    <n v="75"/>
    <x v="1"/>
    <s v="Metropolitana de santiago"/>
    <x v="2"/>
    <x v="3"/>
    <x v="0"/>
    <n v="1"/>
  </r>
  <r>
    <d v="2026-03-10T00:00:00"/>
    <x v="1"/>
    <x v="1"/>
    <x v="14"/>
    <x v="14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48"/>
    <s v="J815"/>
    <n v="24"/>
    <m/>
    <m/>
    <n v="1"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3"/>
    <x v="0"/>
    <n v="0"/>
  </r>
  <r>
    <d v="2026-03-10T00:00:00"/>
    <x v="1"/>
    <x v="1"/>
    <x v="14"/>
    <x v="14"/>
    <x v="5"/>
    <x v="5"/>
    <x v="0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24"/>
    <s v="J815"/>
    <n v="24"/>
    <n v="11.5"/>
    <n v="23"/>
    <n v="23"/>
    <n v="72"/>
    <n v="46"/>
    <n v="14"/>
    <n v="1"/>
    <n v="1"/>
    <n v="6"/>
    <n v="8"/>
    <n v="0"/>
    <n v="0"/>
    <n v="0"/>
    <n v="0"/>
    <n v="0"/>
    <n v="6"/>
    <n v="18"/>
    <n v="12"/>
    <n v="4"/>
    <n v="9"/>
    <n v="6"/>
    <n v="8"/>
    <n v="14"/>
    <n v="77"/>
    <x v="0"/>
    <s v="Metropolitana de santiago"/>
    <x v="2"/>
    <x v="3"/>
    <x v="0"/>
    <n v="0"/>
  </r>
  <r>
    <d v="2026-03-10T00:00:00"/>
    <x v="1"/>
    <x v="1"/>
    <x v="14"/>
    <x v="14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30"/>
    <s v="J815"/>
    <n v="24"/>
    <n v="3.57446808510638"/>
    <n v="24"/>
    <n v="24"/>
    <n v="72"/>
    <n v="52"/>
    <n v="47"/>
    <n v="1"/>
    <n v="1"/>
    <n v="0"/>
    <n v="3"/>
    <n v="21"/>
    <n v="0"/>
    <n v="11"/>
    <n v="12"/>
    <n v="0"/>
    <n v="0"/>
    <n v="2"/>
    <n v="5"/>
    <n v="23"/>
    <n v="12"/>
    <n v="1"/>
    <n v="2"/>
    <n v="47"/>
    <n v="92"/>
    <x v="0"/>
    <s v="Metropolitana de santiago"/>
    <x v="2"/>
    <x v="3"/>
    <x v="0"/>
    <n v="1"/>
  </r>
  <r>
    <d v="2026-03-10T00:00:00"/>
    <x v="1"/>
    <x v="1"/>
    <x v="15"/>
    <x v="15"/>
    <x v="0"/>
    <x v="0"/>
    <x v="0"/>
    <x v="0"/>
    <s v="B"/>
    <n v="125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6"/>
    <s v="J815"/>
    <n v="24"/>
    <n v="5.50194552529183"/>
    <n v="202"/>
    <n v="201.9798"/>
    <n v="312"/>
    <n v="173"/>
    <n v="256.9743"/>
    <n v="1"/>
    <n v="1"/>
    <n v="34.9965"/>
    <n v="33.9966"/>
    <n v="30.9969"/>
    <n v="61.9938"/>
    <n v="30.9969"/>
    <n v="17.9982"/>
    <n v="45.9954"/>
    <n v="45.9954"/>
    <n v="20.9979"/>
    <n v="14.9985"/>
    <n v="21"/>
    <n v="21"/>
    <n v="4"/>
    <n v="14"/>
    <n v="256.9743"/>
    <n v="398.9661"/>
    <x v="0"/>
    <s v="Metropolitana de santiago"/>
    <x v="1"/>
    <x v="3"/>
    <x v="1"/>
    <n v="0"/>
  </r>
  <r>
    <d v="2026-03-10T00:00:00"/>
    <x v="1"/>
    <x v="1"/>
    <x v="15"/>
    <x v="15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10.3976608187135"/>
    <n v="254"/>
    <n v="253.9746"/>
    <n v="480"/>
    <n v="214"/>
    <n v="170.9829"/>
    <n v="1"/>
    <n v="1"/>
    <n v="44.9955"/>
    <n v="0"/>
    <n v="0"/>
    <n v="0"/>
    <n v="24.9975"/>
    <n v="48.9951"/>
    <n v="51.9948"/>
    <n v="115.9884"/>
    <n v="102.9897"/>
    <n v="0"/>
    <n v="0"/>
    <n v="0"/>
    <n v="0"/>
    <n v="0"/>
    <n v="170.9829"/>
    <n v="389.961"/>
    <x v="0"/>
    <s v="Metropolitana de santiago"/>
    <x v="1"/>
    <x v="3"/>
    <x v="1"/>
    <n v="0"/>
  </r>
  <r>
    <d v="2026-03-10T00:00:00"/>
    <x v="1"/>
    <x v="1"/>
    <x v="15"/>
    <x v="15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8"/>
    <s v="J815"/>
    <n v="24"/>
    <n v="7.40526315789474"/>
    <n v="201"/>
    <n v="200.9799"/>
    <n v="240"/>
    <n v="145"/>
    <n v="189.981"/>
    <n v="1"/>
    <n v="1"/>
    <n v="21.9978"/>
    <n v="30.9969"/>
    <n v="22.9977"/>
    <n v="30.9969"/>
    <n v="24.9975"/>
    <n v="37.9962"/>
    <n v="19.998"/>
    <n v="21.9978"/>
    <n v="11.9988"/>
    <n v="24.9975"/>
    <n v="17"/>
    <n v="23"/>
    <n v="14"/>
    <n v="21"/>
    <n v="189.981"/>
    <n v="323.9751"/>
    <x v="0"/>
    <s v="Metropolitana de santiago"/>
    <x v="1"/>
    <x v="3"/>
    <x v="1"/>
    <n v="0"/>
  </r>
  <r>
    <d v="2026-03-10T00:00:00"/>
    <x v="1"/>
    <x v="1"/>
    <x v="15"/>
    <x v="15"/>
    <x v="4"/>
    <x v="4"/>
    <x v="1"/>
    <x v="0"/>
    <s v="C"/>
    <n v="2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88"/>
    <s v="J815"/>
    <n v="24"/>
    <m/>
    <m/>
    <m/>
    <m/>
    <n v="3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1"/>
    <x v="15"/>
    <x v="15"/>
    <x v="5"/>
    <x v="5"/>
    <x v="0"/>
    <x v="0"/>
    <s v="C"/>
    <n v="5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56"/>
    <s v="J815"/>
    <n v="24"/>
    <n v="2.16230366492147"/>
    <n v="59"/>
    <n v="58.9941"/>
    <n v="216"/>
    <n v="141"/>
    <n v="190.9809"/>
    <n v="1"/>
    <n v="1"/>
    <n v="16.9983"/>
    <n v="18.9981"/>
    <n v="25.9974"/>
    <n v="20.9979"/>
    <n v="38.9961"/>
    <n v="53.9946"/>
    <n v="14.9985"/>
    <n v="11.9988"/>
    <n v="12.9987"/>
    <n v="21.9978"/>
    <n v="13"/>
    <n v="14"/>
    <n v="11"/>
    <n v="10"/>
    <n v="190.9809"/>
    <n v="285.9762000000001"/>
    <x v="0"/>
    <s v="Metropolitana de santiago"/>
    <x v="1"/>
    <x v="3"/>
    <x v="1"/>
    <n v="0"/>
  </r>
  <r>
    <d v="2026-03-10T00:00:00"/>
    <x v="1"/>
    <x v="1"/>
    <x v="15"/>
    <x v="15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4.08695652173913"/>
    <n v="94"/>
    <n v="93.9906"/>
    <n v="216"/>
    <n v="188"/>
    <n v="160.9839"/>
    <n v="1"/>
    <n v="1"/>
    <n v="27.9972"/>
    <n v="2.9997"/>
    <n v="4.9995"/>
    <n v="17.9982"/>
    <n v="18.9981"/>
    <n v="39.996"/>
    <n v="47.9952"/>
    <n v="41.9958"/>
    <n v="17.9982"/>
    <n v="20.9979"/>
    <n v="21"/>
    <n v="24"/>
    <n v="12"/>
    <n v="5"/>
    <n v="160.9839"/>
    <n v="303.9758"/>
    <x v="0"/>
    <s v="Metropolitana de santiago"/>
    <x v="1"/>
    <x v="3"/>
    <x v="1"/>
    <n v="0"/>
  </r>
  <r>
    <d v="2026-03-10T00:00:00"/>
    <x v="1"/>
    <x v="1"/>
    <x v="16"/>
    <x v="16"/>
    <x v="0"/>
    <x v="0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8"/>
    <s v="J815"/>
    <n v="24"/>
    <n v="32.6"/>
    <n v="489"/>
    <n v="488.9511"/>
    <m/>
    <n v="87"/>
    <n v="104.9895"/>
    <n v="1"/>
    <n v="1"/>
    <n v="6.9993"/>
    <n v="7.9992"/>
    <n v="14.9985"/>
    <n v="29.997"/>
    <n v="16.9983"/>
    <n v="18.9981"/>
    <n v="8.9991"/>
    <n v="17.9982"/>
    <n v="16.9983"/>
    <n v="6.9993"/>
    <n v="11"/>
    <n v="7"/>
    <n v="13"/>
    <n v="2"/>
    <n v="104.9895"/>
    <n v="179.9853"/>
    <x v="0"/>
    <s v="Metropolitana de santiago"/>
    <x v="1"/>
    <x v="1"/>
    <x v="1"/>
    <n v="0"/>
  </r>
  <r>
    <d v="2026-03-10T00:00:00"/>
    <x v="1"/>
    <x v="1"/>
    <x v="16"/>
    <x v="16"/>
    <x v="2"/>
    <x v="2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2"/>
    <s v="J815"/>
    <n v="24"/>
    <n v="10.9207650273224"/>
    <n v="571"/>
    <n v="570.9429"/>
    <m/>
    <n v="115"/>
    <n v="365.9634"/>
    <n v="1"/>
    <n v="1"/>
    <n v="42.9957"/>
    <n v="41.9958"/>
    <n v="42.9957"/>
    <n v="59.994"/>
    <n v="59.994"/>
    <n v="73.9926"/>
    <n v="43.9956"/>
    <n v="47.9952"/>
    <n v="53.99460000000001"/>
    <n v="39.996"/>
    <n v="0"/>
    <n v="0"/>
    <n v="0"/>
    <n v="0"/>
    <n v="365.9634"/>
    <n v="507.9492"/>
    <x v="0"/>
    <s v="Metropolitana de santiago"/>
    <x v="1"/>
    <x v="1"/>
    <x v="1"/>
    <n v="0"/>
  </r>
  <r>
    <d v="2026-03-10T00:00:00"/>
    <x v="1"/>
    <x v="1"/>
    <x v="16"/>
    <x v="1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"/>
    <s v="J815"/>
    <n v="24"/>
    <n v="31.3627450980392"/>
    <n v="457"/>
    <n v="456.9543"/>
    <m/>
    <n v="48"/>
    <n v="101.9898"/>
    <n v="1"/>
    <n v="1"/>
    <n v="11.9988"/>
    <n v="12.9987"/>
    <n v="13.9986"/>
    <n v="13.9986"/>
    <n v="17.9982"/>
    <n v="16.9983"/>
    <n v="13.9986"/>
    <n v="18.9981"/>
    <n v="22.9977"/>
    <n v="13.9986"/>
    <n v="1"/>
    <n v="3"/>
    <n v="6"/>
    <n v="18"/>
    <n v="101.9898"/>
    <n v="185.9842"/>
    <x v="0"/>
    <s v="Metropolitana de santiago"/>
    <x v="1"/>
    <x v="1"/>
    <x v="1"/>
    <n v="0"/>
  </r>
  <r>
    <d v="2026-03-10T00:00:00"/>
    <x v="1"/>
    <x v="1"/>
    <x v="16"/>
    <x v="16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4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1"/>
    <x v="1"/>
    <n v="0"/>
  </r>
  <r>
    <d v="2026-03-10T00:00:00"/>
    <x v="1"/>
    <x v="1"/>
    <x v="16"/>
    <x v="16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64.875"/>
    <n v="519"/>
    <n v="518.9481"/>
    <n v="96"/>
    <n v="56"/>
    <n v="55.9944"/>
    <n v="1"/>
    <n v="1"/>
    <n v="11.9988"/>
    <n v="8.9991"/>
    <n v="1.9998"/>
    <n v="9.999000000000001"/>
    <n v="15.9984"/>
    <n v="0"/>
    <n v="6.9993"/>
    <n v="9.999000000000001"/>
    <n v="1.9998"/>
    <n v="1.9998"/>
    <n v="4.9995"/>
    <n v="3.9996"/>
    <n v="21.9978"/>
    <n v="29.997"/>
    <n v="55.99440000000001"/>
    <n v="130.9869"/>
    <x v="0"/>
    <s v="Metropolitana de santiago"/>
    <x v="1"/>
    <x v="1"/>
    <x v="1"/>
    <n v="0"/>
  </r>
  <r>
    <d v="2026-03-10T00:00:00"/>
    <x v="1"/>
    <x v="1"/>
    <x v="16"/>
    <x v="1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4"/>
    <s v="J815"/>
    <n v="24"/>
    <n v="27.2840909090909"/>
    <n v="343"/>
    <n v="342.9657"/>
    <m/>
    <n v="80"/>
    <n v="87.99120000000001"/>
    <n v="1"/>
    <n v="1"/>
    <n v="8.9991"/>
    <n v="6.9993"/>
    <n v="8.9991"/>
    <n v="37.9962"/>
    <n v="12.9987"/>
    <n v="9.999000000000001"/>
    <n v="1.9998"/>
    <n v="12.9987"/>
    <n v="0"/>
    <n v="0"/>
    <n v="10"/>
    <n v="16"/>
    <n v="16"/>
    <n v="17"/>
    <n v="87.99119999999999"/>
    <n v="159.9899"/>
    <x v="0"/>
    <s v="Metropolitana de santiago"/>
    <x v="1"/>
    <x v="1"/>
    <x v="1"/>
    <n v="0"/>
  </r>
  <r>
    <d v="2026-03-10T00:00:00"/>
    <x v="1"/>
    <x v="1"/>
    <x v="17"/>
    <x v="17"/>
    <x v="0"/>
    <x v="0"/>
    <x v="0"/>
    <x v="0"/>
    <s v="B"/>
    <n v="75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76"/>
    <s v="J815"/>
    <n v="24"/>
    <n v="3.46067415730337"/>
    <n v="88"/>
    <n v="88"/>
    <n v="216"/>
    <n v="69"/>
    <n v="178"/>
    <n v="1"/>
    <n v="1"/>
    <n v="19"/>
    <n v="16"/>
    <n v="17"/>
    <n v="37"/>
    <n v="21"/>
    <n v="39"/>
    <n v="29"/>
    <n v="15"/>
    <n v="28"/>
    <n v="19"/>
    <n v="16"/>
    <n v="17"/>
    <n v="15"/>
    <n v="14"/>
    <n v="178"/>
    <n v="302"/>
    <x v="0"/>
    <s v="Metropolitana de santiago"/>
    <x v="2"/>
    <x v="4"/>
    <x v="0"/>
    <n v="0"/>
  </r>
  <r>
    <d v="2026-03-10T00:00:00"/>
    <x v="1"/>
    <x v="1"/>
    <x v="17"/>
    <x v="17"/>
    <x v="1"/>
    <x v="1"/>
    <x v="2"/>
    <x v="0"/>
    <s v="C"/>
    <n v="18"/>
    <s v="ND"/>
    <s v="MANUAL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1"/>
    <x v="1"/>
    <n v="19"/>
    <m/>
    <n v="24"/>
    <n v="0"/>
    <m/>
    <n v="-1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1"/>
    <x v="1"/>
    <x v="17"/>
    <x v="17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2.71171171171171"/>
    <n v="86"/>
    <n v="86"/>
    <n v="456"/>
    <n v="230"/>
    <n v="222"/>
    <n v="1"/>
    <n v="0"/>
    <n v="40"/>
    <n v="2"/>
    <n v="4"/>
    <n v="23"/>
    <n v="50"/>
    <n v="59"/>
    <n v="44"/>
    <n v="74"/>
    <n v="50"/>
    <n v="46"/>
    <n v="49"/>
    <n v="35"/>
    <n v="39"/>
    <n v="42"/>
    <n v="222"/>
    <n v="557"/>
    <x v="0"/>
    <s v="Metropolitana de santiago"/>
    <x v="2"/>
    <x v="4"/>
    <x v="0"/>
    <n v="0"/>
  </r>
  <r>
    <d v="2026-03-10T00:00:00"/>
    <x v="1"/>
    <x v="1"/>
    <x v="17"/>
    <x v="17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5.62745098039216"/>
    <n v="82"/>
    <n v="82"/>
    <n v="144"/>
    <n v="50"/>
    <n v="102"/>
    <n v="1"/>
    <n v="1"/>
    <n v="10"/>
    <n v="12"/>
    <n v="3"/>
    <n v="22"/>
    <n v="23"/>
    <n v="16"/>
    <n v="16"/>
    <n v="7"/>
    <n v="13"/>
    <n v="9"/>
    <n v="14"/>
    <n v="19"/>
    <n v="8"/>
    <n v="9"/>
    <n v="102"/>
    <n v="181"/>
    <x v="0"/>
    <s v="Metropolitana de santiago"/>
    <x v="2"/>
    <x v="4"/>
    <x v="0"/>
    <n v="0"/>
  </r>
  <r>
    <d v="2026-03-10T00:00:00"/>
    <x v="1"/>
    <x v="1"/>
    <x v="17"/>
    <x v="17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54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1"/>
    <x v="1"/>
    <x v="17"/>
    <x v="17"/>
    <x v="5"/>
    <x v="5"/>
    <x v="0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19"/>
    <s v="J815"/>
    <n v="24"/>
    <n v="4.91228070175439"/>
    <n v="80"/>
    <n v="80"/>
    <n v="120"/>
    <n v="51"/>
    <n v="114"/>
    <n v="1"/>
    <n v="1"/>
    <n v="14"/>
    <n v="24"/>
    <n v="13"/>
    <n v="24"/>
    <n v="15"/>
    <n v="13"/>
    <n v="11"/>
    <n v="16"/>
    <n v="11"/>
    <n v="9"/>
    <n v="12"/>
    <n v="6"/>
    <n v="9"/>
    <n v="10"/>
    <n v="114"/>
    <n v="187"/>
    <x v="0"/>
    <s v="Metropolitana de santiago"/>
    <x v="2"/>
    <x v="4"/>
    <x v="0"/>
    <n v="0"/>
  </r>
  <r>
    <d v="2026-03-10T00:00:00"/>
    <x v="1"/>
    <x v="1"/>
    <x v="17"/>
    <x v="1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8"/>
    <s v="J815"/>
    <n v="24"/>
    <n v="1"/>
    <n v="18"/>
    <n v="18"/>
    <n v="192"/>
    <n v="71"/>
    <n v="126"/>
    <n v="1"/>
    <n v="0"/>
    <n v="26"/>
    <n v="20"/>
    <n v="15"/>
    <n v="22"/>
    <n v="20"/>
    <n v="7"/>
    <n v="16"/>
    <n v="29"/>
    <n v="27"/>
    <n v="28"/>
    <n v="23"/>
    <n v="20"/>
    <n v="5"/>
    <n v="16"/>
    <n v="126"/>
    <n v="274"/>
    <x v="0"/>
    <s v="Metropolitana de santiago"/>
    <x v="2"/>
    <x v="4"/>
    <x v="0"/>
    <n v="0"/>
  </r>
  <r>
    <d v="2026-03-10T00:00:00"/>
    <x v="1"/>
    <x v="1"/>
    <x v="18"/>
    <x v="18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2"/>
    <s v="J815"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1"/>
    <x v="18"/>
    <x v="18"/>
    <x v="0"/>
    <x v="0"/>
    <x v="0"/>
    <x v="0"/>
    <s v="B"/>
    <n v="71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72"/>
    <s v="J815"/>
    <n v="24"/>
    <n v="33.04"/>
    <n v="118"/>
    <n v="118"/>
    <n v="24"/>
    <n v="8"/>
    <n v="25"/>
    <n v="1"/>
    <n v="1"/>
    <n v="5"/>
    <n v="3"/>
    <n v="7"/>
    <n v="7"/>
    <n v="0"/>
    <n v="1"/>
    <n v="2"/>
    <n v="2"/>
    <n v="4"/>
    <n v="6"/>
    <n v="2"/>
    <n v="1"/>
    <n v="2"/>
    <n v="3"/>
    <n v="25"/>
    <n v="45"/>
    <x v="0"/>
    <s v="Metropolitana de santiago"/>
    <x v="1"/>
    <x v="3"/>
    <x v="1"/>
    <n v="0"/>
  </r>
  <r>
    <d v="2026-03-10T00:00:00"/>
    <x v="1"/>
    <x v="1"/>
    <x v="18"/>
    <x v="18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10.6666666666667"/>
    <n v="64"/>
    <n v="64"/>
    <n v="24"/>
    <n v="32"/>
    <n v="42"/>
    <n v="1"/>
    <n v="1"/>
    <n v="8"/>
    <n v="5"/>
    <n v="5"/>
    <n v="3"/>
    <n v="11"/>
    <n v="6"/>
    <n v="4"/>
    <n v="12"/>
    <n v="7"/>
    <n v="9"/>
    <n v="13.9986"/>
    <n v="1.9998"/>
    <n v="4.9995"/>
    <n v="5.9994"/>
    <n v="42"/>
    <n v="96.99729999999998"/>
    <x v="0"/>
    <s v="Metropolitana de santiago"/>
    <x v="1"/>
    <x v="3"/>
    <x v="1"/>
    <n v="0"/>
  </r>
  <r>
    <d v="2026-03-10T00:00:00"/>
    <x v="1"/>
    <x v="1"/>
    <x v="18"/>
    <x v="18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"/>
    <s v="J815"/>
    <n v="24"/>
    <n v="12.6"/>
    <n v="54"/>
    <n v="54"/>
    <m/>
    <n v="11"/>
    <n v="30"/>
    <n v="1"/>
    <n v="1"/>
    <n v="3"/>
    <n v="7"/>
    <n v="2"/>
    <n v="7"/>
    <n v="3"/>
    <n v="5"/>
    <n v="3"/>
    <n v="8"/>
    <n v="8"/>
    <n v="5"/>
    <n v="2"/>
    <n v="1"/>
    <n v="0"/>
    <n v="6"/>
    <n v="30"/>
    <n v="60"/>
    <x v="0"/>
    <s v="Metropolitana de santiago"/>
    <x v="1"/>
    <x v="3"/>
    <x v="1"/>
    <n v="0"/>
  </r>
  <r>
    <d v="2026-03-10T00:00:00"/>
    <x v="1"/>
    <x v="1"/>
    <x v="18"/>
    <x v="18"/>
    <x v="4"/>
    <x v="4"/>
    <x v="1"/>
    <x v="0"/>
    <s v="C"/>
    <n v="2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50"/>
    <s v="J815"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1"/>
    <x v="18"/>
    <x v="18"/>
    <x v="5"/>
    <x v="5"/>
    <x v="0"/>
    <x v="0"/>
    <s v="C"/>
    <n v="4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3"/>
    <s v="J815"/>
    <n v="24"/>
    <n v="56.5384615384615"/>
    <n v="105"/>
    <n v="105"/>
    <m/>
    <n v="35"/>
    <n v="13"/>
    <n v="1"/>
    <n v="1"/>
    <n v="0"/>
    <n v="1"/>
    <n v="0"/>
    <n v="6"/>
    <n v="3"/>
    <n v="1"/>
    <n v="2"/>
    <n v="0"/>
    <n v="1"/>
    <n v="1"/>
    <n v="3"/>
    <n v="6"/>
    <n v="0"/>
    <n v="7"/>
    <n v="13"/>
    <n v="31"/>
    <x v="0"/>
    <s v="Metropolitana de santiago"/>
    <x v="1"/>
    <x v="3"/>
    <x v="1"/>
    <n v="1"/>
  </r>
  <r>
    <d v="2026-03-10T00:00:00"/>
    <x v="1"/>
    <x v="1"/>
    <x v="18"/>
    <x v="1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55.5333333333333"/>
    <n v="119"/>
    <n v="119"/>
    <m/>
    <n v="5"/>
    <n v="15"/>
    <n v="1"/>
    <n v="1"/>
    <n v="1"/>
    <n v="1"/>
    <n v="2"/>
    <n v="1"/>
    <n v="6"/>
    <n v="2"/>
    <n v="2"/>
    <n v="2"/>
    <n v="2"/>
    <n v="2"/>
    <n v="1"/>
    <n v="2"/>
    <n v="3"/>
    <n v="2"/>
    <n v="15"/>
    <n v="29"/>
    <x v="0"/>
    <s v="Metropolitana de santiago"/>
    <x v="1"/>
    <x v="3"/>
    <x v="1"/>
    <n v="0"/>
  </r>
  <r>
    <d v="2026-03-10T00:00:00"/>
    <x v="1"/>
    <x v="1"/>
    <x v="19"/>
    <x v="19"/>
    <x v="0"/>
    <x v="0"/>
    <x v="0"/>
    <x v="0"/>
    <s v="B"/>
    <n v="118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19"/>
    <s v="J815"/>
    <n v="24"/>
    <n v="2.16959064327485"/>
    <n v="53"/>
    <n v="53"/>
    <n v="168"/>
    <n v="109"/>
    <n v="171"/>
    <n v="1"/>
    <n v="1"/>
    <n v="33"/>
    <n v="29"/>
    <n v="27"/>
    <n v="15"/>
    <n v="24"/>
    <n v="26"/>
    <n v="17"/>
    <n v="16"/>
    <n v="15"/>
    <n v="16"/>
    <n v="20"/>
    <n v="20"/>
    <n v="28"/>
    <n v="11"/>
    <n v="171"/>
    <n v="297"/>
    <x v="0"/>
    <s v="Metropolitana de santiago"/>
    <x v="1"/>
    <x v="2"/>
    <x v="1"/>
    <n v="0"/>
  </r>
  <r>
    <d v="2026-03-10T00:00:00"/>
    <x v="1"/>
    <x v="1"/>
    <x v="19"/>
    <x v="19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0.956284153005465"/>
    <n v="25"/>
    <n v="25"/>
    <n v="288"/>
    <n v="167"/>
    <n v="183"/>
    <n v="1"/>
    <n v="0"/>
    <n v="11"/>
    <n v="0"/>
    <n v="31"/>
    <n v="55"/>
    <n v="54"/>
    <n v="3"/>
    <n v="29"/>
    <n v="40"/>
    <n v="32"/>
    <n v="34"/>
    <n v="46"/>
    <n v="28"/>
    <n v="1"/>
    <n v="3"/>
    <n v="183"/>
    <n v="367"/>
    <x v="0"/>
    <s v="Metropolitana de santiago"/>
    <x v="1"/>
    <x v="2"/>
    <x v="1"/>
    <n v="0"/>
  </r>
  <r>
    <d v="2026-03-10T00:00:00"/>
    <x v="1"/>
    <x v="1"/>
    <x v="19"/>
    <x v="19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4.75641025641026"/>
    <n v="53"/>
    <n v="53"/>
    <n v="72"/>
    <n v="61"/>
    <n v="78"/>
    <n v="1"/>
    <n v="1"/>
    <n v="25"/>
    <n v="13"/>
    <n v="3"/>
    <n v="11"/>
    <n v="5"/>
    <n v="15"/>
    <n v="6"/>
    <n v="11"/>
    <n v="11"/>
    <n v="5"/>
    <n v="15"/>
    <n v="10"/>
    <n v="2"/>
    <n v="24"/>
    <n v="78"/>
    <n v="156"/>
    <x v="0"/>
    <s v="Metropolitana de santiago"/>
    <x v="1"/>
    <x v="2"/>
    <x v="1"/>
    <n v="0"/>
  </r>
  <r>
    <d v="2026-03-10T00:00:00"/>
    <x v="1"/>
    <x v="1"/>
    <x v="19"/>
    <x v="19"/>
    <x v="4"/>
    <x v="4"/>
    <x v="1"/>
    <x v="0"/>
    <s v="C"/>
    <n v="2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84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2"/>
    <x v="1"/>
    <n v="0"/>
  </r>
  <r>
    <d v="2026-03-10T00:00:00"/>
    <x v="1"/>
    <x v="1"/>
    <x v="19"/>
    <x v="19"/>
    <x v="5"/>
    <x v="5"/>
    <x v="0"/>
    <x v="0"/>
    <s v="C"/>
    <n v="4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8"/>
    <s v="J815"/>
    <n v="24"/>
    <n v="5.93220338983051"/>
    <n v="50"/>
    <n v="50"/>
    <n v="72"/>
    <n v="58"/>
    <n v="59"/>
    <n v="1"/>
    <n v="1"/>
    <n v="7"/>
    <n v="10"/>
    <n v="8"/>
    <n v="6"/>
    <n v="9"/>
    <n v="16"/>
    <n v="3"/>
    <n v="3"/>
    <n v="4"/>
    <n v="14"/>
    <n v="5"/>
    <n v="10"/>
    <n v="0"/>
    <n v="10"/>
    <n v="59"/>
    <n v="105"/>
    <x v="0"/>
    <s v="Metropolitana de santiago"/>
    <x v="1"/>
    <x v="2"/>
    <x v="1"/>
    <n v="0"/>
  </r>
  <r>
    <d v="2026-03-10T00:00:00"/>
    <x v="1"/>
    <x v="1"/>
    <x v="19"/>
    <x v="19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8"/>
    <s v="J815"/>
    <n v="24"/>
    <n v="4.83333333333333"/>
    <n v="29"/>
    <n v="29"/>
    <n v="96"/>
    <n v="54"/>
    <n v="42"/>
    <n v="1"/>
    <n v="1"/>
    <n v="0"/>
    <n v="0"/>
    <n v="4"/>
    <n v="10"/>
    <n v="11"/>
    <n v="10"/>
    <n v="7"/>
    <n v="10"/>
    <n v="5"/>
    <n v="4"/>
    <n v="17"/>
    <n v="13"/>
    <n v="7"/>
    <n v="5"/>
    <n v="42"/>
    <n v="103"/>
    <x v="1"/>
    <s v="Metropolitana de santiago"/>
    <x v="1"/>
    <x v="2"/>
    <x v="1"/>
    <n v="1"/>
  </r>
  <r>
    <d v="2026-03-10T00:00:00"/>
    <x v="1"/>
    <x v="1"/>
    <x v="20"/>
    <x v="20"/>
    <x v="0"/>
    <x v="0"/>
    <x v="0"/>
    <x v="0"/>
    <s v="B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48"/>
    <s v="J815"/>
    <n v="24"/>
    <n v="17.3703703703704"/>
    <n v="67"/>
    <n v="67"/>
    <n v="24"/>
    <n v="13"/>
    <n v="27"/>
    <n v="1"/>
    <n v="1"/>
    <n v="4"/>
    <n v="2"/>
    <n v="3"/>
    <n v="2"/>
    <n v="12"/>
    <n v="2"/>
    <n v="2"/>
    <n v="2"/>
    <n v="0"/>
    <n v="0"/>
    <n v="0"/>
    <n v="0"/>
    <n v="0"/>
    <n v="0"/>
    <n v="27"/>
    <n v="29"/>
    <x v="0"/>
    <s v="Valparaíso"/>
    <x v="0"/>
    <x v="0"/>
    <x v="0"/>
    <n v="0"/>
  </r>
  <r>
    <d v="2026-03-10T00:00:00"/>
    <x v="1"/>
    <x v="1"/>
    <x v="20"/>
    <x v="20"/>
    <x v="8"/>
    <x v="8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n v="24"/>
    <s v="J815"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20"/>
    <x v="20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0.212121212121212"/>
    <n v="2"/>
    <n v="2"/>
    <n v="48"/>
    <n v="18"/>
    <n v="66"/>
    <n v="0"/>
    <n v="0"/>
    <n v="16"/>
    <n v="0"/>
    <n v="4"/>
    <n v="12"/>
    <n v="9"/>
    <n v="23"/>
    <n v="2"/>
    <n v="0"/>
    <n v="0"/>
    <n v="0"/>
    <n v="1"/>
    <n v="8"/>
    <n v="14"/>
    <n v="0"/>
    <n v="66"/>
    <n v="89"/>
    <x v="0"/>
    <s v="Valparaíso"/>
    <x v="0"/>
    <x v="0"/>
    <x v="0"/>
    <n v="0"/>
  </r>
  <r>
    <d v="2026-03-10T00:00:00"/>
    <x v="1"/>
    <x v="1"/>
    <x v="20"/>
    <x v="2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"/>
    <s v="J815"/>
    <n v="24"/>
    <n v="4.3448275862069"/>
    <n v="18"/>
    <n v="18"/>
    <n v="24"/>
    <n v="18"/>
    <n v="29"/>
    <n v="1"/>
    <n v="1"/>
    <n v="5"/>
    <n v="3"/>
    <n v="12"/>
    <n v="2"/>
    <n v="4"/>
    <n v="3"/>
    <n v="0"/>
    <n v="0"/>
    <n v="0"/>
    <n v="1"/>
    <n v="6"/>
    <n v="10"/>
    <n v="5"/>
    <n v="0"/>
    <n v="29"/>
    <n v="51"/>
    <x v="0"/>
    <s v="Valparaíso"/>
    <x v="0"/>
    <x v="0"/>
    <x v="0"/>
    <n v="0"/>
  </r>
  <r>
    <d v="2026-03-10T00:00:00"/>
    <x v="1"/>
    <x v="1"/>
    <x v="20"/>
    <x v="20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34"/>
    <s v="J815"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20"/>
    <x v="20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4"/>
    <s v="J815"/>
    <n v="24"/>
    <n v="9.26470588235294"/>
    <n v="45"/>
    <n v="45"/>
    <m/>
    <n v="13"/>
    <n v="34"/>
    <n v="1"/>
    <n v="1"/>
    <n v="7"/>
    <n v="6"/>
    <n v="5"/>
    <n v="4"/>
    <n v="9"/>
    <n v="3"/>
    <n v="0"/>
    <n v="1"/>
    <n v="0"/>
    <n v="0"/>
    <n v="1"/>
    <n v="11"/>
    <n v="3"/>
    <n v="0"/>
    <n v="34"/>
    <n v="50"/>
    <x v="0"/>
    <s v="Valparaíso"/>
    <x v="0"/>
    <x v="0"/>
    <x v="0"/>
    <n v="0"/>
  </r>
  <r>
    <d v="2026-03-10T00:00:00"/>
    <x v="1"/>
    <x v="1"/>
    <x v="20"/>
    <x v="2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8"/>
    <s v="J815"/>
    <n v="24"/>
    <n v="80.5"/>
    <n v="69"/>
    <n v="69"/>
    <m/>
    <n v="19"/>
    <n v="6"/>
    <n v="1"/>
    <n v="1"/>
    <n v="5"/>
    <n v="0"/>
    <n v="0"/>
    <n v="1"/>
    <n v="0"/>
    <n v="0"/>
    <n v="0"/>
    <n v="0"/>
    <n v="0"/>
    <n v="1"/>
    <n v="2"/>
    <n v="11"/>
    <n v="9"/>
    <n v="2"/>
    <n v="6"/>
    <n v="31"/>
    <x v="0"/>
    <s v="Valparaíso"/>
    <x v="0"/>
    <x v="0"/>
    <x v="0"/>
    <n v="0"/>
  </r>
  <r>
    <d v="2026-03-10T00:00:00"/>
    <x v="1"/>
    <x v="1"/>
    <x v="21"/>
    <x v="21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8"/>
    <s v="J815"/>
    <n v="24"/>
    <n v="21"/>
    <n v="96"/>
    <n v="96"/>
    <m/>
    <n v="37"/>
    <n v="32"/>
    <n v="1"/>
    <n v="1"/>
    <n v="0"/>
    <n v="0"/>
    <n v="0"/>
    <n v="5"/>
    <n v="8"/>
    <n v="7"/>
    <n v="12"/>
    <n v="14"/>
    <n v="8"/>
    <n v="11"/>
    <n v="9"/>
    <n v="2"/>
    <n v="3"/>
    <n v="2"/>
    <n v="32"/>
    <n v="81"/>
    <x v="1"/>
    <s v="Coquimbo"/>
    <x v="0"/>
    <x v="0"/>
    <x v="0"/>
    <n v="1"/>
  </r>
  <r>
    <d v="2026-03-10T00:00:00"/>
    <x v="1"/>
    <x v="1"/>
    <x v="21"/>
    <x v="21"/>
    <x v="8"/>
    <x v="8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1"/>
    <n v="18"/>
    <s v="J815"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1"/>
    <x v="1"/>
    <x v="21"/>
    <x v="21"/>
    <x v="2"/>
    <x v="2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8"/>
    <s v="J815"/>
    <n v="24"/>
    <n v="11.0975609756098"/>
    <n v="130"/>
    <n v="130"/>
    <n v="24"/>
    <n v="50"/>
    <n v="82"/>
    <n v="1"/>
    <n v="1"/>
    <n v="3"/>
    <n v="0"/>
    <n v="0"/>
    <n v="0"/>
    <n v="34"/>
    <n v="20"/>
    <n v="25"/>
    <n v="11"/>
    <n v="6"/>
    <n v="9"/>
    <n v="29"/>
    <n v="13"/>
    <n v="15"/>
    <n v="9"/>
    <n v="82"/>
    <n v="174"/>
    <x v="0"/>
    <s v="Coquimbo"/>
    <x v="0"/>
    <x v="0"/>
    <x v="0"/>
    <n v="0"/>
  </r>
  <r>
    <d v="2026-03-10T00:00:00"/>
    <x v="1"/>
    <x v="1"/>
    <x v="21"/>
    <x v="21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8.960000000000001"/>
    <n v="64"/>
    <n v="64"/>
    <m/>
    <n v="14"/>
    <n v="50"/>
    <n v="1"/>
    <n v="1"/>
    <n v="14"/>
    <n v="11"/>
    <n v="2"/>
    <n v="11"/>
    <n v="2"/>
    <n v="4"/>
    <n v="6"/>
    <n v="5"/>
    <n v="4"/>
    <n v="0"/>
    <n v="1"/>
    <n v="0"/>
    <n v="0"/>
    <n v="1"/>
    <n v="50"/>
    <n v="61"/>
    <x v="0"/>
    <s v="Coquimbo"/>
    <x v="0"/>
    <x v="0"/>
    <x v="0"/>
    <n v="0"/>
  </r>
  <r>
    <d v="2026-03-10T00:00:00"/>
    <x v="1"/>
    <x v="1"/>
    <x v="21"/>
    <x v="21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3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1"/>
    <x v="1"/>
    <x v="21"/>
    <x v="21"/>
    <x v="5"/>
    <x v="5"/>
    <x v="0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8"/>
    <s v="J815"/>
    <n v="24"/>
    <n v="30.6551724137931"/>
    <n v="127"/>
    <n v="127"/>
    <m/>
    <n v="56"/>
    <n v="29"/>
    <n v="1"/>
    <n v="1"/>
    <n v="0"/>
    <n v="0"/>
    <n v="1"/>
    <n v="3"/>
    <n v="19"/>
    <n v="2"/>
    <n v="4"/>
    <n v="19"/>
    <n v="6"/>
    <n v="7"/>
    <n v="7"/>
    <n v="5"/>
    <n v="5"/>
    <n v="9"/>
    <n v="29"/>
    <n v="87"/>
    <x v="1"/>
    <s v="Coquimbo"/>
    <x v="0"/>
    <x v="0"/>
    <x v="0"/>
    <n v="1"/>
  </r>
  <r>
    <d v="2026-03-10T00:00:00"/>
    <x v="1"/>
    <x v="1"/>
    <x v="21"/>
    <x v="2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24"/>
    <s v="J815"/>
    <n v="24"/>
    <n v="17.2710280373832"/>
    <n v="264"/>
    <n v="264"/>
    <m/>
    <n v="43"/>
    <n v="107"/>
    <n v="1"/>
    <n v="1"/>
    <n v="3"/>
    <n v="23"/>
    <n v="20"/>
    <n v="7"/>
    <n v="27"/>
    <n v="9"/>
    <n v="18"/>
    <n v="7"/>
    <n v="10"/>
    <n v="1"/>
    <n v="8"/>
    <n v="2"/>
    <n v="7"/>
    <n v="9"/>
    <n v="107"/>
    <n v="151"/>
    <x v="0"/>
    <s v="Coquimbo"/>
    <x v="0"/>
    <x v="0"/>
    <x v="0"/>
    <n v="0"/>
  </r>
  <r>
    <d v="2026-03-10T00:00:00"/>
    <x v="1"/>
    <x v="1"/>
    <x v="22"/>
    <x v="22"/>
    <x v="0"/>
    <x v="0"/>
    <x v="0"/>
    <x v="0"/>
    <s v="B"/>
    <n v="89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90"/>
    <s v="J815"/>
    <n v="24"/>
    <n v="21.7777777777778"/>
    <n v="140"/>
    <n v="140"/>
    <n v="24"/>
    <n v="49"/>
    <n v="45"/>
    <n v="1"/>
    <n v="1"/>
    <n v="7"/>
    <n v="13"/>
    <n v="2"/>
    <n v="4"/>
    <n v="4"/>
    <n v="11"/>
    <n v="4"/>
    <n v="4"/>
    <n v="3"/>
    <n v="11"/>
    <n v="19"/>
    <n v="10"/>
    <n v="1"/>
    <n v="5"/>
    <n v="45"/>
    <n v="98"/>
    <x v="0"/>
    <s v="Ñuble"/>
    <x v="0"/>
    <x v="0"/>
    <x v="0"/>
    <n v="0"/>
  </r>
  <r>
    <d v="2026-03-10T00:00:00"/>
    <x v="1"/>
    <x v="1"/>
    <x v="22"/>
    <x v="22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13.3"/>
    <n v="57"/>
    <n v="57"/>
    <n v="96"/>
    <n v="2"/>
    <n v="30"/>
    <n v="1"/>
    <n v="1"/>
    <n v="0"/>
    <n v="0"/>
    <n v="0"/>
    <n v="0"/>
    <n v="6"/>
    <n v="9"/>
    <n v="15"/>
    <n v="13"/>
    <n v="13"/>
    <n v="13"/>
    <n v="22"/>
    <n v="18"/>
    <n v="26"/>
    <n v="7"/>
    <n v="30"/>
    <n v="142"/>
    <x v="1"/>
    <s v="Ñuble"/>
    <x v="0"/>
    <x v="0"/>
    <x v="0"/>
    <n v="1"/>
  </r>
  <r>
    <d v="2026-03-10T00:00:00"/>
    <x v="1"/>
    <x v="1"/>
    <x v="22"/>
    <x v="2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3.325"/>
    <n v="19"/>
    <n v="19"/>
    <n v="24"/>
    <n v="18"/>
    <n v="40"/>
    <n v="1"/>
    <n v="1"/>
    <n v="10"/>
    <n v="10"/>
    <n v="7"/>
    <n v="5"/>
    <n v="5"/>
    <n v="0"/>
    <n v="3"/>
    <n v="1"/>
    <n v="3"/>
    <n v="7"/>
    <n v="13"/>
    <n v="3"/>
    <n v="1"/>
    <n v="4"/>
    <n v="40"/>
    <n v="72"/>
    <x v="0"/>
    <s v="Ñuble"/>
    <x v="0"/>
    <x v="0"/>
    <x v="0"/>
    <n v="0"/>
  </r>
  <r>
    <d v="2026-03-10T00:00:00"/>
    <x v="1"/>
    <x v="1"/>
    <x v="22"/>
    <x v="22"/>
    <x v="4"/>
    <x v="4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63"/>
    <s v="J815"/>
    <n v="24"/>
    <n v="0"/>
    <m/>
    <n v="-27"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1"/>
    <x v="1"/>
    <x v="22"/>
    <x v="22"/>
    <x v="5"/>
    <x v="5"/>
    <x v="0"/>
    <x v="0"/>
    <s v="C"/>
    <n v="4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48"/>
    <s v="J815"/>
    <n v="24"/>
    <n v="3.11111111111111"/>
    <n v="28"/>
    <n v="28"/>
    <n v="72"/>
    <n v="35"/>
    <n v="63"/>
    <n v="1"/>
    <n v="1"/>
    <n v="7"/>
    <n v="18"/>
    <n v="9"/>
    <n v="10"/>
    <n v="6"/>
    <n v="4"/>
    <n v="9"/>
    <n v="2"/>
    <n v="9"/>
    <n v="9"/>
    <n v="7"/>
    <n v="6"/>
    <n v="8"/>
    <n v="2"/>
    <n v="63"/>
    <n v="106"/>
    <x v="0"/>
    <s v="Ñuble"/>
    <x v="0"/>
    <x v="0"/>
    <x v="0"/>
    <n v="0"/>
  </r>
  <r>
    <d v="2026-03-10T00:00:00"/>
    <x v="1"/>
    <x v="1"/>
    <x v="22"/>
    <x v="2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48"/>
    <s v="J815"/>
    <n v="24"/>
    <n v="3.07575757575758"/>
    <n v="29"/>
    <n v="29"/>
    <n v="72"/>
    <n v="36"/>
    <n v="66"/>
    <n v="1"/>
    <n v="1"/>
    <n v="8"/>
    <n v="9"/>
    <n v="2"/>
    <n v="9"/>
    <n v="28"/>
    <n v="6"/>
    <n v="4"/>
    <n v="2"/>
    <n v="10"/>
    <n v="8"/>
    <n v="16"/>
    <n v="4"/>
    <n v="10"/>
    <n v="8"/>
    <n v="66"/>
    <n v="124"/>
    <x v="0"/>
    <s v="Ñuble"/>
    <x v="0"/>
    <x v="0"/>
    <x v="0"/>
    <n v="0"/>
  </r>
  <r>
    <d v="2026-03-10T00:00:00"/>
    <x v="1"/>
    <x v="1"/>
    <x v="23"/>
    <x v="23"/>
    <x v="0"/>
    <x v="0"/>
    <x v="0"/>
    <x v="0"/>
    <s v="B"/>
    <n v="90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80"/>
    <s v="J815"/>
    <n v="24"/>
    <n v="2"/>
    <n v="32"/>
    <n v="32"/>
    <n v="288"/>
    <n v="107"/>
    <n v="112"/>
    <n v="1"/>
    <n v="0"/>
    <n v="13"/>
    <n v="21"/>
    <n v="18"/>
    <n v="11"/>
    <n v="45"/>
    <n v="4"/>
    <n v="0"/>
    <n v="0"/>
    <n v="41"/>
    <n v="22"/>
    <n v="11"/>
    <n v="77"/>
    <n v="22"/>
    <n v="32"/>
    <n v="112"/>
    <n v="317"/>
    <x v="0"/>
    <s v="Antofagasta"/>
    <x v="0"/>
    <x v="0"/>
    <x v="0"/>
    <n v="0"/>
  </r>
  <r>
    <d v="2026-03-10T00:00:00"/>
    <x v="1"/>
    <x v="1"/>
    <x v="23"/>
    <x v="2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1.42028985507246"/>
    <n v="14"/>
    <n v="14"/>
    <n v="288"/>
    <n v="101"/>
    <n v="69"/>
    <n v="0"/>
    <n v="0"/>
    <n v="0"/>
    <n v="8"/>
    <n v="10"/>
    <n v="27"/>
    <n v="13"/>
    <n v="11"/>
    <n v="0"/>
    <n v="0"/>
    <n v="2"/>
    <n v="91"/>
    <n v="45"/>
    <n v="0"/>
    <n v="23"/>
    <n v="0"/>
    <n v="69"/>
    <n v="230"/>
    <x v="0"/>
    <s v="Antofagasta"/>
    <x v="0"/>
    <x v="0"/>
    <x v="0"/>
    <n v="0"/>
  </r>
  <r>
    <d v="2026-03-10T00:00:00"/>
    <x v="1"/>
    <x v="1"/>
    <x v="23"/>
    <x v="23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6"/>
    <s v="J815"/>
    <n v="24"/>
    <n v="8.484848484848481"/>
    <n v="40"/>
    <n v="40"/>
    <n v="120"/>
    <n v="57"/>
    <n v="33"/>
    <n v="1"/>
    <n v="1"/>
    <n v="4"/>
    <n v="3"/>
    <n v="5"/>
    <n v="4"/>
    <n v="13"/>
    <n v="4"/>
    <n v="0"/>
    <n v="1"/>
    <n v="25"/>
    <n v="16"/>
    <n v="7"/>
    <n v="17"/>
    <n v="16"/>
    <n v="9"/>
    <n v="33"/>
    <n v="124"/>
    <x v="0"/>
    <s v="Antofagasta"/>
    <x v="0"/>
    <x v="0"/>
    <x v="0"/>
    <n v="0"/>
  </r>
  <r>
    <d v="2026-03-10T00:00:00"/>
    <x v="1"/>
    <x v="1"/>
    <x v="23"/>
    <x v="23"/>
    <x v="4"/>
    <x v="4"/>
    <x v="1"/>
    <x v="0"/>
    <s v="C"/>
    <n v="5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80"/>
    <s v="J815"/>
    <n v="24"/>
    <m/>
    <m/>
    <m/>
    <m/>
    <n v="4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1"/>
    <x v="1"/>
    <x v="23"/>
    <x v="23"/>
    <x v="5"/>
    <x v="5"/>
    <x v="0"/>
    <x v="0"/>
    <s v="C"/>
    <n v="5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80"/>
    <s v="J815"/>
    <n v="24"/>
    <n v="4.54545454545455"/>
    <n v="50"/>
    <n v="50"/>
    <n v="144"/>
    <n v="70"/>
    <n v="77"/>
    <n v="1"/>
    <n v="1"/>
    <n v="14"/>
    <n v="10"/>
    <n v="34"/>
    <n v="9"/>
    <n v="7"/>
    <n v="3"/>
    <n v="0"/>
    <n v="0"/>
    <n v="15"/>
    <n v="6"/>
    <n v="6"/>
    <n v="30"/>
    <n v="23"/>
    <n v="16"/>
    <n v="77"/>
    <n v="173"/>
    <x v="0"/>
    <s v="Antofagasta"/>
    <x v="0"/>
    <x v="0"/>
    <x v="0"/>
    <n v="0"/>
  </r>
  <r>
    <d v="2026-03-10T00:00:00"/>
    <x v="1"/>
    <x v="1"/>
    <x v="23"/>
    <x v="2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12.9791666666667"/>
    <n v="89"/>
    <n v="89"/>
    <n v="144"/>
    <n v="90"/>
    <n v="48"/>
    <n v="1"/>
    <n v="1"/>
    <n v="0"/>
    <n v="0"/>
    <n v="0"/>
    <n v="3"/>
    <n v="31"/>
    <n v="14"/>
    <n v="0"/>
    <n v="0"/>
    <n v="1"/>
    <n v="0"/>
    <n v="2"/>
    <n v="25"/>
    <n v="29"/>
    <n v="21"/>
    <n v="48"/>
    <n v="126"/>
    <x v="1"/>
    <s v="Antofagasta"/>
    <x v="0"/>
    <x v="0"/>
    <x v="0"/>
    <n v="1"/>
  </r>
  <r>
    <d v="2026-03-10T00:00:00"/>
    <x v="1"/>
    <x v="1"/>
    <x v="24"/>
    <x v="24"/>
    <x v="0"/>
    <x v="0"/>
    <x v="0"/>
    <x v="0"/>
    <s v="B"/>
    <n v="59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60"/>
    <s v="J815"/>
    <n v="24"/>
    <n v="20.125"/>
    <n v="69"/>
    <n v="69"/>
    <n v="48"/>
    <n v="34"/>
    <n v="24"/>
    <n v="1"/>
    <n v="1"/>
    <n v="3"/>
    <n v="6"/>
    <n v="1"/>
    <n v="7"/>
    <n v="3"/>
    <n v="2"/>
    <n v="2"/>
    <n v="3"/>
    <n v="7"/>
    <n v="2"/>
    <n v="15"/>
    <n v="9"/>
    <n v="6"/>
    <n v="2"/>
    <n v="24"/>
    <n v="68"/>
    <x v="0"/>
    <s v="Maule"/>
    <x v="0"/>
    <x v="0"/>
    <x v="0"/>
    <n v="0"/>
  </r>
  <r>
    <d v="2026-03-10T00:00:00"/>
    <x v="1"/>
    <x v="1"/>
    <x v="24"/>
    <x v="24"/>
    <x v="1"/>
    <x v="1"/>
    <x v="2"/>
    <x v="4"/>
    <s v="C"/>
    <n v="36"/>
    <s v="ND"/>
    <s v="MANUAL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1"/>
    <x v="1"/>
    <n v="36"/>
    <m/>
    <n v="24"/>
    <m/>
    <m/>
    <n v="24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1"/>
    <x v="24"/>
    <x v="24"/>
    <x v="8"/>
    <x v="8"/>
    <x v="1"/>
    <x v="0"/>
    <s v="C"/>
    <n v="36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1"/>
    <n v="36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1"/>
    <x v="24"/>
    <x v="24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4.75"/>
    <n v="19"/>
    <n v="19"/>
    <n v="48"/>
    <n v="22"/>
    <n v="28"/>
    <n v="1"/>
    <n v="1"/>
    <n v="0"/>
    <n v="0"/>
    <n v="0"/>
    <n v="1"/>
    <n v="11"/>
    <n v="4"/>
    <n v="12"/>
    <n v="12"/>
    <n v="8"/>
    <n v="0"/>
    <n v="1"/>
    <n v="3"/>
    <n v="21"/>
    <n v="1"/>
    <n v="28"/>
    <n v="74"/>
    <x v="0"/>
    <s v="Maule"/>
    <x v="0"/>
    <x v="0"/>
    <x v="0"/>
    <n v="0"/>
  </r>
  <r>
    <d v="2026-03-10T00:00:00"/>
    <x v="1"/>
    <x v="1"/>
    <x v="24"/>
    <x v="24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8"/>
    <s v="J815"/>
    <n v="24"/>
    <n v="12.6875"/>
    <n v="29"/>
    <n v="29"/>
    <n v="24"/>
    <n v="13"/>
    <n v="16"/>
    <n v="1"/>
    <n v="1"/>
    <n v="1"/>
    <n v="1"/>
    <n v="1"/>
    <n v="2"/>
    <n v="6"/>
    <n v="3"/>
    <n v="2"/>
    <n v="8"/>
    <n v="0"/>
    <n v="8"/>
    <n v="5"/>
    <n v="1"/>
    <n v="3"/>
    <n v="1"/>
    <n v="16"/>
    <n v="42"/>
    <x v="0"/>
    <s v="Maule"/>
    <x v="0"/>
    <x v="0"/>
    <x v="0"/>
    <n v="0"/>
  </r>
  <r>
    <d v="2026-03-10T00:00:00"/>
    <x v="1"/>
    <x v="1"/>
    <x v="24"/>
    <x v="24"/>
    <x v="4"/>
    <x v="4"/>
    <x v="1"/>
    <x v="0"/>
    <s v="C"/>
    <n v="4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42"/>
    <s v="J815"/>
    <n v="24"/>
    <m/>
    <m/>
    <m/>
    <m/>
    <n v="2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1"/>
    <x v="24"/>
    <x v="24"/>
    <x v="5"/>
    <x v="5"/>
    <x v="0"/>
    <x v="0"/>
    <s v="C"/>
    <n v="3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36"/>
    <s v="J815"/>
    <n v="24"/>
    <n v="20.1764705882353"/>
    <n v="49"/>
    <n v="49"/>
    <n v="24"/>
    <n v="15"/>
    <n v="17"/>
    <n v="1"/>
    <n v="1"/>
    <n v="0"/>
    <n v="4"/>
    <n v="2"/>
    <n v="0"/>
    <n v="3"/>
    <n v="4"/>
    <n v="4"/>
    <n v="3"/>
    <n v="4"/>
    <n v="0"/>
    <n v="0"/>
    <n v="2"/>
    <n v="2"/>
    <n v="5"/>
    <n v="17"/>
    <n v="33"/>
    <x v="0"/>
    <s v="Maule"/>
    <x v="0"/>
    <x v="0"/>
    <x v="0"/>
    <n v="1"/>
  </r>
  <r>
    <d v="2026-03-10T00:00:00"/>
    <x v="1"/>
    <x v="1"/>
    <x v="24"/>
    <x v="24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48"/>
    <s v="J815"/>
    <n v="24"/>
    <n v="0.830508474576271"/>
    <n v="7"/>
    <n v="7"/>
    <n v="72"/>
    <n v="33"/>
    <n v="59"/>
    <n v="1"/>
    <n v="0"/>
    <n v="12"/>
    <n v="21"/>
    <n v="1"/>
    <n v="5"/>
    <n v="12"/>
    <n v="4"/>
    <n v="4"/>
    <n v="7"/>
    <n v="3"/>
    <n v="0"/>
    <n v="1"/>
    <n v="7"/>
    <n v="5"/>
    <n v="10"/>
    <n v="59"/>
    <n v="92"/>
    <x v="0"/>
    <s v="Maule"/>
    <x v="0"/>
    <x v="0"/>
    <x v="0"/>
    <n v="0"/>
  </r>
  <r>
    <d v="2026-03-10T00:00:00"/>
    <x v="1"/>
    <x v="1"/>
    <x v="25"/>
    <x v="25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7"/>
    <s v="J815"/>
    <n v="24"/>
    <n v="399"/>
    <n v="57"/>
    <n v="57"/>
    <n v="24"/>
    <n v="13"/>
    <n v="1"/>
    <n v="1"/>
    <n v="1"/>
    <n v="0"/>
    <n v="0"/>
    <n v="0"/>
    <n v="0"/>
    <n v="0"/>
    <n v="0"/>
    <n v="1"/>
    <n v="0"/>
    <n v="1"/>
    <n v="6"/>
    <n v="0"/>
    <n v="1"/>
    <n v="0"/>
    <n v="0"/>
    <n v="1"/>
    <n v="9"/>
    <x v="1"/>
    <s v="Maule"/>
    <x v="0"/>
    <x v="0"/>
    <x v="0"/>
    <n v="1"/>
  </r>
  <r>
    <d v="2026-03-10T00:00:00"/>
    <x v="1"/>
    <x v="1"/>
    <x v="25"/>
    <x v="25"/>
    <x v="2"/>
    <x v="2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5"/>
    <s v="J815"/>
    <n v="24"/>
    <n v="7.21875"/>
    <n v="33"/>
    <n v="33"/>
    <n v="24"/>
    <n v="5"/>
    <n v="32"/>
    <n v="1"/>
    <n v="1"/>
    <n v="7"/>
    <n v="2"/>
    <n v="3"/>
    <n v="2"/>
    <n v="4"/>
    <n v="7"/>
    <n v="7"/>
    <n v="4"/>
    <n v="5"/>
    <n v="2"/>
    <n v="8"/>
    <n v="5"/>
    <n v="9"/>
    <n v="1"/>
    <n v="32"/>
    <n v="66"/>
    <x v="0"/>
    <s v="Maule"/>
    <x v="0"/>
    <x v="0"/>
    <x v="0"/>
    <n v="0"/>
  </r>
  <r>
    <d v="2026-03-10T00:00:00"/>
    <x v="1"/>
    <x v="1"/>
    <x v="25"/>
    <x v="2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2"/>
    <s v="J815"/>
    <n v="24"/>
    <n v="140"/>
    <n v="60"/>
    <n v="60"/>
    <m/>
    <n v="14"/>
    <n v="3"/>
    <n v="1"/>
    <n v="1"/>
    <n v="1"/>
    <n v="0"/>
    <n v="0"/>
    <n v="1"/>
    <n v="1"/>
    <n v="0"/>
    <n v="0"/>
    <n v="3"/>
    <n v="0"/>
    <n v="0"/>
    <n v="1"/>
    <n v="1"/>
    <n v="1"/>
    <n v="1"/>
    <n v="3"/>
    <n v="10"/>
    <x v="0"/>
    <s v="Maule"/>
    <x v="0"/>
    <x v="0"/>
    <x v="0"/>
    <n v="0"/>
  </r>
  <r>
    <d v="2026-03-10T00:00:00"/>
    <x v="1"/>
    <x v="1"/>
    <x v="25"/>
    <x v="25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6"/>
    <s v="J815"/>
    <n v="24"/>
    <m/>
    <m/>
    <n v="30"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1"/>
    <x v="25"/>
    <x v="25"/>
    <x v="5"/>
    <x v="5"/>
    <x v="0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24"/>
    <s v="J815"/>
    <n v="24"/>
    <n v="35.9333333333333"/>
    <n v="77"/>
    <n v="77"/>
    <m/>
    <n v="23"/>
    <n v="15"/>
    <n v="1"/>
    <n v="1"/>
    <n v="1"/>
    <n v="3"/>
    <n v="5"/>
    <n v="3"/>
    <n v="2"/>
    <n v="0"/>
    <n v="1"/>
    <n v="3"/>
    <n v="0"/>
    <n v="0"/>
    <n v="0"/>
    <n v="0"/>
    <n v="0"/>
    <n v="0"/>
    <n v="15"/>
    <n v="18"/>
    <x v="0"/>
    <s v="Maule"/>
    <x v="0"/>
    <x v="0"/>
    <x v="0"/>
    <n v="0"/>
  </r>
  <r>
    <d v="2026-03-10T00:00:00"/>
    <x v="1"/>
    <x v="1"/>
    <x v="25"/>
    <x v="2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24"/>
    <s v="J815"/>
    <n v="24"/>
    <n v="49"/>
    <n v="70"/>
    <n v="70"/>
    <n v="48"/>
    <n v="45"/>
    <n v="10"/>
    <n v="1"/>
    <n v="1"/>
    <n v="0"/>
    <n v="1"/>
    <n v="1"/>
    <n v="4"/>
    <n v="2"/>
    <n v="2"/>
    <n v="0"/>
    <n v="0"/>
    <n v="0"/>
    <n v="1"/>
    <n v="2"/>
    <n v="25"/>
    <n v="4"/>
    <n v="4"/>
    <n v="10"/>
    <n v="46"/>
    <x v="0"/>
    <s v="Maule"/>
    <x v="0"/>
    <x v="0"/>
    <x v="0"/>
    <n v="1"/>
  </r>
  <r>
    <d v="2026-03-10T00:00:00"/>
    <x v="1"/>
    <x v="1"/>
    <x v="26"/>
    <x v="26"/>
    <x v="7"/>
    <x v="7"/>
    <x v="1"/>
    <x v="0"/>
    <s v="C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22"/>
    <s v="J815"/>
    <n v="24"/>
    <m/>
    <m/>
    <m/>
    <m/>
    <n v="22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1"/>
    <x v="1"/>
    <n v="0"/>
  </r>
  <r>
    <d v="2026-03-10T00:00:00"/>
    <x v="1"/>
    <x v="1"/>
    <x v="26"/>
    <x v="26"/>
    <x v="0"/>
    <x v="0"/>
    <x v="0"/>
    <x v="0"/>
    <s v="B"/>
    <n v="28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9"/>
    <s v="J815"/>
    <n v="24"/>
    <n v="0.471910112359551"/>
    <n v="6"/>
    <n v="6"/>
    <n v="312"/>
    <n v="66"/>
    <n v="89"/>
    <n v="0"/>
    <n v="0"/>
    <n v="1"/>
    <n v="10"/>
    <n v="14"/>
    <n v="30"/>
    <n v="12"/>
    <n v="12"/>
    <n v="10"/>
    <n v="6"/>
    <n v="0"/>
    <n v="1"/>
    <n v="5"/>
    <n v="19"/>
    <n v="2"/>
    <n v="14"/>
    <n v="89"/>
    <n v="136"/>
    <x v="0"/>
    <s v="Metropolitana de santiago"/>
    <x v="2"/>
    <x v="1"/>
    <x v="1"/>
    <n v="0"/>
  </r>
  <r>
    <d v="2026-03-10T00:00:00"/>
    <x v="1"/>
    <x v="1"/>
    <x v="26"/>
    <x v="26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0.606299212598425"/>
    <n v="11"/>
    <n v="11"/>
    <n v="696"/>
    <n v="96"/>
    <n v="127"/>
    <n v="0"/>
    <n v="0"/>
    <n v="0"/>
    <n v="0"/>
    <n v="4"/>
    <n v="27"/>
    <n v="53"/>
    <n v="32"/>
    <n v="11"/>
    <n v="58"/>
    <n v="0"/>
    <n v="1"/>
    <n v="3"/>
    <n v="44"/>
    <n v="0"/>
    <n v="0"/>
    <n v="127"/>
    <n v="233"/>
    <x v="0"/>
    <s v="Metropolitana de santiago"/>
    <x v="2"/>
    <x v="1"/>
    <x v="1"/>
    <n v="0"/>
  </r>
  <r>
    <d v="2026-03-10T00:00:00"/>
    <x v="1"/>
    <x v="1"/>
    <x v="26"/>
    <x v="26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3.19298245614035"/>
    <n v="26"/>
    <n v="26"/>
    <n v="312"/>
    <n v="27"/>
    <n v="57"/>
    <n v="1"/>
    <n v="1"/>
    <n v="0"/>
    <n v="11"/>
    <n v="7"/>
    <n v="8"/>
    <n v="9"/>
    <n v="14"/>
    <n v="8"/>
    <n v="13"/>
    <n v="0"/>
    <n v="0"/>
    <n v="0"/>
    <n v="0"/>
    <n v="4"/>
    <n v="17"/>
    <n v="57"/>
    <n v="91"/>
    <x v="0"/>
    <s v="Metropolitana de santiago"/>
    <x v="2"/>
    <x v="1"/>
    <x v="1"/>
    <n v="1"/>
  </r>
  <r>
    <d v="2026-03-10T00:00:00"/>
    <x v="1"/>
    <x v="1"/>
    <x v="26"/>
    <x v="26"/>
    <x v="4"/>
    <x v="4"/>
    <x v="1"/>
    <x v="0"/>
    <s v="C"/>
    <n v="2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21"/>
    <s v="J815"/>
    <n v="24"/>
    <m/>
    <m/>
    <n v="4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1"/>
    <x v="1"/>
    <n v="0"/>
  </r>
  <r>
    <d v="2026-03-10T00:00:00"/>
    <x v="1"/>
    <x v="1"/>
    <x v="26"/>
    <x v="26"/>
    <x v="5"/>
    <x v="5"/>
    <x v="0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32"/>
    <s v="J815"/>
    <n v="24"/>
    <n v="12"/>
    <n v="24"/>
    <n v="24"/>
    <n v="336"/>
    <n v="11"/>
    <n v="14"/>
    <n v="1"/>
    <n v="1"/>
    <n v="0"/>
    <n v="0"/>
    <n v="0"/>
    <n v="0"/>
    <n v="0"/>
    <n v="1"/>
    <n v="13"/>
    <n v="9"/>
    <n v="0"/>
    <n v="0"/>
    <n v="0"/>
    <n v="1"/>
    <n v="6"/>
    <n v="9"/>
    <n v="14"/>
    <n v="39"/>
    <x v="0"/>
    <s v="Metropolitana de santiago"/>
    <x v="2"/>
    <x v="1"/>
    <x v="1"/>
    <n v="1"/>
  </r>
  <r>
    <d v="2026-03-10T00:00:00"/>
    <x v="1"/>
    <x v="1"/>
    <x v="26"/>
    <x v="2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24"/>
    <s v="J815"/>
    <n v="24"/>
    <n v="3.0625"/>
    <n v="14"/>
    <n v="14"/>
    <n v="360"/>
    <n v="80"/>
    <n v="32"/>
    <n v="1"/>
    <n v="0"/>
    <n v="0"/>
    <n v="0"/>
    <n v="0"/>
    <n v="0"/>
    <n v="6"/>
    <n v="16"/>
    <n v="10"/>
    <n v="17"/>
    <n v="5"/>
    <n v="5"/>
    <n v="20"/>
    <n v="20"/>
    <n v="8"/>
    <n v="8"/>
    <n v="32"/>
    <n v="115"/>
    <x v="0"/>
    <s v="Metropolitana de santiago"/>
    <x v="2"/>
    <x v="1"/>
    <x v="1"/>
    <n v="0"/>
  </r>
  <r>
    <d v="2026-03-10T00:00:00"/>
    <x v="1"/>
    <x v="1"/>
    <x v="27"/>
    <x v="27"/>
    <x v="0"/>
    <x v="0"/>
    <x v="0"/>
    <x v="0"/>
    <s v="B"/>
    <n v="97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98"/>
    <s v="J815"/>
    <n v="24"/>
    <n v="37.9615384615385"/>
    <n v="141"/>
    <n v="141"/>
    <n v="96"/>
    <n v="65"/>
    <n v="26"/>
    <n v="1"/>
    <n v="1"/>
    <n v="6"/>
    <n v="2"/>
    <n v="10"/>
    <n v="2"/>
    <n v="0"/>
    <n v="4"/>
    <n v="2"/>
    <n v="30"/>
    <n v="13"/>
    <n v="3"/>
    <n v="18"/>
    <n v="20"/>
    <n v="3"/>
    <n v="8"/>
    <n v="26"/>
    <n v="121"/>
    <x v="0"/>
    <s v="Antofagasta"/>
    <x v="0"/>
    <x v="0"/>
    <x v="0"/>
    <n v="0"/>
  </r>
  <r>
    <d v="2026-03-10T00:00:00"/>
    <x v="1"/>
    <x v="1"/>
    <x v="27"/>
    <x v="27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1.16666666666667"/>
    <n v="8"/>
    <n v="8"/>
    <n v="144"/>
    <n v="52"/>
    <n v="48"/>
    <n v="0"/>
    <n v="0"/>
    <n v="1"/>
    <n v="0"/>
    <n v="0"/>
    <n v="4"/>
    <n v="9"/>
    <n v="19"/>
    <n v="15"/>
    <n v="25"/>
    <n v="18"/>
    <n v="27"/>
    <n v="0"/>
    <n v="36"/>
    <n v="9"/>
    <n v="3"/>
    <n v="48"/>
    <n v="166"/>
    <x v="0"/>
    <s v="Antofagasta"/>
    <x v="0"/>
    <x v="0"/>
    <x v="0"/>
    <n v="0"/>
  </r>
  <r>
    <d v="2026-03-10T00:00:00"/>
    <x v="1"/>
    <x v="1"/>
    <x v="27"/>
    <x v="27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20.6111111111111"/>
    <n v="53"/>
    <n v="53"/>
    <n v="24"/>
    <n v="31"/>
    <n v="18"/>
    <n v="1"/>
    <n v="1"/>
    <n v="5"/>
    <n v="1"/>
    <n v="1"/>
    <n v="0"/>
    <n v="0"/>
    <n v="3"/>
    <n v="8"/>
    <n v="13"/>
    <n v="3"/>
    <n v="4"/>
    <n v="0"/>
    <n v="29"/>
    <n v="0"/>
    <n v="0"/>
    <n v="18"/>
    <n v="67"/>
    <x v="0"/>
    <s v="Antofagasta"/>
    <x v="0"/>
    <x v="0"/>
    <x v="0"/>
    <n v="0"/>
  </r>
  <r>
    <d v="2026-03-10T00:00:00"/>
    <x v="1"/>
    <x v="1"/>
    <x v="27"/>
    <x v="27"/>
    <x v="4"/>
    <x v="4"/>
    <x v="1"/>
    <x v="0"/>
    <s v="C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69"/>
    <s v="J815"/>
    <n v="24"/>
    <m/>
    <m/>
    <m/>
    <m/>
    <n v="1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1"/>
    <x v="1"/>
    <x v="27"/>
    <x v="27"/>
    <x v="5"/>
    <x v="5"/>
    <x v="0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21"/>
    <s v="J815"/>
    <n v="24"/>
    <n v="3.30555555555556"/>
    <n v="34"/>
    <n v="34"/>
    <n v="48"/>
    <n v="13"/>
    <n v="72"/>
    <n v="1"/>
    <n v="1"/>
    <n v="2"/>
    <n v="3"/>
    <n v="3"/>
    <n v="34"/>
    <n v="13"/>
    <n v="17"/>
    <n v="0"/>
    <n v="0"/>
    <n v="0"/>
    <n v="3"/>
    <n v="3"/>
    <n v="14"/>
    <n v="12"/>
    <n v="6"/>
    <n v="72"/>
    <n v="110"/>
    <x v="0"/>
    <s v="Antofagasta"/>
    <x v="0"/>
    <x v="0"/>
    <x v="0"/>
    <n v="0"/>
  </r>
  <r>
    <d v="2026-03-10T00:00:00"/>
    <x v="1"/>
    <x v="1"/>
    <x v="27"/>
    <x v="2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2.45"/>
    <n v="7"/>
    <n v="7"/>
    <n v="96"/>
    <n v="31"/>
    <n v="20"/>
    <n v="1"/>
    <n v="0"/>
    <n v="6"/>
    <n v="0"/>
    <n v="0"/>
    <n v="3"/>
    <n v="6"/>
    <n v="0"/>
    <n v="5"/>
    <n v="20"/>
    <n v="14"/>
    <n v="13"/>
    <n v="2"/>
    <n v="27"/>
    <n v="12"/>
    <n v="7"/>
    <n v="20"/>
    <n v="115"/>
    <x v="0"/>
    <s v="Antofagasta"/>
    <x v="0"/>
    <x v="0"/>
    <x v="0"/>
    <n v="0"/>
  </r>
  <r>
    <d v="2026-03-10T00:00:00"/>
    <x v="1"/>
    <x v="1"/>
    <x v="28"/>
    <x v="28"/>
    <x v="0"/>
    <x v="0"/>
    <x v="0"/>
    <x v="0"/>
    <s v="B"/>
    <n v="7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74"/>
    <s v="J815"/>
    <n v="24"/>
    <n v="59.2162162162162"/>
    <n v="626"/>
    <n v="626"/>
    <m/>
    <n v="57"/>
    <n v="74"/>
    <n v="1"/>
    <n v="1"/>
    <n v="14"/>
    <n v="32"/>
    <n v="0"/>
    <n v="0"/>
    <n v="2"/>
    <n v="10"/>
    <n v="16"/>
    <n v="18"/>
    <n v="1"/>
    <n v="0"/>
    <n v="0"/>
    <n v="0"/>
    <n v="0"/>
    <n v="0"/>
    <n v="74"/>
    <n v="93"/>
    <x v="0"/>
    <s v="Arica y parinacota"/>
    <x v="0"/>
    <x v="0"/>
    <x v="1"/>
    <n v="0"/>
  </r>
  <r>
    <d v="2026-03-10T00:00:00"/>
    <x v="1"/>
    <x v="1"/>
    <x v="28"/>
    <x v="28"/>
    <x v="1"/>
    <x v="1"/>
    <x v="2"/>
    <x v="4"/>
    <s v="C"/>
    <n v="92"/>
    <s v="ND"/>
    <s v="MANUAL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1"/>
    <x v="1"/>
    <n v="92"/>
    <m/>
    <n v="24"/>
    <m/>
    <m/>
    <n v="9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1"/>
    <n v="0"/>
  </r>
  <r>
    <d v="2026-03-10T00:00:00"/>
    <x v="1"/>
    <x v="1"/>
    <x v="28"/>
    <x v="28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383.833333333333"/>
    <n v="987"/>
    <n v="987"/>
    <m/>
    <n v="153"/>
    <n v="18"/>
    <n v="1"/>
    <n v="1"/>
    <n v="3"/>
    <n v="0"/>
    <n v="0"/>
    <n v="0"/>
    <n v="15"/>
    <n v="0"/>
    <n v="0"/>
    <n v="17"/>
    <n v="78"/>
    <n v="4"/>
    <n v="25"/>
    <n v="60"/>
    <n v="41"/>
    <n v="28"/>
    <n v="18"/>
    <n v="271"/>
    <x v="0"/>
    <s v="Arica y parinacota"/>
    <x v="0"/>
    <x v="0"/>
    <x v="1"/>
    <n v="0"/>
  </r>
  <r>
    <d v="2026-03-10T00:00:00"/>
    <x v="1"/>
    <x v="1"/>
    <x v="28"/>
    <x v="28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35"/>
    <n v="500"/>
    <n v="500"/>
    <m/>
    <n v="40"/>
    <n v="100"/>
    <n v="1"/>
    <n v="1"/>
    <n v="13"/>
    <n v="32"/>
    <n v="0"/>
    <n v="10"/>
    <n v="12"/>
    <n v="18"/>
    <n v="15"/>
    <n v="13"/>
    <n v="4"/>
    <n v="2"/>
    <n v="0"/>
    <n v="0"/>
    <n v="0"/>
    <n v="0"/>
    <n v="100"/>
    <n v="119"/>
    <x v="0"/>
    <s v="Arica y parinacota"/>
    <x v="0"/>
    <x v="0"/>
    <x v="1"/>
    <n v="0"/>
  </r>
  <r>
    <d v="2026-03-10T00:00:00"/>
    <x v="1"/>
    <x v="1"/>
    <x v="28"/>
    <x v="28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52"/>
    <s v="J815"/>
    <n v="24"/>
    <n v="0"/>
    <m/>
    <n v="-3"/>
    <m/>
    <n v="3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1"/>
    <n v="0"/>
  </r>
  <r>
    <d v="2026-03-10T00:00:00"/>
    <x v="1"/>
    <x v="1"/>
    <x v="28"/>
    <x v="28"/>
    <x v="5"/>
    <x v="5"/>
    <x v="0"/>
    <x v="0"/>
    <s v="C"/>
    <n v="4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92"/>
    <s v="J815"/>
    <n v="24"/>
    <n v="25.9497907949791"/>
    <n v="886"/>
    <n v="886"/>
    <m/>
    <n v="90"/>
    <n v="239"/>
    <n v="1"/>
    <n v="1"/>
    <n v="32"/>
    <n v="63"/>
    <n v="32"/>
    <n v="37"/>
    <n v="16"/>
    <n v="34"/>
    <n v="25"/>
    <n v="36"/>
    <n v="18"/>
    <n v="54"/>
    <n v="43"/>
    <n v="23"/>
    <n v="17"/>
    <n v="5"/>
    <n v="239"/>
    <n v="435"/>
    <x v="0"/>
    <s v="Arica y parinacota"/>
    <x v="0"/>
    <x v="0"/>
    <x v="1"/>
    <n v="0"/>
  </r>
  <r>
    <d v="2026-03-10T00:00:00"/>
    <x v="1"/>
    <x v="1"/>
    <x v="28"/>
    <x v="2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27.0765957446809"/>
    <n v="909"/>
    <n v="909"/>
    <m/>
    <n v="141"/>
    <n v="235"/>
    <n v="1"/>
    <n v="1"/>
    <n v="41"/>
    <n v="22"/>
    <n v="37"/>
    <n v="48"/>
    <n v="36"/>
    <n v="26"/>
    <n v="25"/>
    <n v="20"/>
    <n v="48"/>
    <n v="57"/>
    <n v="66"/>
    <n v="25"/>
    <n v="26"/>
    <n v="14"/>
    <n v="235"/>
    <n v="491"/>
    <x v="0"/>
    <s v="Arica y parinacota"/>
    <x v="0"/>
    <x v="0"/>
    <x v="1"/>
    <n v="0"/>
  </r>
  <r>
    <d v="2026-03-10T00:00:00"/>
    <x v="1"/>
    <x v="1"/>
    <x v="29"/>
    <x v="29"/>
    <x v="0"/>
    <x v="0"/>
    <x v="0"/>
    <x v="0"/>
    <s v="B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48"/>
    <s v="J815"/>
    <n v="24"/>
    <n v="4.75471698113208"/>
    <n v="36"/>
    <n v="36"/>
    <n v="48"/>
    <n v="19"/>
    <n v="53"/>
    <n v="1"/>
    <n v="1"/>
    <n v="4"/>
    <n v="9"/>
    <n v="2"/>
    <n v="9"/>
    <n v="5"/>
    <n v="17"/>
    <n v="7"/>
    <n v="6"/>
    <n v="3"/>
    <n v="5"/>
    <n v="9"/>
    <n v="3"/>
    <n v="0"/>
    <n v="0"/>
    <n v="53"/>
    <n v="79"/>
    <x v="0"/>
    <s v="Metropolitana de santiago"/>
    <x v="1"/>
    <x v="3"/>
    <x v="0"/>
    <n v="0"/>
  </r>
  <r>
    <d v="2026-03-10T00:00:00"/>
    <x v="1"/>
    <x v="1"/>
    <x v="29"/>
    <x v="29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9.434782608695651"/>
    <n v="31"/>
    <n v="31"/>
    <n v="48"/>
    <n v="17"/>
    <n v="23"/>
    <n v="1"/>
    <n v="1"/>
    <n v="-1"/>
    <n v="0"/>
    <n v="0"/>
    <n v="0"/>
    <n v="10"/>
    <n v="14"/>
    <n v="0"/>
    <n v="15"/>
    <n v="7"/>
    <n v="5"/>
    <n v="2"/>
    <n v="9"/>
    <n v="3"/>
    <n v="3"/>
    <n v="23"/>
    <n v="67"/>
    <x v="0"/>
    <s v="Metropolitana de santiago"/>
    <x v="1"/>
    <x v="3"/>
    <x v="0"/>
    <n v="0"/>
  </r>
  <r>
    <d v="2026-03-10T00:00:00"/>
    <x v="1"/>
    <x v="1"/>
    <x v="29"/>
    <x v="29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6.75862068965517"/>
    <n v="28"/>
    <n v="28"/>
    <n v="24"/>
    <n v="20"/>
    <n v="29"/>
    <n v="1"/>
    <n v="1"/>
    <n v="3"/>
    <n v="5"/>
    <n v="1"/>
    <n v="4"/>
    <n v="8"/>
    <n v="3"/>
    <n v="5"/>
    <n v="1"/>
    <n v="2"/>
    <n v="0"/>
    <n v="5"/>
    <n v="3"/>
    <n v="6"/>
    <n v="3"/>
    <n v="29"/>
    <n v="49"/>
    <x v="0"/>
    <s v="Metropolitana de santiago"/>
    <x v="1"/>
    <x v="3"/>
    <x v="0"/>
    <n v="0"/>
  </r>
  <r>
    <d v="2026-03-10T00:00:00"/>
    <x v="1"/>
    <x v="1"/>
    <x v="29"/>
    <x v="29"/>
    <x v="4"/>
    <x v="4"/>
    <x v="1"/>
    <x v="0"/>
    <s v="C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34"/>
    <s v="J815"/>
    <n v="24"/>
    <m/>
    <m/>
    <n v="3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0"/>
    <n v="0"/>
  </r>
  <r>
    <d v="2026-03-10T00:00:00"/>
    <x v="1"/>
    <x v="1"/>
    <x v="29"/>
    <x v="29"/>
    <x v="5"/>
    <x v="5"/>
    <x v="0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39"/>
    <s v="J815"/>
    <n v="24"/>
    <n v="30.8"/>
    <n v="44"/>
    <n v="44"/>
    <m/>
    <n v="6"/>
    <n v="10"/>
    <n v="1"/>
    <n v="1"/>
    <n v="4"/>
    <n v="0"/>
    <n v="0"/>
    <n v="0"/>
    <n v="5"/>
    <n v="1"/>
    <n v="0"/>
    <n v="2"/>
    <n v="1"/>
    <n v="3"/>
    <n v="1"/>
    <n v="0"/>
    <n v="0"/>
    <n v="1"/>
    <n v="10"/>
    <n v="18"/>
    <x v="0"/>
    <s v="Metropolitana de santiago"/>
    <x v="1"/>
    <x v="3"/>
    <x v="0"/>
    <n v="0"/>
  </r>
  <r>
    <d v="2026-03-10T00:00:00"/>
    <x v="1"/>
    <x v="1"/>
    <x v="29"/>
    <x v="29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7"/>
    <n v="25"/>
    <n v="25"/>
    <n v="48"/>
    <n v="14"/>
    <n v="25"/>
    <n v="1"/>
    <n v="1"/>
    <n v="0"/>
    <n v="0"/>
    <n v="4"/>
    <n v="1"/>
    <n v="10"/>
    <n v="5"/>
    <n v="5"/>
    <n v="7"/>
    <n v="8"/>
    <n v="7"/>
    <n v="5"/>
    <n v="3"/>
    <n v="3"/>
    <n v="7"/>
    <n v="25"/>
    <n v="65"/>
    <x v="1"/>
    <s v="Metropolitana de santiago"/>
    <x v="1"/>
    <x v="3"/>
    <x v="0"/>
    <n v="1"/>
  </r>
  <r>
    <d v="2026-03-10T00:00:00"/>
    <x v="1"/>
    <x v="1"/>
    <x v="30"/>
    <x v="30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8"/>
    <s v="J815"/>
    <n v="24"/>
    <n v="11.48"/>
    <n v="41"/>
    <n v="41"/>
    <m/>
    <n v="12"/>
    <n v="25"/>
    <n v="1"/>
    <n v="1"/>
    <n v="9"/>
    <n v="3"/>
    <n v="7"/>
    <n v="2"/>
    <n v="3"/>
    <n v="1"/>
    <n v="0"/>
    <n v="0"/>
    <n v="0"/>
    <n v="10"/>
    <n v="13"/>
    <n v="1"/>
    <n v="0"/>
    <n v="0"/>
    <n v="25"/>
    <n v="49"/>
    <x v="0"/>
    <s v="Biobío"/>
    <x v="0"/>
    <x v="0"/>
    <x v="0"/>
    <n v="0"/>
  </r>
  <r>
    <d v="2026-03-10T00:00:00"/>
    <x v="1"/>
    <x v="1"/>
    <x v="30"/>
    <x v="30"/>
    <x v="2"/>
    <x v="2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8"/>
    <s v="J815"/>
    <n v="24"/>
    <n v="8.43181818181818"/>
    <n v="53"/>
    <n v="53"/>
    <n v="72"/>
    <n v="42"/>
    <n v="44"/>
    <n v="1"/>
    <n v="1"/>
    <n v="0"/>
    <n v="0"/>
    <n v="0"/>
    <n v="7"/>
    <n v="15"/>
    <n v="16"/>
    <n v="6"/>
    <n v="4"/>
    <n v="0"/>
    <n v="0"/>
    <n v="4"/>
    <n v="19"/>
    <n v="10"/>
    <n v="9"/>
    <n v="44"/>
    <n v="90"/>
    <x v="1"/>
    <s v="Biobío"/>
    <x v="0"/>
    <x v="0"/>
    <x v="0"/>
    <n v="1"/>
  </r>
  <r>
    <d v="2026-03-10T00:00:00"/>
    <x v="1"/>
    <x v="1"/>
    <x v="30"/>
    <x v="30"/>
    <x v="3"/>
    <x v="3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4.45454545454546"/>
    <n v="28"/>
    <n v="28"/>
    <n v="24"/>
    <n v="26"/>
    <n v="44"/>
    <n v="1"/>
    <n v="1"/>
    <n v="3"/>
    <n v="12"/>
    <n v="12"/>
    <n v="11"/>
    <n v="4"/>
    <n v="1"/>
    <n v="1"/>
    <n v="1"/>
    <n v="0"/>
    <n v="4"/>
    <n v="8"/>
    <n v="4"/>
    <n v="1"/>
    <n v="4"/>
    <n v="44"/>
    <n v="66"/>
    <x v="0"/>
    <s v="Biobío"/>
    <x v="0"/>
    <x v="0"/>
    <x v="0"/>
    <n v="0"/>
  </r>
  <r>
    <d v="2026-03-10T00:00:00"/>
    <x v="1"/>
    <x v="1"/>
    <x v="30"/>
    <x v="30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13"/>
    <s v="J815"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1"/>
    <x v="30"/>
    <x v="30"/>
    <x v="5"/>
    <x v="5"/>
    <x v="0"/>
    <x v="0"/>
    <s v="C"/>
    <n v="3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36"/>
    <s v="J815"/>
    <n v="24"/>
    <n v="19.1739130434783"/>
    <n v="63"/>
    <n v="63"/>
    <n v="24"/>
    <n v="30"/>
    <n v="23"/>
    <n v="1"/>
    <n v="1"/>
    <n v="5"/>
    <n v="4"/>
    <n v="6"/>
    <n v="3"/>
    <n v="4"/>
    <n v="0"/>
    <n v="1"/>
    <n v="0"/>
    <n v="2"/>
    <n v="0"/>
    <n v="12"/>
    <n v="11"/>
    <n v="5"/>
    <n v="7"/>
    <n v="23"/>
    <n v="60"/>
    <x v="0"/>
    <s v="Biobío"/>
    <x v="0"/>
    <x v="0"/>
    <x v="0"/>
    <n v="0"/>
  </r>
  <r>
    <d v="2026-03-10T00:00:00"/>
    <x v="1"/>
    <x v="1"/>
    <x v="30"/>
    <x v="30"/>
    <x v="6"/>
    <x v="6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4"/>
    <s v="J815"/>
    <n v="24"/>
    <n v="6.63157894736842"/>
    <n v="18"/>
    <n v="18"/>
    <n v="24"/>
    <n v="4"/>
    <n v="19"/>
    <n v="1"/>
    <n v="1"/>
    <n v="12"/>
    <n v="3"/>
    <n v="0"/>
    <n v="3"/>
    <n v="0"/>
    <n v="0"/>
    <n v="1"/>
    <n v="8"/>
    <n v="7"/>
    <n v="0"/>
    <n v="5"/>
    <n v="0"/>
    <n v="2"/>
    <n v="0"/>
    <n v="19"/>
    <n v="41"/>
    <x v="0"/>
    <s v="Biobío"/>
    <x v="0"/>
    <x v="0"/>
    <x v="0"/>
    <n v="0"/>
  </r>
  <r>
    <d v="2026-03-10T00:00:00"/>
    <x v="1"/>
    <x v="1"/>
    <x v="31"/>
    <x v="31"/>
    <x v="0"/>
    <x v="0"/>
    <x v="0"/>
    <x v="0"/>
    <s v="B"/>
    <n v="4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84"/>
    <s v="J815"/>
    <n v="24"/>
    <n v="0.424242424242424"/>
    <n v="6"/>
    <n v="6"/>
    <n v="384"/>
    <n v="69"/>
    <n v="99"/>
    <n v="0"/>
    <n v="0"/>
    <n v="5"/>
    <n v="13"/>
    <n v="19"/>
    <n v="10"/>
    <n v="17"/>
    <n v="23"/>
    <n v="12"/>
    <n v="11"/>
    <n v="6"/>
    <n v="0"/>
    <n v="0"/>
    <n v="9"/>
    <n v="13"/>
    <n v="17"/>
    <n v="99"/>
    <n v="155"/>
    <x v="0"/>
    <s v="Metropolitana de santiago"/>
    <x v="2"/>
    <x v="1"/>
    <x v="1"/>
    <n v="0"/>
  </r>
  <r>
    <d v="2026-03-10T00:00:00"/>
    <x v="1"/>
    <x v="1"/>
    <x v="31"/>
    <x v="31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0"/>
    <n v="-21"/>
    <n v="-21"/>
    <n v="1344"/>
    <n v="224"/>
    <n v="372"/>
    <n v="0"/>
    <n v="0"/>
    <n v="0"/>
    <n v="0"/>
    <n v="40"/>
    <n v="87"/>
    <n v="79"/>
    <n v="78"/>
    <n v="88"/>
    <n v="75"/>
    <n v="65"/>
    <n v="13"/>
    <n v="78"/>
    <n v="72"/>
    <n v="0"/>
    <n v="0"/>
    <n v="372"/>
    <n v="675"/>
    <x v="0"/>
    <s v="Metropolitana de santiago"/>
    <x v="2"/>
    <x v="1"/>
    <x v="1"/>
    <n v="0"/>
  </r>
  <r>
    <d v="2026-03-10T00:00:00"/>
    <x v="1"/>
    <x v="1"/>
    <x v="31"/>
    <x v="31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0.6875"/>
    <n v="11"/>
    <n v="11"/>
    <n v="384"/>
    <n v="89"/>
    <n v="112"/>
    <n v="0"/>
    <n v="0"/>
    <n v="17"/>
    <n v="27"/>
    <n v="12"/>
    <n v="16"/>
    <n v="9"/>
    <n v="13"/>
    <n v="18"/>
    <n v="23"/>
    <n v="12"/>
    <n v="24"/>
    <n v="44"/>
    <n v="26"/>
    <n v="15"/>
    <n v="14"/>
    <n v="112"/>
    <n v="270"/>
    <x v="0"/>
    <s v="Metropolitana de santiago"/>
    <x v="2"/>
    <x v="1"/>
    <x v="1"/>
    <n v="0"/>
  </r>
  <r>
    <d v="2026-03-10T00:00:00"/>
    <x v="1"/>
    <x v="1"/>
    <x v="31"/>
    <x v="31"/>
    <x v="4"/>
    <x v="4"/>
    <x v="1"/>
    <x v="0"/>
    <s v="C"/>
    <n v="2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84"/>
    <s v="J815"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1"/>
    <x v="1"/>
    <n v="0"/>
  </r>
  <r>
    <d v="2026-03-10T00:00:00"/>
    <x v="1"/>
    <x v="1"/>
    <x v="31"/>
    <x v="31"/>
    <x v="5"/>
    <x v="5"/>
    <x v="0"/>
    <x v="0"/>
    <s v="C"/>
    <n v="4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84"/>
    <s v="J815"/>
    <n v="24"/>
    <n v="2.85526315789474"/>
    <n v="31"/>
    <n v="31"/>
    <n v="336"/>
    <n v="62"/>
    <n v="76"/>
    <n v="1"/>
    <n v="1"/>
    <n v="12"/>
    <n v="13"/>
    <n v="7"/>
    <n v="15"/>
    <n v="7"/>
    <n v="8"/>
    <n v="14"/>
    <n v="16"/>
    <n v="13"/>
    <n v="11"/>
    <n v="12"/>
    <n v="21"/>
    <n v="4"/>
    <n v="3"/>
    <n v="76"/>
    <n v="156"/>
    <x v="0"/>
    <s v="Metropolitana de santiago"/>
    <x v="2"/>
    <x v="1"/>
    <x v="1"/>
    <n v="0"/>
  </r>
  <r>
    <d v="2026-03-10T00:00:00"/>
    <x v="1"/>
    <x v="1"/>
    <x v="31"/>
    <x v="31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8"/>
    <s v="J815"/>
    <n v="24"/>
    <n v="0.74468085106383"/>
    <n v="10"/>
    <n v="10"/>
    <n v="384"/>
    <n v="99"/>
    <n v="94"/>
    <n v="0"/>
    <n v="0"/>
    <n v="14"/>
    <n v="23"/>
    <n v="0"/>
    <n v="14"/>
    <n v="13"/>
    <n v="20"/>
    <n v="10"/>
    <n v="11"/>
    <n v="11"/>
    <n v="8"/>
    <n v="22"/>
    <n v="28"/>
    <n v="31"/>
    <n v="10"/>
    <n v="94"/>
    <n v="215"/>
    <x v="0"/>
    <s v="Metropolitana de santiago"/>
    <x v="2"/>
    <x v="1"/>
    <x v="1"/>
    <n v="0"/>
  </r>
  <r>
    <d v="2026-03-10T00:00:00"/>
    <x v="1"/>
    <x v="1"/>
    <x v="32"/>
    <x v="32"/>
    <x v="0"/>
    <x v="0"/>
    <x v="0"/>
    <x v="0"/>
    <s v="B"/>
    <n v="99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00"/>
    <s v="J815"/>
    <n v="24"/>
    <n v="21.3620689655172"/>
    <n v="177"/>
    <n v="177"/>
    <n v="48"/>
    <n v="55"/>
    <n v="58"/>
    <n v="1"/>
    <n v="1"/>
    <n v="5"/>
    <n v="5"/>
    <n v="5"/>
    <n v="8"/>
    <n v="8"/>
    <n v="9"/>
    <n v="18"/>
    <n v="5"/>
    <n v="0"/>
    <n v="0"/>
    <n v="4"/>
    <n v="5"/>
    <n v="10"/>
    <n v="5"/>
    <n v="58"/>
    <n v="87"/>
    <x v="0"/>
    <s v="Tarapacá"/>
    <x v="0"/>
    <x v="0"/>
    <x v="0"/>
    <n v="0"/>
  </r>
  <r>
    <d v="2026-03-10T00:00:00"/>
    <x v="1"/>
    <x v="1"/>
    <x v="32"/>
    <x v="32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0.636363636363636"/>
    <n v="12"/>
    <n v="12"/>
    <n v="48"/>
    <n v="47"/>
    <n v="132"/>
    <n v="1"/>
    <n v="0"/>
    <n v="29"/>
    <n v="20"/>
    <n v="8"/>
    <n v="33"/>
    <n v="21"/>
    <n v="0"/>
    <n v="21"/>
    <n v="0"/>
    <n v="0"/>
    <n v="8"/>
    <n v="29"/>
    <n v="12"/>
    <n v="20"/>
    <n v="2"/>
    <n v="132"/>
    <n v="203"/>
    <x v="0"/>
    <s v="Tarapacá"/>
    <x v="0"/>
    <x v="0"/>
    <x v="0"/>
    <n v="0"/>
  </r>
  <r>
    <d v="2026-03-10T00:00:00"/>
    <x v="1"/>
    <x v="1"/>
    <x v="32"/>
    <x v="3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14"/>
    <n v="40"/>
    <n v="40"/>
    <n v="24"/>
    <n v="16"/>
    <n v="20"/>
    <n v="1"/>
    <n v="1"/>
    <n v="3"/>
    <n v="3"/>
    <n v="3"/>
    <n v="0"/>
    <n v="5"/>
    <n v="1"/>
    <n v="5"/>
    <n v="12"/>
    <n v="0"/>
    <n v="0"/>
    <n v="0"/>
    <n v="0"/>
    <n v="0"/>
    <n v="0"/>
    <n v="20"/>
    <n v="32"/>
    <x v="0"/>
    <s v="Tarapacá"/>
    <x v="0"/>
    <x v="0"/>
    <x v="0"/>
    <n v="0"/>
  </r>
  <r>
    <d v="2026-03-10T00:00:00"/>
    <x v="1"/>
    <x v="1"/>
    <x v="32"/>
    <x v="32"/>
    <x v="4"/>
    <x v="4"/>
    <x v="1"/>
    <x v="0"/>
    <s v="C"/>
    <n v="6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70"/>
    <s v="J815"/>
    <n v="24"/>
    <m/>
    <m/>
    <n v="5"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Tarapacá"/>
    <x v="0"/>
    <x v="0"/>
    <x v="0"/>
    <n v="0"/>
  </r>
  <r>
    <d v="2026-03-10T00:00:00"/>
    <x v="1"/>
    <x v="1"/>
    <x v="32"/>
    <x v="32"/>
    <x v="5"/>
    <x v="5"/>
    <x v="0"/>
    <x v="0"/>
    <s v="C"/>
    <n v="6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60"/>
    <s v="J815"/>
    <n v="24"/>
    <n v="6.62162162162162"/>
    <n v="70"/>
    <n v="70"/>
    <n v="48"/>
    <n v="39"/>
    <n v="74"/>
    <n v="1"/>
    <n v="1"/>
    <n v="11"/>
    <n v="8"/>
    <n v="5"/>
    <n v="19"/>
    <n v="10"/>
    <n v="7"/>
    <n v="14"/>
    <n v="1"/>
    <n v="3"/>
    <n v="15"/>
    <n v="8"/>
    <n v="11"/>
    <n v="7"/>
    <n v="3"/>
    <n v="74"/>
    <n v="122"/>
    <x v="0"/>
    <s v="Tarapacá"/>
    <x v="0"/>
    <x v="0"/>
    <x v="0"/>
    <n v="0"/>
  </r>
  <r>
    <d v="2026-03-10T00:00:00"/>
    <x v="1"/>
    <x v="1"/>
    <x v="32"/>
    <x v="3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2.32756862745098"/>
    <n v="16.96"/>
    <n v="16.958"/>
    <n v="48"/>
    <n v="24"/>
    <n v="51"/>
    <n v="1"/>
    <n v="1"/>
    <n v="8"/>
    <n v="5"/>
    <n v="10"/>
    <n v="4"/>
    <n v="6"/>
    <n v="7"/>
    <n v="11"/>
    <n v="4"/>
    <n v="0"/>
    <n v="0"/>
    <n v="8"/>
    <n v="7"/>
    <n v="8"/>
    <n v="1"/>
    <n v="51"/>
    <n v="79"/>
    <x v="0"/>
    <s v="Tarapacá"/>
    <x v="0"/>
    <x v="0"/>
    <x v="0"/>
    <n v="0"/>
  </r>
  <r>
    <d v="2026-03-10T00:00:00"/>
    <x v="1"/>
    <x v="1"/>
    <x v="33"/>
    <x v="33"/>
    <x v="0"/>
    <x v="0"/>
    <x v="0"/>
    <x v="0"/>
    <s v="B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48"/>
    <s v="J815"/>
    <n v="24"/>
    <n v="7.49122807017544"/>
    <n v="61"/>
    <n v="61"/>
    <n v="24"/>
    <n v="36"/>
    <n v="57"/>
    <n v="1"/>
    <n v="1"/>
    <n v="9"/>
    <n v="10"/>
    <n v="5"/>
    <n v="8"/>
    <n v="12"/>
    <n v="5"/>
    <n v="8"/>
    <n v="10"/>
    <n v="7"/>
    <n v="3"/>
    <n v="15"/>
    <n v="8"/>
    <n v="1"/>
    <n v="10"/>
    <n v="57"/>
    <n v="111"/>
    <x v="0"/>
    <s v="Biobío"/>
    <x v="0"/>
    <x v="0"/>
    <x v="0"/>
    <n v="0"/>
  </r>
  <r>
    <d v="2026-03-10T00:00:00"/>
    <x v="1"/>
    <x v="1"/>
    <x v="33"/>
    <x v="3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8.75"/>
    <n v="90"/>
    <n v="90"/>
    <m/>
    <n v="34"/>
    <n v="72"/>
    <n v="1"/>
    <n v="1"/>
    <n v="8"/>
    <n v="38"/>
    <n v="0"/>
    <n v="2"/>
    <n v="0"/>
    <n v="10"/>
    <n v="14"/>
    <n v="0"/>
    <n v="0"/>
    <n v="0"/>
    <n v="0"/>
    <n v="7"/>
    <n v="1"/>
    <n v="8"/>
    <n v="72"/>
    <n v="88"/>
    <x v="0"/>
    <s v="Biobío"/>
    <x v="0"/>
    <x v="0"/>
    <x v="0"/>
    <n v="0"/>
  </r>
  <r>
    <d v="2026-03-10T00:00:00"/>
    <x v="1"/>
    <x v="1"/>
    <x v="33"/>
    <x v="33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12"/>
    <s v="J815"/>
    <n v="24"/>
    <n v="21.7777777777778"/>
    <n v="56"/>
    <n v="56"/>
    <m/>
    <n v="27"/>
    <n v="18"/>
    <n v="1"/>
    <n v="1"/>
    <n v="6"/>
    <n v="1"/>
    <n v="3"/>
    <n v="2"/>
    <n v="5"/>
    <n v="0"/>
    <n v="1"/>
    <n v="1"/>
    <n v="3"/>
    <n v="1"/>
    <n v="1"/>
    <n v="8"/>
    <n v="1"/>
    <n v="5"/>
    <n v="18"/>
    <n v="38"/>
    <x v="0"/>
    <s v="Biobío"/>
    <x v="0"/>
    <x v="0"/>
    <x v="0"/>
    <n v="0"/>
  </r>
  <r>
    <d v="2026-03-10T00:00:00"/>
    <x v="1"/>
    <x v="1"/>
    <x v="33"/>
    <x v="33"/>
    <x v="4"/>
    <x v="4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34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1"/>
    <x v="33"/>
    <x v="33"/>
    <x v="5"/>
    <x v="5"/>
    <x v="0"/>
    <x v="0"/>
    <s v="C"/>
    <n v="5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50"/>
    <s v="J815"/>
    <n v="24"/>
    <n v="4.6986301369863"/>
    <n v="49"/>
    <n v="49"/>
    <n v="48"/>
    <n v="48"/>
    <n v="73"/>
    <n v="1"/>
    <n v="1"/>
    <n v="14"/>
    <n v="14"/>
    <n v="7"/>
    <n v="11"/>
    <n v="11"/>
    <n v="7"/>
    <n v="9"/>
    <n v="8"/>
    <n v="4"/>
    <n v="4"/>
    <n v="12"/>
    <n v="9"/>
    <n v="3"/>
    <n v="16"/>
    <n v="73"/>
    <n v="129"/>
    <x v="0"/>
    <s v="Biobío"/>
    <x v="0"/>
    <x v="0"/>
    <x v="0"/>
    <n v="0"/>
  </r>
  <r>
    <d v="2026-03-10T00:00:00"/>
    <x v="1"/>
    <x v="1"/>
    <x v="33"/>
    <x v="3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48"/>
    <s v="J815"/>
    <n v="24"/>
    <n v="1.52616279069767"/>
    <n v="9.380000000000001"/>
    <n v="9.375"/>
    <n v="48"/>
    <n v="26"/>
    <n v="43"/>
    <n v="1"/>
    <n v="0"/>
    <n v="8"/>
    <n v="12"/>
    <n v="1"/>
    <n v="0"/>
    <n v="10"/>
    <n v="3"/>
    <n v="9"/>
    <n v="3"/>
    <n v="10"/>
    <n v="6"/>
    <n v="5"/>
    <n v="11"/>
    <n v="9"/>
    <n v="4"/>
    <n v="43"/>
    <n v="91"/>
    <x v="0"/>
    <s v="Biobío"/>
    <x v="0"/>
    <x v="0"/>
    <x v="0"/>
    <n v="0"/>
  </r>
  <r>
    <d v="2026-03-10T00:00:00"/>
    <x v="1"/>
    <x v="1"/>
    <x v="34"/>
    <x v="34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36"/>
    <s v="J815"/>
    <n v="24"/>
    <n v="102"/>
    <n v="102"/>
    <n v="102"/>
    <m/>
    <n v="36"/>
    <n v="7"/>
    <n v="1"/>
    <n v="1"/>
    <n v="0"/>
    <n v="1"/>
    <n v="0"/>
    <n v="4"/>
    <n v="1"/>
    <n v="1"/>
    <n v="0"/>
    <n v="1"/>
    <n v="1"/>
    <n v="8"/>
    <n v="12"/>
    <n v="2"/>
    <n v="0"/>
    <n v="6"/>
    <n v="7"/>
    <n v="37"/>
    <x v="0"/>
    <s v="Valparaíso"/>
    <x v="0"/>
    <x v="0"/>
    <x v="0"/>
    <n v="1"/>
  </r>
  <r>
    <d v="2026-03-10T00:00:00"/>
    <x v="1"/>
    <x v="1"/>
    <x v="34"/>
    <x v="34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5.075"/>
    <n v="29"/>
    <n v="29"/>
    <n v="48"/>
    <n v="34"/>
    <n v="40"/>
    <n v="1"/>
    <n v="1"/>
    <n v="5"/>
    <n v="3"/>
    <n v="3"/>
    <n v="4"/>
    <n v="9"/>
    <n v="8"/>
    <n v="8"/>
    <n v="5"/>
    <n v="0"/>
    <n v="1"/>
    <n v="6"/>
    <n v="15"/>
    <n v="0"/>
    <n v="3"/>
    <n v="40"/>
    <n v="70"/>
    <x v="0"/>
    <s v="Valparaíso"/>
    <x v="0"/>
    <x v="0"/>
    <x v="0"/>
    <n v="0"/>
  </r>
  <r>
    <d v="2026-03-10T00:00:00"/>
    <x v="1"/>
    <x v="1"/>
    <x v="34"/>
    <x v="34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8"/>
    <s v="J815"/>
    <n v="24"/>
    <n v="13.1764705882353"/>
    <n v="32"/>
    <n v="32"/>
    <n v="48"/>
    <n v="32"/>
    <n v="17"/>
    <n v="1"/>
    <n v="1"/>
    <n v="1"/>
    <n v="1"/>
    <n v="5"/>
    <n v="0"/>
    <n v="0"/>
    <n v="3"/>
    <n v="7"/>
    <n v="9"/>
    <n v="0"/>
    <n v="3"/>
    <n v="0"/>
    <n v="1"/>
    <n v="0"/>
    <n v="5"/>
    <n v="17"/>
    <n v="35"/>
    <x v="0"/>
    <s v="Valparaíso"/>
    <x v="0"/>
    <x v="0"/>
    <x v="0"/>
    <n v="0"/>
  </r>
  <r>
    <d v="2026-03-10T00:00:00"/>
    <x v="1"/>
    <x v="1"/>
    <x v="34"/>
    <x v="34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25"/>
    <s v="J815"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34"/>
    <x v="34"/>
    <x v="5"/>
    <x v="5"/>
    <x v="0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2"/>
    <s v="J815"/>
    <n v="24"/>
    <n v="22.4"/>
    <n v="48"/>
    <n v="48"/>
    <n v="24"/>
    <n v="16"/>
    <n v="15"/>
    <n v="1"/>
    <n v="1"/>
    <n v="2"/>
    <n v="1"/>
    <n v="3"/>
    <n v="1"/>
    <n v="1"/>
    <n v="4"/>
    <n v="3"/>
    <n v="12"/>
    <n v="4"/>
    <n v="11"/>
    <n v="6"/>
    <n v="6"/>
    <n v="4"/>
    <n v="1"/>
    <n v="15"/>
    <n v="59"/>
    <x v="0"/>
    <s v="Valparaíso"/>
    <x v="0"/>
    <x v="0"/>
    <x v="0"/>
    <n v="0"/>
  </r>
  <r>
    <d v="2026-03-10T00:00:00"/>
    <x v="1"/>
    <x v="1"/>
    <x v="34"/>
    <x v="34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30"/>
    <s v="J815"/>
    <n v="24"/>
    <n v="5.5"/>
    <n v="11"/>
    <n v="11"/>
    <n v="48"/>
    <n v="8"/>
    <n v="14"/>
    <n v="1"/>
    <n v="1"/>
    <n v="0"/>
    <n v="0"/>
    <n v="0"/>
    <n v="0"/>
    <n v="3"/>
    <n v="8"/>
    <n v="3"/>
    <n v="11"/>
    <n v="1"/>
    <n v="3"/>
    <n v="10"/>
    <n v="3"/>
    <n v="0"/>
    <n v="0"/>
    <n v="14"/>
    <n v="42"/>
    <x v="0"/>
    <s v="Valparaíso"/>
    <x v="0"/>
    <x v="0"/>
    <x v="0"/>
    <n v="0"/>
  </r>
  <r>
    <d v="2026-03-10T00:00:00"/>
    <x v="1"/>
    <x v="1"/>
    <x v="35"/>
    <x v="35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0"/>
    <n v="-2"/>
    <n v="-2"/>
    <n v="72"/>
    <n v="26"/>
    <n v="81"/>
    <n v="0"/>
    <n v="0"/>
    <n v="15"/>
    <n v="10"/>
    <n v="4"/>
    <n v="15"/>
    <n v="22"/>
    <n v="10"/>
    <n v="5"/>
    <n v="5"/>
    <n v="6"/>
    <n v="4"/>
    <n v="1"/>
    <n v="4"/>
    <n v="4"/>
    <n v="0"/>
    <n v="81"/>
    <n v="105"/>
    <x v="0"/>
    <s v="Los lagos"/>
    <x v="0"/>
    <x v="0"/>
    <x v="0"/>
    <n v="0"/>
  </r>
  <r>
    <d v="2026-03-10T00:00:00"/>
    <x v="1"/>
    <x v="1"/>
    <x v="35"/>
    <x v="35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6.04545454545455"/>
    <n v="38"/>
    <n v="38"/>
    <n v="48"/>
    <n v="36"/>
    <n v="44"/>
    <n v="1"/>
    <n v="1"/>
    <n v="7"/>
    <n v="9"/>
    <n v="0"/>
    <n v="2"/>
    <n v="1"/>
    <n v="17"/>
    <n v="8"/>
    <n v="9"/>
    <n v="15"/>
    <n v="5"/>
    <n v="14"/>
    <n v="2"/>
    <n v="16"/>
    <n v="0"/>
    <n v="44"/>
    <n v="105"/>
    <x v="0"/>
    <s v="Los lagos"/>
    <x v="0"/>
    <x v="0"/>
    <x v="0"/>
    <n v="0"/>
  </r>
  <r>
    <d v="2026-03-10T00:00:00"/>
    <x v="1"/>
    <x v="1"/>
    <x v="35"/>
    <x v="35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9.625"/>
    <n v="33"/>
    <n v="33"/>
    <n v="24"/>
    <n v="5"/>
    <n v="24"/>
    <n v="1"/>
    <n v="1"/>
    <n v="4"/>
    <n v="2"/>
    <n v="0"/>
    <n v="0"/>
    <n v="3"/>
    <n v="13"/>
    <n v="2"/>
    <n v="5"/>
    <n v="0"/>
    <n v="3"/>
    <n v="7"/>
    <n v="0"/>
    <n v="0"/>
    <n v="0"/>
    <n v="24"/>
    <n v="39"/>
    <x v="0"/>
    <s v="Los lagos"/>
    <x v="0"/>
    <x v="0"/>
    <x v="0"/>
    <n v="0"/>
  </r>
  <r>
    <d v="2026-03-10T00:00:00"/>
    <x v="1"/>
    <x v="1"/>
    <x v="35"/>
    <x v="35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17"/>
    <s v="J815"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1"/>
    <x v="1"/>
    <x v="35"/>
    <x v="35"/>
    <x v="5"/>
    <x v="5"/>
    <x v="0"/>
    <x v="0"/>
    <s v="C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30"/>
    <s v="J815"/>
    <n v="24"/>
    <n v="11.0975609756098"/>
    <n v="65"/>
    <n v="65"/>
    <m/>
    <n v="9"/>
    <n v="41"/>
    <n v="1"/>
    <n v="1"/>
    <n v="6"/>
    <n v="4"/>
    <n v="4"/>
    <n v="3"/>
    <n v="6"/>
    <n v="11"/>
    <n v="7"/>
    <n v="1"/>
    <n v="3"/>
    <n v="4"/>
    <n v="2"/>
    <n v="8"/>
    <n v="5"/>
    <n v="0"/>
    <n v="41"/>
    <n v="64"/>
    <x v="0"/>
    <s v="Los lagos"/>
    <x v="0"/>
    <x v="0"/>
    <x v="0"/>
    <n v="0"/>
  </r>
  <r>
    <d v="2026-03-10T00:00:00"/>
    <x v="1"/>
    <x v="1"/>
    <x v="35"/>
    <x v="35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24"/>
    <s v="J815"/>
    <n v="24"/>
    <n v="11.3953488372093"/>
    <n v="70"/>
    <n v="70"/>
    <n v="24"/>
    <n v="44"/>
    <n v="43"/>
    <n v="1"/>
    <n v="1"/>
    <n v="4"/>
    <n v="15"/>
    <n v="0"/>
    <n v="0"/>
    <n v="0"/>
    <n v="10"/>
    <n v="14"/>
    <n v="0"/>
    <n v="0"/>
    <n v="2"/>
    <n v="8"/>
    <n v="10"/>
    <n v="8"/>
    <n v="0"/>
    <n v="43"/>
    <n v="71"/>
    <x v="0"/>
    <s v="Los lagos"/>
    <x v="0"/>
    <x v="0"/>
    <x v="0"/>
    <n v="0"/>
  </r>
  <r>
    <d v="2026-03-10T00:00:00"/>
    <x v="1"/>
    <x v="1"/>
    <x v="36"/>
    <x v="36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6.04545454545455"/>
    <n v="38"/>
    <n v="38"/>
    <n v="72"/>
    <n v="25"/>
    <n v="44"/>
    <n v="1"/>
    <n v="1"/>
    <n v="0"/>
    <n v="0"/>
    <n v="1"/>
    <n v="3"/>
    <n v="8"/>
    <n v="14"/>
    <n v="18"/>
    <n v="22"/>
    <n v="5"/>
    <n v="1"/>
    <n v="3"/>
    <n v="6"/>
    <n v="12"/>
    <n v="2"/>
    <n v="44"/>
    <n v="95"/>
    <x v="1"/>
    <s v="Atacama"/>
    <x v="0"/>
    <x v="0"/>
    <x v="0"/>
    <n v="1"/>
  </r>
  <r>
    <d v="2026-03-10T00:00:00"/>
    <x v="1"/>
    <x v="1"/>
    <x v="36"/>
    <x v="36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15.1052631578947"/>
    <n v="41"/>
    <n v="41"/>
    <n v="72"/>
    <n v="49"/>
    <n v="19"/>
    <n v="1"/>
    <n v="1"/>
    <n v="7"/>
    <n v="0"/>
    <n v="0"/>
    <n v="0"/>
    <n v="0"/>
    <n v="0"/>
    <n v="12"/>
    <n v="59"/>
    <n v="0"/>
    <n v="0"/>
    <n v="15"/>
    <n v="21"/>
    <n v="0"/>
    <n v="12"/>
    <n v="19"/>
    <n v="126"/>
    <x v="0"/>
    <s v="Atacama"/>
    <x v="0"/>
    <x v="0"/>
    <x v="0"/>
    <n v="0"/>
  </r>
  <r>
    <d v="2026-03-10T00:00:00"/>
    <x v="1"/>
    <x v="1"/>
    <x v="36"/>
    <x v="3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2"/>
    <s v="J815"/>
    <n v="24"/>
    <n v="1.65789473684211"/>
    <n v="9"/>
    <n v="9"/>
    <n v="96"/>
    <n v="47"/>
    <n v="38"/>
    <n v="1"/>
    <n v="0"/>
    <n v="0"/>
    <n v="0"/>
    <n v="0"/>
    <n v="0"/>
    <n v="7"/>
    <n v="17"/>
    <n v="14"/>
    <n v="8"/>
    <n v="8"/>
    <n v="14"/>
    <n v="21"/>
    <n v="19"/>
    <n v="22"/>
    <n v="4"/>
    <n v="38"/>
    <n v="134"/>
    <x v="0"/>
    <s v="Atacama"/>
    <x v="0"/>
    <x v="0"/>
    <x v="0"/>
    <n v="0"/>
  </r>
  <r>
    <d v="2026-03-10T00:00:00"/>
    <x v="1"/>
    <x v="1"/>
    <x v="36"/>
    <x v="36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7"/>
    <s v="J815"/>
    <n v="24"/>
    <m/>
    <m/>
    <n v="6"/>
    <m/>
    <n v="1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1"/>
    <x v="1"/>
    <x v="36"/>
    <x v="36"/>
    <x v="5"/>
    <x v="5"/>
    <x v="0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2"/>
    <s v="J815"/>
    <n v="24"/>
    <m/>
    <n v="89"/>
    <n v="89"/>
    <n v="24"/>
    <n v="33"/>
    <s v="0"/>
    <n v="1"/>
    <n v="1"/>
    <n v="0"/>
    <n v="0"/>
    <n v="0"/>
    <n v="0"/>
    <n v="0"/>
    <n v="0"/>
    <n v="0"/>
    <n v="0"/>
    <n v="0"/>
    <n v="0"/>
    <n v="6"/>
    <n v="18"/>
    <n v="28"/>
    <n v="13"/>
    <n v="0"/>
    <n v="65"/>
    <x v="1"/>
    <s v="Atacama"/>
    <x v="0"/>
    <x v="0"/>
    <x v="0"/>
    <n v="1"/>
  </r>
  <r>
    <d v="2026-03-10T00:00:00"/>
    <x v="1"/>
    <x v="1"/>
    <x v="36"/>
    <x v="3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24"/>
    <s v="J815"/>
    <n v="24"/>
    <n v="4.15841584158416"/>
    <n v="60"/>
    <n v="60"/>
    <n v="96"/>
    <n v="35"/>
    <n v="101"/>
    <n v="1"/>
    <n v="1"/>
    <n v="0"/>
    <n v="3"/>
    <n v="23"/>
    <n v="36"/>
    <n v="10"/>
    <n v="13"/>
    <n v="16"/>
    <n v="28"/>
    <n v="19"/>
    <n v="8"/>
    <n v="20"/>
    <n v="15"/>
    <n v="20"/>
    <n v="16"/>
    <n v="101"/>
    <n v="227"/>
    <x v="0"/>
    <s v="Atacama"/>
    <x v="0"/>
    <x v="0"/>
    <x v="0"/>
    <n v="1"/>
  </r>
  <r>
    <d v="2026-03-10T00:00:00"/>
    <x v="1"/>
    <x v="1"/>
    <x v="37"/>
    <x v="37"/>
    <x v="0"/>
    <x v="0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72"/>
    <s v="J815"/>
    <n v="24"/>
    <n v="0.291666666666667"/>
    <n v="1"/>
    <n v="1"/>
    <n v="192"/>
    <n v="16"/>
    <n v="24"/>
    <n v="0"/>
    <n v="0"/>
    <n v="1"/>
    <n v="2"/>
    <n v="0"/>
    <n v="4"/>
    <n v="0"/>
    <n v="5"/>
    <n v="12"/>
    <n v="8"/>
    <n v="19"/>
    <n v="1"/>
    <n v="6"/>
    <n v="15"/>
    <n v="9"/>
    <n v="4"/>
    <n v="24"/>
    <n v="86"/>
    <x v="0"/>
    <s v="Metropolitana de santiago"/>
    <x v="1"/>
    <x v="3"/>
    <x v="1"/>
    <n v="0"/>
  </r>
  <r>
    <d v="2026-03-10T00:00:00"/>
    <x v="1"/>
    <x v="1"/>
    <x v="37"/>
    <x v="37"/>
    <x v="2"/>
    <x v="2"/>
    <x v="0"/>
    <x v="0"/>
    <s v="B"/>
    <n v="36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72"/>
    <s v="J815"/>
    <n v="24"/>
    <n v="0"/>
    <n v="0"/>
    <m/>
    <n v="312"/>
    <n v="29"/>
    <n v="63"/>
    <n v="0"/>
    <n v="0"/>
    <n v="0"/>
    <n v="1"/>
    <n v="1"/>
    <n v="0"/>
    <n v="19"/>
    <n v="16"/>
    <n v="26"/>
    <n v="33"/>
    <n v="0"/>
    <n v="0"/>
    <n v="0"/>
    <n v="16"/>
    <n v="8"/>
    <n v="0"/>
    <n v="63"/>
    <n v="120"/>
    <x v="0"/>
    <s v="Metropolitana de santiago"/>
    <x v="1"/>
    <x v="3"/>
    <x v="1"/>
    <n v="0"/>
  </r>
  <r>
    <d v="2026-03-10T00:00:00"/>
    <x v="1"/>
    <x v="1"/>
    <x v="37"/>
    <x v="37"/>
    <x v="3"/>
    <x v="3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72"/>
    <s v="J815"/>
    <n v="24"/>
    <n v="3.0377358490566"/>
    <n v="23"/>
    <n v="23"/>
    <n v="192"/>
    <n v="64"/>
    <n v="53"/>
    <n v="1"/>
    <n v="1"/>
    <n v="0"/>
    <n v="1"/>
    <n v="0"/>
    <n v="15"/>
    <n v="21"/>
    <n v="10"/>
    <n v="6"/>
    <n v="8"/>
    <n v="11"/>
    <n v="1"/>
    <n v="14"/>
    <n v="11"/>
    <n v="6"/>
    <n v="9"/>
    <n v="53"/>
    <n v="113"/>
    <x v="0"/>
    <s v="Metropolitana de santiago"/>
    <x v="1"/>
    <x v="3"/>
    <x v="1"/>
    <n v="0"/>
  </r>
  <r>
    <d v="2026-03-10T00:00:00"/>
    <x v="1"/>
    <x v="1"/>
    <x v="37"/>
    <x v="37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12"/>
    <s v="J815"/>
    <n v="24"/>
    <m/>
    <m/>
    <n v="4"/>
    <m/>
    <n v="2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1"/>
    <x v="37"/>
    <x v="37"/>
    <x v="5"/>
    <x v="5"/>
    <x v="0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72"/>
    <s v="J815"/>
    <n v="24"/>
    <n v="0"/>
    <n v="0"/>
    <n v="0"/>
    <n v="144"/>
    <n v="27"/>
    <n v="48"/>
    <n v="0"/>
    <n v="0"/>
    <n v="0"/>
    <n v="2"/>
    <n v="7"/>
    <n v="19"/>
    <n v="9"/>
    <n v="11"/>
    <n v="0"/>
    <n v="0"/>
    <n v="15"/>
    <n v="2"/>
    <n v="5"/>
    <n v="0"/>
    <n v="3"/>
    <n v="16"/>
    <n v="48"/>
    <n v="89"/>
    <x v="0"/>
    <s v="Metropolitana de santiago"/>
    <x v="1"/>
    <x v="3"/>
    <x v="1"/>
    <n v="0"/>
  </r>
  <r>
    <d v="2026-03-10T00:00:00"/>
    <x v="1"/>
    <x v="1"/>
    <x v="37"/>
    <x v="37"/>
    <x v="6"/>
    <x v="6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0"/>
    <n v="-2"/>
    <n v="-2"/>
    <n v="168"/>
    <n v="7"/>
    <n v="19"/>
    <n v="0"/>
    <n v="0"/>
    <n v="4"/>
    <n v="3"/>
    <n v="2"/>
    <n v="2"/>
    <n v="2"/>
    <n v="6"/>
    <n v="0"/>
    <n v="11"/>
    <n v="14"/>
    <n v="0"/>
    <n v="16"/>
    <n v="5"/>
    <n v="13"/>
    <n v="3"/>
    <n v="19"/>
    <n v="81"/>
    <x v="0"/>
    <s v="Metropolitana de santiago"/>
    <x v="1"/>
    <x v="3"/>
    <x v="1"/>
    <n v="0"/>
  </r>
  <r>
    <d v="2026-03-10T00:00:00"/>
    <x v="1"/>
    <x v="1"/>
    <x v="38"/>
    <x v="38"/>
    <x v="0"/>
    <x v="0"/>
    <x v="0"/>
    <x v="0"/>
    <s v="B"/>
    <n v="59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0"/>
    <s v="J815"/>
    <n v="24"/>
    <n v="75.92307692307691"/>
    <n v="282"/>
    <n v="282"/>
    <m/>
    <n v="17"/>
    <n v="26"/>
    <n v="1"/>
    <n v="1"/>
    <n v="4"/>
    <n v="3"/>
    <n v="3"/>
    <n v="1"/>
    <n v="6"/>
    <n v="3"/>
    <n v="6"/>
    <n v="6"/>
    <n v="8"/>
    <n v="16"/>
    <n v="12"/>
    <n v="15"/>
    <n v="7"/>
    <n v="6"/>
    <n v="26"/>
    <n v="96"/>
    <x v="0"/>
    <s v="Metropolitana de santiago"/>
    <x v="2"/>
    <x v="2"/>
    <x v="1"/>
    <n v="0"/>
  </r>
  <r>
    <d v="2026-03-10T00:00:00"/>
    <x v="1"/>
    <x v="1"/>
    <x v="38"/>
    <x v="38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4.69512195121951"/>
    <n v="110"/>
    <n v="110"/>
    <n v="192"/>
    <n v="134"/>
    <n v="164"/>
    <n v="1"/>
    <n v="1"/>
    <n v="26"/>
    <n v="23"/>
    <n v="32"/>
    <n v="22"/>
    <n v="35"/>
    <n v="18"/>
    <n v="8"/>
    <n v="6"/>
    <n v="12"/>
    <n v="40"/>
    <n v="39"/>
    <n v="49"/>
    <n v="14"/>
    <n v="32"/>
    <n v="164"/>
    <n v="356"/>
    <x v="0"/>
    <s v="Metropolitana de santiago"/>
    <x v="2"/>
    <x v="2"/>
    <x v="1"/>
    <n v="0"/>
  </r>
  <r>
    <d v="2026-03-10T00:00:00"/>
    <x v="1"/>
    <x v="1"/>
    <x v="38"/>
    <x v="38"/>
    <x v="3"/>
    <x v="3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8"/>
    <s v="J815"/>
    <n v="24"/>
    <n v="39.2777777777778"/>
    <n v="303"/>
    <n v="303"/>
    <m/>
    <n v="43"/>
    <n v="54"/>
    <n v="1"/>
    <n v="1"/>
    <n v="6"/>
    <n v="3"/>
    <n v="15"/>
    <n v="13"/>
    <n v="7"/>
    <n v="4"/>
    <n v="6"/>
    <n v="5"/>
    <n v="5"/>
    <n v="11"/>
    <n v="11"/>
    <n v="9"/>
    <n v="7"/>
    <n v="7"/>
    <n v="54"/>
    <n v="109"/>
    <x v="0"/>
    <s v="Metropolitana de santiago"/>
    <x v="2"/>
    <x v="2"/>
    <x v="1"/>
    <n v="0"/>
  </r>
  <r>
    <d v="2026-03-10T00:00:00"/>
    <x v="1"/>
    <x v="1"/>
    <x v="38"/>
    <x v="38"/>
    <x v="4"/>
    <x v="4"/>
    <x v="1"/>
    <x v="0"/>
    <s v="C"/>
    <n v="4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42"/>
    <s v="J815"/>
    <n v="24"/>
    <m/>
    <m/>
    <n v="7"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2"/>
    <x v="1"/>
    <n v="0"/>
  </r>
  <r>
    <d v="2026-03-10T00:00:00"/>
    <x v="1"/>
    <x v="1"/>
    <x v="38"/>
    <x v="38"/>
    <x v="5"/>
    <x v="5"/>
    <x v="0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5"/>
    <s v="J815"/>
    <n v="24"/>
    <n v="45.3939393939394"/>
    <n v="214"/>
    <n v="214"/>
    <m/>
    <n v="32"/>
    <n v="33"/>
    <n v="1"/>
    <n v="1"/>
    <n v="4"/>
    <n v="5"/>
    <n v="3"/>
    <n v="4"/>
    <n v="4"/>
    <n v="8"/>
    <n v="5"/>
    <n v="6"/>
    <n v="9"/>
    <n v="5"/>
    <n v="15"/>
    <n v="10"/>
    <n v="5"/>
    <n v="2"/>
    <n v="33"/>
    <n v="85"/>
    <x v="0"/>
    <s v="Metropolitana de santiago"/>
    <x v="2"/>
    <x v="2"/>
    <x v="1"/>
    <n v="0"/>
  </r>
  <r>
    <d v="2026-03-10T00:00:00"/>
    <x v="1"/>
    <x v="1"/>
    <x v="38"/>
    <x v="38"/>
    <x v="6"/>
    <x v="6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8"/>
    <s v="J815"/>
    <n v="24"/>
    <n v="28.8615384615385"/>
    <n v="268"/>
    <n v="268"/>
    <m/>
    <n v="53"/>
    <n v="65"/>
    <n v="1"/>
    <n v="1"/>
    <n v="5"/>
    <n v="6"/>
    <n v="7"/>
    <n v="13"/>
    <n v="9"/>
    <n v="12"/>
    <n v="13"/>
    <n v="4"/>
    <n v="3"/>
    <n v="9"/>
    <n v="4"/>
    <n v="10"/>
    <n v="5"/>
    <n v="7"/>
    <n v="65"/>
    <n v="107"/>
    <x v="0"/>
    <s v="Metropolitana de santiago"/>
    <x v="2"/>
    <x v="2"/>
    <x v="1"/>
    <n v="0"/>
  </r>
  <r>
    <d v="2026-03-10T00:00:00"/>
    <x v="1"/>
    <x v="1"/>
    <x v="39"/>
    <x v="39"/>
    <x v="0"/>
    <x v="0"/>
    <x v="0"/>
    <x v="0"/>
    <s v="B"/>
    <n v="7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74"/>
    <s v="J815"/>
    <n v="24"/>
    <n v="18.2"/>
    <n v="598"/>
    <n v="597.9402"/>
    <m/>
    <n v="162"/>
    <n v="229.977"/>
    <n v="1"/>
    <n v="1"/>
    <n v="36.9963"/>
    <n v="48.9951"/>
    <n v="21.9978"/>
    <n v="24.9975"/>
    <n v="48.99509999999999"/>
    <n v="23.9976"/>
    <n v="23.9976"/>
    <n v="24.9975"/>
    <n v="23.9976"/>
    <n v="26.9973"/>
    <n v="30.9969"/>
    <n v="28.9971"/>
    <n v="14.9985"/>
    <n v="9.999000000000001"/>
    <n v="229.977"/>
    <n v="390.9608999999999"/>
    <x v="0"/>
    <s v="Metropolitana de santiago"/>
    <x v="1"/>
    <x v="2"/>
    <x v="1"/>
    <n v="0"/>
  </r>
  <r>
    <d v="2026-03-10T00:00:00"/>
    <x v="1"/>
    <x v="1"/>
    <x v="39"/>
    <x v="39"/>
    <x v="2"/>
    <x v="2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3"/>
    <s v="J815"/>
    <n v="24"/>
    <n v="11.5869565217391"/>
    <n v="1066"/>
    <n v="1065.8934"/>
    <m/>
    <n v="464"/>
    <n v="643.9356"/>
    <n v="1"/>
    <n v="1"/>
    <n v="128.9871"/>
    <n v="118.9881"/>
    <n v="52.9947"/>
    <n v="76.9923"/>
    <n v="84.99149999999999"/>
    <n v="85.9914"/>
    <n v="94.9905"/>
    <n v="102.9897"/>
    <n v="87.99119999999999"/>
    <n v="46.9953"/>
    <n v="76.9923"/>
    <n v="110.9889"/>
    <n v="19.998"/>
    <n v="17.9982"/>
    <n v="643.9355999999999"/>
    <n v="1107.8892"/>
    <x v="0"/>
    <s v="Metropolitana de santiago"/>
    <x v="1"/>
    <x v="2"/>
    <x v="1"/>
    <n v="0"/>
  </r>
  <r>
    <d v="2026-03-10T00:00:00"/>
    <x v="1"/>
    <x v="1"/>
    <x v="39"/>
    <x v="39"/>
    <x v="3"/>
    <x v="3"/>
    <x v="0"/>
    <x v="0"/>
    <s v="B"/>
    <n v="4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86"/>
    <s v="J815"/>
    <n v="24"/>
    <n v="15.1382113821138"/>
    <n v="532"/>
    <n v="531.9468000000001"/>
    <m/>
    <n v="119"/>
    <n v="245.9754"/>
    <n v="1"/>
    <n v="1"/>
    <n v="33.9966"/>
    <n v="27.9972"/>
    <n v="45.9954"/>
    <n v="28.9971"/>
    <n v="43.9956"/>
    <n v="28.9971"/>
    <n v="35.9964"/>
    <n v="11.9988"/>
    <n v="36.99629999999999"/>
    <n v="29.997"/>
    <n v="35.9964"/>
    <n v="16.9983"/>
    <n v="11.9988"/>
    <n v="11.9988"/>
    <n v="245.9754"/>
    <n v="401.9598000000001"/>
    <x v="0"/>
    <s v="Metropolitana de santiago"/>
    <x v="1"/>
    <x v="2"/>
    <x v="1"/>
    <n v="0"/>
  </r>
  <r>
    <d v="2026-03-10T00:00:00"/>
    <x v="1"/>
    <x v="1"/>
    <x v="39"/>
    <x v="39"/>
    <x v="4"/>
    <x v="4"/>
    <x v="1"/>
    <x v="0"/>
    <s v="C"/>
    <n v="2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52"/>
    <s v="J815"/>
    <n v="24"/>
    <m/>
    <m/>
    <n v="1"/>
    <m/>
    <n v="4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2"/>
    <x v="1"/>
    <n v="0"/>
  </r>
  <r>
    <d v="2026-03-10T00:00:00"/>
    <x v="1"/>
    <x v="1"/>
    <x v="39"/>
    <x v="39"/>
    <x v="5"/>
    <x v="5"/>
    <x v="0"/>
    <x v="0"/>
    <s v="C"/>
    <n v="4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80"/>
    <s v="J815"/>
    <n v="24"/>
    <n v="17.2058823529412"/>
    <n v="585"/>
    <n v="584.9415"/>
    <m/>
    <n v="85"/>
    <n v="237.9762"/>
    <n v="1"/>
    <n v="1"/>
    <n v="33.99659999999999"/>
    <n v="34.9965"/>
    <n v="44.9955"/>
    <n v="36.9963"/>
    <n v="36.9963"/>
    <n v="25.9974"/>
    <n v="23.9976"/>
    <n v="22.9977"/>
    <n v="17.9982"/>
    <n v="34.9965"/>
    <n v="25"/>
    <n v="28"/>
    <n v="23"/>
    <n v="6"/>
    <n v="237.9762"/>
    <n v="395.9685999999999"/>
    <x v="0"/>
    <s v="Metropolitana de santiago"/>
    <x v="1"/>
    <x v="2"/>
    <x v="1"/>
    <n v="0"/>
  </r>
  <r>
    <d v="2026-03-10T00:00:00"/>
    <x v="1"/>
    <x v="1"/>
    <x v="39"/>
    <x v="39"/>
    <x v="6"/>
    <x v="6"/>
    <x v="0"/>
    <x v="0"/>
    <s v="B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8"/>
    <s v="J815"/>
    <n v="24"/>
    <n v="12.5573770491803"/>
    <n v="766"/>
    <n v="765.9234"/>
    <m/>
    <n v="175"/>
    <n v="426.9573"/>
    <n v="1"/>
    <n v="1"/>
    <n v="50.9949"/>
    <n v="91.99079999999999"/>
    <n v="50.99489999999999"/>
    <n v="33.9966"/>
    <n v="67.9932"/>
    <n v="59.994"/>
    <n v="70.99289999999999"/>
    <n v="42.9957"/>
    <n v="41.9958"/>
    <n v="29.997"/>
    <n v="33.9966"/>
    <n v="30.9969"/>
    <n v="12.9987"/>
    <n v="9.999000000000001"/>
    <n v="426.9573"/>
    <n v="629.9369999999999"/>
    <x v="0"/>
    <s v="Metropolitana de santiago"/>
    <x v="1"/>
    <x v="2"/>
    <x v="1"/>
    <n v="0"/>
  </r>
  <r>
    <d v="2026-03-10T00:00:00"/>
    <x v="1"/>
    <x v="1"/>
    <x v="40"/>
    <x v="40"/>
    <x v="0"/>
    <x v="0"/>
    <x v="0"/>
    <x v="0"/>
    <s v="B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48"/>
    <s v="J815"/>
    <n v="24"/>
    <n v="36.5"/>
    <n v="73"/>
    <n v="73"/>
    <m/>
    <n v="6"/>
    <n v="14"/>
    <n v="1"/>
    <n v="1"/>
    <n v="5"/>
    <n v="1"/>
    <n v="0"/>
    <n v="0"/>
    <n v="0"/>
    <n v="0"/>
    <n v="8"/>
    <n v="0"/>
    <n v="2"/>
    <n v="3"/>
    <n v="5"/>
    <n v="3"/>
    <n v="0"/>
    <n v="1"/>
    <n v="14"/>
    <n v="28"/>
    <x v="0"/>
    <s v="Valparaíso"/>
    <x v="0"/>
    <x v="0"/>
    <x v="0"/>
    <n v="0"/>
  </r>
  <r>
    <d v="2026-03-10T00:00:00"/>
    <x v="1"/>
    <x v="1"/>
    <x v="40"/>
    <x v="40"/>
    <x v="1"/>
    <x v="1"/>
    <x v="2"/>
    <x v="4"/>
    <s v="C"/>
    <n v="45"/>
    <s v="ND"/>
    <s v="MANUAL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1"/>
    <x v="1"/>
    <n v="45"/>
    <m/>
    <n v="24"/>
    <m/>
    <m/>
    <n v="1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40"/>
    <x v="40"/>
    <x v="8"/>
    <x v="8"/>
    <x v="1"/>
    <x v="0"/>
    <s v="C"/>
    <n v="45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n v="45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40"/>
    <x v="40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2.07042253521127"/>
    <n v="21"/>
    <n v="21"/>
    <n v="48"/>
    <n v="28"/>
    <n v="71"/>
    <n v="1"/>
    <n v="1"/>
    <n v="21"/>
    <n v="5"/>
    <n v="0"/>
    <n v="4"/>
    <n v="8"/>
    <n v="16"/>
    <n v="17"/>
    <n v="0"/>
    <n v="8"/>
    <n v="0"/>
    <n v="2"/>
    <n v="0"/>
    <n v="3"/>
    <n v="8"/>
    <n v="71"/>
    <n v="92"/>
    <x v="0"/>
    <s v="Valparaíso"/>
    <x v="0"/>
    <x v="0"/>
    <x v="0"/>
    <n v="0"/>
  </r>
  <r>
    <d v="2026-03-10T00:00:00"/>
    <x v="1"/>
    <x v="1"/>
    <x v="40"/>
    <x v="40"/>
    <x v="3"/>
    <x v="3"/>
    <x v="0"/>
    <x v="0"/>
    <s v="B"/>
    <n v="37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8"/>
    <s v="J815"/>
    <n v="24"/>
    <n v="10.5"/>
    <n v="36"/>
    <n v="36"/>
    <n v="24"/>
    <n v="5"/>
    <n v="24"/>
    <n v="1"/>
    <n v="1"/>
    <n v="13"/>
    <n v="1"/>
    <n v="0"/>
    <n v="6"/>
    <n v="3"/>
    <n v="1"/>
    <n v="0"/>
    <n v="0"/>
    <n v="0"/>
    <n v="0"/>
    <n v="1"/>
    <n v="3"/>
    <n v="4"/>
    <n v="4"/>
    <n v="24"/>
    <n v="36"/>
    <x v="0"/>
    <s v="Valparaíso"/>
    <x v="0"/>
    <x v="0"/>
    <x v="0"/>
    <n v="0"/>
  </r>
  <r>
    <d v="2026-03-10T00:00:00"/>
    <x v="1"/>
    <x v="1"/>
    <x v="40"/>
    <x v="40"/>
    <x v="4"/>
    <x v="4"/>
    <x v="1"/>
    <x v="0"/>
    <s v="C"/>
    <n v="3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34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40"/>
    <x v="40"/>
    <x v="5"/>
    <x v="5"/>
    <x v="0"/>
    <x v="0"/>
    <s v="C"/>
    <n v="4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5"/>
    <s v="J815"/>
    <n v="24"/>
    <n v="19"/>
    <n v="76"/>
    <n v="76"/>
    <n v="24"/>
    <n v="34"/>
    <n v="28"/>
    <n v="1"/>
    <n v="1"/>
    <n v="13"/>
    <n v="1"/>
    <n v="5"/>
    <n v="2"/>
    <n v="3"/>
    <n v="3"/>
    <n v="1"/>
    <n v="0"/>
    <n v="0"/>
    <n v="3"/>
    <n v="6"/>
    <n v="11"/>
    <n v="7"/>
    <n v="7"/>
    <n v="28"/>
    <n v="62"/>
    <x v="0"/>
    <s v="Valparaíso"/>
    <x v="0"/>
    <x v="0"/>
    <x v="0"/>
    <n v="0"/>
  </r>
  <r>
    <d v="2026-03-10T00:00:00"/>
    <x v="1"/>
    <x v="1"/>
    <x v="40"/>
    <x v="40"/>
    <x v="6"/>
    <x v="6"/>
    <x v="0"/>
    <x v="0"/>
    <s v="B"/>
    <n v="2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8"/>
    <s v="J815"/>
    <n v="24"/>
    <n v="9.199999999999999"/>
    <n v="46"/>
    <n v="46"/>
    <n v="24"/>
    <n v="23"/>
    <n v="35"/>
    <n v="1"/>
    <n v="1"/>
    <n v="5"/>
    <n v="2"/>
    <n v="0"/>
    <n v="6"/>
    <n v="2"/>
    <n v="18"/>
    <n v="2"/>
    <n v="0"/>
    <n v="8"/>
    <n v="8"/>
    <n v="3"/>
    <n v="4"/>
    <n v="2"/>
    <n v="2"/>
    <n v="35"/>
    <n v="62"/>
    <x v="0"/>
    <s v="Valparaíso"/>
    <x v="0"/>
    <x v="0"/>
    <x v="0"/>
    <n v="0"/>
  </r>
  <r>
    <d v="2026-03-10T00:00:00"/>
    <x v="1"/>
    <x v="1"/>
    <x v="41"/>
    <x v="41"/>
    <x v="0"/>
    <x v="0"/>
    <x v="0"/>
    <x v="0"/>
    <s v="B"/>
    <n v="28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9"/>
    <s v="J815"/>
    <n v="24"/>
    <n v="30.5789473684211"/>
    <n v="166"/>
    <n v="166"/>
    <m/>
    <n v="22"/>
    <n v="38"/>
    <n v="1"/>
    <n v="1"/>
    <n v="3"/>
    <n v="2"/>
    <n v="16"/>
    <n v="11"/>
    <n v="0"/>
    <n v="3"/>
    <n v="3"/>
    <n v="8"/>
    <n v="4"/>
    <n v="1"/>
    <n v="12"/>
    <n v="6"/>
    <n v="5"/>
    <n v="0"/>
    <n v="38"/>
    <n v="74"/>
    <x v="0"/>
    <s v="Valparaíso"/>
    <x v="0"/>
    <x v="0"/>
    <x v="0"/>
    <n v="0"/>
  </r>
  <r>
    <d v="2026-03-10T00:00:00"/>
    <x v="1"/>
    <x v="1"/>
    <x v="41"/>
    <x v="41"/>
    <x v="8"/>
    <x v="8"/>
    <x v="1"/>
    <x v="0"/>
    <s v="C"/>
    <n v="29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1"/>
    <n v="29"/>
    <s v="J815"/>
    <n v="24"/>
    <m/>
    <m/>
    <m/>
    <m/>
    <n v="4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41"/>
    <x v="41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16.4756097560976"/>
    <n v="193"/>
    <n v="193"/>
    <m/>
    <n v="39"/>
    <n v="82"/>
    <n v="1"/>
    <n v="1"/>
    <n v="10"/>
    <n v="14"/>
    <n v="15"/>
    <n v="33"/>
    <n v="0"/>
    <n v="6"/>
    <n v="4"/>
    <n v="22"/>
    <n v="17"/>
    <n v="1"/>
    <n v="9"/>
    <n v="27"/>
    <n v="11"/>
    <n v="0"/>
    <n v="82"/>
    <n v="169"/>
    <x v="0"/>
    <s v="Valparaíso"/>
    <x v="0"/>
    <x v="0"/>
    <x v="0"/>
    <n v="0"/>
  </r>
  <r>
    <d v="2026-03-10T00:00:00"/>
    <x v="1"/>
    <x v="1"/>
    <x v="41"/>
    <x v="41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32.1034482758621"/>
    <n v="133"/>
    <n v="133"/>
    <m/>
    <n v="20"/>
    <n v="29"/>
    <n v="1"/>
    <n v="1"/>
    <n v="1"/>
    <n v="5"/>
    <n v="6"/>
    <n v="2"/>
    <n v="7"/>
    <n v="0"/>
    <n v="8"/>
    <n v="1"/>
    <n v="1"/>
    <n v="0"/>
    <n v="0"/>
    <n v="0"/>
    <n v="0"/>
    <n v="0"/>
    <n v="29"/>
    <n v="31"/>
    <x v="0"/>
    <s v="Valparaíso"/>
    <x v="0"/>
    <x v="0"/>
    <x v="0"/>
    <n v="0"/>
  </r>
  <r>
    <d v="2026-03-10T00:00:00"/>
    <x v="1"/>
    <x v="1"/>
    <x v="41"/>
    <x v="41"/>
    <x v="4"/>
    <x v="4"/>
    <x v="1"/>
    <x v="0"/>
    <s v="C"/>
    <n v="2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20"/>
    <s v="J815"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1"/>
    <x v="41"/>
    <x v="41"/>
    <x v="5"/>
    <x v="5"/>
    <x v="0"/>
    <x v="0"/>
    <s v="C"/>
    <n v="2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9"/>
    <s v="J815"/>
    <n v="24"/>
    <n v="7.93333333333333"/>
    <n v="34"/>
    <n v="34"/>
    <n v="48"/>
    <n v="24"/>
    <n v="30"/>
    <n v="1"/>
    <n v="1"/>
    <n v="8"/>
    <n v="5"/>
    <n v="0"/>
    <n v="2"/>
    <n v="3"/>
    <n v="7"/>
    <n v="5"/>
    <n v="5"/>
    <n v="5"/>
    <n v="17"/>
    <n v="14"/>
    <n v="7"/>
    <n v="7"/>
    <n v="0"/>
    <n v="30"/>
    <n v="85"/>
    <x v="0"/>
    <s v="Valparaíso"/>
    <x v="0"/>
    <x v="0"/>
    <x v="0"/>
    <n v="0"/>
  </r>
  <r>
    <d v="2026-03-10T00:00:00"/>
    <x v="1"/>
    <x v="1"/>
    <x v="41"/>
    <x v="4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30"/>
    <s v="J815"/>
    <n v="24"/>
    <n v="19.8048780487805"/>
    <n v="116"/>
    <n v="116"/>
    <m/>
    <n v="2"/>
    <n v="41"/>
    <n v="1"/>
    <n v="1"/>
    <n v="6"/>
    <n v="2"/>
    <n v="8"/>
    <n v="15"/>
    <n v="5"/>
    <n v="3"/>
    <n v="2"/>
    <n v="7"/>
    <n v="7"/>
    <n v="0"/>
    <n v="0"/>
    <n v="0"/>
    <n v="0"/>
    <n v="0"/>
    <n v="41"/>
    <n v="55"/>
    <x v="0"/>
    <s v="Valparaíso"/>
    <x v="0"/>
    <x v="0"/>
    <x v="0"/>
    <n v="0"/>
  </r>
  <r>
    <d v="2026-03-10T00:00:00"/>
    <x v="1"/>
    <x v="1"/>
    <x v="42"/>
    <x v="42"/>
    <x v="0"/>
    <x v="0"/>
    <x v="0"/>
    <x v="0"/>
    <s v="B"/>
    <n v="2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24"/>
    <s v="J815"/>
    <n v="24"/>
    <n v="5.37373737373737"/>
    <n v="152"/>
    <n v="152"/>
    <n v="312"/>
    <n v="85"/>
    <n v="198"/>
    <n v="1"/>
    <n v="1"/>
    <n v="30"/>
    <n v="24"/>
    <n v="30"/>
    <n v="44"/>
    <n v="28"/>
    <n v="31"/>
    <n v="11"/>
    <n v="22"/>
    <n v="13"/>
    <n v="2"/>
    <n v="31"/>
    <n v="23"/>
    <n v="22"/>
    <n v="45"/>
    <n v="198"/>
    <n v="356"/>
    <x v="0"/>
    <s v="Antofagasta"/>
    <x v="0"/>
    <x v="0"/>
    <x v="0"/>
    <n v="0"/>
  </r>
  <r>
    <d v="2026-03-10T00:00:00"/>
    <x v="1"/>
    <x v="1"/>
    <x v="42"/>
    <x v="42"/>
    <x v="1"/>
    <x v="1"/>
    <x v="2"/>
    <x v="4"/>
    <s v="C"/>
    <n v="48"/>
    <s v="ND"/>
    <s v="MANUAL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1"/>
    <x v="1"/>
    <n v="48"/>
    <m/>
    <n v="24"/>
    <m/>
    <m/>
    <n v="0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1"/>
    <x v="1"/>
    <x v="42"/>
    <x v="42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3.07317073170732"/>
    <n v="36"/>
    <n v="36"/>
    <n v="168"/>
    <n v="85"/>
    <n v="82"/>
    <n v="1"/>
    <n v="1"/>
    <n v="36"/>
    <n v="0"/>
    <n v="0"/>
    <n v="0"/>
    <n v="0"/>
    <n v="12"/>
    <n v="34"/>
    <n v="29"/>
    <n v="55"/>
    <n v="35"/>
    <n v="52"/>
    <n v="13"/>
    <n v="47"/>
    <n v="0"/>
    <n v="82"/>
    <n v="313"/>
    <x v="0"/>
    <s v="Antofagasta"/>
    <x v="0"/>
    <x v="0"/>
    <x v="0"/>
    <n v="0"/>
  </r>
  <r>
    <d v="2026-03-10T00:00:00"/>
    <x v="1"/>
    <x v="1"/>
    <x v="42"/>
    <x v="4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2"/>
    <s v="J815"/>
    <n v="24"/>
    <n v="2.88235294117647"/>
    <n v="28"/>
    <n v="28"/>
    <n v="72"/>
    <n v="42"/>
    <n v="68"/>
    <n v="1"/>
    <n v="1"/>
    <n v="9"/>
    <n v="13"/>
    <n v="5"/>
    <n v="17"/>
    <n v="12"/>
    <n v="12"/>
    <n v="0"/>
    <n v="0"/>
    <n v="0"/>
    <n v="0"/>
    <n v="5"/>
    <n v="9"/>
    <n v="9"/>
    <n v="12"/>
    <n v="68"/>
    <n v="103"/>
    <x v="0"/>
    <s v="Antofagasta"/>
    <x v="0"/>
    <x v="0"/>
    <x v="0"/>
    <n v="0"/>
  </r>
  <r>
    <d v="2026-03-10T00:00:00"/>
    <x v="1"/>
    <x v="1"/>
    <x v="42"/>
    <x v="42"/>
    <x v="4"/>
    <x v="4"/>
    <x v="1"/>
    <x v="0"/>
    <s v="C"/>
    <n v="4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57"/>
    <s v="J815"/>
    <n v="24"/>
    <n v="0"/>
    <m/>
    <n v="-2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1"/>
    <x v="1"/>
    <x v="42"/>
    <x v="42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2.18032786885246"/>
    <n v="19"/>
    <n v="19"/>
    <n v="96"/>
    <n v="47"/>
    <n v="61"/>
    <n v="1"/>
    <n v="1"/>
    <n v="5"/>
    <n v="0"/>
    <n v="17"/>
    <n v="31"/>
    <n v="0"/>
    <n v="0"/>
    <n v="8"/>
    <n v="24"/>
    <n v="16"/>
    <n v="0"/>
    <n v="0"/>
    <n v="0"/>
    <n v="14"/>
    <n v="32"/>
    <n v="61"/>
    <n v="147"/>
    <x v="0"/>
    <s v="Antofagasta"/>
    <x v="0"/>
    <x v="0"/>
    <x v="0"/>
    <n v="0"/>
  </r>
  <r>
    <d v="2026-03-10T00:00:00"/>
    <x v="1"/>
    <x v="1"/>
    <x v="42"/>
    <x v="4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1.80109278350515"/>
    <n v="24.96"/>
    <n v="24.958"/>
    <n v="144"/>
    <n v="83"/>
    <n v="97"/>
    <n v="1"/>
    <n v="0"/>
    <n v="24"/>
    <n v="3"/>
    <n v="4"/>
    <n v="9"/>
    <n v="6"/>
    <n v="28"/>
    <n v="23"/>
    <n v="30"/>
    <n v="17"/>
    <n v="2"/>
    <n v="2"/>
    <n v="26"/>
    <n v="18"/>
    <n v="0"/>
    <n v="97"/>
    <n v="192"/>
    <x v="0"/>
    <s v="Antofagasta"/>
    <x v="0"/>
    <x v="0"/>
    <x v="0"/>
    <n v="0"/>
  </r>
  <r>
    <d v="2026-03-10T00:00:00"/>
    <x v="1"/>
    <x v="1"/>
    <x v="43"/>
    <x v="43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22"/>
    <s v="J815"/>
    <n v="24"/>
    <m/>
    <m/>
    <m/>
    <m/>
    <n v="5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1"/>
    <x v="43"/>
    <x v="43"/>
    <x v="0"/>
    <x v="0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1"/>
    <s v="J815"/>
    <n v="24"/>
    <n v="5.09090909090909"/>
    <n v="40"/>
    <n v="40"/>
    <n v="24"/>
    <n v="37"/>
    <n v="55"/>
    <n v="1"/>
    <n v="1"/>
    <n v="19"/>
    <n v="4"/>
    <n v="5"/>
    <n v="10"/>
    <n v="6"/>
    <n v="8"/>
    <n v="3"/>
    <n v="4"/>
    <n v="5"/>
    <n v="2"/>
    <n v="6"/>
    <n v="6"/>
    <n v="9"/>
    <n v="4"/>
    <n v="55"/>
    <n v="91"/>
    <x v="0"/>
    <s v="Biobío"/>
    <x v="0"/>
    <x v="0"/>
    <x v="0"/>
    <n v="0"/>
  </r>
  <r>
    <d v="2026-03-10T00:00:00"/>
    <x v="1"/>
    <x v="1"/>
    <x v="43"/>
    <x v="4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24.8181818181818"/>
    <n v="117"/>
    <n v="117"/>
    <m/>
    <n v="46"/>
    <n v="33"/>
    <n v="1"/>
    <n v="1"/>
    <n v="14"/>
    <n v="1"/>
    <n v="0"/>
    <n v="1"/>
    <n v="5"/>
    <n v="6"/>
    <n v="6"/>
    <n v="5"/>
    <n v="0"/>
    <n v="0"/>
    <n v="0"/>
    <n v="0"/>
    <n v="0"/>
    <n v="0"/>
    <n v="33"/>
    <n v="38"/>
    <x v="0"/>
    <s v="Biobío"/>
    <x v="0"/>
    <x v="0"/>
    <x v="0"/>
    <n v="0"/>
  </r>
  <r>
    <d v="2026-03-10T00:00:00"/>
    <x v="1"/>
    <x v="1"/>
    <x v="43"/>
    <x v="43"/>
    <x v="3"/>
    <x v="3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19.25"/>
    <n v="55"/>
    <n v="55"/>
    <n v="24"/>
    <n v="27"/>
    <n v="20"/>
    <n v="1"/>
    <n v="1"/>
    <n v="3"/>
    <n v="5"/>
    <n v="1"/>
    <n v="2"/>
    <n v="4"/>
    <n v="2"/>
    <n v="3"/>
    <n v="3"/>
    <n v="3"/>
    <n v="2"/>
    <n v="3"/>
    <n v="0"/>
    <n v="3"/>
    <n v="2"/>
    <n v="20"/>
    <n v="36"/>
    <x v="0"/>
    <s v="Biobío"/>
    <x v="0"/>
    <x v="0"/>
    <x v="0"/>
    <n v="0"/>
  </r>
  <r>
    <d v="2026-03-10T00:00:00"/>
    <x v="1"/>
    <x v="1"/>
    <x v="43"/>
    <x v="43"/>
    <x v="4"/>
    <x v="4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29"/>
    <s v="J815"/>
    <n v="24"/>
    <m/>
    <m/>
    <n v="3"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1"/>
    <x v="43"/>
    <x v="43"/>
    <x v="5"/>
    <x v="5"/>
    <x v="0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4"/>
    <s v="J815"/>
    <n v="24"/>
    <n v="5.425"/>
    <n v="31"/>
    <n v="31"/>
    <n v="24"/>
    <n v="27"/>
    <n v="40"/>
    <n v="1"/>
    <n v="1"/>
    <n v="17"/>
    <n v="6"/>
    <n v="4"/>
    <n v="3"/>
    <n v="6"/>
    <n v="0"/>
    <n v="4"/>
    <n v="8"/>
    <n v="3"/>
    <n v="1"/>
    <n v="6"/>
    <n v="7"/>
    <n v="4"/>
    <n v="5"/>
    <n v="40"/>
    <n v="74"/>
    <x v="0"/>
    <s v="Biobío"/>
    <x v="0"/>
    <x v="0"/>
    <x v="0"/>
    <n v="0"/>
  </r>
  <r>
    <d v="2026-03-10T00:00:00"/>
    <x v="1"/>
    <x v="1"/>
    <x v="43"/>
    <x v="43"/>
    <x v="6"/>
    <x v="6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4"/>
    <s v="J815"/>
    <n v="24"/>
    <n v="12.7272727272727"/>
    <n v="80"/>
    <n v="80"/>
    <m/>
    <n v="12"/>
    <n v="44"/>
    <n v="1"/>
    <n v="1"/>
    <n v="19"/>
    <n v="2"/>
    <n v="3"/>
    <n v="5"/>
    <n v="9"/>
    <n v="5"/>
    <n v="1"/>
    <n v="4"/>
    <n v="0"/>
    <n v="0"/>
    <n v="0"/>
    <n v="0"/>
    <n v="1"/>
    <n v="2"/>
    <n v="44"/>
    <n v="51"/>
    <x v="0"/>
    <s v="Biobío"/>
    <x v="0"/>
    <x v="0"/>
    <x v="0"/>
    <n v="0"/>
  </r>
  <r>
    <d v="2026-03-10T00:00:00"/>
    <x v="1"/>
    <x v="1"/>
    <x v="44"/>
    <x v="44"/>
    <x v="7"/>
    <x v="7"/>
    <x v="1"/>
    <x v="0"/>
    <s v="C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22"/>
    <s v="J815"/>
    <n v="24"/>
    <m/>
    <m/>
    <m/>
    <m/>
    <n v="4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1"/>
    <n v="0"/>
  </r>
  <r>
    <d v="2026-03-10T00:00:00"/>
    <x v="1"/>
    <x v="1"/>
    <x v="44"/>
    <x v="44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9"/>
    <s v="J815"/>
    <n v="24"/>
    <n v="11.9"/>
    <n v="34"/>
    <n v="34"/>
    <n v="48"/>
    <n v="29"/>
    <n v="20"/>
    <n v="1"/>
    <n v="1"/>
    <n v="7"/>
    <n v="0"/>
    <n v="4"/>
    <n v="4"/>
    <n v="1"/>
    <n v="3"/>
    <n v="1"/>
    <n v="8"/>
    <n v="14"/>
    <n v="9"/>
    <n v="11"/>
    <n v="4"/>
    <n v="8"/>
    <n v="15"/>
    <n v="20"/>
    <n v="89"/>
    <x v="0"/>
    <s v="Metropolitana de santiago"/>
    <x v="2"/>
    <x v="4"/>
    <x v="1"/>
    <n v="0"/>
  </r>
  <r>
    <d v="2026-03-10T00:00:00"/>
    <x v="1"/>
    <x v="1"/>
    <x v="44"/>
    <x v="44"/>
    <x v="1"/>
    <x v="1"/>
    <x v="2"/>
    <x v="4"/>
    <s v="C"/>
    <n v="20"/>
    <s v="ND"/>
    <s v="MANUAL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1"/>
    <x v="1"/>
    <n v="21"/>
    <m/>
    <n v="24"/>
    <m/>
    <m/>
    <n v="10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1"/>
    <n v="0"/>
  </r>
  <r>
    <d v="2026-03-10T00:00:00"/>
    <x v="1"/>
    <x v="1"/>
    <x v="44"/>
    <x v="44"/>
    <x v="2"/>
    <x v="2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9"/>
    <s v="J815"/>
    <n v="24"/>
    <n v="3.09615384615385"/>
    <n v="23"/>
    <n v="23"/>
    <n v="72"/>
    <n v="59"/>
    <n v="52"/>
    <n v="1"/>
    <n v="0"/>
    <n v="23"/>
    <n v="0"/>
    <n v="0"/>
    <n v="0"/>
    <n v="0"/>
    <n v="11"/>
    <n v="18"/>
    <n v="19"/>
    <n v="0"/>
    <n v="5"/>
    <n v="21"/>
    <n v="1"/>
    <n v="17"/>
    <n v="1"/>
    <n v="52"/>
    <n v="116"/>
    <x v="0"/>
    <s v="Metropolitana de santiago"/>
    <x v="2"/>
    <x v="4"/>
    <x v="1"/>
    <n v="0"/>
  </r>
  <r>
    <d v="2026-03-10T00:00:00"/>
    <x v="1"/>
    <x v="1"/>
    <x v="44"/>
    <x v="44"/>
    <x v="3"/>
    <x v="3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14"/>
    <n v="42"/>
    <n v="42"/>
    <n v="48"/>
    <n v="13"/>
    <n v="21"/>
    <n v="1"/>
    <n v="1"/>
    <n v="0"/>
    <n v="1"/>
    <n v="0"/>
    <n v="1"/>
    <n v="6"/>
    <n v="7"/>
    <n v="6"/>
    <n v="5"/>
    <n v="9"/>
    <n v="12"/>
    <n v="10"/>
    <n v="13"/>
    <n v="9"/>
    <n v="4"/>
    <n v="21"/>
    <n v="83"/>
    <x v="0"/>
    <s v="Metropolitana de santiago"/>
    <x v="2"/>
    <x v="4"/>
    <x v="1"/>
    <n v="1"/>
  </r>
  <r>
    <d v="2026-03-10T00:00:00"/>
    <x v="1"/>
    <x v="1"/>
    <x v="44"/>
    <x v="44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7"/>
    <s v="J815"/>
    <n v="24"/>
    <m/>
    <m/>
    <n v="24"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1"/>
    <n v="0"/>
  </r>
  <r>
    <d v="2026-03-10T00:00:00"/>
    <x v="1"/>
    <x v="1"/>
    <x v="44"/>
    <x v="44"/>
    <x v="5"/>
    <x v="5"/>
    <x v="0"/>
    <x v="0"/>
    <s v="C"/>
    <n v="2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21"/>
    <s v="J815"/>
    <n v="24"/>
    <n v="3.68421052631579"/>
    <n v="20"/>
    <n v="20"/>
    <n v="48"/>
    <n v="16"/>
    <n v="38"/>
    <n v="1"/>
    <n v="1"/>
    <n v="4"/>
    <n v="3"/>
    <n v="2"/>
    <n v="15"/>
    <n v="3"/>
    <n v="5"/>
    <n v="6"/>
    <n v="1"/>
    <n v="4"/>
    <n v="14"/>
    <n v="9"/>
    <n v="3"/>
    <n v="4"/>
    <n v="2"/>
    <n v="38"/>
    <n v="75"/>
    <x v="0"/>
    <s v="Metropolitana de santiago"/>
    <x v="2"/>
    <x v="4"/>
    <x v="1"/>
    <n v="0"/>
  </r>
  <r>
    <d v="2026-03-10T00:00:00"/>
    <x v="1"/>
    <x v="1"/>
    <x v="44"/>
    <x v="44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12"/>
    <s v="J815"/>
    <n v="24"/>
    <n v="1.6969696969697"/>
    <n v="8"/>
    <n v="8"/>
    <n v="48"/>
    <n v="20"/>
    <n v="33"/>
    <n v="1"/>
    <n v="0"/>
    <n v="6"/>
    <n v="5"/>
    <n v="6"/>
    <n v="7"/>
    <n v="5"/>
    <n v="2"/>
    <n v="2"/>
    <n v="12"/>
    <n v="1"/>
    <n v="4"/>
    <n v="13"/>
    <n v="3"/>
    <n v="5"/>
    <n v="3"/>
    <n v="33"/>
    <n v="74"/>
    <x v="0"/>
    <s v="Metropolitana de santiago"/>
    <x v="2"/>
    <x v="4"/>
    <x v="1"/>
    <n v="0"/>
  </r>
  <r>
    <d v="2026-03-10T00:00:00"/>
    <x v="1"/>
    <x v="1"/>
    <x v="45"/>
    <x v="45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10.6296296296296"/>
    <n v="41"/>
    <n v="41"/>
    <n v="48"/>
    <n v="29"/>
    <n v="27"/>
    <n v="1"/>
    <n v="1"/>
    <n v="3"/>
    <n v="7"/>
    <n v="9"/>
    <n v="4"/>
    <n v="2"/>
    <n v="1"/>
    <n v="1"/>
    <n v="1"/>
    <n v="2"/>
    <n v="3"/>
    <n v="7"/>
    <n v="6"/>
    <n v="6"/>
    <n v="1"/>
    <n v="27"/>
    <n v="53"/>
    <x v="0"/>
    <s v="Los ríos"/>
    <x v="0"/>
    <x v="0"/>
    <x v="0"/>
    <n v="0"/>
  </r>
  <r>
    <d v="2026-03-10T00:00:00"/>
    <x v="1"/>
    <x v="1"/>
    <x v="45"/>
    <x v="45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3.33333333333333"/>
    <n v="30"/>
    <n v="30"/>
    <m/>
    <n v="10"/>
    <n v="63"/>
    <n v="1"/>
    <n v="1"/>
    <n v="11"/>
    <n v="18"/>
    <n v="6"/>
    <n v="8"/>
    <n v="12"/>
    <n v="4"/>
    <n v="4"/>
    <n v="3"/>
    <n v="0"/>
    <n v="0"/>
    <n v="0"/>
    <n v="0"/>
    <n v="0"/>
    <n v="0"/>
    <n v="63"/>
    <n v="66"/>
    <x v="0"/>
    <s v="Los ríos"/>
    <x v="0"/>
    <x v="0"/>
    <x v="0"/>
    <n v="0"/>
  </r>
  <r>
    <d v="2026-03-10T00:00:00"/>
    <x v="1"/>
    <x v="1"/>
    <x v="45"/>
    <x v="4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12"/>
    <s v="J815"/>
    <n v="24"/>
    <n v="27.0666666666667"/>
    <n v="58"/>
    <n v="58"/>
    <m/>
    <n v="1"/>
    <n v="15"/>
    <n v="1"/>
    <n v="1"/>
    <n v="2"/>
    <n v="2"/>
    <n v="3"/>
    <n v="2"/>
    <n v="0"/>
    <n v="0"/>
    <n v="6"/>
    <n v="1"/>
    <n v="0"/>
    <n v="0"/>
    <n v="0"/>
    <n v="0"/>
    <n v="0"/>
    <n v="0"/>
    <n v="15"/>
    <n v="16"/>
    <x v="0"/>
    <s v="Los ríos"/>
    <x v="0"/>
    <x v="0"/>
    <x v="0"/>
    <n v="0"/>
  </r>
  <r>
    <d v="2026-03-10T00:00:00"/>
    <x v="1"/>
    <x v="1"/>
    <x v="45"/>
    <x v="45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17"/>
    <s v="J815"/>
    <n v="24"/>
    <m/>
    <m/>
    <n v="1"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1"/>
    <x v="1"/>
    <x v="45"/>
    <x v="45"/>
    <x v="5"/>
    <x v="5"/>
    <x v="0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12"/>
    <s v="J815"/>
    <n v="24"/>
    <n v="7.21875"/>
    <n v="33"/>
    <n v="33"/>
    <n v="24"/>
    <n v="13"/>
    <n v="32"/>
    <n v="1"/>
    <n v="1"/>
    <n v="4"/>
    <n v="9"/>
    <n v="0"/>
    <n v="4"/>
    <n v="10"/>
    <n v="3"/>
    <n v="2"/>
    <n v="0"/>
    <n v="2"/>
    <n v="1"/>
    <n v="0"/>
    <n v="3"/>
    <n v="2"/>
    <n v="0"/>
    <n v="32"/>
    <n v="40"/>
    <x v="0"/>
    <s v="Los ríos"/>
    <x v="0"/>
    <x v="0"/>
    <x v="0"/>
    <n v="0"/>
  </r>
  <r>
    <d v="2026-03-10T00:00:00"/>
    <x v="1"/>
    <x v="1"/>
    <x v="45"/>
    <x v="4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24"/>
    <s v="J815"/>
    <n v="24"/>
    <n v="21"/>
    <n v="54"/>
    <n v="54"/>
    <m/>
    <n v="15"/>
    <n v="18"/>
    <n v="1"/>
    <n v="1"/>
    <n v="13"/>
    <n v="5"/>
    <n v="0"/>
    <n v="0"/>
    <n v="0"/>
    <n v="0"/>
    <n v="0"/>
    <n v="0"/>
    <n v="0"/>
    <n v="1"/>
    <n v="2"/>
    <n v="3"/>
    <n v="3"/>
    <n v="0"/>
    <n v="18"/>
    <n v="27"/>
    <x v="0"/>
    <s v="Los ríos"/>
    <x v="0"/>
    <x v="0"/>
    <x v="0"/>
    <n v="0"/>
  </r>
  <r>
    <d v="2026-03-10T00:00:00"/>
    <x v="1"/>
    <x v="1"/>
    <x v="46"/>
    <x v="46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7"/>
    <s v="J815"/>
    <n v="24"/>
    <n v="10.0333333333333"/>
    <n v="86"/>
    <n v="86"/>
    <n v="48"/>
    <n v="74"/>
    <n v="60"/>
    <n v="1"/>
    <n v="1"/>
    <n v="2"/>
    <n v="17"/>
    <n v="17"/>
    <n v="7"/>
    <n v="5"/>
    <n v="0"/>
    <n v="12"/>
    <n v="2"/>
    <n v="14"/>
    <n v="5"/>
    <n v="13"/>
    <n v="15"/>
    <n v="8"/>
    <n v="8"/>
    <n v="60"/>
    <n v="125"/>
    <x v="0"/>
    <s v="Metropolitana de santiago"/>
    <x v="1"/>
    <x v="4"/>
    <x v="1"/>
    <n v="0"/>
  </r>
  <r>
    <d v="2026-03-10T00:00:00"/>
    <x v="1"/>
    <x v="1"/>
    <x v="46"/>
    <x v="46"/>
    <x v="2"/>
    <x v="2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9"/>
    <s v="J815"/>
    <n v="24"/>
    <n v="7.5625"/>
    <n v="121"/>
    <n v="121"/>
    <n v="120"/>
    <n v="140"/>
    <n v="112"/>
    <n v="1"/>
    <n v="1"/>
    <n v="31"/>
    <n v="14"/>
    <n v="0"/>
    <n v="40"/>
    <n v="7"/>
    <n v="1"/>
    <n v="19"/>
    <n v="14"/>
    <n v="14"/>
    <n v="14"/>
    <n v="15"/>
    <n v="17"/>
    <n v="19"/>
    <n v="19"/>
    <n v="112"/>
    <n v="224"/>
    <x v="0"/>
    <s v="Metropolitana de santiago"/>
    <x v="1"/>
    <x v="4"/>
    <x v="1"/>
    <n v="0"/>
  </r>
  <r>
    <d v="2026-03-10T00:00:00"/>
    <x v="1"/>
    <x v="1"/>
    <x v="46"/>
    <x v="46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36"/>
    <s v="J815"/>
    <n v="24"/>
    <n v="20.25"/>
    <n v="81"/>
    <n v="81"/>
    <n v="48"/>
    <n v="53"/>
    <n v="28"/>
    <n v="1"/>
    <n v="1"/>
    <n v="5"/>
    <n v="4"/>
    <n v="0"/>
    <n v="4"/>
    <n v="0"/>
    <n v="9"/>
    <n v="6"/>
    <n v="7"/>
    <n v="4"/>
    <n v="14"/>
    <n v="12"/>
    <n v="13"/>
    <n v="0"/>
    <n v="5"/>
    <n v="28"/>
    <n v="83"/>
    <x v="0"/>
    <s v="Metropolitana de santiago"/>
    <x v="1"/>
    <x v="4"/>
    <x v="1"/>
    <n v="0"/>
  </r>
  <r>
    <d v="2026-03-10T00:00:00"/>
    <x v="1"/>
    <x v="1"/>
    <x v="46"/>
    <x v="46"/>
    <x v="4"/>
    <x v="4"/>
    <x v="1"/>
    <x v="0"/>
    <s v="C"/>
    <n v="4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42"/>
    <s v="J815"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4"/>
    <x v="1"/>
    <n v="0"/>
  </r>
  <r>
    <d v="2026-03-10T00:00:00"/>
    <x v="1"/>
    <x v="1"/>
    <x v="46"/>
    <x v="46"/>
    <x v="5"/>
    <x v="5"/>
    <x v="0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36"/>
    <s v="J815"/>
    <n v="24"/>
    <n v="7.53846153846154"/>
    <n v="56"/>
    <n v="56"/>
    <n v="48"/>
    <n v="52"/>
    <n v="52"/>
    <n v="1"/>
    <n v="1"/>
    <n v="3"/>
    <n v="12"/>
    <n v="8"/>
    <n v="13"/>
    <n v="1"/>
    <n v="7"/>
    <n v="8"/>
    <n v="2"/>
    <n v="7"/>
    <n v="16"/>
    <n v="10"/>
    <n v="10"/>
    <n v="7"/>
    <n v="5"/>
    <n v="52"/>
    <n v="109"/>
    <x v="0"/>
    <s v="Metropolitana de santiago"/>
    <x v="1"/>
    <x v="4"/>
    <x v="1"/>
    <n v="0"/>
  </r>
  <r>
    <d v="2026-03-10T00:00:00"/>
    <x v="1"/>
    <x v="1"/>
    <x v="46"/>
    <x v="46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48"/>
    <s v="J815"/>
    <n v="24"/>
    <n v="3.42857142857143"/>
    <n v="24"/>
    <n v="24"/>
    <n v="96"/>
    <n v="69"/>
    <n v="49"/>
    <n v="1"/>
    <n v="0"/>
    <n v="7"/>
    <n v="9"/>
    <n v="11"/>
    <n v="7"/>
    <n v="0"/>
    <n v="6"/>
    <n v="9"/>
    <n v="2"/>
    <n v="9"/>
    <n v="15"/>
    <n v="11"/>
    <n v="9"/>
    <n v="7"/>
    <n v="8"/>
    <n v="49"/>
    <n v="110"/>
    <x v="0"/>
    <s v="Metropolitana de santiago"/>
    <x v="1"/>
    <x v="4"/>
    <x v="1"/>
    <n v="0"/>
  </r>
  <r>
    <d v="2026-03-10T00:00:00"/>
    <x v="1"/>
    <x v="2"/>
    <x v="47"/>
    <x v="47"/>
    <x v="0"/>
    <x v="0"/>
    <x v="0"/>
    <x v="0"/>
    <s v="B"/>
    <n v="46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47"/>
    <s v="J815"/>
    <n v="24"/>
    <n v="10.2"/>
    <n v="51"/>
    <n v="51"/>
    <n v="48"/>
    <n v="20"/>
    <n v="35"/>
    <n v="1"/>
    <n v="1"/>
    <n v="4"/>
    <n v="2"/>
    <n v="9"/>
    <n v="7"/>
    <n v="8"/>
    <n v="5"/>
    <n v="0"/>
    <n v="0"/>
    <n v="4"/>
    <n v="8"/>
    <n v="2"/>
    <n v="4"/>
    <n v="0"/>
    <n v="0"/>
    <n v="35"/>
    <n v="53"/>
    <x v="0"/>
    <s v="Valparaíso"/>
    <x v="0"/>
    <x v="0"/>
    <x v="0"/>
    <n v="0"/>
  </r>
  <r>
    <d v="2026-03-10T00:00:00"/>
    <x v="1"/>
    <x v="2"/>
    <x v="47"/>
    <x v="47"/>
    <x v="1"/>
    <x v="1"/>
    <x v="2"/>
    <x v="4"/>
    <s v="C"/>
    <n v="27"/>
    <s v="ND"/>
    <s v="MANUAL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1"/>
    <x v="1"/>
    <n v="27"/>
    <m/>
    <n v="24"/>
    <n v="0"/>
    <m/>
    <n v="-1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2"/>
    <x v="47"/>
    <x v="47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m/>
    <n v="80"/>
    <n v="80"/>
    <m/>
    <n v="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1"/>
    <x v="2"/>
    <x v="47"/>
    <x v="47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4"/>
    <s v="J815"/>
    <n v="24"/>
    <n v="13.1764705882353"/>
    <n v="32"/>
    <n v="32"/>
    <n v="24"/>
    <n v="10"/>
    <n v="17"/>
    <n v="1"/>
    <n v="1"/>
    <n v="4"/>
    <n v="2"/>
    <n v="3"/>
    <n v="4"/>
    <n v="2"/>
    <n v="1"/>
    <n v="1"/>
    <n v="2"/>
    <n v="2"/>
    <n v="2"/>
    <n v="0"/>
    <n v="10"/>
    <n v="0"/>
    <n v="1"/>
    <n v="17"/>
    <n v="34"/>
    <x v="0"/>
    <s v="Valparaíso"/>
    <x v="0"/>
    <x v="0"/>
    <x v="0"/>
    <n v="0"/>
  </r>
  <r>
    <d v="2026-03-10T00:00:00"/>
    <x v="1"/>
    <x v="2"/>
    <x v="47"/>
    <x v="47"/>
    <x v="4"/>
    <x v="4"/>
    <x v="1"/>
    <x v="0"/>
    <s v="C"/>
    <n v="3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33"/>
    <s v="J815"/>
    <n v="24"/>
    <m/>
    <m/>
    <n v="3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2"/>
    <x v="47"/>
    <x v="47"/>
    <x v="5"/>
    <x v="5"/>
    <x v="0"/>
    <x v="0"/>
    <s v="C"/>
    <m/>
    <m/>
    <s v="MANUAL"/>
    <s v="N/A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m/>
    <m/>
    <n v="24"/>
    <m/>
    <n v="0"/>
    <m/>
    <m/>
    <m/>
    <s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2"/>
    <x v="47"/>
    <x v="47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48"/>
    <s v="J815"/>
    <n v="24"/>
    <n v="67.6666666666667"/>
    <n v="29"/>
    <n v="29"/>
    <n v="24"/>
    <n v="3"/>
    <n v="3"/>
    <n v="1"/>
    <n v="1"/>
    <n v="0"/>
    <n v="0"/>
    <n v="0"/>
    <n v="0"/>
    <n v="0"/>
    <n v="3"/>
    <n v="0"/>
    <n v="3"/>
    <n v="3"/>
    <n v="14"/>
    <n v="1"/>
    <n v="0"/>
    <n v="0"/>
    <n v="0"/>
    <n v="3"/>
    <n v="24"/>
    <x v="1"/>
    <s v="Valparaíso"/>
    <x v="0"/>
    <x v="0"/>
    <x v="0"/>
    <n v="1"/>
  </r>
  <r>
    <d v="2026-03-10T00:00:00"/>
    <x v="1"/>
    <x v="2"/>
    <x v="48"/>
    <x v="48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4"/>
    <s v="J815"/>
    <n v="24"/>
    <n v="33.8333333333333"/>
    <n v="58"/>
    <n v="58"/>
    <n v="24"/>
    <n v="14"/>
    <n v="12"/>
    <n v="1"/>
    <n v="1"/>
    <n v="2"/>
    <n v="6"/>
    <n v="1"/>
    <n v="0"/>
    <n v="1"/>
    <n v="1"/>
    <n v="1"/>
    <n v="2"/>
    <n v="6"/>
    <n v="0"/>
    <n v="0"/>
    <n v="4"/>
    <n v="2"/>
    <n v="2"/>
    <n v="12"/>
    <n v="28"/>
    <x v="0"/>
    <s v="Ñuble"/>
    <x v="0"/>
    <x v="0"/>
    <x v="0"/>
    <n v="0"/>
  </r>
  <r>
    <d v="2026-03-10T00:00:00"/>
    <x v="1"/>
    <x v="2"/>
    <x v="48"/>
    <x v="48"/>
    <x v="1"/>
    <x v="1"/>
    <x v="2"/>
    <x v="4"/>
    <s v="C"/>
    <n v="3"/>
    <s v="ND"/>
    <s v="MANUAL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1"/>
    <x v="1"/>
    <n v="3"/>
    <m/>
    <n v="24"/>
    <m/>
    <m/>
    <n v="26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1"/>
    <x v="2"/>
    <x v="48"/>
    <x v="48"/>
    <x v="8"/>
    <x v="8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1"/>
    <n v="3"/>
    <s v="J815"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1"/>
    <x v="2"/>
    <x v="48"/>
    <x v="48"/>
    <x v="2"/>
    <x v="2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4"/>
    <s v="J815"/>
    <n v="24"/>
    <n v="0"/>
    <n v="0"/>
    <n v="0"/>
    <n v="48"/>
    <n v="17"/>
    <n v="45"/>
    <n v="0"/>
    <n v="0"/>
    <n v="16"/>
    <n v="2"/>
    <n v="2"/>
    <n v="3"/>
    <n v="10"/>
    <n v="6"/>
    <n v="6"/>
    <n v="2"/>
    <n v="4"/>
    <n v="0"/>
    <n v="7"/>
    <n v="0"/>
    <n v="3"/>
    <n v="3"/>
    <n v="45"/>
    <n v="64"/>
    <x v="0"/>
    <s v="Ñuble"/>
    <x v="0"/>
    <x v="0"/>
    <x v="0"/>
    <n v="0"/>
  </r>
  <r>
    <d v="2026-03-10T00:00:00"/>
    <x v="1"/>
    <x v="2"/>
    <x v="48"/>
    <x v="48"/>
    <x v="3"/>
    <x v="3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16.3333333333333"/>
    <n v="35"/>
    <n v="35"/>
    <m/>
    <n v="3"/>
    <n v="15"/>
    <n v="1"/>
    <n v="1"/>
    <n v="3"/>
    <n v="3"/>
    <n v="1"/>
    <n v="4"/>
    <n v="3"/>
    <n v="1"/>
    <n v="0"/>
    <n v="2"/>
    <n v="0"/>
    <n v="0"/>
    <n v="0"/>
    <n v="1"/>
    <n v="0"/>
    <n v="0"/>
    <n v="15"/>
    <n v="18"/>
    <x v="0"/>
    <s v="Ñuble"/>
    <x v="0"/>
    <x v="0"/>
    <x v="0"/>
    <n v="0"/>
  </r>
  <r>
    <d v="2026-03-10T00:00:00"/>
    <x v="1"/>
    <x v="2"/>
    <x v="48"/>
    <x v="48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10"/>
    <s v="J815"/>
    <n v="24"/>
    <n v="0"/>
    <m/>
    <n v="-24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1"/>
    <x v="2"/>
    <x v="48"/>
    <x v="48"/>
    <x v="5"/>
    <x v="5"/>
    <x v="0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3"/>
    <s v="J815"/>
    <n v="24"/>
    <n v="5.83333333333333"/>
    <n v="20"/>
    <n v="20"/>
    <m/>
    <n v="3"/>
    <n v="24"/>
    <n v="1"/>
    <n v="1"/>
    <n v="9"/>
    <n v="2"/>
    <n v="3"/>
    <n v="1"/>
    <n v="1"/>
    <n v="8"/>
    <n v="0"/>
    <n v="3"/>
    <n v="0"/>
    <n v="0"/>
    <n v="2"/>
    <n v="0"/>
    <n v="0"/>
    <n v="0"/>
    <n v="24"/>
    <n v="29"/>
    <x v="0"/>
    <s v="Ñuble"/>
    <x v="0"/>
    <x v="0"/>
    <x v="0"/>
    <n v="0"/>
  </r>
  <r>
    <d v="2026-03-10T00:00:00"/>
    <x v="1"/>
    <x v="2"/>
    <x v="48"/>
    <x v="48"/>
    <x v="6"/>
    <x v="6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12"/>
    <s v="J815"/>
    <n v="24"/>
    <n v="7"/>
    <n v="37"/>
    <n v="37"/>
    <m/>
    <n v="14"/>
    <n v="37"/>
    <n v="1"/>
    <n v="1"/>
    <n v="9"/>
    <n v="7"/>
    <n v="7"/>
    <n v="3"/>
    <n v="5"/>
    <n v="4"/>
    <n v="2"/>
    <n v="0"/>
    <n v="0"/>
    <n v="0"/>
    <n v="0"/>
    <n v="0"/>
    <n v="0"/>
    <n v="0"/>
    <n v="37"/>
    <n v="37"/>
    <x v="0"/>
    <s v="Ñuble"/>
    <x v="0"/>
    <x v="0"/>
    <x v="0"/>
    <n v="0"/>
  </r>
  <r>
    <d v="2026-03-10T00:00:00"/>
    <x v="1"/>
    <x v="2"/>
    <x v="49"/>
    <x v="49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2"/>
    <s v="J815"/>
    <n v="24"/>
    <n v="9.33333333333333"/>
    <n v="28"/>
    <n v="28"/>
    <m/>
    <n v="9"/>
    <n v="21"/>
    <n v="1"/>
    <n v="1"/>
    <n v="0"/>
    <n v="0"/>
    <n v="0"/>
    <n v="2"/>
    <n v="6"/>
    <n v="7"/>
    <n v="6"/>
    <n v="3"/>
    <n v="0"/>
    <n v="0"/>
    <n v="0"/>
    <n v="0"/>
    <n v="0"/>
    <n v="0"/>
    <n v="21"/>
    <n v="24"/>
    <x v="1"/>
    <s v="Coquimbo"/>
    <x v="0"/>
    <x v="0"/>
    <x v="0"/>
    <n v="1"/>
  </r>
  <r>
    <d v="2026-03-10T00:00:00"/>
    <x v="1"/>
    <x v="2"/>
    <x v="49"/>
    <x v="49"/>
    <x v="2"/>
    <x v="2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2"/>
    <s v="J815"/>
    <n v="24"/>
    <m/>
    <n v="59"/>
    <n v="59"/>
    <n v="24"/>
    <n v="23"/>
    <s v="0"/>
    <n v="1"/>
    <n v="1"/>
    <n v="0"/>
    <n v="0"/>
    <n v="0"/>
    <n v="0"/>
    <n v="0"/>
    <n v="0"/>
    <n v="0"/>
    <n v="0"/>
    <n v="0"/>
    <n v="0"/>
    <n v="0"/>
    <n v="0"/>
    <n v="0"/>
    <n v="21"/>
    <n v="0"/>
    <n v="21"/>
    <x v="1"/>
    <s v="Coquimbo"/>
    <x v="0"/>
    <x v="0"/>
    <x v="0"/>
    <n v="1"/>
  </r>
  <r>
    <d v="2026-03-10T00:00:00"/>
    <x v="1"/>
    <x v="2"/>
    <x v="49"/>
    <x v="49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24"/>
    <s v="J815"/>
    <n v="24"/>
    <n v="9.449999999999999"/>
    <n v="27"/>
    <n v="27"/>
    <n v="48"/>
    <n v="19"/>
    <n v="20"/>
    <n v="1"/>
    <n v="1"/>
    <n v="0"/>
    <n v="1"/>
    <n v="8"/>
    <n v="2"/>
    <n v="4"/>
    <n v="1"/>
    <n v="4"/>
    <n v="4"/>
    <n v="0"/>
    <n v="0"/>
    <n v="0"/>
    <n v="8"/>
    <n v="11"/>
    <n v="5"/>
    <n v="20"/>
    <n v="48"/>
    <x v="0"/>
    <s v="Coquimbo"/>
    <x v="0"/>
    <x v="0"/>
    <x v="0"/>
    <n v="1"/>
  </r>
  <r>
    <d v="2026-03-10T00:00:00"/>
    <x v="1"/>
    <x v="2"/>
    <x v="49"/>
    <x v="49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8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1"/>
    <x v="2"/>
    <x v="49"/>
    <x v="49"/>
    <x v="5"/>
    <x v="5"/>
    <x v="0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6"/>
    <s v="J815"/>
    <n v="24"/>
    <n v="13.6111111111111"/>
    <n v="35"/>
    <n v="35"/>
    <n v="24"/>
    <n v="11"/>
    <n v="18"/>
    <n v="1"/>
    <n v="1"/>
    <n v="0"/>
    <n v="0"/>
    <n v="0"/>
    <n v="3"/>
    <n v="10"/>
    <n v="1"/>
    <n v="4"/>
    <n v="2"/>
    <n v="0"/>
    <n v="0"/>
    <n v="0"/>
    <n v="0"/>
    <n v="0"/>
    <n v="0"/>
    <n v="18"/>
    <n v="20"/>
    <x v="1"/>
    <s v="Coquimbo"/>
    <x v="0"/>
    <x v="0"/>
    <x v="0"/>
    <n v="1"/>
  </r>
  <r>
    <d v="2026-03-10T00:00:00"/>
    <x v="1"/>
    <x v="2"/>
    <x v="49"/>
    <x v="4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2"/>
    <s v="J815"/>
    <n v="24"/>
    <n v="11.0526315789474"/>
    <n v="30"/>
    <n v="30"/>
    <n v="72"/>
    <n v="45"/>
    <n v="19"/>
    <n v="1"/>
    <n v="1"/>
    <n v="0"/>
    <n v="0"/>
    <n v="0"/>
    <n v="7"/>
    <n v="6"/>
    <n v="2"/>
    <n v="4"/>
    <n v="5"/>
    <n v="3"/>
    <n v="6"/>
    <n v="16"/>
    <n v="0"/>
    <n v="10"/>
    <n v="11"/>
    <n v="19"/>
    <n v="70"/>
    <x v="1"/>
    <s v="Coquimbo"/>
    <x v="0"/>
    <x v="0"/>
    <x v="0"/>
    <n v="1"/>
  </r>
  <r>
    <d v="2026-03-10T00:00:00"/>
    <x v="1"/>
    <x v="2"/>
    <x v="50"/>
    <x v="50"/>
    <x v="0"/>
    <x v="0"/>
    <x v="0"/>
    <x v="0"/>
    <s v="B"/>
    <n v="155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56"/>
    <s v="J815"/>
    <n v="24"/>
    <n v="4.29545454545454"/>
    <n v="81"/>
    <n v="81"/>
    <n v="216"/>
    <n v="62"/>
    <n v="132"/>
    <n v="1"/>
    <n v="1"/>
    <n v="24"/>
    <n v="19"/>
    <n v="8"/>
    <n v="27"/>
    <n v="20"/>
    <n v="20"/>
    <n v="14"/>
    <n v="0"/>
    <n v="12"/>
    <n v="8"/>
    <n v="35"/>
    <n v="29"/>
    <n v="11"/>
    <n v="0"/>
    <n v="132"/>
    <n v="227"/>
    <x v="0"/>
    <s v="Biobío"/>
    <x v="0"/>
    <x v="0"/>
    <x v="0"/>
    <n v="0"/>
  </r>
  <r>
    <d v="2026-03-10T00:00:00"/>
    <x v="1"/>
    <x v="2"/>
    <x v="50"/>
    <x v="50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0.0366492146596859"/>
    <n v="1"/>
    <n v="1"/>
    <n v="96"/>
    <n v="69"/>
    <n v="191"/>
    <n v="0"/>
    <n v="0"/>
    <n v="27"/>
    <n v="45"/>
    <n v="0"/>
    <n v="16"/>
    <n v="30"/>
    <n v="41"/>
    <n v="32"/>
    <n v="0"/>
    <n v="0"/>
    <n v="0"/>
    <n v="11"/>
    <n v="16"/>
    <n v="21"/>
    <n v="0"/>
    <n v="191"/>
    <n v="239"/>
    <x v="0"/>
    <s v="Biobío"/>
    <x v="0"/>
    <x v="0"/>
    <x v="0"/>
    <n v="0"/>
  </r>
  <r>
    <d v="2026-03-10T00:00:00"/>
    <x v="1"/>
    <x v="2"/>
    <x v="50"/>
    <x v="50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2"/>
    <s v="J815"/>
    <n v="24"/>
    <n v="2.37735849056604"/>
    <n v="18"/>
    <n v="18"/>
    <n v="72"/>
    <n v="26"/>
    <n v="53"/>
    <n v="1"/>
    <n v="1"/>
    <n v="9"/>
    <n v="4"/>
    <n v="9"/>
    <n v="5"/>
    <n v="10"/>
    <n v="16"/>
    <n v="0"/>
    <n v="8"/>
    <n v="6"/>
    <n v="5"/>
    <n v="16"/>
    <n v="11"/>
    <n v="3"/>
    <n v="0"/>
    <n v="53"/>
    <n v="102"/>
    <x v="0"/>
    <s v="Biobío"/>
    <x v="0"/>
    <x v="0"/>
    <x v="0"/>
    <n v="0"/>
  </r>
  <r>
    <d v="2026-03-10T00:00:00"/>
    <x v="1"/>
    <x v="2"/>
    <x v="50"/>
    <x v="50"/>
    <x v="4"/>
    <x v="4"/>
    <x v="1"/>
    <x v="0"/>
    <s v="C"/>
    <n v="3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109"/>
    <s v="J815"/>
    <n v="24"/>
    <m/>
    <m/>
    <m/>
    <m/>
    <n v="3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2"/>
    <x v="50"/>
    <x v="50"/>
    <x v="5"/>
    <x v="5"/>
    <x v="0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15"/>
    <s v="J815"/>
    <n v="24"/>
    <n v="0"/>
    <n v="0"/>
    <n v="0"/>
    <n v="120"/>
    <n v="49"/>
    <n v="72"/>
    <n v="0"/>
    <n v="0"/>
    <n v="0"/>
    <n v="6"/>
    <n v="6"/>
    <n v="18"/>
    <n v="20"/>
    <n v="22"/>
    <n v="0"/>
    <n v="0"/>
    <n v="5"/>
    <n v="22"/>
    <n v="22"/>
    <n v="15"/>
    <n v="8"/>
    <n v="0"/>
    <n v="72"/>
    <n v="144"/>
    <x v="0"/>
    <s v="Biobío"/>
    <x v="0"/>
    <x v="0"/>
    <x v="0"/>
    <n v="0"/>
  </r>
  <r>
    <d v="2026-03-10T00:00:00"/>
    <x v="1"/>
    <x v="2"/>
    <x v="50"/>
    <x v="5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48"/>
    <s v="J815"/>
    <n v="24"/>
    <n v="0.0736842105263158"/>
    <n v="1"/>
    <n v="1"/>
    <n v="96"/>
    <n v="44"/>
    <n v="95"/>
    <n v="0"/>
    <n v="0"/>
    <n v="0"/>
    <n v="1"/>
    <n v="7"/>
    <n v="20"/>
    <n v="25"/>
    <n v="16"/>
    <n v="26"/>
    <n v="0"/>
    <n v="0"/>
    <n v="0"/>
    <n v="0"/>
    <n v="0"/>
    <n v="0"/>
    <n v="0"/>
    <n v="95"/>
    <n v="95"/>
    <x v="0"/>
    <s v="Biobío"/>
    <x v="0"/>
    <x v="0"/>
    <x v="0"/>
    <n v="0"/>
  </r>
  <r>
    <d v="2026-03-10T00:00:00"/>
    <x v="1"/>
    <x v="2"/>
    <x v="51"/>
    <x v="51"/>
    <x v="0"/>
    <x v="0"/>
    <x v="0"/>
    <x v="0"/>
    <s v="B"/>
    <n v="27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8"/>
    <s v="J815"/>
    <n v="24"/>
    <n v="23.1875"/>
    <n v="53"/>
    <n v="53"/>
    <n v="24"/>
    <n v="16"/>
    <n v="16"/>
    <n v="1"/>
    <n v="1"/>
    <n v="2"/>
    <n v="5"/>
    <n v="2"/>
    <n v="5"/>
    <n v="1"/>
    <n v="1"/>
    <n v="0"/>
    <n v="4"/>
    <n v="1"/>
    <n v="8"/>
    <n v="6"/>
    <n v="1"/>
    <n v="1"/>
    <n v="2"/>
    <n v="16"/>
    <n v="39"/>
    <x v="0"/>
    <s v="Biobío"/>
    <x v="0"/>
    <x v="0"/>
    <x v="0"/>
    <n v="0"/>
  </r>
  <r>
    <d v="2026-03-10T00:00:00"/>
    <x v="1"/>
    <x v="2"/>
    <x v="51"/>
    <x v="51"/>
    <x v="8"/>
    <x v="8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1"/>
    <n v="2"/>
    <s v="J815"/>
    <n v="24"/>
    <m/>
    <m/>
    <m/>
    <m/>
    <n v="2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2"/>
    <x v="51"/>
    <x v="51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1.34615384615385"/>
    <n v="10"/>
    <n v="10"/>
    <n v="48"/>
    <n v="23"/>
    <n v="52"/>
    <n v="1"/>
    <n v="0"/>
    <n v="10"/>
    <n v="12"/>
    <n v="7"/>
    <n v="5"/>
    <n v="6"/>
    <n v="8"/>
    <n v="4"/>
    <n v="4"/>
    <n v="4"/>
    <n v="6"/>
    <n v="11"/>
    <n v="9"/>
    <n v="0"/>
    <n v="0"/>
    <n v="52"/>
    <n v="86"/>
    <x v="0"/>
    <s v="Biobío"/>
    <x v="0"/>
    <x v="0"/>
    <x v="0"/>
    <n v="0"/>
  </r>
  <r>
    <d v="2026-03-10T00:00:00"/>
    <x v="1"/>
    <x v="2"/>
    <x v="51"/>
    <x v="51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n v="24.5"/>
    <n v="35"/>
    <n v="35"/>
    <n v="24"/>
    <n v="12"/>
    <n v="10"/>
    <n v="1"/>
    <n v="1"/>
    <n v="1"/>
    <n v="1"/>
    <n v="2"/>
    <n v="1"/>
    <n v="4"/>
    <n v="1"/>
    <n v="0"/>
    <n v="1"/>
    <n v="2"/>
    <n v="1"/>
    <n v="0"/>
    <n v="3"/>
    <n v="0"/>
    <n v="7"/>
    <n v="10"/>
    <n v="24"/>
    <x v="0"/>
    <s v="Biobío"/>
    <x v="0"/>
    <x v="0"/>
    <x v="0"/>
    <n v="0"/>
  </r>
  <r>
    <d v="2026-03-10T00:00:00"/>
    <x v="1"/>
    <x v="2"/>
    <x v="51"/>
    <x v="51"/>
    <x v="4"/>
    <x v="4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20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1"/>
    <x v="2"/>
    <x v="51"/>
    <x v="51"/>
    <x v="5"/>
    <x v="5"/>
    <x v="0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"/>
    <s v="J815"/>
    <n v="24"/>
    <n v="7.29166666666667"/>
    <n v="25"/>
    <n v="25"/>
    <n v="24"/>
    <n v="15"/>
    <n v="24"/>
    <n v="1"/>
    <n v="1"/>
    <n v="3"/>
    <n v="4"/>
    <n v="5"/>
    <n v="2"/>
    <n v="3"/>
    <n v="6"/>
    <n v="1"/>
    <n v="6"/>
    <n v="9"/>
    <n v="4"/>
    <n v="8"/>
    <n v="5"/>
    <n v="0"/>
    <n v="0"/>
    <n v="24"/>
    <n v="56"/>
    <x v="0"/>
    <s v="Biobío"/>
    <x v="0"/>
    <x v="0"/>
    <x v="0"/>
    <n v="0"/>
  </r>
  <r>
    <d v="2026-03-10T00:00:00"/>
    <x v="1"/>
    <x v="2"/>
    <x v="51"/>
    <x v="5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30"/>
    <s v="J815"/>
    <n v="24"/>
    <n v="33"/>
    <n v="66"/>
    <n v="66"/>
    <m/>
    <n v="17"/>
    <n v="14"/>
    <n v="1"/>
    <n v="1"/>
    <n v="3"/>
    <n v="5"/>
    <n v="1"/>
    <n v="1"/>
    <n v="4"/>
    <n v="0"/>
    <n v="0"/>
    <n v="0"/>
    <n v="0"/>
    <n v="0"/>
    <n v="0"/>
    <n v="4"/>
    <n v="1"/>
    <n v="0"/>
    <n v="14"/>
    <n v="19"/>
    <x v="0"/>
    <s v="Biobío"/>
    <x v="0"/>
    <x v="0"/>
    <x v="0"/>
    <n v="0"/>
  </r>
  <r>
    <d v="2026-03-10T00:00:00"/>
    <x v="1"/>
    <x v="2"/>
    <x v="52"/>
    <x v="52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8"/>
    <s v="J815"/>
    <n v="24"/>
    <n v="7.28"/>
    <n v="26"/>
    <n v="26"/>
    <n v="48"/>
    <n v="13"/>
    <n v="25"/>
    <n v="1"/>
    <n v="1"/>
    <n v="0"/>
    <n v="4"/>
    <n v="4"/>
    <n v="8"/>
    <n v="6"/>
    <n v="3"/>
    <n v="0"/>
    <n v="3"/>
    <n v="10"/>
    <n v="0"/>
    <n v="11"/>
    <n v="1"/>
    <n v="0"/>
    <n v="3"/>
    <n v="25"/>
    <n v="53"/>
    <x v="0"/>
    <s v="Valparaíso"/>
    <x v="0"/>
    <x v="0"/>
    <x v="0"/>
    <n v="1"/>
  </r>
  <r>
    <d v="2026-03-10T00:00:00"/>
    <x v="1"/>
    <x v="2"/>
    <x v="52"/>
    <x v="52"/>
    <x v="2"/>
    <x v="2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8"/>
    <s v="J815"/>
    <n v="24"/>
    <n v="67.2"/>
    <n v="48"/>
    <n v="48"/>
    <n v="48"/>
    <n v="27"/>
    <n v="5"/>
    <n v="1"/>
    <n v="1"/>
    <n v="4"/>
    <n v="1"/>
    <n v="0"/>
    <n v="0"/>
    <n v="0"/>
    <n v="0"/>
    <n v="0"/>
    <n v="0"/>
    <n v="0"/>
    <n v="0"/>
    <n v="0"/>
    <n v="3"/>
    <n v="7"/>
    <n v="8"/>
    <n v="5"/>
    <n v="23"/>
    <x v="0"/>
    <s v="Valparaíso"/>
    <x v="0"/>
    <x v="0"/>
    <x v="0"/>
    <n v="0"/>
  </r>
  <r>
    <d v="2026-03-10T00:00:00"/>
    <x v="1"/>
    <x v="2"/>
    <x v="52"/>
    <x v="5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2"/>
    <s v="J815"/>
    <n v="24"/>
    <n v="16.625"/>
    <n v="38"/>
    <n v="38"/>
    <n v="24"/>
    <n v="14"/>
    <n v="16"/>
    <n v="1"/>
    <n v="1"/>
    <n v="3"/>
    <n v="0"/>
    <n v="2"/>
    <n v="4"/>
    <n v="2"/>
    <n v="1"/>
    <n v="4"/>
    <n v="2"/>
    <n v="6"/>
    <n v="6"/>
    <n v="5"/>
    <n v="0"/>
    <n v="0"/>
    <n v="0"/>
    <n v="16"/>
    <n v="35"/>
    <x v="0"/>
    <s v="Valparaíso"/>
    <x v="0"/>
    <x v="0"/>
    <x v="0"/>
    <n v="0"/>
  </r>
  <r>
    <d v="2026-03-10T00:00:00"/>
    <x v="1"/>
    <x v="2"/>
    <x v="52"/>
    <x v="52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13"/>
    <s v="J815"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1"/>
    <x v="2"/>
    <x v="52"/>
    <x v="52"/>
    <x v="5"/>
    <x v="5"/>
    <x v="0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11"/>
    <s v="J815"/>
    <n v="24"/>
    <m/>
    <n v="69"/>
    <n v="69"/>
    <m/>
    <n v="18"/>
    <s v="0"/>
    <n v="1"/>
    <n v="1"/>
    <n v="0"/>
    <n v="0"/>
    <n v="0"/>
    <n v="0"/>
    <n v="0"/>
    <n v="0"/>
    <n v="0"/>
    <n v="0"/>
    <n v="1"/>
    <n v="1"/>
    <n v="1"/>
    <n v="5"/>
    <n v="1"/>
    <n v="2"/>
    <n v="0"/>
    <n v="11"/>
    <x v="1"/>
    <s v="Valparaíso"/>
    <x v="0"/>
    <x v="0"/>
    <x v="0"/>
    <n v="1"/>
  </r>
  <r>
    <d v="2026-03-10T00:00:00"/>
    <x v="1"/>
    <x v="2"/>
    <x v="52"/>
    <x v="5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4"/>
    <s v="J815"/>
    <n v="24"/>
    <n v="32.8461538461538"/>
    <n v="61"/>
    <n v="61"/>
    <m/>
    <n v="24"/>
    <n v="13"/>
    <n v="1"/>
    <n v="1"/>
    <n v="12"/>
    <n v="1"/>
    <n v="0"/>
    <n v="0"/>
    <n v="0"/>
    <n v="0"/>
    <n v="0"/>
    <n v="0"/>
    <n v="0"/>
    <n v="0"/>
    <n v="0"/>
    <n v="0"/>
    <n v="0"/>
    <n v="0"/>
    <n v="13"/>
    <n v="13"/>
    <x v="0"/>
    <s v="Valparaíso"/>
    <x v="0"/>
    <x v="0"/>
    <x v="0"/>
    <n v="0"/>
  </r>
  <r>
    <d v="2026-03-10T00:00:00"/>
    <x v="1"/>
    <x v="2"/>
    <x v="53"/>
    <x v="53"/>
    <x v="0"/>
    <x v="0"/>
    <x v="0"/>
    <x v="0"/>
    <s v="B"/>
    <n v="59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60"/>
    <s v="J815"/>
    <n v="24"/>
    <n v="10.5"/>
    <n v="57"/>
    <n v="57"/>
    <n v="48"/>
    <n v="13"/>
    <n v="38"/>
    <n v="1"/>
    <n v="1"/>
    <n v="1"/>
    <n v="3"/>
    <n v="0"/>
    <n v="10"/>
    <n v="13"/>
    <n v="4"/>
    <n v="7"/>
    <n v="5"/>
    <n v="3"/>
    <n v="0"/>
    <n v="0"/>
    <n v="3"/>
    <n v="6"/>
    <n v="3"/>
    <n v="38"/>
    <n v="58"/>
    <x v="0"/>
    <s v="Metropolitana de santiago"/>
    <x v="1"/>
    <x v="3"/>
    <x v="1"/>
    <n v="0"/>
  </r>
  <r>
    <d v="2026-03-10T00:00:00"/>
    <x v="1"/>
    <x v="2"/>
    <x v="53"/>
    <x v="5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70"/>
    <n v="0"/>
    <n v="20"/>
    <n v="48"/>
    <n v="4"/>
    <n v="2"/>
    <n v="0"/>
    <n v="0"/>
    <n v="0"/>
    <n v="0"/>
    <n v="0"/>
    <n v="0"/>
    <n v="0"/>
    <n v="1"/>
    <n v="1"/>
    <n v="30"/>
    <n v="16"/>
    <n v="0"/>
    <n v="0"/>
    <n v="0"/>
    <n v="0"/>
    <n v="1"/>
    <n v="2"/>
    <n v="49"/>
    <x v="0"/>
    <s v="Metropolitana de santiago"/>
    <x v="1"/>
    <x v="3"/>
    <x v="1"/>
    <n v="0"/>
  </r>
  <r>
    <d v="2026-03-10T00:00:00"/>
    <x v="1"/>
    <x v="2"/>
    <x v="53"/>
    <x v="53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8"/>
    <s v="J815"/>
    <n v="24"/>
    <n v="1.22222222222222"/>
    <n v="0"/>
    <n v="11"/>
    <n v="24"/>
    <n v="5"/>
    <n v="63"/>
    <n v="0"/>
    <n v="0"/>
    <n v="0"/>
    <n v="0"/>
    <n v="0"/>
    <n v="4"/>
    <n v="27"/>
    <n v="19"/>
    <n v="13"/>
    <n v="6"/>
    <n v="0"/>
    <n v="0"/>
    <n v="0"/>
    <n v="0"/>
    <n v="0"/>
    <n v="0"/>
    <n v="63"/>
    <n v="69"/>
    <x v="0"/>
    <s v="Metropolitana de santiago"/>
    <x v="1"/>
    <x v="3"/>
    <x v="1"/>
    <n v="0"/>
  </r>
  <r>
    <d v="2026-03-10T00:00:00"/>
    <x v="1"/>
    <x v="2"/>
    <x v="53"/>
    <x v="53"/>
    <x v="4"/>
    <x v="4"/>
    <x v="1"/>
    <x v="0"/>
    <s v="C"/>
    <n v="3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42"/>
    <s v="J815"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2"/>
    <x v="53"/>
    <x v="53"/>
    <x v="5"/>
    <x v="5"/>
    <x v="0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19"/>
    <s v="J815"/>
    <n v="24"/>
    <n v="0"/>
    <n v="-21"/>
    <n v="-21"/>
    <n v="48"/>
    <n v="18"/>
    <n v="62"/>
    <n v="0"/>
    <n v="0"/>
    <n v="10"/>
    <n v="16"/>
    <n v="5"/>
    <n v="8"/>
    <n v="9"/>
    <n v="5"/>
    <n v="9"/>
    <n v="3"/>
    <n v="1"/>
    <n v="2"/>
    <n v="4"/>
    <n v="2"/>
    <n v="5"/>
    <n v="1"/>
    <n v="62"/>
    <n v="80"/>
    <x v="0"/>
    <s v="Metropolitana de santiago"/>
    <x v="1"/>
    <x v="3"/>
    <x v="1"/>
    <n v="0"/>
  </r>
  <r>
    <d v="2026-03-10T00:00:00"/>
    <x v="1"/>
    <x v="2"/>
    <x v="53"/>
    <x v="53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1.32432432432432"/>
    <n v="-2"/>
    <n v="7"/>
    <n v="24"/>
    <n v="9"/>
    <n v="37"/>
    <n v="0"/>
    <n v="0"/>
    <n v="9"/>
    <n v="8"/>
    <n v="1"/>
    <n v="6"/>
    <n v="0"/>
    <n v="2"/>
    <n v="11"/>
    <n v="11"/>
    <n v="4"/>
    <n v="2"/>
    <n v="0"/>
    <n v="8"/>
    <n v="3"/>
    <n v="1"/>
    <n v="37"/>
    <n v="66"/>
    <x v="0"/>
    <s v="Metropolitana de santiago"/>
    <x v="1"/>
    <x v="3"/>
    <x v="1"/>
    <n v="0"/>
  </r>
  <r>
    <d v="2026-03-10T00:00:00"/>
    <x v="1"/>
    <x v="2"/>
    <x v="54"/>
    <x v="54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4"/>
    <s v="J815"/>
    <n v="24"/>
    <n v="23.8913043478261"/>
    <n v="157"/>
    <n v="157"/>
    <m/>
    <n v="30"/>
    <n v="46"/>
    <n v="1"/>
    <n v="1"/>
    <n v="4"/>
    <n v="6"/>
    <n v="11"/>
    <n v="0"/>
    <n v="9"/>
    <n v="5"/>
    <n v="11"/>
    <n v="3"/>
    <n v="7"/>
    <n v="7"/>
    <n v="6"/>
    <n v="8"/>
    <n v="1"/>
    <n v="7"/>
    <n v="46"/>
    <n v="85"/>
    <x v="0"/>
    <s v="Antofagasta"/>
    <x v="0"/>
    <x v="0"/>
    <x v="0"/>
    <n v="0"/>
  </r>
  <r>
    <d v="2026-03-10T00:00:00"/>
    <x v="1"/>
    <x v="2"/>
    <x v="54"/>
    <x v="54"/>
    <x v="2"/>
    <x v="2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4"/>
    <s v="J815"/>
    <n v="24"/>
    <n v="620.666666666667"/>
    <n v="266"/>
    <n v="266"/>
    <m/>
    <n v="64"/>
    <n v="3"/>
    <n v="1"/>
    <n v="1"/>
    <n v="3"/>
    <n v="0"/>
    <n v="0"/>
    <n v="0"/>
    <n v="0"/>
    <n v="0"/>
    <n v="0"/>
    <n v="0"/>
    <n v="0"/>
    <n v="0"/>
    <n v="0"/>
    <n v="0"/>
    <n v="0"/>
    <n v="16"/>
    <n v="3"/>
    <n v="19"/>
    <x v="0"/>
    <s v="Antofagasta"/>
    <x v="0"/>
    <x v="0"/>
    <x v="0"/>
    <n v="0"/>
  </r>
  <r>
    <d v="2026-03-10T00:00:00"/>
    <x v="1"/>
    <x v="2"/>
    <x v="54"/>
    <x v="54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6"/>
    <s v="J815"/>
    <n v="24"/>
    <n v="45.08"/>
    <n v="161"/>
    <n v="161"/>
    <m/>
    <n v="15"/>
    <n v="25"/>
    <n v="1"/>
    <n v="1"/>
    <n v="1"/>
    <n v="7"/>
    <n v="3"/>
    <n v="0"/>
    <n v="3"/>
    <n v="1"/>
    <n v="10"/>
    <n v="3"/>
    <n v="3"/>
    <n v="3"/>
    <n v="7"/>
    <n v="3"/>
    <n v="6"/>
    <n v="4"/>
    <n v="25"/>
    <n v="54"/>
    <x v="0"/>
    <s v="Antofagasta"/>
    <x v="0"/>
    <x v="0"/>
    <x v="0"/>
    <n v="0"/>
  </r>
  <r>
    <d v="2026-03-10T00:00:00"/>
    <x v="1"/>
    <x v="2"/>
    <x v="54"/>
    <x v="54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0"/>
    <s v="J815"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1"/>
    <x v="2"/>
    <x v="54"/>
    <x v="54"/>
    <x v="5"/>
    <x v="5"/>
    <x v="0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4"/>
    <s v="J815"/>
    <n v="24"/>
    <m/>
    <n v="89"/>
    <n v="89"/>
    <m/>
    <n v="1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Antofagasta"/>
    <x v="0"/>
    <x v="0"/>
    <x v="0"/>
    <n v="1"/>
  </r>
  <r>
    <d v="2026-03-10T00:00:00"/>
    <x v="1"/>
    <x v="2"/>
    <x v="54"/>
    <x v="5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24"/>
    <s v="J815"/>
    <n v="24"/>
    <n v="10.675"/>
    <n v="61"/>
    <n v="61"/>
    <n v="24"/>
    <n v="25"/>
    <n v="40"/>
    <n v="1"/>
    <n v="1"/>
    <n v="7"/>
    <n v="4"/>
    <n v="6"/>
    <n v="3"/>
    <n v="8"/>
    <n v="4"/>
    <n v="8"/>
    <n v="6"/>
    <n v="5"/>
    <n v="6"/>
    <n v="18"/>
    <n v="7"/>
    <n v="3"/>
    <n v="1"/>
    <n v="40"/>
    <n v="86"/>
    <x v="0"/>
    <s v="Antofagasta"/>
    <x v="0"/>
    <x v="0"/>
    <x v="0"/>
    <n v="0"/>
  </r>
  <r>
    <d v="2026-03-10T00:00:00"/>
    <x v="1"/>
    <x v="2"/>
    <x v="55"/>
    <x v="55"/>
    <x v="0"/>
    <x v="0"/>
    <x v="0"/>
    <x v="0"/>
    <s v="B"/>
    <n v="30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31"/>
    <s v="J815"/>
    <n v="24"/>
    <n v="116.666666666667"/>
    <n v="100"/>
    <n v="100"/>
    <m/>
    <n v="9"/>
    <n v="6"/>
    <n v="1"/>
    <n v="1"/>
    <n v="1"/>
    <n v="0"/>
    <n v="0"/>
    <n v="1"/>
    <n v="2"/>
    <n v="0"/>
    <n v="2"/>
    <n v="1"/>
    <n v="0"/>
    <n v="0"/>
    <n v="1"/>
    <n v="2"/>
    <n v="1"/>
    <n v="0"/>
    <n v="6"/>
    <n v="11"/>
    <x v="0"/>
    <s v="Libertador general bernardo ohiggins"/>
    <x v="0"/>
    <x v="0"/>
    <x v="0"/>
    <n v="0"/>
  </r>
  <r>
    <d v="2026-03-10T00:00:00"/>
    <x v="1"/>
    <x v="2"/>
    <x v="55"/>
    <x v="55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42.875"/>
    <n v="49"/>
    <n v="49"/>
    <n v="24"/>
    <n v="2"/>
    <n v="8"/>
    <n v="1"/>
    <n v="1"/>
    <n v="1"/>
    <n v="1"/>
    <n v="1"/>
    <n v="1"/>
    <n v="1"/>
    <n v="2"/>
    <n v="1"/>
    <n v="3"/>
    <n v="2"/>
    <n v="2"/>
    <n v="4"/>
    <n v="4"/>
    <n v="0"/>
    <n v="0"/>
    <n v="8"/>
    <n v="23"/>
    <x v="0"/>
    <s v="Libertador general bernardo ohiggins"/>
    <x v="0"/>
    <x v="0"/>
    <x v="0"/>
    <n v="0"/>
  </r>
  <r>
    <d v="2026-03-10T00:00:00"/>
    <x v="1"/>
    <x v="2"/>
    <x v="55"/>
    <x v="5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6"/>
    <s v="J815"/>
    <n v="24"/>
    <m/>
    <n v="46"/>
    <n v="46"/>
    <m/>
    <n v="7"/>
    <s v="0"/>
    <n v="1"/>
    <n v="1"/>
    <n v="0"/>
    <n v="0"/>
    <n v="0"/>
    <n v="0"/>
    <n v="0"/>
    <n v="0"/>
    <n v="0"/>
    <n v="0"/>
    <n v="1"/>
    <n v="0"/>
    <n v="0"/>
    <n v="0"/>
    <n v="1"/>
    <n v="0"/>
    <n v="0"/>
    <n v="2"/>
    <x v="1"/>
    <s v="Libertador general bernardo ohiggins"/>
    <x v="0"/>
    <x v="0"/>
    <x v="0"/>
    <n v="1"/>
  </r>
  <r>
    <d v="2026-03-10T00:00:00"/>
    <x v="1"/>
    <x v="2"/>
    <x v="55"/>
    <x v="55"/>
    <x v="4"/>
    <x v="4"/>
    <x v="1"/>
    <x v="0"/>
    <s v="C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22"/>
    <s v="J815"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1"/>
    <x v="2"/>
    <x v="55"/>
    <x v="55"/>
    <x v="5"/>
    <x v="5"/>
    <x v="0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4"/>
    <s v="J815"/>
    <n v="24"/>
    <n v="217"/>
    <n v="62"/>
    <n v="62"/>
    <m/>
    <n v="7"/>
    <n v="2"/>
    <n v="1"/>
    <n v="1"/>
    <n v="0"/>
    <n v="1"/>
    <n v="0"/>
    <n v="0"/>
    <n v="0"/>
    <n v="1"/>
    <n v="0"/>
    <n v="1"/>
    <n v="0"/>
    <n v="1"/>
    <n v="1"/>
    <n v="1"/>
    <n v="1"/>
    <n v="0"/>
    <n v="2"/>
    <n v="7"/>
    <x v="0"/>
    <s v="Libertador general bernardo ohiggins"/>
    <x v="0"/>
    <x v="0"/>
    <x v="0"/>
    <n v="1"/>
  </r>
  <r>
    <d v="2026-03-10T00:00:00"/>
    <x v="1"/>
    <x v="2"/>
    <x v="55"/>
    <x v="5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30"/>
    <s v="J815"/>
    <n v="24"/>
    <n v="420"/>
    <n v="60"/>
    <n v="60"/>
    <m/>
    <n v="11"/>
    <n v="1"/>
    <n v="1"/>
    <n v="1"/>
    <n v="0"/>
    <n v="0"/>
    <n v="0"/>
    <n v="1"/>
    <n v="0"/>
    <n v="0"/>
    <n v="0"/>
    <n v="1"/>
    <n v="2"/>
    <n v="1"/>
    <n v="1"/>
    <n v="0"/>
    <n v="1"/>
    <n v="0"/>
    <n v="1"/>
    <n v="7"/>
    <x v="1"/>
    <s v="Libertador general bernardo ohiggins"/>
    <x v="0"/>
    <x v="0"/>
    <x v="0"/>
    <n v="1"/>
  </r>
  <r>
    <d v="2026-03-10T00:00:00"/>
    <x v="1"/>
    <x v="2"/>
    <x v="56"/>
    <x v="56"/>
    <x v="7"/>
    <x v="7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8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1"/>
    <x v="2"/>
    <x v="56"/>
    <x v="56"/>
    <x v="0"/>
    <x v="0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9"/>
    <s v="J815"/>
    <n v="24"/>
    <n v="51.3333333333333"/>
    <n v="66"/>
    <n v="66"/>
    <m/>
    <n v="11"/>
    <n v="9"/>
    <n v="1"/>
    <n v="1"/>
    <n v="2"/>
    <n v="4"/>
    <n v="0"/>
    <n v="0"/>
    <n v="0"/>
    <n v="0"/>
    <n v="3"/>
    <n v="1"/>
    <n v="1"/>
    <n v="0"/>
    <n v="2"/>
    <n v="0"/>
    <n v="0"/>
    <n v="5"/>
    <n v="9"/>
    <n v="18"/>
    <x v="0"/>
    <s v="Atacama"/>
    <x v="0"/>
    <x v="0"/>
    <x v="0"/>
    <n v="0"/>
  </r>
  <r>
    <d v="2026-03-10T00:00:00"/>
    <x v="1"/>
    <x v="2"/>
    <x v="56"/>
    <x v="56"/>
    <x v="8"/>
    <x v="8"/>
    <x v="1"/>
    <x v="4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1"/>
    <n v="11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1"/>
    <x v="2"/>
    <x v="56"/>
    <x v="56"/>
    <x v="2"/>
    <x v="2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8"/>
    <s v="J815"/>
    <n v="24"/>
    <n v="21"/>
    <n v="27"/>
    <n v="27"/>
    <n v="72"/>
    <n v="17"/>
    <n v="9"/>
    <n v="1"/>
    <n v="1"/>
    <n v="5"/>
    <n v="4"/>
    <n v="0"/>
    <n v="0"/>
    <n v="0"/>
    <n v="0"/>
    <n v="0"/>
    <n v="0"/>
    <n v="0"/>
    <n v="0"/>
    <n v="45"/>
    <n v="0"/>
    <n v="0"/>
    <n v="0"/>
    <n v="9"/>
    <n v="54"/>
    <x v="0"/>
    <s v="Atacama"/>
    <x v="0"/>
    <x v="0"/>
    <x v="0"/>
    <n v="0"/>
  </r>
  <r>
    <d v="2026-03-10T00:00:00"/>
    <x v="1"/>
    <x v="2"/>
    <x v="56"/>
    <x v="56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ZONA 1"/>
    <s v="SCORE ENERGY CHILE SPA"/>
    <x v="0"/>
    <x v="0"/>
    <n v="12"/>
    <s v="J815"/>
    <n v="24"/>
    <n v="0.933333333333333"/>
    <n v="4"/>
    <n v="4"/>
    <n v="24"/>
    <n v="4"/>
    <n v="30"/>
    <n v="1"/>
    <n v="0"/>
    <n v="5"/>
    <n v="4"/>
    <n v="3"/>
    <n v="5"/>
    <n v="4"/>
    <n v="5"/>
    <n v="4"/>
    <n v="2"/>
    <n v="3"/>
    <n v="1"/>
    <n v="1"/>
    <n v="2"/>
    <n v="0"/>
    <n v="0"/>
    <n v="30"/>
    <n v="39"/>
    <x v="0"/>
    <s v="Atacama"/>
    <x v="0"/>
    <x v="0"/>
    <x v="0"/>
    <n v="0"/>
  </r>
  <r>
    <d v="2026-03-10T00:00:00"/>
    <x v="1"/>
    <x v="2"/>
    <x v="56"/>
    <x v="56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1"/>
    <n v="13"/>
    <s v="J815"/>
    <n v="24"/>
    <n v="0"/>
    <m/>
    <n v="-14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1"/>
    <x v="2"/>
    <x v="56"/>
    <x v="56"/>
    <x v="5"/>
    <x v="5"/>
    <x v="0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14"/>
    <s v="J815"/>
    <n v="24"/>
    <n v="161"/>
    <n v="46"/>
    <n v="46"/>
    <n v="24"/>
    <n v="18"/>
    <n v="2"/>
    <n v="1"/>
    <n v="1"/>
    <n v="1"/>
    <n v="1"/>
    <n v="0"/>
    <n v="0"/>
    <n v="0"/>
    <n v="0"/>
    <n v="0"/>
    <n v="5"/>
    <n v="5"/>
    <n v="7"/>
    <n v="4"/>
    <n v="6"/>
    <n v="4"/>
    <n v="1"/>
    <n v="2"/>
    <n v="34"/>
    <x v="0"/>
    <s v="Atacama"/>
    <x v="0"/>
    <x v="0"/>
    <x v="0"/>
    <n v="0"/>
  </r>
  <r>
    <d v="2026-03-10T00:00:00"/>
    <x v="1"/>
    <x v="2"/>
    <x v="56"/>
    <x v="5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1"/>
    <s v="SCORE ENERGY CHILE SPA"/>
    <x v="0"/>
    <x v="0"/>
    <n v="24"/>
    <s v="J815"/>
    <n v="24"/>
    <n v="8.45833333333333"/>
    <n v="29"/>
    <n v="29"/>
    <n v="24"/>
    <n v="8"/>
    <n v="24"/>
    <n v="1"/>
    <n v="1"/>
    <n v="2"/>
    <n v="5"/>
    <n v="6"/>
    <n v="2"/>
    <n v="6"/>
    <n v="2"/>
    <n v="1"/>
    <n v="0"/>
    <n v="0"/>
    <n v="2"/>
    <n v="0"/>
    <n v="0"/>
    <n v="2"/>
    <n v="3"/>
    <n v="24"/>
    <n v="31"/>
    <x v="0"/>
    <s v="Atacama"/>
    <x v="0"/>
    <x v="0"/>
    <x v="0"/>
    <n v="0"/>
  </r>
  <r>
    <d v="2026-03-10T00:00:00"/>
    <x v="1"/>
    <x v="2"/>
    <x v="57"/>
    <x v="57"/>
    <x v="0"/>
    <x v="0"/>
    <x v="0"/>
    <x v="0"/>
    <s v="B"/>
    <n v="34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35"/>
    <s v="J815"/>
    <n v="24"/>
    <n v="8.14545454545455"/>
    <n v="64"/>
    <n v="64"/>
    <n v="72"/>
    <n v="40"/>
    <n v="55"/>
    <n v="1"/>
    <n v="1"/>
    <n v="7"/>
    <n v="10"/>
    <n v="14"/>
    <n v="10"/>
    <n v="6"/>
    <n v="8"/>
    <n v="0"/>
    <n v="1"/>
    <n v="3"/>
    <n v="10"/>
    <n v="9"/>
    <n v="16"/>
    <n v="16"/>
    <n v="17"/>
    <n v="55"/>
    <n v="127"/>
    <x v="0"/>
    <s v="Libertador general bernardo ohiggins"/>
    <x v="0"/>
    <x v="0"/>
    <x v="0"/>
    <n v="0"/>
  </r>
  <r>
    <d v="2026-03-10T00:00:00"/>
    <x v="1"/>
    <x v="2"/>
    <x v="57"/>
    <x v="57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24"/>
    <s v="J815"/>
    <n v="24"/>
    <n v="3.64788732394366"/>
    <n v="37"/>
    <n v="37"/>
    <n v="72"/>
    <n v="53"/>
    <n v="71"/>
    <n v="1"/>
    <n v="1"/>
    <n v="7"/>
    <n v="16"/>
    <n v="0"/>
    <n v="12"/>
    <n v="24"/>
    <n v="12"/>
    <n v="0"/>
    <n v="8"/>
    <n v="16"/>
    <n v="0"/>
    <n v="5"/>
    <n v="11"/>
    <n v="14"/>
    <n v="4"/>
    <n v="71"/>
    <n v="129"/>
    <x v="0"/>
    <s v="Libertador general bernardo ohiggins"/>
    <x v="0"/>
    <x v="0"/>
    <x v="0"/>
    <n v="0"/>
  </r>
  <r>
    <d v="2026-03-10T00:00:00"/>
    <x v="1"/>
    <x v="2"/>
    <x v="57"/>
    <x v="57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4"/>
    <s v="SCORE ENERGY CHILE SPA"/>
    <x v="0"/>
    <x v="0"/>
    <n v="12"/>
    <s v="J815"/>
    <n v="24"/>
    <n v="6.7741935483871"/>
    <n v="30"/>
    <n v="30"/>
    <n v="24"/>
    <n v="12"/>
    <n v="31"/>
    <n v="1"/>
    <n v="1"/>
    <n v="3"/>
    <n v="0"/>
    <n v="3"/>
    <n v="7"/>
    <n v="10"/>
    <n v="5"/>
    <n v="3"/>
    <n v="14"/>
    <n v="5"/>
    <n v="2"/>
    <n v="0"/>
    <n v="2"/>
    <n v="0"/>
    <n v="0"/>
    <n v="31"/>
    <n v="54"/>
    <x v="0"/>
    <s v="Libertador general bernardo ohiggins"/>
    <x v="0"/>
    <x v="0"/>
    <x v="0"/>
    <n v="0"/>
  </r>
  <r>
    <d v="2026-03-10T00:00:00"/>
    <x v="1"/>
    <x v="2"/>
    <x v="57"/>
    <x v="5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1"/>
    <n v="25"/>
    <s v="J815"/>
    <n v="24"/>
    <m/>
    <m/>
    <n v="2"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1"/>
    <x v="2"/>
    <x v="57"/>
    <x v="57"/>
    <x v="5"/>
    <x v="5"/>
    <x v="0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11"/>
    <s v="J815"/>
    <n v="24"/>
    <n v="4.54054054054054"/>
    <n v="24"/>
    <n v="24"/>
    <n v="24"/>
    <n v="22"/>
    <n v="37"/>
    <n v="1"/>
    <n v="1"/>
    <n v="14"/>
    <n v="0"/>
    <n v="3"/>
    <n v="1"/>
    <n v="7"/>
    <n v="4"/>
    <n v="8"/>
    <n v="8"/>
    <n v="2"/>
    <n v="1"/>
    <n v="0"/>
    <n v="1"/>
    <n v="3"/>
    <n v="7"/>
    <n v="37"/>
    <n v="59"/>
    <x v="0"/>
    <s v="Libertador general bernardo ohiggins"/>
    <x v="0"/>
    <x v="0"/>
    <x v="0"/>
    <n v="0"/>
  </r>
  <r>
    <d v="2026-03-10T00:00:00"/>
    <x v="1"/>
    <x v="2"/>
    <x v="57"/>
    <x v="5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4"/>
    <s v="SCORE ENERGY CHILE SPA"/>
    <x v="0"/>
    <x v="0"/>
    <n v="30"/>
    <s v="J815"/>
    <n v="24"/>
    <n v="3.95652173913043"/>
    <n v="39"/>
    <n v="39"/>
    <n v="24"/>
    <n v="30"/>
    <n v="69"/>
    <n v="1"/>
    <n v="1"/>
    <n v="8"/>
    <n v="3"/>
    <n v="12"/>
    <n v="7"/>
    <n v="12"/>
    <n v="16"/>
    <n v="11"/>
    <n v="8"/>
    <n v="4"/>
    <n v="10"/>
    <n v="6"/>
    <n v="3"/>
    <n v="4"/>
    <n v="0"/>
    <n v="69"/>
    <n v="104"/>
    <x v="0"/>
    <s v="Libertador general bernardo ohiggins"/>
    <x v="0"/>
    <x v="0"/>
    <x v="0"/>
    <n v="0"/>
  </r>
  <r>
    <d v="2026-03-10T00:00:00"/>
    <x v="1"/>
    <x v="2"/>
    <x v="58"/>
    <x v="58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2"/>
    <s v="J815"/>
    <n v="24"/>
    <n v="10.1612903225806"/>
    <n v="45"/>
    <n v="45"/>
    <n v="48"/>
    <n v="28"/>
    <n v="31"/>
    <n v="1"/>
    <n v="1"/>
    <n v="10"/>
    <n v="5"/>
    <n v="1"/>
    <n v="8"/>
    <n v="0"/>
    <n v="3"/>
    <n v="4"/>
    <n v="8"/>
    <n v="1"/>
    <n v="5"/>
    <n v="16"/>
    <n v="13"/>
    <n v="10"/>
    <n v="3"/>
    <n v="31"/>
    <n v="87"/>
    <x v="0"/>
    <s v="Valparaíso"/>
    <x v="0"/>
    <x v="0"/>
    <x v="1"/>
    <n v="0"/>
  </r>
  <r>
    <d v="2026-03-10T00:00:00"/>
    <x v="1"/>
    <x v="2"/>
    <x v="58"/>
    <x v="58"/>
    <x v="2"/>
    <x v="2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22"/>
    <s v="J815"/>
    <n v="24"/>
    <n v="0.426086956521739"/>
    <n v="7"/>
    <n v="7"/>
    <n v="120"/>
    <n v="20"/>
    <n v="115"/>
    <n v="0"/>
    <n v="0"/>
    <n v="29"/>
    <n v="13"/>
    <n v="5"/>
    <n v="19"/>
    <n v="24"/>
    <n v="23"/>
    <n v="2"/>
    <n v="9"/>
    <n v="14"/>
    <n v="6"/>
    <n v="18"/>
    <n v="24"/>
    <n v="0"/>
    <n v="11"/>
    <n v="115"/>
    <n v="197"/>
    <x v="0"/>
    <s v="Valparaíso"/>
    <x v="0"/>
    <x v="0"/>
    <x v="1"/>
    <n v="0"/>
  </r>
  <r>
    <d v="2026-03-10T00:00:00"/>
    <x v="1"/>
    <x v="2"/>
    <x v="58"/>
    <x v="5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"/>
    <s v="J815"/>
    <n v="24"/>
    <n v="0"/>
    <n v="0"/>
    <n v="0"/>
    <n v="72"/>
    <n v="13"/>
    <n v="45"/>
    <n v="0"/>
    <n v="0"/>
    <n v="7"/>
    <n v="5"/>
    <n v="5"/>
    <n v="8"/>
    <n v="4"/>
    <n v="7"/>
    <n v="9"/>
    <n v="11"/>
    <n v="3"/>
    <n v="4"/>
    <n v="5"/>
    <n v="7"/>
    <n v="10"/>
    <n v="11"/>
    <n v="45"/>
    <n v="96"/>
    <x v="0"/>
    <s v="Valparaíso"/>
    <x v="0"/>
    <x v="0"/>
    <x v="1"/>
    <n v="0"/>
  </r>
  <r>
    <d v="2026-03-10T00:00:00"/>
    <x v="1"/>
    <x v="2"/>
    <x v="58"/>
    <x v="58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15"/>
    <s v="J815"/>
    <n v="24"/>
    <m/>
    <m/>
    <n v="1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1"/>
    <n v="0"/>
  </r>
  <r>
    <d v="2026-03-10T00:00:00"/>
    <x v="1"/>
    <x v="2"/>
    <x v="58"/>
    <x v="58"/>
    <x v="5"/>
    <x v="5"/>
    <x v="0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3"/>
    <s v="J815"/>
    <n v="24"/>
    <n v="3.05128205128205"/>
    <n v="17"/>
    <n v="17"/>
    <n v="72"/>
    <n v="16"/>
    <n v="39"/>
    <n v="1"/>
    <n v="1"/>
    <n v="5"/>
    <n v="2"/>
    <n v="8"/>
    <n v="4"/>
    <n v="7"/>
    <n v="4"/>
    <n v="9"/>
    <n v="0"/>
    <n v="0"/>
    <n v="1"/>
    <n v="4"/>
    <n v="6"/>
    <n v="13"/>
    <n v="7"/>
    <n v="39"/>
    <n v="70"/>
    <x v="0"/>
    <s v="Valparaíso"/>
    <x v="0"/>
    <x v="0"/>
    <x v="1"/>
    <n v="0"/>
  </r>
  <r>
    <d v="2026-03-10T00:00:00"/>
    <x v="1"/>
    <x v="2"/>
    <x v="58"/>
    <x v="5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4"/>
    <s v="J815"/>
    <n v="24"/>
    <n v="9.390243902439019"/>
    <n v="55"/>
    <n v="55"/>
    <n v="24"/>
    <n v="37"/>
    <n v="41"/>
    <n v="1"/>
    <n v="1"/>
    <n v="1"/>
    <n v="3"/>
    <n v="2"/>
    <n v="12"/>
    <n v="3"/>
    <n v="15"/>
    <n v="5"/>
    <n v="5"/>
    <n v="0"/>
    <n v="0"/>
    <n v="0"/>
    <n v="1"/>
    <n v="6"/>
    <n v="10"/>
    <n v="41"/>
    <n v="63"/>
    <x v="0"/>
    <s v="Valparaíso"/>
    <x v="0"/>
    <x v="0"/>
    <x v="1"/>
    <n v="0"/>
  </r>
  <r>
    <d v="2026-03-10T00:00:00"/>
    <x v="1"/>
    <x v="2"/>
    <x v="59"/>
    <x v="59"/>
    <x v="0"/>
    <x v="0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5"/>
    <s v="J815"/>
    <n v="24"/>
    <n v="21"/>
    <n v="57"/>
    <n v="57"/>
    <n v="48"/>
    <n v="32"/>
    <n v="19"/>
    <n v="1"/>
    <n v="1"/>
    <n v="0"/>
    <n v="2"/>
    <n v="4"/>
    <n v="3"/>
    <n v="3"/>
    <n v="4"/>
    <n v="3"/>
    <n v="3"/>
    <n v="9"/>
    <n v="3"/>
    <n v="7"/>
    <n v="15"/>
    <n v="5"/>
    <n v="12"/>
    <n v="19"/>
    <n v="73"/>
    <x v="0"/>
    <s v="Valparaíso"/>
    <x v="0"/>
    <x v="0"/>
    <x v="1"/>
    <n v="1"/>
  </r>
  <r>
    <d v="2026-03-10T00:00:00"/>
    <x v="1"/>
    <x v="2"/>
    <x v="59"/>
    <x v="59"/>
    <x v="2"/>
    <x v="2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15"/>
    <s v="J815"/>
    <n v="24"/>
    <n v="11.8888888888889"/>
    <n v="107"/>
    <n v="107"/>
    <n v="24"/>
    <n v="48"/>
    <n v="63"/>
    <n v="1"/>
    <n v="1"/>
    <n v="5"/>
    <n v="11"/>
    <n v="6"/>
    <n v="23"/>
    <n v="18"/>
    <n v="0"/>
    <n v="0"/>
    <n v="25"/>
    <n v="21"/>
    <n v="11"/>
    <n v="14"/>
    <n v="0"/>
    <n v="0"/>
    <n v="0"/>
    <n v="63"/>
    <n v="134"/>
    <x v="0"/>
    <s v="Valparaíso"/>
    <x v="0"/>
    <x v="0"/>
    <x v="1"/>
    <n v="0"/>
  </r>
  <r>
    <d v="2026-03-10T00:00:00"/>
    <x v="1"/>
    <x v="2"/>
    <x v="59"/>
    <x v="5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2"/>
    <s v="SCORE ENERGY CHILE SPA"/>
    <x v="0"/>
    <x v="0"/>
    <n v="6"/>
    <s v="J815"/>
    <n v="24"/>
    <n v="18.9411764705882"/>
    <n v="92"/>
    <n v="92"/>
    <m/>
    <n v="45"/>
    <n v="34"/>
    <n v="1"/>
    <n v="1"/>
    <n v="2"/>
    <n v="4"/>
    <n v="4"/>
    <n v="9"/>
    <n v="8"/>
    <n v="6"/>
    <n v="1"/>
    <n v="3"/>
    <n v="5"/>
    <n v="4"/>
    <n v="7"/>
    <n v="9"/>
    <n v="10"/>
    <n v="14"/>
    <n v="34"/>
    <n v="86"/>
    <x v="0"/>
    <s v="Valparaíso"/>
    <x v="0"/>
    <x v="0"/>
    <x v="1"/>
    <n v="0"/>
  </r>
  <r>
    <d v="2026-03-10T00:00:00"/>
    <x v="1"/>
    <x v="2"/>
    <x v="59"/>
    <x v="59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1"/>
    <n v="10"/>
    <s v="J815"/>
    <n v="24"/>
    <m/>
    <m/>
    <n v="30"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1"/>
    <n v="0"/>
  </r>
  <r>
    <d v="2026-03-10T00:00:00"/>
    <x v="1"/>
    <x v="2"/>
    <x v="59"/>
    <x v="59"/>
    <x v="5"/>
    <x v="5"/>
    <x v="0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7"/>
    <s v="J815"/>
    <n v="24"/>
    <n v="33.1333333333333"/>
    <n v="71"/>
    <n v="71"/>
    <n v="48"/>
    <n v="50"/>
    <n v="15"/>
    <n v="1"/>
    <n v="1"/>
    <n v="1"/>
    <n v="2"/>
    <n v="0"/>
    <n v="0"/>
    <n v="2"/>
    <n v="1"/>
    <n v="9"/>
    <n v="15"/>
    <n v="11"/>
    <n v="6"/>
    <n v="7"/>
    <n v="7"/>
    <n v="10"/>
    <n v="4"/>
    <n v="15"/>
    <n v="75"/>
    <x v="0"/>
    <s v="Valparaíso"/>
    <x v="0"/>
    <x v="0"/>
    <x v="1"/>
    <n v="0"/>
  </r>
  <r>
    <d v="2026-03-10T00:00:00"/>
    <x v="1"/>
    <x v="2"/>
    <x v="59"/>
    <x v="5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2"/>
    <s v="SCORE ENERGY CHILE SPA"/>
    <x v="0"/>
    <x v="0"/>
    <n v="24"/>
    <s v="J815"/>
    <n v="24"/>
    <n v="9.586956521739131"/>
    <n v="63"/>
    <n v="63"/>
    <n v="24"/>
    <n v="44"/>
    <n v="46"/>
    <n v="1"/>
    <n v="1"/>
    <n v="10"/>
    <n v="9"/>
    <n v="6"/>
    <n v="3"/>
    <n v="5"/>
    <n v="10"/>
    <n v="3"/>
    <n v="12"/>
    <n v="8"/>
    <n v="10"/>
    <n v="4"/>
    <n v="5"/>
    <n v="4"/>
    <n v="6"/>
    <n v="46"/>
    <n v="95"/>
    <x v="0"/>
    <s v="Valparaíso"/>
    <x v="0"/>
    <x v="0"/>
    <x v="1"/>
    <n v="0"/>
  </r>
  <r>
    <d v="2026-03-10T00:00:00"/>
    <x v="1"/>
    <x v="2"/>
    <x v="60"/>
    <x v="60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6"/>
    <s v="J815"/>
    <n v="24"/>
    <n v="22.9090909090909"/>
    <n v="36"/>
    <n v="36"/>
    <m/>
    <n v="9"/>
    <n v="11"/>
    <n v="1"/>
    <n v="1"/>
    <n v="2"/>
    <n v="4"/>
    <n v="2"/>
    <n v="0"/>
    <n v="2"/>
    <n v="0"/>
    <n v="1"/>
    <n v="0"/>
    <n v="0"/>
    <n v="0"/>
    <n v="1"/>
    <n v="0"/>
    <n v="1"/>
    <n v="2"/>
    <n v="11"/>
    <n v="15"/>
    <x v="0"/>
    <s v="Los lagos"/>
    <x v="0"/>
    <x v="0"/>
    <x v="0"/>
    <n v="0"/>
  </r>
  <r>
    <d v="2026-03-10T00:00:00"/>
    <x v="1"/>
    <x v="2"/>
    <x v="60"/>
    <x v="60"/>
    <x v="2"/>
    <x v="2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6"/>
    <s v="J815"/>
    <n v="24"/>
    <n v="3.675"/>
    <n v="21"/>
    <n v="21"/>
    <n v="24"/>
    <n v="10"/>
    <n v="40"/>
    <n v="1"/>
    <n v="1"/>
    <n v="0"/>
    <n v="2"/>
    <n v="2"/>
    <n v="8"/>
    <n v="12"/>
    <n v="12"/>
    <n v="4"/>
    <n v="2"/>
    <n v="0"/>
    <n v="0"/>
    <n v="0"/>
    <n v="2"/>
    <n v="0"/>
    <n v="0"/>
    <n v="40"/>
    <n v="44"/>
    <x v="0"/>
    <s v="Los lagos"/>
    <x v="0"/>
    <x v="0"/>
    <x v="0"/>
    <n v="0"/>
  </r>
  <r>
    <d v="2026-03-10T00:00:00"/>
    <x v="1"/>
    <x v="2"/>
    <x v="60"/>
    <x v="60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6"/>
    <s v="J815"/>
    <n v="24"/>
    <n v="11.6666666666667"/>
    <n v="20"/>
    <n v="20"/>
    <m/>
    <n v="3"/>
    <n v="12"/>
    <n v="1"/>
    <n v="1"/>
    <n v="2"/>
    <n v="2"/>
    <n v="2"/>
    <n v="0"/>
    <n v="1"/>
    <n v="5"/>
    <n v="0"/>
    <n v="2"/>
    <n v="0"/>
    <n v="0"/>
    <n v="0"/>
    <n v="0"/>
    <n v="0"/>
    <n v="0"/>
    <n v="12"/>
    <n v="14"/>
    <x v="0"/>
    <s v="Los lagos"/>
    <x v="0"/>
    <x v="0"/>
    <x v="0"/>
    <n v="0"/>
  </r>
  <r>
    <d v="2026-03-10T00:00:00"/>
    <x v="1"/>
    <x v="2"/>
    <x v="60"/>
    <x v="60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4"/>
    <s v="J815"/>
    <n v="24"/>
    <m/>
    <m/>
    <n v="1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1"/>
    <x v="2"/>
    <x v="60"/>
    <x v="60"/>
    <x v="5"/>
    <x v="5"/>
    <x v="0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6"/>
    <s v="J815"/>
    <n v="24"/>
    <m/>
    <n v="44"/>
    <n v="44"/>
    <m/>
    <n v="9"/>
    <s v="0"/>
    <n v="1"/>
    <n v="1"/>
    <n v="0"/>
    <n v="0"/>
    <n v="0"/>
    <n v="0"/>
    <n v="0"/>
    <n v="0"/>
    <n v="0"/>
    <n v="0"/>
    <n v="1"/>
    <n v="0"/>
    <n v="0"/>
    <n v="3"/>
    <n v="2"/>
    <n v="5"/>
    <n v="0"/>
    <n v="11"/>
    <x v="1"/>
    <s v="Los lagos"/>
    <x v="0"/>
    <x v="0"/>
    <x v="0"/>
    <n v="1"/>
  </r>
  <r>
    <d v="2026-03-10T00:00:00"/>
    <x v="1"/>
    <x v="2"/>
    <x v="60"/>
    <x v="6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12"/>
    <s v="J815"/>
    <n v="24"/>
    <m/>
    <n v="73"/>
    <n v="73"/>
    <m/>
    <n v="1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Los lagos"/>
    <x v="0"/>
    <x v="0"/>
    <x v="0"/>
    <n v="1"/>
  </r>
  <r>
    <d v="2026-03-10T00:00:00"/>
    <x v="1"/>
    <x v="2"/>
    <x v="61"/>
    <x v="61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22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2"/>
    <x v="61"/>
    <x v="61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4"/>
    <s v="J815"/>
    <n v="24"/>
    <m/>
    <n v="80"/>
    <n v="80"/>
    <m/>
    <n v="7"/>
    <s v="0"/>
    <n v="1"/>
    <n v="1"/>
    <n v="0"/>
    <n v="0"/>
    <n v="0"/>
    <n v="0"/>
    <n v="0"/>
    <n v="0"/>
    <n v="0"/>
    <n v="0"/>
    <n v="0"/>
    <n v="2"/>
    <n v="0"/>
    <n v="0"/>
    <n v="0"/>
    <n v="0"/>
    <n v="0"/>
    <n v="2"/>
    <x v="1"/>
    <s v="Maule"/>
    <x v="0"/>
    <x v="0"/>
    <x v="0"/>
    <n v="1"/>
  </r>
  <r>
    <d v="2026-03-10T00:00:00"/>
    <x v="1"/>
    <x v="2"/>
    <x v="61"/>
    <x v="61"/>
    <x v="1"/>
    <x v="1"/>
    <x v="2"/>
    <x v="4"/>
    <s v="C"/>
    <n v="28"/>
    <s v="ND"/>
    <s v="MANUAL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1"/>
    <x v="1"/>
    <n v="28"/>
    <m/>
    <n v="24"/>
    <m/>
    <m/>
    <n v="8"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2"/>
    <x v="61"/>
    <x v="61"/>
    <x v="8"/>
    <x v="8"/>
    <x v="1"/>
    <x v="0"/>
    <s v="C"/>
    <n v="28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1"/>
    <n v="28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2"/>
    <x v="61"/>
    <x v="61"/>
    <x v="2"/>
    <x v="2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14"/>
    <s v="J815"/>
    <n v="24"/>
    <m/>
    <n v="70"/>
    <n v="70"/>
    <m/>
    <n v="1"/>
    <s v="0"/>
    <n v="1"/>
    <n v="1"/>
    <n v="0"/>
    <n v="0"/>
    <n v="0"/>
    <n v="0"/>
    <n v="0"/>
    <n v="0"/>
    <n v="0"/>
    <n v="0"/>
    <n v="0"/>
    <n v="1"/>
    <n v="0"/>
    <n v="0"/>
    <n v="0"/>
    <n v="0"/>
    <n v="0"/>
    <n v="1"/>
    <x v="1"/>
    <s v="Maule"/>
    <x v="0"/>
    <x v="0"/>
    <x v="0"/>
    <n v="1"/>
  </r>
  <r>
    <d v="2026-03-10T00:00:00"/>
    <x v="1"/>
    <x v="2"/>
    <x v="61"/>
    <x v="61"/>
    <x v="3"/>
    <x v="3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5"/>
    <s v="SCORE ENERGY CHILE SPA"/>
    <x v="0"/>
    <x v="0"/>
    <n v="24"/>
    <s v="J815"/>
    <n v="24"/>
    <m/>
    <n v="74"/>
    <n v="74"/>
    <m/>
    <n v="7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aule"/>
    <x v="0"/>
    <x v="0"/>
    <x v="0"/>
    <n v="1"/>
  </r>
  <r>
    <d v="2026-03-10T00:00:00"/>
    <x v="1"/>
    <x v="2"/>
    <x v="61"/>
    <x v="61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1"/>
    <n v="10"/>
    <s v="J815"/>
    <n v="24"/>
    <m/>
    <m/>
    <n v="24"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1"/>
    <x v="2"/>
    <x v="61"/>
    <x v="61"/>
    <x v="5"/>
    <x v="5"/>
    <x v="0"/>
    <x v="0"/>
    <s v="C"/>
    <n v="28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8"/>
    <s v="J815"/>
    <n v="24"/>
    <m/>
    <n v="67"/>
    <n v="67"/>
    <m/>
    <n v="1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aule"/>
    <x v="0"/>
    <x v="0"/>
    <x v="0"/>
    <n v="1"/>
  </r>
  <r>
    <d v="2026-03-10T00:00:00"/>
    <x v="1"/>
    <x v="2"/>
    <x v="61"/>
    <x v="61"/>
    <x v="6"/>
    <x v="6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5"/>
    <s v="SCORE ENERGY CHILE SPA"/>
    <x v="0"/>
    <x v="0"/>
    <n v="24"/>
    <s v="J815"/>
    <n v="24"/>
    <m/>
    <n v="73"/>
    <n v="73"/>
    <m/>
    <n v="9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aule"/>
    <x v="0"/>
    <x v="0"/>
    <x v="0"/>
    <n v="1"/>
  </r>
  <r>
    <d v="2026-03-10T00:00:00"/>
    <x v="1"/>
    <x v="2"/>
    <x v="62"/>
    <x v="62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6"/>
    <s v="J815"/>
    <n v="24"/>
    <n v="4.9"/>
    <n v="28"/>
    <n v="28"/>
    <n v="24"/>
    <n v="10"/>
    <n v="40"/>
    <n v="1"/>
    <n v="1"/>
    <n v="0"/>
    <n v="6"/>
    <n v="10"/>
    <n v="8"/>
    <n v="7"/>
    <n v="7"/>
    <n v="2"/>
    <n v="4"/>
    <n v="2"/>
    <n v="3"/>
    <n v="5"/>
    <n v="0"/>
    <n v="6"/>
    <n v="1"/>
    <n v="40"/>
    <n v="61"/>
    <x v="0"/>
    <s v="Metropolitana de santiago"/>
    <x v="1"/>
    <x v="3"/>
    <x v="1"/>
    <n v="1"/>
  </r>
  <r>
    <d v="2026-03-10T00:00:00"/>
    <x v="1"/>
    <x v="2"/>
    <x v="62"/>
    <x v="62"/>
    <x v="2"/>
    <x v="2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1"/>
    <s v="J815"/>
    <n v="24"/>
    <n v="0"/>
    <n v="-3"/>
    <n v="-3"/>
    <n v="96"/>
    <n v="61"/>
    <n v="55"/>
    <n v="0"/>
    <n v="0"/>
    <n v="21"/>
    <n v="7"/>
    <n v="0"/>
    <n v="0"/>
    <n v="4"/>
    <n v="11"/>
    <n v="12"/>
    <n v="29"/>
    <n v="6"/>
    <n v="11"/>
    <n v="23"/>
    <n v="20"/>
    <n v="8"/>
    <n v="9"/>
    <n v="55"/>
    <n v="161"/>
    <x v="0"/>
    <s v="Metropolitana de santiago"/>
    <x v="1"/>
    <x v="3"/>
    <x v="1"/>
    <n v="0"/>
  </r>
  <r>
    <d v="2026-03-10T00:00:00"/>
    <x v="1"/>
    <x v="2"/>
    <x v="62"/>
    <x v="6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"/>
    <s v="J815"/>
    <n v="24"/>
    <n v="2.68085106382979"/>
    <n v="18"/>
    <n v="18"/>
    <n v="24"/>
    <n v="27"/>
    <n v="47"/>
    <n v="1"/>
    <n v="1"/>
    <n v="13"/>
    <n v="8"/>
    <n v="2"/>
    <n v="6"/>
    <n v="6"/>
    <n v="7"/>
    <n v="5"/>
    <n v="12"/>
    <n v="1"/>
    <n v="3"/>
    <n v="8"/>
    <n v="2"/>
    <n v="5"/>
    <n v="5"/>
    <n v="47"/>
    <n v="83"/>
    <x v="0"/>
    <s v="Metropolitana de santiago"/>
    <x v="1"/>
    <x v="3"/>
    <x v="1"/>
    <n v="0"/>
  </r>
  <r>
    <d v="2026-03-10T00:00:00"/>
    <x v="1"/>
    <x v="2"/>
    <x v="62"/>
    <x v="62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12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1"/>
    <n v="0"/>
  </r>
  <r>
    <d v="2026-03-10T00:00:00"/>
    <x v="1"/>
    <x v="2"/>
    <x v="62"/>
    <x v="62"/>
    <x v="5"/>
    <x v="5"/>
    <x v="0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48"/>
    <s v="J815"/>
    <n v="24"/>
    <n v="17.7692307692308"/>
    <n v="33"/>
    <n v="33"/>
    <m/>
    <n v="7"/>
    <n v="13"/>
    <n v="1"/>
    <n v="1"/>
    <n v="0"/>
    <n v="3"/>
    <n v="1"/>
    <n v="7"/>
    <n v="2"/>
    <n v="0"/>
    <n v="0"/>
    <n v="2"/>
    <n v="1"/>
    <n v="2"/>
    <n v="0"/>
    <n v="2"/>
    <n v="0"/>
    <n v="1"/>
    <n v="13"/>
    <n v="21"/>
    <x v="0"/>
    <s v="Metropolitana de santiago"/>
    <x v="1"/>
    <x v="3"/>
    <x v="1"/>
    <n v="1"/>
  </r>
  <r>
    <d v="2026-03-10T00:00:00"/>
    <x v="1"/>
    <x v="2"/>
    <x v="62"/>
    <x v="6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4"/>
    <s v="J815"/>
    <n v="24"/>
    <n v="5.79310344827586"/>
    <n v="24"/>
    <n v="24"/>
    <m/>
    <n v="4"/>
    <n v="29"/>
    <n v="1"/>
    <n v="1"/>
    <n v="0"/>
    <n v="0"/>
    <n v="2"/>
    <n v="5"/>
    <n v="7"/>
    <n v="11"/>
    <n v="4"/>
    <n v="8"/>
    <n v="4"/>
    <n v="3"/>
    <n v="4"/>
    <n v="3"/>
    <n v="2"/>
    <n v="1"/>
    <n v="29"/>
    <n v="54"/>
    <x v="0"/>
    <s v="Metropolitana de santiago"/>
    <x v="1"/>
    <x v="3"/>
    <x v="1"/>
    <n v="1"/>
  </r>
  <r>
    <d v="2026-03-10T00:00:00"/>
    <x v="1"/>
    <x v="2"/>
    <x v="63"/>
    <x v="63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14"/>
    <n v="36"/>
    <n v="36"/>
    <n v="48"/>
    <n v="24"/>
    <n v="18"/>
    <n v="1"/>
    <n v="1"/>
    <n v="0"/>
    <n v="2"/>
    <n v="1"/>
    <n v="3"/>
    <n v="3"/>
    <n v="5"/>
    <n v="4"/>
    <n v="4"/>
    <n v="2"/>
    <n v="7"/>
    <n v="4"/>
    <n v="4"/>
    <n v="9"/>
    <n v="2"/>
    <n v="18"/>
    <n v="50"/>
    <x v="0"/>
    <s v="Araucanía"/>
    <x v="0"/>
    <x v="0"/>
    <x v="0"/>
    <n v="1"/>
  </r>
  <r>
    <d v="2026-03-10T00:00:00"/>
    <x v="1"/>
    <x v="2"/>
    <x v="63"/>
    <x v="63"/>
    <x v="2"/>
    <x v="2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24"/>
    <s v="J815"/>
    <n v="24"/>
    <n v="22.4736842105263"/>
    <n v="61"/>
    <n v="61"/>
    <m/>
    <n v="12"/>
    <n v="19"/>
    <n v="1"/>
    <n v="1"/>
    <n v="1"/>
    <n v="3"/>
    <n v="6"/>
    <n v="1"/>
    <n v="4"/>
    <n v="3"/>
    <n v="1"/>
    <n v="0"/>
    <n v="0"/>
    <n v="0"/>
    <n v="0"/>
    <n v="2"/>
    <n v="3"/>
    <n v="2"/>
    <n v="19"/>
    <n v="26"/>
    <x v="0"/>
    <s v="Araucanía"/>
    <x v="0"/>
    <x v="0"/>
    <x v="0"/>
    <n v="0"/>
  </r>
  <r>
    <d v="2026-03-10T00:00:00"/>
    <x v="1"/>
    <x v="2"/>
    <x v="63"/>
    <x v="63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ZONA 6"/>
    <s v="SCORE ENERGY CHILE SPA"/>
    <x v="0"/>
    <x v="0"/>
    <n v="12"/>
    <s v="J815"/>
    <n v="24"/>
    <n v="20.2222222222222"/>
    <n v="26"/>
    <n v="26"/>
    <m/>
    <n v="10"/>
    <n v="9"/>
    <n v="1"/>
    <n v="1"/>
    <n v="1"/>
    <n v="0"/>
    <n v="5"/>
    <n v="0"/>
    <n v="1"/>
    <n v="1"/>
    <n v="1"/>
    <n v="0"/>
    <n v="4"/>
    <n v="2"/>
    <n v="2"/>
    <n v="7"/>
    <n v="0"/>
    <n v="2"/>
    <n v="9"/>
    <n v="26"/>
    <x v="0"/>
    <s v="Araucanía"/>
    <x v="0"/>
    <x v="0"/>
    <x v="0"/>
    <n v="0"/>
  </r>
  <r>
    <d v="2026-03-10T00:00:00"/>
    <x v="1"/>
    <x v="2"/>
    <x v="63"/>
    <x v="63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1"/>
    <n v="17"/>
    <s v="J815"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1"/>
    <x v="2"/>
    <x v="63"/>
    <x v="63"/>
    <x v="5"/>
    <x v="5"/>
    <x v="0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14"/>
    <s v="J815"/>
    <n v="24"/>
    <n v="3.5"/>
    <n v="11"/>
    <n v="11"/>
    <n v="24"/>
    <n v="11"/>
    <n v="22"/>
    <n v="1"/>
    <n v="1"/>
    <n v="3"/>
    <n v="5"/>
    <n v="2"/>
    <n v="7"/>
    <n v="1"/>
    <n v="3"/>
    <n v="1"/>
    <n v="2"/>
    <n v="1"/>
    <n v="4"/>
    <n v="8"/>
    <n v="0"/>
    <n v="0"/>
    <n v="0"/>
    <n v="22"/>
    <n v="37"/>
    <x v="0"/>
    <s v="Araucanía"/>
    <x v="0"/>
    <x v="0"/>
    <x v="0"/>
    <n v="0"/>
  </r>
  <r>
    <d v="2026-03-10T00:00:00"/>
    <x v="1"/>
    <x v="2"/>
    <x v="63"/>
    <x v="6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ZONA 6"/>
    <s v="SCORE ENERGY CHILE SPA"/>
    <x v="0"/>
    <x v="0"/>
    <n v="24"/>
    <s v="J815"/>
    <n v="24"/>
    <n v="26.3529411764706"/>
    <n v="64"/>
    <n v="64"/>
    <m/>
    <n v="15"/>
    <n v="17"/>
    <n v="1"/>
    <n v="1"/>
    <n v="0"/>
    <n v="2"/>
    <n v="1"/>
    <n v="2"/>
    <n v="6"/>
    <n v="2"/>
    <n v="4"/>
    <n v="1"/>
    <n v="1"/>
    <n v="2"/>
    <n v="3"/>
    <n v="5"/>
    <n v="1"/>
    <n v="3"/>
    <n v="17"/>
    <n v="33"/>
    <x v="0"/>
    <s v="Araucanía"/>
    <x v="0"/>
    <x v="0"/>
    <x v="0"/>
    <n v="1"/>
  </r>
  <r>
    <d v="2026-03-10T00:00:00"/>
    <x v="1"/>
    <x v="2"/>
    <x v="64"/>
    <x v="64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2"/>
    <s v="J815"/>
    <n v="24"/>
    <n v="0.567567567567568"/>
    <n v="3"/>
    <n v="3"/>
    <n v="48"/>
    <n v="20"/>
    <n v="37"/>
    <n v="1"/>
    <n v="0"/>
    <n v="0"/>
    <n v="5"/>
    <n v="7"/>
    <n v="13"/>
    <n v="3"/>
    <n v="4"/>
    <n v="5"/>
    <n v="1"/>
    <n v="3"/>
    <n v="7"/>
    <n v="0"/>
    <n v="0"/>
    <n v="1"/>
    <n v="1"/>
    <n v="37"/>
    <n v="50"/>
    <x v="0"/>
    <s v="Metropolitana de santiago"/>
    <x v="0"/>
    <x v="0"/>
    <x v="0"/>
    <n v="0"/>
  </r>
  <r>
    <d v="2026-03-10T00:00:00"/>
    <x v="1"/>
    <x v="2"/>
    <x v="64"/>
    <x v="64"/>
    <x v="2"/>
    <x v="2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8"/>
    <s v="J815"/>
    <n v="24"/>
    <n v="17.7333333333333"/>
    <n v="38"/>
    <n v="38"/>
    <n v="48"/>
    <n v="32"/>
    <n v="15"/>
    <n v="1"/>
    <n v="1"/>
    <n v="14"/>
    <n v="0"/>
    <n v="0"/>
    <n v="0"/>
    <n v="1"/>
    <n v="0"/>
    <n v="0"/>
    <n v="6"/>
    <n v="15"/>
    <n v="37"/>
    <n v="13"/>
    <n v="0"/>
    <n v="0"/>
    <n v="0"/>
    <n v="15"/>
    <n v="86"/>
    <x v="0"/>
    <s v="Metropolitana de santiago"/>
    <x v="0"/>
    <x v="0"/>
    <x v="0"/>
    <n v="0"/>
  </r>
  <r>
    <d v="2026-03-10T00:00:00"/>
    <x v="1"/>
    <x v="2"/>
    <x v="64"/>
    <x v="64"/>
    <x v="3"/>
    <x v="3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8"/>
    <s v="J815"/>
    <n v="24"/>
    <n v="3.23076923076923"/>
    <n v="24"/>
    <n v="24"/>
    <n v="48"/>
    <n v="36"/>
    <n v="52"/>
    <n v="1"/>
    <n v="1"/>
    <n v="13"/>
    <n v="1"/>
    <n v="6"/>
    <n v="8"/>
    <n v="0"/>
    <n v="15"/>
    <n v="9"/>
    <n v="0"/>
    <n v="0"/>
    <n v="0"/>
    <n v="1"/>
    <n v="14"/>
    <n v="11"/>
    <n v="5"/>
    <n v="52"/>
    <n v="83"/>
    <x v="0"/>
    <s v="Metropolitana de santiago"/>
    <x v="0"/>
    <x v="0"/>
    <x v="0"/>
    <n v="0"/>
  </r>
  <r>
    <d v="2026-03-10T00:00:00"/>
    <x v="1"/>
    <x v="2"/>
    <x v="64"/>
    <x v="64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24"/>
    <s v="J815"/>
    <n v="24"/>
    <m/>
    <m/>
    <n v="2"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1"/>
    <x v="2"/>
    <x v="64"/>
    <x v="64"/>
    <x v="5"/>
    <x v="5"/>
    <x v="0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4"/>
    <s v="J815"/>
    <n v="24"/>
    <n v="14.6086956521739"/>
    <n v="48"/>
    <n v="48"/>
    <n v="24"/>
    <n v="18"/>
    <n v="23"/>
    <n v="1"/>
    <n v="1"/>
    <n v="0"/>
    <n v="0"/>
    <n v="1"/>
    <n v="4"/>
    <n v="8"/>
    <n v="3"/>
    <n v="7"/>
    <n v="0"/>
    <n v="1"/>
    <n v="1"/>
    <n v="4"/>
    <n v="7"/>
    <n v="4"/>
    <n v="3"/>
    <n v="23"/>
    <n v="43"/>
    <x v="1"/>
    <s v="Metropolitana de santiago"/>
    <x v="0"/>
    <x v="0"/>
    <x v="0"/>
    <n v="1"/>
  </r>
  <r>
    <d v="2026-03-10T00:00:00"/>
    <x v="1"/>
    <x v="2"/>
    <x v="64"/>
    <x v="64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12"/>
    <s v="J815"/>
    <n v="24"/>
    <m/>
    <n v="240"/>
    <n v="240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1"/>
    <x v="2"/>
    <x v="65"/>
    <x v="65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4"/>
    <s v="J815"/>
    <n v="24"/>
    <n v="91"/>
    <n v="52"/>
    <n v="52"/>
    <m/>
    <n v="10"/>
    <n v="4"/>
    <n v="1"/>
    <n v="1"/>
    <n v="2"/>
    <n v="1"/>
    <n v="0"/>
    <n v="1"/>
    <n v="0"/>
    <n v="0"/>
    <n v="0"/>
    <n v="2"/>
    <n v="0"/>
    <n v="1"/>
    <n v="3"/>
    <n v="1"/>
    <n v="3"/>
    <n v="0"/>
    <n v="4"/>
    <n v="14"/>
    <x v="0"/>
    <s v="Metropolitana de santiago"/>
    <x v="1"/>
    <x v="5"/>
    <x v="1"/>
    <n v="0"/>
  </r>
  <r>
    <d v="2026-03-10T00:00:00"/>
    <x v="1"/>
    <x v="2"/>
    <x v="65"/>
    <x v="65"/>
    <x v="2"/>
    <x v="2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14"/>
    <s v="J815"/>
    <n v="24"/>
    <n v="3.675"/>
    <n v="21"/>
    <n v="21"/>
    <n v="24"/>
    <n v="21"/>
    <n v="40"/>
    <n v="1"/>
    <n v="1"/>
    <n v="6"/>
    <n v="7"/>
    <n v="2"/>
    <n v="8"/>
    <n v="2"/>
    <n v="8"/>
    <n v="7"/>
    <n v="3"/>
    <n v="0"/>
    <n v="1"/>
    <n v="2"/>
    <n v="0"/>
    <n v="1"/>
    <n v="4"/>
    <n v="40"/>
    <n v="51"/>
    <x v="0"/>
    <s v="Metropolitana de santiago"/>
    <x v="1"/>
    <x v="5"/>
    <x v="1"/>
    <n v="0"/>
  </r>
  <r>
    <d v="2026-03-10T00:00:00"/>
    <x v="1"/>
    <x v="2"/>
    <x v="65"/>
    <x v="65"/>
    <x v="3"/>
    <x v="3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ZONA 3"/>
    <s v="SCORE ENERGY CHILE SPA"/>
    <x v="0"/>
    <x v="0"/>
    <n v="24"/>
    <s v="J815"/>
    <n v="24"/>
    <n v="27.125"/>
    <n v="31"/>
    <n v="31"/>
    <n v="24"/>
    <n v="13"/>
    <n v="8"/>
    <n v="1"/>
    <n v="1"/>
    <n v="0"/>
    <n v="2"/>
    <n v="0"/>
    <n v="0"/>
    <n v="1"/>
    <n v="3"/>
    <n v="2"/>
    <n v="5"/>
    <n v="2"/>
    <n v="3"/>
    <n v="4"/>
    <n v="3"/>
    <n v="2"/>
    <n v="1"/>
    <n v="8"/>
    <n v="28"/>
    <x v="0"/>
    <s v="Metropolitana de santiago"/>
    <x v="1"/>
    <x v="5"/>
    <x v="1"/>
    <n v="1"/>
  </r>
  <r>
    <d v="2026-03-10T00:00:00"/>
    <x v="1"/>
    <x v="2"/>
    <x v="65"/>
    <x v="65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1"/>
    <n v="10"/>
    <s v="J815"/>
    <n v="24"/>
    <m/>
    <m/>
    <n v="2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5"/>
    <x v="1"/>
    <n v="0"/>
  </r>
  <r>
    <d v="2026-03-10T00:00:00"/>
    <x v="1"/>
    <x v="2"/>
    <x v="65"/>
    <x v="65"/>
    <x v="5"/>
    <x v="5"/>
    <x v="0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2"/>
    <s v="J815"/>
    <n v="24"/>
    <n v="10.6842105263158"/>
    <n v="29"/>
    <n v="29"/>
    <n v="24"/>
    <n v="20"/>
    <n v="19"/>
    <n v="1"/>
    <n v="1"/>
    <n v="3"/>
    <n v="0"/>
    <n v="2"/>
    <n v="4"/>
    <n v="8"/>
    <n v="0"/>
    <n v="2"/>
    <n v="0"/>
    <n v="0"/>
    <n v="3"/>
    <n v="4"/>
    <n v="3"/>
    <n v="2"/>
    <n v="3"/>
    <n v="19"/>
    <n v="34"/>
    <x v="0"/>
    <s v="Metropolitana de santiago"/>
    <x v="1"/>
    <x v="5"/>
    <x v="1"/>
    <n v="0"/>
  </r>
  <r>
    <d v="2026-03-10T00:00:00"/>
    <x v="1"/>
    <x v="2"/>
    <x v="65"/>
    <x v="65"/>
    <x v="6"/>
    <x v="6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ZONA 3"/>
    <s v="SCORE ENERGY CHILE SPA"/>
    <x v="0"/>
    <x v="0"/>
    <n v="24"/>
    <s v="J815"/>
    <n v="24"/>
    <n v="12.9230769230769"/>
    <n v="24"/>
    <n v="24"/>
    <n v="24"/>
    <n v="18"/>
    <n v="13"/>
    <n v="1"/>
    <n v="1"/>
    <n v="5"/>
    <n v="1"/>
    <n v="1"/>
    <n v="1"/>
    <n v="2"/>
    <n v="1"/>
    <n v="2"/>
    <n v="6"/>
    <n v="4"/>
    <n v="3"/>
    <n v="2"/>
    <n v="4"/>
    <n v="0"/>
    <n v="1"/>
    <n v="13"/>
    <n v="33"/>
    <x v="0"/>
    <s v="Metropolitana de santiago"/>
    <x v="1"/>
    <x v="5"/>
    <x v="1"/>
    <n v="0"/>
  </r>
  <r>
    <d v="2026-03-10T00:00:00"/>
    <x v="0"/>
    <x v="3"/>
    <x v="66"/>
    <x v="66"/>
    <x v="7"/>
    <x v="7"/>
    <x v="1"/>
    <x v="0"/>
    <s v="C"/>
    <m/>
    <s v="ND"/>
    <s v="MANUAL"/>
    <s v="DIRECT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0"/>
    <x v="0"/>
    <x v="0"/>
    <x v="0"/>
    <s v="B"/>
    <m/>
    <s v="ND"/>
    <s v="MANUAL"/>
    <s v="DIRECT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1"/>
    <x v="1"/>
    <x v="1"/>
    <x v="0"/>
    <s v="C"/>
    <m/>
    <s v="ND"/>
    <s v="MANUAL"/>
    <s v="DIRECT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8"/>
    <x v="8"/>
    <x v="1"/>
    <x v="0"/>
    <s v="C"/>
    <m/>
    <s v="ND"/>
    <s v="MANUAL"/>
    <s v="DIRECT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2"/>
    <x v="2"/>
    <x v="0"/>
    <x v="0"/>
    <s v="A"/>
    <m/>
    <s v="ND"/>
    <s v="MANUAL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3"/>
    <x v="3"/>
    <x v="0"/>
    <x v="0"/>
    <s v="B"/>
    <m/>
    <s v="ND"/>
    <s v="MANUAL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4"/>
    <x v="4"/>
    <x v="1"/>
    <x v="0"/>
    <s v="C"/>
    <m/>
    <s v="ND"/>
    <s v="MANUAL"/>
    <s v="DIRECT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5"/>
    <x v="5"/>
    <x v="0"/>
    <x v="0"/>
    <s v="B"/>
    <m/>
    <s v="ND"/>
    <s v="MANUAL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6"/>
    <x v="66"/>
    <x v="6"/>
    <x v="6"/>
    <x v="0"/>
    <x v="0"/>
    <s v="B"/>
    <m/>
    <s v="ND"/>
    <s v="MANUAL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67"/>
    <x v="6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21.7"/>
    <n v="31"/>
    <n v="31"/>
    <n v="24"/>
    <n v="21"/>
    <n v="10"/>
    <n v="1"/>
    <n v="1"/>
    <n v="2"/>
    <n v="4"/>
    <n v="4"/>
    <n v="0"/>
    <n v="0"/>
    <n v="0"/>
    <n v="0"/>
    <n v="3"/>
    <n v="2"/>
    <n v="3"/>
    <n v="3"/>
    <n v="4"/>
    <n v="1"/>
    <n v="1"/>
    <n v="10"/>
    <n v="27"/>
    <x v="0"/>
    <s v="Araucanía"/>
    <x v="0"/>
    <x v="0"/>
    <x v="0"/>
    <n v="0"/>
  </r>
  <r>
    <d v="2026-03-10T00:00:00"/>
    <x v="0"/>
    <x v="3"/>
    <x v="67"/>
    <x v="67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67"/>
    <x v="6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0"/>
    <n v="-2"/>
    <n v="-2"/>
    <n v="96"/>
    <n v="34"/>
    <n v="49"/>
    <n v="0"/>
    <n v="0"/>
    <n v="0"/>
    <n v="0"/>
    <n v="4"/>
    <n v="3"/>
    <n v="10"/>
    <n v="21"/>
    <n v="11"/>
    <n v="0"/>
    <n v="4"/>
    <n v="10"/>
    <n v="10"/>
    <n v="15"/>
    <n v="8"/>
    <n v="1"/>
    <n v="49"/>
    <n v="97"/>
    <x v="0"/>
    <s v="Araucanía"/>
    <x v="0"/>
    <x v="0"/>
    <x v="0"/>
    <n v="0"/>
  </r>
  <r>
    <d v="2026-03-10T00:00:00"/>
    <x v="0"/>
    <x v="3"/>
    <x v="67"/>
    <x v="67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2.22727272727273"/>
    <n v="7"/>
    <n v="7"/>
    <n v="48"/>
    <n v="11"/>
    <n v="22"/>
    <n v="1"/>
    <n v="1"/>
    <n v="5"/>
    <n v="12"/>
    <n v="1"/>
    <n v="0"/>
    <n v="0"/>
    <n v="1"/>
    <n v="3"/>
    <n v="6"/>
    <n v="0"/>
    <n v="9"/>
    <n v="12"/>
    <n v="0"/>
    <n v="2"/>
    <n v="0"/>
    <n v="22"/>
    <n v="51"/>
    <x v="0"/>
    <s v="Araucanía"/>
    <x v="0"/>
    <x v="0"/>
    <x v="0"/>
    <n v="0"/>
  </r>
  <r>
    <d v="2026-03-10T00:00:00"/>
    <x v="0"/>
    <x v="3"/>
    <x v="67"/>
    <x v="6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67"/>
    <x v="67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0"/>
    <m/>
    <n v="24"/>
    <n v="0.777777777777778"/>
    <n v="4"/>
    <n v="4"/>
    <n v="48"/>
    <n v="21"/>
    <n v="36"/>
    <n v="1"/>
    <n v="0"/>
    <n v="7"/>
    <n v="8"/>
    <n v="4"/>
    <n v="6"/>
    <n v="5"/>
    <n v="5"/>
    <n v="1"/>
    <n v="6"/>
    <n v="7"/>
    <n v="6"/>
    <n v="5"/>
    <n v="2"/>
    <n v="4"/>
    <n v="1"/>
    <n v="36"/>
    <n v="67"/>
    <x v="0"/>
    <s v="Araucanía"/>
    <x v="0"/>
    <x v="0"/>
    <x v="0"/>
    <n v="0"/>
  </r>
  <r>
    <d v="2026-03-10T00:00:00"/>
    <x v="0"/>
    <x v="3"/>
    <x v="67"/>
    <x v="6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2.33333333333333"/>
    <n v="18"/>
    <n v="18"/>
    <n v="48"/>
    <n v="20"/>
    <n v="54"/>
    <n v="1"/>
    <n v="1"/>
    <n v="3"/>
    <n v="6"/>
    <n v="20"/>
    <n v="3"/>
    <n v="11"/>
    <n v="6"/>
    <n v="5"/>
    <n v="7"/>
    <n v="5"/>
    <n v="2"/>
    <n v="7"/>
    <n v="3"/>
    <n v="1"/>
    <n v="1"/>
    <n v="54"/>
    <n v="80"/>
    <x v="0"/>
    <s v="Araucanía"/>
    <x v="0"/>
    <x v="0"/>
    <x v="0"/>
    <n v="0"/>
  </r>
  <r>
    <d v="2026-03-10T00:00:00"/>
    <x v="0"/>
    <x v="3"/>
    <x v="68"/>
    <x v="68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4.62"/>
    <n v="33"/>
    <n v="33"/>
    <n v="24"/>
    <n v="38"/>
    <n v="50"/>
    <n v="1"/>
    <n v="1"/>
    <n v="14"/>
    <n v="16"/>
    <n v="6"/>
    <n v="5"/>
    <n v="1"/>
    <n v="5"/>
    <n v="3"/>
    <n v="13"/>
    <n v="5"/>
    <n v="0"/>
    <n v="0"/>
    <n v="4"/>
    <n v="2"/>
    <n v="12"/>
    <n v="50"/>
    <n v="86"/>
    <x v="0"/>
    <s v="Metropolitana de santiago"/>
    <x v="0"/>
    <x v="0"/>
    <x v="0"/>
    <n v="0"/>
  </r>
  <r>
    <d v="2026-03-10T00:00:00"/>
    <x v="0"/>
    <x v="3"/>
    <x v="68"/>
    <x v="68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68"/>
    <x v="68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0.0614035087719298"/>
    <n v="1"/>
    <n v="1"/>
    <n v="120"/>
    <n v="70"/>
    <n v="114"/>
    <n v="0"/>
    <n v="0"/>
    <n v="9"/>
    <n v="19"/>
    <n v="17"/>
    <n v="26"/>
    <n v="25"/>
    <n v="6"/>
    <n v="12"/>
    <n v="39"/>
    <n v="13"/>
    <n v="0"/>
    <n v="0"/>
    <n v="0"/>
    <n v="0"/>
    <n v="0"/>
    <n v="114"/>
    <n v="166"/>
    <x v="0"/>
    <s v="Metropolitana de santiago"/>
    <x v="0"/>
    <x v="0"/>
    <x v="0"/>
    <n v="0"/>
  </r>
  <r>
    <d v="2026-03-10T00:00:00"/>
    <x v="0"/>
    <x v="3"/>
    <x v="68"/>
    <x v="6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3.61666666666667"/>
    <n v="31"/>
    <n v="31"/>
    <n v="48"/>
    <n v="41"/>
    <n v="60"/>
    <n v="1"/>
    <n v="1"/>
    <n v="11"/>
    <n v="9"/>
    <n v="5"/>
    <n v="7"/>
    <n v="2"/>
    <n v="15"/>
    <n v="11"/>
    <n v="5"/>
    <n v="0"/>
    <n v="0"/>
    <n v="9"/>
    <n v="13"/>
    <n v="7"/>
    <n v="0"/>
    <n v="60"/>
    <n v="94"/>
    <x v="0"/>
    <s v="Metropolitana de santiago"/>
    <x v="0"/>
    <x v="0"/>
    <x v="0"/>
    <n v="0"/>
  </r>
  <r>
    <d v="2026-03-10T00:00:00"/>
    <x v="0"/>
    <x v="3"/>
    <x v="68"/>
    <x v="68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8"/>
    <m/>
    <n v="24"/>
    <m/>
    <m/>
    <m/>
    <m/>
    <n v="2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68"/>
    <x v="68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6"/>
    <m/>
    <n v="24"/>
    <n v="0"/>
    <n v="0"/>
    <n v="0"/>
    <n v="72"/>
    <n v="33"/>
    <n v="40"/>
    <n v="0"/>
    <n v="0"/>
    <n v="6"/>
    <n v="5"/>
    <n v="8"/>
    <n v="6"/>
    <n v="3"/>
    <n v="7"/>
    <n v="5"/>
    <n v="9"/>
    <n v="1"/>
    <n v="11"/>
    <n v="17"/>
    <n v="8"/>
    <n v="10"/>
    <n v="0"/>
    <n v="40"/>
    <n v="96"/>
    <x v="0"/>
    <s v="Metropolitana de santiago"/>
    <x v="0"/>
    <x v="0"/>
    <x v="0"/>
    <n v="0"/>
  </r>
  <r>
    <d v="2026-03-10T00:00:00"/>
    <x v="0"/>
    <x v="3"/>
    <x v="68"/>
    <x v="6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2.44186046511628"/>
    <n v="15"/>
    <n v="15"/>
    <n v="72"/>
    <n v="35"/>
    <n v="43"/>
    <n v="1"/>
    <n v="0"/>
    <n v="4"/>
    <n v="8"/>
    <n v="11"/>
    <n v="6"/>
    <n v="12"/>
    <n v="0"/>
    <n v="2"/>
    <n v="4"/>
    <n v="7"/>
    <n v="10"/>
    <n v="6"/>
    <n v="13"/>
    <n v="11"/>
    <n v="7"/>
    <n v="43"/>
    <n v="101"/>
    <x v="0"/>
    <s v="Metropolitana de santiago"/>
    <x v="0"/>
    <x v="0"/>
    <x v="0"/>
    <n v="0"/>
  </r>
  <r>
    <d v="2026-03-10T00:00:00"/>
    <x v="0"/>
    <x v="3"/>
    <x v="69"/>
    <x v="69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4"/>
    <m/>
    <n v="24"/>
    <n v="12.9230769230769"/>
    <n v="24"/>
    <n v="24"/>
    <n v="24"/>
    <n v="13"/>
    <n v="13"/>
    <n v="1"/>
    <n v="1"/>
    <n v="0"/>
    <n v="0"/>
    <n v="0"/>
    <n v="0"/>
    <n v="0"/>
    <n v="4"/>
    <n v="9"/>
    <n v="11"/>
    <n v="5"/>
    <n v="4"/>
    <n v="3"/>
    <n v="16"/>
    <n v="7"/>
    <n v="0"/>
    <n v="13"/>
    <n v="59"/>
    <x v="0"/>
    <s v="Maule"/>
    <x v="0"/>
    <x v="0"/>
    <x v="0"/>
    <n v="1"/>
  </r>
  <r>
    <d v="2026-03-10T00:00:00"/>
    <x v="0"/>
    <x v="3"/>
    <x v="69"/>
    <x v="69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69"/>
    <x v="69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4"/>
    <m/>
    <n v="24"/>
    <n v="13.4615384615385"/>
    <n v="25"/>
    <n v="25"/>
    <n v="48"/>
    <n v="33"/>
    <n v="13"/>
    <n v="1"/>
    <n v="1"/>
    <n v="0"/>
    <n v="0"/>
    <n v="0"/>
    <n v="0"/>
    <n v="3"/>
    <n v="4"/>
    <n v="6"/>
    <n v="1"/>
    <n v="17"/>
    <n v="0"/>
    <n v="4"/>
    <n v="14"/>
    <n v="14"/>
    <n v="4"/>
    <n v="13"/>
    <n v="67"/>
    <x v="1"/>
    <s v="Maule"/>
    <x v="0"/>
    <x v="0"/>
    <x v="0"/>
    <n v="1"/>
  </r>
  <r>
    <d v="2026-03-10T00:00:00"/>
    <x v="0"/>
    <x v="3"/>
    <x v="69"/>
    <x v="69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2"/>
    <m/>
    <n v="24"/>
    <n v="3.5"/>
    <n v="16"/>
    <n v="16"/>
    <n v="24"/>
    <n v="25"/>
    <n v="32"/>
    <n v="1"/>
    <n v="1"/>
    <n v="3"/>
    <n v="4"/>
    <n v="7"/>
    <n v="13"/>
    <n v="5"/>
    <n v="0"/>
    <n v="0"/>
    <n v="0"/>
    <n v="3"/>
    <n v="14"/>
    <n v="13"/>
    <n v="1"/>
    <n v="1"/>
    <n v="0"/>
    <n v="32"/>
    <n v="64"/>
    <x v="0"/>
    <s v="Maule"/>
    <x v="0"/>
    <x v="0"/>
    <x v="0"/>
    <n v="0"/>
  </r>
  <r>
    <d v="2026-03-10T00:00:00"/>
    <x v="0"/>
    <x v="3"/>
    <x v="69"/>
    <x v="69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69"/>
    <x v="69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1"/>
    <m/>
    <n v="24"/>
    <n v="112"/>
    <n v="48"/>
    <n v="48"/>
    <n v="48"/>
    <n v="13"/>
    <n v="3"/>
    <n v="1"/>
    <n v="1"/>
    <n v="0"/>
    <n v="0"/>
    <n v="0"/>
    <n v="0"/>
    <n v="0"/>
    <n v="1"/>
    <n v="2"/>
    <n v="7"/>
    <n v="4"/>
    <n v="17"/>
    <n v="21"/>
    <n v="9"/>
    <n v="11"/>
    <n v="3"/>
    <n v="3"/>
    <n v="75"/>
    <x v="1"/>
    <s v="Maule"/>
    <x v="0"/>
    <x v="0"/>
    <x v="0"/>
    <n v="1"/>
  </r>
  <r>
    <d v="2026-03-10T00:00:00"/>
    <x v="0"/>
    <x v="3"/>
    <x v="69"/>
    <x v="6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7"/>
    <n v="24"/>
    <n v="24"/>
    <n v="48"/>
    <n v="22"/>
    <n v="24"/>
    <n v="1"/>
    <n v="1"/>
    <n v="4"/>
    <n v="2"/>
    <n v="5"/>
    <n v="7"/>
    <n v="6"/>
    <n v="0"/>
    <n v="0"/>
    <n v="3"/>
    <n v="4"/>
    <n v="5"/>
    <n v="2"/>
    <n v="17"/>
    <n v="7"/>
    <n v="7"/>
    <n v="24"/>
    <n v="69"/>
    <x v="0"/>
    <s v="Maule"/>
    <x v="0"/>
    <x v="0"/>
    <x v="0"/>
    <n v="0"/>
  </r>
  <r>
    <d v="2026-03-10T00:00:00"/>
    <x v="0"/>
    <x v="3"/>
    <x v="70"/>
    <x v="70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231"/>
    <n v="33"/>
    <n v="33"/>
    <m/>
    <n v="6"/>
    <n v="1"/>
    <n v="1"/>
    <n v="1"/>
    <n v="1"/>
    <n v="0"/>
    <n v="0"/>
    <n v="0"/>
    <n v="0"/>
    <n v="0"/>
    <n v="0"/>
    <n v="2"/>
    <n v="0"/>
    <n v="0"/>
    <n v="0"/>
    <n v="3"/>
    <n v="2"/>
    <n v="4"/>
    <n v="1"/>
    <n v="12"/>
    <x v="0"/>
    <s v="Biobío"/>
    <x v="0"/>
    <x v="0"/>
    <x v="0"/>
    <n v="0"/>
  </r>
  <r>
    <d v="2026-03-10T00:00:00"/>
    <x v="0"/>
    <x v="3"/>
    <x v="70"/>
    <x v="70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70"/>
    <x v="7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24.5"/>
    <n v="49"/>
    <n v="49"/>
    <m/>
    <n v="12"/>
    <n v="14"/>
    <n v="1"/>
    <n v="1"/>
    <n v="1"/>
    <n v="2"/>
    <n v="3"/>
    <n v="4"/>
    <n v="1"/>
    <n v="1"/>
    <n v="2"/>
    <n v="1"/>
    <n v="1"/>
    <n v="1"/>
    <n v="0"/>
    <n v="6"/>
    <n v="4"/>
    <n v="1"/>
    <n v="14"/>
    <n v="28"/>
    <x v="0"/>
    <s v="Biobío"/>
    <x v="0"/>
    <x v="0"/>
    <x v="0"/>
    <n v="0"/>
  </r>
  <r>
    <d v="2026-03-10T00:00:00"/>
    <x v="0"/>
    <x v="3"/>
    <x v="70"/>
    <x v="70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57.1666666666667"/>
    <n v="49"/>
    <n v="49"/>
    <n v="24"/>
    <n v="19"/>
    <n v="6"/>
    <n v="1"/>
    <n v="1"/>
    <n v="0"/>
    <n v="0"/>
    <n v="0"/>
    <n v="0"/>
    <n v="1"/>
    <n v="3"/>
    <n v="2"/>
    <n v="1"/>
    <n v="3"/>
    <n v="2"/>
    <n v="3"/>
    <n v="1"/>
    <n v="5"/>
    <n v="2"/>
    <n v="6"/>
    <n v="23"/>
    <x v="1"/>
    <s v="Biobío"/>
    <x v="0"/>
    <x v="0"/>
    <x v="0"/>
    <n v="1"/>
  </r>
  <r>
    <d v="2026-03-10T00:00:00"/>
    <x v="0"/>
    <x v="3"/>
    <x v="70"/>
    <x v="70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8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70"/>
    <x v="70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0"/>
    <m/>
    <n v="24"/>
    <n v="483"/>
    <n v="69"/>
    <n v="69"/>
    <n v="24"/>
    <n v="10"/>
    <n v="1"/>
    <n v="1"/>
    <n v="1"/>
    <n v="0"/>
    <n v="0"/>
    <n v="0"/>
    <n v="0"/>
    <n v="1"/>
    <n v="0"/>
    <n v="0"/>
    <n v="0"/>
    <n v="0"/>
    <n v="0"/>
    <n v="0"/>
    <n v="2"/>
    <n v="0"/>
    <n v="1"/>
    <n v="1"/>
    <n v="4"/>
    <x v="1"/>
    <s v="Biobío"/>
    <x v="0"/>
    <x v="0"/>
    <x v="0"/>
    <n v="1"/>
  </r>
  <r>
    <d v="2026-03-10T00:00:00"/>
    <x v="0"/>
    <x v="3"/>
    <x v="70"/>
    <x v="7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12.7272727272727"/>
    <n v="40"/>
    <n v="40"/>
    <m/>
    <n v="16"/>
    <n v="22"/>
    <n v="1"/>
    <n v="1"/>
    <n v="4"/>
    <n v="2"/>
    <n v="1"/>
    <n v="2"/>
    <n v="5"/>
    <n v="4"/>
    <n v="4"/>
    <n v="1"/>
    <n v="6"/>
    <n v="0"/>
    <n v="1"/>
    <n v="1"/>
    <n v="0"/>
    <n v="0"/>
    <n v="22"/>
    <n v="31"/>
    <x v="0"/>
    <s v="Biobío"/>
    <x v="0"/>
    <x v="0"/>
    <x v="0"/>
    <n v="0"/>
  </r>
  <r>
    <d v="2026-03-10T00:00:00"/>
    <x v="0"/>
    <x v="3"/>
    <x v="71"/>
    <x v="71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2.8"/>
    <n v="14"/>
    <n v="14"/>
    <n v="24"/>
    <n v="11"/>
    <n v="35"/>
    <n v="1"/>
    <n v="1"/>
    <n v="5"/>
    <n v="4"/>
    <n v="1"/>
    <n v="10"/>
    <n v="9"/>
    <n v="6"/>
    <n v="0"/>
    <n v="3"/>
    <n v="1"/>
    <n v="2"/>
    <n v="0"/>
    <n v="0"/>
    <n v="1"/>
    <n v="0"/>
    <n v="35"/>
    <n v="42"/>
    <x v="0"/>
    <s v="Valparaíso"/>
    <x v="0"/>
    <x v="0"/>
    <x v="0"/>
    <n v="0"/>
  </r>
  <r>
    <d v="2026-03-10T00:00:00"/>
    <x v="0"/>
    <x v="3"/>
    <x v="71"/>
    <x v="71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1"/>
    <x v="71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0"/>
    <n v="-18"/>
    <n v="-18"/>
    <n v="72"/>
    <n v="32"/>
    <n v="92"/>
    <n v="0"/>
    <n v="0"/>
    <n v="0"/>
    <n v="24"/>
    <n v="17"/>
    <n v="25"/>
    <n v="13"/>
    <n v="13"/>
    <n v="0"/>
    <n v="0"/>
    <n v="0"/>
    <n v="3"/>
    <n v="7"/>
    <n v="7"/>
    <n v="6"/>
    <n v="0"/>
    <n v="92"/>
    <n v="115"/>
    <x v="0"/>
    <s v="Valparaíso"/>
    <x v="0"/>
    <x v="0"/>
    <x v="0"/>
    <n v="0"/>
  </r>
  <r>
    <d v="2026-03-10T00:00:00"/>
    <x v="0"/>
    <x v="3"/>
    <x v="71"/>
    <x v="71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15.12"/>
    <n v="54"/>
    <n v="54"/>
    <m/>
    <n v="12"/>
    <n v="25"/>
    <n v="1"/>
    <n v="1"/>
    <n v="14"/>
    <n v="0"/>
    <n v="2"/>
    <n v="1"/>
    <n v="1"/>
    <n v="2"/>
    <n v="5"/>
    <n v="4"/>
    <n v="2"/>
    <n v="1"/>
    <n v="2"/>
    <n v="0"/>
    <n v="0"/>
    <n v="0"/>
    <n v="25"/>
    <n v="34"/>
    <x v="0"/>
    <s v="Valparaíso"/>
    <x v="0"/>
    <x v="0"/>
    <x v="0"/>
    <n v="0"/>
  </r>
  <r>
    <d v="2026-03-10T00:00:00"/>
    <x v="0"/>
    <x v="3"/>
    <x v="71"/>
    <x v="71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4"/>
    <m/>
    <n v="24"/>
    <m/>
    <m/>
    <m/>
    <m/>
    <n v="2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1"/>
    <x v="71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3.72340425531915"/>
    <n v="25"/>
    <n v="25"/>
    <m/>
    <n v="5"/>
    <n v="47"/>
    <n v="1"/>
    <n v="1"/>
    <n v="13"/>
    <n v="4"/>
    <n v="3"/>
    <n v="9"/>
    <n v="15"/>
    <n v="3"/>
    <n v="0"/>
    <n v="0"/>
    <n v="0"/>
    <n v="0"/>
    <n v="0"/>
    <n v="0"/>
    <n v="0"/>
    <n v="0"/>
    <n v="47"/>
    <n v="47"/>
    <x v="0"/>
    <s v="Valparaíso"/>
    <x v="0"/>
    <x v="0"/>
    <x v="0"/>
    <n v="0"/>
  </r>
  <r>
    <d v="2026-03-10T00:00:00"/>
    <x v="0"/>
    <x v="3"/>
    <x v="71"/>
    <x v="7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7"/>
    <n v="32"/>
    <n v="32"/>
    <n v="24"/>
    <n v="8"/>
    <n v="32"/>
    <n v="1"/>
    <n v="1"/>
    <n v="6"/>
    <n v="2"/>
    <n v="2"/>
    <n v="6"/>
    <n v="10"/>
    <n v="4"/>
    <n v="2"/>
    <n v="5"/>
    <n v="1"/>
    <n v="2"/>
    <n v="1"/>
    <n v="3"/>
    <n v="5"/>
    <n v="2"/>
    <n v="32"/>
    <n v="51"/>
    <x v="0"/>
    <s v="Valparaíso"/>
    <x v="0"/>
    <x v="0"/>
    <x v="0"/>
    <n v="0"/>
  </r>
  <r>
    <d v="2026-03-10T00:00:00"/>
    <x v="0"/>
    <x v="3"/>
    <x v="72"/>
    <x v="72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9"/>
    <m/>
    <n v="24"/>
    <n v="23.8"/>
    <n v="51"/>
    <n v="51"/>
    <m/>
    <n v="11"/>
    <n v="15"/>
    <n v="1"/>
    <n v="1"/>
    <n v="5"/>
    <n v="5"/>
    <n v="0"/>
    <n v="1"/>
    <n v="0"/>
    <n v="3"/>
    <n v="1"/>
    <n v="0"/>
    <n v="1"/>
    <n v="0"/>
    <n v="5"/>
    <n v="1"/>
    <n v="1"/>
    <n v="0"/>
    <n v="15"/>
    <n v="23"/>
    <x v="0"/>
    <s v="Valparaíso"/>
    <x v="0"/>
    <x v="0"/>
    <x v="0"/>
    <n v="0"/>
  </r>
  <r>
    <d v="2026-03-10T00:00:00"/>
    <x v="0"/>
    <x v="3"/>
    <x v="72"/>
    <x v="72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2"/>
    <x v="72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9"/>
    <m/>
    <n v="24"/>
    <m/>
    <n v="51"/>
    <n v="51"/>
    <n v="24"/>
    <n v="19"/>
    <s v="0"/>
    <n v="1"/>
    <n v="1"/>
    <n v="0"/>
    <n v="0"/>
    <n v="0"/>
    <n v="0"/>
    <n v="0"/>
    <n v="0"/>
    <n v="0"/>
    <n v="0"/>
    <n v="3"/>
    <n v="4"/>
    <n v="8"/>
    <n v="3"/>
    <n v="2"/>
    <n v="0"/>
    <n v="0"/>
    <n v="20"/>
    <x v="1"/>
    <s v="Valparaíso"/>
    <x v="0"/>
    <x v="0"/>
    <x v="0"/>
    <n v="1"/>
  </r>
  <r>
    <d v="2026-03-10T00:00:00"/>
    <x v="0"/>
    <x v="3"/>
    <x v="72"/>
    <x v="7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45.1111111111111"/>
    <n v="58"/>
    <n v="58"/>
    <m/>
    <n v="11"/>
    <n v="9"/>
    <n v="1"/>
    <n v="1"/>
    <n v="0"/>
    <n v="2"/>
    <n v="0"/>
    <n v="3"/>
    <n v="0"/>
    <n v="2"/>
    <n v="2"/>
    <n v="0"/>
    <n v="1"/>
    <n v="1"/>
    <n v="3"/>
    <n v="0"/>
    <n v="0"/>
    <n v="0"/>
    <n v="9"/>
    <n v="14"/>
    <x v="0"/>
    <s v="Valparaíso"/>
    <x v="0"/>
    <x v="0"/>
    <x v="0"/>
    <n v="1"/>
  </r>
  <r>
    <d v="2026-03-10T00:00:00"/>
    <x v="0"/>
    <x v="3"/>
    <x v="72"/>
    <x v="72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6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2"/>
    <x v="72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12.0909090909091"/>
    <n v="38"/>
    <n v="38"/>
    <m/>
    <n v="4"/>
    <n v="22"/>
    <n v="1"/>
    <n v="1"/>
    <n v="3"/>
    <n v="5"/>
    <n v="2"/>
    <n v="5"/>
    <n v="1"/>
    <n v="3"/>
    <n v="3"/>
    <n v="2"/>
    <n v="3"/>
    <n v="0"/>
    <n v="4"/>
    <n v="4"/>
    <n v="1"/>
    <n v="0"/>
    <n v="22"/>
    <n v="36"/>
    <x v="0"/>
    <s v="Valparaíso"/>
    <x v="0"/>
    <x v="0"/>
    <x v="0"/>
    <n v="0"/>
  </r>
  <r>
    <d v="2026-03-10T00:00:00"/>
    <x v="0"/>
    <x v="3"/>
    <x v="72"/>
    <x v="7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33"/>
    <n v="66"/>
    <n v="66"/>
    <m/>
    <n v="7"/>
    <n v="14"/>
    <n v="1"/>
    <n v="1"/>
    <n v="1"/>
    <n v="4"/>
    <n v="0"/>
    <n v="3"/>
    <n v="5"/>
    <n v="0"/>
    <n v="1"/>
    <n v="4"/>
    <n v="1"/>
    <n v="1"/>
    <n v="1"/>
    <n v="1"/>
    <n v="2"/>
    <n v="2"/>
    <n v="14"/>
    <n v="26"/>
    <x v="0"/>
    <s v="Valparaíso"/>
    <x v="0"/>
    <x v="0"/>
    <x v="0"/>
    <n v="0"/>
  </r>
  <r>
    <d v="2026-03-10T00:00:00"/>
    <x v="0"/>
    <x v="3"/>
    <x v="73"/>
    <x v="73"/>
    <x v="7"/>
    <x v="7"/>
    <x v="1"/>
    <x v="0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3"/>
    <x v="73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m/>
    <n v="72"/>
    <n v="72"/>
    <m/>
    <n v="9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73"/>
    <x v="73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n v="24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3"/>
    <x v="73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3"/>
    <x v="73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3.57446808510638"/>
    <n v="24"/>
    <n v="24"/>
    <n v="48"/>
    <n v="22"/>
    <n v="47"/>
    <n v="1"/>
    <n v="1"/>
    <n v="0"/>
    <n v="1"/>
    <n v="0"/>
    <n v="9"/>
    <n v="14"/>
    <n v="23"/>
    <n v="0"/>
    <n v="0"/>
    <n v="0"/>
    <n v="0"/>
    <n v="0"/>
    <n v="0"/>
    <n v="0"/>
    <n v="0"/>
    <n v="47"/>
    <n v="47"/>
    <x v="0"/>
    <s v="Valparaíso"/>
    <x v="0"/>
    <x v="0"/>
    <x v="0"/>
    <n v="1"/>
  </r>
  <r>
    <d v="2026-03-10T00:00:00"/>
    <x v="0"/>
    <x v="3"/>
    <x v="73"/>
    <x v="73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54"/>
    <n v="22"/>
    <n v="22"/>
    <n v="24"/>
    <n v="9"/>
    <n v="1"/>
    <n v="1"/>
    <n v="1"/>
    <n v="1"/>
    <n v="0"/>
    <n v="0"/>
    <n v="0"/>
    <n v="0"/>
    <n v="0"/>
    <n v="0"/>
    <n v="0"/>
    <n v="2"/>
    <n v="1"/>
    <n v="0"/>
    <n v="0"/>
    <n v="5"/>
    <n v="2"/>
    <n v="1"/>
    <n v="11"/>
    <x v="0"/>
    <s v="Valparaíso"/>
    <x v="0"/>
    <x v="0"/>
    <x v="0"/>
    <n v="0"/>
  </r>
  <r>
    <d v="2026-03-10T00:00:00"/>
    <x v="0"/>
    <x v="3"/>
    <x v="73"/>
    <x v="73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3"/>
    <x v="73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.68965517241379"/>
    <n v="7"/>
    <n v="7"/>
    <n v="24"/>
    <n v="7"/>
    <n v="29"/>
    <n v="1"/>
    <n v="1"/>
    <n v="8"/>
    <n v="6"/>
    <n v="3"/>
    <n v="6"/>
    <n v="6"/>
    <n v="0"/>
    <n v="0"/>
    <n v="0"/>
    <n v="0"/>
    <n v="0"/>
    <n v="0"/>
    <n v="1"/>
    <n v="0"/>
    <n v="0"/>
    <n v="29"/>
    <n v="30"/>
    <x v="0"/>
    <s v="Valparaíso"/>
    <x v="0"/>
    <x v="0"/>
    <x v="0"/>
    <n v="0"/>
  </r>
  <r>
    <d v="2026-03-10T00:00:00"/>
    <x v="0"/>
    <x v="3"/>
    <x v="73"/>
    <x v="7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3"/>
    <n v="26"/>
    <n v="26"/>
    <m/>
    <n v="5"/>
    <n v="14"/>
    <n v="1"/>
    <n v="1"/>
    <n v="2"/>
    <n v="6"/>
    <n v="0"/>
    <n v="1"/>
    <n v="3"/>
    <n v="2"/>
    <n v="0"/>
    <n v="1"/>
    <n v="1"/>
    <n v="2"/>
    <n v="0"/>
    <n v="1"/>
    <n v="1"/>
    <n v="0"/>
    <n v="14"/>
    <n v="20"/>
    <x v="0"/>
    <s v="Valparaíso"/>
    <x v="0"/>
    <x v="0"/>
    <x v="0"/>
    <n v="0"/>
  </r>
  <r>
    <d v="2026-03-10T00:00:00"/>
    <x v="0"/>
    <x v="3"/>
    <x v="74"/>
    <x v="74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3.1923076923077"/>
    <n v="49"/>
    <n v="49"/>
    <n v="24"/>
    <n v="31"/>
    <n v="26"/>
    <n v="1"/>
    <n v="1"/>
    <n v="1"/>
    <n v="2"/>
    <n v="2"/>
    <n v="4"/>
    <n v="6"/>
    <n v="5"/>
    <n v="6"/>
    <n v="7"/>
    <n v="7"/>
    <n v="7"/>
    <n v="7"/>
    <n v="9"/>
    <n v="7"/>
    <n v="4"/>
    <n v="26"/>
    <n v="74"/>
    <x v="0"/>
    <s v="Valparaíso"/>
    <x v="0"/>
    <x v="0"/>
    <x v="0"/>
    <n v="0"/>
  </r>
  <r>
    <d v="2026-03-10T00:00:00"/>
    <x v="0"/>
    <x v="3"/>
    <x v="74"/>
    <x v="74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4"/>
    <x v="74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4"/>
    <x v="74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0"/>
    <n v="0"/>
    <m/>
    <n v="96"/>
    <n v="50"/>
    <n v="68"/>
    <n v="0"/>
    <n v="0"/>
    <n v="0"/>
    <n v="0"/>
    <n v="0"/>
    <n v="0"/>
    <n v="21"/>
    <n v="12"/>
    <n v="35"/>
    <n v="9"/>
    <n v="39"/>
    <n v="0"/>
    <n v="0"/>
    <n v="0"/>
    <n v="7"/>
    <n v="12"/>
    <n v="68"/>
    <n v="135"/>
    <x v="0"/>
    <s v="Valparaíso"/>
    <x v="0"/>
    <x v="0"/>
    <x v="0"/>
    <n v="0"/>
  </r>
  <r>
    <d v="2026-03-10T00:00:00"/>
    <x v="0"/>
    <x v="3"/>
    <x v="74"/>
    <x v="74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0.5"/>
    <n v="48"/>
    <n v="48"/>
    <n v="24"/>
    <n v="31"/>
    <n v="32"/>
    <n v="1"/>
    <n v="1"/>
    <n v="0"/>
    <n v="0"/>
    <n v="4"/>
    <n v="4"/>
    <n v="10"/>
    <n v="8"/>
    <n v="6"/>
    <n v="7"/>
    <n v="9"/>
    <n v="0"/>
    <n v="1"/>
    <n v="9"/>
    <n v="7"/>
    <n v="6"/>
    <n v="32"/>
    <n v="71"/>
    <x v="1"/>
    <s v="Valparaíso"/>
    <x v="0"/>
    <x v="0"/>
    <x v="0"/>
    <n v="1"/>
  </r>
  <r>
    <d v="2026-03-10T00:00:00"/>
    <x v="0"/>
    <x v="3"/>
    <x v="74"/>
    <x v="74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4"/>
    <x v="74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0.39622641509434"/>
    <n v="3"/>
    <n v="3"/>
    <n v="69"/>
    <n v="30"/>
    <n v="53"/>
    <n v="0"/>
    <n v="0"/>
    <n v="8"/>
    <n v="8"/>
    <n v="4"/>
    <n v="12"/>
    <n v="7"/>
    <n v="5"/>
    <n v="9"/>
    <n v="11"/>
    <n v="5"/>
    <n v="0"/>
    <n v="1"/>
    <n v="9"/>
    <n v="9"/>
    <n v="1"/>
    <n v="53"/>
    <n v="89"/>
    <x v="0"/>
    <s v="Valparaíso"/>
    <x v="0"/>
    <x v="0"/>
    <x v="0"/>
    <n v="0"/>
  </r>
  <r>
    <d v="2026-03-10T00:00:00"/>
    <x v="0"/>
    <x v="3"/>
    <x v="74"/>
    <x v="74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3.11111111111111"/>
    <n v="24"/>
    <n v="24"/>
    <n v="24"/>
    <n v="28"/>
    <n v="54"/>
    <n v="1"/>
    <n v="1"/>
    <n v="21"/>
    <n v="8"/>
    <n v="2"/>
    <n v="7"/>
    <n v="1"/>
    <n v="9"/>
    <n v="6"/>
    <n v="10"/>
    <n v="7"/>
    <n v="4"/>
    <n v="4"/>
    <n v="6"/>
    <n v="3"/>
    <n v="7"/>
    <n v="54"/>
    <n v="95"/>
    <x v="0"/>
    <s v="Valparaíso"/>
    <x v="0"/>
    <x v="0"/>
    <x v="0"/>
    <n v="0"/>
  </r>
  <r>
    <d v="2026-03-10T00:00:00"/>
    <x v="0"/>
    <x v="3"/>
    <x v="75"/>
    <x v="75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m/>
    <n v="48"/>
    <n v="48"/>
    <m/>
    <n v="7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n v="0"/>
    <x v="0"/>
    <x v="0"/>
    <x v="0"/>
    <n v="1"/>
  </r>
  <r>
    <d v="2026-03-10T00:00:00"/>
    <x v="0"/>
    <x v="3"/>
    <x v="75"/>
    <x v="75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75"/>
    <x v="75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75"/>
    <x v="75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m/>
    <n v="282"/>
    <n v="282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n v="0"/>
    <x v="0"/>
    <x v="0"/>
    <x v="0"/>
    <n v="1"/>
  </r>
  <r>
    <d v="2026-03-10T00:00:00"/>
    <x v="0"/>
    <x v="3"/>
    <x v="75"/>
    <x v="75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m/>
    <n v="189"/>
    <n v="189"/>
    <m/>
    <n v="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n v="0"/>
    <x v="0"/>
    <x v="0"/>
    <x v="0"/>
    <n v="1"/>
  </r>
  <r>
    <d v="2026-03-10T00:00:00"/>
    <x v="0"/>
    <x v="3"/>
    <x v="75"/>
    <x v="75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n v="25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n v="0"/>
    <x v="0"/>
    <x v="0"/>
    <x v="0"/>
    <n v="0"/>
  </r>
  <r>
    <d v="2026-03-10T00:00:00"/>
    <x v="0"/>
    <x v="3"/>
    <x v="75"/>
    <x v="75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m/>
    <n v="116"/>
    <n v="116"/>
    <m/>
    <n v="10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n v="0"/>
    <x v="0"/>
    <x v="0"/>
    <x v="0"/>
    <n v="1"/>
  </r>
  <r>
    <d v="2026-03-10T00:00:00"/>
    <x v="0"/>
    <x v="3"/>
    <x v="75"/>
    <x v="75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m/>
    <n v="142"/>
    <n v="142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n v="0"/>
    <x v="0"/>
    <x v="0"/>
    <x v="0"/>
    <n v="1"/>
  </r>
  <r>
    <d v="2026-03-10T00:00:00"/>
    <x v="0"/>
    <x v="3"/>
    <x v="76"/>
    <x v="76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7"/>
    <m/>
    <n v="24"/>
    <n v="0.8"/>
    <n v="4"/>
    <n v="4"/>
    <n v="24"/>
    <n v="14"/>
    <n v="35"/>
    <n v="1"/>
    <n v="0"/>
    <n v="4"/>
    <n v="10"/>
    <n v="9"/>
    <n v="3"/>
    <n v="7"/>
    <n v="2"/>
    <n v="0"/>
    <n v="1"/>
    <n v="2"/>
    <n v="0"/>
    <n v="3"/>
    <n v="2"/>
    <n v="3"/>
    <n v="10"/>
    <n v="35"/>
    <n v="56"/>
    <x v="0"/>
    <s v="Valparaíso"/>
    <x v="0"/>
    <x v="0"/>
    <x v="0"/>
    <n v="0"/>
  </r>
  <r>
    <d v="2026-03-10T00:00:00"/>
    <x v="0"/>
    <x v="3"/>
    <x v="76"/>
    <x v="76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6"/>
    <x v="76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7"/>
    <m/>
    <n v="24"/>
    <n v="4.11764705882353"/>
    <n v="20"/>
    <n v="20"/>
    <n v="48"/>
    <n v="15"/>
    <n v="34"/>
    <n v="1"/>
    <n v="1"/>
    <n v="2"/>
    <n v="0"/>
    <n v="1"/>
    <n v="0"/>
    <n v="13"/>
    <n v="14"/>
    <n v="4"/>
    <n v="13"/>
    <n v="2"/>
    <n v="0"/>
    <n v="0"/>
    <n v="0"/>
    <n v="2"/>
    <n v="5"/>
    <n v="34"/>
    <n v="56"/>
    <x v="0"/>
    <s v="Valparaíso"/>
    <x v="0"/>
    <x v="0"/>
    <x v="0"/>
    <n v="0"/>
  </r>
  <r>
    <d v="2026-03-10T00:00:00"/>
    <x v="0"/>
    <x v="3"/>
    <x v="76"/>
    <x v="7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0"/>
    <n v="-2"/>
    <n v="-2"/>
    <n v="48"/>
    <n v="4"/>
    <n v="21"/>
    <n v="0"/>
    <n v="0"/>
    <n v="4"/>
    <n v="10"/>
    <n v="0"/>
    <n v="4"/>
    <n v="2"/>
    <n v="1"/>
    <n v="0"/>
    <n v="3"/>
    <n v="0"/>
    <n v="2"/>
    <n v="5"/>
    <n v="14"/>
    <n v="4"/>
    <n v="4"/>
    <n v="21"/>
    <n v="53"/>
    <x v="0"/>
    <s v="Valparaíso"/>
    <x v="0"/>
    <x v="0"/>
    <x v="0"/>
    <n v="0"/>
  </r>
  <r>
    <d v="2026-03-10T00:00:00"/>
    <x v="0"/>
    <x v="3"/>
    <x v="76"/>
    <x v="7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6"/>
    <x v="76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3.29411764705882"/>
    <n v="8"/>
    <n v="8"/>
    <n v="24"/>
    <n v="6"/>
    <n v="17"/>
    <n v="1"/>
    <n v="1"/>
    <n v="5"/>
    <n v="0"/>
    <n v="4"/>
    <n v="3"/>
    <n v="4"/>
    <n v="1"/>
    <n v="0"/>
    <n v="3"/>
    <n v="0"/>
    <n v="0"/>
    <n v="0"/>
    <n v="3"/>
    <n v="2"/>
    <n v="1"/>
    <n v="17"/>
    <n v="26"/>
    <x v="0"/>
    <s v="Valparaíso"/>
    <x v="0"/>
    <x v="0"/>
    <x v="0"/>
    <n v="0"/>
  </r>
  <r>
    <d v="2026-03-10T00:00:00"/>
    <x v="0"/>
    <x v="3"/>
    <x v="76"/>
    <x v="7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18.8461538461538"/>
    <n v="35"/>
    <n v="35"/>
    <m/>
    <n v="8"/>
    <n v="13"/>
    <n v="1"/>
    <n v="1"/>
    <n v="4"/>
    <n v="0"/>
    <n v="0"/>
    <n v="0"/>
    <n v="2"/>
    <n v="3"/>
    <n v="4"/>
    <n v="0"/>
    <n v="0"/>
    <n v="0"/>
    <n v="0"/>
    <n v="0"/>
    <n v="0"/>
    <n v="0"/>
    <n v="13"/>
    <n v="13"/>
    <x v="0"/>
    <s v="Valparaíso"/>
    <x v="0"/>
    <x v="0"/>
    <x v="0"/>
    <n v="0"/>
  </r>
  <r>
    <d v="2026-03-10T00:00:00"/>
    <x v="0"/>
    <x v="3"/>
    <x v="77"/>
    <x v="7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42"/>
    <n v="30"/>
    <n v="30"/>
    <n v="24"/>
    <n v="9"/>
    <n v="5"/>
    <n v="1"/>
    <n v="1"/>
    <n v="0"/>
    <n v="1"/>
    <n v="0"/>
    <n v="2"/>
    <n v="0"/>
    <n v="0"/>
    <n v="2"/>
    <n v="1"/>
    <n v="2"/>
    <n v="0"/>
    <n v="2"/>
    <n v="6"/>
    <n v="0"/>
    <n v="0"/>
    <n v="5"/>
    <n v="16"/>
    <x v="0"/>
    <s v="Valparaíso"/>
    <x v="0"/>
    <x v="0"/>
    <x v="0"/>
    <n v="1"/>
  </r>
  <r>
    <d v="2026-03-10T00:00:00"/>
    <x v="0"/>
    <x v="3"/>
    <x v="77"/>
    <x v="77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7"/>
    <x v="77"/>
    <x v="8"/>
    <x v="8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7"/>
    <x v="7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8.52173913043478"/>
    <n v="28"/>
    <n v="28"/>
    <n v="48"/>
    <n v="26"/>
    <n v="23"/>
    <n v="1"/>
    <n v="1"/>
    <n v="1"/>
    <n v="1"/>
    <n v="0"/>
    <n v="8"/>
    <n v="9"/>
    <n v="4"/>
    <n v="0"/>
    <n v="0"/>
    <n v="0"/>
    <n v="0"/>
    <n v="7"/>
    <n v="9"/>
    <n v="4"/>
    <n v="0"/>
    <n v="23"/>
    <n v="43"/>
    <x v="0"/>
    <s v="Valparaíso"/>
    <x v="0"/>
    <x v="0"/>
    <x v="0"/>
    <n v="0"/>
  </r>
  <r>
    <d v="2026-03-10T00:00:00"/>
    <x v="0"/>
    <x v="3"/>
    <x v="77"/>
    <x v="77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2.84375"/>
    <n v="13"/>
    <n v="13"/>
    <n v="24"/>
    <n v="14"/>
    <n v="32"/>
    <n v="1"/>
    <n v="1"/>
    <n v="4"/>
    <n v="14"/>
    <n v="0"/>
    <n v="2"/>
    <n v="4"/>
    <n v="4"/>
    <n v="4"/>
    <n v="6"/>
    <n v="8"/>
    <n v="1"/>
    <n v="9"/>
    <n v="1"/>
    <n v="2"/>
    <n v="0"/>
    <n v="32"/>
    <n v="59"/>
    <x v="0"/>
    <s v="Valparaíso"/>
    <x v="0"/>
    <x v="0"/>
    <x v="0"/>
    <n v="0"/>
  </r>
  <r>
    <d v="2026-03-10T00:00:00"/>
    <x v="0"/>
    <x v="3"/>
    <x v="77"/>
    <x v="7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7"/>
    <x v="77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"/>
    <m/>
    <n v="24"/>
    <n v="21.4666666666667"/>
    <n v="46"/>
    <n v="46"/>
    <m/>
    <n v="7"/>
    <n v="15"/>
    <n v="1"/>
    <n v="1"/>
    <n v="4"/>
    <n v="1"/>
    <n v="0"/>
    <n v="2"/>
    <n v="5"/>
    <n v="1"/>
    <n v="2"/>
    <n v="0"/>
    <n v="2"/>
    <n v="0"/>
    <n v="3"/>
    <n v="4"/>
    <n v="2"/>
    <n v="2"/>
    <n v="15"/>
    <n v="28"/>
    <x v="0"/>
    <s v="Valparaíso"/>
    <x v="0"/>
    <x v="0"/>
    <x v="0"/>
    <n v="0"/>
  </r>
  <r>
    <d v="2026-03-10T00:00:00"/>
    <x v="0"/>
    <x v="3"/>
    <x v="77"/>
    <x v="7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19.1578947368421"/>
    <n v="52"/>
    <n v="52"/>
    <m/>
    <n v="4"/>
    <n v="19"/>
    <n v="1"/>
    <n v="1"/>
    <n v="9"/>
    <n v="3"/>
    <n v="0"/>
    <n v="0"/>
    <n v="5"/>
    <n v="2"/>
    <n v="0"/>
    <n v="1"/>
    <n v="1"/>
    <n v="0"/>
    <n v="3"/>
    <n v="0"/>
    <n v="3"/>
    <n v="0"/>
    <n v="19"/>
    <n v="27"/>
    <x v="0"/>
    <s v="Valparaíso"/>
    <x v="0"/>
    <x v="0"/>
    <x v="0"/>
    <n v="0"/>
  </r>
  <r>
    <d v="2026-03-10T00:00:00"/>
    <x v="0"/>
    <x v="3"/>
    <x v="78"/>
    <x v="78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2"/>
    <m/>
    <n v="24"/>
    <n v="0"/>
    <n v="-25"/>
    <n v="-25"/>
    <m/>
    <n v="17"/>
    <n v="12"/>
    <n v="0"/>
    <n v="0"/>
    <n v="0"/>
    <n v="0"/>
    <n v="0"/>
    <n v="0"/>
    <n v="0"/>
    <n v="2"/>
    <n v="10"/>
    <n v="12"/>
    <n v="0"/>
    <n v="0"/>
    <n v="3"/>
    <n v="12"/>
    <n v="5"/>
    <n v="4"/>
    <n v="12"/>
    <n v="48"/>
    <x v="0"/>
    <s v="Valparaíso"/>
    <x v="0"/>
    <x v="0"/>
    <x v="0"/>
    <n v="0"/>
  </r>
  <r>
    <d v="2026-03-10T00:00:00"/>
    <x v="0"/>
    <x v="3"/>
    <x v="78"/>
    <x v="78"/>
    <x v="1"/>
    <x v="1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8"/>
    <x v="78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2"/>
    <m/>
    <n v="24"/>
    <m/>
    <n v="5"/>
    <n v="5"/>
    <m/>
    <n v="24"/>
    <s v="0"/>
    <n v="1"/>
    <n v="0"/>
    <n v="0"/>
    <n v="0"/>
    <n v="0"/>
    <n v="0"/>
    <n v="0"/>
    <n v="0"/>
    <n v="0"/>
    <n v="0"/>
    <n v="0"/>
    <n v="0"/>
    <n v="0"/>
    <n v="0"/>
    <n v="16"/>
    <n v="6"/>
    <n v="0"/>
    <n v="22"/>
    <x v="0"/>
    <s v="Valparaíso"/>
    <x v="0"/>
    <x v="0"/>
    <x v="0"/>
    <n v="0"/>
  </r>
  <r>
    <d v="2026-03-10T00:00:00"/>
    <x v="0"/>
    <x v="3"/>
    <x v="78"/>
    <x v="78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8"/>
    <m/>
    <n v="24"/>
    <n v="0"/>
    <n v="-23"/>
    <n v="-23"/>
    <m/>
    <n v="27"/>
    <n v="14"/>
    <n v="0"/>
    <n v="0"/>
    <n v="0"/>
    <n v="0"/>
    <n v="0"/>
    <n v="0"/>
    <n v="0"/>
    <n v="0"/>
    <n v="14"/>
    <n v="10"/>
    <n v="5"/>
    <n v="0"/>
    <n v="7"/>
    <n v="6"/>
    <n v="3"/>
    <n v="4"/>
    <n v="14"/>
    <n v="49"/>
    <x v="0"/>
    <s v="Valparaíso"/>
    <x v="0"/>
    <x v="0"/>
    <x v="0"/>
    <n v="0"/>
  </r>
  <r>
    <d v="2026-03-10T00:00:00"/>
    <x v="0"/>
    <x v="3"/>
    <x v="78"/>
    <x v="78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8"/>
    <x v="78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8"/>
    <m/>
    <n v="24"/>
    <m/>
    <n v="0"/>
    <m/>
    <m/>
    <n v="34"/>
    <s v="0"/>
    <n v="0"/>
    <n v="0"/>
    <n v="0"/>
    <n v="0"/>
    <n v="0"/>
    <n v="0"/>
    <n v="0"/>
    <n v="0"/>
    <n v="0"/>
    <n v="0"/>
    <n v="6"/>
    <n v="0"/>
    <n v="5"/>
    <n v="6"/>
    <n v="3"/>
    <n v="1"/>
    <n v="0"/>
    <n v="21"/>
    <x v="0"/>
    <s v="Valparaíso"/>
    <x v="0"/>
    <x v="0"/>
    <x v="0"/>
    <n v="0"/>
  </r>
  <r>
    <d v="2026-03-10T00:00:00"/>
    <x v="0"/>
    <x v="3"/>
    <x v="78"/>
    <x v="78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m/>
    <n v="5"/>
    <n v="5"/>
    <m/>
    <n v="14"/>
    <s v="0"/>
    <n v="1"/>
    <n v="0"/>
    <n v="0"/>
    <n v="0"/>
    <n v="0"/>
    <n v="0"/>
    <n v="0"/>
    <n v="0"/>
    <n v="0"/>
    <n v="0"/>
    <n v="15"/>
    <n v="0"/>
    <n v="4"/>
    <n v="4"/>
    <n v="4"/>
    <n v="3"/>
    <n v="0"/>
    <n v="30"/>
    <x v="0"/>
    <s v="Valparaíso"/>
    <x v="0"/>
    <x v="0"/>
    <x v="0"/>
    <n v="0"/>
  </r>
  <r>
    <d v="2026-03-10T00:00:00"/>
    <x v="0"/>
    <x v="3"/>
    <x v="79"/>
    <x v="79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4"/>
    <m/>
    <n v="24"/>
    <n v="0.259259259259259"/>
    <n v="1"/>
    <n v="1"/>
    <n v="48"/>
    <n v="7"/>
    <n v="27"/>
    <n v="0"/>
    <n v="0"/>
    <n v="0"/>
    <n v="7"/>
    <n v="4"/>
    <n v="3"/>
    <n v="3"/>
    <n v="5"/>
    <n v="5"/>
    <n v="2"/>
    <n v="4"/>
    <n v="4"/>
    <n v="5"/>
    <n v="4"/>
    <n v="0"/>
    <n v="0"/>
    <n v="27"/>
    <n v="46"/>
    <x v="0"/>
    <s v="Valparaíso"/>
    <x v="0"/>
    <x v="0"/>
    <x v="0"/>
    <n v="0"/>
  </r>
  <r>
    <d v="2026-03-10T00:00:00"/>
    <x v="0"/>
    <x v="3"/>
    <x v="79"/>
    <x v="79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9"/>
    <x v="79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4"/>
    <m/>
    <n v="24"/>
    <n v="1.61538461538462"/>
    <n v="6"/>
    <n v="6"/>
    <n v="48"/>
    <n v="21"/>
    <n v="26"/>
    <n v="1"/>
    <n v="0"/>
    <n v="0"/>
    <n v="11"/>
    <n v="7"/>
    <n v="0"/>
    <n v="0"/>
    <n v="2"/>
    <n v="6"/>
    <n v="0"/>
    <n v="7"/>
    <n v="7"/>
    <n v="0"/>
    <n v="13"/>
    <n v="2"/>
    <n v="0"/>
    <n v="26"/>
    <n v="55"/>
    <x v="0"/>
    <s v="Valparaíso"/>
    <x v="0"/>
    <x v="0"/>
    <x v="0"/>
    <n v="0"/>
  </r>
  <r>
    <d v="2026-03-10T00:00:00"/>
    <x v="0"/>
    <x v="3"/>
    <x v="79"/>
    <x v="7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3.66666666666667"/>
    <n v="11"/>
    <n v="11"/>
    <n v="72"/>
    <n v="29"/>
    <n v="21"/>
    <n v="1"/>
    <n v="1"/>
    <n v="6"/>
    <n v="6"/>
    <n v="1"/>
    <n v="0"/>
    <n v="0"/>
    <n v="6"/>
    <n v="2"/>
    <n v="4"/>
    <n v="7"/>
    <n v="3"/>
    <n v="10"/>
    <n v="9"/>
    <n v="4"/>
    <n v="0"/>
    <n v="21"/>
    <n v="58"/>
    <x v="0"/>
    <s v="Valparaíso"/>
    <x v="0"/>
    <x v="0"/>
    <x v="0"/>
    <n v="0"/>
  </r>
  <r>
    <d v="2026-03-10T00:00:00"/>
    <x v="0"/>
    <x v="3"/>
    <x v="79"/>
    <x v="79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10"/>
    <m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79"/>
    <x v="79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2.5"/>
    <n v="10"/>
    <n v="10"/>
    <n v="48"/>
    <n v="25"/>
    <n v="28"/>
    <n v="1"/>
    <n v="1"/>
    <n v="3"/>
    <n v="10"/>
    <n v="1"/>
    <n v="4"/>
    <n v="2"/>
    <n v="6"/>
    <n v="2"/>
    <n v="7"/>
    <n v="3"/>
    <n v="3"/>
    <n v="5"/>
    <n v="7"/>
    <n v="1"/>
    <n v="0"/>
    <n v="28"/>
    <n v="54"/>
    <x v="0"/>
    <s v="Valparaíso"/>
    <x v="0"/>
    <x v="0"/>
    <x v="0"/>
    <n v="0"/>
  </r>
  <r>
    <d v="2026-03-10T00:00:00"/>
    <x v="0"/>
    <x v="3"/>
    <x v="79"/>
    <x v="7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5.83333333333333"/>
    <n v="15"/>
    <n v="15"/>
    <n v="48"/>
    <n v="20"/>
    <n v="18"/>
    <n v="1"/>
    <n v="1"/>
    <n v="4"/>
    <n v="3"/>
    <n v="3"/>
    <n v="1"/>
    <n v="3"/>
    <n v="2"/>
    <n v="2"/>
    <n v="6"/>
    <n v="4"/>
    <n v="2"/>
    <n v="4"/>
    <n v="11"/>
    <n v="1"/>
    <n v="0"/>
    <n v="18"/>
    <n v="46"/>
    <x v="0"/>
    <s v="Valparaíso"/>
    <x v="0"/>
    <x v="0"/>
    <x v="0"/>
    <n v="0"/>
  </r>
  <r>
    <d v="2026-03-10T00:00:00"/>
    <x v="0"/>
    <x v="3"/>
    <x v="80"/>
    <x v="80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4"/>
    <m/>
    <n v="24"/>
    <m/>
    <n v="47"/>
    <n v="47"/>
    <m/>
    <n v="2"/>
    <s v="0"/>
    <n v="1"/>
    <n v="1"/>
    <n v="0"/>
    <n v="0"/>
    <n v="0"/>
    <n v="0"/>
    <n v="0"/>
    <n v="0"/>
    <n v="0"/>
    <n v="0"/>
    <n v="0"/>
    <n v="0"/>
    <n v="0"/>
    <n v="0"/>
    <n v="0"/>
    <n v="1"/>
    <n v="0"/>
    <n v="1"/>
    <x v="1"/>
    <s v="Araucanía"/>
    <x v="0"/>
    <x v="0"/>
    <x v="0"/>
    <n v="1"/>
  </r>
  <r>
    <d v="2026-03-10T00:00:00"/>
    <x v="0"/>
    <x v="3"/>
    <x v="80"/>
    <x v="80"/>
    <x v="1"/>
    <x v="1"/>
    <x v="1"/>
    <x v="4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80"/>
    <x v="80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4"/>
    <m/>
    <n v="24"/>
    <n v="42"/>
    <n v="42"/>
    <n v="42"/>
    <m/>
    <n v="2"/>
    <n v="7"/>
    <n v="1"/>
    <n v="1"/>
    <n v="0"/>
    <n v="0"/>
    <n v="4"/>
    <n v="3"/>
    <n v="0"/>
    <n v="0"/>
    <n v="0"/>
    <n v="0"/>
    <n v="0"/>
    <n v="0"/>
    <n v="0"/>
    <n v="0"/>
    <n v="0"/>
    <n v="0"/>
    <n v="7"/>
    <n v="7"/>
    <x v="1"/>
    <s v="Araucanía"/>
    <x v="0"/>
    <x v="0"/>
    <x v="0"/>
    <n v="1"/>
  </r>
  <r>
    <d v="2026-03-10T00:00:00"/>
    <x v="0"/>
    <x v="3"/>
    <x v="80"/>
    <x v="8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00.333333333333"/>
    <n v="43"/>
    <n v="43"/>
    <m/>
    <n v="5"/>
    <n v="3"/>
    <n v="1"/>
    <n v="1"/>
    <n v="0"/>
    <n v="0"/>
    <n v="0"/>
    <n v="1"/>
    <n v="1"/>
    <n v="1"/>
    <n v="0"/>
    <n v="0"/>
    <n v="1"/>
    <n v="0"/>
    <n v="1"/>
    <n v="2"/>
    <n v="2"/>
    <n v="0"/>
    <n v="3"/>
    <n v="9"/>
    <x v="1"/>
    <s v="Araucanía"/>
    <x v="0"/>
    <x v="0"/>
    <x v="0"/>
    <n v="1"/>
  </r>
  <r>
    <d v="2026-03-10T00:00:00"/>
    <x v="0"/>
    <x v="3"/>
    <x v="80"/>
    <x v="80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10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80"/>
    <x v="80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3"/>
    <m/>
    <n v="24"/>
    <m/>
    <n v="24"/>
    <n v="24"/>
    <m/>
    <n v="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1"/>
  </r>
  <r>
    <d v="2026-03-10T00:00:00"/>
    <x v="0"/>
    <x v="3"/>
    <x v="80"/>
    <x v="8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70"/>
    <n v="40"/>
    <n v="40"/>
    <m/>
    <n v="6"/>
    <n v="4"/>
    <n v="1"/>
    <n v="1"/>
    <n v="1"/>
    <n v="0"/>
    <n v="3"/>
    <n v="0"/>
    <n v="0"/>
    <n v="0"/>
    <n v="0"/>
    <n v="0"/>
    <n v="0"/>
    <n v="0"/>
    <n v="0"/>
    <n v="0"/>
    <n v="0"/>
    <n v="3"/>
    <n v="4"/>
    <n v="7"/>
    <x v="0"/>
    <s v="Araucanía"/>
    <x v="0"/>
    <x v="0"/>
    <x v="0"/>
    <n v="0"/>
  </r>
  <r>
    <d v="2026-03-10T00:00:00"/>
    <x v="0"/>
    <x v="3"/>
    <x v="81"/>
    <x v="81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5.09090909090909"/>
    <n v="24"/>
    <n v="24"/>
    <n v="48"/>
    <n v="10"/>
    <n v="33"/>
    <n v="1"/>
    <n v="1"/>
    <n v="0"/>
    <n v="0"/>
    <n v="8"/>
    <n v="7"/>
    <n v="3"/>
    <n v="7"/>
    <n v="8"/>
    <n v="13"/>
    <n v="2"/>
    <n v="0"/>
    <n v="9"/>
    <n v="6"/>
    <n v="7"/>
    <n v="0"/>
    <n v="33"/>
    <n v="70"/>
    <x v="0"/>
    <s v="Valparaíso"/>
    <x v="0"/>
    <x v="0"/>
    <x v="0"/>
    <n v="1"/>
  </r>
  <r>
    <d v="2026-03-10T00:00:00"/>
    <x v="0"/>
    <x v="3"/>
    <x v="81"/>
    <x v="81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1"/>
    <x v="81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1.84210526315789"/>
    <n v="10"/>
    <n v="10"/>
    <n v="72"/>
    <n v="33"/>
    <n v="38"/>
    <n v="1"/>
    <n v="0"/>
    <n v="10"/>
    <n v="4"/>
    <n v="0"/>
    <n v="2"/>
    <n v="22"/>
    <n v="0"/>
    <n v="0"/>
    <n v="0"/>
    <n v="0"/>
    <n v="0"/>
    <n v="0"/>
    <n v="0"/>
    <n v="18"/>
    <n v="4"/>
    <n v="38"/>
    <n v="60"/>
    <x v="0"/>
    <s v="Valparaíso"/>
    <x v="0"/>
    <x v="0"/>
    <x v="0"/>
    <n v="0"/>
  </r>
  <r>
    <d v="2026-03-10T00:00:00"/>
    <x v="0"/>
    <x v="3"/>
    <x v="81"/>
    <x v="8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m/>
    <n v="1"/>
    <n v="1"/>
    <n v="48"/>
    <n v="14"/>
    <s v="0"/>
    <n v="0"/>
    <n v="0"/>
    <n v="0"/>
    <n v="0"/>
    <n v="0"/>
    <n v="0"/>
    <n v="0"/>
    <n v="0"/>
    <n v="0"/>
    <n v="0"/>
    <n v="0"/>
    <n v="0"/>
    <n v="8"/>
    <n v="10"/>
    <n v="8"/>
    <n v="0"/>
    <n v="0"/>
    <n v="26"/>
    <x v="0"/>
    <s v="Valparaíso"/>
    <x v="0"/>
    <x v="0"/>
    <x v="0"/>
    <n v="0"/>
  </r>
  <r>
    <d v="2026-03-10T00:00:00"/>
    <x v="0"/>
    <x v="3"/>
    <x v="81"/>
    <x v="81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1"/>
    <x v="81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4"/>
    <m/>
    <n v="24"/>
    <n v="23.5454545454545"/>
    <n v="37"/>
    <n v="37"/>
    <m/>
    <n v="14"/>
    <n v="11"/>
    <n v="1"/>
    <n v="1"/>
    <n v="11"/>
    <n v="0"/>
    <n v="0"/>
    <n v="0"/>
    <n v="0"/>
    <n v="0"/>
    <n v="0"/>
    <n v="0"/>
    <n v="1"/>
    <n v="0"/>
    <n v="0"/>
    <n v="0"/>
    <n v="9"/>
    <n v="2"/>
    <n v="11"/>
    <n v="23"/>
    <x v="0"/>
    <s v="Valparaíso"/>
    <x v="0"/>
    <x v="0"/>
    <x v="0"/>
    <n v="0"/>
  </r>
  <r>
    <d v="2026-03-10T00:00:00"/>
    <x v="0"/>
    <x v="3"/>
    <x v="81"/>
    <x v="8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75.25"/>
    <n v="43"/>
    <n v="43"/>
    <m/>
    <n v="14"/>
    <n v="4"/>
    <n v="1"/>
    <n v="1"/>
    <n v="4"/>
    <n v="0"/>
    <n v="0"/>
    <n v="0"/>
    <n v="0"/>
    <n v="0"/>
    <n v="0"/>
    <n v="0"/>
    <n v="0"/>
    <n v="0"/>
    <n v="4"/>
    <n v="3"/>
    <n v="4"/>
    <n v="3"/>
    <n v="4"/>
    <n v="18"/>
    <x v="0"/>
    <s v="Valparaíso"/>
    <x v="0"/>
    <x v="0"/>
    <x v="0"/>
    <n v="0"/>
  </r>
  <r>
    <d v="2026-03-10T00:00:00"/>
    <x v="0"/>
    <x v="3"/>
    <x v="82"/>
    <x v="82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4"/>
    <m/>
    <n v="24"/>
    <n v="14"/>
    <n v="32"/>
    <n v="32"/>
    <n v="24"/>
    <n v="11"/>
    <n v="16"/>
    <n v="1"/>
    <n v="1"/>
    <n v="6"/>
    <n v="0"/>
    <n v="0"/>
    <n v="0"/>
    <n v="8"/>
    <n v="2"/>
    <n v="0"/>
    <n v="3"/>
    <n v="2"/>
    <n v="1"/>
    <n v="3"/>
    <n v="6"/>
    <n v="1"/>
    <n v="2"/>
    <n v="16"/>
    <n v="34"/>
    <x v="0"/>
    <s v="Valparaíso"/>
    <x v="0"/>
    <x v="0"/>
    <x v="0"/>
    <n v="0"/>
  </r>
  <r>
    <d v="2026-03-10T00:00:00"/>
    <x v="0"/>
    <x v="3"/>
    <x v="82"/>
    <x v="82"/>
    <x v="1"/>
    <x v="1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2"/>
    <x v="82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1.76"/>
    <n v="42"/>
    <n v="42"/>
    <n v="24"/>
    <n v="6"/>
    <n v="25"/>
    <n v="1"/>
    <n v="1"/>
    <n v="1"/>
    <n v="6"/>
    <n v="0"/>
    <n v="2"/>
    <n v="10"/>
    <n v="6"/>
    <n v="0"/>
    <n v="4"/>
    <n v="11"/>
    <n v="0"/>
    <n v="0"/>
    <n v="4"/>
    <n v="4"/>
    <n v="5"/>
    <n v="25"/>
    <n v="53"/>
    <x v="0"/>
    <s v="Valparaíso"/>
    <x v="0"/>
    <x v="0"/>
    <x v="0"/>
    <n v="0"/>
  </r>
  <r>
    <d v="2026-03-10T00:00:00"/>
    <x v="0"/>
    <x v="3"/>
    <x v="82"/>
    <x v="8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17.2307692307692"/>
    <n v="64"/>
    <n v="64"/>
    <m/>
    <n v="15"/>
    <n v="26"/>
    <n v="1"/>
    <n v="1"/>
    <n v="0"/>
    <n v="3"/>
    <n v="0"/>
    <n v="5"/>
    <n v="4"/>
    <n v="5"/>
    <n v="9"/>
    <n v="2"/>
    <n v="0"/>
    <n v="0"/>
    <n v="2"/>
    <n v="5"/>
    <n v="4"/>
    <n v="1"/>
    <n v="26"/>
    <n v="40"/>
    <x v="0"/>
    <s v="Valparaíso"/>
    <x v="0"/>
    <x v="0"/>
    <x v="0"/>
    <n v="1"/>
  </r>
  <r>
    <d v="2026-03-10T00:00:00"/>
    <x v="0"/>
    <x v="3"/>
    <x v="82"/>
    <x v="82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0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2"/>
    <x v="82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3"/>
    <m/>
    <n v="24"/>
    <n v="19.1081081081081"/>
    <n v="101"/>
    <n v="101"/>
    <m/>
    <n v="11"/>
    <n v="37"/>
    <n v="1"/>
    <n v="1"/>
    <n v="0"/>
    <n v="1"/>
    <n v="11"/>
    <n v="10"/>
    <n v="7"/>
    <n v="3"/>
    <n v="5"/>
    <n v="7"/>
    <n v="5"/>
    <n v="1"/>
    <n v="0"/>
    <n v="4"/>
    <n v="0"/>
    <n v="0"/>
    <n v="37"/>
    <n v="54"/>
    <x v="0"/>
    <s v="Valparaíso"/>
    <x v="0"/>
    <x v="0"/>
    <x v="0"/>
    <n v="1"/>
  </r>
  <r>
    <d v="2026-03-10T00:00:00"/>
    <x v="0"/>
    <x v="3"/>
    <x v="82"/>
    <x v="8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9.91666666666667"/>
    <n v="34"/>
    <n v="34"/>
    <n v="24"/>
    <n v="17"/>
    <n v="24"/>
    <n v="1"/>
    <n v="1"/>
    <n v="6"/>
    <n v="0"/>
    <n v="0"/>
    <n v="0"/>
    <n v="5"/>
    <n v="6"/>
    <n v="7"/>
    <n v="3"/>
    <n v="10"/>
    <n v="8"/>
    <n v="5"/>
    <n v="1"/>
    <n v="0"/>
    <n v="2"/>
    <n v="24"/>
    <n v="53"/>
    <x v="0"/>
    <s v="Valparaíso"/>
    <x v="0"/>
    <x v="0"/>
    <x v="0"/>
    <n v="0"/>
  </r>
  <r>
    <d v="2026-03-10T00:00:00"/>
    <x v="0"/>
    <x v="3"/>
    <x v="83"/>
    <x v="83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15.8421052631579"/>
    <n v="43"/>
    <n v="43"/>
    <n v="24"/>
    <n v="20"/>
    <n v="19"/>
    <n v="1"/>
    <n v="1"/>
    <n v="6"/>
    <n v="4"/>
    <n v="5"/>
    <n v="0"/>
    <n v="2"/>
    <n v="1"/>
    <n v="1"/>
    <n v="2"/>
    <n v="5"/>
    <n v="2"/>
    <n v="5"/>
    <n v="3"/>
    <n v="8"/>
    <n v="3"/>
    <n v="19"/>
    <n v="47"/>
    <x v="0"/>
    <s v="Coquimbo"/>
    <x v="0"/>
    <x v="0"/>
    <x v="0"/>
    <n v="0"/>
  </r>
  <r>
    <d v="2026-03-10T00:00:00"/>
    <x v="0"/>
    <x v="3"/>
    <x v="83"/>
    <x v="83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6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83"/>
    <x v="83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3.28571428571429"/>
    <n v="23"/>
    <n v="23"/>
    <n v="24"/>
    <n v="15"/>
    <n v="49"/>
    <n v="1"/>
    <n v="1"/>
    <n v="4"/>
    <n v="5"/>
    <n v="7"/>
    <n v="6"/>
    <n v="11"/>
    <n v="7"/>
    <n v="9"/>
    <n v="0"/>
    <n v="0"/>
    <n v="0"/>
    <n v="0"/>
    <n v="0"/>
    <n v="0"/>
    <n v="0"/>
    <n v="49"/>
    <n v="49"/>
    <x v="0"/>
    <s v="Coquimbo"/>
    <x v="0"/>
    <x v="0"/>
    <x v="0"/>
    <n v="0"/>
  </r>
  <r>
    <d v="2026-03-10T00:00:00"/>
    <x v="0"/>
    <x v="3"/>
    <x v="83"/>
    <x v="83"/>
    <x v="3"/>
    <x v="3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3"/>
    <m/>
    <n v="24"/>
    <m/>
    <n v="73"/>
    <n v="73"/>
    <m/>
    <n v="10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Coquimbo"/>
    <x v="0"/>
    <x v="0"/>
    <x v="0"/>
    <n v="1"/>
  </r>
  <r>
    <d v="2026-03-10T00:00:00"/>
    <x v="0"/>
    <x v="3"/>
    <x v="83"/>
    <x v="83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4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83"/>
    <x v="83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6"/>
    <m/>
    <n v="24"/>
    <n v="336"/>
    <n v="48"/>
    <n v="48"/>
    <n v="24"/>
    <n v="17"/>
    <n v="1"/>
    <n v="1"/>
    <n v="1"/>
    <n v="0"/>
    <n v="0"/>
    <n v="0"/>
    <n v="0"/>
    <n v="0"/>
    <n v="0"/>
    <n v="1"/>
    <n v="1"/>
    <n v="4"/>
    <n v="6"/>
    <n v="0"/>
    <n v="2"/>
    <n v="0"/>
    <n v="1"/>
    <n v="1"/>
    <n v="15"/>
    <x v="1"/>
    <s v="Coquimbo"/>
    <x v="0"/>
    <x v="0"/>
    <x v="0"/>
    <n v="1"/>
  </r>
  <r>
    <d v="2026-03-10T00:00:00"/>
    <x v="0"/>
    <x v="3"/>
    <x v="83"/>
    <x v="8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11.1838275862069"/>
    <n v="46.33"/>
    <n v="46.333"/>
    <n v="48"/>
    <n v="31"/>
    <n v="29"/>
    <n v="1"/>
    <n v="1"/>
    <n v="4"/>
    <n v="6"/>
    <n v="7"/>
    <n v="3"/>
    <n v="3"/>
    <n v="4"/>
    <n v="2"/>
    <n v="1"/>
    <n v="2"/>
    <n v="5"/>
    <n v="8"/>
    <n v="2"/>
    <n v="1"/>
    <n v="3"/>
    <n v="29"/>
    <n v="51"/>
    <x v="0"/>
    <s v="Coquimbo"/>
    <x v="0"/>
    <x v="0"/>
    <x v="0"/>
    <n v="0"/>
  </r>
  <r>
    <d v="2026-03-10T00:00:00"/>
    <x v="0"/>
    <x v="3"/>
    <x v="84"/>
    <x v="84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"/>
    <m/>
    <n v="24"/>
    <n v="1.21739130434783"/>
    <n v="4"/>
    <n v="4"/>
    <n v="24"/>
    <n v="4"/>
    <n v="23"/>
    <n v="1"/>
    <n v="0"/>
    <n v="0"/>
    <n v="1"/>
    <n v="0"/>
    <n v="4"/>
    <n v="6"/>
    <n v="5"/>
    <n v="7"/>
    <n v="6"/>
    <n v="6"/>
    <n v="4"/>
    <n v="4"/>
    <n v="5"/>
    <n v="0"/>
    <n v="0"/>
    <n v="23"/>
    <n v="48"/>
    <x v="0"/>
    <s v="Valparaíso"/>
    <x v="0"/>
    <x v="0"/>
    <x v="0"/>
    <n v="0"/>
  </r>
  <r>
    <d v="2026-03-10T00:00:00"/>
    <x v="0"/>
    <x v="3"/>
    <x v="84"/>
    <x v="84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4"/>
    <x v="84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"/>
    <m/>
    <n v="24"/>
    <n v="3.0625"/>
    <n v="14"/>
    <n v="14"/>
    <n v="48"/>
    <n v="26"/>
    <n v="32"/>
    <n v="1"/>
    <n v="1"/>
    <n v="32"/>
    <n v="0"/>
    <n v="0"/>
    <n v="0"/>
    <n v="0"/>
    <n v="0"/>
    <n v="0"/>
    <n v="0"/>
    <n v="0"/>
    <n v="1"/>
    <n v="6"/>
    <n v="17"/>
    <n v="1"/>
    <n v="0"/>
    <n v="32"/>
    <n v="57"/>
    <x v="0"/>
    <s v="Valparaíso"/>
    <x v="0"/>
    <x v="0"/>
    <x v="0"/>
    <n v="0"/>
  </r>
  <r>
    <d v="2026-03-10T00:00:00"/>
    <x v="0"/>
    <x v="3"/>
    <x v="84"/>
    <x v="8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0.67741935483871"/>
    <n v="3"/>
    <n v="3"/>
    <n v="48"/>
    <n v="23"/>
    <n v="31"/>
    <n v="1"/>
    <n v="0"/>
    <n v="0"/>
    <n v="3"/>
    <n v="3"/>
    <n v="4"/>
    <n v="6"/>
    <n v="2"/>
    <n v="13"/>
    <n v="15"/>
    <n v="6"/>
    <n v="4"/>
    <n v="10"/>
    <n v="4"/>
    <n v="3"/>
    <n v="5"/>
    <n v="31"/>
    <n v="78"/>
    <x v="0"/>
    <s v="Valparaíso"/>
    <x v="0"/>
    <x v="0"/>
    <x v="0"/>
    <n v="0"/>
  </r>
  <r>
    <d v="2026-03-10T00:00:00"/>
    <x v="0"/>
    <x v="3"/>
    <x v="84"/>
    <x v="84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4"/>
    <x v="84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7"/>
    <n v="24"/>
    <n v="24"/>
    <n v="24"/>
    <n v="14"/>
    <n v="24"/>
    <n v="1"/>
    <n v="1"/>
    <n v="0"/>
    <n v="2"/>
    <n v="7"/>
    <n v="7"/>
    <n v="8"/>
    <n v="0"/>
    <n v="0"/>
    <n v="0"/>
    <n v="0"/>
    <n v="0"/>
    <n v="0"/>
    <n v="0"/>
    <n v="1"/>
    <n v="0"/>
    <n v="24"/>
    <n v="25"/>
    <x v="0"/>
    <s v="Valparaíso"/>
    <x v="0"/>
    <x v="0"/>
    <x v="0"/>
    <n v="1"/>
  </r>
  <r>
    <d v="2026-03-10T00:00:00"/>
    <x v="0"/>
    <x v="3"/>
    <x v="84"/>
    <x v="8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11.3448275862069"/>
    <n v="47"/>
    <n v="47"/>
    <n v="24"/>
    <n v="14"/>
    <n v="29"/>
    <n v="1"/>
    <n v="1"/>
    <n v="9"/>
    <n v="3"/>
    <n v="8"/>
    <n v="2"/>
    <n v="3"/>
    <n v="3"/>
    <n v="1"/>
    <n v="4"/>
    <n v="11"/>
    <n v="0"/>
    <n v="0"/>
    <n v="3"/>
    <n v="0"/>
    <n v="0"/>
    <n v="29"/>
    <n v="47"/>
    <x v="0"/>
    <s v="Valparaíso"/>
    <x v="0"/>
    <x v="0"/>
    <x v="0"/>
    <n v="0"/>
  </r>
  <r>
    <d v="2026-03-10T00:00:00"/>
    <x v="0"/>
    <x v="3"/>
    <x v="85"/>
    <x v="85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4"/>
    <m/>
    <n v="24"/>
    <n v="58.8"/>
    <n v="42"/>
    <n v="42"/>
    <n v="24"/>
    <n v="5"/>
    <n v="5"/>
    <n v="1"/>
    <n v="1"/>
    <n v="4"/>
    <n v="1"/>
    <n v="0"/>
    <n v="0"/>
    <n v="0"/>
    <n v="0"/>
    <n v="0"/>
    <n v="2"/>
    <n v="5"/>
    <n v="6"/>
    <n v="5"/>
    <n v="2"/>
    <n v="2"/>
    <n v="4"/>
    <n v="5"/>
    <n v="31"/>
    <x v="0"/>
    <s v="Metropolitana de santiago"/>
    <x v="0"/>
    <x v="0"/>
    <x v="0"/>
    <n v="0"/>
  </r>
  <r>
    <d v="2026-03-10T00:00:00"/>
    <x v="0"/>
    <x v="3"/>
    <x v="85"/>
    <x v="85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5"/>
    <x v="85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4"/>
    <m/>
    <n v="24"/>
    <n v="17.8181818181818"/>
    <n v="56"/>
    <n v="56"/>
    <n v="24"/>
    <n v="38"/>
    <n v="22"/>
    <n v="1"/>
    <n v="1"/>
    <n v="11"/>
    <n v="7"/>
    <n v="0"/>
    <n v="0"/>
    <n v="0"/>
    <n v="0"/>
    <n v="4"/>
    <n v="2"/>
    <n v="0"/>
    <n v="0"/>
    <n v="0"/>
    <n v="15"/>
    <n v="9"/>
    <n v="0"/>
    <n v="22"/>
    <n v="48"/>
    <x v="0"/>
    <s v="Metropolitana de santiago"/>
    <x v="0"/>
    <x v="0"/>
    <x v="0"/>
    <n v="0"/>
  </r>
  <r>
    <d v="2026-03-10T00:00:00"/>
    <x v="0"/>
    <x v="3"/>
    <x v="85"/>
    <x v="8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17.0625"/>
    <n v="39"/>
    <n v="39"/>
    <n v="24"/>
    <n v="17"/>
    <n v="16"/>
    <n v="1"/>
    <n v="1"/>
    <n v="4"/>
    <n v="5"/>
    <n v="0"/>
    <n v="0"/>
    <n v="0"/>
    <n v="0"/>
    <n v="7"/>
    <n v="6"/>
    <n v="0"/>
    <n v="0"/>
    <n v="0"/>
    <n v="0"/>
    <n v="0"/>
    <n v="0"/>
    <n v="16"/>
    <n v="22"/>
    <x v="0"/>
    <s v="Metropolitana de santiago"/>
    <x v="0"/>
    <x v="0"/>
    <x v="0"/>
    <n v="0"/>
  </r>
  <r>
    <d v="2026-03-10T00:00:00"/>
    <x v="0"/>
    <x v="3"/>
    <x v="85"/>
    <x v="85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0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5"/>
    <x v="85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7"/>
    <m/>
    <n v="24"/>
    <n v="105"/>
    <n v="90"/>
    <n v="90"/>
    <m/>
    <n v="16"/>
    <n v="6"/>
    <n v="1"/>
    <n v="1"/>
    <n v="2"/>
    <n v="4"/>
    <n v="0"/>
    <n v="0"/>
    <n v="0"/>
    <n v="0"/>
    <n v="0"/>
    <n v="0"/>
    <n v="0"/>
    <n v="0"/>
    <n v="0"/>
    <n v="0"/>
    <n v="0"/>
    <n v="0"/>
    <n v="6"/>
    <n v="6"/>
    <x v="0"/>
    <s v="Metropolitana de santiago"/>
    <x v="0"/>
    <x v="0"/>
    <x v="0"/>
    <n v="0"/>
  </r>
  <r>
    <d v="2026-03-10T00:00:00"/>
    <x v="0"/>
    <x v="3"/>
    <x v="85"/>
    <x v="8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3"/>
    <m/>
    <n v="24"/>
    <n v="17.0625"/>
    <n v="39"/>
    <n v="39"/>
    <n v="24"/>
    <n v="4"/>
    <n v="16"/>
    <n v="1"/>
    <n v="1"/>
    <n v="6"/>
    <n v="1"/>
    <n v="0"/>
    <n v="0"/>
    <n v="0"/>
    <n v="3"/>
    <n v="6"/>
    <n v="5"/>
    <n v="4"/>
    <n v="5"/>
    <n v="2"/>
    <n v="7"/>
    <n v="5"/>
    <n v="4"/>
    <n v="16"/>
    <n v="48"/>
    <x v="0"/>
    <s v="Metropolitana de santiago"/>
    <x v="0"/>
    <x v="0"/>
    <x v="0"/>
    <n v="0"/>
  </r>
  <r>
    <d v="2026-03-10T00:00:00"/>
    <x v="0"/>
    <x v="3"/>
    <x v="86"/>
    <x v="86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5"/>
    <m/>
    <n v="24"/>
    <m/>
    <n v="48"/>
    <n v="48"/>
    <m/>
    <n v="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Araucanía"/>
    <x v="0"/>
    <x v="0"/>
    <x v="0"/>
    <n v="1"/>
  </r>
  <r>
    <d v="2026-03-10T00:00:00"/>
    <x v="0"/>
    <x v="3"/>
    <x v="86"/>
    <x v="86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86"/>
    <x v="86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24"/>
    <m/>
    <n v="24"/>
    <n v="1.09375"/>
    <n v="5"/>
    <n v="5"/>
    <n v="72"/>
    <n v="18"/>
    <n v="32"/>
    <n v="1"/>
    <n v="0"/>
    <n v="19"/>
    <n v="0"/>
    <n v="0"/>
    <n v="0"/>
    <n v="1"/>
    <n v="3"/>
    <n v="9"/>
    <n v="10"/>
    <n v="0"/>
    <n v="3"/>
    <n v="24"/>
    <n v="7"/>
    <n v="5"/>
    <n v="3"/>
    <n v="32"/>
    <n v="84"/>
    <x v="0"/>
    <s v="Araucanía"/>
    <x v="0"/>
    <x v="0"/>
    <x v="0"/>
    <n v="0"/>
  </r>
  <r>
    <d v="2026-03-10T00:00:00"/>
    <x v="0"/>
    <x v="3"/>
    <x v="86"/>
    <x v="86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21.5185185185185"/>
    <n v="83"/>
    <n v="83"/>
    <m/>
    <n v="9"/>
    <n v="27"/>
    <n v="1"/>
    <n v="1"/>
    <n v="3"/>
    <n v="5"/>
    <n v="3"/>
    <n v="4"/>
    <n v="5"/>
    <n v="5"/>
    <n v="2"/>
    <n v="3"/>
    <n v="5"/>
    <n v="1"/>
    <n v="1"/>
    <n v="0"/>
    <n v="0"/>
    <n v="0"/>
    <n v="27"/>
    <n v="37"/>
    <x v="0"/>
    <s v="Araucanía"/>
    <x v="0"/>
    <x v="0"/>
    <x v="0"/>
    <n v="0"/>
  </r>
  <r>
    <d v="2026-03-10T00:00:00"/>
    <x v="0"/>
    <x v="3"/>
    <x v="86"/>
    <x v="8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24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86"/>
    <x v="86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154"/>
    <n v="44"/>
    <n v="44"/>
    <m/>
    <n v="11"/>
    <n v="2"/>
    <n v="1"/>
    <n v="1"/>
    <n v="2"/>
    <n v="0"/>
    <n v="0"/>
    <n v="0"/>
    <n v="0"/>
    <n v="0"/>
    <n v="0"/>
    <n v="0"/>
    <n v="0"/>
    <n v="0"/>
    <n v="1"/>
    <n v="0"/>
    <n v="5"/>
    <n v="0"/>
    <n v="2"/>
    <n v="8"/>
    <x v="0"/>
    <s v="Araucanía"/>
    <x v="0"/>
    <x v="0"/>
    <x v="0"/>
    <n v="0"/>
  </r>
  <r>
    <d v="2026-03-10T00:00:00"/>
    <x v="0"/>
    <x v="3"/>
    <x v="86"/>
    <x v="8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m/>
    <n v="24"/>
    <n v="24"/>
    <n v="24"/>
    <n v="10"/>
    <s v="0"/>
    <n v="1"/>
    <n v="1"/>
    <n v="0"/>
    <n v="0"/>
    <n v="0"/>
    <n v="0"/>
    <n v="0"/>
    <n v="0"/>
    <n v="0"/>
    <n v="0"/>
    <n v="0"/>
    <n v="0"/>
    <n v="0"/>
    <n v="2"/>
    <n v="0"/>
    <n v="0"/>
    <n v="0"/>
    <n v="2"/>
    <x v="0"/>
    <s v="Araucanía"/>
    <x v="0"/>
    <x v="0"/>
    <x v="0"/>
    <n v="1"/>
  </r>
  <r>
    <d v="2026-03-10T00:00:00"/>
    <x v="0"/>
    <x v="3"/>
    <x v="87"/>
    <x v="87"/>
    <x v="0"/>
    <x v="0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0"/>
    <m/>
    <n v="24"/>
    <n v="8.61538461538462"/>
    <n v="48"/>
    <n v="48"/>
    <n v="48"/>
    <n v="36"/>
    <n v="39"/>
    <n v="1"/>
    <n v="1"/>
    <n v="1"/>
    <n v="1"/>
    <n v="12"/>
    <n v="10"/>
    <n v="6"/>
    <n v="6"/>
    <n v="3"/>
    <n v="9"/>
    <n v="3"/>
    <n v="12"/>
    <n v="8"/>
    <n v="9"/>
    <n v="12"/>
    <n v="3"/>
    <n v="39"/>
    <n v="95"/>
    <x v="0"/>
    <s v="Valparaíso"/>
    <x v="0"/>
    <x v="0"/>
    <x v="0"/>
    <n v="0"/>
  </r>
  <r>
    <d v="2026-03-10T00:00:00"/>
    <x v="0"/>
    <x v="3"/>
    <x v="87"/>
    <x v="87"/>
    <x v="1"/>
    <x v="1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7"/>
    <x v="87"/>
    <x v="8"/>
    <x v="8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7"/>
    <x v="87"/>
    <x v="2"/>
    <x v="2"/>
    <x v="0"/>
    <x v="0"/>
    <s v="A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0"/>
    <m/>
    <n v="24"/>
    <m/>
    <n v="93"/>
    <n v="93"/>
    <n v="24"/>
    <n v="48"/>
    <s v="0"/>
    <n v="1"/>
    <n v="1"/>
    <n v="0"/>
    <n v="0"/>
    <n v="0"/>
    <n v="0"/>
    <n v="0"/>
    <n v="0"/>
    <n v="0"/>
    <n v="4"/>
    <n v="14"/>
    <n v="11"/>
    <n v="23"/>
    <n v="1"/>
    <n v="11"/>
    <n v="7"/>
    <n v="0"/>
    <n v="71"/>
    <x v="1"/>
    <s v="Valparaíso"/>
    <x v="0"/>
    <x v="0"/>
    <x v="0"/>
    <n v="1"/>
  </r>
  <r>
    <d v="2026-03-10T00:00:00"/>
    <x v="0"/>
    <x v="3"/>
    <x v="87"/>
    <x v="87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7.8974358974359"/>
    <n v="44"/>
    <n v="44"/>
    <n v="24"/>
    <n v="28"/>
    <n v="39"/>
    <n v="1"/>
    <n v="1"/>
    <n v="7"/>
    <n v="3"/>
    <n v="3"/>
    <n v="6"/>
    <n v="5"/>
    <n v="7"/>
    <n v="8"/>
    <n v="2"/>
    <n v="4"/>
    <n v="6"/>
    <n v="4"/>
    <n v="7"/>
    <n v="6"/>
    <n v="2"/>
    <n v="39"/>
    <n v="70"/>
    <x v="0"/>
    <s v="Valparaíso"/>
    <x v="0"/>
    <x v="0"/>
    <x v="0"/>
    <n v="0"/>
  </r>
  <r>
    <d v="2026-03-10T00:00:00"/>
    <x v="0"/>
    <x v="3"/>
    <x v="87"/>
    <x v="87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14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87"/>
    <x v="87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7"/>
    <m/>
    <n v="24"/>
    <n v="14.9130434782609"/>
    <n v="49"/>
    <n v="49"/>
    <n v="48"/>
    <n v="27"/>
    <n v="23"/>
    <n v="1"/>
    <n v="1"/>
    <n v="1"/>
    <n v="1"/>
    <n v="2"/>
    <n v="5"/>
    <n v="8"/>
    <n v="4"/>
    <n v="2"/>
    <n v="2"/>
    <n v="4"/>
    <n v="1"/>
    <n v="6"/>
    <n v="16"/>
    <n v="4"/>
    <n v="11"/>
    <n v="23"/>
    <n v="67"/>
    <x v="0"/>
    <s v="Valparaíso"/>
    <x v="0"/>
    <x v="0"/>
    <x v="0"/>
    <n v="0"/>
  </r>
  <r>
    <d v="2026-03-10T00:00:00"/>
    <x v="0"/>
    <x v="3"/>
    <x v="87"/>
    <x v="8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3.88888888888889"/>
    <n v="20"/>
    <n v="20"/>
    <n v="48"/>
    <n v="25"/>
    <n v="36"/>
    <n v="1"/>
    <n v="1"/>
    <n v="1"/>
    <n v="7"/>
    <n v="5"/>
    <n v="4"/>
    <n v="5"/>
    <n v="2"/>
    <n v="12"/>
    <n v="8"/>
    <n v="9"/>
    <n v="4"/>
    <n v="4"/>
    <n v="6"/>
    <n v="4"/>
    <n v="4"/>
    <n v="36"/>
    <n v="75"/>
    <x v="0"/>
    <s v="Valparaíso"/>
    <x v="0"/>
    <x v="0"/>
    <x v="0"/>
    <n v="0"/>
  </r>
  <r>
    <d v="2026-03-10T00:00:00"/>
    <x v="0"/>
    <x v="3"/>
    <x v="88"/>
    <x v="88"/>
    <x v="7"/>
    <x v="7"/>
    <x v="1"/>
    <x v="0"/>
    <s v="C"/>
    <n v="38"/>
    <s v="ND"/>
    <s v="MANUAL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76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8"/>
    <x v="88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6"/>
    <m/>
    <n v="24"/>
    <n v="4.2"/>
    <n v="18"/>
    <n v="18"/>
    <n v="48"/>
    <n v="3"/>
    <n v="30"/>
    <n v="1"/>
    <n v="1"/>
    <n v="5"/>
    <n v="8"/>
    <n v="11"/>
    <n v="3"/>
    <n v="3"/>
    <n v="0"/>
    <n v="0"/>
    <n v="0"/>
    <n v="0"/>
    <n v="7"/>
    <n v="15"/>
    <n v="2"/>
    <n v="0"/>
    <n v="0"/>
    <n v="30"/>
    <n v="54"/>
    <x v="0"/>
    <s v="Metropolitana de santiago"/>
    <x v="0"/>
    <x v="0"/>
    <x v="0"/>
    <n v="0"/>
  </r>
  <r>
    <d v="2026-03-10T00:00:00"/>
    <x v="0"/>
    <x v="3"/>
    <x v="88"/>
    <x v="88"/>
    <x v="1"/>
    <x v="1"/>
    <x v="1"/>
    <x v="0"/>
    <s v="C"/>
    <n v="12"/>
    <s v="ND"/>
    <s v="MANUAL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8"/>
    <x v="88"/>
    <x v="8"/>
    <x v="8"/>
    <x v="1"/>
    <x v="0"/>
    <s v="C"/>
    <n v="12"/>
    <s v="ND"/>
    <s v="MANUAL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8"/>
    <x v="88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0"/>
    <n v="-22"/>
    <n v="-22"/>
    <n v="96"/>
    <n v="33"/>
    <n v="25"/>
    <n v="0"/>
    <n v="0"/>
    <n v="0"/>
    <n v="0"/>
    <n v="3"/>
    <n v="7"/>
    <n v="15"/>
    <n v="0"/>
    <n v="0"/>
    <n v="17"/>
    <n v="31"/>
    <n v="0"/>
    <n v="0"/>
    <n v="24"/>
    <n v="0"/>
    <n v="0"/>
    <n v="25"/>
    <n v="97"/>
    <x v="0"/>
    <s v="Metropolitana de santiago"/>
    <x v="0"/>
    <x v="0"/>
    <x v="0"/>
    <n v="0"/>
  </r>
  <r>
    <d v="2026-03-10T00:00:00"/>
    <x v="0"/>
    <x v="3"/>
    <x v="88"/>
    <x v="88"/>
    <x v="3"/>
    <x v="3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6"/>
    <m/>
    <n v="24"/>
    <n v="4.58620689655172"/>
    <n v="19"/>
    <n v="19"/>
    <n v="48"/>
    <n v="21"/>
    <n v="29"/>
    <n v="1"/>
    <n v="1"/>
    <n v="3"/>
    <n v="9"/>
    <n v="9"/>
    <n v="4"/>
    <n v="4"/>
    <n v="0"/>
    <n v="0"/>
    <n v="0"/>
    <n v="0"/>
    <n v="4"/>
    <n v="2"/>
    <n v="1"/>
    <n v="2"/>
    <n v="4"/>
    <n v="29"/>
    <n v="42"/>
    <x v="0"/>
    <s v="Metropolitana de santiago"/>
    <x v="0"/>
    <x v="0"/>
    <x v="0"/>
    <n v="0"/>
  </r>
  <r>
    <d v="2026-03-10T00:00:00"/>
    <x v="0"/>
    <x v="3"/>
    <x v="88"/>
    <x v="88"/>
    <x v="4"/>
    <x v="4"/>
    <x v="1"/>
    <x v="0"/>
    <s v="C"/>
    <n v="8"/>
    <s v="ND"/>
    <s v="MANUAL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16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88"/>
    <x v="88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8"/>
    <m/>
    <n v="24"/>
    <n v="2.72222222222222"/>
    <n v="7"/>
    <n v="7"/>
    <n v="48"/>
    <n v="11"/>
    <n v="18"/>
    <n v="1"/>
    <n v="1"/>
    <n v="3"/>
    <n v="2"/>
    <n v="7"/>
    <n v="3"/>
    <n v="3"/>
    <n v="0"/>
    <n v="0"/>
    <n v="0"/>
    <n v="0"/>
    <n v="2"/>
    <n v="0"/>
    <n v="4"/>
    <n v="2"/>
    <n v="10"/>
    <n v="18"/>
    <n v="36"/>
    <x v="0"/>
    <s v="Metropolitana de santiago"/>
    <x v="0"/>
    <x v="0"/>
    <x v="0"/>
    <n v="0"/>
  </r>
  <r>
    <d v="2026-03-10T00:00:00"/>
    <x v="0"/>
    <x v="3"/>
    <x v="88"/>
    <x v="88"/>
    <x v="6"/>
    <x v="6"/>
    <x v="0"/>
    <x v="0"/>
    <s v="B"/>
    <m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m/>
    <m/>
    <n v="24"/>
    <n v="2.21052631578947"/>
    <n v="18"/>
    <n v="18"/>
    <n v="72"/>
    <n v="10"/>
    <n v="57"/>
    <n v="1"/>
    <n v="1"/>
    <n v="13"/>
    <n v="10"/>
    <n v="13"/>
    <n v="17"/>
    <n v="4"/>
    <n v="0"/>
    <n v="0"/>
    <n v="0"/>
    <n v="4"/>
    <n v="4"/>
    <n v="10"/>
    <n v="12"/>
    <n v="12"/>
    <n v="8"/>
    <n v="57"/>
    <n v="107"/>
    <x v="0"/>
    <s v="Metropolitana de santiago"/>
    <x v="0"/>
    <x v="0"/>
    <x v="0"/>
    <n v="0"/>
  </r>
  <r>
    <d v="2026-03-10T00:00:00"/>
    <x v="0"/>
    <x v="3"/>
    <x v="89"/>
    <x v="89"/>
    <x v="0"/>
    <x v="0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7"/>
    <m/>
    <n v="24"/>
    <n v="11.2777777777778"/>
    <n v="29"/>
    <n v="29"/>
    <n v="24"/>
    <n v="17"/>
    <n v="18"/>
    <n v="1"/>
    <n v="1"/>
    <n v="5"/>
    <n v="3"/>
    <n v="0"/>
    <n v="4"/>
    <n v="1"/>
    <n v="3"/>
    <n v="2"/>
    <n v="1"/>
    <n v="12"/>
    <n v="2"/>
    <n v="2"/>
    <n v="7"/>
    <n v="0"/>
    <n v="0"/>
    <n v="18"/>
    <n v="42"/>
    <x v="0"/>
    <s v="Biobío"/>
    <x v="0"/>
    <x v="0"/>
    <x v="0"/>
    <n v="0"/>
  </r>
  <r>
    <d v="2026-03-10T00:00:00"/>
    <x v="0"/>
    <x v="3"/>
    <x v="89"/>
    <x v="89"/>
    <x v="1"/>
    <x v="1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2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89"/>
    <x v="89"/>
    <x v="2"/>
    <x v="2"/>
    <x v="0"/>
    <x v="0"/>
    <s v="A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7"/>
    <m/>
    <n v="24"/>
    <n v="4.66666666666667"/>
    <n v="48"/>
    <n v="48"/>
    <n v="24"/>
    <n v="35"/>
    <n v="72"/>
    <n v="1"/>
    <n v="1"/>
    <n v="0"/>
    <n v="9"/>
    <n v="3"/>
    <n v="16"/>
    <n v="18"/>
    <n v="11"/>
    <n v="15"/>
    <n v="0"/>
    <n v="0"/>
    <n v="0"/>
    <n v="0"/>
    <n v="0"/>
    <n v="0"/>
    <n v="0"/>
    <n v="72"/>
    <n v="72"/>
    <x v="0"/>
    <s v="Biobío"/>
    <x v="0"/>
    <x v="0"/>
    <x v="0"/>
    <n v="1"/>
  </r>
  <r>
    <d v="2026-03-10T00:00:00"/>
    <x v="0"/>
    <x v="3"/>
    <x v="89"/>
    <x v="89"/>
    <x v="3"/>
    <x v="3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4"/>
    <m/>
    <n v="24"/>
    <n v="11.4074074074074"/>
    <n v="44"/>
    <n v="44"/>
    <n v="24"/>
    <n v="22"/>
    <n v="27"/>
    <n v="1"/>
    <n v="1"/>
    <n v="10"/>
    <n v="2"/>
    <n v="3"/>
    <n v="4"/>
    <n v="4"/>
    <n v="4"/>
    <n v="0"/>
    <n v="0"/>
    <n v="0"/>
    <n v="0"/>
    <n v="0"/>
    <n v="0"/>
    <n v="1"/>
    <n v="14"/>
    <n v="27"/>
    <n v="42"/>
    <x v="0"/>
    <s v="Biobío"/>
    <x v="0"/>
    <x v="0"/>
    <x v="0"/>
    <n v="0"/>
  </r>
  <r>
    <d v="2026-03-10T00:00:00"/>
    <x v="0"/>
    <x v="3"/>
    <x v="89"/>
    <x v="89"/>
    <x v="4"/>
    <x v="4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89"/>
    <x v="89"/>
    <x v="5"/>
    <x v="5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22.2173913043478"/>
    <n v="73"/>
    <n v="73"/>
    <n v="24"/>
    <n v="38"/>
    <n v="23"/>
    <n v="1"/>
    <n v="1"/>
    <n v="1"/>
    <n v="4"/>
    <n v="2"/>
    <n v="2"/>
    <n v="7"/>
    <n v="6"/>
    <n v="1"/>
    <n v="0"/>
    <n v="0"/>
    <n v="5"/>
    <n v="10"/>
    <n v="9"/>
    <n v="0"/>
    <n v="3"/>
    <n v="23"/>
    <n v="50"/>
    <x v="0"/>
    <s v="Biobío"/>
    <x v="0"/>
    <x v="0"/>
    <x v="0"/>
    <n v="0"/>
  </r>
  <r>
    <d v="2026-03-10T00:00:00"/>
    <x v="0"/>
    <x v="3"/>
    <x v="89"/>
    <x v="89"/>
    <x v="6"/>
    <x v="6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0.583333333333333"/>
    <n v="4"/>
    <n v="4"/>
    <n v="48"/>
    <n v="16"/>
    <n v="48"/>
    <n v="1"/>
    <n v="0"/>
    <n v="8"/>
    <n v="7"/>
    <n v="6"/>
    <n v="6"/>
    <n v="13"/>
    <n v="6"/>
    <n v="2"/>
    <n v="12"/>
    <n v="5"/>
    <n v="3"/>
    <n v="3"/>
    <n v="0"/>
    <n v="0"/>
    <n v="0"/>
    <n v="48"/>
    <n v="71"/>
    <x v="0"/>
    <s v="Biobío"/>
    <x v="0"/>
    <x v="0"/>
    <x v="0"/>
    <n v="0"/>
  </r>
  <r>
    <d v="2026-03-10T00:00:00"/>
    <x v="0"/>
    <x v="3"/>
    <x v="90"/>
    <x v="90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65.8636363636364"/>
    <n v="414"/>
    <n v="414"/>
    <n v="48"/>
    <n v="46"/>
    <n v="44"/>
    <n v="1"/>
    <n v="1"/>
    <n v="0"/>
    <n v="7"/>
    <n v="6"/>
    <n v="11"/>
    <n v="12"/>
    <n v="7"/>
    <n v="1"/>
    <n v="0"/>
    <n v="0"/>
    <n v="0"/>
    <n v="9"/>
    <n v="13"/>
    <n v="13"/>
    <n v="10"/>
    <n v="44"/>
    <n v="89"/>
    <x v="0"/>
    <s v="Valparaíso"/>
    <x v="0"/>
    <x v="0"/>
    <x v="0"/>
    <n v="1"/>
  </r>
  <r>
    <d v="2026-03-10T00:00:00"/>
    <x v="0"/>
    <x v="3"/>
    <x v="90"/>
    <x v="90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0"/>
    <m/>
    <n v="24"/>
    <m/>
    <m/>
    <m/>
    <m/>
    <n v="2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90"/>
    <x v="9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41.5961538461538"/>
    <n v="309"/>
    <n v="309"/>
    <n v="168"/>
    <n v="58"/>
    <n v="52"/>
    <n v="1"/>
    <n v="1"/>
    <n v="4"/>
    <n v="0"/>
    <n v="0"/>
    <n v="10"/>
    <n v="14"/>
    <n v="19"/>
    <n v="5"/>
    <n v="0"/>
    <n v="0"/>
    <n v="0"/>
    <n v="0"/>
    <n v="0"/>
    <n v="1"/>
    <n v="23"/>
    <n v="52"/>
    <n v="76"/>
    <x v="0"/>
    <s v="Valparaíso"/>
    <x v="0"/>
    <x v="0"/>
    <x v="0"/>
    <n v="0"/>
  </r>
  <r>
    <d v="2026-03-10T00:00:00"/>
    <x v="0"/>
    <x v="3"/>
    <x v="90"/>
    <x v="90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48.0344827586207"/>
    <n v="398"/>
    <n v="398"/>
    <n v="72"/>
    <n v="53"/>
    <n v="58"/>
    <n v="1"/>
    <n v="1"/>
    <n v="0"/>
    <n v="18"/>
    <n v="13"/>
    <n v="9"/>
    <n v="8"/>
    <n v="9"/>
    <n v="1"/>
    <n v="0"/>
    <n v="0"/>
    <n v="0"/>
    <n v="0"/>
    <n v="39"/>
    <n v="24"/>
    <n v="9"/>
    <n v="58"/>
    <n v="130"/>
    <x v="0"/>
    <s v="Valparaíso"/>
    <x v="0"/>
    <x v="0"/>
    <x v="0"/>
    <n v="1"/>
  </r>
  <r>
    <d v="2026-03-10T00:00:00"/>
    <x v="0"/>
    <x v="3"/>
    <x v="90"/>
    <x v="90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2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90"/>
    <x v="90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0"/>
    <m/>
    <n v="24"/>
    <n v="37.9577464788732"/>
    <n v="385"/>
    <n v="385"/>
    <n v="72"/>
    <n v="50"/>
    <n v="71"/>
    <n v="1"/>
    <n v="1"/>
    <n v="0"/>
    <n v="18"/>
    <n v="9"/>
    <n v="14"/>
    <n v="12"/>
    <n v="17"/>
    <n v="1"/>
    <n v="0"/>
    <n v="0"/>
    <n v="5"/>
    <n v="9"/>
    <n v="36"/>
    <n v="10"/>
    <n v="7"/>
    <n v="71"/>
    <n v="138"/>
    <x v="0"/>
    <s v="Valparaíso"/>
    <x v="0"/>
    <x v="0"/>
    <x v="0"/>
    <n v="1"/>
  </r>
  <r>
    <d v="2026-03-10T00:00:00"/>
    <x v="0"/>
    <x v="3"/>
    <x v="90"/>
    <x v="9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6.72"/>
    <n v="24"/>
    <n v="24"/>
    <n v="432"/>
    <n v="40"/>
    <n v="25"/>
    <n v="1"/>
    <n v="1"/>
    <n v="1"/>
    <n v="0"/>
    <n v="4"/>
    <n v="6"/>
    <n v="8"/>
    <n v="5"/>
    <n v="1"/>
    <n v="0"/>
    <n v="0"/>
    <n v="6"/>
    <n v="10"/>
    <n v="8"/>
    <n v="0"/>
    <n v="0"/>
    <n v="25"/>
    <n v="49"/>
    <x v="0"/>
    <s v="Valparaíso"/>
    <x v="0"/>
    <x v="0"/>
    <x v="0"/>
    <n v="0"/>
  </r>
  <r>
    <d v="2026-03-10T00:00:00"/>
    <x v="0"/>
    <x v="3"/>
    <x v="91"/>
    <x v="91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7.82352941176471"/>
    <n v="19"/>
    <n v="19"/>
    <n v="24"/>
    <n v="5"/>
    <n v="17"/>
    <n v="1"/>
    <n v="1"/>
    <n v="2"/>
    <n v="5"/>
    <n v="2"/>
    <n v="4"/>
    <n v="1"/>
    <n v="2"/>
    <n v="1"/>
    <n v="3"/>
    <n v="3"/>
    <n v="5"/>
    <n v="4"/>
    <n v="0"/>
    <n v="2"/>
    <n v="0"/>
    <n v="17"/>
    <n v="34"/>
    <x v="0"/>
    <s v="Los lagos"/>
    <x v="0"/>
    <x v="0"/>
    <x v="0"/>
    <n v="0"/>
  </r>
  <r>
    <d v="2026-03-10T00:00:00"/>
    <x v="0"/>
    <x v="3"/>
    <x v="91"/>
    <x v="91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91"/>
    <x v="91"/>
    <x v="8"/>
    <x v="8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91"/>
    <x v="91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17.7692307692308"/>
    <n v="33"/>
    <n v="33"/>
    <n v="24"/>
    <n v="11"/>
    <n v="13"/>
    <n v="1"/>
    <n v="1"/>
    <n v="2"/>
    <n v="0"/>
    <n v="0"/>
    <n v="2"/>
    <n v="6"/>
    <n v="0"/>
    <n v="3"/>
    <n v="5"/>
    <n v="0"/>
    <n v="0"/>
    <n v="2"/>
    <n v="6"/>
    <n v="1"/>
    <n v="0"/>
    <n v="13"/>
    <n v="27"/>
    <x v="0"/>
    <s v="Los lagos"/>
    <x v="0"/>
    <x v="0"/>
    <x v="0"/>
    <n v="0"/>
  </r>
  <r>
    <d v="2026-03-10T00:00:00"/>
    <x v="0"/>
    <x v="3"/>
    <x v="91"/>
    <x v="9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8.3125"/>
    <n v="19"/>
    <n v="19"/>
    <n v="24"/>
    <n v="12"/>
    <n v="16"/>
    <n v="1"/>
    <n v="1"/>
    <n v="3"/>
    <n v="6"/>
    <n v="2"/>
    <n v="1"/>
    <n v="0"/>
    <n v="4"/>
    <n v="0"/>
    <n v="1"/>
    <n v="0"/>
    <n v="2"/>
    <n v="3"/>
    <n v="2"/>
    <n v="5"/>
    <n v="0"/>
    <n v="16"/>
    <n v="29"/>
    <x v="0"/>
    <s v="Los lagos"/>
    <x v="0"/>
    <x v="0"/>
    <x v="0"/>
    <n v="0"/>
  </r>
  <r>
    <d v="2026-03-10T00:00:00"/>
    <x v="0"/>
    <x v="3"/>
    <x v="91"/>
    <x v="91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5"/>
    <m/>
    <n v="24"/>
    <m/>
    <m/>
    <m/>
    <m/>
    <n v="1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91"/>
    <x v="91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5"/>
    <m/>
    <n v="24"/>
    <n v="161"/>
    <n v="46"/>
    <n v="46"/>
    <m/>
    <n v="12"/>
    <n v="2"/>
    <n v="1"/>
    <n v="1"/>
    <n v="2"/>
    <n v="0"/>
    <n v="0"/>
    <n v="0"/>
    <n v="0"/>
    <n v="0"/>
    <n v="0"/>
    <n v="0"/>
    <n v="0"/>
    <n v="0"/>
    <n v="2"/>
    <n v="0"/>
    <n v="3"/>
    <n v="0"/>
    <n v="2"/>
    <n v="7"/>
    <x v="0"/>
    <s v="Los lagos"/>
    <x v="0"/>
    <x v="0"/>
    <x v="0"/>
    <n v="0"/>
  </r>
  <r>
    <d v="2026-03-10T00:00:00"/>
    <x v="0"/>
    <x v="3"/>
    <x v="91"/>
    <x v="9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17"/>
    <n v="34"/>
    <n v="34"/>
    <n v="24"/>
    <n v="12"/>
    <n v="14"/>
    <n v="1"/>
    <n v="1"/>
    <n v="0"/>
    <n v="0"/>
    <n v="0"/>
    <n v="5"/>
    <n v="5"/>
    <n v="1"/>
    <n v="3"/>
    <n v="2"/>
    <n v="0"/>
    <n v="1"/>
    <n v="4"/>
    <n v="1"/>
    <n v="8"/>
    <n v="0"/>
    <n v="14"/>
    <n v="30"/>
    <x v="1"/>
    <s v="Los lagos"/>
    <x v="0"/>
    <x v="0"/>
    <x v="0"/>
    <n v="1"/>
  </r>
  <r>
    <d v="2026-03-10T00:00:00"/>
    <x v="0"/>
    <x v="3"/>
    <x v="92"/>
    <x v="92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5.4"/>
    <n v="33"/>
    <n v="33"/>
    <n v="24"/>
    <n v="18"/>
    <n v="15"/>
    <n v="1"/>
    <n v="1"/>
    <n v="15"/>
    <n v="0"/>
    <n v="0"/>
    <n v="0"/>
    <n v="0"/>
    <n v="0"/>
    <n v="0"/>
    <n v="3"/>
    <n v="4"/>
    <n v="0"/>
    <n v="0"/>
    <n v="1"/>
    <n v="2"/>
    <n v="11"/>
    <n v="15"/>
    <n v="36"/>
    <x v="0"/>
    <s v="Los lagos"/>
    <x v="0"/>
    <x v="0"/>
    <x v="0"/>
    <n v="0"/>
  </r>
  <r>
    <d v="2026-03-10T00:00:00"/>
    <x v="0"/>
    <x v="3"/>
    <x v="92"/>
    <x v="92"/>
    <x v="1"/>
    <x v="1"/>
    <x v="1"/>
    <x v="4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92"/>
    <x v="92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245"/>
    <n v="35"/>
    <n v="35"/>
    <n v="48"/>
    <n v="13"/>
    <n v="1"/>
    <n v="1"/>
    <n v="1"/>
    <n v="0"/>
    <n v="0"/>
    <n v="0"/>
    <n v="0"/>
    <n v="0"/>
    <n v="0"/>
    <n v="1"/>
    <n v="7"/>
    <n v="9"/>
    <n v="6"/>
    <n v="2"/>
    <n v="3"/>
    <n v="7"/>
    <n v="11"/>
    <n v="1"/>
    <n v="46"/>
    <x v="1"/>
    <s v="Los lagos"/>
    <x v="0"/>
    <x v="0"/>
    <x v="0"/>
    <n v="1"/>
  </r>
  <r>
    <d v="2026-03-10T00:00:00"/>
    <x v="0"/>
    <x v="3"/>
    <x v="92"/>
    <x v="92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3.79166666666667"/>
    <n v="13"/>
    <n v="13"/>
    <n v="24"/>
    <n v="14"/>
    <n v="24"/>
    <n v="1"/>
    <n v="1"/>
    <n v="0"/>
    <n v="0"/>
    <n v="0"/>
    <n v="4"/>
    <n v="9"/>
    <n v="5"/>
    <n v="6"/>
    <n v="5"/>
    <n v="4"/>
    <n v="6"/>
    <n v="3"/>
    <n v="3"/>
    <n v="3"/>
    <n v="0"/>
    <n v="24"/>
    <n v="48"/>
    <x v="0"/>
    <s v="Los lagos"/>
    <x v="0"/>
    <x v="0"/>
    <x v="0"/>
    <n v="0"/>
  </r>
  <r>
    <d v="2026-03-10T00:00:00"/>
    <x v="0"/>
    <x v="3"/>
    <x v="92"/>
    <x v="92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4"/>
    <m/>
    <n v="24"/>
    <m/>
    <m/>
    <m/>
    <m/>
    <n v="2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92"/>
    <x v="92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8"/>
    <m/>
    <n v="24"/>
    <n v="80.5"/>
    <n v="46"/>
    <n v="46"/>
    <m/>
    <n v="6"/>
    <n v="4"/>
    <n v="1"/>
    <n v="1"/>
    <n v="1"/>
    <n v="0"/>
    <n v="0"/>
    <n v="0"/>
    <n v="1"/>
    <n v="2"/>
    <n v="0"/>
    <n v="5"/>
    <n v="0"/>
    <n v="1"/>
    <n v="6"/>
    <n v="1"/>
    <n v="7"/>
    <n v="0"/>
    <n v="4"/>
    <n v="24"/>
    <x v="0"/>
    <s v="Los lagos"/>
    <x v="0"/>
    <x v="0"/>
    <x v="0"/>
    <n v="0"/>
  </r>
  <r>
    <d v="2026-03-10T00:00:00"/>
    <x v="0"/>
    <x v="3"/>
    <x v="92"/>
    <x v="9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39.375"/>
    <n v="45"/>
    <n v="45"/>
    <n v="24"/>
    <n v="17"/>
    <n v="8"/>
    <n v="1"/>
    <n v="1"/>
    <n v="2"/>
    <n v="0"/>
    <n v="0"/>
    <n v="0"/>
    <n v="0"/>
    <n v="3"/>
    <n v="3"/>
    <n v="3"/>
    <n v="1"/>
    <n v="1"/>
    <n v="5"/>
    <n v="1"/>
    <n v="1"/>
    <n v="2"/>
    <n v="8"/>
    <n v="22"/>
    <x v="0"/>
    <s v="Los lagos"/>
    <x v="0"/>
    <x v="0"/>
    <x v="0"/>
    <n v="0"/>
  </r>
  <r>
    <d v="2026-03-10T00:00:00"/>
    <x v="0"/>
    <x v="3"/>
    <x v="93"/>
    <x v="93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82"/>
    <n v="26"/>
    <n v="26"/>
    <n v="48"/>
    <n v="5"/>
    <n v="1"/>
    <n v="1"/>
    <n v="1"/>
    <n v="0"/>
    <n v="0"/>
    <n v="0"/>
    <n v="0"/>
    <n v="0"/>
    <n v="0"/>
    <n v="1"/>
    <n v="0"/>
    <n v="2"/>
    <n v="10"/>
    <n v="5"/>
    <n v="6"/>
    <n v="5"/>
    <n v="3"/>
    <n v="1"/>
    <n v="32"/>
    <x v="1"/>
    <s v="Metropolitana de santiago"/>
    <x v="0"/>
    <x v="0"/>
    <x v="0"/>
    <n v="1"/>
  </r>
  <r>
    <d v="2026-03-10T00:00:00"/>
    <x v="0"/>
    <x v="3"/>
    <x v="93"/>
    <x v="93"/>
    <x v="1"/>
    <x v="1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3"/>
    <x v="93"/>
    <x v="8"/>
    <x v="8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4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3"/>
    <x v="93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24"/>
    <m/>
    <n v="24"/>
    <n v="20.6111111111111"/>
    <n v="53"/>
    <n v="53"/>
    <m/>
    <n v="7"/>
    <n v="18"/>
    <n v="1"/>
    <n v="1"/>
    <n v="2"/>
    <n v="8"/>
    <n v="5"/>
    <n v="3"/>
    <n v="0"/>
    <n v="0"/>
    <n v="0"/>
    <n v="0"/>
    <n v="0"/>
    <n v="2"/>
    <n v="0"/>
    <n v="1"/>
    <n v="0"/>
    <n v="0"/>
    <n v="18"/>
    <n v="21"/>
    <x v="0"/>
    <s v="Metropolitana de santiago"/>
    <x v="0"/>
    <x v="0"/>
    <x v="0"/>
    <n v="0"/>
  </r>
  <r>
    <d v="2026-03-10T00:00:00"/>
    <x v="0"/>
    <x v="3"/>
    <x v="93"/>
    <x v="93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m/>
    <n v="75"/>
    <n v="75"/>
    <m/>
    <n v="6"/>
    <s v="0"/>
    <n v="1"/>
    <n v="1"/>
    <n v="0"/>
    <n v="0"/>
    <n v="0"/>
    <n v="0"/>
    <n v="0"/>
    <n v="0"/>
    <n v="0"/>
    <n v="0"/>
    <n v="0"/>
    <n v="1"/>
    <n v="9"/>
    <n v="4"/>
    <n v="7"/>
    <n v="0"/>
    <n v="0"/>
    <n v="21"/>
    <x v="1"/>
    <s v="Metropolitana de santiago"/>
    <x v="0"/>
    <x v="0"/>
    <x v="0"/>
    <n v="1"/>
  </r>
  <r>
    <d v="2026-03-10T00:00:00"/>
    <x v="0"/>
    <x v="3"/>
    <x v="93"/>
    <x v="93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5"/>
    <m/>
    <n v="24"/>
    <m/>
    <m/>
    <m/>
    <m/>
    <n v="2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3"/>
    <x v="93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4"/>
    <m/>
    <n v="24"/>
    <n v="1.07692307692308"/>
    <n v="4"/>
    <n v="4"/>
    <n v="24"/>
    <n v="2"/>
    <n v="26"/>
    <n v="1"/>
    <n v="0"/>
    <n v="12"/>
    <n v="6"/>
    <n v="4"/>
    <n v="0"/>
    <n v="0"/>
    <n v="1"/>
    <n v="3"/>
    <n v="4"/>
    <n v="3"/>
    <n v="6"/>
    <n v="2"/>
    <n v="4"/>
    <n v="1"/>
    <n v="3"/>
    <n v="26"/>
    <n v="49"/>
    <x v="0"/>
    <s v="Metropolitana de santiago"/>
    <x v="0"/>
    <x v="0"/>
    <x v="0"/>
    <n v="0"/>
  </r>
  <r>
    <d v="2026-03-10T00:00:00"/>
    <x v="0"/>
    <x v="3"/>
    <x v="93"/>
    <x v="9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m/>
    <n v="49"/>
    <n v="49"/>
    <n v="24"/>
    <n v="18"/>
    <s v="0"/>
    <n v="1"/>
    <n v="1"/>
    <n v="0"/>
    <n v="0"/>
    <n v="0"/>
    <n v="0"/>
    <n v="0"/>
    <n v="0"/>
    <n v="0"/>
    <n v="1"/>
    <n v="8"/>
    <n v="4"/>
    <n v="3"/>
    <n v="3"/>
    <n v="6"/>
    <n v="5"/>
    <n v="0"/>
    <n v="30"/>
    <x v="1"/>
    <s v="Metropolitana de santiago"/>
    <x v="0"/>
    <x v="0"/>
    <x v="0"/>
    <n v="1"/>
  </r>
  <r>
    <d v="2026-03-10T00:00:00"/>
    <x v="0"/>
    <x v="3"/>
    <x v="94"/>
    <x v="94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0"/>
    <m/>
    <n v="24"/>
    <n v="0.424242424242424"/>
    <n v="4"/>
    <n v="4"/>
    <m/>
    <n v="17"/>
    <n v="66"/>
    <n v="1"/>
    <n v="0"/>
    <n v="23"/>
    <n v="22"/>
    <n v="16"/>
    <n v="4"/>
    <n v="0"/>
    <n v="0"/>
    <n v="1"/>
    <n v="2"/>
    <n v="0"/>
    <n v="0"/>
    <n v="0"/>
    <n v="0"/>
    <n v="0"/>
    <n v="0"/>
    <n v="66"/>
    <n v="68"/>
    <x v="0"/>
    <s v="Tarapacá"/>
    <x v="0"/>
    <x v="0"/>
    <x v="0"/>
    <n v="0"/>
  </r>
  <r>
    <d v="2026-03-10T00:00:00"/>
    <x v="0"/>
    <x v="3"/>
    <x v="94"/>
    <x v="94"/>
    <x v="1"/>
    <x v="1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Tarapacá"/>
    <x v="0"/>
    <x v="0"/>
    <x v="0"/>
    <n v="0"/>
  </r>
  <r>
    <d v="2026-03-10T00:00:00"/>
    <x v="0"/>
    <x v="3"/>
    <x v="94"/>
    <x v="94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0"/>
    <m/>
    <n v="24"/>
    <n v="45.7692307692308"/>
    <n v="85"/>
    <n v="85"/>
    <n v="24"/>
    <n v="23"/>
    <n v="13"/>
    <n v="1"/>
    <n v="1"/>
    <n v="12"/>
    <n v="0"/>
    <n v="0"/>
    <n v="0"/>
    <n v="0"/>
    <n v="0"/>
    <n v="1"/>
    <n v="5"/>
    <n v="19"/>
    <n v="0"/>
    <n v="0"/>
    <n v="0"/>
    <n v="0"/>
    <n v="7"/>
    <n v="13"/>
    <n v="44"/>
    <x v="0"/>
    <s v="Tarapacá"/>
    <x v="0"/>
    <x v="0"/>
    <x v="0"/>
    <n v="0"/>
  </r>
  <r>
    <d v="2026-03-10T00:00:00"/>
    <x v="0"/>
    <x v="3"/>
    <x v="94"/>
    <x v="94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8"/>
    <m/>
    <n v="24"/>
    <n v="6.44"/>
    <n v="23"/>
    <n v="23"/>
    <m/>
    <n v="25"/>
    <n v="25"/>
    <n v="1"/>
    <n v="1"/>
    <n v="3"/>
    <n v="0"/>
    <n v="1"/>
    <n v="4"/>
    <n v="8"/>
    <n v="4"/>
    <n v="5"/>
    <n v="1"/>
    <n v="0"/>
    <n v="0"/>
    <n v="0"/>
    <n v="16"/>
    <n v="1"/>
    <n v="4"/>
    <n v="25"/>
    <n v="47"/>
    <x v="0"/>
    <s v="Tarapacá"/>
    <x v="0"/>
    <x v="0"/>
    <x v="0"/>
    <n v="0"/>
  </r>
  <r>
    <d v="2026-03-10T00:00:00"/>
    <x v="0"/>
    <x v="3"/>
    <x v="94"/>
    <x v="94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7"/>
    <m/>
    <n v="24"/>
    <m/>
    <m/>
    <m/>
    <m/>
    <n v="1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Tarapacá"/>
    <x v="0"/>
    <x v="0"/>
    <x v="0"/>
    <n v="0"/>
  </r>
  <r>
    <d v="2026-03-10T00:00:00"/>
    <x v="0"/>
    <x v="3"/>
    <x v="94"/>
    <x v="94"/>
    <x v="5"/>
    <x v="5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9"/>
    <m/>
    <n v="24"/>
    <n v="0.333333333333333"/>
    <n v="2"/>
    <n v="2"/>
    <n v="48"/>
    <n v="18"/>
    <n v="42"/>
    <n v="0"/>
    <n v="0"/>
    <n v="0"/>
    <n v="0"/>
    <n v="23"/>
    <n v="0"/>
    <n v="7"/>
    <n v="4"/>
    <n v="8"/>
    <n v="7"/>
    <n v="7"/>
    <n v="0"/>
    <n v="0"/>
    <n v="0"/>
    <n v="0"/>
    <n v="5"/>
    <n v="42"/>
    <n v="61"/>
    <x v="0"/>
    <s v="Tarapacá"/>
    <x v="0"/>
    <x v="0"/>
    <x v="0"/>
    <n v="0"/>
  </r>
  <r>
    <d v="2026-03-10T00:00:00"/>
    <x v="0"/>
    <x v="3"/>
    <x v="94"/>
    <x v="94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17"/>
    <n v="17"/>
    <n v="17"/>
    <n v="24"/>
    <n v="9"/>
    <n v="7"/>
    <n v="1"/>
    <n v="1"/>
    <n v="7"/>
    <n v="0"/>
    <n v="0"/>
    <n v="0"/>
    <n v="0"/>
    <n v="0"/>
    <n v="0"/>
    <n v="14"/>
    <n v="2"/>
    <n v="0"/>
    <n v="0"/>
    <n v="0"/>
    <n v="0"/>
    <n v="5"/>
    <n v="7"/>
    <n v="28"/>
    <x v="0"/>
    <s v="Tarapacá"/>
    <x v="0"/>
    <x v="0"/>
    <x v="0"/>
    <n v="0"/>
  </r>
  <r>
    <d v="2026-03-10T00:00:00"/>
    <x v="0"/>
    <x v="3"/>
    <x v="95"/>
    <x v="95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4"/>
    <m/>
    <n v="24"/>
    <n v="7.63636363636364"/>
    <n v="24"/>
    <n v="24"/>
    <m/>
    <n v="4"/>
    <n v="22"/>
    <n v="1"/>
    <n v="1"/>
    <n v="0"/>
    <n v="2"/>
    <n v="6"/>
    <n v="8"/>
    <n v="5"/>
    <n v="1"/>
    <n v="0"/>
    <n v="0"/>
    <n v="0"/>
    <n v="0"/>
    <n v="0"/>
    <n v="1"/>
    <n v="0"/>
    <n v="0"/>
    <n v="22"/>
    <n v="23"/>
    <x v="0"/>
    <s v="Metropolitana de santiago"/>
    <x v="0"/>
    <x v="0"/>
    <x v="0"/>
    <n v="1"/>
  </r>
  <r>
    <d v="2026-03-10T00:00:00"/>
    <x v="0"/>
    <x v="3"/>
    <x v="95"/>
    <x v="95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5"/>
    <x v="95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4"/>
    <m/>
    <n v="24"/>
    <n v="5.7037037037037"/>
    <n v="22"/>
    <n v="22"/>
    <n v="72"/>
    <n v="5"/>
    <n v="27"/>
    <n v="1"/>
    <n v="1"/>
    <n v="0"/>
    <n v="0"/>
    <n v="0"/>
    <n v="0"/>
    <n v="1"/>
    <n v="10"/>
    <n v="16"/>
    <n v="4"/>
    <n v="7"/>
    <n v="0"/>
    <n v="0"/>
    <n v="0"/>
    <n v="3"/>
    <n v="0"/>
    <n v="27"/>
    <n v="41"/>
    <x v="0"/>
    <s v="Metropolitana de santiago"/>
    <x v="0"/>
    <x v="0"/>
    <x v="0"/>
    <n v="0"/>
  </r>
  <r>
    <d v="2026-03-10T00:00:00"/>
    <x v="0"/>
    <x v="3"/>
    <x v="95"/>
    <x v="95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0.212121212121212"/>
    <n v="1"/>
    <n v="1"/>
    <n v="48"/>
    <n v="19"/>
    <n v="33"/>
    <n v="0"/>
    <n v="0"/>
    <n v="0"/>
    <n v="1"/>
    <n v="4"/>
    <n v="9"/>
    <n v="6"/>
    <n v="1"/>
    <n v="12"/>
    <n v="11"/>
    <n v="3"/>
    <n v="0"/>
    <n v="0"/>
    <n v="0"/>
    <n v="0"/>
    <n v="0"/>
    <n v="33"/>
    <n v="47"/>
    <x v="0"/>
    <s v="Metropolitana de santiago"/>
    <x v="0"/>
    <x v="0"/>
    <x v="0"/>
    <n v="0"/>
  </r>
  <r>
    <d v="2026-03-10T00:00:00"/>
    <x v="0"/>
    <x v="3"/>
    <x v="95"/>
    <x v="95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0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5"/>
    <x v="95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6"/>
    <m/>
    <n v="24"/>
    <n v="0"/>
    <n v="0"/>
    <n v="0"/>
    <n v="48"/>
    <n v="15"/>
    <n v="24"/>
    <n v="0"/>
    <n v="0"/>
    <n v="0"/>
    <n v="1"/>
    <n v="0"/>
    <n v="3"/>
    <n v="11"/>
    <n v="7"/>
    <n v="2"/>
    <n v="0"/>
    <n v="0"/>
    <n v="0"/>
    <n v="0"/>
    <n v="0"/>
    <n v="0"/>
    <n v="0"/>
    <n v="24"/>
    <n v="24"/>
    <x v="0"/>
    <s v="Metropolitana de santiago"/>
    <x v="0"/>
    <x v="0"/>
    <x v="0"/>
    <n v="0"/>
  </r>
  <r>
    <d v="2026-03-10T00:00:00"/>
    <x v="0"/>
    <x v="3"/>
    <x v="95"/>
    <x v="9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203"/>
    <n v="87"/>
    <n v="87"/>
    <m/>
    <n v="16"/>
    <n v="3"/>
    <n v="1"/>
    <n v="1"/>
    <n v="0"/>
    <n v="0"/>
    <n v="3"/>
    <n v="0"/>
    <n v="0"/>
    <n v="0"/>
    <n v="0"/>
    <n v="0"/>
    <n v="0"/>
    <n v="0"/>
    <n v="0"/>
    <n v="0"/>
    <n v="4"/>
    <n v="6"/>
    <n v="3"/>
    <n v="13"/>
    <x v="1"/>
    <s v="Metropolitana de santiago"/>
    <x v="0"/>
    <x v="0"/>
    <x v="0"/>
    <n v="1"/>
  </r>
  <r>
    <d v="2026-03-10T00:00:00"/>
    <x v="0"/>
    <x v="3"/>
    <x v="96"/>
    <x v="96"/>
    <x v="0"/>
    <x v="0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0"/>
    <m/>
    <n v="24"/>
    <n v="11.8461538461538"/>
    <n v="22"/>
    <n v="22"/>
    <n v="24"/>
    <n v="8"/>
    <n v="13"/>
    <n v="1"/>
    <n v="1"/>
    <n v="2"/>
    <n v="1"/>
    <n v="2"/>
    <n v="3"/>
    <n v="0"/>
    <n v="5"/>
    <n v="0"/>
    <n v="6"/>
    <n v="0"/>
    <n v="0"/>
    <n v="2"/>
    <n v="0"/>
    <n v="1"/>
    <n v="5"/>
    <n v="13"/>
    <n v="27"/>
    <x v="0"/>
    <s v="Metropolitana de santiago"/>
    <x v="0"/>
    <x v="0"/>
    <x v="0"/>
    <n v="0"/>
  </r>
  <r>
    <d v="2026-03-10T00:00:00"/>
    <x v="0"/>
    <x v="3"/>
    <x v="96"/>
    <x v="96"/>
    <x v="1"/>
    <x v="1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6"/>
    <x v="96"/>
    <x v="2"/>
    <x v="2"/>
    <x v="0"/>
    <x v="0"/>
    <s v="A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0"/>
    <m/>
    <n v="24"/>
    <n v="107.333333333333"/>
    <n v="138"/>
    <n v="138"/>
    <m/>
    <n v="61"/>
    <n v="9"/>
    <n v="1"/>
    <n v="1"/>
    <n v="6"/>
    <n v="0"/>
    <n v="0"/>
    <n v="0"/>
    <n v="1"/>
    <n v="2"/>
    <n v="0"/>
    <n v="2"/>
    <n v="3"/>
    <n v="9"/>
    <n v="6"/>
    <n v="9"/>
    <n v="16"/>
    <n v="6"/>
    <n v="9"/>
    <n v="60"/>
    <x v="0"/>
    <s v="Metropolitana de santiago"/>
    <x v="0"/>
    <x v="0"/>
    <x v="0"/>
    <n v="0"/>
  </r>
  <r>
    <d v="2026-03-10T00:00:00"/>
    <x v="0"/>
    <x v="3"/>
    <x v="96"/>
    <x v="96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24.0625"/>
    <n v="55"/>
    <n v="55"/>
    <m/>
    <n v="11"/>
    <n v="16"/>
    <n v="1"/>
    <n v="1"/>
    <n v="0"/>
    <n v="1"/>
    <n v="8"/>
    <n v="1"/>
    <n v="5"/>
    <n v="0"/>
    <n v="1"/>
    <n v="3"/>
    <n v="1"/>
    <n v="1"/>
    <n v="2"/>
    <n v="1"/>
    <n v="2"/>
    <n v="4"/>
    <n v="16"/>
    <n v="30"/>
    <x v="0"/>
    <s v="Metropolitana de santiago"/>
    <x v="0"/>
    <x v="0"/>
    <x v="0"/>
    <n v="1"/>
  </r>
  <r>
    <d v="2026-03-10T00:00:00"/>
    <x v="0"/>
    <x v="3"/>
    <x v="96"/>
    <x v="96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6"/>
    <x v="96"/>
    <x v="5"/>
    <x v="5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9"/>
    <m/>
    <n v="24"/>
    <n v="26.5263157894737"/>
    <n v="72"/>
    <n v="72"/>
    <m/>
    <n v="15"/>
    <n v="19"/>
    <n v="1"/>
    <n v="1"/>
    <n v="0"/>
    <n v="1"/>
    <n v="0"/>
    <n v="5"/>
    <n v="5"/>
    <n v="8"/>
    <n v="0"/>
    <n v="2"/>
    <n v="0"/>
    <n v="1"/>
    <n v="0"/>
    <n v="0"/>
    <n v="0"/>
    <n v="2"/>
    <n v="19"/>
    <n v="24"/>
    <x v="0"/>
    <s v="Metropolitana de santiago"/>
    <x v="0"/>
    <x v="0"/>
    <x v="0"/>
    <n v="1"/>
  </r>
  <r>
    <d v="2026-03-10T00:00:00"/>
    <x v="0"/>
    <x v="3"/>
    <x v="96"/>
    <x v="96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18.8461538461538"/>
    <n v="35"/>
    <n v="35"/>
    <n v="24"/>
    <n v="14"/>
    <n v="13"/>
    <n v="1"/>
    <n v="1"/>
    <n v="1"/>
    <n v="2"/>
    <n v="4"/>
    <n v="2"/>
    <n v="2"/>
    <n v="2"/>
    <n v="0"/>
    <n v="7"/>
    <n v="0"/>
    <n v="2"/>
    <n v="3"/>
    <n v="5"/>
    <n v="7"/>
    <n v="0"/>
    <n v="13"/>
    <n v="37"/>
    <x v="0"/>
    <s v="Metropolitana de santiago"/>
    <x v="0"/>
    <x v="0"/>
    <x v="0"/>
    <n v="0"/>
  </r>
  <r>
    <d v="2026-03-10T00:00:00"/>
    <x v="0"/>
    <x v="3"/>
    <x v="97"/>
    <x v="97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"/>
    <m/>
    <n v="24"/>
    <m/>
    <n v="47"/>
    <n v="47"/>
    <m/>
    <n v="3"/>
    <s v="0"/>
    <n v="1"/>
    <n v="1"/>
    <n v="0"/>
    <n v="0"/>
    <n v="0"/>
    <n v="0"/>
    <n v="0"/>
    <n v="0"/>
    <n v="0"/>
    <n v="0"/>
    <n v="0"/>
    <n v="0"/>
    <n v="0"/>
    <n v="0"/>
    <n v="1"/>
    <n v="1"/>
    <n v="0"/>
    <n v="2"/>
    <x v="1"/>
    <s v="Metropolitana de santiago"/>
    <x v="0"/>
    <x v="0"/>
    <x v="0"/>
    <n v="1"/>
  </r>
  <r>
    <d v="2026-03-10T00:00:00"/>
    <x v="0"/>
    <x v="3"/>
    <x v="97"/>
    <x v="97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7"/>
    <x v="97"/>
    <x v="8"/>
    <x v="8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7"/>
    <x v="97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5"/>
    <m/>
    <n v="24"/>
    <n v="59.5"/>
    <n v="51"/>
    <n v="51"/>
    <m/>
    <n v="7"/>
    <n v="6"/>
    <n v="1"/>
    <n v="1"/>
    <n v="0"/>
    <n v="1"/>
    <n v="1"/>
    <n v="2"/>
    <n v="0"/>
    <n v="1"/>
    <n v="1"/>
    <n v="1"/>
    <n v="0"/>
    <n v="1"/>
    <n v="2"/>
    <n v="3"/>
    <n v="0"/>
    <n v="0"/>
    <n v="6"/>
    <n v="13"/>
    <x v="0"/>
    <s v="Metropolitana de santiago"/>
    <x v="0"/>
    <x v="0"/>
    <x v="0"/>
    <n v="1"/>
  </r>
  <r>
    <d v="2026-03-10T00:00:00"/>
    <x v="0"/>
    <x v="3"/>
    <x v="97"/>
    <x v="97"/>
    <x v="3"/>
    <x v="3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"/>
    <m/>
    <n v="24"/>
    <n v="95.6666666666667"/>
    <n v="41"/>
    <n v="41"/>
    <m/>
    <n v="3"/>
    <n v="3"/>
    <n v="1"/>
    <n v="1"/>
    <n v="1"/>
    <n v="0"/>
    <n v="0"/>
    <n v="0"/>
    <n v="0"/>
    <n v="1"/>
    <n v="1"/>
    <n v="0"/>
    <n v="2"/>
    <n v="0"/>
    <n v="0"/>
    <n v="2"/>
    <n v="0"/>
    <n v="0"/>
    <n v="3"/>
    <n v="7"/>
    <x v="0"/>
    <s v="Metropolitana de santiago"/>
    <x v="0"/>
    <x v="0"/>
    <x v="0"/>
    <n v="0"/>
  </r>
  <r>
    <d v="2026-03-10T00:00:00"/>
    <x v="0"/>
    <x v="3"/>
    <x v="97"/>
    <x v="97"/>
    <x v="4"/>
    <x v="4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97"/>
    <x v="97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"/>
    <m/>
    <n v="24"/>
    <n v="95.2"/>
    <n v="68"/>
    <n v="68"/>
    <m/>
    <n v="2"/>
    <n v="5"/>
    <n v="1"/>
    <n v="1"/>
    <n v="1"/>
    <n v="0"/>
    <n v="2"/>
    <n v="1"/>
    <n v="0"/>
    <n v="0"/>
    <n v="1"/>
    <n v="0"/>
    <n v="0"/>
    <n v="0"/>
    <n v="0"/>
    <n v="0"/>
    <n v="0"/>
    <n v="0"/>
    <n v="5"/>
    <n v="5"/>
    <x v="0"/>
    <s v="Metropolitana de santiago"/>
    <x v="0"/>
    <x v="0"/>
    <x v="0"/>
    <n v="0"/>
  </r>
  <r>
    <d v="2026-03-10T00:00:00"/>
    <x v="0"/>
    <x v="3"/>
    <x v="97"/>
    <x v="9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14"/>
    <n v="28"/>
    <n v="28"/>
    <n v="24"/>
    <n v="10"/>
    <n v="14"/>
    <n v="1"/>
    <n v="1"/>
    <n v="2"/>
    <n v="2"/>
    <n v="5"/>
    <n v="0"/>
    <n v="0"/>
    <n v="4"/>
    <n v="1"/>
    <n v="1"/>
    <n v="1"/>
    <n v="0"/>
    <n v="1"/>
    <n v="3"/>
    <n v="0"/>
    <n v="2"/>
    <n v="14"/>
    <n v="22"/>
    <x v="0"/>
    <s v="Metropolitana de santiago"/>
    <x v="0"/>
    <x v="0"/>
    <x v="0"/>
    <n v="0"/>
  </r>
  <r>
    <d v="2026-03-10T00:00:00"/>
    <x v="0"/>
    <x v="3"/>
    <x v="98"/>
    <x v="98"/>
    <x v="7"/>
    <x v="7"/>
    <x v="1"/>
    <x v="0"/>
    <s v="C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6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98"/>
    <x v="98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8"/>
    <m/>
    <n v="24"/>
    <n v="12.1851851851852"/>
    <n v="47"/>
    <n v="47"/>
    <n v="24"/>
    <n v="20"/>
    <n v="27"/>
    <n v="1"/>
    <n v="1"/>
    <n v="0"/>
    <n v="10"/>
    <n v="6"/>
    <n v="6"/>
    <n v="1"/>
    <n v="1"/>
    <n v="3"/>
    <n v="3"/>
    <n v="4"/>
    <n v="10"/>
    <n v="7"/>
    <n v="5"/>
    <n v="0"/>
    <n v="0"/>
    <n v="27"/>
    <n v="56"/>
    <x v="0"/>
    <s v="Biobío"/>
    <x v="0"/>
    <x v="0"/>
    <x v="0"/>
    <n v="1"/>
  </r>
  <r>
    <d v="2026-03-10T00:00:00"/>
    <x v="0"/>
    <x v="3"/>
    <x v="98"/>
    <x v="98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98"/>
    <x v="98"/>
    <x v="8"/>
    <x v="8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98"/>
    <x v="98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8"/>
    <m/>
    <n v="24"/>
    <n v="15.6969696969697"/>
    <n v="74"/>
    <n v="74"/>
    <m/>
    <n v="12"/>
    <n v="33"/>
    <n v="1"/>
    <n v="1"/>
    <n v="10"/>
    <n v="8"/>
    <n v="5"/>
    <n v="2"/>
    <n v="8"/>
    <n v="0"/>
    <n v="0"/>
    <n v="0"/>
    <n v="0"/>
    <n v="0"/>
    <n v="0"/>
    <n v="0"/>
    <n v="0"/>
    <n v="0"/>
    <n v="33"/>
    <n v="33"/>
    <x v="0"/>
    <s v="Biobío"/>
    <x v="0"/>
    <x v="0"/>
    <x v="0"/>
    <n v="0"/>
  </r>
  <r>
    <d v="2026-03-10T00:00:00"/>
    <x v="0"/>
    <x v="3"/>
    <x v="98"/>
    <x v="9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10.5"/>
    <n v="33"/>
    <n v="33"/>
    <n v="24"/>
    <n v="9"/>
    <n v="22"/>
    <n v="1"/>
    <n v="1"/>
    <n v="5"/>
    <n v="4"/>
    <n v="1"/>
    <n v="2"/>
    <n v="3"/>
    <n v="0"/>
    <n v="7"/>
    <n v="1"/>
    <n v="2"/>
    <n v="5"/>
    <n v="7"/>
    <n v="2"/>
    <n v="0"/>
    <n v="0"/>
    <n v="22"/>
    <n v="39"/>
    <x v="0"/>
    <s v="Biobío"/>
    <x v="0"/>
    <x v="0"/>
    <x v="0"/>
    <n v="0"/>
  </r>
  <r>
    <d v="2026-03-10T00:00:00"/>
    <x v="0"/>
    <x v="3"/>
    <x v="98"/>
    <x v="98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6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98"/>
    <x v="98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8"/>
    <m/>
    <n v="24"/>
    <n v="14.3888888888889"/>
    <n v="37"/>
    <n v="37"/>
    <n v="24"/>
    <n v="17"/>
    <n v="18"/>
    <n v="1"/>
    <n v="1"/>
    <n v="3"/>
    <n v="0"/>
    <n v="0"/>
    <n v="1"/>
    <n v="7"/>
    <n v="1"/>
    <n v="6"/>
    <n v="5"/>
    <n v="1"/>
    <n v="1"/>
    <n v="7"/>
    <n v="7"/>
    <n v="2"/>
    <n v="1"/>
    <n v="18"/>
    <n v="42"/>
    <x v="0"/>
    <s v="Biobío"/>
    <x v="0"/>
    <x v="0"/>
    <x v="0"/>
    <n v="0"/>
  </r>
  <r>
    <d v="2026-03-10T00:00:00"/>
    <x v="0"/>
    <x v="3"/>
    <x v="98"/>
    <x v="9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15.4"/>
    <n v="55"/>
    <n v="55"/>
    <m/>
    <n v="6"/>
    <n v="25"/>
    <n v="1"/>
    <n v="1"/>
    <n v="7"/>
    <n v="6"/>
    <n v="5"/>
    <n v="1"/>
    <n v="1"/>
    <n v="2"/>
    <n v="3"/>
    <n v="5"/>
    <n v="3"/>
    <n v="3"/>
    <n v="8"/>
    <n v="0"/>
    <n v="0"/>
    <n v="0"/>
    <n v="25"/>
    <n v="44"/>
    <x v="0"/>
    <s v="Biobío"/>
    <x v="0"/>
    <x v="0"/>
    <x v="0"/>
    <n v="0"/>
  </r>
  <r>
    <d v="2026-03-10T00:00:00"/>
    <x v="0"/>
    <x v="3"/>
    <x v="99"/>
    <x v="99"/>
    <x v="7"/>
    <x v="7"/>
    <x v="1"/>
    <x v="4"/>
    <s v="C"/>
    <n v="3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6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99"/>
    <x v="99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m/>
    <n v="168"/>
    <n v="168"/>
    <m/>
    <n v="2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Araucanía"/>
    <x v="0"/>
    <x v="0"/>
    <x v="0"/>
    <n v="1"/>
  </r>
  <r>
    <d v="2026-03-10T00:00:00"/>
    <x v="0"/>
    <x v="3"/>
    <x v="99"/>
    <x v="99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99"/>
    <x v="99"/>
    <x v="8"/>
    <x v="8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99"/>
    <x v="99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n v="18.4545454545455"/>
    <n v="29"/>
    <n v="29"/>
    <n v="24"/>
    <n v="8"/>
    <n v="11"/>
    <n v="1"/>
    <n v="1"/>
    <n v="0"/>
    <n v="0"/>
    <n v="0"/>
    <n v="5"/>
    <n v="2"/>
    <n v="4"/>
    <n v="0"/>
    <n v="0"/>
    <n v="0"/>
    <n v="0"/>
    <n v="0"/>
    <n v="0"/>
    <n v="0"/>
    <n v="0"/>
    <n v="11"/>
    <n v="11"/>
    <x v="1"/>
    <s v="Araucanía"/>
    <x v="0"/>
    <x v="0"/>
    <x v="0"/>
    <n v="1"/>
  </r>
  <r>
    <d v="2026-03-10T00:00:00"/>
    <x v="0"/>
    <x v="3"/>
    <x v="99"/>
    <x v="9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7.7692307692308"/>
    <n v="33"/>
    <n v="33"/>
    <m/>
    <n v="2"/>
    <n v="13"/>
    <n v="1"/>
    <n v="1"/>
    <n v="1"/>
    <n v="3"/>
    <n v="1"/>
    <n v="3"/>
    <n v="4"/>
    <n v="1"/>
    <n v="0"/>
    <n v="0"/>
    <n v="0"/>
    <n v="0"/>
    <n v="0"/>
    <n v="1"/>
    <n v="0"/>
    <n v="1"/>
    <n v="13"/>
    <n v="15"/>
    <x v="0"/>
    <s v="Araucanía"/>
    <x v="0"/>
    <x v="0"/>
    <x v="0"/>
    <n v="0"/>
  </r>
  <r>
    <d v="2026-03-10T00:00:00"/>
    <x v="0"/>
    <x v="3"/>
    <x v="99"/>
    <x v="99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7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99"/>
    <x v="99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5"/>
    <m/>
    <n v="24"/>
    <n v="38.1818181818182"/>
    <n v="60"/>
    <n v="60"/>
    <m/>
    <n v="1"/>
    <n v="11"/>
    <n v="1"/>
    <n v="1"/>
    <n v="0"/>
    <n v="6"/>
    <n v="1"/>
    <n v="1"/>
    <n v="1"/>
    <n v="1"/>
    <n v="1"/>
    <n v="0"/>
    <n v="0"/>
    <n v="0"/>
    <n v="0"/>
    <n v="0"/>
    <n v="0"/>
    <n v="0"/>
    <n v="11"/>
    <n v="11"/>
    <x v="0"/>
    <s v="Araucanía"/>
    <x v="0"/>
    <x v="0"/>
    <x v="0"/>
    <n v="1"/>
  </r>
  <r>
    <d v="2026-03-10T00:00:00"/>
    <x v="0"/>
    <x v="3"/>
    <x v="99"/>
    <x v="9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42"/>
    <n v="78"/>
    <n v="78"/>
    <m/>
    <n v="2"/>
    <n v="13"/>
    <n v="1"/>
    <n v="1"/>
    <n v="2"/>
    <n v="4"/>
    <n v="2"/>
    <n v="3"/>
    <n v="0"/>
    <n v="2"/>
    <n v="0"/>
    <n v="0"/>
    <n v="0"/>
    <n v="0"/>
    <n v="0"/>
    <n v="0"/>
    <n v="0"/>
    <n v="0"/>
    <n v="13"/>
    <n v="13"/>
    <x v="0"/>
    <s v="Araucanía"/>
    <x v="0"/>
    <x v="0"/>
    <x v="0"/>
    <n v="0"/>
  </r>
  <r>
    <d v="2026-03-10T00:00:00"/>
    <x v="0"/>
    <x v="3"/>
    <x v="100"/>
    <x v="100"/>
    <x v="0"/>
    <x v="0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9"/>
    <m/>
    <n v="24"/>
    <n v="0"/>
    <n v="0"/>
    <n v="0"/>
    <n v="72"/>
    <n v="36"/>
    <n v="21"/>
    <n v="0"/>
    <n v="0"/>
    <n v="0"/>
    <n v="0"/>
    <n v="0"/>
    <n v="0"/>
    <n v="6"/>
    <n v="8"/>
    <n v="7"/>
    <n v="3"/>
    <n v="0"/>
    <n v="0"/>
    <n v="0"/>
    <n v="0"/>
    <n v="14"/>
    <n v="12"/>
    <n v="21"/>
    <n v="50"/>
    <x v="0"/>
    <s v="Metropolitana de santiago"/>
    <x v="0"/>
    <x v="0"/>
    <x v="0"/>
    <n v="0"/>
  </r>
  <r>
    <d v="2026-03-10T00:00:00"/>
    <x v="0"/>
    <x v="3"/>
    <x v="100"/>
    <x v="100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2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0"/>
    <x v="100"/>
    <x v="2"/>
    <x v="2"/>
    <x v="0"/>
    <x v="0"/>
    <s v="A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9"/>
    <m/>
    <n v="24"/>
    <n v="0"/>
    <n v="0"/>
    <n v="0"/>
    <n v="24"/>
    <n v="28"/>
    <n v="40"/>
    <n v="0"/>
    <n v="0"/>
    <n v="0"/>
    <n v="3"/>
    <n v="0"/>
    <n v="13"/>
    <n v="8"/>
    <n v="0"/>
    <n v="16"/>
    <n v="7"/>
    <n v="0"/>
    <n v="0"/>
    <n v="0"/>
    <n v="0"/>
    <n v="0"/>
    <n v="0"/>
    <n v="40"/>
    <n v="47"/>
    <x v="0"/>
    <s v="Metropolitana de santiago"/>
    <x v="0"/>
    <x v="0"/>
    <x v="0"/>
    <n v="0"/>
  </r>
  <r>
    <d v="2026-03-10T00:00:00"/>
    <x v="0"/>
    <x v="3"/>
    <x v="100"/>
    <x v="100"/>
    <x v="3"/>
    <x v="3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m/>
    <n v="0"/>
    <n v="0"/>
    <n v="24"/>
    <n v="26"/>
    <s v="0"/>
    <n v="0"/>
    <n v="0"/>
    <n v="0"/>
    <n v="0"/>
    <n v="0"/>
    <n v="0"/>
    <n v="0"/>
    <n v="0"/>
    <n v="0"/>
    <n v="0"/>
    <n v="0"/>
    <n v="0"/>
    <n v="0"/>
    <n v="0"/>
    <n v="0"/>
    <n v="16"/>
    <n v="0"/>
    <n v="16"/>
    <x v="0"/>
    <s v="Metropolitana de santiago"/>
    <x v="0"/>
    <x v="0"/>
    <x v="0"/>
    <n v="0"/>
  </r>
  <r>
    <d v="2026-03-10T00:00:00"/>
    <x v="0"/>
    <x v="3"/>
    <x v="100"/>
    <x v="100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3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0"/>
    <x v="100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m/>
    <n v="0"/>
    <n v="0"/>
    <n v="24"/>
    <n v="10"/>
    <s v="0"/>
    <n v="0"/>
    <n v="0"/>
    <n v="0"/>
    <n v="0"/>
    <n v="0"/>
    <n v="0"/>
    <n v="0"/>
    <n v="0"/>
    <n v="0"/>
    <n v="0"/>
    <n v="0"/>
    <n v="0"/>
    <n v="0"/>
    <n v="0"/>
    <n v="1"/>
    <n v="17"/>
    <n v="0"/>
    <n v="18"/>
    <x v="0"/>
    <s v="Metropolitana de santiago"/>
    <x v="0"/>
    <x v="0"/>
    <x v="0"/>
    <n v="0"/>
  </r>
  <r>
    <d v="2026-03-10T00:00:00"/>
    <x v="0"/>
    <x v="3"/>
    <x v="100"/>
    <x v="10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1.01818181818182"/>
    <n v="8"/>
    <n v="8"/>
    <n v="48"/>
    <n v="24"/>
    <n v="55"/>
    <n v="1"/>
    <n v="0"/>
    <n v="5"/>
    <n v="15"/>
    <n v="0"/>
    <n v="3"/>
    <n v="9"/>
    <n v="14"/>
    <n v="9"/>
    <n v="8"/>
    <n v="0"/>
    <n v="0"/>
    <n v="0"/>
    <n v="2"/>
    <n v="0"/>
    <n v="6"/>
    <n v="55"/>
    <n v="71"/>
    <x v="0"/>
    <s v="Metropolitana de santiago"/>
    <x v="0"/>
    <x v="0"/>
    <x v="0"/>
    <n v="0"/>
  </r>
  <r>
    <d v="2026-03-10T00:00:00"/>
    <x v="0"/>
    <x v="3"/>
    <x v="101"/>
    <x v="101"/>
    <x v="0"/>
    <x v="0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8"/>
    <m/>
    <n v="24"/>
    <n v="4.24590163934426"/>
    <n v="37"/>
    <n v="37"/>
    <n v="72"/>
    <n v="54"/>
    <n v="61"/>
    <n v="1"/>
    <n v="1"/>
    <n v="21"/>
    <n v="19"/>
    <n v="13"/>
    <n v="5"/>
    <n v="3"/>
    <n v="0"/>
    <n v="0"/>
    <n v="0"/>
    <n v="0"/>
    <n v="0"/>
    <n v="3"/>
    <n v="24"/>
    <n v="22"/>
    <n v="11"/>
    <n v="61"/>
    <n v="121"/>
    <x v="0"/>
    <s v="Metropolitana de santiago"/>
    <x v="2"/>
    <x v="4"/>
    <x v="0"/>
    <n v="0"/>
  </r>
  <r>
    <d v="2026-03-10T00:00:00"/>
    <x v="0"/>
    <x v="3"/>
    <x v="101"/>
    <x v="101"/>
    <x v="1"/>
    <x v="1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6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0"/>
    <x v="3"/>
    <x v="101"/>
    <x v="101"/>
    <x v="2"/>
    <x v="2"/>
    <x v="0"/>
    <x v="0"/>
    <s v="A"/>
    <n v="4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8"/>
    <m/>
    <n v="24"/>
    <n v="0.755186721991701"/>
    <n v="26"/>
    <n v="26"/>
    <n v="216"/>
    <n v="138"/>
    <n v="241"/>
    <n v="1"/>
    <n v="0"/>
    <n v="48"/>
    <n v="2"/>
    <n v="1"/>
    <n v="31"/>
    <n v="63"/>
    <n v="11"/>
    <n v="85"/>
    <n v="0"/>
    <n v="3"/>
    <n v="0"/>
    <n v="20"/>
    <n v="72"/>
    <n v="11"/>
    <n v="61"/>
    <n v="241"/>
    <n v="408"/>
    <x v="0"/>
    <s v="Metropolitana de santiago"/>
    <x v="2"/>
    <x v="4"/>
    <x v="0"/>
    <n v="0"/>
  </r>
  <r>
    <d v="2026-03-10T00:00:00"/>
    <x v="0"/>
    <x v="3"/>
    <x v="101"/>
    <x v="101"/>
    <x v="3"/>
    <x v="3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8"/>
    <m/>
    <n v="24"/>
    <n v="5.2289156626506"/>
    <n v="62"/>
    <n v="62"/>
    <n v="48"/>
    <n v="66"/>
    <n v="83"/>
    <n v="1"/>
    <n v="1"/>
    <n v="14"/>
    <n v="0"/>
    <n v="0"/>
    <n v="13"/>
    <n v="20"/>
    <n v="23"/>
    <n v="13"/>
    <n v="0"/>
    <n v="0"/>
    <n v="24"/>
    <n v="13"/>
    <n v="10"/>
    <n v="16"/>
    <n v="9"/>
    <n v="83"/>
    <n v="155"/>
    <x v="0"/>
    <s v="Metropolitana de santiago"/>
    <x v="2"/>
    <x v="4"/>
    <x v="0"/>
    <n v="0"/>
  </r>
  <r>
    <d v="2026-03-10T00:00:00"/>
    <x v="0"/>
    <x v="3"/>
    <x v="101"/>
    <x v="101"/>
    <x v="4"/>
    <x v="4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0"/>
    <x v="3"/>
    <x v="101"/>
    <x v="101"/>
    <x v="5"/>
    <x v="5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48"/>
    <m/>
    <n v="24"/>
    <n v="3.27848101265823"/>
    <n v="37"/>
    <n v="37"/>
    <n v="96"/>
    <n v="60"/>
    <n v="79"/>
    <n v="1"/>
    <n v="1"/>
    <n v="13"/>
    <n v="0"/>
    <n v="1"/>
    <n v="18"/>
    <n v="19"/>
    <n v="15"/>
    <n v="13"/>
    <n v="0"/>
    <n v="3"/>
    <n v="15"/>
    <n v="19"/>
    <n v="10"/>
    <n v="1"/>
    <n v="0"/>
    <n v="79"/>
    <n v="127"/>
    <x v="0"/>
    <s v="Metropolitana de santiago"/>
    <x v="2"/>
    <x v="4"/>
    <x v="0"/>
    <n v="0"/>
  </r>
  <r>
    <d v="2026-03-10T00:00:00"/>
    <x v="0"/>
    <x v="3"/>
    <x v="101"/>
    <x v="101"/>
    <x v="6"/>
    <x v="6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2.89423076923077"/>
    <n v="43"/>
    <n v="43"/>
    <n v="96"/>
    <n v="73"/>
    <n v="104"/>
    <n v="1"/>
    <n v="1"/>
    <n v="13"/>
    <n v="16"/>
    <n v="9"/>
    <n v="7"/>
    <n v="14"/>
    <n v="20"/>
    <n v="25"/>
    <n v="1"/>
    <n v="0"/>
    <n v="7"/>
    <n v="20"/>
    <n v="8"/>
    <n v="9"/>
    <n v="4"/>
    <n v="104"/>
    <n v="153"/>
    <x v="0"/>
    <s v="Metropolitana de santiago"/>
    <x v="2"/>
    <x v="4"/>
    <x v="0"/>
    <n v="0"/>
  </r>
  <r>
    <d v="2026-03-10T00:00:00"/>
    <x v="0"/>
    <x v="3"/>
    <x v="102"/>
    <x v="102"/>
    <x v="7"/>
    <x v="7"/>
    <x v="1"/>
    <x v="4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2"/>
    <x v="102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4"/>
    <m/>
    <n v="24"/>
    <m/>
    <n v="47"/>
    <n v="47"/>
    <m/>
    <n v="7"/>
    <s v="0"/>
    <n v="1"/>
    <n v="1"/>
    <n v="0"/>
    <n v="0"/>
    <n v="0"/>
    <n v="0"/>
    <n v="0"/>
    <n v="0"/>
    <n v="0"/>
    <n v="0"/>
    <n v="0"/>
    <n v="2"/>
    <n v="1"/>
    <n v="1"/>
    <n v="1"/>
    <n v="0"/>
    <n v="0"/>
    <n v="5"/>
    <x v="1"/>
    <s v="Metropolitana de santiago"/>
    <x v="0"/>
    <x v="0"/>
    <x v="0"/>
    <n v="1"/>
  </r>
  <r>
    <d v="2026-03-10T00:00:00"/>
    <x v="0"/>
    <x v="3"/>
    <x v="102"/>
    <x v="102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2"/>
    <x v="102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4"/>
    <m/>
    <n v="24"/>
    <n v="651"/>
    <n v="93"/>
    <n v="93"/>
    <m/>
    <n v="21"/>
    <n v="1"/>
    <n v="1"/>
    <n v="1"/>
    <n v="0"/>
    <n v="0"/>
    <n v="0"/>
    <n v="0"/>
    <n v="0"/>
    <n v="1"/>
    <n v="0"/>
    <n v="0"/>
    <n v="0"/>
    <n v="0"/>
    <n v="0"/>
    <n v="0"/>
    <n v="0"/>
    <n v="0"/>
    <n v="1"/>
    <n v="1"/>
    <x v="1"/>
    <s v="Metropolitana de santiago"/>
    <x v="0"/>
    <x v="0"/>
    <x v="0"/>
    <n v="1"/>
  </r>
  <r>
    <d v="2026-03-10T00:00:00"/>
    <x v="0"/>
    <x v="3"/>
    <x v="102"/>
    <x v="102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4.78947368421053"/>
    <n v="13"/>
    <n v="13"/>
    <n v="24"/>
    <n v="13"/>
    <n v="19"/>
    <n v="1"/>
    <n v="1"/>
    <n v="2"/>
    <n v="2"/>
    <n v="0"/>
    <n v="1"/>
    <n v="7"/>
    <n v="5"/>
    <n v="2"/>
    <n v="3"/>
    <n v="2"/>
    <n v="0"/>
    <n v="1"/>
    <n v="3"/>
    <n v="3"/>
    <n v="0"/>
    <n v="19"/>
    <n v="31"/>
    <x v="0"/>
    <s v="Metropolitana de santiago"/>
    <x v="0"/>
    <x v="0"/>
    <x v="0"/>
    <n v="0"/>
  </r>
  <r>
    <d v="2026-03-10T00:00:00"/>
    <x v="0"/>
    <x v="3"/>
    <x v="102"/>
    <x v="102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3"/>
    <m/>
    <n v="24"/>
    <m/>
    <m/>
    <m/>
    <m/>
    <n v="1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2"/>
    <x v="102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6"/>
    <m/>
    <n v="24"/>
    <m/>
    <n v="43"/>
    <n v="43"/>
    <m/>
    <n v="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2"/>
    <x v="10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28"/>
    <n v="36"/>
    <n v="36"/>
    <m/>
    <n v="5"/>
    <n v="9"/>
    <n v="1"/>
    <n v="1"/>
    <n v="2"/>
    <n v="3"/>
    <n v="0"/>
    <n v="1"/>
    <n v="3"/>
    <n v="0"/>
    <n v="0"/>
    <n v="0"/>
    <n v="0"/>
    <n v="0"/>
    <n v="3"/>
    <n v="1"/>
    <n v="1"/>
    <n v="1"/>
    <n v="9"/>
    <n v="15"/>
    <x v="0"/>
    <s v="Metropolitana de santiago"/>
    <x v="0"/>
    <x v="0"/>
    <x v="0"/>
    <n v="0"/>
  </r>
  <r>
    <d v="2026-03-10T00:00:00"/>
    <x v="0"/>
    <x v="3"/>
    <x v="103"/>
    <x v="103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1.3125"/>
    <n v="3"/>
    <n v="3"/>
    <n v="24"/>
    <n v="9"/>
    <n v="16"/>
    <n v="1"/>
    <n v="0"/>
    <n v="1"/>
    <n v="1"/>
    <n v="3"/>
    <n v="5"/>
    <n v="0"/>
    <n v="3"/>
    <n v="3"/>
    <n v="4"/>
    <n v="6"/>
    <n v="4"/>
    <n v="3"/>
    <n v="1"/>
    <n v="3"/>
    <n v="0"/>
    <n v="16"/>
    <n v="37"/>
    <x v="0"/>
    <s v="Metropolitana de santiago"/>
    <x v="0"/>
    <x v="0"/>
    <x v="0"/>
    <n v="0"/>
  </r>
  <r>
    <d v="2026-03-10T00:00:00"/>
    <x v="0"/>
    <x v="3"/>
    <x v="103"/>
    <x v="103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3"/>
    <x v="103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m/>
    <n v="21"/>
    <n v="21"/>
    <n v="48"/>
    <n v="25"/>
    <s v="0"/>
    <n v="1"/>
    <n v="1"/>
    <n v="0"/>
    <n v="0"/>
    <n v="0"/>
    <n v="0"/>
    <n v="0"/>
    <n v="0"/>
    <n v="0"/>
    <n v="0"/>
    <n v="10"/>
    <n v="6"/>
    <n v="21"/>
    <n v="10"/>
    <n v="1"/>
    <n v="0"/>
    <n v="0"/>
    <n v="48"/>
    <x v="0"/>
    <s v="Metropolitana de santiago"/>
    <x v="0"/>
    <x v="0"/>
    <x v="0"/>
    <n v="0"/>
  </r>
  <r>
    <d v="2026-03-10T00:00:00"/>
    <x v="0"/>
    <x v="3"/>
    <x v="103"/>
    <x v="103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5.44444444444444"/>
    <n v="7"/>
    <n v="7"/>
    <n v="24"/>
    <n v="10"/>
    <n v="9"/>
    <n v="1"/>
    <n v="1"/>
    <n v="0"/>
    <n v="2"/>
    <n v="3"/>
    <n v="0"/>
    <n v="2"/>
    <n v="0"/>
    <n v="2"/>
    <n v="0"/>
    <n v="0"/>
    <n v="0"/>
    <n v="0"/>
    <n v="0"/>
    <n v="2"/>
    <n v="3"/>
    <n v="9"/>
    <n v="14"/>
    <x v="0"/>
    <s v="Metropolitana de santiago"/>
    <x v="0"/>
    <x v="0"/>
    <x v="0"/>
    <n v="0"/>
  </r>
  <r>
    <d v="2026-03-10T00:00:00"/>
    <x v="0"/>
    <x v="3"/>
    <x v="103"/>
    <x v="103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3"/>
    <x v="103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7"/>
    <m/>
    <n v="24"/>
    <m/>
    <n v="0"/>
    <n v="0"/>
    <n v="24"/>
    <n v="3"/>
    <s v="0"/>
    <n v="0"/>
    <n v="0"/>
    <n v="0"/>
    <n v="0"/>
    <n v="0"/>
    <n v="0"/>
    <n v="0"/>
    <n v="0"/>
    <n v="0"/>
    <n v="0"/>
    <n v="4"/>
    <n v="0"/>
    <n v="2"/>
    <n v="0"/>
    <n v="2"/>
    <n v="4"/>
    <n v="0"/>
    <n v="12"/>
    <x v="0"/>
    <s v="Metropolitana de santiago"/>
    <x v="0"/>
    <x v="0"/>
    <x v="0"/>
    <n v="0"/>
  </r>
  <r>
    <d v="2026-03-10T00:00:00"/>
    <x v="0"/>
    <x v="3"/>
    <x v="103"/>
    <x v="103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0"/>
    <n v="-1.83"/>
    <n v="-1.833"/>
    <n v="48"/>
    <n v="18"/>
    <n v="7"/>
    <n v="0"/>
    <n v="0"/>
    <n v="0"/>
    <n v="0"/>
    <n v="1"/>
    <n v="0"/>
    <n v="0"/>
    <n v="1"/>
    <n v="5"/>
    <n v="1"/>
    <n v="0"/>
    <n v="0"/>
    <n v="0"/>
    <n v="10"/>
    <n v="6"/>
    <n v="0"/>
    <n v="7"/>
    <n v="24"/>
    <x v="0"/>
    <s v="Metropolitana de santiago"/>
    <x v="0"/>
    <x v="0"/>
    <x v="0"/>
    <n v="0"/>
  </r>
  <r>
    <d v="2026-03-10T00:00:00"/>
    <x v="0"/>
    <x v="3"/>
    <x v="104"/>
    <x v="104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3.9375"/>
    <n v="9"/>
    <n v="9"/>
    <n v="24"/>
    <n v="5"/>
    <n v="16"/>
    <n v="1"/>
    <n v="1"/>
    <n v="1"/>
    <n v="3"/>
    <n v="1"/>
    <n v="4"/>
    <n v="0"/>
    <n v="2"/>
    <n v="5"/>
    <n v="0"/>
    <n v="0"/>
    <n v="0"/>
    <n v="0"/>
    <n v="0"/>
    <n v="1"/>
    <n v="3"/>
    <n v="16"/>
    <n v="20"/>
    <x v="0"/>
    <s v="Metropolitana de santiago"/>
    <x v="0"/>
    <x v="0"/>
    <x v="0"/>
    <n v="0"/>
  </r>
  <r>
    <d v="2026-03-10T00:00:00"/>
    <x v="0"/>
    <x v="3"/>
    <x v="104"/>
    <x v="104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4"/>
    <x v="104"/>
    <x v="8"/>
    <x v="8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4"/>
    <x v="104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8"/>
    <n v="24"/>
    <n v="24"/>
    <n v="48"/>
    <n v="22"/>
    <n v="21"/>
    <n v="1"/>
    <n v="1"/>
    <n v="0"/>
    <n v="0"/>
    <n v="0"/>
    <n v="2"/>
    <n v="10"/>
    <n v="3"/>
    <n v="6"/>
    <n v="1"/>
    <n v="0"/>
    <n v="0"/>
    <n v="3"/>
    <n v="12"/>
    <n v="7"/>
    <n v="0"/>
    <n v="21"/>
    <n v="44"/>
    <x v="0"/>
    <s v="Metropolitana de santiago"/>
    <x v="0"/>
    <x v="0"/>
    <x v="0"/>
    <n v="1"/>
  </r>
  <r>
    <d v="2026-03-10T00:00:00"/>
    <x v="0"/>
    <x v="3"/>
    <x v="104"/>
    <x v="10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3.36"/>
    <n v="12"/>
    <n v="12"/>
    <n v="24"/>
    <n v="8"/>
    <n v="25"/>
    <n v="1"/>
    <n v="1"/>
    <n v="2"/>
    <n v="2"/>
    <n v="0"/>
    <n v="14"/>
    <n v="5"/>
    <n v="2"/>
    <n v="0"/>
    <n v="0"/>
    <n v="1"/>
    <n v="0"/>
    <n v="0"/>
    <n v="0"/>
    <n v="0"/>
    <n v="3"/>
    <n v="25"/>
    <n v="29"/>
    <x v="0"/>
    <s v="Metropolitana de santiago"/>
    <x v="0"/>
    <x v="0"/>
    <x v="0"/>
    <n v="0"/>
  </r>
  <r>
    <d v="2026-03-10T00:00:00"/>
    <x v="0"/>
    <x v="3"/>
    <x v="104"/>
    <x v="104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3"/>
    <m/>
    <n v="24"/>
    <m/>
    <m/>
    <n v="24"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4"/>
    <x v="104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2"/>
    <m/>
    <n v="24"/>
    <n v="0"/>
    <n v="-44"/>
    <n v="-44"/>
    <n v="48"/>
    <n v="3"/>
    <n v="29"/>
    <n v="0"/>
    <n v="0"/>
    <n v="5"/>
    <n v="3"/>
    <n v="7"/>
    <n v="3"/>
    <n v="6"/>
    <n v="2"/>
    <n v="3"/>
    <n v="3"/>
    <n v="0"/>
    <n v="2"/>
    <n v="9"/>
    <n v="0"/>
    <n v="0"/>
    <n v="0"/>
    <n v="29"/>
    <n v="43"/>
    <x v="0"/>
    <s v="Metropolitana de santiago"/>
    <x v="0"/>
    <x v="0"/>
    <x v="0"/>
    <n v="0"/>
  </r>
  <r>
    <d v="2026-03-10T00:00:00"/>
    <x v="0"/>
    <x v="3"/>
    <x v="104"/>
    <x v="10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3.448"/>
    <n v="13.79"/>
    <n v="13.792"/>
    <n v="24"/>
    <n v="11"/>
    <n v="28"/>
    <n v="1"/>
    <n v="1"/>
    <n v="3"/>
    <n v="2"/>
    <n v="10"/>
    <n v="2"/>
    <n v="7"/>
    <n v="0"/>
    <n v="4"/>
    <n v="6"/>
    <n v="0"/>
    <n v="0"/>
    <n v="4"/>
    <n v="4"/>
    <n v="0"/>
    <n v="3"/>
    <n v="28"/>
    <n v="45"/>
    <x v="0"/>
    <s v="Metropolitana de santiago"/>
    <x v="0"/>
    <x v="0"/>
    <x v="0"/>
    <n v="0"/>
  </r>
  <r>
    <d v="2026-03-10T00:00:00"/>
    <x v="0"/>
    <x v="3"/>
    <x v="105"/>
    <x v="105"/>
    <x v="0"/>
    <x v="0"/>
    <x v="0"/>
    <x v="0"/>
    <s v="B"/>
    <n v="4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42"/>
    <m/>
    <n v="24"/>
    <m/>
    <n v="120"/>
    <n v="120"/>
    <m/>
    <n v="17"/>
    <s v="0"/>
    <n v="1"/>
    <n v="1"/>
    <n v="0"/>
    <n v="0"/>
    <n v="0"/>
    <n v="0"/>
    <n v="0"/>
    <n v="0"/>
    <n v="0"/>
    <n v="0"/>
    <n v="0"/>
    <n v="0"/>
    <n v="0"/>
    <n v="0"/>
    <n v="0"/>
    <n v="4"/>
    <n v="0"/>
    <n v="4"/>
    <x v="1"/>
    <s v="Metropolitana de santiago"/>
    <x v="0"/>
    <x v="0"/>
    <x v="0"/>
    <n v="1"/>
  </r>
  <r>
    <d v="2026-03-10T00:00:00"/>
    <x v="0"/>
    <x v="3"/>
    <x v="105"/>
    <x v="105"/>
    <x v="1"/>
    <x v="1"/>
    <x v="1"/>
    <x v="4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5"/>
    <x v="105"/>
    <x v="2"/>
    <x v="2"/>
    <x v="0"/>
    <x v="0"/>
    <s v="A"/>
    <n v="4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42"/>
    <m/>
    <n v="24"/>
    <m/>
    <n v="122"/>
    <n v="122"/>
    <m/>
    <n v="3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5"/>
    <x v="10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m/>
    <n v="72"/>
    <n v="72"/>
    <m/>
    <n v="1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5"/>
    <x v="105"/>
    <x v="4"/>
    <x v="4"/>
    <x v="1"/>
    <x v="0"/>
    <s v="C"/>
    <n v="2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29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5"/>
    <x v="105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7"/>
    <m/>
    <n v="24"/>
    <m/>
    <n v="72"/>
    <n v="72"/>
    <m/>
    <n v="8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5"/>
    <x v="10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m/>
    <n v="48"/>
    <n v="48"/>
    <m/>
    <n v="6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6"/>
    <x v="106"/>
    <x v="7"/>
    <x v="7"/>
    <x v="1"/>
    <x v="4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76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4"/>
    <x v="0"/>
    <n v="0"/>
  </r>
  <r>
    <d v="2026-03-10T00:00:00"/>
    <x v="0"/>
    <x v="3"/>
    <x v="106"/>
    <x v="106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n v="25.76"/>
    <n v="92"/>
    <n v="92"/>
    <m/>
    <n v="14"/>
    <n v="25"/>
    <n v="1"/>
    <n v="1"/>
    <n v="6"/>
    <n v="5"/>
    <n v="3"/>
    <n v="1"/>
    <n v="1"/>
    <n v="8"/>
    <n v="1"/>
    <n v="0"/>
    <n v="0"/>
    <n v="0"/>
    <n v="0"/>
    <n v="0"/>
    <n v="0"/>
    <n v="0"/>
    <n v="25"/>
    <n v="25"/>
    <x v="0"/>
    <s v="Metropolitana de santiago"/>
    <x v="0"/>
    <x v="4"/>
    <x v="0"/>
    <n v="0"/>
  </r>
  <r>
    <d v="2026-03-10T00:00:00"/>
    <x v="0"/>
    <x v="3"/>
    <x v="106"/>
    <x v="106"/>
    <x v="1"/>
    <x v="1"/>
    <x v="1"/>
    <x v="4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4"/>
    <x v="0"/>
    <n v="0"/>
  </r>
  <r>
    <d v="2026-03-10T00:00:00"/>
    <x v="0"/>
    <x v="3"/>
    <x v="106"/>
    <x v="106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m/>
    <n v="124"/>
    <n v="124"/>
    <n v="24"/>
    <n v="29"/>
    <s v="0"/>
    <n v="1"/>
    <n v="1"/>
    <n v="0"/>
    <n v="0"/>
    <n v="0"/>
    <n v="0"/>
    <n v="0"/>
    <n v="0"/>
    <n v="0"/>
    <n v="8"/>
    <n v="6"/>
    <n v="5"/>
    <n v="10"/>
    <n v="10"/>
    <n v="4"/>
    <n v="1"/>
    <n v="0"/>
    <n v="44"/>
    <x v="1"/>
    <s v="Metropolitana de santiago"/>
    <x v="0"/>
    <x v="4"/>
    <x v="0"/>
    <n v="1"/>
  </r>
  <r>
    <d v="2026-03-10T00:00:00"/>
    <x v="0"/>
    <x v="3"/>
    <x v="106"/>
    <x v="106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8.80645161290323"/>
    <n v="39"/>
    <n v="39"/>
    <n v="48"/>
    <n v="17"/>
    <n v="31"/>
    <n v="1"/>
    <n v="1"/>
    <n v="3"/>
    <n v="5"/>
    <n v="5"/>
    <n v="3"/>
    <n v="3"/>
    <n v="2"/>
    <n v="10"/>
    <n v="4"/>
    <n v="0"/>
    <n v="5"/>
    <n v="2"/>
    <n v="2"/>
    <n v="1"/>
    <n v="1"/>
    <n v="31"/>
    <n v="46"/>
    <x v="0"/>
    <s v="Metropolitana de santiago"/>
    <x v="0"/>
    <x v="4"/>
    <x v="0"/>
    <n v="0"/>
  </r>
  <r>
    <d v="2026-03-10T00:00:00"/>
    <x v="0"/>
    <x v="3"/>
    <x v="106"/>
    <x v="106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7"/>
    <m/>
    <n v="24"/>
    <m/>
    <m/>
    <n v="49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4"/>
    <x v="0"/>
    <n v="0"/>
  </r>
  <r>
    <d v="2026-03-10T00:00:00"/>
    <x v="0"/>
    <x v="3"/>
    <x v="106"/>
    <x v="106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1"/>
    <m/>
    <n v="24"/>
    <n v="6"/>
    <n v="24"/>
    <n v="24"/>
    <n v="24"/>
    <n v="12"/>
    <n v="28"/>
    <n v="1"/>
    <n v="1"/>
    <n v="3"/>
    <n v="4"/>
    <n v="5"/>
    <n v="2"/>
    <n v="1"/>
    <n v="5"/>
    <n v="8"/>
    <n v="2"/>
    <n v="0"/>
    <n v="1"/>
    <n v="3"/>
    <n v="1"/>
    <n v="4"/>
    <n v="0"/>
    <n v="28"/>
    <n v="39"/>
    <x v="0"/>
    <s v="Metropolitana de santiago"/>
    <x v="0"/>
    <x v="4"/>
    <x v="0"/>
    <n v="0"/>
  </r>
  <r>
    <d v="2026-03-10T00:00:00"/>
    <x v="0"/>
    <x v="3"/>
    <x v="106"/>
    <x v="10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25.4333333333333"/>
    <n v="109"/>
    <n v="109"/>
    <m/>
    <n v="5"/>
    <n v="30"/>
    <n v="1"/>
    <n v="1"/>
    <n v="3"/>
    <n v="5"/>
    <n v="2"/>
    <n v="4"/>
    <n v="7"/>
    <n v="4"/>
    <n v="5"/>
    <n v="3"/>
    <n v="0"/>
    <n v="0"/>
    <n v="0"/>
    <n v="2"/>
    <n v="1"/>
    <n v="1"/>
    <n v="30"/>
    <n v="37"/>
    <x v="0"/>
    <s v="Metropolitana de santiago"/>
    <x v="0"/>
    <x v="4"/>
    <x v="0"/>
    <n v="0"/>
  </r>
  <r>
    <d v="2026-03-10T00:00:00"/>
    <x v="0"/>
    <x v="3"/>
    <x v="107"/>
    <x v="10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12.0555555555556"/>
    <n v="31"/>
    <n v="31"/>
    <n v="24"/>
    <n v="11"/>
    <n v="18"/>
    <n v="1"/>
    <n v="1"/>
    <n v="0"/>
    <n v="2"/>
    <n v="2"/>
    <n v="4"/>
    <n v="3"/>
    <n v="4"/>
    <n v="3"/>
    <n v="1"/>
    <n v="4"/>
    <n v="3"/>
    <n v="1"/>
    <n v="2"/>
    <n v="0"/>
    <n v="2"/>
    <n v="18"/>
    <n v="31"/>
    <x v="0"/>
    <s v="Metropolitana de santiago"/>
    <x v="0"/>
    <x v="0"/>
    <x v="0"/>
    <n v="1"/>
  </r>
  <r>
    <d v="2026-03-10T00:00:00"/>
    <x v="0"/>
    <x v="3"/>
    <x v="107"/>
    <x v="107"/>
    <x v="1"/>
    <x v="1"/>
    <x v="1"/>
    <x v="4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7"/>
    <x v="107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7"/>
    <x v="10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7"/>
    <n v="28"/>
    <n v="28"/>
    <n v="24"/>
    <n v="25"/>
    <n v="28"/>
    <n v="1"/>
    <n v="1"/>
    <n v="6"/>
    <n v="15"/>
    <n v="1"/>
    <n v="0"/>
    <n v="0"/>
    <n v="0"/>
    <n v="6"/>
    <n v="6"/>
    <n v="11"/>
    <n v="0"/>
    <n v="0"/>
    <n v="0"/>
    <n v="0"/>
    <n v="0"/>
    <n v="28"/>
    <n v="45"/>
    <x v="0"/>
    <s v="Metropolitana de santiago"/>
    <x v="0"/>
    <x v="0"/>
    <x v="0"/>
    <n v="0"/>
  </r>
  <r>
    <d v="2026-03-10T00:00:00"/>
    <x v="0"/>
    <x v="3"/>
    <x v="107"/>
    <x v="107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35"/>
    <n v="40"/>
    <n v="40"/>
    <n v="24"/>
    <n v="19"/>
    <n v="8"/>
    <n v="1"/>
    <n v="1"/>
    <n v="3"/>
    <n v="5"/>
    <n v="0"/>
    <n v="0"/>
    <n v="0"/>
    <n v="0"/>
    <n v="0"/>
    <n v="0"/>
    <n v="0"/>
    <n v="3"/>
    <n v="6"/>
    <n v="13"/>
    <n v="2"/>
    <n v="5"/>
    <n v="8"/>
    <n v="37"/>
    <x v="0"/>
    <s v="Metropolitana de santiago"/>
    <x v="0"/>
    <x v="0"/>
    <x v="0"/>
    <n v="0"/>
  </r>
  <r>
    <d v="2026-03-10T00:00:00"/>
    <x v="0"/>
    <x v="3"/>
    <x v="107"/>
    <x v="10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8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7"/>
    <x v="107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0"/>
    <m/>
    <n v="24"/>
    <n v="36.75"/>
    <n v="42"/>
    <n v="42"/>
    <n v="24"/>
    <n v="12"/>
    <n v="8"/>
    <n v="1"/>
    <n v="1"/>
    <n v="2"/>
    <n v="2"/>
    <n v="3"/>
    <n v="0"/>
    <n v="0"/>
    <n v="0"/>
    <n v="1"/>
    <n v="0"/>
    <n v="1"/>
    <n v="4"/>
    <n v="8"/>
    <n v="6"/>
    <n v="9"/>
    <n v="1"/>
    <n v="8"/>
    <n v="37"/>
    <x v="0"/>
    <s v="Metropolitana de santiago"/>
    <x v="0"/>
    <x v="0"/>
    <x v="0"/>
    <n v="0"/>
  </r>
  <r>
    <d v="2026-03-10T00:00:00"/>
    <x v="0"/>
    <x v="3"/>
    <x v="107"/>
    <x v="10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7.6027"/>
    <n v="32.58"/>
    <n v="32.583"/>
    <n v="48"/>
    <n v="14"/>
    <n v="30"/>
    <n v="1"/>
    <n v="1"/>
    <n v="5"/>
    <n v="6"/>
    <n v="3"/>
    <n v="0"/>
    <n v="6"/>
    <n v="5"/>
    <n v="5"/>
    <n v="4"/>
    <n v="7"/>
    <n v="0"/>
    <n v="1"/>
    <n v="1"/>
    <n v="6"/>
    <n v="2"/>
    <n v="30"/>
    <n v="51"/>
    <x v="0"/>
    <s v="Metropolitana de santiago"/>
    <x v="0"/>
    <x v="0"/>
    <x v="0"/>
    <n v="0"/>
  </r>
  <r>
    <d v="2026-03-10T00:00:00"/>
    <x v="0"/>
    <x v="3"/>
    <x v="108"/>
    <x v="108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52.5"/>
    <n v="45"/>
    <n v="45"/>
    <m/>
    <n v="11"/>
    <n v="6"/>
    <n v="1"/>
    <n v="1"/>
    <n v="6"/>
    <n v="0"/>
    <n v="0"/>
    <n v="0"/>
    <n v="0"/>
    <n v="0"/>
    <n v="0"/>
    <n v="0"/>
    <n v="0"/>
    <n v="0"/>
    <n v="0"/>
    <n v="0"/>
    <n v="0"/>
    <n v="0"/>
    <n v="6"/>
    <n v="6"/>
    <x v="0"/>
    <s v="Metropolitana de santiago"/>
    <x v="0"/>
    <x v="0"/>
    <x v="0"/>
    <n v="0"/>
  </r>
  <r>
    <d v="2026-03-10T00:00:00"/>
    <x v="0"/>
    <x v="3"/>
    <x v="108"/>
    <x v="108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8"/>
    <x v="108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19.4193548387097"/>
    <n v="86"/>
    <n v="86"/>
    <m/>
    <n v="22"/>
    <n v="31"/>
    <n v="1"/>
    <n v="1"/>
    <n v="5"/>
    <n v="3"/>
    <n v="1"/>
    <n v="0"/>
    <n v="5"/>
    <n v="17"/>
    <n v="0"/>
    <n v="0"/>
    <n v="0"/>
    <n v="0"/>
    <n v="0"/>
    <n v="0"/>
    <n v="0"/>
    <n v="0"/>
    <n v="31"/>
    <n v="31"/>
    <x v="0"/>
    <s v="Metropolitana de santiago"/>
    <x v="0"/>
    <x v="0"/>
    <x v="0"/>
    <n v="0"/>
  </r>
  <r>
    <d v="2026-03-10T00:00:00"/>
    <x v="0"/>
    <x v="3"/>
    <x v="108"/>
    <x v="108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m/>
    <n v="45"/>
    <n v="45"/>
    <n v="24"/>
    <n v="2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08"/>
    <x v="108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8"/>
    <x v="108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0"/>
    <m/>
    <n v="24"/>
    <m/>
    <n v="3"/>
    <n v="3"/>
    <n v="24"/>
    <n v="6"/>
    <s v="0"/>
    <n v="1"/>
    <n v="0"/>
    <n v="0"/>
    <n v="0"/>
    <n v="0"/>
    <n v="0"/>
    <n v="0"/>
    <n v="0"/>
    <n v="0"/>
    <n v="0"/>
    <n v="0"/>
    <n v="0"/>
    <n v="0"/>
    <n v="0"/>
    <n v="7"/>
    <n v="1"/>
    <n v="0"/>
    <n v="8"/>
    <x v="0"/>
    <s v="Metropolitana de santiago"/>
    <x v="0"/>
    <x v="0"/>
    <x v="0"/>
    <n v="0"/>
  </r>
  <r>
    <d v="2026-03-10T00:00:00"/>
    <x v="0"/>
    <x v="3"/>
    <x v="108"/>
    <x v="10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21.5833333333333"/>
    <n v="37"/>
    <n v="37"/>
    <m/>
    <n v="17"/>
    <n v="12"/>
    <n v="1"/>
    <n v="1"/>
    <n v="5"/>
    <n v="7"/>
    <n v="0"/>
    <n v="0"/>
    <n v="0"/>
    <n v="0"/>
    <n v="0"/>
    <n v="0"/>
    <n v="0"/>
    <n v="0"/>
    <n v="0"/>
    <n v="0"/>
    <n v="0"/>
    <n v="0"/>
    <n v="12"/>
    <n v="12"/>
    <x v="0"/>
    <s v="Metropolitana de santiago"/>
    <x v="0"/>
    <x v="0"/>
    <x v="0"/>
    <n v="0"/>
  </r>
  <r>
    <d v="2026-03-10T00:00:00"/>
    <x v="0"/>
    <x v="3"/>
    <x v="109"/>
    <x v="109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22"/>
    <m/>
    <n v="24"/>
    <m/>
    <m/>
    <m/>
    <m/>
    <n v="3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9"/>
    <x v="109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24"/>
    <m/>
    <n v="24"/>
    <n v="13.6111111111111"/>
    <n v="35"/>
    <n v="35"/>
    <n v="24"/>
    <n v="4"/>
    <n v="18"/>
    <n v="1"/>
    <n v="1"/>
    <n v="1"/>
    <n v="0"/>
    <n v="0"/>
    <n v="0"/>
    <n v="0"/>
    <n v="11"/>
    <n v="6"/>
    <n v="10"/>
    <n v="5"/>
    <n v="4"/>
    <n v="0"/>
    <n v="0"/>
    <n v="0"/>
    <n v="0"/>
    <n v="18"/>
    <n v="37"/>
    <x v="0"/>
    <s v="Metropolitana de santiago"/>
    <x v="0"/>
    <x v="0"/>
    <x v="0"/>
    <n v="0"/>
  </r>
  <r>
    <d v="2026-03-10T00:00:00"/>
    <x v="0"/>
    <x v="3"/>
    <x v="109"/>
    <x v="109"/>
    <x v="1"/>
    <x v="1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24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9"/>
    <x v="109"/>
    <x v="8"/>
    <x v="8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2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9"/>
    <x v="109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24"/>
    <m/>
    <n v="24"/>
    <n v="11.4545454545455"/>
    <n v="54"/>
    <n v="54"/>
    <n v="24"/>
    <n v="7"/>
    <n v="33"/>
    <n v="1"/>
    <n v="1"/>
    <n v="19"/>
    <n v="0"/>
    <n v="0"/>
    <n v="1"/>
    <n v="0"/>
    <n v="0"/>
    <n v="13"/>
    <n v="10"/>
    <n v="0"/>
    <n v="0"/>
    <n v="0"/>
    <n v="0"/>
    <n v="0"/>
    <n v="0"/>
    <n v="33"/>
    <n v="43"/>
    <x v="0"/>
    <s v="Metropolitana de santiago"/>
    <x v="0"/>
    <x v="0"/>
    <x v="0"/>
    <n v="0"/>
  </r>
  <r>
    <d v="2026-03-10T00:00:00"/>
    <x v="0"/>
    <x v="3"/>
    <x v="109"/>
    <x v="109"/>
    <x v="3"/>
    <x v="3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24"/>
    <m/>
    <n v="24"/>
    <n v="24.8888888888889"/>
    <n v="32"/>
    <n v="32"/>
    <n v="48"/>
    <n v="18"/>
    <n v="9"/>
    <n v="1"/>
    <n v="1"/>
    <n v="2"/>
    <n v="2"/>
    <n v="0"/>
    <n v="0"/>
    <n v="0"/>
    <n v="3"/>
    <n v="2"/>
    <n v="5"/>
    <n v="0"/>
    <n v="0"/>
    <n v="11"/>
    <n v="13"/>
    <n v="0"/>
    <n v="0"/>
    <n v="9"/>
    <n v="38"/>
    <x v="0"/>
    <s v="Metropolitana de santiago"/>
    <x v="0"/>
    <x v="0"/>
    <x v="0"/>
    <n v="0"/>
  </r>
  <r>
    <d v="2026-03-10T00:00:00"/>
    <x v="0"/>
    <x v="3"/>
    <x v="109"/>
    <x v="109"/>
    <x v="4"/>
    <x v="4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7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09"/>
    <x v="109"/>
    <x v="5"/>
    <x v="5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15.2727272727273"/>
    <n v="48"/>
    <n v="48"/>
    <n v="24"/>
    <n v="2"/>
    <n v="22"/>
    <n v="1"/>
    <n v="1"/>
    <n v="3"/>
    <n v="1"/>
    <n v="3"/>
    <n v="2"/>
    <n v="5"/>
    <n v="6"/>
    <n v="2"/>
    <n v="1"/>
    <n v="0"/>
    <n v="0"/>
    <n v="0"/>
    <n v="0"/>
    <n v="4"/>
    <n v="5"/>
    <n v="22"/>
    <n v="32"/>
    <x v="0"/>
    <s v="Metropolitana de santiago"/>
    <x v="0"/>
    <x v="0"/>
    <x v="0"/>
    <n v="0"/>
  </r>
  <r>
    <d v="2026-03-10T00:00:00"/>
    <x v="0"/>
    <x v="3"/>
    <x v="109"/>
    <x v="109"/>
    <x v="6"/>
    <x v="6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322"/>
    <n v="46"/>
    <n v="46"/>
    <n v="24"/>
    <n v="22"/>
    <n v="1"/>
    <n v="1"/>
    <n v="1"/>
    <n v="1"/>
    <n v="0"/>
    <n v="0"/>
    <n v="0"/>
    <n v="0"/>
    <n v="0"/>
    <n v="0"/>
    <n v="1"/>
    <n v="3"/>
    <n v="4"/>
    <n v="7"/>
    <n v="9"/>
    <n v="0"/>
    <n v="0"/>
    <n v="1"/>
    <n v="25"/>
    <x v="0"/>
    <s v="Metropolitana de santiago"/>
    <x v="0"/>
    <x v="0"/>
    <x v="0"/>
    <n v="0"/>
  </r>
  <r>
    <d v="2026-03-10T00:00:00"/>
    <x v="0"/>
    <x v="3"/>
    <x v="110"/>
    <x v="110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38.1111111111111"/>
    <n v="49"/>
    <n v="49"/>
    <m/>
    <n v="14"/>
    <n v="9"/>
    <n v="1"/>
    <n v="1"/>
    <n v="0"/>
    <n v="0"/>
    <n v="0"/>
    <n v="0"/>
    <n v="2"/>
    <n v="3"/>
    <n v="4"/>
    <n v="0"/>
    <n v="0"/>
    <n v="0"/>
    <n v="2"/>
    <n v="4"/>
    <n v="1"/>
    <n v="7"/>
    <n v="9"/>
    <n v="23"/>
    <x v="1"/>
    <s v="Metropolitana de santiago"/>
    <x v="0"/>
    <x v="0"/>
    <x v="0"/>
    <n v="1"/>
  </r>
  <r>
    <d v="2026-03-10T00:00:00"/>
    <x v="0"/>
    <x v="3"/>
    <x v="110"/>
    <x v="110"/>
    <x v="1"/>
    <x v="1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0"/>
    <x v="11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m/>
    <n v="25"/>
    <n v="25"/>
    <n v="96"/>
    <n v="36"/>
    <s v="0"/>
    <n v="1"/>
    <n v="1"/>
    <n v="0"/>
    <n v="0"/>
    <n v="0"/>
    <n v="0"/>
    <n v="0"/>
    <n v="0"/>
    <n v="0"/>
    <n v="0"/>
    <n v="1"/>
    <n v="12"/>
    <n v="34"/>
    <n v="0"/>
    <n v="16"/>
    <n v="6"/>
    <n v="0"/>
    <n v="69"/>
    <x v="1"/>
    <s v="Metropolitana de santiago"/>
    <x v="0"/>
    <x v="0"/>
    <x v="0"/>
    <n v="1"/>
  </r>
  <r>
    <d v="2026-03-10T00:00:00"/>
    <x v="0"/>
    <x v="3"/>
    <x v="110"/>
    <x v="110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8"/>
    <m/>
    <n v="24"/>
    <n v="29.8260869565217"/>
    <n v="98"/>
    <n v="98"/>
    <m/>
    <n v="22"/>
    <n v="23"/>
    <n v="1"/>
    <n v="1"/>
    <n v="0"/>
    <n v="0"/>
    <n v="4"/>
    <n v="7"/>
    <n v="5"/>
    <n v="4"/>
    <n v="3"/>
    <n v="1"/>
    <n v="0"/>
    <n v="7"/>
    <n v="2"/>
    <n v="5"/>
    <n v="2"/>
    <n v="0"/>
    <n v="23"/>
    <n v="40"/>
    <x v="1"/>
    <s v="Metropolitana de santiago"/>
    <x v="0"/>
    <x v="0"/>
    <x v="0"/>
    <n v="1"/>
  </r>
  <r>
    <d v="2026-03-10T00:00:00"/>
    <x v="0"/>
    <x v="3"/>
    <x v="110"/>
    <x v="110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0"/>
    <x v="110"/>
    <x v="5"/>
    <x v="5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9"/>
    <m/>
    <n v="24"/>
    <n v="31.8181818181818"/>
    <n v="50"/>
    <n v="50"/>
    <n v="24"/>
    <n v="5"/>
    <n v="11"/>
    <n v="1"/>
    <n v="1"/>
    <n v="0"/>
    <n v="0"/>
    <n v="1"/>
    <n v="2"/>
    <n v="3"/>
    <n v="0"/>
    <n v="5"/>
    <n v="3"/>
    <n v="0"/>
    <n v="6"/>
    <n v="4"/>
    <n v="0"/>
    <n v="0"/>
    <n v="4"/>
    <n v="11"/>
    <n v="28"/>
    <x v="1"/>
    <s v="Metropolitana de santiago"/>
    <x v="0"/>
    <x v="0"/>
    <x v="0"/>
    <n v="1"/>
  </r>
  <r>
    <d v="2026-03-10T00:00:00"/>
    <x v="0"/>
    <x v="3"/>
    <x v="110"/>
    <x v="11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7.85"/>
    <n v="51"/>
    <n v="51"/>
    <m/>
    <n v="11"/>
    <n v="20"/>
    <n v="1"/>
    <n v="1"/>
    <n v="0"/>
    <n v="0"/>
    <n v="9"/>
    <n v="5"/>
    <n v="4"/>
    <n v="1"/>
    <n v="1"/>
    <n v="0"/>
    <n v="1"/>
    <n v="2"/>
    <n v="4"/>
    <n v="0"/>
    <n v="2"/>
    <n v="0"/>
    <n v="20"/>
    <n v="29"/>
    <x v="1"/>
    <s v="Metropolitana de santiago"/>
    <x v="0"/>
    <x v="0"/>
    <x v="0"/>
    <n v="1"/>
  </r>
  <r>
    <d v="2026-03-10T00:00:00"/>
    <x v="0"/>
    <x v="3"/>
    <x v="111"/>
    <x v="111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9"/>
    <m/>
    <n v="24"/>
    <n v="74.6666666666667"/>
    <n v="32"/>
    <n v="32"/>
    <m/>
    <n v="5"/>
    <n v="3"/>
    <n v="1"/>
    <n v="1"/>
    <n v="0"/>
    <n v="2"/>
    <n v="1"/>
    <n v="0"/>
    <n v="0"/>
    <n v="0"/>
    <n v="0"/>
    <n v="0"/>
    <n v="0"/>
    <n v="1"/>
    <n v="0"/>
    <n v="2"/>
    <n v="2"/>
    <n v="1"/>
    <n v="3"/>
    <n v="9"/>
    <x v="0"/>
    <s v="Metropolitana de santiago"/>
    <x v="0"/>
    <x v="0"/>
    <x v="0"/>
    <n v="1"/>
  </r>
  <r>
    <d v="2026-03-10T00:00:00"/>
    <x v="0"/>
    <x v="3"/>
    <x v="111"/>
    <x v="111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1"/>
    <x v="111"/>
    <x v="2"/>
    <x v="2"/>
    <x v="0"/>
    <x v="0"/>
    <s v="A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9"/>
    <m/>
    <n v="24"/>
    <n v="18.6666666666667"/>
    <n v="48"/>
    <n v="48"/>
    <n v="24"/>
    <n v="14"/>
    <n v="18"/>
    <n v="1"/>
    <n v="1"/>
    <n v="0"/>
    <n v="0"/>
    <n v="0"/>
    <n v="4"/>
    <n v="2"/>
    <n v="10"/>
    <n v="2"/>
    <n v="8"/>
    <n v="2"/>
    <n v="4"/>
    <n v="1"/>
    <n v="1"/>
    <n v="3"/>
    <n v="2"/>
    <n v="18"/>
    <n v="39"/>
    <x v="1"/>
    <s v="Metropolitana de santiago"/>
    <x v="0"/>
    <x v="0"/>
    <x v="0"/>
    <n v="1"/>
  </r>
  <r>
    <d v="2026-03-10T00:00:00"/>
    <x v="0"/>
    <x v="3"/>
    <x v="111"/>
    <x v="111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24.8181818181818"/>
    <n v="39"/>
    <n v="39"/>
    <n v="24"/>
    <n v="15"/>
    <n v="11"/>
    <n v="1"/>
    <n v="1"/>
    <n v="2"/>
    <n v="2"/>
    <n v="1"/>
    <n v="1"/>
    <n v="1"/>
    <n v="1"/>
    <n v="3"/>
    <n v="1"/>
    <n v="0"/>
    <n v="1"/>
    <n v="9"/>
    <n v="3"/>
    <n v="3"/>
    <n v="0"/>
    <n v="11"/>
    <n v="28"/>
    <x v="0"/>
    <s v="Metropolitana de santiago"/>
    <x v="0"/>
    <x v="0"/>
    <x v="0"/>
    <n v="0"/>
  </r>
  <r>
    <d v="2026-03-10T00:00:00"/>
    <x v="0"/>
    <x v="3"/>
    <x v="111"/>
    <x v="111"/>
    <x v="4"/>
    <x v="4"/>
    <x v="1"/>
    <x v="0"/>
    <s v="C"/>
    <n v="2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20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1"/>
    <x v="111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7"/>
    <m/>
    <n v="24"/>
    <n v="252"/>
    <n v="36"/>
    <n v="36"/>
    <m/>
    <n v="6"/>
    <n v="1"/>
    <n v="1"/>
    <n v="1"/>
    <n v="0"/>
    <n v="1"/>
    <n v="0"/>
    <n v="0"/>
    <n v="0"/>
    <n v="0"/>
    <n v="0"/>
    <n v="0"/>
    <n v="0"/>
    <n v="0"/>
    <n v="1"/>
    <n v="1"/>
    <n v="1"/>
    <n v="2"/>
    <n v="1"/>
    <n v="6"/>
    <x v="0"/>
    <s v="Metropolitana de santiago"/>
    <x v="0"/>
    <x v="0"/>
    <x v="0"/>
    <n v="1"/>
  </r>
  <r>
    <d v="2026-03-10T00:00:00"/>
    <x v="0"/>
    <x v="3"/>
    <x v="111"/>
    <x v="11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504"/>
    <n v="72"/>
    <n v="72"/>
    <m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1"/>
    <n v="1"/>
    <x v="0"/>
    <s v="Metropolitana de santiago"/>
    <x v="0"/>
    <x v="0"/>
    <x v="0"/>
    <n v="0"/>
  </r>
  <r>
    <d v="2026-03-10T00:00:00"/>
    <x v="0"/>
    <x v="3"/>
    <x v="112"/>
    <x v="112"/>
    <x v="0"/>
    <x v="0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6"/>
    <m/>
    <n v="24"/>
    <n v="8.19148936170213"/>
    <n v="110"/>
    <n v="110"/>
    <n v="48"/>
    <n v="37"/>
    <n v="94"/>
    <n v="1"/>
    <n v="1"/>
    <n v="9"/>
    <n v="16"/>
    <n v="10"/>
    <n v="16"/>
    <n v="21"/>
    <n v="12"/>
    <n v="10"/>
    <n v="15"/>
    <n v="27"/>
    <n v="19"/>
    <n v="29"/>
    <n v="21"/>
    <n v="8"/>
    <n v="10"/>
    <n v="94"/>
    <n v="223"/>
    <x v="0"/>
    <s v="Metropolitana de santiago"/>
    <x v="2"/>
    <x v="1"/>
    <x v="1"/>
    <n v="0"/>
  </r>
  <r>
    <d v="2026-03-10T00:00:00"/>
    <x v="0"/>
    <x v="3"/>
    <x v="112"/>
    <x v="112"/>
    <x v="1"/>
    <x v="1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22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1"/>
    <x v="1"/>
    <n v="0"/>
  </r>
  <r>
    <d v="2026-03-10T00:00:00"/>
    <x v="0"/>
    <x v="3"/>
    <x v="112"/>
    <x v="112"/>
    <x v="2"/>
    <x v="2"/>
    <x v="0"/>
    <x v="0"/>
    <s v="A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6"/>
    <m/>
    <n v="24"/>
    <n v="3.83108108108108"/>
    <n v="162"/>
    <n v="162"/>
    <n v="144"/>
    <n v="136"/>
    <n v="296"/>
    <n v="1"/>
    <n v="1"/>
    <n v="31"/>
    <n v="37"/>
    <n v="19"/>
    <n v="58"/>
    <n v="54"/>
    <n v="46"/>
    <n v="51"/>
    <n v="51"/>
    <n v="0"/>
    <n v="21"/>
    <n v="39"/>
    <n v="33"/>
    <n v="36"/>
    <n v="41"/>
    <n v="296"/>
    <n v="517"/>
    <x v="0"/>
    <s v="Metropolitana de santiago"/>
    <x v="2"/>
    <x v="1"/>
    <x v="1"/>
    <n v="0"/>
  </r>
  <r>
    <d v="2026-03-10T00:00:00"/>
    <x v="0"/>
    <x v="3"/>
    <x v="112"/>
    <x v="112"/>
    <x v="3"/>
    <x v="3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n v="4.99009900990099"/>
    <n v="72"/>
    <n v="72"/>
    <n v="48"/>
    <n v="49"/>
    <n v="101"/>
    <n v="1"/>
    <n v="1"/>
    <n v="13"/>
    <n v="18"/>
    <n v="13"/>
    <n v="6"/>
    <n v="10"/>
    <n v="16"/>
    <n v="25"/>
    <n v="15"/>
    <n v="8"/>
    <n v="17"/>
    <n v="6"/>
    <n v="13"/>
    <n v="12"/>
    <n v="21"/>
    <n v="101"/>
    <n v="193"/>
    <x v="0"/>
    <s v="Metropolitana de santiago"/>
    <x v="2"/>
    <x v="1"/>
    <x v="1"/>
    <n v="0"/>
  </r>
  <r>
    <d v="2026-03-10T00:00:00"/>
    <x v="0"/>
    <x v="3"/>
    <x v="112"/>
    <x v="112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1"/>
    <m/>
    <n v="24"/>
    <m/>
    <m/>
    <m/>
    <m/>
    <n v="1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1"/>
    <x v="1"/>
    <n v="0"/>
  </r>
  <r>
    <d v="2026-03-10T00:00:00"/>
    <x v="0"/>
    <x v="3"/>
    <x v="112"/>
    <x v="112"/>
    <x v="5"/>
    <x v="5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2"/>
    <m/>
    <n v="24"/>
    <n v="9.246913580246909"/>
    <n v="107"/>
    <n v="107"/>
    <m/>
    <n v="47"/>
    <n v="81"/>
    <n v="1"/>
    <n v="1"/>
    <n v="17"/>
    <n v="9"/>
    <n v="6"/>
    <n v="12"/>
    <n v="10"/>
    <n v="18"/>
    <n v="9"/>
    <n v="10"/>
    <n v="5"/>
    <n v="14"/>
    <n v="2"/>
    <n v="3"/>
    <n v="12"/>
    <n v="13"/>
    <n v="81"/>
    <n v="140"/>
    <x v="0"/>
    <s v="Metropolitana de santiago"/>
    <x v="2"/>
    <x v="1"/>
    <x v="1"/>
    <n v="0"/>
  </r>
  <r>
    <d v="2026-03-10T00:00:00"/>
    <x v="0"/>
    <x v="3"/>
    <x v="112"/>
    <x v="112"/>
    <x v="6"/>
    <x v="6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6.88333333333333"/>
    <n v="118"/>
    <n v="118"/>
    <n v="48"/>
    <n v="59"/>
    <n v="120"/>
    <n v="1"/>
    <n v="1"/>
    <n v="14"/>
    <n v="20"/>
    <n v="8"/>
    <n v="10"/>
    <n v="19"/>
    <n v="25"/>
    <n v="24"/>
    <n v="18"/>
    <n v="18"/>
    <n v="17"/>
    <n v="21"/>
    <n v="16"/>
    <n v="25"/>
    <n v="13"/>
    <n v="120"/>
    <n v="248"/>
    <x v="0"/>
    <s v="Metropolitana de santiago"/>
    <x v="2"/>
    <x v="1"/>
    <x v="1"/>
    <n v="0"/>
  </r>
  <r>
    <d v="2026-03-10T00:00:00"/>
    <x v="0"/>
    <x v="3"/>
    <x v="113"/>
    <x v="113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16.8"/>
    <n v="24"/>
    <n v="24"/>
    <n v="24"/>
    <n v="4"/>
    <n v="10"/>
    <n v="1"/>
    <n v="1"/>
    <n v="0"/>
    <n v="0"/>
    <n v="0"/>
    <n v="0"/>
    <n v="1"/>
    <n v="1"/>
    <n v="8"/>
    <n v="3"/>
    <n v="5"/>
    <n v="3"/>
    <n v="0"/>
    <n v="3"/>
    <n v="0"/>
    <n v="0"/>
    <n v="10"/>
    <n v="24"/>
    <x v="0"/>
    <s v="Araucanía"/>
    <x v="0"/>
    <x v="0"/>
    <x v="0"/>
    <n v="1"/>
  </r>
  <r>
    <d v="2026-03-10T00:00:00"/>
    <x v="0"/>
    <x v="3"/>
    <x v="113"/>
    <x v="113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13"/>
    <x v="113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m/>
    <n v="48"/>
    <n v="48"/>
    <n v="24"/>
    <n v="11"/>
    <s v="0"/>
    <n v="1"/>
    <n v="1"/>
    <n v="0"/>
    <n v="0"/>
    <n v="0"/>
    <n v="0"/>
    <n v="0"/>
    <n v="0"/>
    <n v="0"/>
    <n v="0"/>
    <n v="2"/>
    <n v="4"/>
    <n v="4"/>
    <n v="8"/>
    <n v="4"/>
    <n v="1"/>
    <n v="0"/>
    <n v="23"/>
    <x v="1"/>
    <s v="Araucanía"/>
    <x v="0"/>
    <x v="0"/>
    <x v="0"/>
    <n v="1"/>
  </r>
  <r>
    <d v="2026-03-10T00:00:00"/>
    <x v="0"/>
    <x v="3"/>
    <x v="113"/>
    <x v="113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37.625"/>
    <n v="43"/>
    <n v="43"/>
    <m/>
    <n v="6"/>
    <n v="8"/>
    <n v="1"/>
    <n v="1"/>
    <n v="0"/>
    <n v="0"/>
    <n v="0"/>
    <n v="0"/>
    <n v="0"/>
    <n v="7"/>
    <n v="1"/>
    <n v="1"/>
    <n v="1"/>
    <n v="0"/>
    <n v="1"/>
    <n v="3"/>
    <n v="0"/>
    <n v="1"/>
    <n v="8"/>
    <n v="15"/>
    <x v="1"/>
    <s v="Araucanía"/>
    <x v="0"/>
    <x v="0"/>
    <x v="0"/>
    <n v="1"/>
  </r>
  <r>
    <d v="2026-03-10T00:00:00"/>
    <x v="0"/>
    <x v="3"/>
    <x v="113"/>
    <x v="113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13"/>
    <x v="113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m/>
    <n v="72"/>
    <n v="72"/>
    <n v="24"/>
    <n v="15"/>
    <s v="0"/>
    <n v="1"/>
    <n v="1"/>
    <n v="0"/>
    <n v="0"/>
    <n v="0"/>
    <n v="0"/>
    <n v="0"/>
    <n v="0"/>
    <n v="0"/>
    <n v="1"/>
    <n v="2"/>
    <n v="1"/>
    <n v="2"/>
    <n v="2"/>
    <n v="0"/>
    <n v="2"/>
    <n v="0"/>
    <n v="10"/>
    <x v="1"/>
    <s v="Araucanía"/>
    <x v="0"/>
    <x v="0"/>
    <x v="0"/>
    <n v="1"/>
  </r>
  <r>
    <d v="2026-03-10T00:00:00"/>
    <x v="0"/>
    <x v="3"/>
    <x v="113"/>
    <x v="11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m/>
    <n v="48"/>
    <n v="48"/>
    <n v="24"/>
    <n v="4"/>
    <s v="0"/>
    <n v="1"/>
    <n v="1"/>
    <n v="0"/>
    <n v="0"/>
    <n v="0"/>
    <n v="0"/>
    <n v="0"/>
    <n v="0"/>
    <n v="0"/>
    <n v="0"/>
    <n v="0"/>
    <n v="6"/>
    <n v="7"/>
    <n v="2"/>
    <n v="5"/>
    <n v="4"/>
    <n v="0"/>
    <n v="24"/>
    <x v="1"/>
    <s v="Araucanía"/>
    <x v="0"/>
    <x v="0"/>
    <x v="0"/>
    <n v="1"/>
  </r>
  <r>
    <d v="2026-03-10T00:00:00"/>
    <x v="0"/>
    <x v="3"/>
    <x v="114"/>
    <x v="114"/>
    <x v="7"/>
    <x v="7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6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4"/>
    <x v="114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5"/>
    <m/>
    <n v="24"/>
    <n v="2.33333333333333"/>
    <n v="3"/>
    <n v="3"/>
    <n v="24"/>
    <n v="7"/>
    <n v="9"/>
    <n v="1"/>
    <n v="1"/>
    <n v="2"/>
    <n v="3"/>
    <n v="0"/>
    <n v="1"/>
    <n v="1"/>
    <n v="1"/>
    <n v="1"/>
    <n v="0"/>
    <n v="0"/>
    <n v="1"/>
    <n v="0"/>
    <n v="2"/>
    <n v="4"/>
    <n v="5"/>
    <n v="9"/>
    <n v="21"/>
    <x v="0"/>
    <s v="Metropolitana de santiago"/>
    <x v="0"/>
    <x v="0"/>
    <x v="0"/>
    <n v="0"/>
  </r>
  <r>
    <d v="2026-03-10T00:00:00"/>
    <x v="0"/>
    <x v="3"/>
    <x v="114"/>
    <x v="114"/>
    <x v="1"/>
    <x v="1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4"/>
    <x v="114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5"/>
    <m/>
    <n v="24"/>
    <n v="9.800000000000001"/>
    <n v="7"/>
    <n v="7"/>
    <n v="24"/>
    <n v="11"/>
    <n v="5"/>
    <n v="1"/>
    <n v="1"/>
    <n v="0"/>
    <n v="0"/>
    <n v="0"/>
    <n v="0"/>
    <n v="0"/>
    <n v="2"/>
    <n v="3"/>
    <n v="8"/>
    <n v="7"/>
    <n v="0"/>
    <n v="0"/>
    <n v="0"/>
    <n v="0"/>
    <n v="0"/>
    <n v="5"/>
    <n v="20"/>
    <x v="0"/>
    <s v="Metropolitana de santiago"/>
    <x v="0"/>
    <x v="0"/>
    <x v="0"/>
    <n v="0"/>
  </r>
  <r>
    <d v="2026-03-10T00:00:00"/>
    <x v="0"/>
    <x v="3"/>
    <x v="114"/>
    <x v="11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63"/>
    <n v="18"/>
    <n v="18"/>
    <m/>
    <n v="6"/>
    <n v="2"/>
    <n v="1"/>
    <n v="1"/>
    <n v="2"/>
    <n v="0"/>
    <n v="0"/>
    <n v="0"/>
    <n v="0"/>
    <n v="0"/>
    <n v="0"/>
    <n v="0"/>
    <n v="0"/>
    <n v="0"/>
    <n v="0"/>
    <n v="0"/>
    <n v="0"/>
    <n v="0"/>
    <n v="2"/>
    <n v="2"/>
    <x v="0"/>
    <s v="Metropolitana de santiago"/>
    <x v="0"/>
    <x v="0"/>
    <x v="0"/>
    <n v="0"/>
  </r>
  <r>
    <d v="2026-03-10T00:00:00"/>
    <x v="0"/>
    <x v="3"/>
    <x v="114"/>
    <x v="11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4"/>
    <x v="114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3"/>
    <m/>
    <n v="24"/>
    <n v="10.15"/>
    <n v="29"/>
    <n v="29"/>
    <n v="24"/>
    <n v="15"/>
    <n v="20"/>
    <n v="1"/>
    <n v="1"/>
    <n v="2"/>
    <n v="4"/>
    <n v="2"/>
    <n v="2"/>
    <n v="4"/>
    <n v="2"/>
    <n v="4"/>
    <n v="4"/>
    <n v="0"/>
    <n v="0"/>
    <n v="0"/>
    <n v="0"/>
    <n v="0"/>
    <n v="0"/>
    <n v="20"/>
    <n v="24"/>
    <x v="0"/>
    <s v="Metropolitana de santiago"/>
    <x v="0"/>
    <x v="0"/>
    <x v="0"/>
    <n v="0"/>
  </r>
  <r>
    <d v="2026-03-10T00:00:00"/>
    <x v="0"/>
    <x v="3"/>
    <x v="114"/>
    <x v="11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6.2105263157895"/>
    <n v="44"/>
    <n v="44"/>
    <m/>
    <n v="1"/>
    <n v="19"/>
    <n v="1"/>
    <n v="1"/>
    <n v="1"/>
    <n v="1"/>
    <n v="1"/>
    <n v="0"/>
    <n v="3"/>
    <n v="4"/>
    <n v="9"/>
    <n v="3"/>
    <n v="0"/>
    <n v="0"/>
    <n v="0"/>
    <n v="0"/>
    <n v="0"/>
    <n v="0"/>
    <n v="19"/>
    <n v="22"/>
    <x v="0"/>
    <s v="Metropolitana de santiago"/>
    <x v="0"/>
    <x v="0"/>
    <x v="0"/>
    <n v="0"/>
  </r>
  <r>
    <d v="2026-03-10T00:00:00"/>
    <x v="0"/>
    <x v="3"/>
    <x v="115"/>
    <x v="115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m/>
    <n v="24"/>
    <n v="24"/>
    <m/>
    <n v="8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1"/>
  </r>
  <r>
    <d v="2026-03-10T00:00:00"/>
    <x v="0"/>
    <x v="3"/>
    <x v="115"/>
    <x v="115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5"/>
    <x v="115"/>
    <x v="8"/>
    <x v="8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5"/>
    <x v="115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8.02941176470588"/>
    <n v="39"/>
    <n v="39"/>
    <m/>
    <n v="9"/>
    <n v="34"/>
    <n v="1"/>
    <n v="1"/>
    <n v="5"/>
    <n v="13"/>
    <n v="5"/>
    <n v="4"/>
    <n v="4"/>
    <n v="3"/>
    <n v="0"/>
    <n v="0"/>
    <n v="0"/>
    <n v="0"/>
    <n v="0"/>
    <n v="0"/>
    <n v="4"/>
    <n v="0"/>
    <n v="34"/>
    <n v="38"/>
    <x v="0"/>
    <s v="Metropolitana de santiago"/>
    <x v="0"/>
    <x v="0"/>
    <x v="0"/>
    <n v="0"/>
  </r>
  <r>
    <d v="2026-03-10T00:00:00"/>
    <x v="0"/>
    <x v="3"/>
    <x v="115"/>
    <x v="115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m/>
    <n v="24"/>
    <n v="24"/>
    <m/>
    <n v="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1"/>
  </r>
  <r>
    <d v="2026-03-10T00:00:00"/>
    <x v="0"/>
    <x v="3"/>
    <x v="115"/>
    <x v="115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4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2"/>
    <n v="0"/>
    <n v="2"/>
    <x v="0"/>
    <s v="Metropolitana de santiago"/>
    <x v="0"/>
    <x v="0"/>
    <x v="0"/>
    <n v="0"/>
  </r>
  <r>
    <d v="2026-03-10T00:00:00"/>
    <x v="0"/>
    <x v="3"/>
    <x v="115"/>
    <x v="115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4"/>
    <m/>
    <n v="24"/>
    <n v="26.25"/>
    <n v="15"/>
    <n v="15"/>
    <m/>
    <n v="5"/>
    <n v="4"/>
    <n v="1"/>
    <n v="1"/>
    <n v="3"/>
    <n v="0"/>
    <n v="0"/>
    <n v="0"/>
    <n v="0"/>
    <n v="1"/>
    <n v="0"/>
    <n v="0"/>
    <n v="0"/>
    <n v="0"/>
    <n v="0"/>
    <n v="0"/>
    <n v="1"/>
    <n v="3"/>
    <n v="4"/>
    <n v="8"/>
    <x v="0"/>
    <s v="Metropolitana de santiago"/>
    <x v="0"/>
    <x v="0"/>
    <x v="0"/>
    <n v="0"/>
  </r>
  <r>
    <d v="2026-03-10T00:00:00"/>
    <x v="0"/>
    <x v="3"/>
    <x v="115"/>
    <x v="11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0.1818181818182"/>
    <n v="16"/>
    <n v="16"/>
    <n v="24"/>
    <n v="8"/>
    <n v="11"/>
    <n v="1"/>
    <n v="1"/>
    <n v="3"/>
    <n v="4"/>
    <n v="1"/>
    <n v="0"/>
    <n v="3"/>
    <n v="0"/>
    <n v="0"/>
    <n v="6"/>
    <n v="1"/>
    <n v="1"/>
    <n v="0"/>
    <n v="0"/>
    <n v="5"/>
    <n v="0"/>
    <n v="11"/>
    <n v="24"/>
    <x v="0"/>
    <s v="Metropolitana de santiago"/>
    <x v="0"/>
    <x v="0"/>
    <x v="0"/>
    <n v="0"/>
  </r>
  <r>
    <d v="2026-03-10T00:00:00"/>
    <x v="0"/>
    <x v="3"/>
    <x v="116"/>
    <x v="116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9.800000000000001"/>
    <n v="56"/>
    <n v="56"/>
    <m/>
    <n v="17"/>
    <n v="40"/>
    <n v="1"/>
    <n v="1"/>
    <n v="8"/>
    <n v="7"/>
    <n v="4"/>
    <n v="5"/>
    <n v="7"/>
    <n v="2"/>
    <n v="7"/>
    <n v="0"/>
    <n v="0"/>
    <n v="0"/>
    <n v="0"/>
    <n v="2"/>
    <n v="0"/>
    <n v="7"/>
    <n v="40"/>
    <n v="49"/>
    <x v="0"/>
    <s v="Metropolitana de santiago"/>
    <x v="1"/>
    <x v="3"/>
    <x v="0"/>
    <n v="0"/>
  </r>
  <r>
    <d v="2026-03-10T00:00:00"/>
    <x v="0"/>
    <x v="3"/>
    <x v="116"/>
    <x v="116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2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0"/>
    <n v="0"/>
  </r>
  <r>
    <d v="2026-03-10T00:00:00"/>
    <x v="0"/>
    <x v="3"/>
    <x v="116"/>
    <x v="116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0.116666666666667"/>
    <n v="1"/>
    <n v="1"/>
    <n v="48"/>
    <n v="23"/>
    <n v="60"/>
    <n v="0"/>
    <n v="0"/>
    <n v="5"/>
    <n v="8"/>
    <n v="3"/>
    <n v="7"/>
    <n v="21"/>
    <n v="3"/>
    <n v="13"/>
    <n v="10"/>
    <n v="0"/>
    <n v="0"/>
    <n v="0"/>
    <n v="0"/>
    <n v="0"/>
    <n v="3"/>
    <n v="60"/>
    <n v="73"/>
    <x v="0"/>
    <s v="Metropolitana de santiago"/>
    <x v="1"/>
    <x v="3"/>
    <x v="0"/>
    <n v="0"/>
  </r>
  <r>
    <d v="2026-03-10T00:00:00"/>
    <x v="0"/>
    <x v="3"/>
    <x v="116"/>
    <x v="116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5.16666666666667"/>
    <n v="31"/>
    <n v="31"/>
    <n v="24"/>
    <n v="5"/>
    <n v="42"/>
    <n v="1"/>
    <n v="1"/>
    <n v="9"/>
    <n v="5"/>
    <n v="3"/>
    <n v="4"/>
    <n v="0"/>
    <n v="8"/>
    <n v="13"/>
    <n v="0"/>
    <n v="0"/>
    <n v="0"/>
    <n v="0"/>
    <n v="0"/>
    <n v="0"/>
    <n v="0"/>
    <n v="42"/>
    <n v="42"/>
    <x v="0"/>
    <s v="Metropolitana de santiago"/>
    <x v="1"/>
    <x v="3"/>
    <x v="0"/>
    <n v="0"/>
  </r>
  <r>
    <d v="2026-03-10T00:00:00"/>
    <x v="0"/>
    <x v="3"/>
    <x v="116"/>
    <x v="116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8"/>
    <m/>
    <n v="24"/>
    <m/>
    <m/>
    <m/>
    <m/>
    <n v="1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3"/>
    <x v="0"/>
    <n v="0"/>
  </r>
  <r>
    <d v="2026-03-10T00:00:00"/>
    <x v="0"/>
    <x v="3"/>
    <x v="116"/>
    <x v="116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7"/>
    <m/>
    <n v="24"/>
    <n v="7.61764705882353"/>
    <n v="37"/>
    <n v="37"/>
    <n v="24"/>
    <n v="13"/>
    <n v="34"/>
    <n v="1"/>
    <n v="1"/>
    <n v="7"/>
    <n v="3"/>
    <n v="2"/>
    <n v="3"/>
    <n v="7"/>
    <n v="2"/>
    <n v="10"/>
    <n v="2"/>
    <n v="0"/>
    <n v="0"/>
    <n v="0"/>
    <n v="0"/>
    <n v="0"/>
    <n v="3"/>
    <n v="34"/>
    <n v="39"/>
    <x v="0"/>
    <s v="Metropolitana de santiago"/>
    <x v="1"/>
    <x v="3"/>
    <x v="0"/>
    <n v="0"/>
  </r>
  <r>
    <d v="2026-03-10T00:00:00"/>
    <x v="0"/>
    <x v="3"/>
    <x v="116"/>
    <x v="11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0.304347826086957"/>
    <n v="1"/>
    <n v="1"/>
    <n v="72"/>
    <n v="10"/>
    <n v="23"/>
    <n v="0"/>
    <n v="0"/>
    <n v="0"/>
    <n v="1"/>
    <n v="3"/>
    <n v="5"/>
    <n v="1"/>
    <n v="7"/>
    <n v="6"/>
    <n v="0"/>
    <n v="1"/>
    <n v="3"/>
    <n v="4"/>
    <n v="6"/>
    <n v="6"/>
    <n v="13"/>
    <n v="23"/>
    <n v="56"/>
    <x v="0"/>
    <s v="Metropolitana de santiago"/>
    <x v="1"/>
    <x v="3"/>
    <x v="0"/>
    <n v="0"/>
  </r>
  <r>
    <d v="2026-03-10T00:00:00"/>
    <x v="0"/>
    <x v="3"/>
    <x v="117"/>
    <x v="117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4"/>
    <m/>
    <n v="24"/>
    <m/>
    <n v="50"/>
    <n v="50"/>
    <m/>
    <n v="12"/>
    <s v="0"/>
    <n v="1"/>
    <n v="1"/>
    <n v="0"/>
    <n v="0"/>
    <n v="0"/>
    <n v="0"/>
    <n v="0"/>
    <n v="0"/>
    <n v="0"/>
    <n v="10"/>
    <n v="0"/>
    <n v="8"/>
    <n v="0"/>
    <n v="1"/>
    <n v="4"/>
    <n v="0"/>
    <n v="0"/>
    <n v="23"/>
    <x v="1"/>
    <s v="Metropolitana de santiago"/>
    <x v="0"/>
    <x v="0"/>
    <x v="0"/>
    <n v="1"/>
  </r>
  <r>
    <d v="2026-03-10T00:00:00"/>
    <x v="0"/>
    <x v="3"/>
    <x v="117"/>
    <x v="117"/>
    <x v="1"/>
    <x v="1"/>
    <x v="1"/>
    <x v="4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7"/>
    <x v="117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4"/>
    <m/>
    <n v="24"/>
    <m/>
    <n v="70"/>
    <n v="70"/>
    <m/>
    <n v="1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17"/>
    <x v="117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m/>
    <n v="24"/>
    <n v="24"/>
    <m/>
    <n v="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1"/>
  </r>
  <r>
    <d v="2026-03-10T00:00:00"/>
    <x v="0"/>
    <x v="3"/>
    <x v="117"/>
    <x v="117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7"/>
    <x v="117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5"/>
    <m/>
    <n v="24"/>
    <n v="64.75"/>
    <n v="37"/>
    <n v="37"/>
    <m/>
    <n v="6"/>
    <n v="4"/>
    <n v="1"/>
    <n v="1"/>
    <n v="0"/>
    <n v="0"/>
    <n v="0"/>
    <n v="2"/>
    <n v="1"/>
    <n v="1"/>
    <n v="0"/>
    <n v="0"/>
    <n v="1"/>
    <n v="0"/>
    <n v="3"/>
    <n v="1"/>
    <n v="2"/>
    <n v="0"/>
    <n v="4"/>
    <n v="11"/>
    <x v="1"/>
    <s v="Metropolitana de santiago"/>
    <x v="0"/>
    <x v="0"/>
    <x v="0"/>
    <n v="1"/>
  </r>
  <r>
    <d v="2026-03-10T00:00:00"/>
    <x v="0"/>
    <x v="3"/>
    <x v="117"/>
    <x v="11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m/>
    <n v="120"/>
    <n v="120"/>
    <m/>
    <n v="1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18"/>
    <x v="118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4"/>
    <m/>
    <n v="24"/>
    <n v="11.1621621621622"/>
    <n v="59"/>
    <n v="59"/>
    <n v="48"/>
    <n v="38"/>
    <n v="37"/>
    <n v="1"/>
    <n v="1"/>
    <n v="8"/>
    <n v="3"/>
    <n v="11"/>
    <n v="7"/>
    <n v="3"/>
    <n v="3"/>
    <n v="2"/>
    <n v="0"/>
    <n v="0"/>
    <n v="4"/>
    <n v="10"/>
    <n v="8"/>
    <n v="4"/>
    <n v="1"/>
    <n v="37"/>
    <n v="64"/>
    <x v="0"/>
    <s v="Valparaíso"/>
    <x v="0"/>
    <x v="0"/>
    <x v="0"/>
    <n v="0"/>
  </r>
  <r>
    <d v="2026-03-10T00:00:00"/>
    <x v="0"/>
    <x v="3"/>
    <x v="118"/>
    <x v="118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18"/>
    <x v="118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4"/>
    <m/>
    <n v="24"/>
    <n v="3.88888888888889"/>
    <n v="40"/>
    <n v="40"/>
    <n v="72"/>
    <n v="37"/>
    <n v="72"/>
    <n v="1"/>
    <n v="1"/>
    <n v="2"/>
    <n v="12"/>
    <n v="9"/>
    <n v="19"/>
    <n v="7"/>
    <n v="11"/>
    <n v="12"/>
    <n v="0"/>
    <n v="0"/>
    <n v="0"/>
    <n v="8"/>
    <n v="14"/>
    <n v="16"/>
    <n v="10"/>
    <n v="72"/>
    <n v="120"/>
    <x v="0"/>
    <s v="Valparaíso"/>
    <x v="0"/>
    <x v="0"/>
    <x v="0"/>
    <n v="0"/>
  </r>
  <r>
    <d v="2026-03-10T00:00:00"/>
    <x v="0"/>
    <x v="3"/>
    <x v="118"/>
    <x v="118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8"/>
    <m/>
    <n v="24"/>
    <n v="17.3333333333333"/>
    <n v="52"/>
    <n v="52"/>
    <n v="48"/>
    <n v="37"/>
    <n v="21"/>
    <n v="1"/>
    <n v="1"/>
    <n v="4"/>
    <n v="6"/>
    <n v="3"/>
    <n v="1"/>
    <n v="2"/>
    <n v="0"/>
    <n v="5"/>
    <n v="1"/>
    <n v="4"/>
    <n v="31"/>
    <n v="5"/>
    <n v="4"/>
    <n v="2"/>
    <n v="1"/>
    <n v="21"/>
    <n v="69"/>
    <x v="0"/>
    <s v="Valparaíso"/>
    <x v="0"/>
    <x v="0"/>
    <x v="0"/>
    <n v="0"/>
  </r>
  <r>
    <d v="2026-03-10T00:00:00"/>
    <x v="0"/>
    <x v="3"/>
    <x v="118"/>
    <x v="118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7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18"/>
    <x v="118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7"/>
    <m/>
    <n v="24"/>
    <n v="9.483870967741931"/>
    <n v="42"/>
    <n v="42"/>
    <n v="48"/>
    <n v="25"/>
    <n v="31"/>
    <n v="1"/>
    <n v="1"/>
    <n v="5"/>
    <n v="6"/>
    <n v="3"/>
    <n v="3"/>
    <n v="6"/>
    <n v="6"/>
    <n v="2"/>
    <n v="2"/>
    <n v="7"/>
    <n v="8"/>
    <n v="4"/>
    <n v="3"/>
    <n v="1"/>
    <n v="4"/>
    <n v="31"/>
    <n v="60"/>
    <x v="0"/>
    <s v="Valparaíso"/>
    <x v="0"/>
    <x v="0"/>
    <x v="0"/>
    <n v="0"/>
  </r>
  <r>
    <d v="2026-03-10T00:00:00"/>
    <x v="0"/>
    <x v="3"/>
    <x v="118"/>
    <x v="118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n v="16.5454545454545"/>
    <n v="52"/>
    <n v="52"/>
    <n v="24"/>
    <n v="22"/>
    <n v="22"/>
    <n v="1"/>
    <n v="1"/>
    <n v="5"/>
    <n v="3"/>
    <n v="2"/>
    <n v="4"/>
    <n v="3"/>
    <n v="2"/>
    <n v="3"/>
    <n v="4"/>
    <n v="3"/>
    <n v="5"/>
    <n v="4"/>
    <n v="3"/>
    <n v="0"/>
    <n v="3"/>
    <n v="22"/>
    <n v="44"/>
    <x v="0"/>
    <s v="Valparaíso"/>
    <x v="0"/>
    <x v="0"/>
    <x v="0"/>
    <n v="0"/>
  </r>
  <r>
    <d v="2026-03-10T00:00:00"/>
    <x v="0"/>
    <x v="3"/>
    <x v="119"/>
    <x v="119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24"/>
    <m/>
    <n v="24"/>
    <n v="20"/>
    <n v="20"/>
    <n v="20"/>
    <n v="24"/>
    <n v="4"/>
    <n v="7"/>
    <n v="1"/>
    <n v="1"/>
    <n v="0"/>
    <n v="5"/>
    <n v="1"/>
    <n v="1"/>
    <n v="0"/>
    <n v="0"/>
    <n v="0"/>
    <n v="1"/>
    <n v="1"/>
    <n v="1"/>
    <n v="0"/>
    <n v="2"/>
    <n v="0"/>
    <n v="1"/>
    <n v="7"/>
    <n v="13"/>
    <x v="0"/>
    <s v="Metropolitana de santiago"/>
    <x v="0"/>
    <x v="0"/>
    <x v="0"/>
    <n v="0"/>
  </r>
  <r>
    <d v="2026-03-10T00:00:00"/>
    <x v="0"/>
    <x v="3"/>
    <x v="119"/>
    <x v="119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9"/>
    <x v="119"/>
    <x v="8"/>
    <x v="8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9"/>
    <x v="119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24"/>
    <m/>
    <n v="24"/>
    <n v="15.5"/>
    <n v="31"/>
    <n v="31"/>
    <n v="48"/>
    <n v="12"/>
    <n v="14"/>
    <n v="1"/>
    <n v="1"/>
    <n v="3"/>
    <n v="1"/>
    <n v="1"/>
    <n v="2"/>
    <n v="2"/>
    <n v="1"/>
    <n v="4"/>
    <n v="3"/>
    <n v="2"/>
    <n v="0"/>
    <n v="0"/>
    <n v="0"/>
    <n v="0"/>
    <n v="0"/>
    <n v="14"/>
    <n v="19"/>
    <x v="0"/>
    <s v="Metropolitana de santiago"/>
    <x v="0"/>
    <x v="0"/>
    <x v="0"/>
    <n v="0"/>
  </r>
  <r>
    <d v="2026-03-10T00:00:00"/>
    <x v="0"/>
    <x v="3"/>
    <x v="119"/>
    <x v="11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63"/>
    <n v="27"/>
    <n v="27"/>
    <n v="24"/>
    <n v="8"/>
    <n v="3"/>
    <n v="1"/>
    <n v="1"/>
    <n v="1"/>
    <n v="0"/>
    <n v="1"/>
    <n v="1"/>
    <n v="0"/>
    <n v="0"/>
    <n v="0"/>
    <n v="2"/>
    <n v="0"/>
    <n v="4"/>
    <n v="0"/>
    <n v="1"/>
    <n v="1"/>
    <n v="3"/>
    <n v="3"/>
    <n v="14"/>
    <x v="0"/>
    <s v="Metropolitana de santiago"/>
    <x v="0"/>
    <x v="0"/>
    <x v="0"/>
    <n v="0"/>
  </r>
  <r>
    <d v="2026-03-10T00:00:00"/>
    <x v="0"/>
    <x v="3"/>
    <x v="119"/>
    <x v="119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7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19"/>
    <x v="119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7"/>
    <m/>
    <n v="24"/>
    <n v="61.25"/>
    <n v="35"/>
    <n v="35"/>
    <m/>
    <n v="8"/>
    <n v="4"/>
    <n v="1"/>
    <n v="1"/>
    <n v="1"/>
    <n v="0"/>
    <n v="3"/>
    <n v="0"/>
    <n v="0"/>
    <n v="0"/>
    <n v="0"/>
    <n v="0"/>
    <n v="0"/>
    <n v="1"/>
    <n v="3"/>
    <n v="0"/>
    <n v="2"/>
    <n v="2"/>
    <n v="4"/>
    <n v="12"/>
    <x v="0"/>
    <s v="Metropolitana de santiago"/>
    <x v="0"/>
    <x v="0"/>
    <x v="0"/>
    <n v="0"/>
  </r>
  <r>
    <d v="2026-03-10T00:00:00"/>
    <x v="0"/>
    <x v="3"/>
    <x v="119"/>
    <x v="11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33.6"/>
    <n v="24"/>
    <n v="24"/>
    <n v="24"/>
    <n v="7"/>
    <n v="5"/>
    <n v="1"/>
    <n v="1"/>
    <n v="1"/>
    <n v="0"/>
    <n v="2"/>
    <n v="0"/>
    <n v="1"/>
    <n v="1"/>
    <n v="0"/>
    <n v="1"/>
    <n v="1"/>
    <n v="1"/>
    <n v="0"/>
    <n v="0"/>
    <n v="4"/>
    <n v="0"/>
    <n v="5"/>
    <n v="12"/>
    <x v="0"/>
    <s v="Metropolitana de santiago"/>
    <x v="0"/>
    <x v="0"/>
    <x v="0"/>
    <n v="0"/>
  </r>
  <r>
    <d v="2026-03-10T00:00:00"/>
    <x v="0"/>
    <x v="3"/>
    <x v="120"/>
    <x v="120"/>
    <x v="0"/>
    <x v="0"/>
    <x v="0"/>
    <x v="0"/>
    <s v="B"/>
    <n v="2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7"/>
    <m/>
    <n v="24"/>
    <n v="0"/>
    <n v="-1"/>
    <n v="-1"/>
    <n v="96"/>
    <n v="33"/>
    <n v="82"/>
    <n v="0"/>
    <n v="0"/>
    <n v="0"/>
    <n v="6"/>
    <n v="10"/>
    <n v="20"/>
    <n v="23"/>
    <n v="12"/>
    <n v="11"/>
    <n v="21"/>
    <n v="14"/>
    <n v="18"/>
    <n v="14"/>
    <n v="3"/>
    <n v="13"/>
    <n v="8"/>
    <n v="82"/>
    <n v="173"/>
    <x v="0"/>
    <s v="Metropolitana de santiago"/>
    <x v="2"/>
    <x v="5"/>
    <x v="1"/>
    <n v="0"/>
  </r>
  <r>
    <d v="2026-03-10T00:00:00"/>
    <x v="0"/>
    <x v="3"/>
    <x v="120"/>
    <x v="120"/>
    <x v="1"/>
    <x v="1"/>
    <x v="1"/>
    <x v="4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9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5"/>
    <x v="1"/>
    <n v="0"/>
  </r>
  <r>
    <d v="2026-03-10T00:00:00"/>
    <x v="0"/>
    <x v="3"/>
    <x v="120"/>
    <x v="120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n v="364"/>
    <n v="52"/>
    <n v="52"/>
    <n v="120"/>
    <n v="45"/>
    <n v="1"/>
    <n v="1"/>
    <n v="1"/>
    <n v="0"/>
    <n v="0"/>
    <n v="0"/>
    <n v="0"/>
    <n v="0"/>
    <n v="1"/>
    <n v="0"/>
    <n v="0"/>
    <n v="1"/>
    <n v="19"/>
    <n v="46"/>
    <n v="10"/>
    <n v="35"/>
    <n v="0"/>
    <n v="1"/>
    <n v="112"/>
    <x v="1"/>
    <s v="Metropolitana de santiago"/>
    <x v="2"/>
    <x v="5"/>
    <x v="1"/>
    <n v="1"/>
  </r>
  <r>
    <d v="2026-03-10T00:00:00"/>
    <x v="0"/>
    <x v="3"/>
    <x v="120"/>
    <x v="120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6.85106382978723"/>
    <n v="46"/>
    <n v="46"/>
    <n v="48"/>
    <n v="39"/>
    <n v="47"/>
    <n v="1"/>
    <n v="1"/>
    <n v="6"/>
    <n v="8"/>
    <n v="8"/>
    <n v="2"/>
    <n v="14"/>
    <n v="3"/>
    <n v="6"/>
    <n v="0"/>
    <n v="0"/>
    <n v="16"/>
    <n v="32"/>
    <n v="0"/>
    <n v="0"/>
    <n v="0"/>
    <n v="47"/>
    <n v="95"/>
    <x v="0"/>
    <s v="Metropolitana de santiago"/>
    <x v="2"/>
    <x v="5"/>
    <x v="1"/>
    <n v="0"/>
  </r>
  <r>
    <d v="2026-03-10T00:00:00"/>
    <x v="0"/>
    <x v="3"/>
    <x v="120"/>
    <x v="120"/>
    <x v="4"/>
    <x v="4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9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5"/>
    <x v="1"/>
    <n v="0"/>
  </r>
  <r>
    <d v="2026-03-10T00:00:00"/>
    <x v="0"/>
    <x v="3"/>
    <x v="120"/>
    <x v="120"/>
    <x v="5"/>
    <x v="5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9"/>
    <m/>
    <n v="24"/>
    <n v="0.711864406779661"/>
    <n v="6"/>
    <n v="6"/>
    <n v="72"/>
    <n v="40"/>
    <n v="59"/>
    <n v="1"/>
    <n v="0"/>
    <n v="2"/>
    <n v="3"/>
    <n v="6"/>
    <n v="17"/>
    <n v="10"/>
    <n v="9"/>
    <n v="12"/>
    <n v="13"/>
    <n v="17"/>
    <n v="17"/>
    <n v="5"/>
    <n v="0"/>
    <n v="0"/>
    <n v="1"/>
    <n v="59"/>
    <n v="112"/>
    <x v="0"/>
    <s v="Metropolitana de santiago"/>
    <x v="2"/>
    <x v="5"/>
    <x v="1"/>
    <n v="0"/>
  </r>
  <r>
    <d v="2026-03-10T00:00:00"/>
    <x v="0"/>
    <x v="3"/>
    <x v="120"/>
    <x v="120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3.5"/>
    <n v="24"/>
    <n v="24"/>
    <n v="72"/>
    <n v="36"/>
    <n v="48"/>
    <n v="1"/>
    <n v="1"/>
    <n v="0"/>
    <n v="0"/>
    <n v="14"/>
    <n v="13"/>
    <n v="7"/>
    <n v="11"/>
    <n v="3"/>
    <n v="0"/>
    <n v="0"/>
    <n v="16"/>
    <n v="8"/>
    <n v="0"/>
    <n v="0"/>
    <n v="0"/>
    <n v="48"/>
    <n v="72"/>
    <x v="0"/>
    <s v="Metropolitana de santiago"/>
    <x v="2"/>
    <x v="5"/>
    <x v="1"/>
    <n v="1"/>
  </r>
  <r>
    <d v="2026-03-10T00:00:00"/>
    <x v="0"/>
    <x v="3"/>
    <x v="121"/>
    <x v="121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0"/>
    <m/>
    <n v="24"/>
    <n v="88"/>
    <n v="88"/>
    <n v="88"/>
    <m/>
    <n v="19"/>
    <n v="7"/>
    <n v="1"/>
    <n v="1"/>
    <n v="0"/>
    <n v="0"/>
    <n v="1"/>
    <n v="1"/>
    <n v="2"/>
    <n v="2"/>
    <n v="1"/>
    <n v="2"/>
    <n v="0"/>
    <n v="1"/>
    <n v="1"/>
    <n v="4"/>
    <n v="1"/>
    <n v="4"/>
    <n v="7"/>
    <n v="20"/>
    <x v="1"/>
    <s v="Maule"/>
    <x v="0"/>
    <x v="0"/>
    <x v="0"/>
    <n v="1"/>
  </r>
  <r>
    <d v="2026-03-10T00:00:00"/>
    <x v="0"/>
    <x v="3"/>
    <x v="121"/>
    <x v="121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21"/>
    <x v="121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0"/>
    <m/>
    <n v="24"/>
    <n v="11.4333333333333"/>
    <n v="49"/>
    <n v="49"/>
    <n v="24"/>
    <n v="32"/>
    <n v="30"/>
    <n v="1"/>
    <n v="1"/>
    <n v="2"/>
    <n v="7"/>
    <n v="6"/>
    <n v="1"/>
    <n v="4"/>
    <n v="9"/>
    <n v="1"/>
    <n v="7"/>
    <n v="3"/>
    <n v="3"/>
    <n v="3"/>
    <n v="0"/>
    <n v="0"/>
    <n v="0"/>
    <n v="30"/>
    <n v="46"/>
    <x v="0"/>
    <s v="Maule"/>
    <x v="0"/>
    <x v="0"/>
    <x v="0"/>
    <n v="0"/>
  </r>
  <r>
    <d v="2026-03-10T00:00:00"/>
    <x v="0"/>
    <x v="3"/>
    <x v="121"/>
    <x v="12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123.666666666667"/>
    <n v="53"/>
    <n v="53"/>
    <m/>
    <n v="4"/>
    <n v="3"/>
    <n v="1"/>
    <n v="1"/>
    <n v="0"/>
    <n v="0"/>
    <n v="0"/>
    <n v="1"/>
    <n v="1"/>
    <n v="0"/>
    <n v="1"/>
    <n v="2"/>
    <n v="0"/>
    <n v="0"/>
    <n v="0"/>
    <n v="0"/>
    <n v="0"/>
    <n v="1"/>
    <n v="3"/>
    <n v="6"/>
    <x v="1"/>
    <s v="Maule"/>
    <x v="0"/>
    <x v="0"/>
    <x v="0"/>
    <n v="1"/>
  </r>
  <r>
    <d v="2026-03-10T00:00:00"/>
    <x v="0"/>
    <x v="3"/>
    <x v="121"/>
    <x v="121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21"/>
    <x v="121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2"/>
    <m/>
    <n v="24"/>
    <n v="29"/>
    <n v="29"/>
    <n v="29"/>
    <n v="24"/>
    <n v="6"/>
    <n v="7"/>
    <n v="1"/>
    <n v="1"/>
    <n v="1"/>
    <n v="0"/>
    <n v="1"/>
    <n v="0"/>
    <n v="1"/>
    <n v="2"/>
    <n v="2"/>
    <n v="4"/>
    <n v="4"/>
    <n v="0"/>
    <n v="4"/>
    <n v="0"/>
    <n v="2"/>
    <n v="1"/>
    <n v="7"/>
    <n v="22"/>
    <x v="0"/>
    <s v="Maule"/>
    <x v="0"/>
    <x v="0"/>
    <x v="0"/>
    <n v="0"/>
  </r>
  <r>
    <d v="2026-03-10T00:00:00"/>
    <x v="0"/>
    <x v="3"/>
    <x v="121"/>
    <x v="12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25.4545454545455"/>
    <n v="40"/>
    <n v="40"/>
    <n v="24"/>
    <n v="21"/>
    <n v="11"/>
    <n v="1"/>
    <n v="1"/>
    <n v="6"/>
    <n v="3"/>
    <n v="2"/>
    <n v="0"/>
    <n v="0"/>
    <n v="0"/>
    <n v="0"/>
    <n v="0"/>
    <n v="0"/>
    <n v="1"/>
    <n v="4"/>
    <n v="2"/>
    <n v="4"/>
    <n v="5"/>
    <n v="11"/>
    <n v="27"/>
    <x v="0"/>
    <s v="Maule"/>
    <x v="0"/>
    <x v="0"/>
    <x v="0"/>
    <n v="0"/>
  </r>
  <r>
    <d v="2026-03-10T00:00:00"/>
    <x v="0"/>
    <x v="3"/>
    <x v="122"/>
    <x v="122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8.75"/>
    <n v="25"/>
    <n v="25"/>
    <n v="24"/>
    <n v="22"/>
    <n v="20"/>
    <n v="1"/>
    <n v="1"/>
    <n v="0"/>
    <n v="0"/>
    <n v="6"/>
    <n v="1"/>
    <n v="5"/>
    <n v="8"/>
    <n v="0"/>
    <n v="6"/>
    <n v="0"/>
    <n v="0"/>
    <n v="5"/>
    <n v="6"/>
    <n v="10"/>
    <n v="2"/>
    <n v="20"/>
    <n v="49"/>
    <x v="1"/>
    <s v="Coquimbo"/>
    <x v="0"/>
    <x v="0"/>
    <x v="0"/>
    <n v="1"/>
  </r>
  <r>
    <d v="2026-03-10T00:00:00"/>
    <x v="0"/>
    <x v="3"/>
    <x v="122"/>
    <x v="122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22"/>
    <x v="122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2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22"/>
    <x v="122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22.6666666666667"/>
    <n v="68"/>
    <n v="68"/>
    <n v="48"/>
    <n v="41"/>
    <n v="21"/>
    <n v="1"/>
    <n v="1"/>
    <n v="0"/>
    <n v="0"/>
    <n v="0"/>
    <n v="2"/>
    <n v="10"/>
    <n v="9"/>
    <n v="0"/>
    <n v="7"/>
    <n v="2"/>
    <n v="0"/>
    <n v="2"/>
    <n v="17"/>
    <n v="15"/>
    <n v="8"/>
    <n v="21"/>
    <n v="72"/>
    <x v="1"/>
    <s v="Coquimbo"/>
    <x v="0"/>
    <x v="0"/>
    <x v="0"/>
    <n v="1"/>
  </r>
  <r>
    <d v="2026-03-10T00:00:00"/>
    <x v="0"/>
    <x v="3"/>
    <x v="122"/>
    <x v="122"/>
    <x v="3"/>
    <x v="3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13.4166666666667"/>
    <n v="46"/>
    <n v="46"/>
    <n v="24"/>
    <n v="14"/>
    <n v="24"/>
    <n v="1"/>
    <n v="1"/>
    <n v="0"/>
    <n v="1"/>
    <n v="4"/>
    <n v="9"/>
    <n v="5"/>
    <n v="5"/>
    <n v="0"/>
    <n v="0"/>
    <n v="0"/>
    <n v="0"/>
    <n v="0"/>
    <n v="0"/>
    <n v="0"/>
    <n v="1"/>
    <n v="24"/>
    <n v="25"/>
    <x v="0"/>
    <s v="Coquimbo"/>
    <x v="0"/>
    <x v="0"/>
    <x v="0"/>
    <n v="1"/>
  </r>
  <r>
    <d v="2026-03-10T00:00:00"/>
    <x v="0"/>
    <x v="3"/>
    <x v="122"/>
    <x v="122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22"/>
    <x v="122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m/>
    <n v="48"/>
    <n v="48"/>
    <n v="24"/>
    <n v="20"/>
    <s v="0"/>
    <n v="1"/>
    <n v="1"/>
    <n v="0"/>
    <n v="0"/>
    <n v="0"/>
    <n v="0"/>
    <n v="0"/>
    <n v="0"/>
    <n v="0"/>
    <n v="0"/>
    <n v="24"/>
    <n v="0"/>
    <n v="0"/>
    <n v="0"/>
    <n v="0"/>
    <n v="0"/>
    <n v="0"/>
    <n v="24"/>
    <x v="1"/>
    <s v="Coquimbo"/>
    <x v="0"/>
    <x v="0"/>
    <x v="0"/>
    <n v="1"/>
  </r>
  <r>
    <d v="2026-03-10T00:00:00"/>
    <x v="0"/>
    <x v="3"/>
    <x v="122"/>
    <x v="122"/>
    <x v="6"/>
    <x v="6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14.2916666666667"/>
    <n v="49"/>
    <n v="49"/>
    <n v="24"/>
    <n v="17"/>
    <n v="24"/>
    <n v="1"/>
    <n v="1"/>
    <n v="0"/>
    <n v="2"/>
    <n v="6"/>
    <n v="2"/>
    <n v="7"/>
    <n v="3"/>
    <n v="4"/>
    <n v="0"/>
    <n v="0"/>
    <n v="0"/>
    <n v="0"/>
    <n v="0"/>
    <n v="2"/>
    <n v="2"/>
    <n v="24"/>
    <n v="28"/>
    <x v="0"/>
    <s v="Coquimbo"/>
    <x v="0"/>
    <x v="0"/>
    <x v="0"/>
    <n v="1"/>
  </r>
  <r>
    <d v="2026-03-10T00:00:00"/>
    <x v="0"/>
    <x v="3"/>
    <x v="123"/>
    <x v="123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9"/>
    <m/>
    <n v="24"/>
    <m/>
    <n v="49"/>
    <n v="49"/>
    <m/>
    <n v="10"/>
    <s v="0"/>
    <n v="1"/>
    <n v="1"/>
    <n v="0"/>
    <n v="0"/>
    <n v="0"/>
    <n v="0"/>
    <n v="0"/>
    <n v="0"/>
    <n v="0"/>
    <n v="0"/>
    <n v="0"/>
    <n v="0"/>
    <n v="1"/>
    <n v="0"/>
    <n v="0"/>
    <n v="1"/>
    <n v="0"/>
    <n v="2"/>
    <x v="1"/>
    <s v="Metropolitana de santiago"/>
    <x v="0"/>
    <x v="0"/>
    <x v="0"/>
    <n v="1"/>
  </r>
  <r>
    <d v="2026-03-10T00:00:00"/>
    <x v="0"/>
    <x v="3"/>
    <x v="123"/>
    <x v="123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3"/>
    <x v="123"/>
    <x v="8"/>
    <x v="8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3"/>
    <x v="123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9"/>
    <m/>
    <n v="24"/>
    <n v="26.5"/>
    <n v="53"/>
    <n v="53"/>
    <m/>
    <n v="18"/>
    <n v="14"/>
    <n v="1"/>
    <n v="1"/>
    <n v="0"/>
    <n v="0"/>
    <n v="3"/>
    <n v="1"/>
    <n v="6"/>
    <n v="4"/>
    <n v="0"/>
    <n v="0"/>
    <n v="3"/>
    <n v="2"/>
    <n v="0"/>
    <n v="0"/>
    <n v="0"/>
    <n v="0"/>
    <n v="14"/>
    <n v="19"/>
    <x v="1"/>
    <s v="Metropolitana de santiago"/>
    <x v="0"/>
    <x v="0"/>
    <x v="0"/>
    <n v="1"/>
  </r>
  <r>
    <d v="2026-03-10T00:00:00"/>
    <x v="0"/>
    <x v="3"/>
    <x v="123"/>
    <x v="123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27"/>
    <n v="54"/>
    <n v="54"/>
    <n v="24"/>
    <n v="19"/>
    <n v="14"/>
    <n v="1"/>
    <n v="1"/>
    <n v="1"/>
    <n v="1"/>
    <n v="1"/>
    <n v="4"/>
    <n v="3"/>
    <n v="2"/>
    <n v="2"/>
    <n v="1"/>
    <n v="1"/>
    <n v="0"/>
    <n v="0"/>
    <n v="0"/>
    <n v="6"/>
    <n v="5"/>
    <n v="14"/>
    <n v="27"/>
    <x v="0"/>
    <s v="Metropolitana de santiago"/>
    <x v="0"/>
    <x v="0"/>
    <x v="0"/>
    <n v="0"/>
  </r>
  <r>
    <d v="2026-03-10T00:00:00"/>
    <x v="0"/>
    <x v="3"/>
    <x v="123"/>
    <x v="123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6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3"/>
    <x v="123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7"/>
    <m/>
    <n v="24"/>
    <n v="18.6666666666667"/>
    <n v="32"/>
    <n v="32"/>
    <n v="24"/>
    <n v="21"/>
    <n v="12"/>
    <n v="1"/>
    <n v="1"/>
    <n v="1"/>
    <n v="0"/>
    <n v="1"/>
    <n v="0"/>
    <n v="1"/>
    <n v="9"/>
    <n v="0"/>
    <n v="3"/>
    <n v="2"/>
    <n v="1"/>
    <n v="3"/>
    <n v="4"/>
    <n v="4"/>
    <n v="4"/>
    <n v="12"/>
    <n v="33"/>
    <x v="0"/>
    <s v="Metropolitana de santiago"/>
    <x v="0"/>
    <x v="0"/>
    <x v="0"/>
    <n v="0"/>
  </r>
  <r>
    <d v="2026-03-10T00:00:00"/>
    <x v="0"/>
    <x v="3"/>
    <x v="123"/>
    <x v="12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m/>
    <n v="42"/>
    <n v="42"/>
    <m/>
    <n v="9"/>
    <s v="0"/>
    <n v="1"/>
    <n v="1"/>
    <n v="0"/>
    <n v="0"/>
    <n v="0"/>
    <n v="0"/>
    <n v="0"/>
    <n v="0"/>
    <n v="0"/>
    <n v="0"/>
    <n v="0"/>
    <n v="0"/>
    <n v="0"/>
    <n v="0"/>
    <n v="1"/>
    <n v="1"/>
    <n v="0"/>
    <n v="2"/>
    <x v="1"/>
    <s v="Metropolitana de santiago"/>
    <x v="0"/>
    <x v="0"/>
    <x v="0"/>
    <n v="1"/>
  </r>
  <r>
    <d v="2026-03-10T00:00:00"/>
    <x v="0"/>
    <x v="3"/>
    <x v="124"/>
    <x v="124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3"/>
    <m/>
    <n v="24"/>
    <m/>
    <n v="71"/>
    <n v="71"/>
    <m/>
    <n v="3"/>
    <s v="0"/>
    <n v="1"/>
    <n v="1"/>
    <n v="0"/>
    <n v="0"/>
    <n v="0"/>
    <n v="0"/>
    <n v="0"/>
    <n v="0"/>
    <n v="0"/>
    <n v="0"/>
    <n v="0"/>
    <n v="0"/>
    <n v="1"/>
    <n v="0"/>
    <n v="0"/>
    <n v="1"/>
    <n v="0"/>
    <n v="2"/>
    <x v="1"/>
    <s v="Metropolitana de santiago"/>
    <x v="0"/>
    <x v="0"/>
    <x v="0"/>
    <n v="1"/>
  </r>
  <r>
    <d v="2026-03-10T00:00:00"/>
    <x v="0"/>
    <x v="3"/>
    <x v="124"/>
    <x v="124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4"/>
    <x v="124"/>
    <x v="8"/>
    <x v="8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8"/>
    <m/>
    <n v="24"/>
    <m/>
    <m/>
    <m/>
    <m/>
    <n v="2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4"/>
    <x v="124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0"/>
    <m/>
    <n v="24"/>
    <m/>
    <n v="58"/>
    <n v="58"/>
    <n v="24"/>
    <n v="3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24"/>
    <x v="12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47.8333333333333"/>
    <n v="41"/>
    <n v="41"/>
    <m/>
    <n v="7"/>
    <n v="6"/>
    <n v="1"/>
    <n v="1"/>
    <n v="0"/>
    <n v="1"/>
    <n v="2"/>
    <n v="1"/>
    <n v="0"/>
    <n v="2"/>
    <n v="0"/>
    <n v="0"/>
    <n v="0"/>
    <n v="0"/>
    <n v="0"/>
    <n v="0"/>
    <n v="0"/>
    <n v="0"/>
    <n v="6"/>
    <n v="6"/>
    <x v="0"/>
    <s v="Metropolitana de santiago"/>
    <x v="0"/>
    <x v="0"/>
    <x v="0"/>
    <n v="1"/>
  </r>
  <r>
    <d v="2026-03-10T00:00:00"/>
    <x v="0"/>
    <x v="3"/>
    <x v="124"/>
    <x v="12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24"/>
    <x v="124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2"/>
    <m/>
    <n v="24"/>
    <m/>
    <n v="49"/>
    <n v="49"/>
    <m/>
    <n v="8"/>
    <s v="0"/>
    <n v="1"/>
    <n v="1"/>
    <n v="0"/>
    <n v="0"/>
    <n v="0"/>
    <n v="0"/>
    <n v="0"/>
    <n v="0"/>
    <n v="0"/>
    <n v="0"/>
    <n v="0"/>
    <n v="1"/>
    <n v="0"/>
    <n v="1"/>
    <n v="1"/>
    <n v="2"/>
    <n v="0"/>
    <n v="5"/>
    <x v="1"/>
    <s v="Metropolitana de santiago"/>
    <x v="0"/>
    <x v="0"/>
    <x v="0"/>
    <n v="1"/>
  </r>
  <r>
    <d v="2026-03-10T00:00:00"/>
    <x v="0"/>
    <x v="3"/>
    <x v="124"/>
    <x v="12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70"/>
    <n v="40"/>
    <n v="40"/>
    <m/>
    <n v="9"/>
    <n v="4"/>
    <n v="1"/>
    <n v="1"/>
    <n v="0"/>
    <n v="0"/>
    <n v="2"/>
    <n v="1"/>
    <n v="0"/>
    <n v="0"/>
    <n v="1"/>
    <n v="0"/>
    <n v="5"/>
    <n v="1"/>
    <n v="1"/>
    <n v="6"/>
    <n v="0"/>
    <n v="1"/>
    <n v="4"/>
    <n v="18"/>
    <x v="1"/>
    <s v="Metropolitana de santiago"/>
    <x v="0"/>
    <x v="0"/>
    <x v="0"/>
    <n v="1"/>
  </r>
  <r>
    <d v="2026-03-10T00:00:00"/>
    <x v="0"/>
    <x v="3"/>
    <x v="125"/>
    <x v="125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4"/>
    <m/>
    <n v="24"/>
    <n v="15.6578947368421"/>
    <n v="85"/>
    <n v="85"/>
    <n v="24"/>
    <n v="52"/>
    <n v="38"/>
    <n v="1"/>
    <n v="1"/>
    <n v="5"/>
    <n v="6"/>
    <n v="4"/>
    <n v="12"/>
    <n v="1"/>
    <n v="5"/>
    <n v="5"/>
    <n v="13"/>
    <n v="10"/>
    <n v="12"/>
    <n v="16"/>
    <n v="11"/>
    <n v="15"/>
    <n v="5"/>
    <n v="38"/>
    <n v="120"/>
    <x v="0"/>
    <s v="Valparaíso"/>
    <x v="0"/>
    <x v="0"/>
    <x v="0"/>
    <n v="0"/>
  </r>
  <r>
    <d v="2026-03-10T00:00:00"/>
    <x v="0"/>
    <x v="3"/>
    <x v="125"/>
    <x v="125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5"/>
    <x v="125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4"/>
    <m/>
    <n v="24"/>
    <n v="7.47457627118644"/>
    <n v="63"/>
    <n v="63"/>
    <n v="48"/>
    <n v="73"/>
    <n v="59"/>
    <n v="1"/>
    <n v="1"/>
    <n v="15"/>
    <n v="4"/>
    <n v="2"/>
    <n v="18"/>
    <n v="7"/>
    <n v="5"/>
    <n v="8"/>
    <n v="16"/>
    <n v="6"/>
    <n v="0"/>
    <n v="18"/>
    <n v="33"/>
    <n v="10"/>
    <n v="11"/>
    <n v="59"/>
    <n v="153"/>
    <x v="0"/>
    <s v="Valparaíso"/>
    <x v="0"/>
    <x v="0"/>
    <x v="0"/>
    <n v="0"/>
  </r>
  <r>
    <d v="2026-03-10T00:00:00"/>
    <x v="0"/>
    <x v="3"/>
    <x v="125"/>
    <x v="125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9.71428571428571"/>
    <n v="68"/>
    <n v="68"/>
    <n v="48"/>
    <n v="56"/>
    <n v="49"/>
    <n v="1"/>
    <n v="1"/>
    <n v="4"/>
    <n v="1"/>
    <n v="13"/>
    <n v="13"/>
    <n v="6"/>
    <n v="4"/>
    <n v="8"/>
    <n v="3"/>
    <n v="1"/>
    <n v="11"/>
    <n v="17"/>
    <n v="3"/>
    <n v="11"/>
    <n v="4"/>
    <n v="49"/>
    <n v="99"/>
    <x v="0"/>
    <s v="Valparaíso"/>
    <x v="0"/>
    <x v="0"/>
    <x v="0"/>
    <n v="0"/>
  </r>
  <r>
    <d v="2026-03-10T00:00:00"/>
    <x v="0"/>
    <x v="3"/>
    <x v="125"/>
    <x v="125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3"/>
    <m/>
    <n v="24"/>
    <m/>
    <m/>
    <m/>
    <m/>
    <n v="2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5"/>
    <x v="125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4"/>
    <m/>
    <n v="24"/>
    <n v="16.7317073170732"/>
    <n v="98"/>
    <n v="98"/>
    <m/>
    <n v="39"/>
    <n v="41"/>
    <n v="1"/>
    <n v="1"/>
    <n v="3"/>
    <n v="9"/>
    <n v="8"/>
    <n v="6"/>
    <n v="6"/>
    <n v="7"/>
    <n v="2"/>
    <n v="7"/>
    <n v="0"/>
    <n v="6"/>
    <n v="23"/>
    <n v="2"/>
    <n v="3"/>
    <n v="5"/>
    <n v="41"/>
    <n v="87"/>
    <x v="0"/>
    <s v="Valparaíso"/>
    <x v="0"/>
    <x v="0"/>
    <x v="0"/>
    <n v="0"/>
  </r>
  <r>
    <d v="2026-03-10T00:00:00"/>
    <x v="0"/>
    <x v="3"/>
    <x v="125"/>
    <x v="12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3.5531914893617"/>
    <n v="91"/>
    <n v="91"/>
    <m/>
    <n v="40"/>
    <n v="47"/>
    <n v="1"/>
    <n v="1"/>
    <n v="9"/>
    <n v="4"/>
    <n v="7"/>
    <n v="6"/>
    <n v="8"/>
    <n v="2"/>
    <n v="11"/>
    <n v="6"/>
    <n v="0"/>
    <n v="7"/>
    <n v="5"/>
    <n v="20"/>
    <n v="10"/>
    <n v="3"/>
    <n v="47"/>
    <n v="98"/>
    <x v="0"/>
    <s v="Valparaíso"/>
    <x v="0"/>
    <x v="0"/>
    <x v="0"/>
    <n v="0"/>
  </r>
  <r>
    <d v="2026-03-10T00:00:00"/>
    <x v="0"/>
    <x v="3"/>
    <x v="126"/>
    <x v="126"/>
    <x v="0"/>
    <x v="0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0"/>
    <m/>
    <n v="24"/>
    <n v="194.6"/>
    <n v="139"/>
    <n v="139"/>
    <m/>
    <n v="24"/>
    <n v="5"/>
    <n v="1"/>
    <n v="1"/>
    <n v="3"/>
    <n v="2"/>
    <n v="0"/>
    <n v="0"/>
    <n v="0"/>
    <n v="0"/>
    <n v="0"/>
    <n v="0"/>
    <n v="0"/>
    <n v="0"/>
    <n v="0"/>
    <n v="1"/>
    <n v="3"/>
    <n v="17"/>
    <n v="5"/>
    <n v="26"/>
    <x v="0"/>
    <s v="Coquimbo"/>
    <x v="0"/>
    <x v="0"/>
    <x v="0"/>
    <n v="0"/>
  </r>
  <r>
    <d v="2026-03-10T00:00:00"/>
    <x v="0"/>
    <x v="3"/>
    <x v="126"/>
    <x v="126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26"/>
    <x v="126"/>
    <x v="2"/>
    <x v="2"/>
    <x v="0"/>
    <x v="0"/>
    <s v="A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0"/>
    <m/>
    <n v="24"/>
    <n v="34.3636363636364"/>
    <n v="216"/>
    <n v="216"/>
    <m/>
    <n v="34"/>
    <n v="44"/>
    <n v="1"/>
    <n v="1"/>
    <n v="0"/>
    <n v="0"/>
    <n v="0"/>
    <n v="9"/>
    <n v="17"/>
    <n v="5"/>
    <n v="13"/>
    <n v="4"/>
    <n v="0"/>
    <n v="0"/>
    <n v="0"/>
    <n v="0"/>
    <n v="0"/>
    <n v="0"/>
    <n v="44"/>
    <n v="48"/>
    <x v="1"/>
    <s v="Coquimbo"/>
    <x v="0"/>
    <x v="0"/>
    <x v="0"/>
    <n v="1"/>
  </r>
  <r>
    <d v="2026-03-10T00:00:00"/>
    <x v="0"/>
    <x v="3"/>
    <x v="126"/>
    <x v="126"/>
    <x v="3"/>
    <x v="3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30.9615384615385"/>
    <n v="115"/>
    <n v="115"/>
    <m/>
    <n v="31"/>
    <n v="26"/>
    <n v="1"/>
    <n v="1"/>
    <n v="4"/>
    <n v="2"/>
    <n v="1"/>
    <n v="6"/>
    <n v="3"/>
    <n v="6"/>
    <n v="4"/>
    <n v="1"/>
    <n v="1"/>
    <n v="2"/>
    <n v="2"/>
    <n v="0"/>
    <n v="1"/>
    <n v="2"/>
    <n v="26"/>
    <n v="35"/>
    <x v="0"/>
    <s v="Coquimbo"/>
    <x v="0"/>
    <x v="0"/>
    <x v="0"/>
    <n v="0"/>
  </r>
  <r>
    <d v="2026-03-10T00:00:00"/>
    <x v="0"/>
    <x v="3"/>
    <x v="126"/>
    <x v="126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4"/>
    <m/>
    <n v="24"/>
    <m/>
    <m/>
    <m/>
    <m/>
    <n v="1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26"/>
    <x v="126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0"/>
    <m/>
    <n v="24"/>
    <n v="137"/>
    <n v="137"/>
    <n v="137"/>
    <m/>
    <n v="23"/>
    <n v="7"/>
    <n v="1"/>
    <n v="1"/>
    <n v="5"/>
    <n v="2"/>
    <n v="0"/>
    <n v="0"/>
    <n v="0"/>
    <n v="0"/>
    <n v="0"/>
    <n v="0"/>
    <n v="0"/>
    <n v="0"/>
    <n v="12"/>
    <n v="3"/>
    <n v="1"/>
    <n v="1"/>
    <n v="7"/>
    <n v="24"/>
    <x v="0"/>
    <s v="Coquimbo"/>
    <x v="0"/>
    <x v="0"/>
    <x v="0"/>
    <n v="0"/>
  </r>
  <r>
    <d v="2026-03-10T00:00:00"/>
    <x v="0"/>
    <x v="3"/>
    <x v="126"/>
    <x v="126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40.1578947368421"/>
    <n v="109"/>
    <n v="109"/>
    <m/>
    <n v="21"/>
    <n v="19"/>
    <n v="1"/>
    <n v="1"/>
    <n v="5"/>
    <n v="3"/>
    <n v="1"/>
    <n v="0"/>
    <n v="0"/>
    <n v="2"/>
    <n v="8"/>
    <n v="0"/>
    <n v="1"/>
    <n v="9"/>
    <n v="2"/>
    <n v="2"/>
    <n v="4"/>
    <n v="1"/>
    <n v="19"/>
    <n v="38"/>
    <x v="0"/>
    <s v="Coquimbo"/>
    <x v="0"/>
    <x v="0"/>
    <x v="0"/>
    <n v="0"/>
  </r>
  <r>
    <d v="2026-03-10T00:00:00"/>
    <x v="0"/>
    <x v="3"/>
    <x v="127"/>
    <x v="12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12"/>
    <n v="24"/>
    <n v="24"/>
    <n v="24"/>
    <n v="18"/>
    <n v="14"/>
    <n v="1"/>
    <n v="1"/>
    <n v="0"/>
    <n v="4"/>
    <n v="2"/>
    <n v="1"/>
    <n v="1"/>
    <n v="6"/>
    <n v="0"/>
    <n v="3"/>
    <n v="2"/>
    <n v="5"/>
    <n v="0"/>
    <n v="6"/>
    <n v="1"/>
    <n v="3"/>
    <n v="14"/>
    <n v="34"/>
    <x v="0"/>
    <s v="Valparaíso"/>
    <x v="0"/>
    <x v="0"/>
    <x v="0"/>
    <n v="1"/>
  </r>
  <r>
    <d v="2026-03-10T00:00:00"/>
    <x v="0"/>
    <x v="3"/>
    <x v="127"/>
    <x v="127"/>
    <x v="1"/>
    <x v="1"/>
    <x v="1"/>
    <x v="4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7"/>
    <x v="12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0"/>
    <n v="0"/>
    <n v="0"/>
    <n v="72"/>
    <n v="24"/>
    <n v="26"/>
    <n v="0"/>
    <n v="0"/>
    <n v="0"/>
    <n v="0"/>
    <n v="0"/>
    <n v="6"/>
    <n v="8"/>
    <n v="8"/>
    <n v="4"/>
    <n v="2"/>
    <n v="9"/>
    <n v="4"/>
    <n v="5"/>
    <n v="12"/>
    <n v="8"/>
    <n v="4"/>
    <n v="26"/>
    <n v="70"/>
    <x v="0"/>
    <s v="Valparaíso"/>
    <x v="0"/>
    <x v="0"/>
    <x v="0"/>
    <n v="0"/>
  </r>
  <r>
    <d v="2026-03-10T00:00:00"/>
    <x v="0"/>
    <x v="3"/>
    <x v="127"/>
    <x v="127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33.6"/>
    <n v="24"/>
    <n v="24"/>
    <n v="24"/>
    <n v="20"/>
    <n v="5"/>
    <n v="1"/>
    <n v="1"/>
    <n v="0"/>
    <n v="0"/>
    <n v="0"/>
    <n v="0"/>
    <n v="0"/>
    <n v="4"/>
    <n v="1"/>
    <n v="1"/>
    <n v="2"/>
    <n v="0"/>
    <n v="6"/>
    <n v="2"/>
    <n v="6"/>
    <n v="2"/>
    <n v="5"/>
    <n v="24"/>
    <x v="0"/>
    <s v="Valparaíso"/>
    <x v="0"/>
    <x v="0"/>
    <x v="0"/>
    <n v="1"/>
  </r>
  <r>
    <d v="2026-03-10T00:00:00"/>
    <x v="0"/>
    <x v="3"/>
    <x v="127"/>
    <x v="12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7"/>
    <x v="127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1.25"/>
    <n v="5"/>
    <n v="5"/>
    <n v="48"/>
    <n v="19"/>
    <n v="28"/>
    <n v="1"/>
    <n v="0"/>
    <n v="5"/>
    <n v="6"/>
    <n v="3"/>
    <n v="5"/>
    <n v="2"/>
    <n v="4"/>
    <n v="3"/>
    <n v="5"/>
    <n v="4"/>
    <n v="3"/>
    <n v="3"/>
    <n v="0"/>
    <n v="0"/>
    <n v="0"/>
    <n v="28"/>
    <n v="43"/>
    <x v="0"/>
    <s v="Valparaíso"/>
    <x v="0"/>
    <x v="0"/>
    <x v="0"/>
    <n v="0"/>
  </r>
  <r>
    <d v="2026-03-10T00:00:00"/>
    <x v="0"/>
    <x v="3"/>
    <x v="127"/>
    <x v="12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37.3333333333333"/>
    <n v="48"/>
    <n v="48"/>
    <n v="24"/>
    <n v="19"/>
    <n v="9"/>
    <n v="1"/>
    <n v="1"/>
    <n v="0"/>
    <n v="0"/>
    <n v="0"/>
    <n v="0"/>
    <n v="4"/>
    <n v="3"/>
    <n v="2"/>
    <n v="7"/>
    <n v="2"/>
    <n v="3"/>
    <n v="3"/>
    <n v="0"/>
    <n v="1"/>
    <n v="1"/>
    <n v="9"/>
    <n v="26"/>
    <x v="1"/>
    <s v="Valparaíso"/>
    <x v="0"/>
    <x v="0"/>
    <x v="0"/>
    <n v="1"/>
  </r>
  <r>
    <d v="2026-03-10T00:00:00"/>
    <x v="0"/>
    <x v="3"/>
    <x v="128"/>
    <x v="128"/>
    <x v="7"/>
    <x v="7"/>
    <x v="1"/>
    <x v="0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8"/>
    <x v="128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m/>
    <n v="96"/>
    <n v="96"/>
    <m/>
    <n v="9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28"/>
    <x v="128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8"/>
    <x v="128"/>
    <x v="8"/>
    <x v="8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8"/>
    <x v="128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18.0833333333333"/>
    <n v="31"/>
    <n v="31"/>
    <m/>
    <n v="3"/>
    <n v="12"/>
    <n v="1"/>
    <n v="1"/>
    <n v="2"/>
    <n v="3"/>
    <n v="3"/>
    <n v="3"/>
    <n v="1"/>
    <n v="0"/>
    <n v="0"/>
    <n v="1"/>
    <n v="1"/>
    <n v="0"/>
    <n v="1"/>
    <n v="0"/>
    <n v="1"/>
    <n v="1"/>
    <n v="12"/>
    <n v="17"/>
    <x v="0"/>
    <s v="Valparaíso"/>
    <x v="0"/>
    <x v="0"/>
    <x v="0"/>
    <n v="0"/>
  </r>
  <r>
    <d v="2026-03-10T00:00:00"/>
    <x v="0"/>
    <x v="3"/>
    <x v="128"/>
    <x v="128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46.375"/>
    <n v="53"/>
    <n v="53"/>
    <m/>
    <n v="3"/>
    <n v="8"/>
    <n v="1"/>
    <n v="1"/>
    <n v="0"/>
    <n v="2"/>
    <n v="3"/>
    <n v="1"/>
    <n v="2"/>
    <n v="0"/>
    <n v="0"/>
    <n v="0"/>
    <n v="3"/>
    <n v="0"/>
    <n v="0"/>
    <n v="0"/>
    <n v="0"/>
    <n v="0"/>
    <n v="8"/>
    <n v="11"/>
    <x v="0"/>
    <s v="Valparaíso"/>
    <x v="0"/>
    <x v="0"/>
    <x v="0"/>
    <n v="1"/>
  </r>
  <r>
    <d v="2026-03-10T00:00:00"/>
    <x v="0"/>
    <x v="3"/>
    <x v="128"/>
    <x v="128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4"/>
    <m/>
    <n v="24"/>
    <m/>
    <m/>
    <n v="22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8"/>
    <x v="128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6"/>
    <m/>
    <n v="24"/>
    <n v="77"/>
    <n v="77"/>
    <n v="77"/>
    <m/>
    <n v="2"/>
    <n v="7"/>
    <n v="1"/>
    <n v="1"/>
    <n v="3"/>
    <n v="1"/>
    <n v="2"/>
    <n v="0"/>
    <n v="0"/>
    <n v="1"/>
    <n v="0"/>
    <n v="1"/>
    <n v="0"/>
    <n v="1"/>
    <n v="1"/>
    <n v="0"/>
    <n v="0"/>
    <n v="0"/>
    <n v="7"/>
    <n v="10"/>
    <x v="0"/>
    <s v="Valparaíso"/>
    <x v="0"/>
    <x v="0"/>
    <x v="0"/>
    <n v="0"/>
  </r>
  <r>
    <d v="2026-03-10T00:00:00"/>
    <x v="0"/>
    <x v="3"/>
    <x v="128"/>
    <x v="12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91"/>
    <n v="65"/>
    <n v="65"/>
    <m/>
    <n v="4"/>
    <n v="5"/>
    <n v="1"/>
    <n v="1"/>
    <n v="1"/>
    <n v="0"/>
    <n v="2"/>
    <n v="0"/>
    <n v="2"/>
    <n v="0"/>
    <n v="0"/>
    <n v="0"/>
    <n v="0"/>
    <n v="0"/>
    <n v="0"/>
    <n v="0"/>
    <n v="0"/>
    <n v="0"/>
    <n v="5"/>
    <n v="5"/>
    <x v="0"/>
    <s v="Valparaíso"/>
    <x v="0"/>
    <x v="0"/>
    <x v="0"/>
    <n v="0"/>
  </r>
  <r>
    <d v="2026-03-10T00:00:00"/>
    <x v="0"/>
    <x v="3"/>
    <x v="129"/>
    <x v="129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4.96774193548387"/>
    <n v="22"/>
    <n v="22"/>
    <m/>
    <n v="12"/>
    <n v="31"/>
    <n v="1"/>
    <n v="1"/>
    <n v="2"/>
    <n v="3"/>
    <n v="9"/>
    <n v="5"/>
    <n v="5"/>
    <n v="1"/>
    <n v="6"/>
    <n v="12"/>
    <n v="4"/>
    <n v="8"/>
    <n v="9"/>
    <n v="3"/>
    <n v="3"/>
    <n v="3"/>
    <n v="31"/>
    <n v="73"/>
    <x v="0"/>
    <s v="Valparaíso"/>
    <x v="0"/>
    <x v="0"/>
    <x v="0"/>
    <n v="0"/>
  </r>
  <r>
    <d v="2026-03-10T00:00:00"/>
    <x v="0"/>
    <x v="3"/>
    <x v="129"/>
    <x v="129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9"/>
    <x v="129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11.375"/>
    <n v="39"/>
    <n v="39"/>
    <n v="48"/>
    <n v="22"/>
    <n v="24"/>
    <n v="1"/>
    <n v="1"/>
    <n v="1"/>
    <n v="3"/>
    <n v="10"/>
    <n v="4"/>
    <n v="6"/>
    <n v="0"/>
    <n v="0"/>
    <n v="0"/>
    <n v="0"/>
    <n v="0"/>
    <n v="3"/>
    <n v="22"/>
    <n v="6"/>
    <n v="4"/>
    <n v="24"/>
    <n v="59"/>
    <x v="0"/>
    <s v="Valparaíso"/>
    <x v="0"/>
    <x v="0"/>
    <x v="0"/>
    <n v="0"/>
  </r>
  <r>
    <d v="2026-03-10T00:00:00"/>
    <x v="0"/>
    <x v="3"/>
    <x v="129"/>
    <x v="129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7"/>
    <n v="23"/>
    <n v="23"/>
    <n v="24"/>
    <n v="9"/>
    <n v="23"/>
    <n v="1"/>
    <n v="1"/>
    <n v="3"/>
    <n v="5"/>
    <n v="4"/>
    <n v="4"/>
    <n v="3"/>
    <n v="1"/>
    <n v="3"/>
    <n v="2"/>
    <n v="6"/>
    <n v="6"/>
    <n v="4"/>
    <n v="3"/>
    <n v="7"/>
    <n v="0"/>
    <n v="23"/>
    <n v="51"/>
    <x v="0"/>
    <s v="Valparaíso"/>
    <x v="0"/>
    <x v="0"/>
    <x v="0"/>
    <n v="0"/>
  </r>
  <r>
    <d v="2026-03-10T00:00:00"/>
    <x v="0"/>
    <x v="3"/>
    <x v="129"/>
    <x v="129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4"/>
    <m/>
    <n v="24"/>
    <m/>
    <m/>
    <n v="20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29"/>
    <x v="129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"/>
    <m/>
    <n v="24"/>
    <n v="0.170731707317073"/>
    <n v="1"/>
    <n v="1"/>
    <n v="24"/>
    <n v="13"/>
    <n v="41"/>
    <n v="0"/>
    <n v="0"/>
    <n v="1"/>
    <n v="6"/>
    <n v="2"/>
    <n v="7"/>
    <n v="16"/>
    <n v="3"/>
    <n v="6"/>
    <n v="1"/>
    <n v="12"/>
    <n v="8"/>
    <n v="8"/>
    <n v="2"/>
    <n v="2"/>
    <n v="2"/>
    <n v="41"/>
    <n v="76"/>
    <x v="0"/>
    <s v="Valparaíso"/>
    <x v="0"/>
    <x v="0"/>
    <x v="0"/>
    <n v="0"/>
  </r>
  <r>
    <d v="2026-03-10T00:00:00"/>
    <x v="0"/>
    <x v="3"/>
    <x v="129"/>
    <x v="12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2.2987083333333"/>
    <n v="42.17"/>
    <n v="42.167"/>
    <m/>
    <n v="13"/>
    <n v="24"/>
    <n v="1"/>
    <n v="1"/>
    <n v="0"/>
    <n v="5"/>
    <n v="2"/>
    <n v="8"/>
    <n v="9"/>
    <n v="0"/>
    <n v="0"/>
    <n v="0"/>
    <n v="0"/>
    <n v="0"/>
    <n v="0"/>
    <n v="0"/>
    <n v="0"/>
    <n v="0"/>
    <n v="24"/>
    <n v="24"/>
    <x v="0"/>
    <s v="Valparaíso"/>
    <x v="0"/>
    <x v="0"/>
    <x v="0"/>
    <n v="1"/>
  </r>
  <r>
    <d v="2026-03-10T00:00:00"/>
    <x v="0"/>
    <x v="3"/>
    <x v="130"/>
    <x v="130"/>
    <x v="7"/>
    <x v="7"/>
    <x v="1"/>
    <x v="0"/>
    <s v="C"/>
    <n v="3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6"/>
    <m/>
    <n v="24"/>
    <m/>
    <m/>
    <m/>
    <m/>
    <n v="1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0"/>
    <x v="130"/>
    <x v="0"/>
    <x v="0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1"/>
    <m/>
    <n v="24"/>
    <m/>
    <n v="72"/>
    <n v="72"/>
    <n v="24"/>
    <n v="36"/>
    <s v="0"/>
    <n v="1"/>
    <n v="1"/>
    <n v="0"/>
    <n v="0"/>
    <n v="0"/>
    <n v="0"/>
    <n v="0"/>
    <n v="0"/>
    <n v="0"/>
    <n v="0"/>
    <n v="0"/>
    <n v="8"/>
    <n v="15"/>
    <n v="11"/>
    <n v="13"/>
    <n v="1"/>
    <n v="0"/>
    <n v="48"/>
    <x v="1"/>
    <s v="Metropolitana de santiago"/>
    <x v="0"/>
    <x v="0"/>
    <x v="0"/>
    <n v="1"/>
  </r>
  <r>
    <d v="2026-03-10T00:00:00"/>
    <x v="0"/>
    <x v="3"/>
    <x v="130"/>
    <x v="130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0"/>
    <x v="130"/>
    <x v="2"/>
    <x v="2"/>
    <x v="0"/>
    <x v="0"/>
    <s v="A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1"/>
    <m/>
    <n v="24"/>
    <m/>
    <n v="96"/>
    <n v="96"/>
    <n v="24"/>
    <n v="33"/>
    <s v="0"/>
    <n v="1"/>
    <n v="1"/>
    <n v="0"/>
    <n v="0"/>
    <n v="0"/>
    <n v="0"/>
    <n v="0"/>
    <n v="0"/>
    <n v="0"/>
    <n v="0"/>
    <n v="0"/>
    <n v="0"/>
    <n v="0"/>
    <n v="8"/>
    <n v="17"/>
    <n v="0"/>
    <n v="0"/>
    <n v="25"/>
    <x v="1"/>
    <s v="Metropolitana de santiago"/>
    <x v="0"/>
    <x v="0"/>
    <x v="0"/>
    <n v="1"/>
  </r>
  <r>
    <d v="2026-03-10T00:00:00"/>
    <x v="0"/>
    <x v="3"/>
    <x v="130"/>
    <x v="13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2.91666666666667"/>
    <n v="20"/>
    <n v="20"/>
    <n v="24"/>
    <n v="1"/>
    <n v="48"/>
    <n v="1"/>
    <n v="1"/>
    <n v="0"/>
    <n v="13"/>
    <n v="0"/>
    <n v="5"/>
    <n v="12"/>
    <n v="18"/>
    <n v="0"/>
    <n v="0"/>
    <n v="0"/>
    <n v="0"/>
    <n v="0"/>
    <n v="0"/>
    <n v="0"/>
    <n v="0"/>
    <n v="48"/>
    <n v="48"/>
    <x v="0"/>
    <s v="Metropolitana de santiago"/>
    <x v="0"/>
    <x v="0"/>
    <x v="0"/>
    <n v="0"/>
  </r>
  <r>
    <d v="2026-03-10T00:00:00"/>
    <x v="0"/>
    <x v="3"/>
    <x v="130"/>
    <x v="130"/>
    <x v="4"/>
    <x v="4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5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0"/>
    <x v="130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7"/>
    <m/>
    <n v="24"/>
    <n v="8.21739130434783"/>
    <n v="27"/>
    <n v="27"/>
    <n v="24"/>
    <n v="20"/>
    <n v="23"/>
    <n v="1"/>
    <n v="1"/>
    <n v="0"/>
    <n v="3"/>
    <n v="2"/>
    <n v="7"/>
    <n v="5"/>
    <n v="6"/>
    <n v="0"/>
    <n v="0"/>
    <n v="0"/>
    <n v="0"/>
    <n v="10"/>
    <n v="8"/>
    <n v="4"/>
    <n v="0"/>
    <n v="23"/>
    <n v="45"/>
    <x v="0"/>
    <s v="Metropolitana de santiago"/>
    <x v="0"/>
    <x v="0"/>
    <x v="0"/>
    <n v="1"/>
  </r>
  <r>
    <d v="2026-03-10T00:00:00"/>
    <x v="0"/>
    <x v="3"/>
    <x v="130"/>
    <x v="13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4.2"/>
    <n v="27"/>
    <n v="27"/>
    <n v="48"/>
    <n v="24"/>
    <n v="45"/>
    <n v="1"/>
    <n v="1"/>
    <n v="1"/>
    <n v="7"/>
    <n v="2"/>
    <n v="17"/>
    <n v="12"/>
    <n v="6"/>
    <n v="0"/>
    <n v="0"/>
    <n v="0"/>
    <n v="0"/>
    <n v="0"/>
    <n v="0"/>
    <n v="0"/>
    <n v="0"/>
    <n v="45"/>
    <n v="45"/>
    <x v="0"/>
    <s v="Metropolitana de santiago"/>
    <x v="0"/>
    <x v="0"/>
    <x v="0"/>
    <n v="0"/>
  </r>
  <r>
    <d v="2026-03-10T00:00:00"/>
    <x v="0"/>
    <x v="3"/>
    <x v="131"/>
    <x v="131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3.5"/>
    <n v="21"/>
    <n v="21"/>
    <n v="24"/>
    <n v="11"/>
    <n v="42"/>
    <n v="1"/>
    <n v="1"/>
    <n v="17"/>
    <n v="17"/>
    <n v="2"/>
    <n v="6"/>
    <n v="0"/>
    <n v="0"/>
    <n v="0"/>
    <n v="0"/>
    <n v="6"/>
    <n v="4"/>
    <n v="8"/>
    <n v="4"/>
    <n v="2"/>
    <n v="0"/>
    <n v="42"/>
    <n v="66"/>
    <x v="0"/>
    <s v="Metropolitana de santiago"/>
    <x v="0"/>
    <x v="0"/>
    <x v="0"/>
    <n v="0"/>
  </r>
  <r>
    <d v="2026-03-10T00:00:00"/>
    <x v="0"/>
    <x v="3"/>
    <x v="131"/>
    <x v="131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9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1"/>
    <x v="131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0.106060606060606"/>
    <n v="1"/>
    <n v="1"/>
    <n v="72"/>
    <n v="38"/>
    <n v="66"/>
    <n v="0"/>
    <n v="0"/>
    <n v="3"/>
    <n v="27"/>
    <n v="14"/>
    <n v="22"/>
    <n v="0"/>
    <n v="0"/>
    <n v="0"/>
    <n v="0"/>
    <n v="1"/>
    <n v="0"/>
    <n v="1"/>
    <n v="11"/>
    <n v="33"/>
    <n v="0"/>
    <n v="66"/>
    <n v="112"/>
    <x v="0"/>
    <s v="Metropolitana de santiago"/>
    <x v="0"/>
    <x v="0"/>
    <x v="0"/>
    <n v="0"/>
  </r>
  <r>
    <d v="2026-03-10T00:00:00"/>
    <x v="0"/>
    <x v="3"/>
    <x v="131"/>
    <x v="131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m/>
    <n v="61"/>
    <n v="61"/>
    <m/>
    <n v="5"/>
    <s v="0"/>
    <n v="1"/>
    <n v="1"/>
    <n v="0"/>
    <n v="0"/>
    <n v="0"/>
    <n v="0"/>
    <n v="0"/>
    <n v="0"/>
    <n v="0"/>
    <n v="0"/>
    <n v="0"/>
    <n v="0"/>
    <n v="0"/>
    <n v="0"/>
    <n v="5"/>
    <n v="7"/>
    <n v="0"/>
    <n v="12"/>
    <x v="1"/>
    <s v="Metropolitana de santiago"/>
    <x v="0"/>
    <x v="0"/>
    <x v="0"/>
    <n v="1"/>
  </r>
  <r>
    <d v="2026-03-10T00:00:00"/>
    <x v="0"/>
    <x v="3"/>
    <x v="131"/>
    <x v="131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8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1"/>
    <x v="131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9"/>
    <m/>
    <n v="24"/>
    <n v="8"/>
    <n v="24"/>
    <n v="24"/>
    <m/>
    <n v="9"/>
    <n v="21"/>
    <n v="1"/>
    <n v="1"/>
    <n v="9"/>
    <n v="5"/>
    <n v="3"/>
    <n v="4"/>
    <n v="0"/>
    <n v="0"/>
    <n v="0"/>
    <n v="4"/>
    <n v="6"/>
    <n v="2"/>
    <n v="6"/>
    <n v="5"/>
    <n v="2"/>
    <n v="0"/>
    <n v="21"/>
    <n v="46"/>
    <x v="0"/>
    <s v="Metropolitana de santiago"/>
    <x v="0"/>
    <x v="0"/>
    <x v="0"/>
    <n v="0"/>
  </r>
  <r>
    <d v="2026-03-10T00:00:00"/>
    <x v="0"/>
    <x v="3"/>
    <x v="131"/>
    <x v="13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8"/>
    <n v="36"/>
    <n v="36"/>
    <n v="24"/>
    <n v="17"/>
    <n v="14"/>
    <n v="1"/>
    <n v="1"/>
    <n v="3"/>
    <n v="1"/>
    <n v="4"/>
    <n v="6"/>
    <n v="0"/>
    <n v="0"/>
    <n v="0"/>
    <n v="0"/>
    <n v="7"/>
    <n v="5"/>
    <n v="2"/>
    <n v="4"/>
    <n v="6"/>
    <n v="13"/>
    <n v="14"/>
    <n v="51"/>
    <x v="0"/>
    <s v="Metropolitana de santiago"/>
    <x v="0"/>
    <x v="0"/>
    <x v="0"/>
    <n v="0"/>
  </r>
  <r>
    <d v="2026-03-10T00:00:00"/>
    <x v="0"/>
    <x v="3"/>
    <x v="132"/>
    <x v="132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7"/>
    <m/>
    <n v="24"/>
    <n v="11.375"/>
    <n v="39"/>
    <n v="39"/>
    <n v="24"/>
    <n v="22"/>
    <n v="24"/>
    <n v="1"/>
    <n v="1"/>
    <n v="7"/>
    <n v="0"/>
    <n v="1"/>
    <n v="2"/>
    <n v="7"/>
    <n v="1"/>
    <n v="6"/>
    <n v="6"/>
    <n v="3"/>
    <n v="0"/>
    <n v="0"/>
    <n v="0"/>
    <n v="0"/>
    <n v="0"/>
    <n v="24"/>
    <n v="33"/>
    <x v="0"/>
    <s v="Metropolitana de santiago"/>
    <x v="0"/>
    <x v="0"/>
    <x v="0"/>
    <n v="0"/>
  </r>
  <r>
    <d v="2026-03-10T00:00:00"/>
    <x v="0"/>
    <x v="3"/>
    <x v="132"/>
    <x v="132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1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2"/>
    <x v="132"/>
    <x v="2"/>
    <x v="2"/>
    <x v="0"/>
    <x v="0"/>
    <s v="A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23"/>
    <m/>
    <n v="24"/>
    <n v="1.88461538461538"/>
    <n v="14"/>
    <n v="14"/>
    <n v="48"/>
    <n v="17"/>
    <n v="52"/>
    <n v="1"/>
    <n v="0"/>
    <n v="10"/>
    <n v="10"/>
    <n v="6"/>
    <n v="11"/>
    <n v="7"/>
    <n v="4"/>
    <n v="4"/>
    <n v="8"/>
    <n v="12"/>
    <n v="0"/>
    <n v="3"/>
    <n v="0"/>
    <n v="0"/>
    <n v="0"/>
    <n v="52"/>
    <n v="75"/>
    <x v="0"/>
    <s v="Metropolitana de santiago"/>
    <x v="0"/>
    <x v="0"/>
    <x v="0"/>
    <n v="0"/>
  </r>
  <r>
    <d v="2026-03-10T00:00:00"/>
    <x v="0"/>
    <x v="3"/>
    <x v="132"/>
    <x v="132"/>
    <x v="3"/>
    <x v="3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5.83333333333333"/>
    <n v="10"/>
    <n v="10"/>
    <n v="72"/>
    <n v="33"/>
    <n v="12"/>
    <n v="1"/>
    <n v="1"/>
    <n v="3"/>
    <n v="3"/>
    <n v="2"/>
    <n v="4"/>
    <n v="0"/>
    <n v="0"/>
    <n v="0"/>
    <n v="2"/>
    <n v="6"/>
    <n v="7"/>
    <n v="9"/>
    <n v="0"/>
    <n v="4"/>
    <n v="6"/>
    <n v="12"/>
    <n v="46"/>
    <x v="0"/>
    <s v="Metropolitana de santiago"/>
    <x v="0"/>
    <x v="0"/>
    <x v="0"/>
    <n v="0"/>
  </r>
  <r>
    <d v="2026-03-10T00:00:00"/>
    <x v="0"/>
    <x v="3"/>
    <x v="132"/>
    <x v="132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2"/>
    <x v="132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3"/>
    <m/>
    <n v="24"/>
    <n v="17.8181818181818"/>
    <n v="28"/>
    <n v="28"/>
    <n v="24"/>
    <n v="13"/>
    <n v="11"/>
    <n v="1"/>
    <n v="1"/>
    <n v="1"/>
    <n v="0"/>
    <n v="0"/>
    <n v="6"/>
    <n v="1"/>
    <n v="2"/>
    <n v="1"/>
    <n v="5"/>
    <n v="5"/>
    <n v="0"/>
    <n v="0"/>
    <n v="0"/>
    <n v="6"/>
    <n v="6"/>
    <n v="11"/>
    <n v="33"/>
    <x v="0"/>
    <s v="Metropolitana de santiago"/>
    <x v="0"/>
    <x v="0"/>
    <x v="0"/>
    <n v="0"/>
  </r>
  <r>
    <d v="2026-03-10T00:00:00"/>
    <x v="0"/>
    <x v="3"/>
    <x v="132"/>
    <x v="132"/>
    <x v="6"/>
    <x v="6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4.6363636363636"/>
    <n v="23"/>
    <n v="23"/>
    <n v="48"/>
    <n v="23"/>
    <n v="11"/>
    <n v="1"/>
    <n v="1"/>
    <n v="0"/>
    <n v="1"/>
    <n v="3"/>
    <n v="1"/>
    <n v="3"/>
    <n v="1"/>
    <n v="2"/>
    <n v="8"/>
    <n v="1"/>
    <n v="0"/>
    <n v="0"/>
    <n v="4"/>
    <n v="4"/>
    <n v="3"/>
    <n v="11"/>
    <n v="31"/>
    <x v="0"/>
    <s v="Metropolitana de santiago"/>
    <x v="0"/>
    <x v="0"/>
    <x v="0"/>
    <n v="0"/>
  </r>
  <r>
    <d v="2026-03-10T00:00:00"/>
    <x v="0"/>
    <x v="3"/>
    <x v="133"/>
    <x v="133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154"/>
    <n v="88"/>
    <n v="88"/>
    <m/>
    <n v="26"/>
    <n v="4"/>
    <n v="1"/>
    <n v="1"/>
    <n v="0"/>
    <n v="4"/>
    <n v="0"/>
    <n v="0"/>
    <n v="0"/>
    <n v="0"/>
    <n v="0"/>
    <n v="0"/>
    <n v="0"/>
    <n v="0"/>
    <n v="0"/>
    <n v="14"/>
    <n v="4"/>
    <n v="5"/>
    <n v="4"/>
    <n v="27"/>
    <x v="0"/>
    <s v="Valparaíso"/>
    <x v="0"/>
    <x v="0"/>
    <x v="0"/>
    <n v="1"/>
  </r>
  <r>
    <d v="2026-03-10T00:00:00"/>
    <x v="0"/>
    <x v="3"/>
    <x v="133"/>
    <x v="133"/>
    <x v="1"/>
    <x v="1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33"/>
    <x v="133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81.2"/>
    <n v="58"/>
    <n v="58"/>
    <n v="24"/>
    <n v="23"/>
    <n v="5"/>
    <n v="1"/>
    <n v="1"/>
    <n v="3"/>
    <n v="2"/>
    <n v="0"/>
    <n v="0"/>
    <n v="0"/>
    <n v="0"/>
    <n v="0"/>
    <n v="0"/>
    <n v="0"/>
    <n v="1"/>
    <n v="0"/>
    <n v="0"/>
    <n v="9"/>
    <n v="10"/>
    <n v="5"/>
    <n v="25"/>
    <x v="0"/>
    <s v="Valparaíso"/>
    <x v="0"/>
    <x v="0"/>
    <x v="0"/>
    <n v="0"/>
  </r>
  <r>
    <d v="2026-03-10T00:00:00"/>
    <x v="0"/>
    <x v="3"/>
    <x v="133"/>
    <x v="133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95.2"/>
    <n v="68"/>
    <n v="68"/>
    <m/>
    <n v="19"/>
    <n v="5"/>
    <n v="1"/>
    <n v="1"/>
    <n v="2"/>
    <n v="3"/>
    <n v="0"/>
    <n v="0"/>
    <n v="0"/>
    <n v="0"/>
    <n v="0"/>
    <n v="0"/>
    <n v="0"/>
    <n v="0"/>
    <n v="7"/>
    <n v="9"/>
    <n v="1"/>
    <n v="6"/>
    <n v="5"/>
    <n v="28"/>
    <x v="0"/>
    <s v="Valparaíso"/>
    <x v="0"/>
    <x v="0"/>
    <x v="0"/>
    <n v="0"/>
  </r>
  <r>
    <d v="2026-03-10T00:00:00"/>
    <x v="0"/>
    <x v="3"/>
    <x v="133"/>
    <x v="133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33"/>
    <x v="133"/>
    <x v="5"/>
    <x v="5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3"/>
    <m/>
    <n v="24"/>
    <n v="29.5555555555556"/>
    <n v="38"/>
    <n v="38"/>
    <n v="24"/>
    <n v="24"/>
    <n v="9"/>
    <n v="1"/>
    <n v="1"/>
    <n v="6"/>
    <n v="3"/>
    <n v="0"/>
    <n v="0"/>
    <n v="0"/>
    <n v="0"/>
    <n v="0"/>
    <n v="0"/>
    <n v="0"/>
    <n v="0"/>
    <n v="0"/>
    <n v="6"/>
    <n v="4"/>
    <n v="6"/>
    <n v="9"/>
    <n v="25"/>
    <x v="0"/>
    <s v="Valparaíso"/>
    <x v="0"/>
    <x v="0"/>
    <x v="0"/>
    <n v="0"/>
  </r>
  <r>
    <d v="2026-03-10T00:00:00"/>
    <x v="0"/>
    <x v="3"/>
    <x v="133"/>
    <x v="13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m/>
    <n v="97"/>
    <n v="97"/>
    <m/>
    <n v="23"/>
    <s v="0"/>
    <n v="1"/>
    <n v="1"/>
    <n v="0"/>
    <n v="0"/>
    <n v="0"/>
    <n v="0"/>
    <n v="0"/>
    <n v="0"/>
    <n v="0"/>
    <n v="0"/>
    <n v="0"/>
    <n v="0"/>
    <n v="0"/>
    <n v="0"/>
    <n v="1"/>
    <n v="0"/>
    <n v="0"/>
    <n v="1"/>
    <x v="1"/>
    <s v="Valparaíso"/>
    <x v="0"/>
    <x v="0"/>
    <x v="0"/>
    <n v="1"/>
  </r>
  <r>
    <d v="2026-03-10T00:00:00"/>
    <x v="0"/>
    <x v="3"/>
    <x v="134"/>
    <x v="134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4"/>
    <m/>
    <n v="24"/>
    <n v="8"/>
    <n v="16"/>
    <n v="16"/>
    <n v="48"/>
    <n v="14"/>
    <n v="14"/>
    <n v="1"/>
    <n v="1"/>
    <n v="1"/>
    <n v="1"/>
    <n v="6"/>
    <n v="2"/>
    <n v="1"/>
    <n v="1"/>
    <n v="2"/>
    <n v="2"/>
    <n v="1"/>
    <n v="0"/>
    <n v="7"/>
    <n v="0"/>
    <n v="5"/>
    <n v="0"/>
    <n v="14"/>
    <n v="29"/>
    <x v="0"/>
    <s v="Biobío"/>
    <x v="0"/>
    <x v="0"/>
    <x v="0"/>
    <n v="0"/>
  </r>
  <r>
    <d v="2026-03-10T00:00:00"/>
    <x v="0"/>
    <x v="3"/>
    <x v="134"/>
    <x v="134"/>
    <x v="1"/>
    <x v="1"/>
    <x v="1"/>
    <x v="4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2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4"/>
    <x v="134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4"/>
    <m/>
    <n v="24"/>
    <n v="23.5454545454545"/>
    <n v="37"/>
    <n v="37"/>
    <n v="24"/>
    <n v="22"/>
    <n v="11"/>
    <n v="1"/>
    <n v="1"/>
    <n v="4"/>
    <n v="7"/>
    <n v="0"/>
    <n v="0"/>
    <n v="0"/>
    <n v="0"/>
    <n v="0"/>
    <n v="0"/>
    <n v="1"/>
    <n v="0"/>
    <n v="3"/>
    <n v="2"/>
    <n v="7"/>
    <n v="6"/>
    <n v="11"/>
    <n v="30"/>
    <x v="0"/>
    <s v="Biobío"/>
    <x v="0"/>
    <x v="0"/>
    <x v="0"/>
    <n v="0"/>
  </r>
  <r>
    <d v="2026-03-10T00:00:00"/>
    <x v="0"/>
    <x v="3"/>
    <x v="134"/>
    <x v="134"/>
    <x v="3"/>
    <x v="3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4"/>
    <m/>
    <n v="24"/>
    <n v="12.8333333333333"/>
    <n v="33"/>
    <n v="33"/>
    <m/>
    <n v="6"/>
    <n v="18"/>
    <n v="1"/>
    <n v="1"/>
    <n v="2"/>
    <n v="5"/>
    <n v="2"/>
    <n v="0"/>
    <n v="1"/>
    <n v="6"/>
    <n v="2"/>
    <n v="8"/>
    <n v="2"/>
    <n v="4"/>
    <n v="4"/>
    <n v="2"/>
    <n v="4"/>
    <n v="1"/>
    <n v="18"/>
    <n v="43"/>
    <x v="0"/>
    <s v="Biobío"/>
    <x v="0"/>
    <x v="0"/>
    <x v="0"/>
    <n v="0"/>
  </r>
  <r>
    <d v="2026-03-10T00:00:00"/>
    <x v="0"/>
    <x v="3"/>
    <x v="134"/>
    <x v="134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7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4"/>
    <x v="134"/>
    <x v="5"/>
    <x v="5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32.9"/>
    <n v="47"/>
    <n v="47"/>
    <n v="24"/>
    <n v="8"/>
    <n v="10"/>
    <n v="1"/>
    <n v="1"/>
    <n v="0"/>
    <n v="2"/>
    <n v="0"/>
    <n v="1"/>
    <n v="2"/>
    <n v="2"/>
    <n v="3"/>
    <n v="5"/>
    <n v="0"/>
    <n v="4"/>
    <n v="3"/>
    <n v="0"/>
    <n v="0"/>
    <n v="0"/>
    <n v="10"/>
    <n v="22"/>
    <x v="0"/>
    <s v="Biobío"/>
    <x v="0"/>
    <x v="0"/>
    <x v="0"/>
    <n v="1"/>
  </r>
  <r>
    <d v="2026-03-10T00:00:00"/>
    <x v="0"/>
    <x v="3"/>
    <x v="134"/>
    <x v="134"/>
    <x v="6"/>
    <x v="6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70.875"/>
    <n v="81"/>
    <n v="81"/>
    <m/>
    <n v="13"/>
    <n v="8"/>
    <n v="1"/>
    <n v="1"/>
    <n v="1"/>
    <n v="0"/>
    <n v="0"/>
    <n v="2"/>
    <n v="1"/>
    <n v="0"/>
    <n v="4"/>
    <n v="7"/>
    <n v="0"/>
    <n v="0"/>
    <n v="0"/>
    <n v="0"/>
    <n v="0"/>
    <n v="0"/>
    <n v="8"/>
    <n v="15"/>
    <x v="0"/>
    <s v="Biobío"/>
    <x v="0"/>
    <x v="0"/>
    <x v="0"/>
    <n v="0"/>
  </r>
  <r>
    <d v="2026-03-10T00:00:00"/>
    <x v="0"/>
    <x v="3"/>
    <x v="135"/>
    <x v="135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241.5"/>
    <n v="138"/>
    <n v="138"/>
    <m/>
    <n v="2"/>
    <n v="4"/>
    <n v="1"/>
    <n v="1"/>
    <n v="1"/>
    <n v="0"/>
    <n v="0"/>
    <n v="0"/>
    <n v="1"/>
    <n v="1"/>
    <n v="1"/>
    <n v="0"/>
    <n v="0"/>
    <n v="0"/>
    <n v="0"/>
    <n v="0"/>
    <n v="0"/>
    <n v="0"/>
    <n v="4"/>
    <n v="4"/>
    <x v="0"/>
    <s v="Biobío"/>
    <x v="0"/>
    <x v="0"/>
    <x v="0"/>
    <n v="0"/>
  </r>
  <r>
    <d v="2026-03-10T00:00:00"/>
    <x v="0"/>
    <x v="3"/>
    <x v="135"/>
    <x v="135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6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5"/>
    <x v="135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58.3333333333333"/>
    <n v="100"/>
    <n v="100"/>
    <m/>
    <n v="10"/>
    <n v="12"/>
    <n v="1"/>
    <n v="1"/>
    <n v="1"/>
    <n v="5"/>
    <n v="2"/>
    <n v="1"/>
    <n v="1"/>
    <n v="1"/>
    <n v="1"/>
    <n v="2"/>
    <n v="2"/>
    <n v="6"/>
    <n v="2"/>
    <n v="2"/>
    <n v="0"/>
    <n v="0"/>
    <n v="12"/>
    <n v="26"/>
    <x v="0"/>
    <s v="Biobío"/>
    <x v="0"/>
    <x v="0"/>
    <x v="0"/>
    <n v="0"/>
  </r>
  <r>
    <d v="2026-03-10T00:00:00"/>
    <x v="0"/>
    <x v="3"/>
    <x v="135"/>
    <x v="13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661.5"/>
    <n v="189"/>
    <n v="189"/>
    <m/>
    <n v="3"/>
    <n v="2"/>
    <n v="1"/>
    <n v="1"/>
    <n v="0"/>
    <n v="0"/>
    <n v="0"/>
    <n v="0"/>
    <n v="0"/>
    <n v="2"/>
    <n v="0"/>
    <n v="0"/>
    <n v="0"/>
    <n v="0"/>
    <n v="0"/>
    <n v="0"/>
    <n v="0"/>
    <n v="0"/>
    <n v="2"/>
    <n v="2"/>
    <x v="1"/>
    <s v="Biobío"/>
    <x v="0"/>
    <x v="0"/>
    <x v="0"/>
    <n v="1"/>
  </r>
  <r>
    <d v="2026-03-10T00:00:00"/>
    <x v="0"/>
    <x v="3"/>
    <x v="135"/>
    <x v="135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8"/>
    <m/>
    <n v="24"/>
    <m/>
    <m/>
    <n v="1"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5"/>
    <x v="135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6"/>
    <m/>
    <n v="24"/>
    <n v="64.75"/>
    <n v="37"/>
    <n v="37"/>
    <m/>
    <n v="4"/>
    <n v="4"/>
    <n v="1"/>
    <n v="1"/>
    <n v="0"/>
    <n v="0"/>
    <n v="0"/>
    <n v="2"/>
    <n v="0"/>
    <n v="2"/>
    <n v="0"/>
    <n v="2"/>
    <n v="1"/>
    <n v="1"/>
    <n v="3"/>
    <n v="0"/>
    <n v="0"/>
    <n v="0"/>
    <n v="4"/>
    <n v="11"/>
    <x v="1"/>
    <s v="Biobío"/>
    <x v="0"/>
    <x v="0"/>
    <x v="0"/>
    <n v="1"/>
  </r>
  <r>
    <d v="2026-03-10T00:00:00"/>
    <x v="0"/>
    <x v="3"/>
    <x v="135"/>
    <x v="13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m/>
    <n v="120"/>
    <n v="120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Biobío"/>
    <x v="0"/>
    <x v="0"/>
    <x v="0"/>
    <n v="1"/>
  </r>
  <r>
    <d v="2026-03-10T00:00:00"/>
    <x v="0"/>
    <x v="3"/>
    <x v="136"/>
    <x v="136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0.813953488372093"/>
    <n v="5"/>
    <n v="5"/>
    <n v="48"/>
    <n v="23"/>
    <n v="43"/>
    <n v="1"/>
    <n v="0"/>
    <n v="18"/>
    <n v="6"/>
    <n v="2"/>
    <n v="5"/>
    <n v="8"/>
    <n v="4"/>
    <n v="0"/>
    <n v="6"/>
    <n v="4"/>
    <n v="2"/>
    <n v="4"/>
    <n v="10"/>
    <n v="0"/>
    <n v="0"/>
    <n v="43"/>
    <n v="69"/>
    <x v="0"/>
    <s v="Biobío"/>
    <x v="0"/>
    <x v="0"/>
    <x v="0"/>
    <n v="0"/>
  </r>
  <r>
    <d v="2026-03-10T00:00:00"/>
    <x v="0"/>
    <x v="3"/>
    <x v="136"/>
    <x v="136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9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6"/>
    <x v="136"/>
    <x v="2"/>
    <x v="2"/>
    <x v="0"/>
    <x v="0"/>
    <s v="A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4.91489361702128"/>
    <n v="33"/>
    <n v="33"/>
    <n v="48"/>
    <n v="32"/>
    <n v="47"/>
    <n v="1"/>
    <n v="1"/>
    <n v="6"/>
    <n v="12"/>
    <n v="12"/>
    <n v="8"/>
    <n v="0"/>
    <n v="2"/>
    <n v="7"/>
    <n v="8"/>
    <n v="14"/>
    <n v="9"/>
    <n v="18"/>
    <n v="13"/>
    <n v="3"/>
    <n v="2"/>
    <n v="47"/>
    <n v="114"/>
    <x v="0"/>
    <s v="Biobío"/>
    <x v="0"/>
    <x v="0"/>
    <x v="0"/>
    <n v="0"/>
  </r>
  <r>
    <d v="2026-03-10T00:00:00"/>
    <x v="0"/>
    <x v="3"/>
    <x v="136"/>
    <x v="136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21.8235294117647"/>
    <n v="53"/>
    <n v="53"/>
    <m/>
    <n v="22"/>
    <n v="17"/>
    <n v="1"/>
    <n v="1"/>
    <n v="5"/>
    <n v="3"/>
    <n v="1"/>
    <n v="0"/>
    <n v="6"/>
    <n v="2"/>
    <n v="0"/>
    <n v="0"/>
    <n v="0"/>
    <n v="0"/>
    <n v="3"/>
    <n v="3"/>
    <n v="2"/>
    <n v="1"/>
    <n v="17"/>
    <n v="26"/>
    <x v="0"/>
    <s v="Biobío"/>
    <x v="0"/>
    <x v="0"/>
    <x v="0"/>
    <n v="0"/>
  </r>
  <r>
    <d v="2026-03-10T00:00:00"/>
    <x v="0"/>
    <x v="3"/>
    <x v="136"/>
    <x v="136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36"/>
    <x v="136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9"/>
    <m/>
    <n v="24"/>
    <n v="48.125"/>
    <n v="55"/>
    <n v="55"/>
    <m/>
    <n v="15"/>
    <n v="8"/>
    <n v="1"/>
    <n v="1"/>
    <n v="1"/>
    <n v="0"/>
    <n v="0"/>
    <n v="3"/>
    <n v="0"/>
    <n v="1"/>
    <n v="3"/>
    <n v="2"/>
    <n v="0"/>
    <n v="2"/>
    <n v="1"/>
    <n v="6"/>
    <n v="6"/>
    <n v="5"/>
    <n v="8"/>
    <n v="30"/>
    <x v="0"/>
    <s v="Biobío"/>
    <x v="0"/>
    <x v="0"/>
    <x v="0"/>
    <n v="0"/>
  </r>
  <r>
    <d v="2026-03-10T00:00:00"/>
    <x v="0"/>
    <x v="3"/>
    <x v="136"/>
    <x v="13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17.15"/>
    <n v="49"/>
    <n v="49"/>
    <m/>
    <n v="22"/>
    <n v="20"/>
    <n v="1"/>
    <n v="1"/>
    <n v="3"/>
    <n v="6"/>
    <n v="0"/>
    <n v="1"/>
    <n v="2"/>
    <n v="3"/>
    <n v="5"/>
    <n v="0"/>
    <n v="3"/>
    <n v="0"/>
    <n v="0"/>
    <n v="0"/>
    <n v="5"/>
    <n v="7"/>
    <n v="20"/>
    <n v="35"/>
    <x v="0"/>
    <s v="Biobío"/>
    <x v="0"/>
    <x v="0"/>
    <x v="0"/>
    <n v="0"/>
  </r>
  <r>
    <d v="2026-03-10T00:00:00"/>
    <x v="0"/>
    <x v="3"/>
    <x v="137"/>
    <x v="13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0"/>
    <n v="-1"/>
    <n v="-1"/>
    <m/>
    <n v="5"/>
    <n v="13"/>
    <n v="0"/>
    <n v="0"/>
    <n v="0"/>
    <n v="0"/>
    <n v="1"/>
    <n v="6"/>
    <n v="3"/>
    <n v="2"/>
    <n v="1"/>
    <n v="2"/>
    <n v="2"/>
    <n v="5"/>
    <n v="0"/>
    <n v="0"/>
    <n v="0"/>
    <n v="0"/>
    <n v="13"/>
    <n v="22"/>
    <x v="0"/>
    <s v="Metropolitana de santiago"/>
    <x v="0"/>
    <x v="0"/>
    <x v="0"/>
    <n v="0"/>
  </r>
  <r>
    <d v="2026-03-10T00:00:00"/>
    <x v="0"/>
    <x v="3"/>
    <x v="137"/>
    <x v="137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7"/>
    <x v="13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m/>
    <n v="28"/>
    <n v="28"/>
    <m/>
    <n v="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37"/>
    <x v="137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15.1666666666667"/>
    <n v="26"/>
    <n v="26"/>
    <m/>
    <n v="4"/>
    <n v="12"/>
    <n v="1"/>
    <n v="1"/>
    <n v="4"/>
    <n v="2"/>
    <n v="0"/>
    <n v="4"/>
    <n v="0"/>
    <n v="1"/>
    <n v="1"/>
    <n v="0"/>
    <n v="1"/>
    <n v="2"/>
    <n v="0"/>
    <n v="0"/>
    <n v="2"/>
    <n v="0"/>
    <n v="12"/>
    <n v="17"/>
    <x v="0"/>
    <s v="Metropolitana de santiago"/>
    <x v="0"/>
    <x v="0"/>
    <x v="0"/>
    <n v="0"/>
  </r>
  <r>
    <d v="2026-03-10T00:00:00"/>
    <x v="0"/>
    <x v="3"/>
    <x v="137"/>
    <x v="13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8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37"/>
    <x v="137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7"/>
    <m/>
    <n v="24"/>
    <n v="20.2222222222222"/>
    <n v="26"/>
    <n v="26"/>
    <m/>
    <n v="6"/>
    <n v="9"/>
    <n v="1"/>
    <n v="1"/>
    <n v="1"/>
    <n v="2"/>
    <n v="3"/>
    <n v="1"/>
    <n v="1"/>
    <n v="1"/>
    <n v="0"/>
    <n v="2"/>
    <n v="2"/>
    <n v="0"/>
    <n v="2"/>
    <n v="4"/>
    <n v="2"/>
    <n v="0"/>
    <n v="9"/>
    <n v="21"/>
    <x v="0"/>
    <s v="Metropolitana de santiago"/>
    <x v="0"/>
    <x v="0"/>
    <x v="0"/>
    <n v="0"/>
  </r>
  <r>
    <d v="2026-03-10T00:00:00"/>
    <x v="0"/>
    <x v="3"/>
    <x v="137"/>
    <x v="13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m/>
    <n v="26"/>
    <n v="26"/>
    <m/>
    <n v="2"/>
    <s v="0"/>
    <n v="1"/>
    <n v="1"/>
    <n v="0"/>
    <n v="0"/>
    <n v="0"/>
    <n v="0"/>
    <n v="0"/>
    <n v="0"/>
    <n v="0"/>
    <n v="1"/>
    <n v="0"/>
    <n v="2"/>
    <n v="0"/>
    <n v="0"/>
    <n v="0"/>
    <n v="0"/>
    <n v="0"/>
    <n v="3"/>
    <x v="1"/>
    <s v="Metropolitana de santiago"/>
    <x v="0"/>
    <x v="0"/>
    <x v="0"/>
    <n v="1"/>
  </r>
  <r>
    <d v="2026-03-10T00:00:00"/>
    <x v="0"/>
    <x v="3"/>
    <x v="138"/>
    <x v="138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m/>
    <n v="33"/>
    <n v="33"/>
    <m/>
    <n v="3"/>
    <s v="0"/>
    <n v="1"/>
    <n v="1"/>
    <n v="0"/>
    <n v="0"/>
    <n v="0"/>
    <n v="0"/>
    <n v="0"/>
    <n v="0"/>
    <n v="0"/>
    <n v="0"/>
    <n v="2"/>
    <n v="4"/>
    <n v="2"/>
    <n v="0"/>
    <n v="0"/>
    <n v="3"/>
    <n v="0"/>
    <n v="11"/>
    <x v="1"/>
    <s v="Los ríos"/>
    <x v="0"/>
    <x v="0"/>
    <x v="0"/>
    <n v="1"/>
  </r>
  <r>
    <d v="2026-03-10T00:00:00"/>
    <x v="0"/>
    <x v="3"/>
    <x v="138"/>
    <x v="138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138"/>
    <x v="138"/>
    <x v="8"/>
    <x v="8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138"/>
    <x v="138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m/>
    <n v="45"/>
    <n v="45"/>
    <m/>
    <n v="13"/>
    <s v="0"/>
    <n v="1"/>
    <n v="1"/>
    <n v="0"/>
    <n v="0"/>
    <n v="0"/>
    <n v="0"/>
    <n v="0"/>
    <n v="0"/>
    <n v="0"/>
    <n v="0"/>
    <n v="0"/>
    <n v="0"/>
    <n v="3"/>
    <n v="5"/>
    <n v="0"/>
    <n v="0"/>
    <n v="0"/>
    <n v="8"/>
    <x v="1"/>
    <s v="Los ríos"/>
    <x v="0"/>
    <x v="0"/>
    <x v="0"/>
    <n v="1"/>
  </r>
  <r>
    <d v="2026-03-10T00:00:00"/>
    <x v="0"/>
    <x v="3"/>
    <x v="138"/>
    <x v="13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45.5"/>
    <n v="13"/>
    <n v="13"/>
    <n v="24"/>
    <n v="7"/>
    <n v="2"/>
    <n v="1"/>
    <n v="1"/>
    <n v="0"/>
    <n v="0"/>
    <n v="1"/>
    <n v="0"/>
    <n v="0"/>
    <n v="1"/>
    <n v="0"/>
    <n v="1"/>
    <n v="3"/>
    <n v="2"/>
    <n v="1"/>
    <n v="7"/>
    <n v="0"/>
    <n v="0"/>
    <n v="2"/>
    <n v="16"/>
    <x v="0"/>
    <s v="Los ríos"/>
    <x v="0"/>
    <x v="0"/>
    <x v="0"/>
    <n v="0"/>
  </r>
  <r>
    <d v="2026-03-10T00:00:00"/>
    <x v="0"/>
    <x v="3"/>
    <x v="138"/>
    <x v="138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7"/>
    <m/>
    <n v="24"/>
    <m/>
    <m/>
    <n v="2"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138"/>
    <x v="138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2"/>
    <m/>
    <n v="24"/>
    <m/>
    <n v="25"/>
    <n v="25"/>
    <n v="24"/>
    <n v="12"/>
    <s v="0"/>
    <n v="1"/>
    <n v="1"/>
    <n v="0"/>
    <n v="0"/>
    <n v="0"/>
    <n v="0"/>
    <n v="0"/>
    <n v="0"/>
    <n v="0"/>
    <n v="0"/>
    <n v="1"/>
    <n v="3"/>
    <n v="6"/>
    <n v="4"/>
    <n v="0"/>
    <n v="1"/>
    <n v="0"/>
    <n v="15"/>
    <x v="1"/>
    <s v="Los ríos"/>
    <x v="0"/>
    <x v="0"/>
    <x v="0"/>
    <n v="1"/>
  </r>
  <r>
    <d v="2026-03-10T00:00:00"/>
    <x v="0"/>
    <x v="3"/>
    <x v="138"/>
    <x v="13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98"/>
    <n v="70"/>
    <n v="70"/>
    <m/>
    <n v="15"/>
    <n v="5"/>
    <n v="1"/>
    <n v="1"/>
    <n v="0"/>
    <n v="2"/>
    <n v="2"/>
    <n v="0"/>
    <n v="0"/>
    <n v="1"/>
    <n v="0"/>
    <n v="1"/>
    <n v="1"/>
    <n v="4"/>
    <n v="0"/>
    <n v="4"/>
    <n v="3"/>
    <n v="2"/>
    <n v="5"/>
    <n v="20"/>
    <x v="0"/>
    <s v="Los ríos"/>
    <x v="0"/>
    <x v="0"/>
    <x v="0"/>
    <n v="1"/>
  </r>
  <r>
    <d v="2026-03-10T00:00:00"/>
    <x v="0"/>
    <x v="3"/>
    <x v="139"/>
    <x v="139"/>
    <x v="7"/>
    <x v="7"/>
    <x v="1"/>
    <x v="0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6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39"/>
    <x v="139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8"/>
    <m/>
    <n v="24"/>
    <n v="161"/>
    <n v="46"/>
    <n v="46"/>
    <m/>
    <n v="17"/>
    <n v="2"/>
    <n v="1"/>
    <n v="1"/>
    <n v="0"/>
    <n v="0"/>
    <n v="0"/>
    <n v="0"/>
    <n v="2"/>
    <n v="0"/>
    <n v="0"/>
    <n v="2"/>
    <n v="5"/>
    <n v="1"/>
    <n v="7"/>
    <n v="3"/>
    <n v="2"/>
    <n v="3"/>
    <n v="2"/>
    <n v="25"/>
    <x v="1"/>
    <s v="Maule"/>
    <x v="0"/>
    <x v="0"/>
    <x v="0"/>
    <n v="1"/>
  </r>
  <r>
    <d v="2026-03-10T00:00:00"/>
    <x v="0"/>
    <x v="3"/>
    <x v="139"/>
    <x v="139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39"/>
    <x v="139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8"/>
    <m/>
    <n v="24"/>
    <n v="20.6111111111111"/>
    <n v="53"/>
    <n v="53"/>
    <n v="48"/>
    <n v="29"/>
    <n v="18"/>
    <n v="1"/>
    <n v="1"/>
    <n v="6"/>
    <n v="0"/>
    <n v="2"/>
    <n v="1"/>
    <n v="2"/>
    <n v="4"/>
    <n v="3"/>
    <n v="8"/>
    <n v="8"/>
    <n v="14"/>
    <n v="18"/>
    <n v="7"/>
    <n v="8"/>
    <n v="7"/>
    <n v="18"/>
    <n v="88"/>
    <x v="0"/>
    <s v="Maule"/>
    <x v="0"/>
    <x v="0"/>
    <x v="0"/>
    <n v="0"/>
  </r>
  <r>
    <d v="2026-03-10T00:00:00"/>
    <x v="0"/>
    <x v="3"/>
    <x v="139"/>
    <x v="13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7.95454545454546"/>
    <n v="25"/>
    <n v="25"/>
    <n v="24"/>
    <n v="18"/>
    <n v="22"/>
    <n v="1"/>
    <n v="1"/>
    <n v="0"/>
    <n v="0"/>
    <n v="0"/>
    <n v="10"/>
    <n v="8"/>
    <n v="2"/>
    <n v="2"/>
    <n v="0"/>
    <n v="0"/>
    <n v="0"/>
    <n v="0"/>
    <n v="0"/>
    <n v="0"/>
    <n v="0"/>
    <n v="22"/>
    <n v="22"/>
    <x v="1"/>
    <s v="Maule"/>
    <x v="0"/>
    <x v="0"/>
    <x v="0"/>
    <n v="1"/>
  </r>
  <r>
    <d v="2026-03-10T00:00:00"/>
    <x v="0"/>
    <x v="3"/>
    <x v="139"/>
    <x v="139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6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39"/>
    <x v="139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8"/>
    <m/>
    <n v="24"/>
    <n v="4.2"/>
    <n v="18"/>
    <n v="18"/>
    <n v="24"/>
    <n v="15"/>
    <n v="30"/>
    <n v="1"/>
    <n v="1"/>
    <n v="1"/>
    <n v="1"/>
    <n v="0"/>
    <n v="1"/>
    <n v="9"/>
    <n v="13"/>
    <n v="5"/>
    <n v="0"/>
    <n v="0"/>
    <n v="0"/>
    <n v="0"/>
    <n v="0"/>
    <n v="0"/>
    <n v="0"/>
    <n v="30"/>
    <n v="30"/>
    <x v="0"/>
    <s v="Maule"/>
    <x v="0"/>
    <x v="0"/>
    <x v="0"/>
    <n v="0"/>
  </r>
  <r>
    <d v="2026-03-10T00:00:00"/>
    <x v="0"/>
    <x v="3"/>
    <x v="139"/>
    <x v="13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192.5"/>
    <n v="55"/>
    <n v="55"/>
    <m/>
    <n v="13"/>
    <n v="2"/>
    <n v="1"/>
    <n v="1"/>
    <n v="0"/>
    <n v="0"/>
    <n v="0"/>
    <n v="0"/>
    <n v="0"/>
    <n v="0"/>
    <n v="2"/>
    <n v="2"/>
    <n v="8"/>
    <n v="3"/>
    <n v="7"/>
    <n v="0"/>
    <n v="0"/>
    <n v="0"/>
    <n v="2"/>
    <n v="22"/>
    <x v="1"/>
    <s v="Maule"/>
    <x v="0"/>
    <x v="0"/>
    <x v="0"/>
    <n v="1"/>
  </r>
  <r>
    <d v="2026-03-10T00:00:00"/>
    <x v="0"/>
    <x v="3"/>
    <x v="140"/>
    <x v="140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3.98461538461538"/>
    <n v="37"/>
    <n v="37"/>
    <n v="72"/>
    <n v="7"/>
    <n v="65"/>
    <n v="1"/>
    <n v="1"/>
    <n v="11"/>
    <n v="14"/>
    <n v="7"/>
    <n v="7"/>
    <n v="7"/>
    <n v="13"/>
    <n v="6"/>
    <n v="9"/>
    <n v="8"/>
    <n v="3"/>
    <n v="9"/>
    <n v="6"/>
    <n v="4"/>
    <n v="1"/>
    <n v="65"/>
    <n v="105"/>
    <x v="0"/>
    <s v="Biobío"/>
    <x v="0"/>
    <x v="0"/>
    <x v="0"/>
    <n v="0"/>
  </r>
  <r>
    <d v="2026-03-10T00:00:00"/>
    <x v="0"/>
    <x v="3"/>
    <x v="140"/>
    <x v="140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40"/>
    <x v="14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8.06329113924051"/>
    <n v="91"/>
    <n v="91"/>
    <n v="24"/>
    <n v="38"/>
    <n v="79"/>
    <n v="1"/>
    <n v="1"/>
    <n v="21"/>
    <n v="12"/>
    <n v="0"/>
    <n v="8"/>
    <n v="15"/>
    <n v="0"/>
    <n v="23"/>
    <n v="17"/>
    <n v="4"/>
    <n v="0"/>
    <n v="8"/>
    <n v="12"/>
    <n v="3"/>
    <n v="14"/>
    <n v="79"/>
    <n v="137"/>
    <x v="0"/>
    <s v="Biobío"/>
    <x v="0"/>
    <x v="0"/>
    <x v="0"/>
    <n v="0"/>
  </r>
  <r>
    <d v="2026-03-10T00:00:00"/>
    <x v="0"/>
    <x v="3"/>
    <x v="140"/>
    <x v="140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4.83636363636364"/>
    <n v="38"/>
    <n v="38"/>
    <n v="24"/>
    <n v="7"/>
    <n v="55"/>
    <n v="1"/>
    <n v="1"/>
    <n v="10"/>
    <n v="11"/>
    <n v="6"/>
    <n v="3"/>
    <n v="10"/>
    <n v="9"/>
    <n v="6"/>
    <n v="4"/>
    <n v="2"/>
    <n v="2"/>
    <n v="4"/>
    <n v="4"/>
    <n v="10"/>
    <n v="3"/>
    <n v="55"/>
    <n v="84"/>
    <x v="0"/>
    <s v="Biobío"/>
    <x v="0"/>
    <x v="0"/>
    <x v="0"/>
    <n v="0"/>
  </r>
  <r>
    <d v="2026-03-10T00:00:00"/>
    <x v="0"/>
    <x v="3"/>
    <x v="140"/>
    <x v="140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40"/>
    <x v="140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0"/>
    <m/>
    <n v="24"/>
    <n v="2.21052631578947"/>
    <n v="12"/>
    <n v="12"/>
    <n v="48"/>
    <n v="21"/>
    <n v="38"/>
    <n v="1"/>
    <n v="1"/>
    <n v="12"/>
    <n v="10"/>
    <n v="2"/>
    <n v="6"/>
    <n v="8"/>
    <n v="0"/>
    <n v="0"/>
    <n v="9"/>
    <n v="3"/>
    <n v="6"/>
    <n v="7"/>
    <n v="4"/>
    <n v="0"/>
    <n v="0"/>
    <n v="38"/>
    <n v="67"/>
    <x v="0"/>
    <s v="Biobío"/>
    <x v="0"/>
    <x v="0"/>
    <x v="0"/>
    <n v="0"/>
  </r>
  <r>
    <d v="2026-03-10T00:00:00"/>
    <x v="0"/>
    <x v="3"/>
    <x v="140"/>
    <x v="14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4.375"/>
    <n v="30"/>
    <n v="30"/>
    <n v="24"/>
    <n v="25"/>
    <n v="48"/>
    <n v="1"/>
    <n v="1"/>
    <n v="10"/>
    <n v="14"/>
    <n v="0"/>
    <n v="5"/>
    <n v="13"/>
    <n v="0"/>
    <n v="6"/>
    <n v="8"/>
    <n v="0"/>
    <n v="1"/>
    <n v="8"/>
    <n v="2"/>
    <n v="1"/>
    <n v="9"/>
    <n v="48"/>
    <n v="77"/>
    <x v="0"/>
    <s v="Biobío"/>
    <x v="0"/>
    <x v="0"/>
    <x v="0"/>
    <n v="0"/>
  </r>
  <r>
    <d v="2026-03-10T00:00:00"/>
    <x v="0"/>
    <x v="3"/>
    <x v="141"/>
    <x v="141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36"/>
    <m/>
    <n v="24"/>
    <n v="9.483870967741931"/>
    <n v="42"/>
    <n v="42"/>
    <n v="48"/>
    <n v="18"/>
    <n v="31"/>
    <n v="1"/>
    <n v="1"/>
    <n v="7"/>
    <n v="0"/>
    <n v="5"/>
    <n v="6"/>
    <n v="0"/>
    <n v="12"/>
    <n v="1"/>
    <n v="0"/>
    <n v="0"/>
    <n v="0"/>
    <n v="2"/>
    <n v="0"/>
    <n v="1"/>
    <n v="5"/>
    <n v="31"/>
    <n v="39"/>
    <x v="0"/>
    <s v="Metropolitana de santiago"/>
    <x v="0"/>
    <x v="0"/>
    <x v="0"/>
    <n v="0"/>
  </r>
  <r>
    <d v="2026-03-10T00:00:00"/>
    <x v="0"/>
    <x v="3"/>
    <x v="141"/>
    <x v="141"/>
    <x v="1"/>
    <x v="1"/>
    <x v="1"/>
    <x v="0"/>
    <s v="C"/>
    <n v="3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34"/>
    <m/>
    <n v="24"/>
    <m/>
    <m/>
    <m/>
    <m/>
    <n v="1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1"/>
    <x v="141"/>
    <x v="2"/>
    <x v="2"/>
    <x v="0"/>
    <x v="0"/>
    <s v="A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36"/>
    <m/>
    <n v="24"/>
    <n v="4.77272727272727"/>
    <n v="45"/>
    <n v="45"/>
    <n v="120"/>
    <n v="73"/>
    <n v="66"/>
    <n v="1"/>
    <n v="1"/>
    <n v="0"/>
    <n v="0"/>
    <n v="19"/>
    <n v="47"/>
    <n v="0"/>
    <n v="0"/>
    <n v="0"/>
    <n v="0"/>
    <n v="0"/>
    <n v="5"/>
    <n v="6"/>
    <n v="26"/>
    <n v="18"/>
    <n v="6"/>
    <n v="66"/>
    <n v="127"/>
    <x v="1"/>
    <s v="Metropolitana de santiago"/>
    <x v="0"/>
    <x v="0"/>
    <x v="0"/>
    <n v="1"/>
  </r>
  <r>
    <d v="2026-03-10T00:00:00"/>
    <x v="0"/>
    <x v="3"/>
    <x v="141"/>
    <x v="141"/>
    <x v="3"/>
    <x v="3"/>
    <x v="0"/>
    <x v="0"/>
    <s v="B"/>
    <n v="3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36"/>
    <m/>
    <n v="24"/>
    <n v="5.33333333333333"/>
    <n v="32"/>
    <n v="32"/>
    <n v="48"/>
    <n v="20"/>
    <n v="42"/>
    <n v="1"/>
    <n v="1"/>
    <n v="8"/>
    <n v="6"/>
    <n v="11"/>
    <n v="17"/>
    <n v="0"/>
    <n v="0"/>
    <n v="0"/>
    <n v="0"/>
    <n v="0"/>
    <n v="0"/>
    <n v="5"/>
    <n v="4"/>
    <n v="5"/>
    <n v="8"/>
    <n v="42"/>
    <n v="64"/>
    <x v="0"/>
    <s v="Metropolitana de santiago"/>
    <x v="0"/>
    <x v="0"/>
    <x v="0"/>
    <n v="0"/>
  </r>
  <r>
    <d v="2026-03-10T00:00:00"/>
    <x v="0"/>
    <x v="3"/>
    <x v="141"/>
    <x v="141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2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1"/>
    <x v="141"/>
    <x v="5"/>
    <x v="5"/>
    <x v="0"/>
    <x v="0"/>
    <s v="B"/>
    <n v="3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34"/>
    <m/>
    <n v="24"/>
    <n v="6.41666666666667"/>
    <n v="22"/>
    <n v="22"/>
    <n v="96"/>
    <n v="43"/>
    <n v="24"/>
    <n v="1"/>
    <n v="1"/>
    <n v="3"/>
    <n v="4"/>
    <n v="9"/>
    <n v="8"/>
    <n v="0"/>
    <n v="0"/>
    <n v="0"/>
    <n v="0"/>
    <n v="2"/>
    <n v="10"/>
    <n v="10"/>
    <n v="8"/>
    <n v="7"/>
    <n v="6"/>
    <n v="24"/>
    <n v="67"/>
    <x v="0"/>
    <s v="Metropolitana de santiago"/>
    <x v="0"/>
    <x v="0"/>
    <x v="0"/>
    <n v="0"/>
  </r>
  <r>
    <d v="2026-03-10T00:00:00"/>
    <x v="0"/>
    <x v="3"/>
    <x v="141"/>
    <x v="141"/>
    <x v="6"/>
    <x v="6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3.18181818181818"/>
    <n v="15"/>
    <n v="15"/>
    <n v="24"/>
    <n v="8"/>
    <n v="33"/>
    <n v="1"/>
    <n v="1"/>
    <n v="9"/>
    <n v="9"/>
    <n v="6"/>
    <n v="9"/>
    <n v="0"/>
    <n v="0"/>
    <n v="0"/>
    <n v="0"/>
    <n v="0"/>
    <n v="0"/>
    <n v="0"/>
    <n v="5"/>
    <n v="3"/>
    <n v="3"/>
    <n v="33"/>
    <n v="44"/>
    <x v="0"/>
    <s v="Metropolitana de santiago"/>
    <x v="0"/>
    <x v="0"/>
    <x v="0"/>
    <n v="0"/>
  </r>
  <r>
    <d v="2026-03-10T00:00:00"/>
    <x v="0"/>
    <x v="3"/>
    <x v="142"/>
    <x v="142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22"/>
    <m/>
    <n v="24"/>
    <m/>
    <m/>
    <m/>
    <m/>
    <n v="2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2"/>
    <x v="142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m/>
    <n v="48"/>
    <n v="48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42"/>
    <x v="142"/>
    <x v="1"/>
    <x v="1"/>
    <x v="1"/>
    <x v="4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2"/>
    <x v="142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9.1"/>
    <n v="52"/>
    <n v="52"/>
    <n v="24"/>
    <n v="18"/>
    <n v="40"/>
    <n v="1"/>
    <n v="1"/>
    <n v="0"/>
    <n v="0"/>
    <n v="2"/>
    <n v="7"/>
    <n v="15"/>
    <n v="16"/>
    <n v="0"/>
    <n v="0"/>
    <n v="0"/>
    <n v="0"/>
    <n v="0"/>
    <n v="1"/>
    <n v="1"/>
    <n v="0"/>
    <n v="40"/>
    <n v="42"/>
    <x v="1"/>
    <s v="Valparaíso"/>
    <x v="0"/>
    <x v="0"/>
    <x v="0"/>
    <n v="1"/>
  </r>
  <r>
    <d v="2026-03-10T00:00:00"/>
    <x v="0"/>
    <x v="3"/>
    <x v="142"/>
    <x v="14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322"/>
    <n v="46"/>
    <n v="46"/>
    <m/>
    <n v="10"/>
    <n v="1"/>
    <n v="1"/>
    <n v="1"/>
    <n v="0"/>
    <n v="0"/>
    <n v="0"/>
    <n v="1"/>
    <n v="0"/>
    <n v="0"/>
    <n v="0"/>
    <n v="0"/>
    <n v="0"/>
    <n v="0"/>
    <n v="0"/>
    <n v="0"/>
    <n v="1"/>
    <n v="3"/>
    <n v="1"/>
    <n v="5"/>
    <x v="1"/>
    <s v="Valparaíso"/>
    <x v="0"/>
    <x v="0"/>
    <x v="0"/>
    <n v="1"/>
  </r>
  <r>
    <d v="2026-03-10T00:00:00"/>
    <x v="0"/>
    <x v="3"/>
    <x v="142"/>
    <x v="142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m/>
    <m/>
    <n v="1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2"/>
    <x v="142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"/>
    <m/>
    <n v="24"/>
    <m/>
    <n v="72"/>
    <n v="72"/>
    <m/>
    <n v="9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42"/>
    <x v="14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m/>
    <n v="55"/>
    <n v="55"/>
    <m/>
    <n v="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43"/>
    <x v="143"/>
    <x v="0"/>
    <x v="0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5"/>
    <m/>
    <n v="24"/>
    <n v="8.32758620689655"/>
    <n v="69"/>
    <n v="69"/>
    <n v="72"/>
    <n v="66"/>
    <n v="58"/>
    <n v="1"/>
    <n v="1"/>
    <n v="12"/>
    <n v="1"/>
    <n v="2"/>
    <n v="5"/>
    <n v="6"/>
    <n v="11"/>
    <n v="21"/>
    <n v="0"/>
    <n v="1"/>
    <n v="6"/>
    <n v="1"/>
    <n v="13"/>
    <n v="10"/>
    <n v="6"/>
    <n v="58"/>
    <n v="95"/>
    <x v="0"/>
    <s v="Metropolitana de santiago"/>
    <x v="1"/>
    <x v="5"/>
    <x v="1"/>
    <n v="0"/>
  </r>
  <r>
    <d v="2026-03-10T00:00:00"/>
    <x v="0"/>
    <x v="3"/>
    <x v="143"/>
    <x v="143"/>
    <x v="1"/>
    <x v="1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1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5"/>
    <x v="1"/>
    <n v="0"/>
  </r>
  <r>
    <d v="2026-03-10T00:00:00"/>
    <x v="0"/>
    <x v="3"/>
    <x v="143"/>
    <x v="143"/>
    <x v="2"/>
    <x v="2"/>
    <x v="0"/>
    <x v="0"/>
    <s v="A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5"/>
    <m/>
    <n v="24"/>
    <n v="2.58695652173913"/>
    <n v="34"/>
    <n v="34"/>
    <n v="120"/>
    <n v="77"/>
    <n v="92"/>
    <n v="1"/>
    <n v="1"/>
    <n v="9"/>
    <n v="15"/>
    <n v="1"/>
    <n v="12"/>
    <n v="23"/>
    <n v="9"/>
    <n v="23"/>
    <n v="4"/>
    <n v="0"/>
    <n v="9"/>
    <n v="26"/>
    <n v="24"/>
    <n v="22"/>
    <n v="15"/>
    <n v="92"/>
    <n v="192"/>
    <x v="0"/>
    <s v="Metropolitana de santiago"/>
    <x v="1"/>
    <x v="5"/>
    <x v="1"/>
    <n v="0"/>
  </r>
  <r>
    <d v="2026-03-10T00:00:00"/>
    <x v="0"/>
    <x v="3"/>
    <x v="143"/>
    <x v="143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38.8888888888889"/>
    <n v="50"/>
    <n v="50"/>
    <n v="24"/>
    <n v="28"/>
    <n v="9"/>
    <n v="1"/>
    <n v="1"/>
    <n v="0"/>
    <n v="1"/>
    <n v="1"/>
    <n v="1"/>
    <n v="1"/>
    <n v="2"/>
    <n v="3"/>
    <n v="6"/>
    <n v="5"/>
    <n v="2"/>
    <n v="4"/>
    <n v="8"/>
    <n v="6"/>
    <n v="7"/>
    <n v="9"/>
    <n v="47"/>
    <x v="0"/>
    <s v="Metropolitana de santiago"/>
    <x v="1"/>
    <x v="5"/>
    <x v="1"/>
    <n v="1"/>
  </r>
  <r>
    <d v="2026-03-10T00:00:00"/>
    <x v="0"/>
    <x v="3"/>
    <x v="143"/>
    <x v="143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5"/>
    <x v="1"/>
    <n v="0"/>
  </r>
  <r>
    <d v="2026-03-10T00:00:00"/>
    <x v="0"/>
    <x v="3"/>
    <x v="143"/>
    <x v="143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3"/>
    <m/>
    <n v="24"/>
    <n v="3.65217391304348"/>
    <n v="24"/>
    <n v="24"/>
    <n v="48"/>
    <n v="40"/>
    <n v="46"/>
    <n v="1"/>
    <n v="1"/>
    <n v="18"/>
    <n v="4"/>
    <n v="0"/>
    <n v="2"/>
    <n v="22"/>
    <n v="0"/>
    <n v="0"/>
    <n v="0"/>
    <n v="1"/>
    <n v="6"/>
    <n v="7"/>
    <n v="5"/>
    <n v="4"/>
    <n v="7"/>
    <n v="46"/>
    <n v="76"/>
    <x v="0"/>
    <s v="Metropolitana de santiago"/>
    <x v="1"/>
    <x v="5"/>
    <x v="1"/>
    <n v="0"/>
  </r>
  <r>
    <d v="2026-03-10T00:00:00"/>
    <x v="0"/>
    <x v="3"/>
    <x v="143"/>
    <x v="14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10.4"/>
    <n v="52"/>
    <n v="52"/>
    <m/>
    <n v="34"/>
    <n v="35"/>
    <n v="1"/>
    <n v="1"/>
    <n v="7"/>
    <n v="21"/>
    <n v="1"/>
    <n v="1"/>
    <n v="0"/>
    <n v="3"/>
    <n v="2"/>
    <n v="0"/>
    <n v="0"/>
    <n v="0"/>
    <n v="0"/>
    <n v="5"/>
    <n v="16"/>
    <n v="5"/>
    <n v="35"/>
    <n v="61"/>
    <x v="0"/>
    <s v="Metropolitana de santiago"/>
    <x v="1"/>
    <x v="5"/>
    <x v="1"/>
    <n v="0"/>
  </r>
  <r>
    <d v="2026-03-10T00:00:00"/>
    <x v="0"/>
    <x v="3"/>
    <x v="144"/>
    <x v="144"/>
    <x v="0"/>
    <x v="0"/>
    <x v="0"/>
    <x v="0"/>
    <s v="B"/>
    <n v="4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4"/>
    <m/>
    <n v="24"/>
    <n v="2.90769230769231"/>
    <n v="27"/>
    <n v="27"/>
    <n v="96"/>
    <n v="35"/>
    <n v="65"/>
    <n v="1"/>
    <n v="1"/>
    <n v="2"/>
    <n v="4"/>
    <n v="12"/>
    <n v="18"/>
    <n v="3"/>
    <n v="15"/>
    <n v="11"/>
    <n v="21"/>
    <n v="13"/>
    <n v="16"/>
    <n v="3"/>
    <n v="12"/>
    <n v="8"/>
    <n v="5"/>
    <n v="65"/>
    <n v="143"/>
    <x v="0"/>
    <s v="Valparaíso"/>
    <x v="0"/>
    <x v="0"/>
    <x v="0"/>
    <n v="0"/>
  </r>
  <r>
    <d v="2026-03-10T00:00:00"/>
    <x v="0"/>
    <x v="3"/>
    <x v="144"/>
    <x v="144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4"/>
    <x v="144"/>
    <x v="2"/>
    <x v="2"/>
    <x v="0"/>
    <x v="0"/>
    <s v="A"/>
    <n v="4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4"/>
    <m/>
    <n v="24"/>
    <n v="35.5833333333333"/>
    <n v="122"/>
    <n v="122"/>
    <n v="96"/>
    <n v="69"/>
    <n v="24"/>
    <n v="1"/>
    <n v="1"/>
    <n v="0"/>
    <n v="0"/>
    <n v="0"/>
    <n v="1"/>
    <n v="17"/>
    <n v="5"/>
    <n v="1"/>
    <n v="0"/>
    <n v="0"/>
    <n v="2"/>
    <n v="57"/>
    <n v="11"/>
    <n v="21"/>
    <n v="26"/>
    <n v="24"/>
    <n v="141"/>
    <x v="1"/>
    <s v="Valparaíso"/>
    <x v="0"/>
    <x v="0"/>
    <x v="0"/>
    <n v="1"/>
  </r>
  <r>
    <d v="2026-03-10T00:00:00"/>
    <x v="0"/>
    <x v="3"/>
    <x v="144"/>
    <x v="144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12"/>
    <n v="48"/>
    <n v="48"/>
    <n v="48"/>
    <n v="35"/>
    <n v="28"/>
    <n v="1"/>
    <n v="1"/>
    <n v="0"/>
    <n v="0"/>
    <n v="1"/>
    <n v="7"/>
    <n v="4"/>
    <n v="11"/>
    <n v="5"/>
    <n v="7"/>
    <n v="9"/>
    <n v="9"/>
    <n v="2"/>
    <n v="8"/>
    <n v="6"/>
    <n v="7"/>
    <n v="28"/>
    <n v="76"/>
    <x v="1"/>
    <s v="Valparaíso"/>
    <x v="0"/>
    <x v="0"/>
    <x v="0"/>
    <n v="1"/>
  </r>
  <r>
    <d v="2026-03-10T00:00:00"/>
    <x v="0"/>
    <x v="3"/>
    <x v="144"/>
    <x v="144"/>
    <x v="4"/>
    <x v="4"/>
    <x v="1"/>
    <x v="0"/>
    <s v="C"/>
    <n v="3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31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4"/>
    <x v="144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5"/>
    <m/>
    <n v="24"/>
    <n v="13.125"/>
    <n v="45"/>
    <n v="45"/>
    <n v="72"/>
    <n v="43"/>
    <n v="24"/>
    <n v="1"/>
    <n v="1"/>
    <n v="0"/>
    <n v="0"/>
    <n v="0"/>
    <n v="13"/>
    <n v="6"/>
    <n v="5"/>
    <n v="0"/>
    <n v="0"/>
    <n v="17"/>
    <n v="8"/>
    <n v="8"/>
    <n v="5"/>
    <n v="2"/>
    <n v="8"/>
    <n v="24"/>
    <n v="72"/>
    <x v="1"/>
    <s v="Valparaíso"/>
    <x v="0"/>
    <x v="0"/>
    <x v="0"/>
    <n v="1"/>
  </r>
  <r>
    <d v="2026-03-10T00:00:00"/>
    <x v="0"/>
    <x v="3"/>
    <x v="144"/>
    <x v="14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36"/>
    <m/>
    <n v="24"/>
    <n v="12.8333333333333"/>
    <n v="44"/>
    <n v="44"/>
    <n v="48"/>
    <n v="28"/>
    <n v="24"/>
    <n v="1"/>
    <n v="1"/>
    <n v="0"/>
    <n v="0"/>
    <n v="1"/>
    <n v="8"/>
    <n v="4"/>
    <n v="11"/>
    <n v="0"/>
    <n v="0"/>
    <n v="4"/>
    <n v="7"/>
    <n v="11"/>
    <n v="7"/>
    <n v="6"/>
    <n v="14"/>
    <n v="24"/>
    <n v="73"/>
    <x v="1"/>
    <s v="Valparaíso"/>
    <x v="0"/>
    <x v="0"/>
    <x v="0"/>
    <n v="1"/>
  </r>
  <r>
    <d v="2026-03-10T00:00:00"/>
    <x v="0"/>
    <x v="3"/>
    <x v="145"/>
    <x v="145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7"/>
    <m/>
    <n v="24"/>
    <n v="2.2"/>
    <n v="11"/>
    <n v="11"/>
    <n v="48"/>
    <n v="14"/>
    <n v="35"/>
    <n v="1"/>
    <n v="1"/>
    <n v="2"/>
    <n v="3"/>
    <n v="8"/>
    <n v="4"/>
    <n v="6"/>
    <n v="5"/>
    <n v="7"/>
    <n v="4"/>
    <n v="4"/>
    <n v="6"/>
    <n v="2"/>
    <n v="4"/>
    <n v="2"/>
    <n v="8"/>
    <n v="35"/>
    <n v="65"/>
    <x v="0"/>
    <s v="Valparaíso"/>
    <x v="0"/>
    <x v="0"/>
    <x v="0"/>
    <n v="0"/>
  </r>
  <r>
    <d v="2026-03-10T00:00:00"/>
    <x v="0"/>
    <x v="3"/>
    <x v="145"/>
    <x v="145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5"/>
    <x v="145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7"/>
    <m/>
    <n v="24"/>
    <n v="0.265822784810127"/>
    <n v="3"/>
    <n v="3"/>
    <n v="48"/>
    <n v="10"/>
    <n v="79"/>
    <n v="0"/>
    <n v="0"/>
    <n v="1"/>
    <n v="4"/>
    <n v="16"/>
    <n v="14"/>
    <n v="19"/>
    <n v="11"/>
    <n v="14"/>
    <n v="14"/>
    <n v="1"/>
    <n v="1"/>
    <n v="11"/>
    <n v="21"/>
    <n v="10"/>
    <n v="19"/>
    <n v="79"/>
    <n v="156"/>
    <x v="0"/>
    <s v="Valparaíso"/>
    <x v="0"/>
    <x v="0"/>
    <x v="0"/>
    <n v="0"/>
  </r>
  <r>
    <d v="2026-03-10T00:00:00"/>
    <x v="0"/>
    <x v="3"/>
    <x v="145"/>
    <x v="14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1.225"/>
    <n v="7"/>
    <n v="7"/>
    <n v="24"/>
    <n v="7"/>
    <n v="40"/>
    <n v="1"/>
    <n v="0"/>
    <n v="9"/>
    <n v="4"/>
    <n v="5"/>
    <n v="3"/>
    <n v="7"/>
    <n v="5"/>
    <n v="7"/>
    <n v="3"/>
    <n v="4"/>
    <n v="2"/>
    <n v="1"/>
    <n v="4"/>
    <n v="7"/>
    <n v="4"/>
    <n v="40"/>
    <n v="65"/>
    <x v="0"/>
    <s v="Valparaíso"/>
    <x v="0"/>
    <x v="0"/>
    <x v="0"/>
    <n v="0"/>
  </r>
  <r>
    <d v="2026-03-10T00:00:00"/>
    <x v="0"/>
    <x v="3"/>
    <x v="145"/>
    <x v="145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45"/>
    <x v="145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5"/>
    <m/>
    <n v="24"/>
    <n v="8.21739130434783"/>
    <n v="27"/>
    <n v="27"/>
    <n v="48"/>
    <n v="13"/>
    <n v="23"/>
    <n v="1"/>
    <n v="1"/>
    <n v="0"/>
    <n v="0"/>
    <n v="1"/>
    <n v="4"/>
    <n v="7"/>
    <n v="3"/>
    <n v="8"/>
    <n v="11"/>
    <n v="8"/>
    <n v="17"/>
    <n v="15"/>
    <n v="10"/>
    <n v="3"/>
    <n v="4"/>
    <n v="23"/>
    <n v="91"/>
    <x v="1"/>
    <s v="Valparaíso"/>
    <x v="0"/>
    <x v="0"/>
    <x v="0"/>
    <n v="1"/>
  </r>
  <r>
    <d v="2026-03-10T00:00:00"/>
    <x v="0"/>
    <x v="3"/>
    <x v="145"/>
    <x v="14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13.8771929824561"/>
    <n v="113"/>
    <n v="113"/>
    <m/>
    <n v="21"/>
    <n v="57"/>
    <n v="1"/>
    <n v="1"/>
    <n v="18"/>
    <n v="12"/>
    <n v="9"/>
    <n v="6"/>
    <n v="6"/>
    <n v="3"/>
    <n v="3"/>
    <n v="5"/>
    <n v="8"/>
    <n v="7"/>
    <n v="4"/>
    <n v="5"/>
    <n v="5"/>
    <n v="10"/>
    <n v="57"/>
    <n v="101"/>
    <x v="0"/>
    <s v="Valparaíso"/>
    <x v="0"/>
    <x v="0"/>
    <x v="0"/>
    <n v="0"/>
  </r>
  <r>
    <d v="2026-03-10T00:00:00"/>
    <x v="0"/>
    <x v="3"/>
    <x v="146"/>
    <x v="146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107.8"/>
    <n v="77"/>
    <n v="77"/>
    <m/>
    <n v="11"/>
    <n v="5"/>
    <n v="1"/>
    <n v="1"/>
    <n v="0"/>
    <n v="0"/>
    <n v="5"/>
    <n v="0"/>
    <n v="0"/>
    <n v="0"/>
    <n v="0"/>
    <n v="1"/>
    <n v="0"/>
    <n v="2"/>
    <n v="1"/>
    <n v="0"/>
    <n v="0"/>
    <n v="0"/>
    <n v="5"/>
    <n v="9"/>
    <x v="1"/>
    <s v="Metropolitana de santiago"/>
    <x v="0"/>
    <x v="0"/>
    <x v="0"/>
    <n v="1"/>
  </r>
  <r>
    <d v="2026-03-10T00:00:00"/>
    <x v="0"/>
    <x v="3"/>
    <x v="146"/>
    <x v="146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6"/>
    <x v="146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6"/>
    <x v="146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86.3333333333333"/>
    <n v="148"/>
    <n v="148"/>
    <m/>
    <n v="15"/>
    <n v="12"/>
    <n v="1"/>
    <n v="1"/>
    <n v="0"/>
    <n v="2"/>
    <n v="0"/>
    <n v="1"/>
    <n v="2"/>
    <n v="4"/>
    <n v="3"/>
    <n v="4"/>
    <n v="2"/>
    <n v="8"/>
    <n v="4"/>
    <n v="3"/>
    <n v="2"/>
    <n v="0"/>
    <n v="12"/>
    <n v="35"/>
    <x v="0"/>
    <s v="Metropolitana de santiago"/>
    <x v="0"/>
    <x v="0"/>
    <x v="0"/>
    <n v="1"/>
  </r>
  <r>
    <d v="2026-03-10T00:00:00"/>
    <x v="0"/>
    <x v="3"/>
    <x v="146"/>
    <x v="14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3.1764705882353"/>
    <n v="32"/>
    <n v="32"/>
    <m/>
    <n v="8"/>
    <n v="17"/>
    <n v="1"/>
    <n v="1"/>
    <n v="3"/>
    <n v="0"/>
    <n v="1"/>
    <n v="7"/>
    <n v="0"/>
    <n v="6"/>
    <n v="0"/>
    <n v="1"/>
    <n v="1"/>
    <n v="0"/>
    <n v="2"/>
    <n v="0"/>
    <n v="3"/>
    <n v="0"/>
    <n v="17"/>
    <n v="24"/>
    <x v="0"/>
    <s v="Metropolitana de santiago"/>
    <x v="0"/>
    <x v="0"/>
    <x v="0"/>
    <n v="0"/>
  </r>
  <r>
    <d v="2026-03-10T00:00:00"/>
    <x v="0"/>
    <x v="3"/>
    <x v="146"/>
    <x v="146"/>
    <x v="4"/>
    <x v="4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6"/>
    <x v="146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3.7083333333333"/>
    <n v="47"/>
    <n v="47"/>
    <m/>
    <n v="6"/>
    <n v="24"/>
    <n v="1"/>
    <n v="1"/>
    <n v="1"/>
    <n v="8"/>
    <n v="4"/>
    <n v="5"/>
    <n v="0"/>
    <n v="5"/>
    <n v="1"/>
    <n v="2"/>
    <n v="0"/>
    <n v="2"/>
    <n v="0"/>
    <n v="1"/>
    <n v="0"/>
    <n v="0"/>
    <n v="24"/>
    <n v="29"/>
    <x v="0"/>
    <s v="Metropolitana de santiago"/>
    <x v="0"/>
    <x v="0"/>
    <x v="0"/>
    <n v="0"/>
  </r>
  <r>
    <d v="2026-03-10T00:00:00"/>
    <x v="0"/>
    <x v="3"/>
    <x v="146"/>
    <x v="14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9.57894736842105"/>
    <n v="26"/>
    <n v="26"/>
    <n v="24"/>
    <n v="18"/>
    <n v="19"/>
    <n v="1"/>
    <n v="1"/>
    <n v="1"/>
    <n v="3"/>
    <n v="6"/>
    <n v="5"/>
    <n v="2"/>
    <n v="1"/>
    <n v="1"/>
    <n v="2"/>
    <n v="2"/>
    <n v="4"/>
    <n v="4"/>
    <n v="3"/>
    <n v="0"/>
    <n v="0"/>
    <n v="19"/>
    <n v="34"/>
    <x v="0"/>
    <s v="Metropolitana de santiago"/>
    <x v="0"/>
    <x v="0"/>
    <x v="0"/>
    <n v="0"/>
  </r>
  <r>
    <d v="2026-03-10T00:00:00"/>
    <x v="0"/>
    <x v="3"/>
    <x v="147"/>
    <x v="147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1.70731707317073"/>
    <n v="10"/>
    <n v="10"/>
    <n v="48"/>
    <n v="18"/>
    <n v="41"/>
    <n v="1"/>
    <n v="1"/>
    <n v="5"/>
    <n v="3"/>
    <n v="11"/>
    <n v="7"/>
    <n v="7"/>
    <n v="3"/>
    <n v="5"/>
    <n v="9"/>
    <n v="5"/>
    <n v="8"/>
    <n v="0"/>
    <n v="0"/>
    <n v="0"/>
    <n v="5"/>
    <n v="41"/>
    <n v="68"/>
    <x v="0"/>
    <s v="Metropolitana de santiago"/>
    <x v="0"/>
    <x v="0"/>
    <x v="0"/>
    <n v="0"/>
  </r>
  <r>
    <d v="2026-03-10T00:00:00"/>
    <x v="0"/>
    <x v="3"/>
    <x v="147"/>
    <x v="147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7"/>
    <x v="147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14.304347826087"/>
    <n v="47"/>
    <n v="47"/>
    <n v="120"/>
    <n v="48"/>
    <n v="23"/>
    <n v="1"/>
    <n v="1"/>
    <n v="0"/>
    <n v="0"/>
    <n v="0"/>
    <n v="0"/>
    <n v="0"/>
    <n v="10"/>
    <n v="13"/>
    <n v="0"/>
    <n v="0"/>
    <n v="0"/>
    <n v="20"/>
    <n v="29"/>
    <n v="11"/>
    <n v="37"/>
    <n v="23"/>
    <n v="120"/>
    <x v="1"/>
    <s v="Metropolitana de santiago"/>
    <x v="0"/>
    <x v="0"/>
    <x v="0"/>
    <n v="1"/>
  </r>
  <r>
    <d v="2026-03-10T00:00:00"/>
    <x v="0"/>
    <x v="3"/>
    <x v="147"/>
    <x v="147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0.724137931034483"/>
    <n v="3"/>
    <n v="3"/>
    <n v="96"/>
    <n v="36"/>
    <n v="29"/>
    <n v="1"/>
    <n v="0"/>
    <n v="2"/>
    <n v="4"/>
    <n v="7"/>
    <n v="2"/>
    <n v="5"/>
    <n v="2"/>
    <n v="7"/>
    <n v="6"/>
    <n v="2"/>
    <n v="13"/>
    <n v="10"/>
    <n v="9"/>
    <n v="0"/>
    <n v="1"/>
    <n v="29"/>
    <n v="70"/>
    <x v="0"/>
    <s v="Metropolitana de santiago"/>
    <x v="0"/>
    <x v="0"/>
    <x v="0"/>
    <n v="0"/>
  </r>
  <r>
    <d v="2026-03-10T00:00:00"/>
    <x v="0"/>
    <x v="3"/>
    <x v="147"/>
    <x v="147"/>
    <x v="4"/>
    <x v="4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7"/>
    <x v="147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5"/>
    <m/>
    <n v="24"/>
    <n v="0.7"/>
    <n v="3"/>
    <n v="3"/>
    <n v="72"/>
    <n v="30"/>
    <n v="30"/>
    <n v="1"/>
    <n v="0"/>
    <n v="3"/>
    <n v="3"/>
    <n v="6"/>
    <n v="3"/>
    <n v="6"/>
    <n v="5"/>
    <n v="4"/>
    <n v="0"/>
    <n v="4"/>
    <n v="8"/>
    <n v="8"/>
    <n v="4"/>
    <n v="4"/>
    <n v="5"/>
    <n v="30"/>
    <n v="63"/>
    <x v="0"/>
    <s v="Metropolitana de santiago"/>
    <x v="0"/>
    <x v="0"/>
    <x v="0"/>
    <n v="0"/>
  </r>
  <r>
    <d v="2026-03-10T00:00:00"/>
    <x v="0"/>
    <x v="3"/>
    <x v="147"/>
    <x v="14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7.58333333333333"/>
    <n v="26"/>
    <n v="26"/>
    <n v="24"/>
    <n v="5"/>
    <n v="24"/>
    <n v="1"/>
    <n v="1"/>
    <n v="10"/>
    <n v="1"/>
    <n v="3"/>
    <n v="3"/>
    <n v="3"/>
    <n v="1"/>
    <n v="3"/>
    <n v="9"/>
    <n v="7"/>
    <n v="3"/>
    <n v="0"/>
    <n v="0"/>
    <n v="0"/>
    <n v="0"/>
    <n v="24"/>
    <n v="43"/>
    <x v="0"/>
    <s v="Metropolitana de santiago"/>
    <x v="0"/>
    <x v="0"/>
    <x v="0"/>
    <n v="0"/>
  </r>
  <r>
    <d v="2026-03-10T00:00:00"/>
    <x v="0"/>
    <x v="3"/>
    <x v="148"/>
    <x v="148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4"/>
    <m/>
    <n v="24"/>
    <n v="9.56666666666667"/>
    <n v="41"/>
    <n v="41"/>
    <m/>
    <n v="11"/>
    <n v="30"/>
    <n v="1"/>
    <n v="1"/>
    <n v="0"/>
    <n v="3"/>
    <n v="9"/>
    <n v="8"/>
    <n v="6"/>
    <n v="1"/>
    <n v="3"/>
    <n v="0"/>
    <n v="0"/>
    <n v="0"/>
    <n v="0"/>
    <n v="0"/>
    <n v="0"/>
    <n v="0"/>
    <n v="30"/>
    <n v="30"/>
    <x v="0"/>
    <s v="Metropolitana de santiago"/>
    <x v="0"/>
    <x v="0"/>
    <x v="0"/>
    <n v="1"/>
  </r>
  <r>
    <d v="2026-03-10T00:00:00"/>
    <x v="0"/>
    <x v="3"/>
    <x v="148"/>
    <x v="148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8"/>
    <x v="148"/>
    <x v="8"/>
    <x v="8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6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8"/>
    <x v="148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4"/>
    <m/>
    <n v="24"/>
    <n v="4.72093023255814"/>
    <n v="29"/>
    <n v="29"/>
    <n v="48"/>
    <n v="33"/>
    <n v="43"/>
    <n v="1"/>
    <n v="1"/>
    <n v="5"/>
    <n v="13"/>
    <n v="2"/>
    <n v="0"/>
    <n v="8"/>
    <n v="7"/>
    <n v="8"/>
    <n v="2"/>
    <n v="3"/>
    <n v="10"/>
    <n v="10"/>
    <n v="3"/>
    <n v="9"/>
    <n v="7"/>
    <n v="43"/>
    <n v="87"/>
    <x v="0"/>
    <s v="Metropolitana de santiago"/>
    <x v="0"/>
    <x v="0"/>
    <x v="0"/>
    <n v="0"/>
  </r>
  <r>
    <d v="2026-03-10T00:00:00"/>
    <x v="0"/>
    <x v="3"/>
    <x v="148"/>
    <x v="148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m/>
    <n v="24"/>
    <n v="24"/>
    <n v="24"/>
    <n v="6"/>
    <s v="0"/>
    <n v="1"/>
    <n v="1"/>
    <n v="0"/>
    <n v="0"/>
    <n v="0"/>
    <n v="0"/>
    <n v="0"/>
    <n v="0"/>
    <n v="0"/>
    <n v="6"/>
    <n v="5"/>
    <n v="9"/>
    <n v="5"/>
    <n v="3"/>
    <n v="6"/>
    <n v="2"/>
    <n v="0"/>
    <n v="36"/>
    <x v="0"/>
    <s v="Metropolitana de santiago"/>
    <x v="0"/>
    <x v="0"/>
    <x v="0"/>
    <n v="1"/>
  </r>
  <r>
    <d v="2026-03-10T00:00:00"/>
    <x v="0"/>
    <x v="3"/>
    <x v="148"/>
    <x v="148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8"/>
    <x v="148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6"/>
    <m/>
    <n v="24"/>
    <n v="3.29411764705882"/>
    <n v="16"/>
    <n v="16"/>
    <n v="24"/>
    <n v="3"/>
    <n v="34"/>
    <n v="1"/>
    <n v="1"/>
    <n v="0"/>
    <n v="14"/>
    <n v="3"/>
    <n v="4"/>
    <n v="6"/>
    <n v="3"/>
    <n v="4"/>
    <n v="2"/>
    <n v="4"/>
    <n v="2"/>
    <n v="0"/>
    <n v="4"/>
    <n v="1"/>
    <n v="0"/>
    <n v="34"/>
    <n v="47"/>
    <x v="0"/>
    <s v="Metropolitana de santiago"/>
    <x v="0"/>
    <x v="0"/>
    <x v="0"/>
    <n v="0"/>
  </r>
  <r>
    <d v="2026-03-10T00:00:00"/>
    <x v="0"/>
    <x v="3"/>
    <x v="148"/>
    <x v="14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30.8"/>
    <n v="44"/>
    <n v="44"/>
    <n v="48"/>
    <n v="37"/>
    <n v="10"/>
    <n v="1"/>
    <n v="1"/>
    <n v="5"/>
    <n v="1"/>
    <n v="0"/>
    <n v="0"/>
    <n v="1"/>
    <n v="1"/>
    <n v="2"/>
    <n v="5"/>
    <n v="7"/>
    <n v="7"/>
    <n v="5"/>
    <n v="12"/>
    <n v="4"/>
    <n v="5"/>
    <n v="10"/>
    <n v="55"/>
    <x v="0"/>
    <s v="Metropolitana de santiago"/>
    <x v="0"/>
    <x v="0"/>
    <x v="0"/>
    <n v="0"/>
  </r>
  <r>
    <d v="2026-03-10T00:00:00"/>
    <x v="0"/>
    <x v="3"/>
    <x v="149"/>
    <x v="149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9"/>
    <m/>
    <n v="24"/>
    <n v="43.4"/>
    <n v="62"/>
    <n v="62"/>
    <m/>
    <n v="16"/>
    <n v="10"/>
    <n v="1"/>
    <n v="1"/>
    <n v="5"/>
    <n v="5"/>
    <n v="0"/>
    <n v="0"/>
    <n v="0"/>
    <n v="0"/>
    <n v="0"/>
    <n v="0"/>
    <n v="0"/>
    <n v="0"/>
    <n v="0"/>
    <n v="0"/>
    <n v="0"/>
    <n v="0"/>
    <n v="10"/>
    <n v="10"/>
    <x v="0"/>
    <s v="Metropolitana de santiago"/>
    <x v="0"/>
    <x v="0"/>
    <x v="0"/>
    <n v="0"/>
  </r>
  <r>
    <d v="2026-03-10T00:00:00"/>
    <x v="0"/>
    <x v="3"/>
    <x v="149"/>
    <x v="149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9"/>
    <x v="149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9"/>
    <m/>
    <n v="24"/>
    <m/>
    <n v="27"/>
    <n v="27"/>
    <n v="72"/>
    <n v="36"/>
    <s v="0"/>
    <n v="1"/>
    <n v="1"/>
    <n v="0"/>
    <n v="0"/>
    <n v="0"/>
    <n v="0"/>
    <n v="0"/>
    <n v="0"/>
    <n v="0"/>
    <n v="2"/>
    <n v="10"/>
    <n v="9"/>
    <n v="6"/>
    <n v="24"/>
    <n v="17"/>
    <n v="0"/>
    <n v="0"/>
    <n v="68"/>
    <x v="1"/>
    <s v="Metropolitana de santiago"/>
    <x v="0"/>
    <x v="0"/>
    <x v="0"/>
    <n v="1"/>
  </r>
  <r>
    <d v="2026-03-10T00:00:00"/>
    <x v="0"/>
    <x v="3"/>
    <x v="149"/>
    <x v="14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14"/>
    <n v="36"/>
    <n v="36"/>
    <n v="24"/>
    <n v="22"/>
    <n v="18"/>
    <n v="1"/>
    <n v="1"/>
    <n v="8"/>
    <n v="4"/>
    <n v="0"/>
    <n v="0"/>
    <n v="0"/>
    <n v="1"/>
    <n v="5"/>
    <n v="4"/>
    <n v="3"/>
    <n v="1"/>
    <n v="8"/>
    <n v="2"/>
    <n v="0"/>
    <n v="0"/>
    <n v="18"/>
    <n v="36"/>
    <x v="0"/>
    <s v="Metropolitana de santiago"/>
    <x v="0"/>
    <x v="0"/>
    <x v="0"/>
    <n v="0"/>
  </r>
  <r>
    <d v="2026-03-10T00:00:00"/>
    <x v="0"/>
    <x v="3"/>
    <x v="149"/>
    <x v="149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6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49"/>
    <x v="149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7"/>
    <m/>
    <n v="24"/>
    <n v="4.76595744680851"/>
    <n v="32"/>
    <n v="32"/>
    <n v="24"/>
    <n v="17"/>
    <n v="47"/>
    <n v="1"/>
    <n v="1"/>
    <n v="6"/>
    <n v="5"/>
    <n v="1"/>
    <n v="6"/>
    <n v="7"/>
    <n v="7"/>
    <n v="15"/>
    <n v="7"/>
    <n v="0"/>
    <n v="0"/>
    <n v="2"/>
    <n v="1"/>
    <n v="0"/>
    <n v="0"/>
    <n v="47"/>
    <n v="57"/>
    <x v="0"/>
    <s v="Metropolitana de santiago"/>
    <x v="0"/>
    <x v="0"/>
    <x v="0"/>
    <n v="0"/>
  </r>
  <r>
    <d v="2026-03-10T00:00:00"/>
    <x v="0"/>
    <x v="3"/>
    <x v="149"/>
    <x v="14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7"/>
    <n v="37"/>
    <n v="37"/>
    <n v="24"/>
    <n v="25"/>
    <n v="37"/>
    <n v="1"/>
    <n v="1"/>
    <n v="8"/>
    <n v="14"/>
    <n v="2"/>
    <n v="3"/>
    <n v="3"/>
    <n v="3"/>
    <n v="4"/>
    <n v="2"/>
    <n v="2"/>
    <n v="0"/>
    <n v="3"/>
    <n v="1"/>
    <n v="7"/>
    <n v="4"/>
    <n v="37"/>
    <n v="56"/>
    <x v="0"/>
    <s v="Metropolitana de santiago"/>
    <x v="0"/>
    <x v="0"/>
    <x v="0"/>
    <n v="0"/>
  </r>
  <r>
    <d v="2026-03-10T00:00:00"/>
    <x v="0"/>
    <x v="3"/>
    <x v="150"/>
    <x v="150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7"/>
    <m/>
    <n v="24"/>
    <n v="0"/>
    <n v="0"/>
    <n v="0"/>
    <n v="72"/>
    <n v="13"/>
    <n v="1"/>
    <n v="0"/>
    <n v="0"/>
    <n v="0"/>
    <n v="0"/>
    <n v="0"/>
    <n v="0"/>
    <n v="0"/>
    <n v="0"/>
    <n v="1"/>
    <n v="0"/>
    <n v="7"/>
    <n v="14"/>
    <n v="21"/>
    <n v="2"/>
    <n v="1"/>
    <n v="3"/>
    <n v="1"/>
    <n v="49"/>
    <x v="0"/>
    <s v="Metropolitana de santiago"/>
    <x v="0"/>
    <x v="0"/>
    <x v="0"/>
    <n v="0"/>
  </r>
  <r>
    <d v="2026-03-10T00:00:00"/>
    <x v="0"/>
    <x v="3"/>
    <x v="150"/>
    <x v="150"/>
    <x v="1"/>
    <x v="1"/>
    <x v="1"/>
    <x v="4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7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0"/>
    <x v="150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7"/>
    <m/>
    <n v="24"/>
    <n v="0.636363636363636"/>
    <n v="2"/>
    <n v="2"/>
    <n v="96"/>
    <n v="44"/>
    <n v="22"/>
    <n v="0"/>
    <n v="0"/>
    <n v="0"/>
    <n v="1"/>
    <n v="8"/>
    <n v="13"/>
    <n v="0"/>
    <n v="0"/>
    <n v="0"/>
    <n v="0"/>
    <n v="0"/>
    <n v="0"/>
    <n v="1"/>
    <n v="10"/>
    <n v="12"/>
    <n v="10"/>
    <n v="22"/>
    <n v="55"/>
    <x v="0"/>
    <s v="Metropolitana de santiago"/>
    <x v="0"/>
    <x v="0"/>
    <x v="0"/>
    <n v="0"/>
  </r>
  <r>
    <d v="2026-03-10T00:00:00"/>
    <x v="0"/>
    <x v="3"/>
    <x v="150"/>
    <x v="15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3.5"/>
    <n v="9"/>
    <n v="9"/>
    <n v="72"/>
    <n v="36"/>
    <n v="18"/>
    <n v="1"/>
    <n v="0"/>
    <n v="0"/>
    <n v="2"/>
    <n v="4"/>
    <n v="1"/>
    <n v="3"/>
    <n v="3"/>
    <n v="5"/>
    <n v="4"/>
    <n v="1"/>
    <n v="2"/>
    <n v="13"/>
    <n v="4"/>
    <n v="5"/>
    <n v="9"/>
    <n v="18"/>
    <n v="56"/>
    <x v="0"/>
    <s v="Metropolitana de santiago"/>
    <x v="0"/>
    <x v="0"/>
    <x v="0"/>
    <n v="0"/>
  </r>
  <r>
    <d v="2026-03-10T00:00:00"/>
    <x v="0"/>
    <x v="3"/>
    <x v="150"/>
    <x v="150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5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0"/>
    <x v="150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7"/>
    <m/>
    <n v="24"/>
    <n v="1"/>
    <n v="3"/>
    <n v="3"/>
    <n v="24"/>
    <n v="4"/>
    <n v="21"/>
    <n v="1"/>
    <n v="0"/>
    <n v="4"/>
    <n v="8"/>
    <n v="4"/>
    <n v="5"/>
    <n v="0"/>
    <n v="0"/>
    <n v="0"/>
    <n v="0"/>
    <n v="0"/>
    <n v="0"/>
    <n v="0"/>
    <n v="2"/>
    <n v="0"/>
    <n v="0"/>
    <n v="21"/>
    <n v="23"/>
    <x v="0"/>
    <s v="Metropolitana de santiago"/>
    <x v="0"/>
    <x v="0"/>
    <x v="0"/>
    <n v="0"/>
  </r>
  <r>
    <d v="2026-03-10T00:00:00"/>
    <x v="0"/>
    <x v="3"/>
    <x v="150"/>
    <x v="15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0.388888888888889"/>
    <n v="1"/>
    <n v="1"/>
    <n v="96"/>
    <n v="27"/>
    <n v="18"/>
    <n v="0"/>
    <n v="0"/>
    <n v="0"/>
    <n v="0"/>
    <n v="0"/>
    <n v="0"/>
    <n v="1"/>
    <n v="9"/>
    <n v="8"/>
    <n v="3"/>
    <n v="1"/>
    <n v="12"/>
    <n v="14"/>
    <n v="4"/>
    <n v="4"/>
    <n v="5"/>
    <n v="18"/>
    <n v="61"/>
    <x v="0"/>
    <s v="Metropolitana de santiago"/>
    <x v="0"/>
    <x v="0"/>
    <x v="0"/>
    <n v="0"/>
  </r>
  <r>
    <d v="2026-03-10T00:00:00"/>
    <x v="0"/>
    <x v="3"/>
    <x v="151"/>
    <x v="151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4"/>
    <m/>
    <n v="24"/>
    <n v="33.6"/>
    <n v="48"/>
    <n v="48"/>
    <m/>
    <n v="10"/>
    <n v="10"/>
    <n v="1"/>
    <n v="1"/>
    <n v="0"/>
    <n v="0"/>
    <n v="0"/>
    <n v="1"/>
    <n v="4"/>
    <n v="5"/>
    <n v="0"/>
    <n v="3"/>
    <n v="0"/>
    <n v="2"/>
    <n v="1"/>
    <n v="3"/>
    <n v="2"/>
    <n v="0"/>
    <n v="10"/>
    <n v="21"/>
    <x v="1"/>
    <s v="Metropolitana de santiago"/>
    <x v="0"/>
    <x v="0"/>
    <x v="0"/>
    <n v="1"/>
  </r>
  <r>
    <d v="2026-03-10T00:00:00"/>
    <x v="0"/>
    <x v="3"/>
    <x v="151"/>
    <x v="151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4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1"/>
    <x v="151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4"/>
    <m/>
    <n v="24"/>
    <m/>
    <n v="106"/>
    <n v="106"/>
    <m/>
    <n v="24"/>
    <s v="0"/>
    <n v="1"/>
    <n v="1"/>
    <n v="0"/>
    <n v="0"/>
    <n v="0"/>
    <n v="0"/>
    <n v="0"/>
    <n v="0"/>
    <n v="0"/>
    <n v="0"/>
    <n v="0"/>
    <n v="3"/>
    <n v="2"/>
    <n v="11"/>
    <n v="7"/>
    <n v="1"/>
    <n v="0"/>
    <n v="24"/>
    <x v="1"/>
    <s v="Metropolitana de santiago"/>
    <x v="0"/>
    <x v="0"/>
    <x v="0"/>
    <n v="1"/>
  </r>
  <r>
    <d v="2026-03-10T00:00:00"/>
    <x v="0"/>
    <x v="3"/>
    <x v="151"/>
    <x v="151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13"/>
    <n v="26"/>
    <n v="26"/>
    <n v="24"/>
    <n v="8"/>
    <n v="14"/>
    <n v="1"/>
    <n v="1"/>
    <n v="0"/>
    <n v="0"/>
    <n v="2"/>
    <n v="2"/>
    <n v="2"/>
    <n v="3"/>
    <n v="5"/>
    <n v="0"/>
    <n v="0"/>
    <n v="1"/>
    <n v="0"/>
    <n v="2"/>
    <n v="4"/>
    <n v="0"/>
    <n v="14"/>
    <n v="21"/>
    <x v="1"/>
    <s v="Metropolitana de santiago"/>
    <x v="0"/>
    <x v="0"/>
    <x v="0"/>
    <n v="1"/>
  </r>
  <r>
    <d v="2026-03-10T00:00:00"/>
    <x v="0"/>
    <x v="3"/>
    <x v="151"/>
    <x v="151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3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1"/>
    <x v="151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4"/>
    <m/>
    <n v="24"/>
    <n v="21.7777777777778"/>
    <n v="28"/>
    <n v="28"/>
    <n v="24"/>
    <n v="9"/>
    <n v="9"/>
    <n v="1"/>
    <n v="1"/>
    <n v="0"/>
    <n v="0"/>
    <n v="1"/>
    <n v="2"/>
    <n v="2"/>
    <n v="0"/>
    <n v="4"/>
    <n v="0"/>
    <n v="2"/>
    <n v="1"/>
    <n v="5"/>
    <n v="4"/>
    <n v="4"/>
    <n v="3"/>
    <n v="9"/>
    <n v="28"/>
    <x v="1"/>
    <s v="Metropolitana de santiago"/>
    <x v="0"/>
    <x v="0"/>
    <x v="0"/>
    <n v="1"/>
  </r>
  <r>
    <d v="2026-03-10T00:00:00"/>
    <x v="0"/>
    <x v="3"/>
    <x v="151"/>
    <x v="15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51"/>
    <n v="51"/>
    <n v="51"/>
    <m/>
    <n v="10"/>
    <n v="7"/>
    <n v="1"/>
    <n v="1"/>
    <n v="0"/>
    <n v="0"/>
    <n v="0"/>
    <n v="1"/>
    <n v="0"/>
    <n v="4"/>
    <n v="2"/>
    <n v="0"/>
    <n v="0"/>
    <n v="0"/>
    <n v="1"/>
    <n v="1"/>
    <n v="0"/>
    <n v="0"/>
    <n v="7"/>
    <n v="9"/>
    <x v="1"/>
    <s v="Metropolitana de santiago"/>
    <x v="0"/>
    <x v="0"/>
    <x v="0"/>
    <n v="1"/>
  </r>
  <r>
    <d v="2026-03-10T00:00:00"/>
    <x v="0"/>
    <x v="3"/>
    <x v="152"/>
    <x v="152"/>
    <x v="0"/>
    <x v="0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n v="3.74418604651163"/>
    <n v="23"/>
    <n v="23"/>
    <n v="72"/>
    <n v="43"/>
    <n v="43"/>
    <n v="1"/>
    <n v="1"/>
    <n v="9"/>
    <n v="3"/>
    <n v="2"/>
    <n v="16"/>
    <n v="10"/>
    <n v="0"/>
    <n v="3"/>
    <n v="0"/>
    <n v="0"/>
    <n v="5"/>
    <n v="6"/>
    <n v="0"/>
    <n v="0"/>
    <n v="6"/>
    <n v="43"/>
    <n v="60"/>
    <x v="0"/>
    <s v="Metropolitana de santiago"/>
    <x v="0"/>
    <x v="0"/>
    <x v="0"/>
    <n v="0"/>
  </r>
  <r>
    <d v="2026-03-10T00:00:00"/>
    <x v="0"/>
    <x v="3"/>
    <x v="152"/>
    <x v="152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7"/>
    <m/>
    <n v="24"/>
    <m/>
    <m/>
    <m/>
    <m/>
    <n v="2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2"/>
    <x v="152"/>
    <x v="8"/>
    <x v="8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7"/>
    <m/>
    <n v="24"/>
    <m/>
    <m/>
    <m/>
    <m/>
    <n v="9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2"/>
    <x v="152"/>
    <x v="2"/>
    <x v="2"/>
    <x v="0"/>
    <x v="0"/>
    <s v="A"/>
    <n v="2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96"/>
    <m/>
    <n v="24"/>
    <n v="0"/>
    <n v="-1"/>
    <n v="-1"/>
    <n v="144"/>
    <n v="54"/>
    <n v="72"/>
    <n v="0"/>
    <n v="0"/>
    <n v="0"/>
    <n v="0"/>
    <n v="0"/>
    <n v="6"/>
    <n v="19"/>
    <n v="16"/>
    <n v="31"/>
    <n v="34"/>
    <n v="14"/>
    <n v="0"/>
    <n v="0"/>
    <n v="23"/>
    <n v="0"/>
    <n v="0"/>
    <n v="72"/>
    <n v="143"/>
    <x v="0"/>
    <s v="Metropolitana de santiago"/>
    <x v="0"/>
    <x v="0"/>
    <x v="0"/>
    <n v="0"/>
  </r>
  <r>
    <d v="2026-03-10T00:00:00"/>
    <x v="0"/>
    <x v="3"/>
    <x v="152"/>
    <x v="152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0.424242424242424"/>
    <n v="2"/>
    <n v="2"/>
    <n v="72"/>
    <n v="39"/>
    <n v="33"/>
    <n v="0"/>
    <n v="0"/>
    <n v="0"/>
    <n v="0"/>
    <n v="1"/>
    <n v="2"/>
    <n v="7"/>
    <n v="10"/>
    <n v="13"/>
    <n v="0"/>
    <n v="2"/>
    <n v="3"/>
    <n v="12"/>
    <n v="4"/>
    <n v="6"/>
    <n v="1"/>
    <n v="33"/>
    <n v="61"/>
    <x v="0"/>
    <s v="Metropolitana de santiago"/>
    <x v="0"/>
    <x v="0"/>
    <x v="0"/>
    <n v="0"/>
  </r>
  <r>
    <d v="2026-03-10T00:00:00"/>
    <x v="0"/>
    <x v="3"/>
    <x v="152"/>
    <x v="152"/>
    <x v="4"/>
    <x v="4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5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2"/>
    <x v="152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3.24390243902439"/>
    <n v="19"/>
    <n v="19"/>
    <n v="72"/>
    <n v="34"/>
    <n v="41"/>
    <n v="1"/>
    <n v="1"/>
    <n v="5"/>
    <n v="3"/>
    <n v="1"/>
    <n v="2"/>
    <n v="2"/>
    <n v="11"/>
    <n v="17"/>
    <n v="0"/>
    <n v="2"/>
    <n v="7"/>
    <n v="4"/>
    <n v="1"/>
    <n v="12"/>
    <n v="2"/>
    <n v="41"/>
    <n v="69"/>
    <x v="0"/>
    <s v="Metropolitana de santiago"/>
    <x v="0"/>
    <x v="0"/>
    <x v="0"/>
    <n v="0"/>
  </r>
  <r>
    <d v="2026-03-10T00:00:00"/>
    <x v="0"/>
    <x v="3"/>
    <x v="152"/>
    <x v="152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1.89189189189189"/>
    <n v="10"/>
    <n v="10"/>
    <n v="72"/>
    <n v="33"/>
    <n v="37"/>
    <n v="1"/>
    <n v="0"/>
    <n v="2"/>
    <n v="4"/>
    <n v="9"/>
    <n v="6"/>
    <n v="11"/>
    <n v="2"/>
    <n v="3"/>
    <n v="0"/>
    <n v="3"/>
    <n v="0"/>
    <n v="3"/>
    <n v="9"/>
    <n v="13"/>
    <n v="13"/>
    <n v="37"/>
    <n v="78"/>
    <x v="0"/>
    <s v="Metropolitana de santiago"/>
    <x v="0"/>
    <x v="0"/>
    <x v="0"/>
    <n v="0"/>
  </r>
  <r>
    <d v="2026-03-10T00:00:00"/>
    <x v="0"/>
    <x v="3"/>
    <x v="153"/>
    <x v="153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8"/>
    <m/>
    <n v="24"/>
    <n v="16.2272727272727"/>
    <n v="51"/>
    <n v="51"/>
    <n v="24"/>
    <n v="15"/>
    <n v="22"/>
    <n v="1"/>
    <n v="1"/>
    <n v="2"/>
    <n v="1"/>
    <n v="2"/>
    <n v="1"/>
    <n v="12"/>
    <n v="0"/>
    <n v="4"/>
    <n v="4"/>
    <n v="2"/>
    <n v="13"/>
    <n v="1"/>
    <n v="1"/>
    <n v="0"/>
    <n v="0"/>
    <n v="22"/>
    <n v="43"/>
    <x v="0"/>
    <s v="Metropolitana de santiago"/>
    <x v="0"/>
    <x v="0"/>
    <x v="0"/>
    <n v="0"/>
  </r>
  <r>
    <d v="2026-03-10T00:00:00"/>
    <x v="0"/>
    <x v="3"/>
    <x v="153"/>
    <x v="153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9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3"/>
    <x v="153"/>
    <x v="8"/>
    <x v="8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9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3"/>
    <x v="153"/>
    <x v="2"/>
    <x v="2"/>
    <x v="0"/>
    <x v="0"/>
    <s v="A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8"/>
    <m/>
    <n v="24"/>
    <n v="6.88888888888889"/>
    <n v="62"/>
    <n v="62"/>
    <m/>
    <n v="30"/>
    <n v="63"/>
    <n v="1"/>
    <n v="1"/>
    <n v="28"/>
    <n v="12"/>
    <n v="6"/>
    <n v="14"/>
    <n v="0"/>
    <n v="0"/>
    <n v="3"/>
    <n v="9"/>
    <n v="9"/>
    <n v="3"/>
    <n v="24"/>
    <n v="10"/>
    <n v="10"/>
    <n v="0"/>
    <n v="63"/>
    <n v="128"/>
    <x v="0"/>
    <s v="Metropolitana de santiago"/>
    <x v="0"/>
    <x v="0"/>
    <x v="0"/>
    <n v="0"/>
  </r>
  <r>
    <d v="2026-03-10T00:00:00"/>
    <x v="0"/>
    <x v="3"/>
    <x v="153"/>
    <x v="153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0.291666666666667"/>
    <n v="1"/>
    <n v="1"/>
    <n v="48"/>
    <n v="3"/>
    <n v="24"/>
    <n v="0"/>
    <n v="0"/>
    <n v="5"/>
    <n v="2"/>
    <n v="5"/>
    <n v="2"/>
    <n v="6"/>
    <n v="3"/>
    <n v="1"/>
    <n v="2"/>
    <n v="4"/>
    <n v="5"/>
    <n v="4"/>
    <n v="5"/>
    <n v="3"/>
    <n v="0"/>
    <n v="24"/>
    <n v="47"/>
    <x v="0"/>
    <s v="Metropolitana de santiago"/>
    <x v="0"/>
    <x v="0"/>
    <x v="0"/>
    <n v="0"/>
  </r>
  <r>
    <d v="2026-03-10T00:00:00"/>
    <x v="0"/>
    <x v="3"/>
    <x v="153"/>
    <x v="153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3"/>
    <x v="153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9"/>
    <m/>
    <n v="24"/>
    <n v="59.5"/>
    <n v="85"/>
    <n v="85"/>
    <m/>
    <n v="14"/>
    <n v="10"/>
    <n v="1"/>
    <n v="1"/>
    <n v="0"/>
    <n v="3"/>
    <n v="5"/>
    <n v="2"/>
    <n v="0"/>
    <n v="0"/>
    <n v="0"/>
    <n v="0"/>
    <n v="0"/>
    <n v="0"/>
    <n v="0"/>
    <n v="0"/>
    <n v="0"/>
    <n v="5"/>
    <n v="10"/>
    <n v="15"/>
    <x v="0"/>
    <s v="Metropolitana de santiago"/>
    <x v="0"/>
    <x v="0"/>
    <x v="0"/>
    <n v="1"/>
  </r>
  <r>
    <d v="2026-03-10T00:00:00"/>
    <x v="0"/>
    <x v="3"/>
    <x v="153"/>
    <x v="15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24"/>
    <m/>
    <n v="24"/>
    <n v="5.31034482758621"/>
    <n v="22"/>
    <n v="22"/>
    <n v="24"/>
    <n v="12"/>
    <n v="29"/>
    <n v="1"/>
    <n v="1"/>
    <n v="6"/>
    <n v="5"/>
    <n v="2"/>
    <n v="4"/>
    <n v="6"/>
    <n v="6"/>
    <n v="0"/>
    <n v="6"/>
    <n v="4"/>
    <n v="0"/>
    <n v="6"/>
    <n v="12"/>
    <n v="4"/>
    <n v="2"/>
    <n v="29"/>
    <n v="63"/>
    <x v="0"/>
    <s v="Metropolitana de santiago"/>
    <x v="0"/>
    <x v="0"/>
    <x v="0"/>
    <n v="0"/>
  </r>
  <r>
    <d v="2026-03-10T00:00:00"/>
    <x v="0"/>
    <x v="3"/>
    <x v="154"/>
    <x v="154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2"/>
    <m/>
    <n v="24"/>
    <n v="1.85294117647059"/>
    <n v="9"/>
    <n v="9"/>
    <n v="24"/>
    <n v="12"/>
    <n v="34"/>
    <n v="1"/>
    <n v="1"/>
    <n v="12"/>
    <n v="5"/>
    <n v="3"/>
    <n v="0"/>
    <n v="5"/>
    <n v="6"/>
    <n v="3"/>
    <n v="4"/>
    <n v="2"/>
    <n v="2"/>
    <n v="7"/>
    <n v="3"/>
    <n v="3"/>
    <n v="6"/>
    <n v="34"/>
    <n v="61"/>
    <x v="0"/>
    <s v="Metropolitana de santiago"/>
    <x v="0"/>
    <x v="0"/>
    <x v="0"/>
    <n v="0"/>
  </r>
  <r>
    <d v="2026-03-10T00:00:00"/>
    <x v="0"/>
    <x v="3"/>
    <x v="154"/>
    <x v="154"/>
    <x v="1"/>
    <x v="1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22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4"/>
    <x v="154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2"/>
    <m/>
    <n v="24"/>
    <n v="0"/>
    <n v="-15"/>
    <n v="-15"/>
    <n v="72"/>
    <n v="26"/>
    <n v="69"/>
    <n v="0"/>
    <n v="0"/>
    <n v="6"/>
    <n v="13"/>
    <n v="1"/>
    <n v="19"/>
    <n v="7"/>
    <n v="12"/>
    <n v="11"/>
    <n v="2"/>
    <n v="7"/>
    <n v="14"/>
    <n v="16"/>
    <n v="5"/>
    <n v="12"/>
    <n v="3"/>
    <n v="69"/>
    <n v="128"/>
    <x v="0"/>
    <s v="Metropolitana de santiago"/>
    <x v="0"/>
    <x v="0"/>
    <x v="0"/>
    <n v="0"/>
  </r>
  <r>
    <d v="2026-03-10T00:00:00"/>
    <x v="0"/>
    <x v="3"/>
    <x v="154"/>
    <x v="154"/>
    <x v="3"/>
    <x v="3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4"/>
    <m/>
    <n v="24"/>
    <n v="22"/>
    <n v="44"/>
    <n v="44"/>
    <n v="24"/>
    <n v="12"/>
    <n v="14"/>
    <n v="1"/>
    <n v="1"/>
    <n v="4"/>
    <n v="0"/>
    <n v="0"/>
    <n v="2"/>
    <n v="1"/>
    <n v="4"/>
    <n v="3"/>
    <n v="4"/>
    <n v="1"/>
    <n v="2"/>
    <n v="4"/>
    <n v="1"/>
    <n v="2"/>
    <n v="0"/>
    <n v="14"/>
    <n v="28"/>
    <x v="0"/>
    <s v="Metropolitana de santiago"/>
    <x v="0"/>
    <x v="0"/>
    <x v="0"/>
    <n v="0"/>
  </r>
  <r>
    <d v="2026-03-10T00:00:00"/>
    <x v="0"/>
    <x v="3"/>
    <x v="154"/>
    <x v="154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5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54"/>
    <x v="154"/>
    <x v="5"/>
    <x v="5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2"/>
    <m/>
    <n v="24"/>
    <n v="18.9411764705882"/>
    <n v="46"/>
    <n v="46"/>
    <m/>
    <n v="10"/>
    <n v="17"/>
    <n v="1"/>
    <n v="1"/>
    <n v="8"/>
    <n v="4"/>
    <n v="1"/>
    <n v="0"/>
    <n v="3"/>
    <n v="1"/>
    <n v="0"/>
    <n v="1"/>
    <n v="1"/>
    <n v="0"/>
    <n v="3"/>
    <n v="2"/>
    <n v="1"/>
    <n v="1"/>
    <n v="17"/>
    <n v="26"/>
    <x v="0"/>
    <s v="Metropolitana de santiago"/>
    <x v="0"/>
    <x v="0"/>
    <x v="0"/>
    <n v="0"/>
  </r>
  <r>
    <d v="2026-03-10T00:00:00"/>
    <x v="0"/>
    <x v="3"/>
    <x v="154"/>
    <x v="154"/>
    <x v="6"/>
    <x v="6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24"/>
    <m/>
    <n v="24"/>
    <n v="14"/>
    <n v="40"/>
    <n v="40"/>
    <m/>
    <n v="1"/>
    <n v="20"/>
    <n v="1"/>
    <n v="1"/>
    <n v="5"/>
    <n v="5"/>
    <n v="1"/>
    <n v="2"/>
    <n v="1"/>
    <n v="6"/>
    <n v="0"/>
    <n v="0"/>
    <n v="0"/>
    <n v="0"/>
    <n v="0"/>
    <n v="1"/>
    <n v="0"/>
    <n v="0"/>
    <n v="20"/>
    <n v="21"/>
    <x v="0"/>
    <s v="Metropolitana de santiago"/>
    <x v="0"/>
    <x v="0"/>
    <x v="0"/>
    <n v="0"/>
  </r>
  <r>
    <d v="2026-03-10T00:00:00"/>
    <x v="0"/>
    <x v="3"/>
    <x v="155"/>
    <x v="155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4"/>
    <m/>
    <n v="24"/>
    <n v="49"/>
    <n v="56"/>
    <n v="56"/>
    <n v="24"/>
    <n v="9"/>
    <n v="8"/>
    <n v="1"/>
    <n v="1"/>
    <n v="0"/>
    <n v="0"/>
    <n v="0"/>
    <n v="2"/>
    <n v="4"/>
    <n v="2"/>
    <n v="0"/>
    <n v="0"/>
    <n v="0"/>
    <n v="12"/>
    <n v="5"/>
    <n v="13"/>
    <n v="0"/>
    <n v="0"/>
    <n v="8"/>
    <n v="38"/>
    <x v="1"/>
    <s v="Valparaíso"/>
    <x v="0"/>
    <x v="0"/>
    <x v="0"/>
    <n v="1"/>
  </r>
  <r>
    <d v="2026-03-10T00:00:00"/>
    <x v="0"/>
    <x v="3"/>
    <x v="155"/>
    <x v="155"/>
    <x v="1"/>
    <x v="1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5"/>
    <x v="155"/>
    <x v="8"/>
    <x v="8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5"/>
    <x v="155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4"/>
    <m/>
    <n v="24"/>
    <n v="10.6842105263158"/>
    <n v="58"/>
    <n v="58"/>
    <n v="24"/>
    <n v="24"/>
    <n v="38"/>
    <n v="1"/>
    <n v="1"/>
    <n v="0"/>
    <n v="0"/>
    <n v="6"/>
    <n v="7"/>
    <n v="15"/>
    <n v="10"/>
    <n v="0"/>
    <n v="0"/>
    <n v="0"/>
    <n v="1"/>
    <n v="0"/>
    <n v="23"/>
    <n v="0"/>
    <n v="0"/>
    <n v="38"/>
    <n v="62"/>
    <x v="1"/>
    <s v="Valparaíso"/>
    <x v="0"/>
    <x v="0"/>
    <x v="0"/>
    <n v="1"/>
  </r>
  <r>
    <d v="2026-03-10T00:00:00"/>
    <x v="0"/>
    <x v="3"/>
    <x v="155"/>
    <x v="155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8"/>
    <m/>
    <n v="24"/>
    <n v="34.4615384615385"/>
    <n v="64"/>
    <n v="64"/>
    <m/>
    <n v="12"/>
    <n v="13"/>
    <n v="1"/>
    <n v="1"/>
    <n v="0"/>
    <n v="0"/>
    <n v="3"/>
    <n v="10"/>
    <n v="0"/>
    <n v="0"/>
    <n v="0"/>
    <n v="0"/>
    <n v="0"/>
    <n v="5"/>
    <n v="9"/>
    <n v="2"/>
    <n v="0"/>
    <n v="0"/>
    <n v="13"/>
    <n v="29"/>
    <x v="1"/>
    <s v="Valparaíso"/>
    <x v="0"/>
    <x v="0"/>
    <x v="0"/>
    <n v="1"/>
  </r>
  <r>
    <d v="2026-03-10T00:00:00"/>
    <x v="0"/>
    <x v="3"/>
    <x v="155"/>
    <x v="155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17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5"/>
    <x v="155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5"/>
    <m/>
    <n v="24"/>
    <n v="17.0625"/>
    <n v="39"/>
    <n v="39"/>
    <n v="24"/>
    <n v="15"/>
    <n v="16"/>
    <n v="1"/>
    <n v="1"/>
    <n v="0"/>
    <n v="0"/>
    <n v="9"/>
    <n v="2"/>
    <n v="4"/>
    <n v="1"/>
    <n v="0"/>
    <n v="4"/>
    <n v="6"/>
    <n v="7"/>
    <n v="3"/>
    <n v="2"/>
    <n v="2"/>
    <n v="0"/>
    <n v="16"/>
    <n v="40"/>
    <x v="1"/>
    <s v="Valparaíso"/>
    <x v="0"/>
    <x v="0"/>
    <x v="0"/>
    <n v="1"/>
  </r>
  <r>
    <d v="2026-03-10T00:00:00"/>
    <x v="0"/>
    <x v="3"/>
    <x v="155"/>
    <x v="155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13.479"/>
    <n v="26.96"/>
    <n v="26.958"/>
    <n v="24"/>
    <n v="6"/>
    <n v="14"/>
    <n v="1"/>
    <n v="1"/>
    <n v="0"/>
    <n v="0"/>
    <n v="0"/>
    <n v="7"/>
    <n v="5"/>
    <n v="2"/>
    <n v="0"/>
    <n v="0"/>
    <n v="0"/>
    <n v="6"/>
    <n v="0"/>
    <n v="0"/>
    <n v="0"/>
    <n v="0"/>
    <n v="14"/>
    <n v="20"/>
    <x v="1"/>
    <s v="Valparaíso"/>
    <x v="0"/>
    <x v="0"/>
    <x v="0"/>
    <n v="1"/>
  </r>
  <r>
    <d v="2026-03-10T00:00:00"/>
    <x v="0"/>
    <x v="3"/>
    <x v="156"/>
    <x v="156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2"/>
    <m/>
    <n v="24"/>
    <n v="16.5"/>
    <n v="33"/>
    <n v="33"/>
    <n v="48"/>
    <n v="28"/>
    <n v="14"/>
    <n v="1"/>
    <n v="1"/>
    <n v="6"/>
    <n v="8"/>
    <n v="0"/>
    <n v="0"/>
    <n v="0"/>
    <n v="0"/>
    <n v="0"/>
    <n v="0"/>
    <n v="5"/>
    <n v="7"/>
    <n v="7"/>
    <n v="3"/>
    <n v="8"/>
    <n v="4"/>
    <n v="14"/>
    <n v="48"/>
    <x v="0"/>
    <s v="Valparaíso"/>
    <x v="0"/>
    <x v="0"/>
    <x v="0"/>
    <n v="0"/>
  </r>
  <r>
    <d v="2026-03-10T00:00:00"/>
    <x v="0"/>
    <x v="3"/>
    <x v="156"/>
    <x v="156"/>
    <x v="1"/>
    <x v="1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6"/>
    <x v="156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2"/>
    <m/>
    <n v="24"/>
    <n v="12.0555555555556"/>
    <n v="31"/>
    <n v="31"/>
    <n v="96"/>
    <n v="24"/>
    <n v="18"/>
    <n v="1"/>
    <n v="1"/>
    <n v="0"/>
    <n v="0"/>
    <n v="0"/>
    <n v="2"/>
    <n v="2"/>
    <n v="7"/>
    <n v="7"/>
    <n v="0"/>
    <n v="0"/>
    <n v="5"/>
    <n v="24"/>
    <n v="17"/>
    <n v="3"/>
    <n v="21"/>
    <n v="18"/>
    <n v="88"/>
    <x v="1"/>
    <s v="Valparaíso"/>
    <x v="0"/>
    <x v="0"/>
    <x v="0"/>
    <n v="1"/>
  </r>
  <r>
    <d v="2026-03-10T00:00:00"/>
    <x v="0"/>
    <x v="3"/>
    <x v="156"/>
    <x v="156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8"/>
    <m/>
    <n v="24"/>
    <n v="3.57446808510638"/>
    <n v="24"/>
    <n v="24"/>
    <n v="48"/>
    <n v="33"/>
    <n v="47"/>
    <n v="1"/>
    <n v="1"/>
    <n v="9"/>
    <n v="14"/>
    <n v="0"/>
    <n v="3"/>
    <n v="6"/>
    <n v="7"/>
    <n v="8"/>
    <n v="0"/>
    <n v="2"/>
    <n v="5"/>
    <n v="9"/>
    <n v="8"/>
    <n v="0"/>
    <n v="0"/>
    <n v="47"/>
    <n v="71"/>
    <x v="0"/>
    <s v="Valparaíso"/>
    <x v="0"/>
    <x v="0"/>
    <x v="0"/>
    <n v="0"/>
  </r>
  <r>
    <d v="2026-03-10T00:00:00"/>
    <x v="0"/>
    <x v="3"/>
    <x v="156"/>
    <x v="156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1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6"/>
    <x v="156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8"/>
    <m/>
    <n v="24"/>
    <n v="11.5652173913043"/>
    <n v="38"/>
    <n v="38"/>
    <n v="48"/>
    <n v="22"/>
    <n v="23"/>
    <n v="1"/>
    <n v="1"/>
    <n v="0"/>
    <n v="0"/>
    <n v="0"/>
    <n v="0"/>
    <n v="1"/>
    <n v="10"/>
    <n v="12"/>
    <n v="0"/>
    <n v="0"/>
    <n v="0"/>
    <n v="0"/>
    <n v="1"/>
    <n v="1"/>
    <n v="0"/>
    <n v="23"/>
    <n v="25"/>
    <x v="1"/>
    <s v="Valparaíso"/>
    <x v="0"/>
    <x v="0"/>
    <x v="0"/>
    <n v="1"/>
  </r>
  <r>
    <d v="2026-03-10T00:00:00"/>
    <x v="0"/>
    <x v="3"/>
    <x v="156"/>
    <x v="156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3.28125"/>
    <n v="15"/>
    <n v="15"/>
    <n v="72"/>
    <n v="37"/>
    <n v="32"/>
    <n v="1"/>
    <n v="1"/>
    <n v="8"/>
    <n v="1"/>
    <n v="1"/>
    <n v="3"/>
    <n v="9"/>
    <n v="3"/>
    <n v="7"/>
    <n v="0"/>
    <n v="9"/>
    <n v="5"/>
    <n v="11"/>
    <n v="3"/>
    <n v="8"/>
    <n v="5"/>
    <n v="32"/>
    <n v="73"/>
    <x v="0"/>
    <s v="Valparaíso"/>
    <x v="0"/>
    <x v="0"/>
    <x v="0"/>
    <n v="0"/>
  </r>
  <r>
    <d v="2026-03-10T00:00:00"/>
    <x v="0"/>
    <x v="3"/>
    <x v="157"/>
    <x v="15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4"/>
    <n v="48"/>
    <n v="48"/>
    <m/>
    <n v="15"/>
    <n v="24"/>
    <n v="1"/>
    <n v="1"/>
    <n v="4"/>
    <n v="9"/>
    <n v="8"/>
    <n v="3"/>
    <n v="0"/>
    <n v="0"/>
    <n v="0"/>
    <n v="0"/>
    <n v="0"/>
    <n v="0"/>
    <n v="1"/>
    <n v="2"/>
    <n v="6"/>
    <n v="10"/>
    <n v="24"/>
    <n v="43"/>
    <x v="0"/>
    <s v="Arica y parinacota"/>
    <x v="0"/>
    <x v="0"/>
    <x v="0"/>
    <n v="0"/>
  </r>
  <r>
    <d v="2026-03-10T00:00:00"/>
    <x v="0"/>
    <x v="3"/>
    <x v="157"/>
    <x v="157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157"/>
    <x v="15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21"/>
    <n v="72"/>
    <n v="72"/>
    <n v="24"/>
    <n v="31"/>
    <n v="24"/>
    <n v="1"/>
    <n v="1"/>
    <n v="5"/>
    <n v="0"/>
    <n v="1"/>
    <n v="1"/>
    <n v="2"/>
    <n v="15"/>
    <n v="0"/>
    <n v="0"/>
    <n v="0"/>
    <n v="0"/>
    <n v="0"/>
    <n v="0"/>
    <n v="11"/>
    <n v="14"/>
    <n v="24"/>
    <n v="49"/>
    <x v="0"/>
    <s v="Arica y parinacota"/>
    <x v="0"/>
    <x v="0"/>
    <x v="0"/>
    <n v="0"/>
  </r>
  <r>
    <d v="2026-03-10T00:00:00"/>
    <x v="0"/>
    <x v="3"/>
    <x v="157"/>
    <x v="157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2.88"/>
    <n v="46"/>
    <n v="46"/>
    <n v="24"/>
    <n v="26"/>
    <n v="25"/>
    <n v="1"/>
    <n v="1"/>
    <n v="0"/>
    <n v="2"/>
    <n v="2"/>
    <n v="5"/>
    <n v="6"/>
    <n v="3"/>
    <n v="7"/>
    <n v="0"/>
    <n v="0"/>
    <n v="4"/>
    <n v="7"/>
    <n v="9"/>
    <n v="4"/>
    <n v="4"/>
    <n v="25"/>
    <n v="53"/>
    <x v="0"/>
    <s v="Arica y parinacota"/>
    <x v="0"/>
    <x v="0"/>
    <x v="0"/>
    <n v="1"/>
  </r>
  <r>
    <d v="2026-03-10T00:00:00"/>
    <x v="0"/>
    <x v="3"/>
    <x v="157"/>
    <x v="15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8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157"/>
    <x v="157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13.7083333333333"/>
    <n v="47"/>
    <n v="47"/>
    <n v="24"/>
    <n v="19"/>
    <n v="24"/>
    <n v="1"/>
    <n v="1"/>
    <n v="0"/>
    <n v="0"/>
    <n v="6"/>
    <n v="8"/>
    <n v="6"/>
    <n v="4"/>
    <n v="0"/>
    <n v="0"/>
    <n v="0"/>
    <n v="0"/>
    <n v="0"/>
    <n v="5"/>
    <n v="5"/>
    <n v="8"/>
    <n v="24"/>
    <n v="42"/>
    <x v="1"/>
    <s v="Arica y parinacota"/>
    <x v="0"/>
    <x v="0"/>
    <x v="0"/>
    <n v="1"/>
  </r>
  <r>
    <d v="2026-03-10T00:00:00"/>
    <x v="0"/>
    <x v="3"/>
    <x v="157"/>
    <x v="15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7"/>
    <n v="24"/>
    <n v="24"/>
    <n v="48"/>
    <n v="11"/>
    <n v="24"/>
    <n v="1"/>
    <n v="1"/>
    <n v="0"/>
    <n v="0"/>
    <n v="0"/>
    <n v="3"/>
    <n v="10"/>
    <n v="11"/>
    <n v="0"/>
    <n v="0"/>
    <n v="0"/>
    <n v="0"/>
    <n v="0"/>
    <n v="0"/>
    <n v="0"/>
    <n v="6"/>
    <n v="24"/>
    <n v="30"/>
    <x v="0"/>
    <s v="Arica y parinacota"/>
    <x v="0"/>
    <x v="0"/>
    <x v="0"/>
    <n v="1"/>
  </r>
  <r>
    <d v="2026-03-10T00:00:00"/>
    <x v="0"/>
    <x v="3"/>
    <x v="158"/>
    <x v="158"/>
    <x v="0"/>
    <x v="0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7"/>
    <m/>
    <n v="24"/>
    <n v="0"/>
    <n v="-2"/>
    <n v="-2"/>
    <n v="72"/>
    <n v="18"/>
    <n v="49"/>
    <n v="0"/>
    <n v="0"/>
    <n v="0"/>
    <n v="0"/>
    <n v="4"/>
    <n v="10"/>
    <n v="13"/>
    <n v="10"/>
    <n v="12"/>
    <n v="1"/>
    <n v="0"/>
    <n v="0"/>
    <n v="0"/>
    <n v="3"/>
    <n v="18"/>
    <n v="3"/>
    <n v="49"/>
    <n v="74"/>
    <x v="0"/>
    <s v="Coquimbo"/>
    <x v="0"/>
    <x v="0"/>
    <x v="0"/>
    <n v="0"/>
  </r>
  <r>
    <d v="2026-03-10T00:00:00"/>
    <x v="0"/>
    <x v="3"/>
    <x v="158"/>
    <x v="158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58"/>
    <x v="158"/>
    <x v="2"/>
    <x v="2"/>
    <x v="0"/>
    <x v="0"/>
    <s v="A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7"/>
    <m/>
    <n v="24"/>
    <n v="0.0729166666666667"/>
    <n v="1"/>
    <n v="1"/>
    <n v="96"/>
    <n v="55"/>
    <n v="96"/>
    <n v="0"/>
    <n v="0"/>
    <n v="0"/>
    <n v="0"/>
    <n v="0"/>
    <n v="3"/>
    <n v="19"/>
    <n v="39"/>
    <n v="35"/>
    <n v="0"/>
    <n v="0"/>
    <n v="0"/>
    <n v="0"/>
    <n v="1"/>
    <n v="7"/>
    <n v="40"/>
    <n v="96"/>
    <n v="144"/>
    <x v="0"/>
    <s v="Coquimbo"/>
    <x v="0"/>
    <x v="0"/>
    <x v="0"/>
    <n v="0"/>
  </r>
  <r>
    <d v="2026-03-10T00:00:00"/>
    <x v="0"/>
    <x v="3"/>
    <x v="158"/>
    <x v="158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8"/>
    <m/>
    <n v="24"/>
    <n v="0"/>
    <n v="0"/>
    <n v="0"/>
    <n v="48"/>
    <n v="10"/>
    <n v="72"/>
    <n v="0"/>
    <n v="0"/>
    <n v="4"/>
    <n v="19"/>
    <n v="15"/>
    <n v="4"/>
    <n v="15"/>
    <n v="8"/>
    <n v="7"/>
    <n v="0"/>
    <n v="0"/>
    <n v="0"/>
    <n v="0"/>
    <n v="1"/>
    <n v="0"/>
    <n v="0"/>
    <n v="72"/>
    <n v="73"/>
    <x v="0"/>
    <s v="Coquimbo"/>
    <x v="0"/>
    <x v="0"/>
    <x v="0"/>
    <n v="0"/>
  </r>
  <r>
    <d v="2026-03-10T00:00:00"/>
    <x v="0"/>
    <x v="3"/>
    <x v="158"/>
    <x v="158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6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58"/>
    <x v="158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9"/>
    <m/>
    <n v="24"/>
    <n v="0"/>
    <n v="0"/>
    <n v="0"/>
    <n v="72"/>
    <n v="25"/>
    <n v="48"/>
    <n v="0"/>
    <n v="0"/>
    <n v="0"/>
    <n v="0"/>
    <n v="4"/>
    <n v="23"/>
    <n v="18"/>
    <n v="3"/>
    <n v="0"/>
    <n v="0"/>
    <n v="0"/>
    <n v="0"/>
    <n v="0"/>
    <n v="0"/>
    <n v="0"/>
    <n v="0"/>
    <n v="48"/>
    <n v="48"/>
    <x v="0"/>
    <s v="Coquimbo"/>
    <x v="0"/>
    <x v="0"/>
    <x v="0"/>
    <n v="0"/>
  </r>
  <r>
    <d v="2026-03-10T00:00:00"/>
    <x v="0"/>
    <x v="3"/>
    <x v="158"/>
    <x v="158"/>
    <x v="6"/>
    <x v="6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0"/>
    <n v="-2"/>
    <n v="-2"/>
    <n v="72"/>
    <n v="37"/>
    <n v="47"/>
    <n v="0"/>
    <n v="0"/>
    <n v="0"/>
    <n v="0"/>
    <n v="0"/>
    <n v="3"/>
    <n v="22"/>
    <n v="14"/>
    <n v="8"/>
    <n v="0"/>
    <n v="0"/>
    <n v="0"/>
    <n v="2"/>
    <n v="27"/>
    <n v="10"/>
    <n v="10"/>
    <n v="47"/>
    <n v="96"/>
    <x v="0"/>
    <s v="Coquimbo"/>
    <x v="0"/>
    <x v="0"/>
    <x v="0"/>
    <n v="0"/>
  </r>
  <r>
    <d v="2026-03-10T00:00:00"/>
    <x v="0"/>
    <x v="3"/>
    <x v="159"/>
    <x v="159"/>
    <x v="0"/>
    <x v="0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7"/>
    <m/>
    <n v="24"/>
    <n v="7.38888888888889"/>
    <n v="19"/>
    <n v="19"/>
    <n v="24"/>
    <n v="9"/>
    <n v="18"/>
    <n v="1"/>
    <n v="1"/>
    <n v="0"/>
    <n v="0"/>
    <n v="1"/>
    <n v="1"/>
    <n v="2"/>
    <n v="9"/>
    <n v="5"/>
    <n v="3"/>
    <n v="3"/>
    <n v="5"/>
    <n v="3"/>
    <n v="0"/>
    <n v="0"/>
    <n v="0"/>
    <n v="18"/>
    <n v="32"/>
    <x v="0"/>
    <s v="Valparaíso"/>
    <x v="0"/>
    <x v="0"/>
    <x v="0"/>
    <n v="0"/>
  </r>
  <r>
    <d v="2026-03-10T00:00:00"/>
    <x v="0"/>
    <x v="3"/>
    <x v="159"/>
    <x v="159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9"/>
    <x v="159"/>
    <x v="2"/>
    <x v="2"/>
    <x v="0"/>
    <x v="0"/>
    <s v="A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7"/>
    <m/>
    <n v="24"/>
    <n v="406"/>
    <n v="58"/>
    <n v="58"/>
    <n v="24"/>
    <n v="16"/>
    <n v="1"/>
    <n v="1"/>
    <n v="1"/>
    <n v="0"/>
    <n v="0"/>
    <n v="0"/>
    <n v="0"/>
    <n v="0"/>
    <n v="0"/>
    <n v="1"/>
    <n v="0"/>
    <n v="1"/>
    <n v="5"/>
    <n v="3"/>
    <n v="0"/>
    <n v="0"/>
    <n v="0"/>
    <n v="1"/>
    <n v="10"/>
    <x v="1"/>
    <s v="Valparaíso"/>
    <x v="0"/>
    <x v="0"/>
    <x v="0"/>
    <n v="1"/>
  </r>
  <r>
    <d v="2026-03-10T00:00:00"/>
    <x v="0"/>
    <x v="3"/>
    <x v="159"/>
    <x v="159"/>
    <x v="3"/>
    <x v="3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8"/>
    <m/>
    <n v="24"/>
    <n v="9"/>
    <n v="27"/>
    <n v="27"/>
    <n v="48"/>
    <n v="13"/>
    <n v="21"/>
    <n v="1"/>
    <n v="1"/>
    <n v="0"/>
    <n v="0"/>
    <n v="5"/>
    <n v="2"/>
    <n v="2"/>
    <n v="4"/>
    <n v="8"/>
    <n v="2"/>
    <n v="4"/>
    <n v="1"/>
    <n v="4"/>
    <n v="0"/>
    <n v="0"/>
    <n v="0"/>
    <n v="21"/>
    <n v="32"/>
    <x v="1"/>
    <s v="Valparaíso"/>
    <x v="0"/>
    <x v="0"/>
    <x v="0"/>
    <n v="1"/>
  </r>
  <r>
    <d v="2026-03-10T00:00:00"/>
    <x v="0"/>
    <x v="3"/>
    <x v="159"/>
    <x v="159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59"/>
    <x v="159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7"/>
    <m/>
    <n v="24"/>
    <n v="8"/>
    <n v="24"/>
    <n v="24"/>
    <n v="24"/>
    <n v="14"/>
    <n v="21"/>
    <n v="1"/>
    <n v="1"/>
    <n v="0"/>
    <n v="0"/>
    <n v="1"/>
    <n v="1"/>
    <n v="1"/>
    <n v="9"/>
    <n v="9"/>
    <n v="2"/>
    <n v="5"/>
    <n v="2"/>
    <n v="3"/>
    <n v="0"/>
    <n v="0"/>
    <n v="0"/>
    <n v="21"/>
    <n v="33"/>
    <x v="0"/>
    <s v="Valparaíso"/>
    <x v="0"/>
    <x v="0"/>
    <x v="0"/>
    <n v="1"/>
  </r>
  <r>
    <d v="2026-03-10T00:00:00"/>
    <x v="0"/>
    <x v="3"/>
    <x v="159"/>
    <x v="159"/>
    <x v="6"/>
    <x v="6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n v="79.3333333333333"/>
    <n v="68"/>
    <n v="68"/>
    <m/>
    <n v="1"/>
    <n v="6"/>
    <n v="1"/>
    <n v="1"/>
    <n v="0"/>
    <n v="0"/>
    <n v="1"/>
    <n v="3"/>
    <n v="0"/>
    <n v="0"/>
    <n v="2"/>
    <n v="1"/>
    <n v="4"/>
    <n v="0"/>
    <n v="0"/>
    <n v="0"/>
    <n v="0"/>
    <n v="0"/>
    <n v="6"/>
    <n v="11"/>
    <x v="1"/>
    <s v="Valparaíso"/>
    <x v="0"/>
    <x v="0"/>
    <x v="0"/>
    <n v="1"/>
  </r>
  <r>
    <d v="2026-03-10T00:00:00"/>
    <x v="0"/>
    <x v="3"/>
    <x v="160"/>
    <x v="160"/>
    <x v="0"/>
    <x v="0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20"/>
    <m/>
    <n v="24"/>
    <n v="9.33333333333333"/>
    <n v="24"/>
    <n v="24"/>
    <n v="72"/>
    <n v="27"/>
    <n v="18"/>
    <n v="1"/>
    <n v="1"/>
    <n v="0"/>
    <n v="0"/>
    <n v="0"/>
    <n v="5"/>
    <n v="2"/>
    <n v="5"/>
    <n v="6"/>
    <n v="6"/>
    <n v="1"/>
    <n v="4"/>
    <n v="5"/>
    <n v="11"/>
    <n v="10"/>
    <n v="8"/>
    <n v="18"/>
    <n v="63"/>
    <x v="0"/>
    <s v="Araucanía"/>
    <x v="0"/>
    <x v="0"/>
    <x v="0"/>
    <n v="1"/>
  </r>
  <r>
    <d v="2026-03-10T00:00:00"/>
    <x v="0"/>
    <x v="3"/>
    <x v="160"/>
    <x v="160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2"/>
    <m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60"/>
    <x v="160"/>
    <x v="2"/>
    <x v="2"/>
    <x v="0"/>
    <x v="0"/>
    <s v="A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20"/>
    <m/>
    <n v="24"/>
    <n v="0.2"/>
    <n v="1"/>
    <n v="1"/>
    <n v="120"/>
    <n v="45"/>
    <n v="35"/>
    <n v="0"/>
    <n v="0"/>
    <n v="0"/>
    <n v="0"/>
    <n v="0"/>
    <n v="3"/>
    <n v="18"/>
    <n v="9"/>
    <n v="5"/>
    <n v="13"/>
    <n v="0"/>
    <n v="0"/>
    <n v="7"/>
    <n v="26"/>
    <n v="13"/>
    <n v="1"/>
    <n v="35"/>
    <n v="95"/>
    <x v="0"/>
    <s v="Araucanía"/>
    <x v="0"/>
    <x v="0"/>
    <x v="0"/>
    <n v="0"/>
  </r>
  <r>
    <d v="2026-03-10T00:00:00"/>
    <x v="0"/>
    <x v="3"/>
    <x v="160"/>
    <x v="160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14"/>
    <n v="48"/>
    <n v="48"/>
    <n v="48"/>
    <n v="39"/>
    <n v="24"/>
    <n v="1"/>
    <n v="1"/>
    <n v="0"/>
    <n v="0"/>
    <n v="0"/>
    <n v="0"/>
    <n v="0"/>
    <n v="15"/>
    <n v="9"/>
    <n v="0"/>
    <n v="0"/>
    <n v="3"/>
    <n v="6"/>
    <n v="13"/>
    <n v="7"/>
    <n v="4"/>
    <n v="24"/>
    <n v="57"/>
    <x v="1"/>
    <s v="Araucanía"/>
    <x v="0"/>
    <x v="0"/>
    <x v="0"/>
    <n v="1"/>
  </r>
  <r>
    <d v="2026-03-10T00:00:00"/>
    <x v="0"/>
    <x v="3"/>
    <x v="160"/>
    <x v="160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14"/>
    <m/>
    <n v="24"/>
    <m/>
    <m/>
    <m/>
    <m/>
    <n v="1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60"/>
    <x v="160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7"/>
    <n v="24"/>
    <n v="24"/>
    <n v="48"/>
    <n v="14"/>
    <n v="24"/>
    <n v="1"/>
    <n v="1"/>
    <n v="0"/>
    <n v="1"/>
    <n v="0"/>
    <n v="5"/>
    <n v="4"/>
    <n v="2"/>
    <n v="12"/>
    <n v="0"/>
    <n v="3"/>
    <n v="3"/>
    <n v="4"/>
    <n v="1"/>
    <n v="4"/>
    <n v="4"/>
    <n v="24"/>
    <n v="43"/>
    <x v="0"/>
    <s v="Araucanía"/>
    <x v="0"/>
    <x v="0"/>
    <x v="0"/>
    <n v="1"/>
  </r>
  <r>
    <d v="2026-03-10T00:00:00"/>
    <x v="0"/>
    <x v="3"/>
    <x v="160"/>
    <x v="16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24"/>
    <m/>
    <n v="24"/>
    <n v="7"/>
    <n v="24"/>
    <n v="24"/>
    <n v="72"/>
    <n v="31"/>
    <n v="24"/>
    <n v="1"/>
    <n v="1"/>
    <n v="0"/>
    <n v="0"/>
    <n v="0"/>
    <n v="0"/>
    <n v="0"/>
    <n v="17"/>
    <n v="7"/>
    <n v="0"/>
    <n v="0"/>
    <n v="0"/>
    <n v="9"/>
    <n v="11"/>
    <n v="8"/>
    <n v="8"/>
    <n v="24"/>
    <n v="60"/>
    <x v="0"/>
    <s v="Araucanía"/>
    <x v="0"/>
    <x v="0"/>
    <x v="0"/>
    <n v="1"/>
  </r>
  <r>
    <d v="2026-03-10T00:00:00"/>
    <x v="0"/>
    <x v="3"/>
    <x v="161"/>
    <x v="161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n v="12.6"/>
    <n v="45"/>
    <n v="45"/>
    <n v="24"/>
    <n v="35"/>
    <n v="25"/>
    <n v="1"/>
    <n v="1"/>
    <n v="4"/>
    <n v="6"/>
    <n v="3"/>
    <n v="2"/>
    <n v="1"/>
    <n v="6"/>
    <n v="3"/>
    <n v="2"/>
    <n v="0"/>
    <n v="0"/>
    <n v="0"/>
    <n v="0"/>
    <n v="0"/>
    <n v="0"/>
    <n v="25"/>
    <n v="27"/>
    <x v="0"/>
    <s v="Los lagos"/>
    <x v="0"/>
    <x v="0"/>
    <x v="0"/>
    <n v="0"/>
  </r>
  <r>
    <d v="2026-03-10T00:00:00"/>
    <x v="0"/>
    <x v="3"/>
    <x v="161"/>
    <x v="161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161"/>
    <x v="161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n v="10.15"/>
    <n v="58"/>
    <n v="58"/>
    <n v="48"/>
    <n v="40"/>
    <n v="40"/>
    <n v="1"/>
    <n v="1"/>
    <n v="5"/>
    <n v="2"/>
    <n v="3"/>
    <n v="4"/>
    <n v="13"/>
    <n v="7"/>
    <n v="6"/>
    <n v="0"/>
    <n v="0"/>
    <n v="0"/>
    <n v="0"/>
    <n v="0"/>
    <n v="0"/>
    <n v="0"/>
    <n v="40"/>
    <n v="40"/>
    <x v="0"/>
    <s v="Los lagos"/>
    <x v="0"/>
    <x v="0"/>
    <x v="0"/>
    <n v="0"/>
  </r>
  <r>
    <d v="2026-03-10T00:00:00"/>
    <x v="0"/>
    <x v="3"/>
    <x v="161"/>
    <x v="16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5.05555555555556"/>
    <n v="13"/>
    <n v="13"/>
    <n v="24"/>
    <n v="18"/>
    <n v="18"/>
    <n v="1"/>
    <n v="1"/>
    <n v="0"/>
    <n v="9"/>
    <n v="3"/>
    <n v="2"/>
    <n v="3"/>
    <n v="1"/>
    <n v="0"/>
    <n v="6"/>
    <n v="2"/>
    <n v="2"/>
    <n v="7"/>
    <n v="2"/>
    <n v="0"/>
    <n v="3"/>
    <n v="18"/>
    <n v="40"/>
    <x v="0"/>
    <s v="Los lagos"/>
    <x v="0"/>
    <x v="0"/>
    <x v="0"/>
    <n v="0"/>
  </r>
  <r>
    <d v="2026-03-10T00:00:00"/>
    <x v="0"/>
    <x v="3"/>
    <x v="161"/>
    <x v="161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7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161"/>
    <x v="161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4"/>
    <m/>
    <n v="24"/>
    <n v="8.59090909090909"/>
    <n v="27"/>
    <n v="27"/>
    <n v="48"/>
    <n v="27"/>
    <n v="22"/>
    <n v="1"/>
    <n v="1"/>
    <n v="3"/>
    <n v="7"/>
    <n v="4"/>
    <n v="3"/>
    <n v="5"/>
    <n v="0"/>
    <n v="0"/>
    <n v="0"/>
    <n v="1"/>
    <n v="7"/>
    <n v="11"/>
    <n v="5"/>
    <n v="0"/>
    <n v="0"/>
    <n v="22"/>
    <n v="46"/>
    <x v="0"/>
    <s v="Los lagos"/>
    <x v="0"/>
    <x v="0"/>
    <x v="0"/>
    <n v="0"/>
  </r>
  <r>
    <d v="2026-03-10T00:00:00"/>
    <x v="0"/>
    <x v="3"/>
    <x v="161"/>
    <x v="16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16.8823529411765"/>
    <n v="41"/>
    <n v="41"/>
    <n v="48"/>
    <n v="26"/>
    <n v="17"/>
    <n v="1"/>
    <n v="1"/>
    <n v="1"/>
    <n v="6"/>
    <n v="2"/>
    <n v="2"/>
    <n v="2"/>
    <n v="3"/>
    <n v="1"/>
    <n v="2"/>
    <n v="0"/>
    <n v="0"/>
    <n v="0"/>
    <n v="4"/>
    <n v="8"/>
    <n v="6"/>
    <n v="17"/>
    <n v="37"/>
    <x v="0"/>
    <s v="Los lagos"/>
    <x v="0"/>
    <x v="0"/>
    <x v="0"/>
    <n v="0"/>
  </r>
  <r>
    <d v="2026-03-10T00:00:00"/>
    <x v="0"/>
    <x v="3"/>
    <x v="162"/>
    <x v="162"/>
    <x v="0"/>
    <x v="0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3"/>
    <m/>
    <n v="24"/>
    <n v="0.491228070175439"/>
    <n v="4"/>
    <n v="4"/>
    <n v="48"/>
    <n v="9"/>
    <n v="57"/>
    <n v="1"/>
    <n v="0"/>
    <n v="11"/>
    <n v="13"/>
    <n v="0"/>
    <n v="0"/>
    <n v="14"/>
    <n v="10"/>
    <n v="9"/>
    <n v="7"/>
    <n v="9"/>
    <n v="3"/>
    <n v="0"/>
    <n v="1"/>
    <n v="3"/>
    <n v="0"/>
    <n v="57"/>
    <n v="80"/>
    <x v="0"/>
    <s v="Los lagos"/>
    <x v="0"/>
    <x v="0"/>
    <x v="0"/>
    <n v="0"/>
  </r>
  <r>
    <d v="2026-03-10T00:00:00"/>
    <x v="0"/>
    <x v="3"/>
    <x v="162"/>
    <x v="162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2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162"/>
    <x v="162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4"/>
    <m/>
    <n v="24"/>
    <n v="0.145833333333333"/>
    <n v="1"/>
    <n v="1"/>
    <n v="72"/>
    <n v="25"/>
    <n v="48"/>
    <n v="0"/>
    <n v="0"/>
    <n v="0"/>
    <n v="24"/>
    <n v="0"/>
    <n v="0"/>
    <n v="0"/>
    <n v="24"/>
    <n v="0"/>
    <n v="0"/>
    <n v="0"/>
    <n v="0"/>
    <n v="0"/>
    <n v="0"/>
    <n v="0"/>
    <n v="12"/>
    <n v="48"/>
    <n v="60"/>
    <x v="0"/>
    <s v="Los lagos"/>
    <x v="0"/>
    <x v="0"/>
    <x v="0"/>
    <n v="0"/>
  </r>
  <r>
    <d v="2026-03-10T00:00:00"/>
    <x v="0"/>
    <x v="3"/>
    <x v="162"/>
    <x v="162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0.933333333333333"/>
    <n v="4"/>
    <n v="4"/>
    <n v="96"/>
    <n v="42"/>
    <n v="30"/>
    <n v="1"/>
    <n v="0"/>
    <n v="0"/>
    <n v="1"/>
    <n v="0"/>
    <n v="1"/>
    <n v="16"/>
    <n v="6"/>
    <n v="6"/>
    <n v="15"/>
    <n v="9"/>
    <n v="2"/>
    <n v="1"/>
    <n v="20"/>
    <n v="9"/>
    <n v="2"/>
    <n v="30"/>
    <n v="88"/>
    <x v="0"/>
    <s v="Los lagos"/>
    <x v="0"/>
    <x v="0"/>
    <x v="0"/>
    <n v="0"/>
  </r>
  <r>
    <d v="2026-03-10T00:00:00"/>
    <x v="0"/>
    <x v="3"/>
    <x v="162"/>
    <x v="162"/>
    <x v="4"/>
    <x v="4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2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162"/>
    <x v="162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2"/>
    <m/>
    <n v="24"/>
    <n v="2.02631578947368"/>
    <n v="11"/>
    <n v="11"/>
    <n v="72"/>
    <n v="41"/>
    <n v="38"/>
    <n v="1"/>
    <n v="1"/>
    <n v="24"/>
    <n v="13"/>
    <n v="0"/>
    <n v="0"/>
    <n v="0"/>
    <n v="0"/>
    <n v="1"/>
    <n v="9"/>
    <n v="14"/>
    <n v="0"/>
    <n v="0"/>
    <n v="0"/>
    <n v="9"/>
    <n v="22"/>
    <n v="38"/>
    <n v="92"/>
    <x v="0"/>
    <s v="Los lagos"/>
    <x v="0"/>
    <x v="0"/>
    <x v="0"/>
    <n v="0"/>
  </r>
  <r>
    <d v="2026-03-10T00:00:00"/>
    <x v="0"/>
    <x v="3"/>
    <x v="162"/>
    <x v="16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0"/>
    <n v="0"/>
    <n v="0"/>
    <n v="72"/>
    <n v="18"/>
    <n v="46"/>
    <n v="0"/>
    <n v="0"/>
    <n v="2"/>
    <n v="2"/>
    <n v="1"/>
    <n v="3"/>
    <n v="14"/>
    <n v="7"/>
    <n v="17"/>
    <n v="7"/>
    <n v="5"/>
    <n v="3"/>
    <n v="2"/>
    <n v="2"/>
    <n v="6"/>
    <n v="1"/>
    <n v="46"/>
    <n v="72"/>
    <x v="0"/>
    <s v="Los lagos"/>
    <x v="0"/>
    <x v="0"/>
    <x v="0"/>
    <n v="0"/>
  </r>
  <r>
    <d v="2026-03-10T00:00:00"/>
    <x v="0"/>
    <x v="3"/>
    <x v="163"/>
    <x v="163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25.8"/>
    <n v="258"/>
    <n v="258"/>
    <m/>
    <n v="60"/>
    <n v="70"/>
    <n v="1"/>
    <n v="1"/>
    <n v="10"/>
    <n v="13"/>
    <n v="7"/>
    <n v="5"/>
    <n v="15"/>
    <n v="4"/>
    <n v="16"/>
    <n v="12"/>
    <n v="3"/>
    <n v="17"/>
    <n v="11"/>
    <n v="18"/>
    <n v="7"/>
    <n v="22"/>
    <n v="70"/>
    <n v="160"/>
    <x v="0"/>
    <s v="Metropolitana de santiago"/>
    <x v="1"/>
    <x v="2"/>
    <x v="1"/>
    <n v="0"/>
  </r>
  <r>
    <d v="2026-03-10T00:00:00"/>
    <x v="0"/>
    <x v="3"/>
    <x v="163"/>
    <x v="163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72"/>
    <m/>
    <n v="24"/>
    <m/>
    <m/>
    <m/>
    <m/>
    <n v="3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2"/>
    <x v="1"/>
    <n v="0"/>
  </r>
  <r>
    <d v="2026-03-10T00:00:00"/>
    <x v="0"/>
    <x v="3"/>
    <x v="163"/>
    <x v="163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41.2797427652733"/>
    <n v="1834"/>
    <n v="1834"/>
    <m/>
    <n v="361"/>
    <n v="311"/>
    <n v="1"/>
    <n v="1"/>
    <n v="56"/>
    <n v="26"/>
    <n v="67"/>
    <n v="45"/>
    <n v="44"/>
    <n v="33"/>
    <n v="40"/>
    <n v="62"/>
    <n v="52"/>
    <n v="62"/>
    <n v="59"/>
    <n v="104"/>
    <n v="70"/>
    <n v="52"/>
    <n v="311"/>
    <n v="772"/>
    <x v="0"/>
    <s v="Metropolitana de santiago"/>
    <x v="1"/>
    <x v="2"/>
    <x v="1"/>
    <n v="0"/>
  </r>
  <r>
    <d v="2026-03-10T00:00:00"/>
    <x v="0"/>
    <x v="3"/>
    <x v="163"/>
    <x v="163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70.15730337078649"/>
    <n v="892"/>
    <n v="892"/>
    <m/>
    <n v="57"/>
    <n v="89"/>
    <n v="1"/>
    <n v="1"/>
    <n v="14"/>
    <n v="20"/>
    <n v="14"/>
    <n v="5"/>
    <n v="17"/>
    <n v="10"/>
    <n v="9"/>
    <n v="10"/>
    <n v="13"/>
    <n v="23"/>
    <n v="18"/>
    <n v="23"/>
    <n v="22"/>
    <n v="27"/>
    <n v="89"/>
    <n v="225"/>
    <x v="0"/>
    <s v="Metropolitana de santiago"/>
    <x v="1"/>
    <x v="2"/>
    <x v="1"/>
    <n v="0"/>
  </r>
  <r>
    <d v="2026-03-10T00:00:00"/>
    <x v="0"/>
    <x v="3"/>
    <x v="163"/>
    <x v="163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2"/>
    <x v="1"/>
    <n v="0"/>
  </r>
  <r>
    <d v="2026-03-10T00:00:00"/>
    <x v="0"/>
    <x v="3"/>
    <x v="163"/>
    <x v="163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6"/>
    <m/>
    <n v="24"/>
    <n v="20.93"/>
    <n v="299"/>
    <n v="299"/>
    <m/>
    <n v="13"/>
    <n v="100"/>
    <n v="1"/>
    <n v="1"/>
    <n v="12"/>
    <n v="17"/>
    <n v="14"/>
    <n v="12"/>
    <n v="12"/>
    <n v="16"/>
    <n v="17"/>
    <n v="7"/>
    <n v="8"/>
    <n v="18"/>
    <n v="24"/>
    <n v="11"/>
    <n v="12"/>
    <n v="14"/>
    <n v="100"/>
    <n v="194"/>
    <x v="0"/>
    <s v="Metropolitana de santiago"/>
    <x v="1"/>
    <x v="2"/>
    <x v="1"/>
    <n v="0"/>
  </r>
  <r>
    <d v="2026-03-10T00:00:00"/>
    <x v="0"/>
    <x v="3"/>
    <x v="163"/>
    <x v="16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40.0441176470588"/>
    <n v="389"/>
    <n v="389"/>
    <m/>
    <n v="54"/>
    <n v="68"/>
    <n v="1"/>
    <n v="1"/>
    <n v="13"/>
    <n v="14"/>
    <n v="4"/>
    <n v="5"/>
    <n v="12"/>
    <n v="12"/>
    <n v="8"/>
    <n v="12"/>
    <n v="10"/>
    <n v="14"/>
    <n v="12"/>
    <n v="24"/>
    <n v="4"/>
    <n v="8"/>
    <n v="68"/>
    <n v="152"/>
    <x v="0"/>
    <s v="Metropolitana de santiago"/>
    <x v="1"/>
    <x v="2"/>
    <x v="1"/>
    <n v="0"/>
  </r>
  <r>
    <d v="2026-03-10T00:00:00"/>
    <x v="0"/>
    <x v="3"/>
    <x v="164"/>
    <x v="164"/>
    <x v="7"/>
    <x v="7"/>
    <x v="1"/>
    <x v="4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64"/>
    <x v="164"/>
    <x v="0"/>
    <x v="0"/>
    <x v="0"/>
    <x v="0"/>
    <s v="B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1"/>
    <m/>
    <n v="24"/>
    <n v="11.7894736842105"/>
    <n v="32"/>
    <n v="32"/>
    <m/>
    <n v="4"/>
    <n v="19"/>
    <n v="1"/>
    <n v="1"/>
    <n v="4"/>
    <n v="4"/>
    <n v="1"/>
    <n v="2"/>
    <n v="5"/>
    <n v="2"/>
    <n v="1"/>
    <n v="2"/>
    <n v="1"/>
    <n v="0"/>
    <n v="1"/>
    <n v="2"/>
    <n v="0"/>
    <n v="0"/>
    <n v="19"/>
    <n v="25"/>
    <x v="0"/>
    <s v="Biobío"/>
    <x v="0"/>
    <x v="0"/>
    <x v="0"/>
    <n v="0"/>
  </r>
  <r>
    <d v="2026-03-10T00:00:00"/>
    <x v="0"/>
    <x v="3"/>
    <x v="164"/>
    <x v="164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4"/>
    <m/>
    <n v="24"/>
    <m/>
    <m/>
    <m/>
    <m/>
    <n v="2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64"/>
    <x v="164"/>
    <x v="8"/>
    <x v="8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64"/>
    <x v="164"/>
    <x v="2"/>
    <x v="2"/>
    <x v="0"/>
    <x v="0"/>
    <s v="A"/>
    <n v="2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1"/>
    <m/>
    <n v="24"/>
    <n v="0.0985915492957746"/>
    <n v="1"/>
    <n v="1"/>
    <n v="48"/>
    <n v="18"/>
    <n v="71"/>
    <n v="0"/>
    <n v="0"/>
    <n v="0"/>
    <n v="0"/>
    <n v="0"/>
    <n v="0"/>
    <n v="4"/>
    <n v="27"/>
    <n v="40"/>
    <n v="0"/>
    <n v="0"/>
    <n v="0"/>
    <n v="0"/>
    <n v="0"/>
    <n v="0"/>
    <n v="0"/>
    <n v="71"/>
    <n v="71"/>
    <x v="0"/>
    <s v="Biobío"/>
    <x v="0"/>
    <x v="0"/>
    <x v="0"/>
    <n v="0"/>
  </r>
  <r>
    <d v="2026-03-10T00:00:00"/>
    <x v="0"/>
    <x v="3"/>
    <x v="164"/>
    <x v="164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4.27777777777778"/>
    <n v="22"/>
    <n v="22"/>
    <m/>
    <n v="7"/>
    <n v="36"/>
    <n v="1"/>
    <n v="1"/>
    <n v="2"/>
    <n v="11"/>
    <n v="6"/>
    <n v="6"/>
    <n v="5"/>
    <n v="1"/>
    <n v="5"/>
    <n v="2"/>
    <n v="1"/>
    <n v="2"/>
    <n v="2"/>
    <n v="3"/>
    <n v="0"/>
    <n v="0"/>
    <n v="36"/>
    <n v="46"/>
    <x v="0"/>
    <s v="Biobío"/>
    <x v="0"/>
    <x v="0"/>
    <x v="0"/>
    <n v="0"/>
  </r>
  <r>
    <d v="2026-03-10T00:00:00"/>
    <x v="0"/>
    <x v="3"/>
    <x v="164"/>
    <x v="164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5"/>
    <m/>
    <n v="24"/>
    <n v="6"/>
    <m/>
    <n v="12"/>
    <m/>
    <n v="4"/>
    <n v="14"/>
    <m/>
    <m/>
    <n v="2"/>
    <n v="1"/>
    <n v="0"/>
    <n v="0"/>
    <n v="4"/>
    <n v="6"/>
    <n v="1"/>
    <n v="1"/>
    <n v="4"/>
    <n v="1"/>
    <n v="2"/>
    <n v="0"/>
    <n v="0"/>
    <n v="0"/>
    <n v="14"/>
    <n v="22"/>
    <x v="0"/>
    <s v="Biobío"/>
    <x v="0"/>
    <x v="0"/>
    <x v="0"/>
    <n v="0"/>
  </r>
  <r>
    <d v="2026-03-10T00:00:00"/>
    <x v="0"/>
    <x v="3"/>
    <x v="164"/>
    <x v="164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4"/>
    <m/>
    <n v="24"/>
    <n v="2.33333333333333"/>
    <n v="18"/>
    <n v="18"/>
    <m/>
    <n v="5"/>
    <n v="54"/>
    <n v="1"/>
    <n v="1"/>
    <n v="7"/>
    <n v="9"/>
    <n v="3"/>
    <n v="6"/>
    <n v="3"/>
    <n v="10"/>
    <n v="16"/>
    <n v="0"/>
    <n v="0"/>
    <n v="0"/>
    <n v="0"/>
    <n v="0"/>
    <n v="0"/>
    <n v="0"/>
    <n v="54"/>
    <n v="54"/>
    <x v="0"/>
    <s v="Biobío"/>
    <x v="0"/>
    <x v="0"/>
    <x v="0"/>
    <n v="0"/>
  </r>
  <r>
    <d v="2026-03-10T00:00:00"/>
    <x v="0"/>
    <x v="3"/>
    <x v="164"/>
    <x v="16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11.2777777777778"/>
    <n v="29"/>
    <n v="29"/>
    <m/>
    <n v="4"/>
    <n v="18"/>
    <n v="1"/>
    <n v="1"/>
    <n v="6"/>
    <n v="2"/>
    <n v="2"/>
    <n v="2"/>
    <n v="2"/>
    <n v="1"/>
    <n v="3"/>
    <n v="0"/>
    <n v="0"/>
    <n v="0"/>
    <n v="0"/>
    <n v="0"/>
    <n v="0"/>
    <n v="0"/>
    <n v="18"/>
    <n v="18"/>
    <x v="0"/>
    <s v="Biobío"/>
    <x v="0"/>
    <x v="0"/>
    <x v="0"/>
    <n v="0"/>
  </r>
  <r>
    <d v="2026-03-10T00:00:00"/>
    <x v="0"/>
    <x v="3"/>
    <x v="165"/>
    <x v="165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0"/>
    <m/>
    <n v="24"/>
    <n v="30.1"/>
    <n v="43"/>
    <n v="43"/>
    <m/>
    <n v="3"/>
    <n v="10"/>
    <n v="1"/>
    <n v="1"/>
    <n v="0"/>
    <n v="1"/>
    <n v="2"/>
    <n v="2"/>
    <n v="1"/>
    <n v="0"/>
    <n v="4"/>
    <n v="1"/>
    <n v="2"/>
    <n v="1"/>
    <n v="0"/>
    <n v="3"/>
    <n v="0"/>
    <n v="2"/>
    <n v="10"/>
    <n v="19"/>
    <x v="0"/>
    <s v="Libertador general bernardo ohiggins"/>
    <x v="0"/>
    <x v="0"/>
    <x v="0"/>
    <n v="1"/>
  </r>
  <r>
    <d v="2026-03-10T00:00:00"/>
    <x v="0"/>
    <x v="3"/>
    <x v="165"/>
    <x v="165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165"/>
    <x v="165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0"/>
    <m/>
    <n v="24"/>
    <n v="28"/>
    <n v="20"/>
    <n v="20"/>
    <n v="24"/>
    <n v="10"/>
    <n v="5"/>
    <n v="1"/>
    <n v="1"/>
    <n v="2"/>
    <n v="0"/>
    <n v="2"/>
    <n v="0"/>
    <n v="0"/>
    <n v="1"/>
    <n v="0"/>
    <n v="10"/>
    <n v="12"/>
    <n v="1"/>
    <n v="0"/>
    <n v="0"/>
    <n v="0"/>
    <n v="0"/>
    <n v="5"/>
    <n v="28"/>
    <x v="0"/>
    <s v="Libertador general bernardo ohiggins"/>
    <x v="0"/>
    <x v="0"/>
    <x v="0"/>
    <n v="0"/>
  </r>
  <r>
    <d v="2026-03-10T00:00:00"/>
    <x v="0"/>
    <x v="3"/>
    <x v="165"/>
    <x v="16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161"/>
    <n v="23"/>
    <n v="23"/>
    <n v="24"/>
    <n v="9"/>
    <n v="1"/>
    <n v="1"/>
    <n v="1"/>
    <n v="1"/>
    <n v="0"/>
    <n v="0"/>
    <n v="0"/>
    <n v="0"/>
    <n v="0"/>
    <n v="0"/>
    <n v="0"/>
    <n v="4"/>
    <n v="0"/>
    <n v="3"/>
    <n v="1"/>
    <n v="4"/>
    <n v="5"/>
    <n v="1"/>
    <n v="18"/>
    <x v="0"/>
    <s v="Libertador general bernardo ohiggins"/>
    <x v="0"/>
    <x v="0"/>
    <x v="0"/>
    <n v="0"/>
  </r>
  <r>
    <d v="2026-03-10T00:00:00"/>
    <x v="0"/>
    <x v="3"/>
    <x v="165"/>
    <x v="165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165"/>
    <x v="165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8"/>
    <m/>
    <n v="24"/>
    <n v="10.7692307692308"/>
    <n v="20"/>
    <n v="20"/>
    <m/>
    <n v="2"/>
    <n v="13"/>
    <n v="1"/>
    <n v="1"/>
    <n v="4"/>
    <n v="0"/>
    <n v="0"/>
    <n v="1"/>
    <n v="2"/>
    <n v="4"/>
    <n v="2"/>
    <n v="1"/>
    <n v="3"/>
    <n v="0"/>
    <n v="2"/>
    <n v="1"/>
    <n v="1"/>
    <n v="3"/>
    <n v="13"/>
    <n v="24"/>
    <x v="0"/>
    <s v="Libertador general bernardo ohiggins"/>
    <x v="0"/>
    <x v="0"/>
    <x v="0"/>
    <n v="0"/>
  </r>
  <r>
    <d v="2026-03-10T00:00:00"/>
    <x v="0"/>
    <x v="3"/>
    <x v="165"/>
    <x v="16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13.4166666666667"/>
    <n v="23"/>
    <n v="23"/>
    <n v="24"/>
    <n v="7"/>
    <n v="12"/>
    <n v="1"/>
    <n v="1"/>
    <n v="0"/>
    <n v="1"/>
    <n v="3"/>
    <n v="3"/>
    <n v="1"/>
    <n v="2"/>
    <n v="2"/>
    <n v="2"/>
    <n v="3"/>
    <n v="1"/>
    <n v="0"/>
    <n v="1"/>
    <n v="4"/>
    <n v="2"/>
    <n v="12"/>
    <n v="25"/>
    <x v="0"/>
    <s v="Libertador general bernardo ohiggins"/>
    <x v="0"/>
    <x v="0"/>
    <x v="0"/>
    <n v="0"/>
  </r>
  <r>
    <d v="2026-03-10T00:00:00"/>
    <x v="0"/>
    <x v="3"/>
    <x v="166"/>
    <x v="166"/>
    <x v="7"/>
    <x v="7"/>
    <x v="1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66"/>
    <x v="166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7"/>
    <m/>
    <n v="24"/>
    <m/>
    <n v="48"/>
    <n v="48"/>
    <m/>
    <n v="6"/>
    <s v="0"/>
    <n v="1"/>
    <n v="1"/>
    <n v="0"/>
    <n v="0"/>
    <n v="0"/>
    <n v="0"/>
    <n v="0"/>
    <n v="0"/>
    <n v="0"/>
    <n v="1"/>
    <n v="0"/>
    <n v="0"/>
    <n v="0"/>
    <n v="0"/>
    <n v="1"/>
    <n v="3"/>
    <n v="0"/>
    <n v="5"/>
    <x v="1"/>
    <s v="Maule"/>
    <x v="0"/>
    <x v="0"/>
    <x v="0"/>
    <n v="1"/>
  </r>
  <r>
    <d v="2026-03-10T00:00:00"/>
    <x v="0"/>
    <x v="3"/>
    <x v="166"/>
    <x v="166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7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66"/>
    <x v="166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7"/>
    <m/>
    <n v="24"/>
    <n v="10.6842105263158"/>
    <n v="29"/>
    <n v="29"/>
    <n v="24"/>
    <n v="2"/>
    <n v="19"/>
    <n v="1"/>
    <n v="1"/>
    <n v="3"/>
    <n v="3"/>
    <n v="5"/>
    <n v="5"/>
    <n v="3"/>
    <n v="0"/>
    <n v="0"/>
    <n v="0"/>
    <n v="0"/>
    <n v="0"/>
    <n v="1"/>
    <n v="0"/>
    <n v="0"/>
    <n v="0"/>
    <n v="19"/>
    <n v="20"/>
    <x v="0"/>
    <s v="Maule"/>
    <x v="0"/>
    <x v="0"/>
    <x v="0"/>
    <n v="0"/>
  </r>
  <r>
    <d v="2026-03-10T00:00:00"/>
    <x v="0"/>
    <x v="3"/>
    <x v="166"/>
    <x v="16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25"/>
    <n v="25"/>
    <n v="25"/>
    <n v="24"/>
    <n v="16"/>
    <n v="7"/>
    <n v="1"/>
    <n v="1"/>
    <n v="0"/>
    <n v="0"/>
    <n v="0"/>
    <n v="1"/>
    <n v="3"/>
    <n v="1"/>
    <n v="2"/>
    <n v="1"/>
    <n v="4"/>
    <n v="4"/>
    <n v="2"/>
    <n v="2"/>
    <n v="5"/>
    <n v="1"/>
    <n v="7"/>
    <n v="26"/>
    <x v="1"/>
    <s v="Maule"/>
    <x v="0"/>
    <x v="0"/>
    <x v="0"/>
    <n v="1"/>
  </r>
  <r>
    <d v="2026-03-10T00:00:00"/>
    <x v="0"/>
    <x v="3"/>
    <x v="166"/>
    <x v="16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5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166"/>
    <x v="166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7"/>
    <m/>
    <n v="24"/>
    <n v="3.70588235294118"/>
    <n v="9"/>
    <n v="9"/>
    <n v="48"/>
    <n v="15"/>
    <n v="17"/>
    <n v="1"/>
    <n v="1"/>
    <n v="4"/>
    <n v="1"/>
    <n v="4"/>
    <n v="3"/>
    <n v="2"/>
    <n v="2"/>
    <n v="1"/>
    <n v="9"/>
    <n v="0"/>
    <n v="1"/>
    <n v="4"/>
    <n v="6"/>
    <n v="1"/>
    <n v="5"/>
    <n v="17"/>
    <n v="43"/>
    <x v="0"/>
    <s v="Maule"/>
    <x v="0"/>
    <x v="0"/>
    <x v="0"/>
    <n v="0"/>
  </r>
  <r>
    <d v="2026-03-10T00:00:00"/>
    <x v="0"/>
    <x v="3"/>
    <x v="166"/>
    <x v="16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8.52173913043478"/>
    <n v="28"/>
    <n v="28"/>
    <n v="24"/>
    <n v="14"/>
    <n v="23"/>
    <n v="1"/>
    <n v="1"/>
    <n v="6"/>
    <n v="1"/>
    <n v="0"/>
    <n v="3"/>
    <n v="8"/>
    <n v="2"/>
    <n v="3"/>
    <n v="0"/>
    <n v="1"/>
    <n v="1"/>
    <n v="5"/>
    <n v="1"/>
    <n v="1"/>
    <n v="4"/>
    <n v="23"/>
    <n v="36"/>
    <x v="0"/>
    <s v="Maule"/>
    <x v="0"/>
    <x v="0"/>
    <x v="0"/>
    <n v="0"/>
  </r>
  <r>
    <d v="2026-03-10T00:00:00"/>
    <x v="0"/>
    <x v="3"/>
    <x v="167"/>
    <x v="167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60.2"/>
    <n v="43"/>
    <n v="43"/>
    <m/>
    <n v="10"/>
    <n v="5"/>
    <n v="1"/>
    <n v="1"/>
    <n v="0"/>
    <n v="0"/>
    <n v="0"/>
    <n v="1"/>
    <n v="0"/>
    <n v="3"/>
    <n v="1"/>
    <n v="1"/>
    <n v="0"/>
    <n v="0"/>
    <n v="0"/>
    <n v="0"/>
    <n v="4"/>
    <n v="1"/>
    <n v="5"/>
    <n v="11"/>
    <x v="1"/>
    <s v="Biobío"/>
    <x v="0"/>
    <x v="0"/>
    <x v="0"/>
    <n v="1"/>
  </r>
  <r>
    <d v="2026-03-10T00:00:00"/>
    <x v="0"/>
    <x v="3"/>
    <x v="167"/>
    <x v="167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67"/>
    <x v="16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22"/>
    <n v="88"/>
    <n v="88"/>
    <m/>
    <n v="44"/>
    <n v="28"/>
    <n v="1"/>
    <n v="1"/>
    <n v="3"/>
    <n v="5"/>
    <n v="0"/>
    <n v="6"/>
    <n v="1"/>
    <n v="4"/>
    <n v="9"/>
    <n v="9"/>
    <n v="0"/>
    <n v="0"/>
    <n v="0"/>
    <n v="0"/>
    <n v="4"/>
    <n v="13"/>
    <n v="28"/>
    <n v="54"/>
    <x v="0"/>
    <s v="Biobío"/>
    <x v="0"/>
    <x v="0"/>
    <x v="0"/>
    <n v="0"/>
  </r>
  <r>
    <d v="2026-03-10T00:00:00"/>
    <x v="0"/>
    <x v="3"/>
    <x v="167"/>
    <x v="167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78.1666666666667"/>
    <n v="67"/>
    <n v="67"/>
    <m/>
    <n v="4"/>
    <n v="6"/>
    <n v="1"/>
    <n v="1"/>
    <n v="0"/>
    <n v="0"/>
    <n v="0"/>
    <n v="3"/>
    <n v="0"/>
    <n v="1"/>
    <n v="2"/>
    <n v="0"/>
    <n v="0"/>
    <n v="0"/>
    <n v="0"/>
    <n v="0"/>
    <n v="0"/>
    <n v="0"/>
    <n v="6"/>
    <n v="6"/>
    <x v="1"/>
    <s v="Biobío"/>
    <x v="0"/>
    <x v="0"/>
    <x v="0"/>
    <n v="1"/>
  </r>
  <r>
    <d v="2026-03-10T00:00:00"/>
    <x v="0"/>
    <x v="3"/>
    <x v="167"/>
    <x v="16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67"/>
    <x v="167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21"/>
    <n v="57"/>
    <n v="57"/>
    <m/>
    <n v="26"/>
    <n v="19"/>
    <n v="1"/>
    <n v="1"/>
    <n v="2"/>
    <n v="2"/>
    <n v="0"/>
    <n v="3"/>
    <n v="2"/>
    <n v="5"/>
    <n v="5"/>
    <n v="0"/>
    <n v="3"/>
    <n v="3"/>
    <n v="5"/>
    <n v="5"/>
    <n v="2"/>
    <n v="2"/>
    <n v="19"/>
    <n v="39"/>
    <x v="0"/>
    <s v="Biobío"/>
    <x v="0"/>
    <x v="0"/>
    <x v="0"/>
    <n v="0"/>
  </r>
  <r>
    <d v="2026-03-10T00:00:00"/>
    <x v="0"/>
    <x v="3"/>
    <x v="167"/>
    <x v="16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24.1818181818182"/>
    <n v="38"/>
    <n v="38"/>
    <n v="24"/>
    <n v="15"/>
    <n v="11"/>
    <n v="1"/>
    <n v="1"/>
    <n v="1"/>
    <n v="0"/>
    <n v="0"/>
    <n v="0"/>
    <n v="3"/>
    <n v="5"/>
    <n v="2"/>
    <n v="1"/>
    <n v="0"/>
    <n v="0"/>
    <n v="0"/>
    <n v="1"/>
    <n v="0"/>
    <n v="0"/>
    <n v="11"/>
    <n v="13"/>
    <x v="0"/>
    <s v="Biobío"/>
    <x v="0"/>
    <x v="0"/>
    <x v="0"/>
    <n v="0"/>
  </r>
  <r>
    <d v="2026-03-10T00:00:00"/>
    <x v="0"/>
    <x v="3"/>
    <x v="168"/>
    <x v="168"/>
    <x v="0"/>
    <x v="0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5"/>
    <m/>
    <n v="24"/>
    <n v="11.5769230769231"/>
    <n v="43"/>
    <n v="43"/>
    <n v="24"/>
    <n v="19"/>
    <n v="26"/>
    <n v="1"/>
    <n v="1"/>
    <n v="5"/>
    <n v="2"/>
    <n v="1"/>
    <n v="2"/>
    <n v="3"/>
    <n v="5"/>
    <n v="8"/>
    <n v="3"/>
    <n v="0"/>
    <n v="0"/>
    <n v="0"/>
    <n v="0"/>
    <n v="0"/>
    <n v="0"/>
    <n v="26"/>
    <n v="29"/>
    <x v="0"/>
    <s v="Araucanía"/>
    <x v="0"/>
    <x v="0"/>
    <x v="0"/>
    <n v="0"/>
  </r>
  <r>
    <d v="2026-03-10T00:00:00"/>
    <x v="0"/>
    <x v="3"/>
    <x v="168"/>
    <x v="168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68"/>
    <x v="168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68"/>
    <x v="168"/>
    <x v="2"/>
    <x v="2"/>
    <x v="0"/>
    <x v="0"/>
    <s v="A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5"/>
    <m/>
    <n v="24"/>
    <n v="5.41509433962264"/>
    <n v="41"/>
    <n v="41"/>
    <n v="48"/>
    <n v="33"/>
    <n v="53"/>
    <n v="1"/>
    <n v="1"/>
    <n v="7"/>
    <n v="0"/>
    <n v="0"/>
    <n v="9"/>
    <n v="15"/>
    <n v="9"/>
    <n v="13"/>
    <n v="2"/>
    <n v="0"/>
    <n v="0"/>
    <n v="0"/>
    <n v="0"/>
    <n v="0"/>
    <n v="0"/>
    <n v="53"/>
    <n v="55"/>
    <x v="0"/>
    <s v="Araucanía"/>
    <x v="0"/>
    <x v="0"/>
    <x v="0"/>
    <n v="0"/>
  </r>
  <r>
    <d v="2026-03-10T00:00:00"/>
    <x v="0"/>
    <x v="3"/>
    <x v="168"/>
    <x v="168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0"/>
    <n v="0"/>
    <n v="0"/>
    <n v="72"/>
    <n v="27"/>
    <n v="24"/>
    <n v="0"/>
    <n v="0"/>
    <n v="0"/>
    <n v="15"/>
    <n v="4"/>
    <n v="4"/>
    <n v="1"/>
    <n v="0"/>
    <n v="0"/>
    <n v="0"/>
    <n v="0"/>
    <n v="0"/>
    <n v="0"/>
    <n v="11"/>
    <n v="13"/>
    <n v="0"/>
    <n v="24"/>
    <n v="48"/>
    <x v="0"/>
    <s v="Araucanía"/>
    <x v="0"/>
    <x v="0"/>
    <x v="0"/>
    <n v="0"/>
  </r>
  <r>
    <d v="2026-03-10T00:00:00"/>
    <x v="0"/>
    <x v="3"/>
    <x v="168"/>
    <x v="168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168"/>
    <x v="168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0"/>
    <m/>
    <n v="24"/>
    <n v="0"/>
    <n v="-11"/>
    <n v="-11"/>
    <n v="72"/>
    <n v="21"/>
    <n v="57"/>
    <n v="0"/>
    <n v="0"/>
    <n v="0"/>
    <n v="0"/>
    <n v="2"/>
    <n v="11"/>
    <n v="13"/>
    <n v="20"/>
    <n v="11"/>
    <n v="2"/>
    <n v="8"/>
    <n v="0"/>
    <n v="0"/>
    <n v="0"/>
    <n v="0"/>
    <n v="0"/>
    <n v="57"/>
    <n v="67"/>
    <x v="0"/>
    <s v="Araucanía"/>
    <x v="0"/>
    <x v="0"/>
    <x v="0"/>
    <n v="0"/>
  </r>
  <r>
    <d v="2026-03-10T00:00:00"/>
    <x v="0"/>
    <x v="3"/>
    <x v="168"/>
    <x v="16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13.878375"/>
    <n v="47.58"/>
    <n v="47.583"/>
    <n v="24"/>
    <n v="19"/>
    <n v="24"/>
    <n v="1"/>
    <n v="1"/>
    <n v="1"/>
    <n v="6"/>
    <n v="5"/>
    <n v="1"/>
    <n v="6"/>
    <n v="5"/>
    <n v="0"/>
    <n v="0"/>
    <n v="0"/>
    <n v="0"/>
    <n v="0"/>
    <n v="0"/>
    <n v="0"/>
    <n v="0"/>
    <n v="24"/>
    <n v="24"/>
    <x v="0"/>
    <s v="Araucanía"/>
    <x v="0"/>
    <x v="0"/>
    <x v="0"/>
    <n v="0"/>
  </r>
  <r>
    <d v="2026-03-10T00:00:00"/>
    <x v="0"/>
    <x v="3"/>
    <x v="169"/>
    <x v="169"/>
    <x v="0"/>
    <x v="0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3"/>
    <m/>
    <n v="24"/>
    <n v="6.61111111111111"/>
    <n v="17"/>
    <n v="17"/>
    <n v="24"/>
    <n v="11"/>
    <n v="18"/>
    <n v="1"/>
    <n v="1"/>
    <n v="4"/>
    <n v="3"/>
    <n v="2"/>
    <n v="7"/>
    <n v="2"/>
    <n v="0"/>
    <n v="0"/>
    <n v="3"/>
    <n v="2"/>
    <n v="3"/>
    <n v="2"/>
    <n v="4"/>
    <n v="1"/>
    <n v="0"/>
    <n v="18"/>
    <n v="33"/>
    <x v="0"/>
    <s v="Los ríos"/>
    <x v="0"/>
    <x v="0"/>
    <x v="0"/>
    <n v="0"/>
  </r>
  <r>
    <d v="2026-03-10T00:00:00"/>
    <x v="0"/>
    <x v="3"/>
    <x v="169"/>
    <x v="169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169"/>
    <x v="169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2.625"/>
    <n v="9"/>
    <n v="9"/>
    <n v="72"/>
    <n v="35"/>
    <n v="24"/>
    <n v="1"/>
    <n v="1"/>
    <n v="1"/>
    <n v="5"/>
    <n v="3"/>
    <n v="6"/>
    <n v="4"/>
    <n v="0"/>
    <n v="5"/>
    <n v="3"/>
    <n v="9"/>
    <n v="6"/>
    <n v="9"/>
    <n v="6"/>
    <n v="5"/>
    <n v="0"/>
    <n v="24"/>
    <n v="62"/>
    <x v="0"/>
    <s v="Los ríos"/>
    <x v="0"/>
    <x v="0"/>
    <x v="0"/>
    <n v="0"/>
  </r>
  <r>
    <d v="2026-03-10T00:00:00"/>
    <x v="0"/>
    <x v="3"/>
    <x v="169"/>
    <x v="169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0"/>
    <n v="-20"/>
    <n v="-20"/>
    <n v="48"/>
    <n v="5"/>
    <n v="41"/>
    <n v="0"/>
    <n v="0"/>
    <n v="3"/>
    <n v="3"/>
    <n v="3"/>
    <n v="10"/>
    <n v="10"/>
    <n v="6"/>
    <n v="6"/>
    <n v="8"/>
    <n v="2"/>
    <n v="3"/>
    <n v="11"/>
    <n v="0"/>
    <n v="1"/>
    <n v="2"/>
    <n v="41"/>
    <n v="68"/>
    <x v="0"/>
    <s v="Los ríos"/>
    <x v="0"/>
    <x v="0"/>
    <x v="0"/>
    <n v="0"/>
  </r>
  <r>
    <d v="2026-03-10T00:00:00"/>
    <x v="0"/>
    <x v="3"/>
    <x v="169"/>
    <x v="169"/>
    <x v="4"/>
    <x v="4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2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169"/>
    <x v="169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2"/>
    <m/>
    <n v="24"/>
    <n v="3"/>
    <n v="15"/>
    <n v="15"/>
    <n v="24"/>
    <n v="10"/>
    <n v="35"/>
    <n v="1"/>
    <n v="1"/>
    <n v="1"/>
    <n v="5"/>
    <n v="5"/>
    <n v="13"/>
    <n v="7"/>
    <n v="4"/>
    <n v="0"/>
    <n v="0"/>
    <n v="0"/>
    <n v="1"/>
    <n v="0"/>
    <n v="6"/>
    <n v="3"/>
    <n v="4"/>
    <n v="35"/>
    <n v="49"/>
    <x v="0"/>
    <s v="Los ríos"/>
    <x v="0"/>
    <x v="0"/>
    <x v="0"/>
    <n v="0"/>
  </r>
  <r>
    <d v="2026-03-10T00:00:00"/>
    <x v="0"/>
    <x v="3"/>
    <x v="169"/>
    <x v="16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60.1412"/>
    <n v="42.96"/>
    <n v="42.958"/>
    <m/>
    <n v="7"/>
    <n v="5"/>
    <n v="1"/>
    <n v="1"/>
    <n v="3"/>
    <n v="2"/>
    <n v="0"/>
    <n v="0"/>
    <n v="0"/>
    <n v="0"/>
    <n v="0"/>
    <n v="0"/>
    <n v="0"/>
    <n v="0"/>
    <n v="0"/>
    <n v="0"/>
    <n v="0"/>
    <n v="0"/>
    <n v="5"/>
    <n v="5"/>
    <x v="0"/>
    <s v="Los ríos"/>
    <x v="0"/>
    <x v="0"/>
    <x v="0"/>
    <n v="0"/>
  </r>
  <r>
    <d v="2026-03-10T00:00:00"/>
    <x v="0"/>
    <x v="3"/>
    <x v="170"/>
    <x v="170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4"/>
    <m/>
    <n v="24"/>
    <n v="29.2173913043478"/>
    <n v="96"/>
    <n v="96"/>
    <n v="72"/>
    <n v="34"/>
    <n v="23"/>
    <n v="1"/>
    <n v="1"/>
    <n v="0"/>
    <n v="0"/>
    <n v="0"/>
    <n v="0"/>
    <n v="6"/>
    <n v="6"/>
    <n v="11"/>
    <n v="4"/>
    <n v="12"/>
    <n v="6"/>
    <n v="8"/>
    <n v="4"/>
    <n v="6"/>
    <n v="6"/>
    <n v="23"/>
    <n v="69"/>
    <x v="1"/>
    <s v="Metropolitana de santiago"/>
    <x v="0"/>
    <x v="0"/>
    <x v="0"/>
    <n v="1"/>
  </r>
  <r>
    <d v="2026-03-10T00:00:00"/>
    <x v="0"/>
    <x v="3"/>
    <x v="170"/>
    <x v="170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0"/>
    <x v="170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4"/>
    <m/>
    <n v="24"/>
    <n v="4.09230769230769"/>
    <n v="38"/>
    <n v="38"/>
    <n v="72"/>
    <n v="23"/>
    <n v="65"/>
    <n v="1"/>
    <n v="1"/>
    <n v="14"/>
    <n v="0"/>
    <n v="3"/>
    <n v="0"/>
    <n v="41"/>
    <n v="7"/>
    <n v="0"/>
    <n v="13"/>
    <n v="3"/>
    <n v="0"/>
    <n v="1"/>
    <n v="0"/>
    <n v="10"/>
    <n v="3"/>
    <n v="65"/>
    <n v="95"/>
    <x v="0"/>
    <s v="Metropolitana de santiago"/>
    <x v="0"/>
    <x v="0"/>
    <x v="0"/>
    <n v="0"/>
  </r>
  <r>
    <d v="2026-03-10T00:00:00"/>
    <x v="0"/>
    <x v="3"/>
    <x v="170"/>
    <x v="17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360.5"/>
    <n v="103"/>
    <n v="103"/>
    <n v="48"/>
    <n v="35"/>
    <n v="2"/>
    <n v="1"/>
    <n v="1"/>
    <n v="2"/>
    <n v="0"/>
    <n v="0"/>
    <n v="0"/>
    <n v="0"/>
    <n v="0"/>
    <n v="0"/>
    <n v="0"/>
    <n v="0"/>
    <n v="0"/>
    <n v="6"/>
    <n v="5"/>
    <n v="4"/>
    <n v="9"/>
    <n v="2"/>
    <n v="26"/>
    <x v="0"/>
    <s v="Metropolitana de santiago"/>
    <x v="0"/>
    <x v="0"/>
    <x v="0"/>
    <n v="0"/>
  </r>
  <r>
    <d v="2026-03-10T00:00:00"/>
    <x v="0"/>
    <x v="3"/>
    <x v="170"/>
    <x v="170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0"/>
    <x v="170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8"/>
    <m/>
    <n v="24"/>
    <n v="665"/>
    <n v="95"/>
    <n v="95"/>
    <n v="48"/>
    <n v="27"/>
    <n v="1"/>
    <n v="1"/>
    <n v="1"/>
    <n v="1"/>
    <n v="0"/>
    <n v="0"/>
    <n v="0"/>
    <n v="0"/>
    <n v="0"/>
    <n v="0"/>
    <n v="0"/>
    <n v="8"/>
    <n v="7"/>
    <n v="10"/>
    <n v="10"/>
    <n v="4"/>
    <n v="5"/>
    <n v="1"/>
    <n v="45"/>
    <x v="0"/>
    <s v="Metropolitana de santiago"/>
    <x v="0"/>
    <x v="0"/>
    <x v="0"/>
    <n v="0"/>
  </r>
  <r>
    <d v="2026-03-10T00:00:00"/>
    <x v="0"/>
    <x v="3"/>
    <x v="170"/>
    <x v="17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42.7368421052632"/>
    <n v="116"/>
    <n v="116"/>
    <m/>
    <n v="6"/>
    <n v="19"/>
    <n v="1"/>
    <n v="1"/>
    <n v="1"/>
    <n v="3"/>
    <n v="1"/>
    <n v="0"/>
    <n v="7"/>
    <n v="2"/>
    <n v="5"/>
    <n v="3"/>
    <n v="2"/>
    <n v="1"/>
    <n v="3"/>
    <n v="3"/>
    <n v="0"/>
    <n v="0"/>
    <n v="19"/>
    <n v="31"/>
    <x v="0"/>
    <s v="Metropolitana de santiago"/>
    <x v="0"/>
    <x v="0"/>
    <x v="0"/>
    <n v="0"/>
  </r>
  <r>
    <d v="2026-03-10T00:00:00"/>
    <x v="0"/>
    <x v="3"/>
    <x v="171"/>
    <x v="171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7"/>
    <m/>
    <n v="24"/>
    <n v="49"/>
    <n v="28"/>
    <n v="28"/>
    <m/>
    <n v="5"/>
    <n v="4"/>
    <n v="1"/>
    <n v="1"/>
    <n v="0"/>
    <n v="0"/>
    <n v="0"/>
    <n v="0"/>
    <n v="3"/>
    <n v="1"/>
    <n v="0"/>
    <n v="0"/>
    <n v="0"/>
    <n v="1"/>
    <n v="0"/>
    <n v="1"/>
    <n v="2"/>
    <n v="0"/>
    <n v="4"/>
    <n v="8"/>
    <x v="1"/>
    <s v="Valparaíso"/>
    <x v="0"/>
    <x v="0"/>
    <x v="0"/>
    <n v="1"/>
  </r>
  <r>
    <d v="2026-03-10T00:00:00"/>
    <x v="0"/>
    <x v="3"/>
    <x v="171"/>
    <x v="171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71"/>
    <x v="171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7"/>
    <m/>
    <n v="24"/>
    <n v="9.512820512820509"/>
    <n v="53"/>
    <n v="53"/>
    <n v="24"/>
    <n v="36"/>
    <n v="39"/>
    <n v="1"/>
    <n v="1"/>
    <n v="13"/>
    <n v="0"/>
    <n v="7"/>
    <n v="8"/>
    <n v="8"/>
    <n v="2"/>
    <n v="1"/>
    <n v="1"/>
    <n v="20"/>
    <n v="0"/>
    <n v="5"/>
    <n v="2"/>
    <n v="4"/>
    <n v="4"/>
    <n v="39"/>
    <n v="75"/>
    <x v="0"/>
    <s v="Valparaíso"/>
    <x v="0"/>
    <x v="0"/>
    <x v="0"/>
    <n v="0"/>
  </r>
  <r>
    <d v="2026-03-10T00:00:00"/>
    <x v="0"/>
    <x v="3"/>
    <x v="171"/>
    <x v="17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3.5"/>
    <n v="27"/>
    <n v="27"/>
    <n v="24"/>
    <n v="9"/>
    <n v="14"/>
    <n v="1"/>
    <n v="1"/>
    <n v="1"/>
    <n v="2"/>
    <n v="2"/>
    <n v="3"/>
    <n v="2"/>
    <n v="0"/>
    <n v="4"/>
    <n v="3"/>
    <n v="1"/>
    <n v="2"/>
    <n v="0"/>
    <n v="1"/>
    <n v="0"/>
    <n v="1"/>
    <n v="14"/>
    <n v="22"/>
    <x v="0"/>
    <s v="Valparaíso"/>
    <x v="0"/>
    <x v="0"/>
    <x v="0"/>
    <n v="0"/>
  </r>
  <r>
    <d v="2026-03-10T00:00:00"/>
    <x v="0"/>
    <x v="3"/>
    <x v="171"/>
    <x v="171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5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71"/>
    <x v="171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1"/>
    <m/>
    <n v="24"/>
    <n v="497"/>
    <n v="71"/>
    <n v="71"/>
    <m/>
    <n v="5"/>
    <n v="1"/>
    <n v="1"/>
    <n v="1"/>
    <n v="0"/>
    <n v="0"/>
    <n v="0"/>
    <n v="0"/>
    <n v="0"/>
    <n v="0"/>
    <n v="1"/>
    <n v="0"/>
    <n v="0"/>
    <n v="0"/>
    <n v="0"/>
    <n v="0"/>
    <n v="0"/>
    <n v="0"/>
    <n v="1"/>
    <n v="1"/>
    <x v="1"/>
    <s v="Valparaíso"/>
    <x v="0"/>
    <x v="0"/>
    <x v="0"/>
    <n v="1"/>
  </r>
  <r>
    <d v="2026-03-10T00:00:00"/>
    <x v="0"/>
    <x v="3"/>
    <x v="171"/>
    <x v="17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m/>
    <n v="74"/>
    <n v="74"/>
    <m/>
    <n v="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72"/>
    <x v="172"/>
    <x v="7"/>
    <x v="7"/>
    <x v="1"/>
    <x v="4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2"/>
    <x v="172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6"/>
    <m/>
    <n v="24"/>
    <n v="54.8333333333333"/>
    <n v="47"/>
    <n v="47"/>
    <n v="24"/>
    <n v="5"/>
    <n v="6"/>
    <n v="1"/>
    <n v="1"/>
    <n v="0"/>
    <n v="0"/>
    <n v="0"/>
    <n v="0"/>
    <n v="1"/>
    <n v="1"/>
    <n v="4"/>
    <n v="0"/>
    <n v="5"/>
    <n v="2"/>
    <n v="0"/>
    <n v="0"/>
    <n v="0"/>
    <n v="0"/>
    <n v="6"/>
    <n v="13"/>
    <x v="1"/>
    <s v="Metropolitana de santiago"/>
    <x v="0"/>
    <x v="0"/>
    <x v="0"/>
    <n v="1"/>
  </r>
  <r>
    <d v="2026-03-10T00:00:00"/>
    <x v="0"/>
    <x v="3"/>
    <x v="172"/>
    <x v="172"/>
    <x v="1"/>
    <x v="1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4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2"/>
    <x v="172"/>
    <x v="8"/>
    <x v="8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2"/>
    <x v="172"/>
    <x v="2"/>
    <x v="2"/>
    <x v="0"/>
    <x v="0"/>
    <s v="A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6"/>
    <m/>
    <n v="24"/>
    <n v="5.51515151515151"/>
    <n v="26"/>
    <n v="26"/>
    <n v="72"/>
    <n v="25"/>
    <n v="33"/>
    <n v="1"/>
    <n v="1"/>
    <n v="4"/>
    <n v="2"/>
    <n v="8"/>
    <n v="6"/>
    <n v="6"/>
    <n v="5"/>
    <n v="2"/>
    <n v="4"/>
    <n v="7"/>
    <n v="7"/>
    <n v="11"/>
    <n v="5"/>
    <n v="4"/>
    <n v="0"/>
    <n v="33"/>
    <n v="71"/>
    <x v="0"/>
    <s v="Metropolitana de santiago"/>
    <x v="0"/>
    <x v="0"/>
    <x v="0"/>
    <n v="0"/>
  </r>
  <r>
    <d v="2026-03-10T00:00:00"/>
    <x v="0"/>
    <x v="3"/>
    <x v="172"/>
    <x v="17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168"/>
    <n v="24"/>
    <n v="24"/>
    <m/>
    <n v="4"/>
    <n v="1"/>
    <n v="1"/>
    <n v="1"/>
    <n v="0"/>
    <n v="0"/>
    <n v="1"/>
    <n v="0"/>
    <n v="0"/>
    <n v="0"/>
    <n v="0"/>
    <n v="0"/>
    <n v="0"/>
    <n v="1"/>
    <n v="0"/>
    <n v="1"/>
    <n v="2"/>
    <n v="0"/>
    <n v="1"/>
    <n v="5"/>
    <x v="0"/>
    <s v="Metropolitana de santiago"/>
    <x v="0"/>
    <x v="0"/>
    <x v="0"/>
    <n v="1"/>
  </r>
  <r>
    <d v="2026-03-10T00:00:00"/>
    <x v="0"/>
    <x v="3"/>
    <x v="172"/>
    <x v="172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25"/>
    <m/>
    <n v="24"/>
    <n v="0"/>
    <m/>
    <n v="-1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2"/>
    <x v="172"/>
    <x v="5"/>
    <x v="5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4"/>
    <m/>
    <n v="24"/>
    <n v="8.944444444444439"/>
    <n v="23"/>
    <n v="23"/>
    <m/>
    <n v="3"/>
    <n v="18"/>
    <n v="1"/>
    <n v="1"/>
    <n v="0"/>
    <n v="3"/>
    <n v="1"/>
    <n v="5"/>
    <n v="3"/>
    <n v="4"/>
    <n v="2"/>
    <n v="2"/>
    <n v="1"/>
    <n v="0"/>
    <n v="0"/>
    <n v="0"/>
    <n v="0"/>
    <n v="1"/>
    <n v="18"/>
    <n v="22"/>
    <x v="0"/>
    <s v="Metropolitana de santiago"/>
    <x v="0"/>
    <x v="0"/>
    <x v="0"/>
    <n v="0"/>
  </r>
  <r>
    <d v="2026-03-10T00:00:00"/>
    <x v="0"/>
    <x v="3"/>
    <x v="172"/>
    <x v="17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36"/>
    <m/>
    <n v="24"/>
    <n v="2.1875"/>
    <n v="5"/>
    <n v="5"/>
    <n v="24"/>
    <n v="8"/>
    <n v="16"/>
    <n v="1"/>
    <n v="1"/>
    <n v="3"/>
    <n v="2"/>
    <n v="1"/>
    <n v="3"/>
    <n v="6"/>
    <n v="1"/>
    <n v="0"/>
    <n v="0"/>
    <n v="1"/>
    <n v="0"/>
    <n v="1"/>
    <n v="4"/>
    <n v="1"/>
    <n v="0"/>
    <n v="16"/>
    <n v="23"/>
    <x v="0"/>
    <s v="Metropolitana de santiago"/>
    <x v="0"/>
    <x v="0"/>
    <x v="0"/>
    <n v="0"/>
  </r>
  <r>
    <d v="2026-03-10T00:00:00"/>
    <x v="0"/>
    <x v="3"/>
    <x v="173"/>
    <x v="173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m/>
    <n v="46"/>
    <n v="46"/>
    <n v="24"/>
    <n v="22"/>
    <s v="0"/>
    <n v="1"/>
    <n v="1"/>
    <n v="0"/>
    <n v="0"/>
    <n v="0"/>
    <n v="0"/>
    <n v="0"/>
    <n v="0"/>
    <n v="0"/>
    <n v="0"/>
    <n v="0"/>
    <n v="0"/>
    <n v="1"/>
    <n v="0"/>
    <n v="11"/>
    <n v="2"/>
    <n v="0"/>
    <n v="14"/>
    <x v="1"/>
    <s v="Valparaíso"/>
    <x v="0"/>
    <x v="0"/>
    <x v="0"/>
    <n v="1"/>
  </r>
  <r>
    <d v="2026-03-10T00:00:00"/>
    <x v="0"/>
    <x v="3"/>
    <x v="173"/>
    <x v="173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73"/>
    <x v="173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49"/>
    <n v="63"/>
    <n v="63"/>
    <m/>
    <n v="21"/>
    <n v="9"/>
    <n v="1"/>
    <n v="1"/>
    <n v="1"/>
    <n v="0"/>
    <n v="0"/>
    <n v="0"/>
    <n v="7"/>
    <n v="0"/>
    <n v="1"/>
    <n v="0"/>
    <n v="0"/>
    <n v="0"/>
    <n v="0"/>
    <n v="0"/>
    <n v="0"/>
    <n v="0"/>
    <n v="9"/>
    <n v="9"/>
    <x v="0"/>
    <s v="Valparaíso"/>
    <x v="0"/>
    <x v="0"/>
    <x v="0"/>
    <n v="0"/>
  </r>
  <r>
    <d v="2026-03-10T00:00:00"/>
    <x v="0"/>
    <x v="3"/>
    <x v="173"/>
    <x v="173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m/>
    <n v="96"/>
    <n v="96"/>
    <m/>
    <n v="1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173"/>
    <x v="173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"/>
    <m/>
    <n v="24"/>
    <m/>
    <m/>
    <m/>
    <m/>
    <n v="2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73"/>
    <x v="173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0"/>
    <m/>
    <n v="24"/>
    <n v="43.75"/>
    <n v="50"/>
    <n v="50"/>
    <n v="24"/>
    <n v="4"/>
    <n v="8"/>
    <n v="1"/>
    <n v="1"/>
    <n v="0"/>
    <n v="0"/>
    <n v="0"/>
    <n v="0"/>
    <n v="0"/>
    <n v="1"/>
    <n v="7"/>
    <n v="0"/>
    <n v="3"/>
    <n v="2"/>
    <n v="5"/>
    <n v="1"/>
    <n v="2"/>
    <n v="5"/>
    <n v="8"/>
    <n v="26"/>
    <x v="1"/>
    <s v="Valparaíso"/>
    <x v="0"/>
    <x v="0"/>
    <x v="0"/>
    <n v="1"/>
  </r>
  <r>
    <d v="2026-03-10T00:00:00"/>
    <x v="0"/>
    <x v="3"/>
    <x v="173"/>
    <x v="173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343"/>
    <n v="49"/>
    <n v="49"/>
    <m/>
    <n v="9"/>
    <n v="1"/>
    <n v="1"/>
    <n v="1"/>
    <n v="0"/>
    <n v="0"/>
    <n v="0"/>
    <n v="0"/>
    <n v="0"/>
    <n v="1"/>
    <n v="0"/>
    <n v="1"/>
    <n v="0"/>
    <n v="0"/>
    <n v="1"/>
    <n v="0"/>
    <n v="4"/>
    <n v="3"/>
    <n v="1"/>
    <n v="10"/>
    <x v="1"/>
    <s v="Valparaíso"/>
    <x v="0"/>
    <x v="0"/>
    <x v="0"/>
    <n v="1"/>
  </r>
  <r>
    <d v="2026-03-10T00:00:00"/>
    <x v="0"/>
    <x v="3"/>
    <x v="174"/>
    <x v="174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5"/>
    <m/>
    <n v="24"/>
    <m/>
    <n v="48"/>
    <n v="48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74"/>
    <x v="174"/>
    <x v="1"/>
    <x v="1"/>
    <x v="1"/>
    <x v="0"/>
    <s v="C"/>
    <n v="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4"/>
    <x v="174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9"/>
    <m/>
    <n v="24"/>
    <m/>
    <n v="122"/>
    <n v="122"/>
    <m/>
    <n v="1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74"/>
    <x v="174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33.8333333333333"/>
    <n v="29"/>
    <n v="29"/>
    <m/>
    <n v="12"/>
    <n v="6"/>
    <n v="1"/>
    <n v="1"/>
    <n v="2"/>
    <n v="1"/>
    <n v="1"/>
    <n v="0"/>
    <n v="0"/>
    <n v="1"/>
    <n v="1"/>
    <n v="3"/>
    <n v="0"/>
    <n v="0"/>
    <n v="1"/>
    <n v="0"/>
    <n v="2"/>
    <n v="1"/>
    <n v="6"/>
    <n v="13"/>
    <x v="0"/>
    <s v="Metropolitana de santiago"/>
    <x v="0"/>
    <x v="0"/>
    <x v="0"/>
    <n v="0"/>
  </r>
  <r>
    <d v="2026-03-10T00:00:00"/>
    <x v="0"/>
    <x v="3"/>
    <x v="174"/>
    <x v="174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4"/>
    <x v="174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9"/>
    <m/>
    <n v="24"/>
    <n v="89.25"/>
    <n v="51"/>
    <n v="51"/>
    <m/>
    <n v="12"/>
    <n v="4"/>
    <n v="1"/>
    <n v="1"/>
    <n v="0"/>
    <n v="0"/>
    <n v="2"/>
    <n v="0"/>
    <n v="0"/>
    <n v="1"/>
    <n v="1"/>
    <n v="0"/>
    <n v="0"/>
    <n v="1"/>
    <n v="0"/>
    <n v="1"/>
    <n v="0"/>
    <n v="0"/>
    <n v="4"/>
    <n v="6"/>
    <x v="1"/>
    <s v="Metropolitana de santiago"/>
    <x v="0"/>
    <x v="0"/>
    <x v="0"/>
    <n v="1"/>
  </r>
  <r>
    <d v="2026-03-10T00:00:00"/>
    <x v="0"/>
    <x v="3"/>
    <x v="174"/>
    <x v="17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m/>
    <n v="95"/>
    <n v="95"/>
    <m/>
    <n v="2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75"/>
    <x v="175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12.9230769230769"/>
    <n v="48"/>
    <n v="48"/>
    <n v="48"/>
    <n v="21"/>
    <n v="26"/>
    <n v="1"/>
    <n v="1"/>
    <n v="4"/>
    <n v="3"/>
    <n v="4"/>
    <n v="2"/>
    <n v="8"/>
    <n v="1"/>
    <n v="4"/>
    <n v="5"/>
    <n v="1"/>
    <n v="4"/>
    <n v="15"/>
    <n v="27"/>
    <n v="10"/>
    <n v="14"/>
    <n v="26"/>
    <n v="102"/>
    <x v="0"/>
    <s v="Metropolitana de santiago"/>
    <x v="0"/>
    <x v="0"/>
    <x v="0"/>
    <n v="0"/>
  </r>
  <r>
    <d v="2026-03-10T00:00:00"/>
    <x v="0"/>
    <x v="3"/>
    <x v="175"/>
    <x v="175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5"/>
    <x v="175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31.5"/>
    <n v="63"/>
    <n v="63"/>
    <m/>
    <n v="24"/>
    <n v="14"/>
    <n v="1"/>
    <n v="1"/>
    <n v="14"/>
    <n v="0"/>
    <n v="0"/>
    <n v="0"/>
    <n v="0"/>
    <n v="0"/>
    <n v="0"/>
    <n v="0"/>
    <n v="1"/>
    <n v="1"/>
    <n v="9"/>
    <n v="5"/>
    <n v="4"/>
    <n v="15"/>
    <n v="14"/>
    <n v="49"/>
    <x v="0"/>
    <s v="Metropolitana de santiago"/>
    <x v="0"/>
    <x v="0"/>
    <x v="0"/>
    <n v="0"/>
  </r>
  <r>
    <d v="2026-03-10T00:00:00"/>
    <x v="0"/>
    <x v="3"/>
    <x v="175"/>
    <x v="175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7.5"/>
    <n v="35"/>
    <n v="35"/>
    <m/>
    <n v="8"/>
    <n v="14"/>
    <n v="1"/>
    <n v="1"/>
    <n v="2"/>
    <n v="8"/>
    <n v="0"/>
    <n v="4"/>
    <n v="0"/>
    <n v="0"/>
    <n v="0"/>
    <n v="0"/>
    <n v="0"/>
    <n v="0"/>
    <n v="0"/>
    <n v="2"/>
    <n v="5"/>
    <n v="11"/>
    <n v="14"/>
    <n v="32"/>
    <x v="0"/>
    <s v="Metropolitana de santiago"/>
    <x v="0"/>
    <x v="0"/>
    <x v="0"/>
    <n v="0"/>
  </r>
  <r>
    <d v="2026-03-10T00:00:00"/>
    <x v="0"/>
    <x v="3"/>
    <x v="175"/>
    <x v="175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5"/>
    <x v="175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5"/>
    <m/>
    <n v="24"/>
    <n v="38.5"/>
    <n v="44"/>
    <n v="44"/>
    <n v="24"/>
    <n v="11"/>
    <n v="8"/>
    <n v="1"/>
    <n v="1"/>
    <n v="0"/>
    <n v="1"/>
    <n v="0"/>
    <n v="2"/>
    <n v="1"/>
    <n v="3"/>
    <n v="1"/>
    <n v="1"/>
    <n v="1"/>
    <n v="2"/>
    <n v="1"/>
    <n v="7"/>
    <n v="15"/>
    <n v="11"/>
    <n v="8"/>
    <n v="46"/>
    <x v="0"/>
    <s v="Metropolitana de santiago"/>
    <x v="0"/>
    <x v="0"/>
    <x v="0"/>
    <n v="1"/>
  </r>
  <r>
    <d v="2026-03-10T00:00:00"/>
    <x v="0"/>
    <x v="3"/>
    <x v="175"/>
    <x v="17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2.5"/>
    <n v="25"/>
    <n v="25"/>
    <n v="48"/>
    <n v="14"/>
    <n v="14"/>
    <n v="1"/>
    <n v="1"/>
    <n v="1"/>
    <n v="0"/>
    <n v="1"/>
    <n v="5"/>
    <n v="1"/>
    <n v="6"/>
    <n v="0"/>
    <n v="0"/>
    <n v="0"/>
    <n v="1"/>
    <n v="0"/>
    <n v="7"/>
    <n v="9"/>
    <n v="7"/>
    <n v="14"/>
    <n v="38"/>
    <x v="0"/>
    <s v="Metropolitana de santiago"/>
    <x v="0"/>
    <x v="0"/>
    <x v="0"/>
    <n v="0"/>
  </r>
  <r>
    <d v="2026-03-10T00:00:00"/>
    <x v="0"/>
    <x v="3"/>
    <x v="176"/>
    <x v="176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8"/>
    <m/>
    <n v="24"/>
    <n v="7.25"/>
    <n v="29"/>
    <n v="29"/>
    <n v="24"/>
    <n v="17"/>
    <n v="28"/>
    <n v="1"/>
    <n v="1"/>
    <n v="2"/>
    <n v="2"/>
    <n v="1"/>
    <n v="3"/>
    <n v="7"/>
    <n v="11"/>
    <n v="2"/>
    <n v="6"/>
    <n v="8"/>
    <n v="3"/>
    <n v="1"/>
    <n v="5"/>
    <n v="1"/>
    <n v="1"/>
    <n v="28"/>
    <n v="53"/>
    <x v="0"/>
    <s v="Metropolitana de santiago"/>
    <x v="0"/>
    <x v="0"/>
    <x v="0"/>
    <n v="0"/>
  </r>
  <r>
    <d v="2026-03-10T00:00:00"/>
    <x v="0"/>
    <x v="3"/>
    <x v="176"/>
    <x v="176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6"/>
    <x v="176"/>
    <x v="8"/>
    <x v="8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11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6"/>
    <x v="176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8"/>
    <m/>
    <n v="24"/>
    <n v="0.5"/>
    <n v="3"/>
    <n v="3"/>
    <n v="48"/>
    <n v="20"/>
    <n v="42"/>
    <n v="0"/>
    <n v="0"/>
    <n v="5"/>
    <n v="8"/>
    <n v="11"/>
    <n v="11"/>
    <n v="7"/>
    <n v="0"/>
    <n v="0"/>
    <n v="0"/>
    <n v="2"/>
    <n v="8"/>
    <n v="8"/>
    <n v="12"/>
    <n v="13"/>
    <n v="1"/>
    <n v="42"/>
    <n v="86"/>
    <x v="0"/>
    <s v="Metropolitana de santiago"/>
    <x v="0"/>
    <x v="0"/>
    <x v="0"/>
    <n v="0"/>
  </r>
  <r>
    <d v="2026-03-10T00:00:00"/>
    <x v="0"/>
    <x v="3"/>
    <x v="176"/>
    <x v="17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28"/>
    <n v="64"/>
    <n v="64"/>
    <m/>
    <n v="19"/>
    <n v="16"/>
    <n v="1"/>
    <n v="1"/>
    <n v="4"/>
    <n v="0"/>
    <n v="2"/>
    <n v="1"/>
    <n v="1"/>
    <n v="0"/>
    <n v="8"/>
    <n v="3"/>
    <n v="4"/>
    <n v="3"/>
    <n v="2"/>
    <n v="0"/>
    <n v="1"/>
    <n v="0"/>
    <n v="16"/>
    <n v="29"/>
    <x v="0"/>
    <s v="Metropolitana de santiago"/>
    <x v="0"/>
    <x v="0"/>
    <x v="0"/>
    <n v="0"/>
  </r>
  <r>
    <d v="2026-03-10T00:00:00"/>
    <x v="0"/>
    <x v="3"/>
    <x v="176"/>
    <x v="176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6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6"/>
    <x v="176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1"/>
    <m/>
    <n v="24"/>
    <n v="3.38709677419355"/>
    <n v="15"/>
    <n v="15"/>
    <n v="24"/>
    <n v="16"/>
    <n v="31"/>
    <n v="1"/>
    <n v="1"/>
    <n v="5"/>
    <n v="1"/>
    <n v="8"/>
    <n v="2"/>
    <n v="5"/>
    <n v="5"/>
    <n v="5"/>
    <n v="1"/>
    <n v="0"/>
    <n v="4"/>
    <n v="4"/>
    <n v="1"/>
    <n v="2"/>
    <n v="3"/>
    <n v="31"/>
    <n v="46"/>
    <x v="0"/>
    <s v="Metropolitana de santiago"/>
    <x v="0"/>
    <x v="0"/>
    <x v="0"/>
    <n v="0"/>
  </r>
  <r>
    <d v="2026-03-10T00:00:00"/>
    <x v="0"/>
    <x v="3"/>
    <x v="176"/>
    <x v="176"/>
    <x v="6"/>
    <x v="6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6.2105263157895"/>
    <n v="44"/>
    <n v="44"/>
    <m/>
    <n v="15"/>
    <n v="19"/>
    <n v="1"/>
    <n v="1"/>
    <n v="1"/>
    <n v="4"/>
    <n v="3"/>
    <n v="4"/>
    <n v="0"/>
    <n v="4"/>
    <n v="3"/>
    <n v="3"/>
    <n v="1"/>
    <n v="3"/>
    <n v="1"/>
    <n v="1"/>
    <n v="3"/>
    <n v="0"/>
    <n v="19"/>
    <n v="31"/>
    <x v="0"/>
    <s v="Metropolitana de santiago"/>
    <x v="0"/>
    <x v="0"/>
    <x v="0"/>
    <n v="0"/>
  </r>
  <r>
    <d v="2026-03-10T00:00:00"/>
    <x v="0"/>
    <x v="3"/>
    <x v="177"/>
    <x v="177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8"/>
    <m/>
    <n v="24"/>
    <n v="46.6666666666667"/>
    <n v="40"/>
    <n v="40"/>
    <m/>
    <n v="2"/>
    <n v="6"/>
    <n v="1"/>
    <n v="1"/>
    <n v="0"/>
    <n v="3"/>
    <n v="0"/>
    <n v="1"/>
    <n v="2"/>
    <n v="0"/>
    <n v="0"/>
    <n v="4"/>
    <n v="0"/>
    <n v="0"/>
    <n v="0"/>
    <n v="3"/>
    <n v="1"/>
    <n v="0"/>
    <n v="6"/>
    <n v="14"/>
    <x v="0"/>
    <s v="Biobío"/>
    <x v="0"/>
    <x v="0"/>
    <x v="0"/>
    <n v="1"/>
  </r>
  <r>
    <d v="2026-03-10T00:00:00"/>
    <x v="0"/>
    <x v="3"/>
    <x v="177"/>
    <x v="177"/>
    <x v="1"/>
    <x v="1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77"/>
    <x v="177"/>
    <x v="8"/>
    <x v="8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77"/>
    <x v="177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8"/>
    <m/>
    <n v="24"/>
    <n v="25.3076923076923"/>
    <n v="47"/>
    <n v="47"/>
    <n v="24"/>
    <n v="26"/>
    <n v="13"/>
    <n v="1"/>
    <n v="1"/>
    <n v="3"/>
    <n v="2"/>
    <n v="0"/>
    <n v="0"/>
    <n v="0"/>
    <n v="4"/>
    <n v="4"/>
    <n v="9"/>
    <n v="4"/>
    <n v="0"/>
    <n v="0"/>
    <n v="1"/>
    <n v="1"/>
    <n v="7"/>
    <n v="13"/>
    <n v="35"/>
    <x v="0"/>
    <s v="Biobío"/>
    <x v="0"/>
    <x v="0"/>
    <x v="0"/>
    <n v="0"/>
  </r>
  <r>
    <d v="2026-03-10T00:00:00"/>
    <x v="0"/>
    <x v="3"/>
    <x v="177"/>
    <x v="177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13.3913043478261"/>
    <n v="44"/>
    <n v="44"/>
    <n v="24"/>
    <n v="20"/>
    <n v="23"/>
    <n v="1"/>
    <n v="1"/>
    <n v="5"/>
    <n v="2"/>
    <n v="7"/>
    <n v="1"/>
    <n v="4"/>
    <n v="2"/>
    <n v="2"/>
    <n v="2"/>
    <n v="2"/>
    <n v="9"/>
    <n v="0"/>
    <n v="0"/>
    <n v="4"/>
    <n v="4"/>
    <n v="23"/>
    <n v="44"/>
    <x v="0"/>
    <s v="Biobío"/>
    <x v="0"/>
    <x v="0"/>
    <x v="0"/>
    <n v="0"/>
  </r>
  <r>
    <d v="2026-03-10T00:00:00"/>
    <x v="0"/>
    <x v="3"/>
    <x v="177"/>
    <x v="177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6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77"/>
    <x v="177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3"/>
    <m/>
    <n v="24"/>
    <m/>
    <n v="21"/>
    <n v="21"/>
    <n v="48"/>
    <n v="21"/>
    <s v="0"/>
    <n v="1"/>
    <n v="1"/>
    <n v="0"/>
    <n v="0"/>
    <n v="0"/>
    <n v="0"/>
    <n v="0"/>
    <n v="0"/>
    <n v="0"/>
    <n v="0"/>
    <n v="3"/>
    <n v="3"/>
    <n v="7"/>
    <n v="0"/>
    <n v="3"/>
    <n v="3"/>
    <n v="0"/>
    <n v="19"/>
    <x v="0"/>
    <s v="Biobío"/>
    <x v="0"/>
    <x v="0"/>
    <x v="0"/>
    <n v="0"/>
  </r>
  <r>
    <d v="2026-03-10T00:00:00"/>
    <x v="0"/>
    <x v="3"/>
    <x v="177"/>
    <x v="17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33.6"/>
    <n v="48"/>
    <n v="48"/>
    <m/>
    <n v="5"/>
    <n v="10"/>
    <n v="1"/>
    <n v="1"/>
    <n v="0"/>
    <n v="2"/>
    <n v="4"/>
    <n v="1"/>
    <n v="2"/>
    <n v="0"/>
    <n v="1"/>
    <n v="2"/>
    <n v="3"/>
    <n v="4"/>
    <n v="0"/>
    <n v="1"/>
    <n v="0"/>
    <n v="1"/>
    <n v="10"/>
    <n v="21"/>
    <x v="0"/>
    <s v="Biobío"/>
    <x v="0"/>
    <x v="0"/>
    <x v="0"/>
    <n v="1"/>
  </r>
  <r>
    <d v="2026-03-10T00:00:00"/>
    <x v="0"/>
    <x v="3"/>
    <x v="178"/>
    <x v="178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39.6666666666667"/>
    <n v="34"/>
    <n v="34"/>
    <n v="24"/>
    <n v="5"/>
    <n v="6"/>
    <n v="1"/>
    <n v="1"/>
    <n v="1"/>
    <n v="2"/>
    <n v="0"/>
    <n v="1"/>
    <n v="0"/>
    <n v="2"/>
    <n v="0"/>
    <n v="0"/>
    <n v="3"/>
    <n v="2"/>
    <n v="1"/>
    <n v="2"/>
    <n v="0"/>
    <n v="0"/>
    <n v="6"/>
    <n v="14"/>
    <x v="0"/>
    <s v="Metropolitana de santiago"/>
    <x v="0"/>
    <x v="0"/>
    <x v="0"/>
    <n v="0"/>
  </r>
  <r>
    <d v="2026-03-10T00:00:00"/>
    <x v="0"/>
    <x v="3"/>
    <x v="178"/>
    <x v="178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8"/>
    <x v="178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m/>
    <n v="23"/>
    <n v="23"/>
    <n v="48"/>
    <n v="11"/>
    <s v="0"/>
    <n v="1"/>
    <n v="1"/>
    <n v="0"/>
    <n v="0"/>
    <n v="0"/>
    <n v="0"/>
    <n v="0"/>
    <n v="0"/>
    <n v="0"/>
    <n v="0"/>
    <n v="0"/>
    <n v="4"/>
    <n v="12"/>
    <n v="6"/>
    <n v="0"/>
    <n v="0"/>
    <n v="0"/>
    <n v="22"/>
    <x v="0"/>
    <s v="Metropolitana de santiago"/>
    <x v="0"/>
    <x v="0"/>
    <x v="0"/>
    <n v="0"/>
  </r>
  <r>
    <d v="2026-03-10T00:00:00"/>
    <x v="0"/>
    <x v="3"/>
    <x v="178"/>
    <x v="17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165.666666666667"/>
    <n v="71"/>
    <n v="71"/>
    <m/>
    <n v="11"/>
    <n v="3"/>
    <n v="1"/>
    <n v="1"/>
    <n v="0"/>
    <n v="0"/>
    <n v="0"/>
    <n v="1"/>
    <n v="0"/>
    <n v="1"/>
    <n v="1"/>
    <n v="1"/>
    <n v="0"/>
    <n v="3"/>
    <n v="4"/>
    <n v="4"/>
    <n v="0"/>
    <n v="0"/>
    <n v="3"/>
    <n v="15"/>
    <x v="1"/>
    <s v="Metropolitana de santiago"/>
    <x v="0"/>
    <x v="0"/>
    <x v="0"/>
    <n v="1"/>
  </r>
  <r>
    <d v="2026-03-10T00:00:00"/>
    <x v="0"/>
    <x v="3"/>
    <x v="178"/>
    <x v="178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8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78"/>
    <x v="178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43.4"/>
    <n v="31"/>
    <n v="31"/>
    <n v="24"/>
    <n v="5"/>
    <n v="5"/>
    <n v="1"/>
    <n v="1"/>
    <n v="0"/>
    <n v="0"/>
    <n v="1"/>
    <n v="1"/>
    <n v="0"/>
    <n v="2"/>
    <n v="1"/>
    <n v="4"/>
    <n v="3"/>
    <n v="2"/>
    <n v="2"/>
    <n v="1"/>
    <n v="0"/>
    <n v="0"/>
    <n v="5"/>
    <n v="17"/>
    <x v="1"/>
    <s v="Metropolitana de santiago"/>
    <x v="0"/>
    <x v="0"/>
    <x v="0"/>
    <n v="1"/>
  </r>
  <r>
    <d v="2026-03-10T00:00:00"/>
    <x v="0"/>
    <x v="3"/>
    <x v="178"/>
    <x v="17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294"/>
    <n v="84"/>
    <n v="84"/>
    <m/>
    <n v="12"/>
    <n v="2"/>
    <n v="1"/>
    <n v="1"/>
    <n v="0"/>
    <n v="0"/>
    <n v="0"/>
    <n v="2"/>
    <n v="0"/>
    <n v="0"/>
    <n v="0"/>
    <n v="4"/>
    <n v="2"/>
    <n v="3"/>
    <n v="2"/>
    <n v="0"/>
    <n v="0"/>
    <n v="0"/>
    <n v="2"/>
    <n v="13"/>
    <x v="1"/>
    <s v="Metropolitana de santiago"/>
    <x v="0"/>
    <x v="0"/>
    <x v="0"/>
    <n v="1"/>
  </r>
  <r>
    <d v="2026-03-10T00:00:00"/>
    <x v="0"/>
    <x v="3"/>
    <x v="179"/>
    <x v="179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5"/>
    <m/>
    <n v="24"/>
    <n v="14.2692307692308"/>
    <n v="53"/>
    <n v="53"/>
    <n v="1008"/>
    <n v="43"/>
    <n v="26"/>
    <n v="1"/>
    <n v="1"/>
    <n v="11"/>
    <n v="0"/>
    <n v="0"/>
    <n v="0"/>
    <n v="8"/>
    <n v="7"/>
    <n v="0"/>
    <n v="12"/>
    <n v="18"/>
    <n v="23"/>
    <n v="20"/>
    <n v="16"/>
    <n v="24"/>
    <n v="8"/>
    <n v="26"/>
    <n v="147"/>
    <x v="0"/>
    <s v="Metropolitana de santiago"/>
    <x v="2"/>
    <x v="3"/>
    <x v="1"/>
    <n v="0"/>
  </r>
  <r>
    <d v="2026-03-10T00:00:00"/>
    <x v="0"/>
    <x v="3"/>
    <x v="179"/>
    <x v="179"/>
    <x v="1"/>
    <x v="1"/>
    <x v="1"/>
    <x v="0"/>
    <s v="C"/>
    <n v="3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3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3"/>
    <x v="1"/>
    <n v="0"/>
  </r>
  <r>
    <d v="2026-03-10T00:00:00"/>
    <x v="0"/>
    <x v="3"/>
    <x v="179"/>
    <x v="179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5"/>
    <m/>
    <n v="24"/>
    <n v="1.46774193548387"/>
    <n v="26"/>
    <n v="26"/>
    <n v="1344"/>
    <n v="104"/>
    <n v="124"/>
    <n v="1"/>
    <n v="0"/>
    <n v="40"/>
    <n v="0"/>
    <n v="11"/>
    <n v="10"/>
    <n v="27"/>
    <n v="32"/>
    <n v="4"/>
    <n v="0"/>
    <n v="0"/>
    <n v="0"/>
    <n v="13"/>
    <n v="34"/>
    <n v="10"/>
    <n v="25"/>
    <n v="124"/>
    <n v="206"/>
    <x v="0"/>
    <s v="Metropolitana de santiago"/>
    <x v="2"/>
    <x v="3"/>
    <x v="1"/>
    <n v="0"/>
  </r>
  <r>
    <d v="2026-03-10T00:00:00"/>
    <x v="0"/>
    <x v="3"/>
    <x v="179"/>
    <x v="179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8"/>
    <m/>
    <n v="24"/>
    <n v="3.44776119402985"/>
    <n v="33"/>
    <n v="33"/>
    <n v="768"/>
    <n v="55"/>
    <n v="67"/>
    <n v="1"/>
    <n v="1"/>
    <n v="6"/>
    <n v="18"/>
    <n v="25"/>
    <n v="7"/>
    <n v="7"/>
    <n v="4"/>
    <n v="0"/>
    <n v="2"/>
    <n v="3"/>
    <n v="11"/>
    <n v="5"/>
    <n v="15"/>
    <n v="3"/>
    <n v="7"/>
    <n v="67"/>
    <n v="113"/>
    <x v="0"/>
    <s v="Metropolitana de santiago"/>
    <x v="2"/>
    <x v="3"/>
    <x v="1"/>
    <n v="0"/>
  </r>
  <r>
    <d v="2026-03-10T00:00:00"/>
    <x v="0"/>
    <x v="3"/>
    <x v="179"/>
    <x v="179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3"/>
    <x v="1"/>
    <n v="0"/>
  </r>
  <r>
    <d v="2026-03-10T00:00:00"/>
    <x v="0"/>
    <x v="3"/>
    <x v="179"/>
    <x v="179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7"/>
    <m/>
    <n v="24"/>
    <n v="12.5151515151515"/>
    <n v="118"/>
    <n v="118"/>
    <n v="696"/>
    <n v="75"/>
    <n v="66"/>
    <n v="1"/>
    <n v="1"/>
    <n v="7"/>
    <n v="11"/>
    <n v="10"/>
    <n v="3"/>
    <n v="10"/>
    <n v="17"/>
    <n v="8"/>
    <n v="3"/>
    <n v="17"/>
    <n v="8"/>
    <n v="20"/>
    <n v="12"/>
    <n v="14"/>
    <n v="4"/>
    <n v="66"/>
    <n v="144"/>
    <x v="0"/>
    <s v="Metropolitana de santiago"/>
    <x v="2"/>
    <x v="3"/>
    <x v="1"/>
    <n v="0"/>
  </r>
  <r>
    <d v="2026-03-10T00:00:00"/>
    <x v="0"/>
    <x v="3"/>
    <x v="179"/>
    <x v="17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3.2328767123288"/>
    <n v="138"/>
    <n v="138"/>
    <n v="864"/>
    <n v="47"/>
    <n v="73"/>
    <n v="1"/>
    <n v="1"/>
    <n v="15"/>
    <n v="14"/>
    <n v="9"/>
    <n v="11"/>
    <n v="6"/>
    <n v="3"/>
    <n v="15"/>
    <n v="17"/>
    <n v="14"/>
    <n v="21"/>
    <n v="22"/>
    <n v="14"/>
    <n v="12"/>
    <n v="9"/>
    <n v="73"/>
    <n v="182"/>
    <x v="0"/>
    <s v="Metropolitana de santiago"/>
    <x v="2"/>
    <x v="3"/>
    <x v="1"/>
    <n v="0"/>
  </r>
  <r>
    <d v="2026-03-10T00:00:00"/>
    <x v="0"/>
    <x v="3"/>
    <x v="180"/>
    <x v="180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6.36363636363636"/>
    <n v="30"/>
    <n v="30"/>
    <n v="24"/>
    <n v="5"/>
    <n v="33"/>
    <n v="1"/>
    <n v="1"/>
    <n v="0"/>
    <n v="12"/>
    <n v="5"/>
    <n v="8"/>
    <n v="1"/>
    <n v="3"/>
    <n v="4"/>
    <n v="6"/>
    <n v="2"/>
    <n v="6"/>
    <n v="3"/>
    <n v="0"/>
    <n v="0"/>
    <n v="1"/>
    <n v="33"/>
    <n v="51"/>
    <x v="0"/>
    <s v="Metropolitana de santiago"/>
    <x v="0"/>
    <x v="0"/>
    <x v="0"/>
    <n v="1"/>
  </r>
  <r>
    <d v="2026-03-10T00:00:00"/>
    <x v="0"/>
    <x v="3"/>
    <x v="180"/>
    <x v="180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0"/>
    <x v="180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23.4705882352941"/>
    <n v="57"/>
    <n v="57"/>
    <n v="24"/>
    <n v="24"/>
    <n v="17"/>
    <n v="1"/>
    <n v="1"/>
    <n v="10"/>
    <n v="4"/>
    <n v="3"/>
    <n v="0"/>
    <n v="0"/>
    <n v="0"/>
    <n v="0"/>
    <n v="0"/>
    <n v="15"/>
    <n v="9"/>
    <n v="2"/>
    <n v="2"/>
    <n v="1"/>
    <n v="1"/>
    <n v="17"/>
    <n v="47"/>
    <x v="0"/>
    <s v="Metropolitana de santiago"/>
    <x v="0"/>
    <x v="0"/>
    <x v="0"/>
    <n v="0"/>
  </r>
  <r>
    <d v="2026-03-10T00:00:00"/>
    <x v="0"/>
    <x v="3"/>
    <x v="180"/>
    <x v="18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234.5"/>
    <n v="67"/>
    <n v="67"/>
    <m/>
    <n v="17"/>
    <n v="2"/>
    <n v="1"/>
    <n v="1"/>
    <n v="2"/>
    <n v="0"/>
    <n v="0"/>
    <n v="0"/>
    <n v="0"/>
    <n v="0"/>
    <n v="0"/>
    <n v="0"/>
    <n v="1"/>
    <n v="0"/>
    <n v="7"/>
    <n v="5"/>
    <n v="1"/>
    <n v="7"/>
    <n v="2"/>
    <n v="23"/>
    <x v="0"/>
    <s v="Metropolitana de santiago"/>
    <x v="0"/>
    <x v="0"/>
    <x v="0"/>
    <n v="0"/>
  </r>
  <r>
    <d v="2026-03-10T00:00:00"/>
    <x v="0"/>
    <x v="3"/>
    <x v="180"/>
    <x v="180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0"/>
    <x v="180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4"/>
    <m/>
    <n v="24"/>
    <n v="10"/>
    <n v="20"/>
    <n v="20"/>
    <n v="24"/>
    <n v="7"/>
    <n v="14"/>
    <n v="1"/>
    <n v="1"/>
    <n v="3"/>
    <n v="2"/>
    <n v="0"/>
    <n v="5"/>
    <n v="2"/>
    <n v="0"/>
    <n v="2"/>
    <n v="5"/>
    <n v="4"/>
    <n v="10"/>
    <n v="3"/>
    <n v="2"/>
    <n v="2"/>
    <n v="4"/>
    <n v="14"/>
    <n v="44"/>
    <x v="0"/>
    <s v="Metropolitana de santiago"/>
    <x v="0"/>
    <x v="0"/>
    <x v="0"/>
    <n v="0"/>
  </r>
  <r>
    <d v="2026-03-10T00:00:00"/>
    <x v="0"/>
    <x v="3"/>
    <x v="180"/>
    <x v="18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210"/>
    <n v="60"/>
    <n v="60"/>
    <m/>
    <n v="2"/>
    <n v="2"/>
    <n v="1"/>
    <n v="1"/>
    <n v="2"/>
    <n v="0"/>
    <n v="0"/>
    <n v="0"/>
    <n v="0"/>
    <n v="0"/>
    <n v="0"/>
    <n v="0"/>
    <n v="0"/>
    <n v="0"/>
    <n v="1"/>
    <n v="8"/>
    <n v="4"/>
    <n v="3"/>
    <n v="2"/>
    <n v="18"/>
    <x v="0"/>
    <s v="Metropolitana de santiago"/>
    <x v="0"/>
    <x v="0"/>
    <x v="0"/>
    <n v="0"/>
  </r>
  <r>
    <d v="2026-03-10T00:00:00"/>
    <x v="0"/>
    <x v="3"/>
    <x v="181"/>
    <x v="181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0.222222222222222"/>
    <n v="2"/>
    <n v="2"/>
    <n v="48"/>
    <n v="19"/>
    <n v="63"/>
    <n v="0"/>
    <n v="0"/>
    <n v="9"/>
    <n v="18"/>
    <n v="9"/>
    <n v="6"/>
    <n v="7"/>
    <n v="3"/>
    <n v="11"/>
    <n v="12"/>
    <n v="0"/>
    <n v="3"/>
    <n v="2"/>
    <n v="2"/>
    <n v="2"/>
    <n v="7"/>
    <n v="63"/>
    <n v="91"/>
    <x v="0"/>
    <s v="Metropolitana de santiago"/>
    <x v="2"/>
    <x v="3"/>
    <x v="1"/>
    <n v="0"/>
  </r>
  <r>
    <d v="2026-03-10T00:00:00"/>
    <x v="0"/>
    <x v="3"/>
    <x v="181"/>
    <x v="181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6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3"/>
    <x v="1"/>
    <n v="0"/>
  </r>
  <r>
    <d v="2026-03-10T00:00:00"/>
    <x v="0"/>
    <x v="3"/>
    <x v="181"/>
    <x v="181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m/>
    <n v="23"/>
    <n v="23"/>
    <n v="120"/>
    <n v="39"/>
    <s v="0"/>
    <n v="1"/>
    <n v="1"/>
    <n v="0"/>
    <n v="0"/>
    <n v="0"/>
    <n v="0"/>
    <n v="0"/>
    <n v="0"/>
    <n v="0"/>
    <n v="8"/>
    <n v="0"/>
    <n v="10"/>
    <n v="19"/>
    <n v="28"/>
    <n v="16"/>
    <n v="14"/>
    <n v="0"/>
    <n v="95"/>
    <x v="0"/>
    <s v="Metropolitana de santiago"/>
    <x v="2"/>
    <x v="3"/>
    <x v="1"/>
    <n v="0"/>
  </r>
  <r>
    <d v="2026-03-10T00:00:00"/>
    <x v="0"/>
    <x v="3"/>
    <x v="181"/>
    <x v="181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8"/>
    <m/>
    <n v="24"/>
    <n v="0.375"/>
    <n v="3"/>
    <n v="3"/>
    <n v="72"/>
    <n v="34"/>
    <n v="56"/>
    <n v="0"/>
    <n v="0"/>
    <n v="5"/>
    <n v="8"/>
    <n v="11"/>
    <n v="9"/>
    <n v="9"/>
    <n v="7"/>
    <n v="7"/>
    <n v="13"/>
    <n v="2"/>
    <n v="3"/>
    <n v="7"/>
    <n v="7"/>
    <n v="1"/>
    <n v="12"/>
    <n v="56"/>
    <n v="101"/>
    <x v="0"/>
    <s v="Metropolitana de santiago"/>
    <x v="2"/>
    <x v="3"/>
    <x v="1"/>
    <n v="0"/>
  </r>
  <r>
    <d v="2026-03-10T00:00:00"/>
    <x v="0"/>
    <x v="3"/>
    <x v="181"/>
    <x v="181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4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3"/>
    <x v="1"/>
    <n v="0"/>
  </r>
  <r>
    <d v="2026-03-10T00:00:00"/>
    <x v="0"/>
    <x v="3"/>
    <x v="181"/>
    <x v="181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4"/>
    <m/>
    <n v="24"/>
    <n v="8.866666666666671"/>
    <n v="19"/>
    <n v="19"/>
    <n v="48"/>
    <n v="26"/>
    <n v="15"/>
    <n v="1"/>
    <n v="1"/>
    <n v="2"/>
    <n v="0"/>
    <n v="3"/>
    <n v="0"/>
    <n v="1"/>
    <n v="2"/>
    <n v="7"/>
    <n v="0"/>
    <n v="1"/>
    <n v="9"/>
    <n v="6"/>
    <n v="7"/>
    <n v="6"/>
    <n v="2"/>
    <n v="15"/>
    <n v="46"/>
    <x v="0"/>
    <s v="Metropolitana de santiago"/>
    <x v="2"/>
    <x v="3"/>
    <x v="1"/>
    <n v="0"/>
  </r>
  <r>
    <d v="2026-03-10T00:00:00"/>
    <x v="0"/>
    <x v="3"/>
    <x v="181"/>
    <x v="18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4.03846153846154"/>
    <n v="15"/>
    <n v="15"/>
    <n v="48"/>
    <n v="8"/>
    <n v="26"/>
    <n v="1"/>
    <n v="1"/>
    <n v="2"/>
    <n v="0"/>
    <n v="3"/>
    <n v="5"/>
    <n v="3"/>
    <n v="3"/>
    <n v="10"/>
    <n v="7"/>
    <n v="3"/>
    <n v="0"/>
    <n v="8"/>
    <n v="6"/>
    <n v="7"/>
    <n v="3"/>
    <n v="26"/>
    <n v="60"/>
    <x v="0"/>
    <s v="Metropolitana de santiago"/>
    <x v="2"/>
    <x v="3"/>
    <x v="1"/>
    <n v="0"/>
  </r>
  <r>
    <d v="2026-03-10T00:00:00"/>
    <x v="0"/>
    <x v="3"/>
    <x v="182"/>
    <x v="182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0.194444444444444"/>
    <n v="2"/>
    <n v="2"/>
    <n v="72"/>
    <n v="27"/>
    <n v="72"/>
    <n v="0"/>
    <n v="0"/>
    <n v="8"/>
    <n v="8"/>
    <n v="11"/>
    <n v="5"/>
    <n v="14"/>
    <n v="17"/>
    <n v="9"/>
    <n v="3"/>
    <n v="9"/>
    <n v="3"/>
    <n v="2"/>
    <n v="4"/>
    <n v="3"/>
    <n v="6"/>
    <n v="72"/>
    <n v="102"/>
    <x v="0"/>
    <s v="Metropolitana de santiago"/>
    <x v="1"/>
    <x v="1"/>
    <x v="0"/>
    <n v="0"/>
  </r>
  <r>
    <d v="2026-03-10T00:00:00"/>
    <x v="0"/>
    <x v="3"/>
    <x v="182"/>
    <x v="182"/>
    <x v="1"/>
    <x v="1"/>
    <x v="1"/>
    <x v="4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7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1"/>
    <x v="0"/>
    <n v="0"/>
  </r>
  <r>
    <d v="2026-03-10T00:00:00"/>
    <x v="0"/>
    <x v="3"/>
    <x v="182"/>
    <x v="182"/>
    <x v="2"/>
    <x v="2"/>
    <x v="0"/>
    <x v="0"/>
    <s v="A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8"/>
    <m/>
    <n v="24"/>
    <n v="0.145833333333333"/>
    <n v="2"/>
    <n v="2"/>
    <n v="144"/>
    <n v="63"/>
    <n v="96"/>
    <n v="0"/>
    <n v="0"/>
    <n v="4"/>
    <n v="6"/>
    <n v="15"/>
    <n v="15"/>
    <n v="29"/>
    <n v="9"/>
    <n v="18"/>
    <n v="0"/>
    <n v="7"/>
    <n v="12"/>
    <n v="16"/>
    <n v="32"/>
    <n v="5"/>
    <n v="1"/>
    <n v="96"/>
    <n v="169"/>
    <x v="0"/>
    <s v="Metropolitana de santiago"/>
    <x v="1"/>
    <x v="1"/>
    <x v="0"/>
    <n v="0"/>
  </r>
  <r>
    <d v="2026-03-10T00:00:00"/>
    <x v="0"/>
    <x v="3"/>
    <x v="182"/>
    <x v="18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0.0897435897435897"/>
    <n v="1"/>
    <n v="1"/>
    <n v="72"/>
    <n v="27"/>
    <n v="78"/>
    <n v="0"/>
    <n v="0"/>
    <n v="17"/>
    <n v="3"/>
    <n v="4"/>
    <n v="1"/>
    <n v="27"/>
    <n v="13"/>
    <n v="13"/>
    <n v="8"/>
    <n v="6"/>
    <n v="0"/>
    <n v="4"/>
    <n v="4"/>
    <n v="3"/>
    <n v="7"/>
    <n v="78"/>
    <n v="110"/>
    <x v="0"/>
    <s v="Metropolitana de santiago"/>
    <x v="1"/>
    <x v="1"/>
    <x v="0"/>
    <n v="0"/>
  </r>
  <r>
    <d v="2026-03-10T00:00:00"/>
    <x v="0"/>
    <x v="3"/>
    <x v="182"/>
    <x v="182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3"/>
    <m/>
    <n v="24"/>
    <m/>
    <m/>
    <m/>
    <m/>
    <n v="2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1"/>
    <x v="1"/>
    <x v="0"/>
    <n v="0"/>
  </r>
  <r>
    <d v="2026-03-10T00:00:00"/>
    <x v="0"/>
    <x v="3"/>
    <x v="182"/>
    <x v="182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7"/>
    <m/>
    <n v="24"/>
    <n v="0"/>
    <n v="-3"/>
    <n v="-3"/>
    <n v="72"/>
    <n v="26"/>
    <n v="19"/>
    <n v="0"/>
    <n v="0"/>
    <n v="0"/>
    <n v="0"/>
    <n v="0"/>
    <n v="1"/>
    <n v="0"/>
    <n v="9"/>
    <n v="9"/>
    <n v="8"/>
    <n v="8"/>
    <n v="3"/>
    <n v="7"/>
    <n v="4"/>
    <n v="1"/>
    <n v="7"/>
    <n v="19"/>
    <n v="57"/>
    <x v="0"/>
    <s v="Metropolitana de santiago"/>
    <x v="1"/>
    <x v="1"/>
    <x v="0"/>
    <n v="0"/>
  </r>
  <r>
    <d v="2026-03-10T00:00:00"/>
    <x v="0"/>
    <x v="3"/>
    <x v="182"/>
    <x v="18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1.89189189189189"/>
    <n v="20"/>
    <n v="20"/>
    <n v="48"/>
    <n v="37"/>
    <n v="74"/>
    <n v="1"/>
    <n v="1"/>
    <n v="10"/>
    <n v="19"/>
    <n v="6"/>
    <n v="3"/>
    <n v="16"/>
    <n v="14"/>
    <n v="6"/>
    <n v="17"/>
    <n v="15"/>
    <n v="4"/>
    <n v="8"/>
    <n v="8"/>
    <n v="4"/>
    <n v="6"/>
    <n v="74"/>
    <n v="136"/>
    <x v="0"/>
    <s v="Metropolitana de santiago"/>
    <x v="1"/>
    <x v="1"/>
    <x v="0"/>
    <n v="0"/>
  </r>
  <r>
    <d v="2026-03-10T00:00:00"/>
    <x v="0"/>
    <x v="3"/>
    <x v="183"/>
    <x v="183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m/>
    <n v="48"/>
    <n v="48"/>
    <m/>
    <n v="1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83"/>
    <x v="183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3"/>
    <x v="183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7"/>
    <m/>
    <n v="24"/>
    <m/>
    <n v="48"/>
    <n v="48"/>
    <m/>
    <n v="12"/>
    <s v="0"/>
    <n v="1"/>
    <n v="1"/>
    <n v="0"/>
    <n v="0"/>
    <n v="0"/>
    <n v="0"/>
    <n v="0"/>
    <n v="0"/>
    <n v="0"/>
    <n v="0"/>
    <n v="0"/>
    <n v="0"/>
    <n v="0"/>
    <n v="0"/>
    <n v="0"/>
    <n v="3"/>
    <n v="0"/>
    <n v="3"/>
    <x v="1"/>
    <s v="Metropolitana de santiago"/>
    <x v="0"/>
    <x v="0"/>
    <x v="0"/>
    <n v="1"/>
  </r>
  <r>
    <d v="2026-03-10T00:00:00"/>
    <x v="0"/>
    <x v="3"/>
    <x v="183"/>
    <x v="183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m/>
    <n v="48"/>
    <n v="48"/>
    <m/>
    <n v="8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83"/>
    <x v="183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3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3"/>
    <x v="183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3"/>
    <m/>
    <n v="24"/>
    <m/>
    <n v="48"/>
    <n v="48"/>
    <m/>
    <n v="1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83"/>
    <x v="18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m/>
    <n v="70.88"/>
    <n v="70.875"/>
    <m/>
    <n v="2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184"/>
    <x v="184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5"/>
    <m/>
    <n v="24"/>
    <n v="61.6"/>
    <n v="44"/>
    <n v="44"/>
    <m/>
    <n v="11"/>
    <n v="5"/>
    <n v="1"/>
    <n v="1"/>
    <n v="0"/>
    <n v="0"/>
    <n v="0"/>
    <n v="0"/>
    <n v="0"/>
    <n v="0"/>
    <n v="5"/>
    <n v="0"/>
    <n v="0"/>
    <n v="0"/>
    <n v="0"/>
    <n v="0"/>
    <n v="0"/>
    <n v="2"/>
    <n v="5"/>
    <n v="7"/>
    <x v="1"/>
    <s v="Metropolitana de santiago"/>
    <x v="0"/>
    <x v="0"/>
    <x v="0"/>
    <n v="1"/>
  </r>
  <r>
    <d v="2026-03-10T00:00:00"/>
    <x v="0"/>
    <x v="3"/>
    <x v="184"/>
    <x v="184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4"/>
    <x v="184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4"/>
    <x v="184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5"/>
    <m/>
    <n v="24"/>
    <n v="616"/>
    <n v="88"/>
    <n v="88"/>
    <m/>
    <n v="17"/>
    <n v="1"/>
    <n v="1"/>
    <n v="1"/>
    <n v="0"/>
    <n v="0"/>
    <n v="0"/>
    <n v="0"/>
    <n v="0"/>
    <n v="0"/>
    <n v="1"/>
    <n v="2"/>
    <n v="0"/>
    <n v="0"/>
    <n v="2"/>
    <n v="11"/>
    <n v="10"/>
    <n v="4"/>
    <n v="1"/>
    <n v="30"/>
    <x v="1"/>
    <s v="Metropolitana de santiago"/>
    <x v="0"/>
    <x v="0"/>
    <x v="0"/>
    <n v="1"/>
  </r>
  <r>
    <d v="2026-03-10T00:00:00"/>
    <x v="0"/>
    <x v="3"/>
    <x v="184"/>
    <x v="184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42.7"/>
    <n v="61"/>
    <n v="61"/>
    <m/>
    <n v="14"/>
    <n v="10"/>
    <n v="1"/>
    <n v="1"/>
    <n v="4"/>
    <n v="6"/>
    <n v="0"/>
    <n v="0"/>
    <n v="0"/>
    <n v="0"/>
    <n v="0"/>
    <n v="0"/>
    <n v="0"/>
    <n v="1"/>
    <n v="0"/>
    <n v="0"/>
    <n v="0"/>
    <n v="0"/>
    <n v="10"/>
    <n v="11"/>
    <x v="0"/>
    <s v="Metropolitana de santiago"/>
    <x v="0"/>
    <x v="0"/>
    <x v="0"/>
    <n v="0"/>
  </r>
  <r>
    <d v="2026-03-10T00:00:00"/>
    <x v="0"/>
    <x v="3"/>
    <x v="184"/>
    <x v="18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4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4"/>
    <x v="184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0"/>
    <m/>
    <n v="24"/>
    <n v="55.125"/>
    <n v="63"/>
    <n v="63"/>
    <m/>
    <n v="6"/>
    <n v="8"/>
    <n v="1"/>
    <n v="1"/>
    <n v="1"/>
    <n v="2"/>
    <n v="5"/>
    <n v="0"/>
    <n v="0"/>
    <n v="0"/>
    <n v="0"/>
    <n v="0"/>
    <n v="0"/>
    <n v="0"/>
    <n v="0"/>
    <n v="0"/>
    <n v="0"/>
    <n v="0"/>
    <n v="8"/>
    <n v="8"/>
    <x v="0"/>
    <s v="Metropolitana de santiago"/>
    <x v="0"/>
    <x v="0"/>
    <x v="0"/>
    <n v="0"/>
  </r>
  <r>
    <d v="2026-03-10T00:00:00"/>
    <x v="0"/>
    <x v="3"/>
    <x v="184"/>
    <x v="18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64.75"/>
    <n v="37"/>
    <n v="37"/>
    <m/>
    <n v="1"/>
    <n v="4"/>
    <n v="1"/>
    <n v="1"/>
    <n v="2"/>
    <n v="1"/>
    <n v="1"/>
    <n v="0"/>
    <n v="0"/>
    <n v="0"/>
    <n v="0"/>
    <n v="6"/>
    <n v="0"/>
    <n v="0"/>
    <n v="1"/>
    <n v="0"/>
    <n v="0"/>
    <n v="0"/>
    <n v="4"/>
    <n v="11"/>
    <x v="0"/>
    <s v="Metropolitana de santiago"/>
    <x v="0"/>
    <x v="0"/>
    <x v="0"/>
    <n v="0"/>
  </r>
  <r>
    <d v="2026-03-10T00:00:00"/>
    <x v="0"/>
    <x v="3"/>
    <x v="185"/>
    <x v="185"/>
    <x v="0"/>
    <x v="0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5"/>
    <m/>
    <n v="24"/>
    <n v="16.1538461538462"/>
    <n v="30"/>
    <n v="30"/>
    <n v="48"/>
    <n v="22"/>
    <n v="13"/>
    <n v="1"/>
    <n v="1"/>
    <n v="2"/>
    <n v="0"/>
    <n v="3"/>
    <n v="2"/>
    <n v="1"/>
    <n v="1"/>
    <n v="4"/>
    <n v="1"/>
    <n v="5"/>
    <n v="1"/>
    <n v="4"/>
    <n v="2"/>
    <n v="3"/>
    <n v="30"/>
    <n v="13"/>
    <n v="59"/>
    <x v="0"/>
    <s v="Metropolitana de santiago"/>
    <x v="0"/>
    <x v="0"/>
    <x v="0"/>
    <n v="0"/>
  </r>
  <r>
    <d v="2026-03-10T00:00:00"/>
    <x v="0"/>
    <x v="3"/>
    <x v="185"/>
    <x v="185"/>
    <x v="1"/>
    <x v="1"/>
    <x v="1"/>
    <x v="4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5"/>
    <x v="185"/>
    <x v="2"/>
    <x v="2"/>
    <x v="0"/>
    <x v="0"/>
    <s v="A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5"/>
    <m/>
    <n v="24"/>
    <n v="14"/>
    <n v="48"/>
    <n v="48"/>
    <n v="48"/>
    <n v="16"/>
    <n v="24"/>
    <n v="1"/>
    <n v="1"/>
    <n v="0"/>
    <n v="0"/>
    <n v="0"/>
    <n v="9"/>
    <n v="6"/>
    <n v="5"/>
    <n v="4"/>
    <n v="0"/>
    <n v="0"/>
    <n v="0"/>
    <n v="0"/>
    <n v="0"/>
    <n v="2"/>
    <n v="2"/>
    <n v="24"/>
    <n v="28"/>
    <x v="1"/>
    <s v="Metropolitana de santiago"/>
    <x v="0"/>
    <x v="0"/>
    <x v="0"/>
    <n v="1"/>
  </r>
  <r>
    <d v="2026-03-10T00:00:00"/>
    <x v="0"/>
    <x v="3"/>
    <x v="185"/>
    <x v="18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22.9090909090909"/>
    <n v="36"/>
    <n v="36"/>
    <m/>
    <n v="15"/>
    <n v="11"/>
    <n v="1"/>
    <n v="1"/>
    <n v="3"/>
    <n v="0"/>
    <n v="1"/>
    <n v="1"/>
    <n v="0"/>
    <n v="3"/>
    <n v="3"/>
    <n v="0"/>
    <n v="0"/>
    <n v="0"/>
    <n v="0"/>
    <n v="0"/>
    <n v="0"/>
    <n v="0"/>
    <n v="11"/>
    <n v="11"/>
    <x v="0"/>
    <s v="Metropolitana de santiago"/>
    <x v="0"/>
    <x v="0"/>
    <x v="0"/>
    <n v="0"/>
  </r>
  <r>
    <d v="2026-03-10T00:00:00"/>
    <x v="0"/>
    <x v="3"/>
    <x v="185"/>
    <x v="185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5"/>
    <n v="3"/>
    <n v="2"/>
    <n v="3"/>
    <n v="0"/>
    <n v="13"/>
    <x v="0"/>
    <s v="Metropolitana de santiago"/>
    <x v="0"/>
    <x v="0"/>
    <x v="0"/>
    <n v="0"/>
  </r>
  <r>
    <d v="2026-03-10T00:00:00"/>
    <x v="0"/>
    <x v="3"/>
    <x v="185"/>
    <x v="185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6"/>
    <m/>
    <n v="24"/>
    <n v="168"/>
    <n v="24"/>
    <n v="24"/>
    <n v="24"/>
    <n v="11"/>
    <n v="1"/>
    <n v="1"/>
    <n v="1"/>
    <n v="0"/>
    <n v="0"/>
    <n v="0"/>
    <n v="0"/>
    <n v="0"/>
    <n v="0"/>
    <n v="1"/>
    <n v="0"/>
    <n v="0"/>
    <n v="0"/>
    <n v="3"/>
    <n v="1"/>
    <n v="5"/>
    <n v="0"/>
    <n v="1"/>
    <n v="10"/>
    <x v="0"/>
    <s v="Metropolitana de santiago"/>
    <x v="0"/>
    <x v="0"/>
    <x v="0"/>
    <n v="1"/>
  </r>
  <r>
    <d v="2026-03-10T00:00:00"/>
    <x v="0"/>
    <x v="3"/>
    <x v="185"/>
    <x v="18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26"/>
    <n v="26"/>
    <n v="26"/>
    <m/>
    <n v="2"/>
    <n v="7"/>
    <n v="1"/>
    <n v="1"/>
    <n v="0"/>
    <n v="0"/>
    <n v="1"/>
    <n v="1"/>
    <n v="3"/>
    <n v="1"/>
    <n v="1"/>
    <n v="4"/>
    <n v="1"/>
    <n v="0"/>
    <n v="1"/>
    <n v="2"/>
    <n v="1"/>
    <n v="2"/>
    <n v="7"/>
    <n v="18"/>
    <x v="1"/>
    <s v="Metropolitana de santiago"/>
    <x v="0"/>
    <x v="0"/>
    <x v="0"/>
    <n v="1"/>
  </r>
  <r>
    <d v="2026-03-10T00:00:00"/>
    <x v="0"/>
    <x v="3"/>
    <x v="186"/>
    <x v="186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36"/>
    <m/>
    <n v="24"/>
    <n v="196"/>
    <n v="84"/>
    <n v="84"/>
    <m/>
    <n v="10"/>
    <n v="3"/>
    <n v="1"/>
    <n v="1"/>
    <n v="3"/>
    <n v="0"/>
    <n v="0"/>
    <n v="0"/>
    <n v="0"/>
    <n v="0"/>
    <n v="0"/>
    <n v="0"/>
    <n v="0"/>
    <n v="0"/>
    <n v="0"/>
    <n v="0"/>
    <n v="0"/>
    <n v="0"/>
    <n v="3"/>
    <n v="3"/>
    <x v="0"/>
    <s v="Metropolitana de santiago"/>
    <x v="0"/>
    <x v="0"/>
    <x v="0"/>
    <n v="0"/>
  </r>
  <r>
    <d v="2026-03-10T00:00:00"/>
    <x v="0"/>
    <x v="3"/>
    <x v="186"/>
    <x v="186"/>
    <x v="1"/>
    <x v="1"/>
    <x v="1"/>
    <x v="0"/>
    <s v="C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19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6"/>
    <x v="186"/>
    <x v="2"/>
    <x v="2"/>
    <x v="0"/>
    <x v="0"/>
    <s v="A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36"/>
    <m/>
    <n v="24"/>
    <n v="28.5833333333333"/>
    <n v="98"/>
    <n v="98"/>
    <m/>
    <n v="20"/>
    <n v="24"/>
    <n v="1"/>
    <n v="1"/>
    <n v="24"/>
    <n v="0"/>
    <n v="0"/>
    <n v="0"/>
    <n v="0"/>
    <n v="0"/>
    <n v="0"/>
    <n v="0"/>
    <n v="0"/>
    <n v="0"/>
    <n v="0"/>
    <n v="0"/>
    <n v="0"/>
    <n v="0"/>
    <n v="24"/>
    <n v="24"/>
    <x v="0"/>
    <s v="Metropolitana de santiago"/>
    <x v="0"/>
    <x v="0"/>
    <x v="0"/>
    <n v="0"/>
  </r>
  <r>
    <d v="2026-03-10T00:00:00"/>
    <x v="0"/>
    <x v="3"/>
    <x v="186"/>
    <x v="186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8"/>
    <m/>
    <n v="24"/>
    <n v="120.75"/>
    <n v="69"/>
    <n v="69"/>
    <m/>
    <n v="5"/>
    <n v="4"/>
    <n v="1"/>
    <n v="1"/>
    <n v="3"/>
    <n v="0"/>
    <n v="0"/>
    <n v="0"/>
    <n v="0"/>
    <n v="0"/>
    <n v="1"/>
    <n v="0"/>
    <n v="0"/>
    <n v="0"/>
    <n v="0"/>
    <n v="0"/>
    <n v="0"/>
    <n v="0"/>
    <n v="4"/>
    <n v="4"/>
    <x v="0"/>
    <s v="Metropolitana de santiago"/>
    <x v="0"/>
    <x v="0"/>
    <x v="0"/>
    <n v="0"/>
  </r>
  <r>
    <d v="2026-03-10T00:00:00"/>
    <x v="0"/>
    <x v="3"/>
    <x v="186"/>
    <x v="186"/>
    <x v="4"/>
    <x v="4"/>
    <x v="1"/>
    <x v="0"/>
    <s v="C"/>
    <n v="2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25"/>
    <m/>
    <n v="24"/>
    <m/>
    <m/>
    <m/>
    <m/>
    <n v="2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86"/>
    <x v="186"/>
    <x v="5"/>
    <x v="5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9"/>
    <m/>
    <n v="24"/>
    <n v="13.125"/>
    <n v="30"/>
    <n v="30"/>
    <n v="24"/>
    <n v="3"/>
    <n v="16"/>
    <n v="1"/>
    <n v="1"/>
    <n v="16"/>
    <n v="0"/>
    <n v="0"/>
    <n v="0"/>
    <n v="0"/>
    <n v="0"/>
    <n v="0"/>
    <n v="0"/>
    <n v="0"/>
    <n v="0"/>
    <n v="0"/>
    <n v="0"/>
    <n v="0"/>
    <n v="0"/>
    <n v="16"/>
    <n v="16"/>
    <x v="0"/>
    <s v="Metropolitana de santiago"/>
    <x v="0"/>
    <x v="0"/>
    <x v="0"/>
    <n v="0"/>
  </r>
  <r>
    <d v="2026-03-10T00:00:00"/>
    <x v="0"/>
    <x v="3"/>
    <x v="186"/>
    <x v="186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36"/>
    <m/>
    <n v="24"/>
    <n v="75.25"/>
    <n v="43"/>
    <n v="43"/>
    <n v="24"/>
    <n v="10"/>
    <n v="4"/>
    <n v="1"/>
    <n v="1"/>
    <n v="4"/>
    <n v="0"/>
    <n v="0"/>
    <n v="0"/>
    <n v="0"/>
    <n v="0"/>
    <n v="0"/>
    <n v="0"/>
    <n v="0"/>
    <n v="0"/>
    <n v="0"/>
    <n v="0"/>
    <n v="0"/>
    <n v="0"/>
    <n v="4"/>
    <n v="4"/>
    <x v="0"/>
    <s v="Metropolitana de santiago"/>
    <x v="0"/>
    <x v="0"/>
    <x v="0"/>
    <n v="0"/>
  </r>
  <r>
    <d v="2026-03-10T00:00:00"/>
    <x v="0"/>
    <x v="3"/>
    <x v="187"/>
    <x v="187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14"/>
    <n v="32"/>
    <n v="32"/>
    <n v="24"/>
    <n v="22"/>
    <n v="16"/>
    <n v="1"/>
    <n v="1"/>
    <n v="6"/>
    <n v="9"/>
    <n v="1"/>
    <n v="0"/>
    <n v="0"/>
    <n v="0"/>
    <n v="0"/>
    <n v="0"/>
    <n v="0"/>
    <n v="0"/>
    <n v="0"/>
    <n v="2"/>
    <n v="6"/>
    <n v="2"/>
    <n v="16"/>
    <n v="26"/>
    <x v="0"/>
    <s v="Biobío"/>
    <x v="0"/>
    <x v="0"/>
    <x v="0"/>
    <n v="0"/>
  </r>
  <r>
    <d v="2026-03-10T00:00:00"/>
    <x v="0"/>
    <x v="3"/>
    <x v="187"/>
    <x v="187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87"/>
    <x v="187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2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87"/>
    <x v="187"/>
    <x v="2"/>
    <x v="2"/>
    <x v="0"/>
    <x v="0"/>
    <s v="A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1.16666666666667"/>
    <n v="7"/>
    <n v="7"/>
    <n v="72"/>
    <n v="25"/>
    <n v="42"/>
    <n v="1"/>
    <n v="0"/>
    <n v="9"/>
    <n v="3"/>
    <n v="6"/>
    <n v="10"/>
    <n v="7"/>
    <n v="7"/>
    <n v="0"/>
    <n v="0"/>
    <n v="1"/>
    <n v="2"/>
    <n v="6"/>
    <n v="9"/>
    <n v="15"/>
    <n v="6"/>
    <n v="42"/>
    <n v="81"/>
    <x v="0"/>
    <s v="Biobío"/>
    <x v="0"/>
    <x v="0"/>
    <x v="0"/>
    <n v="0"/>
  </r>
  <r>
    <d v="2026-03-10T00:00:00"/>
    <x v="0"/>
    <x v="3"/>
    <x v="187"/>
    <x v="187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2"/>
    <m/>
    <n v="24"/>
    <n v="93.8"/>
    <n v="67"/>
    <n v="67"/>
    <n v="24"/>
    <n v="29"/>
    <n v="5"/>
    <n v="1"/>
    <n v="1"/>
    <n v="4"/>
    <n v="1"/>
    <n v="0"/>
    <n v="0"/>
    <n v="0"/>
    <n v="0"/>
    <n v="0"/>
    <n v="0"/>
    <n v="0"/>
    <n v="0"/>
    <n v="0"/>
    <n v="0"/>
    <n v="0"/>
    <n v="0"/>
    <n v="5"/>
    <n v="5"/>
    <x v="0"/>
    <s v="Biobío"/>
    <x v="0"/>
    <x v="0"/>
    <x v="0"/>
    <n v="0"/>
  </r>
  <r>
    <d v="2026-03-10T00:00:00"/>
    <x v="0"/>
    <x v="3"/>
    <x v="187"/>
    <x v="187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3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87"/>
    <x v="187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54.0909090909091"/>
    <n v="85"/>
    <n v="85"/>
    <m/>
    <n v="1"/>
    <n v="11"/>
    <n v="1"/>
    <n v="1"/>
    <n v="6"/>
    <n v="4"/>
    <n v="1"/>
    <n v="0"/>
    <n v="0"/>
    <n v="0"/>
    <n v="0"/>
    <n v="0"/>
    <n v="0"/>
    <n v="0"/>
    <n v="0"/>
    <n v="0"/>
    <n v="0"/>
    <n v="0"/>
    <n v="11"/>
    <n v="11"/>
    <x v="0"/>
    <s v="Biobío"/>
    <x v="0"/>
    <x v="0"/>
    <x v="0"/>
    <n v="0"/>
  </r>
  <r>
    <d v="2026-03-10T00:00:00"/>
    <x v="0"/>
    <x v="3"/>
    <x v="187"/>
    <x v="18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15.5555555555556"/>
    <n v="40"/>
    <n v="40"/>
    <m/>
    <n v="1"/>
    <n v="18"/>
    <n v="1"/>
    <n v="1"/>
    <n v="3"/>
    <n v="3"/>
    <n v="1"/>
    <n v="0"/>
    <n v="0"/>
    <n v="6"/>
    <n v="5"/>
    <n v="8"/>
    <n v="4"/>
    <n v="0"/>
    <n v="1"/>
    <n v="0"/>
    <n v="0"/>
    <n v="0"/>
    <n v="18"/>
    <n v="31"/>
    <x v="0"/>
    <s v="Biobío"/>
    <x v="0"/>
    <x v="0"/>
    <x v="0"/>
    <n v="0"/>
  </r>
  <r>
    <d v="2026-03-10T00:00:00"/>
    <x v="0"/>
    <x v="3"/>
    <x v="188"/>
    <x v="188"/>
    <x v="0"/>
    <x v="0"/>
    <x v="0"/>
    <x v="0"/>
    <s v="B"/>
    <n v="6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5"/>
    <m/>
    <n v="24"/>
    <n v="9.70454545454546"/>
    <n v="61"/>
    <n v="61"/>
    <n v="96"/>
    <n v="58"/>
    <n v="44"/>
    <n v="1"/>
    <n v="1"/>
    <n v="10"/>
    <n v="10"/>
    <n v="4"/>
    <n v="7"/>
    <n v="6"/>
    <n v="3"/>
    <n v="4"/>
    <n v="5"/>
    <n v="7"/>
    <n v="14"/>
    <n v="8"/>
    <n v="4"/>
    <n v="14"/>
    <n v="19"/>
    <n v="44"/>
    <n v="115"/>
    <x v="0"/>
    <s v="Valparaíso"/>
    <x v="0"/>
    <x v="0"/>
    <x v="0"/>
    <n v="0"/>
  </r>
  <r>
    <d v="2026-03-10T00:00:00"/>
    <x v="0"/>
    <x v="3"/>
    <x v="188"/>
    <x v="188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88"/>
    <x v="188"/>
    <x v="2"/>
    <x v="2"/>
    <x v="0"/>
    <x v="0"/>
    <s v="A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48"/>
    <m/>
    <n v="24"/>
    <n v="0.177215189873418"/>
    <n v="2"/>
    <n v="2"/>
    <n v="120"/>
    <n v="55"/>
    <n v="79"/>
    <n v="0"/>
    <n v="0"/>
    <n v="0"/>
    <n v="29"/>
    <n v="13"/>
    <n v="16"/>
    <n v="14"/>
    <n v="3"/>
    <n v="4"/>
    <n v="18"/>
    <n v="23"/>
    <n v="0"/>
    <n v="1"/>
    <n v="23"/>
    <n v="0"/>
    <n v="1"/>
    <n v="79"/>
    <n v="145"/>
    <x v="0"/>
    <s v="Valparaíso"/>
    <x v="0"/>
    <x v="0"/>
    <x v="0"/>
    <n v="0"/>
  </r>
  <r>
    <d v="2026-03-10T00:00:00"/>
    <x v="0"/>
    <x v="3"/>
    <x v="188"/>
    <x v="18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2.8"/>
    <n v="10"/>
    <n v="10"/>
    <n v="96"/>
    <n v="44"/>
    <n v="25"/>
    <n v="1"/>
    <n v="0"/>
    <n v="10"/>
    <n v="6"/>
    <n v="2"/>
    <n v="0"/>
    <n v="3"/>
    <n v="2"/>
    <n v="2"/>
    <n v="4"/>
    <n v="5"/>
    <n v="8"/>
    <n v="13"/>
    <n v="9"/>
    <n v="13"/>
    <n v="5"/>
    <n v="25"/>
    <n v="82"/>
    <x v="0"/>
    <s v="Valparaíso"/>
    <x v="0"/>
    <x v="0"/>
    <x v="0"/>
    <n v="0"/>
  </r>
  <r>
    <d v="2026-03-10T00:00:00"/>
    <x v="0"/>
    <x v="3"/>
    <x v="188"/>
    <x v="188"/>
    <x v="4"/>
    <x v="4"/>
    <x v="1"/>
    <x v="0"/>
    <s v="C"/>
    <n v="4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46"/>
    <m/>
    <n v="24"/>
    <m/>
    <m/>
    <m/>
    <m/>
    <n v="2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88"/>
    <x v="188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4"/>
    <m/>
    <n v="24"/>
    <n v="1.66666666666667"/>
    <n v="10"/>
    <n v="10"/>
    <n v="72"/>
    <n v="24"/>
    <n v="42"/>
    <n v="1"/>
    <n v="1"/>
    <n v="6"/>
    <n v="11"/>
    <n v="7"/>
    <n v="8"/>
    <n v="9"/>
    <n v="0"/>
    <n v="1"/>
    <n v="1"/>
    <n v="5"/>
    <n v="11"/>
    <n v="19"/>
    <n v="9"/>
    <n v="7"/>
    <n v="3"/>
    <n v="42"/>
    <n v="97"/>
    <x v="0"/>
    <s v="Valparaíso"/>
    <x v="0"/>
    <x v="0"/>
    <x v="0"/>
    <n v="0"/>
  </r>
  <r>
    <d v="2026-03-10T00:00:00"/>
    <x v="0"/>
    <x v="3"/>
    <x v="188"/>
    <x v="18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36"/>
    <m/>
    <n v="24"/>
    <n v="8.866666666666671"/>
    <n v="19"/>
    <n v="19"/>
    <n v="72"/>
    <n v="33"/>
    <n v="15"/>
    <n v="1"/>
    <n v="1"/>
    <n v="5"/>
    <n v="0"/>
    <n v="3"/>
    <n v="1"/>
    <n v="2"/>
    <n v="1"/>
    <n v="3"/>
    <n v="11"/>
    <n v="5"/>
    <n v="9"/>
    <n v="6"/>
    <n v="0"/>
    <n v="0"/>
    <n v="0"/>
    <n v="15"/>
    <n v="46"/>
    <x v="0"/>
    <s v="Valparaíso"/>
    <x v="0"/>
    <x v="0"/>
    <x v="0"/>
    <n v="0"/>
  </r>
  <r>
    <d v="2026-03-10T00:00:00"/>
    <x v="0"/>
    <x v="3"/>
    <x v="189"/>
    <x v="189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2"/>
    <m/>
    <n v="24"/>
    <n v="9.449999999999999"/>
    <n v="27"/>
    <n v="27"/>
    <n v="48"/>
    <n v="28"/>
    <n v="20"/>
    <n v="1"/>
    <n v="1"/>
    <n v="5"/>
    <n v="3"/>
    <n v="2"/>
    <n v="3"/>
    <n v="3"/>
    <n v="2"/>
    <n v="2"/>
    <n v="4"/>
    <n v="0"/>
    <n v="3"/>
    <n v="1"/>
    <n v="2"/>
    <n v="2"/>
    <n v="1"/>
    <n v="20"/>
    <n v="33"/>
    <x v="0"/>
    <s v="Biobío"/>
    <x v="0"/>
    <x v="0"/>
    <x v="0"/>
    <n v="0"/>
  </r>
  <r>
    <d v="2026-03-10T00:00:00"/>
    <x v="0"/>
    <x v="3"/>
    <x v="189"/>
    <x v="189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89"/>
    <x v="189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2"/>
    <m/>
    <n v="24"/>
    <n v="2.04166666666667"/>
    <n v="14"/>
    <n v="14"/>
    <n v="72"/>
    <n v="33"/>
    <n v="48"/>
    <n v="1"/>
    <n v="0"/>
    <n v="11"/>
    <n v="3"/>
    <n v="2"/>
    <n v="18"/>
    <n v="1"/>
    <n v="5"/>
    <n v="8"/>
    <n v="10"/>
    <n v="0"/>
    <n v="7"/>
    <n v="9"/>
    <n v="6"/>
    <n v="7"/>
    <n v="5"/>
    <n v="48"/>
    <n v="92"/>
    <x v="0"/>
    <s v="Biobío"/>
    <x v="0"/>
    <x v="0"/>
    <x v="0"/>
    <n v="0"/>
  </r>
  <r>
    <d v="2026-03-10T00:00:00"/>
    <x v="0"/>
    <x v="3"/>
    <x v="189"/>
    <x v="18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8.88461538461539"/>
    <n v="33"/>
    <n v="33"/>
    <m/>
    <n v="9"/>
    <n v="26"/>
    <n v="1"/>
    <n v="1"/>
    <n v="4"/>
    <n v="6"/>
    <n v="1"/>
    <n v="0"/>
    <n v="3"/>
    <n v="6"/>
    <n v="6"/>
    <n v="4"/>
    <n v="2"/>
    <n v="0"/>
    <n v="1"/>
    <n v="0"/>
    <n v="4"/>
    <n v="4"/>
    <n v="26"/>
    <n v="41"/>
    <x v="0"/>
    <s v="Biobío"/>
    <x v="0"/>
    <x v="0"/>
    <x v="0"/>
    <n v="0"/>
  </r>
  <r>
    <d v="2026-03-10T00:00:00"/>
    <x v="0"/>
    <x v="3"/>
    <x v="189"/>
    <x v="189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89"/>
    <x v="189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4"/>
    <m/>
    <n v="24"/>
    <n v="14"/>
    <n v="20"/>
    <n v="20"/>
    <n v="24"/>
    <n v="10"/>
    <n v="10"/>
    <n v="1"/>
    <n v="1"/>
    <n v="5"/>
    <n v="0"/>
    <n v="1"/>
    <n v="0"/>
    <n v="1"/>
    <n v="2"/>
    <n v="1"/>
    <n v="0"/>
    <n v="2"/>
    <n v="2"/>
    <n v="5"/>
    <n v="4"/>
    <n v="3"/>
    <n v="2"/>
    <n v="10"/>
    <n v="28"/>
    <x v="0"/>
    <s v="Biobío"/>
    <x v="0"/>
    <x v="0"/>
    <x v="0"/>
    <n v="0"/>
  </r>
  <r>
    <d v="2026-03-10T00:00:00"/>
    <x v="0"/>
    <x v="3"/>
    <x v="189"/>
    <x v="18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4"/>
    <m/>
    <n v="24"/>
    <n v="0.724137931034483"/>
    <n v="3"/>
    <n v="3"/>
    <n v="48"/>
    <n v="23"/>
    <n v="29"/>
    <n v="1"/>
    <n v="0"/>
    <n v="4"/>
    <n v="7"/>
    <n v="0"/>
    <n v="0"/>
    <n v="5"/>
    <n v="6"/>
    <n v="7"/>
    <n v="2"/>
    <n v="2"/>
    <n v="3"/>
    <n v="6"/>
    <n v="6"/>
    <n v="2"/>
    <n v="2"/>
    <n v="29"/>
    <n v="52"/>
    <x v="0"/>
    <s v="Biobío"/>
    <x v="0"/>
    <x v="0"/>
    <x v="0"/>
    <n v="0"/>
  </r>
  <r>
    <d v="2026-03-10T00:00:00"/>
    <x v="0"/>
    <x v="3"/>
    <x v="190"/>
    <x v="190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161"/>
    <n v="46"/>
    <n v="46"/>
    <n v="24"/>
    <n v="13"/>
    <n v="2"/>
    <n v="1"/>
    <n v="1"/>
    <n v="2"/>
    <n v="0"/>
    <n v="0"/>
    <n v="0"/>
    <n v="0"/>
    <n v="0"/>
    <n v="0"/>
    <n v="0"/>
    <n v="0"/>
    <n v="0"/>
    <n v="0"/>
    <n v="0"/>
    <n v="0"/>
    <n v="1"/>
    <n v="2"/>
    <n v="3"/>
    <x v="0"/>
    <s v="Coquimbo"/>
    <x v="0"/>
    <x v="0"/>
    <x v="0"/>
    <n v="0"/>
  </r>
  <r>
    <d v="2026-03-10T00:00:00"/>
    <x v="0"/>
    <x v="3"/>
    <x v="190"/>
    <x v="190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6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90"/>
    <x v="190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7.35"/>
    <n v="42"/>
    <n v="42"/>
    <n v="48"/>
    <n v="3"/>
    <n v="40"/>
    <n v="1"/>
    <n v="1"/>
    <n v="4"/>
    <n v="1"/>
    <n v="9"/>
    <n v="16"/>
    <n v="1"/>
    <n v="1"/>
    <n v="8"/>
    <n v="15"/>
    <n v="0"/>
    <n v="0"/>
    <n v="0"/>
    <n v="5"/>
    <n v="9"/>
    <n v="5"/>
    <n v="40"/>
    <n v="74"/>
    <x v="0"/>
    <s v="Coquimbo"/>
    <x v="0"/>
    <x v="0"/>
    <x v="0"/>
    <n v="0"/>
  </r>
  <r>
    <d v="2026-03-10T00:00:00"/>
    <x v="0"/>
    <x v="3"/>
    <x v="190"/>
    <x v="190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m/>
    <n v="72"/>
    <n v="72"/>
    <m/>
    <n v="4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Coquimbo"/>
    <x v="0"/>
    <x v="0"/>
    <x v="0"/>
    <n v="1"/>
  </r>
  <r>
    <d v="2026-03-10T00:00:00"/>
    <x v="0"/>
    <x v="3"/>
    <x v="190"/>
    <x v="190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4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190"/>
    <x v="190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6"/>
    <m/>
    <n v="24"/>
    <m/>
    <n v="48"/>
    <n v="48"/>
    <n v="24"/>
    <n v="19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Coquimbo"/>
    <x v="0"/>
    <x v="0"/>
    <x v="0"/>
    <n v="1"/>
  </r>
  <r>
    <d v="2026-03-10T00:00:00"/>
    <x v="0"/>
    <x v="3"/>
    <x v="190"/>
    <x v="19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m/>
    <n v="44"/>
    <n v="44"/>
    <n v="24"/>
    <n v="8"/>
    <s v="0"/>
    <n v="1"/>
    <n v="1"/>
    <n v="0"/>
    <n v="0"/>
    <n v="0"/>
    <n v="0"/>
    <n v="0"/>
    <n v="0"/>
    <n v="0"/>
    <n v="0"/>
    <n v="0"/>
    <n v="4"/>
    <n v="0"/>
    <n v="0"/>
    <n v="0"/>
    <n v="2"/>
    <n v="0"/>
    <n v="6"/>
    <x v="1"/>
    <s v="Coquimbo"/>
    <x v="0"/>
    <x v="0"/>
    <x v="0"/>
    <n v="1"/>
  </r>
  <r>
    <d v="2026-03-10T00:00:00"/>
    <x v="0"/>
    <x v="3"/>
    <x v="191"/>
    <x v="191"/>
    <x v="0"/>
    <x v="0"/>
    <x v="0"/>
    <x v="0"/>
    <s v="B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48"/>
    <m/>
    <n v="24"/>
    <n v="16.84375"/>
    <n v="77"/>
    <n v="77"/>
    <n v="24"/>
    <n v="15"/>
    <n v="32"/>
    <n v="1"/>
    <n v="1"/>
    <n v="8"/>
    <n v="8"/>
    <n v="5"/>
    <n v="1"/>
    <n v="5"/>
    <n v="4"/>
    <n v="1"/>
    <n v="12"/>
    <n v="5"/>
    <n v="7"/>
    <n v="2"/>
    <n v="4"/>
    <n v="4"/>
    <n v="1"/>
    <n v="32"/>
    <n v="67"/>
    <x v="0"/>
    <s v="Antofagasta"/>
    <x v="0"/>
    <x v="0"/>
    <x v="0"/>
    <n v="0"/>
  </r>
  <r>
    <d v="2026-03-10T00:00:00"/>
    <x v="0"/>
    <x v="3"/>
    <x v="191"/>
    <x v="191"/>
    <x v="1"/>
    <x v="1"/>
    <x v="1"/>
    <x v="4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191"/>
    <x v="191"/>
    <x v="2"/>
    <x v="2"/>
    <x v="0"/>
    <x v="0"/>
    <s v="A"/>
    <n v="4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48"/>
    <m/>
    <n v="24"/>
    <n v="6.58208955223881"/>
    <n v="63"/>
    <n v="63"/>
    <n v="96"/>
    <n v="69"/>
    <n v="67"/>
    <n v="1"/>
    <n v="0"/>
    <n v="5"/>
    <n v="6"/>
    <n v="18"/>
    <n v="15"/>
    <n v="10"/>
    <n v="13"/>
    <n v="0"/>
    <n v="13"/>
    <n v="2"/>
    <n v="12"/>
    <n v="4"/>
    <n v="16"/>
    <n v="9"/>
    <n v="1"/>
    <n v="67"/>
    <n v="124"/>
    <x v="0"/>
    <s v="Antofagasta"/>
    <x v="0"/>
    <x v="0"/>
    <x v="0"/>
    <n v="0"/>
  </r>
  <r>
    <d v="2026-03-10T00:00:00"/>
    <x v="0"/>
    <x v="3"/>
    <x v="191"/>
    <x v="191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42"/>
    <n v="42"/>
    <n v="42"/>
    <n v="24"/>
    <n v="24"/>
    <n v="7"/>
    <n v="1"/>
    <n v="1"/>
    <n v="1"/>
    <n v="2"/>
    <n v="1"/>
    <n v="1"/>
    <n v="0"/>
    <n v="1"/>
    <n v="1"/>
    <n v="7"/>
    <n v="3"/>
    <n v="7"/>
    <n v="5"/>
    <n v="2"/>
    <n v="1"/>
    <n v="0"/>
    <n v="7"/>
    <n v="32"/>
    <x v="0"/>
    <s v="Antofagasta"/>
    <x v="0"/>
    <x v="0"/>
    <x v="0"/>
    <n v="0"/>
  </r>
  <r>
    <d v="2026-03-10T00:00:00"/>
    <x v="0"/>
    <x v="3"/>
    <x v="191"/>
    <x v="191"/>
    <x v="4"/>
    <x v="4"/>
    <x v="1"/>
    <x v="0"/>
    <s v="C"/>
    <n v="3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3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191"/>
    <x v="191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4"/>
    <m/>
    <n v="24"/>
    <n v="14"/>
    <n v="56"/>
    <n v="56"/>
    <n v="24"/>
    <n v="19"/>
    <n v="28"/>
    <n v="1"/>
    <n v="1"/>
    <n v="3"/>
    <n v="3"/>
    <n v="5"/>
    <n v="8"/>
    <n v="3"/>
    <n v="3"/>
    <n v="3"/>
    <n v="8"/>
    <n v="5"/>
    <n v="3"/>
    <n v="4"/>
    <n v="7"/>
    <n v="0"/>
    <n v="0"/>
    <n v="28"/>
    <n v="55"/>
    <x v="0"/>
    <s v="Antofagasta"/>
    <x v="0"/>
    <x v="0"/>
    <x v="0"/>
    <n v="0"/>
  </r>
  <r>
    <d v="2026-03-10T00:00:00"/>
    <x v="0"/>
    <x v="3"/>
    <x v="191"/>
    <x v="19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36"/>
    <m/>
    <n v="24"/>
    <n v="19.962962962963"/>
    <n v="77"/>
    <n v="77"/>
    <n v="24"/>
    <n v="31"/>
    <n v="27"/>
    <n v="1"/>
    <n v="1"/>
    <n v="2"/>
    <n v="13"/>
    <n v="6"/>
    <n v="2"/>
    <n v="2"/>
    <n v="0"/>
    <n v="2"/>
    <n v="6"/>
    <n v="3"/>
    <n v="2"/>
    <n v="18"/>
    <n v="4"/>
    <n v="6"/>
    <n v="1"/>
    <n v="27"/>
    <n v="67"/>
    <x v="0"/>
    <s v="Antofagasta"/>
    <x v="0"/>
    <x v="0"/>
    <x v="0"/>
    <n v="0"/>
  </r>
  <r>
    <d v="2026-03-10T00:00:00"/>
    <x v="0"/>
    <x v="3"/>
    <x v="192"/>
    <x v="192"/>
    <x v="0"/>
    <x v="0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6"/>
    <m/>
    <n v="24"/>
    <n v="127.4"/>
    <n v="91"/>
    <n v="91"/>
    <n v="24"/>
    <n v="26"/>
    <n v="5"/>
    <n v="1"/>
    <n v="1"/>
    <n v="5"/>
    <n v="0"/>
    <n v="0"/>
    <n v="0"/>
    <n v="0"/>
    <n v="0"/>
    <n v="0"/>
    <n v="0"/>
    <n v="9"/>
    <n v="20"/>
    <n v="25"/>
    <n v="13"/>
    <n v="6"/>
    <n v="4"/>
    <n v="5"/>
    <n v="82"/>
    <x v="0"/>
    <s v="Antofagasta"/>
    <x v="0"/>
    <x v="0"/>
    <x v="0"/>
    <n v="0"/>
  </r>
  <r>
    <d v="2026-03-10T00:00:00"/>
    <x v="0"/>
    <x v="3"/>
    <x v="192"/>
    <x v="192"/>
    <x v="1"/>
    <x v="1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3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192"/>
    <x v="192"/>
    <x v="2"/>
    <x v="2"/>
    <x v="0"/>
    <x v="0"/>
    <s v="A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6"/>
    <m/>
    <n v="24"/>
    <n v="71.6153846153846"/>
    <n v="133"/>
    <n v="133"/>
    <m/>
    <n v="37"/>
    <n v="13"/>
    <n v="1"/>
    <n v="1"/>
    <n v="13"/>
    <n v="0"/>
    <n v="0"/>
    <n v="0"/>
    <n v="0"/>
    <n v="0"/>
    <n v="0"/>
    <n v="0"/>
    <n v="0"/>
    <n v="0"/>
    <n v="0"/>
    <n v="0"/>
    <n v="23"/>
    <n v="0"/>
    <n v="13"/>
    <n v="36"/>
    <x v="0"/>
    <s v="Antofagasta"/>
    <x v="0"/>
    <x v="0"/>
    <x v="0"/>
    <n v="0"/>
  </r>
  <r>
    <d v="2026-03-10T00:00:00"/>
    <x v="0"/>
    <x v="3"/>
    <x v="192"/>
    <x v="19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511"/>
    <n v="146"/>
    <n v="146"/>
    <m/>
    <n v="14"/>
    <n v="2"/>
    <n v="1"/>
    <n v="1"/>
    <n v="2"/>
    <n v="0"/>
    <n v="0"/>
    <n v="0"/>
    <n v="0"/>
    <n v="0"/>
    <n v="0"/>
    <n v="0"/>
    <n v="0"/>
    <n v="0"/>
    <n v="3"/>
    <n v="8"/>
    <n v="10"/>
    <n v="6"/>
    <n v="2"/>
    <n v="29"/>
    <x v="0"/>
    <s v="Antofagasta"/>
    <x v="0"/>
    <x v="0"/>
    <x v="0"/>
    <n v="0"/>
  </r>
  <r>
    <d v="2026-03-10T00:00:00"/>
    <x v="0"/>
    <x v="3"/>
    <x v="192"/>
    <x v="192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1"/>
    <m/>
    <n v="24"/>
    <m/>
    <m/>
    <m/>
    <m/>
    <n v="1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192"/>
    <x v="192"/>
    <x v="5"/>
    <x v="5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3"/>
    <m/>
    <n v="24"/>
    <n v="18.9411764705882"/>
    <n v="46"/>
    <n v="46"/>
    <n v="24"/>
    <n v="20"/>
    <n v="17"/>
    <n v="1"/>
    <n v="1"/>
    <n v="2"/>
    <n v="0"/>
    <n v="0"/>
    <n v="0"/>
    <n v="0"/>
    <n v="0"/>
    <n v="15"/>
    <n v="9"/>
    <n v="0"/>
    <n v="0"/>
    <n v="0"/>
    <n v="12"/>
    <n v="12"/>
    <n v="0"/>
    <n v="17"/>
    <n v="50"/>
    <x v="0"/>
    <s v="Antofagasta"/>
    <x v="0"/>
    <x v="0"/>
    <x v="0"/>
    <n v="0"/>
  </r>
  <r>
    <d v="2026-03-10T00:00:00"/>
    <x v="0"/>
    <x v="3"/>
    <x v="192"/>
    <x v="19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119"/>
    <n v="68"/>
    <n v="68"/>
    <n v="24"/>
    <n v="23"/>
    <n v="4"/>
    <n v="1"/>
    <n v="1"/>
    <n v="4"/>
    <n v="0"/>
    <n v="0"/>
    <n v="0"/>
    <n v="0"/>
    <n v="0"/>
    <n v="0"/>
    <n v="0"/>
    <n v="0"/>
    <n v="4"/>
    <n v="15"/>
    <n v="5"/>
    <n v="0"/>
    <n v="4"/>
    <n v="4"/>
    <n v="32"/>
    <x v="0"/>
    <s v="Antofagasta"/>
    <x v="0"/>
    <x v="0"/>
    <x v="0"/>
    <n v="0"/>
  </r>
  <r>
    <d v="2026-03-10T00:00:00"/>
    <x v="0"/>
    <x v="3"/>
    <x v="193"/>
    <x v="193"/>
    <x v="7"/>
    <x v="7"/>
    <x v="1"/>
    <x v="0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76"/>
    <m/>
    <n v="24"/>
    <m/>
    <m/>
    <m/>
    <m/>
    <n v="3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93"/>
    <x v="193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36"/>
    <m/>
    <n v="24"/>
    <n v="2.73563218390805"/>
    <n v="34"/>
    <n v="34"/>
    <n v="48"/>
    <n v="4"/>
    <n v="87"/>
    <n v="1"/>
    <n v="1"/>
    <n v="7"/>
    <n v="12"/>
    <n v="19"/>
    <n v="24"/>
    <n v="13"/>
    <n v="6"/>
    <n v="6"/>
    <n v="0"/>
    <n v="0"/>
    <n v="0"/>
    <n v="0"/>
    <n v="0"/>
    <n v="0"/>
    <n v="0"/>
    <n v="87"/>
    <n v="87"/>
    <x v="0"/>
    <s v="Biobío"/>
    <x v="0"/>
    <x v="0"/>
    <x v="0"/>
    <n v="0"/>
  </r>
  <r>
    <d v="2026-03-10T00:00:00"/>
    <x v="0"/>
    <x v="3"/>
    <x v="193"/>
    <x v="193"/>
    <x v="1"/>
    <x v="1"/>
    <x v="1"/>
    <x v="4"/>
    <s v="C"/>
    <n v="2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2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93"/>
    <x v="193"/>
    <x v="2"/>
    <x v="2"/>
    <x v="0"/>
    <x v="0"/>
    <s v="A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36"/>
    <m/>
    <n v="24"/>
    <n v="7.56451612903226"/>
    <n v="67"/>
    <n v="67"/>
    <n v="48"/>
    <n v="16"/>
    <n v="62"/>
    <n v="1"/>
    <n v="1"/>
    <n v="0"/>
    <n v="0"/>
    <n v="0"/>
    <n v="24"/>
    <n v="1"/>
    <n v="12"/>
    <n v="25"/>
    <n v="10"/>
    <n v="0"/>
    <n v="0"/>
    <n v="0"/>
    <n v="2"/>
    <n v="10"/>
    <n v="12"/>
    <n v="62"/>
    <n v="96"/>
    <x v="1"/>
    <s v="Biobío"/>
    <x v="0"/>
    <x v="0"/>
    <x v="0"/>
    <n v="1"/>
  </r>
  <r>
    <d v="2026-03-10T00:00:00"/>
    <x v="0"/>
    <x v="3"/>
    <x v="193"/>
    <x v="193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4"/>
    <m/>
    <n v="24"/>
    <n v="24.9375"/>
    <n v="57"/>
    <n v="57"/>
    <n v="24"/>
    <n v="7"/>
    <n v="16"/>
    <n v="1"/>
    <n v="1"/>
    <n v="0"/>
    <n v="3"/>
    <n v="5"/>
    <n v="1"/>
    <n v="3"/>
    <n v="3"/>
    <n v="1"/>
    <n v="2"/>
    <n v="0"/>
    <n v="2"/>
    <n v="7"/>
    <n v="6"/>
    <n v="3"/>
    <n v="6"/>
    <n v="16"/>
    <n v="42"/>
    <x v="0"/>
    <s v="Biobío"/>
    <x v="0"/>
    <x v="0"/>
    <x v="0"/>
    <n v="1"/>
  </r>
  <r>
    <d v="2026-03-10T00:00:00"/>
    <x v="0"/>
    <x v="3"/>
    <x v="193"/>
    <x v="193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2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193"/>
    <x v="193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29"/>
    <m/>
    <n v="24"/>
    <n v="0.583333333333333"/>
    <n v="4"/>
    <n v="4"/>
    <n v="48"/>
    <n v="6"/>
    <n v="48"/>
    <n v="1"/>
    <n v="0"/>
    <n v="1"/>
    <n v="8"/>
    <n v="6"/>
    <n v="9"/>
    <n v="3"/>
    <n v="10"/>
    <n v="11"/>
    <n v="0"/>
    <n v="0"/>
    <n v="0"/>
    <n v="4"/>
    <n v="10"/>
    <n v="4"/>
    <n v="6"/>
    <n v="48"/>
    <n v="72"/>
    <x v="0"/>
    <s v="Biobío"/>
    <x v="0"/>
    <x v="0"/>
    <x v="0"/>
    <n v="0"/>
  </r>
  <r>
    <d v="2026-03-10T00:00:00"/>
    <x v="0"/>
    <x v="3"/>
    <x v="193"/>
    <x v="193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36"/>
    <m/>
    <n v="24"/>
    <n v="8.16666666666667"/>
    <n v="28"/>
    <n v="28"/>
    <n v="48"/>
    <n v="21"/>
    <n v="24"/>
    <n v="1"/>
    <n v="1"/>
    <n v="0"/>
    <n v="0"/>
    <n v="0"/>
    <n v="3"/>
    <n v="10"/>
    <n v="6"/>
    <n v="5"/>
    <n v="1"/>
    <n v="0"/>
    <n v="0"/>
    <n v="9"/>
    <n v="6"/>
    <n v="5"/>
    <n v="3"/>
    <n v="24"/>
    <n v="48"/>
    <x v="1"/>
    <s v="Biobío"/>
    <x v="0"/>
    <x v="0"/>
    <x v="0"/>
    <n v="1"/>
  </r>
  <r>
    <d v="2026-03-10T00:00:00"/>
    <x v="0"/>
    <x v="3"/>
    <x v="194"/>
    <x v="194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168"/>
    <n v="48"/>
    <n v="48"/>
    <m/>
    <n v="10"/>
    <n v="2"/>
    <n v="1"/>
    <n v="1"/>
    <n v="1"/>
    <n v="0"/>
    <n v="0"/>
    <n v="0"/>
    <n v="0"/>
    <n v="0"/>
    <n v="1"/>
    <n v="2"/>
    <n v="0"/>
    <n v="5"/>
    <n v="0"/>
    <n v="3"/>
    <n v="4"/>
    <n v="7"/>
    <n v="2"/>
    <n v="23"/>
    <x v="0"/>
    <s v="Metropolitana de santiago"/>
    <x v="0"/>
    <x v="0"/>
    <x v="0"/>
    <n v="0"/>
  </r>
  <r>
    <d v="2026-03-10T00:00:00"/>
    <x v="0"/>
    <x v="3"/>
    <x v="194"/>
    <x v="194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94"/>
    <x v="194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36.1666666666667"/>
    <n v="31"/>
    <n v="31"/>
    <n v="48"/>
    <n v="13"/>
    <n v="6"/>
    <n v="1"/>
    <n v="1"/>
    <n v="0"/>
    <n v="0"/>
    <n v="0"/>
    <n v="0"/>
    <n v="0"/>
    <n v="0"/>
    <n v="6"/>
    <n v="18"/>
    <n v="0"/>
    <n v="0"/>
    <n v="0"/>
    <n v="4"/>
    <n v="22"/>
    <n v="12"/>
    <n v="6"/>
    <n v="62"/>
    <x v="1"/>
    <s v="Metropolitana de santiago"/>
    <x v="0"/>
    <x v="0"/>
    <x v="0"/>
    <n v="1"/>
  </r>
  <r>
    <d v="2026-03-10T00:00:00"/>
    <x v="0"/>
    <x v="3"/>
    <x v="194"/>
    <x v="194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12"/>
    <m/>
    <n v="24"/>
    <n v="7"/>
    <n v="30"/>
    <n v="30"/>
    <n v="24"/>
    <n v="2"/>
    <n v="30"/>
    <n v="1"/>
    <n v="1"/>
    <n v="1"/>
    <n v="6"/>
    <n v="0"/>
    <n v="8"/>
    <n v="1"/>
    <n v="3"/>
    <n v="11"/>
    <n v="2"/>
    <n v="5"/>
    <n v="11"/>
    <n v="6"/>
    <n v="15"/>
    <n v="7"/>
    <n v="1"/>
    <n v="30"/>
    <n v="77"/>
    <x v="0"/>
    <s v="Metropolitana de santiago"/>
    <x v="0"/>
    <x v="0"/>
    <x v="0"/>
    <n v="0"/>
  </r>
  <r>
    <d v="2026-03-10T00:00:00"/>
    <x v="0"/>
    <x v="3"/>
    <x v="194"/>
    <x v="194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8"/>
    <m/>
    <n v="24"/>
    <n v="0"/>
    <m/>
    <n v="-1"/>
    <m/>
    <n v="3"/>
    <n v="1"/>
    <m/>
    <m/>
    <n v="0"/>
    <n v="0"/>
    <n v="0"/>
    <n v="0"/>
    <n v="0"/>
    <n v="1"/>
    <n v="0"/>
    <n v="0"/>
    <n v="0"/>
    <n v="0"/>
    <n v="0"/>
    <n v="0"/>
    <n v="0"/>
    <n v="0"/>
    <n v="1"/>
    <n v="1"/>
    <x v="0"/>
    <s v="Metropolitana de santiago"/>
    <x v="0"/>
    <x v="0"/>
    <x v="0"/>
    <n v="0"/>
  </r>
  <r>
    <d v="2026-03-10T00:00:00"/>
    <x v="0"/>
    <x v="3"/>
    <x v="194"/>
    <x v="194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1.2"/>
    <n v="32"/>
    <n v="32"/>
    <n v="24"/>
    <n v="9"/>
    <n v="20"/>
    <n v="1"/>
    <n v="1"/>
    <n v="1"/>
    <n v="4"/>
    <n v="1"/>
    <n v="4"/>
    <n v="2"/>
    <n v="2"/>
    <n v="6"/>
    <n v="0"/>
    <n v="0"/>
    <n v="7"/>
    <n v="2"/>
    <n v="0"/>
    <n v="0"/>
    <n v="0"/>
    <n v="20"/>
    <n v="29"/>
    <x v="0"/>
    <s v="Metropolitana de santiago"/>
    <x v="0"/>
    <x v="0"/>
    <x v="0"/>
    <n v="0"/>
  </r>
  <r>
    <d v="2026-03-10T00:00:00"/>
    <x v="0"/>
    <x v="3"/>
    <x v="194"/>
    <x v="194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.61538461538462"/>
    <n v="3"/>
    <n v="3"/>
    <n v="24"/>
    <n v="9"/>
    <n v="13"/>
    <n v="1"/>
    <n v="0"/>
    <n v="0"/>
    <n v="5"/>
    <n v="0"/>
    <n v="0"/>
    <n v="2"/>
    <n v="3"/>
    <n v="3"/>
    <n v="6"/>
    <n v="0"/>
    <n v="0"/>
    <n v="0"/>
    <n v="0"/>
    <n v="0"/>
    <n v="0"/>
    <n v="13"/>
    <n v="19"/>
    <x v="0"/>
    <s v="Metropolitana de santiago"/>
    <x v="0"/>
    <x v="0"/>
    <x v="0"/>
    <n v="0"/>
  </r>
  <r>
    <d v="2026-03-10T00:00:00"/>
    <x v="0"/>
    <x v="3"/>
    <x v="195"/>
    <x v="195"/>
    <x v="0"/>
    <x v="0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9"/>
    <m/>
    <n v="24"/>
    <n v="29.2727272727273"/>
    <n v="46"/>
    <n v="46"/>
    <m/>
    <n v="10"/>
    <n v="11"/>
    <n v="1"/>
    <n v="1"/>
    <n v="2"/>
    <n v="1"/>
    <n v="5"/>
    <n v="0"/>
    <n v="0"/>
    <n v="3"/>
    <n v="0"/>
    <n v="2"/>
    <n v="0"/>
    <n v="0"/>
    <n v="2"/>
    <n v="6"/>
    <n v="1"/>
    <n v="0"/>
    <n v="11"/>
    <n v="22"/>
    <x v="0"/>
    <s v="Libertador general bernardo ohiggins"/>
    <x v="0"/>
    <x v="0"/>
    <x v="0"/>
    <n v="0"/>
  </r>
  <r>
    <d v="2026-03-10T00:00:00"/>
    <x v="0"/>
    <x v="3"/>
    <x v="195"/>
    <x v="195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1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195"/>
    <x v="195"/>
    <x v="2"/>
    <x v="2"/>
    <x v="0"/>
    <x v="0"/>
    <s v="A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9"/>
    <m/>
    <n v="24"/>
    <n v="4.3953488372093"/>
    <n v="27"/>
    <n v="27"/>
    <n v="96"/>
    <n v="48"/>
    <n v="43"/>
    <n v="1"/>
    <n v="1"/>
    <n v="5"/>
    <n v="10"/>
    <n v="11"/>
    <n v="10"/>
    <n v="7"/>
    <n v="0"/>
    <n v="0"/>
    <n v="2"/>
    <n v="6"/>
    <n v="16"/>
    <n v="0"/>
    <n v="4"/>
    <n v="11"/>
    <n v="19"/>
    <n v="43"/>
    <n v="101"/>
    <x v="0"/>
    <s v="Libertador general bernardo ohiggins"/>
    <x v="0"/>
    <x v="0"/>
    <x v="0"/>
    <n v="0"/>
  </r>
  <r>
    <d v="2026-03-10T00:00:00"/>
    <x v="0"/>
    <x v="3"/>
    <x v="195"/>
    <x v="195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7"/>
    <n v="13"/>
    <n v="13"/>
    <n v="48"/>
    <n v="18"/>
    <n v="13"/>
    <n v="1"/>
    <n v="1"/>
    <n v="1"/>
    <n v="0"/>
    <n v="1"/>
    <n v="0"/>
    <n v="7"/>
    <n v="1"/>
    <n v="3"/>
    <n v="1"/>
    <n v="0"/>
    <n v="0"/>
    <n v="0"/>
    <n v="10"/>
    <n v="6"/>
    <n v="3"/>
    <n v="13"/>
    <n v="33"/>
    <x v="0"/>
    <s v="Libertador general bernardo ohiggins"/>
    <x v="0"/>
    <x v="0"/>
    <x v="0"/>
    <n v="0"/>
  </r>
  <r>
    <d v="2026-03-10T00:00:00"/>
    <x v="0"/>
    <x v="3"/>
    <x v="195"/>
    <x v="195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3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195"/>
    <x v="195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1"/>
    <m/>
    <n v="24"/>
    <n v="29.6153846153846"/>
    <n v="55"/>
    <n v="55"/>
    <m/>
    <n v="17"/>
    <n v="13"/>
    <n v="1"/>
    <n v="1"/>
    <n v="1"/>
    <n v="3"/>
    <n v="0"/>
    <n v="0"/>
    <n v="1"/>
    <n v="6"/>
    <n v="2"/>
    <n v="3"/>
    <n v="4"/>
    <n v="0"/>
    <n v="5"/>
    <n v="4"/>
    <n v="7"/>
    <n v="0"/>
    <n v="13"/>
    <n v="36"/>
    <x v="0"/>
    <s v="Libertador general bernardo ohiggins"/>
    <x v="0"/>
    <x v="0"/>
    <x v="0"/>
    <n v="0"/>
  </r>
  <r>
    <d v="2026-03-10T00:00:00"/>
    <x v="0"/>
    <x v="3"/>
    <x v="195"/>
    <x v="195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54.25"/>
    <n v="62"/>
    <n v="62"/>
    <m/>
    <n v="15"/>
    <n v="8"/>
    <n v="1"/>
    <n v="1"/>
    <n v="1"/>
    <n v="1"/>
    <n v="3"/>
    <n v="1"/>
    <n v="1"/>
    <n v="1"/>
    <n v="0"/>
    <n v="1"/>
    <n v="3"/>
    <n v="2"/>
    <n v="2"/>
    <n v="2"/>
    <n v="1"/>
    <n v="0"/>
    <n v="8"/>
    <n v="19"/>
    <x v="0"/>
    <s v="Libertador general bernardo ohiggins"/>
    <x v="0"/>
    <x v="0"/>
    <x v="0"/>
    <n v="0"/>
  </r>
  <r>
    <d v="2026-03-10T00:00:00"/>
    <x v="0"/>
    <x v="3"/>
    <x v="196"/>
    <x v="196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2"/>
    <m/>
    <n v="24"/>
    <n v="21"/>
    <n v="54"/>
    <n v="54"/>
    <m/>
    <n v="39"/>
    <n v="18"/>
    <n v="1"/>
    <n v="1"/>
    <n v="1"/>
    <n v="5"/>
    <n v="2"/>
    <n v="2"/>
    <n v="6"/>
    <n v="2"/>
    <n v="0"/>
    <n v="0"/>
    <n v="0"/>
    <n v="0"/>
    <n v="0"/>
    <n v="0"/>
    <n v="0"/>
    <n v="0"/>
    <n v="18"/>
    <n v="18"/>
    <x v="0"/>
    <s v="Arica y parinacota"/>
    <x v="0"/>
    <x v="0"/>
    <x v="0"/>
    <n v="0"/>
  </r>
  <r>
    <d v="2026-03-10T00:00:00"/>
    <x v="0"/>
    <x v="3"/>
    <x v="196"/>
    <x v="196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7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196"/>
    <x v="196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2"/>
    <m/>
    <n v="24"/>
    <n v="10.3793103448276"/>
    <n v="43"/>
    <n v="43"/>
    <n v="48"/>
    <n v="23"/>
    <n v="29"/>
    <n v="1"/>
    <n v="1"/>
    <n v="0"/>
    <n v="0"/>
    <n v="0"/>
    <n v="9"/>
    <n v="3"/>
    <n v="13"/>
    <n v="4"/>
    <n v="0"/>
    <n v="0"/>
    <n v="0"/>
    <n v="1"/>
    <n v="20"/>
    <n v="3"/>
    <n v="0"/>
    <n v="29"/>
    <n v="53"/>
    <x v="1"/>
    <s v="Arica y parinacota"/>
    <x v="0"/>
    <x v="0"/>
    <x v="0"/>
    <n v="1"/>
  </r>
  <r>
    <d v="2026-03-10T00:00:00"/>
    <x v="0"/>
    <x v="3"/>
    <x v="196"/>
    <x v="19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4.2"/>
    <n v="9"/>
    <n v="9"/>
    <n v="24"/>
    <n v="16"/>
    <n v="15"/>
    <n v="1"/>
    <n v="1"/>
    <n v="1"/>
    <n v="1"/>
    <n v="1"/>
    <n v="3"/>
    <n v="4"/>
    <n v="4"/>
    <n v="1"/>
    <n v="0"/>
    <n v="8"/>
    <n v="2"/>
    <n v="9"/>
    <n v="5"/>
    <n v="0"/>
    <n v="0"/>
    <n v="15"/>
    <n v="39"/>
    <x v="0"/>
    <s v="Arica y parinacota"/>
    <x v="0"/>
    <x v="0"/>
    <x v="0"/>
    <n v="0"/>
  </r>
  <r>
    <d v="2026-03-10T00:00:00"/>
    <x v="0"/>
    <x v="3"/>
    <x v="196"/>
    <x v="196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5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196"/>
    <x v="196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4"/>
    <m/>
    <n v="24"/>
    <n v="7.60869565217391"/>
    <n v="25"/>
    <n v="25"/>
    <n v="24"/>
    <n v="14"/>
    <n v="23"/>
    <n v="1"/>
    <n v="1"/>
    <n v="1"/>
    <n v="1"/>
    <n v="4"/>
    <n v="4"/>
    <n v="10"/>
    <n v="2"/>
    <n v="1"/>
    <n v="0"/>
    <n v="0"/>
    <n v="0"/>
    <n v="9"/>
    <n v="13"/>
    <n v="2"/>
    <n v="0"/>
    <n v="23"/>
    <n v="47"/>
    <x v="0"/>
    <s v="Arica y parinacota"/>
    <x v="0"/>
    <x v="0"/>
    <x v="0"/>
    <n v="0"/>
  </r>
  <r>
    <d v="2026-03-10T00:00:00"/>
    <x v="0"/>
    <x v="3"/>
    <x v="196"/>
    <x v="196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2.6"/>
    <n v="13"/>
    <n v="13"/>
    <m/>
    <n v="1"/>
    <n v="35"/>
    <n v="1"/>
    <n v="1"/>
    <n v="13"/>
    <n v="4"/>
    <n v="1"/>
    <n v="4"/>
    <n v="6"/>
    <n v="5"/>
    <n v="2"/>
    <n v="0"/>
    <n v="0"/>
    <n v="0"/>
    <n v="0"/>
    <n v="0"/>
    <n v="0"/>
    <n v="0"/>
    <n v="35"/>
    <n v="35"/>
    <x v="0"/>
    <s v="Arica y parinacota"/>
    <x v="0"/>
    <x v="0"/>
    <x v="0"/>
    <n v="0"/>
  </r>
  <r>
    <d v="2026-03-10T00:00:00"/>
    <x v="0"/>
    <x v="3"/>
    <x v="197"/>
    <x v="197"/>
    <x v="0"/>
    <x v="0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8"/>
    <m/>
    <n v="24"/>
    <n v="0.903225806451613"/>
    <n v="4"/>
    <n v="4"/>
    <n v="48"/>
    <n v="9"/>
    <n v="31"/>
    <n v="1"/>
    <n v="0"/>
    <n v="8"/>
    <n v="9"/>
    <n v="3"/>
    <n v="3"/>
    <n v="1"/>
    <n v="3"/>
    <n v="4"/>
    <n v="5"/>
    <n v="8"/>
    <n v="0"/>
    <n v="6"/>
    <n v="1"/>
    <n v="2"/>
    <n v="2"/>
    <n v="31"/>
    <n v="55"/>
    <x v="0"/>
    <s v="Valparaíso"/>
    <x v="0"/>
    <x v="0"/>
    <x v="0"/>
    <n v="0"/>
  </r>
  <r>
    <d v="2026-03-10T00:00:00"/>
    <x v="0"/>
    <x v="3"/>
    <x v="197"/>
    <x v="197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2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7"/>
    <x v="197"/>
    <x v="2"/>
    <x v="2"/>
    <x v="0"/>
    <x v="0"/>
    <s v="A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8"/>
    <m/>
    <n v="24"/>
    <m/>
    <n v="0"/>
    <m/>
    <n v="48"/>
    <n v="39"/>
    <s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7"/>
    <x v="197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48"/>
    <m/>
    <n v="24"/>
    <m/>
    <n v="0"/>
    <m/>
    <n v="48"/>
    <n v="24"/>
    <s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7"/>
    <x v="19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2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7"/>
    <x v="197"/>
    <x v="5"/>
    <x v="5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48"/>
    <m/>
    <n v="24"/>
    <n v="4.86111111111111"/>
    <n v="25"/>
    <n v="25"/>
    <n v="48"/>
    <n v="20"/>
    <n v="36"/>
    <n v="1"/>
    <n v="1"/>
    <n v="2"/>
    <n v="12"/>
    <n v="1"/>
    <n v="7"/>
    <n v="2"/>
    <n v="8"/>
    <n v="4"/>
    <n v="4"/>
    <n v="4"/>
    <n v="0"/>
    <n v="6"/>
    <n v="3"/>
    <n v="6"/>
    <n v="3"/>
    <n v="36"/>
    <n v="62"/>
    <x v="0"/>
    <s v="Valparaíso"/>
    <x v="0"/>
    <x v="0"/>
    <x v="0"/>
    <n v="0"/>
  </r>
  <r>
    <d v="2026-03-10T00:00:00"/>
    <x v="0"/>
    <x v="3"/>
    <x v="197"/>
    <x v="197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8.195121951219511"/>
    <n v="48"/>
    <n v="48"/>
    <n v="24"/>
    <n v="24"/>
    <n v="41"/>
    <n v="1"/>
    <n v="1"/>
    <n v="13"/>
    <n v="9"/>
    <n v="3"/>
    <n v="3"/>
    <n v="4"/>
    <n v="3"/>
    <n v="6"/>
    <n v="2"/>
    <n v="5"/>
    <n v="3"/>
    <n v="2"/>
    <n v="0"/>
    <n v="6"/>
    <n v="2"/>
    <n v="41"/>
    <n v="61"/>
    <x v="0"/>
    <s v="Valparaíso"/>
    <x v="0"/>
    <x v="0"/>
    <x v="0"/>
    <n v="0"/>
  </r>
  <r>
    <d v="2026-03-10T00:00:00"/>
    <x v="0"/>
    <x v="3"/>
    <x v="198"/>
    <x v="198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8"/>
    <m/>
    <n v="24"/>
    <n v="73.5"/>
    <n v="42"/>
    <n v="42"/>
    <m/>
    <n v="1"/>
    <n v="4"/>
    <n v="1"/>
    <n v="1"/>
    <n v="4"/>
    <n v="0"/>
    <n v="0"/>
    <n v="0"/>
    <n v="0"/>
    <n v="0"/>
    <n v="0"/>
    <n v="0"/>
    <n v="0"/>
    <n v="0"/>
    <n v="0"/>
    <n v="0"/>
    <n v="0"/>
    <n v="0"/>
    <n v="4"/>
    <n v="4"/>
    <x v="0"/>
    <s v="Metropolitana de santiago"/>
    <x v="0"/>
    <x v="0"/>
    <x v="0"/>
    <n v="0"/>
  </r>
  <r>
    <d v="2026-03-10T00:00:00"/>
    <x v="0"/>
    <x v="3"/>
    <x v="198"/>
    <x v="198"/>
    <x v="1"/>
    <x v="1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98"/>
    <x v="198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11.8461538461538"/>
    <n v="44"/>
    <n v="44"/>
    <n v="24"/>
    <n v="20"/>
    <n v="26"/>
    <n v="1"/>
    <n v="1"/>
    <n v="4"/>
    <n v="0"/>
    <n v="0"/>
    <n v="1"/>
    <n v="3"/>
    <n v="8"/>
    <n v="10"/>
    <n v="1"/>
    <n v="0"/>
    <n v="0"/>
    <n v="3"/>
    <n v="1"/>
    <n v="2"/>
    <n v="5"/>
    <n v="26"/>
    <n v="38"/>
    <x v="0"/>
    <s v="Metropolitana de santiago"/>
    <x v="0"/>
    <x v="0"/>
    <x v="0"/>
    <n v="0"/>
  </r>
  <r>
    <d v="2026-03-10T00:00:00"/>
    <x v="0"/>
    <x v="3"/>
    <x v="198"/>
    <x v="198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m/>
    <n v="48"/>
    <n v="48"/>
    <n v="24"/>
    <n v="16"/>
    <s v="0"/>
    <n v="1"/>
    <n v="1"/>
    <n v="0"/>
    <n v="0"/>
    <n v="0"/>
    <n v="0"/>
    <n v="0"/>
    <n v="0"/>
    <n v="0"/>
    <n v="0"/>
    <n v="0"/>
    <n v="0"/>
    <n v="4"/>
    <n v="13"/>
    <n v="3"/>
    <n v="0"/>
    <n v="0"/>
    <n v="20"/>
    <x v="1"/>
    <s v="Metropolitana de santiago"/>
    <x v="0"/>
    <x v="0"/>
    <x v="0"/>
    <n v="1"/>
  </r>
  <r>
    <d v="2026-03-10T00:00:00"/>
    <x v="0"/>
    <x v="3"/>
    <x v="198"/>
    <x v="198"/>
    <x v="4"/>
    <x v="4"/>
    <x v="1"/>
    <x v="0"/>
    <s v="C"/>
    <n v="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1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198"/>
    <x v="198"/>
    <x v="5"/>
    <x v="5"/>
    <x v="0"/>
    <x v="0"/>
    <s v="B"/>
    <n v="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"/>
    <m/>
    <n v="24"/>
    <m/>
    <n v="72"/>
    <n v="72"/>
    <m/>
    <n v="21"/>
    <s v="0"/>
    <n v="1"/>
    <n v="1"/>
    <n v="0"/>
    <n v="0"/>
    <n v="0"/>
    <n v="0"/>
    <n v="0"/>
    <n v="0"/>
    <n v="0"/>
    <n v="0"/>
    <n v="0"/>
    <n v="3"/>
    <n v="3"/>
    <n v="6"/>
    <n v="4"/>
    <n v="5"/>
    <n v="0"/>
    <n v="21"/>
    <x v="1"/>
    <s v="Metropolitana de santiago"/>
    <x v="0"/>
    <x v="0"/>
    <x v="0"/>
    <n v="1"/>
  </r>
  <r>
    <d v="2026-03-10T00:00:00"/>
    <x v="0"/>
    <x v="3"/>
    <x v="198"/>
    <x v="19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7.15"/>
    <n v="49"/>
    <n v="49"/>
    <m/>
    <n v="13"/>
    <n v="20"/>
    <n v="1"/>
    <n v="1"/>
    <n v="0"/>
    <n v="0"/>
    <n v="1"/>
    <n v="0"/>
    <n v="5"/>
    <n v="11"/>
    <n v="3"/>
    <n v="0"/>
    <n v="0"/>
    <n v="0"/>
    <n v="0"/>
    <n v="0"/>
    <n v="0"/>
    <n v="1"/>
    <n v="20"/>
    <n v="21"/>
    <x v="1"/>
    <s v="Metropolitana de santiago"/>
    <x v="0"/>
    <x v="0"/>
    <x v="0"/>
    <n v="1"/>
  </r>
  <r>
    <d v="2026-03-10T00:00:00"/>
    <x v="0"/>
    <x v="3"/>
    <x v="199"/>
    <x v="199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385"/>
    <n v="55"/>
    <n v="55"/>
    <m/>
    <n v="3"/>
    <n v="1"/>
    <n v="1"/>
    <n v="1"/>
    <n v="0"/>
    <n v="0"/>
    <n v="0"/>
    <n v="1"/>
    <n v="0"/>
    <n v="0"/>
    <n v="0"/>
    <n v="3"/>
    <n v="2"/>
    <n v="0"/>
    <n v="1"/>
    <n v="1"/>
    <n v="0"/>
    <n v="0"/>
    <n v="1"/>
    <n v="8"/>
    <x v="1"/>
    <s v="Valparaíso"/>
    <x v="0"/>
    <x v="0"/>
    <x v="0"/>
    <n v="1"/>
  </r>
  <r>
    <d v="2026-03-10T00:00:00"/>
    <x v="0"/>
    <x v="3"/>
    <x v="199"/>
    <x v="199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9"/>
    <x v="199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13.4166666666667"/>
    <n v="46"/>
    <n v="46"/>
    <n v="24"/>
    <n v="14"/>
    <n v="24"/>
    <n v="1"/>
    <n v="1"/>
    <n v="0"/>
    <n v="4"/>
    <n v="2"/>
    <n v="3"/>
    <n v="3"/>
    <n v="1"/>
    <n v="11"/>
    <n v="0"/>
    <n v="0"/>
    <n v="0"/>
    <n v="0"/>
    <n v="0"/>
    <n v="2"/>
    <n v="3"/>
    <n v="24"/>
    <n v="29"/>
    <x v="0"/>
    <s v="Valparaíso"/>
    <x v="0"/>
    <x v="0"/>
    <x v="0"/>
    <n v="1"/>
  </r>
  <r>
    <d v="2026-03-10T00:00:00"/>
    <x v="0"/>
    <x v="3"/>
    <x v="199"/>
    <x v="199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46.6666666666667"/>
    <n v="40"/>
    <n v="40"/>
    <m/>
    <n v="5"/>
    <n v="6"/>
    <n v="1"/>
    <n v="1"/>
    <n v="0"/>
    <n v="2"/>
    <n v="0"/>
    <n v="1"/>
    <n v="0"/>
    <n v="1"/>
    <n v="2"/>
    <n v="1"/>
    <n v="4"/>
    <n v="1"/>
    <n v="0"/>
    <n v="0"/>
    <n v="0"/>
    <n v="0"/>
    <n v="6"/>
    <n v="12"/>
    <x v="0"/>
    <s v="Valparaíso"/>
    <x v="0"/>
    <x v="0"/>
    <x v="0"/>
    <n v="1"/>
  </r>
  <r>
    <d v="2026-03-10T00:00:00"/>
    <x v="0"/>
    <x v="3"/>
    <x v="199"/>
    <x v="199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199"/>
    <x v="199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1"/>
    <m/>
    <n v="24"/>
    <m/>
    <n v="56"/>
    <n v="56"/>
    <m/>
    <n v="10"/>
    <s v="0"/>
    <n v="1"/>
    <n v="1"/>
    <n v="0"/>
    <n v="0"/>
    <n v="0"/>
    <n v="0"/>
    <n v="0"/>
    <n v="0"/>
    <n v="0"/>
    <n v="0"/>
    <n v="0"/>
    <n v="6"/>
    <n v="2"/>
    <n v="7"/>
    <n v="0"/>
    <n v="0"/>
    <n v="0"/>
    <n v="15"/>
    <x v="1"/>
    <s v="Valparaíso"/>
    <x v="0"/>
    <x v="0"/>
    <x v="0"/>
    <n v="1"/>
  </r>
  <r>
    <d v="2026-03-10T00:00:00"/>
    <x v="0"/>
    <x v="3"/>
    <x v="199"/>
    <x v="19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85.40000000000001"/>
    <n v="61"/>
    <n v="61"/>
    <m/>
    <n v="8"/>
    <n v="5"/>
    <n v="1"/>
    <n v="1"/>
    <n v="0"/>
    <n v="1"/>
    <n v="1"/>
    <n v="1"/>
    <n v="1"/>
    <n v="1"/>
    <n v="0"/>
    <n v="1"/>
    <n v="0"/>
    <n v="1"/>
    <n v="1"/>
    <n v="1"/>
    <n v="1"/>
    <n v="5"/>
    <n v="5"/>
    <n v="15"/>
    <x v="0"/>
    <s v="Valparaíso"/>
    <x v="0"/>
    <x v="0"/>
    <x v="0"/>
    <n v="1"/>
  </r>
  <r>
    <d v="2026-03-10T00:00:00"/>
    <x v="0"/>
    <x v="3"/>
    <x v="200"/>
    <x v="200"/>
    <x v="0"/>
    <x v="0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28.3888888888889"/>
    <n v="73"/>
    <n v="73"/>
    <n v="24"/>
    <n v="28"/>
    <n v="18"/>
    <n v="1"/>
    <n v="1"/>
    <n v="0"/>
    <n v="2"/>
    <n v="3"/>
    <n v="4"/>
    <n v="8"/>
    <n v="1"/>
    <n v="0"/>
    <n v="3"/>
    <n v="0"/>
    <n v="2"/>
    <n v="1"/>
    <n v="5"/>
    <n v="1"/>
    <n v="6"/>
    <n v="18"/>
    <n v="36"/>
    <x v="0"/>
    <s v="Tarapacá"/>
    <x v="0"/>
    <x v="0"/>
    <x v="0"/>
    <n v="1"/>
  </r>
  <r>
    <d v="2026-03-10T00:00:00"/>
    <x v="0"/>
    <x v="3"/>
    <x v="200"/>
    <x v="200"/>
    <x v="1"/>
    <x v="1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2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Tarapacá"/>
    <x v="0"/>
    <x v="0"/>
    <x v="0"/>
    <n v="0"/>
  </r>
  <r>
    <d v="2026-03-10T00:00:00"/>
    <x v="0"/>
    <x v="3"/>
    <x v="200"/>
    <x v="200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8.790697674418601"/>
    <n v="54"/>
    <n v="54"/>
    <n v="24"/>
    <n v="18"/>
    <n v="43"/>
    <n v="1"/>
    <n v="1"/>
    <n v="2"/>
    <n v="4"/>
    <n v="5"/>
    <n v="22"/>
    <n v="6"/>
    <n v="4"/>
    <n v="0"/>
    <n v="0"/>
    <n v="0"/>
    <n v="0"/>
    <n v="1"/>
    <n v="7"/>
    <n v="9"/>
    <n v="0"/>
    <n v="43"/>
    <n v="60"/>
    <x v="0"/>
    <s v="Tarapacá"/>
    <x v="0"/>
    <x v="0"/>
    <x v="0"/>
    <n v="0"/>
  </r>
  <r>
    <d v="2026-03-10T00:00:00"/>
    <x v="0"/>
    <x v="3"/>
    <x v="200"/>
    <x v="200"/>
    <x v="3"/>
    <x v="3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15.9090909090909"/>
    <n v="75"/>
    <n v="75"/>
    <m/>
    <n v="23"/>
    <n v="33"/>
    <n v="1"/>
    <n v="1"/>
    <n v="0"/>
    <n v="5"/>
    <n v="6"/>
    <n v="4"/>
    <n v="7"/>
    <n v="3"/>
    <n v="8"/>
    <n v="3"/>
    <n v="5"/>
    <n v="14"/>
    <n v="9"/>
    <n v="5"/>
    <n v="0"/>
    <n v="0"/>
    <n v="33"/>
    <n v="69"/>
    <x v="0"/>
    <s v="Tarapacá"/>
    <x v="0"/>
    <x v="0"/>
    <x v="0"/>
    <n v="1"/>
  </r>
  <r>
    <d v="2026-03-10T00:00:00"/>
    <x v="0"/>
    <x v="3"/>
    <x v="200"/>
    <x v="200"/>
    <x v="4"/>
    <x v="4"/>
    <x v="1"/>
    <x v="0"/>
    <s v="C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7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Tarapacá"/>
    <x v="0"/>
    <x v="0"/>
    <x v="0"/>
    <n v="0"/>
  </r>
  <r>
    <d v="2026-03-10T00:00:00"/>
    <x v="0"/>
    <x v="3"/>
    <x v="200"/>
    <x v="200"/>
    <x v="5"/>
    <x v="5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2"/>
    <m/>
    <n v="24"/>
    <n v="26.6"/>
    <n v="57"/>
    <n v="57"/>
    <n v="24"/>
    <n v="17"/>
    <n v="15"/>
    <n v="1"/>
    <n v="1"/>
    <n v="0"/>
    <n v="1"/>
    <n v="2"/>
    <n v="7"/>
    <n v="4"/>
    <n v="1"/>
    <n v="0"/>
    <n v="0"/>
    <n v="0"/>
    <n v="3"/>
    <n v="2"/>
    <n v="6"/>
    <n v="2"/>
    <n v="1"/>
    <n v="15"/>
    <n v="29"/>
    <x v="0"/>
    <s v="Tarapacá"/>
    <x v="0"/>
    <x v="0"/>
    <x v="0"/>
    <n v="1"/>
  </r>
  <r>
    <d v="2026-03-10T00:00:00"/>
    <x v="0"/>
    <x v="3"/>
    <x v="200"/>
    <x v="200"/>
    <x v="6"/>
    <x v="6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17.85"/>
    <n v="51"/>
    <n v="51"/>
    <n v="24"/>
    <n v="18"/>
    <n v="20"/>
    <n v="1"/>
    <n v="1"/>
    <n v="2"/>
    <n v="3"/>
    <n v="2"/>
    <n v="0"/>
    <n v="10"/>
    <n v="3"/>
    <n v="0"/>
    <n v="1"/>
    <n v="0"/>
    <n v="0"/>
    <n v="3"/>
    <n v="3"/>
    <n v="2"/>
    <n v="4"/>
    <n v="20"/>
    <n v="33"/>
    <x v="0"/>
    <s v="Tarapacá"/>
    <x v="0"/>
    <x v="0"/>
    <x v="0"/>
    <n v="0"/>
  </r>
  <r>
    <d v="2026-03-10T00:00:00"/>
    <x v="0"/>
    <x v="3"/>
    <x v="201"/>
    <x v="201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8"/>
    <m/>
    <n v="24"/>
    <n v="3.36"/>
    <n v="24"/>
    <n v="24"/>
    <n v="24"/>
    <n v="17"/>
    <n v="50"/>
    <n v="1"/>
    <n v="1"/>
    <n v="17"/>
    <n v="15"/>
    <n v="0"/>
    <n v="3"/>
    <n v="3"/>
    <n v="5"/>
    <n v="7"/>
    <n v="5"/>
    <n v="0"/>
    <n v="12"/>
    <n v="3"/>
    <n v="3"/>
    <n v="6"/>
    <n v="4"/>
    <n v="50"/>
    <n v="83"/>
    <x v="0"/>
    <s v="Arica y parinacota"/>
    <x v="0"/>
    <x v="0"/>
    <x v="0"/>
    <n v="0"/>
  </r>
  <r>
    <d v="2026-03-10T00:00:00"/>
    <x v="0"/>
    <x v="3"/>
    <x v="201"/>
    <x v="201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2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201"/>
    <x v="201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8"/>
    <m/>
    <n v="24"/>
    <n v="5.68115942028985"/>
    <n v="56"/>
    <n v="56"/>
    <n v="24"/>
    <n v="46"/>
    <n v="69"/>
    <n v="1"/>
    <n v="1"/>
    <n v="9"/>
    <n v="12"/>
    <n v="0"/>
    <n v="9"/>
    <n v="15"/>
    <n v="15"/>
    <n v="9"/>
    <n v="0"/>
    <n v="2"/>
    <n v="17"/>
    <n v="9"/>
    <n v="16"/>
    <n v="2"/>
    <n v="0"/>
    <n v="69"/>
    <n v="115"/>
    <x v="0"/>
    <s v="Arica y parinacota"/>
    <x v="0"/>
    <x v="0"/>
    <x v="0"/>
    <n v="0"/>
  </r>
  <r>
    <d v="2026-03-10T00:00:00"/>
    <x v="0"/>
    <x v="3"/>
    <x v="201"/>
    <x v="20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8.633333333333329"/>
    <n v="37"/>
    <n v="37"/>
    <n v="24"/>
    <n v="26"/>
    <n v="30"/>
    <n v="1"/>
    <n v="1"/>
    <n v="8"/>
    <n v="3"/>
    <n v="0"/>
    <n v="7"/>
    <n v="5"/>
    <n v="2"/>
    <n v="5"/>
    <n v="1"/>
    <n v="0"/>
    <n v="0"/>
    <n v="0"/>
    <n v="0"/>
    <n v="0"/>
    <n v="8"/>
    <n v="30"/>
    <n v="39"/>
    <x v="0"/>
    <s v="Arica y parinacota"/>
    <x v="0"/>
    <x v="0"/>
    <x v="0"/>
    <n v="0"/>
  </r>
  <r>
    <d v="2026-03-10T00:00:00"/>
    <x v="0"/>
    <x v="3"/>
    <x v="201"/>
    <x v="201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6"/>
    <m/>
    <n v="24"/>
    <m/>
    <m/>
    <m/>
    <m/>
    <n v="1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ica y parinacota"/>
    <x v="0"/>
    <x v="0"/>
    <x v="0"/>
    <n v="0"/>
  </r>
  <r>
    <d v="2026-03-10T00:00:00"/>
    <x v="0"/>
    <x v="3"/>
    <x v="201"/>
    <x v="201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"/>
    <m/>
    <n v="24"/>
    <m/>
    <n v="48"/>
    <n v="48"/>
    <n v="24"/>
    <n v="18"/>
    <s v="0"/>
    <n v="1"/>
    <n v="1"/>
    <n v="0"/>
    <n v="0"/>
    <n v="0"/>
    <n v="0"/>
    <n v="0"/>
    <n v="0"/>
    <n v="0"/>
    <n v="0"/>
    <n v="0"/>
    <n v="8"/>
    <n v="5"/>
    <n v="8"/>
    <n v="3"/>
    <n v="8"/>
    <n v="0"/>
    <n v="32"/>
    <x v="1"/>
    <s v="Arica y parinacota"/>
    <x v="0"/>
    <x v="0"/>
    <x v="0"/>
    <n v="1"/>
  </r>
  <r>
    <d v="2026-03-10T00:00:00"/>
    <x v="0"/>
    <x v="3"/>
    <x v="201"/>
    <x v="20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0.7538461538461541"/>
    <n v="7"/>
    <n v="7"/>
    <n v="48"/>
    <n v="26"/>
    <n v="65"/>
    <n v="1"/>
    <n v="0"/>
    <n v="7"/>
    <n v="10"/>
    <n v="9"/>
    <n v="14"/>
    <n v="10"/>
    <n v="8"/>
    <n v="7"/>
    <n v="0"/>
    <n v="0"/>
    <n v="2"/>
    <n v="6"/>
    <n v="12"/>
    <n v="5"/>
    <n v="1"/>
    <n v="65"/>
    <n v="91"/>
    <x v="0"/>
    <s v="Arica y parinacota"/>
    <x v="0"/>
    <x v="0"/>
    <x v="0"/>
    <n v="0"/>
  </r>
  <r>
    <d v="2026-03-10T00:00:00"/>
    <x v="0"/>
    <x v="3"/>
    <x v="202"/>
    <x v="202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3.62962962962963"/>
    <n v="28"/>
    <n v="28"/>
    <n v="24"/>
    <n v="13"/>
    <n v="54"/>
    <n v="1"/>
    <n v="1"/>
    <n v="9"/>
    <n v="16"/>
    <n v="20"/>
    <n v="0"/>
    <n v="0"/>
    <n v="0"/>
    <n v="9"/>
    <n v="10"/>
    <n v="11"/>
    <n v="14"/>
    <n v="5"/>
    <n v="0"/>
    <n v="0"/>
    <n v="0"/>
    <n v="54"/>
    <n v="94"/>
    <x v="0"/>
    <s v="Valparaíso"/>
    <x v="0"/>
    <x v="0"/>
    <x v="0"/>
    <n v="0"/>
  </r>
  <r>
    <d v="2026-03-10T00:00:00"/>
    <x v="0"/>
    <x v="3"/>
    <x v="202"/>
    <x v="202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02"/>
    <x v="202"/>
    <x v="8"/>
    <x v="8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6"/>
    <m/>
    <n v="24"/>
    <m/>
    <m/>
    <m/>
    <m/>
    <n v="1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02"/>
    <x v="202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2.3"/>
    <n v="23"/>
    <n v="23"/>
    <n v="72"/>
    <n v="44"/>
    <n v="70"/>
    <n v="1"/>
    <n v="1"/>
    <n v="0"/>
    <n v="0"/>
    <n v="46"/>
    <n v="24"/>
    <n v="0"/>
    <n v="0"/>
    <n v="0"/>
    <n v="0"/>
    <n v="0"/>
    <n v="32"/>
    <n v="16"/>
    <n v="0"/>
    <n v="0"/>
    <n v="0"/>
    <n v="70"/>
    <n v="118"/>
    <x v="0"/>
    <s v="Valparaíso"/>
    <x v="0"/>
    <x v="0"/>
    <x v="0"/>
    <n v="0"/>
  </r>
  <r>
    <d v="2026-03-10T00:00:00"/>
    <x v="0"/>
    <x v="3"/>
    <x v="202"/>
    <x v="202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35.5833333333333"/>
    <n v="61"/>
    <n v="61"/>
    <m/>
    <n v="25"/>
    <n v="12"/>
    <n v="1"/>
    <n v="1"/>
    <n v="2"/>
    <n v="10"/>
    <n v="0"/>
    <n v="0"/>
    <n v="0"/>
    <n v="0"/>
    <n v="0"/>
    <n v="0"/>
    <n v="0"/>
    <n v="18"/>
    <n v="6"/>
    <n v="0"/>
    <n v="0"/>
    <n v="0"/>
    <n v="12"/>
    <n v="36"/>
    <x v="0"/>
    <s v="Valparaíso"/>
    <x v="0"/>
    <x v="0"/>
    <x v="0"/>
    <n v="0"/>
  </r>
  <r>
    <d v="2026-03-10T00:00:00"/>
    <x v="0"/>
    <x v="3"/>
    <x v="202"/>
    <x v="202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02"/>
    <x v="202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6"/>
    <m/>
    <n v="24"/>
    <n v="19.6"/>
    <n v="56"/>
    <n v="56"/>
    <n v="24"/>
    <n v="37"/>
    <n v="20"/>
    <n v="1"/>
    <n v="1"/>
    <n v="3"/>
    <n v="13"/>
    <n v="0"/>
    <n v="0"/>
    <n v="0"/>
    <n v="0"/>
    <n v="4"/>
    <n v="2"/>
    <n v="9"/>
    <n v="20"/>
    <n v="14"/>
    <n v="0"/>
    <n v="0"/>
    <n v="0"/>
    <n v="20"/>
    <n v="65"/>
    <x v="0"/>
    <s v="Valparaíso"/>
    <x v="0"/>
    <x v="0"/>
    <x v="0"/>
    <n v="0"/>
  </r>
  <r>
    <d v="2026-03-10T00:00:00"/>
    <x v="0"/>
    <x v="3"/>
    <x v="202"/>
    <x v="20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13.4473684210526"/>
    <n v="73"/>
    <n v="73"/>
    <n v="24"/>
    <n v="47"/>
    <n v="38"/>
    <n v="1"/>
    <n v="1"/>
    <n v="4"/>
    <n v="15"/>
    <n v="1"/>
    <n v="0"/>
    <n v="0"/>
    <n v="3"/>
    <n v="15"/>
    <n v="5"/>
    <n v="11"/>
    <n v="24"/>
    <n v="15"/>
    <n v="0"/>
    <n v="0"/>
    <n v="0"/>
    <n v="38"/>
    <n v="93"/>
    <x v="0"/>
    <s v="Valparaíso"/>
    <x v="0"/>
    <x v="0"/>
    <x v="0"/>
    <n v="0"/>
  </r>
  <r>
    <d v="2026-03-10T00:00:00"/>
    <x v="0"/>
    <x v="3"/>
    <x v="203"/>
    <x v="203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3"/>
    <m/>
    <n v="24"/>
    <m/>
    <n v="26"/>
    <n v="26"/>
    <n v="24"/>
    <n v="11"/>
    <s v="0"/>
    <n v="1"/>
    <n v="1"/>
    <n v="0"/>
    <n v="0"/>
    <n v="0"/>
    <n v="0"/>
    <n v="0"/>
    <n v="0"/>
    <n v="0"/>
    <n v="2"/>
    <n v="4"/>
    <n v="9"/>
    <n v="8"/>
    <n v="0"/>
    <n v="0"/>
    <n v="0"/>
    <n v="0"/>
    <n v="23"/>
    <x v="1"/>
    <s v="Metropolitana de santiago"/>
    <x v="0"/>
    <x v="0"/>
    <x v="0"/>
    <n v="1"/>
  </r>
  <r>
    <d v="2026-03-10T00:00:00"/>
    <x v="0"/>
    <x v="3"/>
    <x v="203"/>
    <x v="203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2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03"/>
    <x v="203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3.28787878787879"/>
    <n v="31"/>
    <n v="31"/>
    <n v="48"/>
    <n v="43"/>
    <n v="66"/>
    <n v="1"/>
    <n v="1"/>
    <n v="20"/>
    <n v="13"/>
    <n v="3"/>
    <n v="5"/>
    <n v="6"/>
    <n v="4"/>
    <n v="15"/>
    <n v="5"/>
    <n v="2"/>
    <n v="8"/>
    <n v="2"/>
    <n v="19"/>
    <n v="8"/>
    <n v="6"/>
    <n v="66"/>
    <n v="116"/>
    <x v="0"/>
    <s v="Metropolitana de santiago"/>
    <x v="0"/>
    <x v="0"/>
    <x v="0"/>
    <n v="0"/>
  </r>
  <r>
    <d v="2026-03-10T00:00:00"/>
    <x v="0"/>
    <x v="3"/>
    <x v="203"/>
    <x v="203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8"/>
    <m/>
    <n v="24"/>
    <n v="3.74418604651163"/>
    <n v="23"/>
    <n v="23"/>
    <n v="48"/>
    <n v="25"/>
    <n v="43"/>
    <n v="1"/>
    <n v="1"/>
    <n v="2"/>
    <n v="7"/>
    <n v="4"/>
    <n v="4"/>
    <n v="10"/>
    <n v="13"/>
    <n v="3"/>
    <n v="2"/>
    <n v="4"/>
    <n v="7"/>
    <n v="6"/>
    <n v="5"/>
    <n v="4"/>
    <n v="2"/>
    <n v="43"/>
    <n v="73"/>
    <x v="0"/>
    <s v="Metropolitana de santiago"/>
    <x v="0"/>
    <x v="0"/>
    <x v="0"/>
    <n v="0"/>
  </r>
  <r>
    <d v="2026-03-10T00:00:00"/>
    <x v="0"/>
    <x v="3"/>
    <x v="203"/>
    <x v="203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1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03"/>
    <x v="203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5"/>
    <m/>
    <n v="24"/>
    <n v="8.27272727272727"/>
    <n v="26"/>
    <n v="26"/>
    <n v="24"/>
    <n v="20"/>
    <n v="22"/>
    <n v="1"/>
    <n v="1"/>
    <n v="5"/>
    <n v="10"/>
    <n v="2"/>
    <n v="1"/>
    <n v="4"/>
    <n v="0"/>
    <n v="0"/>
    <n v="0"/>
    <n v="2"/>
    <n v="6"/>
    <n v="2"/>
    <n v="6"/>
    <n v="4"/>
    <n v="3"/>
    <n v="22"/>
    <n v="45"/>
    <x v="0"/>
    <s v="Metropolitana de santiago"/>
    <x v="0"/>
    <x v="0"/>
    <x v="0"/>
    <n v="0"/>
  </r>
  <r>
    <d v="2026-03-10T00:00:00"/>
    <x v="0"/>
    <x v="3"/>
    <x v="203"/>
    <x v="20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m/>
    <n v="76"/>
    <n v="76"/>
    <m/>
    <n v="18"/>
    <s v="0"/>
    <n v="1"/>
    <n v="1"/>
    <n v="0"/>
    <n v="0"/>
    <n v="0"/>
    <n v="0"/>
    <n v="0"/>
    <n v="0"/>
    <n v="0"/>
    <n v="0"/>
    <n v="0"/>
    <n v="0"/>
    <n v="3"/>
    <n v="3"/>
    <n v="3"/>
    <n v="14"/>
    <n v="0"/>
    <n v="23"/>
    <x v="1"/>
    <s v="Metropolitana de santiago"/>
    <x v="0"/>
    <x v="0"/>
    <x v="0"/>
    <n v="1"/>
  </r>
  <r>
    <d v="2026-03-10T00:00:00"/>
    <x v="0"/>
    <x v="3"/>
    <x v="204"/>
    <x v="204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36"/>
    <m/>
    <n v="24"/>
    <n v="4.29545454545455"/>
    <n v="27"/>
    <n v="27"/>
    <n v="96"/>
    <n v="45"/>
    <n v="44"/>
    <n v="1"/>
    <n v="1"/>
    <n v="0"/>
    <n v="10"/>
    <n v="4"/>
    <n v="11"/>
    <n v="6"/>
    <n v="10"/>
    <n v="3"/>
    <n v="0"/>
    <n v="0"/>
    <n v="0"/>
    <n v="6"/>
    <n v="2"/>
    <n v="20"/>
    <n v="7"/>
    <n v="44"/>
    <n v="79"/>
    <x v="0"/>
    <s v="Antofagasta"/>
    <x v="0"/>
    <x v="0"/>
    <x v="0"/>
    <n v="1"/>
  </r>
  <r>
    <d v="2026-03-10T00:00:00"/>
    <x v="0"/>
    <x v="3"/>
    <x v="204"/>
    <x v="204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1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204"/>
    <x v="204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2.48888888888889"/>
    <n v="32"/>
    <n v="32"/>
    <n v="48"/>
    <n v="21"/>
    <n v="90"/>
    <n v="1"/>
    <n v="1"/>
    <n v="18"/>
    <n v="10"/>
    <n v="0"/>
    <n v="16"/>
    <n v="12"/>
    <n v="31"/>
    <n v="3"/>
    <n v="0"/>
    <n v="0"/>
    <n v="0"/>
    <n v="0"/>
    <n v="9"/>
    <n v="12"/>
    <n v="14"/>
    <n v="90"/>
    <n v="125"/>
    <x v="0"/>
    <s v="Antofagasta"/>
    <x v="0"/>
    <x v="0"/>
    <x v="0"/>
    <n v="0"/>
  </r>
  <r>
    <d v="2026-03-10T00:00:00"/>
    <x v="0"/>
    <x v="3"/>
    <x v="204"/>
    <x v="204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6.44"/>
    <n v="46"/>
    <n v="46"/>
    <m/>
    <n v="11"/>
    <n v="50"/>
    <n v="1"/>
    <n v="1"/>
    <n v="9"/>
    <n v="9"/>
    <n v="10"/>
    <n v="8"/>
    <n v="10"/>
    <n v="4"/>
    <n v="0"/>
    <n v="0"/>
    <n v="0"/>
    <n v="0"/>
    <n v="2"/>
    <n v="12"/>
    <n v="4"/>
    <n v="5"/>
    <n v="50"/>
    <n v="73"/>
    <x v="0"/>
    <s v="Antofagasta"/>
    <x v="0"/>
    <x v="0"/>
    <x v="0"/>
    <n v="0"/>
  </r>
  <r>
    <d v="2026-03-10T00:00:00"/>
    <x v="0"/>
    <x v="3"/>
    <x v="204"/>
    <x v="204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2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ntofagasta"/>
    <x v="0"/>
    <x v="0"/>
    <x v="0"/>
    <n v="0"/>
  </r>
  <r>
    <d v="2026-03-10T00:00:00"/>
    <x v="0"/>
    <x v="3"/>
    <x v="204"/>
    <x v="204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1"/>
    <m/>
    <n v="24"/>
    <n v="3.5"/>
    <n v="40"/>
    <n v="40"/>
    <n v="24"/>
    <n v="24"/>
    <n v="80"/>
    <n v="1"/>
    <n v="1"/>
    <n v="8"/>
    <n v="6"/>
    <n v="15"/>
    <n v="19"/>
    <n v="12"/>
    <n v="19"/>
    <n v="1"/>
    <n v="0"/>
    <n v="0"/>
    <n v="0"/>
    <n v="0"/>
    <n v="0"/>
    <n v="2"/>
    <n v="10"/>
    <n v="80"/>
    <n v="92"/>
    <x v="0"/>
    <s v="Antofagasta"/>
    <x v="0"/>
    <x v="0"/>
    <x v="0"/>
    <n v="0"/>
  </r>
  <r>
    <d v="2026-03-10T00:00:00"/>
    <x v="0"/>
    <x v="3"/>
    <x v="204"/>
    <x v="204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36"/>
    <m/>
    <n v="24"/>
    <n v="1"/>
    <n v="6"/>
    <n v="6"/>
    <n v="72"/>
    <n v="34"/>
    <n v="42"/>
    <n v="1"/>
    <n v="0"/>
    <n v="18"/>
    <n v="1"/>
    <n v="4"/>
    <n v="19"/>
    <n v="0"/>
    <n v="0"/>
    <n v="0"/>
    <n v="0"/>
    <n v="0"/>
    <n v="0"/>
    <n v="17"/>
    <n v="11"/>
    <n v="8"/>
    <n v="5"/>
    <n v="42"/>
    <n v="83"/>
    <x v="0"/>
    <s v="Antofagasta"/>
    <x v="0"/>
    <x v="0"/>
    <x v="0"/>
    <n v="0"/>
  </r>
  <r>
    <d v="2026-03-10T00:00:00"/>
    <x v="0"/>
    <x v="3"/>
    <x v="205"/>
    <x v="205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20.4166666666667"/>
    <n v="70"/>
    <n v="70"/>
    <m/>
    <n v="19"/>
    <n v="24"/>
    <n v="1"/>
    <n v="1"/>
    <n v="2"/>
    <n v="0"/>
    <n v="2"/>
    <n v="5"/>
    <n v="6"/>
    <n v="6"/>
    <n v="3"/>
    <n v="2"/>
    <n v="0"/>
    <n v="0"/>
    <n v="0"/>
    <n v="0"/>
    <n v="0"/>
    <n v="0"/>
    <n v="24"/>
    <n v="26"/>
    <x v="0"/>
    <s v="Valparaíso"/>
    <x v="0"/>
    <x v="0"/>
    <x v="0"/>
    <n v="0"/>
  </r>
  <r>
    <d v="2026-03-10T00:00:00"/>
    <x v="0"/>
    <x v="3"/>
    <x v="205"/>
    <x v="205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05"/>
    <x v="205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18.3953488372093"/>
    <n v="113"/>
    <n v="113"/>
    <m/>
    <n v="27"/>
    <n v="43"/>
    <n v="1"/>
    <n v="1"/>
    <n v="7"/>
    <n v="0"/>
    <n v="3"/>
    <n v="7"/>
    <n v="0"/>
    <n v="13"/>
    <n v="13"/>
    <n v="6"/>
    <n v="6"/>
    <n v="0"/>
    <n v="0"/>
    <n v="0"/>
    <n v="0"/>
    <n v="0"/>
    <n v="43"/>
    <n v="55"/>
    <x v="0"/>
    <s v="Valparaíso"/>
    <x v="0"/>
    <x v="0"/>
    <x v="0"/>
    <n v="0"/>
  </r>
  <r>
    <d v="2026-03-10T00:00:00"/>
    <x v="0"/>
    <x v="3"/>
    <x v="205"/>
    <x v="20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20.125"/>
    <n v="69"/>
    <n v="69"/>
    <m/>
    <n v="20"/>
    <n v="24"/>
    <n v="1"/>
    <n v="1"/>
    <n v="3"/>
    <n v="1"/>
    <n v="1"/>
    <n v="3"/>
    <n v="7"/>
    <n v="3"/>
    <n v="6"/>
    <n v="2"/>
    <n v="0"/>
    <n v="0"/>
    <n v="0"/>
    <n v="1"/>
    <n v="0"/>
    <n v="0"/>
    <n v="24"/>
    <n v="27"/>
    <x v="0"/>
    <s v="Valparaíso"/>
    <x v="0"/>
    <x v="0"/>
    <x v="0"/>
    <n v="0"/>
  </r>
  <r>
    <d v="2026-03-10T00:00:00"/>
    <x v="0"/>
    <x v="3"/>
    <x v="205"/>
    <x v="205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4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05"/>
    <x v="205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4"/>
    <m/>
    <n v="24"/>
    <n v="11.9583333333333"/>
    <n v="41"/>
    <n v="41"/>
    <m/>
    <n v="12"/>
    <n v="24"/>
    <n v="1"/>
    <n v="1"/>
    <n v="2"/>
    <n v="0"/>
    <n v="2"/>
    <n v="4"/>
    <n v="3"/>
    <n v="8"/>
    <n v="5"/>
    <n v="2"/>
    <n v="0"/>
    <n v="0"/>
    <n v="1"/>
    <n v="0"/>
    <n v="0"/>
    <n v="0"/>
    <n v="24"/>
    <n v="27"/>
    <x v="0"/>
    <s v="Valparaíso"/>
    <x v="0"/>
    <x v="0"/>
    <x v="0"/>
    <n v="0"/>
  </r>
  <r>
    <d v="2026-03-10T00:00:00"/>
    <x v="0"/>
    <x v="3"/>
    <x v="205"/>
    <x v="20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7.03324"/>
    <n v="60.83"/>
    <n v="60.833"/>
    <m/>
    <n v="3"/>
    <n v="25"/>
    <n v="1"/>
    <n v="1"/>
    <n v="3"/>
    <n v="0"/>
    <n v="5"/>
    <n v="4"/>
    <n v="7"/>
    <n v="4"/>
    <n v="2"/>
    <n v="2"/>
    <n v="0"/>
    <n v="0"/>
    <n v="1"/>
    <n v="0"/>
    <n v="0"/>
    <n v="0"/>
    <n v="25"/>
    <n v="28"/>
    <x v="0"/>
    <s v="Valparaíso"/>
    <x v="0"/>
    <x v="0"/>
    <x v="0"/>
    <n v="0"/>
  </r>
  <r>
    <d v="2026-03-10T00:00:00"/>
    <x v="0"/>
    <x v="3"/>
    <x v="206"/>
    <x v="206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7"/>
    <m/>
    <n v="24"/>
    <n v="2.8"/>
    <n v="8"/>
    <n v="8"/>
    <n v="24"/>
    <n v="8"/>
    <n v="20"/>
    <n v="1"/>
    <n v="1"/>
    <n v="2"/>
    <n v="1"/>
    <n v="0"/>
    <n v="5"/>
    <n v="3"/>
    <n v="3"/>
    <n v="6"/>
    <n v="0"/>
    <n v="6"/>
    <n v="2"/>
    <n v="1"/>
    <n v="2"/>
    <n v="1"/>
    <n v="0"/>
    <n v="20"/>
    <n v="32"/>
    <x v="0"/>
    <s v="Metropolitana de santiago"/>
    <x v="0"/>
    <x v="0"/>
    <x v="0"/>
    <n v="0"/>
  </r>
  <r>
    <d v="2026-03-10T00:00:00"/>
    <x v="0"/>
    <x v="3"/>
    <x v="206"/>
    <x v="206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06"/>
    <x v="206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22"/>
    <m/>
    <n v="24"/>
    <n v="6.71428571428571"/>
    <n v="47"/>
    <n v="47"/>
    <n v="24"/>
    <n v="34"/>
    <n v="49"/>
    <n v="1"/>
    <n v="1"/>
    <n v="13"/>
    <n v="15"/>
    <n v="0"/>
    <n v="0"/>
    <n v="4"/>
    <n v="12"/>
    <n v="5"/>
    <n v="0"/>
    <n v="0"/>
    <n v="0"/>
    <n v="0"/>
    <n v="8"/>
    <n v="16"/>
    <n v="10"/>
    <n v="49"/>
    <n v="83"/>
    <x v="0"/>
    <s v="Metropolitana de santiago"/>
    <x v="0"/>
    <x v="0"/>
    <x v="0"/>
    <n v="0"/>
  </r>
  <r>
    <d v="2026-03-10T00:00:00"/>
    <x v="0"/>
    <x v="3"/>
    <x v="206"/>
    <x v="20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7.29166666666667"/>
    <n v="25"/>
    <n v="25"/>
    <n v="24"/>
    <n v="12"/>
    <n v="24"/>
    <n v="1"/>
    <n v="1"/>
    <n v="2"/>
    <n v="5"/>
    <n v="5"/>
    <n v="2"/>
    <n v="5"/>
    <n v="1"/>
    <n v="4"/>
    <n v="0"/>
    <n v="3"/>
    <n v="3"/>
    <n v="5"/>
    <n v="2"/>
    <n v="1"/>
    <n v="0"/>
    <n v="24"/>
    <n v="38"/>
    <x v="0"/>
    <s v="Metropolitana de santiago"/>
    <x v="0"/>
    <x v="0"/>
    <x v="0"/>
    <n v="0"/>
  </r>
  <r>
    <d v="2026-03-10T00:00:00"/>
    <x v="0"/>
    <x v="3"/>
    <x v="206"/>
    <x v="20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15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06"/>
    <x v="206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0"/>
    <m/>
    <n v="24"/>
    <n v="6.22222222222222"/>
    <n v="16"/>
    <n v="16"/>
    <n v="24"/>
    <n v="10"/>
    <n v="18"/>
    <n v="1"/>
    <n v="1"/>
    <n v="3"/>
    <n v="6"/>
    <n v="1"/>
    <n v="2"/>
    <n v="0"/>
    <n v="3"/>
    <n v="3"/>
    <n v="5"/>
    <n v="4"/>
    <n v="7"/>
    <n v="3"/>
    <n v="3"/>
    <n v="2"/>
    <n v="1"/>
    <n v="18"/>
    <n v="43"/>
    <x v="0"/>
    <s v="Metropolitana de santiago"/>
    <x v="0"/>
    <x v="0"/>
    <x v="0"/>
    <n v="0"/>
  </r>
  <r>
    <d v="2026-03-10T00:00:00"/>
    <x v="0"/>
    <x v="3"/>
    <x v="206"/>
    <x v="20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9.72222222222222"/>
    <n v="25"/>
    <n v="25"/>
    <n v="24"/>
    <n v="7"/>
    <n v="18"/>
    <n v="1"/>
    <n v="1"/>
    <n v="3"/>
    <n v="1"/>
    <n v="4"/>
    <n v="2"/>
    <n v="1"/>
    <n v="4"/>
    <n v="3"/>
    <n v="1"/>
    <n v="1"/>
    <n v="0"/>
    <n v="3"/>
    <n v="2"/>
    <n v="0"/>
    <n v="2"/>
    <n v="18"/>
    <n v="27"/>
    <x v="0"/>
    <s v="Metropolitana de santiago"/>
    <x v="0"/>
    <x v="0"/>
    <x v="0"/>
    <n v="0"/>
  </r>
  <r>
    <d v="2026-03-10T00:00:00"/>
    <x v="0"/>
    <x v="3"/>
    <x v="207"/>
    <x v="207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4"/>
    <m/>
    <n v="24"/>
    <n v="7.38888888888889"/>
    <n v="19"/>
    <n v="19"/>
    <n v="24"/>
    <n v="9"/>
    <n v="18"/>
    <n v="1"/>
    <n v="1"/>
    <n v="1"/>
    <n v="7"/>
    <n v="4"/>
    <n v="3"/>
    <n v="0"/>
    <n v="0"/>
    <n v="3"/>
    <n v="1"/>
    <n v="0"/>
    <n v="2"/>
    <n v="10"/>
    <n v="5"/>
    <n v="0"/>
    <n v="1"/>
    <n v="18"/>
    <n v="37"/>
    <x v="0"/>
    <s v="Los lagos"/>
    <x v="0"/>
    <x v="0"/>
    <x v="0"/>
    <n v="0"/>
  </r>
  <r>
    <d v="2026-03-10T00:00:00"/>
    <x v="0"/>
    <x v="3"/>
    <x v="207"/>
    <x v="207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07"/>
    <x v="207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4"/>
    <m/>
    <n v="24"/>
    <n v="7.5"/>
    <n v="15"/>
    <n v="15"/>
    <n v="48"/>
    <n v="5"/>
    <n v="14"/>
    <n v="1"/>
    <n v="1"/>
    <n v="0"/>
    <n v="0"/>
    <n v="0"/>
    <n v="3"/>
    <n v="11"/>
    <n v="0"/>
    <n v="0"/>
    <n v="0"/>
    <n v="0"/>
    <n v="0"/>
    <n v="0"/>
    <n v="17"/>
    <n v="0"/>
    <n v="0"/>
    <n v="14"/>
    <n v="31"/>
    <x v="0"/>
    <s v="Los lagos"/>
    <x v="0"/>
    <x v="0"/>
    <x v="0"/>
    <n v="0"/>
  </r>
  <r>
    <d v="2026-03-10T00:00:00"/>
    <x v="0"/>
    <x v="3"/>
    <x v="207"/>
    <x v="207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3.7083333333333"/>
    <n v="47"/>
    <n v="47"/>
    <n v="24"/>
    <n v="17"/>
    <n v="24"/>
    <n v="1"/>
    <n v="1"/>
    <n v="1"/>
    <n v="0"/>
    <n v="5"/>
    <n v="16"/>
    <n v="2"/>
    <n v="0"/>
    <n v="0"/>
    <n v="1"/>
    <n v="1"/>
    <n v="8"/>
    <n v="13"/>
    <n v="1"/>
    <n v="0"/>
    <n v="0"/>
    <n v="24"/>
    <n v="48"/>
    <x v="0"/>
    <s v="Los lagos"/>
    <x v="0"/>
    <x v="0"/>
    <x v="0"/>
    <n v="0"/>
  </r>
  <r>
    <d v="2026-03-10T00:00:00"/>
    <x v="0"/>
    <x v="3"/>
    <x v="207"/>
    <x v="207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3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07"/>
    <x v="207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5"/>
    <m/>
    <n v="24"/>
    <n v="8.944444444444439"/>
    <n v="23"/>
    <n v="23"/>
    <n v="24"/>
    <n v="9"/>
    <n v="18"/>
    <n v="1"/>
    <n v="1"/>
    <n v="4"/>
    <n v="3"/>
    <n v="3"/>
    <n v="1"/>
    <n v="1"/>
    <n v="4"/>
    <n v="2"/>
    <n v="1"/>
    <n v="1"/>
    <n v="2"/>
    <n v="2"/>
    <n v="0"/>
    <n v="0"/>
    <n v="0"/>
    <n v="18"/>
    <n v="24"/>
    <x v="0"/>
    <s v="Los lagos"/>
    <x v="0"/>
    <x v="0"/>
    <x v="0"/>
    <n v="0"/>
  </r>
  <r>
    <d v="2026-03-10T00:00:00"/>
    <x v="0"/>
    <x v="3"/>
    <x v="207"/>
    <x v="20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9"/>
    <n v="18"/>
    <n v="18"/>
    <n v="24"/>
    <n v="13"/>
    <n v="14"/>
    <n v="1"/>
    <n v="1"/>
    <n v="0"/>
    <n v="0"/>
    <n v="4"/>
    <n v="8"/>
    <n v="2"/>
    <n v="0"/>
    <n v="0"/>
    <n v="0"/>
    <n v="0"/>
    <n v="6"/>
    <n v="6"/>
    <n v="4"/>
    <n v="0"/>
    <n v="0"/>
    <n v="14"/>
    <n v="30"/>
    <x v="0"/>
    <s v="Los lagos"/>
    <x v="0"/>
    <x v="0"/>
    <x v="0"/>
    <n v="0"/>
  </r>
  <r>
    <d v="2026-03-10T00:00:00"/>
    <x v="0"/>
    <x v="3"/>
    <x v="208"/>
    <x v="208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1.16666666666667"/>
    <n v="4"/>
    <n v="4"/>
    <n v="48"/>
    <n v="11"/>
    <n v="24"/>
    <n v="1"/>
    <n v="0"/>
    <n v="0"/>
    <n v="1"/>
    <n v="0"/>
    <n v="3"/>
    <n v="13"/>
    <n v="2"/>
    <n v="5"/>
    <n v="11"/>
    <n v="2"/>
    <n v="0"/>
    <n v="8"/>
    <n v="3"/>
    <n v="0"/>
    <n v="0"/>
    <n v="24"/>
    <n v="48"/>
    <x v="0"/>
    <s v="Araucanía"/>
    <x v="0"/>
    <x v="0"/>
    <x v="0"/>
    <n v="0"/>
  </r>
  <r>
    <d v="2026-03-10T00:00:00"/>
    <x v="0"/>
    <x v="3"/>
    <x v="208"/>
    <x v="208"/>
    <x v="1"/>
    <x v="1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08"/>
    <x v="208"/>
    <x v="8"/>
    <x v="8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4"/>
    <m/>
    <n v="24"/>
    <m/>
    <m/>
    <m/>
    <m/>
    <n v="2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08"/>
    <x v="208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m/>
    <n v="47"/>
    <n v="47"/>
    <n v="24"/>
    <n v="1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Araucanía"/>
    <x v="0"/>
    <x v="0"/>
    <x v="0"/>
    <n v="1"/>
  </r>
  <r>
    <d v="2026-03-10T00:00:00"/>
    <x v="0"/>
    <x v="3"/>
    <x v="208"/>
    <x v="208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35"/>
    <n v="40"/>
    <n v="40"/>
    <m/>
    <n v="9"/>
    <n v="8"/>
    <n v="1"/>
    <n v="1"/>
    <n v="0"/>
    <n v="0"/>
    <n v="0"/>
    <n v="2"/>
    <n v="2"/>
    <n v="4"/>
    <n v="0"/>
    <n v="0"/>
    <n v="0"/>
    <n v="0"/>
    <n v="0"/>
    <n v="0"/>
    <n v="0"/>
    <n v="0"/>
    <n v="8"/>
    <n v="8"/>
    <x v="1"/>
    <s v="Araucanía"/>
    <x v="0"/>
    <x v="0"/>
    <x v="0"/>
    <n v="1"/>
  </r>
  <r>
    <d v="2026-03-10T00:00:00"/>
    <x v="0"/>
    <x v="3"/>
    <x v="208"/>
    <x v="208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8"/>
    <m/>
    <n v="24"/>
    <m/>
    <m/>
    <m/>
    <m/>
    <n v="1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08"/>
    <x v="208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4"/>
    <m/>
    <n v="24"/>
    <n v="12.4444444444444"/>
    <n v="48"/>
    <n v="48"/>
    <m/>
    <n v="3"/>
    <n v="27"/>
    <n v="1"/>
    <n v="1"/>
    <n v="6"/>
    <n v="4"/>
    <n v="0"/>
    <n v="2"/>
    <n v="12"/>
    <n v="2"/>
    <n v="1"/>
    <n v="2"/>
    <n v="2"/>
    <n v="0"/>
    <n v="4"/>
    <n v="3"/>
    <n v="8"/>
    <n v="6"/>
    <n v="27"/>
    <n v="52"/>
    <x v="0"/>
    <s v="Araucanía"/>
    <x v="0"/>
    <x v="0"/>
    <x v="0"/>
    <n v="0"/>
  </r>
  <r>
    <d v="2026-03-10T00:00:00"/>
    <x v="0"/>
    <x v="3"/>
    <x v="208"/>
    <x v="20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7.46666666666667"/>
    <n v="32"/>
    <n v="32"/>
    <n v="24"/>
    <n v="10"/>
    <n v="30"/>
    <n v="1"/>
    <n v="1"/>
    <n v="3"/>
    <n v="5"/>
    <n v="0"/>
    <n v="5"/>
    <n v="3"/>
    <n v="6"/>
    <n v="8"/>
    <n v="3"/>
    <n v="3"/>
    <n v="0"/>
    <n v="3"/>
    <n v="4"/>
    <n v="1"/>
    <n v="6"/>
    <n v="30"/>
    <n v="50"/>
    <x v="0"/>
    <s v="Araucanía"/>
    <x v="0"/>
    <x v="0"/>
    <x v="0"/>
    <n v="0"/>
  </r>
  <r>
    <d v="2026-03-10T00:00:00"/>
    <x v="0"/>
    <x v="3"/>
    <x v="209"/>
    <x v="209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1.4"/>
    <n v="57"/>
    <n v="57"/>
    <m/>
    <n v="28"/>
    <n v="35"/>
    <n v="1"/>
    <n v="1"/>
    <n v="12"/>
    <n v="5"/>
    <n v="4"/>
    <n v="2"/>
    <n v="4"/>
    <n v="2"/>
    <n v="6"/>
    <n v="4"/>
    <n v="0"/>
    <n v="0"/>
    <n v="0"/>
    <n v="0"/>
    <n v="0"/>
    <n v="0"/>
    <n v="35"/>
    <n v="39"/>
    <x v="0"/>
    <s v="Coquimbo"/>
    <x v="0"/>
    <x v="0"/>
    <x v="0"/>
    <n v="0"/>
  </r>
  <r>
    <d v="2026-03-10T00:00:00"/>
    <x v="0"/>
    <x v="3"/>
    <x v="209"/>
    <x v="209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09"/>
    <x v="209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9.04878048780488"/>
    <n v="53"/>
    <n v="53"/>
    <n v="48"/>
    <n v="41"/>
    <n v="41"/>
    <n v="1"/>
    <n v="1"/>
    <n v="12"/>
    <n v="10"/>
    <n v="0"/>
    <n v="1"/>
    <n v="7"/>
    <n v="7"/>
    <n v="4"/>
    <n v="11"/>
    <n v="16"/>
    <n v="0"/>
    <n v="0"/>
    <n v="0"/>
    <n v="0"/>
    <n v="0"/>
    <n v="41"/>
    <n v="68"/>
    <x v="0"/>
    <s v="Coquimbo"/>
    <x v="0"/>
    <x v="0"/>
    <x v="0"/>
    <n v="0"/>
  </r>
  <r>
    <d v="2026-03-10T00:00:00"/>
    <x v="0"/>
    <x v="3"/>
    <x v="209"/>
    <x v="209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0.6"/>
    <n v="53"/>
    <n v="53"/>
    <m/>
    <n v="12"/>
    <n v="35"/>
    <n v="1"/>
    <n v="1"/>
    <n v="5"/>
    <n v="4"/>
    <n v="5"/>
    <n v="5"/>
    <n v="6"/>
    <n v="6"/>
    <n v="4"/>
    <n v="1"/>
    <n v="7"/>
    <n v="0"/>
    <n v="0"/>
    <n v="0"/>
    <n v="0"/>
    <n v="0"/>
    <n v="35"/>
    <n v="43"/>
    <x v="0"/>
    <s v="Coquimbo"/>
    <x v="0"/>
    <x v="0"/>
    <x v="0"/>
    <n v="0"/>
  </r>
  <r>
    <d v="2026-03-10T00:00:00"/>
    <x v="0"/>
    <x v="3"/>
    <x v="209"/>
    <x v="209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8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09"/>
    <x v="209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5"/>
    <m/>
    <n v="24"/>
    <n v="4.57692307692308"/>
    <n v="34"/>
    <n v="34"/>
    <n v="24"/>
    <n v="24"/>
    <n v="52"/>
    <n v="1"/>
    <n v="1"/>
    <n v="9"/>
    <n v="6"/>
    <n v="5"/>
    <n v="6"/>
    <n v="11"/>
    <n v="9"/>
    <n v="6"/>
    <n v="7"/>
    <n v="0"/>
    <n v="0"/>
    <n v="0"/>
    <n v="0"/>
    <n v="2"/>
    <n v="0"/>
    <n v="52"/>
    <n v="61"/>
    <x v="0"/>
    <s v="Coquimbo"/>
    <x v="0"/>
    <x v="0"/>
    <x v="0"/>
    <n v="0"/>
  </r>
  <r>
    <d v="2026-03-10T00:00:00"/>
    <x v="0"/>
    <x v="3"/>
    <x v="209"/>
    <x v="20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9.83333333333333"/>
    <n v="59"/>
    <n v="59"/>
    <m/>
    <n v="11"/>
    <n v="42"/>
    <n v="1"/>
    <n v="1"/>
    <n v="12"/>
    <n v="5"/>
    <n v="0"/>
    <n v="1"/>
    <n v="3"/>
    <n v="11"/>
    <n v="10"/>
    <n v="10"/>
    <n v="10"/>
    <n v="0"/>
    <n v="2"/>
    <n v="0"/>
    <n v="0"/>
    <n v="0"/>
    <n v="42"/>
    <n v="64"/>
    <x v="0"/>
    <s v="Coquimbo"/>
    <x v="0"/>
    <x v="0"/>
    <x v="0"/>
    <n v="0"/>
  </r>
  <r>
    <d v="2026-03-10T00:00:00"/>
    <x v="0"/>
    <x v="3"/>
    <x v="210"/>
    <x v="210"/>
    <x v="0"/>
    <x v="0"/>
    <x v="0"/>
    <x v="0"/>
    <s v="B"/>
    <n v="3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34"/>
    <m/>
    <n v="24"/>
    <n v="14"/>
    <n v="64"/>
    <n v="64"/>
    <n v="24"/>
    <n v="22"/>
    <n v="32"/>
    <n v="1"/>
    <n v="1"/>
    <n v="8"/>
    <n v="2"/>
    <n v="8"/>
    <n v="14"/>
    <n v="0"/>
    <n v="0"/>
    <n v="0"/>
    <n v="0"/>
    <n v="0"/>
    <n v="0"/>
    <n v="8"/>
    <n v="7"/>
    <n v="1"/>
    <n v="4"/>
    <n v="32"/>
    <n v="52"/>
    <x v="0"/>
    <s v="Maule"/>
    <x v="0"/>
    <x v="0"/>
    <x v="0"/>
    <n v="0"/>
  </r>
  <r>
    <d v="2026-03-10T00:00:00"/>
    <x v="0"/>
    <x v="3"/>
    <x v="210"/>
    <x v="210"/>
    <x v="1"/>
    <x v="1"/>
    <x v="1"/>
    <x v="4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1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10"/>
    <x v="210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24"/>
    <m/>
    <n v="24"/>
    <n v="0.5600000000000001"/>
    <n v="4"/>
    <n v="4"/>
    <n v="72"/>
    <n v="26"/>
    <n v="50"/>
    <n v="0"/>
    <n v="0"/>
    <n v="8"/>
    <n v="12"/>
    <n v="0"/>
    <n v="1"/>
    <n v="22"/>
    <n v="1"/>
    <n v="6"/>
    <n v="13"/>
    <n v="1"/>
    <n v="3"/>
    <n v="0"/>
    <n v="0"/>
    <n v="12"/>
    <n v="6"/>
    <n v="50"/>
    <n v="85"/>
    <x v="0"/>
    <s v="Maule"/>
    <x v="0"/>
    <x v="0"/>
    <x v="0"/>
    <n v="0"/>
  </r>
  <r>
    <d v="2026-03-10T00:00:00"/>
    <x v="0"/>
    <x v="3"/>
    <x v="210"/>
    <x v="210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8"/>
    <m/>
    <n v="24"/>
    <n v="6.62162162162162"/>
    <n v="35"/>
    <n v="35"/>
    <m/>
    <n v="10"/>
    <n v="37"/>
    <n v="1"/>
    <n v="1"/>
    <n v="1"/>
    <n v="8"/>
    <n v="10"/>
    <n v="11"/>
    <n v="6"/>
    <n v="1"/>
    <n v="0"/>
    <n v="0"/>
    <n v="0"/>
    <n v="1"/>
    <n v="0"/>
    <n v="0"/>
    <n v="0"/>
    <n v="0"/>
    <n v="37"/>
    <n v="38"/>
    <x v="0"/>
    <s v="Maule"/>
    <x v="0"/>
    <x v="0"/>
    <x v="0"/>
    <n v="0"/>
  </r>
  <r>
    <d v="2026-03-10T00:00:00"/>
    <x v="0"/>
    <x v="3"/>
    <x v="210"/>
    <x v="210"/>
    <x v="4"/>
    <x v="4"/>
    <x v="1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2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1"/>
    <n v="0"/>
    <n v="0"/>
    <n v="1"/>
    <x v="0"/>
    <s v="Maule"/>
    <x v="0"/>
    <x v="0"/>
    <x v="0"/>
    <n v="0"/>
  </r>
  <r>
    <d v="2026-03-10T00:00:00"/>
    <x v="0"/>
    <x v="3"/>
    <x v="210"/>
    <x v="210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8"/>
    <m/>
    <n v="24"/>
    <n v="19.7647058823529"/>
    <n v="48"/>
    <n v="48"/>
    <m/>
    <n v="11"/>
    <n v="17"/>
    <n v="1"/>
    <n v="1"/>
    <n v="0"/>
    <n v="0"/>
    <n v="0"/>
    <n v="5"/>
    <n v="1"/>
    <n v="3"/>
    <n v="8"/>
    <n v="7"/>
    <n v="0"/>
    <n v="0"/>
    <n v="0"/>
    <n v="2"/>
    <n v="3"/>
    <n v="1"/>
    <n v="17"/>
    <n v="30"/>
    <x v="1"/>
    <s v="Maule"/>
    <x v="0"/>
    <x v="0"/>
    <x v="0"/>
    <n v="1"/>
  </r>
  <r>
    <d v="2026-03-10T00:00:00"/>
    <x v="0"/>
    <x v="3"/>
    <x v="210"/>
    <x v="210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36"/>
    <m/>
    <n v="24"/>
    <n v="21"/>
    <n v="18"/>
    <n v="18"/>
    <n v="48"/>
    <n v="6"/>
    <n v="6"/>
    <n v="1"/>
    <n v="1"/>
    <n v="4"/>
    <n v="2"/>
    <n v="0"/>
    <n v="0"/>
    <n v="0"/>
    <n v="0"/>
    <n v="0"/>
    <n v="2"/>
    <n v="7"/>
    <n v="18"/>
    <n v="9"/>
    <n v="6"/>
    <n v="2"/>
    <n v="2"/>
    <n v="6"/>
    <n v="52"/>
    <x v="0"/>
    <s v="Maule"/>
    <x v="0"/>
    <x v="0"/>
    <x v="0"/>
    <n v="0"/>
  </r>
  <r>
    <d v="2026-03-10T00:00:00"/>
    <x v="0"/>
    <x v="3"/>
    <x v="211"/>
    <x v="211"/>
    <x v="0"/>
    <x v="0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6"/>
    <m/>
    <n v="24"/>
    <n v="64.75"/>
    <n v="37"/>
    <n v="37"/>
    <n v="24"/>
    <n v="12"/>
    <n v="4"/>
    <n v="1"/>
    <n v="1"/>
    <n v="0"/>
    <n v="1"/>
    <n v="0"/>
    <n v="1"/>
    <n v="0"/>
    <n v="1"/>
    <n v="1"/>
    <n v="3"/>
    <n v="2"/>
    <n v="4"/>
    <n v="3"/>
    <n v="6"/>
    <n v="3"/>
    <n v="0"/>
    <n v="4"/>
    <n v="25"/>
    <x v="0"/>
    <s v="Libertador general bernardo ohiggins"/>
    <x v="0"/>
    <x v="0"/>
    <x v="0"/>
    <n v="1"/>
  </r>
  <r>
    <d v="2026-03-10T00:00:00"/>
    <x v="0"/>
    <x v="3"/>
    <x v="211"/>
    <x v="211"/>
    <x v="1"/>
    <x v="1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1"/>
    <x v="211"/>
    <x v="2"/>
    <x v="2"/>
    <x v="0"/>
    <x v="0"/>
    <s v="A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6"/>
    <m/>
    <n v="24"/>
    <n v="28"/>
    <n v="44"/>
    <n v="44"/>
    <n v="72"/>
    <n v="28"/>
    <n v="11"/>
    <n v="1"/>
    <n v="1"/>
    <n v="0"/>
    <n v="0"/>
    <n v="0"/>
    <n v="1"/>
    <n v="3"/>
    <n v="3"/>
    <n v="4"/>
    <n v="3"/>
    <n v="1"/>
    <n v="5"/>
    <n v="10"/>
    <n v="3"/>
    <n v="2"/>
    <n v="1"/>
    <n v="11"/>
    <n v="36"/>
    <x v="1"/>
    <s v="Libertador general bernardo ohiggins"/>
    <x v="0"/>
    <x v="0"/>
    <x v="0"/>
    <n v="1"/>
  </r>
  <r>
    <d v="2026-03-10T00:00:00"/>
    <x v="0"/>
    <x v="3"/>
    <x v="211"/>
    <x v="211"/>
    <x v="3"/>
    <x v="3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8"/>
    <m/>
    <n v="24"/>
    <n v="25.2"/>
    <n v="36"/>
    <n v="36"/>
    <n v="24"/>
    <n v="3"/>
    <n v="10"/>
    <n v="1"/>
    <n v="1"/>
    <n v="4"/>
    <n v="0"/>
    <n v="0"/>
    <n v="1"/>
    <n v="5"/>
    <n v="0"/>
    <n v="0"/>
    <n v="2"/>
    <n v="0"/>
    <n v="3"/>
    <n v="1"/>
    <n v="1"/>
    <n v="1"/>
    <n v="0"/>
    <n v="10"/>
    <n v="18"/>
    <x v="0"/>
    <s v="Libertador general bernardo ohiggins"/>
    <x v="0"/>
    <x v="0"/>
    <x v="0"/>
    <n v="0"/>
  </r>
  <r>
    <d v="2026-03-10T00:00:00"/>
    <x v="0"/>
    <x v="3"/>
    <x v="211"/>
    <x v="211"/>
    <x v="4"/>
    <x v="4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1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1"/>
    <x v="211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6"/>
    <m/>
    <n v="24"/>
    <n v="29.1666666666667"/>
    <n v="25"/>
    <n v="25"/>
    <n v="24"/>
    <n v="10"/>
    <n v="6"/>
    <n v="1"/>
    <n v="1"/>
    <n v="0"/>
    <n v="2"/>
    <n v="1"/>
    <n v="0"/>
    <n v="0"/>
    <n v="1"/>
    <n v="2"/>
    <n v="2"/>
    <n v="4"/>
    <n v="2"/>
    <n v="8"/>
    <n v="6"/>
    <n v="2"/>
    <n v="2"/>
    <n v="6"/>
    <n v="32"/>
    <x v="0"/>
    <s v="Libertador general bernardo ohiggins"/>
    <x v="0"/>
    <x v="0"/>
    <x v="0"/>
    <n v="1"/>
  </r>
  <r>
    <d v="2026-03-10T00:00:00"/>
    <x v="0"/>
    <x v="3"/>
    <x v="211"/>
    <x v="211"/>
    <x v="6"/>
    <x v="6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21.7777777777778"/>
    <n v="28"/>
    <n v="28"/>
    <n v="48"/>
    <n v="15"/>
    <n v="9"/>
    <n v="1"/>
    <n v="1"/>
    <n v="1"/>
    <n v="2"/>
    <n v="2"/>
    <n v="1"/>
    <n v="1"/>
    <n v="2"/>
    <n v="0"/>
    <n v="1"/>
    <n v="2"/>
    <n v="1"/>
    <n v="4"/>
    <n v="6"/>
    <n v="5"/>
    <n v="4"/>
    <n v="9"/>
    <n v="32"/>
    <x v="0"/>
    <s v="Libertador general bernardo ohiggins"/>
    <x v="0"/>
    <x v="0"/>
    <x v="0"/>
    <n v="0"/>
  </r>
  <r>
    <d v="2026-03-10T00:00:00"/>
    <x v="0"/>
    <x v="3"/>
    <x v="212"/>
    <x v="212"/>
    <x v="0"/>
    <x v="0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4"/>
    <m/>
    <n v="24"/>
    <n v="145.25"/>
    <n v="83"/>
    <n v="83"/>
    <m/>
    <n v="4"/>
    <n v="4"/>
    <n v="1"/>
    <n v="1"/>
    <n v="0"/>
    <n v="3"/>
    <n v="0"/>
    <n v="0"/>
    <n v="0"/>
    <n v="1"/>
    <n v="0"/>
    <n v="0"/>
    <n v="0"/>
    <n v="0"/>
    <n v="0"/>
    <n v="0"/>
    <n v="2"/>
    <n v="0"/>
    <n v="4"/>
    <n v="6"/>
    <x v="0"/>
    <s v="Libertador general bernardo ohiggins"/>
    <x v="0"/>
    <x v="0"/>
    <x v="0"/>
    <n v="1"/>
  </r>
  <r>
    <d v="2026-03-10T00:00:00"/>
    <x v="0"/>
    <x v="3"/>
    <x v="212"/>
    <x v="212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2"/>
    <x v="212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2"/>
    <x v="212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354.666666666667"/>
    <n v="152"/>
    <n v="152"/>
    <m/>
    <n v="7"/>
    <n v="3"/>
    <n v="1"/>
    <n v="1"/>
    <n v="0"/>
    <n v="0"/>
    <n v="0"/>
    <n v="0"/>
    <n v="0"/>
    <n v="0"/>
    <n v="3"/>
    <n v="3"/>
    <n v="0"/>
    <n v="0"/>
    <n v="0"/>
    <n v="2"/>
    <n v="1"/>
    <n v="0"/>
    <n v="3"/>
    <n v="9"/>
    <x v="1"/>
    <s v="Libertador general bernardo ohiggins"/>
    <x v="0"/>
    <x v="0"/>
    <x v="0"/>
    <n v="1"/>
  </r>
  <r>
    <d v="2026-03-10T00:00:00"/>
    <x v="0"/>
    <x v="3"/>
    <x v="212"/>
    <x v="212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190.75"/>
    <n v="109"/>
    <n v="109"/>
    <m/>
    <n v="3"/>
    <n v="4"/>
    <n v="1"/>
    <n v="1"/>
    <n v="0"/>
    <n v="2"/>
    <n v="1"/>
    <n v="0"/>
    <n v="0"/>
    <n v="1"/>
    <n v="0"/>
    <n v="0"/>
    <n v="0"/>
    <n v="0"/>
    <n v="1"/>
    <n v="0"/>
    <n v="0"/>
    <n v="0"/>
    <n v="4"/>
    <n v="5"/>
    <x v="0"/>
    <s v="Libertador general bernardo ohiggins"/>
    <x v="0"/>
    <x v="0"/>
    <x v="0"/>
    <n v="1"/>
  </r>
  <r>
    <d v="2026-03-10T00:00:00"/>
    <x v="0"/>
    <x v="3"/>
    <x v="212"/>
    <x v="212"/>
    <x v="4"/>
    <x v="4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0"/>
    <m/>
    <n v="24"/>
    <m/>
    <m/>
    <n v="47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2"/>
    <x v="212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1"/>
    <m/>
    <n v="24"/>
    <m/>
    <n v="48"/>
    <n v="48"/>
    <m/>
    <n v="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Libertador general bernardo ohiggins"/>
    <x v="0"/>
    <x v="0"/>
    <x v="0"/>
    <n v="1"/>
  </r>
  <r>
    <d v="2026-03-10T00:00:00"/>
    <x v="0"/>
    <x v="3"/>
    <x v="212"/>
    <x v="212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402.5"/>
    <n v="115"/>
    <n v="115"/>
    <m/>
    <n v="7"/>
    <n v="2"/>
    <n v="1"/>
    <n v="1"/>
    <n v="0"/>
    <n v="2"/>
    <n v="0"/>
    <n v="0"/>
    <n v="0"/>
    <n v="0"/>
    <n v="0"/>
    <n v="1"/>
    <n v="0"/>
    <n v="0"/>
    <n v="0"/>
    <n v="0"/>
    <n v="0"/>
    <n v="0"/>
    <n v="2"/>
    <n v="3"/>
    <x v="0"/>
    <s v="Libertador general bernardo ohiggins"/>
    <x v="0"/>
    <x v="0"/>
    <x v="0"/>
    <n v="1"/>
  </r>
  <r>
    <d v="2026-03-10T00:00:00"/>
    <x v="0"/>
    <x v="3"/>
    <x v="213"/>
    <x v="213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2"/>
    <m/>
    <n v="24"/>
    <m/>
    <n v="37"/>
    <n v="37"/>
    <m/>
    <n v="4"/>
    <s v="0"/>
    <n v="1"/>
    <n v="1"/>
    <n v="0"/>
    <n v="0"/>
    <n v="0"/>
    <n v="0"/>
    <n v="0"/>
    <n v="0"/>
    <n v="0"/>
    <n v="0"/>
    <n v="0"/>
    <n v="1"/>
    <n v="0"/>
    <n v="0"/>
    <n v="2"/>
    <n v="0"/>
    <n v="0"/>
    <n v="3"/>
    <x v="1"/>
    <s v="Libertador general bernardo ohiggins"/>
    <x v="0"/>
    <x v="0"/>
    <x v="0"/>
    <n v="1"/>
  </r>
  <r>
    <d v="2026-03-10T00:00:00"/>
    <x v="0"/>
    <x v="3"/>
    <x v="213"/>
    <x v="213"/>
    <x v="1"/>
    <x v="1"/>
    <x v="1"/>
    <x v="0"/>
    <s v="C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3"/>
    <x v="213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2"/>
    <m/>
    <n v="24"/>
    <n v="312.666666666667"/>
    <n v="134"/>
    <n v="134"/>
    <m/>
    <n v="2"/>
    <n v="3"/>
    <n v="1"/>
    <n v="1"/>
    <n v="2"/>
    <n v="0"/>
    <n v="0"/>
    <n v="0"/>
    <n v="1"/>
    <n v="0"/>
    <n v="0"/>
    <n v="0"/>
    <n v="0"/>
    <n v="0"/>
    <n v="0"/>
    <n v="0"/>
    <n v="0"/>
    <n v="0"/>
    <n v="3"/>
    <n v="3"/>
    <x v="0"/>
    <s v="Libertador general bernardo ohiggins"/>
    <x v="0"/>
    <x v="0"/>
    <x v="0"/>
    <n v="0"/>
  </r>
  <r>
    <d v="2026-03-10T00:00:00"/>
    <x v="0"/>
    <x v="3"/>
    <x v="213"/>
    <x v="213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8"/>
    <m/>
    <n v="24"/>
    <m/>
    <n v="48"/>
    <n v="48"/>
    <m/>
    <n v="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Libertador general bernardo ohiggins"/>
    <x v="0"/>
    <x v="0"/>
    <x v="0"/>
    <n v="1"/>
  </r>
  <r>
    <d v="2026-03-10T00:00:00"/>
    <x v="0"/>
    <x v="3"/>
    <x v="213"/>
    <x v="213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5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13"/>
    <x v="213"/>
    <x v="5"/>
    <x v="5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8"/>
    <m/>
    <n v="24"/>
    <n v="27.125"/>
    <n v="31"/>
    <n v="31"/>
    <m/>
    <n v="8"/>
    <n v="8"/>
    <n v="1"/>
    <n v="1"/>
    <n v="0"/>
    <n v="1"/>
    <n v="1"/>
    <n v="3"/>
    <n v="1"/>
    <n v="1"/>
    <n v="1"/>
    <n v="2"/>
    <n v="3"/>
    <n v="6"/>
    <n v="1"/>
    <n v="0"/>
    <n v="1"/>
    <n v="1"/>
    <n v="8"/>
    <n v="22"/>
    <x v="0"/>
    <s v="Libertador general bernardo ohiggins"/>
    <x v="0"/>
    <x v="0"/>
    <x v="0"/>
    <n v="1"/>
  </r>
  <r>
    <d v="2026-03-10T00:00:00"/>
    <x v="0"/>
    <x v="3"/>
    <x v="213"/>
    <x v="213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532"/>
    <n v="76"/>
    <n v="76"/>
    <m/>
    <n v="4"/>
    <n v="1"/>
    <n v="1"/>
    <n v="1"/>
    <n v="0"/>
    <n v="1"/>
    <n v="0"/>
    <n v="0"/>
    <n v="0"/>
    <n v="0"/>
    <n v="0"/>
    <n v="2"/>
    <n v="0"/>
    <n v="0"/>
    <n v="0"/>
    <n v="0"/>
    <n v="0"/>
    <n v="0"/>
    <n v="1"/>
    <n v="3"/>
    <x v="0"/>
    <s v="Libertador general bernardo ohiggins"/>
    <x v="0"/>
    <x v="0"/>
    <x v="0"/>
    <n v="1"/>
  </r>
  <r>
    <d v="2026-03-10T00:00:00"/>
    <x v="0"/>
    <x v="3"/>
    <x v="214"/>
    <x v="214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1"/>
    <m/>
    <n v="24"/>
    <n v="189"/>
    <n v="135"/>
    <n v="135"/>
    <m/>
    <n v="3"/>
    <n v="5"/>
    <n v="1"/>
    <n v="1"/>
    <n v="0"/>
    <n v="1"/>
    <n v="2"/>
    <n v="1"/>
    <n v="1"/>
    <n v="0"/>
    <n v="0"/>
    <n v="0"/>
    <n v="0"/>
    <n v="0"/>
    <n v="1"/>
    <n v="0"/>
    <n v="0"/>
    <n v="0"/>
    <n v="5"/>
    <n v="6"/>
    <x v="0"/>
    <s v="Metropolitana de santiago"/>
    <x v="0"/>
    <x v="0"/>
    <x v="0"/>
    <n v="1"/>
  </r>
  <r>
    <d v="2026-03-10T00:00:00"/>
    <x v="0"/>
    <x v="3"/>
    <x v="214"/>
    <x v="214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14"/>
    <x v="214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22"/>
    <m/>
    <n v="24"/>
    <n v="30.6551724137931"/>
    <n v="127"/>
    <n v="127"/>
    <m/>
    <n v="21"/>
    <n v="29"/>
    <n v="1"/>
    <n v="1"/>
    <n v="10"/>
    <n v="12"/>
    <n v="2"/>
    <n v="2"/>
    <n v="0"/>
    <n v="1"/>
    <n v="2"/>
    <n v="2"/>
    <n v="2"/>
    <n v="11"/>
    <n v="5"/>
    <n v="17"/>
    <n v="19"/>
    <n v="11"/>
    <n v="29"/>
    <n v="96"/>
    <x v="0"/>
    <s v="Metropolitana de santiago"/>
    <x v="0"/>
    <x v="0"/>
    <x v="0"/>
    <n v="0"/>
  </r>
  <r>
    <d v="2026-03-10T00:00:00"/>
    <x v="0"/>
    <x v="3"/>
    <x v="214"/>
    <x v="214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82"/>
    <n v="104"/>
    <n v="104"/>
    <m/>
    <n v="21"/>
    <n v="4"/>
    <n v="1"/>
    <n v="1"/>
    <n v="0"/>
    <n v="0"/>
    <n v="0"/>
    <n v="1"/>
    <n v="1"/>
    <n v="1"/>
    <n v="1"/>
    <n v="3"/>
    <n v="6"/>
    <n v="0"/>
    <n v="0"/>
    <n v="0"/>
    <n v="0"/>
    <n v="0"/>
    <n v="4"/>
    <n v="13"/>
    <x v="1"/>
    <s v="Metropolitana de santiago"/>
    <x v="0"/>
    <x v="0"/>
    <x v="0"/>
    <n v="1"/>
  </r>
  <r>
    <d v="2026-03-10T00:00:00"/>
    <x v="0"/>
    <x v="3"/>
    <x v="214"/>
    <x v="21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5"/>
    <m/>
    <n v="24"/>
    <n v="0"/>
    <m/>
    <n v="-3"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14"/>
    <x v="214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9"/>
    <m/>
    <n v="24"/>
    <n v="58.8"/>
    <n v="42"/>
    <n v="42"/>
    <m/>
    <n v="11"/>
    <n v="5"/>
    <n v="1"/>
    <n v="1"/>
    <n v="1"/>
    <n v="0"/>
    <n v="0"/>
    <n v="2"/>
    <n v="2"/>
    <n v="0"/>
    <n v="0"/>
    <n v="0"/>
    <n v="0"/>
    <n v="0"/>
    <n v="0"/>
    <n v="0"/>
    <n v="0"/>
    <n v="0"/>
    <n v="5"/>
    <n v="5"/>
    <x v="0"/>
    <s v="Metropolitana de santiago"/>
    <x v="0"/>
    <x v="0"/>
    <x v="0"/>
    <n v="0"/>
  </r>
  <r>
    <d v="2026-03-10T00:00:00"/>
    <x v="0"/>
    <x v="3"/>
    <x v="214"/>
    <x v="21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02"/>
    <n v="102"/>
    <n v="102"/>
    <m/>
    <n v="10"/>
    <n v="7"/>
    <n v="1"/>
    <n v="1"/>
    <n v="1"/>
    <n v="0"/>
    <n v="0"/>
    <n v="0"/>
    <n v="1"/>
    <n v="1"/>
    <n v="4"/>
    <n v="1"/>
    <n v="0"/>
    <n v="0"/>
    <n v="5"/>
    <n v="1"/>
    <n v="4"/>
    <n v="0"/>
    <n v="7"/>
    <n v="18"/>
    <x v="0"/>
    <s v="Metropolitana de santiago"/>
    <x v="0"/>
    <x v="0"/>
    <x v="0"/>
    <n v="0"/>
  </r>
  <r>
    <d v="2026-03-10T00:00:00"/>
    <x v="0"/>
    <x v="3"/>
    <x v="215"/>
    <x v="215"/>
    <x v="7"/>
    <x v="7"/>
    <x v="1"/>
    <x v="0"/>
    <s v="C"/>
    <n v="3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15"/>
    <x v="215"/>
    <x v="0"/>
    <x v="0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1"/>
    <m/>
    <n v="24"/>
    <n v="28"/>
    <n v="28"/>
    <n v="28"/>
    <n v="24"/>
    <n v="10"/>
    <n v="7"/>
    <n v="1"/>
    <n v="1"/>
    <n v="0"/>
    <n v="0"/>
    <n v="0"/>
    <n v="0"/>
    <n v="0"/>
    <n v="2"/>
    <n v="5"/>
    <n v="4"/>
    <n v="2"/>
    <n v="1"/>
    <n v="4"/>
    <n v="2"/>
    <n v="0"/>
    <n v="0"/>
    <n v="7"/>
    <n v="20"/>
    <x v="1"/>
    <s v="Biobío"/>
    <x v="0"/>
    <x v="0"/>
    <x v="0"/>
    <n v="1"/>
  </r>
  <r>
    <d v="2026-03-10T00:00:00"/>
    <x v="0"/>
    <x v="3"/>
    <x v="215"/>
    <x v="215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15"/>
    <x v="215"/>
    <x v="8"/>
    <x v="8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15"/>
    <x v="215"/>
    <x v="2"/>
    <x v="2"/>
    <x v="0"/>
    <x v="0"/>
    <s v="A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1"/>
    <m/>
    <n v="24"/>
    <n v="0"/>
    <n v="-1"/>
    <n v="-1"/>
    <n v="24"/>
    <n v="1"/>
    <n v="23"/>
    <n v="0"/>
    <n v="0"/>
    <n v="0"/>
    <n v="5"/>
    <n v="5"/>
    <n v="9"/>
    <n v="4"/>
    <n v="0"/>
    <n v="0"/>
    <n v="0"/>
    <n v="0"/>
    <n v="1"/>
    <n v="0"/>
    <n v="0"/>
    <n v="0"/>
    <n v="0"/>
    <n v="23"/>
    <n v="24"/>
    <x v="0"/>
    <s v="Biobío"/>
    <x v="0"/>
    <x v="0"/>
    <x v="0"/>
    <n v="0"/>
  </r>
  <r>
    <d v="2026-03-10T00:00:00"/>
    <x v="0"/>
    <x v="3"/>
    <x v="215"/>
    <x v="21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0"/>
    <n v="-3"/>
    <n v="-3"/>
    <n v="72"/>
    <n v="22"/>
    <n v="6"/>
    <n v="0"/>
    <n v="0"/>
    <n v="0"/>
    <n v="0"/>
    <n v="1"/>
    <n v="2"/>
    <n v="1"/>
    <n v="0"/>
    <n v="2"/>
    <n v="0"/>
    <n v="3"/>
    <n v="0"/>
    <n v="11"/>
    <n v="1"/>
    <n v="2"/>
    <n v="1"/>
    <n v="6"/>
    <n v="24"/>
    <x v="0"/>
    <s v="Biobío"/>
    <x v="0"/>
    <x v="0"/>
    <x v="0"/>
    <n v="0"/>
  </r>
  <r>
    <d v="2026-03-10T00:00:00"/>
    <x v="0"/>
    <x v="3"/>
    <x v="215"/>
    <x v="215"/>
    <x v="4"/>
    <x v="4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8"/>
    <m/>
    <n v="24"/>
    <n v="0"/>
    <m/>
    <n v="-3"/>
    <m/>
    <n v="1"/>
    <s v="0"/>
    <m/>
    <m/>
    <n v="0"/>
    <n v="0"/>
    <n v="0"/>
    <n v="0"/>
    <n v="0"/>
    <n v="0"/>
    <n v="0"/>
    <n v="0"/>
    <n v="0"/>
    <n v="0"/>
    <n v="0"/>
    <n v="0"/>
    <n v="0"/>
    <n v="1"/>
    <n v="0"/>
    <n v="1"/>
    <x v="0"/>
    <s v="Biobío"/>
    <x v="0"/>
    <x v="0"/>
    <x v="0"/>
    <n v="0"/>
  </r>
  <r>
    <d v="2026-03-10T00:00:00"/>
    <x v="0"/>
    <x v="3"/>
    <x v="215"/>
    <x v="215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5"/>
    <m/>
    <n v="24"/>
    <n v="7.46666666666667"/>
    <n v="16"/>
    <n v="16"/>
    <n v="24"/>
    <n v="7"/>
    <n v="15"/>
    <n v="1"/>
    <n v="1"/>
    <n v="0"/>
    <n v="4"/>
    <n v="6"/>
    <n v="2"/>
    <n v="0"/>
    <n v="2"/>
    <n v="1"/>
    <n v="1"/>
    <n v="2"/>
    <n v="3"/>
    <n v="2"/>
    <n v="5"/>
    <n v="3"/>
    <n v="1"/>
    <n v="15"/>
    <n v="32"/>
    <x v="0"/>
    <s v="Biobío"/>
    <x v="0"/>
    <x v="0"/>
    <x v="0"/>
    <n v="0"/>
  </r>
  <r>
    <d v="2026-03-10T00:00:00"/>
    <x v="0"/>
    <x v="3"/>
    <x v="215"/>
    <x v="21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5.72727272727273"/>
    <n v="18"/>
    <n v="18"/>
    <n v="24"/>
    <n v="8"/>
    <n v="22"/>
    <n v="1"/>
    <n v="1"/>
    <n v="5"/>
    <n v="4"/>
    <n v="1"/>
    <n v="2"/>
    <n v="1"/>
    <n v="0"/>
    <n v="9"/>
    <n v="5"/>
    <n v="3"/>
    <n v="0"/>
    <n v="4"/>
    <n v="2"/>
    <n v="1"/>
    <n v="1"/>
    <n v="22"/>
    <n v="38"/>
    <x v="0"/>
    <s v="Biobío"/>
    <x v="0"/>
    <x v="0"/>
    <x v="0"/>
    <n v="0"/>
  </r>
  <r>
    <d v="2026-03-10T00:00:00"/>
    <x v="0"/>
    <x v="3"/>
    <x v="216"/>
    <x v="216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0"/>
    <m/>
    <n v="24"/>
    <n v="22"/>
    <n v="44"/>
    <n v="44"/>
    <m/>
    <n v="5"/>
    <n v="14"/>
    <n v="1"/>
    <n v="1"/>
    <n v="2"/>
    <n v="3"/>
    <n v="1"/>
    <n v="6"/>
    <n v="2"/>
    <n v="0"/>
    <n v="0"/>
    <n v="0"/>
    <n v="0"/>
    <n v="0"/>
    <n v="1"/>
    <n v="2"/>
    <n v="3"/>
    <n v="0"/>
    <n v="14"/>
    <n v="20"/>
    <x v="0"/>
    <s v="Coquimbo"/>
    <x v="0"/>
    <x v="0"/>
    <x v="0"/>
    <n v="0"/>
  </r>
  <r>
    <d v="2026-03-10T00:00:00"/>
    <x v="0"/>
    <x v="3"/>
    <x v="216"/>
    <x v="216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16"/>
    <x v="216"/>
    <x v="2"/>
    <x v="2"/>
    <x v="0"/>
    <x v="0"/>
    <s v="A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0"/>
    <m/>
    <n v="24"/>
    <n v="3"/>
    <n v="9"/>
    <n v="9"/>
    <n v="48"/>
    <n v="6"/>
    <n v="21"/>
    <n v="1"/>
    <n v="0"/>
    <n v="4"/>
    <n v="0"/>
    <n v="6"/>
    <n v="3"/>
    <n v="4"/>
    <n v="2"/>
    <n v="2"/>
    <n v="4"/>
    <n v="2"/>
    <n v="0"/>
    <n v="8"/>
    <n v="2"/>
    <n v="4"/>
    <n v="1"/>
    <n v="21"/>
    <n v="42"/>
    <x v="0"/>
    <s v="Coquimbo"/>
    <x v="0"/>
    <x v="0"/>
    <x v="0"/>
    <n v="0"/>
  </r>
  <r>
    <d v="2026-03-10T00:00:00"/>
    <x v="0"/>
    <x v="3"/>
    <x v="216"/>
    <x v="21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54.6"/>
    <n v="39"/>
    <n v="39"/>
    <m/>
    <n v="2"/>
    <n v="5"/>
    <n v="1"/>
    <n v="1"/>
    <n v="1"/>
    <n v="1"/>
    <n v="0"/>
    <n v="0"/>
    <n v="1"/>
    <n v="0"/>
    <n v="2"/>
    <n v="0"/>
    <n v="0"/>
    <n v="0"/>
    <n v="3"/>
    <n v="0"/>
    <n v="2"/>
    <n v="0"/>
    <n v="5"/>
    <n v="10"/>
    <x v="0"/>
    <s v="Coquimbo"/>
    <x v="0"/>
    <x v="0"/>
    <x v="0"/>
    <n v="0"/>
  </r>
  <r>
    <d v="2026-03-10T00:00:00"/>
    <x v="0"/>
    <x v="3"/>
    <x v="216"/>
    <x v="21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16"/>
    <x v="216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0"/>
    <m/>
    <n v="24"/>
    <n v="48.2222222222222"/>
    <n v="62"/>
    <n v="62"/>
    <m/>
    <n v="8"/>
    <n v="9"/>
    <n v="1"/>
    <n v="1"/>
    <n v="2"/>
    <n v="1"/>
    <n v="0"/>
    <n v="0"/>
    <n v="5"/>
    <n v="1"/>
    <n v="0"/>
    <n v="0"/>
    <n v="0"/>
    <n v="2"/>
    <n v="2"/>
    <n v="1"/>
    <n v="2"/>
    <n v="1"/>
    <n v="9"/>
    <n v="17"/>
    <x v="0"/>
    <s v="Coquimbo"/>
    <x v="0"/>
    <x v="0"/>
    <x v="0"/>
    <n v="0"/>
  </r>
  <r>
    <d v="2026-03-10T00:00:00"/>
    <x v="0"/>
    <x v="3"/>
    <x v="216"/>
    <x v="216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35"/>
    <n v="35"/>
    <n v="35"/>
    <n v="24"/>
    <n v="14"/>
    <n v="7"/>
    <n v="1"/>
    <n v="1"/>
    <n v="0"/>
    <n v="0"/>
    <n v="0"/>
    <n v="1"/>
    <n v="4"/>
    <n v="1"/>
    <n v="1"/>
    <n v="2"/>
    <n v="1"/>
    <n v="5"/>
    <n v="0"/>
    <n v="3"/>
    <n v="2"/>
    <n v="2"/>
    <n v="7"/>
    <n v="22"/>
    <x v="1"/>
    <s v="Coquimbo"/>
    <x v="0"/>
    <x v="0"/>
    <x v="0"/>
    <n v="1"/>
  </r>
  <r>
    <d v="2026-03-10T00:00:00"/>
    <x v="0"/>
    <x v="3"/>
    <x v="217"/>
    <x v="217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4"/>
    <m/>
    <n v="24"/>
    <n v="8.27272727272727"/>
    <n v="26"/>
    <n v="26"/>
    <n v="24"/>
    <n v="23"/>
    <n v="22"/>
    <n v="1"/>
    <n v="1"/>
    <n v="6"/>
    <n v="9"/>
    <n v="4"/>
    <n v="3"/>
    <n v="0"/>
    <n v="0"/>
    <n v="0"/>
    <n v="0"/>
    <n v="1"/>
    <n v="0"/>
    <n v="0"/>
    <n v="14"/>
    <n v="4"/>
    <n v="5"/>
    <n v="22"/>
    <n v="46"/>
    <x v="0"/>
    <s v="Valparaíso"/>
    <x v="0"/>
    <x v="0"/>
    <x v="0"/>
    <n v="0"/>
  </r>
  <r>
    <d v="2026-03-10T00:00:00"/>
    <x v="0"/>
    <x v="3"/>
    <x v="217"/>
    <x v="217"/>
    <x v="1"/>
    <x v="1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3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17"/>
    <x v="217"/>
    <x v="8"/>
    <x v="8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3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17"/>
    <x v="217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4"/>
    <m/>
    <n v="24"/>
    <n v="10.8088235294118"/>
    <n v="105"/>
    <n v="105"/>
    <m/>
    <n v="4"/>
    <n v="68"/>
    <n v="1"/>
    <n v="1"/>
    <n v="17"/>
    <n v="5"/>
    <n v="9"/>
    <n v="20"/>
    <n v="2"/>
    <n v="4"/>
    <n v="11"/>
    <n v="12"/>
    <n v="2"/>
    <n v="0"/>
    <n v="2"/>
    <n v="1"/>
    <n v="0"/>
    <n v="1"/>
    <n v="68"/>
    <n v="86"/>
    <x v="0"/>
    <s v="Valparaíso"/>
    <x v="0"/>
    <x v="0"/>
    <x v="0"/>
    <n v="0"/>
  </r>
  <r>
    <d v="2026-03-10T00:00:00"/>
    <x v="0"/>
    <x v="3"/>
    <x v="217"/>
    <x v="217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6"/>
    <m/>
    <n v="24"/>
    <n v="4.96774193548387"/>
    <n v="22"/>
    <n v="22"/>
    <n v="24"/>
    <n v="11"/>
    <n v="31"/>
    <n v="1"/>
    <n v="1"/>
    <n v="2"/>
    <n v="4"/>
    <n v="1"/>
    <n v="0"/>
    <n v="10"/>
    <n v="7"/>
    <n v="7"/>
    <n v="0"/>
    <n v="2"/>
    <n v="2"/>
    <n v="1"/>
    <n v="3"/>
    <n v="6"/>
    <n v="3"/>
    <n v="31"/>
    <n v="48"/>
    <x v="0"/>
    <s v="Valparaíso"/>
    <x v="0"/>
    <x v="0"/>
    <x v="0"/>
    <n v="0"/>
  </r>
  <r>
    <d v="2026-03-10T00:00:00"/>
    <x v="0"/>
    <x v="3"/>
    <x v="217"/>
    <x v="217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3"/>
    <m/>
    <n v="24"/>
    <n v="0"/>
    <m/>
    <m/>
    <m/>
    <n v="5"/>
    <n v="19"/>
    <m/>
    <m/>
    <n v="0"/>
    <n v="0"/>
    <n v="0"/>
    <n v="0"/>
    <n v="0"/>
    <n v="10"/>
    <n v="9"/>
    <n v="5"/>
    <n v="0"/>
    <n v="0"/>
    <n v="0"/>
    <n v="0"/>
    <n v="0"/>
    <n v="0"/>
    <n v="19"/>
    <n v="24"/>
    <x v="0"/>
    <s v="Valparaíso"/>
    <x v="0"/>
    <x v="0"/>
    <x v="0"/>
    <n v="0"/>
  </r>
  <r>
    <d v="2026-03-10T00:00:00"/>
    <x v="0"/>
    <x v="3"/>
    <x v="217"/>
    <x v="217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3"/>
    <m/>
    <n v="24"/>
    <n v="9.33333333333333"/>
    <n v="24"/>
    <n v="24"/>
    <n v="24"/>
    <n v="19"/>
    <n v="18"/>
    <n v="1"/>
    <n v="1"/>
    <n v="0"/>
    <n v="0"/>
    <n v="0"/>
    <n v="0"/>
    <n v="6"/>
    <n v="8"/>
    <n v="4"/>
    <n v="5"/>
    <n v="0"/>
    <n v="0"/>
    <n v="3"/>
    <n v="3"/>
    <n v="7"/>
    <n v="6"/>
    <n v="18"/>
    <n v="42"/>
    <x v="0"/>
    <s v="Valparaíso"/>
    <x v="0"/>
    <x v="0"/>
    <x v="0"/>
    <n v="1"/>
  </r>
  <r>
    <d v="2026-03-10T00:00:00"/>
    <x v="0"/>
    <x v="3"/>
    <x v="217"/>
    <x v="21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8.27272727272727"/>
    <n v="39"/>
    <n v="39"/>
    <n v="24"/>
    <n v="24"/>
    <n v="33"/>
    <n v="1"/>
    <n v="1"/>
    <n v="9"/>
    <n v="4"/>
    <n v="11"/>
    <n v="9"/>
    <n v="0"/>
    <n v="0"/>
    <n v="0"/>
    <n v="0"/>
    <n v="0"/>
    <n v="0"/>
    <n v="9"/>
    <n v="8"/>
    <n v="4"/>
    <n v="3"/>
    <n v="33"/>
    <n v="57"/>
    <x v="0"/>
    <s v="Valparaíso"/>
    <x v="0"/>
    <x v="0"/>
    <x v="0"/>
    <n v="0"/>
  </r>
  <r>
    <d v="2026-03-10T00:00:00"/>
    <x v="0"/>
    <x v="3"/>
    <x v="218"/>
    <x v="218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2"/>
    <m/>
    <n v="24"/>
    <n v="79.3333333333333"/>
    <n v="136"/>
    <n v="136"/>
    <m/>
    <n v="14"/>
    <n v="12"/>
    <n v="1"/>
    <n v="1"/>
    <n v="1"/>
    <n v="2"/>
    <n v="3"/>
    <n v="1"/>
    <n v="2"/>
    <n v="0"/>
    <n v="3"/>
    <n v="0"/>
    <n v="0"/>
    <n v="1"/>
    <n v="1"/>
    <n v="2"/>
    <n v="0"/>
    <n v="2"/>
    <n v="12"/>
    <n v="18"/>
    <x v="0"/>
    <s v="Valparaíso"/>
    <x v="0"/>
    <x v="0"/>
    <x v="0"/>
    <n v="0"/>
  </r>
  <r>
    <d v="2026-03-10T00:00:00"/>
    <x v="0"/>
    <x v="3"/>
    <x v="218"/>
    <x v="218"/>
    <x v="1"/>
    <x v="1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8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18"/>
    <x v="218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22"/>
    <m/>
    <n v="24"/>
    <n v="333.666666666667"/>
    <n v="143"/>
    <n v="143"/>
    <m/>
    <n v="11"/>
    <n v="3"/>
    <n v="1"/>
    <n v="1"/>
    <n v="0"/>
    <n v="0"/>
    <n v="0"/>
    <n v="0"/>
    <n v="0"/>
    <n v="0"/>
    <n v="3"/>
    <n v="0"/>
    <n v="2"/>
    <n v="9"/>
    <n v="10"/>
    <n v="5"/>
    <n v="5"/>
    <n v="4"/>
    <n v="3"/>
    <n v="38"/>
    <x v="1"/>
    <s v="Valparaíso"/>
    <x v="0"/>
    <x v="0"/>
    <x v="0"/>
    <n v="1"/>
  </r>
  <r>
    <d v="2026-03-10T00:00:00"/>
    <x v="0"/>
    <x v="3"/>
    <x v="218"/>
    <x v="218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8"/>
    <m/>
    <n v="24"/>
    <n v="30.0588235294118"/>
    <n v="73"/>
    <n v="73"/>
    <n v="24"/>
    <n v="26"/>
    <n v="17"/>
    <n v="1"/>
    <n v="1"/>
    <n v="1"/>
    <n v="1"/>
    <n v="4"/>
    <n v="4"/>
    <n v="1"/>
    <n v="4"/>
    <n v="2"/>
    <n v="2"/>
    <n v="1"/>
    <n v="1"/>
    <n v="2"/>
    <n v="0"/>
    <n v="0"/>
    <n v="0"/>
    <n v="17"/>
    <n v="23"/>
    <x v="0"/>
    <s v="Valparaíso"/>
    <x v="0"/>
    <x v="0"/>
    <x v="0"/>
    <n v="0"/>
  </r>
  <r>
    <d v="2026-03-10T00:00:00"/>
    <x v="0"/>
    <x v="3"/>
    <x v="218"/>
    <x v="218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15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18"/>
    <x v="218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8"/>
    <m/>
    <n v="24"/>
    <n v="21.56"/>
    <n v="77"/>
    <n v="77"/>
    <m/>
    <n v="7"/>
    <n v="25"/>
    <n v="1"/>
    <n v="1"/>
    <n v="0"/>
    <n v="5"/>
    <n v="0"/>
    <n v="3"/>
    <n v="7"/>
    <n v="6"/>
    <n v="4"/>
    <n v="4"/>
    <n v="0"/>
    <n v="2"/>
    <n v="3"/>
    <n v="2"/>
    <n v="0"/>
    <n v="5"/>
    <n v="25"/>
    <n v="41"/>
    <x v="0"/>
    <s v="Valparaíso"/>
    <x v="0"/>
    <x v="0"/>
    <x v="0"/>
    <n v="1"/>
  </r>
  <r>
    <d v="2026-03-10T00:00:00"/>
    <x v="0"/>
    <x v="3"/>
    <x v="218"/>
    <x v="218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21"/>
    <n v="72"/>
    <n v="72"/>
    <m/>
    <n v="25"/>
    <n v="24"/>
    <n v="1"/>
    <n v="1"/>
    <n v="1"/>
    <n v="3"/>
    <n v="3"/>
    <n v="5"/>
    <n v="3"/>
    <n v="5"/>
    <n v="4"/>
    <n v="1"/>
    <n v="0"/>
    <n v="2"/>
    <n v="0"/>
    <n v="7"/>
    <n v="2"/>
    <n v="4"/>
    <n v="24"/>
    <n v="40"/>
    <x v="0"/>
    <s v="Valparaíso"/>
    <x v="0"/>
    <x v="0"/>
    <x v="0"/>
    <n v="0"/>
  </r>
  <r>
    <d v="2026-03-10T00:00:00"/>
    <x v="0"/>
    <x v="3"/>
    <x v="219"/>
    <x v="219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6.1"/>
    <n v="46"/>
    <n v="46"/>
    <n v="24"/>
    <n v="15"/>
    <n v="20"/>
    <n v="1"/>
    <n v="1"/>
    <n v="5"/>
    <n v="1"/>
    <n v="8"/>
    <n v="3"/>
    <n v="2"/>
    <n v="1"/>
    <n v="0"/>
    <n v="4"/>
    <n v="3"/>
    <n v="5"/>
    <n v="6"/>
    <n v="4"/>
    <n v="4"/>
    <n v="3"/>
    <n v="20"/>
    <n v="49"/>
    <x v="0"/>
    <s v="Atacama"/>
    <x v="0"/>
    <x v="0"/>
    <x v="0"/>
    <n v="0"/>
  </r>
  <r>
    <d v="2026-03-10T00:00:00"/>
    <x v="0"/>
    <x v="3"/>
    <x v="219"/>
    <x v="219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2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19"/>
    <x v="219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19"/>
    <x v="219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m/>
    <n v="0"/>
    <n v="0"/>
    <m/>
    <n v="18"/>
    <s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19"/>
    <x v="219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0.304347826086957"/>
    <n v="1"/>
    <n v="1"/>
    <n v="24"/>
    <n v="6"/>
    <n v="23"/>
    <n v="1"/>
    <n v="0"/>
    <n v="3"/>
    <n v="14"/>
    <n v="0"/>
    <n v="3"/>
    <n v="0"/>
    <n v="1"/>
    <n v="2"/>
    <n v="2"/>
    <n v="0"/>
    <n v="1"/>
    <n v="0"/>
    <n v="2"/>
    <n v="0"/>
    <n v="0"/>
    <n v="23"/>
    <n v="28"/>
    <x v="0"/>
    <s v="Atacama"/>
    <x v="0"/>
    <x v="0"/>
    <x v="0"/>
    <n v="0"/>
  </r>
  <r>
    <d v="2026-03-10T00:00:00"/>
    <x v="0"/>
    <x v="3"/>
    <x v="219"/>
    <x v="219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8"/>
    <m/>
    <n v="24"/>
    <n v="2.33333333333333"/>
    <m/>
    <n v="2"/>
    <m/>
    <n v="1"/>
    <n v="6"/>
    <m/>
    <m/>
    <n v="0"/>
    <n v="0"/>
    <n v="5"/>
    <n v="1"/>
    <n v="0"/>
    <n v="0"/>
    <n v="0"/>
    <n v="0"/>
    <n v="1"/>
    <n v="1"/>
    <n v="0"/>
    <n v="0"/>
    <n v="1"/>
    <n v="0"/>
    <n v="6"/>
    <n v="9"/>
    <x v="0"/>
    <s v="Atacama"/>
    <x v="0"/>
    <x v="0"/>
    <x v="0"/>
    <n v="0"/>
  </r>
  <r>
    <d v="2026-03-10T00:00:00"/>
    <x v="0"/>
    <x v="3"/>
    <x v="219"/>
    <x v="219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1.47368421052632"/>
    <n v="4"/>
    <n v="4"/>
    <n v="24"/>
    <n v="11"/>
    <n v="19"/>
    <n v="1"/>
    <n v="0"/>
    <n v="0"/>
    <n v="2"/>
    <n v="3"/>
    <n v="2"/>
    <n v="3"/>
    <n v="3"/>
    <n v="6"/>
    <n v="2"/>
    <n v="3"/>
    <n v="3"/>
    <n v="6"/>
    <n v="3"/>
    <n v="2"/>
    <n v="3"/>
    <n v="19"/>
    <n v="41"/>
    <x v="0"/>
    <s v="Atacama"/>
    <x v="0"/>
    <x v="0"/>
    <x v="0"/>
    <n v="0"/>
  </r>
  <r>
    <d v="2026-03-10T00:00:00"/>
    <x v="0"/>
    <x v="3"/>
    <x v="219"/>
    <x v="21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11.2"/>
    <n v="16"/>
    <n v="16"/>
    <n v="24"/>
    <n v="17"/>
    <n v="10"/>
    <n v="1"/>
    <n v="1"/>
    <n v="9"/>
    <n v="1"/>
    <n v="0"/>
    <n v="0"/>
    <n v="0"/>
    <n v="0"/>
    <n v="0"/>
    <n v="1"/>
    <n v="3"/>
    <n v="3"/>
    <n v="2"/>
    <n v="1"/>
    <n v="2"/>
    <n v="7"/>
    <n v="10"/>
    <n v="29"/>
    <x v="0"/>
    <s v="Atacama"/>
    <x v="0"/>
    <x v="0"/>
    <x v="0"/>
    <n v="0"/>
  </r>
  <r>
    <d v="2026-03-10T00:00:00"/>
    <x v="0"/>
    <x v="3"/>
    <x v="220"/>
    <x v="220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2"/>
    <m/>
    <n v="24"/>
    <n v="6.46153846153846"/>
    <n v="24"/>
    <n v="24"/>
    <n v="72"/>
    <n v="34"/>
    <n v="26"/>
    <n v="1"/>
    <n v="1"/>
    <n v="0"/>
    <n v="4"/>
    <n v="4"/>
    <n v="7"/>
    <n v="9"/>
    <n v="0"/>
    <n v="2"/>
    <n v="5"/>
    <n v="4"/>
    <n v="4"/>
    <n v="9"/>
    <n v="0"/>
    <n v="3"/>
    <n v="4"/>
    <n v="26"/>
    <n v="55"/>
    <x v="0"/>
    <s v="Valparaíso"/>
    <x v="0"/>
    <x v="0"/>
    <x v="0"/>
    <n v="1"/>
  </r>
  <r>
    <d v="2026-03-10T00:00:00"/>
    <x v="0"/>
    <x v="3"/>
    <x v="220"/>
    <x v="220"/>
    <x v="1"/>
    <x v="1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0"/>
    <x v="220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22"/>
    <m/>
    <n v="24"/>
    <n v="7.59574468085106"/>
    <n v="51"/>
    <n v="51"/>
    <n v="96"/>
    <n v="72"/>
    <n v="47"/>
    <n v="1"/>
    <n v="1"/>
    <n v="0"/>
    <n v="0"/>
    <n v="3"/>
    <n v="18"/>
    <n v="26"/>
    <n v="0"/>
    <n v="0"/>
    <n v="0"/>
    <n v="0"/>
    <n v="0"/>
    <n v="11"/>
    <n v="23"/>
    <n v="16"/>
    <n v="23"/>
    <n v="47"/>
    <n v="120"/>
    <x v="1"/>
    <s v="Valparaíso"/>
    <x v="0"/>
    <x v="0"/>
    <x v="0"/>
    <n v="1"/>
  </r>
  <r>
    <d v="2026-03-10T00:00:00"/>
    <x v="0"/>
    <x v="3"/>
    <x v="220"/>
    <x v="220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8"/>
    <m/>
    <n v="24"/>
    <m/>
    <n v="46"/>
    <n v="46"/>
    <n v="48"/>
    <n v="30"/>
    <s v="0"/>
    <n v="1"/>
    <n v="1"/>
    <n v="0"/>
    <n v="0"/>
    <n v="0"/>
    <n v="0"/>
    <n v="0"/>
    <n v="0"/>
    <n v="0"/>
    <n v="0"/>
    <n v="0"/>
    <n v="1"/>
    <n v="5"/>
    <n v="11"/>
    <n v="4"/>
    <n v="4"/>
    <n v="0"/>
    <n v="25"/>
    <x v="1"/>
    <s v="Valparaíso"/>
    <x v="0"/>
    <x v="0"/>
    <x v="0"/>
    <n v="1"/>
  </r>
  <r>
    <d v="2026-03-10T00:00:00"/>
    <x v="0"/>
    <x v="3"/>
    <x v="220"/>
    <x v="220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5"/>
    <m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0"/>
    <x v="220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8"/>
    <m/>
    <n v="24"/>
    <n v="0"/>
    <n v="0"/>
    <m/>
    <n v="96"/>
    <n v="42"/>
    <n v="63"/>
    <n v="0"/>
    <n v="0"/>
    <n v="0"/>
    <n v="7"/>
    <n v="16"/>
    <n v="20"/>
    <n v="8"/>
    <n v="3"/>
    <n v="9"/>
    <n v="2"/>
    <n v="7"/>
    <n v="0"/>
    <n v="4"/>
    <n v="21"/>
    <n v="12"/>
    <n v="9"/>
    <n v="63"/>
    <n v="118"/>
    <x v="0"/>
    <s v="Valparaíso"/>
    <x v="0"/>
    <x v="0"/>
    <x v="0"/>
    <n v="0"/>
  </r>
  <r>
    <d v="2026-03-10T00:00:00"/>
    <x v="0"/>
    <x v="3"/>
    <x v="220"/>
    <x v="220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n v="7.85079166666667"/>
    <n v="26.92"/>
    <n v="26.917"/>
    <n v="72"/>
    <n v="25"/>
    <n v="24"/>
    <n v="1"/>
    <n v="1"/>
    <n v="0"/>
    <n v="3"/>
    <n v="4"/>
    <n v="8"/>
    <n v="9"/>
    <n v="0"/>
    <n v="0"/>
    <n v="4"/>
    <n v="6"/>
    <n v="12"/>
    <n v="17"/>
    <n v="20"/>
    <n v="6"/>
    <n v="6"/>
    <n v="24"/>
    <n v="95"/>
    <x v="0"/>
    <s v="Valparaíso"/>
    <x v="0"/>
    <x v="0"/>
    <x v="0"/>
    <n v="1"/>
  </r>
  <r>
    <d v="2026-03-10T00:00:00"/>
    <x v="0"/>
    <x v="3"/>
    <x v="221"/>
    <x v="221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7"/>
    <n v="30"/>
    <n v="30"/>
    <n v="24"/>
    <n v="14"/>
    <n v="30"/>
    <n v="1"/>
    <n v="1"/>
    <n v="2"/>
    <n v="7"/>
    <n v="7"/>
    <n v="2"/>
    <n v="1"/>
    <n v="8"/>
    <n v="3"/>
    <n v="6"/>
    <n v="6"/>
    <n v="0"/>
    <n v="1"/>
    <n v="3"/>
    <n v="1"/>
    <n v="5"/>
    <n v="30"/>
    <n v="52"/>
    <x v="0"/>
    <s v="Coquimbo"/>
    <x v="0"/>
    <x v="0"/>
    <x v="0"/>
    <n v="0"/>
  </r>
  <r>
    <d v="2026-03-10T00:00:00"/>
    <x v="0"/>
    <x v="3"/>
    <x v="221"/>
    <x v="221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21"/>
    <x v="221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6.16666666666667"/>
    <n v="37"/>
    <n v="37"/>
    <n v="72"/>
    <n v="59"/>
    <n v="42"/>
    <n v="1"/>
    <n v="1"/>
    <n v="36"/>
    <n v="0"/>
    <n v="0"/>
    <n v="0"/>
    <n v="0"/>
    <n v="1"/>
    <n v="5"/>
    <n v="18"/>
    <n v="15"/>
    <n v="21"/>
    <n v="9"/>
    <n v="2"/>
    <n v="6"/>
    <n v="13"/>
    <n v="42"/>
    <n v="126"/>
    <x v="0"/>
    <s v="Coquimbo"/>
    <x v="0"/>
    <x v="0"/>
    <x v="0"/>
    <n v="0"/>
  </r>
  <r>
    <d v="2026-03-10T00:00:00"/>
    <x v="0"/>
    <x v="3"/>
    <x v="221"/>
    <x v="221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8.10526315789474"/>
    <n v="22"/>
    <n v="22"/>
    <n v="48"/>
    <n v="22"/>
    <n v="19"/>
    <n v="1"/>
    <n v="1"/>
    <n v="3"/>
    <n v="1"/>
    <n v="3"/>
    <n v="2"/>
    <n v="4"/>
    <n v="5"/>
    <n v="1"/>
    <n v="2"/>
    <n v="0"/>
    <n v="2"/>
    <n v="0"/>
    <n v="6"/>
    <n v="5"/>
    <n v="5"/>
    <n v="19"/>
    <n v="39"/>
    <x v="0"/>
    <s v="Coquimbo"/>
    <x v="0"/>
    <x v="0"/>
    <x v="0"/>
    <n v="0"/>
  </r>
  <r>
    <d v="2026-03-10T00:00:00"/>
    <x v="0"/>
    <x v="3"/>
    <x v="221"/>
    <x v="221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4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21"/>
    <x v="221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6"/>
    <m/>
    <n v="24"/>
    <n v="10.7916666666667"/>
    <n v="37"/>
    <n v="37"/>
    <m/>
    <n v="11"/>
    <n v="24"/>
    <n v="1"/>
    <n v="1"/>
    <n v="4"/>
    <n v="4"/>
    <n v="3"/>
    <n v="1"/>
    <n v="7"/>
    <n v="4"/>
    <n v="1"/>
    <n v="0"/>
    <n v="1"/>
    <n v="1"/>
    <n v="2"/>
    <n v="0"/>
    <n v="1"/>
    <n v="3"/>
    <n v="24"/>
    <n v="32"/>
    <x v="0"/>
    <s v="Coquimbo"/>
    <x v="0"/>
    <x v="0"/>
    <x v="0"/>
    <n v="0"/>
  </r>
  <r>
    <d v="2026-03-10T00:00:00"/>
    <x v="0"/>
    <x v="3"/>
    <x v="221"/>
    <x v="22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14"/>
    <n v="28"/>
    <n v="28"/>
    <n v="96"/>
    <n v="55"/>
    <n v="14"/>
    <n v="1"/>
    <n v="1"/>
    <n v="2"/>
    <n v="1"/>
    <n v="1"/>
    <n v="3"/>
    <n v="1"/>
    <n v="3"/>
    <n v="3"/>
    <n v="1"/>
    <n v="16"/>
    <n v="12"/>
    <n v="6"/>
    <n v="13"/>
    <n v="2"/>
    <n v="12"/>
    <n v="14"/>
    <n v="76"/>
    <x v="0"/>
    <s v="Coquimbo"/>
    <x v="0"/>
    <x v="0"/>
    <x v="0"/>
    <n v="0"/>
  </r>
  <r>
    <d v="2026-03-10T00:00:00"/>
    <x v="0"/>
    <x v="3"/>
    <x v="222"/>
    <x v="222"/>
    <x v="0"/>
    <x v="0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8"/>
    <m/>
    <n v="24"/>
    <n v="8.90909090909091"/>
    <n v="28"/>
    <n v="28"/>
    <n v="48"/>
    <n v="20"/>
    <n v="22"/>
    <n v="1"/>
    <n v="1"/>
    <n v="5"/>
    <n v="2"/>
    <n v="7"/>
    <n v="4"/>
    <n v="2"/>
    <n v="0"/>
    <n v="2"/>
    <n v="2"/>
    <n v="2"/>
    <n v="2"/>
    <n v="6"/>
    <n v="9"/>
    <n v="5"/>
    <n v="5"/>
    <n v="22"/>
    <n v="53"/>
    <x v="0"/>
    <s v="Metropolitana de santiago"/>
    <x v="0"/>
    <x v="0"/>
    <x v="0"/>
    <n v="0"/>
  </r>
  <r>
    <d v="2026-03-10T00:00:00"/>
    <x v="0"/>
    <x v="3"/>
    <x v="222"/>
    <x v="222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22"/>
    <x v="222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8"/>
    <m/>
    <n v="24"/>
    <n v="14"/>
    <n v="48"/>
    <n v="48"/>
    <m/>
    <n v="12"/>
    <n v="24"/>
    <n v="1"/>
    <n v="1"/>
    <n v="0"/>
    <n v="1"/>
    <n v="0"/>
    <n v="5"/>
    <n v="9"/>
    <n v="9"/>
    <n v="0"/>
    <n v="0"/>
    <n v="0"/>
    <n v="0"/>
    <n v="0"/>
    <n v="2"/>
    <n v="0"/>
    <n v="0"/>
    <n v="24"/>
    <n v="26"/>
    <x v="0"/>
    <s v="Metropolitana de santiago"/>
    <x v="0"/>
    <x v="0"/>
    <x v="0"/>
    <n v="1"/>
  </r>
  <r>
    <d v="2026-03-10T00:00:00"/>
    <x v="0"/>
    <x v="3"/>
    <x v="222"/>
    <x v="222"/>
    <x v="3"/>
    <x v="3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15.2727272727273"/>
    <n v="24"/>
    <n v="24"/>
    <n v="48"/>
    <n v="13"/>
    <n v="11"/>
    <n v="1"/>
    <n v="1"/>
    <n v="0"/>
    <n v="0"/>
    <n v="1"/>
    <n v="6"/>
    <n v="2"/>
    <n v="2"/>
    <n v="0"/>
    <n v="2"/>
    <n v="1"/>
    <n v="1"/>
    <n v="1"/>
    <n v="14"/>
    <n v="4"/>
    <n v="4"/>
    <n v="11"/>
    <n v="38"/>
    <x v="0"/>
    <s v="Metropolitana de santiago"/>
    <x v="0"/>
    <x v="0"/>
    <x v="0"/>
    <n v="1"/>
  </r>
  <r>
    <d v="2026-03-10T00:00:00"/>
    <x v="0"/>
    <x v="3"/>
    <x v="222"/>
    <x v="222"/>
    <x v="4"/>
    <x v="4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6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22"/>
    <x v="222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0"/>
    <m/>
    <n v="24"/>
    <n v="5.25"/>
    <n v="18"/>
    <n v="18"/>
    <n v="24"/>
    <n v="2"/>
    <n v="24"/>
    <n v="1"/>
    <n v="1"/>
    <n v="6"/>
    <n v="2"/>
    <n v="7"/>
    <n v="2"/>
    <n v="1"/>
    <n v="3"/>
    <n v="3"/>
    <n v="3"/>
    <n v="0"/>
    <n v="0"/>
    <n v="0"/>
    <n v="3"/>
    <n v="0"/>
    <n v="0"/>
    <n v="24"/>
    <n v="30"/>
    <x v="0"/>
    <s v="Metropolitana de santiago"/>
    <x v="0"/>
    <x v="0"/>
    <x v="0"/>
    <n v="0"/>
  </r>
  <r>
    <d v="2026-03-10T00:00:00"/>
    <x v="0"/>
    <x v="3"/>
    <x v="222"/>
    <x v="222"/>
    <x v="6"/>
    <x v="6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m/>
    <n v="48"/>
    <n v="48"/>
    <n v="24"/>
    <n v="19"/>
    <s v="0"/>
    <n v="1"/>
    <n v="1"/>
    <n v="0"/>
    <n v="0"/>
    <n v="0"/>
    <n v="0"/>
    <n v="0"/>
    <n v="0"/>
    <n v="0"/>
    <n v="0"/>
    <n v="3"/>
    <n v="9"/>
    <n v="6"/>
    <n v="5"/>
    <n v="2"/>
    <n v="2"/>
    <n v="0"/>
    <n v="27"/>
    <x v="1"/>
    <s v="Metropolitana de santiago"/>
    <x v="0"/>
    <x v="0"/>
    <x v="0"/>
    <n v="1"/>
  </r>
  <r>
    <d v="2026-03-10T00:00:00"/>
    <x v="0"/>
    <x v="3"/>
    <x v="223"/>
    <x v="223"/>
    <x v="0"/>
    <x v="0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9"/>
    <m/>
    <n v="24"/>
    <m/>
    <n v="96"/>
    <n v="96"/>
    <m/>
    <n v="5"/>
    <s v="0"/>
    <n v="1"/>
    <n v="1"/>
    <n v="0"/>
    <n v="0"/>
    <n v="0"/>
    <n v="0"/>
    <n v="0"/>
    <n v="0"/>
    <n v="0"/>
    <n v="0"/>
    <n v="0"/>
    <n v="2"/>
    <n v="2"/>
    <n v="3"/>
    <n v="1"/>
    <n v="0"/>
    <n v="0"/>
    <n v="8"/>
    <x v="1"/>
    <s v="Valparaíso"/>
    <x v="0"/>
    <x v="0"/>
    <x v="0"/>
    <n v="1"/>
  </r>
  <r>
    <d v="2026-03-10T00:00:00"/>
    <x v="0"/>
    <x v="3"/>
    <x v="223"/>
    <x v="223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3"/>
    <x v="223"/>
    <x v="2"/>
    <x v="2"/>
    <x v="0"/>
    <x v="0"/>
    <s v="A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9"/>
    <m/>
    <n v="24"/>
    <m/>
    <n v="74"/>
    <n v="74"/>
    <n v="24"/>
    <n v="9"/>
    <s v="0"/>
    <n v="1"/>
    <n v="1"/>
    <n v="0"/>
    <n v="0"/>
    <n v="0"/>
    <n v="0"/>
    <n v="0"/>
    <n v="0"/>
    <n v="0"/>
    <n v="0"/>
    <n v="2"/>
    <n v="9"/>
    <n v="14"/>
    <n v="9"/>
    <n v="8"/>
    <n v="1"/>
    <n v="0"/>
    <n v="43"/>
    <x v="1"/>
    <s v="Valparaíso"/>
    <x v="0"/>
    <x v="0"/>
    <x v="0"/>
    <n v="1"/>
  </r>
  <r>
    <d v="2026-03-10T00:00:00"/>
    <x v="0"/>
    <x v="3"/>
    <x v="223"/>
    <x v="223"/>
    <x v="3"/>
    <x v="3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36.5555555555556"/>
    <n v="47"/>
    <n v="47"/>
    <n v="24"/>
    <n v="17"/>
    <n v="9"/>
    <n v="1"/>
    <n v="1"/>
    <n v="0"/>
    <n v="0"/>
    <n v="0"/>
    <n v="0"/>
    <n v="0"/>
    <n v="2"/>
    <n v="7"/>
    <n v="7"/>
    <n v="3"/>
    <n v="0"/>
    <n v="4"/>
    <n v="3"/>
    <n v="3"/>
    <n v="1"/>
    <n v="9"/>
    <n v="30"/>
    <x v="1"/>
    <s v="Valparaíso"/>
    <x v="0"/>
    <x v="0"/>
    <x v="0"/>
    <n v="1"/>
  </r>
  <r>
    <d v="2026-03-10T00:00:00"/>
    <x v="0"/>
    <x v="3"/>
    <x v="223"/>
    <x v="223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13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3"/>
    <x v="223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1"/>
    <m/>
    <n v="24"/>
    <n v="33.6875"/>
    <n v="77"/>
    <n v="77"/>
    <m/>
    <n v="7"/>
    <n v="16"/>
    <n v="1"/>
    <n v="1"/>
    <n v="2"/>
    <n v="0"/>
    <n v="4"/>
    <n v="4"/>
    <n v="2"/>
    <n v="3"/>
    <n v="1"/>
    <n v="4"/>
    <n v="0"/>
    <n v="3"/>
    <n v="1"/>
    <n v="0"/>
    <n v="2"/>
    <n v="0"/>
    <n v="16"/>
    <n v="26"/>
    <x v="0"/>
    <s v="Valparaíso"/>
    <x v="0"/>
    <x v="0"/>
    <x v="0"/>
    <n v="0"/>
  </r>
  <r>
    <d v="2026-03-10T00:00:00"/>
    <x v="0"/>
    <x v="3"/>
    <x v="223"/>
    <x v="223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24"/>
    <m/>
    <n v="24"/>
    <n v="15.8335"/>
    <n v="31.67"/>
    <n v="31.667"/>
    <n v="24"/>
    <n v="11"/>
    <n v="14"/>
    <n v="1"/>
    <n v="1"/>
    <n v="2"/>
    <n v="1"/>
    <n v="1"/>
    <n v="0"/>
    <n v="5"/>
    <n v="5"/>
    <n v="0"/>
    <n v="4"/>
    <n v="0"/>
    <n v="2"/>
    <n v="22"/>
    <n v="0"/>
    <n v="0"/>
    <n v="0"/>
    <n v="14"/>
    <n v="42"/>
    <x v="0"/>
    <s v="Valparaíso"/>
    <x v="0"/>
    <x v="0"/>
    <x v="0"/>
    <n v="0"/>
  </r>
  <r>
    <d v="2026-03-10T00:00:00"/>
    <x v="0"/>
    <x v="3"/>
    <x v="224"/>
    <x v="224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4"/>
    <m/>
    <n v="24"/>
    <n v="77"/>
    <n v="44"/>
    <n v="44"/>
    <m/>
    <n v="6"/>
    <n v="4"/>
    <n v="1"/>
    <n v="1"/>
    <n v="0"/>
    <n v="0"/>
    <n v="2"/>
    <n v="0"/>
    <n v="1"/>
    <n v="1"/>
    <n v="0"/>
    <n v="0"/>
    <n v="0"/>
    <n v="0"/>
    <n v="3"/>
    <n v="1"/>
    <n v="0"/>
    <n v="1"/>
    <n v="4"/>
    <n v="9"/>
    <x v="1"/>
    <s v="Valparaíso"/>
    <x v="0"/>
    <x v="0"/>
    <x v="0"/>
    <n v="1"/>
  </r>
  <r>
    <d v="2026-03-10T00:00:00"/>
    <x v="0"/>
    <x v="3"/>
    <x v="224"/>
    <x v="224"/>
    <x v="1"/>
    <x v="1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4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4"/>
    <x v="224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7"/>
    <m/>
    <n v="24"/>
    <n v="14.9545454545455"/>
    <n v="47"/>
    <n v="47"/>
    <n v="24"/>
    <n v="7"/>
    <n v="22"/>
    <n v="1"/>
    <n v="1"/>
    <n v="2"/>
    <n v="7"/>
    <n v="4"/>
    <n v="2"/>
    <n v="1"/>
    <n v="1"/>
    <n v="5"/>
    <n v="3"/>
    <n v="0"/>
    <n v="2"/>
    <n v="4"/>
    <n v="2"/>
    <n v="2"/>
    <n v="14"/>
    <n v="22"/>
    <n v="49"/>
    <x v="0"/>
    <s v="Valparaíso"/>
    <x v="0"/>
    <x v="0"/>
    <x v="0"/>
    <n v="0"/>
  </r>
  <r>
    <d v="2026-03-10T00:00:00"/>
    <x v="0"/>
    <x v="3"/>
    <x v="224"/>
    <x v="22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47"/>
    <n v="42"/>
    <n v="42"/>
    <m/>
    <n v="6"/>
    <n v="2"/>
    <n v="1"/>
    <n v="1"/>
    <n v="0"/>
    <n v="1"/>
    <n v="0"/>
    <n v="0"/>
    <n v="1"/>
    <n v="0"/>
    <n v="0"/>
    <n v="0"/>
    <n v="1"/>
    <n v="3"/>
    <n v="0"/>
    <n v="0"/>
    <n v="0"/>
    <n v="0"/>
    <n v="2"/>
    <n v="6"/>
    <x v="0"/>
    <s v="Valparaíso"/>
    <x v="0"/>
    <x v="0"/>
    <x v="0"/>
    <n v="1"/>
  </r>
  <r>
    <d v="2026-03-10T00:00:00"/>
    <x v="0"/>
    <x v="3"/>
    <x v="224"/>
    <x v="224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3"/>
    <m/>
    <n v="24"/>
    <n v="3.5"/>
    <m/>
    <n v="1"/>
    <m/>
    <n v="2"/>
    <n v="2"/>
    <m/>
    <m/>
    <n v="0"/>
    <n v="0"/>
    <n v="0"/>
    <n v="1"/>
    <n v="0"/>
    <n v="0"/>
    <n v="1"/>
    <n v="0"/>
    <n v="0"/>
    <n v="0"/>
    <n v="0"/>
    <n v="1"/>
    <n v="0"/>
    <n v="0"/>
    <n v="2"/>
    <n v="3"/>
    <x v="0"/>
    <s v="Valparaíso"/>
    <x v="0"/>
    <x v="0"/>
    <x v="0"/>
    <n v="0"/>
  </r>
  <r>
    <d v="2026-03-10T00:00:00"/>
    <x v="0"/>
    <x v="3"/>
    <x v="224"/>
    <x v="224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7"/>
    <m/>
    <n v="24"/>
    <n v="71.75"/>
    <n v="41"/>
    <n v="41"/>
    <m/>
    <n v="4"/>
    <n v="4"/>
    <n v="1"/>
    <n v="1"/>
    <n v="1"/>
    <n v="0"/>
    <n v="0"/>
    <n v="0"/>
    <n v="1"/>
    <n v="2"/>
    <n v="0"/>
    <n v="3"/>
    <n v="0"/>
    <n v="0"/>
    <n v="0"/>
    <n v="0"/>
    <n v="0"/>
    <n v="0"/>
    <n v="4"/>
    <n v="7"/>
    <x v="0"/>
    <s v="Valparaíso"/>
    <x v="0"/>
    <x v="0"/>
    <x v="0"/>
    <n v="0"/>
  </r>
  <r>
    <d v="2026-03-10T00:00:00"/>
    <x v="0"/>
    <x v="3"/>
    <x v="224"/>
    <x v="22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8.6666666666667"/>
    <n v="32"/>
    <n v="32"/>
    <m/>
    <n v="1"/>
    <n v="12"/>
    <n v="1"/>
    <n v="1"/>
    <n v="3"/>
    <n v="2"/>
    <n v="1"/>
    <n v="4"/>
    <n v="2"/>
    <n v="0"/>
    <n v="0"/>
    <n v="3"/>
    <n v="0"/>
    <n v="0"/>
    <n v="0"/>
    <n v="0"/>
    <n v="0"/>
    <n v="0"/>
    <n v="12"/>
    <n v="15"/>
    <x v="0"/>
    <s v="Valparaíso"/>
    <x v="0"/>
    <x v="0"/>
    <x v="0"/>
    <n v="0"/>
  </r>
  <r>
    <d v="2026-03-10T00:00:00"/>
    <x v="0"/>
    <x v="3"/>
    <x v="225"/>
    <x v="225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4.16666666666667"/>
    <n v="25"/>
    <n v="25"/>
    <n v="24"/>
    <n v="20"/>
    <n v="42"/>
    <n v="1"/>
    <n v="1"/>
    <n v="2"/>
    <n v="6"/>
    <n v="6"/>
    <n v="6"/>
    <n v="4"/>
    <n v="1"/>
    <n v="17"/>
    <n v="6"/>
    <n v="0"/>
    <n v="5"/>
    <n v="1"/>
    <n v="8"/>
    <n v="8"/>
    <n v="1"/>
    <n v="42"/>
    <n v="71"/>
    <x v="0"/>
    <s v="Valparaíso"/>
    <x v="0"/>
    <x v="0"/>
    <x v="0"/>
    <n v="0"/>
  </r>
  <r>
    <d v="2026-03-10T00:00:00"/>
    <x v="0"/>
    <x v="3"/>
    <x v="225"/>
    <x v="225"/>
    <x v="1"/>
    <x v="1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5"/>
    <x v="225"/>
    <x v="8"/>
    <x v="8"/>
    <x v="1"/>
    <x v="0"/>
    <s v="C"/>
    <n v="1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4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5"/>
    <x v="225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6.78787878787879"/>
    <n v="32"/>
    <n v="32"/>
    <n v="72"/>
    <n v="35"/>
    <n v="33"/>
    <n v="1"/>
    <n v="1"/>
    <n v="0"/>
    <n v="0"/>
    <n v="0"/>
    <n v="14"/>
    <n v="10"/>
    <n v="0"/>
    <n v="9"/>
    <n v="15"/>
    <n v="0"/>
    <n v="12"/>
    <n v="18"/>
    <n v="16"/>
    <n v="0"/>
    <n v="8"/>
    <n v="33"/>
    <n v="102"/>
    <x v="1"/>
    <s v="Valparaíso"/>
    <x v="0"/>
    <x v="0"/>
    <x v="0"/>
    <n v="1"/>
  </r>
  <r>
    <d v="2026-03-10T00:00:00"/>
    <x v="0"/>
    <x v="3"/>
    <x v="225"/>
    <x v="225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7.1111111111111"/>
    <n v="44"/>
    <n v="44"/>
    <n v="48"/>
    <n v="31"/>
    <n v="18"/>
    <n v="1"/>
    <n v="1"/>
    <n v="0"/>
    <n v="0"/>
    <n v="2"/>
    <n v="3"/>
    <n v="4"/>
    <n v="5"/>
    <n v="4"/>
    <n v="7"/>
    <n v="8"/>
    <n v="11"/>
    <n v="8"/>
    <n v="10"/>
    <n v="9"/>
    <n v="2"/>
    <n v="18"/>
    <n v="73"/>
    <x v="1"/>
    <s v="Valparaíso"/>
    <x v="0"/>
    <x v="0"/>
    <x v="0"/>
    <n v="1"/>
  </r>
  <r>
    <d v="2026-03-10T00:00:00"/>
    <x v="0"/>
    <x v="3"/>
    <x v="225"/>
    <x v="225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25"/>
    <x v="225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4"/>
    <m/>
    <n v="24"/>
    <n v="7.62222222222222"/>
    <n v="49"/>
    <n v="49"/>
    <n v="48"/>
    <n v="39"/>
    <n v="45"/>
    <n v="1"/>
    <n v="1"/>
    <n v="0"/>
    <n v="6"/>
    <n v="11"/>
    <n v="5"/>
    <n v="9"/>
    <n v="11"/>
    <n v="3"/>
    <n v="6"/>
    <n v="4"/>
    <n v="4"/>
    <n v="10"/>
    <n v="4"/>
    <n v="7"/>
    <n v="9"/>
    <n v="45"/>
    <n v="89"/>
    <x v="0"/>
    <s v="Valparaíso"/>
    <x v="0"/>
    <x v="0"/>
    <x v="0"/>
    <n v="1"/>
  </r>
  <r>
    <d v="2026-03-10T00:00:00"/>
    <x v="0"/>
    <x v="3"/>
    <x v="225"/>
    <x v="225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28"/>
    <n v="72"/>
    <n v="72"/>
    <n v="24"/>
    <n v="34"/>
    <n v="18"/>
    <n v="1"/>
    <n v="1"/>
    <n v="0"/>
    <n v="0"/>
    <n v="0"/>
    <n v="0"/>
    <n v="5"/>
    <n v="0"/>
    <n v="13"/>
    <n v="6"/>
    <n v="2"/>
    <n v="14"/>
    <n v="9"/>
    <n v="5"/>
    <n v="4"/>
    <n v="2"/>
    <n v="18"/>
    <n v="60"/>
    <x v="1"/>
    <s v="Valparaíso"/>
    <x v="0"/>
    <x v="0"/>
    <x v="0"/>
    <n v="1"/>
  </r>
  <r>
    <d v="2026-03-10T00:00:00"/>
    <x v="0"/>
    <x v="3"/>
    <x v="226"/>
    <x v="226"/>
    <x v="7"/>
    <x v="7"/>
    <x v="1"/>
    <x v="0"/>
    <s v="C"/>
    <m/>
    <s v="ND"/>
    <s v="MANUAL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26"/>
    <x v="226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8"/>
    <m/>
    <n v="24"/>
    <n v="27.4615384615385"/>
    <n v="51"/>
    <n v="51"/>
    <m/>
    <n v="0"/>
    <n v="13"/>
    <n v="1"/>
    <n v="1"/>
    <n v="2"/>
    <n v="0"/>
    <n v="4"/>
    <n v="3"/>
    <n v="0"/>
    <n v="4"/>
    <n v="0"/>
    <n v="2"/>
    <n v="0"/>
    <n v="0"/>
    <n v="1"/>
    <n v="0"/>
    <n v="4"/>
    <n v="0"/>
    <n v="13"/>
    <n v="20"/>
    <x v="0"/>
    <s v="Los lagos"/>
    <x v="0"/>
    <x v="0"/>
    <x v="0"/>
    <n v="0"/>
  </r>
  <r>
    <d v="2026-03-10T00:00:00"/>
    <x v="0"/>
    <x v="3"/>
    <x v="226"/>
    <x v="226"/>
    <x v="1"/>
    <x v="1"/>
    <x v="1"/>
    <x v="0"/>
    <s v="C"/>
    <m/>
    <s v="ND"/>
    <s v="MANUAL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26"/>
    <x v="226"/>
    <x v="8"/>
    <x v="8"/>
    <x v="1"/>
    <x v="0"/>
    <s v="C"/>
    <m/>
    <s v="ND"/>
    <s v="MANUAL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26"/>
    <x v="226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8"/>
    <m/>
    <n v="24"/>
    <m/>
    <n v="48"/>
    <n v="48"/>
    <m/>
    <n v="0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Los lagos"/>
    <x v="0"/>
    <x v="0"/>
    <x v="0"/>
    <n v="1"/>
  </r>
  <r>
    <d v="2026-03-10T00:00:00"/>
    <x v="0"/>
    <x v="3"/>
    <x v="226"/>
    <x v="226"/>
    <x v="3"/>
    <x v="3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8"/>
    <m/>
    <n v="24"/>
    <n v="252"/>
    <n v="72"/>
    <n v="72"/>
    <m/>
    <n v="0"/>
    <n v="2"/>
    <n v="1"/>
    <n v="1"/>
    <n v="2"/>
    <n v="0"/>
    <n v="0"/>
    <n v="0"/>
    <n v="0"/>
    <n v="0"/>
    <n v="0"/>
    <n v="0"/>
    <n v="0"/>
    <n v="2"/>
    <n v="0"/>
    <n v="0"/>
    <n v="1"/>
    <n v="0"/>
    <n v="2"/>
    <n v="5"/>
    <x v="0"/>
    <s v="Los lagos"/>
    <x v="0"/>
    <x v="0"/>
    <x v="0"/>
    <n v="0"/>
  </r>
  <r>
    <d v="2026-03-10T00:00:00"/>
    <x v="0"/>
    <x v="3"/>
    <x v="226"/>
    <x v="226"/>
    <x v="4"/>
    <x v="4"/>
    <x v="1"/>
    <x v="0"/>
    <s v="C"/>
    <m/>
    <s v="ND"/>
    <s v="MANUAL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26"/>
    <x v="226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5"/>
    <m/>
    <n v="24"/>
    <m/>
    <n v="24"/>
    <n v="24"/>
    <m/>
    <n v="0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1"/>
  </r>
  <r>
    <d v="2026-03-10T00:00:00"/>
    <x v="0"/>
    <x v="3"/>
    <x v="226"/>
    <x v="226"/>
    <x v="6"/>
    <x v="6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8"/>
    <m/>
    <n v="24"/>
    <m/>
    <n v="27"/>
    <n v="27"/>
    <m/>
    <n v="0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Los lagos"/>
    <x v="0"/>
    <x v="0"/>
    <x v="0"/>
    <n v="1"/>
  </r>
  <r>
    <d v="2026-03-10T00:00:00"/>
    <x v="0"/>
    <x v="3"/>
    <x v="227"/>
    <x v="227"/>
    <x v="7"/>
    <x v="7"/>
    <x v="1"/>
    <x v="0"/>
    <s v="C"/>
    <n v="2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2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27"/>
    <x v="227"/>
    <x v="0"/>
    <x v="0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6"/>
    <m/>
    <n v="24"/>
    <n v="35.875"/>
    <n v="41"/>
    <n v="41"/>
    <m/>
    <n v="7"/>
    <n v="8"/>
    <n v="1"/>
    <n v="1"/>
    <n v="0"/>
    <n v="2"/>
    <n v="6"/>
    <n v="0"/>
    <n v="0"/>
    <n v="0"/>
    <n v="0"/>
    <n v="0"/>
    <n v="0"/>
    <n v="0"/>
    <n v="0"/>
    <n v="0"/>
    <n v="10"/>
    <n v="5"/>
    <n v="8"/>
    <n v="23"/>
    <x v="0"/>
    <s v="Los ríos"/>
    <x v="0"/>
    <x v="0"/>
    <x v="0"/>
    <n v="1"/>
  </r>
  <r>
    <d v="2026-03-10T00:00:00"/>
    <x v="0"/>
    <x v="3"/>
    <x v="227"/>
    <x v="227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27"/>
    <x v="227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27"/>
    <x v="227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0.651162790697674"/>
    <n v="4"/>
    <n v="4"/>
    <n v="48"/>
    <n v="17"/>
    <n v="43"/>
    <n v="1"/>
    <n v="0"/>
    <n v="2"/>
    <n v="2"/>
    <n v="17"/>
    <n v="1"/>
    <n v="6"/>
    <n v="4"/>
    <n v="11"/>
    <n v="1"/>
    <n v="1"/>
    <n v="0"/>
    <n v="0"/>
    <n v="10"/>
    <n v="8"/>
    <n v="6"/>
    <n v="43"/>
    <n v="69"/>
    <x v="0"/>
    <s v="Los ríos"/>
    <x v="0"/>
    <x v="0"/>
    <x v="0"/>
    <n v="0"/>
  </r>
  <r>
    <d v="2026-03-10T00:00:00"/>
    <x v="0"/>
    <x v="3"/>
    <x v="227"/>
    <x v="227"/>
    <x v="3"/>
    <x v="3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35"/>
    <n v="40"/>
    <n v="40"/>
    <m/>
    <n v="7"/>
    <n v="8"/>
    <n v="1"/>
    <n v="1"/>
    <n v="1"/>
    <n v="2"/>
    <n v="5"/>
    <n v="0"/>
    <n v="0"/>
    <n v="0"/>
    <n v="0"/>
    <n v="0"/>
    <n v="0"/>
    <n v="1"/>
    <n v="6"/>
    <n v="4"/>
    <n v="5"/>
    <n v="3"/>
    <n v="8"/>
    <n v="27"/>
    <x v="0"/>
    <s v="Los ríos"/>
    <x v="0"/>
    <x v="0"/>
    <x v="0"/>
    <n v="0"/>
  </r>
  <r>
    <d v="2026-03-10T00:00:00"/>
    <x v="0"/>
    <x v="3"/>
    <x v="227"/>
    <x v="227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8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27"/>
    <x v="227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0"/>
    <m/>
    <n v="24"/>
    <n v="24.0625"/>
    <n v="55"/>
    <n v="55"/>
    <m/>
    <n v="9"/>
    <n v="16"/>
    <n v="1"/>
    <n v="1"/>
    <n v="3"/>
    <n v="4"/>
    <n v="1"/>
    <n v="1"/>
    <n v="2"/>
    <n v="2"/>
    <n v="3"/>
    <n v="0"/>
    <n v="0"/>
    <n v="0"/>
    <n v="1"/>
    <n v="7"/>
    <n v="5"/>
    <n v="0"/>
    <n v="16"/>
    <n v="29"/>
    <x v="0"/>
    <s v="Los ríos"/>
    <x v="0"/>
    <x v="0"/>
    <x v="0"/>
    <n v="0"/>
  </r>
  <r>
    <d v="2026-03-10T00:00:00"/>
    <x v="0"/>
    <x v="3"/>
    <x v="227"/>
    <x v="227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28.6363636363636"/>
    <n v="45"/>
    <n v="45"/>
    <m/>
    <n v="10"/>
    <n v="11"/>
    <n v="1"/>
    <n v="1"/>
    <n v="2"/>
    <n v="2"/>
    <n v="0"/>
    <n v="0"/>
    <n v="2"/>
    <n v="2"/>
    <n v="3"/>
    <n v="1"/>
    <n v="0"/>
    <n v="3"/>
    <n v="2"/>
    <n v="3"/>
    <n v="7"/>
    <n v="4"/>
    <n v="11"/>
    <n v="31"/>
    <x v="0"/>
    <s v="Los ríos"/>
    <x v="0"/>
    <x v="0"/>
    <x v="0"/>
    <n v="0"/>
  </r>
  <r>
    <d v="2026-03-10T00:00:00"/>
    <x v="0"/>
    <x v="3"/>
    <x v="228"/>
    <x v="228"/>
    <x v="7"/>
    <x v="7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28"/>
    <x v="228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8"/>
    <m/>
    <n v="24"/>
    <n v="3.5"/>
    <n v="8"/>
    <n v="8"/>
    <n v="24"/>
    <n v="5"/>
    <n v="16"/>
    <n v="1"/>
    <n v="1"/>
    <n v="1"/>
    <n v="6"/>
    <n v="3"/>
    <n v="2"/>
    <n v="4"/>
    <n v="0"/>
    <n v="0"/>
    <n v="1"/>
    <n v="4"/>
    <n v="2"/>
    <n v="4"/>
    <n v="2"/>
    <n v="2"/>
    <n v="0"/>
    <n v="16"/>
    <n v="31"/>
    <x v="0"/>
    <s v="Libertador general bernardo ohiggins"/>
    <x v="0"/>
    <x v="0"/>
    <x v="0"/>
    <n v="0"/>
  </r>
  <r>
    <d v="2026-03-10T00:00:00"/>
    <x v="0"/>
    <x v="3"/>
    <x v="228"/>
    <x v="228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28"/>
    <x v="228"/>
    <x v="8"/>
    <x v="8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28"/>
    <x v="228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0"/>
    <m/>
    <n v="24"/>
    <n v="8.16666666666667"/>
    <n v="28"/>
    <n v="28"/>
    <n v="24"/>
    <n v="11"/>
    <n v="24"/>
    <n v="1"/>
    <n v="1"/>
    <n v="4"/>
    <n v="6"/>
    <n v="4"/>
    <n v="5"/>
    <n v="3"/>
    <n v="2"/>
    <n v="0"/>
    <n v="0"/>
    <n v="0"/>
    <n v="1"/>
    <n v="0"/>
    <n v="1"/>
    <n v="6"/>
    <n v="1"/>
    <n v="24"/>
    <n v="33"/>
    <x v="0"/>
    <s v="Libertador general bernardo ohiggins"/>
    <x v="0"/>
    <x v="0"/>
    <x v="0"/>
    <n v="0"/>
  </r>
  <r>
    <d v="2026-03-10T00:00:00"/>
    <x v="0"/>
    <x v="3"/>
    <x v="228"/>
    <x v="22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1.75"/>
    <n v="2"/>
    <n v="2"/>
    <n v="24"/>
    <n v="4"/>
    <n v="8"/>
    <n v="1"/>
    <n v="0"/>
    <n v="1"/>
    <n v="3"/>
    <n v="0"/>
    <n v="2"/>
    <n v="0"/>
    <n v="0"/>
    <n v="2"/>
    <n v="1"/>
    <n v="2"/>
    <n v="1"/>
    <n v="3"/>
    <n v="1"/>
    <n v="1"/>
    <n v="0"/>
    <n v="8"/>
    <n v="17"/>
    <x v="0"/>
    <s v="Libertador general bernardo ohiggins"/>
    <x v="0"/>
    <x v="0"/>
    <x v="0"/>
    <n v="0"/>
  </r>
  <r>
    <d v="2026-03-10T00:00:00"/>
    <x v="0"/>
    <x v="3"/>
    <x v="228"/>
    <x v="228"/>
    <x v="4"/>
    <x v="4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28"/>
    <x v="228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2"/>
    <m/>
    <n v="24"/>
    <n v="18.6666666666667"/>
    <n v="32"/>
    <n v="32"/>
    <m/>
    <n v="4"/>
    <n v="12"/>
    <n v="1"/>
    <n v="1"/>
    <n v="1"/>
    <n v="3"/>
    <n v="3"/>
    <n v="2"/>
    <n v="0"/>
    <n v="3"/>
    <n v="0"/>
    <n v="0"/>
    <n v="0"/>
    <n v="1"/>
    <n v="1"/>
    <n v="1"/>
    <n v="2"/>
    <n v="1"/>
    <n v="12"/>
    <n v="18"/>
    <x v="0"/>
    <s v="Libertador general bernardo ohiggins"/>
    <x v="0"/>
    <x v="0"/>
    <x v="0"/>
    <n v="0"/>
  </r>
  <r>
    <d v="2026-03-10T00:00:00"/>
    <x v="0"/>
    <x v="3"/>
    <x v="228"/>
    <x v="22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2.625"/>
    <n v="6"/>
    <n v="6"/>
    <n v="24"/>
    <n v="6"/>
    <n v="16"/>
    <n v="1"/>
    <n v="1"/>
    <n v="1"/>
    <n v="0"/>
    <n v="4"/>
    <n v="0"/>
    <n v="6"/>
    <n v="3"/>
    <n v="2"/>
    <n v="2"/>
    <n v="6"/>
    <n v="2"/>
    <n v="0"/>
    <n v="2"/>
    <n v="0"/>
    <n v="4"/>
    <n v="16"/>
    <n v="32"/>
    <x v="0"/>
    <s v="Libertador general bernardo ohiggins"/>
    <x v="0"/>
    <x v="0"/>
    <x v="0"/>
    <n v="0"/>
  </r>
  <r>
    <d v="2026-03-10T00:00:00"/>
    <x v="0"/>
    <x v="3"/>
    <x v="229"/>
    <x v="229"/>
    <x v="7"/>
    <x v="7"/>
    <x v="1"/>
    <x v="0"/>
    <s v="C"/>
    <m/>
    <m/>
    <s v="MANUAL"/>
    <s v="N/A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m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29"/>
    <x v="229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17.1818181818182"/>
    <n v="54"/>
    <n v="54"/>
    <m/>
    <n v="18"/>
    <n v="22"/>
    <n v="1"/>
    <n v="1"/>
    <n v="9"/>
    <n v="4"/>
    <n v="0"/>
    <n v="2"/>
    <n v="0"/>
    <n v="6"/>
    <n v="1"/>
    <n v="0"/>
    <n v="3"/>
    <n v="2"/>
    <n v="7"/>
    <n v="2"/>
    <n v="2"/>
    <n v="2"/>
    <n v="22"/>
    <n v="40"/>
    <x v="0"/>
    <s v="Metropolitana de santiago"/>
    <x v="0"/>
    <x v="0"/>
    <x v="0"/>
    <n v="0"/>
  </r>
  <r>
    <d v="2026-03-10T00:00:00"/>
    <x v="0"/>
    <x v="3"/>
    <x v="229"/>
    <x v="229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5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29"/>
    <x v="229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1.640625"/>
    <n v="15"/>
    <n v="15"/>
    <n v="72"/>
    <n v="36"/>
    <n v="64"/>
    <n v="1"/>
    <n v="1"/>
    <n v="4"/>
    <n v="6"/>
    <n v="1"/>
    <n v="8"/>
    <n v="14"/>
    <n v="16"/>
    <n v="15"/>
    <n v="5"/>
    <n v="13"/>
    <n v="0"/>
    <n v="0"/>
    <n v="0"/>
    <n v="0"/>
    <n v="0"/>
    <n v="64"/>
    <n v="82"/>
    <x v="0"/>
    <s v="Metropolitana de santiago"/>
    <x v="0"/>
    <x v="0"/>
    <x v="0"/>
    <n v="0"/>
  </r>
  <r>
    <d v="2026-03-10T00:00:00"/>
    <x v="0"/>
    <x v="3"/>
    <x v="229"/>
    <x v="22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14.6086956521739"/>
    <n v="48"/>
    <n v="48"/>
    <n v="24"/>
    <n v="20"/>
    <n v="23"/>
    <n v="1"/>
    <n v="1"/>
    <n v="3"/>
    <n v="0"/>
    <n v="1"/>
    <n v="1"/>
    <n v="6"/>
    <n v="10"/>
    <n v="2"/>
    <n v="1"/>
    <n v="1"/>
    <n v="1"/>
    <n v="2"/>
    <n v="6"/>
    <n v="3"/>
    <n v="5"/>
    <n v="23"/>
    <n v="42"/>
    <x v="0"/>
    <s v="Metropolitana de santiago"/>
    <x v="0"/>
    <x v="0"/>
    <x v="0"/>
    <n v="0"/>
  </r>
  <r>
    <d v="2026-03-10T00:00:00"/>
    <x v="0"/>
    <x v="3"/>
    <x v="229"/>
    <x v="229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29"/>
    <x v="229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5"/>
    <m/>
    <n v="24"/>
    <n v="9.625"/>
    <n v="22"/>
    <n v="22"/>
    <n v="48"/>
    <n v="16"/>
    <n v="16"/>
    <n v="1"/>
    <n v="1"/>
    <n v="7"/>
    <n v="2"/>
    <n v="2"/>
    <n v="3"/>
    <n v="0"/>
    <n v="2"/>
    <n v="0"/>
    <n v="0"/>
    <n v="2"/>
    <n v="2"/>
    <n v="8"/>
    <n v="7"/>
    <n v="7"/>
    <n v="3"/>
    <n v="16"/>
    <n v="45"/>
    <x v="0"/>
    <s v="Metropolitana de santiago"/>
    <x v="0"/>
    <x v="0"/>
    <x v="0"/>
    <n v="0"/>
  </r>
  <r>
    <d v="2026-03-10T00:00:00"/>
    <x v="0"/>
    <x v="3"/>
    <x v="229"/>
    <x v="22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26.9230769230769"/>
    <n v="50"/>
    <n v="50"/>
    <n v="24"/>
    <n v="17"/>
    <n v="13"/>
    <n v="1"/>
    <n v="1"/>
    <n v="3"/>
    <n v="2"/>
    <n v="2"/>
    <n v="0"/>
    <n v="1"/>
    <n v="1"/>
    <n v="4"/>
    <n v="0"/>
    <n v="4"/>
    <n v="7"/>
    <n v="3"/>
    <n v="2"/>
    <n v="1"/>
    <n v="1"/>
    <n v="13"/>
    <n v="31"/>
    <x v="0"/>
    <s v="Metropolitana de santiago"/>
    <x v="0"/>
    <x v="0"/>
    <x v="0"/>
    <n v="0"/>
  </r>
  <r>
    <d v="2026-03-10T00:00:00"/>
    <x v="0"/>
    <x v="3"/>
    <x v="230"/>
    <x v="230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28"/>
    <n v="64"/>
    <n v="64"/>
    <m/>
    <n v="20"/>
    <n v="16"/>
    <n v="1"/>
    <n v="1"/>
    <n v="4"/>
    <n v="2"/>
    <n v="2"/>
    <n v="2"/>
    <n v="2"/>
    <n v="0"/>
    <n v="4"/>
    <n v="1"/>
    <n v="0"/>
    <n v="0"/>
    <n v="2"/>
    <n v="0"/>
    <n v="0"/>
    <n v="4"/>
    <n v="16"/>
    <n v="23"/>
    <x v="0"/>
    <s v="Valparaíso"/>
    <x v="0"/>
    <x v="0"/>
    <x v="0"/>
    <n v="0"/>
  </r>
  <r>
    <d v="2026-03-10T00:00:00"/>
    <x v="0"/>
    <x v="3"/>
    <x v="230"/>
    <x v="230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30"/>
    <x v="23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3.57777777777778"/>
    <n v="23"/>
    <n v="23"/>
    <n v="48"/>
    <n v="36"/>
    <n v="45"/>
    <n v="1"/>
    <n v="1"/>
    <n v="3"/>
    <n v="6"/>
    <n v="3"/>
    <n v="7"/>
    <n v="10"/>
    <n v="5"/>
    <n v="11"/>
    <n v="4"/>
    <n v="2"/>
    <n v="0"/>
    <n v="2"/>
    <n v="2"/>
    <n v="5"/>
    <n v="15"/>
    <n v="45"/>
    <n v="75"/>
    <x v="0"/>
    <s v="Valparaíso"/>
    <x v="0"/>
    <x v="0"/>
    <x v="0"/>
    <n v="0"/>
  </r>
  <r>
    <d v="2026-03-10T00:00:00"/>
    <x v="0"/>
    <x v="3"/>
    <x v="230"/>
    <x v="230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4"/>
    <s v="SCORE ENERGY CHILE SPA"/>
    <x v="0"/>
    <x v="0"/>
    <n v="12"/>
    <m/>
    <n v="24"/>
    <n v="13.5625"/>
    <n v="62"/>
    <n v="62"/>
    <n v="24"/>
    <n v="34"/>
    <n v="32"/>
    <n v="1"/>
    <n v="1"/>
    <n v="5"/>
    <n v="7"/>
    <n v="6"/>
    <n v="4"/>
    <n v="4"/>
    <n v="3"/>
    <n v="3"/>
    <n v="7"/>
    <n v="2"/>
    <n v="1"/>
    <n v="5"/>
    <n v="7"/>
    <n v="7"/>
    <n v="6"/>
    <n v="32"/>
    <n v="67"/>
    <x v="0"/>
    <s v="Valparaíso"/>
    <x v="0"/>
    <x v="0"/>
    <x v="0"/>
    <n v="0"/>
  </r>
  <r>
    <d v="2026-03-10T00:00:00"/>
    <x v="0"/>
    <x v="3"/>
    <x v="230"/>
    <x v="230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1"/>
    <n v="8"/>
    <m/>
    <n v="24"/>
    <m/>
    <m/>
    <m/>
    <m/>
    <n v="10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30"/>
    <x v="230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0"/>
    <m/>
    <n v="24"/>
    <n v="20.5333333333333"/>
    <n v="44"/>
    <n v="44"/>
    <m/>
    <n v="12"/>
    <n v="15"/>
    <n v="1"/>
    <n v="1"/>
    <n v="4"/>
    <n v="3"/>
    <n v="0"/>
    <n v="1"/>
    <n v="3"/>
    <n v="2"/>
    <n v="2"/>
    <n v="3"/>
    <n v="6"/>
    <n v="2"/>
    <n v="0"/>
    <n v="0"/>
    <n v="0"/>
    <n v="0"/>
    <n v="15"/>
    <n v="26"/>
    <x v="0"/>
    <s v="Valparaíso"/>
    <x v="0"/>
    <x v="0"/>
    <x v="0"/>
    <n v="0"/>
  </r>
  <r>
    <d v="2026-03-10T00:00:00"/>
    <x v="0"/>
    <x v="3"/>
    <x v="230"/>
    <x v="230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4"/>
    <s v="SCORE ENERGY CHILE SPA"/>
    <x v="0"/>
    <x v="0"/>
    <n v="12"/>
    <m/>
    <n v="24"/>
    <n v="15.8056666666667"/>
    <n v="47.42"/>
    <n v="47.417"/>
    <n v="24"/>
    <n v="20"/>
    <n v="21"/>
    <n v="1"/>
    <n v="1"/>
    <n v="2"/>
    <n v="3"/>
    <n v="1"/>
    <n v="4"/>
    <n v="2"/>
    <n v="1"/>
    <n v="8"/>
    <n v="3"/>
    <n v="0"/>
    <n v="4"/>
    <n v="6"/>
    <n v="8"/>
    <n v="4"/>
    <n v="2"/>
    <n v="21"/>
    <n v="48"/>
    <x v="0"/>
    <s v="Valparaíso"/>
    <x v="0"/>
    <x v="0"/>
    <x v="0"/>
    <n v="0"/>
  </r>
  <r>
    <d v="2026-03-10T00:00:00"/>
    <x v="0"/>
    <x v="3"/>
    <x v="231"/>
    <x v="231"/>
    <x v="0"/>
    <x v="0"/>
    <x v="0"/>
    <x v="0"/>
    <s v="B"/>
    <n v="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"/>
    <m/>
    <n v="24"/>
    <n v="10.8888888888889"/>
    <n v="14"/>
    <n v="14"/>
    <n v="48"/>
    <n v="9"/>
    <n v="9"/>
    <n v="1"/>
    <n v="1"/>
    <n v="0"/>
    <n v="2"/>
    <n v="3"/>
    <n v="3"/>
    <n v="1"/>
    <n v="0"/>
    <n v="0"/>
    <n v="1"/>
    <n v="0"/>
    <n v="0"/>
    <n v="1"/>
    <n v="4"/>
    <n v="0"/>
    <n v="9"/>
    <n v="9"/>
    <n v="24"/>
    <x v="0"/>
    <s v="Metropolitana de santiago"/>
    <x v="0"/>
    <x v="0"/>
    <x v="0"/>
    <n v="0"/>
  </r>
  <r>
    <d v="2026-03-10T00:00:00"/>
    <x v="0"/>
    <x v="3"/>
    <x v="231"/>
    <x v="231"/>
    <x v="1"/>
    <x v="1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31"/>
    <x v="231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0.0972222222222222"/>
    <n v="1"/>
    <n v="1"/>
    <n v="48"/>
    <n v="22"/>
    <n v="72"/>
    <n v="0"/>
    <n v="0"/>
    <n v="0"/>
    <n v="0"/>
    <n v="0"/>
    <n v="24"/>
    <n v="21"/>
    <n v="12"/>
    <n v="15"/>
    <n v="0"/>
    <n v="0"/>
    <n v="0"/>
    <n v="0"/>
    <n v="0"/>
    <n v="0"/>
    <n v="0"/>
    <n v="72"/>
    <n v="72"/>
    <x v="0"/>
    <s v="Metropolitana de santiago"/>
    <x v="0"/>
    <x v="0"/>
    <x v="0"/>
    <n v="0"/>
  </r>
  <r>
    <d v="2026-03-10T00:00:00"/>
    <x v="0"/>
    <x v="3"/>
    <x v="231"/>
    <x v="231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5.6"/>
    <n v="32"/>
    <n v="32"/>
    <n v="24"/>
    <n v="14"/>
    <n v="40"/>
    <n v="1"/>
    <n v="1"/>
    <n v="3"/>
    <n v="0"/>
    <n v="15"/>
    <n v="10"/>
    <n v="7"/>
    <n v="2"/>
    <n v="3"/>
    <n v="0"/>
    <n v="0"/>
    <n v="0"/>
    <n v="0"/>
    <n v="0"/>
    <n v="0"/>
    <n v="0"/>
    <n v="40"/>
    <n v="40"/>
    <x v="0"/>
    <s v="Metropolitana de santiago"/>
    <x v="0"/>
    <x v="0"/>
    <x v="0"/>
    <n v="0"/>
  </r>
  <r>
    <d v="2026-03-10T00:00:00"/>
    <x v="0"/>
    <x v="3"/>
    <x v="231"/>
    <x v="231"/>
    <x v="4"/>
    <x v="4"/>
    <x v="1"/>
    <x v="0"/>
    <s v="C"/>
    <n v="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31"/>
    <x v="231"/>
    <x v="5"/>
    <x v="5"/>
    <x v="0"/>
    <x v="0"/>
    <s v="B"/>
    <n v="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"/>
    <m/>
    <n v="24"/>
    <n v="14"/>
    <n v="32"/>
    <n v="32"/>
    <m/>
    <n v="6"/>
    <n v="16"/>
    <n v="1"/>
    <n v="1"/>
    <n v="4"/>
    <n v="4"/>
    <n v="4"/>
    <n v="2"/>
    <n v="0"/>
    <n v="1"/>
    <n v="1"/>
    <n v="0"/>
    <n v="0"/>
    <n v="0"/>
    <n v="0"/>
    <n v="0"/>
    <n v="0"/>
    <n v="0"/>
    <n v="16"/>
    <n v="16"/>
    <x v="0"/>
    <s v="Metropolitana de santiago"/>
    <x v="0"/>
    <x v="0"/>
    <x v="0"/>
    <n v="0"/>
  </r>
  <r>
    <d v="2026-03-10T00:00:00"/>
    <x v="0"/>
    <x v="3"/>
    <x v="231"/>
    <x v="231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12.7647058823529"/>
    <n v="31"/>
    <n v="31"/>
    <n v="24"/>
    <n v="9"/>
    <n v="17"/>
    <n v="1"/>
    <n v="1"/>
    <n v="0"/>
    <n v="0"/>
    <n v="4"/>
    <n v="6"/>
    <n v="3"/>
    <n v="1"/>
    <n v="3"/>
    <n v="0"/>
    <n v="0"/>
    <n v="0"/>
    <n v="0"/>
    <n v="0"/>
    <n v="0"/>
    <n v="0"/>
    <n v="17"/>
    <n v="17"/>
    <x v="1"/>
    <s v="Metropolitana de santiago"/>
    <x v="0"/>
    <x v="0"/>
    <x v="0"/>
    <n v="1"/>
  </r>
  <r>
    <d v="2026-03-10T00:00:00"/>
    <x v="0"/>
    <x v="3"/>
    <x v="232"/>
    <x v="232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4"/>
    <m/>
    <n v="24"/>
    <n v="3.33333333333333"/>
    <n v="20"/>
    <n v="20"/>
    <n v="48"/>
    <n v="40"/>
    <n v="42"/>
    <n v="1"/>
    <n v="1"/>
    <n v="17"/>
    <n v="5"/>
    <n v="5"/>
    <n v="2"/>
    <n v="2"/>
    <n v="1"/>
    <n v="10"/>
    <n v="8"/>
    <n v="0"/>
    <n v="6"/>
    <n v="10"/>
    <n v="8"/>
    <n v="0"/>
    <n v="0"/>
    <n v="42"/>
    <n v="74"/>
    <x v="0"/>
    <s v="Metropolitana de santiago"/>
    <x v="0"/>
    <x v="0"/>
    <x v="0"/>
    <n v="0"/>
  </r>
  <r>
    <d v="2026-03-10T00:00:00"/>
    <x v="0"/>
    <x v="3"/>
    <x v="232"/>
    <x v="232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32"/>
    <x v="232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4"/>
    <m/>
    <n v="24"/>
    <n v="1.94117647058824"/>
    <n v="33"/>
    <n v="33"/>
    <n v="96"/>
    <n v="67"/>
    <n v="119"/>
    <n v="1"/>
    <n v="1"/>
    <n v="53"/>
    <n v="13"/>
    <n v="21"/>
    <n v="14"/>
    <n v="3"/>
    <n v="5"/>
    <n v="10"/>
    <n v="3"/>
    <n v="14"/>
    <n v="0"/>
    <n v="0"/>
    <n v="0"/>
    <n v="1"/>
    <n v="22"/>
    <n v="119"/>
    <n v="159"/>
    <x v="0"/>
    <s v="Metropolitana de santiago"/>
    <x v="0"/>
    <x v="0"/>
    <x v="0"/>
    <n v="0"/>
  </r>
  <r>
    <d v="2026-03-10T00:00:00"/>
    <x v="0"/>
    <x v="3"/>
    <x v="232"/>
    <x v="232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5"/>
    <s v="SCORE ENERGY CHILE SPA"/>
    <x v="0"/>
    <x v="0"/>
    <n v="6"/>
    <m/>
    <n v="24"/>
    <n v="29.9090909090909"/>
    <n v="94"/>
    <n v="94"/>
    <n v="24"/>
    <n v="59"/>
    <n v="22"/>
    <n v="1"/>
    <n v="1"/>
    <n v="4"/>
    <n v="0"/>
    <n v="0"/>
    <n v="1"/>
    <n v="5"/>
    <n v="8"/>
    <n v="4"/>
    <n v="5"/>
    <n v="2"/>
    <n v="4"/>
    <n v="18"/>
    <n v="6"/>
    <n v="8"/>
    <n v="12"/>
    <n v="22"/>
    <n v="77"/>
    <x v="0"/>
    <s v="Metropolitana de santiago"/>
    <x v="0"/>
    <x v="0"/>
    <x v="0"/>
    <n v="0"/>
  </r>
  <r>
    <d v="2026-03-10T00:00:00"/>
    <x v="0"/>
    <x v="3"/>
    <x v="232"/>
    <x v="232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1"/>
    <n v="3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32"/>
    <x v="232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5"/>
    <m/>
    <n v="24"/>
    <n v="12.1153846153846"/>
    <n v="45"/>
    <n v="45"/>
    <n v="24"/>
    <n v="25"/>
    <n v="26"/>
    <n v="1"/>
    <n v="1"/>
    <n v="1"/>
    <n v="0"/>
    <n v="1"/>
    <n v="2"/>
    <n v="10"/>
    <n v="7"/>
    <n v="5"/>
    <n v="1"/>
    <n v="1"/>
    <n v="7"/>
    <n v="13"/>
    <n v="8"/>
    <n v="8"/>
    <n v="7"/>
    <n v="26"/>
    <n v="71"/>
    <x v="0"/>
    <s v="Metropolitana de santiago"/>
    <x v="0"/>
    <x v="0"/>
    <x v="0"/>
    <n v="0"/>
  </r>
  <r>
    <d v="2026-03-10T00:00:00"/>
    <x v="0"/>
    <x v="3"/>
    <x v="232"/>
    <x v="23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5"/>
    <s v="SCORE ENERGY CHILE SPA"/>
    <x v="0"/>
    <x v="0"/>
    <n v="12"/>
    <m/>
    <n v="24"/>
    <n v="18.6666666666667"/>
    <n v="64"/>
    <n v="64"/>
    <m/>
    <n v="21"/>
    <n v="24"/>
    <n v="1"/>
    <n v="1"/>
    <n v="3"/>
    <n v="1"/>
    <n v="0"/>
    <n v="8"/>
    <n v="3"/>
    <n v="5"/>
    <n v="4"/>
    <n v="3"/>
    <n v="2"/>
    <n v="0"/>
    <n v="0"/>
    <n v="3"/>
    <n v="14"/>
    <n v="6"/>
    <n v="24"/>
    <n v="52"/>
    <x v="0"/>
    <s v="Metropolitana de santiago"/>
    <x v="0"/>
    <x v="0"/>
    <x v="0"/>
    <n v="0"/>
  </r>
  <r>
    <d v="2026-03-10T00:00:00"/>
    <x v="0"/>
    <x v="3"/>
    <x v="233"/>
    <x v="233"/>
    <x v="0"/>
    <x v="0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3"/>
    <m/>
    <n v="24"/>
    <n v="16.7391304347826"/>
    <n v="55"/>
    <n v="55"/>
    <m/>
    <n v="14"/>
    <n v="23"/>
    <n v="1"/>
    <n v="1"/>
    <n v="4"/>
    <n v="6"/>
    <n v="1"/>
    <n v="3"/>
    <n v="0"/>
    <n v="9"/>
    <n v="0"/>
    <n v="3"/>
    <n v="3"/>
    <n v="3"/>
    <n v="1"/>
    <n v="5"/>
    <n v="6"/>
    <n v="4"/>
    <n v="23"/>
    <n v="48"/>
    <x v="0"/>
    <s v="Atacama"/>
    <x v="0"/>
    <x v="0"/>
    <x v="0"/>
    <n v="0"/>
  </r>
  <r>
    <d v="2026-03-10T00:00:00"/>
    <x v="0"/>
    <x v="3"/>
    <x v="233"/>
    <x v="233"/>
    <x v="1"/>
    <x v="1"/>
    <x v="1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2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33"/>
    <x v="233"/>
    <x v="8"/>
    <x v="8"/>
    <x v="1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23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33"/>
    <x v="233"/>
    <x v="2"/>
    <x v="2"/>
    <x v="0"/>
    <x v="0"/>
    <s v="A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3"/>
    <m/>
    <n v="24"/>
    <n v="9.857142857142859"/>
    <n v="69"/>
    <n v="69"/>
    <n v="72"/>
    <n v="53"/>
    <n v="49"/>
    <n v="1"/>
    <n v="1"/>
    <n v="0"/>
    <n v="1"/>
    <n v="9"/>
    <n v="22"/>
    <n v="2"/>
    <n v="14"/>
    <n v="1"/>
    <n v="0"/>
    <n v="0"/>
    <n v="12"/>
    <n v="10"/>
    <n v="6"/>
    <n v="5"/>
    <n v="10"/>
    <n v="49"/>
    <n v="92"/>
    <x v="0"/>
    <s v="Atacama"/>
    <x v="0"/>
    <x v="0"/>
    <x v="0"/>
    <n v="1"/>
  </r>
  <r>
    <d v="2026-03-10T00:00:00"/>
    <x v="0"/>
    <x v="3"/>
    <x v="233"/>
    <x v="233"/>
    <x v="3"/>
    <x v="3"/>
    <x v="0"/>
    <x v="0"/>
    <s v="B"/>
    <n v="2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24"/>
    <m/>
    <n v="24"/>
    <n v="12.03125"/>
    <n v="55"/>
    <n v="55"/>
    <n v="24"/>
    <n v="23"/>
    <n v="32"/>
    <n v="1"/>
    <n v="1"/>
    <n v="1"/>
    <n v="11"/>
    <n v="0"/>
    <n v="2"/>
    <n v="2"/>
    <n v="11"/>
    <n v="5"/>
    <n v="1"/>
    <n v="2"/>
    <n v="4"/>
    <n v="1"/>
    <n v="4"/>
    <n v="3"/>
    <n v="2"/>
    <n v="32"/>
    <n v="49"/>
    <x v="0"/>
    <s v="Atacama"/>
    <x v="0"/>
    <x v="0"/>
    <x v="0"/>
    <n v="0"/>
  </r>
  <r>
    <d v="2026-03-10T00:00:00"/>
    <x v="0"/>
    <x v="3"/>
    <x v="233"/>
    <x v="233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33"/>
    <x v="233"/>
    <x v="5"/>
    <x v="5"/>
    <x v="0"/>
    <x v="0"/>
    <s v="B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3"/>
    <m/>
    <n v="24"/>
    <n v="0.7"/>
    <n v="3"/>
    <n v="3"/>
    <n v="72"/>
    <n v="20"/>
    <n v="30"/>
    <n v="1"/>
    <n v="0"/>
    <n v="0"/>
    <n v="0"/>
    <n v="0"/>
    <n v="1"/>
    <n v="7"/>
    <n v="16"/>
    <n v="6"/>
    <n v="7"/>
    <n v="5"/>
    <n v="5"/>
    <n v="4"/>
    <n v="7"/>
    <n v="5"/>
    <n v="2"/>
    <n v="30"/>
    <n v="65"/>
    <x v="0"/>
    <s v="Atacama"/>
    <x v="0"/>
    <x v="0"/>
    <x v="0"/>
    <n v="0"/>
  </r>
  <r>
    <d v="2026-03-10T00:00:00"/>
    <x v="0"/>
    <x v="3"/>
    <x v="233"/>
    <x v="233"/>
    <x v="6"/>
    <x v="6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24"/>
    <m/>
    <n v="24"/>
    <n v="7.60869565217391"/>
    <n v="50"/>
    <n v="50"/>
    <n v="48"/>
    <n v="39"/>
    <n v="46"/>
    <n v="1"/>
    <n v="1"/>
    <n v="1"/>
    <n v="10"/>
    <n v="3"/>
    <n v="11"/>
    <n v="3"/>
    <n v="9"/>
    <n v="9"/>
    <n v="5"/>
    <n v="4"/>
    <n v="1"/>
    <n v="4"/>
    <n v="13"/>
    <n v="4"/>
    <n v="4"/>
    <n v="46"/>
    <n v="81"/>
    <x v="0"/>
    <s v="Atacama"/>
    <x v="0"/>
    <x v="0"/>
    <x v="0"/>
    <n v="0"/>
  </r>
  <r>
    <d v="2026-03-10T00:00:00"/>
    <x v="0"/>
    <x v="3"/>
    <x v="234"/>
    <x v="234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7"/>
    <m/>
    <n v="24"/>
    <n v="280"/>
    <n v="40"/>
    <n v="40"/>
    <m/>
    <n v="7"/>
    <n v="1"/>
    <n v="1"/>
    <n v="1"/>
    <n v="0"/>
    <n v="0"/>
    <n v="0"/>
    <n v="0"/>
    <n v="0"/>
    <n v="0"/>
    <n v="1"/>
    <n v="0"/>
    <n v="2"/>
    <n v="1"/>
    <n v="0"/>
    <n v="2"/>
    <n v="0"/>
    <n v="1"/>
    <n v="1"/>
    <n v="7"/>
    <x v="1"/>
    <s v="Atacama"/>
    <x v="0"/>
    <x v="0"/>
    <x v="0"/>
    <n v="1"/>
  </r>
  <r>
    <d v="2026-03-10T00:00:00"/>
    <x v="0"/>
    <x v="3"/>
    <x v="234"/>
    <x v="234"/>
    <x v="1"/>
    <x v="1"/>
    <x v="1"/>
    <x v="4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34"/>
    <x v="234"/>
    <x v="2"/>
    <x v="2"/>
    <x v="0"/>
    <x v="0"/>
    <s v="A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4"/>
    <m/>
    <n v="24"/>
    <n v="58.3333333333333"/>
    <n v="25"/>
    <n v="25"/>
    <n v="24"/>
    <n v="8"/>
    <n v="3"/>
    <n v="1"/>
    <n v="1"/>
    <n v="2"/>
    <n v="0"/>
    <n v="0"/>
    <n v="1"/>
    <n v="0"/>
    <n v="0"/>
    <n v="0"/>
    <n v="0"/>
    <n v="4"/>
    <n v="0"/>
    <n v="3"/>
    <n v="3"/>
    <n v="2"/>
    <n v="1"/>
    <n v="3"/>
    <n v="16"/>
    <x v="0"/>
    <s v="Atacama"/>
    <x v="0"/>
    <x v="0"/>
    <x v="0"/>
    <n v="0"/>
  </r>
  <r>
    <d v="2026-03-10T00:00:00"/>
    <x v="0"/>
    <x v="3"/>
    <x v="234"/>
    <x v="234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75.25"/>
    <n v="86"/>
    <n v="86"/>
    <m/>
    <n v="5"/>
    <n v="8"/>
    <n v="1"/>
    <n v="1"/>
    <n v="4"/>
    <n v="2"/>
    <n v="0"/>
    <n v="2"/>
    <n v="0"/>
    <n v="0"/>
    <n v="0"/>
    <n v="0"/>
    <n v="5"/>
    <n v="0"/>
    <n v="1"/>
    <n v="1"/>
    <n v="0"/>
    <n v="1"/>
    <n v="8"/>
    <n v="16"/>
    <x v="0"/>
    <s v="Atacama"/>
    <x v="0"/>
    <x v="0"/>
    <x v="0"/>
    <n v="0"/>
  </r>
  <r>
    <d v="2026-03-10T00:00:00"/>
    <x v="0"/>
    <x v="3"/>
    <x v="234"/>
    <x v="23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10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0"/>
  </r>
  <r>
    <d v="2026-03-10T00:00:00"/>
    <x v="0"/>
    <x v="3"/>
    <x v="234"/>
    <x v="234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6"/>
    <m/>
    <n v="24"/>
    <m/>
    <n v="24"/>
    <n v="24"/>
    <m/>
    <n v="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Atacama"/>
    <x v="0"/>
    <x v="0"/>
    <x v="0"/>
    <n v="1"/>
  </r>
  <r>
    <d v="2026-03-10T00:00:00"/>
    <x v="0"/>
    <x v="3"/>
    <x v="234"/>
    <x v="23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21"/>
    <n v="24"/>
    <n v="24"/>
    <n v="48"/>
    <n v="16"/>
    <n v="8"/>
    <n v="1"/>
    <n v="1"/>
    <n v="0"/>
    <n v="0"/>
    <n v="0"/>
    <n v="0"/>
    <n v="0"/>
    <n v="6"/>
    <n v="2"/>
    <n v="0"/>
    <n v="2"/>
    <n v="4"/>
    <n v="2"/>
    <n v="2"/>
    <n v="1"/>
    <n v="4"/>
    <n v="8"/>
    <n v="23"/>
    <x v="0"/>
    <s v="Atacama"/>
    <x v="0"/>
    <x v="0"/>
    <x v="0"/>
    <n v="1"/>
  </r>
  <r>
    <d v="2026-03-10T00:00:00"/>
    <x v="0"/>
    <x v="3"/>
    <x v="235"/>
    <x v="235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11.6666666666667"/>
    <n v="30"/>
    <n v="30"/>
    <n v="24"/>
    <n v="6"/>
    <n v="18"/>
    <n v="1"/>
    <n v="1"/>
    <n v="0"/>
    <n v="10"/>
    <n v="2"/>
    <n v="2"/>
    <n v="2"/>
    <n v="0"/>
    <n v="2"/>
    <n v="0"/>
    <n v="0"/>
    <n v="0"/>
    <n v="0"/>
    <n v="0"/>
    <n v="2"/>
    <n v="2"/>
    <n v="18"/>
    <n v="22"/>
    <x v="0"/>
    <s v="Los lagos"/>
    <x v="0"/>
    <x v="0"/>
    <x v="0"/>
    <n v="1"/>
  </r>
  <r>
    <d v="2026-03-10T00:00:00"/>
    <x v="0"/>
    <x v="3"/>
    <x v="235"/>
    <x v="235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35"/>
    <x v="235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7"/>
    <n v="24"/>
    <n v="24"/>
    <n v="48"/>
    <n v="16"/>
    <n v="24"/>
    <n v="1"/>
    <n v="1"/>
    <n v="0"/>
    <n v="0"/>
    <n v="5"/>
    <n v="11"/>
    <n v="8"/>
    <n v="0"/>
    <n v="0"/>
    <n v="0"/>
    <n v="0"/>
    <n v="0"/>
    <n v="0"/>
    <n v="0"/>
    <n v="0"/>
    <n v="0"/>
    <n v="24"/>
    <n v="24"/>
    <x v="0"/>
    <s v="Los lagos"/>
    <x v="0"/>
    <x v="0"/>
    <x v="0"/>
    <n v="1"/>
  </r>
  <r>
    <d v="2026-03-10T00:00:00"/>
    <x v="0"/>
    <x v="3"/>
    <x v="235"/>
    <x v="23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0"/>
    <n v="-14"/>
    <n v="-14"/>
    <n v="48"/>
    <n v="10"/>
    <n v="25"/>
    <n v="0"/>
    <n v="0"/>
    <n v="1"/>
    <n v="0"/>
    <n v="4"/>
    <n v="3"/>
    <n v="9"/>
    <n v="5"/>
    <n v="3"/>
    <n v="1"/>
    <n v="8"/>
    <n v="1"/>
    <n v="3"/>
    <n v="5"/>
    <n v="2"/>
    <n v="0"/>
    <n v="25"/>
    <n v="45"/>
    <x v="0"/>
    <s v="Los lagos"/>
    <x v="0"/>
    <x v="0"/>
    <x v="0"/>
    <n v="0"/>
  </r>
  <r>
    <d v="2026-03-10T00:00:00"/>
    <x v="0"/>
    <x v="3"/>
    <x v="235"/>
    <x v="235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5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35"/>
    <x v="235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7"/>
    <m/>
    <n v="24"/>
    <n v="5.6875"/>
    <n v="13"/>
    <n v="13"/>
    <n v="48"/>
    <n v="17"/>
    <n v="16"/>
    <n v="1"/>
    <n v="1"/>
    <n v="1"/>
    <n v="2"/>
    <n v="3"/>
    <n v="0"/>
    <n v="5"/>
    <n v="4"/>
    <n v="1"/>
    <n v="5"/>
    <n v="1"/>
    <n v="1"/>
    <n v="5"/>
    <n v="7"/>
    <n v="2"/>
    <n v="2"/>
    <n v="16"/>
    <n v="39"/>
    <x v="0"/>
    <s v="Los lagos"/>
    <x v="0"/>
    <x v="0"/>
    <x v="0"/>
    <n v="0"/>
  </r>
  <r>
    <d v="2026-03-10T00:00:00"/>
    <x v="0"/>
    <x v="3"/>
    <x v="235"/>
    <x v="23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4.08333333333333"/>
    <n v="14"/>
    <n v="14"/>
    <n v="24"/>
    <n v="14"/>
    <n v="24"/>
    <n v="1"/>
    <n v="1"/>
    <n v="3"/>
    <n v="1"/>
    <n v="2"/>
    <n v="3"/>
    <n v="6"/>
    <n v="4"/>
    <n v="5"/>
    <n v="2"/>
    <n v="4"/>
    <n v="1"/>
    <n v="3"/>
    <n v="2"/>
    <n v="0"/>
    <n v="0"/>
    <n v="24"/>
    <n v="36"/>
    <x v="0"/>
    <s v="Los lagos"/>
    <x v="0"/>
    <x v="0"/>
    <x v="0"/>
    <n v="0"/>
  </r>
  <r>
    <d v="2026-03-10T00:00:00"/>
    <x v="0"/>
    <x v="3"/>
    <x v="236"/>
    <x v="236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n v="17.2307692307692"/>
    <n v="32"/>
    <n v="32"/>
    <m/>
    <n v="4"/>
    <n v="13"/>
    <n v="1"/>
    <n v="1"/>
    <n v="4"/>
    <n v="2"/>
    <n v="1"/>
    <n v="1"/>
    <n v="4"/>
    <n v="1"/>
    <n v="0"/>
    <n v="0"/>
    <n v="0"/>
    <n v="0"/>
    <n v="0"/>
    <n v="0"/>
    <n v="0"/>
    <n v="0"/>
    <n v="13"/>
    <n v="13"/>
    <x v="0"/>
    <s v="Los lagos"/>
    <x v="0"/>
    <x v="0"/>
    <x v="0"/>
    <n v="0"/>
  </r>
  <r>
    <d v="2026-03-10T00:00:00"/>
    <x v="0"/>
    <x v="3"/>
    <x v="236"/>
    <x v="236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36"/>
    <x v="236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36"/>
    <x v="236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0"/>
    <m/>
    <n v="24"/>
    <n v="51.3333333333333"/>
    <n v="88"/>
    <n v="88"/>
    <m/>
    <n v="13"/>
    <n v="12"/>
    <n v="1"/>
    <n v="1"/>
    <n v="2"/>
    <n v="0"/>
    <n v="1"/>
    <n v="3"/>
    <n v="3"/>
    <n v="3"/>
    <n v="0"/>
    <n v="5"/>
    <n v="1"/>
    <n v="1"/>
    <n v="0"/>
    <n v="4"/>
    <n v="6"/>
    <n v="1"/>
    <n v="12"/>
    <n v="30"/>
    <x v="0"/>
    <s v="Los lagos"/>
    <x v="0"/>
    <x v="0"/>
    <x v="0"/>
    <n v="0"/>
  </r>
  <r>
    <d v="2026-03-10T00:00:00"/>
    <x v="0"/>
    <x v="3"/>
    <x v="236"/>
    <x v="236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36"/>
    <n v="72"/>
    <n v="72"/>
    <m/>
    <n v="7"/>
    <n v="14"/>
    <n v="1"/>
    <n v="1"/>
    <n v="2"/>
    <n v="0"/>
    <n v="3"/>
    <n v="4"/>
    <n v="2"/>
    <n v="3"/>
    <n v="0"/>
    <n v="0"/>
    <n v="0"/>
    <n v="2"/>
    <n v="1"/>
    <n v="1"/>
    <n v="2"/>
    <n v="0"/>
    <n v="14"/>
    <n v="20"/>
    <x v="0"/>
    <s v="Los lagos"/>
    <x v="0"/>
    <x v="0"/>
    <x v="0"/>
    <n v="0"/>
  </r>
  <r>
    <d v="2026-03-10T00:00:00"/>
    <x v="0"/>
    <x v="3"/>
    <x v="236"/>
    <x v="236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lagos"/>
    <x v="0"/>
    <x v="0"/>
    <x v="0"/>
    <n v="0"/>
  </r>
  <r>
    <d v="2026-03-10T00:00:00"/>
    <x v="0"/>
    <x v="3"/>
    <x v="236"/>
    <x v="236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0"/>
    <m/>
    <n v="24"/>
    <n v="61.25"/>
    <n v="35"/>
    <n v="35"/>
    <n v="24"/>
    <n v="11"/>
    <n v="4"/>
    <n v="1"/>
    <n v="1"/>
    <n v="0"/>
    <n v="0"/>
    <n v="0"/>
    <n v="0"/>
    <n v="0"/>
    <n v="2"/>
    <n v="2"/>
    <n v="3"/>
    <n v="1"/>
    <n v="1"/>
    <n v="1"/>
    <n v="5"/>
    <n v="4"/>
    <n v="1"/>
    <n v="4"/>
    <n v="20"/>
    <x v="1"/>
    <s v="Los lagos"/>
    <x v="0"/>
    <x v="0"/>
    <x v="0"/>
    <n v="1"/>
  </r>
  <r>
    <d v="2026-03-10T00:00:00"/>
    <x v="0"/>
    <x v="3"/>
    <x v="236"/>
    <x v="236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11.55"/>
    <n v="33"/>
    <n v="33"/>
    <m/>
    <n v="10"/>
    <n v="20"/>
    <n v="1"/>
    <n v="1"/>
    <n v="6"/>
    <n v="3"/>
    <n v="2"/>
    <n v="4"/>
    <n v="1"/>
    <n v="2"/>
    <n v="2"/>
    <n v="2"/>
    <n v="0"/>
    <n v="0"/>
    <n v="0"/>
    <n v="0"/>
    <n v="1"/>
    <n v="0"/>
    <n v="20"/>
    <n v="23"/>
    <x v="0"/>
    <s v="Los lagos"/>
    <x v="0"/>
    <x v="0"/>
    <x v="0"/>
    <n v="0"/>
  </r>
  <r>
    <d v="2026-03-10T00:00:00"/>
    <x v="0"/>
    <x v="3"/>
    <x v="237"/>
    <x v="237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4"/>
    <m/>
    <n v="24"/>
    <n v="9.33333333333333"/>
    <n v="24"/>
    <n v="24"/>
    <m/>
    <n v="9"/>
    <n v="18"/>
    <n v="1"/>
    <n v="1"/>
    <n v="3"/>
    <n v="0"/>
    <n v="7"/>
    <n v="0"/>
    <n v="5"/>
    <n v="1"/>
    <n v="2"/>
    <n v="0"/>
    <n v="2"/>
    <n v="0"/>
    <n v="0"/>
    <n v="0"/>
    <n v="0"/>
    <n v="0"/>
    <n v="18"/>
    <n v="20"/>
    <x v="0"/>
    <s v="Biobío"/>
    <x v="0"/>
    <x v="0"/>
    <x v="0"/>
    <n v="0"/>
  </r>
  <r>
    <d v="2026-03-10T00:00:00"/>
    <x v="0"/>
    <x v="3"/>
    <x v="237"/>
    <x v="237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37"/>
    <x v="237"/>
    <x v="8"/>
    <x v="8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1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37"/>
    <x v="237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4"/>
    <m/>
    <n v="24"/>
    <n v="7.75"/>
    <n v="31"/>
    <n v="31"/>
    <m/>
    <n v="2"/>
    <n v="28"/>
    <n v="1"/>
    <n v="1"/>
    <n v="2"/>
    <n v="1"/>
    <n v="2"/>
    <n v="10"/>
    <n v="6"/>
    <n v="2"/>
    <n v="5"/>
    <n v="6"/>
    <n v="9"/>
    <n v="0"/>
    <n v="0"/>
    <n v="0"/>
    <n v="0"/>
    <n v="0"/>
    <n v="28"/>
    <n v="43"/>
    <x v="0"/>
    <s v="Biobío"/>
    <x v="0"/>
    <x v="0"/>
    <x v="0"/>
    <n v="0"/>
  </r>
  <r>
    <d v="2026-03-10T00:00:00"/>
    <x v="0"/>
    <x v="3"/>
    <x v="237"/>
    <x v="237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6"/>
    <m/>
    <n v="24"/>
    <n v="57.4"/>
    <n v="41"/>
    <n v="41"/>
    <m/>
    <n v="5"/>
    <n v="5"/>
    <n v="1"/>
    <n v="1"/>
    <n v="0"/>
    <n v="0"/>
    <n v="0"/>
    <n v="3"/>
    <n v="1"/>
    <n v="1"/>
    <n v="0"/>
    <n v="0"/>
    <n v="1"/>
    <n v="1"/>
    <n v="0"/>
    <n v="0"/>
    <n v="0"/>
    <n v="0"/>
    <n v="5"/>
    <n v="7"/>
    <x v="1"/>
    <s v="Biobío"/>
    <x v="0"/>
    <x v="0"/>
    <x v="0"/>
    <n v="1"/>
  </r>
  <r>
    <d v="2026-03-10T00:00:00"/>
    <x v="0"/>
    <x v="3"/>
    <x v="237"/>
    <x v="237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5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37"/>
    <x v="237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3"/>
    <m/>
    <n v="24"/>
    <n v="57.75"/>
    <n v="33"/>
    <n v="33"/>
    <m/>
    <n v="2"/>
    <n v="4"/>
    <n v="1"/>
    <n v="1"/>
    <n v="0"/>
    <n v="0"/>
    <n v="0"/>
    <n v="0"/>
    <n v="1"/>
    <n v="2"/>
    <n v="1"/>
    <n v="0"/>
    <n v="1"/>
    <n v="0"/>
    <n v="0"/>
    <n v="0"/>
    <n v="1"/>
    <n v="1"/>
    <n v="4"/>
    <n v="7"/>
    <x v="1"/>
    <s v="Biobío"/>
    <x v="0"/>
    <x v="0"/>
    <x v="0"/>
    <n v="1"/>
  </r>
  <r>
    <d v="2026-03-10T00:00:00"/>
    <x v="0"/>
    <x v="3"/>
    <x v="237"/>
    <x v="23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2"/>
    <m/>
    <n v="24"/>
    <n v="69.94119999999999"/>
    <n v="49.96"/>
    <n v="49.958"/>
    <n v="24"/>
    <n v="13"/>
    <n v="5"/>
    <n v="1"/>
    <n v="1"/>
    <n v="1"/>
    <n v="1"/>
    <n v="0"/>
    <n v="2"/>
    <n v="1"/>
    <n v="0"/>
    <n v="0"/>
    <n v="3"/>
    <n v="0"/>
    <n v="0"/>
    <n v="1"/>
    <n v="3"/>
    <n v="6"/>
    <n v="2"/>
    <n v="5"/>
    <n v="20"/>
    <x v="0"/>
    <s v="Biobío"/>
    <x v="0"/>
    <x v="0"/>
    <x v="0"/>
    <n v="0"/>
  </r>
  <r>
    <d v="2026-03-10T00:00:00"/>
    <x v="0"/>
    <x v="3"/>
    <x v="238"/>
    <x v="238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m/>
    <n v="121"/>
    <n v="121"/>
    <m/>
    <n v="17"/>
    <s v="0"/>
    <n v="1"/>
    <n v="1"/>
    <n v="0"/>
    <n v="0"/>
    <n v="0"/>
    <n v="0"/>
    <n v="0"/>
    <n v="0"/>
    <n v="0"/>
    <n v="0"/>
    <n v="0"/>
    <n v="0"/>
    <n v="1"/>
    <n v="2"/>
    <n v="7"/>
    <n v="1"/>
    <n v="0"/>
    <n v="11"/>
    <x v="1"/>
    <s v="Coquimbo"/>
    <x v="0"/>
    <x v="0"/>
    <x v="0"/>
    <n v="1"/>
  </r>
  <r>
    <d v="2026-03-10T00:00:00"/>
    <x v="0"/>
    <x v="3"/>
    <x v="238"/>
    <x v="238"/>
    <x v="1"/>
    <x v="1"/>
    <x v="1"/>
    <x v="4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1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38"/>
    <x v="238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77.7"/>
    <n v="111"/>
    <n v="111"/>
    <m/>
    <n v="25"/>
    <n v="10"/>
    <n v="1"/>
    <n v="1"/>
    <n v="9"/>
    <n v="0"/>
    <n v="0"/>
    <n v="0"/>
    <n v="0"/>
    <n v="0"/>
    <n v="1"/>
    <n v="0"/>
    <n v="0"/>
    <n v="0"/>
    <n v="0"/>
    <n v="0"/>
    <n v="4"/>
    <n v="2"/>
    <n v="10"/>
    <n v="16"/>
    <x v="0"/>
    <s v="Coquimbo"/>
    <x v="0"/>
    <x v="0"/>
    <x v="0"/>
    <n v="0"/>
  </r>
  <r>
    <d v="2026-03-10T00:00:00"/>
    <x v="0"/>
    <x v="3"/>
    <x v="238"/>
    <x v="23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497"/>
    <n v="71"/>
    <n v="71"/>
    <m/>
    <n v="8"/>
    <n v="1"/>
    <n v="1"/>
    <n v="1"/>
    <n v="1"/>
    <n v="0"/>
    <n v="0"/>
    <n v="0"/>
    <n v="0"/>
    <n v="0"/>
    <n v="0"/>
    <n v="0"/>
    <n v="0"/>
    <n v="0"/>
    <n v="0"/>
    <n v="3"/>
    <n v="7"/>
    <n v="6"/>
    <n v="1"/>
    <n v="17"/>
    <x v="0"/>
    <s v="Coquimbo"/>
    <x v="0"/>
    <x v="0"/>
    <x v="0"/>
    <n v="0"/>
  </r>
  <r>
    <d v="2026-03-10T00:00:00"/>
    <x v="0"/>
    <x v="3"/>
    <x v="238"/>
    <x v="238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38"/>
    <x v="238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1"/>
    <m/>
    <n v="24"/>
    <m/>
    <n v="96"/>
    <n v="96"/>
    <m/>
    <n v="2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Coquimbo"/>
    <x v="0"/>
    <x v="0"/>
    <x v="0"/>
    <n v="1"/>
  </r>
  <r>
    <d v="2026-03-10T00:00:00"/>
    <x v="0"/>
    <x v="3"/>
    <x v="238"/>
    <x v="23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m/>
    <n v="48"/>
    <n v="48"/>
    <n v="24"/>
    <n v="13"/>
    <s v="0"/>
    <n v="1"/>
    <n v="1"/>
    <n v="0"/>
    <n v="0"/>
    <n v="0"/>
    <n v="0"/>
    <n v="0"/>
    <n v="0"/>
    <n v="0"/>
    <n v="0"/>
    <n v="0"/>
    <n v="0"/>
    <n v="0"/>
    <n v="0"/>
    <n v="0"/>
    <n v="1"/>
    <n v="0"/>
    <n v="1"/>
    <x v="1"/>
    <s v="Coquimbo"/>
    <x v="0"/>
    <x v="0"/>
    <x v="0"/>
    <n v="1"/>
  </r>
  <r>
    <d v="2026-03-10T00:00:00"/>
    <x v="0"/>
    <x v="3"/>
    <x v="239"/>
    <x v="239"/>
    <x v="7"/>
    <x v="7"/>
    <x v="1"/>
    <x v="0"/>
    <s v="C"/>
    <n v="2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76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39"/>
    <x v="239"/>
    <x v="0"/>
    <x v="0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4"/>
    <m/>
    <n v="24"/>
    <n v="7.58333333333333"/>
    <n v="26"/>
    <n v="26"/>
    <n v="48"/>
    <n v="7"/>
    <n v="24"/>
    <n v="1"/>
    <n v="1"/>
    <n v="9"/>
    <n v="8"/>
    <n v="4"/>
    <n v="3"/>
    <n v="0"/>
    <n v="0"/>
    <n v="0"/>
    <n v="0"/>
    <n v="0"/>
    <n v="0"/>
    <n v="1"/>
    <n v="17"/>
    <n v="9"/>
    <n v="14"/>
    <n v="24"/>
    <n v="65"/>
    <x v="0"/>
    <s v="Maule"/>
    <x v="0"/>
    <x v="0"/>
    <x v="0"/>
    <n v="0"/>
  </r>
  <r>
    <d v="2026-03-10T00:00:00"/>
    <x v="0"/>
    <x v="3"/>
    <x v="239"/>
    <x v="239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39"/>
    <x v="239"/>
    <x v="2"/>
    <x v="2"/>
    <x v="0"/>
    <x v="0"/>
    <s v="A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4"/>
    <m/>
    <n v="24"/>
    <n v="6.48148148148148"/>
    <n v="25"/>
    <n v="25"/>
    <n v="72"/>
    <n v="41"/>
    <n v="27"/>
    <n v="1"/>
    <n v="1"/>
    <n v="6"/>
    <n v="3"/>
    <n v="7"/>
    <n v="8"/>
    <n v="0"/>
    <n v="1"/>
    <n v="2"/>
    <n v="19"/>
    <n v="4"/>
    <n v="3"/>
    <n v="23"/>
    <n v="4"/>
    <n v="5"/>
    <n v="5"/>
    <n v="27"/>
    <n v="90"/>
    <x v="0"/>
    <s v="Maule"/>
    <x v="0"/>
    <x v="0"/>
    <x v="0"/>
    <n v="0"/>
  </r>
  <r>
    <d v="2026-03-10T00:00:00"/>
    <x v="0"/>
    <x v="3"/>
    <x v="239"/>
    <x v="239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6.44"/>
    <n v="23"/>
    <n v="23"/>
    <n v="48"/>
    <n v="24"/>
    <n v="25"/>
    <n v="1"/>
    <n v="1"/>
    <n v="4"/>
    <n v="4"/>
    <n v="5"/>
    <n v="12"/>
    <n v="0"/>
    <n v="0"/>
    <n v="0"/>
    <n v="0"/>
    <n v="0"/>
    <n v="6"/>
    <n v="6"/>
    <n v="0"/>
    <n v="6"/>
    <n v="5"/>
    <n v="25"/>
    <n v="48"/>
    <x v="0"/>
    <s v="Maule"/>
    <x v="0"/>
    <x v="0"/>
    <x v="0"/>
    <n v="0"/>
  </r>
  <r>
    <d v="2026-03-10T00:00:00"/>
    <x v="0"/>
    <x v="3"/>
    <x v="239"/>
    <x v="239"/>
    <x v="4"/>
    <x v="4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3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39"/>
    <x v="239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4"/>
    <m/>
    <n v="24"/>
    <n v="17.85"/>
    <n v="51"/>
    <n v="51"/>
    <m/>
    <n v="20"/>
    <n v="20"/>
    <n v="1"/>
    <n v="1"/>
    <n v="3"/>
    <n v="8"/>
    <n v="7"/>
    <n v="2"/>
    <n v="0"/>
    <n v="0"/>
    <n v="0"/>
    <n v="0"/>
    <n v="0"/>
    <n v="0"/>
    <n v="3"/>
    <n v="5"/>
    <n v="7"/>
    <n v="2"/>
    <n v="20"/>
    <n v="37"/>
    <x v="0"/>
    <s v="Maule"/>
    <x v="0"/>
    <x v="0"/>
    <x v="0"/>
    <n v="0"/>
  </r>
  <r>
    <d v="2026-03-10T00:00:00"/>
    <x v="0"/>
    <x v="3"/>
    <x v="239"/>
    <x v="23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12"/>
    <m/>
    <n v="24"/>
    <n v="3.28571428571429"/>
    <n v="23"/>
    <n v="23"/>
    <n v="48"/>
    <n v="25"/>
    <n v="49"/>
    <n v="1"/>
    <n v="1"/>
    <n v="8"/>
    <n v="9"/>
    <n v="8"/>
    <n v="0"/>
    <n v="5"/>
    <n v="9"/>
    <n v="10"/>
    <n v="0"/>
    <n v="0"/>
    <n v="0"/>
    <n v="1"/>
    <n v="8"/>
    <n v="5"/>
    <n v="4"/>
    <n v="49"/>
    <n v="67"/>
    <x v="0"/>
    <s v="Maule"/>
    <x v="0"/>
    <x v="0"/>
    <x v="0"/>
    <n v="0"/>
  </r>
  <r>
    <d v="2026-03-10T00:00:00"/>
    <x v="0"/>
    <x v="3"/>
    <x v="240"/>
    <x v="240"/>
    <x v="0"/>
    <x v="0"/>
    <x v="0"/>
    <x v="0"/>
    <s v="B"/>
    <n v="3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35"/>
    <m/>
    <n v="24"/>
    <n v="23.8"/>
    <n v="51"/>
    <n v="51"/>
    <n v="24"/>
    <n v="17"/>
    <n v="15"/>
    <n v="1"/>
    <n v="1"/>
    <n v="4"/>
    <n v="1"/>
    <n v="4"/>
    <n v="0"/>
    <n v="3"/>
    <n v="1"/>
    <n v="2"/>
    <n v="1"/>
    <n v="1"/>
    <n v="0"/>
    <n v="3"/>
    <n v="3"/>
    <n v="2"/>
    <n v="1"/>
    <n v="15"/>
    <n v="26"/>
    <x v="0"/>
    <s v="Valparaíso"/>
    <x v="0"/>
    <x v="0"/>
    <x v="0"/>
    <n v="0"/>
  </r>
  <r>
    <d v="2026-03-10T00:00:00"/>
    <x v="0"/>
    <x v="3"/>
    <x v="240"/>
    <x v="240"/>
    <x v="1"/>
    <x v="1"/>
    <x v="1"/>
    <x v="0"/>
    <s v="C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5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40"/>
    <x v="240"/>
    <x v="2"/>
    <x v="2"/>
    <x v="0"/>
    <x v="0"/>
    <s v="A"/>
    <n v="3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35"/>
    <m/>
    <n v="24"/>
    <n v="295.4"/>
    <n v="211"/>
    <n v="211"/>
    <m/>
    <n v="33"/>
    <n v="5"/>
    <n v="1"/>
    <n v="1"/>
    <n v="0"/>
    <n v="3"/>
    <n v="0"/>
    <n v="0"/>
    <n v="0"/>
    <n v="1"/>
    <n v="1"/>
    <n v="0"/>
    <n v="0"/>
    <n v="0"/>
    <n v="0"/>
    <n v="0"/>
    <n v="0"/>
    <n v="0"/>
    <n v="5"/>
    <n v="5"/>
    <x v="0"/>
    <s v="Valparaíso"/>
    <x v="0"/>
    <x v="0"/>
    <x v="0"/>
    <n v="1"/>
  </r>
  <r>
    <d v="2026-03-10T00:00:00"/>
    <x v="0"/>
    <x v="3"/>
    <x v="240"/>
    <x v="24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6"/>
    <m/>
    <n v="24"/>
    <n v="245"/>
    <n v="70"/>
    <n v="70"/>
    <m/>
    <n v="12"/>
    <n v="2"/>
    <n v="1"/>
    <n v="1"/>
    <n v="0"/>
    <n v="0"/>
    <n v="2"/>
    <n v="0"/>
    <n v="0"/>
    <n v="0"/>
    <n v="0"/>
    <n v="0"/>
    <n v="0"/>
    <n v="2"/>
    <n v="0"/>
    <n v="0"/>
    <n v="0"/>
    <n v="0"/>
    <n v="2"/>
    <n v="4"/>
    <x v="1"/>
    <s v="Valparaíso"/>
    <x v="0"/>
    <x v="0"/>
    <x v="0"/>
    <n v="1"/>
  </r>
  <r>
    <d v="2026-03-10T00:00:00"/>
    <x v="0"/>
    <x v="3"/>
    <x v="240"/>
    <x v="240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24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40"/>
    <x v="240"/>
    <x v="5"/>
    <x v="5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5"/>
    <m/>
    <n v="24"/>
    <m/>
    <n v="71"/>
    <n v="71"/>
    <m/>
    <n v="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Valparaíso"/>
    <x v="0"/>
    <x v="0"/>
    <x v="0"/>
    <n v="1"/>
  </r>
  <r>
    <d v="2026-03-10T00:00:00"/>
    <x v="0"/>
    <x v="3"/>
    <x v="240"/>
    <x v="24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36"/>
    <m/>
    <n v="24"/>
    <n v="47.8333333333333"/>
    <n v="82"/>
    <n v="82"/>
    <m/>
    <n v="12"/>
    <n v="12"/>
    <n v="1"/>
    <n v="1"/>
    <n v="0"/>
    <n v="1"/>
    <n v="3"/>
    <n v="1"/>
    <n v="3"/>
    <n v="0"/>
    <n v="4"/>
    <n v="1"/>
    <n v="1"/>
    <n v="0"/>
    <n v="1"/>
    <n v="1"/>
    <n v="4"/>
    <n v="0"/>
    <n v="12"/>
    <n v="20"/>
    <x v="0"/>
    <s v="Valparaíso"/>
    <x v="0"/>
    <x v="0"/>
    <x v="0"/>
    <n v="1"/>
  </r>
  <r>
    <d v="2026-03-10T00:00:00"/>
    <x v="0"/>
    <x v="3"/>
    <x v="241"/>
    <x v="241"/>
    <x v="7"/>
    <x v="7"/>
    <x v="1"/>
    <x v="0"/>
    <s v="C"/>
    <n v="3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6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1"/>
    <x v="241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m/>
    <n v="70"/>
    <n v="70"/>
    <m/>
    <n v="18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41"/>
    <x v="241"/>
    <x v="1"/>
    <x v="1"/>
    <x v="1"/>
    <x v="4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1"/>
    <x v="241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m/>
    <n v="62"/>
    <n v="62"/>
    <m/>
    <n v="3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41"/>
    <x v="241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7.48275862068965"/>
    <n v="31"/>
    <n v="31"/>
    <n v="24"/>
    <n v="9"/>
    <n v="29"/>
    <n v="1"/>
    <n v="1"/>
    <n v="0"/>
    <n v="9"/>
    <n v="3"/>
    <n v="1"/>
    <n v="4"/>
    <n v="5"/>
    <n v="7"/>
    <n v="7"/>
    <n v="5"/>
    <n v="0"/>
    <n v="0"/>
    <n v="0"/>
    <n v="0"/>
    <n v="0"/>
    <n v="29"/>
    <n v="41"/>
    <x v="0"/>
    <s v="Metropolitana de santiago"/>
    <x v="0"/>
    <x v="0"/>
    <x v="0"/>
    <n v="1"/>
  </r>
  <r>
    <d v="2026-03-10T00:00:00"/>
    <x v="0"/>
    <x v="3"/>
    <x v="241"/>
    <x v="241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8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1"/>
    <x v="241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3.61290322580645"/>
    <n v="16"/>
    <n v="16"/>
    <n v="24"/>
    <n v="12"/>
    <n v="31"/>
    <n v="1"/>
    <n v="1"/>
    <n v="1"/>
    <n v="4"/>
    <n v="5"/>
    <n v="8"/>
    <n v="5"/>
    <n v="7"/>
    <n v="1"/>
    <n v="0"/>
    <n v="0"/>
    <n v="0"/>
    <n v="0"/>
    <n v="0"/>
    <n v="0"/>
    <n v="0"/>
    <n v="31"/>
    <n v="31"/>
    <x v="0"/>
    <s v="Metropolitana de santiago"/>
    <x v="0"/>
    <x v="0"/>
    <x v="0"/>
    <n v="0"/>
  </r>
  <r>
    <d v="2026-03-10T00:00:00"/>
    <x v="0"/>
    <x v="3"/>
    <x v="241"/>
    <x v="241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m/>
    <n v="95"/>
    <n v="95"/>
    <m/>
    <n v="8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42"/>
    <x v="242"/>
    <x v="0"/>
    <x v="0"/>
    <x v="0"/>
    <x v="0"/>
    <s v="B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6"/>
    <m/>
    <n v="24"/>
    <n v="15.25"/>
    <n v="61"/>
    <n v="61"/>
    <n v="24"/>
    <n v="29"/>
    <n v="28"/>
    <n v="1"/>
    <n v="1"/>
    <n v="10"/>
    <n v="4"/>
    <n v="0"/>
    <n v="3"/>
    <n v="10"/>
    <n v="1"/>
    <n v="0"/>
    <n v="1"/>
    <n v="0"/>
    <n v="1"/>
    <n v="2"/>
    <n v="3"/>
    <n v="2"/>
    <n v="8"/>
    <n v="28"/>
    <n v="45"/>
    <x v="0"/>
    <s v="Libertador general bernardo ohiggins"/>
    <x v="0"/>
    <x v="0"/>
    <x v="0"/>
    <n v="0"/>
  </r>
  <r>
    <d v="2026-03-10T00:00:00"/>
    <x v="0"/>
    <x v="3"/>
    <x v="242"/>
    <x v="242"/>
    <x v="1"/>
    <x v="1"/>
    <x v="1"/>
    <x v="0"/>
    <s v="C"/>
    <n v="2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29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42"/>
    <x v="242"/>
    <x v="8"/>
    <x v="8"/>
    <x v="1"/>
    <x v="0"/>
    <s v="C"/>
    <n v="28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29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42"/>
    <x v="242"/>
    <x v="2"/>
    <x v="2"/>
    <x v="0"/>
    <x v="0"/>
    <s v="A"/>
    <n v="3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36"/>
    <m/>
    <n v="24"/>
    <n v="2.66197183098592"/>
    <n v="27"/>
    <n v="27"/>
    <n v="72"/>
    <n v="34"/>
    <n v="71"/>
    <n v="1"/>
    <n v="1"/>
    <n v="0"/>
    <n v="11"/>
    <n v="17"/>
    <n v="9"/>
    <n v="18"/>
    <n v="10"/>
    <n v="6"/>
    <n v="1"/>
    <n v="0"/>
    <n v="0"/>
    <n v="0"/>
    <n v="9"/>
    <n v="15"/>
    <n v="6"/>
    <n v="71"/>
    <n v="102"/>
    <x v="0"/>
    <s v="Libertador general bernardo ohiggins"/>
    <x v="0"/>
    <x v="0"/>
    <x v="0"/>
    <n v="1"/>
  </r>
  <r>
    <d v="2026-03-10T00:00:00"/>
    <x v="0"/>
    <x v="3"/>
    <x v="242"/>
    <x v="242"/>
    <x v="3"/>
    <x v="3"/>
    <x v="0"/>
    <x v="0"/>
    <s v="B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4"/>
    <m/>
    <n v="24"/>
    <n v="2.12121212121212"/>
    <n v="10"/>
    <n v="10"/>
    <n v="72"/>
    <n v="24"/>
    <n v="33"/>
    <n v="1"/>
    <n v="1"/>
    <n v="10"/>
    <n v="0"/>
    <n v="1"/>
    <n v="8"/>
    <n v="2"/>
    <n v="6"/>
    <n v="6"/>
    <n v="6"/>
    <n v="1"/>
    <n v="3"/>
    <n v="3"/>
    <n v="9"/>
    <n v="6"/>
    <n v="2"/>
    <n v="33"/>
    <n v="63"/>
    <x v="0"/>
    <s v="Libertador general bernardo ohiggins"/>
    <x v="0"/>
    <x v="0"/>
    <x v="0"/>
    <n v="0"/>
  </r>
  <r>
    <d v="2026-03-10T00:00:00"/>
    <x v="0"/>
    <x v="3"/>
    <x v="242"/>
    <x v="242"/>
    <x v="4"/>
    <x v="4"/>
    <x v="1"/>
    <x v="0"/>
    <s v="C"/>
    <n v="2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25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42"/>
    <x v="242"/>
    <x v="5"/>
    <x v="5"/>
    <x v="0"/>
    <x v="0"/>
    <s v="B"/>
    <n v="1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9"/>
    <m/>
    <n v="24"/>
    <n v="6.53333333333333"/>
    <n v="28"/>
    <n v="28"/>
    <n v="48"/>
    <n v="30"/>
    <n v="30"/>
    <n v="1"/>
    <n v="1"/>
    <n v="4"/>
    <n v="2"/>
    <n v="4"/>
    <n v="6"/>
    <n v="4"/>
    <n v="4"/>
    <n v="6"/>
    <n v="6"/>
    <n v="7"/>
    <n v="10"/>
    <n v="9"/>
    <n v="5"/>
    <n v="5"/>
    <n v="5"/>
    <n v="30"/>
    <n v="77"/>
    <x v="0"/>
    <s v="Libertador general bernardo ohiggins"/>
    <x v="0"/>
    <x v="0"/>
    <x v="0"/>
    <n v="0"/>
  </r>
  <r>
    <d v="2026-03-10T00:00:00"/>
    <x v="0"/>
    <x v="3"/>
    <x v="242"/>
    <x v="242"/>
    <x v="6"/>
    <x v="6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36"/>
    <m/>
    <n v="24"/>
    <n v="5.97058823529412"/>
    <n v="29"/>
    <n v="29"/>
    <n v="48"/>
    <n v="17"/>
    <n v="34"/>
    <n v="1"/>
    <n v="1"/>
    <n v="1"/>
    <n v="3"/>
    <n v="7"/>
    <n v="1"/>
    <n v="15"/>
    <n v="2"/>
    <n v="5"/>
    <n v="5"/>
    <n v="4"/>
    <n v="8"/>
    <n v="3"/>
    <n v="6"/>
    <n v="7"/>
    <n v="0"/>
    <n v="34"/>
    <n v="67"/>
    <x v="0"/>
    <s v="Libertador general bernardo ohiggins"/>
    <x v="0"/>
    <x v="0"/>
    <x v="0"/>
    <n v="0"/>
  </r>
  <r>
    <d v="2026-03-10T00:00:00"/>
    <x v="0"/>
    <x v="3"/>
    <x v="243"/>
    <x v="243"/>
    <x v="0"/>
    <x v="0"/>
    <x v="0"/>
    <x v="0"/>
    <s v="B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7"/>
    <m/>
    <n v="24"/>
    <n v="2.07407407407407"/>
    <n v="8"/>
    <n v="8"/>
    <n v="48"/>
    <n v="14"/>
    <n v="27"/>
    <n v="1"/>
    <n v="1"/>
    <n v="6"/>
    <n v="6"/>
    <n v="1"/>
    <n v="5"/>
    <n v="3"/>
    <n v="3"/>
    <n v="3"/>
    <n v="3"/>
    <n v="2"/>
    <n v="5"/>
    <n v="8"/>
    <n v="2"/>
    <n v="6"/>
    <n v="10"/>
    <n v="27"/>
    <n v="63"/>
    <x v="0"/>
    <s v="Metropolitana de santiago"/>
    <x v="0"/>
    <x v="0"/>
    <x v="0"/>
    <n v="0"/>
  </r>
  <r>
    <d v="2026-03-10T00:00:00"/>
    <x v="0"/>
    <x v="3"/>
    <x v="243"/>
    <x v="243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2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3"/>
    <x v="243"/>
    <x v="8"/>
    <x v="8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3"/>
    <x v="243"/>
    <x v="2"/>
    <x v="2"/>
    <x v="0"/>
    <x v="0"/>
    <s v="A"/>
    <n v="1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7"/>
    <m/>
    <n v="24"/>
    <n v="2.26760563380282"/>
    <n v="23"/>
    <n v="23"/>
    <n v="72"/>
    <n v="37"/>
    <n v="71"/>
    <n v="1"/>
    <n v="1"/>
    <n v="0"/>
    <n v="7"/>
    <n v="13"/>
    <n v="8"/>
    <n v="16"/>
    <n v="17"/>
    <n v="10"/>
    <n v="2"/>
    <n v="0"/>
    <n v="0"/>
    <n v="0"/>
    <n v="0"/>
    <n v="1"/>
    <n v="15"/>
    <n v="71"/>
    <n v="89"/>
    <x v="0"/>
    <s v="Metropolitana de santiago"/>
    <x v="0"/>
    <x v="0"/>
    <x v="0"/>
    <n v="0"/>
  </r>
  <r>
    <d v="2026-03-10T00:00:00"/>
    <x v="0"/>
    <x v="3"/>
    <x v="243"/>
    <x v="243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7"/>
    <n v="12"/>
    <n v="12"/>
    <n v="48"/>
    <n v="13"/>
    <n v="12"/>
    <n v="1"/>
    <n v="1"/>
    <n v="5"/>
    <n v="0"/>
    <n v="1"/>
    <n v="2"/>
    <n v="1"/>
    <n v="3"/>
    <n v="0"/>
    <n v="0"/>
    <n v="0"/>
    <n v="2"/>
    <n v="5"/>
    <n v="8"/>
    <n v="6"/>
    <n v="1"/>
    <n v="12"/>
    <n v="34"/>
    <x v="0"/>
    <s v="Metropolitana de santiago"/>
    <x v="0"/>
    <x v="0"/>
    <x v="0"/>
    <n v="0"/>
  </r>
  <r>
    <d v="2026-03-10T00:00:00"/>
    <x v="0"/>
    <x v="3"/>
    <x v="243"/>
    <x v="243"/>
    <x v="4"/>
    <x v="4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2"/>
    <m/>
    <n v="24"/>
    <m/>
    <m/>
    <m/>
    <m/>
    <n v="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3"/>
    <x v="243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8"/>
    <m/>
    <n v="24"/>
    <n v="12.3846153846154"/>
    <n v="46"/>
    <n v="46"/>
    <m/>
    <n v="5"/>
    <n v="26"/>
    <n v="1"/>
    <n v="1"/>
    <n v="2"/>
    <n v="2"/>
    <n v="4"/>
    <n v="7"/>
    <n v="2"/>
    <n v="5"/>
    <n v="4"/>
    <n v="0"/>
    <n v="0"/>
    <n v="0"/>
    <n v="0"/>
    <n v="0"/>
    <n v="0"/>
    <n v="0"/>
    <n v="26"/>
    <n v="26"/>
    <x v="0"/>
    <s v="Metropolitana de santiago"/>
    <x v="0"/>
    <x v="0"/>
    <x v="0"/>
    <n v="0"/>
  </r>
  <r>
    <d v="2026-03-10T00:00:00"/>
    <x v="0"/>
    <x v="3"/>
    <x v="243"/>
    <x v="24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24"/>
    <m/>
    <n v="24"/>
    <n v="14"/>
    <n v="34"/>
    <n v="34"/>
    <n v="48"/>
    <n v="20"/>
    <n v="17"/>
    <n v="1"/>
    <n v="1"/>
    <n v="4"/>
    <n v="0"/>
    <n v="3"/>
    <n v="1"/>
    <n v="5"/>
    <n v="1"/>
    <n v="3"/>
    <n v="3"/>
    <n v="1"/>
    <n v="2"/>
    <n v="4"/>
    <n v="3"/>
    <n v="4"/>
    <n v="5"/>
    <n v="17"/>
    <n v="39"/>
    <x v="0"/>
    <s v="Metropolitana de santiago"/>
    <x v="0"/>
    <x v="0"/>
    <x v="0"/>
    <n v="0"/>
  </r>
  <r>
    <d v="2026-03-10T00:00:00"/>
    <x v="0"/>
    <x v="3"/>
    <x v="244"/>
    <x v="244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34.4166666666667"/>
    <n v="59"/>
    <n v="59"/>
    <m/>
    <n v="22"/>
    <n v="12"/>
    <n v="1"/>
    <n v="1"/>
    <n v="2"/>
    <n v="1"/>
    <n v="3"/>
    <n v="3"/>
    <n v="1"/>
    <n v="2"/>
    <n v="0"/>
    <n v="0"/>
    <n v="0"/>
    <n v="0"/>
    <n v="0"/>
    <n v="0"/>
    <n v="0"/>
    <n v="0"/>
    <n v="12"/>
    <n v="12"/>
    <x v="0"/>
    <s v="Metropolitana de santiago"/>
    <x v="0"/>
    <x v="0"/>
    <x v="0"/>
    <n v="0"/>
  </r>
  <r>
    <d v="2026-03-10T00:00:00"/>
    <x v="0"/>
    <x v="3"/>
    <x v="244"/>
    <x v="244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4"/>
    <x v="244"/>
    <x v="8"/>
    <x v="8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4"/>
    <x v="244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21.5833333333333"/>
    <n v="74"/>
    <n v="74"/>
    <n v="24"/>
    <n v="45"/>
    <n v="24"/>
    <n v="1"/>
    <n v="1"/>
    <n v="0"/>
    <n v="0"/>
    <n v="3"/>
    <n v="14"/>
    <n v="0"/>
    <n v="7"/>
    <n v="0"/>
    <n v="0"/>
    <n v="0"/>
    <n v="0"/>
    <n v="0"/>
    <n v="0"/>
    <n v="0"/>
    <n v="0"/>
    <n v="24"/>
    <n v="24"/>
    <x v="1"/>
    <s v="Metropolitana de santiago"/>
    <x v="0"/>
    <x v="0"/>
    <x v="0"/>
    <n v="1"/>
  </r>
  <r>
    <d v="2026-03-10T00:00:00"/>
    <x v="0"/>
    <x v="3"/>
    <x v="244"/>
    <x v="244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658"/>
    <n v="94"/>
    <n v="94"/>
    <m/>
    <n v="8"/>
    <n v="1"/>
    <n v="1"/>
    <n v="1"/>
    <n v="0"/>
    <n v="0"/>
    <n v="1"/>
    <n v="0"/>
    <n v="0"/>
    <n v="0"/>
    <n v="0"/>
    <n v="0"/>
    <n v="0"/>
    <n v="1"/>
    <n v="0"/>
    <n v="0"/>
    <n v="0"/>
    <n v="0"/>
    <n v="1"/>
    <n v="2"/>
    <x v="1"/>
    <s v="Metropolitana de santiago"/>
    <x v="0"/>
    <x v="0"/>
    <x v="0"/>
    <n v="1"/>
  </r>
  <r>
    <d v="2026-03-10T00:00:00"/>
    <x v="0"/>
    <x v="3"/>
    <x v="244"/>
    <x v="244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8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4"/>
    <x v="244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0"/>
    <m/>
    <n v="24"/>
    <n v="161"/>
    <n v="46"/>
    <n v="46"/>
    <m/>
    <n v="3"/>
    <n v="2"/>
    <n v="1"/>
    <n v="1"/>
    <n v="2"/>
    <n v="0"/>
    <n v="0"/>
    <n v="0"/>
    <n v="0"/>
    <n v="0"/>
    <n v="0"/>
    <n v="0"/>
    <n v="2"/>
    <n v="4"/>
    <n v="0"/>
    <n v="3"/>
    <n v="2"/>
    <n v="2"/>
    <n v="2"/>
    <n v="15"/>
    <x v="0"/>
    <s v="Metropolitana de santiago"/>
    <x v="0"/>
    <x v="0"/>
    <x v="0"/>
    <n v="0"/>
  </r>
  <r>
    <d v="2026-03-10T00:00:00"/>
    <x v="0"/>
    <x v="3"/>
    <x v="244"/>
    <x v="244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0"/>
    <n v="-2"/>
    <n v="-2"/>
    <n v="24"/>
    <n v="6"/>
    <n v="15"/>
    <n v="0"/>
    <n v="0"/>
    <n v="0"/>
    <n v="0"/>
    <n v="1"/>
    <n v="3"/>
    <n v="1"/>
    <n v="2"/>
    <n v="8"/>
    <n v="8"/>
    <n v="4"/>
    <n v="4"/>
    <n v="0"/>
    <n v="2"/>
    <n v="3"/>
    <n v="0"/>
    <n v="15"/>
    <n v="36"/>
    <x v="0"/>
    <s v="Metropolitana de santiago"/>
    <x v="0"/>
    <x v="0"/>
    <x v="0"/>
    <n v="0"/>
  </r>
  <r>
    <d v="2026-03-10T00:00:00"/>
    <x v="0"/>
    <x v="3"/>
    <x v="245"/>
    <x v="245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3.15"/>
    <n v="9"/>
    <n v="9"/>
    <n v="24"/>
    <n v="5"/>
    <n v="20"/>
    <n v="1"/>
    <n v="1"/>
    <n v="3"/>
    <n v="3"/>
    <n v="4"/>
    <n v="3"/>
    <n v="1"/>
    <n v="6"/>
    <n v="0"/>
    <n v="4"/>
    <n v="4"/>
    <n v="7"/>
    <n v="0"/>
    <n v="2"/>
    <n v="1"/>
    <n v="0"/>
    <n v="20"/>
    <n v="38"/>
    <x v="0"/>
    <s v="Libertador general bernardo ohiggins"/>
    <x v="0"/>
    <x v="0"/>
    <x v="0"/>
    <n v="0"/>
  </r>
  <r>
    <d v="2026-03-10T00:00:00"/>
    <x v="0"/>
    <x v="3"/>
    <x v="245"/>
    <x v="245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4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45"/>
    <x v="245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4.04444444444444"/>
    <n v="26"/>
    <n v="26"/>
    <n v="48"/>
    <n v="32"/>
    <n v="45"/>
    <n v="1"/>
    <n v="1"/>
    <n v="10"/>
    <n v="4"/>
    <n v="18"/>
    <n v="13"/>
    <n v="0"/>
    <n v="0"/>
    <n v="0"/>
    <n v="0"/>
    <n v="7"/>
    <n v="15"/>
    <n v="15"/>
    <n v="11"/>
    <n v="0"/>
    <n v="0"/>
    <n v="45"/>
    <n v="93"/>
    <x v="0"/>
    <s v="Libertador general bernardo ohiggins"/>
    <x v="0"/>
    <x v="0"/>
    <x v="0"/>
    <n v="0"/>
  </r>
  <r>
    <d v="2026-03-10T00:00:00"/>
    <x v="0"/>
    <x v="3"/>
    <x v="245"/>
    <x v="245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19"/>
    <n v="38"/>
    <n v="38"/>
    <n v="24"/>
    <n v="11"/>
    <n v="14"/>
    <n v="1"/>
    <n v="1"/>
    <n v="2"/>
    <n v="2"/>
    <n v="4"/>
    <n v="0"/>
    <n v="3"/>
    <n v="3"/>
    <n v="0"/>
    <n v="0"/>
    <n v="0"/>
    <n v="11"/>
    <n v="3"/>
    <n v="6"/>
    <n v="0"/>
    <n v="0"/>
    <n v="14"/>
    <n v="34"/>
    <x v="0"/>
    <s v="Libertador general bernardo ohiggins"/>
    <x v="0"/>
    <x v="0"/>
    <x v="0"/>
    <n v="0"/>
  </r>
  <r>
    <d v="2026-03-10T00:00:00"/>
    <x v="0"/>
    <x v="3"/>
    <x v="245"/>
    <x v="245"/>
    <x v="4"/>
    <x v="4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ibertador general bernardo ohiggins"/>
    <x v="0"/>
    <x v="0"/>
    <x v="0"/>
    <n v="0"/>
  </r>
  <r>
    <d v="2026-03-10T00:00:00"/>
    <x v="0"/>
    <x v="3"/>
    <x v="245"/>
    <x v="245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4"/>
    <m/>
    <n v="24"/>
    <n v="8.21739130434783"/>
    <n v="27"/>
    <n v="27"/>
    <n v="48"/>
    <n v="18"/>
    <n v="23"/>
    <n v="1"/>
    <n v="1"/>
    <n v="0"/>
    <n v="3"/>
    <n v="0"/>
    <n v="4"/>
    <n v="6"/>
    <n v="5"/>
    <n v="5"/>
    <n v="5"/>
    <n v="11"/>
    <n v="2"/>
    <n v="3"/>
    <n v="9"/>
    <n v="4"/>
    <n v="8"/>
    <n v="23"/>
    <n v="65"/>
    <x v="0"/>
    <s v="Libertador general bernardo ohiggins"/>
    <x v="0"/>
    <x v="0"/>
    <x v="0"/>
    <n v="1"/>
  </r>
  <r>
    <d v="2026-03-10T00:00:00"/>
    <x v="0"/>
    <x v="3"/>
    <x v="245"/>
    <x v="245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2.25806451612903"/>
    <n v="10"/>
    <n v="10"/>
    <n v="48"/>
    <n v="23"/>
    <n v="31"/>
    <n v="1"/>
    <n v="1"/>
    <n v="4"/>
    <n v="6"/>
    <n v="3"/>
    <n v="1"/>
    <n v="5"/>
    <n v="5"/>
    <n v="7"/>
    <n v="4"/>
    <n v="1"/>
    <n v="4"/>
    <n v="1"/>
    <n v="1"/>
    <n v="3"/>
    <n v="10"/>
    <n v="31"/>
    <n v="55"/>
    <x v="0"/>
    <s v="Libertador general bernardo ohiggins"/>
    <x v="0"/>
    <x v="0"/>
    <x v="0"/>
    <n v="0"/>
  </r>
  <r>
    <d v="2026-03-10T00:00:00"/>
    <x v="0"/>
    <x v="3"/>
    <x v="246"/>
    <x v="246"/>
    <x v="0"/>
    <x v="0"/>
    <x v="0"/>
    <x v="0"/>
    <s v="B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40"/>
    <m/>
    <n v="24"/>
    <n v="7.53846153846154"/>
    <n v="56"/>
    <n v="56"/>
    <n v="48"/>
    <n v="40"/>
    <n v="52"/>
    <n v="1"/>
    <n v="1"/>
    <n v="12"/>
    <n v="5"/>
    <n v="10"/>
    <n v="8"/>
    <n v="10"/>
    <n v="3"/>
    <n v="4"/>
    <n v="2"/>
    <n v="8"/>
    <n v="12"/>
    <n v="11"/>
    <n v="4"/>
    <n v="5"/>
    <n v="4"/>
    <n v="52"/>
    <n v="98"/>
    <x v="0"/>
    <s v="Metropolitana de santiago"/>
    <x v="2"/>
    <x v="4"/>
    <x v="0"/>
    <n v="0"/>
  </r>
  <r>
    <d v="2026-03-10T00:00:00"/>
    <x v="0"/>
    <x v="3"/>
    <x v="246"/>
    <x v="246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8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0"/>
    <x v="3"/>
    <x v="246"/>
    <x v="246"/>
    <x v="2"/>
    <x v="2"/>
    <x v="0"/>
    <x v="0"/>
    <s v="A"/>
    <n v="1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20"/>
    <m/>
    <n v="24"/>
    <n v="0.0843373493975904"/>
    <n v="1"/>
    <n v="1"/>
    <n v="48"/>
    <n v="6"/>
    <n v="83"/>
    <n v="0"/>
    <n v="0"/>
    <n v="0"/>
    <n v="11"/>
    <n v="12"/>
    <n v="22"/>
    <n v="10"/>
    <n v="11"/>
    <n v="17"/>
    <n v="10"/>
    <n v="0"/>
    <n v="0"/>
    <n v="0"/>
    <n v="0"/>
    <n v="2"/>
    <n v="24"/>
    <n v="83"/>
    <n v="119"/>
    <x v="0"/>
    <s v="Metropolitana de santiago"/>
    <x v="2"/>
    <x v="4"/>
    <x v="0"/>
    <n v="0"/>
  </r>
  <r>
    <d v="2026-03-10T00:00:00"/>
    <x v="0"/>
    <x v="3"/>
    <x v="246"/>
    <x v="24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1.33333333333333"/>
    <n v="8"/>
    <n v="8"/>
    <n v="120"/>
    <n v="54"/>
    <n v="42"/>
    <n v="1"/>
    <n v="0"/>
    <n v="4"/>
    <n v="15"/>
    <n v="13"/>
    <n v="10"/>
    <n v="0"/>
    <n v="0"/>
    <n v="0"/>
    <n v="1"/>
    <n v="0"/>
    <n v="10"/>
    <n v="15"/>
    <n v="14"/>
    <n v="7"/>
    <n v="8"/>
    <n v="42"/>
    <n v="97"/>
    <x v="0"/>
    <s v="Metropolitana de santiago"/>
    <x v="2"/>
    <x v="4"/>
    <x v="0"/>
    <n v="0"/>
  </r>
  <r>
    <d v="2026-03-10T00:00:00"/>
    <x v="0"/>
    <x v="3"/>
    <x v="246"/>
    <x v="246"/>
    <x v="4"/>
    <x v="4"/>
    <x v="1"/>
    <x v="0"/>
    <s v="C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14"/>
    <m/>
    <n v="24"/>
    <m/>
    <m/>
    <m/>
    <m/>
    <n v="1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2"/>
    <x v="4"/>
    <x v="0"/>
    <n v="0"/>
  </r>
  <r>
    <d v="2026-03-10T00:00:00"/>
    <x v="0"/>
    <x v="3"/>
    <x v="246"/>
    <x v="246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8"/>
    <m/>
    <n v="24"/>
    <n v="1.8"/>
    <n v="9"/>
    <n v="9"/>
    <n v="72"/>
    <n v="28"/>
    <n v="35"/>
    <n v="1"/>
    <n v="1"/>
    <n v="4"/>
    <n v="11"/>
    <n v="4"/>
    <n v="4"/>
    <n v="6"/>
    <n v="5"/>
    <n v="1"/>
    <n v="3"/>
    <n v="5"/>
    <n v="9"/>
    <n v="12"/>
    <n v="7"/>
    <n v="7"/>
    <n v="2"/>
    <n v="35"/>
    <n v="80"/>
    <x v="0"/>
    <s v="Metropolitana de santiago"/>
    <x v="2"/>
    <x v="4"/>
    <x v="0"/>
    <n v="0"/>
  </r>
  <r>
    <d v="2026-03-10T00:00:00"/>
    <x v="0"/>
    <x v="3"/>
    <x v="246"/>
    <x v="24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34"/>
    <m/>
    <n v="24"/>
    <n v="4.57606896551724"/>
    <n v="18.96"/>
    <n v="18.958"/>
    <n v="48"/>
    <n v="43"/>
    <n v="29"/>
    <n v="1"/>
    <n v="1"/>
    <n v="4"/>
    <n v="4"/>
    <n v="1"/>
    <n v="2"/>
    <n v="10"/>
    <n v="2"/>
    <n v="6"/>
    <n v="3"/>
    <n v="1"/>
    <n v="4"/>
    <n v="10"/>
    <n v="4"/>
    <n v="8"/>
    <n v="1"/>
    <n v="29"/>
    <n v="60"/>
    <x v="0"/>
    <s v="Metropolitana de santiago"/>
    <x v="2"/>
    <x v="4"/>
    <x v="0"/>
    <n v="0"/>
  </r>
  <r>
    <d v="2026-03-10T00:00:00"/>
    <x v="0"/>
    <x v="3"/>
    <x v="247"/>
    <x v="247"/>
    <x v="0"/>
    <x v="0"/>
    <x v="0"/>
    <x v="0"/>
    <s v="B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2"/>
    <m/>
    <n v="24"/>
    <n v="32.9"/>
    <n v="47"/>
    <n v="47"/>
    <n v="24"/>
    <n v="11"/>
    <n v="10"/>
    <n v="1"/>
    <n v="1"/>
    <n v="1"/>
    <n v="1"/>
    <n v="2"/>
    <n v="3"/>
    <n v="1"/>
    <n v="1"/>
    <n v="1"/>
    <n v="2"/>
    <n v="2"/>
    <n v="2"/>
    <n v="3"/>
    <n v="6"/>
    <n v="0"/>
    <n v="0"/>
    <n v="10"/>
    <n v="25"/>
    <x v="0"/>
    <s v="Biobío"/>
    <x v="0"/>
    <x v="0"/>
    <x v="0"/>
    <n v="0"/>
  </r>
  <r>
    <d v="2026-03-10T00:00:00"/>
    <x v="0"/>
    <x v="3"/>
    <x v="247"/>
    <x v="247"/>
    <x v="1"/>
    <x v="1"/>
    <x v="1"/>
    <x v="4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47"/>
    <x v="247"/>
    <x v="2"/>
    <x v="2"/>
    <x v="0"/>
    <x v="0"/>
    <s v="A"/>
    <n v="2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22"/>
    <m/>
    <n v="24"/>
    <n v="53.6666666666667"/>
    <n v="46"/>
    <n v="46"/>
    <n v="48"/>
    <n v="24"/>
    <n v="6"/>
    <n v="1"/>
    <n v="1"/>
    <n v="5"/>
    <n v="0"/>
    <n v="0"/>
    <n v="0"/>
    <n v="0"/>
    <n v="0"/>
    <n v="1"/>
    <n v="10"/>
    <n v="3"/>
    <n v="0"/>
    <n v="0"/>
    <n v="0"/>
    <n v="0"/>
    <n v="0"/>
    <n v="6"/>
    <n v="19"/>
    <x v="0"/>
    <s v="Biobío"/>
    <x v="0"/>
    <x v="0"/>
    <x v="0"/>
    <n v="0"/>
  </r>
  <r>
    <d v="2026-03-10T00:00:00"/>
    <x v="0"/>
    <x v="3"/>
    <x v="247"/>
    <x v="247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26.1333333333333"/>
    <n v="56"/>
    <n v="56"/>
    <m/>
    <n v="15"/>
    <n v="15"/>
    <n v="1"/>
    <n v="1"/>
    <n v="0"/>
    <n v="1"/>
    <n v="0"/>
    <n v="5"/>
    <n v="3"/>
    <n v="3"/>
    <n v="3"/>
    <n v="1"/>
    <n v="0"/>
    <n v="6"/>
    <n v="1"/>
    <n v="5"/>
    <n v="3"/>
    <n v="0"/>
    <n v="15"/>
    <n v="31"/>
    <x v="0"/>
    <s v="Biobío"/>
    <x v="0"/>
    <x v="0"/>
    <x v="0"/>
    <n v="1"/>
  </r>
  <r>
    <d v="2026-03-10T00:00:00"/>
    <x v="0"/>
    <x v="3"/>
    <x v="247"/>
    <x v="247"/>
    <x v="4"/>
    <x v="4"/>
    <x v="1"/>
    <x v="0"/>
    <s v="C"/>
    <n v="15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15"/>
    <m/>
    <n v="24"/>
    <m/>
    <m/>
    <m/>
    <m/>
    <n v="1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47"/>
    <x v="247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8"/>
    <m/>
    <n v="24"/>
    <n v="6.22222222222222"/>
    <n v="24"/>
    <n v="24"/>
    <n v="48"/>
    <n v="13"/>
    <n v="27"/>
    <n v="1"/>
    <n v="1"/>
    <n v="0"/>
    <n v="1"/>
    <n v="4"/>
    <n v="5"/>
    <n v="8"/>
    <n v="6"/>
    <n v="3"/>
    <n v="1"/>
    <n v="4"/>
    <n v="1"/>
    <n v="2"/>
    <n v="5"/>
    <n v="0"/>
    <n v="0"/>
    <n v="27"/>
    <n v="40"/>
    <x v="0"/>
    <s v="Biobío"/>
    <x v="0"/>
    <x v="0"/>
    <x v="0"/>
    <n v="1"/>
  </r>
  <r>
    <d v="2026-03-10T00:00:00"/>
    <x v="0"/>
    <x v="3"/>
    <x v="247"/>
    <x v="247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34"/>
    <m/>
    <n v="24"/>
    <n v="12.4090909090909"/>
    <n v="39"/>
    <n v="39"/>
    <n v="48"/>
    <n v="24"/>
    <n v="22"/>
    <n v="1"/>
    <n v="1"/>
    <n v="1"/>
    <n v="0"/>
    <n v="0"/>
    <n v="3"/>
    <n v="8"/>
    <n v="5"/>
    <n v="5"/>
    <n v="2"/>
    <n v="1"/>
    <n v="10"/>
    <n v="5"/>
    <n v="4"/>
    <n v="5"/>
    <n v="0"/>
    <n v="22"/>
    <n v="49"/>
    <x v="0"/>
    <s v="Biobío"/>
    <x v="0"/>
    <x v="0"/>
    <x v="0"/>
    <n v="0"/>
  </r>
  <r>
    <d v="2026-03-10T00:00:00"/>
    <x v="0"/>
    <x v="3"/>
    <x v="248"/>
    <x v="248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3.08823529411765"/>
    <n v="15"/>
    <n v="15"/>
    <n v="48"/>
    <n v="17"/>
    <n v="34"/>
    <n v="1"/>
    <n v="1"/>
    <n v="9"/>
    <n v="1"/>
    <n v="0"/>
    <n v="1"/>
    <n v="12"/>
    <n v="11"/>
    <n v="0"/>
    <n v="0"/>
    <n v="0"/>
    <n v="8"/>
    <n v="12"/>
    <n v="7"/>
    <n v="6"/>
    <n v="7"/>
    <n v="34"/>
    <n v="74"/>
    <x v="0"/>
    <s v="Los ríos"/>
    <x v="0"/>
    <x v="0"/>
    <x v="0"/>
    <n v="0"/>
  </r>
  <r>
    <d v="2026-03-10T00:00:00"/>
    <x v="0"/>
    <x v="3"/>
    <x v="248"/>
    <x v="248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48"/>
    <x v="248"/>
    <x v="8"/>
    <x v="8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12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48"/>
    <x v="248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0.571428571428571"/>
    <n v="4"/>
    <n v="4"/>
    <n v="48"/>
    <n v="26"/>
    <n v="49"/>
    <n v="0"/>
    <n v="0"/>
    <n v="17"/>
    <n v="7"/>
    <n v="2"/>
    <n v="0"/>
    <n v="5"/>
    <n v="8"/>
    <n v="10"/>
    <n v="9"/>
    <n v="10"/>
    <n v="0"/>
    <n v="0"/>
    <n v="0"/>
    <n v="0"/>
    <n v="0"/>
    <n v="49"/>
    <n v="68"/>
    <x v="0"/>
    <s v="Los ríos"/>
    <x v="0"/>
    <x v="0"/>
    <x v="0"/>
    <n v="0"/>
  </r>
  <r>
    <d v="2026-03-10T00:00:00"/>
    <x v="0"/>
    <x v="3"/>
    <x v="248"/>
    <x v="248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12"/>
    <m/>
    <n v="24"/>
    <n v="2.97872340425532"/>
    <n v="20"/>
    <n v="20"/>
    <n v="48"/>
    <n v="35"/>
    <n v="47"/>
    <n v="1"/>
    <n v="1"/>
    <n v="5"/>
    <n v="3"/>
    <n v="7"/>
    <n v="8"/>
    <n v="9"/>
    <n v="7"/>
    <n v="8"/>
    <n v="5"/>
    <n v="3"/>
    <n v="10"/>
    <n v="5"/>
    <n v="6"/>
    <n v="5"/>
    <n v="12"/>
    <n v="47"/>
    <n v="93"/>
    <x v="0"/>
    <s v="Los ríos"/>
    <x v="0"/>
    <x v="0"/>
    <x v="0"/>
    <n v="0"/>
  </r>
  <r>
    <d v="2026-03-10T00:00:00"/>
    <x v="0"/>
    <x v="3"/>
    <x v="248"/>
    <x v="248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8"/>
    <m/>
    <n v="24"/>
    <m/>
    <m/>
    <m/>
    <m/>
    <n v="1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Los ríos"/>
    <x v="0"/>
    <x v="0"/>
    <x v="0"/>
    <n v="0"/>
  </r>
  <r>
    <d v="2026-03-10T00:00:00"/>
    <x v="0"/>
    <x v="3"/>
    <x v="248"/>
    <x v="248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4.42105263157895"/>
    <n v="24"/>
    <n v="24"/>
    <n v="48"/>
    <n v="23"/>
    <n v="38"/>
    <n v="1"/>
    <n v="1"/>
    <n v="0"/>
    <n v="0"/>
    <n v="2"/>
    <n v="7"/>
    <n v="9"/>
    <n v="15"/>
    <n v="5"/>
    <n v="5"/>
    <n v="4"/>
    <n v="0"/>
    <n v="5"/>
    <n v="7"/>
    <n v="12"/>
    <n v="0"/>
    <n v="38"/>
    <n v="71"/>
    <x v="0"/>
    <s v="Los ríos"/>
    <x v="0"/>
    <x v="0"/>
    <x v="0"/>
    <n v="1"/>
  </r>
  <r>
    <d v="2026-03-10T00:00:00"/>
    <x v="0"/>
    <x v="3"/>
    <x v="248"/>
    <x v="248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3.55555555555556"/>
    <n v="32"/>
    <n v="32"/>
    <n v="48"/>
    <n v="24"/>
    <n v="63"/>
    <n v="1"/>
    <n v="1"/>
    <n v="1"/>
    <n v="11"/>
    <n v="7"/>
    <n v="17"/>
    <n v="14"/>
    <n v="9"/>
    <n v="4"/>
    <n v="2"/>
    <n v="2"/>
    <n v="0"/>
    <n v="0"/>
    <n v="0"/>
    <n v="3"/>
    <n v="6"/>
    <n v="63"/>
    <n v="76"/>
    <x v="0"/>
    <s v="Los ríos"/>
    <x v="0"/>
    <x v="0"/>
    <x v="0"/>
    <n v="0"/>
  </r>
  <r>
    <d v="2026-03-10T00:00:00"/>
    <x v="0"/>
    <x v="3"/>
    <x v="249"/>
    <x v="249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18.6666666666667"/>
    <n v="24"/>
    <n v="24"/>
    <n v="24"/>
    <n v="3"/>
    <n v="9"/>
    <n v="1"/>
    <n v="1"/>
    <n v="0"/>
    <n v="0"/>
    <n v="0"/>
    <n v="0"/>
    <n v="0"/>
    <n v="8"/>
    <n v="1"/>
    <n v="3"/>
    <n v="1"/>
    <n v="2"/>
    <n v="3"/>
    <n v="4"/>
    <n v="1"/>
    <n v="0"/>
    <n v="9"/>
    <n v="23"/>
    <x v="0"/>
    <s v="Metropolitana de santiago"/>
    <x v="0"/>
    <x v="0"/>
    <x v="0"/>
    <n v="1"/>
  </r>
  <r>
    <d v="2026-03-10T00:00:00"/>
    <x v="0"/>
    <x v="3"/>
    <x v="249"/>
    <x v="249"/>
    <x v="1"/>
    <x v="1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9"/>
    <x v="249"/>
    <x v="8"/>
    <x v="8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1"/>
    <n v="10"/>
    <m/>
    <n v="24"/>
    <m/>
    <m/>
    <m/>
    <m/>
    <n v="8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9"/>
    <x v="249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6"/>
    <m/>
    <n v="24"/>
    <n v="22.2173913043478"/>
    <n v="73"/>
    <n v="73"/>
    <n v="24"/>
    <n v="20"/>
    <n v="23"/>
    <n v="1"/>
    <n v="1"/>
    <n v="1"/>
    <n v="4"/>
    <n v="7"/>
    <n v="8"/>
    <n v="2"/>
    <n v="1"/>
    <n v="0"/>
    <n v="0"/>
    <n v="0"/>
    <n v="2"/>
    <n v="0"/>
    <n v="5"/>
    <n v="10"/>
    <n v="6"/>
    <n v="23"/>
    <n v="46"/>
    <x v="0"/>
    <s v="Metropolitana de santiago"/>
    <x v="0"/>
    <x v="0"/>
    <x v="0"/>
    <n v="0"/>
  </r>
  <r>
    <d v="2026-03-10T00:00:00"/>
    <x v="0"/>
    <x v="3"/>
    <x v="249"/>
    <x v="249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6"/>
    <s v="SCORE ENERGY CHILE SPA"/>
    <x v="0"/>
    <x v="0"/>
    <n v="12"/>
    <m/>
    <n v="24"/>
    <n v="18.3076923076923"/>
    <n v="34"/>
    <n v="34"/>
    <m/>
    <n v="9"/>
    <n v="13"/>
    <n v="1"/>
    <n v="1"/>
    <n v="5"/>
    <n v="1"/>
    <n v="1"/>
    <n v="1"/>
    <n v="3"/>
    <n v="0"/>
    <n v="2"/>
    <n v="0"/>
    <n v="0"/>
    <n v="0"/>
    <n v="0"/>
    <n v="0"/>
    <n v="0"/>
    <n v="0"/>
    <n v="13"/>
    <n v="13"/>
    <x v="0"/>
    <s v="Metropolitana de santiago"/>
    <x v="0"/>
    <x v="0"/>
    <x v="0"/>
    <n v="0"/>
  </r>
  <r>
    <d v="2026-03-10T00:00:00"/>
    <x v="0"/>
    <x v="3"/>
    <x v="249"/>
    <x v="249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1"/>
    <n v="4"/>
    <m/>
    <n v="24"/>
    <m/>
    <m/>
    <m/>
    <m/>
    <n v="1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49"/>
    <x v="249"/>
    <x v="5"/>
    <x v="5"/>
    <x v="0"/>
    <x v="0"/>
    <s v="B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0"/>
    <m/>
    <n v="24"/>
    <n v="8.4"/>
    <n v="24"/>
    <n v="24"/>
    <n v="24"/>
    <n v="12"/>
    <n v="20"/>
    <n v="1"/>
    <n v="1"/>
    <n v="0"/>
    <n v="0"/>
    <n v="0"/>
    <n v="0"/>
    <n v="8"/>
    <n v="2"/>
    <n v="10"/>
    <n v="2"/>
    <n v="2"/>
    <n v="0"/>
    <n v="0"/>
    <n v="0"/>
    <n v="0"/>
    <n v="0"/>
    <n v="20"/>
    <n v="24"/>
    <x v="0"/>
    <s v="Metropolitana de santiago"/>
    <x v="0"/>
    <x v="0"/>
    <x v="0"/>
    <n v="1"/>
  </r>
  <r>
    <d v="2026-03-10T00:00:00"/>
    <x v="0"/>
    <x v="3"/>
    <x v="249"/>
    <x v="249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6"/>
    <s v="SCORE ENERGY CHILE SPA"/>
    <x v="0"/>
    <x v="0"/>
    <n v="12"/>
    <m/>
    <n v="24"/>
    <n v="12.9230769230769"/>
    <n v="24"/>
    <n v="24"/>
    <n v="48"/>
    <n v="3"/>
    <n v="13"/>
    <n v="1"/>
    <n v="1"/>
    <n v="0"/>
    <n v="0"/>
    <n v="0"/>
    <n v="0"/>
    <n v="3"/>
    <n v="4"/>
    <n v="6"/>
    <n v="4"/>
    <n v="1"/>
    <n v="1"/>
    <n v="2"/>
    <n v="2"/>
    <n v="0"/>
    <n v="1"/>
    <n v="13"/>
    <n v="24"/>
    <x v="0"/>
    <s v="Metropolitana de santiago"/>
    <x v="0"/>
    <x v="0"/>
    <x v="0"/>
    <n v="1"/>
  </r>
  <r>
    <d v="2026-03-10T00:00:00"/>
    <x v="0"/>
    <x v="3"/>
    <x v="250"/>
    <x v="250"/>
    <x v="0"/>
    <x v="0"/>
    <x v="0"/>
    <x v="0"/>
    <s v="B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6"/>
    <m/>
    <n v="24"/>
    <n v="17.85"/>
    <n v="51"/>
    <n v="51"/>
    <n v="24"/>
    <n v="20"/>
    <n v="20"/>
    <n v="1"/>
    <n v="1"/>
    <n v="0"/>
    <n v="6"/>
    <n v="1"/>
    <n v="0"/>
    <n v="10"/>
    <n v="1"/>
    <n v="2"/>
    <n v="1"/>
    <n v="0"/>
    <n v="0"/>
    <n v="0"/>
    <n v="0"/>
    <n v="0"/>
    <n v="0"/>
    <n v="20"/>
    <n v="21"/>
    <x v="0"/>
    <s v="Maule"/>
    <x v="0"/>
    <x v="0"/>
    <x v="0"/>
    <n v="1"/>
  </r>
  <r>
    <d v="2026-03-10T00:00:00"/>
    <x v="0"/>
    <x v="3"/>
    <x v="250"/>
    <x v="250"/>
    <x v="1"/>
    <x v="1"/>
    <x v="1"/>
    <x v="4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50"/>
    <x v="250"/>
    <x v="8"/>
    <x v="8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50"/>
    <x v="250"/>
    <x v="2"/>
    <x v="2"/>
    <x v="0"/>
    <x v="0"/>
    <s v="A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6"/>
    <m/>
    <n v="24"/>
    <n v="85.1666666666667"/>
    <n v="73"/>
    <n v="73"/>
    <m/>
    <n v="24"/>
    <n v="6"/>
    <n v="1"/>
    <n v="1"/>
    <n v="0"/>
    <n v="0"/>
    <n v="0"/>
    <n v="0"/>
    <n v="0"/>
    <n v="1"/>
    <n v="5"/>
    <n v="8"/>
    <n v="3"/>
    <n v="5"/>
    <n v="2"/>
    <n v="0"/>
    <n v="0"/>
    <n v="0"/>
    <n v="6"/>
    <n v="24"/>
    <x v="1"/>
    <s v="Maule"/>
    <x v="0"/>
    <x v="0"/>
    <x v="0"/>
    <n v="1"/>
  </r>
  <r>
    <d v="2026-03-10T00:00:00"/>
    <x v="0"/>
    <x v="3"/>
    <x v="250"/>
    <x v="250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128.333333333333"/>
    <n v="55"/>
    <n v="55"/>
    <m/>
    <n v="2"/>
    <n v="3"/>
    <n v="1"/>
    <n v="1"/>
    <n v="0"/>
    <n v="2"/>
    <n v="0"/>
    <n v="1"/>
    <n v="0"/>
    <n v="0"/>
    <n v="0"/>
    <n v="0"/>
    <n v="0"/>
    <n v="0"/>
    <n v="0"/>
    <n v="0"/>
    <n v="1"/>
    <n v="2"/>
    <n v="3"/>
    <n v="6"/>
    <x v="0"/>
    <s v="Maule"/>
    <x v="0"/>
    <x v="0"/>
    <x v="0"/>
    <n v="1"/>
  </r>
  <r>
    <d v="2026-03-10T00:00:00"/>
    <x v="0"/>
    <x v="3"/>
    <x v="250"/>
    <x v="250"/>
    <x v="4"/>
    <x v="4"/>
    <x v="1"/>
    <x v="0"/>
    <s v="C"/>
    <n v="1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11"/>
    <m/>
    <n v="24"/>
    <m/>
    <m/>
    <m/>
    <m/>
    <n v="15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aule"/>
    <x v="0"/>
    <x v="0"/>
    <x v="0"/>
    <n v="0"/>
  </r>
  <r>
    <d v="2026-03-10T00:00:00"/>
    <x v="0"/>
    <x v="3"/>
    <x v="250"/>
    <x v="250"/>
    <x v="5"/>
    <x v="5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8"/>
    <m/>
    <n v="24"/>
    <n v="40.6"/>
    <n v="29"/>
    <n v="29"/>
    <m/>
    <n v="8"/>
    <n v="5"/>
    <n v="1"/>
    <n v="1"/>
    <n v="0"/>
    <n v="2"/>
    <n v="0"/>
    <n v="0"/>
    <n v="0"/>
    <n v="2"/>
    <n v="1"/>
    <n v="1"/>
    <n v="2"/>
    <n v="2"/>
    <n v="0"/>
    <n v="0"/>
    <n v="0"/>
    <n v="2"/>
    <n v="5"/>
    <n v="12"/>
    <x v="0"/>
    <s v="Maule"/>
    <x v="0"/>
    <x v="0"/>
    <x v="0"/>
    <n v="1"/>
  </r>
  <r>
    <d v="2026-03-10T00:00:00"/>
    <x v="0"/>
    <x v="3"/>
    <x v="250"/>
    <x v="250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24"/>
    <m/>
    <n v="24"/>
    <n v="17.1738823529412"/>
    <n v="41.71"/>
    <n v="41.708"/>
    <n v="48"/>
    <n v="27"/>
    <n v="17"/>
    <n v="1"/>
    <n v="1"/>
    <n v="3"/>
    <n v="1"/>
    <n v="0"/>
    <n v="2"/>
    <n v="7"/>
    <n v="4"/>
    <n v="0"/>
    <n v="6"/>
    <n v="0"/>
    <n v="11"/>
    <n v="7"/>
    <n v="0"/>
    <n v="3"/>
    <n v="1"/>
    <n v="17"/>
    <n v="45"/>
    <x v="0"/>
    <s v="Maule"/>
    <x v="0"/>
    <x v="0"/>
    <x v="0"/>
    <n v="0"/>
  </r>
  <r>
    <d v="2026-03-10T00:00:00"/>
    <x v="0"/>
    <x v="3"/>
    <x v="251"/>
    <x v="251"/>
    <x v="0"/>
    <x v="0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301"/>
    <n v="43"/>
    <n v="43"/>
    <m/>
    <n v="9"/>
    <n v="1"/>
    <n v="1"/>
    <n v="1"/>
    <n v="0"/>
    <n v="0"/>
    <n v="0"/>
    <n v="0"/>
    <n v="0"/>
    <n v="0"/>
    <n v="1"/>
    <n v="0"/>
    <n v="1"/>
    <n v="1"/>
    <n v="1"/>
    <n v="0"/>
    <n v="0"/>
    <n v="0"/>
    <n v="1"/>
    <n v="4"/>
    <x v="1"/>
    <s v="Metropolitana de santiago"/>
    <x v="0"/>
    <x v="0"/>
    <x v="0"/>
    <n v="1"/>
  </r>
  <r>
    <d v="2026-03-10T00:00:00"/>
    <x v="0"/>
    <x v="3"/>
    <x v="251"/>
    <x v="251"/>
    <x v="1"/>
    <x v="1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10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1"/>
    <x v="251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0"/>
    <m/>
    <n v="24"/>
    <n v="11.9"/>
    <n v="51"/>
    <n v="51"/>
    <m/>
    <n v="15"/>
    <n v="30"/>
    <n v="1"/>
    <n v="1"/>
    <n v="8"/>
    <n v="2"/>
    <n v="1"/>
    <n v="6"/>
    <n v="7"/>
    <n v="6"/>
    <n v="0"/>
    <n v="0"/>
    <n v="1"/>
    <n v="0"/>
    <n v="0"/>
    <n v="1"/>
    <n v="6"/>
    <n v="0"/>
    <n v="30"/>
    <n v="38"/>
    <x v="0"/>
    <s v="Metropolitana de santiago"/>
    <x v="0"/>
    <x v="0"/>
    <x v="0"/>
    <n v="0"/>
  </r>
  <r>
    <d v="2026-03-10T00:00:00"/>
    <x v="0"/>
    <x v="3"/>
    <x v="251"/>
    <x v="251"/>
    <x v="3"/>
    <x v="3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12"/>
    <m/>
    <n v="24"/>
    <n v="12.3846153846154"/>
    <n v="23"/>
    <n v="23"/>
    <n v="24"/>
    <n v="10"/>
    <n v="13"/>
    <n v="1"/>
    <n v="1"/>
    <n v="0"/>
    <n v="4"/>
    <n v="2"/>
    <n v="1"/>
    <n v="3"/>
    <n v="3"/>
    <n v="0"/>
    <n v="1"/>
    <n v="4"/>
    <n v="4"/>
    <n v="5"/>
    <n v="4"/>
    <n v="1"/>
    <n v="2"/>
    <n v="13"/>
    <n v="34"/>
    <x v="0"/>
    <s v="Metropolitana de santiago"/>
    <x v="0"/>
    <x v="0"/>
    <x v="0"/>
    <n v="0"/>
  </r>
  <r>
    <d v="2026-03-10T00:00:00"/>
    <x v="0"/>
    <x v="3"/>
    <x v="251"/>
    <x v="251"/>
    <x v="4"/>
    <x v="4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1"/>
    <x v="251"/>
    <x v="5"/>
    <x v="5"/>
    <x v="0"/>
    <x v="0"/>
    <s v="B"/>
    <n v="9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0"/>
    <m/>
    <n v="24"/>
    <n v="30.3333333333333"/>
    <n v="39"/>
    <n v="39"/>
    <m/>
    <n v="7"/>
    <n v="9"/>
    <n v="1"/>
    <n v="1"/>
    <n v="5"/>
    <n v="1"/>
    <n v="0"/>
    <n v="0"/>
    <n v="2"/>
    <n v="1"/>
    <n v="0"/>
    <n v="0"/>
    <n v="0"/>
    <n v="0"/>
    <n v="0"/>
    <n v="0"/>
    <n v="1"/>
    <n v="1"/>
    <n v="9"/>
    <n v="11"/>
    <x v="0"/>
    <s v="Metropolitana de santiago"/>
    <x v="0"/>
    <x v="0"/>
    <x v="0"/>
    <n v="0"/>
  </r>
  <r>
    <d v="2026-03-10T00:00:00"/>
    <x v="0"/>
    <x v="3"/>
    <x v="251"/>
    <x v="251"/>
    <x v="6"/>
    <x v="6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n v="4"/>
    <n v="12"/>
    <n v="12"/>
    <n v="48"/>
    <n v="12"/>
    <n v="21"/>
    <n v="1"/>
    <n v="1"/>
    <n v="3"/>
    <n v="1"/>
    <n v="6"/>
    <n v="3"/>
    <n v="4"/>
    <n v="3"/>
    <n v="1"/>
    <n v="3"/>
    <n v="1"/>
    <n v="0"/>
    <n v="0"/>
    <n v="3"/>
    <n v="7"/>
    <n v="2"/>
    <n v="21"/>
    <n v="37"/>
    <x v="0"/>
    <s v="Metropolitana de santiago"/>
    <x v="0"/>
    <x v="0"/>
    <x v="0"/>
    <n v="0"/>
  </r>
  <r>
    <d v="2026-03-10T00:00:00"/>
    <x v="0"/>
    <x v="3"/>
    <x v="252"/>
    <x v="252"/>
    <x v="0"/>
    <x v="0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n v="220.5"/>
    <n v="63"/>
    <n v="63"/>
    <m/>
    <n v="3"/>
    <n v="2"/>
    <n v="1"/>
    <n v="1"/>
    <n v="1"/>
    <n v="0"/>
    <n v="0"/>
    <n v="0"/>
    <n v="1"/>
    <n v="0"/>
    <n v="0"/>
    <n v="0"/>
    <n v="2"/>
    <n v="1"/>
    <n v="1"/>
    <n v="4"/>
    <n v="0"/>
    <n v="1"/>
    <n v="2"/>
    <n v="11"/>
    <x v="0"/>
    <s v="Metropolitana de santiago"/>
    <x v="0"/>
    <x v="0"/>
    <x v="0"/>
    <n v="0"/>
  </r>
  <r>
    <d v="2026-03-10T00:00:00"/>
    <x v="0"/>
    <x v="3"/>
    <x v="252"/>
    <x v="252"/>
    <x v="1"/>
    <x v="1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2"/>
    <x v="252"/>
    <x v="2"/>
    <x v="2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m/>
    <n v="115"/>
    <n v="115"/>
    <m/>
    <n v="7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52"/>
    <x v="252"/>
    <x v="3"/>
    <x v="3"/>
    <x v="0"/>
    <x v="0"/>
    <s v="B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 11"/>
    <s v="SCORE ENERGY CHILE SPA"/>
    <x v="0"/>
    <x v="0"/>
    <n v="6"/>
    <m/>
    <n v="24"/>
    <m/>
    <n v="74"/>
    <n v="74"/>
    <m/>
    <n v="2"/>
    <s v="0"/>
    <n v="1"/>
    <n v="1"/>
    <n v="0"/>
    <n v="0"/>
    <n v="0"/>
    <n v="0"/>
    <n v="0"/>
    <n v="0"/>
    <n v="0"/>
    <n v="0"/>
    <n v="1"/>
    <n v="0"/>
    <n v="0"/>
    <n v="0"/>
    <n v="0"/>
    <n v="0"/>
    <n v="0"/>
    <n v="1"/>
    <x v="1"/>
    <s v="Metropolitana de santiago"/>
    <x v="0"/>
    <x v="0"/>
    <x v="0"/>
    <n v="1"/>
  </r>
  <r>
    <d v="2026-03-10T00:00:00"/>
    <x v="0"/>
    <x v="3"/>
    <x v="252"/>
    <x v="252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1"/>
    <n v="4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2"/>
    <x v="252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4"/>
    <m/>
    <n v="24"/>
    <m/>
    <n v="48"/>
    <n v="48"/>
    <m/>
    <n v="7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52"/>
    <x v="252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1"/>
    <s v="SCORE ENERGY CHILE SPA"/>
    <x v="0"/>
    <x v="0"/>
    <n v="12"/>
    <m/>
    <n v="24"/>
    <m/>
    <n v="117"/>
    <n v="117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53"/>
    <x v="253"/>
    <x v="0"/>
    <x v="0"/>
    <x v="0"/>
    <x v="0"/>
    <s v="B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8"/>
    <m/>
    <n v="24"/>
    <n v="8.75"/>
    <n v="50"/>
    <n v="50"/>
    <n v="48"/>
    <n v="40"/>
    <n v="40"/>
    <n v="1"/>
    <n v="1"/>
    <n v="2"/>
    <n v="0"/>
    <n v="2"/>
    <n v="5"/>
    <n v="21"/>
    <n v="4"/>
    <n v="6"/>
    <n v="8"/>
    <n v="10"/>
    <n v="5"/>
    <n v="5"/>
    <n v="10"/>
    <n v="6"/>
    <n v="4"/>
    <n v="40"/>
    <n v="88"/>
    <x v="0"/>
    <s v="Ñuble"/>
    <x v="0"/>
    <x v="0"/>
    <x v="0"/>
    <n v="0"/>
  </r>
  <r>
    <d v="2026-03-10T00:00:00"/>
    <x v="0"/>
    <x v="3"/>
    <x v="253"/>
    <x v="253"/>
    <x v="1"/>
    <x v="1"/>
    <x v="1"/>
    <x v="0"/>
    <s v="C"/>
    <n v="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1"/>
    <n v="3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0"/>
    <x v="3"/>
    <x v="253"/>
    <x v="253"/>
    <x v="2"/>
    <x v="2"/>
    <x v="0"/>
    <x v="0"/>
    <s v="A"/>
    <n v="1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18"/>
    <m/>
    <n v="24"/>
    <n v="2.11842105263158"/>
    <n v="23"/>
    <n v="23"/>
    <n v="120"/>
    <n v="59"/>
    <n v="76"/>
    <n v="1"/>
    <n v="0"/>
    <n v="6"/>
    <n v="2"/>
    <n v="20"/>
    <n v="24"/>
    <n v="1"/>
    <n v="12"/>
    <n v="11"/>
    <n v="18"/>
    <n v="4"/>
    <n v="8"/>
    <n v="19"/>
    <n v="23"/>
    <n v="19"/>
    <n v="8"/>
    <n v="76"/>
    <n v="175"/>
    <x v="0"/>
    <s v="Ñuble"/>
    <x v="0"/>
    <x v="0"/>
    <x v="0"/>
    <n v="0"/>
  </r>
  <r>
    <d v="2026-03-10T00:00:00"/>
    <x v="0"/>
    <x v="3"/>
    <x v="253"/>
    <x v="253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8"/>
    <s v="SCORE ENERGY CHILE SPA"/>
    <x v="0"/>
    <x v="0"/>
    <n v="6"/>
    <m/>
    <n v="24"/>
    <n v="3.73333333333333"/>
    <n v="24"/>
    <n v="24"/>
    <n v="72"/>
    <n v="34"/>
    <n v="45"/>
    <n v="1"/>
    <n v="1"/>
    <n v="2"/>
    <n v="3"/>
    <n v="9"/>
    <n v="6"/>
    <n v="14"/>
    <n v="3"/>
    <n v="8"/>
    <n v="4"/>
    <n v="5"/>
    <n v="2"/>
    <n v="14"/>
    <n v="4"/>
    <n v="3"/>
    <n v="9"/>
    <n v="45"/>
    <n v="86"/>
    <x v="0"/>
    <s v="Ñuble"/>
    <x v="0"/>
    <x v="0"/>
    <x v="0"/>
    <n v="0"/>
  </r>
  <r>
    <d v="2026-03-10T00:00:00"/>
    <x v="0"/>
    <x v="3"/>
    <x v="253"/>
    <x v="253"/>
    <x v="4"/>
    <x v="4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1"/>
    <n v="13"/>
    <m/>
    <n v="24"/>
    <m/>
    <m/>
    <m/>
    <m/>
    <n v="9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Ñuble"/>
    <x v="0"/>
    <x v="0"/>
    <x v="0"/>
    <n v="0"/>
  </r>
  <r>
    <d v="2026-03-10T00:00:00"/>
    <x v="0"/>
    <x v="3"/>
    <x v="253"/>
    <x v="253"/>
    <x v="5"/>
    <x v="5"/>
    <x v="0"/>
    <x v="0"/>
    <s v="B"/>
    <n v="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3"/>
    <m/>
    <n v="24"/>
    <n v="5.89473684210526"/>
    <n v="32"/>
    <n v="32"/>
    <n v="48"/>
    <n v="32"/>
    <n v="38"/>
    <n v="1"/>
    <n v="1"/>
    <n v="2"/>
    <n v="10"/>
    <n v="16"/>
    <n v="7"/>
    <n v="3"/>
    <n v="0"/>
    <n v="0"/>
    <n v="1"/>
    <n v="2"/>
    <n v="12"/>
    <n v="6"/>
    <n v="13"/>
    <n v="2"/>
    <n v="12"/>
    <n v="38"/>
    <n v="86"/>
    <x v="0"/>
    <s v="Ñuble"/>
    <x v="0"/>
    <x v="0"/>
    <x v="0"/>
    <n v="0"/>
  </r>
  <r>
    <d v="2026-03-10T00:00:00"/>
    <x v="0"/>
    <x v="3"/>
    <x v="253"/>
    <x v="253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8"/>
    <s v="SCORE ENERGY CHILE SPA"/>
    <x v="0"/>
    <x v="0"/>
    <n v="24"/>
    <m/>
    <n v="24"/>
    <n v="7.37837837837838"/>
    <n v="39"/>
    <n v="39"/>
    <n v="24"/>
    <n v="23"/>
    <n v="37"/>
    <n v="1"/>
    <n v="1"/>
    <n v="4"/>
    <n v="1"/>
    <n v="13"/>
    <n v="10"/>
    <n v="5"/>
    <n v="4"/>
    <n v="0"/>
    <n v="0"/>
    <n v="0"/>
    <n v="1"/>
    <n v="9"/>
    <n v="3"/>
    <n v="5"/>
    <n v="3"/>
    <n v="37"/>
    <n v="58"/>
    <x v="0"/>
    <s v="Ñuble"/>
    <x v="0"/>
    <x v="0"/>
    <x v="0"/>
    <n v="0"/>
  </r>
  <r>
    <d v="2026-03-10T00:00:00"/>
    <x v="0"/>
    <x v="3"/>
    <x v="254"/>
    <x v="254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31"/>
    <n v="31"/>
    <n v="31"/>
    <m/>
    <n v="2"/>
    <n v="7"/>
    <n v="1"/>
    <n v="1"/>
    <n v="0"/>
    <n v="0"/>
    <n v="0"/>
    <n v="0"/>
    <n v="3"/>
    <n v="1"/>
    <n v="3"/>
    <n v="5"/>
    <n v="4"/>
    <n v="0"/>
    <n v="0"/>
    <n v="0"/>
    <n v="1"/>
    <n v="3"/>
    <n v="7"/>
    <n v="20"/>
    <x v="1"/>
    <s v="Araucanía"/>
    <x v="0"/>
    <x v="0"/>
    <x v="0"/>
    <n v="1"/>
  </r>
  <r>
    <d v="2026-03-10T00:00:00"/>
    <x v="0"/>
    <x v="3"/>
    <x v="254"/>
    <x v="254"/>
    <x v="1"/>
    <x v="1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4"/>
    <x v="254"/>
    <x v="8"/>
    <x v="8"/>
    <x v="1"/>
    <x v="0"/>
    <s v="C"/>
    <n v="2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4"/>
    <x v="254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5.87096774193548"/>
    <n v="26"/>
    <n v="26"/>
    <n v="24"/>
    <n v="33"/>
    <n v="31"/>
    <n v="1"/>
    <n v="1"/>
    <n v="6"/>
    <n v="5"/>
    <n v="16"/>
    <n v="4"/>
    <n v="0"/>
    <n v="0"/>
    <n v="0"/>
    <n v="0"/>
    <n v="5"/>
    <n v="4"/>
    <n v="14"/>
    <n v="2"/>
    <n v="12"/>
    <n v="7"/>
    <n v="31"/>
    <n v="75"/>
    <x v="0"/>
    <s v="Araucanía"/>
    <x v="0"/>
    <x v="0"/>
    <x v="0"/>
    <n v="0"/>
  </r>
  <r>
    <d v="2026-03-10T00:00:00"/>
    <x v="0"/>
    <x v="3"/>
    <x v="254"/>
    <x v="254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6.5454545454545"/>
    <n v="52"/>
    <n v="52"/>
    <m/>
    <n v="2"/>
    <n v="22"/>
    <n v="1"/>
    <n v="1"/>
    <n v="5"/>
    <n v="6"/>
    <n v="3"/>
    <n v="6"/>
    <n v="1"/>
    <n v="1"/>
    <n v="0"/>
    <n v="0"/>
    <n v="2"/>
    <n v="1"/>
    <n v="4"/>
    <n v="0"/>
    <n v="0"/>
    <n v="0"/>
    <n v="22"/>
    <n v="29"/>
    <x v="0"/>
    <s v="Araucanía"/>
    <x v="0"/>
    <x v="0"/>
    <x v="0"/>
    <n v="0"/>
  </r>
  <r>
    <d v="2026-03-10T00:00:00"/>
    <x v="0"/>
    <x v="3"/>
    <x v="254"/>
    <x v="254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5"/>
    <m/>
    <n v="24"/>
    <m/>
    <m/>
    <m/>
    <m/>
    <n v="1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4"/>
    <x v="254"/>
    <x v="5"/>
    <x v="5"/>
    <x v="0"/>
    <x v="0"/>
    <s v="B"/>
    <n v="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2"/>
    <m/>
    <n v="24"/>
    <n v="2.625"/>
    <n v="3"/>
    <n v="3"/>
    <n v="24"/>
    <n v="12"/>
    <n v="8"/>
    <n v="1"/>
    <n v="0"/>
    <n v="0"/>
    <n v="0"/>
    <n v="5"/>
    <n v="2"/>
    <n v="0"/>
    <n v="1"/>
    <n v="0"/>
    <n v="2"/>
    <n v="2"/>
    <n v="1"/>
    <n v="1"/>
    <n v="2"/>
    <n v="2"/>
    <n v="2"/>
    <n v="8"/>
    <n v="20"/>
    <x v="0"/>
    <s v="Araucanía"/>
    <x v="0"/>
    <x v="0"/>
    <x v="0"/>
    <n v="0"/>
  </r>
  <r>
    <d v="2026-03-10T00:00:00"/>
    <x v="0"/>
    <x v="3"/>
    <x v="254"/>
    <x v="254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24.3333333333333"/>
    <n v="73"/>
    <n v="73"/>
    <n v="24"/>
    <n v="14"/>
    <n v="21"/>
    <n v="1"/>
    <n v="1"/>
    <n v="1"/>
    <n v="1"/>
    <n v="6"/>
    <n v="3"/>
    <n v="3"/>
    <n v="2"/>
    <n v="5"/>
    <n v="2"/>
    <n v="0"/>
    <n v="5"/>
    <n v="2"/>
    <n v="2"/>
    <n v="2"/>
    <n v="1"/>
    <n v="21"/>
    <n v="35"/>
    <x v="0"/>
    <s v="Araucanía"/>
    <x v="0"/>
    <x v="0"/>
    <x v="0"/>
    <n v="0"/>
  </r>
  <r>
    <d v="2026-03-10T00:00:00"/>
    <x v="0"/>
    <x v="3"/>
    <x v="255"/>
    <x v="255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6"/>
    <m/>
    <n v="24"/>
    <n v="0.291666666666667"/>
    <n v="1"/>
    <n v="1"/>
    <n v="48"/>
    <n v="17"/>
    <n v="24"/>
    <n v="0"/>
    <n v="0"/>
    <n v="6"/>
    <n v="4"/>
    <n v="4"/>
    <n v="3"/>
    <n v="7"/>
    <n v="0"/>
    <n v="0"/>
    <n v="0"/>
    <n v="0"/>
    <n v="3"/>
    <n v="12"/>
    <n v="3"/>
    <n v="2"/>
    <n v="2"/>
    <n v="24"/>
    <n v="46"/>
    <x v="0"/>
    <s v="Coquimbo"/>
    <x v="0"/>
    <x v="0"/>
    <x v="0"/>
    <n v="0"/>
  </r>
  <r>
    <d v="2026-03-10T00:00:00"/>
    <x v="0"/>
    <x v="3"/>
    <x v="255"/>
    <x v="255"/>
    <x v="1"/>
    <x v="1"/>
    <x v="1"/>
    <x v="0"/>
    <s v="C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55"/>
    <x v="255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0"/>
    <n v="-21"/>
    <n v="-21"/>
    <n v="48"/>
    <n v="28"/>
    <n v="93"/>
    <n v="0"/>
    <n v="0"/>
    <n v="13"/>
    <n v="10"/>
    <n v="9"/>
    <n v="20"/>
    <n v="27"/>
    <n v="9"/>
    <n v="5"/>
    <n v="0"/>
    <n v="0"/>
    <n v="0"/>
    <n v="0"/>
    <n v="0"/>
    <n v="2"/>
    <n v="9"/>
    <n v="93"/>
    <n v="104"/>
    <x v="0"/>
    <s v="Coquimbo"/>
    <x v="0"/>
    <x v="0"/>
    <x v="0"/>
    <n v="0"/>
  </r>
  <r>
    <d v="2026-03-10T00:00:00"/>
    <x v="0"/>
    <x v="3"/>
    <x v="255"/>
    <x v="255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1"/>
    <s v="SCORE ENERGY CHILE SPA"/>
    <x v="0"/>
    <x v="0"/>
    <n v="12"/>
    <m/>
    <n v="24"/>
    <n v="12.4"/>
    <n v="62"/>
    <n v="62"/>
    <m/>
    <n v="6"/>
    <n v="35"/>
    <n v="1"/>
    <n v="1"/>
    <n v="12"/>
    <n v="5"/>
    <n v="2"/>
    <n v="5"/>
    <n v="6"/>
    <n v="0"/>
    <n v="5"/>
    <n v="0"/>
    <n v="0"/>
    <n v="0"/>
    <n v="0"/>
    <n v="0"/>
    <n v="2"/>
    <n v="1"/>
    <n v="35"/>
    <n v="38"/>
    <x v="0"/>
    <s v="Coquimbo"/>
    <x v="0"/>
    <x v="0"/>
    <x v="0"/>
    <n v="0"/>
  </r>
  <r>
    <d v="2026-03-10T00:00:00"/>
    <x v="0"/>
    <x v="3"/>
    <x v="255"/>
    <x v="255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1"/>
    <n v="8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Coquimbo"/>
    <x v="0"/>
    <x v="0"/>
    <x v="0"/>
    <n v="0"/>
  </r>
  <r>
    <d v="2026-03-10T00:00:00"/>
    <x v="0"/>
    <x v="3"/>
    <x v="255"/>
    <x v="255"/>
    <x v="5"/>
    <x v="5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1"/>
    <m/>
    <n v="24"/>
    <n v="1.4"/>
    <n v="12"/>
    <n v="12"/>
    <n v="48"/>
    <n v="22"/>
    <n v="60"/>
    <n v="1"/>
    <n v="1"/>
    <n v="11"/>
    <n v="7"/>
    <n v="6"/>
    <n v="4"/>
    <n v="11"/>
    <n v="9"/>
    <n v="12"/>
    <n v="0"/>
    <n v="0"/>
    <n v="0"/>
    <n v="1"/>
    <n v="7"/>
    <n v="5"/>
    <n v="5"/>
    <n v="60"/>
    <n v="78"/>
    <x v="0"/>
    <s v="Coquimbo"/>
    <x v="0"/>
    <x v="0"/>
    <x v="0"/>
    <n v="0"/>
  </r>
  <r>
    <d v="2026-03-10T00:00:00"/>
    <x v="0"/>
    <x v="3"/>
    <x v="255"/>
    <x v="255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1"/>
    <s v="SCORE ENERGY CHILE SPA"/>
    <x v="0"/>
    <x v="0"/>
    <n v="12"/>
    <m/>
    <n v="24"/>
    <n v="2.10472972972973"/>
    <n v="11.13"/>
    <n v="11.125"/>
    <n v="48"/>
    <n v="17"/>
    <n v="37"/>
    <n v="1"/>
    <n v="1"/>
    <n v="3"/>
    <n v="8"/>
    <n v="4"/>
    <n v="7"/>
    <n v="15"/>
    <n v="0"/>
    <n v="0"/>
    <n v="0"/>
    <n v="1"/>
    <n v="4"/>
    <n v="7"/>
    <n v="6"/>
    <n v="2"/>
    <n v="4"/>
    <n v="37"/>
    <n v="61"/>
    <x v="0"/>
    <s v="Coquimbo"/>
    <x v="0"/>
    <x v="0"/>
    <x v="0"/>
    <n v="0"/>
  </r>
  <r>
    <d v="2026-03-10T00:00:00"/>
    <x v="0"/>
    <x v="3"/>
    <x v="256"/>
    <x v="135"/>
    <x v="0"/>
    <x v="0"/>
    <x v="0"/>
    <x v="0"/>
    <s v="B"/>
    <n v="2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30"/>
    <m/>
    <n v="24"/>
    <n v="7"/>
    <n v="24"/>
    <n v="24"/>
    <n v="48"/>
    <n v="11"/>
    <n v="24"/>
    <n v="1"/>
    <n v="1"/>
    <n v="0"/>
    <n v="1"/>
    <n v="11"/>
    <n v="0"/>
    <n v="9"/>
    <n v="3"/>
    <n v="0"/>
    <n v="5"/>
    <n v="7"/>
    <n v="2"/>
    <n v="3"/>
    <n v="2"/>
    <n v="2"/>
    <n v="3"/>
    <n v="24"/>
    <n v="48"/>
    <x v="0"/>
    <s v="Biobío"/>
    <x v="0"/>
    <x v="0"/>
    <x v="0"/>
    <n v="1"/>
  </r>
  <r>
    <d v="2026-03-10T00:00:00"/>
    <x v="0"/>
    <x v="3"/>
    <x v="256"/>
    <x v="135"/>
    <x v="1"/>
    <x v="1"/>
    <x v="1"/>
    <x v="0"/>
    <s v="C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1"/>
    <n v="18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56"/>
    <x v="135"/>
    <x v="2"/>
    <x v="2"/>
    <x v="0"/>
    <x v="0"/>
    <s v="A"/>
    <n v="2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30"/>
    <m/>
    <n v="24"/>
    <m/>
    <n v="27"/>
    <n v="27"/>
    <n v="96"/>
    <n v="21"/>
    <s v="0"/>
    <n v="1"/>
    <n v="1"/>
    <n v="0"/>
    <n v="0"/>
    <n v="0"/>
    <n v="0"/>
    <n v="0"/>
    <n v="0"/>
    <n v="0"/>
    <n v="0"/>
    <n v="1"/>
    <n v="13"/>
    <n v="19"/>
    <n v="14"/>
    <n v="9"/>
    <n v="12"/>
    <n v="0"/>
    <n v="68"/>
    <x v="1"/>
    <s v="Biobío"/>
    <x v="0"/>
    <x v="0"/>
    <x v="0"/>
    <n v="1"/>
  </r>
  <r>
    <d v="2026-03-10T00:00:00"/>
    <x v="0"/>
    <x v="3"/>
    <x v="256"/>
    <x v="135"/>
    <x v="3"/>
    <x v="3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 09"/>
    <s v="SCORE ENERGY CHILE SPA"/>
    <x v="0"/>
    <x v="0"/>
    <n v="18"/>
    <m/>
    <n v="24"/>
    <n v="9.59259259259259"/>
    <n v="37"/>
    <n v="37"/>
    <m/>
    <n v="8"/>
    <n v="27"/>
    <n v="1"/>
    <n v="1"/>
    <n v="0"/>
    <n v="5"/>
    <n v="7"/>
    <n v="3"/>
    <n v="3"/>
    <n v="4"/>
    <n v="5"/>
    <n v="4"/>
    <n v="2"/>
    <n v="0"/>
    <n v="0"/>
    <n v="1"/>
    <n v="0"/>
    <n v="1"/>
    <n v="27"/>
    <n v="35"/>
    <x v="0"/>
    <s v="Biobío"/>
    <x v="0"/>
    <x v="0"/>
    <x v="0"/>
    <n v="1"/>
  </r>
  <r>
    <d v="2026-03-10T00:00:00"/>
    <x v="0"/>
    <x v="3"/>
    <x v="256"/>
    <x v="135"/>
    <x v="4"/>
    <x v="4"/>
    <x v="1"/>
    <x v="0"/>
    <s v="C"/>
    <n v="2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1"/>
    <n v="21"/>
    <m/>
    <n v="24"/>
    <m/>
    <m/>
    <m/>
    <m/>
    <n v="7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Biobío"/>
    <x v="0"/>
    <x v="0"/>
    <x v="0"/>
    <n v="0"/>
  </r>
  <r>
    <d v="2026-03-10T00:00:00"/>
    <x v="0"/>
    <x v="3"/>
    <x v="256"/>
    <x v="135"/>
    <x v="5"/>
    <x v="5"/>
    <x v="0"/>
    <x v="0"/>
    <s v="B"/>
    <n v="1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18"/>
    <m/>
    <n v="24"/>
    <n v="18.5652173913043"/>
    <n v="61"/>
    <n v="61"/>
    <m/>
    <n v="17"/>
    <n v="23"/>
    <n v="1"/>
    <n v="1"/>
    <n v="6"/>
    <n v="0"/>
    <n v="3"/>
    <n v="2"/>
    <n v="4"/>
    <n v="2"/>
    <n v="6"/>
    <n v="2"/>
    <n v="3"/>
    <n v="2"/>
    <n v="5"/>
    <n v="0"/>
    <n v="0"/>
    <n v="0"/>
    <n v="23"/>
    <n v="35"/>
    <x v="0"/>
    <s v="Biobío"/>
    <x v="0"/>
    <x v="0"/>
    <x v="0"/>
    <n v="0"/>
  </r>
  <r>
    <d v="2026-03-10T00:00:00"/>
    <x v="0"/>
    <x v="3"/>
    <x v="256"/>
    <x v="135"/>
    <x v="6"/>
    <x v="6"/>
    <x v="0"/>
    <x v="0"/>
    <s v="B"/>
    <n v="13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9"/>
    <s v="SCORE ENERGY CHILE SPA"/>
    <x v="0"/>
    <x v="0"/>
    <n v="36"/>
    <m/>
    <n v="24"/>
    <n v="9.57894736842105"/>
    <n v="26"/>
    <n v="26"/>
    <n v="48"/>
    <n v="19"/>
    <n v="19"/>
    <n v="1"/>
    <n v="1"/>
    <n v="0"/>
    <n v="0"/>
    <n v="5"/>
    <n v="1"/>
    <n v="8"/>
    <n v="1"/>
    <n v="4"/>
    <n v="4"/>
    <n v="3"/>
    <n v="2"/>
    <n v="12"/>
    <n v="8"/>
    <n v="5"/>
    <n v="7"/>
    <n v="19"/>
    <n v="60"/>
    <x v="1"/>
    <s v="Biobío"/>
    <x v="0"/>
    <x v="0"/>
    <x v="0"/>
    <n v="1"/>
  </r>
  <r>
    <d v="2026-03-10T00:00:00"/>
    <x v="0"/>
    <x v="3"/>
    <x v="257"/>
    <x v="256"/>
    <x v="7"/>
    <x v="7"/>
    <x v="1"/>
    <x v="0"/>
    <s v="C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11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7"/>
    <x v="256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22.3658536585366"/>
    <n v="131"/>
    <n v="131"/>
    <m/>
    <n v="16"/>
    <n v="41"/>
    <n v="1"/>
    <n v="1"/>
    <n v="5"/>
    <n v="7"/>
    <n v="11"/>
    <n v="3"/>
    <n v="7"/>
    <n v="5"/>
    <n v="3"/>
    <n v="0"/>
    <n v="2"/>
    <n v="2"/>
    <n v="1"/>
    <n v="0"/>
    <n v="1"/>
    <n v="3"/>
    <n v="41"/>
    <n v="50"/>
    <x v="0"/>
    <s v="Araucanía"/>
    <x v="0"/>
    <x v="0"/>
    <x v="0"/>
    <n v="0"/>
  </r>
  <r>
    <d v="2026-03-10T00:00:00"/>
    <x v="0"/>
    <x v="3"/>
    <x v="257"/>
    <x v="256"/>
    <x v="1"/>
    <x v="1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7"/>
    <x v="256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7"/>
    <m/>
    <n v="24"/>
    <n v="16.3333333333333"/>
    <n v="63"/>
    <n v="63"/>
    <m/>
    <n v="6"/>
    <n v="27"/>
    <n v="1"/>
    <n v="1"/>
    <n v="8"/>
    <n v="0"/>
    <n v="0"/>
    <n v="2"/>
    <n v="0"/>
    <n v="1"/>
    <n v="16"/>
    <n v="8"/>
    <n v="0"/>
    <n v="0"/>
    <n v="0"/>
    <n v="0"/>
    <n v="0"/>
    <n v="0"/>
    <n v="27"/>
    <n v="35"/>
    <x v="0"/>
    <s v="Araucanía"/>
    <x v="0"/>
    <x v="0"/>
    <x v="0"/>
    <n v="0"/>
  </r>
  <r>
    <d v="2026-03-10T00:00:00"/>
    <x v="0"/>
    <x v="3"/>
    <x v="257"/>
    <x v="256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10"/>
    <s v="SCORE ENERGY CHILE SPA"/>
    <x v="0"/>
    <x v="0"/>
    <n v="6"/>
    <m/>
    <n v="24"/>
    <n v="16.4347826086957"/>
    <n v="54"/>
    <n v="54"/>
    <n v="24"/>
    <n v="10"/>
    <n v="23"/>
    <n v="1"/>
    <n v="1"/>
    <n v="1"/>
    <n v="3"/>
    <n v="6"/>
    <n v="2"/>
    <n v="4"/>
    <n v="6"/>
    <n v="1"/>
    <n v="0"/>
    <n v="0"/>
    <n v="8"/>
    <n v="5"/>
    <n v="6"/>
    <n v="2"/>
    <n v="6"/>
    <n v="23"/>
    <n v="50"/>
    <x v="0"/>
    <s v="Araucanía"/>
    <x v="0"/>
    <x v="0"/>
    <x v="0"/>
    <n v="0"/>
  </r>
  <r>
    <d v="2026-03-10T00:00:00"/>
    <x v="0"/>
    <x v="3"/>
    <x v="257"/>
    <x v="256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1"/>
    <n v="5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Araucanía"/>
    <x v="0"/>
    <x v="0"/>
    <x v="0"/>
    <n v="0"/>
  </r>
  <r>
    <d v="2026-03-10T00:00:00"/>
    <x v="0"/>
    <x v="3"/>
    <x v="257"/>
    <x v="256"/>
    <x v="5"/>
    <x v="5"/>
    <x v="0"/>
    <x v="0"/>
    <s v="B"/>
    <n v="7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7"/>
    <m/>
    <n v="24"/>
    <n v="70"/>
    <n v="50"/>
    <n v="50"/>
    <n v="48"/>
    <n v="43"/>
    <n v="5"/>
    <n v="1"/>
    <n v="1"/>
    <n v="1"/>
    <n v="0"/>
    <n v="0"/>
    <n v="0"/>
    <n v="0"/>
    <n v="4"/>
    <n v="0"/>
    <n v="3"/>
    <n v="9"/>
    <n v="19"/>
    <n v="13"/>
    <n v="4"/>
    <n v="4"/>
    <n v="0"/>
    <n v="5"/>
    <n v="57"/>
    <x v="0"/>
    <s v="Araucanía"/>
    <x v="0"/>
    <x v="0"/>
    <x v="0"/>
    <n v="0"/>
  </r>
  <r>
    <d v="2026-03-10T00:00:00"/>
    <x v="0"/>
    <x v="3"/>
    <x v="257"/>
    <x v="256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10"/>
    <s v="SCORE ENERGY CHILE SPA"/>
    <x v="0"/>
    <x v="0"/>
    <n v="12"/>
    <m/>
    <n v="24"/>
    <n v="3.29411764705882"/>
    <n v="24"/>
    <n v="24"/>
    <n v="24"/>
    <n v="17"/>
    <n v="51"/>
    <n v="1"/>
    <n v="1"/>
    <n v="4"/>
    <n v="8"/>
    <n v="7"/>
    <n v="6"/>
    <n v="11"/>
    <n v="7"/>
    <n v="8"/>
    <n v="2"/>
    <n v="1"/>
    <n v="0"/>
    <n v="0"/>
    <n v="0"/>
    <n v="2"/>
    <n v="0"/>
    <n v="51"/>
    <n v="56"/>
    <x v="0"/>
    <s v="Araucanía"/>
    <x v="0"/>
    <x v="0"/>
    <x v="0"/>
    <n v="0"/>
  </r>
  <r>
    <d v="2026-03-10T00:00:00"/>
    <x v="0"/>
    <x v="3"/>
    <x v="258"/>
    <x v="257"/>
    <x v="0"/>
    <x v="0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7"/>
    <m/>
    <n v="24"/>
    <n v="441"/>
    <n v="63"/>
    <n v="63"/>
    <m/>
    <n v="11"/>
    <n v="1"/>
    <n v="1"/>
    <n v="1"/>
    <n v="0"/>
    <n v="0"/>
    <n v="0"/>
    <n v="0"/>
    <n v="0"/>
    <n v="1"/>
    <n v="0"/>
    <n v="3"/>
    <n v="0"/>
    <n v="2"/>
    <n v="0"/>
    <n v="2"/>
    <n v="3"/>
    <n v="0"/>
    <n v="1"/>
    <n v="11"/>
    <x v="1"/>
    <s v="Metropolitana de santiago"/>
    <x v="0"/>
    <x v="0"/>
    <x v="0"/>
    <n v="1"/>
  </r>
  <r>
    <d v="2026-03-10T00:00:00"/>
    <x v="0"/>
    <x v="3"/>
    <x v="258"/>
    <x v="257"/>
    <x v="1"/>
    <x v="1"/>
    <x v="1"/>
    <x v="4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7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8"/>
    <x v="257"/>
    <x v="8"/>
    <x v="8"/>
    <x v="1"/>
    <x v="0"/>
    <s v="C"/>
    <n v="7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7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8"/>
    <x v="257"/>
    <x v="2"/>
    <x v="2"/>
    <x v="0"/>
    <x v="0"/>
    <s v="A"/>
    <n v="1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4"/>
    <m/>
    <n v="24"/>
    <n v="203"/>
    <n v="116"/>
    <n v="116"/>
    <m/>
    <n v="24"/>
    <n v="4"/>
    <n v="1"/>
    <n v="1"/>
    <n v="0"/>
    <n v="0"/>
    <n v="0"/>
    <n v="0"/>
    <n v="1"/>
    <n v="3"/>
    <n v="0"/>
    <n v="0"/>
    <n v="0"/>
    <n v="0"/>
    <n v="0"/>
    <n v="0"/>
    <n v="0"/>
    <n v="0"/>
    <n v="4"/>
    <n v="4"/>
    <x v="1"/>
    <s v="Metropolitana de santiago"/>
    <x v="0"/>
    <x v="0"/>
    <x v="0"/>
    <n v="1"/>
  </r>
  <r>
    <d v="2026-03-10T00:00:00"/>
    <x v="0"/>
    <x v="3"/>
    <x v="258"/>
    <x v="257"/>
    <x v="3"/>
    <x v="3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6"/>
    <m/>
    <n v="24"/>
    <n v="50.75"/>
    <n v="58"/>
    <n v="58"/>
    <m/>
    <n v="15"/>
    <n v="8"/>
    <n v="1"/>
    <n v="1"/>
    <n v="2"/>
    <n v="1"/>
    <n v="0"/>
    <n v="1"/>
    <n v="2"/>
    <n v="2"/>
    <n v="0"/>
    <n v="3"/>
    <n v="0"/>
    <n v="1"/>
    <n v="1"/>
    <n v="1"/>
    <n v="0"/>
    <n v="0"/>
    <n v="8"/>
    <n v="14"/>
    <x v="0"/>
    <s v="Metropolitana de santiago"/>
    <x v="0"/>
    <x v="0"/>
    <x v="0"/>
    <n v="0"/>
  </r>
  <r>
    <d v="2026-03-10T00:00:00"/>
    <x v="0"/>
    <x v="3"/>
    <x v="258"/>
    <x v="257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5"/>
    <m/>
    <n v="24"/>
    <m/>
    <m/>
    <m/>
    <m/>
    <n v="1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8"/>
    <x v="257"/>
    <x v="5"/>
    <x v="5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4"/>
    <m/>
    <n v="24"/>
    <m/>
    <n v="48"/>
    <n v="48"/>
    <m/>
    <n v="1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58"/>
    <x v="257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m/>
    <n v="69"/>
    <n v="69"/>
    <m/>
    <n v="1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1"/>
    <s v="Metropolitana de santiago"/>
    <x v="0"/>
    <x v="0"/>
    <x v="0"/>
    <n v="1"/>
  </r>
  <r>
    <d v="2026-03-10T00:00:00"/>
    <x v="0"/>
    <x v="3"/>
    <x v="259"/>
    <x v="258"/>
    <x v="0"/>
    <x v="0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13.1923076923077"/>
    <n v="49"/>
    <n v="49"/>
    <n v="24"/>
    <n v="27"/>
    <n v="26"/>
    <n v="1"/>
    <n v="1"/>
    <n v="3"/>
    <n v="0"/>
    <n v="1"/>
    <n v="6"/>
    <n v="5"/>
    <n v="5"/>
    <n v="6"/>
    <n v="2"/>
    <n v="2"/>
    <n v="3"/>
    <n v="6"/>
    <n v="5"/>
    <n v="4"/>
    <n v="2"/>
    <n v="26"/>
    <n v="50"/>
    <x v="0"/>
    <s v="Metropolitana de santiago"/>
    <x v="0"/>
    <x v="0"/>
    <x v="0"/>
    <n v="0"/>
  </r>
  <r>
    <d v="2026-03-10T00:00:00"/>
    <x v="0"/>
    <x v="3"/>
    <x v="259"/>
    <x v="258"/>
    <x v="1"/>
    <x v="1"/>
    <x v="1"/>
    <x v="0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1"/>
    <n v="12"/>
    <m/>
    <n v="24"/>
    <m/>
    <m/>
    <m/>
    <m/>
    <n v="1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9"/>
    <x v="258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24"/>
    <m/>
    <n v="24"/>
    <n v="2.13414634146341"/>
    <n v="25"/>
    <n v="25"/>
    <n v="72"/>
    <n v="54"/>
    <n v="82"/>
    <n v="1"/>
    <n v="1"/>
    <n v="0"/>
    <n v="16"/>
    <n v="11"/>
    <n v="20"/>
    <n v="1"/>
    <n v="1"/>
    <n v="33"/>
    <n v="11"/>
    <n v="0"/>
    <n v="0"/>
    <n v="0"/>
    <n v="7"/>
    <n v="10"/>
    <n v="5"/>
    <n v="82"/>
    <n v="115"/>
    <x v="0"/>
    <s v="Metropolitana de santiago"/>
    <x v="0"/>
    <x v="0"/>
    <x v="0"/>
    <n v="1"/>
  </r>
  <r>
    <d v="2026-03-10T00:00:00"/>
    <x v="0"/>
    <x v="3"/>
    <x v="259"/>
    <x v="258"/>
    <x v="3"/>
    <x v="3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 07"/>
    <s v="SCORE ENERGY CHILE SPA"/>
    <x v="0"/>
    <x v="0"/>
    <n v="12"/>
    <m/>
    <n v="24"/>
    <n v="4.10869565217391"/>
    <n v="27"/>
    <n v="27"/>
    <n v="48"/>
    <n v="24"/>
    <n v="46"/>
    <n v="1"/>
    <n v="1"/>
    <n v="0"/>
    <n v="0"/>
    <n v="0"/>
    <n v="2"/>
    <n v="19"/>
    <n v="22"/>
    <n v="3"/>
    <n v="0"/>
    <n v="0"/>
    <n v="0"/>
    <n v="0"/>
    <n v="0"/>
    <n v="0"/>
    <n v="0"/>
    <n v="46"/>
    <n v="46"/>
    <x v="1"/>
    <s v="Metropolitana de santiago"/>
    <x v="0"/>
    <x v="0"/>
    <x v="0"/>
    <n v="1"/>
  </r>
  <r>
    <d v="2026-03-10T00:00:00"/>
    <x v="0"/>
    <x v="3"/>
    <x v="259"/>
    <x v="258"/>
    <x v="4"/>
    <x v="4"/>
    <x v="1"/>
    <x v="0"/>
    <s v="C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1"/>
    <n v="5"/>
    <m/>
    <n v="24"/>
    <m/>
    <m/>
    <m/>
    <m/>
    <n v="6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0"/>
    <x v="3"/>
    <x v="259"/>
    <x v="258"/>
    <x v="5"/>
    <x v="5"/>
    <x v="0"/>
    <x v="0"/>
    <s v="B"/>
    <n v="6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6"/>
    <m/>
    <n v="24"/>
    <n v="13.3636363636364"/>
    <n v="63"/>
    <n v="63"/>
    <m/>
    <n v="24"/>
    <n v="33"/>
    <n v="1"/>
    <n v="1"/>
    <n v="9"/>
    <n v="7"/>
    <n v="3"/>
    <n v="12"/>
    <n v="1"/>
    <n v="0"/>
    <n v="1"/>
    <n v="0"/>
    <n v="0"/>
    <n v="0"/>
    <n v="0"/>
    <n v="0"/>
    <n v="0"/>
    <n v="0"/>
    <n v="33"/>
    <n v="33"/>
    <x v="0"/>
    <s v="Metropolitana de santiago"/>
    <x v="0"/>
    <x v="0"/>
    <x v="0"/>
    <n v="0"/>
  </r>
  <r>
    <d v="2026-03-10T00:00:00"/>
    <x v="0"/>
    <x v="3"/>
    <x v="259"/>
    <x v="258"/>
    <x v="6"/>
    <x v="6"/>
    <x v="0"/>
    <x v="0"/>
    <s v="B"/>
    <n v="4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7"/>
    <s v="SCORE ENERGY CHILE SPA"/>
    <x v="0"/>
    <x v="0"/>
    <n v="12"/>
    <m/>
    <n v="24"/>
    <n v="12.9230769230769"/>
    <n v="48"/>
    <n v="48"/>
    <n v="24"/>
    <n v="5"/>
    <n v="26"/>
    <n v="1"/>
    <n v="1"/>
    <n v="6"/>
    <n v="4"/>
    <n v="4"/>
    <n v="10"/>
    <n v="0"/>
    <n v="0"/>
    <n v="2"/>
    <n v="4"/>
    <n v="4"/>
    <n v="2"/>
    <n v="1"/>
    <n v="6"/>
    <n v="1"/>
    <n v="2"/>
    <n v="26"/>
    <n v="46"/>
    <x v="0"/>
    <s v="Metropolitana de santiago"/>
    <x v="0"/>
    <x v="0"/>
    <x v="0"/>
    <n v="0"/>
  </r>
  <r>
    <d v="2026-03-10T00:00:00"/>
    <x v="0"/>
    <x v="3"/>
    <x v="260"/>
    <x v="259"/>
    <x v="0"/>
    <x v="0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77"/>
    <n v="55"/>
    <n v="55"/>
    <m/>
    <n v="4"/>
    <n v="5"/>
    <n v="1"/>
    <n v="1"/>
    <n v="1"/>
    <n v="0"/>
    <n v="2"/>
    <n v="1"/>
    <n v="1"/>
    <n v="0"/>
    <n v="0"/>
    <n v="0"/>
    <n v="0"/>
    <n v="1"/>
    <n v="1"/>
    <n v="1"/>
    <n v="0"/>
    <n v="0"/>
    <n v="5"/>
    <n v="8"/>
    <x v="0"/>
    <s v="Valparaíso"/>
    <x v="0"/>
    <x v="0"/>
    <x v="0"/>
    <n v="0"/>
  </r>
  <r>
    <d v="2026-03-10T00:00:00"/>
    <x v="0"/>
    <x v="3"/>
    <x v="260"/>
    <x v="259"/>
    <x v="1"/>
    <x v="1"/>
    <x v="1"/>
    <x v="4"/>
    <s v="C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12"/>
    <m/>
    <n v="24"/>
    <m/>
    <m/>
    <m/>
    <m/>
    <n v="3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60"/>
    <x v="259"/>
    <x v="8"/>
    <x v="8"/>
    <x v="1"/>
    <x v="0"/>
    <s v="C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1"/>
    <n v="24"/>
    <m/>
    <n v="24"/>
    <m/>
    <m/>
    <m/>
    <m/>
    <n v="2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60"/>
    <x v="259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163.333333333333"/>
    <n v="70"/>
    <n v="70"/>
    <n v="24"/>
    <n v="16"/>
    <n v="3"/>
    <n v="1"/>
    <n v="1"/>
    <n v="3"/>
    <n v="0"/>
    <n v="0"/>
    <n v="0"/>
    <n v="0"/>
    <n v="0"/>
    <n v="0"/>
    <n v="0"/>
    <n v="0"/>
    <n v="0"/>
    <n v="1"/>
    <n v="5"/>
    <n v="4"/>
    <n v="2"/>
    <n v="3"/>
    <n v="15"/>
    <x v="0"/>
    <s v="Valparaíso"/>
    <x v="0"/>
    <x v="0"/>
    <x v="0"/>
    <n v="0"/>
  </r>
  <r>
    <d v="2026-03-10T00:00:00"/>
    <x v="0"/>
    <x v="3"/>
    <x v="260"/>
    <x v="259"/>
    <x v="3"/>
    <x v="3"/>
    <x v="0"/>
    <x v="0"/>
    <s v="B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 02"/>
    <s v="SCORE ENERGY CHILE SPA"/>
    <x v="0"/>
    <x v="0"/>
    <n v="12"/>
    <m/>
    <n v="24"/>
    <n v="31.5"/>
    <n v="18"/>
    <n v="18"/>
    <n v="24"/>
    <n v="3"/>
    <n v="4"/>
    <n v="1"/>
    <n v="1"/>
    <n v="0"/>
    <n v="1"/>
    <n v="1"/>
    <n v="0"/>
    <n v="0"/>
    <n v="2"/>
    <n v="0"/>
    <n v="0"/>
    <n v="1"/>
    <n v="5"/>
    <n v="3"/>
    <n v="1"/>
    <n v="1"/>
    <n v="4"/>
    <n v="4"/>
    <n v="19"/>
    <x v="0"/>
    <s v="Valparaíso"/>
    <x v="0"/>
    <x v="0"/>
    <x v="0"/>
    <n v="0"/>
  </r>
  <r>
    <d v="2026-03-10T00:00:00"/>
    <x v="0"/>
    <x v="3"/>
    <x v="260"/>
    <x v="259"/>
    <x v="4"/>
    <x v="4"/>
    <x v="1"/>
    <x v="0"/>
    <s v="C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1"/>
    <n v="24"/>
    <m/>
    <n v="24"/>
    <m/>
    <m/>
    <m/>
    <m/>
    <n v="4"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Valparaíso"/>
    <x v="0"/>
    <x v="0"/>
    <x v="0"/>
    <n v="0"/>
  </r>
  <r>
    <d v="2026-03-10T00:00:00"/>
    <x v="0"/>
    <x v="3"/>
    <x v="260"/>
    <x v="259"/>
    <x v="5"/>
    <x v="5"/>
    <x v="0"/>
    <x v="0"/>
    <s v="B"/>
    <n v="12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24"/>
    <m/>
    <n v="24"/>
    <n v="17.7333333333333"/>
    <n v="38"/>
    <n v="38"/>
    <m/>
    <n v="7"/>
    <n v="15"/>
    <n v="1"/>
    <n v="1"/>
    <n v="1"/>
    <n v="4"/>
    <n v="3"/>
    <n v="1"/>
    <n v="2"/>
    <n v="2"/>
    <n v="2"/>
    <n v="1"/>
    <n v="0"/>
    <n v="0"/>
    <n v="2"/>
    <n v="2"/>
    <n v="0"/>
    <n v="2"/>
    <n v="15"/>
    <n v="22"/>
    <x v="0"/>
    <s v="Valparaíso"/>
    <x v="0"/>
    <x v="0"/>
    <x v="0"/>
    <n v="0"/>
  </r>
  <r>
    <d v="2026-03-10T00:00:00"/>
    <x v="0"/>
    <x v="3"/>
    <x v="260"/>
    <x v="259"/>
    <x v="6"/>
    <x v="6"/>
    <x v="0"/>
    <x v="0"/>
    <s v="B"/>
    <n v="8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 02"/>
    <s v="SCORE ENERGY CHILE SPA"/>
    <x v="0"/>
    <x v="0"/>
    <n v="12"/>
    <m/>
    <n v="24"/>
    <n v="51.8"/>
    <n v="37"/>
    <n v="37"/>
    <m/>
    <n v="3"/>
    <n v="5"/>
    <n v="1"/>
    <n v="1"/>
    <n v="0"/>
    <n v="1"/>
    <n v="2"/>
    <n v="1"/>
    <n v="1"/>
    <n v="0"/>
    <n v="0"/>
    <n v="1"/>
    <n v="2"/>
    <n v="1"/>
    <n v="0"/>
    <n v="0"/>
    <n v="1"/>
    <n v="1"/>
    <n v="5"/>
    <n v="11"/>
    <x v="0"/>
    <s v="Valparaíso"/>
    <x v="0"/>
    <x v="0"/>
    <x v="0"/>
    <n v="1"/>
  </r>
  <r>
    <d v="2026-03-10T00:00:00"/>
    <x v="2"/>
    <x v="4"/>
    <x v="261"/>
    <x v="260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61"/>
    <x v="260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9.91666666666667"/>
    <n v="17"/>
    <n v="17"/>
    <n v="11"/>
    <n v="6"/>
    <n v="12"/>
    <n v="1"/>
    <n v="1"/>
    <n v="3"/>
    <n v="2"/>
    <n v="0"/>
    <n v="3"/>
    <n v="2"/>
    <n v="1"/>
    <n v="1"/>
    <n v="2"/>
    <n v="0"/>
    <n v="2"/>
    <n v="0"/>
    <n v="0"/>
    <n v="2"/>
    <n v="0"/>
    <n v="12"/>
    <n v="18"/>
    <x v="0"/>
    <s v="Metropolitana de santiago"/>
    <x v="0"/>
    <x v="0"/>
    <x v="0"/>
    <n v="0"/>
  </r>
  <r>
    <d v="2026-03-10T00:00:00"/>
    <x v="2"/>
    <x v="4"/>
    <x v="261"/>
    <x v="260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4.2"/>
    <n v="6"/>
    <n v="6"/>
    <m/>
    <n v="12"/>
    <n v="10"/>
    <n v="1"/>
    <n v="1"/>
    <n v="3"/>
    <n v="2"/>
    <n v="1"/>
    <n v="0"/>
    <n v="1"/>
    <n v="2"/>
    <n v="1"/>
    <n v="0"/>
    <n v="0"/>
    <n v="2"/>
    <n v="1"/>
    <n v="4"/>
    <n v="3"/>
    <n v="5"/>
    <n v="10"/>
    <n v="25"/>
    <x v="0"/>
    <s v="Metropolitana de santiago"/>
    <x v="0"/>
    <x v="0"/>
    <x v="0"/>
    <n v="0"/>
  </r>
  <r>
    <d v="2026-03-10T00:00:00"/>
    <x v="2"/>
    <x v="4"/>
    <x v="262"/>
    <x v="261"/>
    <x v="0"/>
    <x v="0"/>
    <x v="0"/>
    <x v="0"/>
    <s v="A"/>
    <n v="12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10.1818181818182"/>
    <n v="16"/>
    <n v="16"/>
    <n v="3"/>
    <n v="12"/>
    <n v="11"/>
    <n v="1"/>
    <n v="1"/>
    <n v="1"/>
    <n v="1"/>
    <n v="1"/>
    <n v="2"/>
    <n v="1"/>
    <n v="1"/>
    <n v="4"/>
    <n v="1"/>
    <n v="1"/>
    <n v="1"/>
    <n v="2"/>
    <n v="1"/>
    <n v="2"/>
    <n v="0"/>
    <n v="11"/>
    <n v="19"/>
    <x v="0"/>
    <s v="Metropolitana de santiago"/>
    <x v="0"/>
    <x v="0"/>
    <x v="0"/>
    <n v="0"/>
  </r>
  <r>
    <d v="2026-03-10T00:00:00"/>
    <x v="2"/>
    <x v="4"/>
    <x v="262"/>
    <x v="261"/>
    <x v="2"/>
    <x v="2"/>
    <x v="0"/>
    <x v="0"/>
    <s v="A"/>
    <n v="18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36"/>
    <m/>
    <n v="24"/>
    <n v="1.93103448275862"/>
    <n v="8"/>
    <n v="8"/>
    <n v="9"/>
    <n v="9"/>
    <n v="29"/>
    <n v="1"/>
    <n v="0"/>
    <n v="6"/>
    <n v="7"/>
    <n v="0"/>
    <n v="2"/>
    <n v="4"/>
    <n v="3"/>
    <n v="7"/>
    <n v="7"/>
    <n v="2"/>
    <n v="3"/>
    <n v="12"/>
    <n v="2"/>
    <n v="3"/>
    <n v="3"/>
    <n v="29"/>
    <n v="61"/>
    <x v="0"/>
    <s v="Metropolitana de santiago"/>
    <x v="0"/>
    <x v="0"/>
    <x v="0"/>
    <n v="0"/>
  </r>
  <r>
    <d v="2026-03-10T00:00:00"/>
    <x v="2"/>
    <x v="4"/>
    <x v="263"/>
    <x v="262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63"/>
    <x v="262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84"/>
    <n v="24"/>
    <n v="24"/>
    <m/>
    <n v="2"/>
    <n v="2"/>
    <n v="1"/>
    <n v="1"/>
    <n v="1"/>
    <n v="0"/>
    <n v="0"/>
    <n v="0"/>
    <n v="0"/>
    <n v="0"/>
    <n v="1"/>
    <n v="0"/>
    <n v="0"/>
    <n v="0"/>
    <n v="1"/>
    <n v="0"/>
    <n v="0"/>
    <n v="0"/>
    <n v="2"/>
    <n v="3"/>
    <x v="0"/>
    <s v="Metropolitana de santiago"/>
    <x v="0"/>
    <x v="0"/>
    <x v="0"/>
    <n v="0"/>
  </r>
  <r>
    <d v="2026-03-10T00:00:00"/>
    <x v="2"/>
    <x v="4"/>
    <x v="263"/>
    <x v="262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9.47058823529412"/>
    <n v="23"/>
    <n v="23"/>
    <n v="3"/>
    <n v="22"/>
    <n v="17"/>
    <n v="1"/>
    <n v="1"/>
    <n v="7"/>
    <n v="3"/>
    <n v="1"/>
    <n v="1"/>
    <n v="3"/>
    <n v="1"/>
    <n v="1"/>
    <n v="0"/>
    <n v="2"/>
    <n v="0"/>
    <n v="1"/>
    <n v="3"/>
    <n v="1"/>
    <n v="2"/>
    <n v="17"/>
    <n v="26"/>
    <x v="0"/>
    <s v="Metropolitana de santiago"/>
    <x v="0"/>
    <x v="0"/>
    <x v="0"/>
    <n v="0"/>
  </r>
  <r>
    <d v="2026-03-10T00:00:00"/>
    <x v="2"/>
    <x v="4"/>
    <x v="264"/>
    <x v="263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19"/>
    <n v="19"/>
    <n v="19"/>
    <n v="5"/>
    <n v="7"/>
    <n v="7"/>
    <n v="1"/>
    <n v="1"/>
    <n v="1"/>
    <n v="3"/>
    <n v="1"/>
    <n v="0"/>
    <n v="1"/>
    <n v="1"/>
    <n v="0"/>
    <n v="0"/>
    <n v="0"/>
    <n v="1"/>
    <n v="1"/>
    <n v="1"/>
    <n v="0"/>
    <n v="1"/>
    <n v="7"/>
    <n v="11"/>
    <x v="0"/>
    <s v="Metropolitana de santiago"/>
    <x v="0"/>
    <x v="0"/>
    <x v="0"/>
    <n v="0"/>
  </r>
  <r>
    <d v="2026-03-10T00:00:00"/>
    <x v="2"/>
    <x v="4"/>
    <x v="264"/>
    <x v="263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4.66666666666667"/>
    <n v="4"/>
    <n v="4"/>
    <n v="6"/>
    <n v="8"/>
    <n v="6"/>
    <n v="1"/>
    <n v="1"/>
    <n v="2"/>
    <n v="1"/>
    <n v="1"/>
    <n v="2"/>
    <n v="0"/>
    <n v="0"/>
    <n v="0"/>
    <n v="0"/>
    <n v="0"/>
    <n v="0"/>
    <n v="0"/>
    <n v="2"/>
    <n v="5"/>
    <n v="0"/>
    <n v="6"/>
    <n v="13"/>
    <x v="0"/>
    <s v="Metropolitana de santiago"/>
    <x v="0"/>
    <x v="0"/>
    <x v="0"/>
    <n v="0"/>
  </r>
  <r>
    <d v="2026-03-10T00:00:00"/>
    <x v="2"/>
    <x v="4"/>
    <x v="265"/>
    <x v="264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17.1818181818182"/>
    <n v="27"/>
    <n v="27"/>
    <m/>
    <n v="9"/>
    <n v="11"/>
    <n v="1"/>
    <n v="1"/>
    <n v="0"/>
    <n v="0"/>
    <n v="0"/>
    <n v="0"/>
    <n v="7"/>
    <n v="3"/>
    <n v="1"/>
    <n v="2"/>
    <n v="3"/>
    <n v="0"/>
    <n v="1"/>
    <n v="0"/>
    <n v="2"/>
    <n v="1"/>
    <n v="11"/>
    <n v="20"/>
    <x v="1"/>
    <s v="Metropolitana de santiago"/>
    <x v="0"/>
    <x v="0"/>
    <x v="0"/>
    <n v="1"/>
  </r>
  <r>
    <d v="2026-03-10T00:00:00"/>
    <x v="2"/>
    <x v="4"/>
    <x v="265"/>
    <x v="264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4.66666666666667"/>
    <n v="12"/>
    <n v="12"/>
    <m/>
    <n v="18"/>
    <n v="18"/>
    <n v="1"/>
    <n v="1"/>
    <n v="1"/>
    <n v="3"/>
    <n v="0"/>
    <n v="3"/>
    <n v="3"/>
    <n v="5"/>
    <n v="3"/>
    <n v="4"/>
    <n v="5"/>
    <n v="2"/>
    <n v="3"/>
    <n v="3"/>
    <n v="3"/>
    <n v="2"/>
    <n v="18"/>
    <n v="40"/>
    <x v="0"/>
    <s v="Metropolitana de santiago"/>
    <x v="0"/>
    <x v="0"/>
    <x v="0"/>
    <n v="0"/>
  </r>
  <r>
    <d v="2026-03-10T00:00:00"/>
    <x v="2"/>
    <x v="4"/>
    <x v="266"/>
    <x v="265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66"/>
    <x v="265"/>
    <x v="0"/>
    <x v="0"/>
    <x v="0"/>
    <x v="0"/>
    <s v="A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48"/>
    <m/>
    <n v="24"/>
    <n v="5.95"/>
    <n v="17"/>
    <n v="17"/>
    <m/>
    <n v="15"/>
    <n v="20"/>
    <n v="1"/>
    <n v="1"/>
    <n v="3"/>
    <n v="6"/>
    <n v="4"/>
    <n v="3"/>
    <n v="1"/>
    <n v="2"/>
    <n v="1"/>
    <n v="2"/>
    <n v="0"/>
    <n v="3"/>
    <n v="2"/>
    <n v="3"/>
    <n v="0"/>
    <n v="0"/>
    <n v="20"/>
    <n v="30"/>
    <x v="0"/>
    <s v="Metropolitana de santiago"/>
    <x v="0"/>
    <x v="0"/>
    <x v="0"/>
    <n v="0"/>
  </r>
  <r>
    <d v="2026-03-10T00:00:00"/>
    <x v="2"/>
    <x v="4"/>
    <x v="266"/>
    <x v="265"/>
    <x v="2"/>
    <x v="2"/>
    <x v="0"/>
    <x v="0"/>
    <s v="A"/>
    <n v="2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48"/>
    <m/>
    <n v="24"/>
    <m/>
    <n v="32"/>
    <n v="32"/>
    <m/>
    <n v="9"/>
    <s v="0"/>
    <n v="1"/>
    <n v="1"/>
    <n v="0"/>
    <n v="0"/>
    <n v="0"/>
    <n v="0"/>
    <n v="0"/>
    <n v="0"/>
    <n v="0"/>
    <n v="0"/>
    <n v="0"/>
    <n v="0"/>
    <n v="0"/>
    <n v="0"/>
    <n v="0"/>
    <n v="2"/>
    <n v="0"/>
    <n v="2"/>
    <x v="1"/>
    <s v="Metropolitana de santiago"/>
    <x v="0"/>
    <x v="0"/>
    <x v="0"/>
    <n v="1"/>
  </r>
  <r>
    <d v="2026-03-10T00:00:00"/>
    <x v="2"/>
    <x v="4"/>
    <x v="267"/>
    <x v="266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16.3333333333333"/>
    <n v="28"/>
    <n v="28"/>
    <m/>
    <n v="18"/>
    <n v="12"/>
    <n v="1"/>
    <n v="1"/>
    <n v="1"/>
    <n v="0"/>
    <n v="2"/>
    <n v="3"/>
    <n v="1"/>
    <n v="3"/>
    <n v="2"/>
    <n v="2"/>
    <n v="1"/>
    <n v="3"/>
    <n v="5"/>
    <n v="1"/>
    <n v="3"/>
    <n v="1"/>
    <n v="12"/>
    <n v="28"/>
    <x v="0"/>
    <s v="Metropolitana de santiago"/>
    <x v="0"/>
    <x v="0"/>
    <x v="0"/>
    <n v="0"/>
  </r>
  <r>
    <d v="2026-03-10T00:00:00"/>
    <x v="2"/>
    <x v="4"/>
    <x v="267"/>
    <x v="266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3.41025641025641"/>
    <n v="19"/>
    <n v="19"/>
    <m/>
    <n v="30"/>
    <n v="39"/>
    <n v="1"/>
    <n v="1"/>
    <n v="3"/>
    <n v="2"/>
    <n v="3"/>
    <n v="3"/>
    <n v="5"/>
    <n v="12"/>
    <n v="11"/>
    <n v="5"/>
    <n v="5"/>
    <n v="5"/>
    <n v="8"/>
    <n v="9"/>
    <n v="7"/>
    <n v="9"/>
    <n v="39"/>
    <n v="87"/>
    <x v="0"/>
    <s v="Metropolitana de santiago"/>
    <x v="0"/>
    <x v="0"/>
    <x v="0"/>
    <n v="0"/>
  </r>
  <r>
    <d v="2026-03-10T00:00:00"/>
    <x v="2"/>
    <x v="4"/>
    <x v="268"/>
    <x v="267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80.5"/>
    <n v="23"/>
    <n v="23"/>
    <m/>
    <n v="3"/>
    <n v="2"/>
    <n v="1"/>
    <n v="1"/>
    <n v="0"/>
    <n v="2"/>
    <n v="0"/>
    <n v="0"/>
    <n v="0"/>
    <n v="0"/>
    <n v="0"/>
    <n v="0"/>
    <n v="0"/>
    <n v="1"/>
    <n v="0"/>
    <n v="0"/>
    <n v="0"/>
    <n v="0"/>
    <n v="2"/>
    <n v="3"/>
    <x v="0"/>
    <s v="Metropolitana de santiago"/>
    <x v="0"/>
    <x v="0"/>
    <x v="0"/>
    <n v="0"/>
  </r>
  <r>
    <d v="2026-03-10T00:00:00"/>
    <x v="2"/>
    <x v="4"/>
    <x v="268"/>
    <x v="267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12"/>
    <m/>
    <n v="24"/>
    <n v="10.5"/>
    <n v="15"/>
    <n v="15"/>
    <n v="3"/>
    <n v="12"/>
    <n v="10"/>
    <n v="1"/>
    <n v="1"/>
    <n v="0"/>
    <n v="2"/>
    <n v="1"/>
    <n v="2"/>
    <n v="2"/>
    <n v="1"/>
    <n v="2"/>
    <n v="0"/>
    <n v="2"/>
    <n v="0"/>
    <n v="2"/>
    <n v="1"/>
    <n v="0"/>
    <n v="0"/>
    <n v="10"/>
    <n v="15"/>
    <x v="0"/>
    <s v="Metropolitana de santiago"/>
    <x v="0"/>
    <x v="0"/>
    <x v="0"/>
    <n v="0"/>
  </r>
  <r>
    <d v="2026-03-10T00:00:00"/>
    <x v="2"/>
    <x v="4"/>
    <x v="269"/>
    <x v="268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3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69"/>
    <x v="268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24"/>
    <m/>
    <n v="24"/>
    <n v="42"/>
    <n v="24"/>
    <n v="24"/>
    <m/>
    <n v="3"/>
    <n v="4"/>
    <n v="1"/>
    <n v="1"/>
    <n v="0"/>
    <n v="0"/>
    <n v="0"/>
    <n v="1"/>
    <n v="1"/>
    <n v="1"/>
    <n v="1"/>
    <n v="0"/>
    <n v="1"/>
    <n v="0"/>
    <n v="0"/>
    <n v="0"/>
    <n v="1"/>
    <n v="2"/>
    <n v="4"/>
    <n v="8"/>
    <x v="0"/>
    <s v="Metropolitana de santiago"/>
    <x v="0"/>
    <x v="0"/>
    <x v="0"/>
    <n v="1"/>
  </r>
  <r>
    <d v="2026-03-10T00:00:00"/>
    <x v="2"/>
    <x v="4"/>
    <x v="269"/>
    <x v="268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7"/>
    <n v="6"/>
    <n v="6"/>
    <m/>
    <n v="5"/>
    <n v="6"/>
    <n v="1"/>
    <n v="1"/>
    <n v="1"/>
    <n v="2"/>
    <n v="0"/>
    <n v="0"/>
    <n v="0"/>
    <n v="3"/>
    <n v="0"/>
    <n v="2"/>
    <n v="2"/>
    <n v="2"/>
    <n v="1"/>
    <n v="2"/>
    <n v="2"/>
    <n v="1"/>
    <n v="6"/>
    <n v="18"/>
    <x v="0"/>
    <s v="Metropolitana de santiago"/>
    <x v="0"/>
    <x v="0"/>
    <x v="0"/>
    <n v="0"/>
  </r>
  <r>
    <d v="2026-03-10T00:00:00"/>
    <x v="2"/>
    <x v="4"/>
    <x v="270"/>
    <x v="269"/>
    <x v="0"/>
    <x v="0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5"/>
    <m/>
    <n v="24"/>
    <n v="14"/>
    <n v="6"/>
    <n v="6"/>
    <m/>
    <n v="1"/>
    <n v="3"/>
    <n v="1"/>
    <n v="1"/>
    <n v="1"/>
    <n v="1"/>
    <n v="0"/>
    <n v="1"/>
    <n v="0"/>
    <n v="0"/>
    <n v="0"/>
    <n v="0"/>
    <n v="0"/>
    <n v="0"/>
    <n v="0"/>
    <n v="1"/>
    <n v="0"/>
    <n v="0"/>
    <n v="3"/>
    <n v="4"/>
    <x v="0"/>
    <s v="Metropolitana de santiago"/>
    <x v="0"/>
    <x v="0"/>
    <x v="0"/>
    <n v="0"/>
  </r>
  <r>
    <d v="2026-03-10T00:00:00"/>
    <x v="2"/>
    <x v="4"/>
    <x v="270"/>
    <x v="269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5"/>
    <m/>
    <n v="24"/>
    <n v="2.33333333333333"/>
    <n v="2"/>
    <n v="2"/>
    <n v="3"/>
    <n v="2"/>
    <n v="6"/>
    <n v="1"/>
    <n v="1"/>
    <n v="1"/>
    <n v="0"/>
    <n v="4"/>
    <n v="0"/>
    <n v="0"/>
    <n v="1"/>
    <n v="0"/>
    <n v="1"/>
    <n v="0"/>
    <n v="0"/>
    <n v="0"/>
    <n v="0"/>
    <n v="0"/>
    <n v="0"/>
    <n v="6"/>
    <n v="7"/>
    <x v="0"/>
    <s v="Metropolitana de santiago"/>
    <x v="0"/>
    <x v="0"/>
    <x v="0"/>
    <n v="0"/>
  </r>
  <r>
    <d v="2026-03-10T00:00:00"/>
    <x v="2"/>
    <x v="4"/>
    <x v="271"/>
    <x v="270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71"/>
    <x v="270"/>
    <x v="0"/>
    <x v="0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12"/>
    <m/>
    <n v="24"/>
    <n v="25.6666666666667"/>
    <n v="11"/>
    <n v="11"/>
    <m/>
    <n v="2"/>
    <n v="3"/>
    <n v="1"/>
    <n v="1"/>
    <n v="0"/>
    <n v="1"/>
    <n v="0"/>
    <n v="0"/>
    <n v="0"/>
    <n v="1"/>
    <n v="1"/>
    <n v="1"/>
    <n v="0"/>
    <n v="0"/>
    <n v="0"/>
    <n v="0"/>
    <n v="1"/>
    <n v="1"/>
    <n v="3"/>
    <n v="6"/>
    <x v="0"/>
    <s v="Metropolitana de santiago"/>
    <x v="0"/>
    <x v="0"/>
    <x v="0"/>
    <n v="0"/>
  </r>
  <r>
    <d v="2026-03-10T00:00:00"/>
    <x v="2"/>
    <x v="4"/>
    <x v="271"/>
    <x v="270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8.75"/>
    <n v="20"/>
    <n v="20"/>
    <n v="3"/>
    <n v="14"/>
    <n v="16"/>
    <n v="1"/>
    <n v="1"/>
    <n v="4"/>
    <n v="5"/>
    <n v="0"/>
    <n v="0"/>
    <n v="4"/>
    <n v="1"/>
    <n v="2"/>
    <n v="5"/>
    <n v="3"/>
    <n v="2"/>
    <n v="0"/>
    <n v="3"/>
    <n v="3"/>
    <n v="2"/>
    <n v="16"/>
    <n v="34"/>
    <x v="0"/>
    <s v="Metropolitana de santiago"/>
    <x v="0"/>
    <x v="0"/>
    <x v="0"/>
    <n v="0"/>
  </r>
  <r>
    <d v="2026-03-10T00:00:00"/>
    <x v="2"/>
    <x v="4"/>
    <x v="272"/>
    <x v="271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175"/>
    <n v="25"/>
    <n v="25"/>
    <m/>
    <n v="1"/>
    <n v="1"/>
    <n v="1"/>
    <n v="1"/>
    <n v="1"/>
    <n v="0"/>
    <n v="0"/>
    <n v="0"/>
    <n v="0"/>
    <n v="0"/>
    <n v="0"/>
    <n v="0"/>
    <n v="0"/>
    <n v="0"/>
    <n v="0"/>
    <n v="0"/>
    <n v="1"/>
    <n v="0"/>
    <n v="1"/>
    <n v="2"/>
    <x v="0"/>
    <s v="Metropolitana de santiago"/>
    <x v="0"/>
    <x v="0"/>
    <x v="0"/>
    <n v="0"/>
  </r>
  <r>
    <d v="2026-03-10T00:00:00"/>
    <x v="2"/>
    <x v="4"/>
    <x v="272"/>
    <x v="271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7"/>
    <n v="6"/>
    <n v="6"/>
    <m/>
    <n v="6"/>
    <n v="6"/>
    <n v="1"/>
    <n v="1"/>
    <n v="0"/>
    <n v="1"/>
    <n v="0"/>
    <n v="0"/>
    <n v="2"/>
    <n v="2"/>
    <n v="1"/>
    <n v="1"/>
    <n v="0"/>
    <n v="1"/>
    <n v="1"/>
    <n v="1"/>
    <n v="1"/>
    <n v="1"/>
    <n v="6"/>
    <n v="12"/>
    <x v="0"/>
    <s v="Metropolitana de santiago"/>
    <x v="0"/>
    <x v="0"/>
    <x v="0"/>
    <n v="0"/>
  </r>
  <r>
    <d v="2026-03-10T00:00:00"/>
    <x v="2"/>
    <x v="4"/>
    <x v="273"/>
    <x v="272"/>
    <x v="0"/>
    <x v="0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12"/>
    <m/>
    <n v="24"/>
    <n v="24.5"/>
    <n v="7"/>
    <n v="7"/>
    <m/>
    <n v="2"/>
    <n v="2"/>
    <n v="1"/>
    <n v="1"/>
    <n v="1"/>
    <n v="1"/>
    <n v="0"/>
    <n v="0"/>
    <n v="0"/>
    <n v="0"/>
    <n v="0"/>
    <n v="0"/>
    <n v="0"/>
    <n v="0"/>
    <n v="0"/>
    <n v="0"/>
    <n v="0"/>
    <n v="0"/>
    <n v="2"/>
    <n v="2"/>
    <x v="0"/>
    <s v="Metropolitana de santiago"/>
    <x v="0"/>
    <x v="0"/>
    <x v="0"/>
    <n v="0"/>
  </r>
  <r>
    <d v="2026-03-10T00:00:00"/>
    <x v="2"/>
    <x v="4"/>
    <x v="273"/>
    <x v="272"/>
    <x v="2"/>
    <x v="2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15"/>
    <m/>
    <n v="24"/>
    <n v="21"/>
    <n v="18"/>
    <n v="18"/>
    <m/>
    <n v="4"/>
    <n v="6"/>
    <n v="1"/>
    <n v="1"/>
    <n v="0"/>
    <n v="0"/>
    <n v="0"/>
    <n v="3"/>
    <n v="1"/>
    <n v="0"/>
    <n v="2"/>
    <n v="0"/>
    <n v="1"/>
    <n v="1"/>
    <n v="0"/>
    <n v="2"/>
    <n v="1"/>
    <n v="1"/>
    <n v="6"/>
    <n v="12"/>
    <x v="0"/>
    <s v="Metropolitana de santiago"/>
    <x v="0"/>
    <x v="0"/>
    <x v="0"/>
    <n v="0"/>
  </r>
  <r>
    <d v="2026-03-10T00:00:00"/>
    <x v="2"/>
    <x v="4"/>
    <x v="274"/>
    <x v="273"/>
    <x v="0"/>
    <x v="0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109.666666666667"/>
    <n v="47"/>
    <n v="47"/>
    <m/>
    <n v="1"/>
    <n v="3"/>
    <n v="1"/>
    <n v="1"/>
    <n v="0"/>
    <n v="1"/>
    <n v="0"/>
    <n v="0"/>
    <n v="1"/>
    <n v="1"/>
    <n v="0"/>
    <n v="1"/>
    <n v="1"/>
    <n v="1"/>
    <n v="0"/>
    <n v="0"/>
    <n v="0"/>
    <n v="1"/>
    <n v="3"/>
    <n v="7"/>
    <x v="0"/>
    <s v="Metropolitana de santiago"/>
    <x v="0"/>
    <x v="0"/>
    <x v="0"/>
    <n v="1"/>
  </r>
  <r>
    <d v="2026-03-10T00:00:00"/>
    <x v="2"/>
    <x v="4"/>
    <x v="274"/>
    <x v="273"/>
    <x v="2"/>
    <x v="2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7.7"/>
    <n v="11"/>
    <n v="11"/>
    <n v="12"/>
    <n v="13"/>
    <n v="10"/>
    <n v="1"/>
    <n v="1"/>
    <n v="2"/>
    <n v="0"/>
    <n v="0"/>
    <n v="0"/>
    <n v="4"/>
    <n v="3"/>
    <n v="1"/>
    <n v="2"/>
    <n v="2"/>
    <n v="1"/>
    <n v="0"/>
    <n v="3"/>
    <n v="2"/>
    <n v="3"/>
    <n v="10"/>
    <n v="23"/>
    <x v="0"/>
    <s v="Metropolitana de santiago"/>
    <x v="0"/>
    <x v="0"/>
    <x v="0"/>
    <n v="0"/>
  </r>
  <r>
    <d v="2026-03-10T00:00:00"/>
    <x v="2"/>
    <x v="4"/>
    <x v="275"/>
    <x v="274"/>
    <x v="0"/>
    <x v="0"/>
    <x v="0"/>
    <x v="0"/>
    <s v="A"/>
    <n v="8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9"/>
    <m/>
    <n v="24"/>
    <n v="17.5"/>
    <n v="10"/>
    <n v="10"/>
    <m/>
    <n v="1"/>
    <n v="4"/>
    <n v="1"/>
    <n v="1"/>
    <n v="1"/>
    <n v="0"/>
    <n v="0"/>
    <n v="0"/>
    <n v="0"/>
    <n v="1"/>
    <n v="2"/>
    <n v="0"/>
    <n v="0"/>
    <n v="0"/>
    <n v="0"/>
    <n v="0"/>
    <n v="0"/>
    <n v="0"/>
    <n v="4"/>
    <n v="4"/>
    <x v="0"/>
    <s v="Metropolitana de santiago"/>
    <x v="0"/>
    <x v="0"/>
    <x v="0"/>
    <n v="0"/>
  </r>
  <r>
    <d v="2026-03-10T00:00:00"/>
    <x v="2"/>
    <x v="4"/>
    <x v="275"/>
    <x v="274"/>
    <x v="2"/>
    <x v="2"/>
    <x v="0"/>
    <x v="0"/>
    <s v="A"/>
    <n v="15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16"/>
    <m/>
    <n v="24"/>
    <n v="8"/>
    <n v="16"/>
    <n v="16"/>
    <n v="12"/>
    <n v="8"/>
    <n v="14"/>
    <n v="1"/>
    <n v="1"/>
    <n v="1"/>
    <n v="2"/>
    <n v="1"/>
    <n v="4"/>
    <n v="5"/>
    <n v="0"/>
    <n v="1"/>
    <n v="2"/>
    <n v="4"/>
    <n v="1"/>
    <n v="0"/>
    <n v="4"/>
    <n v="3"/>
    <n v="0"/>
    <n v="14"/>
    <n v="28"/>
    <x v="0"/>
    <s v="Metropolitana de santiago"/>
    <x v="0"/>
    <x v="0"/>
    <x v="0"/>
    <n v="0"/>
  </r>
  <r>
    <d v="2026-03-10T00:00:00"/>
    <x v="2"/>
    <x v="4"/>
    <x v="276"/>
    <x v="275"/>
    <x v="7"/>
    <x v="7"/>
    <x v="1"/>
    <x v="0"/>
    <s v="B"/>
    <n v="30"/>
    <s v="ND"/>
    <s v="MANUAL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76"/>
    <x v="275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84"/>
    <n v="24"/>
    <n v="24"/>
    <m/>
    <n v="1"/>
    <n v="2"/>
    <n v="1"/>
    <n v="1"/>
    <n v="0"/>
    <n v="1"/>
    <n v="1"/>
    <n v="0"/>
    <n v="0"/>
    <n v="0"/>
    <n v="0"/>
    <n v="2"/>
    <n v="0"/>
    <n v="0"/>
    <n v="0"/>
    <n v="1"/>
    <n v="0"/>
    <n v="0"/>
    <n v="2"/>
    <n v="5"/>
    <x v="0"/>
    <s v="Metropolitana de santiago"/>
    <x v="0"/>
    <x v="0"/>
    <x v="0"/>
    <n v="1"/>
  </r>
  <r>
    <d v="2026-03-10T00:00:00"/>
    <x v="2"/>
    <x v="4"/>
    <x v="276"/>
    <x v="275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6"/>
    <n v="6"/>
    <n v="6"/>
    <n v="8"/>
    <n v="5"/>
    <n v="7"/>
    <n v="1"/>
    <n v="1"/>
    <n v="1"/>
    <n v="3"/>
    <n v="0"/>
    <n v="1"/>
    <n v="0"/>
    <n v="2"/>
    <n v="0"/>
    <n v="0"/>
    <n v="3"/>
    <n v="2"/>
    <n v="0"/>
    <n v="1"/>
    <n v="0"/>
    <n v="0"/>
    <n v="7"/>
    <n v="13"/>
    <x v="0"/>
    <s v="Metropolitana de santiago"/>
    <x v="0"/>
    <x v="0"/>
    <x v="0"/>
    <n v="0"/>
  </r>
  <r>
    <d v="2026-03-10T00:00:00"/>
    <x v="2"/>
    <x v="4"/>
    <x v="277"/>
    <x v="276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24"/>
    <m/>
    <n v="24"/>
    <n v="87.5"/>
    <n v="25"/>
    <n v="25"/>
    <m/>
    <n v="1"/>
    <n v="2"/>
    <n v="1"/>
    <n v="1"/>
    <n v="0"/>
    <n v="1"/>
    <n v="0"/>
    <n v="0"/>
    <n v="0"/>
    <n v="0"/>
    <n v="1"/>
    <n v="0"/>
    <n v="1"/>
    <n v="0"/>
    <n v="0"/>
    <n v="1"/>
    <n v="0"/>
    <n v="0"/>
    <n v="2"/>
    <n v="4"/>
    <x v="0"/>
    <s v="Metropolitana de santiago"/>
    <x v="0"/>
    <x v="0"/>
    <x v="0"/>
    <n v="1"/>
  </r>
  <r>
    <d v="2026-03-10T00:00:00"/>
    <x v="2"/>
    <x v="4"/>
    <x v="277"/>
    <x v="276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5"/>
    <m/>
    <n v="24"/>
    <n v="3.11111111111111"/>
    <n v="4"/>
    <n v="4"/>
    <m/>
    <n v="7"/>
    <n v="9"/>
    <n v="1"/>
    <n v="1"/>
    <n v="3"/>
    <n v="1"/>
    <n v="0"/>
    <n v="0"/>
    <n v="0"/>
    <n v="3"/>
    <n v="2"/>
    <n v="4"/>
    <n v="2"/>
    <n v="2"/>
    <n v="0"/>
    <n v="0"/>
    <n v="2"/>
    <n v="1"/>
    <n v="9"/>
    <n v="20"/>
    <x v="0"/>
    <s v="Metropolitana de santiago"/>
    <x v="0"/>
    <x v="0"/>
    <x v="0"/>
    <n v="0"/>
  </r>
  <r>
    <d v="2026-03-10T00:00:00"/>
    <x v="2"/>
    <x v="4"/>
    <x v="278"/>
    <x v="277"/>
    <x v="0"/>
    <x v="0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12"/>
    <m/>
    <n v="24"/>
    <n v="45.5"/>
    <n v="13"/>
    <n v="13"/>
    <m/>
    <n v="1"/>
    <n v="2"/>
    <n v="1"/>
    <n v="1"/>
    <n v="0"/>
    <n v="0"/>
    <n v="0"/>
    <n v="0"/>
    <n v="1"/>
    <n v="1"/>
    <n v="0"/>
    <n v="0"/>
    <n v="0"/>
    <n v="0"/>
    <n v="0"/>
    <n v="0"/>
    <n v="0"/>
    <n v="0"/>
    <n v="2"/>
    <n v="2"/>
    <x v="0"/>
    <s v="Metropolitana de santiago"/>
    <x v="0"/>
    <x v="0"/>
    <x v="0"/>
    <n v="0"/>
  </r>
  <r>
    <d v="2026-03-10T00:00:00"/>
    <x v="2"/>
    <x v="4"/>
    <x v="278"/>
    <x v="277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3.11111111111111"/>
    <n v="4"/>
    <n v="4"/>
    <m/>
    <n v="5"/>
    <n v="9"/>
    <n v="1"/>
    <n v="1"/>
    <n v="1"/>
    <n v="1"/>
    <n v="1"/>
    <n v="0"/>
    <n v="2"/>
    <n v="2"/>
    <n v="2"/>
    <n v="0"/>
    <n v="0"/>
    <n v="1"/>
    <n v="0"/>
    <n v="1"/>
    <n v="0"/>
    <n v="1"/>
    <n v="9"/>
    <n v="12"/>
    <x v="0"/>
    <s v="Metropolitana de santiago"/>
    <x v="0"/>
    <x v="0"/>
    <x v="0"/>
    <n v="0"/>
  </r>
  <r>
    <d v="2026-03-10T00:00:00"/>
    <x v="2"/>
    <x v="4"/>
    <x v="279"/>
    <x v="278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33.6"/>
    <n v="24"/>
    <n v="24"/>
    <n v="3"/>
    <n v="3"/>
    <n v="5"/>
    <n v="1"/>
    <n v="1"/>
    <n v="1"/>
    <n v="1"/>
    <n v="0"/>
    <n v="0"/>
    <n v="1"/>
    <n v="2"/>
    <n v="0"/>
    <n v="1"/>
    <n v="2"/>
    <n v="0"/>
    <n v="1"/>
    <n v="0"/>
    <n v="0"/>
    <n v="2"/>
    <n v="5"/>
    <n v="11"/>
    <x v="0"/>
    <s v="Metropolitana de santiago"/>
    <x v="0"/>
    <x v="0"/>
    <x v="0"/>
    <n v="0"/>
  </r>
  <r>
    <d v="2026-03-10T00:00:00"/>
    <x v="2"/>
    <x v="4"/>
    <x v="279"/>
    <x v="278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7"/>
    <n v="5"/>
    <n v="5"/>
    <n v="6"/>
    <n v="5"/>
    <n v="5"/>
    <n v="1"/>
    <n v="1"/>
    <n v="1"/>
    <n v="1"/>
    <n v="3"/>
    <n v="0"/>
    <n v="0"/>
    <n v="0"/>
    <n v="0"/>
    <n v="0"/>
    <n v="0"/>
    <n v="1"/>
    <n v="2"/>
    <n v="0"/>
    <n v="0"/>
    <n v="3"/>
    <n v="5"/>
    <n v="11"/>
    <x v="0"/>
    <s v="Metropolitana de santiago"/>
    <x v="0"/>
    <x v="0"/>
    <x v="0"/>
    <n v="0"/>
  </r>
  <r>
    <d v="2026-03-10T00:00:00"/>
    <x v="2"/>
    <x v="4"/>
    <x v="280"/>
    <x v="279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24"/>
    <m/>
    <n v="24"/>
    <n v="6.81081081081081"/>
    <n v="36"/>
    <n v="36"/>
    <m/>
    <n v="53"/>
    <n v="37"/>
    <n v="1"/>
    <n v="1"/>
    <n v="3"/>
    <n v="2"/>
    <n v="6"/>
    <n v="8"/>
    <n v="7"/>
    <n v="6"/>
    <n v="5"/>
    <n v="6"/>
    <n v="6"/>
    <n v="8"/>
    <n v="8"/>
    <n v="6"/>
    <n v="12"/>
    <n v="8"/>
    <n v="37"/>
    <n v="91"/>
    <x v="0"/>
    <s v="Metropolitana de santiago"/>
    <x v="0"/>
    <x v="0"/>
    <x v="0"/>
    <n v="0"/>
  </r>
  <r>
    <d v="2026-03-10T00:00:00"/>
    <x v="2"/>
    <x v="4"/>
    <x v="280"/>
    <x v="279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1"/>
    <n v="12"/>
    <m/>
    <n v="24"/>
    <n v="2.625"/>
    <n v="27"/>
    <n v="27"/>
    <n v="10"/>
    <n v="71"/>
    <n v="72"/>
    <n v="1"/>
    <n v="0"/>
    <n v="17"/>
    <n v="16"/>
    <n v="12"/>
    <n v="0"/>
    <n v="0"/>
    <n v="12"/>
    <n v="15"/>
    <n v="14"/>
    <n v="4"/>
    <n v="0"/>
    <n v="17"/>
    <n v="23"/>
    <n v="0"/>
    <n v="17"/>
    <n v="72"/>
    <n v="147"/>
    <x v="0"/>
    <s v="Metropolitana de santiago"/>
    <x v="0"/>
    <x v="0"/>
    <x v="0"/>
    <n v="0"/>
  </r>
  <r>
    <d v="2026-03-10T00:00:00"/>
    <x v="2"/>
    <x v="4"/>
    <x v="281"/>
    <x v="280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24"/>
    <m/>
    <n v="24"/>
    <n v="168"/>
    <n v="24"/>
    <n v="24"/>
    <m/>
    <n v="3"/>
    <n v="1"/>
    <n v="1"/>
    <n v="1"/>
    <n v="0"/>
    <n v="1"/>
    <n v="0"/>
    <n v="0"/>
    <n v="0"/>
    <n v="0"/>
    <n v="0"/>
    <n v="0"/>
    <n v="1"/>
    <n v="0"/>
    <n v="0"/>
    <n v="2"/>
    <n v="0"/>
    <n v="1"/>
    <n v="1"/>
    <n v="5"/>
    <x v="0"/>
    <s v="Valparaíso"/>
    <x v="0"/>
    <x v="0"/>
    <x v="0"/>
    <n v="1"/>
  </r>
  <r>
    <d v="2026-03-10T00:00:00"/>
    <x v="2"/>
    <x v="4"/>
    <x v="281"/>
    <x v="280"/>
    <x v="2"/>
    <x v="2"/>
    <x v="0"/>
    <x v="0"/>
    <s v="A"/>
    <n v="11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12"/>
    <m/>
    <n v="24"/>
    <n v="11.6666666666667"/>
    <n v="15"/>
    <n v="15"/>
    <m/>
    <n v="12"/>
    <n v="9"/>
    <n v="1"/>
    <n v="1"/>
    <n v="3"/>
    <n v="0"/>
    <n v="0"/>
    <n v="0"/>
    <n v="3"/>
    <n v="2"/>
    <n v="1"/>
    <n v="4"/>
    <n v="1"/>
    <n v="1"/>
    <n v="0"/>
    <n v="1"/>
    <n v="5"/>
    <n v="1"/>
    <n v="9"/>
    <n v="22"/>
    <x v="0"/>
    <s v="Valparaíso"/>
    <x v="0"/>
    <x v="0"/>
    <x v="0"/>
    <n v="0"/>
  </r>
  <r>
    <d v="2026-03-10T00:00:00"/>
    <x v="2"/>
    <x v="4"/>
    <x v="282"/>
    <x v="281"/>
    <x v="0"/>
    <x v="0"/>
    <x v="0"/>
    <x v="5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21"/>
    <n v="6"/>
    <n v="6"/>
    <m/>
    <n v="1"/>
    <n v="2"/>
    <n v="1"/>
    <n v="1"/>
    <n v="0"/>
    <n v="1"/>
    <n v="0"/>
    <n v="0"/>
    <n v="0"/>
    <n v="0"/>
    <n v="1"/>
    <n v="0"/>
    <n v="0"/>
    <n v="0"/>
    <n v="1"/>
    <n v="1"/>
    <n v="3"/>
    <n v="2"/>
    <n v="2"/>
    <n v="9"/>
    <x v="0"/>
    <s v="Metropolitana de santiago"/>
    <x v="0"/>
    <x v="0"/>
    <x v="0"/>
    <n v="0"/>
  </r>
  <r>
    <d v="2026-03-10T00:00:00"/>
    <x v="2"/>
    <x v="4"/>
    <x v="282"/>
    <x v="281"/>
    <x v="2"/>
    <x v="2"/>
    <x v="0"/>
    <x v="5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14"/>
    <n v="6"/>
    <n v="6"/>
    <m/>
    <n v="7"/>
    <n v="3"/>
    <n v="1"/>
    <n v="1"/>
    <n v="1"/>
    <n v="0"/>
    <n v="0"/>
    <n v="1"/>
    <n v="0"/>
    <n v="1"/>
    <n v="0"/>
    <n v="0"/>
    <n v="3"/>
    <n v="1"/>
    <n v="1"/>
    <n v="0"/>
    <n v="3"/>
    <n v="2"/>
    <n v="3"/>
    <n v="13"/>
    <x v="0"/>
    <s v="Metropolitana de santiago"/>
    <x v="0"/>
    <x v="0"/>
    <x v="0"/>
    <n v="0"/>
  </r>
  <r>
    <d v="2026-03-10T00:00:00"/>
    <x v="2"/>
    <x v="4"/>
    <x v="283"/>
    <x v="282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13.3636363636364"/>
    <n v="21"/>
    <n v="21"/>
    <m/>
    <n v="1"/>
    <n v="11"/>
    <n v="1"/>
    <n v="1"/>
    <n v="1"/>
    <n v="2"/>
    <n v="1"/>
    <n v="2"/>
    <n v="1"/>
    <n v="1"/>
    <n v="3"/>
    <n v="3"/>
    <n v="2"/>
    <n v="0"/>
    <n v="1"/>
    <n v="1"/>
    <n v="1"/>
    <n v="0"/>
    <n v="11"/>
    <n v="19"/>
    <x v="0"/>
    <s v="Metropolitana de santiago"/>
    <x v="0"/>
    <x v="0"/>
    <x v="0"/>
    <n v="0"/>
  </r>
  <r>
    <d v="2026-03-10T00:00:00"/>
    <x v="2"/>
    <x v="4"/>
    <x v="283"/>
    <x v="282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2.8"/>
    <n v="2"/>
    <n v="2"/>
    <n v="3"/>
    <n v="6"/>
    <n v="5"/>
    <n v="1"/>
    <n v="0"/>
    <n v="1"/>
    <n v="3"/>
    <n v="0"/>
    <n v="1"/>
    <n v="0"/>
    <n v="0"/>
    <n v="0"/>
    <n v="0"/>
    <n v="0"/>
    <n v="0"/>
    <n v="2"/>
    <n v="4"/>
    <n v="0"/>
    <n v="0"/>
    <n v="5"/>
    <n v="11"/>
    <x v="0"/>
    <s v="Metropolitana de santiago"/>
    <x v="0"/>
    <x v="0"/>
    <x v="0"/>
    <n v="0"/>
  </r>
  <r>
    <d v="2026-03-10T00:00:00"/>
    <x v="2"/>
    <x v="4"/>
    <x v="284"/>
    <x v="283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25"/>
    <n v="25"/>
    <n v="25"/>
    <m/>
    <n v="4"/>
    <n v="7"/>
    <n v="1"/>
    <n v="1"/>
    <n v="1"/>
    <n v="0"/>
    <n v="0"/>
    <n v="2"/>
    <n v="0"/>
    <n v="3"/>
    <n v="1"/>
    <n v="0"/>
    <n v="0"/>
    <n v="0"/>
    <n v="0"/>
    <n v="0"/>
    <n v="0"/>
    <n v="0"/>
    <n v="7"/>
    <n v="7"/>
    <x v="0"/>
    <s v="Metropolitana de santiago"/>
    <x v="0"/>
    <x v="0"/>
    <x v="0"/>
    <n v="0"/>
  </r>
  <r>
    <d v="2026-03-10T00:00:00"/>
    <x v="2"/>
    <x v="4"/>
    <x v="284"/>
    <x v="283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m/>
    <n v="5"/>
    <n v="5"/>
    <m/>
    <n v="2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85"/>
    <x v="284"/>
    <x v="0"/>
    <x v="0"/>
    <x v="0"/>
    <x v="0"/>
    <s v="A"/>
    <n v="6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7"/>
    <m/>
    <n v="24"/>
    <m/>
    <n v="9"/>
    <n v="9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85"/>
    <x v="284"/>
    <x v="2"/>
    <x v="2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35"/>
    <n v="25"/>
    <n v="25"/>
    <m/>
    <n v="7"/>
    <n v="5"/>
    <n v="1"/>
    <n v="1"/>
    <n v="0"/>
    <n v="1"/>
    <n v="1"/>
    <n v="0"/>
    <n v="0"/>
    <n v="3"/>
    <n v="0"/>
    <n v="2"/>
    <n v="0"/>
    <n v="0"/>
    <n v="0"/>
    <n v="1"/>
    <n v="1"/>
    <n v="0"/>
    <n v="5"/>
    <n v="9"/>
    <x v="0"/>
    <s v="Metropolitana de santiago"/>
    <x v="0"/>
    <x v="0"/>
    <x v="0"/>
    <n v="1"/>
  </r>
  <r>
    <d v="2026-03-10T00:00:00"/>
    <x v="2"/>
    <x v="4"/>
    <x v="286"/>
    <x v="285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80.5"/>
    <n v="23"/>
    <n v="23"/>
    <n v="3"/>
    <n v="1"/>
    <n v="2"/>
    <n v="1"/>
    <n v="1"/>
    <n v="0"/>
    <n v="1"/>
    <n v="0"/>
    <n v="0"/>
    <n v="0"/>
    <n v="1"/>
    <n v="0"/>
    <n v="0"/>
    <n v="1"/>
    <n v="0"/>
    <n v="0"/>
    <n v="0"/>
    <n v="1"/>
    <n v="1"/>
    <n v="2"/>
    <n v="5"/>
    <x v="0"/>
    <s v="Metropolitana de santiago"/>
    <x v="0"/>
    <x v="0"/>
    <x v="0"/>
    <n v="0"/>
  </r>
  <r>
    <d v="2026-03-10T00:00:00"/>
    <x v="2"/>
    <x v="4"/>
    <x v="286"/>
    <x v="285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11.6666666666667"/>
    <n v="5"/>
    <n v="5"/>
    <m/>
    <n v="1"/>
    <n v="3"/>
    <n v="1"/>
    <n v="1"/>
    <n v="1"/>
    <n v="0"/>
    <n v="0"/>
    <n v="0"/>
    <n v="0"/>
    <n v="2"/>
    <n v="0"/>
    <n v="2"/>
    <n v="1"/>
    <n v="0"/>
    <n v="1"/>
    <n v="0"/>
    <n v="0"/>
    <n v="0"/>
    <n v="3"/>
    <n v="7"/>
    <x v="0"/>
    <s v="Metropolitana de santiago"/>
    <x v="0"/>
    <x v="0"/>
    <x v="0"/>
    <n v="0"/>
  </r>
  <r>
    <d v="2026-03-10T00:00:00"/>
    <x v="2"/>
    <x v="4"/>
    <x v="287"/>
    <x v="286"/>
    <x v="0"/>
    <x v="0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2.91666666666667"/>
    <n v="5"/>
    <n v="5"/>
    <n v="3"/>
    <n v="4"/>
    <n v="12"/>
    <n v="1"/>
    <n v="1"/>
    <n v="1"/>
    <n v="5"/>
    <n v="0"/>
    <n v="1"/>
    <n v="1"/>
    <n v="1"/>
    <n v="3"/>
    <n v="0"/>
    <n v="0"/>
    <n v="0"/>
    <n v="0"/>
    <n v="3"/>
    <n v="1"/>
    <n v="2"/>
    <n v="12"/>
    <n v="18"/>
    <x v="0"/>
    <s v="Metropolitana de santiago"/>
    <x v="0"/>
    <x v="0"/>
    <x v="0"/>
    <n v="0"/>
  </r>
  <r>
    <d v="2026-03-10T00:00:00"/>
    <x v="2"/>
    <x v="4"/>
    <x v="287"/>
    <x v="286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m/>
    <n v="6"/>
    <n v="6"/>
    <m/>
    <n v="5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88"/>
    <x v="287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24"/>
    <m/>
    <n v="24"/>
    <n v="29.1666666666667"/>
    <n v="25"/>
    <n v="25"/>
    <m/>
    <n v="6"/>
    <n v="6"/>
    <n v="1"/>
    <n v="1"/>
    <n v="2"/>
    <n v="0"/>
    <n v="1"/>
    <n v="0"/>
    <n v="2"/>
    <n v="0"/>
    <n v="1"/>
    <n v="1"/>
    <n v="1"/>
    <n v="2"/>
    <n v="0"/>
    <n v="1"/>
    <n v="1"/>
    <n v="0"/>
    <n v="6"/>
    <n v="12"/>
    <x v="0"/>
    <s v="Metropolitana de santiago"/>
    <x v="0"/>
    <x v="0"/>
    <x v="0"/>
    <n v="0"/>
  </r>
  <r>
    <d v="2026-03-10T00:00:00"/>
    <x v="2"/>
    <x v="4"/>
    <x v="288"/>
    <x v="287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2"/>
    <s v="SCORE ENERGY CHILE SPA"/>
    <x v="0"/>
    <x v="0"/>
    <n v="5"/>
    <m/>
    <n v="24"/>
    <n v="0.91304347826087"/>
    <n v="3"/>
    <n v="3"/>
    <n v="6"/>
    <n v="15"/>
    <n v="23"/>
    <n v="0"/>
    <n v="0"/>
    <n v="3"/>
    <n v="5"/>
    <n v="3"/>
    <n v="4"/>
    <n v="1"/>
    <n v="5"/>
    <n v="2"/>
    <n v="3"/>
    <n v="4"/>
    <n v="1"/>
    <n v="5"/>
    <n v="5"/>
    <n v="4"/>
    <n v="5"/>
    <n v="23"/>
    <n v="50"/>
    <x v="0"/>
    <s v="Metropolitana de santiago"/>
    <x v="0"/>
    <x v="0"/>
    <x v="0"/>
    <n v="0"/>
  </r>
  <r>
    <d v="2026-03-10T00:00:00"/>
    <x v="2"/>
    <x v="4"/>
    <x v="289"/>
    <x v="288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40.25"/>
    <n v="23"/>
    <n v="23"/>
    <n v="15"/>
    <n v="8"/>
    <n v="4"/>
    <n v="1"/>
    <n v="1"/>
    <n v="3"/>
    <n v="0"/>
    <n v="0"/>
    <n v="0"/>
    <n v="0"/>
    <n v="0"/>
    <n v="1"/>
    <n v="1"/>
    <n v="0"/>
    <n v="0"/>
    <n v="3"/>
    <n v="3"/>
    <n v="1"/>
    <n v="3"/>
    <n v="4"/>
    <n v="15"/>
    <x v="0"/>
    <s v="Metropolitana de santiago"/>
    <x v="0"/>
    <x v="0"/>
    <x v="0"/>
    <n v="0"/>
  </r>
  <r>
    <d v="2026-03-10T00:00:00"/>
    <x v="2"/>
    <x v="4"/>
    <x v="289"/>
    <x v="288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m/>
    <n v="5"/>
    <n v="5"/>
    <m/>
    <n v="1"/>
    <s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90"/>
    <x v="289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24"/>
    <m/>
    <n v="24"/>
    <n v="182"/>
    <n v="26"/>
    <n v="26"/>
    <m/>
    <n v="1"/>
    <n v="1"/>
    <n v="1"/>
    <n v="1"/>
    <n v="0"/>
    <n v="0"/>
    <n v="0"/>
    <n v="0"/>
    <n v="0"/>
    <n v="0"/>
    <n v="1"/>
    <n v="1"/>
    <n v="0"/>
    <n v="0"/>
    <n v="0"/>
    <n v="0"/>
    <n v="0"/>
    <n v="1"/>
    <n v="1"/>
    <n v="3"/>
    <x v="1"/>
    <s v="Metropolitana de santiago"/>
    <x v="0"/>
    <x v="0"/>
    <x v="0"/>
    <n v="1"/>
  </r>
  <r>
    <d v="2026-03-10T00:00:00"/>
    <x v="2"/>
    <x v="4"/>
    <x v="290"/>
    <x v="289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42"/>
    <n v="6"/>
    <n v="6"/>
    <m/>
    <n v="4"/>
    <n v="1"/>
    <n v="1"/>
    <n v="1"/>
    <n v="0"/>
    <n v="0"/>
    <n v="0"/>
    <n v="0"/>
    <n v="0"/>
    <n v="0"/>
    <n v="1"/>
    <n v="0"/>
    <n v="0"/>
    <n v="0"/>
    <n v="2"/>
    <n v="1"/>
    <n v="0"/>
    <n v="0"/>
    <n v="1"/>
    <n v="4"/>
    <x v="0"/>
    <s v="Metropolitana de santiago"/>
    <x v="0"/>
    <x v="0"/>
    <x v="0"/>
    <n v="0"/>
  </r>
  <r>
    <d v="2026-03-10T00:00:00"/>
    <x v="2"/>
    <x v="4"/>
    <x v="291"/>
    <x v="290"/>
    <x v="7"/>
    <x v="7"/>
    <x v="1"/>
    <x v="0"/>
    <s v="B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91"/>
    <x v="290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53.6666666666667"/>
    <n v="23"/>
    <n v="23"/>
    <m/>
    <n v="1"/>
    <n v="3"/>
    <n v="1"/>
    <n v="1"/>
    <n v="0"/>
    <n v="2"/>
    <n v="0"/>
    <n v="1"/>
    <n v="0"/>
    <n v="0"/>
    <n v="0"/>
    <n v="0"/>
    <n v="0"/>
    <n v="0"/>
    <n v="0"/>
    <n v="0"/>
    <n v="0"/>
    <n v="0"/>
    <n v="3"/>
    <n v="3"/>
    <x v="0"/>
    <s v="Metropolitana de santiago"/>
    <x v="0"/>
    <x v="0"/>
    <x v="0"/>
    <n v="0"/>
  </r>
  <r>
    <d v="2026-03-10T00:00:00"/>
    <x v="2"/>
    <x v="4"/>
    <x v="291"/>
    <x v="290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12.25"/>
    <n v="7"/>
    <n v="7"/>
    <m/>
    <n v="8"/>
    <n v="4"/>
    <n v="1"/>
    <n v="1"/>
    <n v="1"/>
    <n v="0"/>
    <n v="0"/>
    <n v="0"/>
    <n v="1"/>
    <n v="1"/>
    <n v="1"/>
    <n v="0"/>
    <n v="0"/>
    <n v="0"/>
    <n v="1"/>
    <n v="0"/>
    <n v="2"/>
    <n v="0"/>
    <n v="4"/>
    <n v="7"/>
    <x v="0"/>
    <s v="Metropolitana de santiago"/>
    <x v="0"/>
    <x v="0"/>
    <x v="0"/>
    <n v="0"/>
  </r>
  <r>
    <d v="2026-03-10T00:00:00"/>
    <x v="2"/>
    <x v="4"/>
    <x v="292"/>
    <x v="291"/>
    <x v="0"/>
    <x v="0"/>
    <x v="0"/>
    <x v="5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m/>
    <n v="7"/>
    <n v="7"/>
    <m/>
    <n v="2"/>
    <s v="0"/>
    <n v="1"/>
    <n v="1"/>
    <n v="0"/>
    <n v="0"/>
    <n v="0"/>
    <n v="0"/>
    <n v="0"/>
    <n v="0"/>
    <n v="0"/>
    <n v="1"/>
    <n v="1"/>
    <n v="0"/>
    <n v="0"/>
    <n v="0"/>
    <n v="1"/>
    <n v="2"/>
    <n v="0"/>
    <n v="5"/>
    <x v="0"/>
    <s v="Metropolitana de santiago"/>
    <x v="0"/>
    <x v="0"/>
    <x v="0"/>
    <n v="0"/>
  </r>
  <r>
    <d v="2026-03-10T00:00:00"/>
    <x v="2"/>
    <x v="4"/>
    <x v="292"/>
    <x v="291"/>
    <x v="2"/>
    <x v="2"/>
    <x v="0"/>
    <x v="5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8.16666666666667"/>
    <n v="7"/>
    <n v="7"/>
    <m/>
    <n v="5"/>
    <n v="6"/>
    <n v="1"/>
    <n v="1"/>
    <n v="0"/>
    <n v="0"/>
    <n v="1"/>
    <n v="1"/>
    <n v="2"/>
    <n v="1"/>
    <n v="1"/>
    <n v="3"/>
    <n v="2"/>
    <n v="5"/>
    <n v="0"/>
    <n v="0"/>
    <n v="1"/>
    <n v="2"/>
    <n v="6"/>
    <n v="19"/>
    <x v="0"/>
    <s v="Metropolitana de santiago"/>
    <x v="0"/>
    <x v="0"/>
    <x v="0"/>
    <n v="0"/>
  </r>
  <r>
    <d v="2026-03-10T00:00:00"/>
    <x v="2"/>
    <x v="4"/>
    <x v="293"/>
    <x v="292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24"/>
    <m/>
    <n v="24"/>
    <n v="16.5454545454545"/>
    <n v="26"/>
    <n v="26"/>
    <m/>
    <n v="5"/>
    <n v="11"/>
    <n v="1"/>
    <n v="1"/>
    <n v="0"/>
    <n v="1"/>
    <n v="0"/>
    <n v="2"/>
    <n v="1"/>
    <n v="3"/>
    <n v="4"/>
    <n v="0"/>
    <n v="3"/>
    <n v="0"/>
    <n v="1"/>
    <n v="1"/>
    <n v="2"/>
    <n v="4"/>
    <n v="11"/>
    <n v="22"/>
    <x v="0"/>
    <s v="Metropolitana de santiago"/>
    <x v="0"/>
    <x v="0"/>
    <x v="0"/>
    <n v="1"/>
  </r>
  <r>
    <d v="2026-03-10T00:00:00"/>
    <x v="2"/>
    <x v="4"/>
    <x v="293"/>
    <x v="292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m/>
    <n v="6"/>
    <n v="6"/>
    <m/>
    <n v="2"/>
    <s v="0"/>
    <n v="1"/>
    <n v="1"/>
    <n v="0"/>
    <n v="0"/>
    <n v="0"/>
    <n v="0"/>
    <n v="0"/>
    <n v="0"/>
    <n v="0"/>
    <n v="0"/>
    <n v="0"/>
    <n v="2"/>
    <n v="0"/>
    <n v="1"/>
    <n v="1"/>
    <n v="2"/>
    <n v="0"/>
    <n v="6"/>
    <x v="0"/>
    <s v="Metropolitana de santiago"/>
    <x v="0"/>
    <x v="0"/>
    <x v="0"/>
    <n v="0"/>
  </r>
  <r>
    <d v="2026-03-10T00:00:00"/>
    <x v="2"/>
    <x v="4"/>
    <x v="294"/>
    <x v="293"/>
    <x v="7"/>
    <x v="7"/>
    <x v="1"/>
    <x v="0"/>
    <s v="B"/>
    <n v="30"/>
    <s v="RR"/>
    <s v="AUTOMATICO"/>
    <s v="CENTRALIZADO"/>
    <m/>
    <s v="BEBESTIBLES"/>
    <s v="SECCIÓN BOTILLERÍA/GASEOSAS"/>
    <s v="RUBRO BEBIDAS ENERGETICAS"/>
    <s v="SUBRUBRO BEBIDAS ENERGETICAS"/>
    <s v="ENERGETICAS &gt; 500CC"/>
    <s v="DIVISIONAL 1"/>
    <s v="SCORE ENERGY CHILE SPA"/>
    <x v="1"/>
    <x v="1"/>
    <n v="30"/>
    <m/>
    <n v="24"/>
    <m/>
    <m/>
    <m/>
    <m/>
    <m/>
    <s v="0"/>
    <m/>
    <m/>
    <n v="0"/>
    <n v="0"/>
    <n v="0"/>
    <n v="0"/>
    <n v="0"/>
    <n v="0"/>
    <n v="0"/>
    <n v="0"/>
    <n v="0"/>
    <n v="0"/>
    <n v="0"/>
    <n v="0"/>
    <n v="0"/>
    <n v="0"/>
    <n v="0"/>
    <n v="0"/>
    <x v="0"/>
    <s v="Metropolitana de santiago"/>
    <x v="0"/>
    <x v="0"/>
    <x v="0"/>
    <n v="0"/>
  </r>
  <r>
    <d v="2026-03-10T00:00:00"/>
    <x v="2"/>
    <x v="4"/>
    <x v="294"/>
    <x v="293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24"/>
    <m/>
    <n v="24"/>
    <n v="80.5"/>
    <n v="23"/>
    <n v="23"/>
    <m/>
    <n v="2"/>
    <n v="2"/>
    <n v="1"/>
    <n v="1"/>
    <n v="1"/>
    <n v="0"/>
    <n v="0"/>
    <n v="0"/>
    <n v="1"/>
    <n v="0"/>
    <n v="0"/>
    <n v="0"/>
    <n v="1"/>
    <n v="0"/>
    <n v="0"/>
    <n v="0"/>
    <n v="0"/>
    <n v="0"/>
    <n v="2"/>
    <n v="3"/>
    <x v="0"/>
    <s v="Metropolitana de santiago"/>
    <x v="0"/>
    <x v="0"/>
    <x v="0"/>
    <n v="0"/>
  </r>
  <r>
    <d v="2026-03-10T00:00:00"/>
    <x v="2"/>
    <x v="4"/>
    <x v="294"/>
    <x v="293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1"/>
    <s v="SCORE ENERGY CHILE SPA"/>
    <x v="0"/>
    <x v="0"/>
    <n v="5"/>
    <m/>
    <n v="24"/>
    <n v="7"/>
    <n v="6"/>
    <n v="6"/>
    <m/>
    <n v="9"/>
    <n v="6"/>
    <n v="1"/>
    <n v="1"/>
    <n v="1"/>
    <n v="2"/>
    <n v="0"/>
    <n v="1"/>
    <n v="1"/>
    <n v="0"/>
    <n v="1"/>
    <n v="2"/>
    <n v="0"/>
    <n v="0"/>
    <n v="1"/>
    <n v="0"/>
    <n v="0"/>
    <n v="2"/>
    <n v="6"/>
    <n v="11"/>
    <x v="0"/>
    <s v="Metropolitana de santiago"/>
    <x v="0"/>
    <x v="0"/>
    <x v="0"/>
    <n v="0"/>
  </r>
  <r>
    <d v="2026-03-10T00:00:00"/>
    <x v="2"/>
    <x v="4"/>
    <x v="295"/>
    <x v="294"/>
    <x v="0"/>
    <x v="0"/>
    <x v="0"/>
    <x v="0"/>
    <s v="A"/>
    <n v="5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6"/>
    <m/>
    <n v="24"/>
    <n v="8.4"/>
    <n v="6"/>
    <n v="6"/>
    <m/>
    <n v="4"/>
    <n v="5"/>
    <n v="1"/>
    <n v="1"/>
    <n v="0"/>
    <n v="0"/>
    <n v="0"/>
    <n v="1"/>
    <n v="0"/>
    <n v="2"/>
    <n v="2"/>
    <n v="1"/>
    <n v="0"/>
    <n v="1"/>
    <n v="0"/>
    <n v="1"/>
    <n v="0"/>
    <n v="1"/>
    <n v="5"/>
    <n v="9"/>
    <x v="0"/>
    <s v="Metropolitana de santiago"/>
    <x v="0"/>
    <x v="0"/>
    <x v="0"/>
    <n v="0"/>
  </r>
  <r>
    <d v="2026-03-10T00:00:00"/>
    <x v="2"/>
    <x v="4"/>
    <x v="295"/>
    <x v="294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10"/>
    <m/>
    <n v="24"/>
    <n v="8.4"/>
    <n v="12"/>
    <n v="12"/>
    <m/>
    <n v="12"/>
    <n v="10"/>
    <n v="1"/>
    <n v="1"/>
    <n v="1"/>
    <n v="1"/>
    <n v="1"/>
    <n v="2"/>
    <n v="1"/>
    <n v="0"/>
    <n v="4"/>
    <n v="1"/>
    <n v="1"/>
    <n v="2"/>
    <n v="1"/>
    <n v="5"/>
    <n v="1"/>
    <n v="3"/>
    <n v="10"/>
    <n v="24"/>
    <x v="0"/>
    <s v="Metropolitana de santiago"/>
    <x v="0"/>
    <x v="0"/>
    <x v="0"/>
    <n v="0"/>
  </r>
  <r>
    <d v="2026-03-10T00:00:00"/>
    <x v="2"/>
    <x v="4"/>
    <x v="296"/>
    <x v="295"/>
    <x v="0"/>
    <x v="0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10"/>
    <m/>
    <n v="24"/>
    <n v="12.6"/>
    <n v="9"/>
    <n v="9"/>
    <n v="3"/>
    <n v="6"/>
    <n v="5"/>
    <n v="1"/>
    <n v="1"/>
    <n v="0"/>
    <n v="2"/>
    <n v="1"/>
    <n v="0"/>
    <n v="0"/>
    <n v="1"/>
    <n v="1"/>
    <n v="1"/>
    <n v="4"/>
    <n v="1"/>
    <n v="2"/>
    <n v="2"/>
    <n v="0"/>
    <n v="1"/>
    <n v="5"/>
    <n v="16"/>
    <x v="0"/>
    <s v="Metropolitana de santiago"/>
    <x v="0"/>
    <x v="0"/>
    <x v="0"/>
    <n v="0"/>
  </r>
  <r>
    <d v="2026-03-10T00:00:00"/>
    <x v="2"/>
    <x v="4"/>
    <x v="296"/>
    <x v="295"/>
    <x v="2"/>
    <x v="2"/>
    <x v="0"/>
    <x v="0"/>
    <s v="A"/>
    <n v="9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10"/>
    <m/>
    <n v="24"/>
    <n v="2.33333333333333"/>
    <n v="6"/>
    <n v="6"/>
    <n v="9"/>
    <n v="18"/>
    <n v="18"/>
    <n v="1"/>
    <n v="0"/>
    <n v="1"/>
    <n v="2"/>
    <n v="2"/>
    <n v="3"/>
    <n v="5"/>
    <n v="4"/>
    <n v="1"/>
    <n v="3"/>
    <n v="5"/>
    <n v="5"/>
    <n v="3"/>
    <n v="0"/>
    <n v="7"/>
    <n v="3"/>
    <n v="18"/>
    <n v="44"/>
    <x v="0"/>
    <s v="Metropolitana de santiago"/>
    <x v="0"/>
    <x v="0"/>
    <x v="0"/>
    <n v="0"/>
  </r>
  <r>
    <d v="2026-03-10T00:00:00"/>
    <x v="2"/>
    <x v="4"/>
    <x v="297"/>
    <x v="296"/>
    <x v="0"/>
    <x v="0"/>
    <x v="0"/>
    <x v="0"/>
    <s v="A"/>
    <n v="23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24"/>
    <m/>
    <n v="24"/>
    <n v="42"/>
    <n v="24"/>
    <n v="24"/>
    <m/>
    <n v="5"/>
    <n v="4"/>
    <n v="1"/>
    <n v="1"/>
    <n v="0"/>
    <n v="2"/>
    <n v="2"/>
    <n v="0"/>
    <n v="0"/>
    <n v="0"/>
    <n v="0"/>
    <n v="0"/>
    <n v="0"/>
    <n v="0"/>
    <n v="1"/>
    <n v="1"/>
    <n v="4"/>
    <n v="0"/>
    <n v="4"/>
    <n v="10"/>
    <x v="0"/>
    <s v="Metropolitana de santiago"/>
    <x v="0"/>
    <x v="0"/>
    <x v="0"/>
    <n v="1"/>
  </r>
  <r>
    <d v="2026-03-10T00:00:00"/>
    <x v="2"/>
    <x v="4"/>
    <x v="297"/>
    <x v="296"/>
    <x v="2"/>
    <x v="2"/>
    <x v="0"/>
    <x v="0"/>
    <s v="A"/>
    <n v="4"/>
    <s v="RR"/>
    <s v="AUTOMATICO"/>
    <s v="CENTRALIZADO"/>
    <m/>
    <s v="BEBESTIBLES"/>
    <s v="SECCIÓN BOTILLERÍA/GASEOSAS"/>
    <s v="RUBRO BEBIDAS ENERGETICAS"/>
    <s v="SUBRUBRO BEBIDAS ENERGETICAS"/>
    <s v="ENERGETICAS 473CC"/>
    <s v="DIVISIONAL 3"/>
    <s v="SCORE ENERGY CHILE SPA"/>
    <x v="0"/>
    <x v="0"/>
    <n v="5"/>
    <m/>
    <n v="24"/>
    <n v="5.6"/>
    <n v="4"/>
    <n v="4"/>
    <n v="3"/>
    <n v="3"/>
    <n v="5"/>
    <n v="1"/>
    <n v="1"/>
    <n v="0"/>
    <n v="3"/>
    <n v="0"/>
    <n v="0"/>
    <n v="1"/>
    <n v="0"/>
    <n v="1"/>
    <n v="1"/>
    <n v="0"/>
    <n v="0"/>
    <n v="3"/>
    <n v="0"/>
    <n v="2"/>
    <n v="1"/>
    <n v="5"/>
    <n v="12"/>
    <x v="0"/>
    <s v="Metropolitana de santiago"/>
    <x v="0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A11:Z1549" firstHeaderRow="0" firstDataRow="1" firstDataCol="5" rowPageCount="9" colPageCount="1"/>
  <pivotFields count="64">
    <pivotField compact="0" outline="0" subtotalTop="0" showAll="0" defaultSubtotal="0"/>
    <pivotField axis="axisPage" compact="0" outline="0" subtotalTop="0" multipleItemSelectionAllowed="1" showAll="0" defaultSubtotal="0">
      <items count="4">
        <item x="1"/>
        <item x="0"/>
        <item x="2"/>
        <item h="1" m="1" x="3"/>
      </items>
    </pivotField>
    <pivotField axis="axisRow" compact="0" outline="0" subtotalTop="0" showAll="0" defaultSubtotal="0">
      <items count="6">
        <item n="150" x="3"/>
        <item h="1" sd="0" x="0"/>
        <item x="1"/>
        <item x="2"/>
        <item h="1" sd="0" x="4"/>
        <item h="1" m="1" x="5"/>
      </items>
    </pivotField>
    <pivotField axis="axisRow" compact="0" outline="0" subtotalTop="0" showAll="0" sortType="descending">
      <items count="304">
        <item m="1" x="29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7"/>
        <item x="48"/>
        <item x="49"/>
        <item x="31"/>
        <item x="32"/>
        <item x="50"/>
        <item x="51"/>
        <item x="33"/>
        <item x="34"/>
        <item x="35"/>
        <item x="52"/>
        <item x="36"/>
        <item x="37"/>
        <item x="38"/>
        <item x="39"/>
        <item x="40"/>
        <item x="41"/>
        <item x="42"/>
        <item x="43"/>
        <item x="53"/>
        <item m="1" x="299"/>
        <item x="54"/>
        <item x="55"/>
        <item x="44"/>
        <item x="56"/>
        <item x="57"/>
        <item x="58"/>
        <item x="59"/>
        <item x="60"/>
        <item x="45"/>
        <item x="61"/>
        <item x="62"/>
        <item x="63"/>
        <item x="64"/>
        <item x="46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30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0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30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m="1" x="30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axis="axisRow" compact="0" outline="0" subtotalTop="0" showAll="0" sortType="descending" defaultSubtotal="0">
      <items count="384">
        <item x="191"/>
        <item x="192"/>
        <item x="196"/>
        <item x="157"/>
        <item x="201"/>
        <item x="204"/>
        <item x="170"/>
        <item x="224"/>
        <item m="1" x="381"/>
        <item x="0"/>
        <item x="1"/>
        <item x="237"/>
        <item x="215"/>
        <item x="253"/>
        <item x="145"/>
        <item x="134"/>
        <item x="89"/>
        <item x="193"/>
        <item x="164"/>
        <item x="189"/>
        <item x="140"/>
        <item x="187"/>
        <item x="98"/>
        <item x="151"/>
        <item x="258"/>
        <item x="219"/>
        <item x="83"/>
        <item x="221"/>
        <item x="126"/>
        <item x="135"/>
        <item x="203"/>
        <item x="121"/>
        <item x="139"/>
        <item x="239"/>
        <item x="5"/>
        <item x="6"/>
        <item x="4"/>
        <item x="2"/>
        <item x="3"/>
        <item x="212"/>
        <item x="150"/>
        <item x="85"/>
        <item x="106"/>
        <item x="234"/>
        <item x="143"/>
        <item x="194"/>
        <item x="111"/>
        <item x="200"/>
        <item x="94"/>
        <item x="244"/>
        <item x="30"/>
        <item x="23"/>
        <item x="42"/>
        <item x="28"/>
        <item x="7"/>
        <item x="34"/>
        <item x="27"/>
        <item x="22"/>
        <item x="31"/>
        <item x="36"/>
        <item x="15"/>
        <item x="25"/>
        <item x="29"/>
        <item x="41"/>
        <item x="17"/>
        <item x="46"/>
        <item x="32"/>
        <item x="8"/>
        <item x="18"/>
        <item x="14"/>
        <item x="16"/>
        <item x="21"/>
        <item x="40"/>
        <item x="33"/>
        <item x="37"/>
        <item x="9"/>
        <item x="58"/>
        <item x="43"/>
        <item x="39"/>
        <item x="35"/>
        <item x="38"/>
        <item x="19"/>
        <item x="62"/>
        <item x="50"/>
        <item x="26"/>
        <item x="12"/>
        <item x="10"/>
        <item x="44"/>
        <item x="59"/>
        <item x="54"/>
        <item x="65"/>
        <item x="56"/>
        <item x="60"/>
        <item x="49"/>
        <item x="53"/>
        <item x="63"/>
        <item x="61"/>
        <item x="55"/>
        <item x="51"/>
        <item x="64"/>
        <item x="47"/>
        <item x="52"/>
        <item x="57"/>
        <item x="48"/>
        <item x="24"/>
        <item x="11"/>
        <item x="45"/>
        <item x="20"/>
        <item x="13"/>
        <item x="78"/>
        <item x="82"/>
        <item x="180"/>
        <item x="101"/>
        <item x="181"/>
        <item x="179"/>
        <item x="214"/>
        <item x="147"/>
        <item x="110"/>
        <item x="171"/>
        <item x="228"/>
        <item x="105"/>
        <item x="154"/>
        <item x="249"/>
        <item x="114"/>
        <item x="209"/>
        <item x="158"/>
        <item x="190"/>
        <item x="216"/>
        <item x="122"/>
        <item x="169"/>
        <item x="254"/>
        <item x="123"/>
        <item x="186"/>
        <item x="152"/>
        <item x="185"/>
        <item x="119"/>
        <item x="109"/>
        <item x="116"/>
        <item x="125"/>
        <item x="142"/>
        <item x="69"/>
        <item x="103"/>
        <item x="66"/>
        <item x="225"/>
        <item x="129"/>
        <item x="177"/>
        <item x="70"/>
        <item x="167"/>
        <item x="245"/>
        <item x="175"/>
        <item x="198"/>
        <item x="124"/>
        <item x="257"/>
        <item x="93"/>
        <item x="104"/>
        <item x="174"/>
        <item x="183"/>
        <item x="130"/>
        <item x="250"/>
        <item x="247"/>
        <item x="95"/>
        <item x="230"/>
        <item x="91"/>
        <item x="207"/>
        <item x="255"/>
        <item x="238"/>
        <item x="148"/>
        <item x="120"/>
        <item x="252"/>
        <item x="241"/>
        <item x="172"/>
        <item x="146"/>
        <item x="163"/>
        <item x="231"/>
        <item x="131"/>
        <item x="96"/>
        <item x="132"/>
        <item x="243"/>
        <item x="235"/>
        <item x="92"/>
        <item x="162"/>
        <item x="236"/>
        <item x="161"/>
        <item x="117"/>
        <item x="115"/>
        <item x="68"/>
        <item x="217"/>
        <item x="223"/>
        <item x="75"/>
        <item x="72"/>
        <item x="202"/>
        <item x="77"/>
        <item x="144"/>
        <item x="73"/>
        <item x="205"/>
        <item x="188"/>
        <item x="176"/>
        <item x="211"/>
        <item x="242"/>
        <item m="1" x="382"/>
        <item x="195"/>
        <item x="206"/>
        <item x="153"/>
        <item x="173"/>
        <item x="246"/>
        <item x="222"/>
        <item x="213"/>
        <item x="128"/>
        <item x="159"/>
        <item x="165"/>
        <item x="229"/>
        <item x="182"/>
        <item x="100"/>
        <item x="107"/>
        <item x="102"/>
        <item x="112"/>
        <item x="184"/>
        <item x="178"/>
        <item x="137"/>
        <item x="108"/>
        <item x="141"/>
        <item x="97"/>
        <item x="232"/>
        <item x="279"/>
        <item x="285"/>
        <item x="296"/>
        <item x="292"/>
        <item x="276"/>
        <item x="269"/>
        <item x="266"/>
        <item x="286"/>
        <item x="277"/>
        <item x="272"/>
        <item x="287"/>
        <item x="263"/>
        <item x="294"/>
        <item x="262"/>
        <item x="291"/>
        <item x="273"/>
        <item x="267"/>
        <item x="275"/>
        <item x="288"/>
        <item x="260"/>
        <item x="289"/>
        <item x="281"/>
        <item x="284"/>
        <item m="1" x="380"/>
        <item x="261"/>
        <item x="270"/>
        <item x="283"/>
        <item x="295"/>
        <item x="274"/>
        <item x="290"/>
        <item x="265"/>
        <item x="280"/>
        <item x="271"/>
        <item x="278"/>
        <item x="293"/>
        <item x="264"/>
        <item x="268"/>
        <item x="282"/>
        <item x="251"/>
        <item x="166"/>
        <item x="210"/>
        <item x="136"/>
        <item x="80"/>
        <item x="86"/>
        <item x="168"/>
        <item x="67"/>
        <item x="99"/>
        <item x="208"/>
        <item x="160"/>
        <item x="113"/>
        <item x="248"/>
        <item x="138"/>
        <item x="233"/>
        <item x="156"/>
        <item x="240"/>
        <item x="197"/>
        <item x="259"/>
        <item x="87"/>
        <item x="84"/>
        <item x="218"/>
        <item x="71"/>
        <item x="256"/>
        <item x="118"/>
        <item x="220"/>
        <item x="74"/>
        <item x="227"/>
        <item x="127"/>
        <item x="155"/>
        <item x="76"/>
        <item m="1" x="383"/>
        <item x="199"/>
        <item x="90"/>
        <item x="133"/>
        <item x="81"/>
        <item x="79"/>
        <item x="149"/>
        <item m="1" x="298"/>
        <item m="1" x="299"/>
        <item m="1" x="300"/>
        <item m="1" x="301"/>
        <item m="1" x="302"/>
        <item m="1" x="297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x="88"/>
        <item x="226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axis="axisRow" compact="0" outline="0" subtotalTop="0" showAll="0" defaultSubtotal="0">
      <items count="13">
        <item m="1" x="9"/>
        <item m="1" x="11"/>
        <item x="7"/>
        <item x="0"/>
        <item x="1"/>
        <item x="8"/>
        <item x="2"/>
        <item x="3"/>
        <item m="1" x="10"/>
        <item m="1" x="12"/>
        <item x="4"/>
        <item x="5"/>
        <item x="6"/>
      </items>
    </pivotField>
    <pivotField axis="axisRow" compact="0" outline="0" subtotalTop="0" showAll="0" sortType="descending" defaultSubtotal="0">
      <items count="15">
        <item m="1" x="12"/>
        <item m="1" x="14"/>
        <item x="7"/>
        <item m="1" x="13"/>
        <item x="8"/>
        <item x="2"/>
        <item x="3"/>
        <item m="1" x="9"/>
        <item m="1" x="10"/>
        <item x="0"/>
        <item m="1" x="11"/>
        <item x="5"/>
        <item x="4"/>
        <item x="1"/>
        <item x="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compact="0" outline="0" subtotalTop="0" multipleItemSelectionAllowed="1" showAll="0" defaultSubtotal="0">
      <items count="5">
        <item x="2"/>
        <item x="0"/>
        <item m="1" x="3"/>
        <item m="1" x="4"/>
        <item x="1"/>
      </items>
    </pivotField>
    <pivotField axis="axisPage" compact="0" outline="0" subtotalTop="0" showAll="0" defaultSubtotal="0">
      <items count="7">
        <item x="3"/>
        <item x="2"/>
        <item x="0"/>
        <item x="1"/>
        <item m="1" x="6"/>
        <item x="4"/>
        <item x="5"/>
      </items>
    </pivotField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2">
        <item x="0"/>
        <item h="1" x="1"/>
      </items>
    </pivotField>
    <pivotField axis="axisPage" compact="0" outline="0" subtotalTop="0" multipleItemSelectionAllowed="1" showAll="0" defaultSubtotal="0">
      <items count="2">
        <item h="1" x="1"/>
        <item x="0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subtotalTop="0" multipleItemSelectionAllowed="1" showAll="0" defaultSubtotal="0">
      <items count="263">
        <item x="0"/>
        <item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</items>
    </pivotField>
    <pivotField compact="0" outline="0" subtotalTop="0" showAll="0" defaultSubtotal="0"/>
    <pivotField axis="axisPage" compact="0" outline="0" subtotalTop="0" multipleItemSelectionAllowed="1" showAll="0" defaultSubtotal="0">
      <items count="3">
        <item x="0"/>
        <item x="1"/>
        <item x="2"/>
      </items>
    </pivotField>
    <pivotField axis="axisPage" compact="0" outline="0" subtotalTop="0" multipleItemSelectionAllowed="1" showAll="0" defaultSubtotal="0">
      <items count="6">
        <item x="0"/>
        <item x="1"/>
        <item x="2"/>
        <item x="3"/>
        <item x="4"/>
        <item x="5"/>
      </items>
    </pivotField>
    <pivotField axis="axisPage" compact="0" outline="0" subtotalTop="0" multipleItemSelectionAllowed="1" showAll="0" defaultSubtotal="0">
      <items count="2">
        <item x="0"/>
        <item x="1"/>
      </items>
    </pivotField>
    <pivotField compact="0" outline="0" subtotalTop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5">
    <field x="3"/>
    <field x="2"/>
    <field x="4"/>
    <field x="5"/>
    <field x="6"/>
  </rowFields>
  <rowItems count="1538">
    <i>
      <x v="7"/>
      <x v="2"/>
      <x v="6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"/>
    </i>
    <i>
      <x v="44"/>
      <x v="2"/>
      <x v="7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4"/>
    </i>
    <i>
      <x v="14"/>
      <x v="2"/>
      <x v="6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"/>
    </i>
    <i>
      <x v="166"/>
      <x/>
      <x v="17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6"/>
    </i>
    <i>
      <x v="16"/>
      <x v="2"/>
      <x v="6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"/>
    </i>
    <i>
      <x v="33"/>
      <x v="2"/>
      <x v="5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3"/>
    </i>
    <i>
      <x v="27"/>
      <x v="2"/>
      <x v="5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7"/>
    </i>
    <i>
      <x v="113"/>
      <x/>
      <x v="21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3"/>
    </i>
    <i>
      <x v="15"/>
      <x v="2"/>
      <x v="7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"/>
    </i>
    <i>
      <x v="47"/>
      <x v="2"/>
      <x v="5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7"/>
    </i>
    <i>
      <x v="18"/>
      <x v="2"/>
      <x v="8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"/>
    </i>
    <i>
      <x v="22"/>
      <x v="2"/>
      <x v="5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"/>
    </i>
    <i>
      <x v="102"/>
      <x/>
      <x v="11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2"/>
    </i>
    <i>
      <x v="10"/>
      <x v="2"/>
      <x v="10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"/>
    </i>
    <i>
      <x v="35"/>
      <x v="3"/>
      <x v="8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5"/>
    </i>
    <i>
      <x v="182"/>
      <x/>
      <x v="11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2"/>
    </i>
    <i>
      <x v="43"/>
      <x v="2"/>
      <x v="8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3"/>
    </i>
    <i>
      <x v="64"/>
      <x v="2"/>
      <x v="6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4"/>
    </i>
    <i>
      <x v="41"/>
      <x v="2"/>
      <x v="5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1"/>
    </i>
    <i>
      <x v="9"/>
      <x v="2"/>
      <x v="8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"/>
    </i>
    <i>
      <x v="25"/>
      <x v="2"/>
      <x v="8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"/>
    </i>
    <i>
      <x v="13"/>
      <x v="2"/>
      <x v="6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"/>
    </i>
    <i>
      <x v="26"/>
      <x v="2"/>
      <x v="5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"/>
    </i>
    <i>
      <x v="185"/>
      <x/>
      <x v="21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5"/>
    </i>
    <i>
      <x v="122"/>
      <x/>
      <x v="16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2"/>
    </i>
    <i>
      <x v="127"/>
      <x/>
      <x v="13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7"/>
    </i>
    <i>
      <x v="20"/>
      <x v="2"/>
      <x v="7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"/>
    </i>
    <i>
      <x v="68"/>
      <x/>
      <x v="18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8"/>
    </i>
    <i>
      <x v="21"/>
      <x v="2"/>
      <x v="5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"/>
    </i>
    <i>
      <x v="34"/>
      <x v="2"/>
      <x v="6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4"/>
    </i>
    <i>
      <x v="56"/>
      <x v="3"/>
      <x v="7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6"/>
    </i>
    <i>
      <x v="146"/>
      <x/>
      <x v="19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6"/>
    </i>
    <i>
      <x v="6"/>
      <x v="2"/>
      <x v="5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"/>
    </i>
    <i>
      <x v="257"/>
      <x/>
      <x v="1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7"/>
    </i>
    <i>
      <x v="42"/>
      <x v="2"/>
      <x v="7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2"/>
    </i>
    <i>
      <x v="191"/>
      <x/>
      <x v="19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1"/>
    </i>
    <i>
      <x v="91"/>
      <x/>
      <x v="29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1"/>
    </i>
    <i>
      <x v="147"/>
      <x/>
      <x v="1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7"/>
    </i>
    <i>
      <x v="55"/>
      <x v="3"/>
      <x v="10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5"/>
    </i>
    <i>
      <x v="145"/>
      <x/>
      <x v="4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5"/>
    </i>
    <i>
      <x v="142"/>
      <x/>
      <x v="2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2"/>
    </i>
    <i>
      <x v="74"/>
      <x/>
      <x v="28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4"/>
    </i>
    <i>
      <x v="57"/>
      <x v="3"/>
      <x v="8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7"/>
    </i>
    <i>
      <x v="37"/>
      <x v="2"/>
      <x v="7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7"/>
    </i>
    <i>
      <x v="250"/>
      <x/>
      <x v="20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0"/>
    </i>
    <i>
      <x v="208"/>
      <x/>
      <x v="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8"/>
    </i>
    <i>
      <x v="53"/>
      <x v="2"/>
      <x v="8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3"/>
    </i>
    <i>
      <x v="161"/>
      <x/>
      <x v="12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1"/>
    </i>
    <i>
      <x v="236"/>
      <x/>
      <x v="22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6"/>
    </i>
    <i>
      <x v="46"/>
      <x v="2"/>
      <x v="6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6"/>
    </i>
    <i>
      <x v="224"/>
      <x/>
      <x v="28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4"/>
    </i>
    <i>
      <x v="154"/>
      <x/>
      <x v="13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4"/>
    </i>
    <i>
      <x v="206"/>
      <x/>
      <x v="19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6"/>
    </i>
    <i>
      <x v="12"/>
      <x v="2"/>
      <x v="10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"/>
    </i>
    <i>
      <x v="229"/>
      <x/>
      <x v="14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9"/>
    </i>
    <i>
      <x v="184"/>
      <x/>
      <x v="11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4"/>
    </i>
    <i>
      <x v="165"/>
      <x/>
      <x v="18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5"/>
    </i>
    <i>
      <x v="8"/>
      <x v="2"/>
      <x v="7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"/>
    </i>
    <i>
      <x v="39"/>
      <x v="2"/>
      <x v="7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9"/>
    </i>
    <i>
      <x v="252"/>
      <x/>
      <x v="27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2"/>
    </i>
    <i>
      <x v="61"/>
      <x v="3"/>
      <x v="8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1"/>
    </i>
    <i>
      <x v="88"/>
      <x/>
      <x v="28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8"/>
    </i>
    <i>
      <x v="149"/>
      <x/>
      <x v="11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9"/>
    </i>
    <i>
      <x v="205"/>
      <x/>
      <x v="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5"/>
    </i>
    <i>
      <x v="119"/>
      <x/>
      <x v="28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9"/>
    </i>
    <i>
      <x v="246"/>
      <x/>
      <x v="19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6"/>
    </i>
    <i>
      <x v="11"/>
      <x v="2"/>
      <x v="8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"/>
    </i>
    <i>
      <x v="196"/>
      <x/>
      <x v="1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6"/>
    </i>
    <i>
      <x v="194"/>
      <x/>
      <x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4"/>
    </i>
    <i>
      <x v="143"/>
      <x/>
      <x v="22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3"/>
    </i>
    <i>
      <x v="89"/>
      <x/>
      <x v="38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9"/>
    </i>
    <i>
      <x v="237"/>
      <x/>
      <x v="27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7"/>
    </i>
    <i>
      <x v="69"/>
      <x/>
      <x v="14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9"/>
    </i>
    <i>
      <x v="259"/>
      <x/>
      <x v="16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9"/>
    </i>
    <i>
      <x v="225"/>
      <x/>
      <x v="2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5"/>
    </i>
    <i>
      <x v="49"/>
      <x v="3"/>
      <x v="9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9"/>
    </i>
    <i>
      <x v="67"/>
      <x/>
      <x v="26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7"/>
    </i>
    <i>
      <x v="163"/>
      <x/>
      <x v="27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3"/>
    </i>
    <i>
      <x v="23"/>
      <x v="2"/>
      <x v="10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"/>
    </i>
    <i>
      <x v="243"/>
      <x/>
      <x v="3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3"/>
    </i>
    <i>
      <x v="29"/>
      <x v="2"/>
      <x v="5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9"/>
    </i>
    <i>
      <x v="158"/>
      <x/>
      <x v="27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8"/>
    </i>
    <i>
      <x v="4"/>
      <x v="2"/>
      <x v="3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"/>
    </i>
    <i>
      <x v="155"/>
      <x/>
      <x v="20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5"/>
    </i>
    <i>
      <x v="263"/>
      <x/>
      <x v="2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3"/>
    </i>
    <i>
      <x v="48"/>
      <x v="2"/>
      <x v="7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8"/>
    </i>
    <i>
      <x v="3"/>
      <x v="2"/>
      <x v="36"/>
      <x v="3"/>
      <x v="9"/>
    </i>
    <i r="3">
      <x v="6"/>
      <x v="5"/>
    </i>
    <i r="3">
      <x v="7"/>
      <x v="6"/>
    </i>
    <i r="3">
      <x v="11"/>
      <x v="11"/>
    </i>
    <i t="default">
      <x v="3"/>
    </i>
    <i>
      <x v="71"/>
      <x/>
      <x v="28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1"/>
    </i>
    <i>
      <x v="133"/>
      <x/>
      <x v="17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3"/>
    </i>
    <i>
      <x v="249"/>
      <x/>
      <x v="14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9"/>
    </i>
    <i>
      <x v="131"/>
      <x/>
      <x v="14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1"/>
    </i>
    <i>
      <x v="207"/>
      <x/>
      <x v="3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7"/>
    </i>
    <i>
      <x v="45"/>
      <x v="2"/>
      <x v="7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5"/>
    </i>
    <i>
      <x v="221"/>
      <x/>
      <x v="18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1"/>
    </i>
    <i>
      <x v="28"/>
      <x v="2"/>
      <x v="6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8"/>
    </i>
    <i>
      <x v="90"/>
      <x/>
      <x v="1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0"/>
    </i>
    <i>
      <x v="213"/>
      <x/>
      <x v="12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3"/>
    </i>
    <i>
      <x v="138"/>
      <x/>
      <x v="26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8"/>
    </i>
    <i>
      <x v="178"/>
      <x/>
      <x v="14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8"/>
    </i>
    <i>
      <x v="173"/>
      <x/>
      <x v="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3"/>
    </i>
    <i>
      <x v="156"/>
      <x/>
      <x v="12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6"/>
    </i>
    <i>
      <x v="63"/>
      <x v="3"/>
      <x v="9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3"/>
    </i>
    <i>
      <x v="17"/>
      <x v="2"/>
      <x v="6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"/>
    </i>
    <i>
      <x v="117"/>
      <x/>
      <x v="13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7"/>
    </i>
    <i>
      <x v="80"/>
      <x/>
      <x v="29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0"/>
    </i>
    <i>
      <x v="214"/>
      <x/>
      <x v="26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4"/>
    </i>
    <i>
      <x v="150"/>
      <x/>
      <x v="16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0"/>
    </i>
    <i>
      <x v="85"/>
      <x/>
      <x v="28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5"/>
    </i>
    <i>
      <x v="247"/>
      <x/>
      <x v="17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7"/>
    </i>
    <i>
      <x v="19"/>
      <x v="2"/>
      <x v="10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"/>
    </i>
    <i>
      <x v="95"/>
      <x/>
      <x v="4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5"/>
    </i>
    <i>
      <x v="261"/>
      <x/>
      <x v="28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1"/>
    </i>
    <i>
      <x v="260"/>
      <x/>
      <x v="2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0"/>
    </i>
    <i>
      <x v="192"/>
      <x/>
      <x v="1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2"/>
    </i>
    <i>
      <x v="179"/>
      <x/>
      <x v="19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9"/>
    </i>
    <i>
      <x v="152"/>
      <x/>
      <x v="4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2"/>
    </i>
    <i>
      <x v="51"/>
      <x v="3"/>
      <x v="8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1"/>
    </i>
    <i>
      <x v="38"/>
      <x v="2"/>
      <x v="5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8"/>
    </i>
    <i>
      <x v="233"/>
      <x/>
      <x v="21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3"/>
    </i>
    <i>
      <x v="234"/>
      <x/>
      <x v="16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4"/>
    </i>
    <i>
      <x v="83"/>
      <x/>
      <x v="11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3"/>
    </i>
    <i>
      <x v="195"/>
      <x/>
      <x v="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5"/>
    </i>
    <i>
      <x v="151"/>
      <x/>
      <x v="29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1"/>
    </i>
    <i>
      <x v="204"/>
      <x/>
      <x v="4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4"/>
    </i>
    <i>
      <x v="36"/>
      <x v="3"/>
      <x v="9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6"/>
    </i>
    <i>
      <x v="210"/>
      <x/>
      <x v="20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0"/>
    </i>
    <i>
      <x v="171"/>
      <x/>
      <x v="26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1"/>
    </i>
    <i>
      <x v="134"/>
      <x/>
      <x v="17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4"/>
    </i>
    <i>
      <x v="160"/>
      <x/>
      <x v="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0"/>
    </i>
    <i>
      <x v="172"/>
      <x/>
      <x v="12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2"/>
    </i>
    <i>
      <x v="99"/>
      <x/>
      <x v="2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9"/>
    </i>
    <i>
      <x v="167"/>
      <x/>
      <x v="1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7"/>
    </i>
    <i>
      <x v="198"/>
      <x/>
      <x v="20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8"/>
    </i>
    <i>
      <x v="132"/>
      <x/>
      <x v="15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2"/>
    </i>
    <i>
      <x v="197"/>
      <x/>
      <x v="4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7"/>
    </i>
    <i>
      <x v="76"/>
      <x/>
      <x v="29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6"/>
    </i>
    <i>
      <x v="101"/>
      <x/>
      <x v="21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1"/>
    </i>
    <i>
      <x v="59"/>
      <x v="2"/>
      <x v="10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9"/>
    </i>
    <i>
      <x v="108"/>
      <x/>
      <x v="21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8"/>
    </i>
    <i>
      <x v="124"/>
      <x/>
      <x v="12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4"/>
    </i>
    <i>
      <x v="129"/>
      <x/>
      <x v="28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9"/>
    </i>
    <i>
      <x v="82"/>
      <x/>
      <x v="29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2"/>
    </i>
    <i>
      <x v="199"/>
      <x/>
      <x v="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9"/>
    </i>
    <i>
      <x v="107"/>
      <x/>
      <x v="4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7"/>
    </i>
    <i>
      <x v="164"/>
      <x/>
      <x v="18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4"/>
    </i>
    <i>
      <x v="157"/>
      <x/>
      <x v="29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7"/>
    </i>
    <i>
      <x v="111"/>
      <x/>
      <x v="11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1"/>
    </i>
    <i>
      <x v="141"/>
      <x/>
      <x v="3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1"/>
    </i>
    <i>
      <x v="32"/>
      <x v="3"/>
      <x v="9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2"/>
    </i>
    <i>
      <x v="183"/>
      <x/>
      <x v="11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3"/>
    </i>
    <i>
      <x v="105"/>
      <x/>
      <x v="15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5"/>
    </i>
    <i>
      <x v="258"/>
      <x/>
      <x v="13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8"/>
    </i>
    <i>
      <x v="231"/>
      <x/>
      <x v="28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1"/>
    </i>
    <i>
      <x v="200"/>
      <x/>
      <x v="27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0"/>
    </i>
    <i>
      <x v="97"/>
      <x/>
      <x v="17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7"/>
    </i>
    <i>
      <x v="93"/>
      <x/>
      <x v="17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3"/>
    </i>
    <i>
      <x v="31"/>
      <x v="3"/>
      <x v="10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31"/>
    </i>
    <i>
      <x v="54"/>
      <x v="3"/>
      <x v="9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4"/>
    </i>
    <i>
      <x v="110"/>
      <x/>
      <x v="13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0"/>
    </i>
    <i>
      <x v="226"/>
      <x/>
      <x v="20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6"/>
    </i>
    <i>
      <x v="78"/>
      <x/>
      <x v="19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8"/>
    </i>
    <i>
      <x v="62"/>
      <x v="3"/>
      <x v="9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2"/>
    </i>
    <i>
      <x v="128"/>
      <x/>
      <x v="2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8"/>
    </i>
    <i>
      <x v="79"/>
      <x/>
      <x v="10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9"/>
    </i>
    <i>
      <x v="211"/>
      <x/>
      <x v="16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1"/>
    </i>
    <i>
      <x v="235"/>
      <x/>
      <x v="17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5"/>
    </i>
    <i>
      <x v="239"/>
      <x/>
      <x v="17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9"/>
    </i>
    <i>
      <x v="251"/>
      <x/>
      <x v="15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1"/>
    </i>
    <i>
      <x v="209"/>
      <x/>
      <x v="19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9"/>
    </i>
    <i>
      <x v="84"/>
      <x/>
      <x v="2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4"/>
    </i>
    <i>
      <x v="222"/>
      <x/>
      <x v="28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2"/>
    </i>
    <i>
      <x v="65"/>
      <x v="3"/>
      <x v="9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5"/>
    </i>
    <i>
      <x v="212"/>
      <x/>
      <x v="27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2"/>
    </i>
    <i>
      <x v="86"/>
      <x/>
      <x v="4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6"/>
    </i>
    <i>
      <x v="190"/>
      <x/>
      <x v="2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0"/>
    </i>
    <i>
      <x v="94"/>
      <x/>
      <x v="15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4"/>
    </i>
    <i>
      <x v="227"/>
      <x/>
      <x v="18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7"/>
    </i>
    <i>
      <x v="24"/>
      <x v="2"/>
      <x v="6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"/>
    </i>
    <i>
      <x v="96"/>
      <x/>
      <x v="16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6"/>
    </i>
    <i>
      <x v="223"/>
      <x/>
      <x v="2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3"/>
    </i>
    <i>
      <x v="215"/>
      <x/>
      <x v="19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5"/>
    </i>
    <i>
      <x v="136"/>
      <x/>
      <x v="1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6"/>
    </i>
    <i>
      <x v="219"/>
      <x/>
      <x v="1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9"/>
    </i>
    <i>
      <x v="218"/>
      <x/>
      <x v="11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8"/>
    </i>
    <i>
      <x v="104"/>
      <x/>
      <x v="14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4"/>
    </i>
    <i>
      <x v="40"/>
      <x v="3"/>
      <x v="10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40"/>
    </i>
    <i>
      <x v="175"/>
      <x/>
      <x v="17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5"/>
    </i>
    <i>
      <x v="180"/>
      <x/>
      <x v="14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0"/>
    </i>
    <i>
      <x v="148"/>
      <x/>
      <x v="17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8"/>
    </i>
    <i>
      <x v="87"/>
      <x/>
      <x v="26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7"/>
    </i>
    <i>
      <x v="232"/>
      <x/>
      <x v="11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2"/>
    </i>
    <i>
      <x v="253"/>
      <x/>
      <x v="12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3"/>
    </i>
    <i>
      <x v="169"/>
      <x/>
      <x v="26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9"/>
    </i>
    <i>
      <x v="92"/>
      <x/>
      <x v="16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2"/>
    </i>
    <i>
      <x v="188"/>
      <x/>
      <x v="13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8"/>
    </i>
    <i>
      <x v="255"/>
      <x/>
      <x v="26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5"/>
    </i>
    <i>
      <x v="170"/>
      <x/>
      <x v="14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0"/>
    </i>
    <i>
      <x v="123"/>
      <x/>
      <x v="3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3"/>
    </i>
    <i>
      <x v="72"/>
      <x/>
      <x v="18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2"/>
    </i>
    <i>
      <x v="162"/>
      <x/>
      <x v="20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2"/>
    </i>
    <i>
      <x v="168"/>
      <x/>
      <x v="20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68"/>
    </i>
    <i>
      <x v="220"/>
      <x/>
      <x v="12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0"/>
    </i>
    <i>
      <x v="30"/>
      <x v="3"/>
      <x v="100"/>
      <x v="3"/>
      <x v="9"/>
    </i>
    <i r="3">
      <x v="6"/>
      <x v="5"/>
    </i>
    <i r="3">
      <x v="7"/>
      <x v="6"/>
    </i>
    <i r="3">
      <x v="12"/>
      <x v="14"/>
    </i>
    <i t="default">
      <x v="30"/>
    </i>
    <i>
      <x v="2"/>
      <x v="2"/>
      <x v="38"/>
      <x v="3"/>
      <x v="9"/>
    </i>
    <i r="3">
      <x v="6"/>
      <x v="5"/>
    </i>
    <i t="default">
      <x v="2"/>
    </i>
    <i>
      <x v="73"/>
      <x/>
      <x v="19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3"/>
    </i>
    <i>
      <x v="254"/>
      <x/>
      <x v="15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4"/>
    </i>
    <i>
      <x v="174"/>
      <x/>
      <x v="11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4"/>
    </i>
    <i>
      <x v="240"/>
      <x/>
      <x v="18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0"/>
    </i>
    <i>
      <x v="135"/>
      <x/>
      <x v="29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5"/>
    </i>
    <i>
      <x v="201"/>
      <x/>
      <x v="15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1"/>
    </i>
    <i>
      <x v="153"/>
      <x/>
      <x v="2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53"/>
    </i>
    <i>
      <x v="70"/>
      <x/>
      <x v="14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0"/>
    </i>
    <i>
      <x v="241"/>
      <x/>
      <x v="1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1"/>
    </i>
    <i>
      <x v="114"/>
      <x/>
      <x v="27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4"/>
    </i>
    <i>
      <x v="1"/>
      <x v="2"/>
      <x v="37"/>
      <x v="6"/>
      <x v="5"/>
    </i>
    <i t="default">
      <x v="1"/>
    </i>
    <i>
      <x v="248"/>
      <x/>
      <x v="4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8"/>
    </i>
    <i>
      <x v="115"/>
      <x/>
      <x v="12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5"/>
    </i>
    <i>
      <x v="228"/>
      <x/>
      <x v="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28"/>
    </i>
    <i>
      <x v="58"/>
      <x v="3"/>
      <x v="9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8"/>
    </i>
    <i>
      <x v="125"/>
      <x/>
      <x v="13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5"/>
    </i>
    <i>
      <x v="193"/>
      <x/>
      <x v="12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93"/>
    </i>
    <i>
      <x v="112"/>
      <x/>
      <x v="4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2"/>
    </i>
    <i>
      <x v="181"/>
      <x/>
      <x v="21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1"/>
    </i>
    <i>
      <x v="203"/>
      <x/>
      <x v="29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03"/>
    </i>
    <i>
      <x v="264"/>
      <x/>
      <x v="27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4"/>
    </i>
    <i>
      <x v="245"/>
      <x/>
      <x v="16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5"/>
    </i>
    <i>
      <x v="140"/>
      <x/>
      <x v="27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0"/>
    </i>
    <i>
      <x v="116"/>
      <x/>
      <x v="18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6"/>
    </i>
    <i>
      <x v="120"/>
      <x/>
      <x v="13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0"/>
    </i>
    <i>
      <x v="187"/>
      <x/>
      <x v="21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7"/>
    </i>
    <i>
      <x v="139"/>
      <x/>
      <x v="21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9"/>
    </i>
    <i>
      <x v="238"/>
      <x/>
      <x v="4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8"/>
    </i>
    <i>
      <x v="176"/>
      <x/>
      <x v="20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6"/>
    </i>
    <i>
      <x v="109"/>
      <x/>
      <x v="21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9"/>
    </i>
    <i>
      <x v="244"/>
      <x/>
      <x v="27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4"/>
    </i>
    <i>
      <x v="103"/>
      <x/>
      <x v="214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3"/>
    </i>
    <i>
      <x v="189"/>
      <x/>
      <x v="13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9"/>
    </i>
    <i>
      <x v="52"/>
      <x v="3"/>
      <x v="9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52"/>
    </i>
    <i>
      <x v="100"/>
      <x/>
      <x v="26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0"/>
    </i>
    <i>
      <x v="98"/>
      <x/>
      <x v="22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98"/>
    </i>
    <i>
      <x v="144"/>
      <x/>
      <x v="13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44"/>
    </i>
    <i>
      <x v="242"/>
      <x/>
      <x v="16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42"/>
    </i>
    <i>
      <x v="137"/>
      <x/>
      <x v="2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7"/>
    </i>
    <i>
      <x v="130"/>
      <x/>
      <x v="207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30"/>
    </i>
    <i>
      <x v="118"/>
      <x/>
      <x v="18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18"/>
    </i>
    <i>
      <x v="217"/>
      <x/>
      <x v="20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7"/>
    </i>
    <i>
      <x v="126"/>
      <x/>
      <x v="151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26"/>
    </i>
    <i>
      <x v="262"/>
      <x/>
      <x v="152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62"/>
    </i>
    <i>
      <x v="5"/>
      <x v="2"/>
      <x v="35"/>
      <x v="3"/>
      <x v="9"/>
    </i>
    <i r="3">
      <x v="6"/>
      <x v="5"/>
    </i>
    <i r="3">
      <x v="7"/>
      <x v="6"/>
    </i>
    <i t="default">
      <x v="5"/>
    </i>
    <i>
      <x v="230"/>
      <x/>
      <x v="383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30"/>
    </i>
    <i>
      <x v="81"/>
      <x/>
      <x v="26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81"/>
    </i>
    <i>
      <x v="216"/>
      <x/>
      <x v="39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16"/>
    </i>
    <i>
      <x v="177"/>
      <x/>
      <x v="155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77"/>
    </i>
    <i>
      <x v="256"/>
      <x/>
      <x v="16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256"/>
    </i>
    <i>
      <x v="106"/>
      <x/>
      <x v="120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06"/>
    </i>
    <i>
      <x v="186"/>
      <x/>
      <x v="15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186"/>
    </i>
    <i>
      <x v="60"/>
      <x v="3"/>
      <x v="96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60"/>
    </i>
    <i>
      <x v="75"/>
      <x/>
      <x v="188"/>
      <x v="3"/>
      <x v="9"/>
    </i>
    <i r="3">
      <x v="6"/>
      <x v="5"/>
    </i>
    <i r="3">
      <x v="7"/>
      <x v="6"/>
    </i>
    <i r="3">
      <x v="11"/>
      <x v="11"/>
    </i>
    <i r="3">
      <x v="12"/>
      <x v="14"/>
    </i>
    <i t="default">
      <x v="75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pageFields count="9">
    <pageField fld="1" hier="-1"/>
    <pageField fld="51" hier="-1"/>
    <pageField fld="23" hier="-1"/>
    <pageField fld="22" hier="-1"/>
    <pageField fld="7" hier="-1"/>
    <pageField fld="8" hier="-1"/>
    <pageField fld="53" hier="-1"/>
    <pageField fld="54" hier="-1"/>
    <pageField fld="55" hier="-1"/>
  </pageFields>
  <dataFields count="21">
    <dataField name=" Cubicaje" fld="24" baseField="2" baseItem="0" numFmtId="3"/>
    <dataField name=" Min Exhibición" fld="10" baseField="2" baseItem="0" numFmtId="3"/>
    <dataField name=" Stock " fld="28" baseField="2" baseItem="0" numFmtId="164"/>
    <dataField name=" Stock Tránsito" fld="30" baseField="6" baseItem="5" numFmtId="164"/>
    <dataField name=" DOH" fld="57" baseField="0" baseItem="0" numFmtId="164"/>
    <dataField name=" Forecast" fld="31" baseField="2" baseItem="0" numFmtId="164"/>
    <dataField name=" L14D" fld="50" baseField="6" baseItem="5" numFmtId="164"/>
    <dataField name=" D0" fld="35" baseField="6" baseItem="2" numFmtId="164"/>
    <dataField name=" D1" fld="36" baseField="6" baseItem="5" numFmtId="164"/>
    <dataField name=" D2" fld="37" baseField="6" baseItem="4" numFmtId="164"/>
    <dataField name=" D3" fld="38" baseField="6" baseItem="3" numFmtId="164"/>
    <dataField name=" D4" fld="39" baseField="6" baseItem="4" numFmtId="164"/>
    <dataField name=" D5" fld="40" baseField="6" baseItem="4" numFmtId="164"/>
    <dataField name=" D6" fld="41" baseField="6" baseItem="4" numFmtId="164"/>
    <dataField name=" D7" fld="42" baseField="6" baseItem="4" numFmtId="164"/>
    <dataField name=" D8" fld="43" baseField="6" baseItem="4" numFmtId="164"/>
    <dataField name=" D9" fld="44" baseField="6" baseItem="4" numFmtId="164"/>
    <dataField name=" D10" fld="45" baseField="6" baseItem="4" numFmtId="164"/>
    <dataField name=" D11" fld="46" baseField="6" baseItem="4" numFmtId="164"/>
    <dataField name=" D12" fld="47" baseField="6" baseItem="4" numFmtId="164"/>
    <dataField name=" D13" fld="48" baseField="6" baseItem="2" numFmtId="164"/>
  </dataFields>
  <formats count="22">
    <format dxfId="89">
      <pivotArea dataOnly="0" outline="0" fieldPosition="0">
        <references count="3">
          <reference field="3" count="0" defaultSubtotal="1"/>
          <reference field="22" count="0" selected="0"/>
          <reference field="23" count="1" selected="0">
            <x v="1"/>
          </reference>
        </references>
      </pivotArea>
    </format>
    <format dxfId="88">
      <pivotArea outline="0" fieldPosition="0">
        <references count="1">
          <reference field="4294967294" count="1">
            <x v="3"/>
          </reference>
        </references>
      </pivotArea>
    </format>
    <format dxfId="87">
      <pivotArea outline="0" fieldPosition="0">
        <references count="1">
          <reference field="4294967294" count="1">
            <x v="1"/>
          </reference>
        </references>
      </pivotArea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5">
      <pivotArea outline="0" fieldPosition="0">
        <references count="1">
          <reference field="4294967294" count="1">
            <x v="7"/>
          </reference>
        </references>
      </pivotArea>
    </format>
    <format dxfId="84">
      <pivotArea outline="0" fieldPosition="0">
        <references count="1">
          <reference field="4294967294" count="1">
            <x v="8"/>
          </reference>
        </references>
      </pivotArea>
    </format>
    <format dxfId="83">
      <pivotArea outline="0" fieldPosition="0">
        <references count="1">
          <reference field="4294967294" count="1">
            <x v="9"/>
          </reference>
        </references>
      </pivotArea>
    </format>
    <format dxfId="82">
      <pivotArea outline="0" fieldPosition="0">
        <references count="1">
          <reference field="4294967294" count="1">
            <x v="10"/>
          </reference>
        </references>
      </pivotArea>
    </format>
    <format dxfId="81">
      <pivotArea outline="0" fieldPosition="0">
        <references count="1">
          <reference field="4294967294" count="1">
            <x v="11"/>
          </reference>
        </references>
      </pivotArea>
    </format>
    <format dxfId="80">
      <pivotArea outline="0" fieldPosition="0">
        <references count="1">
          <reference field="4294967294" count="1">
            <x v="12"/>
          </reference>
        </references>
      </pivotArea>
    </format>
    <format dxfId="79">
      <pivotArea outline="0" fieldPosition="0">
        <references count="1">
          <reference field="4294967294" count="1">
            <x v="13"/>
          </reference>
        </references>
      </pivotArea>
    </format>
    <format dxfId="78">
      <pivotArea outline="0" fieldPosition="0">
        <references count="1">
          <reference field="4294967294" count="1">
            <x v="14"/>
          </reference>
        </references>
      </pivotArea>
    </format>
    <format dxfId="77">
      <pivotArea outline="0" fieldPosition="0">
        <references count="1">
          <reference field="4294967294" count="1">
            <x v="16"/>
          </reference>
        </references>
      </pivotArea>
    </format>
    <format dxfId="76">
      <pivotArea outline="0" fieldPosition="0">
        <references count="1">
          <reference field="4294967294" count="1">
            <x v="15"/>
          </reference>
        </references>
      </pivotArea>
    </format>
    <format dxfId="75">
      <pivotArea outline="0" fieldPosition="0">
        <references count="1">
          <reference field="4294967294" count="1">
            <x v="17"/>
          </reference>
        </references>
      </pivotArea>
    </format>
    <format dxfId="74">
      <pivotArea outline="0" fieldPosition="0">
        <references count="1">
          <reference field="4294967294" count="1">
            <x v="18"/>
          </reference>
        </references>
      </pivotArea>
    </format>
    <format dxfId="73">
      <pivotArea outline="0" fieldPosition="0">
        <references count="1">
          <reference field="4294967294" count="1">
            <x v="19"/>
          </reference>
        </references>
      </pivotArea>
    </format>
    <format dxfId="72">
      <pivotArea outline="0" fieldPosition="0">
        <references count="1">
          <reference field="4294967294" count="1">
            <x v="20"/>
          </reference>
        </references>
      </pivotArea>
    </format>
    <format dxfId="71">
      <pivotArea outline="0" fieldPosition="0">
        <references count="1">
          <reference field="4294967294" count="1">
            <x v="6"/>
          </reference>
        </references>
      </pivotArea>
    </format>
    <format dxfId="70">
      <pivotArea outline="0" fieldPosition="0">
        <references count="1">
          <reference field="4294967294" count="1">
            <x v="2"/>
          </reference>
        </references>
      </pivotArea>
    </format>
    <format dxfId="69">
      <pivotArea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A9:U88" firstHeaderRow="0" firstDataRow="1" firstDataCol="4" rowPageCount="7" colPageCount="1"/>
  <pivotFields count="64">
    <pivotField compact="0" outline="0" subtotalTop="0" showAll="0" defaultSubtotal="0"/>
    <pivotField axis="axisPage" compact="0" outline="0" subtotalTop="0" multipleItemSelectionAllowed="1" showAll="0" defaultSubtotal="0">
      <items count="4">
        <item x="1"/>
        <item x="0"/>
        <item h="1" x="2"/>
        <item h="1" m="1" x="3"/>
      </items>
    </pivotField>
    <pivotField axis="axisRow" compact="0" outline="0" subtotalTop="0" showAll="0" defaultSubtotal="0">
      <items count="6">
        <item n="150" x="3"/>
        <item h="1" sd="0" x="0"/>
        <item x="1"/>
        <item x="2"/>
        <item h="1" sd="0" x="4"/>
        <item h="1" m="1" x="5"/>
      </items>
    </pivotField>
    <pivotField axis="axisRow" compact="0" outline="0" subtotalTop="0" showAll="0" sortType="descending">
      <items count="304">
        <item m="1" x="29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7"/>
        <item x="48"/>
        <item x="49"/>
        <item x="31"/>
        <item x="32"/>
        <item x="50"/>
        <item x="51"/>
        <item x="33"/>
        <item x="34"/>
        <item x="35"/>
        <item x="52"/>
        <item x="36"/>
        <item x="37"/>
        <item x="38"/>
        <item x="39"/>
        <item x="40"/>
        <item x="41"/>
        <item x="42"/>
        <item x="43"/>
        <item x="53"/>
        <item m="1" x="299"/>
        <item x="54"/>
        <item x="55"/>
        <item x="44"/>
        <item x="56"/>
        <item x="57"/>
        <item x="58"/>
        <item x="59"/>
        <item x="60"/>
        <item x="45"/>
        <item x="61"/>
        <item x="62"/>
        <item x="63"/>
        <item x="64"/>
        <item x="46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30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0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30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m="1" x="30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ubtotalTop="0" showAll="0" sortType="descending" defaultSubtotal="0">
      <items count="384">
        <item x="191"/>
        <item x="192"/>
        <item x="196"/>
        <item x="157"/>
        <item x="201"/>
        <item x="204"/>
        <item x="170"/>
        <item x="224"/>
        <item m="1" x="381"/>
        <item x="0"/>
        <item x="1"/>
        <item x="237"/>
        <item x="215"/>
        <item x="253"/>
        <item x="145"/>
        <item x="134"/>
        <item x="89"/>
        <item x="193"/>
        <item x="164"/>
        <item x="189"/>
        <item x="140"/>
        <item x="187"/>
        <item x="98"/>
        <item x="151"/>
        <item x="258"/>
        <item x="219"/>
        <item x="83"/>
        <item x="221"/>
        <item x="126"/>
        <item x="135"/>
        <item x="203"/>
        <item x="121"/>
        <item x="139"/>
        <item x="239"/>
        <item x="5"/>
        <item x="6"/>
        <item x="4"/>
        <item x="2"/>
        <item x="3"/>
        <item x="212"/>
        <item x="150"/>
        <item x="85"/>
        <item x="106"/>
        <item x="234"/>
        <item x="143"/>
        <item x="194"/>
        <item x="111"/>
        <item x="200"/>
        <item x="94"/>
        <item x="244"/>
        <item x="30"/>
        <item x="23"/>
        <item x="42"/>
        <item x="28"/>
        <item x="7"/>
        <item x="34"/>
        <item x="27"/>
        <item x="22"/>
        <item x="31"/>
        <item x="36"/>
        <item x="15"/>
        <item x="25"/>
        <item x="29"/>
        <item x="41"/>
        <item x="17"/>
        <item x="46"/>
        <item x="32"/>
        <item x="8"/>
        <item x="18"/>
        <item x="14"/>
        <item x="16"/>
        <item x="21"/>
        <item x="40"/>
        <item x="33"/>
        <item x="37"/>
        <item x="9"/>
        <item x="58"/>
        <item x="43"/>
        <item x="39"/>
        <item x="35"/>
        <item x="38"/>
        <item x="19"/>
        <item x="62"/>
        <item x="50"/>
        <item x="26"/>
        <item x="12"/>
        <item x="10"/>
        <item x="44"/>
        <item x="59"/>
        <item x="54"/>
        <item x="65"/>
        <item x="56"/>
        <item x="60"/>
        <item x="49"/>
        <item x="53"/>
        <item x="63"/>
        <item x="61"/>
        <item x="55"/>
        <item x="51"/>
        <item x="64"/>
        <item x="47"/>
        <item x="52"/>
        <item x="57"/>
        <item x="48"/>
        <item x="24"/>
        <item x="11"/>
        <item x="45"/>
        <item x="20"/>
        <item x="13"/>
        <item x="78"/>
        <item x="82"/>
        <item x="180"/>
        <item x="101"/>
        <item x="181"/>
        <item x="179"/>
        <item x="214"/>
        <item x="147"/>
        <item x="110"/>
        <item x="171"/>
        <item x="228"/>
        <item x="105"/>
        <item x="154"/>
        <item x="249"/>
        <item x="114"/>
        <item x="209"/>
        <item x="158"/>
        <item x="190"/>
        <item x="216"/>
        <item x="122"/>
        <item x="169"/>
        <item x="254"/>
        <item x="123"/>
        <item x="186"/>
        <item x="152"/>
        <item x="185"/>
        <item x="119"/>
        <item x="109"/>
        <item x="116"/>
        <item x="125"/>
        <item x="142"/>
        <item x="69"/>
        <item x="103"/>
        <item x="66"/>
        <item x="225"/>
        <item x="129"/>
        <item x="177"/>
        <item x="70"/>
        <item x="167"/>
        <item x="245"/>
        <item x="175"/>
        <item x="198"/>
        <item x="124"/>
        <item x="257"/>
        <item x="93"/>
        <item x="104"/>
        <item x="174"/>
        <item x="183"/>
        <item x="130"/>
        <item x="250"/>
        <item x="247"/>
        <item x="95"/>
        <item x="230"/>
        <item x="91"/>
        <item x="207"/>
        <item x="255"/>
        <item x="238"/>
        <item x="148"/>
        <item x="120"/>
        <item x="252"/>
        <item x="241"/>
        <item x="172"/>
        <item x="146"/>
        <item x="163"/>
        <item x="231"/>
        <item x="131"/>
        <item x="96"/>
        <item x="132"/>
        <item x="243"/>
        <item x="235"/>
        <item x="92"/>
        <item x="162"/>
        <item x="236"/>
        <item x="161"/>
        <item x="117"/>
        <item x="115"/>
        <item x="68"/>
        <item x="217"/>
        <item x="223"/>
        <item x="75"/>
        <item x="72"/>
        <item x="202"/>
        <item x="77"/>
        <item x="144"/>
        <item x="73"/>
        <item x="205"/>
        <item x="188"/>
        <item x="176"/>
        <item x="211"/>
        <item x="242"/>
        <item m="1" x="382"/>
        <item x="195"/>
        <item x="206"/>
        <item x="153"/>
        <item x="173"/>
        <item x="246"/>
        <item x="222"/>
        <item x="213"/>
        <item x="128"/>
        <item x="159"/>
        <item x="165"/>
        <item x="229"/>
        <item x="182"/>
        <item x="100"/>
        <item x="107"/>
        <item x="102"/>
        <item x="112"/>
        <item x="184"/>
        <item x="178"/>
        <item x="137"/>
        <item x="108"/>
        <item x="141"/>
        <item x="97"/>
        <item x="232"/>
        <item x="279"/>
        <item x="285"/>
        <item x="296"/>
        <item x="292"/>
        <item x="276"/>
        <item x="269"/>
        <item x="266"/>
        <item x="286"/>
        <item x="277"/>
        <item x="272"/>
        <item x="287"/>
        <item x="263"/>
        <item x="294"/>
        <item x="262"/>
        <item x="291"/>
        <item x="273"/>
        <item x="267"/>
        <item x="275"/>
        <item x="288"/>
        <item x="260"/>
        <item x="289"/>
        <item x="281"/>
        <item x="284"/>
        <item m="1" x="380"/>
        <item x="261"/>
        <item x="270"/>
        <item x="283"/>
        <item x="295"/>
        <item x="274"/>
        <item x="290"/>
        <item x="265"/>
        <item x="280"/>
        <item x="271"/>
        <item x="278"/>
        <item x="293"/>
        <item x="264"/>
        <item x="268"/>
        <item x="282"/>
        <item x="251"/>
        <item x="166"/>
        <item x="210"/>
        <item x="136"/>
        <item x="80"/>
        <item x="86"/>
        <item x="168"/>
        <item x="67"/>
        <item x="99"/>
        <item x="208"/>
        <item x="160"/>
        <item x="113"/>
        <item x="248"/>
        <item x="138"/>
        <item x="233"/>
        <item x="156"/>
        <item x="240"/>
        <item x="197"/>
        <item x="259"/>
        <item x="87"/>
        <item x="84"/>
        <item x="218"/>
        <item x="71"/>
        <item x="256"/>
        <item x="118"/>
        <item x="220"/>
        <item x="74"/>
        <item x="227"/>
        <item x="127"/>
        <item x="155"/>
        <item x="76"/>
        <item m="1" x="383"/>
        <item x="199"/>
        <item x="90"/>
        <item x="133"/>
        <item x="81"/>
        <item x="79"/>
        <item x="149"/>
        <item m="1" x="298"/>
        <item m="1" x="299"/>
        <item m="1" x="300"/>
        <item m="1" x="301"/>
        <item m="1" x="302"/>
        <item m="1" x="297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x="88"/>
        <item x="22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ubtotalTop="0" showAll="0" defaultSubtotal="0"/>
    <pivotField axis="axisRow" compact="0" outline="0" subtotalTop="0" showAll="0" sortType="ascending" defaultSubtotal="0">
      <items count="15">
        <item x="1"/>
        <item m="1" x="12"/>
        <item m="1" x="14"/>
        <item m="1" x="9"/>
        <item m="1" x="10"/>
        <item x="2"/>
        <item m="1" x="11"/>
        <item x="3"/>
        <item x="7"/>
        <item x="5"/>
        <item m="1" x="13"/>
        <item x="4"/>
        <item x="8"/>
        <item x="6"/>
        <item x="0"/>
      </items>
    </pivotField>
    <pivotField compact="0" outline="0" subtotalTop="0" multipleItemSelectionAllowed="1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2">
        <item x="0"/>
        <item h="1" x="1"/>
      </items>
    </pivotField>
    <pivotField axis="axisPage" compact="0" outline="0" subtotalTop="0" multipleItemSelectionAllowed="1" showAll="0" defaultSubtotal="0">
      <items count="2">
        <item h="1"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subtotalTop="0" multipleItemSelectionAllowed="1" showAll="0" defaultSubtotal="0">
      <items count="263">
        <item x="0"/>
        <item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</items>
    </pivotField>
    <pivotField compact="0" outline="0" subtotalTop="0" showAll="0" defaultSubtotal="0"/>
    <pivotField axis="axisPage" compact="0" outline="0" subtotalTop="0" multipleItemSelectionAllowed="1" showAll="0" defaultSubtotal="0">
      <items count="3">
        <item h="1" x="0"/>
        <item h="1" x="1"/>
        <item x="2"/>
      </items>
    </pivotField>
    <pivotField axis="axisPage" compact="0" outline="0" subtotalTop="0" multipleItemSelectionAllowed="1" showAll="0" defaultSubtotal="0">
      <items count="6">
        <item x="0"/>
        <item x="1"/>
        <item x="2"/>
        <item x="3"/>
        <item x="4"/>
        <item x="5"/>
      </items>
    </pivotField>
    <pivotField axis="axisPage" compact="0" outline="0" subtotalTop="0" multipleItemSelectionAllowed="1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4">
    <field x="3"/>
    <field x="2"/>
    <field x="4"/>
    <field x="6"/>
  </rowFields>
  <rowItems count="79">
    <i>
      <x v="16"/>
      <x v="2"/>
      <x v="64"/>
      <x v="5"/>
    </i>
    <i r="3">
      <x v="7"/>
    </i>
    <i r="3">
      <x v="9"/>
    </i>
    <i r="3">
      <x v="13"/>
    </i>
    <i r="3">
      <x v="14"/>
    </i>
    <i t="default">
      <x v="16"/>
    </i>
    <i>
      <x v="33"/>
      <x v="2"/>
      <x v="58"/>
      <x v="5"/>
    </i>
    <i r="3">
      <x v="7"/>
    </i>
    <i r="3">
      <x v="9"/>
    </i>
    <i r="3">
      <x v="13"/>
    </i>
    <i r="3">
      <x v="14"/>
    </i>
    <i t="default">
      <x v="33"/>
    </i>
    <i>
      <x v="113"/>
      <x/>
      <x v="215"/>
      <x v="5"/>
    </i>
    <i r="3">
      <x v="7"/>
    </i>
    <i r="3">
      <x v="9"/>
    </i>
    <i r="3">
      <x v="13"/>
    </i>
    <i r="3">
      <x v="14"/>
    </i>
    <i t="default">
      <x v="113"/>
    </i>
    <i>
      <x v="102"/>
      <x/>
      <x v="112"/>
      <x v="5"/>
    </i>
    <i r="3">
      <x v="7"/>
    </i>
    <i r="3">
      <x v="9"/>
    </i>
    <i r="3">
      <x v="13"/>
    </i>
    <i r="3">
      <x v="14"/>
    </i>
    <i t="default">
      <x v="102"/>
    </i>
    <i>
      <x v="182"/>
      <x/>
      <x v="114"/>
      <x v="5"/>
    </i>
    <i r="3">
      <x v="7"/>
    </i>
    <i r="3">
      <x v="9"/>
    </i>
    <i r="3">
      <x v="13"/>
    </i>
    <i r="3">
      <x v="14"/>
    </i>
    <i t="default">
      <x v="182"/>
    </i>
    <i>
      <x v="43"/>
      <x v="2"/>
      <x v="80"/>
      <x v="5"/>
    </i>
    <i r="3">
      <x v="7"/>
    </i>
    <i r="3">
      <x v="9"/>
    </i>
    <i r="3">
      <x v="13"/>
    </i>
    <i r="3">
      <x v="14"/>
    </i>
    <i t="default">
      <x v="43"/>
    </i>
    <i>
      <x v="25"/>
      <x v="2"/>
      <x v="84"/>
      <x v="5"/>
    </i>
    <i r="3">
      <x v="7"/>
    </i>
    <i r="3">
      <x v="9"/>
    </i>
    <i r="3">
      <x v="13"/>
    </i>
    <i r="3">
      <x v="14"/>
    </i>
    <i t="default">
      <x v="25"/>
    </i>
    <i>
      <x v="13"/>
      <x v="2"/>
      <x v="69"/>
      <x v="5"/>
    </i>
    <i r="3">
      <x v="7"/>
    </i>
    <i r="3">
      <x v="9"/>
    </i>
    <i r="3">
      <x v="13"/>
    </i>
    <i r="3">
      <x v="14"/>
    </i>
    <i t="default">
      <x v="13"/>
    </i>
    <i>
      <x v="122"/>
      <x/>
      <x v="167"/>
      <x v="5"/>
    </i>
    <i r="3">
      <x v="7"/>
    </i>
    <i r="3">
      <x v="9"/>
    </i>
    <i r="3">
      <x v="13"/>
    </i>
    <i r="3">
      <x v="14"/>
    </i>
    <i t="default">
      <x v="122"/>
    </i>
    <i>
      <x v="250"/>
      <x/>
      <x v="204"/>
      <x v="5"/>
    </i>
    <i r="3">
      <x v="7"/>
    </i>
    <i r="3">
      <x v="9"/>
    </i>
    <i r="3">
      <x v="13"/>
    </i>
    <i r="3">
      <x v="14"/>
    </i>
    <i t="default">
      <x v="250"/>
    </i>
    <i>
      <x v="53"/>
      <x v="2"/>
      <x v="87"/>
      <x v="5"/>
    </i>
    <i r="3">
      <x v="7"/>
    </i>
    <i r="3">
      <x v="9"/>
    </i>
    <i r="3">
      <x v="13"/>
    </i>
    <i r="3">
      <x v="14"/>
    </i>
    <i t="default">
      <x v="53"/>
    </i>
    <i>
      <x v="184"/>
      <x/>
      <x v="113"/>
      <x v="5"/>
    </i>
    <i r="3">
      <x v="7"/>
    </i>
    <i r="3">
      <x v="9"/>
    </i>
    <i r="3">
      <x v="13"/>
    </i>
    <i r="3">
      <x v="14"/>
    </i>
    <i t="default">
      <x v="184"/>
    </i>
    <i>
      <x v="8"/>
      <x v="2"/>
      <x v="75"/>
      <x v="5"/>
    </i>
    <i r="3">
      <x v="7"/>
    </i>
    <i r="3">
      <x v="9"/>
    </i>
    <i r="3">
      <x v="13"/>
    </i>
    <i r="3">
      <x v="14"/>
    </i>
    <i t="default">
      <x v="8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7">
    <pageField fld="1" hier="-1"/>
    <pageField fld="51" hier="-1"/>
    <pageField fld="23" hier="-1"/>
    <pageField fld="22" hier="-1"/>
    <pageField fld="53" hier="-1"/>
    <pageField fld="54" hier="-1"/>
    <pageField fld="55" hier="-1"/>
  </pageFields>
  <dataFields count="17">
    <dataField name=" Stock " fld="28" baseField="2" baseItem="0" numFmtId="164"/>
    <dataField name=" Stock Tránsito" fld="30" baseField="6" baseItem="5" numFmtId="164"/>
    <dataField name=" L14D" fld="50" baseField="6" baseItem="5" numFmtId="164"/>
    <dataField name=" D0" fld="35" baseField="6" baseItem="2" numFmtId="164"/>
    <dataField name=" D1" fld="36" baseField="6" baseItem="5" numFmtId="164"/>
    <dataField name=" D2" fld="37" baseField="6" baseItem="4" numFmtId="164"/>
    <dataField name=" D3" fld="38" baseField="6" baseItem="3" numFmtId="164"/>
    <dataField name=" D4" fld="39" baseField="6" baseItem="4" numFmtId="164"/>
    <dataField name=" D5" fld="40" baseField="6" baseItem="4" numFmtId="164"/>
    <dataField name=" D6" fld="41" baseField="6" baseItem="4" numFmtId="164"/>
    <dataField name=" D7" fld="42" baseField="6" baseItem="4" numFmtId="164"/>
    <dataField name=" D8" fld="43" baseField="6" baseItem="4" numFmtId="164"/>
    <dataField name=" D9" fld="44" baseField="6" baseItem="4" numFmtId="164"/>
    <dataField name=" D10" fld="45" baseField="6" baseItem="4" numFmtId="164"/>
    <dataField name=" D11" fld="46" baseField="6" baseItem="4" numFmtId="164"/>
    <dataField name=" D12" fld="47" baseField="6" baseItem="4" numFmtId="164"/>
    <dataField name=" D13" fld="48" baseField="6" baseItem="2" numFmtId="164"/>
  </dataFields>
  <formats count="19">
    <format dxfId="52">
      <pivotArea dataOnly="0" outline="0" fieldPosition="0">
        <references count="3">
          <reference field="3" count="0" defaultSubtotal="1"/>
          <reference field="22" count="0" selected="0"/>
          <reference field="23" count="1" selected="0">
            <x v="1"/>
          </reference>
        </references>
      </pivotArea>
    </format>
    <format dxfId="51">
      <pivotArea outline="0" fieldPosition="0">
        <references count="1">
          <reference field="4294967294" count="1">
            <x v="1"/>
          </reference>
        </references>
      </pivotArea>
    </format>
    <format dxfId="50">
      <pivotArea outline="0" fieldPosition="0">
        <references count="1">
          <reference field="4294967294" count="1">
            <x v="3"/>
          </reference>
        </references>
      </pivotArea>
    </format>
    <format dxfId="49">
      <pivotArea outline="0" fieldPosition="0">
        <references count="1">
          <reference field="4294967294" count="1">
            <x v="4"/>
          </reference>
        </references>
      </pivotArea>
    </format>
    <format dxfId="48">
      <pivotArea outline="0" fieldPosition="0">
        <references count="1">
          <reference field="4294967294" count="1">
            <x v="5"/>
          </reference>
        </references>
      </pivotArea>
    </format>
    <format dxfId="47">
      <pivotArea outline="0" fieldPosition="0">
        <references count="1">
          <reference field="4294967294" count="1">
            <x v="6"/>
          </reference>
        </references>
      </pivotArea>
    </format>
    <format dxfId="46">
      <pivotArea outline="0" fieldPosition="0">
        <references count="1">
          <reference field="4294967294" count="1">
            <x v="7"/>
          </reference>
        </references>
      </pivotArea>
    </format>
    <format dxfId="45">
      <pivotArea outline="0" fieldPosition="0">
        <references count="1">
          <reference field="4294967294" count="1">
            <x v="8"/>
          </reference>
        </references>
      </pivotArea>
    </format>
    <format dxfId="44">
      <pivotArea outline="0" fieldPosition="0">
        <references count="1">
          <reference field="4294967294" count="1">
            <x v="9"/>
          </reference>
        </references>
      </pivotArea>
    </format>
    <format dxfId="43">
      <pivotArea outline="0" fieldPosition="0">
        <references count="1">
          <reference field="4294967294" count="1">
            <x v="10"/>
          </reference>
        </references>
      </pivotArea>
    </format>
    <format dxfId="42">
      <pivotArea outline="0" fieldPosition="0">
        <references count="1">
          <reference field="4294967294" count="1">
            <x v="12"/>
          </reference>
        </references>
      </pivotArea>
    </format>
    <format dxfId="41">
      <pivotArea outline="0" fieldPosition="0">
        <references count="1">
          <reference field="4294967294" count="1">
            <x v="11"/>
          </reference>
        </references>
      </pivotArea>
    </format>
    <format dxfId="40">
      <pivotArea outline="0" fieldPosition="0">
        <references count="1">
          <reference field="4294967294" count="1">
            <x v="13"/>
          </reference>
        </references>
      </pivotArea>
    </format>
    <format dxfId="39">
      <pivotArea outline="0" fieldPosition="0">
        <references count="1">
          <reference field="4294967294" count="1">
            <x v="14"/>
          </reference>
        </references>
      </pivotArea>
    </format>
    <format dxfId="38">
      <pivotArea outline="0" fieldPosition="0">
        <references count="1">
          <reference field="4294967294" count="1">
            <x v="15"/>
          </reference>
        </references>
      </pivotArea>
    </format>
    <format dxfId="37">
      <pivotArea outline="0" fieldPosition="0">
        <references count="1">
          <reference field="4294967294" count="1">
            <x v="16"/>
          </reference>
        </references>
      </pivotArea>
    </format>
    <format dxfId="36">
      <pivotArea outline="0" fieldPosition="0">
        <references count="1">
          <reference field="4294967294" count="1">
            <x v="2"/>
          </reference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Dinámica1" cacheId="2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compact="0" compactData="0" multipleFieldFilters="0">
  <location ref="A9:U112" firstHeaderRow="0" firstDataRow="1" firstDataCol="4" rowPageCount="7" colPageCount="1"/>
  <pivotFields count="64">
    <pivotField compact="0" outline="0" subtotalTop="0" showAll="0" defaultSubtotal="0"/>
    <pivotField axis="axisPage" compact="0" outline="0" subtotalTop="0" multipleItemSelectionAllowed="1" showAll="0" defaultSubtotal="0">
      <items count="4">
        <item x="1"/>
        <item x="0"/>
        <item h="1" x="2"/>
        <item h="1" m="1" x="3"/>
      </items>
    </pivotField>
    <pivotField axis="axisRow" compact="0" outline="0" subtotalTop="0" showAll="0" defaultSubtotal="0">
      <items count="6">
        <item n="150" x="3"/>
        <item h="1" sd="0" x="0"/>
        <item x="1"/>
        <item x="2"/>
        <item h="1" sd="0" x="4"/>
        <item h="1" m="1" x="5"/>
      </items>
    </pivotField>
    <pivotField axis="axisRow" compact="0" outline="0" subtotalTop="0" showAll="0" sortType="descending">
      <items count="304">
        <item m="1" x="29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7"/>
        <item x="48"/>
        <item x="49"/>
        <item x="31"/>
        <item x="32"/>
        <item x="50"/>
        <item x="51"/>
        <item x="33"/>
        <item x="34"/>
        <item x="35"/>
        <item x="52"/>
        <item x="36"/>
        <item x="37"/>
        <item x="38"/>
        <item x="39"/>
        <item x="40"/>
        <item x="41"/>
        <item x="42"/>
        <item x="43"/>
        <item x="53"/>
        <item m="1" x="299"/>
        <item x="54"/>
        <item x="55"/>
        <item x="44"/>
        <item x="56"/>
        <item x="57"/>
        <item x="58"/>
        <item x="59"/>
        <item x="60"/>
        <item x="45"/>
        <item x="61"/>
        <item x="62"/>
        <item x="63"/>
        <item x="64"/>
        <item x="46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301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0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m="1" x="30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m="1" x="30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ubtotalTop="0" showAll="0" sortType="descending" defaultSubtotal="0">
      <items count="384">
        <item x="191"/>
        <item x="192"/>
        <item x="196"/>
        <item x="157"/>
        <item x="201"/>
        <item x="204"/>
        <item x="170"/>
        <item x="224"/>
        <item m="1" x="381"/>
        <item x="0"/>
        <item x="1"/>
        <item x="237"/>
        <item x="215"/>
        <item x="253"/>
        <item x="145"/>
        <item x="134"/>
        <item x="89"/>
        <item x="193"/>
        <item x="164"/>
        <item x="189"/>
        <item x="140"/>
        <item x="187"/>
        <item x="98"/>
        <item x="151"/>
        <item x="258"/>
        <item x="219"/>
        <item x="83"/>
        <item x="221"/>
        <item x="126"/>
        <item x="135"/>
        <item x="203"/>
        <item x="121"/>
        <item x="139"/>
        <item x="239"/>
        <item x="5"/>
        <item x="6"/>
        <item x="4"/>
        <item x="2"/>
        <item x="3"/>
        <item x="212"/>
        <item x="150"/>
        <item x="85"/>
        <item x="106"/>
        <item x="234"/>
        <item x="143"/>
        <item x="194"/>
        <item x="111"/>
        <item x="200"/>
        <item x="94"/>
        <item x="244"/>
        <item x="30"/>
        <item x="23"/>
        <item x="42"/>
        <item x="28"/>
        <item x="7"/>
        <item x="34"/>
        <item x="27"/>
        <item x="22"/>
        <item x="31"/>
        <item x="36"/>
        <item x="15"/>
        <item x="25"/>
        <item x="29"/>
        <item x="41"/>
        <item x="17"/>
        <item x="46"/>
        <item x="32"/>
        <item x="8"/>
        <item x="18"/>
        <item x="14"/>
        <item x="16"/>
        <item x="21"/>
        <item x="40"/>
        <item x="33"/>
        <item x="37"/>
        <item x="9"/>
        <item x="58"/>
        <item x="43"/>
        <item x="39"/>
        <item x="35"/>
        <item x="38"/>
        <item x="19"/>
        <item x="62"/>
        <item x="50"/>
        <item x="26"/>
        <item x="12"/>
        <item x="10"/>
        <item x="44"/>
        <item x="59"/>
        <item x="54"/>
        <item x="65"/>
        <item x="56"/>
        <item x="60"/>
        <item x="49"/>
        <item x="53"/>
        <item x="63"/>
        <item x="61"/>
        <item x="55"/>
        <item x="51"/>
        <item x="64"/>
        <item x="47"/>
        <item x="52"/>
        <item x="57"/>
        <item x="48"/>
        <item x="24"/>
        <item x="11"/>
        <item x="45"/>
        <item x="20"/>
        <item x="13"/>
        <item x="78"/>
        <item x="82"/>
        <item x="180"/>
        <item x="101"/>
        <item x="181"/>
        <item x="179"/>
        <item x="214"/>
        <item x="147"/>
        <item x="110"/>
        <item x="171"/>
        <item x="228"/>
        <item x="105"/>
        <item x="154"/>
        <item x="249"/>
        <item x="114"/>
        <item x="209"/>
        <item x="158"/>
        <item x="190"/>
        <item x="216"/>
        <item x="122"/>
        <item x="169"/>
        <item x="254"/>
        <item x="123"/>
        <item x="186"/>
        <item x="152"/>
        <item x="185"/>
        <item x="119"/>
        <item x="109"/>
        <item x="116"/>
        <item x="125"/>
        <item x="142"/>
        <item x="69"/>
        <item x="103"/>
        <item x="66"/>
        <item x="225"/>
        <item x="129"/>
        <item x="177"/>
        <item x="70"/>
        <item x="167"/>
        <item x="245"/>
        <item x="175"/>
        <item x="198"/>
        <item x="124"/>
        <item x="257"/>
        <item x="93"/>
        <item x="104"/>
        <item x="174"/>
        <item x="183"/>
        <item x="130"/>
        <item x="250"/>
        <item x="247"/>
        <item x="95"/>
        <item x="230"/>
        <item x="91"/>
        <item x="207"/>
        <item x="255"/>
        <item x="238"/>
        <item x="148"/>
        <item x="120"/>
        <item x="252"/>
        <item x="241"/>
        <item x="172"/>
        <item x="146"/>
        <item x="163"/>
        <item x="231"/>
        <item x="131"/>
        <item x="96"/>
        <item x="132"/>
        <item x="243"/>
        <item x="235"/>
        <item x="92"/>
        <item x="162"/>
        <item x="236"/>
        <item x="161"/>
        <item x="117"/>
        <item x="115"/>
        <item x="68"/>
        <item x="217"/>
        <item x="223"/>
        <item x="75"/>
        <item x="72"/>
        <item x="202"/>
        <item x="77"/>
        <item x="144"/>
        <item x="73"/>
        <item x="205"/>
        <item x="188"/>
        <item x="176"/>
        <item x="211"/>
        <item x="242"/>
        <item m="1" x="382"/>
        <item x="195"/>
        <item x="206"/>
        <item x="153"/>
        <item x="173"/>
        <item x="246"/>
        <item x="222"/>
        <item x="213"/>
        <item x="128"/>
        <item x="159"/>
        <item x="165"/>
        <item x="229"/>
        <item x="182"/>
        <item x="100"/>
        <item x="107"/>
        <item x="102"/>
        <item x="112"/>
        <item x="184"/>
        <item x="178"/>
        <item x="137"/>
        <item x="108"/>
        <item x="141"/>
        <item x="97"/>
        <item x="232"/>
        <item x="279"/>
        <item x="285"/>
        <item x="296"/>
        <item x="292"/>
        <item x="276"/>
        <item x="269"/>
        <item x="266"/>
        <item x="286"/>
        <item x="277"/>
        <item x="272"/>
        <item x="287"/>
        <item x="263"/>
        <item x="294"/>
        <item x="262"/>
        <item x="291"/>
        <item x="273"/>
        <item x="267"/>
        <item x="275"/>
        <item x="288"/>
        <item x="260"/>
        <item x="289"/>
        <item x="281"/>
        <item x="284"/>
        <item m="1" x="380"/>
        <item x="261"/>
        <item x="270"/>
        <item x="283"/>
        <item x="295"/>
        <item x="274"/>
        <item x="290"/>
        <item x="265"/>
        <item x="280"/>
        <item x="271"/>
        <item x="278"/>
        <item x="293"/>
        <item x="264"/>
        <item x="268"/>
        <item x="282"/>
        <item x="251"/>
        <item x="166"/>
        <item x="210"/>
        <item x="136"/>
        <item x="80"/>
        <item x="86"/>
        <item x="168"/>
        <item x="67"/>
        <item x="99"/>
        <item x="208"/>
        <item x="160"/>
        <item x="113"/>
        <item x="248"/>
        <item x="138"/>
        <item x="233"/>
        <item x="156"/>
        <item x="240"/>
        <item x="197"/>
        <item x="259"/>
        <item x="87"/>
        <item x="84"/>
        <item x="218"/>
        <item x="71"/>
        <item x="256"/>
        <item x="118"/>
        <item x="220"/>
        <item x="74"/>
        <item x="227"/>
        <item x="127"/>
        <item x="155"/>
        <item x="76"/>
        <item m="1" x="383"/>
        <item x="199"/>
        <item x="90"/>
        <item x="133"/>
        <item x="81"/>
        <item x="79"/>
        <item x="149"/>
        <item m="1" x="298"/>
        <item m="1" x="299"/>
        <item m="1" x="300"/>
        <item m="1" x="301"/>
        <item m="1" x="302"/>
        <item m="1" x="297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x="88"/>
        <item x="22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ubtotalTop="0" showAll="0" defaultSubtotal="0"/>
    <pivotField axis="axisRow" compact="0" outline="0" subtotalTop="0" showAll="0" sortType="descending" defaultSubtotal="0">
      <items count="15">
        <item m="1" x="12"/>
        <item m="1" x="14"/>
        <item x="7"/>
        <item m="1" x="13"/>
        <item x="8"/>
        <item x="2"/>
        <item x="3"/>
        <item m="1" x="9"/>
        <item m="1" x="10"/>
        <item x="0"/>
        <item m="1" x="11"/>
        <item x="5"/>
        <item x="4"/>
        <item x="1"/>
        <item x="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ubtotalTop="0" multipleItemSelectionAllowed="1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2">
        <item x="0"/>
        <item h="1" x="1"/>
      </items>
    </pivotField>
    <pivotField axis="axisPage" compact="0" outline="0" subtotalTop="0" multipleItemSelectionAllowed="1" showAll="0" defaultSubtotal="0">
      <items count="2">
        <item h="1"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subtotalTop="0" multipleItemSelectionAllowed="1" showAll="0" defaultSubtotal="0">
      <items count="263">
        <item x="0"/>
        <item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</items>
    </pivotField>
    <pivotField compact="0" outline="0" subtotalTop="0" showAll="0" defaultSubtotal="0"/>
    <pivotField axis="axisPage" compact="0" outline="0" subtotalTop="0" multipleItemSelectionAllowed="1" showAll="0" defaultSubtotal="0">
      <items count="3">
        <item h="1" x="0"/>
        <item x="1"/>
        <item h="1" x="2"/>
      </items>
    </pivotField>
    <pivotField axis="axisPage" compact="0" outline="0" subtotalTop="0" multipleItemSelectionAllowed="1" showAll="0" defaultSubtotal="0">
      <items count="6">
        <item x="0"/>
        <item x="1"/>
        <item x="2"/>
        <item x="3"/>
        <item x="4"/>
        <item x="5"/>
      </items>
    </pivotField>
    <pivotField axis="axisPage" compact="0" outline="0" subtotalTop="0" multipleItemSelectionAllowed="1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4">
    <field x="3"/>
    <field x="2"/>
    <field x="4"/>
    <field x="6"/>
  </rowFields>
  <rowItems count="103">
    <i>
      <x v="7"/>
      <x v="2"/>
      <x v="67"/>
      <x v="5"/>
    </i>
    <i r="3">
      <x v="14"/>
    </i>
    <i r="3">
      <x v="6"/>
    </i>
    <i r="3">
      <x v="9"/>
    </i>
    <i r="3">
      <x v="11"/>
    </i>
    <i t="default">
      <x v="7"/>
    </i>
    <i>
      <x v="44"/>
      <x v="2"/>
      <x v="78"/>
      <x v="5"/>
    </i>
    <i r="3">
      <x v="14"/>
    </i>
    <i r="3">
      <x v="6"/>
    </i>
    <i r="3">
      <x v="11"/>
    </i>
    <i r="3">
      <x v="9"/>
    </i>
    <i t="default">
      <x v="44"/>
    </i>
    <i>
      <x v="14"/>
      <x v="2"/>
      <x v="60"/>
      <x v="9"/>
    </i>
    <i r="3">
      <x v="5"/>
    </i>
    <i r="3">
      <x v="6"/>
    </i>
    <i r="3">
      <x v="14"/>
    </i>
    <i r="3">
      <x v="11"/>
    </i>
    <i t="default">
      <x v="14"/>
    </i>
    <i>
      <x v="166"/>
      <x/>
      <x v="172"/>
      <x v="5"/>
    </i>
    <i r="3">
      <x v="6"/>
    </i>
    <i r="3">
      <x v="11"/>
    </i>
    <i r="3">
      <x v="9"/>
    </i>
    <i r="3">
      <x v="14"/>
    </i>
    <i t="default">
      <x v="166"/>
    </i>
    <i>
      <x v="15"/>
      <x v="2"/>
      <x v="70"/>
      <x v="5"/>
    </i>
    <i r="3">
      <x v="6"/>
    </i>
    <i r="3">
      <x v="9"/>
    </i>
    <i r="3">
      <x v="14"/>
    </i>
    <i r="3">
      <x v="11"/>
    </i>
    <i t="default">
      <x v="15"/>
    </i>
    <i>
      <x v="18"/>
      <x v="2"/>
      <x v="81"/>
      <x v="5"/>
    </i>
    <i r="3">
      <x v="9"/>
    </i>
    <i r="3">
      <x v="6"/>
    </i>
    <i r="3">
      <x v="11"/>
    </i>
    <i r="3">
      <x v="14"/>
    </i>
    <i t="default">
      <x v="18"/>
    </i>
    <i>
      <x v="64"/>
      <x v="2"/>
      <x v="65"/>
      <x v="5"/>
    </i>
    <i r="3">
      <x v="9"/>
    </i>
    <i r="3">
      <x v="14"/>
    </i>
    <i r="3">
      <x v="11"/>
    </i>
    <i r="3">
      <x v="6"/>
    </i>
    <i t="default">
      <x v="64"/>
    </i>
    <i>
      <x v="185"/>
      <x/>
      <x v="211"/>
      <x v="5"/>
    </i>
    <i r="3">
      <x v="14"/>
    </i>
    <i r="3">
      <x v="6"/>
    </i>
    <i r="3">
      <x v="9"/>
    </i>
    <i r="3">
      <x v="11"/>
    </i>
    <i t="default">
      <x v="185"/>
    </i>
    <i>
      <x v="6"/>
      <x v="2"/>
      <x v="54"/>
      <x v="5"/>
    </i>
    <i r="3">
      <x v="9"/>
    </i>
    <i r="3">
      <x v="6"/>
    </i>
    <i r="3">
      <x v="14"/>
    </i>
    <i r="3">
      <x v="11"/>
    </i>
    <i t="default">
      <x v="6"/>
    </i>
    <i>
      <x v="42"/>
      <x v="2"/>
      <x v="74"/>
      <x v="5"/>
    </i>
    <i r="3">
      <x v="6"/>
    </i>
    <i r="3">
      <x v="11"/>
    </i>
    <i r="3">
      <x v="9"/>
    </i>
    <i r="3">
      <x v="14"/>
    </i>
    <i t="default">
      <x v="42"/>
    </i>
    <i>
      <x v="145"/>
      <x/>
      <x v="44"/>
      <x v="5"/>
    </i>
    <i r="3">
      <x v="9"/>
    </i>
    <i r="3">
      <x v="11"/>
    </i>
    <i r="3">
      <x v="14"/>
    </i>
    <i r="3">
      <x v="6"/>
    </i>
    <i t="default">
      <x v="145"/>
    </i>
    <i>
      <x v="61"/>
      <x v="3"/>
      <x v="82"/>
      <x v="5"/>
    </i>
    <i r="3">
      <x v="6"/>
    </i>
    <i r="3">
      <x v="9"/>
    </i>
    <i r="3">
      <x v="14"/>
    </i>
    <i r="3">
      <x v="11"/>
    </i>
    <i t="default">
      <x v="61"/>
    </i>
    <i>
      <x v="49"/>
      <x v="3"/>
      <x v="94"/>
      <x v="11"/>
    </i>
    <i r="3">
      <x v="6"/>
    </i>
    <i r="3">
      <x v="14"/>
    </i>
    <i r="3">
      <x v="9"/>
    </i>
    <i r="3">
      <x v="5"/>
    </i>
    <i t="default">
      <x v="49"/>
    </i>
    <i>
      <x v="28"/>
      <x v="2"/>
      <x v="62"/>
      <x v="9"/>
    </i>
    <i r="3">
      <x v="5"/>
    </i>
    <i r="3">
      <x v="14"/>
    </i>
    <i r="3">
      <x v="6"/>
    </i>
    <i r="3">
      <x v="11"/>
    </i>
    <i t="default">
      <x v="28"/>
    </i>
    <i>
      <x v="17"/>
      <x v="2"/>
      <x v="68"/>
      <x v="5"/>
    </i>
    <i r="3">
      <x v="6"/>
    </i>
    <i r="3">
      <x v="9"/>
    </i>
    <i r="3">
      <x v="11"/>
    </i>
    <i r="3">
      <x v="14"/>
    </i>
    <i t="default">
      <x v="17"/>
    </i>
    <i>
      <x v="117"/>
      <x/>
      <x v="137"/>
      <x v="5"/>
    </i>
    <i r="3">
      <x v="14"/>
    </i>
    <i r="3">
      <x v="9"/>
    </i>
    <i r="3">
      <x v="6"/>
    </i>
    <i r="3">
      <x v="11"/>
    </i>
    <i t="default">
      <x v="117"/>
    </i>
    <i>
      <x v="65"/>
      <x v="3"/>
      <x v="90"/>
      <x v="5"/>
    </i>
    <i r="3">
      <x v="11"/>
    </i>
    <i r="3">
      <x v="14"/>
    </i>
    <i r="3">
      <x v="6"/>
    </i>
    <i r="3">
      <x v="9"/>
    </i>
    <i t="default">
      <x v="65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7">
    <pageField fld="1" hier="-1"/>
    <pageField fld="51" hier="-1"/>
    <pageField fld="23" hier="-1"/>
    <pageField fld="22" hier="-1"/>
    <pageField fld="53" hier="-1"/>
    <pageField fld="54" hier="-1"/>
    <pageField fld="55" hier="-1"/>
  </pageFields>
  <dataFields count="17">
    <dataField name=" Stock " fld="28" baseField="2" baseItem="0" numFmtId="164"/>
    <dataField name=" Stock Tránsito" fld="30" baseField="6" baseItem="5" numFmtId="164"/>
    <dataField name=" L14D" fld="50" baseField="6" baseItem="5" numFmtId="164"/>
    <dataField name=" D0" fld="35" baseField="6" baseItem="2" numFmtId="164"/>
    <dataField name=" D1" fld="36" baseField="6" baseItem="5" numFmtId="164"/>
    <dataField name=" D2" fld="37" baseField="6" baseItem="4" numFmtId="164"/>
    <dataField name=" D3" fld="38" baseField="6" baseItem="3" numFmtId="164"/>
    <dataField name=" D4" fld="39" baseField="6" baseItem="4" numFmtId="164"/>
    <dataField name=" D5" fld="40" baseField="6" baseItem="4" numFmtId="164"/>
    <dataField name=" D6" fld="41" baseField="6" baseItem="4" numFmtId="164"/>
    <dataField name=" D7" fld="42" baseField="6" baseItem="4" numFmtId="164"/>
    <dataField name=" D8" fld="43" baseField="6" baseItem="4" numFmtId="164"/>
    <dataField name=" D9" fld="44" baseField="6" baseItem="4" numFmtId="164"/>
    <dataField name=" D10" fld="45" baseField="6" baseItem="4" numFmtId="164"/>
    <dataField name=" D11" fld="46" baseField="6" baseItem="4" numFmtId="164"/>
    <dataField name=" D12" fld="47" baseField="6" baseItem="4" numFmtId="164"/>
    <dataField name=" D13" fld="48" baseField="6" baseItem="2" numFmtId="164"/>
  </dataFields>
  <formats count="19">
    <format dxfId="18">
      <pivotArea dataOnly="0" outline="0" fieldPosition="0">
        <references count="3">
          <reference field="3" count="0" defaultSubtotal="1"/>
          <reference field="22" count="0" selected="0"/>
          <reference field="23" count="1" selected="0">
            <x v="1"/>
          </reference>
        </references>
      </pivotArea>
    </format>
    <format dxfId="17">
      <pivotArea outline="0" fieldPosition="0">
        <references count="1">
          <reference field="4294967294" count="1">
            <x v="1"/>
          </reference>
        </references>
      </pivotArea>
    </format>
    <format dxfId="16">
      <pivotArea outline="0" fieldPosition="0">
        <references count="1">
          <reference field="4294967294" count="1">
            <x v="3"/>
          </reference>
        </references>
      </pivotArea>
    </format>
    <format dxfId="15">
      <pivotArea outline="0" fieldPosition="0">
        <references count="1">
          <reference field="4294967294" count="1">
            <x v="4"/>
          </reference>
        </references>
      </pivotArea>
    </format>
    <format dxfId="14">
      <pivotArea outline="0" fieldPosition="0">
        <references count="1">
          <reference field="4294967294" count="1">
            <x v="5"/>
          </reference>
        </references>
      </pivotArea>
    </format>
    <format dxfId="13">
      <pivotArea outline="0" fieldPosition="0">
        <references count="1">
          <reference field="4294967294" count="1">
            <x v="6"/>
          </reference>
        </references>
      </pivotArea>
    </format>
    <format dxfId="12">
      <pivotArea outline="0" fieldPosition="0">
        <references count="1">
          <reference field="4294967294" count="1">
            <x v="7"/>
          </reference>
        </references>
      </pivotArea>
    </format>
    <format dxfId="11">
      <pivotArea outline="0" fieldPosition="0">
        <references count="1">
          <reference field="4294967294" count="1">
            <x v="8"/>
          </reference>
        </references>
      </pivotArea>
    </format>
    <format dxfId="10">
      <pivotArea outline="0" fieldPosition="0">
        <references count="1">
          <reference field="4294967294" count="1">
            <x v="9"/>
          </reference>
        </references>
      </pivotArea>
    </format>
    <format dxfId="9">
      <pivotArea outline="0" fieldPosition="0">
        <references count="1">
          <reference field="4294967294" count="1">
            <x v="10"/>
          </reference>
        </references>
      </pivotArea>
    </format>
    <format dxfId="8">
      <pivotArea outline="0" fieldPosition="0">
        <references count="1">
          <reference field="4294967294" count="1">
            <x v="12"/>
          </reference>
        </references>
      </pivotArea>
    </format>
    <format dxfId="7">
      <pivotArea outline="0" fieldPosition="0">
        <references count="1">
          <reference field="4294967294" count="1">
            <x v="11"/>
          </reference>
        </references>
      </pivotArea>
    </format>
    <format dxfId="6">
      <pivotArea outline="0" fieldPosition="0">
        <references count="1">
          <reference field="4294967294" count="1">
            <x v="13"/>
          </reference>
        </references>
      </pivotArea>
    </format>
    <format dxfId="5">
      <pivotArea outline="0" fieldPosition="0">
        <references count="1">
          <reference field="4294967294" count="1">
            <x v="14"/>
          </reference>
        </references>
      </pivotArea>
    </format>
    <format dxfId="4">
      <pivotArea outline="0" fieldPosition="0">
        <references count="1">
          <reference field="4294967294" count="1">
            <x v="15"/>
          </reference>
        </references>
      </pivotArea>
    </format>
    <format dxfId="3">
      <pivotArea outline="0" fieldPosition="0">
        <references count="1">
          <reference field="4294967294" count="1">
            <x v="16"/>
          </reference>
        </references>
      </pivotArea>
    </format>
    <format dxfId="2">
      <pivotArea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5"/>
  <sheetViews>
    <sheetView workbookViewId="0">
      <selection activeCell="F26" sqref="F26"/>
    </sheetView>
  </sheetViews>
  <sheetFormatPr baseColWidth="10" defaultRowHeight="15" x14ac:dyDescent="0.2"/>
  <cols>
    <col min="1" max="1" width="20.6640625" bestFit="1" customWidth="1"/>
    <col min="2" max="2" width="13.6640625" bestFit="1" customWidth="1"/>
    <col min="3" max="3" width="49.33203125" bestFit="1" customWidth="1"/>
    <col min="4" max="4" width="14.1640625" bestFit="1" customWidth="1"/>
    <col min="5" max="5" width="25.6640625" bestFit="1" customWidth="1"/>
    <col min="6" max="6" width="26.5" bestFit="1" customWidth="1"/>
    <col min="7" max="7" width="12.6640625" bestFit="1" customWidth="1"/>
    <col min="9" max="9" width="16.83203125" bestFit="1" customWidth="1"/>
    <col min="10" max="10" width="13" bestFit="1" customWidth="1"/>
    <col min="11" max="11" width="13.1640625" bestFit="1" customWidth="1"/>
    <col min="12" max="12" width="11.33203125" bestFit="1" customWidth="1"/>
    <col min="13" max="13" width="10.33203125" bestFit="1" customWidth="1"/>
    <col min="15" max="15" width="22.83203125" bestFit="1" customWidth="1"/>
    <col min="16" max="16" width="9.33203125" bestFit="1" customWidth="1"/>
    <col min="17" max="17" width="7.5" bestFit="1" customWidth="1"/>
    <col min="18" max="18" width="11.83203125" bestFit="1" customWidth="1"/>
    <col min="19" max="19" width="101.33203125" bestFit="1" customWidth="1"/>
    <col min="20" max="20" width="6" bestFit="1" customWidth="1"/>
    <col min="21" max="21" width="10.6640625" bestFit="1" customWidth="1"/>
  </cols>
  <sheetData>
    <row r="1" spans="1:2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O1" t="s">
        <v>13</v>
      </c>
      <c r="P1" s="4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s="9" t="s">
        <v>20</v>
      </c>
      <c r="B2" s="9">
        <v>1</v>
      </c>
      <c r="C2" s="9" t="s">
        <v>21</v>
      </c>
      <c r="D2" s="9" t="str">
        <f t="shared" ref="D2:D65" si="0">LEFT(C2,FIND(" -",C2)-1)</f>
        <v>001</v>
      </c>
      <c r="E2" s="9" t="s">
        <v>22</v>
      </c>
      <c r="F2" s="9"/>
      <c r="G2" s="9"/>
      <c r="H2" s="9" t="s">
        <v>23</v>
      </c>
      <c r="I2" s="9" t="str">
        <f t="shared" ref="I2:I65" si="1">+B2&amp;H2</f>
        <v>1LI</v>
      </c>
      <c r="J2" s="9"/>
      <c r="K2" s="9"/>
      <c r="L2" s="9"/>
      <c r="M2" s="11"/>
      <c r="O2" t="s">
        <v>24</v>
      </c>
      <c r="P2" s="4" t="s">
        <v>25</v>
      </c>
      <c r="Q2">
        <v>90000</v>
      </c>
      <c r="R2" t="s">
        <v>26</v>
      </c>
      <c r="S2" s="23" t="s">
        <v>27</v>
      </c>
      <c r="T2">
        <v>90000</v>
      </c>
      <c r="U2">
        <v>1</v>
      </c>
    </row>
    <row r="3" spans="1:21" x14ac:dyDescent="0.2">
      <c r="A3" s="9" t="s">
        <v>20</v>
      </c>
      <c r="B3" s="9">
        <v>2</v>
      </c>
      <c r="C3" s="9" t="s">
        <v>28</v>
      </c>
      <c r="D3" s="9" t="str">
        <f t="shared" si="0"/>
        <v>002</v>
      </c>
      <c r="E3" s="9" t="s">
        <v>22</v>
      </c>
      <c r="F3" s="9" t="s">
        <v>29</v>
      </c>
      <c r="G3" s="9" t="s">
        <v>26</v>
      </c>
      <c r="H3" s="9" t="s">
        <v>23</v>
      </c>
      <c r="I3" s="9" t="str">
        <f t="shared" si="1"/>
        <v>2LI</v>
      </c>
      <c r="J3" s="9" t="s">
        <v>30</v>
      </c>
      <c r="K3" s="9" t="s">
        <v>31</v>
      </c>
      <c r="L3" s="9" t="s">
        <v>32</v>
      </c>
      <c r="M3" s="11">
        <v>40000</v>
      </c>
      <c r="O3" t="s">
        <v>33</v>
      </c>
      <c r="P3" s="24">
        <v>83</v>
      </c>
      <c r="Q3">
        <v>80000</v>
      </c>
      <c r="R3" t="s">
        <v>26</v>
      </c>
      <c r="S3" t="s">
        <v>34</v>
      </c>
      <c r="T3">
        <v>80000</v>
      </c>
      <c r="U3">
        <v>1</v>
      </c>
    </row>
    <row r="4" spans="1:21" x14ac:dyDescent="0.2">
      <c r="A4" s="9" t="s">
        <v>35</v>
      </c>
      <c r="B4" s="9">
        <v>3</v>
      </c>
      <c r="C4" s="9" t="s">
        <v>36</v>
      </c>
      <c r="D4" s="9" t="str">
        <f t="shared" si="0"/>
        <v>003</v>
      </c>
      <c r="E4" s="9" t="s">
        <v>37</v>
      </c>
      <c r="F4" s="9" t="s">
        <v>29</v>
      </c>
      <c r="G4" s="9" t="s">
        <v>26</v>
      </c>
      <c r="H4" s="9" t="s">
        <v>23</v>
      </c>
      <c r="I4" s="9" t="str">
        <f t="shared" si="1"/>
        <v>3LI</v>
      </c>
      <c r="J4" s="9" t="s">
        <v>30</v>
      </c>
      <c r="K4" s="9" t="s">
        <v>31</v>
      </c>
      <c r="L4" s="9" t="s">
        <v>32</v>
      </c>
      <c r="M4" s="12">
        <v>35000</v>
      </c>
      <c r="O4" t="s">
        <v>38</v>
      </c>
      <c r="P4" s="4" t="s">
        <v>39</v>
      </c>
      <c r="Q4">
        <v>80000</v>
      </c>
      <c r="R4" t="s">
        <v>26</v>
      </c>
      <c r="S4" t="s">
        <v>40</v>
      </c>
      <c r="T4">
        <v>80000</v>
      </c>
      <c r="U4">
        <v>1</v>
      </c>
    </row>
    <row r="5" spans="1:21" x14ac:dyDescent="0.2">
      <c r="A5" s="9" t="s">
        <v>20</v>
      </c>
      <c r="B5" s="9">
        <v>4</v>
      </c>
      <c r="C5" s="9" t="s">
        <v>41</v>
      </c>
      <c r="D5" s="9" t="str">
        <f t="shared" si="0"/>
        <v>004</v>
      </c>
      <c r="E5" s="9" t="s">
        <v>42</v>
      </c>
      <c r="F5" s="9"/>
      <c r="G5" s="9"/>
      <c r="H5" s="9" t="s">
        <v>23</v>
      </c>
      <c r="I5" s="9" t="str">
        <f t="shared" si="1"/>
        <v>4LI</v>
      </c>
      <c r="J5" s="9"/>
      <c r="K5" s="9"/>
      <c r="L5" s="9"/>
      <c r="M5" s="13"/>
      <c r="O5" t="s">
        <v>43</v>
      </c>
      <c r="P5" s="24" t="s">
        <v>44</v>
      </c>
      <c r="Q5">
        <v>80000</v>
      </c>
      <c r="R5" t="s">
        <v>45</v>
      </c>
      <c r="S5" s="23" t="s">
        <v>46</v>
      </c>
      <c r="T5">
        <v>80000</v>
      </c>
      <c r="U5">
        <v>1</v>
      </c>
    </row>
    <row r="6" spans="1:21" x14ac:dyDescent="0.2">
      <c r="A6" s="9" t="s">
        <v>47</v>
      </c>
      <c r="B6" s="9">
        <v>5</v>
      </c>
      <c r="C6" s="9" t="s">
        <v>48</v>
      </c>
      <c r="D6" s="9" t="str">
        <f t="shared" si="0"/>
        <v>005</v>
      </c>
      <c r="E6" s="9" t="s">
        <v>49</v>
      </c>
      <c r="F6" s="9"/>
      <c r="G6" s="9"/>
      <c r="H6" s="9" t="s">
        <v>23</v>
      </c>
      <c r="I6" s="9" t="str">
        <f t="shared" si="1"/>
        <v>5LI</v>
      </c>
      <c r="J6" s="9"/>
      <c r="K6" s="9"/>
      <c r="L6" s="9"/>
      <c r="M6" s="13"/>
      <c r="O6" t="s">
        <v>50</v>
      </c>
      <c r="P6" s="24" t="s">
        <v>51</v>
      </c>
      <c r="Q6">
        <v>65000</v>
      </c>
      <c r="R6" t="s">
        <v>52</v>
      </c>
      <c r="S6" t="s">
        <v>53</v>
      </c>
      <c r="T6">
        <v>65000</v>
      </c>
      <c r="U6">
        <v>1</v>
      </c>
    </row>
    <row r="7" spans="1:21" x14ac:dyDescent="0.2">
      <c r="A7" s="9" t="s">
        <v>47</v>
      </c>
      <c r="B7" s="9">
        <v>7</v>
      </c>
      <c r="C7" s="9" t="s">
        <v>54</v>
      </c>
      <c r="D7" s="9" t="str">
        <f t="shared" si="0"/>
        <v>007</v>
      </c>
      <c r="E7" s="9" t="s">
        <v>55</v>
      </c>
      <c r="F7" s="9"/>
      <c r="G7" s="9"/>
      <c r="H7" s="9" t="s">
        <v>23</v>
      </c>
      <c r="I7" s="9" t="str">
        <f t="shared" si="1"/>
        <v>7LI</v>
      </c>
      <c r="J7" s="9"/>
      <c r="K7" s="9"/>
      <c r="L7" s="9"/>
      <c r="M7" s="12"/>
      <c r="O7" t="s">
        <v>56</v>
      </c>
      <c r="P7" s="24" t="s">
        <v>57</v>
      </c>
      <c r="Q7">
        <v>60000</v>
      </c>
      <c r="R7" t="s">
        <v>26</v>
      </c>
      <c r="S7" t="s">
        <v>58</v>
      </c>
      <c r="T7">
        <v>60000</v>
      </c>
      <c r="U7">
        <v>1</v>
      </c>
    </row>
    <row r="8" spans="1:21" x14ac:dyDescent="0.2">
      <c r="A8" s="9" t="s">
        <v>20</v>
      </c>
      <c r="B8" s="9">
        <v>8</v>
      </c>
      <c r="C8" s="9" t="s">
        <v>59</v>
      </c>
      <c r="D8" s="9" t="str">
        <f t="shared" si="0"/>
        <v>008</v>
      </c>
      <c r="E8" s="9" t="s">
        <v>60</v>
      </c>
      <c r="F8" s="9" t="s">
        <v>29</v>
      </c>
      <c r="G8" s="9" t="s">
        <v>26</v>
      </c>
      <c r="H8" s="9" t="s">
        <v>23</v>
      </c>
      <c r="I8" s="9" t="str">
        <f t="shared" si="1"/>
        <v>8LI</v>
      </c>
      <c r="J8" s="9" t="s">
        <v>30</v>
      </c>
      <c r="K8" s="9" t="s">
        <v>61</v>
      </c>
      <c r="L8" s="9"/>
      <c r="M8" s="12"/>
      <c r="O8" t="s">
        <v>62</v>
      </c>
      <c r="P8" s="24">
        <v>72</v>
      </c>
      <c r="Q8">
        <v>60000</v>
      </c>
      <c r="R8" t="s">
        <v>52</v>
      </c>
      <c r="S8" t="s">
        <v>63</v>
      </c>
      <c r="T8">
        <v>60000</v>
      </c>
      <c r="U8">
        <v>1</v>
      </c>
    </row>
    <row r="9" spans="1:21" x14ac:dyDescent="0.2">
      <c r="A9" s="9" t="s">
        <v>47</v>
      </c>
      <c r="B9" s="9">
        <v>12</v>
      </c>
      <c r="C9" s="9" t="s">
        <v>64</v>
      </c>
      <c r="D9" s="9" t="str">
        <f t="shared" si="0"/>
        <v>012</v>
      </c>
      <c r="E9" s="9" t="s">
        <v>65</v>
      </c>
      <c r="F9" s="9"/>
      <c r="G9" s="9"/>
      <c r="H9" s="9" t="s">
        <v>23</v>
      </c>
      <c r="I9" s="9" t="str">
        <f t="shared" si="1"/>
        <v>12LI</v>
      </c>
      <c r="J9" s="9"/>
      <c r="K9" s="9"/>
      <c r="L9" s="9"/>
      <c r="M9" s="14"/>
      <c r="O9" t="s">
        <v>66</v>
      </c>
      <c r="P9" s="24">
        <v>55</v>
      </c>
      <c r="Q9">
        <v>60000</v>
      </c>
      <c r="R9" t="s">
        <v>26</v>
      </c>
      <c r="S9" t="s">
        <v>67</v>
      </c>
      <c r="T9">
        <v>60000</v>
      </c>
      <c r="U9">
        <v>1</v>
      </c>
    </row>
    <row r="10" spans="1:21" x14ac:dyDescent="0.2">
      <c r="A10" s="9" t="s">
        <v>47</v>
      </c>
      <c r="B10" s="9">
        <v>13</v>
      </c>
      <c r="C10" s="9" t="s">
        <v>68</v>
      </c>
      <c r="D10" s="9" t="str">
        <f t="shared" si="0"/>
        <v>013</v>
      </c>
      <c r="E10" s="9" t="s">
        <v>69</v>
      </c>
      <c r="F10" s="9"/>
      <c r="G10" s="9"/>
      <c r="H10" s="9" t="s">
        <v>23</v>
      </c>
      <c r="I10" s="9" t="str">
        <f t="shared" si="1"/>
        <v>13LI</v>
      </c>
      <c r="J10" s="9"/>
      <c r="K10" s="9"/>
      <c r="L10" s="9"/>
      <c r="M10" s="13"/>
      <c r="O10" t="s">
        <v>70</v>
      </c>
      <c r="P10" s="24" t="s">
        <v>71</v>
      </c>
      <c r="Q10">
        <v>60000</v>
      </c>
      <c r="R10" t="s">
        <v>26</v>
      </c>
      <c r="S10" s="23" t="s">
        <v>72</v>
      </c>
      <c r="T10">
        <v>60000</v>
      </c>
      <c r="U10">
        <v>1</v>
      </c>
    </row>
    <row r="11" spans="1:21" x14ac:dyDescent="0.2">
      <c r="A11" s="9" t="s">
        <v>20</v>
      </c>
      <c r="B11" s="9">
        <v>15</v>
      </c>
      <c r="C11" s="9" t="s">
        <v>73</v>
      </c>
      <c r="D11" s="9" t="str">
        <f t="shared" si="0"/>
        <v>015</v>
      </c>
      <c r="E11" s="9" t="s">
        <v>60</v>
      </c>
      <c r="F11" s="9" t="s">
        <v>29</v>
      </c>
      <c r="G11" s="9" t="s">
        <v>26</v>
      </c>
      <c r="H11" s="9" t="s">
        <v>23</v>
      </c>
      <c r="I11" s="9" t="str">
        <f t="shared" si="1"/>
        <v>15LI</v>
      </c>
      <c r="J11" s="9" t="s">
        <v>30</v>
      </c>
      <c r="K11" s="9" t="s">
        <v>61</v>
      </c>
      <c r="L11" s="9"/>
      <c r="M11" s="12"/>
      <c r="O11" t="s">
        <v>74</v>
      </c>
      <c r="P11" s="24">
        <v>73</v>
      </c>
      <c r="Q11">
        <v>60000</v>
      </c>
      <c r="R11" t="s">
        <v>26</v>
      </c>
      <c r="S11" t="s">
        <v>75</v>
      </c>
      <c r="T11">
        <v>60000</v>
      </c>
      <c r="U11">
        <v>1</v>
      </c>
    </row>
    <row r="12" spans="1:21" x14ac:dyDescent="0.2">
      <c r="A12" s="9" t="s">
        <v>20</v>
      </c>
      <c r="B12" s="9">
        <v>16</v>
      </c>
      <c r="C12" s="9" t="s">
        <v>76</v>
      </c>
      <c r="D12" s="9" t="str">
        <f t="shared" si="0"/>
        <v>016</v>
      </c>
      <c r="E12" s="9" t="s">
        <v>77</v>
      </c>
      <c r="F12" s="9" t="s">
        <v>29</v>
      </c>
      <c r="G12" s="9" t="s">
        <v>26</v>
      </c>
      <c r="H12" s="9" t="s">
        <v>23</v>
      </c>
      <c r="I12" s="9" t="str">
        <f t="shared" si="1"/>
        <v>16LI</v>
      </c>
      <c r="J12" s="9" t="s">
        <v>30</v>
      </c>
      <c r="K12" s="9" t="s">
        <v>78</v>
      </c>
      <c r="L12" s="9" t="s">
        <v>32</v>
      </c>
      <c r="M12" s="13">
        <v>30000</v>
      </c>
      <c r="O12" t="s">
        <v>79</v>
      </c>
      <c r="P12" s="24" t="s">
        <v>80</v>
      </c>
      <c r="Q12">
        <v>60000</v>
      </c>
      <c r="R12" t="s">
        <v>26</v>
      </c>
      <c r="S12" t="s">
        <v>72</v>
      </c>
      <c r="T12">
        <v>60000</v>
      </c>
      <c r="U12">
        <v>1</v>
      </c>
    </row>
    <row r="13" spans="1:21" x14ac:dyDescent="0.2">
      <c r="A13" s="9" t="s">
        <v>47</v>
      </c>
      <c r="B13" s="9">
        <v>17</v>
      </c>
      <c r="C13" s="9" t="s">
        <v>81</v>
      </c>
      <c r="D13" s="9" t="str">
        <f t="shared" si="0"/>
        <v>017</v>
      </c>
      <c r="E13" s="9" t="s">
        <v>82</v>
      </c>
      <c r="F13" s="9"/>
      <c r="G13" s="9"/>
      <c r="H13" s="9" t="s">
        <v>23</v>
      </c>
      <c r="I13" s="9" t="str">
        <f t="shared" si="1"/>
        <v>17LI</v>
      </c>
      <c r="J13" s="9"/>
      <c r="K13" s="9"/>
      <c r="L13" s="9"/>
      <c r="M13" s="12"/>
      <c r="O13" t="s">
        <v>83</v>
      </c>
      <c r="P13" s="4" t="s">
        <v>84</v>
      </c>
      <c r="Q13">
        <v>60000</v>
      </c>
      <c r="R13" t="s">
        <v>26</v>
      </c>
      <c r="S13" t="s">
        <v>85</v>
      </c>
      <c r="T13">
        <v>60000</v>
      </c>
      <c r="U13">
        <v>1</v>
      </c>
    </row>
    <row r="14" spans="1:21" x14ac:dyDescent="0.2">
      <c r="A14" s="9" t="s">
        <v>20</v>
      </c>
      <c r="B14" s="9">
        <v>18</v>
      </c>
      <c r="C14" s="9" t="s">
        <v>86</v>
      </c>
      <c r="D14" s="9" t="str">
        <f t="shared" si="0"/>
        <v>018</v>
      </c>
      <c r="E14" s="9" t="s">
        <v>22</v>
      </c>
      <c r="F14" s="9"/>
      <c r="G14" s="9"/>
      <c r="H14" s="9" t="s">
        <v>23</v>
      </c>
      <c r="I14" s="9" t="str">
        <f t="shared" si="1"/>
        <v>18LI</v>
      </c>
      <c r="J14" s="9"/>
      <c r="K14" s="9"/>
      <c r="L14" s="9"/>
      <c r="M14" s="12"/>
      <c r="O14" t="s">
        <v>87</v>
      </c>
      <c r="P14" s="24">
        <v>48</v>
      </c>
      <c r="Q14">
        <v>50000</v>
      </c>
      <c r="R14" t="s">
        <v>26</v>
      </c>
      <c r="S14" t="s">
        <v>88</v>
      </c>
      <c r="T14">
        <v>50000</v>
      </c>
      <c r="U14">
        <v>1</v>
      </c>
    </row>
    <row r="15" spans="1:21" x14ac:dyDescent="0.2">
      <c r="A15" s="9" t="s">
        <v>89</v>
      </c>
      <c r="B15" s="9">
        <v>19</v>
      </c>
      <c r="C15" s="9" t="s">
        <v>90</v>
      </c>
      <c r="D15" s="9" t="str">
        <f t="shared" si="0"/>
        <v>019</v>
      </c>
      <c r="E15" s="9" t="s">
        <v>91</v>
      </c>
      <c r="F15" s="9"/>
      <c r="G15" s="9"/>
      <c r="H15" s="9" t="s">
        <v>23</v>
      </c>
      <c r="I15" s="9" t="str">
        <f t="shared" si="1"/>
        <v>19LI</v>
      </c>
      <c r="J15" s="9"/>
      <c r="K15" s="9"/>
      <c r="L15" s="9"/>
      <c r="M15" s="13"/>
      <c r="O15" t="s">
        <v>92</v>
      </c>
      <c r="P15" s="24">
        <v>58</v>
      </c>
      <c r="Q15">
        <v>50000</v>
      </c>
      <c r="R15" t="s">
        <v>93</v>
      </c>
      <c r="S15" t="s">
        <v>94</v>
      </c>
      <c r="T15">
        <v>50000</v>
      </c>
      <c r="U15">
        <v>1</v>
      </c>
    </row>
    <row r="16" spans="1:21" x14ac:dyDescent="0.2">
      <c r="A16" s="9" t="s">
        <v>35</v>
      </c>
      <c r="B16" s="9">
        <v>32</v>
      </c>
      <c r="C16" s="9" t="s">
        <v>95</v>
      </c>
      <c r="D16" s="9" t="str">
        <f t="shared" si="0"/>
        <v>032</v>
      </c>
      <c r="E16" s="9" t="s">
        <v>96</v>
      </c>
      <c r="F16" s="9" t="s">
        <v>97</v>
      </c>
      <c r="G16" s="9" t="s">
        <v>52</v>
      </c>
      <c r="H16" s="9" t="s">
        <v>23</v>
      </c>
      <c r="I16" s="9" t="str">
        <f t="shared" si="1"/>
        <v>32LI</v>
      </c>
      <c r="J16" s="9" t="s">
        <v>98</v>
      </c>
      <c r="K16" s="9" t="s">
        <v>99</v>
      </c>
      <c r="L16" s="9" t="s">
        <v>32</v>
      </c>
      <c r="M16" s="13">
        <v>50000</v>
      </c>
      <c r="O16" t="s">
        <v>100</v>
      </c>
      <c r="P16" s="24">
        <v>60</v>
      </c>
      <c r="Q16">
        <v>50000</v>
      </c>
      <c r="R16" t="s">
        <v>26</v>
      </c>
      <c r="S16" s="25" t="s">
        <v>72</v>
      </c>
      <c r="T16">
        <v>50000</v>
      </c>
      <c r="U16">
        <v>1</v>
      </c>
    </row>
    <row r="17" spans="1:21" x14ac:dyDescent="0.2">
      <c r="A17" s="9" t="s">
        <v>35</v>
      </c>
      <c r="B17" s="9">
        <v>33</v>
      </c>
      <c r="C17" s="9" t="s">
        <v>101</v>
      </c>
      <c r="D17" s="9" t="str">
        <f t="shared" si="0"/>
        <v>033</v>
      </c>
      <c r="E17" s="9" t="s">
        <v>102</v>
      </c>
      <c r="F17" s="9"/>
      <c r="G17" s="9"/>
      <c r="H17" s="9" t="s">
        <v>23</v>
      </c>
      <c r="I17" s="9" t="str">
        <f t="shared" si="1"/>
        <v>33LI</v>
      </c>
      <c r="J17" s="9"/>
      <c r="K17" s="9"/>
      <c r="L17" s="9"/>
      <c r="M17" s="14"/>
      <c r="O17" t="s">
        <v>103</v>
      </c>
      <c r="P17" s="24">
        <v>62</v>
      </c>
      <c r="Q17">
        <v>50000</v>
      </c>
      <c r="R17" t="s">
        <v>26</v>
      </c>
      <c r="S17" t="s">
        <v>104</v>
      </c>
      <c r="T17">
        <v>50000</v>
      </c>
      <c r="U17">
        <v>1</v>
      </c>
    </row>
    <row r="18" spans="1:21" x14ac:dyDescent="0.2">
      <c r="A18" s="9" t="s">
        <v>35</v>
      </c>
      <c r="B18" s="9">
        <v>35</v>
      </c>
      <c r="C18" s="9" t="s">
        <v>105</v>
      </c>
      <c r="D18" s="9" t="str">
        <f t="shared" si="0"/>
        <v>035</v>
      </c>
      <c r="E18" s="9" t="s">
        <v>106</v>
      </c>
      <c r="F18" s="9"/>
      <c r="G18" s="9"/>
      <c r="H18" s="9" t="s">
        <v>23</v>
      </c>
      <c r="I18" s="9" t="str">
        <f t="shared" si="1"/>
        <v>35LI</v>
      </c>
      <c r="J18" s="9"/>
      <c r="K18" s="9"/>
      <c r="L18" s="9"/>
      <c r="M18" s="13"/>
      <c r="O18" t="s">
        <v>107</v>
      </c>
      <c r="P18" s="24">
        <v>632</v>
      </c>
      <c r="Q18">
        <v>50000</v>
      </c>
      <c r="R18" t="s">
        <v>93</v>
      </c>
      <c r="S18" t="s">
        <v>108</v>
      </c>
      <c r="T18">
        <v>50000</v>
      </c>
      <c r="U18">
        <v>1</v>
      </c>
    </row>
    <row r="19" spans="1:21" x14ac:dyDescent="0.2">
      <c r="A19" s="9" t="s">
        <v>35</v>
      </c>
      <c r="B19" s="9">
        <v>36</v>
      </c>
      <c r="C19" s="9" t="s">
        <v>109</v>
      </c>
      <c r="D19" s="9" t="str">
        <f t="shared" si="0"/>
        <v>036</v>
      </c>
      <c r="E19" s="9" t="s">
        <v>110</v>
      </c>
      <c r="F19" s="9"/>
      <c r="G19" s="9"/>
      <c r="H19" s="9" t="s">
        <v>23</v>
      </c>
      <c r="I19" s="9" t="str">
        <f t="shared" si="1"/>
        <v>36LI</v>
      </c>
      <c r="J19" s="9"/>
      <c r="K19" s="9"/>
      <c r="L19" s="9"/>
      <c r="M19" s="13"/>
      <c r="O19" t="s">
        <v>111</v>
      </c>
      <c r="P19" s="24">
        <v>32</v>
      </c>
      <c r="Q19">
        <v>50000</v>
      </c>
      <c r="R19" t="s">
        <v>52</v>
      </c>
      <c r="S19" s="23" t="s">
        <v>108</v>
      </c>
      <c r="T19">
        <v>50000</v>
      </c>
      <c r="U19">
        <v>1</v>
      </c>
    </row>
    <row r="20" spans="1:21" x14ac:dyDescent="0.2">
      <c r="A20" s="9" t="s">
        <v>35</v>
      </c>
      <c r="B20" s="9">
        <v>37</v>
      </c>
      <c r="C20" s="9" t="s">
        <v>112</v>
      </c>
      <c r="D20" s="9" t="str">
        <f t="shared" si="0"/>
        <v>037</v>
      </c>
      <c r="E20" s="9" t="s">
        <v>113</v>
      </c>
      <c r="F20" s="9" t="s">
        <v>114</v>
      </c>
      <c r="G20" s="9" t="s">
        <v>26</v>
      </c>
      <c r="H20" s="9" t="s">
        <v>23</v>
      </c>
      <c r="I20" s="9" t="str">
        <f t="shared" si="1"/>
        <v>37LI</v>
      </c>
      <c r="J20" s="9" t="s">
        <v>98</v>
      </c>
      <c r="K20" s="9" t="s">
        <v>99</v>
      </c>
      <c r="L20" s="9" t="s">
        <v>32</v>
      </c>
      <c r="M20" s="12">
        <v>20000</v>
      </c>
      <c r="O20" t="s">
        <v>115</v>
      </c>
      <c r="P20" s="24">
        <v>620</v>
      </c>
      <c r="Q20">
        <v>50000</v>
      </c>
      <c r="R20" t="s">
        <v>52</v>
      </c>
      <c r="S20" t="s">
        <v>116</v>
      </c>
      <c r="T20">
        <v>50000</v>
      </c>
      <c r="U20">
        <v>1</v>
      </c>
    </row>
    <row r="21" spans="1:21" x14ac:dyDescent="0.2">
      <c r="A21" s="9" t="s">
        <v>35</v>
      </c>
      <c r="B21" s="9">
        <v>38</v>
      </c>
      <c r="C21" s="9" t="s">
        <v>117</v>
      </c>
      <c r="D21" s="9" t="str">
        <f t="shared" si="0"/>
        <v>038</v>
      </c>
      <c r="E21" s="9" t="s">
        <v>106</v>
      </c>
      <c r="F21" s="9"/>
      <c r="G21" s="9"/>
      <c r="H21" s="9" t="s">
        <v>23</v>
      </c>
      <c r="I21" s="9" t="str">
        <f t="shared" si="1"/>
        <v>38LI</v>
      </c>
      <c r="J21" s="9"/>
      <c r="K21" s="9"/>
      <c r="L21" s="9"/>
      <c r="M21" s="13"/>
      <c r="O21" t="s">
        <v>118</v>
      </c>
      <c r="P21" s="24" t="s">
        <v>119</v>
      </c>
      <c r="Q21">
        <v>50000</v>
      </c>
      <c r="R21" t="s">
        <v>26</v>
      </c>
      <c r="S21" t="s">
        <v>120</v>
      </c>
      <c r="T21">
        <v>50000</v>
      </c>
      <c r="U21">
        <v>1</v>
      </c>
    </row>
    <row r="22" spans="1:21" x14ac:dyDescent="0.2">
      <c r="A22" s="9" t="s">
        <v>35</v>
      </c>
      <c r="B22" s="9">
        <v>39</v>
      </c>
      <c r="C22" s="9" t="s">
        <v>121</v>
      </c>
      <c r="D22" s="9" t="str">
        <f t="shared" si="0"/>
        <v>039</v>
      </c>
      <c r="E22" s="9" t="s">
        <v>106</v>
      </c>
      <c r="F22" s="9"/>
      <c r="G22" s="9"/>
      <c r="H22" s="9" t="s">
        <v>23</v>
      </c>
      <c r="I22" s="9" t="str">
        <f t="shared" si="1"/>
        <v>39LI</v>
      </c>
      <c r="J22" s="9"/>
      <c r="K22" s="9"/>
      <c r="L22" s="9"/>
      <c r="M22" s="13"/>
      <c r="O22" t="s">
        <v>122</v>
      </c>
      <c r="P22" s="24">
        <v>76</v>
      </c>
      <c r="Q22">
        <v>50000</v>
      </c>
      <c r="R22" t="s">
        <v>26</v>
      </c>
      <c r="S22" t="s">
        <v>123</v>
      </c>
      <c r="T22">
        <v>50000</v>
      </c>
      <c r="U22">
        <v>1</v>
      </c>
    </row>
    <row r="23" spans="1:21" x14ac:dyDescent="0.2">
      <c r="A23" s="9" t="s">
        <v>20</v>
      </c>
      <c r="B23" s="9">
        <v>40</v>
      </c>
      <c r="C23" s="9" t="s">
        <v>124</v>
      </c>
      <c r="D23" s="9" t="str">
        <f t="shared" si="0"/>
        <v>040</v>
      </c>
      <c r="E23" s="9" t="s">
        <v>125</v>
      </c>
      <c r="F23" s="9"/>
      <c r="G23" s="9"/>
      <c r="H23" s="9" t="s">
        <v>23</v>
      </c>
      <c r="I23" s="9" t="str">
        <f t="shared" si="1"/>
        <v>40LI</v>
      </c>
      <c r="J23" s="9"/>
      <c r="K23" s="9"/>
      <c r="L23" s="9"/>
      <c r="M23" s="13"/>
      <c r="O23" t="s">
        <v>126</v>
      </c>
      <c r="P23" s="24" t="s">
        <v>127</v>
      </c>
      <c r="Q23">
        <v>50000</v>
      </c>
      <c r="R23" t="s">
        <v>52</v>
      </c>
      <c r="S23" s="23" t="s">
        <v>128</v>
      </c>
      <c r="T23">
        <v>50000</v>
      </c>
      <c r="U23">
        <v>1</v>
      </c>
    </row>
    <row r="24" spans="1:21" x14ac:dyDescent="0.2">
      <c r="A24" s="9" t="s">
        <v>35</v>
      </c>
      <c r="B24" s="9">
        <v>41</v>
      </c>
      <c r="C24" s="9" t="s">
        <v>129</v>
      </c>
      <c r="D24" s="9" t="str">
        <f t="shared" si="0"/>
        <v>041</v>
      </c>
      <c r="E24" s="9" t="s">
        <v>130</v>
      </c>
      <c r="F24" s="9" t="s">
        <v>114</v>
      </c>
      <c r="G24" s="9" t="s">
        <v>26</v>
      </c>
      <c r="H24" s="9" t="s">
        <v>23</v>
      </c>
      <c r="I24" s="9" t="str">
        <f t="shared" si="1"/>
        <v>41LI</v>
      </c>
      <c r="J24" s="9" t="s">
        <v>98</v>
      </c>
      <c r="K24" s="9" t="s">
        <v>131</v>
      </c>
      <c r="L24" s="9" t="s">
        <v>32</v>
      </c>
      <c r="M24" s="13">
        <v>50000</v>
      </c>
      <c r="O24" t="s">
        <v>132</v>
      </c>
      <c r="P24" s="24" t="s">
        <v>133</v>
      </c>
      <c r="Q24">
        <v>50000</v>
      </c>
      <c r="R24" t="s">
        <v>52</v>
      </c>
      <c r="S24" t="s">
        <v>72</v>
      </c>
      <c r="T24">
        <v>50000</v>
      </c>
      <c r="U24">
        <v>1</v>
      </c>
    </row>
    <row r="25" spans="1:21" x14ac:dyDescent="0.2">
      <c r="A25" s="9" t="s">
        <v>35</v>
      </c>
      <c r="B25" s="9">
        <v>42</v>
      </c>
      <c r="C25" s="9" t="s">
        <v>134</v>
      </c>
      <c r="D25" s="9" t="str">
        <f t="shared" si="0"/>
        <v>042</v>
      </c>
      <c r="E25" s="9" t="s">
        <v>135</v>
      </c>
      <c r="F25" s="9"/>
      <c r="G25" s="9"/>
      <c r="H25" s="9" t="s">
        <v>23</v>
      </c>
      <c r="I25" s="9" t="str">
        <f t="shared" si="1"/>
        <v>42LI</v>
      </c>
      <c r="J25" s="9"/>
      <c r="K25" s="9"/>
      <c r="L25" s="9"/>
      <c r="M25" s="12"/>
      <c r="O25" t="s">
        <v>136</v>
      </c>
      <c r="P25" s="4">
        <v>80</v>
      </c>
      <c r="Q25">
        <v>50000</v>
      </c>
      <c r="R25" t="s">
        <v>52</v>
      </c>
      <c r="S25" t="s">
        <v>137</v>
      </c>
      <c r="T25">
        <v>50000</v>
      </c>
      <c r="U25">
        <v>1</v>
      </c>
    </row>
    <row r="26" spans="1:21" x14ac:dyDescent="0.2">
      <c r="A26" s="9" t="s">
        <v>20</v>
      </c>
      <c r="B26" s="9">
        <v>43</v>
      </c>
      <c r="C26" s="9" t="s">
        <v>138</v>
      </c>
      <c r="D26" s="9" t="str">
        <f t="shared" si="0"/>
        <v>043</v>
      </c>
      <c r="E26" s="9" t="s">
        <v>139</v>
      </c>
      <c r="F26" s="9"/>
      <c r="G26" s="9"/>
      <c r="H26" s="9" t="s">
        <v>23</v>
      </c>
      <c r="I26" s="9" t="str">
        <f t="shared" si="1"/>
        <v>43LI</v>
      </c>
      <c r="J26" s="9"/>
      <c r="K26" s="9"/>
      <c r="L26" s="9"/>
      <c r="M26" s="12"/>
      <c r="O26" t="s">
        <v>140</v>
      </c>
      <c r="P26" s="24">
        <v>747</v>
      </c>
      <c r="Q26">
        <v>45000</v>
      </c>
      <c r="R26" t="s">
        <v>93</v>
      </c>
      <c r="S26" t="s">
        <v>141</v>
      </c>
      <c r="T26">
        <v>45000</v>
      </c>
      <c r="U26">
        <v>1</v>
      </c>
    </row>
    <row r="27" spans="1:21" x14ac:dyDescent="0.2">
      <c r="A27" s="9" t="s">
        <v>35</v>
      </c>
      <c r="B27" s="9">
        <v>44</v>
      </c>
      <c r="C27" s="9" t="s">
        <v>142</v>
      </c>
      <c r="D27" s="9" t="str">
        <f t="shared" si="0"/>
        <v>044</v>
      </c>
      <c r="E27" s="9" t="s">
        <v>143</v>
      </c>
      <c r="F27" s="9" t="s">
        <v>29</v>
      </c>
      <c r="G27" s="9" t="s">
        <v>52</v>
      </c>
      <c r="H27" s="9" t="s">
        <v>23</v>
      </c>
      <c r="I27" s="9" t="str">
        <f t="shared" si="1"/>
        <v>44LI</v>
      </c>
      <c r="J27" s="9" t="s">
        <v>30</v>
      </c>
      <c r="K27" s="9" t="s">
        <v>131</v>
      </c>
      <c r="L27" s="9" t="s">
        <v>32</v>
      </c>
      <c r="M27" s="13">
        <v>35000</v>
      </c>
      <c r="O27" t="s">
        <v>144</v>
      </c>
      <c r="P27" s="24" t="s">
        <v>145</v>
      </c>
      <c r="Q27">
        <v>45000</v>
      </c>
      <c r="R27" t="s">
        <v>26</v>
      </c>
      <c r="S27" t="s">
        <v>72</v>
      </c>
      <c r="T27">
        <v>45000</v>
      </c>
      <c r="U27">
        <v>1</v>
      </c>
    </row>
    <row r="28" spans="1:21" x14ac:dyDescent="0.2">
      <c r="A28" s="9" t="s">
        <v>35</v>
      </c>
      <c r="B28" s="9">
        <v>45</v>
      </c>
      <c r="C28" s="9" t="s">
        <v>146</v>
      </c>
      <c r="D28" s="9" t="str">
        <f t="shared" si="0"/>
        <v>045</v>
      </c>
      <c r="E28" s="9" t="s">
        <v>147</v>
      </c>
      <c r="F28" s="9" t="s">
        <v>148</v>
      </c>
      <c r="G28" s="9" t="s">
        <v>52</v>
      </c>
      <c r="H28" s="9" t="s">
        <v>23</v>
      </c>
      <c r="I28" s="9" t="str">
        <f t="shared" si="1"/>
        <v>45LI</v>
      </c>
      <c r="J28" s="9" t="s">
        <v>98</v>
      </c>
      <c r="K28" s="9" t="s">
        <v>31</v>
      </c>
      <c r="L28" s="9" t="s">
        <v>32</v>
      </c>
      <c r="M28" s="12">
        <v>40000</v>
      </c>
      <c r="O28" t="s">
        <v>149</v>
      </c>
      <c r="P28" s="24" t="s">
        <v>150</v>
      </c>
      <c r="Q28">
        <v>45000</v>
      </c>
      <c r="R28" t="s">
        <v>26</v>
      </c>
      <c r="S28" t="s">
        <v>151</v>
      </c>
      <c r="T28">
        <v>45000</v>
      </c>
      <c r="U28">
        <v>1</v>
      </c>
    </row>
    <row r="29" spans="1:21" x14ac:dyDescent="0.2">
      <c r="A29" s="9" t="s">
        <v>47</v>
      </c>
      <c r="B29" s="9">
        <v>45</v>
      </c>
      <c r="C29" s="9" t="s">
        <v>152</v>
      </c>
      <c r="D29" s="9" t="str">
        <f t="shared" si="0"/>
        <v>045</v>
      </c>
      <c r="E29" s="9" t="s">
        <v>153</v>
      </c>
      <c r="F29" s="9"/>
      <c r="G29" s="9"/>
      <c r="H29" s="9" t="s">
        <v>23</v>
      </c>
      <c r="I29" s="9" t="str">
        <f t="shared" si="1"/>
        <v>45LI</v>
      </c>
      <c r="J29" s="9"/>
      <c r="K29" s="9"/>
      <c r="L29" s="9"/>
      <c r="M29" s="12"/>
      <c r="O29" t="s">
        <v>154</v>
      </c>
      <c r="P29" s="24" t="s">
        <v>155</v>
      </c>
      <c r="Q29">
        <v>45000</v>
      </c>
      <c r="R29" t="s">
        <v>45</v>
      </c>
      <c r="S29" t="s">
        <v>156</v>
      </c>
      <c r="T29">
        <v>45000</v>
      </c>
      <c r="U29">
        <v>1</v>
      </c>
    </row>
    <row r="30" spans="1:21" x14ac:dyDescent="0.2">
      <c r="A30" s="9" t="s">
        <v>35</v>
      </c>
      <c r="B30" s="9">
        <v>46</v>
      </c>
      <c r="C30" s="9" t="s">
        <v>157</v>
      </c>
      <c r="D30" s="9" t="str">
        <f t="shared" si="0"/>
        <v>046</v>
      </c>
      <c r="E30" s="9" t="s">
        <v>147</v>
      </c>
      <c r="F30" s="9" t="s">
        <v>148</v>
      </c>
      <c r="G30" s="9" t="s">
        <v>52</v>
      </c>
      <c r="H30" s="9" t="s">
        <v>23</v>
      </c>
      <c r="I30" s="9" t="str">
        <f t="shared" si="1"/>
        <v>46LI</v>
      </c>
      <c r="J30" s="9" t="s">
        <v>98</v>
      </c>
      <c r="K30" s="9" t="s">
        <v>31</v>
      </c>
      <c r="L30" s="9" t="s">
        <v>32</v>
      </c>
      <c r="M30" s="14">
        <v>45000</v>
      </c>
      <c r="O30" t="s">
        <v>158</v>
      </c>
      <c r="P30" s="24" t="s">
        <v>159</v>
      </c>
      <c r="Q30">
        <v>45000</v>
      </c>
      <c r="R30" t="s">
        <v>52</v>
      </c>
      <c r="S30" t="s">
        <v>160</v>
      </c>
      <c r="T30">
        <v>45000</v>
      </c>
      <c r="U30">
        <v>1</v>
      </c>
    </row>
    <row r="31" spans="1:21" x14ac:dyDescent="0.2">
      <c r="A31" s="9" t="s">
        <v>35</v>
      </c>
      <c r="B31" s="9">
        <v>48</v>
      </c>
      <c r="C31" s="9" t="s">
        <v>161</v>
      </c>
      <c r="D31" s="9" t="str">
        <f t="shared" si="0"/>
        <v>048</v>
      </c>
      <c r="E31" s="9" t="s">
        <v>162</v>
      </c>
      <c r="F31" s="9" t="s">
        <v>163</v>
      </c>
      <c r="G31" s="9" t="s">
        <v>52</v>
      </c>
      <c r="H31" s="9" t="s">
        <v>23</v>
      </c>
      <c r="I31" s="9" t="str">
        <f t="shared" si="1"/>
        <v>48LI</v>
      </c>
      <c r="J31" s="9" t="s">
        <v>30</v>
      </c>
      <c r="K31" s="9" t="s">
        <v>61</v>
      </c>
      <c r="L31" s="9" t="s">
        <v>32</v>
      </c>
      <c r="M31" s="14">
        <v>50000</v>
      </c>
      <c r="O31" t="s">
        <v>164</v>
      </c>
      <c r="P31" s="24" t="s">
        <v>165</v>
      </c>
      <c r="Q31">
        <v>60000</v>
      </c>
      <c r="R31" t="s">
        <v>26</v>
      </c>
      <c r="S31" s="23" t="s">
        <v>85</v>
      </c>
      <c r="T31">
        <v>45000</v>
      </c>
      <c r="U31">
        <v>1</v>
      </c>
    </row>
    <row r="32" spans="1:21" x14ac:dyDescent="0.2">
      <c r="A32" s="9" t="s">
        <v>35</v>
      </c>
      <c r="B32" s="9">
        <v>49</v>
      </c>
      <c r="C32" s="9" t="s">
        <v>166</v>
      </c>
      <c r="D32" s="9" t="str">
        <f t="shared" si="0"/>
        <v>049</v>
      </c>
      <c r="E32" s="9" t="s">
        <v>167</v>
      </c>
      <c r="F32" s="9" t="s">
        <v>114</v>
      </c>
      <c r="G32" s="9" t="s">
        <v>26</v>
      </c>
      <c r="H32" s="9" t="s">
        <v>23</v>
      </c>
      <c r="I32" s="9" t="str">
        <f t="shared" si="1"/>
        <v>49LI</v>
      </c>
      <c r="J32" s="9" t="s">
        <v>98</v>
      </c>
      <c r="K32" s="9" t="s">
        <v>131</v>
      </c>
      <c r="L32" s="9" t="s">
        <v>32</v>
      </c>
      <c r="M32" s="13">
        <v>45000</v>
      </c>
      <c r="O32" t="s">
        <v>168</v>
      </c>
      <c r="P32" s="24">
        <v>671</v>
      </c>
      <c r="Q32">
        <v>45000</v>
      </c>
      <c r="R32" t="s">
        <v>52</v>
      </c>
      <c r="S32" t="s">
        <v>85</v>
      </c>
      <c r="T32">
        <v>45000</v>
      </c>
      <c r="U32">
        <v>1</v>
      </c>
    </row>
    <row r="33" spans="1:21" x14ac:dyDescent="0.2">
      <c r="A33" s="9" t="s">
        <v>47</v>
      </c>
      <c r="B33" s="9">
        <v>50</v>
      </c>
      <c r="C33" s="9" t="s">
        <v>169</v>
      </c>
      <c r="D33" s="9" t="str">
        <f t="shared" si="0"/>
        <v>050</v>
      </c>
      <c r="E33" s="9" t="s">
        <v>170</v>
      </c>
      <c r="F33" s="9"/>
      <c r="G33" s="9"/>
      <c r="H33" s="9" t="s">
        <v>23</v>
      </c>
      <c r="I33" s="9" t="str">
        <f t="shared" si="1"/>
        <v>50LI</v>
      </c>
      <c r="J33" s="9"/>
      <c r="K33" s="9"/>
      <c r="L33" s="9"/>
      <c r="M33" s="13"/>
      <c r="O33" t="s">
        <v>171</v>
      </c>
      <c r="P33" s="24">
        <v>616</v>
      </c>
      <c r="Q33">
        <v>45000</v>
      </c>
      <c r="R33" t="s">
        <v>52</v>
      </c>
      <c r="S33" t="s">
        <v>108</v>
      </c>
      <c r="T33">
        <v>45000</v>
      </c>
      <c r="U33">
        <v>1</v>
      </c>
    </row>
    <row r="34" spans="1:21" x14ac:dyDescent="0.2">
      <c r="A34" s="9" t="s">
        <v>20</v>
      </c>
      <c r="B34" s="9">
        <v>51</v>
      </c>
      <c r="C34" s="9" t="s">
        <v>172</v>
      </c>
      <c r="D34" s="9" t="str">
        <f t="shared" si="0"/>
        <v>051</v>
      </c>
      <c r="E34" s="9" t="s">
        <v>22</v>
      </c>
      <c r="F34" s="9" t="s">
        <v>29</v>
      </c>
      <c r="G34" s="9" t="s">
        <v>26</v>
      </c>
      <c r="H34" s="9" t="s">
        <v>23</v>
      </c>
      <c r="I34" s="9" t="str">
        <f t="shared" si="1"/>
        <v>51LI</v>
      </c>
      <c r="J34" s="9" t="s">
        <v>30</v>
      </c>
      <c r="K34" s="9" t="s">
        <v>31</v>
      </c>
      <c r="L34" s="9"/>
      <c r="M34" s="13"/>
      <c r="O34" t="s">
        <v>173</v>
      </c>
      <c r="P34" s="24">
        <v>165</v>
      </c>
      <c r="Q34">
        <v>45000</v>
      </c>
      <c r="R34" t="s">
        <v>26</v>
      </c>
      <c r="S34" t="s">
        <v>174</v>
      </c>
      <c r="T34">
        <v>45000</v>
      </c>
      <c r="U34">
        <v>1</v>
      </c>
    </row>
    <row r="35" spans="1:21" x14ac:dyDescent="0.2">
      <c r="A35" s="9" t="s">
        <v>20</v>
      </c>
      <c r="B35" s="9">
        <v>52</v>
      </c>
      <c r="C35" s="9" t="s">
        <v>175</v>
      </c>
      <c r="D35" s="9" t="str">
        <f t="shared" si="0"/>
        <v>052</v>
      </c>
      <c r="E35" s="9" t="s">
        <v>37</v>
      </c>
      <c r="F35" s="9" t="s">
        <v>29</v>
      </c>
      <c r="G35" s="9" t="s">
        <v>26</v>
      </c>
      <c r="H35" s="9" t="s">
        <v>23</v>
      </c>
      <c r="I35" s="9" t="str">
        <f t="shared" si="1"/>
        <v>52LI</v>
      </c>
      <c r="J35" s="9" t="s">
        <v>30</v>
      </c>
      <c r="K35" s="9" t="s">
        <v>31</v>
      </c>
      <c r="L35" s="9" t="s">
        <v>32</v>
      </c>
      <c r="M35" s="13">
        <v>35000</v>
      </c>
      <c r="O35" t="s">
        <v>176</v>
      </c>
      <c r="P35" s="24">
        <v>3</v>
      </c>
      <c r="Q35">
        <v>45000</v>
      </c>
      <c r="R35" t="s">
        <v>26</v>
      </c>
      <c r="S35" t="s">
        <v>108</v>
      </c>
      <c r="T35">
        <v>45000</v>
      </c>
      <c r="U35">
        <v>1</v>
      </c>
    </row>
    <row r="36" spans="1:21" x14ac:dyDescent="0.2">
      <c r="A36" s="9" t="s">
        <v>35</v>
      </c>
      <c r="B36" s="9">
        <v>53</v>
      </c>
      <c r="C36" s="9" t="s">
        <v>177</v>
      </c>
      <c r="D36" s="9" t="str">
        <f t="shared" si="0"/>
        <v>053</v>
      </c>
      <c r="E36" s="9" t="s">
        <v>178</v>
      </c>
      <c r="F36" s="9"/>
      <c r="G36" s="9"/>
      <c r="H36" s="9" t="s">
        <v>23</v>
      </c>
      <c r="I36" s="9" t="str">
        <f t="shared" si="1"/>
        <v>53LI</v>
      </c>
      <c r="J36" s="9"/>
      <c r="K36" s="9"/>
      <c r="L36" s="9"/>
      <c r="M36" s="12"/>
      <c r="O36" t="s">
        <v>179</v>
      </c>
      <c r="P36" s="24">
        <v>81</v>
      </c>
      <c r="Q36">
        <v>45000</v>
      </c>
      <c r="R36" t="s">
        <v>45</v>
      </c>
      <c r="S36" s="23" t="s">
        <v>108</v>
      </c>
      <c r="T36">
        <v>45000</v>
      </c>
      <c r="U36">
        <v>1</v>
      </c>
    </row>
    <row r="37" spans="1:21" x14ac:dyDescent="0.2">
      <c r="A37" s="9" t="s">
        <v>35</v>
      </c>
      <c r="B37" s="9">
        <v>54</v>
      </c>
      <c r="C37" s="9" t="s">
        <v>180</v>
      </c>
      <c r="D37" s="9" t="str">
        <f t="shared" si="0"/>
        <v>054</v>
      </c>
      <c r="E37" s="9" t="s">
        <v>181</v>
      </c>
      <c r="F37" s="9" t="s">
        <v>163</v>
      </c>
      <c r="G37" s="9" t="s">
        <v>52</v>
      </c>
      <c r="H37" s="9" t="s">
        <v>23</v>
      </c>
      <c r="I37" s="9" t="str">
        <f t="shared" si="1"/>
        <v>54LI</v>
      </c>
      <c r="J37" s="9" t="s">
        <v>30</v>
      </c>
      <c r="K37" s="9" t="s">
        <v>78</v>
      </c>
      <c r="L37" s="9"/>
      <c r="M37" s="12"/>
      <c r="O37" t="s">
        <v>182</v>
      </c>
      <c r="P37" s="24">
        <v>46</v>
      </c>
      <c r="Q37">
        <v>45000</v>
      </c>
      <c r="R37" t="s">
        <v>52</v>
      </c>
      <c r="S37" t="s">
        <v>183</v>
      </c>
      <c r="T37">
        <v>45000</v>
      </c>
      <c r="U37">
        <v>1</v>
      </c>
    </row>
    <row r="38" spans="1:21" x14ac:dyDescent="0.2">
      <c r="A38" s="9" t="s">
        <v>35</v>
      </c>
      <c r="B38" s="9">
        <v>55</v>
      </c>
      <c r="C38" s="9" t="s">
        <v>184</v>
      </c>
      <c r="D38" s="9" t="str">
        <f t="shared" si="0"/>
        <v>055</v>
      </c>
      <c r="E38" s="9" t="s">
        <v>185</v>
      </c>
      <c r="F38" s="9" t="s">
        <v>163</v>
      </c>
      <c r="G38" s="9" t="s">
        <v>52</v>
      </c>
      <c r="H38" s="9" t="s">
        <v>23</v>
      </c>
      <c r="I38" s="9" t="str">
        <f t="shared" si="1"/>
        <v>55LI</v>
      </c>
      <c r="J38" s="9" t="s">
        <v>30</v>
      </c>
      <c r="K38" s="9" t="s">
        <v>31</v>
      </c>
      <c r="L38" s="9" t="s">
        <v>32</v>
      </c>
      <c r="M38" s="14">
        <v>40000</v>
      </c>
      <c r="O38" t="s">
        <v>186</v>
      </c>
      <c r="P38" s="24">
        <v>86</v>
      </c>
      <c r="Q38">
        <v>45000</v>
      </c>
      <c r="R38" t="s">
        <v>52</v>
      </c>
      <c r="S38" t="s">
        <v>85</v>
      </c>
      <c r="T38">
        <v>45000</v>
      </c>
      <c r="U38">
        <v>1</v>
      </c>
    </row>
    <row r="39" spans="1:21" x14ac:dyDescent="0.2">
      <c r="A39" s="9" t="s">
        <v>20</v>
      </c>
      <c r="B39" s="9">
        <v>56</v>
      </c>
      <c r="C39" s="9" t="s">
        <v>187</v>
      </c>
      <c r="D39" s="9" t="str">
        <f t="shared" si="0"/>
        <v>056</v>
      </c>
      <c r="E39" s="9" t="s">
        <v>96</v>
      </c>
      <c r="F39" s="9" t="s">
        <v>97</v>
      </c>
      <c r="G39" s="9" t="s">
        <v>52</v>
      </c>
      <c r="H39" s="9" t="s">
        <v>23</v>
      </c>
      <c r="I39" s="9" t="str">
        <f t="shared" si="1"/>
        <v>56LI</v>
      </c>
      <c r="J39" s="9" t="s">
        <v>98</v>
      </c>
      <c r="K39" s="9" t="s">
        <v>99</v>
      </c>
      <c r="L39" s="9" t="s">
        <v>32</v>
      </c>
      <c r="M39" s="12">
        <v>35000</v>
      </c>
      <c r="O39" t="s">
        <v>188</v>
      </c>
      <c r="P39" s="24">
        <v>74</v>
      </c>
      <c r="Q39">
        <v>45000</v>
      </c>
      <c r="R39" t="s">
        <v>26</v>
      </c>
      <c r="S39" t="s">
        <v>189</v>
      </c>
      <c r="T39">
        <v>45000</v>
      </c>
      <c r="U39">
        <v>1</v>
      </c>
    </row>
    <row r="40" spans="1:21" x14ac:dyDescent="0.2">
      <c r="A40" s="9" t="s">
        <v>35</v>
      </c>
      <c r="B40" s="9">
        <v>57</v>
      </c>
      <c r="C40" s="9" t="s">
        <v>190</v>
      </c>
      <c r="D40" s="9" t="str">
        <f t="shared" si="0"/>
        <v>057</v>
      </c>
      <c r="E40" s="9" t="s">
        <v>42</v>
      </c>
      <c r="F40" s="9" t="s">
        <v>29</v>
      </c>
      <c r="G40" s="9" t="s">
        <v>26</v>
      </c>
      <c r="H40" s="9" t="s">
        <v>23</v>
      </c>
      <c r="I40" s="9" t="str">
        <f t="shared" si="1"/>
        <v>57LI</v>
      </c>
      <c r="J40" s="9" t="s">
        <v>30</v>
      </c>
      <c r="K40" s="9" t="s">
        <v>78</v>
      </c>
      <c r="L40" s="9" t="s">
        <v>32</v>
      </c>
      <c r="M40" s="13">
        <v>40000</v>
      </c>
      <c r="O40" t="s">
        <v>191</v>
      </c>
      <c r="P40" s="24">
        <v>182</v>
      </c>
      <c r="Q40">
        <v>45000</v>
      </c>
      <c r="R40" s="26" t="s">
        <v>52</v>
      </c>
      <c r="S40" t="s">
        <v>85</v>
      </c>
      <c r="T40">
        <v>45000</v>
      </c>
      <c r="U40">
        <v>1</v>
      </c>
    </row>
    <row r="41" spans="1:21" x14ac:dyDescent="0.2">
      <c r="A41" s="9" t="s">
        <v>35</v>
      </c>
      <c r="B41" s="9">
        <v>58</v>
      </c>
      <c r="C41" s="9" t="s">
        <v>192</v>
      </c>
      <c r="D41" s="9" t="str">
        <f t="shared" si="0"/>
        <v>058</v>
      </c>
      <c r="E41" s="9" t="s">
        <v>193</v>
      </c>
      <c r="F41" s="9"/>
      <c r="G41" s="9"/>
      <c r="H41" s="9" t="s">
        <v>23</v>
      </c>
      <c r="I41" s="9" t="str">
        <f t="shared" si="1"/>
        <v>58LI</v>
      </c>
      <c r="J41" s="9"/>
      <c r="K41" s="9"/>
      <c r="L41" s="9" t="s">
        <v>32</v>
      </c>
      <c r="M41" s="12">
        <v>50000</v>
      </c>
      <c r="O41" t="s">
        <v>194</v>
      </c>
      <c r="P41" s="24">
        <v>2</v>
      </c>
      <c r="Q41">
        <v>45000</v>
      </c>
      <c r="R41" t="s">
        <v>26</v>
      </c>
      <c r="S41" t="s">
        <v>195</v>
      </c>
      <c r="T41">
        <v>45000</v>
      </c>
      <c r="U41">
        <v>1</v>
      </c>
    </row>
    <row r="42" spans="1:21" x14ac:dyDescent="0.2">
      <c r="A42" s="9" t="s">
        <v>20</v>
      </c>
      <c r="B42" s="9">
        <v>60</v>
      </c>
      <c r="C42" s="9" t="s">
        <v>196</v>
      </c>
      <c r="D42" s="9" t="str">
        <f t="shared" si="0"/>
        <v>060</v>
      </c>
      <c r="E42" s="9" t="s">
        <v>60</v>
      </c>
      <c r="F42" s="9" t="s">
        <v>29</v>
      </c>
      <c r="G42" s="9" t="s">
        <v>26</v>
      </c>
      <c r="H42" s="9" t="s">
        <v>23</v>
      </c>
      <c r="I42" s="9" t="str">
        <f t="shared" si="1"/>
        <v>60LI</v>
      </c>
      <c r="J42" s="9" t="s">
        <v>30</v>
      </c>
      <c r="K42" s="9" t="s">
        <v>61</v>
      </c>
      <c r="L42" s="9" t="s">
        <v>32</v>
      </c>
      <c r="M42" s="12">
        <v>50000</v>
      </c>
      <c r="O42" t="s">
        <v>197</v>
      </c>
      <c r="P42" s="24">
        <v>49</v>
      </c>
      <c r="Q42">
        <v>45000</v>
      </c>
      <c r="R42" t="s">
        <v>52</v>
      </c>
      <c r="S42" t="s">
        <v>108</v>
      </c>
      <c r="T42">
        <v>45000</v>
      </c>
      <c r="U42">
        <v>1</v>
      </c>
    </row>
    <row r="43" spans="1:21" x14ac:dyDescent="0.2">
      <c r="A43" s="9" t="s">
        <v>20</v>
      </c>
      <c r="B43" s="9">
        <v>61</v>
      </c>
      <c r="C43" s="9" t="s">
        <v>198</v>
      </c>
      <c r="D43" s="9" t="str">
        <f t="shared" si="0"/>
        <v>061</v>
      </c>
      <c r="E43" s="9" t="s">
        <v>147</v>
      </c>
      <c r="F43" s="9" t="s">
        <v>148</v>
      </c>
      <c r="G43" s="9" t="s">
        <v>52</v>
      </c>
      <c r="H43" s="9" t="s">
        <v>23</v>
      </c>
      <c r="I43" s="9" t="str">
        <f t="shared" si="1"/>
        <v>61LI</v>
      </c>
      <c r="J43" s="9" t="s">
        <v>98</v>
      </c>
      <c r="K43" s="9" t="s">
        <v>31</v>
      </c>
      <c r="L43" s="9" t="s">
        <v>32</v>
      </c>
      <c r="M43" s="15">
        <v>30000</v>
      </c>
      <c r="O43" t="s">
        <v>199</v>
      </c>
      <c r="P43" s="4" t="s">
        <v>200</v>
      </c>
      <c r="Q43">
        <v>45000</v>
      </c>
      <c r="R43" t="s">
        <v>52</v>
      </c>
      <c r="S43" t="s">
        <v>72</v>
      </c>
      <c r="T43">
        <v>45000</v>
      </c>
      <c r="U43">
        <v>1</v>
      </c>
    </row>
    <row r="44" spans="1:21" x14ac:dyDescent="0.2">
      <c r="A44" s="9" t="s">
        <v>35</v>
      </c>
      <c r="B44" s="9">
        <v>62</v>
      </c>
      <c r="C44" s="9" t="s">
        <v>201</v>
      </c>
      <c r="D44" s="9" t="str">
        <f t="shared" si="0"/>
        <v>062</v>
      </c>
      <c r="E44" s="9" t="s">
        <v>181</v>
      </c>
      <c r="F44" s="9" t="s">
        <v>163</v>
      </c>
      <c r="G44" s="9" t="s">
        <v>52</v>
      </c>
      <c r="H44" s="9" t="s">
        <v>23</v>
      </c>
      <c r="I44" s="9" t="str">
        <f t="shared" si="1"/>
        <v>62LI</v>
      </c>
      <c r="J44" s="9" t="s">
        <v>30</v>
      </c>
      <c r="K44" s="9" t="s">
        <v>78</v>
      </c>
      <c r="L44" s="9" t="s">
        <v>32</v>
      </c>
      <c r="M44" s="13">
        <v>50000</v>
      </c>
      <c r="O44" t="s">
        <v>202</v>
      </c>
      <c r="P44" s="24">
        <v>57</v>
      </c>
      <c r="Q44">
        <v>40000</v>
      </c>
      <c r="R44" t="s">
        <v>26</v>
      </c>
      <c r="S44" t="s">
        <v>203</v>
      </c>
      <c r="T44">
        <v>40000</v>
      </c>
      <c r="U44">
        <v>1</v>
      </c>
    </row>
    <row r="45" spans="1:21" x14ac:dyDescent="0.2">
      <c r="A45" s="9" t="s">
        <v>20</v>
      </c>
      <c r="B45" s="9">
        <v>65</v>
      </c>
      <c r="C45" s="9" t="s">
        <v>204</v>
      </c>
      <c r="D45" s="9" t="str">
        <f t="shared" si="0"/>
        <v>065</v>
      </c>
      <c r="E45" s="9" t="s">
        <v>22</v>
      </c>
      <c r="F45" s="9" t="s">
        <v>29</v>
      </c>
      <c r="G45" s="9" t="s">
        <v>26</v>
      </c>
      <c r="H45" s="9" t="s">
        <v>23</v>
      </c>
      <c r="I45" s="9" t="str">
        <f t="shared" si="1"/>
        <v>65LI</v>
      </c>
      <c r="J45" s="9" t="s">
        <v>30</v>
      </c>
      <c r="K45" s="9" t="s">
        <v>31</v>
      </c>
      <c r="L45" s="9"/>
      <c r="M45" s="12"/>
      <c r="O45" t="s">
        <v>205</v>
      </c>
      <c r="P45" s="24">
        <v>71</v>
      </c>
      <c r="Q45">
        <v>40000</v>
      </c>
      <c r="R45" t="s">
        <v>26</v>
      </c>
      <c r="S45" t="s">
        <v>206</v>
      </c>
      <c r="T45">
        <v>40000</v>
      </c>
      <c r="U45">
        <v>1</v>
      </c>
    </row>
    <row r="46" spans="1:21" x14ac:dyDescent="0.2">
      <c r="A46" s="9" t="s">
        <v>35</v>
      </c>
      <c r="B46" s="9">
        <v>66</v>
      </c>
      <c r="C46" s="9" t="s">
        <v>207</v>
      </c>
      <c r="D46" s="9" t="str">
        <f t="shared" si="0"/>
        <v>066</v>
      </c>
      <c r="E46" s="9" t="s">
        <v>208</v>
      </c>
      <c r="F46" s="9" t="s">
        <v>209</v>
      </c>
      <c r="G46" s="9" t="s">
        <v>52</v>
      </c>
      <c r="H46" s="9" t="s">
        <v>23</v>
      </c>
      <c r="I46" s="9" t="str">
        <f t="shared" si="1"/>
        <v>66LI</v>
      </c>
      <c r="J46" s="9" t="s">
        <v>98</v>
      </c>
      <c r="K46" s="9" t="s">
        <v>131</v>
      </c>
      <c r="L46" s="9" t="s">
        <v>32</v>
      </c>
      <c r="M46" s="12">
        <v>35000</v>
      </c>
      <c r="O46" t="s">
        <v>210</v>
      </c>
      <c r="P46" s="24">
        <v>45</v>
      </c>
      <c r="Q46">
        <v>40000</v>
      </c>
      <c r="R46" t="s">
        <v>52</v>
      </c>
      <c r="S46" t="s">
        <v>72</v>
      </c>
      <c r="T46">
        <v>40000</v>
      </c>
      <c r="U46">
        <v>1</v>
      </c>
    </row>
    <row r="47" spans="1:21" x14ac:dyDescent="0.2">
      <c r="A47" s="9" t="s">
        <v>89</v>
      </c>
      <c r="B47" s="9">
        <v>68</v>
      </c>
      <c r="C47" s="9" t="s">
        <v>211</v>
      </c>
      <c r="D47" s="9" t="str">
        <f t="shared" si="0"/>
        <v>068</v>
      </c>
      <c r="E47" s="9" t="s">
        <v>212</v>
      </c>
      <c r="F47" s="9"/>
      <c r="G47" s="9"/>
      <c r="H47" s="9" t="s">
        <v>23</v>
      </c>
      <c r="I47" s="9" t="str">
        <f t="shared" si="1"/>
        <v>68LI</v>
      </c>
      <c r="J47" s="9"/>
      <c r="K47" s="9"/>
      <c r="L47" s="9"/>
      <c r="M47" s="12"/>
      <c r="O47" t="s">
        <v>213</v>
      </c>
      <c r="P47" s="24" t="s">
        <v>214</v>
      </c>
      <c r="Q47">
        <v>40000</v>
      </c>
      <c r="R47" t="s">
        <v>52</v>
      </c>
      <c r="S47" s="23" t="s">
        <v>215</v>
      </c>
      <c r="T47">
        <v>40000</v>
      </c>
      <c r="U47">
        <v>1</v>
      </c>
    </row>
    <row r="48" spans="1:21" x14ac:dyDescent="0.2">
      <c r="A48" s="9" t="s">
        <v>35</v>
      </c>
      <c r="B48" s="9">
        <v>71</v>
      </c>
      <c r="C48" s="9" t="s">
        <v>216</v>
      </c>
      <c r="D48" s="9" t="str">
        <f t="shared" si="0"/>
        <v>071</v>
      </c>
      <c r="E48" s="9" t="s">
        <v>37</v>
      </c>
      <c r="F48" s="9" t="s">
        <v>29</v>
      </c>
      <c r="G48" s="9" t="s">
        <v>26</v>
      </c>
      <c r="H48" s="9" t="s">
        <v>23</v>
      </c>
      <c r="I48" s="9" t="str">
        <f t="shared" si="1"/>
        <v>71LI</v>
      </c>
      <c r="J48" s="9" t="s">
        <v>30</v>
      </c>
      <c r="K48" s="9" t="s">
        <v>31</v>
      </c>
      <c r="L48" s="9" t="s">
        <v>32</v>
      </c>
      <c r="M48" s="13">
        <v>40000</v>
      </c>
      <c r="O48" t="s">
        <v>217</v>
      </c>
      <c r="P48" s="24">
        <v>693</v>
      </c>
      <c r="Q48">
        <v>30000</v>
      </c>
      <c r="R48" t="s">
        <v>52</v>
      </c>
      <c r="S48" s="25" t="s">
        <v>72</v>
      </c>
      <c r="T48">
        <v>30000</v>
      </c>
      <c r="U48">
        <v>1</v>
      </c>
    </row>
    <row r="49" spans="1:21" x14ac:dyDescent="0.2">
      <c r="A49" s="9" t="s">
        <v>35</v>
      </c>
      <c r="B49" s="9">
        <v>72</v>
      </c>
      <c r="C49" s="9" t="s">
        <v>218</v>
      </c>
      <c r="D49" s="9" t="str">
        <f t="shared" si="0"/>
        <v>072</v>
      </c>
      <c r="E49" s="9" t="s">
        <v>219</v>
      </c>
      <c r="F49" s="9" t="s">
        <v>148</v>
      </c>
      <c r="G49" s="9" t="s">
        <v>26</v>
      </c>
      <c r="H49" s="9" t="s">
        <v>23</v>
      </c>
      <c r="I49" s="9" t="str">
        <f t="shared" si="1"/>
        <v>72LI</v>
      </c>
      <c r="J49" s="9" t="s">
        <v>98</v>
      </c>
      <c r="K49" s="9" t="s">
        <v>99</v>
      </c>
      <c r="L49" s="9" t="s">
        <v>32</v>
      </c>
      <c r="M49" s="13">
        <v>60000</v>
      </c>
      <c r="O49" t="s">
        <v>220</v>
      </c>
      <c r="P49" s="24" t="s">
        <v>221</v>
      </c>
      <c r="Q49">
        <v>40000</v>
      </c>
      <c r="R49" t="s">
        <v>26</v>
      </c>
      <c r="S49" t="s">
        <v>72</v>
      </c>
      <c r="T49">
        <v>40000</v>
      </c>
      <c r="U49">
        <v>1</v>
      </c>
    </row>
    <row r="50" spans="1:21" x14ac:dyDescent="0.2">
      <c r="A50" s="9" t="s">
        <v>35</v>
      </c>
      <c r="B50" s="9">
        <v>73</v>
      </c>
      <c r="C50" s="9" t="s">
        <v>222</v>
      </c>
      <c r="D50" s="9" t="str">
        <f t="shared" si="0"/>
        <v>073</v>
      </c>
      <c r="E50" s="9" t="s">
        <v>162</v>
      </c>
      <c r="F50" s="9" t="s">
        <v>163</v>
      </c>
      <c r="G50" s="9" t="s">
        <v>52</v>
      </c>
      <c r="H50" s="9" t="s">
        <v>23</v>
      </c>
      <c r="I50" s="9" t="str">
        <f t="shared" si="1"/>
        <v>73LI</v>
      </c>
      <c r="J50" s="9" t="s">
        <v>30</v>
      </c>
      <c r="K50" s="9" t="s">
        <v>61</v>
      </c>
      <c r="L50" s="9" t="s">
        <v>32</v>
      </c>
      <c r="M50" s="12">
        <v>60000</v>
      </c>
      <c r="O50" t="s">
        <v>223</v>
      </c>
      <c r="P50" s="24">
        <v>75</v>
      </c>
      <c r="Q50">
        <v>40000</v>
      </c>
      <c r="R50" t="s">
        <v>52</v>
      </c>
      <c r="S50" t="s">
        <v>85</v>
      </c>
      <c r="T50">
        <v>40000</v>
      </c>
      <c r="U50">
        <v>1</v>
      </c>
    </row>
    <row r="51" spans="1:21" x14ac:dyDescent="0.2">
      <c r="A51" s="9" t="s">
        <v>20</v>
      </c>
      <c r="B51" s="9">
        <v>74</v>
      </c>
      <c r="C51" s="9" t="s">
        <v>224</v>
      </c>
      <c r="D51" s="9" t="str">
        <f t="shared" si="0"/>
        <v>074</v>
      </c>
      <c r="E51" s="9" t="s">
        <v>60</v>
      </c>
      <c r="F51" s="9" t="s">
        <v>29</v>
      </c>
      <c r="G51" s="9" t="s">
        <v>26</v>
      </c>
      <c r="H51" s="9" t="s">
        <v>23</v>
      </c>
      <c r="I51" s="9" t="str">
        <f t="shared" si="1"/>
        <v>74LI</v>
      </c>
      <c r="J51" s="9" t="s">
        <v>30</v>
      </c>
      <c r="K51" s="9" t="s">
        <v>61</v>
      </c>
      <c r="L51" s="9" t="s">
        <v>32</v>
      </c>
      <c r="M51" s="13">
        <v>45000</v>
      </c>
      <c r="O51" t="s">
        <v>111</v>
      </c>
      <c r="P51" s="24">
        <v>44</v>
      </c>
      <c r="Q51">
        <v>35000</v>
      </c>
      <c r="R51" t="s">
        <v>26</v>
      </c>
      <c r="S51" t="s">
        <v>72</v>
      </c>
      <c r="T51">
        <v>35000</v>
      </c>
      <c r="U51">
        <v>1</v>
      </c>
    </row>
    <row r="52" spans="1:21" x14ac:dyDescent="0.2">
      <c r="A52" s="9" t="s">
        <v>35</v>
      </c>
      <c r="B52" s="9">
        <v>75</v>
      </c>
      <c r="C52" s="9" t="s">
        <v>225</v>
      </c>
      <c r="D52" s="9" t="str">
        <f t="shared" si="0"/>
        <v>075</v>
      </c>
      <c r="E52" s="9" t="s">
        <v>147</v>
      </c>
      <c r="F52" s="9" t="s">
        <v>148</v>
      </c>
      <c r="G52" s="9" t="s">
        <v>52</v>
      </c>
      <c r="H52" s="9" t="s">
        <v>23</v>
      </c>
      <c r="I52" s="9" t="str">
        <f t="shared" si="1"/>
        <v>75LI</v>
      </c>
      <c r="J52" s="9" t="s">
        <v>98</v>
      </c>
      <c r="K52" s="9" t="s">
        <v>31</v>
      </c>
      <c r="L52" s="9" t="s">
        <v>32</v>
      </c>
      <c r="M52" s="14">
        <v>50000</v>
      </c>
      <c r="O52" t="s">
        <v>226</v>
      </c>
      <c r="P52" s="24">
        <v>88</v>
      </c>
      <c r="Q52">
        <v>35000</v>
      </c>
      <c r="R52" t="s">
        <v>26</v>
      </c>
      <c r="S52" t="s">
        <v>72</v>
      </c>
      <c r="T52">
        <v>35000</v>
      </c>
      <c r="U52">
        <v>1</v>
      </c>
    </row>
    <row r="53" spans="1:21" x14ac:dyDescent="0.2">
      <c r="A53" s="9" t="s">
        <v>35</v>
      </c>
      <c r="B53" s="9">
        <v>76</v>
      </c>
      <c r="C53" s="9" t="s">
        <v>227</v>
      </c>
      <c r="D53" s="9" t="str">
        <f t="shared" si="0"/>
        <v>076</v>
      </c>
      <c r="E53" s="9" t="s">
        <v>181</v>
      </c>
      <c r="F53" s="9" t="s">
        <v>163</v>
      </c>
      <c r="G53" s="9" t="s">
        <v>52</v>
      </c>
      <c r="H53" s="9" t="s">
        <v>23</v>
      </c>
      <c r="I53" s="9" t="str">
        <f t="shared" si="1"/>
        <v>76LI</v>
      </c>
      <c r="J53" s="9" t="s">
        <v>30</v>
      </c>
      <c r="K53" s="9" t="s">
        <v>78</v>
      </c>
      <c r="L53" s="9" t="s">
        <v>32</v>
      </c>
      <c r="M53" s="12">
        <v>50000</v>
      </c>
      <c r="O53" t="s">
        <v>228</v>
      </c>
      <c r="P53" s="24">
        <v>682</v>
      </c>
      <c r="Q53">
        <v>35000</v>
      </c>
      <c r="R53" t="s">
        <v>26</v>
      </c>
      <c r="S53" t="s">
        <v>215</v>
      </c>
      <c r="T53">
        <v>35000</v>
      </c>
      <c r="U53">
        <v>1</v>
      </c>
    </row>
    <row r="54" spans="1:21" x14ac:dyDescent="0.2">
      <c r="A54" s="9" t="s">
        <v>35</v>
      </c>
      <c r="B54" s="9">
        <v>77</v>
      </c>
      <c r="C54" s="9" t="s">
        <v>229</v>
      </c>
      <c r="D54" s="9" t="str">
        <f t="shared" si="0"/>
        <v>077</v>
      </c>
      <c r="E54" s="9" t="s">
        <v>230</v>
      </c>
      <c r="F54" s="9"/>
      <c r="G54" s="9"/>
      <c r="H54" s="9" t="s">
        <v>23</v>
      </c>
      <c r="I54" s="9" t="str">
        <f t="shared" si="1"/>
        <v>77LI</v>
      </c>
      <c r="J54" s="9"/>
      <c r="K54" s="9"/>
      <c r="L54" s="9"/>
      <c r="M54" s="13"/>
      <c r="O54" t="s">
        <v>231</v>
      </c>
      <c r="P54" s="24">
        <v>643</v>
      </c>
      <c r="Q54">
        <v>35000</v>
      </c>
      <c r="R54" t="s">
        <v>26</v>
      </c>
      <c r="S54" t="s">
        <v>215</v>
      </c>
      <c r="T54">
        <v>35000</v>
      </c>
      <c r="U54">
        <v>1</v>
      </c>
    </row>
    <row r="55" spans="1:21" x14ac:dyDescent="0.2">
      <c r="A55" s="9" t="s">
        <v>35</v>
      </c>
      <c r="B55" s="9">
        <v>78</v>
      </c>
      <c r="C55" s="9" t="s">
        <v>232</v>
      </c>
      <c r="D55" s="9" t="str">
        <f t="shared" si="0"/>
        <v>078</v>
      </c>
      <c r="E55" s="9" t="s">
        <v>233</v>
      </c>
      <c r="F55" s="9"/>
      <c r="G55" s="9"/>
      <c r="H55" s="9" t="s">
        <v>23</v>
      </c>
      <c r="I55" s="9" t="str">
        <f t="shared" si="1"/>
        <v>78LI</v>
      </c>
      <c r="J55" s="9"/>
      <c r="K55" s="9"/>
      <c r="L55" s="9"/>
      <c r="M55" s="12"/>
      <c r="O55" t="s">
        <v>234</v>
      </c>
      <c r="P55" s="24" t="s">
        <v>235</v>
      </c>
      <c r="Q55">
        <v>35000</v>
      </c>
      <c r="R55" t="s">
        <v>26</v>
      </c>
      <c r="S55" t="s">
        <v>236</v>
      </c>
      <c r="T55">
        <v>35000</v>
      </c>
      <c r="U55">
        <v>1</v>
      </c>
    </row>
    <row r="56" spans="1:21" x14ac:dyDescent="0.2">
      <c r="A56" s="9" t="s">
        <v>35</v>
      </c>
      <c r="B56" s="9">
        <v>79</v>
      </c>
      <c r="C56" s="9" t="s">
        <v>237</v>
      </c>
      <c r="D56" s="9" t="str">
        <f t="shared" si="0"/>
        <v>079</v>
      </c>
      <c r="E56" s="9" t="s">
        <v>139</v>
      </c>
      <c r="F56" s="9"/>
      <c r="G56" s="9"/>
      <c r="H56" s="9" t="s">
        <v>23</v>
      </c>
      <c r="I56" s="9" t="str">
        <f t="shared" si="1"/>
        <v>79LI</v>
      </c>
      <c r="J56" s="9"/>
      <c r="K56" s="9"/>
      <c r="L56" s="9"/>
      <c r="M56" s="14"/>
      <c r="O56" t="s">
        <v>238</v>
      </c>
      <c r="P56" s="24">
        <v>66</v>
      </c>
      <c r="Q56">
        <v>35000</v>
      </c>
      <c r="R56" t="s">
        <v>52</v>
      </c>
      <c r="S56" t="s">
        <v>239</v>
      </c>
      <c r="T56">
        <v>35000</v>
      </c>
      <c r="U56">
        <v>1</v>
      </c>
    </row>
    <row r="57" spans="1:21" x14ac:dyDescent="0.2">
      <c r="A57" s="9" t="s">
        <v>35</v>
      </c>
      <c r="B57" s="9">
        <v>80</v>
      </c>
      <c r="C57" s="9" t="s">
        <v>240</v>
      </c>
      <c r="D57" s="9" t="str">
        <f t="shared" si="0"/>
        <v>080</v>
      </c>
      <c r="E57" s="9" t="s">
        <v>241</v>
      </c>
      <c r="F57" s="9" t="s">
        <v>97</v>
      </c>
      <c r="G57" s="9" t="s">
        <v>52</v>
      </c>
      <c r="H57" s="9" t="s">
        <v>23</v>
      </c>
      <c r="I57" s="9" t="str">
        <f t="shared" si="1"/>
        <v>80LI</v>
      </c>
      <c r="J57" s="9" t="s">
        <v>98</v>
      </c>
      <c r="K57" s="9" t="s">
        <v>99</v>
      </c>
      <c r="L57" s="9" t="s">
        <v>32</v>
      </c>
      <c r="M57" s="13">
        <v>35000</v>
      </c>
      <c r="O57" t="s">
        <v>242</v>
      </c>
      <c r="P57" s="24">
        <v>85</v>
      </c>
      <c r="Q57">
        <v>35000</v>
      </c>
      <c r="R57" t="s">
        <v>52</v>
      </c>
      <c r="S57" t="s">
        <v>85</v>
      </c>
      <c r="T57">
        <v>35000</v>
      </c>
      <c r="U57">
        <v>1</v>
      </c>
    </row>
    <row r="58" spans="1:21" x14ac:dyDescent="0.2">
      <c r="A58" s="9" t="s">
        <v>35</v>
      </c>
      <c r="B58" s="9">
        <v>81</v>
      </c>
      <c r="C58" s="9" t="s">
        <v>243</v>
      </c>
      <c r="D58" s="9" t="str">
        <f t="shared" si="0"/>
        <v>081</v>
      </c>
      <c r="E58" s="9" t="s">
        <v>244</v>
      </c>
      <c r="F58" s="9"/>
      <c r="G58" s="9"/>
      <c r="H58" s="9" t="s">
        <v>23</v>
      </c>
      <c r="I58" s="9" t="str">
        <f t="shared" si="1"/>
        <v>81LI</v>
      </c>
      <c r="J58" s="9"/>
      <c r="K58" s="9"/>
      <c r="L58" s="9" t="s">
        <v>32</v>
      </c>
      <c r="M58" s="12">
        <v>50000</v>
      </c>
      <c r="O58" t="s">
        <v>245</v>
      </c>
      <c r="P58" s="24">
        <v>140</v>
      </c>
      <c r="Q58">
        <v>35000</v>
      </c>
      <c r="R58" t="s">
        <v>52</v>
      </c>
      <c r="S58" t="s">
        <v>215</v>
      </c>
      <c r="T58">
        <v>35000</v>
      </c>
      <c r="U58">
        <v>1</v>
      </c>
    </row>
    <row r="59" spans="1:21" x14ac:dyDescent="0.2">
      <c r="A59" s="9" t="s">
        <v>35</v>
      </c>
      <c r="B59" s="9">
        <v>82</v>
      </c>
      <c r="C59" s="9" t="s">
        <v>246</v>
      </c>
      <c r="D59" s="9" t="str">
        <f t="shared" si="0"/>
        <v>082</v>
      </c>
      <c r="E59" s="9" t="s">
        <v>247</v>
      </c>
      <c r="F59" s="9" t="s">
        <v>97</v>
      </c>
      <c r="G59" s="9" t="s">
        <v>52</v>
      </c>
      <c r="H59" s="9" t="s">
        <v>23</v>
      </c>
      <c r="I59" s="9" t="str">
        <f t="shared" si="1"/>
        <v>82LI</v>
      </c>
      <c r="J59" s="9" t="s">
        <v>98</v>
      </c>
      <c r="K59" s="9" t="s">
        <v>99</v>
      </c>
      <c r="L59" s="9" t="s">
        <v>32</v>
      </c>
      <c r="M59" s="12">
        <v>30000</v>
      </c>
      <c r="O59" t="s">
        <v>248</v>
      </c>
      <c r="P59" s="24" t="s">
        <v>249</v>
      </c>
      <c r="Q59">
        <v>35000</v>
      </c>
      <c r="R59" t="s">
        <v>52</v>
      </c>
      <c r="S59" t="s">
        <v>72</v>
      </c>
      <c r="T59">
        <v>35000</v>
      </c>
      <c r="U59">
        <v>1</v>
      </c>
    </row>
    <row r="60" spans="1:21" x14ac:dyDescent="0.2">
      <c r="A60" s="9" t="s">
        <v>35</v>
      </c>
      <c r="B60" s="9">
        <v>83</v>
      </c>
      <c r="C60" s="9" t="s">
        <v>250</v>
      </c>
      <c r="D60" s="9" t="str">
        <f t="shared" si="0"/>
        <v>083</v>
      </c>
      <c r="E60" s="9" t="s">
        <v>181</v>
      </c>
      <c r="F60" s="9" t="s">
        <v>163</v>
      </c>
      <c r="G60" s="9" t="s">
        <v>52</v>
      </c>
      <c r="H60" s="9" t="s">
        <v>23</v>
      </c>
      <c r="I60" s="9" t="str">
        <f t="shared" si="1"/>
        <v>83LI</v>
      </c>
      <c r="J60" s="9" t="s">
        <v>30</v>
      </c>
      <c r="K60" s="9" t="s">
        <v>78</v>
      </c>
      <c r="L60" s="9" t="s">
        <v>32</v>
      </c>
      <c r="M60" s="13">
        <v>100000</v>
      </c>
      <c r="O60" t="s">
        <v>251</v>
      </c>
      <c r="P60" s="24" t="s">
        <v>252</v>
      </c>
      <c r="Q60">
        <v>35000</v>
      </c>
      <c r="R60" t="s">
        <v>52</v>
      </c>
      <c r="S60" t="s">
        <v>85</v>
      </c>
      <c r="T60">
        <v>35000</v>
      </c>
      <c r="U60">
        <v>1</v>
      </c>
    </row>
    <row r="61" spans="1:21" x14ac:dyDescent="0.2">
      <c r="A61" s="9" t="s">
        <v>35</v>
      </c>
      <c r="B61" s="9">
        <v>84</v>
      </c>
      <c r="C61" s="9" t="s">
        <v>253</v>
      </c>
      <c r="D61" s="9" t="str">
        <f t="shared" si="0"/>
        <v>084</v>
      </c>
      <c r="E61" s="9" t="s">
        <v>254</v>
      </c>
      <c r="F61" s="9"/>
      <c r="G61" s="9"/>
      <c r="H61" s="9" t="s">
        <v>23</v>
      </c>
      <c r="I61" s="9" t="str">
        <f t="shared" si="1"/>
        <v>84LI</v>
      </c>
      <c r="J61" s="9"/>
      <c r="K61" s="9"/>
      <c r="L61" s="9"/>
      <c r="M61" s="13"/>
      <c r="O61" t="s">
        <v>255</v>
      </c>
      <c r="P61" s="24" t="s">
        <v>256</v>
      </c>
      <c r="Q61">
        <v>35000</v>
      </c>
      <c r="R61" t="s">
        <v>26</v>
      </c>
      <c r="S61" t="s">
        <v>72</v>
      </c>
      <c r="T61">
        <v>35000</v>
      </c>
      <c r="U61">
        <v>1</v>
      </c>
    </row>
    <row r="62" spans="1:21" x14ac:dyDescent="0.2">
      <c r="A62" s="9" t="s">
        <v>35</v>
      </c>
      <c r="B62" s="9">
        <v>85</v>
      </c>
      <c r="C62" s="9" t="s">
        <v>257</v>
      </c>
      <c r="D62" s="9" t="str">
        <f t="shared" si="0"/>
        <v>085</v>
      </c>
      <c r="E62" s="9" t="s">
        <v>170</v>
      </c>
      <c r="F62" s="9" t="s">
        <v>148</v>
      </c>
      <c r="G62" s="9" t="s">
        <v>52</v>
      </c>
      <c r="H62" s="9" t="s">
        <v>23</v>
      </c>
      <c r="I62" s="9" t="str">
        <f t="shared" si="1"/>
        <v>85LI</v>
      </c>
      <c r="J62" s="9" t="s">
        <v>98</v>
      </c>
      <c r="K62" s="9" t="s">
        <v>131</v>
      </c>
      <c r="L62" s="9" t="s">
        <v>32</v>
      </c>
      <c r="M62" s="12">
        <v>35000</v>
      </c>
      <c r="O62" t="s">
        <v>258</v>
      </c>
      <c r="P62" s="24">
        <v>77</v>
      </c>
      <c r="Q62">
        <v>35000</v>
      </c>
      <c r="R62" t="s">
        <v>52</v>
      </c>
      <c r="S62" t="s">
        <v>259</v>
      </c>
      <c r="T62">
        <v>35000</v>
      </c>
      <c r="U62">
        <v>1</v>
      </c>
    </row>
    <row r="63" spans="1:21" x14ac:dyDescent="0.2">
      <c r="A63" s="9" t="s">
        <v>35</v>
      </c>
      <c r="B63" s="9">
        <v>86</v>
      </c>
      <c r="C63" s="9" t="s">
        <v>260</v>
      </c>
      <c r="D63" s="9" t="str">
        <f t="shared" si="0"/>
        <v>086</v>
      </c>
      <c r="E63" s="9" t="s">
        <v>261</v>
      </c>
      <c r="F63" s="9"/>
      <c r="G63" s="9"/>
      <c r="H63" s="9" t="s">
        <v>23</v>
      </c>
      <c r="I63" s="9" t="str">
        <f t="shared" si="1"/>
        <v>86LI</v>
      </c>
      <c r="J63" s="9"/>
      <c r="K63" s="9"/>
      <c r="L63" s="9"/>
      <c r="M63" s="12"/>
      <c r="O63" t="s">
        <v>262</v>
      </c>
      <c r="P63" s="24">
        <v>798</v>
      </c>
      <c r="Q63">
        <v>35000</v>
      </c>
      <c r="R63" t="s">
        <v>52</v>
      </c>
      <c r="S63" t="s">
        <v>263</v>
      </c>
      <c r="T63">
        <v>35000</v>
      </c>
      <c r="U63">
        <v>1</v>
      </c>
    </row>
    <row r="64" spans="1:21" x14ac:dyDescent="0.2">
      <c r="A64" s="9" t="s">
        <v>35</v>
      </c>
      <c r="B64" s="9">
        <v>87</v>
      </c>
      <c r="C64" s="9" t="s">
        <v>264</v>
      </c>
      <c r="D64" s="9" t="str">
        <f t="shared" si="0"/>
        <v>087</v>
      </c>
      <c r="E64" s="9" t="s">
        <v>265</v>
      </c>
      <c r="F64" s="9" t="s">
        <v>97</v>
      </c>
      <c r="G64" s="9" t="s">
        <v>52</v>
      </c>
      <c r="H64" s="9" t="s">
        <v>23</v>
      </c>
      <c r="I64" s="9" t="str">
        <f t="shared" si="1"/>
        <v>87LI</v>
      </c>
      <c r="J64" s="9" t="s">
        <v>98</v>
      </c>
      <c r="K64" s="9" t="s">
        <v>99</v>
      </c>
      <c r="L64" s="9" t="s">
        <v>32</v>
      </c>
      <c r="M64" s="14">
        <v>35000</v>
      </c>
      <c r="O64" t="s">
        <v>266</v>
      </c>
      <c r="P64" s="24">
        <v>679</v>
      </c>
      <c r="Q64">
        <v>35000</v>
      </c>
      <c r="R64" t="s">
        <v>45</v>
      </c>
      <c r="S64" t="s">
        <v>72</v>
      </c>
      <c r="T64">
        <v>35000</v>
      </c>
      <c r="U64">
        <v>1</v>
      </c>
    </row>
    <row r="65" spans="1:21" x14ac:dyDescent="0.2">
      <c r="A65" s="9" t="s">
        <v>35</v>
      </c>
      <c r="B65" s="9">
        <v>88</v>
      </c>
      <c r="C65" s="9" t="s">
        <v>267</v>
      </c>
      <c r="D65" s="9" t="str">
        <f t="shared" si="0"/>
        <v>088</v>
      </c>
      <c r="E65" s="9" t="s">
        <v>60</v>
      </c>
      <c r="F65" s="9" t="s">
        <v>29</v>
      </c>
      <c r="G65" s="9" t="s">
        <v>26</v>
      </c>
      <c r="H65" s="9" t="s">
        <v>23</v>
      </c>
      <c r="I65" s="9" t="str">
        <f t="shared" si="1"/>
        <v>88LI</v>
      </c>
      <c r="J65" s="9" t="s">
        <v>30</v>
      </c>
      <c r="K65" s="9" t="s">
        <v>61</v>
      </c>
      <c r="L65" s="9" t="s">
        <v>32</v>
      </c>
      <c r="M65" s="16">
        <v>35000</v>
      </c>
      <c r="O65" t="s">
        <v>268</v>
      </c>
      <c r="P65" s="24">
        <v>608</v>
      </c>
      <c r="Q65">
        <v>35000</v>
      </c>
      <c r="R65" t="s">
        <v>93</v>
      </c>
      <c r="S65" t="s">
        <v>215</v>
      </c>
      <c r="T65">
        <v>35000</v>
      </c>
      <c r="U65">
        <v>1</v>
      </c>
    </row>
    <row r="66" spans="1:21" x14ac:dyDescent="0.2">
      <c r="A66" s="9" t="s">
        <v>35</v>
      </c>
      <c r="B66" s="9">
        <v>89</v>
      </c>
      <c r="C66" s="9" t="s">
        <v>269</v>
      </c>
      <c r="D66" s="9" t="str">
        <f t="shared" ref="D66:D129" si="2">LEFT(C66,FIND(" -",C66)-1)</f>
        <v>089</v>
      </c>
      <c r="E66" s="9" t="s">
        <v>270</v>
      </c>
      <c r="F66" s="9"/>
      <c r="G66" s="9"/>
      <c r="H66" s="9" t="s">
        <v>23</v>
      </c>
      <c r="I66" s="9" t="str">
        <f t="shared" ref="I66:I129" si="3">+B66&amp;H66</f>
        <v>89LI</v>
      </c>
      <c r="J66" s="9"/>
      <c r="K66" s="9"/>
      <c r="L66" s="9"/>
      <c r="M66" s="14"/>
      <c r="O66" t="s">
        <v>271</v>
      </c>
      <c r="P66" s="24">
        <v>635</v>
      </c>
      <c r="Q66">
        <v>35000</v>
      </c>
      <c r="R66" t="s">
        <v>45</v>
      </c>
      <c r="S66" t="s">
        <v>72</v>
      </c>
      <c r="T66">
        <v>35000</v>
      </c>
      <c r="U66">
        <v>1</v>
      </c>
    </row>
    <row r="67" spans="1:21" x14ac:dyDescent="0.2">
      <c r="A67" s="9" t="s">
        <v>35</v>
      </c>
      <c r="B67" s="9">
        <v>91</v>
      </c>
      <c r="C67" s="9" t="s">
        <v>272</v>
      </c>
      <c r="D67" s="9" t="str">
        <f t="shared" si="2"/>
        <v>091</v>
      </c>
      <c r="E67" s="9" t="s">
        <v>273</v>
      </c>
      <c r="F67" s="9"/>
      <c r="G67" s="9"/>
      <c r="H67" s="9" t="s">
        <v>23</v>
      </c>
      <c r="I67" s="9" t="str">
        <f t="shared" si="3"/>
        <v>91LI</v>
      </c>
      <c r="J67" s="9"/>
      <c r="K67" s="9"/>
      <c r="L67" s="9"/>
      <c r="M67" s="14"/>
      <c r="O67" t="s">
        <v>274</v>
      </c>
      <c r="P67" s="24">
        <v>626</v>
      </c>
      <c r="Q67">
        <v>35000</v>
      </c>
      <c r="R67" t="s">
        <v>26</v>
      </c>
      <c r="S67" t="s">
        <v>72</v>
      </c>
      <c r="T67">
        <v>35000</v>
      </c>
      <c r="U67">
        <v>1</v>
      </c>
    </row>
    <row r="68" spans="1:21" x14ac:dyDescent="0.2">
      <c r="A68" s="9" t="s">
        <v>35</v>
      </c>
      <c r="B68" s="9">
        <v>92</v>
      </c>
      <c r="C68" s="9" t="s">
        <v>275</v>
      </c>
      <c r="D68" s="9" t="str">
        <f t="shared" si="2"/>
        <v>092</v>
      </c>
      <c r="E68" s="9" t="s">
        <v>276</v>
      </c>
      <c r="F68" s="9"/>
      <c r="G68" s="9"/>
      <c r="H68" s="9" t="s">
        <v>23</v>
      </c>
      <c r="I68" s="9" t="str">
        <f t="shared" si="3"/>
        <v>92LI</v>
      </c>
      <c r="J68" s="9"/>
      <c r="K68" s="9"/>
      <c r="L68" s="9" t="s">
        <v>32</v>
      </c>
      <c r="M68" s="16">
        <v>50000</v>
      </c>
      <c r="O68" t="s">
        <v>277</v>
      </c>
      <c r="P68" s="24">
        <v>640</v>
      </c>
      <c r="Q68">
        <v>35000</v>
      </c>
      <c r="R68" t="s">
        <v>52</v>
      </c>
      <c r="S68" t="s">
        <v>85</v>
      </c>
      <c r="T68">
        <v>35000</v>
      </c>
      <c r="U68">
        <v>1</v>
      </c>
    </row>
    <row r="69" spans="1:21" x14ac:dyDescent="0.2">
      <c r="A69" s="9" t="s">
        <v>35</v>
      </c>
      <c r="B69" s="9">
        <v>93</v>
      </c>
      <c r="C69" s="9" t="s">
        <v>278</v>
      </c>
      <c r="D69" s="9" t="str">
        <f t="shared" si="2"/>
        <v>093</v>
      </c>
      <c r="E69" s="9" t="s">
        <v>212</v>
      </c>
      <c r="F69" s="9"/>
      <c r="G69" s="9"/>
      <c r="H69" s="9" t="s">
        <v>23</v>
      </c>
      <c r="I69" s="9" t="str">
        <f t="shared" si="3"/>
        <v>93LI</v>
      </c>
      <c r="J69" s="9"/>
      <c r="K69" s="9"/>
      <c r="L69" s="9"/>
      <c r="M69" s="14"/>
      <c r="O69" t="s">
        <v>279</v>
      </c>
      <c r="P69" s="24" t="s">
        <v>280</v>
      </c>
      <c r="Q69">
        <v>35000</v>
      </c>
      <c r="R69" t="s">
        <v>26</v>
      </c>
      <c r="S69" t="s">
        <v>72</v>
      </c>
      <c r="T69">
        <v>35000</v>
      </c>
      <c r="U69">
        <v>1</v>
      </c>
    </row>
    <row r="70" spans="1:21" x14ac:dyDescent="0.2">
      <c r="A70" s="9" t="s">
        <v>47</v>
      </c>
      <c r="B70" s="9">
        <v>94</v>
      </c>
      <c r="C70" s="9" t="s">
        <v>281</v>
      </c>
      <c r="D70" s="9" t="str">
        <f t="shared" si="2"/>
        <v>094</v>
      </c>
      <c r="E70" s="9" t="s">
        <v>282</v>
      </c>
      <c r="F70" s="9"/>
      <c r="G70" s="9"/>
      <c r="H70" s="9" t="s">
        <v>23</v>
      </c>
      <c r="I70" s="9" t="str">
        <f t="shared" si="3"/>
        <v>94LI</v>
      </c>
      <c r="J70" s="9"/>
      <c r="K70" s="9"/>
      <c r="L70" s="9"/>
      <c r="M70" s="16"/>
      <c r="O70" t="s">
        <v>283</v>
      </c>
      <c r="P70" s="24">
        <v>52</v>
      </c>
      <c r="Q70">
        <v>35000</v>
      </c>
      <c r="R70" t="s">
        <v>26</v>
      </c>
      <c r="S70" t="s">
        <v>284</v>
      </c>
      <c r="T70">
        <v>35000</v>
      </c>
      <c r="U70">
        <v>1</v>
      </c>
    </row>
    <row r="71" spans="1:21" x14ac:dyDescent="0.2">
      <c r="A71" s="9" t="s">
        <v>35</v>
      </c>
      <c r="B71" s="9">
        <v>94</v>
      </c>
      <c r="C71" s="9" t="s">
        <v>285</v>
      </c>
      <c r="D71" s="9" t="str">
        <f t="shared" si="2"/>
        <v>094</v>
      </c>
      <c r="E71" s="9" t="s">
        <v>282</v>
      </c>
      <c r="F71" s="9"/>
      <c r="G71" s="9"/>
      <c r="H71" s="9" t="s">
        <v>23</v>
      </c>
      <c r="I71" s="9" t="str">
        <f t="shared" si="3"/>
        <v>94LI</v>
      </c>
      <c r="J71" s="9"/>
      <c r="K71" s="9"/>
      <c r="L71" s="9"/>
      <c r="M71" s="14"/>
      <c r="O71" t="s">
        <v>286</v>
      </c>
      <c r="P71" s="24">
        <v>736</v>
      </c>
      <c r="Q71">
        <v>35000</v>
      </c>
      <c r="R71" t="s">
        <v>52</v>
      </c>
      <c r="S71" t="s">
        <v>85</v>
      </c>
      <c r="T71">
        <v>35000</v>
      </c>
      <c r="U71">
        <v>1</v>
      </c>
    </row>
    <row r="72" spans="1:21" x14ac:dyDescent="0.2">
      <c r="A72" s="9" t="s">
        <v>35</v>
      </c>
      <c r="B72" s="9">
        <v>95</v>
      </c>
      <c r="C72" s="9" t="s">
        <v>287</v>
      </c>
      <c r="D72" s="9" t="str">
        <f t="shared" si="2"/>
        <v>095</v>
      </c>
      <c r="E72" s="9" t="s">
        <v>288</v>
      </c>
      <c r="F72" s="9" t="s">
        <v>29</v>
      </c>
      <c r="G72" s="9" t="s">
        <v>26</v>
      </c>
      <c r="H72" s="9" t="s">
        <v>23</v>
      </c>
      <c r="I72" s="9" t="str">
        <f t="shared" si="3"/>
        <v>95LI</v>
      </c>
      <c r="J72" s="9" t="s">
        <v>30</v>
      </c>
      <c r="K72" s="9" t="s">
        <v>31</v>
      </c>
      <c r="L72" s="9"/>
      <c r="M72" s="14"/>
      <c r="O72" t="s">
        <v>289</v>
      </c>
      <c r="P72" s="4">
        <v>16</v>
      </c>
      <c r="Q72">
        <v>30000</v>
      </c>
      <c r="R72" t="s">
        <v>26</v>
      </c>
      <c r="S72" t="s">
        <v>72</v>
      </c>
      <c r="T72">
        <v>30000</v>
      </c>
      <c r="U72">
        <v>1</v>
      </c>
    </row>
    <row r="73" spans="1:21" x14ac:dyDescent="0.2">
      <c r="A73" s="9" t="s">
        <v>47</v>
      </c>
      <c r="B73" s="9">
        <v>95</v>
      </c>
      <c r="C73" s="9" t="s">
        <v>290</v>
      </c>
      <c r="D73" s="9" t="str">
        <f t="shared" si="2"/>
        <v>095</v>
      </c>
      <c r="E73" s="9" t="s">
        <v>69</v>
      </c>
      <c r="F73" s="9"/>
      <c r="G73" s="9"/>
      <c r="H73" s="9" t="s">
        <v>23</v>
      </c>
      <c r="I73" s="9" t="str">
        <f t="shared" si="3"/>
        <v>95LI</v>
      </c>
      <c r="J73" s="9"/>
      <c r="K73" s="9"/>
      <c r="L73" s="9"/>
      <c r="M73" s="16"/>
      <c r="O73" t="s">
        <v>291</v>
      </c>
      <c r="P73" s="24" t="s">
        <v>292</v>
      </c>
      <c r="Q73">
        <v>30000</v>
      </c>
      <c r="R73" t="s">
        <v>26</v>
      </c>
      <c r="S73" t="s">
        <v>293</v>
      </c>
      <c r="T73">
        <v>30000</v>
      </c>
      <c r="U73">
        <v>1</v>
      </c>
    </row>
    <row r="74" spans="1:21" x14ac:dyDescent="0.2">
      <c r="A74" s="9" t="s">
        <v>35</v>
      </c>
      <c r="B74" s="9">
        <v>96</v>
      </c>
      <c r="C74" s="9" t="s">
        <v>294</v>
      </c>
      <c r="D74" s="9" t="str">
        <f t="shared" si="2"/>
        <v>096</v>
      </c>
      <c r="E74" s="9" t="s">
        <v>69</v>
      </c>
      <c r="F74" s="9"/>
      <c r="G74" s="9"/>
      <c r="H74" s="9" t="s">
        <v>23</v>
      </c>
      <c r="I74" s="9" t="str">
        <f t="shared" si="3"/>
        <v>96LI</v>
      </c>
      <c r="J74" s="9"/>
      <c r="K74" s="9"/>
      <c r="L74" s="9"/>
      <c r="M74" s="14"/>
      <c r="O74" t="s">
        <v>295</v>
      </c>
      <c r="P74" s="24" t="s">
        <v>296</v>
      </c>
      <c r="Q74">
        <v>30000</v>
      </c>
      <c r="R74" t="s">
        <v>52</v>
      </c>
      <c r="S74" t="s">
        <v>297</v>
      </c>
      <c r="T74">
        <v>30000</v>
      </c>
      <c r="U74">
        <v>1</v>
      </c>
    </row>
    <row r="75" spans="1:21" x14ac:dyDescent="0.2">
      <c r="A75" s="9" t="s">
        <v>35</v>
      </c>
      <c r="B75" s="9">
        <v>97</v>
      </c>
      <c r="C75" s="9" t="s">
        <v>298</v>
      </c>
      <c r="D75" s="9" t="str">
        <f t="shared" si="2"/>
        <v>097</v>
      </c>
      <c r="E75" s="9" t="s">
        <v>77</v>
      </c>
      <c r="F75" s="9" t="s">
        <v>29</v>
      </c>
      <c r="G75" s="9" t="s">
        <v>26</v>
      </c>
      <c r="H75" s="9" t="s">
        <v>23</v>
      </c>
      <c r="I75" s="9" t="str">
        <f t="shared" si="3"/>
        <v>97LI</v>
      </c>
      <c r="J75" s="9" t="s">
        <v>30</v>
      </c>
      <c r="K75" s="9" t="s">
        <v>78</v>
      </c>
      <c r="L75" s="9" t="s">
        <v>32</v>
      </c>
      <c r="M75" s="17">
        <v>35000</v>
      </c>
      <c r="O75" t="s">
        <v>299</v>
      </c>
      <c r="P75" s="24">
        <v>82</v>
      </c>
      <c r="Q75">
        <v>30000</v>
      </c>
      <c r="R75" t="s">
        <v>52</v>
      </c>
      <c r="S75" t="s">
        <v>297</v>
      </c>
      <c r="T75">
        <v>30000</v>
      </c>
      <c r="U75">
        <v>1</v>
      </c>
    </row>
    <row r="76" spans="1:21" x14ac:dyDescent="0.2">
      <c r="A76" s="9" t="s">
        <v>47</v>
      </c>
      <c r="B76" s="9">
        <v>98</v>
      </c>
      <c r="C76" s="9" t="s">
        <v>300</v>
      </c>
      <c r="D76" s="9" t="str">
        <f t="shared" si="2"/>
        <v>098</v>
      </c>
      <c r="E76" s="9" t="s">
        <v>301</v>
      </c>
      <c r="F76" s="9"/>
      <c r="G76" s="9"/>
      <c r="H76" s="9" t="s">
        <v>23</v>
      </c>
      <c r="I76" s="9" t="str">
        <f t="shared" si="3"/>
        <v>98LI</v>
      </c>
      <c r="J76" s="9"/>
      <c r="K76" s="9"/>
      <c r="L76" s="9"/>
      <c r="M76" s="12"/>
      <c r="O76" t="s">
        <v>302</v>
      </c>
      <c r="P76" s="24">
        <v>139</v>
      </c>
      <c r="Q76">
        <v>30000</v>
      </c>
      <c r="R76" t="s">
        <v>52</v>
      </c>
      <c r="S76" t="s">
        <v>85</v>
      </c>
      <c r="T76">
        <v>30000</v>
      </c>
      <c r="U76">
        <v>1</v>
      </c>
    </row>
    <row r="77" spans="1:21" x14ac:dyDescent="0.2">
      <c r="A77" s="9" t="s">
        <v>35</v>
      </c>
      <c r="B77" s="9">
        <v>98</v>
      </c>
      <c r="C77" s="9" t="s">
        <v>303</v>
      </c>
      <c r="D77" s="9" t="str">
        <f t="shared" si="2"/>
        <v>098</v>
      </c>
      <c r="E77" s="9" t="s">
        <v>304</v>
      </c>
      <c r="F77" s="9"/>
      <c r="G77" s="9"/>
      <c r="H77" s="9" t="s">
        <v>23</v>
      </c>
      <c r="I77" s="9" t="str">
        <f t="shared" si="3"/>
        <v>98LI</v>
      </c>
      <c r="J77" s="9"/>
      <c r="K77" s="9"/>
      <c r="L77" s="9"/>
      <c r="M77" s="14"/>
      <c r="O77" t="s">
        <v>305</v>
      </c>
      <c r="P77" s="24">
        <v>748</v>
      </c>
      <c r="Q77">
        <v>30000</v>
      </c>
      <c r="R77" t="s">
        <v>52</v>
      </c>
      <c r="S77" t="s">
        <v>85</v>
      </c>
      <c r="T77">
        <v>30000</v>
      </c>
      <c r="U77">
        <v>1</v>
      </c>
    </row>
    <row r="78" spans="1:21" x14ac:dyDescent="0.2">
      <c r="A78" s="9" t="s">
        <v>47</v>
      </c>
      <c r="B78" s="9">
        <v>997</v>
      </c>
      <c r="C78" s="9" t="s">
        <v>306</v>
      </c>
      <c r="D78" s="9" t="str">
        <f t="shared" si="2"/>
        <v>997</v>
      </c>
      <c r="E78" s="9" t="s">
        <v>307</v>
      </c>
      <c r="F78" s="9"/>
      <c r="G78" s="9"/>
      <c r="H78" s="9" t="s">
        <v>23</v>
      </c>
      <c r="I78" s="9" t="str">
        <f t="shared" si="3"/>
        <v>997LI</v>
      </c>
      <c r="J78" s="9"/>
      <c r="K78" s="9"/>
      <c r="L78" s="9"/>
      <c r="M78" s="14"/>
      <c r="O78" t="s">
        <v>308</v>
      </c>
      <c r="P78" s="24">
        <v>61</v>
      </c>
      <c r="Q78">
        <v>30000</v>
      </c>
      <c r="R78" t="s">
        <v>52</v>
      </c>
      <c r="S78" t="s">
        <v>85</v>
      </c>
      <c r="T78">
        <v>30000</v>
      </c>
      <c r="U78">
        <v>1</v>
      </c>
    </row>
    <row r="79" spans="1:21" x14ac:dyDescent="0.2">
      <c r="A79" s="9" t="s">
        <v>89</v>
      </c>
      <c r="B79" s="9">
        <v>990</v>
      </c>
      <c r="C79" s="9" t="s">
        <v>309</v>
      </c>
      <c r="D79" s="9" t="str">
        <f t="shared" si="2"/>
        <v>990</v>
      </c>
      <c r="E79" s="9" t="s">
        <v>147</v>
      </c>
      <c r="F79" s="9"/>
      <c r="G79" s="9"/>
      <c r="H79" s="9" t="s">
        <v>23</v>
      </c>
      <c r="I79" s="9" t="str">
        <f t="shared" si="3"/>
        <v>990LI</v>
      </c>
      <c r="J79" s="9"/>
      <c r="K79" s="9"/>
      <c r="L79" s="9"/>
      <c r="M79" s="16"/>
      <c r="O79" t="s">
        <v>310</v>
      </c>
      <c r="P79" s="24" t="s">
        <v>311</v>
      </c>
      <c r="Q79">
        <v>30000</v>
      </c>
      <c r="R79" t="s">
        <v>45</v>
      </c>
      <c r="S79" t="s">
        <v>116</v>
      </c>
      <c r="T79">
        <v>30000</v>
      </c>
      <c r="U79">
        <v>1</v>
      </c>
    </row>
    <row r="80" spans="1:21" x14ac:dyDescent="0.2">
      <c r="A80" s="9" t="s">
        <v>35</v>
      </c>
      <c r="B80" s="9">
        <v>99</v>
      </c>
      <c r="C80" s="9" t="s">
        <v>312</v>
      </c>
      <c r="D80" s="9" t="str">
        <f t="shared" si="2"/>
        <v>099</v>
      </c>
      <c r="E80" s="9" t="s">
        <v>91</v>
      </c>
      <c r="F80" s="9"/>
      <c r="G80" s="9"/>
      <c r="H80" s="9" t="s">
        <v>23</v>
      </c>
      <c r="I80" s="9" t="str">
        <f t="shared" si="3"/>
        <v>99LI</v>
      </c>
      <c r="J80" s="9"/>
      <c r="K80" s="9"/>
      <c r="L80" s="9" t="s">
        <v>32</v>
      </c>
      <c r="M80" s="16">
        <v>30000</v>
      </c>
      <c r="O80" t="s">
        <v>313</v>
      </c>
      <c r="P80" s="24">
        <v>525</v>
      </c>
      <c r="Q80">
        <v>30000</v>
      </c>
      <c r="R80" t="s">
        <v>52</v>
      </c>
      <c r="S80" s="23" t="s">
        <v>314</v>
      </c>
      <c r="T80">
        <v>30000</v>
      </c>
      <c r="U80">
        <v>1</v>
      </c>
    </row>
    <row r="81" spans="1:21" x14ac:dyDescent="0.2">
      <c r="A81" s="9" t="s">
        <v>315</v>
      </c>
      <c r="B81" s="9">
        <v>101</v>
      </c>
      <c r="C81" s="9" t="s">
        <v>316</v>
      </c>
      <c r="D81" s="9" t="str">
        <f t="shared" si="2"/>
        <v>101</v>
      </c>
      <c r="E81" s="9" t="s">
        <v>247</v>
      </c>
      <c r="F81" s="9"/>
      <c r="G81" s="9"/>
      <c r="H81" s="9" t="s">
        <v>317</v>
      </c>
      <c r="I81" s="9" t="str">
        <f t="shared" si="3"/>
        <v>101TT</v>
      </c>
      <c r="J81" s="9"/>
      <c r="K81" s="9"/>
      <c r="L81" s="9"/>
      <c r="M81" s="14"/>
      <c r="O81" t="s">
        <v>318</v>
      </c>
      <c r="P81" s="24" t="s">
        <v>319</v>
      </c>
      <c r="Q81">
        <v>30000</v>
      </c>
      <c r="R81" t="s">
        <v>26</v>
      </c>
      <c r="S81" t="s">
        <v>314</v>
      </c>
      <c r="T81">
        <v>30000</v>
      </c>
      <c r="U81">
        <v>1</v>
      </c>
    </row>
    <row r="82" spans="1:21" x14ac:dyDescent="0.2">
      <c r="A82" s="9" t="s">
        <v>315</v>
      </c>
      <c r="B82" s="9">
        <v>102</v>
      </c>
      <c r="C82" s="9" t="s">
        <v>320</v>
      </c>
      <c r="D82" s="9" t="str">
        <f t="shared" si="2"/>
        <v>102</v>
      </c>
      <c r="E82" s="9" t="s">
        <v>247</v>
      </c>
      <c r="F82" s="9"/>
      <c r="G82" s="9"/>
      <c r="H82" s="9" t="s">
        <v>317</v>
      </c>
      <c r="I82" s="9" t="str">
        <f t="shared" si="3"/>
        <v>102TT</v>
      </c>
      <c r="J82" s="9"/>
      <c r="K82" s="9"/>
      <c r="L82" s="9"/>
      <c r="M82" s="14"/>
      <c r="O82" t="s">
        <v>321</v>
      </c>
      <c r="P82" s="24">
        <v>137</v>
      </c>
      <c r="Q82">
        <v>30000</v>
      </c>
      <c r="R82" t="s">
        <v>52</v>
      </c>
      <c r="S82" t="s">
        <v>85</v>
      </c>
      <c r="T82">
        <v>30000</v>
      </c>
      <c r="U82">
        <v>1</v>
      </c>
    </row>
    <row r="83" spans="1:21" x14ac:dyDescent="0.2">
      <c r="A83" s="9" t="s">
        <v>315</v>
      </c>
      <c r="B83" s="9">
        <v>103</v>
      </c>
      <c r="C83" s="9" t="s">
        <v>322</v>
      </c>
      <c r="D83" s="9" t="str">
        <f t="shared" si="2"/>
        <v>103</v>
      </c>
      <c r="E83" s="9" t="s">
        <v>162</v>
      </c>
      <c r="F83" s="9"/>
      <c r="G83" s="9"/>
      <c r="H83" s="9" t="s">
        <v>317</v>
      </c>
      <c r="I83" s="9" t="str">
        <f t="shared" si="3"/>
        <v>103TT</v>
      </c>
      <c r="J83" s="9"/>
      <c r="K83" s="9"/>
      <c r="L83" s="9"/>
      <c r="M83" s="14"/>
      <c r="O83" t="s">
        <v>323</v>
      </c>
      <c r="P83" s="24" t="s">
        <v>324</v>
      </c>
      <c r="Q83">
        <v>25000</v>
      </c>
      <c r="R83" t="s">
        <v>52</v>
      </c>
      <c r="S83" t="s">
        <v>85</v>
      </c>
      <c r="T83">
        <v>25000</v>
      </c>
      <c r="U83">
        <v>1</v>
      </c>
    </row>
    <row r="84" spans="1:21" x14ac:dyDescent="0.2">
      <c r="A84" s="9" t="s">
        <v>315</v>
      </c>
      <c r="B84" s="9">
        <v>104</v>
      </c>
      <c r="C84" s="9" t="s">
        <v>325</v>
      </c>
      <c r="D84" s="9" t="str">
        <f t="shared" si="2"/>
        <v>104</v>
      </c>
      <c r="E84" s="9" t="s">
        <v>326</v>
      </c>
      <c r="F84" s="9"/>
      <c r="G84" s="9"/>
      <c r="H84" s="9" t="s">
        <v>317</v>
      </c>
      <c r="I84" s="9" t="str">
        <f t="shared" si="3"/>
        <v>104TT</v>
      </c>
      <c r="J84" s="9"/>
      <c r="K84" s="9"/>
      <c r="L84" s="9"/>
      <c r="M84" s="14"/>
      <c r="O84" t="s">
        <v>327</v>
      </c>
      <c r="P84" s="24" t="s">
        <v>328</v>
      </c>
      <c r="Q84">
        <v>25000</v>
      </c>
      <c r="R84" t="s">
        <v>26</v>
      </c>
      <c r="S84" t="s">
        <v>329</v>
      </c>
      <c r="T84">
        <v>25000</v>
      </c>
      <c r="U84">
        <v>1</v>
      </c>
    </row>
    <row r="85" spans="1:21" x14ac:dyDescent="0.2">
      <c r="A85" s="9" t="s">
        <v>315</v>
      </c>
      <c r="B85" s="9">
        <v>108</v>
      </c>
      <c r="C85" s="9" t="s">
        <v>330</v>
      </c>
      <c r="D85" s="9" t="str">
        <f t="shared" si="2"/>
        <v>108</v>
      </c>
      <c r="E85" s="9" t="s">
        <v>181</v>
      </c>
      <c r="F85" s="9"/>
      <c r="G85" s="9"/>
      <c r="H85" s="9" t="s">
        <v>317</v>
      </c>
      <c r="I85" s="9" t="str">
        <f t="shared" si="3"/>
        <v>108TT</v>
      </c>
      <c r="J85" s="9"/>
      <c r="K85" s="9"/>
      <c r="L85" s="9"/>
      <c r="M85" s="16"/>
      <c r="O85" t="s">
        <v>331</v>
      </c>
      <c r="P85" s="24">
        <v>97</v>
      </c>
      <c r="Q85">
        <v>25000</v>
      </c>
      <c r="R85" t="s">
        <v>26</v>
      </c>
      <c r="S85" t="s">
        <v>329</v>
      </c>
      <c r="T85">
        <v>25000</v>
      </c>
      <c r="U85">
        <v>1</v>
      </c>
    </row>
    <row r="86" spans="1:21" x14ac:dyDescent="0.2">
      <c r="A86" s="9" t="s">
        <v>315</v>
      </c>
      <c r="B86" s="9">
        <v>110</v>
      </c>
      <c r="C86" s="9" t="s">
        <v>332</v>
      </c>
      <c r="D86" s="9" t="str">
        <f t="shared" si="2"/>
        <v>110</v>
      </c>
      <c r="E86" s="18" t="s">
        <v>333</v>
      </c>
      <c r="F86" s="9" t="s">
        <v>209</v>
      </c>
      <c r="G86" s="9" t="s">
        <v>26</v>
      </c>
      <c r="H86" s="9" t="s">
        <v>317</v>
      </c>
      <c r="I86" s="9" t="str">
        <f t="shared" si="3"/>
        <v>110TT</v>
      </c>
      <c r="J86" s="9" t="s">
        <v>98</v>
      </c>
      <c r="K86" s="9" t="s">
        <v>131</v>
      </c>
      <c r="L86" s="9"/>
      <c r="M86" s="19"/>
      <c r="O86" t="s">
        <v>334</v>
      </c>
      <c r="P86" s="24">
        <v>87</v>
      </c>
      <c r="Q86">
        <v>20000</v>
      </c>
      <c r="R86" t="s">
        <v>52</v>
      </c>
      <c r="S86" t="s">
        <v>335</v>
      </c>
      <c r="T86">
        <v>20000</v>
      </c>
      <c r="U86">
        <v>1</v>
      </c>
    </row>
    <row r="87" spans="1:21" x14ac:dyDescent="0.2">
      <c r="A87" s="9" t="s">
        <v>315</v>
      </c>
      <c r="B87" s="9">
        <v>111</v>
      </c>
      <c r="C87" s="9" t="s">
        <v>336</v>
      </c>
      <c r="D87" s="9" t="str">
        <f t="shared" si="2"/>
        <v>111</v>
      </c>
      <c r="E87" s="9" t="s">
        <v>337</v>
      </c>
      <c r="F87" s="9"/>
      <c r="G87" s="9"/>
      <c r="H87" s="9" t="s">
        <v>317</v>
      </c>
      <c r="I87" s="9" t="str">
        <f t="shared" si="3"/>
        <v>111TT</v>
      </c>
      <c r="J87" s="9"/>
      <c r="K87" s="9"/>
      <c r="L87" s="9"/>
      <c r="M87" s="14"/>
      <c r="O87" t="s">
        <v>338</v>
      </c>
      <c r="P87" s="24">
        <v>739</v>
      </c>
      <c r="Q87">
        <v>20000</v>
      </c>
      <c r="R87" t="s">
        <v>52</v>
      </c>
      <c r="S87" t="s">
        <v>339</v>
      </c>
      <c r="T87">
        <v>20000</v>
      </c>
      <c r="U87">
        <v>1</v>
      </c>
    </row>
    <row r="88" spans="1:21" x14ac:dyDescent="0.2">
      <c r="A88" s="9" t="s">
        <v>315</v>
      </c>
      <c r="B88" s="9">
        <v>112</v>
      </c>
      <c r="C88" s="9" t="s">
        <v>340</v>
      </c>
      <c r="D88" s="9" t="str">
        <f t="shared" si="2"/>
        <v>112</v>
      </c>
      <c r="E88" s="9" t="s">
        <v>241</v>
      </c>
      <c r="F88" s="9"/>
      <c r="G88" s="9"/>
      <c r="H88" s="9" t="s">
        <v>317</v>
      </c>
      <c r="I88" s="9" t="str">
        <f t="shared" si="3"/>
        <v>112TT</v>
      </c>
      <c r="J88" s="9"/>
      <c r="K88" s="9"/>
      <c r="L88" s="9"/>
      <c r="M88" s="14"/>
      <c r="O88" t="s">
        <v>341</v>
      </c>
      <c r="P88" s="24" t="s">
        <v>342</v>
      </c>
      <c r="Q88">
        <v>20000</v>
      </c>
      <c r="R88" t="s">
        <v>26</v>
      </c>
      <c r="S88" t="s">
        <v>343</v>
      </c>
      <c r="T88">
        <v>20000</v>
      </c>
      <c r="U88">
        <v>1</v>
      </c>
    </row>
    <row r="89" spans="1:21" x14ac:dyDescent="0.2">
      <c r="A89" s="9" t="s">
        <v>315</v>
      </c>
      <c r="B89" s="9">
        <v>114</v>
      </c>
      <c r="C89" s="9" t="s">
        <v>344</v>
      </c>
      <c r="D89" s="9" t="str">
        <f t="shared" si="2"/>
        <v>114</v>
      </c>
      <c r="E89" s="9" t="s">
        <v>326</v>
      </c>
      <c r="F89" s="9"/>
      <c r="G89" s="9"/>
      <c r="H89" s="9" t="s">
        <v>317</v>
      </c>
      <c r="I89" s="9" t="str">
        <f t="shared" si="3"/>
        <v>114TT</v>
      </c>
      <c r="J89" s="9"/>
      <c r="K89" s="9"/>
      <c r="L89" s="9"/>
      <c r="M89" s="14"/>
      <c r="O89" t="s">
        <v>345</v>
      </c>
      <c r="P89" s="24" t="s">
        <v>346</v>
      </c>
      <c r="Q89">
        <v>20000</v>
      </c>
      <c r="R89" t="s">
        <v>52</v>
      </c>
      <c r="S89" t="s">
        <v>85</v>
      </c>
      <c r="T89">
        <v>20000</v>
      </c>
      <c r="U89">
        <v>1</v>
      </c>
    </row>
    <row r="90" spans="1:21" x14ac:dyDescent="0.2">
      <c r="A90" s="9" t="s">
        <v>315</v>
      </c>
      <c r="B90" s="9">
        <v>116</v>
      </c>
      <c r="C90" s="9" t="s">
        <v>347</v>
      </c>
      <c r="D90" s="9" t="str">
        <f t="shared" si="2"/>
        <v>116</v>
      </c>
      <c r="E90" s="9" t="s">
        <v>130</v>
      </c>
      <c r="F90" s="9"/>
      <c r="G90" s="9"/>
      <c r="H90" s="9" t="s">
        <v>317</v>
      </c>
      <c r="I90" s="9" t="str">
        <f t="shared" si="3"/>
        <v>116TT</v>
      </c>
      <c r="J90" s="9"/>
      <c r="K90" s="9"/>
      <c r="L90" s="9"/>
      <c r="M90" s="17"/>
      <c r="O90" t="s">
        <v>348</v>
      </c>
      <c r="P90" s="24" t="s">
        <v>349</v>
      </c>
      <c r="Q90">
        <v>20000</v>
      </c>
      <c r="R90" t="s">
        <v>52</v>
      </c>
      <c r="S90" t="s">
        <v>85</v>
      </c>
      <c r="T90">
        <v>20000</v>
      </c>
      <c r="U90">
        <v>1</v>
      </c>
    </row>
    <row r="91" spans="1:21" x14ac:dyDescent="0.2">
      <c r="A91" s="9" t="s">
        <v>315</v>
      </c>
      <c r="B91" s="18">
        <v>117</v>
      </c>
      <c r="C91" s="9" t="s">
        <v>350</v>
      </c>
      <c r="D91" s="9" t="str">
        <f t="shared" si="2"/>
        <v>117</v>
      </c>
      <c r="E91" s="18" t="s">
        <v>162</v>
      </c>
      <c r="F91" s="9" t="s">
        <v>163</v>
      </c>
      <c r="G91" s="9" t="s">
        <v>52</v>
      </c>
      <c r="H91" s="9" t="s">
        <v>317</v>
      </c>
      <c r="I91" s="9" t="str">
        <f t="shared" si="3"/>
        <v>117TT</v>
      </c>
      <c r="J91" s="9" t="s">
        <v>30</v>
      </c>
      <c r="K91" s="9" t="s">
        <v>61</v>
      </c>
      <c r="L91" s="9"/>
      <c r="M91" s="14"/>
      <c r="O91" t="s">
        <v>351</v>
      </c>
      <c r="P91" s="24" t="s">
        <v>352</v>
      </c>
      <c r="Q91">
        <v>20000</v>
      </c>
      <c r="R91" t="s">
        <v>52</v>
      </c>
      <c r="S91" t="s">
        <v>85</v>
      </c>
      <c r="T91">
        <v>20000</v>
      </c>
      <c r="U91">
        <v>1</v>
      </c>
    </row>
    <row r="92" spans="1:21" x14ac:dyDescent="0.2">
      <c r="A92" s="9" t="s">
        <v>315</v>
      </c>
      <c r="B92" s="9">
        <v>118</v>
      </c>
      <c r="C92" s="9" t="s">
        <v>353</v>
      </c>
      <c r="D92" s="9" t="str">
        <f t="shared" si="2"/>
        <v>118</v>
      </c>
      <c r="E92" s="9" t="s">
        <v>326</v>
      </c>
      <c r="F92" s="9"/>
      <c r="G92" s="9"/>
      <c r="H92" s="9" t="s">
        <v>317</v>
      </c>
      <c r="I92" s="9" t="str">
        <f t="shared" si="3"/>
        <v>118TT</v>
      </c>
      <c r="J92" s="9"/>
      <c r="K92" s="9"/>
      <c r="L92" s="9"/>
      <c r="M92" s="14"/>
      <c r="O92" t="s">
        <v>354</v>
      </c>
      <c r="P92" s="24">
        <v>37</v>
      </c>
      <c r="Q92">
        <v>20000</v>
      </c>
      <c r="R92" t="s">
        <v>52</v>
      </c>
      <c r="S92" t="s">
        <v>329</v>
      </c>
      <c r="T92">
        <v>20000</v>
      </c>
      <c r="U92">
        <v>1</v>
      </c>
    </row>
    <row r="93" spans="1:21" x14ac:dyDescent="0.2">
      <c r="A93" s="9" t="s">
        <v>315</v>
      </c>
      <c r="B93" s="9">
        <v>120</v>
      </c>
      <c r="C93" s="9" t="s">
        <v>355</v>
      </c>
      <c r="D93" s="9" t="str">
        <f t="shared" si="2"/>
        <v>120</v>
      </c>
      <c r="E93" s="9" t="s">
        <v>42</v>
      </c>
      <c r="F93" s="9"/>
      <c r="G93" s="9"/>
      <c r="H93" s="9" t="s">
        <v>317</v>
      </c>
      <c r="I93" s="9" t="str">
        <f t="shared" si="3"/>
        <v>120TT</v>
      </c>
      <c r="J93" s="9"/>
      <c r="K93" s="9"/>
      <c r="L93" s="9"/>
      <c r="M93" s="20"/>
      <c r="O93" t="s">
        <v>356</v>
      </c>
      <c r="P93" s="24" t="s">
        <v>357</v>
      </c>
      <c r="Q93">
        <v>20000</v>
      </c>
      <c r="R93" t="s">
        <v>26</v>
      </c>
      <c r="S93" t="s">
        <v>358</v>
      </c>
      <c r="T93">
        <v>20000</v>
      </c>
      <c r="U93">
        <v>1</v>
      </c>
    </row>
    <row r="94" spans="1:21" x14ac:dyDescent="0.2">
      <c r="A94" s="9" t="s">
        <v>35</v>
      </c>
      <c r="B94" s="9">
        <v>120</v>
      </c>
      <c r="C94" s="9" t="s">
        <v>359</v>
      </c>
      <c r="D94" s="9" t="str">
        <f t="shared" si="2"/>
        <v>120</v>
      </c>
      <c r="E94" s="9" t="s">
        <v>69</v>
      </c>
      <c r="F94" s="9"/>
      <c r="G94" s="9"/>
      <c r="H94" s="9" t="s">
        <v>23</v>
      </c>
      <c r="I94" s="9" t="str">
        <f t="shared" si="3"/>
        <v>120LI</v>
      </c>
      <c r="J94" s="9"/>
      <c r="K94" s="9"/>
      <c r="L94" s="9"/>
      <c r="M94" s="14"/>
      <c r="O94" t="s">
        <v>360</v>
      </c>
      <c r="P94" s="24" t="s">
        <v>361</v>
      </c>
      <c r="Q94">
        <v>20000</v>
      </c>
      <c r="R94" t="s">
        <v>26</v>
      </c>
      <c r="S94" t="s">
        <v>329</v>
      </c>
      <c r="T94">
        <v>20000</v>
      </c>
      <c r="U94">
        <v>1</v>
      </c>
    </row>
    <row r="95" spans="1:21" x14ac:dyDescent="0.2">
      <c r="A95" s="9" t="s">
        <v>315</v>
      </c>
      <c r="B95" s="9">
        <v>121</v>
      </c>
      <c r="C95" s="9" t="s">
        <v>362</v>
      </c>
      <c r="D95" s="9" t="str">
        <f t="shared" si="2"/>
        <v>121</v>
      </c>
      <c r="E95" s="9" t="s">
        <v>288</v>
      </c>
      <c r="F95" s="9"/>
      <c r="G95" s="9"/>
      <c r="H95" s="9" t="s">
        <v>317</v>
      </c>
      <c r="I95" s="9" t="str">
        <f t="shared" si="3"/>
        <v>121TT</v>
      </c>
      <c r="J95" s="9"/>
      <c r="K95" s="9"/>
      <c r="L95" s="9"/>
      <c r="M95" s="14"/>
      <c r="O95" t="s">
        <v>363</v>
      </c>
      <c r="P95" s="4" t="s">
        <v>364</v>
      </c>
      <c r="Q95">
        <v>20000</v>
      </c>
      <c r="R95" t="s">
        <v>26</v>
      </c>
      <c r="S95" t="s">
        <v>85</v>
      </c>
      <c r="T95">
        <v>20000</v>
      </c>
      <c r="U95">
        <v>1</v>
      </c>
    </row>
    <row r="96" spans="1:21" x14ac:dyDescent="0.2">
      <c r="A96" s="9" t="s">
        <v>35</v>
      </c>
      <c r="B96" s="9">
        <v>121</v>
      </c>
      <c r="C96" s="9" t="s">
        <v>365</v>
      </c>
      <c r="D96" s="9" t="str">
        <f t="shared" si="2"/>
        <v>121</v>
      </c>
      <c r="E96" s="9" t="s">
        <v>366</v>
      </c>
      <c r="F96" s="9"/>
      <c r="G96" s="9"/>
      <c r="H96" s="9" t="s">
        <v>23</v>
      </c>
      <c r="I96" s="9" t="str">
        <f t="shared" si="3"/>
        <v>121LI</v>
      </c>
      <c r="J96" s="9"/>
      <c r="K96" s="9"/>
      <c r="L96" s="9"/>
      <c r="M96" s="11"/>
      <c r="O96" t="s">
        <v>367</v>
      </c>
      <c r="P96" s="4" t="s">
        <v>368</v>
      </c>
      <c r="Q96">
        <v>20000</v>
      </c>
      <c r="R96" t="s">
        <v>26</v>
      </c>
      <c r="S96" t="s">
        <v>85</v>
      </c>
      <c r="T96">
        <v>20000</v>
      </c>
      <c r="U96">
        <v>1</v>
      </c>
    </row>
    <row r="97" spans="1:21" x14ac:dyDescent="0.2">
      <c r="A97" s="9" t="s">
        <v>35</v>
      </c>
      <c r="B97" s="9">
        <v>122</v>
      </c>
      <c r="C97" s="9" t="s">
        <v>369</v>
      </c>
      <c r="D97" s="9" t="str">
        <f t="shared" si="2"/>
        <v>122</v>
      </c>
      <c r="E97" s="9" t="s">
        <v>370</v>
      </c>
      <c r="F97" s="9"/>
      <c r="G97" s="9"/>
      <c r="H97" s="9" t="s">
        <v>23</v>
      </c>
      <c r="I97" s="9" t="str">
        <f t="shared" si="3"/>
        <v>122LI</v>
      </c>
      <c r="J97" s="9"/>
      <c r="K97" s="9"/>
      <c r="L97" s="9"/>
      <c r="M97" s="11"/>
      <c r="O97" t="s">
        <v>371</v>
      </c>
      <c r="P97" s="4">
        <v>469</v>
      </c>
      <c r="Q97">
        <v>20000</v>
      </c>
      <c r="R97" t="s">
        <v>26</v>
      </c>
      <c r="S97" t="s">
        <v>85</v>
      </c>
      <c r="T97">
        <v>20000</v>
      </c>
      <c r="U97">
        <v>1</v>
      </c>
    </row>
    <row r="98" spans="1:21" x14ac:dyDescent="0.2">
      <c r="A98" s="9" t="s">
        <v>315</v>
      </c>
      <c r="B98" s="9">
        <v>123</v>
      </c>
      <c r="C98" s="9" t="s">
        <v>372</v>
      </c>
      <c r="D98" s="9" t="str">
        <f t="shared" si="2"/>
        <v>123</v>
      </c>
      <c r="E98" s="9" t="s">
        <v>60</v>
      </c>
      <c r="F98" s="9"/>
      <c r="G98" s="9"/>
      <c r="H98" s="9" t="s">
        <v>317</v>
      </c>
      <c r="I98" s="9" t="str">
        <f t="shared" si="3"/>
        <v>123TT</v>
      </c>
      <c r="J98" s="9"/>
      <c r="K98" s="9"/>
      <c r="L98" s="9"/>
      <c r="M98" s="11"/>
      <c r="O98" t="s">
        <v>373</v>
      </c>
      <c r="P98" s="4" t="s">
        <v>374</v>
      </c>
      <c r="Q98">
        <v>15000</v>
      </c>
      <c r="R98" t="s">
        <v>52</v>
      </c>
      <c r="S98" s="23" t="s">
        <v>375</v>
      </c>
      <c r="T98">
        <v>15000</v>
      </c>
      <c r="U98">
        <v>1</v>
      </c>
    </row>
    <row r="99" spans="1:21" x14ac:dyDescent="0.2">
      <c r="A99" s="9" t="s">
        <v>315</v>
      </c>
      <c r="B99" s="9">
        <v>124</v>
      </c>
      <c r="C99" s="9" t="s">
        <v>376</v>
      </c>
      <c r="D99" s="9" t="str">
        <f t="shared" si="2"/>
        <v>124</v>
      </c>
      <c r="E99" s="9" t="s">
        <v>181</v>
      </c>
      <c r="F99" s="9"/>
      <c r="G99" s="9"/>
      <c r="H99" s="9" t="s">
        <v>317</v>
      </c>
      <c r="I99" s="9" t="str">
        <f t="shared" si="3"/>
        <v>124TT</v>
      </c>
      <c r="J99" s="9"/>
      <c r="K99" s="9"/>
      <c r="L99" s="9"/>
      <c r="M99" s="11"/>
      <c r="O99" t="s">
        <v>377</v>
      </c>
      <c r="P99" s="4" t="s">
        <v>378</v>
      </c>
      <c r="Q99">
        <v>45000</v>
      </c>
      <c r="R99" t="s">
        <v>52</v>
      </c>
      <c r="U99">
        <v>1</v>
      </c>
    </row>
    <row r="100" spans="1:21" x14ac:dyDescent="0.2">
      <c r="A100" s="9" t="s">
        <v>315</v>
      </c>
      <c r="B100" s="18">
        <v>125</v>
      </c>
      <c r="C100" s="9" t="s">
        <v>379</v>
      </c>
      <c r="D100" s="9" t="str">
        <f t="shared" si="2"/>
        <v>125</v>
      </c>
      <c r="E100" s="18" t="s">
        <v>333</v>
      </c>
      <c r="F100" s="9" t="s">
        <v>209</v>
      </c>
      <c r="G100" s="9" t="s">
        <v>26</v>
      </c>
      <c r="H100" s="9" t="s">
        <v>317</v>
      </c>
      <c r="I100" s="9" t="str">
        <f t="shared" si="3"/>
        <v>125TT</v>
      </c>
      <c r="J100" s="9" t="s">
        <v>98</v>
      </c>
      <c r="K100" s="9" t="s">
        <v>131</v>
      </c>
      <c r="L100" s="9"/>
      <c r="M100" s="11"/>
      <c r="O100" t="s">
        <v>100</v>
      </c>
      <c r="P100" s="24">
        <v>60</v>
      </c>
      <c r="Q100">
        <v>50000</v>
      </c>
      <c r="R100" t="s">
        <v>26</v>
      </c>
      <c r="S100" s="25" t="s">
        <v>72</v>
      </c>
      <c r="T100">
        <v>50000</v>
      </c>
      <c r="U100">
        <v>1</v>
      </c>
    </row>
    <row r="101" spans="1:21" x14ac:dyDescent="0.2">
      <c r="A101" s="9" t="s">
        <v>35</v>
      </c>
      <c r="B101" s="9">
        <v>125</v>
      </c>
      <c r="C101" s="9" t="s">
        <v>380</v>
      </c>
      <c r="D101" s="9" t="str">
        <f t="shared" si="2"/>
        <v>125</v>
      </c>
      <c r="E101" s="9" t="s">
        <v>381</v>
      </c>
      <c r="F101" s="9"/>
      <c r="G101" s="9"/>
      <c r="H101" s="9" t="s">
        <v>23</v>
      </c>
      <c r="I101" s="9" t="str">
        <f t="shared" si="3"/>
        <v>125LI</v>
      </c>
      <c r="J101" s="9"/>
      <c r="K101" s="9"/>
      <c r="L101" s="9"/>
      <c r="M101" s="11"/>
    </row>
    <row r="102" spans="1:21" x14ac:dyDescent="0.2">
      <c r="A102" s="9" t="s">
        <v>315</v>
      </c>
      <c r="B102" s="18">
        <v>126</v>
      </c>
      <c r="C102" s="9" t="s">
        <v>382</v>
      </c>
      <c r="D102" s="9" t="str">
        <f t="shared" si="2"/>
        <v>126</v>
      </c>
      <c r="E102" s="18" t="s">
        <v>383</v>
      </c>
      <c r="F102" s="9" t="s">
        <v>114</v>
      </c>
      <c r="G102" s="9" t="s">
        <v>26</v>
      </c>
      <c r="H102" s="9" t="s">
        <v>317</v>
      </c>
      <c r="I102" s="9" t="str">
        <f t="shared" si="3"/>
        <v>126TT</v>
      </c>
      <c r="J102" s="9" t="s">
        <v>98</v>
      </c>
      <c r="K102" s="9" t="s">
        <v>99</v>
      </c>
      <c r="L102" s="9"/>
      <c r="M102" s="11"/>
    </row>
    <row r="103" spans="1:21" x14ac:dyDescent="0.2">
      <c r="A103" s="9" t="s">
        <v>35</v>
      </c>
      <c r="B103" s="9">
        <v>126</v>
      </c>
      <c r="C103" s="9" t="s">
        <v>384</v>
      </c>
      <c r="D103" s="9" t="str">
        <f t="shared" si="2"/>
        <v>126</v>
      </c>
      <c r="E103" s="9" t="s">
        <v>385</v>
      </c>
      <c r="F103" s="9"/>
      <c r="G103" s="9"/>
      <c r="H103" s="9" t="s">
        <v>23</v>
      </c>
      <c r="I103" s="9" t="str">
        <f t="shared" si="3"/>
        <v>126LI</v>
      </c>
      <c r="J103" s="9"/>
      <c r="K103" s="9"/>
      <c r="L103" s="9"/>
      <c r="M103" s="11"/>
    </row>
    <row r="104" spans="1:21" x14ac:dyDescent="0.2">
      <c r="A104" s="9" t="s">
        <v>315</v>
      </c>
      <c r="B104" s="9">
        <v>127</v>
      </c>
      <c r="C104" s="9" t="s">
        <v>386</v>
      </c>
      <c r="D104" s="9" t="str">
        <f t="shared" si="2"/>
        <v>127</v>
      </c>
      <c r="E104" s="9" t="s">
        <v>130</v>
      </c>
      <c r="F104" s="9"/>
      <c r="G104" s="9"/>
      <c r="H104" s="9" t="s">
        <v>317</v>
      </c>
      <c r="I104" s="9" t="str">
        <f t="shared" si="3"/>
        <v>127TT</v>
      </c>
      <c r="J104" s="9"/>
      <c r="K104" s="9"/>
      <c r="L104" s="9"/>
      <c r="M104" s="11"/>
    </row>
    <row r="105" spans="1:21" x14ac:dyDescent="0.2">
      <c r="A105" s="9" t="s">
        <v>35</v>
      </c>
      <c r="B105" s="9">
        <v>127</v>
      </c>
      <c r="C105" s="9" t="s">
        <v>387</v>
      </c>
      <c r="D105" s="9" t="str">
        <f t="shared" si="2"/>
        <v>127</v>
      </c>
      <c r="E105" s="9" t="s">
        <v>388</v>
      </c>
      <c r="F105" s="9"/>
      <c r="G105" s="9"/>
      <c r="H105" s="9" t="s">
        <v>23</v>
      </c>
      <c r="I105" s="9" t="str">
        <f t="shared" si="3"/>
        <v>127LI</v>
      </c>
      <c r="J105" s="9"/>
      <c r="K105" s="9"/>
      <c r="L105" s="9"/>
      <c r="M105" s="11"/>
    </row>
    <row r="106" spans="1:21" x14ac:dyDescent="0.2">
      <c r="A106" s="9" t="s">
        <v>315</v>
      </c>
      <c r="B106" s="9">
        <v>128</v>
      </c>
      <c r="C106" s="9" t="s">
        <v>389</v>
      </c>
      <c r="D106" s="9" t="str">
        <f t="shared" si="2"/>
        <v>128</v>
      </c>
      <c r="E106" s="9" t="s">
        <v>261</v>
      </c>
      <c r="F106" s="9"/>
      <c r="G106" s="9"/>
      <c r="H106" s="9" t="s">
        <v>317</v>
      </c>
      <c r="I106" s="9" t="str">
        <f t="shared" si="3"/>
        <v>128TT</v>
      </c>
      <c r="J106" s="9"/>
      <c r="K106" s="9"/>
      <c r="L106" s="9"/>
      <c r="M106" s="11"/>
    </row>
    <row r="107" spans="1:21" x14ac:dyDescent="0.2">
      <c r="A107" s="9" t="s">
        <v>20</v>
      </c>
      <c r="B107" s="9">
        <v>128</v>
      </c>
      <c r="C107" s="9" t="s">
        <v>390</v>
      </c>
      <c r="D107" s="9" t="str">
        <f t="shared" si="2"/>
        <v>128</v>
      </c>
      <c r="E107" s="9" t="s">
        <v>391</v>
      </c>
      <c r="F107" s="9"/>
      <c r="G107" s="9"/>
      <c r="H107" s="9" t="s">
        <v>23</v>
      </c>
      <c r="I107" s="9" t="str">
        <f t="shared" si="3"/>
        <v>128LI</v>
      </c>
      <c r="J107" s="9"/>
      <c r="K107" s="9"/>
      <c r="L107" s="9"/>
      <c r="M107" s="11"/>
    </row>
    <row r="108" spans="1:21" x14ac:dyDescent="0.2">
      <c r="A108" s="9" t="s">
        <v>315</v>
      </c>
      <c r="B108" s="9">
        <v>129</v>
      </c>
      <c r="C108" s="9" t="s">
        <v>392</v>
      </c>
      <c r="D108" s="9" t="str">
        <f t="shared" si="2"/>
        <v>129</v>
      </c>
      <c r="E108" s="9" t="s">
        <v>167</v>
      </c>
      <c r="F108" s="9"/>
      <c r="G108" s="9"/>
      <c r="H108" s="9" t="s">
        <v>317</v>
      </c>
      <c r="I108" s="9" t="str">
        <f t="shared" si="3"/>
        <v>129TT</v>
      </c>
      <c r="J108" s="9"/>
      <c r="K108" s="9"/>
      <c r="L108" s="9"/>
      <c r="M108" s="11"/>
    </row>
    <row r="109" spans="1:21" x14ac:dyDescent="0.2">
      <c r="A109" s="9" t="s">
        <v>20</v>
      </c>
      <c r="B109" s="9">
        <v>129</v>
      </c>
      <c r="C109" s="9" t="s">
        <v>393</v>
      </c>
      <c r="D109" s="9" t="str">
        <f t="shared" si="2"/>
        <v>129</v>
      </c>
      <c r="E109" s="9" t="s">
        <v>394</v>
      </c>
      <c r="F109" s="9"/>
      <c r="G109" s="9"/>
      <c r="H109" s="9" t="s">
        <v>23</v>
      </c>
      <c r="I109" s="9" t="str">
        <f t="shared" si="3"/>
        <v>129LI</v>
      </c>
      <c r="J109" s="9"/>
      <c r="K109" s="9"/>
      <c r="L109" s="9"/>
      <c r="M109" s="11"/>
    </row>
    <row r="110" spans="1:21" x14ac:dyDescent="0.2">
      <c r="A110" s="9" t="s">
        <v>315</v>
      </c>
      <c r="B110" s="9">
        <v>131</v>
      </c>
      <c r="C110" s="9" t="s">
        <v>395</v>
      </c>
      <c r="D110" s="9" t="str">
        <f t="shared" si="2"/>
        <v>131</v>
      </c>
      <c r="E110" s="9" t="s">
        <v>333</v>
      </c>
      <c r="F110" s="9"/>
      <c r="G110" s="9"/>
      <c r="H110" s="9" t="s">
        <v>317</v>
      </c>
      <c r="I110" s="9" t="str">
        <f t="shared" si="3"/>
        <v>131TT</v>
      </c>
      <c r="J110" s="9"/>
      <c r="K110" s="9"/>
      <c r="L110" s="9"/>
      <c r="M110" s="11"/>
    </row>
    <row r="111" spans="1:21" x14ac:dyDescent="0.2">
      <c r="A111" s="9" t="s">
        <v>315</v>
      </c>
      <c r="B111" s="9">
        <v>132</v>
      </c>
      <c r="C111" s="9" t="s">
        <v>396</v>
      </c>
      <c r="D111" s="9" t="str">
        <f t="shared" si="2"/>
        <v>132</v>
      </c>
      <c r="E111" s="9" t="s">
        <v>397</v>
      </c>
      <c r="F111" s="9"/>
      <c r="G111" s="9"/>
      <c r="H111" s="9" t="s">
        <v>317</v>
      </c>
      <c r="I111" s="9" t="str">
        <f t="shared" si="3"/>
        <v>132TT</v>
      </c>
      <c r="J111" s="9"/>
      <c r="K111" s="9"/>
      <c r="L111" s="9"/>
      <c r="M111" s="11"/>
    </row>
    <row r="112" spans="1:21" x14ac:dyDescent="0.2">
      <c r="A112" s="9" t="s">
        <v>315</v>
      </c>
      <c r="B112" s="9">
        <v>133</v>
      </c>
      <c r="C112" s="9" t="s">
        <v>398</v>
      </c>
      <c r="D112" s="9" t="str">
        <f t="shared" si="2"/>
        <v>133</v>
      </c>
      <c r="E112" s="9" t="s">
        <v>22</v>
      </c>
      <c r="F112" s="9"/>
      <c r="G112" s="9"/>
      <c r="H112" s="9" t="s">
        <v>317</v>
      </c>
      <c r="I112" s="9" t="str">
        <f t="shared" si="3"/>
        <v>133TT</v>
      </c>
      <c r="J112" s="9"/>
      <c r="K112" s="9"/>
      <c r="L112" s="9"/>
      <c r="M112" s="11"/>
    </row>
    <row r="113" spans="1:13" x14ac:dyDescent="0.2">
      <c r="A113" s="9" t="s">
        <v>315</v>
      </c>
      <c r="B113" s="18">
        <v>134</v>
      </c>
      <c r="C113" s="9" t="s">
        <v>399</v>
      </c>
      <c r="D113" s="9" t="str">
        <f t="shared" si="2"/>
        <v>134</v>
      </c>
      <c r="E113" s="18" t="s">
        <v>143</v>
      </c>
      <c r="F113" s="9" t="s">
        <v>163</v>
      </c>
      <c r="G113" s="9" t="s">
        <v>26</v>
      </c>
      <c r="H113" s="9" t="s">
        <v>317</v>
      </c>
      <c r="I113" s="9" t="str">
        <f t="shared" si="3"/>
        <v>134TT</v>
      </c>
      <c r="J113" s="9" t="s">
        <v>30</v>
      </c>
      <c r="K113" s="9" t="s">
        <v>131</v>
      </c>
      <c r="L113" s="9"/>
      <c r="M113" s="11"/>
    </row>
    <row r="114" spans="1:13" x14ac:dyDescent="0.2">
      <c r="A114" s="9" t="s">
        <v>20</v>
      </c>
      <c r="B114" s="9">
        <v>134</v>
      </c>
      <c r="C114" s="9" t="s">
        <v>400</v>
      </c>
      <c r="D114" s="9" t="str">
        <f t="shared" si="2"/>
        <v>134</v>
      </c>
      <c r="E114" s="9" t="s">
        <v>110</v>
      </c>
      <c r="F114" s="9"/>
      <c r="G114" s="9"/>
      <c r="H114" s="9" t="s">
        <v>23</v>
      </c>
      <c r="I114" s="9" t="str">
        <f t="shared" si="3"/>
        <v>134LI</v>
      </c>
      <c r="J114" s="9"/>
      <c r="K114" s="9"/>
      <c r="L114" s="9"/>
      <c r="M114" s="11"/>
    </row>
    <row r="115" spans="1:13" x14ac:dyDescent="0.2">
      <c r="A115" s="9" t="s">
        <v>315</v>
      </c>
      <c r="B115" s="9">
        <v>136</v>
      </c>
      <c r="C115" s="9" t="s">
        <v>401</v>
      </c>
      <c r="D115" s="9" t="str">
        <f t="shared" si="2"/>
        <v>136</v>
      </c>
      <c r="E115" s="9" t="s">
        <v>147</v>
      </c>
      <c r="F115" s="9"/>
      <c r="G115" s="9"/>
      <c r="H115" s="9" t="s">
        <v>317</v>
      </c>
      <c r="I115" s="9" t="str">
        <f t="shared" si="3"/>
        <v>136TT</v>
      </c>
      <c r="J115" s="9"/>
      <c r="K115" s="9"/>
      <c r="L115" s="9"/>
      <c r="M115" s="11"/>
    </row>
    <row r="116" spans="1:13" x14ac:dyDescent="0.2">
      <c r="A116" s="9" t="s">
        <v>35</v>
      </c>
      <c r="B116" s="9">
        <v>137</v>
      </c>
      <c r="C116" s="9" t="s">
        <v>402</v>
      </c>
      <c r="D116" s="9" t="str">
        <f t="shared" si="2"/>
        <v>137</v>
      </c>
      <c r="E116" s="9" t="s">
        <v>403</v>
      </c>
      <c r="F116" s="9" t="s">
        <v>114</v>
      </c>
      <c r="G116" s="9" t="s">
        <v>26</v>
      </c>
      <c r="H116" s="9" t="s">
        <v>23</v>
      </c>
      <c r="I116" s="9" t="str">
        <f t="shared" si="3"/>
        <v>137LI</v>
      </c>
      <c r="J116" s="9" t="s">
        <v>98</v>
      </c>
      <c r="K116" s="9" t="s">
        <v>99</v>
      </c>
      <c r="L116" s="9" t="s">
        <v>32</v>
      </c>
      <c r="M116" s="11">
        <v>30000</v>
      </c>
    </row>
    <row r="117" spans="1:13" x14ac:dyDescent="0.2">
      <c r="A117" s="9" t="s">
        <v>20</v>
      </c>
      <c r="B117" s="9">
        <v>139</v>
      </c>
      <c r="C117" s="9" t="s">
        <v>404</v>
      </c>
      <c r="D117" s="9" t="str">
        <f t="shared" si="2"/>
        <v>139</v>
      </c>
      <c r="E117" s="9" t="s">
        <v>333</v>
      </c>
      <c r="F117" s="9" t="s">
        <v>209</v>
      </c>
      <c r="G117" s="9" t="s">
        <v>26</v>
      </c>
      <c r="H117" s="9" t="s">
        <v>23</v>
      </c>
      <c r="I117" s="9" t="str">
        <f t="shared" si="3"/>
        <v>139LI</v>
      </c>
      <c r="J117" s="9" t="s">
        <v>98</v>
      </c>
      <c r="K117" s="9" t="s">
        <v>131</v>
      </c>
      <c r="L117" s="9"/>
      <c r="M117" s="11"/>
    </row>
    <row r="118" spans="1:13" x14ac:dyDescent="0.2">
      <c r="A118" s="9" t="s">
        <v>20</v>
      </c>
      <c r="B118" s="9">
        <v>140</v>
      </c>
      <c r="C118" s="9" t="s">
        <v>405</v>
      </c>
      <c r="D118" s="9" t="str">
        <f t="shared" si="2"/>
        <v>140</v>
      </c>
      <c r="E118" s="9" t="s">
        <v>219</v>
      </c>
      <c r="F118" s="9" t="s">
        <v>148</v>
      </c>
      <c r="G118" s="9" t="s">
        <v>26</v>
      </c>
      <c r="H118" s="9" t="s">
        <v>23</v>
      </c>
      <c r="I118" s="9" t="str">
        <f t="shared" si="3"/>
        <v>140LI</v>
      </c>
      <c r="J118" s="9" t="s">
        <v>98</v>
      </c>
      <c r="K118" s="9" t="s">
        <v>99</v>
      </c>
      <c r="L118" s="9" t="s">
        <v>32</v>
      </c>
      <c r="M118" s="11">
        <v>35000</v>
      </c>
    </row>
    <row r="119" spans="1:13" x14ac:dyDescent="0.2">
      <c r="A119" s="9" t="s">
        <v>20</v>
      </c>
      <c r="B119" s="9">
        <v>142</v>
      </c>
      <c r="C119" s="9" t="s">
        <v>406</v>
      </c>
      <c r="D119" s="9" t="str">
        <f t="shared" si="2"/>
        <v>142</v>
      </c>
      <c r="E119" s="9" t="s">
        <v>139</v>
      </c>
      <c r="F119" s="9"/>
      <c r="G119" s="9"/>
      <c r="H119" s="9" t="s">
        <v>23</v>
      </c>
      <c r="I119" s="9" t="str">
        <f t="shared" si="3"/>
        <v>142LI</v>
      </c>
      <c r="J119" s="9"/>
      <c r="K119" s="9"/>
      <c r="L119" s="9"/>
      <c r="M119" s="11"/>
    </row>
    <row r="120" spans="1:13" x14ac:dyDescent="0.2">
      <c r="A120" s="9" t="s">
        <v>35</v>
      </c>
      <c r="B120" s="9">
        <v>143</v>
      </c>
      <c r="C120" s="9" t="s">
        <v>407</v>
      </c>
      <c r="D120" s="9" t="str">
        <f t="shared" si="2"/>
        <v>143</v>
      </c>
      <c r="E120" s="9" t="s">
        <v>139</v>
      </c>
      <c r="F120" s="9"/>
      <c r="G120" s="9"/>
      <c r="H120" s="9" t="s">
        <v>23</v>
      </c>
      <c r="I120" s="9" t="str">
        <f t="shared" si="3"/>
        <v>143LI</v>
      </c>
      <c r="J120" s="9"/>
      <c r="K120" s="9"/>
      <c r="L120" s="9"/>
      <c r="M120" s="11"/>
    </row>
    <row r="121" spans="1:13" x14ac:dyDescent="0.2">
      <c r="A121" s="9" t="s">
        <v>20</v>
      </c>
      <c r="B121" s="9">
        <v>144</v>
      </c>
      <c r="C121" s="9" t="s">
        <v>408</v>
      </c>
      <c r="D121" s="9" t="str">
        <f t="shared" si="2"/>
        <v>144</v>
      </c>
      <c r="E121" s="9" t="s">
        <v>65</v>
      </c>
      <c r="F121" s="9"/>
      <c r="G121" s="9"/>
      <c r="H121" s="9" t="s">
        <v>23</v>
      </c>
      <c r="I121" s="9" t="str">
        <f t="shared" si="3"/>
        <v>144LI</v>
      </c>
      <c r="J121" s="9"/>
      <c r="K121" s="9"/>
      <c r="L121" s="9"/>
      <c r="M121" s="11"/>
    </row>
    <row r="122" spans="1:13" x14ac:dyDescent="0.2">
      <c r="A122" s="9" t="s">
        <v>20</v>
      </c>
      <c r="B122" s="9">
        <v>146</v>
      </c>
      <c r="C122" s="9" t="s">
        <v>409</v>
      </c>
      <c r="D122" s="9" t="str">
        <f t="shared" si="2"/>
        <v>146</v>
      </c>
      <c r="E122" s="9" t="s">
        <v>410</v>
      </c>
      <c r="F122" s="9"/>
      <c r="G122" s="9"/>
      <c r="H122" s="9" t="s">
        <v>23</v>
      </c>
      <c r="I122" s="9" t="str">
        <f t="shared" si="3"/>
        <v>146LI</v>
      </c>
      <c r="J122" s="9"/>
      <c r="K122" s="9"/>
      <c r="L122" s="9"/>
      <c r="M122" s="11"/>
    </row>
    <row r="123" spans="1:13" x14ac:dyDescent="0.2">
      <c r="A123" s="9" t="s">
        <v>315</v>
      </c>
      <c r="B123" s="9">
        <v>148</v>
      </c>
      <c r="C123" s="9" t="s">
        <v>411</v>
      </c>
      <c r="D123" s="9" t="str">
        <f t="shared" si="2"/>
        <v>148</v>
      </c>
      <c r="E123" s="9" t="s">
        <v>326</v>
      </c>
      <c r="F123" s="9"/>
      <c r="G123" s="9"/>
      <c r="H123" s="9" t="s">
        <v>317</v>
      </c>
      <c r="I123" s="9" t="str">
        <f t="shared" si="3"/>
        <v>148TT</v>
      </c>
      <c r="J123" s="9"/>
      <c r="K123" s="9"/>
      <c r="L123" s="9"/>
      <c r="M123" s="11"/>
    </row>
    <row r="124" spans="1:13" x14ac:dyDescent="0.2">
      <c r="A124" s="9" t="s">
        <v>20</v>
      </c>
      <c r="B124" s="9">
        <v>149</v>
      </c>
      <c r="C124" s="9" t="s">
        <v>412</v>
      </c>
      <c r="D124" s="9" t="str">
        <f t="shared" si="2"/>
        <v>149</v>
      </c>
      <c r="E124" s="9" t="s">
        <v>333</v>
      </c>
      <c r="F124" s="9" t="s">
        <v>209</v>
      </c>
      <c r="G124" s="9" t="s">
        <v>26</v>
      </c>
      <c r="H124" s="9" t="s">
        <v>23</v>
      </c>
      <c r="I124" s="9" t="str">
        <f t="shared" si="3"/>
        <v>149LI</v>
      </c>
      <c r="J124" s="9" t="s">
        <v>98</v>
      </c>
      <c r="K124" s="9" t="s">
        <v>131</v>
      </c>
      <c r="L124" s="9" t="s">
        <v>32</v>
      </c>
      <c r="M124" s="11">
        <v>30000</v>
      </c>
    </row>
    <row r="125" spans="1:13" x14ac:dyDescent="0.2">
      <c r="A125" s="9" t="s">
        <v>315</v>
      </c>
      <c r="B125" s="18">
        <v>152</v>
      </c>
      <c r="C125" s="9" t="s">
        <v>413</v>
      </c>
      <c r="D125" s="9" t="str">
        <f t="shared" si="2"/>
        <v>152</v>
      </c>
      <c r="E125" s="18" t="s">
        <v>170</v>
      </c>
      <c r="F125" s="9" t="s">
        <v>148</v>
      </c>
      <c r="G125" s="9" t="s">
        <v>52</v>
      </c>
      <c r="H125" s="9" t="s">
        <v>317</v>
      </c>
      <c r="I125" s="9" t="str">
        <f t="shared" si="3"/>
        <v>152TT</v>
      </c>
      <c r="J125" s="9" t="s">
        <v>98</v>
      </c>
      <c r="K125" s="9" t="s">
        <v>131</v>
      </c>
      <c r="L125" s="9"/>
      <c r="M125" s="11"/>
    </row>
    <row r="126" spans="1:13" x14ac:dyDescent="0.2">
      <c r="A126" s="9" t="s">
        <v>315</v>
      </c>
      <c r="B126" s="9">
        <v>153</v>
      </c>
      <c r="C126" s="9" t="s">
        <v>414</v>
      </c>
      <c r="D126" s="9" t="str">
        <f t="shared" si="2"/>
        <v>153</v>
      </c>
      <c r="E126" s="9" t="s">
        <v>60</v>
      </c>
      <c r="F126" s="9"/>
      <c r="G126" s="9"/>
      <c r="H126" s="9" t="s">
        <v>317</v>
      </c>
      <c r="I126" s="9" t="str">
        <f t="shared" si="3"/>
        <v>153TT</v>
      </c>
      <c r="J126" s="9"/>
      <c r="K126" s="9"/>
      <c r="L126" s="9"/>
      <c r="M126" s="11"/>
    </row>
    <row r="127" spans="1:13" x14ac:dyDescent="0.2">
      <c r="A127" s="9" t="s">
        <v>47</v>
      </c>
      <c r="B127" s="9">
        <v>154</v>
      </c>
      <c r="C127" s="9" t="s">
        <v>415</v>
      </c>
      <c r="D127" s="9" t="str">
        <f t="shared" si="2"/>
        <v>154</v>
      </c>
      <c r="E127" s="9" t="s">
        <v>381</v>
      </c>
      <c r="F127" s="9"/>
      <c r="G127" s="9"/>
      <c r="H127" s="9" t="s">
        <v>23</v>
      </c>
      <c r="I127" s="9" t="str">
        <f t="shared" si="3"/>
        <v>154LI</v>
      </c>
      <c r="J127" s="9"/>
      <c r="K127" s="9"/>
      <c r="L127" s="9"/>
      <c r="M127" s="11"/>
    </row>
    <row r="128" spans="1:13" x14ac:dyDescent="0.2">
      <c r="A128" s="9" t="s">
        <v>315</v>
      </c>
      <c r="B128" s="9">
        <v>155</v>
      </c>
      <c r="C128" s="9" t="s">
        <v>416</v>
      </c>
      <c r="D128" s="9" t="str">
        <f t="shared" si="2"/>
        <v>155</v>
      </c>
      <c r="E128" s="9" t="s">
        <v>417</v>
      </c>
      <c r="F128" s="9"/>
      <c r="G128" s="9"/>
      <c r="H128" s="9" t="s">
        <v>317</v>
      </c>
      <c r="I128" s="9" t="str">
        <f t="shared" si="3"/>
        <v>155TT</v>
      </c>
      <c r="J128" s="9"/>
      <c r="K128" s="9"/>
      <c r="L128" s="9"/>
      <c r="M128" s="11"/>
    </row>
    <row r="129" spans="1:13" x14ac:dyDescent="0.2">
      <c r="A129" s="9" t="s">
        <v>47</v>
      </c>
      <c r="B129" s="9">
        <v>155</v>
      </c>
      <c r="C129" s="9" t="s">
        <v>418</v>
      </c>
      <c r="D129" s="9" t="str">
        <f t="shared" si="2"/>
        <v>155</v>
      </c>
      <c r="E129" s="9" t="s">
        <v>410</v>
      </c>
      <c r="F129" s="9"/>
      <c r="G129" s="9"/>
      <c r="H129" s="9" t="s">
        <v>23</v>
      </c>
      <c r="I129" s="9" t="str">
        <f t="shared" si="3"/>
        <v>155LI</v>
      </c>
      <c r="J129" s="9"/>
      <c r="K129" s="9"/>
      <c r="L129" s="9"/>
      <c r="M129" s="11"/>
    </row>
    <row r="130" spans="1:13" x14ac:dyDescent="0.2">
      <c r="A130" s="9" t="s">
        <v>47</v>
      </c>
      <c r="B130" s="9">
        <v>156</v>
      </c>
      <c r="C130" s="9" t="s">
        <v>419</v>
      </c>
      <c r="D130" s="9" t="str">
        <f t="shared" ref="D130:D193" si="4">LEFT(C130,FIND(" -",C130)-1)</f>
        <v>156</v>
      </c>
      <c r="E130" s="9" t="s">
        <v>139</v>
      </c>
      <c r="F130" s="9"/>
      <c r="G130" s="9"/>
      <c r="H130" s="9" t="s">
        <v>23</v>
      </c>
      <c r="I130" s="9" t="str">
        <f t="shared" ref="I130:I193" si="5">+B130&amp;H130</f>
        <v>156LI</v>
      </c>
      <c r="J130" s="9"/>
      <c r="K130" s="9"/>
      <c r="L130" s="9"/>
      <c r="M130" s="11"/>
    </row>
    <row r="131" spans="1:13" x14ac:dyDescent="0.2">
      <c r="A131" s="9" t="s">
        <v>89</v>
      </c>
      <c r="B131" s="9">
        <v>159</v>
      </c>
      <c r="C131" s="9" t="s">
        <v>420</v>
      </c>
      <c r="D131" s="9" t="str">
        <f t="shared" si="4"/>
        <v>159</v>
      </c>
      <c r="E131" s="9" t="s">
        <v>143</v>
      </c>
      <c r="F131" s="9"/>
      <c r="G131" s="9"/>
      <c r="H131" s="9" t="s">
        <v>23</v>
      </c>
      <c r="I131" s="9" t="str">
        <f t="shared" si="5"/>
        <v>159LI</v>
      </c>
      <c r="J131" s="9"/>
      <c r="K131" s="9"/>
      <c r="L131" s="9"/>
      <c r="M131" s="11"/>
    </row>
    <row r="132" spans="1:13" x14ac:dyDescent="0.2">
      <c r="A132" s="9" t="s">
        <v>47</v>
      </c>
      <c r="B132" s="9">
        <v>160</v>
      </c>
      <c r="C132" s="9" t="s">
        <v>421</v>
      </c>
      <c r="D132" s="9" t="str">
        <f t="shared" si="4"/>
        <v>160</v>
      </c>
      <c r="E132" s="9" t="s">
        <v>370</v>
      </c>
      <c r="F132" s="9"/>
      <c r="G132" s="9"/>
      <c r="H132" s="9" t="s">
        <v>23</v>
      </c>
      <c r="I132" s="9" t="str">
        <f t="shared" si="5"/>
        <v>160LI</v>
      </c>
      <c r="J132" s="9"/>
      <c r="K132" s="9"/>
      <c r="L132" s="9"/>
      <c r="M132" s="11"/>
    </row>
    <row r="133" spans="1:13" x14ac:dyDescent="0.2">
      <c r="A133" s="9" t="s">
        <v>47</v>
      </c>
      <c r="B133" s="9">
        <v>161</v>
      </c>
      <c r="C133" s="9" t="s">
        <v>422</v>
      </c>
      <c r="D133" s="9" t="str">
        <f t="shared" si="4"/>
        <v>161</v>
      </c>
      <c r="E133" s="9" t="s">
        <v>162</v>
      </c>
      <c r="F133" s="9"/>
      <c r="G133" s="9"/>
      <c r="H133" s="9" t="s">
        <v>23</v>
      </c>
      <c r="I133" s="9" t="str">
        <f t="shared" si="5"/>
        <v>161LI</v>
      </c>
      <c r="J133" s="9"/>
      <c r="K133" s="9"/>
      <c r="L133" s="9"/>
      <c r="M133" s="11"/>
    </row>
    <row r="134" spans="1:13" x14ac:dyDescent="0.2">
      <c r="A134" s="9" t="s">
        <v>20</v>
      </c>
      <c r="B134" s="9">
        <v>164</v>
      </c>
      <c r="C134" s="9" t="s">
        <v>423</v>
      </c>
      <c r="D134" s="9" t="str">
        <f t="shared" si="4"/>
        <v>164</v>
      </c>
      <c r="E134" s="9" t="s">
        <v>193</v>
      </c>
      <c r="F134" s="9"/>
      <c r="G134" s="9"/>
      <c r="H134" s="9" t="s">
        <v>23</v>
      </c>
      <c r="I134" s="9" t="str">
        <f t="shared" si="5"/>
        <v>164LI</v>
      </c>
      <c r="J134" s="9"/>
      <c r="K134" s="9"/>
      <c r="L134" s="9"/>
      <c r="M134" s="11"/>
    </row>
    <row r="135" spans="1:13" x14ac:dyDescent="0.2">
      <c r="A135" s="9" t="s">
        <v>20</v>
      </c>
      <c r="B135" s="9">
        <v>165</v>
      </c>
      <c r="C135" s="9" t="s">
        <v>424</v>
      </c>
      <c r="D135" s="9" t="str">
        <f t="shared" si="4"/>
        <v>165</v>
      </c>
      <c r="E135" s="9" t="s">
        <v>37</v>
      </c>
      <c r="F135" s="9" t="s">
        <v>29</v>
      </c>
      <c r="G135" s="9" t="s">
        <v>26</v>
      </c>
      <c r="H135" s="9" t="s">
        <v>23</v>
      </c>
      <c r="I135" s="9" t="str">
        <f t="shared" si="5"/>
        <v>165LI</v>
      </c>
      <c r="J135" s="9" t="s">
        <v>30</v>
      </c>
      <c r="K135" s="9" t="s">
        <v>31</v>
      </c>
      <c r="L135" s="9" t="s">
        <v>32</v>
      </c>
      <c r="M135" s="11">
        <v>45000</v>
      </c>
    </row>
    <row r="136" spans="1:13" x14ac:dyDescent="0.2">
      <c r="A136" s="9" t="s">
        <v>20</v>
      </c>
      <c r="B136" s="9">
        <v>166</v>
      </c>
      <c r="C136" s="9" t="s">
        <v>425</v>
      </c>
      <c r="D136" s="9" t="str">
        <f t="shared" si="4"/>
        <v>166</v>
      </c>
      <c r="E136" s="9" t="s">
        <v>254</v>
      </c>
      <c r="F136" s="9"/>
      <c r="G136" s="9"/>
      <c r="H136" s="9" t="s">
        <v>23</v>
      </c>
      <c r="I136" s="9" t="str">
        <f t="shared" si="5"/>
        <v>166LI</v>
      </c>
      <c r="J136" s="9"/>
      <c r="K136" s="9"/>
      <c r="L136" s="9"/>
      <c r="M136" s="11"/>
    </row>
    <row r="137" spans="1:13" x14ac:dyDescent="0.2">
      <c r="A137" s="9" t="s">
        <v>47</v>
      </c>
      <c r="B137" s="9">
        <v>168</v>
      </c>
      <c r="C137" s="9" t="s">
        <v>426</v>
      </c>
      <c r="D137" s="9" t="str">
        <f t="shared" si="4"/>
        <v>168</v>
      </c>
      <c r="E137" s="9" t="s">
        <v>270</v>
      </c>
      <c r="F137" s="9"/>
      <c r="G137" s="9"/>
      <c r="H137" s="9" t="s">
        <v>23</v>
      </c>
      <c r="I137" s="9" t="str">
        <f t="shared" si="5"/>
        <v>168LI</v>
      </c>
      <c r="J137" s="9"/>
      <c r="K137" s="9"/>
      <c r="L137" s="9"/>
      <c r="M137" s="11"/>
    </row>
    <row r="138" spans="1:13" x14ac:dyDescent="0.2">
      <c r="A138" s="9" t="s">
        <v>47</v>
      </c>
      <c r="B138" s="9">
        <v>169</v>
      </c>
      <c r="C138" s="9" t="s">
        <v>427</v>
      </c>
      <c r="D138" s="9" t="str">
        <f t="shared" si="4"/>
        <v>169</v>
      </c>
      <c r="E138" s="9" t="s">
        <v>428</v>
      </c>
      <c r="F138" s="9"/>
      <c r="G138" s="9"/>
      <c r="H138" s="9" t="s">
        <v>23</v>
      </c>
      <c r="I138" s="9" t="str">
        <f t="shared" si="5"/>
        <v>169LI</v>
      </c>
      <c r="J138" s="9"/>
      <c r="K138" s="9"/>
      <c r="L138" s="9"/>
      <c r="M138" s="11"/>
    </row>
    <row r="139" spans="1:13" x14ac:dyDescent="0.2">
      <c r="A139" s="9" t="s">
        <v>47</v>
      </c>
      <c r="B139" s="9">
        <v>170</v>
      </c>
      <c r="C139" s="9" t="s">
        <v>429</v>
      </c>
      <c r="D139" s="9" t="str">
        <f t="shared" si="4"/>
        <v>170</v>
      </c>
      <c r="E139" s="9" t="s">
        <v>167</v>
      </c>
      <c r="F139" s="9"/>
      <c r="G139" s="9"/>
      <c r="H139" s="9" t="s">
        <v>23</v>
      </c>
      <c r="I139" s="9" t="str">
        <f t="shared" si="5"/>
        <v>170LI</v>
      </c>
      <c r="J139" s="9"/>
      <c r="K139" s="9"/>
      <c r="L139" s="9"/>
      <c r="M139" s="11"/>
    </row>
    <row r="140" spans="1:13" x14ac:dyDescent="0.2">
      <c r="A140" s="9" t="s">
        <v>47</v>
      </c>
      <c r="B140" s="9">
        <v>171</v>
      </c>
      <c r="C140" s="9" t="s">
        <v>430</v>
      </c>
      <c r="D140" s="9" t="str">
        <f t="shared" si="4"/>
        <v>171</v>
      </c>
      <c r="E140" s="9" t="s">
        <v>247</v>
      </c>
      <c r="F140" s="9"/>
      <c r="G140" s="9"/>
      <c r="H140" s="9" t="s">
        <v>23</v>
      </c>
      <c r="I140" s="9" t="str">
        <f t="shared" si="5"/>
        <v>171LI</v>
      </c>
      <c r="J140" s="9"/>
      <c r="K140" s="9"/>
      <c r="L140" s="9"/>
      <c r="M140" s="11"/>
    </row>
    <row r="141" spans="1:13" x14ac:dyDescent="0.2">
      <c r="A141" s="9" t="s">
        <v>20</v>
      </c>
      <c r="B141" s="9">
        <v>174</v>
      </c>
      <c r="C141" s="9" t="s">
        <v>431</v>
      </c>
      <c r="D141" s="9" t="str">
        <f t="shared" si="4"/>
        <v>174</v>
      </c>
      <c r="E141" s="9" t="s">
        <v>147</v>
      </c>
      <c r="F141" s="9"/>
      <c r="G141" s="9"/>
      <c r="H141" s="9" t="s">
        <v>23</v>
      </c>
      <c r="I141" s="9" t="str">
        <f t="shared" si="5"/>
        <v>174LI</v>
      </c>
      <c r="J141" s="9"/>
      <c r="K141" s="9"/>
      <c r="L141" s="9"/>
      <c r="M141" s="11"/>
    </row>
    <row r="142" spans="1:13" x14ac:dyDescent="0.2">
      <c r="A142" s="9" t="s">
        <v>432</v>
      </c>
      <c r="B142" s="9">
        <v>176</v>
      </c>
      <c r="C142" s="9" t="s">
        <v>433</v>
      </c>
      <c r="D142" s="9" t="str">
        <f t="shared" si="4"/>
        <v>176</v>
      </c>
      <c r="E142" s="9" t="s">
        <v>417</v>
      </c>
      <c r="F142" s="9"/>
      <c r="G142" s="9"/>
      <c r="H142" s="9" t="s">
        <v>23</v>
      </c>
      <c r="I142" s="9" t="str">
        <f t="shared" si="5"/>
        <v>176LI</v>
      </c>
      <c r="J142" s="9"/>
      <c r="K142" s="9"/>
      <c r="L142" s="9"/>
      <c r="M142" s="11"/>
    </row>
    <row r="143" spans="1:13" x14ac:dyDescent="0.2">
      <c r="A143" s="9" t="s">
        <v>20</v>
      </c>
      <c r="B143" s="9">
        <v>177</v>
      </c>
      <c r="C143" s="9" t="s">
        <v>434</v>
      </c>
      <c r="D143" s="9" t="str">
        <f t="shared" si="4"/>
        <v>177</v>
      </c>
      <c r="E143" s="9" t="s">
        <v>273</v>
      </c>
      <c r="F143" s="9"/>
      <c r="G143" s="9"/>
      <c r="H143" s="9" t="s">
        <v>23</v>
      </c>
      <c r="I143" s="9" t="str">
        <f t="shared" si="5"/>
        <v>177LI</v>
      </c>
      <c r="J143" s="9"/>
      <c r="K143" s="9"/>
      <c r="L143" s="9"/>
      <c r="M143" s="11"/>
    </row>
    <row r="144" spans="1:13" x14ac:dyDescent="0.2">
      <c r="A144" s="9" t="s">
        <v>432</v>
      </c>
      <c r="B144" s="9">
        <v>178</v>
      </c>
      <c r="C144" s="9" t="s">
        <v>435</v>
      </c>
      <c r="D144" s="9" t="str">
        <f t="shared" si="4"/>
        <v>178</v>
      </c>
      <c r="E144" s="9" t="s">
        <v>417</v>
      </c>
      <c r="F144" s="9"/>
      <c r="G144" s="9"/>
      <c r="H144" s="9" t="s">
        <v>23</v>
      </c>
      <c r="I144" s="9" t="str">
        <f t="shared" si="5"/>
        <v>178LI</v>
      </c>
      <c r="J144" s="9"/>
      <c r="K144" s="9"/>
      <c r="L144" s="9"/>
      <c r="M144" s="11"/>
    </row>
    <row r="145" spans="1:13" x14ac:dyDescent="0.2">
      <c r="A145" s="9" t="s">
        <v>47</v>
      </c>
      <c r="B145" s="9">
        <v>179</v>
      </c>
      <c r="C145" s="9" t="s">
        <v>436</v>
      </c>
      <c r="D145" s="9" t="str">
        <f t="shared" si="4"/>
        <v>179</v>
      </c>
      <c r="E145" s="9" t="s">
        <v>147</v>
      </c>
      <c r="F145" s="9"/>
      <c r="G145" s="9"/>
      <c r="H145" s="9" t="s">
        <v>23</v>
      </c>
      <c r="I145" s="9" t="str">
        <f t="shared" si="5"/>
        <v>179LI</v>
      </c>
      <c r="J145" s="9"/>
      <c r="K145" s="9"/>
      <c r="L145" s="9"/>
      <c r="M145" s="11"/>
    </row>
    <row r="146" spans="1:13" x14ac:dyDescent="0.2">
      <c r="A146" s="9" t="s">
        <v>20</v>
      </c>
      <c r="B146" s="9">
        <v>180</v>
      </c>
      <c r="C146" s="9" t="s">
        <v>437</v>
      </c>
      <c r="D146" s="9" t="str">
        <f t="shared" si="4"/>
        <v>180</v>
      </c>
      <c r="E146" s="9" t="s">
        <v>37</v>
      </c>
      <c r="F146" s="9"/>
      <c r="G146" s="9"/>
      <c r="H146" s="9" t="s">
        <v>23</v>
      </c>
      <c r="I146" s="9" t="str">
        <f t="shared" si="5"/>
        <v>180LI</v>
      </c>
      <c r="J146" s="9"/>
      <c r="K146" s="9"/>
      <c r="L146" s="9"/>
      <c r="M146" s="11"/>
    </row>
    <row r="147" spans="1:13" x14ac:dyDescent="0.2">
      <c r="A147" s="9" t="s">
        <v>35</v>
      </c>
      <c r="B147" s="9">
        <v>182</v>
      </c>
      <c r="C147" s="9" t="s">
        <v>438</v>
      </c>
      <c r="D147" s="9" t="str">
        <f t="shared" si="4"/>
        <v>182</v>
      </c>
      <c r="E147" s="9" t="s">
        <v>439</v>
      </c>
      <c r="F147" s="9" t="s">
        <v>209</v>
      </c>
      <c r="G147" s="9" t="s">
        <v>52</v>
      </c>
      <c r="H147" s="9" t="s">
        <v>23</v>
      </c>
      <c r="I147" s="9" t="str">
        <f t="shared" si="5"/>
        <v>182LI</v>
      </c>
      <c r="J147" s="9" t="s">
        <v>98</v>
      </c>
      <c r="K147" s="9" t="s">
        <v>99</v>
      </c>
      <c r="L147" s="9" t="s">
        <v>32</v>
      </c>
      <c r="M147" s="11">
        <v>40000</v>
      </c>
    </row>
    <row r="148" spans="1:13" x14ac:dyDescent="0.2">
      <c r="A148" s="9" t="s">
        <v>20</v>
      </c>
      <c r="B148" s="9">
        <v>183</v>
      </c>
      <c r="C148" s="9" t="s">
        <v>440</v>
      </c>
      <c r="D148" s="9" t="str">
        <f t="shared" si="4"/>
        <v>183</v>
      </c>
      <c r="E148" s="9" t="s">
        <v>69</v>
      </c>
      <c r="F148" s="9"/>
      <c r="G148" s="9"/>
      <c r="H148" s="9" t="s">
        <v>23</v>
      </c>
      <c r="I148" s="9" t="str">
        <f t="shared" si="5"/>
        <v>183LI</v>
      </c>
      <c r="J148" s="9"/>
      <c r="K148" s="9"/>
      <c r="L148" s="9"/>
      <c r="M148" s="11"/>
    </row>
    <row r="149" spans="1:13" x14ac:dyDescent="0.2">
      <c r="A149" s="9" t="s">
        <v>47</v>
      </c>
      <c r="B149" s="9">
        <v>186</v>
      </c>
      <c r="C149" s="9" t="s">
        <v>441</v>
      </c>
      <c r="D149" s="9" t="str">
        <f t="shared" si="4"/>
        <v>186</v>
      </c>
      <c r="E149" s="9" t="s">
        <v>241</v>
      </c>
      <c r="F149" s="9"/>
      <c r="G149" s="9"/>
      <c r="H149" s="9" t="s">
        <v>23</v>
      </c>
      <c r="I149" s="9" t="str">
        <f t="shared" si="5"/>
        <v>186LI</v>
      </c>
      <c r="J149" s="9"/>
      <c r="K149" s="9"/>
      <c r="L149" s="9"/>
      <c r="M149" s="11"/>
    </row>
    <row r="150" spans="1:13" x14ac:dyDescent="0.2">
      <c r="A150" s="9" t="s">
        <v>47</v>
      </c>
      <c r="B150" s="9">
        <v>187</v>
      </c>
      <c r="C150" s="9" t="s">
        <v>442</v>
      </c>
      <c r="D150" s="9" t="str">
        <f t="shared" si="4"/>
        <v>187</v>
      </c>
      <c r="E150" s="9" t="s">
        <v>443</v>
      </c>
      <c r="F150" s="9"/>
      <c r="G150" s="9"/>
      <c r="H150" s="9" t="s">
        <v>23</v>
      </c>
      <c r="I150" s="9" t="str">
        <f t="shared" si="5"/>
        <v>187LI</v>
      </c>
      <c r="J150" s="9"/>
      <c r="K150" s="9"/>
      <c r="L150" s="9"/>
      <c r="M150" s="11"/>
    </row>
    <row r="151" spans="1:13" x14ac:dyDescent="0.2">
      <c r="A151" s="9" t="s">
        <v>20</v>
      </c>
      <c r="B151" s="9">
        <v>188</v>
      </c>
      <c r="C151" s="9" t="s">
        <v>444</v>
      </c>
      <c r="D151" s="9" t="str">
        <f t="shared" si="4"/>
        <v>188</v>
      </c>
      <c r="E151" s="9" t="s">
        <v>60</v>
      </c>
      <c r="F151" s="9" t="s">
        <v>29</v>
      </c>
      <c r="G151" s="9" t="s">
        <v>26</v>
      </c>
      <c r="H151" s="9" t="s">
        <v>23</v>
      </c>
      <c r="I151" s="9" t="str">
        <f t="shared" si="5"/>
        <v>188LI</v>
      </c>
      <c r="J151" s="9" t="s">
        <v>30</v>
      </c>
      <c r="K151" s="9" t="s">
        <v>61</v>
      </c>
      <c r="L151" s="9"/>
      <c r="M151" s="11"/>
    </row>
    <row r="152" spans="1:13" x14ac:dyDescent="0.2">
      <c r="A152" s="9" t="s">
        <v>20</v>
      </c>
      <c r="B152" s="9">
        <v>189</v>
      </c>
      <c r="C152" s="9" t="s">
        <v>445</v>
      </c>
      <c r="D152" s="9" t="str">
        <f t="shared" si="4"/>
        <v>189</v>
      </c>
      <c r="E152" s="9" t="s">
        <v>37</v>
      </c>
      <c r="F152" s="9"/>
      <c r="G152" s="9"/>
      <c r="H152" s="9" t="s">
        <v>23</v>
      </c>
      <c r="I152" s="9" t="str">
        <f t="shared" si="5"/>
        <v>189LI</v>
      </c>
      <c r="J152" s="9"/>
      <c r="K152" s="9"/>
      <c r="L152" s="9"/>
      <c r="M152" s="11"/>
    </row>
    <row r="153" spans="1:13" x14ac:dyDescent="0.2">
      <c r="A153" s="9" t="s">
        <v>47</v>
      </c>
      <c r="B153" s="9">
        <v>194</v>
      </c>
      <c r="C153" s="9" t="s">
        <v>446</v>
      </c>
      <c r="D153" s="9" t="str">
        <f t="shared" si="4"/>
        <v>194</v>
      </c>
      <c r="E153" s="9" t="s">
        <v>91</v>
      </c>
      <c r="F153" s="9"/>
      <c r="G153" s="9"/>
      <c r="H153" s="9" t="s">
        <v>23</v>
      </c>
      <c r="I153" s="9" t="str">
        <f t="shared" si="5"/>
        <v>194LI</v>
      </c>
      <c r="J153" s="9"/>
      <c r="K153" s="9"/>
      <c r="L153" s="9"/>
      <c r="M153" s="11"/>
    </row>
    <row r="154" spans="1:13" x14ac:dyDescent="0.2">
      <c r="A154" s="9" t="s">
        <v>20</v>
      </c>
      <c r="B154" s="9">
        <v>195</v>
      </c>
      <c r="C154" s="9" t="s">
        <v>447</v>
      </c>
      <c r="D154" s="9" t="str">
        <f t="shared" si="4"/>
        <v>195</v>
      </c>
      <c r="E154" s="9" t="s">
        <v>91</v>
      </c>
      <c r="F154" s="9"/>
      <c r="G154" s="9"/>
      <c r="H154" s="9" t="s">
        <v>23</v>
      </c>
      <c r="I154" s="9" t="str">
        <f t="shared" si="5"/>
        <v>195LI</v>
      </c>
      <c r="J154" s="9"/>
      <c r="K154" s="9"/>
      <c r="L154" s="9"/>
      <c r="M154" s="11"/>
    </row>
    <row r="155" spans="1:13" x14ac:dyDescent="0.2">
      <c r="A155" s="9" t="s">
        <v>20</v>
      </c>
      <c r="B155" s="9">
        <v>196</v>
      </c>
      <c r="C155" s="9" t="s">
        <v>448</v>
      </c>
      <c r="D155" s="9" t="str">
        <f t="shared" si="4"/>
        <v>196</v>
      </c>
      <c r="E155" s="9" t="s">
        <v>37</v>
      </c>
      <c r="F155" s="9" t="s">
        <v>29</v>
      </c>
      <c r="G155" s="9" t="s">
        <v>26</v>
      </c>
      <c r="H155" s="9" t="s">
        <v>23</v>
      </c>
      <c r="I155" s="9" t="str">
        <f t="shared" si="5"/>
        <v>196LI</v>
      </c>
      <c r="J155" s="9"/>
      <c r="K155" s="9" t="s">
        <v>31</v>
      </c>
      <c r="L155" s="9" t="s">
        <v>32</v>
      </c>
      <c r="M155" s="11">
        <v>35000</v>
      </c>
    </row>
    <row r="156" spans="1:13" x14ac:dyDescent="0.2">
      <c r="A156" s="9" t="s">
        <v>47</v>
      </c>
      <c r="B156" s="9">
        <v>198</v>
      </c>
      <c r="C156" s="9" t="s">
        <v>449</v>
      </c>
      <c r="D156" s="9" t="str">
        <f t="shared" si="4"/>
        <v>198</v>
      </c>
      <c r="E156" s="9" t="s">
        <v>230</v>
      </c>
      <c r="F156" s="9"/>
      <c r="G156" s="9"/>
      <c r="H156" s="9" t="s">
        <v>23</v>
      </c>
      <c r="I156" s="9" t="str">
        <f t="shared" si="5"/>
        <v>198LI</v>
      </c>
      <c r="J156" s="9"/>
      <c r="K156" s="9"/>
      <c r="L156" s="9"/>
      <c r="M156" s="11"/>
    </row>
    <row r="157" spans="1:13" x14ac:dyDescent="0.2">
      <c r="A157" s="9" t="s">
        <v>315</v>
      </c>
      <c r="B157" s="9">
        <v>201</v>
      </c>
      <c r="C157" s="9" t="s">
        <v>450</v>
      </c>
      <c r="D157" s="9" t="str">
        <f t="shared" si="4"/>
        <v>201</v>
      </c>
      <c r="E157" s="9" t="s">
        <v>451</v>
      </c>
      <c r="F157" s="9"/>
      <c r="G157" s="9"/>
      <c r="H157" s="9" t="s">
        <v>317</v>
      </c>
      <c r="I157" s="9" t="str">
        <f t="shared" si="5"/>
        <v>201TT</v>
      </c>
      <c r="J157" s="9"/>
      <c r="K157" s="9"/>
      <c r="L157" s="9"/>
      <c r="M157" s="11"/>
    </row>
    <row r="158" spans="1:13" x14ac:dyDescent="0.2">
      <c r="A158" s="9" t="s">
        <v>452</v>
      </c>
      <c r="B158" s="9">
        <v>201</v>
      </c>
      <c r="C158" s="9" t="s">
        <v>453</v>
      </c>
      <c r="D158" s="9" t="str">
        <f t="shared" si="4"/>
        <v>201</v>
      </c>
      <c r="E158" s="9" t="s">
        <v>326</v>
      </c>
      <c r="F158" s="9"/>
      <c r="G158" s="9"/>
      <c r="H158" s="9" t="s">
        <v>23</v>
      </c>
      <c r="I158" s="9" t="str">
        <f t="shared" si="5"/>
        <v>201LI</v>
      </c>
      <c r="J158" s="9"/>
      <c r="K158" s="9"/>
      <c r="L158" s="9"/>
      <c r="M158" s="11"/>
    </row>
    <row r="159" spans="1:13" x14ac:dyDescent="0.2">
      <c r="A159" s="9" t="s">
        <v>315</v>
      </c>
      <c r="B159" s="9">
        <v>202</v>
      </c>
      <c r="C159" s="9" t="s">
        <v>454</v>
      </c>
      <c r="D159" s="9" t="str">
        <f t="shared" si="4"/>
        <v>202</v>
      </c>
      <c r="E159" s="9" t="s">
        <v>208</v>
      </c>
      <c r="F159" s="9"/>
      <c r="G159" s="9"/>
      <c r="H159" s="9" t="s">
        <v>317</v>
      </c>
      <c r="I159" s="9" t="str">
        <f t="shared" si="5"/>
        <v>202TT</v>
      </c>
      <c r="J159" s="9"/>
      <c r="K159" s="9"/>
      <c r="L159" s="9"/>
      <c r="M159" s="11"/>
    </row>
    <row r="160" spans="1:13" x14ac:dyDescent="0.2">
      <c r="A160" s="9" t="s">
        <v>452</v>
      </c>
      <c r="B160" s="9">
        <v>202</v>
      </c>
      <c r="C160" s="9" t="s">
        <v>455</v>
      </c>
      <c r="D160" s="9" t="str">
        <f t="shared" si="4"/>
        <v>202</v>
      </c>
      <c r="E160" s="9" t="s">
        <v>326</v>
      </c>
      <c r="F160" s="9"/>
      <c r="G160" s="9"/>
      <c r="H160" s="9" t="s">
        <v>23</v>
      </c>
      <c r="I160" s="9" t="str">
        <f t="shared" si="5"/>
        <v>202LI</v>
      </c>
      <c r="J160" s="9"/>
      <c r="K160" s="9"/>
      <c r="L160" s="9"/>
      <c r="M160" s="11"/>
    </row>
    <row r="161" spans="1:13" x14ac:dyDescent="0.2">
      <c r="A161" s="9" t="s">
        <v>315</v>
      </c>
      <c r="B161" s="18">
        <v>203</v>
      </c>
      <c r="C161" s="9" t="s">
        <v>456</v>
      </c>
      <c r="D161" s="9" t="str">
        <f t="shared" si="4"/>
        <v>203</v>
      </c>
      <c r="E161" s="18" t="s">
        <v>457</v>
      </c>
      <c r="F161" s="9" t="s">
        <v>209</v>
      </c>
      <c r="G161" s="9" t="s">
        <v>52</v>
      </c>
      <c r="H161" s="9" t="s">
        <v>317</v>
      </c>
      <c r="I161" s="9" t="str">
        <f t="shared" si="5"/>
        <v>203TT</v>
      </c>
      <c r="J161" s="9" t="s">
        <v>98</v>
      </c>
      <c r="K161" s="9" t="s">
        <v>131</v>
      </c>
      <c r="L161" s="9"/>
      <c r="M161" s="11"/>
    </row>
    <row r="162" spans="1:13" x14ac:dyDescent="0.2">
      <c r="A162" s="9" t="s">
        <v>452</v>
      </c>
      <c r="B162" s="9">
        <v>203</v>
      </c>
      <c r="C162" s="9" t="s">
        <v>458</v>
      </c>
      <c r="D162" s="9" t="str">
        <f t="shared" si="4"/>
        <v>203</v>
      </c>
      <c r="E162" s="9" t="s">
        <v>326</v>
      </c>
      <c r="F162" s="9"/>
      <c r="G162" s="9"/>
      <c r="H162" s="9" t="s">
        <v>23</v>
      </c>
      <c r="I162" s="9" t="str">
        <f t="shared" si="5"/>
        <v>203LI</v>
      </c>
      <c r="J162" s="9"/>
      <c r="K162" s="9"/>
      <c r="L162" s="9"/>
      <c r="M162" s="11"/>
    </row>
    <row r="163" spans="1:13" x14ac:dyDescent="0.2">
      <c r="A163" s="9" t="s">
        <v>315</v>
      </c>
      <c r="B163" s="18">
        <v>204</v>
      </c>
      <c r="C163" s="9" t="s">
        <v>459</v>
      </c>
      <c r="D163" s="9" t="str">
        <f t="shared" si="4"/>
        <v>204</v>
      </c>
      <c r="E163" s="18" t="s">
        <v>153</v>
      </c>
      <c r="F163" s="9" t="s">
        <v>209</v>
      </c>
      <c r="G163" s="9"/>
      <c r="H163" s="9" t="s">
        <v>317</v>
      </c>
      <c r="I163" s="9" t="str">
        <f t="shared" si="5"/>
        <v>204TT</v>
      </c>
      <c r="J163" s="9" t="s">
        <v>98</v>
      </c>
      <c r="K163" s="9" t="s">
        <v>78</v>
      </c>
      <c r="L163" s="9"/>
      <c r="M163" s="11"/>
    </row>
    <row r="164" spans="1:13" x14ac:dyDescent="0.2">
      <c r="A164" s="9" t="s">
        <v>452</v>
      </c>
      <c r="B164" s="9">
        <v>204</v>
      </c>
      <c r="C164" s="9" t="s">
        <v>460</v>
      </c>
      <c r="D164" s="9" t="str">
        <f t="shared" si="4"/>
        <v>204</v>
      </c>
      <c r="E164" s="9" t="s">
        <v>22</v>
      </c>
      <c r="F164" s="9"/>
      <c r="G164" s="9"/>
      <c r="H164" s="9" t="s">
        <v>23</v>
      </c>
      <c r="I164" s="9" t="str">
        <f t="shared" si="5"/>
        <v>204LI</v>
      </c>
      <c r="J164" s="9"/>
      <c r="K164" s="9"/>
      <c r="L164" s="9"/>
      <c r="M164" s="11"/>
    </row>
    <row r="165" spans="1:13" x14ac:dyDescent="0.2">
      <c r="A165" s="9" t="s">
        <v>315</v>
      </c>
      <c r="B165" s="9">
        <v>205</v>
      </c>
      <c r="C165" s="9" t="s">
        <v>461</v>
      </c>
      <c r="D165" s="9" t="str">
        <f t="shared" si="4"/>
        <v>205</v>
      </c>
      <c r="E165" s="9" t="s">
        <v>462</v>
      </c>
      <c r="F165" s="9"/>
      <c r="G165" s="9"/>
      <c r="H165" s="9" t="s">
        <v>317</v>
      </c>
      <c r="I165" s="9" t="str">
        <f t="shared" si="5"/>
        <v>205TT</v>
      </c>
      <c r="J165" s="9"/>
      <c r="K165" s="9"/>
      <c r="L165" s="9"/>
      <c r="M165" s="11"/>
    </row>
    <row r="166" spans="1:13" x14ac:dyDescent="0.2">
      <c r="A166" s="9" t="s">
        <v>452</v>
      </c>
      <c r="B166" s="9">
        <v>205</v>
      </c>
      <c r="C166" s="9" t="s">
        <v>463</v>
      </c>
      <c r="D166" s="9" t="str">
        <f t="shared" si="4"/>
        <v>205</v>
      </c>
      <c r="E166" s="9" t="s">
        <v>326</v>
      </c>
      <c r="F166" s="9"/>
      <c r="G166" s="9"/>
      <c r="H166" s="9" t="s">
        <v>23</v>
      </c>
      <c r="I166" s="9" t="str">
        <f t="shared" si="5"/>
        <v>205LI</v>
      </c>
      <c r="J166" s="9"/>
      <c r="K166" s="9"/>
      <c r="L166" s="9"/>
      <c r="M166" s="11"/>
    </row>
    <row r="167" spans="1:13" x14ac:dyDescent="0.2">
      <c r="A167" s="9" t="s">
        <v>315</v>
      </c>
      <c r="B167" s="9">
        <v>206</v>
      </c>
      <c r="C167" s="9" t="s">
        <v>464</v>
      </c>
      <c r="D167" s="9" t="str">
        <f t="shared" si="4"/>
        <v>206</v>
      </c>
      <c r="E167" s="9" t="s">
        <v>208</v>
      </c>
      <c r="F167" s="9"/>
      <c r="G167" s="9"/>
      <c r="H167" s="9" t="s">
        <v>317</v>
      </c>
      <c r="I167" s="9" t="str">
        <f t="shared" si="5"/>
        <v>206TT</v>
      </c>
      <c r="J167" s="9"/>
      <c r="K167" s="9"/>
      <c r="L167" s="9"/>
      <c r="M167" s="11"/>
    </row>
    <row r="168" spans="1:13" x14ac:dyDescent="0.2">
      <c r="A168" s="9" t="s">
        <v>452</v>
      </c>
      <c r="B168" s="9">
        <v>206</v>
      </c>
      <c r="C168" s="9" t="s">
        <v>465</v>
      </c>
      <c r="D168" s="9" t="str">
        <f t="shared" si="4"/>
        <v>206</v>
      </c>
      <c r="E168" s="9" t="s">
        <v>326</v>
      </c>
      <c r="F168" s="9"/>
      <c r="G168" s="9"/>
      <c r="H168" s="9" t="s">
        <v>23</v>
      </c>
      <c r="I168" s="9" t="str">
        <f t="shared" si="5"/>
        <v>206LI</v>
      </c>
      <c r="J168" s="9"/>
      <c r="K168" s="9"/>
      <c r="L168" s="9"/>
      <c r="M168" s="11"/>
    </row>
    <row r="169" spans="1:13" x14ac:dyDescent="0.2">
      <c r="A169" s="9" t="s">
        <v>315</v>
      </c>
      <c r="B169" s="9">
        <v>207</v>
      </c>
      <c r="C169" s="9" t="s">
        <v>466</v>
      </c>
      <c r="D169" s="9" t="str">
        <f t="shared" si="4"/>
        <v>207</v>
      </c>
      <c r="E169" s="9" t="s">
        <v>467</v>
      </c>
      <c r="F169" s="9"/>
      <c r="G169" s="9"/>
      <c r="H169" s="9" t="s">
        <v>317</v>
      </c>
      <c r="I169" s="9" t="str">
        <f t="shared" si="5"/>
        <v>207TT</v>
      </c>
      <c r="J169" s="9"/>
      <c r="K169" s="9"/>
      <c r="L169" s="9"/>
      <c r="M169" s="11"/>
    </row>
    <row r="170" spans="1:13" x14ac:dyDescent="0.2">
      <c r="A170" s="9" t="s">
        <v>452</v>
      </c>
      <c r="B170" s="9">
        <v>207</v>
      </c>
      <c r="C170" s="9" t="s">
        <v>468</v>
      </c>
      <c r="D170" s="9" t="str">
        <f t="shared" si="4"/>
        <v>207</v>
      </c>
      <c r="E170" s="9" t="s">
        <v>181</v>
      </c>
      <c r="F170" s="9"/>
      <c r="G170" s="9"/>
      <c r="H170" s="9" t="s">
        <v>23</v>
      </c>
      <c r="I170" s="9" t="str">
        <f t="shared" si="5"/>
        <v>207LI</v>
      </c>
      <c r="J170" s="9"/>
      <c r="K170" s="9"/>
      <c r="L170" s="9"/>
      <c r="M170" s="11"/>
    </row>
    <row r="171" spans="1:13" x14ac:dyDescent="0.2">
      <c r="A171" s="9" t="s">
        <v>452</v>
      </c>
      <c r="B171" s="9">
        <v>208</v>
      </c>
      <c r="C171" s="9" t="s">
        <v>469</v>
      </c>
      <c r="D171" s="9" t="str">
        <f t="shared" si="4"/>
        <v>208</v>
      </c>
      <c r="E171" s="9" t="s">
        <v>162</v>
      </c>
      <c r="F171" s="9"/>
      <c r="G171" s="9"/>
      <c r="H171" s="9" t="s">
        <v>23</v>
      </c>
      <c r="I171" s="9" t="str">
        <f t="shared" si="5"/>
        <v>208LI</v>
      </c>
      <c r="J171" s="9"/>
      <c r="K171" s="9"/>
      <c r="L171" s="9"/>
      <c r="M171" s="11"/>
    </row>
    <row r="172" spans="1:13" x14ac:dyDescent="0.2">
      <c r="A172" s="9" t="s">
        <v>315</v>
      </c>
      <c r="B172" s="18">
        <v>209</v>
      </c>
      <c r="C172" s="9" t="s">
        <v>470</v>
      </c>
      <c r="D172" s="9" t="str">
        <f t="shared" si="4"/>
        <v>209</v>
      </c>
      <c r="E172" s="18" t="s">
        <v>471</v>
      </c>
      <c r="F172" s="9" t="s">
        <v>209</v>
      </c>
      <c r="G172" s="9" t="s">
        <v>52</v>
      </c>
      <c r="H172" s="9" t="s">
        <v>317</v>
      </c>
      <c r="I172" s="9" t="str">
        <f t="shared" si="5"/>
        <v>209TT</v>
      </c>
      <c r="J172" s="9" t="s">
        <v>98</v>
      </c>
      <c r="K172" s="9" t="s">
        <v>131</v>
      </c>
      <c r="L172" s="9"/>
      <c r="M172" s="11"/>
    </row>
    <row r="173" spans="1:13" x14ac:dyDescent="0.2">
      <c r="A173" s="9" t="s">
        <v>452</v>
      </c>
      <c r="B173" s="9">
        <v>209</v>
      </c>
      <c r="C173" s="9" t="s">
        <v>472</v>
      </c>
      <c r="D173" s="9" t="str">
        <f t="shared" si="4"/>
        <v>209</v>
      </c>
      <c r="E173" s="9" t="s">
        <v>37</v>
      </c>
      <c r="F173" s="9"/>
      <c r="G173" s="9"/>
      <c r="H173" s="9" t="s">
        <v>23</v>
      </c>
      <c r="I173" s="9" t="str">
        <f t="shared" si="5"/>
        <v>209LI</v>
      </c>
      <c r="J173" s="9"/>
      <c r="K173" s="9"/>
      <c r="L173" s="9"/>
      <c r="M173" s="11"/>
    </row>
    <row r="174" spans="1:13" x14ac:dyDescent="0.2">
      <c r="A174" s="9" t="s">
        <v>452</v>
      </c>
      <c r="B174" s="9">
        <v>210</v>
      </c>
      <c r="C174" s="9" t="s">
        <v>473</v>
      </c>
      <c r="D174" s="9" t="str">
        <f t="shared" si="4"/>
        <v>210</v>
      </c>
      <c r="E174" s="9" t="s">
        <v>261</v>
      </c>
      <c r="F174" s="9"/>
      <c r="G174" s="9"/>
      <c r="H174" s="9" t="s">
        <v>23</v>
      </c>
      <c r="I174" s="9" t="str">
        <f t="shared" si="5"/>
        <v>210LI</v>
      </c>
      <c r="J174" s="9"/>
      <c r="K174" s="9"/>
      <c r="L174" s="9"/>
      <c r="M174" s="11"/>
    </row>
    <row r="175" spans="1:13" x14ac:dyDescent="0.2">
      <c r="A175" s="9" t="s">
        <v>315</v>
      </c>
      <c r="B175" s="9">
        <v>211</v>
      </c>
      <c r="C175" s="9" t="s">
        <v>474</v>
      </c>
      <c r="D175" s="9" t="str">
        <f t="shared" si="4"/>
        <v>211</v>
      </c>
      <c r="E175" s="9" t="s">
        <v>475</v>
      </c>
      <c r="F175" s="9"/>
      <c r="G175" s="9"/>
      <c r="H175" s="9" t="s">
        <v>317</v>
      </c>
      <c r="I175" s="9" t="str">
        <f t="shared" si="5"/>
        <v>211TT</v>
      </c>
      <c r="J175" s="9"/>
      <c r="K175" s="9"/>
      <c r="L175" s="9"/>
      <c r="M175" s="11"/>
    </row>
    <row r="176" spans="1:13" x14ac:dyDescent="0.2">
      <c r="A176" s="9" t="s">
        <v>452</v>
      </c>
      <c r="B176" s="9">
        <v>211</v>
      </c>
      <c r="C176" s="9" t="s">
        <v>476</v>
      </c>
      <c r="D176" s="9" t="str">
        <f t="shared" si="4"/>
        <v>211</v>
      </c>
      <c r="E176" s="9" t="s">
        <v>37</v>
      </c>
      <c r="F176" s="9"/>
      <c r="G176" s="9"/>
      <c r="H176" s="9" t="s">
        <v>23</v>
      </c>
      <c r="I176" s="9" t="str">
        <f t="shared" si="5"/>
        <v>211LI</v>
      </c>
      <c r="J176" s="9"/>
      <c r="K176" s="9"/>
      <c r="L176" s="9"/>
      <c r="M176" s="11"/>
    </row>
    <row r="177" spans="1:13" x14ac:dyDescent="0.2">
      <c r="A177" s="9" t="s">
        <v>315</v>
      </c>
      <c r="B177" s="9">
        <v>213</v>
      </c>
      <c r="C177" s="9" t="s">
        <v>477</v>
      </c>
      <c r="D177" s="9" t="str">
        <f t="shared" si="4"/>
        <v>213</v>
      </c>
      <c r="E177" s="9" t="s">
        <v>193</v>
      </c>
      <c r="F177" s="9"/>
      <c r="G177" s="9"/>
      <c r="H177" s="9" t="s">
        <v>317</v>
      </c>
      <c r="I177" s="9" t="str">
        <f t="shared" si="5"/>
        <v>213TT</v>
      </c>
      <c r="J177" s="9"/>
      <c r="K177" s="9"/>
      <c r="L177" s="9"/>
      <c r="M177" s="11"/>
    </row>
    <row r="178" spans="1:13" x14ac:dyDescent="0.2">
      <c r="A178" s="9" t="s">
        <v>452</v>
      </c>
      <c r="B178" s="9">
        <v>213</v>
      </c>
      <c r="C178" s="9" t="s">
        <v>478</v>
      </c>
      <c r="D178" s="9" t="str">
        <f t="shared" si="4"/>
        <v>213</v>
      </c>
      <c r="E178" s="9" t="s">
        <v>22</v>
      </c>
      <c r="F178" s="9"/>
      <c r="G178" s="9"/>
      <c r="H178" s="9" t="s">
        <v>23</v>
      </c>
      <c r="I178" s="9" t="str">
        <f t="shared" si="5"/>
        <v>213LI</v>
      </c>
      <c r="J178" s="9"/>
      <c r="K178" s="9"/>
      <c r="L178" s="9"/>
      <c r="M178" s="11"/>
    </row>
    <row r="179" spans="1:13" x14ac:dyDescent="0.2">
      <c r="A179" s="9" t="s">
        <v>452</v>
      </c>
      <c r="B179" s="9">
        <v>214</v>
      </c>
      <c r="C179" s="9" t="s">
        <v>479</v>
      </c>
      <c r="D179" s="9" t="str">
        <f t="shared" si="4"/>
        <v>214</v>
      </c>
      <c r="E179" s="9" t="s">
        <v>181</v>
      </c>
      <c r="F179" s="9"/>
      <c r="G179" s="9"/>
      <c r="H179" s="9" t="s">
        <v>23</v>
      </c>
      <c r="I179" s="9" t="str">
        <f t="shared" si="5"/>
        <v>214LI</v>
      </c>
      <c r="J179" s="9"/>
      <c r="K179" s="9"/>
      <c r="L179" s="9"/>
      <c r="M179" s="11"/>
    </row>
    <row r="180" spans="1:13" x14ac:dyDescent="0.2">
      <c r="A180" s="9" t="s">
        <v>315</v>
      </c>
      <c r="B180" s="9">
        <v>215</v>
      </c>
      <c r="C180" s="9" t="s">
        <v>480</v>
      </c>
      <c r="D180" s="9" t="str">
        <f t="shared" si="4"/>
        <v>215</v>
      </c>
      <c r="E180" s="9" t="s">
        <v>481</v>
      </c>
      <c r="F180" s="9"/>
      <c r="G180" s="9"/>
      <c r="H180" s="9" t="s">
        <v>317</v>
      </c>
      <c r="I180" s="9" t="str">
        <f t="shared" si="5"/>
        <v>215TT</v>
      </c>
      <c r="J180" s="9"/>
      <c r="K180" s="9"/>
      <c r="L180" s="9"/>
      <c r="M180" s="11"/>
    </row>
    <row r="181" spans="1:13" x14ac:dyDescent="0.2">
      <c r="A181" s="9" t="s">
        <v>452</v>
      </c>
      <c r="B181" s="9">
        <v>215</v>
      </c>
      <c r="C181" s="9" t="s">
        <v>482</v>
      </c>
      <c r="D181" s="9" t="str">
        <f t="shared" si="4"/>
        <v>215</v>
      </c>
      <c r="E181" s="9" t="s">
        <v>326</v>
      </c>
      <c r="F181" s="9"/>
      <c r="G181" s="9"/>
      <c r="H181" s="9" t="s">
        <v>23</v>
      </c>
      <c r="I181" s="9" t="str">
        <f t="shared" si="5"/>
        <v>215LI</v>
      </c>
      <c r="J181" s="9"/>
      <c r="K181" s="9"/>
      <c r="L181" s="9"/>
      <c r="M181" s="11"/>
    </row>
    <row r="182" spans="1:13" x14ac:dyDescent="0.2">
      <c r="A182" s="9" t="s">
        <v>315</v>
      </c>
      <c r="B182" s="9">
        <v>216</v>
      </c>
      <c r="C182" s="9" t="s">
        <v>483</v>
      </c>
      <c r="D182" s="9" t="str">
        <f t="shared" si="4"/>
        <v>216</v>
      </c>
      <c r="E182" s="9" t="s">
        <v>370</v>
      </c>
      <c r="F182" s="9"/>
      <c r="G182" s="9"/>
      <c r="H182" s="9" t="s">
        <v>317</v>
      </c>
      <c r="I182" s="9" t="str">
        <f t="shared" si="5"/>
        <v>216TT</v>
      </c>
      <c r="J182" s="9"/>
      <c r="K182" s="9"/>
      <c r="L182" s="9"/>
      <c r="M182" s="11"/>
    </row>
    <row r="183" spans="1:13" x14ac:dyDescent="0.2">
      <c r="A183" s="9" t="s">
        <v>452</v>
      </c>
      <c r="B183" s="9">
        <v>216</v>
      </c>
      <c r="C183" s="9" t="s">
        <v>484</v>
      </c>
      <c r="D183" s="9" t="str">
        <f t="shared" si="4"/>
        <v>216</v>
      </c>
      <c r="E183" s="9" t="s">
        <v>147</v>
      </c>
      <c r="F183" s="9"/>
      <c r="G183" s="9"/>
      <c r="H183" s="9" t="s">
        <v>23</v>
      </c>
      <c r="I183" s="9" t="str">
        <f t="shared" si="5"/>
        <v>216LI</v>
      </c>
      <c r="J183" s="9"/>
      <c r="K183" s="9"/>
      <c r="L183" s="9"/>
      <c r="M183" s="11"/>
    </row>
    <row r="184" spans="1:13" x14ac:dyDescent="0.2">
      <c r="A184" s="9" t="s">
        <v>452</v>
      </c>
      <c r="B184" s="9">
        <v>217</v>
      </c>
      <c r="C184" s="9" t="s">
        <v>485</v>
      </c>
      <c r="D184" s="9" t="str">
        <f t="shared" si="4"/>
        <v>217</v>
      </c>
      <c r="E184" s="9" t="s">
        <v>37</v>
      </c>
      <c r="F184" s="9"/>
      <c r="G184" s="9"/>
      <c r="H184" s="9" t="s">
        <v>23</v>
      </c>
      <c r="I184" s="9" t="str">
        <f t="shared" si="5"/>
        <v>217LI</v>
      </c>
      <c r="J184" s="9"/>
      <c r="K184" s="9"/>
      <c r="L184" s="9"/>
      <c r="M184" s="11"/>
    </row>
    <row r="185" spans="1:13" x14ac:dyDescent="0.2">
      <c r="A185" s="9" t="s">
        <v>315</v>
      </c>
      <c r="B185" s="9">
        <v>218</v>
      </c>
      <c r="C185" s="9" t="s">
        <v>486</v>
      </c>
      <c r="D185" s="9" t="str">
        <f t="shared" si="4"/>
        <v>218</v>
      </c>
      <c r="E185" s="9" t="s">
        <v>487</v>
      </c>
      <c r="F185" s="9"/>
      <c r="G185" s="9"/>
      <c r="H185" s="9" t="s">
        <v>317</v>
      </c>
      <c r="I185" s="9" t="str">
        <f t="shared" si="5"/>
        <v>218TT</v>
      </c>
      <c r="J185" s="9"/>
      <c r="K185" s="9"/>
      <c r="L185" s="9"/>
      <c r="M185" s="11"/>
    </row>
    <row r="186" spans="1:13" x14ac:dyDescent="0.2">
      <c r="A186" s="9" t="s">
        <v>452</v>
      </c>
      <c r="B186" s="9">
        <v>218</v>
      </c>
      <c r="C186" s="9" t="s">
        <v>488</v>
      </c>
      <c r="D186" s="9" t="str">
        <f t="shared" si="4"/>
        <v>218</v>
      </c>
      <c r="E186" s="9" t="s">
        <v>22</v>
      </c>
      <c r="F186" s="9"/>
      <c r="G186" s="9"/>
      <c r="H186" s="9" t="s">
        <v>23</v>
      </c>
      <c r="I186" s="9" t="str">
        <f t="shared" si="5"/>
        <v>218LI</v>
      </c>
      <c r="J186" s="9"/>
      <c r="K186" s="9"/>
      <c r="L186" s="9"/>
      <c r="M186" s="11"/>
    </row>
    <row r="187" spans="1:13" x14ac:dyDescent="0.2">
      <c r="A187" s="9" t="s">
        <v>315</v>
      </c>
      <c r="B187" s="9">
        <v>219</v>
      </c>
      <c r="C187" s="9" t="s">
        <v>489</v>
      </c>
      <c r="D187" s="9" t="str">
        <f t="shared" si="4"/>
        <v>219</v>
      </c>
      <c r="E187" s="9" t="s">
        <v>193</v>
      </c>
      <c r="F187" s="9"/>
      <c r="G187" s="9"/>
      <c r="H187" s="9" t="s">
        <v>317</v>
      </c>
      <c r="I187" s="9" t="str">
        <f t="shared" si="5"/>
        <v>219TT</v>
      </c>
      <c r="J187" s="9"/>
      <c r="K187" s="9"/>
      <c r="L187" s="9"/>
      <c r="M187" s="11"/>
    </row>
    <row r="188" spans="1:13" x14ac:dyDescent="0.2">
      <c r="A188" s="9" t="s">
        <v>315</v>
      </c>
      <c r="B188" s="9">
        <v>220</v>
      </c>
      <c r="C188" s="9" t="s">
        <v>490</v>
      </c>
      <c r="D188" s="9" t="str">
        <f t="shared" si="4"/>
        <v>220</v>
      </c>
      <c r="E188" s="9" t="s">
        <v>491</v>
      </c>
      <c r="F188" s="9"/>
      <c r="G188" s="9"/>
      <c r="H188" s="9" t="s">
        <v>317</v>
      </c>
      <c r="I188" s="9" t="str">
        <f t="shared" si="5"/>
        <v>220TT</v>
      </c>
      <c r="J188" s="9"/>
      <c r="K188" s="9"/>
      <c r="L188" s="9"/>
      <c r="M188" s="11"/>
    </row>
    <row r="189" spans="1:13" x14ac:dyDescent="0.2">
      <c r="A189" s="9" t="s">
        <v>315</v>
      </c>
      <c r="B189" s="9">
        <v>222</v>
      </c>
      <c r="C189" s="9" t="s">
        <v>492</v>
      </c>
      <c r="D189" s="9" t="str">
        <f t="shared" si="4"/>
        <v>222</v>
      </c>
      <c r="E189" s="9" t="s">
        <v>125</v>
      </c>
      <c r="F189" s="9"/>
      <c r="G189" s="9"/>
      <c r="H189" s="9" t="s">
        <v>317</v>
      </c>
      <c r="I189" s="9" t="str">
        <f t="shared" si="5"/>
        <v>222TT</v>
      </c>
      <c r="J189" s="9"/>
      <c r="K189" s="9"/>
      <c r="L189" s="9"/>
      <c r="M189" s="11"/>
    </row>
    <row r="190" spans="1:13" x14ac:dyDescent="0.2">
      <c r="A190" s="9" t="s">
        <v>315</v>
      </c>
      <c r="B190" s="9">
        <v>223</v>
      </c>
      <c r="C190" s="9" t="s">
        <v>493</v>
      </c>
      <c r="D190" s="9" t="str">
        <f t="shared" si="4"/>
        <v>223</v>
      </c>
      <c r="E190" s="9" t="s">
        <v>125</v>
      </c>
      <c r="F190" s="9"/>
      <c r="G190" s="9"/>
      <c r="H190" s="9" t="s">
        <v>317</v>
      </c>
      <c r="I190" s="9" t="str">
        <f t="shared" si="5"/>
        <v>223TT</v>
      </c>
      <c r="J190" s="9"/>
      <c r="K190" s="9"/>
      <c r="L190" s="9"/>
      <c r="M190" s="11"/>
    </row>
    <row r="191" spans="1:13" x14ac:dyDescent="0.2">
      <c r="A191" s="9" t="s">
        <v>452</v>
      </c>
      <c r="B191" s="9">
        <v>227</v>
      </c>
      <c r="C191" s="9" t="s">
        <v>494</v>
      </c>
      <c r="D191" s="9" t="str">
        <f t="shared" si="4"/>
        <v>227</v>
      </c>
      <c r="E191" s="9" t="s">
        <v>170</v>
      </c>
      <c r="F191" s="9"/>
      <c r="G191" s="9"/>
      <c r="H191" s="9" t="s">
        <v>23</v>
      </c>
      <c r="I191" s="9" t="str">
        <f t="shared" si="5"/>
        <v>227LI</v>
      </c>
      <c r="J191" s="9"/>
      <c r="K191" s="9"/>
      <c r="L191" s="9"/>
      <c r="M191" s="11"/>
    </row>
    <row r="192" spans="1:13" x14ac:dyDescent="0.2">
      <c r="A192" s="9" t="s">
        <v>452</v>
      </c>
      <c r="B192" s="9">
        <v>228</v>
      </c>
      <c r="C192" s="9" t="s">
        <v>495</v>
      </c>
      <c r="D192" s="9" t="str">
        <f t="shared" si="4"/>
        <v>228</v>
      </c>
      <c r="E192" s="9" t="s">
        <v>42</v>
      </c>
      <c r="F192" s="9"/>
      <c r="G192" s="9"/>
      <c r="H192" s="9" t="s">
        <v>23</v>
      </c>
      <c r="I192" s="9" t="str">
        <f t="shared" si="5"/>
        <v>228LI</v>
      </c>
      <c r="J192" s="9"/>
      <c r="K192" s="9"/>
      <c r="L192" s="9"/>
      <c r="M192" s="11"/>
    </row>
    <row r="193" spans="1:13" x14ac:dyDescent="0.2">
      <c r="A193" s="9" t="s">
        <v>452</v>
      </c>
      <c r="B193" s="9">
        <v>229</v>
      </c>
      <c r="C193" s="9" t="s">
        <v>496</v>
      </c>
      <c r="D193" s="9" t="str">
        <f t="shared" si="4"/>
        <v>229</v>
      </c>
      <c r="E193" s="9" t="s">
        <v>185</v>
      </c>
      <c r="F193" s="9"/>
      <c r="G193" s="9"/>
      <c r="H193" s="9" t="s">
        <v>23</v>
      </c>
      <c r="I193" s="9" t="str">
        <f t="shared" si="5"/>
        <v>229LI</v>
      </c>
      <c r="J193" s="9"/>
      <c r="K193" s="9"/>
      <c r="L193" s="9"/>
      <c r="M193" s="11"/>
    </row>
    <row r="194" spans="1:13" x14ac:dyDescent="0.2">
      <c r="A194" s="9" t="s">
        <v>452</v>
      </c>
      <c r="B194" s="9">
        <v>230</v>
      </c>
      <c r="C194" s="9" t="s">
        <v>497</v>
      </c>
      <c r="D194" s="9" t="str">
        <f t="shared" ref="D194:D257" si="6">LEFT(C194,FIND(" -",C194)-1)</f>
        <v>230</v>
      </c>
      <c r="E194" s="9" t="s">
        <v>37</v>
      </c>
      <c r="F194" s="9"/>
      <c r="G194" s="9"/>
      <c r="H194" s="9" t="s">
        <v>23</v>
      </c>
      <c r="I194" s="9" t="str">
        <f t="shared" ref="I194:I257" si="7">+B194&amp;H194</f>
        <v>230LI</v>
      </c>
      <c r="J194" s="9"/>
      <c r="K194" s="9"/>
      <c r="L194" s="9"/>
      <c r="M194" s="11"/>
    </row>
    <row r="195" spans="1:13" x14ac:dyDescent="0.2">
      <c r="A195" s="9" t="s">
        <v>452</v>
      </c>
      <c r="B195" s="9">
        <v>233</v>
      </c>
      <c r="C195" s="9" t="s">
        <v>498</v>
      </c>
      <c r="D195" s="9" t="str">
        <f t="shared" si="6"/>
        <v>233</v>
      </c>
      <c r="E195" s="9" t="s">
        <v>113</v>
      </c>
      <c r="F195" s="9"/>
      <c r="G195" s="9"/>
      <c r="H195" s="9" t="s">
        <v>23</v>
      </c>
      <c r="I195" s="9" t="str">
        <f t="shared" si="7"/>
        <v>233LI</v>
      </c>
      <c r="J195" s="9"/>
      <c r="K195" s="9"/>
      <c r="L195" s="9"/>
      <c r="M195" s="11"/>
    </row>
    <row r="196" spans="1:13" x14ac:dyDescent="0.2">
      <c r="A196" s="9" t="s">
        <v>452</v>
      </c>
      <c r="B196" s="9">
        <v>235</v>
      </c>
      <c r="C196" s="9" t="s">
        <v>499</v>
      </c>
      <c r="D196" s="9" t="str">
        <f t="shared" si="6"/>
        <v>235</v>
      </c>
      <c r="E196" s="9" t="s">
        <v>147</v>
      </c>
      <c r="F196" s="9"/>
      <c r="G196" s="9"/>
      <c r="H196" s="9" t="s">
        <v>23</v>
      </c>
      <c r="I196" s="9" t="str">
        <f t="shared" si="7"/>
        <v>235LI</v>
      </c>
      <c r="J196" s="9"/>
      <c r="K196" s="9"/>
      <c r="L196" s="9"/>
      <c r="M196" s="11"/>
    </row>
    <row r="197" spans="1:13" x14ac:dyDescent="0.2">
      <c r="A197" s="9" t="s">
        <v>452</v>
      </c>
      <c r="B197" s="9">
        <v>239</v>
      </c>
      <c r="C197" s="9" t="s">
        <v>500</v>
      </c>
      <c r="D197" s="9" t="str">
        <f t="shared" si="6"/>
        <v>239</v>
      </c>
      <c r="E197" s="9" t="s">
        <v>147</v>
      </c>
      <c r="F197" s="9"/>
      <c r="G197" s="9"/>
      <c r="H197" s="9" t="s">
        <v>23</v>
      </c>
      <c r="I197" s="9" t="str">
        <f t="shared" si="7"/>
        <v>239LI</v>
      </c>
      <c r="J197" s="9"/>
      <c r="K197" s="9"/>
      <c r="L197" s="9"/>
      <c r="M197" s="11"/>
    </row>
    <row r="198" spans="1:13" x14ac:dyDescent="0.2">
      <c r="A198" s="9" t="s">
        <v>452</v>
      </c>
      <c r="B198" s="9">
        <v>242</v>
      </c>
      <c r="C198" s="9" t="s">
        <v>501</v>
      </c>
      <c r="D198" s="9" t="str">
        <f t="shared" si="6"/>
        <v>242</v>
      </c>
      <c r="E198" s="9" t="s">
        <v>22</v>
      </c>
      <c r="F198" s="9"/>
      <c r="G198" s="9"/>
      <c r="H198" s="9" t="s">
        <v>23</v>
      </c>
      <c r="I198" s="9" t="str">
        <f t="shared" si="7"/>
        <v>242LI</v>
      </c>
      <c r="J198" s="9"/>
      <c r="K198" s="9"/>
      <c r="L198" s="9"/>
      <c r="M198" s="11"/>
    </row>
    <row r="199" spans="1:13" x14ac:dyDescent="0.2">
      <c r="A199" s="9" t="s">
        <v>47</v>
      </c>
      <c r="B199" s="9">
        <v>243</v>
      </c>
      <c r="C199" s="9" t="s">
        <v>502</v>
      </c>
      <c r="D199" s="9" t="str">
        <f t="shared" si="6"/>
        <v>243</v>
      </c>
      <c r="E199" s="9" t="s">
        <v>125</v>
      </c>
      <c r="F199" s="9"/>
      <c r="G199" s="9"/>
      <c r="H199" s="9" t="s">
        <v>23</v>
      </c>
      <c r="I199" s="9" t="str">
        <f t="shared" si="7"/>
        <v>243LI</v>
      </c>
      <c r="J199" s="9"/>
      <c r="K199" s="9"/>
      <c r="L199" s="9"/>
      <c r="M199" s="11"/>
    </row>
    <row r="200" spans="1:13" x14ac:dyDescent="0.2">
      <c r="A200" s="9" t="s">
        <v>35</v>
      </c>
      <c r="B200" s="9">
        <v>244</v>
      </c>
      <c r="C200" s="9" t="s">
        <v>503</v>
      </c>
      <c r="D200" s="9" t="str">
        <f t="shared" si="6"/>
        <v>244</v>
      </c>
      <c r="E200" s="9" t="s">
        <v>397</v>
      </c>
      <c r="F200" s="9"/>
      <c r="G200" s="9"/>
      <c r="H200" s="9" t="s">
        <v>23</v>
      </c>
      <c r="I200" s="9" t="str">
        <f t="shared" si="7"/>
        <v>244LI</v>
      </c>
      <c r="J200" s="9"/>
      <c r="K200" s="9"/>
      <c r="L200" s="9"/>
      <c r="M200" s="11"/>
    </row>
    <row r="201" spans="1:13" x14ac:dyDescent="0.2">
      <c r="A201" s="9" t="s">
        <v>452</v>
      </c>
      <c r="B201" s="9">
        <v>245</v>
      </c>
      <c r="C201" s="9" t="s">
        <v>504</v>
      </c>
      <c r="D201" s="9" t="str">
        <f t="shared" si="6"/>
        <v>245</v>
      </c>
      <c r="E201" s="9" t="s">
        <v>505</v>
      </c>
      <c r="F201" s="9"/>
      <c r="G201" s="9"/>
      <c r="H201" s="9" t="s">
        <v>23</v>
      </c>
      <c r="I201" s="9" t="str">
        <f t="shared" si="7"/>
        <v>245LI</v>
      </c>
      <c r="J201" s="9"/>
      <c r="K201" s="9"/>
      <c r="L201" s="9"/>
      <c r="M201" s="11"/>
    </row>
    <row r="202" spans="1:13" x14ac:dyDescent="0.2">
      <c r="A202" s="9" t="s">
        <v>452</v>
      </c>
      <c r="B202" s="9">
        <v>246</v>
      </c>
      <c r="C202" s="9" t="s">
        <v>506</v>
      </c>
      <c r="D202" s="9" t="str">
        <f t="shared" si="6"/>
        <v>246</v>
      </c>
      <c r="E202" s="9" t="s">
        <v>505</v>
      </c>
      <c r="F202" s="9"/>
      <c r="G202" s="9"/>
      <c r="H202" s="9" t="s">
        <v>23</v>
      </c>
      <c r="I202" s="9" t="str">
        <f t="shared" si="7"/>
        <v>246LI</v>
      </c>
      <c r="J202" s="9"/>
      <c r="K202" s="9"/>
      <c r="L202" s="9"/>
      <c r="M202" s="11"/>
    </row>
    <row r="203" spans="1:13" x14ac:dyDescent="0.2">
      <c r="A203" s="9" t="s">
        <v>452</v>
      </c>
      <c r="B203" s="9">
        <v>247</v>
      </c>
      <c r="C203" s="9" t="s">
        <v>507</v>
      </c>
      <c r="D203" s="9" t="str">
        <f t="shared" si="6"/>
        <v>247</v>
      </c>
      <c r="E203" s="9" t="s">
        <v>181</v>
      </c>
      <c r="F203" s="9"/>
      <c r="G203" s="9"/>
      <c r="H203" s="9" t="s">
        <v>23</v>
      </c>
      <c r="I203" s="9" t="str">
        <f t="shared" si="7"/>
        <v>247LI</v>
      </c>
      <c r="J203" s="9"/>
      <c r="K203" s="9"/>
      <c r="L203" s="9"/>
      <c r="M203" s="11"/>
    </row>
    <row r="204" spans="1:13" x14ac:dyDescent="0.2">
      <c r="A204" s="9" t="s">
        <v>452</v>
      </c>
      <c r="B204" s="9">
        <v>248</v>
      </c>
      <c r="C204" s="9" t="s">
        <v>508</v>
      </c>
      <c r="D204" s="9" t="str">
        <f t="shared" si="6"/>
        <v>248</v>
      </c>
      <c r="E204" s="9" t="s">
        <v>181</v>
      </c>
      <c r="F204" s="9"/>
      <c r="G204" s="9"/>
      <c r="H204" s="9" t="s">
        <v>23</v>
      </c>
      <c r="I204" s="9" t="str">
        <f t="shared" si="7"/>
        <v>248LI</v>
      </c>
      <c r="J204" s="9"/>
      <c r="K204" s="9"/>
      <c r="L204" s="9"/>
      <c r="M204" s="11"/>
    </row>
    <row r="205" spans="1:13" x14ac:dyDescent="0.2">
      <c r="A205" s="9" t="s">
        <v>20</v>
      </c>
      <c r="B205" s="9">
        <v>252</v>
      </c>
      <c r="C205" s="9" t="s">
        <v>509</v>
      </c>
      <c r="D205" s="9" t="str">
        <f t="shared" si="6"/>
        <v>252</v>
      </c>
      <c r="E205" s="9" t="s">
        <v>510</v>
      </c>
      <c r="F205" s="9"/>
      <c r="G205" s="9"/>
      <c r="H205" s="9" t="s">
        <v>23</v>
      </c>
      <c r="I205" s="9" t="str">
        <f t="shared" si="7"/>
        <v>252LI</v>
      </c>
      <c r="J205" s="9"/>
      <c r="K205" s="9"/>
      <c r="L205" s="9"/>
      <c r="M205" s="11"/>
    </row>
    <row r="206" spans="1:13" x14ac:dyDescent="0.2">
      <c r="A206" s="9" t="s">
        <v>20</v>
      </c>
      <c r="B206" s="9">
        <v>253</v>
      </c>
      <c r="C206" s="9" t="s">
        <v>511</v>
      </c>
      <c r="D206" s="9" t="str">
        <f t="shared" si="6"/>
        <v>253</v>
      </c>
      <c r="E206" s="9" t="s">
        <v>333</v>
      </c>
      <c r="F206" s="9" t="s">
        <v>209</v>
      </c>
      <c r="G206" s="9" t="s">
        <v>26</v>
      </c>
      <c r="H206" s="9" t="s">
        <v>23</v>
      </c>
      <c r="I206" s="9" t="str">
        <f t="shared" si="7"/>
        <v>253LI</v>
      </c>
      <c r="J206" s="9" t="s">
        <v>98</v>
      </c>
      <c r="K206" s="9" t="s">
        <v>131</v>
      </c>
      <c r="L206" s="9" t="s">
        <v>32</v>
      </c>
      <c r="M206" s="11">
        <v>20000</v>
      </c>
    </row>
    <row r="207" spans="1:13" x14ac:dyDescent="0.2">
      <c r="A207" s="9" t="s">
        <v>452</v>
      </c>
      <c r="B207" s="9">
        <v>256</v>
      </c>
      <c r="C207" s="9" t="s">
        <v>512</v>
      </c>
      <c r="D207" s="9" t="str">
        <f t="shared" si="6"/>
        <v>256</v>
      </c>
      <c r="E207" s="9" t="s">
        <v>37</v>
      </c>
      <c r="F207" s="9"/>
      <c r="G207" s="9"/>
      <c r="H207" s="9" t="s">
        <v>23</v>
      </c>
      <c r="I207" s="9" t="str">
        <f t="shared" si="7"/>
        <v>256LI</v>
      </c>
      <c r="J207" s="9"/>
      <c r="K207" s="9"/>
      <c r="L207" s="9"/>
      <c r="M207" s="11"/>
    </row>
    <row r="208" spans="1:13" x14ac:dyDescent="0.2">
      <c r="A208" s="9" t="s">
        <v>452</v>
      </c>
      <c r="B208" s="9">
        <v>257</v>
      </c>
      <c r="C208" s="9" t="s">
        <v>513</v>
      </c>
      <c r="D208" s="9" t="str">
        <f t="shared" si="6"/>
        <v>257</v>
      </c>
      <c r="E208" s="9" t="s">
        <v>22</v>
      </c>
      <c r="F208" s="9"/>
      <c r="G208" s="9"/>
      <c r="H208" s="9" t="s">
        <v>23</v>
      </c>
      <c r="I208" s="9" t="str">
        <f t="shared" si="7"/>
        <v>257LI</v>
      </c>
      <c r="J208" s="9"/>
      <c r="K208" s="9"/>
      <c r="L208" s="9"/>
      <c r="M208" s="11"/>
    </row>
    <row r="209" spans="1:13" x14ac:dyDescent="0.2">
      <c r="A209" s="9" t="s">
        <v>452</v>
      </c>
      <c r="B209" s="9">
        <v>258</v>
      </c>
      <c r="C209" s="9" t="s">
        <v>514</v>
      </c>
      <c r="D209" s="9" t="str">
        <f t="shared" si="6"/>
        <v>258</v>
      </c>
      <c r="E209" s="9" t="s">
        <v>337</v>
      </c>
      <c r="F209" s="9"/>
      <c r="G209" s="9"/>
      <c r="H209" s="9" t="s">
        <v>23</v>
      </c>
      <c r="I209" s="9" t="str">
        <f t="shared" si="7"/>
        <v>258LI</v>
      </c>
      <c r="J209" s="9"/>
      <c r="K209" s="9"/>
      <c r="L209" s="9"/>
      <c r="M209" s="11"/>
    </row>
    <row r="210" spans="1:13" x14ac:dyDescent="0.2">
      <c r="A210" s="9" t="s">
        <v>452</v>
      </c>
      <c r="B210" s="9">
        <v>259</v>
      </c>
      <c r="C210" s="9" t="s">
        <v>515</v>
      </c>
      <c r="D210" s="9" t="str">
        <f t="shared" si="6"/>
        <v>259</v>
      </c>
      <c r="E210" s="9" t="s">
        <v>125</v>
      </c>
      <c r="F210" s="9"/>
      <c r="G210" s="9"/>
      <c r="H210" s="9" t="s">
        <v>23</v>
      </c>
      <c r="I210" s="9" t="str">
        <f t="shared" si="7"/>
        <v>259LI</v>
      </c>
      <c r="J210" s="9"/>
      <c r="K210" s="9"/>
      <c r="L210" s="9"/>
      <c r="M210" s="11"/>
    </row>
    <row r="211" spans="1:13" x14ac:dyDescent="0.2">
      <c r="A211" s="9" t="s">
        <v>452</v>
      </c>
      <c r="B211" s="9">
        <v>267</v>
      </c>
      <c r="C211" s="9" t="s">
        <v>516</v>
      </c>
      <c r="D211" s="9" t="str">
        <f t="shared" si="6"/>
        <v>267</v>
      </c>
      <c r="E211" s="9" t="s">
        <v>457</v>
      </c>
      <c r="F211" s="9"/>
      <c r="G211" s="9"/>
      <c r="H211" s="9" t="s">
        <v>23</v>
      </c>
      <c r="I211" s="9" t="str">
        <f t="shared" si="7"/>
        <v>267LI</v>
      </c>
      <c r="J211" s="9"/>
      <c r="K211" s="9"/>
      <c r="L211" s="9"/>
      <c r="M211" s="11"/>
    </row>
    <row r="212" spans="1:13" x14ac:dyDescent="0.2">
      <c r="A212" s="9" t="s">
        <v>452</v>
      </c>
      <c r="B212" s="9">
        <v>268</v>
      </c>
      <c r="C212" s="9" t="s">
        <v>517</v>
      </c>
      <c r="D212" s="9" t="str">
        <f t="shared" si="6"/>
        <v>268</v>
      </c>
      <c r="E212" s="9" t="s">
        <v>383</v>
      </c>
      <c r="F212" s="9"/>
      <c r="G212" s="9"/>
      <c r="H212" s="9" t="s">
        <v>23</v>
      </c>
      <c r="I212" s="9" t="str">
        <f t="shared" si="7"/>
        <v>268LI</v>
      </c>
      <c r="J212" s="9"/>
      <c r="K212" s="9"/>
      <c r="L212" s="9"/>
      <c r="M212" s="11"/>
    </row>
    <row r="213" spans="1:13" x14ac:dyDescent="0.2">
      <c r="A213" s="9" t="s">
        <v>452</v>
      </c>
      <c r="B213" s="9">
        <v>269</v>
      </c>
      <c r="C213" s="9" t="s">
        <v>518</v>
      </c>
      <c r="D213" s="9" t="str">
        <f t="shared" si="6"/>
        <v>269</v>
      </c>
      <c r="E213" s="9" t="s">
        <v>261</v>
      </c>
      <c r="F213" s="9"/>
      <c r="G213" s="9"/>
      <c r="H213" s="9" t="s">
        <v>23</v>
      </c>
      <c r="I213" s="9" t="str">
        <f t="shared" si="7"/>
        <v>269LI</v>
      </c>
      <c r="J213" s="9"/>
      <c r="K213" s="9"/>
      <c r="L213" s="9"/>
      <c r="M213" s="11"/>
    </row>
    <row r="214" spans="1:13" x14ac:dyDescent="0.2">
      <c r="A214" s="9" t="s">
        <v>452</v>
      </c>
      <c r="B214" s="9">
        <v>271</v>
      </c>
      <c r="C214" s="9" t="s">
        <v>519</v>
      </c>
      <c r="D214" s="9" t="str">
        <f t="shared" si="6"/>
        <v>271</v>
      </c>
      <c r="E214" s="9" t="s">
        <v>326</v>
      </c>
      <c r="F214" s="9"/>
      <c r="G214" s="9"/>
      <c r="H214" s="9" t="s">
        <v>23</v>
      </c>
      <c r="I214" s="9" t="str">
        <f t="shared" si="7"/>
        <v>271LI</v>
      </c>
      <c r="J214" s="9"/>
      <c r="K214" s="9"/>
      <c r="L214" s="9"/>
      <c r="M214" s="11"/>
    </row>
    <row r="215" spans="1:13" x14ac:dyDescent="0.2">
      <c r="A215" s="9" t="s">
        <v>452</v>
      </c>
      <c r="B215" s="9">
        <v>274</v>
      </c>
      <c r="C215" s="9" t="s">
        <v>520</v>
      </c>
      <c r="D215" s="9" t="str">
        <f t="shared" si="6"/>
        <v>274</v>
      </c>
      <c r="E215" s="9" t="s">
        <v>167</v>
      </c>
      <c r="F215" s="9"/>
      <c r="G215" s="9"/>
      <c r="H215" s="9" t="s">
        <v>23</v>
      </c>
      <c r="I215" s="9" t="str">
        <f t="shared" si="7"/>
        <v>274LI</v>
      </c>
      <c r="J215" s="9"/>
      <c r="K215" s="9"/>
      <c r="L215" s="9"/>
      <c r="M215" s="11"/>
    </row>
    <row r="216" spans="1:13" x14ac:dyDescent="0.2">
      <c r="A216" s="9" t="s">
        <v>452</v>
      </c>
      <c r="B216" s="9">
        <v>275</v>
      </c>
      <c r="C216" s="9" t="s">
        <v>521</v>
      </c>
      <c r="D216" s="9" t="str">
        <f t="shared" si="6"/>
        <v>275</v>
      </c>
      <c r="E216" s="9" t="s">
        <v>261</v>
      </c>
      <c r="F216" s="9"/>
      <c r="G216" s="9"/>
      <c r="H216" s="9" t="s">
        <v>23</v>
      </c>
      <c r="I216" s="9" t="str">
        <f t="shared" si="7"/>
        <v>275LI</v>
      </c>
      <c r="J216" s="9"/>
      <c r="K216" s="9"/>
      <c r="L216" s="9"/>
      <c r="M216" s="11"/>
    </row>
    <row r="217" spans="1:13" x14ac:dyDescent="0.2">
      <c r="A217" s="9" t="s">
        <v>20</v>
      </c>
      <c r="B217" s="9">
        <v>276</v>
      </c>
      <c r="C217" s="9" t="s">
        <v>522</v>
      </c>
      <c r="D217" s="9" t="str">
        <f t="shared" si="6"/>
        <v>276</v>
      </c>
      <c r="E217" s="9" t="s">
        <v>523</v>
      </c>
      <c r="F217" s="9"/>
      <c r="G217" s="9"/>
      <c r="H217" s="9" t="s">
        <v>23</v>
      </c>
      <c r="I217" s="9" t="str">
        <f t="shared" si="7"/>
        <v>276LI</v>
      </c>
      <c r="J217" s="9"/>
      <c r="K217" s="9"/>
      <c r="L217" s="9"/>
      <c r="M217" s="11"/>
    </row>
    <row r="218" spans="1:13" x14ac:dyDescent="0.2">
      <c r="A218" s="9" t="s">
        <v>35</v>
      </c>
      <c r="B218" s="9">
        <v>279</v>
      </c>
      <c r="C218" s="9" t="s">
        <v>524</v>
      </c>
      <c r="D218" s="9" t="str">
        <f t="shared" si="6"/>
        <v>279</v>
      </c>
      <c r="E218" s="9" t="s">
        <v>135</v>
      </c>
      <c r="F218" s="9"/>
      <c r="G218" s="9"/>
      <c r="H218" s="9" t="s">
        <v>23</v>
      </c>
      <c r="I218" s="9" t="str">
        <f t="shared" si="7"/>
        <v>279LI</v>
      </c>
      <c r="J218" s="9"/>
      <c r="K218" s="9"/>
      <c r="L218" s="9"/>
      <c r="M218" s="11"/>
    </row>
    <row r="219" spans="1:13" x14ac:dyDescent="0.2">
      <c r="A219" s="9" t="s">
        <v>452</v>
      </c>
      <c r="B219" s="9">
        <v>280</v>
      </c>
      <c r="C219" s="9" t="s">
        <v>525</v>
      </c>
      <c r="D219" s="9" t="str">
        <f t="shared" si="6"/>
        <v>280</v>
      </c>
      <c r="E219" s="9" t="s">
        <v>162</v>
      </c>
      <c r="F219" s="9"/>
      <c r="G219" s="9"/>
      <c r="H219" s="9" t="s">
        <v>23</v>
      </c>
      <c r="I219" s="9" t="str">
        <f t="shared" si="7"/>
        <v>280LI</v>
      </c>
      <c r="J219" s="9"/>
      <c r="K219" s="9"/>
      <c r="L219" s="9"/>
      <c r="M219" s="11"/>
    </row>
    <row r="220" spans="1:13" x14ac:dyDescent="0.2">
      <c r="A220" s="9" t="s">
        <v>452</v>
      </c>
      <c r="B220" s="9">
        <v>285</v>
      </c>
      <c r="C220" s="9" t="s">
        <v>526</v>
      </c>
      <c r="D220" s="9" t="str">
        <f t="shared" si="6"/>
        <v>285</v>
      </c>
      <c r="E220" s="9" t="s">
        <v>147</v>
      </c>
      <c r="F220" s="9"/>
      <c r="G220" s="9"/>
      <c r="H220" s="9" t="s">
        <v>23</v>
      </c>
      <c r="I220" s="9" t="str">
        <f t="shared" si="7"/>
        <v>285LI</v>
      </c>
      <c r="J220" s="9"/>
      <c r="K220" s="9"/>
      <c r="L220" s="9"/>
      <c r="M220" s="11"/>
    </row>
    <row r="221" spans="1:13" x14ac:dyDescent="0.2">
      <c r="A221" s="9" t="s">
        <v>452</v>
      </c>
      <c r="B221" s="9">
        <v>291</v>
      </c>
      <c r="C221" s="9" t="s">
        <v>527</v>
      </c>
      <c r="D221" s="9" t="str">
        <f t="shared" si="6"/>
        <v>291</v>
      </c>
      <c r="E221" s="9" t="s">
        <v>481</v>
      </c>
      <c r="F221" s="9"/>
      <c r="G221" s="9"/>
      <c r="H221" s="9" t="s">
        <v>23</v>
      </c>
      <c r="I221" s="9" t="str">
        <f t="shared" si="7"/>
        <v>291LI</v>
      </c>
      <c r="J221" s="9"/>
      <c r="K221" s="9"/>
      <c r="L221" s="9"/>
      <c r="M221" s="11"/>
    </row>
    <row r="222" spans="1:13" x14ac:dyDescent="0.2">
      <c r="A222" s="9" t="s">
        <v>452</v>
      </c>
      <c r="B222" s="9">
        <v>294</v>
      </c>
      <c r="C222" s="9" t="s">
        <v>528</v>
      </c>
      <c r="D222" s="9" t="str">
        <f t="shared" si="6"/>
        <v>294</v>
      </c>
      <c r="E222" s="9" t="s">
        <v>471</v>
      </c>
      <c r="F222" s="9"/>
      <c r="G222" s="9"/>
      <c r="H222" s="9" t="s">
        <v>23</v>
      </c>
      <c r="I222" s="9" t="str">
        <f t="shared" si="7"/>
        <v>294LI</v>
      </c>
      <c r="J222" s="9"/>
      <c r="K222" s="9"/>
      <c r="L222" s="9"/>
      <c r="M222" s="11"/>
    </row>
    <row r="223" spans="1:13" x14ac:dyDescent="0.2">
      <c r="A223" s="9" t="s">
        <v>452</v>
      </c>
      <c r="B223" s="9">
        <v>299</v>
      </c>
      <c r="C223" s="9" t="s">
        <v>529</v>
      </c>
      <c r="D223" s="9" t="str">
        <f t="shared" si="6"/>
        <v>299</v>
      </c>
      <c r="E223" s="9" t="s">
        <v>60</v>
      </c>
      <c r="F223" s="9"/>
      <c r="G223" s="9"/>
      <c r="H223" s="9" t="s">
        <v>23</v>
      </c>
      <c r="I223" s="9" t="str">
        <f t="shared" si="7"/>
        <v>299LI</v>
      </c>
      <c r="J223" s="9"/>
      <c r="K223" s="9"/>
      <c r="L223" s="9"/>
      <c r="M223" s="11"/>
    </row>
    <row r="224" spans="1:13" x14ac:dyDescent="0.2">
      <c r="A224" s="9" t="s">
        <v>315</v>
      </c>
      <c r="B224" s="18">
        <v>301</v>
      </c>
      <c r="C224" s="9" t="s">
        <v>530</v>
      </c>
      <c r="D224" s="9" t="str">
        <f t="shared" si="6"/>
        <v>301</v>
      </c>
      <c r="E224" s="18" t="s">
        <v>439</v>
      </c>
      <c r="F224" s="9" t="s">
        <v>209</v>
      </c>
      <c r="G224" s="9" t="s">
        <v>52</v>
      </c>
      <c r="H224" s="9" t="s">
        <v>317</v>
      </c>
      <c r="I224" s="9" t="str">
        <f t="shared" si="7"/>
        <v>301TT</v>
      </c>
      <c r="J224" s="9" t="s">
        <v>98</v>
      </c>
      <c r="K224" s="9" t="s">
        <v>99</v>
      </c>
      <c r="L224" s="9"/>
      <c r="M224" s="11"/>
    </row>
    <row r="225" spans="1:13" x14ac:dyDescent="0.2">
      <c r="A225" s="9" t="s">
        <v>315</v>
      </c>
      <c r="B225" s="9">
        <v>302</v>
      </c>
      <c r="C225" s="9" t="s">
        <v>531</v>
      </c>
      <c r="D225" s="9" t="str">
        <f t="shared" si="6"/>
        <v>302</v>
      </c>
      <c r="E225" s="9" t="s">
        <v>532</v>
      </c>
      <c r="F225" s="9"/>
      <c r="G225" s="9"/>
      <c r="H225" s="9" t="s">
        <v>317</v>
      </c>
      <c r="I225" s="9" t="str">
        <f t="shared" si="7"/>
        <v>302TT</v>
      </c>
      <c r="J225" s="9"/>
      <c r="K225" s="9"/>
      <c r="L225" s="9"/>
      <c r="M225" s="11"/>
    </row>
    <row r="226" spans="1:13" x14ac:dyDescent="0.2">
      <c r="A226" s="9" t="s">
        <v>315</v>
      </c>
      <c r="B226" s="9">
        <v>303</v>
      </c>
      <c r="C226" s="9" t="s">
        <v>533</v>
      </c>
      <c r="D226" s="9" t="str">
        <f t="shared" si="6"/>
        <v>303</v>
      </c>
      <c r="E226" s="9" t="s">
        <v>534</v>
      </c>
      <c r="F226" s="9"/>
      <c r="G226" s="9"/>
      <c r="H226" s="9" t="s">
        <v>317</v>
      </c>
      <c r="I226" s="9" t="str">
        <f t="shared" si="7"/>
        <v>303TT</v>
      </c>
      <c r="J226" s="9"/>
      <c r="K226" s="9"/>
      <c r="L226" s="9"/>
      <c r="M226" s="11"/>
    </row>
    <row r="227" spans="1:13" x14ac:dyDescent="0.2">
      <c r="A227" s="9" t="s">
        <v>315</v>
      </c>
      <c r="B227" s="9">
        <v>304</v>
      </c>
      <c r="C227" s="9" t="s">
        <v>535</v>
      </c>
      <c r="D227" s="9" t="str">
        <f t="shared" si="6"/>
        <v>304</v>
      </c>
      <c r="E227" s="9" t="s">
        <v>139</v>
      </c>
      <c r="F227" s="9"/>
      <c r="G227" s="9"/>
      <c r="H227" s="9" t="s">
        <v>317</v>
      </c>
      <c r="I227" s="9" t="str">
        <f t="shared" si="7"/>
        <v>304TT</v>
      </c>
      <c r="J227" s="9"/>
      <c r="K227" s="9"/>
      <c r="L227" s="9"/>
      <c r="M227" s="11"/>
    </row>
    <row r="228" spans="1:13" x14ac:dyDescent="0.2">
      <c r="A228" s="9" t="s">
        <v>315</v>
      </c>
      <c r="B228" s="9">
        <v>305</v>
      </c>
      <c r="C228" s="9" t="s">
        <v>536</v>
      </c>
      <c r="D228" s="9" t="str">
        <f t="shared" si="6"/>
        <v>305</v>
      </c>
      <c r="E228" s="9" t="s">
        <v>537</v>
      </c>
      <c r="F228" s="9"/>
      <c r="G228" s="9"/>
      <c r="H228" s="9" t="s">
        <v>317</v>
      </c>
      <c r="I228" s="9" t="str">
        <f t="shared" si="7"/>
        <v>305TT</v>
      </c>
      <c r="J228" s="9"/>
      <c r="K228" s="9"/>
      <c r="L228" s="9"/>
      <c r="M228" s="11"/>
    </row>
    <row r="229" spans="1:13" x14ac:dyDescent="0.2">
      <c r="A229" s="9" t="s">
        <v>315</v>
      </c>
      <c r="B229" s="9">
        <v>306</v>
      </c>
      <c r="C229" s="9" t="s">
        <v>538</v>
      </c>
      <c r="D229" s="9" t="str">
        <f t="shared" si="6"/>
        <v>306</v>
      </c>
      <c r="E229" s="9" t="s">
        <v>110</v>
      </c>
      <c r="F229" s="9"/>
      <c r="G229" s="9"/>
      <c r="H229" s="9" t="s">
        <v>317</v>
      </c>
      <c r="I229" s="9" t="str">
        <f t="shared" si="7"/>
        <v>306TT</v>
      </c>
      <c r="J229" s="9"/>
      <c r="K229" s="9"/>
      <c r="L229" s="9"/>
      <c r="M229" s="11"/>
    </row>
    <row r="230" spans="1:13" x14ac:dyDescent="0.2">
      <c r="A230" s="9" t="s">
        <v>315</v>
      </c>
      <c r="B230" s="9">
        <v>307</v>
      </c>
      <c r="C230" s="9" t="s">
        <v>539</v>
      </c>
      <c r="D230" s="9" t="str">
        <f t="shared" si="6"/>
        <v>307</v>
      </c>
      <c r="E230" s="9" t="s">
        <v>540</v>
      </c>
      <c r="F230" s="9"/>
      <c r="G230" s="9"/>
      <c r="H230" s="9" t="s">
        <v>317</v>
      </c>
      <c r="I230" s="9" t="str">
        <f t="shared" si="7"/>
        <v>307TT</v>
      </c>
      <c r="J230" s="9"/>
      <c r="K230" s="9"/>
      <c r="L230" s="9"/>
      <c r="M230" s="11"/>
    </row>
    <row r="231" spans="1:13" x14ac:dyDescent="0.2">
      <c r="A231" s="9" t="s">
        <v>315</v>
      </c>
      <c r="B231" s="9">
        <v>308</v>
      </c>
      <c r="C231" s="9" t="s">
        <v>541</v>
      </c>
      <c r="D231" s="9" t="str">
        <f t="shared" si="6"/>
        <v>308</v>
      </c>
      <c r="E231" s="9" t="s">
        <v>106</v>
      </c>
      <c r="F231" s="9"/>
      <c r="G231" s="9"/>
      <c r="H231" s="9" t="s">
        <v>317</v>
      </c>
      <c r="I231" s="9" t="str">
        <f t="shared" si="7"/>
        <v>308TT</v>
      </c>
      <c r="J231" s="9"/>
      <c r="K231" s="9"/>
      <c r="L231" s="9"/>
      <c r="M231" s="11"/>
    </row>
    <row r="232" spans="1:13" x14ac:dyDescent="0.2">
      <c r="A232" s="9" t="s">
        <v>315</v>
      </c>
      <c r="B232" s="9">
        <v>309</v>
      </c>
      <c r="C232" s="9" t="s">
        <v>542</v>
      </c>
      <c r="D232" s="9" t="str">
        <f t="shared" si="6"/>
        <v>309</v>
      </c>
      <c r="E232" s="9" t="s">
        <v>304</v>
      </c>
      <c r="F232" s="9"/>
      <c r="G232" s="9"/>
      <c r="H232" s="9" t="s">
        <v>317</v>
      </c>
      <c r="I232" s="9" t="str">
        <f t="shared" si="7"/>
        <v>309TT</v>
      </c>
      <c r="J232" s="9"/>
      <c r="K232" s="9"/>
      <c r="L232" s="9"/>
      <c r="M232" s="11"/>
    </row>
    <row r="233" spans="1:13" x14ac:dyDescent="0.2">
      <c r="A233" s="9" t="s">
        <v>315</v>
      </c>
      <c r="B233" s="9">
        <v>310</v>
      </c>
      <c r="C233" s="9" t="s">
        <v>543</v>
      </c>
      <c r="D233" s="9" t="str">
        <f t="shared" si="6"/>
        <v>310</v>
      </c>
      <c r="E233" s="9" t="s">
        <v>544</v>
      </c>
      <c r="F233" s="9"/>
      <c r="G233" s="9"/>
      <c r="H233" s="9" t="s">
        <v>317</v>
      </c>
      <c r="I233" s="9" t="str">
        <f t="shared" si="7"/>
        <v>310TT</v>
      </c>
      <c r="J233" s="9"/>
      <c r="K233" s="9"/>
      <c r="L233" s="9"/>
      <c r="M233" s="11"/>
    </row>
    <row r="234" spans="1:13" x14ac:dyDescent="0.2">
      <c r="A234" s="9" t="s">
        <v>315</v>
      </c>
      <c r="B234" s="9">
        <v>311</v>
      </c>
      <c r="C234" s="9" t="s">
        <v>545</v>
      </c>
      <c r="D234" s="9" t="str">
        <f t="shared" si="6"/>
        <v>311</v>
      </c>
      <c r="E234" s="9" t="s">
        <v>139</v>
      </c>
      <c r="F234" s="9"/>
      <c r="G234" s="9"/>
      <c r="H234" s="9" t="s">
        <v>317</v>
      </c>
      <c r="I234" s="9" t="str">
        <f t="shared" si="7"/>
        <v>311TT</v>
      </c>
      <c r="J234" s="9"/>
      <c r="K234" s="9"/>
      <c r="L234" s="9"/>
      <c r="M234" s="11"/>
    </row>
    <row r="235" spans="1:13" x14ac:dyDescent="0.2">
      <c r="A235" s="9" t="s">
        <v>315</v>
      </c>
      <c r="B235" s="9">
        <v>312</v>
      </c>
      <c r="C235" s="9" t="s">
        <v>546</v>
      </c>
      <c r="D235" s="9" t="str">
        <f t="shared" si="6"/>
        <v>312</v>
      </c>
      <c r="E235" s="9" t="s">
        <v>110</v>
      </c>
      <c r="F235" s="9"/>
      <c r="G235" s="9"/>
      <c r="H235" s="9" t="s">
        <v>317</v>
      </c>
      <c r="I235" s="9" t="str">
        <f t="shared" si="7"/>
        <v>312TT</v>
      </c>
      <c r="J235" s="9"/>
      <c r="K235" s="9"/>
      <c r="L235" s="9"/>
      <c r="M235" s="11"/>
    </row>
    <row r="236" spans="1:13" x14ac:dyDescent="0.2">
      <c r="A236" s="9" t="s">
        <v>315</v>
      </c>
      <c r="B236" s="9">
        <v>313</v>
      </c>
      <c r="C236" s="9" t="s">
        <v>547</v>
      </c>
      <c r="D236" s="9" t="str">
        <f t="shared" si="6"/>
        <v>313</v>
      </c>
      <c r="E236" s="9" t="s">
        <v>135</v>
      </c>
      <c r="F236" s="9"/>
      <c r="G236" s="9"/>
      <c r="H236" s="9" t="s">
        <v>317</v>
      </c>
      <c r="I236" s="9" t="str">
        <f t="shared" si="7"/>
        <v>313TT</v>
      </c>
      <c r="J236" s="9"/>
      <c r="K236" s="9"/>
      <c r="L236" s="9"/>
      <c r="M236" s="11"/>
    </row>
    <row r="237" spans="1:13" x14ac:dyDescent="0.2">
      <c r="A237" s="9" t="s">
        <v>315</v>
      </c>
      <c r="B237" s="9">
        <v>316</v>
      </c>
      <c r="C237" s="9" t="s">
        <v>548</v>
      </c>
      <c r="D237" s="9" t="str">
        <f t="shared" si="6"/>
        <v>316</v>
      </c>
      <c r="E237" s="9" t="s">
        <v>549</v>
      </c>
      <c r="F237" s="9"/>
      <c r="G237" s="9"/>
      <c r="H237" s="9" t="s">
        <v>317</v>
      </c>
      <c r="I237" s="9" t="str">
        <f t="shared" si="7"/>
        <v>316TT</v>
      </c>
      <c r="J237" s="9"/>
      <c r="K237" s="9"/>
      <c r="L237" s="9"/>
      <c r="M237" s="11"/>
    </row>
    <row r="238" spans="1:13" x14ac:dyDescent="0.2">
      <c r="A238" s="9" t="s">
        <v>550</v>
      </c>
      <c r="B238" s="9">
        <v>326</v>
      </c>
      <c r="C238" s="9" t="s">
        <v>551</v>
      </c>
      <c r="D238" s="9" t="str">
        <f t="shared" si="6"/>
        <v>326</v>
      </c>
      <c r="E238" s="9" t="s">
        <v>60</v>
      </c>
      <c r="F238" s="9" t="s">
        <v>29</v>
      </c>
      <c r="G238" s="9" t="s">
        <v>26</v>
      </c>
      <c r="H238" s="9" t="s">
        <v>552</v>
      </c>
      <c r="I238" s="9" t="str">
        <f t="shared" si="7"/>
        <v>326UN</v>
      </c>
      <c r="J238" s="9" t="s">
        <v>30</v>
      </c>
      <c r="K238" s="9" t="s">
        <v>61</v>
      </c>
      <c r="L238" s="9" t="s">
        <v>32</v>
      </c>
      <c r="M238" s="21">
        <v>35000</v>
      </c>
    </row>
    <row r="239" spans="1:13" x14ac:dyDescent="0.2">
      <c r="A239" s="9" t="s">
        <v>550</v>
      </c>
      <c r="B239" s="9">
        <v>328</v>
      </c>
      <c r="C239" s="9" t="s">
        <v>553</v>
      </c>
      <c r="D239" s="9" t="str">
        <f t="shared" si="6"/>
        <v>328</v>
      </c>
      <c r="E239" s="9" t="s">
        <v>96</v>
      </c>
      <c r="F239" s="9" t="s">
        <v>97</v>
      </c>
      <c r="G239" s="9" t="s">
        <v>52</v>
      </c>
      <c r="H239" s="9" t="s">
        <v>552</v>
      </c>
      <c r="I239" s="9" t="str">
        <f t="shared" si="7"/>
        <v>328UN</v>
      </c>
      <c r="J239" s="9" t="s">
        <v>98</v>
      </c>
      <c r="K239" s="9" t="s">
        <v>99</v>
      </c>
      <c r="L239" s="9"/>
      <c r="M239" s="11"/>
    </row>
    <row r="240" spans="1:13" x14ac:dyDescent="0.2">
      <c r="A240" s="9" t="s">
        <v>550</v>
      </c>
      <c r="B240" s="9">
        <v>335</v>
      </c>
      <c r="C240" s="9" t="s">
        <v>554</v>
      </c>
      <c r="D240" s="9" t="str">
        <f t="shared" si="6"/>
        <v>335</v>
      </c>
      <c r="E240" s="9" t="s">
        <v>42</v>
      </c>
      <c r="F240" s="9" t="s">
        <v>29</v>
      </c>
      <c r="G240" s="9" t="s">
        <v>26</v>
      </c>
      <c r="H240" s="9" t="s">
        <v>552</v>
      </c>
      <c r="I240" s="9" t="str">
        <f t="shared" si="7"/>
        <v>335UN</v>
      </c>
      <c r="J240" s="9" t="s">
        <v>30</v>
      </c>
      <c r="K240" s="9" t="s">
        <v>78</v>
      </c>
      <c r="L240" s="9" t="s">
        <v>32</v>
      </c>
      <c r="M240" s="14">
        <v>30000</v>
      </c>
    </row>
    <row r="241" spans="1:13" x14ac:dyDescent="0.2">
      <c r="A241" s="9" t="s">
        <v>550</v>
      </c>
      <c r="B241" s="9">
        <v>340</v>
      </c>
      <c r="C241" s="9" t="s">
        <v>555</v>
      </c>
      <c r="D241" s="9" t="str">
        <f t="shared" si="6"/>
        <v>340</v>
      </c>
      <c r="E241" s="9" t="s">
        <v>288</v>
      </c>
      <c r="F241" s="9" t="s">
        <v>29</v>
      </c>
      <c r="G241" s="9" t="s">
        <v>26</v>
      </c>
      <c r="H241" s="9" t="s">
        <v>552</v>
      </c>
      <c r="I241" s="9" t="str">
        <f t="shared" si="7"/>
        <v>340UN</v>
      </c>
      <c r="J241" s="9" t="s">
        <v>30</v>
      </c>
      <c r="K241" s="9" t="s">
        <v>31</v>
      </c>
      <c r="L241" s="9" t="s">
        <v>32</v>
      </c>
      <c r="M241" s="14">
        <v>35000</v>
      </c>
    </row>
    <row r="242" spans="1:13" x14ac:dyDescent="0.2">
      <c r="A242" s="9" t="s">
        <v>452</v>
      </c>
      <c r="B242" s="9">
        <v>420</v>
      </c>
      <c r="C242" s="9" t="s">
        <v>556</v>
      </c>
      <c r="D242" s="9" t="str">
        <f t="shared" si="6"/>
        <v>420</v>
      </c>
      <c r="E242" s="9" t="s">
        <v>557</v>
      </c>
      <c r="F242" s="9"/>
      <c r="G242" s="9"/>
      <c r="H242" s="9" t="s">
        <v>23</v>
      </c>
      <c r="I242" s="9" t="str">
        <f t="shared" si="7"/>
        <v>420LI</v>
      </c>
      <c r="J242" s="9"/>
      <c r="K242" s="9"/>
      <c r="L242" s="9"/>
      <c r="M242" s="11"/>
    </row>
    <row r="243" spans="1:13" x14ac:dyDescent="0.2">
      <c r="A243" s="9" t="s">
        <v>452</v>
      </c>
      <c r="B243" s="9">
        <v>421</v>
      </c>
      <c r="C243" s="9" t="s">
        <v>558</v>
      </c>
      <c r="D243" s="9" t="str">
        <f t="shared" si="6"/>
        <v>421</v>
      </c>
      <c r="E243" s="9" t="s">
        <v>147</v>
      </c>
      <c r="F243" s="9"/>
      <c r="G243" s="9"/>
      <c r="H243" s="9" t="s">
        <v>23</v>
      </c>
      <c r="I243" s="9" t="str">
        <f t="shared" si="7"/>
        <v>421LI</v>
      </c>
      <c r="J243" s="9"/>
      <c r="K243" s="9"/>
      <c r="L243" s="9"/>
      <c r="M243" s="11"/>
    </row>
    <row r="244" spans="1:13" x14ac:dyDescent="0.2">
      <c r="A244" s="9" t="s">
        <v>452</v>
      </c>
      <c r="B244" s="9">
        <v>422</v>
      </c>
      <c r="C244" s="9" t="s">
        <v>559</v>
      </c>
      <c r="D244" s="9" t="str">
        <f t="shared" si="6"/>
        <v>422</v>
      </c>
      <c r="E244" s="9" t="s">
        <v>60</v>
      </c>
      <c r="F244" s="9"/>
      <c r="G244" s="9"/>
      <c r="H244" s="9" t="s">
        <v>23</v>
      </c>
      <c r="I244" s="9" t="str">
        <f t="shared" si="7"/>
        <v>422LI</v>
      </c>
      <c r="J244" s="9"/>
      <c r="K244" s="9"/>
      <c r="L244" s="9"/>
      <c r="M244" s="11"/>
    </row>
    <row r="245" spans="1:13" x14ac:dyDescent="0.2">
      <c r="A245" s="9" t="s">
        <v>35</v>
      </c>
      <c r="B245" s="9">
        <v>425</v>
      </c>
      <c r="C245" s="9" t="s">
        <v>560</v>
      </c>
      <c r="D245" s="9" t="str">
        <f t="shared" si="6"/>
        <v>425</v>
      </c>
      <c r="E245" s="9" t="s">
        <v>385</v>
      </c>
      <c r="F245" s="9"/>
      <c r="G245" s="9"/>
      <c r="H245" s="9" t="s">
        <v>23</v>
      </c>
      <c r="I245" s="9" t="str">
        <f t="shared" si="7"/>
        <v>425LI</v>
      </c>
      <c r="J245" s="9"/>
      <c r="K245" s="9"/>
      <c r="L245" s="9"/>
      <c r="M245" s="11"/>
    </row>
    <row r="246" spans="1:13" x14ac:dyDescent="0.2">
      <c r="A246" s="9" t="s">
        <v>35</v>
      </c>
      <c r="B246" s="9">
        <v>426</v>
      </c>
      <c r="C246" s="9" t="s">
        <v>561</v>
      </c>
      <c r="D246" s="9" t="str">
        <f t="shared" si="6"/>
        <v>426</v>
      </c>
      <c r="E246" s="9" t="s">
        <v>110</v>
      </c>
      <c r="F246" s="9"/>
      <c r="G246" s="9"/>
      <c r="H246" s="9" t="s">
        <v>23</v>
      </c>
      <c r="I246" s="9" t="str">
        <f t="shared" si="7"/>
        <v>426LI</v>
      </c>
      <c r="J246" s="9"/>
      <c r="K246" s="9"/>
      <c r="L246" s="9"/>
      <c r="M246" s="11"/>
    </row>
    <row r="247" spans="1:13" x14ac:dyDescent="0.2">
      <c r="A247" s="9" t="s">
        <v>452</v>
      </c>
      <c r="B247" s="9">
        <v>430</v>
      </c>
      <c r="C247" s="9" t="s">
        <v>562</v>
      </c>
      <c r="D247" s="9" t="str">
        <f t="shared" si="6"/>
        <v>430</v>
      </c>
      <c r="E247" s="9" t="s">
        <v>326</v>
      </c>
      <c r="F247" s="9"/>
      <c r="G247" s="9"/>
      <c r="H247" s="9" t="s">
        <v>23</v>
      </c>
      <c r="I247" s="9" t="str">
        <f t="shared" si="7"/>
        <v>430LI</v>
      </c>
      <c r="J247" s="9"/>
      <c r="K247" s="9"/>
      <c r="L247" s="9"/>
      <c r="M247" s="11"/>
    </row>
    <row r="248" spans="1:13" x14ac:dyDescent="0.2">
      <c r="A248" s="9" t="s">
        <v>452</v>
      </c>
      <c r="B248" s="9">
        <v>431</v>
      </c>
      <c r="C248" s="9" t="s">
        <v>563</v>
      </c>
      <c r="D248" s="9" t="str">
        <f t="shared" si="6"/>
        <v>431</v>
      </c>
      <c r="E248" s="9" t="s">
        <v>147</v>
      </c>
      <c r="F248" s="9"/>
      <c r="G248" s="9"/>
      <c r="H248" s="9" t="s">
        <v>23</v>
      </c>
      <c r="I248" s="9" t="str">
        <f t="shared" si="7"/>
        <v>431LI</v>
      </c>
      <c r="J248" s="9"/>
      <c r="K248" s="9"/>
      <c r="L248" s="9"/>
      <c r="M248" s="11"/>
    </row>
    <row r="249" spans="1:13" x14ac:dyDescent="0.2">
      <c r="A249" s="9" t="s">
        <v>452</v>
      </c>
      <c r="B249" s="9">
        <v>438</v>
      </c>
      <c r="C249" s="9" t="s">
        <v>564</v>
      </c>
      <c r="D249" s="9" t="str">
        <f t="shared" si="6"/>
        <v>438</v>
      </c>
      <c r="E249" s="9" t="s">
        <v>167</v>
      </c>
      <c r="F249" s="9"/>
      <c r="G249" s="9"/>
      <c r="H249" s="9" t="s">
        <v>23</v>
      </c>
      <c r="I249" s="9" t="str">
        <f t="shared" si="7"/>
        <v>438LI</v>
      </c>
      <c r="J249" s="9"/>
      <c r="K249" s="9"/>
      <c r="L249" s="9"/>
      <c r="M249" s="11"/>
    </row>
    <row r="250" spans="1:13" x14ac:dyDescent="0.2">
      <c r="A250" s="9" t="s">
        <v>47</v>
      </c>
      <c r="B250" s="9">
        <v>439</v>
      </c>
      <c r="C250" s="9" t="s">
        <v>565</v>
      </c>
      <c r="D250" s="9" t="str">
        <f t="shared" si="6"/>
        <v>439</v>
      </c>
      <c r="E250" s="9" t="s">
        <v>566</v>
      </c>
      <c r="F250" s="9"/>
      <c r="G250" s="9"/>
      <c r="H250" s="9" t="s">
        <v>23</v>
      </c>
      <c r="I250" s="9" t="str">
        <f t="shared" si="7"/>
        <v>439LI</v>
      </c>
      <c r="J250" s="9"/>
      <c r="K250" s="9"/>
      <c r="L250" s="9"/>
      <c r="M250" s="11"/>
    </row>
    <row r="251" spans="1:13" x14ac:dyDescent="0.2">
      <c r="A251" s="9" t="s">
        <v>47</v>
      </c>
      <c r="B251" s="9">
        <v>440</v>
      </c>
      <c r="C251" s="9" t="s">
        <v>567</v>
      </c>
      <c r="D251" s="9" t="str">
        <f t="shared" si="6"/>
        <v>440</v>
      </c>
      <c r="E251" s="9" t="s">
        <v>568</v>
      </c>
      <c r="F251" s="9"/>
      <c r="G251" s="9"/>
      <c r="H251" s="9" t="s">
        <v>23</v>
      </c>
      <c r="I251" s="9" t="str">
        <f t="shared" si="7"/>
        <v>440LI</v>
      </c>
      <c r="J251" s="9"/>
      <c r="K251" s="9"/>
      <c r="L251" s="9"/>
      <c r="M251" s="11"/>
    </row>
    <row r="252" spans="1:13" x14ac:dyDescent="0.2">
      <c r="A252" s="9" t="s">
        <v>452</v>
      </c>
      <c r="B252" s="9">
        <v>442</v>
      </c>
      <c r="C252" s="9" t="s">
        <v>569</v>
      </c>
      <c r="D252" s="9" t="str">
        <f t="shared" si="6"/>
        <v>442</v>
      </c>
      <c r="E252" s="9" t="s">
        <v>147</v>
      </c>
      <c r="F252" s="9"/>
      <c r="G252" s="9"/>
      <c r="H252" s="9" t="s">
        <v>23</v>
      </c>
      <c r="I252" s="9" t="str">
        <f t="shared" si="7"/>
        <v>442LI</v>
      </c>
      <c r="J252" s="9"/>
      <c r="K252" s="9"/>
      <c r="L252" s="9"/>
      <c r="M252" s="11"/>
    </row>
    <row r="253" spans="1:13" x14ac:dyDescent="0.2">
      <c r="A253" s="9" t="s">
        <v>452</v>
      </c>
      <c r="B253" s="9">
        <v>443</v>
      </c>
      <c r="C253" s="9" t="s">
        <v>570</v>
      </c>
      <c r="D253" s="9" t="str">
        <f t="shared" si="6"/>
        <v>443</v>
      </c>
      <c r="E253" s="9" t="s">
        <v>77</v>
      </c>
      <c r="F253" s="9"/>
      <c r="G253" s="9"/>
      <c r="H253" s="9" t="s">
        <v>23</v>
      </c>
      <c r="I253" s="9" t="str">
        <f t="shared" si="7"/>
        <v>443LI</v>
      </c>
      <c r="J253" s="9"/>
      <c r="K253" s="9"/>
      <c r="L253" s="9"/>
      <c r="M253" s="11"/>
    </row>
    <row r="254" spans="1:13" x14ac:dyDescent="0.2">
      <c r="A254" s="9" t="s">
        <v>452</v>
      </c>
      <c r="B254" s="9">
        <v>445</v>
      </c>
      <c r="C254" s="9" t="s">
        <v>571</v>
      </c>
      <c r="D254" s="9" t="str">
        <f t="shared" si="6"/>
        <v>445</v>
      </c>
      <c r="E254" s="9" t="s">
        <v>147</v>
      </c>
      <c r="F254" s="9"/>
      <c r="G254" s="9"/>
      <c r="H254" s="9" t="s">
        <v>23</v>
      </c>
      <c r="I254" s="9" t="str">
        <f t="shared" si="7"/>
        <v>445LI</v>
      </c>
      <c r="J254" s="9"/>
      <c r="K254" s="9"/>
      <c r="L254" s="9"/>
      <c r="M254" s="11"/>
    </row>
    <row r="255" spans="1:13" x14ac:dyDescent="0.2">
      <c r="A255" s="9" t="s">
        <v>89</v>
      </c>
      <c r="B255" s="9">
        <v>453</v>
      </c>
      <c r="C255" s="9" t="s">
        <v>572</v>
      </c>
      <c r="D255" s="9" t="str">
        <f t="shared" si="6"/>
        <v>453</v>
      </c>
      <c r="E255" s="9" t="s">
        <v>230</v>
      </c>
      <c r="F255" s="9"/>
      <c r="G255" s="9"/>
      <c r="H255" s="9" t="s">
        <v>23</v>
      </c>
      <c r="I255" s="9" t="str">
        <f t="shared" si="7"/>
        <v>453LI</v>
      </c>
      <c r="J255" s="9"/>
      <c r="K255" s="9"/>
      <c r="L255" s="9"/>
      <c r="M255" s="11"/>
    </row>
    <row r="256" spans="1:13" x14ac:dyDescent="0.2">
      <c r="A256" s="9" t="s">
        <v>47</v>
      </c>
      <c r="B256" s="9">
        <v>454</v>
      </c>
      <c r="C256" s="9" t="s">
        <v>573</v>
      </c>
      <c r="D256" s="9" t="str">
        <f t="shared" si="6"/>
        <v>454</v>
      </c>
      <c r="E256" s="9" t="s">
        <v>574</v>
      </c>
      <c r="F256" s="9"/>
      <c r="G256" s="9"/>
      <c r="H256" s="9" t="s">
        <v>23</v>
      </c>
      <c r="I256" s="9" t="str">
        <f t="shared" si="7"/>
        <v>454LI</v>
      </c>
      <c r="J256" s="9"/>
      <c r="K256" s="9"/>
      <c r="L256" s="9"/>
      <c r="M256" s="11"/>
    </row>
    <row r="257" spans="1:13" x14ac:dyDescent="0.2">
      <c r="A257" s="9" t="s">
        <v>35</v>
      </c>
      <c r="B257" s="9">
        <v>456</v>
      </c>
      <c r="C257" s="9" t="s">
        <v>575</v>
      </c>
      <c r="D257" s="9" t="str">
        <f t="shared" si="6"/>
        <v>456</v>
      </c>
      <c r="E257" s="9" t="s">
        <v>69</v>
      </c>
      <c r="F257" s="9"/>
      <c r="G257" s="9"/>
      <c r="H257" s="9" t="s">
        <v>23</v>
      </c>
      <c r="I257" s="9" t="str">
        <f t="shared" si="7"/>
        <v>456LI</v>
      </c>
      <c r="J257" s="9"/>
      <c r="K257" s="9"/>
      <c r="L257" s="9"/>
      <c r="M257" s="11"/>
    </row>
    <row r="258" spans="1:13" x14ac:dyDescent="0.2">
      <c r="A258" s="9" t="s">
        <v>35</v>
      </c>
      <c r="B258" s="9">
        <v>457</v>
      </c>
      <c r="C258" s="9" t="s">
        <v>576</v>
      </c>
      <c r="D258" s="9" t="str">
        <f t="shared" ref="D258:D321" si="8">LEFT(C258,FIND(" -",C258)-1)</f>
        <v>457</v>
      </c>
      <c r="E258" s="9" t="s">
        <v>481</v>
      </c>
      <c r="F258" s="9"/>
      <c r="G258" s="9"/>
      <c r="H258" s="9" t="s">
        <v>23</v>
      </c>
      <c r="I258" s="9" t="str">
        <f t="shared" ref="I258:I321" si="9">+B258&amp;H258</f>
        <v>457LI</v>
      </c>
      <c r="J258" s="9"/>
      <c r="K258" s="9"/>
      <c r="L258" s="9"/>
      <c r="M258" s="11"/>
    </row>
    <row r="259" spans="1:13" x14ac:dyDescent="0.2">
      <c r="A259" s="9" t="s">
        <v>452</v>
      </c>
      <c r="B259" s="9">
        <v>458</v>
      </c>
      <c r="C259" s="9" t="s">
        <v>577</v>
      </c>
      <c r="D259" s="9" t="str">
        <f t="shared" si="8"/>
        <v>458</v>
      </c>
      <c r="E259" s="9" t="s">
        <v>326</v>
      </c>
      <c r="F259" s="9"/>
      <c r="G259" s="9"/>
      <c r="H259" s="9" t="s">
        <v>23</v>
      </c>
      <c r="I259" s="9" t="str">
        <f t="shared" si="9"/>
        <v>458LI</v>
      </c>
      <c r="J259" s="9"/>
      <c r="K259" s="9"/>
      <c r="L259" s="9"/>
      <c r="M259" s="11"/>
    </row>
    <row r="260" spans="1:13" x14ac:dyDescent="0.2">
      <c r="A260" s="9" t="s">
        <v>35</v>
      </c>
      <c r="B260" s="9">
        <v>459</v>
      </c>
      <c r="C260" s="9" t="s">
        <v>578</v>
      </c>
      <c r="D260" s="9" t="str">
        <f t="shared" si="8"/>
        <v>459</v>
      </c>
      <c r="E260" s="9" t="s">
        <v>102</v>
      </c>
      <c r="F260" s="9"/>
      <c r="G260" s="9"/>
      <c r="H260" s="9" t="s">
        <v>23</v>
      </c>
      <c r="I260" s="9" t="str">
        <f t="shared" si="9"/>
        <v>459LI</v>
      </c>
      <c r="J260" s="9"/>
      <c r="K260" s="9"/>
      <c r="L260" s="9"/>
      <c r="M260" s="11"/>
    </row>
    <row r="261" spans="1:13" x14ac:dyDescent="0.2">
      <c r="A261" s="9" t="s">
        <v>452</v>
      </c>
      <c r="B261" s="9">
        <v>461</v>
      </c>
      <c r="C261" s="9" t="s">
        <v>579</v>
      </c>
      <c r="D261" s="9" t="str">
        <f t="shared" si="8"/>
        <v>461</v>
      </c>
      <c r="E261" s="9" t="s">
        <v>261</v>
      </c>
      <c r="F261" s="9"/>
      <c r="G261" s="9"/>
      <c r="H261" s="9" t="s">
        <v>23</v>
      </c>
      <c r="I261" s="9" t="str">
        <f t="shared" si="9"/>
        <v>461LI</v>
      </c>
      <c r="J261" s="9"/>
      <c r="K261" s="9"/>
      <c r="L261" s="9"/>
      <c r="M261" s="11"/>
    </row>
    <row r="262" spans="1:13" x14ac:dyDescent="0.2">
      <c r="A262" s="9" t="s">
        <v>452</v>
      </c>
      <c r="B262" s="9">
        <v>462</v>
      </c>
      <c r="C262" s="9" t="s">
        <v>580</v>
      </c>
      <c r="D262" s="9" t="str">
        <f t="shared" si="8"/>
        <v>462</v>
      </c>
      <c r="E262" s="9" t="s">
        <v>370</v>
      </c>
      <c r="F262" s="9"/>
      <c r="G262" s="9"/>
      <c r="H262" s="9" t="s">
        <v>23</v>
      </c>
      <c r="I262" s="9" t="str">
        <f t="shared" si="9"/>
        <v>462LI</v>
      </c>
      <c r="J262" s="9"/>
      <c r="K262" s="9"/>
      <c r="L262" s="9"/>
      <c r="M262" s="11"/>
    </row>
    <row r="263" spans="1:13" x14ac:dyDescent="0.2">
      <c r="A263" s="9" t="s">
        <v>20</v>
      </c>
      <c r="B263" s="9">
        <v>463</v>
      </c>
      <c r="C263" s="9" t="s">
        <v>581</v>
      </c>
      <c r="D263" s="9" t="str">
        <f t="shared" si="8"/>
        <v>463</v>
      </c>
      <c r="E263" s="9" t="s">
        <v>125</v>
      </c>
      <c r="F263" s="9"/>
      <c r="G263" s="9"/>
      <c r="H263" s="9" t="s">
        <v>23</v>
      </c>
      <c r="I263" s="9" t="str">
        <f t="shared" si="9"/>
        <v>463LI</v>
      </c>
      <c r="J263" s="9"/>
      <c r="K263" s="9"/>
      <c r="L263" s="9"/>
      <c r="M263" s="11"/>
    </row>
    <row r="264" spans="1:13" x14ac:dyDescent="0.2">
      <c r="A264" s="9" t="s">
        <v>47</v>
      </c>
      <c r="B264" s="9">
        <v>467</v>
      </c>
      <c r="C264" s="9" t="s">
        <v>582</v>
      </c>
      <c r="D264" s="9" t="str">
        <f t="shared" si="8"/>
        <v>467</v>
      </c>
      <c r="E264" s="9" t="s">
        <v>381</v>
      </c>
      <c r="F264" s="9"/>
      <c r="G264" s="9"/>
      <c r="H264" s="9" t="s">
        <v>23</v>
      </c>
      <c r="I264" s="9" t="str">
        <f t="shared" si="9"/>
        <v>467LI</v>
      </c>
      <c r="J264" s="9"/>
      <c r="K264" s="9"/>
      <c r="L264" s="9"/>
      <c r="M264" s="11"/>
    </row>
    <row r="265" spans="1:13" x14ac:dyDescent="0.2">
      <c r="A265" s="9" t="s">
        <v>550</v>
      </c>
      <c r="B265" s="9">
        <v>469</v>
      </c>
      <c r="C265" s="9" t="s">
        <v>583</v>
      </c>
      <c r="D265" s="9" t="str">
        <f t="shared" si="8"/>
        <v>469</v>
      </c>
      <c r="E265" s="9" t="s">
        <v>60</v>
      </c>
      <c r="F265" s="9" t="s">
        <v>29</v>
      </c>
      <c r="G265" s="9" t="s">
        <v>26</v>
      </c>
      <c r="H265" s="9" t="s">
        <v>552</v>
      </c>
      <c r="I265" s="9" t="str">
        <f t="shared" si="9"/>
        <v>469UN</v>
      </c>
      <c r="J265" s="9" t="s">
        <v>30</v>
      </c>
      <c r="K265" s="9" t="s">
        <v>61</v>
      </c>
      <c r="L265" s="9" t="s">
        <v>32</v>
      </c>
      <c r="M265" s="21">
        <v>35000</v>
      </c>
    </row>
    <row r="266" spans="1:13" x14ac:dyDescent="0.2">
      <c r="A266" s="9" t="s">
        <v>452</v>
      </c>
      <c r="B266" s="9">
        <v>469</v>
      </c>
      <c r="C266" s="9" t="s">
        <v>584</v>
      </c>
      <c r="D266" s="9" t="str">
        <f t="shared" si="8"/>
        <v>469</v>
      </c>
      <c r="E266" s="9" t="s">
        <v>96</v>
      </c>
      <c r="F266" s="9"/>
      <c r="G266" s="9"/>
      <c r="H266" s="9" t="s">
        <v>23</v>
      </c>
      <c r="I266" s="9" t="str">
        <f t="shared" si="9"/>
        <v>469LI</v>
      </c>
      <c r="J266" s="9"/>
      <c r="K266" s="9"/>
      <c r="L266" s="9"/>
      <c r="M266" s="11"/>
    </row>
    <row r="267" spans="1:13" x14ac:dyDescent="0.2">
      <c r="A267" s="9" t="s">
        <v>452</v>
      </c>
      <c r="B267" s="9">
        <v>471</v>
      </c>
      <c r="C267" s="9" t="s">
        <v>585</v>
      </c>
      <c r="D267" s="9" t="str">
        <f t="shared" si="8"/>
        <v>471</v>
      </c>
      <c r="E267" s="9" t="s">
        <v>125</v>
      </c>
      <c r="F267" s="9"/>
      <c r="G267" s="9"/>
      <c r="H267" s="9" t="s">
        <v>23</v>
      </c>
      <c r="I267" s="9" t="str">
        <f t="shared" si="9"/>
        <v>471LI</v>
      </c>
      <c r="J267" s="9"/>
      <c r="K267" s="9"/>
      <c r="L267" s="9"/>
      <c r="M267" s="11"/>
    </row>
    <row r="268" spans="1:13" x14ac:dyDescent="0.2">
      <c r="A268" s="9" t="s">
        <v>452</v>
      </c>
      <c r="B268" s="9">
        <v>477</v>
      </c>
      <c r="C268" s="9" t="s">
        <v>586</v>
      </c>
      <c r="D268" s="9" t="str">
        <f t="shared" si="8"/>
        <v>477</v>
      </c>
      <c r="E268" s="9" t="s">
        <v>587</v>
      </c>
      <c r="F268" s="9"/>
      <c r="G268" s="9"/>
      <c r="H268" s="9" t="s">
        <v>23</v>
      </c>
      <c r="I268" s="9" t="str">
        <f t="shared" si="9"/>
        <v>477LI</v>
      </c>
      <c r="J268" s="9"/>
      <c r="K268" s="9"/>
      <c r="L268" s="9"/>
      <c r="M268" s="11"/>
    </row>
    <row r="269" spans="1:13" x14ac:dyDescent="0.2">
      <c r="A269" s="9" t="s">
        <v>47</v>
      </c>
      <c r="B269" s="9">
        <v>478</v>
      </c>
      <c r="C269" s="9" t="s">
        <v>588</v>
      </c>
      <c r="D269" s="9" t="str">
        <f t="shared" si="8"/>
        <v>478</v>
      </c>
      <c r="E269" s="9" t="s">
        <v>589</v>
      </c>
      <c r="F269" s="9"/>
      <c r="G269" s="9"/>
      <c r="H269" s="9" t="s">
        <v>23</v>
      </c>
      <c r="I269" s="9" t="str">
        <f t="shared" si="9"/>
        <v>478LI</v>
      </c>
      <c r="J269" s="9"/>
      <c r="K269" s="9"/>
      <c r="L269" s="9"/>
      <c r="M269" s="11"/>
    </row>
    <row r="270" spans="1:13" x14ac:dyDescent="0.2">
      <c r="A270" s="9" t="s">
        <v>550</v>
      </c>
      <c r="B270" s="9">
        <v>481</v>
      </c>
      <c r="C270" s="9" t="s">
        <v>590</v>
      </c>
      <c r="D270" s="9" t="str">
        <f t="shared" si="8"/>
        <v>481</v>
      </c>
      <c r="E270" s="9" t="s">
        <v>591</v>
      </c>
      <c r="F270" s="9" t="s">
        <v>114</v>
      </c>
      <c r="G270" s="9" t="s">
        <v>26</v>
      </c>
      <c r="H270" s="9" t="s">
        <v>552</v>
      </c>
      <c r="I270" s="9" t="str">
        <f t="shared" si="9"/>
        <v>481UN</v>
      </c>
      <c r="J270" s="9" t="s">
        <v>98</v>
      </c>
      <c r="K270" s="9" t="s">
        <v>99</v>
      </c>
      <c r="L270" s="9"/>
      <c r="M270" s="11"/>
    </row>
    <row r="271" spans="1:13" x14ac:dyDescent="0.2">
      <c r="A271" s="9" t="s">
        <v>452</v>
      </c>
      <c r="B271" s="9">
        <v>484</v>
      </c>
      <c r="C271" s="9" t="s">
        <v>592</v>
      </c>
      <c r="D271" s="9" t="str">
        <f t="shared" si="8"/>
        <v>484</v>
      </c>
      <c r="E271" s="9" t="s">
        <v>383</v>
      </c>
      <c r="F271" s="9"/>
      <c r="G271" s="9"/>
      <c r="H271" s="9" t="s">
        <v>23</v>
      </c>
      <c r="I271" s="9" t="str">
        <f t="shared" si="9"/>
        <v>484LI</v>
      </c>
      <c r="J271" s="9"/>
      <c r="K271" s="9"/>
      <c r="L271" s="9"/>
      <c r="M271" s="11"/>
    </row>
    <row r="272" spans="1:13" x14ac:dyDescent="0.2">
      <c r="A272" s="9" t="s">
        <v>452</v>
      </c>
      <c r="B272" s="9">
        <v>488</v>
      </c>
      <c r="C272" s="9" t="s">
        <v>593</v>
      </c>
      <c r="D272" s="9" t="str">
        <f t="shared" si="8"/>
        <v>488</v>
      </c>
      <c r="E272" s="9" t="s">
        <v>254</v>
      </c>
      <c r="F272" s="9"/>
      <c r="G272" s="9"/>
      <c r="H272" s="9" t="s">
        <v>23</v>
      </c>
      <c r="I272" s="9" t="str">
        <f t="shared" si="9"/>
        <v>488LI</v>
      </c>
      <c r="J272" s="9"/>
      <c r="K272" s="9"/>
      <c r="L272" s="9"/>
      <c r="M272" s="11"/>
    </row>
    <row r="273" spans="1:13" x14ac:dyDescent="0.2">
      <c r="A273" s="9" t="s">
        <v>47</v>
      </c>
      <c r="B273" s="9">
        <v>490</v>
      </c>
      <c r="C273" s="9" t="s">
        <v>594</v>
      </c>
      <c r="D273" s="9" t="str">
        <f t="shared" si="8"/>
        <v>490</v>
      </c>
      <c r="E273" s="9" t="s">
        <v>595</v>
      </c>
      <c r="F273" s="9"/>
      <c r="G273" s="9"/>
      <c r="H273" s="9" t="s">
        <v>23</v>
      </c>
      <c r="I273" s="9" t="str">
        <f t="shared" si="9"/>
        <v>490LI</v>
      </c>
      <c r="J273" s="9"/>
      <c r="K273" s="9"/>
      <c r="L273" s="9"/>
      <c r="M273" s="11"/>
    </row>
    <row r="274" spans="1:13" x14ac:dyDescent="0.2">
      <c r="A274" s="9" t="s">
        <v>452</v>
      </c>
      <c r="B274" s="9">
        <v>496</v>
      </c>
      <c r="C274" s="9" t="s">
        <v>596</v>
      </c>
      <c r="D274" s="9" t="str">
        <f t="shared" si="8"/>
        <v>496</v>
      </c>
      <c r="E274" s="9" t="s">
        <v>397</v>
      </c>
      <c r="F274" s="9"/>
      <c r="G274" s="9"/>
      <c r="H274" s="9" t="s">
        <v>23</v>
      </c>
      <c r="I274" s="9" t="str">
        <f t="shared" si="9"/>
        <v>496LI</v>
      </c>
      <c r="J274" s="9"/>
      <c r="K274" s="9"/>
      <c r="L274" s="9"/>
      <c r="M274" s="11"/>
    </row>
    <row r="275" spans="1:13" x14ac:dyDescent="0.2">
      <c r="A275" s="9" t="s">
        <v>452</v>
      </c>
      <c r="B275" s="9">
        <v>498</v>
      </c>
      <c r="C275" s="9" t="s">
        <v>597</v>
      </c>
      <c r="D275" s="9" t="str">
        <f t="shared" si="8"/>
        <v>498</v>
      </c>
      <c r="E275" s="9" t="s">
        <v>185</v>
      </c>
      <c r="F275" s="9"/>
      <c r="G275" s="9"/>
      <c r="H275" s="9" t="s">
        <v>23</v>
      </c>
      <c r="I275" s="9" t="str">
        <f t="shared" si="9"/>
        <v>498LI</v>
      </c>
      <c r="J275" s="9"/>
      <c r="K275" s="9"/>
      <c r="L275" s="9"/>
      <c r="M275" s="11"/>
    </row>
    <row r="276" spans="1:13" x14ac:dyDescent="0.2">
      <c r="A276" s="9" t="s">
        <v>47</v>
      </c>
      <c r="B276" s="9">
        <v>500</v>
      </c>
      <c r="C276" s="9" t="s">
        <v>598</v>
      </c>
      <c r="D276" s="9" t="str">
        <f t="shared" si="8"/>
        <v>500</v>
      </c>
      <c r="E276" s="9" t="s">
        <v>193</v>
      </c>
      <c r="F276" s="9"/>
      <c r="G276" s="9"/>
      <c r="H276" s="9" t="s">
        <v>23</v>
      </c>
      <c r="I276" s="9" t="str">
        <f t="shared" si="9"/>
        <v>500LI</v>
      </c>
      <c r="J276" s="9"/>
      <c r="K276" s="9"/>
      <c r="L276" s="9"/>
      <c r="M276" s="11"/>
    </row>
    <row r="277" spans="1:13" x14ac:dyDescent="0.2">
      <c r="A277" s="9" t="s">
        <v>315</v>
      </c>
      <c r="B277" s="9">
        <v>501</v>
      </c>
      <c r="C277" s="9" t="s">
        <v>599</v>
      </c>
      <c r="D277" s="9" t="str">
        <f t="shared" si="8"/>
        <v>501</v>
      </c>
      <c r="E277" s="9" t="s">
        <v>273</v>
      </c>
      <c r="F277" s="9"/>
      <c r="G277" s="9"/>
      <c r="H277" s="9" t="s">
        <v>317</v>
      </c>
      <c r="I277" s="9" t="str">
        <f t="shared" si="9"/>
        <v>501TT</v>
      </c>
      <c r="J277" s="9"/>
      <c r="K277" s="9"/>
      <c r="L277" s="9"/>
      <c r="M277" s="11"/>
    </row>
    <row r="278" spans="1:13" x14ac:dyDescent="0.2">
      <c r="A278" s="9" t="s">
        <v>47</v>
      </c>
      <c r="B278" s="9">
        <v>501</v>
      </c>
      <c r="C278" s="9" t="s">
        <v>600</v>
      </c>
      <c r="D278" s="9" t="str">
        <f t="shared" si="8"/>
        <v>501</v>
      </c>
      <c r="E278" s="9" t="s">
        <v>69</v>
      </c>
      <c r="F278" s="9"/>
      <c r="G278" s="9"/>
      <c r="H278" s="9" t="s">
        <v>23</v>
      </c>
      <c r="I278" s="9" t="str">
        <f t="shared" si="9"/>
        <v>501LI</v>
      </c>
      <c r="J278" s="9"/>
      <c r="K278" s="9"/>
      <c r="L278" s="9"/>
      <c r="M278" s="11"/>
    </row>
    <row r="279" spans="1:13" x14ac:dyDescent="0.2">
      <c r="A279" s="9" t="s">
        <v>315</v>
      </c>
      <c r="B279" s="9">
        <v>502</v>
      </c>
      <c r="C279" s="9" t="s">
        <v>601</v>
      </c>
      <c r="D279" s="9" t="str">
        <f t="shared" si="8"/>
        <v>502</v>
      </c>
      <c r="E279" s="9" t="s">
        <v>273</v>
      </c>
      <c r="F279" s="9"/>
      <c r="G279" s="9"/>
      <c r="H279" s="9" t="s">
        <v>317</v>
      </c>
      <c r="I279" s="9" t="str">
        <f t="shared" si="9"/>
        <v>502TT</v>
      </c>
      <c r="J279" s="9"/>
      <c r="K279" s="9"/>
      <c r="L279" s="9"/>
      <c r="M279" s="11"/>
    </row>
    <row r="280" spans="1:13" x14ac:dyDescent="0.2">
      <c r="A280" s="9" t="s">
        <v>47</v>
      </c>
      <c r="B280" s="9">
        <v>502</v>
      </c>
      <c r="C280" s="9" t="s">
        <v>602</v>
      </c>
      <c r="D280" s="9" t="str">
        <f t="shared" si="8"/>
        <v>502</v>
      </c>
      <c r="E280" s="9" t="s">
        <v>388</v>
      </c>
      <c r="F280" s="9"/>
      <c r="G280" s="9"/>
      <c r="H280" s="9" t="s">
        <v>23</v>
      </c>
      <c r="I280" s="9" t="str">
        <f t="shared" si="9"/>
        <v>502LI</v>
      </c>
      <c r="J280" s="9"/>
      <c r="K280" s="9"/>
      <c r="L280" s="9"/>
      <c r="M280" s="11"/>
    </row>
    <row r="281" spans="1:13" x14ac:dyDescent="0.2">
      <c r="A281" s="9" t="s">
        <v>47</v>
      </c>
      <c r="B281" s="9">
        <v>503</v>
      </c>
      <c r="C281" s="9" t="s">
        <v>603</v>
      </c>
      <c r="D281" s="9" t="str">
        <f t="shared" si="8"/>
        <v>503</v>
      </c>
      <c r="E281" s="9" t="s">
        <v>162</v>
      </c>
      <c r="F281" s="9"/>
      <c r="G281" s="9"/>
      <c r="H281" s="9" t="s">
        <v>23</v>
      </c>
      <c r="I281" s="9" t="str">
        <f t="shared" si="9"/>
        <v>503LI</v>
      </c>
      <c r="J281" s="9"/>
      <c r="K281" s="9"/>
      <c r="L281" s="9"/>
      <c r="M281" s="11"/>
    </row>
    <row r="282" spans="1:13" x14ac:dyDescent="0.2">
      <c r="A282" s="9" t="s">
        <v>315</v>
      </c>
      <c r="B282" s="9">
        <v>504</v>
      </c>
      <c r="C282" s="9" t="s">
        <v>604</v>
      </c>
      <c r="D282" s="9" t="str">
        <f t="shared" si="8"/>
        <v>504</v>
      </c>
      <c r="E282" s="9" t="s">
        <v>102</v>
      </c>
      <c r="F282" s="9"/>
      <c r="G282" s="9"/>
      <c r="H282" s="9" t="s">
        <v>317</v>
      </c>
      <c r="I282" s="9" t="str">
        <f t="shared" si="9"/>
        <v>504TT</v>
      </c>
      <c r="J282" s="9"/>
      <c r="K282" s="9"/>
      <c r="L282" s="9"/>
      <c r="M282" s="11"/>
    </row>
    <row r="283" spans="1:13" x14ac:dyDescent="0.2">
      <c r="A283" s="9" t="s">
        <v>47</v>
      </c>
      <c r="B283" s="9">
        <v>504</v>
      </c>
      <c r="C283" s="9" t="s">
        <v>605</v>
      </c>
      <c r="D283" s="9" t="str">
        <f t="shared" si="8"/>
        <v>504</v>
      </c>
      <c r="E283" s="9" t="s">
        <v>505</v>
      </c>
      <c r="F283" s="9"/>
      <c r="G283" s="9"/>
      <c r="H283" s="9" t="s">
        <v>23</v>
      </c>
      <c r="I283" s="9" t="str">
        <f t="shared" si="9"/>
        <v>504LI</v>
      </c>
      <c r="J283" s="9"/>
      <c r="K283" s="9"/>
      <c r="L283" s="9"/>
      <c r="M283" s="11"/>
    </row>
    <row r="284" spans="1:13" x14ac:dyDescent="0.2">
      <c r="A284" s="9" t="s">
        <v>315</v>
      </c>
      <c r="B284" s="9">
        <v>505</v>
      </c>
      <c r="C284" s="9" t="s">
        <v>606</v>
      </c>
      <c r="D284" s="9" t="str">
        <f t="shared" si="8"/>
        <v>505</v>
      </c>
      <c r="E284" s="9" t="s">
        <v>381</v>
      </c>
      <c r="F284" s="9"/>
      <c r="G284" s="9"/>
      <c r="H284" s="9" t="s">
        <v>317</v>
      </c>
      <c r="I284" s="9" t="str">
        <f t="shared" si="9"/>
        <v>505TT</v>
      </c>
      <c r="J284" s="9"/>
      <c r="K284" s="9"/>
      <c r="L284" s="9"/>
      <c r="M284" s="11"/>
    </row>
    <row r="285" spans="1:13" x14ac:dyDescent="0.2">
      <c r="A285" s="9" t="s">
        <v>47</v>
      </c>
      <c r="B285" s="9">
        <v>505</v>
      </c>
      <c r="C285" s="9" t="s">
        <v>607</v>
      </c>
      <c r="D285" s="9" t="str">
        <f t="shared" si="8"/>
        <v>505</v>
      </c>
      <c r="E285" s="9" t="s">
        <v>304</v>
      </c>
      <c r="F285" s="9"/>
      <c r="G285" s="9"/>
      <c r="H285" s="9" t="s">
        <v>23</v>
      </c>
      <c r="I285" s="9" t="str">
        <f t="shared" si="9"/>
        <v>505LI</v>
      </c>
      <c r="J285" s="9"/>
      <c r="K285" s="9"/>
      <c r="L285" s="9"/>
      <c r="M285" s="11"/>
    </row>
    <row r="286" spans="1:13" x14ac:dyDescent="0.2">
      <c r="A286" s="9" t="s">
        <v>315</v>
      </c>
      <c r="B286" s="9">
        <v>506</v>
      </c>
      <c r="C286" s="9" t="s">
        <v>608</v>
      </c>
      <c r="D286" s="9" t="str">
        <f t="shared" si="8"/>
        <v>506</v>
      </c>
      <c r="E286" s="9" t="s">
        <v>385</v>
      </c>
      <c r="F286" s="9"/>
      <c r="G286" s="9"/>
      <c r="H286" s="9" t="s">
        <v>317</v>
      </c>
      <c r="I286" s="9" t="str">
        <f t="shared" si="9"/>
        <v>506TT</v>
      </c>
      <c r="J286" s="9"/>
      <c r="K286" s="9"/>
      <c r="L286" s="9"/>
      <c r="M286" s="11"/>
    </row>
    <row r="287" spans="1:13" x14ac:dyDescent="0.2">
      <c r="A287" s="9" t="s">
        <v>47</v>
      </c>
      <c r="B287" s="9">
        <v>506</v>
      </c>
      <c r="C287" s="9" t="s">
        <v>609</v>
      </c>
      <c r="D287" s="9" t="str">
        <f t="shared" si="8"/>
        <v>506</v>
      </c>
      <c r="E287" s="9" t="s">
        <v>467</v>
      </c>
      <c r="F287" s="9"/>
      <c r="G287" s="9"/>
      <c r="H287" s="9" t="s">
        <v>23</v>
      </c>
      <c r="I287" s="9" t="str">
        <f t="shared" si="9"/>
        <v>506LI</v>
      </c>
      <c r="J287" s="9"/>
      <c r="K287" s="9"/>
      <c r="L287" s="9"/>
      <c r="M287" s="11"/>
    </row>
    <row r="288" spans="1:13" x14ac:dyDescent="0.2">
      <c r="A288" s="9" t="s">
        <v>315</v>
      </c>
      <c r="B288" s="9">
        <v>507</v>
      </c>
      <c r="C288" s="9" t="s">
        <v>610</v>
      </c>
      <c r="D288" s="9" t="str">
        <f t="shared" si="8"/>
        <v>507</v>
      </c>
      <c r="E288" s="9" t="s">
        <v>385</v>
      </c>
      <c r="F288" s="9"/>
      <c r="G288" s="9"/>
      <c r="H288" s="9" t="s">
        <v>317</v>
      </c>
      <c r="I288" s="9" t="str">
        <f t="shared" si="9"/>
        <v>507TT</v>
      </c>
      <c r="J288" s="9"/>
      <c r="K288" s="9"/>
      <c r="L288" s="9"/>
      <c r="M288" s="11"/>
    </row>
    <row r="289" spans="1:13" x14ac:dyDescent="0.2">
      <c r="A289" s="9" t="s">
        <v>47</v>
      </c>
      <c r="B289" s="9">
        <v>507</v>
      </c>
      <c r="C289" s="9" t="s">
        <v>611</v>
      </c>
      <c r="D289" s="9" t="str">
        <f t="shared" si="8"/>
        <v>507</v>
      </c>
      <c r="E289" s="9" t="s">
        <v>113</v>
      </c>
      <c r="F289" s="9"/>
      <c r="G289" s="9"/>
      <c r="H289" s="9" t="s">
        <v>23</v>
      </c>
      <c r="I289" s="9" t="str">
        <f t="shared" si="9"/>
        <v>507LI</v>
      </c>
      <c r="J289" s="9"/>
      <c r="K289" s="9"/>
      <c r="L289" s="9"/>
      <c r="M289" s="11"/>
    </row>
    <row r="290" spans="1:13" x14ac:dyDescent="0.2">
      <c r="A290" s="9" t="s">
        <v>47</v>
      </c>
      <c r="B290" s="9">
        <v>508</v>
      </c>
      <c r="C290" s="9" t="s">
        <v>612</v>
      </c>
      <c r="D290" s="9" t="str">
        <f t="shared" si="8"/>
        <v>508</v>
      </c>
      <c r="E290" s="9" t="s">
        <v>139</v>
      </c>
      <c r="F290" s="9"/>
      <c r="G290" s="9"/>
      <c r="H290" s="9" t="s">
        <v>23</v>
      </c>
      <c r="I290" s="9" t="str">
        <f t="shared" si="9"/>
        <v>508LI</v>
      </c>
      <c r="J290" s="9"/>
      <c r="K290" s="9"/>
      <c r="L290" s="9"/>
      <c r="M290" s="11"/>
    </row>
    <row r="291" spans="1:13" x14ac:dyDescent="0.2">
      <c r="A291" s="9" t="s">
        <v>315</v>
      </c>
      <c r="B291" s="9">
        <v>509</v>
      </c>
      <c r="C291" s="9" t="s">
        <v>613</v>
      </c>
      <c r="D291" s="9" t="str">
        <f t="shared" si="8"/>
        <v>509</v>
      </c>
      <c r="E291" s="9" t="s">
        <v>178</v>
      </c>
      <c r="F291" s="9"/>
      <c r="G291" s="9"/>
      <c r="H291" s="9" t="s">
        <v>317</v>
      </c>
      <c r="I291" s="9" t="str">
        <f t="shared" si="9"/>
        <v>509TT</v>
      </c>
      <c r="J291" s="9"/>
      <c r="K291" s="9"/>
      <c r="L291" s="9"/>
      <c r="M291" s="11"/>
    </row>
    <row r="292" spans="1:13" x14ac:dyDescent="0.2">
      <c r="A292" s="9" t="s">
        <v>315</v>
      </c>
      <c r="B292" s="9">
        <v>510</v>
      </c>
      <c r="C292" s="9" t="s">
        <v>614</v>
      </c>
      <c r="D292" s="9" t="str">
        <f t="shared" si="8"/>
        <v>510</v>
      </c>
      <c r="E292" s="9" t="s">
        <v>276</v>
      </c>
      <c r="F292" s="9"/>
      <c r="G292" s="9"/>
      <c r="H292" s="9" t="s">
        <v>317</v>
      </c>
      <c r="I292" s="9" t="str">
        <f t="shared" si="9"/>
        <v>510TT</v>
      </c>
      <c r="J292" s="9"/>
      <c r="K292" s="9"/>
      <c r="L292" s="9"/>
      <c r="M292" s="11"/>
    </row>
    <row r="293" spans="1:13" x14ac:dyDescent="0.2">
      <c r="A293" s="9" t="s">
        <v>315</v>
      </c>
      <c r="B293" s="9">
        <v>511</v>
      </c>
      <c r="C293" s="9" t="s">
        <v>615</v>
      </c>
      <c r="D293" s="9" t="str">
        <f t="shared" si="8"/>
        <v>511</v>
      </c>
      <c r="E293" s="9" t="s">
        <v>616</v>
      </c>
      <c r="F293" s="9"/>
      <c r="G293" s="9"/>
      <c r="H293" s="9" t="s">
        <v>317</v>
      </c>
      <c r="I293" s="9" t="str">
        <f t="shared" si="9"/>
        <v>511TT</v>
      </c>
      <c r="J293" s="9"/>
      <c r="K293" s="9"/>
      <c r="L293" s="9"/>
      <c r="M293" s="11"/>
    </row>
    <row r="294" spans="1:13" x14ac:dyDescent="0.2">
      <c r="A294" s="9" t="s">
        <v>47</v>
      </c>
      <c r="B294" s="9">
        <v>511</v>
      </c>
      <c r="C294" s="9" t="s">
        <v>617</v>
      </c>
      <c r="D294" s="9" t="str">
        <f t="shared" si="8"/>
        <v>511</v>
      </c>
      <c r="E294" s="9" t="s">
        <v>383</v>
      </c>
      <c r="F294" s="9"/>
      <c r="G294" s="9"/>
      <c r="H294" s="9" t="s">
        <v>23</v>
      </c>
      <c r="I294" s="9" t="str">
        <f t="shared" si="9"/>
        <v>511LI</v>
      </c>
      <c r="J294" s="9"/>
      <c r="K294" s="9"/>
      <c r="L294" s="9"/>
      <c r="M294" s="11"/>
    </row>
    <row r="295" spans="1:13" x14ac:dyDescent="0.2">
      <c r="A295" s="9" t="s">
        <v>315</v>
      </c>
      <c r="B295" s="9">
        <v>512</v>
      </c>
      <c r="C295" s="9" t="s">
        <v>618</v>
      </c>
      <c r="D295" s="9" t="str">
        <f t="shared" si="8"/>
        <v>512</v>
      </c>
      <c r="E295" s="9" t="s">
        <v>276</v>
      </c>
      <c r="F295" s="9"/>
      <c r="G295" s="9"/>
      <c r="H295" s="9" t="s">
        <v>317</v>
      </c>
      <c r="I295" s="9" t="str">
        <f t="shared" si="9"/>
        <v>512TT</v>
      </c>
      <c r="J295" s="9"/>
      <c r="K295" s="9"/>
      <c r="L295" s="9"/>
      <c r="M295" s="11"/>
    </row>
    <row r="296" spans="1:13" x14ac:dyDescent="0.2">
      <c r="A296" s="9" t="s">
        <v>47</v>
      </c>
      <c r="B296" s="9">
        <v>512</v>
      </c>
      <c r="C296" s="9" t="s">
        <v>619</v>
      </c>
      <c r="D296" s="9" t="str">
        <f t="shared" si="8"/>
        <v>512</v>
      </c>
      <c r="E296" s="9" t="s">
        <v>457</v>
      </c>
      <c r="F296" s="9"/>
      <c r="G296" s="9"/>
      <c r="H296" s="9" t="s">
        <v>23</v>
      </c>
      <c r="I296" s="9" t="str">
        <f t="shared" si="9"/>
        <v>512LI</v>
      </c>
      <c r="J296" s="9"/>
      <c r="K296" s="9"/>
      <c r="L296" s="9"/>
      <c r="M296" s="11"/>
    </row>
    <row r="297" spans="1:13" x14ac:dyDescent="0.2">
      <c r="A297" s="9" t="s">
        <v>315</v>
      </c>
      <c r="B297" s="9">
        <v>513</v>
      </c>
      <c r="C297" s="9" t="s">
        <v>620</v>
      </c>
      <c r="D297" s="9" t="str">
        <f t="shared" si="8"/>
        <v>513</v>
      </c>
      <c r="E297" s="9" t="s">
        <v>273</v>
      </c>
      <c r="F297" s="9"/>
      <c r="G297" s="9"/>
      <c r="H297" s="9" t="s">
        <v>317</v>
      </c>
      <c r="I297" s="9" t="str">
        <f t="shared" si="9"/>
        <v>513TT</v>
      </c>
      <c r="J297" s="9"/>
      <c r="K297" s="9"/>
      <c r="L297" s="9"/>
      <c r="M297" s="11"/>
    </row>
    <row r="298" spans="1:13" x14ac:dyDescent="0.2">
      <c r="A298" s="9" t="s">
        <v>89</v>
      </c>
      <c r="B298" s="9">
        <v>513</v>
      </c>
      <c r="C298" s="9" t="s">
        <v>621</v>
      </c>
      <c r="D298" s="9" t="str">
        <f t="shared" si="8"/>
        <v>513</v>
      </c>
      <c r="E298" s="9" t="s">
        <v>139</v>
      </c>
      <c r="F298" s="9"/>
      <c r="G298" s="9"/>
      <c r="H298" s="9" t="s">
        <v>23</v>
      </c>
      <c r="I298" s="9" t="str">
        <f t="shared" si="9"/>
        <v>513LI</v>
      </c>
      <c r="J298" s="9"/>
      <c r="K298" s="9"/>
      <c r="L298" s="9"/>
      <c r="M298" s="11"/>
    </row>
    <row r="299" spans="1:13" x14ac:dyDescent="0.2">
      <c r="A299" s="9" t="s">
        <v>20</v>
      </c>
      <c r="B299" s="9">
        <v>514</v>
      </c>
      <c r="C299" s="9" t="s">
        <v>622</v>
      </c>
      <c r="D299" s="9" t="str">
        <f t="shared" si="8"/>
        <v>514</v>
      </c>
      <c r="E299" s="9" t="s">
        <v>537</v>
      </c>
      <c r="F299" s="9"/>
      <c r="G299" s="9"/>
      <c r="H299" s="9" t="s">
        <v>23</v>
      </c>
      <c r="I299" s="9" t="str">
        <f t="shared" si="9"/>
        <v>514LI</v>
      </c>
      <c r="J299" s="9"/>
      <c r="K299" s="9"/>
      <c r="L299" s="9"/>
      <c r="M299" s="11"/>
    </row>
    <row r="300" spans="1:13" x14ac:dyDescent="0.2">
      <c r="A300" s="9" t="s">
        <v>20</v>
      </c>
      <c r="B300" s="9">
        <v>516</v>
      </c>
      <c r="C300" s="9" t="s">
        <v>623</v>
      </c>
      <c r="D300" s="9" t="str">
        <f t="shared" si="8"/>
        <v>516</v>
      </c>
      <c r="E300" s="9" t="s">
        <v>304</v>
      </c>
      <c r="F300" s="9"/>
      <c r="G300" s="9"/>
      <c r="H300" s="9" t="s">
        <v>23</v>
      </c>
      <c r="I300" s="9" t="str">
        <f t="shared" si="9"/>
        <v>516LI</v>
      </c>
      <c r="J300" s="9"/>
      <c r="K300" s="9"/>
      <c r="L300" s="9"/>
      <c r="M300" s="11"/>
    </row>
    <row r="301" spans="1:13" x14ac:dyDescent="0.2">
      <c r="A301" s="9" t="s">
        <v>35</v>
      </c>
      <c r="B301" s="9">
        <v>518</v>
      </c>
      <c r="C301" s="9" t="s">
        <v>624</v>
      </c>
      <c r="D301" s="9" t="str">
        <f t="shared" si="8"/>
        <v>518</v>
      </c>
      <c r="E301" s="9" t="s">
        <v>125</v>
      </c>
      <c r="F301" s="9"/>
      <c r="G301" s="9"/>
      <c r="H301" s="9" t="s">
        <v>23</v>
      </c>
      <c r="I301" s="9" t="str">
        <f t="shared" si="9"/>
        <v>518LI</v>
      </c>
      <c r="J301" s="9"/>
      <c r="K301" s="9"/>
      <c r="L301" s="9"/>
      <c r="M301" s="11"/>
    </row>
    <row r="302" spans="1:13" x14ac:dyDescent="0.2">
      <c r="A302" s="9" t="s">
        <v>47</v>
      </c>
      <c r="B302" s="9">
        <v>519</v>
      </c>
      <c r="C302" s="9" t="s">
        <v>625</v>
      </c>
      <c r="D302" s="9" t="str">
        <f t="shared" si="8"/>
        <v>519</v>
      </c>
      <c r="E302" s="9" t="s">
        <v>391</v>
      </c>
      <c r="F302" s="9"/>
      <c r="G302" s="9"/>
      <c r="H302" s="9" t="s">
        <v>23</v>
      </c>
      <c r="I302" s="9" t="str">
        <f t="shared" si="9"/>
        <v>519LI</v>
      </c>
      <c r="J302" s="9"/>
      <c r="K302" s="9"/>
      <c r="L302" s="9"/>
      <c r="M302" s="11"/>
    </row>
    <row r="303" spans="1:13" x14ac:dyDescent="0.2">
      <c r="A303" s="9" t="s">
        <v>47</v>
      </c>
      <c r="B303" s="9">
        <v>521</v>
      </c>
      <c r="C303" s="9" t="s">
        <v>626</v>
      </c>
      <c r="D303" s="9" t="str">
        <f t="shared" si="8"/>
        <v>521</v>
      </c>
      <c r="E303" s="9" t="s">
        <v>627</v>
      </c>
      <c r="F303" s="9"/>
      <c r="G303" s="9"/>
      <c r="H303" s="9" t="s">
        <v>23</v>
      </c>
      <c r="I303" s="9" t="str">
        <f t="shared" si="9"/>
        <v>521LI</v>
      </c>
      <c r="J303" s="9"/>
      <c r="K303" s="9"/>
      <c r="L303" s="9"/>
      <c r="M303" s="11"/>
    </row>
    <row r="304" spans="1:13" x14ac:dyDescent="0.2">
      <c r="A304" s="9" t="s">
        <v>47</v>
      </c>
      <c r="B304" s="9">
        <v>522</v>
      </c>
      <c r="C304" s="9" t="s">
        <v>628</v>
      </c>
      <c r="D304" s="9" t="str">
        <f t="shared" si="8"/>
        <v>522</v>
      </c>
      <c r="E304" s="9" t="s">
        <v>282</v>
      </c>
      <c r="F304" s="9"/>
      <c r="G304" s="9"/>
      <c r="H304" s="9" t="s">
        <v>23</v>
      </c>
      <c r="I304" s="9" t="str">
        <f t="shared" si="9"/>
        <v>522LI</v>
      </c>
      <c r="J304" s="9"/>
      <c r="K304" s="9"/>
      <c r="L304" s="9"/>
      <c r="M304" s="11"/>
    </row>
    <row r="305" spans="1:13" x14ac:dyDescent="0.2">
      <c r="A305" s="9" t="s">
        <v>20</v>
      </c>
      <c r="B305" s="9">
        <v>523</v>
      </c>
      <c r="C305" s="9" t="s">
        <v>629</v>
      </c>
      <c r="D305" s="9" t="str">
        <f t="shared" si="8"/>
        <v>523</v>
      </c>
      <c r="E305" s="9" t="s">
        <v>110</v>
      </c>
      <c r="F305" s="9"/>
      <c r="G305" s="9"/>
      <c r="H305" s="9" t="s">
        <v>23</v>
      </c>
      <c r="I305" s="9" t="str">
        <f t="shared" si="9"/>
        <v>523LI</v>
      </c>
      <c r="J305" s="9"/>
      <c r="K305" s="9"/>
      <c r="L305" s="9"/>
      <c r="M305" s="11"/>
    </row>
    <row r="306" spans="1:13" x14ac:dyDescent="0.2">
      <c r="A306" s="9" t="s">
        <v>20</v>
      </c>
      <c r="B306" s="9">
        <v>524</v>
      </c>
      <c r="C306" s="9" t="s">
        <v>630</v>
      </c>
      <c r="D306" s="9" t="str">
        <f t="shared" si="8"/>
        <v>524</v>
      </c>
      <c r="E306" s="9" t="s">
        <v>212</v>
      </c>
      <c r="F306" s="9"/>
      <c r="G306" s="9"/>
      <c r="H306" s="9" t="s">
        <v>23</v>
      </c>
      <c r="I306" s="9" t="str">
        <f t="shared" si="9"/>
        <v>524LI</v>
      </c>
      <c r="J306" s="9"/>
      <c r="K306" s="9"/>
      <c r="L306" s="9"/>
      <c r="M306" s="11"/>
    </row>
    <row r="307" spans="1:13" x14ac:dyDescent="0.2">
      <c r="A307" s="9" t="s">
        <v>20</v>
      </c>
      <c r="B307" s="9">
        <v>525</v>
      </c>
      <c r="C307" s="9" t="s">
        <v>631</v>
      </c>
      <c r="D307" s="9" t="str">
        <f t="shared" si="8"/>
        <v>525</v>
      </c>
      <c r="E307" s="9" t="s">
        <v>471</v>
      </c>
      <c r="F307" s="9" t="s">
        <v>209</v>
      </c>
      <c r="G307" s="9" t="s">
        <v>52</v>
      </c>
      <c r="H307" s="9" t="s">
        <v>23</v>
      </c>
      <c r="I307" s="9" t="str">
        <f t="shared" si="9"/>
        <v>525LI</v>
      </c>
      <c r="J307" s="9" t="s">
        <v>98</v>
      </c>
      <c r="K307" s="9" t="s">
        <v>131</v>
      </c>
      <c r="L307" s="9"/>
      <c r="M307" s="11"/>
    </row>
    <row r="308" spans="1:13" x14ac:dyDescent="0.2">
      <c r="A308" s="9" t="s">
        <v>47</v>
      </c>
      <c r="B308" s="9">
        <v>526</v>
      </c>
      <c r="C308" s="9" t="s">
        <v>632</v>
      </c>
      <c r="D308" s="9" t="str">
        <f t="shared" si="8"/>
        <v>526</v>
      </c>
      <c r="E308" s="9" t="s">
        <v>544</v>
      </c>
      <c r="F308" s="9"/>
      <c r="G308" s="9"/>
      <c r="H308" s="9" t="s">
        <v>23</v>
      </c>
      <c r="I308" s="9" t="str">
        <f t="shared" si="9"/>
        <v>526LI</v>
      </c>
      <c r="J308" s="9"/>
      <c r="K308" s="9"/>
      <c r="L308" s="9"/>
      <c r="M308" s="11"/>
    </row>
    <row r="309" spans="1:13" x14ac:dyDescent="0.2">
      <c r="A309" s="9" t="s">
        <v>47</v>
      </c>
      <c r="B309" s="9">
        <v>527</v>
      </c>
      <c r="C309" s="9" t="s">
        <v>633</v>
      </c>
      <c r="D309" s="9" t="str">
        <f t="shared" si="8"/>
        <v>527</v>
      </c>
      <c r="E309" s="9" t="s">
        <v>135</v>
      </c>
      <c r="F309" s="9"/>
      <c r="G309" s="9"/>
      <c r="H309" s="9" t="s">
        <v>23</v>
      </c>
      <c r="I309" s="9" t="str">
        <f t="shared" si="9"/>
        <v>527LI</v>
      </c>
      <c r="J309" s="9"/>
      <c r="K309" s="9"/>
      <c r="L309" s="9"/>
      <c r="M309" s="11"/>
    </row>
    <row r="310" spans="1:13" x14ac:dyDescent="0.2">
      <c r="A310" s="9" t="s">
        <v>47</v>
      </c>
      <c r="B310" s="9">
        <v>528</v>
      </c>
      <c r="C310" s="9" t="s">
        <v>634</v>
      </c>
      <c r="D310" s="9" t="str">
        <f t="shared" si="8"/>
        <v>528</v>
      </c>
      <c r="E310" s="9" t="s">
        <v>135</v>
      </c>
      <c r="F310" s="9"/>
      <c r="G310" s="9"/>
      <c r="H310" s="9" t="s">
        <v>23</v>
      </c>
      <c r="I310" s="9" t="str">
        <f t="shared" si="9"/>
        <v>528LI</v>
      </c>
      <c r="J310" s="9"/>
      <c r="K310" s="9"/>
      <c r="L310" s="9"/>
      <c r="M310" s="11"/>
    </row>
    <row r="311" spans="1:13" x14ac:dyDescent="0.2">
      <c r="A311" s="9" t="s">
        <v>47</v>
      </c>
      <c r="B311" s="9">
        <v>529</v>
      </c>
      <c r="C311" s="9" t="s">
        <v>635</v>
      </c>
      <c r="D311" s="9" t="str">
        <f t="shared" si="8"/>
        <v>529</v>
      </c>
      <c r="E311" s="9" t="s">
        <v>636</v>
      </c>
      <c r="F311" s="9"/>
      <c r="G311" s="9"/>
      <c r="H311" s="9" t="s">
        <v>23</v>
      </c>
      <c r="I311" s="9" t="str">
        <f t="shared" si="9"/>
        <v>529LI</v>
      </c>
      <c r="J311" s="9"/>
      <c r="K311" s="9"/>
      <c r="L311" s="9"/>
      <c r="M311" s="11"/>
    </row>
    <row r="312" spans="1:13" x14ac:dyDescent="0.2">
      <c r="A312" s="9" t="s">
        <v>47</v>
      </c>
      <c r="B312" s="9">
        <v>531</v>
      </c>
      <c r="C312" s="9" t="s">
        <v>637</v>
      </c>
      <c r="D312" s="9" t="str">
        <f t="shared" si="8"/>
        <v>531</v>
      </c>
      <c r="E312" s="9" t="s">
        <v>638</v>
      </c>
      <c r="F312" s="9"/>
      <c r="G312" s="9"/>
      <c r="H312" s="9" t="s">
        <v>23</v>
      </c>
      <c r="I312" s="9" t="str">
        <f t="shared" si="9"/>
        <v>531LI</v>
      </c>
      <c r="J312" s="9"/>
      <c r="K312" s="9"/>
      <c r="L312" s="9"/>
      <c r="M312" s="11"/>
    </row>
    <row r="313" spans="1:13" x14ac:dyDescent="0.2">
      <c r="A313" s="9" t="s">
        <v>47</v>
      </c>
      <c r="B313" s="9">
        <v>533</v>
      </c>
      <c r="C313" s="9" t="s">
        <v>639</v>
      </c>
      <c r="D313" s="9" t="str">
        <f t="shared" si="8"/>
        <v>533</v>
      </c>
      <c r="E313" s="9" t="s">
        <v>147</v>
      </c>
      <c r="F313" s="9"/>
      <c r="G313" s="9"/>
      <c r="H313" s="9" t="s">
        <v>23</v>
      </c>
      <c r="I313" s="9" t="str">
        <f t="shared" si="9"/>
        <v>533LI</v>
      </c>
      <c r="J313" s="9"/>
      <c r="K313" s="9"/>
      <c r="L313" s="9"/>
      <c r="M313" s="11"/>
    </row>
    <row r="314" spans="1:13" x14ac:dyDescent="0.2">
      <c r="A314" s="9" t="s">
        <v>47</v>
      </c>
      <c r="B314" s="9">
        <v>534</v>
      </c>
      <c r="C314" s="9" t="s">
        <v>640</v>
      </c>
      <c r="D314" s="9" t="str">
        <f t="shared" si="8"/>
        <v>534</v>
      </c>
      <c r="E314" s="9" t="s">
        <v>91</v>
      </c>
      <c r="F314" s="9"/>
      <c r="G314" s="9"/>
      <c r="H314" s="9" t="s">
        <v>23</v>
      </c>
      <c r="I314" s="9" t="str">
        <f t="shared" si="9"/>
        <v>534LI</v>
      </c>
      <c r="J314" s="9"/>
      <c r="K314" s="9"/>
      <c r="L314" s="9"/>
      <c r="M314" s="11"/>
    </row>
    <row r="315" spans="1:13" x14ac:dyDescent="0.2">
      <c r="A315" s="9" t="s">
        <v>47</v>
      </c>
      <c r="B315" s="9">
        <v>535</v>
      </c>
      <c r="C315" s="9" t="s">
        <v>641</v>
      </c>
      <c r="D315" s="9" t="str">
        <f t="shared" si="8"/>
        <v>535</v>
      </c>
      <c r="E315" s="9" t="s">
        <v>147</v>
      </c>
      <c r="F315" s="9"/>
      <c r="G315" s="9"/>
      <c r="H315" s="9" t="s">
        <v>23</v>
      </c>
      <c r="I315" s="9" t="str">
        <f t="shared" si="9"/>
        <v>535LI</v>
      </c>
      <c r="J315" s="9"/>
      <c r="K315" s="9"/>
      <c r="L315" s="9"/>
      <c r="M315" s="11"/>
    </row>
    <row r="316" spans="1:13" x14ac:dyDescent="0.2">
      <c r="A316" s="9" t="s">
        <v>47</v>
      </c>
      <c r="B316" s="9">
        <v>537</v>
      </c>
      <c r="C316" s="9" t="s">
        <v>642</v>
      </c>
      <c r="D316" s="9" t="str">
        <f t="shared" si="8"/>
        <v>537</v>
      </c>
      <c r="E316" s="9" t="s">
        <v>212</v>
      </c>
      <c r="F316" s="9"/>
      <c r="G316" s="9"/>
      <c r="H316" s="9" t="s">
        <v>23</v>
      </c>
      <c r="I316" s="9" t="str">
        <f t="shared" si="9"/>
        <v>537LI</v>
      </c>
      <c r="J316" s="9"/>
      <c r="K316" s="9"/>
      <c r="L316" s="9"/>
      <c r="M316" s="11"/>
    </row>
    <row r="317" spans="1:13" x14ac:dyDescent="0.2">
      <c r="A317" s="9" t="s">
        <v>47</v>
      </c>
      <c r="B317" s="9">
        <v>538</v>
      </c>
      <c r="C317" s="9" t="s">
        <v>643</v>
      </c>
      <c r="D317" s="9" t="str">
        <f t="shared" si="8"/>
        <v>538</v>
      </c>
      <c r="E317" s="9" t="s">
        <v>143</v>
      </c>
      <c r="F317" s="9"/>
      <c r="G317" s="9"/>
      <c r="H317" s="9" t="s">
        <v>23</v>
      </c>
      <c r="I317" s="9" t="str">
        <f t="shared" si="9"/>
        <v>538LI</v>
      </c>
      <c r="J317" s="9"/>
      <c r="K317" s="9"/>
      <c r="L317" s="9"/>
      <c r="M317" s="11"/>
    </row>
    <row r="318" spans="1:13" x14ac:dyDescent="0.2">
      <c r="A318" s="9" t="s">
        <v>47</v>
      </c>
      <c r="B318" s="9">
        <v>540</v>
      </c>
      <c r="C318" s="9" t="s">
        <v>644</v>
      </c>
      <c r="D318" s="9" t="str">
        <f t="shared" si="8"/>
        <v>540</v>
      </c>
      <c r="E318" s="9" t="s">
        <v>130</v>
      </c>
      <c r="F318" s="9"/>
      <c r="G318" s="9"/>
      <c r="H318" s="9" t="s">
        <v>23</v>
      </c>
      <c r="I318" s="9" t="str">
        <f t="shared" si="9"/>
        <v>540LI</v>
      </c>
      <c r="J318" s="9"/>
      <c r="K318" s="9"/>
      <c r="L318" s="9"/>
      <c r="M318" s="11"/>
    </row>
    <row r="319" spans="1:13" x14ac:dyDescent="0.2">
      <c r="A319" s="9" t="s">
        <v>47</v>
      </c>
      <c r="B319" s="9">
        <v>541</v>
      </c>
      <c r="C319" s="9" t="s">
        <v>645</v>
      </c>
      <c r="D319" s="9" t="str">
        <f t="shared" si="8"/>
        <v>541</v>
      </c>
      <c r="E319" s="9" t="s">
        <v>646</v>
      </c>
      <c r="F319" s="9"/>
      <c r="G319" s="9"/>
      <c r="H319" s="9" t="s">
        <v>23</v>
      </c>
      <c r="I319" s="9" t="str">
        <f t="shared" si="9"/>
        <v>541LI</v>
      </c>
      <c r="J319" s="9"/>
      <c r="K319" s="9"/>
      <c r="L319" s="9"/>
      <c r="M319" s="11"/>
    </row>
    <row r="320" spans="1:13" x14ac:dyDescent="0.2">
      <c r="A320" s="9" t="s">
        <v>47</v>
      </c>
      <c r="B320" s="9">
        <v>544</v>
      </c>
      <c r="C320" s="9" t="s">
        <v>647</v>
      </c>
      <c r="D320" s="9" t="str">
        <f t="shared" si="8"/>
        <v>544</v>
      </c>
      <c r="E320" s="9" t="s">
        <v>475</v>
      </c>
      <c r="F320" s="9"/>
      <c r="G320" s="9"/>
      <c r="H320" s="9" t="s">
        <v>23</v>
      </c>
      <c r="I320" s="9" t="str">
        <f t="shared" si="9"/>
        <v>544LI</v>
      </c>
      <c r="J320" s="9"/>
      <c r="K320" s="9"/>
      <c r="L320" s="9"/>
      <c r="M320" s="11"/>
    </row>
    <row r="321" spans="1:13" x14ac:dyDescent="0.2">
      <c r="A321" s="9" t="s">
        <v>47</v>
      </c>
      <c r="B321" s="9">
        <v>545</v>
      </c>
      <c r="C321" s="9" t="s">
        <v>648</v>
      </c>
      <c r="D321" s="9" t="str">
        <f t="shared" si="8"/>
        <v>545</v>
      </c>
      <c r="E321" s="9" t="s">
        <v>91</v>
      </c>
      <c r="F321" s="9"/>
      <c r="G321" s="9"/>
      <c r="H321" s="9" t="s">
        <v>23</v>
      </c>
      <c r="I321" s="9" t="str">
        <f t="shared" si="9"/>
        <v>545LI</v>
      </c>
      <c r="J321" s="9"/>
      <c r="K321" s="9"/>
      <c r="L321" s="9"/>
      <c r="M321" s="11"/>
    </row>
    <row r="322" spans="1:13" x14ac:dyDescent="0.2">
      <c r="A322" s="9" t="s">
        <v>47</v>
      </c>
      <c r="B322" s="9">
        <v>551</v>
      </c>
      <c r="C322" s="9" t="s">
        <v>649</v>
      </c>
      <c r="D322" s="9" t="str">
        <f t="shared" ref="D322:D385" si="10">LEFT(C322,FIND(" -",C322)-1)</f>
        <v>551</v>
      </c>
      <c r="E322" s="9" t="s">
        <v>540</v>
      </c>
      <c r="F322" s="9"/>
      <c r="G322" s="9"/>
      <c r="H322" s="9" t="s">
        <v>23</v>
      </c>
      <c r="I322" s="9" t="str">
        <f t="shared" ref="I322:I385" si="11">+B322&amp;H322</f>
        <v>551LI</v>
      </c>
      <c r="J322" s="9"/>
      <c r="K322" s="9"/>
      <c r="L322" s="9"/>
      <c r="M322" s="11"/>
    </row>
    <row r="323" spans="1:13" x14ac:dyDescent="0.2">
      <c r="A323" s="9" t="s">
        <v>47</v>
      </c>
      <c r="B323" s="9">
        <v>553</v>
      </c>
      <c r="C323" s="9" t="s">
        <v>650</v>
      </c>
      <c r="D323" s="9" t="str">
        <f t="shared" si="10"/>
        <v>553</v>
      </c>
      <c r="E323" s="9" t="s">
        <v>439</v>
      </c>
      <c r="F323" s="9"/>
      <c r="G323" s="9"/>
      <c r="H323" s="9" t="s">
        <v>23</v>
      </c>
      <c r="I323" s="9" t="str">
        <f t="shared" si="11"/>
        <v>553LI</v>
      </c>
      <c r="J323" s="9"/>
      <c r="K323" s="9"/>
      <c r="L323" s="9"/>
      <c r="M323" s="11"/>
    </row>
    <row r="324" spans="1:13" x14ac:dyDescent="0.2">
      <c r="A324" s="9" t="s">
        <v>47</v>
      </c>
      <c r="B324" s="9">
        <v>554</v>
      </c>
      <c r="C324" s="9" t="s">
        <v>651</v>
      </c>
      <c r="D324" s="9" t="str">
        <f t="shared" si="10"/>
        <v>554</v>
      </c>
      <c r="E324" s="9" t="s">
        <v>270</v>
      </c>
      <c r="F324" s="9"/>
      <c r="G324" s="9"/>
      <c r="H324" s="9" t="s">
        <v>23</v>
      </c>
      <c r="I324" s="9" t="str">
        <f t="shared" si="11"/>
        <v>554LI</v>
      </c>
      <c r="J324" s="9"/>
      <c r="K324" s="9"/>
      <c r="L324" s="9"/>
      <c r="M324" s="11"/>
    </row>
    <row r="325" spans="1:13" x14ac:dyDescent="0.2">
      <c r="A325" s="9" t="s">
        <v>47</v>
      </c>
      <c r="B325" s="9">
        <v>556</v>
      </c>
      <c r="C325" s="9" t="s">
        <v>652</v>
      </c>
      <c r="D325" s="9" t="str">
        <f t="shared" si="10"/>
        <v>556</v>
      </c>
      <c r="E325" s="9" t="s">
        <v>653</v>
      </c>
      <c r="F325" s="9"/>
      <c r="G325" s="9"/>
      <c r="H325" s="9" t="s">
        <v>23</v>
      </c>
      <c r="I325" s="9" t="str">
        <f t="shared" si="11"/>
        <v>556LI</v>
      </c>
      <c r="J325" s="9"/>
      <c r="K325" s="9"/>
      <c r="L325" s="9"/>
      <c r="M325" s="11"/>
    </row>
    <row r="326" spans="1:13" x14ac:dyDescent="0.2">
      <c r="A326" s="9" t="s">
        <v>47</v>
      </c>
      <c r="B326" s="9">
        <v>557</v>
      </c>
      <c r="C326" s="9" t="s">
        <v>654</v>
      </c>
      <c r="D326" s="9" t="str">
        <f t="shared" si="10"/>
        <v>557</v>
      </c>
      <c r="E326" s="9" t="s">
        <v>106</v>
      </c>
      <c r="F326" s="9"/>
      <c r="G326" s="9"/>
      <c r="H326" s="9" t="s">
        <v>23</v>
      </c>
      <c r="I326" s="9" t="str">
        <f t="shared" si="11"/>
        <v>557LI</v>
      </c>
      <c r="J326" s="9"/>
      <c r="K326" s="9"/>
      <c r="L326" s="9"/>
      <c r="M326" s="11"/>
    </row>
    <row r="327" spans="1:13" x14ac:dyDescent="0.2">
      <c r="A327" s="9" t="s">
        <v>47</v>
      </c>
      <c r="B327" s="9">
        <v>558</v>
      </c>
      <c r="C327" s="9" t="s">
        <v>655</v>
      </c>
      <c r="D327" s="9" t="str">
        <f t="shared" si="10"/>
        <v>558</v>
      </c>
      <c r="E327" s="9" t="s">
        <v>282</v>
      </c>
      <c r="F327" s="9"/>
      <c r="G327" s="9"/>
      <c r="H327" s="9" t="s">
        <v>23</v>
      </c>
      <c r="I327" s="9" t="str">
        <f t="shared" si="11"/>
        <v>558LI</v>
      </c>
      <c r="J327" s="9"/>
      <c r="K327" s="9"/>
      <c r="L327" s="9"/>
      <c r="M327" s="11"/>
    </row>
    <row r="328" spans="1:13" x14ac:dyDescent="0.2">
      <c r="A328" s="9" t="s">
        <v>47</v>
      </c>
      <c r="B328" s="9">
        <v>559</v>
      </c>
      <c r="C328" s="9" t="s">
        <v>656</v>
      </c>
      <c r="D328" s="9" t="str">
        <f t="shared" si="10"/>
        <v>559</v>
      </c>
      <c r="E328" s="9" t="s">
        <v>282</v>
      </c>
      <c r="F328" s="9"/>
      <c r="G328" s="9"/>
      <c r="H328" s="9" t="s">
        <v>23</v>
      </c>
      <c r="I328" s="9" t="str">
        <f t="shared" si="11"/>
        <v>559LI</v>
      </c>
      <c r="J328" s="9"/>
      <c r="K328" s="9"/>
      <c r="L328" s="9"/>
      <c r="M328" s="11"/>
    </row>
    <row r="329" spans="1:13" x14ac:dyDescent="0.2">
      <c r="A329" s="9" t="s">
        <v>47</v>
      </c>
      <c r="B329" s="9">
        <v>560</v>
      </c>
      <c r="C329" s="9" t="s">
        <v>657</v>
      </c>
      <c r="D329" s="9" t="str">
        <f t="shared" si="10"/>
        <v>560</v>
      </c>
      <c r="E329" s="9" t="s">
        <v>658</v>
      </c>
      <c r="F329" s="9"/>
      <c r="G329" s="9"/>
      <c r="H329" s="9" t="s">
        <v>23</v>
      </c>
      <c r="I329" s="9" t="str">
        <f t="shared" si="11"/>
        <v>560LI</v>
      </c>
      <c r="J329" s="9"/>
      <c r="K329" s="9"/>
      <c r="L329" s="9"/>
      <c r="M329" s="11"/>
    </row>
    <row r="330" spans="1:13" x14ac:dyDescent="0.2">
      <c r="A330" s="9" t="s">
        <v>47</v>
      </c>
      <c r="B330" s="9">
        <v>561</v>
      </c>
      <c r="C330" s="9" t="s">
        <v>659</v>
      </c>
      <c r="D330" s="9" t="str">
        <f t="shared" si="10"/>
        <v>561</v>
      </c>
      <c r="E330" s="9" t="s">
        <v>370</v>
      </c>
      <c r="F330" s="9"/>
      <c r="G330" s="9"/>
      <c r="H330" s="9" t="s">
        <v>23</v>
      </c>
      <c r="I330" s="9" t="str">
        <f t="shared" si="11"/>
        <v>561LI</v>
      </c>
      <c r="J330" s="9"/>
      <c r="K330" s="9"/>
      <c r="L330" s="9"/>
      <c r="M330" s="11"/>
    </row>
    <row r="331" spans="1:13" x14ac:dyDescent="0.2">
      <c r="A331" s="9" t="s">
        <v>47</v>
      </c>
      <c r="B331" s="9">
        <v>562</v>
      </c>
      <c r="C331" s="9" t="s">
        <v>660</v>
      </c>
      <c r="D331" s="9" t="str">
        <f t="shared" si="10"/>
        <v>562</v>
      </c>
      <c r="E331" s="9" t="s">
        <v>534</v>
      </c>
      <c r="F331" s="9"/>
      <c r="G331" s="9"/>
      <c r="H331" s="9" t="s">
        <v>23</v>
      </c>
      <c r="I331" s="9" t="str">
        <f t="shared" si="11"/>
        <v>562LI</v>
      </c>
      <c r="J331" s="9"/>
      <c r="K331" s="9"/>
      <c r="L331" s="9"/>
      <c r="M331" s="11"/>
    </row>
    <row r="332" spans="1:13" x14ac:dyDescent="0.2">
      <c r="A332" s="9" t="s">
        <v>47</v>
      </c>
      <c r="B332" s="9">
        <v>565</v>
      </c>
      <c r="C332" s="9" t="s">
        <v>661</v>
      </c>
      <c r="D332" s="9" t="str">
        <f t="shared" si="10"/>
        <v>565</v>
      </c>
      <c r="E332" s="9" t="s">
        <v>662</v>
      </c>
      <c r="F332" s="9"/>
      <c r="G332" s="9"/>
      <c r="H332" s="9" t="s">
        <v>23</v>
      </c>
      <c r="I332" s="9" t="str">
        <f t="shared" si="11"/>
        <v>565LI</v>
      </c>
      <c r="J332" s="9"/>
      <c r="K332" s="9"/>
      <c r="L332" s="9"/>
      <c r="M332" s="11"/>
    </row>
    <row r="333" spans="1:13" x14ac:dyDescent="0.2">
      <c r="A333" s="9" t="s">
        <v>47</v>
      </c>
      <c r="B333" s="9">
        <v>566</v>
      </c>
      <c r="C333" s="9" t="s">
        <v>663</v>
      </c>
      <c r="D333" s="9" t="str">
        <f t="shared" si="10"/>
        <v>566</v>
      </c>
      <c r="E333" s="9" t="s">
        <v>544</v>
      </c>
      <c r="F333" s="9"/>
      <c r="G333" s="9"/>
      <c r="H333" s="9" t="s">
        <v>23</v>
      </c>
      <c r="I333" s="9" t="str">
        <f t="shared" si="11"/>
        <v>566LI</v>
      </c>
      <c r="J333" s="9"/>
      <c r="K333" s="9"/>
      <c r="L333" s="9"/>
      <c r="M333" s="11"/>
    </row>
    <row r="334" spans="1:13" x14ac:dyDescent="0.2">
      <c r="A334" s="9" t="s">
        <v>47</v>
      </c>
      <c r="B334" s="9">
        <v>567</v>
      </c>
      <c r="C334" s="9" t="s">
        <v>664</v>
      </c>
      <c r="D334" s="9" t="str">
        <f t="shared" si="10"/>
        <v>567</v>
      </c>
      <c r="E334" s="9" t="s">
        <v>665</v>
      </c>
      <c r="F334" s="9"/>
      <c r="G334" s="9"/>
      <c r="H334" s="9" t="s">
        <v>23</v>
      </c>
      <c r="I334" s="9" t="str">
        <f t="shared" si="11"/>
        <v>567LI</v>
      </c>
      <c r="J334" s="9"/>
      <c r="K334" s="9"/>
      <c r="L334" s="9"/>
      <c r="M334" s="11"/>
    </row>
    <row r="335" spans="1:13" x14ac:dyDescent="0.2">
      <c r="A335" s="9" t="s">
        <v>47</v>
      </c>
      <c r="B335" s="9">
        <v>568</v>
      </c>
      <c r="C335" s="9" t="s">
        <v>666</v>
      </c>
      <c r="D335" s="9" t="str">
        <f t="shared" si="10"/>
        <v>568</v>
      </c>
      <c r="E335" s="9" t="s">
        <v>667</v>
      </c>
      <c r="F335" s="9"/>
      <c r="G335" s="9"/>
      <c r="H335" s="9" t="s">
        <v>23</v>
      </c>
      <c r="I335" s="9" t="str">
        <f t="shared" si="11"/>
        <v>568LI</v>
      </c>
      <c r="J335" s="9"/>
      <c r="K335" s="9"/>
      <c r="L335" s="9"/>
      <c r="M335" s="11"/>
    </row>
    <row r="336" spans="1:13" x14ac:dyDescent="0.2">
      <c r="A336" s="9" t="s">
        <v>47</v>
      </c>
      <c r="B336" s="9">
        <v>569</v>
      </c>
      <c r="C336" s="9" t="s">
        <v>668</v>
      </c>
      <c r="D336" s="9" t="str">
        <f t="shared" si="10"/>
        <v>569</v>
      </c>
      <c r="E336" s="9" t="s">
        <v>139</v>
      </c>
      <c r="F336" s="9"/>
      <c r="G336" s="9"/>
      <c r="H336" s="9" t="s">
        <v>23</v>
      </c>
      <c r="I336" s="9" t="str">
        <f t="shared" si="11"/>
        <v>569LI</v>
      </c>
      <c r="J336" s="9"/>
      <c r="K336" s="9"/>
      <c r="L336" s="9"/>
      <c r="M336" s="11"/>
    </row>
    <row r="337" spans="1:13" x14ac:dyDescent="0.2">
      <c r="A337" s="9" t="s">
        <v>47</v>
      </c>
      <c r="B337" s="9">
        <v>570</v>
      </c>
      <c r="C337" s="9" t="s">
        <v>669</v>
      </c>
      <c r="D337" s="9" t="str">
        <f t="shared" si="10"/>
        <v>570</v>
      </c>
      <c r="E337" s="9" t="s">
        <v>670</v>
      </c>
      <c r="F337" s="9"/>
      <c r="G337" s="9"/>
      <c r="H337" s="9" t="s">
        <v>23</v>
      </c>
      <c r="I337" s="9" t="str">
        <f t="shared" si="11"/>
        <v>570LI</v>
      </c>
      <c r="J337" s="9"/>
      <c r="K337" s="9"/>
      <c r="L337" s="9"/>
      <c r="M337" s="11"/>
    </row>
    <row r="338" spans="1:13" x14ac:dyDescent="0.2">
      <c r="A338" s="9" t="s">
        <v>47</v>
      </c>
      <c r="B338" s="9">
        <v>572</v>
      </c>
      <c r="C338" s="9" t="s">
        <v>671</v>
      </c>
      <c r="D338" s="9" t="str">
        <f t="shared" si="10"/>
        <v>572</v>
      </c>
      <c r="E338" s="9" t="s">
        <v>665</v>
      </c>
      <c r="F338" s="9"/>
      <c r="G338" s="9"/>
      <c r="H338" s="9" t="s">
        <v>23</v>
      </c>
      <c r="I338" s="9" t="str">
        <f t="shared" si="11"/>
        <v>572LI</v>
      </c>
      <c r="J338" s="9"/>
      <c r="K338" s="9"/>
      <c r="L338" s="9"/>
      <c r="M338" s="11"/>
    </row>
    <row r="339" spans="1:13" x14ac:dyDescent="0.2">
      <c r="A339" s="9" t="s">
        <v>47</v>
      </c>
      <c r="B339" s="9">
        <v>573</v>
      </c>
      <c r="C339" s="9" t="s">
        <v>672</v>
      </c>
      <c r="D339" s="9" t="str">
        <f t="shared" si="10"/>
        <v>573</v>
      </c>
      <c r="E339" s="9" t="s">
        <v>673</v>
      </c>
      <c r="F339" s="9"/>
      <c r="G339" s="9"/>
      <c r="H339" s="9" t="s">
        <v>23</v>
      </c>
      <c r="I339" s="9" t="str">
        <f t="shared" si="11"/>
        <v>573LI</v>
      </c>
      <c r="J339" s="9"/>
      <c r="K339" s="9"/>
      <c r="L339" s="9"/>
      <c r="M339" s="11"/>
    </row>
    <row r="340" spans="1:13" x14ac:dyDescent="0.2">
      <c r="A340" s="9" t="s">
        <v>47</v>
      </c>
      <c r="B340" s="9">
        <v>574</v>
      </c>
      <c r="C340" s="9" t="s">
        <v>674</v>
      </c>
      <c r="D340" s="9" t="str">
        <f t="shared" si="10"/>
        <v>574</v>
      </c>
      <c r="E340" s="9" t="s">
        <v>675</v>
      </c>
      <c r="F340" s="9"/>
      <c r="G340" s="9"/>
      <c r="H340" s="9" t="s">
        <v>23</v>
      </c>
      <c r="I340" s="9" t="str">
        <f t="shared" si="11"/>
        <v>574LI</v>
      </c>
      <c r="J340" s="9"/>
      <c r="K340" s="9"/>
      <c r="L340" s="9"/>
      <c r="M340" s="11"/>
    </row>
    <row r="341" spans="1:13" x14ac:dyDescent="0.2">
      <c r="A341" s="9" t="s">
        <v>47</v>
      </c>
      <c r="B341" s="9">
        <v>575</v>
      </c>
      <c r="C341" s="9" t="s">
        <v>676</v>
      </c>
      <c r="D341" s="9" t="str">
        <f t="shared" si="10"/>
        <v>575</v>
      </c>
      <c r="E341" s="9" t="s">
        <v>276</v>
      </c>
      <c r="F341" s="9"/>
      <c r="G341" s="9"/>
      <c r="H341" s="9" t="s">
        <v>23</v>
      </c>
      <c r="I341" s="9" t="str">
        <f t="shared" si="11"/>
        <v>575LI</v>
      </c>
      <c r="J341" s="9"/>
      <c r="K341" s="9"/>
      <c r="L341" s="9"/>
      <c r="M341" s="11"/>
    </row>
    <row r="342" spans="1:13" x14ac:dyDescent="0.2">
      <c r="A342" s="9" t="s">
        <v>47</v>
      </c>
      <c r="B342" s="9">
        <v>577</v>
      </c>
      <c r="C342" s="9" t="s">
        <v>677</v>
      </c>
      <c r="D342" s="9" t="str">
        <f t="shared" si="10"/>
        <v>577</v>
      </c>
      <c r="E342" s="9" t="s">
        <v>532</v>
      </c>
      <c r="F342" s="9"/>
      <c r="G342" s="9"/>
      <c r="H342" s="9" t="s">
        <v>23</v>
      </c>
      <c r="I342" s="9" t="str">
        <f t="shared" si="11"/>
        <v>577LI</v>
      </c>
      <c r="J342" s="9"/>
      <c r="K342" s="9"/>
      <c r="L342" s="9"/>
      <c r="M342" s="11"/>
    </row>
    <row r="343" spans="1:13" x14ac:dyDescent="0.2">
      <c r="A343" s="9" t="s">
        <v>47</v>
      </c>
      <c r="B343" s="9">
        <v>578</v>
      </c>
      <c r="C343" s="9" t="s">
        <v>678</v>
      </c>
      <c r="D343" s="9" t="str">
        <f t="shared" si="10"/>
        <v>578</v>
      </c>
      <c r="E343" s="9" t="s">
        <v>125</v>
      </c>
      <c r="F343" s="9"/>
      <c r="G343" s="9"/>
      <c r="H343" s="9" t="s">
        <v>23</v>
      </c>
      <c r="I343" s="9" t="str">
        <f t="shared" si="11"/>
        <v>578LI</v>
      </c>
      <c r="J343" s="9"/>
      <c r="K343" s="9"/>
      <c r="L343" s="9"/>
      <c r="M343" s="11"/>
    </row>
    <row r="344" spans="1:13" x14ac:dyDescent="0.2">
      <c r="A344" s="9" t="s">
        <v>47</v>
      </c>
      <c r="B344" s="9">
        <v>579</v>
      </c>
      <c r="C344" s="9" t="s">
        <v>679</v>
      </c>
      <c r="D344" s="9" t="str">
        <f t="shared" si="10"/>
        <v>579</v>
      </c>
      <c r="E344" s="9" t="s">
        <v>523</v>
      </c>
      <c r="F344" s="9"/>
      <c r="G344" s="9"/>
      <c r="H344" s="9" t="s">
        <v>23</v>
      </c>
      <c r="I344" s="9" t="str">
        <f t="shared" si="11"/>
        <v>579LI</v>
      </c>
      <c r="J344" s="9"/>
      <c r="K344" s="9"/>
      <c r="L344" s="9"/>
      <c r="M344" s="11"/>
    </row>
    <row r="345" spans="1:13" x14ac:dyDescent="0.2">
      <c r="A345" s="9" t="s">
        <v>47</v>
      </c>
      <c r="B345" s="9">
        <v>580</v>
      </c>
      <c r="C345" s="9" t="s">
        <v>680</v>
      </c>
      <c r="D345" s="9" t="str">
        <f t="shared" si="10"/>
        <v>580</v>
      </c>
      <c r="E345" s="9" t="s">
        <v>451</v>
      </c>
      <c r="F345" s="9"/>
      <c r="G345" s="9"/>
      <c r="H345" s="9" t="s">
        <v>23</v>
      </c>
      <c r="I345" s="9" t="str">
        <f t="shared" si="11"/>
        <v>580LI</v>
      </c>
      <c r="J345" s="9"/>
      <c r="K345" s="9"/>
      <c r="L345" s="9"/>
      <c r="M345" s="11"/>
    </row>
    <row r="346" spans="1:13" x14ac:dyDescent="0.2">
      <c r="A346" s="9" t="s">
        <v>550</v>
      </c>
      <c r="B346" s="9">
        <v>581</v>
      </c>
      <c r="C346" s="9" t="s">
        <v>681</v>
      </c>
      <c r="D346" s="9" t="str">
        <f t="shared" si="10"/>
        <v>581</v>
      </c>
      <c r="E346" s="9" t="s">
        <v>181</v>
      </c>
      <c r="F346" s="9" t="s">
        <v>163</v>
      </c>
      <c r="G346" s="9" t="s">
        <v>52</v>
      </c>
      <c r="H346" s="9" t="s">
        <v>552</v>
      </c>
      <c r="I346" s="9" t="str">
        <f t="shared" si="11"/>
        <v>581UN</v>
      </c>
      <c r="J346" s="9" t="s">
        <v>30</v>
      </c>
      <c r="K346" s="9" t="s">
        <v>78</v>
      </c>
      <c r="L346" s="9" t="s">
        <v>32</v>
      </c>
      <c r="M346" s="21">
        <v>20000</v>
      </c>
    </row>
    <row r="347" spans="1:13" x14ac:dyDescent="0.2">
      <c r="A347" s="9" t="s">
        <v>47</v>
      </c>
      <c r="B347" s="9">
        <v>581</v>
      </c>
      <c r="C347" s="9" t="s">
        <v>682</v>
      </c>
      <c r="D347" s="9" t="str">
        <f t="shared" si="10"/>
        <v>581</v>
      </c>
      <c r="E347" s="9" t="s">
        <v>178</v>
      </c>
      <c r="F347" s="9"/>
      <c r="G347" s="9"/>
      <c r="H347" s="9" t="s">
        <v>23</v>
      </c>
      <c r="I347" s="9" t="str">
        <f t="shared" si="11"/>
        <v>581LI</v>
      </c>
      <c r="J347" s="9"/>
      <c r="K347" s="9"/>
      <c r="L347" s="9"/>
      <c r="M347" s="11"/>
    </row>
    <row r="348" spans="1:13" x14ac:dyDescent="0.2">
      <c r="A348" s="9" t="s">
        <v>47</v>
      </c>
      <c r="B348" s="9">
        <v>582</v>
      </c>
      <c r="C348" s="9" t="s">
        <v>683</v>
      </c>
      <c r="D348" s="9" t="str">
        <f t="shared" si="10"/>
        <v>582</v>
      </c>
      <c r="E348" s="9" t="s">
        <v>684</v>
      </c>
      <c r="F348" s="9"/>
      <c r="G348" s="9"/>
      <c r="H348" s="9" t="s">
        <v>23</v>
      </c>
      <c r="I348" s="9" t="str">
        <f t="shared" si="11"/>
        <v>582LI</v>
      </c>
      <c r="J348" s="9"/>
      <c r="K348" s="9"/>
      <c r="L348" s="9"/>
      <c r="M348" s="11"/>
    </row>
    <row r="349" spans="1:13" x14ac:dyDescent="0.2">
      <c r="A349" s="9" t="s">
        <v>47</v>
      </c>
      <c r="B349" s="9">
        <v>583</v>
      </c>
      <c r="C349" s="9" t="s">
        <v>685</v>
      </c>
      <c r="D349" s="9" t="str">
        <f t="shared" si="10"/>
        <v>583</v>
      </c>
      <c r="E349" s="9" t="s">
        <v>686</v>
      </c>
      <c r="F349" s="9"/>
      <c r="G349" s="9"/>
      <c r="H349" s="9" t="s">
        <v>23</v>
      </c>
      <c r="I349" s="9" t="str">
        <f t="shared" si="11"/>
        <v>583LI</v>
      </c>
      <c r="J349" s="9"/>
      <c r="K349" s="9"/>
      <c r="L349" s="9"/>
      <c r="M349" s="11"/>
    </row>
    <row r="350" spans="1:13" x14ac:dyDescent="0.2">
      <c r="A350" s="9" t="s">
        <v>47</v>
      </c>
      <c r="B350" s="9">
        <v>585</v>
      </c>
      <c r="C350" s="9" t="s">
        <v>687</v>
      </c>
      <c r="D350" s="9" t="str">
        <f t="shared" si="10"/>
        <v>585</v>
      </c>
      <c r="E350" s="9" t="s">
        <v>688</v>
      </c>
      <c r="F350" s="9"/>
      <c r="G350" s="9"/>
      <c r="H350" s="9" t="s">
        <v>23</v>
      </c>
      <c r="I350" s="9" t="str">
        <f t="shared" si="11"/>
        <v>585LI</v>
      </c>
      <c r="J350" s="9"/>
      <c r="K350" s="9"/>
      <c r="L350" s="9"/>
      <c r="M350" s="11"/>
    </row>
    <row r="351" spans="1:13" x14ac:dyDescent="0.2">
      <c r="A351" s="9" t="s">
        <v>47</v>
      </c>
      <c r="B351" s="9">
        <v>586</v>
      </c>
      <c r="C351" s="9" t="s">
        <v>689</v>
      </c>
      <c r="D351" s="9" t="str">
        <f t="shared" si="10"/>
        <v>586</v>
      </c>
      <c r="E351" s="9" t="s">
        <v>690</v>
      </c>
      <c r="F351" s="9"/>
      <c r="G351" s="9"/>
      <c r="H351" s="9" t="s">
        <v>23</v>
      </c>
      <c r="I351" s="9" t="str">
        <f t="shared" si="11"/>
        <v>586LI</v>
      </c>
      <c r="J351" s="9"/>
      <c r="K351" s="9"/>
      <c r="L351" s="9"/>
      <c r="M351" s="11"/>
    </row>
    <row r="352" spans="1:13" x14ac:dyDescent="0.2">
      <c r="A352" s="9" t="s">
        <v>47</v>
      </c>
      <c r="B352" s="9">
        <v>587</v>
      </c>
      <c r="C352" s="9" t="s">
        <v>691</v>
      </c>
      <c r="D352" s="9" t="str">
        <f t="shared" si="10"/>
        <v>587</v>
      </c>
      <c r="E352" s="9" t="s">
        <v>692</v>
      </c>
      <c r="F352" s="9"/>
      <c r="G352" s="9"/>
      <c r="H352" s="9" t="s">
        <v>23</v>
      </c>
      <c r="I352" s="9" t="str">
        <f t="shared" si="11"/>
        <v>587LI</v>
      </c>
      <c r="J352" s="9"/>
      <c r="K352" s="9"/>
      <c r="L352" s="9"/>
      <c r="M352" s="11"/>
    </row>
    <row r="353" spans="1:13" x14ac:dyDescent="0.2">
      <c r="A353" s="9" t="s">
        <v>47</v>
      </c>
      <c r="B353" s="9">
        <v>588</v>
      </c>
      <c r="C353" s="9" t="s">
        <v>693</v>
      </c>
      <c r="D353" s="9" t="str">
        <f t="shared" si="10"/>
        <v>588</v>
      </c>
      <c r="E353" s="9" t="s">
        <v>110</v>
      </c>
      <c r="F353" s="9"/>
      <c r="G353" s="9"/>
      <c r="H353" s="9" t="s">
        <v>23</v>
      </c>
      <c r="I353" s="9" t="str">
        <f t="shared" si="11"/>
        <v>588LI</v>
      </c>
      <c r="J353" s="9"/>
      <c r="K353" s="9"/>
      <c r="L353" s="9"/>
      <c r="M353" s="11"/>
    </row>
    <row r="354" spans="1:13" x14ac:dyDescent="0.2">
      <c r="A354" s="9" t="s">
        <v>47</v>
      </c>
      <c r="B354" s="9">
        <v>589</v>
      </c>
      <c r="C354" s="9" t="s">
        <v>694</v>
      </c>
      <c r="D354" s="9" t="str">
        <f t="shared" si="10"/>
        <v>589</v>
      </c>
      <c r="E354" s="9" t="s">
        <v>695</v>
      </c>
      <c r="F354" s="9"/>
      <c r="G354" s="9"/>
      <c r="H354" s="9" t="s">
        <v>23</v>
      </c>
      <c r="I354" s="9" t="str">
        <f t="shared" si="11"/>
        <v>589LI</v>
      </c>
      <c r="J354" s="9"/>
      <c r="K354" s="9"/>
      <c r="L354" s="9"/>
      <c r="M354" s="11"/>
    </row>
    <row r="355" spans="1:13" x14ac:dyDescent="0.2">
      <c r="A355" s="9" t="s">
        <v>47</v>
      </c>
      <c r="B355" s="9">
        <v>590</v>
      </c>
      <c r="C355" s="9" t="s">
        <v>696</v>
      </c>
      <c r="D355" s="9" t="str">
        <f t="shared" si="10"/>
        <v>590</v>
      </c>
      <c r="E355" s="9" t="s">
        <v>697</v>
      </c>
      <c r="F355" s="9"/>
      <c r="G355" s="9"/>
      <c r="H355" s="9" t="s">
        <v>23</v>
      </c>
      <c r="I355" s="9" t="str">
        <f t="shared" si="11"/>
        <v>590LI</v>
      </c>
      <c r="J355" s="9"/>
      <c r="K355" s="9"/>
      <c r="L355" s="9"/>
      <c r="M355" s="11"/>
    </row>
    <row r="356" spans="1:13" x14ac:dyDescent="0.2">
      <c r="A356" s="9" t="s">
        <v>47</v>
      </c>
      <c r="B356" s="9">
        <v>591</v>
      </c>
      <c r="C356" s="9" t="s">
        <v>698</v>
      </c>
      <c r="D356" s="9" t="str">
        <f t="shared" si="10"/>
        <v>591</v>
      </c>
      <c r="E356" s="9" t="s">
        <v>110</v>
      </c>
      <c r="F356" s="9"/>
      <c r="G356" s="9"/>
      <c r="H356" s="9" t="s">
        <v>23</v>
      </c>
      <c r="I356" s="9" t="str">
        <f t="shared" si="11"/>
        <v>591LI</v>
      </c>
      <c r="J356" s="9"/>
      <c r="K356" s="9"/>
      <c r="L356" s="9"/>
      <c r="M356" s="11"/>
    </row>
    <row r="357" spans="1:13" x14ac:dyDescent="0.2">
      <c r="A357" s="9" t="s">
        <v>47</v>
      </c>
      <c r="B357" s="9">
        <v>592</v>
      </c>
      <c r="C357" s="9" t="s">
        <v>699</v>
      </c>
      <c r="D357" s="9" t="str">
        <f t="shared" si="10"/>
        <v>592</v>
      </c>
      <c r="E357" s="9" t="s">
        <v>139</v>
      </c>
      <c r="F357" s="9"/>
      <c r="G357" s="9"/>
      <c r="H357" s="9" t="s">
        <v>23</v>
      </c>
      <c r="I357" s="9" t="str">
        <f t="shared" si="11"/>
        <v>592LI</v>
      </c>
      <c r="J357" s="9"/>
      <c r="K357" s="9"/>
      <c r="L357" s="9"/>
      <c r="M357" s="11"/>
    </row>
    <row r="358" spans="1:13" x14ac:dyDescent="0.2">
      <c r="A358" s="9" t="s">
        <v>47</v>
      </c>
      <c r="B358" s="9">
        <v>593</v>
      </c>
      <c r="C358" s="9" t="s">
        <v>700</v>
      </c>
      <c r="D358" s="9" t="str">
        <f t="shared" si="10"/>
        <v>593</v>
      </c>
      <c r="E358" s="9" t="s">
        <v>139</v>
      </c>
      <c r="F358" s="9"/>
      <c r="G358" s="9"/>
      <c r="H358" s="9" t="s">
        <v>23</v>
      </c>
      <c r="I358" s="9" t="str">
        <f t="shared" si="11"/>
        <v>593LI</v>
      </c>
      <c r="J358" s="9"/>
      <c r="K358" s="9"/>
      <c r="L358" s="9"/>
      <c r="M358" s="11"/>
    </row>
    <row r="359" spans="1:13" x14ac:dyDescent="0.2">
      <c r="A359" s="9" t="s">
        <v>47</v>
      </c>
      <c r="B359" s="9">
        <v>594</v>
      </c>
      <c r="C359" s="9" t="s">
        <v>701</v>
      </c>
      <c r="D359" s="9" t="str">
        <f t="shared" si="10"/>
        <v>594</v>
      </c>
      <c r="E359" s="9" t="s">
        <v>702</v>
      </c>
      <c r="F359" s="9"/>
      <c r="G359" s="9"/>
      <c r="H359" s="9" t="s">
        <v>23</v>
      </c>
      <c r="I359" s="9" t="str">
        <f t="shared" si="11"/>
        <v>594LI</v>
      </c>
      <c r="J359" s="9"/>
      <c r="K359" s="9"/>
      <c r="L359" s="9"/>
      <c r="M359" s="11"/>
    </row>
    <row r="360" spans="1:13" x14ac:dyDescent="0.2">
      <c r="A360" s="9" t="s">
        <v>47</v>
      </c>
      <c r="B360" s="9">
        <v>595</v>
      </c>
      <c r="C360" s="9" t="s">
        <v>703</v>
      </c>
      <c r="D360" s="9" t="str">
        <f t="shared" si="10"/>
        <v>595</v>
      </c>
      <c r="E360" s="9" t="s">
        <v>704</v>
      </c>
      <c r="F360" s="9"/>
      <c r="G360" s="9"/>
      <c r="H360" s="9" t="s">
        <v>23</v>
      </c>
      <c r="I360" s="9" t="str">
        <f t="shared" si="11"/>
        <v>595LI</v>
      </c>
      <c r="J360" s="9"/>
      <c r="K360" s="9"/>
      <c r="L360" s="9"/>
      <c r="M360" s="11"/>
    </row>
    <row r="361" spans="1:13" x14ac:dyDescent="0.2">
      <c r="A361" s="9" t="s">
        <v>47</v>
      </c>
      <c r="B361" s="9">
        <v>598</v>
      </c>
      <c r="C361" s="9" t="s">
        <v>705</v>
      </c>
      <c r="D361" s="9" t="str">
        <f t="shared" si="10"/>
        <v>598</v>
      </c>
      <c r="E361" s="9" t="s">
        <v>706</v>
      </c>
      <c r="F361" s="9"/>
      <c r="G361" s="9"/>
      <c r="H361" s="9" t="s">
        <v>23</v>
      </c>
      <c r="I361" s="9" t="str">
        <f t="shared" si="11"/>
        <v>598LI</v>
      </c>
      <c r="J361" s="9"/>
      <c r="K361" s="9"/>
      <c r="L361" s="9"/>
      <c r="M361" s="11"/>
    </row>
    <row r="362" spans="1:13" x14ac:dyDescent="0.2">
      <c r="A362" s="9" t="s">
        <v>20</v>
      </c>
      <c r="B362" s="9">
        <v>600</v>
      </c>
      <c r="C362" s="9" t="s">
        <v>707</v>
      </c>
      <c r="D362" s="9" t="str">
        <f t="shared" si="10"/>
        <v>600</v>
      </c>
      <c r="E362" s="9" t="s">
        <v>695</v>
      </c>
      <c r="F362" s="9"/>
      <c r="G362" s="9"/>
      <c r="H362" s="9" t="s">
        <v>23</v>
      </c>
      <c r="I362" s="9" t="str">
        <f t="shared" si="11"/>
        <v>600LI</v>
      </c>
      <c r="J362" s="9"/>
      <c r="K362" s="9"/>
      <c r="L362" s="9"/>
      <c r="M362" s="11"/>
    </row>
    <row r="363" spans="1:13" x14ac:dyDescent="0.2">
      <c r="A363" s="9" t="s">
        <v>20</v>
      </c>
      <c r="B363" s="9">
        <v>601</v>
      </c>
      <c r="C363" s="9" t="s">
        <v>708</v>
      </c>
      <c r="D363" s="9" t="str">
        <f t="shared" si="10"/>
        <v>601</v>
      </c>
      <c r="E363" s="9" t="s">
        <v>709</v>
      </c>
      <c r="F363" s="9"/>
      <c r="G363" s="9"/>
      <c r="H363" s="9" t="s">
        <v>23</v>
      </c>
      <c r="I363" s="9" t="str">
        <f t="shared" si="11"/>
        <v>601LI</v>
      </c>
      <c r="J363" s="9"/>
      <c r="K363" s="9"/>
      <c r="L363" s="9"/>
      <c r="M363" s="11"/>
    </row>
    <row r="364" spans="1:13" x14ac:dyDescent="0.2">
      <c r="A364" s="9" t="s">
        <v>35</v>
      </c>
      <c r="B364" s="9">
        <v>602</v>
      </c>
      <c r="C364" s="9" t="s">
        <v>710</v>
      </c>
      <c r="D364" s="9" t="str">
        <f t="shared" si="10"/>
        <v>602</v>
      </c>
      <c r="E364" s="9" t="s">
        <v>709</v>
      </c>
      <c r="F364" s="9"/>
      <c r="G364" s="9"/>
      <c r="H364" s="9" t="s">
        <v>23</v>
      </c>
      <c r="I364" s="9" t="str">
        <f t="shared" si="11"/>
        <v>602LI</v>
      </c>
      <c r="J364" s="9"/>
      <c r="K364" s="9"/>
      <c r="L364" s="9"/>
      <c r="M364" s="11"/>
    </row>
    <row r="365" spans="1:13" x14ac:dyDescent="0.2">
      <c r="A365" s="9" t="s">
        <v>20</v>
      </c>
      <c r="B365" s="9">
        <v>603</v>
      </c>
      <c r="C365" s="9" t="s">
        <v>711</v>
      </c>
      <c r="D365" s="9" t="str">
        <f t="shared" si="10"/>
        <v>603</v>
      </c>
      <c r="E365" s="9" t="s">
        <v>143</v>
      </c>
      <c r="F365" s="9"/>
      <c r="G365" s="9"/>
      <c r="H365" s="9" t="s">
        <v>23</v>
      </c>
      <c r="I365" s="9" t="str">
        <f t="shared" si="11"/>
        <v>603LI</v>
      </c>
      <c r="J365" s="9"/>
      <c r="K365" s="9"/>
      <c r="L365" s="9"/>
      <c r="M365" s="11"/>
    </row>
    <row r="366" spans="1:13" x14ac:dyDescent="0.2">
      <c r="A366" s="9" t="s">
        <v>20</v>
      </c>
      <c r="B366" s="9">
        <v>605</v>
      </c>
      <c r="C366" s="9" t="s">
        <v>712</v>
      </c>
      <c r="D366" s="9" t="str">
        <f t="shared" si="10"/>
        <v>605</v>
      </c>
      <c r="E366" s="9" t="s">
        <v>276</v>
      </c>
      <c r="F366" s="9"/>
      <c r="G366" s="9"/>
      <c r="H366" s="9" t="s">
        <v>23</v>
      </c>
      <c r="I366" s="9" t="str">
        <f t="shared" si="11"/>
        <v>605LI</v>
      </c>
      <c r="J366" s="9"/>
      <c r="K366" s="9"/>
      <c r="L366" s="9"/>
      <c r="M366" s="11"/>
    </row>
    <row r="367" spans="1:13" x14ac:dyDescent="0.2">
      <c r="A367" s="9" t="s">
        <v>35</v>
      </c>
      <c r="B367" s="9">
        <v>606</v>
      </c>
      <c r="C367" s="9" t="s">
        <v>713</v>
      </c>
      <c r="D367" s="9" t="str">
        <f t="shared" si="10"/>
        <v>606</v>
      </c>
      <c r="E367" s="9" t="s">
        <v>589</v>
      </c>
      <c r="F367" s="9"/>
      <c r="G367" s="9"/>
      <c r="H367" s="9" t="s">
        <v>23</v>
      </c>
      <c r="I367" s="9" t="str">
        <f t="shared" si="11"/>
        <v>606LI</v>
      </c>
      <c r="J367" s="9"/>
      <c r="K367" s="9"/>
      <c r="L367" s="9"/>
      <c r="M367" s="11"/>
    </row>
    <row r="368" spans="1:13" x14ac:dyDescent="0.2">
      <c r="A368" s="9" t="s">
        <v>35</v>
      </c>
      <c r="B368" s="9">
        <v>607</v>
      </c>
      <c r="C368" s="9" t="s">
        <v>714</v>
      </c>
      <c r="D368" s="9" t="str">
        <f t="shared" si="10"/>
        <v>607</v>
      </c>
      <c r="E368" s="9" t="s">
        <v>153</v>
      </c>
      <c r="F368" s="9" t="s">
        <v>209</v>
      </c>
      <c r="G368" s="9"/>
      <c r="H368" s="9" t="s">
        <v>23</v>
      </c>
      <c r="I368" s="9" t="str">
        <f t="shared" si="11"/>
        <v>607LI</v>
      </c>
      <c r="J368" s="9" t="s">
        <v>98</v>
      </c>
      <c r="K368" s="9" t="s">
        <v>78</v>
      </c>
      <c r="L368" s="9"/>
      <c r="M368" s="11"/>
    </row>
    <row r="369" spans="1:13" x14ac:dyDescent="0.2">
      <c r="A369" s="9" t="s">
        <v>35</v>
      </c>
      <c r="B369" s="9">
        <v>608</v>
      </c>
      <c r="C369" s="9" t="s">
        <v>715</v>
      </c>
      <c r="D369" s="9" t="str">
        <f t="shared" si="10"/>
        <v>608</v>
      </c>
      <c r="E369" s="9" t="s">
        <v>544</v>
      </c>
      <c r="F369" s="9"/>
      <c r="G369" s="9"/>
      <c r="H369" s="9" t="s">
        <v>23</v>
      </c>
      <c r="I369" s="9" t="str">
        <f t="shared" si="11"/>
        <v>608LI</v>
      </c>
      <c r="J369" s="9"/>
      <c r="K369" s="9"/>
      <c r="L369" s="9" t="s">
        <v>32</v>
      </c>
      <c r="M369" s="11">
        <v>35000</v>
      </c>
    </row>
    <row r="370" spans="1:13" x14ac:dyDescent="0.2">
      <c r="A370" s="9" t="s">
        <v>20</v>
      </c>
      <c r="B370" s="9">
        <v>610</v>
      </c>
      <c r="C370" s="9" t="s">
        <v>716</v>
      </c>
      <c r="D370" s="9" t="str">
        <f t="shared" si="10"/>
        <v>610</v>
      </c>
      <c r="E370" s="9" t="s">
        <v>162</v>
      </c>
      <c r="F370" s="9"/>
      <c r="G370" s="9"/>
      <c r="H370" s="9" t="s">
        <v>23</v>
      </c>
      <c r="I370" s="9" t="str">
        <f t="shared" si="11"/>
        <v>610LI</v>
      </c>
      <c r="J370" s="9"/>
      <c r="K370" s="9"/>
      <c r="L370" s="9"/>
      <c r="M370" s="11"/>
    </row>
    <row r="371" spans="1:13" x14ac:dyDescent="0.2">
      <c r="A371" s="9" t="s">
        <v>20</v>
      </c>
      <c r="B371" s="9">
        <v>611</v>
      </c>
      <c r="C371" s="9" t="s">
        <v>717</v>
      </c>
      <c r="D371" s="9" t="str">
        <f t="shared" si="10"/>
        <v>611</v>
      </c>
      <c r="E371" s="9" t="s">
        <v>181</v>
      </c>
      <c r="F371" s="9" t="s">
        <v>163</v>
      </c>
      <c r="G371" s="9" t="s">
        <v>52</v>
      </c>
      <c r="H371" s="9" t="s">
        <v>23</v>
      </c>
      <c r="I371" s="9" t="str">
        <f t="shared" si="11"/>
        <v>611LI</v>
      </c>
      <c r="J371" s="9" t="s">
        <v>30</v>
      </c>
      <c r="K371" s="9" t="s">
        <v>78</v>
      </c>
      <c r="L371" s="9"/>
      <c r="M371" s="11"/>
    </row>
    <row r="372" spans="1:13" x14ac:dyDescent="0.2">
      <c r="A372" s="9" t="s">
        <v>20</v>
      </c>
      <c r="B372" s="9">
        <v>612</v>
      </c>
      <c r="C372" s="9" t="s">
        <v>718</v>
      </c>
      <c r="D372" s="9" t="str">
        <f t="shared" si="10"/>
        <v>612</v>
      </c>
      <c r="E372" s="9" t="s">
        <v>544</v>
      </c>
      <c r="F372" s="9"/>
      <c r="G372" s="9"/>
      <c r="H372" s="9" t="s">
        <v>23</v>
      </c>
      <c r="I372" s="9" t="str">
        <f t="shared" si="11"/>
        <v>612LI</v>
      </c>
      <c r="J372" s="9"/>
      <c r="K372" s="9"/>
      <c r="L372" s="9"/>
      <c r="M372" s="11"/>
    </row>
    <row r="373" spans="1:13" x14ac:dyDescent="0.2">
      <c r="A373" s="9" t="s">
        <v>20</v>
      </c>
      <c r="B373" s="9">
        <v>613</v>
      </c>
      <c r="C373" s="9" t="s">
        <v>719</v>
      </c>
      <c r="D373" s="9" t="str">
        <f t="shared" si="10"/>
        <v>613</v>
      </c>
      <c r="E373" s="9" t="s">
        <v>162</v>
      </c>
      <c r="F373" s="9"/>
      <c r="G373" s="9"/>
      <c r="H373" s="9" t="s">
        <v>23</v>
      </c>
      <c r="I373" s="9" t="str">
        <f t="shared" si="11"/>
        <v>613LI</v>
      </c>
      <c r="J373" s="9"/>
      <c r="K373" s="9"/>
      <c r="L373" s="9"/>
      <c r="M373" s="11"/>
    </row>
    <row r="374" spans="1:13" x14ac:dyDescent="0.2">
      <c r="A374" s="9" t="s">
        <v>20</v>
      </c>
      <c r="B374" s="9">
        <v>615</v>
      </c>
      <c r="C374" s="9" t="s">
        <v>720</v>
      </c>
      <c r="D374" s="9" t="str">
        <f t="shared" si="10"/>
        <v>615</v>
      </c>
      <c r="E374" s="9" t="s">
        <v>125</v>
      </c>
      <c r="F374" s="9"/>
      <c r="G374" s="9"/>
      <c r="H374" s="9" t="s">
        <v>23</v>
      </c>
      <c r="I374" s="9" t="str">
        <f t="shared" si="11"/>
        <v>615LI</v>
      </c>
      <c r="J374" s="9"/>
      <c r="K374" s="9"/>
      <c r="L374" s="9"/>
      <c r="M374" s="11"/>
    </row>
    <row r="375" spans="1:13" x14ac:dyDescent="0.2">
      <c r="A375" s="9" t="s">
        <v>35</v>
      </c>
      <c r="B375" s="9">
        <v>616</v>
      </c>
      <c r="C375" s="9" t="s">
        <v>721</v>
      </c>
      <c r="D375" s="9" t="str">
        <f t="shared" si="10"/>
        <v>616</v>
      </c>
      <c r="E375" s="9" t="s">
        <v>147</v>
      </c>
      <c r="F375" s="9" t="s">
        <v>148</v>
      </c>
      <c r="G375" s="9" t="s">
        <v>52</v>
      </c>
      <c r="H375" s="9" t="s">
        <v>23</v>
      </c>
      <c r="I375" s="9" t="str">
        <f t="shared" si="11"/>
        <v>616LI</v>
      </c>
      <c r="J375" s="9" t="s">
        <v>98</v>
      </c>
      <c r="K375" s="9" t="s">
        <v>31</v>
      </c>
      <c r="L375" s="9" t="s">
        <v>32</v>
      </c>
      <c r="M375" s="11">
        <v>45000</v>
      </c>
    </row>
    <row r="376" spans="1:13" x14ac:dyDescent="0.2">
      <c r="A376" s="9" t="s">
        <v>35</v>
      </c>
      <c r="B376" s="9">
        <v>618</v>
      </c>
      <c r="C376" s="9" t="s">
        <v>722</v>
      </c>
      <c r="D376" s="9" t="str">
        <f t="shared" si="10"/>
        <v>618</v>
      </c>
      <c r="E376" s="9" t="s">
        <v>212</v>
      </c>
      <c r="F376" s="9"/>
      <c r="G376" s="9"/>
      <c r="H376" s="9" t="s">
        <v>23</v>
      </c>
      <c r="I376" s="9" t="str">
        <f t="shared" si="11"/>
        <v>618LI</v>
      </c>
      <c r="J376" s="9"/>
      <c r="K376" s="9"/>
      <c r="L376" s="9"/>
      <c r="M376" s="11"/>
    </row>
    <row r="377" spans="1:13" x14ac:dyDescent="0.2">
      <c r="A377" s="9" t="s">
        <v>20</v>
      </c>
      <c r="B377" s="9">
        <v>619</v>
      </c>
      <c r="C377" s="9" t="s">
        <v>723</v>
      </c>
      <c r="D377" s="9" t="str">
        <f t="shared" si="10"/>
        <v>619</v>
      </c>
      <c r="E377" s="9" t="s">
        <v>91</v>
      </c>
      <c r="F377" s="9"/>
      <c r="G377" s="9"/>
      <c r="H377" s="9" t="s">
        <v>23</v>
      </c>
      <c r="I377" s="9" t="str">
        <f t="shared" si="11"/>
        <v>619LI</v>
      </c>
      <c r="J377" s="9"/>
      <c r="K377" s="9"/>
      <c r="L377" s="9"/>
      <c r="M377" s="11"/>
    </row>
    <row r="378" spans="1:13" x14ac:dyDescent="0.2">
      <c r="A378" s="9" t="s">
        <v>35</v>
      </c>
      <c r="B378" s="9">
        <v>620</v>
      </c>
      <c r="C378" s="9" t="s">
        <v>724</v>
      </c>
      <c r="D378" s="9" t="str">
        <f t="shared" si="10"/>
        <v>620</v>
      </c>
      <c r="E378" s="9" t="s">
        <v>247</v>
      </c>
      <c r="F378" s="9" t="s">
        <v>97</v>
      </c>
      <c r="G378" s="9" t="s">
        <v>52</v>
      </c>
      <c r="H378" s="9" t="s">
        <v>23</v>
      </c>
      <c r="I378" s="9" t="str">
        <f t="shared" si="11"/>
        <v>620LI</v>
      </c>
      <c r="J378" s="9" t="s">
        <v>98</v>
      </c>
      <c r="K378" s="9" t="s">
        <v>99</v>
      </c>
      <c r="L378" s="9" t="s">
        <v>32</v>
      </c>
      <c r="M378" s="11">
        <v>35000</v>
      </c>
    </row>
    <row r="379" spans="1:13" x14ac:dyDescent="0.2">
      <c r="A379" s="9" t="s">
        <v>20</v>
      </c>
      <c r="B379" s="9">
        <v>621</v>
      </c>
      <c r="C379" s="9" t="s">
        <v>725</v>
      </c>
      <c r="D379" s="9" t="str">
        <f t="shared" si="10"/>
        <v>621</v>
      </c>
      <c r="E379" s="9" t="s">
        <v>326</v>
      </c>
      <c r="F379" s="9" t="s">
        <v>726</v>
      </c>
      <c r="G379" s="9" t="s">
        <v>26</v>
      </c>
      <c r="H379" s="9" t="s">
        <v>23</v>
      </c>
      <c r="I379" s="9" t="str">
        <f t="shared" si="11"/>
        <v>621LI</v>
      </c>
      <c r="J379" s="9" t="s">
        <v>98</v>
      </c>
      <c r="K379" s="9" t="s">
        <v>99</v>
      </c>
      <c r="L379" s="9"/>
      <c r="M379" s="11"/>
    </row>
    <row r="380" spans="1:13" x14ac:dyDescent="0.2">
      <c r="A380" s="9" t="s">
        <v>47</v>
      </c>
      <c r="B380" s="9">
        <v>622</v>
      </c>
      <c r="C380" s="9" t="s">
        <v>727</v>
      </c>
      <c r="D380" s="9" t="str">
        <f t="shared" si="10"/>
        <v>622</v>
      </c>
      <c r="E380" s="9" t="s">
        <v>113</v>
      </c>
      <c r="F380" s="9"/>
      <c r="G380" s="9"/>
      <c r="H380" s="9" t="s">
        <v>23</v>
      </c>
      <c r="I380" s="9" t="str">
        <f t="shared" si="11"/>
        <v>622LI</v>
      </c>
      <c r="J380" s="9"/>
      <c r="K380" s="9"/>
      <c r="L380" s="9"/>
      <c r="M380" s="11"/>
    </row>
    <row r="381" spans="1:13" x14ac:dyDescent="0.2">
      <c r="A381" s="9" t="s">
        <v>47</v>
      </c>
      <c r="B381" s="9">
        <v>623</v>
      </c>
      <c r="C381" s="9" t="s">
        <v>728</v>
      </c>
      <c r="D381" s="9" t="str">
        <f t="shared" si="10"/>
        <v>623</v>
      </c>
      <c r="E381" s="9" t="s">
        <v>385</v>
      </c>
      <c r="F381" s="9"/>
      <c r="G381" s="9"/>
      <c r="H381" s="9" t="s">
        <v>23</v>
      </c>
      <c r="I381" s="9" t="str">
        <f t="shared" si="11"/>
        <v>623LI</v>
      </c>
      <c r="J381" s="9"/>
      <c r="K381" s="9"/>
      <c r="L381" s="9"/>
      <c r="M381" s="11"/>
    </row>
    <row r="382" spans="1:13" x14ac:dyDescent="0.2">
      <c r="A382" s="9" t="s">
        <v>20</v>
      </c>
      <c r="B382" s="9">
        <v>624</v>
      </c>
      <c r="C382" s="9" t="s">
        <v>729</v>
      </c>
      <c r="D382" s="9" t="str">
        <f t="shared" si="10"/>
        <v>624</v>
      </c>
      <c r="E382" s="9" t="s">
        <v>60</v>
      </c>
      <c r="F382" s="9" t="s">
        <v>29</v>
      </c>
      <c r="G382" s="9" t="s">
        <v>26</v>
      </c>
      <c r="H382" s="9" t="s">
        <v>23</v>
      </c>
      <c r="I382" s="9" t="str">
        <f t="shared" si="11"/>
        <v>624LI</v>
      </c>
      <c r="J382" s="9" t="s">
        <v>30</v>
      </c>
      <c r="K382" s="9" t="s">
        <v>61</v>
      </c>
      <c r="L382" s="9" t="s">
        <v>32</v>
      </c>
      <c r="M382" s="11">
        <v>30000</v>
      </c>
    </row>
    <row r="383" spans="1:13" x14ac:dyDescent="0.2">
      <c r="A383" s="9" t="s">
        <v>20</v>
      </c>
      <c r="B383" s="9">
        <v>625</v>
      </c>
      <c r="C383" s="9" t="s">
        <v>730</v>
      </c>
      <c r="D383" s="9" t="str">
        <f t="shared" si="10"/>
        <v>625</v>
      </c>
      <c r="E383" s="9" t="s">
        <v>487</v>
      </c>
      <c r="F383" s="9"/>
      <c r="G383" s="9"/>
      <c r="H383" s="9" t="s">
        <v>23</v>
      </c>
      <c r="I383" s="9" t="str">
        <f t="shared" si="11"/>
        <v>625LI</v>
      </c>
      <c r="J383" s="9"/>
      <c r="K383" s="9"/>
      <c r="L383" s="9"/>
      <c r="M383" s="11"/>
    </row>
    <row r="384" spans="1:13" x14ac:dyDescent="0.2">
      <c r="A384" s="9" t="s">
        <v>35</v>
      </c>
      <c r="B384" s="9">
        <v>626</v>
      </c>
      <c r="C384" s="9" t="s">
        <v>731</v>
      </c>
      <c r="D384" s="9" t="str">
        <f t="shared" si="10"/>
        <v>626</v>
      </c>
      <c r="E384" s="9" t="s">
        <v>288</v>
      </c>
      <c r="F384" s="9" t="s">
        <v>29</v>
      </c>
      <c r="G384" s="9" t="s">
        <v>26</v>
      </c>
      <c r="H384" s="9" t="s">
        <v>23</v>
      </c>
      <c r="I384" s="9" t="str">
        <f t="shared" si="11"/>
        <v>626LI</v>
      </c>
      <c r="J384" s="9" t="s">
        <v>30</v>
      </c>
      <c r="K384" s="9" t="s">
        <v>31</v>
      </c>
      <c r="L384" s="9" t="s">
        <v>32</v>
      </c>
      <c r="M384" s="11">
        <v>35000</v>
      </c>
    </row>
    <row r="385" spans="1:13" x14ac:dyDescent="0.2">
      <c r="A385" s="9" t="s">
        <v>20</v>
      </c>
      <c r="B385" s="9">
        <v>627</v>
      </c>
      <c r="C385" s="9" t="s">
        <v>732</v>
      </c>
      <c r="D385" s="9" t="str">
        <f t="shared" si="10"/>
        <v>627</v>
      </c>
      <c r="E385" s="9" t="s">
        <v>549</v>
      </c>
      <c r="F385" s="9"/>
      <c r="G385" s="9"/>
      <c r="H385" s="9" t="s">
        <v>23</v>
      </c>
      <c r="I385" s="9" t="str">
        <f t="shared" si="11"/>
        <v>627LI</v>
      </c>
      <c r="J385" s="9"/>
      <c r="K385" s="9"/>
      <c r="L385" s="9"/>
      <c r="M385" s="11"/>
    </row>
    <row r="386" spans="1:13" x14ac:dyDescent="0.2">
      <c r="A386" s="9" t="s">
        <v>35</v>
      </c>
      <c r="B386" s="9">
        <v>628</v>
      </c>
      <c r="C386" s="9" t="s">
        <v>733</v>
      </c>
      <c r="D386" s="9" t="str">
        <f t="shared" ref="D386:D449" si="12">LEFT(C386,FIND(" -",C386)-1)</f>
        <v>628</v>
      </c>
      <c r="E386" s="9" t="s">
        <v>734</v>
      </c>
      <c r="F386" s="9"/>
      <c r="G386" s="9"/>
      <c r="H386" s="9" t="s">
        <v>23</v>
      </c>
      <c r="I386" s="9" t="str">
        <f t="shared" ref="I386:I449" si="13">+B386&amp;H386</f>
        <v>628LI</v>
      </c>
      <c r="J386" s="9"/>
      <c r="K386" s="9"/>
      <c r="L386" s="9"/>
      <c r="M386" s="11"/>
    </row>
    <row r="387" spans="1:13" x14ac:dyDescent="0.2">
      <c r="A387" s="9" t="s">
        <v>35</v>
      </c>
      <c r="B387" s="9">
        <v>631</v>
      </c>
      <c r="C387" s="9" t="s">
        <v>735</v>
      </c>
      <c r="D387" s="9" t="str">
        <f t="shared" si="12"/>
        <v>631</v>
      </c>
      <c r="E387" s="9" t="s">
        <v>304</v>
      </c>
      <c r="F387" s="9"/>
      <c r="G387" s="9"/>
      <c r="H387" s="9" t="s">
        <v>23</v>
      </c>
      <c r="I387" s="9" t="str">
        <f t="shared" si="13"/>
        <v>631LI</v>
      </c>
      <c r="J387" s="9"/>
      <c r="K387" s="9"/>
      <c r="L387" s="9"/>
      <c r="M387" s="11"/>
    </row>
    <row r="388" spans="1:13" x14ac:dyDescent="0.2">
      <c r="A388" s="9" t="s">
        <v>35</v>
      </c>
      <c r="B388" s="9">
        <v>632</v>
      </c>
      <c r="C388" s="9" t="s">
        <v>736</v>
      </c>
      <c r="D388" s="9" t="str">
        <f t="shared" si="12"/>
        <v>632</v>
      </c>
      <c r="E388" s="9" t="s">
        <v>193</v>
      </c>
      <c r="F388" s="9"/>
      <c r="G388" s="9"/>
      <c r="H388" s="9" t="s">
        <v>23</v>
      </c>
      <c r="I388" s="9" t="str">
        <f t="shared" si="13"/>
        <v>632LI</v>
      </c>
      <c r="J388" s="9"/>
      <c r="K388" s="9"/>
      <c r="L388" s="9" t="s">
        <v>32</v>
      </c>
      <c r="M388" s="11">
        <v>50000</v>
      </c>
    </row>
    <row r="389" spans="1:13" x14ac:dyDescent="0.2">
      <c r="A389" s="9" t="s">
        <v>35</v>
      </c>
      <c r="B389" s="9">
        <v>635</v>
      </c>
      <c r="C389" s="9" t="s">
        <v>737</v>
      </c>
      <c r="D389" s="9" t="str">
        <f t="shared" si="12"/>
        <v>635</v>
      </c>
      <c r="E389" s="9" t="s">
        <v>244</v>
      </c>
      <c r="F389" s="9"/>
      <c r="G389" s="9"/>
      <c r="H389" s="9" t="s">
        <v>23</v>
      </c>
      <c r="I389" s="9" t="str">
        <f t="shared" si="13"/>
        <v>635LI</v>
      </c>
      <c r="J389" s="9"/>
      <c r="K389" s="9"/>
      <c r="L389" s="9" t="s">
        <v>32</v>
      </c>
      <c r="M389" s="11">
        <v>35000</v>
      </c>
    </row>
    <row r="390" spans="1:13" x14ac:dyDescent="0.2">
      <c r="A390" s="9" t="s">
        <v>47</v>
      </c>
      <c r="B390" s="9">
        <v>636</v>
      </c>
      <c r="C390" s="9" t="s">
        <v>738</v>
      </c>
      <c r="D390" s="9" t="str">
        <f t="shared" si="12"/>
        <v>636</v>
      </c>
      <c r="E390" s="9" t="s">
        <v>739</v>
      </c>
      <c r="F390" s="9"/>
      <c r="G390" s="9"/>
      <c r="H390" s="9" t="s">
        <v>23</v>
      </c>
      <c r="I390" s="9" t="str">
        <f t="shared" si="13"/>
        <v>636LI</v>
      </c>
      <c r="J390" s="9"/>
      <c r="K390" s="9"/>
      <c r="L390" s="9"/>
      <c r="M390" s="11"/>
    </row>
    <row r="391" spans="1:13" x14ac:dyDescent="0.2">
      <c r="A391" s="9" t="s">
        <v>20</v>
      </c>
      <c r="B391" s="9">
        <v>640</v>
      </c>
      <c r="C391" s="9" t="s">
        <v>740</v>
      </c>
      <c r="D391" s="9" t="str">
        <f t="shared" si="12"/>
        <v>640</v>
      </c>
      <c r="E391" s="9" t="s">
        <v>326</v>
      </c>
      <c r="F391" s="9" t="s">
        <v>726</v>
      </c>
      <c r="G391" s="9" t="s">
        <v>52</v>
      </c>
      <c r="H391" s="9" t="s">
        <v>23</v>
      </c>
      <c r="I391" s="9" t="str">
        <f t="shared" si="13"/>
        <v>640LI</v>
      </c>
      <c r="J391" s="9" t="s">
        <v>98</v>
      </c>
      <c r="K391" s="9" t="s">
        <v>61</v>
      </c>
      <c r="L391" s="9" t="s">
        <v>32</v>
      </c>
      <c r="M391" s="11">
        <v>20000</v>
      </c>
    </row>
    <row r="392" spans="1:13" x14ac:dyDescent="0.2">
      <c r="A392" s="9" t="s">
        <v>20</v>
      </c>
      <c r="B392" s="9">
        <v>643</v>
      </c>
      <c r="C392" s="9" t="s">
        <v>741</v>
      </c>
      <c r="D392" s="9" t="str">
        <f t="shared" si="12"/>
        <v>643</v>
      </c>
      <c r="E392" s="9" t="s">
        <v>162</v>
      </c>
      <c r="F392" s="9" t="s">
        <v>163</v>
      </c>
      <c r="G392" s="9" t="s">
        <v>52</v>
      </c>
      <c r="H392" s="9" t="s">
        <v>23</v>
      </c>
      <c r="I392" s="9" t="str">
        <f t="shared" si="13"/>
        <v>643LI</v>
      </c>
      <c r="J392" s="9" t="s">
        <v>30</v>
      </c>
      <c r="K392" s="9" t="s">
        <v>61</v>
      </c>
      <c r="L392" s="9" t="s">
        <v>32</v>
      </c>
      <c r="M392" s="11">
        <v>30000</v>
      </c>
    </row>
    <row r="393" spans="1:13" x14ac:dyDescent="0.2">
      <c r="A393" s="9" t="s">
        <v>20</v>
      </c>
      <c r="B393" s="9">
        <v>644</v>
      </c>
      <c r="C393" s="9" t="s">
        <v>742</v>
      </c>
      <c r="D393" s="9" t="str">
        <f t="shared" si="12"/>
        <v>644</v>
      </c>
      <c r="E393" s="9" t="s">
        <v>475</v>
      </c>
      <c r="F393" s="9"/>
      <c r="G393" s="9"/>
      <c r="H393" s="9" t="s">
        <v>23</v>
      </c>
      <c r="I393" s="9" t="str">
        <f t="shared" si="13"/>
        <v>644LI</v>
      </c>
      <c r="J393" s="9"/>
      <c r="K393" s="9"/>
      <c r="L393" s="9"/>
      <c r="M393" s="11"/>
    </row>
    <row r="394" spans="1:13" x14ac:dyDescent="0.2">
      <c r="A394" s="9" t="s">
        <v>20</v>
      </c>
      <c r="B394" s="9">
        <v>645</v>
      </c>
      <c r="C394" s="9" t="s">
        <v>743</v>
      </c>
      <c r="D394" s="9" t="str">
        <f t="shared" si="12"/>
        <v>645</v>
      </c>
      <c r="E394" s="9" t="s">
        <v>106</v>
      </c>
      <c r="F394" s="9"/>
      <c r="G394" s="9"/>
      <c r="H394" s="9" t="s">
        <v>23</v>
      </c>
      <c r="I394" s="9" t="str">
        <f t="shared" si="13"/>
        <v>645LI</v>
      </c>
      <c r="J394" s="9"/>
      <c r="K394" s="9"/>
      <c r="L394" s="9"/>
      <c r="M394" s="11"/>
    </row>
    <row r="395" spans="1:13" x14ac:dyDescent="0.2">
      <c r="A395" s="9" t="s">
        <v>20</v>
      </c>
      <c r="B395" s="9">
        <v>646</v>
      </c>
      <c r="C395" s="9" t="s">
        <v>744</v>
      </c>
      <c r="D395" s="9" t="str">
        <f t="shared" si="12"/>
        <v>646</v>
      </c>
      <c r="E395" s="9" t="s">
        <v>697</v>
      </c>
      <c r="F395" s="9"/>
      <c r="G395" s="9"/>
      <c r="H395" s="9" t="s">
        <v>23</v>
      </c>
      <c r="I395" s="9" t="str">
        <f t="shared" si="13"/>
        <v>646LI</v>
      </c>
      <c r="J395" s="9"/>
      <c r="K395" s="9"/>
      <c r="L395" s="9"/>
      <c r="M395" s="11"/>
    </row>
    <row r="396" spans="1:13" x14ac:dyDescent="0.2">
      <c r="A396" s="9" t="s">
        <v>20</v>
      </c>
      <c r="B396" s="9">
        <v>647</v>
      </c>
      <c r="C396" s="9" t="s">
        <v>745</v>
      </c>
      <c r="D396" s="9" t="str">
        <f t="shared" si="12"/>
        <v>647</v>
      </c>
      <c r="E396" s="9" t="s">
        <v>491</v>
      </c>
      <c r="F396" s="9"/>
      <c r="G396" s="9"/>
      <c r="H396" s="9" t="s">
        <v>23</v>
      </c>
      <c r="I396" s="9" t="str">
        <f t="shared" si="13"/>
        <v>647LI</v>
      </c>
      <c r="J396" s="9"/>
      <c r="K396" s="9"/>
      <c r="L396" s="9"/>
      <c r="M396" s="11"/>
    </row>
    <row r="397" spans="1:13" x14ac:dyDescent="0.2">
      <c r="A397" s="9" t="s">
        <v>47</v>
      </c>
      <c r="B397" s="9">
        <v>648</v>
      </c>
      <c r="C397" s="9" t="s">
        <v>746</v>
      </c>
      <c r="D397" s="9" t="str">
        <f t="shared" si="12"/>
        <v>648</v>
      </c>
      <c r="E397" s="9" t="s">
        <v>747</v>
      </c>
      <c r="F397" s="9"/>
      <c r="G397" s="9"/>
      <c r="H397" s="9" t="s">
        <v>23</v>
      </c>
      <c r="I397" s="9" t="str">
        <f t="shared" si="13"/>
        <v>648LI</v>
      </c>
      <c r="J397" s="9"/>
      <c r="K397" s="9"/>
      <c r="L397" s="9"/>
      <c r="M397" s="11"/>
    </row>
    <row r="398" spans="1:13" x14ac:dyDescent="0.2">
      <c r="A398" s="9" t="s">
        <v>20</v>
      </c>
      <c r="B398" s="9">
        <v>650</v>
      </c>
      <c r="C398" s="9" t="s">
        <v>748</v>
      </c>
      <c r="D398" s="9" t="str">
        <f t="shared" si="12"/>
        <v>650</v>
      </c>
      <c r="E398" s="9" t="s">
        <v>749</v>
      </c>
      <c r="F398" s="9"/>
      <c r="G398" s="9"/>
      <c r="H398" s="9" t="s">
        <v>23</v>
      </c>
      <c r="I398" s="9" t="str">
        <f t="shared" si="13"/>
        <v>650LI</v>
      </c>
      <c r="J398" s="9"/>
      <c r="K398" s="9"/>
      <c r="L398" s="9"/>
      <c r="M398" s="11"/>
    </row>
    <row r="399" spans="1:13" x14ac:dyDescent="0.2">
      <c r="A399" s="9" t="s">
        <v>20</v>
      </c>
      <c r="B399" s="9">
        <v>652</v>
      </c>
      <c r="C399" s="9" t="s">
        <v>750</v>
      </c>
      <c r="D399" s="9" t="str">
        <f t="shared" si="12"/>
        <v>652</v>
      </c>
      <c r="E399" s="9" t="s">
        <v>69</v>
      </c>
      <c r="F399" s="9"/>
      <c r="G399" s="9"/>
      <c r="H399" s="9" t="s">
        <v>23</v>
      </c>
      <c r="I399" s="9" t="str">
        <f t="shared" si="13"/>
        <v>652LI</v>
      </c>
      <c r="J399" s="9"/>
      <c r="K399" s="9"/>
      <c r="L399" s="9"/>
      <c r="M399" s="11"/>
    </row>
    <row r="400" spans="1:13" x14ac:dyDescent="0.2">
      <c r="A400" s="9" t="s">
        <v>20</v>
      </c>
      <c r="B400" s="9">
        <v>653</v>
      </c>
      <c r="C400" s="9" t="s">
        <v>751</v>
      </c>
      <c r="D400" s="9" t="str">
        <f t="shared" si="12"/>
        <v>653</v>
      </c>
      <c r="E400" s="9" t="s">
        <v>135</v>
      </c>
      <c r="F400" s="9"/>
      <c r="G400" s="9"/>
      <c r="H400" s="9" t="s">
        <v>23</v>
      </c>
      <c r="I400" s="9" t="str">
        <f t="shared" si="13"/>
        <v>653LI</v>
      </c>
      <c r="J400" s="9"/>
      <c r="K400" s="9"/>
      <c r="L400" s="9"/>
      <c r="M400" s="11"/>
    </row>
    <row r="401" spans="1:13" x14ac:dyDescent="0.2">
      <c r="A401" s="9" t="s">
        <v>35</v>
      </c>
      <c r="B401" s="9">
        <v>654</v>
      </c>
      <c r="C401" s="9" t="s">
        <v>752</v>
      </c>
      <c r="D401" s="9" t="str">
        <f t="shared" si="12"/>
        <v>654</v>
      </c>
      <c r="E401" s="9" t="s">
        <v>462</v>
      </c>
      <c r="F401" s="9"/>
      <c r="G401" s="9"/>
      <c r="H401" s="9" t="s">
        <v>23</v>
      </c>
      <c r="I401" s="9" t="str">
        <f t="shared" si="13"/>
        <v>654LI</v>
      </c>
      <c r="J401" s="9"/>
      <c r="K401" s="9"/>
      <c r="L401" s="9"/>
      <c r="M401" s="11"/>
    </row>
    <row r="402" spans="1:13" x14ac:dyDescent="0.2">
      <c r="A402" s="9" t="s">
        <v>35</v>
      </c>
      <c r="B402" s="9">
        <v>655</v>
      </c>
      <c r="C402" s="9" t="s">
        <v>753</v>
      </c>
      <c r="D402" s="9" t="str">
        <f t="shared" si="12"/>
        <v>655</v>
      </c>
      <c r="E402" s="9" t="s">
        <v>273</v>
      </c>
      <c r="F402" s="9"/>
      <c r="G402" s="9"/>
      <c r="H402" s="9" t="s">
        <v>23</v>
      </c>
      <c r="I402" s="9" t="str">
        <f t="shared" si="13"/>
        <v>655LI</v>
      </c>
      <c r="J402" s="9"/>
      <c r="K402" s="9"/>
      <c r="L402" s="9"/>
      <c r="M402" s="11"/>
    </row>
    <row r="403" spans="1:13" x14ac:dyDescent="0.2">
      <c r="A403" s="9" t="s">
        <v>20</v>
      </c>
      <c r="B403" s="9">
        <v>656</v>
      </c>
      <c r="C403" s="9" t="s">
        <v>754</v>
      </c>
      <c r="D403" s="9" t="str">
        <f t="shared" si="12"/>
        <v>656</v>
      </c>
      <c r="E403" s="9" t="s">
        <v>439</v>
      </c>
      <c r="F403" s="9"/>
      <c r="G403" s="9"/>
      <c r="H403" s="9" t="s">
        <v>23</v>
      </c>
      <c r="I403" s="9" t="str">
        <f t="shared" si="13"/>
        <v>656LI</v>
      </c>
      <c r="J403" s="9"/>
      <c r="K403" s="9"/>
      <c r="L403" s="9"/>
      <c r="M403" s="11"/>
    </row>
    <row r="404" spans="1:13" x14ac:dyDescent="0.2">
      <c r="A404" s="9" t="s">
        <v>20</v>
      </c>
      <c r="B404" s="9">
        <v>657</v>
      </c>
      <c r="C404" s="9" t="s">
        <v>755</v>
      </c>
      <c r="D404" s="9" t="str">
        <f t="shared" si="12"/>
        <v>657</v>
      </c>
      <c r="E404" s="9" t="s">
        <v>627</v>
      </c>
      <c r="F404" s="9"/>
      <c r="G404" s="9"/>
      <c r="H404" s="9" t="s">
        <v>23</v>
      </c>
      <c r="I404" s="9" t="str">
        <f t="shared" si="13"/>
        <v>657LI</v>
      </c>
      <c r="J404" s="9"/>
      <c r="K404" s="9"/>
      <c r="L404" s="9"/>
      <c r="M404" s="11"/>
    </row>
    <row r="405" spans="1:13" x14ac:dyDescent="0.2">
      <c r="A405" s="9" t="s">
        <v>20</v>
      </c>
      <c r="B405" s="9">
        <v>658</v>
      </c>
      <c r="C405" s="9" t="s">
        <v>756</v>
      </c>
      <c r="D405" s="9" t="str">
        <f t="shared" si="12"/>
        <v>658</v>
      </c>
      <c r="E405" s="9" t="s">
        <v>394</v>
      </c>
      <c r="F405" s="9"/>
      <c r="G405" s="9"/>
      <c r="H405" s="9" t="s">
        <v>23</v>
      </c>
      <c r="I405" s="9" t="str">
        <f t="shared" si="13"/>
        <v>658LI</v>
      </c>
      <c r="J405" s="9"/>
      <c r="K405" s="9"/>
      <c r="L405" s="9"/>
      <c r="M405" s="11"/>
    </row>
    <row r="406" spans="1:13" x14ac:dyDescent="0.2">
      <c r="A406" s="9" t="s">
        <v>20</v>
      </c>
      <c r="B406" s="9">
        <v>668</v>
      </c>
      <c r="C406" s="9" t="s">
        <v>757</v>
      </c>
      <c r="D406" s="9" t="str">
        <f t="shared" si="12"/>
        <v>668</v>
      </c>
      <c r="E406" s="9" t="s">
        <v>467</v>
      </c>
      <c r="F406" s="9"/>
      <c r="G406" s="9"/>
      <c r="H406" s="9" t="s">
        <v>23</v>
      </c>
      <c r="I406" s="9" t="str">
        <f t="shared" si="13"/>
        <v>668LI</v>
      </c>
      <c r="J406" s="9"/>
      <c r="K406" s="9"/>
      <c r="L406" s="9"/>
      <c r="M406" s="11"/>
    </row>
    <row r="407" spans="1:13" x14ac:dyDescent="0.2">
      <c r="A407" s="9" t="s">
        <v>35</v>
      </c>
      <c r="B407" s="9">
        <v>670</v>
      </c>
      <c r="C407" s="9" t="s">
        <v>758</v>
      </c>
      <c r="D407" s="9" t="str">
        <f t="shared" si="12"/>
        <v>670</v>
      </c>
      <c r="E407" s="9" t="s">
        <v>91</v>
      </c>
      <c r="F407" s="9"/>
      <c r="G407" s="9"/>
      <c r="H407" s="9" t="s">
        <v>23</v>
      </c>
      <c r="I407" s="9" t="str">
        <f t="shared" si="13"/>
        <v>670LI</v>
      </c>
      <c r="J407" s="9"/>
      <c r="K407" s="9"/>
      <c r="L407" s="9"/>
      <c r="M407" s="11"/>
    </row>
    <row r="408" spans="1:13" x14ac:dyDescent="0.2">
      <c r="A408" s="9" t="s">
        <v>35</v>
      </c>
      <c r="B408" s="9">
        <v>671</v>
      </c>
      <c r="C408" s="9" t="s">
        <v>759</v>
      </c>
      <c r="D408" s="9" t="str">
        <f t="shared" si="12"/>
        <v>671</v>
      </c>
      <c r="E408" s="9" t="s">
        <v>167</v>
      </c>
      <c r="F408" s="9" t="s">
        <v>114</v>
      </c>
      <c r="G408" s="9" t="s">
        <v>26</v>
      </c>
      <c r="H408" s="9" t="s">
        <v>23</v>
      </c>
      <c r="I408" s="9" t="str">
        <f t="shared" si="13"/>
        <v>671LI</v>
      </c>
      <c r="J408" s="9" t="s">
        <v>98</v>
      </c>
      <c r="K408" s="9" t="s">
        <v>131</v>
      </c>
      <c r="L408" s="9" t="s">
        <v>32</v>
      </c>
      <c r="M408" s="11">
        <v>40000</v>
      </c>
    </row>
    <row r="409" spans="1:13" x14ac:dyDescent="0.2">
      <c r="A409" s="9" t="s">
        <v>20</v>
      </c>
      <c r="B409" s="9">
        <v>674</v>
      </c>
      <c r="C409" s="9" t="s">
        <v>760</v>
      </c>
      <c r="D409" s="9" t="str">
        <f t="shared" si="12"/>
        <v>674</v>
      </c>
      <c r="E409" s="9" t="s">
        <v>130</v>
      </c>
      <c r="F409" s="9"/>
      <c r="G409" s="9"/>
      <c r="H409" s="9" t="s">
        <v>23</v>
      </c>
      <c r="I409" s="9" t="str">
        <f t="shared" si="13"/>
        <v>674LI</v>
      </c>
      <c r="J409" s="9"/>
      <c r="K409" s="9"/>
      <c r="L409" s="9"/>
      <c r="M409" s="11"/>
    </row>
    <row r="410" spans="1:13" x14ac:dyDescent="0.2">
      <c r="A410" s="9" t="s">
        <v>20</v>
      </c>
      <c r="B410" s="9">
        <v>676</v>
      </c>
      <c r="C410" s="9" t="s">
        <v>761</v>
      </c>
      <c r="D410" s="9" t="str">
        <f t="shared" si="12"/>
        <v>676</v>
      </c>
      <c r="E410" s="9" t="s">
        <v>326</v>
      </c>
      <c r="F410" s="9" t="s">
        <v>726</v>
      </c>
      <c r="G410" s="9" t="s">
        <v>26</v>
      </c>
      <c r="H410" s="9" t="s">
        <v>23</v>
      </c>
      <c r="I410" s="9" t="str">
        <f t="shared" si="13"/>
        <v>676LI</v>
      </c>
      <c r="J410" s="9" t="s">
        <v>98</v>
      </c>
      <c r="K410" s="9" t="s">
        <v>99</v>
      </c>
      <c r="L410" s="9"/>
      <c r="M410" s="11"/>
    </row>
    <row r="411" spans="1:13" x14ac:dyDescent="0.2">
      <c r="A411" s="9" t="s">
        <v>20</v>
      </c>
      <c r="B411" s="9">
        <v>677</v>
      </c>
      <c r="C411" s="9" t="s">
        <v>762</v>
      </c>
      <c r="D411" s="9" t="str">
        <f t="shared" si="12"/>
        <v>677</v>
      </c>
      <c r="E411" s="9" t="s">
        <v>22</v>
      </c>
      <c r="F411" s="9"/>
      <c r="G411" s="9"/>
      <c r="H411" s="9" t="s">
        <v>23</v>
      </c>
      <c r="I411" s="9" t="str">
        <f t="shared" si="13"/>
        <v>677LI</v>
      </c>
      <c r="J411" s="9"/>
      <c r="K411" s="9"/>
      <c r="L411" s="9"/>
      <c r="M411" s="11"/>
    </row>
    <row r="412" spans="1:13" x14ac:dyDescent="0.2">
      <c r="A412" s="9" t="s">
        <v>20</v>
      </c>
      <c r="B412" s="9">
        <v>678</v>
      </c>
      <c r="C412" s="9" t="s">
        <v>763</v>
      </c>
      <c r="D412" s="9" t="str">
        <f t="shared" si="12"/>
        <v>678</v>
      </c>
      <c r="E412" s="9" t="s">
        <v>481</v>
      </c>
      <c r="F412" s="9"/>
      <c r="G412" s="9"/>
      <c r="H412" s="9" t="s">
        <v>23</v>
      </c>
      <c r="I412" s="9" t="str">
        <f t="shared" si="13"/>
        <v>678LI</v>
      </c>
      <c r="J412" s="9"/>
      <c r="K412" s="9"/>
      <c r="L412" s="9"/>
      <c r="M412" s="11"/>
    </row>
    <row r="413" spans="1:13" x14ac:dyDescent="0.2">
      <c r="A413" s="9" t="s">
        <v>35</v>
      </c>
      <c r="B413" s="9">
        <v>679</v>
      </c>
      <c r="C413" s="9" t="s">
        <v>764</v>
      </c>
      <c r="D413" s="9" t="str">
        <f t="shared" si="12"/>
        <v>679</v>
      </c>
      <c r="E413" s="9" t="s">
        <v>233</v>
      </c>
      <c r="F413" s="9"/>
      <c r="G413" s="9"/>
      <c r="H413" s="9" t="s">
        <v>23</v>
      </c>
      <c r="I413" s="9" t="str">
        <f t="shared" si="13"/>
        <v>679LI</v>
      </c>
      <c r="J413" s="9"/>
      <c r="K413" s="9"/>
      <c r="L413" s="9" t="s">
        <v>32</v>
      </c>
      <c r="M413" s="11">
        <v>45000</v>
      </c>
    </row>
    <row r="414" spans="1:13" x14ac:dyDescent="0.2">
      <c r="A414" s="9" t="s">
        <v>20</v>
      </c>
      <c r="B414" s="9">
        <v>680</v>
      </c>
      <c r="C414" s="9" t="s">
        <v>765</v>
      </c>
      <c r="D414" s="9" t="str">
        <f t="shared" si="12"/>
        <v>680</v>
      </c>
      <c r="E414" s="9" t="s">
        <v>658</v>
      </c>
      <c r="F414" s="9"/>
      <c r="G414" s="9"/>
      <c r="H414" s="9" t="s">
        <v>23</v>
      </c>
      <c r="I414" s="9" t="str">
        <f t="shared" si="13"/>
        <v>680LI</v>
      </c>
      <c r="J414" s="9"/>
      <c r="K414" s="9"/>
      <c r="L414" s="9"/>
      <c r="M414" s="11"/>
    </row>
    <row r="415" spans="1:13" x14ac:dyDescent="0.2">
      <c r="A415" s="9" t="s">
        <v>20</v>
      </c>
      <c r="B415" s="9">
        <v>681</v>
      </c>
      <c r="C415" s="9" t="s">
        <v>766</v>
      </c>
      <c r="D415" s="9" t="str">
        <f t="shared" si="12"/>
        <v>681</v>
      </c>
      <c r="E415" s="9" t="s">
        <v>767</v>
      </c>
      <c r="F415" s="9"/>
      <c r="G415" s="9"/>
      <c r="H415" s="9" t="s">
        <v>23</v>
      </c>
      <c r="I415" s="9" t="str">
        <f t="shared" si="13"/>
        <v>681LI</v>
      </c>
      <c r="J415" s="9"/>
      <c r="K415" s="9"/>
      <c r="L415" s="9"/>
      <c r="M415" s="11"/>
    </row>
    <row r="416" spans="1:13" x14ac:dyDescent="0.2">
      <c r="A416" s="9" t="s">
        <v>35</v>
      </c>
      <c r="B416" s="9">
        <v>682</v>
      </c>
      <c r="C416" s="9" t="s">
        <v>768</v>
      </c>
      <c r="D416" s="9" t="str">
        <f t="shared" si="12"/>
        <v>682</v>
      </c>
      <c r="E416" s="9" t="s">
        <v>769</v>
      </c>
      <c r="F416" s="9" t="s">
        <v>163</v>
      </c>
      <c r="G416" s="9" t="s">
        <v>52</v>
      </c>
      <c r="H416" s="9" t="s">
        <v>23</v>
      </c>
      <c r="I416" s="9" t="str">
        <f t="shared" si="13"/>
        <v>682LI</v>
      </c>
      <c r="J416" s="9" t="s">
        <v>30</v>
      </c>
      <c r="K416" s="9" t="s">
        <v>78</v>
      </c>
      <c r="L416" s="9" t="s">
        <v>32</v>
      </c>
      <c r="M416" s="11">
        <v>35000</v>
      </c>
    </row>
    <row r="417" spans="1:13" x14ac:dyDescent="0.2">
      <c r="A417" s="9" t="s">
        <v>20</v>
      </c>
      <c r="B417" s="9">
        <v>683</v>
      </c>
      <c r="C417" s="9" t="s">
        <v>770</v>
      </c>
      <c r="D417" s="9" t="str">
        <f t="shared" si="12"/>
        <v>683</v>
      </c>
      <c r="E417" s="9" t="s">
        <v>282</v>
      </c>
      <c r="F417" s="9"/>
      <c r="G417" s="9"/>
      <c r="H417" s="9" t="s">
        <v>23</v>
      </c>
      <c r="I417" s="9" t="str">
        <f t="shared" si="13"/>
        <v>683LI</v>
      </c>
      <c r="J417" s="9"/>
      <c r="K417" s="9"/>
      <c r="L417" s="9"/>
      <c r="M417" s="11"/>
    </row>
    <row r="418" spans="1:13" x14ac:dyDescent="0.2">
      <c r="A418" s="9" t="s">
        <v>35</v>
      </c>
      <c r="B418" s="9">
        <v>684</v>
      </c>
      <c r="C418" s="9" t="s">
        <v>771</v>
      </c>
      <c r="D418" s="9" t="str">
        <f t="shared" si="12"/>
        <v>684</v>
      </c>
      <c r="E418" s="9" t="s">
        <v>276</v>
      </c>
      <c r="F418" s="9"/>
      <c r="G418" s="9"/>
      <c r="H418" s="9" t="s">
        <v>23</v>
      </c>
      <c r="I418" s="9" t="str">
        <f t="shared" si="13"/>
        <v>684LI</v>
      </c>
      <c r="J418" s="9"/>
      <c r="K418" s="9"/>
      <c r="L418" s="9"/>
      <c r="M418" s="11"/>
    </row>
    <row r="419" spans="1:13" x14ac:dyDescent="0.2">
      <c r="A419" s="9" t="s">
        <v>20</v>
      </c>
      <c r="B419" s="9">
        <v>685</v>
      </c>
      <c r="C419" s="9" t="s">
        <v>772</v>
      </c>
      <c r="D419" s="9" t="str">
        <f t="shared" si="12"/>
        <v>685</v>
      </c>
      <c r="E419" s="9" t="s">
        <v>326</v>
      </c>
      <c r="F419" s="9"/>
      <c r="G419" s="9"/>
      <c r="H419" s="9" t="s">
        <v>23</v>
      </c>
      <c r="I419" s="9" t="str">
        <f t="shared" si="13"/>
        <v>685LI</v>
      </c>
      <c r="J419" s="9"/>
      <c r="K419" s="9"/>
      <c r="L419" s="9"/>
      <c r="M419" s="11"/>
    </row>
    <row r="420" spans="1:13" x14ac:dyDescent="0.2">
      <c r="A420" s="9" t="s">
        <v>35</v>
      </c>
      <c r="B420" s="9">
        <v>686</v>
      </c>
      <c r="C420" s="9" t="s">
        <v>773</v>
      </c>
      <c r="D420" s="9" t="str">
        <f t="shared" si="12"/>
        <v>686</v>
      </c>
      <c r="E420" s="9" t="s">
        <v>276</v>
      </c>
      <c r="F420" s="9"/>
      <c r="G420" s="9"/>
      <c r="H420" s="9" t="s">
        <v>23</v>
      </c>
      <c r="I420" s="9" t="str">
        <f t="shared" si="13"/>
        <v>686LI</v>
      </c>
      <c r="J420" s="9"/>
      <c r="K420" s="9"/>
      <c r="L420" s="9"/>
      <c r="M420" s="11"/>
    </row>
    <row r="421" spans="1:13" x14ac:dyDescent="0.2">
      <c r="A421" s="9" t="s">
        <v>20</v>
      </c>
      <c r="B421" s="9">
        <v>687</v>
      </c>
      <c r="C421" s="9" t="s">
        <v>774</v>
      </c>
      <c r="D421" s="9" t="str">
        <f t="shared" si="12"/>
        <v>687</v>
      </c>
      <c r="E421" s="9" t="s">
        <v>69</v>
      </c>
      <c r="F421" s="9"/>
      <c r="G421" s="9"/>
      <c r="H421" s="9" t="s">
        <v>23</v>
      </c>
      <c r="I421" s="9" t="str">
        <f t="shared" si="13"/>
        <v>687LI</v>
      </c>
      <c r="J421" s="9"/>
      <c r="K421" s="9"/>
      <c r="L421" s="9"/>
      <c r="M421" s="11"/>
    </row>
    <row r="422" spans="1:13" x14ac:dyDescent="0.2">
      <c r="A422" s="9" t="s">
        <v>20</v>
      </c>
      <c r="B422" s="9">
        <v>689</v>
      </c>
      <c r="C422" s="9" t="s">
        <v>775</v>
      </c>
      <c r="D422" s="9" t="str">
        <f t="shared" si="12"/>
        <v>689</v>
      </c>
      <c r="E422" s="9" t="s">
        <v>326</v>
      </c>
      <c r="F422" s="9"/>
      <c r="G422" s="9"/>
      <c r="H422" s="9" t="s">
        <v>23</v>
      </c>
      <c r="I422" s="9" t="str">
        <f t="shared" si="13"/>
        <v>689LI</v>
      </c>
      <c r="J422" s="9"/>
      <c r="K422" s="9"/>
      <c r="L422" s="9"/>
      <c r="M422" s="11"/>
    </row>
    <row r="423" spans="1:13" x14ac:dyDescent="0.2">
      <c r="A423" s="9" t="s">
        <v>35</v>
      </c>
      <c r="B423" s="9">
        <v>693</v>
      </c>
      <c r="C423" s="9" t="s">
        <v>776</v>
      </c>
      <c r="D423" s="9" t="str">
        <f t="shared" si="12"/>
        <v>693</v>
      </c>
      <c r="E423" s="9" t="s">
        <v>777</v>
      </c>
      <c r="F423" s="9" t="s">
        <v>97</v>
      </c>
      <c r="G423" s="9" t="s">
        <v>52</v>
      </c>
      <c r="H423" s="9" t="s">
        <v>23</v>
      </c>
      <c r="I423" s="9" t="str">
        <f t="shared" si="13"/>
        <v>693LI</v>
      </c>
      <c r="J423" s="9" t="s">
        <v>98</v>
      </c>
      <c r="K423" s="9" t="s">
        <v>99</v>
      </c>
      <c r="L423" s="9" t="s">
        <v>32</v>
      </c>
      <c r="M423" s="11">
        <v>35000</v>
      </c>
    </row>
    <row r="424" spans="1:13" x14ac:dyDescent="0.2">
      <c r="A424" s="9" t="s">
        <v>20</v>
      </c>
      <c r="B424" s="9">
        <v>695</v>
      </c>
      <c r="C424" s="9" t="s">
        <v>778</v>
      </c>
      <c r="D424" s="9" t="str">
        <f t="shared" si="12"/>
        <v>695</v>
      </c>
      <c r="E424" s="9" t="s">
        <v>106</v>
      </c>
      <c r="F424" s="9"/>
      <c r="G424" s="9"/>
      <c r="H424" s="9" t="s">
        <v>23</v>
      </c>
      <c r="I424" s="9" t="str">
        <f t="shared" si="13"/>
        <v>695LI</v>
      </c>
      <c r="J424" s="9"/>
      <c r="K424" s="9"/>
      <c r="L424" s="9"/>
      <c r="M424" s="11"/>
    </row>
    <row r="425" spans="1:13" x14ac:dyDescent="0.2">
      <c r="A425" s="9" t="s">
        <v>20</v>
      </c>
      <c r="B425" s="9">
        <v>696</v>
      </c>
      <c r="C425" s="9" t="s">
        <v>779</v>
      </c>
      <c r="D425" s="9" t="str">
        <f t="shared" si="12"/>
        <v>696</v>
      </c>
      <c r="E425" s="9" t="s">
        <v>125</v>
      </c>
      <c r="F425" s="9"/>
      <c r="G425" s="9"/>
      <c r="H425" s="9" t="s">
        <v>23</v>
      </c>
      <c r="I425" s="9" t="str">
        <f t="shared" si="13"/>
        <v>696LI</v>
      </c>
      <c r="J425" s="9"/>
      <c r="K425" s="9"/>
      <c r="L425" s="9"/>
      <c r="M425" s="11"/>
    </row>
    <row r="426" spans="1:13" x14ac:dyDescent="0.2">
      <c r="A426" s="9" t="s">
        <v>35</v>
      </c>
      <c r="B426" s="9">
        <v>697</v>
      </c>
      <c r="C426" s="9" t="s">
        <v>780</v>
      </c>
      <c r="D426" s="9" t="str">
        <f t="shared" si="12"/>
        <v>697</v>
      </c>
      <c r="E426" s="9" t="s">
        <v>534</v>
      </c>
      <c r="F426" s="9"/>
      <c r="G426" s="9"/>
      <c r="H426" s="9" t="s">
        <v>23</v>
      </c>
      <c r="I426" s="9" t="str">
        <f t="shared" si="13"/>
        <v>697LI</v>
      </c>
      <c r="J426" s="9"/>
      <c r="K426" s="9"/>
      <c r="L426" s="9"/>
      <c r="M426" s="11"/>
    </row>
    <row r="427" spans="1:13" x14ac:dyDescent="0.2">
      <c r="A427" s="9" t="s">
        <v>20</v>
      </c>
      <c r="B427" s="9">
        <v>699</v>
      </c>
      <c r="C427" s="9" t="s">
        <v>781</v>
      </c>
      <c r="D427" s="9" t="str">
        <f t="shared" si="12"/>
        <v>699</v>
      </c>
      <c r="E427" s="9" t="s">
        <v>326</v>
      </c>
      <c r="F427" s="9"/>
      <c r="G427" s="9"/>
      <c r="H427" s="9" t="s">
        <v>23</v>
      </c>
      <c r="I427" s="9" t="str">
        <f t="shared" si="13"/>
        <v>699LI</v>
      </c>
      <c r="J427" s="9"/>
      <c r="K427" s="9"/>
      <c r="L427" s="9"/>
      <c r="M427" s="11"/>
    </row>
    <row r="428" spans="1:13" x14ac:dyDescent="0.2">
      <c r="A428" s="9" t="s">
        <v>47</v>
      </c>
      <c r="B428" s="9">
        <v>727</v>
      </c>
      <c r="C428" s="9" t="s">
        <v>782</v>
      </c>
      <c r="D428" s="9" t="str">
        <f t="shared" si="12"/>
        <v>727</v>
      </c>
      <c r="E428" s="9" t="s">
        <v>783</v>
      </c>
      <c r="F428" s="9"/>
      <c r="G428" s="9"/>
      <c r="H428" s="9" t="s">
        <v>23</v>
      </c>
      <c r="I428" s="9" t="str">
        <f t="shared" si="13"/>
        <v>727LI</v>
      </c>
      <c r="J428" s="9"/>
      <c r="K428" s="9"/>
      <c r="L428" s="9"/>
      <c r="M428" s="11"/>
    </row>
    <row r="429" spans="1:13" x14ac:dyDescent="0.2">
      <c r="A429" s="9" t="s">
        <v>20</v>
      </c>
      <c r="B429" s="9">
        <v>728</v>
      </c>
      <c r="C429" s="9" t="s">
        <v>784</v>
      </c>
      <c r="D429" s="9" t="str">
        <f t="shared" si="12"/>
        <v>728</v>
      </c>
      <c r="E429" s="9" t="s">
        <v>326</v>
      </c>
      <c r="F429" s="9"/>
      <c r="G429" s="9"/>
      <c r="H429" s="9" t="s">
        <v>23</v>
      </c>
      <c r="I429" s="9" t="str">
        <f t="shared" si="13"/>
        <v>728LI</v>
      </c>
      <c r="J429" s="9"/>
      <c r="K429" s="9"/>
      <c r="L429" s="9"/>
      <c r="M429" s="11"/>
    </row>
    <row r="430" spans="1:13" x14ac:dyDescent="0.2">
      <c r="A430" s="9" t="s">
        <v>35</v>
      </c>
      <c r="B430" s="9">
        <v>736</v>
      </c>
      <c r="C430" s="9" t="s">
        <v>785</v>
      </c>
      <c r="D430" s="9" t="str">
        <f t="shared" si="12"/>
        <v>736</v>
      </c>
      <c r="E430" s="9" t="s">
        <v>457</v>
      </c>
      <c r="F430" s="9" t="s">
        <v>209</v>
      </c>
      <c r="G430" s="9" t="s">
        <v>52</v>
      </c>
      <c r="H430" s="9" t="s">
        <v>23</v>
      </c>
      <c r="I430" s="9" t="str">
        <f t="shared" si="13"/>
        <v>736LI</v>
      </c>
      <c r="J430" s="9" t="s">
        <v>98</v>
      </c>
      <c r="K430" s="9" t="s">
        <v>131</v>
      </c>
      <c r="L430" s="9"/>
      <c r="M430" s="11"/>
    </row>
    <row r="431" spans="1:13" x14ac:dyDescent="0.2">
      <c r="A431" s="9" t="s">
        <v>35</v>
      </c>
      <c r="B431" s="9">
        <v>739</v>
      </c>
      <c r="C431" s="9" t="s">
        <v>786</v>
      </c>
      <c r="D431" s="9" t="str">
        <f t="shared" si="12"/>
        <v>739</v>
      </c>
      <c r="E431" s="9" t="s">
        <v>787</v>
      </c>
      <c r="F431" s="9" t="s">
        <v>148</v>
      </c>
      <c r="G431" s="9" t="s">
        <v>52</v>
      </c>
      <c r="H431" s="9" t="s">
        <v>23</v>
      </c>
      <c r="I431" s="9" t="str">
        <f t="shared" si="13"/>
        <v>739LI</v>
      </c>
      <c r="J431" s="9" t="s">
        <v>98</v>
      </c>
      <c r="K431" s="9" t="s">
        <v>131</v>
      </c>
      <c r="L431" s="9" t="s">
        <v>32</v>
      </c>
      <c r="M431" s="22">
        <v>20000</v>
      </c>
    </row>
    <row r="432" spans="1:13" x14ac:dyDescent="0.2">
      <c r="A432" s="9" t="s">
        <v>20</v>
      </c>
      <c r="B432" s="9">
        <v>742</v>
      </c>
      <c r="C432" s="9" t="s">
        <v>788</v>
      </c>
      <c r="D432" s="9" t="str">
        <f t="shared" si="12"/>
        <v>742</v>
      </c>
      <c r="E432" s="9" t="s">
        <v>304</v>
      </c>
      <c r="F432" s="9"/>
      <c r="G432" s="9"/>
      <c r="H432" s="9" t="s">
        <v>23</v>
      </c>
      <c r="I432" s="9" t="str">
        <f t="shared" si="13"/>
        <v>742LI</v>
      </c>
      <c r="J432" s="9"/>
      <c r="K432" s="9"/>
      <c r="L432" s="9"/>
      <c r="M432" s="11"/>
    </row>
    <row r="433" spans="1:13" x14ac:dyDescent="0.2">
      <c r="A433" s="9" t="s">
        <v>20</v>
      </c>
      <c r="B433" s="9">
        <v>743</v>
      </c>
      <c r="C433" s="9" t="s">
        <v>789</v>
      </c>
      <c r="D433" s="9" t="str">
        <f t="shared" si="12"/>
        <v>743</v>
      </c>
      <c r="E433" s="9" t="s">
        <v>193</v>
      </c>
      <c r="F433" s="9"/>
      <c r="G433" s="9"/>
      <c r="H433" s="9" t="s">
        <v>23</v>
      </c>
      <c r="I433" s="9" t="str">
        <f t="shared" si="13"/>
        <v>743LI</v>
      </c>
      <c r="J433" s="9"/>
      <c r="K433" s="9"/>
      <c r="L433" s="9"/>
      <c r="M433" s="11"/>
    </row>
    <row r="434" spans="1:13" x14ac:dyDescent="0.2">
      <c r="A434" s="9" t="s">
        <v>20</v>
      </c>
      <c r="B434" s="9">
        <v>744</v>
      </c>
      <c r="C434" s="9" t="s">
        <v>790</v>
      </c>
      <c r="D434" s="9" t="str">
        <f t="shared" si="12"/>
        <v>744</v>
      </c>
      <c r="E434" s="9" t="s">
        <v>147</v>
      </c>
      <c r="F434" s="9"/>
      <c r="G434" s="9" t="s">
        <v>52</v>
      </c>
      <c r="H434" s="9" t="s">
        <v>23</v>
      </c>
      <c r="I434" s="9" t="str">
        <f t="shared" si="13"/>
        <v>744LI</v>
      </c>
      <c r="J434" s="9"/>
      <c r="K434" s="9"/>
      <c r="L434" s="9"/>
      <c r="M434" s="11"/>
    </row>
    <row r="435" spans="1:13" x14ac:dyDescent="0.2">
      <c r="A435" s="9" t="s">
        <v>47</v>
      </c>
      <c r="B435" s="9">
        <v>745</v>
      </c>
      <c r="C435" s="9" t="s">
        <v>791</v>
      </c>
      <c r="D435" s="9" t="str">
        <f t="shared" si="12"/>
        <v>745</v>
      </c>
      <c r="E435" s="9" t="s">
        <v>792</v>
      </c>
      <c r="F435" s="9"/>
      <c r="G435" s="9"/>
      <c r="H435" s="9" t="s">
        <v>23</v>
      </c>
      <c r="I435" s="9" t="str">
        <f t="shared" si="13"/>
        <v>745LI</v>
      </c>
      <c r="J435" s="9"/>
      <c r="K435" s="9"/>
      <c r="L435" s="9"/>
      <c r="M435" s="11"/>
    </row>
    <row r="436" spans="1:13" x14ac:dyDescent="0.2">
      <c r="A436" s="9" t="s">
        <v>47</v>
      </c>
      <c r="B436" s="9">
        <v>746</v>
      </c>
      <c r="C436" s="9" t="s">
        <v>793</v>
      </c>
      <c r="D436" s="9" t="str">
        <f t="shared" si="12"/>
        <v>746</v>
      </c>
      <c r="E436" s="9" t="s">
        <v>794</v>
      </c>
      <c r="F436" s="9"/>
      <c r="G436" s="9"/>
      <c r="H436" s="9" t="s">
        <v>23</v>
      </c>
      <c r="I436" s="9" t="str">
        <f t="shared" si="13"/>
        <v>746LI</v>
      </c>
      <c r="J436" s="9"/>
      <c r="K436" s="9"/>
      <c r="L436" s="9"/>
      <c r="M436" s="11"/>
    </row>
    <row r="437" spans="1:13" x14ac:dyDescent="0.2">
      <c r="A437" s="9" t="s">
        <v>35</v>
      </c>
      <c r="B437" s="9">
        <v>747</v>
      </c>
      <c r="C437" s="9" t="s">
        <v>795</v>
      </c>
      <c r="D437" s="9" t="str">
        <f t="shared" si="12"/>
        <v>747</v>
      </c>
      <c r="E437" s="9" t="s">
        <v>487</v>
      </c>
      <c r="F437" s="9"/>
      <c r="G437" s="9"/>
      <c r="H437" s="9" t="s">
        <v>23</v>
      </c>
      <c r="I437" s="9" t="str">
        <f t="shared" si="13"/>
        <v>747LI</v>
      </c>
      <c r="J437" s="9"/>
      <c r="K437" s="9"/>
      <c r="L437" s="9" t="s">
        <v>32</v>
      </c>
      <c r="M437" s="11">
        <v>45000</v>
      </c>
    </row>
    <row r="438" spans="1:13" x14ac:dyDescent="0.2">
      <c r="A438" s="9" t="s">
        <v>35</v>
      </c>
      <c r="B438" s="9">
        <v>748</v>
      </c>
      <c r="C438" s="9" t="s">
        <v>796</v>
      </c>
      <c r="D438" s="9" t="str">
        <f t="shared" si="12"/>
        <v>748</v>
      </c>
      <c r="E438" s="9" t="s">
        <v>646</v>
      </c>
      <c r="F438" s="9" t="s">
        <v>114</v>
      </c>
      <c r="G438" s="9" t="s">
        <v>26</v>
      </c>
      <c r="H438" s="9" t="s">
        <v>23</v>
      </c>
      <c r="I438" s="9" t="str">
        <f t="shared" si="13"/>
        <v>748LI</v>
      </c>
      <c r="J438" s="9" t="s">
        <v>98</v>
      </c>
      <c r="K438" s="9" t="s">
        <v>99</v>
      </c>
      <c r="L438" s="9" t="s">
        <v>32</v>
      </c>
      <c r="M438" s="11">
        <v>30000</v>
      </c>
    </row>
    <row r="439" spans="1:13" x14ac:dyDescent="0.2">
      <c r="A439" s="9" t="s">
        <v>47</v>
      </c>
      <c r="B439" s="9">
        <v>751</v>
      </c>
      <c r="C439" s="9" t="s">
        <v>797</v>
      </c>
      <c r="D439" s="9" t="str">
        <f t="shared" si="12"/>
        <v>751</v>
      </c>
      <c r="E439" s="9" t="s">
        <v>798</v>
      </c>
      <c r="F439" s="9"/>
      <c r="G439" s="9"/>
      <c r="H439" s="9" t="s">
        <v>23</v>
      </c>
      <c r="I439" s="9" t="str">
        <f t="shared" si="13"/>
        <v>751LI</v>
      </c>
      <c r="J439" s="9"/>
      <c r="K439" s="9"/>
      <c r="L439" s="9"/>
      <c r="M439" s="11"/>
    </row>
    <row r="440" spans="1:13" x14ac:dyDescent="0.2">
      <c r="A440" s="9" t="s">
        <v>20</v>
      </c>
      <c r="B440" s="9">
        <v>764</v>
      </c>
      <c r="C440" s="9" t="s">
        <v>799</v>
      </c>
      <c r="D440" s="9" t="str">
        <f t="shared" si="12"/>
        <v>764</v>
      </c>
      <c r="E440" s="9" t="s">
        <v>139</v>
      </c>
      <c r="F440" s="9"/>
      <c r="G440" s="9"/>
      <c r="H440" s="9" t="s">
        <v>23</v>
      </c>
      <c r="I440" s="9" t="str">
        <f t="shared" si="13"/>
        <v>764LI</v>
      </c>
      <c r="J440" s="9"/>
      <c r="K440" s="9"/>
      <c r="L440" s="9"/>
      <c r="M440" s="11"/>
    </row>
    <row r="441" spans="1:13" x14ac:dyDescent="0.2">
      <c r="A441" s="9" t="s">
        <v>47</v>
      </c>
      <c r="B441" s="9">
        <v>766</v>
      </c>
      <c r="C441" s="9" t="s">
        <v>800</v>
      </c>
      <c r="D441" s="9" t="str">
        <f t="shared" si="12"/>
        <v>766</v>
      </c>
      <c r="E441" s="9" t="s">
        <v>178</v>
      </c>
      <c r="F441" s="9"/>
      <c r="G441" s="9"/>
      <c r="H441" s="9" t="s">
        <v>23</v>
      </c>
      <c r="I441" s="9" t="str">
        <f t="shared" si="13"/>
        <v>766LI</v>
      </c>
      <c r="J441" s="9"/>
      <c r="K441" s="9"/>
      <c r="L441" s="9"/>
      <c r="M441" s="11"/>
    </row>
    <row r="442" spans="1:13" x14ac:dyDescent="0.2">
      <c r="A442" s="9" t="s">
        <v>47</v>
      </c>
      <c r="B442" s="9">
        <v>767</v>
      </c>
      <c r="C442" s="9" t="s">
        <v>801</v>
      </c>
      <c r="D442" s="9" t="str">
        <f t="shared" si="12"/>
        <v>767</v>
      </c>
      <c r="E442" s="9" t="s">
        <v>481</v>
      </c>
      <c r="F442" s="9"/>
      <c r="G442" s="9"/>
      <c r="H442" s="9" t="s">
        <v>23</v>
      </c>
      <c r="I442" s="9" t="str">
        <f t="shared" si="13"/>
        <v>767LI</v>
      </c>
      <c r="J442" s="9"/>
      <c r="K442" s="9"/>
      <c r="L442" s="9"/>
      <c r="M442" s="11"/>
    </row>
    <row r="443" spans="1:13" x14ac:dyDescent="0.2">
      <c r="A443" s="9" t="s">
        <v>47</v>
      </c>
      <c r="B443" s="9">
        <v>771</v>
      </c>
      <c r="C443" s="9" t="s">
        <v>802</v>
      </c>
      <c r="D443" s="9" t="str">
        <f t="shared" si="12"/>
        <v>771</v>
      </c>
      <c r="E443" s="9" t="s">
        <v>709</v>
      </c>
      <c r="F443" s="9"/>
      <c r="G443" s="9"/>
      <c r="H443" s="9" t="s">
        <v>23</v>
      </c>
      <c r="I443" s="9" t="str">
        <f t="shared" si="13"/>
        <v>771LI</v>
      </c>
      <c r="J443" s="9"/>
      <c r="K443" s="9"/>
      <c r="L443" s="9"/>
      <c r="M443" s="11"/>
    </row>
    <row r="444" spans="1:13" x14ac:dyDescent="0.2">
      <c r="A444" s="9" t="s">
        <v>47</v>
      </c>
      <c r="B444" s="9">
        <v>772</v>
      </c>
      <c r="C444" s="9" t="s">
        <v>803</v>
      </c>
      <c r="D444" s="9" t="str">
        <f t="shared" si="12"/>
        <v>772</v>
      </c>
      <c r="E444" s="9" t="s">
        <v>125</v>
      </c>
      <c r="F444" s="9"/>
      <c r="G444" s="9"/>
      <c r="H444" s="9" t="s">
        <v>23</v>
      </c>
      <c r="I444" s="9" t="str">
        <f t="shared" si="13"/>
        <v>772LI</v>
      </c>
      <c r="J444" s="9"/>
      <c r="K444" s="9"/>
      <c r="L444" s="9"/>
      <c r="M444" s="11"/>
    </row>
    <row r="445" spans="1:13" x14ac:dyDescent="0.2">
      <c r="A445" s="9" t="s">
        <v>47</v>
      </c>
      <c r="B445" s="9">
        <v>773</v>
      </c>
      <c r="C445" s="9" t="s">
        <v>804</v>
      </c>
      <c r="D445" s="9" t="str">
        <f t="shared" si="12"/>
        <v>773</v>
      </c>
      <c r="E445" s="9" t="s">
        <v>805</v>
      </c>
      <c r="F445" s="9"/>
      <c r="G445" s="9"/>
      <c r="H445" s="9" t="s">
        <v>23</v>
      </c>
      <c r="I445" s="9" t="str">
        <f t="shared" si="13"/>
        <v>773LI</v>
      </c>
      <c r="J445" s="9"/>
      <c r="K445" s="9"/>
      <c r="L445" s="9"/>
      <c r="M445" s="11"/>
    </row>
    <row r="446" spans="1:13" x14ac:dyDescent="0.2">
      <c r="A446" s="9" t="s">
        <v>47</v>
      </c>
      <c r="B446" s="9">
        <v>783</v>
      </c>
      <c r="C446" s="9" t="s">
        <v>806</v>
      </c>
      <c r="D446" s="9" t="str">
        <f t="shared" si="12"/>
        <v>783</v>
      </c>
      <c r="E446" s="9" t="s">
        <v>807</v>
      </c>
      <c r="F446" s="9"/>
      <c r="G446" s="9"/>
      <c r="H446" s="9" t="s">
        <v>23</v>
      </c>
      <c r="I446" s="9" t="str">
        <f t="shared" si="13"/>
        <v>783LI</v>
      </c>
      <c r="J446" s="9"/>
      <c r="K446" s="9"/>
      <c r="L446" s="9"/>
      <c r="M446" s="11"/>
    </row>
    <row r="447" spans="1:13" x14ac:dyDescent="0.2">
      <c r="A447" s="9" t="s">
        <v>47</v>
      </c>
      <c r="B447" s="9">
        <v>784</v>
      </c>
      <c r="C447" s="9" t="s">
        <v>808</v>
      </c>
      <c r="D447" s="9" t="str">
        <f t="shared" si="12"/>
        <v>784</v>
      </c>
      <c r="E447" s="9" t="s">
        <v>809</v>
      </c>
      <c r="F447" s="9"/>
      <c r="G447" s="9"/>
      <c r="H447" s="9" t="s">
        <v>23</v>
      </c>
      <c r="I447" s="9" t="str">
        <f t="shared" si="13"/>
        <v>784LI</v>
      </c>
      <c r="J447" s="9"/>
      <c r="K447" s="9"/>
      <c r="L447" s="9"/>
      <c r="M447" s="11"/>
    </row>
    <row r="448" spans="1:13" x14ac:dyDescent="0.2">
      <c r="A448" s="9" t="s">
        <v>47</v>
      </c>
      <c r="B448" s="9">
        <v>787</v>
      </c>
      <c r="C448" s="9" t="s">
        <v>810</v>
      </c>
      <c r="D448" s="9" t="str">
        <f t="shared" si="12"/>
        <v>787</v>
      </c>
      <c r="E448" s="9" t="s">
        <v>811</v>
      </c>
      <c r="F448" s="9"/>
      <c r="G448" s="9"/>
      <c r="H448" s="9" t="s">
        <v>23</v>
      </c>
      <c r="I448" s="9" t="str">
        <f t="shared" si="13"/>
        <v>787LI</v>
      </c>
      <c r="J448" s="9"/>
      <c r="K448" s="9"/>
      <c r="L448" s="9"/>
      <c r="M448" s="11"/>
    </row>
    <row r="449" spans="1:13" x14ac:dyDescent="0.2">
      <c r="A449" s="9" t="s">
        <v>47</v>
      </c>
      <c r="B449" s="9">
        <v>793</v>
      </c>
      <c r="C449" s="9" t="s">
        <v>812</v>
      </c>
      <c r="D449" s="9" t="str">
        <f t="shared" si="12"/>
        <v>793</v>
      </c>
      <c r="E449" s="9" t="s">
        <v>462</v>
      </c>
      <c r="F449" s="9"/>
      <c r="G449" s="9"/>
      <c r="H449" s="9" t="s">
        <v>23</v>
      </c>
      <c r="I449" s="9" t="str">
        <f t="shared" si="13"/>
        <v>793LI</v>
      </c>
      <c r="J449" s="9"/>
      <c r="K449" s="9"/>
      <c r="L449" s="9"/>
      <c r="M449" s="11"/>
    </row>
    <row r="450" spans="1:13" x14ac:dyDescent="0.2">
      <c r="A450" s="9" t="s">
        <v>35</v>
      </c>
      <c r="B450" s="9">
        <v>798</v>
      </c>
      <c r="C450" s="9" t="s">
        <v>813</v>
      </c>
      <c r="D450" s="9" t="str">
        <f t="shared" ref="D450:D513" si="14">LEFT(C450,FIND(" -",C450)-1)</f>
        <v>798</v>
      </c>
      <c r="E450" s="9" t="s">
        <v>247</v>
      </c>
      <c r="F450" s="9" t="s">
        <v>97</v>
      </c>
      <c r="G450" s="9" t="s">
        <v>52</v>
      </c>
      <c r="H450" s="9" t="s">
        <v>23</v>
      </c>
      <c r="I450" s="9" t="str">
        <f t="shared" ref="I450:I513" si="15">+B450&amp;H450</f>
        <v>798LI</v>
      </c>
      <c r="J450" s="9" t="s">
        <v>98</v>
      </c>
      <c r="K450" s="9" t="s">
        <v>99</v>
      </c>
      <c r="L450" s="9" t="s">
        <v>32</v>
      </c>
      <c r="M450" s="11">
        <v>45000</v>
      </c>
    </row>
    <row r="451" spans="1:13" x14ac:dyDescent="0.2">
      <c r="A451" s="9" t="s">
        <v>20</v>
      </c>
      <c r="B451" s="9">
        <v>802</v>
      </c>
      <c r="C451" s="9" t="s">
        <v>814</v>
      </c>
      <c r="D451" s="9" t="str">
        <f t="shared" si="14"/>
        <v>802</v>
      </c>
      <c r="E451" s="9" t="s">
        <v>162</v>
      </c>
      <c r="F451" s="9"/>
      <c r="G451" s="9"/>
      <c r="H451" s="9" t="s">
        <v>23</v>
      </c>
      <c r="I451" s="9" t="str">
        <f t="shared" si="15"/>
        <v>802LI</v>
      </c>
      <c r="J451" s="9"/>
      <c r="K451" s="9"/>
      <c r="L451" s="9"/>
      <c r="M451" s="11"/>
    </row>
    <row r="452" spans="1:13" x14ac:dyDescent="0.2">
      <c r="A452" s="9" t="s">
        <v>47</v>
      </c>
      <c r="B452" s="9">
        <v>805</v>
      </c>
      <c r="C452" s="9" t="s">
        <v>815</v>
      </c>
      <c r="D452" s="9" t="str">
        <f t="shared" si="14"/>
        <v>805</v>
      </c>
      <c r="E452" s="9" t="s">
        <v>816</v>
      </c>
      <c r="F452" s="9"/>
      <c r="G452" s="9"/>
      <c r="H452" s="9" t="s">
        <v>23</v>
      </c>
      <c r="I452" s="9" t="str">
        <f t="shared" si="15"/>
        <v>805LI</v>
      </c>
      <c r="J452" s="9"/>
      <c r="K452" s="9"/>
      <c r="L452" s="9"/>
      <c r="M452" s="11"/>
    </row>
    <row r="453" spans="1:13" x14ac:dyDescent="0.2">
      <c r="A453" s="9" t="s">
        <v>47</v>
      </c>
      <c r="B453" s="9">
        <v>878</v>
      </c>
      <c r="C453" s="9" t="s">
        <v>817</v>
      </c>
      <c r="D453" s="9" t="str">
        <f t="shared" si="14"/>
        <v>878</v>
      </c>
      <c r="E453" s="9" t="s">
        <v>818</v>
      </c>
      <c r="F453" s="9"/>
      <c r="G453" s="9"/>
      <c r="H453" s="9" t="s">
        <v>23</v>
      </c>
      <c r="I453" s="9" t="str">
        <f t="shared" si="15"/>
        <v>878LI</v>
      </c>
      <c r="J453" s="9"/>
      <c r="K453" s="9"/>
      <c r="L453" s="9"/>
      <c r="M453" s="11"/>
    </row>
    <row r="454" spans="1:13" x14ac:dyDescent="0.2">
      <c r="A454" s="9" t="s">
        <v>47</v>
      </c>
      <c r="B454" s="9">
        <v>895</v>
      </c>
      <c r="C454" s="9" t="s">
        <v>819</v>
      </c>
      <c r="D454" s="9" t="str">
        <f t="shared" si="14"/>
        <v>895</v>
      </c>
      <c r="E454" s="9" t="s">
        <v>820</v>
      </c>
      <c r="F454" s="9"/>
      <c r="G454" s="9"/>
      <c r="H454" s="9" t="s">
        <v>23</v>
      </c>
      <c r="I454" s="9" t="str">
        <f t="shared" si="15"/>
        <v>895LI</v>
      </c>
      <c r="J454" s="9"/>
      <c r="K454" s="9"/>
      <c r="L454" s="9"/>
      <c r="M454" s="11"/>
    </row>
    <row r="455" spans="1:13" x14ac:dyDescent="0.2">
      <c r="A455" s="9" t="s">
        <v>432</v>
      </c>
      <c r="B455" s="9">
        <v>901</v>
      </c>
      <c r="C455" s="9" t="s">
        <v>821</v>
      </c>
      <c r="D455" s="9" t="str">
        <f t="shared" si="14"/>
        <v>901</v>
      </c>
      <c r="E455" s="9" t="s">
        <v>417</v>
      </c>
      <c r="F455" s="9"/>
      <c r="G455" s="9"/>
      <c r="H455" s="9" t="s">
        <v>23</v>
      </c>
      <c r="I455" s="9" t="str">
        <f t="shared" si="15"/>
        <v>901LI</v>
      </c>
      <c r="J455" s="9"/>
      <c r="K455" s="9"/>
      <c r="L455" s="9"/>
      <c r="M455" s="11"/>
    </row>
    <row r="456" spans="1:13" x14ac:dyDescent="0.2">
      <c r="A456" s="9" t="s">
        <v>35</v>
      </c>
      <c r="B456" s="9">
        <v>903</v>
      </c>
      <c r="C456" s="9" t="s">
        <v>822</v>
      </c>
      <c r="D456" s="9" t="str">
        <f t="shared" si="14"/>
        <v>903</v>
      </c>
      <c r="E456" s="9" t="s">
        <v>417</v>
      </c>
      <c r="F456" s="9"/>
      <c r="G456" s="9"/>
      <c r="H456" s="9" t="s">
        <v>23</v>
      </c>
      <c r="I456" s="9" t="str">
        <f t="shared" si="15"/>
        <v>903LI</v>
      </c>
      <c r="J456" s="9"/>
      <c r="K456" s="9"/>
      <c r="L456" s="9"/>
      <c r="M456" s="11"/>
    </row>
    <row r="457" spans="1:13" x14ac:dyDescent="0.2">
      <c r="A457" s="9" t="s">
        <v>550</v>
      </c>
      <c r="B457" s="9">
        <v>905</v>
      </c>
      <c r="C457" s="9" t="s">
        <v>823</v>
      </c>
      <c r="D457" s="9" t="str">
        <f t="shared" si="14"/>
        <v>905</v>
      </c>
      <c r="E457" s="9" t="s">
        <v>181</v>
      </c>
      <c r="F457" s="9" t="s">
        <v>163</v>
      </c>
      <c r="G457" s="9" t="s">
        <v>52</v>
      </c>
      <c r="H457" s="9" t="s">
        <v>552</v>
      </c>
      <c r="I457" s="9" t="str">
        <f t="shared" si="15"/>
        <v>905UN</v>
      </c>
      <c r="J457" s="9" t="s">
        <v>30</v>
      </c>
      <c r="K457" s="9" t="s">
        <v>78</v>
      </c>
      <c r="L457" s="9"/>
      <c r="M457" s="11"/>
    </row>
    <row r="458" spans="1:13" x14ac:dyDescent="0.2">
      <c r="A458" s="9" t="s">
        <v>550</v>
      </c>
      <c r="B458" s="9">
        <v>911</v>
      </c>
      <c r="C458" s="9" t="s">
        <v>824</v>
      </c>
      <c r="D458" s="9" t="str">
        <f t="shared" si="14"/>
        <v>911</v>
      </c>
      <c r="E458" s="9" t="s">
        <v>147</v>
      </c>
      <c r="F458" s="9" t="s">
        <v>148</v>
      </c>
      <c r="G458" s="9" t="s">
        <v>52</v>
      </c>
      <c r="H458" s="9" t="s">
        <v>552</v>
      </c>
      <c r="I458" s="9" t="str">
        <f t="shared" si="15"/>
        <v>911UN</v>
      </c>
      <c r="J458" s="9" t="s">
        <v>98</v>
      </c>
      <c r="K458" s="9" t="s">
        <v>31</v>
      </c>
      <c r="L458" s="9"/>
      <c r="M458" s="11"/>
    </row>
    <row r="459" spans="1:13" x14ac:dyDescent="0.2">
      <c r="A459" s="9" t="s">
        <v>35</v>
      </c>
      <c r="B459" s="9">
        <v>929</v>
      </c>
      <c r="C459" s="9" t="s">
        <v>825</v>
      </c>
      <c r="D459" s="9" t="str">
        <f t="shared" si="14"/>
        <v>929</v>
      </c>
      <c r="E459" s="9" t="s">
        <v>91</v>
      </c>
      <c r="F459" s="9"/>
      <c r="G459" s="9"/>
      <c r="H459" s="9" t="s">
        <v>23</v>
      </c>
      <c r="I459" s="9" t="str">
        <f t="shared" si="15"/>
        <v>929LI</v>
      </c>
      <c r="J459" s="9"/>
      <c r="K459" s="9"/>
      <c r="L459" s="9"/>
      <c r="M459" s="11"/>
    </row>
    <row r="460" spans="1:13" x14ac:dyDescent="0.2">
      <c r="A460" s="9" t="s">
        <v>20</v>
      </c>
      <c r="B460" s="9">
        <v>934</v>
      </c>
      <c r="C460" s="9" t="s">
        <v>826</v>
      </c>
      <c r="D460" s="9" t="str">
        <f t="shared" si="14"/>
        <v>934</v>
      </c>
      <c r="E460" s="9" t="s">
        <v>77</v>
      </c>
      <c r="F460" s="9"/>
      <c r="G460" s="9"/>
      <c r="H460" s="9" t="s">
        <v>23</v>
      </c>
      <c r="I460" s="9" t="str">
        <f t="shared" si="15"/>
        <v>934LI</v>
      </c>
      <c r="J460" s="9"/>
      <c r="K460" s="9"/>
      <c r="L460" s="9"/>
      <c r="M460" s="11"/>
    </row>
    <row r="461" spans="1:13" x14ac:dyDescent="0.2">
      <c r="A461" s="9" t="s">
        <v>20</v>
      </c>
      <c r="B461" s="9">
        <v>937</v>
      </c>
      <c r="C461" s="9" t="s">
        <v>827</v>
      </c>
      <c r="D461" s="9" t="str">
        <f t="shared" si="14"/>
        <v>937</v>
      </c>
      <c r="E461" s="9" t="s">
        <v>178</v>
      </c>
      <c r="F461" s="9"/>
      <c r="G461" s="9"/>
      <c r="H461" s="9" t="s">
        <v>23</v>
      </c>
      <c r="I461" s="9" t="str">
        <f t="shared" si="15"/>
        <v>937LI</v>
      </c>
      <c r="J461" s="9"/>
      <c r="K461" s="9"/>
      <c r="L461" s="9"/>
      <c r="M461" s="11"/>
    </row>
    <row r="462" spans="1:13" x14ac:dyDescent="0.2">
      <c r="A462" s="9" t="s">
        <v>89</v>
      </c>
      <c r="B462" s="9">
        <v>939</v>
      </c>
      <c r="C462" s="9" t="s">
        <v>828</v>
      </c>
      <c r="D462" s="9" t="str">
        <f t="shared" si="14"/>
        <v>939</v>
      </c>
      <c r="E462" s="9" t="s">
        <v>147</v>
      </c>
      <c r="F462" s="9"/>
      <c r="G462" s="9"/>
      <c r="H462" s="9" t="s">
        <v>23</v>
      </c>
      <c r="I462" s="9" t="str">
        <f t="shared" si="15"/>
        <v>939LI</v>
      </c>
      <c r="J462" s="9"/>
      <c r="K462" s="9"/>
      <c r="L462" s="9"/>
      <c r="M462" s="11"/>
    </row>
    <row r="463" spans="1:13" x14ac:dyDescent="0.2">
      <c r="A463" s="9" t="s">
        <v>20</v>
      </c>
      <c r="B463" s="9">
        <v>940</v>
      </c>
      <c r="C463" s="9" t="s">
        <v>829</v>
      </c>
      <c r="D463" s="9" t="str">
        <f t="shared" si="14"/>
        <v>940</v>
      </c>
      <c r="E463" s="9" t="s">
        <v>167</v>
      </c>
      <c r="F463" s="9"/>
      <c r="G463" s="9"/>
      <c r="H463" s="9" t="s">
        <v>23</v>
      </c>
      <c r="I463" s="9" t="str">
        <f t="shared" si="15"/>
        <v>940LI</v>
      </c>
      <c r="J463" s="9"/>
      <c r="K463" s="9"/>
      <c r="L463" s="9"/>
      <c r="M463" s="11"/>
    </row>
    <row r="464" spans="1:13" x14ac:dyDescent="0.2">
      <c r="A464" s="9" t="s">
        <v>35</v>
      </c>
      <c r="B464" s="9">
        <v>945</v>
      </c>
      <c r="C464" s="9" t="s">
        <v>830</v>
      </c>
      <c r="D464" s="9" t="str">
        <f t="shared" si="14"/>
        <v>945</v>
      </c>
      <c r="E464" s="9" t="s">
        <v>638</v>
      </c>
      <c r="F464" s="9"/>
      <c r="G464" s="9"/>
      <c r="H464" s="9" t="s">
        <v>23</v>
      </c>
      <c r="I464" s="9" t="str">
        <f t="shared" si="15"/>
        <v>945LI</v>
      </c>
      <c r="J464" s="9"/>
      <c r="K464" s="9"/>
      <c r="L464" s="9"/>
      <c r="M464" s="11"/>
    </row>
    <row r="465" spans="1:13" x14ac:dyDescent="0.2">
      <c r="A465" s="9" t="s">
        <v>47</v>
      </c>
      <c r="B465" s="9">
        <v>947</v>
      </c>
      <c r="C465" s="9" t="s">
        <v>831</v>
      </c>
      <c r="D465" s="9" t="str">
        <f t="shared" si="14"/>
        <v>947</v>
      </c>
      <c r="E465" s="9" t="s">
        <v>832</v>
      </c>
      <c r="F465" s="9"/>
      <c r="G465" s="9"/>
      <c r="H465" s="9" t="s">
        <v>23</v>
      </c>
      <c r="I465" s="9" t="str">
        <f t="shared" si="15"/>
        <v>947LI</v>
      </c>
      <c r="J465" s="9"/>
      <c r="K465" s="9"/>
      <c r="L465" s="9"/>
      <c r="M465" s="11"/>
    </row>
    <row r="466" spans="1:13" x14ac:dyDescent="0.2">
      <c r="A466" s="9" t="s">
        <v>35</v>
      </c>
      <c r="B466" s="9">
        <v>952</v>
      </c>
      <c r="C466" s="9" t="s">
        <v>833</v>
      </c>
      <c r="D466" s="9" t="str">
        <f t="shared" si="14"/>
        <v>952</v>
      </c>
      <c r="E466" s="9" t="s">
        <v>540</v>
      </c>
      <c r="F466" s="9"/>
      <c r="G466" s="9"/>
      <c r="H466" s="9" t="s">
        <v>23</v>
      </c>
      <c r="I466" s="9" t="str">
        <f t="shared" si="15"/>
        <v>952LI</v>
      </c>
      <c r="J466" s="9"/>
      <c r="K466" s="9"/>
      <c r="L466" s="9"/>
      <c r="M466" s="11"/>
    </row>
    <row r="467" spans="1:13" x14ac:dyDescent="0.2">
      <c r="A467" s="9" t="s">
        <v>89</v>
      </c>
      <c r="B467" s="9">
        <v>959</v>
      </c>
      <c r="C467" s="9" t="s">
        <v>834</v>
      </c>
      <c r="D467" s="9" t="str">
        <f t="shared" si="14"/>
        <v>959</v>
      </c>
      <c r="E467" s="9" t="s">
        <v>254</v>
      </c>
      <c r="F467" s="9"/>
      <c r="G467" s="9"/>
      <c r="H467" s="9" t="s">
        <v>23</v>
      </c>
      <c r="I467" s="9" t="str">
        <f t="shared" si="15"/>
        <v>959LI</v>
      </c>
      <c r="J467" s="9"/>
      <c r="K467" s="9"/>
      <c r="L467" s="9"/>
      <c r="M467" s="11"/>
    </row>
    <row r="468" spans="1:13" x14ac:dyDescent="0.2">
      <c r="A468" s="9" t="s">
        <v>20</v>
      </c>
      <c r="B468" s="9">
        <v>963</v>
      </c>
      <c r="C468" s="9" t="s">
        <v>835</v>
      </c>
      <c r="D468" s="9" t="str">
        <f t="shared" si="14"/>
        <v>963</v>
      </c>
      <c r="E468" s="9" t="s">
        <v>505</v>
      </c>
      <c r="F468" s="9"/>
      <c r="G468" s="9"/>
      <c r="H468" s="9" t="s">
        <v>23</v>
      </c>
      <c r="I468" s="9" t="str">
        <f t="shared" si="15"/>
        <v>963LI</v>
      </c>
      <c r="J468" s="9"/>
      <c r="K468" s="9"/>
      <c r="L468" s="9"/>
      <c r="M468" s="11"/>
    </row>
    <row r="469" spans="1:13" x14ac:dyDescent="0.2">
      <c r="A469" s="9" t="s">
        <v>89</v>
      </c>
      <c r="B469" s="9">
        <v>970</v>
      </c>
      <c r="C469" s="9" t="s">
        <v>836</v>
      </c>
      <c r="D469" s="9" t="str">
        <f t="shared" si="14"/>
        <v>970</v>
      </c>
      <c r="E469" s="9" t="s">
        <v>276</v>
      </c>
      <c r="F469" s="9"/>
      <c r="G469" s="9"/>
      <c r="H469" s="9" t="s">
        <v>23</v>
      </c>
      <c r="I469" s="9" t="str">
        <f t="shared" si="15"/>
        <v>970LI</v>
      </c>
      <c r="J469" s="9"/>
      <c r="K469" s="9"/>
      <c r="L469" s="9"/>
      <c r="M469" s="11"/>
    </row>
    <row r="470" spans="1:13" x14ac:dyDescent="0.2">
      <c r="A470" s="9" t="s">
        <v>47</v>
      </c>
      <c r="B470" s="9">
        <v>972</v>
      </c>
      <c r="C470" s="9" t="s">
        <v>837</v>
      </c>
      <c r="D470" s="9" t="str">
        <f t="shared" si="14"/>
        <v>972</v>
      </c>
      <c r="E470" s="9" t="s">
        <v>326</v>
      </c>
      <c r="F470" s="9"/>
      <c r="G470" s="9"/>
      <c r="H470" s="9" t="s">
        <v>23</v>
      </c>
      <c r="I470" s="9" t="str">
        <f t="shared" si="15"/>
        <v>972LI</v>
      </c>
      <c r="J470" s="9"/>
      <c r="K470" s="9"/>
      <c r="L470" s="9"/>
      <c r="M470" s="11"/>
    </row>
    <row r="471" spans="1:13" x14ac:dyDescent="0.2">
      <c r="A471" s="9" t="s">
        <v>89</v>
      </c>
      <c r="B471" s="9">
        <v>977</v>
      </c>
      <c r="C471" s="9" t="s">
        <v>838</v>
      </c>
      <c r="D471" s="9" t="str">
        <f t="shared" si="14"/>
        <v>977</v>
      </c>
      <c r="E471" s="9" t="s">
        <v>505</v>
      </c>
      <c r="F471" s="9"/>
      <c r="G471" s="9"/>
      <c r="H471" s="9" t="s">
        <v>23</v>
      </c>
      <c r="I471" s="9" t="str">
        <f t="shared" si="15"/>
        <v>977LI</v>
      </c>
      <c r="J471" s="9"/>
      <c r="K471" s="9"/>
      <c r="L471" s="9"/>
      <c r="M471" s="11"/>
    </row>
    <row r="472" spans="1:13" x14ac:dyDescent="0.2">
      <c r="A472" s="9" t="s">
        <v>550</v>
      </c>
      <c r="B472" s="9">
        <v>978</v>
      </c>
      <c r="C472" s="9" t="s">
        <v>839</v>
      </c>
      <c r="D472" s="9" t="str">
        <f t="shared" si="14"/>
        <v>978</v>
      </c>
      <c r="E472" s="9" t="s">
        <v>769</v>
      </c>
      <c r="F472" s="9" t="s">
        <v>163</v>
      </c>
      <c r="G472" s="9" t="s">
        <v>52</v>
      </c>
      <c r="H472" s="9" t="s">
        <v>552</v>
      </c>
      <c r="I472" s="9" t="str">
        <f t="shared" si="15"/>
        <v>978UN</v>
      </c>
      <c r="J472" s="9" t="s">
        <v>30</v>
      </c>
      <c r="K472" s="9" t="s">
        <v>131</v>
      </c>
      <c r="L472" s="9"/>
      <c r="M472" s="11"/>
    </row>
    <row r="473" spans="1:13" x14ac:dyDescent="0.2">
      <c r="A473" s="9" t="s">
        <v>35</v>
      </c>
      <c r="B473" s="9">
        <v>978</v>
      </c>
      <c r="C473" s="9" t="s">
        <v>840</v>
      </c>
      <c r="D473" s="9" t="str">
        <f t="shared" si="14"/>
        <v>978</v>
      </c>
      <c r="E473" s="9" t="s">
        <v>653</v>
      </c>
      <c r="F473" s="9"/>
      <c r="G473" s="9"/>
      <c r="H473" s="9" t="s">
        <v>23</v>
      </c>
      <c r="I473" s="9" t="str">
        <f t="shared" si="15"/>
        <v>978LI</v>
      </c>
      <c r="J473" s="9"/>
      <c r="K473" s="9"/>
      <c r="L473" s="9"/>
      <c r="M473" s="11"/>
    </row>
    <row r="474" spans="1:13" x14ac:dyDescent="0.2">
      <c r="A474" s="9" t="s">
        <v>47</v>
      </c>
      <c r="B474" s="9">
        <v>980</v>
      </c>
      <c r="C474" s="9" t="s">
        <v>841</v>
      </c>
      <c r="D474" s="9" t="str">
        <f t="shared" si="14"/>
        <v>980</v>
      </c>
      <c r="E474" s="9" t="s">
        <v>842</v>
      </c>
      <c r="F474" s="9"/>
      <c r="G474" s="9"/>
      <c r="H474" s="9" t="s">
        <v>23</v>
      </c>
      <c r="I474" s="9" t="str">
        <f t="shared" si="15"/>
        <v>980LI</v>
      </c>
      <c r="J474" s="9"/>
      <c r="K474" s="9"/>
      <c r="L474" s="9"/>
      <c r="M474" s="11"/>
    </row>
    <row r="475" spans="1:13" x14ac:dyDescent="0.2">
      <c r="A475" s="9" t="s">
        <v>89</v>
      </c>
      <c r="B475" s="9">
        <v>982</v>
      </c>
      <c r="C475" s="9" t="s">
        <v>843</v>
      </c>
      <c r="D475" s="9" t="str">
        <f t="shared" si="14"/>
        <v>982</v>
      </c>
      <c r="E475" s="9" t="s">
        <v>106</v>
      </c>
      <c r="F475" s="9"/>
      <c r="G475" s="9"/>
      <c r="H475" s="9" t="s">
        <v>23</v>
      </c>
      <c r="I475" s="9" t="str">
        <f t="shared" si="15"/>
        <v>982LI</v>
      </c>
      <c r="J475" s="9"/>
      <c r="K475" s="9"/>
      <c r="L475" s="9"/>
      <c r="M475" s="11"/>
    </row>
    <row r="476" spans="1:13" x14ac:dyDescent="0.2">
      <c r="A476" s="9" t="s">
        <v>20</v>
      </c>
      <c r="B476" s="9">
        <v>983</v>
      </c>
      <c r="C476" s="9" t="s">
        <v>844</v>
      </c>
      <c r="D476" s="9" t="str">
        <f t="shared" si="14"/>
        <v>983</v>
      </c>
      <c r="E476" s="9" t="s">
        <v>467</v>
      </c>
      <c r="F476" s="9"/>
      <c r="G476" s="9"/>
      <c r="H476" s="9" t="s">
        <v>23</v>
      </c>
      <c r="I476" s="9" t="str">
        <f t="shared" si="15"/>
        <v>983LI</v>
      </c>
      <c r="J476" s="9"/>
      <c r="K476" s="9"/>
      <c r="L476" s="9"/>
      <c r="M476" s="11"/>
    </row>
    <row r="477" spans="1:13" x14ac:dyDescent="0.2">
      <c r="A477" s="9" t="s">
        <v>35</v>
      </c>
      <c r="B477" s="9">
        <v>985</v>
      </c>
      <c r="C477" s="9" t="s">
        <v>845</v>
      </c>
      <c r="D477" s="9" t="str">
        <f t="shared" si="14"/>
        <v>985</v>
      </c>
      <c r="E477" s="9" t="s">
        <v>475</v>
      </c>
      <c r="F477" s="9"/>
      <c r="G477" s="9"/>
      <c r="H477" s="9" t="s">
        <v>23</v>
      </c>
      <c r="I477" s="9" t="str">
        <f t="shared" si="15"/>
        <v>985LI</v>
      </c>
      <c r="J477" s="9"/>
      <c r="K477" s="9"/>
      <c r="L477" s="9"/>
      <c r="M477" s="11"/>
    </row>
    <row r="478" spans="1:13" x14ac:dyDescent="0.2">
      <c r="A478" s="9" t="s">
        <v>47</v>
      </c>
      <c r="B478" s="9">
        <v>987</v>
      </c>
      <c r="C478" s="9" t="s">
        <v>846</v>
      </c>
      <c r="D478" s="9" t="str">
        <f t="shared" si="14"/>
        <v>987</v>
      </c>
      <c r="E478" s="9" t="s">
        <v>847</v>
      </c>
      <c r="F478" s="9"/>
      <c r="G478" s="9"/>
      <c r="H478" s="9" t="s">
        <v>23</v>
      </c>
      <c r="I478" s="9" t="str">
        <f t="shared" si="15"/>
        <v>987LI</v>
      </c>
      <c r="J478" s="9"/>
      <c r="K478" s="9"/>
      <c r="L478" s="9"/>
      <c r="M478" s="11"/>
    </row>
    <row r="479" spans="1:13" x14ac:dyDescent="0.2">
      <c r="A479" s="9" t="s">
        <v>35</v>
      </c>
      <c r="B479" s="9">
        <v>988</v>
      </c>
      <c r="C479" s="9" t="s">
        <v>848</v>
      </c>
      <c r="D479" s="9" t="str">
        <f t="shared" si="14"/>
        <v>988</v>
      </c>
      <c r="E479" s="9" t="s">
        <v>102</v>
      </c>
      <c r="F479" s="9"/>
      <c r="G479" s="9"/>
      <c r="H479" s="9" t="s">
        <v>23</v>
      </c>
      <c r="I479" s="9" t="str">
        <f t="shared" si="15"/>
        <v>988LI</v>
      </c>
      <c r="J479" s="9"/>
      <c r="K479" s="9"/>
      <c r="L479" s="9"/>
      <c r="M479" s="11"/>
    </row>
    <row r="480" spans="1:13" x14ac:dyDescent="0.2">
      <c r="A480" s="9" t="s">
        <v>20</v>
      </c>
      <c r="B480" s="9">
        <v>991</v>
      </c>
      <c r="C480" s="9" t="s">
        <v>849</v>
      </c>
      <c r="D480" s="9" t="str">
        <f t="shared" si="14"/>
        <v>991</v>
      </c>
      <c r="E480" s="9" t="s">
        <v>276</v>
      </c>
      <c r="F480" s="9"/>
      <c r="G480" s="9"/>
      <c r="H480" s="9" t="s">
        <v>23</v>
      </c>
      <c r="I480" s="9" t="str">
        <f t="shared" si="15"/>
        <v>991LI</v>
      </c>
      <c r="J480" s="9"/>
      <c r="K480" s="9"/>
      <c r="L480" s="9"/>
      <c r="M480" s="11"/>
    </row>
    <row r="481" spans="1:13" x14ac:dyDescent="0.2">
      <c r="A481" s="9" t="s">
        <v>47</v>
      </c>
      <c r="B481" s="9">
        <v>992</v>
      </c>
      <c r="C481" s="9" t="s">
        <v>850</v>
      </c>
      <c r="D481" s="9" t="str">
        <f t="shared" si="14"/>
        <v>992</v>
      </c>
      <c r="E481" s="9" t="s">
        <v>851</v>
      </c>
      <c r="F481" s="9"/>
      <c r="G481" s="9"/>
      <c r="H481" s="9" t="s">
        <v>23</v>
      </c>
      <c r="I481" s="9" t="str">
        <f t="shared" si="15"/>
        <v>992LI</v>
      </c>
      <c r="J481" s="9"/>
      <c r="K481" s="9"/>
      <c r="L481" s="9"/>
      <c r="M481" s="11"/>
    </row>
    <row r="482" spans="1:13" x14ac:dyDescent="0.2">
      <c r="A482" s="9" t="s">
        <v>35</v>
      </c>
      <c r="B482" s="9">
        <v>993</v>
      </c>
      <c r="C482" s="9" t="s">
        <v>852</v>
      </c>
      <c r="D482" s="9" t="str">
        <f t="shared" si="14"/>
        <v>993</v>
      </c>
      <c r="E482" s="9" t="s">
        <v>697</v>
      </c>
      <c r="F482" s="9"/>
      <c r="G482" s="9"/>
      <c r="H482" s="9" t="s">
        <v>23</v>
      </c>
      <c r="I482" s="9" t="str">
        <f t="shared" si="15"/>
        <v>993LI</v>
      </c>
      <c r="J482" s="9"/>
      <c r="K482" s="9"/>
      <c r="L482" s="9"/>
      <c r="M482" s="11"/>
    </row>
    <row r="483" spans="1:13" x14ac:dyDescent="0.2">
      <c r="A483" s="9" t="s">
        <v>47</v>
      </c>
      <c r="B483" s="9">
        <v>996</v>
      </c>
      <c r="C483" s="9" t="s">
        <v>853</v>
      </c>
      <c r="D483" s="9" t="str">
        <f t="shared" si="14"/>
        <v>996</v>
      </c>
      <c r="E483" s="9" t="s">
        <v>854</v>
      </c>
      <c r="F483" s="9"/>
      <c r="G483" s="9"/>
      <c r="H483" s="9" t="s">
        <v>23</v>
      </c>
      <c r="I483" s="9" t="str">
        <f t="shared" si="15"/>
        <v>996LI</v>
      </c>
      <c r="J483" s="9"/>
      <c r="K483" s="9"/>
      <c r="L483" s="9"/>
      <c r="M483" s="11"/>
    </row>
    <row r="484" spans="1:13" x14ac:dyDescent="0.2">
      <c r="A484" s="9" t="s">
        <v>855</v>
      </c>
      <c r="B484" s="9" t="s">
        <v>856</v>
      </c>
      <c r="C484" s="9" t="s">
        <v>857</v>
      </c>
      <c r="D484" s="9" t="str">
        <f t="shared" si="14"/>
        <v>J403</v>
      </c>
      <c r="E484" s="9" t="s">
        <v>147</v>
      </c>
      <c r="F484" s="9"/>
      <c r="G484" s="9"/>
      <c r="H484" s="9" t="s">
        <v>858</v>
      </c>
      <c r="I484" s="9" t="str">
        <f t="shared" si="15"/>
        <v>J403JU</v>
      </c>
      <c r="J484" s="9"/>
      <c r="K484" s="9"/>
      <c r="L484" s="9"/>
      <c r="M484" s="11"/>
    </row>
    <row r="485" spans="1:13" x14ac:dyDescent="0.2">
      <c r="A485" s="9" t="s">
        <v>855</v>
      </c>
      <c r="B485" s="9" t="s">
        <v>859</v>
      </c>
      <c r="C485" s="9" t="s">
        <v>860</v>
      </c>
      <c r="D485" s="9" t="str">
        <f t="shared" si="14"/>
        <v>J410</v>
      </c>
      <c r="E485" s="9" t="s">
        <v>181</v>
      </c>
      <c r="F485" s="9"/>
      <c r="G485" s="9"/>
      <c r="H485" s="9" t="s">
        <v>858</v>
      </c>
      <c r="I485" s="9" t="str">
        <f t="shared" si="15"/>
        <v>J410JU</v>
      </c>
      <c r="J485" s="9"/>
      <c r="K485" s="9"/>
      <c r="L485" s="9"/>
      <c r="M485" s="11"/>
    </row>
    <row r="486" spans="1:13" x14ac:dyDescent="0.2">
      <c r="A486" s="9" t="s">
        <v>855</v>
      </c>
      <c r="B486" s="9" t="s">
        <v>861</v>
      </c>
      <c r="C486" s="9" t="s">
        <v>862</v>
      </c>
      <c r="D486" s="9" t="str">
        <f t="shared" si="14"/>
        <v>J411</v>
      </c>
      <c r="E486" s="9" t="s">
        <v>22</v>
      </c>
      <c r="F486" s="9"/>
      <c r="G486" s="9"/>
      <c r="H486" s="9" t="s">
        <v>858</v>
      </c>
      <c r="I486" s="9" t="str">
        <f t="shared" si="15"/>
        <v>J411JU</v>
      </c>
      <c r="J486" s="9"/>
      <c r="K486" s="9"/>
      <c r="L486" s="9"/>
      <c r="M486" s="11"/>
    </row>
    <row r="487" spans="1:13" x14ac:dyDescent="0.2">
      <c r="A487" s="9" t="s">
        <v>855</v>
      </c>
      <c r="B487" s="9" t="s">
        <v>863</v>
      </c>
      <c r="C487" s="9" t="s">
        <v>864</v>
      </c>
      <c r="D487" s="9" t="str">
        <f t="shared" si="14"/>
        <v>J414</v>
      </c>
      <c r="E487" s="9" t="s">
        <v>77</v>
      </c>
      <c r="F487" s="9"/>
      <c r="G487" s="9"/>
      <c r="H487" s="9" t="s">
        <v>858</v>
      </c>
      <c r="I487" s="9" t="str">
        <f t="shared" si="15"/>
        <v>J414JU</v>
      </c>
      <c r="J487" s="9"/>
      <c r="K487" s="9"/>
      <c r="L487" s="9"/>
      <c r="M487" s="11"/>
    </row>
    <row r="488" spans="1:13" x14ac:dyDescent="0.2">
      <c r="A488" s="9" t="s">
        <v>855</v>
      </c>
      <c r="B488" s="9" t="s">
        <v>145</v>
      </c>
      <c r="C488" s="9" t="s">
        <v>865</v>
      </c>
      <c r="D488" s="9" t="str">
        <f t="shared" si="14"/>
        <v>J501</v>
      </c>
      <c r="E488" s="9" t="s">
        <v>60</v>
      </c>
      <c r="F488" s="9" t="s">
        <v>29</v>
      </c>
      <c r="G488" s="9" t="s">
        <v>26</v>
      </c>
      <c r="H488" s="9" t="s">
        <v>858</v>
      </c>
      <c r="I488" s="9" t="str">
        <f t="shared" si="15"/>
        <v>J501JU</v>
      </c>
      <c r="J488" s="9" t="s">
        <v>30</v>
      </c>
      <c r="K488" s="9" t="s">
        <v>61</v>
      </c>
      <c r="L488" s="9" t="s">
        <v>32</v>
      </c>
      <c r="M488" s="11">
        <v>45000</v>
      </c>
    </row>
    <row r="489" spans="1:13" x14ac:dyDescent="0.2">
      <c r="A489" s="9" t="s">
        <v>855</v>
      </c>
      <c r="B489" s="9" t="s">
        <v>71</v>
      </c>
      <c r="C489" s="9" t="s">
        <v>866</v>
      </c>
      <c r="D489" s="9" t="str">
        <f t="shared" si="14"/>
        <v>J502</v>
      </c>
      <c r="E489" s="9" t="s">
        <v>60</v>
      </c>
      <c r="F489" s="9" t="s">
        <v>29</v>
      </c>
      <c r="G489" s="9" t="s">
        <v>26</v>
      </c>
      <c r="H489" s="9" t="s">
        <v>858</v>
      </c>
      <c r="I489" s="9" t="str">
        <f t="shared" si="15"/>
        <v>J502JU</v>
      </c>
      <c r="J489" s="9" t="s">
        <v>30</v>
      </c>
      <c r="K489" s="9" t="s">
        <v>61</v>
      </c>
      <c r="L489" s="9" t="s">
        <v>32</v>
      </c>
      <c r="M489" s="11">
        <v>65000</v>
      </c>
    </row>
    <row r="490" spans="1:13" x14ac:dyDescent="0.2">
      <c r="A490" s="9" t="s">
        <v>855</v>
      </c>
      <c r="B490" s="9" t="s">
        <v>324</v>
      </c>
      <c r="C490" s="9" t="s">
        <v>867</v>
      </c>
      <c r="D490" s="9" t="str">
        <f t="shared" si="14"/>
        <v>J503</v>
      </c>
      <c r="E490" s="9" t="s">
        <v>147</v>
      </c>
      <c r="F490" s="9" t="s">
        <v>148</v>
      </c>
      <c r="G490" s="9" t="s">
        <v>52</v>
      </c>
      <c r="H490" s="9" t="s">
        <v>858</v>
      </c>
      <c r="I490" s="9" t="str">
        <f t="shared" si="15"/>
        <v>J503JU</v>
      </c>
      <c r="J490" s="9" t="s">
        <v>98</v>
      </c>
      <c r="K490" s="9" t="s">
        <v>31</v>
      </c>
      <c r="L490" s="9"/>
      <c r="M490" s="11"/>
    </row>
    <row r="491" spans="1:13" x14ac:dyDescent="0.2">
      <c r="A491" s="9" t="s">
        <v>855</v>
      </c>
      <c r="B491" s="9" t="s">
        <v>292</v>
      </c>
      <c r="C491" s="9" t="s">
        <v>868</v>
      </c>
      <c r="D491" s="9" t="str">
        <f t="shared" si="14"/>
        <v>J504</v>
      </c>
      <c r="E491" s="9" t="s">
        <v>106</v>
      </c>
      <c r="F491" s="9"/>
      <c r="G491" s="9"/>
      <c r="H491" s="9" t="s">
        <v>858</v>
      </c>
      <c r="I491" s="9" t="str">
        <f t="shared" si="15"/>
        <v>J504JU</v>
      </c>
      <c r="J491" s="9"/>
      <c r="K491" s="9"/>
      <c r="L491" s="9" t="s">
        <v>32</v>
      </c>
      <c r="M491" s="11">
        <v>30000</v>
      </c>
    </row>
    <row r="492" spans="1:13" x14ac:dyDescent="0.2">
      <c r="A492" s="9" t="s">
        <v>855</v>
      </c>
      <c r="B492" s="9" t="s">
        <v>869</v>
      </c>
      <c r="C492" s="9" t="s">
        <v>870</v>
      </c>
      <c r="D492" s="9" t="str">
        <f t="shared" si="14"/>
        <v>J506</v>
      </c>
      <c r="E492" s="9" t="s">
        <v>69</v>
      </c>
      <c r="F492" s="9"/>
      <c r="G492" s="9"/>
      <c r="H492" s="9" t="s">
        <v>858</v>
      </c>
      <c r="I492" s="9" t="str">
        <f t="shared" si="15"/>
        <v>J506JU</v>
      </c>
      <c r="J492" s="9"/>
      <c r="K492" s="9"/>
      <c r="L492" s="9"/>
      <c r="M492" s="11"/>
    </row>
    <row r="493" spans="1:13" x14ac:dyDescent="0.2">
      <c r="A493" s="9" t="s">
        <v>855</v>
      </c>
      <c r="B493" s="9" t="s">
        <v>871</v>
      </c>
      <c r="C493" s="9" t="s">
        <v>872</v>
      </c>
      <c r="D493" s="9" t="str">
        <f t="shared" si="14"/>
        <v>J507</v>
      </c>
      <c r="E493" s="9" t="s">
        <v>91</v>
      </c>
      <c r="F493" s="9"/>
      <c r="G493" s="9"/>
      <c r="H493" s="9" t="s">
        <v>858</v>
      </c>
      <c r="I493" s="9" t="str">
        <f t="shared" si="15"/>
        <v>J507JU</v>
      </c>
      <c r="J493" s="9"/>
      <c r="K493" s="9"/>
      <c r="L493" s="9"/>
      <c r="M493" s="11"/>
    </row>
    <row r="494" spans="1:13" x14ac:dyDescent="0.2">
      <c r="A494" s="9" t="s">
        <v>855</v>
      </c>
      <c r="B494" s="9" t="s">
        <v>374</v>
      </c>
      <c r="C494" s="9" t="s">
        <v>873</v>
      </c>
      <c r="D494" s="9" t="str">
        <f t="shared" si="14"/>
        <v>J508</v>
      </c>
      <c r="E494" s="9" t="s">
        <v>193</v>
      </c>
      <c r="F494" s="9"/>
      <c r="G494" s="9"/>
      <c r="H494" s="9" t="s">
        <v>858</v>
      </c>
      <c r="I494" s="9" t="str">
        <f t="shared" si="15"/>
        <v>J508JU</v>
      </c>
      <c r="J494" s="9"/>
      <c r="K494" s="9"/>
      <c r="L494" s="9"/>
      <c r="M494" s="11"/>
    </row>
    <row r="495" spans="1:13" x14ac:dyDescent="0.2">
      <c r="A495" s="9" t="s">
        <v>855</v>
      </c>
      <c r="B495" s="9" t="s">
        <v>874</v>
      </c>
      <c r="C495" s="9" t="s">
        <v>875</v>
      </c>
      <c r="D495" s="9" t="str">
        <f t="shared" si="14"/>
        <v>J510</v>
      </c>
      <c r="E495" s="9" t="s">
        <v>181</v>
      </c>
      <c r="F495" s="9" t="s">
        <v>163</v>
      </c>
      <c r="G495" s="9" t="s">
        <v>52</v>
      </c>
      <c r="H495" s="9" t="s">
        <v>858</v>
      </c>
      <c r="I495" s="9" t="str">
        <f t="shared" si="15"/>
        <v>J510JU</v>
      </c>
      <c r="J495" s="9" t="s">
        <v>30</v>
      </c>
      <c r="K495" s="9" t="s">
        <v>78</v>
      </c>
      <c r="L495" s="9" t="s">
        <v>32</v>
      </c>
      <c r="M495" s="11">
        <v>25000</v>
      </c>
    </row>
    <row r="496" spans="1:13" x14ac:dyDescent="0.2">
      <c r="A496" s="9" t="s">
        <v>855</v>
      </c>
      <c r="B496" s="9" t="s">
        <v>165</v>
      </c>
      <c r="C496" s="9" t="s">
        <v>876</v>
      </c>
      <c r="D496" s="9" t="str">
        <f t="shared" si="14"/>
        <v>J511</v>
      </c>
      <c r="E496" s="9" t="s">
        <v>22</v>
      </c>
      <c r="F496" s="9" t="s">
        <v>29</v>
      </c>
      <c r="G496" s="9" t="s">
        <v>26</v>
      </c>
      <c r="H496" s="9" t="s">
        <v>858</v>
      </c>
      <c r="I496" s="9" t="str">
        <f t="shared" si="15"/>
        <v>J511JU</v>
      </c>
      <c r="J496" s="9" t="s">
        <v>30</v>
      </c>
      <c r="K496" s="9" t="s">
        <v>78</v>
      </c>
      <c r="L496" s="9"/>
      <c r="M496" s="11"/>
    </row>
    <row r="497" spans="1:13" x14ac:dyDescent="0.2">
      <c r="A497" s="9" t="s">
        <v>855</v>
      </c>
      <c r="B497" s="9" t="s">
        <v>84</v>
      </c>
      <c r="C497" s="9" t="s">
        <v>877</v>
      </c>
      <c r="D497" s="9" t="str">
        <f t="shared" si="14"/>
        <v>J512</v>
      </c>
      <c r="E497" s="9" t="s">
        <v>60</v>
      </c>
      <c r="F497" s="9" t="s">
        <v>29</v>
      </c>
      <c r="G497" s="9" t="s">
        <v>26</v>
      </c>
      <c r="H497" s="9" t="s">
        <v>858</v>
      </c>
      <c r="I497" s="9" t="str">
        <f t="shared" si="15"/>
        <v>J512JU</v>
      </c>
      <c r="J497" s="9" t="s">
        <v>30</v>
      </c>
      <c r="K497" s="9" t="s">
        <v>61</v>
      </c>
      <c r="L497" s="9" t="s">
        <v>32</v>
      </c>
      <c r="M497" s="11">
        <v>60000</v>
      </c>
    </row>
    <row r="498" spans="1:13" x14ac:dyDescent="0.2">
      <c r="A498" s="9" t="s">
        <v>855</v>
      </c>
      <c r="B498" s="9" t="s">
        <v>878</v>
      </c>
      <c r="C498" s="9" t="s">
        <v>879</v>
      </c>
      <c r="D498" s="9" t="str">
        <f t="shared" si="14"/>
        <v>J513</v>
      </c>
      <c r="E498" s="9" t="s">
        <v>96</v>
      </c>
      <c r="F498" s="9" t="s">
        <v>97</v>
      </c>
      <c r="G498" s="9" t="s">
        <v>52</v>
      </c>
      <c r="H498" s="9" t="s">
        <v>858</v>
      </c>
      <c r="I498" s="9" t="str">
        <f t="shared" si="15"/>
        <v>J513JU</v>
      </c>
      <c r="J498" s="9" t="s">
        <v>98</v>
      </c>
      <c r="K498" s="9" t="s">
        <v>99</v>
      </c>
      <c r="L498" s="9" t="s">
        <v>32</v>
      </c>
      <c r="M498" s="11">
        <v>50000</v>
      </c>
    </row>
    <row r="499" spans="1:13" x14ac:dyDescent="0.2">
      <c r="A499" s="9" t="s">
        <v>855</v>
      </c>
      <c r="B499" s="9" t="s">
        <v>80</v>
      </c>
      <c r="C499" s="9" t="s">
        <v>880</v>
      </c>
      <c r="D499" s="9" t="str">
        <f t="shared" si="14"/>
        <v>J514</v>
      </c>
      <c r="E499" s="9" t="s">
        <v>77</v>
      </c>
      <c r="F499" s="9" t="s">
        <v>29</v>
      </c>
      <c r="G499" s="9" t="s">
        <v>26</v>
      </c>
      <c r="H499" s="9" t="s">
        <v>858</v>
      </c>
      <c r="I499" s="9" t="str">
        <f t="shared" si="15"/>
        <v>J514JU</v>
      </c>
      <c r="J499" s="9" t="s">
        <v>30</v>
      </c>
      <c r="K499" s="9" t="s">
        <v>78</v>
      </c>
      <c r="L499" s="9" t="s">
        <v>32</v>
      </c>
      <c r="M499" s="11">
        <v>60000</v>
      </c>
    </row>
    <row r="500" spans="1:13" x14ac:dyDescent="0.2">
      <c r="A500" s="9" t="s">
        <v>855</v>
      </c>
      <c r="B500" s="9" t="s">
        <v>119</v>
      </c>
      <c r="C500" s="9" t="s">
        <v>881</v>
      </c>
      <c r="D500" s="9" t="str">
        <f t="shared" si="14"/>
        <v>J519</v>
      </c>
      <c r="E500" s="18" t="s">
        <v>143</v>
      </c>
      <c r="F500" s="9" t="s">
        <v>163</v>
      </c>
      <c r="G500" s="9" t="s">
        <v>26</v>
      </c>
      <c r="H500" s="9" t="s">
        <v>858</v>
      </c>
      <c r="I500" s="9" t="str">
        <f t="shared" si="15"/>
        <v>J519JU</v>
      </c>
      <c r="J500" s="9" t="s">
        <v>30</v>
      </c>
      <c r="K500" s="9" t="s">
        <v>31</v>
      </c>
      <c r="L500" s="9" t="s">
        <v>32</v>
      </c>
      <c r="M500" s="11">
        <v>50000</v>
      </c>
    </row>
    <row r="501" spans="1:13" x14ac:dyDescent="0.2">
      <c r="A501" s="9" t="s">
        <v>855</v>
      </c>
      <c r="B501" s="9" t="s">
        <v>882</v>
      </c>
      <c r="C501" s="9" t="s">
        <v>883</v>
      </c>
      <c r="D501" s="9" t="str">
        <f t="shared" si="14"/>
        <v>J520</v>
      </c>
      <c r="E501" s="9" t="s">
        <v>125</v>
      </c>
      <c r="F501" s="9"/>
      <c r="G501" s="9"/>
      <c r="H501" s="9" t="s">
        <v>858</v>
      </c>
      <c r="I501" s="9" t="str">
        <f t="shared" si="15"/>
        <v>J520JU</v>
      </c>
      <c r="J501" s="9"/>
      <c r="K501" s="9"/>
      <c r="L501" s="9"/>
      <c r="M501" s="11"/>
    </row>
    <row r="502" spans="1:13" x14ac:dyDescent="0.2">
      <c r="A502" s="9" t="s">
        <v>855</v>
      </c>
      <c r="B502" s="9" t="s">
        <v>884</v>
      </c>
      <c r="C502" s="9" t="s">
        <v>885</v>
      </c>
      <c r="D502" s="9" t="str">
        <f t="shared" si="14"/>
        <v>J521</v>
      </c>
      <c r="E502" s="9" t="s">
        <v>276</v>
      </c>
      <c r="F502" s="9"/>
      <c r="G502" s="9"/>
      <c r="H502" s="9" t="s">
        <v>858</v>
      </c>
      <c r="I502" s="9" t="str">
        <f t="shared" si="15"/>
        <v>J521JU</v>
      </c>
      <c r="J502" s="9"/>
      <c r="K502" s="9"/>
      <c r="L502" s="9"/>
      <c r="M502" s="11"/>
    </row>
    <row r="503" spans="1:13" x14ac:dyDescent="0.2">
      <c r="A503" s="9" t="s">
        <v>855</v>
      </c>
      <c r="B503" s="9" t="s">
        <v>886</v>
      </c>
      <c r="C503" s="9" t="s">
        <v>887</v>
      </c>
      <c r="D503" s="9" t="str">
        <f t="shared" si="14"/>
        <v>J532</v>
      </c>
      <c r="E503" s="9" t="s">
        <v>544</v>
      </c>
      <c r="F503" s="9"/>
      <c r="G503" s="9"/>
      <c r="H503" s="9" t="s">
        <v>858</v>
      </c>
      <c r="I503" s="9" t="str">
        <f t="shared" si="15"/>
        <v>J532JU</v>
      </c>
      <c r="J503" s="9"/>
      <c r="K503" s="9"/>
      <c r="L503" s="9"/>
      <c r="M503" s="11"/>
    </row>
    <row r="504" spans="1:13" x14ac:dyDescent="0.2">
      <c r="A504" s="9" t="s">
        <v>855</v>
      </c>
      <c r="B504" s="9" t="s">
        <v>888</v>
      </c>
      <c r="C504" s="9" t="s">
        <v>889</v>
      </c>
      <c r="D504" s="9" t="str">
        <f t="shared" si="14"/>
        <v>J534</v>
      </c>
      <c r="E504" s="9" t="s">
        <v>273</v>
      </c>
      <c r="F504" s="9"/>
      <c r="G504" s="9"/>
      <c r="H504" s="9" t="s">
        <v>858</v>
      </c>
      <c r="I504" s="9" t="str">
        <f t="shared" si="15"/>
        <v>J534JU</v>
      </c>
      <c r="J504" s="9"/>
      <c r="K504" s="9"/>
      <c r="L504" s="9"/>
      <c r="M504" s="11"/>
    </row>
    <row r="505" spans="1:13" x14ac:dyDescent="0.2">
      <c r="A505" s="9" t="s">
        <v>855</v>
      </c>
      <c r="B505" s="9" t="s">
        <v>890</v>
      </c>
      <c r="C505" s="9" t="s">
        <v>891</v>
      </c>
      <c r="D505" s="9" t="str">
        <f t="shared" si="14"/>
        <v>J591</v>
      </c>
      <c r="E505" s="9" t="s">
        <v>139</v>
      </c>
      <c r="F505" s="9"/>
      <c r="G505" s="9"/>
      <c r="H505" s="9" t="s">
        <v>858</v>
      </c>
      <c r="I505" s="9" t="str">
        <f t="shared" si="15"/>
        <v>J591JU</v>
      </c>
      <c r="J505" s="9"/>
      <c r="K505" s="9"/>
      <c r="L505" s="9"/>
      <c r="M505" s="11"/>
    </row>
    <row r="506" spans="1:13" x14ac:dyDescent="0.2">
      <c r="A506" s="9" t="s">
        <v>855</v>
      </c>
      <c r="B506" s="9" t="s">
        <v>892</v>
      </c>
      <c r="C506" s="9" t="s">
        <v>893</v>
      </c>
      <c r="D506" s="9" t="str">
        <f t="shared" si="14"/>
        <v>J592</v>
      </c>
      <c r="E506" s="9" t="s">
        <v>135</v>
      </c>
      <c r="F506" s="9"/>
      <c r="G506" s="9"/>
      <c r="H506" s="9" t="s">
        <v>858</v>
      </c>
      <c r="I506" s="9" t="str">
        <f t="shared" si="15"/>
        <v>J592JU</v>
      </c>
      <c r="J506" s="9"/>
      <c r="K506" s="9"/>
      <c r="L506" s="9"/>
      <c r="M506" s="11"/>
    </row>
    <row r="507" spans="1:13" x14ac:dyDescent="0.2">
      <c r="A507" s="9" t="s">
        <v>855</v>
      </c>
      <c r="B507" s="9" t="s">
        <v>256</v>
      </c>
      <c r="C507" s="9" t="s">
        <v>894</v>
      </c>
      <c r="D507" s="9" t="str">
        <f t="shared" si="14"/>
        <v>J613</v>
      </c>
      <c r="E507" s="9" t="s">
        <v>162</v>
      </c>
      <c r="F507" s="9" t="s">
        <v>163</v>
      </c>
      <c r="G507" s="9" t="s">
        <v>52</v>
      </c>
      <c r="H507" s="9" t="s">
        <v>858</v>
      </c>
      <c r="I507" s="9" t="str">
        <f t="shared" si="15"/>
        <v>J613JU</v>
      </c>
      <c r="J507" s="9" t="s">
        <v>30</v>
      </c>
      <c r="K507" s="9" t="s">
        <v>61</v>
      </c>
      <c r="L507" s="9" t="s">
        <v>32</v>
      </c>
      <c r="M507" s="11">
        <v>30000</v>
      </c>
    </row>
    <row r="508" spans="1:13" x14ac:dyDescent="0.2">
      <c r="A508" s="9" t="s">
        <v>855</v>
      </c>
      <c r="B508" s="9" t="s">
        <v>895</v>
      </c>
      <c r="C508" s="9" t="s">
        <v>896</v>
      </c>
      <c r="D508" s="9" t="str">
        <f t="shared" si="14"/>
        <v>J614</v>
      </c>
      <c r="E508" s="9" t="s">
        <v>102</v>
      </c>
      <c r="F508" s="9"/>
      <c r="G508" s="9"/>
      <c r="H508" s="9" t="s">
        <v>858</v>
      </c>
      <c r="I508" s="9" t="str">
        <f t="shared" si="15"/>
        <v>J614JU</v>
      </c>
      <c r="J508" s="9"/>
      <c r="K508" s="9"/>
      <c r="L508" s="9"/>
      <c r="M508" s="11"/>
    </row>
    <row r="509" spans="1:13" x14ac:dyDescent="0.2">
      <c r="A509" s="9" t="s">
        <v>855</v>
      </c>
      <c r="B509" s="9" t="s">
        <v>44</v>
      </c>
      <c r="C509" s="9" t="s">
        <v>897</v>
      </c>
      <c r="D509" s="9" t="str">
        <f t="shared" si="14"/>
        <v>J619</v>
      </c>
      <c r="E509" s="9" t="s">
        <v>244</v>
      </c>
      <c r="F509" s="9"/>
      <c r="G509" s="9"/>
      <c r="H509" s="9" t="s">
        <v>858</v>
      </c>
      <c r="I509" s="9" t="str">
        <f t="shared" si="15"/>
        <v>J619JU</v>
      </c>
      <c r="J509" s="9"/>
      <c r="K509" s="9"/>
      <c r="L509" s="9" t="s">
        <v>32</v>
      </c>
      <c r="M509" s="11">
        <v>60000</v>
      </c>
    </row>
    <row r="510" spans="1:13" x14ac:dyDescent="0.2">
      <c r="A510" s="9" t="s">
        <v>855</v>
      </c>
      <c r="B510" s="9" t="s">
        <v>898</v>
      </c>
      <c r="C510" s="9" t="s">
        <v>899</v>
      </c>
      <c r="D510" s="9" t="str">
        <f t="shared" si="14"/>
        <v>J624</v>
      </c>
      <c r="E510" s="9" t="s">
        <v>60</v>
      </c>
      <c r="F510" s="9" t="s">
        <v>29</v>
      </c>
      <c r="G510" s="9" t="s">
        <v>26</v>
      </c>
      <c r="H510" s="9" t="s">
        <v>858</v>
      </c>
      <c r="I510" s="9" t="str">
        <f t="shared" si="15"/>
        <v>J624JU</v>
      </c>
      <c r="J510" s="9" t="s">
        <v>30</v>
      </c>
      <c r="K510" s="9" t="s">
        <v>78</v>
      </c>
      <c r="L510" s="9"/>
      <c r="M510" s="11"/>
    </row>
    <row r="511" spans="1:13" x14ac:dyDescent="0.2">
      <c r="A511" s="9" t="s">
        <v>855</v>
      </c>
      <c r="B511" s="9" t="s">
        <v>900</v>
      </c>
      <c r="C511" s="9" t="s">
        <v>901</v>
      </c>
      <c r="D511" s="9" t="str">
        <f t="shared" si="14"/>
        <v>J633</v>
      </c>
      <c r="E511" s="9" t="s">
        <v>270</v>
      </c>
      <c r="F511" s="9"/>
      <c r="G511" s="9"/>
      <c r="H511" s="9" t="s">
        <v>858</v>
      </c>
      <c r="I511" s="9" t="str">
        <f t="shared" si="15"/>
        <v>J633JU</v>
      </c>
      <c r="J511" s="9"/>
      <c r="K511" s="9"/>
      <c r="L511" s="9"/>
      <c r="M511" s="11"/>
    </row>
    <row r="512" spans="1:13" x14ac:dyDescent="0.2">
      <c r="A512" s="9" t="s">
        <v>855</v>
      </c>
      <c r="B512" s="9" t="s">
        <v>902</v>
      </c>
      <c r="C512" s="9" t="s">
        <v>903</v>
      </c>
      <c r="D512" s="9" t="str">
        <f t="shared" si="14"/>
        <v>J646</v>
      </c>
      <c r="E512" s="9" t="s">
        <v>370</v>
      </c>
      <c r="F512" s="9"/>
      <c r="G512" s="9"/>
      <c r="H512" s="9" t="s">
        <v>858</v>
      </c>
      <c r="I512" s="9" t="str">
        <f t="shared" si="15"/>
        <v>J646JU</v>
      </c>
      <c r="J512" s="9"/>
      <c r="K512" s="9"/>
      <c r="L512" s="9"/>
      <c r="M512" s="11"/>
    </row>
    <row r="513" spans="1:13" x14ac:dyDescent="0.2">
      <c r="A513" s="9" t="s">
        <v>855</v>
      </c>
      <c r="B513" s="9" t="s">
        <v>904</v>
      </c>
      <c r="C513" s="9" t="s">
        <v>905</v>
      </c>
      <c r="D513" s="9" t="str">
        <f t="shared" si="14"/>
        <v>J649</v>
      </c>
      <c r="E513" s="9" t="s">
        <v>544</v>
      </c>
      <c r="F513" s="9"/>
      <c r="G513" s="9"/>
      <c r="H513" s="9" t="s">
        <v>858</v>
      </c>
      <c r="I513" s="9" t="str">
        <f t="shared" si="15"/>
        <v>J649JU</v>
      </c>
      <c r="J513" s="9"/>
      <c r="K513" s="9"/>
      <c r="L513" s="9"/>
      <c r="M513" s="11"/>
    </row>
    <row r="514" spans="1:13" x14ac:dyDescent="0.2">
      <c r="A514" s="9" t="s">
        <v>855</v>
      </c>
      <c r="B514" s="9" t="s">
        <v>906</v>
      </c>
      <c r="C514" s="9" t="s">
        <v>907</v>
      </c>
      <c r="D514" s="9" t="str">
        <f t="shared" ref="D514:D577" si="16">LEFT(C514,FIND(" -",C514)-1)</f>
        <v>J656</v>
      </c>
      <c r="E514" s="9" t="s">
        <v>276</v>
      </c>
      <c r="F514" s="9"/>
      <c r="G514" s="9"/>
      <c r="H514" s="9" t="s">
        <v>858</v>
      </c>
      <c r="I514" s="9" t="str">
        <f t="shared" ref="I514:I577" si="17">+B514&amp;H514</f>
        <v>J656JU</v>
      </c>
      <c r="J514" s="9"/>
      <c r="K514" s="9"/>
      <c r="L514" s="9"/>
      <c r="M514" s="11"/>
    </row>
    <row r="515" spans="1:13" x14ac:dyDescent="0.2">
      <c r="A515" s="9" t="s">
        <v>855</v>
      </c>
      <c r="B515" s="9" t="s">
        <v>57</v>
      </c>
      <c r="C515" s="9" t="s">
        <v>908</v>
      </c>
      <c r="D515" s="9" t="str">
        <f t="shared" si="16"/>
        <v>J659</v>
      </c>
      <c r="E515" s="9" t="s">
        <v>162</v>
      </c>
      <c r="F515" s="9" t="s">
        <v>163</v>
      </c>
      <c r="G515" s="9" t="s">
        <v>52</v>
      </c>
      <c r="H515" s="9" t="s">
        <v>858</v>
      </c>
      <c r="I515" s="9" t="str">
        <f t="shared" si="17"/>
        <v>J659JU</v>
      </c>
      <c r="J515" s="9" t="s">
        <v>30</v>
      </c>
      <c r="K515" s="9" t="s">
        <v>61</v>
      </c>
      <c r="L515" s="9" t="s">
        <v>32</v>
      </c>
      <c r="M515" s="11">
        <v>60000</v>
      </c>
    </row>
    <row r="516" spans="1:13" x14ac:dyDescent="0.2">
      <c r="A516" s="9" t="s">
        <v>855</v>
      </c>
      <c r="B516" s="9" t="s">
        <v>909</v>
      </c>
      <c r="C516" s="9" t="s">
        <v>910</v>
      </c>
      <c r="D516" s="9" t="str">
        <f t="shared" si="16"/>
        <v>J660</v>
      </c>
      <c r="E516" s="9" t="s">
        <v>233</v>
      </c>
      <c r="F516" s="9"/>
      <c r="G516" s="9"/>
      <c r="H516" s="9" t="s">
        <v>858</v>
      </c>
      <c r="I516" s="9" t="str">
        <f t="shared" si="17"/>
        <v>J660JU</v>
      </c>
      <c r="J516" s="9"/>
      <c r="K516" s="9"/>
      <c r="L516" s="9"/>
      <c r="M516" s="11"/>
    </row>
    <row r="517" spans="1:13" x14ac:dyDescent="0.2">
      <c r="A517" s="9" t="s">
        <v>855</v>
      </c>
      <c r="B517" s="9" t="s">
        <v>911</v>
      </c>
      <c r="C517" s="9" t="s">
        <v>912</v>
      </c>
      <c r="D517" s="9" t="str">
        <f t="shared" si="16"/>
        <v>J671</v>
      </c>
      <c r="E517" s="9" t="s">
        <v>540</v>
      </c>
      <c r="F517" s="9"/>
      <c r="G517" s="9"/>
      <c r="H517" s="9" t="s">
        <v>858</v>
      </c>
      <c r="I517" s="9" t="str">
        <f t="shared" si="17"/>
        <v>J671JU</v>
      </c>
      <c r="J517" s="9"/>
      <c r="K517" s="9"/>
      <c r="L517" s="9"/>
      <c r="M517" s="11"/>
    </row>
    <row r="518" spans="1:13" x14ac:dyDescent="0.2">
      <c r="A518" s="9" t="s">
        <v>855</v>
      </c>
      <c r="B518" s="9" t="s">
        <v>913</v>
      </c>
      <c r="C518" s="9" t="s">
        <v>914</v>
      </c>
      <c r="D518" s="9" t="str">
        <f t="shared" si="16"/>
        <v>J676</v>
      </c>
      <c r="E518" s="9" t="s">
        <v>304</v>
      </c>
      <c r="F518" s="9"/>
      <c r="G518" s="9"/>
      <c r="H518" s="9" t="s">
        <v>858</v>
      </c>
      <c r="I518" s="9" t="str">
        <f t="shared" si="17"/>
        <v>J676JU</v>
      </c>
      <c r="J518" s="9"/>
      <c r="K518" s="9"/>
      <c r="L518" s="9"/>
      <c r="M518" s="11"/>
    </row>
    <row r="519" spans="1:13" x14ac:dyDescent="0.2">
      <c r="A519" s="9" t="s">
        <v>855</v>
      </c>
      <c r="B519" s="9" t="s">
        <v>915</v>
      </c>
      <c r="C519" s="9" t="s">
        <v>916</v>
      </c>
      <c r="D519" s="9" t="str">
        <f t="shared" si="16"/>
        <v>J695</v>
      </c>
      <c r="E519" s="9" t="s">
        <v>110</v>
      </c>
      <c r="F519" s="9"/>
      <c r="G519" s="9"/>
      <c r="H519" s="9" t="s">
        <v>858</v>
      </c>
      <c r="I519" s="9" t="str">
        <f t="shared" si="17"/>
        <v>J695JU</v>
      </c>
      <c r="J519" s="9"/>
      <c r="K519" s="9"/>
      <c r="L519" s="9"/>
      <c r="M519" s="11"/>
    </row>
    <row r="520" spans="1:13" x14ac:dyDescent="0.2">
      <c r="A520" s="9" t="s">
        <v>855</v>
      </c>
      <c r="B520" s="9" t="s">
        <v>917</v>
      </c>
      <c r="C520" s="9" t="s">
        <v>918</v>
      </c>
      <c r="D520" s="9" t="str">
        <f t="shared" si="16"/>
        <v>J739</v>
      </c>
      <c r="E520" s="9" t="s">
        <v>487</v>
      </c>
      <c r="F520" s="9"/>
      <c r="G520" s="9"/>
      <c r="H520" s="9" t="s">
        <v>858</v>
      </c>
      <c r="I520" s="9" t="str">
        <f t="shared" si="17"/>
        <v>J739JU</v>
      </c>
      <c r="J520" s="9"/>
      <c r="K520" s="9"/>
      <c r="L520" s="9" t="s">
        <v>32</v>
      </c>
      <c r="M520" s="11">
        <v>30000</v>
      </c>
    </row>
    <row r="521" spans="1:13" x14ac:dyDescent="0.2">
      <c r="A521" s="9" t="s">
        <v>855</v>
      </c>
      <c r="B521" s="9" t="s">
        <v>919</v>
      </c>
      <c r="C521" s="9" t="s">
        <v>920</v>
      </c>
      <c r="D521" s="9" t="str">
        <f t="shared" si="16"/>
        <v>J748</v>
      </c>
      <c r="E521" s="9" t="s">
        <v>212</v>
      </c>
      <c r="F521" s="9"/>
      <c r="G521" s="9"/>
      <c r="H521" s="9" t="s">
        <v>858</v>
      </c>
      <c r="I521" s="9" t="str">
        <f t="shared" si="17"/>
        <v>J748JU</v>
      </c>
      <c r="J521" s="9"/>
      <c r="K521" s="9"/>
      <c r="L521" s="9"/>
      <c r="M521" s="11"/>
    </row>
    <row r="522" spans="1:13" x14ac:dyDescent="0.2">
      <c r="A522" s="9" t="s">
        <v>855</v>
      </c>
      <c r="B522" s="9" t="s">
        <v>921</v>
      </c>
      <c r="C522" s="9" t="s">
        <v>922</v>
      </c>
      <c r="D522" s="9" t="str">
        <f t="shared" si="16"/>
        <v>J754</v>
      </c>
      <c r="E522" s="9" t="s">
        <v>475</v>
      </c>
      <c r="F522" s="9"/>
      <c r="G522" s="9"/>
      <c r="H522" s="9" t="s">
        <v>858</v>
      </c>
      <c r="I522" s="9" t="str">
        <f t="shared" si="17"/>
        <v>J754JU</v>
      </c>
      <c r="J522" s="9"/>
      <c r="K522" s="9"/>
      <c r="L522" s="9"/>
      <c r="M522" s="11"/>
    </row>
    <row r="523" spans="1:13" x14ac:dyDescent="0.2">
      <c r="A523" s="9" t="s">
        <v>855</v>
      </c>
      <c r="B523" s="9" t="s">
        <v>923</v>
      </c>
      <c r="C523" s="9" t="s">
        <v>924</v>
      </c>
      <c r="D523" s="9" t="str">
        <f t="shared" si="16"/>
        <v>J760</v>
      </c>
      <c r="E523" s="9" t="s">
        <v>385</v>
      </c>
      <c r="F523" s="9"/>
      <c r="G523" s="9"/>
      <c r="H523" s="9" t="s">
        <v>858</v>
      </c>
      <c r="I523" s="9" t="str">
        <f t="shared" si="17"/>
        <v>J760JU</v>
      </c>
      <c r="J523" s="9"/>
      <c r="K523" s="9"/>
      <c r="L523" s="9"/>
      <c r="M523" s="11"/>
    </row>
    <row r="524" spans="1:13" x14ac:dyDescent="0.2">
      <c r="A524" s="9" t="s">
        <v>855</v>
      </c>
      <c r="B524" s="9" t="s">
        <v>280</v>
      </c>
      <c r="C524" s="9" t="s">
        <v>925</v>
      </c>
      <c r="D524" s="9" t="str">
        <f t="shared" si="16"/>
        <v>J762</v>
      </c>
      <c r="E524" s="9" t="s">
        <v>77</v>
      </c>
      <c r="F524" s="9" t="s">
        <v>29</v>
      </c>
      <c r="G524" s="9" t="s">
        <v>26</v>
      </c>
      <c r="H524" s="9" t="s">
        <v>858</v>
      </c>
      <c r="I524" s="9" t="str">
        <f t="shared" si="17"/>
        <v>J762JU</v>
      </c>
      <c r="J524" s="9" t="s">
        <v>30</v>
      </c>
      <c r="K524" s="9" t="s">
        <v>78</v>
      </c>
      <c r="L524" s="9" t="s">
        <v>32</v>
      </c>
      <c r="M524" s="11">
        <v>35000</v>
      </c>
    </row>
    <row r="525" spans="1:13" x14ac:dyDescent="0.2">
      <c r="A525" s="9" t="s">
        <v>855</v>
      </c>
      <c r="B525" s="9" t="s">
        <v>159</v>
      </c>
      <c r="C525" s="9" t="s">
        <v>926</v>
      </c>
      <c r="D525" s="9" t="str">
        <f t="shared" si="16"/>
        <v>J770</v>
      </c>
      <c r="E525" s="9" t="s">
        <v>147</v>
      </c>
      <c r="F525" s="9" t="s">
        <v>148</v>
      </c>
      <c r="G525" s="9" t="s">
        <v>52</v>
      </c>
      <c r="H525" s="9" t="s">
        <v>858</v>
      </c>
      <c r="I525" s="9" t="str">
        <f t="shared" si="17"/>
        <v>J770JU</v>
      </c>
      <c r="J525" s="9" t="s">
        <v>98</v>
      </c>
      <c r="K525" s="9" t="s">
        <v>31</v>
      </c>
      <c r="L525" s="9" t="s">
        <v>32</v>
      </c>
      <c r="M525" s="11">
        <v>50000</v>
      </c>
    </row>
    <row r="526" spans="1:13" x14ac:dyDescent="0.2">
      <c r="A526" s="9" t="s">
        <v>855</v>
      </c>
      <c r="B526" s="9" t="s">
        <v>25</v>
      </c>
      <c r="C526" s="9" t="s">
        <v>927</v>
      </c>
      <c r="D526" s="9" t="str">
        <f t="shared" si="16"/>
        <v>J775</v>
      </c>
      <c r="E526" s="9" t="s">
        <v>37</v>
      </c>
      <c r="F526" s="9" t="s">
        <v>29</v>
      </c>
      <c r="G526" s="9" t="s">
        <v>26</v>
      </c>
      <c r="H526" s="9" t="s">
        <v>858</v>
      </c>
      <c r="I526" s="9" t="str">
        <f t="shared" si="17"/>
        <v>J775JU</v>
      </c>
      <c r="J526" s="9" t="s">
        <v>30</v>
      </c>
      <c r="K526" s="9" t="s">
        <v>31</v>
      </c>
      <c r="L526" s="9" t="s">
        <v>32</v>
      </c>
      <c r="M526" s="11">
        <v>70000</v>
      </c>
    </row>
    <row r="527" spans="1:13" x14ac:dyDescent="0.2">
      <c r="A527" s="9" t="s">
        <v>855</v>
      </c>
      <c r="B527" s="9" t="s">
        <v>928</v>
      </c>
      <c r="C527" s="9" t="s">
        <v>929</v>
      </c>
      <c r="D527" s="9" t="str">
        <f t="shared" si="16"/>
        <v>J780</v>
      </c>
      <c r="E527" s="9" t="s">
        <v>709</v>
      </c>
      <c r="F527" s="9"/>
      <c r="G527" s="9"/>
      <c r="H527" s="9" t="s">
        <v>858</v>
      </c>
      <c r="I527" s="9" t="str">
        <f t="shared" si="17"/>
        <v>J780JU</v>
      </c>
      <c r="J527" s="9"/>
      <c r="K527" s="9"/>
      <c r="L527" s="9"/>
      <c r="M527" s="11"/>
    </row>
    <row r="528" spans="1:13" x14ac:dyDescent="0.2">
      <c r="A528" s="9" t="s">
        <v>855</v>
      </c>
      <c r="B528" s="9" t="s">
        <v>930</v>
      </c>
      <c r="C528" s="9" t="s">
        <v>931</v>
      </c>
      <c r="D528" s="9" t="str">
        <f t="shared" si="16"/>
        <v>J781</v>
      </c>
      <c r="E528" s="9" t="s">
        <v>254</v>
      </c>
      <c r="F528" s="9"/>
      <c r="G528" s="9"/>
      <c r="H528" s="9" t="s">
        <v>858</v>
      </c>
      <c r="I528" s="9" t="str">
        <f t="shared" si="17"/>
        <v>J781JU</v>
      </c>
      <c r="J528" s="9"/>
      <c r="K528" s="9"/>
      <c r="L528" s="9"/>
      <c r="M528" s="11"/>
    </row>
    <row r="529" spans="1:13" x14ac:dyDescent="0.2">
      <c r="A529" s="9" t="s">
        <v>855</v>
      </c>
      <c r="B529" s="9" t="s">
        <v>932</v>
      </c>
      <c r="C529" s="9" t="s">
        <v>933</v>
      </c>
      <c r="D529" s="9" t="str">
        <f t="shared" si="16"/>
        <v>J796</v>
      </c>
      <c r="E529" s="9" t="s">
        <v>273</v>
      </c>
      <c r="F529" s="9"/>
      <c r="G529" s="9"/>
      <c r="H529" s="9" t="s">
        <v>858</v>
      </c>
      <c r="I529" s="9" t="str">
        <f t="shared" si="17"/>
        <v>J796JU</v>
      </c>
      <c r="J529" s="9"/>
      <c r="K529" s="9"/>
      <c r="L529" s="9"/>
      <c r="M529" s="11"/>
    </row>
    <row r="530" spans="1:13" x14ac:dyDescent="0.2">
      <c r="A530" s="9" t="s">
        <v>855</v>
      </c>
      <c r="B530" s="9" t="s">
        <v>934</v>
      </c>
      <c r="C530" s="9" t="s">
        <v>935</v>
      </c>
      <c r="D530" s="9" t="str">
        <f t="shared" si="16"/>
        <v>J809</v>
      </c>
      <c r="E530" s="9" t="s">
        <v>304</v>
      </c>
      <c r="F530" s="9"/>
      <c r="G530" s="9"/>
      <c r="H530" s="9" t="s">
        <v>858</v>
      </c>
      <c r="I530" s="9" t="str">
        <f t="shared" si="17"/>
        <v>J809JU</v>
      </c>
      <c r="J530" s="9"/>
      <c r="K530" s="9"/>
      <c r="L530" s="9"/>
      <c r="M530" s="11"/>
    </row>
    <row r="531" spans="1:13" x14ac:dyDescent="0.2">
      <c r="A531" s="9" t="s">
        <v>855</v>
      </c>
      <c r="B531" s="9" t="s">
        <v>361</v>
      </c>
      <c r="C531" s="9" t="s">
        <v>936</v>
      </c>
      <c r="D531" s="9" t="str">
        <f t="shared" si="16"/>
        <v>J810</v>
      </c>
      <c r="E531" s="9" t="s">
        <v>42</v>
      </c>
      <c r="F531" s="9" t="s">
        <v>29</v>
      </c>
      <c r="G531" s="9" t="s">
        <v>26</v>
      </c>
      <c r="H531" s="9" t="s">
        <v>858</v>
      </c>
      <c r="I531" s="9" t="str">
        <f t="shared" si="17"/>
        <v>J810JU</v>
      </c>
      <c r="J531" s="9"/>
      <c r="K531" s="9" t="s">
        <v>78</v>
      </c>
      <c r="L531" s="9" t="s">
        <v>32</v>
      </c>
      <c r="M531" s="11">
        <v>20000</v>
      </c>
    </row>
    <row r="532" spans="1:13" x14ac:dyDescent="0.2">
      <c r="A532" s="9" t="s">
        <v>855</v>
      </c>
      <c r="B532" s="9" t="s">
        <v>937</v>
      </c>
      <c r="C532" s="9" t="s">
        <v>938</v>
      </c>
      <c r="D532" s="9" t="str">
        <f t="shared" si="16"/>
        <v>J817</v>
      </c>
      <c r="E532" s="9" t="s">
        <v>273</v>
      </c>
      <c r="F532" s="9"/>
      <c r="G532" s="9"/>
      <c r="H532" s="9" t="s">
        <v>858</v>
      </c>
      <c r="I532" s="9" t="str">
        <f t="shared" si="17"/>
        <v>J817JU</v>
      </c>
      <c r="J532" s="9"/>
      <c r="K532" s="9"/>
      <c r="L532" s="9"/>
      <c r="M532" s="11"/>
    </row>
    <row r="533" spans="1:13" x14ac:dyDescent="0.2">
      <c r="A533" s="9" t="s">
        <v>855</v>
      </c>
      <c r="B533" s="9" t="s">
        <v>939</v>
      </c>
      <c r="C533" s="9" t="s">
        <v>940</v>
      </c>
      <c r="D533" s="9" t="str">
        <f t="shared" si="16"/>
        <v>J825</v>
      </c>
      <c r="E533" s="9" t="s">
        <v>106</v>
      </c>
      <c r="F533" s="9"/>
      <c r="G533" s="9"/>
      <c r="H533" s="9" t="s">
        <v>858</v>
      </c>
      <c r="I533" s="9" t="str">
        <f t="shared" si="17"/>
        <v>J825JU</v>
      </c>
      <c r="J533" s="9"/>
      <c r="K533" s="9"/>
      <c r="L533" s="9"/>
      <c r="M533" s="11"/>
    </row>
    <row r="534" spans="1:13" x14ac:dyDescent="0.2">
      <c r="A534" s="9" t="s">
        <v>855</v>
      </c>
      <c r="B534" s="9" t="s">
        <v>252</v>
      </c>
      <c r="C534" s="9" t="s">
        <v>941</v>
      </c>
      <c r="D534" s="9" t="str">
        <f t="shared" si="16"/>
        <v>J843</v>
      </c>
      <c r="E534" s="9" t="s">
        <v>247</v>
      </c>
      <c r="F534" s="9" t="s">
        <v>97</v>
      </c>
      <c r="G534" s="9" t="s">
        <v>52</v>
      </c>
      <c r="H534" s="9" t="s">
        <v>858</v>
      </c>
      <c r="I534" s="9" t="str">
        <f t="shared" si="17"/>
        <v>J843JU</v>
      </c>
      <c r="J534" s="9" t="s">
        <v>98</v>
      </c>
      <c r="K534" s="9" t="s">
        <v>99</v>
      </c>
      <c r="L534" s="9"/>
      <c r="M534" s="11"/>
    </row>
    <row r="535" spans="1:13" x14ac:dyDescent="0.2">
      <c r="A535" s="9" t="s">
        <v>855</v>
      </c>
      <c r="B535" s="9" t="s">
        <v>942</v>
      </c>
      <c r="C535" s="9" t="s">
        <v>943</v>
      </c>
      <c r="D535" s="9" t="str">
        <f t="shared" si="16"/>
        <v>J844</v>
      </c>
      <c r="E535" s="9" t="s">
        <v>385</v>
      </c>
      <c r="F535" s="9"/>
      <c r="G535" s="9"/>
      <c r="H535" s="9" t="s">
        <v>858</v>
      </c>
      <c r="I535" s="9" t="str">
        <f t="shared" si="17"/>
        <v>J844JU</v>
      </c>
      <c r="J535" s="9"/>
      <c r="K535" s="9"/>
      <c r="L535" s="9"/>
      <c r="M535" s="11"/>
    </row>
    <row r="536" spans="1:13" x14ac:dyDescent="0.2">
      <c r="A536" s="9" t="s">
        <v>855</v>
      </c>
      <c r="B536" s="9" t="s">
        <v>944</v>
      </c>
      <c r="C536" s="9" t="s">
        <v>945</v>
      </c>
      <c r="D536" s="9" t="str">
        <f t="shared" si="16"/>
        <v>J851</v>
      </c>
      <c r="E536" s="9" t="s">
        <v>734</v>
      </c>
      <c r="F536" s="9"/>
      <c r="G536" s="9"/>
      <c r="H536" s="9" t="s">
        <v>858</v>
      </c>
      <c r="I536" s="9" t="str">
        <f t="shared" si="17"/>
        <v>J851JU</v>
      </c>
      <c r="J536" s="9"/>
      <c r="K536" s="9"/>
      <c r="L536" s="9"/>
      <c r="M536" s="11"/>
    </row>
    <row r="537" spans="1:13" x14ac:dyDescent="0.2">
      <c r="A537" s="9" t="s">
        <v>855</v>
      </c>
      <c r="B537" s="9" t="s">
        <v>311</v>
      </c>
      <c r="C537" s="9" t="s">
        <v>946</v>
      </c>
      <c r="D537" s="9" t="str">
        <f t="shared" si="16"/>
        <v>J872</v>
      </c>
      <c r="E537" s="9" t="s">
        <v>491</v>
      </c>
      <c r="F537" s="9"/>
      <c r="G537" s="9"/>
      <c r="H537" s="9" t="s">
        <v>858</v>
      </c>
      <c r="I537" s="9" t="str">
        <f t="shared" si="17"/>
        <v>J872JU</v>
      </c>
      <c r="J537" s="9"/>
      <c r="K537" s="9"/>
      <c r="L537" s="9" t="s">
        <v>32</v>
      </c>
      <c r="M537" s="11">
        <v>30000</v>
      </c>
    </row>
    <row r="538" spans="1:13" x14ac:dyDescent="0.2">
      <c r="A538" s="9" t="s">
        <v>855</v>
      </c>
      <c r="B538" s="9" t="s">
        <v>155</v>
      </c>
      <c r="C538" s="9" t="s">
        <v>947</v>
      </c>
      <c r="D538" s="9" t="str">
        <f t="shared" si="16"/>
        <v>J875</v>
      </c>
      <c r="E538" s="9" t="s">
        <v>193</v>
      </c>
      <c r="F538" s="9"/>
      <c r="G538" s="9"/>
      <c r="H538" s="9" t="s">
        <v>858</v>
      </c>
      <c r="I538" s="9" t="str">
        <f t="shared" si="17"/>
        <v>J875JU</v>
      </c>
      <c r="J538" s="9"/>
      <c r="K538" s="9"/>
      <c r="L538" s="9" t="s">
        <v>32</v>
      </c>
      <c r="M538" s="11">
        <v>35000</v>
      </c>
    </row>
    <row r="539" spans="1:13" x14ac:dyDescent="0.2">
      <c r="A539" s="9" t="s">
        <v>855</v>
      </c>
      <c r="B539" s="9" t="s">
        <v>948</v>
      </c>
      <c r="C539" s="9" t="s">
        <v>949</v>
      </c>
      <c r="D539" s="9" t="str">
        <f t="shared" si="16"/>
        <v>J919</v>
      </c>
      <c r="E539" s="9" t="s">
        <v>394</v>
      </c>
      <c r="F539" s="9"/>
      <c r="G539" s="9"/>
      <c r="H539" s="9" t="s">
        <v>858</v>
      </c>
      <c r="I539" s="9" t="str">
        <f t="shared" si="17"/>
        <v>J919JU</v>
      </c>
      <c r="J539" s="9"/>
      <c r="K539" s="9"/>
      <c r="L539" s="9"/>
      <c r="M539" s="11"/>
    </row>
    <row r="540" spans="1:13" x14ac:dyDescent="0.2">
      <c r="A540" s="9" t="s">
        <v>855</v>
      </c>
      <c r="B540" s="9" t="s">
        <v>950</v>
      </c>
      <c r="C540" s="9" t="s">
        <v>951</v>
      </c>
      <c r="D540" s="9" t="str">
        <f t="shared" si="16"/>
        <v>J955</v>
      </c>
      <c r="E540" s="9" t="s">
        <v>282</v>
      </c>
      <c r="F540" s="9"/>
      <c r="G540" s="9"/>
      <c r="H540" s="9" t="s">
        <v>858</v>
      </c>
      <c r="I540" s="9" t="str">
        <f t="shared" si="17"/>
        <v>J955JU</v>
      </c>
      <c r="J540" s="9"/>
      <c r="K540" s="9"/>
      <c r="L540" s="9"/>
      <c r="M540" s="11"/>
    </row>
    <row r="541" spans="1:13" x14ac:dyDescent="0.2">
      <c r="A541" s="9" t="s">
        <v>855</v>
      </c>
      <c r="B541" s="9" t="s">
        <v>952</v>
      </c>
      <c r="C541" s="9" t="s">
        <v>953</v>
      </c>
      <c r="D541" s="9" t="str">
        <f t="shared" si="16"/>
        <v>J957</v>
      </c>
      <c r="E541" s="9" t="s">
        <v>139</v>
      </c>
      <c r="F541" s="9"/>
      <c r="G541" s="9"/>
      <c r="H541" s="9" t="s">
        <v>858</v>
      </c>
      <c r="I541" s="9" t="str">
        <f t="shared" si="17"/>
        <v>J957JU</v>
      </c>
      <c r="J541" s="9"/>
      <c r="K541" s="9"/>
      <c r="L541" s="9"/>
      <c r="M541" s="11"/>
    </row>
    <row r="542" spans="1:13" x14ac:dyDescent="0.2">
      <c r="A542" s="9" t="s">
        <v>855</v>
      </c>
      <c r="B542" s="9" t="s">
        <v>150</v>
      </c>
      <c r="C542" s="9" t="s">
        <v>954</v>
      </c>
      <c r="D542" s="9" t="str">
        <f t="shared" si="16"/>
        <v>J958</v>
      </c>
      <c r="E542" s="9" t="s">
        <v>77</v>
      </c>
      <c r="F542" s="9" t="s">
        <v>29</v>
      </c>
      <c r="G542" s="9" t="s">
        <v>26</v>
      </c>
      <c r="H542" s="9" t="s">
        <v>858</v>
      </c>
      <c r="I542" s="9" t="str">
        <f t="shared" si="17"/>
        <v>J958JU</v>
      </c>
      <c r="J542" s="9"/>
      <c r="K542" s="9" t="s">
        <v>78</v>
      </c>
      <c r="L542" s="9" t="s">
        <v>32</v>
      </c>
      <c r="M542" s="11">
        <v>40000</v>
      </c>
    </row>
    <row r="543" spans="1:13" x14ac:dyDescent="0.2">
      <c r="A543" s="9" t="s">
        <v>855</v>
      </c>
      <c r="B543" s="9" t="s">
        <v>955</v>
      </c>
      <c r="C543" s="9" t="s">
        <v>956</v>
      </c>
      <c r="D543" s="9" t="str">
        <f t="shared" si="16"/>
        <v>J970</v>
      </c>
      <c r="E543" s="9" t="s">
        <v>69</v>
      </c>
      <c r="F543" s="9"/>
      <c r="G543" s="9"/>
      <c r="H543" s="9" t="s">
        <v>858</v>
      </c>
      <c r="I543" s="9" t="str">
        <f t="shared" si="17"/>
        <v>J970JU</v>
      </c>
      <c r="J543" s="9"/>
      <c r="K543" s="9"/>
      <c r="L543" s="9"/>
      <c r="M543" s="11"/>
    </row>
    <row r="544" spans="1:13" x14ac:dyDescent="0.2">
      <c r="A544" s="9" t="s">
        <v>855</v>
      </c>
      <c r="B544" s="9" t="s">
        <v>957</v>
      </c>
      <c r="C544" s="9" t="s">
        <v>958</v>
      </c>
      <c r="D544" s="9" t="str">
        <f t="shared" si="16"/>
        <v>J988</v>
      </c>
      <c r="E544" s="9" t="s">
        <v>333</v>
      </c>
      <c r="F544" s="9"/>
      <c r="G544" s="9"/>
      <c r="H544" s="9" t="s">
        <v>858</v>
      </c>
      <c r="I544" s="9" t="str">
        <f t="shared" si="17"/>
        <v>J988JU</v>
      </c>
      <c r="J544" s="9"/>
      <c r="K544" s="9"/>
      <c r="L544" s="9"/>
      <c r="M544" s="11"/>
    </row>
    <row r="545" spans="1:13" x14ac:dyDescent="0.2">
      <c r="A545" s="9" t="s">
        <v>855</v>
      </c>
      <c r="B545" s="9" t="s">
        <v>214</v>
      </c>
      <c r="C545" s="9" t="s">
        <v>959</v>
      </c>
      <c r="D545" s="9" t="str">
        <f t="shared" si="16"/>
        <v>J989</v>
      </c>
      <c r="E545" s="9" t="s">
        <v>383</v>
      </c>
      <c r="F545" s="9" t="s">
        <v>114</v>
      </c>
      <c r="G545" s="9" t="s">
        <v>26</v>
      </c>
      <c r="H545" s="9" t="s">
        <v>858</v>
      </c>
      <c r="I545" s="9" t="str">
        <f t="shared" si="17"/>
        <v>J989JU</v>
      </c>
      <c r="J545" s="9" t="s">
        <v>98</v>
      </c>
      <c r="K545" s="9" t="s">
        <v>99</v>
      </c>
      <c r="L545" s="9" t="s">
        <v>32</v>
      </c>
      <c r="M545" s="11">
        <v>40000</v>
      </c>
    </row>
    <row r="546" spans="1:13" x14ac:dyDescent="0.2">
      <c r="A546" s="9" t="s">
        <v>855</v>
      </c>
      <c r="B546" s="9" t="s">
        <v>296</v>
      </c>
      <c r="C546" s="9" t="s">
        <v>960</v>
      </c>
      <c r="D546" s="9" t="str">
        <f t="shared" si="16"/>
        <v>J992</v>
      </c>
      <c r="E546" s="9" t="s">
        <v>333</v>
      </c>
      <c r="F546" s="9" t="s">
        <v>209</v>
      </c>
      <c r="G546" s="9" t="s">
        <v>26</v>
      </c>
      <c r="H546" s="9" t="s">
        <v>858</v>
      </c>
      <c r="I546" s="9" t="str">
        <f t="shared" si="17"/>
        <v>J992JU</v>
      </c>
      <c r="J546" s="9" t="s">
        <v>98</v>
      </c>
      <c r="K546" s="9" t="s">
        <v>131</v>
      </c>
      <c r="L546" s="9" t="s">
        <v>32</v>
      </c>
      <c r="M546" s="11">
        <v>35000</v>
      </c>
    </row>
    <row r="547" spans="1:13" x14ac:dyDescent="0.2">
      <c r="A547" s="9" t="s">
        <v>961</v>
      </c>
      <c r="B547" s="9" t="s">
        <v>962</v>
      </c>
      <c r="C547" s="9" t="s">
        <v>963</v>
      </c>
      <c r="D547" s="9" t="str">
        <f t="shared" si="16"/>
        <v>N517</v>
      </c>
      <c r="E547" s="9" t="s">
        <v>69</v>
      </c>
      <c r="F547" s="9"/>
      <c r="G547" s="9"/>
      <c r="H547" s="9" t="s">
        <v>964</v>
      </c>
      <c r="I547" s="9" t="str">
        <f t="shared" si="17"/>
        <v>N517SI</v>
      </c>
      <c r="J547" s="9"/>
      <c r="K547" s="9"/>
      <c r="L547" s="9"/>
      <c r="M547" s="11"/>
    </row>
    <row r="548" spans="1:13" x14ac:dyDescent="0.2">
      <c r="A548" s="9" t="s">
        <v>961</v>
      </c>
      <c r="B548" s="9" t="s">
        <v>965</v>
      </c>
      <c r="C548" s="9" t="s">
        <v>966</v>
      </c>
      <c r="D548" s="9" t="str">
        <f t="shared" si="16"/>
        <v>N518</v>
      </c>
      <c r="E548" s="9" t="s">
        <v>143</v>
      </c>
      <c r="F548" s="9"/>
      <c r="G548" s="9"/>
      <c r="H548" s="9" t="s">
        <v>964</v>
      </c>
      <c r="I548" s="9" t="str">
        <f t="shared" si="17"/>
        <v>N518SI</v>
      </c>
      <c r="J548" s="9"/>
      <c r="K548" s="9"/>
      <c r="L548" s="9"/>
      <c r="M548" s="11"/>
    </row>
    <row r="549" spans="1:13" x14ac:dyDescent="0.2">
      <c r="A549" s="9" t="s">
        <v>961</v>
      </c>
      <c r="B549" s="9" t="s">
        <v>967</v>
      </c>
      <c r="C549" s="9" t="s">
        <v>968</v>
      </c>
      <c r="D549" s="9" t="str">
        <f t="shared" si="16"/>
        <v>N524</v>
      </c>
      <c r="E549" s="9" t="s">
        <v>388</v>
      </c>
      <c r="F549" s="9"/>
      <c r="G549" s="9"/>
      <c r="H549" s="9" t="s">
        <v>964</v>
      </c>
      <c r="I549" s="9" t="str">
        <f t="shared" si="17"/>
        <v>N524SI</v>
      </c>
      <c r="J549" s="9"/>
      <c r="K549" s="9"/>
      <c r="L549" s="9"/>
      <c r="M549" s="11"/>
    </row>
    <row r="550" spans="1:13" x14ac:dyDescent="0.2">
      <c r="A550" s="9" t="s">
        <v>961</v>
      </c>
      <c r="B550" s="9" t="s">
        <v>969</v>
      </c>
      <c r="C550" s="9" t="s">
        <v>970</v>
      </c>
      <c r="D550" s="9" t="str">
        <f t="shared" si="16"/>
        <v>N529</v>
      </c>
      <c r="E550" s="9" t="s">
        <v>110</v>
      </c>
      <c r="F550" s="9"/>
      <c r="G550" s="9"/>
      <c r="H550" s="9" t="s">
        <v>964</v>
      </c>
      <c r="I550" s="9" t="str">
        <f t="shared" si="17"/>
        <v>N529SI</v>
      </c>
      <c r="J550" s="9"/>
      <c r="K550" s="9"/>
      <c r="L550" s="9"/>
      <c r="M550" s="11"/>
    </row>
    <row r="551" spans="1:13" x14ac:dyDescent="0.2">
      <c r="A551" s="9" t="s">
        <v>961</v>
      </c>
      <c r="B551" s="9" t="s">
        <v>971</v>
      </c>
      <c r="C551" s="9" t="s">
        <v>972</v>
      </c>
      <c r="D551" s="9" t="str">
        <f t="shared" si="16"/>
        <v>N536</v>
      </c>
      <c r="E551" s="9" t="s">
        <v>125</v>
      </c>
      <c r="F551" s="9"/>
      <c r="G551" s="9"/>
      <c r="H551" s="9" t="s">
        <v>964</v>
      </c>
      <c r="I551" s="9" t="str">
        <f t="shared" si="17"/>
        <v>N536SI</v>
      </c>
      <c r="J551" s="9"/>
      <c r="K551" s="9"/>
      <c r="L551" s="9"/>
      <c r="M551" s="11"/>
    </row>
    <row r="552" spans="1:13" x14ac:dyDescent="0.2">
      <c r="A552" s="9" t="s">
        <v>961</v>
      </c>
      <c r="B552" s="9" t="s">
        <v>973</v>
      </c>
      <c r="C552" s="9" t="s">
        <v>974</v>
      </c>
      <c r="D552" s="9" t="str">
        <f t="shared" si="16"/>
        <v>N537</v>
      </c>
      <c r="E552" s="9" t="s">
        <v>254</v>
      </c>
      <c r="F552" s="9"/>
      <c r="G552" s="9"/>
      <c r="H552" s="9" t="s">
        <v>964</v>
      </c>
      <c r="I552" s="9" t="str">
        <f t="shared" si="17"/>
        <v>N537SI</v>
      </c>
      <c r="J552" s="9"/>
      <c r="K552" s="9"/>
      <c r="L552" s="9"/>
      <c r="M552" s="11"/>
    </row>
    <row r="553" spans="1:13" x14ac:dyDescent="0.2">
      <c r="A553" s="9" t="s">
        <v>961</v>
      </c>
      <c r="B553" s="9" t="s">
        <v>975</v>
      </c>
      <c r="C553" s="9" t="s">
        <v>976</v>
      </c>
      <c r="D553" s="9" t="str">
        <f t="shared" si="16"/>
        <v>N538</v>
      </c>
      <c r="E553" s="9" t="s">
        <v>254</v>
      </c>
      <c r="F553" s="9"/>
      <c r="G553" s="9"/>
      <c r="H553" s="9" t="s">
        <v>964</v>
      </c>
      <c r="I553" s="9" t="str">
        <f t="shared" si="17"/>
        <v>N538SI</v>
      </c>
      <c r="J553" s="9"/>
      <c r="K553" s="9"/>
      <c r="L553" s="9"/>
      <c r="M553" s="11"/>
    </row>
    <row r="554" spans="1:13" x14ac:dyDescent="0.2">
      <c r="A554" s="9" t="s">
        <v>961</v>
      </c>
      <c r="B554" s="9" t="s">
        <v>977</v>
      </c>
      <c r="C554" s="9" t="s">
        <v>978</v>
      </c>
      <c r="D554" s="9" t="str">
        <f t="shared" si="16"/>
        <v>N539</v>
      </c>
      <c r="E554" s="9" t="s">
        <v>481</v>
      </c>
      <c r="F554" s="9"/>
      <c r="G554" s="9"/>
      <c r="H554" s="9" t="s">
        <v>964</v>
      </c>
      <c r="I554" s="9" t="str">
        <f t="shared" si="17"/>
        <v>N539SI</v>
      </c>
      <c r="J554" s="9"/>
      <c r="K554" s="9"/>
      <c r="L554" s="9"/>
      <c r="M554" s="11"/>
    </row>
    <row r="555" spans="1:13" x14ac:dyDescent="0.2">
      <c r="A555" s="9" t="s">
        <v>961</v>
      </c>
      <c r="B555" s="9" t="s">
        <v>979</v>
      </c>
      <c r="C555" s="9" t="s">
        <v>980</v>
      </c>
      <c r="D555" s="9" t="str">
        <f t="shared" si="16"/>
        <v>N540</v>
      </c>
      <c r="E555" s="9" t="s">
        <v>370</v>
      </c>
      <c r="F555" s="9"/>
      <c r="G555" s="9"/>
      <c r="H555" s="9" t="s">
        <v>964</v>
      </c>
      <c r="I555" s="9" t="str">
        <f t="shared" si="17"/>
        <v>N540SI</v>
      </c>
      <c r="J555" s="9"/>
      <c r="K555" s="9"/>
      <c r="L555" s="9"/>
      <c r="M555" s="11"/>
    </row>
    <row r="556" spans="1:13" x14ac:dyDescent="0.2">
      <c r="A556" s="9" t="s">
        <v>961</v>
      </c>
      <c r="B556" s="9" t="s">
        <v>981</v>
      </c>
      <c r="C556" s="9" t="s">
        <v>982</v>
      </c>
      <c r="D556" s="9" t="str">
        <f t="shared" si="16"/>
        <v>N541</v>
      </c>
      <c r="E556" s="9" t="s">
        <v>193</v>
      </c>
      <c r="F556" s="9"/>
      <c r="G556" s="9"/>
      <c r="H556" s="9" t="s">
        <v>964</v>
      </c>
      <c r="I556" s="9" t="str">
        <f t="shared" si="17"/>
        <v>N541SI</v>
      </c>
      <c r="J556" s="9"/>
      <c r="K556" s="9"/>
      <c r="L556" s="9"/>
      <c r="M556" s="11"/>
    </row>
    <row r="557" spans="1:13" x14ac:dyDescent="0.2">
      <c r="A557" s="9" t="s">
        <v>961</v>
      </c>
      <c r="B557" s="9" t="s">
        <v>983</v>
      </c>
      <c r="C557" s="9" t="s">
        <v>984</v>
      </c>
      <c r="D557" s="9" t="str">
        <f t="shared" si="16"/>
        <v>N542</v>
      </c>
      <c r="E557" s="9" t="s">
        <v>193</v>
      </c>
      <c r="F557" s="9"/>
      <c r="G557" s="9"/>
      <c r="H557" s="9" t="s">
        <v>964</v>
      </c>
      <c r="I557" s="9" t="str">
        <f t="shared" si="17"/>
        <v>N542SI</v>
      </c>
      <c r="J557" s="9"/>
      <c r="K557" s="9"/>
      <c r="L557" s="9"/>
      <c r="M557" s="11"/>
    </row>
    <row r="558" spans="1:13" x14ac:dyDescent="0.2">
      <c r="A558" s="9" t="s">
        <v>961</v>
      </c>
      <c r="B558" s="9" t="s">
        <v>985</v>
      </c>
      <c r="C558" s="9" t="s">
        <v>986</v>
      </c>
      <c r="D558" s="9" t="str">
        <f t="shared" si="16"/>
        <v>N543</v>
      </c>
      <c r="E558" s="9" t="s">
        <v>254</v>
      </c>
      <c r="F558" s="9"/>
      <c r="G558" s="9"/>
      <c r="H558" s="9" t="s">
        <v>964</v>
      </c>
      <c r="I558" s="9" t="str">
        <f t="shared" si="17"/>
        <v>N543SI</v>
      </c>
      <c r="J558" s="9"/>
      <c r="K558" s="9"/>
      <c r="L558" s="9"/>
      <c r="M558" s="11"/>
    </row>
    <row r="559" spans="1:13" x14ac:dyDescent="0.2">
      <c r="A559" s="9" t="s">
        <v>961</v>
      </c>
      <c r="B559" s="9" t="s">
        <v>987</v>
      </c>
      <c r="C559" s="9" t="s">
        <v>988</v>
      </c>
      <c r="D559" s="9" t="str">
        <f t="shared" si="16"/>
        <v>N544</v>
      </c>
      <c r="E559" s="9" t="s">
        <v>467</v>
      </c>
      <c r="F559" s="9"/>
      <c r="G559" s="9"/>
      <c r="H559" s="9" t="s">
        <v>964</v>
      </c>
      <c r="I559" s="9" t="str">
        <f t="shared" si="17"/>
        <v>N544SI</v>
      </c>
      <c r="J559" s="9"/>
      <c r="K559" s="9"/>
      <c r="L559" s="9"/>
      <c r="M559" s="11"/>
    </row>
    <row r="560" spans="1:13" x14ac:dyDescent="0.2">
      <c r="A560" s="9" t="s">
        <v>961</v>
      </c>
      <c r="B560" s="9" t="s">
        <v>989</v>
      </c>
      <c r="C560" s="9" t="s">
        <v>990</v>
      </c>
      <c r="D560" s="9" t="str">
        <f t="shared" si="16"/>
        <v>N545</v>
      </c>
      <c r="E560" s="9" t="s">
        <v>193</v>
      </c>
      <c r="F560" s="9"/>
      <c r="G560" s="9"/>
      <c r="H560" s="9" t="s">
        <v>964</v>
      </c>
      <c r="I560" s="9" t="str">
        <f t="shared" si="17"/>
        <v>N545SI</v>
      </c>
      <c r="J560" s="9"/>
      <c r="K560" s="9"/>
      <c r="L560" s="9"/>
      <c r="M560" s="11"/>
    </row>
    <row r="561" spans="1:13" x14ac:dyDescent="0.2">
      <c r="A561" s="9" t="s">
        <v>961</v>
      </c>
      <c r="B561" s="9" t="s">
        <v>991</v>
      </c>
      <c r="C561" s="9" t="s">
        <v>992</v>
      </c>
      <c r="D561" s="9" t="str">
        <f t="shared" si="16"/>
        <v>N547</v>
      </c>
      <c r="E561" s="9" t="s">
        <v>69</v>
      </c>
      <c r="F561" s="9"/>
      <c r="G561" s="9"/>
      <c r="H561" s="9" t="s">
        <v>964</v>
      </c>
      <c r="I561" s="9" t="str">
        <f t="shared" si="17"/>
        <v>N547SI</v>
      </c>
      <c r="J561" s="9"/>
      <c r="K561" s="9"/>
      <c r="L561" s="9"/>
      <c r="M561" s="11"/>
    </row>
    <row r="562" spans="1:13" x14ac:dyDescent="0.2">
      <c r="A562" s="9" t="s">
        <v>961</v>
      </c>
      <c r="B562" s="9" t="s">
        <v>993</v>
      </c>
      <c r="C562" s="9" t="s">
        <v>994</v>
      </c>
      <c r="D562" s="9" t="str">
        <f t="shared" si="16"/>
        <v>N548</v>
      </c>
      <c r="E562" s="9" t="s">
        <v>193</v>
      </c>
      <c r="F562" s="9"/>
      <c r="G562" s="9"/>
      <c r="H562" s="9" t="s">
        <v>964</v>
      </c>
      <c r="I562" s="9" t="str">
        <f t="shared" si="17"/>
        <v>N548SI</v>
      </c>
      <c r="J562" s="9"/>
      <c r="K562" s="9"/>
      <c r="L562" s="9"/>
      <c r="M562" s="11"/>
    </row>
    <row r="563" spans="1:13" x14ac:dyDescent="0.2">
      <c r="A563" s="9" t="s">
        <v>961</v>
      </c>
      <c r="B563" s="9" t="s">
        <v>995</v>
      </c>
      <c r="C563" s="9" t="s">
        <v>996</v>
      </c>
      <c r="D563" s="9" t="str">
        <f t="shared" si="16"/>
        <v>N549</v>
      </c>
      <c r="E563" s="9" t="s">
        <v>467</v>
      </c>
      <c r="F563" s="9"/>
      <c r="G563" s="9"/>
      <c r="H563" s="9" t="s">
        <v>964</v>
      </c>
      <c r="I563" s="9" t="str">
        <f t="shared" si="17"/>
        <v>N549SI</v>
      </c>
      <c r="J563" s="9"/>
      <c r="K563" s="9"/>
      <c r="L563" s="9"/>
      <c r="M563" s="11"/>
    </row>
    <row r="564" spans="1:13" x14ac:dyDescent="0.2">
      <c r="A564" s="9" t="s">
        <v>961</v>
      </c>
      <c r="B564" s="9" t="s">
        <v>997</v>
      </c>
      <c r="C564" s="9" t="s">
        <v>998</v>
      </c>
      <c r="D564" s="9" t="str">
        <f t="shared" si="16"/>
        <v>N551</v>
      </c>
      <c r="E564" s="9" t="s">
        <v>178</v>
      </c>
      <c r="F564" s="9"/>
      <c r="G564" s="9"/>
      <c r="H564" s="9" t="s">
        <v>964</v>
      </c>
      <c r="I564" s="9" t="str">
        <f t="shared" si="17"/>
        <v>N551SI</v>
      </c>
      <c r="J564" s="9"/>
      <c r="K564" s="9"/>
      <c r="L564" s="9"/>
      <c r="M564" s="11"/>
    </row>
    <row r="565" spans="1:13" x14ac:dyDescent="0.2">
      <c r="A565" s="9" t="s">
        <v>961</v>
      </c>
      <c r="B565" s="9" t="s">
        <v>999</v>
      </c>
      <c r="C565" s="9" t="s">
        <v>1000</v>
      </c>
      <c r="D565" s="9" t="str">
        <f t="shared" si="16"/>
        <v>N552</v>
      </c>
      <c r="E565" s="9" t="s">
        <v>125</v>
      </c>
      <c r="F565" s="9"/>
      <c r="G565" s="9"/>
      <c r="H565" s="9" t="s">
        <v>964</v>
      </c>
      <c r="I565" s="9" t="str">
        <f t="shared" si="17"/>
        <v>N552SI</v>
      </c>
      <c r="J565" s="9"/>
      <c r="K565" s="9"/>
      <c r="L565" s="9"/>
      <c r="M565" s="11"/>
    </row>
    <row r="566" spans="1:13" x14ac:dyDescent="0.2">
      <c r="A566" s="9" t="s">
        <v>961</v>
      </c>
      <c r="B566" s="9" t="s">
        <v>1001</v>
      </c>
      <c r="C566" s="9" t="s">
        <v>1002</v>
      </c>
      <c r="D566" s="9" t="str">
        <f t="shared" si="16"/>
        <v>N553</v>
      </c>
      <c r="E566" s="9" t="s">
        <v>77</v>
      </c>
      <c r="F566" s="9"/>
      <c r="G566" s="9"/>
      <c r="H566" s="9" t="s">
        <v>964</v>
      </c>
      <c r="I566" s="9" t="str">
        <f t="shared" si="17"/>
        <v>N553SI</v>
      </c>
      <c r="J566" s="9"/>
      <c r="K566" s="9"/>
      <c r="L566" s="9"/>
      <c r="M566" s="11"/>
    </row>
    <row r="567" spans="1:13" x14ac:dyDescent="0.2">
      <c r="A567" s="9" t="s">
        <v>961</v>
      </c>
      <c r="B567" s="9" t="s">
        <v>1003</v>
      </c>
      <c r="C567" s="9" t="s">
        <v>1004</v>
      </c>
      <c r="D567" s="9" t="str">
        <f t="shared" si="16"/>
        <v>N554</v>
      </c>
      <c r="E567" s="9" t="s">
        <v>69</v>
      </c>
      <c r="F567" s="9"/>
      <c r="G567" s="9"/>
      <c r="H567" s="9" t="s">
        <v>964</v>
      </c>
      <c r="I567" s="9" t="str">
        <f t="shared" si="17"/>
        <v>N554SI</v>
      </c>
      <c r="J567" s="9"/>
      <c r="K567" s="9"/>
      <c r="L567" s="9"/>
      <c r="M567" s="11"/>
    </row>
    <row r="568" spans="1:13" x14ac:dyDescent="0.2">
      <c r="A568" s="9" t="s">
        <v>961</v>
      </c>
      <c r="B568" s="9" t="s">
        <v>1005</v>
      </c>
      <c r="C568" s="9" t="s">
        <v>1006</v>
      </c>
      <c r="D568" s="9" t="str">
        <f t="shared" si="16"/>
        <v>N561</v>
      </c>
      <c r="E568" s="9" t="s">
        <v>125</v>
      </c>
      <c r="F568" s="9"/>
      <c r="G568" s="9"/>
      <c r="H568" s="9" t="s">
        <v>964</v>
      </c>
      <c r="I568" s="9" t="str">
        <f t="shared" si="17"/>
        <v>N561SI</v>
      </c>
      <c r="J568" s="9"/>
      <c r="K568" s="9"/>
      <c r="L568" s="9"/>
      <c r="M568" s="11"/>
    </row>
    <row r="569" spans="1:13" x14ac:dyDescent="0.2">
      <c r="A569" s="9" t="s">
        <v>961</v>
      </c>
      <c r="B569" s="9" t="s">
        <v>1007</v>
      </c>
      <c r="C569" s="9" t="s">
        <v>1008</v>
      </c>
      <c r="D569" s="9" t="str">
        <f t="shared" si="16"/>
        <v>N569</v>
      </c>
      <c r="E569" s="9" t="s">
        <v>304</v>
      </c>
      <c r="F569" s="9"/>
      <c r="G569" s="9"/>
      <c r="H569" s="9" t="s">
        <v>964</v>
      </c>
      <c r="I569" s="9" t="str">
        <f t="shared" si="17"/>
        <v>N569SI</v>
      </c>
      <c r="J569" s="9"/>
      <c r="K569" s="9"/>
      <c r="L569" s="9"/>
      <c r="M569" s="11"/>
    </row>
    <row r="570" spans="1:13" x14ac:dyDescent="0.2">
      <c r="A570" s="9" t="s">
        <v>961</v>
      </c>
      <c r="B570" s="9" t="s">
        <v>1009</v>
      </c>
      <c r="C570" s="9" t="s">
        <v>1010</v>
      </c>
      <c r="D570" s="9" t="str">
        <f t="shared" si="16"/>
        <v>N572</v>
      </c>
      <c r="E570" s="9" t="s">
        <v>193</v>
      </c>
      <c r="F570" s="9"/>
      <c r="G570" s="9"/>
      <c r="H570" s="9" t="s">
        <v>964</v>
      </c>
      <c r="I570" s="9" t="str">
        <f t="shared" si="17"/>
        <v>N572SI</v>
      </c>
      <c r="J570" s="9"/>
      <c r="K570" s="9"/>
      <c r="L570" s="9"/>
      <c r="M570" s="11"/>
    </row>
    <row r="571" spans="1:13" x14ac:dyDescent="0.2">
      <c r="A571" s="9" t="s">
        <v>961</v>
      </c>
      <c r="B571" s="9" t="s">
        <v>1011</v>
      </c>
      <c r="C571" s="9" t="s">
        <v>1012</v>
      </c>
      <c r="D571" s="9" t="str">
        <f t="shared" si="16"/>
        <v>N585</v>
      </c>
      <c r="E571" s="9" t="s">
        <v>212</v>
      </c>
      <c r="F571" s="9"/>
      <c r="G571" s="9"/>
      <c r="H571" s="9" t="s">
        <v>964</v>
      </c>
      <c r="I571" s="9" t="str">
        <f t="shared" si="17"/>
        <v>N585SI</v>
      </c>
      <c r="J571" s="9"/>
      <c r="K571" s="9"/>
      <c r="L571" s="9"/>
      <c r="M571" s="11"/>
    </row>
    <row r="572" spans="1:13" x14ac:dyDescent="0.2">
      <c r="A572" s="9" t="s">
        <v>961</v>
      </c>
      <c r="B572" s="9" t="s">
        <v>1013</v>
      </c>
      <c r="C572" s="9" t="s">
        <v>1014</v>
      </c>
      <c r="D572" s="9" t="str">
        <f t="shared" si="16"/>
        <v>N587</v>
      </c>
      <c r="E572" s="9" t="s">
        <v>91</v>
      </c>
      <c r="F572" s="9"/>
      <c r="G572" s="9"/>
      <c r="H572" s="9" t="s">
        <v>964</v>
      </c>
      <c r="I572" s="9" t="str">
        <f t="shared" si="17"/>
        <v>N587SI</v>
      </c>
      <c r="J572" s="9"/>
      <c r="K572" s="9"/>
      <c r="L572" s="9"/>
      <c r="M572" s="11"/>
    </row>
    <row r="573" spans="1:13" x14ac:dyDescent="0.2">
      <c r="A573" s="9" t="s">
        <v>961</v>
      </c>
      <c r="B573" s="9" t="s">
        <v>1015</v>
      </c>
      <c r="C573" s="9" t="s">
        <v>1016</v>
      </c>
      <c r="D573" s="9" t="str">
        <f t="shared" si="16"/>
        <v>N589</v>
      </c>
      <c r="E573" s="9" t="s">
        <v>147</v>
      </c>
      <c r="F573" s="9"/>
      <c r="G573" s="9"/>
      <c r="H573" s="9" t="s">
        <v>964</v>
      </c>
      <c r="I573" s="9" t="str">
        <f t="shared" si="17"/>
        <v>N589SI</v>
      </c>
      <c r="J573" s="9"/>
      <c r="K573" s="9"/>
      <c r="L573" s="9"/>
      <c r="M573" s="11"/>
    </row>
    <row r="574" spans="1:13" x14ac:dyDescent="0.2">
      <c r="A574" s="9" t="s">
        <v>961</v>
      </c>
      <c r="B574" s="9" t="s">
        <v>1017</v>
      </c>
      <c r="C574" s="9" t="s">
        <v>1018</v>
      </c>
      <c r="D574" s="9" t="str">
        <f t="shared" si="16"/>
        <v>N590</v>
      </c>
      <c r="E574" s="9" t="s">
        <v>233</v>
      </c>
      <c r="F574" s="9"/>
      <c r="G574" s="9"/>
      <c r="H574" s="9" t="s">
        <v>964</v>
      </c>
      <c r="I574" s="9" t="str">
        <f t="shared" si="17"/>
        <v>N590SI</v>
      </c>
      <c r="J574" s="9"/>
      <c r="K574" s="9"/>
      <c r="L574" s="9"/>
      <c r="M574" s="11"/>
    </row>
    <row r="575" spans="1:13" x14ac:dyDescent="0.2">
      <c r="A575" s="9" t="s">
        <v>961</v>
      </c>
      <c r="B575" s="9" t="s">
        <v>1019</v>
      </c>
      <c r="C575" s="9" t="s">
        <v>1020</v>
      </c>
      <c r="D575" s="9" t="str">
        <f t="shared" si="16"/>
        <v>N593</v>
      </c>
      <c r="E575" s="9" t="s">
        <v>37</v>
      </c>
      <c r="F575" s="9"/>
      <c r="G575" s="9"/>
      <c r="H575" s="9" t="s">
        <v>964</v>
      </c>
      <c r="I575" s="9" t="str">
        <f t="shared" si="17"/>
        <v>N593SI</v>
      </c>
      <c r="J575" s="9"/>
      <c r="K575" s="9"/>
      <c r="L575" s="9"/>
      <c r="M575" s="11"/>
    </row>
    <row r="576" spans="1:13" x14ac:dyDescent="0.2">
      <c r="A576" s="9" t="s">
        <v>961</v>
      </c>
      <c r="B576" s="9" t="s">
        <v>1021</v>
      </c>
      <c r="C576" s="9" t="s">
        <v>1022</v>
      </c>
      <c r="D576" s="9" t="str">
        <f t="shared" si="16"/>
        <v>N594</v>
      </c>
      <c r="E576" s="9" t="s">
        <v>505</v>
      </c>
      <c r="F576" s="9"/>
      <c r="G576" s="9"/>
      <c r="H576" s="9" t="s">
        <v>964</v>
      </c>
      <c r="I576" s="9" t="str">
        <f t="shared" si="17"/>
        <v>N594SI</v>
      </c>
      <c r="J576" s="9"/>
      <c r="K576" s="9"/>
      <c r="L576" s="9"/>
      <c r="M576" s="11"/>
    </row>
    <row r="577" spans="1:13" x14ac:dyDescent="0.2">
      <c r="A577" s="9" t="s">
        <v>961</v>
      </c>
      <c r="B577" s="9" t="s">
        <v>1023</v>
      </c>
      <c r="C577" s="9" t="s">
        <v>1024</v>
      </c>
      <c r="D577" s="9" t="str">
        <f t="shared" si="16"/>
        <v>N595</v>
      </c>
      <c r="E577" s="9" t="s">
        <v>153</v>
      </c>
      <c r="F577" s="9"/>
      <c r="G577" s="9"/>
      <c r="H577" s="9" t="s">
        <v>964</v>
      </c>
      <c r="I577" s="9" t="str">
        <f t="shared" si="17"/>
        <v>N595SI</v>
      </c>
      <c r="J577" s="9"/>
      <c r="K577" s="9"/>
      <c r="L577" s="9"/>
      <c r="M577" s="11"/>
    </row>
    <row r="578" spans="1:13" x14ac:dyDescent="0.2">
      <c r="A578" s="9" t="s">
        <v>961</v>
      </c>
      <c r="B578" s="9" t="s">
        <v>1025</v>
      </c>
      <c r="C578" s="9" t="s">
        <v>1026</v>
      </c>
      <c r="D578" s="9" t="str">
        <f t="shared" ref="D578:D641" si="18">LEFT(C578,FIND(" -",C578)-1)</f>
        <v>N596</v>
      </c>
      <c r="E578" s="9" t="s">
        <v>697</v>
      </c>
      <c r="F578" s="9"/>
      <c r="G578" s="9"/>
      <c r="H578" s="9" t="s">
        <v>964</v>
      </c>
      <c r="I578" s="9" t="str">
        <f t="shared" ref="I578:I641" si="19">+B578&amp;H578</f>
        <v>N596SI</v>
      </c>
      <c r="J578" s="9"/>
      <c r="K578" s="9"/>
      <c r="L578" s="9"/>
      <c r="M578" s="11"/>
    </row>
    <row r="579" spans="1:13" x14ac:dyDescent="0.2">
      <c r="A579" s="9" t="s">
        <v>961</v>
      </c>
      <c r="B579" s="9" t="s">
        <v>1027</v>
      </c>
      <c r="C579" s="9" t="s">
        <v>1028</v>
      </c>
      <c r="D579" s="9" t="str">
        <f t="shared" si="18"/>
        <v>N597</v>
      </c>
      <c r="E579" s="9" t="s">
        <v>69</v>
      </c>
      <c r="F579" s="9"/>
      <c r="G579" s="9"/>
      <c r="H579" s="9" t="s">
        <v>964</v>
      </c>
      <c r="I579" s="9" t="str">
        <f t="shared" si="19"/>
        <v>N597SI</v>
      </c>
      <c r="J579" s="9"/>
      <c r="K579" s="9"/>
      <c r="L579" s="9"/>
      <c r="M579" s="11"/>
    </row>
    <row r="580" spans="1:13" x14ac:dyDescent="0.2">
      <c r="A580" s="9" t="s">
        <v>961</v>
      </c>
      <c r="B580" s="9" t="s">
        <v>1029</v>
      </c>
      <c r="C580" s="9" t="s">
        <v>1030</v>
      </c>
      <c r="D580" s="9" t="str">
        <f t="shared" si="18"/>
        <v>N600</v>
      </c>
      <c r="E580" s="9" t="s">
        <v>326</v>
      </c>
      <c r="F580" s="9"/>
      <c r="G580" s="9"/>
      <c r="H580" s="9" t="s">
        <v>964</v>
      </c>
      <c r="I580" s="9" t="str">
        <f t="shared" si="19"/>
        <v>N600SI</v>
      </c>
      <c r="J580" s="9"/>
      <c r="K580" s="9"/>
      <c r="L580" s="9"/>
      <c r="M580" s="11"/>
    </row>
    <row r="581" spans="1:13" x14ac:dyDescent="0.2">
      <c r="A581" s="9" t="s">
        <v>961</v>
      </c>
      <c r="B581" s="9" t="s">
        <v>1031</v>
      </c>
      <c r="C581" s="9" t="s">
        <v>1032</v>
      </c>
      <c r="D581" s="9" t="str">
        <f t="shared" si="18"/>
        <v>N601</v>
      </c>
      <c r="E581" s="9" t="s">
        <v>397</v>
      </c>
      <c r="F581" s="9" t="s">
        <v>97</v>
      </c>
      <c r="G581" s="9" t="s">
        <v>52</v>
      </c>
      <c r="H581" s="9" t="s">
        <v>964</v>
      </c>
      <c r="I581" s="9" t="str">
        <f t="shared" si="19"/>
        <v>N601SI</v>
      </c>
      <c r="J581" s="9" t="s">
        <v>98</v>
      </c>
      <c r="K581" s="9" t="s">
        <v>99</v>
      </c>
      <c r="L581" s="9"/>
      <c r="M581" s="11"/>
    </row>
    <row r="582" spans="1:13" x14ac:dyDescent="0.2">
      <c r="A582" s="9" t="s">
        <v>961</v>
      </c>
      <c r="B582" s="9" t="s">
        <v>1033</v>
      </c>
      <c r="C582" s="9" t="s">
        <v>1034</v>
      </c>
      <c r="D582" s="9" t="str">
        <f t="shared" si="18"/>
        <v>N602</v>
      </c>
      <c r="E582" s="9" t="s">
        <v>326</v>
      </c>
      <c r="F582" s="9"/>
      <c r="G582" s="9"/>
      <c r="H582" s="9" t="s">
        <v>964</v>
      </c>
      <c r="I582" s="9" t="str">
        <f t="shared" si="19"/>
        <v>N602SI</v>
      </c>
      <c r="J582" s="9"/>
      <c r="K582" s="9"/>
      <c r="L582" s="9"/>
      <c r="M582" s="11"/>
    </row>
    <row r="583" spans="1:13" x14ac:dyDescent="0.2">
      <c r="A583" s="9" t="s">
        <v>961</v>
      </c>
      <c r="B583" s="9" t="s">
        <v>1035</v>
      </c>
      <c r="C583" s="9" t="s">
        <v>1036</v>
      </c>
      <c r="D583" s="9" t="str">
        <f t="shared" si="18"/>
        <v>N603</v>
      </c>
      <c r="E583" s="9" t="s">
        <v>403</v>
      </c>
      <c r="F583" s="9"/>
      <c r="G583" s="9"/>
      <c r="H583" s="9" t="s">
        <v>964</v>
      </c>
      <c r="I583" s="9" t="str">
        <f t="shared" si="19"/>
        <v>N603SI</v>
      </c>
      <c r="J583" s="9"/>
      <c r="K583" s="9"/>
      <c r="L583" s="9"/>
      <c r="M583" s="11"/>
    </row>
    <row r="584" spans="1:13" x14ac:dyDescent="0.2">
      <c r="A584" s="9" t="s">
        <v>961</v>
      </c>
      <c r="B584" s="9" t="s">
        <v>1037</v>
      </c>
      <c r="C584" s="9" t="s">
        <v>1038</v>
      </c>
      <c r="D584" s="9" t="str">
        <f t="shared" si="18"/>
        <v>N604</v>
      </c>
      <c r="E584" s="9" t="s">
        <v>147</v>
      </c>
      <c r="F584" s="9"/>
      <c r="G584" s="9"/>
      <c r="H584" s="9" t="s">
        <v>964</v>
      </c>
      <c r="I584" s="9" t="str">
        <f t="shared" si="19"/>
        <v>N604SI</v>
      </c>
      <c r="J584" s="9"/>
      <c r="K584" s="9"/>
      <c r="L584" s="9"/>
      <c r="M584" s="11"/>
    </row>
    <row r="585" spans="1:13" x14ac:dyDescent="0.2">
      <c r="A585" s="9" t="s">
        <v>961</v>
      </c>
      <c r="B585" s="9" t="s">
        <v>1039</v>
      </c>
      <c r="C585" s="9" t="s">
        <v>1040</v>
      </c>
      <c r="D585" s="9" t="str">
        <f t="shared" si="18"/>
        <v>N605</v>
      </c>
      <c r="E585" s="9" t="s">
        <v>777</v>
      </c>
      <c r="F585" s="9"/>
      <c r="G585" s="9"/>
      <c r="H585" s="9" t="s">
        <v>964</v>
      </c>
      <c r="I585" s="9" t="str">
        <f t="shared" si="19"/>
        <v>N605SI</v>
      </c>
      <c r="J585" s="9"/>
      <c r="K585" s="9"/>
      <c r="L585" s="9"/>
      <c r="M585" s="11"/>
    </row>
    <row r="586" spans="1:13" x14ac:dyDescent="0.2">
      <c r="A586" s="9" t="s">
        <v>961</v>
      </c>
      <c r="B586" s="9" t="s">
        <v>1041</v>
      </c>
      <c r="C586" s="9" t="s">
        <v>1042</v>
      </c>
      <c r="D586" s="9" t="str">
        <f t="shared" si="18"/>
        <v>N606</v>
      </c>
      <c r="E586" s="9" t="s">
        <v>219</v>
      </c>
      <c r="F586" s="9" t="s">
        <v>148</v>
      </c>
      <c r="G586" s="9"/>
      <c r="H586" s="9" t="s">
        <v>964</v>
      </c>
      <c r="I586" s="9" t="str">
        <f t="shared" si="19"/>
        <v>N606SI</v>
      </c>
      <c r="J586" s="9" t="s">
        <v>98</v>
      </c>
      <c r="K586" s="9" t="s">
        <v>99</v>
      </c>
      <c r="L586" s="9"/>
      <c r="M586" s="11"/>
    </row>
    <row r="587" spans="1:13" x14ac:dyDescent="0.2">
      <c r="A587" s="9" t="s">
        <v>961</v>
      </c>
      <c r="B587" s="9" t="s">
        <v>1043</v>
      </c>
      <c r="C587" s="9" t="s">
        <v>1044</v>
      </c>
      <c r="D587" s="9" t="str">
        <f t="shared" si="18"/>
        <v>N607</v>
      </c>
      <c r="E587" s="9" t="s">
        <v>326</v>
      </c>
      <c r="F587" s="9"/>
      <c r="G587" s="9"/>
      <c r="H587" s="9" t="s">
        <v>964</v>
      </c>
      <c r="I587" s="9" t="str">
        <f t="shared" si="19"/>
        <v>N607SI</v>
      </c>
      <c r="J587" s="9"/>
      <c r="K587" s="9"/>
      <c r="L587" s="9"/>
      <c r="M587" s="11"/>
    </row>
    <row r="588" spans="1:13" x14ac:dyDescent="0.2">
      <c r="A588" s="9" t="s">
        <v>961</v>
      </c>
      <c r="B588" s="9" t="s">
        <v>1045</v>
      </c>
      <c r="C588" s="9" t="s">
        <v>1046</v>
      </c>
      <c r="D588" s="9" t="str">
        <f t="shared" si="18"/>
        <v>N608</v>
      </c>
      <c r="E588" s="9" t="s">
        <v>326</v>
      </c>
      <c r="F588" s="9"/>
      <c r="G588" s="9"/>
      <c r="H588" s="9" t="s">
        <v>964</v>
      </c>
      <c r="I588" s="9" t="str">
        <f t="shared" si="19"/>
        <v>N608SI</v>
      </c>
      <c r="J588" s="9"/>
      <c r="K588" s="9"/>
      <c r="L588" s="9"/>
      <c r="M588" s="11"/>
    </row>
    <row r="589" spans="1:13" x14ac:dyDescent="0.2">
      <c r="A589" s="9" t="s">
        <v>961</v>
      </c>
      <c r="B589" s="9" t="s">
        <v>1047</v>
      </c>
      <c r="C589" s="9" t="s">
        <v>1048</v>
      </c>
      <c r="D589" s="9" t="str">
        <f t="shared" si="18"/>
        <v>N609</v>
      </c>
      <c r="E589" s="9" t="s">
        <v>60</v>
      </c>
      <c r="F589" s="9"/>
      <c r="G589" s="9"/>
      <c r="H589" s="9" t="s">
        <v>964</v>
      </c>
      <c r="I589" s="9" t="str">
        <f t="shared" si="19"/>
        <v>N609SI</v>
      </c>
      <c r="J589" s="9"/>
      <c r="K589" s="9"/>
      <c r="L589" s="9"/>
      <c r="M589" s="11"/>
    </row>
    <row r="590" spans="1:13" x14ac:dyDescent="0.2">
      <c r="A590" s="9" t="s">
        <v>961</v>
      </c>
      <c r="B590" s="9" t="s">
        <v>1049</v>
      </c>
      <c r="C590" s="9" t="s">
        <v>1050</v>
      </c>
      <c r="D590" s="9" t="str">
        <f t="shared" si="18"/>
        <v>N610</v>
      </c>
      <c r="E590" s="9" t="s">
        <v>1051</v>
      </c>
      <c r="F590" s="9"/>
      <c r="G590" s="9"/>
      <c r="H590" s="9" t="s">
        <v>964</v>
      </c>
      <c r="I590" s="9" t="str">
        <f t="shared" si="19"/>
        <v>N610SI</v>
      </c>
      <c r="J590" s="9"/>
      <c r="K590" s="9"/>
      <c r="L590" s="9"/>
      <c r="M590" s="11"/>
    </row>
    <row r="591" spans="1:13" x14ac:dyDescent="0.2">
      <c r="A591" s="9" t="s">
        <v>961</v>
      </c>
      <c r="B591" s="9" t="s">
        <v>1052</v>
      </c>
      <c r="C591" s="9" t="s">
        <v>1053</v>
      </c>
      <c r="D591" s="9" t="str">
        <f t="shared" si="18"/>
        <v>N611</v>
      </c>
      <c r="E591" s="9" t="s">
        <v>383</v>
      </c>
      <c r="F591" s="9"/>
      <c r="G591" s="9"/>
      <c r="H591" s="9" t="s">
        <v>964</v>
      </c>
      <c r="I591" s="9" t="str">
        <f t="shared" si="19"/>
        <v>N611SI</v>
      </c>
      <c r="J591" s="9"/>
      <c r="K591" s="9"/>
      <c r="L591" s="9"/>
      <c r="M591" s="11"/>
    </row>
    <row r="592" spans="1:13" x14ac:dyDescent="0.2">
      <c r="A592" s="9" t="s">
        <v>961</v>
      </c>
      <c r="B592" s="9" t="s">
        <v>378</v>
      </c>
      <c r="C592" s="9" t="s">
        <v>1054</v>
      </c>
      <c r="D592" s="9" t="str">
        <f t="shared" si="18"/>
        <v>N612</v>
      </c>
      <c r="E592" s="9" t="s">
        <v>326</v>
      </c>
      <c r="F592" s="9" t="s">
        <v>726</v>
      </c>
      <c r="G592" s="9" t="s">
        <v>52</v>
      </c>
      <c r="H592" s="9" t="s">
        <v>964</v>
      </c>
      <c r="I592" s="9" t="str">
        <f t="shared" si="19"/>
        <v>N612SI</v>
      </c>
      <c r="J592" s="9" t="s">
        <v>98</v>
      </c>
      <c r="K592" s="9" t="s">
        <v>61</v>
      </c>
      <c r="L592" s="9" t="s">
        <v>32</v>
      </c>
      <c r="M592" s="11">
        <v>35000</v>
      </c>
    </row>
    <row r="593" spans="1:13" x14ac:dyDescent="0.2">
      <c r="A593" s="9" t="s">
        <v>961</v>
      </c>
      <c r="B593" s="9" t="s">
        <v>1055</v>
      </c>
      <c r="C593" s="9" t="s">
        <v>1056</v>
      </c>
      <c r="D593" s="9" t="str">
        <f t="shared" si="18"/>
        <v>N625</v>
      </c>
      <c r="E593" s="9" t="s">
        <v>391</v>
      </c>
      <c r="F593" s="9"/>
      <c r="G593" s="9"/>
      <c r="H593" s="9" t="s">
        <v>964</v>
      </c>
      <c r="I593" s="9" t="str">
        <f t="shared" si="19"/>
        <v>N625SI</v>
      </c>
      <c r="J593" s="9"/>
      <c r="K593" s="9"/>
      <c r="L593" s="9"/>
      <c r="M593" s="11"/>
    </row>
    <row r="594" spans="1:13" x14ac:dyDescent="0.2">
      <c r="A594" s="9" t="s">
        <v>961</v>
      </c>
      <c r="B594" s="9" t="s">
        <v>1057</v>
      </c>
      <c r="C594" s="9" t="s">
        <v>1058</v>
      </c>
      <c r="D594" s="9" t="str">
        <f t="shared" si="18"/>
        <v>N626</v>
      </c>
      <c r="E594" s="9" t="s">
        <v>288</v>
      </c>
      <c r="F594" s="9"/>
      <c r="G594" s="9"/>
      <c r="H594" s="9" t="s">
        <v>964</v>
      </c>
      <c r="I594" s="9" t="str">
        <f t="shared" si="19"/>
        <v>N626SI</v>
      </c>
      <c r="J594" s="9"/>
      <c r="K594" s="9"/>
      <c r="L594" s="9"/>
      <c r="M594" s="11"/>
    </row>
    <row r="595" spans="1:13" x14ac:dyDescent="0.2">
      <c r="A595" s="9" t="s">
        <v>961</v>
      </c>
      <c r="B595" s="9" t="s">
        <v>1059</v>
      </c>
      <c r="C595" s="9" t="s">
        <v>1060</v>
      </c>
      <c r="D595" s="9" t="str">
        <f t="shared" si="18"/>
        <v>N634</v>
      </c>
      <c r="E595" s="9" t="s">
        <v>167</v>
      </c>
      <c r="F595" s="9"/>
      <c r="G595" s="9"/>
      <c r="H595" s="9" t="s">
        <v>964</v>
      </c>
      <c r="I595" s="9" t="str">
        <f t="shared" si="19"/>
        <v>N634SI</v>
      </c>
      <c r="J595" s="9"/>
      <c r="K595" s="9"/>
      <c r="L595" s="9"/>
      <c r="M595" s="11"/>
    </row>
    <row r="596" spans="1:13" x14ac:dyDescent="0.2">
      <c r="A596" s="9" t="s">
        <v>961</v>
      </c>
      <c r="B596" s="9" t="s">
        <v>1061</v>
      </c>
      <c r="C596" s="9" t="s">
        <v>1062</v>
      </c>
      <c r="D596" s="9" t="str">
        <f t="shared" si="18"/>
        <v>N635</v>
      </c>
      <c r="E596" s="9" t="s">
        <v>60</v>
      </c>
      <c r="F596" s="9" t="s">
        <v>29</v>
      </c>
      <c r="G596" s="9" t="s">
        <v>26</v>
      </c>
      <c r="H596" s="9" t="s">
        <v>964</v>
      </c>
      <c r="I596" s="9" t="str">
        <f t="shared" si="19"/>
        <v>N635SI</v>
      </c>
      <c r="J596" s="9" t="s">
        <v>30</v>
      </c>
      <c r="K596" s="9" t="s">
        <v>78</v>
      </c>
      <c r="L596" s="9"/>
      <c r="M596" s="11"/>
    </row>
    <row r="597" spans="1:13" x14ac:dyDescent="0.2">
      <c r="A597" s="9" t="s">
        <v>961</v>
      </c>
      <c r="B597" s="9" t="s">
        <v>1063</v>
      </c>
      <c r="C597" s="9" t="s">
        <v>1064</v>
      </c>
      <c r="D597" s="9" t="str">
        <f t="shared" si="18"/>
        <v>N636</v>
      </c>
      <c r="E597" s="9" t="s">
        <v>167</v>
      </c>
      <c r="F597" s="9"/>
      <c r="G597" s="9"/>
      <c r="H597" s="9" t="s">
        <v>964</v>
      </c>
      <c r="I597" s="9" t="str">
        <f t="shared" si="19"/>
        <v>N636SI</v>
      </c>
      <c r="J597" s="9"/>
      <c r="K597" s="9"/>
      <c r="L597" s="9"/>
      <c r="M597" s="11"/>
    </row>
    <row r="598" spans="1:13" x14ac:dyDescent="0.2">
      <c r="A598" s="9" t="s">
        <v>961</v>
      </c>
      <c r="B598" s="9" t="s">
        <v>1065</v>
      </c>
      <c r="C598" s="9" t="s">
        <v>1066</v>
      </c>
      <c r="D598" s="9" t="str">
        <f t="shared" si="18"/>
        <v>N638</v>
      </c>
      <c r="E598" s="9" t="s">
        <v>481</v>
      </c>
      <c r="F598" s="9"/>
      <c r="G598" s="9"/>
      <c r="H598" s="9" t="s">
        <v>964</v>
      </c>
      <c r="I598" s="9" t="str">
        <f t="shared" si="19"/>
        <v>N638SI</v>
      </c>
      <c r="J598" s="9"/>
      <c r="K598" s="9"/>
      <c r="L598" s="9"/>
      <c r="M598" s="11"/>
    </row>
    <row r="599" spans="1:13" x14ac:dyDescent="0.2">
      <c r="A599" s="9" t="s">
        <v>961</v>
      </c>
      <c r="B599" s="9" t="s">
        <v>1067</v>
      </c>
      <c r="C599" s="9" t="s">
        <v>1068</v>
      </c>
      <c r="D599" s="9" t="str">
        <f t="shared" si="18"/>
        <v>N639</v>
      </c>
      <c r="E599" s="9" t="s">
        <v>60</v>
      </c>
      <c r="F599" s="9"/>
      <c r="G599" s="9"/>
      <c r="H599" s="9" t="s">
        <v>964</v>
      </c>
      <c r="I599" s="9" t="str">
        <f t="shared" si="19"/>
        <v>N639SI</v>
      </c>
      <c r="J599" s="9"/>
      <c r="K599" s="9"/>
      <c r="L599" s="9"/>
      <c r="M599" s="11"/>
    </row>
    <row r="600" spans="1:13" x14ac:dyDescent="0.2">
      <c r="A600" s="9" t="s">
        <v>961</v>
      </c>
      <c r="B600" s="9" t="s">
        <v>127</v>
      </c>
      <c r="C600" s="9" t="s">
        <v>1069</v>
      </c>
      <c r="D600" s="9" t="str">
        <f t="shared" si="18"/>
        <v>N643</v>
      </c>
      <c r="E600" s="9" t="s">
        <v>557</v>
      </c>
      <c r="F600" s="9" t="s">
        <v>148</v>
      </c>
      <c r="G600" s="9" t="s">
        <v>52</v>
      </c>
      <c r="H600" s="9" t="s">
        <v>964</v>
      </c>
      <c r="I600" s="9" t="str">
        <f t="shared" si="19"/>
        <v>N643SI</v>
      </c>
      <c r="J600" s="9" t="s">
        <v>98</v>
      </c>
      <c r="K600" s="9" t="s">
        <v>131</v>
      </c>
      <c r="L600" s="9" t="s">
        <v>32</v>
      </c>
      <c r="M600" s="11">
        <v>35000</v>
      </c>
    </row>
    <row r="601" spans="1:13" x14ac:dyDescent="0.2">
      <c r="A601" s="9" t="s">
        <v>961</v>
      </c>
      <c r="B601" s="9" t="s">
        <v>1070</v>
      </c>
      <c r="C601" s="9" t="s">
        <v>1071</v>
      </c>
      <c r="D601" s="9" t="str">
        <f t="shared" si="18"/>
        <v>N645</v>
      </c>
      <c r="E601" s="9" t="s">
        <v>135</v>
      </c>
      <c r="F601" s="9"/>
      <c r="G601" s="9"/>
      <c r="H601" s="9" t="s">
        <v>964</v>
      </c>
      <c r="I601" s="9" t="str">
        <f t="shared" si="19"/>
        <v>N645SI</v>
      </c>
      <c r="J601" s="9"/>
      <c r="K601" s="9"/>
      <c r="L601" s="9"/>
      <c r="M601" s="11"/>
    </row>
    <row r="602" spans="1:13" x14ac:dyDescent="0.2">
      <c r="A602" s="9" t="s">
        <v>961</v>
      </c>
      <c r="B602" s="9" t="s">
        <v>1072</v>
      </c>
      <c r="C602" s="9" t="s">
        <v>1073</v>
      </c>
      <c r="D602" s="9" t="str">
        <f t="shared" si="18"/>
        <v>N648</v>
      </c>
      <c r="E602" s="9" t="s">
        <v>276</v>
      </c>
      <c r="F602" s="9"/>
      <c r="G602" s="9"/>
      <c r="H602" s="9" t="s">
        <v>964</v>
      </c>
      <c r="I602" s="9" t="str">
        <f t="shared" si="19"/>
        <v>N648SI</v>
      </c>
      <c r="J602" s="9"/>
      <c r="K602" s="9"/>
      <c r="L602" s="9"/>
      <c r="M602" s="11"/>
    </row>
    <row r="603" spans="1:13" x14ac:dyDescent="0.2">
      <c r="A603" s="9" t="s">
        <v>961</v>
      </c>
      <c r="B603" s="9" t="s">
        <v>1074</v>
      </c>
      <c r="C603" s="9" t="s">
        <v>1075</v>
      </c>
      <c r="D603" s="9" t="str">
        <f t="shared" si="18"/>
        <v>N651</v>
      </c>
      <c r="E603" s="9" t="s">
        <v>523</v>
      </c>
      <c r="F603" s="9"/>
      <c r="G603" s="9"/>
      <c r="H603" s="9" t="s">
        <v>964</v>
      </c>
      <c r="I603" s="9" t="str">
        <f t="shared" si="19"/>
        <v>N651SI</v>
      </c>
      <c r="J603" s="9"/>
      <c r="K603" s="9"/>
      <c r="L603" s="9"/>
      <c r="M603" s="11"/>
    </row>
    <row r="604" spans="1:13" x14ac:dyDescent="0.2">
      <c r="A604" s="9" t="s">
        <v>961</v>
      </c>
      <c r="B604" s="9" t="s">
        <v>1076</v>
      </c>
      <c r="C604" s="9" t="s">
        <v>1077</v>
      </c>
      <c r="D604" s="9" t="str">
        <f t="shared" si="18"/>
        <v>N654</v>
      </c>
      <c r="E604" s="9" t="s">
        <v>147</v>
      </c>
      <c r="F604" s="9"/>
      <c r="G604" s="9"/>
      <c r="H604" s="9" t="s">
        <v>964</v>
      </c>
      <c r="I604" s="9" t="str">
        <f t="shared" si="19"/>
        <v>N654SI</v>
      </c>
      <c r="J604" s="9"/>
      <c r="K604" s="9"/>
      <c r="L604" s="9"/>
      <c r="M604" s="11"/>
    </row>
    <row r="605" spans="1:13" x14ac:dyDescent="0.2">
      <c r="A605" s="9" t="s">
        <v>961</v>
      </c>
      <c r="B605" s="9" t="s">
        <v>1078</v>
      </c>
      <c r="C605" s="9" t="s">
        <v>1079</v>
      </c>
      <c r="D605" s="9" t="str">
        <f t="shared" si="18"/>
        <v>N657</v>
      </c>
      <c r="E605" s="9" t="s">
        <v>653</v>
      </c>
      <c r="F605" s="9"/>
      <c r="G605" s="9"/>
      <c r="H605" s="9" t="s">
        <v>964</v>
      </c>
      <c r="I605" s="9" t="str">
        <f t="shared" si="19"/>
        <v>N657SI</v>
      </c>
      <c r="J605" s="9"/>
      <c r="K605" s="9"/>
      <c r="L605" s="9"/>
      <c r="M605" s="11"/>
    </row>
    <row r="606" spans="1:13" x14ac:dyDescent="0.2">
      <c r="A606" s="9" t="s">
        <v>961</v>
      </c>
      <c r="B606" s="9" t="s">
        <v>1080</v>
      </c>
      <c r="C606" s="9" t="s">
        <v>1081</v>
      </c>
      <c r="D606" s="9" t="str">
        <f t="shared" si="18"/>
        <v>N658</v>
      </c>
      <c r="E606" s="9" t="s">
        <v>178</v>
      </c>
      <c r="F606" s="9"/>
      <c r="G606" s="9"/>
      <c r="H606" s="9" t="s">
        <v>964</v>
      </c>
      <c r="I606" s="9" t="str">
        <f t="shared" si="19"/>
        <v>N658SI</v>
      </c>
      <c r="J606" s="9"/>
      <c r="K606" s="9"/>
      <c r="L606" s="9"/>
      <c r="M606" s="11"/>
    </row>
    <row r="607" spans="1:13" x14ac:dyDescent="0.2">
      <c r="A607" s="9" t="s">
        <v>961</v>
      </c>
      <c r="B607" s="9" t="s">
        <v>1082</v>
      </c>
      <c r="C607" s="9" t="s">
        <v>1083</v>
      </c>
      <c r="D607" s="9" t="str">
        <f t="shared" si="18"/>
        <v>N662</v>
      </c>
      <c r="E607" s="9" t="s">
        <v>193</v>
      </c>
      <c r="F607" s="9"/>
      <c r="G607" s="9"/>
      <c r="H607" s="9" t="s">
        <v>964</v>
      </c>
      <c r="I607" s="9" t="str">
        <f t="shared" si="19"/>
        <v>N662SI</v>
      </c>
      <c r="J607" s="9"/>
      <c r="K607" s="9"/>
      <c r="L607" s="9"/>
      <c r="M607" s="11"/>
    </row>
    <row r="608" spans="1:13" x14ac:dyDescent="0.2">
      <c r="A608" s="9" t="s">
        <v>961</v>
      </c>
      <c r="B608" s="9" t="s">
        <v>1084</v>
      </c>
      <c r="C608" s="9" t="s">
        <v>1085</v>
      </c>
      <c r="D608" s="9" t="str">
        <f t="shared" si="18"/>
        <v>N664</v>
      </c>
      <c r="E608" s="9" t="s">
        <v>475</v>
      </c>
      <c r="F608" s="9"/>
      <c r="G608" s="9"/>
      <c r="H608" s="9" t="s">
        <v>964</v>
      </c>
      <c r="I608" s="9" t="str">
        <f t="shared" si="19"/>
        <v>N664SI</v>
      </c>
      <c r="J608" s="9"/>
      <c r="K608" s="9"/>
      <c r="L608" s="9"/>
      <c r="M608" s="11"/>
    </row>
    <row r="609" spans="1:13" x14ac:dyDescent="0.2">
      <c r="A609" s="9" t="s">
        <v>961</v>
      </c>
      <c r="B609" s="9" t="s">
        <v>1086</v>
      </c>
      <c r="C609" s="9" t="s">
        <v>1087</v>
      </c>
      <c r="D609" s="9" t="str">
        <f t="shared" si="18"/>
        <v>N665</v>
      </c>
      <c r="E609" s="9" t="s">
        <v>709</v>
      </c>
      <c r="F609" s="9"/>
      <c r="G609" s="9"/>
      <c r="H609" s="9" t="s">
        <v>964</v>
      </c>
      <c r="I609" s="9" t="str">
        <f t="shared" si="19"/>
        <v>N665SI</v>
      </c>
      <c r="J609" s="9"/>
      <c r="K609" s="9"/>
      <c r="L609" s="9"/>
      <c r="M609" s="11"/>
    </row>
    <row r="610" spans="1:13" x14ac:dyDescent="0.2">
      <c r="A610" s="9" t="s">
        <v>961</v>
      </c>
      <c r="B610" s="9" t="s">
        <v>1088</v>
      </c>
      <c r="C610" s="9" t="s">
        <v>1089</v>
      </c>
      <c r="D610" s="9" t="str">
        <f t="shared" si="18"/>
        <v>N667</v>
      </c>
      <c r="E610" s="9" t="s">
        <v>153</v>
      </c>
      <c r="F610" s="9"/>
      <c r="G610" s="9"/>
      <c r="H610" s="9" t="s">
        <v>964</v>
      </c>
      <c r="I610" s="9" t="str">
        <f t="shared" si="19"/>
        <v>N667SI</v>
      </c>
      <c r="J610" s="9"/>
      <c r="K610" s="9"/>
      <c r="L610" s="9"/>
      <c r="M610" s="11"/>
    </row>
    <row r="611" spans="1:13" x14ac:dyDescent="0.2">
      <c r="A611" s="9" t="s">
        <v>961</v>
      </c>
      <c r="B611" s="9" t="s">
        <v>1090</v>
      </c>
      <c r="C611" s="9" t="s">
        <v>1091</v>
      </c>
      <c r="D611" s="9" t="str">
        <f t="shared" si="18"/>
        <v>N669</v>
      </c>
      <c r="E611" s="9" t="s">
        <v>22</v>
      </c>
      <c r="F611" s="9"/>
      <c r="G611" s="9"/>
      <c r="H611" s="9" t="s">
        <v>964</v>
      </c>
      <c r="I611" s="9" t="str">
        <f t="shared" si="19"/>
        <v>N669SI</v>
      </c>
      <c r="J611" s="9"/>
      <c r="K611" s="9"/>
      <c r="L611" s="9"/>
      <c r="M611" s="11"/>
    </row>
    <row r="612" spans="1:13" x14ac:dyDescent="0.2">
      <c r="A612" s="9" t="s">
        <v>961</v>
      </c>
      <c r="B612" s="9" t="s">
        <v>1092</v>
      </c>
      <c r="C612" s="9" t="s">
        <v>1093</v>
      </c>
      <c r="D612" s="9" t="str">
        <f t="shared" si="18"/>
        <v>N672</v>
      </c>
      <c r="E612" s="9" t="s">
        <v>162</v>
      </c>
      <c r="F612" s="9"/>
      <c r="G612" s="9"/>
      <c r="H612" s="9" t="s">
        <v>964</v>
      </c>
      <c r="I612" s="9" t="str">
        <f t="shared" si="19"/>
        <v>N672SI</v>
      </c>
      <c r="J612" s="9"/>
      <c r="K612" s="9"/>
      <c r="L612" s="9"/>
      <c r="M612" s="11"/>
    </row>
    <row r="613" spans="1:13" x14ac:dyDescent="0.2">
      <c r="A613" s="9" t="s">
        <v>961</v>
      </c>
      <c r="B613" s="9" t="s">
        <v>1094</v>
      </c>
      <c r="C613" s="9" t="s">
        <v>1095</v>
      </c>
      <c r="D613" s="9" t="str">
        <f t="shared" si="18"/>
        <v>N674</v>
      </c>
      <c r="E613" s="9" t="s">
        <v>193</v>
      </c>
      <c r="F613" s="9"/>
      <c r="G613" s="9"/>
      <c r="H613" s="9" t="s">
        <v>964</v>
      </c>
      <c r="I613" s="9" t="str">
        <f t="shared" si="19"/>
        <v>N674SI</v>
      </c>
      <c r="J613" s="9"/>
      <c r="K613" s="9"/>
      <c r="L613" s="9"/>
      <c r="M613" s="11"/>
    </row>
    <row r="614" spans="1:13" x14ac:dyDescent="0.2">
      <c r="A614" s="9" t="s">
        <v>961</v>
      </c>
      <c r="B614" s="9" t="s">
        <v>1096</v>
      </c>
      <c r="C614" s="9" t="s">
        <v>1097</v>
      </c>
      <c r="D614" s="9" t="str">
        <f t="shared" si="18"/>
        <v>N678</v>
      </c>
      <c r="E614" s="9" t="s">
        <v>304</v>
      </c>
      <c r="F614" s="9"/>
      <c r="G614" s="9"/>
      <c r="H614" s="9" t="s">
        <v>964</v>
      </c>
      <c r="I614" s="9" t="str">
        <f t="shared" si="19"/>
        <v>N678SI</v>
      </c>
      <c r="J614" s="9"/>
      <c r="K614" s="9"/>
      <c r="L614" s="9"/>
      <c r="M614" s="11"/>
    </row>
    <row r="615" spans="1:13" x14ac:dyDescent="0.2">
      <c r="A615" s="9" t="s">
        <v>961</v>
      </c>
      <c r="B615" s="9" t="s">
        <v>1098</v>
      </c>
      <c r="C615" s="9" t="s">
        <v>1099</v>
      </c>
      <c r="D615" s="9" t="str">
        <f t="shared" si="18"/>
        <v>N679</v>
      </c>
      <c r="E615" s="9" t="s">
        <v>589</v>
      </c>
      <c r="F615" s="9"/>
      <c r="G615" s="9"/>
      <c r="H615" s="9" t="s">
        <v>964</v>
      </c>
      <c r="I615" s="9" t="str">
        <f t="shared" si="19"/>
        <v>N679SI</v>
      </c>
      <c r="J615" s="9"/>
      <c r="K615" s="9"/>
      <c r="L615" s="9"/>
      <c r="M615" s="11"/>
    </row>
    <row r="616" spans="1:13" x14ac:dyDescent="0.2">
      <c r="A616" s="9" t="s">
        <v>961</v>
      </c>
      <c r="B616" s="9" t="s">
        <v>1100</v>
      </c>
      <c r="C616" s="9" t="s">
        <v>1101</v>
      </c>
      <c r="D616" s="9" t="str">
        <f t="shared" si="18"/>
        <v>N680</v>
      </c>
      <c r="E616" s="9" t="s">
        <v>540</v>
      </c>
      <c r="F616" s="9"/>
      <c r="G616" s="9"/>
      <c r="H616" s="9" t="s">
        <v>964</v>
      </c>
      <c r="I616" s="9" t="str">
        <f t="shared" si="19"/>
        <v>N680SI</v>
      </c>
      <c r="J616" s="9"/>
      <c r="K616" s="9"/>
      <c r="L616" s="9"/>
      <c r="M616" s="11"/>
    </row>
    <row r="617" spans="1:13" x14ac:dyDescent="0.2">
      <c r="A617" s="9" t="s">
        <v>961</v>
      </c>
      <c r="B617" s="9" t="s">
        <v>1102</v>
      </c>
      <c r="C617" s="9" t="s">
        <v>1103</v>
      </c>
      <c r="D617" s="9" t="str">
        <f t="shared" si="18"/>
        <v>N682</v>
      </c>
      <c r="E617" s="9" t="s">
        <v>326</v>
      </c>
      <c r="F617" s="9"/>
      <c r="G617" s="9"/>
      <c r="H617" s="9" t="s">
        <v>964</v>
      </c>
      <c r="I617" s="9" t="str">
        <f t="shared" si="19"/>
        <v>N682SI</v>
      </c>
      <c r="J617" s="9"/>
      <c r="K617" s="9"/>
      <c r="L617" s="9"/>
      <c r="M617" s="11"/>
    </row>
    <row r="618" spans="1:13" x14ac:dyDescent="0.2">
      <c r="A618" s="9" t="s">
        <v>961</v>
      </c>
      <c r="B618" s="9" t="s">
        <v>1104</v>
      </c>
      <c r="C618" s="9" t="s">
        <v>1105</v>
      </c>
      <c r="D618" s="9" t="str">
        <f t="shared" si="18"/>
        <v>N684</v>
      </c>
      <c r="E618" s="9" t="s">
        <v>282</v>
      </c>
      <c r="F618" s="9"/>
      <c r="G618" s="9"/>
      <c r="H618" s="9" t="s">
        <v>964</v>
      </c>
      <c r="I618" s="9" t="str">
        <f t="shared" si="19"/>
        <v>N684SI</v>
      </c>
      <c r="J618" s="9"/>
      <c r="K618" s="9"/>
      <c r="L618" s="9"/>
      <c r="M618" s="11"/>
    </row>
    <row r="619" spans="1:13" x14ac:dyDescent="0.2">
      <c r="A619" s="9" t="s">
        <v>961</v>
      </c>
      <c r="B619" s="9" t="s">
        <v>1106</v>
      </c>
      <c r="C619" s="9" t="s">
        <v>1107</v>
      </c>
      <c r="D619" s="9" t="str">
        <f t="shared" si="18"/>
        <v>N687</v>
      </c>
      <c r="E619" s="9" t="s">
        <v>135</v>
      </c>
      <c r="F619" s="9"/>
      <c r="G619" s="9"/>
      <c r="H619" s="9" t="s">
        <v>964</v>
      </c>
      <c r="I619" s="9" t="str">
        <f t="shared" si="19"/>
        <v>N687SI</v>
      </c>
      <c r="J619" s="9"/>
      <c r="K619" s="9"/>
      <c r="L619" s="9"/>
      <c r="M619" s="11"/>
    </row>
    <row r="620" spans="1:13" x14ac:dyDescent="0.2">
      <c r="A620" s="9" t="s">
        <v>961</v>
      </c>
      <c r="B620" s="9" t="s">
        <v>1108</v>
      </c>
      <c r="C620" s="9" t="s">
        <v>1109</v>
      </c>
      <c r="D620" s="9" t="str">
        <f t="shared" si="18"/>
        <v>N688</v>
      </c>
      <c r="E620" s="9" t="s">
        <v>304</v>
      </c>
      <c r="F620" s="9"/>
      <c r="G620" s="9"/>
      <c r="H620" s="9" t="s">
        <v>964</v>
      </c>
      <c r="I620" s="9" t="str">
        <f t="shared" si="19"/>
        <v>N688SI</v>
      </c>
      <c r="J620" s="9"/>
      <c r="K620" s="9"/>
      <c r="L620" s="9"/>
      <c r="M620" s="11"/>
    </row>
    <row r="621" spans="1:13" x14ac:dyDescent="0.2">
      <c r="A621" s="9" t="s">
        <v>961</v>
      </c>
      <c r="B621" s="9" t="s">
        <v>1110</v>
      </c>
      <c r="C621" s="9" t="s">
        <v>1111</v>
      </c>
      <c r="D621" s="9" t="str">
        <f t="shared" si="18"/>
        <v>N689</v>
      </c>
      <c r="E621" s="9" t="s">
        <v>113</v>
      </c>
      <c r="F621" s="9"/>
      <c r="G621" s="9"/>
      <c r="H621" s="9" t="s">
        <v>964</v>
      </c>
      <c r="I621" s="9" t="str">
        <f t="shared" si="19"/>
        <v>N689SI</v>
      </c>
      <c r="J621" s="9"/>
      <c r="K621" s="9"/>
      <c r="L621" s="9"/>
      <c r="M621" s="11"/>
    </row>
    <row r="622" spans="1:13" x14ac:dyDescent="0.2">
      <c r="A622" s="9" t="s">
        <v>961</v>
      </c>
      <c r="B622" s="9" t="s">
        <v>1112</v>
      </c>
      <c r="C622" s="9" t="s">
        <v>1113</v>
      </c>
      <c r="D622" s="9" t="str">
        <f t="shared" si="18"/>
        <v>N691</v>
      </c>
      <c r="E622" s="9" t="s">
        <v>653</v>
      </c>
      <c r="F622" s="9"/>
      <c r="G622" s="9"/>
      <c r="H622" s="9" t="s">
        <v>964</v>
      </c>
      <c r="I622" s="9" t="str">
        <f t="shared" si="19"/>
        <v>N691SI</v>
      </c>
      <c r="J622" s="9"/>
      <c r="K622" s="9"/>
      <c r="L622" s="9"/>
      <c r="M622" s="11"/>
    </row>
    <row r="623" spans="1:13" x14ac:dyDescent="0.2">
      <c r="A623" s="9" t="s">
        <v>961</v>
      </c>
      <c r="B623" s="9" t="s">
        <v>249</v>
      </c>
      <c r="C623" s="9" t="s">
        <v>1114</v>
      </c>
      <c r="D623" s="9" t="str">
        <f t="shared" si="18"/>
        <v>N692</v>
      </c>
      <c r="E623" s="9" t="s">
        <v>130</v>
      </c>
      <c r="F623" s="9" t="s">
        <v>114</v>
      </c>
      <c r="G623" s="9" t="s">
        <v>26</v>
      </c>
      <c r="H623" s="9" t="s">
        <v>964</v>
      </c>
      <c r="I623" s="9" t="str">
        <f t="shared" si="19"/>
        <v>N692SI</v>
      </c>
      <c r="J623" s="9" t="s">
        <v>98</v>
      </c>
      <c r="K623" s="9" t="s">
        <v>131</v>
      </c>
      <c r="L623" s="9" t="s">
        <v>32</v>
      </c>
      <c r="M623" s="11">
        <v>35000</v>
      </c>
    </row>
    <row r="624" spans="1:13" x14ac:dyDescent="0.2">
      <c r="A624" s="9" t="s">
        <v>961</v>
      </c>
      <c r="B624" s="9" t="s">
        <v>1115</v>
      </c>
      <c r="C624" s="9" t="s">
        <v>1116</v>
      </c>
      <c r="D624" s="9" t="str">
        <f t="shared" si="18"/>
        <v>N693</v>
      </c>
      <c r="E624" s="9" t="s">
        <v>254</v>
      </c>
      <c r="F624" s="9"/>
      <c r="G624" s="9"/>
      <c r="H624" s="9" t="s">
        <v>964</v>
      </c>
      <c r="I624" s="9" t="str">
        <f t="shared" si="19"/>
        <v>N693SI</v>
      </c>
      <c r="J624" s="9"/>
      <c r="K624" s="9"/>
      <c r="L624" s="9"/>
      <c r="M624" s="11"/>
    </row>
    <row r="625" spans="1:13" x14ac:dyDescent="0.2">
      <c r="A625" s="9" t="s">
        <v>961</v>
      </c>
      <c r="B625" s="9" t="s">
        <v>1117</v>
      </c>
      <c r="C625" s="9" t="s">
        <v>1118</v>
      </c>
      <c r="D625" s="9" t="str">
        <f t="shared" si="18"/>
        <v>N694</v>
      </c>
      <c r="E625" s="9" t="s">
        <v>487</v>
      </c>
      <c r="F625" s="9"/>
      <c r="G625" s="9"/>
      <c r="H625" s="9" t="s">
        <v>964</v>
      </c>
      <c r="I625" s="9" t="str">
        <f t="shared" si="19"/>
        <v>N694SI</v>
      </c>
      <c r="J625" s="9"/>
      <c r="K625" s="9"/>
      <c r="L625" s="9"/>
      <c r="M625" s="11"/>
    </row>
    <row r="626" spans="1:13" x14ac:dyDescent="0.2">
      <c r="A626" s="9" t="s">
        <v>961</v>
      </c>
      <c r="B626" s="9" t="s">
        <v>1119</v>
      </c>
      <c r="C626" s="9" t="s">
        <v>1120</v>
      </c>
      <c r="D626" s="9" t="str">
        <f t="shared" si="18"/>
        <v>N698</v>
      </c>
      <c r="E626" s="9" t="s">
        <v>143</v>
      </c>
      <c r="F626" s="9"/>
      <c r="G626" s="9"/>
      <c r="H626" s="9" t="s">
        <v>964</v>
      </c>
      <c r="I626" s="9" t="str">
        <f t="shared" si="19"/>
        <v>N698SI</v>
      </c>
      <c r="J626" s="9"/>
      <c r="K626" s="9"/>
      <c r="L626" s="9"/>
      <c r="M626" s="11"/>
    </row>
    <row r="627" spans="1:13" x14ac:dyDescent="0.2">
      <c r="A627" s="9" t="s">
        <v>961</v>
      </c>
      <c r="B627" s="9" t="s">
        <v>1121</v>
      </c>
      <c r="C627" s="9" t="s">
        <v>1122</v>
      </c>
      <c r="D627" s="9" t="str">
        <f t="shared" si="18"/>
        <v>N699</v>
      </c>
      <c r="E627" s="9" t="s">
        <v>1051</v>
      </c>
      <c r="F627" s="9"/>
      <c r="G627" s="9"/>
      <c r="H627" s="9" t="s">
        <v>964</v>
      </c>
      <c r="I627" s="9" t="str">
        <f t="shared" si="19"/>
        <v>N699SI</v>
      </c>
      <c r="J627" s="9"/>
      <c r="K627" s="9"/>
      <c r="L627" s="9"/>
      <c r="M627" s="11"/>
    </row>
    <row r="628" spans="1:13" x14ac:dyDescent="0.2">
      <c r="A628" s="9" t="s">
        <v>961</v>
      </c>
      <c r="B628" s="9" t="s">
        <v>1123</v>
      </c>
      <c r="C628" s="9" t="s">
        <v>1124</v>
      </c>
      <c r="D628" s="9" t="str">
        <f t="shared" si="18"/>
        <v>N700</v>
      </c>
      <c r="E628" s="9" t="s">
        <v>557</v>
      </c>
      <c r="F628" s="9"/>
      <c r="G628" s="9"/>
      <c r="H628" s="9" t="s">
        <v>964</v>
      </c>
      <c r="I628" s="9" t="str">
        <f t="shared" si="19"/>
        <v>N700SI</v>
      </c>
      <c r="J628" s="9"/>
      <c r="K628" s="9"/>
      <c r="L628" s="9"/>
      <c r="M628" s="11"/>
    </row>
    <row r="629" spans="1:13" x14ac:dyDescent="0.2">
      <c r="A629" s="9" t="s">
        <v>961</v>
      </c>
      <c r="B629" s="9" t="s">
        <v>1125</v>
      </c>
      <c r="C629" s="9" t="s">
        <v>1126</v>
      </c>
      <c r="D629" s="9" t="str">
        <f t="shared" si="18"/>
        <v>N701</v>
      </c>
      <c r="E629" s="9" t="s">
        <v>42</v>
      </c>
      <c r="F629" s="9"/>
      <c r="G629" s="9"/>
      <c r="H629" s="9" t="s">
        <v>964</v>
      </c>
      <c r="I629" s="9" t="str">
        <f t="shared" si="19"/>
        <v>N701SI</v>
      </c>
      <c r="J629" s="9"/>
      <c r="K629" s="9"/>
      <c r="L629" s="9"/>
      <c r="M629" s="11"/>
    </row>
    <row r="630" spans="1:13" x14ac:dyDescent="0.2">
      <c r="A630" s="9" t="s">
        <v>961</v>
      </c>
      <c r="B630" s="9" t="s">
        <v>1127</v>
      </c>
      <c r="C630" s="9" t="s">
        <v>1128</v>
      </c>
      <c r="D630" s="9" t="str">
        <f t="shared" si="18"/>
        <v>N702</v>
      </c>
      <c r="E630" s="9" t="s">
        <v>241</v>
      </c>
      <c r="F630" s="9"/>
      <c r="G630" s="9"/>
      <c r="H630" s="9" t="s">
        <v>964</v>
      </c>
      <c r="I630" s="9" t="str">
        <f t="shared" si="19"/>
        <v>N702SI</v>
      </c>
      <c r="J630" s="9"/>
      <c r="K630" s="9"/>
      <c r="L630" s="9"/>
      <c r="M630" s="11"/>
    </row>
    <row r="631" spans="1:13" x14ac:dyDescent="0.2">
      <c r="A631" s="9" t="s">
        <v>961</v>
      </c>
      <c r="B631" s="9" t="s">
        <v>1129</v>
      </c>
      <c r="C631" s="9" t="s">
        <v>1130</v>
      </c>
      <c r="D631" s="9" t="str">
        <f t="shared" si="18"/>
        <v>N703</v>
      </c>
      <c r="E631" s="9" t="s">
        <v>230</v>
      </c>
      <c r="F631" s="9"/>
      <c r="G631" s="9"/>
      <c r="H631" s="9" t="s">
        <v>964</v>
      </c>
      <c r="I631" s="9" t="str">
        <f t="shared" si="19"/>
        <v>N703SI</v>
      </c>
      <c r="J631" s="9"/>
      <c r="K631" s="9"/>
      <c r="L631" s="9"/>
      <c r="M631" s="11"/>
    </row>
    <row r="632" spans="1:13" x14ac:dyDescent="0.2">
      <c r="A632" s="9" t="s">
        <v>961</v>
      </c>
      <c r="B632" s="9" t="s">
        <v>1131</v>
      </c>
      <c r="C632" s="9" t="s">
        <v>1132</v>
      </c>
      <c r="D632" s="9" t="str">
        <f t="shared" si="18"/>
        <v>N704</v>
      </c>
      <c r="E632" s="9" t="s">
        <v>22</v>
      </c>
      <c r="F632" s="9"/>
      <c r="G632" s="9"/>
      <c r="H632" s="9" t="s">
        <v>964</v>
      </c>
      <c r="I632" s="9" t="str">
        <f t="shared" si="19"/>
        <v>N704SI</v>
      </c>
      <c r="J632" s="9"/>
      <c r="K632" s="9"/>
      <c r="L632" s="9"/>
      <c r="M632" s="11"/>
    </row>
    <row r="633" spans="1:13" x14ac:dyDescent="0.2">
      <c r="A633" s="9" t="s">
        <v>961</v>
      </c>
      <c r="B633" s="9" t="s">
        <v>1133</v>
      </c>
      <c r="C633" s="9" t="s">
        <v>1134</v>
      </c>
      <c r="D633" s="9" t="str">
        <f t="shared" si="18"/>
        <v>N706</v>
      </c>
      <c r="E633" s="9" t="s">
        <v>646</v>
      </c>
      <c r="F633" s="9"/>
      <c r="G633" s="9"/>
      <c r="H633" s="9" t="s">
        <v>964</v>
      </c>
      <c r="I633" s="9" t="str">
        <f t="shared" si="19"/>
        <v>N706SI</v>
      </c>
      <c r="J633" s="9"/>
      <c r="K633" s="9"/>
      <c r="L633" s="9"/>
      <c r="M633" s="11"/>
    </row>
    <row r="634" spans="1:13" x14ac:dyDescent="0.2">
      <c r="A634" s="9" t="s">
        <v>961</v>
      </c>
      <c r="B634" s="9" t="s">
        <v>1135</v>
      </c>
      <c r="C634" s="9" t="s">
        <v>1136</v>
      </c>
      <c r="D634" s="9" t="str">
        <f t="shared" si="18"/>
        <v>N707</v>
      </c>
      <c r="E634" s="9" t="s">
        <v>288</v>
      </c>
      <c r="F634" s="9"/>
      <c r="G634" s="9"/>
      <c r="H634" s="9" t="s">
        <v>964</v>
      </c>
      <c r="I634" s="9" t="str">
        <f t="shared" si="19"/>
        <v>N707SI</v>
      </c>
      <c r="J634" s="9"/>
      <c r="K634" s="9"/>
      <c r="L634" s="9"/>
      <c r="M634" s="11"/>
    </row>
    <row r="635" spans="1:13" x14ac:dyDescent="0.2">
      <c r="A635" s="9" t="s">
        <v>961</v>
      </c>
      <c r="B635" s="9" t="s">
        <v>1137</v>
      </c>
      <c r="C635" s="9" t="s">
        <v>1138</v>
      </c>
      <c r="D635" s="9" t="str">
        <f t="shared" si="18"/>
        <v>N711</v>
      </c>
      <c r="E635" s="9" t="s">
        <v>193</v>
      </c>
      <c r="F635" s="9"/>
      <c r="G635" s="9"/>
      <c r="H635" s="9" t="s">
        <v>964</v>
      </c>
      <c r="I635" s="9" t="str">
        <f t="shared" si="19"/>
        <v>N711SI</v>
      </c>
      <c r="J635" s="9"/>
      <c r="K635" s="9"/>
      <c r="L635" s="9"/>
      <c r="M635" s="11"/>
    </row>
    <row r="636" spans="1:13" x14ac:dyDescent="0.2">
      <c r="A636" s="9" t="s">
        <v>961</v>
      </c>
      <c r="B636" s="9" t="s">
        <v>1139</v>
      </c>
      <c r="C636" s="9" t="s">
        <v>1140</v>
      </c>
      <c r="D636" s="9" t="str">
        <f t="shared" si="18"/>
        <v>N722</v>
      </c>
      <c r="E636" s="9" t="s">
        <v>125</v>
      </c>
      <c r="F636" s="9"/>
      <c r="G636" s="9"/>
      <c r="H636" s="9" t="s">
        <v>964</v>
      </c>
      <c r="I636" s="9" t="str">
        <f t="shared" si="19"/>
        <v>N722SI</v>
      </c>
      <c r="J636" s="9"/>
      <c r="K636" s="9"/>
      <c r="L636" s="9"/>
      <c r="M636" s="11"/>
    </row>
    <row r="637" spans="1:13" x14ac:dyDescent="0.2">
      <c r="A637" s="9" t="s">
        <v>961</v>
      </c>
      <c r="B637" s="9" t="s">
        <v>1141</v>
      </c>
      <c r="C637" s="9" t="s">
        <v>1142</v>
      </c>
      <c r="D637" s="9" t="str">
        <f t="shared" si="18"/>
        <v>N729</v>
      </c>
      <c r="E637" s="9" t="s">
        <v>244</v>
      </c>
      <c r="F637" s="9"/>
      <c r="G637" s="9"/>
      <c r="H637" s="9" t="s">
        <v>964</v>
      </c>
      <c r="I637" s="9" t="str">
        <f t="shared" si="19"/>
        <v>N729SI</v>
      </c>
      <c r="J637" s="9"/>
      <c r="K637" s="9"/>
      <c r="L637" s="9"/>
      <c r="M637" s="11"/>
    </row>
    <row r="638" spans="1:13" x14ac:dyDescent="0.2">
      <c r="A638" s="9" t="s">
        <v>961</v>
      </c>
      <c r="B638" s="9" t="s">
        <v>1143</v>
      </c>
      <c r="C638" s="9" t="s">
        <v>1144</v>
      </c>
      <c r="D638" s="9" t="str">
        <f t="shared" si="18"/>
        <v>N730</v>
      </c>
      <c r="E638" s="9" t="s">
        <v>276</v>
      </c>
      <c r="F638" s="9"/>
      <c r="G638" s="9"/>
      <c r="H638" s="9" t="s">
        <v>964</v>
      </c>
      <c r="I638" s="9" t="str">
        <f t="shared" si="19"/>
        <v>N730SI</v>
      </c>
      <c r="J638" s="9"/>
      <c r="K638" s="9"/>
      <c r="L638" s="9"/>
      <c r="M638" s="11"/>
    </row>
    <row r="639" spans="1:13" x14ac:dyDescent="0.2">
      <c r="A639" s="9" t="s">
        <v>961</v>
      </c>
      <c r="B639" s="9" t="s">
        <v>1145</v>
      </c>
      <c r="C639" s="9" t="s">
        <v>1146</v>
      </c>
      <c r="D639" s="9" t="str">
        <f t="shared" si="18"/>
        <v>N731</v>
      </c>
      <c r="E639" s="9" t="s">
        <v>475</v>
      </c>
      <c r="F639" s="9"/>
      <c r="G639" s="9"/>
      <c r="H639" s="9" t="s">
        <v>964</v>
      </c>
      <c r="I639" s="9" t="str">
        <f t="shared" si="19"/>
        <v>N731SI</v>
      </c>
      <c r="J639" s="9"/>
      <c r="K639" s="9"/>
      <c r="L639" s="9"/>
      <c r="M639" s="11"/>
    </row>
    <row r="640" spans="1:13" x14ac:dyDescent="0.2">
      <c r="A640" s="9" t="s">
        <v>961</v>
      </c>
      <c r="B640" s="9" t="s">
        <v>1147</v>
      </c>
      <c r="C640" s="9" t="s">
        <v>1148</v>
      </c>
      <c r="D640" s="9" t="str">
        <f t="shared" si="18"/>
        <v>N732</v>
      </c>
      <c r="E640" s="9" t="s">
        <v>69</v>
      </c>
      <c r="F640" s="9"/>
      <c r="G640" s="9"/>
      <c r="H640" s="9" t="s">
        <v>964</v>
      </c>
      <c r="I640" s="9" t="str">
        <f t="shared" si="19"/>
        <v>N732SI</v>
      </c>
      <c r="J640" s="9"/>
      <c r="K640" s="9"/>
      <c r="L640" s="9"/>
      <c r="M640" s="11"/>
    </row>
    <row r="641" spans="1:13" x14ac:dyDescent="0.2">
      <c r="A641" s="9" t="s">
        <v>961</v>
      </c>
      <c r="B641" s="9" t="s">
        <v>1149</v>
      </c>
      <c r="C641" s="9" t="s">
        <v>1150</v>
      </c>
      <c r="D641" s="9" t="str">
        <f t="shared" si="18"/>
        <v>N733</v>
      </c>
      <c r="E641" s="9" t="s">
        <v>394</v>
      </c>
      <c r="F641" s="9"/>
      <c r="G641" s="9"/>
      <c r="H641" s="9" t="s">
        <v>964</v>
      </c>
      <c r="I641" s="9" t="str">
        <f t="shared" si="19"/>
        <v>N733SI</v>
      </c>
      <c r="J641" s="9"/>
      <c r="K641" s="9"/>
      <c r="L641" s="9"/>
      <c r="M641" s="11"/>
    </row>
    <row r="642" spans="1:13" x14ac:dyDescent="0.2">
      <c r="A642" s="9" t="s">
        <v>961</v>
      </c>
      <c r="B642" s="9" t="s">
        <v>1151</v>
      </c>
      <c r="C642" s="9" t="s">
        <v>1152</v>
      </c>
      <c r="D642" s="9" t="str">
        <f t="shared" ref="D642:D705" si="20">LEFT(C642,FIND(" -",C642)-1)</f>
        <v>N734</v>
      </c>
      <c r="E642" s="9" t="s">
        <v>91</v>
      </c>
      <c r="F642" s="9"/>
      <c r="G642" s="9"/>
      <c r="H642" s="9" t="s">
        <v>964</v>
      </c>
      <c r="I642" s="9" t="str">
        <f t="shared" ref="I642:I705" si="21">+B642&amp;H642</f>
        <v>N734SI</v>
      </c>
      <c r="J642" s="9"/>
      <c r="K642" s="9"/>
      <c r="L642" s="9"/>
      <c r="M642" s="11"/>
    </row>
    <row r="643" spans="1:13" x14ac:dyDescent="0.2">
      <c r="A643" s="9" t="s">
        <v>961</v>
      </c>
      <c r="B643" s="9" t="s">
        <v>39</v>
      </c>
      <c r="C643" s="9" t="s">
        <v>1153</v>
      </c>
      <c r="D643" s="9" t="str">
        <f t="shared" si="20"/>
        <v>N736</v>
      </c>
      <c r="E643" s="18" t="s">
        <v>143</v>
      </c>
      <c r="F643" s="9" t="s">
        <v>163</v>
      </c>
      <c r="G643" s="9" t="s">
        <v>26</v>
      </c>
      <c r="H643" s="9" t="s">
        <v>964</v>
      </c>
      <c r="I643" s="9" t="str">
        <f t="shared" si="21"/>
        <v>N736SI</v>
      </c>
      <c r="J643" s="9" t="s">
        <v>30</v>
      </c>
      <c r="K643" s="9" t="s">
        <v>31</v>
      </c>
      <c r="L643" s="9" t="s">
        <v>32</v>
      </c>
      <c r="M643" s="11">
        <v>35000</v>
      </c>
    </row>
    <row r="644" spans="1:13" x14ac:dyDescent="0.2">
      <c r="A644" s="9" t="s">
        <v>961</v>
      </c>
      <c r="B644" s="9" t="s">
        <v>1154</v>
      </c>
      <c r="C644" s="9" t="s">
        <v>1155</v>
      </c>
      <c r="D644" s="9" t="str">
        <f t="shared" si="20"/>
        <v>N737</v>
      </c>
      <c r="E644" s="9" t="s">
        <v>304</v>
      </c>
      <c r="F644" s="9"/>
      <c r="G644" s="9"/>
      <c r="H644" s="9" t="s">
        <v>964</v>
      </c>
      <c r="I644" s="9" t="str">
        <f t="shared" si="21"/>
        <v>N737SI</v>
      </c>
      <c r="J644" s="9"/>
      <c r="K644" s="9"/>
      <c r="L644" s="9"/>
      <c r="M644" s="11"/>
    </row>
    <row r="645" spans="1:13" x14ac:dyDescent="0.2">
      <c r="A645" s="9" t="s">
        <v>961</v>
      </c>
      <c r="B645" s="9" t="s">
        <v>1156</v>
      </c>
      <c r="C645" s="9" t="s">
        <v>1157</v>
      </c>
      <c r="D645" s="9" t="str">
        <f t="shared" si="20"/>
        <v>N740</v>
      </c>
      <c r="E645" s="9" t="s">
        <v>534</v>
      </c>
      <c r="F645" s="9"/>
      <c r="G645" s="9"/>
      <c r="H645" s="9" t="s">
        <v>964</v>
      </c>
      <c r="I645" s="9" t="str">
        <f t="shared" si="21"/>
        <v>N740SI</v>
      </c>
      <c r="J645" s="9"/>
      <c r="K645" s="9"/>
      <c r="L645" s="9"/>
      <c r="M645" s="11"/>
    </row>
    <row r="646" spans="1:13" x14ac:dyDescent="0.2">
      <c r="A646" s="9" t="s">
        <v>961</v>
      </c>
      <c r="B646" s="9" t="s">
        <v>1158</v>
      </c>
      <c r="C646" s="9" t="s">
        <v>1159</v>
      </c>
      <c r="D646" s="9" t="str">
        <f t="shared" si="20"/>
        <v>N741</v>
      </c>
      <c r="E646" s="9" t="s">
        <v>139</v>
      </c>
      <c r="F646" s="9"/>
      <c r="G646" s="9"/>
      <c r="H646" s="9" t="s">
        <v>964</v>
      </c>
      <c r="I646" s="9" t="str">
        <f t="shared" si="21"/>
        <v>N741SI</v>
      </c>
      <c r="J646" s="9"/>
      <c r="K646" s="9"/>
      <c r="L646" s="9"/>
      <c r="M646" s="11"/>
    </row>
    <row r="647" spans="1:13" x14ac:dyDescent="0.2">
      <c r="A647" s="9" t="s">
        <v>961</v>
      </c>
      <c r="B647" s="9" t="s">
        <v>1160</v>
      </c>
      <c r="C647" s="9" t="s">
        <v>1161</v>
      </c>
      <c r="D647" s="9" t="str">
        <f t="shared" si="20"/>
        <v>N742</v>
      </c>
      <c r="E647" s="9" t="s">
        <v>110</v>
      </c>
      <c r="F647" s="9"/>
      <c r="G647" s="9"/>
      <c r="H647" s="9" t="s">
        <v>964</v>
      </c>
      <c r="I647" s="9" t="str">
        <f t="shared" si="21"/>
        <v>N742SI</v>
      </c>
      <c r="J647" s="9"/>
      <c r="K647" s="9"/>
      <c r="L647" s="9"/>
      <c r="M647" s="11"/>
    </row>
    <row r="648" spans="1:13" x14ac:dyDescent="0.2">
      <c r="A648" s="9" t="s">
        <v>961</v>
      </c>
      <c r="B648" s="9" t="s">
        <v>1162</v>
      </c>
      <c r="C648" s="9" t="s">
        <v>1163</v>
      </c>
      <c r="D648" s="9" t="str">
        <f t="shared" si="20"/>
        <v>N743</v>
      </c>
      <c r="E648" s="9" t="s">
        <v>69</v>
      </c>
      <c r="F648" s="9"/>
      <c r="G648" s="9"/>
      <c r="H648" s="9" t="s">
        <v>964</v>
      </c>
      <c r="I648" s="9" t="str">
        <f t="shared" si="21"/>
        <v>N743SI</v>
      </c>
      <c r="J648" s="9"/>
      <c r="K648" s="9"/>
      <c r="L648" s="9"/>
      <c r="M648" s="11"/>
    </row>
    <row r="649" spans="1:13" x14ac:dyDescent="0.2">
      <c r="A649" s="9" t="s">
        <v>961</v>
      </c>
      <c r="B649" s="9" t="s">
        <v>1164</v>
      </c>
      <c r="C649" s="9" t="s">
        <v>1165</v>
      </c>
      <c r="D649" s="9" t="str">
        <f t="shared" si="20"/>
        <v>N744</v>
      </c>
      <c r="E649" s="9" t="s">
        <v>702</v>
      </c>
      <c r="F649" s="9"/>
      <c r="G649" s="9"/>
      <c r="H649" s="9" t="s">
        <v>964</v>
      </c>
      <c r="I649" s="9" t="str">
        <f t="shared" si="21"/>
        <v>N744SI</v>
      </c>
      <c r="J649" s="9"/>
      <c r="K649" s="9"/>
      <c r="L649" s="9"/>
      <c r="M649" s="11"/>
    </row>
    <row r="650" spans="1:13" x14ac:dyDescent="0.2">
      <c r="A650" s="9" t="s">
        <v>961</v>
      </c>
      <c r="B650" s="9" t="s">
        <v>1166</v>
      </c>
      <c r="C650" s="9" t="s">
        <v>1167</v>
      </c>
      <c r="D650" s="9" t="str">
        <f t="shared" si="20"/>
        <v>N747</v>
      </c>
      <c r="E650" s="9" t="s">
        <v>510</v>
      </c>
      <c r="F650" s="9"/>
      <c r="G650" s="9"/>
      <c r="H650" s="9" t="s">
        <v>964</v>
      </c>
      <c r="I650" s="9" t="str">
        <f t="shared" si="21"/>
        <v>N747SI</v>
      </c>
      <c r="J650" s="9"/>
      <c r="K650" s="9"/>
      <c r="L650" s="9"/>
      <c r="M650" s="11"/>
    </row>
    <row r="651" spans="1:13" x14ac:dyDescent="0.2">
      <c r="A651" s="9" t="s">
        <v>961</v>
      </c>
      <c r="B651" s="9" t="s">
        <v>1168</v>
      </c>
      <c r="C651" s="9" t="s">
        <v>1169</v>
      </c>
      <c r="D651" s="9" t="str">
        <f t="shared" si="20"/>
        <v>N753</v>
      </c>
      <c r="E651" s="9" t="s">
        <v>695</v>
      </c>
      <c r="F651" s="9"/>
      <c r="G651" s="9"/>
      <c r="H651" s="9" t="s">
        <v>964</v>
      </c>
      <c r="I651" s="9" t="str">
        <f t="shared" si="21"/>
        <v>N753SI</v>
      </c>
      <c r="J651" s="9"/>
      <c r="K651" s="9"/>
      <c r="L651" s="9"/>
      <c r="M651" s="11"/>
    </row>
    <row r="652" spans="1:13" x14ac:dyDescent="0.2">
      <c r="A652" s="9" t="s">
        <v>961</v>
      </c>
      <c r="B652" s="9" t="s">
        <v>1170</v>
      </c>
      <c r="C652" s="9" t="s">
        <v>1171</v>
      </c>
      <c r="D652" s="9" t="str">
        <f t="shared" si="20"/>
        <v>N755</v>
      </c>
      <c r="E652" s="9" t="s">
        <v>457</v>
      </c>
      <c r="F652" s="9"/>
      <c r="G652" s="9"/>
      <c r="H652" s="9" t="s">
        <v>964</v>
      </c>
      <c r="I652" s="9" t="str">
        <f t="shared" si="21"/>
        <v>N755SI</v>
      </c>
      <c r="J652" s="9"/>
      <c r="K652" s="9"/>
      <c r="L652" s="9"/>
      <c r="M652" s="11"/>
    </row>
    <row r="653" spans="1:13" x14ac:dyDescent="0.2">
      <c r="A653" s="9" t="s">
        <v>961</v>
      </c>
      <c r="B653" s="9" t="s">
        <v>1172</v>
      </c>
      <c r="C653" s="9" t="s">
        <v>1173</v>
      </c>
      <c r="D653" s="9" t="str">
        <f t="shared" si="20"/>
        <v>N756</v>
      </c>
      <c r="E653" s="9" t="s">
        <v>462</v>
      </c>
      <c r="F653" s="9"/>
      <c r="G653" s="9"/>
      <c r="H653" s="9" t="s">
        <v>964</v>
      </c>
      <c r="I653" s="9" t="str">
        <f t="shared" si="21"/>
        <v>N756SI</v>
      </c>
      <c r="J653" s="9"/>
      <c r="K653" s="9"/>
      <c r="L653" s="9"/>
      <c r="M653" s="11"/>
    </row>
    <row r="654" spans="1:13" x14ac:dyDescent="0.2">
      <c r="A654" s="9" t="s">
        <v>961</v>
      </c>
      <c r="B654" s="9" t="s">
        <v>1174</v>
      </c>
      <c r="C654" s="9" t="s">
        <v>1175</v>
      </c>
      <c r="D654" s="9" t="str">
        <f t="shared" si="20"/>
        <v>N757</v>
      </c>
      <c r="E654" s="9" t="s">
        <v>147</v>
      </c>
      <c r="F654" s="9"/>
      <c r="G654" s="9"/>
      <c r="H654" s="9" t="s">
        <v>964</v>
      </c>
      <c r="I654" s="9" t="str">
        <f t="shared" si="21"/>
        <v>N757SI</v>
      </c>
      <c r="J654" s="9"/>
      <c r="K654" s="9"/>
      <c r="L654" s="9"/>
      <c r="M654" s="11"/>
    </row>
    <row r="655" spans="1:13" x14ac:dyDescent="0.2">
      <c r="A655" s="9" t="s">
        <v>961</v>
      </c>
      <c r="B655" s="9" t="s">
        <v>1176</v>
      </c>
      <c r="C655" s="9" t="s">
        <v>1177</v>
      </c>
      <c r="D655" s="9" t="str">
        <f t="shared" si="20"/>
        <v>N758</v>
      </c>
      <c r="E655" s="9" t="s">
        <v>147</v>
      </c>
      <c r="F655" s="9"/>
      <c r="G655" s="9"/>
      <c r="H655" s="9" t="s">
        <v>964</v>
      </c>
      <c r="I655" s="9" t="str">
        <f t="shared" si="21"/>
        <v>N758SI</v>
      </c>
      <c r="J655" s="9"/>
      <c r="K655" s="9"/>
      <c r="L655" s="9"/>
      <c r="M655" s="11"/>
    </row>
    <row r="656" spans="1:13" x14ac:dyDescent="0.2">
      <c r="A656" s="9" t="s">
        <v>961</v>
      </c>
      <c r="B656" s="9" t="s">
        <v>1178</v>
      </c>
      <c r="C656" s="9" t="s">
        <v>1179</v>
      </c>
      <c r="D656" s="9" t="str">
        <f t="shared" si="20"/>
        <v>N759</v>
      </c>
      <c r="E656" s="9" t="s">
        <v>113</v>
      </c>
      <c r="F656" s="9"/>
      <c r="G656" s="9"/>
      <c r="H656" s="9" t="s">
        <v>964</v>
      </c>
      <c r="I656" s="9" t="str">
        <f t="shared" si="21"/>
        <v>N759SI</v>
      </c>
      <c r="J656" s="9"/>
      <c r="K656" s="9"/>
      <c r="L656" s="9"/>
      <c r="M656" s="11"/>
    </row>
    <row r="657" spans="1:13" x14ac:dyDescent="0.2">
      <c r="A657" s="9" t="s">
        <v>961</v>
      </c>
      <c r="B657" s="9" t="s">
        <v>1180</v>
      </c>
      <c r="C657" s="9" t="s">
        <v>1181</v>
      </c>
      <c r="D657" s="9" t="str">
        <f t="shared" si="20"/>
        <v>N761</v>
      </c>
      <c r="E657" s="9" t="s">
        <v>110</v>
      </c>
      <c r="F657" s="9"/>
      <c r="G657" s="9"/>
      <c r="H657" s="9" t="s">
        <v>964</v>
      </c>
      <c r="I657" s="9" t="str">
        <f t="shared" si="21"/>
        <v>N761SI</v>
      </c>
      <c r="J657" s="9"/>
      <c r="K657" s="9"/>
      <c r="L657" s="9"/>
      <c r="M657" s="11"/>
    </row>
    <row r="658" spans="1:13" x14ac:dyDescent="0.2">
      <c r="A658" s="9" t="s">
        <v>961</v>
      </c>
      <c r="B658" s="9" t="s">
        <v>1182</v>
      </c>
      <c r="C658" s="9" t="s">
        <v>1183</v>
      </c>
      <c r="D658" s="9" t="str">
        <f t="shared" si="20"/>
        <v>N763</v>
      </c>
      <c r="E658" s="9" t="s">
        <v>326</v>
      </c>
      <c r="F658" s="9"/>
      <c r="G658" s="9"/>
      <c r="H658" s="9" t="s">
        <v>964</v>
      </c>
      <c r="I658" s="9" t="str">
        <f t="shared" si="21"/>
        <v>N763SI</v>
      </c>
      <c r="J658" s="9"/>
      <c r="K658" s="9"/>
      <c r="L658" s="9"/>
      <c r="M658" s="11"/>
    </row>
    <row r="659" spans="1:13" x14ac:dyDescent="0.2">
      <c r="A659" s="9" t="s">
        <v>961</v>
      </c>
      <c r="B659" s="9" t="s">
        <v>221</v>
      </c>
      <c r="C659" s="9" t="s">
        <v>1184</v>
      </c>
      <c r="D659" s="9" t="str">
        <f t="shared" si="20"/>
        <v>N764</v>
      </c>
      <c r="E659" s="9" t="s">
        <v>181</v>
      </c>
      <c r="F659" s="9" t="s">
        <v>163</v>
      </c>
      <c r="G659" s="9" t="s">
        <v>52</v>
      </c>
      <c r="H659" s="9" t="s">
        <v>964</v>
      </c>
      <c r="I659" s="9" t="str">
        <f t="shared" si="21"/>
        <v>N764SI</v>
      </c>
      <c r="J659" s="9" t="s">
        <v>30</v>
      </c>
      <c r="K659" s="9" t="s">
        <v>78</v>
      </c>
      <c r="L659" s="9" t="s">
        <v>32</v>
      </c>
      <c r="M659" s="11">
        <v>40000</v>
      </c>
    </row>
    <row r="660" spans="1:13" x14ac:dyDescent="0.2">
      <c r="A660" s="9" t="s">
        <v>961</v>
      </c>
      <c r="B660" s="9" t="s">
        <v>1185</v>
      </c>
      <c r="C660" s="9" t="s">
        <v>1186</v>
      </c>
      <c r="D660" s="9" t="str">
        <f t="shared" si="20"/>
        <v>N765</v>
      </c>
      <c r="E660" s="9" t="s">
        <v>397</v>
      </c>
      <c r="F660" s="9"/>
      <c r="G660" s="9"/>
      <c r="H660" s="9" t="s">
        <v>964</v>
      </c>
      <c r="I660" s="9" t="str">
        <f t="shared" si="21"/>
        <v>N765SI</v>
      </c>
      <c r="J660" s="9"/>
      <c r="K660" s="9"/>
      <c r="L660" s="9"/>
      <c r="M660" s="11"/>
    </row>
    <row r="661" spans="1:13" x14ac:dyDescent="0.2">
      <c r="A661" s="9" t="s">
        <v>961</v>
      </c>
      <c r="B661" s="9" t="s">
        <v>342</v>
      </c>
      <c r="C661" s="9" t="s">
        <v>1187</v>
      </c>
      <c r="D661" s="9" t="str">
        <f t="shared" si="20"/>
        <v>N766</v>
      </c>
      <c r="E661" s="9" t="s">
        <v>181</v>
      </c>
      <c r="F661" s="9" t="s">
        <v>163</v>
      </c>
      <c r="G661" s="9" t="s">
        <v>52</v>
      </c>
      <c r="H661" s="9" t="s">
        <v>964</v>
      </c>
      <c r="I661" s="9" t="str">
        <f t="shared" si="21"/>
        <v>N766SI</v>
      </c>
      <c r="J661" s="9"/>
      <c r="K661" s="9" t="s">
        <v>78</v>
      </c>
      <c r="L661" s="9" t="s">
        <v>32</v>
      </c>
      <c r="M661" s="11">
        <v>20000</v>
      </c>
    </row>
    <row r="662" spans="1:13" x14ac:dyDescent="0.2">
      <c r="A662" s="9" t="s">
        <v>961</v>
      </c>
      <c r="B662" s="9" t="s">
        <v>1188</v>
      </c>
      <c r="C662" s="9" t="s">
        <v>1189</v>
      </c>
      <c r="D662" s="9" t="str">
        <f t="shared" si="20"/>
        <v>N767</v>
      </c>
      <c r="E662" s="9" t="s">
        <v>326</v>
      </c>
      <c r="F662" s="9" t="s">
        <v>726</v>
      </c>
      <c r="G662" s="9" t="s">
        <v>26</v>
      </c>
      <c r="H662" s="9" t="s">
        <v>964</v>
      </c>
      <c r="I662" s="9" t="str">
        <f t="shared" si="21"/>
        <v>N767SI</v>
      </c>
      <c r="J662" s="9" t="s">
        <v>98</v>
      </c>
      <c r="K662" s="9" t="s">
        <v>61</v>
      </c>
      <c r="L662" s="9"/>
      <c r="M662" s="11"/>
    </row>
    <row r="663" spans="1:13" x14ac:dyDescent="0.2">
      <c r="A663" s="9" t="s">
        <v>961</v>
      </c>
      <c r="B663" s="9" t="s">
        <v>1190</v>
      </c>
      <c r="C663" s="9" t="s">
        <v>1191</v>
      </c>
      <c r="D663" s="9" t="str">
        <f t="shared" si="20"/>
        <v>N769</v>
      </c>
      <c r="E663" s="9" t="s">
        <v>147</v>
      </c>
      <c r="F663" s="9"/>
      <c r="G663" s="9"/>
      <c r="H663" s="9" t="s">
        <v>964</v>
      </c>
      <c r="I663" s="9" t="str">
        <f t="shared" si="21"/>
        <v>N769SI</v>
      </c>
      <c r="J663" s="9"/>
      <c r="K663" s="9"/>
      <c r="L663" s="9"/>
      <c r="M663" s="11"/>
    </row>
    <row r="664" spans="1:13" x14ac:dyDescent="0.2">
      <c r="A664" s="9" t="s">
        <v>961</v>
      </c>
      <c r="B664" s="9" t="s">
        <v>1192</v>
      </c>
      <c r="C664" s="9" t="s">
        <v>1193</v>
      </c>
      <c r="D664" s="9" t="str">
        <f t="shared" si="20"/>
        <v>N771</v>
      </c>
      <c r="E664" s="9" t="s">
        <v>326</v>
      </c>
      <c r="F664" s="9"/>
      <c r="G664" s="9"/>
      <c r="H664" s="9" t="s">
        <v>964</v>
      </c>
      <c r="I664" s="9" t="str">
        <f t="shared" si="21"/>
        <v>N771SI</v>
      </c>
      <c r="J664" s="9"/>
      <c r="K664" s="9"/>
      <c r="L664" s="9"/>
      <c r="M664" s="11"/>
    </row>
    <row r="665" spans="1:13" x14ac:dyDescent="0.2">
      <c r="A665" s="9" t="s">
        <v>961</v>
      </c>
      <c r="B665" s="9" t="s">
        <v>1194</v>
      </c>
      <c r="C665" s="9" t="s">
        <v>1195</v>
      </c>
      <c r="D665" s="9" t="str">
        <f t="shared" si="20"/>
        <v>N776</v>
      </c>
      <c r="E665" s="9" t="s">
        <v>60</v>
      </c>
      <c r="F665" s="9"/>
      <c r="G665" s="9"/>
      <c r="H665" s="9" t="s">
        <v>964</v>
      </c>
      <c r="I665" s="9" t="str">
        <f t="shared" si="21"/>
        <v>N776SI</v>
      </c>
      <c r="J665" s="9"/>
      <c r="K665" s="9"/>
      <c r="L665" s="9"/>
      <c r="M665" s="11"/>
    </row>
    <row r="666" spans="1:13" x14ac:dyDescent="0.2">
      <c r="A666" s="9" t="s">
        <v>961</v>
      </c>
      <c r="B666" s="9" t="s">
        <v>1196</v>
      </c>
      <c r="C666" s="9" t="s">
        <v>1197</v>
      </c>
      <c r="D666" s="9" t="str">
        <f t="shared" si="20"/>
        <v>N777</v>
      </c>
      <c r="E666" s="9" t="s">
        <v>60</v>
      </c>
      <c r="F666" s="9"/>
      <c r="G666" s="9"/>
      <c r="H666" s="9" t="s">
        <v>964</v>
      </c>
      <c r="I666" s="9" t="str">
        <f t="shared" si="21"/>
        <v>N777SI</v>
      </c>
      <c r="J666" s="9"/>
      <c r="K666" s="9"/>
      <c r="L666" s="9"/>
      <c r="M666" s="11"/>
    </row>
    <row r="667" spans="1:13" x14ac:dyDescent="0.2">
      <c r="A667" s="9" t="s">
        <v>961</v>
      </c>
      <c r="B667" s="9" t="s">
        <v>1198</v>
      </c>
      <c r="C667" s="9" t="s">
        <v>1199</v>
      </c>
      <c r="D667" s="9" t="str">
        <f t="shared" si="20"/>
        <v>N778</v>
      </c>
      <c r="E667" s="9" t="s">
        <v>697</v>
      </c>
      <c r="F667" s="9"/>
      <c r="G667" s="9"/>
      <c r="H667" s="9" t="s">
        <v>964</v>
      </c>
      <c r="I667" s="9" t="str">
        <f t="shared" si="21"/>
        <v>N778SI</v>
      </c>
      <c r="J667" s="9"/>
      <c r="K667" s="9"/>
      <c r="L667" s="9"/>
      <c r="M667" s="11"/>
    </row>
    <row r="668" spans="1:13" x14ac:dyDescent="0.2">
      <c r="A668" s="9" t="s">
        <v>961</v>
      </c>
      <c r="B668" s="9" t="s">
        <v>1200</v>
      </c>
      <c r="C668" s="9" t="s">
        <v>1201</v>
      </c>
      <c r="D668" s="9" t="str">
        <f t="shared" si="20"/>
        <v>N781</v>
      </c>
      <c r="E668" s="9" t="s">
        <v>254</v>
      </c>
      <c r="F668" s="9"/>
      <c r="G668" s="9"/>
      <c r="H668" s="9" t="s">
        <v>964</v>
      </c>
      <c r="I668" s="9" t="str">
        <f t="shared" si="21"/>
        <v>N781SI</v>
      </c>
      <c r="J668" s="9"/>
      <c r="K668" s="9"/>
      <c r="L668" s="9"/>
      <c r="M668" s="11"/>
    </row>
    <row r="669" spans="1:13" x14ac:dyDescent="0.2">
      <c r="A669" s="9" t="s">
        <v>961</v>
      </c>
      <c r="B669" s="9" t="s">
        <v>1202</v>
      </c>
      <c r="C669" s="9" t="s">
        <v>1203</v>
      </c>
      <c r="D669" s="9" t="str">
        <f t="shared" si="20"/>
        <v>N783</v>
      </c>
      <c r="E669" s="9" t="s">
        <v>304</v>
      </c>
      <c r="F669" s="9"/>
      <c r="G669" s="9"/>
      <c r="H669" s="9" t="s">
        <v>964</v>
      </c>
      <c r="I669" s="9" t="str">
        <f t="shared" si="21"/>
        <v>N783SI</v>
      </c>
      <c r="J669" s="9"/>
      <c r="K669" s="9"/>
      <c r="L669" s="9"/>
      <c r="M669" s="11"/>
    </row>
    <row r="670" spans="1:13" x14ac:dyDescent="0.2">
      <c r="A670" s="9" t="s">
        <v>961</v>
      </c>
      <c r="B670" s="9" t="s">
        <v>1204</v>
      </c>
      <c r="C670" s="9" t="s">
        <v>1205</v>
      </c>
      <c r="D670" s="9" t="str">
        <f t="shared" si="20"/>
        <v>N790</v>
      </c>
      <c r="E670" s="9" t="s">
        <v>276</v>
      </c>
      <c r="F670" s="9"/>
      <c r="G670" s="9"/>
      <c r="H670" s="9" t="s">
        <v>964</v>
      </c>
      <c r="I670" s="9" t="str">
        <f t="shared" si="21"/>
        <v>N790SI</v>
      </c>
      <c r="J670" s="9"/>
      <c r="K670" s="9"/>
      <c r="L670" s="9"/>
      <c r="M670" s="11"/>
    </row>
    <row r="671" spans="1:13" x14ac:dyDescent="0.2">
      <c r="A671" s="9" t="s">
        <v>961</v>
      </c>
      <c r="B671" s="9" t="s">
        <v>1206</v>
      </c>
      <c r="C671" s="9" t="s">
        <v>1207</v>
      </c>
      <c r="D671" s="9" t="str">
        <f t="shared" si="20"/>
        <v>N797</v>
      </c>
      <c r="E671" s="9" t="s">
        <v>273</v>
      </c>
      <c r="F671" s="9"/>
      <c r="G671" s="9"/>
      <c r="H671" s="9" t="s">
        <v>964</v>
      </c>
      <c r="I671" s="9" t="str">
        <f t="shared" si="21"/>
        <v>N797SI</v>
      </c>
      <c r="J671" s="9"/>
      <c r="K671" s="9"/>
      <c r="L671" s="9"/>
      <c r="M671" s="11"/>
    </row>
    <row r="672" spans="1:13" x14ac:dyDescent="0.2">
      <c r="A672" s="9" t="s">
        <v>961</v>
      </c>
      <c r="B672" s="9" t="s">
        <v>1208</v>
      </c>
      <c r="C672" s="9" t="s">
        <v>1209</v>
      </c>
      <c r="D672" s="9" t="str">
        <f t="shared" si="20"/>
        <v>N798</v>
      </c>
      <c r="E672" s="9" t="s">
        <v>273</v>
      </c>
      <c r="F672" s="9"/>
      <c r="G672" s="9"/>
      <c r="H672" s="9" t="s">
        <v>964</v>
      </c>
      <c r="I672" s="9" t="str">
        <f t="shared" si="21"/>
        <v>N798SI</v>
      </c>
      <c r="J672" s="9"/>
      <c r="K672" s="9"/>
      <c r="L672" s="9"/>
      <c r="M672" s="11"/>
    </row>
    <row r="673" spans="1:13" x14ac:dyDescent="0.2">
      <c r="A673" s="9" t="s">
        <v>961</v>
      </c>
      <c r="B673" s="9" t="s">
        <v>1210</v>
      </c>
      <c r="C673" s="9" t="s">
        <v>1211</v>
      </c>
      <c r="D673" s="9" t="str">
        <f t="shared" si="20"/>
        <v>N801</v>
      </c>
      <c r="E673" s="9" t="s">
        <v>304</v>
      </c>
      <c r="F673" s="9"/>
      <c r="G673" s="9"/>
      <c r="H673" s="9" t="s">
        <v>964</v>
      </c>
      <c r="I673" s="9" t="str">
        <f t="shared" si="21"/>
        <v>N801SI</v>
      </c>
      <c r="J673" s="9"/>
      <c r="K673" s="9"/>
      <c r="L673" s="9"/>
      <c r="M673" s="11"/>
    </row>
    <row r="674" spans="1:13" x14ac:dyDescent="0.2">
      <c r="A674" s="9" t="s">
        <v>961</v>
      </c>
      <c r="B674" s="9" t="s">
        <v>1212</v>
      </c>
      <c r="C674" s="9" t="s">
        <v>1213</v>
      </c>
      <c r="D674" s="9" t="str">
        <f t="shared" si="20"/>
        <v>N802</v>
      </c>
      <c r="E674" s="9" t="s">
        <v>230</v>
      </c>
      <c r="F674" s="9"/>
      <c r="G674" s="9"/>
      <c r="H674" s="9" t="s">
        <v>964</v>
      </c>
      <c r="I674" s="9" t="str">
        <f t="shared" si="21"/>
        <v>N802SI</v>
      </c>
      <c r="J674" s="9"/>
      <c r="K674" s="9"/>
      <c r="L674" s="9"/>
      <c r="M674" s="11"/>
    </row>
    <row r="675" spans="1:13" x14ac:dyDescent="0.2">
      <c r="A675" s="9" t="s">
        <v>961</v>
      </c>
      <c r="B675" s="9" t="s">
        <v>1214</v>
      </c>
      <c r="C675" s="9" t="s">
        <v>1215</v>
      </c>
      <c r="D675" s="9" t="str">
        <f t="shared" si="20"/>
        <v>N803</v>
      </c>
      <c r="E675" s="9" t="s">
        <v>106</v>
      </c>
      <c r="F675" s="9"/>
      <c r="G675" s="9"/>
      <c r="H675" s="9" t="s">
        <v>964</v>
      </c>
      <c r="I675" s="9" t="str">
        <f t="shared" si="21"/>
        <v>N803SI</v>
      </c>
      <c r="J675" s="9"/>
      <c r="K675" s="9"/>
      <c r="L675" s="9"/>
      <c r="M675" s="11"/>
    </row>
    <row r="676" spans="1:13" x14ac:dyDescent="0.2">
      <c r="A676" s="9" t="s">
        <v>961</v>
      </c>
      <c r="B676" s="9" t="s">
        <v>1216</v>
      </c>
      <c r="C676" s="9" t="s">
        <v>1217</v>
      </c>
      <c r="D676" s="9" t="str">
        <f t="shared" si="20"/>
        <v>N804</v>
      </c>
      <c r="E676" s="9" t="s">
        <v>244</v>
      </c>
      <c r="F676" s="9"/>
      <c r="G676" s="9"/>
      <c r="H676" s="9" t="s">
        <v>964</v>
      </c>
      <c r="I676" s="9" t="str">
        <f t="shared" si="21"/>
        <v>N804SI</v>
      </c>
      <c r="J676" s="9"/>
      <c r="K676" s="9"/>
      <c r="L676" s="9"/>
      <c r="M676" s="11"/>
    </row>
    <row r="677" spans="1:13" x14ac:dyDescent="0.2">
      <c r="A677" s="9" t="s">
        <v>961</v>
      </c>
      <c r="B677" s="9" t="s">
        <v>1218</v>
      </c>
      <c r="C677" s="9" t="s">
        <v>1219</v>
      </c>
      <c r="D677" s="9" t="str">
        <f t="shared" si="20"/>
        <v>N805</v>
      </c>
      <c r="E677" s="9" t="s">
        <v>125</v>
      </c>
      <c r="F677" s="9"/>
      <c r="G677" s="9"/>
      <c r="H677" s="9" t="s">
        <v>964</v>
      </c>
      <c r="I677" s="9" t="str">
        <f t="shared" si="21"/>
        <v>N805SI</v>
      </c>
      <c r="J677" s="9"/>
      <c r="K677" s="9"/>
      <c r="L677" s="9"/>
      <c r="M677" s="11"/>
    </row>
    <row r="678" spans="1:13" x14ac:dyDescent="0.2">
      <c r="A678" s="9" t="s">
        <v>961</v>
      </c>
      <c r="B678" s="9" t="s">
        <v>1220</v>
      </c>
      <c r="C678" s="9" t="s">
        <v>1221</v>
      </c>
      <c r="D678" s="9" t="str">
        <f t="shared" si="20"/>
        <v>N806</v>
      </c>
      <c r="E678" s="9" t="s">
        <v>147</v>
      </c>
      <c r="F678" s="9"/>
      <c r="G678" s="9"/>
      <c r="H678" s="9" t="s">
        <v>964</v>
      </c>
      <c r="I678" s="9" t="str">
        <f t="shared" si="21"/>
        <v>N806SI</v>
      </c>
      <c r="J678" s="9"/>
      <c r="K678" s="9"/>
      <c r="L678" s="9"/>
      <c r="M678" s="11"/>
    </row>
    <row r="679" spans="1:13" x14ac:dyDescent="0.2">
      <c r="A679" s="9" t="s">
        <v>961</v>
      </c>
      <c r="B679" s="9" t="s">
        <v>1222</v>
      </c>
      <c r="C679" s="9" t="s">
        <v>1223</v>
      </c>
      <c r="D679" s="9" t="str">
        <f t="shared" si="20"/>
        <v>N807</v>
      </c>
      <c r="E679" s="9" t="s">
        <v>106</v>
      </c>
      <c r="F679" s="9"/>
      <c r="G679" s="9"/>
      <c r="H679" s="9" t="s">
        <v>964</v>
      </c>
      <c r="I679" s="9" t="str">
        <f t="shared" si="21"/>
        <v>N807SI</v>
      </c>
      <c r="J679" s="9"/>
      <c r="K679" s="9"/>
      <c r="L679" s="9"/>
      <c r="M679" s="11"/>
    </row>
    <row r="680" spans="1:13" x14ac:dyDescent="0.2">
      <c r="A680" s="9" t="s">
        <v>961</v>
      </c>
      <c r="B680" s="9" t="s">
        <v>1224</v>
      </c>
      <c r="C680" s="9" t="s">
        <v>1225</v>
      </c>
      <c r="D680" s="9" t="str">
        <f t="shared" si="20"/>
        <v>N808</v>
      </c>
      <c r="E680" s="9" t="s">
        <v>193</v>
      </c>
      <c r="F680" s="9"/>
      <c r="G680" s="9"/>
      <c r="H680" s="9" t="s">
        <v>964</v>
      </c>
      <c r="I680" s="9" t="str">
        <f t="shared" si="21"/>
        <v>N808SI</v>
      </c>
      <c r="J680" s="9"/>
      <c r="K680" s="9"/>
      <c r="L680" s="9"/>
      <c r="M680" s="11"/>
    </row>
    <row r="681" spans="1:13" x14ac:dyDescent="0.2">
      <c r="A681" s="9" t="s">
        <v>961</v>
      </c>
      <c r="B681" s="9" t="s">
        <v>1226</v>
      </c>
      <c r="C681" s="9" t="s">
        <v>1227</v>
      </c>
      <c r="D681" s="9" t="str">
        <f t="shared" si="20"/>
        <v>N811</v>
      </c>
      <c r="E681" s="9" t="s">
        <v>665</v>
      </c>
      <c r="F681" s="9"/>
      <c r="G681" s="9"/>
      <c r="H681" s="9" t="s">
        <v>964</v>
      </c>
      <c r="I681" s="9" t="str">
        <f t="shared" si="21"/>
        <v>N811SI</v>
      </c>
      <c r="J681" s="9"/>
      <c r="K681" s="9"/>
      <c r="L681" s="9"/>
      <c r="M681" s="11"/>
    </row>
    <row r="682" spans="1:13" x14ac:dyDescent="0.2">
      <c r="A682" s="9" t="s">
        <v>961</v>
      </c>
      <c r="B682" s="9" t="s">
        <v>1228</v>
      </c>
      <c r="C682" s="9" t="s">
        <v>1229</v>
      </c>
      <c r="D682" s="9" t="str">
        <f t="shared" si="20"/>
        <v>N812</v>
      </c>
      <c r="E682" s="9" t="s">
        <v>244</v>
      </c>
      <c r="F682" s="9"/>
      <c r="G682" s="9"/>
      <c r="H682" s="9" t="s">
        <v>964</v>
      </c>
      <c r="I682" s="9" t="str">
        <f t="shared" si="21"/>
        <v>N812SI</v>
      </c>
      <c r="J682" s="9"/>
      <c r="K682" s="9"/>
      <c r="L682" s="9"/>
      <c r="M682" s="11"/>
    </row>
    <row r="683" spans="1:13" x14ac:dyDescent="0.2">
      <c r="A683" s="9" t="s">
        <v>961</v>
      </c>
      <c r="B683" s="9" t="s">
        <v>1230</v>
      </c>
      <c r="C683" s="9" t="s">
        <v>1231</v>
      </c>
      <c r="D683" s="9" t="str">
        <f t="shared" si="20"/>
        <v>N813</v>
      </c>
      <c r="E683" s="9" t="s">
        <v>254</v>
      </c>
      <c r="F683" s="9"/>
      <c r="G683" s="9"/>
      <c r="H683" s="9" t="s">
        <v>964</v>
      </c>
      <c r="I683" s="9" t="str">
        <f t="shared" si="21"/>
        <v>N813SI</v>
      </c>
      <c r="J683" s="9"/>
      <c r="K683" s="9"/>
      <c r="L683" s="9"/>
      <c r="M683" s="11"/>
    </row>
    <row r="684" spans="1:13" x14ac:dyDescent="0.2">
      <c r="A684" s="9" t="s">
        <v>961</v>
      </c>
      <c r="B684" s="9" t="s">
        <v>1232</v>
      </c>
      <c r="C684" s="9" t="s">
        <v>1233</v>
      </c>
      <c r="D684" s="9" t="str">
        <f t="shared" si="20"/>
        <v>N818</v>
      </c>
      <c r="E684" s="9" t="s">
        <v>807</v>
      </c>
      <c r="F684" s="9"/>
      <c r="G684" s="9"/>
      <c r="H684" s="9" t="s">
        <v>964</v>
      </c>
      <c r="I684" s="9" t="str">
        <f t="shared" si="21"/>
        <v>N818SI</v>
      </c>
      <c r="J684" s="9"/>
      <c r="K684" s="9"/>
      <c r="L684" s="9"/>
      <c r="M684" s="11"/>
    </row>
    <row r="685" spans="1:13" x14ac:dyDescent="0.2">
      <c r="A685" s="9" t="s">
        <v>961</v>
      </c>
      <c r="B685" s="9" t="s">
        <v>1234</v>
      </c>
      <c r="C685" s="9" t="s">
        <v>1235</v>
      </c>
      <c r="D685" s="9" t="str">
        <f t="shared" si="20"/>
        <v>N820</v>
      </c>
      <c r="E685" s="9" t="s">
        <v>102</v>
      </c>
      <c r="F685" s="9"/>
      <c r="G685" s="9"/>
      <c r="H685" s="9" t="s">
        <v>964</v>
      </c>
      <c r="I685" s="9" t="str">
        <f t="shared" si="21"/>
        <v>N820SI</v>
      </c>
      <c r="J685" s="9"/>
      <c r="K685" s="9"/>
      <c r="L685" s="9"/>
      <c r="M685" s="11"/>
    </row>
    <row r="686" spans="1:13" x14ac:dyDescent="0.2">
      <c r="A686" s="9" t="s">
        <v>961</v>
      </c>
      <c r="B686" s="9" t="s">
        <v>1236</v>
      </c>
      <c r="C686" s="9" t="s">
        <v>1237</v>
      </c>
      <c r="D686" s="9" t="str">
        <f t="shared" si="20"/>
        <v>N822</v>
      </c>
      <c r="E686" s="9" t="s">
        <v>254</v>
      </c>
      <c r="F686" s="9"/>
      <c r="G686" s="9"/>
      <c r="H686" s="9" t="s">
        <v>964</v>
      </c>
      <c r="I686" s="9" t="str">
        <f t="shared" si="21"/>
        <v>N822SI</v>
      </c>
      <c r="J686" s="9"/>
      <c r="K686" s="9"/>
      <c r="L686" s="9"/>
      <c r="M686" s="11"/>
    </row>
    <row r="687" spans="1:13" x14ac:dyDescent="0.2">
      <c r="A687" s="9" t="s">
        <v>961</v>
      </c>
      <c r="B687" s="9" t="s">
        <v>1238</v>
      </c>
      <c r="C687" s="9" t="s">
        <v>1239</v>
      </c>
      <c r="D687" s="9" t="str">
        <f t="shared" si="20"/>
        <v>N823</v>
      </c>
      <c r="E687" s="9" t="s">
        <v>261</v>
      </c>
      <c r="F687" s="9"/>
      <c r="G687" s="9"/>
      <c r="H687" s="9" t="s">
        <v>964</v>
      </c>
      <c r="I687" s="9" t="str">
        <f t="shared" si="21"/>
        <v>N823SI</v>
      </c>
      <c r="J687" s="9"/>
      <c r="K687" s="9"/>
      <c r="L687" s="9"/>
      <c r="M687" s="11"/>
    </row>
    <row r="688" spans="1:13" x14ac:dyDescent="0.2">
      <c r="A688" s="9" t="s">
        <v>961</v>
      </c>
      <c r="B688" s="9" t="s">
        <v>1240</v>
      </c>
      <c r="C688" s="9" t="s">
        <v>1241</v>
      </c>
      <c r="D688" s="9" t="str">
        <f t="shared" si="20"/>
        <v>N824</v>
      </c>
      <c r="E688" s="9" t="s">
        <v>212</v>
      </c>
      <c r="F688" s="9"/>
      <c r="G688" s="9"/>
      <c r="H688" s="9" t="s">
        <v>964</v>
      </c>
      <c r="I688" s="9" t="str">
        <f t="shared" si="21"/>
        <v>N824SI</v>
      </c>
      <c r="J688" s="9"/>
      <c r="K688" s="9"/>
      <c r="L688" s="9"/>
      <c r="M688" s="11"/>
    </row>
    <row r="689" spans="1:13" x14ac:dyDescent="0.2">
      <c r="A689" s="9" t="s">
        <v>961</v>
      </c>
      <c r="B689" s="9" t="s">
        <v>1242</v>
      </c>
      <c r="C689" s="9" t="s">
        <v>1243</v>
      </c>
      <c r="D689" s="9" t="str">
        <f t="shared" si="20"/>
        <v>N826</v>
      </c>
      <c r="E689" s="9" t="s">
        <v>69</v>
      </c>
      <c r="F689" s="9"/>
      <c r="G689" s="9"/>
      <c r="H689" s="9" t="s">
        <v>964</v>
      </c>
      <c r="I689" s="9" t="str">
        <f t="shared" si="21"/>
        <v>N826SI</v>
      </c>
      <c r="J689" s="9"/>
      <c r="K689" s="9"/>
      <c r="L689" s="9"/>
      <c r="M689" s="11"/>
    </row>
    <row r="690" spans="1:13" x14ac:dyDescent="0.2">
      <c r="A690" s="9" t="s">
        <v>961</v>
      </c>
      <c r="B690" s="9" t="s">
        <v>1244</v>
      </c>
      <c r="C690" s="9" t="s">
        <v>1245</v>
      </c>
      <c r="D690" s="9" t="str">
        <f t="shared" si="20"/>
        <v>N827</v>
      </c>
      <c r="E690" s="9" t="s">
        <v>276</v>
      </c>
      <c r="F690" s="9"/>
      <c r="G690" s="9"/>
      <c r="H690" s="9" t="s">
        <v>964</v>
      </c>
      <c r="I690" s="9" t="str">
        <f t="shared" si="21"/>
        <v>N827SI</v>
      </c>
      <c r="J690" s="9"/>
      <c r="K690" s="9"/>
      <c r="L690" s="9"/>
      <c r="M690" s="11"/>
    </row>
    <row r="691" spans="1:13" x14ac:dyDescent="0.2">
      <c r="A691" s="9" t="s">
        <v>961</v>
      </c>
      <c r="B691" s="9" t="s">
        <v>1246</v>
      </c>
      <c r="C691" s="9" t="s">
        <v>1247</v>
      </c>
      <c r="D691" s="9" t="str">
        <f t="shared" si="20"/>
        <v>N828</v>
      </c>
      <c r="E691" s="9" t="s">
        <v>139</v>
      </c>
      <c r="F691" s="9"/>
      <c r="G691" s="9"/>
      <c r="H691" s="9" t="s">
        <v>964</v>
      </c>
      <c r="I691" s="9" t="str">
        <f t="shared" si="21"/>
        <v>N828SI</v>
      </c>
      <c r="J691" s="9"/>
      <c r="K691" s="9"/>
      <c r="L691" s="9"/>
      <c r="M691" s="11"/>
    </row>
    <row r="692" spans="1:13" x14ac:dyDescent="0.2">
      <c r="A692" s="9" t="s">
        <v>961</v>
      </c>
      <c r="B692" s="9" t="s">
        <v>1248</v>
      </c>
      <c r="C692" s="9" t="s">
        <v>1249</v>
      </c>
      <c r="D692" s="9" t="str">
        <f t="shared" si="20"/>
        <v>N829</v>
      </c>
      <c r="E692" s="9" t="s">
        <v>106</v>
      </c>
      <c r="F692" s="9"/>
      <c r="G692" s="9"/>
      <c r="H692" s="9" t="s">
        <v>964</v>
      </c>
      <c r="I692" s="9" t="str">
        <f t="shared" si="21"/>
        <v>N829SI</v>
      </c>
      <c r="J692" s="9"/>
      <c r="K692" s="9"/>
      <c r="L692" s="9"/>
      <c r="M692" s="11"/>
    </row>
    <row r="693" spans="1:13" x14ac:dyDescent="0.2">
      <c r="A693" s="9" t="s">
        <v>961</v>
      </c>
      <c r="B693" s="9" t="s">
        <v>1250</v>
      </c>
      <c r="C693" s="9" t="s">
        <v>1251</v>
      </c>
      <c r="D693" s="9" t="str">
        <f t="shared" si="20"/>
        <v>N831</v>
      </c>
      <c r="E693" s="9" t="s">
        <v>1252</v>
      </c>
      <c r="F693" s="9"/>
      <c r="G693" s="9"/>
      <c r="H693" s="9" t="s">
        <v>964</v>
      </c>
      <c r="I693" s="9" t="str">
        <f t="shared" si="21"/>
        <v>N831SI</v>
      </c>
      <c r="J693" s="9"/>
      <c r="K693" s="9"/>
      <c r="L693" s="9"/>
      <c r="M693" s="11"/>
    </row>
    <row r="694" spans="1:13" x14ac:dyDescent="0.2">
      <c r="A694" s="9" t="s">
        <v>961</v>
      </c>
      <c r="B694" s="9" t="s">
        <v>1253</v>
      </c>
      <c r="C694" s="9" t="s">
        <v>1254</v>
      </c>
      <c r="D694" s="9" t="str">
        <f t="shared" si="20"/>
        <v>N832</v>
      </c>
      <c r="E694" s="9" t="s">
        <v>798</v>
      </c>
      <c r="F694" s="9"/>
      <c r="G694" s="9"/>
      <c r="H694" s="9" t="s">
        <v>964</v>
      </c>
      <c r="I694" s="9" t="str">
        <f t="shared" si="21"/>
        <v>N832SI</v>
      </c>
      <c r="J694" s="9"/>
      <c r="K694" s="9"/>
      <c r="L694" s="9"/>
      <c r="M694" s="11"/>
    </row>
    <row r="695" spans="1:13" x14ac:dyDescent="0.2">
      <c r="A695" s="9" t="s">
        <v>961</v>
      </c>
      <c r="B695" s="9" t="s">
        <v>1255</v>
      </c>
      <c r="C695" s="9" t="s">
        <v>1256</v>
      </c>
      <c r="D695" s="9" t="str">
        <f t="shared" si="20"/>
        <v>N834</v>
      </c>
      <c r="E695" s="9" t="s">
        <v>181</v>
      </c>
      <c r="F695" s="9"/>
      <c r="G695" s="9"/>
      <c r="H695" s="9" t="s">
        <v>964</v>
      </c>
      <c r="I695" s="9" t="str">
        <f t="shared" si="21"/>
        <v>N834SI</v>
      </c>
      <c r="J695" s="9"/>
      <c r="K695" s="9"/>
      <c r="L695" s="9"/>
      <c r="M695" s="11"/>
    </row>
    <row r="696" spans="1:13" x14ac:dyDescent="0.2">
      <c r="A696" s="9" t="s">
        <v>961</v>
      </c>
      <c r="B696" s="9" t="s">
        <v>1257</v>
      </c>
      <c r="C696" s="9" t="s">
        <v>1258</v>
      </c>
      <c r="D696" s="9" t="str">
        <f t="shared" si="20"/>
        <v>N835</v>
      </c>
      <c r="E696" s="9" t="s">
        <v>638</v>
      </c>
      <c r="F696" s="9"/>
      <c r="G696" s="9"/>
      <c r="H696" s="9" t="s">
        <v>964</v>
      </c>
      <c r="I696" s="9" t="str">
        <f t="shared" si="21"/>
        <v>N835SI</v>
      </c>
      <c r="J696" s="9"/>
      <c r="K696" s="9"/>
      <c r="L696" s="9"/>
      <c r="M696" s="11"/>
    </row>
    <row r="697" spans="1:13" x14ac:dyDescent="0.2">
      <c r="A697" s="9" t="s">
        <v>961</v>
      </c>
      <c r="B697" s="9" t="s">
        <v>1259</v>
      </c>
      <c r="C697" s="9" t="s">
        <v>1260</v>
      </c>
      <c r="D697" s="9" t="str">
        <f t="shared" si="20"/>
        <v>N836</v>
      </c>
      <c r="E697" s="9" t="s">
        <v>276</v>
      </c>
      <c r="F697" s="9"/>
      <c r="G697" s="9"/>
      <c r="H697" s="9" t="s">
        <v>964</v>
      </c>
      <c r="I697" s="9" t="str">
        <f t="shared" si="21"/>
        <v>N836SI</v>
      </c>
      <c r="J697" s="9"/>
      <c r="K697" s="9"/>
      <c r="L697" s="9"/>
      <c r="M697" s="11"/>
    </row>
    <row r="698" spans="1:13" x14ac:dyDescent="0.2">
      <c r="A698" s="9" t="s">
        <v>961</v>
      </c>
      <c r="B698" s="9" t="s">
        <v>1261</v>
      </c>
      <c r="C698" s="9" t="s">
        <v>1262</v>
      </c>
      <c r="D698" s="9" t="str">
        <f t="shared" si="20"/>
        <v>N839</v>
      </c>
      <c r="E698" s="9" t="s">
        <v>1263</v>
      </c>
      <c r="F698" s="9"/>
      <c r="G698" s="9"/>
      <c r="H698" s="9" t="s">
        <v>964</v>
      </c>
      <c r="I698" s="9" t="str">
        <f t="shared" si="21"/>
        <v>N839SI</v>
      </c>
      <c r="J698" s="9"/>
      <c r="K698" s="9"/>
      <c r="L698" s="9"/>
      <c r="M698" s="11"/>
    </row>
    <row r="699" spans="1:13" x14ac:dyDescent="0.2">
      <c r="A699" s="9" t="s">
        <v>961</v>
      </c>
      <c r="B699" s="9" t="s">
        <v>1264</v>
      </c>
      <c r="C699" s="9" t="s">
        <v>1265</v>
      </c>
      <c r="D699" s="9" t="str">
        <f t="shared" si="20"/>
        <v>N840</v>
      </c>
      <c r="E699" s="9" t="s">
        <v>125</v>
      </c>
      <c r="F699" s="9"/>
      <c r="G699" s="9"/>
      <c r="H699" s="9" t="s">
        <v>964</v>
      </c>
      <c r="I699" s="9" t="str">
        <f t="shared" si="21"/>
        <v>N840SI</v>
      </c>
      <c r="J699" s="9"/>
      <c r="K699" s="9"/>
      <c r="L699" s="9"/>
      <c r="M699" s="11"/>
    </row>
    <row r="700" spans="1:13" x14ac:dyDescent="0.2">
      <c r="A700" s="9" t="s">
        <v>961</v>
      </c>
      <c r="B700" s="9" t="s">
        <v>1266</v>
      </c>
      <c r="C700" s="9" t="s">
        <v>1267</v>
      </c>
      <c r="D700" s="9" t="str">
        <f t="shared" si="20"/>
        <v>N841</v>
      </c>
      <c r="E700" s="9" t="s">
        <v>385</v>
      </c>
      <c r="F700" s="9"/>
      <c r="G700" s="9"/>
      <c r="H700" s="9" t="s">
        <v>964</v>
      </c>
      <c r="I700" s="9" t="str">
        <f t="shared" si="21"/>
        <v>N841SI</v>
      </c>
      <c r="J700" s="9"/>
      <c r="K700" s="9"/>
      <c r="L700" s="9"/>
      <c r="M700" s="11"/>
    </row>
    <row r="701" spans="1:13" x14ac:dyDescent="0.2">
      <c r="A701" s="9" t="s">
        <v>961</v>
      </c>
      <c r="B701" s="9" t="s">
        <v>1268</v>
      </c>
      <c r="C701" s="9" t="s">
        <v>1269</v>
      </c>
      <c r="D701" s="9" t="str">
        <f t="shared" si="20"/>
        <v>N842</v>
      </c>
      <c r="E701" s="9" t="s">
        <v>481</v>
      </c>
      <c r="F701" s="9"/>
      <c r="G701" s="9"/>
      <c r="H701" s="9" t="s">
        <v>964</v>
      </c>
      <c r="I701" s="9" t="str">
        <f t="shared" si="21"/>
        <v>N842SI</v>
      </c>
      <c r="J701" s="9"/>
      <c r="K701" s="9"/>
      <c r="L701" s="9"/>
      <c r="M701" s="11"/>
    </row>
    <row r="702" spans="1:13" x14ac:dyDescent="0.2">
      <c r="A702" s="9" t="s">
        <v>961</v>
      </c>
      <c r="B702" s="9" t="s">
        <v>1270</v>
      </c>
      <c r="C702" s="9" t="s">
        <v>1271</v>
      </c>
      <c r="D702" s="9" t="str">
        <f t="shared" si="20"/>
        <v>N845</v>
      </c>
      <c r="E702" s="9" t="s">
        <v>178</v>
      </c>
      <c r="F702" s="9"/>
      <c r="G702" s="9"/>
      <c r="H702" s="9" t="s">
        <v>964</v>
      </c>
      <c r="I702" s="9" t="str">
        <f t="shared" si="21"/>
        <v>N845SI</v>
      </c>
      <c r="J702" s="9"/>
      <c r="K702" s="9"/>
      <c r="L702" s="9"/>
      <c r="M702" s="11"/>
    </row>
    <row r="703" spans="1:13" x14ac:dyDescent="0.2">
      <c r="A703" s="9" t="s">
        <v>961</v>
      </c>
      <c r="B703" s="9" t="s">
        <v>1272</v>
      </c>
      <c r="C703" s="9" t="s">
        <v>1273</v>
      </c>
      <c r="D703" s="9" t="str">
        <f t="shared" si="20"/>
        <v>N847</v>
      </c>
      <c r="E703" s="9" t="s">
        <v>247</v>
      </c>
      <c r="F703" s="9"/>
      <c r="G703" s="9"/>
      <c r="H703" s="9" t="s">
        <v>964</v>
      </c>
      <c r="I703" s="9" t="str">
        <f t="shared" si="21"/>
        <v>N847SI</v>
      </c>
      <c r="J703" s="9"/>
      <c r="K703" s="9"/>
      <c r="L703" s="9"/>
      <c r="M703" s="11"/>
    </row>
    <row r="704" spans="1:13" x14ac:dyDescent="0.2">
      <c r="A704" s="9" t="s">
        <v>961</v>
      </c>
      <c r="B704" s="9" t="s">
        <v>1274</v>
      </c>
      <c r="C704" s="9" t="s">
        <v>1275</v>
      </c>
      <c r="D704" s="9" t="str">
        <f t="shared" si="20"/>
        <v>N848</v>
      </c>
      <c r="E704" s="9" t="s">
        <v>370</v>
      </c>
      <c r="F704" s="9"/>
      <c r="G704" s="9"/>
      <c r="H704" s="9" t="s">
        <v>964</v>
      </c>
      <c r="I704" s="9" t="str">
        <f t="shared" si="21"/>
        <v>N848SI</v>
      </c>
      <c r="J704" s="9"/>
      <c r="K704" s="9"/>
      <c r="L704" s="9"/>
      <c r="M704" s="11"/>
    </row>
    <row r="705" spans="1:13" x14ac:dyDescent="0.2">
      <c r="A705" s="9" t="s">
        <v>961</v>
      </c>
      <c r="B705" s="9" t="s">
        <v>1276</v>
      </c>
      <c r="C705" s="9" t="s">
        <v>1277</v>
      </c>
      <c r="D705" s="9" t="str">
        <f t="shared" si="20"/>
        <v>N849</v>
      </c>
      <c r="E705" s="9" t="s">
        <v>794</v>
      </c>
      <c r="F705" s="9"/>
      <c r="G705" s="9"/>
      <c r="H705" s="9" t="s">
        <v>964</v>
      </c>
      <c r="I705" s="9" t="str">
        <f t="shared" si="21"/>
        <v>N849SI</v>
      </c>
      <c r="J705" s="9"/>
      <c r="K705" s="9"/>
      <c r="L705" s="9"/>
      <c r="M705" s="11"/>
    </row>
    <row r="706" spans="1:13" x14ac:dyDescent="0.2">
      <c r="A706" s="9" t="s">
        <v>961</v>
      </c>
      <c r="B706" s="9" t="s">
        <v>1278</v>
      </c>
      <c r="C706" s="9" t="s">
        <v>1279</v>
      </c>
      <c r="D706" s="9" t="str">
        <f t="shared" ref="D706:D769" si="22">LEFT(C706,FIND(" -",C706)-1)</f>
        <v>N852</v>
      </c>
      <c r="E706" s="9" t="s">
        <v>709</v>
      </c>
      <c r="F706" s="9"/>
      <c r="G706" s="9"/>
      <c r="H706" s="9" t="s">
        <v>964</v>
      </c>
      <c r="I706" s="9" t="str">
        <f t="shared" ref="I706:I769" si="23">+B706&amp;H706</f>
        <v>N852SI</v>
      </c>
      <c r="J706" s="9"/>
      <c r="K706" s="9"/>
      <c r="L706" s="9"/>
      <c r="M706" s="11"/>
    </row>
    <row r="707" spans="1:13" x14ac:dyDescent="0.2">
      <c r="A707" s="9" t="s">
        <v>961</v>
      </c>
      <c r="B707" s="9" t="s">
        <v>1280</v>
      </c>
      <c r="C707" s="9" t="s">
        <v>1281</v>
      </c>
      <c r="D707" s="9" t="str">
        <f t="shared" si="22"/>
        <v>N859</v>
      </c>
      <c r="E707" s="9" t="s">
        <v>153</v>
      </c>
      <c r="F707" s="9"/>
      <c r="G707" s="9"/>
      <c r="H707" s="9" t="s">
        <v>964</v>
      </c>
      <c r="I707" s="9" t="str">
        <f t="shared" si="23"/>
        <v>N859SI</v>
      </c>
      <c r="J707" s="9"/>
      <c r="K707" s="9"/>
      <c r="L707" s="9"/>
      <c r="M707" s="11"/>
    </row>
    <row r="708" spans="1:13" x14ac:dyDescent="0.2">
      <c r="A708" s="9" t="s">
        <v>961</v>
      </c>
      <c r="B708" s="9" t="s">
        <v>1282</v>
      </c>
      <c r="C708" s="9" t="s">
        <v>1283</v>
      </c>
      <c r="D708" s="9" t="str">
        <f t="shared" si="22"/>
        <v>N876</v>
      </c>
      <c r="E708" s="9" t="s">
        <v>1284</v>
      </c>
      <c r="F708" s="9"/>
      <c r="G708" s="9"/>
      <c r="H708" s="9" t="s">
        <v>964</v>
      </c>
      <c r="I708" s="9" t="str">
        <f t="shared" si="23"/>
        <v>N876SI</v>
      </c>
      <c r="J708" s="9"/>
      <c r="K708" s="9"/>
      <c r="L708" s="9"/>
      <c r="M708" s="11"/>
    </row>
    <row r="709" spans="1:13" x14ac:dyDescent="0.2">
      <c r="A709" s="9" t="s">
        <v>961</v>
      </c>
      <c r="B709" s="9" t="s">
        <v>1285</v>
      </c>
      <c r="C709" s="9" t="s">
        <v>1286</v>
      </c>
      <c r="D709" s="9" t="str">
        <f t="shared" si="22"/>
        <v>N877</v>
      </c>
      <c r="E709" s="9" t="s">
        <v>1287</v>
      </c>
      <c r="F709" s="9"/>
      <c r="G709" s="9"/>
      <c r="H709" s="9" t="s">
        <v>964</v>
      </c>
      <c r="I709" s="9" t="str">
        <f t="shared" si="23"/>
        <v>N877SI</v>
      </c>
      <c r="J709" s="9"/>
      <c r="K709" s="9"/>
      <c r="L709" s="9"/>
      <c r="M709" s="11"/>
    </row>
    <row r="710" spans="1:13" x14ac:dyDescent="0.2">
      <c r="A710" s="9" t="s">
        <v>961</v>
      </c>
      <c r="B710" s="9" t="s">
        <v>1288</v>
      </c>
      <c r="C710" s="9" t="s">
        <v>1289</v>
      </c>
      <c r="D710" s="9" t="str">
        <f t="shared" si="22"/>
        <v>N878</v>
      </c>
      <c r="E710" s="9" t="s">
        <v>333</v>
      </c>
      <c r="F710" s="9"/>
      <c r="G710" s="9"/>
      <c r="H710" s="9" t="s">
        <v>964</v>
      </c>
      <c r="I710" s="9" t="str">
        <f t="shared" si="23"/>
        <v>N878SI</v>
      </c>
      <c r="J710" s="9"/>
      <c r="K710" s="9"/>
      <c r="L710" s="9"/>
      <c r="M710" s="11"/>
    </row>
    <row r="711" spans="1:13" x14ac:dyDescent="0.2">
      <c r="A711" s="9" t="s">
        <v>961</v>
      </c>
      <c r="B711" s="9" t="s">
        <v>1290</v>
      </c>
      <c r="C711" s="9" t="s">
        <v>1291</v>
      </c>
      <c r="D711" s="9" t="str">
        <f t="shared" si="22"/>
        <v>N901</v>
      </c>
      <c r="E711" s="9" t="s">
        <v>616</v>
      </c>
      <c r="F711" s="9"/>
      <c r="G711" s="9"/>
      <c r="H711" s="9" t="s">
        <v>964</v>
      </c>
      <c r="I711" s="9" t="str">
        <f t="shared" si="23"/>
        <v>N901SI</v>
      </c>
      <c r="J711" s="9"/>
      <c r="K711" s="9"/>
      <c r="L711" s="9"/>
      <c r="M711" s="11"/>
    </row>
    <row r="712" spans="1:13" x14ac:dyDescent="0.2">
      <c r="A712" s="9" t="s">
        <v>961</v>
      </c>
      <c r="B712" s="9" t="s">
        <v>1292</v>
      </c>
      <c r="C712" s="9" t="s">
        <v>1293</v>
      </c>
      <c r="D712" s="9" t="str">
        <f t="shared" si="22"/>
        <v>N902</v>
      </c>
      <c r="E712" s="9" t="s">
        <v>1294</v>
      </c>
      <c r="F712" s="9"/>
      <c r="G712" s="9"/>
      <c r="H712" s="9" t="s">
        <v>964</v>
      </c>
      <c r="I712" s="9" t="str">
        <f t="shared" si="23"/>
        <v>N902SI</v>
      </c>
      <c r="J712" s="9"/>
      <c r="K712" s="9"/>
      <c r="L712" s="9"/>
      <c r="M712" s="11"/>
    </row>
    <row r="713" spans="1:13" x14ac:dyDescent="0.2">
      <c r="A713" s="9" t="s">
        <v>961</v>
      </c>
      <c r="B713" s="9" t="s">
        <v>1295</v>
      </c>
      <c r="C713" s="9" t="s">
        <v>1296</v>
      </c>
      <c r="D713" s="9" t="str">
        <f t="shared" si="22"/>
        <v>N904</v>
      </c>
      <c r="E713" s="9" t="s">
        <v>91</v>
      </c>
      <c r="F713" s="9"/>
      <c r="G713" s="9"/>
      <c r="H713" s="9" t="s">
        <v>964</v>
      </c>
      <c r="I713" s="9" t="str">
        <f t="shared" si="23"/>
        <v>N904SI</v>
      </c>
      <c r="J713" s="9"/>
      <c r="K713" s="9"/>
      <c r="L713" s="9"/>
      <c r="M713" s="11"/>
    </row>
    <row r="714" spans="1:13" x14ac:dyDescent="0.2">
      <c r="A714" s="9" t="s">
        <v>961</v>
      </c>
      <c r="B714" s="9" t="s">
        <v>1297</v>
      </c>
      <c r="C714" s="9" t="s">
        <v>1298</v>
      </c>
      <c r="D714" s="9" t="str">
        <f t="shared" si="22"/>
        <v>N906</v>
      </c>
      <c r="E714" s="9" t="s">
        <v>394</v>
      </c>
      <c r="F714" s="9"/>
      <c r="G714" s="9"/>
      <c r="H714" s="9" t="s">
        <v>964</v>
      </c>
      <c r="I714" s="9" t="str">
        <f t="shared" si="23"/>
        <v>N906SI</v>
      </c>
      <c r="J714" s="9"/>
      <c r="K714" s="9"/>
      <c r="L714" s="9"/>
      <c r="M714" s="11"/>
    </row>
    <row r="715" spans="1:13" x14ac:dyDescent="0.2">
      <c r="A715" s="9" t="s">
        <v>961</v>
      </c>
      <c r="B715" s="9" t="s">
        <v>1299</v>
      </c>
      <c r="C715" s="9" t="s">
        <v>1300</v>
      </c>
      <c r="D715" s="9" t="str">
        <f t="shared" si="22"/>
        <v>N907</v>
      </c>
      <c r="E715" s="9" t="s">
        <v>638</v>
      </c>
      <c r="F715" s="9"/>
      <c r="G715" s="9"/>
      <c r="H715" s="9" t="s">
        <v>964</v>
      </c>
      <c r="I715" s="9" t="str">
        <f t="shared" si="23"/>
        <v>N907SI</v>
      </c>
      <c r="J715" s="9"/>
      <c r="K715" s="9"/>
      <c r="L715" s="9"/>
      <c r="M715" s="11"/>
    </row>
    <row r="716" spans="1:13" x14ac:dyDescent="0.2">
      <c r="A716" s="9" t="s">
        <v>961</v>
      </c>
      <c r="B716" s="9" t="s">
        <v>1301</v>
      </c>
      <c r="C716" s="9" t="s">
        <v>1302</v>
      </c>
      <c r="D716" s="9" t="str">
        <f t="shared" si="22"/>
        <v>N908</v>
      </c>
      <c r="E716" s="9" t="s">
        <v>381</v>
      </c>
      <c r="F716" s="9"/>
      <c r="G716" s="9"/>
      <c r="H716" s="9" t="s">
        <v>964</v>
      </c>
      <c r="I716" s="9" t="str">
        <f t="shared" si="23"/>
        <v>N908SI</v>
      </c>
      <c r="J716" s="9"/>
      <c r="K716" s="9"/>
      <c r="L716" s="9"/>
      <c r="M716" s="11"/>
    </row>
    <row r="717" spans="1:13" x14ac:dyDescent="0.2">
      <c r="A717" s="9" t="s">
        <v>961</v>
      </c>
      <c r="B717" s="9" t="s">
        <v>1303</v>
      </c>
      <c r="C717" s="9" t="s">
        <v>1304</v>
      </c>
      <c r="D717" s="9" t="str">
        <f t="shared" si="22"/>
        <v>N909</v>
      </c>
      <c r="E717" s="9" t="s">
        <v>135</v>
      </c>
      <c r="F717" s="9"/>
      <c r="G717" s="9"/>
      <c r="H717" s="9" t="s">
        <v>964</v>
      </c>
      <c r="I717" s="9" t="str">
        <f t="shared" si="23"/>
        <v>N909SI</v>
      </c>
      <c r="J717" s="9"/>
      <c r="K717" s="9"/>
      <c r="L717" s="9"/>
      <c r="M717" s="11"/>
    </row>
    <row r="718" spans="1:13" x14ac:dyDescent="0.2">
      <c r="A718" s="9" t="s">
        <v>961</v>
      </c>
      <c r="B718" s="9" t="s">
        <v>1305</v>
      </c>
      <c r="C718" s="9" t="s">
        <v>1306</v>
      </c>
      <c r="D718" s="9" t="str">
        <f t="shared" si="22"/>
        <v>N911</v>
      </c>
      <c r="E718" s="9" t="s">
        <v>125</v>
      </c>
      <c r="F718" s="9"/>
      <c r="G718" s="9"/>
      <c r="H718" s="9" t="s">
        <v>964</v>
      </c>
      <c r="I718" s="9" t="str">
        <f t="shared" si="23"/>
        <v>N911SI</v>
      </c>
      <c r="J718" s="9"/>
      <c r="K718" s="9"/>
      <c r="L718" s="9"/>
      <c r="M718" s="11"/>
    </row>
    <row r="719" spans="1:13" x14ac:dyDescent="0.2">
      <c r="A719" s="9" t="s">
        <v>961</v>
      </c>
      <c r="B719" s="9" t="s">
        <v>1307</v>
      </c>
      <c r="C719" s="9" t="s">
        <v>1308</v>
      </c>
      <c r="D719" s="9" t="str">
        <f t="shared" si="22"/>
        <v>N914</v>
      </c>
      <c r="E719" s="9" t="s">
        <v>55</v>
      </c>
      <c r="F719" s="9"/>
      <c r="G719" s="9"/>
      <c r="H719" s="9" t="s">
        <v>964</v>
      </c>
      <c r="I719" s="9" t="str">
        <f t="shared" si="23"/>
        <v>N914SI</v>
      </c>
      <c r="J719" s="9"/>
      <c r="K719" s="9"/>
      <c r="L719" s="9"/>
      <c r="M719" s="11"/>
    </row>
    <row r="720" spans="1:13" x14ac:dyDescent="0.2">
      <c r="A720" s="9" t="s">
        <v>961</v>
      </c>
      <c r="B720" s="9" t="s">
        <v>1309</v>
      </c>
      <c r="C720" s="9" t="s">
        <v>1310</v>
      </c>
      <c r="D720" s="9" t="str">
        <f t="shared" si="22"/>
        <v>N915</v>
      </c>
      <c r="E720" s="9" t="s">
        <v>106</v>
      </c>
      <c r="F720" s="9"/>
      <c r="G720" s="9"/>
      <c r="H720" s="9" t="s">
        <v>964</v>
      </c>
      <c r="I720" s="9" t="str">
        <f t="shared" si="23"/>
        <v>N915SI</v>
      </c>
      <c r="J720" s="9"/>
      <c r="K720" s="9"/>
      <c r="L720" s="9"/>
      <c r="M720" s="11"/>
    </row>
    <row r="721" spans="1:13" x14ac:dyDescent="0.2">
      <c r="A721" s="9" t="s">
        <v>961</v>
      </c>
      <c r="B721" s="9" t="s">
        <v>1311</v>
      </c>
      <c r="C721" s="9" t="s">
        <v>1312</v>
      </c>
      <c r="D721" s="9" t="str">
        <f t="shared" si="22"/>
        <v>N918</v>
      </c>
      <c r="E721" s="9" t="s">
        <v>162</v>
      </c>
      <c r="F721" s="9"/>
      <c r="G721" s="9"/>
      <c r="H721" s="9" t="s">
        <v>964</v>
      </c>
      <c r="I721" s="9" t="str">
        <f t="shared" si="23"/>
        <v>N918SI</v>
      </c>
      <c r="J721" s="9"/>
      <c r="K721" s="9"/>
      <c r="L721" s="9"/>
      <c r="M721" s="11"/>
    </row>
    <row r="722" spans="1:13" x14ac:dyDescent="0.2">
      <c r="A722" s="9" t="s">
        <v>961</v>
      </c>
      <c r="B722" s="9" t="s">
        <v>1313</v>
      </c>
      <c r="C722" s="9" t="s">
        <v>1314</v>
      </c>
      <c r="D722" s="9" t="str">
        <f t="shared" si="22"/>
        <v>N923</v>
      </c>
      <c r="E722" s="9" t="s">
        <v>595</v>
      </c>
      <c r="F722" s="9"/>
      <c r="G722" s="9"/>
      <c r="H722" s="9" t="s">
        <v>964</v>
      </c>
      <c r="I722" s="9" t="str">
        <f t="shared" si="23"/>
        <v>N923SI</v>
      </c>
      <c r="J722" s="9"/>
      <c r="K722" s="9"/>
      <c r="L722" s="9"/>
      <c r="M722" s="11"/>
    </row>
    <row r="723" spans="1:13" x14ac:dyDescent="0.2">
      <c r="A723" s="9" t="s">
        <v>961</v>
      </c>
      <c r="B723" s="9" t="s">
        <v>1315</v>
      </c>
      <c r="C723" s="9" t="s">
        <v>1316</v>
      </c>
      <c r="D723" s="9" t="str">
        <f t="shared" si="22"/>
        <v>N924</v>
      </c>
      <c r="E723" s="9" t="s">
        <v>537</v>
      </c>
      <c r="F723" s="9"/>
      <c r="G723" s="9"/>
      <c r="H723" s="9" t="s">
        <v>964</v>
      </c>
      <c r="I723" s="9" t="str">
        <f t="shared" si="23"/>
        <v>N924SI</v>
      </c>
      <c r="J723" s="9"/>
      <c r="K723" s="9"/>
      <c r="L723" s="9"/>
      <c r="M723" s="11"/>
    </row>
    <row r="724" spans="1:13" x14ac:dyDescent="0.2">
      <c r="A724" s="9" t="s">
        <v>961</v>
      </c>
      <c r="B724" s="9" t="s">
        <v>1317</v>
      </c>
      <c r="C724" s="9" t="s">
        <v>1318</v>
      </c>
      <c r="D724" s="9" t="str">
        <f t="shared" si="22"/>
        <v>N926</v>
      </c>
      <c r="E724" s="9" t="s">
        <v>247</v>
      </c>
      <c r="F724" s="9" t="s">
        <v>97</v>
      </c>
      <c r="G724" s="9" t="s">
        <v>52</v>
      </c>
      <c r="H724" s="9" t="s">
        <v>964</v>
      </c>
      <c r="I724" s="9" t="str">
        <f t="shared" si="23"/>
        <v>N926SI</v>
      </c>
      <c r="J724" s="9" t="s">
        <v>98</v>
      </c>
      <c r="K724" s="9" t="s">
        <v>99</v>
      </c>
      <c r="L724" s="9"/>
      <c r="M724" s="11"/>
    </row>
    <row r="725" spans="1:13" x14ac:dyDescent="0.2">
      <c r="A725" s="9" t="s">
        <v>961</v>
      </c>
      <c r="B725" s="9" t="s">
        <v>1319</v>
      </c>
      <c r="C725" s="9" t="s">
        <v>1320</v>
      </c>
      <c r="D725" s="9" t="str">
        <f t="shared" si="22"/>
        <v>N927</v>
      </c>
      <c r="E725" s="9" t="s">
        <v>428</v>
      </c>
      <c r="F725" s="9"/>
      <c r="G725" s="9"/>
      <c r="H725" s="9" t="s">
        <v>964</v>
      </c>
      <c r="I725" s="9" t="str">
        <f t="shared" si="23"/>
        <v>N927SI</v>
      </c>
      <c r="J725" s="9"/>
      <c r="K725" s="9"/>
      <c r="L725" s="9"/>
      <c r="M725" s="11"/>
    </row>
    <row r="726" spans="1:13" x14ac:dyDescent="0.2">
      <c r="A726" s="9" t="s">
        <v>961</v>
      </c>
      <c r="B726" s="9" t="s">
        <v>1321</v>
      </c>
      <c r="C726" s="9" t="s">
        <v>1322</v>
      </c>
      <c r="D726" s="9" t="str">
        <f t="shared" si="22"/>
        <v>N928</v>
      </c>
      <c r="E726" s="9" t="s">
        <v>282</v>
      </c>
      <c r="F726" s="9"/>
      <c r="G726" s="9"/>
      <c r="H726" s="9" t="s">
        <v>964</v>
      </c>
      <c r="I726" s="9" t="str">
        <f t="shared" si="23"/>
        <v>N928SI</v>
      </c>
      <c r="J726" s="9"/>
      <c r="K726" s="9"/>
      <c r="L726" s="9"/>
      <c r="M726" s="11"/>
    </row>
    <row r="727" spans="1:13" x14ac:dyDescent="0.2">
      <c r="A727" s="9" t="s">
        <v>961</v>
      </c>
      <c r="B727" s="9" t="s">
        <v>1323</v>
      </c>
      <c r="C727" s="9" t="s">
        <v>1324</v>
      </c>
      <c r="D727" s="9" t="str">
        <f t="shared" si="22"/>
        <v>N971</v>
      </c>
      <c r="E727" s="9" t="s">
        <v>288</v>
      </c>
      <c r="F727" s="9"/>
      <c r="G727" s="9"/>
      <c r="H727" s="9" t="s">
        <v>964</v>
      </c>
      <c r="I727" s="9" t="str">
        <f t="shared" si="23"/>
        <v>N971SI</v>
      </c>
      <c r="J727" s="9"/>
      <c r="K727" s="9"/>
      <c r="L727" s="9"/>
      <c r="M727" s="11"/>
    </row>
    <row r="728" spans="1:13" x14ac:dyDescent="0.2">
      <c r="A728" s="9" t="s">
        <v>961</v>
      </c>
      <c r="B728" s="9" t="s">
        <v>1325</v>
      </c>
      <c r="C728" s="9" t="s">
        <v>1326</v>
      </c>
      <c r="D728" s="9" t="str">
        <f t="shared" si="22"/>
        <v>N973</v>
      </c>
      <c r="E728" s="9" t="s">
        <v>667</v>
      </c>
      <c r="F728" s="9"/>
      <c r="G728" s="9"/>
      <c r="H728" s="9" t="s">
        <v>964</v>
      </c>
      <c r="I728" s="9" t="str">
        <f t="shared" si="23"/>
        <v>N973SI</v>
      </c>
      <c r="J728" s="9"/>
      <c r="K728" s="9"/>
      <c r="L728" s="9"/>
      <c r="M728" s="11"/>
    </row>
    <row r="729" spans="1:13" x14ac:dyDescent="0.2">
      <c r="A729" s="9" t="s">
        <v>961</v>
      </c>
      <c r="B729" s="9" t="s">
        <v>1327</v>
      </c>
      <c r="C729" s="9" t="s">
        <v>1328</v>
      </c>
      <c r="D729" s="9" t="str">
        <f t="shared" si="22"/>
        <v>N975</v>
      </c>
      <c r="E729" s="9" t="s">
        <v>208</v>
      </c>
      <c r="F729" s="9"/>
      <c r="G729" s="9"/>
      <c r="H729" s="9" t="s">
        <v>964</v>
      </c>
      <c r="I729" s="9" t="str">
        <f t="shared" si="23"/>
        <v>N975SI</v>
      </c>
      <c r="J729" s="9"/>
      <c r="K729" s="9"/>
      <c r="L729" s="9"/>
      <c r="M729" s="11"/>
    </row>
    <row r="730" spans="1:13" x14ac:dyDescent="0.2">
      <c r="A730" s="9" t="s">
        <v>961</v>
      </c>
      <c r="B730" s="9" t="s">
        <v>1329</v>
      </c>
      <c r="C730" s="9" t="s">
        <v>1330</v>
      </c>
      <c r="D730" s="9" t="str">
        <f t="shared" si="22"/>
        <v>N976</v>
      </c>
      <c r="E730" s="9" t="s">
        <v>471</v>
      </c>
      <c r="F730" s="9"/>
      <c r="G730" s="9"/>
      <c r="H730" s="9" t="s">
        <v>964</v>
      </c>
      <c r="I730" s="9" t="str">
        <f t="shared" si="23"/>
        <v>N976SI</v>
      </c>
      <c r="J730" s="9"/>
      <c r="K730" s="9"/>
      <c r="L730" s="9"/>
      <c r="M730" s="11"/>
    </row>
    <row r="731" spans="1:13" x14ac:dyDescent="0.2">
      <c r="A731" s="9" t="s">
        <v>961</v>
      </c>
      <c r="B731" s="9" t="s">
        <v>1331</v>
      </c>
      <c r="C731" s="9" t="s">
        <v>1332</v>
      </c>
      <c r="D731" s="9" t="str">
        <f t="shared" si="22"/>
        <v>N977</v>
      </c>
      <c r="E731" s="9" t="s">
        <v>544</v>
      </c>
      <c r="F731" s="9"/>
      <c r="G731" s="9"/>
      <c r="H731" s="9" t="s">
        <v>964</v>
      </c>
      <c r="I731" s="9" t="str">
        <f t="shared" si="23"/>
        <v>N977SI</v>
      </c>
      <c r="J731" s="9"/>
      <c r="K731" s="9"/>
      <c r="L731" s="9"/>
      <c r="M731" s="11"/>
    </row>
    <row r="732" spans="1:13" x14ac:dyDescent="0.2">
      <c r="A732" s="9" t="s">
        <v>961</v>
      </c>
      <c r="B732" s="9" t="s">
        <v>1333</v>
      </c>
      <c r="C732" s="9" t="s">
        <v>1334</v>
      </c>
      <c r="D732" s="9" t="str">
        <f t="shared" si="22"/>
        <v>N978</v>
      </c>
      <c r="E732" s="9" t="s">
        <v>69</v>
      </c>
      <c r="F732" s="9"/>
      <c r="G732" s="9"/>
      <c r="H732" s="9" t="s">
        <v>964</v>
      </c>
      <c r="I732" s="9" t="str">
        <f t="shared" si="23"/>
        <v>N978SI</v>
      </c>
      <c r="J732" s="9"/>
      <c r="K732" s="9"/>
      <c r="L732" s="9"/>
      <c r="M732" s="11"/>
    </row>
    <row r="733" spans="1:13" x14ac:dyDescent="0.2">
      <c r="A733" s="9" t="s">
        <v>961</v>
      </c>
      <c r="B733" s="9" t="s">
        <v>1335</v>
      </c>
      <c r="C733" s="9" t="s">
        <v>1336</v>
      </c>
      <c r="D733" s="9" t="str">
        <f t="shared" si="22"/>
        <v>N979</v>
      </c>
      <c r="E733" s="9" t="s">
        <v>381</v>
      </c>
      <c r="F733" s="9"/>
      <c r="G733" s="9"/>
      <c r="H733" s="9" t="s">
        <v>964</v>
      </c>
      <c r="I733" s="9" t="str">
        <f t="shared" si="23"/>
        <v>N979SI</v>
      </c>
      <c r="J733" s="9"/>
      <c r="K733" s="9"/>
      <c r="L733" s="9"/>
      <c r="M733" s="11"/>
    </row>
    <row r="734" spans="1:13" x14ac:dyDescent="0.2">
      <c r="A734" s="9" t="s">
        <v>961</v>
      </c>
      <c r="B734" s="9" t="s">
        <v>1337</v>
      </c>
      <c r="C734" s="9" t="s">
        <v>1338</v>
      </c>
      <c r="D734" s="9" t="str">
        <f t="shared" si="22"/>
        <v>N983</v>
      </c>
      <c r="E734" s="9" t="s">
        <v>589</v>
      </c>
      <c r="F734" s="9"/>
      <c r="G734" s="9"/>
      <c r="H734" s="9" t="s">
        <v>964</v>
      </c>
      <c r="I734" s="9" t="str">
        <f t="shared" si="23"/>
        <v>N983SI</v>
      </c>
      <c r="J734" s="9"/>
      <c r="K734" s="9"/>
      <c r="L734" s="9"/>
      <c r="M734" s="11"/>
    </row>
    <row r="735" spans="1:13" x14ac:dyDescent="0.2">
      <c r="A735" s="9" t="s">
        <v>961</v>
      </c>
      <c r="B735" s="9" t="s">
        <v>1339</v>
      </c>
      <c r="C735" s="9" t="s">
        <v>1340</v>
      </c>
      <c r="D735" s="9" t="str">
        <f t="shared" si="22"/>
        <v>N985</v>
      </c>
      <c r="E735" s="9" t="s">
        <v>739</v>
      </c>
      <c r="F735" s="9"/>
      <c r="G735" s="9"/>
      <c r="H735" s="9" t="s">
        <v>964</v>
      </c>
      <c r="I735" s="9" t="str">
        <f t="shared" si="23"/>
        <v>N985SI</v>
      </c>
      <c r="J735" s="9"/>
      <c r="K735" s="9"/>
      <c r="L735" s="9"/>
      <c r="M735" s="11"/>
    </row>
    <row r="736" spans="1:13" x14ac:dyDescent="0.2">
      <c r="A736" s="9" t="s">
        <v>961</v>
      </c>
      <c r="B736" s="9" t="s">
        <v>1341</v>
      </c>
      <c r="C736" s="9" t="s">
        <v>1342</v>
      </c>
      <c r="D736" s="9" t="str">
        <f t="shared" si="22"/>
        <v>N987</v>
      </c>
      <c r="E736" s="9" t="s">
        <v>147</v>
      </c>
      <c r="F736" s="9"/>
      <c r="G736" s="9"/>
      <c r="H736" s="9" t="s">
        <v>964</v>
      </c>
      <c r="I736" s="9" t="str">
        <f t="shared" si="23"/>
        <v>N987SI</v>
      </c>
      <c r="J736" s="9"/>
      <c r="K736" s="9"/>
      <c r="L736" s="9"/>
      <c r="M736" s="11"/>
    </row>
    <row r="737" spans="1:13" x14ac:dyDescent="0.2">
      <c r="A737" s="9" t="s">
        <v>961</v>
      </c>
      <c r="B737" s="9" t="s">
        <v>1343</v>
      </c>
      <c r="C737" s="9" t="s">
        <v>1344</v>
      </c>
      <c r="D737" s="9" t="str">
        <f t="shared" si="22"/>
        <v>N991</v>
      </c>
      <c r="E737" s="9" t="s">
        <v>143</v>
      </c>
      <c r="F737" s="9"/>
      <c r="G737" s="9"/>
      <c r="H737" s="9" t="s">
        <v>964</v>
      </c>
      <c r="I737" s="9" t="str">
        <f t="shared" si="23"/>
        <v>N991SI</v>
      </c>
      <c r="J737" s="9"/>
      <c r="K737" s="9"/>
      <c r="L737" s="9"/>
      <c r="M737" s="11"/>
    </row>
    <row r="738" spans="1:13" x14ac:dyDescent="0.2">
      <c r="A738" s="9" t="s">
        <v>961</v>
      </c>
      <c r="B738" s="9" t="s">
        <v>1345</v>
      </c>
      <c r="C738" s="9" t="s">
        <v>1346</v>
      </c>
      <c r="D738" s="9" t="str">
        <f t="shared" si="22"/>
        <v>N993</v>
      </c>
      <c r="E738" s="9" t="s">
        <v>125</v>
      </c>
      <c r="F738" s="9"/>
      <c r="G738" s="9"/>
      <c r="H738" s="9" t="s">
        <v>964</v>
      </c>
      <c r="I738" s="9" t="str">
        <f t="shared" si="23"/>
        <v>N993SI</v>
      </c>
      <c r="J738" s="9"/>
      <c r="K738" s="9"/>
      <c r="L738" s="9"/>
      <c r="M738" s="11"/>
    </row>
    <row r="739" spans="1:13" x14ac:dyDescent="0.2">
      <c r="A739" s="9" t="s">
        <v>1347</v>
      </c>
      <c r="B739" s="9" t="s">
        <v>1348</v>
      </c>
      <c r="C739" s="9" t="s">
        <v>1349</v>
      </c>
      <c r="D739" s="9" t="str">
        <f t="shared" si="22"/>
        <v>O415</v>
      </c>
      <c r="E739" s="9" t="s">
        <v>417</v>
      </c>
      <c r="F739" s="9"/>
      <c r="G739" s="9"/>
      <c r="H739" s="9"/>
      <c r="I739" s="9" t="s">
        <v>1348</v>
      </c>
      <c r="J739" s="9"/>
      <c r="K739" s="9"/>
      <c r="L739" s="9"/>
      <c r="M739" s="11"/>
    </row>
    <row r="740" spans="1:13" x14ac:dyDescent="0.2">
      <c r="A740" s="9" t="s">
        <v>1347</v>
      </c>
      <c r="B740" s="9" t="s">
        <v>1350</v>
      </c>
      <c r="C740" s="9" t="s">
        <v>1351</v>
      </c>
      <c r="D740" s="9" t="str">
        <f t="shared" si="22"/>
        <v>O437</v>
      </c>
      <c r="E740" s="9" t="s">
        <v>417</v>
      </c>
      <c r="F740" s="9"/>
      <c r="G740" s="9"/>
      <c r="H740" s="9"/>
      <c r="I740" s="9" t="s">
        <v>1350</v>
      </c>
      <c r="J740" s="9"/>
      <c r="K740" s="9"/>
      <c r="L740" s="9"/>
      <c r="M740" s="11"/>
    </row>
    <row r="741" spans="1:13" x14ac:dyDescent="0.2">
      <c r="A741" s="9" t="s">
        <v>1347</v>
      </c>
      <c r="B741" s="9" t="s">
        <v>1352</v>
      </c>
      <c r="C741" s="9" t="s">
        <v>1353</v>
      </c>
      <c r="D741" s="9" t="str">
        <f t="shared" si="22"/>
        <v>O438</v>
      </c>
      <c r="E741" s="9" t="s">
        <v>417</v>
      </c>
      <c r="F741" s="9"/>
      <c r="G741" s="9"/>
      <c r="H741" s="9"/>
      <c r="I741" s="9" t="s">
        <v>1352</v>
      </c>
      <c r="J741" s="9"/>
      <c r="K741" s="9"/>
      <c r="L741" s="9"/>
      <c r="M741" s="11"/>
    </row>
    <row r="742" spans="1:13" x14ac:dyDescent="0.2">
      <c r="A742" s="9" t="s">
        <v>1347</v>
      </c>
      <c r="B742" s="9" t="s">
        <v>1354</v>
      </c>
      <c r="C742" s="9" t="s">
        <v>1355</v>
      </c>
      <c r="D742" s="9" t="str">
        <f t="shared" si="22"/>
        <v>O439</v>
      </c>
      <c r="E742" s="9" t="s">
        <v>417</v>
      </c>
      <c r="F742" s="9"/>
      <c r="G742" s="9"/>
      <c r="H742" s="9"/>
      <c r="I742" s="9" t="s">
        <v>1354</v>
      </c>
      <c r="J742" s="9"/>
      <c r="K742" s="9"/>
      <c r="L742" s="9"/>
      <c r="M742" s="11"/>
    </row>
    <row r="743" spans="1:13" x14ac:dyDescent="0.2">
      <c r="A743" s="9" t="s">
        <v>1347</v>
      </c>
      <c r="B743" s="9" t="s">
        <v>1356</v>
      </c>
      <c r="C743" s="9" t="s">
        <v>1357</v>
      </c>
      <c r="D743" s="9" t="str">
        <f t="shared" si="22"/>
        <v>O440</v>
      </c>
      <c r="E743" s="9" t="s">
        <v>417</v>
      </c>
      <c r="F743" s="9"/>
      <c r="G743" s="9"/>
      <c r="H743" s="9"/>
      <c r="I743" s="9" t="s">
        <v>1356</v>
      </c>
      <c r="J743" s="9"/>
      <c r="K743" s="9"/>
      <c r="L743" s="9"/>
      <c r="M743" s="11"/>
    </row>
    <row r="744" spans="1:13" x14ac:dyDescent="0.2">
      <c r="A744" s="9" t="s">
        <v>1347</v>
      </c>
      <c r="B744" s="9" t="s">
        <v>1358</v>
      </c>
      <c r="C744" s="9" t="s">
        <v>1359</v>
      </c>
      <c r="D744" s="9" t="str">
        <f t="shared" si="22"/>
        <v>O441</v>
      </c>
      <c r="E744" s="9" t="s">
        <v>417</v>
      </c>
      <c r="F744" s="9"/>
      <c r="G744" s="9"/>
      <c r="H744" s="9"/>
      <c r="I744" s="9" t="s">
        <v>1358</v>
      </c>
      <c r="J744" s="9"/>
      <c r="K744" s="9"/>
      <c r="L744" s="9"/>
      <c r="M744" s="11"/>
    </row>
    <row r="745" spans="1:13" x14ac:dyDescent="0.2">
      <c r="A745" s="9" t="s">
        <v>1347</v>
      </c>
      <c r="B745" s="9" t="s">
        <v>1360</v>
      </c>
      <c r="C745" s="9" t="s">
        <v>1361</v>
      </c>
      <c r="D745" s="9" t="str">
        <f t="shared" si="22"/>
        <v>O442</v>
      </c>
      <c r="E745" s="9" t="s">
        <v>417</v>
      </c>
      <c r="F745" s="9"/>
      <c r="G745" s="9"/>
      <c r="H745" s="9"/>
      <c r="I745" s="9" t="s">
        <v>1360</v>
      </c>
      <c r="J745" s="9"/>
      <c r="K745" s="9"/>
      <c r="L745" s="9"/>
      <c r="M745" s="11"/>
    </row>
    <row r="746" spans="1:13" x14ac:dyDescent="0.2">
      <c r="A746" s="9" t="s">
        <v>1347</v>
      </c>
      <c r="B746" s="9" t="s">
        <v>1362</v>
      </c>
      <c r="C746" s="9" t="s">
        <v>1363</v>
      </c>
      <c r="D746" s="9" t="str">
        <f t="shared" si="22"/>
        <v>O443</v>
      </c>
      <c r="E746" s="9" t="s">
        <v>417</v>
      </c>
      <c r="F746" s="9"/>
      <c r="G746" s="9"/>
      <c r="H746" s="9"/>
      <c r="I746" s="9" t="s">
        <v>1362</v>
      </c>
      <c r="J746" s="9"/>
      <c r="K746" s="9"/>
      <c r="L746" s="9"/>
      <c r="M746" s="11"/>
    </row>
    <row r="747" spans="1:13" x14ac:dyDescent="0.2">
      <c r="A747" s="9" t="s">
        <v>1347</v>
      </c>
      <c r="B747" s="9" t="s">
        <v>1364</v>
      </c>
      <c r="C747" s="9" t="s">
        <v>1365</v>
      </c>
      <c r="D747" s="9" t="str">
        <f t="shared" si="22"/>
        <v>O444</v>
      </c>
      <c r="E747" s="9" t="s">
        <v>417</v>
      </c>
      <c r="F747" s="9"/>
      <c r="G747" s="9"/>
      <c r="H747" s="9"/>
      <c r="I747" s="9" t="s">
        <v>1364</v>
      </c>
      <c r="J747" s="9"/>
      <c r="K747" s="9"/>
      <c r="L747" s="9"/>
      <c r="M747" s="11"/>
    </row>
    <row r="748" spans="1:13" x14ac:dyDescent="0.2">
      <c r="A748" s="9" t="s">
        <v>1347</v>
      </c>
      <c r="B748" s="9" t="s">
        <v>1366</v>
      </c>
      <c r="C748" s="9" t="s">
        <v>1367</v>
      </c>
      <c r="D748" s="9" t="str">
        <f t="shared" si="22"/>
        <v>O476</v>
      </c>
      <c r="E748" s="9" t="s">
        <v>417</v>
      </c>
      <c r="F748" s="9"/>
      <c r="G748" s="9"/>
      <c r="H748" s="9"/>
      <c r="I748" s="9" t="s">
        <v>1366</v>
      </c>
      <c r="J748" s="9"/>
      <c r="K748" s="9"/>
      <c r="L748" s="9"/>
      <c r="M748" s="11"/>
    </row>
    <row r="749" spans="1:13" x14ac:dyDescent="0.2">
      <c r="A749" s="9" t="s">
        <v>1347</v>
      </c>
      <c r="B749" s="9" t="s">
        <v>1368</v>
      </c>
      <c r="C749" s="9" t="s">
        <v>1369</v>
      </c>
      <c r="D749" s="9" t="str">
        <f t="shared" si="22"/>
        <v>O477</v>
      </c>
      <c r="E749" s="9" t="s">
        <v>417</v>
      </c>
      <c r="F749" s="9"/>
      <c r="G749" s="9"/>
      <c r="H749" s="9"/>
      <c r="I749" s="9" t="s">
        <v>1368</v>
      </c>
      <c r="J749" s="9"/>
      <c r="K749" s="9"/>
      <c r="L749" s="9"/>
      <c r="M749" s="11"/>
    </row>
    <row r="750" spans="1:13" x14ac:dyDescent="0.2">
      <c r="A750" s="9" t="s">
        <v>1347</v>
      </c>
      <c r="B750" s="9" t="s">
        <v>1370</v>
      </c>
      <c r="C750" s="9" t="s">
        <v>1371</v>
      </c>
      <c r="D750" s="9" t="str">
        <f t="shared" si="22"/>
        <v>O478</v>
      </c>
      <c r="E750" s="9" t="s">
        <v>417</v>
      </c>
      <c r="F750" s="9"/>
      <c r="G750" s="9"/>
      <c r="H750" s="9"/>
      <c r="I750" s="9" t="s">
        <v>1370</v>
      </c>
      <c r="J750" s="9"/>
      <c r="K750" s="9"/>
      <c r="L750" s="9"/>
      <c r="M750" s="11"/>
    </row>
    <row r="751" spans="1:13" x14ac:dyDescent="0.2">
      <c r="A751" s="9" t="s">
        <v>1347</v>
      </c>
      <c r="B751" s="9" t="s">
        <v>1372</v>
      </c>
      <c r="C751" s="9" t="s">
        <v>1373</v>
      </c>
      <c r="D751" s="9" t="str">
        <f t="shared" si="22"/>
        <v>O479</v>
      </c>
      <c r="E751" s="9" t="s">
        <v>417</v>
      </c>
      <c r="F751" s="9"/>
      <c r="G751" s="9"/>
      <c r="H751" s="9"/>
      <c r="I751" s="9" t="s">
        <v>1372</v>
      </c>
      <c r="J751" s="9"/>
      <c r="K751" s="9"/>
      <c r="L751" s="9"/>
      <c r="M751" s="11"/>
    </row>
    <row r="752" spans="1:13" x14ac:dyDescent="0.2">
      <c r="A752" s="9" t="s">
        <v>1347</v>
      </c>
      <c r="B752" s="9" t="s">
        <v>1374</v>
      </c>
      <c r="C752" s="9" t="s">
        <v>1375</v>
      </c>
      <c r="D752" s="9" t="str">
        <f t="shared" si="22"/>
        <v>O480</v>
      </c>
      <c r="E752" s="9" t="s">
        <v>417</v>
      </c>
      <c r="F752" s="9"/>
      <c r="G752" s="9"/>
      <c r="H752" s="9"/>
      <c r="I752" s="9" t="s">
        <v>1374</v>
      </c>
      <c r="J752" s="9"/>
      <c r="K752" s="9"/>
      <c r="L752" s="9"/>
      <c r="M752" s="11"/>
    </row>
    <row r="753" spans="1:13" x14ac:dyDescent="0.2">
      <c r="A753" s="9" t="s">
        <v>1347</v>
      </c>
      <c r="B753" s="9" t="s">
        <v>1376</v>
      </c>
      <c r="C753" s="9" t="s">
        <v>1377</v>
      </c>
      <c r="D753" s="9" t="str">
        <f t="shared" si="22"/>
        <v>O481</v>
      </c>
      <c r="E753" s="9" t="s">
        <v>417</v>
      </c>
      <c r="F753" s="9"/>
      <c r="G753" s="9"/>
      <c r="H753" s="9"/>
      <c r="I753" s="9" t="s">
        <v>1376</v>
      </c>
      <c r="J753" s="9"/>
      <c r="K753" s="9"/>
      <c r="L753" s="9"/>
      <c r="M753" s="11"/>
    </row>
    <row r="754" spans="1:13" x14ac:dyDescent="0.2">
      <c r="A754" s="9" t="s">
        <v>1347</v>
      </c>
      <c r="B754" s="9" t="s">
        <v>1378</v>
      </c>
      <c r="C754" s="9" t="s">
        <v>1379</v>
      </c>
      <c r="D754" s="9" t="str">
        <f t="shared" si="22"/>
        <v>O482</v>
      </c>
      <c r="E754" s="9" t="s">
        <v>417</v>
      </c>
      <c r="F754" s="9"/>
      <c r="G754" s="9"/>
      <c r="H754" s="9"/>
      <c r="I754" s="9" t="s">
        <v>1378</v>
      </c>
      <c r="J754" s="9"/>
      <c r="K754" s="9"/>
      <c r="L754" s="9"/>
      <c r="M754" s="11"/>
    </row>
    <row r="755" spans="1:13" x14ac:dyDescent="0.2">
      <c r="A755" s="9" t="s">
        <v>1347</v>
      </c>
      <c r="B755" s="9" t="s">
        <v>1380</v>
      </c>
      <c r="C755" s="9" t="s">
        <v>1381</v>
      </c>
      <c r="D755" s="9" t="str">
        <f t="shared" si="22"/>
        <v>O485</v>
      </c>
      <c r="E755" s="9" t="s">
        <v>60</v>
      </c>
      <c r="F755" s="9"/>
      <c r="G755" s="9"/>
      <c r="H755" s="9"/>
      <c r="I755" s="9" t="s">
        <v>1380</v>
      </c>
      <c r="J755" s="9"/>
      <c r="K755" s="9"/>
      <c r="L755" s="9"/>
      <c r="M755" s="11"/>
    </row>
    <row r="756" spans="1:13" x14ac:dyDescent="0.2">
      <c r="A756" s="9" t="s">
        <v>1347</v>
      </c>
      <c r="B756" s="9" t="s">
        <v>1382</v>
      </c>
      <c r="C756" s="9" t="s">
        <v>1383</v>
      </c>
      <c r="D756" s="9" t="str">
        <f t="shared" si="22"/>
        <v>O486</v>
      </c>
      <c r="E756" s="9" t="s">
        <v>417</v>
      </c>
      <c r="F756" s="9"/>
      <c r="G756" s="9"/>
      <c r="H756" s="9"/>
      <c r="I756" s="9" t="s">
        <v>1382</v>
      </c>
      <c r="J756" s="9"/>
      <c r="K756" s="9"/>
      <c r="L756" s="9"/>
      <c r="M756" s="11"/>
    </row>
    <row r="757" spans="1:13" x14ac:dyDescent="0.2">
      <c r="A757" s="9" t="s">
        <v>1347</v>
      </c>
      <c r="B757" s="9" t="s">
        <v>1384</v>
      </c>
      <c r="C757" s="9" t="s">
        <v>1385</v>
      </c>
      <c r="D757" s="9" t="str">
        <f t="shared" si="22"/>
        <v>O487</v>
      </c>
      <c r="E757" s="9" t="s">
        <v>417</v>
      </c>
      <c r="F757" s="9"/>
      <c r="G757" s="9"/>
      <c r="H757" s="9"/>
      <c r="I757" s="9" t="s">
        <v>1384</v>
      </c>
      <c r="J757" s="9"/>
      <c r="K757" s="9"/>
      <c r="L757" s="9"/>
      <c r="M757" s="11"/>
    </row>
    <row r="758" spans="1:13" x14ac:dyDescent="0.2">
      <c r="A758" s="9" t="s">
        <v>1347</v>
      </c>
      <c r="B758" s="9" t="s">
        <v>1386</v>
      </c>
      <c r="C758" s="9" t="s">
        <v>1387</v>
      </c>
      <c r="D758" s="9" t="str">
        <f t="shared" si="22"/>
        <v>O489</v>
      </c>
      <c r="E758" s="9" t="s">
        <v>417</v>
      </c>
      <c r="F758" s="9"/>
      <c r="G758" s="9"/>
      <c r="H758" s="9"/>
      <c r="I758" s="9" t="s">
        <v>1386</v>
      </c>
      <c r="J758" s="9"/>
      <c r="K758" s="9"/>
      <c r="L758" s="9"/>
      <c r="M758" s="11"/>
    </row>
    <row r="759" spans="1:13" x14ac:dyDescent="0.2">
      <c r="A759" s="9" t="s">
        <v>1347</v>
      </c>
      <c r="B759" s="9" t="s">
        <v>1388</v>
      </c>
      <c r="C759" s="9" t="s">
        <v>1389</v>
      </c>
      <c r="D759" s="9" t="str">
        <f t="shared" si="22"/>
        <v>O491</v>
      </c>
      <c r="E759" s="9" t="s">
        <v>417</v>
      </c>
      <c r="F759" s="9"/>
      <c r="G759" s="9"/>
      <c r="H759" s="9"/>
      <c r="I759" s="9" t="s">
        <v>1388</v>
      </c>
      <c r="J759" s="9"/>
      <c r="K759" s="9"/>
      <c r="L759" s="9"/>
      <c r="M759" s="11"/>
    </row>
    <row r="760" spans="1:13" x14ac:dyDescent="0.2">
      <c r="A760" s="9" t="s">
        <v>1347</v>
      </c>
      <c r="B760" s="9" t="s">
        <v>1390</v>
      </c>
      <c r="C760" s="9" t="s">
        <v>1391</v>
      </c>
      <c r="D760" s="9" t="str">
        <f t="shared" si="22"/>
        <v>O492</v>
      </c>
      <c r="E760" s="9" t="s">
        <v>417</v>
      </c>
      <c r="F760" s="9"/>
      <c r="G760" s="9"/>
      <c r="H760" s="9"/>
      <c r="I760" s="9" t="s">
        <v>1390</v>
      </c>
      <c r="J760" s="9"/>
      <c r="K760" s="9"/>
      <c r="L760" s="9"/>
      <c r="M760" s="11"/>
    </row>
    <row r="761" spans="1:13" x14ac:dyDescent="0.2">
      <c r="A761" s="9" t="s">
        <v>1347</v>
      </c>
      <c r="B761" s="9" t="s">
        <v>1392</v>
      </c>
      <c r="C761" s="9" t="s">
        <v>1393</v>
      </c>
      <c r="D761" s="9" t="str">
        <f t="shared" si="22"/>
        <v>O493</v>
      </c>
      <c r="E761" s="9" t="s">
        <v>417</v>
      </c>
      <c r="F761" s="9"/>
      <c r="G761" s="9"/>
      <c r="H761" s="9"/>
      <c r="I761" s="9" t="s">
        <v>1392</v>
      </c>
      <c r="J761" s="9"/>
      <c r="K761" s="9"/>
      <c r="L761" s="9"/>
      <c r="M761" s="11"/>
    </row>
    <row r="762" spans="1:13" x14ac:dyDescent="0.2">
      <c r="A762" s="9" t="s">
        <v>1347</v>
      </c>
      <c r="B762" s="9" t="s">
        <v>1394</v>
      </c>
      <c r="C762" s="9" t="s">
        <v>1395</v>
      </c>
      <c r="D762" s="9" t="str">
        <f t="shared" si="22"/>
        <v>O495</v>
      </c>
      <c r="E762" s="9" t="s">
        <v>417</v>
      </c>
      <c r="F762" s="9"/>
      <c r="G762" s="9"/>
      <c r="H762" s="9"/>
      <c r="I762" s="9" t="s">
        <v>1394</v>
      </c>
      <c r="J762" s="9"/>
      <c r="K762" s="9"/>
      <c r="L762" s="9"/>
      <c r="M762" s="11"/>
    </row>
    <row r="763" spans="1:13" x14ac:dyDescent="0.2">
      <c r="A763" s="9" t="s">
        <v>1347</v>
      </c>
      <c r="B763" s="9" t="s">
        <v>1396</v>
      </c>
      <c r="C763" s="9" t="s">
        <v>1393</v>
      </c>
      <c r="D763" s="9" t="str">
        <f t="shared" si="22"/>
        <v>O493</v>
      </c>
      <c r="E763" s="9" t="s">
        <v>417</v>
      </c>
      <c r="F763" s="9"/>
      <c r="G763" s="9"/>
      <c r="H763" s="9"/>
      <c r="I763" s="9" t="s">
        <v>1396</v>
      </c>
      <c r="J763" s="9"/>
      <c r="K763" s="9"/>
      <c r="L763" s="9"/>
      <c r="M763" s="11"/>
    </row>
    <row r="764" spans="1:13" x14ac:dyDescent="0.2">
      <c r="A764" s="9" t="s">
        <v>1347</v>
      </c>
      <c r="B764" s="9" t="s">
        <v>1397</v>
      </c>
      <c r="C764" s="9" t="s">
        <v>1398</v>
      </c>
      <c r="D764" s="9" t="str">
        <f t="shared" si="22"/>
        <v>O497</v>
      </c>
      <c r="E764" s="9" t="s">
        <v>417</v>
      </c>
      <c r="F764" s="9"/>
      <c r="G764" s="9"/>
      <c r="H764" s="9"/>
      <c r="I764" s="9" t="s">
        <v>1397</v>
      </c>
      <c r="J764" s="9"/>
      <c r="K764" s="9"/>
      <c r="L764" s="9"/>
      <c r="M764" s="11"/>
    </row>
    <row r="765" spans="1:13" x14ac:dyDescent="0.2">
      <c r="A765" s="9" t="s">
        <v>1347</v>
      </c>
      <c r="B765" s="9" t="s">
        <v>1399</v>
      </c>
      <c r="C765" s="9" t="s">
        <v>1400</v>
      </c>
      <c r="D765" s="9" t="str">
        <f t="shared" si="22"/>
        <v>O498</v>
      </c>
      <c r="E765" s="9" t="s">
        <v>417</v>
      </c>
      <c r="F765" s="9"/>
      <c r="G765" s="9"/>
      <c r="H765" s="9"/>
      <c r="I765" s="9" t="s">
        <v>1399</v>
      </c>
      <c r="J765" s="9"/>
      <c r="K765" s="9"/>
      <c r="L765" s="9"/>
      <c r="M765" s="11"/>
    </row>
    <row r="766" spans="1:13" x14ac:dyDescent="0.2">
      <c r="A766" s="9" t="s">
        <v>1347</v>
      </c>
      <c r="B766" s="9" t="s">
        <v>1401</v>
      </c>
      <c r="C766" s="9" t="s">
        <v>1402</v>
      </c>
      <c r="D766" s="9" t="str">
        <f t="shared" si="22"/>
        <v>O513</v>
      </c>
      <c r="E766" s="9" t="s">
        <v>96</v>
      </c>
      <c r="F766" s="9"/>
      <c r="G766" s="9"/>
      <c r="H766" s="9"/>
      <c r="I766" s="9" t="s">
        <v>1401</v>
      </c>
      <c r="J766" s="9"/>
      <c r="K766" s="9"/>
      <c r="L766" s="9"/>
      <c r="M766" s="11"/>
    </row>
    <row r="767" spans="1:13" x14ac:dyDescent="0.2">
      <c r="A767" s="9" t="s">
        <v>1347</v>
      </c>
      <c r="B767" s="9" t="s">
        <v>1403</v>
      </c>
      <c r="C767" s="9" t="s">
        <v>1404</v>
      </c>
      <c r="D767" s="9" t="str">
        <f t="shared" si="22"/>
        <v>O714</v>
      </c>
      <c r="E767" s="9" t="s">
        <v>60</v>
      </c>
      <c r="F767" s="9"/>
      <c r="G767" s="9"/>
      <c r="H767" s="9"/>
      <c r="I767" s="9" t="s">
        <v>1403</v>
      </c>
      <c r="J767" s="9"/>
      <c r="K767" s="9"/>
      <c r="L767" s="9"/>
      <c r="M767" s="11"/>
    </row>
    <row r="768" spans="1:13" x14ac:dyDescent="0.2">
      <c r="A768" s="9" t="s">
        <v>1347</v>
      </c>
      <c r="B768" s="9" t="s">
        <v>1405</v>
      </c>
      <c r="C768" s="9" t="s">
        <v>1406</v>
      </c>
      <c r="D768" s="9" t="str">
        <f t="shared" si="22"/>
        <v>O716</v>
      </c>
      <c r="E768" s="9" t="s">
        <v>22</v>
      </c>
      <c r="F768" s="9"/>
      <c r="G768" s="9"/>
      <c r="H768" s="9"/>
      <c r="I768" s="9" t="s">
        <v>1405</v>
      </c>
      <c r="J768" s="9"/>
      <c r="K768" s="9"/>
      <c r="L768" s="9"/>
      <c r="M768" s="11"/>
    </row>
    <row r="769" spans="1:13" x14ac:dyDescent="0.2">
      <c r="A769" s="9" t="s">
        <v>1347</v>
      </c>
      <c r="B769" s="9" t="s">
        <v>1407</v>
      </c>
      <c r="C769" s="9" t="s">
        <v>1408</v>
      </c>
      <c r="D769" s="9" t="str">
        <f t="shared" si="22"/>
        <v>O861</v>
      </c>
      <c r="E769" s="9" t="s">
        <v>417</v>
      </c>
      <c r="F769" s="9"/>
      <c r="G769" s="9"/>
      <c r="H769" s="9"/>
      <c r="I769" s="9" t="s">
        <v>1407</v>
      </c>
      <c r="J769" s="9"/>
      <c r="K769" s="9"/>
      <c r="L769" s="9"/>
      <c r="M769" s="11"/>
    </row>
    <row r="770" spans="1:13" x14ac:dyDescent="0.2">
      <c r="A770" s="9" t="s">
        <v>1347</v>
      </c>
      <c r="B770" s="9" t="s">
        <v>1409</v>
      </c>
      <c r="C770" s="9" t="s">
        <v>1410</v>
      </c>
      <c r="D770" s="9" t="str">
        <f t="shared" ref="D770:D833" si="24">LEFT(C770,FIND(" -",C770)-1)</f>
        <v>O862</v>
      </c>
      <c r="E770" s="9" t="s">
        <v>37</v>
      </c>
      <c r="F770" s="9"/>
      <c r="G770" s="9"/>
      <c r="H770" s="9"/>
      <c r="I770" s="9" t="s">
        <v>1409</v>
      </c>
      <c r="J770" s="9"/>
      <c r="K770" s="9"/>
      <c r="L770" s="9"/>
      <c r="M770" s="11"/>
    </row>
    <row r="771" spans="1:13" x14ac:dyDescent="0.2">
      <c r="A771" s="9" t="s">
        <v>1347</v>
      </c>
      <c r="B771" s="9" t="s">
        <v>1411</v>
      </c>
      <c r="C771" s="9" t="s">
        <v>1412</v>
      </c>
      <c r="D771" s="9" t="str">
        <f t="shared" si="24"/>
        <v>O864</v>
      </c>
      <c r="E771" s="9" t="s">
        <v>417</v>
      </c>
      <c r="F771" s="9"/>
      <c r="G771" s="9"/>
      <c r="H771" s="9"/>
      <c r="I771" s="9" t="s">
        <v>1411</v>
      </c>
      <c r="J771" s="9"/>
      <c r="K771" s="9"/>
      <c r="L771" s="9"/>
      <c r="M771" s="11"/>
    </row>
    <row r="772" spans="1:13" x14ac:dyDescent="0.2">
      <c r="A772" s="9" t="s">
        <v>1347</v>
      </c>
      <c r="B772" s="9" t="s">
        <v>1413</v>
      </c>
      <c r="C772" s="9" t="s">
        <v>1414</v>
      </c>
      <c r="D772" s="9" t="str">
        <f t="shared" si="24"/>
        <v>O865</v>
      </c>
      <c r="E772" s="9" t="s">
        <v>60</v>
      </c>
      <c r="F772" s="9"/>
      <c r="G772" s="9"/>
      <c r="H772" s="9"/>
      <c r="I772" s="9" t="s">
        <v>1413</v>
      </c>
      <c r="J772" s="9"/>
      <c r="K772" s="9"/>
      <c r="L772" s="9"/>
      <c r="M772" s="11"/>
    </row>
    <row r="773" spans="1:13" x14ac:dyDescent="0.2">
      <c r="A773" s="9" t="s">
        <v>1347</v>
      </c>
      <c r="B773" s="9" t="s">
        <v>1415</v>
      </c>
      <c r="C773" s="9" t="s">
        <v>1416</v>
      </c>
      <c r="D773" s="9" t="str">
        <f t="shared" si="24"/>
        <v>O870</v>
      </c>
      <c r="E773" s="9" t="s">
        <v>417</v>
      </c>
      <c r="F773" s="9"/>
      <c r="G773" s="9"/>
      <c r="H773" s="9"/>
      <c r="I773" s="9" t="s">
        <v>1415</v>
      </c>
      <c r="J773" s="9"/>
      <c r="K773" s="9"/>
      <c r="L773" s="9"/>
      <c r="M773" s="11"/>
    </row>
    <row r="774" spans="1:13" x14ac:dyDescent="0.2">
      <c r="A774" s="9" t="s">
        <v>1347</v>
      </c>
      <c r="B774" s="9" t="s">
        <v>1417</v>
      </c>
      <c r="C774" s="9" t="s">
        <v>1418</v>
      </c>
      <c r="D774" s="9" t="str">
        <f t="shared" si="24"/>
        <v>O871</v>
      </c>
      <c r="E774" s="9" t="s">
        <v>417</v>
      </c>
      <c r="F774" s="9"/>
      <c r="G774" s="9"/>
      <c r="H774" s="9"/>
      <c r="I774" s="9" t="s">
        <v>1417</v>
      </c>
      <c r="J774" s="9"/>
      <c r="K774" s="9"/>
      <c r="L774" s="9"/>
      <c r="M774" s="11"/>
    </row>
    <row r="775" spans="1:13" x14ac:dyDescent="0.2">
      <c r="A775" s="9" t="s">
        <v>1347</v>
      </c>
      <c r="B775" s="9" t="s">
        <v>1419</v>
      </c>
      <c r="C775" s="9" t="s">
        <v>1420</v>
      </c>
      <c r="D775" s="9" t="str">
        <f t="shared" si="24"/>
        <v>O873</v>
      </c>
      <c r="E775" s="9" t="s">
        <v>60</v>
      </c>
      <c r="F775" s="9"/>
      <c r="G775" s="9"/>
      <c r="H775" s="9"/>
      <c r="I775" s="9" t="s">
        <v>1419</v>
      </c>
      <c r="J775" s="9"/>
      <c r="K775" s="9"/>
      <c r="L775" s="9"/>
      <c r="M775" s="11"/>
    </row>
  </sheetData>
  <autoFilter ref="A1:M77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662"/>
  <sheetViews>
    <sheetView topLeftCell="G1" workbookViewId="0">
      <selection activeCell="Z3" sqref="Z3"/>
    </sheetView>
  </sheetViews>
  <sheetFormatPr baseColWidth="10" defaultColWidth="10.6640625" defaultRowHeight="15" x14ac:dyDescent="0.2"/>
  <cols>
    <col min="1" max="1" width="16.6640625" style="1" bestFit="1" customWidth="1"/>
    <col min="18" max="18" width="11.5" customWidth="1"/>
  </cols>
  <sheetData>
    <row r="1" spans="1:26" x14ac:dyDescent="0.2">
      <c r="Z1">
        <f>+R1*1</f>
        <v>0</v>
      </c>
    </row>
    <row r="2" spans="1:26" x14ac:dyDescent="0.2">
      <c r="A2" s="1" t="s">
        <v>1421</v>
      </c>
      <c r="B2" t="s">
        <v>1422</v>
      </c>
      <c r="C2" t="s">
        <v>0</v>
      </c>
      <c r="D2" t="s">
        <v>1423</v>
      </c>
      <c r="E2" t="s">
        <v>1424</v>
      </c>
      <c r="F2" t="s">
        <v>1425</v>
      </c>
      <c r="G2" t="s">
        <v>1426</v>
      </c>
      <c r="H2" t="s">
        <v>1427</v>
      </c>
      <c r="I2" t="s">
        <v>1428</v>
      </c>
      <c r="J2" t="s">
        <v>1429</v>
      </c>
      <c r="K2" t="s">
        <v>1430</v>
      </c>
      <c r="L2" t="s">
        <v>1431</v>
      </c>
      <c r="M2" t="s">
        <v>1432</v>
      </c>
      <c r="N2" t="s">
        <v>1433</v>
      </c>
      <c r="O2" t="s">
        <v>1434</v>
      </c>
      <c r="P2" t="s">
        <v>1435</v>
      </c>
      <c r="Q2" t="s">
        <v>1436</v>
      </c>
      <c r="R2" t="s">
        <v>1437</v>
      </c>
      <c r="S2" t="s">
        <v>1438</v>
      </c>
      <c r="T2" t="s">
        <v>1439</v>
      </c>
      <c r="U2" t="s">
        <v>1440</v>
      </c>
      <c r="V2" t="s">
        <v>1441</v>
      </c>
      <c r="W2" t="s">
        <v>1442</v>
      </c>
      <c r="X2" t="s">
        <v>1443</v>
      </c>
      <c r="Y2" t="s">
        <v>1444</v>
      </c>
      <c r="Z2" t="s">
        <v>1445</v>
      </c>
    </row>
    <row r="3" spans="1:26" x14ac:dyDescent="0.2">
      <c r="A3" s="27">
        <v>46078</v>
      </c>
      <c r="B3" t="s">
        <v>14</v>
      </c>
      <c r="C3" t="s">
        <v>1446</v>
      </c>
      <c r="D3" t="s">
        <v>1446</v>
      </c>
      <c r="E3" t="s">
        <v>1447</v>
      </c>
      <c r="F3" t="s">
        <v>1448</v>
      </c>
      <c r="G3" t="s">
        <v>233</v>
      </c>
      <c r="H3" t="s">
        <v>909</v>
      </c>
      <c r="I3" t="s">
        <v>1449</v>
      </c>
      <c r="J3" t="s">
        <v>1450</v>
      </c>
      <c r="K3" t="s">
        <v>1451</v>
      </c>
      <c r="L3" t="s">
        <v>1452</v>
      </c>
      <c r="M3" t="s">
        <v>1453</v>
      </c>
      <c r="N3" t="s">
        <v>1454</v>
      </c>
      <c r="O3" t="s">
        <v>1455</v>
      </c>
      <c r="P3" t="s">
        <v>1456</v>
      </c>
      <c r="Q3" t="s">
        <v>1457</v>
      </c>
      <c r="R3">
        <v>2001113</v>
      </c>
      <c r="S3" t="s">
        <v>1458</v>
      </c>
      <c r="T3">
        <v>3361.2143999999998</v>
      </c>
      <c r="U3">
        <v>4</v>
      </c>
      <c r="V3">
        <v>3361.2143999999998</v>
      </c>
      <c r="W3">
        <v>4</v>
      </c>
      <c r="X3">
        <v>2740</v>
      </c>
      <c r="Y3">
        <v>621.21439999999996</v>
      </c>
      <c r="Z3">
        <v>2001113</v>
      </c>
    </row>
    <row r="4" spans="1:26" x14ac:dyDescent="0.2">
      <c r="A4" s="27">
        <v>46078</v>
      </c>
      <c r="B4" t="s">
        <v>14</v>
      </c>
      <c r="C4" t="s">
        <v>1446</v>
      </c>
      <c r="D4" t="s">
        <v>1446</v>
      </c>
      <c r="E4" t="s">
        <v>1447</v>
      </c>
      <c r="F4" t="s">
        <v>1448</v>
      </c>
      <c r="G4" t="s">
        <v>233</v>
      </c>
      <c r="H4" t="s">
        <v>909</v>
      </c>
      <c r="I4" t="s">
        <v>1449</v>
      </c>
      <c r="J4" t="s">
        <v>1450</v>
      </c>
      <c r="K4" t="s">
        <v>1451</v>
      </c>
      <c r="L4" t="s">
        <v>1452</v>
      </c>
      <c r="M4" t="s">
        <v>1453</v>
      </c>
      <c r="N4" t="s">
        <v>1454</v>
      </c>
      <c r="O4" t="s">
        <v>1455</v>
      </c>
      <c r="P4" t="s">
        <v>1456</v>
      </c>
      <c r="Q4" t="s">
        <v>1457</v>
      </c>
      <c r="R4">
        <v>2030990</v>
      </c>
      <c r="S4" t="s">
        <v>1459</v>
      </c>
      <c r="T4">
        <v>1680.6071999999999</v>
      </c>
      <c r="U4">
        <v>2</v>
      </c>
      <c r="V4">
        <v>1680.6071999999999</v>
      </c>
      <c r="W4">
        <v>2</v>
      </c>
      <c r="X4">
        <v>1380</v>
      </c>
      <c r="Y4">
        <v>300.60719999999998</v>
      </c>
      <c r="Z4">
        <v>2030990</v>
      </c>
    </row>
    <row r="5" spans="1:26" x14ac:dyDescent="0.2">
      <c r="A5" s="27">
        <v>46078</v>
      </c>
      <c r="B5" t="s">
        <v>14</v>
      </c>
      <c r="C5" t="s">
        <v>1446</v>
      </c>
      <c r="D5" t="s">
        <v>1446</v>
      </c>
      <c r="E5" t="s">
        <v>1447</v>
      </c>
      <c r="F5" t="s">
        <v>1448</v>
      </c>
      <c r="G5" t="s">
        <v>233</v>
      </c>
      <c r="H5" t="s">
        <v>909</v>
      </c>
      <c r="I5" t="s">
        <v>1449</v>
      </c>
      <c r="J5" t="s">
        <v>1450</v>
      </c>
      <c r="K5" t="s">
        <v>1451</v>
      </c>
      <c r="L5" t="s">
        <v>1452</v>
      </c>
      <c r="M5" t="s">
        <v>1453</v>
      </c>
      <c r="N5" t="s">
        <v>1454</v>
      </c>
      <c r="O5" t="s">
        <v>1455</v>
      </c>
      <c r="P5" t="s">
        <v>1456</v>
      </c>
      <c r="Q5" t="s">
        <v>1457</v>
      </c>
      <c r="R5">
        <v>2039041</v>
      </c>
      <c r="S5" t="s">
        <v>1460</v>
      </c>
      <c r="T5">
        <v>2520.9108000000001</v>
      </c>
      <c r="U5">
        <v>3</v>
      </c>
      <c r="V5">
        <v>2520.9108000000001</v>
      </c>
      <c r="W5">
        <v>3</v>
      </c>
      <c r="X5">
        <v>2064</v>
      </c>
      <c r="Y5">
        <v>456.91079999999999</v>
      </c>
      <c r="Z5">
        <v>2039041</v>
      </c>
    </row>
    <row r="6" spans="1:26" x14ac:dyDescent="0.2">
      <c r="A6" s="27">
        <v>46078</v>
      </c>
      <c r="B6" t="s">
        <v>14</v>
      </c>
      <c r="C6" t="s">
        <v>1446</v>
      </c>
      <c r="D6" t="s">
        <v>1446</v>
      </c>
      <c r="E6" t="s">
        <v>1447</v>
      </c>
      <c r="F6" t="s">
        <v>1448</v>
      </c>
      <c r="G6" t="s">
        <v>233</v>
      </c>
      <c r="H6" t="s">
        <v>909</v>
      </c>
      <c r="I6" t="s">
        <v>1449</v>
      </c>
      <c r="J6" t="s">
        <v>1450</v>
      </c>
      <c r="K6" t="s">
        <v>1451</v>
      </c>
      <c r="L6" t="s">
        <v>1452</v>
      </c>
      <c r="M6" t="s">
        <v>1453</v>
      </c>
      <c r="N6" t="s">
        <v>1454</v>
      </c>
      <c r="O6" t="s">
        <v>1455</v>
      </c>
      <c r="P6" t="s">
        <v>1456</v>
      </c>
      <c r="Q6" t="s">
        <v>1457</v>
      </c>
      <c r="R6">
        <v>2048972</v>
      </c>
      <c r="S6" t="s">
        <v>1461</v>
      </c>
      <c r="T6">
        <v>840.30359999999996</v>
      </c>
      <c r="U6">
        <v>1</v>
      </c>
      <c r="V6">
        <v>840.30359999999996</v>
      </c>
      <c r="W6">
        <v>1</v>
      </c>
      <c r="X6">
        <v>686</v>
      </c>
      <c r="Y6">
        <v>154.30359999999999</v>
      </c>
      <c r="Z6">
        <v>2048972</v>
      </c>
    </row>
    <row r="7" spans="1:26" x14ac:dyDescent="0.2">
      <c r="A7" s="27">
        <v>46078</v>
      </c>
      <c r="B7" t="s">
        <v>14</v>
      </c>
      <c r="C7" t="s">
        <v>1446</v>
      </c>
      <c r="D7" t="s">
        <v>1446</v>
      </c>
      <c r="E7" t="s">
        <v>1447</v>
      </c>
      <c r="F7" t="s">
        <v>273</v>
      </c>
      <c r="G7" t="s">
        <v>273</v>
      </c>
      <c r="H7" t="s">
        <v>888</v>
      </c>
      <c r="I7" t="s">
        <v>1462</v>
      </c>
      <c r="J7" t="s">
        <v>1450</v>
      </c>
      <c r="K7" t="s">
        <v>1451</v>
      </c>
      <c r="L7" t="s">
        <v>1452</v>
      </c>
      <c r="M7" t="s">
        <v>1453</v>
      </c>
      <c r="N7" t="s">
        <v>1454</v>
      </c>
      <c r="O7" t="s">
        <v>1455</v>
      </c>
      <c r="P7" t="s">
        <v>1456</v>
      </c>
      <c r="Q7" t="s">
        <v>1457</v>
      </c>
      <c r="R7">
        <v>2001113</v>
      </c>
      <c r="S7" t="s">
        <v>1458</v>
      </c>
      <c r="T7">
        <v>21847.893499999998</v>
      </c>
      <c r="U7">
        <v>26</v>
      </c>
      <c r="V7">
        <v>21847.893499999998</v>
      </c>
      <c r="W7">
        <v>26</v>
      </c>
      <c r="X7">
        <v>17836</v>
      </c>
      <c r="Y7">
        <v>4011.8935000000001</v>
      </c>
      <c r="Z7">
        <v>2001113</v>
      </c>
    </row>
    <row r="8" spans="1:26" x14ac:dyDescent="0.2">
      <c r="A8" s="27">
        <v>46078</v>
      </c>
      <c r="B8" t="s">
        <v>14</v>
      </c>
      <c r="C8" t="s">
        <v>1446</v>
      </c>
      <c r="D8" t="s">
        <v>1446</v>
      </c>
      <c r="E8" t="s">
        <v>1447</v>
      </c>
      <c r="F8" t="s">
        <v>273</v>
      </c>
      <c r="G8" t="s">
        <v>273</v>
      </c>
      <c r="H8" t="s">
        <v>888</v>
      </c>
      <c r="I8" t="s">
        <v>1462</v>
      </c>
      <c r="J8" t="s">
        <v>1450</v>
      </c>
      <c r="K8" t="s">
        <v>1451</v>
      </c>
      <c r="L8" t="s">
        <v>1452</v>
      </c>
      <c r="M8" t="s">
        <v>1453</v>
      </c>
      <c r="N8" t="s">
        <v>1454</v>
      </c>
      <c r="O8" t="s">
        <v>1455</v>
      </c>
      <c r="P8" t="s">
        <v>1456</v>
      </c>
      <c r="Q8" t="s">
        <v>1457</v>
      </c>
      <c r="R8">
        <v>2030991</v>
      </c>
      <c r="S8" t="s">
        <v>1463</v>
      </c>
      <c r="T8">
        <v>6722.5586999999996</v>
      </c>
      <c r="U8">
        <v>8</v>
      </c>
      <c r="V8">
        <v>6722.5586999999996</v>
      </c>
      <c r="W8">
        <v>8</v>
      </c>
      <c r="X8">
        <v>5520</v>
      </c>
      <c r="Y8">
        <v>1202.5587</v>
      </c>
      <c r="Z8">
        <v>2030991</v>
      </c>
    </row>
    <row r="9" spans="1:26" x14ac:dyDescent="0.2">
      <c r="A9" s="27">
        <v>46078</v>
      </c>
      <c r="B9" t="s">
        <v>14</v>
      </c>
      <c r="C9" t="s">
        <v>1446</v>
      </c>
      <c r="D9" t="s">
        <v>1446</v>
      </c>
      <c r="E9" t="s">
        <v>1447</v>
      </c>
      <c r="F9" t="s">
        <v>273</v>
      </c>
      <c r="G9" t="s">
        <v>273</v>
      </c>
      <c r="H9" t="s">
        <v>888</v>
      </c>
      <c r="I9" t="s">
        <v>1462</v>
      </c>
      <c r="J9" t="s">
        <v>1450</v>
      </c>
      <c r="K9" t="s">
        <v>1451</v>
      </c>
      <c r="L9" t="s">
        <v>1452</v>
      </c>
      <c r="M9" t="s">
        <v>1453</v>
      </c>
      <c r="N9" t="s">
        <v>1454</v>
      </c>
      <c r="O9" t="s">
        <v>1455</v>
      </c>
      <c r="P9" t="s">
        <v>1456</v>
      </c>
      <c r="Q9" t="s">
        <v>1457</v>
      </c>
      <c r="R9">
        <v>2039041</v>
      </c>
      <c r="S9" t="s">
        <v>1460</v>
      </c>
      <c r="T9">
        <v>12604.554</v>
      </c>
      <c r="U9">
        <v>15</v>
      </c>
      <c r="V9">
        <v>12604.554</v>
      </c>
      <c r="W9">
        <v>15</v>
      </c>
      <c r="X9">
        <v>10350</v>
      </c>
      <c r="Y9">
        <v>2254.5540000000001</v>
      </c>
      <c r="Z9">
        <v>2039041</v>
      </c>
    </row>
    <row r="10" spans="1:26" x14ac:dyDescent="0.2">
      <c r="A10" s="27">
        <v>46078</v>
      </c>
      <c r="B10" t="s">
        <v>14</v>
      </c>
      <c r="C10" t="s">
        <v>1446</v>
      </c>
      <c r="D10" t="s">
        <v>1446</v>
      </c>
      <c r="E10" t="s">
        <v>1447</v>
      </c>
      <c r="F10" t="s">
        <v>273</v>
      </c>
      <c r="G10" t="s">
        <v>273</v>
      </c>
      <c r="H10" t="s">
        <v>888</v>
      </c>
      <c r="I10" t="s">
        <v>1462</v>
      </c>
      <c r="J10" t="s">
        <v>1450</v>
      </c>
      <c r="K10" t="s">
        <v>1451</v>
      </c>
      <c r="L10" t="s">
        <v>1452</v>
      </c>
      <c r="M10" t="s">
        <v>1453</v>
      </c>
      <c r="N10" t="s">
        <v>1454</v>
      </c>
      <c r="O10" t="s">
        <v>1455</v>
      </c>
      <c r="P10" t="s">
        <v>1456</v>
      </c>
      <c r="Q10" t="s">
        <v>1457</v>
      </c>
      <c r="R10">
        <v>2048972</v>
      </c>
      <c r="S10" t="s">
        <v>1461</v>
      </c>
      <c r="T10">
        <v>15965.768400000001</v>
      </c>
      <c r="U10">
        <v>19</v>
      </c>
      <c r="V10">
        <v>15965.768400000001</v>
      </c>
      <c r="W10">
        <v>19</v>
      </c>
      <c r="X10">
        <v>13034</v>
      </c>
      <c r="Y10">
        <v>2931.7683999999999</v>
      </c>
      <c r="Z10">
        <v>2048972</v>
      </c>
    </row>
    <row r="11" spans="1:26" x14ac:dyDescent="0.2">
      <c r="A11" s="27">
        <v>46078</v>
      </c>
      <c r="B11" t="s">
        <v>14</v>
      </c>
      <c r="C11" t="s">
        <v>1446</v>
      </c>
      <c r="D11" t="s">
        <v>1446</v>
      </c>
      <c r="E11" t="s">
        <v>1447</v>
      </c>
      <c r="F11" t="s">
        <v>273</v>
      </c>
      <c r="G11" t="s">
        <v>273</v>
      </c>
      <c r="H11" t="s">
        <v>932</v>
      </c>
      <c r="I11" t="s">
        <v>1464</v>
      </c>
      <c r="J11" t="s">
        <v>1450</v>
      </c>
      <c r="K11" t="s">
        <v>1451</v>
      </c>
      <c r="L11" t="s">
        <v>1452</v>
      </c>
      <c r="M11" t="s">
        <v>1453</v>
      </c>
      <c r="N11" t="s">
        <v>1454</v>
      </c>
      <c r="O11" t="s">
        <v>1455</v>
      </c>
      <c r="P11" t="s">
        <v>1456</v>
      </c>
      <c r="Q11" t="s">
        <v>1457</v>
      </c>
      <c r="R11">
        <v>2001113</v>
      </c>
      <c r="S11" t="s">
        <v>1458</v>
      </c>
      <c r="T11">
        <v>37813.726799999997</v>
      </c>
      <c r="U11">
        <v>45</v>
      </c>
      <c r="V11">
        <v>37813.726799999997</v>
      </c>
      <c r="W11">
        <v>45</v>
      </c>
      <c r="X11">
        <v>30870</v>
      </c>
      <c r="Y11">
        <v>6943.7268000000004</v>
      </c>
      <c r="Z11">
        <v>2001113</v>
      </c>
    </row>
    <row r="12" spans="1:26" x14ac:dyDescent="0.2">
      <c r="A12" s="27">
        <v>46078</v>
      </c>
      <c r="B12" t="s">
        <v>14</v>
      </c>
      <c r="C12" t="s">
        <v>1446</v>
      </c>
      <c r="D12" t="s">
        <v>1446</v>
      </c>
      <c r="E12" t="s">
        <v>1447</v>
      </c>
      <c r="F12" t="s">
        <v>273</v>
      </c>
      <c r="G12" t="s">
        <v>273</v>
      </c>
      <c r="H12" t="s">
        <v>932</v>
      </c>
      <c r="I12" t="s">
        <v>1464</v>
      </c>
      <c r="J12" t="s">
        <v>1450</v>
      </c>
      <c r="K12" t="s">
        <v>1451</v>
      </c>
      <c r="L12" t="s">
        <v>1452</v>
      </c>
      <c r="M12" t="s">
        <v>1453</v>
      </c>
      <c r="N12" t="s">
        <v>1454</v>
      </c>
      <c r="O12" t="s">
        <v>1455</v>
      </c>
      <c r="P12" t="s">
        <v>1456</v>
      </c>
      <c r="Q12" t="s">
        <v>1457</v>
      </c>
      <c r="R12">
        <v>2030991</v>
      </c>
      <c r="S12" t="s">
        <v>1463</v>
      </c>
      <c r="T12">
        <v>10083.6432</v>
      </c>
      <c r="U12">
        <v>12</v>
      </c>
      <c r="V12">
        <v>10083.6432</v>
      </c>
      <c r="W12">
        <v>12</v>
      </c>
      <c r="X12">
        <v>8280</v>
      </c>
      <c r="Y12">
        <v>1803.6432</v>
      </c>
      <c r="Z12">
        <v>2030991</v>
      </c>
    </row>
    <row r="13" spans="1:26" x14ac:dyDescent="0.2">
      <c r="A13" s="27">
        <v>46078</v>
      </c>
      <c r="B13" t="s">
        <v>14</v>
      </c>
      <c r="C13" t="s">
        <v>1446</v>
      </c>
      <c r="D13" t="s">
        <v>1446</v>
      </c>
      <c r="E13" t="s">
        <v>1447</v>
      </c>
      <c r="F13" t="s">
        <v>273</v>
      </c>
      <c r="G13" t="s">
        <v>273</v>
      </c>
      <c r="H13" t="s">
        <v>932</v>
      </c>
      <c r="I13" t="s">
        <v>1464</v>
      </c>
      <c r="J13" t="s">
        <v>1450</v>
      </c>
      <c r="K13" t="s">
        <v>1451</v>
      </c>
      <c r="L13" t="s">
        <v>1452</v>
      </c>
      <c r="M13" t="s">
        <v>1453</v>
      </c>
      <c r="N13" t="s">
        <v>1454</v>
      </c>
      <c r="O13" t="s">
        <v>1455</v>
      </c>
      <c r="P13" t="s">
        <v>1456</v>
      </c>
      <c r="Q13" t="s">
        <v>1457</v>
      </c>
      <c r="R13">
        <v>2039041</v>
      </c>
      <c r="S13" t="s">
        <v>1460</v>
      </c>
      <c r="T13">
        <v>26049.411599999999</v>
      </c>
      <c r="U13">
        <v>31</v>
      </c>
      <c r="V13">
        <v>26049.411599999999</v>
      </c>
      <c r="W13">
        <v>31</v>
      </c>
      <c r="X13">
        <v>21390</v>
      </c>
      <c r="Y13">
        <v>4659.4116000000004</v>
      </c>
      <c r="Z13">
        <v>2039041</v>
      </c>
    </row>
    <row r="14" spans="1:26" x14ac:dyDescent="0.2">
      <c r="A14" s="27">
        <v>46078</v>
      </c>
      <c r="B14" t="s">
        <v>14</v>
      </c>
      <c r="C14" t="s">
        <v>1446</v>
      </c>
      <c r="D14" t="s">
        <v>1446</v>
      </c>
      <c r="E14" t="s">
        <v>1447</v>
      </c>
      <c r="F14" t="s">
        <v>273</v>
      </c>
      <c r="G14" t="s">
        <v>102</v>
      </c>
      <c r="H14" t="s">
        <v>895</v>
      </c>
      <c r="I14" t="s">
        <v>1465</v>
      </c>
      <c r="J14" t="s">
        <v>1450</v>
      </c>
      <c r="K14" t="s">
        <v>1451</v>
      </c>
      <c r="L14" t="s">
        <v>1452</v>
      </c>
      <c r="M14" t="s">
        <v>1453</v>
      </c>
      <c r="N14" t="s">
        <v>1454</v>
      </c>
      <c r="O14" t="s">
        <v>1455</v>
      </c>
      <c r="P14" t="s">
        <v>1456</v>
      </c>
      <c r="Q14" t="s">
        <v>1457</v>
      </c>
      <c r="R14">
        <v>2001113</v>
      </c>
      <c r="S14" t="s">
        <v>1458</v>
      </c>
      <c r="T14">
        <v>3361.2143999999998</v>
      </c>
      <c r="U14">
        <v>4</v>
      </c>
      <c r="V14">
        <v>3361.2143999999998</v>
      </c>
      <c r="W14">
        <v>4</v>
      </c>
      <c r="X14">
        <v>2740</v>
      </c>
      <c r="Y14">
        <v>621.21439999999996</v>
      </c>
      <c r="Z14">
        <v>2001113</v>
      </c>
    </row>
    <row r="15" spans="1:26" x14ac:dyDescent="0.2">
      <c r="A15" s="27">
        <v>46078</v>
      </c>
      <c r="B15" t="s">
        <v>14</v>
      </c>
      <c r="C15" t="s">
        <v>1446</v>
      </c>
      <c r="D15" t="s">
        <v>1446</v>
      </c>
      <c r="E15" t="s">
        <v>1447</v>
      </c>
      <c r="F15" t="s">
        <v>273</v>
      </c>
      <c r="G15" t="s">
        <v>102</v>
      </c>
      <c r="H15" t="s">
        <v>895</v>
      </c>
      <c r="I15" t="s">
        <v>1465</v>
      </c>
      <c r="J15" t="s">
        <v>1450</v>
      </c>
      <c r="K15" t="s">
        <v>1451</v>
      </c>
      <c r="L15" t="s">
        <v>1452</v>
      </c>
      <c r="M15" t="s">
        <v>1453</v>
      </c>
      <c r="N15" t="s">
        <v>1454</v>
      </c>
      <c r="O15" t="s">
        <v>1455</v>
      </c>
      <c r="P15" t="s">
        <v>1456</v>
      </c>
      <c r="Q15" t="s">
        <v>1457</v>
      </c>
      <c r="R15">
        <v>2030990</v>
      </c>
      <c r="S15" t="s">
        <v>1459</v>
      </c>
      <c r="T15">
        <v>2520.9108000000001</v>
      </c>
      <c r="U15">
        <v>3</v>
      </c>
      <c r="V15">
        <v>2520.9108000000001</v>
      </c>
      <c r="W15">
        <v>3</v>
      </c>
      <c r="X15">
        <v>2070</v>
      </c>
      <c r="Y15">
        <v>450.91079999999999</v>
      </c>
      <c r="Z15">
        <v>2030990</v>
      </c>
    </row>
    <row r="16" spans="1:26" x14ac:dyDescent="0.2">
      <c r="A16" s="27">
        <v>46078</v>
      </c>
      <c r="B16" t="s">
        <v>14</v>
      </c>
      <c r="C16" t="s">
        <v>1446</v>
      </c>
      <c r="D16" t="s">
        <v>1446</v>
      </c>
      <c r="E16" t="s">
        <v>1447</v>
      </c>
      <c r="F16" t="s">
        <v>273</v>
      </c>
      <c r="G16" t="s">
        <v>102</v>
      </c>
      <c r="H16" t="s">
        <v>895</v>
      </c>
      <c r="I16" t="s">
        <v>1465</v>
      </c>
      <c r="J16" t="s">
        <v>1450</v>
      </c>
      <c r="K16" t="s">
        <v>1451</v>
      </c>
      <c r="L16" t="s">
        <v>1452</v>
      </c>
      <c r="M16" t="s">
        <v>1453</v>
      </c>
      <c r="N16" t="s">
        <v>1454</v>
      </c>
      <c r="O16" t="s">
        <v>1455</v>
      </c>
      <c r="P16" t="s">
        <v>1456</v>
      </c>
      <c r="Q16" t="s">
        <v>1457</v>
      </c>
      <c r="R16">
        <v>2039041</v>
      </c>
      <c r="S16" t="s">
        <v>1460</v>
      </c>
      <c r="T16">
        <v>5041.8216000000002</v>
      </c>
      <c r="U16">
        <v>6</v>
      </c>
      <c r="V16">
        <v>5041.8216000000002</v>
      </c>
      <c r="W16">
        <v>6</v>
      </c>
      <c r="X16">
        <v>4146</v>
      </c>
      <c r="Y16">
        <v>895.82159999999999</v>
      </c>
      <c r="Z16">
        <v>2039041</v>
      </c>
    </row>
    <row r="17" spans="1:26" x14ac:dyDescent="0.2">
      <c r="A17" s="27">
        <v>46078</v>
      </c>
      <c r="B17" t="s">
        <v>14</v>
      </c>
      <c r="C17" t="s">
        <v>1446</v>
      </c>
      <c r="D17" t="s">
        <v>1446</v>
      </c>
      <c r="E17" t="s">
        <v>1447</v>
      </c>
      <c r="F17" t="s">
        <v>273</v>
      </c>
      <c r="G17" t="s">
        <v>102</v>
      </c>
      <c r="H17" t="s">
        <v>895</v>
      </c>
      <c r="I17" t="s">
        <v>1465</v>
      </c>
      <c r="J17" t="s">
        <v>1450</v>
      </c>
      <c r="K17" t="s">
        <v>1451</v>
      </c>
      <c r="L17" t="s">
        <v>1452</v>
      </c>
      <c r="M17" t="s">
        <v>1453</v>
      </c>
      <c r="N17" t="s">
        <v>1454</v>
      </c>
      <c r="O17" t="s">
        <v>1455</v>
      </c>
      <c r="P17" t="s">
        <v>1456</v>
      </c>
      <c r="Q17" t="s">
        <v>1457</v>
      </c>
      <c r="R17">
        <v>2048972</v>
      </c>
      <c r="S17" t="s">
        <v>1461</v>
      </c>
      <c r="T17">
        <v>5882.1252000000004</v>
      </c>
      <c r="U17">
        <v>7</v>
      </c>
      <c r="V17">
        <v>5882.1252000000004</v>
      </c>
      <c r="W17">
        <v>7</v>
      </c>
      <c r="X17">
        <v>4802</v>
      </c>
      <c r="Y17">
        <v>1080.1251999999999</v>
      </c>
      <c r="Z17">
        <v>2048972</v>
      </c>
    </row>
    <row r="18" spans="1:26" x14ac:dyDescent="0.2">
      <c r="A18" s="27">
        <v>46078</v>
      </c>
      <c r="B18" t="s">
        <v>14</v>
      </c>
      <c r="C18" t="s">
        <v>1446</v>
      </c>
      <c r="D18" t="s">
        <v>1446</v>
      </c>
      <c r="E18" t="s">
        <v>1447</v>
      </c>
      <c r="F18" t="s">
        <v>1466</v>
      </c>
      <c r="G18" t="s">
        <v>1467</v>
      </c>
      <c r="H18" t="s">
        <v>923</v>
      </c>
      <c r="I18" t="s">
        <v>1468</v>
      </c>
      <c r="J18" t="s">
        <v>1450</v>
      </c>
      <c r="K18" t="s">
        <v>1451</v>
      </c>
      <c r="L18" t="s">
        <v>1452</v>
      </c>
      <c r="M18" t="s">
        <v>1453</v>
      </c>
      <c r="N18" t="s">
        <v>1454</v>
      </c>
      <c r="O18" t="s">
        <v>1455</v>
      </c>
      <c r="P18" t="s">
        <v>1456</v>
      </c>
      <c r="Q18" t="s">
        <v>1457</v>
      </c>
      <c r="R18">
        <v>2001113</v>
      </c>
      <c r="S18" t="s">
        <v>1458</v>
      </c>
      <c r="T18">
        <v>1680.6071999999999</v>
      </c>
      <c r="U18">
        <v>2</v>
      </c>
      <c r="V18">
        <v>1680.6071999999999</v>
      </c>
      <c r="W18">
        <v>2</v>
      </c>
      <c r="X18">
        <v>1372</v>
      </c>
      <c r="Y18">
        <v>308.60719999999998</v>
      </c>
      <c r="Z18">
        <v>2001113</v>
      </c>
    </row>
    <row r="19" spans="1:26" x14ac:dyDescent="0.2">
      <c r="A19" s="27">
        <v>46078</v>
      </c>
      <c r="B19" t="s">
        <v>14</v>
      </c>
      <c r="C19" t="s">
        <v>1446</v>
      </c>
      <c r="D19" t="s">
        <v>1446</v>
      </c>
      <c r="E19" t="s">
        <v>1447</v>
      </c>
      <c r="F19" t="s">
        <v>1466</v>
      </c>
      <c r="G19" t="s">
        <v>1467</v>
      </c>
      <c r="H19" t="s">
        <v>923</v>
      </c>
      <c r="I19" t="s">
        <v>1468</v>
      </c>
      <c r="J19" t="s">
        <v>1450</v>
      </c>
      <c r="K19" t="s">
        <v>1451</v>
      </c>
      <c r="L19" t="s">
        <v>1452</v>
      </c>
      <c r="M19" t="s">
        <v>1453</v>
      </c>
      <c r="N19" t="s">
        <v>1454</v>
      </c>
      <c r="O19" t="s">
        <v>1455</v>
      </c>
      <c r="P19" t="s">
        <v>1456</v>
      </c>
      <c r="Q19" t="s">
        <v>1457</v>
      </c>
      <c r="R19">
        <v>2030990</v>
      </c>
      <c r="S19" t="s">
        <v>1459</v>
      </c>
      <c r="T19">
        <v>5041.8864999999996</v>
      </c>
      <c r="U19">
        <v>6</v>
      </c>
      <c r="V19">
        <v>5041.8864999999996</v>
      </c>
      <c r="W19">
        <v>6</v>
      </c>
      <c r="X19">
        <v>4140</v>
      </c>
      <c r="Y19">
        <v>901.88649999999996</v>
      </c>
      <c r="Z19">
        <v>2030990</v>
      </c>
    </row>
    <row r="20" spans="1:26" x14ac:dyDescent="0.2">
      <c r="A20" s="27">
        <v>46078</v>
      </c>
      <c r="B20" t="s">
        <v>14</v>
      </c>
      <c r="C20" t="s">
        <v>1446</v>
      </c>
      <c r="D20" t="s">
        <v>1446</v>
      </c>
      <c r="E20" t="s">
        <v>1447</v>
      </c>
      <c r="F20" t="s">
        <v>1466</v>
      </c>
      <c r="G20" t="s">
        <v>1467</v>
      </c>
      <c r="H20" t="s">
        <v>923</v>
      </c>
      <c r="I20" t="s">
        <v>1468</v>
      </c>
      <c r="J20" t="s">
        <v>1450</v>
      </c>
      <c r="K20" t="s">
        <v>1451</v>
      </c>
      <c r="L20" t="s">
        <v>1452</v>
      </c>
      <c r="M20" t="s">
        <v>1453</v>
      </c>
      <c r="N20" t="s">
        <v>1454</v>
      </c>
      <c r="O20" t="s">
        <v>1455</v>
      </c>
      <c r="P20" t="s">
        <v>1456</v>
      </c>
      <c r="Q20" t="s">
        <v>1457</v>
      </c>
      <c r="R20">
        <v>2030991</v>
      </c>
      <c r="S20" t="s">
        <v>1463</v>
      </c>
      <c r="T20">
        <v>3361.2143999999998</v>
      </c>
      <c r="U20">
        <v>4</v>
      </c>
      <c r="V20">
        <v>3361.2143999999998</v>
      </c>
      <c r="W20">
        <v>4</v>
      </c>
      <c r="X20">
        <v>2760</v>
      </c>
      <c r="Y20">
        <v>601.21439999999996</v>
      </c>
      <c r="Z20">
        <v>2030991</v>
      </c>
    </row>
    <row r="21" spans="1:26" x14ac:dyDescent="0.2">
      <c r="A21" s="27">
        <v>46078</v>
      </c>
      <c r="B21" t="s">
        <v>14</v>
      </c>
      <c r="C21" t="s">
        <v>1446</v>
      </c>
      <c r="D21" t="s">
        <v>1446</v>
      </c>
      <c r="E21" t="s">
        <v>1447</v>
      </c>
      <c r="F21" t="s">
        <v>1466</v>
      </c>
      <c r="G21" t="s">
        <v>1467</v>
      </c>
      <c r="H21" t="s">
        <v>923</v>
      </c>
      <c r="I21" t="s">
        <v>1468</v>
      </c>
      <c r="J21" t="s">
        <v>1450</v>
      </c>
      <c r="K21" t="s">
        <v>1451</v>
      </c>
      <c r="L21" t="s">
        <v>1452</v>
      </c>
      <c r="M21" t="s">
        <v>1453</v>
      </c>
      <c r="N21" t="s">
        <v>1454</v>
      </c>
      <c r="O21" t="s">
        <v>1455</v>
      </c>
      <c r="P21" t="s">
        <v>1456</v>
      </c>
      <c r="Q21" t="s">
        <v>1457</v>
      </c>
      <c r="R21">
        <v>2039041</v>
      </c>
      <c r="S21" t="s">
        <v>1460</v>
      </c>
      <c r="T21">
        <v>10924.011699999999</v>
      </c>
      <c r="U21">
        <v>13</v>
      </c>
      <c r="V21">
        <v>10924.011699999999</v>
      </c>
      <c r="W21">
        <v>13</v>
      </c>
      <c r="X21">
        <v>8944</v>
      </c>
      <c r="Y21">
        <v>1980.0117</v>
      </c>
      <c r="Z21">
        <v>2039041</v>
      </c>
    </row>
    <row r="22" spans="1:26" x14ac:dyDescent="0.2">
      <c r="A22" s="27">
        <v>46078</v>
      </c>
      <c r="B22" t="s">
        <v>14</v>
      </c>
      <c r="C22" t="s">
        <v>1446</v>
      </c>
      <c r="D22" t="s">
        <v>1446</v>
      </c>
      <c r="E22" t="s">
        <v>1447</v>
      </c>
      <c r="F22" t="s">
        <v>1466</v>
      </c>
      <c r="G22" t="s">
        <v>1467</v>
      </c>
      <c r="H22" t="s">
        <v>923</v>
      </c>
      <c r="I22" t="s">
        <v>1468</v>
      </c>
      <c r="J22" t="s">
        <v>1450</v>
      </c>
      <c r="K22" t="s">
        <v>1451</v>
      </c>
      <c r="L22" t="s">
        <v>1452</v>
      </c>
      <c r="M22" t="s">
        <v>1453</v>
      </c>
      <c r="N22" t="s">
        <v>1454</v>
      </c>
      <c r="O22" t="s">
        <v>1455</v>
      </c>
      <c r="P22" t="s">
        <v>1456</v>
      </c>
      <c r="Q22" t="s">
        <v>1457</v>
      </c>
      <c r="R22">
        <v>2048972</v>
      </c>
      <c r="S22" t="s">
        <v>1461</v>
      </c>
      <c r="T22">
        <v>13444.922500000001</v>
      </c>
      <c r="U22">
        <v>16</v>
      </c>
      <c r="V22">
        <v>13444.922500000001</v>
      </c>
      <c r="W22">
        <v>16</v>
      </c>
      <c r="X22">
        <v>10992</v>
      </c>
      <c r="Y22">
        <v>2452.9225000000001</v>
      </c>
      <c r="Z22">
        <v>2048972</v>
      </c>
    </row>
    <row r="23" spans="1:26" x14ac:dyDescent="0.2">
      <c r="A23" s="27">
        <v>46078</v>
      </c>
      <c r="B23" t="s">
        <v>14</v>
      </c>
      <c r="C23" t="s">
        <v>1446</v>
      </c>
      <c r="D23" t="s">
        <v>1446</v>
      </c>
      <c r="E23" t="s">
        <v>1447</v>
      </c>
      <c r="F23" t="s">
        <v>178</v>
      </c>
      <c r="G23" t="s">
        <v>276</v>
      </c>
      <c r="H23" t="s">
        <v>884</v>
      </c>
      <c r="I23" t="s">
        <v>1469</v>
      </c>
      <c r="J23" t="s">
        <v>1450</v>
      </c>
      <c r="K23" t="s">
        <v>1451</v>
      </c>
      <c r="L23" t="s">
        <v>1452</v>
      </c>
      <c r="M23" t="s">
        <v>1453</v>
      </c>
      <c r="N23" t="s">
        <v>1454</v>
      </c>
      <c r="O23" t="s">
        <v>1455</v>
      </c>
      <c r="P23" t="s">
        <v>1456</v>
      </c>
      <c r="Q23" t="s">
        <v>1457</v>
      </c>
      <c r="R23">
        <v>2001113</v>
      </c>
      <c r="S23" t="s">
        <v>1458</v>
      </c>
      <c r="T23">
        <v>1680.6071999999999</v>
      </c>
      <c r="U23">
        <v>2</v>
      </c>
      <c r="V23">
        <v>1680.6071999999999</v>
      </c>
      <c r="W23">
        <v>2</v>
      </c>
      <c r="X23">
        <v>1372</v>
      </c>
      <c r="Y23">
        <v>308.60719999999998</v>
      </c>
      <c r="Z23">
        <v>2001113</v>
      </c>
    </row>
    <row r="24" spans="1:26" x14ac:dyDescent="0.2">
      <c r="A24" s="27">
        <v>46078</v>
      </c>
      <c r="B24" t="s">
        <v>14</v>
      </c>
      <c r="C24" t="s">
        <v>1446</v>
      </c>
      <c r="D24" t="s">
        <v>1446</v>
      </c>
      <c r="E24" t="s">
        <v>1447</v>
      </c>
      <c r="F24" t="s">
        <v>178</v>
      </c>
      <c r="G24" t="s">
        <v>276</v>
      </c>
      <c r="H24" t="s">
        <v>884</v>
      </c>
      <c r="I24" t="s">
        <v>1469</v>
      </c>
      <c r="J24" t="s">
        <v>1450</v>
      </c>
      <c r="K24" t="s">
        <v>1451</v>
      </c>
      <c r="L24" t="s">
        <v>1452</v>
      </c>
      <c r="M24" t="s">
        <v>1453</v>
      </c>
      <c r="N24" t="s">
        <v>1454</v>
      </c>
      <c r="O24" t="s">
        <v>1455</v>
      </c>
      <c r="P24" t="s">
        <v>1456</v>
      </c>
      <c r="Q24" t="s">
        <v>1457</v>
      </c>
      <c r="R24">
        <v>2030990</v>
      </c>
      <c r="S24" t="s">
        <v>1459</v>
      </c>
      <c r="T24">
        <v>7562.7323999999999</v>
      </c>
      <c r="U24">
        <v>9</v>
      </c>
      <c r="V24">
        <v>7562.7323999999999</v>
      </c>
      <c r="W24">
        <v>9</v>
      </c>
      <c r="X24">
        <v>6219</v>
      </c>
      <c r="Y24">
        <v>1343.7324000000001</v>
      </c>
      <c r="Z24">
        <v>2030990</v>
      </c>
    </row>
    <row r="25" spans="1:26" x14ac:dyDescent="0.2">
      <c r="A25" s="27">
        <v>46078</v>
      </c>
      <c r="B25" t="s">
        <v>14</v>
      </c>
      <c r="C25" t="s">
        <v>1446</v>
      </c>
      <c r="D25" t="s">
        <v>1446</v>
      </c>
      <c r="E25" t="s">
        <v>1447</v>
      </c>
      <c r="F25" t="s">
        <v>178</v>
      </c>
      <c r="G25" t="s">
        <v>276</v>
      </c>
      <c r="H25" t="s">
        <v>884</v>
      </c>
      <c r="I25" t="s">
        <v>1469</v>
      </c>
      <c r="J25" t="s">
        <v>1450</v>
      </c>
      <c r="K25" t="s">
        <v>1451</v>
      </c>
      <c r="L25" t="s">
        <v>1452</v>
      </c>
      <c r="M25" t="s">
        <v>1453</v>
      </c>
      <c r="N25" t="s">
        <v>1454</v>
      </c>
      <c r="O25" t="s">
        <v>1455</v>
      </c>
      <c r="P25" t="s">
        <v>1456</v>
      </c>
      <c r="Q25" t="s">
        <v>1457</v>
      </c>
      <c r="R25">
        <v>2030991</v>
      </c>
      <c r="S25" t="s">
        <v>1463</v>
      </c>
      <c r="T25">
        <v>840.30359999999996</v>
      </c>
      <c r="U25">
        <v>1</v>
      </c>
      <c r="V25">
        <v>840.30359999999996</v>
      </c>
      <c r="W25">
        <v>1</v>
      </c>
      <c r="X25">
        <v>690</v>
      </c>
      <c r="Y25">
        <v>150.30359999999999</v>
      </c>
      <c r="Z25">
        <v>2030991</v>
      </c>
    </row>
    <row r="26" spans="1:26" x14ac:dyDescent="0.2">
      <c r="A26" s="27">
        <v>46078</v>
      </c>
      <c r="B26" t="s">
        <v>14</v>
      </c>
      <c r="C26" t="s">
        <v>1446</v>
      </c>
      <c r="D26" t="s">
        <v>1446</v>
      </c>
      <c r="E26" t="s">
        <v>1447</v>
      </c>
      <c r="F26" t="s">
        <v>178</v>
      </c>
      <c r="G26" t="s">
        <v>276</v>
      </c>
      <c r="H26" t="s">
        <v>884</v>
      </c>
      <c r="I26" t="s">
        <v>1469</v>
      </c>
      <c r="J26" t="s">
        <v>1450</v>
      </c>
      <c r="K26" t="s">
        <v>1451</v>
      </c>
      <c r="L26" t="s">
        <v>1452</v>
      </c>
      <c r="M26" t="s">
        <v>1453</v>
      </c>
      <c r="N26" t="s">
        <v>1454</v>
      </c>
      <c r="O26" t="s">
        <v>1455</v>
      </c>
      <c r="P26" t="s">
        <v>1456</v>
      </c>
      <c r="Q26" t="s">
        <v>1457</v>
      </c>
      <c r="R26">
        <v>2039041</v>
      </c>
      <c r="S26" t="s">
        <v>1460</v>
      </c>
      <c r="T26">
        <v>6722.4287999999997</v>
      </c>
      <c r="U26">
        <v>8</v>
      </c>
      <c r="V26">
        <v>6722.4287999999997</v>
      </c>
      <c r="W26">
        <v>8</v>
      </c>
      <c r="X26">
        <v>5520</v>
      </c>
      <c r="Y26">
        <v>1202.4287999999999</v>
      </c>
      <c r="Z26">
        <v>2039041</v>
      </c>
    </row>
    <row r="27" spans="1:26" x14ac:dyDescent="0.2">
      <c r="A27" s="27">
        <v>46078</v>
      </c>
      <c r="B27" t="s">
        <v>14</v>
      </c>
      <c r="C27" t="s">
        <v>1446</v>
      </c>
      <c r="D27" t="s">
        <v>1446</v>
      </c>
      <c r="E27" t="s">
        <v>1447</v>
      </c>
      <c r="F27" t="s">
        <v>178</v>
      </c>
      <c r="G27" t="s">
        <v>276</v>
      </c>
      <c r="H27" t="s">
        <v>884</v>
      </c>
      <c r="I27" t="s">
        <v>1469</v>
      </c>
      <c r="J27" t="s">
        <v>1450</v>
      </c>
      <c r="K27" t="s">
        <v>1451</v>
      </c>
      <c r="L27" t="s">
        <v>1452</v>
      </c>
      <c r="M27" t="s">
        <v>1453</v>
      </c>
      <c r="N27" t="s">
        <v>1454</v>
      </c>
      <c r="O27" t="s">
        <v>1455</v>
      </c>
      <c r="P27" t="s">
        <v>1456</v>
      </c>
      <c r="Q27" t="s">
        <v>1457</v>
      </c>
      <c r="R27">
        <v>2048972</v>
      </c>
      <c r="S27" t="s">
        <v>1461</v>
      </c>
      <c r="T27">
        <v>7562.7323999999999</v>
      </c>
      <c r="U27">
        <v>9</v>
      </c>
      <c r="V27">
        <v>7562.7323999999999</v>
      </c>
      <c r="W27">
        <v>9</v>
      </c>
      <c r="X27">
        <v>6174</v>
      </c>
      <c r="Y27">
        <v>1388.7324000000001</v>
      </c>
      <c r="Z27">
        <v>2048972</v>
      </c>
    </row>
    <row r="28" spans="1:26" x14ac:dyDescent="0.2">
      <c r="A28" s="27">
        <v>46078</v>
      </c>
      <c r="B28" t="s">
        <v>14</v>
      </c>
      <c r="C28" t="s">
        <v>1446</v>
      </c>
      <c r="D28" t="s">
        <v>1446</v>
      </c>
      <c r="E28" t="s">
        <v>1447</v>
      </c>
      <c r="F28" t="s">
        <v>1470</v>
      </c>
      <c r="G28" t="s">
        <v>383</v>
      </c>
      <c r="H28" t="s">
        <v>214</v>
      </c>
      <c r="I28" t="s">
        <v>1471</v>
      </c>
      <c r="J28" t="s">
        <v>1450</v>
      </c>
      <c r="K28" t="s">
        <v>1451</v>
      </c>
      <c r="L28" t="s">
        <v>1452</v>
      </c>
      <c r="M28" t="s">
        <v>1453</v>
      </c>
      <c r="N28" t="s">
        <v>1454</v>
      </c>
      <c r="O28" t="s">
        <v>1455</v>
      </c>
      <c r="P28" t="s">
        <v>1456</v>
      </c>
      <c r="Q28" t="s">
        <v>1457</v>
      </c>
      <c r="R28">
        <v>2001113</v>
      </c>
      <c r="S28" t="s">
        <v>1458</v>
      </c>
      <c r="T28">
        <v>6722.4287999999997</v>
      </c>
      <c r="U28">
        <v>8</v>
      </c>
      <c r="V28">
        <v>6722.4287999999997</v>
      </c>
      <c r="W28">
        <v>8</v>
      </c>
      <c r="X28">
        <v>5488</v>
      </c>
      <c r="Y28">
        <v>1234.4287999999999</v>
      </c>
      <c r="Z28">
        <v>2001113</v>
      </c>
    </row>
    <row r="29" spans="1:26" x14ac:dyDescent="0.2">
      <c r="A29" s="27">
        <v>46078</v>
      </c>
      <c r="B29" t="s">
        <v>14</v>
      </c>
      <c r="C29" t="s">
        <v>1446</v>
      </c>
      <c r="D29" t="s">
        <v>1446</v>
      </c>
      <c r="E29" t="s">
        <v>1447</v>
      </c>
      <c r="F29" t="s">
        <v>1470</v>
      </c>
      <c r="G29" t="s">
        <v>383</v>
      </c>
      <c r="H29" t="s">
        <v>214</v>
      </c>
      <c r="I29" t="s">
        <v>1471</v>
      </c>
      <c r="J29" t="s">
        <v>1450</v>
      </c>
      <c r="K29" t="s">
        <v>1451</v>
      </c>
      <c r="L29" t="s">
        <v>1452</v>
      </c>
      <c r="M29" t="s">
        <v>1453</v>
      </c>
      <c r="N29" t="s">
        <v>1454</v>
      </c>
      <c r="O29" t="s">
        <v>1455</v>
      </c>
      <c r="P29" t="s">
        <v>1456</v>
      </c>
      <c r="Q29" t="s">
        <v>1457</v>
      </c>
      <c r="R29">
        <v>2030990</v>
      </c>
      <c r="S29" t="s">
        <v>1459</v>
      </c>
      <c r="T29">
        <v>10083.6432</v>
      </c>
      <c r="U29">
        <v>12</v>
      </c>
      <c r="V29">
        <v>10083.6432</v>
      </c>
      <c r="W29">
        <v>12</v>
      </c>
      <c r="X29">
        <v>8292</v>
      </c>
      <c r="Y29">
        <v>1791.6432</v>
      </c>
      <c r="Z29">
        <v>2030990</v>
      </c>
    </row>
    <row r="30" spans="1:26" x14ac:dyDescent="0.2">
      <c r="A30" s="27">
        <v>46078</v>
      </c>
      <c r="B30" t="s">
        <v>14</v>
      </c>
      <c r="C30" t="s">
        <v>1446</v>
      </c>
      <c r="D30" t="s">
        <v>1446</v>
      </c>
      <c r="E30" t="s">
        <v>1447</v>
      </c>
      <c r="F30" t="s">
        <v>1470</v>
      </c>
      <c r="G30" t="s">
        <v>383</v>
      </c>
      <c r="H30" t="s">
        <v>214</v>
      </c>
      <c r="I30" t="s">
        <v>1471</v>
      </c>
      <c r="J30" t="s">
        <v>1450</v>
      </c>
      <c r="K30" t="s">
        <v>1451</v>
      </c>
      <c r="L30" t="s">
        <v>1452</v>
      </c>
      <c r="M30" t="s">
        <v>1453</v>
      </c>
      <c r="N30" t="s">
        <v>1454</v>
      </c>
      <c r="O30" t="s">
        <v>1455</v>
      </c>
      <c r="P30" t="s">
        <v>1456</v>
      </c>
      <c r="Q30" t="s">
        <v>1457</v>
      </c>
      <c r="R30">
        <v>2030991</v>
      </c>
      <c r="S30" t="s">
        <v>1463</v>
      </c>
      <c r="T30">
        <v>4201.518</v>
      </c>
      <c r="U30">
        <v>5</v>
      </c>
      <c r="V30">
        <v>4201.518</v>
      </c>
      <c r="W30">
        <v>5</v>
      </c>
      <c r="X30">
        <v>3450</v>
      </c>
      <c r="Y30">
        <v>751.51800000000003</v>
      </c>
      <c r="Z30">
        <v>2030991</v>
      </c>
    </row>
    <row r="31" spans="1:26" x14ac:dyDescent="0.2">
      <c r="A31" s="27">
        <v>46078</v>
      </c>
      <c r="B31" t="s">
        <v>14</v>
      </c>
      <c r="C31" t="s">
        <v>1446</v>
      </c>
      <c r="D31" t="s">
        <v>1446</v>
      </c>
      <c r="E31" t="s">
        <v>1447</v>
      </c>
      <c r="F31" t="s">
        <v>1470</v>
      </c>
      <c r="G31" t="s">
        <v>383</v>
      </c>
      <c r="H31" t="s">
        <v>214</v>
      </c>
      <c r="I31" t="s">
        <v>1471</v>
      </c>
      <c r="J31" t="s">
        <v>1450</v>
      </c>
      <c r="K31" t="s">
        <v>1451</v>
      </c>
      <c r="L31" t="s">
        <v>1452</v>
      </c>
      <c r="M31" t="s">
        <v>1453</v>
      </c>
      <c r="N31" t="s">
        <v>1454</v>
      </c>
      <c r="O31" t="s">
        <v>1455</v>
      </c>
      <c r="P31" t="s">
        <v>1456</v>
      </c>
      <c r="Q31" t="s">
        <v>1457</v>
      </c>
      <c r="R31">
        <v>2039041</v>
      </c>
      <c r="S31" t="s">
        <v>1460</v>
      </c>
      <c r="T31">
        <v>2520.9108000000001</v>
      </c>
      <c r="U31">
        <v>3</v>
      </c>
      <c r="V31">
        <v>2520.9108000000001</v>
      </c>
      <c r="W31">
        <v>3</v>
      </c>
      <c r="X31">
        <v>2070</v>
      </c>
      <c r="Y31">
        <v>450.91079999999999</v>
      </c>
      <c r="Z31">
        <v>2039041</v>
      </c>
    </row>
    <row r="32" spans="1:26" x14ac:dyDescent="0.2">
      <c r="A32" s="27">
        <v>46078</v>
      </c>
      <c r="B32" t="s">
        <v>14</v>
      </c>
      <c r="C32" t="s">
        <v>1446</v>
      </c>
      <c r="D32" t="s">
        <v>1446</v>
      </c>
      <c r="E32" t="s">
        <v>1447</v>
      </c>
      <c r="F32" t="s">
        <v>1470</v>
      </c>
      <c r="G32" t="s">
        <v>383</v>
      </c>
      <c r="H32" t="s">
        <v>214</v>
      </c>
      <c r="I32" t="s">
        <v>1471</v>
      </c>
      <c r="J32" t="s">
        <v>1450</v>
      </c>
      <c r="K32" t="s">
        <v>1451</v>
      </c>
      <c r="L32" t="s">
        <v>1452</v>
      </c>
      <c r="M32" t="s">
        <v>1453</v>
      </c>
      <c r="N32" t="s">
        <v>1454</v>
      </c>
      <c r="O32" t="s">
        <v>1455</v>
      </c>
      <c r="P32" t="s">
        <v>1456</v>
      </c>
      <c r="Q32" t="s">
        <v>1457</v>
      </c>
      <c r="R32">
        <v>2048972</v>
      </c>
      <c r="S32" t="s">
        <v>1461</v>
      </c>
      <c r="T32">
        <v>6722.4287999999997</v>
      </c>
      <c r="U32">
        <v>8</v>
      </c>
      <c r="V32">
        <v>6722.4287999999997</v>
      </c>
      <c r="W32">
        <v>8</v>
      </c>
      <c r="X32">
        <v>5496</v>
      </c>
      <c r="Y32">
        <v>1226.4287999999999</v>
      </c>
      <c r="Z32">
        <v>2048972</v>
      </c>
    </row>
    <row r="33" spans="1:26" x14ac:dyDescent="0.2">
      <c r="A33" s="27">
        <v>46078</v>
      </c>
      <c r="B33" t="s">
        <v>14</v>
      </c>
      <c r="C33" t="s">
        <v>1446</v>
      </c>
      <c r="D33" t="s">
        <v>1446</v>
      </c>
      <c r="E33" t="s">
        <v>1447</v>
      </c>
      <c r="F33" t="s">
        <v>1472</v>
      </c>
      <c r="G33" t="s">
        <v>244</v>
      </c>
      <c r="H33" t="s">
        <v>44</v>
      </c>
      <c r="I33" t="s">
        <v>1473</v>
      </c>
      <c r="J33" t="s">
        <v>1450</v>
      </c>
      <c r="K33" t="s">
        <v>1451</v>
      </c>
      <c r="L33" t="s">
        <v>1452</v>
      </c>
      <c r="M33" t="s">
        <v>1453</v>
      </c>
      <c r="N33" t="s">
        <v>1454</v>
      </c>
      <c r="O33" t="s">
        <v>1455</v>
      </c>
      <c r="P33" t="s">
        <v>1456</v>
      </c>
      <c r="Q33" t="s">
        <v>1457</v>
      </c>
      <c r="R33">
        <v>2030990</v>
      </c>
      <c r="S33" t="s">
        <v>1459</v>
      </c>
      <c r="T33">
        <v>23528.500800000002</v>
      </c>
      <c r="U33">
        <v>28</v>
      </c>
      <c r="V33">
        <v>23528.500800000002</v>
      </c>
      <c r="W33">
        <v>28</v>
      </c>
      <c r="X33">
        <v>19320</v>
      </c>
      <c r="Y33">
        <v>4208.5007999999998</v>
      </c>
      <c r="Z33">
        <v>2030990</v>
      </c>
    </row>
    <row r="34" spans="1:26" x14ac:dyDescent="0.2">
      <c r="A34" s="27">
        <v>46078</v>
      </c>
      <c r="B34" t="s">
        <v>14</v>
      </c>
      <c r="C34" t="s">
        <v>1446</v>
      </c>
      <c r="D34" t="s">
        <v>1446</v>
      </c>
      <c r="E34" t="s">
        <v>1447</v>
      </c>
      <c r="F34" t="s">
        <v>1472</v>
      </c>
      <c r="G34" t="s">
        <v>244</v>
      </c>
      <c r="H34" t="s">
        <v>44</v>
      </c>
      <c r="I34" t="s">
        <v>1473</v>
      </c>
      <c r="J34" t="s">
        <v>1450</v>
      </c>
      <c r="K34" t="s">
        <v>1451</v>
      </c>
      <c r="L34" t="s">
        <v>1452</v>
      </c>
      <c r="M34" t="s">
        <v>1453</v>
      </c>
      <c r="N34" t="s">
        <v>1454</v>
      </c>
      <c r="O34" t="s">
        <v>1455</v>
      </c>
      <c r="P34" t="s">
        <v>1456</v>
      </c>
      <c r="Q34" t="s">
        <v>1457</v>
      </c>
      <c r="R34">
        <v>2039041</v>
      </c>
      <c r="S34" t="s">
        <v>1460</v>
      </c>
      <c r="T34">
        <v>4201.518</v>
      </c>
      <c r="U34">
        <v>5</v>
      </c>
      <c r="V34">
        <v>4201.518</v>
      </c>
      <c r="W34">
        <v>5</v>
      </c>
      <c r="X34">
        <v>3450</v>
      </c>
      <c r="Y34">
        <v>751.51800000000003</v>
      </c>
      <c r="Z34">
        <v>2039041</v>
      </c>
    </row>
    <row r="35" spans="1:26" x14ac:dyDescent="0.2">
      <c r="A35" s="27">
        <v>46078</v>
      </c>
      <c r="B35" t="s">
        <v>14</v>
      </c>
      <c r="C35" t="s">
        <v>1446</v>
      </c>
      <c r="D35" t="s">
        <v>1446</v>
      </c>
      <c r="E35" t="s">
        <v>1447</v>
      </c>
      <c r="F35" t="s">
        <v>1472</v>
      </c>
      <c r="G35" t="s">
        <v>244</v>
      </c>
      <c r="H35" t="s">
        <v>44</v>
      </c>
      <c r="I35" t="s">
        <v>1473</v>
      </c>
      <c r="J35" t="s">
        <v>1450</v>
      </c>
      <c r="K35" t="s">
        <v>1451</v>
      </c>
      <c r="L35" t="s">
        <v>1452</v>
      </c>
      <c r="M35" t="s">
        <v>1453</v>
      </c>
      <c r="N35" t="s">
        <v>1454</v>
      </c>
      <c r="O35" t="s">
        <v>1455</v>
      </c>
      <c r="P35" t="s">
        <v>1456</v>
      </c>
      <c r="Q35" t="s">
        <v>1457</v>
      </c>
      <c r="R35">
        <v>2048972</v>
      </c>
      <c r="S35" t="s">
        <v>1461</v>
      </c>
      <c r="T35">
        <v>8403.0360000000001</v>
      </c>
      <c r="U35">
        <v>10</v>
      </c>
      <c r="V35">
        <v>8403.0360000000001</v>
      </c>
      <c r="W35">
        <v>10</v>
      </c>
      <c r="X35">
        <v>6720</v>
      </c>
      <c r="Y35">
        <v>1683.0360000000001</v>
      </c>
      <c r="Z35">
        <v>2048972</v>
      </c>
    </row>
    <row r="36" spans="1:26" x14ac:dyDescent="0.2">
      <c r="A36" s="27">
        <v>46078</v>
      </c>
      <c r="B36" t="s">
        <v>14</v>
      </c>
      <c r="C36" t="s">
        <v>1446</v>
      </c>
      <c r="D36" t="s">
        <v>1446</v>
      </c>
      <c r="E36" t="s">
        <v>1474</v>
      </c>
      <c r="F36" t="s">
        <v>125</v>
      </c>
      <c r="G36" t="s">
        <v>1475</v>
      </c>
      <c r="H36" t="s">
        <v>917</v>
      </c>
      <c r="I36" t="s">
        <v>1476</v>
      </c>
      <c r="J36" t="s">
        <v>1450</v>
      </c>
      <c r="K36" t="s">
        <v>1451</v>
      </c>
      <c r="L36" t="s">
        <v>1452</v>
      </c>
      <c r="M36" t="s">
        <v>1453</v>
      </c>
      <c r="N36" t="s">
        <v>1454</v>
      </c>
      <c r="O36" t="s">
        <v>1455</v>
      </c>
      <c r="P36" t="s">
        <v>1456</v>
      </c>
      <c r="Q36" t="s">
        <v>1457</v>
      </c>
      <c r="R36">
        <v>2001113</v>
      </c>
      <c r="S36" t="s">
        <v>1458</v>
      </c>
      <c r="T36">
        <v>5041.8864999999996</v>
      </c>
      <c r="U36">
        <v>6</v>
      </c>
      <c r="V36">
        <v>5041.8864999999996</v>
      </c>
      <c r="W36">
        <v>6</v>
      </c>
      <c r="X36">
        <v>4098</v>
      </c>
      <c r="Y36">
        <v>943.88649999999996</v>
      </c>
      <c r="Z36">
        <v>2001113</v>
      </c>
    </row>
    <row r="37" spans="1:26" x14ac:dyDescent="0.2">
      <c r="A37" s="27">
        <v>46078</v>
      </c>
      <c r="B37" t="s">
        <v>14</v>
      </c>
      <c r="C37" t="s">
        <v>1446</v>
      </c>
      <c r="D37" t="s">
        <v>1446</v>
      </c>
      <c r="E37" t="s">
        <v>1474</v>
      </c>
      <c r="F37" t="s">
        <v>125</v>
      </c>
      <c r="G37" t="s">
        <v>1475</v>
      </c>
      <c r="H37" t="s">
        <v>917</v>
      </c>
      <c r="I37" t="s">
        <v>1476</v>
      </c>
      <c r="J37" t="s">
        <v>1450</v>
      </c>
      <c r="K37" t="s">
        <v>1451</v>
      </c>
      <c r="L37" t="s">
        <v>1452</v>
      </c>
      <c r="M37" t="s">
        <v>1453</v>
      </c>
      <c r="N37" t="s">
        <v>1454</v>
      </c>
      <c r="O37" t="s">
        <v>1455</v>
      </c>
      <c r="P37" t="s">
        <v>1456</v>
      </c>
      <c r="Q37" t="s">
        <v>1457</v>
      </c>
      <c r="R37">
        <v>2030990</v>
      </c>
      <c r="S37" t="s">
        <v>1459</v>
      </c>
      <c r="T37">
        <v>2520.9108000000001</v>
      </c>
      <c r="U37">
        <v>3</v>
      </c>
      <c r="V37">
        <v>2520.9108000000001</v>
      </c>
      <c r="W37">
        <v>3</v>
      </c>
      <c r="X37">
        <v>2070</v>
      </c>
      <c r="Y37">
        <v>450.91079999999999</v>
      </c>
      <c r="Z37">
        <v>2030990</v>
      </c>
    </row>
    <row r="38" spans="1:26" x14ac:dyDescent="0.2">
      <c r="A38" s="27">
        <v>46078</v>
      </c>
      <c r="B38" t="s">
        <v>14</v>
      </c>
      <c r="C38" t="s">
        <v>1446</v>
      </c>
      <c r="D38" t="s">
        <v>1446</v>
      </c>
      <c r="E38" t="s">
        <v>1474</v>
      </c>
      <c r="F38" t="s">
        <v>125</v>
      </c>
      <c r="G38" t="s">
        <v>1475</v>
      </c>
      <c r="H38" t="s">
        <v>917</v>
      </c>
      <c r="I38" t="s">
        <v>1476</v>
      </c>
      <c r="J38" t="s">
        <v>1450</v>
      </c>
      <c r="K38" t="s">
        <v>1451</v>
      </c>
      <c r="L38" t="s">
        <v>1452</v>
      </c>
      <c r="M38" t="s">
        <v>1453</v>
      </c>
      <c r="N38" t="s">
        <v>1454</v>
      </c>
      <c r="O38" t="s">
        <v>1455</v>
      </c>
      <c r="P38" t="s">
        <v>1456</v>
      </c>
      <c r="Q38" t="s">
        <v>1457</v>
      </c>
      <c r="R38">
        <v>2030991</v>
      </c>
      <c r="S38" t="s">
        <v>1463</v>
      </c>
      <c r="T38">
        <v>4201.518</v>
      </c>
      <c r="U38">
        <v>5</v>
      </c>
      <c r="V38">
        <v>4201.518</v>
      </c>
      <c r="W38">
        <v>5</v>
      </c>
      <c r="X38">
        <v>3425</v>
      </c>
      <c r="Y38">
        <v>776.51800000000003</v>
      </c>
      <c r="Z38">
        <v>2030991</v>
      </c>
    </row>
    <row r="39" spans="1:26" x14ac:dyDescent="0.2">
      <c r="A39" s="27">
        <v>46078</v>
      </c>
      <c r="B39" t="s">
        <v>14</v>
      </c>
      <c r="C39" t="s">
        <v>1446</v>
      </c>
      <c r="D39" t="s">
        <v>1446</v>
      </c>
      <c r="E39" t="s">
        <v>1474</v>
      </c>
      <c r="F39" t="s">
        <v>125</v>
      </c>
      <c r="G39" t="s">
        <v>1475</v>
      </c>
      <c r="H39" t="s">
        <v>917</v>
      </c>
      <c r="I39" t="s">
        <v>1476</v>
      </c>
      <c r="J39" t="s">
        <v>1450</v>
      </c>
      <c r="K39" t="s">
        <v>1451</v>
      </c>
      <c r="L39" t="s">
        <v>1452</v>
      </c>
      <c r="M39" t="s">
        <v>1453</v>
      </c>
      <c r="N39" t="s">
        <v>1454</v>
      </c>
      <c r="O39" t="s">
        <v>1455</v>
      </c>
      <c r="P39" t="s">
        <v>1456</v>
      </c>
      <c r="Q39" t="s">
        <v>1457</v>
      </c>
      <c r="R39">
        <v>2039041</v>
      </c>
      <c r="S39" t="s">
        <v>1460</v>
      </c>
      <c r="T39">
        <v>840.30359999999996</v>
      </c>
      <c r="U39">
        <v>1</v>
      </c>
      <c r="V39">
        <v>840.30359999999996</v>
      </c>
      <c r="W39">
        <v>1</v>
      </c>
      <c r="X39">
        <v>688</v>
      </c>
      <c r="Y39">
        <v>152.30359999999999</v>
      </c>
      <c r="Z39">
        <v>2039041</v>
      </c>
    </row>
    <row r="40" spans="1:26" x14ac:dyDescent="0.2">
      <c r="A40" s="27">
        <v>46078</v>
      </c>
      <c r="B40" t="s">
        <v>14</v>
      </c>
      <c r="C40" t="s">
        <v>1446</v>
      </c>
      <c r="D40" t="s">
        <v>1446</v>
      </c>
      <c r="E40" t="s">
        <v>1474</v>
      </c>
      <c r="F40" t="s">
        <v>125</v>
      </c>
      <c r="G40" t="s">
        <v>709</v>
      </c>
      <c r="H40" t="s">
        <v>928</v>
      </c>
      <c r="I40" t="s">
        <v>1477</v>
      </c>
      <c r="J40" t="s">
        <v>1450</v>
      </c>
      <c r="K40" t="s">
        <v>1451</v>
      </c>
      <c r="L40" t="s">
        <v>1452</v>
      </c>
      <c r="M40" t="s">
        <v>1453</v>
      </c>
      <c r="N40" t="s">
        <v>1454</v>
      </c>
      <c r="O40" t="s">
        <v>1455</v>
      </c>
      <c r="P40" t="s">
        <v>1456</v>
      </c>
      <c r="Q40" t="s">
        <v>1457</v>
      </c>
      <c r="R40">
        <v>2001113</v>
      </c>
      <c r="S40" t="s">
        <v>1458</v>
      </c>
      <c r="T40">
        <v>840.30359999999996</v>
      </c>
      <c r="U40">
        <v>1</v>
      </c>
      <c r="V40">
        <v>840.30359999999996</v>
      </c>
      <c r="W40">
        <v>1</v>
      </c>
      <c r="X40">
        <v>683</v>
      </c>
      <c r="Y40">
        <v>157.30359999999999</v>
      </c>
      <c r="Z40">
        <v>2001113</v>
      </c>
    </row>
    <row r="41" spans="1:26" x14ac:dyDescent="0.2">
      <c r="A41" s="27">
        <v>46078</v>
      </c>
      <c r="B41" t="s">
        <v>14</v>
      </c>
      <c r="C41" t="s">
        <v>1446</v>
      </c>
      <c r="D41" t="s">
        <v>1446</v>
      </c>
      <c r="E41" t="s">
        <v>1474</v>
      </c>
      <c r="F41" t="s">
        <v>125</v>
      </c>
      <c r="G41" t="s">
        <v>709</v>
      </c>
      <c r="H41" t="s">
        <v>928</v>
      </c>
      <c r="I41" t="s">
        <v>1477</v>
      </c>
      <c r="J41" t="s">
        <v>1450</v>
      </c>
      <c r="K41" t="s">
        <v>1451</v>
      </c>
      <c r="L41" t="s">
        <v>1452</v>
      </c>
      <c r="M41" t="s">
        <v>1453</v>
      </c>
      <c r="N41" t="s">
        <v>1454</v>
      </c>
      <c r="O41" t="s">
        <v>1455</v>
      </c>
      <c r="P41" t="s">
        <v>1456</v>
      </c>
      <c r="Q41" t="s">
        <v>1457</v>
      </c>
      <c r="R41">
        <v>2030990</v>
      </c>
      <c r="S41" t="s">
        <v>1459</v>
      </c>
      <c r="T41">
        <v>6722.4287999999997</v>
      </c>
      <c r="U41">
        <v>8</v>
      </c>
      <c r="V41">
        <v>6722.4287999999997</v>
      </c>
      <c r="W41">
        <v>8</v>
      </c>
      <c r="X41">
        <v>5528</v>
      </c>
      <c r="Y41">
        <v>1194.4287999999999</v>
      </c>
      <c r="Z41">
        <v>2030990</v>
      </c>
    </row>
    <row r="42" spans="1:26" x14ac:dyDescent="0.2">
      <c r="A42" s="27">
        <v>46078</v>
      </c>
      <c r="B42" t="s">
        <v>14</v>
      </c>
      <c r="C42" t="s">
        <v>1446</v>
      </c>
      <c r="D42" t="s">
        <v>1446</v>
      </c>
      <c r="E42" t="s">
        <v>1474</v>
      </c>
      <c r="F42" t="s">
        <v>125</v>
      </c>
      <c r="G42" t="s">
        <v>709</v>
      </c>
      <c r="H42" t="s">
        <v>928</v>
      </c>
      <c r="I42" t="s">
        <v>1477</v>
      </c>
      <c r="J42" t="s">
        <v>1450</v>
      </c>
      <c r="K42" t="s">
        <v>1451</v>
      </c>
      <c r="L42" t="s">
        <v>1452</v>
      </c>
      <c r="M42" t="s">
        <v>1453</v>
      </c>
      <c r="N42" t="s">
        <v>1454</v>
      </c>
      <c r="O42" t="s">
        <v>1455</v>
      </c>
      <c r="P42" t="s">
        <v>1456</v>
      </c>
      <c r="Q42" t="s">
        <v>1457</v>
      </c>
      <c r="R42">
        <v>2030991</v>
      </c>
      <c r="S42" t="s">
        <v>1463</v>
      </c>
      <c r="T42">
        <v>3361.2143999999998</v>
      </c>
      <c r="U42">
        <v>4</v>
      </c>
      <c r="V42">
        <v>3361.2143999999998</v>
      </c>
      <c r="W42">
        <v>4</v>
      </c>
      <c r="X42">
        <v>2664</v>
      </c>
      <c r="Y42">
        <v>697.21439999999996</v>
      </c>
      <c r="Z42">
        <v>2030991</v>
      </c>
    </row>
    <row r="43" spans="1:26" x14ac:dyDescent="0.2">
      <c r="A43" s="27">
        <v>46078</v>
      </c>
      <c r="B43" t="s">
        <v>14</v>
      </c>
      <c r="C43" t="s">
        <v>1446</v>
      </c>
      <c r="D43" t="s">
        <v>1446</v>
      </c>
      <c r="E43" t="s">
        <v>1474</v>
      </c>
      <c r="F43" t="s">
        <v>125</v>
      </c>
      <c r="G43" t="s">
        <v>709</v>
      </c>
      <c r="H43" t="s">
        <v>928</v>
      </c>
      <c r="I43" t="s">
        <v>1477</v>
      </c>
      <c r="J43" t="s">
        <v>1450</v>
      </c>
      <c r="K43" t="s">
        <v>1451</v>
      </c>
      <c r="L43" t="s">
        <v>1452</v>
      </c>
      <c r="M43" t="s">
        <v>1453</v>
      </c>
      <c r="N43" t="s">
        <v>1454</v>
      </c>
      <c r="O43" t="s">
        <v>1455</v>
      </c>
      <c r="P43" t="s">
        <v>1456</v>
      </c>
      <c r="Q43" t="s">
        <v>1457</v>
      </c>
      <c r="R43">
        <v>2039041</v>
      </c>
      <c r="S43" t="s">
        <v>1460</v>
      </c>
      <c r="T43">
        <v>5882.1252000000004</v>
      </c>
      <c r="U43">
        <v>7</v>
      </c>
      <c r="V43">
        <v>5882.1252000000004</v>
      </c>
      <c r="W43">
        <v>7</v>
      </c>
      <c r="X43">
        <v>4823</v>
      </c>
      <c r="Y43">
        <v>1059.1251999999999</v>
      </c>
      <c r="Z43">
        <v>2039041</v>
      </c>
    </row>
    <row r="44" spans="1:26" x14ac:dyDescent="0.2">
      <c r="A44" s="27">
        <v>46078</v>
      </c>
      <c r="B44" t="s">
        <v>14</v>
      </c>
      <c r="C44" t="s">
        <v>1446</v>
      </c>
      <c r="D44" t="s">
        <v>1446</v>
      </c>
      <c r="E44" t="s">
        <v>1474</v>
      </c>
      <c r="F44" t="s">
        <v>125</v>
      </c>
      <c r="G44" t="s">
        <v>709</v>
      </c>
      <c r="H44" t="s">
        <v>928</v>
      </c>
      <c r="I44" t="s">
        <v>1477</v>
      </c>
      <c r="J44" t="s">
        <v>1450</v>
      </c>
      <c r="K44" t="s">
        <v>1451</v>
      </c>
      <c r="L44" t="s">
        <v>1452</v>
      </c>
      <c r="M44" t="s">
        <v>1453</v>
      </c>
      <c r="N44" t="s">
        <v>1454</v>
      </c>
      <c r="O44" t="s">
        <v>1455</v>
      </c>
      <c r="P44" t="s">
        <v>1456</v>
      </c>
      <c r="Q44" t="s">
        <v>1457</v>
      </c>
      <c r="R44">
        <v>2048972</v>
      </c>
      <c r="S44" t="s">
        <v>1461</v>
      </c>
      <c r="T44">
        <v>1680.6071999999999</v>
      </c>
      <c r="U44">
        <v>2</v>
      </c>
      <c r="V44">
        <v>1680.6071999999999</v>
      </c>
      <c r="W44">
        <v>2</v>
      </c>
      <c r="X44">
        <v>1352</v>
      </c>
      <c r="Y44">
        <v>328.60719999999998</v>
      </c>
      <c r="Z44">
        <v>2048972</v>
      </c>
    </row>
    <row r="45" spans="1:26" x14ac:dyDescent="0.2">
      <c r="A45" s="27">
        <v>46078</v>
      </c>
      <c r="B45" t="s">
        <v>14</v>
      </c>
      <c r="C45" t="s">
        <v>1446</v>
      </c>
      <c r="D45" t="s">
        <v>1446</v>
      </c>
      <c r="E45" t="s">
        <v>1474</v>
      </c>
      <c r="F45" t="s">
        <v>125</v>
      </c>
      <c r="G45" t="s">
        <v>1478</v>
      </c>
      <c r="H45" t="s">
        <v>882</v>
      </c>
      <c r="I45" t="s">
        <v>1479</v>
      </c>
      <c r="J45" t="s">
        <v>1450</v>
      </c>
      <c r="K45" t="s">
        <v>1451</v>
      </c>
      <c r="L45" t="s">
        <v>1452</v>
      </c>
      <c r="M45" t="s">
        <v>1453</v>
      </c>
      <c r="N45" t="s">
        <v>1454</v>
      </c>
      <c r="O45" t="s">
        <v>1455</v>
      </c>
      <c r="P45" t="s">
        <v>1456</v>
      </c>
      <c r="Q45" t="s">
        <v>1457</v>
      </c>
      <c r="R45">
        <v>2048972</v>
      </c>
      <c r="S45" t="s">
        <v>1461</v>
      </c>
      <c r="T45">
        <v>1680.6071999999999</v>
      </c>
      <c r="U45">
        <v>2</v>
      </c>
      <c r="V45">
        <v>1680.6071999999999</v>
      </c>
      <c r="W45">
        <v>2</v>
      </c>
      <c r="X45">
        <v>1368</v>
      </c>
      <c r="Y45">
        <v>312.60719999999998</v>
      </c>
      <c r="Z45">
        <v>2048972</v>
      </c>
    </row>
    <row r="46" spans="1:26" x14ac:dyDescent="0.2">
      <c r="A46" s="27">
        <v>46078</v>
      </c>
      <c r="B46" t="s">
        <v>14</v>
      </c>
      <c r="C46" t="s">
        <v>1446</v>
      </c>
      <c r="D46" t="s">
        <v>1446</v>
      </c>
      <c r="E46" t="s">
        <v>1474</v>
      </c>
      <c r="F46" t="s">
        <v>125</v>
      </c>
      <c r="G46" t="s">
        <v>1480</v>
      </c>
      <c r="H46" t="s">
        <v>374</v>
      </c>
      <c r="I46" t="s">
        <v>1481</v>
      </c>
      <c r="J46" t="s">
        <v>1450</v>
      </c>
      <c r="K46" t="s">
        <v>1451</v>
      </c>
      <c r="L46" t="s">
        <v>1452</v>
      </c>
      <c r="M46" t="s">
        <v>1453</v>
      </c>
      <c r="N46" t="s">
        <v>1454</v>
      </c>
      <c r="O46" t="s">
        <v>1455</v>
      </c>
      <c r="P46" t="s">
        <v>1456</v>
      </c>
      <c r="Q46" t="s">
        <v>1457</v>
      </c>
      <c r="R46">
        <v>2001113</v>
      </c>
      <c r="S46" t="s">
        <v>1458</v>
      </c>
      <c r="T46">
        <v>4201.518</v>
      </c>
      <c r="U46">
        <v>5</v>
      </c>
      <c r="V46">
        <v>4201.518</v>
      </c>
      <c r="W46">
        <v>5</v>
      </c>
      <c r="X46">
        <v>3425</v>
      </c>
      <c r="Y46">
        <v>776.51800000000003</v>
      </c>
      <c r="Z46">
        <v>2001113</v>
      </c>
    </row>
    <row r="47" spans="1:26" x14ac:dyDescent="0.2">
      <c r="A47" s="27">
        <v>46078</v>
      </c>
      <c r="B47" t="s">
        <v>14</v>
      </c>
      <c r="C47" t="s">
        <v>1446</v>
      </c>
      <c r="D47" t="s">
        <v>1446</v>
      </c>
      <c r="E47" t="s">
        <v>1474</v>
      </c>
      <c r="F47" t="s">
        <v>125</v>
      </c>
      <c r="G47" t="s">
        <v>1480</v>
      </c>
      <c r="H47" t="s">
        <v>374</v>
      </c>
      <c r="I47" t="s">
        <v>1481</v>
      </c>
      <c r="J47" t="s">
        <v>1450</v>
      </c>
      <c r="K47" t="s">
        <v>1451</v>
      </c>
      <c r="L47" t="s">
        <v>1452</v>
      </c>
      <c r="M47" t="s">
        <v>1453</v>
      </c>
      <c r="N47" t="s">
        <v>1454</v>
      </c>
      <c r="O47" t="s">
        <v>1455</v>
      </c>
      <c r="P47" t="s">
        <v>1456</v>
      </c>
      <c r="Q47" t="s">
        <v>1457</v>
      </c>
      <c r="R47">
        <v>2030990</v>
      </c>
      <c r="S47" t="s">
        <v>1459</v>
      </c>
      <c r="T47">
        <v>3361.2143999999998</v>
      </c>
      <c r="U47">
        <v>4</v>
      </c>
      <c r="V47">
        <v>3361.2143999999998</v>
      </c>
      <c r="W47">
        <v>4</v>
      </c>
      <c r="X47">
        <v>2760</v>
      </c>
      <c r="Y47">
        <v>601.21439999999996</v>
      </c>
      <c r="Z47">
        <v>2030990</v>
      </c>
    </row>
    <row r="48" spans="1:26" x14ac:dyDescent="0.2">
      <c r="A48" s="27">
        <v>46078</v>
      </c>
      <c r="B48" t="s">
        <v>14</v>
      </c>
      <c r="C48" t="s">
        <v>1446</v>
      </c>
      <c r="D48" t="s">
        <v>1446</v>
      </c>
      <c r="E48" t="s">
        <v>1474</v>
      </c>
      <c r="F48" t="s">
        <v>125</v>
      </c>
      <c r="G48" t="s">
        <v>1480</v>
      </c>
      <c r="H48" t="s">
        <v>374</v>
      </c>
      <c r="I48" t="s">
        <v>1481</v>
      </c>
      <c r="J48" t="s">
        <v>1450</v>
      </c>
      <c r="K48" t="s">
        <v>1451</v>
      </c>
      <c r="L48" t="s">
        <v>1452</v>
      </c>
      <c r="M48" t="s">
        <v>1453</v>
      </c>
      <c r="N48" t="s">
        <v>1454</v>
      </c>
      <c r="O48" t="s">
        <v>1455</v>
      </c>
      <c r="P48" t="s">
        <v>1456</v>
      </c>
      <c r="Q48" t="s">
        <v>1457</v>
      </c>
      <c r="R48">
        <v>2039041</v>
      </c>
      <c r="S48" t="s">
        <v>1460</v>
      </c>
      <c r="T48">
        <v>5882.1252000000004</v>
      </c>
      <c r="U48">
        <v>7</v>
      </c>
      <c r="V48">
        <v>5882.1252000000004</v>
      </c>
      <c r="W48">
        <v>7</v>
      </c>
      <c r="X48">
        <v>4823</v>
      </c>
      <c r="Y48">
        <v>1059.1251999999999</v>
      </c>
      <c r="Z48">
        <v>2039041</v>
      </c>
    </row>
    <row r="49" spans="1:26" x14ac:dyDescent="0.2">
      <c r="A49" s="27">
        <v>46078</v>
      </c>
      <c r="B49" t="s">
        <v>14</v>
      </c>
      <c r="C49" t="s">
        <v>1446</v>
      </c>
      <c r="D49" t="s">
        <v>1446</v>
      </c>
      <c r="E49" t="s">
        <v>1474</v>
      </c>
      <c r="F49" t="s">
        <v>125</v>
      </c>
      <c r="G49" t="s">
        <v>1480</v>
      </c>
      <c r="H49" t="s">
        <v>374</v>
      </c>
      <c r="I49" t="s">
        <v>1481</v>
      </c>
      <c r="J49" t="s">
        <v>1450</v>
      </c>
      <c r="K49" t="s">
        <v>1451</v>
      </c>
      <c r="L49" t="s">
        <v>1452</v>
      </c>
      <c r="M49" t="s">
        <v>1453</v>
      </c>
      <c r="N49" t="s">
        <v>1454</v>
      </c>
      <c r="O49" t="s">
        <v>1455</v>
      </c>
      <c r="P49" t="s">
        <v>1456</v>
      </c>
      <c r="Q49" t="s">
        <v>1457</v>
      </c>
      <c r="R49">
        <v>2048972</v>
      </c>
      <c r="S49" t="s">
        <v>1461</v>
      </c>
      <c r="T49">
        <v>840.30359999999996</v>
      </c>
      <c r="U49">
        <v>1</v>
      </c>
      <c r="V49">
        <v>840.30359999999996</v>
      </c>
      <c r="W49">
        <v>1</v>
      </c>
      <c r="X49">
        <v>688</v>
      </c>
      <c r="Y49">
        <v>152.30359999999999</v>
      </c>
      <c r="Z49">
        <v>2048972</v>
      </c>
    </row>
    <row r="50" spans="1:26" x14ac:dyDescent="0.2">
      <c r="A50" s="27">
        <v>46078</v>
      </c>
      <c r="B50" t="s">
        <v>14</v>
      </c>
      <c r="C50" t="s">
        <v>1446</v>
      </c>
      <c r="D50" t="s">
        <v>1446</v>
      </c>
      <c r="E50" t="s">
        <v>1474</v>
      </c>
      <c r="F50" t="s">
        <v>1470</v>
      </c>
      <c r="G50" t="s">
        <v>1482</v>
      </c>
      <c r="H50" t="s">
        <v>324</v>
      </c>
      <c r="I50" t="s">
        <v>1483</v>
      </c>
      <c r="J50" t="s">
        <v>1450</v>
      </c>
      <c r="K50" t="s">
        <v>1451</v>
      </c>
      <c r="L50" t="s">
        <v>1452</v>
      </c>
      <c r="M50" t="s">
        <v>1453</v>
      </c>
      <c r="N50" t="s">
        <v>1454</v>
      </c>
      <c r="O50" t="s">
        <v>1455</v>
      </c>
      <c r="P50" t="s">
        <v>1456</v>
      </c>
      <c r="Q50" t="s">
        <v>1457</v>
      </c>
      <c r="R50">
        <v>2001113</v>
      </c>
      <c r="S50" t="s">
        <v>1458</v>
      </c>
      <c r="T50">
        <v>4201.518</v>
      </c>
      <c r="U50">
        <v>5</v>
      </c>
      <c r="V50">
        <v>4201.518</v>
      </c>
      <c r="W50">
        <v>5</v>
      </c>
      <c r="X50">
        <v>3430</v>
      </c>
      <c r="Y50">
        <v>771.51800000000003</v>
      </c>
      <c r="Z50">
        <v>2001113</v>
      </c>
    </row>
    <row r="51" spans="1:26" x14ac:dyDescent="0.2">
      <c r="A51" s="27">
        <v>46078</v>
      </c>
      <c r="B51" t="s">
        <v>14</v>
      </c>
      <c r="C51" t="s">
        <v>1446</v>
      </c>
      <c r="D51" t="s">
        <v>1446</v>
      </c>
      <c r="E51" t="s">
        <v>1474</v>
      </c>
      <c r="F51" t="s">
        <v>1470</v>
      </c>
      <c r="G51" t="s">
        <v>1482</v>
      </c>
      <c r="H51" t="s">
        <v>324</v>
      </c>
      <c r="I51" t="s">
        <v>1483</v>
      </c>
      <c r="J51" t="s">
        <v>1450</v>
      </c>
      <c r="K51" t="s">
        <v>1451</v>
      </c>
      <c r="L51" t="s">
        <v>1452</v>
      </c>
      <c r="M51" t="s">
        <v>1453</v>
      </c>
      <c r="N51" t="s">
        <v>1454</v>
      </c>
      <c r="O51" t="s">
        <v>1455</v>
      </c>
      <c r="P51" t="s">
        <v>1456</v>
      </c>
      <c r="Q51" t="s">
        <v>1457</v>
      </c>
      <c r="R51">
        <v>2030990</v>
      </c>
      <c r="S51" t="s">
        <v>1459</v>
      </c>
      <c r="T51">
        <v>3361.2143999999998</v>
      </c>
      <c r="U51">
        <v>4</v>
      </c>
      <c r="V51">
        <v>3361.2143999999998</v>
      </c>
      <c r="W51">
        <v>4</v>
      </c>
      <c r="X51">
        <v>2760</v>
      </c>
      <c r="Y51">
        <v>601.21439999999996</v>
      </c>
      <c r="Z51">
        <v>2030990</v>
      </c>
    </row>
    <row r="52" spans="1:26" x14ac:dyDescent="0.2">
      <c r="A52" s="27">
        <v>46078</v>
      </c>
      <c r="B52" t="s">
        <v>14</v>
      </c>
      <c r="C52" t="s">
        <v>1446</v>
      </c>
      <c r="D52" t="s">
        <v>1446</v>
      </c>
      <c r="E52" t="s">
        <v>1474</v>
      </c>
      <c r="F52" t="s">
        <v>1470</v>
      </c>
      <c r="G52" t="s">
        <v>1482</v>
      </c>
      <c r="H52" t="s">
        <v>324</v>
      </c>
      <c r="I52" t="s">
        <v>1483</v>
      </c>
      <c r="J52" t="s">
        <v>1450</v>
      </c>
      <c r="K52" t="s">
        <v>1451</v>
      </c>
      <c r="L52" t="s">
        <v>1452</v>
      </c>
      <c r="M52" t="s">
        <v>1453</v>
      </c>
      <c r="N52" t="s">
        <v>1454</v>
      </c>
      <c r="O52" t="s">
        <v>1455</v>
      </c>
      <c r="P52" t="s">
        <v>1456</v>
      </c>
      <c r="Q52" t="s">
        <v>1457</v>
      </c>
      <c r="R52">
        <v>2030991</v>
      </c>
      <c r="S52" t="s">
        <v>1463</v>
      </c>
      <c r="T52">
        <v>840.30359999999996</v>
      </c>
      <c r="U52">
        <v>1</v>
      </c>
      <c r="V52">
        <v>840.30359999999996</v>
      </c>
      <c r="W52">
        <v>1</v>
      </c>
      <c r="X52">
        <v>690</v>
      </c>
      <c r="Y52">
        <v>150.30359999999999</v>
      </c>
      <c r="Z52">
        <v>2030991</v>
      </c>
    </row>
    <row r="53" spans="1:26" x14ac:dyDescent="0.2">
      <c r="A53" s="27">
        <v>46078</v>
      </c>
      <c r="B53" t="s">
        <v>14</v>
      </c>
      <c r="C53" t="s">
        <v>1446</v>
      </c>
      <c r="D53" t="s">
        <v>1446</v>
      </c>
      <c r="E53" t="s">
        <v>1474</v>
      </c>
      <c r="F53" t="s">
        <v>1470</v>
      </c>
      <c r="G53" t="s">
        <v>1482</v>
      </c>
      <c r="H53" t="s">
        <v>324</v>
      </c>
      <c r="I53" t="s">
        <v>1483</v>
      </c>
      <c r="J53" t="s">
        <v>1450</v>
      </c>
      <c r="K53" t="s">
        <v>1451</v>
      </c>
      <c r="L53" t="s">
        <v>1452</v>
      </c>
      <c r="M53" t="s">
        <v>1453</v>
      </c>
      <c r="N53" t="s">
        <v>1454</v>
      </c>
      <c r="O53" t="s">
        <v>1455</v>
      </c>
      <c r="P53" t="s">
        <v>1456</v>
      </c>
      <c r="Q53" t="s">
        <v>1457</v>
      </c>
      <c r="R53">
        <v>2039041</v>
      </c>
      <c r="S53" t="s">
        <v>1460</v>
      </c>
      <c r="T53">
        <v>5882.1252000000004</v>
      </c>
      <c r="U53">
        <v>7</v>
      </c>
      <c r="V53">
        <v>5882.1252000000004</v>
      </c>
      <c r="W53">
        <v>7</v>
      </c>
      <c r="X53">
        <v>4823</v>
      </c>
      <c r="Y53">
        <v>1059.1251999999999</v>
      </c>
      <c r="Z53">
        <v>2039041</v>
      </c>
    </row>
    <row r="54" spans="1:26" x14ac:dyDescent="0.2">
      <c r="A54" s="27">
        <v>46078</v>
      </c>
      <c r="B54" t="s">
        <v>14</v>
      </c>
      <c r="C54" t="s">
        <v>1446</v>
      </c>
      <c r="D54" t="s">
        <v>1446</v>
      </c>
      <c r="E54" t="s">
        <v>1474</v>
      </c>
      <c r="F54" t="s">
        <v>1470</v>
      </c>
      <c r="G54" t="s">
        <v>1482</v>
      </c>
      <c r="H54" t="s">
        <v>159</v>
      </c>
      <c r="I54" t="s">
        <v>1484</v>
      </c>
      <c r="J54" t="s">
        <v>1450</v>
      </c>
      <c r="K54" t="s">
        <v>1451</v>
      </c>
      <c r="L54" t="s">
        <v>1452</v>
      </c>
      <c r="M54" t="s">
        <v>1453</v>
      </c>
      <c r="N54" t="s">
        <v>1454</v>
      </c>
      <c r="O54" t="s">
        <v>1455</v>
      </c>
      <c r="P54" t="s">
        <v>1456</v>
      </c>
      <c r="Q54" t="s">
        <v>1457</v>
      </c>
      <c r="R54">
        <v>2001113</v>
      </c>
      <c r="S54" t="s">
        <v>1458</v>
      </c>
      <c r="T54">
        <v>5041.8864999999996</v>
      </c>
      <c r="U54">
        <v>6</v>
      </c>
      <c r="V54">
        <v>5041.8864999999996</v>
      </c>
      <c r="W54">
        <v>6</v>
      </c>
      <c r="X54">
        <v>4080</v>
      </c>
      <c r="Y54">
        <v>961.88649999999996</v>
      </c>
      <c r="Z54">
        <v>2001113</v>
      </c>
    </row>
    <row r="55" spans="1:26" x14ac:dyDescent="0.2">
      <c r="A55" s="27">
        <v>46078</v>
      </c>
      <c r="B55" t="s">
        <v>14</v>
      </c>
      <c r="C55" t="s">
        <v>1446</v>
      </c>
      <c r="D55" t="s">
        <v>1446</v>
      </c>
      <c r="E55" t="s">
        <v>1474</v>
      </c>
      <c r="F55" t="s">
        <v>1470</v>
      </c>
      <c r="G55" t="s">
        <v>1482</v>
      </c>
      <c r="H55" t="s">
        <v>159</v>
      </c>
      <c r="I55" t="s">
        <v>1484</v>
      </c>
      <c r="J55" t="s">
        <v>1450</v>
      </c>
      <c r="K55" t="s">
        <v>1451</v>
      </c>
      <c r="L55" t="s">
        <v>1452</v>
      </c>
      <c r="M55" t="s">
        <v>1453</v>
      </c>
      <c r="N55" t="s">
        <v>1454</v>
      </c>
      <c r="O55" t="s">
        <v>1455</v>
      </c>
      <c r="P55" t="s">
        <v>1456</v>
      </c>
      <c r="Q55" t="s">
        <v>1457</v>
      </c>
      <c r="R55">
        <v>2030990</v>
      </c>
      <c r="S55" t="s">
        <v>1459</v>
      </c>
      <c r="T55">
        <v>26889.7801</v>
      </c>
      <c r="U55">
        <v>32</v>
      </c>
      <c r="V55">
        <v>26889.7801</v>
      </c>
      <c r="W55">
        <v>32</v>
      </c>
      <c r="X55">
        <v>21600</v>
      </c>
      <c r="Y55">
        <v>5289.7800999999999</v>
      </c>
      <c r="Z55">
        <v>2030990</v>
      </c>
    </row>
    <row r="56" spans="1:26" x14ac:dyDescent="0.2">
      <c r="A56" s="27">
        <v>46078</v>
      </c>
      <c r="B56" t="s">
        <v>14</v>
      </c>
      <c r="C56" t="s">
        <v>1446</v>
      </c>
      <c r="D56" t="s">
        <v>1446</v>
      </c>
      <c r="E56" t="s">
        <v>1474</v>
      </c>
      <c r="F56" t="s">
        <v>1470</v>
      </c>
      <c r="G56" t="s">
        <v>1482</v>
      </c>
      <c r="H56" t="s">
        <v>159</v>
      </c>
      <c r="I56" t="s">
        <v>1484</v>
      </c>
      <c r="J56" t="s">
        <v>1450</v>
      </c>
      <c r="K56" t="s">
        <v>1451</v>
      </c>
      <c r="L56" t="s">
        <v>1452</v>
      </c>
      <c r="M56" t="s">
        <v>1453</v>
      </c>
      <c r="N56" t="s">
        <v>1454</v>
      </c>
      <c r="O56" t="s">
        <v>1455</v>
      </c>
      <c r="P56" t="s">
        <v>1456</v>
      </c>
      <c r="Q56" t="s">
        <v>1457</v>
      </c>
      <c r="R56">
        <v>2030991</v>
      </c>
      <c r="S56" t="s">
        <v>1463</v>
      </c>
      <c r="T56">
        <v>5882.1252000000004</v>
      </c>
      <c r="U56">
        <v>7</v>
      </c>
      <c r="V56">
        <v>5882.1252000000004</v>
      </c>
      <c r="W56">
        <v>7</v>
      </c>
      <c r="X56">
        <v>4823</v>
      </c>
      <c r="Y56">
        <v>1059.1251999999999</v>
      </c>
      <c r="Z56">
        <v>2030991</v>
      </c>
    </row>
    <row r="57" spans="1:26" x14ac:dyDescent="0.2">
      <c r="A57" s="27">
        <v>46078</v>
      </c>
      <c r="B57" t="s">
        <v>14</v>
      </c>
      <c r="C57" t="s">
        <v>1446</v>
      </c>
      <c r="D57" t="s">
        <v>1446</v>
      </c>
      <c r="E57" t="s">
        <v>1474</v>
      </c>
      <c r="F57" t="s">
        <v>1470</v>
      </c>
      <c r="G57" t="s">
        <v>1482</v>
      </c>
      <c r="H57" t="s">
        <v>159</v>
      </c>
      <c r="I57" t="s">
        <v>1484</v>
      </c>
      <c r="J57" t="s">
        <v>1450</v>
      </c>
      <c r="K57" t="s">
        <v>1451</v>
      </c>
      <c r="L57" t="s">
        <v>1452</v>
      </c>
      <c r="M57" t="s">
        <v>1453</v>
      </c>
      <c r="N57" t="s">
        <v>1454</v>
      </c>
      <c r="O57" t="s">
        <v>1455</v>
      </c>
      <c r="P57" t="s">
        <v>1456</v>
      </c>
      <c r="Q57" t="s">
        <v>1457</v>
      </c>
      <c r="R57">
        <v>2039041</v>
      </c>
      <c r="S57" t="s">
        <v>1460</v>
      </c>
      <c r="T57">
        <v>1680.6071999999999</v>
      </c>
      <c r="U57">
        <v>2</v>
      </c>
      <c r="V57">
        <v>1680.6071999999999</v>
      </c>
      <c r="W57">
        <v>2</v>
      </c>
      <c r="X57">
        <v>1380</v>
      </c>
      <c r="Y57">
        <v>300.60719999999998</v>
      </c>
      <c r="Z57">
        <v>2039041</v>
      </c>
    </row>
    <row r="58" spans="1:26" x14ac:dyDescent="0.2">
      <c r="A58" s="27">
        <v>46078</v>
      </c>
      <c r="B58" t="s">
        <v>14</v>
      </c>
      <c r="C58" t="s">
        <v>1446</v>
      </c>
      <c r="D58" t="s">
        <v>1446</v>
      </c>
      <c r="E58" t="s">
        <v>1474</v>
      </c>
      <c r="F58" t="s">
        <v>1470</v>
      </c>
      <c r="G58" t="s">
        <v>1482</v>
      </c>
      <c r="H58" t="s">
        <v>159</v>
      </c>
      <c r="I58" t="s">
        <v>1484</v>
      </c>
      <c r="J58" t="s">
        <v>1450</v>
      </c>
      <c r="K58" t="s">
        <v>1451</v>
      </c>
      <c r="L58" t="s">
        <v>1452</v>
      </c>
      <c r="M58" t="s">
        <v>1453</v>
      </c>
      <c r="N58" t="s">
        <v>1454</v>
      </c>
      <c r="O58" t="s">
        <v>1455</v>
      </c>
      <c r="P58" t="s">
        <v>1456</v>
      </c>
      <c r="Q58" t="s">
        <v>1457</v>
      </c>
      <c r="R58">
        <v>2048972</v>
      </c>
      <c r="S58" t="s">
        <v>1461</v>
      </c>
      <c r="T58">
        <v>5882.1252000000004</v>
      </c>
      <c r="U58">
        <v>7</v>
      </c>
      <c r="V58">
        <v>5882.1252000000004</v>
      </c>
      <c r="W58">
        <v>7</v>
      </c>
      <c r="X58">
        <v>4802</v>
      </c>
      <c r="Y58">
        <v>1080.1251999999999</v>
      </c>
      <c r="Z58">
        <v>2048972</v>
      </c>
    </row>
    <row r="59" spans="1:26" x14ac:dyDescent="0.2">
      <c r="A59" s="27">
        <v>46078</v>
      </c>
      <c r="B59" t="s">
        <v>14</v>
      </c>
      <c r="C59" t="s">
        <v>1446</v>
      </c>
      <c r="D59" t="s">
        <v>1446</v>
      </c>
      <c r="E59" t="s">
        <v>1485</v>
      </c>
      <c r="F59" t="s">
        <v>1470</v>
      </c>
      <c r="G59" t="s">
        <v>60</v>
      </c>
      <c r="H59" t="s">
        <v>145</v>
      </c>
      <c r="I59" t="s">
        <v>1486</v>
      </c>
      <c r="J59" t="s">
        <v>1450</v>
      </c>
      <c r="K59" t="s">
        <v>1451</v>
      </c>
      <c r="L59" t="s">
        <v>1452</v>
      </c>
      <c r="M59" t="s">
        <v>1453</v>
      </c>
      <c r="N59" t="s">
        <v>1454</v>
      </c>
      <c r="O59" t="s">
        <v>1455</v>
      </c>
      <c r="P59" t="s">
        <v>1456</v>
      </c>
      <c r="Q59" t="s">
        <v>1457</v>
      </c>
      <c r="R59">
        <v>2001113</v>
      </c>
      <c r="S59" t="s">
        <v>1458</v>
      </c>
      <c r="T59">
        <v>840.30359999999996</v>
      </c>
      <c r="U59">
        <v>1</v>
      </c>
      <c r="V59">
        <v>840.30359999999996</v>
      </c>
      <c r="W59">
        <v>1</v>
      </c>
      <c r="X59">
        <v>687</v>
      </c>
      <c r="Y59">
        <v>153.30359999999999</v>
      </c>
      <c r="Z59">
        <v>2001113</v>
      </c>
    </row>
    <row r="60" spans="1:26" x14ac:dyDescent="0.2">
      <c r="A60" s="27">
        <v>46078</v>
      </c>
      <c r="B60" t="s">
        <v>14</v>
      </c>
      <c r="C60" t="s">
        <v>1446</v>
      </c>
      <c r="D60" t="s">
        <v>1446</v>
      </c>
      <c r="E60" t="s">
        <v>1485</v>
      </c>
      <c r="F60" t="s">
        <v>1470</v>
      </c>
      <c r="G60" t="s">
        <v>60</v>
      </c>
      <c r="H60" t="s">
        <v>145</v>
      </c>
      <c r="I60" t="s">
        <v>1486</v>
      </c>
      <c r="J60" t="s">
        <v>1450</v>
      </c>
      <c r="K60" t="s">
        <v>1451</v>
      </c>
      <c r="L60" t="s">
        <v>1452</v>
      </c>
      <c r="M60" t="s">
        <v>1453</v>
      </c>
      <c r="N60" t="s">
        <v>1454</v>
      </c>
      <c r="O60" t="s">
        <v>1455</v>
      </c>
      <c r="P60" t="s">
        <v>1456</v>
      </c>
      <c r="Q60" t="s">
        <v>1457</v>
      </c>
      <c r="R60">
        <v>2030990</v>
      </c>
      <c r="S60" t="s">
        <v>1459</v>
      </c>
      <c r="T60">
        <v>9243.3395999999993</v>
      </c>
      <c r="U60">
        <v>11</v>
      </c>
      <c r="V60">
        <v>9243.3395999999993</v>
      </c>
      <c r="W60">
        <v>11</v>
      </c>
      <c r="X60">
        <v>7590</v>
      </c>
      <c r="Y60">
        <v>1653.3396</v>
      </c>
      <c r="Z60">
        <v>2030990</v>
      </c>
    </row>
    <row r="61" spans="1:26" x14ac:dyDescent="0.2">
      <c r="A61" s="27">
        <v>46078</v>
      </c>
      <c r="B61" t="s">
        <v>14</v>
      </c>
      <c r="C61" t="s">
        <v>1446</v>
      </c>
      <c r="D61" t="s">
        <v>1446</v>
      </c>
      <c r="E61" t="s">
        <v>1485</v>
      </c>
      <c r="F61" t="s">
        <v>1470</v>
      </c>
      <c r="G61" t="s">
        <v>60</v>
      </c>
      <c r="H61" t="s">
        <v>145</v>
      </c>
      <c r="I61" t="s">
        <v>1486</v>
      </c>
      <c r="J61" t="s">
        <v>1450</v>
      </c>
      <c r="K61" t="s">
        <v>1451</v>
      </c>
      <c r="L61" t="s">
        <v>1452</v>
      </c>
      <c r="M61" t="s">
        <v>1453</v>
      </c>
      <c r="N61" t="s">
        <v>1454</v>
      </c>
      <c r="O61" t="s">
        <v>1455</v>
      </c>
      <c r="P61" t="s">
        <v>1456</v>
      </c>
      <c r="Q61" t="s">
        <v>1457</v>
      </c>
      <c r="R61">
        <v>2030991</v>
      </c>
      <c r="S61" t="s">
        <v>1463</v>
      </c>
      <c r="T61">
        <v>10924.011699999999</v>
      </c>
      <c r="U61">
        <v>13</v>
      </c>
      <c r="V61">
        <v>10924.011699999999</v>
      </c>
      <c r="W61">
        <v>13</v>
      </c>
      <c r="X61">
        <v>8970</v>
      </c>
      <c r="Y61">
        <v>1954.0117</v>
      </c>
      <c r="Z61">
        <v>2030991</v>
      </c>
    </row>
    <row r="62" spans="1:26" x14ac:dyDescent="0.2">
      <c r="A62" s="27">
        <v>46078</v>
      </c>
      <c r="B62" t="s">
        <v>14</v>
      </c>
      <c r="C62" t="s">
        <v>1446</v>
      </c>
      <c r="D62" t="s">
        <v>1446</v>
      </c>
      <c r="E62" t="s">
        <v>1485</v>
      </c>
      <c r="F62" t="s">
        <v>1470</v>
      </c>
      <c r="G62" t="s">
        <v>60</v>
      </c>
      <c r="H62" t="s">
        <v>145</v>
      </c>
      <c r="I62" t="s">
        <v>1486</v>
      </c>
      <c r="J62" t="s">
        <v>1450</v>
      </c>
      <c r="K62" t="s">
        <v>1451</v>
      </c>
      <c r="L62" t="s">
        <v>1452</v>
      </c>
      <c r="M62" t="s">
        <v>1453</v>
      </c>
      <c r="N62" t="s">
        <v>1454</v>
      </c>
      <c r="O62" t="s">
        <v>1455</v>
      </c>
      <c r="P62" t="s">
        <v>1456</v>
      </c>
      <c r="Q62" t="s">
        <v>1457</v>
      </c>
      <c r="R62">
        <v>2039041</v>
      </c>
      <c r="S62" t="s">
        <v>1460</v>
      </c>
      <c r="T62">
        <v>4201.518</v>
      </c>
      <c r="U62">
        <v>5</v>
      </c>
      <c r="V62">
        <v>4201.518</v>
      </c>
      <c r="W62">
        <v>5</v>
      </c>
      <c r="X62">
        <v>3450</v>
      </c>
      <c r="Y62">
        <v>751.51800000000003</v>
      </c>
      <c r="Z62">
        <v>2039041</v>
      </c>
    </row>
    <row r="63" spans="1:26" x14ac:dyDescent="0.2">
      <c r="A63" s="27">
        <v>46078</v>
      </c>
      <c r="B63" t="s">
        <v>14</v>
      </c>
      <c r="C63" t="s">
        <v>1446</v>
      </c>
      <c r="D63" t="s">
        <v>1446</v>
      </c>
      <c r="E63" t="s">
        <v>1485</v>
      </c>
      <c r="F63" t="s">
        <v>1470</v>
      </c>
      <c r="G63" t="s">
        <v>60</v>
      </c>
      <c r="H63" t="s">
        <v>71</v>
      </c>
      <c r="I63" t="s">
        <v>1487</v>
      </c>
      <c r="J63" t="s">
        <v>1450</v>
      </c>
      <c r="K63" t="s">
        <v>1451</v>
      </c>
      <c r="L63" t="s">
        <v>1452</v>
      </c>
      <c r="M63" t="s">
        <v>1453</v>
      </c>
      <c r="N63" t="s">
        <v>1454</v>
      </c>
      <c r="O63" t="s">
        <v>1455</v>
      </c>
      <c r="P63" t="s">
        <v>1456</v>
      </c>
      <c r="Q63" t="s">
        <v>1457</v>
      </c>
      <c r="R63">
        <v>2001113</v>
      </c>
      <c r="S63" t="s">
        <v>1458</v>
      </c>
      <c r="T63">
        <v>15965.768400000001</v>
      </c>
      <c r="U63">
        <v>19</v>
      </c>
      <c r="V63">
        <v>15964.1718</v>
      </c>
      <c r="W63">
        <v>18.998100000000001</v>
      </c>
      <c r="X63">
        <v>13070.692800000001</v>
      </c>
      <c r="Y63">
        <v>2893.4789999999998</v>
      </c>
      <c r="Z63">
        <v>2001113</v>
      </c>
    </row>
    <row r="64" spans="1:26" x14ac:dyDescent="0.2">
      <c r="A64" s="27">
        <v>46078</v>
      </c>
      <c r="B64" t="s">
        <v>14</v>
      </c>
      <c r="C64" t="s">
        <v>1446</v>
      </c>
      <c r="D64" t="s">
        <v>1446</v>
      </c>
      <c r="E64" t="s">
        <v>1485</v>
      </c>
      <c r="F64" t="s">
        <v>1470</v>
      </c>
      <c r="G64" t="s">
        <v>60</v>
      </c>
      <c r="H64" t="s">
        <v>71</v>
      </c>
      <c r="I64" t="s">
        <v>1487</v>
      </c>
      <c r="J64" t="s">
        <v>1450</v>
      </c>
      <c r="K64" t="s">
        <v>1451</v>
      </c>
      <c r="L64" t="s">
        <v>1452</v>
      </c>
      <c r="M64" t="s">
        <v>1453</v>
      </c>
      <c r="N64" t="s">
        <v>1454</v>
      </c>
      <c r="O64" t="s">
        <v>1455</v>
      </c>
      <c r="P64" t="s">
        <v>1456</v>
      </c>
      <c r="Q64" t="s">
        <v>1457</v>
      </c>
      <c r="R64">
        <v>2030990</v>
      </c>
      <c r="S64" t="s">
        <v>1459</v>
      </c>
      <c r="T64">
        <v>68904.960099999997</v>
      </c>
      <c r="U64">
        <v>82</v>
      </c>
      <c r="V64">
        <v>68904.960099999997</v>
      </c>
      <c r="W64">
        <v>82</v>
      </c>
      <c r="X64">
        <v>56580</v>
      </c>
      <c r="Y64">
        <v>12324.9601</v>
      </c>
      <c r="Z64">
        <v>2030990</v>
      </c>
    </row>
    <row r="65" spans="1:26" x14ac:dyDescent="0.2">
      <c r="A65" s="27">
        <v>46078</v>
      </c>
      <c r="B65" t="s">
        <v>14</v>
      </c>
      <c r="C65" t="s">
        <v>1446</v>
      </c>
      <c r="D65" t="s">
        <v>1446</v>
      </c>
      <c r="E65" t="s">
        <v>1485</v>
      </c>
      <c r="F65" t="s">
        <v>1470</v>
      </c>
      <c r="G65" t="s">
        <v>60</v>
      </c>
      <c r="H65" t="s">
        <v>71</v>
      </c>
      <c r="I65" t="s">
        <v>1487</v>
      </c>
      <c r="J65" t="s">
        <v>1450</v>
      </c>
      <c r="K65" t="s">
        <v>1451</v>
      </c>
      <c r="L65" t="s">
        <v>1452</v>
      </c>
      <c r="M65" t="s">
        <v>1453</v>
      </c>
      <c r="N65" t="s">
        <v>1454</v>
      </c>
      <c r="O65" t="s">
        <v>1455</v>
      </c>
      <c r="P65" t="s">
        <v>1456</v>
      </c>
      <c r="Q65" t="s">
        <v>1457</v>
      </c>
      <c r="R65">
        <v>2030991</v>
      </c>
      <c r="S65" t="s">
        <v>1463</v>
      </c>
      <c r="T65">
        <v>26889.715199999999</v>
      </c>
      <c r="U65">
        <v>32</v>
      </c>
      <c r="V65">
        <v>26887.0262</v>
      </c>
      <c r="W65">
        <v>31.9968</v>
      </c>
      <c r="X65">
        <v>22077.792000000001</v>
      </c>
      <c r="Y65">
        <v>4809.2341999999999</v>
      </c>
      <c r="Z65">
        <v>2030991</v>
      </c>
    </row>
    <row r="66" spans="1:26" x14ac:dyDescent="0.2">
      <c r="A66" s="27">
        <v>46078</v>
      </c>
      <c r="B66" t="s">
        <v>14</v>
      </c>
      <c r="C66" t="s">
        <v>1446</v>
      </c>
      <c r="D66" t="s">
        <v>1446</v>
      </c>
      <c r="E66" t="s">
        <v>1485</v>
      </c>
      <c r="F66" t="s">
        <v>1470</v>
      </c>
      <c r="G66" t="s">
        <v>60</v>
      </c>
      <c r="H66" t="s">
        <v>71</v>
      </c>
      <c r="I66" t="s">
        <v>1487</v>
      </c>
      <c r="J66" t="s">
        <v>1450</v>
      </c>
      <c r="K66" t="s">
        <v>1451</v>
      </c>
      <c r="L66" t="s">
        <v>1452</v>
      </c>
      <c r="M66" t="s">
        <v>1453</v>
      </c>
      <c r="N66" t="s">
        <v>1454</v>
      </c>
      <c r="O66" t="s">
        <v>1455</v>
      </c>
      <c r="P66" t="s">
        <v>1456</v>
      </c>
      <c r="Q66" t="s">
        <v>1457</v>
      </c>
      <c r="R66">
        <v>2039041</v>
      </c>
      <c r="S66" t="s">
        <v>1460</v>
      </c>
      <c r="T66">
        <v>15125.4648</v>
      </c>
      <c r="U66">
        <v>18</v>
      </c>
      <c r="V66">
        <v>15123.952300000001</v>
      </c>
      <c r="W66">
        <v>17.998200000000001</v>
      </c>
      <c r="X66">
        <v>12400.7598</v>
      </c>
      <c r="Y66">
        <v>2723.1925000000001</v>
      </c>
      <c r="Z66">
        <v>2039041</v>
      </c>
    </row>
    <row r="67" spans="1:26" x14ac:dyDescent="0.2">
      <c r="A67" s="27">
        <v>46078</v>
      </c>
      <c r="B67" t="s">
        <v>14</v>
      </c>
      <c r="C67" t="s">
        <v>1446</v>
      </c>
      <c r="D67" t="s">
        <v>1446</v>
      </c>
      <c r="E67" t="s">
        <v>1485</v>
      </c>
      <c r="F67" t="s">
        <v>1470</v>
      </c>
      <c r="G67" t="s">
        <v>60</v>
      </c>
      <c r="H67" t="s">
        <v>71</v>
      </c>
      <c r="I67" t="s">
        <v>1487</v>
      </c>
      <c r="J67" t="s">
        <v>1450</v>
      </c>
      <c r="K67" t="s">
        <v>1451</v>
      </c>
      <c r="L67" t="s">
        <v>1452</v>
      </c>
      <c r="M67" t="s">
        <v>1453</v>
      </c>
      <c r="N67" t="s">
        <v>1454</v>
      </c>
      <c r="O67" t="s">
        <v>1455</v>
      </c>
      <c r="P67" t="s">
        <v>1456</v>
      </c>
      <c r="Q67" t="s">
        <v>1457</v>
      </c>
      <c r="R67">
        <v>2048972</v>
      </c>
      <c r="S67" t="s">
        <v>1461</v>
      </c>
      <c r="T67">
        <v>26049.476500000001</v>
      </c>
      <c r="U67">
        <v>31</v>
      </c>
      <c r="V67">
        <v>26046.871599999999</v>
      </c>
      <c r="W67">
        <v>30.9969</v>
      </c>
      <c r="X67">
        <v>21015.8982</v>
      </c>
      <c r="Y67">
        <v>5030.9733999999999</v>
      </c>
      <c r="Z67">
        <v>2048972</v>
      </c>
    </row>
    <row r="68" spans="1:26" x14ac:dyDescent="0.2">
      <c r="A68" s="27">
        <v>46078</v>
      </c>
      <c r="B68" t="s">
        <v>14</v>
      </c>
      <c r="C68" t="s">
        <v>1446</v>
      </c>
      <c r="D68" t="s">
        <v>1446</v>
      </c>
      <c r="E68" t="s">
        <v>1485</v>
      </c>
      <c r="F68" t="s">
        <v>1470</v>
      </c>
      <c r="G68" t="s">
        <v>60</v>
      </c>
      <c r="H68" t="s">
        <v>84</v>
      </c>
      <c r="I68" t="s">
        <v>1488</v>
      </c>
      <c r="J68" t="s">
        <v>1450</v>
      </c>
      <c r="K68" t="s">
        <v>1451</v>
      </c>
      <c r="L68" t="s">
        <v>1452</v>
      </c>
      <c r="M68" t="s">
        <v>1453</v>
      </c>
      <c r="N68" t="s">
        <v>1454</v>
      </c>
      <c r="O68" t="s">
        <v>1455</v>
      </c>
      <c r="P68" t="s">
        <v>1456</v>
      </c>
      <c r="Q68" t="s">
        <v>1457</v>
      </c>
      <c r="R68">
        <v>2001113</v>
      </c>
      <c r="S68" t="s">
        <v>1458</v>
      </c>
      <c r="T68">
        <v>1680.6071999999999</v>
      </c>
      <c r="U68">
        <v>2</v>
      </c>
      <c r="V68">
        <v>1680.6071999999999</v>
      </c>
      <c r="W68">
        <v>2</v>
      </c>
      <c r="X68">
        <v>1372</v>
      </c>
      <c r="Y68">
        <v>308.60719999999998</v>
      </c>
      <c r="Z68">
        <v>2001113</v>
      </c>
    </row>
    <row r="69" spans="1:26" x14ac:dyDescent="0.2">
      <c r="A69" s="27">
        <v>46078</v>
      </c>
      <c r="B69" t="s">
        <v>14</v>
      </c>
      <c r="C69" t="s">
        <v>1446</v>
      </c>
      <c r="D69" t="s">
        <v>1446</v>
      </c>
      <c r="E69" t="s">
        <v>1485</v>
      </c>
      <c r="F69" t="s">
        <v>1470</v>
      </c>
      <c r="G69" t="s">
        <v>60</v>
      </c>
      <c r="H69" t="s">
        <v>84</v>
      </c>
      <c r="I69" t="s">
        <v>1488</v>
      </c>
      <c r="J69" t="s">
        <v>1450</v>
      </c>
      <c r="K69" t="s">
        <v>1451</v>
      </c>
      <c r="L69" t="s">
        <v>1452</v>
      </c>
      <c r="M69" t="s">
        <v>1453</v>
      </c>
      <c r="N69" t="s">
        <v>1454</v>
      </c>
      <c r="O69" t="s">
        <v>1455</v>
      </c>
      <c r="P69" t="s">
        <v>1456</v>
      </c>
      <c r="Q69" t="s">
        <v>1457</v>
      </c>
      <c r="R69">
        <v>2030991</v>
      </c>
      <c r="S69" t="s">
        <v>1463</v>
      </c>
      <c r="T69">
        <v>15125.4648</v>
      </c>
      <c r="U69">
        <v>18</v>
      </c>
      <c r="V69">
        <v>15125.4648</v>
      </c>
      <c r="W69">
        <v>18</v>
      </c>
      <c r="X69">
        <v>12276</v>
      </c>
      <c r="Y69">
        <v>2849.4648000000002</v>
      </c>
      <c r="Z69">
        <v>2030991</v>
      </c>
    </row>
    <row r="70" spans="1:26" x14ac:dyDescent="0.2">
      <c r="A70" s="27">
        <v>46078</v>
      </c>
      <c r="B70" t="s">
        <v>14</v>
      </c>
      <c r="C70" t="s">
        <v>1446</v>
      </c>
      <c r="D70" t="s">
        <v>1446</v>
      </c>
      <c r="E70" t="s">
        <v>1485</v>
      </c>
      <c r="F70" t="s">
        <v>1470</v>
      </c>
      <c r="G70" t="s">
        <v>60</v>
      </c>
      <c r="H70" t="s">
        <v>84</v>
      </c>
      <c r="I70" t="s">
        <v>1488</v>
      </c>
      <c r="J70" t="s">
        <v>1450</v>
      </c>
      <c r="K70" t="s">
        <v>1451</v>
      </c>
      <c r="L70" t="s">
        <v>1452</v>
      </c>
      <c r="M70" t="s">
        <v>1453</v>
      </c>
      <c r="N70" t="s">
        <v>1454</v>
      </c>
      <c r="O70" t="s">
        <v>1455</v>
      </c>
      <c r="P70" t="s">
        <v>1456</v>
      </c>
      <c r="Q70" t="s">
        <v>1457</v>
      </c>
      <c r="R70">
        <v>2039041</v>
      </c>
      <c r="S70" t="s">
        <v>1460</v>
      </c>
      <c r="T70">
        <v>22688.197199999999</v>
      </c>
      <c r="U70">
        <v>27</v>
      </c>
      <c r="V70">
        <v>22685.928400000001</v>
      </c>
      <c r="W70">
        <v>26.997299999999999</v>
      </c>
      <c r="X70">
        <v>18574.142400000001</v>
      </c>
      <c r="Y70">
        <v>4111.7860000000001</v>
      </c>
      <c r="Z70">
        <v>2039041</v>
      </c>
    </row>
    <row r="71" spans="1:26" x14ac:dyDescent="0.2">
      <c r="A71" s="27">
        <v>46078</v>
      </c>
      <c r="B71" t="s">
        <v>14</v>
      </c>
      <c r="C71" t="s">
        <v>1446</v>
      </c>
      <c r="D71" t="s">
        <v>1446</v>
      </c>
      <c r="E71" t="s">
        <v>1485</v>
      </c>
      <c r="F71" t="s">
        <v>1470</v>
      </c>
      <c r="G71" t="s">
        <v>60</v>
      </c>
      <c r="H71" t="s">
        <v>84</v>
      </c>
      <c r="I71" t="s">
        <v>1488</v>
      </c>
      <c r="J71" t="s">
        <v>1450</v>
      </c>
      <c r="K71" t="s">
        <v>1451</v>
      </c>
      <c r="L71" t="s">
        <v>1452</v>
      </c>
      <c r="M71" t="s">
        <v>1453</v>
      </c>
      <c r="N71" t="s">
        <v>1454</v>
      </c>
      <c r="O71" t="s">
        <v>1455</v>
      </c>
      <c r="P71" t="s">
        <v>1456</v>
      </c>
      <c r="Q71" t="s">
        <v>1457</v>
      </c>
      <c r="R71">
        <v>2048972</v>
      </c>
      <c r="S71" t="s">
        <v>1461</v>
      </c>
      <c r="T71">
        <v>14285.1612</v>
      </c>
      <c r="U71">
        <v>17</v>
      </c>
      <c r="V71">
        <v>14285.1612</v>
      </c>
      <c r="W71">
        <v>17</v>
      </c>
      <c r="X71">
        <v>11662</v>
      </c>
      <c r="Y71">
        <v>2623.1612</v>
      </c>
      <c r="Z71">
        <v>2048972</v>
      </c>
    </row>
    <row r="72" spans="1:26" x14ac:dyDescent="0.2">
      <c r="A72" s="27">
        <v>46078</v>
      </c>
      <c r="B72" t="s">
        <v>14</v>
      </c>
      <c r="C72" t="s">
        <v>1446</v>
      </c>
      <c r="D72" t="s">
        <v>1446</v>
      </c>
      <c r="E72" t="s">
        <v>1485</v>
      </c>
      <c r="F72" t="s">
        <v>1470</v>
      </c>
      <c r="G72" t="s">
        <v>60</v>
      </c>
      <c r="H72" t="s">
        <v>898</v>
      </c>
      <c r="I72" t="s">
        <v>1489</v>
      </c>
      <c r="J72" t="s">
        <v>1450</v>
      </c>
      <c r="K72" t="s">
        <v>1451</v>
      </c>
      <c r="L72" t="s">
        <v>1452</v>
      </c>
      <c r="M72" t="s">
        <v>1453</v>
      </c>
      <c r="N72" t="s">
        <v>1454</v>
      </c>
      <c r="O72" t="s">
        <v>1455</v>
      </c>
      <c r="P72" t="s">
        <v>1456</v>
      </c>
      <c r="Q72" t="s">
        <v>1457</v>
      </c>
      <c r="R72">
        <v>2030990</v>
      </c>
      <c r="S72" t="s">
        <v>1459</v>
      </c>
      <c r="T72">
        <v>2520.9108000000001</v>
      </c>
      <c r="U72">
        <v>3</v>
      </c>
      <c r="V72">
        <v>2520.9108000000001</v>
      </c>
      <c r="W72">
        <v>3</v>
      </c>
      <c r="X72">
        <v>2067</v>
      </c>
      <c r="Y72">
        <v>453.91079999999999</v>
      </c>
      <c r="Z72">
        <v>2030990</v>
      </c>
    </row>
    <row r="73" spans="1:26" x14ac:dyDescent="0.2">
      <c r="A73" s="27">
        <v>46078</v>
      </c>
      <c r="B73" t="s">
        <v>14</v>
      </c>
      <c r="C73" t="s">
        <v>1446</v>
      </c>
      <c r="D73" t="s">
        <v>1446</v>
      </c>
      <c r="E73" t="s">
        <v>1485</v>
      </c>
      <c r="F73" t="s">
        <v>1470</v>
      </c>
      <c r="G73" t="s">
        <v>60</v>
      </c>
      <c r="H73" t="s">
        <v>898</v>
      </c>
      <c r="I73" t="s">
        <v>1489</v>
      </c>
      <c r="J73" t="s">
        <v>1450</v>
      </c>
      <c r="K73" t="s">
        <v>1451</v>
      </c>
      <c r="L73" t="s">
        <v>1452</v>
      </c>
      <c r="M73" t="s">
        <v>1453</v>
      </c>
      <c r="N73" t="s">
        <v>1454</v>
      </c>
      <c r="O73" t="s">
        <v>1455</v>
      </c>
      <c r="P73" t="s">
        <v>1456</v>
      </c>
      <c r="Q73" t="s">
        <v>1457</v>
      </c>
      <c r="R73">
        <v>2030991</v>
      </c>
      <c r="S73" t="s">
        <v>1463</v>
      </c>
      <c r="T73">
        <v>2520.9108000000001</v>
      </c>
      <c r="U73">
        <v>3</v>
      </c>
      <c r="V73">
        <v>2520.9108000000001</v>
      </c>
      <c r="W73">
        <v>3</v>
      </c>
      <c r="X73">
        <v>2082</v>
      </c>
      <c r="Y73">
        <v>438.91079999999999</v>
      </c>
      <c r="Z73">
        <v>2030991</v>
      </c>
    </row>
    <row r="74" spans="1:26" x14ac:dyDescent="0.2">
      <c r="A74" s="27">
        <v>46078</v>
      </c>
      <c r="B74" t="s">
        <v>14</v>
      </c>
      <c r="C74" t="s">
        <v>1446</v>
      </c>
      <c r="D74" t="s">
        <v>1446</v>
      </c>
      <c r="E74" t="s">
        <v>1485</v>
      </c>
      <c r="F74" t="s">
        <v>1470</v>
      </c>
      <c r="G74" t="s">
        <v>60</v>
      </c>
      <c r="H74" t="s">
        <v>898</v>
      </c>
      <c r="I74" t="s">
        <v>1489</v>
      </c>
      <c r="J74" t="s">
        <v>1450</v>
      </c>
      <c r="K74" t="s">
        <v>1451</v>
      </c>
      <c r="L74" t="s">
        <v>1452</v>
      </c>
      <c r="M74" t="s">
        <v>1453</v>
      </c>
      <c r="N74" t="s">
        <v>1454</v>
      </c>
      <c r="O74" t="s">
        <v>1455</v>
      </c>
      <c r="P74" t="s">
        <v>1456</v>
      </c>
      <c r="Q74" t="s">
        <v>1457</v>
      </c>
      <c r="R74">
        <v>2039041</v>
      </c>
      <c r="S74" t="s">
        <v>1460</v>
      </c>
      <c r="T74">
        <v>840.30359999999996</v>
      </c>
      <c r="U74">
        <v>1</v>
      </c>
      <c r="V74">
        <v>840.30359999999996</v>
      </c>
      <c r="W74">
        <v>1</v>
      </c>
      <c r="X74">
        <v>690</v>
      </c>
      <c r="Y74">
        <v>150.30359999999999</v>
      </c>
      <c r="Z74">
        <v>2039041</v>
      </c>
    </row>
    <row r="75" spans="1:26" x14ac:dyDescent="0.2">
      <c r="A75" s="27">
        <v>46078</v>
      </c>
      <c r="B75" t="s">
        <v>14</v>
      </c>
      <c r="C75" t="s">
        <v>1446</v>
      </c>
      <c r="D75" t="s">
        <v>1446</v>
      </c>
      <c r="E75" t="s">
        <v>1485</v>
      </c>
      <c r="F75" t="s">
        <v>1470</v>
      </c>
      <c r="G75" t="s">
        <v>60</v>
      </c>
      <c r="H75" t="s">
        <v>898</v>
      </c>
      <c r="I75" t="s">
        <v>1489</v>
      </c>
      <c r="J75" t="s">
        <v>1450</v>
      </c>
      <c r="K75" t="s">
        <v>1451</v>
      </c>
      <c r="L75" t="s">
        <v>1452</v>
      </c>
      <c r="M75" t="s">
        <v>1453</v>
      </c>
      <c r="N75" t="s">
        <v>1454</v>
      </c>
      <c r="O75" t="s">
        <v>1455</v>
      </c>
      <c r="P75" t="s">
        <v>1456</v>
      </c>
      <c r="Q75" t="s">
        <v>1457</v>
      </c>
      <c r="R75">
        <v>2048972</v>
      </c>
      <c r="S75" t="s">
        <v>1461</v>
      </c>
      <c r="T75">
        <v>5882.1252000000004</v>
      </c>
      <c r="U75">
        <v>7</v>
      </c>
      <c r="V75">
        <v>5882.1252000000004</v>
      </c>
      <c r="W75">
        <v>7</v>
      </c>
      <c r="X75">
        <v>4837</v>
      </c>
      <c r="Y75">
        <v>1045.1251999999999</v>
      </c>
      <c r="Z75">
        <v>2048972</v>
      </c>
    </row>
    <row r="76" spans="1:26" x14ac:dyDescent="0.2">
      <c r="A76" s="27">
        <v>46078</v>
      </c>
      <c r="B76" t="s">
        <v>14</v>
      </c>
      <c r="C76" t="s">
        <v>1446</v>
      </c>
      <c r="D76" t="s">
        <v>1446</v>
      </c>
      <c r="E76" t="s">
        <v>1485</v>
      </c>
      <c r="F76" t="s">
        <v>1470</v>
      </c>
      <c r="G76" t="s">
        <v>77</v>
      </c>
      <c r="H76" t="s">
        <v>80</v>
      </c>
      <c r="I76" t="s">
        <v>1490</v>
      </c>
      <c r="J76" t="s">
        <v>1450</v>
      </c>
      <c r="K76" t="s">
        <v>1451</v>
      </c>
      <c r="L76" t="s">
        <v>1452</v>
      </c>
      <c r="M76" t="s">
        <v>1453</v>
      </c>
      <c r="N76" t="s">
        <v>1454</v>
      </c>
      <c r="O76" t="s">
        <v>1455</v>
      </c>
      <c r="P76" t="s">
        <v>1456</v>
      </c>
      <c r="Q76" t="s">
        <v>1457</v>
      </c>
      <c r="R76">
        <v>2001113</v>
      </c>
      <c r="S76" t="s">
        <v>1458</v>
      </c>
      <c r="T76">
        <v>2520.9108000000001</v>
      </c>
      <c r="U76">
        <v>3</v>
      </c>
      <c r="V76">
        <v>2520.9108000000001</v>
      </c>
      <c r="W76">
        <v>3</v>
      </c>
      <c r="X76">
        <v>2061</v>
      </c>
      <c r="Y76">
        <v>459.91079999999999</v>
      </c>
      <c r="Z76">
        <v>2001113</v>
      </c>
    </row>
    <row r="77" spans="1:26" x14ac:dyDescent="0.2">
      <c r="A77" s="27">
        <v>46078</v>
      </c>
      <c r="B77" t="s">
        <v>14</v>
      </c>
      <c r="C77" t="s">
        <v>1446</v>
      </c>
      <c r="D77" t="s">
        <v>1446</v>
      </c>
      <c r="E77" t="s">
        <v>1485</v>
      </c>
      <c r="F77" t="s">
        <v>1470</v>
      </c>
      <c r="G77" t="s">
        <v>77</v>
      </c>
      <c r="H77" t="s">
        <v>80</v>
      </c>
      <c r="I77" t="s">
        <v>1490</v>
      </c>
      <c r="J77" t="s">
        <v>1450</v>
      </c>
      <c r="K77" t="s">
        <v>1451</v>
      </c>
      <c r="L77" t="s">
        <v>1452</v>
      </c>
      <c r="M77" t="s">
        <v>1453</v>
      </c>
      <c r="N77" t="s">
        <v>1454</v>
      </c>
      <c r="O77" t="s">
        <v>1455</v>
      </c>
      <c r="P77" t="s">
        <v>1456</v>
      </c>
      <c r="Q77" t="s">
        <v>1457</v>
      </c>
      <c r="R77">
        <v>2030990</v>
      </c>
      <c r="S77" t="s">
        <v>1459</v>
      </c>
      <c r="T77">
        <v>5041.8216000000002</v>
      </c>
      <c r="U77">
        <v>6</v>
      </c>
      <c r="V77">
        <v>5041.3173999999999</v>
      </c>
      <c r="W77">
        <v>5.9993999999999996</v>
      </c>
      <c r="X77">
        <v>4139.5860000000002</v>
      </c>
      <c r="Y77">
        <v>901.73140000000001</v>
      </c>
      <c r="Z77">
        <v>2030990</v>
      </c>
    </row>
    <row r="78" spans="1:26" x14ac:dyDescent="0.2">
      <c r="A78" s="27">
        <v>46078</v>
      </c>
      <c r="B78" t="s">
        <v>14</v>
      </c>
      <c r="C78" t="s">
        <v>1446</v>
      </c>
      <c r="D78" t="s">
        <v>1446</v>
      </c>
      <c r="E78" t="s">
        <v>1485</v>
      </c>
      <c r="F78" t="s">
        <v>1470</v>
      </c>
      <c r="G78" t="s">
        <v>77</v>
      </c>
      <c r="H78" t="s">
        <v>80</v>
      </c>
      <c r="I78" t="s">
        <v>1490</v>
      </c>
      <c r="J78" t="s">
        <v>1450</v>
      </c>
      <c r="K78" t="s">
        <v>1451</v>
      </c>
      <c r="L78" t="s">
        <v>1452</v>
      </c>
      <c r="M78" t="s">
        <v>1453</v>
      </c>
      <c r="N78" t="s">
        <v>1454</v>
      </c>
      <c r="O78" t="s">
        <v>1455</v>
      </c>
      <c r="P78" t="s">
        <v>1456</v>
      </c>
      <c r="Q78" t="s">
        <v>1457</v>
      </c>
      <c r="R78">
        <v>2030991</v>
      </c>
      <c r="S78" t="s">
        <v>1463</v>
      </c>
      <c r="T78">
        <v>5041.8216000000002</v>
      </c>
      <c r="U78">
        <v>6</v>
      </c>
      <c r="V78">
        <v>5041.8216000000002</v>
      </c>
      <c r="W78">
        <v>6</v>
      </c>
      <c r="X78">
        <v>4110</v>
      </c>
      <c r="Y78">
        <v>931.82159999999999</v>
      </c>
      <c r="Z78">
        <v>2030991</v>
      </c>
    </row>
    <row r="79" spans="1:26" x14ac:dyDescent="0.2">
      <c r="A79" s="27">
        <v>46078</v>
      </c>
      <c r="B79" t="s">
        <v>14</v>
      </c>
      <c r="C79" t="s">
        <v>1446</v>
      </c>
      <c r="D79" t="s">
        <v>1446</v>
      </c>
      <c r="E79" t="s">
        <v>1485</v>
      </c>
      <c r="F79" t="s">
        <v>1470</v>
      </c>
      <c r="G79" t="s">
        <v>77</v>
      </c>
      <c r="H79" t="s">
        <v>80</v>
      </c>
      <c r="I79" t="s">
        <v>1490</v>
      </c>
      <c r="J79" t="s">
        <v>1450</v>
      </c>
      <c r="K79" t="s">
        <v>1451</v>
      </c>
      <c r="L79" t="s">
        <v>1452</v>
      </c>
      <c r="M79" t="s">
        <v>1453</v>
      </c>
      <c r="N79" t="s">
        <v>1454</v>
      </c>
      <c r="O79" t="s">
        <v>1455</v>
      </c>
      <c r="P79" t="s">
        <v>1456</v>
      </c>
      <c r="Q79" t="s">
        <v>1457</v>
      </c>
      <c r="R79">
        <v>2039041</v>
      </c>
      <c r="S79" t="s">
        <v>1460</v>
      </c>
      <c r="T79">
        <v>5882.1252000000004</v>
      </c>
      <c r="U79">
        <v>7</v>
      </c>
      <c r="V79">
        <v>5882.1252000000004</v>
      </c>
      <c r="W79">
        <v>7</v>
      </c>
      <c r="X79">
        <v>4830</v>
      </c>
      <c r="Y79">
        <v>1052.1251999999999</v>
      </c>
      <c r="Z79">
        <v>2039041</v>
      </c>
    </row>
    <row r="80" spans="1:26" x14ac:dyDescent="0.2">
      <c r="A80" s="27">
        <v>46078</v>
      </c>
      <c r="B80" t="s">
        <v>14</v>
      </c>
      <c r="C80" t="s">
        <v>1446</v>
      </c>
      <c r="D80" t="s">
        <v>1446</v>
      </c>
      <c r="E80" t="s">
        <v>1485</v>
      </c>
      <c r="F80" t="s">
        <v>1470</v>
      </c>
      <c r="G80" t="s">
        <v>77</v>
      </c>
      <c r="H80" t="s">
        <v>80</v>
      </c>
      <c r="I80" t="s">
        <v>1490</v>
      </c>
      <c r="J80" t="s">
        <v>1450</v>
      </c>
      <c r="K80" t="s">
        <v>1451</v>
      </c>
      <c r="L80" t="s">
        <v>1452</v>
      </c>
      <c r="M80" t="s">
        <v>1453</v>
      </c>
      <c r="N80" t="s">
        <v>1454</v>
      </c>
      <c r="O80" t="s">
        <v>1455</v>
      </c>
      <c r="P80" t="s">
        <v>1456</v>
      </c>
      <c r="Q80" t="s">
        <v>1457</v>
      </c>
      <c r="R80">
        <v>2048972</v>
      </c>
      <c r="S80" t="s">
        <v>1461</v>
      </c>
      <c r="T80">
        <v>1680.6071999999999</v>
      </c>
      <c r="U80">
        <v>2</v>
      </c>
      <c r="V80">
        <v>1680.6071999999999</v>
      </c>
      <c r="W80">
        <v>2</v>
      </c>
      <c r="X80">
        <v>1370</v>
      </c>
      <c r="Y80">
        <v>310.60719999999998</v>
      </c>
      <c r="Z80">
        <v>2048972</v>
      </c>
    </row>
    <row r="81" spans="1:26" x14ac:dyDescent="0.2">
      <c r="A81" s="27">
        <v>46078</v>
      </c>
      <c r="B81" t="s">
        <v>14</v>
      </c>
      <c r="C81" t="s">
        <v>1446</v>
      </c>
      <c r="D81" t="s">
        <v>1446</v>
      </c>
      <c r="E81" t="s">
        <v>1485</v>
      </c>
      <c r="F81" t="s">
        <v>1470</v>
      </c>
      <c r="G81" t="s">
        <v>77</v>
      </c>
      <c r="H81" t="s">
        <v>280</v>
      </c>
      <c r="I81" t="s">
        <v>1491</v>
      </c>
      <c r="J81" t="s">
        <v>1450</v>
      </c>
      <c r="K81" t="s">
        <v>1451</v>
      </c>
      <c r="L81" t="s">
        <v>1452</v>
      </c>
      <c r="M81" t="s">
        <v>1453</v>
      </c>
      <c r="N81" t="s">
        <v>1454</v>
      </c>
      <c r="O81" t="s">
        <v>1455</v>
      </c>
      <c r="P81" t="s">
        <v>1456</v>
      </c>
      <c r="Q81" t="s">
        <v>1457</v>
      </c>
      <c r="R81">
        <v>2001113</v>
      </c>
      <c r="S81" t="s">
        <v>1458</v>
      </c>
      <c r="T81">
        <v>3361.2143999999998</v>
      </c>
      <c r="U81">
        <v>4</v>
      </c>
      <c r="V81">
        <v>3361.2143999999998</v>
      </c>
      <c r="W81">
        <v>4</v>
      </c>
      <c r="X81">
        <v>2728</v>
      </c>
      <c r="Y81">
        <v>633.21439999999996</v>
      </c>
      <c r="Z81">
        <v>2001113</v>
      </c>
    </row>
    <row r="82" spans="1:26" x14ac:dyDescent="0.2">
      <c r="A82" s="27">
        <v>46078</v>
      </c>
      <c r="B82" t="s">
        <v>14</v>
      </c>
      <c r="C82" t="s">
        <v>1446</v>
      </c>
      <c r="D82" t="s">
        <v>1446</v>
      </c>
      <c r="E82" t="s">
        <v>1485</v>
      </c>
      <c r="F82" t="s">
        <v>1470</v>
      </c>
      <c r="G82" t="s">
        <v>77</v>
      </c>
      <c r="H82" t="s">
        <v>280</v>
      </c>
      <c r="I82" t="s">
        <v>1491</v>
      </c>
      <c r="J82" t="s">
        <v>1450</v>
      </c>
      <c r="K82" t="s">
        <v>1451</v>
      </c>
      <c r="L82" t="s">
        <v>1452</v>
      </c>
      <c r="M82" t="s">
        <v>1453</v>
      </c>
      <c r="N82" t="s">
        <v>1454</v>
      </c>
      <c r="O82" t="s">
        <v>1455</v>
      </c>
      <c r="P82" t="s">
        <v>1456</v>
      </c>
      <c r="Q82" t="s">
        <v>1457</v>
      </c>
      <c r="R82">
        <v>2030991</v>
      </c>
      <c r="S82" t="s">
        <v>1463</v>
      </c>
      <c r="T82">
        <v>5882.1252000000004</v>
      </c>
      <c r="U82">
        <v>7</v>
      </c>
      <c r="V82">
        <v>5882.1252000000004</v>
      </c>
      <c r="W82">
        <v>7</v>
      </c>
      <c r="X82">
        <v>4837</v>
      </c>
      <c r="Y82">
        <v>1045.1251999999999</v>
      </c>
      <c r="Z82">
        <v>2030991</v>
      </c>
    </row>
    <row r="83" spans="1:26" x14ac:dyDescent="0.2">
      <c r="A83" s="27">
        <v>46078</v>
      </c>
      <c r="B83" t="s">
        <v>14</v>
      </c>
      <c r="C83" t="s">
        <v>1446</v>
      </c>
      <c r="D83" t="s">
        <v>1446</v>
      </c>
      <c r="E83" t="s">
        <v>1485</v>
      </c>
      <c r="F83" t="s">
        <v>1470</v>
      </c>
      <c r="G83" t="s">
        <v>77</v>
      </c>
      <c r="H83" t="s">
        <v>280</v>
      </c>
      <c r="I83" t="s">
        <v>1491</v>
      </c>
      <c r="J83" t="s">
        <v>1450</v>
      </c>
      <c r="K83" t="s">
        <v>1451</v>
      </c>
      <c r="L83" t="s">
        <v>1452</v>
      </c>
      <c r="M83" t="s">
        <v>1453</v>
      </c>
      <c r="N83" t="s">
        <v>1454</v>
      </c>
      <c r="O83" t="s">
        <v>1455</v>
      </c>
      <c r="P83" t="s">
        <v>1456</v>
      </c>
      <c r="Q83" t="s">
        <v>1457</v>
      </c>
      <c r="R83">
        <v>2039041</v>
      </c>
      <c r="S83" t="s">
        <v>1460</v>
      </c>
      <c r="T83">
        <v>13444.857599999999</v>
      </c>
      <c r="U83">
        <v>16</v>
      </c>
      <c r="V83">
        <v>13444.857599999999</v>
      </c>
      <c r="W83">
        <v>16</v>
      </c>
      <c r="X83">
        <v>11056</v>
      </c>
      <c r="Y83">
        <v>2388.8575999999998</v>
      </c>
      <c r="Z83">
        <v>2039041</v>
      </c>
    </row>
    <row r="84" spans="1:26" x14ac:dyDescent="0.2">
      <c r="A84" s="27">
        <v>46078</v>
      </c>
      <c r="B84" t="s">
        <v>14</v>
      </c>
      <c r="C84" t="s">
        <v>1446</v>
      </c>
      <c r="D84" t="s">
        <v>1446</v>
      </c>
      <c r="E84" t="s">
        <v>1485</v>
      </c>
      <c r="F84" t="s">
        <v>1470</v>
      </c>
      <c r="G84" t="s">
        <v>77</v>
      </c>
      <c r="H84" t="s">
        <v>280</v>
      </c>
      <c r="I84" t="s">
        <v>1491</v>
      </c>
      <c r="J84" t="s">
        <v>1450</v>
      </c>
      <c r="K84" t="s">
        <v>1451</v>
      </c>
      <c r="L84" t="s">
        <v>1452</v>
      </c>
      <c r="M84" t="s">
        <v>1453</v>
      </c>
      <c r="N84" t="s">
        <v>1454</v>
      </c>
      <c r="O84" t="s">
        <v>1455</v>
      </c>
      <c r="P84" t="s">
        <v>1456</v>
      </c>
      <c r="Q84" t="s">
        <v>1457</v>
      </c>
      <c r="R84">
        <v>2048972</v>
      </c>
      <c r="S84" t="s">
        <v>1461</v>
      </c>
      <c r="T84">
        <v>2520.9108000000001</v>
      </c>
      <c r="U84">
        <v>3</v>
      </c>
      <c r="V84">
        <v>2520.9108000000001</v>
      </c>
      <c r="W84">
        <v>3</v>
      </c>
      <c r="X84">
        <v>2046</v>
      </c>
      <c r="Y84">
        <v>474.91079999999999</v>
      </c>
      <c r="Z84">
        <v>2048972</v>
      </c>
    </row>
    <row r="85" spans="1:26" x14ac:dyDescent="0.2">
      <c r="A85" s="27">
        <v>46078</v>
      </c>
      <c r="B85" t="s">
        <v>14</v>
      </c>
      <c r="C85" t="s">
        <v>1446</v>
      </c>
      <c r="D85" t="s">
        <v>1446</v>
      </c>
      <c r="E85" t="s">
        <v>1485</v>
      </c>
      <c r="F85" t="s">
        <v>1470</v>
      </c>
      <c r="G85" t="s">
        <v>22</v>
      </c>
      <c r="H85" t="s">
        <v>861</v>
      </c>
      <c r="I85" t="s">
        <v>1492</v>
      </c>
      <c r="J85" t="s">
        <v>1450</v>
      </c>
      <c r="K85" t="s">
        <v>1451</v>
      </c>
      <c r="L85" t="s">
        <v>1452</v>
      </c>
      <c r="M85" t="s">
        <v>1453</v>
      </c>
      <c r="N85" t="s">
        <v>1454</v>
      </c>
      <c r="O85" t="s">
        <v>1455</v>
      </c>
      <c r="P85" t="s">
        <v>1456</v>
      </c>
      <c r="Q85" t="s">
        <v>1457</v>
      </c>
      <c r="R85">
        <v>2030990</v>
      </c>
      <c r="S85" t="s">
        <v>1459</v>
      </c>
      <c r="T85">
        <v>840.30359999999996</v>
      </c>
      <c r="U85">
        <v>1</v>
      </c>
      <c r="V85">
        <v>840.30359999999996</v>
      </c>
      <c r="W85">
        <v>1</v>
      </c>
      <c r="X85">
        <v>692</v>
      </c>
      <c r="Y85">
        <v>148.30359999999999</v>
      </c>
      <c r="Z85">
        <v>2030990</v>
      </c>
    </row>
    <row r="86" spans="1:26" x14ac:dyDescent="0.2">
      <c r="A86" s="27">
        <v>46078</v>
      </c>
      <c r="B86" t="s">
        <v>14</v>
      </c>
      <c r="C86" t="s">
        <v>1446</v>
      </c>
      <c r="D86" t="s">
        <v>1446</v>
      </c>
      <c r="E86" t="s">
        <v>1485</v>
      </c>
      <c r="F86" t="s">
        <v>1470</v>
      </c>
      <c r="G86" t="s">
        <v>22</v>
      </c>
      <c r="H86" t="s">
        <v>165</v>
      </c>
      <c r="I86" t="s">
        <v>1493</v>
      </c>
      <c r="J86" t="s">
        <v>1450</v>
      </c>
      <c r="K86" t="s">
        <v>1451</v>
      </c>
      <c r="L86" t="s">
        <v>1452</v>
      </c>
      <c r="M86" t="s">
        <v>1453</v>
      </c>
      <c r="N86" t="s">
        <v>1454</v>
      </c>
      <c r="O86" t="s">
        <v>1455</v>
      </c>
      <c r="P86" t="s">
        <v>1456</v>
      </c>
      <c r="Q86" t="s">
        <v>1457</v>
      </c>
      <c r="R86">
        <v>2001113</v>
      </c>
      <c r="S86" t="s">
        <v>1458</v>
      </c>
      <c r="T86">
        <v>11764.250400000001</v>
      </c>
      <c r="U86">
        <v>14</v>
      </c>
      <c r="V86">
        <v>11764.250400000001</v>
      </c>
      <c r="W86">
        <v>14</v>
      </c>
      <c r="X86">
        <v>9618</v>
      </c>
      <c r="Y86">
        <v>2146.2503999999999</v>
      </c>
      <c r="Z86">
        <v>2001113</v>
      </c>
    </row>
    <row r="87" spans="1:26" x14ac:dyDescent="0.2">
      <c r="A87" s="27">
        <v>46078</v>
      </c>
      <c r="B87" t="s">
        <v>14</v>
      </c>
      <c r="C87" t="s">
        <v>1446</v>
      </c>
      <c r="D87" t="s">
        <v>1446</v>
      </c>
      <c r="E87" t="s">
        <v>1485</v>
      </c>
      <c r="F87" t="s">
        <v>1470</v>
      </c>
      <c r="G87" t="s">
        <v>22</v>
      </c>
      <c r="H87" t="s">
        <v>165</v>
      </c>
      <c r="I87" t="s">
        <v>1493</v>
      </c>
      <c r="J87" t="s">
        <v>1450</v>
      </c>
      <c r="K87" t="s">
        <v>1451</v>
      </c>
      <c r="L87" t="s">
        <v>1452</v>
      </c>
      <c r="M87" t="s">
        <v>1453</v>
      </c>
      <c r="N87" t="s">
        <v>1454</v>
      </c>
      <c r="O87" t="s">
        <v>1455</v>
      </c>
      <c r="P87" t="s">
        <v>1456</v>
      </c>
      <c r="Q87" t="s">
        <v>1457</v>
      </c>
      <c r="R87">
        <v>2030991</v>
      </c>
      <c r="S87" t="s">
        <v>1463</v>
      </c>
      <c r="T87">
        <v>17646.375599999999</v>
      </c>
      <c r="U87">
        <v>21</v>
      </c>
      <c r="V87">
        <v>17646.375599999999</v>
      </c>
      <c r="W87">
        <v>21</v>
      </c>
      <c r="X87">
        <v>14511</v>
      </c>
      <c r="Y87">
        <v>3135.3755999999998</v>
      </c>
      <c r="Z87">
        <v>2030991</v>
      </c>
    </row>
    <row r="88" spans="1:26" x14ac:dyDescent="0.2">
      <c r="A88" s="27">
        <v>46078</v>
      </c>
      <c r="B88" t="s">
        <v>14</v>
      </c>
      <c r="C88" t="s">
        <v>1446</v>
      </c>
      <c r="D88" t="s">
        <v>1446</v>
      </c>
      <c r="E88" t="s">
        <v>1485</v>
      </c>
      <c r="F88" t="s">
        <v>1470</v>
      </c>
      <c r="G88" t="s">
        <v>22</v>
      </c>
      <c r="H88" t="s">
        <v>165</v>
      </c>
      <c r="I88" t="s">
        <v>1493</v>
      </c>
      <c r="J88" t="s">
        <v>1450</v>
      </c>
      <c r="K88" t="s">
        <v>1451</v>
      </c>
      <c r="L88" t="s">
        <v>1452</v>
      </c>
      <c r="M88" t="s">
        <v>1453</v>
      </c>
      <c r="N88" t="s">
        <v>1454</v>
      </c>
      <c r="O88" t="s">
        <v>1455</v>
      </c>
      <c r="P88" t="s">
        <v>1456</v>
      </c>
      <c r="Q88" t="s">
        <v>1457</v>
      </c>
      <c r="R88">
        <v>2039041</v>
      </c>
      <c r="S88" t="s">
        <v>1460</v>
      </c>
      <c r="T88">
        <v>8403.0360000000001</v>
      </c>
      <c r="U88">
        <v>10</v>
      </c>
      <c r="V88">
        <v>8403.0360000000001</v>
      </c>
      <c r="W88">
        <v>10</v>
      </c>
      <c r="X88">
        <v>6900</v>
      </c>
      <c r="Y88">
        <v>1503.0360000000001</v>
      </c>
      <c r="Z88">
        <v>2039041</v>
      </c>
    </row>
    <row r="89" spans="1:26" x14ac:dyDescent="0.2">
      <c r="A89" s="27">
        <v>46078</v>
      </c>
      <c r="B89" t="s">
        <v>14</v>
      </c>
      <c r="C89" t="s">
        <v>1446</v>
      </c>
      <c r="D89" t="s">
        <v>1446</v>
      </c>
      <c r="E89" t="s">
        <v>1485</v>
      </c>
      <c r="F89" t="s">
        <v>1470</v>
      </c>
      <c r="G89" t="s">
        <v>22</v>
      </c>
      <c r="H89" t="s">
        <v>165</v>
      </c>
      <c r="I89" t="s">
        <v>1493</v>
      </c>
      <c r="J89" t="s">
        <v>1450</v>
      </c>
      <c r="K89" t="s">
        <v>1451</v>
      </c>
      <c r="L89" t="s">
        <v>1452</v>
      </c>
      <c r="M89" t="s">
        <v>1453</v>
      </c>
      <c r="N89" t="s">
        <v>1454</v>
      </c>
      <c r="O89" t="s">
        <v>1455</v>
      </c>
      <c r="P89" t="s">
        <v>1456</v>
      </c>
      <c r="Q89" t="s">
        <v>1457</v>
      </c>
      <c r="R89">
        <v>2048972</v>
      </c>
      <c r="S89" t="s">
        <v>1461</v>
      </c>
      <c r="T89">
        <v>4201.518</v>
      </c>
      <c r="U89">
        <v>5</v>
      </c>
      <c r="V89">
        <v>4201.518</v>
      </c>
      <c r="W89">
        <v>5</v>
      </c>
      <c r="X89">
        <v>3435</v>
      </c>
      <c r="Y89">
        <v>766.51800000000003</v>
      </c>
      <c r="Z89">
        <v>2048972</v>
      </c>
    </row>
    <row r="90" spans="1:26" x14ac:dyDescent="0.2">
      <c r="A90" s="27">
        <v>46078</v>
      </c>
      <c r="B90" t="s">
        <v>14</v>
      </c>
      <c r="C90" t="s">
        <v>1446</v>
      </c>
      <c r="D90" t="s">
        <v>1446</v>
      </c>
      <c r="E90" t="s">
        <v>1494</v>
      </c>
      <c r="F90" t="s">
        <v>1495</v>
      </c>
      <c r="G90" t="s">
        <v>106</v>
      </c>
      <c r="H90" t="s">
        <v>292</v>
      </c>
      <c r="I90" t="s">
        <v>1496</v>
      </c>
      <c r="J90" t="s">
        <v>1450</v>
      </c>
      <c r="K90" t="s">
        <v>1451</v>
      </c>
      <c r="L90" t="s">
        <v>1452</v>
      </c>
      <c r="M90" t="s">
        <v>1453</v>
      </c>
      <c r="N90" t="s">
        <v>1454</v>
      </c>
      <c r="O90" t="s">
        <v>1455</v>
      </c>
      <c r="P90" t="s">
        <v>1456</v>
      </c>
      <c r="Q90" t="s">
        <v>1457</v>
      </c>
      <c r="R90">
        <v>2001113</v>
      </c>
      <c r="S90" t="s">
        <v>1458</v>
      </c>
      <c r="T90">
        <v>4201.518</v>
      </c>
      <c r="U90">
        <v>5</v>
      </c>
      <c r="V90">
        <v>4201.518</v>
      </c>
      <c r="W90">
        <v>5</v>
      </c>
      <c r="X90">
        <v>3430</v>
      </c>
      <c r="Y90">
        <v>771.51800000000003</v>
      </c>
      <c r="Z90">
        <v>2001113</v>
      </c>
    </row>
    <row r="91" spans="1:26" x14ac:dyDescent="0.2">
      <c r="A91" s="27">
        <v>46078</v>
      </c>
      <c r="B91" t="s">
        <v>14</v>
      </c>
      <c r="C91" t="s">
        <v>1446</v>
      </c>
      <c r="D91" t="s">
        <v>1446</v>
      </c>
      <c r="E91" t="s">
        <v>1494</v>
      </c>
      <c r="F91" t="s">
        <v>1495</v>
      </c>
      <c r="G91" t="s">
        <v>106</v>
      </c>
      <c r="H91" t="s">
        <v>292</v>
      </c>
      <c r="I91" t="s">
        <v>1496</v>
      </c>
      <c r="J91" t="s">
        <v>1450</v>
      </c>
      <c r="K91" t="s">
        <v>1451</v>
      </c>
      <c r="L91" t="s">
        <v>1452</v>
      </c>
      <c r="M91" t="s">
        <v>1453</v>
      </c>
      <c r="N91" t="s">
        <v>1454</v>
      </c>
      <c r="O91" t="s">
        <v>1455</v>
      </c>
      <c r="P91" t="s">
        <v>1456</v>
      </c>
      <c r="Q91" t="s">
        <v>1457</v>
      </c>
      <c r="R91">
        <v>2030990</v>
      </c>
      <c r="S91" t="s">
        <v>1459</v>
      </c>
      <c r="T91">
        <v>16806.072</v>
      </c>
      <c r="U91">
        <v>20</v>
      </c>
      <c r="V91">
        <v>16806.072</v>
      </c>
      <c r="W91">
        <v>20</v>
      </c>
      <c r="X91">
        <v>13800</v>
      </c>
      <c r="Y91">
        <v>3006.0720000000001</v>
      </c>
      <c r="Z91">
        <v>2030990</v>
      </c>
    </row>
    <row r="92" spans="1:26" x14ac:dyDescent="0.2">
      <c r="A92" s="27">
        <v>46078</v>
      </c>
      <c r="B92" t="s">
        <v>14</v>
      </c>
      <c r="C92" t="s">
        <v>1446</v>
      </c>
      <c r="D92" t="s">
        <v>1446</v>
      </c>
      <c r="E92" t="s">
        <v>1494</v>
      </c>
      <c r="F92" t="s">
        <v>1495</v>
      </c>
      <c r="G92" t="s">
        <v>106</v>
      </c>
      <c r="H92" t="s">
        <v>292</v>
      </c>
      <c r="I92" t="s">
        <v>1496</v>
      </c>
      <c r="J92" t="s">
        <v>1450</v>
      </c>
      <c r="K92" t="s">
        <v>1451</v>
      </c>
      <c r="L92" t="s">
        <v>1452</v>
      </c>
      <c r="M92" t="s">
        <v>1453</v>
      </c>
      <c r="N92" t="s">
        <v>1454</v>
      </c>
      <c r="O92" t="s">
        <v>1455</v>
      </c>
      <c r="P92" t="s">
        <v>1456</v>
      </c>
      <c r="Q92" t="s">
        <v>1457</v>
      </c>
      <c r="R92">
        <v>2030991</v>
      </c>
      <c r="S92" t="s">
        <v>1463</v>
      </c>
      <c r="T92">
        <v>5882.1252000000004</v>
      </c>
      <c r="U92">
        <v>7</v>
      </c>
      <c r="V92">
        <v>5882.1252000000004</v>
      </c>
      <c r="W92">
        <v>7</v>
      </c>
      <c r="X92">
        <v>4830</v>
      </c>
      <c r="Y92">
        <v>1052.1251999999999</v>
      </c>
      <c r="Z92">
        <v>2030991</v>
      </c>
    </row>
    <row r="93" spans="1:26" x14ac:dyDescent="0.2">
      <c r="A93" s="27">
        <v>46078</v>
      </c>
      <c r="B93" t="s">
        <v>14</v>
      </c>
      <c r="C93" t="s">
        <v>1446</v>
      </c>
      <c r="D93" t="s">
        <v>1446</v>
      </c>
      <c r="E93" t="s">
        <v>1494</v>
      </c>
      <c r="F93" t="s">
        <v>1495</v>
      </c>
      <c r="G93" t="s">
        <v>106</v>
      </c>
      <c r="H93" t="s">
        <v>292</v>
      </c>
      <c r="I93" t="s">
        <v>1496</v>
      </c>
      <c r="J93" t="s">
        <v>1450</v>
      </c>
      <c r="K93" t="s">
        <v>1451</v>
      </c>
      <c r="L93" t="s">
        <v>1452</v>
      </c>
      <c r="M93" t="s">
        <v>1453</v>
      </c>
      <c r="N93" t="s">
        <v>1454</v>
      </c>
      <c r="O93" t="s">
        <v>1455</v>
      </c>
      <c r="P93" t="s">
        <v>1456</v>
      </c>
      <c r="Q93" t="s">
        <v>1457</v>
      </c>
      <c r="R93">
        <v>2039041</v>
      </c>
      <c r="S93" t="s">
        <v>1460</v>
      </c>
      <c r="T93">
        <v>12604.554</v>
      </c>
      <c r="U93">
        <v>15</v>
      </c>
      <c r="V93">
        <v>12604.554</v>
      </c>
      <c r="W93">
        <v>15</v>
      </c>
      <c r="X93">
        <v>10350</v>
      </c>
      <c r="Y93">
        <v>2254.5540000000001</v>
      </c>
      <c r="Z93">
        <v>2039041</v>
      </c>
    </row>
    <row r="94" spans="1:26" x14ac:dyDescent="0.2">
      <c r="A94" s="27">
        <v>46078</v>
      </c>
      <c r="B94" t="s">
        <v>14</v>
      </c>
      <c r="C94" t="s">
        <v>1446</v>
      </c>
      <c r="D94" t="s">
        <v>1446</v>
      </c>
      <c r="E94" t="s">
        <v>1494</v>
      </c>
      <c r="F94" t="s">
        <v>1495</v>
      </c>
      <c r="G94" t="s">
        <v>106</v>
      </c>
      <c r="H94" t="s">
        <v>292</v>
      </c>
      <c r="I94" t="s">
        <v>1496</v>
      </c>
      <c r="J94" t="s">
        <v>1450</v>
      </c>
      <c r="K94" t="s">
        <v>1451</v>
      </c>
      <c r="L94" t="s">
        <v>1452</v>
      </c>
      <c r="M94" t="s">
        <v>1453</v>
      </c>
      <c r="N94" t="s">
        <v>1454</v>
      </c>
      <c r="O94" t="s">
        <v>1455</v>
      </c>
      <c r="P94" t="s">
        <v>1456</v>
      </c>
      <c r="Q94" t="s">
        <v>1457</v>
      </c>
      <c r="R94">
        <v>2048972</v>
      </c>
      <c r="S94" t="s">
        <v>1461</v>
      </c>
      <c r="T94">
        <v>11764.250400000001</v>
      </c>
      <c r="U94">
        <v>14</v>
      </c>
      <c r="V94">
        <v>11764.250400000001</v>
      </c>
      <c r="W94">
        <v>14</v>
      </c>
      <c r="X94">
        <v>9604</v>
      </c>
      <c r="Y94">
        <v>2160.2503999999999</v>
      </c>
      <c r="Z94">
        <v>2048972</v>
      </c>
    </row>
    <row r="95" spans="1:26" x14ac:dyDescent="0.2">
      <c r="A95" s="27">
        <v>46078</v>
      </c>
      <c r="B95" t="s">
        <v>14</v>
      </c>
      <c r="C95" t="s">
        <v>1446</v>
      </c>
      <c r="D95" t="s">
        <v>1446</v>
      </c>
      <c r="E95" t="s">
        <v>1494</v>
      </c>
      <c r="F95" t="s">
        <v>1497</v>
      </c>
      <c r="G95" t="s">
        <v>1498</v>
      </c>
      <c r="H95" t="s">
        <v>892</v>
      </c>
      <c r="I95" t="s">
        <v>1499</v>
      </c>
      <c r="J95" t="s">
        <v>1450</v>
      </c>
      <c r="K95" t="s">
        <v>1451</v>
      </c>
      <c r="L95" t="s">
        <v>1452</v>
      </c>
      <c r="M95" t="s">
        <v>1453</v>
      </c>
      <c r="N95" t="s">
        <v>1454</v>
      </c>
      <c r="O95" t="s">
        <v>1455</v>
      </c>
      <c r="P95" t="s">
        <v>1456</v>
      </c>
      <c r="Q95" t="s">
        <v>1457</v>
      </c>
      <c r="R95">
        <v>2030990</v>
      </c>
      <c r="S95" t="s">
        <v>1459</v>
      </c>
      <c r="T95">
        <v>840.30359999999996</v>
      </c>
      <c r="U95">
        <v>1</v>
      </c>
      <c r="V95">
        <v>840.30359999999996</v>
      </c>
      <c r="W95">
        <v>1</v>
      </c>
      <c r="X95">
        <v>694</v>
      </c>
      <c r="Y95">
        <v>146.30359999999999</v>
      </c>
      <c r="Z95">
        <v>2030990</v>
      </c>
    </row>
    <row r="96" spans="1:26" x14ac:dyDescent="0.2">
      <c r="A96" s="27">
        <v>46078</v>
      </c>
      <c r="B96" t="s">
        <v>14</v>
      </c>
      <c r="C96" t="s">
        <v>1446</v>
      </c>
      <c r="D96" t="s">
        <v>1446</v>
      </c>
      <c r="E96" t="s">
        <v>1494</v>
      </c>
      <c r="F96" t="s">
        <v>1497</v>
      </c>
      <c r="G96" t="s">
        <v>1498</v>
      </c>
      <c r="H96" t="s">
        <v>892</v>
      </c>
      <c r="I96" t="s">
        <v>1499</v>
      </c>
      <c r="J96" t="s">
        <v>1450</v>
      </c>
      <c r="K96" t="s">
        <v>1451</v>
      </c>
      <c r="L96" t="s">
        <v>1452</v>
      </c>
      <c r="M96" t="s">
        <v>1453</v>
      </c>
      <c r="N96" t="s">
        <v>1454</v>
      </c>
      <c r="O96" t="s">
        <v>1455</v>
      </c>
      <c r="P96" t="s">
        <v>1456</v>
      </c>
      <c r="Q96" t="s">
        <v>1457</v>
      </c>
      <c r="R96">
        <v>2030991</v>
      </c>
      <c r="S96" t="s">
        <v>1463</v>
      </c>
      <c r="T96">
        <v>840.30359999999996</v>
      </c>
      <c r="U96">
        <v>1</v>
      </c>
      <c r="V96">
        <v>840.30359999999996</v>
      </c>
      <c r="W96">
        <v>1</v>
      </c>
      <c r="X96">
        <v>692</v>
      </c>
      <c r="Y96">
        <v>148.30359999999999</v>
      </c>
      <c r="Z96">
        <v>2030991</v>
      </c>
    </row>
    <row r="97" spans="1:26" x14ac:dyDescent="0.2">
      <c r="A97" s="27">
        <v>46078</v>
      </c>
      <c r="B97" t="s">
        <v>14</v>
      </c>
      <c r="C97" t="s">
        <v>1446</v>
      </c>
      <c r="D97" t="s">
        <v>1446</v>
      </c>
      <c r="E97" t="s">
        <v>1494</v>
      </c>
      <c r="F97" t="s">
        <v>1497</v>
      </c>
      <c r="G97" t="s">
        <v>1498</v>
      </c>
      <c r="H97" t="s">
        <v>892</v>
      </c>
      <c r="I97" t="s">
        <v>1499</v>
      </c>
      <c r="J97" t="s">
        <v>1450</v>
      </c>
      <c r="K97" t="s">
        <v>1451</v>
      </c>
      <c r="L97" t="s">
        <v>1452</v>
      </c>
      <c r="M97" t="s">
        <v>1453</v>
      </c>
      <c r="N97" t="s">
        <v>1454</v>
      </c>
      <c r="O97" t="s">
        <v>1455</v>
      </c>
      <c r="P97" t="s">
        <v>1456</v>
      </c>
      <c r="Q97" t="s">
        <v>1457</v>
      </c>
      <c r="R97">
        <v>2048972</v>
      </c>
      <c r="S97" t="s">
        <v>1461</v>
      </c>
      <c r="T97">
        <v>3361.2143999999998</v>
      </c>
      <c r="U97">
        <v>4</v>
      </c>
      <c r="V97">
        <v>3361.2143999999998</v>
      </c>
      <c r="W97">
        <v>4</v>
      </c>
      <c r="X97">
        <v>2676</v>
      </c>
      <c r="Y97">
        <v>685.21439999999996</v>
      </c>
      <c r="Z97">
        <v>2048972</v>
      </c>
    </row>
    <row r="98" spans="1:26" x14ac:dyDescent="0.2">
      <c r="A98" s="27">
        <v>46078</v>
      </c>
      <c r="B98" t="s">
        <v>14</v>
      </c>
      <c r="C98" t="s">
        <v>1446</v>
      </c>
      <c r="D98" t="s">
        <v>1446</v>
      </c>
      <c r="E98" t="s">
        <v>1494</v>
      </c>
      <c r="F98" t="s">
        <v>1470</v>
      </c>
      <c r="G98" t="s">
        <v>181</v>
      </c>
      <c r="H98" t="s">
        <v>874</v>
      </c>
      <c r="I98" t="s">
        <v>1500</v>
      </c>
      <c r="J98" t="s">
        <v>1450</v>
      </c>
      <c r="K98" t="s">
        <v>1451</v>
      </c>
      <c r="L98" t="s">
        <v>1452</v>
      </c>
      <c r="M98" t="s">
        <v>1453</v>
      </c>
      <c r="N98" t="s">
        <v>1454</v>
      </c>
      <c r="O98" t="s">
        <v>1455</v>
      </c>
      <c r="P98" t="s">
        <v>1456</v>
      </c>
      <c r="Q98" t="s">
        <v>1457</v>
      </c>
      <c r="R98">
        <v>2001113</v>
      </c>
      <c r="S98" t="s">
        <v>1458</v>
      </c>
      <c r="T98">
        <v>10728.9519</v>
      </c>
      <c r="U98">
        <v>13</v>
      </c>
      <c r="V98">
        <v>10728.9519</v>
      </c>
      <c r="W98">
        <v>13</v>
      </c>
      <c r="X98">
        <v>8918</v>
      </c>
      <c r="Y98">
        <v>1810.9519</v>
      </c>
      <c r="Z98">
        <v>2001113</v>
      </c>
    </row>
    <row r="99" spans="1:26" x14ac:dyDescent="0.2">
      <c r="A99" s="27">
        <v>46078</v>
      </c>
      <c r="B99" t="s">
        <v>14</v>
      </c>
      <c r="C99" t="s">
        <v>1446</v>
      </c>
      <c r="D99" t="s">
        <v>1446</v>
      </c>
      <c r="E99" t="s">
        <v>1494</v>
      </c>
      <c r="F99" t="s">
        <v>1470</v>
      </c>
      <c r="G99" t="s">
        <v>181</v>
      </c>
      <c r="H99" t="s">
        <v>874</v>
      </c>
      <c r="I99" t="s">
        <v>1500</v>
      </c>
      <c r="J99" t="s">
        <v>1450</v>
      </c>
      <c r="K99" t="s">
        <v>1451</v>
      </c>
      <c r="L99" t="s">
        <v>1452</v>
      </c>
      <c r="M99" t="s">
        <v>1453</v>
      </c>
      <c r="N99" t="s">
        <v>1454</v>
      </c>
      <c r="O99" t="s">
        <v>1455</v>
      </c>
      <c r="P99" t="s">
        <v>1456</v>
      </c>
      <c r="Q99" t="s">
        <v>1457</v>
      </c>
      <c r="R99">
        <v>2030990</v>
      </c>
      <c r="S99" t="s">
        <v>1459</v>
      </c>
      <c r="T99">
        <v>4201.518</v>
      </c>
      <c r="U99">
        <v>5</v>
      </c>
      <c r="V99">
        <v>4201.518</v>
      </c>
      <c r="W99">
        <v>5</v>
      </c>
      <c r="X99">
        <v>3450</v>
      </c>
      <c r="Y99">
        <v>751.51800000000003</v>
      </c>
      <c r="Z99">
        <v>2030990</v>
      </c>
    </row>
    <row r="100" spans="1:26" x14ac:dyDescent="0.2">
      <c r="A100" s="27">
        <v>46078</v>
      </c>
      <c r="B100" t="s">
        <v>14</v>
      </c>
      <c r="C100" t="s">
        <v>1446</v>
      </c>
      <c r="D100" t="s">
        <v>1446</v>
      </c>
      <c r="E100" t="s">
        <v>1494</v>
      </c>
      <c r="F100" t="s">
        <v>1470</v>
      </c>
      <c r="G100" t="s">
        <v>181</v>
      </c>
      <c r="H100" t="s">
        <v>874</v>
      </c>
      <c r="I100" t="s">
        <v>1500</v>
      </c>
      <c r="J100" t="s">
        <v>1450</v>
      </c>
      <c r="K100" t="s">
        <v>1451</v>
      </c>
      <c r="L100" t="s">
        <v>1452</v>
      </c>
      <c r="M100" t="s">
        <v>1453</v>
      </c>
      <c r="N100" t="s">
        <v>1454</v>
      </c>
      <c r="O100" t="s">
        <v>1455</v>
      </c>
      <c r="P100" t="s">
        <v>1456</v>
      </c>
      <c r="Q100" t="s">
        <v>1457</v>
      </c>
      <c r="R100">
        <v>2030991</v>
      </c>
      <c r="S100" t="s">
        <v>1463</v>
      </c>
      <c r="T100">
        <v>5041.8216000000002</v>
      </c>
      <c r="U100">
        <v>6</v>
      </c>
      <c r="V100">
        <v>5041.8216000000002</v>
      </c>
      <c r="W100">
        <v>6</v>
      </c>
      <c r="X100">
        <v>4122</v>
      </c>
      <c r="Y100">
        <v>919.82159999999999</v>
      </c>
      <c r="Z100">
        <v>2030991</v>
      </c>
    </row>
    <row r="101" spans="1:26" x14ac:dyDescent="0.2">
      <c r="A101" s="27">
        <v>46078</v>
      </c>
      <c r="B101" t="s">
        <v>14</v>
      </c>
      <c r="C101" t="s">
        <v>1446</v>
      </c>
      <c r="D101" t="s">
        <v>1446</v>
      </c>
      <c r="E101" t="s">
        <v>1494</v>
      </c>
      <c r="F101" t="s">
        <v>1470</v>
      </c>
      <c r="G101" t="s">
        <v>181</v>
      </c>
      <c r="H101" t="s">
        <v>874</v>
      </c>
      <c r="I101" t="s">
        <v>1500</v>
      </c>
      <c r="J101" t="s">
        <v>1450</v>
      </c>
      <c r="K101" t="s">
        <v>1451</v>
      </c>
      <c r="L101" t="s">
        <v>1452</v>
      </c>
      <c r="M101" t="s">
        <v>1453</v>
      </c>
      <c r="N101" t="s">
        <v>1454</v>
      </c>
      <c r="O101" t="s">
        <v>1455</v>
      </c>
      <c r="P101" t="s">
        <v>1456</v>
      </c>
      <c r="Q101" t="s">
        <v>1457</v>
      </c>
      <c r="R101">
        <v>2039041</v>
      </c>
      <c r="S101" t="s">
        <v>1460</v>
      </c>
      <c r="T101">
        <v>6722.4287999999997</v>
      </c>
      <c r="U101">
        <v>8</v>
      </c>
      <c r="V101">
        <v>6722.4287999999997</v>
      </c>
      <c r="W101">
        <v>8</v>
      </c>
      <c r="X101">
        <v>5520</v>
      </c>
      <c r="Y101">
        <v>1202.4287999999999</v>
      </c>
      <c r="Z101">
        <v>2039041</v>
      </c>
    </row>
    <row r="102" spans="1:26" x14ac:dyDescent="0.2">
      <c r="A102" s="27">
        <v>46078</v>
      </c>
      <c r="B102" t="s">
        <v>14</v>
      </c>
      <c r="C102" t="s">
        <v>1446</v>
      </c>
      <c r="D102" t="s">
        <v>1446</v>
      </c>
      <c r="E102" t="s">
        <v>1494</v>
      </c>
      <c r="F102" t="s">
        <v>1470</v>
      </c>
      <c r="G102" t="s">
        <v>181</v>
      </c>
      <c r="H102" t="s">
        <v>874</v>
      </c>
      <c r="I102" t="s">
        <v>1500</v>
      </c>
      <c r="J102" t="s">
        <v>1450</v>
      </c>
      <c r="K102" t="s">
        <v>1451</v>
      </c>
      <c r="L102" t="s">
        <v>1452</v>
      </c>
      <c r="M102" t="s">
        <v>1453</v>
      </c>
      <c r="N102" t="s">
        <v>1454</v>
      </c>
      <c r="O102" t="s">
        <v>1455</v>
      </c>
      <c r="P102" t="s">
        <v>1456</v>
      </c>
      <c r="Q102" t="s">
        <v>1457</v>
      </c>
      <c r="R102">
        <v>2048972</v>
      </c>
      <c r="S102" t="s">
        <v>1461</v>
      </c>
      <c r="T102">
        <v>1680.6071999999999</v>
      </c>
      <c r="U102">
        <v>2</v>
      </c>
      <c r="V102">
        <v>1680.6071999999999</v>
      </c>
      <c r="W102">
        <v>2</v>
      </c>
      <c r="X102">
        <v>1370</v>
      </c>
      <c r="Y102">
        <v>310.60719999999998</v>
      </c>
      <c r="Z102">
        <v>2048972</v>
      </c>
    </row>
    <row r="103" spans="1:26" x14ac:dyDescent="0.2">
      <c r="A103" s="27">
        <v>46078</v>
      </c>
      <c r="B103" t="s">
        <v>14</v>
      </c>
      <c r="C103" t="s">
        <v>1446</v>
      </c>
      <c r="D103" t="s">
        <v>1446</v>
      </c>
      <c r="E103" t="s">
        <v>1494</v>
      </c>
      <c r="F103" t="s">
        <v>1470</v>
      </c>
      <c r="G103" t="s">
        <v>1501</v>
      </c>
      <c r="H103" t="s">
        <v>119</v>
      </c>
      <c r="I103" t="s">
        <v>1502</v>
      </c>
      <c r="J103" t="s">
        <v>1450</v>
      </c>
      <c r="K103" t="s">
        <v>1451</v>
      </c>
      <c r="L103" t="s">
        <v>1452</v>
      </c>
      <c r="M103" t="s">
        <v>1453</v>
      </c>
      <c r="N103" t="s">
        <v>1454</v>
      </c>
      <c r="O103" t="s">
        <v>1455</v>
      </c>
      <c r="P103" t="s">
        <v>1456</v>
      </c>
      <c r="Q103" t="s">
        <v>1457</v>
      </c>
      <c r="R103">
        <v>2001113</v>
      </c>
      <c r="S103" t="s">
        <v>1458</v>
      </c>
      <c r="T103">
        <v>9243.3395999999993</v>
      </c>
      <c r="U103">
        <v>11</v>
      </c>
      <c r="V103">
        <v>9243.3395999999993</v>
      </c>
      <c r="W103">
        <v>11</v>
      </c>
      <c r="X103">
        <v>7568</v>
      </c>
      <c r="Y103">
        <v>1675.3396</v>
      </c>
      <c r="Z103">
        <v>2001113</v>
      </c>
    </row>
    <row r="104" spans="1:26" x14ac:dyDescent="0.2">
      <c r="A104" s="27">
        <v>46078</v>
      </c>
      <c r="B104" t="s">
        <v>14</v>
      </c>
      <c r="C104" t="s">
        <v>1446</v>
      </c>
      <c r="D104" t="s">
        <v>1446</v>
      </c>
      <c r="E104" t="s">
        <v>1494</v>
      </c>
      <c r="F104" t="s">
        <v>1470</v>
      </c>
      <c r="G104" t="s">
        <v>1501</v>
      </c>
      <c r="H104" t="s">
        <v>119</v>
      </c>
      <c r="I104" t="s">
        <v>1502</v>
      </c>
      <c r="J104" t="s">
        <v>1450</v>
      </c>
      <c r="K104" t="s">
        <v>1451</v>
      </c>
      <c r="L104" t="s">
        <v>1452</v>
      </c>
      <c r="M104" t="s">
        <v>1453</v>
      </c>
      <c r="N104" t="s">
        <v>1454</v>
      </c>
      <c r="O104" t="s">
        <v>1455</v>
      </c>
      <c r="P104" t="s">
        <v>1456</v>
      </c>
      <c r="Q104" t="s">
        <v>1457</v>
      </c>
      <c r="R104">
        <v>2030990</v>
      </c>
      <c r="S104" t="s">
        <v>1459</v>
      </c>
      <c r="T104">
        <v>2520.9108000000001</v>
      </c>
      <c r="U104">
        <v>3</v>
      </c>
      <c r="V104">
        <v>2520.9108000000001</v>
      </c>
      <c r="W104">
        <v>3</v>
      </c>
      <c r="X104">
        <v>2070</v>
      </c>
      <c r="Y104">
        <v>450.91079999999999</v>
      </c>
      <c r="Z104">
        <v>2030990</v>
      </c>
    </row>
    <row r="105" spans="1:26" x14ac:dyDescent="0.2">
      <c r="A105" s="27">
        <v>46078</v>
      </c>
      <c r="B105" t="s">
        <v>14</v>
      </c>
      <c r="C105" t="s">
        <v>1446</v>
      </c>
      <c r="D105" t="s">
        <v>1446</v>
      </c>
      <c r="E105" t="s">
        <v>1494</v>
      </c>
      <c r="F105" t="s">
        <v>1470</v>
      </c>
      <c r="G105" t="s">
        <v>1501</v>
      </c>
      <c r="H105" t="s">
        <v>119</v>
      </c>
      <c r="I105" t="s">
        <v>1502</v>
      </c>
      <c r="J105" t="s">
        <v>1450</v>
      </c>
      <c r="K105" t="s">
        <v>1451</v>
      </c>
      <c r="L105" t="s">
        <v>1452</v>
      </c>
      <c r="M105" t="s">
        <v>1453</v>
      </c>
      <c r="N105" t="s">
        <v>1454</v>
      </c>
      <c r="O105" t="s">
        <v>1455</v>
      </c>
      <c r="P105" t="s">
        <v>1456</v>
      </c>
      <c r="Q105" t="s">
        <v>1457</v>
      </c>
      <c r="R105">
        <v>2030991</v>
      </c>
      <c r="S105" t="s">
        <v>1463</v>
      </c>
      <c r="T105">
        <v>18486.679100000001</v>
      </c>
      <c r="U105">
        <v>22</v>
      </c>
      <c r="V105">
        <v>18486.679100000001</v>
      </c>
      <c r="W105">
        <v>22</v>
      </c>
      <c r="X105">
        <v>15180</v>
      </c>
      <c r="Y105">
        <v>3306.6790999999998</v>
      </c>
      <c r="Z105">
        <v>2030991</v>
      </c>
    </row>
    <row r="106" spans="1:26" x14ac:dyDescent="0.2">
      <c r="A106" s="27">
        <v>46078</v>
      </c>
      <c r="B106" t="s">
        <v>14</v>
      </c>
      <c r="C106" t="s">
        <v>1446</v>
      </c>
      <c r="D106" t="s">
        <v>1446</v>
      </c>
      <c r="E106" t="s">
        <v>1494</v>
      </c>
      <c r="F106" t="s">
        <v>1470</v>
      </c>
      <c r="G106" t="s">
        <v>1501</v>
      </c>
      <c r="H106" t="s">
        <v>119</v>
      </c>
      <c r="I106" t="s">
        <v>1502</v>
      </c>
      <c r="J106" t="s">
        <v>1450</v>
      </c>
      <c r="K106" t="s">
        <v>1451</v>
      </c>
      <c r="L106" t="s">
        <v>1452</v>
      </c>
      <c r="M106" t="s">
        <v>1453</v>
      </c>
      <c r="N106" t="s">
        <v>1454</v>
      </c>
      <c r="O106" t="s">
        <v>1455</v>
      </c>
      <c r="P106" t="s">
        <v>1456</v>
      </c>
      <c r="Q106" t="s">
        <v>1457</v>
      </c>
      <c r="R106">
        <v>2039041</v>
      </c>
      <c r="S106" t="s">
        <v>1460</v>
      </c>
      <c r="T106">
        <v>7562.7323999999999</v>
      </c>
      <c r="U106">
        <v>9</v>
      </c>
      <c r="V106">
        <v>7562.7323999999999</v>
      </c>
      <c r="W106">
        <v>9</v>
      </c>
      <c r="X106">
        <v>6174</v>
      </c>
      <c r="Y106">
        <v>1388.7324000000001</v>
      </c>
      <c r="Z106">
        <v>2039041</v>
      </c>
    </row>
    <row r="107" spans="1:26" x14ac:dyDescent="0.2">
      <c r="A107" s="27">
        <v>46078</v>
      </c>
      <c r="B107" t="s">
        <v>14</v>
      </c>
      <c r="C107" t="s">
        <v>1446</v>
      </c>
      <c r="D107" t="s">
        <v>1446</v>
      </c>
      <c r="E107" t="s">
        <v>1494</v>
      </c>
      <c r="F107" t="s">
        <v>1470</v>
      </c>
      <c r="G107" t="s">
        <v>1501</v>
      </c>
      <c r="H107" t="s">
        <v>119</v>
      </c>
      <c r="I107" t="s">
        <v>1502</v>
      </c>
      <c r="J107" t="s">
        <v>1450</v>
      </c>
      <c r="K107" t="s">
        <v>1451</v>
      </c>
      <c r="L107" t="s">
        <v>1452</v>
      </c>
      <c r="M107" t="s">
        <v>1453</v>
      </c>
      <c r="N107" t="s">
        <v>1454</v>
      </c>
      <c r="O107" t="s">
        <v>1455</v>
      </c>
      <c r="P107" t="s">
        <v>1456</v>
      </c>
      <c r="Q107" t="s">
        <v>1457</v>
      </c>
      <c r="R107">
        <v>2048972</v>
      </c>
      <c r="S107" t="s">
        <v>1461</v>
      </c>
      <c r="T107">
        <v>3361.2143999999998</v>
      </c>
      <c r="U107">
        <v>4</v>
      </c>
      <c r="V107">
        <v>3361.2143999999998</v>
      </c>
      <c r="W107">
        <v>4</v>
      </c>
      <c r="X107">
        <v>2748</v>
      </c>
      <c r="Y107">
        <v>613.21439999999996</v>
      </c>
      <c r="Z107">
        <v>2048972</v>
      </c>
    </row>
    <row r="108" spans="1:26" x14ac:dyDescent="0.2">
      <c r="A108" s="27">
        <v>46078</v>
      </c>
      <c r="B108" t="s">
        <v>14</v>
      </c>
      <c r="C108" t="s">
        <v>1446</v>
      </c>
      <c r="D108" t="s">
        <v>1446</v>
      </c>
      <c r="E108" t="s">
        <v>1494</v>
      </c>
      <c r="F108" t="s">
        <v>1470</v>
      </c>
      <c r="G108" t="s">
        <v>162</v>
      </c>
      <c r="H108" t="s">
        <v>256</v>
      </c>
      <c r="I108" t="s">
        <v>1503</v>
      </c>
      <c r="J108" t="s">
        <v>1450</v>
      </c>
      <c r="K108" t="s">
        <v>1451</v>
      </c>
      <c r="L108" t="s">
        <v>1452</v>
      </c>
      <c r="M108" t="s">
        <v>1453</v>
      </c>
      <c r="N108" t="s">
        <v>1454</v>
      </c>
      <c r="O108" t="s">
        <v>1455</v>
      </c>
      <c r="P108" t="s">
        <v>1456</v>
      </c>
      <c r="Q108" t="s">
        <v>1457</v>
      </c>
      <c r="R108">
        <v>2001113</v>
      </c>
      <c r="S108" t="s">
        <v>1458</v>
      </c>
      <c r="T108">
        <v>10083.6432</v>
      </c>
      <c r="U108">
        <v>12</v>
      </c>
      <c r="V108">
        <v>10083.6432</v>
      </c>
      <c r="W108">
        <v>12</v>
      </c>
      <c r="X108">
        <v>8232</v>
      </c>
      <c r="Y108">
        <v>1851.6432</v>
      </c>
      <c r="Z108">
        <v>2001113</v>
      </c>
    </row>
    <row r="109" spans="1:26" x14ac:dyDescent="0.2">
      <c r="A109" s="27">
        <v>46078</v>
      </c>
      <c r="B109" t="s">
        <v>14</v>
      </c>
      <c r="C109" t="s">
        <v>1446</v>
      </c>
      <c r="D109" t="s">
        <v>1446</v>
      </c>
      <c r="E109" t="s">
        <v>1494</v>
      </c>
      <c r="F109" t="s">
        <v>1470</v>
      </c>
      <c r="G109" t="s">
        <v>162</v>
      </c>
      <c r="H109" t="s">
        <v>256</v>
      </c>
      <c r="I109" t="s">
        <v>1503</v>
      </c>
      <c r="J109" t="s">
        <v>1450</v>
      </c>
      <c r="K109" t="s">
        <v>1451</v>
      </c>
      <c r="L109" t="s">
        <v>1452</v>
      </c>
      <c r="M109" t="s">
        <v>1453</v>
      </c>
      <c r="N109" t="s">
        <v>1454</v>
      </c>
      <c r="O109" t="s">
        <v>1455</v>
      </c>
      <c r="P109" t="s">
        <v>1456</v>
      </c>
      <c r="Q109" t="s">
        <v>1457</v>
      </c>
      <c r="R109">
        <v>2030991</v>
      </c>
      <c r="S109" t="s">
        <v>1463</v>
      </c>
      <c r="T109">
        <v>14285.1612</v>
      </c>
      <c r="U109">
        <v>17</v>
      </c>
      <c r="V109">
        <v>14285.1612</v>
      </c>
      <c r="W109">
        <v>17</v>
      </c>
      <c r="X109">
        <v>11730</v>
      </c>
      <c r="Y109">
        <v>2555.1612</v>
      </c>
      <c r="Z109">
        <v>2030991</v>
      </c>
    </row>
    <row r="110" spans="1:26" x14ac:dyDescent="0.2">
      <c r="A110" s="27">
        <v>46078</v>
      </c>
      <c r="B110" t="s">
        <v>14</v>
      </c>
      <c r="C110" t="s">
        <v>1446</v>
      </c>
      <c r="D110" t="s">
        <v>1446</v>
      </c>
      <c r="E110" t="s">
        <v>1494</v>
      </c>
      <c r="F110" t="s">
        <v>1470</v>
      </c>
      <c r="G110" t="s">
        <v>162</v>
      </c>
      <c r="H110" t="s">
        <v>256</v>
      </c>
      <c r="I110" t="s">
        <v>1503</v>
      </c>
      <c r="J110" t="s">
        <v>1450</v>
      </c>
      <c r="K110" t="s">
        <v>1451</v>
      </c>
      <c r="L110" t="s">
        <v>1452</v>
      </c>
      <c r="M110" t="s">
        <v>1453</v>
      </c>
      <c r="N110" t="s">
        <v>1454</v>
      </c>
      <c r="O110" t="s">
        <v>1455</v>
      </c>
      <c r="P110" t="s">
        <v>1456</v>
      </c>
      <c r="Q110" t="s">
        <v>1457</v>
      </c>
      <c r="R110">
        <v>2039041</v>
      </c>
      <c r="S110" t="s">
        <v>1460</v>
      </c>
      <c r="T110">
        <v>7562.7649000000001</v>
      </c>
      <c r="U110">
        <v>9</v>
      </c>
      <c r="V110">
        <v>7562.7649000000001</v>
      </c>
      <c r="W110">
        <v>9</v>
      </c>
      <c r="X110">
        <v>6201</v>
      </c>
      <c r="Y110">
        <v>1361.7648999999999</v>
      </c>
      <c r="Z110">
        <v>2039041</v>
      </c>
    </row>
    <row r="111" spans="1:26" x14ac:dyDescent="0.2">
      <c r="A111" s="27">
        <v>46078</v>
      </c>
      <c r="B111" t="s">
        <v>14</v>
      </c>
      <c r="C111" t="s">
        <v>1446</v>
      </c>
      <c r="D111" t="s">
        <v>1446</v>
      </c>
      <c r="E111" t="s">
        <v>1494</v>
      </c>
      <c r="F111" t="s">
        <v>1470</v>
      </c>
      <c r="G111" t="s">
        <v>162</v>
      </c>
      <c r="H111" t="s">
        <v>256</v>
      </c>
      <c r="I111" t="s">
        <v>1503</v>
      </c>
      <c r="J111" t="s">
        <v>1450</v>
      </c>
      <c r="K111" t="s">
        <v>1451</v>
      </c>
      <c r="L111" t="s">
        <v>1452</v>
      </c>
      <c r="M111" t="s">
        <v>1453</v>
      </c>
      <c r="N111" t="s">
        <v>1454</v>
      </c>
      <c r="O111" t="s">
        <v>1455</v>
      </c>
      <c r="P111" t="s">
        <v>1456</v>
      </c>
      <c r="Q111" t="s">
        <v>1457</v>
      </c>
      <c r="R111">
        <v>2048972</v>
      </c>
      <c r="S111" t="s">
        <v>1461</v>
      </c>
      <c r="T111">
        <v>6722.4287999999997</v>
      </c>
      <c r="U111">
        <v>8</v>
      </c>
      <c r="V111">
        <v>6722.4287999999997</v>
      </c>
      <c r="W111">
        <v>8</v>
      </c>
      <c r="X111">
        <v>5488</v>
      </c>
      <c r="Y111">
        <v>1234.4287999999999</v>
      </c>
      <c r="Z111">
        <v>2048972</v>
      </c>
    </row>
    <row r="112" spans="1:26" x14ac:dyDescent="0.2">
      <c r="A112" s="27">
        <v>46078</v>
      </c>
      <c r="B112" t="s">
        <v>14</v>
      </c>
      <c r="C112" t="s">
        <v>1446</v>
      </c>
      <c r="D112" t="s">
        <v>1446</v>
      </c>
      <c r="E112" t="s">
        <v>1494</v>
      </c>
      <c r="F112" t="s">
        <v>1470</v>
      </c>
      <c r="G112" t="s">
        <v>162</v>
      </c>
      <c r="H112" t="s">
        <v>57</v>
      </c>
      <c r="I112" t="s">
        <v>1504</v>
      </c>
      <c r="J112" t="s">
        <v>1450</v>
      </c>
      <c r="K112" t="s">
        <v>1451</v>
      </c>
      <c r="L112" t="s">
        <v>1452</v>
      </c>
      <c r="M112" t="s">
        <v>1453</v>
      </c>
      <c r="N112" t="s">
        <v>1454</v>
      </c>
      <c r="O112" t="s">
        <v>1455</v>
      </c>
      <c r="P112" t="s">
        <v>1456</v>
      </c>
      <c r="Q112" t="s">
        <v>1457</v>
      </c>
      <c r="R112">
        <v>2001113</v>
      </c>
      <c r="S112" t="s">
        <v>1458</v>
      </c>
      <c r="T112">
        <v>840.30359999999996</v>
      </c>
      <c r="U112">
        <v>1</v>
      </c>
      <c r="V112">
        <v>840.30359999999996</v>
      </c>
      <c r="W112">
        <v>1</v>
      </c>
      <c r="X112">
        <v>687</v>
      </c>
      <c r="Y112">
        <v>153.30359999999999</v>
      </c>
      <c r="Z112">
        <v>2001113</v>
      </c>
    </row>
    <row r="113" spans="1:26" x14ac:dyDescent="0.2">
      <c r="A113" s="27">
        <v>46078</v>
      </c>
      <c r="B113" t="s">
        <v>14</v>
      </c>
      <c r="C113" t="s">
        <v>1446</v>
      </c>
      <c r="D113" t="s">
        <v>1446</v>
      </c>
      <c r="E113" t="s">
        <v>1494</v>
      </c>
      <c r="F113" t="s">
        <v>1470</v>
      </c>
      <c r="G113" t="s">
        <v>162</v>
      </c>
      <c r="H113" t="s">
        <v>57</v>
      </c>
      <c r="I113" t="s">
        <v>1504</v>
      </c>
      <c r="J113" t="s">
        <v>1450</v>
      </c>
      <c r="K113" t="s">
        <v>1451</v>
      </c>
      <c r="L113" t="s">
        <v>1452</v>
      </c>
      <c r="M113" t="s">
        <v>1453</v>
      </c>
      <c r="N113" t="s">
        <v>1454</v>
      </c>
      <c r="O113" t="s">
        <v>1455</v>
      </c>
      <c r="P113" t="s">
        <v>1456</v>
      </c>
      <c r="Q113" t="s">
        <v>1457</v>
      </c>
      <c r="R113">
        <v>2030991</v>
      </c>
      <c r="S113" t="s">
        <v>1463</v>
      </c>
      <c r="T113">
        <v>10923.9468</v>
      </c>
      <c r="U113">
        <v>13</v>
      </c>
      <c r="V113">
        <v>10923.9468</v>
      </c>
      <c r="W113">
        <v>13</v>
      </c>
      <c r="X113">
        <v>8970</v>
      </c>
      <c r="Y113">
        <v>1953.9467999999999</v>
      </c>
      <c r="Z113">
        <v>2030991</v>
      </c>
    </row>
    <row r="114" spans="1:26" x14ac:dyDescent="0.2">
      <c r="A114" s="27">
        <v>46078</v>
      </c>
      <c r="B114" t="s">
        <v>14</v>
      </c>
      <c r="C114" t="s">
        <v>1446</v>
      </c>
      <c r="D114" t="s">
        <v>1446</v>
      </c>
      <c r="E114" t="s">
        <v>1494</v>
      </c>
      <c r="F114" t="s">
        <v>1470</v>
      </c>
      <c r="G114" t="s">
        <v>162</v>
      </c>
      <c r="H114" t="s">
        <v>57</v>
      </c>
      <c r="I114" t="s">
        <v>1504</v>
      </c>
      <c r="J114" t="s">
        <v>1450</v>
      </c>
      <c r="K114" t="s">
        <v>1451</v>
      </c>
      <c r="L114" t="s">
        <v>1452</v>
      </c>
      <c r="M114" t="s">
        <v>1453</v>
      </c>
      <c r="N114" t="s">
        <v>1454</v>
      </c>
      <c r="O114" t="s">
        <v>1455</v>
      </c>
      <c r="P114" t="s">
        <v>1456</v>
      </c>
      <c r="Q114" t="s">
        <v>1457</v>
      </c>
      <c r="R114">
        <v>2039041</v>
      </c>
      <c r="S114" t="s">
        <v>1460</v>
      </c>
      <c r="T114">
        <v>2520.9108000000001</v>
      </c>
      <c r="U114">
        <v>3</v>
      </c>
      <c r="V114">
        <v>2520.9108000000001</v>
      </c>
      <c r="W114">
        <v>3</v>
      </c>
      <c r="X114">
        <v>2088</v>
      </c>
      <c r="Y114">
        <v>432.91079999999999</v>
      </c>
      <c r="Z114">
        <v>2039041</v>
      </c>
    </row>
    <row r="115" spans="1:26" x14ac:dyDescent="0.2">
      <c r="A115" s="27">
        <v>46078</v>
      </c>
      <c r="B115" t="s">
        <v>14</v>
      </c>
      <c r="C115" t="s">
        <v>1446</v>
      </c>
      <c r="D115" t="s">
        <v>1446</v>
      </c>
      <c r="E115" t="s">
        <v>1494</v>
      </c>
      <c r="F115" t="s">
        <v>1470</v>
      </c>
      <c r="G115" t="s">
        <v>162</v>
      </c>
      <c r="H115" t="s">
        <v>57</v>
      </c>
      <c r="I115" t="s">
        <v>1504</v>
      </c>
      <c r="J115" t="s">
        <v>1450</v>
      </c>
      <c r="K115" t="s">
        <v>1451</v>
      </c>
      <c r="L115" t="s">
        <v>1452</v>
      </c>
      <c r="M115" t="s">
        <v>1453</v>
      </c>
      <c r="N115" t="s">
        <v>1454</v>
      </c>
      <c r="O115" t="s">
        <v>1455</v>
      </c>
      <c r="P115" t="s">
        <v>1456</v>
      </c>
      <c r="Q115" t="s">
        <v>1457</v>
      </c>
      <c r="R115">
        <v>2048972</v>
      </c>
      <c r="S115" t="s">
        <v>1461</v>
      </c>
      <c r="T115">
        <v>8403.0360000000001</v>
      </c>
      <c r="U115">
        <v>10</v>
      </c>
      <c r="V115">
        <v>8403.0360000000001</v>
      </c>
      <c r="W115">
        <v>10</v>
      </c>
      <c r="X115">
        <v>6870</v>
      </c>
      <c r="Y115">
        <v>1533.0360000000001</v>
      </c>
      <c r="Z115">
        <v>2048972</v>
      </c>
    </row>
    <row r="116" spans="1:26" x14ac:dyDescent="0.2">
      <c r="A116" s="27">
        <v>46078</v>
      </c>
      <c r="B116" t="s">
        <v>14</v>
      </c>
      <c r="C116" t="s">
        <v>1446</v>
      </c>
      <c r="D116" t="s">
        <v>1446</v>
      </c>
      <c r="E116" t="s">
        <v>1494</v>
      </c>
      <c r="F116" t="s">
        <v>1470</v>
      </c>
      <c r="G116" t="s">
        <v>247</v>
      </c>
      <c r="H116" t="s">
        <v>252</v>
      </c>
      <c r="I116" t="s">
        <v>1505</v>
      </c>
      <c r="J116" t="s">
        <v>1450</v>
      </c>
      <c r="K116" t="s">
        <v>1451</v>
      </c>
      <c r="L116" t="s">
        <v>1452</v>
      </c>
      <c r="M116" t="s">
        <v>1453</v>
      </c>
      <c r="N116" t="s">
        <v>1454</v>
      </c>
      <c r="O116" t="s">
        <v>1455</v>
      </c>
      <c r="P116" t="s">
        <v>1456</v>
      </c>
      <c r="Q116" t="s">
        <v>1457</v>
      </c>
      <c r="R116">
        <v>2001113</v>
      </c>
      <c r="S116" t="s">
        <v>1458</v>
      </c>
      <c r="T116">
        <v>12604.554</v>
      </c>
      <c r="U116">
        <v>15</v>
      </c>
      <c r="V116">
        <v>12604.554</v>
      </c>
      <c r="W116">
        <v>15</v>
      </c>
      <c r="X116">
        <v>9795</v>
      </c>
      <c r="Y116">
        <v>2809.5540000000001</v>
      </c>
      <c r="Z116">
        <v>2001113</v>
      </c>
    </row>
    <row r="117" spans="1:26" x14ac:dyDescent="0.2">
      <c r="A117" s="27">
        <v>46078</v>
      </c>
      <c r="B117" t="s">
        <v>14</v>
      </c>
      <c r="C117" t="s">
        <v>1446</v>
      </c>
      <c r="D117" t="s">
        <v>1446</v>
      </c>
      <c r="E117" t="s">
        <v>1494</v>
      </c>
      <c r="F117" t="s">
        <v>1470</v>
      </c>
      <c r="G117" t="s">
        <v>247</v>
      </c>
      <c r="H117" t="s">
        <v>252</v>
      </c>
      <c r="I117" t="s">
        <v>1505</v>
      </c>
      <c r="J117" t="s">
        <v>1450</v>
      </c>
      <c r="K117" t="s">
        <v>1451</v>
      </c>
      <c r="L117" t="s">
        <v>1452</v>
      </c>
      <c r="M117" t="s">
        <v>1453</v>
      </c>
      <c r="N117" t="s">
        <v>1454</v>
      </c>
      <c r="O117" t="s">
        <v>1455</v>
      </c>
      <c r="P117" t="s">
        <v>1456</v>
      </c>
      <c r="Q117" t="s">
        <v>1457</v>
      </c>
      <c r="R117">
        <v>2030990</v>
      </c>
      <c r="S117" t="s">
        <v>1459</v>
      </c>
      <c r="T117">
        <v>840.30359999999996</v>
      </c>
      <c r="U117">
        <v>1</v>
      </c>
      <c r="V117">
        <v>840.30359999999996</v>
      </c>
      <c r="W117">
        <v>1</v>
      </c>
      <c r="X117">
        <v>690</v>
      </c>
      <c r="Y117">
        <v>150.30359999999999</v>
      </c>
      <c r="Z117">
        <v>2030990</v>
      </c>
    </row>
    <row r="118" spans="1:26" x14ac:dyDescent="0.2">
      <c r="A118" s="27">
        <v>46078</v>
      </c>
      <c r="B118" t="s">
        <v>14</v>
      </c>
      <c r="C118" t="s">
        <v>1446</v>
      </c>
      <c r="D118" t="s">
        <v>1446</v>
      </c>
      <c r="E118" t="s">
        <v>1494</v>
      </c>
      <c r="F118" t="s">
        <v>1470</v>
      </c>
      <c r="G118" t="s">
        <v>247</v>
      </c>
      <c r="H118" t="s">
        <v>252</v>
      </c>
      <c r="I118" t="s">
        <v>1505</v>
      </c>
      <c r="J118" t="s">
        <v>1450</v>
      </c>
      <c r="K118" t="s">
        <v>1451</v>
      </c>
      <c r="L118" t="s">
        <v>1452</v>
      </c>
      <c r="M118" t="s">
        <v>1453</v>
      </c>
      <c r="N118" t="s">
        <v>1454</v>
      </c>
      <c r="O118" t="s">
        <v>1455</v>
      </c>
      <c r="P118" t="s">
        <v>1456</v>
      </c>
      <c r="Q118" t="s">
        <v>1457</v>
      </c>
      <c r="R118">
        <v>2030991</v>
      </c>
      <c r="S118" t="s">
        <v>1463</v>
      </c>
      <c r="T118">
        <v>840.30359999999996</v>
      </c>
      <c r="U118">
        <v>1</v>
      </c>
      <c r="V118">
        <v>840.30359999999996</v>
      </c>
      <c r="W118">
        <v>1</v>
      </c>
      <c r="X118">
        <v>680</v>
      </c>
      <c r="Y118">
        <v>160.30359999999999</v>
      </c>
      <c r="Z118">
        <v>2030991</v>
      </c>
    </row>
    <row r="119" spans="1:26" x14ac:dyDescent="0.2">
      <c r="A119" s="27">
        <v>46078</v>
      </c>
      <c r="B119" t="s">
        <v>14</v>
      </c>
      <c r="C119" t="s">
        <v>1446</v>
      </c>
      <c r="D119" t="s">
        <v>1446</v>
      </c>
      <c r="E119" t="s">
        <v>1494</v>
      </c>
      <c r="F119" t="s">
        <v>1470</v>
      </c>
      <c r="G119" t="s">
        <v>247</v>
      </c>
      <c r="H119" t="s">
        <v>252</v>
      </c>
      <c r="I119" t="s">
        <v>1505</v>
      </c>
      <c r="J119" t="s">
        <v>1450</v>
      </c>
      <c r="K119" t="s">
        <v>1451</v>
      </c>
      <c r="L119" t="s">
        <v>1452</v>
      </c>
      <c r="M119" t="s">
        <v>1453</v>
      </c>
      <c r="N119" t="s">
        <v>1454</v>
      </c>
      <c r="O119" t="s">
        <v>1455</v>
      </c>
      <c r="P119" t="s">
        <v>1456</v>
      </c>
      <c r="Q119" t="s">
        <v>1457</v>
      </c>
      <c r="R119">
        <v>2048972</v>
      </c>
      <c r="S119" t="s">
        <v>1461</v>
      </c>
      <c r="T119">
        <v>2520.9108000000001</v>
      </c>
      <c r="U119">
        <v>3</v>
      </c>
      <c r="V119">
        <v>2520.9108000000001</v>
      </c>
      <c r="W119">
        <v>3</v>
      </c>
      <c r="X119">
        <v>2022</v>
      </c>
      <c r="Y119">
        <v>498.91079999999999</v>
      </c>
      <c r="Z119">
        <v>2048972</v>
      </c>
    </row>
    <row r="120" spans="1:26" x14ac:dyDescent="0.2">
      <c r="A120" s="27">
        <v>46078</v>
      </c>
      <c r="B120" t="s">
        <v>14</v>
      </c>
      <c r="C120" t="s">
        <v>1446</v>
      </c>
      <c r="D120" t="s">
        <v>1446</v>
      </c>
      <c r="E120" t="s">
        <v>1494</v>
      </c>
      <c r="F120" t="s">
        <v>1470</v>
      </c>
      <c r="G120" t="s">
        <v>96</v>
      </c>
      <c r="H120" t="s">
        <v>878</v>
      </c>
      <c r="I120" t="s">
        <v>1506</v>
      </c>
      <c r="J120" t="s">
        <v>1450</v>
      </c>
      <c r="K120" t="s">
        <v>1451</v>
      </c>
      <c r="L120" t="s">
        <v>1452</v>
      </c>
      <c r="M120" t="s">
        <v>1453</v>
      </c>
      <c r="N120" t="s">
        <v>1454</v>
      </c>
      <c r="O120" t="s">
        <v>1455</v>
      </c>
      <c r="P120" t="s">
        <v>1456</v>
      </c>
      <c r="Q120" t="s">
        <v>1457</v>
      </c>
      <c r="R120">
        <v>2001113</v>
      </c>
      <c r="S120" t="s">
        <v>1458</v>
      </c>
      <c r="T120">
        <v>8403.0360000000001</v>
      </c>
      <c r="U120">
        <v>10</v>
      </c>
      <c r="V120">
        <v>8403.0360000000001</v>
      </c>
      <c r="W120">
        <v>10</v>
      </c>
      <c r="X120">
        <v>6860</v>
      </c>
      <c r="Y120">
        <v>1543.0360000000001</v>
      </c>
      <c r="Z120">
        <v>2001113</v>
      </c>
    </row>
    <row r="121" spans="1:26" x14ac:dyDescent="0.2">
      <c r="A121" s="27">
        <v>46078</v>
      </c>
      <c r="B121" t="s">
        <v>14</v>
      </c>
      <c r="C121" t="s">
        <v>1446</v>
      </c>
      <c r="D121" t="s">
        <v>1446</v>
      </c>
      <c r="E121" t="s">
        <v>1494</v>
      </c>
      <c r="F121" t="s">
        <v>1470</v>
      </c>
      <c r="G121" t="s">
        <v>96</v>
      </c>
      <c r="H121" t="s">
        <v>878</v>
      </c>
      <c r="I121" t="s">
        <v>1506</v>
      </c>
      <c r="J121" t="s">
        <v>1450</v>
      </c>
      <c r="K121" t="s">
        <v>1451</v>
      </c>
      <c r="L121" t="s">
        <v>1452</v>
      </c>
      <c r="M121" t="s">
        <v>1453</v>
      </c>
      <c r="N121" t="s">
        <v>1454</v>
      </c>
      <c r="O121" t="s">
        <v>1455</v>
      </c>
      <c r="P121" t="s">
        <v>1456</v>
      </c>
      <c r="Q121" t="s">
        <v>1457</v>
      </c>
      <c r="R121">
        <v>2030990</v>
      </c>
      <c r="S121" t="s">
        <v>1459</v>
      </c>
      <c r="T121">
        <v>23528.630700000002</v>
      </c>
      <c r="U121">
        <v>28</v>
      </c>
      <c r="V121">
        <v>23528.630700000002</v>
      </c>
      <c r="W121">
        <v>28</v>
      </c>
      <c r="X121">
        <v>19320</v>
      </c>
      <c r="Y121">
        <v>4208.6306999999997</v>
      </c>
      <c r="Z121">
        <v>2030990</v>
      </c>
    </row>
    <row r="122" spans="1:26" x14ac:dyDescent="0.2">
      <c r="A122" s="27">
        <v>46078</v>
      </c>
      <c r="B122" t="s">
        <v>14</v>
      </c>
      <c r="C122" t="s">
        <v>1446</v>
      </c>
      <c r="D122" t="s">
        <v>1446</v>
      </c>
      <c r="E122" t="s">
        <v>1494</v>
      </c>
      <c r="F122" t="s">
        <v>1470</v>
      </c>
      <c r="G122" t="s">
        <v>96</v>
      </c>
      <c r="H122" t="s">
        <v>878</v>
      </c>
      <c r="I122" t="s">
        <v>1506</v>
      </c>
      <c r="J122" t="s">
        <v>1450</v>
      </c>
      <c r="K122" t="s">
        <v>1451</v>
      </c>
      <c r="L122" t="s">
        <v>1452</v>
      </c>
      <c r="M122" t="s">
        <v>1453</v>
      </c>
      <c r="N122" t="s">
        <v>1454</v>
      </c>
      <c r="O122" t="s">
        <v>1455</v>
      </c>
      <c r="P122" t="s">
        <v>1456</v>
      </c>
      <c r="Q122" t="s">
        <v>1457</v>
      </c>
      <c r="R122">
        <v>2030991</v>
      </c>
      <c r="S122" t="s">
        <v>1463</v>
      </c>
      <c r="T122">
        <v>7562.7323999999999</v>
      </c>
      <c r="U122">
        <v>9</v>
      </c>
      <c r="V122">
        <v>7562.7323999999999</v>
      </c>
      <c r="W122">
        <v>9</v>
      </c>
      <c r="X122">
        <v>6210</v>
      </c>
      <c r="Y122">
        <v>1352.7324000000001</v>
      </c>
      <c r="Z122">
        <v>2030991</v>
      </c>
    </row>
    <row r="123" spans="1:26" x14ac:dyDescent="0.2">
      <c r="A123" s="27">
        <v>46078</v>
      </c>
      <c r="B123" t="s">
        <v>14</v>
      </c>
      <c r="C123" t="s">
        <v>1446</v>
      </c>
      <c r="D123" t="s">
        <v>1446</v>
      </c>
      <c r="E123" t="s">
        <v>1494</v>
      </c>
      <c r="F123" t="s">
        <v>1470</v>
      </c>
      <c r="G123" t="s">
        <v>96</v>
      </c>
      <c r="H123" t="s">
        <v>878</v>
      </c>
      <c r="I123" t="s">
        <v>1506</v>
      </c>
      <c r="J123" t="s">
        <v>1450</v>
      </c>
      <c r="K123" t="s">
        <v>1451</v>
      </c>
      <c r="L123" t="s">
        <v>1452</v>
      </c>
      <c r="M123" t="s">
        <v>1453</v>
      </c>
      <c r="N123" t="s">
        <v>1454</v>
      </c>
      <c r="O123" t="s">
        <v>1455</v>
      </c>
      <c r="P123" t="s">
        <v>1456</v>
      </c>
      <c r="Q123" t="s">
        <v>1457</v>
      </c>
      <c r="R123">
        <v>2039041</v>
      </c>
      <c r="S123" t="s">
        <v>1460</v>
      </c>
      <c r="T123">
        <v>6722.4287999999997</v>
      </c>
      <c r="U123">
        <v>8</v>
      </c>
      <c r="V123">
        <v>6722.4287999999997</v>
      </c>
      <c r="W123">
        <v>8</v>
      </c>
      <c r="X123">
        <v>5520</v>
      </c>
      <c r="Y123">
        <v>1202.4287999999999</v>
      </c>
      <c r="Z123">
        <v>2039041</v>
      </c>
    </row>
    <row r="124" spans="1:26" x14ac:dyDescent="0.2">
      <c r="A124" s="27">
        <v>46078</v>
      </c>
      <c r="B124" t="s">
        <v>14</v>
      </c>
      <c r="C124" t="s">
        <v>1446</v>
      </c>
      <c r="D124" t="s">
        <v>1446</v>
      </c>
      <c r="E124" t="s">
        <v>1494</v>
      </c>
      <c r="F124" t="s">
        <v>1470</v>
      </c>
      <c r="G124" t="s">
        <v>96</v>
      </c>
      <c r="H124" t="s">
        <v>878</v>
      </c>
      <c r="I124" t="s">
        <v>1506</v>
      </c>
      <c r="J124" t="s">
        <v>1450</v>
      </c>
      <c r="K124" t="s">
        <v>1451</v>
      </c>
      <c r="L124" t="s">
        <v>1452</v>
      </c>
      <c r="M124" t="s">
        <v>1453</v>
      </c>
      <c r="N124" t="s">
        <v>1454</v>
      </c>
      <c r="O124" t="s">
        <v>1455</v>
      </c>
      <c r="P124" t="s">
        <v>1456</v>
      </c>
      <c r="Q124" t="s">
        <v>1457</v>
      </c>
      <c r="R124">
        <v>2048972</v>
      </c>
      <c r="S124" t="s">
        <v>1461</v>
      </c>
      <c r="T124">
        <v>5041.9515000000001</v>
      </c>
      <c r="U124">
        <v>6</v>
      </c>
      <c r="V124">
        <v>5041.9515000000001</v>
      </c>
      <c r="W124">
        <v>6</v>
      </c>
      <c r="X124">
        <v>4116</v>
      </c>
      <c r="Y124">
        <v>925.95150000000001</v>
      </c>
      <c r="Z124">
        <v>2048972</v>
      </c>
    </row>
    <row r="125" spans="1:26" x14ac:dyDescent="0.2">
      <c r="A125" s="27">
        <v>46078</v>
      </c>
      <c r="B125" t="s">
        <v>14</v>
      </c>
      <c r="C125" t="s">
        <v>1446</v>
      </c>
      <c r="D125" t="s">
        <v>1446</v>
      </c>
      <c r="E125" t="s">
        <v>1494</v>
      </c>
      <c r="F125" t="s">
        <v>1470</v>
      </c>
      <c r="G125" t="s">
        <v>37</v>
      </c>
      <c r="H125" t="s">
        <v>25</v>
      </c>
      <c r="I125" t="s">
        <v>1507</v>
      </c>
      <c r="J125" t="s">
        <v>1450</v>
      </c>
      <c r="K125" t="s">
        <v>1451</v>
      </c>
      <c r="L125" t="s">
        <v>1452</v>
      </c>
      <c r="M125" t="s">
        <v>1453</v>
      </c>
      <c r="N125" t="s">
        <v>1454</v>
      </c>
      <c r="O125" t="s">
        <v>1455</v>
      </c>
      <c r="P125" t="s">
        <v>1456</v>
      </c>
      <c r="Q125" t="s">
        <v>1457</v>
      </c>
      <c r="R125">
        <v>2001113</v>
      </c>
      <c r="S125" t="s">
        <v>1458</v>
      </c>
      <c r="T125">
        <v>3361.2143999999998</v>
      </c>
      <c r="U125">
        <v>4</v>
      </c>
      <c r="V125">
        <v>3360.8782999999999</v>
      </c>
      <c r="W125">
        <v>3.9996</v>
      </c>
      <c r="X125">
        <v>2743.7256000000002</v>
      </c>
      <c r="Y125">
        <v>617.15269999999998</v>
      </c>
      <c r="Z125">
        <v>2001113</v>
      </c>
    </row>
    <row r="126" spans="1:26" x14ac:dyDescent="0.2">
      <c r="A126" s="27">
        <v>46078</v>
      </c>
      <c r="B126" t="s">
        <v>14</v>
      </c>
      <c r="C126" t="s">
        <v>1446</v>
      </c>
      <c r="D126" t="s">
        <v>1446</v>
      </c>
      <c r="E126" t="s">
        <v>1494</v>
      </c>
      <c r="F126" t="s">
        <v>1470</v>
      </c>
      <c r="G126" t="s">
        <v>37</v>
      </c>
      <c r="H126" t="s">
        <v>25</v>
      </c>
      <c r="I126" t="s">
        <v>1507</v>
      </c>
      <c r="J126" t="s">
        <v>1450</v>
      </c>
      <c r="K126" t="s">
        <v>1451</v>
      </c>
      <c r="L126" t="s">
        <v>1452</v>
      </c>
      <c r="M126" t="s">
        <v>1453</v>
      </c>
      <c r="N126" t="s">
        <v>1454</v>
      </c>
      <c r="O126" t="s">
        <v>1455</v>
      </c>
      <c r="P126" t="s">
        <v>1456</v>
      </c>
      <c r="Q126" t="s">
        <v>1457</v>
      </c>
      <c r="R126">
        <v>2030990</v>
      </c>
      <c r="S126" t="s">
        <v>1459</v>
      </c>
      <c r="T126">
        <v>15125.4648</v>
      </c>
      <c r="U126">
        <v>18</v>
      </c>
      <c r="V126">
        <v>15123.952300000001</v>
      </c>
      <c r="W126">
        <v>17.998200000000001</v>
      </c>
      <c r="X126">
        <v>12346.7652</v>
      </c>
      <c r="Y126">
        <v>2777.1871000000001</v>
      </c>
      <c r="Z126">
        <v>2030990</v>
      </c>
    </row>
    <row r="127" spans="1:26" x14ac:dyDescent="0.2">
      <c r="A127" s="27">
        <v>46078</v>
      </c>
      <c r="B127" t="s">
        <v>14</v>
      </c>
      <c r="C127" t="s">
        <v>1446</v>
      </c>
      <c r="D127" t="s">
        <v>1446</v>
      </c>
      <c r="E127" t="s">
        <v>1494</v>
      </c>
      <c r="F127" t="s">
        <v>1470</v>
      </c>
      <c r="G127" t="s">
        <v>37</v>
      </c>
      <c r="H127" t="s">
        <v>25</v>
      </c>
      <c r="I127" t="s">
        <v>1507</v>
      </c>
      <c r="J127" t="s">
        <v>1450</v>
      </c>
      <c r="K127" t="s">
        <v>1451</v>
      </c>
      <c r="L127" t="s">
        <v>1452</v>
      </c>
      <c r="M127" t="s">
        <v>1453</v>
      </c>
      <c r="N127" t="s">
        <v>1454</v>
      </c>
      <c r="O127" t="s">
        <v>1455</v>
      </c>
      <c r="P127" t="s">
        <v>1456</v>
      </c>
      <c r="Q127" t="s">
        <v>1457</v>
      </c>
      <c r="R127">
        <v>2030991</v>
      </c>
      <c r="S127" t="s">
        <v>1463</v>
      </c>
      <c r="T127">
        <v>9243.3395999999993</v>
      </c>
      <c r="U127">
        <v>11</v>
      </c>
      <c r="V127">
        <v>9242.4153000000006</v>
      </c>
      <c r="W127">
        <v>10.998900000000001</v>
      </c>
      <c r="X127">
        <v>7545.2453999999998</v>
      </c>
      <c r="Y127">
        <v>1697.1699000000001</v>
      </c>
      <c r="Z127">
        <v>2030991</v>
      </c>
    </row>
    <row r="128" spans="1:26" x14ac:dyDescent="0.2">
      <c r="A128" s="27">
        <v>46078</v>
      </c>
      <c r="B128" t="s">
        <v>14</v>
      </c>
      <c r="C128" t="s">
        <v>1446</v>
      </c>
      <c r="D128" t="s">
        <v>1446</v>
      </c>
      <c r="E128" t="s">
        <v>1494</v>
      </c>
      <c r="F128" t="s">
        <v>1470</v>
      </c>
      <c r="G128" t="s">
        <v>37</v>
      </c>
      <c r="H128" t="s">
        <v>25</v>
      </c>
      <c r="I128" t="s">
        <v>1507</v>
      </c>
      <c r="J128" t="s">
        <v>1450</v>
      </c>
      <c r="K128" t="s">
        <v>1451</v>
      </c>
      <c r="L128" t="s">
        <v>1452</v>
      </c>
      <c r="M128" t="s">
        <v>1453</v>
      </c>
      <c r="N128" t="s">
        <v>1454</v>
      </c>
      <c r="O128" t="s">
        <v>1455</v>
      </c>
      <c r="P128" t="s">
        <v>1456</v>
      </c>
      <c r="Q128" t="s">
        <v>1457</v>
      </c>
      <c r="R128">
        <v>2039041</v>
      </c>
      <c r="S128" t="s">
        <v>1460</v>
      </c>
      <c r="T128">
        <v>3361.2143999999998</v>
      </c>
      <c r="U128">
        <v>4</v>
      </c>
      <c r="V128">
        <v>3361.2143999999998</v>
      </c>
      <c r="W128">
        <v>4</v>
      </c>
      <c r="X128">
        <v>2760</v>
      </c>
      <c r="Y128">
        <v>601.21439999999996</v>
      </c>
      <c r="Z128">
        <v>2039041</v>
      </c>
    </row>
    <row r="129" spans="1:26" x14ac:dyDescent="0.2">
      <c r="A129" s="27">
        <v>46078</v>
      </c>
      <c r="B129" t="s">
        <v>14</v>
      </c>
      <c r="C129" t="s">
        <v>1446</v>
      </c>
      <c r="D129" t="s">
        <v>1446</v>
      </c>
      <c r="E129" t="s">
        <v>1494</v>
      </c>
      <c r="F129" t="s">
        <v>1470</v>
      </c>
      <c r="G129" t="s">
        <v>37</v>
      </c>
      <c r="H129" t="s">
        <v>25</v>
      </c>
      <c r="I129" t="s">
        <v>1507</v>
      </c>
      <c r="J129" t="s">
        <v>1450</v>
      </c>
      <c r="K129" t="s">
        <v>1451</v>
      </c>
      <c r="L129" t="s">
        <v>1452</v>
      </c>
      <c r="M129" t="s">
        <v>1453</v>
      </c>
      <c r="N129" t="s">
        <v>1454</v>
      </c>
      <c r="O129" t="s">
        <v>1455</v>
      </c>
      <c r="P129" t="s">
        <v>1456</v>
      </c>
      <c r="Q129" t="s">
        <v>1457</v>
      </c>
      <c r="R129">
        <v>2048972</v>
      </c>
      <c r="S129" t="s">
        <v>1461</v>
      </c>
      <c r="T129">
        <v>8403.0360000000001</v>
      </c>
      <c r="U129">
        <v>10</v>
      </c>
      <c r="V129">
        <v>8402.1957000000002</v>
      </c>
      <c r="W129">
        <v>9.9990000000000006</v>
      </c>
      <c r="X129">
        <v>6829.317</v>
      </c>
      <c r="Y129">
        <v>1572.8787</v>
      </c>
      <c r="Z129">
        <v>2048972</v>
      </c>
    </row>
    <row r="130" spans="1:26" x14ac:dyDescent="0.2">
      <c r="A130" s="27">
        <v>46078</v>
      </c>
      <c r="B130" t="s">
        <v>14</v>
      </c>
      <c r="C130" t="s">
        <v>1446</v>
      </c>
      <c r="D130" t="s">
        <v>1446</v>
      </c>
      <c r="E130" t="s">
        <v>1508</v>
      </c>
      <c r="F130" t="s">
        <v>1497</v>
      </c>
      <c r="G130" t="s">
        <v>139</v>
      </c>
      <c r="H130" t="s">
        <v>890</v>
      </c>
      <c r="I130" t="s">
        <v>1509</v>
      </c>
      <c r="J130" t="s">
        <v>1450</v>
      </c>
      <c r="K130" t="s">
        <v>1451</v>
      </c>
      <c r="L130" t="s">
        <v>1452</v>
      </c>
      <c r="M130" t="s">
        <v>1453</v>
      </c>
      <c r="N130" t="s">
        <v>1454</v>
      </c>
      <c r="O130" t="s">
        <v>1455</v>
      </c>
      <c r="P130" t="s">
        <v>1456</v>
      </c>
      <c r="Q130" t="s">
        <v>1457</v>
      </c>
      <c r="R130">
        <v>2001113</v>
      </c>
      <c r="S130" t="s">
        <v>1458</v>
      </c>
      <c r="T130">
        <v>1680.6071999999999</v>
      </c>
      <c r="U130">
        <v>2</v>
      </c>
      <c r="V130">
        <v>1680.6071999999999</v>
      </c>
      <c r="W130">
        <v>2</v>
      </c>
      <c r="X130">
        <v>1366</v>
      </c>
      <c r="Y130">
        <v>314.60719999999998</v>
      </c>
      <c r="Z130">
        <v>2001113</v>
      </c>
    </row>
    <row r="131" spans="1:26" x14ac:dyDescent="0.2">
      <c r="A131" s="27">
        <v>46078</v>
      </c>
      <c r="B131" t="s">
        <v>14</v>
      </c>
      <c r="C131" t="s">
        <v>1446</v>
      </c>
      <c r="D131" t="s">
        <v>1446</v>
      </c>
      <c r="E131" t="s">
        <v>1508</v>
      </c>
      <c r="F131" t="s">
        <v>1497</v>
      </c>
      <c r="G131" t="s">
        <v>139</v>
      </c>
      <c r="H131" t="s">
        <v>890</v>
      </c>
      <c r="I131" t="s">
        <v>1509</v>
      </c>
      <c r="J131" t="s">
        <v>1450</v>
      </c>
      <c r="K131" t="s">
        <v>1451</v>
      </c>
      <c r="L131" t="s">
        <v>1452</v>
      </c>
      <c r="M131" t="s">
        <v>1453</v>
      </c>
      <c r="N131" t="s">
        <v>1454</v>
      </c>
      <c r="O131" t="s">
        <v>1455</v>
      </c>
      <c r="P131" t="s">
        <v>1456</v>
      </c>
      <c r="Q131" t="s">
        <v>1457</v>
      </c>
      <c r="R131">
        <v>2030990</v>
      </c>
      <c r="S131" t="s">
        <v>1459</v>
      </c>
      <c r="T131">
        <v>840.30359999999996</v>
      </c>
      <c r="U131">
        <v>1</v>
      </c>
      <c r="V131">
        <v>840.30359999999996</v>
      </c>
      <c r="W131">
        <v>1</v>
      </c>
      <c r="X131">
        <v>690</v>
      </c>
      <c r="Y131">
        <v>150.30359999999999</v>
      </c>
      <c r="Z131">
        <v>2030990</v>
      </c>
    </row>
    <row r="132" spans="1:26" x14ac:dyDescent="0.2">
      <c r="A132" s="27">
        <v>46078</v>
      </c>
      <c r="B132" t="s">
        <v>14</v>
      </c>
      <c r="C132" t="s">
        <v>1446</v>
      </c>
      <c r="D132" t="s">
        <v>1446</v>
      </c>
      <c r="E132" t="s">
        <v>1508</v>
      </c>
      <c r="F132" t="s">
        <v>1497</v>
      </c>
      <c r="G132" t="s">
        <v>139</v>
      </c>
      <c r="H132" t="s">
        <v>890</v>
      </c>
      <c r="I132" t="s">
        <v>1509</v>
      </c>
      <c r="J132" t="s">
        <v>1450</v>
      </c>
      <c r="K132" t="s">
        <v>1451</v>
      </c>
      <c r="L132" t="s">
        <v>1452</v>
      </c>
      <c r="M132" t="s">
        <v>1453</v>
      </c>
      <c r="N132" t="s">
        <v>1454</v>
      </c>
      <c r="O132" t="s">
        <v>1455</v>
      </c>
      <c r="P132" t="s">
        <v>1456</v>
      </c>
      <c r="Q132" t="s">
        <v>1457</v>
      </c>
      <c r="R132">
        <v>2039041</v>
      </c>
      <c r="S132" t="s">
        <v>1460</v>
      </c>
      <c r="T132">
        <v>4201.518</v>
      </c>
      <c r="U132">
        <v>5</v>
      </c>
      <c r="V132">
        <v>4201.518</v>
      </c>
      <c r="W132">
        <v>5</v>
      </c>
      <c r="X132">
        <v>3435</v>
      </c>
      <c r="Y132">
        <v>766.51800000000003</v>
      </c>
      <c r="Z132">
        <v>2039041</v>
      </c>
    </row>
    <row r="133" spans="1:26" x14ac:dyDescent="0.2">
      <c r="A133" s="27">
        <v>46078</v>
      </c>
      <c r="B133" t="s">
        <v>14</v>
      </c>
      <c r="C133" t="s">
        <v>1446</v>
      </c>
      <c r="D133" t="s">
        <v>1446</v>
      </c>
      <c r="E133" t="s">
        <v>1508</v>
      </c>
      <c r="F133" t="s">
        <v>1497</v>
      </c>
      <c r="G133" t="s">
        <v>139</v>
      </c>
      <c r="H133" t="s">
        <v>890</v>
      </c>
      <c r="I133" t="s">
        <v>1509</v>
      </c>
      <c r="J133" t="s">
        <v>1450</v>
      </c>
      <c r="K133" t="s">
        <v>1451</v>
      </c>
      <c r="L133" t="s">
        <v>1452</v>
      </c>
      <c r="M133" t="s">
        <v>1453</v>
      </c>
      <c r="N133" t="s">
        <v>1454</v>
      </c>
      <c r="O133" t="s">
        <v>1455</v>
      </c>
      <c r="P133" t="s">
        <v>1456</v>
      </c>
      <c r="Q133" t="s">
        <v>1457</v>
      </c>
      <c r="R133">
        <v>2048972</v>
      </c>
      <c r="S133" t="s">
        <v>1461</v>
      </c>
      <c r="T133">
        <v>7545.9256999999998</v>
      </c>
      <c r="U133">
        <v>10</v>
      </c>
      <c r="V133">
        <v>7545.9256999999998</v>
      </c>
      <c r="W133">
        <v>10</v>
      </c>
      <c r="X133">
        <v>6930</v>
      </c>
      <c r="Y133">
        <v>615.92570000000001</v>
      </c>
      <c r="Z133">
        <v>2048972</v>
      </c>
    </row>
    <row r="134" spans="1:26" x14ac:dyDescent="0.2">
      <c r="A134" s="27">
        <v>46078</v>
      </c>
      <c r="B134" t="s">
        <v>14</v>
      </c>
      <c r="C134" t="s">
        <v>1446</v>
      </c>
      <c r="D134" t="s">
        <v>1446</v>
      </c>
      <c r="E134" t="s">
        <v>1508</v>
      </c>
      <c r="F134" t="s">
        <v>1510</v>
      </c>
      <c r="G134" t="s">
        <v>1511</v>
      </c>
      <c r="H134" t="s">
        <v>900</v>
      </c>
      <c r="I134" t="s">
        <v>1512</v>
      </c>
      <c r="J134" t="s">
        <v>1450</v>
      </c>
      <c r="K134" t="s">
        <v>1451</v>
      </c>
      <c r="L134" t="s">
        <v>1452</v>
      </c>
      <c r="M134" t="s">
        <v>1453</v>
      </c>
      <c r="N134" t="s">
        <v>1454</v>
      </c>
      <c r="O134" t="s">
        <v>1455</v>
      </c>
      <c r="P134" t="s">
        <v>1456</v>
      </c>
      <c r="Q134" t="s">
        <v>1457</v>
      </c>
      <c r="R134">
        <v>2030990</v>
      </c>
      <c r="S134" t="s">
        <v>1459</v>
      </c>
      <c r="T134">
        <v>7562.7323999999999</v>
      </c>
      <c r="U134">
        <v>9</v>
      </c>
      <c r="V134">
        <v>7562.7323999999999</v>
      </c>
      <c r="W134">
        <v>9</v>
      </c>
      <c r="X134">
        <v>6210</v>
      </c>
      <c r="Y134">
        <v>1352.7324000000001</v>
      </c>
      <c r="Z134">
        <v>2030990</v>
      </c>
    </row>
    <row r="135" spans="1:26" x14ac:dyDescent="0.2">
      <c r="A135" s="27">
        <v>46078</v>
      </c>
      <c r="B135" t="s">
        <v>14</v>
      </c>
      <c r="C135" t="s">
        <v>1446</v>
      </c>
      <c r="D135" t="s">
        <v>1446</v>
      </c>
      <c r="E135" t="s">
        <v>1508</v>
      </c>
      <c r="F135" t="s">
        <v>1510</v>
      </c>
      <c r="G135" t="s">
        <v>1511</v>
      </c>
      <c r="H135" t="s">
        <v>900</v>
      </c>
      <c r="I135" t="s">
        <v>1512</v>
      </c>
      <c r="J135" t="s">
        <v>1450</v>
      </c>
      <c r="K135" t="s">
        <v>1451</v>
      </c>
      <c r="L135" t="s">
        <v>1452</v>
      </c>
      <c r="M135" t="s">
        <v>1453</v>
      </c>
      <c r="N135" t="s">
        <v>1454</v>
      </c>
      <c r="O135" t="s">
        <v>1455</v>
      </c>
      <c r="P135" t="s">
        <v>1456</v>
      </c>
      <c r="Q135" t="s">
        <v>1457</v>
      </c>
      <c r="R135">
        <v>2030991</v>
      </c>
      <c r="S135" t="s">
        <v>1463</v>
      </c>
      <c r="T135">
        <v>3361.2143999999998</v>
      </c>
      <c r="U135">
        <v>4</v>
      </c>
      <c r="V135">
        <v>3361.2143999999998</v>
      </c>
      <c r="W135">
        <v>4</v>
      </c>
      <c r="X135">
        <v>2764</v>
      </c>
      <c r="Y135">
        <v>597.21439999999996</v>
      </c>
      <c r="Z135">
        <v>2030991</v>
      </c>
    </row>
    <row r="136" spans="1:26" x14ac:dyDescent="0.2">
      <c r="A136" s="27">
        <v>46078</v>
      </c>
      <c r="B136" t="s">
        <v>14</v>
      </c>
      <c r="C136" t="s">
        <v>1446</v>
      </c>
      <c r="D136" t="s">
        <v>1446</v>
      </c>
      <c r="E136" t="s">
        <v>1508</v>
      </c>
      <c r="F136" t="s">
        <v>1510</v>
      </c>
      <c r="G136" t="s">
        <v>1511</v>
      </c>
      <c r="H136" t="s">
        <v>900</v>
      </c>
      <c r="I136" t="s">
        <v>1512</v>
      </c>
      <c r="J136" t="s">
        <v>1450</v>
      </c>
      <c r="K136" t="s">
        <v>1451</v>
      </c>
      <c r="L136" t="s">
        <v>1452</v>
      </c>
      <c r="M136" t="s">
        <v>1453</v>
      </c>
      <c r="N136" t="s">
        <v>1454</v>
      </c>
      <c r="O136" t="s">
        <v>1455</v>
      </c>
      <c r="P136" t="s">
        <v>1456</v>
      </c>
      <c r="Q136" t="s">
        <v>1457</v>
      </c>
      <c r="R136">
        <v>2039041</v>
      </c>
      <c r="S136" t="s">
        <v>1460</v>
      </c>
      <c r="T136">
        <v>5882.1252000000004</v>
      </c>
      <c r="U136">
        <v>7</v>
      </c>
      <c r="V136">
        <v>5882.1252000000004</v>
      </c>
      <c r="W136">
        <v>7</v>
      </c>
      <c r="X136">
        <v>4830</v>
      </c>
      <c r="Y136">
        <v>1052.1251999999999</v>
      </c>
      <c r="Z136">
        <v>2039041</v>
      </c>
    </row>
    <row r="137" spans="1:26" x14ac:dyDescent="0.2">
      <c r="A137" s="27">
        <v>46078</v>
      </c>
      <c r="B137" t="s">
        <v>14</v>
      </c>
      <c r="C137" t="s">
        <v>1446</v>
      </c>
      <c r="D137" t="s">
        <v>1446</v>
      </c>
      <c r="E137" t="s">
        <v>1508</v>
      </c>
      <c r="F137" t="s">
        <v>1510</v>
      </c>
      <c r="G137" t="s">
        <v>1511</v>
      </c>
      <c r="H137" t="s">
        <v>934</v>
      </c>
      <c r="I137" t="s">
        <v>1513</v>
      </c>
      <c r="J137" t="s">
        <v>1450</v>
      </c>
      <c r="K137" t="s">
        <v>1451</v>
      </c>
      <c r="L137" t="s">
        <v>1452</v>
      </c>
      <c r="M137" t="s">
        <v>1453</v>
      </c>
      <c r="N137" t="s">
        <v>1454</v>
      </c>
      <c r="O137" t="s">
        <v>1455</v>
      </c>
      <c r="P137" t="s">
        <v>1456</v>
      </c>
      <c r="Q137" t="s">
        <v>1457</v>
      </c>
      <c r="R137">
        <v>2001113</v>
      </c>
      <c r="S137" t="s">
        <v>1458</v>
      </c>
      <c r="T137">
        <v>3361.2143999999998</v>
      </c>
      <c r="U137">
        <v>4</v>
      </c>
      <c r="V137">
        <v>3361.2143999999998</v>
      </c>
      <c r="W137">
        <v>4</v>
      </c>
      <c r="X137">
        <v>2744</v>
      </c>
      <c r="Y137">
        <v>617.21439999999996</v>
      </c>
      <c r="Z137">
        <v>2001113</v>
      </c>
    </row>
    <row r="138" spans="1:26" x14ac:dyDescent="0.2">
      <c r="A138" s="27">
        <v>46078</v>
      </c>
      <c r="B138" t="s">
        <v>14</v>
      </c>
      <c r="C138" t="s">
        <v>1446</v>
      </c>
      <c r="D138" t="s">
        <v>1446</v>
      </c>
      <c r="E138" t="s">
        <v>1508</v>
      </c>
      <c r="F138" t="s">
        <v>1510</v>
      </c>
      <c r="G138" t="s">
        <v>1511</v>
      </c>
      <c r="H138" t="s">
        <v>934</v>
      </c>
      <c r="I138" t="s">
        <v>1513</v>
      </c>
      <c r="J138" t="s">
        <v>1450</v>
      </c>
      <c r="K138" t="s">
        <v>1451</v>
      </c>
      <c r="L138" t="s">
        <v>1452</v>
      </c>
      <c r="M138" t="s">
        <v>1453</v>
      </c>
      <c r="N138" t="s">
        <v>1454</v>
      </c>
      <c r="O138" t="s">
        <v>1455</v>
      </c>
      <c r="P138" t="s">
        <v>1456</v>
      </c>
      <c r="Q138" t="s">
        <v>1457</v>
      </c>
      <c r="R138">
        <v>2030991</v>
      </c>
      <c r="S138" t="s">
        <v>1463</v>
      </c>
      <c r="T138">
        <v>1680.6071999999999</v>
      </c>
      <c r="U138">
        <v>2</v>
      </c>
      <c r="V138">
        <v>1680.6071999999999</v>
      </c>
      <c r="W138">
        <v>2</v>
      </c>
      <c r="X138">
        <v>1314</v>
      </c>
      <c r="Y138">
        <v>366.60719999999998</v>
      </c>
      <c r="Z138">
        <v>2030991</v>
      </c>
    </row>
    <row r="139" spans="1:26" x14ac:dyDescent="0.2">
      <c r="A139" s="27">
        <v>46078</v>
      </c>
      <c r="B139" t="s">
        <v>14</v>
      </c>
      <c r="C139" t="s">
        <v>1446</v>
      </c>
      <c r="D139" t="s">
        <v>1446</v>
      </c>
      <c r="E139" t="s">
        <v>1508</v>
      </c>
      <c r="F139" t="s">
        <v>1510</v>
      </c>
      <c r="G139" t="s">
        <v>1511</v>
      </c>
      <c r="H139" t="s">
        <v>934</v>
      </c>
      <c r="I139" t="s">
        <v>1513</v>
      </c>
      <c r="J139" t="s">
        <v>1450</v>
      </c>
      <c r="K139" t="s">
        <v>1451</v>
      </c>
      <c r="L139" t="s">
        <v>1452</v>
      </c>
      <c r="M139" t="s">
        <v>1453</v>
      </c>
      <c r="N139" t="s">
        <v>1454</v>
      </c>
      <c r="O139" t="s">
        <v>1455</v>
      </c>
      <c r="P139" t="s">
        <v>1456</v>
      </c>
      <c r="Q139" t="s">
        <v>1457</v>
      </c>
      <c r="R139">
        <v>2039041</v>
      </c>
      <c r="S139" t="s">
        <v>1460</v>
      </c>
      <c r="T139">
        <v>3361.2143999999998</v>
      </c>
      <c r="U139">
        <v>4</v>
      </c>
      <c r="V139">
        <v>3361.2143999999998</v>
      </c>
      <c r="W139">
        <v>4</v>
      </c>
      <c r="X139">
        <v>2760</v>
      </c>
      <c r="Y139">
        <v>601.21439999999996</v>
      </c>
      <c r="Z139">
        <v>2039041</v>
      </c>
    </row>
    <row r="140" spans="1:26" x14ac:dyDescent="0.2">
      <c r="A140" s="27">
        <v>46078</v>
      </c>
      <c r="B140" t="s">
        <v>14</v>
      </c>
      <c r="C140" t="s">
        <v>1446</v>
      </c>
      <c r="D140" t="s">
        <v>1446</v>
      </c>
      <c r="E140" t="s">
        <v>1508</v>
      </c>
      <c r="F140" t="s">
        <v>1510</v>
      </c>
      <c r="G140" t="s">
        <v>1511</v>
      </c>
      <c r="H140" t="s">
        <v>934</v>
      </c>
      <c r="I140" t="s">
        <v>1513</v>
      </c>
      <c r="J140" t="s">
        <v>1450</v>
      </c>
      <c r="K140" t="s">
        <v>1451</v>
      </c>
      <c r="L140" t="s">
        <v>1452</v>
      </c>
      <c r="M140" t="s">
        <v>1453</v>
      </c>
      <c r="N140" t="s">
        <v>1454</v>
      </c>
      <c r="O140" t="s">
        <v>1455</v>
      </c>
      <c r="P140" t="s">
        <v>1456</v>
      </c>
      <c r="Q140" t="s">
        <v>1457</v>
      </c>
      <c r="R140">
        <v>2048972</v>
      </c>
      <c r="S140" t="s">
        <v>1461</v>
      </c>
      <c r="T140">
        <v>1680.6071999999999</v>
      </c>
      <c r="U140">
        <v>2</v>
      </c>
      <c r="V140">
        <v>1680.6071999999999</v>
      </c>
      <c r="W140">
        <v>2</v>
      </c>
      <c r="X140">
        <v>1376</v>
      </c>
      <c r="Y140">
        <v>304.60719999999998</v>
      </c>
      <c r="Z140">
        <v>2048972</v>
      </c>
    </row>
    <row r="141" spans="1:26" x14ac:dyDescent="0.2">
      <c r="A141" s="27">
        <v>46078</v>
      </c>
      <c r="B141" t="s">
        <v>14</v>
      </c>
      <c r="C141" t="s">
        <v>1446</v>
      </c>
      <c r="D141" t="s">
        <v>1446</v>
      </c>
      <c r="E141" t="s">
        <v>1508</v>
      </c>
      <c r="F141" t="s">
        <v>1514</v>
      </c>
      <c r="G141" t="s">
        <v>1515</v>
      </c>
      <c r="H141" t="s">
        <v>886</v>
      </c>
      <c r="I141" t="s">
        <v>1516</v>
      </c>
      <c r="J141" t="s">
        <v>1450</v>
      </c>
      <c r="K141" t="s">
        <v>1451</v>
      </c>
      <c r="L141" t="s">
        <v>1452</v>
      </c>
      <c r="M141" t="s">
        <v>1453</v>
      </c>
      <c r="N141" t="s">
        <v>1454</v>
      </c>
      <c r="O141" t="s">
        <v>1455</v>
      </c>
      <c r="P141" t="s">
        <v>1456</v>
      </c>
      <c r="Q141" t="s">
        <v>1457</v>
      </c>
      <c r="R141">
        <v>2001113</v>
      </c>
      <c r="S141" t="s">
        <v>1458</v>
      </c>
      <c r="T141">
        <v>4201.518</v>
      </c>
      <c r="U141">
        <v>5</v>
      </c>
      <c r="V141">
        <v>4201.518</v>
      </c>
      <c r="W141">
        <v>5</v>
      </c>
      <c r="X141">
        <v>3370</v>
      </c>
      <c r="Y141">
        <v>831.51800000000003</v>
      </c>
      <c r="Z141">
        <v>2001113</v>
      </c>
    </row>
    <row r="142" spans="1:26" x14ac:dyDescent="0.2">
      <c r="A142" s="27">
        <v>46078</v>
      </c>
      <c r="B142" t="s">
        <v>14</v>
      </c>
      <c r="C142" t="s">
        <v>1446</v>
      </c>
      <c r="D142" t="s">
        <v>1446</v>
      </c>
      <c r="E142" t="s">
        <v>1508</v>
      </c>
      <c r="F142" t="s">
        <v>1514</v>
      </c>
      <c r="G142" t="s">
        <v>1515</v>
      </c>
      <c r="H142" t="s">
        <v>886</v>
      </c>
      <c r="I142" t="s">
        <v>1516</v>
      </c>
      <c r="J142" t="s">
        <v>1450</v>
      </c>
      <c r="K142" t="s">
        <v>1451</v>
      </c>
      <c r="L142" t="s">
        <v>1452</v>
      </c>
      <c r="M142" t="s">
        <v>1453</v>
      </c>
      <c r="N142" t="s">
        <v>1454</v>
      </c>
      <c r="O142" t="s">
        <v>1455</v>
      </c>
      <c r="P142" t="s">
        <v>1456</v>
      </c>
      <c r="Q142" t="s">
        <v>1457</v>
      </c>
      <c r="R142">
        <v>2030990</v>
      </c>
      <c r="S142" t="s">
        <v>1459</v>
      </c>
      <c r="T142">
        <v>5882.1252000000004</v>
      </c>
      <c r="U142">
        <v>7</v>
      </c>
      <c r="V142">
        <v>5882.1252000000004</v>
      </c>
      <c r="W142">
        <v>7</v>
      </c>
      <c r="X142">
        <v>4830</v>
      </c>
      <c r="Y142">
        <v>1052.1251999999999</v>
      </c>
      <c r="Z142">
        <v>2030990</v>
      </c>
    </row>
    <row r="143" spans="1:26" x14ac:dyDescent="0.2">
      <c r="A143" s="27">
        <v>46078</v>
      </c>
      <c r="B143" t="s">
        <v>14</v>
      </c>
      <c r="C143" t="s">
        <v>1446</v>
      </c>
      <c r="D143" t="s">
        <v>1446</v>
      </c>
      <c r="E143" t="s">
        <v>1508</v>
      </c>
      <c r="F143" t="s">
        <v>1514</v>
      </c>
      <c r="G143" t="s">
        <v>1515</v>
      </c>
      <c r="H143" t="s">
        <v>886</v>
      </c>
      <c r="I143" t="s">
        <v>1516</v>
      </c>
      <c r="J143" t="s">
        <v>1450</v>
      </c>
      <c r="K143" t="s">
        <v>1451</v>
      </c>
      <c r="L143" t="s">
        <v>1452</v>
      </c>
      <c r="M143" t="s">
        <v>1453</v>
      </c>
      <c r="N143" t="s">
        <v>1454</v>
      </c>
      <c r="O143" t="s">
        <v>1455</v>
      </c>
      <c r="P143" t="s">
        <v>1456</v>
      </c>
      <c r="Q143" t="s">
        <v>1457</v>
      </c>
      <c r="R143">
        <v>2030991</v>
      </c>
      <c r="S143" t="s">
        <v>1463</v>
      </c>
      <c r="T143">
        <v>3361.2143999999998</v>
      </c>
      <c r="U143">
        <v>4</v>
      </c>
      <c r="V143">
        <v>3361.2143999999998</v>
      </c>
      <c r="W143">
        <v>4</v>
      </c>
      <c r="X143">
        <v>2760</v>
      </c>
      <c r="Y143">
        <v>601.21439999999996</v>
      </c>
      <c r="Z143">
        <v>2030991</v>
      </c>
    </row>
    <row r="144" spans="1:26" x14ac:dyDescent="0.2">
      <c r="A144" s="27">
        <v>46078</v>
      </c>
      <c r="B144" t="s">
        <v>14</v>
      </c>
      <c r="C144" t="s">
        <v>1446</v>
      </c>
      <c r="D144" t="s">
        <v>1446</v>
      </c>
      <c r="E144" t="s">
        <v>1508</v>
      </c>
      <c r="F144" t="s">
        <v>1514</v>
      </c>
      <c r="G144" t="s">
        <v>1515</v>
      </c>
      <c r="H144" t="s">
        <v>886</v>
      </c>
      <c r="I144" t="s">
        <v>1516</v>
      </c>
      <c r="J144" t="s">
        <v>1450</v>
      </c>
      <c r="K144" t="s">
        <v>1451</v>
      </c>
      <c r="L144" t="s">
        <v>1452</v>
      </c>
      <c r="M144" t="s">
        <v>1453</v>
      </c>
      <c r="N144" t="s">
        <v>1454</v>
      </c>
      <c r="O144" t="s">
        <v>1455</v>
      </c>
      <c r="P144" t="s">
        <v>1456</v>
      </c>
      <c r="Q144" t="s">
        <v>1457</v>
      </c>
      <c r="R144">
        <v>2039041</v>
      </c>
      <c r="S144" t="s">
        <v>1460</v>
      </c>
      <c r="T144">
        <v>1680.6071999999999</v>
      </c>
      <c r="U144">
        <v>2</v>
      </c>
      <c r="V144">
        <v>1680.6071999999999</v>
      </c>
      <c r="W144">
        <v>2</v>
      </c>
      <c r="X144">
        <v>1374</v>
      </c>
      <c r="Y144">
        <v>306.60719999999998</v>
      </c>
      <c r="Z144">
        <v>2039041</v>
      </c>
    </row>
    <row r="145" spans="1:26" x14ac:dyDescent="0.2">
      <c r="A145" s="27">
        <v>46078</v>
      </c>
      <c r="B145" t="s">
        <v>14</v>
      </c>
      <c r="C145" t="s">
        <v>1446</v>
      </c>
      <c r="D145" t="s">
        <v>1446</v>
      </c>
      <c r="E145" t="s">
        <v>1508</v>
      </c>
      <c r="F145" t="s">
        <v>1514</v>
      </c>
      <c r="G145" t="s">
        <v>1515</v>
      </c>
      <c r="H145" t="s">
        <v>886</v>
      </c>
      <c r="I145" t="s">
        <v>1516</v>
      </c>
      <c r="J145" t="s">
        <v>1450</v>
      </c>
      <c r="K145" t="s">
        <v>1451</v>
      </c>
      <c r="L145" t="s">
        <v>1452</v>
      </c>
      <c r="M145" t="s">
        <v>1453</v>
      </c>
      <c r="N145" t="s">
        <v>1454</v>
      </c>
      <c r="O145" t="s">
        <v>1455</v>
      </c>
      <c r="P145" t="s">
        <v>1456</v>
      </c>
      <c r="Q145" t="s">
        <v>1457</v>
      </c>
      <c r="R145">
        <v>2048972</v>
      </c>
      <c r="S145" t="s">
        <v>1461</v>
      </c>
      <c r="T145">
        <v>6722.4287999999997</v>
      </c>
      <c r="U145">
        <v>8</v>
      </c>
      <c r="V145">
        <v>6722.4287999999997</v>
      </c>
      <c r="W145">
        <v>8</v>
      </c>
      <c r="X145">
        <v>5496</v>
      </c>
      <c r="Y145">
        <v>1226.4287999999999</v>
      </c>
      <c r="Z145">
        <v>2048972</v>
      </c>
    </row>
    <row r="146" spans="1:26" x14ac:dyDescent="0.2">
      <c r="A146" s="27">
        <v>46078</v>
      </c>
      <c r="B146" t="s">
        <v>14</v>
      </c>
      <c r="C146" t="s">
        <v>1446</v>
      </c>
      <c r="D146" t="s">
        <v>1446</v>
      </c>
      <c r="E146" t="s">
        <v>1517</v>
      </c>
      <c r="F146" t="s">
        <v>1510</v>
      </c>
      <c r="G146" t="s">
        <v>1518</v>
      </c>
      <c r="H146" t="s">
        <v>915</v>
      </c>
      <c r="I146" t="s">
        <v>1519</v>
      </c>
      <c r="J146" t="s">
        <v>1450</v>
      </c>
      <c r="K146" t="s">
        <v>1451</v>
      </c>
      <c r="L146" t="s">
        <v>1452</v>
      </c>
      <c r="M146" t="s">
        <v>1453</v>
      </c>
      <c r="N146" t="s">
        <v>1454</v>
      </c>
      <c r="O146" t="s">
        <v>1455</v>
      </c>
      <c r="P146" t="s">
        <v>1456</v>
      </c>
      <c r="Q146" t="s">
        <v>1457</v>
      </c>
      <c r="R146">
        <v>2001113</v>
      </c>
      <c r="S146" t="s">
        <v>1458</v>
      </c>
      <c r="T146">
        <v>8273.3786</v>
      </c>
      <c r="U146">
        <v>10</v>
      </c>
      <c r="V146">
        <v>8273.3786</v>
      </c>
      <c r="W146">
        <v>10</v>
      </c>
      <c r="X146">
        <v>6880</v>
      </c>
      <c r="Y146">
        <v>1393.3786</v>
      </c>
      <c r="Z146">
        <v>2001113</v>
      </c>
    </row>
    <row r="147" spans="1:26" x14ac:dyDescent="0.2">
      <c r="A147" s="27">
        <v>46078</v>
      </c>
      <c r="B147" t="s">
        <v>14</v>
      </c>
      <c r="C147" t="s">
        <v>1446</v>
      </c>
      <c r="D147" t="s">
        <v>1446</v>
      </c>
      <c r="E147" t="s">
        <v>1517</v>
      </c>
      <c r="F147" t="s">
        <v>1510</v>
      </c>
      <c r="G147" t="s">
        <v>1518</v>
      </c>
      <c r="H147" t="s">
        <v>915</v>
      </c>
      <c r="I147" t="s">
        <v>1519</v>
      </c>
      <c r="J147" t="s">
        <v>1450</v>
      </c>
      <c r="K147" t="s">
        <v>1451</v>
      </c>
      <c r="L147" t="s">
        <v>1452</v>
      </c>
      <c r="M147" t="s">
        <v>1453</v>
      </c>
      <c r="N147" t="s">
        <v>1454</v>
      </c>
      <c r="O147" t="s">
        <v>1455</v>
      </c>
      <c r="P147" t="s">
        <v>1456</v>
      </c>
      <c r="Q147" t="s">
        <v>1457</v>
      </c>
      <c r="R147">
        <v>2030990</v>
      </c>
      <c r="S147" t="s">
        <v>1459</v>
      </c>
      <c r="T147">
        <v>6391.5360000000001</v>
      </c>
      <c r="U147">
        <v>8</v>
      </c>
      <c r="V147">
        <v>6391.5360000000001</v>
      </c>
      <c r="W147">
        <v>8</v>
      </c>
      <c r="X147">
        <v>5520</v>
      </c>
      <c r="Y147">
        <v>871.53599999999994</v>
      </c>
      <c r="Z147">
        <v>2030990</v>
      </c>
    </row>
    <row r="148" spans="1:26" x14ac:dyDescent="0.2">
      <c r="A148" s="27">
        <v>46078</v>
      </c>
      <c r="B148" t="s">
        <v>14</v>
      </c>
      <c r="C148" t="s">
        <v>1446</v>
      </c>
      <c r="D148" t="s">
        <v>1446</v>
      </c>
      <c r="E148" t="s">
        <v>1517</v>
      </c>
      <c r="F148" t="s">
        <v>1510</v>
      </c>
      <c r="G148" t="s">
        <v>1518</v>
      </c>
      <c r="H148" t="s">
        <v>915</v>
      </c>
      <c r="I148" t="s">
        <v>1519</v>
      </c>
      <c r="J148" t="s">
        <v>1450</v>
      </c>
      <c r="K148" t="s">
        <v>1451</v>
      </c>
      <c r="L148" t="s">
        <v>1452</v>
      </c>
      <c r="M148" t="s">
        <v>1453</v>
      </c>
      <c r="N148" t="s">
        <v>1454</v>
      </c>
      <c r="O148" t="s">
        <v>1455</v>
      </c>
      <c r="P148" t="s">
        <v>1456</v>
      </c>
      <c r="Q148" t="s">
        <v>1457</v>
      </c>
      <c r="R148">
        <v>2030991</v>
      </c>
      <c r="S148" t="s">
        <v>1463</v>
      </c>
      <c r="T148">
        <v>4201.518</v>
      </c>
      <c r="U148">
        <v>5</v>
      </c>
      <c r="V148">
        <v>4201.518</v>
      </c>
      <c r="W148">
        <v>5</v>
      </c>
      <c r="X148">
        <v>3455</v>
      </c>
      <c r="Y148">
        <v>746.51800000000003</v>
      </c>
      <c r="Z148">
        <v>2030991</v>
      </c>
    </row>
    <row r="149" spans="1:26" x14ac:dyDescent="0.2">
      <c r="A149" s="27">
        <v>46078</v>
      </c>
      <c r="B149" t="s">
        <v>14</v>
      </c>
      <c r="C149" t="s">
        <v>1446</v>
      </c>
      <c r="D149" t="s">
        <v>1446</v>
      </c>
      <c r="E149" t="s">
        <v>1517</v>
      </c>
      <c r="F149" t="s">
        <v>1510</v>
      </c>
      <c r="G149" t="s">
        <v>1518</v>
      </c>
      <c r="H149" t="s">
        <v>915</v>
      </c>
      <c r="I149" t="s">
        <v>1519</v>
      </c>
      <c r="J149" t="s">
        <v>1450</v>
      </c>
      <c r="K149" t="s">
        <v>1451</v>
      </c>
      <c r="L149" t="s">
        <v>1452</v>
      </c>
      <c r="M149" t="s">
        <v>1453</v>
      </c>
      <c r="N149" t="s">
        <v>1454</v>
      </c>
      <c r="O149" t="s">
        <v>1455</v>
      </c>
      <c r="P149" t="s">
        <v>1456</v>
      </c>
      <c r="Q149" t="s">
        <v>1457</v>
      </c>
      <c r="R149">
        <v>2039041</v>
      </c>
      <c r="S149" t="s">
        <v>1460</v>
      </c>
      <c r="T149">
        <v>13444.857599999999</v>
      </c>
      <c r="U149">
        <v>16</v>
      </c>
      <c r="V149">
        <v>13444.857599999999</v>
      </c>
      <c r="W149">
        <v>16</v>
      </c>
      <c r="X149">
        <v>11056</v>
      </c>
      <c r="Y149">
        <v>2388.8575999999998</v>
      </c>
      <c r="Z149">
        <v>2039041</v>
      </c>
    </row>
    <row r="150" spans="1:26" x14ac:dyDescent="0.2">
      <c r="A150" s="27">
        <v>46078</v>
      </c>
      <c r="B150" t="s">
        <v>14</v>
      </c>
      <c r="C150" t="s">
        <v>1446</v>
      </c>
      <c r="D150" t="s">
        <v>1446</v>
      </c>
      <c r="E150" t="s">
        <v>1517</v>
      </c>
      <c r="F150" t="s">
        <v>1510</v>
      </c>
      <c r="G150" t="s">
        <v>1518</v>
      </c>
      <c r="H150" t="s">
        <v>915</v>
      </c>
      <c r="I150" t="s">
        <v>1519</v>
      </c>
      <c r="J150" t="s">
        <v>1450</v>
      </c>
      <c r="K150" t="s">
        <v>1451</v>
      </c>
      <c r="L150" t="s">
        <v>1452</v>
      </c>
      <c r="M150" t="s">
        <v>1453</v>
      </c>
      <c r="N150" t="s">
        <v>1454</v>
      </c>
      <c r="O150" t="s">
        <v>1455</v>
      </c>
      <c r="P150" t="s">
        <v>1456</v>
      </c>
      <c r="Q150" t="s">
        <v>1457</v>
      </c>
      <c r="R150">
        <v>2048972</v>
      </c>
      <c r="S150" t="s">
        <v>1461</v>
      </c>
      <c r="T150">
        <v>3361.2143999999998</v>
      </c>
      <c r="U150">
        <v>4</v>
      </c>
      <c r="V150">
        <v>3361.2143999999998</v>
      </c>
      <c r="W150">
        <v>4</v>
      </c>
      <c r="X150">
        <v>2716</v>
      </c>
      <c r="Y150">
        <v>645.21439999999996</v>
      </c>
      <c r="Z150">
        <v>2048972</v>
      </c>
    </row>
    <row r="151" spans="1:26" x14ac:dyDescent="0.2">
      <c r="A151" s="27">
        <v>46078</v>
      </c>
      <c r="B151" t="s">
        <v>14</v>
      </c>
      <c r="C151" t="s">
        <v>1446</v>
      </c>
      <c r="D151" t="s">
        <v>1446</v>
      </c>
      <c r="E151" t="s">
        <v>1517</v>
      </c>
      <c r="F151" t="s">
        <v>1520</v>
      </c>
      <c r="G151" t="s">
        <v>69</v>
      </c>
      <c r="H151" t="s">
        <v>869</v>
      </c>
      <c r="I151" t="s">
        <v>1521</v>
      </c>
      <c r="J151" t="s">
        <v>1450</v>
      </c>
      <c r="K151" t="s">
        <v>1451</v>
      </c>
      <c r="L151" t="s">
        <v>1452</v>
      </c>
      <c r="M151" t="s">
        <v>1453</v>
      </c>
      <c r="N151" t="s">
        <v>1454</v>
      </c>
      <c r="O151" t="s">
        <v>1455</v>
      </c>
      <c r="P151" t="s">
        <v>1456</v>
      </c>
      <c r="Q151" t="s">
        <v>1457</v>
      </c>
      <c r="R151">
        <v>2030990</v>
      </c>
      <c r="S151" t="s">
        <v>1459</v>
      </c>
      <c r="T151">
        <v>16806.136900000001</v>
      </c>
      <c r="U151">
        <v>20</v>
      </c>
      <c r="V151">
        <v>16806.136900000001</v>
      </c>
      <c r="W151">
        <v>20</v>
      </c>
      <c r="X151">
        <v>13800</v>
      </c>
      <c r="Y151">
        <v>3006.1369</v>
      </c>
      <c r="Z151">
        <v>2030990</v>
      </c>
    </row>
    <row r="152" spans="1:26" x14ac:dyDescent="0.2">
      <c r="A152" s="27">
        <v>46078</v>
      </c>
      <c r="B152" t="s">
        <v>14</v>
      </c>
      <c r="C152" t="s">
        <v>1446</v>
      </c>
      <c r="D152" t="s">
        <v>1446</v>
      </c>
      <c r="E152" t="s">
        <v>1517</v>
      </c>
      <c r="F152" t="s">
        <v>1520</v>
      </c>
      <c r="G152" t="s">
        <v>69</v>
      </c>
      <c r="H152" t="s">
        <v>869</v>
      </c>
      <c r="I152" t="s">
        <v>1521</v>
      </c>
      <c r="J152" t="s">
        <v>1450</v>
      </c>
      <c r="K152" t="s">
        <v>1451</v>
      </c>
      <c r="L152" t="s">
        <v>1452</v>
      </c>
      <c r="M152" t="s">
        <v>1453</v>
      </c>
      <c r="N152" t="s">
        <v>1454</v>
      </c>
      <c r="O152" t="s">
        <v>1455</v>
      </c>
      <c r="P152" t="s">
        <v>1456</v>
      </c>
      <c r="Q152" t="s">
        <v>1457</v>
      </c>
      <c r="R152">
        <v>2030991</v>
      </c>
      <c r="S152" t="s">
        <v>1463</v>
      </c>
      <c r="T152">
        <v>7562.7323999999999</v>
      </c>
      <c r="U152">
        <v>9</v>
      </c>
      <c r="V152">
        <v>7562.7323999999999</v>
      </c>
      <c r="W152">
        <v>9</v>
      </c>
      <c r="X152">
        <v>6219</v>
      </c>
      <c r="Y152">
        <v>1343.7324000000001</v>
      </c>
      <c r="Z152">
        <v>2030991</v>
      </c>
    </row>
    <row r="153" spans="1:26" x14ac:dyDescent="0.2">
      <c r="A153" s="27">
        <v>46078</v>
      </c>
      <c r="B153" t="s">
        <v>14</v>
      </c>
      <c r="C153" t="s">
        <v>1446</v>
      </c>
      <c r="D153" t="s">
        <v>1446</v>
      </c>
      <c r="E153" t="s">
        <v>1517</v>
      </c>
      <c r="F153" t="s">
        <v>1520</v>
      </c>
      <c r="G153" t="s">
        <v>69</v>
      </c>
      <c r="H153" t="s">
        <v>869</v>
      </c>
      <c r="I153" t="s">
        <v>1521</v>
      </c>
      <c r="J153" t="s">
        <v>1450</v>
      </c>
      <c r="K153" t="s">
        <v>1451</v>
      </c>
      <c r="L153" t="s">
        <v>1452</v>
      </c>
      <c r="M153" t="s">
        <v>1453</v>
      </c>
      <c r="N153" t="s">
        <v>1454</v>
      </c>
      <c r="O153" t="s">
        <v>1455</v>
      </c>
      <c r="P153" t="s">
        <v>1456</v>
      </c>
      <c r="Q153" t="s">
        <v>1457</v>
      </c>
      <c r="R153">
        <v>2039041</v>
      </c>
      <c r="S153" t="s">
        <v>1460</v>
      </c>
      <c r="T153">
        <v>14285.1612</v>
      </c>
      <c r="U153">
        <v>17</v>
      </c>
      <c r="V153">
        <v>14285.1612</v>
      </c>
      <c r="W153">
        <v>17</v>
      </c>
      <c r="X153">
        <v>11730</v>
      </c>
      <c r="Y153">
        <v>2555.1612</v>
      </c>
      <c r="Z153">
        <v>2039041</v>
      </c>
    </row>
    <row r="154" spans="1:26" x14ac:dyDescent="0.2">
      <c r="A154" s="27">
        <v>46078</v>
      </c>
      <c r="B154" t="s">
        <v>14</v>
      </c>
      <c r="C154" t="s">
        <v>1446</v>
      </c>
      <c r="D154" t="s">
        <v>1446</v>
      </c>
      <c r="E154" t="s">
        <v>1517</v>
      </c>
      <c r="F154" t="s">
        <v>1520</v>
      </c>
      <c r="G154" t="s">
        <v>69</v>
      </c>
      <c r="H154" t="s">
        <v>869</v>
      </c>
      <c r="I154" t="s">
        <v>1521</v>
      </c>
      <c r="J154" t="s">
        <v>1450</v>
      </c>
      <c r="K154" t="s">
        <v>1451</v>
      </c>
      <c r="L154" t="s">
        <v>1452</v>
      </c>
      <c r="M154" t="s">
        <v>1453</v>
      </c>
      <c r="N154" t="s">
        <v>1454</v>
      </c>
      <c r="O154" t="s">
        <v>1455</v>
      </c>
      <c r="P154" t="s">
        <v>1456</v>
      </c>
      <c r="Q154" t="s">
        <v>1457</v>
      </c>
      <c r="R154">
        <v>2048972</v>
      </c>
      <c r="S154" t="s">
        <v>1461</v>
      </c>
      <c r="T154">
        <v>11764.250400000001</v>
      </c>
      <c r="U154">
        <v>14</v>
      </c>
      <c r="V154">
        <v>11764.250400000001</v>
      </c>
      <c r="W154">
        <v>14</v>
      </c>
      <c r="X154">
        <v>9604</v>
      </c>
      <c r="Y154">
        <v>2160.2503999999999</v>
      </c>
      <c r="Z154">
        <v>2048972</v>
      </c>
    </row>
    <row r="155" spans="1:26" x14ac:dyDescent="0.2">
      <c r="A155" s="27">
        <v>46078</v>
      </c>
      <c r="B155" t="s">
        <v>14</v>
      </c>
      <c r="C155" t="s">
        <v>1446</v>
      </c>
      <c r="D155" t="s">
        <v>1446</v>
      </c>
      <c r="E155" t="s">
        <v>1517</v>
      </c>
      <c r="F155" t="s">
        <v>1522</v>
      </c>
      <c r="G155" t="s">
        <v>91</v>
      </c>
      <c r="H155" t="s">
        <v>871</v>
      </c>
      <c r="I155" t="s">
        <v>1523</v>
      </c>
      <c r="J155" t="s">
        <v>1450</v>
      </c>
      <c r="K155" t="s">
        <v>1451</v>
      </c>
      <c r="L155" t="s">
        <v>1452</v>
      </c>
      <c r="M155" t="s">
        <v>1453</v>
      </c>
      <c r="N155" t="s">
        <v>1454</v>
      </c>
      <c r="O155" t="s">
        <v>1455</v>
      </c>
      <c r="P155" t="s">
        <v>1456</v>
      </c>
      <c r="Q155" t="s">
        <v>1457</v>
      </c>
      <c r="R155">
        <v>2030991</v>
      </c>
      <c r="S155" t="s">
        <v>1463</v>
      </c>
      <c r="T155">
        <v>4201.518</v>
      </c>
      <c r="U155">
        <v>5</v>
      </c>
      <c r="V155">
        <v>4201.518</v>
      </c>
      <c r="W155">
        <v>5</v>
      </c>
      <c r="X155">
        <v>3450</v>
      </c>
      <c r="Y155">
        <v>751.51800000000003</v>
      </c>
      <c r="Z155">
        <v>2030991</v>
      </c>
    </row>
    <row r="156" spans="1:26" x14ac:dyDescent="0.2">
      <c r="A156" s="27">
        <v>46078</v>
      </c>
      <c r="B156" t="s">
        <v>14</v>
      </c>
      <c r="C156" t="s">
        <v>1446</v>
      </c>
      <c r="D156" t="s">
        <v>1446</v>
      </c>
      <c r="E156" t="s">
        <v>1517</v>
      </c>
      <c r="F156" t="s">
        <v>1522</v>
      </c>
      <c r="G156" t="s">
        <v>91</v>
      </c>
      <c r="H156" t="s">
        <v>871</v>
      </c>
      <c r="I156" t="s">
        <v>1523</v>
      </c>
      <c r="J156" t="s">
        <v>1450</v>
      </c>
      <c r="K156" t="s">
        <v>1451</v>
      </c>
      <c r="L156" t="s">
        <v>1452</v>
      </c>
      <c r="M156" t="s">
        <v>1453</v>
      </c>
      <c r="N156" t="s">
        <v>1454</v>
      </c>
      <c r="O156" t="s">
        <v>1455</v>
      </c>
      <c r="P156" t="s">
        <v>1456</v>
      </c>
      <c r="Q156" t="s">
        <v>1457</v>
      </c>
      <c r="R156">
        <v>2048972</v>
      </c>
      <c r="S156" t="s">
        <v>1461</v>
      </c>
      <c r="T156">
        <v>2520.9108000000001</v>
      </c>
      <c r="U156">
        <v>3</v>
      </c>
      <c r="V156">
        <v>2520.9108000000001</v>
      </c>
      <c r="W156">
        <v>3</v>
      </c>
      <c r="X156">
        <v>2082</v>
      </c>
      <c r="Y156">
        <v>438.91079999999999</v>
      </c>
      <c r="Z156">
        <v>2048972</v>
      </c>
    </row>
    <row r="157" spans="1:26" x14ac:dyDescent="0.2">
      <c r="A157" s="27">
        <v>46078</v>
      </c>
      <c r="B157" t="s">
        <v>14</v>
      </c>
      <c r="C157" t="s">
        <v>1446</v>
      </c>
      <c r="D157" t="s">
        <v>1446</v>
      </c>
      <c r="E157" t="s">
        <v>1517</v>
      </c>
      <c r="F157" t="s">
        <v>1524</v>
      </c>
      <c r="G157" t="s">
        <v>282</v>
      </c>
      <c r="H157" t="s">
        <v>950</v>
      </c>
      <c r="I157" t="s">
        <v>1525</v>
      </c>
      <c r="J157" t="s">
        <v>1450</v>
      </c>
      <c r="K157" t="s">
        <v>1451</v>
      </c>
      <c r="L157" t="s">
        <v>1452</v>
      </c>
      <c r="M157" t="s">
        <v>1453</v>
      </c>
      <c r="N157" t="s">
        <v>1454</v>
      </c>
      <c r="O157" t="s">
        <v>1455</v>
      </c>
      <c r="P157" t="s">
        <v>1456</v>
      </c>
      <c r="Q157" t="s">
        <v>1457</v>
      </c>
      <c r="R157">
        <v>2001113</v>
      </c>
      <c r="S157" t="s">
        <v>1458</v>
      </c>
      <c r="T157">
        <v>840.30359999999996</v>
      </c>
      <c r="U157">
        <v>1</v>
      </c>
      <c r="V157">
        <v>840.30359999999996</v>
      </c>
      <c r="W157">
        <v>1</v>
      </c>
      <c r="X157">
        <v>686</v>
      </c>
      <c r="Y157">
        <v>154.30359999999999</v>
      </c>
      <c r="Z157">
        <v>2001113</v>
      </c>
    </row>
    <row r="158" spans="1:26" x14ac:dyDescent="0.2">
      <c r="A158" s="27">
        <v>46078</v>
      </c>
      <c r="B158" t="s">
        <v>14</v>
      </c>
      <c r="C158" t="s">
        <v>1446</v>
      </c>
      <c r="D158" t="s">
        <v>1526</v>
      </c>
      <c r="E158" t="s">
        <v>1447</v>
      </c>
      <c r="F158" t="s">
        <v>273</v>
      </c>
      <c r="G158" t="s">
        <v>273</v>
      </c>
      <c r="H158" t="s">
        <v>937</v>
      </c>
      <c r="I158" t="s">
        <v>1527</v>
      </c>
      <c r="J158" t="s">
        <v>1450</v>
      </c>
      <c r="K158" t="s">
        <v>1451</v>
      </c>
      <c r="L158" t="s">
        <v>1452</v>
      </c>
      <c r="M158" t="s">
        <v>1453</v>
      </c>
      <c r="N158" t="s">
        <v>1454</v>
      </c>
      <c r="O158" t="s">
        <v>1455</v>
      </c>
      <c r="P158" t="s">
        <v>1456</v>
      </c>
      <c r="Q158" t="s">
        <v>1457</v>
      </c>
      <c r="R158">
        <v>2001113</v>
      </c>
      <c r="S158" t="s">
        <v>1458</v>
      </c>
      <c r="T158">
        <v>5882.1252000000004</v>
      </c>
      <c r="U158">
        <v>7</v>
      </c>
      <c r="V158">
        <v>5882.1252000000004</v>
      </c>
      <c r="W158">
        <v>7</v>
      </c>
      <c r="X158">
        <v>4578</v>
      </c>
      <c r="Y158">
        <v>1304.1251999999999</v>
      </c>
      <c r="Z158">
        <v>2001113</v>
      </c>
    </row>
    <row r="159" spans="1:26" x14ac:dyDescent="0.2">
      <c r="A159" s="27">
        <v>46078</v>
      </c>
      <c r="B159" t="s">
        <v>14</v>
      </c>
      <c r="C159" t="s">
        <v>1446</v>
      </c>
      <c r="D159" t="s">
        <v>1526</v>
      </c>
      <c r="E159" t="s">
        <v>1447</v>
      </c>
      <c r="F159" t="s">
        <v>273</v>
      </c>
      <c r="G159" t="s">
        <v>273</v>
      </c>
      <c r="H159" t="s">
        <v>937</v>
      </c>
      <c r="I159" t="s">
        <v>1527</v>
      </c>
      <c r="J159" t="s">
        <v>1450</v>
      </c>
      <c r="K159" t="s">
        <v>1451</v>
      </c>
      <c r="L159" t="s">
        <v>1452</v>
      </c>
      <c r="M159" t="s">
        <v>1453</v>
      </c>
      <c r="N159" t="s">
        <v>1454</v>
      </c>
      <c r="O159" t="s">
        <v>1455</v>
      </c>
      <c r="P159" t="s">
        <v>1456</v>
      </c>
      <c r="Q159" t="s">
        <v>1457</v>
      </c>
      <c r="R159">
        <v>2030990</v>
      </c>
      <c r="S159" t="s">
        <v>1459</v>
      </c>
      <c r="T159">
        <v>13444.857599999999</v>
      </c>
      <c r="U159">
        <v>16</v>
      </c>
      <c r="V159">
        <v>13444.857599999999</v>
      </c>
      <c r="W159">
        <v>16</v>
      </c>
      <c r="X159">
        <v>11008</v>
      </c>
      <c r="Y159">
        <v>2436.8575999999998</v>
      </c>
      <c r="Z159">
        <v>2030990</v>
      </c>
    </row>
    <row r="160" spans="1:26" x14ac:dyDescent="0.2">
      <c r="A160" s="27">
        <v>46078</v>
      </c>
      <c r="B160" t="s">
        <v>14</v>
      </c>
      <c r="C160" t="s">
        <v>1446</v>
      </c>
      <c r="D160" t="s">
        <v>1526</v>
      </c>
      <c r="E160" t="s">
        <v>1447</v>
      </c>
      <c r="F160" t="s">
        <v>273</v>
      </c>
      <c r="G160" t="s">
        <v>273</v>
      </c>
      <c r="H160" t="s">
        <v>937</v>
      </c>
      <c r="I160" t="s">
        <v>1527</v>
      </c>
      <c r="J160" t="s">
        <v>1450</v>
      </c>
      <c r="K160" t="s">
        <v>1451</v>
      </c>
      <c r="L160" t="s">
        <v>1452</v>
      </c>
      <c r="M160" t="s">
        <v>1453</v>
      </c>
      <c r="N160" t="s">
        <v>1454</v>
      </c>
      <c r="O160" t="s">
        <v>1455</v>
      </c>
      <c r="P160" t="s">
        <v>1456</v>
      </c>
      <c r="Q160" t="s">
        <v>1457</v>
      </c>
      <c r="R160">
        <v>2030991</v>
      </c>
      <c r="S160" t="s">
        <v>1463</v>
      </c>
      <c r="T160">
        <v>3361.2143999999998</v>
      </c>
      <c r="U160">
        <v>4</v>
      </c>
      <c r="V160">
        <v>3361.2143999999998</v>
      </c>
      <c r="W160">
        <v>4</v>
      </c>
      <c r="X160">
        <v>2628</v>
      </c>
      <c r="Y160">
        <v>733.21439999999996</v>
      </c>
      <c r="Z160">
        <v>2030991</v>
      </c>
    </row>
    <row r="161" spans="1:26" x14ac:dyDescent="0.2">
      <c r="A161" s="27">
        <v>46078</v>
      </c>
      <c r="B161" t="s">
        <v>14</v>
      </c>
      <c r="C161" t="s">
        <v>1446</v>
      </c>
      <c r="D161" t="s">
        <v>1526</v>
      </c>
      <c r="E161" t="s">
        <v>1447</v>
      </c>
      <c r="F161" t="s">
        <v>273</v>
      </c>
      <c r="G161" t="s">
        <v>273</v>
      </c>
      <c r="H161" t="s">
        <v>937</v>
      </c>
      <c r="I161" t="s">
        <v>1527</v>
      </c>
      <c r="J161" t="s">
        <v>1450</v>
      </c>
      <c r="K161" t="s">
        <v>1451</v>
      </c>
      <c r="L161" t="s">
        <v>1452</v>
      </c>
      <c r="M161" t="s">
        <v>1453</v>
      </c>
      <c r="N161" t="s">
        <v>1454</v>
      </c>
      <c r="O161" t="s">
        <v>1455</v>
      </c>
      <c r="P161" t="s">
        <v>1456</v>
      </c>
      <c r="Q161" t="s">
        <v>1457</v>
      </c>
      <c r="R161">
        <v>2048972</v>
      </c>
      <c r="S161" t="s">
        <v>1461</v>
      </c>
      <c r="T161">
        <v>840.30359999999996</v>
      </c>
      <c r="U161">
        <v>1</v>
      </c>
      <c r="V161">
        <v>840.30359999999996</v>
      </c>
      <c r="W161">
        <v>1</v>
      </c>
      <c r="X161">
        <v>654</v>
      </c>
      <c r="Y161">
        <v>186.30359999999999</v>
      </c>
      <c r="Z161">
        <v>2048972</v>
      </c>
    </row>
    <row r="162" spans="1:26" x14ac:dyDescent="0.2">
      <c r="A162" s="27">
        <v>46078</v>
      </c>
      <c r="B162" t="s">
        <v>14</v>
      </c>
      <c r="C162" t="s">
        <v>1446</v>
      </c>
      <c r="D162" t="s">
        <v>1526</v>
      </c>
      <c r="E162" t="s">
        <v>1447</v>
      </c>
      <c r="F162" t="s">
        <v>1466</v>
      </c>
      <c r="G162" t="s">
        <v>1467</v>
      </c>
      <c r="H162" t="s">
        <v>942</v>
      </c>
      <c r="I162" t="s">
        <v>1528</v>
      </c>
      <c r="J162" t="s">
        <v>1450</v>
      </c>
      <c r="K162" t="s">
        <v>1451</v>
      </c>
      <c r="L162" t="s">
        <v>1452</v>
      </c>
      <c r="M162" t="s">
        <v>1453</v>
      </c>
      <c r="N162" t="s">
        <v>1454</v>
      </c>
      <c r="O162" t="s">
        <v>1455</v>
      </c>
      <c r="P162" t="s">
        <v>1456</v>
      </c>
      <c r="Q162" t="s">
        <v>1457</v>
      </c>
      <c r="R162">
        <v>2001113</v>
      </c>
      <c r="S162" t="s">
        <v>1458</v>
      </c>
      <c r="T162">
        <v>4201.518</v>
      </c>
      <c r="U162">
        <v>5</v>
      </c>
      <c r="V162">
        <v>4201.518</v>
      </c>
      <c r="W162">
        <v>5</v>
      </c>
      <c r="X162">
        <v>3425</v>
      </c>
      <c r="Y162">
        <v>776.51800000000003</v>
      </c>
      <c r="Z162">
        <v>2001113</v>
      </c>
    </row>
    <row r="163" spans="1:26" x14ac:dyDescent="0.2">
      <c r="A163" s="27">
        <v>46078</v>
      </c>
      <c r="B163" t="s">
        <v>14</v>
      </c>
      <c r="C163" t="s">
        <v>1446</v>
      </c>
      <c r="D163" t="s">
        <v>1526</v>
      </c>
      <c r="E163" t="s">
        <v>1447</v>
      </c>
      <c r="F163" t="s">
        <v>1466</v>
      </c>
      <c r="G163" t="s">
        <v>1467</v>
      </c>
      <c r="H163" t="s">
        <v>942</v>
      </c>
      <c r="I163" t="s">
        <v>1528</v>
      </c>
      <c r="J163" t="s">
        <v>1450</v>
      </c>
      <c r="K163" t="s">
        <v>1451</v>
      </c>
      <c r="L163" t="s">
        <v>1452</v>
      </c>
      <c r="M163" t="s">
        <v>1453</v>
      </c>
      <c r="N163" t="s">
        <v>1454</v>
      </c>
      <c r="O163" t="s">
        <v>1455</v>
      </c>
      <c r="P163" t="s">
        <v>1456</v>
      </c>
      <c r="Q163" t="s">
        <v>1457</v>
      </c>
      <c r="R163">
        <v>2039041</v>
      </c>
      <c r="S163" t="s">
        <v>1460</v>
      </c>
      <c r="T163">
        <v>840.30359999999996</v>
      </c>
      <c r="U163">
        <v>1</v>
      </c>
      <c r="V163">
        <v>840.30359999999996</v>
      </c>
      <c r="W163">
        <v>1</v>
      </c>
      <c r="X163">
        <v>691</v>
      </c>
      <c r="Y163">
        <v>149.30359999999999</v>
      </c>
      <c r="Z163">
        <v>2039041</v>
      </c>
    </row>
    <row r="164" spans="1:26" x14ac:dyDescent="0.2">
      <c r="A164" s="27">
        <v>46078</v>
      </c>
      <c r="B164" t="s">
        <v>14</v>
      </c>
      <c r="C164" t="s">
        <v>1446</v>
      </c>
      <c r="D164" t="s">
        <v>1526</v>
      </c>
      <c r="E164" t="s">
        <v>1447</v>
      </c>
      <c r="F164" t="s">
        <v>1466</v>
      </c>
      <c r="G164" t="s">
        <v>1467</v>
      </c>
      <c r="H164" t="s">
        <v>942</v>
      </c>
      <c r="I164" t="s">
        <v>1528</v>
      </c>
      <c r="J164" t="s">
        <v>1450</v>
      </c>
      <c r="K164" t="s">
        <v>1451</v>
      </c>
      <c r="L164" t="s">
        <v>1452</v>
      </c>
      <c r="M164" t="s">
        <v>1453</v>
      </c>
      <c r="N164" t="s">
        <v>1454</v>
      </c>
      <c r="O164" t="s">
        <v>1455</v>
      </c>
      <c r="P164" t="s">
        <v>1456</v>
      </c>
      <c r="Q164" t="s">
        <v>1457</v>
      </c>
      <c r="R164">
        <v>2048972</v>
      </c>
      <c r="S164" t="s">
        <v>1461</v>
      </c>
      <c r="T164">
        <v>2520.9108000000001</v>
      </c>
      <c r="U164">
        <v>3</v>
      </c>
      <c r="V164">
        <v>2520.9108000000001</v>
      </c>
      <c r="W164">
        <v>3</v>
      </c>
      <c r="X164">
        <v>2064</v>
      </c>
      <c r="Y164">
        <v>456.91079999999999</v>
      </c>
      <c r="Z164">
        <v>2048972</v>
      </c>
    </row>
    <row r="165" spans="1:26" x14ac:dyDescent="0.2">
      <c r="A165" s="27">
        <v>46078</v>
      </c>
      <c r="B165" t="s">
        <v>14</v>
      </c>
      <c r="C165" t="s">
        <v>1446</v>
      </c>
      <c r="D165" t="s">
        <v>1526</v>
      </c>
      <c r="E165" t="s">
        <v>1447</v>
      </c>
      <c r="F165" t="s">
        <v>178</v>
      </c>
      <c r="G165" t="s">
        <v>276</v>
      </c>
      <c r="H165" t="s">
        <v>906</v>
      </c>
      <c r="I165" t="s">
        <v>1529</v>
      </c>
      <c r="J165" t="s">
        <v>1450</v>
      </c>
      <c r="K165" t="s">
        <v>1451</v>
      </c>
      <c r="L165" t="s">
        <v>1452</v>
      </c>
      <c r="M165" t="s">
        <v>1453</v>
      </c>
      <c r="N165" t="s">
        <v>1454</v>
      </c>
      <c r="O165" t="s">
        <v>1455</v>
      </c>
      <c r="P165" t="s">
        <v>1456</v>
      </c>
      <c r="Q165" t="s">
        <v>1457</v>
      </c>
      <c r="R165">
        <v>2030990</v>
      </c>
      <c r="S165" t="s">
        <v>1459</v>
      </c>
      <c r="T165">
        <v>16806.072</v>
      </c>
      <c r="U165">
        <v>20</v>
      </c>
      <c r="V165">
        <v>16806.072</v>
      </c>
      <c r="W165">
        <v>20</v>
      </c>
      <c r="X165">
        <v>13800</v>
      </c>
      <c r="Y165">
        <v>3006.0720000000001</v>
      </c>
      <c r="Z165">
        <v>2030990</v>
      </c>
    </row>
    <row r="166" spans="1:26" x14ac:dyDescent="0.2">
      <c r="A166" s="27">
        <v>46078</v>
      </c>
      <c r="B166" t="s">
        <v>14</v>
      </c>
      <c r="C166" t="s">
        <v>1446</v>
      </c>
      <c r="D166" t="s">
        <v>1526</v>
      </c>
      <c r="E166" t="s">
        <v>1447</v>
      </c>
      <c r="F166" t="s">
        <v>178</v>
      </c>
      <c r="G166" t="s">
        <v>276</v>
      </c>
      <c r="H166" t="s">
        <v>906</v>
      </c>
      <c r="I166" t="s">
        <v>1529</v>
      </c>
      <c r="J166" t="s">
        <v>1450</v>
      </c>
      <c r="K166" t="s">
        <v>1451</v>
      </c>
      <c r="L166" t="s">
        <v>1452</v>
      </c>
      <c r="M166" t="s">
        <v>1453</v>
      </c>
      <c r="N166" t="s">
        <v>1454</v>
      </c>
      <c r="O166" t="s">
        <v>1455</v>
      </c>
      <c r="P166" t="s">
        <v>1456</v>
      </c>
      <c r="Q166" t="s">
        <v>1457</v>
      </c>
      <c r="R166">
        <v>2030991</v>
      </c>
      <c r="S166" t="s">
        <v>1463</v>
      </c>
      <c r="T166">
        <v>3361.2143999999998</v>
      </c>
      <c r="U166">
        <v>4</v>
      </c>
      <c r="V166">
        <v>3361.2143999999998</v>
      </c>
      <c r="W166">
        <v>4</v>
      </c>
      <c r="X166">
        <v>2756</v>
      </c>
      <c r="Y166">
        <v>605.21439999999996</v>
      </c>
      <c r="Z166">
        <v>2030991</v>
      </c>
    </row>
    <row r="167" spans="1:26" x14ac:dyDescent="0.2">
      <c r="A167" s="27">
        <v>46078</v>
      </c>
      <c r="B167" t="s">
        <v>14</v>
      </c>
      <c r="C167" t="s">
        <v>1446</v>
      </c>
      <c r="D167" t="s">
        <v>1526</v>
      </c>
      <c r="E167" t="s">
        <v>1447</v>
      </c>
      <c r="F167" t="s">
        <v>178</v>
      </c>
      <c r="G167" t="s">
        <v>276</v>
      </c>
      <c r="H167" t="s">
        <v>906</v>
      </c>
      <c r="I167" t="s">
        <v>1529</v>
      </c>
      <c r="J167" t="s">
        <v>1450</v>
      </c>
      <c r="K167" t="s">
        <v>1451</v>
      </c>
      <c r="L167" t="s">
        <v>1452</v>
      </c>
      <c r="M167" t="s">
        <v>1453</v>
      </c>
      <c r="N167" t="s">
        <v>1454</v>
      </c>
      <c r="O167" t="s">
        <v>1455</v>
      </c>
      <c r="P167" t="s">
        <v>1456</v>
      </c>
      <c r="Q167" t="s">
        <v>1457</v>
      </c>
      <c r="R167">
        <v>2048972</v>
      </c>
      <c r="S167" t="s">
        <v>1461</v>
      </c>
      <c r="T167">
        <v>8403.0360000000001</v>
      </c>
      <c r="U167">
        <v>10</v>
      </c>
      <c r="V167">
        <v>8403.0360000000001</v>
      </c>
      <c r="W167">
        <v>10</v>
      </c>
      <c r="X167">
        <v>6860</v>
      </c>
      <c r="Y167">
        <v>1543.0360000000001</v>
      </c>
      <c r="Z167">
        <v>2048972</v>
      </c>
    </row>
    <row r="168" spans="1:26" x14ac:dyDescent="0.2">
      <c r="A168" s="27">
        <v>46078</v>
      </c>
      <c r="B168" t="s">
        <v>14</v>
      </c>
      <c r="C168" t="s">
        <v>1446</v>
      </c>
      <c r="D168" t="s">
        <v>1526</v>
      </c>
      <c r="E168" t="s">
        <v>1474</v>
      </c>
      <c r="F168" t="s">
        <v>125</v>
      </c>
      <c r="G168" t="s">
        <v>695</v>
      </c>
      <c r="H168" t="s">
        <v>311</v>
      </c>
      <c r="I168" t="s">
        <v>1530</v>
      </c>
      <c r="J168" t="s">
        <v>1450</v>
      </c>
      <c r="K168" t="s">
        <v>1451</v>
      </c>
      <c r="L168" t="s">
        <v>1452</v>
      </c>
      <c r="M168" t="s">
        <v>1453</v>
      </c>
      <c r="N168" t="s">
        <v>1454</v>
      </c>
      <c r="O168" t="s">
        <v>1455</v>
      </c>
      <c r="P168" t="s">
        <v>1456</v>
      </c>
      <c r="Q168" t="s">
        <v>1457</v>
      </c>
      <c r="R168">
        <v>2001113</v>
      </c>
      <c r="S168" t="s">
        <v>1458</v>
      </c>
      <c r="T168">
        <v>2520.9108000000001</v>
      </c>
      <c r="U168">
        <v>3</v>
      </c>
      <c r="V168">
        <v>2520.9108000000001</v>
      </c>
      <c r="W168">
        <v>3</v>
      </c>
      <c r="X168">
        <v>2058</v>
      </c>
      <c r="Y168">
        <v>462.91079999999999</v>
      </c>
      <c r="Z168">
        <v>2001113</v>
      </c>
    </row>
    <row r="169" spans="1:26" x14ac:dyDescent="0.2">
      <c r="A169" s="27">
        <v>46078</v>
      </c>
      <c r="B169" t="s">
        <v>14</v>
      </c>
      <c r="C169" t="s">
        <v>1446</v>
      </c>
      <c r="D169" t="s">
        <v>1526</v>
      </c>
      <c r="E169" t="s">
        <v>1474</v>
      </c>
      <c r="F169" t="s">
        <v>125</v>
      </c>
      <c r="G169" t="s">
        <v>695</v>
      </c>
      <c r="H169" t="s">
        <v>311</v>
      </c>
      <c r="I169" t="s">
        <v>1530</v>
      </c>
      <c r="J169" t="s">
        <v>1450</v>
      </c>
      <c r="K169" t="s">
        <v>1451</v>
      </c>
      <c r="L169" t="s">
        <v>1452</v>
      </c>
      <c r="M169" t="s">
        <v>1453</v>
      </c>
      <c r="N169" t="s">
        <v>1454</v>
      </c>
      <c r="O169" t="s">
        <v>1455</v>
      </c>
      <c r="P169" t="s">
        <v>1456</v>
      </c>
      <c r="Q169" t="s">
        <v>1457</v>
      </c>
      <c r="R169">
        <v>2030990</v>
      </c>
      <c r="S169" t="s">
        <v>1459</v>
      </c>
      <c r="T169">
        <v>6722.4287999999997</v>
      </c>
      <c r="U169">
        <v>8</v>
      </c>
      <c r="V169">
        <v>6722.4287999999997</v>
      </c>
      <c r="W169">
        <v>8</v>
      </c>
      <c r="X169">
        <v>5520</v>
      </c>
      <c r="Y169">
        <v>1202.4287999999999</v>
      </c>
      <c r="Z169">
        <v>2030990</v>
      </c>
    </row>
    <row r="170" spans="1:26" x14ac:dyDescent="0.2">
      <c r="A170" s="27">
        <v>46078</v>
      </c>
      <c r="B170" t="s">
        <v>14</v>
      </c>
      <c r="C170" t="s">
        <v>1446</v>
      </c>
      <c r="D170" t="s">
        <v>1526</v>
      </c>
      <c r="E170" t="s">
        <v>1474</v>
      </c>
      <c r="F170" t="s">
        <v>125</v>
      </c>
      <c r="G170" t="s">
        <v>695</v>
      </c>
      <c r="H170" t="s">
        <v>311</v>
      </c>
      <c r="I170" t="s">
        <v>1530</v>
      </c>
      <c r="J170" t="s">
        <v>1450</v>
      </c>
      <c r="K170" t="s">
        <v>1451</v>
      </c>
      <c r="L170" t="s">
        <v>1452</v>
      </c>
      <c r="M170" t="s">
        <v>1453</v>
      </c>
      <c r="N170" t="s">
        <v>1454</v>
      </c>
      <c r="O170" t="s">
        <v>1455</v>
      </c>
      <c r="P170" t="s">
        <v>1456</v>
      </c>
      <c r="Q170" t="s">
        <v>1457</v>
      </c>
      <c r="R170">
        <v>2030991</v>
      </c>
      <c r="S170" t="s">
        <v>1463</v>
      </c>
      <c r="T170">
        <v>9243.3395999999993</v>
      </c>
      <c r="U170">
        <v>11</v>
      </c>
      <c r="V170">
        <v>9243.3395999999993</v>
      </c>
      <c r="W170">
        <v>11</v>
      </c>
      <c r="X170">
        <v>7590</v>
      </c>
      <c r="Y170">
        <v>1653.3396</v>
      </c>
      <c r="Z170">
        <v>2030991</v>
      </c>
    </row>
    <row r="171" spans="1:26" x14ac:dyDescent="0.2">
      <c r="A171" s="27">
        <v>46078</v>
      </c>
      <c r="B171" t="s">
        <v>14</v>
      </c>
      <c r="C171" t="s">
        <v>1446</v>
      </c>
      <c r="D171" t="s">
        <v>1526</v>
      </c>
      <c r="E171" t="s">
        <v>1474</v>
      </c>
      <c r="F171" t="s">
        <v>125</v>
      </c>
      <c r="G171" t="s">
        <v>695</v>
      </c>
      <c r="H171" t="s">
        <v>311</v>
      </c>
      <c r="I171" t="s">
        <v>1530</v>
      </c>
      <c r="J171" t="s">
        <v>1450</v>
      </c>
      <c r="K171" t="s">
        <v>1451</v>
      </c>
      <c r="L171" t="s">
        <v>1452</v>
      </c>
      <c r="M171" t="s">
        <v>1453</v>
      </c>
      <c r="N171" t="s">
        <v>1454</v>
      </c>
      <c r="O171" t="s">
        <v>1455</v>
      </c>
      <c r="P171" t="s">
        <v>1456</v>
      </c>
      <c r="Q171" t="s">
        <v>1457</v>
      </c>
      <c r="R171">
        <v>2039041</v>
      </c>
      <c r="S171" t="s">
        <v>1460</v>
      </c>
      <c r="T171">
        <v>5882.1252000000004</v>
      </c>
      <c r="U171">
        <v>7</v>
      </c>
      <c r="V171">
        <v>5882.1252000000004</v>
      </c>
      <c r="W171">
        <v>7</v>
      </c>
      <c r="X171">
        <v>4837</v>
      </c>
      <c r="Y171">
        <v>1045.1251999999999</v>
      </c>
      <c r="Z171">
        <v>2039041</v>
      </c>
    </row>
    <row r="172" spans="1:26" x14ac:dyDescent="0.2">
      <c r="A172" s="27">
        <v>46078</v>
      </c>
      <c r="B172" t="s">
        <v>14</v>
      </c>
      <c r="C172" t="s">
        <v>1446</v>
      </c>
      <c r="D172" t="s">
        <v>1526</v>
      </c>
      <c r="E172" t="s">
        <v>1474</v>
      </c>
      <c r="F172" t="s">
        <v>125</v>
      </c>
      <c r="G172" t="s">
        <v>695</v>
      </c>
      <c r="H172" t="s">
        <v>311</v>
      </c>
      <c r="I172" t="s">
        <v>1530</v>
      </c>
      <c r="J172" t="s">
        <v>1450</v>
      </c>
      <c r="K172" t="s">
        <v>1451</v>
      </c>
      <c r="L172" t="s">
        <v>1452</v>
      </c>
      <c r="M172" t="s">
        <v>1453</v>
      </c>
      <c r="N172" t="s">
        <v>1454</v>
      </c>
      <c r="O172" t="s">
        <v>1455</v>
      </c>
      <c r="P172" t="s">
        <v>1456</v>
      </c>
      <c r="Q172" t="s">
        <v>1457</v>
      </c>
      <c r="R172">
        <v>2048972</v>
      </c>
      <c r="S172" t="s">
        <v>1461</v>
      </c>
      <c r="T172">
        <v>8403.0360000000001</v>
      </c>
      <c r="U172">
        <v>10</v>
      </c>
      <c r="V172">
        <v>8403.0360000000001</v>
      </c>
      <c r="W172">
        <v>10</v>
      </c>
      <c r="X172">
        <v>6860</v>
      </c>
      <c r="Y172">
        <v>1543.0360000000001</v>
      </c>
      <c r="Z172">
        <v>2048972</v>
      </c>
    </row>
    <row r="173" spans="1:26" x14ac:dyDescent="0.2">
      <c r="A173" s="27">
        <v>46078</v>
      </c>
      <c r="B173" t="s">
        <v>14</v>
      </c>
      <c r="C173" t="s">
        <v>1446</v>
      </c>
      <c r="D173" t="s">
        <v>1526</v>
      </c>
      <c r="E173" t="s">
        <v>1474</v>
      </c>
      <c r="F173" t="s">
        <v>125</v>
      </c>
      <c r="G173" t="s">
        <v>370</v>
      </c>
      <c r="H173" t="s">
        <v>902</v>
      </c>
      <c r="I173" t="s">
        <v>1531</v>
      </c>
      <c r="J173" t="s">
        <v>1450</v>
      </c>
      <c r="K173" t="s">
        <v>1451</v>
      </c>
      <c r="L173" t="s">
        <v>1452</v>
      </c>
      <c r="M173" t="s">
        <v>1453</v>
      </c>
      <c r="N173" t="s">
        <v>1454</v>
      </c>
      <c r="O173" t="s">
        <v>1455</v>
      </c>
      <c r="P173" t="s">
        <v>1456</v>
      </c>
      <c r="Q173" t="s">
        <v>1457</v>
      </c>
      <c r="R173">
        <v>2030991</v>
      </c>
      <c r="S173" t="s">
        <v>1463</v>
      </c>
      <c r="T173">
        <v>840.30359999999996</v>
      </c>
      <c r="U173">
        <v>1</v>
      </c>
      <c r="V173">
        <v>840.30359999999996</v>
      </c>
      <c r="W173">
        <v>1</v>
      </c>
      <c r="X173">
        <v>714</v>
      </c>
      <c r="Y173">
        <v>126.3036</v>
      </c>
      <c r="Z173">
        <v>2030991</v>
      </c>
    </row>
    <row r="174" spans="1:26" x14ac:dyDescent="0.2">
      <c r="A174" s="27">
        <v>46078</v>
      </c>
      <c r="B174" t="s">
        <v>14</v>
      </c>
      <c r="C174" t="s">
        <v>1446</v>
      </c>
      <c r="D174" t="s">
        <v>1526</v>
      </c>
      <c r="E174" t="s">
        <v>1474</v>
      </c>
      <c r="F174" t="s">
        <v>125</v>
      </c>
      <c r="G174" t="s">
        <v>475</v>
      </c>
      <c r="H174" t="s">
        <v>921</v>
      </c>
      <c r="I174" t="s">
        <v>1532</v>
      </c>
      <c r="J174" t="s">
        <v>1450</v>
      </c>
      <c r="K174" t="s">
        <v>1451</v>
      </c>
      <c r="L174" t="s">
        <v>1452</v>
      </c>
      <c r="M174" t="s">
        <v>1453</v>
      </c>
      <c r="N174" t="s">
        <v>1454</v>
      </c>
      <c r="O174" t="s">
        <v>1455</v>
      </c>
      <c r="P174" t="s">
        <v>1456</v>
      </c>
      <c r="Q174" t="s">
        <v>1457</v>
      </c>
      <c r="R174">
        <v>2001113</v>
      </c>
      <c r="S174" t="s">
        <v>1458</v>
      </c>
      <c r="T174">
        <v>2520.9108000000001</v>
      </c>
      <c r="U174">
        <v>3</v>
      </c>
      <c r="V174">
        <v>2520.9108000000001</v>
      </c>
      <c r="W174">
        <v>3</v>
      </c>
      <c r="X174">
        <v>2058</v>
      </c>
      <c r="Y174">
        <v>462.91079999999999</v>
      </c>
      <c r="Z174">
        <v>2001113</v>
      </c>
    </row>
    <row r="175" spans="1:26" x14ac:dyDescent="0.2">
      <c r="A175" s="27">
        <v>46078</v>
      </c>
      <c r="B175" t="s">
        <v>14</v>
      </c>
      <c r="C175" t="s">
        <v>1446</v>
      </c>
      <c r="D175" t="s">
        <v>1526</v>
      </c>
      <c r="E175" t="s">
        <v>1474</v>
      </c>
      <c r="F175" t="s">
        <v>125</v>
      </c>
      <c r="G175" t="s">
        <v>475</v>
      </c>
      <c r="H175" t="s">
        <v>921</v>
      </c>
      <c r="I175" t="s">
        <v>1532</v>
      </c>
      <c r="J175" t="s">
        <v>1450</v>
      </c>
      <c r="K175" t="s">
        <v>1451</v>
      </c>
      <c r="L175" t="s">
        <v>1452</v>
      </c>
      <c r="M175" t="s">
        <v>1453</v>
      </c>
      <c r="N175" t="s">
        <v>1454</v>
      </c>
      <c r="O175" t="s">
        <v>1455</v>
      </c>
      <c r="P175" t="s">
        <v>1456</v>
      </c>
      <c r="Q175" t="s">
        <v>1457</v>
      </c>
      <c r="R175">
        <v>2030990</v>
      </c>
      <c r="S175" t="s">
        <v>1459</v>
      </c>
      <c r="T175">
        <v>6722.4287999999997</v>
      </c>
      <c r="U175">
        <v>8</v>
      </c>
      <c r="V175">
        <v>6722.4287999999997</v>
      </c>
      <c r="W175">
        <v>8</v>
      </c>
      <c r="X175">
        <v>5528</v>
      </c>
      <c r="Y175">
        <v>1194.4287999999999</v>
      </c>
      <c r="Z175">
        <v>2030990</v>
      </c>
    </row>
    <row r="176" spans="1:26" x14ac:dyDescent="0.2">
      <c r="A176" s="27">
        <v>46078</v>
      </c>
      <c r="B176" t="s">
        <v>14</v>
      </c>
      <c r="C176" t="s">
        <v>1446</v>
      </c>
      <c r="D176" t="s">
        <v>1526</v>
      </c>
      <c r="E176" t="s">
        <v>1474</v>
      </c>
      <c r="F176" t="s">
        <v>125</v>
      </c>
      <c r="G176" t="s">
        <v>475</v>
      </c>
      <c r="H176" t="s">
        <v>921</v>
      </c>
      <c r="I176" t="s">
        <v>1532</v>
      </c>
      <c r="J176" t="s">
        <v>1450</v>
      </c>
      <c r="K176" t="s">
        <v>1451</v>
      </c>
      <c r="L176" t="s">
        <v>1452</v>
      </c>
      <c r="M176" t="s">
        <v>1453</v>
      </c>
      <c r="N176" t="s">
        <v>1454</v>
      </c>
      <c r="O176" t="s">
        <v>1455</v>
      </c>
      <c r="P176" t="s">
        <v>1456</v>
      </c>
      <c r="Q176" t="s">
        <v>1457</v>
      </c>
      <c r="R176">
        <v>2039041</v>
      </c>
      <c r="S176" t="s">
        <v>1460</v>
      </c>
      <c r="T176">
        <v>1680.6071999999999</v>
      </c>
      <c r="U176">
        <v>2</v>
      </c>
      <c r="V176">
        <v>1680.6071999999999</v>
      </c>
      <c r="W176">
        <v>2</v>
      </c>
      <c r="X176">
        <v>1380</v>
      </c>
      <c r="Y176">
        <v>300.60719999999998</v>
      </c>
      <c r="Z176">
        <v>2039041</v>
      </c>
    </row>
    <row r="177" spans="1:26" x14ac:dyDescent="0.2">
      <c r="A177" s="27">
        <v>46078</v>
      </c>
      <c r="B177" t="s">
        <v>14</v>
      </c>
      <c r="C177" t="s">
        <v>1446</v>
      </c>
      <c r="D177" t="s">
        <v>1526</v>
      </c>
      <c r="E177" t="s">
        <v>1474</v>
      </c>
      <c r="F177" t="s">
        <v>125</v>
      </c>
      <c r="G177" t="s">
        <v>1480</v>
      </c>
      <c r="H177" t="s">
        <v>155</v>
      </c>
      <c r="I177" t="s">
        <v>1533</v>
      </c>
      <c r="J177" t="s">
        <v>1450</v>
      </c>
      <c r="K177" t="s">
        <v>1451</v>
      </c>
      <c r="L177" t="s">
        <v>1452</v>
      </c>
      <c r="M177" t="s">
        <v>1453</v>
      </c>
      <c r="N177" t="s">
        <v>1454</v>
      </c>
      <c r="O177" t="s">
        <v>1455</v>
      </c>
      <c r="P177" t="s">
        <v>1456</v>
      </c>
      <c r="Q177" t="s">
        <v>1457</v>
      </c>
      <c r="R177">
        <v>2001113</v>
      </c>
      <c r="S177" t="s">
        <v>1458</v>
      </c>
      <c r="T177">
        <v>10083.6432</v>
      </c>
      <c r="U177">
        <v>12</v>
      </c>
      <c r="V177">
        <v>10083.6432</v>
      </c>
      <c r="W177">
        <v>12</v>
      </c>
      <c r="X177">
        <v>7836</v>
      </c>
      <c r="Y177">
        <v>2247.6432</v>
      </c>
      <c r="Z177">
        <v>2001113</v>
      </c>
    </row>
    <row r="178" spans="1:26" x14ac:dyDescent="0.2">
      <c r="A178" s="27">
        <v>46078</v>
      </c>
      <c r="B178" t="s">
        <v>14</v>
      </c>
      <c r="C178" t="s">
        <v>1446</v>
      </c>
      <c r="D178" t="s">
        <v>1526</v>
      </c>
      <c r="E178" t="s">
        <v>1474</v>
      </c>
      <c r="F178" t="s">
        <v>125</v>
      </c>
      <c r="G178" t="s">
        <v>1480</v>
      </c>
      <c r="H178" t="s">
        <v>155</v>
      </c>
      <c r="I178" t="s">
        <v>1533</v>
      </c>
      <c r="J178" t="s">
        <v>1450</v>
      </c>
      <c r="K178" t="s">
        <v>1451</v>
      </c>
      <c r="L178" t="s">
        <v>1452</v>
      </c>
      <c r="M178" t="s">
        <v>1453</v>
      </c>
      <c r="N178" t="s">
        <v>1454</v>
      </c>
      <c r="O178" t="s">
        <v>1455</v>
      </c>
      <c r="P178" t="s">
        <v>1456</v>
      </c>
      <c r="Q178" t="s">
        <v>1457</v>
      </c>
      <c r="R178">
        <v>2030991</v>
      </c>
      <c r="S178" t="s">
        <v>1463</v>
      </c>
      <c r="T178">
        <v>11764.2503</v>
      </c>
      <c r="U178">
        <v>14</v>
      </c>
      <c r="V178">
        <v>11764.2503</v>
      </c>
      <c r="W178">
        <v>14</v>
      </c>
      <c r="X178">
        <v>9212</v>
      </c>
      <c r="Y178">
        <v>2552.2503000000002</v>
      </c>
      <c r="Z178">
        <v>2030991</v>
      </c>
    </row>
    <row r="179" spans="1:26" x14ac:dyDescent="0.2">
      <c r="A179" s="27">
        <v>46078</v>
      </c>
      <c r="B179" t="s">
        <v>14</v>
      </c>
      <c r="C179" t="s">
        <v>1446</v>
      </c>
      <c r="D179" t="s">
        <v>1526</v>
      </c>
      <c r="E179" t="s">
        <v>1474</v>
      </c>
      <c r="F179" t="s">
        <v>125</v>
      </c>
      <c r="G179" t="s">
        <v>1480</v>
      </c>
      <c r="H179" t="s">
        <v>155</v>
      </c>
      <c r="I179" t="s">
        <v>1533</v>
      </c>
      <c r="J179" t="s">
        <v>1450</v>
      </c>
      <c r="K179" t="s">
        <v>1451</v>
      </c>
      <c r="L179" t="s">
        <v>1452</v>
      </c>
      <c r="M179" t="s">
        <v>1453</v>
      </c>
      <c r="N179" t="s">
        <v>1454</v>
      </c>
      <c r="O179" t="s">
        <v>1455</v>
      </c>
      <c r="P179" t="s">
        <v>1456</v>
      </c>
      <c r="Q179" t="s">
        <v>1457</v>
      </c>
      <c r="R179">
        <v>2039041</v>
      </c>
      <c r="S179" t="s">
        <v>1460</v>
      </c>
      <c r="T179">
        <v>3361.2793000000001</v>
      </c>
      <c r="U179">
        <v>4</v>
      </c>
      <c r="V179">
        <v>3361.2793000000001</v>
      </c>
      <c r="W179">
        <v>4</v>
      </c>
      <c r="X179">
        <v>2756</v>
      </c>
      <c r="Y179">
        <v>605.27930000000003</v>
      </c>
      <c r="Z179">
        <v>2039041</v>
      </c>
    </row>
    <row r="180" spans="1:26" x14ac:dyDescent="0.2">
      <c r="A180" s="27">
        <v>46078</v>
      </c>
      <c r="B180" t="s">
        <v>14</v>
      </c>
      <c r="C180" t="s">
        <v>1446</v>
      </c>
      <c r="D180" t="s">
        <v>1526</v>
      </c>
      <c r="E180" t="s">
        <v>1474</v>
      </c>
      <c r="F180" t="s">
        <v>125</v>
      </c>
      <c r="G180" t="s">
        <v>1480</v>
      </c>
      <c r="H180" t="s">
        <v>155</v>
      </c>
      <c r="I180" t="s">
        <v>1533</v>
      </c>
      <c r="J180" t="s">
        <v>1450</v>
      </c>
      <c r="K180" t="s">
        <v>1451</v>
      </c>
      <c r="L180" t="s">
        <v>1452</v>
      </c>
      <c r="M180" t="s">
        <v>1453</v>
      </c>
      <c r="N180" t="s">
        <v>1454</v>
      </c>
      <c r="O180" t="s">
        <v>1455</v>
      </c>
      <c r="P180" t="s">
        <v>1456</v>
      </c>
      <c r="Q180" t="s">
        <v>1457</v>
      </c>
      <c r="R180">
        <v>2048972</v>
      </c>
      <c r="S180" t="s">
        <v>1461</v>
      </c>
      <c r="T180">
        <v>5041.8216000000002</v>
      </c>
      <c r="U180">
        <v>6</v>
      </c>
      <c r="V180">
        <v>5041.8216000000002</v>
      </c>
      <c r="W180">
        <v>6</v>
      </c>
      <c r="X180">
        <v>4104</v>
      </c>
      <c r="Y180">
        <v>937.82159999999999</v>
      </c>
      <c r="Z180">
        <v>2048972</v>
      </c>
    </row>
    <row r="181" spans="1:26" x14ac:dyDescent="0.2">
      <c r="A181" s="27">
        <v>46078</v>
      </c>
      <c r="B181" t="s">
        <v>14</v>
      </c>
      <c r="C181" t="s">
        <v>1446</v>
      </c>
      <c r="D181" t="s">
        <v>1526</v>
      </c>
      <c r="E181" t="s">
        <v>1485</v>
      </c>
      <c r="F181" t="s">
        <v>1470</v>
      </c>
      <c r="G181" t="s">
        <v>333</v>
      </c>
      <c r="H181" t="s">
        <v>957</v>
      </c>
      <c r="I181" t="s">
        <v>1534</v>
      </c>
      <c r="J181" t="s">
        <v>1450</v>
      </c>
      <c r="K181" t="s">
        <v>1451</v>
      </c>
      <c r="L181" t="s">
        <v>1452</v>
      </c>
      <c r="M181" t="s">
        <v>1453</v>
      </c>
      <c r="N181" t="s">
        <v>1454</v>
      </c>
      <c r="O181" t="s">
        <v>1455</v>
      </c>
      <c r="P181" t="s">
        <v>1456</v>
      </c>
      <c r="Q181" t="s">
        <v>1457</v>
      </c>
      <c r="R181">
        <v>2001113</v>
      </c>
      <c r="S181" t="s">
        <v>1458</v>
      </c>
      <c r="T181">
        <v>840.30359999999996</v>
      </c>
      <c r="U181">
        <v>1</v>
      </c>
      <c r="V181">
        <v>840.30359999999996</v>
      </c>
      <c r="W181">
        <v>1</v>
      </c>
      <c r="X181">
        <v>686</v>
      </c>
      <c r="Y181">
        <v>154.30359999999999</v>
      </c>
      <c r="Z181">
        <v>2001113</v>
      </c>
    </row>
    <row r="182" spans="1:26" x14ac:dyDescent="0.2">
      <c r="A182" s="27">
        <v>46078</v>
      </c>
      <c r="B182" t="s">
        <v>14</v>
      </c>
      <c r="C182" t="s">
        <v>1446</v>
      </c>
      <c r="D182" t="s">
        <v>1526</v>
      </c>
      <c r="E182" t="s">
        <v>1485</v>
      </c>
      <c r="F182" t="s">
        <v>1470</v>
      </c>
      <c r="G182" t="s">
        <v>333</v>
      </c>
      <c r="H182" t="s">
        <v>957</v>
      </c>
      <c r="I182" t="s">
        <v>1534</v>
      </c>
      <c r="J182" t="s">
        <v>1450</v>
      </c>
      <c r="K182" t="s">
        <v>1451</v>
      </c>
      <c r="L182" t="s">
        <v>1452</v>
      </c>
      <c r="M182" t="s">
        <v>1453</v>
      </c>
      <c r="N182" t="s">
        <v>1454</v>
      </c>
      <c r="O182" t="s">
        <v>1455</v>
      </c>
      <c r="P182" t="s">
        <v>1456</v>
      </c>
      <c r="Q182" t="s">
        <v>1457</v>
      </c>
      <c r="R182">
        <v>2030991</v>
      </c>
      <c r="S182" t="s">
        <v>1463</v>
      </c>
      <c r="T182">
        <v>4201.518</v>
      </c>
      <c r="U182">
        <v>5</v>
      </c>
      <c r="V182">
        <v>4201.518</v>
      </c>
      <c r="W182">
        <v>5</v>
      </c>
      <c r="X182">
        <v>3445</v>
      </c>
      <c r="Y182">
        <v>756.51800000000003</v>
      </c>
      <c r="Z182">
        <v>2030991</v>
      </c>
    </row>
    <row r="183" spans="1:26" x14ac:dyDescent="0.2">
      <c r="A183" s="27">
        <v>46078</v>
      </c>
      <c r="B183" t="s">
        <v>14</v>
      </c>
      <c r="C183" t="s">
        <v>1446</v>
      </c>
      <c r="D183" t="s">
        <v>1526</v>
      </c>
      <c r="E183" t="s">
        <v>1485</v>
      </c>
      <c r="F183" t="s">
        <v>1470</v>
      </c>
      <c r="G183" t="s">
        <v>333</v>
      </c>
      <c r="H183" t="s">
        <v>957</v>
      </c>
      <c r="I183" t="s">
        <v>1534</v>
      </c>
      <c r="J183" t="s">
        <v>1450</v>
      </c>
      <c r="K183" t="s">
        <v>1451</v>
      </c>
      <c r="L183" t="s">
        <v>1452</v>
      </c>
      <c r="M183" t="s">
        <v>1453</v>
      </c>
      <c r="N183" t="s">
        <v>1454</v>
      </c>
      <c r="O183" t="s">
        <v>1455</v>
      </c>
      <c r="P183" t="s">
        <v>1456</v>
      </c>
      <c r="Q183" t="s">
        <v>1457</v>
      </c>
      <c r="R183">
        <v>2039041</v>
      </c>
      <c r="S183" t="s">
        <v>1460</v>
      </c>
      <c r="T183">
        <v>2520.9108000000001</v>
      </c>
      <c r="U183">
        <v>3</v>
      </c>
      <c r="V183">
        <v>2520.9108000000001</v>
      </c>
      <c r="W183">
        <v>3</v>
      </c>
      <c r="X183">
        <v>2025</v>
      </c>
      <c r="Y183">
        <v>495.91079999999999</v>
      </c>
      <c r="Z183">
        <v>2039041</v>
      </c>
    </row>
    <row r="184" spans="1:26" x14ac:dyDescent="0.2">
      <c r="A184" s="27">
        <v>46078</v>
      </c>
      <c r="B184" t="s">
        <v>14</v>
      </c>
      <c r="C184" t="s">
        <v>1446</v>
      </c>
      <c r="D184" t="s">
        <v>1526</v>
      </c>
      <c r="E184" t="s">
        <v>1485</v>
      </c>
      <c r="F184" t="s">
        <v>1470</v>
      </c>
      <c r="G184" t="s">
        <v>333</v>
      </c>
      <c r="H184" t="s">
        <v>296</v>
      </c>
      <c r="I184" t="s">
        <v>1535</v>
      </c>
      <c r="J184" t="s">
        <v>1450</v>
      </c>
      <c r="K184" t="s">
        <v>1451</v>
      </c>
      <c r="L184" t="s">
        <v>1452</v>
      </c>
      <c r="M184" t="s">
        <v>1453</v>
      </c>
      <c r="N184" t="s">
        <v>1454</v>
      </c>
      <c r="O184" t="s">
        <v>1455</v>
      </c>
      <c r="P184" t="s">
        <v>1456</v>
      </c>
      <c r="Q184" t="s">
        <v>1457</v>
      </c>
      <c r="R184">
        <v>2030990</v>
      </c>
      <c r="S184" t="s">
        <v>1459</v>
      </c>
      <c r="T184">
        <v>3361.2143999999998</v>
      </c>
      <c r="U184">
        <v>4</v>
      </c>
      <c r="V184">
        <v>3361.2143999999998</v>
      </c>
      <c r="W184">
        <v>4</v>
      </c>
      <c r="X184">
        <v>2776</v>
      </c>
      <c r="Y184">
        <v>585.21439999999996</v>
      </c>
      <c r="Z184">
        <v>2030990</v>
      </c>
    </row>
    <row r="185" spans="1:26" x14ac:dyDescent="0.2">
      <c r="A185" s="27">
        <v>46078</v>
      </c>
      <c r="B185" t="s">
        <v>14</v>
      </c>
      <c r="C185" t="s">
        <v>1446</v>
      </c>
      <c r="D185" t="s">
        <v>1526</v>
      </c>
      <c r="E185" t="s">
        <v>1485</v>
      </c>
      <c r="F185" t="s">
        <v>1470</v>
      </c>
      <c r="G185" t="s">
        <v>333</v>
      </c>
      <c r="H185" t="s">
        <v>296</v>
      </c>
      <c r="I185" t="s">
        <v>1535</v>
      </c>
      <c r="J185" t="s">
        <v>1450</v>
      </c>
      <c r="K185" t="s">
        <v>1451</v>
      </c>
      <c r="L185" t="s">
        <v>1452</v>
      </c>
      <c r="M185" t="s">
        <v>1453</v>
      </c>
      <c r="N185" t="s">
        <v>1454</v>
      </c>
      <c r="O185" t="s">
        <v>1455</v>
      </c>
      <c r="P185" t="s">
        <v>1456</v>
      </c>
      <c r="Q185" t="s">
        <v>1457</v>
      </c>
      <c r="R185">
        <v>2030991</v>
      </c>
      <c r="S185" t="s">
        <v>1463</v>
      </c>
      <c r="T185">
        <v>840.30359999999996</v>
      </c>
      <c r="U185">
        <v>1</v>
      </c>
      <c r="V185">
        <v>840.30359999999996</v>
      </c>
      <c r="W185">
        <v>1</v>
      </c>
      <c r="X185">
        <v>690</v>
      </c>
      <c r="Y185">
        <v>150.30359999999999</v>
      </c>
      <c r="Z185">
        <v>2030991</v>
      </c>
    </row>
    <row r="186" spans="1:26" x14ac:dyDescent="0.2">
      <c r="A186" s="27">
        <v>46078</v>
      </c>
      <c r="B186" t="s">
        <v>14</v>
      </c>
      <c r="C186" t="s">
        <v>1446</v>
      </c>
      <c r="D186" t="s">
        <v>1526</v>
      </c>
      <c r="E186" t="s">
        <v>1485</v>
      </c>
      <c r="F186" t="s">
        <v>1470</v>
      </c>
      <c r="G186" t="s">
        <v>333</v>
      </c>
      <c r="H186" t="s">
        <v>296</v>
      </c>
      <c r="I186" t="s">
        <v>1535</v>
      </c>
      <c r="J186" t="s">
        <v>1450</v>
      </c>
      <c r="K186" t="s">
        <v>1451</v>
      </c>
      <c r="L186" t="s">
        <v>1452</v>
      </c>
      <c r="M186" t="s">
        <v>1453</v>
      </c>
      <c r="N186" t="s">
        <v>1454</v>
      </c>
      <c r="O186" t="s">
        <v>1455</v>
      </c>
      <c r="P186" t="s">
        <v>1456</v>
      </c>
      <c r="Q186" t="s">
        <v>1457</v>
      </c>
      <c r="R186">
        <v>2039041</v>
      </c>
      <c r="S186" t="s">
        <v>1460</v>
      </c>
      <c r="T186">
        <v>2520.9108000000001</v>
      </c>
      <c r="U186">
        <v>3</v>
      </c>
      <c r="V186">
        <v>2520.9108000000001</v>
      </c>
      <c r="W186">
        <v>3</v>
      </c>
      <c r="X186">
        <v>2070</v>
      </c>
      <c r="Y186">
        <v>450.91079999999999</v>
      </c>
      <c r="Z186">
        <v>2039041</v>
      </c>
    </row>
    <row r="187" spans="1:26" x14ac:dyDescent="0.2">
      <c r="A187" s="27">
        <v>46078</v>
      </c>
      <c r="B187" t="s">
        <v>14</v>
      </c>
      <c r="C187" t="s">
        <v>1446</v>
      </c>
      <c r="D187" t="s">
        <v>1526</v>
      </c>
      <c r="E187" t="s">
        <v>1485</v>
      </c>
      <c r="F187" t="s">
        <v>1470</v>
      </c>
      <c r="G187" t="s">
        <v>333</v>
      </c>
      <c r="H187" t="s">
        <v>296</v>
      </c>
      <c r="I187" t="s">
        <v>1535</v>
      </c>
      <c r="J187" t="s">
        <v>1450</v>
      </c>
      <c r="K187" t="s">
        <v>1451</v>
      </c>
      <c r="L187" t="s">
        <v>1452</v>
      </c>
      <c r="M187" t="s">
        <v>1453</v>
      </c>
      <c r="N187" t="s">
        <v>1454</v>
      </c>
      <c r="O187" t="s">
        <v>1455</v>
      </c>
      <c r="P187" t="s">
        <v>1456</v>
      </c>
      <c r="Q187" t="s">
        <v>1457</v>
      </c>
      <c r="R187">
        <v>2048972</v>
      </c>
      <c r="S187" t="s">
        <v>1461</v>
      </c>
      <c r="T187">
        <v>840.30359999999996</v>
      </c>
      <c r="U187">
        <v>1</v>
      </c>
      <c r="V187">
        <v>840.30359999999996</v>
      </c>
      <c r="W187">
        <v>1</v>
      </c>
      <c r="X187">
        <v>686</v>
      </c>
      <c r="Y187">
        <v>154.30359999999999</v>
      </c>
      <c r="Z187">
        <v>2048972</v>
      </c>
    </row>
    <row r="188" spans="1:26" x14ac:dyDescent="0.2">
      <c r="A188" s="27">
        <v>46078</v>
      </c>
      <c r="B188" t="s">
        <v>14</v>
      </c>
      <c r="C188" t="s">
        <v>1446</v>
      </c>
      <c r="D188" t="s">
        <v>1526</v>
      </c>
      <c r="E188" t="s">
        <v>1485</v>
      </c>
      <c r="F188" t="s">
        <v>1470</v>
      </c>
      <c r="G188" t="s">
        <v>77</v>
      </c>
      <c r="H188" t="s">
        <v>150</v>
      </c>
      <c r="I188" t="s">
        <v>1536</v>
      </c>
      <c r="J188" t="s">
        <v>1450</v>
      </c>
      <c r="K188" t="s">
        <v>1451</v>
      </c>
      <c r="L188" t="s">
        <v>1452</v>
      </c>
      <c r="M188" t="s">
        <v>1453</v>
      </c>
      <c r="N188" t="s">
        <v>1454</v>
      </c>
      <c r="O188" t="s">
        <v>1455</v>
      </c>
      <c r="P188" t="s">
        <v>1456</v>
      </c>
      <c r="Q188" t="s">
        <v>1457</v>
      </c>
      <c r="R188">
        <v>2001113</v>
      </c>
      <c r="S188" t="s">
        <v>1458</v>
      </c>
      <c r="T188">
        <v>840.30359999999996</v>
      </c>
      <c r="U188">
        <v>1</v>
      </c>
      <c r="V188">
        <v>840.30359999999996</v>
      </c>
      <c r="W188">
        <v>1</v>
      </c>
      <c r="X188">
        <v>653</v>
      </c>
      <c r="Y188">
        <v>187.30359999999999</v>
      </c>
      <c r="Z188">
        <v>2001113</v>
      </c>
    </row>
    <row r="189" spans="1:26" x14ac:dyDescent="0.2">
      <c r="A189" s="27">
        <v>46078</v>
      </c>
      <c r="B189" t="s">
        <v>14</v>
      </c>
      <c r="C189" t="s">
        <v>1446</v>
      </c>
      <c r="D189" t="s">
        <v>1526</v>
      </c>
      <c r="E189" t="s">
        <v>1485</v>
      </c>
      <c r="F189" t="s">
        <v>1470</v>
      </c>
      <c r="G189" t="s">
        <v>77</v>
      </c>
      <c r="H189" t="s">
        <v>150</v>
      </c>
      <c r="I189" t="s">
        <v>1536</v>
      </c>
      <c r="J189" t="s">
        <v>1450</v>
      </c>
      <c r="K189" t="s">
        <v>1451</v>
      </c>
      <c r="L189" t="s">
        <v>1452</v>
      </c>
      <c r="M189" t="s">
        <v>1453</v>
      </c>
      <c r="N189" t="s">
        <v>1454</v>
      </c>
      <c r="O189" t="s">
        <v>1455</v>
      </c>
      <c r="P189" t="s">
        <v>1456</v>
      </c>
      <c r="Q189" t="s">
        <v>1457</v>
      </c>
      <c r="R189">
        <v>2030990</v>
      </c>
      <c r="S189" t="s">
        <v>1459</v>
      </c>
      <c r="T189">
        <v>6722.4287999999997</v>
      </c>
      <c r="U189">
        <v>8</v>
      </c>
      <c r="V189">
        <v>6722.4287999999997</v>
      </c>
      <c r="W189">
        <v>8</v>
      </c>
      <c r="X189">
        <v>5520</v>
      </c>
      <c r="Y189">
        <v>1202.4287999999999</v>
      </c>
      <c r="Z189">
        <v>2030990</v>
      </c>
    </row>
    <row r="190" spans="1:26" x14ac:dyDescent="0.2">
      <c r="A190" s="27">
        <v>46078</v>
      </c>
      <c r="B190" t="s">
        <v>14</v>
      </c>
      <c r="C190" t="s">
        <v>1446</v>
      </c>
      <c r="D190" t="s">
        <v>1526</v>
      </c>
      <c r="E190" t="s">
        <v>1485</v>
      </c>
      <c r="F190" t="s">
        <v>1470</v>
      </c>
      <c r="G190" t="s">
        <v>77</v>
      </c>
      <c r="H190" t="s">
        <v>150</v>
      </c>
      <c r="I190" t="s">
        <v>1536</v>
      </c>
      <c r="J190" t="s">
        <v>1450</v>
      </c>
      <c r="K190" t="s">
        <v>1451</v>
      </c>
      <c r="L190" t="s">
        <v>1452</v>
      </c>
      <c r="M190" t="s">
        <v>1453</v>
      </c>
      <c r="N190" t="s">
        <v>1454</v>
      </c>
      <c r="O190" t="s">
        <v>1455</v>
      </c>
      <c r="P190" t="s">
        <v>1456</v>
      </c>
      <c r="Q190" t="s">
        <v>1457</v>
      </c>
      <c r="R190">
        <v>2030991</v>
      </c>
      <c r="S190" t="s">
        <v>1463</v>
      </c>
      <c r="T190">
        <v>4201.518</v>
      </c>
      <c r="U190">
        <v>5</v>
      </c>
      <c r="V190">
        <v>4201.518</v>
      </c>
      <c r="W190">
        <v>5</v>
      </c>
      <c r="X190">
        <v>3480</v>
      </c>
      <c r="Y190">
        <v>721.51800000000003</v>
      </c>
      <c r="Z190">
        <v>2030991</v>
      </c>
    </row>
    <row r="191" spans="1:26" x14ac:dyDescent="0.2">
      <c r="A191" s="27">
        <v>46078</v>
      </c>
      <c r="B191" t="s">
        <v>14</v>
      </c>
      <c r="C191" t="s">
        <v>1446</v>
      </c>
      <c r="D191" t="s">
        <v>1526</v>
      </c>
      <c r="E191" t="s">
        <v>1485</v>
      </c>
      <c r="F191" t="s">
        <v>1470</v>
      </c>
      <c r="G191" t="s">
        <v>77</v>
      </c>
      <c r="H191" t="s">
        <v>150</v>
      </c>
      <c r="I191" t="s">
        <v>1536</v>
      </c>
      <c r="J191" t="s">
        <v>1450</v>
      </c>
      <c r="K191" t="s">
        <v>1451</v>
      </c>
      <c r="L191" t="s">
        <v>1452</v>
      </c>
      <c r="M191" t="s">
        <v>1453</v>
      </c>
      <c r="N191" t="s">
        <v>1454</v>
      </c>
      <c r="O191" t="s">
        <v>1455</v>
      </c>
      <c r="P191" t="s">
        <v>1456</v>
      </c>
      <c r="Q191" t="s">
        <v>1457</v>
      </c>
      <c r="R191">
        <v>2039041</v>
      </c>
      <c r="S191" t="s">
        <v>1460</v>
      </c>
      <c r="T191">
        <v>840.30359999999996</v>
      </c>
      <c r="U191">
        <v>1</v>
      </c>
      <c r="V191">
        <v>840.30359999999996</v>
      </c>
      <c r="W191">
        <v>1</v>
      </c>
      <c r="X191">
        <v>678</v>
      </c>
      <c r="Y191">
        <v>162.30359999999999</v>
      </c>
      <c r="Z191">
        <v>2039041</v>
      </c>
    </row>
    <row r="192" spans="1:26" x14ac:dyDescent="0.2">
      <c r="A192" s="27">
        <v>46078</v>
      </c>
      <c r="B192" t="s">
        <v>14</v>
      </c>
      <c r="C192" t="s">
        <v>1446</v>
      </c>
      <c r="D192" t="s">
        <v>1526</v>
      </c>
      <c r="E192" t="s">
        <v>1485</v>
      </c>
      <c r="F192" t="s">
        <v>1470</v>
      </c>
      <c r="G192" t="s">
        <v>77</v>
      </c>
      <c r="H192" t="s">
        <v>150</v>
      </c>
      <c r="I192" t="s">
        <v>1536</v>
      </c>
      <c r="J192" t="s">
        <v>1450</v>
      </c>
      <c r="K192" t="s">
        <v>1451</v>
      </c>
      <c r="L192" t="s">
        <v>1452</v>
      </c>
      <c r="M192" t="s">
        <v>1453</v>
      </c>
      <c r="N192" t="s">
        <v>1454</v>
      </c>
      <c r="O192" t="s">
        <v>1455</v>
      </c>
      <c r="P192" t="s">
        <v>1456</v>
      </c>
      <c r="Q192" t="s">
        <v>1457</v>
      </c>
      <c r="R192">
        <v>2048972</v>
      </c>
      <c r="S192" t="s">
        <v>1461</v>
      </c>
      <c r="T192">
        <v>840.30359999999996</v>
      </c>
      <c r="U192">
        <v>1</v>
      </c>
      <c r="V192">
        <v>840.30359999999996</v>
      </c>
      <c r="W192">
        <v>1</v>
      </c>
      <c r="X192">
        <v>684</v>
      </c>
      <c r="Y192">
        <v>156.30359999999999</v>
      </c>
      <c r="Z192">
        <v>2048972</v>
      </c>
    </row>
    <row r="193" spans="1:26" x14ac:dyDescent="0.2">
      <c r="A193" s="27">
        <v>46078</v>
      </c>
      <c r="B193" t="s">
        <v>14</v>
      </c>
      <c r="C193" t="s">
        <v>1446</v>
      </c>
      <c r="D193" t="s">
        <v>1526</v>
      </c>
      <c r="E193" t="s">
        <v>1485</v>
      </c>
      <c r="F193" t="s">
        <v>1470</v>
      </c>
      <c r="G193" t="s">
        <v>42</v>
      </c>
      <c r="H193" t="s">
        <v>361</v>
      </c>
      <c r="I193" t="s">
        <v>1537</v>
      </c>
      <c r="J193" t="s">
        <v>1450</v>
      </c>
      <c r="K193" t="s">
        <v>1451</v>
      </c>
      <c r="L193" t="s">
        <v>1452</v>
      </c>
      <c r="M193" t="s">
        <v>1453</v>
      </c>
      <c r="N193" t="s">
        <v>1454</v>
      </c>
      <c r="O193" t="s">
        <v>1455</v>
      </c>
      <c r="P193" t="s">
        <v>1456</v>
      </c>
      <c r="Q193" t="s">
        <v>1457</v>
      </c>
      <c r="R193">
        <v>2001113</v>
      </c>
      <c r="S193" t="s">
        <v>1458</v>
      </c>
      <c r="T193">
        <v>2520.9108000000001</v>
      </c>
      <c r="U193">
        <v>3</v>
      </c>
      <c r="V193">
        <v>2520.9108000000001</v>
      </c>
      <c r="W193">
        <v>3</v>
      </c>
      <c r="X193">
        <v>2025</v>
      </c>
      <c r="Y193">
        <v>495.91079999999999</v>
      </c>
      <c r="Z193">
        <v>2001113</v>
      </c>
    </row>
    <row r="194" spans="1:26" x14ac:dyDescent="0.2">
      <c r="A194" s="27">
        <v>46078</v>
      </c>
      <c r="B194" t="s">
        <v>14</v>
      </c>
      <c r="C194" t="s">
        <v>1446</v>
      </c>
      <c r="D194" t="s">
        <v>1526</v>
      </c>
      <c r="E194" t="s">
        <v>1485</v>
      </c>
      <c r="F194" t="s">
        <v>1470</v>
      </c>
      <c r="G194" t="s">
        <v>42</v>
      </c>
      <c r="H194" t="s">
        <v>361</v>
      </c>
      <c r="I194" t="s">
        <v>1537</v>
      </c>
      <c r="J194" t="s">
        <v>1450</v>
      </c>
      <c r="K194" t="s">
        <v>1451</v>
      </c>
      <c r="L194" t="s">
        <v>1452</v>
      </c>
      <c r="M194" t="s">
        <v>1453</v>
      </c>
      <c r="N194" t="s">
        <v>1454</v>
      </c>
      <c r="O194" t="s">
        <v>1455</v>
      </c>
      <c r="P194" t="s">
        <v>1456</v>
      </c>
      <c r="Q194" t="s">
        <v>1457</v>
      </c>
      <c r="R194">
        <v>2030990</v>
      </c>
      <c r="S194" t="s">
        <v>1459</v>
      </c>
      <c r="T194">
        <v>840.30359999999996</v>
      </c>
      <c r="U194">
        <v>1</v>
      </c>
      <c r="V194">
        <v>840.30359999999996</v>
      </c>
      <c r="W194">
        <v>1</v>
      </c>
      <c r="X194">
        <v>688</v>
      </c>
      <c r="Y194">
        <v>152.30359999999999</v>
      </c>
      <c r="Z194">
        <v>2030990</v>
      </c>
    </row>
    <row r="195" spans="1:26" x14ac:dyDescent="0.2">
      <c r="A195" s="27">
        <v>46078</v>
      </c>
      <c r="B195" t="s">
        <v>14</v>
      </c>
      <c r="C195" t="s">
        <v>1446</v>
      </c>
      <c r="D195" t="s">
        <v>1526</v>
      </c>
      <c r="E195" t="s">
        <v>1485</v>
      </c>
      <c r="F195" t="s">
        <v>1470</v>
      </c>
      <c r="G195" t="s">
        <v>42</v>
      </c>
      <c r="H195" t="s">
        <v>361</v>
      </c>
      <c r="I195" t="s">
        <v>1537</v>
      </c>
      <c r="J195" t="s">
        <v>1450</v>
      </c>
      <c r="K195" t="s">
        <v>1451</v>
      </c>
      <c r="L195" t="s">
        <v>1452</v>
      </c>
      <c r="M195" t="s">
        <v>1453</v>
      </c>
      <c r="N195" t="s">
        <v>1454</v>
      </c>
      <c r="O195" t="s">
        <v>1455</v>
      </c>
      <c r="P195" t="s">
        <v>1456</v>
      </c>
      <c r="Q195" t="s">
        <v>1457</v>
      </c>
      <c r="R195">
        <v>2039041</v>
      </c>
      <c r="S195" t="s">
        <v>1460</v>
      </c>
      <c r="T195">
        <v>840.30359999999996</v>
      </c>
      <c r="U195">
        <v>1</v>
      </c>
      <c r="V195">
        <v>840.30359999999996</v>
      </c>
      <c r="W195">
        <v>1</v>
      </c>
      <c r="X195">
        <v>691</v>
      </c>
      <c r="Y195">
        <v>149.30359999999999</v>
      </c>
      <c r="Z195">
        <v>2039041</v>
      </c>
    </row>
    <row r="196" spans="1:26" x14ac:dyDescent="0.2">
      <c r="A196" s="27">
        <v>46078</v>
      </c>
      <c r="B196" t="s">
        <v>14</v>
      </c>
      <c r="C196" t="s">
        <v>1446</v>
      </c>
      <c r="D196" t="s">
        <v>1526</v>
      </c>
      <c r="E196" t="s">
        <v>1485</v>
      </c>
      <c r="F196" t="s">
        <v>1470</v>
      </c>
      <c r="G196" t="s">
        <v>42</v>
      </c>
      <c r="H196" t="s">
        <v>361</v>
      </c>
      <c r="I196" t="s">
        <v>1537</v>
      </c>
      <c r="J196" t="s">
        <v>1450</v>
      </c>
      <c r="K196" t="s">
        <v>1451</v>
      </c>
      <c r="L196" t="s">
        <v>1452</v>
      </c>
      <c r="M196" t="s">
        <v>1453</v>
      </c>
      <c r="N196" t="s">
        <v>1454</v>
      </c>
      <c r="O196" t="s">
        <v>1455</v>
      </c>
      <c r="P196" t="s">
        <v>1456</v>
      </c>
      <c r="Q196" t="s">
        <v>1457</v>
      </c>
      <c r="R196">
        <v>2048972</v>
      </c>
      <c r="S196" t="s">
        <v>1461</v>
      </c>
      <c r="T196">
        <v>840.30359999999996</v>
      </c>
      <c r="U196">
        <v>1</v>
      </c>
      <c r="V196">
        <v>840.30359999999996</v>
      </c>
      <c r="W196">
        <v>1</v>
      </c>
      <c r="X196">
        <v>683</v>
      </c>
      <c r="Y196">
        <v>157.30359999999999</v>
      </c>
      <c r="Z196">
        <v>2048972</v>
      </c>
    </row>
    <row r="197" spans="1:26" x14ac:dyDescent="0.2">
      <c r="A197" s="27">
        <v>46078</v>
      </c>
      <c r="B197" t="s">
        <v>14</v>
      </c>
      <c r="C197" t="s">
        <v>1446</v>
      </c>
      <c r="D197" t="s">
        <v>1526</v>
      </c>
      <c r="E197" t="s">
        <v>1494</v>
      </c>
      <c r="F197" t="s">
        <v>1495</v>
      </c>
      <c r="G197" t="s">
        <v>734</v>
      </c>
      <c r="H197" t="s">
        <v>944</v>
      </c>
      <c r="I197" t="s">
        <v>1538</v>
      </c>
      <c r="J197" t="s">
        <v>1450</v>
      </c>
      <c r="K197" t="s">
        <v>1451</v>
      </c>
      <c r="L197" t="s">
        <v>1452</v>
      </c>
      <c r="M197" t="s">
        <v>1453</v>
      </c>
      <c r="N197" t="s">
        <v>1454</v>
      </c>
      <c r="O197" t="s">
        <v>1455</v>
      </c>
      <c r="P197" t="s">
        <v>1456</v>
      </c>
      <c r="Q197" t="s">
        <v>1457</v>
      </c>
      <c r="R197">
        <v>2001113</v>
      </c>
      <c r="S197" t="s">
        <v>1458</v>
      </c>
      <c r="T197">
        <v>14285.2261</v>
      </c>
      <c r="U197">
        <v>17</v>
      </c>
      <c r="V197">
        <v>14285.2261</v>
      </c>
      <c r="W197">
        <v>17</v>
      </c>
      <c r="X197">
        <v>11662</v>
      </c>
      <c r="Y197">
        <v>2623.2260999999999</v>
      </c>
      <c r="Z197">
        <v>2001113</v>
      </c>
    </row>
    <row r="198" spans="1:26" x14ac:dyDescent="0.2">
      <c r="A198" s="27">
        <v>46078</v>
      </c>
      <c r="B198" t="s">
        <v>14</v>
      </c>
      <c r="C198" t="s">
        <v>1446</v>
      </c>
      <c r="D198" t="s">
        <v>1526</v>
      </c>
      <c r="E198" t="s">
        <v>1494</v>
      </c>
      <c r="F198" t="s">
        <v>1495</v>
      </c>
      <c r="G198" t="s">
        <v>734</v>
      </c>
      <c r="H198" t="s">
        <v>944</v>
      </c>
      <c r="I198" t="s">
        <v>1538</v>
      </c>
      <c r="J198" t="s">
        <v>1450</v>
      </c>
      <c r="K198" t="s">
        <v>1451</v>
      </c>
      <c r="L198" t="s">
        <v>1452</v>
      </c>
      <c r="M198" t="s">
        <v>1453</v>
      </c>
      <c r="N198" t="s">
        <v>1454</v>
      </c>
      <c r="O198" t="s">
        <v>1455</v>
      </c>
      <c r="P198" t="s">
        <v>1456</v>
      </c>
      <c r="Q198" t="s">
        <v>1457</v>
      </c>
      <c r="R198">
        <v>2030990</v>
      </c>
      <c r="S198" t="s">
        <v>1459</v>
      </c>
      <c r="T198">
        <v>3361.2143999999998</v>
      </c>
      <c r="U198">
        <v>4</v>
      </c>
      <c r="V198">
        <v>3361.2143999999998</v>
      </c>
      <c r="W198">
        <v>4</v>
      </c>
      <c r="X198">
        <v>2764</v>
      </c>
      <c r="Y198">
        <v>597.21439999999996</v>
      </c>
      <c r="Z198">
        <v>2030990</v>
      </c>
    </row>
    <row r="199" spans="1:26" x14ac:dyDescent="0.2">
      <c r="A199" s="27">
        <v>46078</v>
      </c>
      <c r="B199" t="s">
        <v>14</v>
      </c>
      <c r="C199" t="s">
        <v>1446</v>
      </c>
      <c r="D199" t="s">
        <v>1526</v>
      </c>
      <c r="E199" t="s">
        <v>1494</v>
      </c>
      <c r="F199" t="s">
        <v>1495</v>
      </c>
      <c r="G199" t="s">
        <v>734</v>
      </c>
      <c r="H199" t="s">
        <v>944</v>
      </c>
      <c r="I199" t="s">
        <v>1538</v>
      </c>
      <c r="J199" t="s">
        <v>1450</v>
      </c>
      <c r="K199" t="s">
        <v>1451</v>
      </c>
      <c r="L199" t="s">
        <v>1452</v>
      </c>
      <c r="M199" t="s">
        <v>1453</v>
      </c>
      <c r="N199" t="s">
        <v>1454</v>
      </c>
      <c r="O199" t="s">
        <v>1455</v>
      </c>
      <c r="P199" t="s">
        <v>1456</v>
      </c>
      <c r="Q199" t="s">
        <v>1457</v>
      </c>
      <c r="R199">
        <v>2039041</v>
      </c>
      <c r="S199" t="s">
        <v>1460</v>
      </c>
      <c r="T199">
        <v>5882.1252000000004</v>
      </c>
      <c r="U199">
        <v>7</v>
      </c>
      <c r="V199">
        <v>5882.1252000000004</v>
      </c>
      <c r="W199">
        <v>7</v>
      </c>
      <c r="X199">
        <v>4830</v>
      </c>
      <c r="Y199">
        <v>1052.1251999999999</v>
      </c>
      <c r="Z199">
        <v>2039041</v>
      </c>
    </row>
    <row r="200" spans="1:26" x14ac:dyDescent="0.2">
      <c r="A200" s="27">
        <v>46078</v>
      </c>
      <c r="B200" t="s">
        <v>14</v>
      </c>
      <c r="C200" t="s">
        <v>1446</v>
      </c>
      <c r="D200" t="s">
        <v>1526</v>
      </c>
      <c r="E200" t="s">
        <v>1508</v>
      </c>
      <c r="F200" t="s">
        <v>1510</v>
      </c>
      <c r="G200" t="s">
        <v>1511</v>
      </c>
      <c r="H200" t="s">
        <v>913</v>
      </c>
      <c r="I200" t="s">
        <v>1539</v>
      </c>
      <c r="J200" t="s">
        <v>1450</v>
      </c>
      <c r="K200" t="s">
        <v>1451</v>
      </c>
      <c r="L200" t="s">
        <v>1452</v>
      </c>
      <c r="M200" t="s">
        <v>1453</v>
      </c>
      <c r="N200" t="s">
        <v>1454</v>
      </c>
      <c r="O200" t="s">
        <v>1455</v>
      </c>
      <c r="P200" t="s">
        <v>1456</v>
      </c>
      <c r="Q200" t="s">
        <v>1457</v>
      </c>
      <c r="R200">
        <v>2001113</v>
      </c>
      <c r="S200" t="s">
        <v>1458</v>
      </c>
      <c r="T200">
        <v>1680.6071999999999</v>
      </c>
      <c r="U200">
        <v>2</v>
      </c>
      <c r="V200">
        <v>1680.6071999999999</v>
      </c>
      <c r="W200">
        <v>2</v>
      </c>
      <c r="X200">
        <v>1352</v>
      </c>
      <c r="Y200">
        <v>328.60719999999998</v>
      </c>
      <c r="Z200">
        <v>2001113</v>
      </c>
    </row>
    <row r="201" spans="1:26" x14ac:dyDescent="0.2">
      <c r="A201" s="27">
        <v>46078</v>
      </c>
      <c r="B201" t="s">
        <v>14</v>
      </c>
      <c r="C201" t="s">
        <v>1446</v>
      </c>
      <c r="D201" t="s">
        <v>1526</v>
      </c>
      <c r="E201" t="s">
        <v>1508</v>
      </c>
      <c r="F201" t="s">
        <v>1510</v>
      </c>
      <c r="G201" t="s">
        <v>1511</v>
      </c>
      <c r="H201" t="s">
        <v>913</v>
      </c>
      <c r="I201" t="s">
        <v>1539</v>
      </c>
      <c r="J201" t="s">
        <v>1450</v>
      </c>
      <c r="K201" t="s">
        <v>1451</v>
      </c>
      <c r="L201" t="s">
        <v>1452</v>
      </c>
      <c r="M201" t="s">
        <v>1453</v>
      </c>
      <c r="N201" t="s">
        <v>1454</v>
      </c>
      <c r="O201" t="s">
        <v>1455</v>
      </c>
      <c r="P201" t="s">
        <v>1456</v>
      </c>
      <c r="Q201" t="s">
        <v>1457</v>
      </c>
      <c r="R201">
        <v>2030991</v>
      </c>
      <c r="S201" t="s">
        <v>1463</v>
      </c>
      <c r="T201">
        <v>5882.1252000000004</v>
      </c>
      <c r="U201">
        <v>7</v>
      </c>
      <c r="V201">
        <v>5882.1252000000004</v>
      </c>
      <c r="W201">
        <v>7</v>
      </c>
      <c r="X201">
        <v>4767</v>
      </c>
      <c r="Y201">
        <v>1115.1251999999999</v>
      </c>
      <c r="Z201">
        <v>2030991</v>
      </c>
    </row>
    <row r="202" spans="1:26" x14ac:dyDescent="0.2">
      <c r="A202" s="27">
        <v>46078</v>
      </c>
      <c r="B202" t="s">
        <v>14</v>
      </c>
      <c r="C202" t="s">
        <v>1446</v>
      </c>
      <c r="D202" t="s">
        <v>1526</v>
      </c>
      <c r="E202" t="s">
        <v>1508</v>
      </c>
      <c r="F202" t="s">
        <v>1514</v>
      </c>
      <c r="G202" t="s">
        <v>1515</v>
      </c>
      <c r="H202" t="s">
        <v>904</v>
      </c>
      <c r="I202" t="s">
        <v>1540</v>
      </c>
      <c r="J202" t="s">
        <v>1450</v>
      </c>
      <c r="K202" t="s">
        <v>1451</v>
      </c>
      <c r="L202" t="s">
        <v>1452</v>
      </c>
      <c r="M202" t="s">
        <v>1453</v>
      </c>
      <c r="N202" t="s">
        <v>1454</v>
      </c>
      <c r="O202" t="s">
        <v>1455</v>
      </c>
      <c r="P202" t="s">
        <v>1456</v>
      </c>
      <c r="Q202" t="s">
        <v>1457</v>
      </c>
      <c r="R202">
        <v>2001113</v>
      </c>
      <c r="S202" t="s">
        <v>1458</v>
      </c>
      <c r="T202">
        <v>1680.6071999999999</v>
      </c>
      <c r="U202">
        <v>2</v>
      </c>
      <c r="V202">
        <v>1680.6071999999999</v>
      </c>
      <c r="W202">
        <v>2</v>
      </c>
      <c r="X202">
        <v>1372</v>
      </c>
      <c r="Y202">
        <v>308.60719999999998</v>
      </c>
      <c r="Z202">
        <v>2001113</v>
      </c>
    </row>
    <row r="203" spans="1:26" x14ac:dyDescent="0.2">
      <c r="A203" s="27">
        <v>46078</v>
      </c>
      <c r="B203" t="s">
        <v>14</v>
      </c>
      <c r="C203" t="s">
        <v>1446</v>
      </c>
      <c r="D203" t="s">
        <v>1526</v>
      </c>
      <c r="E203" t="s">
        <v>1508</v>
      </c>
      <c r="F203" t="s">
        <v>1514</v>
      </c>
      <c r="G203" t="s">
        <v>1515</v>
      </c>
      <c r="H203" t="s">
        <v>904</v>
      </c>
      <c r="I203" t="s">
        <v>1540</v>
      </c>
      <c r="J203" t="s">
        <v>1450</v>
      </c>
      <c r="K203" t="s">
        <v>1451</v>
      </c>
      <c r="L203" t="s">
        <v>1452</v>
      </c>
      <c r="M203" t="s">
        <v>1453</v>
      </c>
      <c r="N203" t="s">
        <v>1454</v>
      </c>
      <c r="O203" t="s">
        <v>1455</v>
      </c>
      <c r="P203" t="s">
        <v>1456</v>
      </c>
      <c r="Q203" t="s">
        <v>1457</v>
      </c>
      <c r="R203">
        <v>2030990</v>
      </c>
      <c r="S203" t="s">
        <v>1459</v>
      </c>
      <c r="T203">
        <v>2520.9108000000001</v>
      </c>
      <c r="U203">
        <v>3</v>
      </c>
      <c r="V203">
        <v>2520.9108000000001</v>
      </c>
      <c r="W203">
        <v>3</v>
      </c>
      <c r="X203">
        <v>2070</v>
      </c>
      <c r="Y203">
        <v>450.91079999999999</v>
      </c>
      <c r="Z203">
        <v>2030990</v>
      </c>
    </row>
    <row r="204" spans="1:26" x14ac:dyDescent="0.2">
      <c r="A204" s="27">
        <v>46078</v>
      </c>
      <c r="B204" t="s">
        <v>14</v>
      </c>
      <c r="C204" t="s">
        <v>1446</v>
      </c>
      <c r="D204" t="s">
        <v>1526</v>
      </c>
      <c r="E204" t="s">
        <v>1517</v>
      </c>
      <c r="F204" t="s">
        <v>1520</v>
      </c>
      <c r="G204" t="s">
        <v>69</v>
      </c>
      <c r="H204" t="s">
        <v>955</v>
      </c>
      <c r="I204" t="s">
        <v>1541</v>
      </c>
      <c r="J204" t="s">
        <v>1450</v>
      </c>
      <c r="K204" t="s">
        <v>1451</v>
      </c>
      <c r="L204" t="s">
        <v>1452</v>
      </c>
      <c r="M204" t="s">
        <v>1453</v>
      </c>
      <c r="N204" t="s">
        <v>1454</v>
      </c>
      <c r="O204" t="s">
        <v>1455</v>
      </c>
      <c r="P204" t="s">
        <v>1456</v>
      </c>
      <c r="Q204" t="s">
        <v>1457</v>
      </c>
      <c r="R204">
        <v>2001113</v>
      </c>
      <c r="S204" t="s">
        <v>1458</v>
      </c>
      <c r="T204">
        <v>1680.6071999999999</v>
      </c>
      <c r="U204">
        <v>2</v>
      </c>
      <c r="V204">
        <v>1680.6071999999999</v>
      </c>
      <c r="W204">
        <v>2</v>
      </c>
      <c r="X204">
        <v>1362</v>
      </c>
      <c r="Y204">
        <v>318.60719999999998</v>
      </c>
      <c r="Z204">
        <v>2001113</v>
      </c>
    </row>
    <row r="205" spans="1:26" x14ac:dyDescent="0.2">
      <c r="A205" s="27">
        <v>46078</v>
      </c>
      <c r="B205" t="s">
        <v>14</v>
      </c>
      <c r="C205" t="s">
        <v>1446</v>
      </c>
      <c r="D205" t="s">
        <v>1526</v>
      </c>
      <c r="E205" t="s">
        <v>1517</v>
      </c>
      <c r="F205" t="s">
        <v>1520</v>
      </c>
      <c r="G205" t="s">
        <v>69</v>
      </c>
      <c r="H205" t="s">
        <v>955</v>
      </c>
      <c r="I205" t="s">
        <v>1541</v>
      </c>
      <c r="J205" t="s">
        <v>1450</v>
      </c>
      <c r="K205" t="s">
        <v>1451</v>
      </c>
      <c r="L205" t="s">
        <v>1452</v>
      </c>
      <c r="M205" t="s">
        <v>1453</v>
      </c>
      <c r="N205" t="s">
        <v>1454</v>
      </c>
      <c r="O205" t="s">
        <v>1455</v>
      </c>
      <c r="P205" t="s">
        <v>1456</v>
      </c>
      <c r="Q205" t="s">
        <v>1457</v>
      </c>
      <c r="R205">
        <v>2030990</v>
      </c>
      <c r="S205" t="s">
        <v>1459</v>
      </c>
      <c r="T205">
        <v>1680.6071999999999</v>
      </c>
      <c r="U205">
        <v>2</v>
      </c>
      <c r="V205">
        <v>1680.6071999999999</v>
      </c>
      <c r="W205">
        <v>2</v>
      </c>
      <c r="X205">
        <v>1350</v>
      </c>
      <c r="Y205">
        <v>330.60719999999998</v>
      </c>
      <c r="Z205">
        <v>2030990</v>
      </c>
    </row>
    <row r="206" spans="1:26" x14ac:dyDescent="0.2">
      <c r="A206" s="27">
        <v>46078</v>
      </c>
      <c r="B206" t="s">
        <v>14</v>
      </c>
      <c r="C206" t="s">
        <v>1446</v>
      </c>
      <c r="D206" t="s">
        <v>1526</v>
      </c>
      <c r="E206" t="s">
        <v>1517</v>
      </c>
      <c r="F206" t="s">
        <v>1520</v>
      </c>
      <c r="G206" t="s">
        <v>69</v>
      </c>
      <c r="H206" t="s">
        <v>955</v>
      </c>
      <c r="I206" t="s">
        <v>1541</v>
      </c>
      <c r="J206" t="s">
        <v>1450</v>
      </c>
      <c r="K206" t="s">
        <v>1451</v>
      </c>
      <c r="L206" t="s">
        <v>1452</v>
      </c>
      <c r="M206" t="s">
        <v>1453</v>
      </c>
      <c r="N206" t="s">
        <v>1454</v>
      </c>
      <c r="O206" t="s">
        <v>1455</v>
      </c>
      <c r="P206" t="s">
        <v>1456</v>
      </c>
      <c r="Q206" t="s">
        <v>1457</v>
      </c>
      <c r="R206">
        <v>2030991</v>
      </c>
      <c r="S206" t="s">
        <v>1463</v>
      </c>
      <c r="T206">
        <v>1680.6071999999999</v>
      </c>
      <c r="U206">
        <v>2</v>
      </c>
      <c r="V206">
        <v>1680.6071999999999</v>
      </c>
      <c r="W206">
        <v>2</v>
      </c>
      <c r="X206">
        <v>1366</v>
      </c>
      <c r="Y206">
        <v>314.60719999999998</v>
      </c>
      <c r="Z206">
        <v>2030991</v>
      </c>
    </row>
    <row r="207" spans="1:26" x14ac:dyDescent="0.2">
      <c r="A207" s="27">
        <v>46078</v>
      </c>
      <c r="B207" t="s">
        <v>14</v>
      </c>
      <c r="C207" t="s">
        <v>1446</v>
      </c>
      <c r="D207" t="s">
        <v>1526</v>
      </c>
      <c r="E207" t="s">
        <v>1517</v>
      </c>
      <c r="F207" t="s">
        <v>1520</v>
      </c>
      <c r="G207" t="s">
        <v>69</v>
      </c>
      <c r="H207" t="s">
        <v>955</v>
      </c>
      <c r="I207" t="s">
        <v>1541</v>
      </c>
      <c r="J207" t="s">
        <v>1450</v>
      </c>
      <c r="K207" t="s">
        <v>1451</v>
      </c>
      <c r="L207" t="s">
        <v>1452</v>
      </c>
      <c r="M207" t="s">
        <v>1453</v>
      </c>
      <c r="N207" t="s">
        <v>1454</v>
      </c>
      <c r="O207" t="s">
        <v>1455</v>
      </c>
      <c r="P207" t="s">
        <v>1456</v>
      </c>
      <c r="Q207" t="s">
        <v>1457</v>
      </c>
      <c r="R207">
        <v>2048972</v>
      </c>
      <c r="S207" t="s">
        <v>1461</v>
      </c>
      <c r="T207">
        <v>2520.9108000000001</v>
      </c>
      <c r="U207">
        <v>3</v>
      </c>
      <c r="V207">
        <v>2520.9108000000001</v>
      </c>
      <c r="W207">
        <v>3</v>
      </c>
      <c r="X207">
        <v>2049</v>
      </c>
      <c r="Y207">
        <v>471.91079999999999</v>
      </c>
      <c r="Z207">
        <v>2048972</v>
      </c>
    </row>
    <row r="208" spans="1:26" x14ac:dyDescent="0.2">
      <c r="A208" s="27">
        <v>46078</v>
      </c>
      <c r="B208" t="s">
        <v>14</v>
      </c>
      <c r="C208" t="s">
        <v>1446</v>
      </c>
      <c r="D208" t="s">
        <v>1526</v>
      </c>
      <c r="E208" t="s">
        <v>1517</v>
      </c>
      <c r="F208" t="s">
        <v>1522</v>
      </c>
      <c r="G208" t="s">
        <v>394</v>
      </c>
      <c r="H208" t="s">
        <v>948</v>
      </c>
      <c r="I208" t="s">
        <v>1542</v>
      </c>
      <c r="J208" t="s">
        <v>1450</v>
      </c>
      <c r="K208" t="s">
        <v>1451</v>
      </c>
      <c r="L208" t="s">
        <v>1452</v>
      </c>
      <c r="M208" t="s">
        <v>1453</v>
      </c>
      <c r="N208" t="s">
        <v>1454</v>
      </c>
      <c r="O208" t="s">
        <v>1455</v>
      </c>
      <c r="P208" t="s">
        <v>1456</v>
      </c>
      <c r="Q208" t="s">
        <v>1457</v>
      </c>
      <c r="R208">
        <v>2001113</v>
      </c>
      <c r="S208" t="s">
        <v>1458</v>
      </c>
      <c r="T208">
        <v>1680.6071999999999</v>
      </c>
      <c r="U208">
        <v>2</v>
      </c>
      <c r="V208">
        <v>1680.6071999999999</v>
      </c>
      <c r="W208">
        <v>2</v>
      </c>
      <c r="X208">
        <v>1306</v>
      </c>
      <c r="Y208">
        <v>374.60719999999998</v>
      </c>
      <c r="Z208">
        <v>2001113</v>
      </c>
    </row>
    <row r="209" spans="1:26" x14ac:dyDescent="0.2">
      <c r="A209" s="27">
        <v>46078</v>
      </c>
      <c r="B209" t="s">
        <v>14</v>
      </c>
      <c r="C209" t="s">
        <v>1446</v>
      </c>
      <c r="D209" t="s">
        <v>1526</v>
      </c>
      <c r="E209" t="s">
        <v>1517</v>
      </c>
      <c r="F209" t="s">
        <v>1522</v>
      </c>
      <c r="G209" t="s">
        <v>394</v>
      </c>
      <c r="H209" t="s">
        <v>948</v>
      </c>
      <c r="I209" t="s">
        <v>1542</v>
      </c>
      <c r="J209" t="s">
        <v>1450</v>
      </c>
      <c r="K209" t="s">
        <v>1451</v>
      </c>
      <c r="L209" t="s">
        <v>1452</v>
      </c>
      <c r="M209" t="s">
        <v>1453</v>
      </c>
      <c r="N209" t="s">
        <v>1454</v>
      </c>
      <c r="O209" t="s">
        <v>1455</v>
      </c>
      <c r="P209" t="s">
        <v>1456</v>
      </c>
      <c r="Q209" t="s">
        <v>1457</v>
      </c>
      <c r="R209">
        <v>2039041</v>
      </c>
      <c r="S209" t="s">
        <v>1460</v>
      </c>
      <c r="T209">
        <v>4201.518</v>
      </c>
      <c r="U209">
        <v>5</v>
      </c>
      <c r="V209">
        <v>4201.518</v>
      </c>
      <c r="W209">
        <v>5</v>
      </c>
      <c r="X209">
        <v>3385</v>
      </c>
      <c r="Y209">
        <v>816.51800000000003</v>
      </c>
      <c r="Z209">
        <v>2039041</v>
      </c>
    </row>
    <row r="210" spans="1:26" x14ac:dyDescent="0.2">
      <c r="A210" s="27">
        <v>46078</v>
      </c>
      <c r="B210" t="s">
        <v>14</v>
      </c>
      <c r="C210" t="s">
        <v>1543</v>
      </c>
      <c r="D210" t="s">
        <v>1543</v>
      </c>
      <c r="E210" t="s">
        <v>1544</v>
      </c>
      <c r="F210" t="s">
        <v>1448</v>
      </c>
      <c r="G210" t="s">
        <v>665</v>
      </c>
      <c r="H210" t="s">
        <v>1226</v>
      </c>
      <c r="I210" t="s">
        <v>1545</v>
      </c>
      <c r="J210" t="s">
        <v>1450</v>
      </c>
      <c r="K210" t="s">
        <v>1451</v>
      </c>
      <c r="L210" t="s">
        <v>1452</v>
      </c>
      <c r="M210" t="s">
        <v>1453</v>
      </c>
      <c r="N210" t="s">
        <v>1454</v>
      </c>
      <c r="O210" t="s">
        <v>1455</v>
      </c>
      <c r="P210" t="s">
        <v>1456</v>
      </c>
      <c r="Q210" t="s">
        <v>1457</v>
      </c>
      <c r="R210">
        <v>2001113</v>
      </c>
      <c r="S210" t="s">
        <v>1458</v>
      </c>
      <c r="T210">
        <v>5042.0159999999996</v>
      </c>
      <c r="U210">
        <v>6</v>
      </c>
      <c r="V210">
        <v>5042.0159999999996</v>
      </c>
      <c r="W210">
        <v>6</v>
      </c>
      <c r="X210">
        <v>4116</v>
      </c>
      <c r="Y210">
        <v>926.01599999999996</v>
      </c>
      <c r="Z210">
        <v>2001113</v>
      </c>
    </row>
    <row r="211" spans="1:26" x14ac:dyDescent="0.2">
      <c r="A211" s="27">
        <v>46078</v>
      </c>
      <c r="B211" t="s">
        <v>14</v>
      </c>
      <c r="C211" t="s">
        <v>1543</v>
      </c>
      <c r="D211" t="s">
        <v>1543</v>
      </c>
      <c r="E211" t="s">
        <v>1544</v>
      </c>
      <c r="F211" t="s">
        <v>1448</v>
      </c>
      <c r="G211" t="s">
        <v>665</v>
      </c>
      <c r="H211" t="s">
        <v>1226</v>
      </c>
      <c r="I211" t="s">
        <v>1545</v>
      </c>
      <c r="J211" t="s">
        <v>1450</v>
      </c>
      <c r="K211" t="s">
        <v>1451</v>
      </c>
      <c r="L211" t="s">
        <v>1452</v>
      </c>
      <c r="M211" t="s">
        <v>1453</v>
      </c>
      <c r="N211" t="s">
        <v>1454</v>
      </c>
      <c r="O211" t="s">
        <v>1455</v>
      </c>
      <c r="P211" t="s">
        <v>1456</v>
      </c>
      <c r="Q211" t="s">
        <v>1457</v>
      </c>
      <c r="R211">
        <v>2039041</v>
      </c>
      <c r="S211" t="s">
        <v>1460</v>
      </c>
      <c r="T211">
        <v>840.33600000000001</v>
      </c>
      <c r="U211">
        <v>1</v>
      </c>
      <c r="V211">
        <v>840.33600000000001</v>
      </c>
      <c r="W211">
        <v>1</v>
      </c>
      <c r="X211">
        <v>689</v>
      </c>
      <c r="Y211">
        <v>151.33600000000001</v>
      </c>
      <c r="Z211">
        <v>2039041</v>
      </c>
    </row>
    <row r="212" spans="1:26" x14ac:dyDescent="0.2">
      <c r="A212" s="27">
        <v>46078</v>
      </c>
      <c r="B212" t="s">
        <v>14</v>
      </c>
      <c r="C212" t="s">
        <v>1543</v>
      </c>
      <c r="D212" t="s">
        <v>1543</v>
      </c>
      <c r="E212" t="s">
        <v>1544</v>
      </c>
      <c r="F212" t="s">
        <v>1448</v>
      </c>
      <c r="G212" t="s">
        <v>665</v>
      </c>
      <c r="H212" t="s">
        <v>1226</v>
      </c>
      <c r="I212" t="s">
        <v>1545</v>
      </c>
      <c r="J212" t="s">
        <v>1450</v>
      </c>
      <c r="K212" t="s">
        <v>1451</v>
      </c>
      <c r="L212" t="s">
        <v>1452</v>
      </c>
      <c r="M212" t="s">
        <v>1453</v>
      </c>
      <c r="N212" t="s">
        <v>1454</v>
      </c>
      <c r="O212" t="s">
        <v>1455</v>
      </c>
      <c r="P212" t="s">
        <v>1456</v>
      </c>
      <c r="Q212" t="s">
        <v>1457</v>
      </c>
      <c r="R212">
        <v>2048972</v>
      </c>
      <c r="S212" t="s">
        <v>1461</v>
      </c>
      <c r="T212">
        <v>3361.3440000000001</v>
      </c>
      <c r="U212">
        <v>4</v>
      </c>
      <c r="V212">
        <v>3361.3440000000001</v>
      </c>
      <c r="W212">
        <v>4</v>
      </c>
      <c r="X212">
        <v>2744</v>
      </c>
      <c r="Y212">
        <v>617.34400000000005</v>
      </c>
      <c r="Z212">
        <v>2048972</v>
      </c>
    </row>
    <row r="213" spans="1:26" x14ac:dyDescent="0.2">
      <c r="A213" s="27">
        <v>46078</v>
      </c>
      <c r="B213" t="s">
        <v>14</v>
      </c>
      <c r="C213" t="s">
        <v>1543</v>
      </c>
      <c r="D213" t="s">
        <v>1543</v>
      </c>
      <c r="E213" t="s">
        <v>1544</v>
      </c>
      <c r="F213" t="s">
        <v>1448</v>
      </c>
      <c r="G213" t="s">
        <v>233</v>
      </c>
      <c r="H213" t="s">
        <v>1017</v>
      </c>
      <c r="I213" t="s">
        <v>1546</v>
      </c>
      <c r="J213" t="s">
        <v>1450</v>
      </c>
      <c r="K213" t="s">
        <v>1451</v>
      </c>
      <c r="L213" t="s">
        <v>1452</v>
      </c>
      <c r="M213" t="s">
        <v>1453</v>
      </c>
      <c r="N213" t="s">
        <v>1454</v>
      </c>
      <c r="O213" t="s">
        <v>1455</v>
      </c>
      <c r="P213" t="s">
        <v>1456</v>
      </c>
      <c r="Q213" t="s">
        <v>1457</v>
      </c>
      <c r="R213">
        <v>2030990</v>
      </c>
      <c r="S213" t="s">
        <v>1459</v>
      </c>
      <c r="T213">
        <v>4201.68</v>
      </c>
      <c r="U213">
        <v>5</v>
      </c>
      <c r="V213">
        <v>4201.68</v>
      </c>
      <c r="W213">
        <v>5</v>
      </c>
      <c r="X213">
        <v>3450</v>
      </c>
      <c r="Y213">
        <v>751.68</v>
      </c>
      <c r="Z213">
        <v>2030990</v>
      </c>
    </row>
    <row r="214" spans="1:26" x14ac:dyDescent="0.2">
      <c r="A214" s="27">
        <v>46078</v>
      </c>
      <c r="B214" t="s">
        <v>14</v>
      </c>
      <c r="C214" t="s">
        <v>1543</v>
      </c>
      <c r="D214" t="s">
        <v>1543</v>
      </c>
      <c r="E214" t="s">
        <v>1544</v>
      </c>
      <c r="F214" t="s">
        <v>1448</v>
      </c>
      <c r="G214" t="s">
        <v>233</v>
      </c>
      <c r="H214" t="s">
        <v>1017</v>
      </c>
      <c r="I214" t="s">
        <v>1546</v>
      </c>
      <c r="J214" t="s">
        <v>1450</v>
      </c>
      <c r="K214" t="s">
        <v>1451</v>
      </c>
      <c r="L214" t="s">
        <v>1452</v>
      </c>
      <c r="M214" t="s">
        <v>1453</v>
      </c>
      <c r="N214" t="s">
        <v>1454</v>
      </c>
      <c r="O214" t="s">
        <v>1455</v>
      </c>
      <c r="P214" t="s">
        <v>1456</v>
      </c>
      <c r="Q214" t="s">
        <v>1457</v>
      </c>
      <c r="R214">
        <v>2030991</v>
      </c>
      <c r="S214" t="s">
        <v>1463</v>
      </c>
      <c r="T214">
        <v>3361.3440000000001</v>
      </c>
      <c r="U214">
        <v>4</v>
      </c>
      <c r="V214">
        <v>3361.3440000000001</v>
      </c>
      <c r="W214">
        <v>4</v>
      </c>
      <c r="X214">
        <v>2756</v>
      </c>
      <c r="Y214">
        <v>605.34400000000005</v>
      </c>
      <c r="Z214">
        <v>2030991</v>
      </c>
    </row>
    <row r="215" spans="1:26" x14ac:dyDescent="0.2">
      <c r="A215" s="27">
        <v>46078</v>
      </c>
      <c r="B215" t="s">
        <v>14</v>
      </c>
      <c r="C215" t="s">
        <v>1543</v>
      </c>
      <c r="D215" t="s">
        <v>1543</v>
      </c>
      <c r="E215" t="s">
        <v>1544</v>
      </c>
      <c r="F215" t="s">
        <v>1448</v>
      </c>
      <c r="G215" t="s">
        <v>233</v>
      </c>
      <c r="H215" t="s">
        <v>1017</v>
      </c>
      <c r="I215" t="s">
        <v>1546</v>
      </c>
      <c r="J215" t="s">
        <v>1450</v>
      </c>
      <c r="K215" t="s">
        <v>1451</v>
      </c>
      <c r="L215" t="s">
        <v>1452</v>
      </c>
      <c r="M215" t="s">
        <v>1453</v>
      </c>
      <c r="N215" t="s">
        <v>1454</v>
      </c>
      <c r="O215" t="s">
        <v>1455</v>
      </c>
      <c r="P215" t="s">
        <v>1456</v>
      </c>
      <c r="Q215" t="s">
        <v>1457</v>
      </c>
      <c r="R215">
        <v>2039041</v>
      </c>
      <c r="S215" t="s">
        <v>1460</v>
      </c>
      <c r="T215">
        <v>4201.68</v>
      </c>
      <c r="U215">
        <v>5</v>
      </c>
      <c r="V215">
        <v>4201.68</v>
      </c>
      <c r="W215">
        <v>5</v>
      </c>
      <c r="X215">
        <v>3405</v>
      </c>
      <c r="Y215">
        <v>796.68</v>
      </c>
      <c r="Z215">
        <v>2039041</v>
      </c>
    </row>
    <row r="216" spans="1:26" x14ac:dyDescent="0.2">
      <c r="A216" s="27">
        <v>46078</v>
      </c>
      <c r="B216" t="s">
        <v>14</v>
      </c>
      <c r="C216" t="s">
        <v>1543</v>
      </c>
      <c r="D216" t="s">
        <v>1543</v>
      </c>
      <c r="E216" t="s">
        <v>1544</v>
      </c>
      <c r="F216" t="s">
        <v>1448</v>
      </c>
      <c r="G216" t="s">
        <v>233</v>
      </c>
      <c r="H216" t="s">
        <v>1017</v>
      </c>
      <c r="I216" t="s">
        <v>1546</v>
      </c>
      <c r="J216" t="s">
        <v>1450</v>
      </c>
      <c r="K216" t="s">
        <v>1451</v>
      </c>
      <c r="L216" t="s">
        <v>1452</v>
      </c>
      <c r="M216" t="s">
        <v>1453</v>
      </c>
      <c r="N216" t="s">
        <v>1454</v>
      </c>
      <c r="O216" t="s">
        <v>1455</v>
      </c>
      <c r="P216" t="s">
        <v>1456</v>
      </c>
      <c r="Q216" t="s">
        <v>1457</v>
      </c>
      <c r="R216">
        <v>2048972</v>
      </c>
      <c r="S216" t="s">
        <v>1461</v>
      </c>
      <c r="T216">
        <v>4201.68</v>
      </c>
      <c r="U216">
        <v>5</v>
      </c>
      <c r="V216">
        <v>4201.68</v>
      </c>
      <c r="W216">
        <v>5</v>
      </c>
      <c r="X216">
        <v>3355</v>
      </c>
      <c r="Y216">
        <v>846.68</v>
      </c>
      <c r="Z216">
        <v>2048972</v>
      </c>
    </row>
    <row r="217" spans="1:26" x14ac:dyDescent="0.2">
      <c r="A217" s="27">
        <v>46078</v>
      </c>
      <c r="B217" t="s">
        <v>14</v>
      </c>
      <c r="C217" t="s">
        <v>1543</v>
      </c>
      <c r="D217" t="s">
        <v>1543</v>
      </c>
      <c r="E217" t="s">
        <v>1544</v>
      </c>
      <c r="F217" t="s">
        <v>273</v>
      </c>
      <c r="G217" t="s">
        <v>273</v>
      </c>
      <c r="H217" t="s">
        <v>1206</v>
      </c>
      <c r="I217" t="s">
        <v>1547</v>
      </c>
      <c r="J217" t="s">
        <v>1450</v>
      </c>
      <c r="K217" t="s">
        <v>1451</v>
      </c>
      <c r="L217" t="s">
        <v>1452</v>
      </c>
      <c r="M217" t="s">
        <v>1453</v>
      </c>
      <c r="N217" t="s">
        <v>1454</v>
      </c>
      <c r="O217" t="s">
        <v>1455</v>
      </c>
      <c r="P217" t="s">
        <v>1456</v>
      </c>
      <c r="Q217" t="s">
        <v>1457</v>
      </c>
      <c r="R217">
        <v>2001113</v>
      </c>
      <c r="S217" t="s">
        <v>1458</v>
      </c>
      <c r="T217">
        <v>840.33600000000001</v>
      </c>
      <c r="U217">
        <v>1</v>
      </c>
      <c r="V217">
        <v>840.33600000000001</v>
      </c>
      <c r="W217">
        <v>1</v>
      </c>
      <c r="X217">
        <v>682</v>
      </c>
      <c r="Y217">
        <v>158.33600000000001</v>
      </c>
      <c r="Z217">
        <v>2001113</v>
      </c>
    </row>
    <row r="218" spans="1:26" x14ac:dyDescent="0.2">
      <c r="A218" s="27">
        <v>46078</v>
      </c>
      <c r="B218" t="s">
        <v>14</v>
      </c>
      <c r="C218" t="s">
        <v>1543</v>
      </c>
      <c r="D218" t="s">
        <v>1543</v>
      </c>
      <c r="E218" t="s">
        <v>1544</v>
      </c>
      <c r="F218" t="s">
        <v>273</v>
      </c>
      <c r="G218" t="s">
        <v>273</v>
      </c>
      <c r="H218" t="s">
        <v>1206</v>
      </c>
      <c r="I218" t="s">
        <v>1547</v>
      </c>
      <c r="J218" t="s">
        <v>1450</v>
      </c>
      <c r="K218" t="s">
        <v>1451</v>
      </c>
      <c r="L218" t="s">
        <v>1452</v>
      </c>
      <c r="M218" t="s">
        <v>1453</v>
      </c>
      <c r="N218" t="s">
        <v>1454</v>
      </c>
      <c r="O218" t="s">
        <v>1455</v>
      </c>
      <c r="P218" t="s">
        <v>1456</v>
      </c>
      <c r="Q218" t="s">
        <v>1457</v>
      </c>
      <c r="R218">
        <v>2030990</v>
      </c>
      <c r="S218" t="s">
        <v>1459</v>
      </c>
      <c r="T218">
        <v>840.33600000000001</v>
      </c>
      <c r="U218">
        <v>1</v>
      </c>
      <c r="V218">
        <v>840.33600000000001</v>
      </c>
      <c r="W218">
        <v>1</v>
      </c>
      <c r="X218">
        <v>657</v>
      </c>
      <c r="Y218">
        <v>183.33600000000001</v>
      </c>
      <c r="Z218">
        <v>2030990</v>
      </c>
    </row>
    <row r="219" spans="1:26" x14ac:dyDescent="0.2">
      <c r="A219" s="27">
        <v>46078</v>
      </c>
      <c r="B219" t="s">
        <v>14</v>
      </c>
      <c r="C219" t="s">
        <v>1543</v>
      </c>
      <c r="D219" t="s">
        <v>1543</v>
      </c>
      <c r="E219" t="s">
        <v>1544</v>
      </c>
      <c r="F219" t="s">
        <v>273</v>
      </c>
      <c r="G219" t="s">
        <v>273</v>
      </c>
      <c r="H219" t="s">
        <v>1206</v>
      </c>
      <c r="I219" t="s">
        <v>1547</v>
      </c>
      <c r="J219" t="s">
        <v>1450</v>
      </c>
      <c r="K219" t="s">
        <v>1451</v>
      </c>
      <c r="L219" t="s">
        <v>1452</v>
      </c>
      <c r="M219" t="s">
        <v>1453</v>
      </c>
      <c r="N219" t="s">
        <v>1454</v>
      </c>
      <c r="O219" t="s">
        <v>1455</v>
      </c>
      <c r="P219" t="s">
        <v>1456</v>
      </c>
      <c r="Q219" t="s">
        <v>1457</v>
      </c>
      <c r="R219">
        <v>2048972</v>
      </c>
      <c r="S219" t="s">
        <v>1461</v>
      </c>
      <c r="T219">
        <v>840.33600000000001</v>
      </c>
      <c r="U219">
        <v>1</v>
      </c>
      <c r="V219">
        <v>840.33600000000001</v>
      </c>
      <c r="W219">
        <v>1</v>
      </c>
      <c r="X219">
        <v>686</v>
      </c>
      <c r="Y219">
        <v>154.33600000000001</v>
      </c>
      <c r="Z219">
        <v>2048972</v>
      </c>
    </row>
    <row r="220" spans="1:26" x14ac:dyDescent="0.2">
      <c r="A220" s="27">
        <v>46078</v>
      </c>
      <c r="B220" t="s">
        <v>14</v>
      </c>
      <c r="C220" t="s">
        <v>1543</v>
      </c>
      <c r="D220" t="s">
        <v>1543</v>
      </c>
      <c r="E220" t="s">
        <v>1544</v>
      </c>
      <c r="F220" t="s">
        <v>273</v>
      </c>
      <c r="G220" t="s">
        <v>273</v>
      </c>
      <c r="H220" t="s">
        <v>1208</v>
      </c>
      <c r="I220" t="s">
        <v>1548</v>
      </c>
      <c r="J220" t="s">
        <v>1450</v>
      </c>
      <c r="K220" t="s">
        <v>1451</v>
      </c>
      <c r="L220" t="s">
        <v>1452</v>
      </c>
      <c r="M220" t="s">
        <v>1453</v>
      </c>
      <c r="N220" t="s">
        <v>1454</v>
      </c>
      <c r="O220" t="s">
        <v>1455</v>
      </c>
      <c r="P220" t="s">
        <v>1456</v>
      </c>
      <c r="Q220" t="s">
        <v>1457</v>
      </c>
      <c r="R220">
        <v>2001113</v>
      </c>
      <c r="S220" t="s">
        <v>1458</v>
      </c>
      <c r="T220">
        <v>3361.3440000000001</v>
      </c>
      <c r="U220">
        <v>4</v>
      </c>
      <c r="V220">
        <v>3361.3440000000001</v>
      </c>
      <c r="W220">
        <v>4</v>
      </c>
      <c r="X220">
        <v>2744</v>
      </c>
      <c r="Y220">
        <v>617.34400000000005</v>
      </c>
      <c r="Z220">
        <v>2001113</v>
      </c>
    </row>
    <row r="221" spans="1:26" x14ac:dyDescent="0.2">
      <c r="A221" s="27">
        <v>46078</v>
      </c>
      <c r="B221" t="s">
        <v>14</v>
      </c>
      <c r="C221" t="s">
        <v>1543</v>
      </c>
      <c r="D221" t="s">
        <v>1543</v>
      </c>
      <c r="E221" t="s">
        <v>1544</v>
      </c>
      <c r="F221" t="s">
        <v>273</v>
      </c>
      <c r="G221" t="s">
        <v>273</v>
      </c>
      <c r="H221" t="s">
        <v>1208</v>
      </c>
      <c r="I221" t="s">
        <v>1548</v>
      </c>
      <c r="J221" t="s">
        <v>1450</v>
      </c>
      <c r="K221" t="s">
        <v>1451</v>
      </c>
      <c r="L221" t="s">
        <v>1452</v>
      </c>
      <c r="M221" t="s">
        <v>1453</v>
      </c>
      <c r="N221" t="s">
        <v>1454</v>
      </c>
      <c r="O221" t="s">
        <v>1455</v>
      </c>
      <c r="P221" t="s">
        <v>1456</v>
      </c>
      <c r="Q221" t="s">
        <v>1457</v>
      </c>
      <c r="R221">
        <v>2030991</v>
      </c>
      <c r="S221" t="s">
        <v>1463</v>
      </c>
      <c r="T221">
        <v>5042.0159999999996</v>
      </c>
      <c r="U221">
        <v>6</v>
      </c>
      <c r="V221">
        <v>5042.0159999999996</v>
      </c>
      <c r="W221">
        <v>6</v>
      </c>
      <c r="X221">
        <v>4146</v>
      </c>
      <c r="Y221">
        <v>896.01599999999996</v>
      </c>
      <c r="Z221">
        <v>2030991</v>
      </c>
    </row>
    <row r="222" spans="1:26" x14ac:dyDescent="0.2">
      <c r="A222" s="27">
        <v>46078</v>
      </c>
      <c r="B222" t="s">
        <v>14</v>
      </c>
      <c r="C222" t="s">
        <v>1543</v>
      </c>
      <c r="D222" t="s">
        <v>1543</v>
      </c>
      <c r="E222" t="s">
        <v>1544</v>
      </c>
      <c r="F222" t="s">
        <v>273</v>
      </c>
      <c r="G222" t="s">
        <v>273</v>
      </c>
      <c r="H222" t="s">
        <v>1208</v>
      </c>
      <c r="I222" t="s">
        <v>1548</v>
      </c>
      <c r="J222" t="s">
        <v>1450</v>
      </c>
      <c r="K222" t="s">
        <v>1451</v>
      </c>
      <c r="L222" t="s">
        <v>1452</v>
      </c>
      <c r="M222" t="s">
        <v>1453</v>
      </c>
      <c r="N222" t="s">
        <v>1454</v>
      </c>
      <c r="O222" t="s">
        <v>1455</v>
      </c>
      <c r="P222" t="s">
        <v>1456</v>
      </c>
      <c r="Q222" t="s">
        <v>1457</v>
      </c>
      <c r="R222">
        <v>2048972</v>
      </c>
      <c r="S222" t="s">
        <v>1461</v>
      </c>
      <c r="T222">
        <v>3361.3440000000001</v>
      </c>
      <c r="U222">
        <v>4</v>
      </c>
      <c r="V222">
        <v>3361.3440000000001</v>
      </c>
      <c r="W222">
        <v>4</v>
      </c>
      <c r="X222">
        <v>2744</v>
      </c>
      <c r="Y222">
        <v>617.34400000000005</v>
      </c>
      <c r="Z222">
        <v>2048972</v>
      </c>
    </row>
    <row r="223" spans="1:26" x14ac:dyDescent="0.2">
      <c r="A223" s="27">
        <v>46078</v>
      </c>
      <c r="B223" t="s">
        <v>14</v>
      </c>
      <c r="C223" t="s">
        <v>1543</v>
      </c>
      <c r="D223" t="s">
        <v>1543</v>
      </c>
      <c r="E223" t="s">
        <v>1544</v>
      </c>
      <c r="F223" t="s">
        <v>273</v>
      </c>
      <c r="G223" t="s">
        <v>102</v>
      </c>
      <c r="H223" t="s">
        <v>1234</v>
      </c>
      <c r="I223" t="s">
        <v>1549</v>
      </c>
      <c r="J223" t="s">
        <v>1450</v>
      </c>
      <c r="K223" t="s">
        <v>1451</v>
      </c>
      <c r="L223" t="s">
        <v>1452</v>
      </c>
      <c r="M223" t="s">
        <v>1453</v>
      </c>
      <c r="N223" t="s">
        <v>1454</v>
      </c>
      <c r="O223" t="s">
        <v>1455</v>
      </c>
      <c r="P223" t="s">
        <v>1456</v>
      </c>
      <c r="Q223" t="s">
        <v>1457</v>
      </c>
      <c r="R223">
        <v>2001113</v>
      </c>
      <c r="S223" t="s">
        <v>1458</v>
      </c>
      <c r="T223">
        <v>5882.3519999999999</v>
      </c>
      <c r="U223">
        <v>7</v>
      </c>
      <c r="V223">
        <v>5882.3519999999999</v>
      </c>
      <c r="W223">
        <v>7</v>
      </c>
      <c r="X223">
        <v>4760</v>
      </c>
      <c r="Y223">
        <v>1122.3520000000001</v>
      </c>
      <c r="Z223">
        <v>2001113</v>
      </c>
    </row>
    <row r="224" spans="1:26" x14ac:dyDescent="0.2">
      <c r="A224" s="27">
        <v>46078</v>
      </c>
      <c r="B224" t="s">
        <v>14</v>
      </c>
      <c r="C224" t="s">
        <v>1543</v>
      </c>
      <c r="D224" t="s">
        <v>1543</v>
      </c>
      <c r="E224" t="s">
        <v>1544</v>
      </c>
      <c r="F224" t="s">
        <v>273</v>
      </c>
      <c r="G224" t="s">
        <v>102</v>
      </c>
      <c r="H224" t="s">
        <v>1234</v>
      </c>
      <c r="I224" t="s">
        <v>1549</v>
      </c>
      <c r="J224" t="s">
        <v>1450</v>
      </c>
      <c r="K224" t="s">
        <v>1451</v>
      </c>
      <c r="L224" t="s">
        <v>1452</v>
      </c>
      <c r="M224" t="s">
        <v>1453</v>
      </c>
      <c r="N224" t="s">
        <v>1454</v>
      </c>
      <c r="O224" t="s">
        <v>1455</v>
      </c>
      <c r="P224" t="s">
        <v>1456</v>
      </c>
      <c r="Q224" t="s">
        <v>1457</v>
      </c>
      <c r="R224">
        <v>2030990</v>
      </c>
      <c r="S224" t="s">
        <v>1459</v>
      </c>
      <c r="T224">
        <v>11764.704</v>
      </c>
      <c r="U224">
        <v>14</v>
      </c>
      <c r="V224">
        <v>11764.704</v>
      </c>
      <c r="W224">
        <v>14</v>
      </c>
      <c r="X224">
        <v>9660</v>
      </c>
      <c r="Y224">
        <v>2104.7040000000002</v>
      </c>
      <c r="Z224">
        <v>2030990</v>
      </c>
    </row>
    <row r="225" spans="1:26" x14ac:dyDescent="0.2">
      <c r="A225" s="27">
        <v>46078</v>
      </c>
      <c r="B225" t="s">
        <v>14</v>
      </c>
      <c r="C225" t="s">
        <v>1543</v>
      </c>
      <c r="D225" t="s">
        <v>1543</v>
      </c>
      <c r="E225" t="s">
        <v>1544</v>
      </c>
      <c r="F225" t="s">
        <v>273</v>
      </c>
      <c r="G225" t="s">
        <v>102</v>
      </c>
      <c r="H225" t="s">
        <v>1234</v>
      </c>
      <c r="I225" t="s">
        <v>1549</v>
      </c>
      <c r="J225" t="s">
        <v>1450</v>
      </c>
      <c r="K225" t="s">
        <v>1451</v>
      </c>
      <c r="L225" t="s">
        <v>1452</v>
      </c>
      <c r="M225" t="s">
        <v>1453</v>
      </c>
      <c r="N225" t="s">
        <v>1454</v>
      </c>
      <c r="O225" t="s">
        <v>1455</v>
      </c>
      <c r="P225" t="s">
        <v>1456</v>
      </c>
      <c r="Q225" t="s">
        <v>1457</v>
      </c>
      <c r="R225">
        <v>2030991</v>
      </c>
      <c r="S225" t="s">
        <v>1463</v>
      </c>
      <c r="T225">
        <v>4201.68</v>
      </c>
      <c r="U225">
        <v>5</v>
      </c>
      <c r="V225">
        <v>4201.68</v>
      </c>
      <c r="W225">
        <v>5</v>
      </c>
      <c r="X225">
        <v>3450</v>
      </c>
      <c r="Y225">
        <v>751.68</v>
      </c>
      <c r="Z225">
        <v>2030991</v>
      </c>
    </row>
    <row r="226" spans="1:26" x14ac:dyDescent="0.2">
      <c r="A226" s="27">
        <v>46078</v>
      </c>
      <c r="B226" t="s">
        <v>14</v>
      </c>
      <c r="C226" t="s">
        <v>1543</v>
      </c>
      <c r="D226" t="s">
        <v>1543</v>
      </c>
      <c r="E226" t="s">
        <v>1544</v>
      </c>
      <c r="F226" t="s">
        <v>273</v>
      </c>
      <c r="G226" t="s">
        <v>102</v>
      </c>
      <c r="H226" t="s">
        <v>1234</v>
      </c>
      <c r="I226" t="s">
        <v>1549</v>
      </c>
      <c r="J226" t="s">
        <v>1450</v>
      </c>
      <c r="K226" t="s">
        <v>1451</v>
      </c>
      <c r="L226" t="s">
        <v>1452</v>
      </c>
      <c r="M226" t="s">
        <v>1453</v>
      </c>
      <c r="N226" t="s">
        <v>1454</v>
      </c>
      <c r="O226" t="s">
        <v>1455</v>
      </c>
      <c r="P226" t="s">
        <v>1456</v>
      </c>
      <c r="Q226" t="s">
        <v>1457</v>
      </c>
      <c r="R226">
        <v>2039041</v>
      </c>
      <c r="S226" t="s">
        <v>1460</v>
      </c>
      <c r="T226">
        <v>8403.36</v>
      </c>
      <c r="U226">
        <v>10</v>
      </c>
      <c r="V226">
        <v>8403.36</v>
      </c>
      <c r="W226">
        <v>10</v>
      </c>
      <c r="X226">
        <v>6890</v>
      </c>
      <c r="Y226">
        <v>1513.36</v>
      </c>
      <c r="Z226">
        <v>2039041</v>
      </c>
    </row>
    <row r="227" spans="1:26" x14ac:dyDescent="0.2">
      <c r="A227" s="27">
        <v>46078</v>
      </c>
      <c r="B227" t="s">
        <v>14</v>
      </c>
      <c r="C227" t="s">
        <v>1543</v>
      </c>
      <c r="D227" t="s">
        <v>1543</v>
      </c>
      <c r="E227" t="s">
        <v>1544</v>
      </c>
      <c r="F227" t="s">
        <v>273</v>
      </c>
      <c r="G227" t="s">
        <v>102</v>
      </c>
      <c r="H227" t="s">
        <v>1234</v>
      </c>
      <c r="I227" t="s">
        <v>1549</v>
      </c>
      <c r="J227" t="s">
        <v>1450</v>
      </c>
      <c r="K227" t="s">
        <v>1451</v>
      </c>
      <c r="L227" t="s">
        <v>1452</v>
      </c>
      <c r="M227" t="s">
        <v>1453</v>
      </c>
      <c r="N227" t="s">
        <v>1454</v>
      </c>
      <c r="O227" t="s">
        <v>1455</v>
      </c>
      <c r="P227" t="s">
        <v>1456</v>
      </c>
      <c r="Q227" t="s">
        <v>1457</v>
      </c>
      <c r="R227">
        <v>2048972</v>
      </c>
      <c r="S227" t="s">
        <v>1461</v>
      </c>
      <c r="T227">
        <v>4201.68</v>
      </c>
      <c r="U227">
        <v>5</v>
      </c>
      <c r="V227">
        <v>4201.68</v>
      </c>
      <c r="W227">
        <v>5</v>
      </c>
      <c r="X227">
        <v>3425</v>
      </c>
      <c r="Y227">
        <v>776.68</v>
      </c>
      <c r="Z227">
        <v>2048972</v>
      </c>
    </row>
    <row r="228" spans="1:26" x14ac:dyDescent="0.2">
      <c r="A228" s="27">
        <v>46078</v>
      </c>
      <c r="B228" t="s">
        <v>14</v>
      </c>
      <c r="C228" t="s">
        <v>1543</v>
      </c>
      <c r="D228" t="s">
        <v>1543</v>
      </c>
      <c r="E228" t="s">
        <v>1544</v>
      </c>
      <c r="F228" t="s">
        <v>1466</v>
      </c>
      <c r="G228" t="s">
        <v>1467</v>
      </c>
      <c r="H228" t="s">
        <v>1266</v>
      </c>
      <c r="I228" t="s">
        <v>1550</v>
      </c>
      <c r="J228" t="s">
        <v>1450</v>
      </c>
      <c r="K228" t="s">
        <v>1451</v>
      </c>
      <c r="L228" t="s">
        <v>1452</v>
      </c>
      <c r="M228" t="s">
        <v>1453</v>
      </c>
      <c r="N228" t="s">
        <v>1454</v>
      </c>
      <c r="O228" t="s">
        <v>1455</v>
      </c>
      <c r="P228" t="s">
        <v>1456</v>
      </c>
      <c r="Q228" t="s">
        <v>1457</v>
      </c>
      <c r="R228">
        <v>2001113</v>
      </c>
      <c r="S228" t="s">
        <v>1458</v>
      </c>
      <c r="T228">
        <v>2521.0079999999998</v>
      </c>
      <c r="U228">
        <v>3</v>
      </c>
      <c r="V228">
        <v>2521.0079999999998</v>
      </c>
      <c r="W228">
        <v>3</v>
      </c>
      <c r="X228">
        <v>2106</v>
      </c>
      <c r="Y228">
        <v>415.00799999999998</v>
      </c>
      <c r="Z228">
        <v>2001113</v>
      </c>
    </row>
    <row r="229" spans="1:26" x14ac:dyDescent="0.2">
      <c r="A229" s="27">
        <v>46078</v>
      </c>
      <c r="B229" t="s">
        <v>14</v>
      </c>
      <c r="C229" t="s">
        <v>1543</v>
      </c>
      <c r="D229" t="s">
        <v>1543</v>
      </c>
      <c r="E229" t="s">
        <v>1544</v>
      </c>
      <c r="F229" t="s">
        <v>1466</v>
      </c>
      <c r="G229" t="s">
        <v>1467</v>
      </c>
      <c r="H229" t="s">
        <v>1266</v>
      </c>
      <c r="I229" t="s">
        <v>1550</v>
      </c>
      <c r="J229" t="s">
        <v>1450</v>
      </c>
      <c r="K229" t="s">
        <v>1451</v>
      </c>
      <c r="L229" t="s">
        <v>1452</v>
      </c>
      <c r="M229" t="s">
        <v>1453</v>
      </c>
      <c r="N229" t="s">
        <v>1454</v>
      </c>
      <c r="O229" t="s">
        <v>1455</v>
      </c>
      <c r="P229" t="s">
        <v>1456</v>
      </c>
      <c r="Q229" t="s">
        <v>1457</v>
      </c>
      <c r="R229">
        <v>2039041</v>
      </c>
      <c r="S229" t="s">
        <v>1460</v>
      </c>
      <c r="T229">
        <v>2521.0079999999998</v>
      </c>
      <c r="U229">
        <v>3</v>
      </c>
      <c r="V229">
        <v>2521.0079999999998</v>
      </c>
      <c r="W229">
        <v>3</v>
      </c>
      <c r="X229">
        <v>2055</v>
      </c>
      <c r="Y229">
        <v>466.00799999999998</v>
      </c>
      <c r="Z229">
        <v>2039041</v>
      </c>
    </row>
    <row r="230" spans="1:26" x14ac:dyDescent="0.2">
      <c r="A230" s="27">
        <v>46078</v>
      </c>
      <c r="B230" t="s">
        <v>14</v>
      </c>
      <c r="C230" t="s">
        <v>1543</v>
      </c>
      <c r="D230" t="s">
        <v>1543</v>
      </c>
      <c r="E230" t="s">
        <v>1544</v>
      </c>
      <c r="F230" t="s">
        <v>1466</v>
      </c>
      <c r="G230" t="s">
        <v>1467</v>
      </c>
      <c r="H230" t="s">
        <v>1266</v>
      </c>
      <c r="I230" t="s">
        <v>1550</v>
      </c>
      <c r="J230" t="s">
        <v>1450</v>
      </c>
      <c r="K230" t="s">
        <v>1451</v>
      </c>
      <c r="L230" t="s">
        <v>1452</v>
      </c>
      <c r="M230" t="s">
        <v>1453</v>
      </c>
      <c r="N230" t="s">
        <v>1454</v>
      </c>
      <c r="O230" t="s">
        <v>1455</v>
      </c>
      <c r="P230" t="s">
        <v>1456</v>
      </c>
      <c r="Q230" t="s">
        <v>1457</v>
      </c>
      <c r="R230">
        <v>2048972</v>
      </c>
      <c r="S230" t="s">
        <v>1461</v>
      </c>
      <c r="T230">
        <v>5882.3519999999999</v>
      </c>
      <c r="U230">
        <v>7</v>
      </c>
      <c r="V230">
        <v>5882.3519999999999</v>
      </c>
      <c r="W230">
        <v>7</v>
      </c>
      <c r="X230">
        <v>4809</v>
      </c>
      <c r="Y230">
        <v>1073.3520000000001</v>
      </c>
      <c r="Z230">
        <v>2048972</v>
      </c>
    </row>
    <row r="231" spans="1:26" x14ac:dyDescent="0.2">
      <c r="A231" s="27">
        <v>46078</v>
      </c>
      <c r="B231" t="s">
        <v>14</v>
      </c>
      <c r="C231" t="s">
        <v>1543</v>
      </c>
      <c r="D231" t="s">
        <v>1543</v>
      </c>
      <c r="E231" t="s">
        <v>1544</v>
      </c>
      <c r="F231" t="s">
        <v>1466</v>
      </c>
      <c r="G231" t="s">
        <v>1294</v>
      </c>
      <c r="H231" t="s">
        <v>1292</v>
      </c>
      <c r="I231" t="s">
        <v>1551</v>
      </c>
      <c r="J231" t="s">
        <v>1450</v>
      </c>
      <c r="K231" t="s">
        <v>1451</v>
      </c>
      <c r="L231" t="s">
        <v>1452</v>
      </c>
      <c r="M231" t="s">
        <v>1453</v>
      </c>
      <c r="N231" t="s">
        <v>1454</v>
      </c>
      <c r="O231" t="s">
        <v>1455</v>
      </c>
      <c r="P231" t="s">
        <v>1456</v>
      </c>
      <c r="Q231" t="s">
        <v>1457</v>
      </c>
      <c r="R231">
        <v>2001113</v>
      </c>
      <c r="S231" t="s">
        <v>1458</v>
      </c>
      <c r="T231">
        <v>840.33600000000001</v>
      </c>
      <c r="U231">
        <v>1</v>
      </c>
      <c r="V231">
        <v>840.33600000000001</v>
      </c>
      <c r="W231">
        <v>1</v>
      </c>
      <c r="X231">
        <v>668</v>
      </c>
      <c r="Y231">
        <v>172.33600000000001</v>
      </c>
      <c r="Z231">
        <v>2001113</v>
      </c>
    </row>
    <row r="232" spans="1:26" x14ac:dyDescent="0.2">
      <c r="A232" s="27">
        <v>46078</v>
      </c>
      <c r="B232" t="s">
        <v>14</v>
      </c>
      <c r="C232" t="s">
        <v>1543</v>
      </c>
      <c r="D232" t="s">
        <v>1543</v>
      </c>
      <c r="E232" t="s">
        <v>1544</v>
      </c>
      <c r="F232" t="s">
        <v>1466</v>
      </c>
      <c r="G232" t="s">
        <v>1294</v>
      </c>
      <c r="H232" t="s">
        <v>1292</v>
      </c>
      <c r="I232" t="s">
        <v>1551</v>
      </c>
      <c r="J232" t="s">
        <v>1450</v>
      </c>
      <c r="K232" t="s">
        <v>1451</v>
      </c>
      <c r="L232" t="s">
        <v>1452</v>
      </c>
      <c r="M232" t="s">
        <v>1453</v>
      </c>
      <c r="N232" t="s">
        <v>1454</v>
      </c>
      <c r="O232" t="s">
        <v>1455</v>
      </c>
      <c r="P232" t="s">
        <v>1456</v>
      </c>
      <c r="Q232" t="s">
        <v>1457</v>
      </c>
      <c r="R232">
        <v>2030990</v>
      </c>
      <c r="S232" t="s">
        <v>1459</v>
      </c>
      <c r="T232">
        <v>840.33600000000001</v>
      </c>
      <c r="U232">
        <v>1</v>
      </c>
      <c r="V232">
        <v>840.33600000000001</v>
      </c>
      <c r="W232">
        <v>1</v>
      </c>
      <c r="X232">
        <v>684</v>
      </c>
      <c r="Y232">
        <v>156.33600000000001</v>
      </c>
      <c r="Z232">
        <v>2030990</v>
      </c>
    </row>
    <row r="233" spans="1:26" x14ac:dyDescent="0.2">
      <c r="A233" s="27">
        <v>46078</v>
      </c>
      <c r="B233" t="s">
        <v>14</v>
      </c>
      <c r="C233" t="s">
        <v>1543</v>
      </c>
      <c r="D233" t="s">
        <v>1543</v>
      </c>
      <c r="E233" t="s">
        <v>1544</v>
      </c>
      <c r="F233" t="s">
        <v>1466</v>
      </c>
      <c r="G233" t="s">
        <v>1294</v>
      </c>
      <c r="H233" t="s">
        <v>1292</v>
      </c>
      <c r="I233" t="s">
        <v>1551</v>
      </c>
      <c r="J233" t="s">
        <v>1450</v>
      </c>
      <c r="K233" t="s">
        <v>1451</v>
      </c>
      <c r="L233" t="s">
        <v>1452</v>
      </c>
      <c r="M233" t="s">
        <v>1453</v>
      </c>
      <c r="N233" t="s">
        <v>1454</v>
      </c>
      <c r="O233" t="s">
        <v>1455</v>
      </c>
      <c r="P233" t="s">
        <v>1456</v>
      </c>
      <c r="Q233" t="s">
        <v>1457</v>
      </c>
      <c r="R233">
        <v>2030991</v>
      </c>
      <c r="S233" t="s">
        <v>1463</v>
      </c>
      <c r="T233">
        <v>840.33600000000001</v>
      </c>
      <c r="U233">
        <v>1</v>
      </c>
      <c r="V233">
        <v>840.33600000000001</v>
      </c>
      <c r="W233">
        <v>1</v>
      </c>
      <c r="X233">
        <v>657</v>
      </c>
      <c r="Y233">
        <v>183.33600000000001</v>
      </c>
      <c r="Z233">
        <v>2030991</v>
      </c>
    </row>
    <row r="234" spans="1:26" x14ac:dyDescent="0.2">
      <c r="A234" s="27">
        <v>46078</v>
      </c>
      <c r="B234" t="s">
        <v>14</v>
      </c>
      <c r="C234" t="s">
        <v>1543</v>
      </c>
      <c r="D234" t="s">
        <v>1543</v>
      </c>
      <c r="E234" t="s">
        <v>1544</v>
      </c>
      <c r="F234" t="s">
        <v>1466</v>
      </c>
      <c r="G234" t="s">
        <v>1294</v>
      </c>
      <c r="H234" t="s">
        <v>1292</v>
      </c>
      <c r="I234" t="s">
        <v>1551</v>
      </c>
      <c r="J234" t="s">
        <v>1450</v>
      </c>
      <c r="K234" t="s">
        <v>1451</v>
      </c>
      <c r="L234" t="s">
        <v>1452</v>
      </c>
      <c r="M234" t="s">
        <v>1453</v>
      </c>
      <c r="N234" t="s">
        <v>1454</v>
      </c>
      <c r="O234" t="s">
        <v>1455</v>
      </c>
      <c r="P234" t="s">
        <v>1456</v>
      </c>
      <c r="Q234" t="s">
        <v>1457</v>
      </c>
      <c r="R234">
        <v>2048972</v>
      </c>
      <c r="S234" t="s">
        <v>1461</v>
      </c>
      <c r="T234">
        <v>3361.3440000000001</v>
      </c>
      <c r="U234">
        <v>4</v>
      </c>
      <c r="V234">
        <v>3361.3440000000001</v>
      </c>
      <c r="W234">
        <v>4</v>
      </c>
      <c r="X234">
        <v>2692</v>
      </c>
      <c r="Y234">
        <v>669.34400000000005</v>
      </c>
      <c r="Z234">
        <v>2048972</v>
      </c>
    </row>
    <row r="235" spans="1:26" x14ac:dyDescent="0.2">
      <c r="A235" s="27">
        <v>46078</v>
      </c>
      <c r="B235" t="s">
        <v>14</v>
      </c>
      <c r="C235" t="s">
        <v>1543</v>
      </c>
      <c r="D235" t="s">
        <v>1543</v>
      </c>
      <c r="E235" t="s">
        <v>1544</v>
      </c>
      <c r="F235" t="s">
        <v>1466</v>
      </c>
      <c r="G235" t="s">
        <v>616</v>
      </c>
      <c r="H235" t="s">
        <v>1290</v>
      </c>
      <c r="I235" t="s">
        <v>1552</v>
      </c>
      <c r="J235" t="s">
        <v>1450</v>
      </c>
      <c r="K235" t="s">
        <v>1451</v>
      </c>
      <c r="L235" t="s">
        <v>1452</v>
      </c>
      <c r="M235" t="s">
        <v>1453</v>
      </c>
      <c r="N235" t="s">
        <v>1454</v>
      </c>
      <c r="O235" t="s">
        <v>1455</v>
      </c>
      <c r="P235" t="s">
        <v>1456</v>
      </c>
      <c r="Q235" t="s">
        <v>1457</v>
      </c>
      <c r="R235">
        <v>2001113</v>
      </c>
      <c r="S235" t="s">
        <v>1458</v>
      </c>
      <c r="T235">
        <v>3361.3440000000001</v>
      </c>
      <c r="U235">
        <v>4</v>
      </c>
      <c r="V235">
        <v>3361.3440000000001</v>
      </c>
      <c r="W235">
        <v>4</v>
      </c>
      <c r="X235">
        <v>2744</v>
      </c>
      <c r="Y235">
        <v>617.34400000000005</v>
      </c>
      <c r="Z235">
        <v>2001113</v>
      </c>
    </row>
    <row r="236" spans="1:26" x14ac:dyDescent="0.2">
      <c r="A236" s="27">
        <v>46078</v>
      </c>
      <c r="B236" t="s">
        <v>14</v>
      </c>
      <c r="C236" t="s">
        <v>1543</v>
      </c>
      <c r="D236" t="s">
        <v>1543</v>
      </c>
      <c r="E236" t="s">
        <v>1544</v>
      </c>
      <c r="F236" t="s">
        <v>1466</v>
      </c>
      <c r="G236" t="s">
        <v>616</v>
      </c>
      <c r="H236" t="s">
        <v>1290</v>
      </c>
      <c r="I236" t="s">
        <v>1552</v>
      </c>
      <c r="J236" t="s">
        <v>1450</v>
      </c>
      <c r="K236" t="s">
        <v>1451</v>
      </c>
      <c r="L236" t="s">
        <v>1452</v>
      </c>
      <c r="M236" t="s">
        <v>1453</v>
      </c>
      <c r="N236" t="s">
        <v>1454</v>
      </c>
      <c r="O236" t="s">
        <v>1455</v>
      </c>
      <c r="P236" t="s">
        <v>1456</v>
      </c>
      <c r="Q236" t="s">
        <v>1457</v>
      </c>
      <c r="R236">
        <v>2030990</v>
      </c>
      <c r="S236" t="s">
        <v>1459</v>
      </c>
      <c r="T236">
        <v>8403.1695</v>
      </c>
      <c r="U236">
        <v>10</v>
      </c>
      <c r="V236">
        <v>8403.1695</v>
      </c>
      <c r="W236">
        <v>10</v>
      </c>
      <c r="X236">
        <v>6910</v>
      </c>
      <c r="Y236">
        <v>1493.1695</v>
      </c>
      <c r="Z236">
        <v>2030990</v>
      </c>
    </row>
    <row r="237" spans="1:26" x14ac:dyDescent="0.2">
      <c r="A237" s="27">
        <v>46078</v>
      </c>
      <c r="B237" t="s">
        <v>14</v>
      </c>
      <c r="C237" t="s">
        <v>1543</v>
      </c>
      <c r="D237" t="s">
        <v>1543</v>
      </c>
      <c r="E237" t="s">
        <v>1544</v>
      </c>
      <c r="F237" t="s">
        <v>1466</v>
      </c>
      <c r="G237" t="s">
        <v>616</v>
      </c>
      <c r="H237" t="s">
        <v>1290</v>
      </c>
      <c r="I237" t="s">
        <v>1552</v>
      </c>
      <c r="J237" t="s">
        <v>1450</v>
      </c>
      <c r="K237" t="s">
        <v>1451</v>
      </c>
      <c r="L237" t="s">
        <v>1452</v>
      </c>
      <c r="M237" t="s">
        <v>1453</v>
      </c>
      <c r="N237" t="s">
        <v>1454</v>
      </c>
      <c r="O237" t="s">
        <v>1455</v>
      </c>
      <c r="P237" t="s">
        <v>1456</v>
      </c>
      <c r="Q237" t="s">
        <v>1457</v>
      </c>
      <c r="R237">
        <v>2030991</v>
      </c>
      <c r="S237" t="s">
        <v>1463</v>
      </c>
      <c r="T237">
        <v>1680.672</v>
      </c>
      <c r="U237">
        <v>2</v>
      </c>
      <c r="V237">
        <v>1680.672</v>
      </c>
      <c r="W237">
        <v>2</v>
      </c>
      <c r="X237">
        <v>1380</v>
      </c>
      <c r="Y237">
        <v>300.67200000000003</v>
      </c>
      <c r="Z237">
        <v>2030991</v>
      </c>
    </row>
    <row r="238" spans="1:26" x14ac:dyDescent="0.2">
      <c r="A238" s="27">
        <v>46078</v>
      </c>
      <c r="B238" t="s">
        <v>14</v>
      </c>
      <c r="C238" t="s">
        <v>1543</v>
      </c>
      <c r="D238" t="s">
        <v>1543</v>
      </c>
      <c r="E238" t="s">
        <v>1544</v>
      </c>
      <c r="F238" t="s">
        <v>1466</v>
      </c>
      <c r="G238" t="s">
        <v>616</v>
      </c>
      <c r="H238" t="s">
        <v>1290</v>
      </c>
      <c r="I238" t="s">
        <v>1552</v>
      </c>
      <c r="J238" t="s">
        <v>1450</v>
      </c>
      <c r="K238" t="s">
        <v>1451</v>
      </c>
      <c r="L238" t="s">
        <v>1452</v>
      </c>
      <c r="M238" t="s">
        <v>1453</v>
      </c>
      <c r="N238" t="s">
        <v>1454</v>
      </c>
      <c r="O238" t="s">
        <v>1455</v>
      </c>
      <c r="P238" t="s">
        <v>1456</v>
      </c>
      <c r="Q238" t="s">
        <v>1457</v>
      </c>
      <c r="R238">
        <v>2039041</v>
      </c>
      <c r="S238" t="s">
        <v>1460</v>
      </c>
      <c r="T238">
        <v>1680.672</v>
      </c>
      <c r="U238">
        <v>2</v>
      </c>
      <c r="V238">
        <v>1680.672</v>
      </c>
      <c r="W238">
        <v>2</v>
      </c>
      <c r="X238">
        <v>1380</v>
      </c>
      <c r="Y238">
        <v>300.67200000000003</v>
      </c>
      <c r="Z238">
        <v>2039041</v>
      </c>
    </row>
    <row r="239" spans="1:26" x14ac:dyDescent="0.2">
      <c r="A239" s="27">
        <v>46078</v>
      </c>
      <c r="B239" t="s">
        <v>14</v>
      </c>
      <c r="C239" t="s">
        <v>1543</v>
      </c>
      <c r="D239" t="s">
        <v>1543</v>
      </c>
      <c r="E239" t="s">
        <v>1544</v>
      </c>
      <c r="F239" t="s">
        <v>1466</v>
      </c>
      <c r="G239" t="s">
        <v>616</v>
      </c>
      <c r="H239" t="s">
        <v>1290</v>
      </c>
      <c r="I239" t="s">
        <v>1552</v>
      </c>
      <c r="J239" t="s">
        <v>1450</v>
      </c>
      <c r="K239" t="s">
        <v>1451</v>
      </c>
      <c r="L239" t="s">
        <v>1452</v>
      </c>
      <c r="M239" t="s">
        <v>1453</v>
      </c>
      <c r="N239" t="s">
        <v>1454</v>
      </c>
      <c r="O239" t="s">
        <v>1455</v>
      </c>
      <c r="P239" t="s">
        <v>1456</v>
      </c>
      <c r="Q239" t="s">
        <v>1457</v>
      </c>
      <c r="R239">
        <v>2048972</v>
      </c>
      <c r="S239" t="s">
        <v>1461</v>
      </c>
      <c r="T239">
        <v>3361.3440000000001</v>
      </c>
      <c r="U239">
        <v>4</v>
      </c>
      <c r="V239">
        <v>3361.3440000000001</v>
      </c>
      <c r="W239">
        <v>4</v>
      </c>
      <c r="X239">
        <v>2744</v>
      </c>
      <c r="Y239">
        <v>617.34400000000005</v>
      </c>
      <c r="Z239">
        <v>2048972</v>
      </c>
    </row>
    <row r="240" spans="1:26" x14ac:dyDescent="0.2">
      <c r="A240" s="27">
        <v>46078</v>
      </c>
      <c r="B240" t="s">
        <v>14</v>
      </c>
      <c r="C240" t="s">
        <v>1543</v>
      </c>
      <c r="D240" t="s">
        <v>1543</v>
      </c>
      <c r="E240" t="s">
        <v>1544</v>
      </c>
      <c r="F240" t="s">
        <v>178</v>
      </c>
      <c r="G240" t="s">
        <v>178</v>
      </c>
      <c r="H240" t="s">
        <v>997</v>
      </c>
      <c r="I240" t="s">
        <v>1553</v>
      </c>
      <c r="J240" t="s">
        <v>1450</v>
      </c>
      <c r="K240" t="s">
        <v>1451</v>
      </c>
      <c r="L240" t="s">
        <v>1452</v>
      </c>
      <c r="M240" t="s">
        <v>1453</v>
      </c>
      <c r="N240" t="s">
        <v>1454</v>
      </c>
      <c r="O240" t="s">
        <v>1455</v>
      </c>
      <c r="P240" t="s">
        <v>1456</v>
      </c>
      <c r="Q240" t="s">
        <v>1457</v>
      </c>
      <c r="R240">
        <v>2001113</v>
      </c>
      <c r="S240" t="s">
        <v>1458</v>
      </c>
      <c r="T240">
        <v>2521.0079999999998</v>
      </c>
      <c r="U240">
        <v>3</v>
      </c>
      <c r="V240">
        <v>2521.0079999999998</v>
      </c>
      <c r="W240">
        <v>3</v>
      </c>
      <c r="X240">
        <v>2058</v>
      </c>
      <c r="Y240">
        <v>463.00799999999998</v>
      </c>
      <c r="Z240">
        <v>2001113</v>
      </c>
    </row>
    <row r="241" spans="1:26" x14ac:dyDescent="0.2">
      <c r="A241" s="27">
        <v>46078</v>
      </c>
      <c r="B241" t="s">
        <v>14</v>
      </c>
      <c r="C241" t="s">
        <v>1543</v>
      </c>
      <c r="D241" t="s">
        <v>1543</v>
      </c>
      <c r="E241" t="s">
        <v>1544</v>
      </c>
      <c r="F241" t="s">
        <v>178</v>
      </c>
      <c r="G241" t="s">
        <v>178</v>
      </c>
      <c r="H241" t="s">
        <v>997</v>
      </c>
      <c r="I241" t="s">
        <v>1553</v>
      </c>
      <c r="J241" t="s">
        <v>1450</v>
      </c>
      <c r="K241" t="s">
        <v>1451</v>
      </c>
      <c r="L241" t="s">
        <v>1452</v>
      </c>
      <c r="M241" t="s">
        <v>1453</v>
      </c>
      <c r="N241" t="s">
        <v>1454</v>
      </c>
      <c r="O241" t="s">
        <v>1455</v>
      </c>
      <c r="P241" t="s">
        <v>1456</v>
      </c>
      <c r="Q241" t="s">
        <v>1457</v>
      </c>
      <c r="R241">
        <v>2039041</v>
      </c>
      <c r="S241" t="s">
        <v>1460</v>
      </c>
      <c r="T241">
        <v>840.33600000000001</v>
      </c>
      <c r="U241">
        <v>1</v>
      </c>
      <c r="V241">
        <v>840.33600000000001</v>
      </c>
      <c r="W241">
        <v>1</v>
      </c>
      <c r="X241">
        <v>690</v>
      </c>
      <c r="Y241">
        <v>150.33600000000001</v>
      </c>
      <c r="Z241">
        <v>2039041</v>
      </c>
    </row>
    <row r="242" spans="1:26" x14ac:dyDescent="0.2">
      <c r="A242" s="27">
        <v>46078</v>
      </c>
      <c r="B242" t="s">
        <v>14</v>
      </c>
      <c r="C242" t="s">
        <v>1543</v>
      </c>
      <c r="D242" t="s">
        <v>1543</v>
      </c>
      <c r="E242" t="s">
        <v>1544</v>
      </c>
      <c r="F242" t="s">
        <v>178</v>
      </c>
      <c r="G242" t="s">
        <v>178</v>
      </c>
      <c r="H242" t="s">
        <v>997</v>
      </c>
      <c r="I242" t="s">
        <v>1553</v>
      </c>
      <c r="J242" t="s">
        <v>1450</v>
      </c>
      <c r="K242" t="s">
        <v>1451</v>
      </c>
      <c r="L242" t="s">
        <v>1452</v>
      </c>
      <c r="M242" t="s">
        <v>1453</v>
      </c>
      <c r="N242" t="s">
        <v>1454</v>
      </c>
      <c r="O242" t="s">
        <v>1455</v>
      </c>
      <c r="P242" t="s">
        <v>1456</v>
      </c>
      <c r="Q242" t="s">
        <v>1457</v>
      </c>
      <c r="R242">
        <v>2048972</v>
      </c>
      <c r="S242" t="s">
        <v>1461</v>
      </c>
      <c r="T242">
        <v>2521.0079999999998</v>
      </c>
      <c r="U242">
        <v>3</v>
      </c>
      <c r="V242">
        <v>2521.0079999999998</v>
      </c>
      <c r="W242">
        <v>3</v>
      </c>
      <c r="X242">
        <v>2061</v>
      </c>
      <c r="Y242">
        <v>460.00799999999998</v>
      </c>
      <c r="Z242">
        <v>2048972</v>
      </c>
    </row>
    <row r="243" spans="1:26" x14ac:dyDescent="0.2">
      <c r="A243" s="27">
        <v>46078</v>
      </c>
      <c r="B243" t="s">
        <v>14</v>
      </c>
      <c r="C243" t="s">
        <v>1543</v>
      </c>
      <c r="D243" t="s">
        <v>1543</v>
      </c>
      <c r="E243" t="s">
        <v>1544</v>
      </c>
      <c r="F243" t="s">
        <v>178</v>
      </c>
      <c r="G243" t="s">
        <v>178</v>
      </c>
      <c r="H243" t="s">
        <v>1080</v>
      </c>
      <c r="I243" t="s">
        <v>1554</v>
      </c>
      <c r="J243" t="s">
        <v>1450</v>
      </c>
      <c r="K243" t="s">
        <v>1451</v>
      </c>
      <c r="L243" t="s">
        <v>1452</v>
      </c>
      <c r="M243" t="s">
        <v>1453</v>
      </c>
      <c r="N243" t="s">
        <v>1454</v>
      </c>
      <c r="O243" t="s">
        <v>1455</v>
      </c>
      <c r="P243" t="s">
        <v>1456</v>
      </c>
      <c r="Q243" t="s">
        <v>1457</v>
      </c>
      <c r="R243">
        <v>2001113</v>
      </c>
      <c r="S243" t="s">
        <v>1458</v>
      </c>
      <c r="T243">
        <v>4201.68</v>
      </c>
      <c r="U243">
        <v>5</v>
      </c>
      <c r="V243">
        <v>4201.68</v>
      </c>
      <c r="W243">
        <v>5</v>
      </c>
      <c r="X243">
        <v>3430</v>
      </c>
      <c r="Y243">
        <v>771.68</v>
      </c>
      <c r="Z243">
        <v>2001113</v>
      </c>
    </row>
    <row r="244" spans="1:26" x14ac:dyDescent="0.2">
      <c r="A244" s="27">
        <v>46078</v>
      </c>
      <c r="B244" t="s">
        <v>14</v>
      </c>
      <c r="C244" t="s">
        <v>1543</v>
      </c>
      <c r="D244" t="s">
        <v>1543</v>
      </c>
      <c r="E244" t="s">
        <v>1544</v>
      </c>
      <c r="F244" t="s">
        <v>178</v>
      </c>
      <c r="G244" t="s">
        <v>178</v>
      </c>
      <c r="H244" t="s">
        <v>1080</v>
      </c>
      <c r="I244" t="s">
        <v>1554</v>
      </c>
      <c r="J244" t="s">
        <v>1450</v>
      </c>
      <c r="K244" t="s">
        <v>1451</v>
      </c>
      <c r="L244" t="s">
        <v>1452</v>
      </c>
      <c r="M244" t="s">
        <v>1453</v>
      </c>
      <c r="N244" t="s">
        <v>1454</v>
      </c>
      <c r="O244" t="s">
        <v>1455</v>
      </c>
      <c r="P244" t="s">
        <v>1456</v>
      </c>
      <c r="Q244" t="s">
        <v>1457</v>
      </c>
      <c r="R244">
        <v>2030991</v>
      </c>
      <c r="S244" t="s">
        <v>1463</v>
      </c>
      <c r="T244">
        <v>1680.672</v>
      </c>
      <c r="U244">
        <v>2</v>
      </c>
      <c r="V244">
        <v>1680.672</v>
      </c>
      <c r="W244">
        <v>2</v>
      </c>
      <c r="X244">
        <v>1380</v>
      </c>
      <c r="Y244">
        <v>300.67200000000003</v>
      </c>
      <c r="Z244">
        <v>2030991</v>
      </c>
    </row>
    <row r="245" spans="1:26" x14ac:dyDescent="0.2">
      <c r="A245" s="27">
        <v>46078</v>
      </c>
      <c r="B245" t="s">
        <v>14</v>
      </c>
      <c r="C245" t="s">
        <v>1543</v>
      </c>
      <c r="D245" t="s">
        <v>1543</v>
      </c>
      <c r="E245" t="s">
        <v>1544</v>
      </c>
      <c r="F245" t="s">
        <v>178</v>
      </c>
      <c r="G245" t="s">
        <v>178</v>
      </c>
      <c r="H245" t="s">
        <v>1080</v>
      </c>
      <c r="I245" t="s">
        <v>1554</v>
      </c>
      <c r="J245" t="s">
        <v>1450</v>
      </c>
      <c r="K245" t="s">
        <v>1451</v>
      </c>
      <c r="L245" t="s">
        <v>1452</v>
      </c>
      <c r="M245" t="s">
        <v>1453</v>
      </c>
      <c r="N245" t="s">
        <v>1454</v>
      </c>
      <c r="O245" t="s">
        <v>1455</v>
      </c>
      <c r="P245" t="s">
        <v>1456</v>
      </c>
      <c r="Q245" t="s">
        <v>1457</v>
      </c>
      <c r="R245">
        <v>2039041</v>
      </c>
      <c r="S245" t="s">
        <v>1460</v>
      </c>
      <c r="T245">
        <v>840.33600000000001</v>
      </c>
      <c r="U245">
        <v>1</v>
      </c>
      <c r="V245">
        <v>840.33600000000001</v>
      </c>
      <c r="W245">
        <v>1</v>
      </c>
      <c r="X245">
        <v>690</v>
      </c>
      <c r="Y245">
        <v>150.33600000000001</v>
      </c>
      <c r="Z245">
        <v>2039041</v>
      </c>
    </row>
    <row r="246" spans="1:26" x14ac:dyDescent="0.2">
      <c r="A246" s="27">
        <v>46078</v>
      </c>
      <c r="B246" t="s">
        <v>14</v>
      </c>
      <c r="C246" t="s">
        <v>1543</v>
      </c>
      <c r="D246" t="s">
        <v>1543</v>
      </c>
      <c r="E246" t="s">
        <v>1544</v>
      </c>
      <c r="F246" t="s">
        <v>178</v>
      </c>
      <c r="G246" t="s">
        <v>178</v>
      </c>
      <c r="H246" t="s">
        <v>1080</v>
      </c>
      <c r="I246" t="s">
        <v>1554</v>
      </c>
      <c r="J246" t="s">
        <v>1450</v>
      </c>
      <c r="K246" t="s">
        <v>1451</v>
      </c>
      <c r="L246" t="s">
        <v>1452</v>
      </c>
      <c r="M246" t="s">
        <v>1453</v>
      </c>
      <c r="N246" t="s">
        <v>1454</v>
      </c>
      <c r="O246" t="s">
        <v>1455</v>
      </c>
      <c r="P246" t="s">
        <v>1456</v>
      </c>
      <c r="Q246" t="s">
        <v>1457</v>
      </c>
      <c r="R246">
        <v>2048972</v>
      </c>
      <c r="S246" t="s">
        <v>1461</v>
      </c>
      <c r="T246">
        <v>840.33600000000001</v>
      </c>
      <c r="U246">
        <v>1</v>
      </c>
      <c r="V246">
        <v>840.33600000000001</v>
      </c>
      <c r="W246">
        <v>1</v>
      </c>
      <c r="X246">
        <v>686</v>
      </c>
      <c r="Y246">
        <v>154.33600000000001</v>
      </c>
      <c r="Z246">
        <v>2048972</v>
      </c>
    </row>
    <row r="247" spans="1:26" x14ac:dyDescent="0.2">
      <c r="A247" s="27">
        <v>46078</v>
      </c>
      <c r="B247" t="s">
        <v>14</v>
      </c>
      <c r="C247" t="s">
        <v>1543</v>
      </c>
      <c r="D247" t="s">
        <v>1543</v>
      </c>
      <c r="E247" t="s">
        <v>1544</v>
      </c>
      <c r="F247" t="s">
        <v>178</v>
      </c>
      <c r="G247" t="s">
        <v>178</v>
      </c>
      <c r="H247" t="s">
        <v>1270</v>
      </c>
      <c r="I247" t="s">
        <v>1555</v>
      </c>
      <c r="J247" t="s">
        <v>1450</v>
      </c>
      <c r="K247" t="s">
        <v>1451</v>
      </c>
      <c r="L247" t="s">
        <v>1452</v>
      </c>
      <c r="M247" t="s">
        <v>1453</v>
      </c>
      <c r="N247" t="s">
        <v>1454</v>
      </c>
      <c r="O247" t="s">
        <v>1455</v>
      </c>
      <c r="P247" t="s">
        <v>1456</v>
      </c>
      <c r="Q247" t="s">
        <v>1457</v>
      </c>
      <c r="R247">
        <v>2001113</v>
      </c>
      <c r="S247" t="s">
        <v>1458</v>
      </c>
      <c r="T247">
        <v>4201.68</v>
      </c>
      <c r="U247">
        <v>5</v>
      </c>
      <c r="V247">
        <v>4201.68</v>
      </c>
      <c r="W247">
        <v>5</v>
      </c>
      <c r="X247">
        <v>3550</v>
      </c>
      <c r="Y247">
        <v>651.67999999999995</v>
      </c>
      <c r="Z247">
        <v>2001113</v>
      </c>
    </row>
    <row r="248" spans="1:26" x14ac:dyDescent="0.2">
      <c r="A248" s="27">
        <v>46078</v>
      </c>
      <c r="B248" t="s">
        <v>14</v>
      </c>
      <c r="C248" t="s">
        <v>1543</v>
      </c>
      <c r="D248" t="s">
        <v>1543</v>
      </c>
      <c r="E248" t="s">
        <v>1544</v>
      </c>
      <c r="F248" t="s">
        <v>178</v>
      </c>
      <c r="G248" t="s">
        <v>178</v>
      </c>
      <c r="H248" t="s">
        <v>1270</v>
      </c>
      <c r="I248" t="s">
        <v>1555</v>
      </c>
      <c r="J248" t="s">
        <v>1450</v>
      </c>
      <c r="K248" t="s">
        <v>1451</v>
      </c>
      <c r="L248" t="s">
        <v>1452</v>
      </c>
      <c r="M248" t="s">
        <v>1453</v>
      </c>
      <c r="N248" t="s">
        <v>1454</v>
      </c>
      <c r="O248" t="s">
        <v>1455</v>
      </c>
      <c r="P248" t="s">
        <v>1456</v>
      </c>
      <c r="Q248" t="s">
        <v>1457</v>
      </c>
      <c r="R248">
        <v>2030990</v>
      </c>
      <c r="S248" t="s">
        <v>1459</v>
      </c>
      <c r="T248">
        <v>10924.368</v>
      </c>
      <c r="U248">
        <v>13</v>
      </c>
      <c r="V248">
        <v>10924.368</v>
      </c>
      <c r="W248">
        <v>13</v>
      </c>
      <c r="X248">
        <v>8983</v>
      </c>
      <c r="Y248">
        <v>1941.3679999999999</v>
      </c>
      <c r="Z248">
        <v>2030990</v>
      </c>
    </row>
    <row r="249" spans="1:26" x14ac:dyDescent="0.2">
      <c r="A249" s="27">
        <v>46078</v>
      </c>
      <c r="B249" t="s">
        <v>14</v>
      </c>
      <c r="C249" t="s">
        <v>1543</v>
      </c>
      <c r="D249" t="s">
        <v>1543</v>
      </c>
      <c r="E249" t="s">
        <v>1544</v>
      </c>
      <c r="F249" t="s">
        <v>178</v>
      </c>
      <c r="G249" t="s">
        <v>178</v>
      </c>
      <c r="H249" t="s">
        <v>1270</v>
      </c>
      <c r="I249" t="s">
        <v>1555</v>
      </c>
      <c r="J249" t="s">
        <v>1450</v>
      </c>
      <c r="K249" t="s">
        <v>1451</v>
      </c>
      <c r="L249" t="s">
        <v>1452</v>
      </c>
      <c r="M249" t="s">
        <v>1453</v>
      </c>
      <c r="N249" t="s">
        <v>1454</v>
      </c>
      <c r="O249" t="s">
        <v>1455</v>
      </c>
      <c r="P249" t="s">
        <v>1456</v>
      </c>
      <c r="Q249" t="s">
        <v>1457</v>
      </c>
      <c r="R249">
        <v>2030991</v>
      </c>
      <c r="S249" t="s">
        <v>1463</v>
      </c>
      <c r="T249">
        <v>4201.68</v>
      </c>
      <c r="U249">
        <v>5</v>
      </c>
      <c r="V249">
        <v>4201.68</v>
      </c>
      <c r="W249">
        <v>5</v>
      </c>
      <c r="X249">
        <v>3455</v>
      </c>
      <c r="Y249">
        <v>746.68</v>
      </c>
      <c r="Z249">
        <v>2030991</v>
      </c>
    </row>
    <row r="250" spans="1:26" x14ac:dyDescent="0.2">
      <c r="A250" s="27">
        <v>46078</v>
      </c>
      <c r="B250" t="s">
        <v>14</v>
      </c>
      <c r="C250" t="s">
        <v>1543</v>
      </c>
      <c r="D250" t="s">
        <v>1543</v>
      </c>
      <c r="E250" t="s">
        <v>1544</v>
      </c>
      <c r="F250" t="s">
        <v>178</v>
      </c>
      <c r="G250" t="s">
        <v>178</v>
      </c>
      <c r="H250" t="s">
        <v>1270</v>
      </c>
      <c r="I250" t="s">
        <v>1555</v>
      </c>
      <c r="J250" t="s">
        <v>1450</v>
      </c>
      <c r="K250" t="s">
        <v>1451</v>
      </c>
      <c r="L250" t="s">
        <v>1452</v>
      </c>
      <c r="M250" t="s">
        <v>1453</v>
      </c>
      <c r="N250" t="s">
        <v>1454</v>
      </c>
      <c r="O250" t="s">
        <v>1455</v>
      </c>
      <c r="P250" t="s">
        <v>1456</v>
      </c>
      <c r="Q250" t="s">
        <v>1457</v>
      </c>
      <c r="R250">
        <v>2039041</v>
      </c>
      <c r="S250" t="s">
        <v>1460</v>
      </c>
      <c r="T250">
        <v>2521.0079999999998</v>
      </c>
      <c r="U250">
        <v>3</v>
      </c>
      <c r="V250">
        <v>2521.0079999999998</v>
      </c>
      <c r="W250">
        <v>3</v>
      </c>
      <c r="X250">
        <v>2070</v>
      </c>
      <c r="Y250">
        <v>451.00799999999998</v>
      </c>
      <c r="Z250">
        <v>2039041</v>
      </c>
    </row>
    <row r="251" spans="1:26" x14ac:dyDescent="0.2">
      <c r="A251" s="27">
        <v>46078</v>
      </c>
      <c r="B251" t="s">
        <v>14</v>
      </c>
      <c r="C251" t="s">
        <v>1543</v>
      </c>
      <c r="D251" t="s">
        <v>1543</v>
      </c>
      <c r="E251" t="s">
        <v>1544</v>
      </c>
      <c r="F251" t="s">
        <v>178</v>
      </c>
      <c r="G251" t="s">
        <v>178</v>
      </c>
      <c r="H251" t="s">
        <v>1270</v>
      </c>
      <c r="I251" t="s">
        <v>1555</v>
      </c>
      <c r="J251" t="s">
        <v>1450</v>
      </c>
      <c r="K251" t="s">
        <v>1451</v>
      </c>
      <c r="L251" t="s">
        <v>1452</v>
      </c>
      <c r="M251" t="s">
        <v>1453</v>
      </c>
      <c r="N251" t="s">
        <v>1454</v>
      </c>
      <c r="O251" t="s">
        <v>1455</v>
      </c>
      <c r="P251" t="s">
        <v>1456</v>
      </c>
      <c r="Q251" t="s">
        <v>1457</v>
      </c>
      <c r="R251">
        <v>2048972</v>
      </c>
      <c r="S251" t="s">
        <v>1461</v>
      </c>
      <c r="T251">
        <v>10084.032300000001</v>
      </c>
      <c r="U251">
        <v>12</v>
      </c>
      <c r="V251">
        <v>10084.032300000001</v>
      </c>
      <c r="W251">
        <v>12</v>
      </c>
      <c r="X251">
        <v>8232</v>
      </c>
      <c r="Y251">
        <v>1852.0323000000001</v>
      </c>
      <c r="Z251">
        <v>2048972</v>
      </c>
    </row>
    <row r="252" spans="1:26" x14ac:dyDescent="0.2">
      <c r="A252" s="27">
        <v>46078</v>
      </c>
      <c r="B252" t="s">
        <v>14</v>
      </c>
      <c r="C252" t="s">
        <v>1543</v>
      </c>
      <c r="D252" t="s">
        <v>1543</v>
      </c>
      <c r="E252" t="s">
        <v>1544</v>
      </c>
      <c r="F252" t="s">
        <v>178</v>
      </c>
      <c r="G252" t="s">
        <v>276</v>
      </c>
      <c r="H252" t="s">
        <v>1072</v>
      </c>
      <c r="I252" t="s">
        <v>1556</v>
      </c>
      <c r="J252" t="s">
        <v>1450</v>
      </c>
      <c r="K252" t="s">
        <v>1451</v>
      </c>
      <c r="L252" t="s">
        <v>1452</v>
      </c>
      <c r="M252" t="s">
        <v>1453</v>
      </c>
      <c r="N252" t="s">
        <v>1454</v>
      </c>
      <c r="O252" t="s">
        <v>1455</v>
      </c>
      <c r="P252" t="s">
        <v>1456</v>
      </c>
      <c r="Q252" t="s">
        <v>1457</v>
      </c>
      <c r="R252">
        <v>2001113</v>
      </c>
      <c r="S252" t="s">
        <v>1458</v>
      </c>
      <c r="T252">
        <v>1680.672</v>
      </c>
      <c r="U252">
        <v>2</v>
      </c>
      <c r="V252">
        <v>1680.672</v>
      </c>
      <c r="W252">
        <v>2</v>
      </c>
      <c r="X252">
        <v>1306</v>
      </c>
      <c r="Y252">
        <v>374.67200000000003</v>
      </c>
      <c r="Z252">
        <v>2001113</v>
      </c>
    </row>
    <row r="253" spans="1:26" x14ac:dyDescent="0.2">
      <c r="A253" s="27">
        <v>46078</v>
      </c>
      <c r="B253" t="s">
        <v>14</v>
      </c>
      <c r="C253" t="s">
        <v>1543</v>
      </c>
      <c r="D253" t="s">
        <v>1543</v>
      </c>
      <c r="E253" t="s">
        <v>1544</v>
      </c>
      <c r="F253" t="s">
        <v>178</v>
      </c>
      <c r="G253" t="s">
        <v>276</v>
      </c>
      <c r="H253" t="s">
        <v>1072</v>
      </c>
      <c r="I253" t="s">
        <v>1556</v>
      </c>
      <c r="J253" t="s">
        <v>1450</v>
      </c>
      <c r="K253" t="s">
        <v>1451</v>
      </c>
      <c r="L253" t="s">
        <v>1452</v>
      </c>
      <c r="M253" t="s">
        <v>1453</v>
      </c>
      <c r="N253" t="s">
        <v>1454</v>
      </c>
      <c r="O253" t="s">
        <v>1455</v>
      </c>
      <c r="P253" t="s">
        <v>1456</v>
      </c>
      <c r="Q253" t="s">
        <v>1457</v>
      </c>
      <c r="R253">
        <v>2030991</v>
      </c>
      <c r="S253" t="s">
        <v>1463</v>
      </c>
      <c r="T253">
        <v>840.33600000000001</v>
      </c>
      <c r="U253">
        <v>1</v>
      </c>
      <c r="V253">
        <v>840.33600000000001</v>
      </c>
      <c r="W253">
        <v>1</v>
      </c>
      <c r="X253">
        <v>686</v>
      </c>
      <c r="Y253">
        <v>154.33600000000001</v>
      </c>
      <c r="Z253">
        <v>2030991</v>
      </c>
    </row>
    <row r="254" spans="1:26" x14ac:dyDescent="0.2">
      <c r="A254" s="27">
        <v>46078</v>
      </c>
      <c r="B254" t="s">
        <v>14</v>
      </c>
      <c r="C254" t="s">
        <v>1543</v>
      </c>
      <c r="D254" t="s">
        <v>1543</v>
      </c>
      <c r="E254" t="s">
        <v>1544</v>
      </c>
      <c r="F254" t="s">
        <v>178</v>
      </c>
      <c r="G254" t="s">
        <v>276</v>
      </c>
      <c r="H254" t="s">
        <v>1072</v>
      </c>
      <c r="I254" t="s">
        <v>1556</v>
      </c>
      <c r="J254" t="s">
        <v>1450</v>
      </c>
      <c r="K254" t="s">
        <v>1451</v>
      </c>
      <c r="L254" t="s">
        <v>1452</v>
      </c>
      <c r="M254" t="s">
        <v>1453</v>
      </c>
      <c r="N254" t="s">
        <v>1454</v>
      </c>
      <c r="O254" t="s">
        <v>1455</v>
      </c>
      <c r="P254" t="s">
        <v>1456</v>
      </c>
      <c r="Q254" t="s">
        <v>1457</v>
      </c>
      <c r="R254">
        <v>2048972</v>
      </c>
      <c r="S254" t="s">
        <v>1461</v>
      </c>
      <c r="T254">
        <v>1680.672</v>
      </c>
      <c r="U254">
        <v>2</v>
      </c>
      <c r="V254">
        <v>1680.672</v>
      </c>
      <c r="W254">
        <v>2</v>
      </c>
      <c r="X254">
        <v>1334</v>
      </c>
      <c r="Y254">
        <v>346.67200000000003</v>
      </c>
      <c r="Z254">
        <v>2048972</v>
      </c>
    </row>
    <row r="255" spans="1:26" x14ac:dyDescent="0.2">
      <c r="A255" s="27">
        <v>46078</v>
      </c>
      <c r="B255" t="s">
        <v>14</v>
      </c>
      <c r="C255" t="s">
        <v>1543</v>
      </c>
      <c r="D255" t="s">
        <v>1543</v>
      </c>
      <c r="E255" t="s">
        <v>1544</v>
      </c>
      <c r="F255" t="s">
        <v>178</v>
      </c>
      <c r="G255" t="s">
        <v>276</v>
      </c>
      <c r="H255" t="s">
        <v>1143</v>
      </c>
      <c r="I255" t="s">
        <v>1557</v>
      </c>
      <c r="J255" t="s">
        <v>1450</v>
      </c>
      <c r="K255" t="s">
        <v>1451</v>
      </c>
      <c r="L255" t="s">
        <v>1452</v>
      </c>
      <c r="M255" t="s">
        <v>1453</v>
      </c>
      <c r="N255" t="s">
        <v>1454</v>
      </c>
      <c r="O255" t="s">
        <v>1455</v>
      </c>
      <c r="P255" t="s">
        <v>1456</v>
      </c>
      <c r="Q255" t="s">
        <v>1457</v>
      </c>
      <c r="R255">
        <v>2001113</v>
      </c>
      <c r="S255" t="s">
        <v>1458</v>
      </c>
      <c r="T255">
        <v>2521.0079999999998</v>
      </c>
      <c r="U255">
        <v>3</v>
      </c>
      <c r="V255">
        <v>2521.0079999999998</v>
      </c>
      <c r="W255">
        <v>3</v>
      </c>
      <c r="X255">
        <v>2061</v>
      </c>
      <c r="Y255">
        <v>460.00799999999998</v>
      </c>
      <c r="Z255">
        <v>2001113</v>
      </c>
    </row>
    <row r="256" spans="1:26" x14ac:dyDescent="0.2">
      <c r="A256" s="27">
        <v>46078</v>
      </c>
      <c r="B256" t="s">
        <v>14</v>
      </c>
      <c r="C256" t="s">
        <v>1543</v>
      </c>
      <c r="D256" t="s">
        <v>1543</v>
      </c>
      <c r="E256" t="s">
        <v>1544</v>
      </c>
      <c r="F256" t="s">
        <v>178</v>
      </c>
      <c r="G256" t="s">
        <v>276</v>
      </c>
      <c r="H256" t="s">
        <v>1143</v>
      </c>
      <c r="I256" t="s">
        <v>1557</v>
      </c>
      <c r="J256" t="s">
        <v>1450</v>
      </c>
      <c r="K256" t="s">
        <v>1451</v>
      </c>
      <c r="L256" t="s">
        <v>1452</v>
      </c>
      <c r="M256" t="s">
        <v>1453</v>
      </c>
      <c r="N256" t="s">
        <v>1454</v>
      </c>
      <c r="O256" t="s">
        <v>1455</v>
      </c>
      <c r="P256" t="s">
        <v>1456</v>
      </c>
      <c r="Q256" t="s">
        <v>1457</v>
      </c>
      <c r="R256">
        <v>2030990</v>
      </c>
      <c r="S256" t="s">
        <v>1459</v>
      </c>
      <c r="T256">
        <v>33613.440300000002</v>
      </c>
      <c r="U256">
        <v>40</v>
      </c>
      <c r="V256">
        <v>33613.440300000002</v>
      </c>
      <c r="W256">
        <v>40</v>
      </c>
      <c r="X256">
        <v>27640</v>
      </c>
      <c r="Y256">
        <v>5973.4403000000002</v>
      </c>
      <c r="Z256">
        <v>2030990</v>
      </c>
    </row>
    <row r="257" spans="1:26" x14ac:dyDescent="0.2">
      <c r="A257" s="27">
        <v>46078</v>
      </c>
      <c r="B257" t="s">
        <v>14</v>
      </c>
      <c r="C257" t="s">
        <v>1543</v>
      </c>
      <c r="D257" t="s">
        <v>1543</v>
      </c>
      <c r="E257" t="s">
        <v>1544</v>
      </c>
      <c r="F257" t="s">
        <v>178</v>
      </c>
      <c r="G257" t="s">
        <v>276</v>
      </c>
      <c r="H257" t="s">
        <v>1143</v>
      </c>
      <c r="I257" t="s">
        <v>1557</v>
      </c>
      <c r="J257" t="s">
        <v>1450</v>
      </c>
      <c r="K257" t="s">
        <v>1451</v>
      </c>
      <c r="L257" t="s">
        <v>1452</v>
      </c>
      <c r="M257" t="s">
        <v>1453</v>
      </c>
      <c r="N257" t="s">
        <v>1454</v>
      </c>
      <c r="O257" t="s">
        <v>1455</v>
      </c>
      <c r="P257" t="s">
        <v>1456</v>
      </c>
      <c r="Q257" t="s">
        <v>1457</v>
      </c>
      <c r="R257">
        <v>2048972</v>
      </c>
      <c r="S257" t="s">
        <v>1461</v>
      </c>
      <c r="T257">
        <v>8403.36</v>
      </c>
      <c r="U257">
        <v>10</v>
      </c>
      <c r="V257">
        <v>8403.36</v>
      </c>
      <c r="W257">
        <v>10</v>
      </c>
      <c r="X257">
        <v>6860</v>
      </c>
      <c r="Y257">
        <v>1543.36</v>
      </c>
      <c r="Z257">
        <v>2048972</v>
      </c>
    </row>
    <row r="258" spans="1:26" x14ac:dyDescent="0.2">
      <c r="A258" s="27">
        <v>46078</v>
      </c>
      <c r="B258" t="s">
        <v>14</v>
      </c>
      <c r="C258" t="s">
        <v>1543</v>
      </c>
      <c r="D258" t="s">
        <v>1543</v>
      </c>
      <c r="E258" t="s">
        <v>1544</v>
      </c>
      <c r="F258" t="s">
        <v>178</v>
      </c>
      <c r="G258" t="s">
        <v>276</v>
      </c>
      <c r="H258" t="s">
        <v>1204</v>
      </c>
      <c r="I258" t="s">
        <v>1558</v>
      </c>
      <c r="J258" t="s">
        <v>1450</v>
      </c>
      <c r="K258" t="s">
        <v>1451</v>
      </c>
      <c r="L258" t="s">
        <v>1452</v>
      </c>
      <c r="M258" t="s">
        <v>1453</v>
      </c>
      <c r="N258" t="s">
        <v>1454</v>
      </c>
      <c r="O258" t="s">
        <v>1455</v>
      </c>
      <c r="P258" t="s">
        <v>1456</v>
      </c>
      <c r="Q258" t="s">
        <v>1457</v>
      </c>
      <c r="R258">
        <v>2001113</v>
      </c>
      <c r="S258" t="s">
        <v>1458</v>
      </c>
      <c r="T258">
        <v>840.33600000000001</v>
      </c>
      <c r="U258">
        <v>1</v>
      </c>
      <c r="V258">
        <v>840.33600000000001</v>
      </c>
      <c r="W258">
        <v>1</v>
      </c>
      <c r="X258">
        <v>686</v>
      </c>
      <c r="Y258">
        <v>154.33600000000001</v>
      </c>
      <c r="Z258">
        <v>2001113</v>
      </c>
    </row>
    <row r="259" spans="1:26" x14ac:dyDescent="0.2">
      <c r="A259" s="27">
        <v>46078</v>
      </c>
      <c r="B259" t="s">
        <v>14</v>
      </c>
      <c r="C259" t="s">
        <v>1543</v>
      </c>
      <c r="D259" t="s">
        <v>1543</v>
      </c>
      <c r="E259" t="s">
        <v>1544</v>
      </c>
      <c r="F259" t="s">
        <v>178</v>
      </c>
      <c r="G259" t="s">
        <v>276</v>
      </c>
      <c r="H259" t="s">
        <v>1204</v>
      </c>
      <c r="I259" t="s">
        <v>1558</v>
      </c>
      <c r="J259" t="s">
        <v>1450</v>
      </c>
      <c r="K259" t="s">
        <v>1451</v>
      </c>
      <c r="L259" t="s">
        <v>1452</v>
      </c>
      <c r="M259" t="s">
        <v>1453</v>
      </c>
      <c r="N259" t="s">
        <v>1454</v>
      </c>
      <c r="O259" t="s">
        <v>1455</v>
      </c>
      <c r="P259" t="s">
        <v>1456</v>
      </c>
      <c r="Q259" t="s">
        <v>1457</v>
      </c>
      <c r="R259">
        <v>2030990</v>
      </c>
      <c r="S259" t="s">
        <v>1459</v>
      </c>
      <c r="T259">
        <v>4201.68</v>
      </c>
      <c r="U259">
        <v>5</v>
      </c>
      <c r="V259">
        <v>4201.68</v>
      </c>
      <c r="W259">
        <v>5</v>
      </c>
      <c r="X259">
        <v>3465</v>
      </c>
      <c r="Y259">
        <v>736.68</v>
      </c>
      <c r="Z259">
        <v>2030990</v>
      </c>
    </row>
    <row r="260" spans="1:26" x14ac:dyDescent="0.2">
      <c r="A260" s="27">
        <v>46078</v>
      </c>
      <c r="B260" t="s">
        <v>14</v>
      </c>
      <c r="C260" t="s">
        <v>1543</v>
      </c>
      <c r="D260" t="s">
        <v>1543</v>
      </c>
      <c r="E260" t="s">
        <v>1544</v>
      </c>
      <c r="F260" t="s">
        <v>178</v>
      </c>
      <c r="G260" t="s">
        <v>276</v>
      </c>
      <c r="H260" t="s">
        <v>1204</v>
      </c>
      <c r="I260" t="s">
        <v>1558</v>
      </c>
      <c r="J260" t="s">
        <v>1450</v>
      </c>
      <c r="K260" t="s">
        <v>1451</v>
      </c>
      <c r="L260" t="s">
        <v>1452</v>
      </c>
      <c r="M260" t="s">
        <v>1453</v>
      </c>
      <c r="N260" t="s">
        <v>1454</v>
      </c>
      <c r="O260" t="s">
        <v>1455</v>
      </c>
      <c r="P260" t="s">
        <v>1456</v>
      </c>
      <c r="Q260" t="s">
        <v>1457</v>
      </c>
      <c r="R260">
        <v>2048972</v>
      </c>
      <c r="S260" t="s">
        <v>1461</v>
      </c>
      <c r="T260">
        <v>1680.672</v>
      </c>
      <c r="U260">
        <v>2</v>
      </c>
      <c r="V260">
        <v>1680.672</v>
      </c>
      <c r="W260">
        <v>2</v>
      </c>
      <c r="X260">
        <v>1372</v>
      </c>
      <c r="Y260">
        <v>308.67200000000003</v>
      </c>
      <c r="Z260">
        <v>2048972</v>
      </c>
    </row>
    <row r="261" spans="1:26" x14ac:dyDescent="0.2">
      <c r="A261" s="27">
        <v>46078</v>
      </c>
      <c r="B261" t="s">
        <v>14</v>
      </c>
      <c r="C261" t="s">
        <v>1543</v>
      </c>
      <c r="D261" t="s">
        <v>1543</v>
      </c>
      <c r="E261" t="s">
        <v>1544</v>
      </c>
      <c r="F261" t="s">
        <v>178</v>
      </c>
      <c r="G261" t="s">
        <v>276</v>
      </c>
      <c r="H261" t="s">
        <v>1259</v>
      </c>
      <c r="I261" t="s">
        <v>1559</v>
      </c>
      <c r="J261" t="s">
        <v>1450</v>
      </c>
      <c r="K261" t="s">
        <v>1451</v>
      </c>
      <c r="L261" t="s">
        <v>1452</v>
      </c>
      <c r="M261" t="s">
        <v>1453</v>
      </c>
      <c r="N261" t="s">
        <v>1454</v>
      </c>
      <c r="O261" t="s">
        <v>1455</v>
      </c>
      <c r="P261" t="s">
        <v>1456</v>
      </c>
      <c r="Q261" t="s">
        <v>1457</v>
      </c>
      <c r="R261">
        <v>2030990</v>
      </c>
      <c r="S261" t="s">
        <v>1459</v>
      </c>
      <c r="T261">
        <v>840.33600000000001</v>
      </c>
      <c r="U261">
        <v>1</v>
      </c>
      <c r="V261">
        <v>840.33600000000001</v>
      </c>
      <c r="W261">
        <v>1</v>
      </c>
      <c r="X261">
        <v>687</v>
      </c>
      <c r="Y261">
        <v>153.33600000000001</v>
      </c>
      <c r="Z261">
        <v>2030990</v>
      </c>
    </row>
    <row r="262" spans="1:26" x14ac:dyDescent="0.2">
      <c r="A262" s="27">
        <v>46078</v>
      </c>
      <c r="B262" t="s">
        <v>14</v>
      </c>
      <c r="C262" t="s">
        <v>1543</v>
      </c>
      <c r="D262" t="s">
        <v>1543</v>
      </c>
      <c r="E262" t="s">
        <v>1544</v>
      </c>
      <c r="F262" t="s">
        <v>178</v>
      </c>
      <c r="G262" t="s">
        <v>276</v>
      </c>
      <c r="H262" t="s">
        <v>1259</v>
      </c>
      <c r="I262" t="s">
        <v>1559</v>
      </c>
      <c r="J262" t="s">
        <v>1450</v>
      </c>
      <c r="K262" t="s">
        <v>1451</v>
      </c>
      <c r="L262" t="s">
        <v>1452</v>
      </c>
      <c r="M262" t="s">
        <v>1453</v>
      </c>
      <c r="N262" t="s">
        <v>1454</v>
      </c>
      <c r="O262" t="s">
        <v>1455</v>
      </c>
      <c r="P262" t="s">
        <v>1456</v>
      </c>
      <c r="Q262" t="s">
        <v>1457</v>
      </c>
      <c r="R262">
        <v>2039041</v>
      </c>
      <c r="S262" t="s">
        <v>1460</v>
      </c>
      <c r="T262">
        <v>840.33600000000001</v>
      </c>
      <c r="U262">
        <v>1</v>
      </c>
      <c r="V262">
        <v>840.33600000000001</v>
      </c>
      <c r="W262">
        <v>1</v>
      </c>
      <c r="X262">
        <v>674</v>
      </c>
      <c r="Y262">
        <v>166.33600000000001</v>
      </c>
      <c r="Z262">
        <v>2039041</v>
      </c>
    </row>
    <row r="263" spans="1:26" x14ac:dyDescent="0.2">
      <c r="A263" s="27">
        <v>46078</v>
      </c>
      <c r="B263" t="s">
        <v>14</v>
      </c>
      <c r="C263" t="s">
        <v>1543</v>
      </c>
      <c r="D263" t="s">
        <v>1543</v>
      </c>
      <c r="E263" t="s">
        <v>1544</v>
      </c>
      <c r="F263" t="s">
        <v>178</v>
      </c>
      <c r="G263" t="s">
        <v>276</v>
      </c>
      <c r="H263" t="s">
        <v>1259</v>
      </c>
      <c r="I263" t="s">
        <v>1559</v>
      </c>
      <c r="J263" t="s">
        <v>1450</v>
      </c>
      <c r="K263" t="s">
        <v>1451</v>
      </c>
      <c r="L263" t="s">
        <v>1452</v>
      </c>
      <c r="M263" t="s">
        <v>1453</v>
      </c>
      <c r="N263" t="s">
        <v>1454</v>
      </c>
      <c r="O263" t="s">
        <v>1455</v>
      </c>
      <c r="P263" t="s">
        <v>1456</v>
      </c>
      <c r="Q263" t="s">
        <v>1457</v>
      </c>
      <c r="R263">
        <v>2048972</v>
      </c>
      <c r="S263" t="s">
        <v>1461</v>
      </c>
      <c r="T263">
        <v>1680.672</v>
      </c>
      <c r="U263">
        <v>2</v>
      </c>
      <c r="V263">
        <v>1680.672</v>
      </c>
      <c r="W263">
        <v>2</v>
      </c>
      <c r="X263">
        <v>1356</v>
      </c>
      <c r="Y263">
        <v>324.67200000000003</v>
      </c>
      <c r="Z263">
        <v>2048972</v>
      </c>
    </row>
    <row r="264" spans="1:26" x14ac:dyDescent="0.2">
      <c r="A264" s="27">
        <v>46078</v>
      </c>
      <c r="B264" t="s">
        <v>14</v>
      </c>
      <c r="C264" t="s">
        <v>1543</v>
      </c>
      <c r="D264" t="s">
        <v>1543</v>
      </c>
      <c r="E264" t="s">
        <v>1544</v>
      </c>
      <c r="F264" t="s">
        <v>178</v>
      </c>
      <c r="G264" t="s">
        <v>381</v>
      </c>
      <c r="H264" t="s">
        <v>1301</v>
      </c>
      <c r="I264" t="s">
        <v>1560</v>
      </c>
      <c r="J264" t="s">
        <v>1450</v>
      </c>
      <c r="K264" t="s">
        <v>1451</v>
      </c>
      <c r="L264" t="s">
        <v>1452</v>
      </c>
      <c r="M264" t="s">
        <v>1453</v>
      </c>
      <c r="N264" t="s">
        <v>1454</v>
      </c>
      <c r="O264" t="s">
        <v>1455</v>
      </c>
      <c r="P264" t="s">
        <v>1456</v>
      </c>
      <c r="Q264" t="s">
        <v>1457</v>
      </c>
      <c r="R264">
        <v>2001113</v>
      </c>
      <c r="S264" t="s">
        <v>1458</v>
      </c>
      <c r="T264">
        <v>840.33600000000001</v>
      </c>
      <c r="U264">
        <v>1</v>
      </c>
      <c r="V264">
        <v>840.33600000000001</v>
      </c>
      <c r="W264">
        <v>1</v>
      </c>
      <c r="X264">
        <v>686</v>
      </c>
      <c r="Y264">
        <v>154.33600000000001</v>
      </c>
      <c r="Z264">
        <v>2001113</v>
      </c>
    </row>
    <row r="265" spans="1:26" x14ac:dyDescent="0.2">
      <c r="A265" s="27">
        <v>46078</v>
      </c>
      <c r="B265" t="s">
        <v>14</v>
      </c>
      <c r="C265" t="s">
        <v>1543</v>
      </c>
      <c r="D265" t="s">
        <v>1543</v>
      </c>
      <c r="E265" t="s">
        <v>1544</v>
      </c>
      <c r="F265" t="s">
        <v>178</v>
      </c>
      <c r="G265" t="s">
        <v>381</v>
      </c>
      <c r="H265" t="s">
        <v>1301</v>
      </c>
      <c r="I265" t="s">
        <v>1560</v>
      </c>
      <c r="J265" t="s">
        <v>1450</v>
      </c>
      <c r="K265" t="s">
        <v>1451</v>
      </c>
      <c r="L265" t="s">
        <v>1452</v>
      </c>
      <c r="M265" t="s">
        <v>1453</v>
      </c>
      <c r="N265" t="s">
        <v>1454</v>
      </c>
      <c r="O265" t="s">
        <v>1455</v>
      </c>
      <c r="P265" t="s">
        <v>1456</v>
      </c>
      <c r="Q265" t="s">
        <v>1457</v>
      </c>
      <c r="R265">
        <v>2030990</v>
      </c>
      <c r="S265" t="s">
        <v>1459</v>
      </c>
      <c r="T265">
        <v>1680.672</v>
      </c>
      <c r="U265">
        <v>2</v>
      </c>
      <c r="V265">
        <v>1680.672</v>
      </c>
      <c r="W265">
        <v>2</v>
      </c>
      <c r="X265">
        <v>1378</v>
      </c>
      <c r="Y265">
        <v>302.67200000000003</v>
      </c>
      <c r="Z265">
        <v>2030990</v>
      </c>
    </row>
    <row r="266" spans="1:26" x14ac:dyDescent="0.2">
      <c r="A266" s="27">
        <v>46078</v>
      </c>
      <c r="B266" t="s">
        <v>14</v>
      </c>
      <c r="C266" t="s">
        <v>1543</v>
      </c>
      <c r="D266" t="s">
        <v>1543</v>
      </c>
      <c r="E266" t="s">
        <v>1544</v>
      </c>
      <c r="F266" t="s">
        <v>178</v>
      </c>
      <c r="G266" t="s">
        <v>381</v>
      </c>
      <c r="H266" t="s">
        <v>1301</v>
      </c>
      <c r="I266" t="s">
        <v>1560</v>
      </c>
      <c r="J266" t="s">
        <v>1450</v>
      </c>
      <c r="K266" t="s">
        <v>1451</v>
      </c>
      <c r="L266" t="s">
        <v>1452</v>
      </c>
      <c r="M266" t="s">
        <v>1453</v>
      </c>
      <c r="N266" t="s">
        <v>1454</v>
      </c>
      <c r="O266" t="s">
        <v>1455</v>
      </c>
      <c r="P266" t="s">
        <v>1456</v>
      </c>
      <c r="Q266" t="s">
        <v>1457</v>
      </c>
      <c r="R266">
        <v>2030991</v>
      </c>
      <c r="S266" t="s">
        <v>1463</v>
      </c>
      <c r="T266">
        <v>5042.0159999999996</v>
      </c>
      <c r="U266">
        <v>6</v>
      </c>
      <c r="V266">
        <v>5042.0159999999996</v>
      </c>
      <c r="W266">
        <v>6</v>
      </c>
      <c r="X266">
        <v>4140</v>
      </c>
      <c r="Y266">
        <v>902.01599999999996</v>
      </c>
      <c r="Z266">
        <v>2030991</v>
      </c>
    </row>
    <row r="267" spans="1:26" x14ac:dyDescent="0.2">
      <c r="A267" s="27">
        <v>46078</v>
      </c>
      <c r="B267" t="s">
        <v>14</v>
      </c>
      <c r="C267" t="s">
        <v>1543</v>
      </c>
      <c r="D267" t="s">
        <v>1543</v>
      </c>
      <c r="E267" t="s">
        <v>1544</v>
      </c>
      <c r="F267" t="s">
        <v>178</v>
      </c>
      <c r="G267" t="s">
        <v>381</v>
      </c>
      <c r="H267" t="s">
        <v>1301</v>
      </c>
      <c r="I267" t="s">
        <v>1560</v>
      </c>
      <c r="J267" t="s">
        <v>1450</v>
      </c>
      <c r="K267" t="s">
        <v>1451</v>
      </c>
      <c r="L267" t="s">
        <v>1452</v>
      </c>
      <c r="M267" t="s">
        <v>1453</v>
      </c>
      <c r="N267" t="s">
        <v>1454</v>
      </c>
      <c r="O267" t="s">
        <v>1455</v>
      </c>
      <c r="P267" t="s">
        <v>1456</v>
      </c>
      <c r="Q267" t="s">
        <v>1457</v>
      </c>
      <c r="R267">
        <v>2048972</v>
      </c>
      <c r="S267" t="s">
        <v>1461</v>
      </c>
      <c r="T267">
        <v>840.33600000000001</v>
      </c>
      <c r="U267">
        <v>1</v>
      </c>
      <c r="V267">
        <v>840.33600000000001</v>
      </c>
      <c r="W267">
        <v>1</v>
      </c>
      <c r="X267">
        <v>686</v>
      </c>
      <c r="Y267">
        <v>154.33600000000001</v>
      </c>
      <c r="Z267">
        <v>2048972</v>
      </c>
    </row>
    <row r="268" spans="1:26" x14ac:dyDescent="0.2">
      <c r="A268" s="27">
        <v>46078</v>
      </c>
      <c r="B268" t="s">
        <v>14</v>
      </c>
      <c r="C268" t="s">
        <v>1543</v>
      </c>
      <c r="D268" t="s">
        <v>1543</v>
      </c>
      <c r="E268" t="s">
        <v>1544</v>
      </c>
      <c r="F268" t="s">
        <v>178</v>
      </c>
      <c r="G268" t="s">
        <v>381</v>
      </c>
      <c r="H268" t="s">
        <v>1335</v>
      </c>
      <c r="I268" t="s">
        <v>1561</v>
      </c>
      <c r="J268" t="s">
        <v>1450</v>
      </c>
      <c r="K268" t="s">
        <v>1451</v>
      </c>
      <c r="L268" t="s">
        <v>1452</v>
      </c>
      <c r="M268" t="s">
        <v>1453</v>
      </c>
      <c r="N268" t="s">
        <v>1454</v>
      </c>
      <c r="O268" t="s">
        <v>1455</v>
      </c>
      <c r="P268" t="s">
        <v>1456</v>
      </c>
      <c r="Q268" t="s">
        <v>1457</v>
      </c>
      <c r="R268">
        <v>2001113</v>
      </c>
      <c r="S268" t="s">
        <v>1458</v>
      </c>
      <c r="T268">
        <v>1680.672</v>
      </c>
      <c r="U268">
        <v>2</v>
      </c>
      <c r="V268">
        <v>1680.672</v>
      </c>
      <c r="W268">
        <v>2</v>
      </c>
      <c r="X268">
        <v>1372</v>
      </c>
      <c r="Y268">
        <v>308.67200000000003</v>
      </c>
      <c r="Z268">
        <v>2001113</v>
      </c>
    </row>
    <row r="269" spans="1:26" x14ac:dyDescent="0.2">
      <c r="A269" s="27">
        <v>46078</v>
      </c>
      <c r="B269" t="s">
        <v>14</v>
      </c>
      <c r="C269" t="s">
        <v>1543</v>
      </c>
      <c r="D269" t="s">
        <v>1543</v>
      </c>
      <c r="E269" t="s">
        <v>1544</v>
      </c>
      <c r="F269" t="s">
        <v>178</v>
      </c>
      <c r="G269" t="s">
        <v>381</v>
      </c>
      <c r="H269" t="s">
        <v>1335</v>
      </c>
      <c r="I269" t="s">
        <v>1561</v>
      </c>
      <c r="J269" t="s">
        <v>1450</v>
      </c>
      <c r="K269" t="s">
        <v>1451</v>
      </c>
      <c r="L269" t="s">
        <v>1452</v>
      </c>
      <c r="M269" t="s">
        <v>1453</v>
      </c>
      <c r="N269" t="s">
        <v>1454</v>
      </c>
      <c r="O269" t="s">
        <v>1455</v>
      </c>
      <c r="P269" t="s">
        <v>1456</v>
      </c>
      <c r="Q269" t="s">
        <v>1457</v>
      </c>
      <c r="R269">
        <v>2030990</v>
      </c>
      <c r="S269" t="s">
        <v>1459</v>
      </c>
      <c r="T269">
        <v>7563.0240000000003</v>
      </c>
      <c r="U269">
        <v>9</v>
      </c>
      <c r="V269">
        <v>7563.0240000000003</v>
      </c>
      <c r="W269">
        <v>9</v>
      </c>
      <c r="X269">
        <v>6210</v>
      </c>
      <c r="Y269">
        <v>1353.0239999999999</v>
      </c>
      <c r="Z269">
        <v>2030990</v>
      </c>
    </row>
    <row r="270" spans="1:26" x14ac:dyDescent="0.2">
      <c r="A270" s="27">
        <v>46078</v>
      </c>
      <c r="B270" t="s">
        <v>14</v>
      </c>
      <c r="C270" t="s">
        <v>1543</v>
      </c>
      <c r="D270" t="s">
        <v>1543</v>
      </c>
      <c r="E270" t="s">
        <v>1544</v>
      </c>
      <c r="F270" t="s">
        <v>178</v>
      </c>
      <c r="G270" t="s">
        <v>381</v>
      </c>
      <c r="H270" t="s">
        <v>1335</v>
      </c>
      <c r="I270" t="s">
        <v>1561</v>
      </c>
      <c r="J270" t="s">
        <v>1450</v>
      </c>
      <c r="K270" t="s">
        <v>1451</v>
      </c>
      <c r="L270" t="s">
        <v>1452</v>
      </c>
      <c r="M270" t="s">
        <v>1453</v>
      </c>
      <c r="N270" t="s">
        <v>1454</v>
      </c>
      <c r="O270" t="s">
        <v>1455</v>
      </c>
      <c r="P270" t="s">
        <v>1456</v>
      </c>
      <c r="Q270" t="s">
        <v>1457</v>
      </c>
      <c r="R270">
        <v>2030991</v>
      </c>
      <c r="S270" t="s">
        <v>1463</v>
      </c>
      <c r="T270">
        <v>840.33600000000001</v>
      </c>
      <c r="U270">
        <v>1</v>
      </c>
      <c r="V270">
        <v>840.33600000000001</v>
      </c>
      <c r="W270">
        <v>1</v>
      </c>
      <c r="X270">
        <v>690</v>
      </c>
      <c r="Y270">
        <v>150.33600000000001</v>
      </c>
      <c r="Z270">
        <v>2030991</v>
      </c>
    </row>
    <row r="271" spans="1:26" x14ac:dyDescent="0.2">
      <c r="A271" s="27">
        <v>46078</v>
      </c>
      <c r="B271" t="s">
        <v>14</v>
      </c>
      <c r="C271" t="s">
        <v>1543</v>
      </c>
      <c r="D271" t="s">
        <v>1543</v>
      </c>
      <c r="E271" t="s">
        <v>1544</v>
      </c>
      <c r="F271" t="s">
        <v>178</v>
      </c>
      <c r="G271" t="s">
        <v>381</v>
      </c>
      <c r="H271" t="s">
        <v>1335</v>
      </c>
      <c r="I271" t="s">
        <v>1561</v>
      </c>
      <c r="J271" t="s">
        <v>1450</v>
      </c>
      <c r="K271" t="s">
        <v>1451</v>
      </c>
      <c r="L271" t="s">
        <v>1452</v>
      </c>
      <c r="M271" t="s">
        <v>1453</v>
      </c>
      <c r="N271" t="s">
        <v>1454</v>
      </c>
      <c r="O271" t="s">
        <v>1455</v>
      </c>
      <c r="P271" t="s">
        <v>1456</v>
      </c>
      <c r="Q271" t="s">
        <v>1457</v>
      </c>
      <c r="R271">
        <v>2039041</v>
      </c>
      <c r="S271" t="s">
        <v>1460</v>
      </c>
      <c r="T271">
        <v>2521.0079999999998</v>
      </c>
      <c r="U271">
        <v>3</v>
      </c>
      <c r="V271">
        <v>2521.0079999999998</v>
      </c>
      <c r="W271">
        <v>3</v>
      </c>
      <c r="X271">
        <v>2070</v>
      </c>
      <c r="Y271">
        <v>451.00799999999998</v>
      </c>
      <c r="Z271">
        <v>2039041</v>
      </c>
    </row>
    <row r="272" spans="1:26" x14ac:dyDescent="0.2">
      <c r="A272" s="27">
        <v>46078</v>
      </c>
      <c r="B272" t="s">
        <v>14</v>
      </c>
      <c r="C272" t="s">
        <v>1543</v>
      </c>
      <c r="D272" t="s">
        <v>1543</v>
      </c>
      <c r="E272" t="s">
        <v>1544</v>
      </c>
      <c r="F272" t="s">
        <v>178</v>
      </c>
      <c r="G272" t="s">
        <v>381</v>
      </c>
      <c r="H272" t="s">
        <v>1335</v>
      </c>
      <c r="I272" t="s">
        <v>1561</v>
      </c>
      <c r="J272" t="s">
        <v>1450</v>
      </c>
      <c r="K272" t="s">
        <v>1451</v>
      </c>
      <c r="L272" t="s">
        <v>1452</v>
      </c>
      <c r="M272" t="s">
        <v>1453</v>
      </c>
      <c r="N272" t="s">
        <v>1454</v>
      </c>
      <c r="O272" t="s">
        <v>1455</v>
      </c>
      <c r="P272" t="s">
        <v>1456</v>
      </c>
      <c r="Q272" t="s">
        <v>1457</v>
      </c>
      <c r="R272">
        <v>2048972</v>
      </c>
      <c r="S272" t="s">
        <v>1461</v>
      </c>
      <c r="T272">
        <v>3361.3440000000001</v>
      </c>
      <c r="U272">
        <v>4</v>
      </c>
      <c r="V272">
        <v>3361.3440000000001</v>
      </c>
      <c r="W272">
        <v>4</v>
      </c>
      <c r="X272">
        <v>2744</v>
      </c>
      <c r="Y272">
        <v>617.34400000000005</v>
      </c>
      <c r="Z272">
        <v>2048972</v>
      </c>
    </row>
    <row r="273" spans="1:26" x14ac:dyDescent="0.2">
      <c r="A273" s="27">
        <v>46078</v>
      </c>
      <c r="B273" t="s">
        <v>14</v>
      </c>
      <c r="C273" t="s">
        <v>1543</v>
      </c>
      <c r="D273" t="s">
        <v>1543</v>
      </c>
      <c r="E273" t="s">
        <v>1544</v>
      </c>
      <c r="F273" t="s">
        <v>1472</v>
      </c>
      <c r="G273" t="s">
        <v>244</v>
      </c>
      <c r="H273" t="s">
        <v>1141</v>
      </c>
      <c r="I273" t="s">
        <v>1562</v>
      </c>
      <c r="J273" t="s">
        <v>1450</v>
      </c>
      <c r="K273" t="s">
        <v>1451</v>
      </c>
      <c r="L273" t="s">
        <v>1452</v>
      </c>
      <c r="M273" t="s">
        <v>1453</v>
      </c>
      <c r="N273" t="s">
        <v>1454</v>
      </c>
      <c r="O273" t="s">
        <v>1455</v>
      </c>
      <c r="P273" t="s">
        <v>1456</v>
      </c>
      <c r="Q273" t="s">
        <v>1457</v>
      </c>
      <c r="R273">
        <v>2001113</v>
      </c>
      <c r="S273" t="s">
        <v>1458</v>
      </c>
      <c r="T273">
        <v>8403.36</v>
      </c>
      <c r="U273">
        <v>10</v>
      </c>
      <c r="V273">
        <v>8403.36</v>
      </c>
      <c r="W273">
        <v>10</v>
      </c>
      <c r="X273">
        <v>6730</v>
      </c>
      <c r="Y273">
        <v>1673.36</v>
      </c>
      <c r="Z273">
        <v>2001113</v>
      </c>
    </row>
    <row r="274" spans="1:26" x14ac:dyDescent="0.2">
      <c r="A274" s="27">
        <v>46078</v>
      </c>
      <c r="B274" t="s">
        <v>14</v>
      </c>
      <c r="C274" t="s">
        <v>1543</v>
      </c>
      <c r="D274" t="s">
        <v>1543</v>
      </c>
      <c r="E274" t="s">
        <v>1544</v>
      </c>
      <c r="F274" t="s">
        <v>1472</v>
      </c>
      <c r="G274" t="s">
        <v>244</v>
      </c>
      <c r="H274" t="s">
        <v>1141</v>
      </c>
      <c r="I274" t="s">
        <v>1562</v>
      </c>
      <c r="J274" t="s">
        <v>1450</v>
      </c>
      <c r="K274" t="s">
        <v>1451</v>
      </c>
      <c r="L274" t="s">
        <v>1452</v>
      </c>
      <c r="M274" t="s">
        <v>1453</v>
      </c>
      <c r="N274" t="s">
        <v>1454</v>
      </c>
      <c r="O274" t="s">
        <v>1455</v>
      </c>
      <c r="P274" t="s">
        <v>1456</v>
      </c>
      <c r="Q274" t="s">
        <v>1457</v>
      </c>
      <c r="R274">
        <v>2030990</v>
      </c>
      <c r="S274" t="s">
        <v>1459</v>
      </c>
      <c r="T274">
        <v>11764.704</v>
      </c>
      <c r="U274">
        <v>14</v>
      </c>
      <c r="V274">
        <v>11764.704</v>
      </c>
      <c r="W274">
        <v>14</v>
      </c>
      <c r="X274">
        <v>9660</v>
      </c>
      <c r="Y274">
        <v>2104.7040000000002</v>
      </c>
      <c r="Z274">
        <v>2030990</v>
      </c>
    </row>
    <row r="275" spans="1:26" x14ac:dyDescent="0.2">
      <c r="A275" s="27">
        <v>46078</v>
      </c>
      <c r="B275" t="s">
        <v>14</v>
      </c>
      <c r="C275" t="s">
        <v>1543</v>
      </c>
      <c r="D275" t="s">
        <v>1543</v>
      </c>
      <c r="E275" t="s">
        <v>1544</v>
      </c>
      <c r="F275" t="s">
        <v>1472</v>
      </c>
      <c r="G275" t="s">
        <v>244</v>
      </c>
      <c r="H275" t="s">
        <v>1141</v>
      </c>
      <c r="I275" t="s">
        <v>1562</v>
      </c>
      <c r="J275" t="s">
        <v>1450</v>
      </c>
      <c r="K275" t="s">
        <v>1451</v>
      </c>
      <c r="L275" t="s">
        <v>1452</v>
      </c>
      <c r="M275" t="s">
        <v>1453</v>
      </c>
      <c r="N275" t="s">
        <v>1454</v>
      </c>
      <c r="O275" t="s">
        <v>1455</v>
      </c>
      <c r="P275" t="s">
        <v>1456</v>
      </c>
      <c r="Q275" t="s">
        <v>1457</v>
      </c>
      <c r="R275">
        <v>2030991</v>
      </c>
      <c r="S275" t="s">
        <v>1463</v>
      </c>
      <c r="T275">
        <v>3361.3440000000001</v>
      </c>
      <c r="U275">
        <v>4</v>
      </c>
      <c r="V275">
        <v>3361.3440000000001</v>
      </c>
      <c r="W275">
        <v>4</v>
      </c>
      <c r="X275">
        <v>2740</v>
      </c>
      <c r="Y275">
        <v>621.34400000000005</v>
      </c>
      <c r="Z275">
        <v>2030991</v>
      </c>
    </row>
    <row r="276" spans="1:26" x14ac:dyDescent="0.2">
      <c r="A276" s="27">
        <v>46078</v>
      </c>
      <c r="B276" t="s">
        <v>14</v>
      </c>
      <c r="C276" t="s">
        <v>1543</v>
      </c>
      <c r="D276" t="s">
        <v>1543</v>
      </c>
      <c r="E276" t="s">
        <v>1544</v>
      </c>
      <c r="F276" t="s">
        <v>1472</v>
      </c>
      <c r="G276" t="s">
        <v>244</v>
      </c>
      <c r="H276" t="s">
        <v>1141</v>
      </c>
      <c r="I276" t="s">
        <v>1562</v>
      </c>
      <c r="J276" t="s">
        <v>1450</v>
      </c>
      <c r="K276" t="s">
        <v>1451</v>
      </c>
      <c r="L276" t="s">
        <v>1452</v>
      </c>
      <c r="M276" t="s">
        <v>1453</v>
      </c>
      <c r="N276" t="s">
        <v>1454</v>
      </c>
      <c r="O276" t="s">
        <v>1455</v>
      </c>
      <c r="P276" t="s">
        <v>1456</v>
      </c>
      <c r="Q276" t="s">
        <v>1457</v>
      </c>
      <c r="R276">
        <v>2039041</v>
      </c>
      <c r="S276" t="s">
        <v>1460</v>
      </c>
      <c r="T276">
        <v>6722.6880000000001</v>
      </c>
      <c r="U276">
        <v>8</v>
      </c>
      <c r="V276">
        <v>6722.6880000000001</v>
      </c>
      <c r="W276">
        <v>8</v>
      </c>
      <c r="X276">
        <v>5496</v>
      </c>
      <c r="Y276">
        <v>1226.6880000000001</v>
      </c>
      <c r="Z276">
        <v>2039041</v>
      </c>
    </row>
    <row r="277" spans="1:26" x14ac:dyDescent="0.2">
      <c r="A277" s="27">
        <v>46078</v>
      </c>
      <c r="B277" t="s">
        <v>14</v>
      </c>
      <c r="C277" t="s">
        <v>1543</v>
      </c>
      <c r="D277" t="s">
        <v>1543</v>
      </c>
      <c r="E277" t="s">
        <v>1544</v>
      </c>
      <c r="F277" t="s">
        <v>1472</v>
      </c>
      <c r="G277" t="s">
        <v>244</v>
      </c>
      <c r="H277" t="s">
        <v>1141</v>
      </c>
      <c r="I277" t="s">
        <v>1562</v>
      </c>
      <c r="J277" t="s">
        <v>1450</v>
      </c>
      <c r="K277" t="s">
        <v>1451</v>
      </c>
      <c r="L277" t="s">
        <v>1452</v>
      </c>
      <c r="M277" t="s">
        <v>1453</v>
      </c>
      <c r="N277" t="s">
        <v>1454</v>
      </c>
      <c r="O277" t="s">
        <v>1455</v>
      </c>
      <c r="P277" t="s">
        <v>1456</v>
      </c>
      <c r="Q277" t="s">
        <v>1457</v>
      </c>
      <c r="R277">
        <v>2048972</v>
      </c>
      <c r="S277" t="s">
        <v>1461</v>
      </c>
      <c r="T277">
        <v>5042.0159999999996</v>
      </c>
      <c r="U277">
        <v>6</v>
      </c>
      <c r="V277">
        <v>5042.0159999999996</v>
      </c>
      <c r="W277">
        <v>6</v>
      </c>
      <c r="X277">
        <v>4122</v>
      </c>
      <c r="Y277">
        <v>920.01599999999996</v>
      </c>
      <c r="Z277">
        <v>2048972</v>
      </c>
    </row>
    <row r="278" spans="1:26" x14ac:dyDescent="0.2">
      <c r="A278" s="27">
        <v>46078</v>
      </c>
      <c r="B278" t="s">
        <v>14</v>
      </c>
      <c r="C278" t="s">
        <v>1543</v>
      </c>
      <c r="D278" t="s">
        <v>1543</v>
      </c>
      <c r="E278" t="s">
        <v>1544</v>
      </c>
      <c r="F278" t="s">
        <v>1472</v>
      </c>
      <c r="G278" t="s">
        <v>244</v>
      </c>
      <c r="H278" t="s">
        <v>1228</v>
      </c>
      <c r="I278" t="s">
        <v>1563</v>
      </c>
      <c r="J278" t="s">
        <v>1450</v>
      </c>
      <c r="K278" t="s">
        <v>1451</v>
      </c>
      <c r="L278" t="s">
        <v>1452</v>
      </c>
      <c r="M278" t="s">
        <v>1453</v>
      </c>
      <c r="N278" t="s">
        <v>1454</v>
      </c>
      <c r="O278" t="s">
        <v>1455</v>
      </c>
      <c r="P278" t="s">
        <v>1456</v>
      </c>
      <c r="Q278" t="s">
        <v>1457</v>
      </c>
      <c r="R278">
        <v>2001113</v>
      </c>
      <c r="S278" t="s">
        <v>1458</v>
      </c>
      <c r="T278">
        <v>3361.3440000000001</v>
      </c>
      <c r="U278">
        <v>4</v>
      </c>
      <c r="V278">
        <v>3361.3440000000001</v>
      </c>
      <c r="W278">
        <v>4</v>
      </c>
      <c r="X278">
        <v>2748</v>
      </c>
      <c r="Y278">
        <v>613.34400000000005</v>
      </c>
      <c r="Z278">
        <v>2001113</v>
      </c>
    </row>
    <row r="279" spans="1:26" x14ac:dyDescent="0.2">
      <c r="A279" s="27">
        <v>46078</v>
      </c>
      <c r="B279" t="s">
        <v>14</v>
      </c>
      <c r="C279" t="s">
        <v>1543</v>
      </c>
      <c r="D279" t="s">
        <v>1543</v>
      </c>
      <c r="E279" t="s">
        <v>1544</v>
      </c>
      <c r="F279" t="s">
        <v>1472</v>
      </c>
      <c r="G279" t="s">
        <v>244</v>
      </c>
      <c r="H279" t="s">
        <v>1228</v>
      </c>
      <c r="I279" t="s">
        <v>1563</v>
      </c>
      <c r="J279" t="s">
        <v>1450</v>
      </c>
      <c r="K279" t="s">
        <v>1451</v>
      </c>
      <c r="L279" t="s">
        <v>1452</v>
      </c>
      <c r="M279" t="s">
        <v>1453</v>
      </c>
      <c r="N279" t="s">
        <v>1454</v>
      </c>
      <c r="O279" t="s">
        <v>1455</v>
      </c>
      <c r="P279" t="s">
        <v>1456</v>
      </c>
      <c r="Q279" t="s">
        <v>1457</v>
      </c>
      <c r="R279">
        <v>2030991</v>
      </c>
      <c r="S279" t="s">
        <v>1463</v>
      </c>
      <c r="T279">
        <v>6722.6882999999998</v>
      </c>
      <c r="U279">
        <v>8</v>
      </c>
      <c r="V279">
        <v>6722.6882999999998</v>
      </c>
      <c r="W279">
        <v>8</v>
      </c>
      <c r="X279">
        <v>5528</v>
      </c>
      <c r="Y279">
        <v>1194.6883</v>
      </c>
      <c r="Z279">
        <v>2030991</v>
      </c>
    </row>
    <row r="280" spans="1:26" x14ac:dyDescent="0.2">
      <c r="A280" s="27">
        <v>46078</v>
      </c>
      <c r="B280" t="s">
        <v>14</v>
      </c>
      <c r="C280" t="s">
        <v>1543</v>
      </c>
      <c r="D280" t="s">
        <v>1543</v>
      </c>
      <c r="E280" t="s">
        <v>1544</v>
      </c>
      <c r="F280" t="s">
        <v>1472</v>
      </c>
      <c r="G280" t="s">
        <v>244</v>
      </c>
      <c r="H280" t="s">
        <v>1228</v>
      </c>
      <c r="I280" t="s">
        <v>1563</v>
      </c>
      <c r="J280" t="s">
        <v>1450</v>
      </c>
      <c r="K280" t="s">
        <v>1451</v>
      </c>
      <c r="L280" t="s">
        <v>1452</v>
      </c>
      <c r="M280" t="s">
        <v>1453</v>
      </c>
      <c r="N280" t="s">
        <v>1454</v>
      </c>
      <c r="O280" t="s">
        <v>1455</v>
      </c>
      <c r="P280" t="s">
        <v>1456</v>
      </c>
      <c r="Q280" t="s">
        <v>1457</v>
      </c>
      <c r="R280">
        <v>2039041</v>
      </c>
      <c r="S280" t="s">
        <v>1460</v>
      </c>
      <c r="T280">
        <v>6722.6880000000001</v>
      </c>
      <c r="U280">
        <v>8</v>
      </c>
      <c r="V280">
        <v>6722.6880000000001</v>
      </c>
      <c r="W280">
        <v>8</v>
      </c>
      <c r="X280">
        <v>5528</v>
      </c>
      <c r="Y280">
        <v>1194.6880000000001</v>
      </c>
      <c r="Z280">
        <v>2039041</v>
      </c>
    </row>
    <row r="281" spans="1:26" x14ac:dyDescent="0.2">
      <c r="A281" s="27">
        <v>46078</v>
      </c>
      <c r="B281" t="s">
        <v>14</v>
      </c>
      <c r="C281" t="s">
        <v>1543</v>
      </c>
      <c r="D281" t="s">
        <v>1543</v>
      </c>
      <c r="E281" t="s">
        <v>1544</v>
      </c>
      <c r="F281" t="s">
        <v>1472</v>
      </c>
      <c r="G281" t="s">
        <v>244</v>
      </c>
      <c r="H281" t="s">
        <v>1228</v>
      </c>
      <c r="I281" t="s">
        <v>1563</v>
      </c>
      <c r="J281" t="s">
        <v>1450</v>
      </c>
      <c r="K281" t="s">
        <v>1451</v>
      </c>
      <c r="L281" t="s">
        <v>1452</v>
      </c>
      <c r="M281" t="s">
        <v>1453</v>
      </c>
      <c r="N281" t="s">
        <v>1454</v>
      </c>
      <c r="O281" t="s">
        <v>1455</v>
      </c>
      <c r="P281" t="s">
        <v>1456</v>
      </c>
      <c r="Q281" t="s">
        <v>1457</v>
      </c>
      <c r="R281">
        <v>2048972</v>
      </c>
      <c r="S281" t="s">
        <v>1461</v>
      </c>
      <c r="T281">
        <v>840.33600000000001</v>
      </c>
      <c r="U281">
        <v>1</v>
      </c>
      <c r="V281">
        <v>840.33600000000001</v>
      </c>
      <c r="W281">
        <v>1</v>
      </c>
      <c r="X281">
        <v>687</v>
      </c>
      <c r="Y281">
        <v>153.33600000000001</v>
      </c>
      <c r="Z281">
        <v>2048972</v>
      </c>
    </row>
    <row r="282" spans="1:26" x14ac:dyDescent="0.2">
      <c r="A282" s="27">
        <v>46078</v>
      </c>
      <c r="B282" t="s">
        <v>14</v>
      </c>
      <c r="C282" t="s">
        <v>1543</v>
      </c>
      <c r="D282" t="s">
        <v>1543</v>
      </c>
      <c r="E282" t="s">
        <v>1564</v>
      </c>
      <c r="F282" t="s">
        <v>1520</v>
      </c>
      <c r="G282" t="s">
        <v>391</v>
      </c>
      <c r="H282" t="s">
        <v>1055</v>
      </c>
      <c r="I282" t="s">
        <v>1565</v>
      </c>
      <c r="J282" t="s">
        <v>1450</v>
      </c>
      <c r="K282" t="s">
        <v>1451</v>
      </c>
      <c r="L282" t="s">
        <v>1452</v>
      </c>
      <c r="M282" t="s">
        <v>1453</v>
      </c>
      <c r="N282" t="s">
        <v>1454</v>
      </c>
      <c r="O282" t="s">
        <v>1455</v>
      </c>
      <c r="P282" t="s">
        <v>1456</v>
      </c>
      <c r="Q282" t="s">
        <v>1457</v>
      </c>
      <c r="R282">
        <v>2030990</v>
      </c>
      <c r="S282" t="s">
        <v>1459</v>
      </c>
      <c r="T282">
        <v>840.33600000000001</v>
      </c>
      <c r="U282">
        <v>1</v>
      </c>
      <c r="V282">
        <v>840.33600000000001</v>
      </c>
      <c r="W282">
        <v>1</v>
      </c>
      <c r="X282">
        <v>691</v>
      </c>
      <c r="Y282">
        <v>149.33600000000001</v>
      </c>
      <c r="Z282">
        <v>2030990</v>
      </c>
    </row>
    <row r="283" spans="1:26" x14ac:dyDescent="0.2">
      <c r="A283" s="27">
        <v>46078</v>
      </c>
      <c r="B283" t="s">
        <v>14</v>
      </c>
      <c r="C283" t="s">
        <v>1543</v>
      </c>
      <c r="D283" t="s">
        <v>1543</v>
      </c>
      <c r="E283" t="s">
        <v>1564</v>
      </c>
      <c r="F283" t="s">
        <v>1520</v>
      </c>
      <c r="G283" t="s">
        <v>391</v>
      </c>
      <c r="H283" t="s">
        <v>1055</v>
      </c>
      <c r="I283" t="s">
        <v>1565</v>
      </c>
      <c r="J283" t="s">
        <v>1450</v>
      </c>
      <c r="K283" t="s">
        <v>1451</v>
      </c>
      <c r="L283" t="s">
        <v>1452</v>
      </c>
      <c r="M283" t="s">
        <v>1453</v>
      </c>
      <c r="N283" t="s">
        <v>1454</v>
      </c>
      <c r="O283" t="s">
        <v>1455</v>
      </c>
      <c r="P283" t="s">
        <v>1456</v>
      </c>
      <c r="Q283" t="s">
        <v>1457</v>
      </c>
      <c r="R283">
        <v>2030991</v>
      </c>
      <c r="S283" t="s">
        <v>1463</v>
      </c>
      <c r="T283">
        <v>840.33600000000001</v>
      </c>
      <c r="U283">
        <v>1</v>
      </c>
      <c r="V283">
        <v>840.33600000000001</v>
      </c>
      <c r="W283">
        <v>1</v>
      </c>
      <c r="X283">
        <v>690</v>
      </c>
      <c r="Y283">
        <v>150.33600000000001</v>
      </c>
      <c r="Z283">
        <v>2030991</v>
      </c>
    </row>
    <row r="284" spans="1:26" x14ac:dyDescent="0.2">
      <c r="A284" s="27">
        <v>46078</v>
      </c>
      <c r="B284" t="s">
        <v>14</v>
      </c>
      <c r="C284" t="s">
        <v>1543</v>
      </c>
      <c r="D284" t="s">
        <v>1543</v>
      </c>
      <c r="E284" t="s">
        <v>1564</v>
      </c>
      <c r="F284" t="s">
        <v>1520</v>
      </c>
      <c r="G284" t="s">
        <v>391</v>
      </c>
      <c r="H284" t="s">
        <v>1055</v>
      </c>
      <c r="I284" t="s">
        <v>1565</v>
      </c>
      <c r="J284" t="s">
        <v>1450</v>
      </c>
      <c r="K284" t="s">
        <v>1451</v>
      </c>
      <c r="L284" t="s">
        <v>1452</v>
      </c>
      <c r="M284" t="s">
        <v>1453</v>
      </c>
      <c r="N284" t="s">
        <v>1454</v>
      </c>
      <c r="O284" t="s">
        <v>1455</v>
      </c>
      <c r="P284" t="s">
        <v>1456</v>
      </c>
      <c r="Q284" t="s">
        <v>1457</v>
      </c>
      <c r="R284">
        <v>2039041</v>
      </c>
      <c r="S284" t="s">
        <v>1460</v>
      </c>
      <c r="T284">
        <v>1680.672</v>
      </c>
      <c r="U284">
        <v>2</v>
      </c>
      <c r="V284">
        <v>1680.672</v>
      </c>
      <c r="W284">
        <v>2</v>
      </c>
      <c r="X284">
        <v>1346</v>
      </c>
      <c r="Y284">
        <v>334.67200000000003</v>
      </c>
      <c r="Z284">
        <v>2039041</v>
      </c>
    </row>
    <row r="285" spans="1:26" x14ac:dyDescent="0.2">
      <c r="A285" s="27">
        <v>46078</v>
      </c>
      <c r="B285" t="s">
        <v>14</v>
      </c>
      <c r="C285" t="s">
        <v>1543</v>
      </c>
      <c r="D285" t="s">
        <v>1543</v>
      </c>
      <c r="E285" t="s">
        <v>1564</v>
      </c>
      <c r="F285" t="s">
        <v>1520</v>
      </c>
      <c r="G285" t="s">
        <v>391</v>
      </c>
      <c r="H285" t="s">
        <v>1055</v>
      </c>
      <c r="I285" t="s">
        <v>1565</v>
      </c>
      <c r="J285" t="s">
        <v>1450</v>
      </c>
      <c r="K285" t="s">
        <v>1451</v>
      </c>
      <c r="L285" t="s">
        <v>1452</v>
      </c>
      <c r="M285" t="s">
        <v>1453</v>
      </c>
      <c r="N285" t="s">
        <v>1454</v>
      </c>
      <c r="O285" t="s">
        <v>1455</v>
      </c>
      <c r="P285" t="s">
        <v>1456</v>
      </c>
      <c r="Q285" t="s">
        <v>1457</v>
      </c>
      <c r="R285">
        <v>2048972</v>
      </c>
      <c r="S285" t="s">
        <v>1461</v>
      </c>
      <c r="T285">
        <v>3361.3440000000001</v>
      </c>
      <c r="U285">
        <v>4</v>
      </c>
      <c r="V285">
        <v>3361.3440000000001</v>
      </c>
      <c r="W285">
        <v>4</v>
      </c>
      <c r="X285">
        <v>2744</v>
      </c>
      <c r="Y285">
        <v>617.34400000000005</v>
      </c>
      <c r="Z285">
        <v>2048972</v>
      </c>
    </row>
    <row r="286" spans="1:26" x14ac:dyDescent="0.2">
      <c r="A286" s="27">
        <v>46078</v>
      </c>
      <c r="B286" t="s">
        <v>14</v>
      </c>
      <c r="C286" t="s">
        <v>1543</v>
      </c>
      <c r="D286" t="s">
        <v>1543</v>
      </c>
      <c r="E286" t="s">
        <v>1564</v>
      </c>
      <c r="F286" t="s">
        <v>1520</v>
      </c>
      <c r="G286" t="s">
        <v>69</v>
      </c>
      <c r="H286" t="s">
        <v>962</v>
      </c>
      <c r="I286" t="s">
        <v>1566</v>
      </c>
      <c r="J286" t="s">
        <v>1450</v>
      </c>
      <c r="K286" t="s">
        <v>1451</v>
      </c>
      <c r="L286" t="s">
        <v>1452</v>
      </c>
      <c r="M286" t="s">
        <v>1453</v>
      </c>
      <c r="N286" t="s">
        <v>1454</v>
      </c>
      <c r="O286" t="s">
        <v>1455</v>
      </c>
      <c r="P286" t="s">
        <v>1456</v>
      </c>
      <c r="Q286" t="s">
        <v>1457</v>
      </c>
      <c r="R286">
        <v>2001113</v>
      </c>
      <c r="S286" t="s">
        <v>1458</v>
      </c>
      <c r="T286">
        <v>840.33600000000001</v>
      </c>
      <c r="U286">
        <v>1</v>
      </c>
      <c r="V286">
        <v>840.33600000000001</v>
      </c>
      <c r="W286">
        <v>1</v>
      </c>
      <c r="X286">
        <v>654</v>
      </c>
      <c r="Y286">
        <v>186.33600000000001</v>
      </c>
      <c r="Z286">
        <v>2001113</v>
      </c>
    </row>
    <row r="287" spans="1:26" x14ac:dyDescent="0.2">
      <c r="A287" s="27">
        <v>46078</v>
      </c>
      <c r="B287" t="s">
        <v>14</v>
      </c>
      <c r="C287" t="s">
        <v>1543</v>
      </c>
      <c r="D287" t="s">
        <v>1543</v>
      </c>
      <c r="E287" t="s">
        <v>1564</v>
      </c>
      <c r="F287" t="s">
        <v>1520</v>
      </c>
      <c r="G287" t="s">
        <v>69</v>
      </c>
      <c r="H287" t="s">
        <v>962</v>
      </c>
      <c r="I287" t="s">
        <v>1566</v>
      </c>
      <c r="J287" t="s">
        <v>1450</v>
      </c>
      <c r="K287" t="s">
        <v>1451</v>
      </c>
      <c r="L287" t="s">
        <v>1452</v>
      </c>
      <c r="M287" t="s">
        <v>1453</v>
      </c>
      <c r="N287" t="s">
        <v>1454</v>
      </c>
      <c r="O287" t="s">
        <v>1455</v>
      </c>
      <c r="P287" t="s">
        <v>1456</v>
      </c>
      <c r="Q287" t="s">
        <v>1457</v>
      </c>
      <c r="R287">
        <v>2030990</v>
      </c>
      <c r="S287" t="s">
        <v>1459</v>
      </c>
      <c r="T287">
        <v>840.33600000000001</v>
      </c>
      <c r="U287">
        <v>1</v>
      </c>
      <c r="V287">
        <v>840.33600000000001</v>
      </c>
      <c r="W287">
        <v>1</v>
      </c>
      <c r="X287">
        <v>690</v>
      </c>
      <c r="Y287">
        <v>150.33600000000001</v>
      </c>
      <c r="Z287">
        <v>2030990</v>
      </c>
    </row>
    <row r="288" spans="1:26" x14ac:dyDescent="0.2">
      <c r="A288" s="27">
        <v>46078</v>
      </c>
      <c r="B288" t="s">
        <v>14</v>
      </c>
      <c r="C288" t="s">
        <v>1543</v>
      </c>
      <c r="D288" t="s">
        <v>1543</v>
      </c>
      <c r="E288" t="s">
        <v>1564</v>
      </c>
      <c r="F288" t="s">
        <v>1520</v>
      </c>
      <c r="G288" t="s">
        <v>69</v>
      </c>
      <c r="H288" t="s">
        <v>962</v>
      </c>
      <c r="I288" t="s">
        <v>1566</v>
      </c>
      <c r="J288" t="s">
        <v>1450</v>
      </c>
      <c r="K288" t="s">
        <v>1451</v>
      </c>
      <c r="L288" t="s">
        <v>1452</v>
      </c>
      <c r="M288" t="s">
        <v>1453</v>
      </c>
      <c r="N288" t="s">
        <v>1454</v>
      </c>
      <c r="O288" t="s">
        <v>1455</v>
      </c>
      <c r="P288" t="s">
        <v>1456</v>
      </c>
      <c r="Q288" t="s">
        <v>1457</v>
      </c>
      <c r="R288">
        <v>2039041</v>
      </c>
      <c r="S288" t="s">
        <v>1460</v>
      </c>
      <c r="T288">
        <v>840.33600000000001</v>
      </c>
      <c r="U288">
        <v>1</v>
      </c>
      <c r="V288">
        <v>840.33600000000001</v>
      </c>
      <c r="W288">
        <v>1</v>
      </c>
      <c r="X288">
        <v>691</v>
      </c>
      <c r="Y288">
        <v>149.33600000000001</v>
      </c>
      <c r="Z288">
        <v>2039041</v>
      </c>
    </row>
    <row r="289" spans="1:26" x14ac:dyDescent="0.2">
      <c r="A289" s="27">
        <v>46078</v>
      </c>
      <c r="B289" t="s">
        <v>14</v>
      </c>
      <c r="C289" t="s">
        <v>1543</v>
      </c>
      <c r="D289" t="s">
        <v>1543</v>
      </c>
      <c r="E289" t="s">
        <v>1564</v>
      </c>
      <c r="F289" t="s">
        <v>1520</v>
      </c>
      <c r="G289" t="s">
        <v>69</v>
      </c>
      <c r="H289" t="s">
        <v>962</v>
      </c>
      <c r="I289" t="s">
        <v>1566</v>
      </c>
      <c r="J289" t="s">
        <v>1450</v>
      </c>
      <c r="K289" t="s">
        <v>1451</v>
      </c>
      <c r="L289" t="s">
        <v>1452</v>
      </c>
      <c r="M289" t="s">
        <v>1453</v>
      </c>
      <c r="N289" t="s">
        <v>1454</v>
      </c>
      <c r="O289" t="s">
        <v>1455</v>
      </c>
      <c r="P289" t="s">
        <v>1456</v>
      </c>
      <c r="Q289" t="s">
        <v>1457</v>
      </c>
      <c r="R289">
        <v>2048972</v>
      </c>
      <c r="S289" t="s">
        <v>1461</v>
      </c>
      <c r="T289">
        <v>840.33600000000001</v>
      </c>
      <c r="U289">
        <v>1</v>
      </c>
      <c r="V289">
        <v>840.33600000000001</v>
      </c>
      <c r="W289">
        <v>1</v>
      </c>
      <c r="X289">
        <v>654</v>
      </c>
      <c r="Y289">
        <v>186.33600000000001</v>
      </c>
      <c r="Z289">
        <v>2048972</v>
      </c>
    </row>
    <row r="290" spans="1:26" x14ac:dyDescent="0.2">
      <c r="A290" s="27">
        <v>46078</v>
      </c>
      <c r="B290" t="s">
        <v>14</v>
      </c>
      <c r="C290" t="s">
        <v>1543</v>
      </c>
      <c r="D290" t="s">
        <v>1543</v>
      </c>
      <c r="E290" t="s">
        <v>1564</v>
      </c>
      <c r="F290" t="s">
        <v>1520</v>
      </c>
      <c r="G290" t="s">
        <v>69</v>
      </c>
      <c r="H290" t="s">
        <v>991</v>
      </c>
      <c r="I290" t="s">
        <v>1567</v>
      </c>
      <c r="J290" t="s">
        <v>1450</v>
      </c>
      <c r="K290" t="s">
        <v>1451</v>
      </c>
      <c r="L290" t="s">
        <v>1452</v>
      </c>
      <c r="M290" t="s">
        <v>1453</v>
      </c>
      <c r="N290" t="s">
        <v>1454</v>
      </c>
      <c r="O290" t="s">
        <v>1455</v>
      </c>
      <c r="P290" t="s">
        <v>1456</v>
      </c>
      <c r="Q290" t="s">
        <v>1457</v>
      </c>
      <c r="R290">
        <v>2001113</v>
      </c>
      <c r="S290" t="s">
        <v>1458</v>
      </c>
      <c r="T290">
        <v>840.33600000000001</v>
      </c>
      <c r="U290">
        <v>1</v>
      </c>
      <c r="V290">
        <v>840.33600000000001</v>
      </c>
      <c r="W290">
        <v>1</v>
      </c>
      <c r="X290">
        <v>686</v>
      </c>
      <c r="Y290">
        <v>154.33600000000001</v>
      </c>
      <c r="Z290">
        <v>2001113</v>
      </c>
    </row>
    <row r="291" spans="1:26" x14ac:dyDescent="0.2">
      <c r="A291" s="27">
        <v>46078</v>
      </c>
      <c r="B291" t="s">
        <v>14</v>
      </c>
      <c r="C291" t="s">
        <v>1543</v>
      </c>
      <c r="D291" t="s">
        <v>1543</v>
      </c>
      <c r="E291" t="s">
        <v>1564</v>
      </c>
      <c r="F291" t="s">
        <v>1520</v>
      </c>
      <c r="G291" t="s">
        <v>69</v>
      </c>
      <c r="H291" t="s">
        <v>991</v>
      </c>
      <c r="I291" t="s">
        <v>1567</v>
      </c>
      <c r="J291" t="s">
        <v>1450</v>
      </c>
      <c r="K291" t="s">
        <v>1451</v>
      </c>
      <c r="L291" t="s">
        <v>1452</v>
      </c>
      <c r="M291" t="s">
        <v>1453</v>
      </c>
      <c r="N291" t="s">
        <v>1454</v>
      </c>
      <c r="O291" t="s">
        <v>1455</v>
      </c>
      <c r="P291" t="s">
        <v>1456</v>
      </c>
      <c r="Q291" t="s">
        <v>1457</v>
      </c>
      <c r="R291">
        <v>2048972</v>
      </c>
      <c r="S291" t="s">
        <v>1461</v>
      </c>
      <c r="T291">
        <v>2521.0079999999998</v>
      </c>
      <c r="U291">
        <v>3</v>
      </c>
      <c r="V291">
        <v>2521.0079999999998</v>
      </c>
      <c r="W291">
        <v>3</v>
      </c>
      <c r="X291">
        <v>1965</v>
      </c>
      <c r="Y291">
        <v>556.00800000000004</v>
      </c>
      <c r="Z291">
        <v>2048972</v>
      </c>
    </row>
    <row r="292" spans="1:26" x14ac:dyDescent="0.2">
      <c r="A292" s="27">
        <v>46078</v>
      </c>
      <c r="B292" t="s">
        <v>14</v>
      </c>
      <c r="C292" t="s">
        <v>1543</v>
      </c>
      <c r="D292" t="s">
        <v>1543</v>
      </c>
      <c r="E292" t="s">
        <v>1564</v>
      </c>
      <c r="F292" t="s">
        <v>1520</v>
      </c>
      <c r="G292" t="s">
        <v>69</v>
      </c>
      <c r="H292" t="s">
        <v>1003</v>
      </c>
      <c r="I292" t="s">
        <v>1568</v>
      </c>
      <c r="J292" t="s">
        <v>1450</v>
      </c>
      <c r="K292" t="s">
        <v>1451</v>
      </c>
      <c r="L292" t="s">
        <v>1452</v>
      </c>
      <c r="M292" t="s">
        <v>1453</v>
      </c>
      <c r="N292" t="s">
        <v>1454</v>
      </c>
      <c r="O292" t="s">
        <v>1455</v>
      </c>
      <c r="P292" t="s">
        <v>1456</v>
      </c>
      <c r="Q292" t="s">
        <v>1457</v>
      </c>
      <c r="R292">
        <v>2030990</v>
      </c>
      <c r="S292" t="s">
        <v>1459</v>
      </c>
      <c r="T292">
        <v>2521.0079999999998</v>
      </c>
      <c r="U292">
        <v>3</v>
      </c>
      <c r="V292">
        <v>2521.0079999999998</v>
      </c>
      <c r="W292">
        <v>3</v>
      </c>
      <c r="X292">
        <v>2070</v>
      </c>
      <c r="Y292">
        <v>451.00799999999998</v>
      </c>
      <c r="Z292">
        <v>2030990</v>
      </c>
    </row>
    <row r="293" spans="1:26" x14ac:dyDescent="0.2">
      <c r="A293" s="27">
        <v>46078</v>
      </c>
      <c r="B293" t="s">
        <v>14</v>
      </c>
      <c r="C293" t="s">
        <v>1543</v>
      </c>
      <c r="D293" t="s">
        <v>1543</v>
      </c>
      <c r="E293" t="s">
        <v>1564</v>
      </c>
      <c r="F293" t="s">
        <v>1520</v>
      </c>
      <c r="G293" t="s">
        <v>69</v>
      </c>
      <c r="H293" t="s">
        <v>1027</v>
      </c>
      <c r="I293" t="s">
        <v>1569</v>
      </c>
      <c r="J293" t="s">
        <v>1450</v>
      </c>
      <c r="K293" t="s">
        <v>1451</v>
      </c>
      <c r="L293" t="s">
        <v>1452</v>
      </c>
      <c r="M293" t="s">
        <v>1453</v>
      </c>
      <c r="N293" t="s">
        <v>1454</v>
      </c>
      <c r="O293" t="s">
        <v>1455</v>
      </c>
      <c r="P293" t="s">
        <v>1456</v>
      </c>
      <c r="Q293" t="s">
        <v>1457</v>
      </c>
      <c r="R293">
        <v>2030991</v>
      </c>
      <c r="S293" t="s">
        <v>1463</v>
      </c>
      <c r="T293">
        <v>840.33600000000001</v>
      </c>
      <c r="U293">
        <v>1</v>
      </c>
      <c r="V293">
        <v>840.33600000000001</v>
      </c>
      <c r="W293">
        <v>1</v>
      </c>
      <c r="X293">
        <v>677</v>
      </c>
      <c r="Y293">
        <v>163.33600000000001</v>
      </c>
      <c r="Z293">
        <v>2030991</v>
      </c>
    </row>
    <row r="294" spans="1:26" x14ac:dyDescent="0.2">
      <c r="A294" s="27">
        <v>46078</v>
      </c>
      <c r="B294" t="s">
        <v>14</v>
      </c>
      <c r="C294" t="s">
        <v>1543</v>
      </c>
      <c r="D294" t="s">
        <v>1543</v>
      </c>
      <c r="E294" t="s">
        <v>1564</v>
      </c>
      <c r="F294" t="s">
        <v>1520</v>
      </c>
      <c r="G294" t="s">
        <v>69</v>
      </c>
      <c r="H294" t="s">
        <v>1147</v>
      </c>
      <c r="I294" t="s">
        <v>1570</v>
      </c>
      <c r="J294" t="s">
        <v>1450</v>
      </c>
      <c r="K294" t="s">
        <v>1451</v>
      </c>
      <c r="L294" t="s">
        <v>1452</v>
      </c>
      <c r="M294" t="s">
        <v>1453</v>
      </c>
      <c r="N294" t="s">
        <v>1454</v>
      </c>
      <c r="O294" t="s">
        <v>1455</v>
      </c>
      <c r="P294" t="s">
        <v>1456</v>
      </c>
      <c r="Q294" t="s">
        <v>1457</v>
      </c>
      <c r="R294">
        <v>2001113</v>
      </c>
      <c r="S294" t="s">
        <v>1458</v>
      </c>
      <c r="T294">
        <v>6722.6880000000001</v>
      </c>
      <c r="U294">
        <v>8</v>
      </c>
      <c r="V294">
        <v>6722.6880000000001</v>
      </c>
      <c r="W294">
        <v>8</v>
      </c>
      <c r="X294">
        <v>5488</v>
      </c>
      <c r="Y294">
        <v>1234.6880000000001</v>
      </c>
      <c r="Z294">
        <v>2001113</v>
      </c>
    </row>
    <row r="295" spans="1:26" x14ac:dyDescent="0.2">
      <c r="A295" s="27">
        <v>46078</v>
      </c>
      <c r="B295" t="s">
        <v>14</v>
      </c>
      <c r="C295" t="s">
        <v>1543</v>
      </c>
      <c r="D295" t="s">
        <v>1543</v>
      </c>
      <c r="E295" t="s">
        <v>1564</v>
      </c>
      <c r="F295" t="s">
        <v>1520</v>
      </c>
      <c r="G295" t="s">
        <v>69</v>
      </c>
      <c r="H295" t="s">
        <v>1147</v>
      </c>
      <c r="I295" t="s">
        <v>1570</v>
      </c>
      <c r="J295" t="s">
        <v>1450</v>
      </c>
      <c r="K295" t="s">
        <v>1451</v>
      </c>
      <c r="L295" t="s">
        <v>1452</v>
      </c>
      <c r="M295" t="s">
        <v>1453</v>
      </c>
      <c r="N295" t="s">
        <v>1454</v>
      </c>
      <c r="O295" t="s">
        <v>1455</v>
      </c>
      <c r="P295" t="s">
        <v>1456</v>
      </c>
      <c r="Q295" t="s">
        <v>1457</v>
      </c>
      <c r="R295">
        <v>2030990</v>
      </c>
      <c r="S295" t="s">
        <v>1459</v>
      </c>
      <c r="T295">
        <v>840.33600000000001</v>
      </c>
      <c r="U295">
        <v>1</v>
      </c>
      <c r="V295">
        <v>840.33600000000001</v>
      </c>
      <c r="W295">
        <v>1</v>
      </c>
      <c r="X295">
        <v>690</v>
      </c>
      <c r="Y295">
        <v>150.33600000000001</v>
      </c>
      <c r="Z295">
        <v>2030990</v>
      </c>
    </row>
    <row r="296" spans="1:26" x14ac:dyDescent="0.2">
      <c r="A296" s="27">
        <v>46078</v>
      </c>
      <c r="B296" t="s">
        <v>14</v>
      </c>
      <c r="C296" t="s">
        <v>1543</v>
      </c>
      <c r="D296" t="s">
        <v>1543</v>
      </c>
      <c r="E296" t="s">
        <v>1564</v>
      </c>
      <c r="F296" t="s">
        <v>1520</v>
      </c>
      <c r="G296" t="s">
        <v>69</v>
      </c>
      <c r="H296" t="s">
        <v>1147</v>
      </c>
      <c r="I296" t="s">
        <v>1570</v>
      </c>
      <c r="J296" t="s">
        <v>1450</v>
      </c>
      <c r="K296" t="s">
        <v>1451</v>
      </c>
      <c r="L296" t="s">
        <v>1452</v>
      </c>
      <c r="M296" t="s">
        <v>1453</v>
      </c>
      <c r="N296" t="s">
        <v>1454</v>
      </c>
      <c r="O296" t="s">
        <v>1455</v>
      </c>
      <c r="P296" t="s">
        <v>1456</v>
      </c>
      <c r="Q296" t="s">
        <v>1457</v>
      </c>
      <c r="R296">
        <v>2030991</v>
      </c>
      <c r="S296" t="s">
        <v>1463</v>
      </c>
      <c r="T296">
        <v>3361.3440000000001</v>
      </c>
      <c r="U296">
        <v>4</v>
      </c>
      <c r="V296">
        <v>3361.3440000000001</v>
      </c>
      <c r="W296">
        <v>4</v>
      </c>
      <c r="X296">
        <v>2764</v>
      </c>
      <c r="Y296">
        <v>597.34400000000005</v>
      </c>
      <c r="Z296">
        <v>2030991</v>
      </c>
    </row>
    <row r="297" spans="1:26" x14ac:dyDescent="0.2">
      <c r="A297" s="27">
        <v>46078</v>
      </c>
      <c r="B297" t="s">
        <v>14</v>
      </c>
      <c r="C297" t="s">
        <v>1543</v>
      </c>
      <c r="D297" t="s">
        <v>1543</v>
      </c>
      <c r="E297" t="s">
        <v>1564</v>
      </c>
      <c r="F297" t="s">
        <v>1520</v>
      </c>
      <c r="G297" t="s">
        <v>69</v>
      </c>
      <c r="H297" t="s">
        <v>1147</v>
      </c>
      <c r="I297" t="s">
        <v>1570</v>
      </c>
      <c r="J297" t="s">
        <v>1450</v>
      </c>
      <c r="K297" t="s">
        <v>1451</v>
      </c>
      <c r="L297" t="s">
        <v>1452</v>
      </c>
      <c r="M297" t="s">
        <v>1453</v>
      </c>
      <c r="N297" t="s">
        <v>1454</v>
      </c>
      <c r="O297" t="s">
        <v>1455</v>
      </c>
      <c r="P297" t="s">
        <v>1456</v>
      </c>
      <c r="Q297" t="s">
        <v>1457</v>
      </c>
      <c r="R297">
        <v>2039041</v>
      </c>
      <c r="S297" t="s">
        <v>1460</v>
      </c>
      <c r="T297">
        <v>3361.3440000000001</v>
      </c>
      <c r="U297">
        <v>4</v>
      </c>
      <c r="V297">
        <v>3361.3440000000001</v>
      </c>
      <c r="W297">
        <v>4</v>
      </c>
      <c r="X297">
        <v>2760</v>
      </c>
      <c r="Y297">
        <v>601.34400000000005</v>
      </c>
      <c r="Z297">
        <v>2039041</v>
      </c>
    </row>
    <row r="298" spans="1:26" x14ac:dyDescent="0.2">
      <c r="A298" s="27">
        <v>46078</v>
      </c>
      <c r="B298" t="s">
        <v>14</v>
      </c>
      <c r="C298" t="s">
        <v>1543</v>
      </c>
      <c r="D298" t="s">
        <v>1543</v>
      </c>
      <c r="E298" t="s">
        <v>1564</v>
      </c>
      <c r="F298" t="s">
        <v>1520</v>
      </c>
      <c r="G298" t="s">
        <v>69</v>
      </c>
      <c r="H298" t="s">
        <v>1147</v>
      </c>
      <c r="I298" t="s">
        <v>1570</v>
      </c>
      <c r="J298" t="s">
        <v>1450</v>
      </c>
      <c r="K298" t="s">
        <v>1451</v>
      </c>
      <c r="L298" t="s">
        <v>1452</v>
      </c>
      <c r="M298" t="s">
        <v>1453</v>
      </c>
      <c r="N298" t="s">
        <v>1454</v>
      </c>
      <c r="O298" t="s">
        <v>1455</v>
      </c>
      <c r="P298" t="s">
        <v>1456</v>
      </c>
      <c r="Q298" t="s">
        <v>1457</v>
      </c>
      <c r="R298">
        <v>2048972</v>
      </c>
      <c r="S298" t="s">
        <v>1461</v>
      </c>
      <c r="T298">
        <v>6722.6880000000001</v>
      </c>
      <c r="U298">
        <v>8</v>
      </c>
      <c r="V298">
        <v>6722.6880000000001</v>
      </c>
      <c r="W298">
        <v>8</v>
      </c>
      <c r="X298">
        <v>5488</v>
      </c>
      <c r="Y298">
        <v>1234.6880000000001</v>
      </c>
      <c r="Z298">
        <v>2048972</v>
      </c>
    </row>
    <row r="299" spans="1:26" x14ac:dyDescent="0.2">
      <c r="A299" s="27">
        <v>46078</v>
      </c>
      <c r="B299" t="s">
        <v>14</v>
      </c>
      <c r="C299" t="s">
        <v>1543</v>
      </c>
      <c r="D299" t="s">
        <v>1543</v>
      </c>
      <c r="E299" t="s">
        <v>1564</v>
      </c>
      <c r="F299" t="s">
        <v>1520</v>
      </c>
      <c r="G299" t="s">
        <v>69</v>
      </c>
      <c r="H299" t="s">
        <v>1242</v>
      </c>
      <c r="I299" t="s">
        <v>1571</v>
      </c>
      <c r="J299" t="s">
        <v>1450</v>
      </c>
      <c r="K299" t="s">
        <v>1451</v>
      </c>
      <c r="L299" t="s">
        <v>1452</v>
      </c>
      <c r="M299" t="s">
        <v>1453</v>
      </c>
      <c r="N299" t="s">
        <v>1454</v>
      </c>
      <c r="O299" t="s">
        <v>1455</v>
      </c>
      <c r="P299" t="s">
        <v>1456</v>
      </c>
      <c r="Q299" t="s">
        <v>1457</v>
      </c>
      <c r="R299">
        <v>2039041</v>
      </c>
      <c r="S299" t="s">
        <v>1460</v>
      </c>
      <c r="T299">
        <v>5042.0159999999996</v>
      </c>
      <c r="U299">
        <v>6</v>
      </c>
      <c r="V299">
        <v>5042.0159999999996</v>
      </c>
      <c r="W299">
        <v>6</v>
      </c>
      <c r="X299">
        <v>4074</v>
      </c>
      <c r="Y299">
        <v>968.01599999999996</v>
      </c>
      <c r="Z299">
        <v>2039041</v>
      </c>
    </row>
    <row r="300" spans="1:26" x14ac:dyDescent="0.2">
      <c r="A300" s="27">
        <v>46078</v>
      </c>
      <c r="B300" t="s">
        <v>14</v>
      </c>
      <c r="C300" t="s">
        <v>1543</v>
      </c>
      <c r="D300" t="s">
        <v>1543</v>
      </c>
      <c r="E300" t="s">
        <v>1564</v>
      </c>
      <c r="F300" t="s">
        <v>1520</v>
      </c>
      <c r="G300" t="s">
        <v>69</v>
      </c>
      <c r="H300" t="s">
        <v>1242</v>
      </c>
      <c r="I300" t="s">
        <v>1571</v>
      </c>
      <c r="J300" t="s">
        <v>1450</v>
      </c>
      <c r="K300" t="s">
        <v>1451</v>
      </c>
      <c r="L300" t="s">
        <v>1452</v>
      </c>
      <c r="M300" t="s">
        <v>1453</v>
      </c>
      <c r="N300" t="s">
        <v>1454</v>
      </c>
      <c r="O300" t="s">
        <v>1455</v>
      </c>
      <c r="P300" t="s">
        <v>1456</v>
      </c>
      <c r="Q300" t="s">
        <v>1457</v>
      </c>
      <c r="R300">
        <v>2048972</v>
      </c>
      <c r="S300" t="s">
        <v>1461</v>
      </c>
      <c r="T300">
        <v>5042.0159999999996</v>
      </c>
      <c r="U300">
        <v>6</v>
      </c>
      <c r="V300">
        <v>5042.0159999999996</v>
      </c>
      <c r="W300">
        <v>6</v>
      </c>
      <c r="X300">
        <v>4116</v>
      </c>
      <c r="Y300">
        <v>926.01599999999996</v>
      </c>
      <c r="Z300">
        <v>2048972</v>
      </c>
    </row>
    <row r="301" spans="1:26" x14ac:dyDescent="0.2">
      <c r="A301" s="27">
        <v>46078</v>
      </c>
      <c r="B301" t="s">
        <v>14</v>
      </c>
      <c r="C301" t="s">
        <v>1543</v>
      </c>
      <c r="D301" t="s">
        <v>1543</v>
      </c>
      <c r="E301" t="s">
        <v>1564</v>
      </c>
      <c r="F301" t="s">
        <v>1520</v>
      </c>
      <c r="G301" t="s">
        <v>69</v>
      </c>
      <c r="H301" t="s">
        <v>1333</v>
      </c>
      <c r="I301" t="s">
        <v>1572</v>
      </c>
      <c r="J301" t="s">
        <v>1450</v>
      </c>
      <c r="K301" t="s">
        <v>1451</v>
      </c>
      <c r="L301" t="s">
        <v>1452</v>
      </c>
      <c r="M301" t="s">
        <v>1453</v>
      </c>
      <c r="N301" t="s">
        <v>1454</v>
      </c>
      <c r="O301" t="s">
        <v>1455</v>
      </c>
      <c r="P301" t="s">
        <v>1456</v>
      </c>
      <c r="Q301" t="s">
        <v>1457</v>
      </c>
      <c r="R301">
        <v>2001113</v>
      </c>
      <c r="S301" t="s">
        <v>1458</v>
      </c>
      <c r="T301">
        <v>2521.0079999999998</v>
      </c>
      <c r="U301">
        <v>3</v>
      </c>
      <c r="V301">
        <v>2521.0079999999998</v>
      </c>
      <c r="W301">
        <v>3</v>
      </c>
      <c r="X301">
        <v>2088</v>
      </c>
      <c r="Y301">
        <v>433.00799999999998</v>
      </c>
      <c r="Z301">
        <v>2001113</v>
      </c>
    </row>
    <row r="302" spans="1:26" x14ac:dyDescent="0.2">
      <c r="A302" s="27">
        <v>46078</v>
      </c>
      <c r="B302" t="s">
        <v>14</v>
      </c>
      <c r="C302" t="s">
        <v>1543</v>
      </c>
      <c r="D302" t="s">
        <v>1543</v>
      </c>
      <c r="E302" t="s">
        <v>1564</v>
      </c>
      <c r="F302" t="s">
        <v>1520</v>
      </c>
      <c r="G302" t="s">
        <v>69</v>
      </c>
      <c r="H302" t="s">
        <v>1333</v>
      </c>
      <c r="I302" t="s">
        <v>1572</v>
      </c>
      <c r="J302" t="s">
        <v>1450</v>
      </c>
      <c r="K302" t="s">
        <v>1451</v>
      </c>
      <c r="L302" t="s">
        <v>1452</v>
      </c>
      <c r="M302" t="s">
        <v>1453</v>
      </c>
      <c r="N302" t="s">
        <v>1454</v>
      </c>
      <c r="O302" t="s">
        <v>1455</v>
      </c>
      <c r="P302" t="s">
        <v>1456</v>
      </c>
      <c r="Q302" t="s">
        <v>1457</v>
      </c>
      <c r="R302">
        <v>2030990</v>
      </c>
      <c r="S302" t="s">
        <v>1459</v>
      </c>
      <c r="T302">
        <v>5882.3519999999999</v>
      </c>
      <c r="U302">
        <v>7</v>
      </c>
      <c r="V302">
        <v>5882.3519999999999</v>
      </c>
      <c r="W302">
        <v>7</v>
      </c>
      <c r="X302">
        <v>4823</v>
      </c>
      <c r="Y302">
        <v>1059.3520000000001</v>
      </c>
      <c r="Z302">
        <v>2030990</v>
      </c>
    </row>
    <row r="303" spans="1:26" x14ac:dyDescent="0.2">
      <c r="A303" s="27">
        <v>46078</v>
      </c>
      <c r="B303" t="s">
        <v>14</v>
      </c>
      <c r="C303" t="s">
        <v>1543</v>
      </c>
      <c r="D303" t="s">
        <v>1543</v>
      </c>
      <c r="E303" t="s">
        <v>1564</v>
      </c>
      <c r="F303" t="s">
        <v>1520</v>
      </c>
      <c r="G303" t="s">
        <v>69</v>
      </c>
      <c r="H303" t="s">
        <v>1333</v>
      </c>
      <c r="I303" t="s">
        <v>1572</v>
      </c>
      <c r="J303" t="s">
        <v>1450</v>
      </c>
      <c r="K303" t="s">
        <v>1451</v>
      </c>
      <c r="L303" t="s">
        <v>1452</v>
      </c>
      <c r="M303" t="s">
        <v>1453</v>
      </c>
      <c r="N303" t="s">
        <v>1454</v>
      </c>
      <c r="O303" t="s">
        <v>1455</v>
      </c>
      <c r="P303" t="s">
        <v>1456</v>
      </c>
      <c r="Q303" t="s">
        <v>1457</v>
      </c>
      <c r="R303">
        <v>2039041</v>
      </c>
      <c r="S303" t="s">
        <v>1460</v>
      </c>
      <c r="T303">
        <v>1680.672</v>
      </c>
      <c r="U303">
        <v>2</v>
      </c>
      <c r="V303">
        <v>1680.672</v>
      </c>
      <c r="W303">
        <v>2</v>
      </c>
      <c r="X303">
        <v>1380</v>
      </c>
      <c r="Y303">
        <v>300.67200000000003</v>
      </c>
      <c r="Z303">
        <v>2039041</v>
      </c>
    </row>
    <row r="304" spans="1:26" x14ac:dyDescent="0.2">
      <c r="A304" s="27">
        <v>46078</v>
      </c>
      <c r="B304" t="s">
        <v>14</v>
      </c>
      <c r="C304" t="s">
        <v>1543</v>
      </c>
      <c r="D304" t="s">
        <v>1543</v>
      </c>
      <c r="E304" t="s">
        <v>1564</v>
      </c>
      <c r="F304" t="s">
        <v>1520</v>
      </c>
      <c r="G304" t="s">
        <v>69</v>
      </c>
      <c r="H304" t="s">
        <v>1333</v>
      </c>
      <c r="I304" t="s">
        <v>1572</v>
      </c>
      <c r="J304" t="s">
        <v>1450</v>
      </c>
      <c r="K304" t="s">
        <v>1451</v>
      </c>
      <c r="L304" t="s">
        <v>1452</v>
      </c>
      <c r="M304" t="s">
        <v>1453</v>
      </c>
      <c r="N304" t="s">
        <v>1454</v>
      </c>
      <c r="O304" t="s">
        <v>1455</v>
      </c>
      <c r="P304" t="s">
        <v>1456</v>
      </c>
      <c r="Q304" t="s">
        <v>1457</v>
      </c>
      <c r="R304">
        <v>2048972</v>
      </c>
      <c r="S304" t="s">
        <v>1461</v>
      </c>
      <c r="T304">
        <v>840.33600000000001</v>
      </c>
      <c r="U304">
        <v>1</v>
      </c>
      <c r="V304">
        <v>840.33600000000001</v>
      </c>
      <c r="W304">
        <v>1</v>
      </c>
      <c r="X304">
        <v>686</v>
      </c>
      <c r="Y304">
        <v>154.33600000000001</v>
      </c>
      <c r="Z304">
        <v>2048972</v>
      </c>
    </row>
    <row r="305" spans="1:26" x14ac:dyDescent="0.2">
      <c r="A305" s="27">
        <v>46078</v>
      </c>
      <c r="B305" t="s">
        <v>14</v>
      </c>
      <c r="C305" t="s">
        <v>1543</v>
      </c>
      <c r="D305" t="s">
        <v>1543</v>
      </c>
      <c r="E305" t="s">
        <v>1564</v>
      </c>
      <c r="F305" t="s">
        <v>1520</v>
      </c>
      <c r="G305" t="s">
        <v>739</v>
      </c>
      <c r="H305" t="s">
        <v>1339</v>
      </c>
      <c r="I305" t="s">
        <v>739</v>
      </c>
      <c r="J305" t="s">
        <v>1450</v>
      </c>
      <c r="K305" t="s">
        <v>1451</v>
      </c>
      <c r="L305" t="s">
        <v>1452</v>
      </c>
      <c r="M305" t="s">
        <v>1453</v>
      </c>
      <c r="N305" t="s">
        <v>1454</v>
      </c>
      <c r="O305" t="s">
        <v>1455</v>
      </c>
      <c r="P305" t="s">
        <v>1456</v>
      </c>
      <c r="Q305" t="s">
        <v>1457</v>
      </c>
      <c r="R305">
        <v>2001113</v>
      </c>
      <c r="S305" t="s">
        <v>1458</v>
      </c>
      <c r="T305">
        <v>2521.0079999999998</v>
      </c>
      <c r="U305">
        <v>3</v>
      </c>
      <c r="V305">
        <v>2521.0079999999998</v>
      </c>
      <c r="W305">
        <v>3</v>
      </c>
      <c r="X305">
        <v>2052</v>
      </c>
      <c r="Y305">
        <v>469.00799999999998</v>
      </c>
      <c r="Z305">
        <v>2001113</v>
      </c>
    </row>
    <row r="306" spans="1:26" x14ac:dyDescent="0.2">
      <c r="A306" s="27">
        <v>46078</v>
      </c>
      <c r="B306" t="s">
        <v>14</v>
      </c>
      <c r="C306" t="s">
        <v>1543</v>
      </c>
      <c r="D306" t="s">
        <v>1543</v>
      </c>
      <c r="E306" t="s">
        <v>1564</v>
      </c>
      <c r="F306" t="s">
        <v>1520</v>
      </c>
      <c r="G306" t="s">
        <v>739</v>
      </c>
      <c r="H306" t="s">
        <v>1339</v>
      </c>
      <c r="I306" t="s">
        <v>739</v>
      </c>
      <c r="J306" t="s">
        <v>1450</v>
      </c>
      <c r="K306" t="s">
        <v>1451</v>
      </c>
      <c r="L306" t="s">
        <v>1452</v>
      </c>
      <c r="M306" t="s">
        <v>1453</v>
      </c>
      <c r="N306" t="s">
        <v>1454</v>
      </c>
      <c r="O306" t="s">
        <v>1455</v>
      </c>
      <c r="P306" t="s">
        <v>1456</v>
      </c>
      <c r="Q306" t="s">
        <v>1457</v>
      </c>
      <c r="R306">
        <v>2030991</v>
      </c>
      <c r="S306" t="s">
        <v>1463</v>
      </c>
      <c r="T306">
        <v>5042.0159999999996</v>
      </c>
      <c r="U306">
        <v>6</v>
      </c>
      <c r="V306">
        <v>5042.0159999999996</v>
      </c>
      <c r="W306">
        <v>6</v>
      </c>
      <c r="X306">
        <v>4140</v>
      </c>
      <c r="Y306">
        <v>902.01599999999996</v>
      </c>
      <c r="Z306">
        <v>2030991</v>
      </c>
    </row>
    <row r="307" spans="1:26" x14ac:dyDescent="0.2">
      <c r="A307" s="27">
        <v>46078</v>
      </c>
      <c r="B307" t="s">
        <v>14</v>
      </c>
      <c r="C307" t="s">
        <v>1543</v>
      </c>
      <c r="D307" t="s">
        <v>1543</v>
      </c>
      <c r="E307" t="s">
        <v>1564</v>
      </c>
      <c r="F307" t="s">
        <v>1522</v>
      </c>
      <c r="G307" t="s">
        <v>212</v>
      </c>
      <c r="H307" t="s">
        <v>1240</v>
      </c>
      <c r="I307" t="s">
        <v>1573</v>
      </c>
      <c r="J307" t="s">
        <v>1450</v>
      </c>
      <c r="K307" t="s">
        <v>1451</v>
      </c>
      <c r="L307" t="s">
        <v>1452</v>
      </c>
      <c r="M307" t="s">
        <v>1453</v>
      </c>
      <c r="N307" t="s">
        <v>1454</v>
      </c>
      <c r="O307" t="s">
        <v>1455</v>
      </c>
      <c r="P307" t="s">
        <v>1456</v>
      </c>
      <c r="Q307" t="s">
        <v>1457</v>
      </c>
      <c r="R307">
        <v>2001113</v>
      </c>
      <c r="S307" t="s">
        <v>1458</v>
      </c>
      <c r="T307">
        <v>840.33600000000001</v>
      </c>
      <c r="U307">
        <v>1</v>
      </c>
      <c r="V307">
        <v>840.33600000000001</v>
      </c>
      <c r="W307">
        <v>1</v>
      </c>
      <c r="X307">
        <v>686</v>
      </c>
      <c r="Y307">
        <v>154.33600000000001</v>
      </c>
      <c r="Z307">
        <v>2001113</v>
      </c>
    </row>
    <row r="308" spans="1:26" x14ac:dyDescent="0.2">
      <c r="A308" s="27">
        <v>46078</v>
      </c>
      <c r="B308" t="s">
        <v>14</v>
      </c>
      <c r="C308" t="s">
        <v>1543</v>
      </c>
      <c r="D308" t="s">
        <v>1543</v>
      </c>
      <c r="E308" t="s">
        <v>1564</v>
      </c>
      <c r="F308" t="s">
        <v>1522</v>
      </c>
      <c r="G308" t="s">
        <v>91</v>
      </c>
      <c r="H308" t="s">
        <v>1013</v>
      </c>
      <c r="I308" t="s">
        <v>1574</v>
      </c>
      <c r="J308" t="s">
        <v>1450</v>
      </c>
      <c r="K308" t="s">
        <v>1451</v>
      </c>
      <c r="L308" t="s">
        <v>1452</v>
      </c>
      <c r="M308" t="s">
        <v>1453</v>
      </c>
      <c r="N308" t="s">
        <v>1454</v>
      </c>
      <c r="O308" t="s">
        <v>1455</v>
      </c>
      <c r="P308" t="s">
        <v>1456</v>
      </c>
      <c r="Q308" t="s">
        <v>1457</v>
      </c>
      <c r="R308">
        <v>2001113</v>
      </c>
      <c r="S308" t="s">
        <v>1458</v>
      </c>
      <c r="T308">
        <v>9243.6959999999999</v>
      </c>
      <c r="U308">
        <v>11</v>
      </c>
      <c r="V308">
        <v>9243.6959999999999</v>
      </c>
      <c r="W308">
        <v>11</v>
      </c>
      <c r="X308">
        <v>7348</v>
      </c>
      <c r="Y308">
        <v>1895.6959999999999</v>
      </c>
      <c r="Z308">
        <v>2001113</v>
      </c>
    </row>
    <row r="309" spans="1:26" x14ac:dyDescent="0.2">
      <c r="A309" s="27">
        <v>46078</v>
      </c>
      <c r="B309" t="s">
        <v>14</v>
      </c>
      <c r="C309" t="s">
        <v>1543</v>
      </c>
      <c r="D309" t="s">
        <v>1543</v>
      </c>
      <c r="E309" t="s">
        <v>1564</v>
      </c>
      <c r="F309" t="s">
        <v>1522</v>
      </c>
      <c r="G309" t="s">
        <v>91</v>
      </c>
      <c r="H309" t="s">
        <v>1013</v>
      </c>
      <c r="I309" t="s">
        <v>1574</v>
      </c>
      <c r="J309" t="s">
        <v>1450</v>
      </c>
      <c r="K309" t="s">
        <v>1451</v>
      </c>
      <c r="L309" t="s">
        <v>1452</v>
      </c>
      <c r="M309" t="s">
        <v>1453</v>
      </c>
      <c r="N309" t="s">
        <v>1454</v>
      </c>
      <c r="O309" t="s">
        <v>1455</v>
      </c>
      <c r="P309" t="s">
        <v>1456</v>
      </c>
      <c r="Q309" t="s">
        <v>1457</v>
      </c>
      <c r="R309">
        <v>2030990</v>
      </c>
      <c r="S309" t="s">
        <v>1459</v>
      </c>
      <c r="T309">
        <v>9243.6959999999999</v>
      </c>
      <c r="U309">
        <v>11</v>
      </c>
      <c r="V309">
        <v>9243.6959999999999</v>
      </c>
      <c r="W309">
        <v>11</v>
      </c>
      <c r="X309">
        <v>7271</v>
      </c>
      <c r="Y309">
        <v>1972.6959999999999</v>
      </c>
      <c r="Z309">
        <v>2030990</v>
      </c>
    </row>
    <row r="310" spans="1:26" x14ac:dyDescent="0.2">
      <c r="A310" s="27">
        <v>46078</v>
      </c>
      <c r="B310" t="s">
        <v>14</v>
      </c>
      <c r="C310" t="s">
        <v>1543</v>
      </c>
      <c r="D310" t="s">
        <v>1543</v>
      </c>
      <c r="E310" t="s">
        <v>1564</v>
      </c>
      <c r="F310" t="s">
        <v>1522</v>
      </c>
      <c r="G310" t="s">
        <v>91</v>
      </c>
      <c r="H310" t="s">
        <v>1013</v>
      </c>
      <c r="I310" t="s">
        <v>1574</v>
      </c>
      <c r="J310" t="s">
        <v>1450</v>
      </c>
      <c r="K310" t="s">
        <v>1451</v>
      </c>
      <c r="L310" t="s">
        <v>1452</v>
      </c>
      <c r="M310" t="s">
        <v>1453</v>
      </c>
      <c r="N310" t="s">
        <v>1454</v>
      </c>
      <c r="O310" t="s">
        <v>1455</v>
      </c>
      <c r="P310" t="s">
        <v>1456</v>
      </c>
      <c r="Q310" t="s">
        <v>1457</v>
      </c>
      <c r="R310">
        <v>2048972</v>
      </c>
      <c r="S310" t="s">
        <v>1461</v>
      </c>
      <c r="T310">
        <v>1680.672</v>
      </c>
      <c r="U310">
        <v>2</v>
      </c>
      <c r="V310">
        <v>1680.672</v>
      </c>
      <c r="W310">
        <v>2</v>
      </c>
      <c r="X310">
        <v>1360</v>
      </c>
      <c r="Y310">
        <v>320.67200000000003</v>
      </c>
      <c r="Z310">
        <v>2048972</v>
      </c>
    </row>
    <row r="311" spans="1:26" x14ac:dyDescent="0.2">
      <c r="A311" s="27">
        <v>46078</v>
      </c>
      <c r="B311" t="s">
        <v>14</v>
      </c>
      <c r="C311" t="s">
        <v>1543</v>
      </c>
      <c r="D311" t="s">
        <v>1543</v>
      </c>
      <c r="E311" t="s">
        <v>1564</v>
      </c>
      <c r="F311" t="s">
        <v>1522</v>
      </c>
      <c r="G311" t="s">
        <v>91</v>
      </c>
      <c r="H311" t="s">
        <v>1151</v>
      </c>
      <c r="I311" t="s">
        <v>1575</v>
      </c>
      <c r="J311" t="s">
        <v>1450</v>
      </c>
      <c r="K311" t="s">
        <v>1451</v>
      </c>
      <c r="L311" t="s">
        <v>1452</v>
      </c>
      <c r="M311" t="s">
        <v>1453</v>
      </c>
      <c r="N311" t="s">
        <v>1454</v>
      </c>
      <c r="O311" t="s">
        <v>1455</v>
      </c>
      <c r="P311" t="s">
        <v>1456</v>
      </c>
      <c r="Q311" t="s">
        <v>1457</v>
      </c>
      <c r="R311">
        <v>2030990</v>
      </c>
      <c r="S311" t="s">
        <v>1459</v>
      </c>
      <c r="T311">
        <v>10084.031999999999</v>
      </c>
      <c r="U311">
        <v>12</v>
      </c>
      <c r="V311">
        <v>10084.031999999999</v>
      </c>
      <c r="W311">
        <v>12</v>
      </c>
      <c r="X311">
        <v>8268</v>
      </c>
      <c r="Y311">
        <v>1816.0319999999999</v>
      </c>
      <c r="Z311">
        <v>2030990</v>
      </c>
    </row>
    <row r="312" spans="1:26" x14ac:dyDescent="0.2">
      <c r="A312" s="27">
        <v>46078</v>
      </c>
      <c r="B312" t="s">
        <v>14</v>
      </c>
      <c r="C312" t="s">
        <v>1543</v>
      </c>
      <c r="D312" t="s">
        <v>1543</v>
      </c>
      <c r="E312" t="s">
        <v>1564</v>
      </c>
      <c r="F312" t="s">
        <v>1522</v>
      </c>
      <c r="G312" t="s">
        <v>91</v>
      </c>
      <c r="H312" t="s">
        <v>1151</v>
      </c>
      <c r="I312" t="s">
        <v>1575</v>
      </c>
      <c r="J312" t="s">
        <v>1450</v>
      </c>
      <c r="K312" t="s">
        <v>1451</v>
      </c>
      <c r="L312" t="s">
        <v>1452</v>
      </c>
      <c r="M312" t="s">
        <v>1453</v>
      </c>
      <c r="N312" t="s">
        <v>1454</v>
      </c>
      <c r="O312" t="s">
        <v>1455</v>
      </c>
      <c r="P312" t="s">
        <v>1456</v>
      </c>
      <c r="Q312" t="s">
        <v>1457</v>
      </c>
      <c r="R312">
        <v>2030991</v>
      </c>
      <c r="S312" t="s">
        <v>1463</v>
      </c>
      <c r="T312">
        <v>1680.672</v>
      </c>
      <c r="U312">
        <v>2</v>
      </c>
      <c r="V312">
        <v>1680.672</v>
      </c>
      <c r="W312">
        <v>2</v>
      </c>
      <c r="X312">
        <v>1380</v>
      </c>
      <c r="Y312">
        <v>300.67200000000003</v>
      </c>
      <c r="Z312">
        <v>2030991</v>
      </c>
    </row>
    <row r="313" spans="1:26" x14ac:dyDescent="0.2">
      <c r="A313" s="27">
        <v>46078</v>
      </c>
      <c r="B313" t="s">
        <v>14</v>
      </c>
      <c r="C313" t="s">
        <v>1543</v>
      </c>
      <c r="D313" t="s">
        <v>1543</v>
      </c>
      <c r="E313" t="s">
        <v>1564</v>
      </c>
      <c r="F313" t="s">
        <v>1522</v>
      </c>
      <c r="G313" t="s">
        <v>91</v>
      </c>
      <c r="H313" t="s">
        <v>1151</v>
      </c>
      <c r="I313" t="s">
        <v>1575</v>
      </c>
      <c r="J313" t="s">
        <v>1450</v>
      </c>
      <c r="K313" t="s">
        <v>1451</v>
      </c>
      <c r="L313" t="s">
        <v>1452</v>
      </c>
      <c r="M313" t="s">
        <v>1453</v>
      </c>
      <c r="N313" t="s">
        <v>1454</v>
      </c>
      <c r="O313" t="s">
        <v>1455</v>
      </c>
      <c r="P313" t="s">
        <v>1456</v>
      </c>
      <c r="Q313" t="s">
        <v>1457</v>
      </c>
      <c r="R313">
        <v>2039041</v>
      </c>
      <c r="S313" t="s">
        <v>1460</v>
      </c>
      <c r="T313">
        <v>18487.392</v>
      </c>
      <c r="U313">
        <v>22</v>
      </c>
      <c r="V313">
        <v>18487.392</v>
      </c>
      <c r="W313">
        <v>22</v>
      </c>
      <c r="X313">
        <v>15180</v>
      </c>
      <c r="Y313">
        <v>3307.3919999999998</v>
      </c>
      <c r="Z313">
        <v>2039041</v>
      </c>
    </row>
    <row r="314" spans="1:26" x14ac:dyDescent="0.2">
      <c r="A314" s="27">
        <v>46078</v>
      </c>
      <c r="B314" t="s">
        <v>14</v>
      </c>
      <c r="C314" t="s">
        <v>1543</v>
      </c>
      <c r="D314" t="s">
        <v>1543</v>
      </c>
      <c r="E314" t="s">
        <v>1564</v>
      </c>
      <c r="F314" t="s">
        <v>1522</v>
      </c>
      <c r="G314" t="s">
        <v>91</v>
      </c>
      <c r="H314" t="s">
        <v>1151</v>
      </c>
      <c r="I314" t="s">
        <v>1575</v>
      </c>
      <c r="J314" t="s">
        <v>1450</v>
      </c>
      <c r="K314" t="s">
        <v>1451</v>
      </c>
      <c r="L314" t="s">
        <v>1452</v>
      </c>
      <c r="M314" t="s">
        <v>1453</v>
      </c>
      <c r="N314" t="s">
        <v>1454</v>
      </c>
      <c r="O314" t="s">
        <v>1455</v>
      </c>
      <c r="P314" t="s">
        <v>1456</v>
      </c>
      <c r="Q314" t="s">
        <v>1457</v>
      </c>
      <c r="R314">
        <v>2048972</v>
      </c>
      <c r="S314" t="s">
        <v>1461</v>
      </c>
      <c r="T314">
        <v>840.33600000000001</v>
      </c>
      <c r="U314">
        <v>1</v>
      </c>
      <c r="V314">
        <v>840.33600000000001</v>
      </c>
      <c r="W314">
        <v>1</v>
      </c>
      <c r="X314">
        <v>693</v>
      </c>
      <c r="Y314">
        <v>147.33600000000001</v>
      </c>
      <c r="Z314">
        <v>2048972</v>
      </c>
    </row>
    <row r="315" spans="1:26" x14ac:dyDescent="0.2">
      <c r="A315" s="27">
        <v>46078</v>
      </c>
      <c r="B315" t="s">
        <v>14</v>
      </c>
      <c r="C315" t="s">
        <v>1543</v>
      </c>
      <c r="D315" t="s">
        <v>1543</v>
      </c>
      <c r="E315" t="s">
        <v>1564</v>
      </c>
      <c r="F315" t="s">
        <v>1522</v>
      </c>
      <c r="G315" t="s">
        <v>91</v>
      </c>
      <c r="H315" t="s">
        <v>1295</v>
      </c>
      <c r="I315" t="s">
        <v>1576</v>
      </c>
      <c r="J315" t="s">
        <v>1450</v>
      </c>
      <c r="K315" t="s">
        <v>1451</v>
      </c>
      <c r="L315" t="s">
        <v>1452</v>
      </c>
      <c r="M315" t="s">
        <v>1453</v>
      </c>
      <c r="N315" t="s">
        <v>1454</v>
      </c>
      <c r="O315" t="s">
        <v>1455</v>
      </c>
      <c r="P315" t="s">
        <v>1456</v>
      </c>
      <c r="Q315" t="s">
        <v>1457</v>
      </c>
      <c r="R315">
        <v>2001113</v>
      </c>
      <c r="S315" t="s">
        <v>1458</v>
      </c>
      <c r="T315">
        <v>1680.672</v>
      </c>
      <c r="U315">
        <v>2</v>
      </c>
      <c r="V315">
        <v>1680.672</v>
      </c>
      <c r="W315">
        <v>2</v>
      </c>
      <c r="X315">
        <v>1372</v>
      </c>
      <c r="Y315">
        <v>308.67200000000003</v>
      </c>
      <c r="Z315">
        <v>2001113</v>
      </c>
    </row>
    <row r="316" spans="1:26" x14ac:dyDescent="0.2">
      <c r="A316" s="27">
        <v>46078</v>
      </c>
      <c r="B316" t="s">
        <v>14</v>
      </c>
      <c r="C316" t="s">
        <v>1543</v>
      </c>
      <c r="D316" t="s">
        <v>1543</v>
      </c>
      <c r="E316" t="s">
        <v>1564</v>
      </c>
      <c r="F316" t="s">
        <v>1522</v>
      </c>
      <c r="G316" t="s">
        <v>91</v>
      </c>
      <c r="H316" t="s">
        <v>1295</v>
      </c>
      <c r="I316" t="s">
        <v>1576</v>
      </c>
      <c r="J316" t="s">
        <v>1450</v>
      </c>
      <c r="K316" t="s">
        <v>1451</v>
      </c>
      <c r="L316" t="s">
        <v>1452</v>
      </c>
      <c r="M316" t="s">
        <v>1453</v>
      </c>
      <c r="N316" t="s">
        <v>1454</v>
      </c>
      <c r="O316" t="s">
        <v>1455</v>
      </c>
      <c r="P316" t="s">
        <v>1456</v>
      </c>
      <c r="Q316" t="s">
        <v>1457</v>
      </c>
      <c r="R316">
        <v>2039041</v>
      </c>
      <c r="S316" t="s">
        <v>1460</v>
      </c>
      <c r="T316">
        <v>1680.672</v>
      </c>
      <c r="U316">
        <v>2</v>
      </c>
      <c r="V316">
        <v>1680.672</v>
      </c>
      <c r="W316">
        <v>2</v>
      </c>
      <c r="X316">
        <v>1380</v>
      </c>
      <c r="Y316">
        <v>300.67200000000003</v>
      </c>
      <c r="Z316">
        <v>2039041</v>
      </c>
    </row>
    <row r="317" spans="1:26" x14ac:dyDescent="0.2">
      <c r="A317" s="27">
        <v>46078</v>
      </c>
      <c r="B317" t="s">
        <v>14</v>
      </c>
      <c r="C317" t="s">
        <v>1543</v>
      </c>
      <c r="D317" t="s">
        <v>1543</v>
      </c>
      <c r="E317" t="s">
        <v>1564</v>
      </c>
      <c r="F317" t="s">
        <v>1522</v>
      </c>
      <c r="G317" t="s">
        <v>394</v>
      </c>
      <c r="H317" t="s">
        <v>1149</v>
      </c>
      <c r="I317" t="s">
        <v>1577</v>
      </c>
      <c r="J317" t="s">
        <v>1450</v>
      </c>
      <c r="K317" t="s">
        <v>1451</v>
      </c>
      <c r="L317" t="s">
        <v>1452</v>
      </c>
      <c r="M317" t="s">
        <v>1453</v>
      </c>
      <c r="N317" t="s">
        <v>1454</v>
      </c>
      <c r="O317" t="s">
        <v>1455</v>
      </c>
      <c r="P317" t="s">
        <v>1456</v>
      </c>
      <c r="Q317" t="s">
        <v>1457</v>
      </c>
      <c r="R317">
        <v>2030991</v>
      </c>
      <c r="S317" t="s">
        <v>1463</v>
      </c>
      <c r="T317">
        <v>2521.0079999999998</v>
      </c>
      <c r="U317">
        <v>3</v>
      </c>
      <c r="V317">
        <v>2521.0079999999998</v>
      </c>
      <c r="W317">
        <v>3</v>
      </c>
      <c r="X317">
        <v>2070</v>
      </c>
      <c r="Y317">
        <v>451.00799999999998</v>
      </c>
      <c r="Z317">
        <v>2030991</v>
      </c>
    </row>
    <row r="318" spans="1:26" x14ac:dyDescent="0.2">
      <c r="A318" s="27">
        <v>46078</v>
      </c>
      <c r="B318" t="s">
        <v>14</v>
      </c>
      <c r="C318" t="s">
        <v>1543</v>
      </c>
      <c r="D318" t="s">
        <v>1543</v>
      </c>
      <c r="E318" t="s">
        <v>1564</v>
      </c>
      <c r="F318" t="s">
        <v>1522</v>
      </c>
      <c r="G318" t="s">
        <v>394</v>
      </c>
      <c r="H318" t="s">
        <v>1149</v>
      </c>
      <c r="I318" t="s">
        <v>1577</v>
      </c>
      <c r="J318" t="s">
        <v>1450</v>
      </c>
      <c r="K318" t="s">
        <v>1451</v>
      </c>
      <c r="L318" t="s">
        <v>1452</v>
      </c>
      <c r="M318" t="s">
        <v>1453</v>
      </c>
      <c r="N318" t="s">
        <v>1454</v>
      </c>
      <c r="O318" t="s">
        <v>1455</v>
      </c>
      <c r="P318" t="s">
        <v>1456</v>
      </c>
      <c r="Q318" t="s">
        <v>1457</v>
      </c>
      <c r="R318">
        <v>2048972</v>
      </c>
      <c r="S318" t="s">
        <v>1461</v>
      </c>
      <c r="T318">
        <v>5042.0159999999996</v>
      </c>
      <c r="U318">
        <v>6</v>
      </c>
      <c r="V318">
        <v>5042.0159999999996</v>
      </c>
      <c r="W318">
        <v>6</v>
      </c>
      <c r="X318">
        <v>4110</v>
      </c>
      <c r="Y318">
        <v>932.01599999999996</v>
      </c>
      <c r="Z318">
        <v>2048972</v>
      </c>
    </row>
    <row r="319" spans="1:26" x14ac:dyDescent="0.2">
      <c r="A319" s="27">
        <v>46078</v>
      </c>
      <c r="B319" t="s">
        <v>14</v>
      </c>
      <c r="C319" t="s">
        <v>1543</v>
      </c>
      <c r="D319" t="s">
        <v>1543</v>
      </c>
      <c r="E319" t="s">
        <v>1564</v>
      </c>
      <c r="F319" t="s">
        <v>1522</v>
      </c>
      <c r="G319" t="s">
        <v>394</v>
      </c>
      <c r="H319" t="s">
        <v>1297</v>
      </c>
      <c r="I319" t="s">
        <v>1578</v>
      </c>
      <c r="J319" t="s">
        <v>1450</v>
      </c>
      <c r="K319" t="s">
        <v>1451</v>
      </c>
      <c r="L319" t="s">
        <v>1452</v>
      </c>
      <c r="M319" t="s">
        <v>1453</v>
      </c>
      <c r="N319" t="s">
        <v>1454</v>
      </c>
      <c r="O319" t="s">
        <v>1455</v>
      </c>
      <c r="P319" t="s">
        <v>1456</v>
      </c>
      <c r="Q319" t="s">
        <v>1457</v>
      </c>
      <c r="R319">
        <v>2030990</v>
      </c>
      <c r="S319" t="s">
        <v>1459</v>
      </c>
      <c r="T319">
        <v>840.33600000000001</v>
      </c>
      <c r="U319">
        <v>1</v>
      </c>
      <c r="V319">
        <v>840.33600000000001</v>
      </c>
      <c r="W319">
        <v>1</v>
      </c>
      <c r="X319">
        <v>691</v>
      </c>
      <c r="Y319">
        <v>149.33600000000001</v>
      </c>
      <c r="Z319">
        <v>2030990</v>
      </c>
    </row>
    <row r="320" spans="1:26" x14ac:dyDescent="0.2">
      <c r="A320" s="27">
        <v>46078</v>
      </c>
      <c r="B320" t="s">
        <v>14</v>
      </c>
      <c r="C320" t="s">
        <v>1543</v>
      </c>
      <c r="D320" t="s">
        <v>1543</v>
      </c>
      <c r="E320" t="s">
        <v>1564</v>
      </c>
      <c r="F320" t="s">
        <v>1522</v>
      </c>
      <c r="G320" t="s">
        <v>394</v>
      </c>
      <c r="H320" t="s">
        <v>1297</v>
      </c>
      <c r="I320" t="s">
        <v>1578</v>
      </c>
      <c r="J320" t="s">
        <v>1450</v>
      </c>
      <c r="K320" t="s">
        <v>1451</v>
      </c>
      <c r="L320" t="s">
        <v>1452</v>
      </c>
      <c r="M320" t="s">
        <v>1453</v>
      </c>
      <c r="N320" t="s">
        <v>1454</v>
      </c>
      <c r="O320" t="s">
        <v>1455</v>
      </c>
      <c r="P320" t="s">
        <v>1456</v>
      </c>
      <c r="Q320" t="s">
        <v>1457</v>
      </c>
      <c r="R320">
        <v>2039041</v>
      </c>
      <c r="S320" t="s">
        <v>1460</v>
      </c>
      <c r="T320">
        <v>840.33600000000001</v>
      </c>
      <c r="U320">
        <v>1</v>
      </c>
      <c r="V320">
        <v>840.33600000000001</v>
      </c>
      <c r="W320">
        <v>1</v>
      </c>
      <c r="X320">
        <v>686</v>
      </c>
      <c r="Y320">
        <v>154.33600000000001</v>
      </c>
      <c r="Z320">
        <v>2039041</v>
      </c>
    </row>
    <row r="321" spans="1:26" x14ac:dyDescent="0.2">
      <c r="A321" s="27">
        <v>46078</v>
      </c>
      <c r="B321" t="s">
        <v>14</v>
      </c>
      <c r="C321" t="s">
        <v>1543</v>
      </c>
      <c r="D321" t="s">
        <v>1543</v>
      </c>
      <c r="E321" t="s">
        <v>1564</v>
      </c>
      <c r="F321" t="s">
        <v>1524</v>
      </c>
      <c r="G321" t="s">
        <v>1579</v>
      </c>
      <c r="H321" t="s">
        <v>1164</v>
      </c>
      <c r="I321" t="s">
        <v>1580</v>
      </c>
      <c r="J321" t="s">
        <v>1450</v>
      </c>
      <c r="K321" t="s">
        <v>1451</v>
      </c>
      <c r="L321" t="s">
        <v>1452</v>
      </c>
      <c r="M321" t="s">
        <v>1453</v>
      </c>
      <c r="N321" t="s">
        <v>1454</v>
      </c>
      <c r="O321" t="s">
        <v>1455</v>
      </c>
      <c r="P321" t="s">
        <v>1456</v>
      </c>
      <c r="Q321" t="s">
        <v>1457</v>
      </c>
      <c r="R321">
        <v>2030991</v>
      </c>
      <c r="S321" t="s">
        <v>1463</v>
      </c>
      <c r="T321">
        <v>1680.672</v>
      </c>
      <c r="U321">
        <v>2</v>
      </c>
      <c r="V321">
        <v>1680.672</v>
      </c>
      <c r="W321">
        <v>2</v>
      </c>
      <c r="X321">
        <v>1378</v>
      </c>
      <c r="Y321">
        <v>302.67200000000003</v>
      </c>
      <c r="Z321">
        <v>2030991</v>
      </c>
    </row>
    <row r="322" spans="1:26" x14ac:dyDescent="0.2">
      <c r="A322" s="27">
        <v>46078</v>
      </c>
      <c r="B322" t="s">
        <v>14</v>
      </c>
      <c r="C322" t="s">
        <v>1543</v>
      </c>
      <c r="D322" t="s">
        <v>1543</v>
      </c>
      <c r="E322" t="s">
        <v>1564</v>
      </c>
      <c r="F322" t="s">
        <v>1524</v>
      </c>
      <c r="G322" t="s">
        <v>1579</v>
      </c>
      <c r="H322" t="s">
        <v>1164</v>
      </c>
      <c r="I322" t="s">
        <v>1580</v>
      </c>
      <c r="J322" t="s">
        <v>1450</v>
      </c>
      <c r="K322" t="s">
        <v>1451</v>
      </c>
      <c r="L322" t="s">
        <v>1452</v>
      </c>
      <c r="M322" t="s">
        <v>1453</v>
      </c>
      <c r="N322" t="s">
        <v>1454</v>
      </c>
      <c r="O322" t="s">
        <v>1455</v>
      </c>
      <c r="P322" t="s">
        <v>1456</v>
      </c>
      <c r="Q322" t="s">
        <v>1457</v>
      </c>
      <c r="R322">
        <v>2039041</v>
      </c>
      <c r="S322" t="s">
        <v>1460</v>
      </c>
      <c r="T322">
        <v>3361.3440000000001</v>
      </c>
      <c r="U322">
        <v>4</v>
      </c>
      <c r="V322">
        <v>3361.3440000000001</v>
      </c>
      <c r="W322">
        <v>4</v>
      </c>
      <c r="X322">
        <v>2760</v>
      </c>
      <c r="Y322">
        <v>601.34400000000005</v>
      </c>
      <c r="Z322">
        <v>2039041</v>
      </c>
    </row>
    <row r="323" spans="1:26" x14ac:dyDescent="0.2">
      <c r="A323" s="27">
        <v>46078</v>
      </c>
      <c r="B323" t="s">
        <v>14</v>
      </c>
      <c r="C323" t="s">
        <v>1543</v>
      </c>
      <c r="D323" t="s">
        <v>1543</v>
      </c>
      <c r="E323" t="s">
        <v>1564</v>
      </c>
      <c r="F323" t="s">
        <v>1524</v>
      </c>
      <c r="G323" t="s">
        <v>282</v>
      </c>
      <c r="H323" t="s">
        <v>1104</v>
      </c>
      <c r="I323" t="s">
        <v>1581</v>
      </c>
      <c r="J323" t="s">
        <v>1450</v>
      </c>
      <c r="K323" t="s">
        <v>1451</v>
      </c>
      <c r="L323" t="s">
        <v>1452</v>
      </c>
      <c r="M323" t="s">
        <v>1453</v>
      </c>
      <c r="N323" t="s">
        <v>1454</v>
      </c>
      <c r="O323" t="s">
        <v>1455</v>
      </c>
      <c r="P323" t="s">
        <v>1456</v>
      </c>
      <c r="Q323" t="s">
        <v>1457</v>
      </c>
      <c r="R323">
        <v>2001113</v>
      </c>
      <c r="S323" t="s">
        <v>1458</v>
      </c>
      <c r="T323">
        <v>2521.0079999999998</v>
      </c>
      <c r="U323">
        <v>3</v>
      </c>
      <c r="V323">
        <v>2521.0079999999998</v>
      </c>
      <c r="W323">
        <v>3</v>
      </c>
      <c r="X323">
        <v>2055</v>
      </c>
      <c r="Y323">
        <v>466.00799999999998</v>
      </c>
      <c r="Z323">
        <v>2001113</v>
      </c>
    </row>
    <row r="324" spans="1:26" x14ac:dyDescent="0.2">
      <c r="A324" s="27">
        <v>46078</v>
      </c>
      <c r="B324" t="s">
        <v>14</v>
      </c>
      <c r="C324" t="s">
        <v>1543</v>
      </c>
      <c r="D324" t="s">
        <v>1543</v>
      </c>
      <c r="E324" t="s">
        <v>1564</v>
      </c>
      <c r="F324" t="s">
        <v>1524</v>
      </c>
      <c r="G324" t="s">
        <v>282</v>
      </c>
      <c r="H324" t="s">
        <v>1104</v>
      </c>
      <c r="I324" t="s">
        <v>1581</v>
      </c>
      <c r="J324" t="s">
        <v>1450</v>
      </c>
      <c r="K324" t="s">
        <v>1451</v>
      </c>
      <c r="L324" t="s">
        <v>1452</v>
      </c>
      <c r="M324" t="s">
        <v>1453</v>
      </c>
      <c r="N324" t="s">
        <v>1454</v>
      </c>
      <c r="O324" t="s">
        <v>1455</v>
      </c>
      <c r="P324" t="s">
        <v>1456</v>
      </c>
      <c r="Q324" t="s">
        <v>1457</v>
      </c>
      <c r="R324">
        <v>2039041</v>
      </c>
      <c r="S324" t="s">
        <v>1460</v>
      </c>
      <c r="T324">
        <v>840.33600000000001</v>
      </c>
      <c r="U324">
        <v>1</v>
      </c>
      <c r="V324">
        <v>840.33600000000001</v>
      </c>
      <c r="W324">
        <v>1</v>
      </c>
      <c r="X324">
        <v>690</v>
      </c>
      <c r="Y324">
        <v>150.33600000000001</v>
      </c>
      <c r="Z324">
        <v>2039041</v>
      </c>
    </row>
    <row r="325" spans="1:26" x14ac:dyDescent="0.2">
      <c r="A325" s="27">
        <v>46078</v>
      </c>
      <c r="B325" t="s">
        <v>14</v>
      </c>
      <c r="C325" t="s">
        <v>1543</v>
      </c>
      <c r="D325" t="s">
        <v>1543</v>
      </c>
      <c r="E325" t="s">
        <v>1564</v>
      </c>
      <c r="F325" t="s">
        <v>1524</v>
      </c>
      <c r="G325" t="s">
        <v>282</v>
      </c>
      <c r="H325" t="s">
        <v>1104</v>
      </c>
      <c r="I325" t="s">
        <v>1581</v>
      </c>
      <c r="J325" t="s">
        <v>1450</v>
      </c>
      <c r="K325" t="s">
        <v>1451</v>
      </c>
      <c r="L325" t="s">
        <v>1452</v>
      </c>
      <c r="M325" t="s">
        <v>1453</v>
      </c>
      <c r="N325" t="s">
        <v>1454</v>
      </c>
      <c r="O325" t="s">
        <v>1455</v>
      </c>
      <c r="P325" t="s">
        <v>1456</v>
      </c>
      <c r="Q325" t="s">
        <v>1457</v>
      </c>
      <c r="R325">
        <v>2048972</v>
      </c>
      <c r="S325" t="s">
        <v>1461</v>
      </c>
      <c r="T325">
        <v>1680.672</v>
      </c>
      <c r="U325">
        <v>2</v>
      </c>
      <c r="V325">
        <v>1680.672</v>
      </c>
      <c r="W325">
        <v>2</v>
      </c>
      <c r="X325">
        <v>1372</v>
      </c>
      <c r="Y325">
        <v>308.67200000000003</v>
      </c>
      <c r="Z325">
        <v>2048972</v>
      </c>
    </row>
    <row r="326" spans="1:26" x14ac:dyDescent="0.2">
      <c r="A326" s="27">
        <v>46078</v>
      </c>
      <c r="B326" t="s">
        <v>14</v>
      </c>
      <c r="C326" t="s">
        <v>1543</v>
      </c>
      <c r="D326" t="s">
        <v>1543</v>
      </c>
      <c r="E326" t="s">
        <v>1564</v>
      </c>
      <c r="F326" t="s">
        <v>1524</v>
      </c>
      <c r="G326" t="s">
        <v>282</v>
      </c>
      <c r="H326" t="s">
        <v>1582</v>
      </c>
      <c r="I326" t="s">
        <v>658</v>
      </c>
      <c r="J326" t="s">
        <v>1450</v>
      </c>
      <c r="K326" t="s">
        <v>1451</v>
      </c>
      <c r="L326" t="s">
        <v>1452</v>
      </c>
      <c r="M326" t="s">
        <v>1453</v>
      </c>
      <c r="N326" t="s">
        <v>1454</v>
      </c>
      <c r="O326" t="s">
        <v>1455</v>
      </c>
      <c r="P326" t="s">
        <v>1456</v>
      </c>
      <c r="Q326" t="s">
        <v>1457</v>
      </c>
      <c r="R326">
        <v>2001113</v>
      </c>
      <c r="S326" t="s">
        <v>1458</v>
      </c>
      <c r="T326">
        <v>4201.68</v>
      </c>
      <c r="U326">
        <v>5</v>
      </c>
      <c r="V326">
        <v>4201.68</v>
      </c>
      <c r="W326">
        <v>5</v>
      </c>
      <c r="X326">
        <v>3380</v>
      </c>
      <c r="Y326">
        <v>821.68</v>
      </c>
      <c r="Z326">
        <v>2001113</v>
      </c>
    </row>
    <row r="327" spans="1:26" x14ac:dyDescent="0.2">
      <c r="A327" s="27">
        <v>46078</v>
      </c>
      <c r="B327" t="s">
        <v>14</v>
      </c>
      <c r="C327" t="s">
        <v>1543</v>
      </c>
      <c r="D327" t="s">
        <v>1543</v>
      </c>
      <c r="E327" t="s">
        <v>1564</v>
      </c>
      <c r="F327" t="s">
        <v>1524</v>
      </c>
      <c r="G327" t="s">
        <v>282</v>
      </c>
      <c r="H327" t="s">
        <v>1582</v>
      </c>
      <c r="I327" t="s">
        <v>658</v>
      </c>
      <c r="J327" t="s">
        <v>1450</v>
      </c>
      <c r="K327" t="s">
        <v>1451</v>
      </c>
      <c r="L327" t="s">
        <v>1452</v>
      </c>
      <c r="M327" t="s">
        <v>1453</v>
      </c>
      <c r="N327" t="s">
        <v>1454</v>
      </c>
      <c r="O327" t="s">
        <v>1455</v>
      </c>
      <c r="P327" t="s">
        <v>1456</v>
      </c>
      <c r="Q327" t="s">
        <v>1457</v>
      </c>
      <c r="R327">
        <v>2030990</v>
      </c>
      <c r="S327" t="s">
        <v>1459</v>
      </c>
      <c r="T327">
        <v>5042.0159999999996</v>
      </c>
      <c r="U327">
        <v>6</v>
      </c>
      <c r="V327">
        <v>5042.0159999999996</v>
      </c>
      <c r="W327">
        <v>6</v>
      </c>
      <c r="X327">
        <v>4140</v>
      </c>
      <c r="Y327">
        <v>902.01599999999996</v>
      </c>
      <c r="Z327">
        <v>2030990</v>
      </c>
    </row>
    <row r="328" spans="1:26" x14ac:dyDescent="0.2">
      <c r="A328" s="27">
        <v>46078</v>
      </c>
      <c r="B328" t="s">
        <v>14</v>
      </c>
      <c r="C328" t="s">
        <v>1543</v>
      </c>
      <c r="D328" t="s">
        <v>1543</v>
      </c>
      <c r="E328" t="s">
        <v>1564</v>
      </c>
      <c r="F328" t="s">
        <v>1524</v>
      </c>
      <c r="G328" t="s">
        <v>282</v>
      </c>
      <c r="H328" t="s">
        <v>1582</v>
      </c>
      <c r="I328" t="s">
        <v>658</v>
      </c>
      <c r="J328" t="s">
        <v>1450</v>
      </c>
      <c r="K328" t="s">
        <v>1451</v>
      </c>
      <c r="L328" t="s">
        <v>1452</v>
      </c>
      <c r="M328" t="s">
        <v>1453</v>
      </c>
      <c r="N328" t="s">
        <v>1454</v>
      </c>
      <c r="O328" t="s">
        <v>1455</v>
      </c>
      <c r="P328" t="s">
        <v>1456</v>
      </c>
      <c r="Q328" t="s">
        <v>1457</v>
      </c>
      <c r="R328">
        <v>2030991</v>
      </c>
      <c r="S328" t="s">
        <v>1463</v>
      </c>
      <c r="T328">
        <v>2521.0079999999998</v>
      </c>
      <c r="U328">
        <v>3</v>
      </c>
      <c r="V328">
        <v>2521.0079999999998</v>
      </c>
      <c r="W328">
        <v>3</v>
      </c>
      <c r="X328">
        <v>2055</v>
      </c>
      <c r="Y328">
        <v>466.00799999999998</v>
      </c>
      <c r="Z328">
        <v>2030991</v>
      </c>
    </row>
    <row r="329" spans="1:26" x14ac:dyDescent="0.2">
      <c r="A329" s="27">
        <v>46078</v>
      </c>
      <c r="B329" t="s">
        <v>14</v>
      </c>
      <c r="C329" t="s">
        <v>1543</v>
      </c>
      <c r="D329" t="s">
        <v>1543</v>
      </c>
      <c r="E329" t="s">
        <v>1564</v>
      </c>
      <c r="F329" t="s">
        <v>1524</v>
      </c>
      <c r="G329" t="s">
        <v>282</v>
      </c>
      <c r="H329" t="s">
        <v>1582</v>
      </c>
      <c r="I329" t="s">
        <v>658</v>
      </c>
      <c r="J329" t="s">
        <v>1450</v>
      </c>
      <c r="K329" t="s">
        <v>1451</v>
      </c>
      <c r="L329" t="s">
        <v>1452</v>
      </c>
      <c r="M329" t="s">
        <v>1453</v>
      </c>
      <c r="N329" t="s">
        <v>1454</v>
      </c>
      <c r="O329" t="s">
        <v>1455</v>
      </c>
      <c r="P329" t="s">
        <v>1456</v>
      </c>
      <c r="Q329" t="s">
        <v>1457</v>
      </c>
      <c r="R329">
        <v>2048972</v>
      </c>
      <c r="S329" t="s">
        <v>1461</v>
      </c>
      <c r="T329">
        <v>3361.3440000000001</v>
      </c>
      <c r="U329">
        <v>4</v>
      </c>
      <c r="V329">
        <v>3361.3440000000001</v>
      </c>
      <c r="W329">
        <v>4</v>
      </c>
      <c r="X329">
        <v>2700</v>
      </c>
      <c r="Y329">
        <v>661.34400000000005</v>
      </c>
      <c r="Z329">
        <v>2048972</v>
      </c>
    </row>
    <row r="330" spans="1:26" x14ac:dyDescent="0.2">
      <c r="A330" s="27">
        <v>46078</v>
      </c>
      <c r="B330" t="s">
        <v>14</v>
      </c>
      <c r="C330" t="s">
        <v>1543</v>
      </c>
      <c r="D330" t="s">
        <v>1543</v>
      </c>
      <c r="E330" t="s">
        <v>1564</v>
      </c>
      <c r="F330" t="s">
        <v>1524</v>
      </c>
      <c r="G330" t="s">
        <v>282</v>
      </c>
      <c r="H330" t="s">
        <v>1321</v>
      </c>
      <c r="I330" t="s">
        <v>1583</v>
      </c>
      <c r="J330" t="s">
        <v>1450</v>
      </c>
      <c r="K330" t="s">
        <v>1451</v>
      </c>
      <c r="L330" t="s">
        <v>1452</v>
      </c>
      <c r="M330" t="s">
        <v>1453</v>
      </c>
      <c r="N330" t="s">
        <v>1454</v>
      </c>
      <c r="O330" t="s">
        <v>1455</v>
      </c>
      <c r="P330" t="s">
        <v>1456</v>
      </c>
      <c r="Q330" t="s">
        <v>1457</v>
      </c>
      <c r="R330">
        <v>2001113</v>
      </c>
      <c r="S330" t="s">
        <v>1458</v>
      </c>
      <c r="T330">
        <v>5882.3519999999999</v>
      </c>
      <c r="U330">
        <v>7</v>
      </c>
      <c r="V330">
        <v>5882.3519999999999</v>
      </c>
      <c r="W330">
        <v>7</v>
      </c>
      <c r="X330">
        <v>4802</v>
      </c>
      <c r="Y330">
        <v>1080.3520000000001</v>
      </c>
      <c r="Z330">
        <v>2001113</v>
      </c>
    </row>
    <row r="331" spans="1:26" x14ac:dyDescent="0.2">
      <c r="A331" s="27">
        <v>46078</v>
      </c>
      <c r="B331" t="s">
        <v>14</v>
      </c>
      <c r="C331" t="s">
        <v>1543</v>
      </c>
      <c r="D331" t="s">
        <v>1543</v>
      </c>
      <c r="E331" t="s">
        <v>1564</v>
      </c>
      <c r="F331" t="s">
        <v>1524</v>
      </c>
      <c r="G331" t="s">
        <v>282</v>
      </c>
      <c r="H331" t="s">
        <v>1321</v>
      </c>
      <c r="I331" t="s">
        <v>1583</v>
      </c>
      <c r="J331" t="s">
        <v>1450</v>
      </c>
      <c r="K331" t="s">
        <v>1451</v>
      </c>
      <c r="L331" t="s">
        <v>1452</v>
      </c>
      <c r="M331" t="s">
        <v>1453</v>
      </c>
      <c r="N331" t="s">
        <v>1454</v>
      </c>
      <c r="O331" t="s">
        <v>1455</v>
      </c>
      <c r="P331" t="s">
        <v>1456</v>
      </c>
      <c r="Q331" t="s">
        <v>1457</v>
      </c>
      <c r="R331">
        <v>2030991</v>
      </c>
      <c r="S331" t="s">
        <v>1463</v>
      </c>
      <c r="T331">
        <v>10084.031999999999</v>
      </c>
      <c r="U331">
        <v>12</v>
      </c>
      <c r="V331">
        <v>10084.031999999999</v>
      </c>
      <c r="W331">
        <v>12</v>
      </c>
      <c r="X331">
        <v>8280</v>
      </c>
      <c r="Y331">
        <v>1804.0319999999999</v>
      </c>
      <c r="Z331">
        <v>2030991</v>
      </c>
    </row>
    <row r="332" spans="1:26" x14ac:dyDescent="0.2">
      <c r="A332" s="27">
        <v>46078</v>
      </c>
      <c r="B332" t="s">
        <v>14</v>
      </c>
      <c r="C332" t="s">
        <v>1543</v>
      </c>
      <c r="D332" t="s">
        <v>1543</v>
      </c>
      <c r="E332" t="s">
        <v>1564</v>
      </c>
      <c r="F332" t="s">
        <v>1524</v>
      </c>
      <c r="G332" t="s">
        <v>282</v>
      </c>
      <c r="H332" t="s">
        <v>1321</v>
      </c>
      <c r="I332" t="s">
        <v>1583</v>
      </c>
      <c r="J332" t="s">
        <v>1450</v>
      </c>
      <c r="K332" t="s">
        <v>1451</v>
      </c>
      <c r="L332" t="s">
        <v>1452</v>
      </c>
      <c r="M332" t="s">
        <v>1453</v>
      </c>
      <c r="N332" t="s">
        <v>1454</v>
      </c>
      <c r="O332" t="s">
        <v>1455</v>
      </c>
      <c r="P332" t="s">
        <v>1456</v>
      </c>
      <c r="Q332" t="s">
        <v>1457</v>
      </c>
      <c r="R332">
        <v>2048972</v>
      </c>
      <c r="S332" t="s">
        <v>1461</v>
      </c>
      <c r="T332">
        <v>5042.0159999999996</v>
      </c>
      <c r="U332">
        <v>6</v>
      </c>
      <c r="V332">
        <v>5042.0159999999996</v>
      </c>
      <c r="W332">
        <v>6</v>
      </c>
      <c r="X332">
        <v>4116</v>
      </c>
      <c r="Y332">
        <v>926.01599999999996</v>
      </c>
      <c r="Z332">
        <v>2048972</v>
      </c>
    </row>
    <row r="333" spans="1:26" x14ac:dyDescent="0.2">
      <c r="A333" s="27">
        <v>46078</v>
      </c>
      <c r="B333" t="s">
        <v>14</v>
      </c>
      <c r="C333" t="s">
        <v>1543</v>
      </c>
      <c r="D333" t="s">
        <v>1543</v>
      </c>
      <c r="E333" t="s">
        <v>1584</v>
      </c>
      <c r="F333" t="s">
        <v>125</v>
      </c>
      <c r="G333" t="s">
        <v>462</v>
      </c>
      <c r="H333" t="s">
        <v>1172</v>
      </c>
      <c r="I333" t="s">
        <v>1585</v>
      </c>
      <c r="J333" t="s">
        <v>1450</v>
      </c>
      <c r="K333" t="s">
        <v>1451</v>
      </c>
      <c r="L333" t="s">
        <v>1452</v>
      </c>
      <c r="M333" t="s">
        <v>1453</v>
      </c>
      <c r="N333" t="s">
        <v>1454</v>
      </c>
      <c r="O333" t="s">
        <v>1455</v>
      </c>
      <c r="P333" t="s">
        <v>1456</v>
      </c>
      <c r="Q333" t="s">
        <v>1457</v>
      </c>
      <c r="R333">
        <v>2001113</v>
      </c>
      <c r="S333" t="s">
        <v>1458</v>
      </c>
      <c r="T333">
        <v>1680.672</v>
      </c>
      <c r="U333">
        <v>2</v>
      </c>
      <c r="V333">
        <v>1680.672</v>
      </c>
      <c r="W333">
        <v>2</v>
      </c>
      <c r="X333">
        <v>1330</v>
      </c>
      <c r="Y333">
        <v>350.67200000000003</v>
      </c>
      <c r="Z333">
        <v>2001113</v>
      </c>
    </row>
    <row r="334" spans="1:26" x14ac:dyDescent="0.2">
      <c r="A334" s="27">
        <v>46078</v>
      </c>
      <c r="B334" t="s">
        <v>14</v>
      </c>
      <c r="C334" t="s">
        <v>1543</v>
      </c>
      <c r="D334" t="s">
        <v>1543</v>
      </c>
      <c r="E334" t="s">
        <v>1584</v>
      </c>
      <c r="F334" t="s">
        <v>125</v>
      </c>
      <c r="G334" t="s">
        <v>462</v>
      </c>
      <c r="H334" t="s">
        <v>1172</v>
      </c>
      <c r="I334" t="s">
        <v>1585</v>
      </c>
      <c r="J334" t="s">
        <v>1450</v>
      </c>
      <c r="K334" t="s">
        <v>1451</v>
      </c>
      <c r="L334" t="s">
        <v>1452</v>
      </c>
      <c r="M334" t="s">
        <v>1453</v>
      </c>
      <c r="N334" t="s">
        <v>1454</v>
      </c>
      <c r="O334" t="s">
        <v>1455</v>
      </c>
      <c r="P334" t="s">
        <v>1456</v>
      </c>
      <c r="Q334" t="s">
        <v>1457</v>
      </c>
      <c r="R334">
        <v>2039041</v>
      </c>
      <c r="S334" t="s">
        <v>1460</v>
      </c>
      <c r="T334">
        <v>4201.5529999999999</v>
      </c>
      <c r="U334">
        <v>5</v>
      </c>
      <c r="V334">
        <v>4201.5529999999999</v>
      </c>
      <c r="W334">
        <v>5</v>
      </c>
      <c r="X334">
        <v>3375</v>
      </c>
      <c r="Y334">
        <v>826.553</v>
      </c>
      <c r="Z334">
        <v>2039041</v>
      </c>
    </row>
    <row r="335" spans="1:26" x14ac:dyDescent="0.2">
      <c r="A335" s="27">
        <v>46078</v>
      </c>
      <c r="B335" t="s">
        <v>14</v>
      </c>
      <c r="C335" t="s">
        <v>1543</v>
      </c>
      <c r="D335" t="s">
        <v>1543</v>
      </c>
      <c r="E335" t="s">
        <v>1584</v>
      </c>
      <c r="F335" t="s">
        <v>125</v>
      </c>
      <c r="G335" t="s">
        <v>462</v>
      </c>
      <c r="H335" t="s">
        <v>1172</v>
      </c>
      <c r="I335" t="s">
        <v>1585</v>
      </c>
      <c r="J335" t="s">
        <v>1450</v>
      </c>
      <c r="K335" t="s">
        <v>1451</v>
      </c>
      <c r="L335" t="s">
        <v>1452</v>
      </c>
      <c r="M335" t="s">
        <v>1453</v>
      </c>
      <c r="N335" t="s">
        <v>1454</v>
      </c>
      <c r="O335" t="s">
        <v>1455</v>
      </c>
      <c r="P335" t="s">
        <v>1456</v>
      </c>
      <c r="Q335" t="s">
        <v>1457</v>
      </c>
      <c r="R335">
        <v>2048972</v>
      </c>
      <c r="S335" t="s">
        <v>1461</v>
      </c>
      <c r="T335">
        <v>2521.0079999999998</v>
      </c>
      <c r="U335">
        <v>3</v>
      </c>
      <c r="V335">
        <v>2521.0079999999998</v>
      </c>
      <c r="W335">
        <v>3</v>
      </c>
      <c r="X335">
        <v>2049</v>
      </c>
      <c r="Y335">
        <v>472.00799999999998</v>
      </c>
      <c r="Z335">
        <v>2048972</v>
      </c>
    </row>
    <row r="336" spans="1:26" x14ac:dyDescent="0.2">
      <c r="A336" s="27">
        <v>46078</v>
      </c>
      <c r="B336" t="s">
        <v>14</v>
      </c>
      <c r="C336" t="s">
        <v>1543</v>
      </c>
      <c r="D336" t="s">
        <v>1543</v>
      </c>
      <c r="E336" t="s">
        <v>1584</v>
      </c>
      <c r="F336" t="s">
        <v>1495</v>
      </c>
      <c r="G336" t="s">
        <v>1586</v>
      </c>
      <c r="H336" t="s">
        <v>1315</v>
      </c>
      <c r="I336" t="s">
        <v>1587</v>
      </c>
      <c r="J336" t="s">
        <v>1450</v>
      </c>
      <c r="K336" t="s">
        <v>1451</v>
      </c>
      <c r="L336" t="s">
        <v>1452</v>
      </c>
      <c r="M336" t="s">
        <v>1453</v>
      </c>
      <c r="N336" t="s">
        <v>1454</v>
      </c>
      <c r="O336" t="s">
        <v>1455</v>
      </c>
      <c r="P336" t="s">
        <v>1456</v>
      </c>
      <c r="Q336" t="s">
        <v>1457</v>
      </c>
      <c r="R336">
        <v>2039041</v>
      </c>
      <c r="S336" t="s">
        <v>1460</v>
      </c>
      <c r="T336">
        <v>6722.6882999999998</v>
      </c>
      <c r="U336">
        <v>8</v>
      </c>
      <c r="V336">
        <v>6722.6882999999998</v>
      </c>
      <c r="W336">
        <v>8</v>
      </c>
      <c r="X336">
        <v>5488</v>
      </c>
      <c r="Y336">
        <v>1234.6883</v>
      </c>
      <c r="Z336">
        <v>2039041</v>
      </c>
    </row>
    <row r="337" spans="1:26" x14ac:dyDescent="0.2">
      <c r="A337" s="27">
        <v>46078</v>
      </c>
      <c r="B337" t="s">
        <v>14</v>
      </c>
      <c r="C337" t="s">
        <v>1543</v>
      </c>
      <c r="D337" t="s">
        <v>1543</v>
      </c>
      <c r="E337" t="s">
        <v>1584</v>
      </c>
      <c r="F337" t="s">
        <v>1495</v>
      </c>
      <c r="G337" t="s">
        <v>1586</v>
      </c>
      <c r="H337" t="s">
        <v>1315</v>
      </c>
      <c r="I337" t="s">
        <v>1587</v>
      </c>
      <c r="J337" t="s">
        <v>1450</v>
      </c>
      <c r="K337" t="s">
        <v>1451</v>
      </c>
      <c r="L337" t="s">
        <v>1452</v>
      </c>
      <c r="M337" t="s">
        <v>1453</v>
      </c>
      <c r="N337" t="s">
        <v>1454</v>
      </c>
      <c r="O337" t="s">
        <v>1455</v>
      </c>
      <c r="P337" t="s">
        <v>1456</v>
      </c>
      <c r="Q337" t="s">
        <v>1457</v>
      </c>
      <c r="R337">
        <v>2048972</v>
      </c>
      <c r="S337" t="s">
        <v>1461</v>
      </c>
      <c r="T337">
        <v>8403.3603000000003</v>
      </c>
      <c r="U337">
        <v>10</v>
      </c>
      <c r="V337">
        <v>8403.3603000000003</v>
      </c>
      <c r="W337">
        <v>10</v>
      </c>
      <c r="X337">
        <v>6870</v>
      </c>
      <c r="Y337">
        <v>1533.3603000000001</v>
      </c>
      <c r="Z337">
        <v>2048972</v>
      </c>
    </row>
    <row r="338" spans="1:26" x14ac:dyDescent="0.2">
      <c r="A338" s="27">
        <v>46078</v>
      </c>
      <c r="B338" t="s">
        <v>14</v>
      </c>
      <c r="C338" t="s">
        <v>1543</v>
      </c>
      <c r="D338" t="s">
        <v>1543</v>
      </c>
      <c r="E338" t="s">
        <v>1584</v>
      </c>
      <c r="F338" t="s">
        <v>1495</v>
      </c>
      <c r="G338" t="s">
        <v>798</v>
      </c>
      <c r="H338" t="s">
        <v>1253</v>
      </c>
      <c r="I338" t="s">
        <v>1588</v>
      </c>
      <c r="J338" t="s">
        <v>1450</v>
      </c>
      <c r="K338" t="s">
        <v>1451</v>
      </c>
      <c r="L338" t="s">
        <v>1452</v>
      </c>
      <c r="M338" t="s">
        <v>1453</v>
      </c>
      <c r="N338" t="s">
        <v>1454</v>
      </c>
      <c r="O338" t="s">
        <v>1455</v>
      </c>
      <c r="P338" t="s">
        <v>1456</v>
      </c>
      <c r="Q338" t="s">
        <v>1457</v>
      </c>
      <c r="R338">
        <v>2039041</v>
      </c>
      <c r="S338" t="s">
        <v>1460</v>
      </c>
      <c r="T338">
        <v>840.33600000000001</v>
      </c>
      <c r="U338">
        <v>1</v>
      </c>
      <c r="V338">
        <v>840.33600000000001</v>
      </c>
      <c r="W338">
        <v>1</v>
      </c>
      <c r="X338">
        <v>674</v>
      </c>
      <c r="Y338">
        <v>166.33600000000001</v>
      </c>
      <c r="Z338">
        <v>2039041</v>
      </c>
    </row>
    <row r="339" spans="1:26" x14ac:dyDescent="0.2">
      <c r="A339" s="27">
        <v>46078</v>
      </c>
      <c r="B339" t="s">
        <v>14</v>
      </c>
      <c r="C339" t="s">
        <v>1543</v>
      </c>
      <c r="D339" t="s">
        <v>1543</v>
      </c>
      <c r="E339" t="s">
        <v>1584</v>
      </c>
      <c r="F339" t="s">
        <v>1495</v>
      </c>
      <c r="G339" t="s">
        <v>106</v>
      </c>
      <c r="H339" t="s">
        <v>1214</v>
      </c>
      <c r="I339" t="s">
        <v>1589</v>
      </c>
      <c r="J339" t="s">
        <v>1450</v>
      </c>
      <c r="K339" t="s">
        <v>1451</v>
      </c>
      <c r="L339" t="s">
        <v>1452</v>
      </c>
      <c r="M339" t="s">
        <v>1453</v>
      </c>
      <c r="N339" t="s">
        <v>1454</v>
      </c>
      <c r="O339" t="s">
        <v>1455</v>
      </c>
      <c r="P339" t="s">
        <v>1456</v>
      </c>
      <c r="Q339" t="s">
        <v>1457</v>
      </c>
      <c r="R339">
        <v>2030990</v>
      </c>
      <c r="S339" t="s">
        <v>1459</v>
      </c>
      <c r="T339">
        <v>15966.384</v>
      </c>
      <c r="U339">
        <v>19</v>
      </c>
      <c r="V339">
        <v>15966.384</v>
      </c>
      <c r="W339">
        <v>19</v>
      </c>
      <c r="X339">
        <v>13110</v>
      </c>
      <c r="Y339">
        <v>2856.384</v>
      </c>
      <c r="Z339">
        <v>2030990</v>
      </c>
    </row>
    <row r="340" spans="1:26" x14ac:dyDescent="0.2">
      <c r="A340" s="27">
        <v>46078</v>
      </c>
      <c r="B340" t="s">
        <v>14</v>
      </c>
      <c r="C340" t="s">
        <v>1543</v>
      </c>
      <c r="D340" t="s">
        <v>1543</v>
      </c>
      <c r="E340" t="s">
        <v>1584</v>
      </c>
      <c r="F340" t="s">
        <v>1495</v>
      </c>
      <c r="G340" t="s">
        <v>106</v>
      </c>
      <c r="H340" t="s">
        <v>1214</v>
      </c>
      <c r="I340" t="s">
        <v>1589</v>
      </c>
      <c r="J340" t="s">
        <v>1450</v>
      </c>
      <c r="K340" t="s">
        <v>1451</v>
      </c>
      <c r="L340" t="s">
        <v>1452</v>
      </c>
      <c r="M340" t="s">
        <v>1453</v>
      </c>
      <c r="N340" t="s">
        <v>1454</v>
      </c>
      <c r="O340" t="s">
        <v>1455</v>
      </c>
      <c r="P340" t="s">
        <v>1456</v>
      </c>
      <c r="Q340" t="s">
        <v>1457</v>
      </c>
      <c r="R340">
        <v>2030991</v>
      </c>
      <c r="S340" t="s">
        <v>1463</v>
      </c>
      <c r="T340">
        <v>2521.0079999999998</v>
      </c>
      <c r="U340">
        <v>3</v>
      </c>
      <c r="V340">
        <v>2521.0079999999998</v>
      </c>
      <c r="W340">
        <v>3</v>
      </c>
      <c r="X340">
        <v>2061</v>
      </c>
      <c r="Y340">
        <v>460.00799999999998</v>
      </c>
      <c r="Z340">
        <v>2030991</v>
      </c>
    </row>
    <row r="341" spans="1:26" x14ac:dyDescent="0.2">
      <c r="A341" s="27">
        <v>46078</v>
      </c>
      <c r="B341" t="s">
        <v>14</v>
      </c>
      <c r="C341" t="s">
        <v>1543</v>
      </c>
      <c r="D341" t="s">
        <v>1543</v>
      </c>
      <c r="E341" t="s">
        <v>1584</v>
      </c>
      <c r="F341" t="s">
        <v>1495</v>
      </c>
      <c r="G341" t="s">
        <v>106</v>
      </c>
      <c r="H341" t="s">
        <v>1248</v>
      </c>
      <c r="I341" t="s">
        <v>1590</v>
      </c>
      <c r="J341" t="s">
        <v>1450</v>
      </c>
      <c r="K341" t="s">
        <v>1451</v>
      </c>
      <c r="L341" t="s">
        <v>1452</v>
      </c>
      <c r="M341" t="s">
        <v>1453</v>
      </c>
      <c r="N341" t="s">
        <v>1454</v>
      </c>
      <c r="O341" t="s">
        <v>1455</v>
      </c>
      <c r="P341" t="s">
        <v>1456</v>
      </c>
      <c r="Q341" t="s">
        <v>1457</v>
      </c>
      <c r="R341">
        <v>2030990</v>
      </c>
      <c r="S341" t="s">
        <v>1459</v>
      </c>
      <c r="T341">
        <v>840.33600000000001</v>
      </c>
      <c r="U341">
        <v>1</v>
      </c>
      <c r="V341">
        <v>840.33600000000001</v>
      </c>
      <c r="W341">
        <v>1</v>
      </c>
      <c r="X341">
        <v>691</v>
      </c>
      <c r="Y341">
        <v>149.33600000000001</v>
      </c>
      <c r="Z341">
        <v>2030990</v>
      </c>
    </row>
    <row r="342" spans="1:26" x14ac:dyDescent="0.2">
      <c r="A342" s="27">
        <v>46078</v>
      </c>
      <c r="B342" t="s">
        <v>14</v>
      </c>
      <c r="C342" t="s">
        <v>1543</v>
      </c>
      <c r="D342" t="s">
        <v>1543</v>
      </c>
      <c r="E342" t="s">
        <v>1584</v>
      </c>
      <c r="F342" t="s">
        <v>1495</v>
      </c>
      <c r="G342" t="s">
        <v>106</v>
      </c>
      <c r="H342" t="s">
        <v>1248</v>
      </c>
      <c r="I342" t="s">
        <v>1590</v>
      </c>
      <c r="J342" t="s">
        <v>1450</v>
      </c>
      <c r="K342" t="s">
        <v>1451</v>
      </c>
      <c r="L342" t="s">
        <v>1452</v>
      </c>
      <c r="M342" t="s">
        <v>1453</v>
      </c>
      <c r="N342" t="s">
        <v>1454</v>
      </c>
      <c r="O342" t="s">
        <v>1455</v>
      </c>
      <c r="P342" t="s">
        <v>1456</v>
      </c>
      <c r="Q342" t="s">
        <v>1457</v>
      </c>
      <c r="R342">
        <v>2039041</v>
      </c>
      <c r="S342" t="s">
        <v>1460</v>
      </c>
      <c r="T342">
        <v>1680.672</v>
      </c>
      <c r="U342">
        <v>2</v>
      </c>
      <c r="V342">
        <v>1680.672</v>
      </c>
      <c r="W342">
        <v>2</v>
      </c>
      <c r="X342">
        <v>1380</v>
      </c>
      <c r="Y342">
        <v>300.67200000000003</v>
      </c>
      <c r="Z342">
        <v>2039041</v>
      </c>
    </row>
    <row r="343" spans="1:26" x14ac:dyDescent="0.2">
      <c r="A343" s="27">
        <v>46078</v>
      </c>
      <c r="B343" t="s">
        <v>14</v>
      </c>
      <c r="C343" t="s">
        <v>1543</v>
      </c>
      <c r="D343" t="s">
        <v>1543</v>
      </c>
      <c r="E343" t="s">
        <v>1584</v>
      </c>
      <c r="F343" t="s">
        <v>1495</v>
      </c>
      <c r="G343" t="s">
        <v>106</v>
      </c>
      <c r="H343" t="s">
        <v>1248</v>
      </c>
      <c r="I343" t="s">
        <v>1590</v>
      </c>
      <c r="J343" t="s">
        <v>1450</v>
      </c>
      <c r="K343" t="s">
        <v>1451</v>
      </c>
      <c r="L343" t="s">
        <v>1452</v>
      </c>
      <c r="M343" t="s">
        <v>1453</v>
      </c>
      <c r="N343" t="s">
        <v>1454</v>
      </c>
      <c r="O343" t="s">
        <v>1455</v>
      </c>
      <c r="P343" t="s">
        <v>1456</v>
      </c>
      <c r="Q343" t="s">
        <v>1457</v>
      </c>
      <c r="R343">
        <v>2048972</v>
      </c>
      <c r="S343" t="s">
        <v>1461</v>
      </c>
      <c r="T343">
        <v>3361.3440000000001</v>
      </c>
      <c r="U343">
        <v>4</v>
      </c>
      <c r="V343">
        <v>3361.3440000000001</v>
      </c>
      <c r="W343">
        <v>4</v>
      </c>
      <c r="X343">
        <v>2788</v>
      </c>
      <c r="Y343">
        <v>573.34400000000005</v>
      </c>
      <c r="Z343">
        <v>2048972</v>
      </c>
    </row>
    <row r="344" spans="1:26" x14ac:dyDescent="0.2">
      <c r="A344" s="27">
        <v>46078</v>
      </c>
      <c r="B344" t="s">
        <v>14</v>
      </c>
      <c r="C344" t="s">
        <v>1543</v>
      </c>
      <c r="D344" t="s">
        <v>1543</v>
      </c>
      <c r="E344" t="s">
        <v>1584</v>
      </c>
      <c r="F344" t="s">
        <v>1495</v>
      </c>
      <c r="G344" t="s">
        <v>106</v>
      </c>
      <c r="H344" t="s">
        <v>1309</v>
      </c>
      <c r="I344" t="s">
        <v>1591</v>
      </c>
      <c r="J344" t="s">
        <v>1450</v>
      </c>
      <c r="K344" t="s">
        <v>1451</v>
      </c>
      <c r="L344" t="s">
        <v>1452</v>
      </c>
      <c r="M344" t="s">
        <v>1453</v>
      </c>
      <c r="N344" t="s">
        <v>1454</v>
      </c>
      <c r="O344" t="s">
        <v>1455</v>
      </c>
      <c r="P344" t="s">
        <v>1456</v>
      </c>
      <c r="Q344" t="s">
        <v>1457</v>
      </c>
      <c r="R344">
        <v>2001113</v>
      </c>
      <c r="S344" t="s">
        <v>1458</v>
      </c>
      <c r="T344">
        <v>6722.6880000000001</v>
      </c>
      <c r="U344">
        <v>8</v>
      </c>
      <c r="V344">
        <v>6722.6880000000001</v>
      </c>
      <c r="W344">
        <v>8</v>
      </c>
      <c r="X344">
        <v>5576</v>
      </c>
      <c r="Y344">
        <v>1146.6880000000001</v>
      </c>
      <c r="Z344">
        <v>2001113</v>
      </c>
    </row>
    <row r="345" spans="1:26" x14ac:dyDescent="0.2">
      <c r="A345" s="27">
        <v>46078</v>
      </c>
      <c r="B345" t="s">
        <v>14</v>
      </c>
      <c r="C345" t="s">
        <v>1543</v>
      </c>
      <c r="D345" t="s">
        <v>1543</v>
      </c>
      <c r="E345" t="s">
        <v>1584</v>
      </c>
      <c r="F345" t="s">
        <v>1495</v>
      </c>
      <c r="G345" t="s">
        <v>106</v>
      </c>
      <c r="H345" t="s">
        <v>1309</v>
      </c>
      <c r="I345" t="s">
        <v>1591</v>
      </c>
      <c r="J345" t="s">
        <v>1450</v>
      </c>
      <c r="K345" t="s">
        <v>1451</v>
      </c>
      <c r="L345" t="s">
        <v>1452</v>
      </c>
      <c r="M345" t="s">
        <v>1453</v>
      </c>
      <c r="N345" t="s">
        <v>1454</v>
      </c>
      <c r="O345" t="s">
        <v>1455</v>
      </c>
      <c r="P345" t="s">
        <v>1456</v>
      </c>
      <c r="Q345" t="s">
        <v>1457</v>
      </c>
      <c r="R345">
        <v>2030990</v>
      </c>
      <c r="S345" t="s">
        <v>1459</v>
      </c>
      <c r="T345">
        <v>5042.0159999999996</v>
      </c>
      <c r="U345">
        <v>6</v>
      </c>
      <c r="V345">
        <v>5042.0159999999996</v>
      </c>
      <c r="W345">
        <v>6</v>
      </c>
      <c r="X345">
        <v>4140</v>
      </c>
      <c r="Y345">
        <v>902.01599999999996</v>
      </c>
      <c r="Z345">
        <v>2030990</v>
      </c>
    </row>
    <row r="346" spans="1:26" x14ac:dyDescent="0.2">
      <c r="A346" s="27">
        <v>46078</v>
      </c>
      <c r="B346" t="s">
        <v>14</v>
      </c>
      <c r="C346" t="s">
        <v>1543</v>
      </c>
      <c r="D346" t="s">
        <v>1543</v>
      </c>
      <c r="E346" t="s">
        <v>1584</v>
      </c>
      <c r="F346" t="s">
        <v>1495</v>
      </c>
      <c r="G346" t="s">
        <v>106</v>
      </c>
      <c r="H346" t="s">
        <v>1309</v>
      </c>
      <c r="I346" t="s">
        <v>1591</v>
      </c>
      <c r="J346" t="s">
        <v>1450</v>
      </c>
      <c r="K346" t="s">
        <v>1451</v>
      </c>
      <c r="L346" t="s">
        <v>1452</v>
      </c>
      <c r="M346" t="s">
        <v>1453</v>
      </c>
      <c r="N346" t="s">
        <v>1454</v>
      </c>
      <c r="O346" t="s">
        <v>1455</v>
      </c>
      <c r="P346" t="s">
        <v>1456</v>
      </c>
      <c r="Q346" t="s">
        <v>1457</v>
      </c>
      <c r="R346">
        <v>2030991</v>
      </c>
      <c r="S346" t="s">
        <v>1463</v>
      </c>
      <c r="T346">
        <v>1680.672</v>
      </c>
      <c r="U346">
        <v>2</v>
      </c>
      <c r="V346">
        <v>1680.672</v>
      </c>
      <c r="W346">
        <v>2</v>
      </c>
      <c r="X346">
        <v>1378</v>
      </c>
      <c r="Y346">
        <v>302.67200000000003</v>
      </c>
      <c r="Z346">
        <v>2030991</v>
      </c>
    </row>
    <row r="347" spans="1:26" x14ac:dyDescent="0.2">
      <c r="A347" s="27">
        <v>46078</v>
      </c>
      <c r="B347" t="s">
        <v>14</v>
      </c>
      <c r="C347" t="s">
        <v>1543</v>
      </c>
      <c r="D347" t="s">
        <v>1543</v>
      </c>
      <c r="E347" t="s">
        <v>1584</v>
      </c>
      <c r="F347" t="s">
        <v>1495</v>
      </c>
      <c r="G347" t="s">
        <v>106</v>
      </c>
      <c r="H347" t="s">
        <v>1309</v>
      </c>
      <c r="I347" t="s">
        <v>1591</v>
      </c>
      <c r="J347" t="s">
        <v>1450</v>
      </c>
      <c r="K347" t="s">
        <v>1451</v>
      </c>
      <c r="L347" t="s">
        <v>1452</v>
      </c>
      <c r="M347" t="s">
        <v>1453</v>
      </c>
      <c r="N347" t="s">
        <v>1454</v>
      </c>
      <c r="O347" t="s">
        <v>1455</v>
      </c>
      <c r="P347" t="s">
        <v>1456</v>
      </c>
      <c r="Q347" t="s">
        <v>1457</v>
      </c>
      <c r="R347">
        <v>2039041</v>
      </c>
      <c r="S347" t="s">
        <v>1460</v>
      </c>
      <c r="T347">
        <v>4201.68</v>
      </c>
      <c r="U347">
        <v>5</v>
      </c>
      <c r="V347">
        <v>4201.68</v>
      </c>
      <c r="W347">
        <v>5</v>
      </c>
      <c r="X347">
        <v>3445</v>
      </c>
      <c r="Y347">
        <v>756.68</v>
      </c>
      <c r="Z347">
        <v>2039041</v>
      </c>
    </row>
    <row r="348" spans="1:26" x14ac:dyDescent="0.2">
      <c r="A348" s="27">
        <v>46078</v>
      </c>
      <c r="B348" t="s">
        <v>14</v>
      </c>
      <c r="C348" t="s">
        <v>1543</v>
      </c>
      <c r="D348" t="s">
        <v>1543</v>
      </c>
      <c r="E348" t="s">
        <v>1584</v>
      </c>
      <c r="F348" t="s">
        <v>1470</v>
      </c>
      <c r="G348" t="s">
        <v>1592</v>
      </c>
      <c r="H348" t="s">
        <v>1166</v>
      </c>
      <c r="I348" t="s">
        <v>1593</v>
      </c>
      <c r="J348" t="s">
        <v>1450</v>
      </c>
      <c r="K348" t="s">
        <v>1451</v>
      </c>
      <c r="L348" t="s">
        <v>1452</v>
      </c>
      <c r="M348" t="s">
        <v>1453</v>
      </c>
      <c r="N348" t="s">
        <v>1454</v>
      </c>
      <c r="O348" t="s">
        <v>1455</v>
      </c>
      <c r="P348" t="s">
        <v>1456</v>
      </c>
      <c r="Q348" t="s">
        <v>1457</v>
      </c>
      <c r="R348">
        <v>2001113</v>
      </c>
      <c r="S348" t="s">
        <v>1458</v>
      </c>
      <c r="T348">
        <v>5042.0159999999996</v>
      </c>
      <c r="U348">
        <v>6</v>
      </c>
      <c r="V348">
        <v>5042.0159999999996</v>
      </c>
      <c r="W348">
        <v>6</v>
      </c>
      <c r="X348">
        <v>4386</v>
      </c>
      <c r="Y348">
        <v>656.01599999999996</v>
      </c>
      <c r="Z348">
        <v>2001113</v>
      </c>
    </row>
    <row r="349" spans="1:26" x14ac:dyDescent="0.2">
      <c r="A349" s="27">
        <v>46078</v>
      </c>
      <c r="B349" t="s">
        <v>14</v>
      </c>
      <c r="C349" t="s">
        <v>1543</v>
      </c>
      <c r="D349" t="s">
        <v>1543</v>
      </c>
      <c r="E349" t="s">
        <v>1584</v>
      </c>
      <c r="F349" t="s">
        <v>1470</v>
      </c>
      <c r="G349" t="s">
        <v>1592</v>
      </c>
      <c r="H349" t="s">
        <v>1166</v>
      </c>
      <c r="I349" t="s">
        <v>1593</v>
      </c>
      <c r="J349" t="s">
        <v>1450</v>
      </c>
      <c r="K349" t="s">
        <v>1451</v>
      </c>
      <c r="L349" t="s">
        <v>1452</v>
      </c>
      <c r="M349" t="s">
        <v>1453</v>
      </c>
      <c r="N349" t="s">
        <v>1454</v>
      </c>
      <c r="O349" t="s">
        <v>1455</v>
      </c>
      <c r="P349" t="s">
        <v>1456</v>
      </c>
      <c r="Q349" t="s">
        <v>1457</v>
      </c>
      <c r="R349">
        <v>2030990</v>
      </c>
      <c r="S349" t="s">
        <v>1459</v>
      </c>
      <c r="T349">
        <v>2521.0079999999998</v>
      </c>
      <c r="U349">
        <v>3</v>
      </c>
      <c r="V349">
        <v>2521.0079999999998</v>
      </c>
      <c r="W349">
        <v>3</v>
      </c>
      <c r="X349">
        <v>2163</v>
      </c>
      <c r="Y349">
        <v>358.00799999999998</v>
      </c>
      <c r="Z349">
        <v>2030990</v>
      </c>
    </row>
    <row r="350" spans="1:26" x14ac:dyDescent="0.2">
      <c r="A350" s="27">
        <v>46078</v>
      </c>
      <c r="B350" t="s">
        <v>14</v>
      </c>
      <c r="C350" t="s">
        <v>1543</v>
      </c>
      <c r="D350" t="s">
        <v>1543</v>
      </c>
      <c r="E350" t="s">
        <v>1584</v>
      </c>
      <c r="F350" t="s">
        <v>1470</v>
      </c>
      <c r="G350" t="s">
        <v>1592</v>
      </c>
      <c r="H350" t="s">
        <v>1166</v>
      </c>
      <c r="I350" t="s">
        <v>1593</v>
      </c>
      <c r="J350" t="s">
        <v>1450</v>
      </c>
      <c r="K350" t="s">
        <v>1451</v>
      </c>
      <c r="L350" t="s">
        <v>1452</v>
      </c>
      <c r="M350" t="s">
        <v>1453</v>
      </c>
      <c r="N350" t="s">
        <v>1454</v>
      </c>
      <c r="O350" t="s">
        <v>1455</v>
      </c>
      <c r="P350" t="s">
        <v>1456</v>
      </c>
      <c r="Q350" t="s">
        <v>1457</v>
      </c>
      <c r="R350">
        <v>2030991</v>
      </c>
      <c r="S350" t="s">
        <v>1463</v>
      </c>
      <c r="T350">
        <v>7563.0240000000003</v>
      </c>
      <c r="U350">
        <v>9</v>
      </c>
      <c r="V350">
        <v>7563.0240000000003</v>
      </c>
      <c r="W350">
        <v>9</v>
      </c>
      <c r="X350">
        <v>6210</v>
      </c>
      <c r="Y350">
        <v>1353.0239999999999</v>
      </c>
      <c r="Z350">
        <v>2030991</v>
      </c>
    </row>
    <row r="351" spans="1:26" x14ac:dyDescent="0.2">
      <c r="A351" s="27">
        <v>46078</v>
      </c>
      <c r="B351" t="s">
        <v>14</v>
      </c>
      <c r="C351" t="s">
        <v>1543</v>
      </c>
      <c r="D351" t="s">
        <v>1543</v>
      </c>
      <c r="E351" t="s">
        <v>1584</v>
      </c>
      <c r="F351" t="s">
        <v>1470</v>
      </c>
      <c r="G351" t="s">
        <v>1592</v>
      </c>
      <c r="H351" t="s">
        <v>1166</v>
      </c>
      <c r="I351" t="s">
        <v>1593</v>
      </c>
      <c r="J351" t="s">
        <v>1450</v>
      </c>
      <c r="K351" t="s">
        <v>1451</v>
      </c>
      <c r="L351" t="s">
        <v>1452</v>
      </c>
      <c r="M351" t="s">
        <v>1453</v>
      </c>
      <c r="N351" t="s">
        <v>1454</v>
      </c>
      <c r="O351" t="s">
        <v>1455</v>
      </c>
      <c r="P351" t="s">
        <v>1456</v>
      </c>
      <c r="Q351" t="s">
        <v>1457</v>
      </c>
      <c r="R351">
        <v>2039041</v>
      </c>
      <c r="S351" t="s">
        <v>1460</v>
      </c>
      <c r="T351">
        <v>4201.68</v>
      </c>
      <c r="U351">
        <v>5</v>
      </c>
      <c r="V351">
        <v>4201.68</v>
      </c>
      <c r="W351">
        <v>5</v>
      </c>
      <c r="X351">
        <v>3450</v>
      </c>
      <c r="Y351">
        <v>751.68</v>
      </c>
      <c r="Z351">
        <v>2039041</v>
      </c>
    </row>
    <row r="352" spans="1:26" x14ac:dyDescent="0.2">
      <c r="A352" s="27">
        <v>46078</v>
      </c>
      <c r="B352" t="s">
        <v>14</v>
      </c>
      <c r="C352" t="s">
        <v>1543</v>
      </c>
      <c r="D352" t="s">
        <v>1543</v>
      </c>
      <c r="E352" t="s">
        <v>1584</v>
      </c>
      <c r="F352" t="s">
        <v>1470</v>
      </c>
      <c r="G352" t="s">
        <v>241</v>
      </c>
      <c r="H352" t="s">
        <v>1127</v>
      </c>
      <c r="I352" t="s">
        <v>1594</v>
      </c>
      <c r="J352" t="s">
        <v>1450</v>
      </c>
      <c r="K352" t="s">
        <v>1451</v>
      </c>
      <c r="L352" t="s">
        <v>1452</v>
      </c>
      <c r="M352" t="s">
        <v>1453</v>
      </c>
      <c r="N352" t="s">
        <v>1454</v>
      </c>
      <c r="O352" t="s">
        <v>1455</v>
      </c>
      <c r="P352" t="s">
        <v>1456</v>
      </c>
      <c r="Q352" t="s">
        <v>1457</v>
      </c>
      <c r="R352">
        <v>2001113</v>
      </c>
      <c r="S352" t="s">
        <v>1458</v>
      </c>
      <c r="T352">
        <v>2521.0079999999998</v>
      </c>
      <c r="U352">
        <v>3</v>
      </c>
      <c r="V352">
        <v>2521.0079999999998</v>
      </c>
      <c r="W352">
        <v>3</v>
      </c>
      <c r="X352">
        <v>2058</v>
      </c>
      <c r="Y352">
        <v>463.00799999999998</v>
      </c>
      <c r="Z352">
        <v>2001113</v>
      </c>
    </row>
    <row r="353" spans="1:26" x14ac:dyDescent="0.2">
      <c r="A353" s="27">
        <v>46078</v>
      </c>
      <c r="B353" t="s">
        <v>14</v>
      </c>
      <c r="C353" t="s">
        <v>1543</v>
      </c>
      <c r="D353" t="s">
        <v>1543</v>
      </c>
      <c r="E353" t="s">
        <v>1584</v>
      </c>
      <c r="F353" t="s">
        <v>1470</v>
      </c>
      <c r="G353" t="s">
        <v>241</v>
      </c>
      <c r="H353" t="s">
        <v>1127</v>
      </c>
      <c r="I353" t="s">
        <v>1594</v>
      </c>
      <c r="J353" t="s">
        <v>1450</v>
      </c>
      <c r="K353" t="s">
        <v>1451</v>
      </c>
      <c r="L353" t="s">
        <v>1452</v>
      </c>
      <c r="M353" t="s">
        <v>1453</v>
      </c>
      <c r="N353" t="s">
        <v>1454</v>
      </c>
      <c r="O353" t="s">
        <v>1455</v>
      </c>
      <c r="P353" t="s">
        <v>1456</v>
      </c>
      <c r="Q353" t="s">
        <v>1457</v>
      </c>
      <c r="R353">
        <v>2030990</v>
      </c>
      <c r="S353" t="s">
        <v>1459</v>
      </c>
      <c r="T353">
        <v>8403.36</v>
      </c>
      <c r="U353">
        <v>10</v>
      </c>
      <c r="V353">
        <v>8403.36</v>
      </c>
      <c r="W353">
        <v>10</v>
      </c>
      <c r="X353">
        <v>6900</v>
      </c>
      <c r="Y353">
        <v>1503.36</v>
      </c>
      <c r="Z353">
        <v>2030990</v>
      </c>
    </row>
    <row r="354" spans="1:26" x14ac:dyDescent="0.2">
      <c r="A354" s="27">
        <v>46078</v>
      </c>
      <c r="B354" t="s">
        <v>14</v>
      </c>
      <c r="C354" t="s">
        <v>1543</v>
      </c>
      <c r="D354" t="s">
        <v>1543</v>
      </c>
      <c r="E354" t="s">
        <v>1584</v>
      </c>
      <c r="F354" t="s">
        <v>1470</v>
      </c>
      <c r="G354" t="s">
        <v>241</v>
      </c>
      <c r="H354" t="s">
        <v>1127</v>
      </c>
      <c r="I354" t="s">
        <v>1594</v>
      </c>
      <c r="J354" t="s">
        <v>1450</v>
      </c>
      <c r="K354" t="s">
        <v>1451</v>
      </c>
      <c r="L354" t="s">
        <v>1452</v>
      </c>
      <c r="M354" t="s">
        <v>1453</v>
      </c>
      <c r="N354" t="s">
        <v>1454</v>
      </c>
      <c r="O354" t="s">
        <v>1455</v>
      </c>
      <c r="P354" t="s">
        <v>1456</v>
      </c>
      <c r="Q354" t="s">
        <v>1457</v>
      </c>
      <c r="R354">
        <v>2030991</v>
      </c>
      <c r="S354" t="s">
        <v>1463</v>
      </c>
      <c r="T354">
        <v>7563.0240000000003</v>
      </c>
      <c r="U354">
        <v>9</v>
      </c>
      <c r="V354">
        <v>7563.0240000000003</v>
      </c>
      <c r="W354">
        <v>9</v>
      </c>
      <c r="X354">
        <v>6210</v>
      </c>
      <c r="Y354">
        <v>1353.0239999999999</v>
      </c>
      <c r="Z354">
        <v>2030991</v>
      </c>
    </row>
    <row r="355" spans="1:26" x14ac:dyDescent="0.2">
      <c r="A355" s="27">
        <v>46078</v>
      </c>
      <c r="B355" t="s">
        <v>14</v>
      </c>
      <c r="C355" t="s">
        <v>1543</v>
      </c>
      <c r="D355" t="s">
        <v>1543</v>
      </c>
      <c r="E355" t="s">
        <v>1584</v>
      </c>
      <c r="F355" t="s">
        <v>1470</v>
      </c>
      <c r="G355" t="s">
        <v>241</v>
      </c>
      <c r="H355" t="s">
        <v>1127</v>
      </c>
      <c r="I355" t="s">
        <v>1594</v>
      </c>
      <c r="J355" t="s">
        <v>1450</v>
      </c>
      <c r="K355" t="s">
        <v>1451</v>
      </c>
      <c r="L355" t="s">
        <v>1452</v>
      </c>
      <c r="M355" t="s">
        <v>1453</v>
      </c>
      <c r="N355" t="s">
        <v>1454</v>
      </c>
      <c r="O355" t="s">
        <v>1455</v>
      </c>
      <c r="P355" t="s">
        <v>1456</v>
      </c>
      <c r="Q355" t="s">
        <v>1457</v>
      </c>
      <c r="R355">
        <v>2048972</v>
      </c>
      <c r="S355" t="s">
        <v>1461</v>
      </c>
      <c r="T355">
        <v>4201.68</v>
      </c>
      <c r="U355">
        <v>5</v>
      </c>
      <c r="V355">
        <v>4201.68</v>
      </c>
      <c r="W355">
        <v>5</v>
      </c>
      <c r="X355">
        <v>3430</v>
      </c>
      <c r="Y355">
        <v>771.68</v>
      </c>
      <c r="Z355">
        <v>2048972</v>
      </c>
    </row>
    <row r="356" spans="1:26" x14ac:dyDescent="0.2">
      <c r="A356" s="27">
        <v>46078</v>
      </c>
      <c r="B356" t="s">
        <v>14</v>
      </c>
      <c r="C356" t="s">
        <v>1543</v>
      </c>
      <c r="D356" t="s">
        <v>1543</v>
      </c>
      <c r="E356" t="s">
        <v>1584</v>
      </c>
      <c r="F356" t="s">
        <v>1470</v>
      </c>
      <c r="G356" t="s">
        <v>1595</v>
      </c>
      <c r="H356" t="s">
        <v>1313</v>
      </c>
      <c r="I356" t="s">
        <v>1596</v>
      </c>
      <c r="J356" t="s">
        <v>1450</v>
      </c>
      <c r="K356" t="s">
        <v>1451</v>
      </c>
      <c r="L356" t="s">
        <v>1452</v>
      </c>
      <c r="M356" t="s">
        <v>1453</v>
      </c>
      <c r="N356" t="s">
        <v>1454</v>
      </c>
      <c r="O356" t="s">
        <v>1455</v>
      </c>
      <c r="P356" t="s">
        <v>1456</v>
      </c>
      <c r="Q356" t="s">
        <v>1457</v>
      </c>
      <c r="R356">
        <v>2039041</v>
      </c>
      <c r="S356" t="s">
        <v>1460</v>
      </c>
      <c r="T356">
        <v>1680.672</v>
      </c>
      <c r="U356">
        <v>2</v>
      </c>
      <c r="V356">
        <v>1680.672</v>
      </c>
      <c r="W356">
        <v>2</v>
      </c>
      <c r="X356">
        <v>1382</v>
      </c>
      <c r="Y356">
        <v>298.67200000000003</v>
      </c>
      <c r="Z356">
        <v>2039041</v>
      </c>
    </row>
    <row r="357" spans="1:26" x14ac:dyDescent="0.2">
      <c r="A357" s="27">
        <v>46078</v>
      </c>
      <c r="B357" t="s">
        <v>14</v>
      </c>
      <c r="C357" t="s">
        <v>1543</v>
      </c>
      <c r="D357" t="s">
        <v>1543</v>
      </c>
      <c r="E357" t="s">
        <v>1584</v>
      </c>
      <c r="F357" t="s">
        <v>1470</v>
      </c>
      <c r="G357" t="s">
        <v>777</v>
      </c>
      <c r="H357" t="s">
        <v>1039</v>
      </c>
      <c r="I357" t="s">
        <v>1597</v>
      </c>
      <c r="J357" t="s">
        <v>1450</v>
      </c>
      <c r="K357" t="s">
        <v>1451</v>
      </c>
      <c r="L357" t="s">
        <v>1452</v>
      </c>
      <c r="M357" t="s">
        <v>1453</v>
      </c>
      <c r="N357" t="s">
        <v>1454</v>
      </c>
      <c r="O357" t="s">
        <v>1455</v>
      </c>
      <c r="P357" t="s">
        <v>1456</v>
      </c>
      <c r="Q357" t="s">
        <v>1457</v>
      </c>
      <c r="R357">
        <v>2001113</v>
      </c>
      <c r="S357" t="s">
        <v>1458</v>
      </c>
      <c r="T357">
        <v>3361.3440000000001</v>
      </c>
      <c r="U357">
        <v>4</v>
      </c>
      <c r="V357">
        <v>3361.3440000000001</v>
      </c>
      <c r="W357">
        <v>4</v>
      </c>
      <c r="X357">
        <v>2744</v>
      </c>
      <c r="Y357">
        <v>617.34400000000005</v>
      </c>
      <c r="Z357">
        <v>2001113</v>
      </c>
    </row>
    <row r="358" spans="1:26" x14ac:dyDescent="0.2">
      <c r="A358" s="27">
        <v>46078</v>
      </c>
      <c r="B358" t="s">
        <v>14</v>
      </c>
      <c r="C358" t="s">
        <v>1543</v>
      </c>
      <c r="D358" t="s">
        <v>1543</v>
      </c>
      <c r="E358" t="s">
        <v>1584</v>
      </c>
      <c r="F358" t="s">
        <v>1470</v>
      </c>
      <c r="G358" t="s">
        <v>153</v>
      </c>
      <c r="H358" t="s">
        <v>1023</v>
      </c>
      <c r="I358" t="s">
        <v>1598</v>
      </c>
      <c r="J358" t="s">
        <v>1450</v>
      </c>
      <c r="K358" t="s">
        <v>1451</v>
      </c>
      <c r="L358" t="s">
        <v>1452</v>
      </c>
      <c r="M358" t="s">
        <v>1453</v>
      </c>
      <c r="N358" t="s">
        <v>1454</v>
      </c>
      <c r="O358" t="s">
        <v>1455</v>
      </c>
      <c r="P358" t="s">
        <v>1456</v>
      </c>
      <c r="Q358" t="s">
        <v>1457</v>
      </c>
      <c r="R358">
        <v>2001113</v>
      </c>
      <c r="S358" t="s">
        <v>1458</v>
      </c>
      <c r="T358">
        <v>840.33600000000001</v>
      </c>
      <c r="U358">
        <v>1</v>
      </c>
      <c r="V358">
        <v>840.33600000000001</v>
      </c>
      <c r="W358">
        <v>1</v>
      </c>
      <c r="X358">
        <v>659</v>
      </c>
      <c r="Y358">
        <v>181.33600000000001</v>
      </c>
      <c r="Z358">
        <v>2001113</v>
      </c>
    </row>
    <row r="359" spans="1:26" x14ac:dyDescent="0.2">
      <c r="A359" s="27">
        <v>46078</v>
      </c>
      <c r="B359" t="s">
        <v>14</v>
      </c>
      <c r="C359" t="s">
        <v>1543</v>
      </c>
      <c r="D359" t="s">
        <v>1543</v>
      </c>
      <c r="E359" t="s">
        <v>1584</v>
      </c>
      <c r="F359" t="s">
        <v>1470</v>
      </c>
      <c r="G359" t="s">
        <v>153</v>
      </c>
      <c r="H359" t="s">
        <v>1023</v>
      </c>
      <c r="I359" t="s">
        <v>1598</v>
      </c>
      <c r="J359" t="s">
        <v>1450</v>
      </c>
      <c r="K359" t="s">
        <v>1451</v>
      </c>
      <c r="L359" t="s">
        <v>1452</v>
      </c>
      <c r="M359" t="s">
        <v>1453</v>
      </c>
      <c r="N359" t="s">
        <v>1454</v>
      </c>
      <c r="O359" t="s">
        <v>1455</v>
      </c>
      <c r="P359" t="s">
        <v>1456</v>
      </c>
      <c r="Q359" t="s">
        <v>1457</v>
      </c>
      <c r="R359">
        <v>2048972</v>
      </c>
      <c r="S359" t="s">
        <v>1461</v>
      </c>
      <c r="T359">
        <v>1680.672</v>
      </c>
      <c r="U359">
        <v>2</v>
      </c>
      <c r="V359">
        <v>1680.672</v>
      </c>
      <c r="W359">
        <v>2</v>
      </c>
      <c r="X359">
        <v>1372</v>
      </c>
      <c r="Y359">
        <v>308.67200000000003</v>
      </c>
      <c r="Z359">
        <v>2048972</v>
      </c>
    </row>
    <row r="360" spans="1:26" x14ac:dyDescent="0.2">
      <c r="A360" s="27">
        <v>46078</v>
      </c>
      <c r="B360" t="s">
        <v>14</v>
      </c>
      <c r="C360" t="s">
        <v>1543</v>
      </c>
      <c r="D360" t="s">
        <v>1543</v>
      </c>
      <c r="E360" t="s">
        <v>1584</v>
      </c>
      <c r="F360" t="s">
        <v>1470</v>
      </c>
      <c r="G360" t="s">
        <v>153</v>
      </c>
      <c r="H360" t="s">
        <v>1088</v>
      </c>
      <c r="I360" t="s">
        <v>1599</v>
      </c>
      <c r="J360" t="s">
        <v>1450</v>
      </c>
      <c r="K360" t="s">
        <v>1451</v>
      </c>
      <c r="L360" t="s">
        <v>1452</v>
      </c>
      <c r="M360" t="s">
        <v>1453</v>
      </c>
      <c r="N360" t="s">
        <v>1454</v>
      </c>
      <c r="O360" t="s">
        <v>1455</v>
      </c>
      <c r="P360" t="s">
        <v>1456</v>
      </c>
      <c r="Q360" t="s">
        <v>1457</v>
      </c>
      <c r="R360">
        <v>2001113</v>
      </c>
      <c r="S360" t="s">
        <v>1458</v>
      </c>
      <c r="T360">
        <v>840.33600000000001</v>
      </c>
      <c r="U360">
        <v>1</v>
      </c>
      <c r="V360">
        <v>840.33600000000001</v>
      </c>
      <c r="W360">
        <v>1</v>
      </c>
      <c r="X360">
        <v>686</v>
      </c>
      <c r="Y360">
        <v>154.33600000000001</v>
      </c>
      <c r="Z360">
        <v>2001113</v>
      </c>
    </row>
    <row r="361" spans="1:26" x14ac:dyDescent="0.2">
      <c r="A361" s="27">
        <v>46078</v>
      </c>
      <c r="B361" t="s">
        <v>14</v>
      </c>
      <c r="C361" t="s">
        <v>1543</v>
      </c>
      <c r="D361" t="s">
        <v>1543</v>
      </c>
      <c r="E361" t="s">
        <v>1584</v>
      </c>
      <c r="F361" t="s">
        <v>1470</v>
      </c>
      <c r="G361" t="s">
        <v>153</v>
      </c>
      <c r="H361" t="s">
        <v>1280</v>
      </c>
      <c r="I361" t="s">
        <v>1600</v>
      </c>
      <c r="J361" t="s">
        <v>1450</v>
      </c>
      <c r="K361" t="s">
        <v>1451</v>
      </c>
      <c r="L361" t="s">
        <v>1452</v>
      </c>
      <c r="M361" t="s">
        <v>1453</v>
      </c>
      <c r="N361" t="s">
        <v>1454</v>
      </c>
      <c r="O361" t="s">
        <v>1455</v>
      </c>
      <c r="P361" t="s">
        <v>1456</v>
      </c>
      <c r="Q361" t="s">
        <v>1457</v>
      </c>
      <c r="R361">
        <v>2001113</v>
      </c>
      <c r="S361" t="s">
        <v>1458</v>
      </c>
      <c r="T361">
        <v>1680.672</v>
      </c>
      <c r="U361">
        <v>2</v>
      </c>
      <c r="V361">
        <v>1680.672</v>
      </c>
      <c r="W361">
        <v>2</v>
      </c>
      <c r="X361">
        <v>1372</v>
      </c>
      <c r="Y361">
        <v>308.67200000000003</v>
      </c>
      <c r="Z361">
        <v>2001113</v>
      </c>
    </row>
    <row r="362" spans="1:26" x14ac:dyDescent="0.2">
      <c r="A362" s="27">
        <v>46078</v>
      </c>
      <c r="B362" t="s">
        <v>14</v>
      </c>
      <c r="C362" t="s">
        <v>1543</v>
      </c>
      <c r="D362" t="s">
        <v>1543</v>
      </c>
      <c r="E362" t="s">
        <v>1584</v>
      </c>
      <c r="F362" t="s">
        <v>1470</v>
      </c>
      <c r="G362" t="s">
        <v>153</v>
      </c>
      <c r="H362" t="s">
        <v>1280</v>
      </c>
      <c r="I362" t="s">
        <v>1600</v>
      </c>
      <c r="J362" t="s">
        <v>1450</v>
      </c>
      <c r="K362" t="s">
        <v>1451</v>
      </c>
      <c r="L362" t="s">
        <v>1452</v>
      </c>
      <c r="M362" t="s">
        <v>1453</v>
      </c>
      <c r="N362" t="s">
        <v>1454</v>
      </c>
      <c r="O362" t="s">
        <v>1455</v>
      </c>
      <c r="P362" t="s">
        <v>1456</v>
      </c>
      <c r="Q362" t="s">
        <v>1457</v>
      </c>
      <c r="R362">
        <v>2030991</v>
      </c>
      <c r="S362" t="s">
        <v>1463</v>
      </c>
      <c r="T362">
        <v>4201.68</v>
      </c>
      <c r="U362">
        <v>5</v>
      </c>
      <c r="V362">
        <v>4201.68</v>
      </c>
      <c r="W362">
        <v>5</v>
      </c>
      <c r="X362">
        <v>3455</v>
      </c>
      <c r="Y362">
        <v>746.68</v>
      </c>
      <c r="Z362">
        <v>2030991</v>
      </c>
    </row>
    <row r="363" spans="1:26" x14ac:dyDescent="0.2">
      <c r="A363" s="27">
        <v>46078</v>
      </c>
      <c r="B363" t="s">
        <v>14</v>
      </c>
      <c r="C363" t="s">
        <v>1543</v>
      </c>
      <c r="D363" t="s">
        <v>1543</v>
      </c>
      <c r="E363" t="s">
        <v>1584</v>
      </c>
      <c r="F363" t="s">
        <v>1470</v>
      </c>
      <c r="G363" t="s">
        <v>153</v>
      </c>
      <c r="H363" t="s">
        <v>1280</v>
      </c>
      <c r="I363" t="s">
        <v>1600</v>
      </c>
      <c r="J363" t="s">
        <v>1450</v>
      </c>
      <c r="K363" t="s">
        <v>1451</v>
      </c>
      <c r="L363" t="s">
        <v>1452</v>
      </c>
      <c r="M363" t="s">
        <v>1453</v>
      </c>
      <c r="N363" t="s">
        <v>1454</v>
      </c>
      <c r="O363" t="s">
        <v>1455</v>
      </c>
      <c r="P363" t="s">
        <v>1456</v>
      </c>
      <c r="Q363" t="s">
        <v>1457</v>
      </c>
      <c r="R363">
        <v>2039041</v>
      </c>
      <c r="S363" t="s">
        <v>1460</v>
      </c>
      <c r="T363">
        <v>2521.0079999999998</v>
      </c>
      <c r="U363">
        <v>3</v>
      </c>
      <c r="V363">
        <v>2521.0079999999998</v>
      </c>
      <c r="W363">
        <v>3</v>
      </c>
      <c r="X363">
        <v>2073</v>
      </c>
      <c r="Y363">
        <v>448.00799999999998</v>
      </c>
      <c r="Z363">
        <v>2039041</v>
      </c>
    </row>
    <row r="364" spans="1:26" x14ac:dyDescent="0.2">
      <c r="A364" s="27">
        <v>46078</v>
      </c>
      <c r="B364" t="s">
        <v>14</v>
      </c>
      <c r="C364" t="s">
        <v>1543</v>
      </c>
      <c r="D364" t="s">
        <v>1543</v>
      </c>
      <c r="E364" t="s">
        <v>1584</v>
      </c>
      <c r="F364" t="s">
        <v>1470</v>
      </c>
      <c r="G364" t="s">
        <v>153</v>
      </c>
      <c r="H364" t="s">
        <v>1280</v>
      </c>
      <c r="I364" t="s">
        <v>1600</v>
      </c>
      <c r="J364" t="s">
        <v>1450</v>
      </c>
      <c r="K364" t="s">
        <v>1451</v>
      </c>
      <c r="L364" t="s">
        <v>1452</v>
      </c>
      <c r="M364" t="s">
        <v>1453</v>
      </c>
      <c r="N364" t="s">
        <v>1454</v>
      </c>
      <c r="O364" t="s">
        <v>1455</v>
      </c>
      <c r="P364" t="s">
        <v>1456</v>
      </c>
      <c r="Q364" t="s">
        <v>1457</v>
      </c>
      <c r="R364">
        <v>2048972</v>
      </c>
      <c r="S364" t="s">
        <v>1461</v>
      </c>
      <c r="T364">
        <v>840.33600000000001</v>
      </c>
      <c r="U364">
        <v>1</v>
      </c>
      <c r="V364">
        <v>840.33600000000001</v>
      </c>
      <c r="W364">
        <v>1</v>
      </c>
      <c r="X364">
        <v>686</v>
      </c>
      <c r="Y364">
        <v>154.33600000000001</v>
      </c>
      <c r="Z364">
        <v>2048972</v>
      </c>
    </row>
    <row r="365" spans="1:26" x14ac:dyDescent="0.2">
      <c r="A365" s="27">
        <v>46078</v>
      </c>
      <c r="B365" t="s">
        <v>14</v>
      </c>
      <c r="C365" t="s">
        <v>1543</v>
      </c>
      <c r="D365" t="s">
        <v>1543</v>
      </c>
      <c r="E365" t="s">
        <v>1584</v>
      </c>
      <c r="F365" t="s">
        <v>1470</v>
      </c>
      <c r="G365" t="s">
        <v>471</v>
      </c>
      <c r="H365" t="s">
        <v>1329</v>
      </c>
      <c r="I365" t="s">
        <v>1601</v>
      </c>
      <c r="J365" t="s">
        <v>1450</v>
      </c>
      <c r="K365" t="s">
        <v>1451</v>
      </c>
      <c r="L365" t="s">
        <v>1452</v>
      </c>
      <c r="M365" t="s">
        <v>1453</v>
      </c>
      <c r="N365" t="s">
        <v>1454</v>
      </c>
      <c r="O365" t="s">
        <v>1455</v>
      </c>
      <c r="P365" t="s">
        <v>1456</v>
      </c>
      <c r="Q365" t="s">
        <v>1457</v>
      </c>
      <c r="R365">
        <v>2001113</v>
      </c>
      <c r="S365" t="s">
        <v>1458</v>
      </c>
      <c r="T365">
        <v>840.33600000000001</v>
      </c>
      <c r="U365">
        <v>1</v>
      </c>
      <c r="V365">
        <v>840.33600000000001</v>
      </c>
      <c r="W365">
        <v>1</v>
      </c>
      <c r="X365">
        <v>690</v>
      </c>
      <c r="Y365">
        <v>150.33600000000001</v>
      </c>
      <c r="Z365">
        <v>2001113</v>
      </c>
    </row>
    <row r="366" spans="1:26" x14ac:dyDescent="0.2">
      <c r="A366" s="27">
        <v>46078</v>
      </c>
      <c r="B366" t="s">
        <v>14</v>
      </c>
      <c r="C366" t="s">
        <v>1543</v>
      </c>
      <c r="D366" t="s">
        <v>1543</v>
      </c>
      <c r="E366" t="s">
        <v>1584</v>
      </c>
      <c r="F366" t="s">
        <v>1470</v>
      </c>
      <c r="G366" t="s">
        <v>457</v>
      </c>
      <c r="H366" t="s">
        <v>1170</v>
      </c>
      <c r="I366" t="s">
        <v>1602</v>
      </c>
      <c r="J366" t="s">
        <v>1450</v>
      </c>
      <c r="K366" t="s">
        <v>1451</v>
      </c>
      <c r="L366" t="s">
        <v>1452</v>
      </c>
      <c r="M366" t="s">
        <v>1453</v>
      </c>
      <c r="N366" t="s">
        <v>1454</v>
      </c>
      <c r="O366" t="s">
        <v>1455</v>
      </c>
      <c r="P366" t="s">
        <v>1456</v>
      </c>
      <c r="Q366" t="s">
        <v>1457</v>
      </c>
      <c r="R366">
        <v>2039041</v>
      </c>
      <c r="S366" t="s">
        <v>1460</v>
      </c>
      <c r="T366">
        <v>840.33600000000001</v>
      </c>
      <c r="U366">
        <v>1</v>
      </c>
      <c r="V366">
        <v>840.33600000000001</v>
      </c>
      <c r="W366">
        <v>1</v>
      </c>
      <c r="X366">
        <v>676</v>
      </c>
      <c r="Y366">
        <v>164.33600000000001</v>
      </c>
      <c r="Z366">
        <v>2039041</v>
      </c>
    </row>
    <row r="367" spans="1:26" x14ac:dyDescent="0.2">
      <c r="A367" s="27">
        <v>46078</v>
      </c>
      <c r="B367" t="s">
        <v>14</v>
      </c>
      <c r="C367" t="s">
        <v>1543</v>
      </c>
      <c r="D367" t="s">
        <v>1543</v>
      </c>
      <c r="E367" t="s">
        <v>1584</v>
      </c>
      <c r="F367" t="s">
        <v>1470</v>
      </c>
      <c r="G367" t="s">
        <v>1287</v>
      </c>
      <c r="H367" t="s">
        <v>1285</v>
      </c>
      <c r="I367" t="s">
        <v>1287</v>
      </c>
      <c r="J367" t="s">
        <v>1450</v>
      </c>
      <c r="K367" t="s">
        <v>1451</v>
      </c>
      <c r="L367" t="s">
        <v>1452</v>
      </c>
      <c r="M367" t="s">
        <v>1453</v>
      </c>
      <c r="N367" t="s">
        <v>1454</v>
      </c>
      <c r="O367" t="s">
        <v>1455</v>
      </c>
      <c r="P367" t="s">
        <v>1456</v>
      </c>
      <c r="Q367" t="s">
        <v>1457</v>
      </c>
      <c r="R367">
        <v>2001113</v>
      </c>
      <c r="S367" t="s">
        <v>1458</v>
      </c>
      <c r="T367">
        <v>7563.0240000000003</v>
      </c>
      <c r="U367">
        <v>9</v>
      </c>
      <c r="V367">
        <v>7563.0240000000003</v>
      </c>
      <c r="W367">
        <v>9</v>
      </c>
      <c r="X367">
        <v>6138</v>
      </c>
      <c r="Y367">
        <v>1425.0239999999999</v>
      </c>
      <c r="Z367">
        <v>2001113</v>
      </c>
    </row>
    <row r="368" spans="1:26" x14ac:dyDescent="0.2">
      <c r="A368" s="27">
        <v>46078</v>
      </c>
      <c r="B368" t="s">
        <v>14</v>
      </c>
      <c r="C368" t="s">
        <v>1543</v>
      </c>
      <c r="D368" t="s">
        <v>1543</v>
      </c>
      <c r="E368" t="s">
        <v>1584</v>
      </c>
      <c r="F368" t="s">
        <v>1470</v>
      </c>
      <c r="G368" t="s">
        <v>162</v>
      </c>
      <c r="H368" t="s">
        <v>1311</v>
      </c>
      <c r="I368" t="s">
        <v>1603</v>
      </c>
      <c r="J368" t="s">
        <v>1450</v>
      </c>
      <c r="K368" t="s">
        <v>1451</v>
      </c>
      <c r="L368" t="s">
        <v>1452</v>
      </c>
      <c r="M368" t="s">
        <v>1453</v>
      </c>
      <c r="N368" t="s">
        <v>1454</v>
      </c>
      <c r="O368" t="s">
        <v>1455</v>
      </c>
      <c r="P368" t="s">
        <v>1456</v>
      </c>
      <c r="Q368" t="s">
        <v>1457</v>
      </c>
      <c r="R368">
        <v>2001113</v>
      </c>
      <c r="S368" t="s">
        <v>1458</v>
      </c>
      <c r="T368">
        <v>8403.36</v>
      </c>
      <c r="U368">
        <v>10</v>
      </c>
      <c r="V368">
        <v>8403.36</v>
      </c>
      <c r="W368">
        <v>10</v>
      </c>
      <c r="X368">
        <v>6870</v>
      </c>
      <c r="Y368">
        <v>1533.36</v>
      </c>
      <c r="Z368">
        <v>2001113</v>
      </c>
    </row>
    <row r="369" spans="1:26" x14ac:dyDescent="0.2">
      <c r="A369" s="27">
        <v>46078</v>
      </c>
      <c r="B369" t="s">
        <v>14</v>
      </c>
      <c r="C369" t="s">
        <v>1543</v>
      </c>
      <c r="D369" t="s">
        <v>1543</v>
      </c>
      <c r="E369" t="s">
        <v>1584</v>
      </c>
      <c r="F369" t="s">
        <v>1470</v>
      </c>
      <c r="G369" t="s">
        <v>162</v>
      </c>
      <c r="H369" t="s">
        <v>1311</v>
      </c>
      <c r="I369" t="s">
        <v>1603</v>
      </c>
      <c r="J369" t="s">
        <v>1450</v>
      </c>
      <c r="K369" t="s">
        <v>1451</v>
      </c>
      <c r="L369" t="s">
        <v>1452</v>
      </c>
      <c r="M369" t="s">
        <v>1453</v>
      </c>
      <c r="N369" t="s">
        <v>1454</v>
      </c>
      <c r="O369" t="s">
        <v>1455</v>
      </c>
      <c r="P369" t="s">
        <v>1456</v>
      </c>
      <c r="Q369" t="s">
        <v>1457</v>
      </c>
      <c r="R369">
        <v>2030990</v>
      </c>
      <c r="S369" t="s">
        <v>1459</v>
      </c>
      <c r="T369">
        <v>12605.04</v>
      </c>
      <c r="U369">
        <v>15</v>
      </c>
      <c r="V369">
        <v>12605.04</v>
      </c>
      <c r="W369">
        <v>15</v>
      </c>
      <c r="X369">
        <v>10350</v>
      </c>
      <c r="Y369">
        <v>2255.04</v>
      </c>
      <c r="Z369">
        <v>2030990</v>
      </c>
    </row>
    <row r="370" spans="1:26" x14ac:dyDescent="0.2">
      <c r="A370" s="27">
        <v>46078</v>
      </c>
      <c r="B370" t="s">
        <v>14</v>
      </c>
      <c r="C370" t="s">
        <v>1543</v>
      </c>
      <c r="D370" t="s">
        <v>1543</v>
      </c>
      <c r="E370" t="s">
        <v>1584</v>
      </c>
      <c r="F370" t="s">
        <v>1470</v>
      </c>
      <c r="G370" t="s">
        <v>162</v>
      </c>
      <c r="H370" t="s">
        <v>1311</v>
      </c>
      <c r="I370" t="s">
        <v>1603</v>
      </c>
      <c r="J370" t="s">
        <v>1450</v>
      </c>
      <c r="K370" t="s">
        <v>1451</v>
      </c>
      <c r="L370" t="s">
        <v>1452</v>
      </c>
      <c r="M370" t="s">
        <v>1453</v>
      </c>
      <c r="N370" t="s">
        <v>1454</v>
      </c>
      <c r="O370" t="s">
        <v>1455</v>
      </c>
      <c r="P370" t="s">
        <v>1456</v>
      </c>
      <c r="Q370" t="s">
        <v>1457</v>
      </c>
      <c r="R370">
        <v>2030991</v>
      </c>
      <c r="S370" t="s">
        <v>1463</v>
      </c>
      <c r="T370">
        <v>840.33600000000001</v>
      </c>
      <c r="U370">
        <v>1</v>
      </c>
      <c r="V370">
        <v>840.33600000000001</v>
      </c>
      <c r="W370">
        <v>1</v>
      </c>
      <c r="X370">
        <v>691</v>
      </c>
      <c r="Y370">
        <v>149.33600000000001</v>
      </c>
      <c r="Z370">
        <v>2030991</v>
      </c>
    </row>
    <row r="371" spans="1:26" x14ac:dyDescent="0.2">
      <c r="A371" s="27">
        <v>46078</v>
      </c>
      <c r="B371" t="s">
        <v>14</v>
      </c>
      <c r="C371" t="s">
        <v>1543</v>
      </c>
      <c r="D371" t="s">
        <v>1543</v>
      </c>
      <c r="E371" t="s">
        <v>1584</v>
      </c>
      <c r="F371" t="s">
        <v>1470</v>
      </c>
      <c r="G371" t="s">
        <v>162</v>
      </c>
      <c r="H371" t="s">
        <v>1311</v>
      </c>
      <c r="I371" t="s">
        <v>1603</v>
      </c>
      <c r="J371" t="s">
        <v>1450</v>
      </c>
      <c r="K371" t="s">
        <v>1451</v>
      </c>
      <c r="L371" t="s">
        <v>1452</v>
      </c>
      <c r="M371" t="s">
        <v>1453</v>
      </c>
      <c r="N371" t="s">
        <v>1454</v>
      </c>
      <c r="O371" t="s">
        <v>1455</v>
      </c>
      <c r="P371" t="s">
        <v>1456</v>
      </c>
      <c r="Q371" t="s">
        <v>1457</v>
      </c>
      <c r="R371">
        <v>2048972</v>
      </c>
      <c r="S371" t="s">
        <v>1461</v>
      </c>
      <c r="T371">
        <v>4201.68</v>
      </c>
      <c r="U371">
        <v>5</v>
      </c>
      <c r="V371">
        <v>4201.68</v>
      </c>
      <c r="W371">
        <v>5</v>
      </c>
      <c r="X371">
        <v>3430</v>
      </c>
      <c r="Y371">
        <v>771.68</v>
      </c>
      <c r="Z371">
        <v>2048972</v>
      </c>
    </row>
    <row r="372" spans="1:26" x14ac:dyDescent="0.2">
      <c r="A372" s="27">
        <v>46078</v>
      </c>
      <c r="B372" t="s">
        <v>14</v>
      </c>
      <c r="C372" t="s">
        <v>1543</v>
      </c>
      <c r="D372" t="s">
        <v>1543</v>
      </c>
      <c r="E372" t="s">
        <v>1584</v>
      </c>
      <c r="F372" t="s">
        <v>1470</v>
      </c>
      <c r="G372" t="s">
        <v>247</v>
      </c>
      <c r="H372" t="s">
        <v>1272</v>
      </c>
      <c r="I372" t="s">
        <v>1604</v>
      </c>
      <c r="J372" t="s">
        <v>1450</v>
      </c>
      <c r="K372" t="s">
        <v>1451</v>
      </c>
      <c r="L372" t="s">
        <v>1452</v>
      </c>
      <c r="M372" t="s">
        <v>1453</v>
      </c>
      <c r="N372" t="s">
        <v>1454</v>
      </c>
      <c r="O372" t="s">
        <v>1455</v>
      </c>
      <c r="P372" t="s">
        <v>1456</v>
      </c>
      <c r="Q372" t="s">
        <v>1457</v>
      </c>
      <c r="R372">
        <v>2001113</v>
      </c>
      <c r="S372" t="s">
        <v>1458</v>
      </c>
      <c r="T372">
        <v>4201.68</v>
      </c>
      <c r="U372">
        <v>5</v>
      </c>
      <c r="V372">
        <v>4201.68</v>
      </c>
      <c r="W372">
        <v>5</v>
      </c>
      <c r="X372">
        <v>3415</v>
      </c>
      <c r="Y372">
        <v>786.68</v>
      </c>
      <c r="Z372">
        <v>2001113</v>
      </c>
    </row>
    <row r="373" spans="1:26" x14ac:dyDescent="0.2">
      <c r="A373" s="27">
        <v>46078</v>
      </c>
      <c r="B373" t="s">
        <v>14</v>
      </c>
      <c r="C373" t="s">
        <v>1543</v>
      </c>
      <c r="D373" t="s">
        <v>1543</v>
      </c>
      <c r="E373" t="s">
        <v>1584</v>
      </c>
      <c r="F373" t="s">
        <v>1470</v>
      </c>
      <c r="G373" t="s">
        <v>247</v>
      </c>
      <c r="H373" t="s">
        <v>1272</v>
      </c>
      <c r="I373" t="s">
        <v>1604</v>
      </c>
      <c r="J373" t="s">
        <v>1450</v>
      </c>
      <c r="K373" t="s">
        <v>1451</v>
      </c>
      <c r="L373" t="s">
        <v>1452</v>
      </c>
      <c r="M373" t="s">
        <v>1453</v>
      </c>
      <c r="N373" t="s">
        <v>1454</v>
      </c>
      <c r="O373" t="s">
        <v>1455</v>
      </c>
      <c r="P373" t="s">
        <v>1456</v>
      </c>
      <c r="Q373" t="s">
        <v>1457</v>
      </c>
      <c r="R373">
        <v>2030991</v>
      </c>
      <c r="S373" t="s">
        <v>1463</v>
      </c>
      <c r="T373">
        <v>3361.3440000000001</v>
      </c>
      <c r="U373">
        <v>4</v>
      </c>
      <c r="V373">
        <v>3361.3440000000001</v>
      </c>
      <c r="W373">
        <v>4</v>
      </c>
      <c r="X373">
        <v>2752</v>
      </c>
      <c r="Y373">
        <v>609.34400000000005</v>
      </c>
      <c r="Z373">
        <v>2030991</v>
      </c>
    </row>
    <row r="374" spans="1:26" x14ac:dyDescent="0.2">
      <c r="A374" s="27">
        <v>46078</v>
      </c>
      <c r="B374" t="s">
        <v>14</v>
      </c>
      <c r="C374" t="s">
        <v>1543</v>
      </c>
      <c r="D374" t="s">
        <v>1543</v>
      </c>
      <c r="E374" t="s">
        <v>1584</v>
      </c>
      <c r="F374" t="s">
        <v>1470</v>
      </c>
      <c r="G374" t="s">
        <v>247</v>
      </c>
      <c r="H374" t="s">
        <v>1272</v>
      </c>
      <c r="I374" t="s">
        <v>1604</v>
      </c>
      <c r="J374" t="s">
        <v>1450</v>
      </c>
      <c r="K374" t="s">
        <v>1451</v>
      </c>
      <c r="L374" t="s">
        <v>1452</v>
      </c>
      <c r="M374" t="s">
        <v>1453</v>
      </c>
      <c r="N374" t="s">
        <v>1454</v>
      </c>
      <c r="O374" t="s">
        <v>1455</v>
      </c>
      <c r="P374" t="s">
        <v>1456</v>
      </c>
      <c r="Q374" t="s">
        <v>1457</v>
      </c>
      <c r="R374">
        <v>2048972</v>
      </c>
      <c r="S374" t="s">
        <v>1461</v>
      </c>
      <c r="T374">
        <v>1680.672</v>
      </c>
      <c r="U374">
        <v>2</v>
      </c>
      <c r="V374">
        <v>1680.672</v>
      </c>
      <c r="W374">
        <v>2</v>
      </c>
      <c r="X374">
        <v>1370</v>
      </c>
      <c r="Y374">
        <v>310.67200000000003</v>
      </c>
      <c r="Z374">
        <v>2048972</v>
      </c>
    </row>
    <row r="375" spans="1:26" x14ac:dyDescent="0.2">
      <c r="A375" s="27">
        <v>46078</v>
      </c>
      <c r="B375" t="s">
        <v>14</v>
      </c>
      <c r="C375" t="s">
        <v>1543</v>
      </c>
      <c r="D375" t="s">
        <v>1543</v>
      </c>
      <c r="E375" t="s">
        <v>1584</v>
      </c>
      <c r="F375" t="s">
        <v>1470</v>
      </c>
      <c r="G375" t="s">
        <v>247</v>
      </c>
      <c r="H375" t="s">
        <v>1317</v>
      </c>
      <c r="I375" t="s">
        <v>1605</v>
      </c>
      <c r="J375" t="s">
        <v>1450</v>
      </c>
      <c r="K375" t="s">
        <v>1451</v>
      </c>
      <c r="L375" t="s">
        <v>1452</v>
      </c>
      <c r="M375" t="s">
        <v>1453</v>
      </c>
      <c r="N375" t="s">
        <v>1454</v>
      </c>
      <c r="O375" t="s">
        <v>1455</v>
      </c>
      <c r="P375" t="s">
        <v>1456</v>
      </c>
      <c r="Q375" t="s">
        <v>1457</v>
      </c>
      <c r="R375">
        <v>2001113</v>
      </c>
      <c r="S375" t="s">
        <v>1458</v>
      </c>
      <c r="T375">
        <v>3361.3440000000001</v>
      </c>
      <c r="U375">
        <v>4</v>
      </c>
      <c r="V375">
        <v>3361.3440000000001</v>
      </c>
      <c r="W375">
        <v>4</v>
      </c>
      <c r="X375">
        <v>2744</v>
      </c>
      <c r="Y375">
        <v>617.34400000000005</v>
      </c>
      <c r="Z375">
        <v>2001113</v>
      </c>
    </row>
    <row r="376" spans="1:26" x14ac:dyDescent="0.2">
      <c r="A376" s="27">
        <v>46078</v>
      </c>
      <c r="B376" t="s">
        <v>14</v>
      </c>
      <c r="C376" t="s">
        <v>1543</v>
      </c>
      <c r="D376" t="s">
        <v>1543</v>
      </c>
      <c r="E376" t="s">
        <v>1584</v>
      </c>
      <c r="F376" t="s">
        <v>1470</v>
      </c>
      <c r="G376" t="s">
        <v>247</v>
      </c>
      <c r="H376" t="s">
        <v>1317</v>
      </c>
      <c r="I376" t="s">
        <v>1605</v>
      </c>
      <c r="J376" t="s">
        <v>1450</v>
      </c>
      <c r="K376" t="s">
        <v>1451</v>
      </c>
      <c r="L376" t="s">
        <v>1452</v>
      </c>
      <c r="M376" t="s">
        <v>1453</v>
      </c>
      <c r="N376" t="s">
        <v>1454</v>
      </c>
      <c r="O376" t="s">
        <v>1455</v>
      </c>
      <c r="P376" t="s">
        <v>1456</v>
      </c>
      <c r="Q376" t="s">
        <v>1457</v>
      </c>
      <c r="R376">
        <v>2030990</v>
      </c>
      <c r="S376" t="s">
        <v>1459</v>
      </c>
      <c r="T376">
        <v>20168.063999999998</v>
      </c>
      <c r="U376">
        <v>24</v>
      </c>
      <c r="V376">
        <v>20168.063999999998</v>
      </c>
      <c r="W376">
        <v>24</v>
      </c>
      <c r="X376">
        <v>16584</v>
      </c>
      <c r="Y376">
        <v>3584.0639999999999</v>
      </c>
      <c r="Z376">
        <v>2030990</v>
      </c>
    </row>
    <row r="377" spans="1:26" x14ac:dyDescent="0.2">
      <c r="A377" s="27">
        <v>46078</v>
      </c>
      <c r="B377" t="s">
        <v>14</v>
      </c>
      <c r="C377" t="s">
        <v>1543</v>
      </c>
      <c r="D377" t="s">
        <v>1543</v>
      </c>
      <c r="E377" t="s">
        <v>1584</v>
      </c>
      <c r="F377" t="s">
        <v>1470</v>
      </c>
      <c r="G377" t="s">
        <v>247</v>
      </c>
      <c r="H377" t="s">
        <v>1317</v>
      </c>
      <c r="I377" t="s">
        <v>1605</v>
      </c>
      <c r="J377" t="s">
        <v>1450</v>
      </c>
      <c r="K377" t="s">
        <v>1451</v>
      </c>
      <c r="L377" t="s">
        <v>1452</v>
      </c>
      <c r="M377" t="s">
        <v>1453</v>
      </c>
      <c r="N377" t="s">
        <v>1454</v>
      </c>
      <c r="O377" t="s">
        <v>1455</v>
      </c>
      <c r="P377" t="s">
        <v>1456</v>
      </c>
      <c r="Q377" t="s">
        <v>1457</v>
      </c>
      <c r="R377">
        <v>2030991</v>
      </c>
      <c r="S377" t="s">
        <v>1463</v>
      </c>
      <c r="T377">
        <v>6722.6880000000001</v>
      </c>
      <c r="U377">
        <v>8</v>
      </c>
      <c r="V377">
        <v>6722.6880000000001</v>
      </c>
      <c r="W377">
        <v>8</v>
      </c>
      <c r="X377">
        <v>5520</v>
      </c>
      <c r="Y377">
        <v>1202.6880000000001</v>
      </c>
      <c r="Z377">
        <v>2030991</v>
      </c>
    </row>
    <row r="378" spans="1:26" x14ac:dyDescent="0.2">
      <c r="A378" s="27">
        <v>46078</v>
      </c>
      <c r="B378" t="s">
        <v>14</v>
      </c>
      <c r="C378" t="s">
        <v>1543</v>
      </c>
      <c r="D378" t="s">
        <v>1543</v>
      </c>
      <c r="E378" t="s">
        <v>1584</v>
      </c>
      <c r="F378" t="s">
        <v>1470</v>
      </c>
      <c r="G378" t="s">
        <v>247</v>
      </c>
      <c r="H378" t="s">
        <v>1317</v>
      </c>
      <c r="I378" t="s">
        <v>1605</v>
      </c>
      <c r="J378" t="s">
        <v>1450</v>
      </c>
      <c r="K378" t="s">
        <v>1451</v>
      </c>
      <c r="L378" t="s">
        <v>1452</v>
      </c>
      <c r="M378" t="s">
        <v>1453</v>
      </c>
      <c r="N378" t="s">
        <v>1454</v>
      </c>
      <c r="O378" t="s">
        <v>1455</v>
      </c>
      <c r="P378" t="s">
        <v>1456</v>
      </c>
      <c r="Q378" t="s">
        <v>1457</v>
      </c>
      <c r="R378">
        <v>2039041</v>
      </c>
      <c r="S378" t="s">
        <v>1460</v>
      </c>
      <c r="T378">
        <v>1680.672</v>
      </c>
      <c r="U378">
        <v>2</v>
      </c>
      <c r="V378">
        <v>1680.672</v>
      </c>
      <c r="W378">
        <v>2</v>
      </c>
      <c r="X378">
        <v>1380</v>
      </c>
      <c r="Y378">
        <v>300.67200000000003</v>
      </c>
      <c r="Z378">
        <v>2039041</v>
      </c>
    </row>
    <row r="379" spans="1:26" x14ac:dyDescent="0.2">
      <c r="A379" s="27">
        <v>46078</v>
      </c>
      <c r="B379" t="s">
        <v>14</v>
      </c>
      <c r="C379" t="s">
        <v>1543</v>
      </c>
      <c r="D379" t="s">
        <v>1543</v>
      </c>
      <c r="E379" t="s">
        <v>1584</v>
      </c>
      <c r="F379" t="s">
        <v>1470</v>
      </c>
      <c r="G379" t="s">
        <v>247</v>
      </c>
      <c r="H379" t="s">
        <v>1317</v>
      </c>
      <c r="I379" t="s">
        <v>1605</v>
      </c>
      <c r="J379" t="s">
        <v>1450</v>
      </c>
      <c r="K379" t="s">
        <v>1451</v>
      </c>
      <c r="L379" t="s">
        <v>1452</v>
      </c>
      <c r="M379" t="s">
        <v>1453</v>
      </c>
      <c r="N379" t="s">
        <v>1454</v>
      </c>
      <c r="O379" t="s">
        <v>1455</v>
      </c>
      <c r="P379" t="s">
        <v>1456</v>
      </c>
      <c r="Q379" t="s">
        <v>1457</v>
      </c>
      <c r="R379">
        <v>2048972</v>
      </c>
      <c r="S379" t="s">
        <v>1461</v>
      </c>
      <c r="T379">
        <v>840.33600000000001</v>
      </c>
      <c r="U379">
        <v>1</v>
      </c>
      <c r="V379">
        <v>840.33600000000001</v>
      </c>
      <c r="W379">
        <v>1</v>
      </c>
      <c r="X379">
        <v>686</v>
      </c>
      <c r="Y379">
        <v>154.33600000000001</v>
      </c>
      <c r="Z379">
        <v>2048972</v>
      </c>
    </row>
    <row r="380" spans="1:26" x14ac:dyDescent="0.2">
      <c r="A380" s="27">
        <v>46078</v>
      </c>
      <c r="B380" t="s">
        <v>14</v>
      </c>
      <c r="C380" t="s">
        <v>1543</v>
      </c>
      <c r="D380" t="s">
        <v>1543</v>
      </c>
      <c r="E380" t="s">
        <v>1584</v>
      </c>
      <c r="F380" t="s">
        <v>1470</v>
      </c>
      <c r="G380" t="s">
        <v>208</v>
      </c>
      <c r="H380" t="s">
        <v>1327</v>
      </c>
      <c r="I380" t="s">
        <v>208</v>
      </c>
      <c r="J380" t="s">
        <v>1450</v>
      </c>
      <c r="K380" t="s">
        <v>1451</v>
      </c>
      <c r="L380" t="s">
        <v>1452</v>
      </c>
      <c r="M380" t="s">
        <v>1453</v>
      </c>
      <c r="N380" t="s">
        <v>1454</v>
      </c>
      <c r="O380" t="s">
        <v>1455</v>
      </c>
      <c r="P380" t="s">
        <v>1456</v>
      </c>
      <c r="Q380" t="s">
        <v>1457</v>
      </c>
      <c r="R380">
        <v>2030991</v>
      </c>
      <c r="S380" t="s">
        <v>1463</v>
      </c>
      <c r="T380">
        <v>1680.672</v>
      </c>
      <c r="U380">
        <v>2</v>
      </c>
      <c r="V380">
        <v>1680.672</v>
      </c>
      <c r="W380">
        <v>2</v>
      </c>
      <c r="X380">
        <v>1368</v>
      </c>
      <c r="Y380">
        <v>312.67200000000003</v>
      </c>
      <c r="Z380">
        <v>2030991</v>
      </c>
    </row>
    <row r="381" spans="1:26" x14ac:dyDescent="0.2">
      <c r="A381" s="27">
        <v>46078</v>
      </c>
      <c r="B381" t="s">
        <v>14</v>
      </c>
      <c r="C381" t="s">
        <v>1543</v>
      </c>
      <c r="D381" t="s">
        <v>1543</v>
      </c>
      <c r="E381" t="s">
        <v>1584</v>
      </c>
      <c r="F381" t="s">
        <v>1470</v>
      </c>
      <c r="G381" t="s">
        <v>208</v>
      </c>
      <c r="H381" t="s">
        <v>1327</v>
      </c>
      <c r="I381" t="s">
        <v>208</v>
      </c>
      <c r="J381" t="s">
        <v>1450</v>
      </c>
      <c r="K381" t="s">
        <v>1451</v>
      </c>
      <c r="L381" t="s">
        <v>1452</v>
      </c>
      <c r="M381" t="s">
        <v>1453</v>
      </c>
      <c r="N381" t="s">
        <v>1454</v>
      </c>
      <c r="O381" t="s">
        <v>1455</v>
      </c>
      <c r="P381" t="s">
        <v>1456</v>
      </c>
      <c r="Q381" t="s">
        <v>1457</v>
      </c>
      <c r="R381">
        <v>2039041</v>
      </c>
      <c r="S381" t="s">
        <v>1460</v>
      </c>
      <c r="T381">
        <v>840.33600000000001</v>
      </c>
      <c r="U381">
        <v>1</v>
      </c>
      <c r="V381">
        <v>840.33600000000001</v>
      </c>
      <c r="W381">
        <v>1</v>
      </c>
      <c r="X381">
        <v>690</v>
      </c>
      <c r="Y381">
        <v>150.33600000000001</v>
      </c>
      <c r="Z381">
        <v>2039041</v>
      </c>
    </row>
    <row r="382" spans="1:26" x14ac:dyDescent="0.2">
      <c r="A382" s="27">
        <v>46078</v>
      </c>
      <c r="B382" t="s">
        <v>14</v>
      </c>
      <c r="C382" t="s">
        <v>1543</v>
      </c>
      <c r="D382" t="s">
        <v>1543</v>
      </c>
      <c r="E382" t="s">
        <v>1584</v>
      </c>
      <c r="F382" t="s">
        <v>1470</v>
      </c>
      <c r="G382" t="s">
        <v>208</v>
      </c>
      <c r="H382" t="s">
        <v>1327</v>
      </c>
      <c r="I382" t="s">
        <v>208</v>
      </c>
      <c r="J382" t="s">
        <v>1450</v>
      </c>
      <c r="K382" t="s">
        <v>1451</v>
      </c>
      <c r="L382" t="s">
        <v>1452</v>
      </c>
      <c r="M382" t="s">
        <v>1453</v>
      </c>
      <c r="N382" t="s">
        <v>1454</v>
      </c>
      <c r="O382" t="s">
        <v>1455</v>
      </c>
      <c r="P382" t="s">
        <v>1456</v>
      </c>
      <c r="Q382" t="s">
        <v>1457</v>
      </c>
      <c r="R382">
        <v>2048972</v>
      </c>
      <c r="S382" t="s">
        <v>1461</v>
      </c>
      <c r="T382">
        <v>1680.672</v>
      </c>
      <c r="U382">
        <v>2</v>
      </c>
      <c r="V382">
        <v>1680.672</v>
      </c>
      <c r="W382">
        <v>2</v>
      </c>
      <c r="X382">
        <v>1372</v>
      </c>
      <c r="Y382">
        <v>308.67200000000003</v>
      </c>
      <c r="Z382">
        <v>2048972</v>
      </c>
    </row>
    <row r="383" spans="1:26" x14ac:dyDescent="0.2">
      <c r="A383" s="27">
        <v>46078</v>
      </c>
      <c r="B383" t="s">
        <v>14</v>
      </c>
      <c r="C383" t="s">
        <v>1543</v>
      </c>
      <c r="D383" t="s">
        <v>1543</v>
      </c>
      <c r="E383" t="s">
        <v>1606</v>
      </c>
      <c r="F383" t="s">
        <v>125</v>
      </c>
      <c r="G383" t="s">
        <v>1475</v>
      </c>
      <c r="H383" t="s">
        <v>1117</v>
      </c>
      <c r="I383" t="s">
        <v>1607</v>
      </c>
      <c r="J383" t="s">
        <v>1450</v>
      </c>
      <c r="K383" t="s">
        <v>1451</v>
      </c>
      <c r="L383" t="s">
        <v>1452</v>
      </c>
      <c r="M383" t="s">
        <v>1453</v>
      </c>
      <c r="N383" t="s">
        <v>1454</v>
      </c>
      <c r="O383" t="s">
        <v>1455</v>
      </c>
      <c r="P383" t="s">
        <v>1456</v>
      </c>
      <c r="Q383" t="s">
        <v>1457</v>
      </c>
      <c r="R383">
        <v>2001113</v>
      </c>
      <c r="S383" t="s">
        <v>1458</v>
      </c>
      <c r="T383">
        <v>6722.6880000000001</v>
      </c>
      <c r="U383">
        <v>8</v>
      </c>
      <c r="V383">
        <v>6722.6880000000001</v>
      </c>
      <c r="W383">
        <v>8</v>
      </c>
      <c r="X383">
        <v>5496</v>
      </c>
      <c r="Y383">
        <v>1226.6880000000001</v>
      </c>
      <c r="Z383">
        <v>2001113</v>
      </c>
    </row>
    <row r="384" spans="1:26" x14ac:dyDescent="0.2">
      <c r="A384" s="27">
        <v>46078</v>
      </c>
      <c r="B384" t="s">
        <v>14</v>
      </c>
      <c r="C384" t="s">
        <v>1543</v>
      </c>
      <c r="D384" t="s">
        <v>1543</v>
      </c>
      <c r="E384" t="s">
        <v>1606</v>
      </c>
      <c r="F384" t="s">
        <v>125</v>
      </c>
      <c r="G384" t="s">
        <v>1475</v>
      </c>
      <c r="H384" t="s">
        <v>1117</v>
      </c>
      <c r="I384" t="s">
        <v>1607</v>
      </c>
      <c r="J384" t="s">
        <v>1450</v>
      </c>
      <c r="K384" t="s">
        <v>1451</v>
      </c>
      <c r="L384" t="s">
        <v>1452</v>
      </c>
      <c r="M384" t="s">
        <v>1453</v>
      </c>
      <c r="N384" t="s">
        <v>1454</v>
      </c>
      <c r="O384" t="s">
        <v>1455</v>
      </c>
      <c r="P384" t="s">
        <v>1456</v>
      </c>
      <c r="Q384" t="s">
        <v>1457</v>
      </c>
      <c r="R384">
        <v>2030990</v>
      </c>
      <c r="S384" t="s">
        <v>1459</v>
      </c>
      <c r="T384">
        <v>15966.384</v>
      </c>
      <c r="U384">
        <v>19</v>
      </c>
      <c r="V384">
        <v>15966.384</v>
      </c>
      <c r="W384">
        <v>19</v>
      </c>
      <c r="X384">
        <v>13110</v>
      </c>
      <c r="Y384">
        <v>2856.384</v>
      </c>
      <c r="Z384">
        <v>2030990</v>
      </c>
    </row>
    <row r="385" spans="1:26" x14ac:dyDescent="0.2">
      <c r="A385" s="27">
        <v>46078</v>
      </c>
      <c r="B385" t="s">
        <v>14</v>
      </c>
      <c r="C385" t="s">
        <v>1543</v>
      </c>
      <c r="D385" t="s">
        <v>1543</v>
      </c>
      <c r="E385" t="s">
        <v>1606</v>
      </c>
      <c r="F385" t="s">
        <v>125</v>
      </c>
      <c r="G385" t="s">
        <v>1475</v>
      </c>
      <c r="H385" t="s">
        <v>1117</v>
      </c>
      <c r="I385" t="s">
        <v>1607</v>
      </c>
      <c r="J385" t="s">
        <v>1450</v>
      </c>
      <c r="K385" t="s">
        <v>1451</v>
      </c>
      <c r="L385" t="s">
        <v>1452</v>
      </c>
      <c r="M385" t="s">
        <v>1453</v>
      </c>
      <c r="N385" t="s">
        <v>1454</v>
      </c>
      <c r="O385" t="s">
        <v>1455</v>
      </c>
      <c r="P385" t="s">
        <v>1456</v>
      </c>
      <c r="Q385" t="s">
        <v>1457</v>
      </c>
      <c r="R385">
        <v>2030991</v>
      </c>
      <c r="S385" t="s">
        <v>1463</v>
      </c>
      <c r="T385">
        <v>3361.3440000000001</v>
      </c>
      <c r="U385">
        <v>4</v>
      </c>
      <c r="V385">
        <v>3361.3440000000001</v>
      </c>
      <c r="W385">
        <v>4</v>
      </c>
      <c r="X385">
        <v>2760</v>
      </c>
      <c r="Y385">
        <v>601.34400000000005</v>
      </c>
      <c r="Z385">
        <v>2030991</v>
      </c>
    </row>
    <row r="386" spans="1:26" x14ac:dyDescent="0.2">
      <c r="A386" s="27">
        <v>46078</v>
      </c>
      <c r="B386" t="s">
        <v>14</v>
      </c>
      <c r="C386" t="s">
        <v>1543</v>
      </c>
      <c r="D386" t="s">
        <v>1543</v>
      </c>
      <c r="E386" t="s">
        <v>1606</v>
      </c>
      <c r="F386" t="s">
        <v>125</v>
      </c>
      <c r="G386" t="s">
        <v>1475</v>
      </c>
      <c r="H386" t="s">
        <v>1117</v>
      </c>
      <c r="I386" t="s">
        <v>1607</v>
      </c>
      <c r="J386" t="s">
        <v>1450</v>
      </c>
      <c r="K386" t="s">
        <v>1451</v>
      </c>
      <c r="L386" t="s">
        <v>1452</v>
      </c>
      <c r="M386" t="s">
        <v>1453</v>
      </c>
      <c r="N386" t="s">
        <v>1454</v>
      </c>
      <c r="O386" t="s">
        <v>1455</v>
      </c>
      <c r="P386" t="s">
        <v>1456</v>
      </c>
      <c r="Q386" t="s">
        <v>1457</v>
      </c>
      <c r="R386">
        <v>2039041</v>
      </c>
      <c r="S386" t="s">
        <v>1460</v>
      </c>
      <c r="T386">
        <v>3361.3440000000001</v>
      </c>
      <c r="U386">
        <v>4</v>
      </c>
      <c r="V386">
        <v>3361.3440000000001</v>
      </c>
      <c r="W386">
        <v>4</v>
      </c>
      <c r="X386">
        <v>2760</v>
      </c>
      <c r="Y386">
        <v>601.34400000000005</v>
      </c>
      <c r="Z386">
        <v>2039041</v>
      </c>
    </row>
    <row r="387" spans="1:26" x14ac:dyDescent="0.2">
      <c r="A387" s="27">
        <v>46078</v>
      </c>
      <c r="B387" t="s">
        <v>14</v>
      </c>
      <c r="C387" t="s">
        <v>1543</v>
      </c>
      <c r="D387" t="s">
        <v>1543</v>
      </c>
      <c r="E387" t="s">
        <v>1606</v>
      </c>
      <c r="F387" t="s">
        <v>125</v>
      </c>
      <c r="G387" t="s">
        <v>1475</v>
      </c>
      <c r="H387" t="s">
        <v>1117</v>
      </c>
      <c r="I387" t="s">
        <v>1607</v>
      </c>
      <c r="J387" t="s">
        <v>1450</v>
      </c>
      <c r="K387" t="s">
        <v>1451</v>
      </c>
      <c r="L387" t="s">
        <v>1452</v>
      </c>
      <c r="M387" t="s">
        <v>1453</v>
      </c>
      <c r="N387" t="s">
        <v>1454</v>
      </c>
      <c r="O387" t="s">
        <v>1455</v>
      </c>
      <c r="P387" t="s">
        <v>1456</v>
      </c>
      <c r="Q387" t="s">
        <v>1457</v>
      </c>
      <c r="R387">
        <v>2048972</v>
      </c>
      <c r="S387" t="s">
        <v>1461</v>
      </c>
      <c r="T387">
        <v>8403.36</v>
      </c>
      <c r="U387">
        <v>10</v>
      </c>
      <c r="V387">
        <v>8403.36</v>
      </c>
      <c r="W387">
        <v>10</v>
      </c>
      <c r="X387">
        <v>6860</v>
      </c>
      <c r="Y387">
        <v>1543.36</v>
      </c>
      <c r="Z387">
        <v>2048972</v>
      </c>
    </row>
    <row r="388" spans="1:26" x14ac:dyDescent="0.2">
      <c r="A388" s="27">
        <v>46078</v>
      </c>
      <c r="B388" t="s">
        <v>14</v>
      </c>
      <c r="C388" t="s">
        <v>1543</v>
      </c>
      <c r="D388" t="s">
        <v>1543</v>
      </c>
      <c r="E388" t="s">
        <v>1606</v>
      </c>
      <c r="F388" t="s">
        <v>125</v>
      </c>
      <c r="G388" t="s">
        <v>1608</v>
      </c>
      <c r="H388" t="s">
        <v>973</v>
      </c>
      <c r="I388" t="s">
        <v>1609</v>
      </c>
      <c r="J388" t="s">
        <v>1450</v>
      </c>
      <c r="K388" t="s">
        <v>1451</v>
      </c>
      <c r="L388" t="s">
        <v>1452</v>
      </c>
      <c r="M388" t="s">
        <v>1453</v>
      </c>
      <c r="N388" t="s">
        <v>1454</v>
      </c>
      <c r="O388" t="s">
        <v>1455</v>
      </c>
      <c r="P388" t="s">
        <v>1456</v>
      </c>
      <c r="Q388" t="s">
        <v>1457</v>
      </c>
      <c r="R388">
        <v>2048972</v>
      </c>
      <c r="S388" t="s">
        <v>1461</v>
      </c>
      <c r="T388">
        <v>1680.672</v>
      </c>
      <c r="U388">
        <v>2</v>
      </c>
      <c r="V388">
        <v>1680.672</v>
      </c>
      <c r="W388">
        <v>2</v>
      </c>
      <c r="X388">
        <v>1358</v>
      </c>
      <c r="Y388">
        <v>322.67200000000003</v>
      </c>
      <c r="Z388">
        <v>2048972</v>
      </c>
    </row>
    <row r="389" spans="1:26" x14ac:dyDescent="0.2">
      <c r="A389" s="27">
        <v>46078</v>
      </c>
      <c r="B389" t="s">
        <v>14</v>
      </c>
      <c r="C389" t="s">
        <v>1543</v>
      </c>
      <c r="D389" t="s">
        <v>1543</v>
      </c>
      <c r="E389" t="s">
        <v>1606</v>
      </c>
      <c r="F389" t="s">
        <v>125</v>
      </c>
      <c r="G389" t="s">
        <v>1608</v>
      </c>
      <c r="H389" t="s">
        <v>985</v>
      </c>
      <c r="I389" t="s">
        <v>1610</v>
      </c>
      <c r="J389" t="s">
        <v>1450</v>
      </c>
      <c r="K389" t="s">
        <v>1451</v>
      </c>
      <c r="L389" t="s">
        <v>1452</v>
      </c>
      <c r="M389" t="s">
        <v>1453</v>
      </c>
      <c r="N389" t="s">
        <v>1454</v>
      </c>
      <c r="O389" t="s">
        <v>1455</v>
      </c>
      <c r="P389" t="s">
        <v>1456</v>
      </c>
      <c r="Q389" t="s">
        <v>1457</v>
      </c>
      <c r="R389">
        <v>2039041</v>
      </c>
      <c r="S389" t="s">
        <v>1460</v>
      </c>
      <c r="T389">
        <v>1680.672</v>
      </c>
      <c r="U389">
        <v>2</v>
      </c>
      <c r="V389">
        <v>1680.672</v>
      </c>
      <c r="W389">
        <v>2</v>
      </c>
      <c r="X389">
        <v>1382</v>
      </c>
      <c r="Y389">
        <v>298.67200000000003</v>
      </c>
      <c r="Z389">
        <v>2039041</v>
      </c>
    </row>
    <row r="390" spans="1:26" x14ac:dyDescent="0.2">
      <c r="A390" s="27">
        <v>46078</v>
      </c>
      <c r="B390" t="s">
        <v>14</v>
      </c>
      <c r="C390" t="s">
        <v>1543</v>
      </c>
      <c r="D390" t="s">
        <v>1543</v>
      </c>
      <c r="E390" t="s">
        <v>1606</v>
      </c>
      <c r="F390" t="s">
        <v>125</v>
      </c>
      <c r="G390" t="s">
        <v>1608</v>
      </c>
      <c r="H390" t="s">
        <v>1115</v>
      </c>
      <c r="I390" t="s">
        <v>1611</v>
      </c>
      <c r="J390" t="s">
        <v>1450</v>
      </c>
      <c r="K390" t="s">
        <v>1451</v>
      </c>
      <c r="L390" t="s">
        <v>1452</v>
      </c>
      <c r="M390" t="s">
        <v>1453</v>
      </c>
      <c r="N390" t="s">
        <v>1454</v>
      </c>
      <c r="O390" t="s">
        <v>1455</v>
      </c>
      <c r="P390" t="s">
        <v>1456</v>
      </c>
      <c r="Q390" t="s">
        <v>1457</v>
      </c>
      <c r="R390">
        <v>2001113</v>
      </c>
      <c r="S390" t="s">
        <v>1458</v>
      </c>
      <c r="T390">
        <v>4201.68</v>
      </c>
      <c r="U390">
        <v>5</v>
      </c>
      <c r="V390">
        <v>4201.68</v>
      </c>
      <c r="W390">
        <v>5</v>
      </c>
      <c r="X390">
        <v>3430</v>
      </c>
      <c r="Y390">
        <v>771.68</v>
      </c>
      <c r="Z390">
        <v>2001113</v>
      </c>
    </row>
    <row r="391" spans="1:26" x14ac:dyDescent="0.2">
      <c r="A391" s="27">
        <v>46078</v>
      </c>
      <c r="B391" t="s">
        <v>14</v>
      </c>
      <c r="C391" t="s">
        <v>1543</v>
      </c>
      <c r="D391" t="s">
        <v>1543</v>
      </c>
      <c r="E391" t="s">
        <v>1606</v>
      </c>
      <c r="F391" t="s">
        <v>125</v>
      </c>
      <c r="G391" t="s">
        <v>1608</v>
      </c>
      <c r="H391" t="s">
        <v>1115</v>
      </c>
      <c r="I391" t="s">
        <v>1611</v>
      </c>
      <c r="J391" t="s">
        <v>1450</v>
      </c>
      <c r="K391" t="s">
        <v>1451</v>
      </c>
      <c r="L391" t="s">
        <v>1452</v>
      </c>
      <c r="M391" t="s">
        <v>1453</v>
      </c>
      <c r="N391" t="s">
        <v>1454</v>
      </c>
      <c r="O391" t="s">
        <v>1455</v>
      </c>
      <c r="P391" t="s">
        <v>1456</v>
      </c>
      <c r="Q391" t="s">
        <v>1457</v>
      </c>
      <c r="R391">
        <v>2030990</v>
      </c>
      <c r="S391" t="s">
        <v>1459</v>
      </c>
      <c r="T391">
        <v>21848.736000000001</v>
      </c>
      <c r="U391">
        <v>26</v>
      </c>
      <c r="V391">
        <v>21848.736000000001</v>
      </c>
      <c r="W391">
        <v>26</v>
      </c>
      <c r="X391">
        <v>17940</v>
      </c>
      <c r="Y391">
        <v>3908.7359999999999</v>
      </c>
      <c r="Z391">
        <v>2030990</v>
      </c>
    </row>
    <row r="392" spans="1:26" x14ac:dyDescent="0.2">
      <c r="A392" s="27">
        <v>46078</v>
      </c>
      <c r="B392" t="s">
        <v>14</v>
      </c>
      <c r="C392" t="s">
        <v>1543</v>
      </c>
      <c r="D392" t="s">
        <v>1543</v>
      </c>
      <c r="E392" t="s">
        <v>1606</v>
      </c>
      <c r="F392" t="s">
        <v>125</v>
      </c>
      <c r="G392" t="s">
        <v>1608</v>
      </c>
      <c r="H392" t="s">
        <v>1115</v>
      </c>
      <c r="I392" t="s">
        <v>1611</v>
      </c>
      <c r="J392" t="s">
        <v>1450</v>
      </c>
      <c r="K392" t="s">
        <v>1451</v>
      </c>
      <c r="L392" t="s">
        <v>1452</v>
      </c>
      <c r="M392" t="s">
        <v>1453</v>
      </c>
      <c r="N392" t="s">
        <v>1454</v>
      </c>
      <c r="O392" t="s">
        <v>1455</v>
      </c>
      <c r="P392" t="s">
        <v>1456</v>
      </c>
      <c r="Q392" t="s">
        <v>1457</v>
      </c>
      <c r="R392">
        <v>2030991</v>
      </c>
      <c r="S392" t="s">
        <v>1463</v>
      </c>
      <c r="T392">
        <v>5882.3143</v>
      </c>
      <c r="U392">
        <v>7</v>
      </c>
      <c r="V392">
        <v>5882.3143</v>
      </c>
      <c r="W392">
        <v>7</v>
      </c>
      <c r="X392">
        <v>4837</v>
      </c>
      <c r="Y392">
        <v>1045.3143</v>
      </c>
      <c r="Z392">
        <v>2030991</v>
      </c>
    </row>
    <row r="393" spans="1:26" x14ac:dyDescent="0.2">
      <c r="A393" s="27">
        <v>46078</v>
      </c>
      <c r="B393" t="s">
        <v>14</v>
      </c>
      <c r="C393" t="s">
        <v>1543</v>
      </c>
      <c r="D393" t="s">
        <v>1543</v>
      </c>
      <c r="E393" t="s">
        <v>1606</v>
      </c>
      <c r="F393" t="s">
        <v>125</v>
      </c>
      <c r="G393" t="s">
        <v>1608</v>
      </c>
      <c r="H393" t="s">
        <v>1115</v>
      </c>
      <c r="I393" t="s">
        <v>1611</v>
      </c>
      <c r="J393" t="s">
        <v>1450</v>
      </c>
      <c r="K393" t="s">
        <v>1451</v>
      </c>
      <c r="L393" t="s">
        <v>1452</v>
      </c>
      <c r="M393" t="s">
        <v>1453</v>
      </c>
      <c r="N393" t="s">
        <v>1454</v>
      </c>
      <c r="O393" t="s">
        <v>1455</v>
      </c>
      <c r="P393" t="s">
        <v>1456</v>
      </c>
      <c r="Q393" t="s">
        <v>1457</v>
      </c>
      <c r="R393">
        <v>2039041</v>
      </c>
      <c r="S393" t="s">
        <v>1460</v>
      </c>
      <c r="T393">
        <v>6722.6503000000002</v>
      </c>
      <c r="U393">
        <v>8</v>
      </c>
      <c r="V393">
        <v>6722.6503000000002</v>
      </c>
      <c r="W393">
        <v>8</v>
      </c>
      <c r="X393">
        <v>5520</v>
      </c>
      <c r="Y393">
        <v>1202.6503</v>
      </c>
      <c r="Z393">
        <v>2039041</v>
      </c>
    </row>
    <row r="394" spans="1:26" x14ac:dyDescent="0.2">
      <c r="A394" s="27">
        <v>46078</v>
      </c>
      <c r="B394" t="s">
        <v>14</v>
      </c>
      <c r="C394" t="s">
        <v>1543</v>
      </c>
      <c r="D394" t="s">
        <v>1543</v>
      </c>
      <c r="E394" t="s">
        <v>1606</v>
      </c>
      <c r="F394" t="s">
        <v>125</v>
      </c>
      <c r="G394" t="s">
        <v>1608</v>
      </c>
      <c r="H394" t="s">
        <v>1115</v>
      </c>
      <c r="I394" t="s">
        <v>1611</v>
      </c>
      <c r="J394" t="s">
        <v>1450</v>
      </c>
      <c r="K394" t="s">
        <v>1451</v>
      </c>
      <c r="L394" t="s">
        <v>1452</v>
      </c>
      <c r="M394" t="s">
        <v>1453</v>
      </c>
      <c r="N394" t="s">
        <v>1454</v>
      </c>
      <c r="O394" t="s">
        <v>1455</v>
      </c>
      <c r="P394" t="s">
        <v>1456</v>
      </c>
      <c r="Q394" t="s">
        <v>1457</v>
      </c>
      <c r="R394">
        <v>2048972</v>
      </c>
      <c r="S394" t="s">
        <v>1461</v>
      </c>
      <c r="T394">
        <v>11764.704</v>
      </c>
      <c r="U394">
        <v>14</v>
      </c>
      <c r="V394">
        <v>11764.704</v>
      </c>
      <c r="W394">
        <v>14</v>
      </c>
      <c r="X394">
        <v>9604</v>
      </c>
      <c r="Y394">
        <v>2160.7040000000002</v>
      </c>
      <c r="Z394">
        <v>2048972</v>
      </c>
    </row>
    <row r="395" spans="1:26" x14ac:dyDescent="0.2">
      <c r="A395" s="27">
        <v>46078</v>
      </c>
      <c r="B395" t="s">
        <v>14</v>
      </c>
      <c r="C395" t="s">
        <v>1543</v>
      </c>
      <c r="D395" t="s">
        <v>1543</v>
      </c>
      <c r="E395" t="s">
        <v>1606</v>
      </c>
      <c r="F395" t="s">
        <v>125</v>
      </c>
      <c r="G395" t="s">
        <v>1478</v>
      </c>
      <c r="H395" t="s">
        <v>971</v>
      </c>
      <c r="I395" t="s">
        <v>1612</v>
      </c>
      <c r="J395" t="s">
        <v>1450</v>
      </c>
      <c r="K395" t="s">
        <v>1451</v>
      </c>
      <c r="L395" t="s">
        <v>1452</v>
      </c>
      <c r="M395" t="s">
        <v>1453</v>
      </c>
      <c r="N395" t="s">
        <v>1454</v>
      </c>
      <c r="O395" t="s">
        <v>1455</v>
      </c>
      <c r="P395" t="s">
        <v>1456</v>
      </c>
      <c r="Q395" t="s">
        <v>1457</v>
      </c>
      <c r="R395">
        <v>2048972</v>
      </c>
      <c r="S395" t="s">
        <v>1461</v>
      </c>
      <c r="T395">
        <v>1680.672</v>
      </c>
      <c r="U395">
        <v>2</v>
      </c>
      <c r="V395">
        <v>1680.672</v>
      </c>
      <c r="W395">
        <v>2</v>
      </c>
      <c r="X395">
        <v>1372</v>
      </c>
      <c r="Y395">
        <v>308.67200000000003</v>
      </c>
      <c r="Z395">
        <v>2048972</v>
      </c>
    </row>
    <row r="396" spans="1:26" x14ac:dyDescent="0.2">
      <c r="A396" s="27">
        <v>46078</v>
      </c>
      <c r="B396" t="s">
        <v>14</v>
      </c>
      <c r="C396" t="s">
        <v>1543</v>
      </c>
      <c r="D396" t="s">
        <v>1543</v>
      </c>
      <c r="E396" t="s">
        <v>1606</v>
      </c>
      <c r="F396" t="s">
        <v>125</v>
      </c>
      <c r="G396" t="s">
        <v>1478</v>
      </c>
      <c r="H396" t="s">
        <v>999</v>
      </c>
      <c r="I396" t="s">
        <v>1613</v>
      </c>
      <c r="J396" t="s">
        <v>1450</v>
      </c>
      <c r="K396" t="s">
        <v>1451</v>
      </c>
      <c r="L396" t="s">
        <v>1452</v>
      </c>
      <c r="M396" t="s">
        <v>1453</v>
      </c>
      <c r="N396" t="s">
        <v>1454</v>
      </c>
      <c r="O396" t="s">
        <v>1455</v>
      </c>
      <c r="P396" t="s">
        <v>1456</v>
      </c>
      <c r="Q396" t="s">
        <v>1457</v>
      </c>
      <c r="R396">
        <v>2030991</v>
      </c>
      <c r="S396" t="s">
        <v>1463</v>
      </c>
      <c r="T396">
        <v>4201.68</v>
      </c>
      <c r="U396">
        <v>5</v>
      </c>
      <c r="V396">
        <v>4201.68</v>
      </c>
      <c r="W396">
        <v>5</v>
      </c>
      <c r="X396">
        <v>3450</v>
      </c>
      <c r="Y396">
        <v>751.68</v>
      </c>
      <c r="Z396">
        <v>2030991</v>
      </c>
    </row>
    <row r="397" spans="1:26" x14ac:dyDescent="0.2">
      <c r="A397" s="27">
        <v>46078</v>
      </c>
      <c r="B397" t="s">
        <v>14</v>
      </c>
      <c r="C397" t="s">
        <v>1543</v>
      </c>
      <c r="D397" t="s">
        <v>1543</v>
      </c>
      <c r="E397" t="s">
        <v>1606</v>
      </c>
      <c r="F397" t="s">
        <v>125</v>
      </c>
      <c r="G397" t="s">
        <v>1478</v>
      </c>
      <c r="H397" t="s">
        <v>1005</v>
      </c>
      <c r="I397" t="s">
        <v>1614</v>
      </c>
      <c r="J397" t="s">
        <v>1450</v>
      </c>
      <c r="K397" t="s">
        <v>1451</v>
      </c>
      <c r="L397" t="s">
        <v>1452</v>
      </c>
      <c r="M397" t="s">
        <v>1453</v>
      </c>
      <c r="N397" t="s">
        <v>1454</v>
      </c>
      <c r="O397" t="s">
        <v>1455</v>
      </c>
      <c r="P397" t="s">
        <v>1456</v>
      </c>
      <c r="Q397" t="s">
        <v>1457</v>
      </c>
      <c r="R397">
        <v>2001113</v>
      </c>
      <c r="S397" t="s">
        <v>1458</v>
      </c>
      <c r="T397">
        <v>2521.0079999999998</v>
      </c>
      <c r="U397">
        <v>3</v>
      </c>
      <c r="V397">
        <v>2521.0079999999998</v>
      </c>
      <c r="W397">
        <v>3</v>
      </c>
      <c r="X397">
        <v>2058</v>
      </c>
      <c r="Y397">
        <v>463.00799999999998</v>
      </c>
      <c r="Z397">
        <v>2001113</v>
      </c>
    </row>
    <row r="398" spans="1:26" x14ac:dyDescent="0.2">
      <c r="A398" s="27">
        <v>46078</v>
      </c>
      <c r="B398" t="s">
        <v>14</v>
      </c>
      <c r="C398" t="s">
        <v>1543</v>
      </c>
      <c r="D398" t="s">
        <v>1543</v>
      </c>
      <c r="E398" t="s">
        <v>1606</v>
      </c>
      <c r="F398" t="s">
        <v>125</v>
      </c>
      <c r="G398" t="s">
        <v>1478</v>
      </c>
      <c r="H398" t="s">
        <v>1005</v>
      </c>
      <c r="I398" t="s">
        <v>1614</v>
      </c>
      <c r="J398" t="s">
        <v>1450</v>
      </c>
      <c r="K398" t="s">
        <v>1451</v>
      </c>
      <c r="L398" t="s">
        <v>1452</v>
      </c>
      <c r="M398" t="s">
        <v>1453</v>
      </c>
      <c r="N398" t="s">
        <v>1454</v>
      </c>
      <c r="O398" t="s">
        <v>1455</v>
      </c>
      <c r="P398" t="s">
        <v>1456</v>
      </c>
      <c r="Q398" t="s">
        <v>1457</v>
      </c>
      <c r="R398">
        <v>2030990</v>
      </c>
      <c r="S398" t="s">
        <v>1459</v>
      </c>
      <c r="T398">
        <v>5882.3519999999999</v>
      </c>
      <c r="U398">
        <v>7</v>
      </c>
      <c r="V398">
        <v>5882.3519999999999</v>
      </c>
      <c r="W398">
        <v>7</v>
      </c>
      <c r="X398">
        <v>4830</v>
      </c>
      <c r="Y398">
        <v>1052.3520000000001</v>
      </c>
      <c r="Z398">
        <v>2030990</v>
      </c>
    </row>
    <row r="399" spans="1:26" x14ac:dyDescent="0.2">
      <c r="A399" s="27">
        <v>46078</v>
      </c>
      <c r="B399" t="s">
        <v>14</v>
      </c>
      <c r="C399" t="s">
        <v>1543</v>
      </c>
      <c r="D399" t="s">
        <v>1543</v>
      </c>
      <c r="E399" t="s">
        <v>1606</v>
      </c>
      <c r="F399" t="s">
        <v>125</v>
      </c>
      <c r="G399" t="s">
        <v>1478</v>
      </c>
      <c r="H399" t="s">
        <v>1005</v>
      </c>
      <c r="I399" t="s">
        <v>1614</v>
      </c>
      <c r="J399" t="s">
        <v>1450</v>
      </c>
      <c r="K399" t="s">
        <v>1451</v>
      </c>
      <c r="L399" t="s">
        <v>1452</v>
      </c>
      <c r="M399" t="s">
        <v>1453</v>
      </c>
      <c r="N399" t="s">
        <v>1454</v>
      </c>
      <c r="O399" t="s">
        <v>1455</v>
      </c>
      <c r="P399" t="s">
        <v>1456</v>
      </c>
      <c r="Q399" t="s">
        <v>1457</v>
      </c>
      <c r="R399">
        <v>2030991</v>
      </c>
      <c r="S399" t="s">
        <v>1463</v>
      </c>
      <c r="T399">
        <v>1680.672</v>
      </c>
      <c r="U399">
        <v>2</v>
      </c>
      <c r="V399">
        <v>1680.672</v>
      </c>
      <c r="W399">
        <v>2</v>
      </c>
      <c r="X399">
        <v>1380</v>
      </c>
      <c r="Y399">
        <v>300.67200000000003</v>
      </c>
      <c r="Z399">
        <v>2030991</v>
      </c>
    </row>
    <row r="400" spans="1:26" x14ac:dyDescent="0.2">
      <c r="A400" s="27">
        <v>46078</v>
      </c>
      <c r="B400" t="s">
        <v>14</v>
      </c>
      <c r="C400" t="s">
        <v>1543</v>
      </c>
      <c r="D400" t="s">
        <v>1543</v>
      </c>
      <c r="E400" t="s">
        <v>1606</v>
      </c>
      <c r="F400" t="s">
        <v>125</v>
      </c>
      <c r="G400" t="s">
        <v>1478</v>
      </c>
      <c r="H400" t="s">
        <v>1005</v>
      </c>
      <c r="I400" t="s">
        <v>1614</v>
      </c>
      <c r="J400" t="s">
        <v>1450</v>
      </c>
      <c r="K400" t="s">
        <v>1451</v>
      </c>
      <c r="L400" t="s">
        <v>1452</v>
      </c>
      <c r="M400" t="s">
        <v>1453</v>
      </c>
      <c r="N400" t="s">
        <v>1454</v>
      </c>
      <c r="O400" t="s">
        <v>1455</v>
      </c>
      <c r="P400" t="s">
        <v>1456</v>
      </c>
      <c r="Q400" t="s">
        <v>1457</v>
      </c>
      <c r="R400">
        <v>2039041</v>
      </c>
      <c r="S400" t="s">
        <v>1460</v>
      </c>
      <c r="T400">
        <v>9243.6959999999999</v>
      </c>
      <c r="U400">
        <v>11</v>
      </c>
      <c r="V400">
        <v>9243.6959999999999</v>
      </c>
      <c r="W400">
        <v>11</v>
      </c>
      <c r="X400">
        <v>7590</v>
      </c>
      <c r="Y400">
        <v>1653.6959999999999</v>
      </c>
      <c r="Z400">
        <v>2039041</v>
      </c>
    </row>
    <row r="401" spans="1:26" x14ac:dyDescent="0.2">
      <c r="A401" s="27">
        <v>46078</v>
      </c>
      <c r="B401" t="s">
        <v>14</v>
      </c>
      <c r="C401" t="s">
        <v>1543</v>
      </c>
      <c r="D401" t="s">
        <v>1543</v>
      </c>
      <c r="E401" t="s">
        <v>1606</v>
      </c>
      <c r="F401" t="s">
        <v>125</v>
      </c>
      <c r="G401" t="s">
        <v>1478</v>
      </c>
      <c r="H401" t="s">
        <v>1005</v>
      </c>
      <c r="I401" t="s">
        <v>1614</v>
      </c>
      <c r="J401" t="s">
        <v>1450</v>
      </c>
      <c r="K401" t="s">
        <v>1451</v>
      </c>
      <c r="L401" t="s">
        <v>1452</v>
      </c>
      <c r="M401" t="s">
        <v>1453</v>
      </c>
      <c r="N401" t="s">
        <v>1454</v>
      </c>
      <c r="O401" t="s">
        <v>1455</v>
      </c>
      <c r="P401" t="s">
        <v>1456</v>
      </c>
      <c r="Q401" t="s">
        <v>1457</v>
      </c>
      <c r="R401">
        <v>2048972</v>
      </c>
      <c r="S401" t="s">
        <v>1461</v>
      </c>
      <c r="T401">
        <v>3361.3440000000001</v>
      </c>
      <c r="U401">
        <v>4</v>
      </c>
      <c r="V401">
        <v>3361.3440000000001</v>
      </c>
      <c r="W401">
        <v>4</v>
      </c>
      <c r="X401">
        <v>2744</v>
      </c>
      <c r="Y401">
        <v>617.34400000000005</v>
      </c>
      <c r="Z401">
        <v>2048972</v>
      </c>
    </row>
    <row r="402" spans="1:26" x14ac:dyDescent="0.2">
      <c r="A402" s="27">
        <v>46078</v>
      </c>
      <c r="B402" t="s">
        <v>14</v>
      </c>
      <c r="C402" t="s">
        <v>1543</v>
      </c>
      <c r="D402" t="s">
        <v>1543</v>
      </c>
      <c r="E402" t="s">
        <v>1606</v>
      </c>
      <c r="F402" t="s">
        <v>125</v>
      </c>
      <c r="G402" t="s">
        <v>1478</v>
      </c>
      <c r="H402" t="s">
        <v>1139</v>
      </c>
      <c r="I402" t="s">
        <v>1615</v>
      </c>
      <c r="J402" t="s">
        <v>1450</v>
      </c>
      <c r="K402" t="s">
        <v>1451</v>
      </c>
      <c r="L402" t="s">
        <v>1452</v>
      </c>
      <c r="M402" t="s">
        <v>1453</v>
      </c>
      <c r="N402" t="s">
        <v>1454</v>
      </c>
      <c r="O402" t="s">
        <v>1455</v>
      </c>
      <c r="P402" t="s">
        <v>1456</v>
      </c>
      <c r="Q402" t="s">
        <v>1457</v>
      </c>
      <c r="R402">
        <v>2001113</v>
      </c>
      <c r="S402" t="s">
        <v>1458</v>
      </c>
      <c r="T402">
        <v>3361.3440000000001</v>
      </c>
      <c r="U402">
        <v>4</v>
      </c>
      <c r="V402">
        <v>3361.3440000000001</v>
      </c>
      <c r="W402">
        <v>4</v>
      </c>
      <c r="X402">
        <v>2744</v>
      </c>
      <c r="Y402">
        <v>617.34400000000005</v>
      </c>
      <c r="Z402">
        <v>2001113</v>
      </c>
    </row>
    <row r="403" spans="1:26" x14ac:dyDescent="0.2">
      <c r="A403" s="27">
        <v>46078</v>
      </c>
      <c r="B403" t="s">
        <v>14</v>
      </c>
      <c r="C403" t="s">
        <v>1543</v>
      </c>
      <c r="D403" t="s">
        <v>1543</v>
      </c>
      <c r="E403" t="s">
        <v>1606</v>
      </c>
      <c r="F403" t="s">
        <v>125</v>
      </c>
      <c r="G403" t="s">
        <v>1478</v>
      </c>
      <c r="H403" t="s">
        <v>1139</v>
      </c>
      <c r="I403" t="s">
        <v>1615</v>
      </c>
      <c r="J403" t="s">
        <v>1450</v>
      </c>
      <c r="K403" t="s">
        <v>1451</v>
      </c>
      <c r="L403" t="s">
        <v>1452</v>
      </c>
      <c r="M403" t="s">
        <v>1453</v>
      </c>
      <c r="N403" t="s">
        <v>1454</v>
      </c>
      <c r="O403" t="s">
        <v>1455</v>
      </c>
      <c r="P403" t="s">
        <v>1456</v>
      </c>
      <c r="Q403" t="s">
        <v>1457</v>
      </c>
      <c r="R403">
        <v>2030990</v>
      </c>
      <c r="S403" t="s">
        <v>1459</v>
      </c>
      <c r="T403">
        <v>17647.056</v>
      </c>
      <c r="U403">
        <v>21</v>
      </c>
      <c r="V403">
        <v>17647.056</v>
      </c>
      <c r="W403">
        <v>21</v>
      </c>
      <c r="X403">
        <v>14490</v>
      </c>
      <c r="Y403">
        <v>3157.056</v>
      </c>
      <c r="Z403">
        <v>2030990</v>
      </c>
    </row>
    <row r="404" spans="1:26" x14ac:dyDescent="0.2">
      <c r="A404" s="27">
        <v>46078</v>
      </c>
      <c r="B404" t="s">
        <v>14</v>
      </c>
      <c r="C404" t="s">
        <v>1543</v>
      </c>
      <c r="D404" t="s">
        <v>1543</v>
      </c>
      <c r="E404" t="s">
        <v>1606</v>
      </c>
      <c r="F404" t="s">
        <v>125</v>
      </c>
      <c r="G404" t="s">
        <v>1478</v>
      </c>
      <c r="H404" t="s">
        <v>1139</v>
      </c>
      <c r="I404" t="s">
        <v>1615</v>
      </c>
      <c r="J404" t="s">
        <v>1450</v>
      </c>
      <c r="K404" t="s">
        <v>1451</v>
      </c>
      <c r="L404" t="s">
        <v>1452</v>
      </c>
      <c r="M404" t="s">
        <v>1453</v>
      </c>
      <c r="N404" t="s">
        <v>1454</v>
      </c>
      <c r="O404" t="s">
        <v>1455</v>
      </c>
      <c r="P404" t="s">
        <v>1456</v>
      </c>
      <c r="Q404" t="s">
        <v>1457</v>
      </c>
      <c r="R404">
        <v>2048972</v>
      </c>
      <c r="S404" t="s">
        <v>1461</v>
      </c>
      <c r="T404">
        <v>4201.68</v>
      </c>
      <c r="U404">
        <v>5</v>
      </c>
      <c r="V404">
        <v>4201.68</v>
      </c>
      <c r="W404">
        <v>5</v>
      </c>
      <c r="X404">
        <v>3445</v>
      </c>
      <c r="Y404">
        <v>756.68</v>
      </c>
      <c r="Z404">
        <v>2048972</v>
      </c>
    </row>
    <row r="405" spans="1:26" x14ac:dyDescent="0.2">
      <c r="A405" s="27">
        <v>46078</v>
      </c>
      <c r="B405" t="s">
        <v>14</v>
      </c>
      <c r="C405" t="s">
        <v>1543</v>
      </c>
      <c r="D405" t="s">
        <v>1543</v>
      </c>
      <c r="E405" t="s">
        <v>1606</v>
      </c>
      <c r="F405" t="s">
        <v>125</v>
      </c>
      <c r="G405" t="s">
        <v>1478</v>
      </c>
      <c r="H405" t="s">
        <v>1218</v>
      </c>
      <c r="I405" t="s">
        <v>1616</v>
      </c>
      <c r="J405" t="s">
        <v>1450</v>
      </c>
      <c r="K405" t="s">
        <v>1451</v>
      </c>
      <c r="L405" t="s">
        <v>1452</v>
      </c>
      <c r="M405" t="s">
        <v>1453</v>
      </c>
      <c r="N405" t="s">
        <v>1454</v>
      </c>
      <c r="O405" t="s">
        <v>1455</v>
      </c>
      <c r="P405" t="s">
        <v>1456</v>
      </c>
      <c r="Q405" t="s">
        <v>1457</v>
      </c>
      <c r="R405">
        <v>2001113</v>
      </c>
      <c r="S405" t="s">
        <v>1458</v>
      </c>
      <c r="T405">
        <v>1680.672</v>
      </c>
      <c r="U405">
        <v>2</v>
      </c>
      <c r="V405">
        <v>1680.672</v>
      </c>
      <c r="W405">
        <v>2</v>
      </c>
      <c r="X405">
        <v>1386</v>
      </c>
      <c r="Y405">
        <v>294.67200000000003</v>
      </c>
      <c r="Z405">
        <v>2001113</v>
      </c>
    </row>
    <row r="406" spans="1:26" x14ac:dyDescent="0.2">
      <c r="A406" s="27">
        <v>46078</v>
      </c>
      <c r="B406" t="s">
        <v>14</v>
      </c>
      <c r="C406" t="s">
        <v>1543</v>
      </c>
      <c r="D406" t="s">
        <v>1543</v>
      </c>
      <c r="E406" t="s">
        <v>1606</v>
      </c>
      <c r="F406" t="s">
        <v>125</v>
      </c>
      <c r="G406" t="s">
        <v>1478</v>
      </c>
      <c r="H406" t="s">
        <v>1218</v>
      </c>
      <c r="I406" t="s">
        <v>1616</v>
      </c>
      <c r="J406" t="s">
        <v>1450</v>
      </c>
      <c r="K406" t="s">
        <v>1451</v>
      </c>
      <c r="L406" t="s">
        <v>1452</v>
      </c>
      <c r="M406" t="s">
        <v>1453</v>
      </c>
      <c r="N406" t="s">
        <v>1454</v>
      </c>
      <c r="O406" t="s">
        <v>1455</v>
      </c>
      <c r="P406" t="s">
        <v>1456</v>
      </c>
      <c r="Q406" t="s">
        <v>1457</v>
      </c>
      <c r="R406">
        <v>2039041</v>
      </c>
      <c r="S406" t="s">
        <v>1460</v>
      </c>
      <c r="T406">
        <v>2521.0079999999998</v>
      </c>
      <c r="U406">
        <v>3</v>
      </c>
      <c r="V406">
        <v>2521.0079999999998</v>
      </c>
      <c r="W406">
        <v>3</v>
      </c>
      <c r="X406">
        <v>2064</v>
      </c>
      <c r="Y406">
        <v>457.00799999999998</v>
      </c>
      <c r="Z406">
        <v>2039041</v>
      </c>
    </row>
    <row r="407" spans="1:26" x14ac:dyDescent="0.2">
      <c r="A407" s="27">
        <v>46078</v>
      </c>
      <c r="B407" t="s">
        <v>14</v>
      </c>
      <c r="C407" t="s">
        <v>1543</v>
      </c>
      <c r="D407" t="s">
        <v>1543</v>
      </c>
      <c r="E407" t="s">
        <v>1606</v>
      </c>
      <c r="F407" t="s">
        <v>125</v>
      </c>
      <c r="G407" t="s">
        <v>1478</v>
      </c>
      <c r="H407" t="s">
        <v>1218</v>
      </c>
      <c r="I407" t="s">
        <v>1616</v>
      </c>
      <c r="J407" t="s">
        <v>1450</v>
      </c>
      <c r="K407" t="s">
        <v>1451</v>
      </c>
      <c r="L407" t="s">
        <v>1452</v>
      </c>
      <c r="M407" t="s">
        <v>1453</v>
      </c>
      <c r="N407" t="s">
        <v>1454</v>
      </c>
      <c r="O407" t="s">
        <v>1455</v>
      </c>
      <c r="P407" t="s">
        <v>1456</v>
      </c>
      <c r="Q407" t="s">
        <v>1457</v>
      </c>
      <c r="R407">
        <v>2048972</v>
      </c>
      <c r="S407" t="s">
        <v>1461</v>
      </c>
      <c r="T407">
        <v>1680.672</v>
      </c>
      <c r="U407">
        <v>2</v>
      </c>
      <c r="V407">
        <v>1680.672</v>
      </c>
      <c r="W407">
        <v>2</v>
      </c>
      <c r="X407">
        <v>1372</v>
      </c>
      <c r="Y407">
        <v>308.67200000000003</v>
      </c>
      <c r="Z407">
        <v>2048972</v>
      </c>
    </row>
    <row r="408" spans="1:26" x14ac:dyDescent="0.2">
      <c r="A408" s="27">
        <v>46078</v>
      </c>
      <c r="B408" t="s">
        <v>14</v>
      </c>
      <c r="C408" t="s">
        <v>1543</v>
      </c>
      <c r="D408" t="s">
        <v>1543</v>
      </c>
      <c r="E408" t="s">
        <v>1606</v>
      </c>
      <c r="F408" t="s">
        <v>125</v>
      </c>
      <c r="G408" t="s">
        <v>1478</v>
      </c>
      <c r="H408" t="s">
        <v>1264</v>
      </c>
      <c r="I408" t="s">
        <v>1617</v>
      </c>
      <c r="J408" t="s">
        <v>1450</v>
      </c>
      <c r="K408" t="s">
        <v>1451</v>
      </c>
      <c r="L408" t="s">
        <v>1452</v>
      </c>
      <c r="M408" t="s">
        <v>1453</v>
      </c>
      <c r="N408" t="s">
        <v>1454</v>
      </c>
      <c r="O408" t="s">
        <v>1455</v>
      </c>
      <c r="P408" t="s">
        <v>1456</v>
      </c>
      <c r="Q408" t="s">
        <v>1457</v>
      </c>
      <c r="R408">
        <v>2001113</v>
      </c>
      <c r="S408" t="s">
        <v>1458</v>
      </c>
      <c r="T408">
        <v>1680.672</v>
      </c>
      <c r="U408">
        <v>2</v>
      </c>
      <c r="V408">
        <v>1680.672</v>
      </c>
      <c r="W408">
        <v>2</v>
      </c>
      <c r="X408">
        <v>1376</v>
      </c>
      <c r="Y408">
        <v>304.67200000000003</v>
      </c>
      <c r="Z408">
        <v>2001113</v>
      </c>
    </row>
    <row r="409" spans="1:26" x14ac:dyDescent="0.2">
      <c r="A409" s="27">
        <v>46078</v>
      </c>
      <c r="B409" t="s">
        <v>14</v>
      </c>
      <c r="C409" t="s">
        <v>1543</v>
      </c>
      <c r="D409" t="s">
        <v>1543</v>
      </c>
      <c r="E409" t="s">
        <v>1606</v>
      </c>
      <c r="F409" t="s">
        <v>125</v>
      </c>
      <c r="G409" t="s">
        <v>1478</v>
      </c>
      <c r="H409" t="s">
        <v>1264</v>
      </c>
      <c r="I409" t="s">
        <v>1617</v>
      </c>
      <c r="J409" t="s">
        <v>1450</v>
      </c>
      <c r="K409" t="s">
        <v>1451</v>
      </c>
      <c r="L409" t="s">
        <v>1452</v>
      </c>
      <c r="M409" t="s">
        <v>1453</v>
      </c>
      <c r="N409" t="s">
        <v>1454</v>
      </c>
      <c r="O409" t="s">
        <v>1455</v>
      </c>
      <c r="P409" t="s">
        <v>1456</v>
      </c>
      <c r="Q409" t="s">
        <v>1457</v>
      </c>
      <c r="R409">
        <v>2030990</v>
      </c>
      <c r="S409" t="s">
        <v>1459</v>
      </c>
      <c r="T409">
        <v>3361.3440000000001</v>
      </c>
      <c r="U409">
        <v>4</v>
      </c>
      <c r="V409">
        <v>3361.3440000000001</v>
      </c>
      <c r="W409">
        <v>4</v>
      </c>
      <c r="X409">
        <v>2764</v>
      </c>
      <c r="Y409">
        <v>597.34400000000005</v>
      </c>
      <c r="Z409">
        <v>2030990</v>
      </c>
    </row>
    <row r="410" spans="1:26" x14ac:dyDescent="0.2">
      <c r="A410" s="27">
        <v>46078</v>
      </c>
      <c r="B410" t="s">
        <v>14</v>
      </c>
      <c r="C410" t="s">
        <v>1543</v>
      </c>
      <c r="D410" t="s">
        <v>1543</v>
      </c>
      <c r="E410" t="s">
        <v>1606</v>
      </c>
      <c r="F410" t="s">
        <v>125</v>
      </c>
      <c r="G410" t="s">
        <v>1478</v>
      </c>
      <c r="H410" t="s">
        <v>1264</v>
      </c>
      <c r="I410" t="s">
        <v>1617</v>
      </c>
      <c r="J410" t="s">
        <v>1450</v>
      </c>
      <c r="K410" t="s">
        <v>1451</v>
      </c>
      <c r="L410" t="s">
        <v>1452</v>
      </c>
      <c r="M410" t="s">
        <v>1453</v>
      </c>
      <c r="N410" t="s">
        <v>1454</v>
      </c>
      <c r="O410" t="s">
        <v>1455</v>
      </c>
      <c r="P410" t="s">
        <v>1456</v>
      </c>
      <c r="Q410" t="s">
        <v>1457</v>
      </c>
      <c r="R410">
        <v>2039041</v>
      </c>
      <c r="S410" t="s">
        <v>1460</v>
      </c>
      <c r="T410">
        <v>4201.68</v>
      </c>
      <c r="U410">
        <v>5</v>
      </c>
      <c r="V410">
        <v>4201.68</v>
      </c>
      <c r="W410">
        <v>5</v>
      </c>
      <c r="X410">
        <v>3440</v>
      </c>
      <c r="Y410">
        <v>761.68</v>
      </c>
      <c r="Z410">
        <v>2039041</v>
      </c>
    </row>
    <row r="411" spans="1:26" x14ac:dyDescent="0.2">
      <c r="A411" s="27">
        <v>46078</v>
      </c>
      <c r="B411" t="s">
        <v>14</v>
      </c>
      <c r="C411" t="s">
        <v>1543</v>
      </c>
      <c r="D411" t="s">
        <v>1543</v>
      </c>
      <c r="E411" t="s">
        <v>1606</v>
      </c>
      <c r="F411" t="s">
        <v>125</v>
      </c>
      <c r="G411" t="s">
        <v>1478</v>
      </c>
      <c r="H411" t="s">
        <v>1264</v>
      </c>
      <c r="I411" t="s">
        <v>1617</v>
      </c>
      <c r="J411" t="s">
        <v>1450</v>
      </c>
      <c r="K411" t="s">
        <v>1451</v>
      </c>
      <c r="L411" t="s">
        <v>1452</v>
      </c>
      <c r="M411" t="s">
        <v>1453</v>
      </c>
      <c r="N411" t="s">
        <v>1454</v>
      </c>
      <c r="O411" t="s">
        <v>1455</v>
      </c>
      <c r="P411" t="s">
        <v>1456</v>
      </c>
      <c r="Q411" t="s">
        <v>1457</v>
      </c>
      <c r="R411">
        <v>2048972</v>
      </c>
      <c r="S411" t="s">
        <v>1461</v>
      </c>
      <c r="T411">
        <v>3361.3440000000001</v>
      </c>
      <c r="U411">
        <v>4</v>
      </c>
      <c r="V411">
        <v>3361.3440000000001</v>
      </c>
      <c r="W411">
        <v>4</v>
      </c>
      <c r="X411">
        <v>2744</v>
      </c>
      <c r="Y411">
        <v>617.34400000000005</v>
      </c>
      <c r="Z411">
        <v>2048972</v>
      </c>
    </row>
    <row r="412" spans="1:26" x14ac:dyDescent="0.2">
      <c r="A412" s="27">
        <v>46078</v>
      </c>
      <c r="B412" t="s">
        <v>14</v>
      </c>
      <c r="C412" t="s">
        <v>1543</v>
      </c>
      <c r="D412" t="s">
        <v>1543</v>
      </c>
      <c r="E412" t="s">
        <v>1606</v>
      </c>
      <c r="F412" t="s">
        <v>125</v>
      </c>
      <c r="G412" t="s">
        <v>1478</v>
      </c>
      <c r="H412" t="s">
        <v>1305</v>
      </c>
      <c r="I412" t="s">
        <v>1618</v>
      </c>
      <c r="J412" t="s">
        <v>1450</v>
      </c>
      <c r="K412" t="s">
        <v>1451</v>
      </c>
      <c r="L412" t="s">
        <v>1452</v>
      </c>
      <c r="M412" t="s">
        <v>1453</v>
      </c>
      <c r="N412" t="s">
        <v>1454</v>
      </c>
      <c r="O412" t="s">
        <v>1455</v>
      </c>
      <c r="P412" t="s">
        <v>1456</v>
      </c>
      <c r="Q412" t="s">
        <v>1457</v>
      </c>
      <c r="R412">
        <v>2001113</v>
      </c>
      <c r="S412" t="s">
        <v>1458</v>
      </c>
      <c r="T412">
        <v>840.33600000000001</v>
      </c>
      <c r="U412">
        <v>1</v>
      </c>
      <c r="V412">
        <v>840.33600000000001</v>
      </c>
      <c r="W412">
        <v>1</v>
      </c>
      <c r="X412">
        <v>673</v>
      </c>
      <c r="Y412">
        <v>167.33600000000001</v>
      </c>
      <c r="Z412">
        <v>2001113</v>
      </c>
    </row>
    <row r="413" spans="1:26" x14ac:dyDescent="0.2">
      <c r="A413" s="27">
        <v>46078</v>
      </c>
      <c r="B413" t="s">
        <v>14</v>
      </c>
      <c r="C413" t="s">
        <v>1543</v>
      </c>
      <c r="D413" t="s">
        <v>1543</v>
      </c>
      <c r="E413" t="s">
        <v>1606</v>
      </c>
      <c r="F413" t="s">
        <v>125</v>
      </c>
      <c r="G413" t="s">
        <v>1478</v>
      </c>
      <c r="H413" t="s">
        <v>1345</v>
      </c>
      <c r="I413" t="s">
        <v>1619</v>
      </c>
      <c r="J413" t="s">
        <v>1450</v>
      </c>
      <c r="K413" t="s">
        <v>1451</v>
      </c>
      <c r="L413" t="s">
        <v>1452</v>
      </c>
      <c r="M413" t="s">
        <v>1453</v>
      </c>
      <c r="N413" t="s">
        <v>1454</v>
      </c>
      <c r="O413" t="s">
        <v>1455</v>
      </c>
      <c r="P413" t="s">
        <v>1456</v>
      </c>
      <c r="Q413" t="s">
        <v>1457</v>
      </c>
      <c r="R413">
        <v>2030990</v>
      </c>
      <c r="S413" t="s">
        <v>1459</v>
      </c>
      <c r="T413">
        <v>1680.672</v>
      </c>
      <c r="U413">
        <v>2</v>
      </c>
      <c r="V413">
        <v>1680.672</v>
      </c>
      <c r="W413">
        <v>2</v>
      </c>
      <c r="X413">
        <v>1456</v>
      </c>
      <c r="Y413">
        <v>224.672</v>
      </c>
      <c r="Z413">
        <v>2030990</v>
      </c>
    </row>
    <row r="414" spans="1:26" x14ac:dyDescent="0.2">
      <c r="A414" s="27">
        <v>46078</v>
      </c>
      <c r="B414" t="s">
        <v>14</v>
      </c>
      <c r="C414" t="s">
        <v>1543</v>
      </c>
      <c r="D414" t="s">
        <v>1543</v>
      </c>
      <c r="E414" t="s">
        <v>1606</v>
      </c>
      <c r="F414" t="s">
        <v>125</v>
      </c>
      <c r="G414" t="s">
        <v>1478</v>
      </c>
      <c r="H414" t="s">
        <v>1345</v>
      </c>
      <c r="I414" t="s">
        <v>1619</v>
      </c>
      <c r="J414" t="s">
        <v>1450</v>
      </c>
      <c r="K414" t="s">
        <v>1451</v>
      </c>
      <c r="L414" t="s">
        <v>1452</v>
      </c>
      <c r="M414" t="s">
        <v>1453</v>
      </c>
      <c r="N414" t="s">
        <v>1454</v>
      </c>
      <c r="O414" t="s">
        <v>1455</v>
      </c>
      <c r="P414" t="s">
        <v>1456</v>
      </c>
      <c r="Q414" t="s">
        <v>1457</v>
      </c>
      <c r="R414">
        <v>2030991</v>
      </c>
      <c r="S414" t="s">
        <v>1463</v>
      </c>
      <c r="T414">
        <v>3361.3440000000001</v>
      </c>
      <c r="U414">
        <v>4</v>
      </c>
      <c r="V414">
        <v>3361.3440000000001</v>
      </c>
      <c r="W414">
        <v>4</v>
      </c>
      <c r="X414">
        <v>2760</v>
      </c>
      <c r="Y414">
        <v>601.34400000000005</v>
      </c>
      <c r="Z414">
        <v>2030991</v>
      </c>
    </row>
    <row r="415" spans="1:26" x14ac:dyDescent="0.2">
      <c r="A415" s="27">
        <v>46078</v>
      </c>
      <c r="B415" t="s">
        <v>14</v>
      </c>
      <c r="C415" t="s">
        <v>1543</v>
      </c>
      <c r="D415" t="s">
        <v>1543</v>
      </c>
      <c r="E415" t="s">
        <v>1606</v>
      </c>
      <c r="F415" t="s">
        <v>125</v>
      </c>
      <c r="G415" t="s">
        <v>1478</v>
      </c>
      <c r="H415" t="s">
        <v>1345</v>
      </c>
      <c r="I415" t="s">
        <v>1619</v>
      </c>
      <c r="J415" t="s">
        <v>1450</v>
      </c>
      <c r="K415" t="s">
        <v>1451</v>
      </c>
      <c r="L415" t="s">
        <v>1452</v>
      </c>
      <c r="M415" t="s">
        <v>1453</v>
      </c>
      <c r="N415" t="s">
        <v>1454</v>
      </c>
      <c r="O415" t="s">
        <v>1455</v>
      </c>
      <c r="P415" t="s">
        <v>1456</v>
      </c>
      <c r="Q415" t="s">
        <v>1457</v>
      </c>
      <c r="R415">
        <v>2039041</v>
      </c>
      <c r="S415" t="s">
        <v>1460</v>
      </c>
      <c r="T415">
        <v>1680.672</v>
      </c>
      <c r="U415">
        <v>2</v>
      </c>
      <c r="V415">
        <v>1680.672</v>
      </c>
      <c r="W415">
        <v>2</v>
      </c>
      <c r="X415">
        <v>1340</v>
      </c>
      <c r="Y415">
        <v>340.67200000000003</v>
      </c>
      <c r="Z415">
        <v>2039041</v>
      </c>
    </row>
    <row r="416" spans="1:26" x14ac:dyDescent="0.2">
      <c r="A416" s="27">
        <v>46078</v>
      </c>
      <c r="B416" t="s">
        <v>14</v>
      </c>
      <c r="C416" t="s">
        <v>1543</v>
      </c>
      <c r="D416" t="s">
        <v>1543</v>
      </c>
      <c r="E416" t="s">
        <v>1606</v>
      </c>
      <c r="F416" t="s">
        <v>125</v>
      </c>
      <c r="G416" t="s">
        <v>1478</v>
      </c>
      <c r="H416" t="s">
        <v>1345</v>
      </c>
      <c r="I416" t="s">
        <v>1619</v>
      </c>
      <c r="J416" t="s">
        <v>1450</v>
      </c>
      <c r="K416" t="s">
        <v>1451</v>
      </c>
      <c r="L416" t="s">
        <v>1452</v>
      </c>
      <c r="M416" t="s">
        <v>1453</v>
      </c>
      <c r="N416" t="s">
        <v>1454</v>
      </c>
      <c r="O416" t="s">
        <v>1455</v>
      </c>
      <c r="P416" t="s">
        <v>1456</v>
      </c>
      <c r="Q416" t="s">
        <v>1457</v>
      </c>
      <c r="R416">
        <v>2048972</v>
      </c>
      <c r="S416" t="s">
        <v>1461</v>
      </c>
      <c r="T416">
        <v>840.33600000000001</v>
      </c>
      <c r="U416">
        <v>1</v>
      </c>
      <c r="V416">
        <v>840.33600000000001</v>
      </c>
      <c r="W416">
        <v>1</v>
      </c>
      <c r="X416">
        <v>671</v>
      </c>
      <c r="Y416">
        <v>169.33600000000001</v>
      </c>
      <c r="Z416">
        <v>2048972</v>
      </c>
    </row>
    <row r="417" spans="1:26" x14ac:dyDescent="0.2">
      <c r="A417" s="27">
        <v>46078</v>
      </c>
      <c r="B417" t="s">
        <v>14</v>
      </c>
      <c r="C417" t="s">
        <v>1543</v>
      </c>
      <c r="D417" t="s">
        <v>1543</v>
      </c>
      <c r="E417" t="s">
        <v>1606</v>
      </c>
      <c r="F417" t="s">
        <v>125</v>
      </c>
      <c r="G417" t="s">
        <v>1480</v>
      </c>
      <c r="H417" t="s">
        <v>981</v>
      </c>
      <c r="I417" t="s">
        <v>1620</v>
      </c>
      <c r="J417" t="s">
        <v>1450</v>
      </c>
      <c r="K417" t="s">
        <v>1451</v>
      </c>
      <c r="L417" t="s">
        <v>1452</v>
      </c>
      <c r="M417" t="s">
        <v>1453</v>
      </c>
      <c r="N417" t="s">
        <v>1454</v>
      </c>
      <c r="O417" t="s">
        <v>1455</v>
      </c>
      <c r="P417" t="s">
        <v>1456</v>
      </c>
      <c r="Q417" t="s">
        <v>1457</v>
      </c>
      <c r="R417">
        <v>2001113</v>
      </c>
      <c r="S417" t="s">
        <v>1458</v>
      </c>
      <c r="T417">
        <v>8403.36</v>
      </c>
      <c r="U417">
        <v>10</v>
      </c>
      <c r="V417">
        <v>8403.36</v>
      </c>
      <c r="W417">
        <v>10</v>
      </c>
      <c r="X417">
        <v>6750</v>
      </c>
      <c r="Y417">
        <v>1653.36</v>
      </c>
      <c r="Z417">
        <v>2001113</v>
      </c>
    </row>
    <row r="418" spans="1:26" x14ac:dyDescent="0.2">
      <c r="A418" s="27">
        <v>46078</v>
      </c>
      <c r="B418" t="s">
        <v>14</v>
      </c>
      <c r="C418" t="s">
        <v>1543</v>
      </c>
      <c r="D418" t="s">
        <v>1543</v>
      </c>
      <c r="E418" t="s">
        <v>1606</v>
      </c>
      <c r="F418" t="s">
        <v>125</v>
      </c>
      <c r="G418" t="s">
        <v>1480</v>
      </c>
      <c r="H418" t="s">
        <v>981</v>
      </c>
      <c r="I418" t="s">
        <v>1620</v>
      </c>
      <c r="J418" t="s">
        <v>1450</v>
      </c>
      <c r="K418" t="s">
        <v>1451</v>
      </c>
      <c r="L418" t="s">
        <v>1452</v>
      </c>
      <c r="M418" t="s">
        <v>1453</v>
      </c>
      <c r="N418" t="s">
        <v>1454</v>
      </c>
      <c r="O418" t="s">
        <v>1455</v>
      </c>
      <c r="P418" t="s">
        <v>1456</v>
      </c>
      <c r="Q418" t="s">
        <v>1457</v>
      </c>
      <c r="R418">
        <v>2030990</v>
      </c>
      <c r="S418" t="s">
        <v>1459</v>
      </c>
      <c r="T418">
        <v>4097.4786000000004</v>
      </c>
      <c r="U418">
        <v>5</v>
      </c>
      <c r="V418">
        <v>4097.4786000000004</v>
      </c>
      <c r="W418">
        <v>5</v>
      </c>
      <c r="X418">
        <v>3455</v>
      </c>
      <c r="Y418">
        <v>642.47860000000003</v>
      </c>
      <c r="Z418">
        <v>2030990</v>
      </c>
    </row>
    <row r="419" spans="1:26" x14ac:dyDescent="0.2">
      <c r="A419" s="27">
        <v>46078</v>
      </c>
      <c r="B419" t="s">
        <v>14</v>
      </c>
      <c r="C419" t="s">
        <v>1543</v>
      </c>
      <c r="D419" t="s">
        <v>1543</v>
      </c>
      <c r="E419" t="s">
        <v>1606</v>
      </c>
      <c r="F419" t="s">
        <v>125</v>
      </c>
      <c r="G419" t="s">
        <v>1480</v>
      </c>
      <c r="H419" t="s">
        <v>981</v>
      </c>
      <c r="I419" t="s">
        <v>1620</v>
      </c>
      <c r="J419" t="s">
        <v>1450</v>
      </c>
      <c r="K419" t="s">
        <v>1451</v>
      </c>
      <c r="L419" t="s">
        <v>1452</v>
      </c>
      <c r="M419" t="s">
        <v>1453</v>
      </c>
      <c r="N419" t="s">
        <v>1454</v>
      </c>
      <c r="O419" t="s">
        <v>1455</v>
      </c>
      <c r="P419" t="s">
        <v>1456</v>
      </c>
      <c r="Q419" t="s">
        <v>1457</v>
      </c>
      <c r="R419">
        <v>2030991</v>
      </c>
      <c r="S419" t="s">
        <v>1463</v>
      </c>
      <c r="T419">
        <v>3361.3440000000001</v>
      </c>
      <c r="U419">
        <v>4</v>
      </c>
      <c r="V419">
        <v>3361.3440000000001</v>
      </c>
      <c r="W419">
        <v>4</v>
      </c>
      <c r="X419">
        <v>2676</v>
      </c>
      <c r="Y419">
        <v>685.34400000000005</v>
      </c>
      <c r="Z419">
        <v>2030991</v>
      </c>
    </row>
    <row r="420" spans="1:26" x14ac:dyDescent="0.2">
      <c r="A420" s="27">
        <v>46078</v>
      </c>
      <c r="B420" t="s">
        <v>14</v>
      </c>
      <c r="C420" t="s">
        <v>1543</v>
      </c>
      <c r="D420" t="s">
        <v>1543</v>
      </c>
      <c r="E420" t="s">
        <v>1606</v>
      </c>
      <c r="F420" t="s">
        <v>125</v>
      </c>
      <c r="G420" t="s">
        <v>1480</v>
      </c>
      <c r="H420" t="s">
        <v>981</v>
      </c>
      <c r="I420" t="s">
        <v>1620</v>
      </c>
      <c r="J420" t="s">
        <v>1450</v>
      </c>
      <c r="K420" t="s">
        <v>1451</v>
      </c>
      <c r="L420" t="s">
        <v>1452</v>
      </c>
      <c r="M420" t="s">
        <v>1453</v>
      </c>
      <c r="N420" t="s">
        <v>1454</v>
      </c>
      <c r="O420" t="s">
        <v>1455</v>
      </c>
      <c r="P420" t="s">
        <v>1456</v>
      </c>
      <c r="Q420" t="s">
        <v>1457</v>
      </c>
      <c r="R420">
        <v>2039041</v>
      </c>
      <c r="S420" t="s">
        <v>1460</v>
      </c>
      <c r="T420">
        <v>840.33600000000001</v>
      </c>
      <c r="U420">
        <v>1</v>
      </c>
      <c r="V420">
        <v>840.33600000000001</v>
      </c>
      <c r="W420">
        <v>1</v>
      </c>
      <c r="X420">
        <v>690</v>
      </c>
      <c r="Y420">
        <v>150.33600000000001</v>
      </c>
      <c r="Z420">
        <v>2039041</v>
      </c>
    </row>
    <row r="421" spans="1:26" x14ac:dyDescent="0.2">
      <c r="A421" s="27">
        <v>46078</v>
      </c>
      <c r="B421" t="s">
        <v>14</v>
      </c>
      <c r="C421" t="s">
        <v>1543</v>
      </c>
      <c r="D421" t="s">
        <v>1543</v>
      </c>
      <c r="E421" t="s">
        <v>1606</v>
      </c>
      <c r="F421" t="s">
        <v>125</v>
      </c>
      <c r="G421" t="s">
        <v>1480</v>
      </c>
      <c r="H421" t="s">
        <v>993</v>
      </c>
      <c r="I421" t="s">
        <v>1621</v>
      </c>
      <c r="J421" t="s">
        <v>1450</v>
      </c>
      <c r="K421" t="s">
        <v>1451</v>
      </c>
      <c r="L421" t="s">
        <v>1452</v>
      </c>
      <c r="M421" t="s">
        <v>1453</v>
      </c>
      <c r="N421" t="s">
        <v>1454</v>
      </c>
      <c r="O421" t="s">
        <v>1455</v>
      </c>
      <c r="P421" t="s">
        <v>1456</v>
      </c>
      <c r="Q421" t="s">
        <v>1457</v>
      </c>
      <c r="R421">
        <v>2030990</v>
      </c>
      <c r="S421" t="s">
        <v>1459</v>
      </c>
      <c r="T421">
        <v>3361.3440000000001</v>
      </c>
      <c r="U421">
        <v>4</v>
      </c>
      <c r="V421">
        <v>3361.3440000000001</v>
      </c>
      <c r="W421">
        <v>4</v>
      </c>
      <c r="X421">
        <v>2912</v>
      </c>
      <c r="Y421">
        <v>449.34399999999999</v>
      </c>
      <c r="Z421">
        <v>2030990</v>
      </c>
    </row>
    <row r="422" spans="1:26" x14ac:dyDescent="0.2">
      <c r="A422" s="27">
        <v>46078</v>
      </c>
      <c r="B422" t="s">
        <v>14</v>
      </c>
      <c r="C422" t="s">
        <v>1543</v>
      </c>
      <c r="D422" t="s">
        <v>1543</v>
      </c>
      <c r="E422" t="s">
        <v>1606</v>
      </c>
      <c r="F422" t="s">
        <v>125</v>
      </c>
      <c r="G422" t="s">
        <v>1480</v>
      </c>
      <c r="H422" t="s">
        <v>993</v>
      </c>
      <c r="I422" t="s">
        <v>1621</v>
      </c>
      <c r="J422" t="s">
        <v>1450</v>
      </c>
      <c r="K422" t="s">
        <v>1451</v>
      </c>
      <c r="L422" t="s">
        <v>1452</v>
      </c>
      <c r="M422" t="s">
        <v>1453</v>
      </c>
      <c r="N422" t="s">
        <v>1454</v>
      </c>
      <c r="O422" t="s">
        <v>1455</v>
      </c>
      <c r="P422" t="s">
        <v>1456</v>
      </c>
      <c r="Q422" t="s">
        <v>1457</v>
      </c>
      <c r="R422">
        <v>2039041</v>
      </c>
      <c r="S422" t="s">
        <v>1460</v>
      </c>
      <c r="T422">
        <v>1680.672</v>
      </c>
      <c r="U422">
        <v>2</v>
      </c>
      <c r="V422">
        <v>1680.672</v>
      </c>
      <c r="W422">
        <v>2</v>
      </c>
      <c r="X422">
        <v>1380</v>
      </c>
      <c r="Y422">
        <v>300.67200000000003</v>
      </c>
      <c r="Z422">
        <v>2039041</v>
      </c>
    </row>
    <row r="423" spans="1:26" x14ac:dyDescent="0.2">
      <c r="A423" s="27">
        <v>46078</v>
      </c>
      <c r="B423" t="s">
        <v>14</v>
      </c>
      <c r="C423" t="s">
        <v>1543</v>
      </c>
      <c r="D423" t="s">
        <v>1543</v>
      </c>
      <c r="E423" t="s">
        <v>1606</v>
      </c>
      <c r="F423" t="s">
        <v>125</v>
      </c>
      <c r="G423" t="s">
        <v>1480</v>
      </c>
      <c r="H423" t="s">
        <v>993</v>
      </c>
      <c r="I423" t="s">
        <v>1621</v>
      </c>
      <c r="J423" t="s">
        <v>1450</v>
      </c>
      <c r="K423" t="s">
        <v>1451</v>
      </c>
      <c r="L423" t="s">
        <v>1452</v>
      </c>
      <c r="M423" t="s">
        <v>1453</v>
      </c>
      <c r="N423" t="s">
        <v>1454</v>
      </c>
      <c r="O423" t="s">
        <v>1455</v>
      </c>
      <c r="P423" t="s">
        <v>1456</v>
      </c>
      <c r="Q423" t="s">
        <v>1457</v>
      </c>
      <c r="R423">
        <v>2048972</v>
      </c>
      <c r="S423" t="s">
        <v>1461</v>
      </c>
      <c r="T423">
        <v>2521.0079999999998</v>
      </c>
      <c r="U423">
        <v>3</v>
      </c>
      <c r="V423">
        <v>2521.0079999999998</v>
      </c>
      <c r="W423">
        <v>3</v>
      </c>
      <c r="X423">
        <v>2061</v>
      </c>
      <c r="Y423">
        <v>460.00799999999998</v>
      </c>
      <c r="Z423">
        <v>2048972</v>
      </c>
    </row>
    <row r="424" spans="1:26" x14ac:dyDescent="0.2">
      <c r="A424" s="27">
        <v>46078</v>
      </c>
      <c r="B424" t="s">
        <v>14</v>
      </c>
      <c r="C424" t="s">
        <v>1543</v>
      </c>
      <c r="D424" t="s">
        <v>1543</v>
      </c>
      <c r="E424" t="s">
        <v>1606</v>
      </c>
      <c r="F424" t="s">
        <v>125</v>
      </c>
      <c r="G424" t="s">
        <v>1480</v>
      </c>
      <c r="H424" t="s">
        <v>1009</v>
      </c>
      <c r="I424" t="s">
        <v>1622</v>
      </c>
      <c r="J424" t="s">
        <v>1450</v>
      </c>
      <c r="K424" t="s">
        <v>1451</v>
      </c>
      <c r="L424" t="s">
        <v>1452</v>
      </c>
      <c r="M424" t="s">
        <v>1453</v>
      </c>
      <c r="N424" t="s">
        <v>1454</v>
      </c>
      <c r="O424" t="s">
        <v>1455</v>
      </c>
      <c r="P424" t="s">
        <v>1456</v>
      </c>
      <c r="Q424" t="s">
        <v>1457</v>
      </c>
      <c r="R424">
        <v>2001113</v>
      </c>
      <c r="S424" t="s">
        <v>1458</v>
      </c>
      <c r="T424">
        <v>8403.36</v>
      </c>
      <c r="U424">
        <v>10</v>
      </c>
      <c r="V424">
        <v>8403.36</v>
      </c>
      <c r="W424">
        <v>10</v>
      </c>
      <c r="X424">
        <v>6860</v>
      </c>
      <c r="Y424">
        <v>1543.36</v>
      </c>
      <c r="Z424">
        <v>2001113</v>
      </c>
    </row>
    <row r="425" spans="1:26" x14ac:dyDescent="0.2">
      <c r="A425" s="27">
        <v>46078</v>
      </c>
      <c r="B425" t="s">
        <v>14</v>
      </c>
      <c r="C425" t="s">
        <v>1543</v>
      </c>
      <c r="D425" t="s">
        <v>1543</v>
      </c>
      <c r="E425" t="s">
        <v>1606</v>
      </c>
      <c r="F425" t="s">
        <v>125</v>
      </c>
      <c r="G425" t="s">
        <v>1480</v>
      </c>
      <c r="H425" t="s">
        <v>1009</v>
      </c>
      <c r="I425" t="s">
        <v>1622</v>
      </c>
      <c r="J425" t="s">
        <v>1450</v>
      </c>
      <c r="K425" t="s">
        <v>1451</v>
      </c>
      <c r="L425" t="s">
        <v>1452</v>
      </c>
      <c r="M425" t="s">
        <v>1453</v>
      </c>
      <c r="N425" t="s">
        <v>1454</v>
      </c>
      <c r="O425" t="s">
        <v>1455</v>
      </c>
      <c r="P425" t="s">
        <v>1456</v>
      </c>
      <c r="Q425" t="s">
        <v>1457</v>
      </c>
      <c r="R425">
        <v>2030990</v>
      </c>
      <c r="S425" t="s">
        <v>1459</v>
      </c>
      <c r="T425">
        <v>19327.727999999999</v>
      </c>
      <c r="U425">
        <v>23</v>
      </c>
      <c r="V425">
        <v>19327.727999999999</v>
      </c>
      <c r="W425">
        <v>23</v>
      </c>
      <c r="X425">
        <v>15893</v>
      </c>
      <c r="Y425">
        <v>3434.7280000000001</v>
      </c>
      <c r="Z425">
        <v>2030990</v>
      </c>
    </row>
    <row r="426" spans="1:26" x14ac:dyDescent="0.2">
      <c r="A426" s="27">
        <v>46078</v>
      </c>
      <c r="B426" t="s">
        <v>14</v>
      </c>
      <c r="C426" t="s">
        <v>1543</v>
      </c>
      <c r="D426" t="s">
        <v>1543</v>
      </c>
      <c r="E426" t="s">
        <v>1606</v>
      </c>
      <c r="F426" t="s">
        <v>125</v>
      </c>
      <c r="G426" t="s">
        <v>1480</v>
      </c>
      <c r="H426" t="s">
        <v>1009</v>
      </c>
      <c r="I426" t="s">
        <v>1622</v>
      </c>
      <c r="J426" t="s">
        <v>1450</v>
      </c>
      <c r="K426" t="s">
        <v>1451</v>
      </c>
      <c r="L426" t="s">
        <v>1452</v>
      </c>
      <c r="M426" t="s">
        <v>1453</v>
      </c>
      <c r="N426" t="s">
        <v>1454</v>
      </c>
      <c r="O426" t="s">
        <v>1455</v>
      </c>
      <c r="P426" t="s">
        <v>1456</v>
      </c>
      <c r="Q426" t="s">
        <v>1457</v>
      </c>
      <c r="R426">
        <v>2030991</v>
      </c>
      <c r="S426" t="s">
        <v>1463</v>
      </c>
      <c r="T426">
        <v>7563.0240000000003</v>
      </c>
      <c r="U426">
        <v>9</v>
      </c>
      <c r="V426">
        <v>7563.0240000000003</v>
      </c>
      <c r="W426">
        <v>9</v>
      </c>
      <c r="X426">
        <v>6210</v>
      </c>
      <c r="Y426">
        <v>1353.0239999999999</v>
      </c>
      <c r="Z426">
        <v>2030991</v>
      </c>
    </row>
    <row r="427" spans="1:26" x14ac:dyDescent="0.2">
      <c r="A427" s="27">
        <v>46078</v>
      </c>
      <c r="B427" t="s">
        <v>14</v>
      </c>
      <c r="C427" t="s">
        <v>1543</v>
      </c>
      <c r="D427" t="s">
        <v>1543</v>
      </c>
      <c r="E427" t="s">
        <v>1606</v>
      </c>
      <c r="F427" t="s">
        <v>125</v>
      </c>
      <c r="G427" t="s">
        <v>1480</v>
      </c>
      <c r="H427" t="s">
        <v>1009</v>
      </c>
      <c r="I427" t="s">
        <v>1622</v>
      </c>
      <c r="J427" t="s">
        <v>1450</v>
      </c>
      <c r="K427" t="s">
        <v>1451</v>
      </c>
      <c r="L427" t="s">
        <v>1452</v>
      </c>
      <c r="M427" t="s">
        <v>1453</v>
      </c>
      <c r="N427" t="s">
        <v>1454</v>
      </c>
      <c r="O427" t="s">
        <v>1455</v>
      </c>
      <c r="P427" t="s">
        <v>1456</v>
      </c>
      <c r="Q427" t="s">
        <v>1457</v>
      </c>
      <c r="R427">
        <v>2039041</v>
      </c>
      <c r="S427" t="s">
        <v>1460</v>
      </c>
      <c r="T427">
        <v>5882.3519999999999</v>
      </c>
      <c r="U427">
        <v>7</v>
      </c>
      <c r="V427">
        <v>5882.3519999999999</v>
      </c>
      <c r="W427">
        <v>7</v>
      </c>
      <c r="X427">
        <v>4830</v>
      </c>
      <c r="Y427">
        <v>1052.3520000000001</v>
      </c>
      <c r="Z427">
        <v>2039041</v>
      </c>
    </row>
    <row r="428" spans="1:26" x14ac:dyDescent="0.2">
      <c r="A428" s="27">
        <v>46078</v>
      </c>
      <c r="B428" t="s">
        <v>14</v>
      </c>
      <c r="C428" t="s">
        <v>1543</v>
      </c>
      <c r="D428" t="s">
        <v>1543</v>
      </c>
      <c r="E428" t="s">
        <v>1606</v>
      </c>
      <c r="F428" t="s">
        <v>125</v>
      </c>
      <c r="G428" t="s">
        <v>1480</v>
      </c>
      <c r="H428" t="s">
        <v>1082</v>
      </c>
      <c r="I428" t="s">
        <v>1623</v>
      </c>
      <c r="J428" t="s">
        <v>1450</v>
      </c>
      <c r="K428" t="s">
        <v>1451</v>
      </c>
      <c r="L428" t="s">
        <v>1452</v>
      </c>
      <c r="M428" t="s">
        <v>1453</v>
      </c>
      <c r="N428" t="s">
        <v>1454</v>
      </c>
      <c r="O428" t="s">
        <v>1455</v>
      </c>
      <c r="P428" t="s">
        <v>1456</v>
      </c>
      <c r="Q428" t="s">
        <v>1457</v>
      </c>
      <c r="R428">
        <v>2001113</v>
      </c>
      <c r="S428" t="s">
        <v>1458</v>
      </c>
      <c r="T428">
        <v>2521.0079999999998</v>
      </c>
      <c r="U428">
        <v>3</v>
      </c>
      <c r="V428">
        <v>2521.0079999999998</v>
      </c>
      <c r="W428">
        <v>3</v>
      </c>
      <c r="X428">
        <v>2058</v>
      </c>
      <c r="Y428">
        <v>463.00799999999998</v>
      </c>
      <c r="Z428">
        <v>2001113</v>
      </c>
    </row>
    <row r="429" spans="1:26" x14ac:dyDescent="0.2">
      <c r="A429" s="27">
        <v>46078</v>
      </c>
      <c r="B429" t="s">
        <v>14</v>
      </c>
      <c r="C429" t="s">
        <v>1543</v>
      </c>
      <c r="D429" t="s">
        <v>1543</v>
      </c>
      <c r="E429" t="s">
        <v>1606</v>
      </c>
      <c r="F429" t="s">
        <v>125</v>
      </c>
      <c r="G429" t="s">
        <v>1480</v>
      </c>
      <c r="H429" t="s">
        <v>1082</v>
      </c>
      <c r="I429" t="s">
        <v>1623</v>
      </c>
      <c r="J429" t="s">
        <v>1450</v>
      </c>
      <c r="K429" t="s">
        <v>1451</v>
      </c>
      <c r="L429" t="s">
        <v>1452</v>
      </c>
      <c r="M429" t="s">
        <v>1453</v>
      </c>
      <c r="N429" t="s">
        <v>1454</v>
      </c>
      <c r="O429" t="s">
        <v>1455</v>
      </c>
      <c r="P429" t="s">
        <v>1456</v>
      </c>
      <c r="Q429" t="s">
        <v>1457</v>
      </c>
      <c r="R429">
        <v>2030990</v>
      </c>
      <c r="S429" t="s">
        <v>1459</v>
      </c>
      <c r="T429">
        <v>3361.3440000000001</v>
      </c>
      <c r="U429">
        <v>4</v>
      </c>
      <c r="V429">
        <v>3361.3440000000001</v>
      </c>
      <c r="W429">
        <v>4</v>
      </c>
      <c r="X429">
        <v>2760</v>
      </c>
      <c r="Y429">
        <v>601.34400000000005</v>
      </c>
      <c r="Z429">
        <v>2030990</v>
      </c>
    </row>
    <row r="430" spans="1:26" x14ac:dyDescent="0.2">
      <c r="A430" s="27">
        <v>46078</v>
      </c>
      <c r="B430" t="s">
        <v>14</v>
      </c>
      <c r="C430" t="s">
        <v>1543</v>
      </c>
      <c r="D430" t="s">
        <v>1543</v>
      </c>
      <c r="E430" t="s">
        <v>1606</v>
      </c>
      <c r="F430" t="s">
        <v>125</v>
      </c>
      <c r="G430" t="s">
        <v>1480</v>
      </c>
      <c r="H430" t="s">
        <v>1082</v>
      </c>
      <c r="I430" t="s">
        <v>1623</v>
      </c>
      <c r="J430" t="s">
        <v>1450</v>
      </c>
      <c r="K430" t="s">
        <v>1451</v>
      </c>
      <c r="L430" t="s">
        <v>1452</v>
      </c>
      <c r="M430" t="s">
        <v>1453</v>
      </c>
      <c r="N430" t="s">
        <v>1454</v>
      </c>
      <c r="O430" t="s">
        <v>1455</v>
      </c>
      <c r="P430" t="s">
        <v>1456</v>
      </c>
      <c r="Q430" t="s">
        <v>1457</v>
      </c>
      <c r="R430">
        <v>2030991</v>
      </c>
      <c r="S430" t="s">
        <v>1463</v>
      </c>
      <c r="T430">
        <v>1680.672</v>
      </c>
      <c r="U430">
        <v>2</v>
      </c>
      <c r="V430">
        <v>1680.672</v>
      </c>
      <c r="W430">
        <v>2</v>
      </c>
      <c r="X430">
        <v>1380</v>
      </c>
      <c r="Y430">
        <v>300.67200000000003</v>
      </c>
      <c r="Z430">
        <v>2030991</v>
      </c>
    </row>
    <row r="431" spans="1:26" x14ac:dyDescent="0.2">
      <c r="A431" s="27">
        <v>46078</v>
      </c>
      <c r="B431" t="s">
        <v>14</v>
      </c>
      <c r="C431" t="s">
        <v>1543</v>
      </c>
      <c r="D431" t="s">
        <v>1543</v>
      </c>
      <c r="E431" t="s">
        <v>1606</v>
      </c>
      <c r="F431" t="s">
        <v>125</v>
      </c>
      <c r="G431" t="s">
        <v>1480</v>
      </c>
      <c r="H431" t="s">
        <v>1082</v>
      </c>
      <c r="I431" t="s">
        <v>1623</v>
      </c>
      <c r="J431" t="s">
        <v>1450</v>
      </c>
      <c r="K431" t="s">
        <v>1451</v>
      </c>
      <c r="L431" t="s">
        <v>1452</v>
      </c>
      <c r="M431" t="s">
        <v>1453</v>
      </c>
      <c r="N431" t="s">
        <v>1454</v>
      </c>
      <c r="O431" t="s">
        <v>1455</v>
      </c>
      <c r="P431" t="s">
        <v>1456</v>
      </c>
      <c r="Q431" t="s">
        <v>1457</v>
      </c>
      <c r="R431">
        <v>2048972</v>
      </c>
      <c r="S431" t="s">
        <v>1461</v>
      </c>
      <c r="T431">
        <v>840.33600000000001</v>
      </c>
      <c r="U431">
        <v>1</v>
      </c>
      <c r="V431">
        <v>840.33600000000001</v>
      </c>
      <c r="W431">
        <v>1</v>
      </c>
      <c r="X431">
        <v>682</v>
      </c>
      <c r="Y431">
        <v>158.33600000000001</v>
      </c>
      <c r="Z431">
        <v>2048972</v>
      </c>
    </row>
    <row r="432" spans="1:26" x14ac:dyDescent="0.2">
      <c r="A432" s="27">
        <v>46078</v>
      </c>
      <c r="B432" t="s">
        <v>14</v>
      </c>
      <c r="C432" t="s">
        <v>1543</v>
      </c>
      <c r="D432" t="s">
        <v>1543</v>
      </c>
      <c r="E432" t="s">
        <v>1606</v>
      </c>
      <c r="F432" t="s">
        <v>125</v>
      </c>
      <c r="G432" t="s">
        <v>1480</v>
      </c>
      <c r="H432" t="s">
        <v>1094</v>
      </c>
      <c r="I432" t="s">
        <v>1624</v>
      </c>
      <c r="J432" t="s">
        <v>1450</v>
      </c>
      <c r="K432" t="s">
        <v>1451</v>
      </c>
      <c r="L432" t="s">
        <v>1452</v>
      </c>
      <c r="M432" t="s">
        <v>1453</v>
      </c>
      <c r="N432" t="s">
        <v>1454</v>
      </c>
      <c r="O432" t="s">
        <v>1455</v>
      </c>
      <c r="P432" t="s">
        <v>1456</v>
      </c>
      <c r="Q432" t="s">
        <v>1457</v>
      </c>
      <c r="R432">
        <v>2001113</v>
      </c>
      <c r="S432" t="s">
        <v>1458</v>
      </c>
      <c r="T432">
        <v>4201.68</v>
      </c>
      <c r="U432">
        <v>5</v>
      </c>
      <c r="V432">
        <v>4201.68</v>
      </c>
      <c r="W432">
        <v>5</v>
      </c>
      <c r="X432">
        <v>3440</v>
      </c>
      <c r="Y432">
        <v>761.68</v>
      </c>
      <c r="Z432">
        <v>2001113</v>
      </c>
    </row>
    <row r="433" spans="1:26" x14ac:dyDescent="0.2">
      <c r="A433" s="27">
        <v>46078</v>
      </c>
      <c r="B433" t="s">
        <v>14</v>
      </c>
      <c r="C433" t="s">
        <v>1543</v>
      </c>
      <c r="D433" t="s">
        <v>1543</v>
      </c>
      <c r="E433" t="s">
        <v>1606</v>
      </c>
      <c r="F433" t="s">
        <v>125</v>
      </c>
      <c r="G433" t="s">
        <v>1480</v>
      </c>
      <c r="H433" t="s">
        <v>1094</v>
      </c>
      <c r="I433" t="s">
        <v>1624</v>
      </c>
      <c r="J433" t="s">
        <v>1450</v>
      </c>
      <c r="K433" t="s">
        <v>1451</v>
      </c>
      <c r="L433" t="s">
        <v>1452</v>
      </c>
      <c r="M433" t="s">
        <v>1453</v>
      </c>
      <c r="N433" t="s">
        <v>1454</v>
      </c>
      <c r="O433" t="s">
        <v>1455</v>
      </c>
      <c r="P433" t="s">
        <v>1456</v>
      </c>
      <c r="Q433" t="s">
        <v>1457</v>
      </c>
      <c r="R433">
        <v>2030990</v>
      </c>
      <c r="S433" t="s">
        <v>1459</v>
      </c>
      <c r="T433">
        <v>8403.36</v>
      </c>
      <c r="U433">
        <v>10</v>
      </c>
      <c r="V433">
        <v>8403.36</v>
      </c>
      <c r="W433">
        <v>10</v>
      </c>
      <c r="X433">
        <v>6900</v>
      </c>
      <c r="Y433">
        <v>1503.36</v>
      </c>
      <c r="Z433">
        <v>2030990</v>
      </c>
    </row>
    <row r="434" spans="1:26" x14ac:dyDescent="0.2">
      <c r="A434" s="27">
        <v>46078</v>
      </c>
      <c r="B434" t="s">
        <v>14</v>
      </c>
      <c r="C434" t="s">
        <v>1543</v>
      </c>
      <c r="D434" t="s">
        <v>1543</v>
      </c>
      <c r="E434" t="s">
        <v>1606</v>
      </c>
      <c r="F434" t="s">
        <v>125</v>
      </c>
      <c r="G434" t="s">
        <v>1480</v>
      </c>
      <c r="H434" t="s">
        <v>1094</v>
      </c>
      <c r="I434" t="s">
        <v>1624</v>
      </c>
      <c r="J434" t="s">
        <v>1450</v>
      </c>
      <c r="K434" t="s">
        <v>1451</v>
      </c>
      <c r="L434" t="s">
        <v>1452</v>
      </c>
      <c r="M434" t="s">
        <v>1453</v>
      </c>
      <c r="N434" t="s">
        <v>1454</v>
      </c>
      <c r="O434" t="s">
        <v>1455</v>
      </c>
      <c r="P434" t="s">
        <v>1456</v>
      </c>
      <c r="Q434" t="s">
        <v>1457</v>
      </c>
      <c r="R434">
        <v>2030991</v>
      </c>
      <c r="S434" t="s">
        <v>1463</v>
      </c>
      <c r="T434">
        <v>5042.0159999999996</v>
      </c>
      <c r="U434">
        <v>6</v>
      </c>
      <c r="V434">
        <v>5042.0159999999996</v>
      </c>
      <c r="W434">
        <v>6</v>
      </c>
      <c r="X434">
        <v>4146</v>
      </c>
      <c r="Y434">
        <v>896.01599999999996</v>
      </c>
      <c r="Z434">
        <v>2030991</v>
      </c>
    </row>
    <row r="435" spans="1:26" x14ac:dyDescent="0.2">
      <c r="A435" s="27">
        <v>46078</v>
      </c>
      <c r="B435" t="s">
        <v>14</v>
      </c>
      <c r="C435" t="s">
        <v>1543</v>
      </c>
      <c r="D435" t="s">
        <v>1543</v>
      </c>
      <c r="E435" t="s">
        <v>1606</v>
      </c>
      <c r="F435" t="s">
        <v>125</v>
      </c>
      <c r="G435" t="s">
        <v>1480</v>
      </c>
      <c r="H435" t="s">
        <v>1094</v>
      </c>
      <c r="I435" t="s">
        <v>1624</v>
      </c>
      <c r="J435" t="s">
        <v>1450</v>
      </c>
      <c r="K435" t="s">
        <v>1451</v>
      </c>
      <c r="L435" t="s">
        <v>1452</v>
      </c>
      <c r="M435" t="s">
        <v>1453</v>
      </c>
      <c r="N435" t="s">
        <v>1454</v>
      </c>
      <c r="O435" t="s">
        <v>1455</v>
      </c>
      <c r="P435" t="s">
        <v>1456</v>
      </c>
      <c r="Q435" t="s">
        <v>1457</v>
      </c>
      <c r="R435">
        <v>2039041</v>
      </c>
      <c r="S435" t="s">
        <v>1460</v>
      </c>
      <c r="T435">
        <v>5042.0159999999996</v>
      </c>
      <c r="U435">
        <v>6</v>
      </c>
      <c r="V435">
        <v>5042.0159999999996</v>
      </c>
      <c r="W435">
        <v>6</v>
      </c>
      <c r="X435">
        <v>4140</v>
      </c>
      <c r="Y435">
        <v>902.01599999999996</v>
      </c>
      <c r="Z435">
        <v>2039041</v>
      </c>
    </row>
    <row r="436" spans="1:26" x14ac:dyDescent="0.2">
      <c r="A436" s="27">
        <v>46078</v>
      </c>
      <c r="B436" t="s">
        <v>14</v>
      </c>
      <c r="C436" t="s">
        <v>1543</v>
      </c>
      <c r="D436" t="s">
        <v>1543</v>
      </c>
      <c r="E436" t="s">
        <v>1606</v>
      </c>
      <c r="F436" t="s">
        <v>125</v>
      </c>
      <c r="G436" t="s">
        <v>1480</v>
      </c>
      <c r="H436" t="s">
        <v>1224</v>
      </c>
      <c r="I436" t="s">
        <v>1625</v>
      </c>
      <c r="J436" t="s">
        <v>1450</v>
      </c>
      <c r="K436" t="s">
        <v>1451</v>
      </c>
      <c r="L436" t="s">
        <v>1452</v>
      </c>
      <c r="M436" t="s">
        <v>1453</v>
      </c>
      <c r="N436" t="s">
        <v>1454</v>
      </c>
      <c r="O436" t="s">
        <v>1455</v>
      </c>
      <c r="P436" t="s">
        <v>1456</v>
      </c>
      <c r="Q436" t="s">
        <v>1457</v>
      </c>
      <c r="R436">
        <v>2030990</v>
      </c>
      <c r="S436" t="s">
        <v>1459</v>
      </c>
      <c r="T436">
        <v>2521.0079999999998</v>
      </c>
      <c r="U436">
        <v>3</v>
      </c>
      <c r="V436">
        <v>2521.0079999999998</v>
      </c>
      <c r="W436">
        <v>3</v>
      </c>
      <c r="X436">
        <v>2064</v>
      </c>
      <c r="Y436">
        <v>457.00799999999998</v>
      </c>
      <c r="Z436">
        <v>2030990</v>
      </c>
    </row>
    <row r="437" spans="1:26" x14ac:dyDescent="0.2">
      <c r="A437" s="27">
        <v>46078</v>
      </c>
      <c r="B437" t="s">
        <v>14</v>
      </c>
      <c r="C437" t="s">
        <v>1543</v>
      </c>
      <c r="D437" t="s">
        <v>1543</v>
      </c>
      <c r="E437" t="s">
        <v>1606</v>
      </c>
      <c r="F437" t="s">
        <v>125</v>
      </c>
      <c r="G437" t="s">
        <v>1480</v>
      </c>
      <c r="H437" t="s">
        <v>1224</v>
      </c>
      <c r="I437" t="s">
        <v>1625</v>
      </c>
      <c r="J437" t="s">
        <v>1450</v>
      </c>
      <c r="K437" t="s">
        <v>1451</v>
      </c>
      <c r="L437" t="s">
        <v>1452</v>
      </c>
      <c r="M437" t="s">
        <v>1453</v>
      </c>
      <c r="N437" t="s">
        <v>1454</v>
      </c>
      <c r="O437" t="s">
        <v>1455</v>
      </c>
      <c r="P437" t="s">
        <v>1456</v>
      </c>
      <c r="Q437" t="s">
        <v>1457</v>
      </c>
      <c r="R437">
        <v>2048972</v>
      </c>
      <c r="S437" t="s">
        <v>1461</v>
      </c>
      <c r="T437">
        <v>4201.68</v>
      </c>
      <c r="U437">
        <v>5</v>
      </c>
      <c r="V437">
        <v>4201.68</v>
      </c>
      <c r="W437">
        <v>5</v>
      </c>
      <c r="X437">
        <v>3270</v>
      </c>
      <c r="Y437">
        <v>931.68</v>
      </c>
      <c r="Z437">
        <v>2048972</v>
      </c>
    </row>
    <row r="438" spans="1:26" x14ac:dyDescent="0.2">
      <c r="A438" s="27">
        <v>46078</v>
      </c>
      <c r="B438" t="s">
        <v>14</v>
      </c>
      <c r="C438" t="s">
        <v>1543</v>
      </c>
      <c r="D438" t="s">
        <v>1543</v>
      </c>
      <c r="E438" t="s">
        <v>1626</v>
      </c>
      <c r="F438" t="s">
        <v>125</v>
      </c>
      <c r="G438" t="s">
        <v>1627</v>
      </c>
      <c r="H438" t="s">
        <v>987</v>
      </c>
      <c r="I438" t="s">
        <v>1628</v>
      </c>
      <c r="J438" t="s">
        <v>1450</v>
      </c>
      <c r="K438" t="s">
        <v>1451</v>
      </c>
      <c r="L438" t="s">
        <v>1452</v>
      </c>
      <c r="M438" t="s">
        <v>1453</v>
      </c>
      <c r="N438" t="s">
        <v>1454</v>
      </c>
      <c r="O438" t="s">
        <v>1455</v>
      </c>
      <c r="P438" t="s">
        <v>1456</v>
      </c>
      <c r="Q438" t="s">
        <v>1457</v>
      </c>
      <c r="R438">
        <v>2001113</v>
      </c>
      <c r="S438" t="s">
        <v>1458</v>
      </c>
      <c r="T438">
        <v>3361.3440000000001</v>
      </c>
      <c r="U438">
        <v>4</v>
      </c>
      <c r="V438">
        <v>3361.3440000000001</v>
      </c>
      <c r="W438">
        <v>4</v>
      </c>
      <c r="X438">
        <v>2744</v>
      </c>
      <c r="Y438">
        <v>617.34400000000005</v>
      </c>
      <c r="Z438">
        <v>2001113</v>
      </c>
    </row>
    <row r="439" spans="1:26" x14ac:dyDescent="0.2">
      <c r="A439" s="27">
        <v>46078</v>
      </c>
      <c r="B439" t="s">
        <v>14</v>
      </c>
      <c r="C439" t="s">
        <v>1543</v>
      </c>
      <c r="D439" t="s">
        <v>1543</v>
      </c>
      <c r="E439" t="s">
        <v>1626</v>
      </c>
      <c r="F439" t="s">
        <v>125</v>
      </c>
      <c r="G439" t="s">
        <v>1627</v>
      </c>
      <c r="H439" t="s">
        <v>987</v>
      </c>
      <c r="I439" t="s">
        <v>1628</v>
      </c>
      <c r="J439" t="s">
        <v>1450</v>
      </c>
      <c r="K439" t="s">
        <v>1451</v>
      </c>
      <c r="L439" t="s">
        <v>1452</v>
      </c>
      <c r="M439" t="s">
        <v>1453</v>
      </c>
      <c r="N439" t="s">
        <v>1454</v>
      </c>
      <c r="O439" t="s">
        <v>1455</v>
      </c>
      <c r="P439" t="s">
        <v>1456</v>
      </c>
      <c r="Q439" t="s">
        <v>1457</v>
      </c>
      <c r="R439">
        <v>2030990</v>
      </c>
      <c r="S439" t="s">
        <v>1459</v>
      </c>
      <c r="T439">
        <v>5042.0159999999996</v>
      </c>
      <c r="U439">
        <v>6</v>
      </c>
      <c r="V439">
        <v>5042.0159999999996</v>
      </c>
      <c r="W439">
        <v>6</v>
      </c>
      <c r="X439">
        <v>4146</v>
      </c>
      <c r="Y439">
        <v>896.01599999999996</v>
      </c>
      <c r="Z439">
        <v>2030990</v>
      </c>
    </row>
    <row r="440" spans="1:26" x14ac:dyDescent="0.2">
      <c r="A440" s="27">
        <v>46078</v>
      </c>
      <c r="B440" t="s">
        <v>14</v>
      </c>
      <c r="C440" t="s">
        <v>1543</v>
      </c>
      <c r="D440" t="s">
        <v>1543</v>
      </c>
      <c r="E440" t="s">
        <v>1626</v>
      </c>
      <c r="F440" t="s">
        <v>125</v>
      </c>
      <c r="G440" t="s">
        <v>1627</v>
      </c>
      <c r="H440" t="s">
        <v>987</v>
      </c>
      <c r="I440" t="s">
        <v>1628</v>
      </c>
      <c r="J440" t="s">
        <v>1450</v>
      </c>
      <c r="K440" t="s">
        <v>1451</v>
      </c>
      <c r="L440" t="s">
        <v>1452</v>
      </c>
      <c r="M440" t="s">
        <v>1453</v>
      </c>
      <c r="N440" t="s">
        <v>1454</v>
      </c>
      <c r="O440" t="s">
        <v>1455</v>
      </c>
      <c r="P440" t="s">
        <v>1456</v>
      </c>
      <c r="Q440" t="s">
        <v>1457</v>
      </c>
      <c r="R440">
        <v>2030991</v>
      </c>
      <c r="S440" t="s">
        <v>1463</v>
      </c>
      <c r="T440">
        <v>3361.3440000000001</v>
      </c>
      <c r="U440">
        <v>4</v>
      </c>
      <c r="V440">
        <v>3361.3440000000001</v>
      </c>
      <c r="W440">
        <v>4</v>
      </c>
      <c r="X440">
        <v>2760</v>
      </c>
      <c r="Y440">
        <v>601.34400000000005</v>
      </c>
      <c r="Z440">
        <v>2030991</v>
      </c>
    </row>
    <row r="441" spans="1:26" x14ac:dyDescent="0.2">
      <c r="A441" s="27">
        <v>46078</v>
      </c>
      <c r="B441" t="s">
        <v>14</v>
      </c>
      <c r="C441" t="s">
        <v>1543</v>
      </c>
      <c r="D441" t="s">
        <v>1543</v>
      </c>
      <c r="E441" t="s">
        <v>1626</v>
      </c>
      <c r="F441" t="s">
        <v>125</v>
      </c>
      <c r="G441" t="s">
        <v>1627</v>
      </c>
      <c r="H441" t="s">
        <v>987</v>
      </c>
      <c r="I441" t="s">
        <v>1628</v>
      </c>
      <c r="J441" t="s">
        <v>1450</v>
      </c>
      <c r="K441" t="s">
        <v>1451</v>
      </c>
      <c r="L441" t="s">
        <v>1452</v>
      </c>
      <c r="M441" t="s">
        <v>1453</v>
      </c>
      <c r="N441" t="s">
        <v>1454</v>
      </c>
      <c r="O441" t="s">
        <v>1455</v>
      </c>
      <c r="P441" t="s">
        <v>1456</v>
      </c>
      <c r="Q441" t="s">
        <v>1457</v>
      </c>
      <c r="R441">
        <v>2039041</v>
      </c>
      <c r="S441" t="s">
        <v>1460</v>
      </c>
      <c r="T441">
        <v>840.33600000000001</v>
      </c>
      <c r="U441">
        <v>1</v>
      </c>
      <c r="V441">
        <v>840.33600000000001</v>
      </c>
      <c r="W441">
        <v>1</v>
      </c>
      <c r="X441">
        <v>690</v>
      </c>
      <c r="Y441">
        <v>150.33600000000001</v>
      </c>
      <c r="Z441">
        <v>2039041</v>
      </c>
    </row>
    <row r="442" spans="1:26" x14ac:dyDescent="0.2">
      <c r="A442" s="27">
        <v>46078</v>
      </c>
      <c r="B442" t="s">
        <v>14</v>
      </c>
      <c r="C442" t="s">
        <v>1543</v>
      </c>
      <c r="D442" t="s">
        <v>1543</v>
      </c>
      <c r="E442" t="s">
        <v>1626</v>
      </c>
      <c r="F442" t="s">
        <v>125</v>
      </c>
      <c r="G442" t="s">
        <v>1627</v>
      </c>
      <c r="H442" t="s">
        <v>987</v>
      </c>
      <c r="I442" t="s">
        <v>1628</v>
      </c>
      <c r="J442" t="s">
        <v>1450</v>
      </c>
      <c r="K442" t="s">
        <v>1451</v>
      </c>
      <c r="L442" t="s">
        <v>1452</v>
      </c>
      <c r="M442" t="s">
        <v>1453</v>
      </c>
      <c r="N442" t="s">
        <v>1454</v>
      </c>
      <c r="O442" t="s">
        <v>1455</v>
      </c>
      <c r="P442" t="s">
        <v>1456</v>
      </c>
      <c r="Q442" t="s">
        <v>1457</v>
      </c>
      <c r="R442">
        <v>2048972</v>
      </c>
      <c r="S442" t="s">
        <v>1461</v>
      </c>
      <c r="T442">
        <v>2521.0079999999998</v>
      </c>
      <c r="U442">
        <v>3</v>
      </c>
      <c r="V442">
        <v>2521.0079999999998</v>
      </c>
      <c r="W442">
        <v>3</v>
      </c>
      <c r="X442">
        <v>2055</v>
      </c>
      <c r="Y442">
        <v>466.00799999999998</v>
      </c>
      <c r="Z442">
        <v>2048972</v>
      </c>
    </row>
    <row r="443" spans="1:26" x14ac:dyDescent="0.2">
      <c r="A443" s="27">
        <v>46078</v>
      </c>
      <c r="B443" t="s">
        <v>14</v>
      </c>
      <c r="C443" t="s">
        <v>1543</v>
      </c>
      <c r="D443" t="s">
        <v>1543</v>
      </c>
      <c r="E443" t="s">
        <v>1626</v>
      </c>
      <c r="F443" t="s">
        <v>125</v>
      </c>
      <c r="G443" t="s">
        <v>1627</v>
      </c>
      <c r="H443" t="s">
        <v>995</v>
      </c>
      <c r="I443" t="s">
        <v>1629</v>
      </c>
      <c r="J443" t="s">
        <v>1450</v>
      </c>
      <c r="K443" t="s">
        <v>1451</v>
      </c>
      <c r="L443" t="s">
        <v>1452</v>
      </c>
      <c r="M443" t="s">
        <v>1453</v>
      </c>
      <c r="N443" t="s">
        <v>1454</v>
      </c>
      <c r="O443" t="s">
        <v>1455</v>
      </c>
      <c r="P443" t="s">
        <v>1456</v>
      </c>
      <c r="Q443" t="s">
        <v>1457</v>
      </c>
      <c r="R443">
        <v>2001113</v>
      </c>
      <c r="S443" t="s">
        <v>1458</v>
      </c>
      <c r="T443">
        <v>1680.672</v>
      </c>
      <c r="U443">
        <v>2</v>
      </c>
      <c r="V443">
        <v>1680.672</v>
      </c>
      <c r="W443">
        <v>2</v>
      </c>
      <c r="X443">
        <v>1374</v>
      </c>
      <c r="Y443">
        <v>306.67200000000003</v>
      </c>
      <c r="Z443">
        <v>2001113</v>
      </c>
    </row>
    <row r="444" spans="1:26" x14ac:dyDescent="0.2">
      <c r="A444" s="27">
        <v>46078</v>
      </c>
      <c r="B444" t="s">
        <v>14</v>
      </c>
      <c r="C444" t="s">
        <v>1543</v>
      </c>
      <c r="D444" t="s">
        <v>1543</v>
      </c>
      <c r="E444" t="s">
        <v>1626</v>
      </c>
      <c r="F444" t="s">
        <v>125</v>
      </c>
      <c r="G444" t="s">
        <v>1627</v>
      </c>
      <c r="H444" t="s">
        <v>995</v>
      </c>
      <c r="I444" t="s">
        <v>1629</v>
      </c>
      <c r="J444" t="s">
        <v>1450</v>
      </c>
      <c r="K444" t="s">
        <v>1451</v>
      </c>
      <c r="L444" t="s">
        <v>1452</v>
      </c>
      <c r="M444" t="s">
        <v>1453</v>
      </c>
      <c r="N444" t="s">
        <v>1454</v>
      </c>
      <c r="O444" t="s">
        <v>1455</v>
      </c>
      <c r="P444" t="s">
        <v>1456</v>
      </c>
      <c r="Q444" t="s">
        <v>1457</v>
      </c>
      <c r="R444">
        <v>2030990</v>
      </c>
      <c r="S444" t="s">
        <v>1459</v>
      </c>
      <c r="T444">
        <v>4201.68</v>
      </c>
      <c r="U444">
        <v>5</v>
      </c>
      <c r="V444">
        <v>4201.68</v>
      </c>
      <c r="W444">
        <v>5</v>
      </c>
      <c r="X444">
        <v>3450</v>
      </c>
      <c r="Y444">
        <v>751.68</v>
      </c>
      <c r="Z444">
        <v>2030990</v>
      </c>
    </row>
    <row r="445" spans="1:26" x14ac:dyDescent="0.2">
      <c r="A445" s="27">
        <v>46078</v>
      </c>
      <c r="B445" t="s">
        <v>14</v>
      </c>
      <c r="C445" t="s">
        <v>1543</v>
      </c>
      <c r="D445" t="s">
        <v>1543</v>
      </c>
      <c r="E445" t="s">
        <v>1626</v>
      </c>
      <c r="F445" t="s">
        <v>125</v>
      </c>
      <c r="G445" t="s">
        <v>1627</v>
      </c>
      <c r="H445" t="s">
        <v>995</v>
      </c>
      <c r="I445" t="s">
        <v>1629</v>
      </c>
      <c r="J445" t="s">
        <v>1450</v>
      </c>
      <c r="K445" t="s">
        <v>1451</v>
      </c>
      <c r="L445" t="s">
        <v>1452</v>
      </c>
      <c r="M445" t="s">
        <v>1453</v>
      </c>
      <c r="N445" t="s">
        <v>1454</v>
      </c>
      <c r="O445" t="s">
        <v>1455</v>
      </c>
      <c r="P445" t="s">
        <v>1456</v>
      </c>
      <c r="Q445" t="s">
        <v>1457</v>
      </c>
      <c r="R445">
        <v>2030991</v>
      </c>
      <c r="S445" t="s">
        <v>1463</v>
      </c>
      <c r="T445">
        <v>840.33600000000001</v>
      </c>
      <c r="U445">
        <v>1</v>
      </c>
      <c r="V445">
        <v>840.33600000000001</v>
      </c>
      <c r="W445">
        <v>1</v>
      </c>
      <c r="X445">
        <v>690</v>
      </c>
      <c r="Y445">
        <v>150.33600000000001</v>
      </c>
      <c r="Z445">
        <v>2030991</v>
      </c>
    </row>
    <row r="446" spans="1:26" x14ac:dyDescent="0.2">
      <c r="A446" s="27">
        <v>46078</v>
      </c>
      <c r="B446" t="s">
        <v>14</v>
      </c>
      <c r="C446" t="s">
        <v>1543</v>
      </c>
      <c r="D446" t="s">
        <v>1543</v>
      </c>
      <c r="E446" t="s">
        <v>1626</v>
      </c>
      <c r="F446" t="s">
        <v>125</v>
      </c>
      <c r="G446" t="s">
        <v>1627</v>
      </c>
      <c r="H446" t="s">
        <v>995</v>
      </c>
      <c r="I446" t="s">
        <v>1629</v>
      </c>
      <c r="J446" t="s">
        <v>1450</v>
      </c>
      <c r="K446" t="s">
        <v>1451</v>
      </c>
      <c r="L446" t="s">
        <v>1452</v>
      </c>
      <c r="M446" t="s">
        <v>1453</v>
      </c>
      <c r="N446" t="s">
        <v>1454</v>
      </c>
      <c r="O446" t="s">
        <v>1455</v>
      </c>
      <c r="P446" t="s">
        <v>1456</v>
      </c>
      <c r="Q446" t="s">
        <v>1457</v>
      </c>
      <c r="R446">
        <v>2048972</v>
      </c>
      <c r="S446" t="s">
        <v>1461</v>
      </c>
      <c r="T446">
        <v>1680.672</v>
      </c>
      <c r="U446">
        <v>2</v>
      </c>
      <c r="V446">
        <v>1680.672</v>
      </c>
      <c r="W446">
        <v>2</v>
      </c>
      <c r="X446">
        <v>1368</v>
      </c>
      <c r="Y446">
        <v>312.67200000000003</v>
      </c>
      <c r="Z446">
        <v>2048972</v>
      </c>
    </row>
    <row r="447" spans="1:26" x14ac:dyDescent="0.2">
      <c r="A447" s="27">
        <v>46078</v>
      </c>
      <c r="B447" t="s">
        <v>14</v>
      </c>
      <c r="C447" t="s">
        <v>1543</v>
      </c>
      <c r="D447" t="s">
        <v>1543</v>
      </c>
      <c r="E447" t="s">
        <v>1626</v>
      </c>
      <c r="F447" t="s">
        <v>125</v>
      </c>
      <c r="G447" t="s">
        <v>1263</v>
      </c>
      <c r="H447" t="s">
        <v>1261</v>
      </c>
      <c r="I447" t="s">
        <v>1630</v>
      </c>
      <c r="J447" t="s">
        <v>1450</v>
      </c>
      <c r="K447" t="s">
        <v>1451</v>
      </c>
      <c r="L447" t="s">
        <v>1452</v>
      </c>
      <c r="M447" t="s">
        <v>1453</v>
      </c>
      <c r="N447" t="s">
        <v>1454</v>
      </c>
      <c r="O447" t="s">
        <v>1455</v>
      </c>
      <c r="P447" t="s">
        <v>1456</v>
      </c>
      <c r="Q447" t="s">
        <v>1457</v>
      </c>
      <c r="R447">
        <v>2001113</v>
      </c>
      <c r="S447" t="s">
        <v>1458</v>
      </c>
      <c r="T447">
        <v>4201.68</v>
      </c>
      <c r="U447">
        <v>5</v>
      </c>
      <c r="V447">
        <v>4201.68</v>
      </c>
      <c r="W447">
        <v>5</v>
      </c>
      <c r="X447">
        <v>3275</v>
      </c>
      <c r="Y447">
        <v>926.68</v>
      </c>
      <c r="Z447">
        <v>2001113</v>
      </c>
    </row>
    <row r="448" spans="1:26" x14ac:dyDescent="0.2">
      <c r="A448" s="27">
        <v>46078</v>
      </c>
      <c r="B448" t="s">
        <v>14</v>
      </c>
      <c r="C448" t="s">
        <v>1543</v>
      </c>
      <c r="D448" t="s">
        <v>1543</v>
      </c>
      <c r="E448" t="s">
        <v>1626</v>
      </c>
      <c r="F448" t="s">
        <v>125</v>
      </c>
      <c r="G448" t="s">
        <v>1263</v>
      </c>
      <c r="H448" t="s">
        <v>1261</v>
      </c>
      <c r="I448" t="s">
        <v>1630</v>
      </c>
      <c r="J448" t="s">
        <v>1450</v>
      </c>
      <c r="K448" t="s">
        <v>1451</v>
      </c>
      <c r="L448" t="s">
        <v>1452</v>
      </c>
      <c r="M448" t="s">
        <v>1453</v>
      </c>
      <c r="N448" t="s">
        <v>1454</v>
      </c>
      <c r="O448" t="s">
        <v>1455</v>
      </c>
      <c r="P448" t="s">
        <v>1456</v>
      </c>
      <c r="Q448" t="s">
        <v>1457</v>
      </c>
      <c r="R448">
        <v>2030990</v>
      </c>
      <c r="S448" t="s">
        <v>1459</v>
      </c>
      <c r="T448">
        <v>840.33600000000001</v>
      </c>
      <c r="U448">
        <v>1</v>
      </c>
      <c r="V448">
        <v>840.33600000000001</v>
      </c>
      <c r="W448">
        <v>1</v>
      </c>
      <c r="X448">
        <v>658</v>
      </c>
      <c r="Y448">
        <v>182.33600000000001</v>
      </c>
      <c r="Z448">
        <v>2030990</v>
      </c>
    </row>
    <row r="449" spans="1:26" x14ac:dyDescent="0.2">
      <c r="A449" s="27">
        <v>46078</v>
      </c>
      <c r="B449" t="s">
        <v>14</v>
      </c>
      <c r="C449" t="s">
        <v>1543</v>
      </c>
      <c r="D449" t="s">
        <v>1543</v>
      </c>
      <c r="E449" t="s">
        <v>1626</v>
      </c>
      <c r="F449" t="s">
        <v>125</v>
      </c>
      <c r="G449" t="s">
        <v>1263</v>
      </c>
      <c r="H449" t="s">
        <v>1261</v>
      </c>
      <c r="I449" t="s">
        <v>1630</v>
      </c>
      <c r="J449" t="s">
        <v>1450</v>
      </c>
      <c r="K449" t="s">
        <v>1451</v>
      </c>
      <c r="L449" t="s">
        <v>1452</v>
      </c>
      <c r="M449" t="s">
        <v>1453</v>
      </c>
      <c r="N449" t="s">
        <v>1454</v>
      </c>
      <c r="O449" t="s">
        <v>1455</v>
      </c>
      <c r="P449" t="s">
        <v>1456</v>
      </c>
      <c r="Q449" t="s">
        <v>1457</v>
      </c>
      <c r="R449">
        <v>2030991</v>
      </c>
      <c r="S449" t="s">
        <v>1463</v>
      </c>
      <c r="T449">
        <v>2521.0079999999998</v>
      </c>
      <c r="U449">
        <v>3</v>
      </c>
      <c r="V449">
        <v>2521.0079999999998</v>
      </c>
      <c r="W449">
        <v>3</v>
      </c>
      <c r="X449">
        <v>2070</v>
      </c>
      <c r="Y449">
        <v>451.00799999999998</v>
      </c>
      <c r="Z449">
        <v>2030991</v>
      </c>
    </row>
    <row r="450" spans="1:26" x14ac:dyDescent="0.2">
      <c r="A450" s="27">
        <v>46078</v>
      </c>
      <c r="B450" t="s">
        <v>14</v>
      </c>
      <c r="C450" t="s">
        <v>1543</v>
      </c>
      <c r="D450" t="s">
        <v>1543</v>
      </c>
      <c r="E450" t="s">
        <v>1626</v>
      </c>
      <c r="F450" t="s">
        <v>125</v>
      </c>
      <c r="G450" t="s">
        <v>1263</v>
      </c>
      <c r="H450" t="s">
        <v>1261</v>
      </c>
      <c r="I450" t="s">
        <v>1630</v>
      </c>
      <c r="J450" t="s">
        <v>1450</v>
      </c>
      <c r="K450" t="s">
        <v>1451</v>
      </c>
      <c r="L450" t="s">
        <v>1452</v>
      </c>
      <c r="M450" t="s">
        <v>1453</v>
      </c>
      <c r="N450" t="s">
        <v>1454</v>
      </c>
      <c r="O450" t="s">
        <v>1455</v>
      </c>
      <c r="P450" t="s">
        <v>1456</v>
      </c>
      <c r="Q450" t="s">
        <v>1457</v>
      </c>
      <c r="R450">
        <v>2039041</v>
      </c>
      <c r="S450" t="s">
        <v>1460</v>
      </c>
      <c r="T450">
        <v>5042.0159999999996</v>
      </c>
      <c r="U450">
        <v>6</v>
      </c>
      <c r="V450">
        <v>5042.0159999999996</v>
      </c>
      <c r="W450">
        <v>6</v>
      </c>
      <c r="X450">
        <v>4116</v>
      </c>
      <c r="Y450">
        <v>926.01599999999996</v>
      </c>
      <c r="Z450">
        <v>2039041</v>
      </c>
    </row>
    <row r="451" spans="1:26" x14ac:dyDescent="0.2">
      <c r="A451" s="27">
        <v>46078</v>
      </c>
      <c r="B451" t="s">
        <v>14</v>
      </c>
      <c r="C451" t="s">
        <v>1543</v>
      </c>
      <c r="D451" t="s">
        <v>1543</v>
      </c>
      <c r="E451" t="s">
        <v>1626</v>
      </c>
      <c r="F451" t="s">
        <v>125</v>
      </c>
      <c r="G451" t="s">
        <v>1263</v>
      </c>
      <c r="H451" t="s">
        <v>1261</v>
      </c>
      <c r="I451" t="s">
        <v>1630</v>
      </c>
      <c r="J451" t="s">
        <v>1450</v>
      </c>
      <c r="K451" t="s">
        <v>1451</v>
      </c>
      <c r="L451" t="s">
        <v>1452</v>
      </c>
      <c r="M451" t="s">
        <v>1453</v>
      </c>
      <c r="N451" t="s">
        <v>1454</v>
      </c>
      <c r="O451" t="s">
        <v>1455</v>
      </c>
      <c r="P451" t="s">
        <v>1456</v>
      </c>
      <c r="Q451" t="s">
        <v>1457</v>
      </c>
      <c r="R451">
        <v>2048972</v>
      </c>
      <c r="S451" t="s">
        <v>1461</v>
      </c>
      <c r="T451">
        <v>2521.0079999999998</v>
      </c>
      <c r="U451">
        <v>3</v>
      </c>
      <c r="V451">
        <v>2521.0079999999998</v>
      </c>
      <c r="W451">
        <v>3</v>
      </c>
      <c r="X451">
        <v>1962</v>
      </c>
      <c r="Y451">
        <v>559.00800000000004</v>
      </c>
      <c r="Z451">
        <v>2048972</v>
      </c>
    </row>
    <row r="452" spans="1:26" x14ac:dyDescent="0.2">
      <c r="A452" s="27">
        <v>46078</v>
      </c>
      <c r="B452" t="s">
        <v>14</v>
      </c>
      <c r="C452" t="s">
        <v>1543</v>
      </c>
      <c r="D452" t="s">
        <v>1543</v>
      </c>
      <c r="E452" t="s">
        <v>1626</v>
      </c>
      <c r="F452" t="s">
        <v>125</v>
      </c>
      <c r="G452" t="s">
        <v>695</v>
      </c>
      <c r="H452" t="s">
        <v>1168</v>
      </c>
      <c r="I452" t="s">
        <v>1631</v>
      </c>
      <c r="J452" t="s">
        <v>1450</v>
      </c>
      <c r="K452" t="s">
        <v>1451</v>
      </c>
      <c r="L452" t="s">
        <v>1452</v>
      </c>
      <c r="M452" t="s">
        <v>1453</v>
      </c>
      <c r="N452" t="s">
        <v>1454</v>
      </c>
      <c r="O452" t="s">
        <v>1455</v>
      </c>
      <c r="P452" t="s">
        <v>1456</v>
      </c>
      <c r="Q452" t="s">
        <v>1457</v>
      </c>
      <c r="R452">
        <v>2030990</v>
      </c>
      <c r="S452" t="s">
        <v>1459</v>
      </c>
      <c r="T452">
        <v>3361.3440000000001</v>
      </c>
      <c r="U452">
        <v>4</v>
      </c>
      <c r="V452">
        <v>3361.3440000000001</v>
      </c>
      <c r="W452">
        <v>4</v>
      </c>
      <c r="X452">
        <v>2760</v>
      </c>
      <c r="Y452">
        <v>601.34400000000005</v>
      </c>
      <c r="Z452">
        <v>2030990</v>
      </c>
    </row>
    <row r="453" spans="1:26" x14ac:dyDescent="0.2">
      <c r="A453" s="27">
        <v>46078</v>
      </c>
      <c r="B453" t="s">
        <v>14</v>
      </c>
      <c r="C453" t="s">
        <v>1543</v>
      </c>
      <c r="D453" t="s">
        <v>1543</v>
      </c>
      <c r="E453" t="s">
        <v>1626</v>
      </c>
      <c r="F453" t="s">
        <v>125</v>
      </c>
      <c r="G453" t="s">
        <v>695</v>
      </c>
      <c r="H453" t="s">
        <v>1168</v>
      </c>
      <c r="I453" t="s">
        <v>1631</v>
      </c>
      <c r="J453" t="s">
        <v>1450</v>
      </c>
      <c r="K453" t="s">
        <v>1451</v>
      </c>
      <c r="L453" t="s">
        <v>1452</v>
      </c>
      <c r="M453" t="s">
        <v>1453</v>
      </c>
      <c r="N453" t="s">
        <v>1454</v>
      </c>
      <c r="O453" t="s">
        <v>1455</v>
      </c>
      <c r="P453" t="s">
        <v>1456</v>
      </c>
      <c r="Q453" t="s">
        <v>1457</v>
      </c>
      <c r="R453">
        <v>2030991</v>
      </c>
      <c r="S453" t="s">
        <v>1463</v>
      </c>
      <c r="T453">
        <v>840.33600000000001</v>
      </c>
      <c r="U453">
        <v>1</v>
      </c>
      <c r="V453">
        <v>840.33600000000001</v>
      </c>
      <c r="W453">
        <v>1</v>
      </c>
      <c r="X453">
        <v>677</v>
      </c>
      <c r="Y453">
        <v>163.33600000000001</v>
      </c>
      <c r="Z453">
        <v>2030991</v>
      </c>
    </row>
    <row r="454" spans="1:26" x14ac:dyDescent="0.2">
      <c r="A454" s="27">
        <v>46078</v>
      </c>
      <c r="B454" t="s">
        <v>14</v>
      </c>
      <c r="C454" t="s">
        <v>1543</v>
      </c>
      <c r="D454" t="s">
        <v>1543</v>
      </c>
      <c r="E454" t="s">
        <v>1626</v>
      </c>
      <c r="F454" t="s">
        <v>125</v>
      </c>
      <c r="G454" t="s">
        <v>653</v>
      </c>
      <c r="H454" t="s">
        <v>1078</v>
      </c>
      <c r="I454" t="s">
        <v>1632</v>
      </c>
      <c r="J454" t="s">
        <v>1450</v>
      </c>
      <c r="K454" t="s">
        <v>1451</v>
      </c>
      <c r="L454" t="s">
        <v>1452</v>
      </c>
      <c r="M454" t="s">
        <v>1453</v>
      </c>
      <c r="N454" t="s">
        <v>1454</v>
      </c>
      <c r="O454" t="s">
        <v>1455</v>
      </c>
      <c r="P454" t="s">
        <v>1456</v>
      </c>
      <c r="Q454" t="s">
        <v>1457</v>
      </c>
      <c r="R454">
        <v>2001113</v>
      </c>
      <c r="S454" t="s">
        <v>1458</v>
      </c>
      <c r="T454">
        <v>4184.0329000000002</v>
      </c>
      <c r="U454">
        <v>5</v>
      </c>
      <c r="V454">
        <v>4184.0329000000002</v>
      </c>
      <c r="W454">
        <v>5</v>
      </c>
      <c r="X454">
        <v>3425</v>
      </c>
      <c r="Y454">
        <v>759.03290000000004</v>
      </c>
      <c r="Z454">
        <v>2001113</v>
      </c>
    </row>
    <row r="455" spans="1:26" x14ac:dyDescent="0.2">
      <c r="A455" s="27">
        <v>46078</v>
      </c>
      <c r="B455" t="s">
        <v>14</v>
      </c>
      <c r="C455" t="s">
        <v>1543</v>
      </c>
      <c r="D455" t="s">
        <v>1543</v>
      </c>
      <c r="E455" t="s">
        <v>1626</v>
      </c>
      <c r="F455" t="s">
        <v>125</v>
      </c>
      <c r="G455" t="s">
        <v>653</v>
      </c>
      <c r="H455" t="s">
        <v>1078</v>
      </c>
      <c r="I455" t="s">
        <v>1632</v>
      </c>
      <c r="J455" t="s">
        <v>1450</v>
      </c>
      <c r="K455" t="s">
        <v>1451</v>
      </c>
      <c r="L455" t="s">
        <v>1452</v>
      </c>
      <c r="M455" t="s">
        <v>1453</v>
      </c>
      <c r="N455" t="s">
        <v>1454</v>
      </c>
      <c r="O455" t="s">
        <v>1455</v>
      </c>
      <c r="P455" t="s">
        <v>1456</v>
      </c>
      <c r="Q455" t="s">
        <v>1457</v>
      </c>
      <c r="R455">
        <v>2030990</v>
      </c>
      <c r="S455" t="s">
        <v>1459</v>
      </c>
      <c r="T455">
        <v>9243.6959999999999</v>
      </c>
      <c r="U455">
        <v>11</v>
      </c>
      <c r="V455">
        <v>9243.6959999999999</v>
      </c>
      <c r="W455">
        <v>11</v>
      </c>
      <c r="X455">
        <v>7590</v>
      </c>
      <c r="Y455">
        <v>1653.6959999999999</v>
      </c>
      <c r="Z455">
        <v>2030990</v>
      </c>
    </row>
    <row r="456" spans="1:26" x14ac:dyDescent="0.2">
      <c r="A456" s="27">
        <v>46078</v>
      </c>
      <c r="B456" t="s">
        <v>14</v>
      </c>
      <c r="C456" t="s">
        <v>1543</v>
      </c>
      <c r="D456" t="s">
        <v>1543</v>
      </c>
      <c r="E456" t="s">
        <v>1626</v>
      </c>
      <c r="F456" t="s">
        <v>125</v>
      </c>
      <c r="G456" t="s">
        <v>653</v>
      </c>
      <c r="H456" t="s">
        <v>1078</v>
      </c>
      <c r="I456" t="s">
        <v>1632</v>
      </c>
      <c r="J456" t="s">
        <v>1450</v>
      </c>
      <c r="K456" t="s">
        <v>1451</v>
      </c>
      <c r="L456" t="s">
        <v>1452</v>
      </c>
      <c r="M456" t="s">
        <v>1453</v>
      </c>
      <c r="N456" t="s">
        <v>1454</v>
      </c>
      <c r="O456" t="s">
        <v>1455</v>
      </c>
      <c r="P456" t="s">
        <v>1456</v>
      </c>
      <c r="Q456" t="s">
        <v>1457</v>
      </c>
      <c r="R456">
        <v>2030991</v>
      </c>
      <c r="S456" t="s">
        <v>1463</v>
      </c>
      <c r="T456">
        <v>3361.3440000000001</v>
      </c>
      <c r="U456">
        <v>4</v>
      </c>
      <c r="V456">
        <v>3361.3440000000001</v>
      </c>
      <c r="W456">
        <v>4</v>
      </c>
      <c r="X456">
        <v>2760</v>
      </c>
      <c r="Y456">
        <v>601.34400000000005</v>
      </c>
      <c r="Z456">
        <v>2030991</v>
      </c>
    </row>
    <row r="457" spans="1:26" x14ac:dyDescent="0.2">
      <c r="A457" s="27">
        <v>46078</v>
      </c>
      <c r="B457" t="s">
        <v>14</v>
      </c>
      <c r="C457" t="s">
        <v>1543</v>
      </c>
      <c r="D457" t="s">
        <v>1543</v>
      </c>
      <c r="E457" t="s">
        <v>1626</v>
      </c>
      <c r="F457" t="s">
        <v>125</v>
      </c>
      <c r="G457" t="s">
        <v>653</v>
      </c>
      <c r="H457" t="s">
        <v>1078</v>
      </c>
      <c r="I457" t="s">
        <v>1632</v>
      </c>
      <c r="J457" t="s">
        <v>1450</v>
      </c>
      <c r="K457" t="s">
        <v>1451</v>
      </c>
      <c r="L457" t="s">
        <v>1452</v>
      </c>
      <c r="M457" t="s">
        <v>1453</v>
      </c>
      <c r="N457" t="s">
        <v>1454</v>
      </c>
      <c r="O457" t="s">
        <v>1455</v>
      </c>
      <c r="P457" t="s">
        <v>1456</v>
      </c>
      <c r="Q457" t="s">
        <v>1457</v>
      </c>
      <c r="R457">
        <v>2039041</v>
      </c>
      <c r="S457" t="s">
        <v>1460</v>
      </c>
      <c r="T457">
        <v>4201.68</v>
      </c>
      <c r="U457">
        <v>5</v>
      </c>
      <c r="V457">
        <v>4201.68</v>
      </c>
      <c r="W457">
        <v>5</v>
      </c>
      <c r="X457">
        <v>3450</v>
      </c>
      <c r="Y457">
        <v>751.68</v>
      </c>
      <c r="Z457">
        <v>2039041</v>
      </c>
    </row>
    <row r="458" spans="1:26" x14ac:dyDescent="0.2">
      <c r="A458" s="27">
        <v>46078</v>
      </c>
      <c r="B458" t="s">
        <v>14</v>
      </c>
      <c r="C458" t="s">
        <v>1543</v>
      </c>
      <c r="D458" t="s">
        <v>1543</v>
      </c>
      <c r="E458" t="s">
        <v>1626</v>
      </c>
      <c r="F458" t="s">
        <v>125</v>
      </c>
      <c r="G458" t="s">
        <v>653</v>
      </c>
      <c r="H458" t="s">
        <v>1078</v>
      </c>
      <c r="I458" t="s">
        <v>1632</v>
      </c>
      <c r="J458" t="s">
        <v>1450</v>
      </c>
      <c r="K458" t="s">
        <v>1451</v>
      </c>
      <c r="L458" t="s">
        <v>1452</v>
      </c>
      <c r="M458" t="s">
        <v>1453</v>
      </c>
      <c r="N458" t="s">
        <v>1454</v>
      </c>
      <c r="O458" t="s">
        <v>1455</v>
      </c>
      <c r="P458" t="s">
        <v>1456</v>
      </c>
      <c r="Q458" t="s">
        <v>1457</v>
      </c>
      <c r="R458">
        <v>2048972</v>
      </c>
      <c r="S458" t="s">
        <v>1461</v>
      </c>
      <c r="T458">
        <v>2503.3609000000001</v>
      </c>
      <c r="U458">
        <v>3</v>
      </c>
      <c r="V458">
        <v>2503.3609000000001</v>
      </c>
      <c r="W458">
        <v>3</v>
      </c>
      <c r="X458">
        <v>2058</v>
      </c>
      <c r="Y458">
        <v>445.36090000000002</v>
      </c>
      <c r="Z458">
        <v>2048972</v>
      </c>
    </row>
    <row r="459" spans="1:26" x14ac:dyDescent="0.2">
      <c r="A459" s="27">
        <v>46078</v>
      </c>
      <c r="B459" t="s">
        <v>14</v>
      </c>
      <c r="C459" t="s">
        <v>1543</v>
      </c>
      <c r="D459" t="s">
        <v>1543</v>
      </c>
      <c r="E459" t="s">
        <v>1626</v>
      </c>
      <c r="F459" t="s">
        <v>125</v>
      </c>
      <c r="G459" t="s">
        <v>653</v>
      </c>
      <c r="H459" t="s">
        <v>1112</v>
      </c>
      <c r="I459" t="s">
        <v>1633</v>
      </c>
      <c r="J459" t="s">
        <v>1450</v>
      </c>
      <c r="K459" t="s">
        <v>1451</v>
      </c>
      <c r="L459" t="s">
        <v>1452</v>
      </c>
      <c r="M459" t="s">
        <v>1453</v>
      </c>
      <c r="N459" t="s">
        <v>1454</v>
      </c>
      <c r="O459" t="s">
        <v>1455</v>
      </c>
      <c r="P459" t="s">
        <v>1456</v>
      </c>
      <c r="Q459" t="s">
        <v>1457</v>
      </c>
      <c r="R459">
        <v>2030991</v>
      </c>
      <c r="S459" t="s">
        <v>1463</v>
      </c>
      <c r="T459">
        <v>2521.0079999999998</v>
      </c>
      <c r="U459">
        <v>3</v>
      </c>
      <c r="V459">
        <v>2521.0079999999998</v>
      </c>
      <c r="W459">
        <v>3</v>
      </c>
      <c r="X459">
        <v>2052</v>
      </c>
      <c r="Y459">
        <v>469.00799999999998</v>
      </c>
      <c r="Z459">
        <v>2030991</v>
      </c>
    </row>
    <row r="460" spans="1:26" x14ac:dyDescent="0.2">
      <c r="A460" s="27">
        <v>46078</v>
      </c>
      <c r="B460" t="s">
        <v>14</v>
      </c>
      <c r="C460" t="s">
        <v>1543</v>
      </c>
      <c r="D460" t="s">
        <v>1543</v>
      </c>
      <c r="E460" t="s">
        <v>1626</v>
      </c>
      <c r="F460" t="s">
        <v>125</v>
      </c>
      <c r="G460" t="s">
        <v>709</v>
      </c>
      <c r="H460" t="s">
        <v>1086</v>
      </c>
      <c r="I460" t="s">
        <v>1634</v>
      </c>
      <c r="J460" t="s">
        <v>1450</v>
      </c>
      <c r="K460" t="s">
        <v>1451</v>
      </c>
      <c r="L460" t="s">
        <v>1452</v>
      </c>
      <c r="M460" t="s">
        <v>1453</v>
      </c>
      <c r="N460" t="s">
        <v>1454</v>
      </c>
      <c r="O460" t="s">
        <v>1455</v>
      </c>
      <c r="P460" t="s">
        <v>1456</v>
      </c>
      <c r="Q460" t="s">
        <v>1457</v>
      </c>
      <c r="R460">
        <v>2001113</v>
      </c>
      <c r="S460" t="s">
        <v>1458</v>
      </c>
      <c r="T460">
        <v>2521.0079999999998</v>
      </c>
      <c r="U460">
        <v>3</v>
      </c>
      <c r="V460">
        <v>2521.0079999999998</v>
      </c>
      <c r="W460">
        <v>3</v>
      </c>
      <c r="X460">
        <v>2058</v>
      </c>
      <c r="Y460">
        <v>463.00799999999998</v>
      </c>
      <c r="Z460">
        <v>2001113</v>
      </c>
    </row>
    <row r="461" spans="1:26" x14ac:dyDescent="0.2">
      <c r="A461" s="27">
        <v>46078</v>
      </c>
      <c r="B461" t="s">
        <v>14</v>
      </c>
      <c r="C461" t="s">
        <v>1543</v>
      </c>
      <c r="D461" t="s">
        <v>1543</v>
      </c>
      <c r="E461" t="s">
        <v>1626</v>
      </c>
      <c r="F461" t="s">
        <v>125</v>
      </c>
      <c r="G461" t="s">
        <v>709</v>
      </c>
      <c r="H461" t="s">
        <v>1086</v>
      </c>
      <c r="I461" t="s">
        <v>1634</v>
      </c>
      <c r="J461" t="s">
        <v>1450</v>
      </c>
      <c r="K461" t="s">
        <v>1451</v>
      </c>
      <c r="L461" t="s">
        <v>1452</v>
      </c>
      <c r="M461" t="s">
        <v>1453</v>
      </c>
      <c r="N461" t="s">
        <v>1454</v>
      </c>
      <c r="O461" t="s">
        <v>1455</v>
      </c>
      <c r="P461" t="s">
        <v>1456</v>
      </c>
      <c r="Q461" t="s">
        <v>1457</v>
      </c>
      <c r="R461">
        <v>2030990</v>
      </c>
      <c r="S461" t="s">
        <v>1459</v>
      </c>
      <c r="T461">
        <v>3361.3440000000001</v>
      </c>
      <c r="U461">
        <v>4</v>
      </c>
      <c r="V461">
        <v>3361.3440000000001</v>
      </c>
      <c r="W461">
        <v>4</v>
      </c>
      <c r="X461">
        <v>2764</v>
      </c>
      <c r="Y461">
        <v>597.34400000000005</v>
      </c>
      <c r="Z461">
        <v>2030990</v>
      </c>
    </row>
    <row r="462" spans="1:26" x14ac:dyDescent="0.2">
      <c r="A462" s="27">
        <v>46078</v>
      </c>
      <c r="B462" t="s">
        <v>14</v>
      </c>
      <c r="C462" t="s">
        <v>1543</v>
      </c>
      <c r="D462" t="s">
        <v>1543</v>
      </c>
      <c r="E462" t="s">
        <v>1626</v>
      </c>
      <c r="F462" t="s">
        <v>125</v>
      </c>
      <c r="G462" t="s">
        <v>709</v>
      </c>
      <c r="H462" t="s">
        <v>1086</v>
      </c>
      <c r="I462" t="s">
        <v>1634</v>
      </c>
      <c r="J462" t="s">
        <v>1450</v>
      </c>
      <c r="K462" t="s">
        <v>1451</v>
      </c>
      <c r="L462" t="s">
        <v>1452</v>
      </c>
      <c r="M462" t="s">
        <v>1453</v>
      </c>
      <c r="N462" t="s">
        <v>1454</v>
      </c>
      <c r="O462" t="s">
        <v>1455</v>
      </c>
      <c r="P462" t="s">
        <v>1456</v>
      </c>
      <c r="Q462" t="s">
        <v>1457</v>
      </c>
      <c r="R462">
        <v>2039041</v>
      </c>
      <c r="S462" t="s">
        <v>1460</v>
      </c>
      <c r="T462">
        <v>1680.672</v>
      </c>
      <c r="U462">
        <v>2</v>
      </c>
      <c r="V462">
        <v>1680.672</v>
      </c>
      <c r="W462">
        <v>2</v>
      </c>
      <c r="X462">
        <v>1380</v>
      </c>
      <c r="Y462">
        <v>300.67200000000003</v>
      </c>
      <c r="Z462">
        <v>2039041</v>
      </c>
    </row>
    <row r="463" spans="1:26" x14ac:dyDescent="0.2">
      <c r="A463" s="27">
        <v>46078</v>
      </c>
      <c r="B463" t="s">
        <v>14</v>
      </c>
      <c r="C463" t="s">
        <v>1543</v>
      </c>
      <c r="D463" t="s">
        <v>1543</v>
      </c>
      <c r="E463" t="s">
        <v>1626</v>
      </c>
      <c r="F463" t="s">
        <v>125</v>
      </c>
      <c r="G463" t="s">
        <v>709</v>
      </c>
      <c r="H463" t="s">
        <v>1278</v>
      </c>
      <c r="I463" t="s">
        <v>1635</v>
      </c>
      <c r="J463" t="s">
        <v>1450</v>
      </c>
      <c r="K463" t="s">
        <v>1451</v>
      </c>
      <c r="L463" t="s">
        <v>1452</v>
      </c>
      <c r="M463" t="s">
        <v>1453</v>
      </c>
      <c r="N463" t="s">
        <v>1454</v>
      </c>
      <c r="O463" t="s">
        <v>1455</v>
      </c>
      <c r="P463" t="s">
        <v>1456</v>
      </c>
      <c r="Q463" t="s">
        <v>1457</v>
      </c>
      <c r="R463">
        <v>2001113</v>
      </c>
      <c r="S463" t="s">
        <v>1458</v>
      </c>
      <c r="T463">
        <v>840.33600000000001</v>
      </c>
      <c r="U463">
        <v>1</v>
      </c>
      <c r="V463">
        <v>840.33600000000001</v>
      </c>
      <c r="W463">
        <v>1</v>
      </c>
      <c r="X463">
        <v>686</v>
      </c>
      <c r="Y463">
        <v>154.33600000000001</v>
      </c>
      <c r="Z463">
        <v>2001113</v>
      </c>
    </row>
    <row r="464" spans="1:26" x14ac:dyDescent="0.2">
      <c r="A464" s="27">
        <v>46078</v>
      </c>
      <c r="B464" t="s">
        <v>14</v>
      </c>
      <c r="C464" t="s">
        <v>1543</v>
      </c>
      <c r="D464" t="s">
        <v>1543</v>
      </c>
      <c r="E464" t="s">
        <v>1626</v>
      </c>
      <c r="F464" t="s">
        <v>125</v>
      </c>
      <c r="G464" t="s">
        <v>709</v>
      </c>
      <c r="H464" t="s">
        <v>1278</v>
      </c>
      <c r="I464" t="s">
        <v>1635</v>
      </c>
      <c r="J464" t="s">
        <v>1450</v>
      </c>
      <c r="K464" t="s">
        <v>1451</v>
      </c>
      <c r="L464" t="s">
        <v>1452</v>
      </c>
      <c r="M464" t="s">
        <v>1453</v>
      </c>
      <c r="N464" t="s">
        <v>1454</v>
      </c>
      <c r="O464" t="s">
        <v>1455</v>
      </c>
      <c r="P464" t="s">
        <v>1456</v>
      </c>
      <c r="Q464" t="s">
        <v>1457</v>
      </c>
      <c r="R464">
        <v>2030990</v>
      </c>
      <c r="S464" t="s">
        <v>1459</v>
      </c>
      <c r="T464">
        <v>6722.6880000000001</v>
      </c>
      <c r="U464">
        <v>8</v>
      </c>
      <c r="V464">
        <v>6722.6880000000001</v>
      </c>
      <c r="W464">
        <v>8</v>
      </c>
      <c r="X464">
        <v>5520</v>
      </c>
      <c r="Y464">
        <v>1202.6880000000001</v>
      </c>
      <c r="Z464">
        <v>2030990</v>
      </c>
    </row>
    <row r="465" spans="1:26" x14ac:dyDescent="0.2">
      <c r="A465" s="27">
        <v>46078</v>
      </c>
      <c r="B465" t="s">
        <v>14</v>
      </c>
      <c r="C465" t="s">
        <v>1543</v>
      </c>
      <c r="D465" t="s">
        <v>1543</v>
      </c>
      <c r="E465" t="s">
        <v>1626</v>
      </c>
      <c r="F465" t="s">
        <v>125</v>
      </c>
      <c r="G465" t="s">
        <v>709</v>
      </c>
      <c r="H465" t="s">
        <v>1278</v>
      </c>
      <c r="I465" t="s">
        <v>1635</v>
      </c>
      <c r="J465" t="s">
        <v>1450</v>
      </c>
      <c r="K465" t="s">
        <v>1451</v>
      </c>
      <c r="L465" t="s">
        <v>1452</v>
      </c>
      <c r="M465" t="s">
        <v>1453</v>
      </c>
      <c r="N465" t="s">
        <v>1454</v>
      </c>
      <c r="O465" t="s">
        <v>1455</v>
      </c>
      <c r="P465" t="s">
        <v>1456</v>
      </c>
      <c r="Q465" t="s">
        <v>1457</v>
      </c>
      <c r="R465">
        <v>2030991</v>
      </c>
      <c r="S465" t="s">
        <v>1463</v>
      </c>
      <c r="T465">
        <v>1680.672</v>
      </c>
      <c r="U465">
        <v>2</v>
      </c>
      <c r="V465">
        <v>1680.672</v>
      </c>
      <c r="W465">
        <v>2</v>
      </c>
      <c r="X465">
        <v>1380</v>
      </c>
      <c r="Y465">
        <v>300.67200000000003</v>
      </c>
      <c r="Z465">
        <v>2030991</v>
      </c>
    </row>
    <row r="466" spans="1:26" x14ac:dyDescent="0.2">
      <c r="A466" s="27">
        <v>46078</v>
      </c>
      <c r="B466" t="s">
        <v>14</v>
      </c>
      <c r="C466" t="s">
        <v>1543</v>
      </c>
      <c r="D466" t="s">
        <v>1543</v>
      </c>
      <c r="E466" t="s">
        <v>1626</v>
      </c>
      <c r="F466" t="s">
        <v>125</v>
      </c>
      <c r="G466" t="s">
        <v>709</v>
      </c>
      <c r="H466" t="s">
        <v>1278</v>
      </c>
      <c r="I466" t="s">
        <v>1635</v>
      </c>
      <c r="J466" t="s">
        <v>1450</v>
      </c>
      <c r="K466" t="s">
        <v>1451</v>
      </c>
      <c r="L466" t="s">
        <v>1452</v>
      </c>
      <c r="M466" t="s">
        <v>1453</v>
      </c>
      <c r="N466" t="s">
        <v>1454</v>
      </c>
      <c r="O466" t="s">
        <v>1455</v>
      </c>
      <c r="P466" t="s">
        <v>1456</v>
      </c>
      <c r="Q466" t="s">
        <v>1457</v>
      </c>
      <c r="R466">
        <v>2039041</v>
      </c>
      <c r="S466" t="s">
        <v>1460</v>
      </c>
      <c r="T466">
        <v>7563.0240000000003</v>
      </c>
      <c r="U466">
        <v>9</v>
      </c>
      <c r="V466">
        <v>7563.0240000000003</v>
      </c>
      <c r="W466">
        <v>9</v>
      </c>
      <c r="X466">
        <v>6210</v>
      </c>
      <c r="Y466">
        <v>1353.0239999999999</v>
      </c>
      <c r="Z466">
        <v>2039041</v>
      </c>
    </row>
    <row r="467" spans="1:26" x14ac:dyDescent="0.2">
      <c r="A467" s="27">
        <v>46078</v>
      </c>
      <c r="B467" t="s">
        <v>14</v>
      </c>
      <c r="C467" t="s">
        <v>1543</v>
      </c>
      <c r="D467" t="s">
        <v>1543</v>
      </c>
      <c r="E467" t="s">
        <v>1626</v>
      </c>
      <c r="F467" t="s">
        <v>125</v>
      </c>
      <c r="G467" t="s">
        <v>709</v>
      </c>
      <c r="H467" t="s">
        <v>1278</v>
      </c>
      <c r="I467" t="s">
        <v>1635</v>
      </c>
      <c r="J467" t="s">
        <v>1450</v>
      </c>
      <c r="K467" t="s">
        <v>1451</v>
      </c>
      <c r="L467" t="s">
        <v>1452</v>
      </c>
      <c r="M467" t="s">
        <v>1453</v>
      </c>
      <c r="N467" t="s">
        <v>1454</v>
      </c>
      <c r="O467" t="s">
        <v>1455</v>
      </c>
      <c r="P467" t="s">
        <v>1456</v>
      </c>
      <c r="Q467" t="s">
        <v>1457</v>
      </c>
      <c r="R467">
        <v>2048972</v>
      </c>
      <c r="S467" t="s">
        <v>1461</v>
      </c>
      <c r="T467">
        <v>1680.672</v>
      </c>
      <c r="U467">
        <v>2</v>
      </c>
      <c r="V467">
        <v>1680.672</v>
      </c>
      <c r="W467">
        <v>2</v>
      </c>
      <c r="X467">
        <v>1372</v>
      </c>
      <c r="Y467">
        <v>308.67200000000003</v>
      </c>
      <c r="Z467">
        <v>2048972</v>
      </c>
    </row>
    <row r="468" spans="1:26" x14ac:dyDescent="0.2">
      <c r="A468" s="27">
        <v>46078</v>
      </c>
      <c r="B468" t="s">
        <v>14</v>
      </c>
      <c r="C468" t="s">
        <v>1543</v>
      </c>
      <c r="D468" t="s">
        <v>1543</v>
      </c>
      <c r="E468" t="s">
        <v>1626</v>
      </c>
      <c r="F468" t="s">
        <v>125</v>
      </c>
      <c r="G468" t="s">
        <v>1636</v>
      </c>
      <c r="H468" t="s">
        <v>1282</v>
      </c>
      <c r="I468" t="s">
        <v>1636</v>
      </c>
      <c r="J468" t="s">
        <v>1450</v>
      </c>
      <c r="K468" t="s">
        <v>1451</v>
      </c>
      <c r="L468" t="s">
        <v>1452</v>
      </c>
      <c r="M468" t="s">
        <v>1453</v>
      </c>
      <c r="N468" t="s">
        <v>1454</v>
      </c>
      <c r="O468" t="s">
        <v>1455</v>
      </c>
      <c r="P468" t="s">
        <v>1456</v>
      </c>
      <c r="Q468" t="s">
        <v>1457</v>
      </c>
      <c r="R468">
        <v>2001113</v>
      </c>
      <c r="S468" t="s">
        <v>1458</v>
      </c>
      <c r="T468">
        <v>3361.3440000000001</v>
      </c>
      <c r="U468">
        <v>4</v>
      </c>
      <c r="V468">
        <v>3361.3440000000001</v>
      </c>
      <c r="W468">
        <v>4</v>
      </c>
      <c r="X468">
        <v>2748</v>
      </c>
      <c r="Y468">
        <v>613.34400000000005</v>
      </c>
      <c r="Z468">
        <v>2001113</v>
      </c>
    </row>
    <row r="469" spans="1:26" x14ac:dyDescent="0.2">
      <c r="A469" s="27">
        <v>46078</v>
      </c>
      <c r="B469" t="s">
        <v>14</v>
      </c>
      <c r="C469" t="s">
        <v>1543</v>
      </c>
      <c r="D469" t="s">
        <v>1543</v>
      </c>
      <c r="E469" t="s">
        <v>1626</v>
      </c>
      <c r="F469" t="s">
        <v>125</v>
      </c>
      <c r="G469" t="s">
        <v>1636</v>
      </c>
      <c r="H469" t="s">
        <v>1282</v>
      </c>
      <c r="I469" t="s">
        <v>1636</v>
      </c>
      <c r="J469" t="s">
        <v>1450</v>
      </c>
      <c r="K469" t="s">
        <v>1451</v>
      </c>
      <c r="L469" t="s">
        <v>1452</v>
      </c>
      <c r="M469" t="s">
        <v>1453</v>
      </c>
      <c r="N469" t="s">
        <v>1454</v>
      </c>
      <c r="O469" t="s">
        <v>1455</v>
      </c>
      <c r="P469" t="s">
        <v>1456</v>
      </c>
      <c r="Q469" t="s">
        <v>1457</v>
      </c>
      <c r="R469">
        <v>2030990</v>
      </c>
      <c r="S469" t="s">
        <v>1459</v>
      </c>
      <c r="T469">
        <v>12605.04</v>
      </c>
      <c r="U469">
        <v>15</v>
      </c>
      <c r="V469">
        <v>12605.04</v>
      </c>
      <c r="W469">
        <v>15</v>
      </c>
      <c r="X469">
        <v>10365</v>
      </c>
      <c r="Y469">
        <v>2240.04</v>
      </c>
      <c r="Z469">
        <v>2030990</v>
      </c>
    </row>
    <row r="470" spans="1:26" x14ac:dyDescent="0.2">
      <c r="A470" s="27">
        <v>46078</v>
      </c>
      <c r="B470" t="s">
        <v>14</v>
      </c>
      <c r="C470" t="s">
        <v>1543</v>
      </c>
      <c r="D470" t="s">
        <v>1543</v>
      </c>
      <c r="E470" t="s">
        <v>1626</v>
      </c>
      <c r="F470" t="s">
        <v>125</v>
      </c>
      <c r="G470" t="s">
        <v>1636</v>
      </c>
      <c r="H470" t="s">
        <v>1282</v>
      </c>
      <c r="I470" t="s">
        <v>1636</v>
      </c>
      <c r="J470" t="s">
        <v>1450</v>
      </c>
      <c r="K470" t="s">
        <v>1451</v>
      </c>
      <c r="L470" t="s">
        <v>1452</v>
      </c>
      <c r="M470" t="s">
        <v>1453</v>
      </c>
      <c r="N470" t="s">
        <v>1454</v>
      </c>
      <c r="O470" t="s">
        <v>1455</v>
      </c>
      <c r="P470" t="s">
        <v>1456</v>
      </c>
      <c r="Q470" t="s">
        <v>1457</v>
      </c>
      <c r="R470">
        <v>2030991</v>
      </c>
      <c r="S470" t="s">
        <v>1463</v>
      </c>
      <c r="T470">
        <v>5042.0159999999996</v>
      </c>
      <c r="U470">
        <v>6</v>
      </c>
      <c r="V470">
        <v>5042.0159999999996</v>
      </c>
      <c r="W470">
        <v>6</v>
      </c>
      <c r="X470">
        <v>4140</v>
      </c>
      <c r="Y470">
        <v>902.01599999999996</v>
      </c>
      <c r="Z470">
        <v>2030991</v>
      </c>
    </row>
    <row r="471" spans="1:26" x14ac:dyDescent="0.2">
      <c r="A471" s="27">
        <v>46078</v>
      </c>
      <c r="B471" t="s">
        <v>14</v>
      </c>
      <c r="C471" t="s">
        <v>1543</v>
      </c>
      <c r="D471" t="s">
        <v>1543</v>
      </c>
      <c r="E471" t="s">
        <v>1626</v>
      </c>
      <c r="F471" t="s">
        <v>125</v>
      </c>
      <c r="G471" t="s">
        <v>1636</v>
      </c>
      <c r="H471" t="s">
        <v>1282</v>
      </c>
      <c r="I471" t="s">
        <v>1636</v>
      </c>
      <c r="J471" t="s">
        <v>1450</v>
      </c>
      <c r="K471" t="s">
        <v>1451</v>
      </c>
      <c r="L471" t="s">
        <v>1452</v>
      </c>
      <c r="M471" t="s">
        <v>1453</v>
      </c>
      <c r="N471" t="s">
        <v>1454</v>
      </c>
      <c r="O471" t="s">
        <v>1455</v>
      </c>
      <c r="P471" t="s">
        <v>1456</v>
      </c>
      <c r="Q471" t="s">
        <v>1457</v>
      </c>
      <c r="R471">
        <v>2048972</v>
      </c>
      <c r="S471" t="s">
        <v>1461</v>
      </c>
      <c r="T471">
        <v>1680.672</v>
      </c>
      <c r="U471">
        <v>2</v>
      </c>
      <c r="V471">
        <v>1680.672</v>
      </c>
      <c r="W471">
        <v>2</v>
      </c>
      <c r="X471">
        <v>1372</v>
      </c>
      <c r="Y471">
        <v>308.67200000000003</v>
      </c>
      <c r="Z471">
        <v>2048972</v>
      </c>
    </row>
    <row r="472" spans="1:26" x14ac:dyDescent="0.2">
      <c r="A472" s="27">
        <v>46078</v>
      </c>
      <c r="B472" t="s">
        <v>14</v>
      </c>
      <c r="C472" t="s">
        <v>1543</v>
      </c>
      <c r="D472" t="s">
        <v>1543</v>
      </c>
      <c r="E472" t="s">
        <v>1626</v>
      </c>
      <c r="F472" t="s">
        <v>125</v>
      </c>
      <c r="G472" t="s">
        <v>370</v>
      </c>
      <c r="H472" t="s">
        <v>1274</v>
      </c>
      <c r="I472" t="s">
        <v>1637</v>
      </c>
      <c r="J472" t="s">
        <v>1450</v>
      </c>
      <c r="K472" t="s">
        <v>1451</v>
      </c>
      <c r="L472" t="s">
        <v>1452</v>
      </c>
      <c r="M472" t="s">
        <v>1453</v>
      </c>
      <c r="N472" t="s">
        <v>1454</v>
      </c>
      <c r="O472" t="s">
        <v>1455</v>
      </c>
      <c r="P472" t="s">
        <v>1456</v>
      </c>
      <c r="Q472" t="s">
        <v>1457</v>
      </c>
      <c r="R472">
        <v>2030990</v>
      </c>
      <c r="S472" t="s">
        <v>1459</v>
      </c>
      <c r="T472">
        <v>840.33600000000001</v>
      </c>
      <c r="U472">
        <v>1</v>
      </c>
      <c r="V472">
        <v>840.33600000000001</v>
      </c>
      <c r="W472">
        <v>1</v>
      </c>
      <c r="X472">
        <v>691</v>
      </c>
      <c r="Y472">
        <v>149.33600000000001</v>
      </c>
      <c r="Z472">
        <v>2030990</v>
      </c>
    </row>
    <row r="473" spans="1:26" x14ac:dyDescent="0.2">
      <c r="A473" s="27">
        <v>46078</v>
      </c>
      <c r="B473" t="s">
        <v>14</v>
      </c>
      <c r="C473" t="s">
        <v>1543</v>
      </c>
      <c r="D473" t="s">
        <v>1543</v>
      </c>
      <c r="E473" t="s">
        <v>1626</v>
      </c>
      <c r="F473" t="s">
        <v>125</v>
      </c>
      <c r="G473" t="s">
        <v>370</v>
      </c>
      <c r="H473" t="s">
        <v>1274</v>
      </c>
      <c r="I473" t="s">
        <v>1637</v>
      </c>
      <c r="J473" t="s">
        <v>1450</v>
      </c>
      <c r="K473" t="s">
        <v>1451</v>
      </c>
      <c r="L473" t="s">
        <v>1452</v>
      </c>
      <c r="M473" t="s">
        <v>1453</v>
      </c>
      <c r="N473" t="s">
        <v>1454</v>
      </c>
      <c r="O473" t="s">
        <v>1455</v>
      </c>
      <c r="P473" t="s">
        <v>1456</v>
      </c>
      <c r="Q473" t="s">
        <v>1457</v>
      </c>
      <c r="R473">
        <v>2030991</v>
      </c>
      <c r="S473" t="s">
        <v>1463</v>
      </c>
      <c r="T473">
        <v>840.33600000000001</v>
      </c>
      <c r="U473">
        <v>1</v>
      </c>
      <c r="V473">
        <v>840.33600000000001</v>
      </c>
      <c r="W473">
        <v>1</v>
      </c>
      <c r="X473">
        <v>690</v>
      </c>
      <c r="Y473">
        <v>150.33600000000001</v>
      </c>
      <c r="Z473">
        <v>2030991</v>
      </c>
    </row>
    <row r="474" spans="1:26" x14ac:dyDescent="0.2">
      <c r="A474" s="27">
        <v>46078</v>
      </c>
      <c r="B474" t="s">
        <v>14</v>
      </c>
      <c r="C474" t="s">
        <v>1543</v>
      </c>
      <c r="D474" t="s">
        <v>1543</v>
      </c>
      <c r="E474" t="s">
        <v>1626</v>
      </c>
      <c r="F474" t="s">
        <v>125</v>
      </c>
      <c r="G474" t="s">
        <v>1608</v>
      </c>
      <c r="H474" t="s">
        <v>975</v>
      </c>
      <c r="I474" t="s">
        <v>1638</v>
      </c>
      <c r="J474" t="s">
        <v>1450</v>
      </c>
      <c r="K474" t="s">
        <v>1451</v>
      </c>
      <c r="L474" t="s">
        <v>1452</v>
      </c>
      <c r="M474" t="s">
        <v>1453</v>
      </c>
      <c r="N474" t="s">
        <v>1454</v>
      </c>
      <c r="O474" t="s">
        <v>1455</v>
      </c>
      <c r="P474" t="s">
        <v>1456</v>
      </c>
      <c r="Q474" t="s">
        <v>1457</v>
      </c>
      <c r="R474">
        <v>2030991</v>
      </c>
      <c r="S474" t="s">
        <v>1463</v>
      </c>
      <c r="T474">
        <v>1680.672</v>
      </c>
      <c r="U474">
        <v>2</v>
      </c>
      <c r="V474">
        <v>1680.672</v>
      </c>
      <c r="W474">
        <v>2</v>
      </c>
      <c r="X474">
        <v>1376</v>
      </c>
      <c r="Y474">
        <v>304.67200000000003</v>
      </c>
      <c r="Z474">
        <v>2030991</v>
      </c>
    </row>
    <row r="475" spans="1:26" x14ac:dyDescent="0.2">
      <c r="A475" s="27">
        <v>46078</v>
      </c>
      <c r="B475" t="s">
        <v>14</v>
      </c>
      <c r="C475" t="s">
        <v>1543</v>
      </c>
      <c r="D475" t="s">
        <v>1543</v>
      </c>
      <c r="E475" t="s">
        <v>1626</v>
      </c>
      <c r="F475" t="s">
        <v>125</v>
      </c>
      <c r="G475" t="s">
        <v>1608</v>
      </c>
      <c r="H475" t="s">
        <v>1200</v>
      </c>
      <c r="I475" t="s">
        <v>1639</v>
      </c>
      <c r="J475" t="s">
        <v>1450</v>
      </c>
      <c r="K475" t="s">
        <v>1451</v>
      </c>
      <c r="L475" t="s">
        <v>1452</v>
      </c>
      <c r="M475" t="s">
        <v>1453</v>
      </c>
      <c r="N475" t="s">
        <v>1454</v>
      </c>
      <c r="O475" t="s">
        <v>1455</v>
      </c>
      <c r="P475" t="s">
        <v>1456</v>
      </c>
      <c r="Q475" t="s">
        <v>1457</v>
      </c>
      <c r="R475">
        <v>2001113</v>
      </c>
      <c r="S475" t="s">
        <v>1458</v>
      </c>
      <c r="T475">
        <v>15126.048000000001</v>
      </c>
      <c r="U475">
        <v>18</v>
      </c>
      <c r="V475">
        <v>16250.048000000001</v>
      </c>
      <c r="W475">
        <v>19</v>
      </c>
      <c r="X475">
        <v>13034</v>
      </c>
      <c r="Y475">
        <v>3216.0479999999998</v>
      </c>
      <c r="Z475">
        <v>2001113</v>
      </c>
    </row>
    <row r="476" spans="1:26" x14ac:dyDescent="0.2">
      <c r="A476" s="27">
        <v>46078</v>
      </c>
      <c r="B476" t="s">
        <v>14</v>
      </c>
      <c r="C476" t="s">
        <v>1543</v>
      </c>
      <c r="D476" t="s">
        <v>1543</v>
      </c>
      <c r="E476" t="s">
        <v>1626</v>
      </c>
      <c r="F476" t="s">
        <v>125</v>
      </c>
      <c r="G476" t="s">
        <v>1608</v>
      </c>
      <c r="H476" t="s">
        <v>1200</v>
      </c>
      <c r="I476" t="s">
        <v>1639</v>
      </c>
      <c r="J476" t="s">
        <v>1450</v>
      </c>
      <c r="K476" t="s">
        <v>1451</v>
      </c>
      <c r="L476" t="s">
        <v>1452</v>
      </c>
      <c r="M476" t="s">
        <v>1453</v>
      </c>
      <c r="N476" t="s">
        <v>1454</v>
      </c>
      <c r="O476" t="s">
        <v>1455</v>
      </c>
      <c r="P476" t="s">
        <v>1456</v>
      </c>
      <c r="Q476" t="s">
        <v>1457</v>
      </c>
      <c r="R476">
        <v>2030990</v>
      </c>
      <c r="S476" t="s">
        <v>1459</v>
      </c>
      <c r="T476">
        <v>840.33600000000001</v>
      </c>
      <c r="U476">
        <v>1</v>
      </c>
      <c r="V476">
        <v>840.33600000000001</v>
      </c>
      <c r="W476">
        <v>1</v>
      </c>
      <c r="X476">
        <v>690</v>
      </c>
      <c r="Y476">
        <v>150.33600000000001</v>
      </c>
      <c r="Z476">
        <v>2030990</v>
      </c>
    </row>
    <row r="477" spans="1:26" x14ac:dyDescent="0.2">
      <c r="A477" s="27">
        <v>46078</v>
      </c>
      <c r="B477" t="s">
        <v>14</v>
      </c>
      <c r="C477" t="s">
        <v>1543</v>
      </c>
      <c r="D477" t="s">
        <v>1543</v>
      </c>
      <c r="E477" t="s">
        <v>1626</v>
      </c>
      <c r="F477" t="s">
        <v>125</v>
      </c>
      <c r="G477" t="s">
        <v>1608</v>
      </c>
      <c r="H477" t="s">
        <v>1200</v>
      </c>
      <c r="I477" t="s">
        <v>1639</v>
      </c>
      <c r="J477" t="s">
        <v>1450</v>
      </c>
      <c r="K477" t="s">
        <v>1451</v>
      </c>
      <c r="L477" t="s">
        <v>1452</v>
      </c>
      <c r="M477" t="s">
        <v>1453</v>
      </c>
      <c r="N477" t="s">
        <v>1454</v>
      </c>
      <c r="O477" t="s">
        <v>1455</v>
      </c>
      <c r="P477" t="s">
        <v>1456</v>
      </c>
      <c r="Q477" t="s">
        <v>1457</v>
      </c>
      <c r="R477">
        <v>2030991</v>
      </c>
      <c r="S477" t="s">
        <v>1463</v>
      </c>
      <c r="T477">
        <v>4201.68</v>
      </c>
      <c r="U477">
        <v>5</v>
      </c>
      <c r="V477">
        <v>4201.68</v>
      </c>
      <c r="W477">
        <v>5</v>
      </c>
      <c r="X477">
        <v>3450</v>
      </c>
      <c r="Y477">
        <v>751.68</v>
      </c>
      <c r="Z477">
        <v>2030991</v>
      </c>
    </row>
    <row r="478" spans="1:26" x14ac:dyDescent="0.2">
      <c r="A478" s="27">
        <v>46078</v>
      </c>
      <c r="B478" t="s">
        <v>14</v>
      </c>
      <c r="C478" t="s">
        <v>1543</v>
      </c>
      <c r="D478" t="s">
        <v>1543</v>
      </c>
      <c r="E478" t="s">
        <v>1626</v>
      </c>
      <c r="F478" t="s">
        <v>125</v>
      </c>
      <c r="G478" t="s">
        <v>1608</v>
      </c>
      <c r="H478" t="s">
        <v>1200</v>
      </c>
      <c r="I478" t="s">
        <v>1639</v>
      </c>
      <c r="J478" t="s">
        <v>1450</v>
      </c>
      <c r="K478" t="s">
        <v>1451</v>
      </c>
      <c r="L478" t="s">
        <v>1452</v>
      </c>
      <c r="M478" t="s">
        <v>1453</v>
      </c>
      <c r="N478" t="s">
        <v>1454</v>
      </c>
      <c r="O478" t="s">
        <v>1455</v>
      </c>
      <c r="P478" t="s">
        <v>1456</v>
      </c>
      <c r="Q478" t="s">
        <v>1457</v>
      </c>
      <c r="R478">
        <v>2039041</v>
      </c>
      <c r="S478" t="s">
        <v>1460</v>
      </c>
      <c r="T478">
        <v>2521.0079999999998</v>
      </c>
      <c r="U478">
        <v>3</v>
      </c>
      <c r="V478">
        <v>2521.0079999999998</v>
      </c>
      <c r="W478">
        <v>3</v>
      </c>
      <c r="X478">
        <v>2070</v>
      </c>
      <c r="Y478">
        <v>451.00799999999998</v>
      </c>
      <c r="Z478">
        <v>2039041</v>
      </c>
    </row>
    <row r="479" spans="1:26" x14ac:dyDescent="0.2">
      <c r="A479" s="27">
        <v>46078</v>
      </c>
      <c r="B479" t="s">
        <v>14</v>
      </c>
      <c r="C479" t="s">
        <v>1543</v>
      </c>
      <c r="D479" t="s">
        <v>1543</v>
      </c>
      <c r="E479" t="s">
        <v>1626</v>
      </c>
      <c r="F479" t="s">
        <v>125</v>
      </c>
      <c r="G479" t="s">
        <v>475</v>
      </c>
      <c r="H479" t="s">
        <v>1084</v>
      </c>
      <c r="I479" t="s">
        <v>1640</v>
      </c>
      <c r="J479" t="s">
        <v>1450</v>
      </c>
      <c r="K479" t="s">
        <v>1451</v>
      </c>
      <c r="L479" t="s">
        <v>1452</v>
      </c>
      <c r="M479" t="s">
        <v>1453</v>
      </c>
      <c r="N479" t="s">
        <v>1454</v>
      </c>
      <c r="O479" t="s">
        <v>1455</v>
      </c>
      <c r="P479" t="s">
        <v>1456</v>
      </c>
      <c r="Q479" t="s">
        <v>1457</v>
      </c>
      <c r="R479">
        <v>2030990</v>
      </c>
      <c r="S479" t="s">
        <v>1459</v>
      </c>
      <c r="T479">
        <v>840.33600000000001</v>
      </c>
      <c r="U479">
        <v>1</v>
      </c>
      <c r="V479">
        <v>840.33600000000001</v>
      </c>
      <c r="W479">
        <v>1</v>
      </c>
      <c r="X479">
        <v>676</v>
      </c>
      <c r="Y479">
        <v>164.33600000000001</v>
      </c>
      <c r="Z479">
        <v>2030990</v>
      </c>
    </row>
    <row r="480" spans="1:26" x14ac:dyDescent="0.2">
      <c r="A480" s="27">
        <v>46078</v>
      </c>
      <c r="B480" t="s">
        <v>14</v>
      </c>
      <c r="C480" t="s">
        <v>1543</v>
      </c>
      <c r="D480" t="s">
        <v>1543</v>
      </c>
      <c r="E480" t="s">
        <v>1626</v>
      </c>
      <c r="F480" t="s">
        <v>125</v>
      </c>
      <c r="G480" t="s">
        <v>475</v>
      </c>
      <c r="H480" t="s">
        <v>1084</v>
      </c>
      <c r="I480" t="s">
        <v>1640</v>
      </c>
      <c r="J480" t="s">
        <v>1450</v>
      </c>
      <c r="K480" t="s">
        <v>1451</v>
      </c>
      <c r="L480" t="s">
        <v>1452</v>
      </c>
      <c r="M480" t="s">
        <v>1453</v>
      </c>
      <c r="N480" t="s">
        <v>1454</v>
      </c>
      <c r="O480" t="s">
        <v>1455</v>
      </c>
      <c r="P480" t="s">
        <v>1456</v>
      </c>
      <c r="Q480" t="s">
        <v>1457</v>
      </c>
      <c r="R480">
        <v>2030991</v>
      </c>
      <c r="S480" t="s">
        <v>1463</v>
      </c>
      <c r="V480">
        <v>0</v>
      </c>
      <c r="W480">
        <v>0</v>
      </c>
      <c r="X480">
        <v>0</v>
      </c>
      <c r="Y480">
        <v>0</v>
      </c>
      <c r="Z480">
        <v>2030991</v>
      </c>
    </row>
    <row r="481" spans="1:26" x14ac:dyDescent="0.2">
      <c r="A481" s="27">
        <v>46078</v>
      </c>
      <c r="B481" t="s">
        <v>14</v>
      </c>
      <c r="C481" t="s">
        <v>1543</v>
      </c>
      <c r="D481" t="s">
        <v>1543</v>
      </c>
      <c r="E481" t="s">
        <v>1626</v>
      </c>
      <c r="F481" t="s">
        <v>125</v>
      </c>
      <c r="G481" t="s">
        <v>475</v>
      </c>
      <c r="H481" t="s">
        <v>1084</v>
      </c>
      <c r="I481" t="s">
        <v>1640</v>
      </c>
      <c r="J481" t="s">
        <v>1450</v>
      </c>
      <c r="K481" t="s">
        <v>1451</v>
      </c>
      <c r="L481" t="s">
        <v>1452</v>
      </c>
      <c r="M481" t="s">
        <v>1453</v>
      </c>
      <c r="N481" t="s">
        <v>1454</v>
      </c>
      <c r="O481" t="s">
        <v>1455</v>
      </c>
      <c r="P481" t="s">
        <v>1456</v>
      </c>
      <c r="Q481" t="s">
        <v>1457</v>
      </c>
      <c r="R481">
        <v>2039041</v>
      </c>
      <c r="S481" t="s">
        <v>1460</v>
      </c>
      <c r="V481">
        <v>0</v>
      </c>
      <c r="W481">
        <v>0</v>
      </c>
      <c r="X481">
        <v>0</v>
      </c>
      <c r="Y481">
        <v>0</v>
      </c>
      <c r="Z481">
        <v>2039041</v>
      </c>
    </row>
    <row r="482" spans="1:26" x14ac:dyDescent="0.2">
      <c r="A482" s="27">
        <v>46078</v>
      </c>
      <c r="B482" t="s">
        <v>14</v>
      </c>
      <c r="C482" t="s">
        <v>1543</v>
      </c>
      <c r="D482" t="s">
        <v>1543</v>
      </c>
      <c r="E482" t="s">
        <v>1626</v>
      </c>
      <c r="F482" t="s">
        <v>125</v>
      </c>
      <c r="G482" t="s">
        <v>481</v>
      </c>
      <c r="H482" t="s">
        <v>977</v>
      </c>
      <c r="I482" t="s">
        <v>1641</v>
      </c>
      <c r="J482" t="s">
        <v>1450</v>
      </c>
      <c r="K482" t="s">
        <v>1451</v>
      </c>
      <c r="L482" t="s">
        <v>1452</v>
      </c>
      <c r="M482" t="s">
        <v>1453</v>
      </c>
      <c r="N482" t="s">
        <v>1454</v>
      </c>
      <c r="O482" t="s">
        <v>1455</v>
      </c>
      <c r="P482" t="s">
        <v>1456</v>
      </c>
      <c r="Q482" t="s">
        <v>1457</v>
      </c>
      <c r="R482">
        <v>2001113</v>
      </c>
      <c r="S482" t="s">
        <v>1458</v>
      </c>
      <c r="T482">
        <v>3361.3440000000001</v>
      </c>
      <c r="U482">
        <v>4</v>
      </c>
      <c r="V482">
        <v>3361.3440000000001</v>
      </c>
      <c r="W482">
        <v>4</v>
      </c>
      <c r="X482">
        <v>2740</v>
      </c>
      <c r="Y482">
        <v>621.34400000000005</v>
      </c>
      <c r="Z482">
        <v>2001113</v>
      </c>
    </row>
    <row r="483" spans="1:26" x14ac:dyDescent="0.2">
      <c r="A483" s="27">
        <v>46078</v>
      </c>
      <c r="B483" t="s">
        <v>14</v>
      </c>
      <c r="C483" t="s">
        <v>1543</v>
      </c>
      <c r="D483" t="s">
        <v>1543</v>
      </c>
      <c r="E483" t="s">
        <v>1626</v>
      </c>
      <c r="F483" t="s">
        <v>125</v>
      </c>
      <c r="G483" t="s">
        <v>481</v>
      </c>
      <c r="H483" t="s">
        <v>977</v>
      </c>
      <c r="I483" t="s">
        <v>1641</v>
      </c>
      <c r="J483" t="s">
        <v>1450</v>
      </c>
      <c r="K483" t="s">
        <v>1451</v>
      </c>
      <c r="L483" t="s">
        <v>1452</v>
      </c>
      <c r="M483" t="s">
        <v>1453</v>
      </c>
      <c r="N483" t="s">
        <v>1454</v>
      </c>
      <c r="O483" t="s">
        <v>1455</v>
      </c>
      <c r="P483" t="s">
        <v>1456</v>
      </c>
      <c r="Q483" t="s">
        <v>1457</v>
      </c>
      <c r="R483">
        <v>2030990</v>
      </c>
      <c r="S483" t="s">
        <v>1459</v>
      </c>
      <c r="T483">
        <v>10084.031999999999</v>
      </c>
      <c r="U483">
        <v>12</v>
      </c>
      <c r="V483">
        <v>10084.031999999999</v>
      </c>
      <c r="W483">
        <v>12</v>
      </c>
      <c r="X483">
        <v>8292</v>
      </c>
      <c r="Y483">
        <v>1792.0319999999999</v>
      </c>
      <c r="Z483">
        <v>2030990</v>
      </c>
    </row>
    <row r="484" spans="1:26" x14ac:dyDescent="0.2">
      <c r="A484" s="27">
        <v>46078</v>
      </c>
      <c r="B484" t="s">
        <v>14</v>
      </c>
      <c r="C484" t="s">
        <v>1543</v>
      </c>
      <c r="D484" t="s">
        <v>1543</v>
      </c>
      <c r="E484" t="s">
        <v>1626</v>
      </c>
      <c r="F484" t="s">
        <v>125</v>
      </c>
      <c r="G484" t="s">
        <v>481</v>
      </c>
      <c r="H484" t="s">
        <v>977</v>
      </c>
      <c r="I484" t="s">
        <v>1641</v>
      </c>
      <c r="J484" t="s">
        <v>1450</v>
      </c>
      <c r="K484" t="s">
        <v>1451</v>
      </c>
      <c r="L484" t="s">
        <v>1452</v>
      </c>
      <c r="M484" t="s">
        <v>1453</v>
      </c>
      <c r="N484" t="s">
        <v>1454</v>
      </c>
      <c r="O484" t="s">
        <v>1455</v>
      </c>
      <c r="P484" t="s">
        <v>1456</v>
      </c>
      <c r="Q484" t="s">
        <v>1457</v>
      </c>
      <c r="R484">
        <v>2030991</v>
      </c>
      <c r="S484" t="s">
        <v>1463</v>
      </c>
      <c r="T484">
        <v>5042.0159999999996</v>
      </c>
      <c r="U484">
        <v>6</v>
      </c>
      <c r="V484">
        <v>5042.0159999999996</v>
      </c>
      <c r="W484">
        <v>6</v>
      </c>
      <c r="X484">
        <v>3942</v>
      </c>
      <c r="Y484">
        <v>1100.0160000000001</v>
      </c>
      <c r="Z484">
        <v>2030991</v>
      </c>
    </row>
    <row r="485" spans="1:26" x14ac:dyDescent="0.2">
      <c r="A485" s="27">
        <v>46078</v>
      </c>
      <c r="B485" t="s">
        <v>14</v>
      </c>
      <c r="C485" t="s">
        <v>1543</v>
      </c>
      <c r="D485" t="s">
        <v>1543</v>
      </c>
      <c r="E485" t="s">
        <v>1626</v>
      </c>
      <c r="F485" t="s">
        <v>125</v>
      </c>
      <c r="G485" t="s">
        <v>481</v>
      </c>
      <c r="H485" t="s">
        <v>977</v>
      </c>
      <c r="I485" t="s">
        <v>1641</v>
      </c>
      <c r="J485" t="s">
        <v>1450</v>
      </c>
      <c r="K485" t="s">
        <v>1451</v>
      </c>
      <c r="L485" t="s">
        <v>1452</v>
      </c>
      <c r="M485" t="s">
        <v>1453</v>
      </c>
      <c r="N485" t="s">
        <v>1454</v>
      </c>
      <c r="O485" t="s">
        <v>1455</v>
      </c>
      <c r="P485" t="s">
        <v>1456</v>
      </c>
      <c r="Q485" t="s">
        <v>1457</v>
      </c>
      <c r="R485">
        <v>2039041</v>
      </c>
      <c r="S485" t="s">
        <v>1460</v>
      </c>
      <c r="T485">
        <v>840.33600000000001</v>
      </c>
      <c r="U485">
        <v>1</v>
      </c>
      <c r="V485">
        <v>840.33600000000001</v>
      </c>
      <c r="W485">
        <v>1</v>
      </c>
      <c r="X485">
        <v>687</v>
      </c>
      <c r="Y485">
        <v>153.33600000000001</v>
      </c>
      <c r="Z485">
        <v>2039041</v>
      </c>
    </row>
    <row r="486" spans="1:26" x14ac:dyDescent="0.2">
      <c r="A486" s="27">
        <v>46078</v>
      </c>
      <c r="B486" t="s">
        <v>14</v>
      </c>
      <c r="C486" t="s">
        <v>1543</v>
      </c>
      <c r="D486" t="s">
        <v>1543</v>
      </c>
      <c r="E486" t="s">
        <v>1626</v>
      </c>
      <c r="F486" t="s">
        <v>125</v>
      </c>
      <c r="G486" t="s">
        <v>481</v>
      </c>
      <c r="H486" t="s">
        <v>977</v>
      </c>
      <c r="I486" t="s">
        <v>1641</v>
      </c>
      <c r="J486" t="s">
        <v>1450</v>
      </c>
      <c r="K486" t="s">
        <v>1451</v>
      </c>
      <c r="L486" t="s">
        <v>1452</v>
      </c>
      <c r="M486" t="s">
        <v>1453</v>
      </c>
      <c r="N486" t="s">
        <v>1454</v>
      </c>
      <c r="O486" t="s">
        <v>1455</v>
      </c>
      <c r="P486" t="s">
        <v>1456</v>
      </c>
      <c r="Q486" t="s">
        <v>1457</v>
      </c>
      <c r="R486">
        <v>2048972</v>
      </c>
      <c r="S486" t="s">
        <v>1461</v>
      </c>
      <c r="T486">
        <v>5882.3519999999999</v>
      </c>
      <c r="U486">
        <v>7</v>
      </c>
      <c r="V486">
        <v>5882.3519999999999</v>
      </c>
      <c r="W486">
        <v>7</v>
      </c>
      <c r="X486">
        <v>4802</v>
      </c>
      <c r="Y486">
        <v>1080.3520000000001</v>
      </c>
      <c r="Z486">
        <v>2048972</v>
      </c>
    </row>
    <row r="487" spans="1:26" x14ac:dyDescent="0.2">
      <c r="A487" s="27">
        <v>46078</v>
      </c>
      <c r="B487" t="s">
        <v>14</v>
      </c>
      <c r="C487" t="s">
        <v>1543</v>
      </c>
      <c r="D487" t="s">
        <v>1543</v>
      </c>
      <c r="E487" t="s">
        <v>1626</v>
      </c>
      <c r="F487" t="s">
        <v>125</v>
      </c>
      <c r="G487" t="s">
        <v>481</v>
      </c>
      <c r="H487" t="s">
        <v>1065</v>
      </c>
      <c r="I487" t="s">
        <v>1642</v>
      </c>
      <c r="J487" t="s">
        <v>1450</v>
      </c>
      <c r="K487" t="s">
        <v>1451</v>
      </c>
      <c r="L487" t="s">
        <v>1452</v>
      </c>
      <c r="M487" t="s">
        <v>1453</v>
      </c>
      <c r="N487" t="s">
        <v>1454</v>
      </c>
      <c r="O487" t="s">
        <v>1455</v>
      </c>
      <c r="P487" t="s">
        <v>1456</v>
      </c>
      <c r="Q487" t="s">
        <v>1457</v>
      </c>
      <c r="R487">
        <v>2001113</v>
      </c>
      <c r="S487" t="s">
        <v>1458</v>
      </c>
      <c r="T487">
        <v>840.33600000000001</v>
      </c>
      <c r="U487">
        <v>1</v>
      </c>
      <c r="V487">
        <v>840.33600000000001</v>
      </c>
      <c r="W487">
        <v>1</v>
      </c>
      <c r="X487">
        <v>684</v>
      </c>
      <c r="Y487">
        <v>156.33600000000001</v>
      </c>
      <c r="Z487">
        <v>2001113</v>
      </c>
    </row>
    <row r="488" spans="1:26" x14ac:dyDescent="0.2">
      <c r="A488" s="27">
        <v>46078</v>
      </c>
      <c r="B488" t="s">
        <v>14</v>
      </c>
      <c r="C488" t="s">
        <v>1543</v>
      </c>
      <c r="D488" t="s">
        <v>1543</v>
      </c>
      <c r="E488" t="s">
        <v>1626</v>
      </c>
      <c r="F488" t="s">
        <v>125</v>
      </c>
      <c r="G488" t="s">
        <v>481</v>
      </c>
      <c r="H488" t="s">
        <v>1065</v>
      </c>
      <c r="I488" t="s">
        <v>1642</v>
      </c>
      <c r="J488" t="s">
        <v>1450</v>
      </c>
      <c r="K488" t="s">
        <v>1451</v>
      </c>
      <c r="L488" t="s">
        <v>1452</v>
      </c>
      <c r="M488" t="s">
        <v>1453</v>
      </c>
      <c r="N488" t="s">
        <v>1454</v>
      </c>
      <c r="O488" t="s">
        <v>1455</v>
      </c>
      <c r="P488" t="s">
        <v>1456</v>
      </c>
      <c r="Q488" t="s">
        <v>1457</v>
      </c>
      <c r="R488">
        <v>2030990</v>
      </c>
      <c r="S488" t="s">
        <v>1459</v>
      </c>
      <c r="T488">
        <v>8403.36</v>
      </c>
      <c r="U488">
        <v>10</v>
      </c>
      <c r="V488">
        <v>8403.36</v>
      </c>
      <c r="W488">
        <v>10</v>
      </c>
      <c r="X488">
        <v>6900</v>
      </c>
      <c r="Y488">
        <v>1503.36</v>
      </c>
      <c r="Z488">
        <v>2030990</v>
      </c>
    </row>
    <row r="489" spans="1:26" x14ac:dyDescent="0.2">
      <c r="A489" s="27">
        <v>46078</v>
      </c>
      <c r="B489" t="s">
        <v>14</v>
      </c>
      <c r="C489" t="s">
        <v>1543</v>
      </c>
      <c r="D489" t="s">
        <v>1543</v>
      </c>
      <c r="E489" t="s">
        <v>1626</v>
      </c>
      <c r="F489" t="s">
        <v>125</v>
      </c>
      <c r="G489" t="s">
        <v>481</v>
      </c>
      <c r="H489" t="s">
        <v>1065</v>
      </c>
      <c r="I489" t="s">
        <v>1642</v>
      </c>
      <c r="J489" t="s">
        <v>1450</v>
      </c>
      <c r="K489" t="s">
        <v>1451</v>
      </c>
      <c r="L489" t="s">
        <v>1452</v>
      </c>
      <c r="M489" t="s">
        <v>1453</v>
      </c>
      <c r="N489" t="s">
        <v>1454</v>
      </c>
      <c r="O489" t="s">
        <v>1455</v>
      </c>
      <c r="P489" t="s">
        <v>1456</v>
      </c>
      <c r="Q489" t="s">
        <v>1457</v>
      </c>
      <c r="R489">
        <v>2030991</v>
      </c>
      <c r="S489" t="s">
        <v>1463</v>
      </c>
      <c r="T489">
        <v>840.33600000000001</v>
      </c>
      <c r="U489">
        <v>1</v>
      </c>
      <c r="V489">
        <v>840.33600000000001</v>
      </c>
      <c r="W489">
        <v>1</v>
      </c>
      <c r="X489">
        <v>684</v>
      </c>
      <c r="Y489">
        <v>156.33600000000001</v>
      </c>
      <c r="Z489">
        <v>2030991</v>
      </c>
    </row>
    <row r="490" spans="1:26" x14ac:dyDescent="0.2">
      <c r="A490" s="27">
        <v>46078</v>
      </c>
      <c r="B490" t="s">
        <v>14</v>
      </c>
      <c r="C490" t="s">
        <v>1543</v>
      </c>
      <c r="D490" t="s">
        <v>1543</v>
      </c>
      <c r="E490" t="s">
        <v>1626</v>
      </c>
      <c r="F490" t="s">
        <v>125</v>
      </c>
      <c r="G490" t="s">
        <v>481</v>
      </c>
      <c r="H490" t="s">
        <v>1065</v>
      </c>
      <c r="I490" t="s">
        <v>1642</v>
      </c>
      <c r="J490" t="s">
        <v>1450</v>
      </c>
      <c r="K490" t="s">
        <v>1451</v>
      </c>
      <c r="L490" t="s">
        <v>1452</v>
      </c>
      <c r="M490" t="s">
        <v>1453</v>
      </c>
      <c r="N490" t="s">
        <v>1454</v>
      </c>
      <c r="O490" t="s">
        <v>1455</v>
      </c>
      <c r="P490" t="s">
        <v>1456</v>
      </c>
      <c r="Q490" t="s">
        <v>1457</v>
      </c>
      <c r="R490">
        <v>2039041</v>
      </c>
      <c r="S490" t="s">
        <v>1460</v>
      </c>
      <c r="T490">
        <v>3361.3440000000001</v>
      </c>
      <c r="U490">
        <v>4</v>
      </c>
      <c r="V490">
        <v>3361.3440000000001</v>
      </c>
      <c r="W490">
        <v>4</v>
      </c>
      <c r="X490">
        <v>2748</v>
      </c>
      <c r="Y490">
        <v>613.34400000000005</v>
      </c>
      <c r="Z490">
        <v>2039041</v>
      </c>
    </row>
    <row r="491" spans="1:26" x14ac:dyDescent="0.2">
      <c r="A491" s="27">
        <v>46078</v>
      </c>
      <c r="B491" t="s">
        <v>14</v>
      </c>
      <c r="C491" t="s">
        <v>1543</v>
      </c>
      <c r="D491" t="s">
        <v>1543</v>
      </c>
      <c r="E491" t="s">
        <v>1626</v>
      </c>
      <c r="F491" t="s">
        <v>125</v>
      </c>
      <c r="G491" t="s">
        <v>481</v>
      </c>
      <c r="H491" t="s">
        <v>1065</v>
      </c>
      <c r="I491" t="s">
        <v>1642</v>
      </c>
      <c r="J491" t="s">
        <v>1450</v>
      </c>
      <c r="K491" t="s">
        <v>1451</v>
      </c>
      <c r="L491" t="s">
        <v>1452</v>
      </c>
      <c r="M491" t="s">
        <v>1453</v>
      </c>
      <c r="N491" t="s">
        <v>1454</v>
      </c>
      <c r="O491" t="s">
        <v>1455</v>
      </c>
      <c r="P491" t="s">
        <v>1456</v>
      </c>
      <c r="Q491" t="s">
        <v>1457</v>
      </c>
      <c r="R491">
        <v>2048972</v>
      </c>
      <c r="S491" t="s">
        <v>1461</v>
      </c>
      <c r="T491">
        <v>2521.0079999999998</v>
      </c>
      <c r="U491">
        <v>3</v>
      </c>
      <c r="V491">
        <v>2521.0079999999998</v>
      </c>
      <c r="W491">
        <v>3</v>
      </c>
      <c r="X491">
        <v>2055</v>
      </c>
      <c r="Y491">
        <v>466.00799999999998</v>
      </c>
      <c r="Z491">
        <v>2048972</v>
      </c>
    </row>
    <row r="492" spans="1:26" x14ac:dyDescent="0.2">
      <c r="A492" s="27">
        <v>46078</v>
      </c>
      <c r="B492" t="s">
        <v>14</v>
      </c>
      <c r="C492" t="s">
        <v>1543</v>
      </c>
      <c r="D492" t="s">
        <v>1543</v>
      </c>
      <c r="E492" t="s">
        <v>1626</v>
      </c>
      <c r="F492" t="s">
        <v>125</v>
      </c>
      <c r="G492" t="s">
        <v>481</v>
      </c>
      <c r="H492" t="s">
        <v>1268</v>
      </c>
      <c r="I492" t="s">
        <v>1643</v>
      </c>
      <c r="J492" t="s">
        <v>1450</v>
      </c>
      <c r="K492" t="s">
        <v>1451</v>
      </c>
      <c r="L492" t="s">
        <v>1452</v>
      </c>
      <c r="M492" t="s">
        <v>1453</v>
      </c>
      <c r="N492" t="s">
        <v>1454</v>
      </c>
      <c r="O492" t="s">
        <v>1455</v>
      </c>
      <c r="P492" t="s">
        <v>1456</v>
      </c>
      <c r="Q492" t="s">
        <v>1457</v>
      </c>
      <c r="R492">
        <v>2001113</v>
      </c>
      <c r="S492" t="s">
        <v>1458</v>
      </c>
      <c r="T492">
        <v>3361.3440000000001</v>
      </c>
      <c r="U492">
        <v>4</v>
      </c>
      <c r="V492">
        <v>3361.3440000000001</v>
      </c>
      <c r="W492">
        <v>4</v>
      </c>
      <c r="X492">
        <v>2744</v>
      </c>
      <c r="Y492">
        <v>617.34400000000005</v>
      </c>
      <c r="Z492">
        <v>2001113</v>
      </c>
    </row>
    <row r="493" spans="1:26" x14ac:dyDescent="0.2">
      <c r="A493" s="27">
        <v>46078</v>
      </c>
      <c r="B493" t="s">
        <v>14</v>
      </c>
      <c r="C493" t="s">
        <v>1543</v>
      </c>
      <c r="D493" t="s">
        <v>1543</v>
      </c>
      <c r="E493" t="s">
        <v>1626</v>
      </c>
      <c r="F493" t="s">
        <v>125</v>
      </c>
      <c r="G493" t="s">
        <v>481</v>
      </c>
      <c r="H493" t="s">
        <v>1268</v>
      </c>
      <c r="I493" t="s">
        <v>1643</v>
      </c>
      <c r="J493" t="s">
        <v>1450</v>
      </c>
      <c r="K493" t="s">
        <v>1451</v>
      </c>
      <c r="L493" t="s">
        <v>1452</v>
      </c>
      <c r="M493" t="s">
        <v>1453</v>
      </c>
      <c r="N493" t="s">
        <v>1454</v>
      </c>
      <c r="O493" t="s">
        <v>1455</v>
      </c>
      <c r="P493" t="s">
        <v>1456</v>
      </c>
      <c r="Q493" t="s">
        <v>1457</v>
      </c>
      <c r="R493">
        <v>2030990</v>
      </c>
      <c r="S493" t="s">
        <v>1459</v>
      </c>
      <c r="T493">
        <v>19327.727999999999</v>
      </c>
      <c r="U493">
        <v>23</v>
      </c>
      <c r="V493">
        <v>19327.727999999999</v>
      </c>
      <c r="W493">
        <v>23</v>
      </c>
      <c r="X493">
        <v>15870</v>
      </c>
      <c r="Y493">
        <v>3457.7280000000001</v>
      </c>
      <c r="Z493">
        <v>2030990</v>
      </c>
    </row>
    <row r="494" spans="1:26" x14ac:dyDescent="0.2">
      <c r="A494" s="27">
        <v>46078</v>
      </c>
      <c r="B494" t="s">
        <v>14</v>
      </c>
      <c r="C494" t="s">
        <v>1543</v>
      </c>
      <c r="D494" t="s">
        <v>1543</v>
      </c>
      <c r="E494" t="s">
        <v>1626</v>
      </c>
      <c r="F494" t="s">
        <v>125</v>
      </c>
      <c r="G494" t="s">
        <v>481</v>
      </c>
      <c r="H494" t="s">
        <v>1268</v>
      </c>
      <c r="I494" t="s">
        <v>1643</v>
      </c>
      <c r="J494" t="s">
        <v>1450</v>
      </c>
      <c r="K494" t="s">
        <v>1451</v>
      </c>
      <c r="L494" t="s">
        <v>1452</v>
      </c>
      <c r="M494" t="s">
        <v>1453</v>
      </c>
      <c r="N494" t="s">
        <v>1454</v>
      </c>
      <c r="O494" t="s">
        <v>1455</v>
      </c>
      <c r="P494" t="s">
        <v>1456</v>
      </c>
      <c r="Q494" t="s">
        <v>1457</v>
      </c>
      <c r="R494">
        <v>2030991</v>
      </c>
      <c r="S494" t="s">
        <v>1463</v>
      </c>
      <c r="T494">
        <v>3361.3440000000001</v>
      </c>
      <c r="U494">
        <v>4</v>
      </c>
      <c r="V494">
        <v>3361.3440000000001</v>
      </c>
      <c r="W494">
        <v>4</v>
      </c>
      <c r="X494">
        <v>2760</v>
      </c>
      <c r="Y494">
        <v>601.34400000000005</v>
      </c>
      <c r="Z494">
        <v>2030991</v>
      </c>
    </row>
    <row r="495" spans="1:26" x14ac:dyDescent="0.2">
      <c r="A495" s="27">
        <v>46078</v>
      </c>
      <c r="B495" t="s">
        <v>14</v>
      </c>
      <c r="C495" t="s">
        <v>1543</v>
      </c>
      <c r="D495" t="s">
        <v>1543</v>
      </c>
      <c r="E495" t="s">
        <v>1626</v>
      </c>
      <c r="F495" t="s">
        <v>125</v>
      </c>
      <c r="G495" t="s">
        <v>481</v>
      </c>
      <c r="H495" t="s">
        <v>1268</v>
      </c>
      <c r="I495" t="s">
        <v>1643</v>
      </c>
      <c r="J495" t="s">
        <v>1450</v>
      </c>
      <c r="K495" t="s">
        <v>1451</v>
      </c>
      <c r="L495" t="s">
        <v>1452</v>
      </c>
      <c r="M495" t="s">
        <v>1453</v>
      </c>
      <c r="N495" t="s">
        <v>1454</v>
      </c>
      <c r="O495" t="s">
        <v>1455</v>
      </c>
      <c r="P495" t="s">
        <v>1456</v>
      </c>
      <c r="Q495" t="s">
        <v>1457</v>
      </c>
      <c r="R495">
        <v>2039041</v>
      </c>
      <c r="S495" t="s">
        <v>1460</v>
      </c>
      <c r="T495">
        <v>7563.0240000000003</v>
      </c>
      <c r="U495">
        <v>9</v>
      </c>
      <c r="V495">
        <v>7563.0240000000003</v>
      </c>
      <c r="W495">
        <v>9</v>
      </c>
      <c r="X495">
        <v>6210</v>
      </c>
      <c r="Y495">
        <v>1353.0239999999999</v>
      </c>
      <c r="Z495">
        <v>2039041</v>
      </c>
    </row>
    <row r="496" spans="1:26" x14ac:dyDescent="0.2">
      <c r="A496" s="27">
        <v>46078</v>
      </c>
      <c r="B496" t="s">
        <v>14</v>
      </c>
      <c r="C496" t="s">
        <v>1543</v>
      </c>
      <c r="D496" t="s">
        <v>1543</v>
      </c>
      <c r="E496" t="s">
        <v>1626</v>
      </c>
      <c r="F496" t="s">
        <v>125</v>
      </c>
      <c r="G496" t="s">
        <v>481</v>
      </c>
      <c r="H496" t="s">
        <v>1268</v>
      </c>
      <c r="I496" t="s">
        <v>1643</v>
      </c>
      <c r="J496" t="s">
        <v>1450</v>
      </c>
      <c r="K496" t="s">
        <v>1451</v>
      </c>
      <c r="L496" t="s">
        <v>1452</v>
      </c>
      <c r="M496" t="s">
        <v>1453</v>
      </c>
      <c r="N496" t="s">
        <v>1454</v>
      </c>
      <c r="O496" t="s">
        <v>1455</v>
      </c>
      <c r="P496" t="s">
        <v>1456</v>
      </c>
      <c r="Q496" t="s">
        <v>1457</v>
      </c>
      <c r="R496">
        <v>2048972</v>
      </c>
      <c r="S496" t="s">
        <v>1461</v>
      </c>
      <c r="T496">
        <v>5042.0159999999996</v>
      </c>
      <c r="U496">
        <v>6</v>
      </c>
      <c r="V496">
        <v>5042.0159999999996</v>
      </c>
      <c r="W496">
        <v>6</v>
      </c>
      <c r="X496">
        <v>4116</v>
      </c>
      <c r="Y496">
        <v>926.01599999999996</v>
      </c>
      <c r="Z496">
        <v>2048972</v>
      </c>
    </row>
    <row r="497" spans="1:26" x14ac:dyDescent="0.2">
      <c r="A497" s="27">
        <v>46078</v>
      </c>
      <c r="B497" t="s">
        <v>14</v>
      </c>
      <c r="C497" t="s">
        <v>1543</v>
      </c>
      <c r="D497" t="s">
        <v>1543</v>
      </c>
      <c r="E497" t="s">
        <v>1644</v>
      </c>
      <c r="F497" t="s">
        <v>1470</v>
      </c>
      <c r="G497" t="s">
        <v>333</v>
      </c>
      <c r="H497" t="s">
        <v>1288</v>
      </c>
      <c r="I497" t="s">
        <v>1645</v>
      </c>
      <c r="J497" t="s">
        <v>1450</v>
      </c>
      <c r="K497" t="s">
        <v>1451</v>
      </c>
      <c r="L497" t="s">
        <v>1452</v>
      </c>
      <c r="M497" t="s">
        <v>1453</v>
      </c>
      <c r="N497" t="s">
        <v>1454</v>
      </c>
      <c r="O497" t="s">
        <v>1455</v>
      </c>
      <c r="P497" t="s">
        <v>1456</v>
      </c>
      <c r="Q497" t="s">
        <v>1457</v>
      </c>
      <c r="R497">
        <v>2030990</v>
      </c>
      <c r="S497" t="s">
        <v>1459</v>
      </c>
      <c r="T497">
        <v>17647.056</v>
      </c>
      <c r="U497">
        <v>21</v>
      </c>
      <c r="V497">
        <v>17647.056</v>
      </c>
      <c r="W497">
        <v>21</v>
      </c>
      <c r="X497">
        <v>14511</v>
      </c>
      <c r="Y497">
        <v>3136.056</v>
      </c>
      <c r="Z497">
        <v>2030990</v>
      </c>
    </row>
    <row r="498" spans="1:26" x14ac:dyDescent="0.2">
      <c r="A498" s="27">
        <v>46078</v>
      </c>
      <c r="B498" t="s">
        <v>14</v>
      </c>
      <c r="C498" t="s">
        <v>1543</v>
      </c>
      <c r="D498" t="s">
        <v>1543</v>
      </c>
      <c r="E498" t="s">
        <v>1644</v>
      </c>
      <c r="F498" t="s">
        <v>1470</v>
      </c>
      <c r="G498" t="s">
        <v>333</v>
      </c>
      <c r="H498" t="s">
        <v>1288</v>
      </c>
      <c r="I498" t="s">
        <v>1645</v>
      </c>
      <c r="J498" t="s">
        <v>1450</v>
      </c>
      <c r="K498" t="s">
        <v>1451</v>
      </c>
      <c r="L498" t="s">
        <v>1452</v>
      </c>
      <c r="M498" t="s">
        <v>1453</v>
      </c>
      <c r="N498" t="s">
        <v>1454</v>
      </c>
      <c r="O498" t="s">
        <v>1455</v>
      </c>
      <c r="P498" t="s">
        <v>1456</v>
      </c>
      <c r="Q498" t="s">
        <v>1457</v>
      </c>
      <c r="R498">
        <v>2030991</v>
      </c>
      <c r="S498" t="s">
        <v>1463</v>
      </c>
      <c r="T498">
        <v>10084.031999999999</v>
      </c>
      <c r="U498">
        <v>12</v>
      </c>
      <c r="V498">
        <v>10084.031999999999</v>
      </c>
      <c r="W498">
        <v>12</v>
      </c>
      <c r="X498">
        <v>8280</v>
      </c>
      <c r="Y498">
        <v>1804.0319999999999</v>
      </c>
      <c r="Z498">
        <v>2030991</v>
      </c>
    </row>
    <row r="499" spans="1:26" x14ac:dyDescent="0.2">
      <c r="A499" s="27">
        <v>46078</v>
      </c>
      <c r="B499" t="s">
        <v>14</v>
      </c>
      <c r="C499" t="s">
        <v>1543</v>
      </c>
      <c r="D499" t="s">
        <v>1543</v>
      </c>
      <c r="E499" t="s">
        <v>1644</v>
      </c>
      <c r="F499" t="s">
        <v>1470</v>
      </c>
      <c r="G499" t="s">
        <v>333</v>
      </c>
      <c r="H499" t="s">
        <v>1288</v>
      </c>
      <c r="I499" t="s">
        <v>1645</v>
      </c>
      <c r="J499" t="s">
        <v>1450</v>
      </c>
      <c r="K499" t="s">
        <v>1451</v>
      </c>
      <c r="L499" t="s">
        <v>1452</v>
      </c>
      <c r="M499" t="s">
        <v>1453</v>
      </c>
      <c r="N499" t="s">
        <v>1454</v>
      </c>
      <c r="O499" t="s">
        <v>1455</v>
      </c>
      <c r="P499" t="s">
        <v>1456</v>
      </c>
      <c r="Q499" t="s">
        <v>1457</v>
      </c>
      <c r="R499">
        <v>2039041</v>
      </c>
      <c r="S499" t="s">
        <v>1460</v>
      </c>
      <c r="T499">
        <v>5882.3519999999999</v>
      </c>
      <c r="U499">
        <v>7</v>
      </c>
      <c r="V499">
        <v>5882.3519999999999</v>
      </c>
      <c r="W499">
        <v>7</v>
      </c>
      <c r="X499">
        <v>4830</v>
      </c>
      <c r="Y499">
        <v>1052.3520000000001</v>
      </c>
      <c r="Z499">
        <v>2039041</v>
      </c>
    </row>
    <row r="500" spans="1:26" x14ac:dyDescent="0.2">
      <c r="A500" s="27">
        <v>46078</v>
      </c>
      <c r="B500" t="s">
        <v>14</v>
      </c>
      <c r="C500" t="s">
        <v>1543</v>
      </c>
      <c r="D500" t="s">
        <v>1543</v>
      </c>
      <c r="E500" t="s">
        <v>1644</v>
      </c>
      <c r="F500" t="s">
        <v>1470</v>
      </c>
      <c r="G500" t="s">
        <v>333</v>
      </c>
      <c r="H500" t="s">
        <v>1288</v>
      </c>
      <c r="I500" t="s">
        <v>1645</v>
      </c>
      <c r="J500" t="s">
        <v>1450</v>
      </c>
      <c r="K500" t="s">
        <v>1451</v>
      </c>
      <c r="L500" t="s">
        <v>1452</v>
      </c>
      <c r="M500" t="s">
        <v>1453</v>
      </c>
      <c r="N500" t="s">
        <v>1454</v>
      </c>
      <c r="O500" t="s">
        <v>1455</v>
      </c>
      <c r="P500" t="s">
        <v>1456</v>
      </c>
      <c r="Q500" t="s">
        <v>1457</v>
      </c>
      <c r="R500">
        <v>2048972</v>
      </c>
      <c r="S500" t="s">
        <v>1461</v>
      </c>
      <c r="T500">
        <v>5042.0159999999996</v>
      </c>
      <c r="U500">
        <v>6</v>
      </c>
      <c r="V500">
        <v>5042.0159999999996</v>
      </c>
      <c r="W500">
        <v>6</v>
      </c>
      <c r="X500">
        <v>4116</v>
      </c>
      <c r="Y500">
        <v>926.01599999999996</v>
      </c>
      <c r="Z500">
        <v>2048972</v>
      </c>
    </row>
    <row r="501" spans="1:26" x14ac:dyDescent="0.2">
      <c r="A501" s="27">
        <v>46078</v>
      </c>
      <c r="B501" t="s">
        <v>14</v>
      </c>
      <c r="C501" t="s">
        <v>1543</v>
      </c>
      <c r="D501" t="s">
        <v>1543</v>
      </c>
      <c r="E501" t="s">
        <v>1644</v>
      </c>
      <c r="F501" t="s">
        <v>1470</v>
      </c>
      <c r="G501" t="s">
        <v>591</v>
      </c>
      <c r="H501" t="s">
        <v>1129</v>
      </c>
      <c r="I501" t="s">
        <v>1646</v>
      </c>
      <c r="J501" t="s">
        <v>1450</v>
      </c>
      <c r="K501" t="s">
        <v>1451</v>
      </c>
      <c r="L501" t="s">
        <v>1452</v>
      </c>
      <c r="M501" t="s">
        <v>1453</v>
      </c>
      <c r="N501" t="s">
        <v>1454</v>
      </c>
      <c r="O501" t="s">
        <v>1455</v>
      </c>
      <c r="P501" t="s">
        <v>1456</v>
      </c>
      <c r="Q501" t="s">
        <v>1457</v>
      </c>
      <c r="R501">
        <v>2030990</v>
      </c>
      <c r="S501" t="s">
        <v>1459</v>
      </c>
      <c r="T501">
        <v>840.33600000000001</v>
      </c>
      <c r="U501">
        <v>1</v>
      </c>
      <c r="V501">
        <v>840.33600000000001</v>
      </c>
      <c r="W501">
        <v>1</v>
      </c>
      <c r="X501">
        <v>670</v>
      </c>
      <c r="Y501">
        <v>170.33600000000001</v>
      </c>
      <c r="Z501">
        <v>2030990</v>
      </c>
    </row>
    <row r="502" spans="1:26" x14ac:dyDescent="0.2">
      <c r="A502" s="27">
        <v>46078</v>
      </c>
      <c r="B502" t="s">
        <v>14</v>
      </c>
      <c r="C502" t="s">
        <v>1543</v>
      </c>
      <c r="D502" t="s">
        <v>1543</v>
      </c>
      <c r="E502" t="s">
        <v>1644</v>
      </c>
      <c r="F502" t="s">
        <v>1470</v>
      </c>
      <c r="G502" t="s">
        <v>591</v>
      </c>
      <c r="H502" t="s">
        <v>1129</v>
      </c>
      <c r="I502" t="s">
        <v>1646</v>
      </c>
      <c r="J502" t="s">
        <v>1450</v>
      </c>
      <c r="K502" t="s">
        <v>1451</v>
      </c>
      <c r="L502" t="s">
        <v>1452</v>
      </c>
      <c r="M502" t="s">
        <v>1453</v>
      </c>
      <c r="N502" t="s">
        <v>1454</v>
      </c>
      <c r="O502" t="s">
        <v>1455</v>
      </c>
      <c r="P502" t="s">
        <v>1456</v>
      </c>
      <c r="Q502" t="s">
        <v>1457</v>
      </c>
      <c r="R502">
        <v>2039041</v>
      </c>
      <c r="S502" t="s">
        <v>1460</v>
      </c>
      <c r="T502">
        <v>2521.0079999999998</v>
      </c>
      <c r="U502">
        <v>3</v>
      </c>
      <c r="V502">
        <v>2521.0079999999998</v>
      </c>
      <c r="W502">
        <v>3</v>
      </c>
      <c r="X502">
        <v>2070</v>
      </c>
      <c r="Y502">
        <v>451.00799999999998</v>
      </c>
      <c r="Z502">
        <v>2039041</v>
      </c>
    </row>
    <row r="503" spans="1:26" x14ac:dyDescent="0.2">
      <c r="A503" s="27">
        <v>46078</v>
      </c>
      <c r="B503" t="s">
        <v>14</v>
      </c>
      <c r="C503" t="s">
        <v>1543</v>
      </c>
      <c r="D503" t="s">
        <v>1543</v>
      </c>
      <c r="E503" t="s">
        <v>1644</v>
      </c>
      <c r="F503" t="s">
        <v>1470</v>
      </c>
      <c r="G503" t="s">
        <v>130</v>
      </c>
      <c r="H503" t="s">
        <v>249</v>
      </c>
      <c r="I503" t="s">
        <v>1647</v>
      </c>
      <c r="J503" t="s">
        <v>1450</v>
      </c>
      <c r="K503" t="s">
        <v>1451</v>
      </c>
      <c r="L503" t="s">
        <v>1452</v>
      </c>
      <c r="M503" t="s">
        <v>1453</v>
      </c>
      <c r="N503" t="s">
        <v>1454</v>
      </c>
      <c r="O503" t="s">
        <v>1455</v>
      </c>
      <c r="P503" t="s">
        <v>1456</v>
      </c>
      <c r="Q503" t="s">
        <v>1457</v>
      </c>
      <c r="R503">
        <v>2001113</v>
      </c>
      <c r="S503" t="s">
        <v>1458</v>
      </c>
      <c r="T503">
        <v>5042.0159999999996</v>
      </c>
      <c r="U503">
        <v>6</v>
      </c>
      <c r="V503">
        <v>5042.0159999999996</v>
      </c>
      <c r="W503">
        <v>6</v>
      </c>
      <c r="X503">
        <v>4116</v>
      </c>
      <c r="Y503">
        <v>926.01599999999996</v>
      </c>
      <c r="Z503">
        <v>2001113</v>
      </c>
    </row>
    <row r="504" spans="1:26" x14ac:dyDescent="0.2">
      <c r="A504" s="27">
        <v>46078</v>
      </c>
      <c r="B504" t="s">
        <v>14</v>
      </c>
      <c r="C504" t="s">
        <v>1543</v>
      </c>
      <c r="D504" t="s">
        <v>1543</v>
      </c>
      <c r="E504" t="s">
        <v>1644</v>
      </c>
      <c r="F504" t="s">
        <v>1470</v>
      </c>
      <c r="G504" t="s">
        <v>130</v>
      </c>
      <c r="H504" t="s">
        <v>249</v>
      </c>
      <c r="I504" t="s">
        <v>1647</v>
      </c>
      <c r="J504" t="s">
        <v>1450</v>
      </c>
      <c r="K504" t="s">
        <v>1451</v>
      </c>
      <c r="L504" t="s">
        <v>1452</v>
      </c>
      <c r="M504" t="s">
        <v>1453</v>
      </c>
      <c r="N504" t="s">
        <v>1454</v>
      </c>
      <c r="O504" t="s">
        <v>1455</v>
      </c>
      <c r="P504" t="s">
        <v>1456</v>
      </c>
      <c r="Q504" t="s">
        <v>1457</v>
      </c>
      <c r="R504">
        <v>2030990</v>
      </c>
      <c r="S504" t="s">
        <v>1459</v>
      </c>
      <c r="T504">
        <v>12605.0401</v>
      </c>
      <c r="U504">
        <v>15</v>
      </c>
      <c r="V504">
        <v>12605.0401</v>
      </c>
      <c r="W504">
        <v>15</v>
      </c>
      <c r="X504">
        <v>10350</v>
      </c>
      <c r="Y504">
        <v>2255.0401000000002</v>
      </c>
      <c r="Z504">
        <v>2030990</v>
      </c>
    </row>
    <row r="505" spans="1:26" x14ac:dyDescent="0.2">
      <c r="A505" s="27">
        <v>46078</v>
      </c>
      <c r="B505" t="s">
        <v>14</v>
      </c>
      <c r="C505" t="s">
        <v>1543</v>
      </c>
      <c r="D505" t="s">
        <v>1543</v>
      </c>
      <c r="E505" t="s">
        <v>1644</v>
      </c>
      <c r="F505" t="s">
        <v>1470</v>
      </c>
      <c r="G505" t="s">
        <v>130</v>
      </c>
      <c r="H505" t="s">
        <v>249</v>
      </c>
      <c r="I505" t="s">
        <v>1647</v>
      </c>
      <c r="J505" t="s">
        <v>1450</v>
      </c>
      <c r="K505" t="s">
        <v>1451</v>
      </c>
      <c r="L505" t="s">
        <v>1452</v>
      </c>
      <c r="M505" t="s">
        <v>1453</v>
      </c>
      <c r="N505" t="s">
        <v>1454</v>
      </c>
      <c r="O505" t="s">
        <v>1455</v>
      </c>
      <c r="P505" t="s">
        <v>1456</v>
      </c>
      <c r="Q505" t="s">
        <v>1457</v>
      </c>
      <c r="R505">
        <v>2030991</v>
      </c>
      <c r="S505" t="s">
        <v>1463</v>
      </c>
      <c r="T505">
        <v>5882.3519999999999</v>
      </c>
      <c r="U505">
        <v>7</v>
      </c>
      <c r="V505">
        <v>5882.3519999999999</v>
      </c>
      <c r="W505">
        <v>7</v>
      </c>
      <c r="X505">
        <v>4830</v>
      </c>
      <c r="Y505">
        <v>1052.3520000000001</v>
      </c>
      <c r="Z505">
        <v>2030991</v>
      </c>
    </row>
    <row r="506" spans="1:26" x14ac:dyDescent="0.2">
      <c r="A506" s="27">
        <v>46078</v>
      </c>
      <c r="B506" t="s">
        <v>14</v>
      </c>
      <c r="C506" t="s">
        <v>1543</v>
      </c>
      <c r="D506" t="s">
        <v>1543</v>
      </c>
      <c r="E506" t="s">
        <v>1644</v>
      </c>
      <c r="F506" t="s">
        <v>1470</v>
      </c>
      <c r="G506" t="s">
        <v>130</v>
      </c>
      <c r="H506" t="s">
        <v>249</v>
      </c>
      <c r="I506" t="s">
        <v>1647</v>
      </c>
      <c r="J506" t="s">
        <v>1450</v>
      </c>
      <c r="K506" t="s">
        <v>1451</v>
      </c>
      <c r="L506" t="s">
        <v>1452</v>
      </c>
      <c r="M506" t="s">
        <v>1453</v>
      </c>
      <c r="N506" t="s">
        <v>1454</v>
      </c>
      <c r="O506" t="s">
        <v>1455</v>
      </c>
      <c r="P506" t="s">
        <v>1456</v>
      </c>
      <c r="Q506" t="s">
        <v>1457</v>
      </c>
      <c r="R506">
        <v>2039041</v>
      </c>
      <c r="S506" t="s">
        <v>1460</v>
      </c>
      <c r="T506">
        <v>5882.3519999999999</v>
      </c>
      <c r="U506">
        <v>7</v>
      </c>
      <c r="V506">
        <v>5882.3519999999999</v>
      </c>
      <c r="W506">
        <v>7</v>
      </c>
      <c r="X506">
        <v>4802</v>
      </c>
      <c r="Y506">
        <v>1080.3520000000001</v>
      </c>
      <c r="Z506">
        <v>2039041</v>
      </c>
    </row>
    <row r="507" spans="1:26" x14ac:dyDescent="0.2">
      <c r="A507" s="27">
        <v>46078</v>
      </c>
      <c r="B507" t="s">
        <v>14</v>
      </c>
      <c r="C507" t="s">
        <v>1543</v>
      </c>
      <c r="D507" t="s">
        <v>1543</v>
      </c>
      <c r="E507" t="s">
        <v>1644</v>
      </c>
      <c r="F507" t="s">
        <v>1470</v>
      </c>
      <c r="G507" t="s">
        <v>130</v>
      </c>
      <c r="H507" t="s">
        <v>249</v>
      </c>
      <c r="I507" t="s">
        <v>1647</v>
      </c>
      <c r="J507" t="s">
        <v>1450</v>
      </c>
      <c r="K507" t="s">
        <v>1451</v>
      </c>
      <c r="L507" t="s">
        <v>1452</v>
      </c>
      <c r="M507" t="s">
        <v>1453</v>
      </c>
      <c r="N507" t="s">
        <v>1454</v>
      </c>
      <c r="O507" t="s">
        <v>1455</v>
      </c>
      <c r="P507" t="s">
        <v>1456</v>
      </c>
      <c r="Q507" t="s">
        <v>1457</v>
      </c>
      <c r="R507">
        <v>2048972</v>
      </c>
      <c r="S507" t="s">
        <v>1461</v>
      </c>
      <c r="T507">
        <v>4201.68</v>
      </c>
      <c r="U507">
        <v>5</v>
      </c>
      <c r="V507">
        <v>4201.68</v>
      </c>
      <c r="W507">
        <v>5</v>
      </c>
      <c r="X507">
        <v>3435</v>
      </c>
      <c r="Y507">
        <v>766.68</v>
      </c>
      <c r="Z507">
        <v>2048972</v>
      </c>
    </row>
    <row r="508" spans="1:26" x14ac:dyDescent="0.2">
      <c r="A508" s="27">
        <v>46078</v>
      </c>
      <c r="B508" t="s">
        <v>14</v>
      </c>
      <c r="C508" t="s">
        <v>1543</v>
      </c>
      <c r="D508" t="s">
        <v>1543</v>
      </c>
      <c r="E508" t="s">
        <v>1644</v>
      </c>
      <c r="F508" t="s">
        <v>1470</v>
      </c>
      <c r="G508" t="s">
        <v>383</v>
      </c>
      <c r="H508" t="s">
        <v>1212</v>
      </c>
      <c r="I508" t="s">
        <v>1648</v>
      </c>
      <c r="J508" t="s">
        <v>1450</v>
      </c>
      <c r="K508" t="s">
        <v>1451</v>
      </c>
      <c r="L508" t="s">
        <v>1452</v>
      </c>
      <c r="M508" t="s">
        <v>1453</v>
      </c>
      <c r="N508" t="s">
        <v>1454</v>
      </c>
      <c r="O508" t="s">
        <v>1455</v>
      </c>
      <c r="P508" t="s">
        <v>1456</v>
      </c>
      <c r="Q508" t="s">
        <v>1457</v>
      </c>
      <c r="R508">
        <v>2001113</v>
      </c>
      <c r="S508" t="s">
        <v>1458</v>
      </c>
      <c r="T508">
        <v>840.33600000000001</v>
      </c>
      <c r="U508">
        <v>1</v>
      </c>
      <c r="V508">
        <v>840.33600000000001</v>
      </c>
      <c r="W508">
        <v>1</v>
      </c>
      <c r="X508">
        <v>687</v>
      </c>
      <c r="Y508">
        <v>153.33600000000001</v>
      </c>
      <c r="Z508">
        <v>2001113</v>
      </c>
    </row>
    <row r="509" spans="1:26" x14ac:dyDescent="0.2">
      <c r="A509" s="27">
        <v>46078</v>
      </c>
      <c r="B509" t="s">
        <v>14</v>
      </c>
      <c r="C509" t="s">
        <v>1543</v>
      </c>
      <c r="D509" t="s">
        <v>1543</v>
      </c>
      <c r="E509" t="s">
        <v>1644</v>
      </c>
      <c r="F509" t="s">
        <v>1470</v>
      </c>
      <c r="G509" t="s">
        <v>383</v>
      </c>
      <c r="H509" t="s">
        <v>1212</v>
      </c>
      <c r="I509" t="s">
        <v>1648</v>
      </c>
      <c r="J509" t="s">
        <v>1450</v>
      </c>
      <c r="K509" t="s">
        <v>1451</v>
      </c>
      <c r="L509" t="s">
        <v>1452</v>
      </c>
      <c r="M509" t="s">
        <v>1453</v>
      </c>
      <c r="N509" t="s">
        <v>1454</v>
      </c>
      <c r="O509" t="s">
        <v>1455</v>
      </c>
      <c r="P509" t="s">
        <v>1456</v>
      </c>
      <c r="Q509" t="s">
        <v>1457</v>
      </c>
      <c r="R509">
        <v>2030990</v>
      </c>
      <c r="S509" t="s">
        <v>1459</v>
      </c>
      <c r="T509">
        <v>10084.031999999999</v>
      </c>
      <c r="U509">
        <v>12</v>
      </c>
      <c r="V509">
        <v>10084.031999999999</v>
      </c>
      <c r="W509">
        <v>12</v>
      </c>
      <c r="X509">
        <v>8280</v>
      </c>
      <c r="Y509">
        <v>1804.0319999999999</v>
      </c>
      <c r="Z509">
        <v>2030990</v>
      </c>
    </row>
    <row r="510" spans="1:26" x14ac:dyDescent="0.2">
      <c r="A510" s="27">
        <v>46078</v>
      </c>
      <c r="B510" t="s">
        <v>14</v>
      </c>
      <c r="C510" t="s">
        <v>1543</v>
      </c>
      <c r="D510" t="s">
        <v>1543</v>
      </c>
      <c r="E510" t="s">
        <v>1644</v>
      </c>
      <c r="F510" t="s">
        <v>1470</v>
      </c>
      <c r="G510" t="s">
        <v>383</v>
      </c>
      <c r="H510" t="s">
        <v>1212</v>
      </c>
      <c r="I510" t="s">
        <v>1648</v>
      </c>
      <c r="J510" t="s">
        <v>1450</v>
      </c>
      <c r="K510" t="s">
        <v>1451</v>
      </c>
      <c r="L510" t="s">
        <v>1452</v>
      </c>
      <c r="M510" t="s">
        <v>1453</v>
      </c>
      <c r="N510" t="s">
        <v>1454</v>
      </c>
      <c r="O510" t="s">
        <v>1455</v>
      </c>
      <c r="P510" t="s">
        <v>1456</v>
      </c>
      <c r="Q510" t="s">
        <v>1457</v>
      </c>
      <c r="R510">
        <v>2030991</v>
      </c>
      <c r="S510" t="s">
        <v>1463</v>
      </c>
      <c r="T510">
        <v>840.33600000000001</v>
      </c>
      <c r="U510">
        <v>1</v>
      </c>
      <c r="V510">
        <v>840.33600000000001</v>
      </c>
      <c r="W510">
        <v>1</v>
      </c>
      <c r="X510">
        <v>690</v>
      </c>
      <c r="Y510">
        <v>150.33600000000001</v>
      </c>
      <c r="Z510">
        <v>2030991</v>
      </c>
    </row>
    <row r="511" spans="1:26" x14ac:dyDescent="0.2">
      <c r="A511" s="27">
        <v>46078</v>
      </c>
      <c r="B511" t="s">
        <v>14</v>
      </c>
      <c r="C511" t="s">
        <v>1543</v>
      </c>
      <c r="D511" t="s">
        <v>1543</v>
      </c>
      <c r="E511" t="s">
        <v>1644</v>
      </c>
      <c r="F511" t="s">
        <v>1470</v>
      </c>
      <c r="G511" t="s">
        <v>288</v>
      </c>
      <c r="H511" t="s">
        <v>1057</v>
      </c>
      <c r="I511" t="s">
        <v>1649</v>
      </c>
      <c r="J511" t="s">
        <v>1450</v>
      </c>
      <c r="K511" t="s">
        <v>1451</v>
      </c>
      <c r="L511" t="s">
        <v>1452</v>
      </c>
      <c r="M511" t="s">
        <v>1453</v>
      </c>
      <c r="N511" t="s">
        <v>1454</v>
      </c>
      <c r="O511" t="s">
        <v>1455</v>
      </c>
      <c r="P511" t="s">
        <v>1456</v>
      </c>
      <c r="Q511" t="s">
        <v>1457</v>
      </c>
      <c r="R511">
        <v>2001113</v>
      </c>
      <c r="S511" t="s">
        <v>1458</v>
      </c>
      <c r="T511">
        <v>4201.68</v>
      </c>
      <c r="U511">
        <v>5</v>
      </c>
      <c r="V511">
        <v>4201.68</v>
      </c>
      <c r="W511">
        <v>5</v>
      </c>
      <c r="X511">
        <v>3430</v>
      </c>
      <c r="Y511">
        <v>771.68</v>
      </c>
      <c r="Z511">
        <v>2001113</v>
      </c>
    </row>
    <row r="512" spans="1:26" x14ac:dyDescent="0.2">
      <c r="A512" s="27">
        <v>46078</v>
      </c>
      <c r="B512" t="s">
        <v>14</v>
      </c>
      <c r="C512" t="s">
        <v>1543</v>
      </c>
      <c r="D512" t="s">
        <v>1543</v>
      </c>
      <c r="E512" t="s">
        <v>1644</v>
      </c>
      <c r="F512" t="s">
        <v>1470</v>
      </c>
      <c r="G512" t="s">
        <v>523</v>
      </c>
      <c r="H512" t="s">
        <v>1074</v>
      </c>
      <c r="I512" t="s">
        <v>1650</v>
      </c>
      <c r="J512" t="s">
        <v>1450</v>
      </c>
      <c r="K512" t="s">
        <v>1451</v>
      </c>
      <c r="L512" t="s">
        <v>1452</v>
      </c>
      <c r="M512" t="s">
        <v>1453</v>
      </c>
      <c r="N512" t="s">
        <v>1454</v>
      </c>
      <c r="O512" t="s">
        <v>1455</v>
      </c>
      <c r="P512" t="s">
        <v>1456</v>
      </c>
      <c r="Q512" t="s">
        <v>1457</v>
      </c>
      <c r="R512">
        <v>2001113</v>
      </c>
      <c r="S512" t="s">
        <v>1458</v>
      </c>
      <c r="T512">
        <v>840.33600000000001</v>
      </c>
      <c r="U512">
        <v>1</v>
      </c>
      <c r="V512">
        <v>840.33600000000001</v>
      </c>
      <c r="W512">
        <v>1</v>
      </c>
      <c r="X512">
        <v>690</v>
      </c>
      <c r="Y512">
        <v>150.33600000000001</v>
      </c>
      <c r="Z512">
        <v>2001113</v>
      </c>
    </row>
    <row r="513" spans="1:26" x14ac:dyDescent="0.2">
      <c r="A513" s="27">
        <v>46078</v>
      </c>
      <c r="B513" t="s">
        <v>14</v>
      </c>
      <c r="C513" t="s">
        <v>1543</v>
      </c>
      <c r="D513" t="s">
        <v>1543</v>
      </c>
      <c r="E513" t="s">
        <v>1644</v>
      </c>
      <c r="F513" t="s">
        <v>1470</v>
      </c>
      <c r="G513" t="s">
        <v>523</v>
      </c>
      <c r="H513" t="s">
        <v>1074</v>
      </c>
      <c r="I513" t="s">
        <v>1650</v>
      </c>
      <c r="J513" t="s">
        <v>1450</v>
      </c>
      <c r="K513" t="s">
        <v>1451</v>
      </c>
      <c r="L513" t="s">
        <v>1452</v>
      </c>
      <c r="M513" t="s">
        <v>1453</v>
      </c>
      <c r="N513" t="s">
        <v>1454</v>
      </c>
      <c r="O513" t="s">
        <v>1455</v>
      </c>
      <c r="P513" t="s">
        <v>1456</v>
      </c>
      <c r="Q513" t="s">
        <v>1457</v>
      </c>
      <c r="R513">
        <v>2030991</v>
      </c>
      <c r="S513" t="s">
        <v>1463</v>
      </c>
      <c r="T513">
        <v>4201.68</v>
      </c>
      <c r="U513">
        <v>5</v>
      </c>
      <c r="V513">
        <v>4201.68</v>
      </c>
      <c r="W513">
        <v>5</v>
      </c>
      <c r="X513">
        <v>3450</v>
      </c>
      <c r="Y513">
        <v>751.68</v>
      </c>
      <c r="Z513">
        <v>2030991</v>
      </c>
    </row>
    <row r="514" spans="1:26" x14ac:dyDescent="0.2">
      <c r="A514" s="27">
        <v>46078</v>
      </c>
      <c r="B514" t="s">
        <v>14</v>
      </c>
      <c r="C514" t="s">
        <v>1543</v>
      </c>
      <c r="D514" t="s">
        <v>1543</v>
      </c>
      <c r="E514" t="s">
        <v>1644</v>
      </c>
      <c r="F514" t="s">
        <v>1470</v>
      </c>
      <c r="G514" t="s">
        <v>523</v>
      </c>
      <c r="H514" t="s">
        <v>1074</v>
      </c>
      <c r="I514" t="s">
        <v>1650</v>
      </c>
      <c r="J514" t="s">
        <v>1450</v>
      </c>
      <c r="K514" t="s">
        <v>1451</v>
      </c>
      <c r="L514" t="s">
        <v>1452</v>
      </c>
      <c r="M514" t="s">
        <v>1453</v>
      </c>
      <c r="N514" t="s">
        <v>1454</v>
      </c>
      <c r="O514" t="s">
        <v>1455</v>
      </c>
      <c r="P514" t="s">
        <v>1456</v>
      </c>
      <c r="Q514" t="s">
        <v>1457</v>
      </c>
      <c r="R514">
        <v>2039041</v>
      </c>
      <c r="S514" t="s">
        <v>1460</v>
      </c>
      <c r="T514">
        <v>3361.3440000000001</v>
      </c>
      <c r="U514">
        <v>4</v>
      </c>
      <c r="V514">
        <v>3361.3440000000001</v>
      </c>
      <c r="W514">
        <v>4</v>
      </c>
      <c r="X514">
        <v>2756</v>
      </c>
      <c r="Y514">
        <v>605.34400000000005</v>
      </c>
      <c r="Z514">
        <v>2039041</v>
      </c>
    </row>
    <row r="515" spans="1:26" x14ac:dyDescent="0.2">
      <c r="A515" s="27">
        <v>46078</v>
      </c>
      <c r="B515" t="s">
        <v>14</v>
      </c>
      <c r="C515" t="s">
        <v>1543</v>
      </c>
      <c r="D515" t="s">
        <v>1543</v>
      </c>
      <c r="E515" t="s">
        <v>1644</v>
      </c>
      <c r="F515" t="s">
        <v>1470</v>
      </c>
      <c r="G515" t="s">
        <v>523</v>
      </c>
      <c r="H515" t="s">
        <v>1074</v>
      </c>
      <c r="I515" t="s">
        <v>1650</v>
      </c>
      <c r="J515" t="s">
        <v>1450</v>
      </c>
      <c r="K515" t="s">
        <v>1451</v>
      </c>
      <c r="L515" t="s">
        <v>1452</v>
      </c>
      <c r="M515" t="s">
        <v>1453</v>
      </c>
      <c r="N515" t="s">
        <v>1454</v>
      </c>
      <c r="O515" t="s">
        <v>1455</v>
      </c>
      <c r="P515" t="s">
        <v>1456</v>
      </c>
      <c r="Q515" t="s">
        <v>1457</v>
      </c>
      <c r="R515">
        <v>2048972</v>
      </c>
      <c r="S515" t="s">
        <v>1461</v>
      </c>
      <c r="T515">
        <v>840.33600000000001</v>
      </c>
      <c r="U515">
        <v>1</v>
      </c>
      <c r="V515">
        <v>840.33600000000001</v>
      </c>
      <c r="W515">
        <v>1</v>
      </c>
      <c r="X515">
        <v>686</v>
      </c>
      <c r="Y515">
        <v>154.33600000000001</v>
      </c>
      <c r="Z515">
        <v>2048972</v>
      </c>
    </row>
    <row r="516" spans="1:26" x14ac:dyDescent="0.2">
      <c r="A516" s="27">
        <v>46078</v>
      </c>
      <c r="B516" t="s">
        <v>14</v>
      </c>
      <c r="C516" t="s">
        <v>1543</v>
      </c>
      <c r="D516" t="s">
        <v>1543</v>
      </c>
      <c r="E516" t="s">
        <v>1644</v>
      </c>
      <c r="F516" t="s">
        <v>1470</v>
      </c>
      <c r="G516" t="s">
        <v>60</v>
      </c>
      <c r="H516" t="s">
        <v>1047</v>
      </c>
      <c r="I516" t="s">
        <v>1651</v>
      </c>
      <c r="J516" t="s">
        <v>1450</v>
      </c>
      <c r="K516" t="s">
        <v>1451</v>
      </c>
      <c r="L516" t="s">
        <v>1452</v>
      </c>
      <c r="M516" t="s">
        <v>1453</v>
      </c>
      <c r="N516" t="s">
        <v>1454</v>
      </c>
      <c r="O516" t="s">
        <v>1455</v>
      </c>
      <c r="P516" t="s">
        <v>1456</v>
      </c>
      <c r="Q516" t="s">
        <v>1457</v>
      </c>
      <c r="R516">
        <v>2039041</v>
      </c>
      <c r="S516" t="s">
        <v>1460</v>
      </c>
      <c r="T516">
        <v>4201.68</v>
      </c>
      <c r="U516">
        <v>5</v>
      </c>
      <c r="V516">
        <v>4201.68</v>
      </c>
      <c r="W516">
        <v>5</v>
      </c>
      <c r="X516">
        <v>3390</v>
      </c>
      <c r="Y516">
        <v>811.68</v>
      </c>
      <c r="Z516">
        <v>2039041</v>
      </c>
    </row>
    <row r="517" spans="1:26" x14ac:dyDescent="0.2">
      <c r="A517" s="27">
        <v>46078</v>
      </c>
      <c r="B517" t="s">
        <v>14</v>
      </c>
      <c r="C517" t="s">
        <v>1543</v>
      </c>
      <c r="D517" t="s">
        <v>1543</v>
      </c>
      <c r="E517" t="s">
        <v>1644</v>
      </c>
      <c r="F517" t="s">
        <v>1470</v>
      </c>
      <c r="G517" t="s">
        <v>60</v>
      </c>
      <c r="H517" t="s">
        <v>1061</v>
      </c>
      <c r="I517" t="s">
        <v>1652</v>
      </c>
      <c r="J517" t="s">
        <v>1450</v>
      </c>
      <c r="K517" t="s">
        <v>1451</v>
      </c>
      <c r="L517" t="s">
        <v>1452</v>
      </c>
      <c r="M517" t="s">
        <v>1453</v>
      </c>
      <c r="N517" t="s">
        <v>1454</v>
      </c>
      <c r="O517" t="s">
        <v>1455</v>
      </c>
      <c r="P517" t="s">
        <v>1456</v>
      </c>
      <c r="Q517" t="s">
        <v>1457</v>
      </c>
      <c r="R517">
        <v>2001113</v>
      </c>
      <c r="S517" t="s">
        <v>1458</v>
      </c>
      <c r="T517">
        <v>5882.2250000000004</v>
      </c>
      <c r="U517">
        <v>7</v>
      </c>
      <c r="V517">
        <v>5882.2250000000004</v>
      </c>
      <c r="W517">
        <v>7</v>
      </c>
      <c r="X517">
        <v>4802</v>
      </c>
      <c r="Y517">
        <v>1080.2249999999999</v>
      </c>
      <c r="Z517">
        <v>2001113</v>
      </c>
    </row>
    <row r="518" spans="1:26" x14ac:dyDescent="0.2">
      <c r="A518" s="27">
        <v>46078</v>
      </c>
      <c r="B518" t="s">
        <v>14</v>
      </c>
      <c r="C518" t="s">
        <v>1543</v>
      </c>
      <c r="D518" t="s">
        <v>1543</v>
      </c>
      <c r="E518" t="s">
        <v>1644</v>
      </c>
      <c r="F518" t="s">
        <v>1470</v>
      </c>
      <c r="G518" t="s">
        <v>60</v>
      </c>
      <c r="H518" t="s">
        <v>1061</v>
      </c>
      <c r="I518" t="s">
        <v>1652</v>
      </c>
      <c r="J518" t="s">
        <v>1450</v>
      </c>
      <c r="K518" t="s">
        <v>1451</v>
      </c>
      <c r="L518" t="s">
        <v>1452</v>
      </c>
      <c r="M518" t="s">
        <v>1453</v>
      </c>
      <c r="N518" t="s">
        <v>1454</v>
      </c>
      <c r="O518" t="s">
        <v>1455</v>
      </c>
      <c r="P518" t="s">
        <v>1456</v>
      </c>
      <c r="Q518" t="s">
        <v>1457</v>
      </c>
      <c r="R518">
        <v>2030990</v>
      </c>
      <c r="S518" t="s">
        <v>1459</v>
      </c>
      <c r="T518">
        <v>2521.0079999999998</v>
      </c>
      <c r="U518">
        <v>3</v>
      </c>
      <c r="V518">
        <v>2521.0079999999998</v>
      </c>
      <c r="W518">
        <v>3</v>
      </c>
      <c r="X518">
        <v>2070</v>
      </c>
      <c r="Y518">
        <v>451.00799999999998</v>
      </c>
      <c r="Z518">
        <v>2030990</v>
      </c>
    </row>
    <row r="519" spans="1:26" x14ac:dyDescent="0.2">
      <c r="A519" s="27">
        <v>46078</v>
      </c>
      <c r="B519" t="s">
        <v>14</v>
      </c>
      <c r="C519" t="s">
        <v>1543</v>
      </c>
      <c r="D519" t="s">
        <v>1543</v>
      </c>
      <c r="E519" t="s">
        <v>1644</v>
      </c>
      <c r="F519" t="s">
        <v>1470</v>
      </c>
      <c r="G519" t="s">
        <v>60</v>
      </c>
      <c r="H519" t="s">
        <v>1061</v>
      </c>
      <c r="I519" t="s">
        <v>1652</v>
      </c>
      <c r="J519" t="s">
        <v>1450</v>
      </c>
      <c r="K519" t="s">
        <v>1451</v>
      </c>
      <c r="L519" t="s">
        <v>1452</v>
      </c>
      <c r="M519" t="s">
        <v>1453</v>
      </c>
      <c r="N519" t="s">
        <v>1454</v>
      </c>
      <c r="O519" t="s">
        <v>1455</v>
      </c>
      <c r="P519" t="s">
        <v>1456</v>
      </c>
      <c r="Q519" t="s">
        <v>1457</v>
      </c>
      <c r="R519">
        <v>2039041</v>
      </c>
      <c r="S519" t="s">
        <v>1460</v>
      </c>
      <c r="T519">
        <v>2521.0079999999998</v>
      </c>
      <c r="U519">
        <v>3</v>
      </c>
      <c r="V519">
        <v>2521.0079999999998</v>
      </c>
      <c r="W519">
        <v>3</v>
      </c>
      <c r="X519">
        <v>2070</v>
      </c>
      <c r="Y519">
        <v>451.00799999999998</v>
      </c>
      <c r="Z519">
        <v>2039041</v>
      </c>
    </row>
    <row r="520" spans="1:26" x14ac:dyDescent="0.2">
      <c r="A520" s="27">
        <v>46078</v>
      </c>
      <c r="B520" t="s">
        <v>14</v>
      </c>
      <c r="C520" t="s">
        <v>1543</v>
      </c>
      <c r="D520" t="s">
        <v>1543</v>
      </c>
      <c r="E520" t="s">
        <v>1644</v>
      </c>
      <c r="F520" t="s">
        <v>1470</v>
      </c>
      <c r="G520" t="s">
        <v>60</v>
      </c>
      <c r="H520" t="s">
        <v>1061</v>
      </c>
      <c r="I520" t="s">
        <v>1652</v>
      </c>
      <c r="J520" t="s">
        <v>1450</v>
      </c>
      <c r="K520" t="s">
        <v>1451</v>
      </c>
      <c r="L520" t="s">
        <v>1452</v>
      </c>
      <c r="M520" t="s">
        <v>1453</v>
      </c>
      <c r="N520" t="s">
        <v>1454</v>
      </c>
      <c r="O520" t="s">
        <v>1455</v>
      </c>
      <c r="P520" t="s">
        <v>1456</v>
      </c>
      <c r="Q520" t="s">
        <v>1457</v>
      </c>
      <c r="R520">
        <v>2048972</v>
      </c>
      <c r="S520" t="s">
        <v>1461</v>
      </c>
      <c r="T520">
        <v>10924.3686</v>
      </c>
      <c r="U520">
        <v>13</v>
      </c>
      <c r="V520">
        <v>10924.3686</v>
      </c>
      <c r="W520">
        <v>13</v>
      </c>
      <c r="X520">
        <v>8918</v>
      </c>
      <c r="Y520">
        <v>2006.3686</v>
      </c>
      <c r="Z520">
        <v>2048972</v>
      </c>
    </row>
    <row r="521" spans="1:26" x14ac:dyDescent="0.2">
      <c r="A521" s="27">
        <v>46078</v>
      </c>
      <c r="B521" t="s">
        <v>14</v>
      </c>
      <c r="C521" t="s">
        <v>1543</v>
      </c>
      <c r="D521" t="s">
        <v>1543</v>
      </c>
      <c r="E521" t="s">
        <v>1644</v>
      </c>
      <c r="F521" t="s">
        <v>1470</v>
      </c>
      <c r="G521" t="s">
        <v>60</v>
      </c>
      <c r="H521" t="s">
        <v>1067</v>
      </c>
      <c r="I521" t="s">
        <v>1653</v>
      </c>
      <c r="J521" t="s">
        <v>1450</v>
      </c>
      <c r="K521" t="s">
        <v>1451</v>
      </c>
      <c r="L521" t="s">
        <v>1452</v>
      </c>
      <c r="M521" t="s">
        <v>1453</v>
      </c>
      <c r="N521" t="s">
        <v>1454</v>
      </c>
      <c r="O521" t="s">
        <v>1455</v>
      </c>
      <c r="P521" t="s">
        <v>1456</v>
      </c>
      <c r="Q521" t="s">
        <v>1457</v>
      </c>
      <c r="R521">
        <v>2001113</v>
      </c>
      <c r="S521" t="s">
        <v>1458</v>
      </c>
      <c r="T521">
        <v>840.33600000000001</v>
      </c>
      <c r="U521">
        <v>1</v>
      </c>
      <c r="V521">
        <v>840.33600000000001</v>
      </c>
      <c r="W521">
        <v>1</v>
      </c>
      <c r="X521">
        <v>686</v>
      </c>
      <c r="Y521">
        <v>154.33600000000001</v>
      </c>
      <c r="Z521">
        <v>2001113</v>
      </c>
    </row>
    <row r="522" spans="1:26" x14ac:dyDescent="0.2">
      <c r="A522" s="27">
        <v>46078</v>
      </c>
      <c r="B522" t="s">
        <v>14</v>
      </c>
      <c r="C522" t="s">
        <v>1543</v>
      </c>
      <c r="D522" t="s">
        <v>1543</v>
      </c>
      <c r="E522" t="s">
        <v>1644</v>
      </c>
      <c r="F522" t="s">
        <v>1470</v>
      </c>
      <c r="G522" t="s">
        <v>60</v>
      </c>
      <c r="H522" t="s">
        <v>1067</v>
      </c>
      <c r="I522" t="s">
        <v>1653</v>
      </c>
      <c r="J522" t="s">
        <v>1450</v>
      </c>
      <c r="K522" t="s">
        <v>1451</v>
      </c>
      <c r="L522" t="s">
        <v>1452</v>
      </c>
      <c r="M522" t="s">
        <v>1453</v>
      </c>
      <c r="N522" t="s">
        <v>1454</v>
      </c>
      <c r="O522" t="s">
        <v>1455</v>
      </c>
      <c r="P522" t="s">
        <v>1456</v>
      </c>
      <c r="Q522" t="s">
        <v>1457</v>
      </c>
      <c r="R522">
        <v>2030991</v>
      </c>
      <c r="S522" t="s">
        <v>1463</v>
      </c>
      <c r="T522">
        <v>2521.0079999999998</v>
      </c>
      <c r="U522">
        <v>3</v>
      </c>
      <c r="V522">
        <v>2521.0079999999998</v>
      </c>
      <c r="W522">
        <v>3</v>
      </c>
      <c r="X522">
        <v>2070</v>
      </c>
      <c r="Y522">
        <v>451.00799999999998</v>
      </c>
      <c r="Z522">
        <v>2030991</v>
      </c>
    </row>
    <row r="523" spans="1:26" x14ac:dyDescent="0.2">
      <c r="A523" s="27">
        <v>46078</v>
      </c>
      <c r="B523" t="s">
        <v>14</v>
      </c>
      <c r="C523" t="s">
        <v>1543</v>
      </c>
      <c r="D523" t="s">
        <v>1543</v>
      </c>
      <c r="E523" t="s">
        <v>1644</v>
      </c>
      <c r="F523" t="s">
        <v>1470</v>
      </c>
      <c r="G523" t="s">
        <v>60</v>
      </c>
      <c r="H523" t="s">
        <v>1067</v>
      </c>
      <c r="I523" t="s">
        <v>1653</v>
      </c>
      <c r="J523" t="s">
        <v>1450</v>
      </c>
      <c r="K523" t="s">
        <v>1451</v>
      </c>
      <c r="L523" t="s">
        <v>1452</v>
      </c>
      <c r="M523" t="s">
        <v>1453</v>
      </c>
      <c r="N523" t="s">
        <v>1454</v>
      </c>
      <c r="O523" t="s">
        <v>1455</v>
      </c>
      <c r="P523" t="s">
        <v>1456</v>
      </c>
      <c r="Q523" t="s">
        <v>1457</v>
      </c>
      <c r="R523">
        <v>2039041</v>
      </c>
      <c r="S523" t="s">
        <v>1460</v>
      </c>
      <c r="T523">
        <v>1680.672</v>
      </c>
      <c r="U523">
        <v>2</v>
      </c>
      <c r="V523">
        <v>1680.672</v>
      </c>
      <c r="W523">
        <v>2</v>
      </c>
      <c r="X523">
        <v>1348</v>
      </c>
      <c r="Y523">
        <v>332.67200000000003</v>
      </c>
      <c r="Z523">
        <v>2039041</v>
      </c>
    </row>
    <row r="524" spans="1:26" x14ac:dyDescent="0.2">
      <c r="A524" s="27">
        <v>46078</v>
      </c>
      <c r="B524" t="s">
        <v>14</v>
      </c>
      <c r="C524" t="s">
        <v>1543</v>
      </c>
      <c r="D524" t="s">
        <v>1543</v>
      </c>
      <c r="E524" t="s">
        <v>1644</v>
      </c>
      <c r="F524" t="s">
        <v>1470</v>
      </c>
      <c r="G524" t="s">
        <v>60</v>
      </c>
      <c r="H524" t="s">
        <v>1194</v>
      </c>
      <c r="I524" t="s">
        <v>1654</v>
      </c>
      <c r="J524" t="s">
        <v>1450</v>
      </c>
      <c r="K524" t="s">
        <v>1451</v>
      </c>
      <c r="L524" t="s">
        <v>1452</v>
      </c>
      <c r="M524" t="s">
        <v>1453</v>
      </c>
      <c r="N524" t="s">
        <v>1454</v>
      </c>
      <c r="O524" t="s">
        <v>1455</v>
      </c>
      <c r="P524" t="s">
        <v>1456</v>
      </c>
      <c r="Q524" t="s">
        <v>1457</v>
      </c>
      <c r="R524">
        <v>2030990</v>
      </c>
      <c r="S524" t="s">
        <v>1459</v>
      </c>
      <c r="T524">
        <v>1680.672</v>
      </c>
      <c r="U524">
        <v>2</v>
      </c>
      <c r="V524">
        <v>1680.672</v>
      </c>
      <c r="W524">
        <v>2</v>
      </c>
      <c r="X524">
        <v>1316</v>
      </c>
      <c r="Y524">
        <v>364.67200000000003</v>
      </c>
      <c r="Z524">
        <v>2030990</v>
      </c>
    </row>
    <row r="525" spans="1:26" x14ac:dyDescent="0.2">
      <c r="A525" s="27">
        <v>46078</v>
      </c>
      <c r="B525" t="s">
        <v>14</v>
      </c>
      <c r="C525" t="s">
        <v>1543</v>
      </c>
      <c r="D525" t="s">
        <v>1543</v>
      </c>
      <c r="E525" t="s">
        <v>1644</v>
      </c>
      <c r="F525" t="s">
        <v>1470</v>
      </c>
      <c r="G525" t="s">
        <v>60</v>
      </c>
      <c r="H525" t="s">
        <v>1194</v>
      </c>
      <c r="I525" t="s">
        <v>1654</v>
      </c>
      <c r="J525" t="s">
        <v>1450</v>
      </c>
      <c r="K525" t="s">
        <v>1451</v>
      </c>
      <c r="L525" t="s">
        <v>1452</v>
      </c>
      <c r="M525" t="s">
        <v>1453</v>
      </c>
      <c r="N525" t="s">
        <v>1454</v>
      </c>
      <c r="O525" t="s">
        <v>1455</v>
      </c>
      <c r="P525" t="s">
        <v>1456</v>
      </c>
      <c r="Q525" t="s">
        <v>1457</v>
      </c>
      <c r="R525">
        <v>2034089</v>
      </c>
      <c r="S525" t="s">
        <v>1655</v>
      </c>
      <c r="T525">
        <v>1625.9136000000001</v>
      </c>
      <c r="U525">
        <v>3</v>
      </c>
      <c r="V525">
        <v>1625.9136000000001</v>
      </c>
      <c r="W525">
        <v>3</v>
      </c>
      <c r="X525">
        <v>1962</v>
      </c>
      <c r="Y525">
        <v>-336.08640000000003</v>
      </c>
      <c r="Z525">
        <v>2034089</v>
      </c>
    </row>
    <row r="526" spans="1:26" x14ac:dyDescent="0.2">
      <c r="A526" s="27">
        <v>46078</v>
      </c>
      <c r="B526" t="s">
        <v>14</v>
      </c>
      <c r="C526" t="s">
        <v>1543</v>
      </c>
      <c r="D526" t="s">
        <v>1543</v>
      </c>
      <c r="E526" t="s">
        <v>1644</v>
      </c>
      <c r="F526" t="s">
        <v>1470</v>
      </c>
      <c r="G526" t="s">
        <v>60</v>
      </c>
      <c r="H526" t="s">
        <v>1194</v>
      </c>
      <c r="I526" t="s">
        <v>1654</v>
      </c>
      <c r="J526" t="s">
        <v>1450</v>
      </c>
      <c r="K526" t="s">
        <v>1451</v>
      </c>
      <c r="L526" t="s">
        <v>1452</v>
      </c>
      <c r="M526" t="s">
        <v>1453</v>
      </c>
      <c r="N526" t="s">
        <v>1454</v>
      </c>
      <c r="O526" t="s">
        <v>1455</v>
      </c>
      <c r="P526" t="s">
        <v>1456</v>
      </c>
      <c r="Q526" t="s">
        <v>1457</v>
      </c>
      <c r="R526">
        <v>2039041</v>
      </c>
      <c r="S526" t="s">
        <v>1460</v>
      </c>
      <c r="V526">
        <v>0</v>
      </c>
      <c r="W526">
        <v>0</v>
      </c>
      <c r="X526">
        <v>0</v>
      </c>
      <c r="Y526">
        <v>0</v>
      </c>
      <c r="Z526">
        <v>2039041</v>
      </c>
    </row>
    <row r="527" spans="1:26" x14ac:dyDescent="0.2">
      <c r="A527" s="27">
        <v>46078</v>
      </c>
      <c r="B527" t="s">
        <v>14</v>
      </c>
      <c r="C527" t="s">
        <v>1543</v>
      </c>
      <c r="D527" t="s">
        <v>1543</v>
      </c>
      <c r="E527" t="s">
        <v>1644</v>
      </c>
      <c r="F527" t="s">
        <v>1470</v>
      </c>
      <c r="G527" t="s">
        <v>60</v>
      </c>
      <c r="H527" t="s">
        <v>1194</v>
      </c>
      <c r="I527" t="s">
        <v>1654</v>
      </c>
      <c r="J527" t="s">
        <v>1450</v>
      </c>
      <c r="K527" t="s">
        <v>1451</v>
      </c>
      <c r="L527" t="s">
        <v>1452</v>
      </c>
      <c r="M527" t="s">
        <v>1453</v>
      </c>
      <c r="N527" t="s">
        <v>1454</v>
      </c>
      <c r="O527" t="s">
        <v>1455</v>
      </c>
      <c r="P527" t="s">
        <v>1456</v>
      </c>
      <c r="Q527" t="s">
        <v>1457</v>
      </c>
      <c r="R527">
        <v>2048972</v>
      </c>
      <c r="S527" t="s">
        <v>1461</v>
      </c>
      <c r="T527">
        <v>1680.672</v>
      </c>
      <c r="U527">
        <v>2</v>
      </c>
      <c r="V527">
        <v>1680.672</v>
      </c>
      <c r="W527">
        <v>2</v>
      </c>
      <c r="X527">
        <v>1310</v>
      </c>
      <c r="Y527">
        <v>370.67200000000003</v>
      </c>
      <c r="Z527">
        <v>2048972</v>
      </c>
    </row>
    <row r="528" spans="1:26" x14ac:dyDescent="0.2">
      <c r="A528" s="27">
        <v>46078</v>
      </c>
      <c r="B528" t="s">
        <v>14</v>
      </c>
      <c r="C528" t="s">
        <v>1543</v>
      </c>
      <c r="D528" t="s">
        <v>1543</v>
      </c>
      <c r="E528" t="s">
        <v>1644</v>
      </c>
      <c r="F528" t="s">
        <v>1470</v>
      </c>
      <c r="G528" t="s">
        <v>77</v>
      </c>
      <c r="H528" t="s">
        <v>1001</v>
      </c>
      <c r="I528" t="s">
        <v>1656</v>
      </c>
      <c r="J528" t="s">
        <v>1450</v>
      </c>
      <c r="K528" t="s">
        <v>1451</v>
      </c>
      <c r="L528" t="s">
        <v>1452</v>
      </c>
      <c r="M528" t="s">
        <v>1453</v>
      </c>
      <c r="N528" t="s">
        <v>1454</v>
      </c>
      <c r="O528" t="s">
        <v>1455</v>
      </c>
      <c r="P528" t="s">
        <v>1456</v>
      </c>
      <c r="Q528" t="s">
        <v>1457</v>
      </c>
      <c r="R528">
        <v>2001113</v>
      </c>
      <c r="S528" t="s">
        <v>1458</v>
      </c>
      <c r="T528">
        <v>3361.3440000000001</v>
      </c>
      <c r="U528">
        <v>4</v>
      </c>
      <c r="V528">
        <v>3361.3440000000001</v>
      </c>
      <c r="W528">
        <v>4</v>
      </c>
      <c r="X528">
        <v>2724</v>
      </c>
      <c r="Y528">
        <v>637.34400000000005</v>
      </c>
      <c r="Z528">
        <v>2001113</v>
      </c>
    </row>
    <row r="529" spans="1:26" x14ac:dyDescent="0.2">
      <c r="A529" s="27">
        <v>46078</v>
      </c>
      <c r="B529" t="s">
        <v>14</v>
      </c>
      <c r="C529" t="s">
        <v>1543</v>
      </c>
      <c r="D529" t="s">
        <v>1543</v>
      </c>
      <c r="E529" t="s">
        <v>1644</v>
      </c>
      <c r="F529" t="s">
        <v>1470</v>
      </c>
      <c r="G529" t="s">
        <v>77</v>
      </c>
      <c r="H529" t="s">
        <v>1001</v>
      </c>
      <c r="I529" t="s">
        <v>1656</v>
      </c>
      <c r="J529" t="s">
        <v>1450</v>
      </c>
      <c r="K529" t="s">
        <v>1451</v>
      </c>
      <c r="L529" t="s">
        <v>1452</v>
      </c>
      <c r="M529" t="s">
        <v>1453</v>
      </c>
      <c r="N529" t="s">
        <v>1454</v>
      </c>
      <c r="O529" t="s">
        <v>1455</v>
      </c>
      <c r="P529" t="s">
        <v>1456</v>
      </c>
      <c r="Q529" t="s">
        <v>1457</v>
      </c>
      <c r="R529">
        <v>2048972</v>
      </c>
      <c r="S529" t="s">
        <v>1461</v>
      </c>
      <c r="T529">
        <v>3361.3440000000001</v>
      </c>
      <c r="U529">
        <v>4</v>
      </c>
      <c r="V529">
        <v>3361.3440000000001</v>
      </c>
      <c r="W529">
        <v>4</v>
      </c>
      <c r="X529">
        <v>2744</v>
      </c>
      <c r="Y529">
        <v>617.34400000000005</v>
      </c>
      <c r="Z529">
        <v>2048972</v>
      </c>
    </row>
    <row r="530" spans="1:26" x14ac:dyDescent="0.2">
      <c r="A530" s="27">
        <v>46078</v>
      </c>
      <c r="B530" t="s">
        <v>14</v>
      </c>
      <c r="C530" t="s">
        <v>1543</v>
      </c>
      <c r="D530" t="s">
        <v>1543</v>
      </c>
      <c r="E530" t="s">
        <v>1644</v>
      </c>
      <c r="F530" t="s">
        <v>1470</v>
      </c>
      <c r="G530" t="s">
        <v>22</v>
      </c>
      <c r="H530" t="s">
        <v>1090</v>
      </c>
      <c r="I530" t="s">
        <v>1657</v>
      </c>
      <c r="J530" t="s">
        <v>1450</v>
      </c>
      <c r="K530" t="s">
        <v>1451</v>
      </c>
      <c r="L530" t="s">
        <v>1452</v>
      </c>
      <c r="M530" t="s">
        <v>1453</v>
      </c>
      <c r="N530" t="s">
        <v>1454</v>
      </c>
      <c r="O530" t="s">
        <v>1455</v>
      </c>
      <c r="P530" t="s">
        <v>1456</v>
      </c>
      <c r="Q530" t="s">
        <v>1457</v>
      </c>
      <c r="R530">
        <v>2030991</v>
      </c>
      <c r="S530" t="s">
        <v>1463</v>
      </c>
      <c r="T530">
        <v>5882.3519999999999</v>
      </c>
      <c r="U530">
        <v>7</v>
      </c>
      <c r="V530">
        <v>5882.3519999999999</v>
      </c>
      <c r="W530">
        <v>7</v>
      </c>
      <c r="X530">
        <v>4830</v>
      </c>
      <c r="Y530">
        <v>1052.3520000000001</v>
      </c>
      <c r="Z530">
        <v>2030991</v>
      </c>
    </row>
    <row r="531" spans="1:26" x14ac:dyDescent="0.2">
      <c r="A531" s="27">
        <v>46078</v>
      </c>
      <c r="B531" t="s">
        <v>14</v>
      </c>
      <c r="C531" t="s">
        <v>1543</v>
      </c>
      <c r="D531" t="s">
        <v>1543</v>
      </c>
      <c r="E531" t="s">
        <v>1644</v>
      </c>
      <c r="F531" t="s">
        <v>1470</v>
      </c>
      <c r="G531" t="s">
        <v>22</v>
      </c>
      <c r="H531" t="s">
        <v>1090</v>
      </c>
      <c r="I531" t="s">
        <v>1657</v>
      </c>
      <c r="J531" t="s">
        <v>1450</v>
      </c>
      <c r="K531" t="s">
        <v>1451</v>
      </c>
      <c r="L531" t="s">
        <v>1452</v>
      </c>
      <c r="M531" t="s">
        <v>1453</v>
      </c>
      <c r="N531" t="s">
        <v>1454</v>
      </c>
      <c r="O531" t="s">
        <v>1455</v>
      </c>
      <c r="P531" t="s">
        <v>1456</v>
      </c>
      <c r="Q531" t="s">
        <v>1457</v>
      </c>
      <c r="R531">
        <v>2048972</v>
      </c>
      <c r="S531" t="s">
        <v>1461</v>
      </c>
      <c r="T531">
        <v>10924.368</v>
      </c>
      <c r="U531">
        <v>13</v>
      </c>
      <c r="V531">
        <v>10924.368</v>
      </c>
      <c r="W531">
        <v>13</v>
      </c>
      <c r="X531">
        <v>8918</v>
      </c>
      <c r="Y531">
        <v>2006.3679999999999</v>
      </c>
      <c r="Z531">
        <v>2048972</v>
      </c>
    </row>
    <row r="532" spans="1:26" x14ac:dyDescent="0.2">
      <c r="A532" s="27">
        <v>46078</v>
      </c>
      <c r="B532" t="s">
        <v>14</v>
      </c>
      <c r="C532" t="s">
        <v>1543</v>
      </c>
      <c r="D532" t="s">
        <v>1543</v>
      </c>
      <c r="E532" t="s">
        <v>1644</v>
      </c>
      <c r="F532" t="s">
        <v>1470</v>
      </c>
      <c r="G532" t="s">
        <v>167</v>
      </c>
      <c r="H532" t="s">
        <v>1059</v>
      </c>
      <c r="I532" t="s">
        <v>1658</v>
      </c>
      <c r="J532" t="s">
        <v>1450</v>
      </c>
      <c r="K532" t="s">
        <v>1451</v>
      </c>
      <c r="L532" t="s">
        <v>1452</v>
      </c>
      <c r="M532" t="s">
        <v>1453</v>
      </c>
      <c r="N532" t="s">
        <v>1454</v>
      </c>
      <c r="O532" t="s">
        <v>1455</v>
      </c>
      <c r="P532" t="s">
        <v>1456</v>
      </c>
      <c r="Q532" t="s">
        <v>1457</v>
      </c>
      <c r="R532">
        <v>2034089</v>
      </c>
      <c r="S532" t="s">
        <v>1655</v>
      </c>
      <c r="T532">
        <v>1083.9423999999999</v>
      </c>
      <c r="U532">
        <v>2</v>
      </c>
      <c r="V532">
        <v>1083.9423999999999</v>
      </c>
      <c r="W532">
        <v>2</v>
      </c>
      <c r="X532">
        <v>1382</v>
      </c>
      <c r="Y532">
        <v>-298.05759999999998</v>
      </c>
      <c r="Z532">
        <v>2034089</v>
      </c>
    </row>
    <row r="533" spans="1:26" x14ac:dyDescent="0.2">
      <c r="A533" s="27">
        <v>46078</v>
      </c>
      <c r="B533" t="s">
        <v>14</v>
      </c>
      <c r="C533" t="s">
        <v>1543</v>
      </c>
      <c r="D533" t="s">
        <v>1543</v>
      </c>
      <c r="E533" t="s">
        <v>1644</v>
      </c>
      <c r="F533" t="s">
        <v>1470</v>
      </c>
      <c r="G533" t="s">
        <v>167</v>
      </c>
      <c r="H533" t="s">
        <v>1059</v>
      </c>
      <c r="I533" t="s">
        <v>1658</v>
      </c>
      <c r="J533" t="s">
        <v>1450</v>
      </c>
      <c r="K533" t="s">
        <v>1451</v>
      </c>
      <c r="L533" t="s">
        <v>1452</v>
      </c>
      <c r="M533" t="s">
        <v>1453</v>
      </c>
      <c r="N533" t="s">
        <v>1454</v>
      </c>
      <c r="O533" t="s">
        <v>1455</v>
      </c>
      <c r="P533" t="s">
        <v>1456</v>
      </c>
      <c r="Q533" t="s">
        <v>1457</v>
      </c>
      <c r="R533">
        <v>2039041</v>
      </c>
      <c r="S533" t="s">
        <v>1460</v>
      </c>
      <c r="T533">
        <v>2521.0079999999998</v>
      </c>
      <c r="U533">
        <v>3</v>
      </c>
      <c r="V533">
        <v>2521.0079999999998</v>
      </c>
      <c r="W533">
        <v>3</v>
      </c>
      <c r="X533">
        <v>2055</v>
      </c>
      <c r="Y533">
        <v>466.00799999999998</v>
      </c>
      <c r="Z533">
        <v>2039041</v>
      </c>
    </row>
    <row r="534" spans="1:26" x14ac:dyDescent="0.2">
      <c r="A534" s="27">
        <v>46078</v>
      </c>
      <c r="B534" t="s">
        <v>14</v>
      </c>
      <c r="C534" t="s">
        <v>1543</v>
      </c>
      <c r="D534" t="s">
        <v>1543</v>
      </c>
      <c r="E534" t="s">
        <v>1644</v>
      </c>
      <c r="F534" t="s">
        <v>1470</v>
      </c>
      <c r="G534" t="s">
        <v>113</v>
      </c>
      <c r="H534" t="s">
        <v>1110</v>
      </c>
      <c r="I534" t="s">
        <v>1659</v>
      </c>
      <c r="J534" t="s">
        <v>1450</v>
      </c>
      <c r="K534" t="s">
        <v>1451</v>
      </c>
      <c r="L534" t="s">
        <v>1452</v>
      </c>
      <c r="M534" t="s">
        <v>1453</v>
      </c>
      <c r="N534" t="s">
        <v>1454</v>
      </c>
      <c r="O534" t="s">
        <v>1455</v>
      </c>
      <c r="P534" t="s">
        <v>1456</v>
      </c>
      <c r="Q534" t="s">
        <v>1457</v>
      </c>
      <c r="R534">
        <v>2001113</v>
      </c>
      <c r="S534" t="s">
        <v>1458</v>
      </c>
      <c r="T534">
        <v>2521.0079999999998</v>
      </c>
      <c r="U534">
        <v>3</v>
      </c>
      <c r="V534">
        <v>2521.0079999999998</v>
      </c>
      <c r="W534">
        <v>3</v>
      </c>
      <c r="X534">
        <v>2037</v>
      </c>
      <c r="Y534">
        <v>484.00799999999998</v>
      </c>
      <c r="Z534">
        <v>2001113</v>
      </c>
    </row>
    <row r="535" spans="1:26" x14ac:dyDescent="0.2">
      <c r="A535" s="27">
        <v>46078</v>
      </c>
      <c r="B535" t="s">
        <v>14</v>
      </c>
      <c r="C535" t="s">
        <v>1543</v>
      </c>
      <c r="D535" t="s">
        <v>1543</v>
      </c>
      <c r="E535" t="s">
        <v>1644</v>
      </c>
      <c r="F535" t="s">
        <v>1470</v>
      </c>
      <c r="G535" t="s">
        <v>113</v>
      </c>
      <c r="H535" t="s">
        <v>1110</v>
      </c>
      <c r="I535" t="s">
        <v>1659</v>
      </c>
      <c r="J535" t="s">
        <v>1450</v>
      </c>
      <c r="K535" t="s">
        <v>1451</v>
      </c>
      <c r="L535" t="s">
        <v>1452</v>
      </c>
      <c r="M535" t="s">
        <v>1453</v>
      </c>
      <c r="N535" t="s">
        <v>1454</v>
      </c>
      <c r="O535" t="s">
        <v>1455</v>
      </c>
      <c r="P535" t="s">
        <v>1456</v>
      </c>
      <c r="Q535" t="s">
        <v>1457</v>
      </c>
      <c r="R535">
        <v>2030990</v>
      </c>
      <c r="S535" t="s">
        <v>1459</v>
      </c>
      <c r="T535">
        <v>5042.0159999999996</v>
      </c>
      <c r="U535">
        <v>6</v>
      </c>
      <c r="V535">
        <v>5042.0159999999996</v>
      </c>
      <c r="W535">
        <v>6</v>
      </c>
      <c r="X535">
        <v>4146</v>
      </c>
      <c r="Y535">
        <v>896.01599999999996</v>
      </c>
      <c r="Z535">
        <v>2030990</v>
      </c>
    </row>
    <row r="536" spans="1:26" x14ac:dyDescent="0.2">
      <c r="A536" s="27">
        <v>46078</v>
      </c>
      <c r="B536" t="s">
        <v>14</v>
      </c>
      <c r="C536" t="s">
        <v>1543</v>
      </c>
      <c r="D536" t="s">
        <v>1543</v>
      </c>
      <c r="E536" t="s">
        <v>1644</v>
      </c>
      <c r="F536" t="s">
        <v>1470</v>
      </c>
      <c r="G536" t="s">
        <v>113</v>
      </c>
      <c r="H536" t="s">
        <v>1110</v>
      </c>
      <c r="I536" t="s">
        <v>1659</v>
      </c>
      <c r="J536" t="s">
        <v>1450</v>
      </c>
      <c r="K536" t="s">
        <v>1451</v>
      </c>
      <c r="L536" t="s">
        <v>1452</v>
      </c>
      <c r="M536" t="s">
        <v>1453</v>
      </c>
      <c r="N536" t="s">
        <v>1454</v>
      </c>
      <c r="O536" t="s">
        <v>1455</v>
      </c>
      <c r="P536" t="s">
        <v>1456</v>
      </c>
      <c r="Q536" t="s">
        <v>1457</v>
      </c>
      <c r="R536">
        <v>2030991</v>
      </c>
      <c r="S536" t="s">
        <v>1463</v>
      </c>
      <c r="T536">
        <v>6722.6880000000001</v>
      </c>
      <c r="U536">
        <v>8</v>
      </c>
      <c r="V536">
        <v>6722.6880000000001</v>
      </c>
      <c r="W536">
        <v>8</v>
      </c>
      <c r="X536">
        <v>5432</v>
      </c>
      <c r="Y536">
        <v>1290.6880000000001</v>
      </c>
      <c r="Z536">
        <v>2030991</v>
      </c>
    </row>
    <row r="537" spans="1:26" x14ac:dyDescent="0.2">
      <c r="A537" s="27">
        <v>46078</v>
      </c>
      <c r="B537" t="s">
        <v>14</v>
      </c>
      <c r="C537" t="s">
        <v>1543</v>
      </c>
      <c r="D537" t="s">
        <v>1543</v>
      </c>
      <c r="E537" t="s">
        <v>1644</v>
      </c>
      <c r="F537" t="s">
        <v>1470</v>
      </c>
      <c r="G537" t="s">
        <v>113</v>
      </c>
      <c r="H537" t="s">
        <v>1110</v>
      </c>
      <c r="I537" t="s">
        <v>1659</v>
      </c>
      <c r="J537" t="s">
        <v>1450</v>
      </c>
      <c r="K537" t="s">
        <v>1451</v>
      </c>
      <c r="L537" t="s">
        <v>1452</v>
      </c>
      <c r="M537" t="s">
        <v>1453</v>
      </c>
      <c r="N537" t="s">
        <v>1454</v>
      </c>
      <c r="O537" t="s">
        <v>1455</v>
      </c>
      <c r="P537" t="s">
        <v>1456</v>
      </c>
      <c r="Q537" t="s">
        <v>1457</v>
      </c>
      <c r="R537">
        <v>2039041</v>
      </c>
      <c r="S537" t="s">
        <v>1460</v>
      </c>
      <c r="T537">
        <v>5042.0159999999996</v>
      </c>
      <c r="U537">
        <v>6</v>
      </c>
      <c r="V537">
        <v>5042.0159999999996</v>
      </c>
      <c r="W537">
        <v>6</v>
      </c>
      <c r="X537">
        <v>4146</v>
      </c>
      <c r="Y537">
        <v>896.01599999999996</v>
      </c>
      <c r="Z537">
        <v>2039041</v>
      </c>
    </row>
    <row r="538" spans="1:26" x14ac:dyDescent="0.2">
      <c r="A538" s="27">
        <v>46078</v>
      </c>
      <c r="B538" t="s">
        <v>14</v>
      </c>
      <c r="C538" t="s">
        <v>1543</v>
      </c>
      <c r="D538" t="s">
        <v>1543</v>
      </c>
      <c r="E538" t="s">
        <v>1644</v>
      </c>
      <c r="F538" t="s">
        <v>1470</v>
      </c>
      <c r="G538" t="s">
        <v>113</v>
      </c>
      <c r="H538" t="s">
        <v>1110</v>
      </c>
      <c r="I538" t="s">
        <v>1659</v>
      </c>
      <c r="J538" t="s">
        <v>1450</v>
      </c>
      <c r="K538" t="s">
        <v>1451</v>
      </c>
      <c r="L538" t="s">
        <v>1452</v>
      </c>
      <c r="M538" t="s">
        <v>1453</v>
      </c>
      <c r="N538" t="s">
        <v>1454</v>
      </c>
      <c r="O538" t="s">
        <v>1455</v>
      </c>
      <c r="P538" t="s">
        <v>1456</v>
      </c>
      <c r="Q538" t="s">
        <v>1457</v>
      </c>
      <c r="R538">
        <v>2048972</v>
      </c>
      <c r="S538" t="s">
        <v>1461</v>
      </c>
      <c r="T538">
        <v>2521.0079999999998</v>
      </c>
      <c r="U538">
        <v>3</v>
      </c>
      <c r="V538">
        <v>2521.0079999999998</v>
      </c>
      <c r="W538">
        <v>3</v>
      </c>
      <c r="X538">
        <v>2031</v>
      </c>
      <c r="Y538">
        <v>490.00799999999998</v>
      </c>
      <c r="Z538">
        <v>2048972</v>
      </c>
    </row>
    <row r="539" spans="1:26" x14ac:dyDescent="0.2">
      <c r="A539" s="27">
        <v>46078</v>
      </c>
      <c r="B539" t="s">
        <v>14</v>
      </c>
      <c r="C539" t="s">
        <v>1543</v>
      </c>
      <c r="D539" t="s">
        <v>1543</v>
      </c>
      <c r="E539" t="s">
        <v>1644</v>
      </c>
      <c r="F539" t="s">
        <v>1470</v>
      </c>
      <c r="G539" t="s">
        <v>113</v>
      </c>
      <c r="H539" t="s">
        <v>1178</v>
      </c>
      <c r="I539" t="s">
        <v>1660</v>
      </c>
      <c r="J539" t="s">
        <v>1450</v>
      </c>
      <c r="K539" t="s">
        <v>1451</v>
      </c>
      <c r="L539" t="s">
        <v>1452</v>
      </c>
      <c r="M539" t="s">
        <v>1453</v>
      </c>
      <c r="N539" t="s">
        <v>1454</v>
      </c>
      <c r="O539" t="s">
        <v>1455</v>
      </c>
      <c r="P539" t="s">
        <v>1456</v>
      </c>
      <c r="Q539" t="s">
        <v>1457</v>
      </c>
      <c r="R539">
        <v>2001113</v>
      </c>
      <c r="S539" t="s">
        <v>1458</v>
      </c>
      <c r="T539">
        <v>840.33600000000001</v>
      </c>
      <c r="U539">
        <v>1</v>
      </c>
      <c r="V539">
        <v>840.33600000000001</v>
      </c>
      <c r="W539">
        <v>1</v>
      </c>
      <c r="X539">
        <v>686</v>
      </c>
      <c r="Y539">
        <v>154.33600000000001</v>
      </c>
      <c r="Z539">
        <v>2001113</v>
      </c>
    </row>
    <row r="540" spans="1:26" x14ac:dyDescent="0.2">
      <c r="A540" s="27">
        <v>46078</v>
      </c>
      <c r="B540" t="s">
        <v>14</v>
      </c>
      <c r="C540" t="s">
        <v>1543</v>
      </c>
      <c r="D540" t="s">
        <v>1543</v>
      </c>
      <c r="E540" t="s">
        <v>1644</v>
      </c>
      <c r="F540" t="s">
        <v>1470</v>
      </c>
      <c r="G540" t="s">
        <v>113</v>
      </c>
      <c r="H540" t="s">
        <v>1178</v>
      </c>
      <c r="I540" t="s">
        <v>1660</v>
      </c>
      <c r="J540" t="s">
        <v>1450</v>
      </c>
      <c r="K540" t="s">
        <v>1451</v>
      </c>
      <c r="L540" t="s">
        <v>1452</v>
      </c>
      <c r="M540" t="s">
        <v>1453</v>
      </c>
      <c r="N540" t="s">
        <v>1454</v>
      </c>
      <c r="O540" t="s">
        <v>1455</v>
      </c>
      <c r="P540" t="s">
        <v>1456</v>
      </c>
      <c r="Q540" t="s">
        <v>1457</v>
      </c>
      <c r="R540">
        <v>2030990</v>
      </c>
      <c r="S540" t="s">
        <v>1459</v>
      </c>
      <c r="T540">
        <v>840.33600000000001</v>
      </c>
      <c r="U540">
        <v>1</v>
      </c>
      <c r="V540">
        <v>840.33600000000001</v>
      </c>
      <c r="W540">
        <v>1</v>
      </c>
      <c r="X540">
        <v>690</v>
      </c>
      <c r="Y540">
        <v>150.33600000000001</v>
      </c>
      <c r="Z540">
        <v>2030990</v>
      </c>
    </row>
    <row r="541" spans="1:26" x14ac:dyDescent="0.2">
      <c r="A541" s="27">
        <v>46078</v>
      </c>
      <c r="B541" t="s">
        <v>14</v>
      </c>
      <c r="C541" t="s">
        <v>1543</v>
      </c>
      <c r="D541" t="s">
        <v>1543</v>
      </c>
      <c r="E541" t="s">
        <v>1644</v>
      </c>
      <c r="F541" t="s">
        <v>1470</v>
      </c>
      <c r="G541" t="s">
        <v>113</v>
      </c>
      <c r="H541" t="s">
        <v>1178</v>
      </c>
      <c r="I541" t="s">
        <v>1660</v>
      </c>
      <c r="J541" t="s">
        <v>1450</v>
      </c>
      <c r="K541" t="s">
        <v>1451</v>
      </c>
      <c r="L541" t="s">
        <v>1452</v>
      </c>
      <c r="M541" t="s">
        <v>1453</v>
      </c>
      <c r="N541" t="s">
        <v>1454</v>
      </c>
      <c r="O541" t="s">
        <v>1455</v>
      </c>
      <c r="P541" t="s">
        <v>1456</v>
      </c>
      <c r="Q541" t="s">
        <v>1457</v>
      </c>
      <c r="R541">
        <v>2039041</v>
      </c>
      <c r="S541" t="s">
        <v>1460</v>
      </c>
      <c r="T541">
        <v>2521.0079999999998</v>
      </c>
      <c r="U541">
        <v>3</v>
      </c>
      <c r="V541">
        <v>2521.0079999999998</v>
      </c>
      <c r="W541">
        <v>3</v>
      </c>
      <c r="X541">
        <v>2061</v>
      </c>
      <c r="Y541">
        <v>460.00799999999998</v>
      </c>
      <c r="Z541">
        <v>2039041</v>
      </c>
    </row>
    <row r="542" spans="1:26" x14ac:dyDescent="0.2">
      <c r="A542" s="27">
        <v>46078</v>
      </c>
      <c r="B542" t="s">
        <v>14</v>
      </c>
      <c r="C542" t="s">
        <v>1543</v>
      </c>
      <c r="D542" t="s">
        <v>1543</v>
      </c>
      <c r="E542" t="s">
        <v>1644</v>
      </c>
      <c r="F542" t="s">
        <v>1470</v>
      </c>
      <c r="G542" t="s">
        <v>646</v>
      </c>
      <c r="H542" t="s">
        <v>1133</v>
      </c>
      <c r="I542" t="s">
        <v>1661</v>
      </c>
      <c r="J542" t="s">
        <v>1450</v>
      </c>
      <c r="K542" t="s">
        <v>1451</v>
      </c>
      <c r="L542" t="s">
        <v>1452</v>
      </c>
      <c r="M542" t="s">
        <v>1453</v>
      </c>
      <c r="N542" t="s">
        <v>1454</v>
      </c>
      <c r="O542" t="s">
        <v>1455</v>
      </c>
      <c r="P542" t="s">
        <v>1456</v>
      </c>
      <c r="Q542" t="s">
        <v>1457</v>
      </c>
      <c r="R542">
        <v>2039041</v>
      </c>
      <c r="S542" t="s">
        <v>1460</v>
      </c>
      <c r="T542">
        <v>4201.68</v>
      </c>
      <c r="U542">
        <v>5</v>
      </c>
      <c r="V542">
        <v>4201.68</v>
      </c>
      <c r="W542">
        <v>5</v>
      </c>
      <c r="X542">
        <v>3410</v>
      </c>
      <c r="Y542">
        <v>791.68</v>
      </c>
      <c r="Z542">
        <v>2039041</v>
      </c>
    </row>
    <row r="543" spans="1:26" x14ac:dyDescent="0.2">
      <c r="A543" s="27">
        <v>46078</v>
      </c>
      <c r="B543" t="s">
        <v>14</v>
      </c>
      <c r="C543" t="s">
        <v>1543</v>
      </c>
      <c r="D543" t="s">
        <v>1543</v>
      </c>
      <c r="E543" t="s">
        <v>1644</v>
      </c>
      <c r="F543" t="s">
        <v>1470</v>
      </c>
      <c r="G543" t="s">
        <v>646</v>
      </c>
      <c r="H543" t="s">
        <v>1133</v>
      </c>
      <c r="I543" t="s">
        <v>1661</v>
      </c>
      <c r="J543" t="s">
        <v>1450</v>
      </c>
      <c r="K543" t="s">
        <v>1451</v>
      </c>
      <c r="L543" t="s">
        <v>1452</v>
      </c>
      <c r="M543" t="s">
        <v>1453</v>
      </c>
      <c r="N543" t="s">
        <v>1454</v>
      </c>
      <c r="O543" t="s">
        <v>1455</v>
      </c>
      <c r="P543" t="s">
        <v>1456</v>
      </c>
      <c r="Q543" t="s">
        <v>1457</v>
      </c>
      <c r="R543">
        <v>2048972</v>
      </c>
      <c r="S543" t="s">
        <v>1461</v>
      </c>
      <c r="T543">
        <v>1680.672</v>
      </c>
      <c r="U543">
        <v>2</v>
      </c>
      <c r="V543">
        <v>1680.672</v>
      </c>
      <c r="W543">
        <v>2</v>
      </c>
      <c r="X543">
        <v>1368</v>
      </c>
      <c r="Y543">
        <v>312.67200000000003</v>
      </c>
      <c r="Z543">
        <v>2048972</v>
      </c>
    </row>
    <row r="544" spans="1:26" x14ac:dyDescent="0.2">
      <c r="A544" s="27">
        <v>46078</v>
      </c>
      <c r="B544" t="s">
        <v>14</v>
      </c>
      <c r="C544" t="s">
        <v>1543</v>
      </c>
      <c r="D544" t="s">
        <v>1543</v>
      </c>
      <c r="E544" t="s">
        <v>1644</v>
      </c>
      <c r="F544" t="s">
        <v>1470</v>
      </c>
      <c r="G544" t="s">
        <v>42</v>
      </c>
      <c r="H544" t="s">
        <v>1125</v>
      </c>
      <c r="I544" t="s">
        <v>1662</v>
      </c>
      <c r="J544" t="s">
        <v>1450</v>
      </c>
      <c r="K544" t="s">
        <v>1451</v>
      </c>
      <c r="L544" t="s">
        <v>1452</v>
      </c>
      <c r="M544" t="s">
        <v>1453</v>
      </c>
      <c r="N544" t="s">
        <v>1454</v>
      </c>
      <c r="O544" t="s">
        <v>1455</v>
      </c>
      <c r="P544" t="s">
        <v>1456</v>
      </c>
      <c r="Q544" t="s">
        <v>1457</v>
      </c>
      <c r="R544">
        <v>2048972</v>
      </c>
      <c r="S544" t="s">
        <v>1461</v>
      </c>
      <c r="T544">
        <v>2521.0079999999998</v>
      </c>
      <c r="U544">
        <v>3</v>
      </c>
      <c r="V544">
        <v>2521.0079999999998</v>
      </c>
      <c r="W544">
        <v>3</v>
      </c>
      <c r="X544">
        <v>2058</v>
      </c>
      <c r="Y544">
        <v>463.00799999999998</v>
      </c>
      <c r="Z544">
        <v>2048972</v>
      </c>
    </row>
    <row r="545" spans="1:26" x14ac:dyDescent="0.2">
      <c r="A545" s="27">
        <v>46078</v>
      </c>
      <c r="B545" t="s">
        <v>14</v>
      </c>
      <c r="C545" t="s">
        <v>1543</v>
      </c>
      <c r="D545" t="s">
        <v>1543</v>
      </c>
      <c r="E545" t="s">
        <v>1663</v>
      </c>
      <c r="F545" t="s">
        <v>1470</v>
      </c>
      <c r="G545" t="s">
        <v>219</v>
      </c>
      <c r="H545" t="s">
        <v>1041</v>
      </c>
      <c r="I545" t="s">
        <v>1664</v>
      </c>
      <c r="J545" t="s">
        <v>1450</v>
      </c>
      <c r="K545" t="s">
        <v>1451</v>
      </c>
      <c r="L545" t="s">
        <v>1452</v>
      </c>
      <c r="M545" t="s">
        <v>1453</v>
      </c>
      <c r="N545" t="s">
        <v>1454</v>
      </c>
      <c r="O545" t="s">
        <v>1455</v>
      </c>
      <c r="P545" t="s">
        <v>1456</v>
      </c>
      <c r="Q545" t="s">
        <v>1457</v>
      </c>
      <c r="R545">
        <v>2030990</v>
      </c>
      <c r="S545" t="s">
        <v>1459</v>
      </c>
      <c r="T545">
        <v>840.33600000000001</v>
      </c>
      <c r="U545">
        <v>1</v>
      </c>
      <c r="V545">
        <v>840.33600000000001</v>
      </c>
      <c r="W545">
        <v>1</v>
      </c>
      <c r="X545">
        <v>674</v>
      </c>
      <c r="Y545">
        <v>166.33600000000001</v>
      </c>
      <c r="Z545">
        <v>2030990</v>
      </c>
    </row>
    <row r="546" spans="1:26" x14ac:dyDescent="0.2">
      <c r="A546" s="27">
        <v>46078</v>
      </c>
      <c r="B546" t="s">
        <v>14</v>
      </c>
      <c r="C546" t="s">
        <v>1543</v>
      </c>
      <c r="D546" t="s">
        <v>1543</v>
      </c>
      <c r="E546" t="s">
        <v>1663</v>
      </c>
      <c r="F546" t="s">
        <v>1470</v>
      </c>
      <c r="G546" t="s">
        <v>219</v>
      </c>
      <c r="H546" t="s">
        <v>1041</v>
      </c>
      <c r="I546" t="s">
        <v>1664</v>
      </c>
      <c r="J546" t="s">
        <v>1450</v>
      </c>
      <c r="K546" t="s">
        <v>1451</v>
      </c>
      <c r="L546" t="s">
        <v>1452</v>
      </c>
      <c r="M546" t="s">
        <v>1453</v>
      </c>
      <c r="N546" t="s">
        <v>1454</v>
      </c>
      <c r="O546" t="s">
        <v>1455</v>
      </c>
      <c r="P546" t="s">
        <v>1456</v>
      </c>
      <c r="Q546" t="s">
        <v>1457</v>
      </c>
      <c r="R546">
        <v>2030991</v>
      </c>
      <c r="S546" t="s">
        <v>1463</v>
      </c>
      <c r="T546">
        <v>840.33600000000001</v>
      </c>
      <c r="U546">
        <v>1</v>
      </c>
      <c r="V546">
        <v>840.33600000000001</v>
      </c>
      <c r="W546">
        <v>1</v>
      </c>
      <c r="X546">
        <v>693</v>
      </c>
      <c r="Y546">
        <v>147.33600000000001</v>
      </c>
      <c r="Z546">
        <v>2030991</v>
      </c>
    </row>
    <row r="547" spans="1:26" x14ac:dyDescent="0.2">
      <c r="A547" s="27">
        <v>46078</v>
      </c>
      <c r="B547" t="s">
        <v>14</v>
      </c>
      <c r="C547" t="s">
        <v>1543</v>
      </c>
      <c r="D547" t="s">
        <v>1543</v>
      </c>
      <c r="E547" t="s">
        <v>1663</v>
      </c>
      <c r="F547" t="s">
        <v>1470</v>
      </c>
      <c r="G547" t="s">
        <v>219</v>
      </c>
      <c r="H547" t="s">
        <v>1041</v>
      </c>
      <c r="I547" t="s">
        <v>1664</v>
      </c>
      <c r="J547" t="s">
        <v>1450</v>
      </c>
      <c r="K547" t="s">
        <v>1451</v>
      </c>
      <c r="L547" t="s">
        <v>1452</v>
      </c>
      <c r="M547" t="s">
        <v>1453</v>
      </c>
      <c r="N547" t="s">
        <v>1454</v>
      </c>
      <c r="O547" t="s">
        <v>1455</v>
      </c>
      <c r="P547" t="s">
        <v>1456</v>
      </c>
      <c r="Q547" t="s">
        <v>1457</v>
      </c>
      <c r="R547">
        <v>2048972</v>
      </c>
      <c r="S547" t="s">
        <v>1461</v>
      </c>
      <c r="T547">
        <v>840.33600000000001</v>
      </c>
      <c r="U547">
        <v>1</v>
      </c>
      <c r="V547">
        <v>840.33600000000001</v>
      </c>
      <c r="W547">
        <v>1</v>
      </c>
      <c r="X547">
        <v>686</v>
      </c>
      <c r="Y547">
        <v>154.33600000000001</v>
      </c>
      <c r="Z547">
        <v>2048972</v>
      </c>
    </row>
    <row r="548" spans="1:26" x14ac:dyDescent="0.2">
      <c r="A548" s="27">
        <v>46078</v>
      </c>
      <c r="B548" t="s">
        <v>14</v>
      </c>
      <c r="C548" t="s">
        <v>1543</v>
      </c>
      <c r="D548" t="s">
        <v>1543</v>
      </c>
      <c r="E548" t="s">
        <v>1663</v>
      </c>
      <c r="F548" t="s">
        <v>1470</v>
      </c>
      <c r="G548" t="s">
        <v>383</v>
      </c>
      <c r="H548" t="s">
        <v>1052</v>
      </c>
      <c r="I548" t="s">
        <v>1665</v>
      </c>
      <c r="J548" t="s">
        <v>1450</v>
      </c>
      <c r="K548" t="s">
        <v>1451</v>
      </c>
      <c r="L548" t="s">
        <v>1452</v>
      </c>
      <c r="M548" t="s">
        <v>1453</v>
      </c>
      <c r="N548" t="s">
        <v>1454</v>
      </c>
      <c r="O548" t="s">
        <v>1455</v>
      </c>
      <c r="P548" t="s">
        <v>1456</v>
      </c>
      <c r="Q548" t="s">
        <v>1457</v>
      </c>
      <c r="R548">
        <v>2001113</v>
      </c>
      <c r="S548" t="s">
        <v>1458</v>
      </c>
      <c r="T548">
        <v>840.33600000000001</v>
      </c>
      <c r="U548">
        <v>1</v>
      </c>
      <c r="V548">
        <v>840.33600000000001</v>
      </c>
      <c r="W548">
        <v>1</v>
      </c>
      <c r="X548">
        <v>684</v>
      </c>
      <c r="Y548">
        <v>156.33600000000001</v>
      </c>
      <c r="Z548">
        <v>2001113</v>
      </c>
    </row>
    <row r="549" spans="1:26" x14ac:dyDescent="0.2">
      <c r="A549" s="27">
        <v>46078</v>
      </c>
      <c r="B549" t="s">
        <v>14</v>
      </c>
      <c r="C549" t="s">
        <v>1543</v>
      </c>
      <c r="D549" t="s">
        <v>1543</v>
      </c>
      <c r="E549" t="s">
        <v>1663</v>
      </c>
      <c r="F549" t="s">
        <v>1470</v>
      </c>
      <c r="G549" t="s">
        <v>383</v>
      </c>
      <c r="H549" t="s">
        <v>1052</v>
      </c>
      <c r="I549" t="s">
        <v>1665</v>
      </c>
      <c r="J549" t="s">
        <v>1450</v>
      </c>
      <c r="K549" t="s">
        <v>1451</v>
      </c>
      <c r="L549" t="s">
        <v>1452</v>
      </c>
      <c r="M549" t="s">
        <v>1453</v>
      </c>
      <c r="N549" t="s">
        <v>1454</v>
      </c>
      <c r="O549" t="s">
        <v>1455</v>
      </c>
      <c r="P549" t="s">
        <v>1456</v>
      </c>
      <c r="Q549" t="s">
        <v>1457</v>
      </c>
      <c r="R549">
        <v>2030990</v>
      </c>
      <c r="S549" t="s">
        <v>1459</v>
      </c>
      <c r="T549">
        <v>1680.672</v>
      </c>
      <c r="U549">
        <v>2</v>
      </c>
      <c r="V549">
        <v>1680.672</v>
      </c>
      <c r="W549">
        <v>2</v>
      </c>
      <c r="X549">
        <v>1366</v>
      </c>
      <c r="Y549">
        <v>314.67200000000003</v>
      </c>
      <c r="Z549">
        <v>2030990</v>
      </c>
    </row>
    <row r="550" spans="1:26" x14ac:dyDescent="0.2">
      <c r="A550" s="27">
        <v>46078</v>
      </c>
      <c r="B550" t="s">
        <v>14</v>
      </c>
      <c r="C550" t="s">
        <v>1543</v>
      </c>
      <c r="D550" t="s">
        <v>1543</v>
      </c>
      <c r="E550" t="s">
        <v>1663</v>
      </c>
      <c r="F550" t="s">
        <v>1470</v>
      </c>
      <c r="G550" t="s">
        <v>383</v>
      </c>
      <c r="H550" t="s">
        <v>1052</v>
      </c>
      <c r="I550" t="s">
        <v>1665</v>
      </c>
      <c r="J550" t="s">
        <v>1450</v>
      </c>
      <c r="K550" t="s">
        <v>1451</v>
      </c>
      <c r="L550" t="s">
        <v>1452</v>
      </c>
      <c r="M550" t="s">
        <v>1453</v>
      </c>
      <c r="N550" t="s">
        <v>1454</v>
      </c>
      <c r="O550" t="s">
        <v>1455</v>
      </c>
      <c r="P550" t="s">
        <v>1456</v>
      </c>
      <c r="Q550" t="s">
        <v>1457</v>
      </c>
      <c r="R550">
        <v>2039041</v>
      </c>
      <c r="S550" t="s">
        <v>1460</v>
      </c>
      <c r="T550">
        <v>1680.672</v>
      </c>
      <c r="U550">
        <v>2</v>
      </c>
      <c r="V550">
        <v>1680.672</v>
      </c>
      <c r="W550">
        <v>2</v>
      </c>
      <c r="X550">
        <v>1370</v>
      </c>
      <c r="Y550">
        <v>310.67200000000003</v>
      </c>
      <c r="Z550">
        <v>2039041</v>
      </c>
    </row>
    <row r="551" spans="1:26" x14ac:dyDescent="0.2">
      <c r="A551" s="27">
        <v>46078</v>
      </c>
      <c r="B551" t="s">
        <v>14</v>
      </c>
      <c r="C551" t="s">
        <v>1543</v>
      </c>
      <c r="D551" t="s">
        <v>1543</v>
      </c>
      <c r="E551" t="s">
        <v>1663</v>
      </c>
      <c r="F551" t="s">
        <v>1470</v>
      </c>
      <c r="G551" t="s">
        <v>288</v>
      </c>
      <c r="H551" t="s">
        <v>1135</v>
      </c>
      <c r="I551" t="s">
        <v>1666</v>
      </c>
      <c r="J551" t="s">
        <v>1450</v>
      </c>
      <c r="K551" t="s">
        <v>1451</v>
      </c>
      <c r="L551" t="s">
        <v>1452</v>
      </c>
      <c r="M551" t="s">
        <v>1453</v>
      </c>
      <c r="N551" t="s">
        <v>1454</v>
      </c>
      <c r="O551" t="s">
        <v>1455</v>
      </c>
      <c r="P551" t="s">
        <v>1456</v>
      </c>
      <c r="Q551" t="s">
        <v>1457</v>
      </c>
      <c r="R551">
        <v>2001113</v>
      </c>
      <c r="S551" t="s">
        <v>1458</v>
      </c>
      <c r="T551">
        <v>5042.0159999999996</v>
      </c>
      <c r="U551">
        <v>6</v>
      </c>
      <c r="V551">
        <v>5042.0159999999996</v>
      </c>
      <c r="W551">
        <v>6</v>
      </c>
      <c r="X551">
        <v>4110</v>
      </c>
      <c r="Y551">
        <v>932.01599999999996</v>
      </c>
      <c r="Z551">
        <v>2001113</v>
      </c>
    </row>
    <row r="552" spans="1:26" x14ac:dyDescent="0.2">
      <c r="A552" s="27">
        <v>46078</v>
      </c>
      <c r="B552" t="s">
        <v>14</v>
      </c>
      <c r="C552" t="s">
        <v>1543</v>
      </c>
      <c r="D552" t="s">
        <v>1543</v>
      </c>
      <c r="E552" t="s">
        <v>1663</v>
      </c>
      <c r="F552" t="s">
        <v>1470</v>
      </c>
      <c r="G552" t="s">
        <v>288</v>
      </c>
      <c r="H552" t="s">
        <v>1135</v>
      </c>
      <c r="I552" t="s">
        <v>1666</v>
      </c>
      <c r="J552" t="s">
        <v>1450</v>
      </c>
      <c r="K552" t="s">
        <v>1451</v>
      </c>
      <c r="L552" t="s">
        <v>1452</v>
      </c>
      <c r="M552" t="s">
        <v>1453</v>
      </c>
      <c r="N552" t="s">
        <v>1454</v>
      </c>
      <c r="O552" t="s">
        <v>1455</v>
      </c>
      <c r="P552" t="s">
        <v>1456</v>
      </c>
      <c r="Q552" t="s">
        <v>1457</v>
      </c>
      <c r="R552">
        <v>2030990</v>
      </c>
      <c r="S552" t="s">
        <v>1459</v>
      </c>
      <c r="T552">
        <v>2521.0079999999998</v>
      </c>
      <c r="U552">
        <v>3</v>
      </c>
      <c r="V552">
        <v>2521.0079999999998</v>
      </c>
      <c r="W552">
        <v>3</v>
      </c>
      <c r="X552">
        <v>2070</v>
      </c>
      <c r="Y552">
        <v>451.00799999999998</v>
      </c>
      <c r="Z552">
        <v>2030990</v>
      </c>
    </row>
    <row r="553" spans="1:26" x14ac:dyDescent="0.2">
      <c r="A553" s="27">
        <v>46078</v>
      </c>
      <c r="B553" t="s">
        <v>14</v>
      </c>
      <c r="C553" t="s">
        <v>1543</v>
      </c>
      <c r="D553" t="s">
        <v>1543</v>
      </c>
      <c r="E553" t="s">
        <v>1663</v>
      </c>
      <c r="F553" t="s">
        <v>1470</v>
      </c>
      <c r="G553" t="s">
        <v>288</v>
      </c>
      <c r="H553" t="s">
        <v>1135</v>
      </c>
      <c r="I553" t="s">
        <v>1666</v>
      </c>
      <c r="J553" t="s">
        <v>1450</v>
      </c>
      <c r="K553" t="s">
        <v>1451</v>
      </c>
      <c r="L553" t="s">
        <v>1452</v>
      </c>
      <c r="M553" t="s">
        <v>1453</v>
      </c>
      <c r="N553" t="s">
        <v>1454</v>
      </c>
      <c r="O553" t="s">
        <v>1455</v>
      </c>
      <c r="P553" t="s">
        <v>1456</v>
      </c>
      <c r="Q553" t="s">
        <v>1457</v>
      </c>
      <c r="R553">
        <v>2039041</v>
      </c>
      <c r="S553" t="s">
        <v>1460</v>
      </c>
      <c r="T553">
        <v>840.33600000000001</v>
      </c>
      <c r="U553">
        <v>1</v>
      </c>
      <c r="V553">
        <v>840.33600000000001</v>
      </c>
      <c r="W553">
        <v>1</v>
      </c>
      <c r="X553">
        <v>690</v>
      </c>
      <c r="Y553">
        <v>150.33600000000001</v>
      </c>
      <c r="Z553">
        <v>2039041</v>
      </c>
    </row>
    <row r="554" spans="1:26" x14ac:dyDescent="0.2">
      <c r="A554" s="27">
        <v>46078</v>
      </c>
      <c r="B554" t="s">
        <v>14</v>
      </c>
      <c r="C554" t="s">
        <v>1543</v>
      </c>
      <c r="D554" t="s">
        <v>1543</v>
      </c>
      <c r="E554" t="s">
        <v>1663</v>
      </c>
      <c r="F554" t="s">
        <v>1470</v>
      </c>
      <c r="G554" t="s">
        <v>288</v>
      </c>
      <c r="H554" t="s">
        <v>1323</v>
      </c>
      <c r="I554" t="s">
        <v>1667</v>
      </c>
      <c r="J554" t="s">
        <v>1450</v>
      </c>
      <c r="K554" t="s">
        <v>1451</v>
      </c>
      <c r="L554" t="s">
        <v>1452</v>
      </c>
      <c r="M554" t="s">
        <v>1453</v>
      </c>
      <c r="N554" t="s">
        <v>1454</v>
      </c>
      <c r="O554" t="s">
        <v>1455</v>
      </c>
      <c r="P554" t="s">
        <v>1456</v>
      </c>
      <c r="Q554" t="s">
        <v>1457</v>
      </c>
      <c r="R554">
        <v>2030990</v>
      </c>
      <c r="S554" t="s">
        <v>1459</v>
      </c>
      <c r="T554">
        <v>5042.0159999999996</v>
      </c>
      <c r="U554">
        <v>6</v>
      </c>
      <c r="V554">
        <v>5042.0159999999996</v>
      </c>
      <c r="W554">
        <v>6</v>
      </c>
      <c r="X554">
        <v>4140</v>
      </c>
      <c r="Y554">
        <v>902.01599999999996</v>
      </c>
      <c r="Z554">
        <v>2030990</v>
      </c>
    </row>
    <row r="555" spans="1:26" x14ac:dyDescent="0.2">
      <c r="A555" s="27">
        <v>46078</v>
      </c>
      <c r="B555" t="s">
        <v>14</v>
      </c>
      <c r="C555" t="s">
        <v>1543</v>
      </c>
      <c r="D555" t="s">
        <v>1543</v>
      </c>
      <c r="E555" t="s">
        <v>1663</v>
      </c>
      <c r="F555" t="s">
        <v>1470</v>
      </c>
      <c r="G555" t="s">
        <v>288</v>
      </c>
      <c r="H555" t="s">
        <v>1323</v>
      </c>
      <c r="I555" t="s">
        <v>1667</v>
      </c>
      <c r="J555" t="s">
        <v>1450</v>
      </c>
      <c r="K555" t="s">
        <v>1451</v>
      </c>
      <c r="L555" t="s">
        <v>1452</v>
      </c>
      <c r="M555" t="s">
        <v>1453</v>
      </c>
      <c r="N555" t="s">
        <v>1454</v>
      </c>
      <c r="O555" t="s">
        <v>1455</v>
      </c>
      <c r="P555" t="s">
        <v>1456</v>
      </c>
      <c r="Q555" t="s">
        <v>1457</v>
      </c>
      <c r="R555">
        <v>2048972</v>
      </c>
      <c r="S555" t="s">
        <v>1461</v>
      </c>
      <c r="T555">
        <v>840.33600000000001</v>
      </c>
      <c r="U555">
        <v>1</v>
      </c>
      <c r="V555">
        <v>840.33600000000001</v>
      </c>
      <c r="W555">
        <v>1</v>
      </c>
      <c r="X555">
        <v>687</v>
      </c>
      <c r="Y555">
        <v>153.33600000000001</v>
      </c>
      <c r="Z555">
        <v>2048972</v>
      </c>
    </row>
    <row r="556" spans="1:26" x14ac:dyDescent="0.2">
      <c r="A556" s="27">
        <v>46078</v>
      </c>
      <c r="B556" t="s">
        <v>14</v>
      </c>
      <c r="C556" t="s">
        <v>1543</v>
      </c>
      <c r="D556" t="s">
        <v>1543</v>
      </c>
      <c r="E556" t="s">
        <v>1663</v>
      </c>
      <c r="F556" t="s">
        <v>1470</v>
      </c>
      <c r="G556" t="s">
        <v>403</v>
      </c>
      <c r="H556" t="s">
        <v>1035</v>
      </c>
      <c r="I556" t="s">
        <v>1668</v>
      </c>
      <c r="J556" t="s">
        <v>1450</v>
      </c>
      <c r="K556" t="s">
        <v>1451</v>
      </c>
      <c r="L556" t="s">
        <v>1452</v>
      </c>
      <c r="M556" t="s">
        <v>1453</v>
      </c>
      <c r="N556" t="s">
        <v>1454</v>
      </c>
      <c r="O556" t="s">
        <v>1455</v>
      </c>
      <c r="P556" t="s">
        <v>1456</v>
      </c>
      <c r="Q556" t="s">
        <v>1457</v>
      </c>
      <c r="R556">
        <v>2030991</v>
      </c>
      <c r="S556" t="s">
        <v>1463</v>
      </c>
      <c r="T556">
        <v>2521.0079999999998</v>
      </c>
      <c r="U556">
        <v>3</v>
      </c>
      <c r="V556">
        <v>2521.0079999999998</v>
      </c>
      <c r="W556">
        <v>3</v>
      </c>
      <c r="X556">
        <v>2010</v>
      </c>
      <c r="Y556">
        <v>511.00799999999998</v>
      </c>
      <c r="Z556">
        <v>2030991</v>
      </c>
    </row>
    <row r="557" spans="1:26" x14ac:dyDescent="0.2">
      <c r="A557" s="27">
        <v>46078</v>
      </c>
      <c r="B557" t="s">
        <v>14</v>
      </c>
      <c r="C557" t="s">
        <v>1543</v>
      </c>
      <c r="D557" t="s">
        <v>1543</v>
      </c>
      <c r="E557" t="s">
        <v>1663</v>
      </c>
      <c r="F557" t="s">
        <v>1470</v>
      </c>
      <c r="G557" t="s">
        <v>403</v>
      </c>
      <c r="H557" t="s">
        <v>1035</v>
      </c>
      <c r="I557" t="s">
        <v>1668</v>
      </c>
      <c r="J557" t="s">
        <v>1450</v>
      </c>
      <c r="K557" t="s">
        <v>1451</v>
      </c>
      <c r="L557" t="s">
        <v>1452</v>
      </c>
      <c r="M557" t="s">
        <v>1453</v>
      </c>
      <c r="N557" t="s">
        <v>1454</v>
      </c>
      <c r="O557" t="s">
        <v>1455</v>
      </c>
      <c r="P557" t="s">
        <v>1456</v>
      </c>
      <c r="Q557" t="s">
        <v>1457</v>
      </c>
      <c r="R557">
        <v>2039041</v>
      </c>
      <c r="S557" t="s">
        <v>1460</v>
      </c>
      <c r="T557">
        <v>3361.3440000000001</v>
      </c>
      <c r="U557">
        <v>4</v>
      </c>
      <c r="V557">
        <v>3361.3440000000001</v>
      </c>
      <c r="W557">
        <v>4</v>
      </c>
      <c r="X557">
        <v>2716</v>
      </c>
      <c r="Y557">
        <v>645.34400000000005</v>
      </c>
      <c r="Z557">
        <v>2039041</v>
      </c>
    </row>
    <row r="558" spans="1:26" x14ac:dyDescent="0.2">
      <c r="A558" s="27">
        <v>46078</v>
      </c>
      <c r="B558" t="s">
        <v>14</v>
      </c>
      <c r="C558" t="s">
        <v>1543</v>
      </c>
      <c r="D558" t="s">
        <v>1543</v>
      </c>
      <c r="E558" t="s">
        <v>1663</v>
      </c>
      <c r="F558" t="s">
        <v>1470</v>
      </c>
      <c r="G558" t="s">
        <v>557</v>
      </c>
      <c r="H558" t="s">
        <v>127</v>
      </c>
      <c r="I558" t="s">
        <v>1669</v>
      </c>
      <c r="J558" t="s">
        <v>1450</v>
      </c>
      <c r="K558" t="s">
        <v>1451</v>
      </c>
      <c r="L558" t="s">
        <v>1452</v>
      </c>
      <c r="M558" t="s">
        <v>1453</v>
      </c>
      <c r="N558" t="s">
        <v>1454</v>
      </c>
      <c r="O558" t="s">
        <v>1455</v>
      </c>
      <c r="P558" t="s">
        <v>1456</v>
      </c>
      <c r="Q558" t="s">
        <v>1457</v>
      </c>
      <c r="R558">
        <v>2001113</v>
      </c>
      <c r="S558" t="s">
        <v>1458</v>
      </c>
      <c r="T558">
        <v>6722.6880000000001</v>
      </c>
      <c r="U558">
        <v>8</v>
      </c>
      <c r="V558">
        <v>6722.6880000000001</v>
      </c>
      <c r="W558">
        <v>8</v>
      </c>
      <c r="X558">
        <v>5488</v>
      </c>
      <c r="Y558">
        <v>1234.6880000000001</v>
      </c>
      <c r="Z558">
        <v>2001113</v>
      </c>
    </row>
    <row r="559" spans="1:26" x14ac:dyDescent="0.2">
      <c r="A559" s="27">
        <v>46078</v>
      </c>
      <c r="B559" t="s">
        <v>14</v>
      </c>
      <c r="C559" t="s">
        <v>1543</v>
      </c>
      <c r="D559" t="s">
        <v>1543</v>
      </c>
      <c r="E559" t="s">
        <v>1663</v>
      </c>
      <c r="F559" t="s">
        <v>1470</v>
      </c>
      <c r="G559" t="s">
        <v>557</v>
      </c>
      <c r="H559" t="s">
        <v>127</v>
      </c>
      <c r="I559" t="s">
        <v>1669</v>
      </c>
      <c r="J559" t="s">
        <v>1450</v>
      </c>
      <c r="K559" t="s">
        <v>1451</v>
      </c>
      <c r="L559" t="s">
        <v>1452</v>
      </c>
      <c r="M559" t="s">
        <v>1453</v>
      </c>
      <c r="N559" t="s">
        <v>1454</v>
      </c>
      <c r="O559" t="s">
        <v>1455</v>
      </c>
      <c r="P559" t="s">
        <v>1456</v>
      </c>
      <c r="Q559" t="s">
        <v>1457</v>
      </c>
      <c r="R559">
        <v>2039041</v>
      </c>
      <c r="S559" t="s">
        <v>1460</v>
      </c>
      <c r="T559">
        <v>840.33600000000001</v>
      </c>
      <c r="U559">
        <v>1</v>
      </c>
      <c r="V559">
        <v>840.33600000000001</v>
      </c>
      <c r="W559">
        <v>1</v>
      </c>
      <c r="X559">
        <v>690</v>
      </c>
      <c r="Y559">
        <v>150.33600000000001</v>
      </c>
      <c r="Z559">
        <v>2039041</v>
      </c>
    </row>
    <row r="560" spans="1:26" x14ac:dyDescent="0.2">
      <c r="A560" s="27">
        <v>46078</v>
      </c>
      <c r="B560" t="s">
        <v>14</v>
      </c>
      <c r="C560" t="s">
        <v>1543</v>
      </c>
      <c r="D560" t="s">
        <v>1543</v>
      </c>
      <c r="E560" t="s">
        <v>1663</v>
      </c>
      <c r="F560" t="s">
        <v>1470</v>
      </c>
      <c r="G560" t="s">
        <v>557</v>
      </c>
      <c r="H560" t="s">
        <v>1123</v>
      </c>
      <c r="I560" t="s">
        <v>1670</v>
      </c>
      <c r="J560" t="s">
        <v>1450</v>
      </c>
      <c r="K560" t="s">
        <v>1451</v>
      </c>
      <c r="L560" t="s">
        <v>1452</v>
      </c>
      <c r="M560" t="s">
        <v>1453</v>
      </c>
      <c r="N560" t="s">
        <v>1454</v>
      </c>
      <c r="O560" t="s">
        <v>1455</v>
      </c>
      <c r="P560" t="s">
        <v>1456</v>
      </c>
      <c r="Q560" t="s">
        <v>1457</v>
      </c>
      <c r="R560">
        <v>2030990</v>
      </c>
      <c r="S560" t="s">
        <v>1459</v>
      </c>
      <c r="T560">
        <v>5882.3519999999999</v>
      </c>
      <c r="U560">
        <v>7</v>
      </c>
      <c r="V560">
        <v>5882.3519999999999</v>
      </c>
      <c r="W560">
        <v>7</v>
      </c>
      <c r="X560">
        <v>4830</v>
      </c>
      <c r="Y560">
        <v>1052.3520000000001</v>
      </c>
      <c r="Z560">
        <v>2030990</v>
      </c>
    </row>
    <row r="561" spans="1:26" x14ac:dyDescent="0.2">
      <c r="A561" s="27">
        <v>46078</v>
      </c>
      <c r="B561" t="s">
        <v>14</v>
      </c>
      <c r="C561" t="s">
        <v>1543</v>
      </c>
      <c r="D561" t="s">
        <v>1543</v>
      </c>
      <c r="E561" t="s">
        <v>1663</v>
      </c>
      <c r="F561" t="s">
        <v>1470</v>
      </c>
      <c r="G561" t="s">
        <v>557</v>
      </c>
      <c r="H561" t="s">
        <v>1123</v>
      </c>
      <c r="I561" t="s">
        <v>1670</v>
      </c>
      <c r="J561" t="s">
        <v>1450</v>
      </c>
      <c r="K561" t="s">
        <v>1451</v>
      </c>
      <c r="L561" t="s">
        <v>1452</v>
      </c>
      <c r="M561" t="s">
        <v>1453</v>
      </c>
      <c r="N561" t="s">
        <v>1454</v>
      </c>
      <c r="O561" t="s">
        <v>1455</v>
      </c>
      <c r="P561" t="s">
        <v>1456</v>
      </c>
      <c r="Q561" t="s">
        <v>1457</v>
      </c>
      <c r="R561">
        <v>2030991</v>
      </c>
      <c r="S561" t="s">
        <v>1463</v>
      </c>
      <c r="T561">
        <v>1680.672</v>
      </c>
      <c r="U561">
        <v>2</v>
      </c>
      <c r="V561">
        <v>1680.672</v>
      </c>
      <c r="W561">
        <v>2</v>
      </c>
      <c r="X561">
        <v>1380</v>
      </c>
      <c r="Y561">
        <v>300.67200000000003</v>
      </c>
      <c r="Z561">
        <v>2030991</v>
      </c>
    </row>
    <row r="562" spans="1:26" x14ac:dyDescent="0.2">
      <c r="A562" s="27">
        <v>46078</v>
      </c>
      <c r="B562" t="s">
        <v>14</v>
      </c>
      <c r="C562" t="s">
        <v>1543</v>
      </c>
      <c r="D562" t="s">
        <v>1543</v>
      </c>
      <c r="E562" t="s">
        <v>1663</v>
      </c>
      <c r="F562" t="s">
        <v>1470</v>
      </c>
      <c r="G562" t="s">
        <v>557</v>
      </c>
      <c r="H562" t="s">
        <v>1123</v>
      </c>
      <c r="I562" t="s">
        <v>1670</v>
      </c>
      <c r="J562" t="s">
        <v>1450</v>
      </c>
      <c r="K562" t="s">
        <v>1451</v>
      </c>
      <c r="L562" t="s">
        <v>1452</v>
      </c>
      <c r="M562" t="s">
        <v>1453</v>
      </c>
      <c r="N562" t="s">
        <v>1454</v>
      </c>
      <c r="O562" t="s">
        <v>1455</v>
      </c>
      <c r="P562" t="s">
        <v>1456</v>
      </c>
      <c r="Q562" t="s">
        <v>1457</v>
      </c>
      <c r="R562">
        <v>2048972</v>
      </c>
      <c r="S562" t="s">
        <v>1461</v>
      </c>
      <c r="T562">
        <v>4201.68</v>
      </c>
      <c r="U562">
        <v>5</v>
      </c>
      <c r="V562">
        <v>4201.68</v>
      </c>
      <c r="W562">
        <v>5</v>
      </c>
      <c r="X562">
        <v>3425</v>
      </c>
      <c r="Y562">
        <v>776.68</v>
      </c>
      <c r="Z562">
        <v>2048972</v>
      </c>
    </row>
    <row r="563" spans="1:26" x14ac:dyDescent="0.2">
      <c r="A563" s="27">
        <v>46078</v>
      </c>
      <c r="B563" t="s">
        <v>14</v>
      </c>
      <c r="C563" t="s">
        <v>1543</v>
      </c>
      <c r="D563" t="s">
        <v>1543</v>
      </c>
      <c r="E563" t="s">
        <v>1663</v>
      </c>
      <c r="F563" t="s">
        <v>1470</v>
      </c>
      <c r="G563" t="s">
        <v>22</v>
      </c>
      <c r="H563" t="s">
        <v>1131</v>
      </c>
      <c r="I563" t="s">
        <v>1671</v>
      </c>
      <c r="J563" t="s">
        <v>1450</v>
      </c>
      <c r="K563" t="s">
        <v>1451</v>
      </c>
      <c r="L563" t="s">
        <v>1452</v>
      </c>
      <c r="M563" t="s">
        <v>1453</v>
      </c>
      <c r="N563" t="s">
        <v>1454</v>
      </c>
      <c r="O563" t="s">
        <v>1455</v>
      </c>
      <c r="P563" t="s">
        <v>1456</v>
      </c>
      <c r="Q563" t="s">
        <v>1457</v>
      </c>
      <c r="R563">
        <v>2001113</v>
      </c>
      <c r="S563" t="s">
        <v>1458</v>
      </c>
      <c r="T563">
        <v>5042.0159999999996</v>
      </c>
      <c r="U563">
        <v>6</v>
      </c>
      <c r="V563">
        <v>5042.0159999999996</v>
      </c>
      <c r="W563">
        <v>6</v>
      </c>
      <c r="X563">
        <v>4110</v>
      </c>
      <c r="Y563">
        <v>932.01599999999996</v>
      </c>
      <c r="Z563">
        <v>2001113</v>
      </c>
    </row>
    <row r="564" spans="1:26" x14ac:dyDescent="0.2">
      <c r="A564" s="27">
        <v>46078</v>
      </c>
      <c r="B564" t="s">
        <v>14</v>
      </c>
      <c r="C564" t="s">
        <v>1543</v>
      </c>
      <c r="D564" t="s">
        <v>1543</v>
      </c>
      <c r="E564" t="s">
        <v>1663</v>
      </c>
      <c r="F564" t="s">
        <v>1470</v>
      </c>
      <c r="G564" t="s">
        <v>22</v>
      </c>
      <c r="H564" t="s">
        <v>1131</v>
      </c>
      <c r="I564" t="s">
        <v>1671</v>
      </c>
      <c r="J564" t="s">
        <v>1450</v>
      </c>
      <c r="K564" t="s">
        <v>1451</v>
      </c>
      <c r="L564" t="s">
        <v>1452</v>
      </c>
      <c r="M564" t="s">
        <v>1453</v>
      </c>
      <c r="N564" t="s">
        <v>1454</v>
      </c>
      <c r="O564" t="s">
        <v>1455</v>
      </c>
      <c r="P564" t="s">
        <v>1456</v>
      </c>
      <c r="Q564" t="s">
        <v>1457</v>
      </c>
      <c r="R564">
        <v>2030991</v>
      </c>
      <c r="S564" t="s">
        <v>1463</v>
      </c>
      <c r="T564">
        <v>840.33600000000001</v>
      </c>
      <c r="U564">
        <v>1</v>
      </c>
      <c r="V564">
        <v>840.33600000000001</v>
      </c>
      <c r="W564">
        <v>1</v>
      </c>
      <c r="X564">
        <v>690</v>
      </c>
      <c r="Y564">
        <v>150.33600000000001</v>
      </c>
      <c r="Z564">
        <v>2030991</v>
      </c>
    </row>
    <row r="565" spans="1:26" x14ac:dyDescent="0.2">
      <c r="A565" s="27">
        <v>46078</v>
      </c>
      <c r="B565" t="s">
        <v>14</v>
      </c>
      <c r="C565" t="s">
        <v>1543</v>
      </c>
      <c r="D565" t="s">
        <v>1543</v>
      </c>
      <c r="E565" t="s">
        <v>1663</v>
      </c>
      <c r="F565" t="s">
        <v>1470</v>
      </c>
      <c r="G565" t="s">
        <v>22</v>
      </c>
      <c r="H565" t="s">
        <v>1131</v>
      </c>
      <c r="I565" t="s">
        <v>1671</v>
      </c>
      <c r="J565" t="s">
        <v>1450</v>
      </c>
      <c r="K565" t="s">
        <v>1451</v>
      </c>
      <c r="L565" t="s">
        <v>1452</v>
      </c>
      <c r="M565" t="s">
        <v>1453</v>
      </c>
      <c r="N565" t="s">
        <v>1454</v>
      </c>
      <c r="O565" t="s">
        <v>1455</v>
      </c>
      <c r="P565" t="s">
        <v>1456</v>
      </c>
      <c r="Q565" t="s">
        <v>1457</v>
      </c>
      <c r="R565">
        <v>2039041</v>
      </c>
      <c r="S565" t="s">
        <v>1460</v>
      </c>
      <c r="T565">
        <v>1680.672</v>
      </c>
      <c r="U565">
        <v>2</v>
      </c>
      <c r="V565">
        <v>1680.672</v>
      </c>
      <c r="W565">
        <v>2</v>
      </c>
      <c r="X565">
        <v>1374</v>
      </c>
      <c r="Y565">
        <v>306.67200000000003</v>
      </c>
      <c r="Z565">
        <v>2039041</v>
      </c>
    </row>
    <row r="566" spans="1:26" x14ac:dyDescent="0.2">
      <c r="A566" s="27">
        <v>46078</v>
      </c>
      <c r="B566" t="s">
        <v>14</v>
      </c>
      <c r="C566" t="s">
        <v>1543</v>
      </c>
      <c r="D566" t="s">
        <v>1543</v>
      </c>
      <c r="E566" t="s">
        <v>1663</v>
      </c>
      <c r="F566" t="s">
        <v>1470</v>
      </c>
      <c r="G566" t="s">
        <v>22</v>
      </c>
      <c r="H566" t="s">
        <v>1131</v>
      </c>
      <c r="I566" t="s">
        <v>1671</v>
      </c>
      <c r="J566" t="s">
        <v>1450</v>
      </c>
      <c r="K566" t="s">
        <v>1451</v>
      </c>
      <c r="L566" t="s">
        <v>1452</v>
      </c>
      <c r="M566" t="s">
        <v>1453</v>
      </c>
      <c r="N566" t="s">
        <v>1454</v>
      </c>
      <c r="O566" t="s">
        <v>1455</v>
      </c>
      <c r="P566" t="s">
        <v>1456</v>
      </c>
      <c r="Q566" t="s">
        <v>1457</v>
      </c>
      <c r="R566">
        <v>2048972</v>
      </c>
      <c r="S566" t="s">
        <v>1461</v>
      </c>
      <c r="T566">
        <v>10924.368</v>
      </c>
      <c r="U566">
        <v>13</v>
      </c>
      <c r="V566">
        <v>10924.368</v>
      </c>
      <c r="W566">
        <v>13</v>
      </c>
      <c r="X566">
        <v>9022</v>
      </c>
      <c r="Y566">
        <v>1902.3679999999999</v>
      </c>
      <c r="Z566">
        <v>2048972</v>
      </c>
    </row>
    <row r="567" spans="1:26" x14ac:dyDescent="0.2">
      <c r="A567" s="27">
        <v>46078</v>
      </c>
      <c r="B567" t="s">
        <v>14</v>
      </c>
      <c r="C567" t="s">
        <v>1543</v>
      </c>
      <c r="D567" t="s">
        <v>1543</v>
      </c>
      <c r="E567" t="s">
        <v>1663</v>
      </c>
      <c r="F567" t="s">
        <v>1470</v>
      </c>
      <c r="G567" t="s">
        <v>505</v>
      </c>
      <c r="H567" t="s">
        <v>1021</v>
      </c>
      <c r="I567" t="s">
        <v>1672</v>
      </c>
      <c r="J567" t="s">
        <v>1450</v>
      </c>
      <c r="K567" t="s">
        <v>1451</v>
      </c>
      <c r="L567" t="s">
        <v>1452</v>
      </c>
      <c r="M567" t="s">
        <v>1453</v>
      </c>
      <c r="N567" t="s">
        <v>1454</v>
      </c>
      <c r="O567" t="s">
        <v>1455</v>
      </c>
      <c r="P567" t="s">
        <v>1456</v>
      </c>
      <c r="Q567" t="s">
        <v>1457</v>
      </c>
      <c r="R567">
        <v>2001113</v>
      </c>
      <c r="S567" t="s">
        <v>1458</v>
      </c>
      <c r="T567">
        <v>2521.0081</v>
      </c>
      <c r="U567">
        <v>3</v>
      </c>
      <c r="V567">
        <v>2521.0081</v>
      </c>
      <c r="W567">
        <v>3</v>
      </c>
      <c r="X567">
        <v>2082</v>
      </c>
      <c r="Y567">
        <v>439.00810000000001</v>
      </c>
      <c r="Z567">
        <v>2001113</v>
      </c>
    </row>
    <row r="568" spans="1:26" x14ac:dyDescent="0.2">
      <c r="A568" s="27">
        <v>46078</v>
      </c>
      <c r="B568" t="s">
        <v>14</v>
      </c>
      <c r="C568" t="s">
        <v>1543</v>
      </c>
      <c r="D568" t="s">
        <v>1543</v>
      </c>
      <c r="E568" t="s">
        <v>1663</v>
      </c>
      <c r="F568" t="s">
        <v>1470</v>
      </c>
      <c r="G568" t="s">
        <v>505</v>
      </c>
      <c r="H568" t="s">
        <v>1021</v>
      </c>
      <c r="I568" t="s">
        <v>1672</v>
      </c>
      <c r="J568" t="s">
        <v>1450</v>
      </c>
      <c r="K568" t="s">
        <v>1451</v>
      </c>
      <c r="L568" t="s">
        <v>1452</v>
      </c>
      <c r="M568" t="s">
        <v>1453</v>
      </c>
      <c r="N568" t="s">
        <v>1454</v>
      </c>
      <c r="O568" t="s">
        <v>1455</v>
      </c>
      <c r="P568" t="s">
        <v>1456</v>
      </c>
      <c r="Q568" t="s">
        <v>1457</v>
      </c>
      <c r="R568">
        <v>2030990</v>
      </c>
      <c r="S568" t="s">
        <v>1459</v>
      </c>
      <c r="T568">
        <v>5042.0159999999996</v>
      </c>
      <c r="U568">
        <v>6</v>
      </c>
      <c r="V568">
        <v>5042.0159999999996</v>
      </c>
      <c r="W568">
        <v>6</v>
      </c>
      <c r="X568">
        <v>3942</v>
      </c>
      <c r="Y568">
        <v>1100.0160000000001</v>
      </c>
      <c r="Z568">
        <v>2030990</v>
      </c>
    </row>
    <row r="569" spans="1:26" x14ac:dyDescent="0.2">
      <c r="A569" s="27">
        <v>46078</v>
      </c>
      <c r="B569" t="s">
        <v>14</v>
      </c>
      <c r="C569" t="s">
        <v>1543</v>
      </c>
      <c r="D569" t="s">
        <v>1543</v>
      </c>
      <c r="E569" t="s">
        <v>1663</v>
      </c>
      <c r="F569" t="s">
        <v>1470</v>
      </c>
      <c r="G569" t="s">
        <v>505</v>
      </c>
      <c r="H569" t="s">
        <v>1021</v>
      </c>
      <c r="I569" t="s">
        <v>1672</v>
      </c>
      <c r="J569" t="s">
        <v>1450</v>
      </c>
      <c r="K569" t="s">
        <v>1451</v>
      </c>
      <c r="L569" t="s">
        <v>1452</v>
      </c>
      <c r="M569" t="s">
        <v>1453</v>
      </c>
      <c r="N569" t="s">
        <v>1454</v>
      </c>
      <c r="O569" t="s">
        <v>1455</v>
      </c>
      <c r="P569" t="s">
        <v>1456</v>
      </c>
      <c r="Q569" t="s">
        <v>1457</v>
      </c>
      <c r="R569">
        <v>2030991</v>
      </c>
      <c r="S569" t="s">
        <v>1463</v>
      </c>
      <c r="T569">
        <v>1680.672</v>
      </c>
      <c r="U569">
        <v>2</v>
      </c>
      <c r="V569">
        <v>1680.672</v>
      </c>
      <c r="W569">
        <v>2</v>
      </c>
      <c r="X569">
        <v>1356</v>
      </c>
      <c r="Y569">
        <v>324.67200000000003</v>
      </c>
      <c r="Z569">
        <v>2030991</v>
      </c>
    </row>
    <row r="570" spans="1:26" x14ac:dyDescent="0.2">
      <c r="A570" s="27">
        <v>46078</v>
      </c>
      <c r="B570" t="s">
        <v>14</v>
      </c>
      <c r="C570" t="s">
        <v>1543</v>
      </c>
      <c r="D570" t="s">
        <v>1543</v>
      </c>
      <c r="E570" t="s">
        <v>1663</v>
      </c>
      <c r="F570" t="s">
        <v>1470</v>
      </c>
      <c r="G570" t="s">
        <v>505</v>
      </c>
      <c r="H570" t="s">
        <v>1021</v>
      </c>
      <c r="I570" t="s">
        <v>1672</v>
      </c>
      <c r="J570" t="s">
        <v>1450</v>
      </c>
      <c r="K570" t="s">
        <v>1451</v>
      </c>
      <c r="L570" t="s">
        <v>1452</v>
      </c>
      <c r="M570" t="s">
        <v>1453</v>
      </c>
      <c r="N570" t="s">
        <v>1454</v>
      </c>
      <c r="O570" t="s">
        <v>1455</v>
      </c>
      <c r="P570" t="s">
        <v>1456</v>
      </c>
      <c r="Q570" t="s">
        <v>1457</v>
      </c>
      <c r="R570">
        <v>2039041</v>
      </c>
      <c r="S570" t="s">
        <v>1460</v>
      </c>
      <c r="T570">
        <v>1680.672</v>
      </c>
      <c r="U570">
        <v>2</v>
      </c>
      <c r="V570">
        <v>1680.672</v>
      </c>
      <c r="W570">
        <v>2</v>
      </c>
      <c r="X570">
        <v>1358</v>
      </c>
      <c r="Y570">
        <v>322.67200000000003</v>
      </c>
      <c r="Z570">
        <v>2039041</v>
      </c>
    </row>
    <row r="571" spans="1:26" x14ac:dyDescent="0.2">
      <c r="A571" s="27">
        <v>46078</v>
      </c>
      <c r="B571" t="s">
        <v>14</v>
      </c>
      <c r="C571" t="s">
        <v>1543</v>
      </c>
      <c r="D571" t="s">
        <v>1543</v>
      </c>
      <c r="E571" t="s">
        <v>1663</v>
      </c>
      <c r="F571" t="s">
        <v>1470</v>
      </c>
      <c r="G571" t="s">
        <v>261</v>
      </c>
      <c r="H571" t="s">
        <v>1238</v>
      </c>
      <c r="I571" t="s">
        <v>1673</v>
      </c>
      <c r="J571" t="s">
        <v>1450</v>
      </c>
      <c r="K571" t="s">
        <v>1451</v>
      </c>
      <c r="L571" t="s">
        <v>1452</v>
      </c>
      <c r="M571" t="s">
        <v>1453</v>
      </c>
      <c r="N571" t="s">
        <v>1454</v>
      </c>
      <c r="O571" t="s">
        <v>1455</v>
      </c>
      <c r="P571" t="s">
        <v>1456</v>
      </c>
      <c r="Q571" t="s">
        <v>1457</v>
      </c>
      <c r="R571">
        <v>2030990</v>
      </c>
      <c r="S571" t="s">
        <v>1459</v>
      </c>
      <c r="T571">
        <v>6722.6880000000001</v>
      </c>
      <c r="U571">
        <v>8</v>
      </c>
      <c r="V571">
        <v>6722.6880000000001</v>
      </c>
      <c r="W571">
        <v>8</v>
      </c>
      <c r="X571">
        <v>5520</v>
      </c>
      <c r="Y571">
        <v>1202.6880000000001</v>
      </c>
      <c r="Z571">
        <v>2030990</v>
      </c>
    </row>
    <row r="572" spans="1:26" x14ac:dyDescent="0.2">
      <c r="A572" s="27">
        <v>46078</v>
      </c>
      <c r="B572" t="s">
        <v>14</v>
      </c>
      <c r="C572" t="s">
        <v>1543</v>
      </c>
      <c r="D572" t="s">
        <v>1543</v>
      </c>
      <c r="E572" t="s">
        <v>1663</v>
      </c>
      <c r="F572" t="s">
        <v>1470</v>
      </c>
      <c r="G572" t="s">
        <v>261</v>
      </c>
      <c r="H572" t="s">
        <v>1238</v>
      </c>
      <c r="I572" t="s">
        <v>1673</v>
      </c>
      <c r="J572" t="s">
        <v>1450</v>
      </c>
      <c r="K572" t="s">
        <v>1451</v>
      </c>
      <c r="L572" t="s">
        <v>1452</v>
      </c>
      <c r="M572" t="s">
        <v>1453</v>
      </c>
      <c r="N572" t="s">
        <v>1454</v>
      </c>
      <c r="O572" t="s">
        <v>1455</v>
      </c>
      <c r="P572" t="s">
        <v>1456</v>
      </c>
      <c r="Q572" t="s">
        <v>1457</v>
      </c>
      <c r="R572">
        <v>2039041</v>
      </c>
      <c r="S572" t="s">
        <v>1460</v>
      </c>
      <c r="T572">
        <v>840.33600000000001</v>
      </c>
      <c r="U572">
        <v>1</v>
      </c>
      <c r="V572">
        <v>840.33600000000001</v>
      </c>
      <c r="W572">
        <v>1</v>
      </c>
      <c r="X572">
        <v>690</v>
      </c>
      <c r="Y572">
        <v>150.33600000000001</v>
      </c>
      <c r="Z572">
        <v>2039041</v>
      </c>
    </row>
    <row r="573" spans="1:26" x14ac:dyDescent="0.2">
      <c r="A573" s="27">
        <v>46078</v>
      </c>
      <c r="B573" t="s">
        <v>14</v>
      </c>
      <c r="C573" t="s">
        <v>1543</v>
      </c>
      <c r="D573" t="s">
        <v>1543</v>
      </c>
      <c r="E573" t="s">
        <v>1663</v>
      </c>
      <c r="F573" t="s">
        <v>1470</v>
      </c>
      <c r="G573" t="s">
        <v>261</v>
      </c>
      <c r="H573" t="s">
        <v>1238</v>
      </c>
      <c r="I573" t="s">
        <v>1673</v>
      </c>
      <c r="J573" t="s">
        <v>1450</v>
      </c>
      <c r="K573" t="s">
        <v>1451</v>
      </c>
      <c r="L573" t="s">
        <v>1452</v>
      </c>
      <c r="M573" t="s">
        <v>1453</v>
      </c>
      <c r="N573" t="s">
        <v>1454</v>
      </c>
      <c r="O573" t="s">
        <v>1455</v>
      </c>
      <c r="P573" t="s">
        <v>1456</v>
      </c>
      <c r="Q573" t="s">
        <v>1457</v>
      </c>
      <c r="R573">
        <v>2048972</v>
      </c>
      <c r="S573" t="s">
        <v>1461</v>
      </c>
      <c r="T573">
        <v>1680.672</v>
      </c>
      <c r="U573">
        <v>2</v>
      </c>
      <c r="V573">
        <v>1680.672</v>
      </c>
      <c r="W573">
        <v>2</v>
      </c>
      <c r="X573">
        <v>1378</v>
      </c>
      <c r="Y573">
        <v>302.67200000000003</v>
      </c>
      <c r="Z573">
        <v>2048972</v>
      </c>
    </row>
    <row r="574" spans="1:26" x14ac:dyDescent="0.2">
      <c r="A574" s="27">
        <v>46078</v>
      </c>
      <c r="B574" t="s">
        <v>14</v>
      </c>
      <c r="C574" t="s">
        <v>1543</v>
      </c>
      <c r="D574" t="s">
        <v>1543</v>
      </c>
      <c r="E574" t="s">
        <v>1663</v>
      </c>
      <c r="F574" t="s">
        <v>1470</v>
      </c>
      <c r="G574" t="s">
        <v>326</v>
      </c>
      <c r="H574" t="s">
        <v>1029</v>
      </c>
      <c r="I574" t="s">
        <v>1674</v>
      </c>
      <c r="J574" t="s">
        <v>1450</v>
      </c>
      <c r="K574" t="s">
        <v>1451</v>
      </c>
      <c r="L574" t="s">
        <v>1452</v>
      </c>
      <c r="M574" t="s">
        <v>1453</v>
      </c>
      <c r="N574" t="s">
        <v>1454</v>
      </c>
      <c r="O574" t="s">
        <v>1455</v>
      </c>
      <c r="P574" t="s">
        <v>1456</v>
      </c>
      <c r="Q574" t="s">
        <v>1457</v>
      </c>
      <c r="R574">
        <v>2001113</v>
      </c>
      <c r="S574" t="s">
        <v>1458</v>
      </c>
      <c r="T574">
        <v>10084.031999999999</v>
      </c>
      <c r="U574">
        <v>12</v>
      </c>
      <c r="V574">
        <v>10084.031999999999</v>
      </c>
      <c r="W574">
        <v>12</v>
      </c>
      <c r="X574">
        <v>8232</v>
      </c>
      <c r="Y574">
        <v>1852.0319999999999</v>
      </c>
      <c r="Z574">
        <v>2001113</v>
      </c>
    </row>
    <row r="575" spans="1:26" x14ac:dyDescent="0.2">
      <c r="A575" s="27">
        <v>46078</v>
      </c>
      <c r="B575" t="s">
        <v>14</v>
      </c>
      <c r="C575" t="s">
        <v>1543</v>
      </c>
      <c r="D575" t="s">
        <v>1543</v>
      </c>
      <c r="E575" t="s">
        <v>1663</v>
      </c>
      <c r="F575" t="s">
        <v>1470</v>
      </c>
      <c r="G575" t="s">
        <v>326</v>
      </c>
      <c r="H575" t="s">
        <v>1029</v>
      </c>
      <c r="I575" t="s">
        <v>1674</v>
      </c>
      <c r="J575" t="s">
        <v>1450</v>
      </c>
      <c r="K575" t="s">
        <v>1451</v>
      </c>
      <c r="L575" t="s">
        <v>1452</v>
      </c>
      <c r="M575" t="s">
        <v>1453</v>
      </c>
      <c r="N575" t="s">
        <v>1454</v>
      </c>
      <c r="O575" t="s">
        <v>1455</v>
      </c>
      <c r="P575" t="s">
        <v>1456</v>
      </c>
      <c r="Q575" t="s">
        <v>1457</v>
      </c>
      <c r="R575">
        <v>2030991</v>
      </c>
      <c r="S575" t="s">
        <v>1463</v>
      </c>
      <c r="T575">
        <v>13445.376</v>
      </c>
      <c r="U575">
        <v>16</v>
      </c>
      <c r="V575">
        <v>13445.376</v>
      </c>
      <c r="W575">
        <v>16</v>
      </c>
      <c r="X575">
        <v>11056</v>
      </c>
      <c r="Y575">
        <v>2389.3760000000002</v>
      </c>
      <c r="Z575">
        <v>2030991</v>
      </c>
    </row>
    <row r="576" spans="1:26" x14ac:dyDescent="0.2">
      <c r="A576" s="27">
        <v>46078</v>
      </c>
      <c r="B576" t="s">
        <v>14</v>
      </c>
      <c r="C576" t="s">
        <v>1543</v>
      </c>
      <c r="D576" t="s">
        <v>1543</v>
      </c>
      <c r="E576" t="s">
        <v>1663</v>
      </c>
      <c r="F576" t="s">
        <v>1470</v>
      </c>
      <c r="G576" t="s">
        <v>326</v>
      </c>
      <c r="H576" t="s">
        <v>1029</v>
      </c>
      <c r="I576" t="s">
        <v>1674</v>
      </c>
      <c r="J576" t="s">
        <v>1450</v>
      </c>
      <c r="K576" t="s">
        <v>1451</v>
      </c>
      <c r="L576" t="s">
        <v>1452</v>
      </c>
      <c r="M576" t="s">
        <v>1453</v>
      </c>
      <c r="N576" t="s">
        <v>1454</v>
      </c>
      <c r="O576" t="s">
        <v>1455</v>
      </c>
      <c r="P576" t="s">
        <v>1456</v>
      </c>
      <c r="Q576" t="s">
        <v>1457</v>
      </c>
      <c r="R576">
        <v>2039041</v>
      </c>
      <c r="S576" t="s">
        <v>1460</v>
      </c>
      <c r="T576">
        <v>14285.712</v>
      </c>
      <c r="U576">
        <v>17</v>
      </c>
      <c r="V576">
        <v>14285.712</v>
      </c>
      <c r="W576">
        <v>17</v>
      </c>
      <c r="X576">
        <v>11747</v>
      </c>
      <c r="Y576">
        <v>2538.712</v>
      </c>
      <c r="Z576">
        <v>2039041</v>
      </c>
    </row>
    <row r="577" spans="1:26" x14ac:dyDescent="0.2">
      <c r="A577" s="27">
        <v>46078</v>
      </c>
      <c r="B577" t="s">
        <v>14</v>
      </c>
      <c r="C577" t="s">
        <v>1543</v>
      </c>
      <c r="D577" t="s">
        <v>1543</v>
      </c>
      <c r="E577" t="s">
        <v>1663</v>
      </c>
      <c r="F577" t="s">
        <v>1470</v>
      </c>
      <c r="G577" t="s">
        <v>326</v>
      </c>
      <c r="H577" t="s">
        <v>1029</v>
      </c>
      <c r="I577" t="s">
        <v>1674</v>
      </c>
      <c r="J577" t="s">
        <v>1450</v>
      </c>
      <c r="K577" t="s">
        <v>1451</v>
      </c>
      <c r="L577" t="s">
        <v>1452</v>
      </c>
      <c r="M577" t="s">
        <v>1453</v>
      </c>
      <c r="N577" t="s">
        <v>1454</v>
      </c>
      <c r="O577" t="s">
        <v>1455</v>
      </c>
      <c r="P577" t="s">
        <v>1456</v>
      </c>
      <c r="Q577" t="s">
        <v>1457</v>
      </c>
      <c r="R577">
        <v>2048972</v>
      </c>
      <c r="S577" t="s">
        <v>1461</v>
      </c>
      <c r="T577">
        <v>5042.0159999999996</v>
      </c>
      <c r="U577">
        <v>6</v>
      </c>
      <c r="V577">
        <v>5042.0159999999996</v>
      </c>
      <c r="W577">
        <v>6</v>
      </c>
      <c r="X577">
        <v>4116</v>
      </c>
      <c r="Y577">
        <v>926.01599999999996</v>
      </c>
      <c r="Z577">
        <v>2048972</v>
      </c>
    </row>
    <row r="578" spans="1:26" x14ac:dyDescent="0.2">
      <c r="A578" s="27">
        <v>46078</v>
      </c>
      <c r="B578" t="s">
        <v>14</v>
      </c>
      <c r="C578" t="s">
        <v>1543</v>
      </c>
      <c r="D578" t="s">
        <v>1543</v>
      </c>
      <c r="E578" t="s">
        <v>1663</v>
      </c>
      <c r="F578" t="s">
        <v>1470</v>
      </c>
      <c r="G578" t="s">
        <v>326</v>
      </c>
      <c r="H578" t="s">
        <v>1033</v>
      </c>
      <c r="I578" t="s">
        <v>1675</v>
      </c>
      <c r="J578" t="s">
        <v>1450</v>
      </c>
      <c r="K578" t="s">
        <v>1451</v>
      </c>
      <c r="L578" t="s">
        <v>1452</v>
      </c>
      <c r="M578" t="s">
        <v>1453</v>
      </c>
      <c r="N578" t="s">
        <v>1454</v>
      </c>
      <c r="O578" t="s">
        <v>1455</v>
      </c>
      <c r="P578" t="s">
        <v>1456</v>
      </c>
      <c r="Q578" t="s">
        <v>1457</v>
      </c>
      <c r="R578">
        <v>2048972</v>
      </c>
      <c r="S578" t="s">
        <v>1461</v>
      </c>
      <c r="T578">
        <v>840.33600000000001</v>
      </c>
      <c r="U578">
        <v>1</v>
      </c>
      <c r="V578">
        <v>840.33600000000001</v>
      </c>
      <c r="W578">
        <v>1</v>
      </c>
      <c r="X578">
        <v>655</v>
      </c>
      <c r="Y578">
        <v>185.33600000000001</v>
      </c>
      <c r="Z578">
        <v>2048972</v>
      </c>
    </row>
    <row r="579" spans="1:26" x14ac:dyDescent="0.2">
      <c r="A579" s="27">
        <v>46078</v>
      </c>
      <c r="B579" t="s">
        <v>14</v>
      </c>
      <c r="C579" t="s">
        <v>1543</v>
      </c>
      <c r="D579" t="s">
        <v>1543</v>
      </c>
      <c r="E579" t="s">
        <v>1663</v>
      </c>
      <c r="F579" t="s">
        <v>1470</v>
      </c>
      <c r="G579" t="s">
        <v>326</v>
      </c>
      <c r="H579" t="s">
        <v>1043</v>
      </c>
      <c r="I579" t="s">
        <v>1676</v>
      </c>
      <c r="J579" t="s">
        <v>1450</v>
      </c>
      <c r="K579" t="s">
        <v>1451</v>
      </c>
      <c r="L579" t="s">
        <v>1452</v>
      </c>
      <c r="M579" t="s">
        <v>1453</v>
      </c>
      <c r="N579" t="s">
        <v>1454</v>
      </c>
      <c r="O579" t="s">
        <v>1455</v>
      </c>
      <c r="P579" t="s">
        <v>1456</v>
      </c>
      <c r="Q579" t="s">
        <v>1457</v>
      </c>
      <c r="R579">
        <v>2001113</v>
      </c>
      <c r="S579" t="s">
        <v>1458</v>
      </c>
      <c r="T579">
        <v>1680.672</v>
      </c>
      <c r="U579">
        <v>2</v>
      </c>
      <c r="V579">
        <v>1680.672</v>
      </c>
      <c r="W579">
        <v>2</v>
      </c>
      <c r="X579">
        <v>1368</v>
      </c>
      <c r="Y579">
        <v>312.67200000000003</v>
      </c>
      <c r="Z579">
        <v>2001113</v>
      </c>
    </row>
    <row r="580" spans="1:26" x14ac:dyDescent="0.2">
      <c r="A580" s="27">
        <v>46078</v>
      </c>
      <c r="B580" t="s">
        <v>14</v>
      </c>
      <c r="C580" t="s">
        <v>1543</v>
      </c>
      <c r="D580" t="s">
        <v>1543</v>
      </c>
      <c r="E580" t="s">
        <v>1663</v>
      </c>
      <c r="F580" t="s">
        <v>1470</v>
      </c>
      <c r="G580" t="s">
        <v>326</v>
      </c>
      <c r="H580" t="s">
        <v>1043</v>
      </c>
      <c r="I580" t="s">
        <v>1676</v>
      </c>
      <c r="J580" t="s">
        <v>1450</v>
      </c>
      <c r="K580" t="s">
        <v>1451</v>
      </c>
      <c r="L580" t="s">
        <v>1452</v>
      </c>
      <c r="M580" t="s">
        <v>1453</v>
      </c>
      <c r="N580" t="s">
        <v>1454</v>
      </c>
      <c r="O580" t="s">
        <v>1455</v>
      </c>
      <c r="P580" t="s">
        <v>1456</v>
      </c>
      <c r="Q580" t="s">
        <v>1457</v>
      </c>
      <c r="R580">
        <v>2030991</v>
      </c>
      <c r="S580" t="s">
        <v>1463</v>
      </c>
      <c r="T580">
        <v>4201.68</v>
      </c>
      <c r="U580">
        <v>5</v>
      </c>
      <c r="V580">
        <v>4201.68</v>
      </c>
      <c r="W580">
        <v>5</v>
      </c>
      <c r="X580">
        <v>3445</v>
      </c>
      <c r="Y580">
        <v>756.68</v>
      </c>
      <c r="Z580">
        <v>2030991</v>
      </c>
    </row>
    <row r="581" spans="1:26" x14ac:dyDescent="0.2">
      <c r="A581" s="27">
        <v>46078</v>
      </c>
      <c r="B581" t="s">
        <v>14</v>
      </c>
      <c r="C581" t="s">
        <v>1543</v>
      </c>
      <c r="D581" t="s">
        <v>1543</v>
      </c>
      <c r="E581" t="s">
        <v>1663</v>
      </c>
      <c r="F581" t="s">
        <v>1470</v>
      </c>
      <c r="G581" t="s">
        <v>326</v>
      </c>
      <c r="H581" t="s">
        <v>1043</v>
      </c>
      <c r="I581" t="s">
        <v>1676</v>
      </c>
      <c r="J581" t="s">
        <v>1450</v>
      </c>
      <c r="K581" t="s">
        <v>1451</v>
      </c>
      <c r="L581" t="s">
        <v>1452</v>
      </c>
      <c r="M581" t="s">
        <v>1453</v>
      </c>
      <c r="N581" t="s">
        <v>1454</v>
      </c>
      <c r="O581" t="s">
        <v>1455</v>
      </c>
      <c r="P581" t="s">
        <v>1456</v>
      </c>
      <c r="Q581" t="s">
        <v>1457</v>
      </c>
      <c r="R581">
        <v>2039041</v>
      </c>
      <c r="S581" t="s">
        <v>1460</v>
      </c>
      <c r="T581">
        <v>840.33600000000001</v>
      </c>
      <c r="U581">
        <v>1</v>
      </c>
      <c r="V581">
        <v>840.33600000000001</v>
      </c>
      <c r="W581">
        <v>1</v>
      </c>
      <c r="X581">
        <v>686</v>
      </c>
      <c r="Y581">
        <v>154.33600000000001</v>
      </c>
      <c r="Z581">
        <v>2039041</v>
      </c>
    </row>
    <row r="582" spans="1:26" x14ac:dyDescent="0.2">
      <c r="A582" s="27">
        <v>46078</v>
      </c>
      <c r="B582" t="s">
        <v>14</v>
      </c>
      <c r="C582" t="s">
        <v>1543</v>
      </c>
      <c r="D582" t="s">
        <v>1543</v>
      </c>
      <c r="E582" t="s">
        <v>1663</v>
      </c>
      <c r="F582" t="s">
        <v>1470</v>
      </c>
      <c r="G582" t="s">
        <v>326</v>
      </c>
      <c r="H582" t="s">
        <v>1043</v>
      </c>
      <c r="I582" t="s">
        <v>1676</v>
      </c>
      <c r="J582" t="s">
        <v>1450</v>
      </c>
      <c r="K582" t="s">
        <v>1451</v>
      </c>
      <c r="L582" t="s">
        <v>1452</v>
      </c>
      <c r="M582" t="s">
        <v>1453</v>
      </c>
      <c r="N582" t="s">
        <v>1454</v>
      </c>
      <c r="O582" t="s">
        <v>1455</v>
      </c>
      <c r="P582" t="s">
        <v>1456</v>
      </c>
      <c r="Q582" t="s">
        <v>1457</v>
      </c>
      <c r="R582">
        <v>2048972</v>
      </c>
      <c r="S582" t="s">
        <v>1461</v>
      </c>
      <c r="T582">
        <v>1680.672</v>
      </c>
      <c r="U582">
        <v>2</v>
      </c>
      <c r="V582">
        <v>1680.672</v>
      </c>
      <c r="W582">
        <v>2</v>
      </c>
      <c r="X582">
        <v>1372</v>
      </c>
      <c r="Y582">
        <v>308.67200000000003</v>
      </c>
      <c r="Z582">
        <v>2048972</v>
      </c>
    </row>
    <row r="583" spans="1:26" x14ac:dyDescent="0.2">
      <c r="A583" s="27">
        <v>46078</v>
      </c>
      <c r="B583" t="s">
        <v>14</v>
      </c>
      <c r="C583" t="s">
        <v>1543</v>
      </c>
      <c r="D583" t="s">
        <v>1543</v>
      </c>
      <c r="E583" t="s">
        <v>1663</v>
      </c>
      <c r="F583" t="s">
        <v>1470</v>
      </c>
      <c r="G583" t="s">
        <v>326</v>
      </c>
      <c r="H583" t="s">
        <v>1045</v>
      </c>
      <c r="I583" t="s">
        <v>1677</v>
      </c>
      <c r="J583" t="s">
        <v>1450</v>
      </c>
      <c r="K583" t="s">
        <v>1451</v>
      </c>
      <c r="L583" t="s">
        <v>1452</v>
      </c>
      <c r="M583" t="s">
        <v>1453</v>
      </c>
      <c r="N583" t="s">
        <v>1454</v>
      </c>
      <c r="O583" t="s">
        <v>1455</v>
      </c>
      <c r="P583" t="s">
        <v>1456</v>
      </c>
      <c r="Q583" t="s">
        <v>1457</v>
      </c>
      <c r="R583">
        <v>2039041</v>
      </c>
      <c r="S583" t="s">
        <v>1460</v>
      </c>
      <c r="T583">
        <v>840.33600000000001</v>
      </c>
      <c r="U583">
        <v>1</v>
      </c>
      <c r="V583">
        <v>840.33600000000001</v>
      </c>
      <c r="W583">
        <v>1</v>
      </c>
      <c r="X583">
        <v>691</v>
      </c>
      <c r="Y583">
        <v>149.33600000000001</v>
      </c>
      <c r="Z583">
        <v>2039041</v>
      </c>
    </row>
    <row r="584" spans="1:26" x14ac:dyDescent="0.2">
      <c r="A584" s="27">
        <v>46078</v>
      </c>
      <c r="B584" t="s">
        <v>14</v>
      </c>
      <c r="C584" t="s">
        <v>1543</v>
      </c>
      <c r="D584" t="s">
        <v>1543</v>
      </c>
      <c r="E584" t="s">
        <v>1663</v>
      </c>
      <c r="F584" t="s">
        <v>1470</v>
      </c>
      <c r="G584" t="s">
        <v>326</v>
      </c>
      <c r="H584" t="s">
        <v>378</v>
      </c>
      <c r="I584" t="s">
        <v>1678</v>
      </c>
      <c r="J584" t="s">
        <v>1450</v>
      </c>
      <c r="K584" t="s">
        <v>1451</v>
      </c>
      <c r="L584" t="s">
        <v>1452</v>
      </c>
      <c r="M584" t="s">
        <v>1453</v>
      </c>
      <c r="N584" t="s">
        <v>1454</v>
      </c>
      <c r="O584" t="s">
        <v>1455</v>
      </c>
      <c r="P584" t="s">
        <v>1456</v>
      </c>
      <c r="Q584" t="s">
        <v>1457</v>
      </c>
      <c r="R584">
        <v>2001113</v>
      </c>
      <c r="S584" t="s">
        <v>1458</v>
      </c>
      <c r="T584">
        <v>8403.36</v>
      </c>
      <c r="U584">
        <v>10</v>
      </c>
      <c r="V584">
        <v>8403.36</v>
      </c>
      <c r="W584">
        <v>10</v>
      </c>
      <c r="X584">
        <v>6860</v>
      </c>
      <c r="Y584">
        <v>1543.36</v>
      </c>
      <c r="Z584">
        <v>2001113</v>
      </c>
    </row>
    <row r="585" spans="1:26" x14ac:dyDescent="0.2">
      <c r="A585" s="27">
        <v>46078</v>
      </c>
      <c r="B585" t="s">
        <v>14</v>
      </c>
      <c r="C585" t="s">
        <v>1543</v>
      </c>
      <c r="D585" t="s">
        <v>1543</v>
      </c>
      <c r="E585" t="s">
        <v>1663</v>
      </c>
      <c r="F585" t="s">
        <v>1470</v>
      </c>
      <c r="G585" t="s">
        <v>326</v>
      </c>
      <c r="H585" t="s">
        <v>378</v>
      </c>
      <c r="I585" t="s">
        <v>1678</v>
      </c>
      <c r="J585" t="s">
        <v>1450</v>
      </c>
      <c r="K585" t="s">
        <v>1451</v>
      </c>
      <c r="L585" t="s">
        <v>1452</v>
      </c>
      <c r="M585" t="s">
        <v>1453</v>
      </c>
      <c r="N585" t="s">
        <v>1454</v>
      </c>
      <c r="O585" t="s">
        <v>1455</v>
      </c>
      <c r="P585" t="s">
        <v>1456</v>
      </c>
      <c r="Q585" t="s">
        <v>1457</v>
      </c>
      <c r="R585">
        <v>2030990</v>
      </c>
      <c r="S585" t="s">
        <v>1459</v>
      </c>
      <c r="T585">
        <v>34453.776400000002</v>
      </c>
      <c r="U585">
        <v>41</v>
      </c>
      <c r="V585">
        <v>34453.776400000002</v>
      </c>
      <c r="W585">
        <v>41</v>
      </c>
      <c r="X585">
        <v>28331</v>
      </c>
      <c r="Y585">
        <v>6122.7763999999997</v>
      </c>
      <c r="Z585">
        <v>2030990</v>
      </c>
    </row>
    <row r="586" spans="1:26" x14ac:dyDescent="0.2">
      <c r="A586" s="27">
        <v>46078</v>
      </c>
      <c r="B586" t="s">
        <v>14</v>
      </c>
      <c r="C586" t="s">
        <v>1543</v>
      </c>
      <c r="D586" t="s">
        <v>1543</v>
      </c>
      <c r="E586" t="s">
        <v>1663</v>
      </c>
      <c r="F586" t="s">
        <v>1470</v>
      </c>
      <c r="G586" t="s">
        <v>326</v>
      </c>
      <c r="H586" t="s">
        <v>378</v>
      </c>
      <c r="I586" t="s">
        <v>1678</v>
      </c>
      <c r="J586" t="s">
        <v>1450</v>
      </c>
      <c r="K586" t="s">
        <v>1451</v>
      </c>
      <c r="L586" t="s">
        <v>1452</v>
      </c>
      <c r="M586" t="s">
        <v>1453</v>
      </c>
      <c r="N586" t="s">
        <v>1454</v>
      </c>
      <c r="O586" t="s">
        <v>1455</v>
      </c>
      <c r="P586" t="s">
        <v>1456</v>
      </c>
      <c r="Q586" t="s">
        <v>1457</v>
      </c>
      <c r="R586">
        <v>2030991</v>
      </c>
      <c r="S586" t="s">
        <v>1463</v>
      </c>
      <c r="T586">
        <v>17647.0563</v>
      </c>
      <c r="U586">
        <v>21</v>
      </c>
      <c r="V586">
        <v>17647.0563</v>
      </c>
      <c r="W586">
        <v>21</v>
      </c>
      <c r="X586">
        <v>14469</v>
      </c>
      <c r="Y586">
        <v>3178.0563000000002</v>
      </c>
      <c r="Z586">
        <v>2030991</v>
      </c>
    </row>
    <row r="587" spans="1:26" x14ac:dyDescent="0.2">
      <c r="A587" s="27">
        <v>46078</v>
      </c>
      <c r="B587" t="s">
        <v>14</v>
      </c>
      <c r="C587" t="s">
        <v>1543</v>
      </c>
      <c r="D587" t="s">
        <v>1543</v>
      </c>
      <c r="E587" t="s">
        <v>1663</v>
      </c>
      <c r="F587" t="s">
        <v>1470</v>
      </c>
      <c r="G587" t="s">
        <v>326</v>
      </c>
      <c r="H587" t="s">
        <v>378</v>
      </c>
      <c r="I587" t="s">
        <v>1678</v>
      </c>
      <c r="J587" t="s">
        <v>1450</v>
      </c>
      <c r="K587" t="s">
        <v>1451</v>
      </c>
      <c r="L587" t="s">
        <v>1452</v>
      </c>
      <c r="M587" t="s">
        <v>1453</v>
      </c>
      <c r="N587" t="s">
        <v>1454</v>
      </c>
      <c r="O587" t="s">
        <v>1455</v>
      </c>
      <c r="P587" t="s">
        <v>1456</v>
      </c>
      <c r="Q587" t="s">
        <v>1457</v>
      </c>
      <c r="R587">
        <v>2039041</v>
      </c>
      <c r="S587" t="s">
        <v>1460</v>
      </c>
      <c r="T587">
        <v>10924.3683</v>
      </c>
      <c r="U587">
        <v>13</v>
      </c>
      <c r="V587">
        <v>10924.3683</v>
      </c>
      <c r="W587">
        <v>13</v>
      </c>
      <c r="X587">
        <v>8970</v>
      </c>
      <c r="Y587">
        <v>1954.3683000000001</v>
      </c>
      <c r="Z587">
        <v>2039041</v>
      </c>
    </row>
    <row r="588" spans="1:26" x14ac:dyDescent="0.2">
      <c r="A588" s="27">
        <v>46078</v>
      </c>
      <c r="B588" t="s">
        <v>14</v>
      </c>
      <c r="C588" t="s">
        <v>1543</v>
      </c>
      <c r="D588" t="s">
        <v>1543</v>
      </c>
      <c r="E588" t="s">
        <v>1663</v>
      </c>
      <c r="F588" t="s">
        <v>1470</v>
      </c>
      <c r="G588" t="s">
        <v>326</v>
      </c>
      <c r="H588" t="s">
        <v>378</v>
      </c>
      <c r="I588" t="s">
        <v>1678</v>
      </c>
      <c r="J588" t="s">
        <v>1450</v>
      </c>
      <c r="K588" t="s">
        <v>1451</v>
      </c>
      <c r="L588" t="s">
        <v>1452</v>
      </c>
      <c r="M588" t="s">
        <v>1453</v>
      </c>
      <c r="N588" t="s">
        <v>1454</v>
      </c>
      <c r="O588" t="s">
        <v>1455</v>
      </c>
      <c r="P588" t="s">
        <v>1456</v>
      </c>
      <c r="Q588" t="s">
        <v>1457</v>
      </c>
      <c r="R588">
        <v>2048972</v>
      </c>
      <c r="S588" t="s">
        <v>1461</v>
      </c>
      <c r="T588">
        <v>10924.368</v>
      </c>
      <c r="U588">
        <v>13</v>
      </c>
      <c r="V588">
        <v>10924.368</v>
      </c>
      <c r="W588">
        <v>13</v>
      </c>
      <c r="X588">
        <v>8918</v>
      </c>
      <c r="Y588">
        <v>2006.3679999999999</v>
      </c>
      <c r="Z588">
        <v>2048972</v>
      </c>
    </row>
    <row r="589" spans="1:26" x14ac:dyDescent="0.2">
      <c r="A589" s="27">
        <v>46078</v>
      </c>
      <c r="B589" t="s">
        <v>14</v>
      </c>
      <c r="C589" t="s">
        <v>1543</v>
      </c>
      <c r="D589" t="s">
        <v>1543</v>
      </c>
      <c r="E589" t="s">
        <v>1663</v>
      </c>
      <c r="F589" t="s">
        <v>1470</v>
      </c>
      <c r="G589" t="s">
        <v>326</v>
      </c>
      <c r="H589" t="s">
        <v>1188</v>
      </c>
      <c r="I589" t="s">
        <v>1679</v>
      </c>
      <c r="J589" t="s">
        <v>1450</v>
      </c>
      <c r="K589" t="s">
        <v>1451</v>
      </c>
      <c r="L589" t="s">
        <v>1452</v>
      </c>
      <c r="M589" t="s">
        <v>1453</v>
      </c>
      <c r="N589" t="s">
        <v>1454</v>
      </c>
      <c r="O589" t="s">
        <v>1455</v>
      </c>
      <c r="P589" t="s">
        <v>1456</v>
      </c>
      <c r="Q589" t="s">
        <v>1457</v>
      </c>
      <c r="R589">
        <v>2001113</v>
      </c>
      <c r="S589" t="s">
        <v>1458</v>
      </c>
      <c r="T589">
        <v>5042.0159999999996</v>
      </c>
      <c r="U589">
        <v>6</v>
      </c>
      <c r="V589">
        <v>5042.0159999999996</v>
      </c>
      <c r="W589">
        <v>6</v>
      </c>
      <c r="X589">
        <v>4116</v>
      </c>
      <c r="Y589">
        <v>926.01599999999996</v>
      </c>
      <c r="Z589">
        <v>2001113</v>
      </c>
    </row>
    <row r="590" spans="1:26" x14ac:dyDescent="0.2">
      <c r="A590" s="27">
        <v>46078</v>
      </c>
      <c r="B590" t="s">
        <v>14</v>
      </c>
      <c r="C590" t="s">
        <v>1543</v>
      </c>
      <c r="D590" t="s">
        <v>1543</v>
      </c>
      <c r="E590" t="s">
        <v>1663</v>
      </c>
      <c r="F590" t="s">
        <v>1470</v>
      </c>
      <c r="G590" t="s">
        <v>326</v>
      </c>
      <c r="H590" t="s">
        <v>1188</v>
      </c>
      <c r="I590" t="s">
        <v>1679</v>
      </c>
      <c r="J590" t="s">
        <v>1450</v>
      </c>
      <c r="K590" t="s">
        <v>1451</v>
      </c>
      <c r="L590" t="s">
        <v>1452</v>
      </c>
      <c r="M590" t="s">
        <v>1453</v>
      </c>
      <c r="N590" t="s">
        <v>1454</v>
      </c>
      <c r="O590" t="s">
        <v>1455</v>
      </c>
      <c r="P590" t="s">
        <v>1456</v>
      </c>
      <c r="Q590" t="s">
        <v>1457</v>
      </c>
      <c r="R590">
        <v>2030990</v>
      </c>
      <c r="S590" t="s">
        <v>1459</v>
      </c>
      <c r="T590">
        <v>840.33600000000001</v>
      </c>
      <c r="U590">
        <v>1</v>
      </c>
      <c r="V590">
        <v>840.33600000000001</v>
      </c>
      <c r="W590">
        <v>1</v>
      </c>
      <c r="X590">
        <v>690</v>
      </c>
      <c r="Y590">
        <v>150.33600000000001</v>
      </c>
      <c r="Z590">
        <v>2030990</v>
      </c>
    </row>
    <row r="591" spans="1:26" x14ac:dyDescent="0.2">
      <c r="A591" s="27">
        <v>46078</v>
      </c>
      <c r="B591" t="s">
        <v>14</v>
      </c>
      <c r="C591" t="s">
        <v>1543</v>
      </c>
      <c r="D591" t="s">
        <v>1543</v>
      </c>
      <c r="E591" t="s">
        <v>1663</v>
      </c>
      <c r="F591" t="s">
        <v>1470</v>
      </c>
      <c r="G591" t="s">
        <v>326</v>
      </c>
      <c r="H591" t="s">
        <v>1188</v>
      </c>
      <c r="I591" t="s">
        <v>1679</v>
      </c>
      <c r="J591" t="s">
        <v>1450</v>
      </c>
      <c r="K591" t="s">
        <v>1451</v>
      </c>
      <c r="L591" t="s">
        <v>1452</v>
      </c>
      <c r="M591" t="s">
        <v>1453</v>
      </c>
      <c r="N591" t="s">
        <v>1454</v>
      </c>
      <c r="O591" t="s">
        <v>1455</v>
      </c>
      <c r="P591" t="s">
        <v>1456</v>
      </c>
      <c r="Q591" t="s">
        <v>1457</v>
      </c>
      <c r="R591">
        <v>2030991</v>
      </c>
      <c r="S591" t="s">
        <v>1463</v>
      </c>
      <c r="T591">
        <v>5882.3519999999999</v>
      </c>
      <c r="U591">
        <v>7</v>
      </c>
      <c r="V591">
        <v>5882.3519999999999</v>
      </c>
      <c r="W591">
        <v>7</v>
      </c>
      <c r="X591">
        <v>4830</v>
      </c>
      <c r="Y591">
        <v>1052.3520000000001</v>
      </c>
      <c r="Z591">
        <v>2030991</v>
      </c>
    </row>
    <row r="592" spans="1:26" x14ac:dyDescent="0.2">
      <c r="A592" s="27">
        <v>46078</v>
      </c>
      <c r="B592" t="s">
        <v>14</v>
      </c>
      <c r="C592" t="s">
        <v>1543</v>
      </c>
      <c r="D592" t="s">
        <v>1543</v>
      </c>
      <c r="E592" t="s">
        <v>1663</v>
      </c>
      <c r="F592" t="s">
        <v>1470</v>
      </c>
      <c r="G592" t="s">
        <v>326</v>
      </c>
      <c r="H592" t="s">
        <v>1188</v>
      </c>
      <c r="I592" t="s">
        <v>1679</v>
      </c>
      <c r="J592" t="s">
        <v>1450</v>
      </c>
      <c r="K592" t="s">
        <v>1451</v>
      </c>
      <c r="L592" t="s">
        <v>1452</v>
      </c>
      <c r="M592" t="s">
        <v>1453</v>
      </c>
      <c r="N592" t="s">
        <v>1454</v>
      </c>
      <c r="O592" t="s">
        <v>1455</v>
      </c>
      <c r="P592" t="s">
        <v>1456</v>
      </c>
      <c r="Q592" t="s">
        <v>1457</v>
      </c>
      <c r="R592">
        <v>2039041</v>
      </c>
      <c r="S592" t="s">
        <v>1460</v>
      </c>
      <c r="T592">
        <v>5882.3519999999999</v>
      </c>
      <c r="U592">
        <v>7</v>
      </c>
      <c r="V592">
        <v>5882.3519999999999</v>
      </c>
      <c r="W592">
        <v>7</v>
      </c>
      <c r="X592">
        <v>4830</v>
      </c>
      <c r="Y592">
        <v>1052.3520000000001</v>
      </c>
      <c r="Z592">
        <v>2039041</v>
      </c>
    </row>
    <row r="593" spans="1:26" x14ac:dyDescent="0.2">
      <c r="A593" s="27">
        <v>46078</v>
      </c>
      <c r="B593" t="s">
        <v>14</v>
      </c>
      <c r="C593" t="s">
        <v>1543</v>
      </c>
      <c r="D593" t="s">
        <v>1543</v>
      </c>
      <c r="E593" t="s">
        <v>1663</v>
      </c>
      <c r="F593" t="s">
        <v>1470</v>
      </c>
      <c r="G593" t="s">
        <v>326</v>
      </c>
      <c r="H593" t="s">
        <v>1188</v>
      </c>
      <c r="I593" t="s">
        <v>1679</v>
      </c>
      <c r="J593" t="s">
        <v>1450</v>
      </c>
      <c r="K593" t="s">
        <v>1451</v>
      </c>
      <c r="L593" t="s">
        <v>1452</v>
      </c>
      <c r="M593" t="s">
        <v>1453</v>
      </c>
      <c r="N593" t="s">
        <v>1454</v>
      </c>
      <c r="O593" t="s">
        <v>1455</v>
      </c>
      <c r="P593" t="s">
        <v>1456</v>
      </c>
      <c r="Q593" t="s">
        <v>1457</v>
      </c>
      <c r="R593">
        <v>2048972</v>
      </c>
      <c r="S593" t="s">
        <v>1461</v>
      </c>
      <c r="T593">
        <v>5042.0159999999996</v>
      </c>
      <c r="U593">
        <v>6</v>
      </c>
      <c r="V593">
        <v>5042.0159999999996</v>
      </c>
      <c r="W593">
        <v>6</v>
      </c>
      <c r="X593">
        <v>4116</v>
      </c>
      <c r="Y593">
        <v>926.01599999999996</v>
      </c>
      <c r="Z593">
        <v>2048972</v>
      </c>
    </row>
    <row r="594" spans="1:26" x14ac:dyDescent="0.2">
      <c r="A594" s="27">
        <v>46078</v>
      </c>
      <c r="B594" t="s">
        <v>14</v>
      </c>
      <c r="C594" t="s">
        <v>1543</v>
      </c>
      <c r="D594" t="s">
        <v>1543</v>
      </c>
      <c r="E594" t="s">
        <v>1663</v>
      </c>
      <c r="F594" t="s">
        <v>1470</v>
      </c>
      <c r="G594" t="s">
        <v>326</v>
      </c>
      <c r="H594" t="s">
        <v>1192</v>
      </c>
      <c r="I594" t="s">
        <v>1680</v>
      </c>
      <c r="J594" t="s">
        <v>1450</v>
      </c>
      <c r="K594" t="s">
        <v>1451</v>
      </c>
      <c r="L594" t="s">
        <v>1452</v>
      </c>
      <c r="M594" t="s">
        <v>1453</v>
      </c>
      <c r="N594" t="s">
        <v>1454</v>
      </c>
      <c r="O594" t="s">
        <v>1455</v>
      </c>
      <c r="P594" t="s">
        <v>1456</v>
      </c>
      <c r="Q594" t="s">
        <v>1457</v>
      </c>
      <c r="R594">
        <v>2001113</v>
      </c>
      <c r="S594" t="s">
        <v>1458</v>
      </c>
      <c r="T594">
        <v>1680.672</v>
      </c>
      <c r="U594">
        <v>2</v>
      </c>
      <c r="V594">
        <v>1680.672</v>
      </c>
      <c r="W594">
        <v>2</v>
      </c>
      <c r="X594">
        <v>1372</v>
      </c>
      <c r="Y594">
        <v>308.67200000000003</v>
      </c>
      <c r="Z594">
        <v>2001113</v>
      </c>
    </row>
    <row r="595" spans="1:26" x14ac:dyDescent="0.2">
      <c r="A595" s="27">
        <v>46078</v>
      </c>
      <c r="B595" t="s">
        <v>14</v>
      </c>
      <c r="C595" t="s">
        <v>1543</v>
      </c>
      <c r="D595" t="s">
        <v>1543</v>
      </c>
      <c r="E595" t="s">
        <v>1663</v>
      </c>
      <c r="F595" t="s">
        <v>1470</v>
      </c>
      <c r="G595" t="s">
        <v>37</v>
      </c>
      <c r="H595" t="s">
        <v>1019</v>
      </c>
      <c r="I595" t="s">
        <v>1681</v>
      </c>
      <c r="J595" t="s">
        <v>1450</v>
      </c>
      <c r="K595" t="s">
        <v>1451</v>
      </c>
      <c r="L595" t="s">
        <v>1452</v>
      </c>
      <c r="M595" t="s">
        <v>1453</v>
      </c>
      <c r="N595" t="s">
        <v>1454</v>
      </c>
      <c r="O595" t="s">
        <v>1455</v>
      </c>
      <c r="P595" t="s">
        <v>1456</v>
      </c>
      <c r="Q595" t="s">
        <v>1457</v>
      </c>
      <c r="R595">
        <v>2048972</v>
      </c>
      <c r="S595" t="s">
        <v>1461</v>
      </c>
      <c r="T595">
        <v>4201.68</v>
      </c>
      <c r="U595">
        <v>5</v>
      </c>
      <c r="V595">
        <v>4201.68</v>
      </c>
      <c r="W595">
        <v>5</v>
      </c>
      <c r="X595">
        <v>3270</v>
      </c>
      <c r="Y595">
        <v>931.68</v>
      </c>
      <c r="Z595">
        <v>2048972</v>
      </c>
    </row>
    <row r="596" spans="1:26" x14ac:dyDescent="0.2">
      <c r="A596" s="27">
        <v>46078</v>
      </c>
      <c r="B596" t="s">
        <v>14</v>
      </c>
      <c r="C596" t="s">
        <v>1543</v>
      </c>
      <c r="D596" t="s">
        <v>1543</v>
      </c>
      <c r="E596" t="s">
        <v>1682</v>
      </c>
      <c r="F596" t="s">
        <v>125</v>
      </c>
      <c r="G596" t="s">
        <v>794</v>
      </c>
      <c r="H596" t="s">
        <v>1276</v>
      </c>
      <c r="I596" t="s">
        <v>1683</v>
      </c>
      <c r="J596" t="s">
        <v>1450</v>
      </c>
      <c r="K596" t="s">
        <v>1451</v>
      </c>
      <c r="L596" t="s">
        <v>1452</v>
      </c>
      <c r="M596" t="s">
        <v>1453</v>
      </c>
      <c r="N596" t="s">
        <v>1454</v>
      </c>
      <c r="O596" t="s">
        <v>1455</v>
      </c>
      <c r="P596" t="s">
        <v>1456</v>
      </c>
      <c r="Q596" t="s">
        <v>1457</v>
      </c>
      <c r="R596">
        <v>2001113</v>
      </c>
      <c r="S596" t="s">
        <v>1458</v>
      </c>
      <c r="T596">
        <v>840.33600000000001</v>
      </c>
      <c r="U596">
        <v>1</v>
      </c>
      <c r="V596">
        <v>840.33600000000001</v>
      </c>
      <c r="W596">
        <v>1</v>
      </c>
      <c r="X596">
        <v>668</v>
      </c>
      <c r="Y596">
        <v>172.33600000000001</v>
      </c>
      <c r="Z596">
        <v>2001113</v>
      </c>
    </row>
    <row r="597" spans="1:26" x14ac:dyDescent="0.2">
      <c r="A597" s="27">
        <v>46078</v>
      </c>
      <c r="B597" t="s">
        <v>14</v>
      </c>
      <c r="C597" t="s">
        <v>1543</v>
      </c>
      <c r="D597" t="s">
        <v>1543</v>
      </c>
      <c r="E597" t="s">
        <v>1682</v>
      </c>
      <c r="F597" t="s">
        <v>125</v>
      </c>
      <c r="G597" t="s">
        <v>794</v>
      </c>
      <c r="H597" t="s">
        <v>1276</v>
      </c>
      <c r="I597" t="s">
        <v>1683</v>
      </c>
      <c r="J597" t="s">
        <v>1450</v>
      </c>
      <c r="K597" t="s">
        <v>1451</v>
      </c>
      <c r="L597" t="s">
        <v>1452</v>
      </c>
      <c r="M597" t="s">
        <v>1453</v>
      </c>
      <c r="N597" t="s">
        <v>1454</v>
      </c>
      <c r="O597" t="s">
        <v>1455</v>
      </c>
      <c r="P597" t="s">
        <v>1456</v>
      </c>
      <c r="Q597" t="s">
        <v>1457</v>
      </c>
      <c r="R597">
        <v>2030990</v>
      </c>
      <c r="S597" t="s">
        <v>1459</v>
      </c>
      <c r="T597">
        <v>1680.672</v>
      </c>
      <c r="U597">
        <v>2</v>
      </c>
      <c r="V597">
        <v>1680.672</v>
      </c>
      <c r="W597">
        <v>2</v>
      </c>
      <c r="X597">
        <v>1378</v>
      </c>
      <c r="Y597">
        <v>302.67200000000003</v>
      </c>
      <c r="Z597">
        <v>2030990</v>
      </c>
    </row>
    <row r="598" spans="1:26" x14ac:dyDescent="0.2">
      <c r="A598" s="27">
        <v>46078</v>
      </c>
      <c r="B598" t="s">
        <v>14</v>
      </c>
      <c r="C598" t="s">
        <v>1543</v>
      </c>
      <c r="D598" t="s">
        <v>1543</v>
      </c>
      <c r="E598" t="s">
        <v>1682</v>
      </c>
      <c r="F598" t="s">
        <v>1470</v>
      </c>
      <c r="G598" t="s">
        <v>1684</v>
      </c>
      <c r="H598" t="s">
        <v>1232</v>
      </c>
      <c r="I598" t="s">
        <v>1685</v>
      </c>
      <c r="J598" t="s">
        <v>1450</v>
      </c>
      <c r="K598" t="s">
        <v>1451</v>
      </c>
      <c r="L598" t="s">
        <v>1452</v>
      </c>
      <c r="M598" t="s">
        <v>1453</v>
      </c>
      <c r="N598" t="s">
        <v>1454</v>
      </c>
      <c r="O598" t="s">
        <v>1455</v>
      </c>
      <c r="P598" t="s">
        <v>1456</v>
      </c>
      <c r="Q598" t="s">
        <v>1457</v>
      </c>
      <c r="R598">
        <v>2030990</v>
      </c>
      <c r="S598" t="s">
        <v>1459</v>
      </c>
      <c r="T598">
        <v>5042.0159999999996</v>
      </c>
      <c r="U598">
        <v>6</v>
      </c>
      <c r="V598">
        <v>5042.0159999999996</v>
      </c>
      <c r="W598">
        <v>6</v>
      </c>
      <c r="X598">
        <v>4140</v>
      </c>
      <c r="Y598">
        <v>902.01599999999996</v>
      </c>
      <c r="Z598">
        <v>2030990</v>
      </c>
    </row>
    <row r="599" spans="1:26" x14ac:dyDescent="0.2">
      <c r="A599" s="27">
        <v>46078</v>
      </c>
      <c r="B599" t="s">
        <v>14</v>
      </c>
      <c r="C599" t="s">
        <v>1543</v>
      </c>
      <c r="D599" t="s">
        <v>1543</v>
      </c>
      <c r="E599" t="s">
        <v>1682</v>
      </c>
      <c r="F599" t="s">
        <v>1470</v>
      </c>
      <c r="G599" t="s">
        <v>1684</v>
      </c>
      <c r="H599" t="s">
        <v>1232</v>
      </c>
      <c r="I599" t="s">
        <v>1685</v>
      </c>
      <c r="J599" t="s">
        <v>1450</v>
      </c>
      <c r="K599" t="s">
        <v>1451</v>
      </c>
      <c r="L599" t="s">
        <v>1452</v>
      </c>
      <c r="M599" t="s">
        <v>1453</v>
      </c>
      <c r="N599" t="s">
        <v>1454</v>
      </c>
      <c r="O599" t="s">
        <v>1455</v>
      </c>
      <c r="P599" t="s">
        <v>1456</v>
      </c>
      <c r="Q599" t="s">
        <v>1457</v>
      </c>
      <c r="R599">
        <v>2030991</v>
      </c>
      <c r="S599" t="s">
        <v>1463</v>
      </c>
      <c r="T599">
        <v>1680.672</v>
      </c>
      <c r="U599">
        <v>2</v>
      </c>
      <c r="V599">
        <v>1680.672</v>
      </c>
      <c r="W599">
        <v>2</v>
      </c>
      <c r="X599">
        <v>1382</v>
      </c>
      <c r="Y599">
        <v>298.67200000000003</v>
      </c>
      <c r="Z599">
        <v>2030991</v>
      </c>
    </row>
    <row r="600" spans="1:26" x14ac:dyDescent="0.2">
      <c r="A600" s="27">
        <v>46078</v>
      </c>
      <c r="B600" t="s">
        <v>14</v>
      </c>
      <c r="C600" t="s">
        <v>1543</v>
      </c>
      <c r="D600" t="s">
        <v>1543</v>
      </c>
      <c r="E600" t="s">
        <v>1682</v>
      </c>
      <c r="F600" t="s">
        <v>1470</v>
      </c>
      <c r="G600" t="s">
        <v>1684</v>
      </c>
      <c r="H600" t="s">
        <v>1232</v>
      </c>
      <c r="I600" t="s">
        <v>1685</v>
      </c>
      <c r="J600" t="s">
        <v>1450</v>
      </c>
      <c r="K600" t="s">
        <v>1451</v>
      </c>
      <c r="L600" t="s">
        <v>1452</v>
      </c>
      <c r="M600" t="s">
        <v>1453</v>
      </c>
      <c r="N600" t="s">
        <v>1454</v>
      </c>
      <c r="O600" t="s">
        <v>1455</v>
      </c>
      <c r="P600" t="s">
        <v>1456</v>
      </c>
      <c r="Q600" t="s">
        <v>1457</v>
      </c>
      <c r="R600">
        <v>2039041</v>
      </c>
      <c r="S600" t="s">
        <v>1460</v>
      </c>
      <c r="T600">
        <v>2521.0081</v>
      </c>
      <c r="U600">
        <v>3</v>
      </c>
      <c r="V600">
        <v>2521.0081</v>
      </c>
      <c r="W600">
        <v>3</v>
      </c>
      <c r="X600">
        <v>2058</v>
      </c>
      <c r="Y600">
        <v>463.00810000000001</v>
      </c>
      <c r="Z600">
        <v>2039041</v>
      </c>
    </row>
    <row r="601" spans="1:26" x14ac:dyDescent="0.2">
      <c r="A601" s="27">
        <v>46078</v>
      </c>
      <c r="B601" t="s">
        <v>14</v>
      </c>
      <c r="C601" t="s">
        <v>1543</v>
      </c>
      <c r="D601" t="s">
        <v>1543</v>
      </c>
      <c r="E601" t="s">
        <v>1682</v>
      </c>
      <c r="F601" t="s">
        <v>1470</v>
      </c>
      <c r="G601" t="s">
        <v>1684</v>
      </c>
      <c r="H601" t="s">
        <v>1232</v>
      </c>
      <c r="I601" t="s">
        <v>1685</v>
      </c>
      <c r="J601" t="s">
        <v>1450</v>
      </c>
      <c r="K601" t="s">
        <v>1451</v>
      </c>
      <c r="L601" t="s">
        <v>1452</v>
      </c>
      <c r="M601" t="s">
        <v>1453</v>
      </c>
      <c r="N601" t="s">
        <v>1454</v>
      </c>
      <c r="O601" t="s">
        <v>1455</v>
      </c>
      <c r="P601" t="s">
        <v>1456</v>
      </c>
      <c r="Q601" t="s">
        <v>1457</v>
      </c>
      <c r="R601">
        <v>2048972</v>
      </c>
      <c r="S601" t="s">
        <v>1461</v>
      </c>
      <c r="T601">
        <v>11764.704299999999</v>
      </c>
      <c r="U601">
        <v>14</v>
      </c>
      <c r="V601">
        <v>11764.704299999999</v>
      </c>
      <c r="W601">
        <v>14</v>
      </c>
      <c r="X601">
        <v>9604</v>
      </c>
      <c r="Y601">
        <v>2160.7042999999999</v>
      </c>
      <c r="Z601">
        <v>2048972</v>
      </c>
    </row>
    <row r="602" spans="1:26" x14ac:dyDescent="0.2">
      <c r="A602" s="27">
        <v>46078</v>
      </c>
      <c r="B602" t="s">
        <v>14</v>
      </c>
      <c r="C602" t="s">
        <v>1543</v>
      </c>
      <c r="D602" t="s">
        <v>1543</v>
      </c>
      <c r="E602" t="s">
        <v>1682</v>
      </c>
      <c r="F602" t="s">
        <v>1470</v>
      </c>
      <c r="G602" t="s">
        <v>397</v>
      </c>
      <c r="H602" t="s">
        <v>1031</v>
      </c>
      <c r="I602" t="s">
        <v>1686</v>
      </c>
      <c r="J602" t="s">
        <v>1450</v>
      </c>
      <c r="K602" t="s">
        <v>1451</v>
      </c>
      <c r="L602" t="s">
        <v>1452</v>
      </c>
      <c r="M602" t="s">
        <v>1453</v>
      </c>
      <c r="N602" t="s">
        <v>1454</v>
      </c>
      <c r="O602" t="s">
        <v>1455</v>
      </c>
      <c r="P602" t="s">
        <v>1456</v>
      </c>
      <c r="Q602" t="s">
        <v>1457</v>
      </c>
      <c r="R602">
        <v>2001113</v>
      </c>
      <c r="S602" t="s">
        <v>1458</v>
      </c>
      <c r="T602">
        <v>9243.6959999999999</v>
      </c>
      <c r="U602">
        <v>11</v>
      </c>
      <c r="V602">
        <v>9243.6959999999999</v>
      </c>
      <c r="W602">
        <v>11</v>
      </c>
      <c r="X602">
        <v>7546</v>
      </c>
      <c r="Y602">
        <v>1697.6959999999999</v>
      </c>
      <c r="Z602">
        <v>2001113</v>
      </c>
    </row>
    <row r="603" spans="1:26" x14ac:dyDescent="0.2">
      <c r="A603" s="27">
        <v>46078</v>
      </c>
      <c r="B603" t="s">
        <v>14</v>
      </c>
      <c r="C603" t="s">
        <v>1543</v>
      </c>
      <c r="D603" t="s">
        <v>1543</v>
      </c>
      <c r="E603" t="s">
        <v>1682</v>
      </c>
      <c r="F603" t="s">
        <v>1470</v>
      </c>
      <c r="G603" t="s">
        <v>397</v>
      </c>
      <c r="H603" t="s">
        <v>1031</v>
      </c>
      <c r="I603" t="s">
        <v>1686</v>
      </c>
      <c r="J603" t="s">
        <v>1450</v>
      </c>
      <c r="K603" t="s">
        <v>1451</v>
      </c>
      <c r="L603" t="s">
        <v>1452</v>
      </c>
      <c r="M603" t="s">
        <v>1453</v>
      </c>
      <c r="N603" t="s">
        <v>1454</v>
      </c>
      <c r="O603" t="s">
        <v>1455</v>
      </c>
      <c r="P603" t="s">
        <v>1456</v>
      </c>
      <c r="Q603" t="s">
        <v>1457</v>
      </c>
      <c r="R603">
        <v>2030990</v>
      </c>
      <c r="S603" t="s">
        <v>1459</v>
      </c>
      <c r="T603">
        <v>51260.495999999999</v>
      </c>
      <c r="U603">
        <v>61</v>
      </c>
      <c r="V603">
        <v>51260.495999999999</v>
      </c>
      <c r="W603">
        <v>61</v>
      </c>
      <c r="X603">
        <v>42090</v>
      </c>
      <c r="Y603">
        <v>9170.4959999999992</v>
      </c>
      <c r="Z603">
        <v>2030990</v>
      </c>
    </row>
    <row r="604" spans="1:26" x14ac:dyDescent="0.2">
      <c r="A604" s="27">
        <v>46078</v>
      </c>
      <c r="B604" t="s">
        <v>14</v>
      </c>
      <c r="C604" t="s">
        <v>1543</v>
      </c>
      <c r="D604" t="s">
        <v>1543</v>
      </c>
      <c r="E604" t="s">
        <v>1682</v>
      </c>
      <c r="F604" t="s">
        <v>1470</v>
      </c>
      <c r="G604" t="s">
        <v>397</v>
      </c>
      <c r="H604" t="s">
        <v>1031</v>
      </c>
      <c r="I604" t="s">
        <v>1686</v>
      </c>
      <c r="J604" t="s">
        <v>1450</v>
      </c>
      <c r="K604" t="s">
        <v>1451</v>
      </c>
      <c r="L604" t="s">
        <v>1452</v>
      </c>
      <c r="M604" t="s">
        <v>1453</v>
      </c>
      <c r="N604" t="s">
        <v>1454</v>
      </c>
      <c r="O604" t="s">
        <v>1455</v>
      </c>
      <c r="P604" t="s">
        <v>1456</v>
      </c>
      <c r="Q604" t="s">
        <v>1457</v>
      </c>
      <c r="R604">
        <v>2030991</v>
      </c>
      <c r="S604" t="s">
        <v>1463</v>
      </c>
      <c r="T604">
        <v>7563.0240000000003</v>
      </c>
      <c r="U604">
        <v>9</v>
      </c>
      <c r="V604">
        <v>7563.0240000000003</v>
      </c>
      <c r="W604">
        <v>9</v>
      </c>
      <c r="X604">
        <v>6210</v>
      </c>
      <c r="Y604">
        <v>1353.0239999999999</v>
      </c>
      <c r="Z604">
        <v>2030991</v>
      </c>
    </row>
    <row r="605" spans="1:26" x14ac:dyDescent="0.2">
      <c r="A605" s="27">
        <v>46078</v>
      </c>
      <c r="B605" t="s">
        <v>14</v>
      </c>
      <c r="C605" t="s">
        <v>1543</v>
      </c>
      <c r="D605" t="s">
        <v>1543</v>
      </c>
      <c r="E605" t="s">
        <v>1682</v>
      </c>
      <c r="F605" t="s">
        <v>1470</v>
      </c>
      <c r="G605" t="s">
        <v>397</v>
      </c>
      <c r="H605" t="s">
        <v>1031</v>
      </c>
      <c r="I605" t="s">
        <v>1686</v>
      </c>
      <c r="J605" t="s">
        <v>1450</v>
      </c>
      <c r="K605" t="s">
        <v>1451</v>
      </c>
      <c r="L605" t="s">
        <v>1452</v>
      </c>
      <c r="M605" t="s">
        <v>1453</v>
      </c>
      <c r="N605" t="s">
        <v>1454</v>
      </c>
      <c r="O605" t="s">
        <v>1455</v>
      </c>
      <c r="P605" t="s">
        <v>1456</v>
      </c>
      <c r="Q605" t="s">
        <v>1457</v>
      </c>
      <c r="R605">
        <v>2048972</v>
      </c>
      <c r="S605" t="s">
        <v>1461</v>
      </c>
      <c r="T605">
        <v>3361.3440000000001</v>
      </c>
      <c r="U605">
        <v>4</v>
      </c>
      <c r="V605">
        <v>3361.3440000000001</v>
      </c>
      <c r="W605">
        <v>4</v>
      </c>
      <c r="X605">
        <v>2748</v>
      </c>
      <c r="Y605">
        <v>613.34400000000005</v>
      </c>
      <c r="Z605">
        <v>2048972</v>
      </c>
    </row>
    <row r="606" spans="1:26" x14ac:dyDescent="0.2">
      <c r="A606" s="27">
        <v>46078</v>
      </c>
      <c r="B606" t="s">
        <v>14</v>
      </c>
      <c r="C606" t="s">
        <v>1543</v>
      </c>
      <c r="D606" t="s">
        <v>1543</v>
      </c>
      <c r="E606" t="s">
        <v>1682</v>
      </c>
      <c r="F606" t="s">
        <v>1470</v>
      </c>
      <c r="G606" t="s">
        <v>397</v>
      </c>
      <c r="H606" t="s">
        <v>1185</v>
      </c>
      <c r="I606" t="s">
        <v>1687</v>
      </c>
      <c r="J606" t="s">
        <v>1450</v>
      </c>
      <c r="K606" t="s">
        <v>1451</v>
      </c>
      <c r="L606" t="s">
        <v>1452</v>
      </c>
      <c r="M606" t="s">
        <v>1453</v>
      </c>
      <c r="N606" t="s">
        <v>1454</v>
      </c>
      <c r="O606" t="s">
        <v>1455</v>
      </c>
      <c r="P606" t="s">
        <v>1456</v>
      </c>
      <c r="Q606" t="s">
        <v>1457</v>
      </c>
      <c r="R606">
        <v>2001113</v>
      </c>
      <c r="S606" t="s">
        <v>1458</v>
      </c>
      <c r="T606">
        <v>840.33600000000001</v>
      </c>
      <c r="U606">
        <v>1</v>
      </c>
      <c r="V606">
        <v>840.33600000000001</v>
      </c>
      <c r="W606">
        <v>1</v>
      </c>
      <c r="X606">
        <v>694</v>
      </c>
      <c r="Y606">
        <v>146.33600000000001</v>
      </c>
      <c r="Z606">
        <v>2001113</v>
      </c>
    </row>
    <row r="607" spans="1:26" x14ac:dyDescent="0.2">
      <c r="A607" s="27">
        <v>46078</v>
      </c>
      <c r="B607" t="s">
        <v>14</v>
      </c>
      <c r="C607" t="s">
        <v>1543</v>
      </c>
      <c r="D607" t="s">
        <v>1543</v>
      </c>
      <c r="E607" t="s">
        <v>1682</v>
      </c>
      <c r="F607" t="s">
        <v>1470</v>
      </c>
      <c r="G607" t="s">
        <v>397</v>
      </c>
      <c r="H607" t="s">
        <v>1185</v>
      </c>
      <c r="I607" t="s">
        <v>1687</v>
      </c>
      <c r="J607" t="s">
        <v>1450</v>
      </c>
      <c r="K607" t="s">
        <v>1451</v>
      </c>
      <c r="L607" t="s">
        <v>1452</v>
      </c>
      <c r="M607" t="s">
        <v>1453</v>
      </c>
      <c r="N607" t="s">
        <v>1454</v>
      </c>
      <c r="O607" t="s">
        <v>1455</v>
      </c>
      <c r="P607" t="s">
        <v>1456</v>
      </c>
      <c r="Q607" t="s">
        <v>1457</v>
      </c>
      <c r="R607">
        <v>2030990</v>
      </c>
      <c r="S607" t="s">
        <v>1459</v>
      </c>
      <c r="T607">
        <v>840.33600000000001</v>
      </c>
      <c r="U607">
        <v>1</v>
      </c>
      <c r="V607">
        <v>840.33600000000001</v>
      </c>
      <c r="W607">
        <v>1</v>
      </c>
      <c r="X607">
        <v>691</v>
      </c>
      <c r="Y607">
        <v>149.33600000000001</v>
      </c>
      <c r="Z607">
        <v>2030990</v>
      </c>
    </row>
    <row r="608" spans="1:26" x14ac:dyDescent="0.2">
      <c r="A608" s="27">
        <v>46078</v>
      </c>
      <c r="B608" t="s">
        <v>14</v>
      </c>
      <c r="C608" t="s">
        <v>1543</v>
      </c>
      <c r="D608" t="s">
        <v>1543</v>
      </c>
      <c r="E608" t="s">
        <v>1682</v>
      </c>
      <c r="F608" t="s">
        <v>1470</v>
      </c>
      <c r="G608" t="s">
        <v>397</v>
      </c>
      <c r="H608" t="s">
        <v>1185</v>
      </c>
      <c r="I608" t="s">
        <v>1687</v>
      </c>
      <c r="J608" t="s">
        <v>1450</v>
      </c>
      <c r="K608" t="s">
        <v>1451</v>
      </c>
      <c r="L608" t="s">
        <v>1452</v>
      </c>
      <c r="M608" t="s">
        <v>1453</v>
      </c>
      <c r="N608" t="s">
        <v>1454</v>
      </c>
      <c r="O608" t="s">
        <v>1455</v>
      </c>
      <c r="P608" t="s">
        <v>1456</v>
      </c>
      <c r="Q608" t="s">
        <v>1457</v>
      </c>
      <c r="R608">
        <v>2030991</v>
      </c>
      <c r="S608" t="s">
        <v>1463</v>
      </c>
      <c r="T608">
        <v>5882.3519999999999</v>
      </c>
      <c r="U608">
        <v>7</v>
      </c>
      <c r="V608">
        <v>5882.3519999999999</v>
      </c>
      <c r="W608">
        <v>7</v>
      </c>
      <c r="X608">
        <v>4830</v>
      </c>
      <c r="Y608">
        <v>1052.3520000000001</v>
      </c>
      <c r="Z608">
        <v>2030991</v>
      </c>
    </row>
    <row r="609" spans="1:26" x14ac:dyDescent="0.2">
      <c r="A609" s="27">
        <v>46078</v>
      </c>
      <c r="B609" t="s">
        <v>14</v>
      </c>
      <c r="C609" t="s">
        <v>1543</v>
      </c>
      <c r="D609" t="s">
        <v>1543</v>
      </c>
      <c r="E609" t="s">
        <v>1682</v>
      </c>
      <c r="F609" t="s">
        <v>1470</v>
      </c>
      <c r="G609" t="s">
        <v>397</v>
      </c>
      <c r="H609" t="s">
        <v>1185</v>
      </c>
      <c r="I609" t="s">
        <v>1687</v>
      </c>
      <c r="J609" t="s">
        <v>1450</v>
      </c>
      <c r="K609" t="s">
        <v>1451</v>
      </c>
      <c r="L609" t="s">
        <v>1452</v>
      </c>
      <c r="M609" t="s">
        <v>1453</v>
      </c>
      <c r="N609" t="s">
        <v>1454</v>
      </c>
      <c r="O609" t="s">
        <v>1455</v>
      </c>
      <c r="P609" t="s">
        <v>1456</v>
      </c>
      <c r="Q609" t="s">
        <v>1457</v>
      </c>
      <c r="R609">
        <v>2039041</v>
      </c>
      <c r="S609" t="s">
        <v>1460</v>
      </c>
      <c r="T609">
        <v>3361.3440000000001</v>
      </c>
      <c r="U609">
        <v>4</v>
      </c>
      <c r="V609">
        <v>3361.3440000000001</v>
      </c>
      <c r="W609">
        <v>4</v>
      </c>
      <c r="X609">
        <v>2760</v>
      </c>
      <c r="Y609">
        <v>601.34400000000005</v>
      </c>
      <c r="Z609">
        <v>2039041</v>
      </c>
    </row>
    <row r="610" spans="1:26" x14ac:dyDescent="0.2">
      <c r="A610" s="27">
        <v>46078</v>
      </c>
      <c r="B610" t="s">
        <v>14</v>
      </c>
      <c r="C610" t="s">
        <v>1543</v>
      </c>
      <c r="D610" t="s">
        <v>1543</v>
      </c>
      <c r="E610" t="s">
        <v>1682</v>
      </c>
      <c r="F610" t="s">
        <v>1470</v>
      </c>
      <c r="G610" t="s">
        <v>397</v>
      </c>
      <c r="H610" t="s">
        <v>1185</v>
      </c>
      <c r="I610" t="s">
        <v>1687</v>
      </c>
      <c r="J610" t="s">
        <v>1450</v>
      </c>
      <c r="K610" t="s">
        <v>1451</v>
      </c>
      <c r="L610" t="s">
        <v>1452</v>
      </c>
      <c r="M610" t="s">
        <v>1453</v>
      </c>
      <c r="N610" t="s">
        <v>1454</v>
      </c>
      <c r="O610" t="s">
        <v>1455</v>
      </c>
      <c r="P610" t="s">
        <v>1456</v>
      </c>
      <c r="Q610" t="s">
        <v>1457</v>
      </c>
      <c r="R610">
        <v>2048972</v>
      </c>
      <c r="S610" t="s">
        <v>1461</v>
      </c>
      <c r="T610">
        <v>2521.0079999999998</v>
      </c>
      <c r="U610">
        <v>3</v>
      </c>
      <c r="V610">
        <v>2521.0079999999998</v>
      </c>
      <c r="W610">
        <v>3</v>
      </c>
      <c r="X610">
        <v>2058</v>
      </c>
      <c r="Y610">
        <v>463.00799999999998</v>
      </c>
      <c r="Z610">
        <v>2048972</v>
      </c>
    </row>
    <row r="611" spans="1:26" x14ac:dyDescent="0.2">
      <c r="A611" s="27">
        <v>46078</v>
      </c>
      <c r="B611" t="s">
        <v>14</v>
      </c>
      <c r="C611" t="s">
        <v>1543</v>
      </c>
      <c r="D611" t="s">
        <v>1543</v>
      </c>
      <c r="E611" t="s">
        <v>1682</v>
      </c>
      <c r="F611" t="s">
        <v>1470</v>
      </c>
      <c r="G611" t="s">
        <v>181</v>
      </c>
      <c r="H611" t="s">
        <v>1688</v>
      </c>
      <c r="I611" t="s">
        <v>1689</v>
      </c>
      <c r="J611" t="s">
        <v>1450</v>
      </c>
      <c r="K611" t="s">
        <v>1451</v>
      </c>
      <c r="L611" t="s">
        <v>1452</v>
      </c>
      <c r="M611" t="s">
        <v>1453</v>
      </c>
      <c r="N611" t="s">
        <v>1454</v>
      </c>
      <c r="O611" t="s">
        <v>1455</v>
      </c>
      <c r="P611" t="s">
        <v>1456</v>
      </c>
      <c r="Q611" t="s">
        <v>1457</v>
      </c>
      <c r="R611">
        <v>2030991</v>
      </c>
      <c r="S611" t="s">
        <v>1463</v>
      </c>
      <c r="T611">
        <v>3361.3440000000001</v>
      </c>
      <c r="U611">
        <v>4</v>
      </c>
      <c r="V611">
        <v>3361.3440000000001</v>
      </c>
      <c r="W611">
        <v>4</v>
      </c>
      <c r="X611">
        <v>2764</v>
      </c>
      <c r="Y611">
        <v>597.34400000000005</v>
      </c>
      <c r="Z611">
        <v>2030991</v>
      </c>
    </row>
    <row r="612" spans="1:26" x14ac:dyDescent="0.2">
      <c r="A612" s="27">
        <v>46078</v>
      </c>
      <c r="B612" t="s">
        <v>14</v>
      </c>
      <c r="C612" t="s">
        <v>1543</v>
      </c>
      <c r="D612" t="s">
        <v>1543</v>
      </c>
      <c r="E612" t="s">
        <v>1682</v>
      </c>
      <c r="F612" t="s">
        <v>1470</v>
      </c>
      <c r="G612" t="s">
        <v>181</v>
      </c>
      <c r="H612" t="s">
        <v>1688</v>
      </c>
      <c r="I612" t="s">
        <v>1689</v>
      </c>
      <c r="J612" t="s">
        <v>1450</v>
      </c>
      <c r="K612" t="s">
        <v>1451</v>
      </c>
      <c r="L612" t="s">
        <v>1452</v>
      </c>
      <c r="M612" t="s">
        <v>1453</v>
      </c>
      <c r="N612" t="s">
        <v>1454</v>
      </c>
      <c r="O612" t="s">
        <v>1455</v>
      </c>
      <c r="P612" t="s">
        <v>1456</v>
      </c>
      <c r="Q612" t="s">
        <v>1457</v>
      </c>
      <c r="R612">
        <v>2039041</v>
      </c>
      <c r="S612" t="s">
        <v>1460</v>
      </c>
      <c r="T612">
        <v>8403.36</v>
      </c>
      <c r="U612">
        <v>10</v>
      </c>
      <c r="V612">
        <v>8403.36</v>
      </c>
      <c r="W612">
        <v>10</v>
      </c>
      <c r="X612">
        <v>6900</v>
      </c>
      <c r="Y612">
        <v>1503.36</v>
      </c>
      <c r="Z612">
        <v>2039041</v>
      </c>
    </row>
    <row r="613" spans="1:26" x14ac:dyDescent="0.2">
      <c r="A613" s="27">
        <v>46078</v>
      </c>
      <c r="B613" t="s">
        <v>14</v>
      </c>
      <c r="C613" t="s">
        <v>1543</v>
      </c>
      <c r="D613" t="s">
        <v>1543</v>
      </c>
      <c r="E613" t="s">
        <v>1682</v>
      </c>
      <c r="F613" t="s">
        <v>1470</v>
      </c>
      <c r="G613" t="s">
        <v>181</v>
      </c>
      <c r="H613" t="s">
        <v>1688</v>
      </c>
      <c r="I613" t="s">
        <v>1689</v>
      </c>
      <c r="J613" t="s">
        <v>1450</v>
      </c>
      <c r="K613" t="s">
        <v>1451</v>
      </c>
      <c r="L613" t="s">
        <v>1452</v>
      </c>
      <c r="M613" t="s">
        <v>1453</v>
      </c>
      <c r="N613" t="s">
        <v>1454</v>
      </c>
      <c r="O613" t="s">
        <v>1455</v>
      </c>
      <c r="P613" t="s">
        <v>1456</v>
      </c>
      <c r="Q613" t="s">
        <v>1457</v>
      </c>
      <c r="R613">
        <v>2048972</v>
      </c>
      <c r="S613" t="s">
        <v>1461</v>
      </c>
      <c r="T613">
        <v>6722.6880000000001</v>
      </c>
      <c r="U613">
        <v>8</v>
      </c>
      <c r="V613">
        <v>6722.6880000000001</v>
      </c>
      <c r="W613">
        <v>8</v>
      </c>
      <c r="X613">
        <v>5496</v>
      </c>
      <c r="Y613">
        <v>1226.6880000000001</v>
      </c>
      <c r="Z613">
        <v>2048972</v>
      </c>
    </row>
    <row r="614" spans="1:26" x14ac:dyDescent="0.2">
      <c r="A614" s="27">
        <v>46078</v>
      </c>
      <c r="B614" t="s">
        <v>14</v>
      </c>
      <c r="C614" t="s">
        <v>1543</v>
      </c>
      <c r="D614" t="s">
        <v>1543</v>
      </c>
      <c r="E614" t="s">
        <v>1682</v>
      </c>
      <c r="F614" t="s">
        <v>1470</v>
      </c>
      <c r="G614" t="s">
        <v>181</v>
      </c>
      <c r="H614" t="s">
        <v>221</v>
      </c>
      <c r="I614" t="s">
        <v>1690</v>
      </c>
      <c r="J614" t="s">
        <v>1450</v>
      </c>
      <c r="K614" t="s">
        <v>1451</v>
      </c>
      <c r="L614" t="s">
        <v>1452</v>
      </c>
      <c r="M614" t="s">
        <v>1453</v>
      </c>
      <c r="N614" t="s">
        <v>1454</v>
      </c>
      <c r="O614" t="s">
        <v>1455</v>
      </c>
      <c r="P614" t="s">
        <v>1456</v>
      </c>
      <c r="Q614" t="s">
        <v>1457</v>
      </c>
      <c r="R614">
        <v>2001113</v>
      </c>
      <c r="S614" t="s">
        <v>1458</v>
      </c>
      <c r="T614">
        <v>5882.3519999999999</v>
      </c>
      <c r="U614">
        <v>7</v>
      </c>
      <c r="V614">
        <v>7006.3519999999999</v>
      </c>
      <c r="W614">
        <v>8</v>
      </c>
      <c r="X614">
        <v>5544</v>
      </c>
      <c r="Y614">
        <v>1462.3520000000001</v>
      </c>
      <c r="Z614">
        <v>2001113</v>
      </c>
    </row>
    <row r="615" spans="1:26" x14ac:dyDescent="0.2">
      <c r="A615" s="27">
        <v>46078</v>
      </c>
      <c r="B615" t="s">
        <v>14</v>
      </c>
      <c r="C615" t="s">
        <v>1543</v>
      </c>
      <c r="D615" t="s">
        <v>1543</v>
      </c>
      <c r="E615" t="s">
        <v>1682</v>
      </c>
      <c r="F615" t="s">
        <v>1470</v>
      </c>
      <c r="G615" t="s">
        <v>181</v>
      </c>
      <c r="H615" t="s">
        <v>221</v>
      </c>
      <c r="I615" t="s">
        <v>1690</v>
      </c>
      <c r="J615" t="s">
        <v>1450</v>
      </c>
      <c r="K615" t="s">
        <v>1451</v>
      </c>
      <c r="L615" t="s">
        <v>1452</v>
      </c>
      <c r="M615" t="s">
        <v>1453</v>
      </c>
      <c r="N615" t="s">
        <v>1454</v>
      </c>
      <c r="O615" t="s">
        <v>1455</v>
      </c>
      <c r="P615" t="s">
        <v>1456</v>
      </c>
      <c r="Q615" t="s">
        <v>1457</v>
      </c>
      <c r="R615">
        <v>2030990</v>
      </c>
      <c r="S615" t="s">
        <v>1459</v>
      </c>
      <c r="T615">
        <v>21008.400000000001</v>
      </c>
      <c r="U615">
        <v>25</v>
      </c>
      <c r="V615">
        <v>21008.400000000001</v>
      </c>
      <c r="W615">
        <v>25</v>
      </c>
      <c r="X615">
        <v>17375</v>
      </c>
      <c r="Y615">
        <v>3633.4</v>
      </c>
      <c r="Z615">
        <v>2030990</v>
      </c>
    </row>
    <row r="616" spans="1:26" x14ac:dyDescent="0.2">
      <c r="A616" s="27">
        <v>46078</v>
      </c>
      <c r="B616" t="s">
        <v>14</v>
      </c>
      <c r="C616" t="s">
        <v>1543</v>
      </c>
      <c r="D616" t="s">
        <v>1543</v>
      </c>
      <c r="E616" t="s">
        <v>1682</v>
      </c>
      <c r="F616" t="s">
        <v>1470</v>
      </c>
      <c r="G616" t="s">
        <v>181</v>
      </c>
      <c r="H616" t="s">
        <v>221</v>
      </c>
      <c r="I616" t="s">
        <v>1690</v>
      </c>
      <c r="J616" t="s">
        <v>1450</v>
      </c>
      <c r="K616" t="s">
        <v>1451</v>
      </c>
      <c r="L616" t="s">
        <v>1452</v>
      </c>
      <c r="M616" t="s">
        <v>1453</v>
      </c>
      <c r="N616" t="s">
        <v>1454</v>
      </c>
      <c r="O616" t="s">
        <v>1455</v>
      </c>
      <c r="P616" t="s">
        <v>1456</v>
      </c>
      <c r="Q616" t="s">
        <v>1457</v>
      </c>
      <c r="R616">
        <v>2030991</v>
      </c>
      <c r="S616" t="s">
        <v>1463</v>
      </c>
      <c r="T616">
        <v>5882.3519999999999</v>
      </c>
      <c r="U616">
        <v>7</v>
      </c>
      <c r="V616">
        <v>5882.3519999999999</v>
      </c>
      <c r="W616">
        <v>7</v>
      </c>
      <c r="X616">
        <v>4865</v>
      </c>
      <c r="Y616">
        <v>1017.352</v>
      </c>
      <c r="Z616">
        <v>2030991</v>
      </c>
    </row>
    <row r="617" spans="1:26" x14ac:dyDescent="0.2">
      <c r="A617" s="27">
        <v>46078</v>
      </c>
      <c r="B617" t="s">
        <v>14</v>
      </c>
      <c r="C617" t="s">
        <v>1543</v>
      </c>
      <c r="D617" t="s">
        <v>1543</v>
      </c>
      <c r="E617" t="s">
        <v>1682</v>
      </c>
      <c r="F617" t="s">
        <v>1470</v>
      </c>
      <c r="G617" t="s">
        <v>181</v>
      </c>
      <c r="H617" t="s">
        <v>221</v>
      </c>
      <c r="I617" t="s">
        <v>1690</v>
      </c>
      <c r="J617" t="s">
        <v>1450</v>
      </c>
      <c r="K617" t="s">
        <v>1451</v>
      </c>
      <c r="L617" t="s">
        <v>1452</v>
      </c>
      <c r="M617" t="s">
        <v>1453</v>
      </c>
      <c r="N617" t="s">
        <v>1454</v>
      </c>
      <c r="O617" t="s">
        <v>1455</v>
      </c>
      <c r="P617" t="s">
        <v>1456</v>
      </c>
      <c r="Q617" t="s">
        <v>1457</v>
      </c>
      <c r="R617">
        <v>2039041</v>
      </c>
      <c r="S617" t="s">
        <v>1460</v>
      </c>
      <c r="T617">
        <v>3361.3440000000001</v>
      </c>
      <c r="U617">
        <v>4</v>
      </c>
      <c r="V617">
        <v>3361.3440000000001</v>
      </c>
      <c r="W617">
        <v>4</v>
      </c>
      <c r="X617">
        <v>2744</v>
      </c>
      <c r="Y617">
        <v>617.34400000000005</v>
      </c>
      <c r="Z617">
        <v>2039041</v>
      </c>
    </row>
    <row r="618" spans="1:26" x14ac:dyDescent="0.2">
      <c r="A618" s="27">
        <v>46078</v>
      </c>
      <c r="B618" t="s">
        <v>14</v>
      </c>
      <c r="C618" t="s">
        <v>1543</v>
      </c>
      <c r="D618" t="s">
        <v>1543</v>
      </c>
      <c r="E618" t="s">
        <v>1682</v>
      </c>
      <c r="F618" t="s">
        <v>1470</v>
      </c>
      <c r="G618" t="s">
        <v>181</v>
      </c>
      <c r="H618" t="s">
        <v>221</v>
      </c>
      <c r="I618" t="s">
        <v>1690</v>
      </c>
      <c r="J618" t="s">
        <v>1450</v>
      </c>
      <c r="K618" t="s">
        <v>1451</v>
      </c>
      <c r="L618" t="s">
        <v>1452</v>
      </c>
      <c r="M618" t="s">
        <v>1453</v>
      </c>
      <c r="N618" t="s">
        <v>1454</v>
      </c>
      <c r="O618" t="s">
        <v>1455</v>
      </c>
      <c r="P618" t="s">
        <v>1456</v>
      </c>
      <c r="Q618" t="s">
        <v>1457</v>
      </c>
      <c r="R618">
        <v>2048972</v>
      </c>
      <c r="S618" t="s">
        <v>1461</v>
      </c>
      <c r="T618">
        <v>7563.0240000000003</v>
      </c>
      <c r="U618">
        <v>9</v>
      </c>
      <c r="V618">
        <v>7563.0240000000003</v>
      </c>
      <c r="W618">
        <v>9</v>
      </c>
      <c r="X618">
        <v>6192</v>
      </c>
      <c r="Y618">
        <v>1371.0239999999999</v>
      </c>
      <c r="Z618">
        <v>2048972</v>
      </c>
    </row>
    <row r="619" spans="1:26" x14ac:dyDescent="0.2">
      <c r="A619" s="27">
        <v>46078</v>
      </c>
      <c r="B619" t="s">
        <v>14</v>
      </c>
      <c r="C619" t="s">
        <v>1543</v>
      </c>
      <c r="D619" t="s">
        <v>1543</v>
      </c>
      <c r="E619" t="s">
        <v>1682</v>
      </c>
      <c r="F619" t="s">
        <v>1470</v>
      </c>
      <c r="G619" t="s">
        <v>181</v>
      </c>
      <c r="H619" t="s">
        <v>342</v>
      </c>
      <c r="I619" t="s">
        <v>1691</v>
      </c>
      <c r="J619" t="s">
        <v>1450</v>
      </c>
      <c r="K619" t="s">
        <v>1451</v>
      </c>
      <c r="L619" t="s">
        <v>1452</v>
      </c>
      <c r="M619" t="s">
        <v>1453</v>
      </c>
      <c r="N619" t="s">
        <v>1454</v>
      </c>
      <c r="O619" t="s">
        <v>1455</v>
      </c>
      <c r="P619" t="s">
        <v>1456</v>
      </c>
      <c r="Q619" t="s">
        <v>1457</v>
      </c>
      <c r="R619">
        <v>2001113</v>
      </c>
      <c r="S619" t="s">
        <v>1458</v>
      </c>
      <c r="T619">
        <v>5882.3519999999999</v>
      </c>
      <c r="U619">
        <v>7</v>
      </c>
      <c r="V619">
        <v>5882.3519999999999</v>
      </c>
      <c r="W619">
        <v>7</v>
      </c>
      <c r="X619">
        <v>4802</v>
      </c>
      <c r="Y619">
        <v>1080.3520000000001</v>
      </c>
      <c r="Z619">
        <v>2001113</v>
      </c>
    </row>
    <row r="620" spans="1:26" x14ac:dyDescent="0.2">
      <c r="A620" s="27">
        <v>46078</v>
      </c>
      <c r="B620" t="s">
        <v>14</v>
      </c>
      <c r="C620" t="s">
        <v>1543</v>
      </c>
      <c r="D620" t="s">
        <v>1543</v>
      </c>
      <c r="E620" t="s">
        <v>1682</v>
      </c>
      <c r="F620" t="s">
        <v>1470</v>
      </c>
      <c r="G620" t="s">
        <v>181</v>
      </c>
      <c r="H620" t="s">
        <v>342</v>
      </c>
      <c r="I620" t="s">
        <v>1691</v>
      </c>
      <c r="J620" t="s">
        <v>1450</v>
      </c>
      <c r="K620" t="s">
        <v>1451</v>
      </c>
      <c r="L620" t="s">
        <v>1452</v>
      </c>
      <c r="M620" t="s">
        <v>1453</v>
      </c>
      <c r="N620" t="s">
        <v>1454</v>
      </c>
      <c r="O620" t="s">
        <v>1455</v>
      </c>
      <c r="P620" t="s">
        <v>1456</v>
      </c>
      <c r="Q620" t="s">
        <v>1457</v>
      </c>
      <c r="R620">
        <v>2030990</v>
      </c>
      <c r="S620" t="s">
        <v>1459</v>
      </c>
      <c r="T620">
        <v>11764.704</v>
      </c>
      <c r="U620">
        <v>14</v>
      </c>
      <c r="V620">
        <v>11764.704</v>
      </c>
      <c r="W620">
        <v>14</v>
      </c>
      <c r="X620">
        <v>9674</v>
      </c>
      <c r="Y620">
        <v>2090.7040000000002</v>
      </c>
      <c r="Z620">
        <v>2030990</v>
      </c>
    </row>
    <row r="621" spans="1:26" x14ac:dyDescent="0.2">
      <c r="A621" s="27">
        <v>46078</v>
      </c>
      <c r="B621" t="s">
        <v>14</v>
      </c>
      <c r="C621" t="s">
        <v>1543</v>
      </c>
      <c r="D621" t="s">
        <v>1543</v>
      </c>
      <c r="E621" t="s">
        <v>1682</v>
      </c>
      <c r="F621" t="s">
        <v>1470</v>
      </c>
      <c r="G621" t="s">
        <v>181</v>
      </c>
      <c r="H621" t="s">
        <v>342</v>
      </c>
      <c r="I621" t="s">
        <v>1691</v>
      </c>
      <c r="J621" t="s">
        <v>1450</v>
      </c>
      <c r="K621" t="s">
        <v>1451</v>
      </c>
      <c r="L621" t="s">
        <v>1452</v>
      </c>
      <c r="M621" t="s">
        <v>1453</v>
      </c>
      <c r="N621" t="s">
        <v>1454</v>
      </c>
      <c r="O621" t="s">
        <v>1455</v>
      </c>
      <c r="P621" t="s">
        <v>1456</v>
      </c>
      <c r="Q621" t="s">
        <v>1457</v>
      </c>
      <c r="R621">
        <v>2030991</v>
      </c>
      <c r="S621" t="s">
        <v>1463</v>
      </c>
      <c r="T621">
        <v>10084.031999999999</v>
      </c>
      <c r="U621">
        <v>12</v>
      </c>
      <c r="V621">
        <v>10084.031999999999</v>
      </c>
      <c r="W621">
        <v>12</v>
      </c>
      <c r="X621">
        <v>8280</v>
      </c>
      <c r="Y621">
        <v>1804.0319999999999</v>
      </c>
      <c r="Z621">
        <v>2030991</v>
      </c>
    </row>
    <row r="622" spans="1:26" x14ac:dyDescent="0.2">
      <c r="A622" s="27">
        <v>46078</v>
      </c>
      <c r="B622" t="s">
        <v>14</v>
      </c>
      <c r="C622" t="s">
        <v>1543</v>
      </c>
      <c r="D622" t="s">
        <v>1543</v>
      </c>
      <c r="E622" t="s">
        <v>1682</v>
      </c>
      <c r="F622" t="s">
        <v>1470</v>
      </c>
      <c r="G622" t="s">
        <v>181</v>
      </c>
      <c r="H622" t="s">
        <v>342</v>
      </c>
      <c r="I622" t="s">
        <v>1691</v>
      </c>
      <c r="J622" t="s">
        <v>1450</v>
      </c>
      <c r="K622" t="s">
        <v>1451</v>
      </c>
      <c r="L622" t="s">
        <v>1452</v>
      </c>
      <c r="M622" t="s">
        <v>1453</v>
      </c>
      <c r="N622" t="s">
        <v>1454</v>
      </c>
      <c r="O622" t="s">
        <v>1455</v>
      </c>
      <c r="P622" t="s">
        <v>1456</v>
      </c>
      <c r="Q622" t="s">
        <v>1457</v>
      </c>
      <c r="R622">
        <v>2039041</v>
      </c>
      <c r="S622" t="s">
        <v>1460</v>
      </c>
      <c r="T622">
        <v>1680.672</v>
      </c>
      <c r="U622">
        <v>2</v>
      </c>
      <c r="V622">
        <v>1680.672</v>
      </c>
      <c r="W622">
        <v>2</v>
      </c>
      <c r="X622">
        <v>1380</v>
      </c>
      <c r="Y622">
        <v>300.67200000000003</v>
      </c>
      <c r="Z622">
        <v>2039041</v>
      </c>
    </row>
    <row r="623" spans="1:26" x14ac:dyDescent="0.2">
      <c r="A623" s="27">
        <v>46078</v>
      </c>
      <c r="B623" t="s">
        <v>14</v>
      </c>
      <c r="C623" t="s">
        <v>1543</v>
      </c>
      <c r="D623" t="s">
        <v>1543</v>
      </c>
      <c r="E623" t="s">
        <v>1682</v>
      </c>
      <c r="F623" t="s">
        <v>1470</v>
      </c>
      <c r="G623" t="s">
        <v>181</v>
      </c>
      <c r="H623" t="s">
        <v>342</v>
      </c>
      <c r="I623" t="s">
        <v>1691</v>
      </c>
      <c r="J623" t="s">
        <v>1450</v>
      </c>
      <c r="K623" t="s">
        <v>1451</v>
      </c>
      <c r="L623" t="s">
        <v>1452</v>
      </c>
      <c r="M623" t="s">
        <v>1453</v>
      </c>
      <c r="N623" t="s">
        <v>1454</v>
      </c>
      <c r="O623" t="s">
        <v>1455</v>
      </c>
      <c r="P623" t="s">
        <v>1456</v>
      </c>
      <c r="Q623" t="s">
        <v>1457</v>
      </c>
      <c r="R623">
        <v>2048972</v>
      </c>
      <c r="S623" t="s">
        <v>1461</v>
      </c>
      <c r="T623">
        <v>2521.0079999999998</v>
      </c>
      <c r="U623">
        <v>3</v>
      </c>
      <c r="V623">
        <v>2521.0079999999998</v>
      </c>
      <c r="W623">
        <v>3</v>
      </c>
      <c r="X623">
        <v>2058</v>
      </c>
      <c r="Y623">
        <v>463.00799999999998</v>
      </c>
      <c r="Z623">
        <v>2048972</v>
      </c>
    </row>
    <row r="624" spans="1:26" x14ac:dyDescent="0.2">
      <c r="A624" s="27">
        <v>46078</v>
      </c>
      <c r="B624" t="s">
        <v>14</v>
      </c>
      <c r="C624" t="s">
        <v>1543</v>
      </c>
      <c r="D624" t="s">
        <v>1543</v>
      </c>
      <c r="E624" t="s">
        <v>1682</v>
      </c>
      <c r="F624" t="s">
        <v>1470</v>
      </c>
      <c r="G624" t="s">
        <v>181</v>
      </c>
      <c r="H624" t="s">
        <v>1255</v>
      </c>
      <c r="I624" t="s">
        <v>1692</v>
      </c>
      <c r="J624" t="s">
        <v>1450</v>
      </c>
      <c r="K624" t="s">
        <v>1451</v>
      </c>
      <c r="L624" t="s">
        <v>1452</v>
      </c>
      <c r="M624" t="s">
        <v>1453</v>
      </c>
      <c r="N624" t="s">
        <v>1454</v>
      </c>
      <c r="O624" t="s">
        <v>1455</v>
      </c>
      <c r="P624" t="s">
        <v>1456</v>
      </c>
      <c r="Q624" t="s">
        <v>1457</v>
      </c>
      <c r="R624">
        <v>2030990</v>
      </c>
      <c r="S624" t="s">
        <v>1459</v>
      </c>
      <c r="T624">
        <v>9243.5375000000004</v>
      </c>
      <c r="U624">
        <v>11</v>
      </c>
      <c r="V624">
        <v>9243.5375000000004</v>
      </c>
      <c r="W624">
        <v>11</v>
      </c>
      <c r="X624">
        <v>7469</v>
      </c>
      <c r="Y624">
        <v>1774.5374999999999</v>
      </c>
      <c r="Z624">
        <v>2030990</v>
      </c>
    </row>
    <row r="625" spans="1:26" x14ac:dyDescent="0.2">
      <c r="A625" s="27">
        <v>46078</v>
      </c>
      <c r="B625" t="s">
        <v>14</v>
      </c>
      <c r="C625" t="s">
        <v>1543</v>
      </c>
      <c r="D625" t="s">
        <v>1543</v>
      </c>
      <c r="E625" t="s">
        <v>1682</v>
      </c>
      <c r="F625" t="s">
        <v>1470</v>
      </c>
      <c r="G625" t="s">
        <v>1051</v>
      </c>
      <c r="H625" t="s">
        <v>1049</v>
      </c>
      <c r="I625" t="s">
        <v>1693</v>
      </c>
      <c r="J625" t="s">
        <v>1450</v>
      </c>
      <c r="K625" t="s">
        <v>1451</v>
      </c>
      <c r="L625" t="s">
        <v>1452</v>
      </c>
      <c r="M625" t="s">
        <v>1453</v>
      </c>
      <c r="N625" t="s">
        <v>1454</v>
      </c>
      <c r="O625" t="s">
        <v>1455</v>
      </c>
      <c r="P625" t="s">
        <v>1456</v>
      </c>
      <c r="Q625" t="s">
        <v>1457</v>
      </c>
      <c r="R625">
        <v>2001113</v>
      </c>
      <c r="S625" t="s">
        <v>1458</v>
      </c>
      <c r="T625">
        <v>5882.1938</v>
      </c>
      <c r="U625">
        <v>7</v>
      </c>
      <c r="V625">
        <v>5882.1938</v>
      </c>
      <c r="W625">
        <v>7</v>
      </c>
      <c r="X625">
        <v>4725</v>
      </c>
      <c r="Y625">
        <v>1157.1938</v>
      </c>
      <c r="Z625">
        <v>2001113</v>
      </c>
    </row>
    <row r="626" spans="1:26" x14ac:dyDescent="0.2">
      <c r="A626" s="27">
        <v>46078</v>
      </c>
      <c r="B626" t="s">
        <v>14</v>
      </c>
      <c r="C626" t="s">
        <v>1543</v>
      </c>
      <c r="D626" t="s">
        <v>1543</v>
      </c>
      <c r="E626" t="s">
        <v>1682</v>
      </c>
      <c r="F626" t="s">
        <v>1470</v>
      </c>
      <c r="G626" t="s">
        <v>1051</v>
      </c>
      <c r="H626" t="s">
        <v>1049</v>
      </c>
      <c r="I626" t="s">
        <v>1693</v>
      </c>
      <c r="J626" t="s">
        <v>1450</v>
      </c>
      <c r="K626" t="s">
        <v>1451</v>
      </c>
      <c r="L626" t="s">
        <v>1452</v>
      </c>
      <c r="M626" t="s">
        <v>1453</v>
      </c>
      <c r="N626" t="s">
        <v>1454</v>
      </c>
      <c r="O626" t="s">
        <v>1455</v>
      </c>
      <c r="P626" t="s">
        <v>1456</v>
      </c>
      <c r="Q626" t="s">
        <v>1457</v>
      </c>
      <c r="R626">
        <v>2030990</v>
      </c>
      <c r="S626" t="s">
        <v>1459</v>
      </c>
      <c r="T626">
        <v>5042.0159999999996</v>
      </c>
      <c r="U626">
        <v>6</v>
      </c>
      <c r="V626">
        <v>5042.0159999999996</v>
      </c>
      <c r="W626">
        <v>6</v>
      </c>
      <c r="X626">
        <v>4182</v>
      </c>
      <c r="Y626">
        <v>860.01599999999996</v>
      </c>
      <c r="Z626">
        <v>2030990</v>
      </c>
    </row>
    <row r="627" spans="1:26" x14ac:dyDescent="0.2">
      <c r="A627" s="27">
        <v>46078</v>
      </c>
      <c r="B627" t="s">
        <v>14</v>
      </c>
      <c r="C627" t="s">
        <v>1543</v>
      </c>
      <c r="D627" t="s">
        <v>1543</v>
      </c>
      <c r="E627" t="s">
        <v>1682</v>
      </c>
      <c r="F627" t="s">
        <v>1470</v>
      </c>
      <c r="G627" t="s">
        <v>1051</v>
      </c>
      <c r="H627" t="s">
        <v>1049</v>
      </c>
      <c r="I627" t="s">
        <v>1693</v>
      </c>
      <c r="J627" t="s">
        <v>1450</v>
      </c>
      <c r="K627" t="s">
        <v>1451</v>
      </c>
      <c r="L627" t="s">
        <v>1452</v>
      </c>
      <c r="M627" t="s">
        <v>1453</v>
      </c>
      <c r="N627" t="s">
        <v>1454</v>
      </c>
      <c r="O627" t="s">
        <v>1455</v>
      </c>
      <c r="P627" t="s">
        <v>1456</v>
      </c>
      <c r="Q627" t="s">
        <v>1457</v>
      </c>
      <c r="R627">
        <v>2039041</v>
      </c>
      <c r="S627" t="s">
        <v>1460</v>
      </c>
      <c r="T627">
        <v>3361.3440000000001</v>
      </c>
      <c r="U627">
        <v>4</v>
      </c>
      <c r="V627">
        <v>3361.3440000000001</v>
      </c>
      <c r="W627">
        <v>4</v>
      </c>
      <c r="X627">
        <v>2708</v>
      </c>
      <c r="Y627">
        <v>653.34400000000005</v>
      </c>
      <c r="Z627">
        <v>2039041</v>
      </c>
    </row>
    <row r="628" spans="1:26" x14ac:dyDescent="0.2">
      <c r="A628" s="27">
        <v>46078</v>
      </c>
      <c r="B628" t="s">
        <v>14</v>
      </c>
      <c r="C628" t="s">
        <v>1543</v>
      </c>
      <c r="D628" t="s">
        <v>1543</v>
      </c>
      <c r="E628" t="s">
        <v>1682</v>
      </c>
      <c r="F628" t="s">
        <v>1470</v>
      </c>
      <c r="G628" t="s">
        <v>1051</v>
      </c>
      <c r="H628" t="s">
        <v>1121</v>
      </c>
      <c r="I628" t="s">
        <v>1694</v>
      </c>
      <c r="J628" t="s">
        <v>1450</v>
      </c>
      <c r="K628" t="s">
        <v>1451</v>
      </c>
      <c r="L628" t="s">
        <v>1452</v>
      </c>
      <c r="M628" t="s">
        <v>1453</v>
      </c>
      <c r="N628" t="s">
        <v>1454</v>
      </c>
      <c r="O628" t="s">
        <v>1455</v>
      </c>
      <c r="P628" t="s">
        <v>1456</v>
      </c>
      <c r="Q628" t="s">
        <v>1457</v>
      </c>
      <c r="R628">
        <v>2001113</v>
      </c>
      <c r="S628" t="s">
        <v>1458</v>
      </c>
      <c r="T628">
        <v>3361.3440000000001</v>
      </c>
      <c r="U628">
        <v>4</v>
      </c>
      <c r="V628">
        <v>3361.3440000000001</v>
      </c>
      <c r="W628">
        <v>4</v>
      </c>
      <c r="X628">
        <v>2744</v>
      </c>
      <c r="Y628">
        <v>617.34400000000005</v>
      </c>
      <c r="Z628">
        <v>2001113</v>
      </c>
    </row>
    <row r="629" spans="1:26" x14ac:dyDescent="0.2">
      <c r="A629" s="27">
        <v>46078</v>
      </c>
      <c r="B629" t="s">
        <v>14</v>
      </c>
      <c r="C629" t="s">
        <v>1543</v>
      </c>
      <c r="D629" t="s">
        <v>1543</v>
      </c>
      <c r="E629" t="s">
        <v>1682</v>
      </c>
      <c r="F629" t="s">
        <v>1470</v>
      </c>
      <c r="G629" t="s">
        <v>1051</v>
      </c>
      <c r="H629" t="s">
        <v>1121</v>
      </c>
      <c r="I629" t="s">
        <v>1694</v>
      </c>
      <c r="J629" t="s">
        <v>1450</v>
      </c>
      <c r="K629" t="s">
        <v>1451</v>
      </c>
      <c r="L629" t="s">
        <v>1452</v>
      </c>
      <c r="M629" t="s">
        <v>1453</v>
      </c>
      <c r="N629" t="s">
        <v>1454</v>
      </c>
      <c r="O629" t="s">
        <v>1455</v>
      </c>
      <c r="P629" t="s">
        <v>1456</v>
      </c>
      <c r="Q629" t="s">
        <v>1457</v>
      </c>
      <c r="R629">
        <v>2030990</v>
      </c>
      <c r="S629" t="s">
        <v>1459</v>
      </c>
      <c r="T629">
        <v>31092.432000000001</v>
      </c>
      <c r="U629">
        <v>37</v>
      </c>
      <c r="V629">
        <v>31092.432000000001</v>
      </c>
      <c r="W629">
        <v>37</v>
      </c>
      <c r="X629">
        <v>25530</v>
      </c>
      <c r="Y629">
        <v>5562.4319999999998</v>
      </c>
      <c r="Z629">
        <v>2030990</v>
      </c>
    </row>
    <row r="630" spans="1:26" x14ac:dyDescent="0.2">
      <c r="A630" s="27">
        <v>46078</v>
      </c>
      <c r="B630" t="s">
        <v>14</v>
      </c>
      <c r="C630" t="s">
        <v>1543</v>
      </c>
      <c r="D630" t="s">
        <v>1543</v>
      </c>
      <c r="E630" t="s">
        <v>1682</v>
      </c>
      <c r="F630" t="s">
        <v>1470</v>
      </c>
      <c r="G630" t="s">
        <v>1051</v>
      </c>
      <c r="H630" t="s">
        <v>1121</v>
      </c>
      <c r="I630" t="s">
        <v>1694</v>
      </c>
      <c r="J630" t="s">
        <v>1450</v>
      </c>
      <c r="K630" t="s">
        <v>1451</v>
      </c>
      <c r="L630" t="s">
        <v>1452</v>
      </c>
      <c r="M630" t="s">
        <v>1453</v>
      </c>
      <c r="N630" t="s">
        <v>1454</v>
      </c>
      <c r="O630" t="s">
        <v>1455</v>
      </c>
      <c r="P630" t="s">
        <v>1456</v>
      </c>
      <c r="Q630" t="s">
        <v>1457</v>
      </c>
      <c r="R630">
        <v>2030991</v>
      </c>
      <c r="S630" t="s">
        <v>1463</v>
      </c>
      <c r="T630">
        <v>840.33600000000001</v>
      </c>
      <c r="U630">
        <v>1</v>
      </c>
      <c r="V630">
        <v>840.33600000000001</v>
      </c>
      <c r="W630">
        <v>1</v>
      </c>
      <c r="X630">
        <v>690</v>
      </c>
      <c r="Y630">
        <v>150.33600000000001</v>
      </c>
      <c r="Z630">
        <v>2030991</v>
      </c>
    </row>
    <row r="631" spans="1:26" x14ac:dyDescent="0.2">
      <c r="A631" s="27">
        <v>46078</v>
      </c>
      <c r="B631" t="s">
        <v>14</v>
      </c>
      <c r="C631" t="s">
        <v>1543</v>
      </c>
      <c r="D631" t="s">
        <v>1543</v>
      </c>
      <c r="E631" t="s">
        <v>1682</v>
      </c>
      <c r="F631" t="s">
        <v>1470</v>
      </c>
      <c r="G631" t="s">
        <v>1051</v>
      </c>
      <c r="H631" t="s">
        <v>1121</v>
      </c>
      <c r="I631" t="s">
        <v>1694</v>
      </c>
      <c r="J631" t="s">
        <v>1450</v>
      </c>
      <c r="K631" t="s">
        <v>1451</v>
      </c>
      <c r="L631" t="s">
        <v>1452</v>
      </c>
      <c r="M631" t="s">
        <v>1453</v>
      </c>
      <c r="N631" t="s">
        <v>1454</v>
      </c>
      <c r="O631" t="s">
        <v>1455</v>
      </c>
      <c r="P631" t="s">
        <v>1456</v>
      </c>
      <c r="Q631" t="s">
        <v>1457</v>
      </c>
      <c r="R631">
        <v>2039041</v>
      </c>
      <c r="S631" t="s">
        <v>1460</v>
      </c>
      <c r="T631">
        <v>4201.68</v>
      </c>
      <c r="U631">
        <v>5</v>
      </c>
      <c r="V631">
        <v>4201.68</v>
      </c>
      <c r="W631">
        <v>5</v>
      </c>
      <c r="X631">
        <v>3445</v>
      </c>
      <c r="Y631">
        <v>756.68</v>
      </c>
      <c r="Z631">
        <v>2039041</v>
      </c>
    </row>
    <row r="632" spans="1:26" x14ac:dyDescent="0.2">
      <c r="A632" s="27">
        <v>46078</v>
      </c>
      <c r="B632" t="s">
        <v>14</v>
      </c>
      <c r="C632" t="s">
        <v>1543</v>
      </c>
      <c r="D632" t="s">
        <v>1543</v>
      </c>
      <c r="E632" t="s">
        <v>1682</v>
      </c>
      <c r="F632" t="s">
        <v>1470</v>
      </c>
      <c r="G632" t="s">
        <v>1482</v>
      </c>
      <c r="H632" t="s">
        <v>1037</v>
      </c>
      <c r="I632" t="s">
        <v>1695</v>
      </c>
      <c r="J632" t="s">
        <v>1450</v>
      </c>
      <c r="K632" t="s">
        <v>1451</v>
      </c>
      <c r="L632" t="s">
        <v>1452</v>
      </c>
      <c r="M632" t="s">
        <v>1453</v>
      </c>
      <c r="N632" t="s">
        <v>1454</v>
      </c>
      <c r="O632" t="s">
        <v>1455</v>
      </c>
      <c r="P632" t="s">
        <v>1456</v>
      </c>
      <c r="Q632" t="s">
        <v>1457</v>
      </c>
      <c r="R632">
        <v>2001113</v>
      </c>
      <c r="S632" t="s">
        <v>1458</v>
      </c>
      <c r="T632">
        <v>2521.0079999999998</v>
      </c>
      <c r="U632">
        <v>3</v>
      </c>
      <c r="V632">
        <v>2521.0079999999998</v>
      </c>
      <c r="W632">
        <v>3</v>
      </c>
      <c r="X632">
        <v>2064</v>
      </c>
      <c r="Y632">
        <v>457.00799999999998</v>
      </c>
      <c r="Z632">
        <v>2001113</v>
      </c>
    </row>
    <row r="633" spans="1:26" x14ac:dyDescent="0.2">
      <c r="A633" s="27">
        <v>46078</v>
      </c>
      <c r="B633" t="s">
        <v>14</v>
      </c>
      <c r="C633" t="s">
        <v>1543</v>
      </c>
      <c r="D633" t="s">
        <v>1543</v>
      </c>
      <c r="E633" t="s">
        <v>1682</v>
      </c>
      <c r="F633" t="s">
        <v>1470</v>
      </c>
      <c r="G633" t="s">
        <v>1482</v>
      </c>
      <c r="H633" t="s">
        <v>1037</v>
      </c>
      <c r="I633" t="s">
        <v>1695</v>
      </c>
      <c r="J633" t="s">
        <v>1450</v>
      </c>
      <c r="K633" t="s">
        <v>1451</v>
      </c>
      <c r="L633" t="s">
        <v>1452</v>
      </c>
      <c r="M633" t="s">
        <v>1453</v>
      </c>
      <c r="N633" t="s">
        <v>1454</v>
      </c>
      <c r="O633" t="s">
        <v>1455</v>
      </c>
      <c r="P633" t="s">
        <v>1456</v>
      </c>
      <c r="Q633" t="s">
        <v>1457</v>
      </c>
      <c r="R633">
        <v>2030991</v>
      </c>
      <c r="S633" t="s">
        <v>1463</v>
      </c>
      <c r="T633">
        <v>2521.0079999999998</v>
      </c>
      <c r="U633">
        <v>3</v>
      </c>
      <c r="V633">
        <v>2521.0079999999998</v>
      </c>
      <c r="W633">
        <v>3</v>
      </c>
      <c r="X633">
        <v>1980</v>
      </c>
      <c r="Y633">
        <v>541.00800000000004</v>
      </c>
      <c r="Z633">
        <v>2030991</v>
      </c>
    </row>
    <row r="634" spans="1:26" x14ac:dyDescent="0.2">
      <c r="A634" s="27">
        <v>46078</v>
      </c>
      <c r="B634" t="s">
        <v>14</v>
      </c>
      <c r="C634" t="s">
        <v>1543</v>
      </c>
      <c r="D634" t="s">
        <v>1543</v>
      </c>
      <c r="E634" t="s">
        <v>1682</v>
      </c>
      <c r="F634" t="s">
        <v>1470</v>
      </c>
      <c r="G634" t="s">
        <v>1482</v>
      </c>
      <c r="H634" t="s">
        <v>1037</v>
      </c>
      <c r="I634" t="s">
        <v>1695</v>
      </c>
      <c r="J634" t="s">
        <v>1450</v>
      </c>
      <c r="K634" t="s">
        <v>1451</v>
      </c>
      <c r="L634" t="s">
        <v>1452</v>
      </c>
      <c r="M634" t="s">
        <v>1453</v>
      </c>
      <c r="N634" t="s">
        <v>1454</v>
      </c>
      <c r="O634" t="s">
        <v>1455</v>
      </c>
      <c r="P634" t="s">
        <v>1456</v>
      </c>
      <c r="Q634" t="s">
        <v>1457</v>
      </c>
      <c r="R634">
        <v>2048972</v>
      </c>
      <c r="S634" t="s">
        <v>1461</v>
      </c>
      <c r="T634">
        <v>2521.0079999999998</v>
      </c>
      <c r="U634">
        <v>3</v>
      </c>
      <c r="V634">
        <v>2521.0079999999998</v>
      </c>
      <c r="W634">
        <v>3</v>
      </c>
      <c r="X634">
        <v>2046</v>
      </c>
      <c r="Y634">
        <v>475.00799999999998</v>
      </c>
      <c r="Z634">
        <v>2048972</v>
      </c>
    </row>
    <row r="635" spans="1:26" x14ac:dyDescent="0.2">
      <c r="A635" s="27">
        <v>46078</v>
      </c>
      <c r="B635" t="s">
        <v>14</v>
      </c>
      <c r="C635" t="s">
        <v>1543</v>
      </c>
      <c r="D635" t="s">
        <v>1543</v>
      </c>
      <c r="E635" t="s">
        <v>1682</v>
      </c>
      <c r="F635" t="s">
        <v>1470</v>
      </c>
      <c r="G635" t="s">
        <v>1482</v>
      </c>
      <c r="H635" t="s">
        <v>1076</v>
      </c>
      <c r="I635" t="s">
        <v>1696</v>
      </c>
      <c r="J635" t="s">
        <v>1450</v>
      </c>
      <c r="K635" t="s">
        <v>1451</v>
      </c>
      <c r="L635" t="s">
        <v>1452</v>
      </c>
      <c r="M635" t="s">
        <v>1453</v>
      </c>
      <c r="N635" t="s">
        <v>1454</v>
      </c>
      <c r="O635" t="s">
        <v>1455</v>
      </c>
      <c r="P635" t="s">
        <v>1456</v>
      </c>
      <c r="Q635" t="s">
        <v>1457</v>
      </c>
      <c r="R635">
        <v>2001113</v>
      </c>
      <c r="S635" t="s">
        <v>1458</v>
      </c>
      <c r="T635">
        <v>840.33600000000001</v>
      </c>
      <c r="U635">
        <v>1</v>
      </c>
      <c r="V635">
        <v>840.33600000000001</v>
      </c>
      <c r="W635">
        <v>1</v>
      </c>
      <c r="X635">
        <v>647</v>
      </c>
      <c r="Y635">
        <v>193.33600000000001</v>
      </c>
      <c r="Z635">
        <v>2001113</v>
      </c>
    </row>
    <row r="636" spans="1:26" x14ac:dyDescent="0.2">
      <c r="A636" s="27">
        <v>46078</v>
      </c>
      <c r="B636" t="s">
        <v>14</v>
      </c>
      <c r="C636" t="s">
        <v>1543</v>
      </c>
      <c r="D636" t="s">
        <v>1543</v>
      </c>
      <c r="E636" t="s">
        <v>1682</v>
      </c>
      <c r="F636" t="s">
        <v>1470</v>
      </c>
      <c r="G636" t="s">
        <v>1482</v>
      </c>
      <c r="H636" t="s">
        <v>1076</v>
      </c>
      <c r="I636" t="s">
        <v>1696</v>
      </c>
      <c r="J636" t="s">
        <v>1450</v>
      </c>
      <c r="K636" t="s">
        <v>1451</v>
      </c>
      <c r="L636" t="s">
        <v>1452</v>
      </c>
      <c r="M636" t="s">
        <v>1453</v>
      </c>
      <c r="N636" t="s">
        <v>1454</v>
      </c>
      <c r="O636" t="s">
        <v>1455</v>
      </c>
      <c r="P636" t="s">
        <v>1456</v>
      </c>
      <c r="Q636" t="s">
        <v>1457</v>
      </c>
      <c r="R636">
        <v>2039041</v>
      </c>
      <c r="S636" t="s">
        <v>1460</v>
      </c>
      <c r="T636">
        <v>1680.672</v>
      </c>
      <c r="U636">
        <v>2</v>
      </c>
      <c r="V636">
        <v>1680.672</v>
      </c>
      <c r="W636">
        <v>2</v>
      </c>
      <c r="X636">
        <v>1368</v>
      </c>
      <c r="Y636">
        <v>312.67200000000003</v>
      </c>
      <c r="Z636">
        <v>2039041</v>
      </c>
    </row>
    <row r="637" spans="1:26" x14ac:dyDescent="0.2">
      <c r="A637" s="27">
        <v>46078</v>
      </c>
      <c r="B637" t="s">
        <v>14</v>
      </c>
      <c r="C637" t="s">
        <v>1543</v>
      </c>
      <c r="D637" t="s">
        <v>1543</v>
      </c>
      <c r="E637" t="s">
        <v>1682</v>
      </c>
      <c r="F637" t="s">
        <v>1470</v>
      </c>
      <c r="G637" t="s">
        <v>1482</v>
      </c>
      <c r="H637" t="s">
        <v>1076</v>
      </c>
      <c r="I637" t="s">
        <v>1696</v>
      </c>
      <c r="J637" t="s">
        <v>1450</v>
      </c>
      <c r="K637" t="s">
        <v>1451</v>
      </c>
      <c r="L637" t="s">
        <v>1452</v>
      </c>
      <c r="M637" t="s">
        <v>1453</v>
      </c>
      <c r="N637" t="s">
        <v>1454</v>
      </c>
      <c r="O637" t="s">
        <v>1455</v>
      </c>
      <c r="P637" t="s">
        <v>1456</v>
      </c>
      <c r="Q637" t="s">
        <v>1457</v>
      </c>
      <c r="R637">
        <v>2048972</v>
      </c>
      <c r="S637" t="s">
        <v>1461</v>
      </c>
      <c r="T637">
        <v>840.33600000000001</v>
      </c>
      <c r="U637">
        <v>1</v>
      </c>
      <c r="V637">
        <v>840.33600000000001</v>
      </c>
      <c r="W637">
        <v>1</v>
      </c>
      <c r="X637">
        <v>676</v>
      </c>
      <c r="Y637">
        <v>164.33600000000001</v>
      </c>
      <c r="Z637">
        <v>2048972</v>
      </c>
    </row>
    <row r="638" spans="1:26" x14ac:dyDescent="0.2">
      <c r="A638" s="27">
        <v>46078</v>
      </c>
      <c r="B638" t="s">
        <v>14</v>
      </c>
      <c r="C638" t="s">
        <v>1543</v>
      </c>
      <c r="D638" t="s">
        <v>1543</v>
      </c>
      <c r="E638" t="s">
        <v>1682</v>
      </c>
      <c r="F638" t="s">
        <v>1470</v>
      </c>
      <c r="G638" t="s">
        <v>1482</v>
      </c>
      <c r="H638" t="s">
        <v>1174</v>
      </c>
      <c r="I638" t="s">
        <v>1697</v>
      </c>
      <c r="J638" t="s">
        <v>1450</v>
      </c>
      <c r="K638" t="s">
        <v>1451</v>
      </c>
      <c r="L638" t="s">
        <v>1452</v>
      </c>
      <c r="M638" t="s">
        <v>1453</v>
      </c>
      <c r="N638" t="s">
        <v>1454</v>
      </c>
      <c r="O638" t="s">
        <v>1455</v>
      </c>
      <c r="P638" t="s">
        <v>1456</v>
      </c>
      <c r="Q638" t="s">
        <v>1457</v>
      </c>
      <c r="R638">
        <v>2030991</v>
      </c>
      <c r="S638" t="s">
        <v>1463</v>
      </c>
      <c r="T638">
        <v>840.33600000000001</v>
      </c>
      <c r="U638">
        <v>1</v>
      </c>
      <c r="V638">
        <v>840.33600000000001</v>
      </c>
      <c r="W638">
        <v>1</v>
      </c>
      <c r="X638">
        <v>685</v>
      </c>
      <c r="Y638">
        <v>155.33600000000001</v>
      </c>
      <c r="Z638">
        <v>2030991</v>
      </c>
    </row>
    <row r="639" spans="1:26" x14ac:dyDescent="0.2">
      <c r="A639" s="27">
        <v>46078</v>
      </c>
      <c r="B639" t="s">
        <v>14</v>
      </c>
      <c r="C639" t="s">
        <v>1543</v>
      </c>
      <c r="D639" t="s">
        <v>1543</v>
      </c>
      <c r="E639" t="s">
        <v>1682</v>
      </c>
      <c r="F639" t="s">
        <v>1470</v>
      </c>
      <c r="G639" t="s">
        <v>1482</v>
      </c>
      <c r="H639" t="s">
        <v>1176</v>
      </c>
      <c r="I639" t="s">
        <v>1698</v>
      </c>
      <c r="J639" t="s">
        <v>1450</v>
      </c>
      <c r="K639" t="s">
        <v>1451</v>
      </c>
      <c r="L639" t="s">
        <v>1452</v>
      </c>
      <c r="M639" t="s">
        <v>1453</v>
      </c>
      <c r="N639" t="s">
        <v>1454</v>
      </c>
      <c r="O639" t="s">
        <v>1455</v>
      </c>
      <c r="P639" t="s">
        <v>1456</v>
      </c>
      <c r="Q639" t="s">
        <v>1457</v>
      </c>
      <c r="R639">
        <v>2001113</v>
      </c>
      <c r="S639" t="s">
        <v>1458</v>
      </c>
      <c r="T639">
        <v>5042.0159999999996</v>
      </c>
      <c r="U639">
        <v>6</v>
      </c>
      <c r="V639">
        <v>5042.0159999999996</v>
      </c>
      <c r="W639">
        <v>6</v>
      </c>
      <c r="X639">
        <v>4116</v>
      </c>
      <c r="Y639">
        <v>926.01599999999996</v>
      </c>
      <c r="Z639">
        <v>2001113</v>
      </c>
    </row>
    <row r="640" spans="1:26" x14ac:dyDescent="0.2">
      <c r="A640" s="27">
        <v>46078</v>
      </c>
      <c r="B640" t="s">
        <v>14</v>
      </c>
      <c r="C640" t="s">
        <v>1543</v>
      </c>
      <c r="D640" t="s">
        <v>1543</v>
      </c>
      <c r="E640" t="s">
        <v>1682</v>
      </c>
      <c r="F640" t="s">
        <v>1470</v>
      </c>
      <c r="G640" t="s">
        <v>1482</v>
      </c>
      <c r="H640" t="s">
        <v>1176</v>
      </c>
      <c r="I640" t="s">
        <v>1698</v>
      </c>
      <c r="J640" t="s">
        <v>1450</v>
      </c>
      <c r="K640" t="s">
        <v>1451</v>
      </c>
      <c r="L640" t="s">
        <v>1452</v>
      </c>
      <c r="M640" t="s">
        <v>1453</v>
      </c>
      <c r="N640" t="s">
        <v>1454</v>
      </c>
      <c r="O640" t="s">
        <v>1455</v>
      </c>
      <c r="P640" t="s">
        <v>1456</v>
      </c>
      <c r="Q640" t="s">
        <v>1457</v>
      </c>
      <c r="R640">
        <v>2030990</v>
      </c>
      <c r="S640" t="s">
        <v>1459</v>
      </c>
      <c r="T640">
        <v>12605.0401</v>
      </c>
      <c r="U640">
        <v>15</v>
      </c>
      <c r="V640">
        <v>12605.0401</v>
      </c>
      <c r="W640">
        <v>15</v>
      </c>
      <c r="X640">
        <v>10350</v>
      </c>
      <c r="Y640">
        <v>2255.0401000000002</v>
      </c>
      <c r="Z640">
        <v>2030990</v>
      </c>
    </row>
    <row r="641" spans="1:26" x14ac:dyDescent="0.2">
      <c r="A641" s="27">
        <v>46078</v>
      </c>
      <c r="B641" t="s">
        <v>14</v>
      </c>
      <c r="C641" t="s">
        <v>1543</v>
      </c>
      <c r="D641" t="s">
        <v>1543</v>
      </c>
      <c r="E641" t="s">
        <v>1682</v>
      </c>
      <c r="F641" t="s">
        <v>1470</v>
      </c>
      <c r="G641" t="s">
        <v>1482</v>
      </c>
      <c r="H641" t="s">
        <v>1176</v>
      </c>
      <c r="I641" t="s">
        <v>1698</v>
      </c>
      <c r="J641" t="s">
        <v>1450</v>
      </c>
      <c r="K641" t="s">
        <v>1451</v>
      </c>
      <c r="L641" t="s">
        <v>1452</v>
      </c>
      <c r="M641" t="s">
        <v>1453</v>
      </c>
      <c r="N641" t="s">
        <v>1454</v>
      </c>
      <c r="O641" t="s">
        <v>1455</v>
      </c>
      <c r="P641" t="s">
        <v>1456</v>
      </c>
      <c r="Q641" t="s">
        <v>1457</v>
      </c>
      <c r="R641">
        <v>2030991</v>
      </c>
      <c r="S641" t="s">
        <v>1463</v>
      </c>
      <c r="T641">
        <v>9243.6959999999999</v>
      </c>
      <c r="U641">
        <v>11</v>
      </c>
      <c r="V641">
        <v>9243.6959999999999</v>
      </c>
      <c r="W641">
        <v>11</v>
      </c>
      <c r="X641">
        <v>7590</v>
      </c>
      <c r="Y641">
        <v>1653.6959999999999</v>
      </c>
      <c r="Z641">
        <v>2030991</v>
      </c>
    </row>
    <row r="642" spans="1:26" x14ac:dyDescent="0.2">
      <c r="A642" s="27">
        <v>46078</v>
      </c>
      <c r="B642" t="s">
        <v>14</v>
      </c>
      <c r="C642" t="s">
        <v>1543</v>
      </c>
      <c r="D642" t="s">
        <v>1543</v>
      </c>
      <c r="E642" t="s">
        <v>1682</v>
      </c>
      <c r="F642" t="s">
        <v>1470</v>
      </c>
      <c r="G642" t="s">
        <v>1482</v>
      </c>
      <c r="H642" t="s">
        <v>1176</v>
      </c>
      <c r="I642" t="s">
        <v>1698</v>
      </c>
      <c r="J642" t="s">
        <v>1450</v>
      </c>
      <c r="K642" t="s">
        <v>1451</v>
      </c>
      <c r="L642" t="s">
        <v>1452</v>
      </c>
      <c r="M642" t="s">
        <v>1453</v>
      </c>
      <c r="N642" t="s">
        <v>1454</v>
      </c>
      <c r="O642" t="s">
        <v>1455</v>
      </c>
      <c r="P642" t="s">
        <v>1456</v>
      </c>
      <c r="Q642" t="s">
        <v>1457</v>
      </c>
      <c r="R642">
        <v>2039041</v>
      </c>
      <c r="S642" t="s">
        <v>1460</v>
      </c>
      <c r="T642">
        <v>9243.6959999999999</v>
      </c>
      <c r="U642">
        <v>11</v>
      </c>
      <c r="V642">
        <v>9243.6959999999999</v>
      </c>
      <c r="W642">
        <v>11</v>
      </c>
      <c r="X642">
        <v>7568</v>
      </c>
      <c r="Y642">
        <v>1675.6959999999999</v>
      </c>
      <c r="Z642">
        <v>2039041</v>
      </c>
    </row>
    <row r="643" spans="1:26" x14ac:dyDescent="0.2">
      <c r="A643" s="27">
        <v>46078</v>
      </c>
      <c r="B643" t="s">
        <v>14</v>
      </c>
      <c r="C643" t="s">
        <v>1543</v>
      </c>
      <c r="D643" t="s">
        <v>1543</v>
      </c>
      <c r="E643" t="s">
        <v>1682</v>
      </c>
      <c r="F643" t="s">
        <v>1470</v>
      </c>
      <c r="G643" t="s">
        <v>1482</v>
      </c>
      <c r="H643" t="s">
        <v>1176</v>
      </c>
      <c r="I643" t="s">
        <v>1698</v>
      </c>
      <c r="J643" t="s">
        <v>1450</v>
      </c>
      <c r="K643" t="s">
        <v>1451</v>
      </c>
      <c r="L643" t="s">
        <v>1452</v>
      </c>
      <c r="M643" t="s">
        <v>1453</v>
      </c>
      <c r="N643" t="s">
        <v>1454</v>
      </c>
      <c r="O643" t="s">
        <v>1455</v>
      </c>
      <c r="P643" t="s">
        <v>1456</v>
      </c>
      <c r="Q643" t="s">
        <v>1457</v>
      </c>
      <c r="R643">
        <v>2048972</v>
      </c>
      <c r="S643" t="s">
        <v>1461</v>
      </c>
      <c r="T643">
        <v>5042.0160999999998</v>
      </c>
      <c r="U643">
        <v>6</v>
      </c>
      <c r="V643">
        <v>5042.0160999999998</v>
      </c>
      <c r="W643">
        <v>6</v>
      </c>
      <c r="X643">
        <v>4140</v>
      </c>
      <c r="Y643">
        <v>902.01610000000005</v>
      </c>
      <c r="Z643">
        <v>2048972</v>
      </c>
    </row>
    <row r="644" spans="1:26" x14ac:dyDescent="0.2">
      <c r="A644" s="27">
        <v>46078</v>
      </c>
      <c r="B644" t="s">
        <v>14</v>
      </c>
      <c r="C644" t="s">
        <v>1543</v>
      </c>
      <c r="D644" t="s">
        <v>1543</v>
      </c>
      <c r="E644" t="s">
        <v>1682</v>
      </c>
      <c r="F644" t="s">
        <v>1470</v>
      </c>
      <c r="G644" t="s">
        <v>1482</v>
      </c>
      <c r="H644" t="s">
        <v>1190</v>
      </c>
      <c r="I644" t="s">
        <v>1699</v>
      </c>
      <c r="J644" t="s">
        <v>1450</v>
      </c>
      <c r="K644" t="s">
        <v>1451</v>
      </c>
      <c r="L644" t="s">
        <v>1452</v>
      </c>
      <c r="M644" t="s">
        <v>1453</v>
      </c>
      <c r="N644" t="s">
        <v>1454</v>
      </c>
      <c r="O644" t="s">
        <v>1455</v>
      </c>
      <c r="P644" t="s">
        <v>1456</v>
      </c>
      <c r="Q644" t="s">
        <v>1457</v>
      </c>
      <c r="R644">
        <v>2030990</v>
      </c>
      <c r="S644" t="s">
        <v>1459</v>
      </c>
      <c r="T644">
        <v>2521.0079999999998</v>
      </c>
      <c r="U644">
        <v>3</v>
      </c>
      <c r="V644">
        <v>2521.0079999999998</v>
      </c>
      <c r="W644">
        <v>3</v>
      </c>
      <c r="X644">
        <v>2070</v>
      </c>
      <c r="Y644">
        <v>451.00799999999998</v>
      </c>
      <c r="Z644">
        <v>2030990</v>
      </c>
    </row>
    <row r="645" spans="1:26" x14ac:dyDescent="0.2">
      <c r="A645" s="27">
        <v>46078</v>
      </c>
      <c r="B645" t="s">
        <v>14</v>
      </c>
      <c r="C645" t="s">
        <v>1543</v>
      </c>
      <c r="D645" t="s">
        <v>1543</v>
      </c>
      <c r="E645" t="s">
        <v>1682</v>
      </c>
      <c r="F645" t="s">
        <v>1470</v>
      </c>
      <c r="G645" t="s">
        <v>1482</v>
      </c>
      <c r="H645" t="s">
        <v>1220</v>
      </c>
      <c r="I645" t="s">
        <v>1700</v>
      </c>
      <c r="J645" t="s">
        <v>1450</v>
      </c>
      <c r="K645" t="s">
        <v>1451</v>
      </c>
      <c r="L645" t="s">
        <v>1452</v>
      </c>
      <c r="M645" t="s">
        <v>1453</v>
      </c>
      <c r="N645" t="s">
        <v>1454</v>
      </c>
      <c r="O645" t="s">
        <v>1455</v>
      </c>
      <c r="P645" t="s">
        <v>1456</v>
      </c>
      <c r="Q645" t="s">
        <v>1457</v>
      </c>
      <c r="R645">
        <v>2030990</v>
      </c>
      <c r="S645" t="s">
        <v>1459</v>
      </c>
      <c r="T645">
        <v>4201.68</v>
      </c>
      <c r="U645">
        <v>5</v>
      </c>
      <c r="V645">
        <v>4201.68</v>
      </c>
      <c r="W645">
        <v>5</v>
      </c>
      <c r="X645">
        <v>3505</v>
      </c>
      <c r="Y645">
        <v>696.68</v>
      </c>
      <c r="Z645">
        <v>2030990</v>
      </c>
    </row>
    <row r="646" spans="1:26" x14ac:dyDescent="0.2">
      <c r="A646" s="27">
        <v>46078</v>
      </c>
      <c r="B646" t="s">
        <v>14</v>
      </c>
      <c r="C646" t="s">
        <v>1543</v>
      </c>
      <c r="D646" t="s">
        <v>1543</v>
      </c>
      <c r="E646" t="s">
        <v>1682</v>
      </c>
      <c r="F646" t="s">
        <v>1470</v>
      </c>
      <c r="G646" t="s">
        <v>1482</v>
      </c>
      <c r="H646" t="s">
        <v>1220</v>
      </c>
      <c r="I646" t="s">
        <v>1700</v>
      </c>
      <c r="J646" t="s">
        <v>1450</v>
      </c>
      <c r="K646" t="s">
        <v>1451</v>
      </c>
      <c r="L646" t="s">
        <v>1452</v>
      </c>
      <c r="M646" t="s">
        <v>1453</v>
      </c>
      <c r="N646" t="s">
        <v>1454</v>
      </c>
      <c r="O646" t="s">
        <v>1455</v>
      </c>
      <c r="P646" t="s">
        <v>1456</v>
      </c>
      <c r="Q646" t="s">
        <v>1457</v>
      </c>
      <c r="R646">
        <v>2039041</v>
      </c>
      <c r="S646" t="s">
        <v>1460</v>
      </c>
      <c r="T646">
        <v>4201.68</v>
      </c>
      <c r="U646">
        <v>5</v>
      </c>
      <c r="V646">
        <v>4201.68</v>
      </c>
      <c r="W646">
        <v>5</v>
      </c>
      <c r="X646">
        <v>3450</v>
      </c>
      <c r="Y646">
        <v>751.68</v>
      </c>
      <c r="Z646">
        <v>2039041</v>
      </c>
    </row>
    <row r="647" spans="1:26" x14ac:dyDescent="0.2">
      <c r="A647" s="27">
        <v>46078</v>
      </c>
      <c r="B647" t="s">
        <v>14</v>
      </c>
      <c r="C647" t="s">
        <v>1543</v>
      </c>
      <c r="D647" t="s">
        <v>1543</v>
      </c>
      <c r="E647" t="s">
        <v>1682</v>
      </c>
      <c r="F647" t="s">
        <v>1470</v>
      </c>
      <c r="G647" t="s">
        <v>1482</v>
      </c>
      <c r="H647" t="s">
        <v>1220</v>
      </c>
      <c r="I647" t="s">
        <v>1700</v>
      </c>
      <c r="J647" t="s">
        <v>1450</v>
      </c>
      <c r="K647" t="s">
        <v>1451</v>
      </c>
      <c r="L647" t="s">
        <v>1452</v>
      </c>
      <c r="M647" t="s">
        <v>1453</v>
      </c>
      <c r="N647" t="s">
        <v>1454</v>
      </c>
      <c r="O647" t="s">
        <v>1455</v>
      </c>
      <c r="P647" t="s">
        <v>1456</v>
      </c>
      <c r="Q647" t="s">
        <v>1457</v>
      </c>
      <c r="R647">
        <v>2048972</v>
      </c>
      <c r="S647" t="s">
        <v>1461</v>
      </c>
      <c r="T647">
        <v>840.33600000000001</v>
      </c>
      <c r="U647">
        <v>1</v>
      </c>
      <c r="V647">
        <v>840.33600000000001</v>
      </c>
      <c r="W647">
        <v>1</v>
      </c>
      <c r="X647">
        <v>670</v>
      </c>
      <c r="Y647">
        <v>170.33600000000001</v>
      </c>
      <c r="Z647">
        <v>2048972</v>
      </c>
    </row>
    <row r="648" spans="1:26" x14ac:dyDescent="0.2">
      <c r="A648" s="27">
        <v>46078</v>
      </c>
      <c r="B648" t="s">
        <v>14</v>
      </c>
      <c r="C648" t="s">
        <v>1543</v>
      </c>
      <c r="D648" t="s">
        <v>1543</v>
      </c>
      <c r="E648" t="s">
        <v>1682</v>
      </c>
      <c r="F648" t="s">
        <v>1470</v>
      </c>
      <c r="G648" t="s">
        <v>1501</v>
      </c>
      <c r="H648" t="s">
        <v>39</v>
      </c>
      <c r="I648" t="s">
        <v>1701</v>
      </c>
      <c r="J648" t="s">
        <v>1450</v>
      </c>
      <c r="K648" t="s">
        <v>1451</v>
      </c>
      <c r="L648" t="s">
        <v>1452</v>
      </c>
      <c r="M648" t="s">
        <v>1453</v>
      </c>
      <c r="N648" t="s">
        <v>1454</v>
      </c>
      <c r="O648" t="s">
        <v>1455</v>
      </c>
      <c r="P648" t="s">
        <v>1456</v>
      </c>
      <c r="Q648" t="s">
        <v>1457</v>
      </c>
      <c r="R648">
        <v>2001113</v>
      </c>
      <c r="S648" t="s">
        <v>1458</v>
      </c>
      <c r="T648">
        <v>18487.392</v>
      </c>
      <c r="U648">
        <v>22</v>
      </c>
      <c r="V648">
        <v>18487.392</v>
      </c>
      <c r="W648">
        <v>22</v>
      </c>
      <c r="X648">
        <v>15070</v>
      </c>
      <c r="Y648">
        <v>3417.3919999999998</v>
      </c>
      <c r="Z648">
        <v>2001113</v>
      </c>
    </row>
    <row r="649" spans="1:26" x14ac:dyDescent="0.2">
      <c r="A649" s="27">
        <v>46078</v>
      </c>
      <c r="B649" t="s">
        <v>14</v>
      </c>
      <c r="C649" t="s">
        <v>1543</v>
      </c>
      <c r="D649" t="s">
        <v>1543</v>
      </c>
      <c r="E649" t="s">
        <v>1682</v>
      </c>
      <c r="F649" t="s">
        <v>1470</v>
      </c>
      <c r="G649" t="s">
        <v>1501</v>
      </c>
      <c r="H649" t="s">
        <v>39</v>
      </c>
      <c r="I649" t="s">
        <v>1701</v>
      </c>
      <c r="J649" t="s">
        <v>1450</v>
      </c>
      <c r="K649" t="s">
        <v>1451</v>
      </c>
      <c r="L649" t="s">
        <v>1452</v>
      </c>
      <c r="M649" t="s">
        <v>1453</v>
      </c>
      <c r="N649" t="s">
        <v>1454</v>
      </c>
      <c r="O649" t="s">
        <v>1455</v>
      </c>
      <c r="P649" t="s">
        <v>1456</v>
      </c>
      <c r="Q649" t="s">
        <v>1457</v>
      </c>
      <c r="R649">
        <v>2030990</v>
      </c>
      <c r="S649" t="s">
        <v>1459</v>
      </c>
      <c r="T649">
        <v>43697.472000000002</v>
      </c>
      <c r="U649">
        <v>52</v>
      </c>
      <c r="V649">
        <v>43697.472000000002</v>
      </c>
      <c r="W649">
        <v>52</v>
      </c>
      <c r="X649">
        <v>35724</v>
      </c>
      <c r="Y649">
        <v>7973.4719999999998</v>
      </c>
      <c r="Z649">
        <v>2030990</v>
      </c>
    </row>
    <row r="650" spans="1:26" x14ac:dyDescent="0.2">
      <c r="A650" s="27">
        <v>46078</v>
      </c>
      <c r="B650" t="s">
        <v>14</v>
      </c>
      <c r="C650" t="s">
        <v>1543</v>
      </c>
      <c r="D650" t="s">
        <v>1543</v>
      </c>
      <c r="E650" t="s">
        <v>1682</v>
      </c>
      <c r="F650" t="s">
        <v>1470</v>
      </c>
      <c r="G650" t="s">
        <v>1501</v>
      </c>
      <c r="H650" t="s">
        <v>39</v>
      </c>
      <c r="I650" t="s">
        <v>1701</v>
      </c>
      <c r="J650" t="s">
        <v>1450</v>
      </c>
      <c r="K650" t="s">
        <v>1451</v>
      </c>
      <c r="L650" t="s">
        <v>1452</v>
      </c>
      <c r="M650" t="s">
        <v>1453</v>
      </c>
      <c r="N650" t="s">
        <v>1454</v>
      </c>
      <c r="O650" t="s">
        <v>1455</v>
      </c>
      <c r="P650" t="s">
        <v>1456</v>
      </c>
      <c r="Q650" t="s">
        <v>1457</v>
      </c>
      <c r="R650">
        <v>2030991</v>
      </c>
      <c r="S650" t="s">
        <v>1463</v>
      </c>
      <c r="T650">
        <v>22689.072</v>
      </c>
      <c r="U650">
        <v>27</v>
      </c>
      <c r="V650">
        <v>22689.072</v>
      </c>
      <c r="W650">
        <v>27</v>
      </c>
      <c r="X650">
        <v>18684</v>
      </c>
      <c r="Y650">
        <v>4005.0720000000001</v>
      </c>
      <c r="Z650">
        <v>2030991</v>
      </c>
    </row>
    <row r="651" spans="1:26" x14ac:dyDescent="0.2">
      <c r="A651" s="27">
        <v>46078</v>
      </c>
      <c r="B651" t="s">
        <v>14</v>
      </c>
      <c r="C651" t="s">
        <v>1543</v>
      </c>
      <c r="D651" t="s">
        <v>1543</v>
      </c>
      <c r="E651" t="s">
        <v>1682</v>
      </c>
      <c r="F651" t="s">
        <v>1470</v>
      </c>
      <c r="G651" t="s">
        <v>1501</v>
      </c>
      <c r="H651" t="s">
        <v>39</v>
      </c>
      <c r="I651" t="s">
        <v>1701</v>
      </c>
      <c r="J651" t="s">
        <v>1450</v>
      </c>
      <c r="K651" t="s">
        <v>1451</v>
      </c>
      <c r="L651" t="s">
        <v>1452</v>
      </c>
      <c r="M651" t="s">
        <v>1453</v>
      </c>
      <c r="N651" t="s">
        <v>1454</v>
      </c>
      <c r="O651" t="s">
        <v>1455</v>
      </c>
      <c r="P651" t="s">
        <v>1456</v>
      </c>
      <c r="Q651" t="s">
        <v>1457</v>
      </c>
      <c r="R651">
        <v>2039041</v>
      </c>
      <c r="S651" t="s">
        <v>1460</v>
      </c>
      <c r="T651">
        <v>11764.704</v>
      </c>
      <c r="U651">
        <v>14</v>
      </c>
      <c r="V651">
        <v>11764.704</v>
      </c>
      <c r="W651">
        <v>14</v>
      </c>
      <c r="X651">
        <v>9646</v>
      </c>
      <c r="Y651">
        <v>2118.7040000000002</v>
      </c>
      <c r="Z651">
        <v>2039041</v>
      </c>
    </row>
    <row r="652" spans="1:26" x14ac:dyDescent="0.2">
      <c r="A652" s="27">
        <v>46078</v>
      </c>
      <c r="B652" t="s">
        <v>14</v>
      </c>
      <c r="C652" t="s">
        <v>1543</v>
      </c>
      <c r="D652" t="s">
        <v>1543</v>
      </c>
      <c r="E652" t="s">
        <v>1682</v>
      </c>
      <c r="F652" t="s">
        <v>1470</v>
      </c>
      <c r="G652" t="s">
        <v>1501</v>
      </c>
      <c r="H652" t="s">
        <v>39</v>
      </c>
      <c r="I652" t="s">
        <v>1701</v>
      </c>
      <c r="J652" t="s">
        <v>1450</v>
      </c>
      <c r="K652" t="s">
        <v>1451</v>
      </c>
      <c r="L652" t="s">
        <v>1452</v>
      </c>
      <c r="M652" t="s">
        <v>1453</v>
      </c>
      <c r="N652" t="s">
        <v>1454</v>
      </c>
      <c r="O652" t="s">
        <v>1455</v>
      </c>
      <c r="P652" t="s">
        <v>1456</v>
      </c>
      <c r="Q652" t="s">
        <v>1457</v>
      </c>
      <c r="R652">
        <v>2048972</v>
      </c>
      <c r="S652" t="s">
        <v>1461</v>
      </c>
      <c r="T652">
        <v>6722.6880000000001</v>
      </c>
      <c r="U652">
        <v>8</v>
      </c>
      <c r="V652">
        <v>6722.6880000000001</v>
      </c>
      <c r="W652">
        <v>8</v>
      </c>
      <c r="X652">
        <v>5496</v>
      </c>
      <c r="Y652">
        <v>1226.6880000000001</v>
      </c>
      <c r="Z652">
        <v>2048972</v>
      </c>
    </row>
    <row r="653" spans="1:26" x14ac:dyDescent="0.2">
      <c r="A653" s="27">
        <v>46078</v>
      </c>
      <c r="B653" t="s">
        <v>14</v>
      </c>
      <c r="C653" t="s">
        <v>1543</v>
      </c>
      <c r="D653" t="s">
        <v>1543</v>
      </c>
      <c r="E653" t="s">
        <v>1682</v>
      </c>
      <c r="F653" t="s">
        <v>1470</v>
      </c>
      <c r="G653" t="s">
        <v>1501</v>
      </c>
      <c r="H653" t="s">
        <v>1343</v>
      </c>
      <c r="I653" t="s">
        <v>1702</v>
      </c>
      <c r="J653" t="s">
        <v>1450</v>
      </c>
      <c r="K653" t="s">
        <v>1451</v>
      </c>
      <c r="L653" t="s">
        <v>1452</v>
      </c>
      <c r="M653" t="s">
        <v>1453</v>
      </c>
      <c r="N653" t="s">
        <v>1454</v>
      </c>
      <c r="O653" t="s">
        <v>1455</v>
      </c>
      <c r="P653" t="s">
        <v>1456</v>
      </c>
      <c r="Q653" t="s">
        <v>1457</v>
      </c>
      <c r="R653">
        <v>2001113</v>
      </c>
      <c r="S653" t="s">
        <v>1458</v>
      </c>
      <c r="T653">
        <v>840.33600000000001</v>
      </c>
      <c r="U653">
        <v>1</v>
      </c>
      <c r="V653">
        <v>840.33600000000001</v>
      </c>
      <c r="W653">
        <v>1</v>
      </c>
      <c r="X653">
        <v>687</v>
      </c>
      <c r="Y653">
        <v>153.33600000000001</v>
      </c>
      <c r="Z653">
        <v>2001113</v>
      </c>
    </row>
    <row r="654" spans="1:26" x14ac:dyDescent="0.2">
      <c r="A654" s="27">
        <v>46078</v>
      </c>
      <c r="B654" t="s">
        <v>14</v>
      </c>
      <c r="C654" t="s">
        <v>1543</v>
      </c>
      <c r="D654" t="s">
        <v>1543</v>
      </c>
      <c r="E654" t="s">
        <v>1682</v>
      </c>
      <c r="F654" t="s">
        <v>1470</v>
      </c>
      <c r="G654" t="s">
        <v>1501</v>
      </c>
      <c r="H654" t="s">
        <v>1343</v>
      </c>
      <c r="I654" t="s">
        <v>1702</v>
      </c>
      <c r="J654" t="s">
        <v>1450</v>
      </c>
      <c r="K654" t="s">
        <v>1451</v>
      </c>
      <c r="L654" t="s">
        <v>1452</v>
      </c>
      <c r="M654" t="s">
        <v>1453</v>
      </c>
      <c r="N654" t="s">
        <v>1454</v>
      </c>
      <c r="O654" t="s">
        <v>1455</v>
      </c>
      <c r="P654" t="s">
        <v>1456</v>
      </c>
      <c r="Q654" t="s">
        <v>1457</v>
      </c>
      <c r="R654">
        <v>2030990</v>
      </c>
      <c r="S654" t="s">
        <v>1459</v>
      </c>
      <c r="T654">
        <v>2521.0079999999998</v>
      </c>
      <c r="U654">
        <v>3</v>
      </c>
      <c r="V654">
        <v>2521.0079999999998</v>
      </c>
      <c r="W654">
        <v>3</v>
      </c>
      <c r="X654">
        <v>2070</v>
      </c>
      <c r="Y654">
        <v>451.00799999999998</v>
      </c>
      <c r="Z654">
        <v>2030990</v>
      </c>
    </row>
    <row r="655" spans="1:26" x14ac:dyDescent="0.2">
      <c r="A655" s="27">
        <v>46078</v>
      </c>
      <c r="B655" t="s">
        <v>14</v>
      </c>
      <c r="C655" t="s">
        <v>1543</v>
      </c>
      <c r="D655" t="s">
        <v>1543</v>
      </c>
      <c r="E655" t="s">
        <v>1682</v>
      </c>
      <c r="F655" t="s">
        <v>1470</v>
      </c>
      <c r="G655" t="s">
        <v>1501</v>
      </c>
      <c r="H655" t="s">
        <v>1343</v>
      </c>
      <c r="I655" t="s">
        <v>1702</v>
      </c>
      <c r="J655" t="s">
        <v>1450</v>
      </c>
      <c r="K655" t="s">
        <v>1451</v>
      </c>
      <c r="L655" t="s">
        <v>1452</v>
      </c>
      <c r="M655" t="s">
        <v>1453</v>
      </c>
      <c r="N655" t="s">
        <v>1454</v>
      </c>
      <c r="O655" t="s">
        <v>1455</v>
      </c>
      <c r="P655" t="s">
        <v>1456</v>
      </c>
      <c r="Q655" t="s">
        <v>1457</v>
      </c>
      <c r="R655">
        <v>2048972</v>
      </c>
      <c r="S655" t="s">
        <v>1461</v>
      </c>
      <c r="T655">
        <v>1680.672</v>
      </c>
      <c r="U655">
        <v>2</v>
      </c>
      <c r="V655">
        <v>1680.672</v>
      </c>
      <c r="W655">
        <v>2</v>
      </c>
      <c r="X655">
        <v>1376</v>
      </c>
      <c r="Y655">
        <v>304.67200000000003</v>
      </c>
      <c r="Z655">
        <v>2048972</v>
      </c>
    </row>
    <row r="656" spans="1:26" x14ac:dyDescent="0.2">
      <c r="A656" s="27">
        <v>46078</v>
      </c>
      <c r="B656" t="s">
        <v>14</v>
      </c>
      <c r="C656" t="s">
        <v>1543</v>
      </c>
      <c r="D656" t="s">
        <v>1543</v>
      </c>
      <c r="E656" t="s">
        <v>1682</v>
      </c>
      <c r="F656" t="s">
        <v>1470</v>
      </c>
      <c r="G656" t="s">
        <v>505</v>
      </c>
      <c r="H656" t="s">
        <v>1015</v>
      </c>
      <c r="I656" t="s">
        <v>1703</v>
      </c>
      <c r="J656" t="s">
        <v>1450</v>
      </c>
      <c r="K656" t="s">
        <v>1451</v>
      </c>
      <c r="L656" t="s">
        <v>1452</v>
      </c>
      <c r="M656" t="s">
        <v>1453</v>
      </c>
      <c r="N656" t="s">
        <v>1454</v>
      </c>
      <c r="O656" t="s">
        <v>1455</v>
      </c>
      <c r="P656" t="s">
        <v>1456</v>
      </c>
      <c r="Q656" t="s">
        <v>1457</v>
      </c>
      <c r="R656">
        <v>2001113</v>
      </c>
      <c r="S656" t="s">
        <v>1458</v>
      </c>
      <c r="T656">
        <v>2521.0079999999998</v>
      </c>
      <c r="U656">
        <v>3</v>
      </c>
      <c r="V656">
        <v>2521.0079999999998</v>
      </c>
      <c r="W656">
        <v>3</v>
      </c>
      <c r="X656">
        <v>2058</v>
      </c>
      <c r="Y656">
        <v>463.00799999999998</v>
      </c>
      <c r="Z656">
        <v>2001113</v>
      </c>
    </row>
    <row r="657" spans="1:26" x14ac:dyDescent="0.2">
      <c r="A657" s="27">
        <v>46078</v>
      </c>
      <c r="B657" t="s">
        <v>14</v>
      </c>
      <c r="C657" t="s">
        <v>1543</v>
      </c>
      <c r="D657" t="s">
        <v>1543</v>
      </c>
      <c r="E657" t="s">
        <v>1682</v>
      </c>
      <c r="F657" t="s">
        <v>1470</v>
      </c>
      <c r="G657" t="s">
        <v>505</v>
      </c>
      <c r="H657" t="s">
        <v>1015</v>
      </c>
      <c r="I657" t="s">
        <v>1703</v>
      </c>
      <c r="J657" t="s">
        <v>1450</v>
      </c>
      <c r="K657" t="s">
        <v>1451</v>
      </c>
      <c r="L657" t="s">
        <v>1452</v>
      </c>
      <c r="M657" t="s">
        <v>1453</v>
      </c>
      <c r="N657" t="s">
        <v>1454</v>
      </c>
      <c r="O657" t="s">
        <v>1455</v>
      </c>
      <c r="P657" t="s">
        <v>1456</v>
      </c>
      <c r="Q657" t="s">
        <v>1457</v>
      </c>
      <c r="R657">
        <v>2039041</v>
      </c>
      <c r="S657" t="s">
        <v>1460</v>
      </c>
      <c r="T657">
        <v>2521.0079999999998</v>
      </c>
      <c r="U657">
        <v>3</v>
      </c>
      <c r="V657">
        <v>2521.0079999999998</v>
      </c>
      <c r="W657">
        <v>3</v>
      </c>
      <c r="X657">
        <v>2070</v>
      </c>
      <c r="Y657">
        <v>451.00799999999998</v>
      </c>
      <c r="Z657">
        <v>2039041</v>
      </c>
    </row>
    <row r="658" spans="1:26" x14ac:dyDescent="0.2">
      <c r="A658" s="27">
        <v>46078</v>
      </c>
      <c r="B658" t="s">
        <v>14</v>
      </c>
      <c r="C658" t="s">
        <v>1543</v>
      </c>
      <c r="D658" t="s">
        <v>1543</v>
      </c>
      <c r="E658" t="s">
        <v>1682</v>
      </c>
      <c r="F658" t="s">
        <v>1470</v>
      </c>
      <c r="G658" t="s">
        <v>505</v>
      </c>
      <c r="H658" t="s">
        <v>1015</v>
      </c>
      <c r="I658" t="s">
        <v>1703</v>
      </c>
      <c r="J658" t="s">
        <v>1450</v>
      </c>
      <c r="K658" t="s">
        <v>1451</v>
      </c>
      <c r="L658" t="s">
        <v>1452</v>
      </c>
      <c r="M658" t="s">
        <v>1453</v>
      </c>
      <c r="N658" t="s">
        <v>1454</v>
      </c>
      <c r="O658" t="s">
        <v>1455</v>
      </c>
      <c r="P658" t="s">
        <v>1456</v>
      </c>
      <c r="Q658" t="s">
        <v>1457</v>
      </c>
      <c r="R658">
        <v>2048972</v>
      </c>
      <c r="S658" t="s">
        <v>1461</v>
      </c>
      <c r="T658">
        <v>4201.68</v>
      </c>
      <c r="U658">
        <v>5</v>
      </c>
      <c r="V658">
        <v>4201.68</v>
      </c>
      <c r="W658">
        <v>5</v>
      </c>
      <c r="X658">
        <v>3430</v>
      </c>
      <c r="Y658">
        <v>771.68</v>
      </c>
      <c r="Z658">
        <v>2048972</v>
      </c>
    </row>
    <row r="659" spans="1:26" x14ac:dyDescent="0.2">
      <c r="A659" s="27">
        <v>46078</v>
      </c>
      <c r="B659" t="s">
        <v>14</v>
      </c>
      <c r="C659" t="s">
        <v>1543</v>
      </c>
      <c r="D659" t="s">
        <v>1543</v>
      </c>
      <c r="E659" t="s">
        <v>1682</v>
      </c>
      <c r="F659" t="s">
        <v>1470</v>
      </c>
      <c r="G659" t="s">
        <v>162</v>
      </c>
      <c r="H659" t="s">
        <v>1092</v>
      </c>
      <c r="I659" t="s">
        <v>1704</v>
      </c>
      <c r="J659" t="s">
        <v>1450</v>
      </c>
      <c r="K659" t="s">
        <v>1451</v>
      </c>
      <c r="L659" t="s">
        <v>1452</v>
      </c>
      <c r="M659" t="s">
        <v>1453</v>
      </c>
      <c r="N659" t="s">
        <v>1454</v>
      </c>
      <c r="O659" t="s">
        <v>1455</v>
      </c>
      <c r="P659" t="s">
        <v>1456</v>
      </c>
      <c r="Q659" t="s">
        <v>1457</v>
      </c>
      <c r="R659">
        <v>2030991</v>
      </c>
      <c r="S659" t="s">
        <v>1463</v>
      </c>
      <c r="T659">
        <v>5042.0159999999996</v>
      </c>
      <c r="U659">
        <v>6</v>
      </c>
      <c r="V659">
        <v>5042.0159999999996</v>
      </c>
      <c r="W659">
        <v>6</v>
      </c>
      <c r="X659">
        <v>4140</v>
      </c>
      <c r="Y659">
        <v>902.01599999999996</v>
      </c>
      <c r="Z659">
        <v>2030991</v>
      </c>
    </row>
    <row r="660" spans="1:26" x14ac:dyDescent="0.2">
      <c r="A660" s="27">
        <v>46078</v>
      </c>
      <c r="B660" t="s">
        <v>14</v>
      </c>
      <c r="C660" t="s">
        <v>1543</v>
      </c>
      <c r="D660" t="s">
        <v>1543</v>
      </c>
      <c r="E660" t="s">
        <v>1682</v>
      </c>
      <c r="F660" t="s">
        <v>1470</v>
      </c>
      <c r="G660" t="s">
        <v>162</v>
      </c>
      <c r="H660" t="s">
        <v>1092</v>
      </c>
      <c r="I660" t="s">
        <v>1704</v>
      </c>
      <c r="J660" t="s">
        <v>1450</v>
      </c>
      <c r="K660" t="s">
        <v>1451</v>
      </c>
      <c r="L660" t="s">
        <v>1452</v>
      </c>
      <c r="M660" t="s">
        <v>1453</v>
      </c>
      <c r="N660" t="s">
        <v>1454</v>
      </c>
      <c r="O660" t="s">
        <v>1455</v>
      </c>
      <c r="P660" t="s">
        <v>1456</v>
      </c>
      <c r="Q660" t="s">
        <v>1457</v>
      </c>
      <c r="R660">
        <v>2039041</v>
      </c>
      <c r="S660" t="s">
        <v>1460</v>
      </c>
      <c r="T660">
        <v>5042.0159999999996</v>
      </c>
      <c r="U660">
        <v>6</v>
      </c>
      <c r="V660">
        <v>5042.0159999999996</v>
      </c>
      <c r="W660">
        <v>6</v>
      </c>
      <c r="X660">
        <v>4140</v>
      </c>
      <c r="Y660">
        <v>902.01599999999996</v>
      </c>
      <c r="Z660">
        <v>2039041</v>
      </c>
    </row>
    <row r="661" spans="1:26" x14ac:dyDescent="0.2">
      <c r="A661" s="27">
        <v>46078</v>
      </c>
      <c r="B661" t="s">
        <v>14</v>
      </c>
      <c r="C661" t="s">
        <v>1543</v>
      </c>
      <c r="D661" t="s">
        <v>1543</v>
      </c>
      <c r="E661" t="s">
        <v>1682</v>
      </c>
      <c r="F661" t="s">
        <v>1470</v>
      </c>
      <c r="G661" t="s">
        <v>162</v>
      </c>
      <c r="H661" t="s">
        <v>1092</v>
      </c>
      <c r="I661" t="s">
        <v>1704</v>
      </c>
      <c r="J661" t="s">
        <v>1450</v>
      </c>
      <c r="K661" t="s">
        <v>1451</v>
      </c>
      <c r="L661" t="s">
        <v>1452</v>
      </c>
      <c r="M661" t="s">
        <v>1453</v>
      </c>
      <c r="N661" t="s">
        <v>1454</v>
      </c>
      <c r="O661" t="s">
        <v>1455</v>
      </c>
      <c r="P661" t="s">
        <v>1456</v>
      </c>
      <c r="Q661" t="s">
        <v>1457</v>
      </c>
      <c r="R661">
        <v>2048972</v>
      </c>
      <c r="S661" t="s">
        <v>1461</v>
      </c>
      <c r="T661">
        <v>2521.0079999999998</v>
      </c>
      <c r="U661">
        <v>3</v>
      </c>
      <c r="V661">
        <v>2521.0079999999998</v>
      </c>
      <c r="W661">
        <v>3</v>
      </c>
      <c r="X661">
        <v>2058</v>
      </c>
      <c r="Y661">
        <v>463.00799999999998</v>
      </c>
      <c r="Z661">
        <v>2048972</v>
      </c>
    </row>
    <row r="662" spans="1:26" x14ac:dyDescent="0.2">
      <c r="A662" s="27">
        <v>46078</v>
      </c>
      <c r="B662" t="s">
        <v>14</v>
      </c>
      <c r="C662" t="s">
        <v>1543</v>
      </c>
      <c r="D662" t="s">
        <v>1543</v>
      </c>
      <c r="E662" t="s">
        <v>1682</v>
      </c>
      <c r="F662" t="s">
        <v>1470</v>
      </c>
      <c r="G662" t="s">
        <v>185</v>
      </c>
      <c r="H662" t="s">
        <v>965</v>
      </c>
      <c r="I662" t="s">
        <v>1705</v>
      </c>
      <c r="J662" t="s">
        <v>1450</v>
      </c>
      <c r="K662" t="s">
        <v>1451</v>
      </c>
      <c r="L662" t="s">
        <v>1452</v>
      </c>
      <c r="M662" t="s">
        <v>1453</v>
      </c>
      <c r="N662" t="s">
        <v>1454</v>
      </c>
      <c r="O662" t="s">
        <v>1455</v>
      </c>
      <c r="P662" t="s">
        <v>1456</v>
      </c>
      <c r="Q662" t="s">
        <v>1457</v>
      </c>
      <c r="R662">
        <v>2001113</v>
      </c>
      <c r="S662" t="s">
        <v>1458</v>
      </c>
      <c r="T662">
        <v>10084.031999999999</v>
      </c>
      <c r="U662">
        <v>12</v>
      </c>
      <c r="V662">
        <v>10084.031999999999</v>
      </c>
      <c r="W662">
        <v>12</v>
      </c>
      <c r="X662">
        <v>8244</v>
      </c>
      <c r="Y662">
        <v>1840.0319999999999</v>
      </c>
      <c r="Z662">
        <v>2001113</v>
      </c>
    </row>
    <row r="663" spans="1:26" x14ac:dyDescent="0.2">
      <c r="A663" s="27">
        <v>46078</v>
      </c>
      <c r="B663" t="s">
        <v>14</v>
      </c>
      <c r="C663" t="s">
        <v>1543</v>
      </c>
      <c r="D663" t="s">
        <v>1543</v>
      </c>
      <c r="E663" t="s">
        <v>1682</v>
      </c>
      <c r="F663" t="s">
        <v>1470</v>
      </c>
      <c r="G663" t="s">
        <v>185</v>
      </c>
      <c r="H663" t="s">
        <v>965</v>
      </c>
      <c r="I663" t="s">
        <v>1705</v>
      </c>
      <c r="J663" t="s">
        <v>1450</v>
      </c>
      <c r="K663" t="s">
        <v>1451</v>
      </c>
      <c r="L663" t="s">
        <v>1452</v>
      </c>
      <c r="M663" t="s">
        <v>1453</v>
      </c>
      <c r="N663" t="s">
        <v>1454</v>
      </c>
      <c r="O663" t="s">
        <v>1455</v>
      </c>
      <c r="P663" t="s">
        <v>1456</v>
      </c>
      <c r="Q663" t="s">
        <v>1457</v>
      </c>
      <c r="R663">
        <v>2048972</v>
      </c>
      <c r="S663" t="s">
        <v>1461</v>
      </c>
      <c r="T663">
        <v>5882.3519999999999</v>
      </c>
      <c r="U663">
        <v>7</v>
      </c>
      <c r="V663">
        <v>5882.3519999999999</v>
      </c>
      <c r="W663">
        <v>7</v>
      </c>
      <c r="X663">
        <v>4802</v>
      </c>
      <c r="Y663">
        <v>1080.3520000000001</v>
      </c>
      <c r="Z663">
        <v>2048972</v>
      </c>
    </row>
    <row r="664" spans="1:26" x14ac:dyDescent="0.2">
      <c r="A664" s="27">
        <v>46078</v>
      </c>
      <c r="B664" t="s">
        <v>14</v>
      </c>
      <c r="C664" t="s">
        <v>1543</v>
      </c>
      <c r="D664" t="s">
        <v>1543</v>
      </c>
      <c r="E664" t="s">
        <v>1706</v>
      </c>
      <c r="F664" t="s">
        <v>1495</v>
      </c>
      <c r="G664" t="s">
        <v>534</v>
      </c>
      <c r="H664" t="s">
        <v>1156</v>
      </c>
      <c r="I664" t="s">
        <v>1707</v>
      </c>
      <c r="J664" t="s">
        <v>1450</v>
      </c>
      <c r="K664" t="s">
        <v>1451</v>
      </c>
      <c r="L664" t="s">
        <v>1452</v>
      </c>
      <c r="M664" t="s">
        <v>1453</v>
      </c>
      <c r="N664" t="s">
        <v>1454</v>
      </c>
      <c r="O664" t="s">
        <v>1455</v>
      </c>
      <c r="P664" t="s">
        <v>1456</v>
      </c>
      <c r="Q664" t="s">
        <v>1457</v>
      </c>
      <c r="R664">
        <v>2001113</v>
      </c>
      <c r="S664" t="s">
        <v>1458</v>
      </c>
      <c r="T664">
        <v>1680.672</v>
      </c>
      <c r="U664">
        <v>2</v>
      </c>
      <c r="V664">
        <v>1680.672</v>
      </c>
      <c r="W664">
        <v>2</v>
      </c>
      <c r="X664">
        <v>1352</v>
      </c>
      <c r="Y664">
        <v>328.67200000000003</v>
      </c>
      <c r="Z664">
        <v>2001113</v>
      </c>
    </row>
    <row r="665" spans="1:26" x14ac:dyDescent="0.2">
      <c r="A665" s="27">
        <v>46078</v>
      </c>
      <c r="B665" t="s">
        <v>14</v>
      </c>
      <c r="C665" t="s">
        <v>1543</v>
      </c>
      <c r="D665" t="s">
        <v>1543</v>
      </c>
      <c r="E665" t="s">
        <v>1706</v>
      </c>
      <c r="F665" t="s">
        <v>1495</v>
      </c>
      <c r="G665" t="s">
        <v>534</v>
      </c>
      <c r="H665" t="s">
        <v>1156</v>
      </c>
      <c r="I665" t="s">
        <v>1707</v>
      </c>
      <c r="J665" t="s">
        <v>1450</v>
      </c>
      <c r="K665" t="s">
        <v>1451</v>
      </c>
      <c r="L665" t="s">
        <v>1452</v>
      </c>
      <c r="M665" t="s">
        <v>1453</v>
      </c>
      <c r="N665" t="s">
        <v>1454</v>
      </c>
      <c r="O665" t="s">
        <v>1455</v>
      </c>
      <c r="P665" t="s">
        <v>1456</v>
      </c>
      <c r="Q665" t="s">
        <v>1457</v>
      </c>
      <c r="R665">
        <v>2030991</v>
      </c>
      <c r="S665" t="s">
        <v>1463</v>
      </c>
      <c r="T665">
        <v>4201.68</v>
      </c>
      <c r="U665">
        <v>5</v>
      </c>
      <c r="V665">
        <v>4201.68</v>
      </c>
      <c r="W665">
        <v>5</v>
      </c>
      <c r="X665">
        <v>3420</v>
      </c>
      <c r="Y665">
        <v>781.68</v>
      </c>
      <c r="Z665">
        <v>2030991</v>
      </c>
    </row>
    <row r="666" spans="1:26" x14ac:dyDescent="0.2">
      <c r="A666" s="27">
        <v>46078</v>
      </c>
      <c r="B666" t="s">
        <v>14</v>
      </c>
      <c r="C666" t="s">
        <v>1543</v>
      </c>
      <c r="D666" t="s">
        <v>1543</v>
      </c>
      <c r="E666" t="s">
        <v>1706</v>
      </c>
      <c r="F666" t="s">
        <v>1495</v>
      </c>
      <c r="G666" t="s">
        <v>534</v>
      </c>
      <c r="H666" t="s">
        <v>1156</v>
      </c>
      <c r="I666" t="s">
        <v>1707</v>
      </c>
      <c r="J666" t="s">
        <v>1450</v>
      </c>
      <c r="K666" t="s">
        <v>1451</v>
      </c>
      <c r="L666" t="s">
        <v>1452</v>
      </c>
      <c r="M666" t="s">
        <v>1453</v>
      </c>
      <c r="N666" t="s">
        <v>1454</v>
      </c>
      <c r="O666" t="s">
        <v>1455</v>
      </c>
      <c r="P666" t="s">
        <v>1456</v>
      </c>
      <c r="Q666" t="s">
        <v>1457</v>
      </c>
      <c r="R666">
        <v>2039041</v>
      </c>
      <c r="S666" t="s">
        <v>1460</v>
      </c>
      <c r="T666">
        <v>2521.0079999999998</v>
      </c>
      <c r="U666">
        <v>3</v>
      </c>
      <c r="V666">
        <v>2521.0079999999998</v>
      </c>
      <c r="W666">
        <v>3</v>
      </c>
      <c r="X666">
        <v>1977</v>
      </c>
      <c r="Y666">
        <v>544.00800000000004</v>
      </c>
      <c r="Z666">
        <v>2039041</v>
      </c>
    </row>
    <row r="667" spans="1:26" x14ac:dyDescent="0.2">
      <c r="A667" s="27">
        <v>46078</v>
      </c>
      <c r="B667" t="s">
        <v>14</v>
      </c>
      <c r="C667" t="s">
        <v>1543</v>
      </c>
      <c r="D667" t="s">
        <v>1543</v>
      </c>
      <c r="E667" t="s">
        <v>1706</v>
      </c>
      <c r="F667" t="s">
        <v>1495</v>
      </c>
      <c r="G667" t="s">
        <v>534</v>
      </c>
      <c r="H667" t="s">
        <v>1156</v>
      </c>
      <c r="I667" t="s">
        <v>1707</v>
      </c>
      <c r="J667" t="s">
        <v>1450</v>
      </c>
      <c r="K667" t="s">
        <v>1451</v>
      </c>
      <c r="L667" t="s">
        <v>1452</v>
      </c>
      <c r="M667" t="s">
        <v>1453</v>
      </c>
      <c r="N667" t="s">
        <v>1454</v>
      </c>
      <c r="O667" t="s">
        <v>1455</v>
      </c>
      <c r="P667" t="s">
        <v>1456</v>
      </c>
      <c r="Q667" t="s">
        <v>1457</v>
      </c>
      <c r="R667">
        <v>2048972</v>
      </c>
      <c r="S667" t="s">
        <v>1461</v>
      </c>
      <c r="T667">
        <v>1680.672</v>
      </c>
      <c r="U667">
        <v>2</v>
      </c>
      <c r="V667">
        <v>1680.672</v>
      </c>
      <c r="W667">
        <v>2</v>
      </c>
      <c r="X667">
        <v>1372</v>
      </c>
      <c r="Y667">
        <v>308.67200000000003</v>
      </c>
      <c r="Z667">
        <v>2048972</v>
      </c>
    </row>
    <row r="668" spans="1:26" x14ac:dyDescent="0.2">
      <c r="A668" s="27">
        <v>46078</v>
      </c>
      <c r="B668" t="s">
        <v>14</v>
      </c>
      <c r="C668" t="s">
        <v>1543</v>
      </c>
      <c r="D668" t="s">
        <v>1543</v>
      </c>
      <c r="E668" t="s">
        <v>1706</v>
      </c>
      <c r="F668" t="s">
        <v>1495</v>
      </c>
      <c r="G668" t="s">
        <v>534</v>
      </c>
      <c r="H668" t="s">
        <v>1708</v>
      </c>
      <c r="I668" t="s">
        <v>1709</v>
      </c>
      <c r="J668" t="s">
        <v>1450</v>
      </c>
      <c r="K668" t="s">
        <v>1451</v>
      </c>
      <c r="L668" t="s">
        <v>1452</v>
      </c>
      <c r="M668" t="s">
        <v>1453</v>
      </c>
      <c r="N668" t="s">
        <v>1454</v>
      </c>
      <c r="O668" t="s">
        <v>1455</v>
      </c>
      <c r="P668" t="s">
        <v>1456</v>
      </c>
      <c r="Q668" t="s">
        <v>1457</v>
      </c>
      <c r="R668">
        <v>2030990</v>
      </c>
      <c r="S668" t="s">
        <v>1459</v>
      </c>
      <c r="T668">
        <v>840.33600000000001</v>
      </c>
      <c r="U668">
        <v>1</v>
      </c>
      <c r="V668">
        <v>840.33600000000001</v>
      </c>
      <c r="W668">
        <v>1</v>
      </c>
      <c r="X668">
        <v>695</v>
      </c>
      <c r="Y668">
        <v>145.33600000000001</v>
      </c>
      <c r="Z668">
        <v>2030990</v>
      </c>
    </row>
    <row r="669" spans="1:26" x14ac:dyDescent="0.2">
      <c r="A669" s="27">
        <v>46078</v>
      </c>
      <c r="B669" t="s">
        <v>14</v>
      </c>
      <c r="C669" t="s">
        <v>1543</v>
      </c>
      <c r="D669" t="s">
        <v>1543</v>
      </c>
      <c r="E669" t="s">
        <v>1706</v>
      </c>
      <c r="F669" t="s">
        <v>1495</v>
      </c>
      <c r="G669" t="s">
        <v>534</v>
      </c>
      <c r="H669" t="s">
        <v>1708</v>
      </c>
      <c r="I669" t="s">
        <v>1709</v>
      </c>
      <c r="J669" t="s">
        <v>1450</v>
      </c>
      <c r="K669" t="s">
        <v>1451</v>
      </c>
      <c r="L669" t="s">
        <v>1452</v>
      </c>
      <c r="M669" t="s">
        <v>1453</v>
      </c>
      <c r="N669" t="s">
        <v>1454</v>
      </c>
      <c r="O669" t="s">
        <v>1455</v>
      </c>
      <c r="P669" t="s">
        <v>1456</v>
      </c>
      <c r="Q669" t="s">
        <v>1457</v>
      </c>
      <c r="R669">
        <v>2039041</v>
      </c>
      <c r="S669" t="s">
        <v>1460</v>
      </c>
      <c r="T669">
        <v>840.33600000000001</v>
      </c>
      <c r="U669">
        <v>1</v>
      </c>
      <c r="V669">
        <v>840.33600000000001</v>
      </c>
      <c r="W669">
        <v>1</v>
      </c>
      <c r="X669">
        <v>683</v>
      </c>
      <c r="Y669">
        <v>157.33600000000001</v>
      </c>
      <c r="Z669">
        <v>2039041</v>
      </c>
    </row>
    <row r="670" spans="1:26" x14ac:dyDescent="0.2">
      <c r="A670" s="27">
        <v>46078</v>
      </c>
      <c r="B670" t="s">
        <v>14</v>
      </c>
      <c r="C670" t="s">
        <v>1543</v>
      </c>
      <c r="D670" t="s">
        <v>1543</v>
      </c>
      <c r="E670" t="s">
        <v>1706</v>
      </c>
      <c r="F670" t="s">
        <v>1495</v>
      </c>
      <c r="G670" t="s">
        <v>534</v>
      </c>
      <c r="H670" t="s">
        <v>1708</v>
      </c>
      <c r="I670" t="s">
        <v>1709</v>
      </c>
      <c r="J670" t="s">
        <v>1450</v>
      </c>
      <c r="K670" t="s">
        <v>1451</v>
      </c>
      <c r="L670" t="s">
        <v>1452</v>
      </c>
      <c r="M670" t="s">
        <v>1453</v>
      </c>
      <c r="N670" t="s">
        <v>1454</v>
      </c>
      <c r="O670" t="s">
        <v>1455</v>
      </c>
      <c r="P670" t="s">
        <v>1456</v>
      </c>
      <c r="Q670" t="s">
        <v>1457</v>
      </c>
      <c r="R670">
        <v>2048972</v>
      </c>
      <c r="S670" t="s">
        <v>1461</v>
      </c>
      <c r="T670">
        <v>3361.3440000000001</v>
      </c>
      <c r="U670">
        <v>4</v>
      </c>
      <c r="V670">
        <v>3361.3440000000001</v>
      </c>
      <c r="W670">
        <v>4</v>
      </c>
      <c r="X670">
        <v>2720</v>
      </c>
      <c r="Y670">
        <v>641.34400000000005</v>
      </c>
      <c r="Z670">
        <v>2048972</v>
      </c>
    </row>
    <row r="671" spans="1:26" x14ac:dyDescent="0.2">
      <c r="A671" s="27">
        <v>46078</v>
      </c>
      <c r="B671" t="s">
        <v>14</v>
      </c>
      <c r="C671" t="s">
        <v>1543</v>
      </c>
      <c r="D671" t="s">
        <v>1543</v>
      </c>
      <c r="E671" t="s">
        <v>1706</v>
      </c>
      <c r="F671" t="s">
        <v>1497</v>
      </c>
      <c r="G671" t="s">
        <v>1498</v>
      </c>
      <c r="H671" t="s">
        <v>1070</v>
      </c>
      <c r="I671" t="s">
        <v>1710</v>
      </c>
      <c r="J671" t="s">
        <v>1450</v>
      </c>
      <c r="K671" t="s">
        <v>1451</v>
      </c>
      <c r="L671" t="s">
        <v>1452</v>
      </c>
      <c r="M671" t="s">
        <v>1453</v>
      </c>
      <c r="N671" t="s">
        <v>1454</v>
      </c>
      <c r="O671" t="s">
        <v>1455</v>
      </c>
      <c r="P671" t="s">
        <v>1456</v>
      </c>
      <c r="Q671" t="s">
        <v>1457</v>
      </c>
      <c r="R671">
        <v>2001113</v>
      </c>
      <c r="S671" t="s">
        <v>1458</v>
      </c>
      <c r="T671">
        <v>3361.3440000000001</v>
      </c>
      <c r="U671">
        <v>4</v>
      </c>
      <c r="V671">
        <v>3361.3440000000001</v>
      </c>
      <c r="W671">
        <v>4</v>
      </c>
      <c r="X671">
        <v>2748</v>
      </c>
      <c r="Y671">
        <v>613.34400000000005</v>
      </c>
      <c r="Z671">
        <v>2001113</v>
      </c>
    </row>
    <row r="672" spans="1:26" x14ac:dyDescent="0.2">
      <c r="A672" s="27">
        <v>46078</v>
      </c>
      <c r="B672" t="s">
        <v>14</v>
      </c>
      <c r="C672" t="s">
        <v>1543</v>
      </c>
      <c r="D672" t="s">
        <v>1543</v>
      </c>
      <c r="E672" t="s">
        <v>1706</v>
      </c>
      <c r="F672" t="s">
        <v>1497</v>
      </c>
      <c r="G672" t="s">
        <v>1498</v>
      </c>
      <c r="H672" t="s">
        <v>1070</v>
      </c>
      <c r="I672" t="s">
        <v>1710</v>
      </c>
      <c r="J672" t="s">
        <v>1450</v>
      </c>
      <c r="K672" t="s">
        <v>1451</v>
      </c>
      <c r="L672" t="s">
        <v>1452</v>
      </c>
      <c r="M672" t="s">
        <v>1453</v>
      </c>
      <c r="N672" t="s">
        <v>1454</v>
      </c>
      <c r="O672" t="s">
        <v>1455</v>
      </c>
      <c r="P672" t="s">
        <v>1456</v>
      </c>
      <c r="Q672" t="s">
        <v>1457</v>
      </c>
      <c r="R672">
        <v>2030991</v>
      </c>
      <c r="S672" t="s">
        <v>1463</v>
      </c>
      <c r="T672">
        <v>840.33600000000001</v>
      </c>
      <c r="U672">
        <v>1</v>
      </c>
      <c r="V672">
        <v>840.33600000000001</v>
      </c>
      <c r="W672">
        <v>1</v>
      </c>
      <c r="X672">
        <v>690</v>
      </c>
      <c r="Y672">
        <v>150.33600000000001</v>
      </c>
      <c r="Z672">
        <v>2030991</v>
      </c>
    </row>
    <row r="673" spans="1:26" x14ac:dyDescent="0.2">
      <c r="A673" s="27">
        <v>46078</v>
      </c>
      <c r="B673" t="s">
        <v>14</v>
      </c>
      <c r="C673" t="s">
        <v>1543</v>
      </c>
      <c r="D673" t="s">
        <v>1543</v>
      </c>
      <c r="E673" t="s">
        <v>1706</v>
      </c>
      <c r="F673" t="s">
        <v>1497</v>
      </c>
      <c r="G673" t="s">
        <v>1498</v>
      </c>
      <c r="H673" t="s">
        <v>1070</v>
      </c>
      <c r="I673" t="s">
        <v>1710</v>
      </c>
      <c r="J673" t="s">
        <v>1450</v>
      </c>
      <c r="K673" t="s">
        <v>1451</v>
      </c>
      <c r="L673" t="s">
        <v>1452</v>
      </c>
      <c r="M673" t="s">
        <v>1453</v>
      </c>
      <c r="N673" t="s">
        <v>1454</v>
      </c>
      <c r="O673" t="s">
        <v>1455</v>
      </c>
      <c r="P673" t="s">
        <v>1456</v>
      </c>
      <c r="Q673" t="s">
        <v>1457</v>
      </c>
      <c r="R673">
        <v>2039041</v>
      </c>
      <c r="S673" t="s">
        <v>1460</v>
      </c>
      <c r="T673">
        <v>840.33600000000001</v>
      </c>
      <c r="U673">
        <v>1</v>
      </c>
      <c r="V673">
        <v>840.33600000000001</v>
      </c>
      <c r="W673">
        <v>1</v>
      </c>
      <c r="X673">
        <v>690</v>
      </c>
      <c r="Y673">
        <v>150.33600000000001</v>
      </c>
      <c r="Z673">
        <v>2039041</v>
      </c>
    </row>
    <row r="674" spans="1:26" x14ac:dyDescent="0.2">
      <c r="A674" s="27">
        <v>46078</v>
      </c>
      <c r="B674" t="s">
        <v>14</v>
      </c>
      <c r="C674" t="s">
        <v>1543</v>
      </c>
      <c r="D674" t="s">
        <v>1543</v>
      </c>
      <c r="E674" t="s">
        <v>1706</v>
      </c>
      <c r="F674" t="s">
        <v>1497</v>
      </c>
      <c r="G674" t="s">
        <v>1498</v>
      </c>
      <c r="H674" t="s">
        <v>1070</v>
      </c>
      <c r="I674" t="s">
        <v>1710</v>
      </c>
      <c r="J674" t="s">
        <v>1450</v>
      </c>
      <c r="K674" t="s">
        <v>1451</v>
      </c>
      <c r="L674" t="s">
        <v>1452</v>
      </c>
      <c r="M674" t="s">
        <v>1453</v>
      </c>
      <c r="N674" t="s">
        <v>1454</v>
      </c>
      <c r="O674" t="s">
        <v>1455</v>
      </c>
      <c r="P674" t="s">
        <v>1456</v>
      </c>
      <c r="Q674" t="s">
        <v>1457</v>
      </c>
      <c r="R674">
        <v>2048972</v>
      </c>
      <c r="S674" t="s">
        <v>1461</v>
      </c>
      <c r="T674">
        <v>4201.68</v>
      </c>
      <c r="U674">
        <v>5</v>
      </c>
      <c r="V674">
        <v>4201.68</v>
      </c>
      <c r="W674">
        <v>5</v>
      </c>
      <c r="X674">
        <v>3435</v>
      </c>
      <c r="Y674">
        <v>766.68</v>
      </c>
      <c r="Z674">
        <v>2048972</v>
      </c>
    </row>
    <row r="675" spans="1:26" x14ac:dyDescent="0.2">
      <c r="A675" s="27">
        <v>46078</v>
      </c>
      <c r="B675" t="s">
        <v>14</v>
      </c>
      <c r="C675" t="s">
        <v>1543</v>
      </c>
      <c r="D675" t="s">
        <v>1543</v>
      </c>
      <c r="E675" t="s">
        <v>1706</v>
      </c>
      <c r="F675" t="s">
        <v>1497</v>
      </c>
      <c r="G675" t="s">
        <v>1498</v>
      </c>
      <c r="H675" t="s">
        <v>1106</v>
      </c>
      <c r="I675" t="s">
        <v>1711</v>
      </c>
      <c r="J675" t="s">
        <v>1450</v>
      </c>
      <c r="K675" t="s">
        <v>1451</v>
      </c>
      <c r="L675" t="s">
        <v>1452</v>
      </c>
      <c r="M675" t="s">
        <v>1453</v>
      </c>
      <c r="N675" t="s">
        <v>1454</v>
      </c>
      <c r="O675" t="s">
        <v>1455</v>
      </c>
      <c r="P675" t="s">
        <v>1456</v>
      </c>
      <c r="Q675" t="s">
        <v>1457</v>
      </c>
      <c r="R675">
        <v>2001113</v>
      </c>
      <c r="S675" t="s">
        <v>1458</v>
      </c>
      <c r="T675">
        <v>2521.0079999999998</v>
      </c>
      <c r="U675">
        <v>3</v>
      </c>
      <c r="V675">
        <v>2521.0079999999998</v>
      </c>
      <c r="W675">
        <v>3</v>
      </c>
      <c r="X675">
        <v>2058</v>
      </c>
      <c r="Y675">
        <v>463.00799999999998</v>
      </c>
      <c r="Z675">
        <v>2001113</v>
      </c>
    </row>
    <row r="676" spans="1:26" x14ac:dyDescent="0.2">
      <c r="A676" s="27">
        <v>46078</v>
      </c>
      <c r="B676" t="s">
        <v>14</v>
      </c>
      <c r="C676" t="s">
        <v>1543</v>
      </c>
      <c r="D676" t="s">
        <v>1543</v>
      </c>
      <c r="E676" t="s">
        <v>1706</v>
      </c>
      <c r="F676" t="s">
        <v>1497</v>
      </c>
      <c r="G676" t="s">
        <v>1498</v>
      </c>
      <c r="H676" t="s">
        <v>1106</v>
      </c>
      <c r="I676" t="s">
        <v>1711</v>
      </c>
      <c r="J676" t="s">
        <v>1450</v>
      </c>
      <c r="K676" t="s">
        <v>1451</v>
      </c>
      <c r="L676" t="s">
        <v>1452</v>
      </c>
      <c r="M676" t="s">
        <v>1453</v>
      </c>
      <c r="N676" t="s">
        <v>1454</v>
      </c>
      <c r="O676" t="s">
        <v>1455</v>
      </c>
      <c r="P676" t="s">
        <v>1456</v>
      </c>
      <c r="Q676" t="s">
        <v>1457</v>
      </c>
      <c r="R676">
        <v>2030990</v>
      </c>
      <c r="S676" t="s">
        <v>1459</v>
      </c>
      <c r="T676">
        <v>5882.3519999999999</v>
      </c>
      <c r="U676">
        <v>7</v>
      </c>
      <c r="V676">
        <v>5882.3519999999999</v>
      </c>
      <c r="W676">
        <v>7</v>
      </c>
      <c r="X676">
        <v>4830</v>
      </c>
      <c r="Y676">
        <v>1052.3520000000001</v>
      </c>
      <c r="Z676">
        <v>2030990</v>
      </c>
    </row>
    <row r="677" spans="1:26" x14ac:dyDescent="0.2">
      <c r="A677" s="27">
        <v>46078</v>
      </c>
      <c r="B677" t="s">
        <v>14</v>
      </c>
      <c r="C677" t="s">
        <v>1543</v>
      </c>
      <c r="D677" t="s">
        <v>1543</v>
      </c>
      <c r="E677" t="s">
        <v>1706</v>
      </c>
      <c r="F677" t="s">
        <v>1497</v>
      </c>
      <c r="G677" t="s">
        <v>1498</v>
      </c>
      <c r="H677" t="s">
        <v>1303</v>
      </c>
      <c r="I677" t="s">
        <v>1712</v>
      </c>
      <c r="J677" t="s">
        <v>1450</v>
      </c>
      <c r="K677" t="s">
        <v>1451</v>
      </c>
      <c r="L677" t="s">
        <v>1452</v>
      </c>
      <c r="M677" t="s">
        <v>1453</v>
      </c>
      <c r="N677" t="s">
        <v>1454</v>
      </c>
      <c r="O677" t="s">
        <v>1455</v>
      </c>
      <c r="P677" t="s">
        <v>1456</v>
      </c>
      <c r="Q677" t="s">
        <v>1457</v>
      </c>
      <c r="R677">
        <v>2001113</v>
      </c>
      <c r="S677" t="s">
        <v>1458</v>
      </c>
      <c r="T677">
        <v>11764.704</v>
      </c>
      <c r="U677">
        <v>14</v>
      </c>
      <c r="V677">
        <v>11764.704</v>
      </c>
      <c r="W677">
        <v>14</v>
      </c>
      <c r="X677">
        <v>9604</v>
      </c>
      <c r="Y677">
        <v>2160.7040000000002</v>
      </c>
      <c r="Z677">
        <v>2001113</v>
      </c>
    </row>
    <row r="678" spans="1:26" x14ac:dyDescent="0.2">
      <c r="A678" s="27">
        <v>46078</v>
      </c>
      <c r="B678" t="s">
        <v>14</v>
      </c>
      <c r="C678" t="s">
        <v>1543</v>
      </c>
      <c r="D678" t="s">
        <v>1543</v>
      </c>
      <c r="E678" t="s">
        <v>1706</v>
      </c>
      <c r="F678" t="s">
        <v>1497</v>
      </c>
      <c r="G678" t="s">
        <v>1498</v>
      </c>
      <c r="H678" t="s">
        <v>1303</v>
      </c>
      <c r="I678" t="s">
        <v>1712</v>
      </c>
      <c r="J678" t="s">
        <v>1450</v>
      </c>
      <c r="K678" t="s">
        <v>1451</v>
      </c>
      <c r="L678" t="s">
        <v>1452</v>
      </c>
      <c r="M678" t="s">
        <v>1453</v>
      </c>
      <c r="N678" t="s">
        <v>1454</v>
      </c>
      <c r="O678" t="s">
        <v>1455</v>
      </c>
      <c r="P678" t="s">
        <v>1456</v>
      </c>
      <c r="Q678" t="s">
        <v>1457</v>
      </c>
      <c r="R678">
        <v>2030990</v>
      </c>
      <c r="S678" t="s">
        <v>1459</v>
      </c>
      <c r="T678">
        <v>4201.68</v>
      </c>
      <c r="U678">
        <v>5</v>
      </c>
      <c r="V678">
        <v>4201.68</v>
      </c>
      <c r="W678">
        <v>5</v>
      </c>
      <c r="X678">
        <v>3455</v>
      </c>
      <c r="Y678">
        <v>746.68</v>
      </c>
      <c r="Z678">
        <v>2030990</v>
      </c>
    </row>
    <row r="679" spans="1:26" x14ac:dyDescent="0.2">
      <c r="A679" s="27">
        <v>46078</v>
      </c>
      <c r="B679" t="s">
        <v>14</v>
      </c>
      <c r="C679" t="s">
        <v>1543</v>
      </c>
      <c r="D679" t="s">
        <v>1543</v>
      </c>
      <c r="E679" t="s">
        <v>1706</v>
      </c>
      <c r="F679" t="s">
        <v>1497</v>
      </c>
      <c r="G679" t="s">
        <v>1498</v>
      </c>
      <c r="H679" t="s">
        <v>1303</v>
      </c>
      <c r="I679" t="s">
        <v>1712</v>
      </c>
      <c r="J679" t="s">
        <v>1450</v>
      </c>
      <c r="K679" t="s">
        <v>1451</v>
      </c>
      <c r="L679" t="s">
        <v>1452</v>
      </c>
      <c r="M679" t="s">
        <v>1453</v>
      </c>
      <c r="N679" t="s">
        <v>1454</v>
      </c>
      <c r="O679" t="s">
        <v>1455</v>
      </c>
      <c r="P679" t="s">
        <v>1456</v>
      </c>
      <c r="Q679" t="s">
        <v>1457</v>
      </c>
      <c r="R679">
        <v>2030991</v>
      </c>
      <c r="S679" t="s">
        <v>1463</v>
      </c>
      <c r="T679">
        <v>4201.68</v>
      </c>
      <c r="U679">
        <v>5</v>
      </c>
      <c r="V679">
        <v>4201.68</v>
      </c>
      <c r="W679">
        <v>5</v>
      </c>
      <c r="X679">
        <v>3450</v>
      </c>
      <c r="Y679">
        <v>751.68</v>
      </c>
      <c r="Z679">
        <v>2030991</v>
      </c>
    </row>
    <row r="680" spans="1:26" x14ac:dyDescent="0.2">
      <c r="A680" s="27">
        <v>46078</v>
      </c>
      <c r="B680" t="s">
        <v>14</v>
      </c>
      <c r="C680" t="s">
        <v>1543</v>
      </c>
      <c r="D680" t="s">
        <v>1543</v>
      </c>
      <c r="E680" t="s">
        <v>1706</v>
      </c>
      <c r="F680" t="s">
        <v>1497</v>
      </c>
      <c r="G680" t="s">
        <v>1498</v>
      </c>
      <c r="H680" t="s">
        <v>1303</v>
      </c>
      <c r="I680" t="s">
        <v>1712</v>
      </c>
      <c r="J680" t="s">
        <v>1450</v>
      </c>
      <c r="K680" t="s">
        <v>1451</v>
      </c>
      <c r="L680" t="s">
        <v>1452</v>
      </c>
      <c r="M680" t="s">
        <v>1453</v>
      </c>
      <c r="N680" t="s">
        <v>1454</v>
      </c>
      <c r="O680" t="s">
        <v>1455</v>
      </c>
      <c r="P680" t="s">
        <v>1456</v>
      </c>
      <c r="Q680" t="s">
        <v>1457</v>
      </c>
      <c r="R680">
        <v>2039041</v>
      </c>
      <c r="S680" t="s">
        <v>1460</v>
      </c>
      <c r="T680">
        <v>1680.672</v>
      </c>
      <c r="U680">
        <v>2</v>
      </c>
      <c r="V680">
        <v>1680.672</v>
      </c>
      <c r="W680">
        <v>2</v>
      </c>
      <c r="X680">
        <v>1380</v>
      </c>
      <c r="Y680">
        <v>300.67200000000003</v>
      </c>
      <c r="Z680">
        <v>2039041</v>
      </c>
    </row>
    <row r="681" spans="1:26" x14ac:dyDescent="0.2">
      <c r="A681" s="27">
        <v>46078</v>
      </c>
      <c r="B681" t="s">
        <v>14</v>
      </c>
      <c r="C681" t="s">
        <v>1543</v>
      </c>
      <c r="D681" t="s">
        <v>1543</v>
      </c>
      <c r="E681" t="s">
        <v>1706</v>
      </c>
      <c r="F681" t="s">
        <v>1497</v>
      </c>
      <c r="G681" t="s">
        <v>1498</v>
      </c>
      <c r="H681" t="s">
        <v>1303</v>
      </c>
      <c r="I681" t="s">
        <v>1712</v>
      </c>
      <c r="J681" t="s">
        <v>1450</v>
      </c>
      <c r="K681" t="s">
        <v>1451</v>
      </c>
      <c r="L681" t="s">
        <v>1452</v>
      </c>
      <c r="M681" t="s">
        <v>1453</v>
      </c>
      <c r="N681" t="s">
        <v>1454</v>
      </c>
      <c r="O681" t="s">
        <v>1455</v>
      </c>
      <c r="P681" t="s">
        <v>1456</v>
      </c>
      <c r="Q681" t="s">
        <v>1457</v>
      </c>
      <c r="R681">
        <v>2048972</v>
      </c>
      <c r="S681" t="s">
        <v>1461</v>
      </c>
      <c r="T681">
        <v>3361.3440000000001</v>
      </c>
      <c r="U681">
        <v>4</v>
      </c>
      <c r="V681">
        <v>3361.3440000000001</v>
      </c>
      <c r="W681">
        <v>4</v>
      </c>
      <c r="X681">
        <v>2744</v>
      </c>
      <c r="Y681">
        <v>617.34400000000005</v>
      </c>
      <c r="Z681">
        <v>2048972</v>
      </c>
    </row>
    <row r="682" spans="1:26" x14ac:dyDescent="0.2">
      <c r="A682" s="27">
        <v>46078</v>
      </c>
      <c r="B682" t="s">
        <v>14</v>
      </c>
      <c r="C682" t="s">
        <v>1543</v>
      </c>
      <c r="D682" t="s">
        <v>1543</v>
      </c>
      <c r="E682" t="s">
        <v>1706</v>
      </c>
      <c r="F682" t="s">
        <v>1497</v>
      </c>
      <c r="G682" t="s">
        <v>388</v>
      </c>
      <c r="H682" t="s">
        <v>967</v>
      </c>
      <c r="I682" t="s">
        <v>1713</v>
      </c>
      <c r="J682" t="s">
        <v>1450</v>
      </c>
      <c r="K682" t="s">
        <v>1451</v>
      </c>
      <c r="L682" t="s">
        <v>1452</v>
      </c>
      <c r="M682" t="s">
        <v>1453</v>
      </c>
      <c r="N682" t="s">
        <v>1454</v>
      </c>
      <c r="O682" t="s">
        <v>1455</v>
      </c>
      <c r="P682" t="s">
        <v>1456</v>
      </c>
      <c r="Q682" t="s">
        <v>1457</v>
      </c>
      <c r="R682">
        <v>2030990</v>
      </c>
      <c r="S682" t="s">
        <v>1459</v>
      </c>
      <c r="T682">
        <v>3361.3440000000001</v>
      </c>
      <c r="U682">
        <v>4</v>
      </c>
      <c r="V682">
        <v>3361.3440000000001</v>
      </c>
      <c r="W682">
        <v>4</v>
      </c>
      <c r="X682">
        <v>2760</v>
      </c>
      <c r="Y682">
        <v>601.34400000000005</v>
      </c>
      <c r="Z682">
        <v>2030990</v>
      </c>
    </row>
    <row r="683" spans="1:26" x14ac:dyDescent="0.2">
      <c r="A683" s="27">
        <v>46078</v>
      </c>
      <c r="B683" t="s">
        <v>14</v>
      </c>
      <c r="C683" t="s">
        <v>1543</v>
      </c>
      <c r="D683" t="s">
        <v>1543</v>
      </c>
      <c r="E683" t="s">
        <v>1706</v>
      </c>
      <c r="F683" t="s">
        <v>1497</v>
      </c>
      <c r="G683" t="s">
        <v>388</v>
      </c>
      <c r="H683" t="s">
        <v>967</v>
      </c>
      <c r="I683" t="s">
        <v>1713</v>
      </c>
      <c r="J683" t="s">
        <v>1450</v>
      </c>
      <c r="K683" t="s">
        <v>1451</v>
      </c>
      <c r="L683" t="s">
        <v>1452</v>
      </c>
      <c r="M683" t="s">
        <v>1453</v>
      </c>
      <c r="N683" t="s">
        <v>1454</v>
      </c>
      <c r="O683" t="s">
        <v>1455</v>
      </c>
      <c r="P683" t="s">
        <v>1456</v>
      </c>
      <c r="Q683" t="s">
        <v>1457</v>
      </c>
      <c r="R683">
        <v>2039041</v>
      </c>
      <c r="S683" t="s">
        <v>1460</v>
      </c>
      <c r="T683">
        <v>2521.0079999999998</v>
      </c>
      <c r="U683">
        <v>3</v>
      </c>
      <c r="V683">
        <v>2521.0079999999998</v>
      </c>
      <c r="W683">
        <v>3</v>
      </c>
      <c r="X683">
        <v>2070</v>
      </c>
      <c r="Y683">
        <v>451.00799999999998</v>
      </c>
      <c r="Z683">
        <v>2039041</v>
      </c>
    </row>
    <row r="684" spans="1:26" x14ac:dyDescent="0.2">
      <c r="A684" s="27">
        <v>46078</v>
      </c>
      <c r="B684" t="s">
        <v>14</v>
      </c>
      <c r="C684" t="s">
        <v>1543</v>
      </c>
      <c r="D684" t="s">
        <v>1543</v>
      </c>
      <c r="E684" t="s">
        <v>1706</v>
      </c>
      <c r="F684" t="s">
        <v>1497</v>
      </c>
      <c r="G684" t="s">
        <v>388</v>
      </c>
      <c r="H684" t="s">
        <v>967</v>
      </c>
      <c r="I684" t="s">
        <v>1713</v>
      </c>
      <c r="J684" t="s">
        <v>1450</v>
      </c>
      <c r="K684" t="s">
        <v>1451</v>
      </c>
      <c r="L684" t="s">
        <v>1452</v>
      </c>
      <c r="M684" t="s">
        <v>1453</v>
      </c>
      <c r="N684" t="s">
        <v>1454</v>
      </c>
      <c r="O684" t="s">
        <v>1455</v>
      </c>
      <c r="P684" t="s">
        <v>1456</v>
      </c>
      <c r="Q684" t="s">
        <v>1457</v>
      </c>
      <c r="R684">
        <v>2048972</v>
      </c>
      <c r="S684" t="s">
        <v>1461</v>
      </c>
      <c r="T684">
        <v>5882.3519999999999</v>
      </c>
      <c r="U684">
        <v>7</v>
      </c>
      <c r="V684">
        <v>5882.3519999999999</v>
      </c>
      <c r="W684">
        <v>7</v>
      </c>
      <c r="X684">
        <v>4816</v>
      </c>
      <c r="Y684">
        <v>1066.3520000000001</v>
      </c>
      <c r="Z684">
        <v>2048972</v>
      </c>
    </row>
    <row r="685" spans="1:26" x14ac:dyDescent="0.2">
      <c r="A685" s="27">
        <v>46078</v>
      </c>
      <c r="B685" t="s">
        <v>14</v>
      </c>
      <c r="C685" t="s">
        <v>1543</v>
      </c>
      <c r="D685" t="s">
        <v>1543</v>
      </c>
      <c r="E685" t="s">
        <v>1706</v>
      </c>
      <c r="F685" t="s">
        <v>1497</v>
      </c>
      <c r="G685" t="s">
        <v>667</v>
      </c>
      <c r="H685" t="s">
        <v>1325</v>
      </c>
      <c r="I685" t="s">
        <v>667</v>
      </c>
      <c r="J685" t="s">
        <v>1450</v>
      </c>
      <c r="K685" t="s">
        <v>1451</v>
      </c>
      <c r="L685" t="s">
        <v>1452</v>
      </c>
      <c r="M685" t="s">
        <v>1453</v>
      </c>
      <c r="N685" t="s">
        <v>1454</v>
      </c>
      <c r="O685" t="s">
        <v>1455</v>
      </c>
      <c r="P685" t="s">
        <v>1456</v>
      </c>
      <c r="Q685" t="s">
        <v>1457</v>
      </c>
      <c r="R685">
        <v>2030991</v>
      </c>
      <c r="S685" t="s">
        <v>1463</v>
      </c>
      <c r="T685">
        <v>1680.672</v>
      </c>
      <c r="U685">
        <v>2</v>
      </c>
      <c r="V685">
        <v>1680.672</v>
      </c>
      <c r="W685">
        <v>2</v>
      </c>
      <c r="X685">
        <v>1358</v>
      </c>
      <c r="Y685">
        <v>322.67200000000003</v>
      </c>
      <c r="Z685">
        <v>2030991</v>
      </c>
    </row>
    <row r="686" spans="1:26" x14ac:dyDescent="0.2">
      <c r="A686" s="27">
        <v>46078</v>
      </c>
      <c r="B686" t="s">
        <v>14</v>
      </c>
      <c r="C686" t="s">
        <v>1543</v>
      </c>
      <c r="D686" t="s">
        <v>1543</v>
      </c>
      <c r="E686" t="s">
        <v>1706</v>
      </c>
      <c r="F686" t="s">
        <v>1497</v>
      </c>
      <c r="G686" t="s">
        <v>667</v>
      </c>
      <c r="H686" t="s">
        <v>1325</v>
      </c>
      <c r="I686" t="s">
        <v>667</v>
      </c>
      <c r="J686" t="s">
        <v>1450</v>
      </c>
      <c r="K686" t="s">
        <v>1451</v>
      </c>
      <c r="L686" t="s">
        <v>1452</v>
      </c>
      <c r="M686" t="s">
        <v>1453</v>
      </c>
      <c r="N686" t="s">
        <v>1454</v>
      </c>
      <c r="O686" t="s">
        <v>1455</v>
      </c>
      <c r="P686" t="s">
        <v>1456</v>
      </c>
      <c r="Q686" t="s">
        <v>1457</v>
      </c>
      <c r="R686">
        <v>2039041</v>
      </c>
      <c r="S686" t="s">
        <v>1460</v>
      </c>
      <c r="T686">
        <v>1680.672</v>
      </c>
      <c r="U686">
        <v>2</v>
      </c>
      <c r="V686">
        <v>1680.672</v>
      </c>
      <c r="W686">
        <v>2</v>
      </c>
      <c r="X686">
        <v>1378</v>
      </c>
      <c r="Y686">
        <v>302.67200000000003</v>
      </c>
      <c r="Z686">
        <v>2039041</v>
      </c>
    </row>
    <row r="687" spans="1:26" x14ac:dyDescent="0.2">
      <c r="A687" s="27">
        <v>46078</v>
      </c>
      <c r="B687" t="s">
        <v>14</v>
      </c>
      <c r="C687" t="s">
        <v>1543</v>
      </c>
      <c r="D687" t="s">
        <v>1543</v>
      </c>
      <c r="E687" t="s">
        <v>1706</v>
      </c>
      <c r="F687" t="s">
        <v>1497</v>
      </c>
      <c r="G687" t="s">
        <v>667</v>
      </c>
      <c r="H687" t="s">
        <v>1325</v>
      </c>
      <c r="I687" t="s">
        <v>667</v>
      </c>
      <c r="J687" t="s">
        <v>1450</v>
      </c>
      <c r="K687" t="s">
        <v>1451</v>
      </c>
      <c r="L687" t="s">
        <v>1452</v>
      </c>
      <c r="M687" t="s">
        <v>1453</v>
      </c>
      <c r="N687" t="s">
        <v>1454</v>
      </c>
      <c r="O687" t="s">
        <v>1455</v>
      </c>
      <c r="P687" t="s">
        <v>1456</v>
      </c>
      <c r="Q687" t="s">
        <v>1457</v>
      </c>
      <c r="R687">
        <v>2048972</v>
      </c>
      <c r="S687" t="s">
        <v>1461</v>
      </c>
      <c r="T687">
        <v>840.33600000000001</v>
      </c>
      <c r="U687">
        <v>1</v>
      </c>
      <c r="V687">
        <v>840.33600000000001</v>
      </c>
      <c r="W687">
        <v>1</v>
      </c>
      <c r="X687">
        <v>685</v>
      </c>
      <c r="Y687">
        <v>155.33600000000001</v>
      </c>
      <c r="Z687">
        <v>2048972</v>
      </c>
    </row>
    <row r="688" spans="1:26" x14ac:dyDescent="0.2">
      <c r="A688" s="27">
        <v>46078</v>
      </c>
      <c r="B688" t="s">
        <v>14</v>
      </c>
      <c r="C688" t="s">
        <v>1543</v>
      </c>
      <c r="D688" t="s">
        <v>1543</v>
      </c>
      <c r="E688" t="s">
        <v>1706</v>
      </c>
      <c r="F688" t="s">
        <v>1497</v>
      </c>
      <c r="G688" t="s">
        <v>139</v>
      </c>
      <c r="H688" t="s">
        <v>1158</v>
      </c>
      <c r="I688" t="s">
        <v>1714</v>
      </c>
      <c r="J688" t="s">
        <v>1450</v>
      </c>
      <c r="K688" t="s">
        <v>1451</v>
      </c>
      <c r="L688" t="s">
        <v>1452</v>
      </c>
      <c r="M688" t="s">
        <v>1453</v>
      </c>
      <c r="N688" t="s">
        <v>1454</v>
      </c>
      <c r="O688" t="s">
        <v>1455</v>
      </c>
      <c r="P688" t="s">
        <v>1456</v>
      </c>
      <c r="Q688" t="s">
        <v>1457</v>
      </c>
      <c r="R688">
        <v>2001113</v>
      </c>
      <c r="S688" t="s">
        <v>1458</v>
      </c>
      <c r="T688">
        <v>2521.0079999999998</v>
      </c>
      <c r="U688">
        <v>3</v>
      </c>
      <c r="V688">
        <v>2521.0079999999998</v>
      </c>
      <c r="W688">
        <v>3</v>
      </c>
      <c r="X688">
        <v>2064</v>
      </c>
      <c r="Y688">
        <v>457.00799999999998</v>
      </c>
      <c r="Z688">
        <v>2001113</v>
      </c>
    </row>
    <row r="689" spans="1:26" x14ac:dyDescent="0.2">
      <c r="A689" s="27">
        <v>46078</v>
      </c>
      <c r="B689" t="s">
        <v>14</v>
      </c>
      <c r="C689" t="s">
        <v>1543</v>
      </c>
      <c r="D689" t="s">
        <v>1543</v>
      </c>
      <c r="E689" t="s">
        <v>1706</v>
      </c>
      <c r="F689" t="s">
        <v>1497</v>
      </c>
      <c r="G689" t="s">
        <v>139</v>
      </c>
      <c r="H689" t="s">
        <v>1158</v>
      </c>
      <c r="I689" t="s">
        <v>1714</v>
      </c>
      <c r="J689" t="s">
        <v>1450</v>
      </c>
      <c r="K689" t="s">
        <v>1451</v>
      </c>
      <c r="L689" t="s">
        <v>1452</v>
      </c>
      <c r="M689" t="s">
        <v>1453</v>
      </c>
      <c r="N689" t="s">
        <v>1454</v>
      </c>
      <c r="O689" t="s">
        <v>1455</v>
      </c>
      <c r="P689" t="s">
        <v>1456</v>
      </c>
      <c r="Q689" t="s">
        <v>1457</v>
      </c>
      <c r="R689">
        <v>2030991</v>
      </c>
      <c r="S689" t="s">
        <v>1463</v>
      </c>
      <c r="T689">
        <v>840.33600000000001</v>
      </c>
      <c r="U689">
        <v>1</v>
      </c>
      <c r="V689">
        <v>840.33600000000001</v>
      </c>
      <c r="W689">
        <v>1</v>
      </c>
      <c r="X689">
        <v>688</v>
      </c>
      <c r="Y689">
        <v>152.33600000000001</v>
      </c>
      <c r="Z689">
        <v>2030991</v>
      </c>
    </row>
    <row r="690" spans="1:26" x14ac:dyDescent="0.2">
      <c r="A690" s="27">
        <v>46078</v>
      </c>
      <c r="B690" t="s">
        <v>14</v>
      </c>
      <c r="C690" t="s">
        <v>1543</v>
      </c>
      <c r="D690" t="s">
        <v>1543</v>
      </c>
      <c r="E690" t="s">
        <v>1706</v>
      </c>
      <c r="F690" t="s">
        <v>1497</v>
      </c>
      <c r="G690" t="s">
        <v>139</v>
      </c>
      <c r="H690" t="s">
        <v>1158</v>
      </c>
      <c r="I690" t="s">
        <v>1714</v>
      </c>
      <c r="J690" t="s">
        <v>1450</v>
      </c>
      <c r="K690" t="s">
        <v>1451</v>
      </c>
      <c r="L690" t="s">
        <v>1452</v>
      </c>
      <c r="M690" t="s">
        <v>1453</v>
      </c>
      <c r="N690" t="s">
        <v>1454</v>
      </c>
      <c r="O690" t="s">
        <v>1455</v>
      </c>
      <c r="P690" t="s">
        <v>1456</v>
      </c>
      <c r="Q690" t="s">
        <v>1457</v>
      </c>
      <c r="R690">
        <v>2039041</v>
      </c>
      <c r="S690" t="s">
        <v>1460</v>
      </c>
      <c r="T690">
        <v>4201.68</v>
      </c>
      <c r="U690">
        <v>5</v>
      </c>
      <c r="V690">
        <v>4201.68</v>
      </c>
      <c r="W690">
        <v>5</v>
      </c>
      <c r="X690">
        <v>3450</v>
      </c>
      <c r="Y690">
        <v>751.68</v>
      </c>
      <c r="Z690">
        <v>2039041</v>
      </c>
    </row>
    <row r="691" spans="1:26" x14ac:dyDescent="0.2">
      <c r="A691" s="27">
        <v>46078</v>
      </c>
      <c r="B691" t="s">
        <v>14</v>
      </c>
      <c r="C691" t="s">
        <v>1543</v>
      </c>
      <c r="D691" t="s">
        <v>1543</v>
      </c>
      <c r="E691" t="s">
        <v>1706</v>
      </c>
      <c r="F691" t="s">
        <v>1497</v>
      </c>
      <c r="G691" t="s">
        <v>139</v>
      </c>
      <c r="H691" t="s">
        <v>1158</v>
      </c>
      <c r="I691" t="s">
        <v>1714</v>
      </c>
      <c r="J691" t="s">
        <v>1450</v>
      </c>
      <c r="K691" t="s">
        <v>1451</v>
      </c>
      <c r="L691" t="s">
        <v>1452</v>
      </c>
      <c r="M691" t="s">
        <v>1453</v>
      </c>
      <c r="N691" t="s">
        <v>1454</v>
      </c>
      <c r="O691" t="s">
        <v>1455</v>
      </c>
      <c r="P691" t="s">
        <v>1456</v>
      </c>
      <c r="Q691" t="s">
        <v>1457</v>
      </c>
      <c r="R691">
        <v>2048972</v>
      </c>
      <c r="S691" t="s">
        <v>1461</v>
      </c>
      <c r="T691">
        <v>3361.3440000000001</v>
      </c>
      <c r="U691">
        <v>4</v>
      </c>
      <c r="V691">
        <v>3361.3440000000001</v>
      </c>
      <c r="W691">
        <v>4</v>
      </c>
      <c r="X691">
        <v>2756</v>
      </c>
      <c r="Y691">
        <v>605.34400000000005</v>
      </c>
      <c r="Z691">
        <v>2048972</v>
      </c>
    </row>
    <row r="692" spans="1:26" x14ac:dyDescent="0.2">
      <c r="A692" s="27">
        <v>46078</v>
      </c>
      <c r="B692" t="s">
        <v>14</v>
      </c>
      <c r="C692" t="s">
        <v>1543</v>
      </c>
      <c r="D692" t="s">
        <v>1543</v>
      </c>
      <c r="E692" t="s">
        <v>1706</v>
      </c>
      <c r="F692" t="s">
        <v>1497</v>
      </c>
      <c r="G692" t="s">
        <v>139</v>
      </c>
      <c r="H692" t="s">
        <v>1246</v>
      </c>
      <c r="I692" t="s">
        <v>1715</v>
      </c>
      <c r="J692" t="s">
        <v>1450</v>
      </c>
      <c r="K692" t="s">
        <v>1451</v>
      </c>
      <c r="L692" t="s">
        <v>1452</v>
      </c>
      <c r="M692" t="s">
        <v>1453</v>
      </c>
      <c r="N692" t="s">
        <v>1454</v>
      </c>
      <c r="O692" t="s">
        <v>1455</v>
      </c>
      <c r="P692" t="s">
        <v>1456</v>
      </c>
      <c r="Q692" t="s">
        <v>1457</v>
      </c>
      <c r="R692">
        <v>2001113</v>
      </c>
      <c r="S692" t="s">
        <v>1458</v>
      </c>
      <c r="T692">
        <v>3361.3440000000001</v>
      </c>
      <c r="U692">
        <v>4</v>
      </c>
      <c r="V692">
        <v>3361.3440000000001</v>
      </c>
      <c r="W692">
        <v>4</v>
      </c>
      <c r="X692">
        <v>2744</v>
      </c>
      <c r="Y692">
        <v>617.34400000000005</v>
      </c>
      <c r="Z692">
        <v>2001113</v>
      </c>
    </row>
    <row r="693" spans="1:26" x14ac:dyDescent="0.2">
      <c r="A693" s="27">
        <v>46078</v>
      </c>
      <c r="B693" t="s">
        <v>14</v>
      </c>
      <c r="C693" t="s">
        <v>1543</v>
      </c>
      <c r="D693" t="s">
        <v>1543</v>
      </c>
      <c r="E693" t="s">
        <v>1706</v>
      </c>
      <c r="F693" t="s">
        <v>1497</v>
      </c>
      <c r="G693" t="s">
        <v>139</v>
      </c>
      <c r="H693" t="s">
        <v>1246</v>
      </c>
      <c r="I693" t="s">
        <v>1715</v>
      </c>
      <c r="J693" t="s">
        <v>1450</v>
      </c>
      <c r="K693" t="s">
        <v>1451</v>
      </c>
      <c r="L693" t="s">
        <v>1452</v>
      </c>
      <c r="M693" t="s">
        <v>1453</v>
      </c>
      <c r="N693" t="s">
        <v>1454</v>
      </c>
      <c r="O693" t="s">
        <v>1455</v>
      </c>
      <c r="P693" t="s">
        <v>1456</v>
      </c>
      <c r="Q693" t="s">
        <v>1457</v>
      </c>
      <c r="R693">
        <v>2030990</v>
      </c>
      <c r="S693" t="s">
        <v>1459</v>
      </c>
      <c r="T693">
        <v>5042.0159999999996</v>
      </c>
      <c r="U693">
        <v>6</v>
      </c>
      <c r="V693">
        <v>5042.0159999999996</v>
      </c>
      <c r="W693">
        <v>6</v>
      </c>
      <c r="X693">
        <v>4140</v>
      </c>
      <c r="Y693">
        <v>902.01599999999996</v>
      </c>
      <c r="Z693">
        <v>2030990</v>
      </c>
    </row>
    <row r="694" spans="1:26" x14ac:dyDescent="0.2">
      <c r="A694" s="27">
        <v>46078</v>
      </c>
      <c r="B694" t="s">
        <v>14</v>
      </c>
      <c r="C694" t="s">
        <v>1543</v>
      </c>
      <c r="D694" t="s">
        <v>1543</v>
      </c>
      <c r="E694" t="s">
        <v>1706</v>
      </c>
      <c r="F694" t="s">
        <v>1497</v>
      </c>
      <c r="G694" t="s">
        <v>139</v>
      </c>
      <c r="H694" t="s">
        <v>1246</v>
      </c>
      <c r="I694" t="s">
        <v>1715</v>
      </c>
      <c r="J694" t="s">
        <v>1450</v>
      </c>
      <c r="K694" t="s">
        <v>1451</v>
      </c>
      <c r="L694" t="s">
        <v>1452</v>
      </c>
      <c r="M694" t="s">
        <v>1453</v>
      </c>
      <c r="N694" t="s">
        <v>1454</v>
      </c>
      <c r="O694" t="s">
        <v>1455</v>
      </c>
      <c r="P694" t="s">
        <v>1456</v>
      </c>
      <c r="Q694" t="s">
        <v>1457</v>
      </c>
      <c r="R694">
        <v>2039041</v>
      </c>
      <c r="S694" t="s">
        <v>1460</v>
      </c>
      <c r="T694">
        <v>840.33600000000001</v>
      </c>
      <c r="U694">
        <v>1</v>
      </c>
      <c r="V694">
        <v>840.33600000000001</v>
      </c>
      <c r="W694">
        <v>1</v>
      </c>
      <c r="X694">
        <v>676</v>
      </c>
      <c r="Y694">
        <v>164.33600000000001</v>
      </c>
      <c r="Z694">
        <v>2039041</v>
      </c>
    </row>
    <row r="695" spans="1:26" x14ac:dyDescent="0.2">
      <c r="A695" s="27">
        <v>46078</v>
      </c>
      <c r="B695" t="s">
        <v>14</v>
      </c>
      <c r="C695" t="s">
        <v>1543</v>
      </c>
      <c r="D695" t="s">
        <v>1543</v>
      </c>
      <c r="E695" t="s">
        <v>1706</v>
      </c>
      <c r="F695" t="s">
        <v>1497</v>
      </c>
      <c r="G695" t="s">
        <v>139</v>
      </c>
      <c r="H695" t="s">
        <v>1246</v>
      </c>
      <c r="I695" t="s">
        <v>1715</v>
      </c>
      <c r="J695" t="s">
        <v>1450</v>
      </c>
      <c r="K695" t="s">
        <v>1451</v>
      </c>
      <c r="L695" t="s">
        <v>1452</v>
      </c>
      <c r="M695" t="s">
        <v>1453</v>
      </c>
      <c r="N695" t="s">
        <v>1454</v>
      </c>
      <c r="O695" t="s">
        <v>1455</v>
      </c>
      <c r="P695" t="s">
        <v>1456</v>
      </c>
      <c r="Q695" t="s">
        <v>1457</v>
      </c>
      <c r="R695">
        <v>2048972</v>
      </c>
      <c r="S695" t="s">
        <v>1461</v>
      </c>
      <c r="T695">
        <v>1680.672</v>
      </c>
      <c r="U695">
        <v>2</v>
      </c>
      <c r="V695">
        <v>1680.672</v>
      </c>
      <c r="W695">
        <v>2</v>
      </c>
      <c r="X695">
        <v>1404</v>
      </c>
      <c r="Y695">
        <v>276.67200000000003</v>
      </c>
      <c r="Z695">
        <v>2048972</v>
      </c>
    </row>
    <row r="696" spans="1:26" x14ac:dyDescent="0.2">
      <c r="A696" s="27">
        <v>46078</v>
      </c>
      <c r="B696" t="s">
        <v>14</v>
      </c>
      <c r="C696" t="s">
        <v>1543</v>
      </c>
      <c r="D696" t="s">
        <v>1543</v>
      </c>
      <c r="E696" t="s">
        <v>1706</v>
      </c>
      <c r="F696" t="s">
        <v>1514</v>
      </c>
      <c r="G696" t="s">
        <v>1515</v>
      </c>
      <c r="H696" t="s">
        <v>1331</v>
      </c>
      <c r="I696" t="s">
        <v>1716</v>
      </c>
      <c r="J696" t="s">
        <v>1450</v>
      </c>
      <c r="K696" t="s">
        <v>1451</v>
      </c>
      <c r="L696" t="s">
        <v>1452</v>
      </c>
      <c r="M696" t="s">
        <v>1453</v>
      </c>
      <c r="N696" t="s">
        <v>1454</v>
      </c>
      <c r="O696" t="s">
        <v>1455</v>
      </c>
      <c r="P696" t="s">
        <v>1456</v>
      </c>
      <c r="Q696" t="s">
        <v>1457</v>
      </c>
      <c r="R696">
        <v>2001113</v>
      </c>
      <c r="S696" t="s">
        <v>1458</v>
      </c>
      <c r="T696">
        <v>3361.3440000000001</v>
      </c>
      <c r="U696">
        <v>4</v>
      </c>
      <c r="V696">
        <v>3361.3440000000001</v>
      </c>
      <c r="W696">
        <v>4</v>
      </c>
      <c r="X696">
        <v>2744</v>
      </c>
      <c r="Y696">
        <v>617.34400000000005</v>
      </c>
      <c r="Z696">
        <v>2001113</v>
      </c>
    </row>
    <row r="697" spans="1:26" x14ac:dyDescent="0.2">
      <c r="A697" s="27">
        <v>46078</v>
      </c>
      <c r="B697" t="s">
        <v>14</v>
      </c>
      <c r="C697" t="s">
        <v>1543</v>
      </c>
      <c r="D697" t="s">
        <v>1543</v>
      </c>
      <c r="E697" t="s">
        <v>1706</v>
      </c>
      <c r="F697" t="s">
        <v>1514</v>
      </c>
      <c r="G697" t="s">
        <v>1515</v>
      </c>
      <c r="H697" t="s">
        <v>1331</v>
      </c>
      <c r="I697" t="s">
        <v>1716</v>
      </c>
      <c r="J697" t="s">
        <v>1450</v>
      </c>
      <c r="K697" t="s">
        <v>1451</v>
      </c>
      <c r="L697" t="s">
        <v>1452</v>
      </c>
      <c r="M697" t="s">
        <v>1453</v>
      </c>
      <c r="N697" t="s">
        <v>1454</v>
      </c>
      <c r="O697" t="s">
        <v>1455</v>
      </c>
      <c r="P697" t="s">
        <v>1456</v>
      </c>
      <c r="Q697" t="s">
        <v>1457</v>
      </c>
      <c r="R697">
        <v>2030990</v>
      </c>
      <c r="S697" t="s">
        <v>1459</v>
      </c>
      <c r="T697">
        <v>6722.6880000000001</v>
      </c>
      <c r="U697">
        <v>8</v>
      </c>
      <c r="V697">
        <v>6722.6880000000001</v>
      </c>
      <c r="W697">
        <v>8</v>
      </c>
      <c r="X697">
        <v>5520</v>
      </c>
      <c r="Y697">
        <v>1202.6880000000001</v>
      </c>
      <c r="Z697">
        <v>2030990</v>
      </c>
    </row>
    <row r="698" spans="1:26" x14ac:dyDescent="0.2">
      <c r="A698" s="27">
        <v>46078</v>
      </c>
      <c r="B698" t="s">
        <v>14</v>
      </c>
      <c r="C698" t="s">
        <v>1543</v>
      </c>
      <c r="D698" t="s">
        <v>1543</v>
      </c>
      <c r="E698" t="s">
        <v>1706</v>
      </c>
      <c r="F698" t="s">
        <v>1514</v>
      </c>
      <c r="G698" t="s">
        <v>1515</v>
      </c>
      <c r="H698" t="s">
        <v>1331</v>
      </c>
      <c r="I698" t="s">
        <v>1716</v>
      </c>
      <c r="J698" t="s">
        <v>1450</v>
      </c>
      <c r="K698" t="s">
        <v>1451</v>
      </c>
      <c r="L698" t="s">
        <v>1452</v>
      </c>
      <c r="M698" t="s">
        <v>1453</v>
      </c>
      <c r="N698" t="s">
        <v>1454</v>
      </c>
      <c r="O698" t="s">
        <v>1455</v>
      </c>
      <c r="P698" t="s">
        <v>1456</v>
      </c>
      <c r="Q698" t="s">
        <v>1457</v>
      </c>
      <c r="R698">
        <v>2030991</v>
      </c>
      <c r="S698" t="s">
        <v>1463</v>
      </c>
      <c r="T698">
        <v>7563.0240000000003</v>
      </c>
      <c r="U698">
        <v>9</v>
      </c>
      <c r="V698">
        <v>7563.0240000000003</v>
      </c>
      <c r="W698">
        <v>9</v>
      </c>
      <c r="X698">
        <v>6210</v>
      </c>
      <c r="Y698">
        <v>1353.0239999999999</v>
      </c>
      <c r="Z698">
        <v>2030991</v>
      </c>
    </row>
    <row r="699" spans="1:26" x14ac:dyDescent="0.2">
      <c r="A699" s="27">
        <v>46078</v>
      </c>
      <c r="B699" t="s">
        <v>14</v>
      </c>
      <c r="C699" t="s">
        <v>1543</v>
      </c>
      <c r="D699" t="s">
        <v>1543</v>
      </c>
      <c r="E699" t="s">
        <v>1706</v>
      </c>
      <c r="F699" t="s">
        <v>1514</v>
      </c>
      <c r="G699" t="s">
        <v>1515</v>
      </c>
      <c r="H699" t="s">
        <v>1331</v>
      </c>
      <c r="I699" t="s">
        <v>1716</v>
      </c>
      <c r="J699" t="s">
        <v>1450</v>
      </c>
      <c r="K699" t="s">
        <v>1451</v>
      </c>
      <c r="L699" t="s">
        <v>1452</v>
      </c>
      <c r="M699" t="s">
        <v>1453</v>
      </c>
      <c r="N699" t="s">
        <v>1454</v>
      </c>
      <c r="O699" t="s">
        <v>1455</v>
      </c>
      <c r="P699" t="s">
        <v>1456</v>
      </c>
      <c r="Q699" t="s">
        <v>1457</v>
      </c>
      <c r="R699">
        <v>2039041</v>
      </c>
      <c r="S699" t="s">
        <v>1460</v>
      </c>
      <c r="T699">
        <v>10084.031999999999</v>
      </c>
      <c r="U699">
        <v>12</v>
      </c>
      <c r="V699">
        <v>10084.031999999999</v>
      </c>
      <c r="W699">
        <v>12</v>
      </c>
      <c r="X699">
        <v>8280</v>
      </c>
      <c r="Y699">
        <v>1804.0319999999999</v>
      </c>
      <c r="Z699">
        <v>2039041</v>
      </c>
    </row>
    <row r="700" spans="1:26" x14ac:dyDescent="0.2">
      <c r="A700" s="27">
        <v>46078</v>
      </c>
      <c r="B700" t="s">
        <v>14</v>
      </c>
      <c r="C700" t="s">
        <v>1543</v>
      </c>
      <c r="D700" t="s">
        <v>1543</v>
      </c>
      <c r="E700" t="s">
        <v>1706</v>
      </c>
      <c r="F700" t="s">
        <v>1514</v>
      </c>
      <c r="G700" t="s">
        <v>1515</v>
      </c>
      <c r="H700" t="s">
        <v>1331</v>
      </c>
      <c r="I700" t="s">
        <v>1716</v>
      </c>
      <c r="J700" t="s">
        <v>1450</v>
      </c>
      <c r="K700" t="s">
        <v>1451</v>
      </c>
      <c r="L700" t="s">
        <v>1452</v>
      </c>
      <c r="M700" t="s">
        <v>1453</v>
      </c>
      <c r="N700" t="s">
        <v>1454</v>
      </c>
      <c r="O700" t="s">
        <v>1455</v>
      </c>
      <c r="P700" t="s">
        <v>1456</v>
      </c>
      <c r="Q700" t="s">
        <v>1457</v>
      </c>
      <c r="R700">
        <v>2048972</v>
      </c>
      <c r="S700" t="s">
        <v>1461</v>
      </c>
      <c r="T700">
        <v>2521.0079999999998</v>
      </c>
      <c r="U700">
        <v>3</v>
      </c>
      <c r="V700">
        <v>2521.0079999999998</v>
      </c>
      <c r="W700">
        <v>3</v>
      </c>
      <c r="X700">
        <v>2058</v>
      </c>
      <c r="Y700">
        <v>463.00799999999998</v>
      </c>
      <c r="Z700">
        <v>2048972</v>
      </c>
    </row>
    <row r="701" spans="1:26" x14ac:dyDescent="0.2">
      <c r="A701" s="27">
        <v>46078</v>
      </c>
      <c r="B701" t="s">
        <v>14</v>
      </c>
      <c r="C701" t="s">
        <v>1543</v>
      </c>
      <c r="D701" t="s">
        <v>1543</v>
      </c>
      <c r="E701" t="s">
        <v>1717</v>
      </c>
      <c r="F701" t="s">
        <v>1510</v>
      </c>
      <c r="G701" t="s">
        <v>1511</v>
      </c>
      <c r="H701" t="s">
        <v>1007</v>
      </c>
      <c r="I701" t="s">
        <v>1718</v>
      </c>
      <c r="J701" t="s">
        <v>1450</v>
      </c>
      <c r="K701" t="s">
        <v>1451</v>
      </c>
      <c r="L701" t="s">
        <v>1452</v>
      </c>
      <c r="M701" t="s">
        <v>1453</v>
      </c>
      <c r="N701" t="s">
        <v>1454</v>
      </c>
      <c r="O701" t="s">
        <v>1455</v>
      </c>
      <c r="P701" t="s">
        <v>1456</v>
      </c>
      <c r="Q701" t="s">
        <v>1457</v>
      </c>
      <c r="R701">
        <v>2030991</v>
      </c>
      <c r="S701" t="s">
        <v>1463</v>
      </c>
      <c r="T701">
        <v>11764.704</v>
      </c>
      <c r="U701">
        <v>14</v>
      </c>
      <c r="V701">
        <v>11764.704</v>
      </c>
      <c r="W701">
        <v>14</v>
      </c>
      <c r="X701">
        <v>9674</v>
      </c>
      <c r="Y701">
        <v>2090.7040000000002</v>
      </c>
      <c r="Z701">
        <v>2030991</v>
      </c>
    </row>
    <row r="702" spans="1:26" x14ac:dyDescent="0.2">
      <c r="A702" s="27">
        <v>46078</v>
      </c>
      <c r="B702" t="s">
        <v>14</v>
      </c>
      <c r="C702" t="s">
        <v>1543</v>
      </c>
      <c r="D702" t="s">
        <v>1543</v>
      </c>
      <c r="E702" t="s">
        <v>1717</v>
      </c>
      <c r="F702" t="s">
        <v>1510</v>
      </c>
      <c r="G702" t="s">
        <v>1511</v>
      </c>
      <c r="H702" t="s">
        <v>1007</v>
      </c>
      <c r="I702" t="s">
        <v>1718</v>
      </c>
      <c r="J702" t="s">
        <v>1450</v>
      </c>
      <c r="K702" t="s">
        <v>1451</v>
      </c>
      <c r="L702" t="s">
        <v>1452</v>
      </c>
      <c r="M702" t="s">
        <v>1453</v>
      </c>
      <c r="N702" t="s">
        <v>1454</v>
      </c>
      <c r="O702" t="s">
        <v>1455</v>
      </c>
      <c r="P702" t="s">
        <v>1456</v>
      </c>
      <c r="Q702" t="s">
        <v>1457</v>
      </c>
      <c r="R702">
        <v>2039041</v>
      </c>
      <c r="S702" t="s">
        <v>1460</v>
      </c>
      <c r="T702">
        <v>2521.0079999999998</v>
      </c>
      <c r="U702">
        <v>3</v>
      </c>
      <c r="V702">
        <v>2521.0079999999998</v>
      </c>
      <c r="W702">
        <v>3</v>
      </c>
      <c r="X702">
        <v>2067</v>
      </c>
      <c r="Y702">
        <v>454.00799999999998</v>
      </c>
      <c r="Z702">
        <v>2039041</v>
      </c>
    </row>
    <row r="703" spans="1:26" x14ac:dyDescent="0.2">
      <c r="A703" s="27">
        <v>46078</v>
      </c>
      <c r="B703" t="s">
        <v>14</v>
      </c>
      <c r="C703" t="s">
        <v>1543</v>
      </c>
      <c r="D703" t="s">
        <v>1543</v>
      </c>
      <c r="E703" t="s">
        <v>1717</v>
      </c>
      <c r="F703" t="s">
        <v>1510</v>
      </c>
      <c r="G703" t="s">
        <v>1511</v>
      </c>
      <c r="H703" t="s">
        <v>1096</v>
      </c>
      <c r="I703" t="s">
        <v>1719</v>
      </c>
      <c r="J703" t="s">
        <v>1450</v>
      </c>
      <c r="K703" t="s">
        <v>1451</v>
      </c>
      <c r="L703" t="s">
        <v>1452</v>
      </c>
      <c r="M703" t="s">
        <v>1453</v>
      </c>
      <c r="N703" t="s">
        <v>1454</v>
      </c>
      <c r="O703" t="s">
        <v>1455</v>
      </c>
      <c r="P703" t="s">
        <v>1456</v>
      </c>
      <c r="Q703" t="s">
        <v>1457</v>
      </c>
      <c r="R703">
        <v>2030990</v>
      </c>
      <c r="S703" t="s">
        <v>1459</v>
      </c>
      <c r="T703">
        <v>5042.0159999999996</v>
      </c>
      <c r="U703">
        <v>6</v>
      </c>
      <c r="V703">
        <v>5042.0159999999996</v>
      </c>
      <c r="W703">
        <v>6</v>
      </c>
      <c r="X703">
        <v>3948</v>
      </c>
      <c r="Y703">
        <v>1094.0160000000001</v>
      </c>
      <c r="Z703">
        <v>2030990</v>
      </c>
    </row>
    <row r="704" spans="1:26" x14ac:dyDescent="0.2">
      <c r="A704" s="27">
        <v>46078</v>
      </c>
      <c r="B704" t="s">
        <v>14</v>
      </c>
      <c r="C704" t="s">
        <v>1543</v>
      </c>
      <c r="D704" t="s">
        <v>1543</v>
      </c>
      <c r="E704" t="s">
        <v>1717</v>
      </c>
      <c r="F704" t="s">
        <v>1510</v>
      </c>
      <c r="G704" t="s">
        <v>1511</v>
      </c>
      <c r="H704" t="s">
        <v>1096</v>
      </c>
      <c r="I704" t="s">
        <v>1719</v>
      </c>
      <c r="J704" t="s">
        <v>1450</v>
      </c>
      <c r="K704" t="s">
        <v>1451</v>
      </c>
      <c r="L704" t="s">
        <v>1452</v>
      </c>
      <c r="M704" t="s">
        <v>1453</v>
      </c>
      <c r="N704" t="s">
        <v>1454</v>
      </c>
      <c r="O704" t="s">
        <v>1455</v>
      </c>
      <c r="P704" t="s">
        <v>1456</v>
      </c>
      <c r="Q704" t="s">
        <v>1457</v>
      </c>
      <c r="R704">
        <v>2030991</v>
      </c>
      <c r="S704" t="s">
        <v>1463</v>
      </c>
      <c r="T704">
        <v>840.33600000000001</v>
      </c>
      <c r="U704">
        <v>1</v>
      </c>
      <c r="V704">
        <v>840.33600000000001</v>
      </c>
      <c r="W704">
        <v>1</v>
      </c>
      <c r="X704">
        <v>687</v>
      </c>
      <c r="Y704">
        <v>153.33600000000001</v>
      </c>
      <c r="Z704">
        <v>2030991</v>
      </c>
    </row>
    <row r="705" spans="1:26" x14ac:dyDescent="0.2">
      <c r="A705" s="27">
        <v>46078</v>
      </c>
      <c r="B705" t="s">
        <v>14</v>
      </c>
      <c r="C705" t="s">
        <v>1543</v>
      </c>
      <c r="D705" t="s">
        <v>1543</v>
      </c>
      <c r="E705" t="s">
        <v>1717</v>
      </c>
      <c r="F705" t="s">
        <v>1510</v>
      </c>
      <c r="G705" t="s">
        <v>1511</v>
      </c>
      <c r="H705" t="s">
        <v>1108</v>
      </c>
      <c r="I705" t="s">
        <v>1720</v>
      </c>
      <c r="J705" t="s">
        <v>1450</v>
      </c>
      <c r="K705" t="s">
        <v>1451</v>
      </c>
      <c r="L705" t="s">
        <v>1452</v>
      </c>
      <c r="M705" t="s">
        <v>1453</v>
      </c>
      <c r="N705" t="s">
        <v>1454</v>
      </c>
      <c r="O705" t="s">
        <v>1455</v>
      </c>
      <c r="P705" t="s">
        <v>1456</v>
      </c>
      <c r="Q705" t="s">
        <v>1457</v>
      </c>
      <c r="R705">
        <v>2001113</v>
      </c>
      <c r="S705" t="s">
        <v>1458</v>
      </c>
      <c r="T705">
        <v>840.33600000000001</v>
      </c>
      <c r="U705">
        <v>1</v>
      </c>
      <c r="V705">
        <v>840.33600000000001</v>
      </c>
      <c r="W705">
        <v>1</v>
      </c>
      <c r="X705">
        <v>685</v>
      </c>
      <c r="Y705">
        <v>155.33600000000001</v>
      </c>
      <c r="Z705">
        <v>2001113</v>
      </c>
    </row>
    <row r="706" spans="1:26" x14ac:dyDescent="0.2">
      <c r="A706" s="27">
        <v>46078</v>
      </c>
      <c r="B706" t="s">
        <v>14</v>
      </c>
      <c r="C706" t="s">
        <v>1543</v>
      </c>
      <c r="D706" t="s">
        <v>1543</v>
      </c>
      <c r="E706" t="s">
        <v>1717</v>
      </c>
      <c r="F706" t="s">
        <v>1510</v>
      </c>
      <c r="G706" t="s">
        <v>1511</v>
      </c>
      <c r="H706" t="s">
        <v>1108</v>
      </c>
      <c r="I706" t="s">
        <v>1720</v>
      </c>
      <c r="J706" t="s">
        <v>1450</v>
      </c>
      <c r="K706" t="s">
        <v>1451</v>
      </c>
      <c r="L706" t="s">
        <v>1452</v>
      </c>
      <c r="M706" t="s">
        <v>1453</v>
      </c>
      <c r="N706" t="s">
        <v>1454</v>
      </c>
      <c r="O706" t="s">
        <v>1455</v>
      </c>
      <c r="P706" t="s">
        <v>1456</v>
      </c>
      <c r="Q706" t="s">
        <v>1457</v>
      </c>
      <c r="R706">
        <v>2030990</v>
      </c>
      <c r="S706" t="s">
        <v>1459</v>
      </c>
      <c r="T706">
        <v>11764.704</v>
      </c>
      <c r="U706">
        <v>14</v>
      </c>
      <c r="V706">
        <v>11764.704</v>
      </c>
      <c r="W706">
        <v>14</v>
      </c>
      <c r="X706">
        <v>9744</v>
      </c>
      <c r="Y706">
        <v>2020.704</v>
      </c>
      <c r="Z706">
        <v>2030990</v>
      </c>
    </row>
    <row r="707" spans="1:26" x14ac:dyDescent="0.2">
      <c r="A707" s="27">
        <v>46078</v>
      </c>
      <c r="B707" t="s">
        <v>14</v>
      </c>
      <c r="C707" t="s">
        <v>1543</v>
      </c>
      <c r="D707" t="s">
        <v>1543</v>
      </c>
      <c r="E707" t="s">
        <v>1717</v>
      </c>
      <c r="F707" t="s">
        <v>1510</v>
      </c>
      <c r="G707" t="s">
        <v>1511</v>
      </c>
      <c r="H707" t="s">
        <v>1108</v>
      </c>
      <c r="I707" t="s">
        <v>1720</v>
      </c>
      <c r="J707" t="s">
        <v>1450</v>
      </c>
      <c r="K707" t="s">
        <v>1451</v>
      </c>
      <c r="L707" t="s">
        <v>1452</v>
      </c>
      <c r="M707" t="s">
        <v>1453</v>
      </c>
      <c r="N707" t="s">
        <v>1454</v>
      </c>
      <c r="O707" t="s">
        <v>1455</v>
      </c>
      <c r="P707" t="s">
        <v>1456</v>
      </c>
      <c r="Q707" t="s">
        <v>1457</v>
      </c>
      <c r="R707">
        <v>2030991</v>
      </c>
      <c r="S707" t="s">
        <v>1463</v>
      </c>
      <c r="T707">
        <v>2521.0079999999998</v>
      </c>
      <c r="U707">
        <v>3</v>
      </c>
      <c r="V707">
        <v>2521.0079999999998</v>
      </c>
      <c r="W707">
        <v>3</v>
      </c>
      <c r="X707">
        <v>2064</v>
      </c>
      <c r="Y707">
        <v>457.00799999999998</v>
      </c>
      <c r="Z707">
        <v>2030991</v>
      </c>
    </row>
    <row r="708" spans="1:26" x14ac:dyDescent="0.2">
      <c r="A708" s="27">
        <v>46078</v>
      </c>
      <c r="B708" t="s">
        <v>14</v>
      </c>
      <c r="C708" t="s">
        <v>1543</v>
      </c>
      <c r="D708" t="s">
        <v>1543</v>
      </c>
      <c r="E708" t="s">
        <v>1717</v>
      </c>
      <c r="F708" t="s">
        <v>1510</v>
      </c>
      <c r="G708" t="s">
        <v>1511</v>
      </c>
      <c r="H708" t="s">
        <v>1108</v>
      </c>
      <c r="I708" t="s">
        <v>1720</v>
      </c>
      <c r="J708" t="s">
        <v>1450</v>
      </c>
      <c r="K708" t="s">
        <v>1451</v>
      </c>
      <c r="L708" t="s">
        <v>1452</v>
      </c>
      <c r="M708" t="s">
        <v>1453</v>
      </c>
      <c r="N708" t="s">
        <v>1454</v>
      </c>
      <c r="O708" t="s">
        <v>1455</v>
      </c>
      <c r="P708" t="s">
        <v>1456</v>
      </c>
      <c r="Q708" t="s">
        <v>1457</v>
      </c>
      <c r="R708">
        <v>2048972</v>
      </c>
      <c r="S708" t="s">
        <v>1461</v>
      </c>
      <c r="T708">
        <v>7563.0240000000003</v>
      </c>
      <c r="U708">
        <v>9</v>
      </c>
      <c r="V708">
        <v>7563.0240000000003</v>
      </c>
      <c r="W708">
        <v>9</v>
      </c>
      <c r="X708">
        <v>6174</v>
      </c>
      <c r="Y708">
        <v>1389.0239999999999</v>
      </c>
      <c r="Z708">
        <v>2048972</v>
      </c>
    </row>
    <row r="709" spans="1:26" x14ac:dyDescent="0.2">
      <c r="A709" s="27">
        <v>46078</v>
      </c>
      <c r="B709" t="s">
        <v>14</v>
      </c>
      <c r="C709" t="s">
        <v>1543</v>
      </c>
      <c r="D709" t="s">
        <v>1543</v>
      </c>
      <c r="E709" t="s">
        <v>1717</v>
      </c>
      <c r="F709" t="s">
        <v>1510</v>
      </c>
      <c r="G709" t="s">
        <v>1511</v>
      </c>
      <c r="H709" t="s">
        <v>1202</v>
      </c>
      <c r="I709" t="s">
        <v>1721</v>
      </c>
      <c r="J709" t="s">
        <v>1450</v>
      </c>
      <c r="K709" t="s">
        <v>1451</v>
      </c>
      <c r="L709" t="s">
        <v>1452</v>
      </c>
      <c r="M709" t="s">
        <v>1453</v>
      </c>
      <c r="N709" t="s">
        <v>1454</v>
      </c>
      <c r="O709" t="s">
        <v>1455</v>
      </c>
      <c r="P709" t="s">
        <v>1456</v>
      </c>
      <c r="Q709" t="s">
        <v>1457</v>
      </c>
      <c r="R709">
        <v>2001113</v>
      </c>
      <c r="S709" t="s">
        <v>1458</v>
      </c>
      <c r="T709">
        <v>840.33600000000001</v>
      </c>
      <c r="U709">
        <v>1</v>
      </c>
      <c r="V709">
        <v>840.33600000000001</v>
      </c>
      <c r="W709">
        <v>1</v>
      </c>
      <c r="X709">
        <v>686</v>
      </c>
      <c r="Y709">
        <v>154.33600000000001</v>
      </c>
      <c r="Z709">
        <v>2001113</v>
      </c>
    </row>
    <row r="710" spans="1:26" x14ac:dyDescent="0.2">
      <c r="A710" s="27">
        <v>46078</v>
      </c>
      <c r="B710" t="s">
        <v>14</v>
      </c>
      <c r="C710" t="s">
        <v>1543</v>
      </c>
      <c r="D710" t="s">
        <v>1543</v>
      </c>
      <c r="E710" t="s">
        <v>1717</v>
      </c>
      <c r="F710" t="s">
        <v>1510</v>
      </c>
      <c r="G710" t="s">
        <v>1511</v>
      </c>
      <c r="H710" t="s">
        <v>1202</v>
      </c>
      <c r="I710" t="s">
        <v>1721</v>
      </c>
      <c r="J710" t="s">
        <v>1450</v>
      </c>
      <c r="K710" t="s">
        <v>1451</v>
      </c>
      <c r="L710" t="s">
        <v>1452</v>
      </c>
      <c r="M710" t="s">
        <v>1453</v>
      </c>
      <c r="N710" t="s">
        <v>1454</v>
      </c>
      <c r="O710" t="s">
        <v>1455</v>
      </c>
      <c r="P710" t="s">
        <v>1456</v>
      </c>
      <c r="Q710" t="s">
        <v>1457</v>
      </c>
      <c r="R710">
        <v>2030990</v>
      </c>
      <c r="S710" t="s">
        <v>1459</v>
      </c>
      <c r="T710">
        <v>4201.68</v>
      </c>
      <c r="U710">
        <v>5</v>
      </c>
      <c r="V710">
        <v>4201.68</v>
      </c>
      <c r="W710">
        <v>5</v>
      </c>
      <c r="X710">
        <v>3455</v>
      </c>
      <c r="Y710">
        <v>746.68</v>
      </c>
      <c r="Z710">
        <v>2030990</v>
      </c>
    </row>
    <row r="711" spans="1:26" x14ac:dyDescent="0.2">
      <c r="A711" s="27">
        <v>46078</v>
      </c>
      <c r="B711" t="s">
        <v>14</v>
      </c>
      <c r="C711" t="s">
        <v>1543</v>
      </c>
      <c r="D711" t="s">
        <v>1543</v>
      </c>
      <c r="E711" t="s">
        <v>1717</v>
      </c>
      <c r="F711" t="s">
        <v>1510</v>
      </c>
      <c r="G711" t="s">
        <v>1511</v>
      </c>
      <c r="H711" t="s">
        <v>1202</v>
      </c>
      <c r="I711" t="s">
        <v>1721</v>
      </c>
      <c r="J711" t="s">
        <v>1450</v>
      </c>
      <c r="K711" t="s">
        <v>1451</v>
      </c>
      <c r="L711" t="s">
        <v>1452</v>
      </c>
      <c r="M711" t="s">
        <v>1453</v>
      </c>
      <c r="N711" t="s">
        <v>1454</v>
      </c>
      <c r="O711" t="s">
        <v>1455</v>
      </c>
      <c r="P711" t="s">
        <v>1456</v>
      </c>
      <c r="Q711" t="s">
        <v>1457</v>
      </c>
      <c r="R711">
        <v>2030991</v>
      </c>
      <c r="S711" t="s">
        <v>1463</v>
      </c>
      <c r="T711">
        <v>3361.3440000000001</v>
      </c>
      <c r="U711">
        <v>4</v>
      </c>
      <c r="V711">
        <v>3361.3440000000001</v>
      </c>
      <c r="W711">
        <v>4</v>
      </c>
      <c r="X711">
        <v>2760</v>
      </c>
      <c r="Y711">
        <v>601.34400000000005</v>
      </c>
      <c r="Z711">
        <v>2030991</v>
      </c>
    </row>
    <row r="712" spans="1:26" x14ac:dyDescent="0.2">
      <c r="A712" s="27">
        <v>46078</v>
      </c>
      <c r="B712" t="s">
        <v>14</v>
      </c>
      <c r="C712" t="s">
        <v>1543</v>
      </c>
      <c r="D712" t="s">
        <v>1543</v>
      </c>
      <c r="E712" t="s">
        <v>1717</v>
      </c>
      <c r="F712" t="s">
        <v>1510</v>
      </c>
      <c r="G712" t="s">
        <v>1511</v>
      </c>
      <c r="H712" t="s">
        <v>1202</v>
      </c>
      <c r="I712" t="s">
        <v>1721</v>
      </c>
      <c r="J712" t="s">
        <v>1450</v>
      </c>
      <c r="K712" t="s">
        <v>1451</v>
      </c>
      <c r="L712" t="s">
        <v>1452</v>
      </c>
      <c r="M712" t="s">
        <v>1453</v>
      </c>
      <c r="N712" t="s">
        <v>1454</v>
      </c>
      <c r="O712" t="s">
        <v>1455</v>
      </c>
      <c r="P712" t="s">
        <v>1456</v>
      </c>
      <c r="Q712" t="s">
        <v>1457</v>
      </c>
      <c r="R712">
        <v>2039041</v>
      </c>
      <c r="S712" t="s">
        <v>1460</v>
      </c>
      <c r="T712">
        <v>1680.672</v>
      </c>
      <c r="U712">
        <v>2</v>
      </c>
      <c r="V712">
        <v>1680.672</v>
      </c>
      <c r="W712">
        <v>2</v>
      </c>
      <c r="X712">
        <v>1380</v>
      </c>
      <c r="Y712">
        <v>300.67200000000003</v>
      </c>
      <c r="Z712">
        <v>2039041</v>
      </c>
    </row>
    <row r="713" spans="1:26" x14ac:dyDescent="0.2">
      <c r="A713" s="27">
        <v>46078</v>
      </c>
      <c r="B713" t="s">
        <v>14</v>
      </c>
      <c r="C713" t="s">
        <v>1543</v>
      </c>
      <c r="D713" t="s">
        <v>1543</v>
      </c>
      <c r="E713" t="s">
        <v>1717</v>
      </c>
      <c r="F713" t="s">
        <v>1510</v>
      </c>
      <c r="G713" t="s">
        <v>1511</v>
      </c>
      <c r="H713" t="s">
        <v>1202</v>
      </c>
      <c r="I713" t="s">
        <v>1721</v>
      </c>
      <c r="J713" t="s">
        <v>1450</v>
      </c>
      <c r="K713" t="s">
        <v>1451</v>
      </c>
      <c r="L713" t="s">
        <v>1452</v>
      </c>
      <c r="M713" t="s">
        <v>1453</v>
      </c>
      <c r="N713" t="s">
        <v>1454</v>
      </c>
      <c r="O713" t="s">
        <v>1455</v>
      </c>
      <c r="P713" t="s">
        <v>1456</v>
      </c>
      <c r="Q713" t="s">
        <v>1457</v>
      </c>
      <c r="R713">
        <v>2048972</v>
      </c>
      <c r="S713" t="s">
        <v>1461</v>
      </c>
      <c r="T713">
        <v>1680.672</v>
      </c>
      <c r="U713">
        <v>2</v>
      </c>
      <c r="V713">
        <v>1680.672</v>
      </c>
      <c r="W713">
        <v>2</v>
      </c>
      <c r="X713">
        <v>1374</v>
      </c>
      <c r="Y713">
        <v>306.67200000000003</v>
      </c>
      <c r="Z713">
        <v>2048972</v>
      </c>
    </row>
    <row r="714" spans="1:26" x14ac:dyDescent="0.2">
      <c r="A714" s="27">
        <v>46078</v>
      </c>
      <c r="B714" t="s">
        <v>14</v>
      </c>
      <c r="C714" t="s">
        <v>1543</v>
      </c>
      <c r="D714" t="s">
        <v>1543</v>
      </c>
      <c r="E714" t="s">
        <v>1717</v>
      </c>
      <c r="F714" t="s">
        <v>1510</v>
      </c>
      <c r="G714" t="s">
        <v>1511</v>
      </c>
      <c r="H714" t="s">
        <v>1210</v>
      </c>
      <c r="I714" t="s">
        <v>1722</v>
      </c>
      <c r="J714" t="s">
        <v>1450</v>
      </c>
      <c r="K714" t="s">
        <v>1451</v>
      </c>
      <c r="L714" t="s">
        <v>1452</v>
      </c>
      <c r="M714" t="s">
        <v>1453</v>
      </c>
      <c r="N714" t="s">
        <v>1454</v>
      </c>
      <c r="O714" t="s">
        <v>1455</v>
      </c>
      <c r="P714" t="s">
        <v>1456</v>
      </c>
      <c r="Q714" t="s">
        <v>1457</v>
      </c>
      <c r="R714">
        <v>2030990</v>
      </c>
      <c r="S714" t="s">
        <v>1459</v>
      </c>
      <c r="T714">
        <v>10084.031999999999</v>
      </c>
      <c r="U714">
        <v>12</v>
      </c>
      <c r="V714">
        <v>10084.031999999999</v>
      </c>
      <c r="W714">
        <v>12</v>
      </c>
      <c r="X714">
        <v>8292</v>
      </c>
      <c r="Y714">
        <v>1792.0319999999999</v>
      </c>
      <c r="Z714">
        <v>2030990</v>
      </c>
    </row>
    <row r="715" spans="1:26" x14ac:dyDescent="0.2">
      <c r="A715" s="27">
        <v>46078</v>
      </c>
      <c r="B715" t="s">
        <v>14</v>
      </c>
      <c r="C715" t="s">
        <v>1543</v>
      </c>
      <c r="D715" t="s">
        <v>1543</v>
      </c>
      <c r="E715" t="s">
        <v>1717</v>
      </c>
      <c r="F715" t="s">
        <v>1510</v>
      </c>
      <c r="G715" t="s">
        <v>1511</v>
      </c>
      <c r="H715" t="s">
        <v>1210</v>
      </c>
      <c r="I715" t="s">
        <v>1722</v>
      </c>
      <c r="J715" t="s">
        <v>1450</v>
      </c>
      <c r="K715" t="s">
        <v>1451</v>
      </c>
      <c r="L715" t="s">
        <v>1452</v>
      </c>
      <c r="M715" t="s">
        <v>1453</v>
      </c>
      <c r="N715" t="s">
        <v>1454</v>
      </c>
      <c r="O715" t="s">
        <v>1455</v>
      </c>
      <c r="P715" t="s">
        <v>1456</v>
      </c>
      <c r="Q715" t="s">
        <v>1457</v>
      </c>
      <c r="R715">
        <v>2030991</v>
      </c>
      <c r="S715" t="s">
        <v>1463</v>
      </c>
      <c r="T715">
        <v>5042.0159999999996</v>
      </c>
      <c r="U715">
        <v>6</v>
      </c>
      <c r="V715">
        <v>5042.0159999999996</v>
      </c>
      <c r="W715">
        <v>6</v>
      </c>
      <c r="X715">
        <v>4092</v>
      </c>
      <c r="Y715">
        <v>950.01599999999996</v>
      </c>
      <c r="Z715">
        <v>2030991</v>
      </c>
    </row>
    <row r="716" spans="1:26" x14ac:dyDescent="0.2">
      <c r="A716" s="27">
        <v>46078</v>
      </c>
      <c r="B716" t="s">
        <v>14</v>
      </c>
      <c r="C716" t="s">
        <v>1543</v>
      </c>
      <c r="D716" t="s">
        <v>1543</v>
      </c>
      <c r="E716" t="s">
        <v>1717</v>
      </c>
      <c r="F716" t="s">
        <v>1510</v>
      </c>
      <c r="G716" t="s">
        <v>1511</v>
      </c>
      <c r="H716" t="s">
        <v>1210</v>
      </c>
      <c r="I716" t="s">
        <v>1722</v>
      </c>
      <c r="J716" t="s">
        <v>1450</v>
      </c>
      <c r="K716" t="s">
        <v>1451</v>
      </c>
      <c r="L716" t="s">
        <v>1452</v>
      </c>
      <c r="M716" t="s">
        <v>1453</v>
      </c>
      <c r="N716" t="s">
        <v>1454</v>
      </c>
      <c r="O716" t="s">
        <v>1455</v>
      </c>
      <c r="P716" t="s">
        <v>1456</v>
      </c>
      <c r="Q716" t="s">
        <v>1457</v>
      </c>
      <c r="R716">
        <v>2039041</v>
      </c>
      <c r="S716" t="s">
        <v>1460</v>
      </c>
      <c r="T716">
        <v>5042.0159999999996</v>
      </c>
      <c r="U716">
        <v>6</v>
      </c>
      <c r="V716">
        <v>5042.0159999999996</v>
      </c>
      <c r="W716">
        <v>6</v>
      </c>
      <c r="X716">
        <v>4122</v>
      </c>
      <c r="Y716">
        <v>920.01599999999996</v>
      </c>
      <c r="Z716">
        <v>2039041</v>
      </c>
    </row>
    <row r="717" spans="1:26" x14ac:dyDescent="0.2">
      <c r="A717" s="27">
        <v>46078</v>
      </c>
      <c r="B717" t="s">
        <v>14</v>
      </c>
      <c r="C717" t="s">
        <v>1543</v>
      </c>
      <c r="D717" t="s">
        <v>1543</v>
      </c>
      <c r="E717" t="s">
        <v>1717</v>
      </c>
      <c r="F717" t="s">
        <v>1510</v>
      </c>
      <c r="G717" t="s">
        <v>1511</v>
      </c>
      <c r="H717" t="s">
        <v>1210</v>
      </c>
      <c r="I717" t="s">
        <v>1722</v>
      </c>
      <c r="J717" t="s">
        <v>1450</v>
      </c>
      <c r="K717" t="s">
        <v>1451</v>
      </c>
      <c r="L717" t="s">
        <v>1452</v>
      </c>
      <c r="M717" t="s">
        <v>1453</v>
      </c>
      <c r="N717" t="s">
        <v>1454</v>
      </c>
      <c r="O717" t="s">
        <v>1455</v>
      </c>
      <c r="P717" t="s">
        <v>1456</v>
      </c>
      <c r="Q717" t="s">
        <v>1457</v>
      </c>
      <c r="R717">
        <v>2048972</v>
      </c>
      <c r="S717" t="s">
        <v>1461</v>
      </c>
      <c r="T717">
        <v>2521.0079999999998</v>
      </c>
      <c r="U717">
        <v>3</v>
      </c>
      <c r="V717">
        <v>2521.0079999999998</v>
      </c>
      <c r="W717">
        <v>3</v>
      </c>
      <c r="X717">
        <v>2064</v>
      </c>
      <c r="Y717">
        <v>457.00799999999998</v>
      </c>
      <c r="Z717">
        <v>2048972</v>
      </c>
    </row>
    <row r="718" spans="1:26" x14ac:dyDescent="0.2">
      <c r="A718" s="27">
        <v>46078</v>
      </c>
      <c r="B718" t="s">
        <v>14</v>
      </c>
      <c r="C718" t="s">
        <v>1543</v>
      </c>
      <c r="D718" t="s">
        <v>1543</v>
      </c>
      <c r="E718" t="s">
        <v>1717</v>
      </c>
      <c r="F718" t="s">
        <v>1510</v>
      </c>
      <c r="G718" t="s">
        <v>638</v>
      </c>
      <c r="H718" t="s">
        <v>1257</v>
      </c>
      <c r="I718" t="s">
        <v>1723</v>
      </c>
      <c r="J718" t="s">
        <v>1450</v>
      </c>
      <c r="K718" t="s">
        <v>1451</v>
      </c>
      <c r="L718" t="s">
        <v>1452</v>
      </c>
      <c r="M718" t="s">
        <v>1453</v>
      </c>
      <c r="N718" t="s">
        <v>1454</v>
      </c>
      <c r="O718" t="s">
        <v>1455</v>
      </c>
      <c r="P718" t="s">
        <v>1456</v>
      </c>
      <c r="Q718" t="s">
        <v>1457</v>
      </c>
      <c r="R718">
        <v>2030991</v>
      </c>
      <c r="S718" t="s">
        <v>1463</v>
      </c>
      <c r="T718">
        <v>840.33600000000001</v>
      </c>
      <c r="U718">
        <v>1</v>
      </c>
      <c r="V718">
        <v>840.33600000000001</v>
      </c>
      <c r="W718">
        <v>1</v>
      </c>
      <c r="X718">
        <v>658</v>
      </c>
      <c r="Y718">
        <v>182.33600000000001</v>
      </c>
      <c r="Z718">
        <v>2030991</v>
      </c>
    </row>
    <row r="719" spans="1:26" x14ac:dyDescent="0.2">
      <c r="A719" s="27">
        <v>46078</v>
      </c>
      <c r="B719" t="s">
        <v>14</v>
      </c>
      <c r="C719" t="s">
        <v>1543</v>
      </c>
      <c r="D719" t="s">
        <v>1543</v>
      </c>
      <c r="E719" t="s">
        <v>1717</v>
      </c>
      <c r="F719" t="s">
        <v>1510</v>
      </c>
      <c r="G719" t="s">
        <v>638</v>
      </c>
      <c r="H719" t="s">
        <v>1257</v>
      </c>
      <c r="I719" t="s">
        <v>1723</v>
      </c>
      <c r="J719" t="s">
        <v>1450</v>
      </c>
      <c r="K719" t="s">
        <v>1451</v>
      </c>
      <c r="L719" t="s">
        <v>1452</v>
      </c>
      <c r="M719" t="s">
        <v>1453</v>
      </c>
      <c r="N719" t="s">
        <v>1454</v>
      </c>
      <c r="O719" t="s">
        <v>1455</v>
      </c>
      <c r="P719" t="s">
        <v>1456</v>
      </c>
      <c r="Q719" t="s">
        <v>1457</v>
      </c>
      <c r="R719">
        <v>2034089</v>
      </c>
      <c r="S719" t="s">
        <v>1655</v>
      </c>
      <c r="T719">
        <v>541.97119999999995</v>
      </c>
      <c r="U719">
        <v>1</v>
      </c>
      <c r="V719">
        <v>541.97119999999995</v>
      </c>
      <c r="W719">
        <v>1</v>
      </c>
      <c r="X719">
        <v>654</v>
      </c>
      <c r="Y719">
        <v>-112.0288</v>
      </c>
      <c r="Z719">
        <v>2034089</v>
      </c>
    </row>
    <row r="720" spans="1:26" x14ac:dyDescent="0.2">
      <c r="A720" s="27">
        <v>46078</v>
      </c>
      <c r="B720" t="s">
        <v>14</v>
      </c>
      <c r="C720" t="s">
        <v>1543</v>
      </c>
      <c r="D720" t="s">
        <v>1543</v>
      </c>
      <c r="E720" t="s">
        <v>1717</v>
      </c>
      <c r="F720" t="s">
        <v>1510</v>
      </c>
      <c r="G720" t="s">
        <v>638</v>
      </c>
      <c r="H720" t="s">
        <v>1257</v>
      </c>
      <c r="I720" t="s">
        <v>1723</v>
      </c>
      <c r="J720" t="s">
        <v>1450</v>
      </c>
      <c r="K720" t="s">
        <v>1451</v>
      </c>
      <c r="L720" t="s">
        <v>1452</v>
      </c>
      <c r="M720" t="s">
        <v>1453</v>
      </c>
      <c r="N720" t="s">
        <v>1454</v>
      </c>
      <c r="O720" t="s">
        <v>1455</v>
      </c>
      <c r="P720" t="s">
        <v>1456</v>
      </c>
      <c r="Q720" t="s">
        <v>1457</v>
      </c>
      <c r="R720">
        <v>2039041</v>
      </c>
      <c r="S720" t="s">
        <v>1460</v>
      </c>
      <c r="T720">
        <v>840.33600000000001</v>
      </c>
      <c r="U720">
        <v>1</v>
      </c>
      <c r="V720">
        <v>840.33600000000001</v>
      </c>
      <c r="W720">
        <v>1</v>
      </c>
      <c r="X720">
        <v>690</v>
      </c>
      <c r="Y720">
        <v>150.33600000000001</v>
      </c>
      <c r="Z720">
        <v>2039041</v>
      </c>
    </row>
    <row r="721" spans="1:26" x14ac:dyDescent="0.2">
      <c r="A721" s="27">
        <v>46078</v>
      </c>
      <c r="B721" t="s">
        <v>14</v>
      </c>
      <c r="C721" t="s">
        <v>1543</v>
      </c>
      <c r="D721" t="s">
        <v>1543</v>
      </c>
      <c r="E721" t="s">
        <v>1717</v>
      </c>
      <c r="F721" t="s">
        <v>1510</v>
      </c>
      <c r="G721" t="s">
        <v>638</v>
      </c>
      <c r="H721" t="s">
        <v>1257</v>
      </c>
      <c r="I721" t="s">
        <v>1723</v>
      </c>
      <c r="J721" t="s">
        <v>1450</v>
      </c>
      <c r="K721" t="s">
        <v>1451</v>
      </c>
      <c r="L721" t="s">
        <v>1452</v>
      </c>
      <c r="M721" t="s">
        <v>1453</v>
      </c>
      <c r="N721" t="s">
        <v>1454</v>
      </c>
      <c r="O721" t="s">
        <v>1455</v>
      </c>
      <c r="P721" t="s">
        <v>1456</v>
      </c>
      <c r="Q721" t="s">
        <v>1457</v>
      </c>
      <c r="R721">
        <v>2048972</v>
      </c>
      <c r="S721" t="s">
        <v>1461</v>
      </c>
      <c r="T721">
        <v>840.33600000000001</v>
      </c>
      <c r="U721">
        <v>1</v>
      </c>
      <c r="V721">
        <v>840.33600000000001</v>
      </c>
      <c r="W721">
        <v>1</v>
      </c>
      <c r="X721">
        <v>684</v>
      </c>
      <c r="Y721">
        <v>156.33600000000001</v>
      </c>
      <c r="Z721">
        <v>2048972</v>
      </c>
    </row>
    <row r="722" spans="1:26" x14ac:dyDescent="0.2">
      <c r="A722" s="27">
        <v>46078</v>
      </c>
      <c r="B722" t="s">
        <v>14</v>
      </c>
      <c r="C722" t="s">
        <v>1543</v>
      </c>
      <c r="D722" t="s">
        <v>1543</v>
      </c>
      <c r="E722" t="s">
        <v>1717</v>
      </c>
      <c r="F722" t="s">
        <v>1510</v>
      </c>
      <c r="G722" t="s">
        <v>638</v>
      </c>
      <c r="H722" t="s">
        <v>1299</v>
      </c>
      <c r="I722" t="s">
        <v>1724</v>
      </c>
      <c r="J722" t="s">
        <v>1450</v>
      </c>
      <c r="K722" t="s">
        <v>1451</v>
      </c>
      <c r="L722" t="s">
        <v>1452</v>
      </c>
      <c r="M722" t="s">
        <v>1453</v>
      </c>
      <c r="N722" t="s">
        <v>1454</v>
      </c>
      <c r="O722" t="s">
        <v>1455</v>
      </c>
      <c r="P722" t="s">
        <v>1456</v>
      </c>
      <c r="Q722" t="s">
        <v>1457</v>
      </c>
      <c r="R722">
        <v>2039041</v>
      </c>
      <c r="S722" t="s">
        <v>1460</v>
      </c>
      <c r="V722">
        <v>1059</v>
      </c>
      <c r="W722">
        <v>1</v>
      </c>
      <c r="X722">
        <v>685</v>
      </c>
      <c r="Y722">
        <v>374</v>
      </c>
      <c r="Z722">
        <v>2039041</v>
      </c>
    </row>
    <row r="723" spans="1:26" x14ac:dyDescent="0.2">
      <c r="A723" s="27">
        <v>46078</v>
      </c>
      <c r="B723" t="s">
        <v>14</v>
      </c>
      <c r="C723" t="s">
        <v>1543</v>
      </c>
      <c r="D723" t="s">
        <v>1543</v>
      </c>
      <c r="E723" t="s">
        <v>1717</v>
      </c>
      <c r="F723" t="s">
        <v>1510</v>
      </c>
      <c r="G723" t="s">
        <v>638</v>
      </c>
      <c r="H723" t="s">
        <v>1299</v>
      </c>
      <c r="I723" t="s">
        <v>1724</v>
      </c>
      <c r="J723" t="s">
        <v>1450</v>
      </c>
      <c r="K723" t="s">
        <v>1451</v>
      </c>
      <c r="L723" t="s">
        <v>1452</v>
      </c>
      <c r="M723" t="s">
        <v>1453</v>
      </c>
      <c r="N723" t="s">
        <v>1454</v>
      </c>
      <c r="O723" t="s">
        <v>1455</v>
      </c>
      <c r="P723" t="s">
        <v>1456</v>
      </c>
      <c r="Q723" t="s">
        <v>1457</v>
      </c>
      <c r="R723">
        <v>2048972</v>
      </c>
      <c r="S723" t="s">
        <v>1461</v>
      </c>
      <c r="T723">
        <v>1680.672</v>
      </c>
      <c r="U723">
        <v>2</v>
      </c>
      <c r="V723">
        <v>1680.672</v>
      </c>
      <c r="W723">
        <v>2</v>
      </c>
      <c r="X723">
        <v>1372</v>
      </c>
      <c r="Y723">
        <v>308.67200000000003</v>
      </c>
      <c r="Z723">
        <v>2048972</v>
      </c>
    </row>
    <row r="724" spans="1:26" x14ac:dyDescent="0.2">
      <c r="A724" s="27">
        <v>46078</v>
      </c>
      <c r="B724" t="s">
        <v>14</v>
      </c>
      <c r="C724" t="s">
        <v>1543</v>
      </c>
      <c r="D724" t="s">
        <v>1543</v>
      </c>
      <c r="E724" t="s">
        <v>1717</v>
      </c>
      <c r="F724" t="s">
        <v>1510</v>
      </c>
      <c r="G724" t="s">
        <v>589</v>
      </c>
      <c r="H724" t="s">
        <v>1337</v>
      </c>
      <c r="I724" t="s">
        <v>1725</v>
      </c>
      <c r="J724" t="s">
        <v>1450</v>
      </c>
      <c r="K724" t="s">
        <v>1451</v>
      </c>
      <c r="L724" t="s">
        <v>1452</v>
      </c>
      <c r="M724" t="s">
        <v>1453</v>
      </c>
      <c r="N724" t="s">
        <v>1454</v>
      </c>
      <c r="O724" t="s">
        <v>1455</v>
      </c>
      <c r="P724" t="s">
        <v>1456</v>
      </c>
      <c r="Q724" t="s">
        <v>1457</v>
      </c>
      <c r="R724">
        <v>2001113</v>
      </c>
      <c r="S724" t="s">
        <v>1458</v>
      </c>
      <c r="T724">
        <v>2521.0079999999998</v>
      </c>
      <c r="U724">
        <v>3</v>
      </c>
      <c r="V724">
        <v>2521.0079999999998</v>
      </c>
      <c r="W724">
        <v>3</v>
      </c>
      <c r="X724">
        <v>2061</v>
      </c>
      <c r="Y724">
        <v>460.00799999999998</v>
      </c>
      <c r="Z724">
        <v>2001113</v>
      </c>
    </row>
    <row r="725" spans="1:26" x14ac:dyDescent="0.2">
      <c r="A725" s="27">
        <v>46078</v>
      </c>
      <c r="B725" t="s">
        <v>14</v>
      </c>
      <c r="C725" t="s">
        <v>1543</v>
      </c>
      <c r="D725" t="s">
        <v>1543</v>
      </c>
      <c r="E725" t="s">
        <v>1717</v>
      </c>
      <c r="F725" t="s">
        <v>1510</v>
      </c>
      <c r="G725" t="s">
        <v>589</v>
      </c>
      <c r="H725" t="s">
        <v>1337</v>
      </c>
      <c r="I725" t="s">
        <v>1725</v>
      </c>
      <c r="J725" t="s">
        <v>1450</v>
      </c>
      <c r="K725" t="s">
        <v>1451</v>
      </c>
      <c r="L725" t="s">
        <v>1452</v>
      </c>
      <c r="M725" t="s">
        <v>1453</v>
      </c>
      <c r="N725" t="s">
        <v>1454</v>
      </c>
      <c r="O725" t="s">
        <v>1455</v>
      </c>
      <c r="P725" t="s">
        <v>1456</v>
      </c>
      <c r="Q725" t="s">
        <v>1457</v>
      </c>
      <c r="R725">
        <v>2030990</v>
      </c>
      <c r="S725" t="s">
        <v>1459</v>
      </c>
      <c r="T725">
        <v>10084.032300000001</v>
      </c>
      <c r="U725">
        <v>12</v>
      </c>
      <c r="V725">
        <v>10084.032300000001</v>
      </c>
      <c r="W725">
        <v>12</v>
      </c>
      <c r="X725">
        <v>8376</v>
      </c>
      <c r="Y725">
        <v>1708.0323000000001</v>
      </c>
      <c r="Z725">
        <v>2030990</v>
      </c>
    </row>
    <row r="726" spans="1:26" x14ac:dyDescent="0.2">
      <c r="A726" s="27">
        <v>46078</v>
      </c>
      <c r="B726" t="s">
        <v>14</v>
      </c>
      <c r="C726" t="s">
        <v>1543</v>
      </c>
      <c r="D726" t="s">
        <v>1543</v>
      </c>
      <c r="E726" t="s">
        <v>1717</v>
      </c>
      <c r="F726" t="s">
        <v>1510</v>
      </c>
      <c r="G726" t="s">
        <v>589</v>
      </c>
      <c r="H726" t="s">
        <v>1337</v>
      </c>
      <c r="I726" t="s">
        <v>1725</v>
      </c>
      <c r="J726" t="s">
        <v>1450</v>
      </c>
      <c r="K726" t="s">
        <v>1451</v>
      </c>
      <c r="L726" t="s">
        <v>1452</v>
      </c>
      <c r="M726" t="s">
        <v>1453</v>
      </c>
      <c r="N726" t="s">
        <v>1454</v>
      </c>
      <c r="O726" t="s">
        <v>1455</v>
      </c>
      <c r="P726" t="s">
        <v>1456</v>
      </c>
      <c r="Q726" t="s">
        <v>1457</v>
      </c>
      <c r="R726">
        <v>2030991</v>
      </c>
      <c r="S726" t="s">
        <v>1463</v>
      </c>
      <c r="T726">
        <v>840.33600000000001</v>
      </c>
      <c r="U726">
        <v>1</v>
      </c>
      <c r="V726">
        <v>840.33600000000001</v>
      </c>
      <c r="W726">
        <v>1</v>
      </c>
      <c r="X726">
        <v>662</v>
      </c>
      <c r="Y726">
        <v>178.33600000000001</v>
      </c>
      <c r="Z726">
        <v>2030991</v>
      </c>
    </row>
    <row r="727" spans="1:26" x14ac:dyDescent="0.2">
      <c r="A727" s="27">
        <v>46078</v>
      </c>
      <c r="B727" t="s">
        <v>14</v>
      </c>
      <c r="C727" t="s">
        <v>1543</v>
      </c>
      <c r="D727" t="s">
        <v>1543</v>
      </c>
      <c r="E727" t="s">
        <v>1717</v>
      </c>
      <c r="F727" t="s">
        <v>1510</v>
      </c>
      <c r="G727" t="s">
        <v>589</v>
      </c>
      <c r="H727" t="s">
        <v>1337</v>
      </c>
      <c r="I727" t="s">
        <v>1725</v>
      </c>
      <c r="J727" t="s">
        <v>1450</v>
      </c>
      <c r="K727" t="s">
        <v>1451</v>
      </c>
      <c r="L727" t="s">
        <v>1452</v>
      </c>
      <c r="M727" t="s">
        <v>1453</v>
      </c>
      <c r="N727" t="s">
        <v>1454</v>
      </c>
      <c r="O727" t="s">
        <v>1455</v>
      </c>
      <c r="P727" t="s">
        <v>1456</v>
      </c>
      <c r="Q727" t="s">
        <v>1457</v>
      </c>
      <c r="R727">
        <v>2048972</v>
      </c>
      <c r="S727" t="s">
        <v>1461</v>
      </c>
      <c r="T727">
        <v>5882.3519999999999</v>
      </c>
      <c r="U727">
        <v>7</v>
      </c>
      <c r="V727">
        <v>5882.3519999999999</v>
      </c>
      <c r="W727">
        <v>7</v>
      </c>
      <c r="X727">
        <v>4802</v>
      </c>
      <c r="Y727">
        <v>1080.3520000000001</v>
      </c>
      <c r="Z727">
        <v>2048972</v>
      </c>
    </row>
    <row r="728" spans="1:26" x14ac:dyDescent="0.2">
      <c r="A728" s="27">
        <v>46078</v>
      </c>
      <c r="B728" t="s">
        <v>14</v>
      </c>
      <c r="C728" t="s">
        <v>1543</v>
      </c>
      <c r="D728" t="s">
        <v>1543</v>
      </c>
      <c r="E728" t="s">
        <v>1717</v>
      </c>
      <c r="F728" t="s">
        <v>1510</v>
      </c>
      <c r="G728" t="s">
        <v>1518</v>
      </c>
      <c r="H728" t="s">
        <v>969</v>
      </c>
      <c r="I728" t="s">
        <v>1726</v>
      </c>
      <c r="J728" t="s">
        <v>1450</v>
      </c>
      <c r="K728" t="s">
        <v>1451</v>
      </c>
      <c r="L728" t="s">
        <v>1452</v>
      </c>
      <c r="M728" t="s">
        <v>1453</v>
      </c>
      <c r="N728" t="s">
        <v>1454</v>
      </c>
      <c r="O728" t="s">
        <v>1455</v>
      </c>
      <c r="P728" t="s">
        <v>1456</v>
      </c>
      <c r="Q728" t="s">
        <v>1457</v>
      </c>
      <c r="R728">
        <v>2001113</v>
      </c>
      <c r="S728" t="s">
        <v>1458</v>
      </c>
      <c r="T728">
        <v>3361.3440000000001</v>
      </c>
      <c r="U728">
        <v>4</v>
      </c>
      <c r="V728">
        <v>3361.3440000000001</v>
      </c>
      <c r="W728">
        <v>4</v>
      </c>
      <c r="X728">
        <v>2716</v>
      </c>
      <c r="Y728">
        <v>645.34400000000005</v>
      </c>
      <c r="Z728">
        <v>2001113</v>
      </c>
    </row>
    <row r="729" spans="1:26" x14ac:dyDescent="0.2">
      <c r="A729" s="27">
        <v>46078</v>
      </c>
      <c r="B729" t="s">
        <v>14</v>
      </c>
      <c r="C729" t="s">
        <v>1543</v>
      </c>
      <c r="D729" t="s">
        <v>1543</v>
      </c>
      <c r="E729" t="s">
        <v>1717</v>
      </c>
      <c r="F729" t="s">
        <v>1510</v>
      </c>
      <c r="G729" t="s">
        <v>1518</v>
      </c>
      <c r="H729" t="s">
        <v>969</v>
      </c>
      <c r="I729" t="s">
        <v>1726</v>
      </c>
      <c r="J729" t="s">
        <v>1450</v>
      </c>
      <c r="K729" t="s">
        <v>1451</v>
      </c>
      <c r="L729" t="s">
        <v>1452</v>
      </c>
      <c r="M729" t="s">
        <v>1453</v>
      </c>
      <c r="N729" t="s">
        <v>1454</v>
      </c>
      <c r="O729" t="s">
        <v>1455</v>
      </c>
      <c r="P729" t="s">
        <v>1456</v>
      </c>
      <c r="Q729" t="s">
        <v>1457</v>
      </c>
      <c r="R729">
        <v>2030990</v>
      </c>
      <c r="S729" t="s">
        <v>1459</v>
      </c>
      <c r="T729">
        <v>840.33600000000001</v>
      </c>
      <c r="U729">
        <v>1</v>
      </c>
      <c r="V729">
        <v>840.33600000000001</v>
      </c>
      <c r="W729">
        <v>1</v>
      </c>
      <c r="X729">
        <v>658</v>
      </c>
      <c r="Y729">
        <v>182.33600000000001</v>
      </c>
      <c r="Z729">
        <v>2030990</v>
      </c>
    </row>
    <row r="730" spans="1:26" x14ac:dyDescent="0.2">
      <c r="A730" s="27">
        <v>46078</v>
      </c>
      <c r="B730" t="s">
        <v>14</v>
      </c>
      <c r="C730" t="s">
        <v>1543</v>
      </c>
      <c r="D730" t="s">
        <v>1543</v>
      </c>
      <c r="E730" t="s">
        <v>1717</v>
      </c>
      <c r="F730" t="s">
        <v>1510</v>
      </c>
      <c r="G730" t="s">
        <v>1518</v>
      </c>
      <c r="H730" t="s">
        <v>969</v>
      </c>
      <c r="I730" t="s">
        <v>1726</v>
      </c>
      <c r="J730" t="s">
        <v>1450</v>
      </c>
      <c r="K730" t="s">
        <v>1451</v>
      </c>
      <c r="L730" t="s">
        <v>1452</v>
      </c>
      <c r="M730" t="s">
        <v>1453</v>
      </c>
      <c r="N730" t="s">
        <v>1454</v>
      </c>
      <c r="O730" t="s">
        <v>1455</v>
      </c>
      <c r="P730" t="s">
        <v>1456</v>
      </c>
      <c r="Q730" t="s">
        <v>1457</v>
      </c>
      <c r="R730">
        <v>2030991</v>
      </c>
      <c r="S730" t="s">
        <v>1463</v>
      </c>
      <c r="T730">
        <v>1680.672</v>
      </c>
      <c r="U730">
        <v>2</v>
      </c>
      <c r="V730">
        <v>1680.672</v>
      </c>
      <c r="W730">
        <v>2</v>
      </c>
      <c r="X730">
        <v>1380</v>
      </c>
      <c r="Y730">
        <v>300.67200000000003</v>
      </c>
      <c r="Z730">
        <v>2030991</v>
      </c>
    </row>
    <row r="731" spans="1:26" x14ac:dyDescent="0.2">
      <c r="A731" s="27">
        <v>46078</v>
      </c>
      <c r="B731" t="s">
        <v>14</v>
      </c>
      <c r="C731" t="s">
        <v>1543</v>
      </c>
      <c r="D731" t="s">
        <v>1543</v>
      </c>
      <c r="E731" t="s">
        <v>1717</v>
      </c>
      <c r="F731" t="s">
        <v>1510</v>
      </c>
      <c r="G731" t="s">
        <v>1518</v>
      </c>
      <c r="H731" t="s">
        <v>969</v>
      </c>
      <c r="I731" t="s">
        <v>1726</v>
      </c>
      <c r="J731" t="s">
        <v>1450</v>
      </c>
      <c r="K731" t="s">
        <v>1451</v>
      </c>
      <c r="L731" t="s">
        <v>1452</v>
      </c>
      <c r="M731" t="s">
        <v>1453</v>
      </c>
      <c r="N731" t="s">
        <v>1454</v>
      </c>
      <c r="O731" t="s">
        <v>1455</v>
      </c>
      <c r="P731" t="s">
        <v>1456</v>
      </c>
      <c r="Q731" t="s">
        <v>1457</v>
      </c>
      <c r="R731">
        <v>2039041</v>
      </c>
      <c r="S731" t="s">
        <v>1460</v>
      </c>
      <c r="T731">
        <v>840.33600000000001</v>
      </c>
      <c r="U731">
        <v>1</v>
      </c>
      <c r="V731">
        <v>840.33600000000001</v>
      </c>
      <c r="W731">
        <v>1</v>
      </c>
      <c r="X731">
        <v>690</v>
      </c>
      <c r="Y731">
        <v>150.33600000000001</v>
      </c>
      <c r="Z731">
        <v>2039041</v>
      </c>
    </row>
    <row r="732" spans="1:26" x14ac:dyDescent="0.2">
      <c r="A732" s="27">
        <v>46078</v>
      </c>
      <c r="B732" t="s">
        <v>14</v>
      </c>
      <c r="C732" t="s">
        <v>1543</v>
      </c>
      <c r="D732" t="s">
        <v>1543</v>
      </c>
      <c r="E732" t="s">
        <v>1717</v>
      </c>
      <c r="F732" t="s">
        <v>1510</v>
      </c>
      <c r="G732" t="s">
        <v>1518</v>
      </c>
      <c r="H732" t="s">
        <v>1160</v>
      </c>
      <c r="I732" t="s">
        <v>1727</v>
      </c>
      <c r="J732" t="s">
        <v>1450</v>
      </c>
      <c r="K732" t="s">
        <v>1451</v>
      </c>
      <c r="L732" t="s">
        <v>1452</v>
      </c>
      <c r="M732" t="s">
        <v>1453</v>
      </c>
      <c r="N732" t="s">
        <v>1454</v>
      </c>
      <c r="O732" t="s">
        <v>1455</v>
      </c>
      <c r="P732" t="s">
        <v>1456</v>
      </c>
      <c r="Q732" t="s">
        <v>1457</v>
      </c>
      <c r="R732">
        <v>2001113</v>
      </c>
      <c r="S732" t="s">
        <v>1458</v>
      </c>
      <c r="T732">
        <v>840.33600000000001</v>
      </c>
      <c r="U732">
        <v>1</v>
      </c>
      <c r="V732">
        <v>840.33600000000001</v>
      </c>
      <c r="W732">
        <v>1</v>
      </c>
      <c r="X732">
        <v>684</v>
      </c>
      <c r="Y732">
        <v>156.33600000000001</v>
      </c>
      <c r="Z732">
        <v>2001113</v>
      </c>
    </row>
    <row r="733" spans="1:26" x14ac:dyDescent="0.2">
      <c r="A733" s="27">
        <v>46078</v>
      </c>
      <c r="B733" t="s">
        <v>14</v>
      </c>
      <c r="C733" t="s">
        <v>1543</v>
      </c>
      <c r="D733" t="s">
        <v>1543</v>
      </c>
      <c r="E733" t="s">
        <v>1717</v>
      </c>
      <c r="F733" t="s">
        <v>1510</v>
      </c>
      <c r="G733" t="s">
        <v>1518</v>
      </c>
      <c r="H733" t="s">
        <v>1160</v>
      </c>
      <c r="I733" t="s">
        <v>1727</v>
      </c>
      <c r="J733" t="s">
        <v>1450</v>
      </c>
      <c r="K733" t="s">
        <v>1451</v>
      </c>
      <c r="L733" t="s">
        <v>1452</v>
      </c>
      <c r="M733" t="s">
        <v>1453</v>
      </c>
      <c r="N733" t="s">
        <v>1454</v>
      </c>
      <c r="O733" t="s">
        <v>1455</v>
      </c>
      <c r="P733" t="s">
        <v>1456</v>
      </c>
      <c r="Q733" t="s">
        <v>1457</v>
      </c>
      <c r="R733">
        <v>2030990</v>
      </c>
      <c r="S733" t="s">
        <v>1459</v>
      </c>
      <c r="T733">
        <v>10924.368</v>
      </c>
      <c r="U733">
        <v>13</v>
      </c>
      <c r="V733">
        <v>10924.368</v>
      </c>
      <c r="W733">
        <v>13</v>
      </c>
      <c r="X733">
        <v>8983</v>
      </c>
      <c r="Y733">
        <v>1941.3679999999999</v>
      </c>
      <c r="Z733">
        <v>2030990</v>
      </c>
    </row>
    <row r="734" spans="1:26" x14ac:dyDescent="0.2">
      <c r="A734" s="27">
        <v>46078</v>
      </c>
      <c r="B734" t="s">
        <v>14</v>
      </c>
      <c r="C734" t="s">
        <v>1543</v>
      </c>
      <c r="D734" t="s">
        <v>1543</v>
      </c>
      <c r="E734" t="s">
        <v>1717</v>
      </c>
      <c r="F734" t="s">
        <v>1510</v>
      </c>
      <c r="G734" t="s">
        <v>1518</v>
      </c>
      <c r="H734" t="s">
        <v>1160</v>
      </c>
      <c r="I734" t="s">
        <v>1727</v>
      </c>
      <c r="J734" t="s">
        <v>1450</v>
      </c>
      <c r="K734" t="s">
        <v>1451</v>
      </c>
      <c r="L734" t="s">
        <v>1452</v>
      </c>
      <c r="M734" t="s">
        <v>1453</v>
      </c>
      <c r="N734" t="s">
        <v>1454</v>
      </c>
      <c r="O734" t="s">
        <v>1455</v>
      </c>
      <c r="P734" t="s">
        <v>1456</v>
      </c>
      <c r="Q734" t="s">
        <v>1457</v>
      </c>
      <c r="R734">
        <v>2039041</v>
      </c>
      <c r="S734" t="s">
        <v>1460</v>
      </c>
      <c r="T734">
        <v>1680.672</v>
      </c>
      <c r="U734">
        <v>2</v>
      </c>
      <c r="V734">
        <v>1680.672</v>
      </c>
      <c r="W734">
        <v>2</v>
      </c>
      <c r="X734">
        <v>1380</v>
      </c>
      <c r="Y734">
        <v>300.67200000000003</v>
      </c>
      <c r="Z734">
        <v>2039041</v>
      </c>
    </row>
    <row r="735" spans="1:26" x14ac:dyDescent="0.2">
      <c r="A735" s="27">
        <v>46078</v>
      </c>
      <c r="B735" t="s">
        <v>14</v>
      </c>
      <c r="C735" t="s">
        <v>1543</v>
      </c>
      <c r="D735" t="s">
        <v>1543</v>
      </c>
      <c r="E735" t="s">
        <v>1717</v>
      </c>
      <c r="F735" t="s">
        <v>1510</v>
      </c>
      <c r="G735" t="s">
        <v>1518</v>
      </c>
      <c r="H735" t="s">
        <v>1180</v>
      </c>
      <c r="I735" t="s">
        <v>1728</v>
      </c>
      <c r="J735" t="s">
        <v>1450</v>
      </c>
      <c r="K735" t="s">
        <v>1451</v>
      </c>
      <c r="L735" t="s">
        <v>1452</v>
      </c>
      <c r="M735" t="s">
        <v>1453</v>
      </c>
      <c r="N735" t="s">
        <v>1454</v>
      </c>
      <c r="O735" t="s">
        <v>1455</v>
      </c>
      <c r="P735" t="s">
        <v>1456</v>
      </c>
      <c r="Q735" t="s">
        <v>1457</v>
      </c>
      <c r="R735">
        <v>2030990</v>
      </c>
      <c r="S735" t="s">
        <v>1459</v>
      </c>
      <c r="T735">
        <v>5882.3519999999999</v>
      </c>
      <c r="U735">
        <v>7</v>
      </c>
      <c r="V735">
        <v>5882.3519999999999</v>
      </c>
      <c r="W735">
        <v>7</v>
      </c>
      <c r="X735">
        <v>4823</v>
      </c>
      <c r="Y735">
        <v>1059.3520000000001</v>
      </c>
      <c r="Z735">
        <v>2030990</v>
      </c>
    </row>
    <row r="736" spans="1:26" x14ac:dyDescent="0.2">
      <c r="A736" s="27">
        <v>46078</v>
      </c>
      <c r="B736" t="s">
        <v>14</v>
      </c>
      <c r="C736" t="s">
        <v>1543</v>
      </c>
      <c r="D736" t="s">
        <v>1543</v>
      </c>
      <c r="E736" t="s">
        <v>1717</v>
      </c>
      <c r="F736" t="s">
        <v>1510</v>
      </c>
      <c r="G736" t="s">
        <v>1518</v>
      </c>
      <c r="H736" t="s">
        <v>1180</v>
      </c>
      <c r="I736" t="s">
        <v>1728</v>
      </c>
      <c r="J736" t="s">
        <v>1450</v>
      </c>
      <c r="K736" t="s">
        <v>1451</v>
      </c>
      <c r="L736" t="s">
        <v>1452</v>
      </c>
      <c r="M736" t="s">
        <v>1453</v>
      </c>
      <c r="N736" t="s">
        <v>1454</v>
      </c>
      <c r="O736" t="s">
        <v>1455</v>
      </c>
      <c r="P736" t="s">
        <v>1456</v>
      </c>
      <c r="Q736" t="s">
        <v>1457</v>
      </c>
      <c r="R736">
        <v>2030991</v>
      </c>
      <c r="S736" t="s">
        <v>1463</v>
      </c>
      <c r="T736">
        <v>3361.3440000000001</v>
      </c>
      <c r="U736">
        <v>4</v>
      </c>
      <c r="V736">
        <v>3361.3440000000001</v>
      </c>
      <c r="W736">
        <v>4</v>
      </c>
      <c r="X736">
        <v>2760</v>
      </c>
      <c r="Y736">
        <v>601.34400000000005</v>
      </c>
      <c r="Z736">
        <v>2030991</v>
      </c>
    </row>
    <row r="737" spans="1:26" x14ac:dyDescent="0.2">
      <c r="A737" s="27">
        <v>46078</v>
      </c>
      <c r="B737" t="s">
        <v>14</v>
      </c>
      <c r="C737" t="s">
        <v>1543</v>
      </c>
      <c r="D737" t="s">
        <v>1543</v>
      </c>
      <c r="E737" t="s">
        <v>1717</v>
      </c>
      <c r="F737" t="s">
        <v>1510</v>
      </c>
      <c r="G737" t="s">
        <v>1518</v>
      </c>
      <c r="H737" t="s">
        <v>1180</v>
      </c>
      <c r="I737" t="s">
        <v>1728</v>
      </c>
      <c r="J737" t="s">
        <v>1450</v>
      </c>
      <c r="K737" t="s">
        <v>1451</v>
      </c>
      <c r="L737" t="s">
        <v>1452</v>
      </c>
      <c r="M737" t="s">
        <v>1453</v>
      </c>
      <c r="N737" t="s">
        <v>1454</v>
      </c>
      <c r="O737" t="s">
        <v>1455</v>
      </c>
      <c r="P737" t="s">
        <v>1456</v>
      </c>
      <c r="Q737" t="s">
        <v>1457</v>
      </c>
      <c r="R737">
        <v>2039041</v>
      </c>
      <c r="S737" t="s">
        <v>1460</v>
      </c>
      <c r="T737">
        <v>2521.0079999999998</v>
      </c>
      <c r="U737">
        <v>3</v>
      </c>
      <c r="V737">
        <v>2521.0079999999998</v>
      </c>
      <c r="W737">
        <v>3</v>
      </c>
      <c r="X737">
        <v>2061</v>
      </c>
      <c r="Y737">
        <v>460.00799999999998</v>
      </c>
      <c r="Z737">
        <v>2039041</v>
      </c>
    </row>
    <row r="738" spans="1:26" x14ac:dyDescent="0.2">
      <c r="A738" s="27">
        <v>46078</v>
      </c>
      <c r="B738" t="s">
        <v>14</v>
      </c>
      <c r="C738" t="s">
        <v>1543</v>
      </c>
      <c r="D738" t="s">
        <v>1543</v>
      </c>
      <c r="E738" t="s">
        <v>1717</v>
      </c>
      <c r="F738" t="s">
        <v>1510</v>
      </c>
      <c r="G738" t="s">
        <v>1518</v>
      </c>
      <c r="H738" t="s">
        <v>1180</v>
      </c>
      <c r="I738" t="s">
        <v>1728</v>
      </c>
      <c r="J738" t="s">
        <v>1450</v>
      </c>
      <c r="K738" t="s">
        <v>1451</v>
      </c>
      <c r="L738" t="s">
        <v>1452</v>
      </c>
      <c r="M738" t="s">
        <v>1453</v>
      </c>
      <c r="N738" t="s">
        <v>1454</v>
      </c>
      <c r="O738" t="s">
        <v>1455</v>
      </c>
      <c r="P738" t="s">
        <v>1456</v>
      </c>
      <c r="Q738" t="s">
        <v>1457</v>
      </c>
      <c r="R738">
        <v>2048972</v>
      </c>
      <c r="S738" t="s">
        <v>1461</v>
      </c>
      <c r="T738">
        <v>840.33600000000001</v>
      </c>
      <c r="U738">
        <v>1</v>
      </c>
      <c r="V738">
        <v>840.33600000000001</v>
      </c>
      <c r="W738">
        <v>1</v>
      </c>
      <c r="X738">
        <v>685</v>
      </c>
      <c r="Y738">
        <v>155.33600000000001</v>
      </c>
      <c r="Z738">
        <v>2048972</v>
      </c>
    </row>
    <row r="739" spans="1:26" x14ac:dyDescent="0.2">
      <c r="A739" s="27">
        <v>46078</v>
      </c>
      <c r="B739" t="s">
        <v>14</v>
      </c>
      <c r="C739" t="s">
        <v>1543</v>
      </c>
      <c r="D739" t="s">
        <v>1543</v>
      </c>
      <c r="E739" t="s">
        <v>1717</v>
      </c>
      <c r="F739" t="s">
        <v>1510</v>
      </c>
      <c r="G739" t="s">
        <v>1729</v>
      </c>
      <c r="H739" t="s">
        <v>1025</v>
      </c>
      <c r="I739" t="s">
        <v>1730</v>
      </c>
      <c r="J739" t="s">
        <v>1450</v>
      </c>
      <c r="K739" t="s">
        <v>1451</v>
      </c>
      <c r="L739" t="s">
        <v>1452</v>
      </c>
      <c r="M739" t="s">
        <v>1453</v>
      </c>
      <c r="N739" t="s">
        <v>1454</v>
      </c>
      <c r="O739" t="s">
        <v>1455</v>
      </c>
      <c r="P739" t="s">
        <v>1456</v>
      </c>
      <c r="Q739" t="s">
        <v>1457</v>
      </c>
      <c r="R739">
        <v>2039041</v>
      </c>
      <c r="S739" t="s">
        <v>1460</v>
      </c>
      <c r="T739">
        <v>840.33600000000001</v>
      </c>
      <c r="U739">
        <v>1</v>
      </c>
      <c r="V739">
        <v>840.33600000000001</v>
      </c>
      <c r="W739">
        <v>1</v>
      </c>
      <c r="X739">
        <v>690</v>
      </c>
      <c r="Y739">
        <v>150.33600000000001</v>
      </c>
      <c r="Z739">
        <v>2039041</v>
      </c>
    </row>
    <row r="740" spans="1:26" x14ac:dyDescent="0.2">
      <c r="A740" s="27">
        <v>46078</v>
      </c>
      <c r="B740" t="s">
        <v>14</v>
      </c>
      <c r="C740" t="s">
        <v>1543</v>
      </c>
      <c r="D740" t="s">
        <v>1543</v>
      </c>
      <c r="E740" t="s">
        <v>1717</v>
      </c>
      <c r="F740" t="s">
        <v>1510</v>
      </c>
      <c r="G740" t="s">
        <v>1729</v>
      </c>
      <c r="H740" t="s">
        <v>1198</v>
      </c>
      <c r="I740" t="s">
        <v>1731</v>
      </c>
      <c r="J740" t="s">
        <v>1450</v>
      </c>
      <c r="K740" t="s">
        <v>1451</v>
      </c>
      <c r="L740" t="s">
        <v>1452</v>
      </c>
      <c r="M740" t="s">
        <v>1453</v>
      </c>
      <c r="N740" t="s">
        <v>1454</v>
      </c>
      <c r="O740" t="s">
        <v>1455</v>
      </c>
      <c r="P740" t="s">
        <v>1456</v>
      </c>
      <c r="Q740" t="s">
        <v>1457</v>
      </c>
      <c r="R740">
        <v>2001113</v>
      </c>
      <c r="S740" t="s">
        <v>1458</v>
      </c>
      <c r="T740">
        <v>1680.672</v>
      </c>
      <c r="U740">
        <v>2</v>
      </c>
      <c r="V740">
        <v>1680.672</v>
      </c>
      <c r="W740">
        <v>2</v>
      </c>
      <c r="X740">
        <v>1372</v>
      </c>
      <c r="Y740">
        <v>308.67200000000003</v>
      </c>
      <c r="Z740">
        <v>2001113</v>
      </c>
    </row>
    <row r="741" spans="1:26" x14ac:dyDescent="0.2">
      <c r="A741" s="27">
        <v>46078</v>
      </c>
      <c r="B741" t="s">
        <v>14</v>
      </c>
      <c r="C741" t="s">
        <v>1543</v>
      </c>
      <c r="D741" t="s">
        <v>1543</v>
      </c>
      <c r="E741" t="s">
        <v>1717</v>
      </c>
      <c r="F741" t="s">
        <v>1510</v>
      </c>
      <c r="G741" t="s">
        <v>1729</v>
      </c>
      <c r="H741" t="s">
        <v>1198</v>
      </c>
      <c r="I741" t="s">
        <v>1731</v>
      </c>
      <c r="J741" t="s">
        <v>1450</v>
      </c>
      <c r="K741" t="s">
        <v>1451</v>
      </c>
      <c r="L741" t="s">
        <v>1452</v>
      </c>
      <c r="M741" t="s">
        <v>1453</v>
      </c>
      <c r="N741" t="s">
        <v>1454</v>
      </c>
      <c r="O741" t="s">
        <v>1455</v>
      </c>
      <c r="P741" t="s">
        <v>1456</v>
      </c>
      <c r="Q741" t="s">
        <v>1457</v>
      </c>
      <c r="R741">
        <v>2030990</v>
      </c>
      <c r="S741" t="s">
        <v>1459</v>
      </c>
      <c r="T741">
        <v>3361.3440000000001</v>
      </c>
      <c r="U741">
        <v>4</v>
      </c>
      <c r="V741">
        <v>3361.3440000000001</v>
      </c>
      <c r="W741">
        <v>4</v>
      </c>
      <c r="X741">
        <v>2760</v>
      </c>
      <c r="Y741">
        <v>601.34400000000005</v>
      </c>
      <c r="Z741">
        <v>2030990</v>
      </c>
    </row>
    <row r="742" spans="1:26" x14ac:dyDescent="0.2">
      <c r="A742" s="27">
        <v>46078</v>
      </c>
      <c r="B742" t="s">
        <v>14</v>
      </c>
      <c r="C742" t="s">
        <v>1543</v>
      </c>
      <c r="D742" t="s">
        <v>1543</v>
      </c>
      <c r="E742" t="s">
        <v>1717</v>
      </c>
      <c r="F742" t="s">
        <v>1510</v>
      </c>
      <c r="G742" t="s">
        <v>540</v>
      </c>
      <c r="H742" t="s">
        <v>1100</v>
      </c>
      <c r="I742" t="s">
        <v>1732</v>
      </c>
      <c r="J742" t="s">
        <v>1450</v>
      </c>
      <c r="K742" t="s">
        <v>1451</v>
      </c>
      <c r="L742" t="s">
        <v>1452</v>
      </c>
      <c r="M742" t="s">
        <v>1453</v>
      </c>
      <c r="N742" t="s">
        <v>1454</v>
      </c>
      <c r="O742" t="s">
        <v>1455</v>
      </c>
      <c r="P742" t="s">
        <v>1456</v>
      </c>
      <c r="Q742" t="s">
        <v>1457</v>
      </c>
      <c r="R742">
        <v>2030990</v>
      </c>
      <c r="S742" t="s">
        <v>1459</v>
      </c>
      <c r="T742">
        <v>1680.672</v>
      </c>
      <c r="U742">
        <v>2</v>
      </c>
      <c r="V742">
        <v>1680.672</v>
      </c>
      <c r="W742">
        <v>2</v>
      </c>
      <c r="X742">
        <v>1380</v>
      </c>
      <c r="Y742">
        <v>300.67200000000003</v>
      </c>
      <c r="Z742">
        <v>2030990</v>
      </c>
    </row>
    <row r="743" spans="1:26" x14ac:dyDescent="0.2">
      <c r="A743" s="27">
        <v>46078</v>
      </c>
      <c r="B743" t="s">
        <v>14</v>
      </c>
      <c r="C743" t="s">
        <v>1543</v>
      </c>
      <c r="D743" t="s">
        <v>1543</v>
      </c>
      <c r="E743" t="s">
        <v>1717</v>
      </c>
      <c r="F743" t="s">
        <v>1510</v>
      </c>
      <c r="G743" t="s">
        <v>540</v>
      </c>
      <c r="H743" t="s">
        <v>1100</v>
      </c>
      <c r="I743" t="s">
        <v>1732</v>
      </c>
      <c r="J743" t="s">
        <v>1450</v>
      </c>
      <c r="K743" t="s">
        <v>1451</v>
      </c>
      <c r="L743" t="s">
        <v>1452</v>
      </c>
      <c r="M743" t="s">
        <v>1453</v>
      </c>
      <c r="N743" t="s">
        <v>1454</v>
      </c>
      <c r="O743" t="s">
        <v>1455</v>
      </c>
      <c r="P743" t="s">
        <v>1456</v>
      </c>
      <c r="Q743" t="s">
        <v>1457</v>
      </c>
      <c r="R743">
        <v>2030991</v>
      </c>
      <c r="S743" t="s">
        <v>1463</v>
      </c>
      <c r="T743">
        <v>840.33600000000001</v>
      </c>
      <c r="U743">
        <v>1</v>
      </c>
      <c r="V743">
        <v>840.33600000000001</v>
      </c>
      <c r="W743">
        <v>1</v>
      </c>
      <c r="X743">
        <v>702</v>
      </c>
      <c r="Y743">
        <v>138.33600000000001</v>
      </c>
      <c r="Z743">
        <v>2030991</v>
      </c>
    </row>
    <row r="744" spans="1:26" x14ac:dyDescent="0.2">
      <c r="A744" s="27">
        <v>46078</v>
      </c>
      <c r="B744" t="s">
        <v>14</v>
      </c>
      <c r="C744" t="s">
        <v>1543</v>
      </c>
      <c r="D744" t="s">
        <v>1543</v>
      </c>
      <c r="E744" t="s">
        <v>1717</v>
      </c>
      <c r="F744" t="s">
        <v>1510</v>
      </c>
      <c r="G744" t="s">
        <v>540</v>
      </c>
      <c r="H744" t="s">
        <v>1100</v>
      </c>
      <c r="I744" t="s">
        <v>1732</v>
      </c>
      <c r="J744" t="s">
        <v>1450</v>
      </c>
      <c r="K744" t="s">
        <v>1451</v>
      </c>
      <c r="L744" t="s">
        <v>1452</v>
      </c>
      <c r="M744" t="s">
        <v>1453</v>
      </c>
      <c r="N744" t="s">
        <v>1454</v>
      </c>
      <c r="O744" t="s">
        <v>1455</v>
      </c>
      <c r="P744" t="s">
        <v>1456</v>
      </c>
      <c r="Q744" t="s">
        <v>1457</v>
      </c>
      <c r="R744">
        <v>2039041</v>
      </c>
      <c r="S744" t="s">
        <v>1460</v>
      </c>
      <c r="T744">
        <v>4201.68</v>
      </c>
      <c r="U744">
        <v>5</v>
      </c>
      <c r="V744">
        <v>4201.68</v>
      </c>
      <c r="W744">
        <v>5</v>
      </c>
      <c r="X744">
        <v>3450</v>
      </c>
      <c r="Y744">
        <v>751.68</v>
      </c>
      <c r="Z744">
        <v>2039041</v>
      </c>
    </row>
    <row r="745" spans="1:26" x14ac:dyDescent="0.2">
      <c r="A745" s="27">
        <v>46078</v>
      </c>
      <c r="B745" t="s">
        <v>14</v>
      </c>
      <c r="C745" t="s">
        <v>1543</v>
      </c>
      <c r="D745" t="s">
        <v>1543</v>
      </c>
      <c r="E745" t="s">
        <v>1717</v>
      </c>
      <c r="F745" t="s">
        <v>1510</v>
      </c>
      <c r="G745" t="s">
        <v>540</v>
      </c>
      <c r="H745" t="s">
        <v>1100</v>
      </c>
      <c r="I745" t="s">
        <v>1732</v>
      </c>
      <c r="J745" t="s">
        <v>1450</v>
      </c>
      <c r="K745" t="s">
        <v>1451</v>
      </c>
      <c r="L745" t="s">
        <v>1452</v>
      </c>
      <c r="M745" t="s">
        <v>1453</v>
      </c>
      <c r="N745" t="s">
        <v>1454</v>
      </c>
      <c r="O745" t="s">
        <v>1455</v>
      </c>
      <c r="P745" t="s">
        <v>1456</v>
      </c>
      <c r="Q745" t="s">
        <v>1457</v>
      </c>
      <c r="R745">
        <v>2048972</v>
      </c>
      <c r="S745" t="s">
        <v>1461</v>
      </c>
      <c r="T745">
        <v>5882.3519999999999</v>
      </c>
      <c r="U745">
        <v>7</v>
      </c>
      <c r="V745">
        <v>5882.3519999999999</v>
      </c>
      <c r="W745">
        <v>7</v>
      </c>
      <c r="X745">
        <v>4809</v>
      </c>
      <c r="Y745">
        <v>1073.3520000000001</v>
      </c>
      <c r="Z745">
        <v>2048972</v>
      </c>
    </row>
    <row r="746" spans="1:26" x14ac:dyDescent="0.2">
      <c r="A746" s="27">
        <v>46078</v>
      </c>
      <c r="B746" t="s">
        <v>1733</v>
      </c>
      <c r="C746" t="s">
        <v>1446</v>
      </c>
      <c r="D746" t="s">
        <v>1446</v>
      </c>
      <c r="E746" t="s">
        <v>1447</v>
      </c>
      <c r="F746" t="s">
        <v>273</v>
      </c>
      <c r="G746" t="s">
        <v>273</v>
      </c>
      <c r="H746" t="s">
        <v>888</v>
      </c>
      <c r="I746" t="s">
        <v>1462</v>
      </c>
      <c r="J746" t="s">
        <v>1450</v>
      </c>
      <c r="K746" t="s">
        <v>1451</v>
      </c>
      <c r="L746" t="s">
        <v>1452</v>
      </c>
      <c r="M746" t="s">
        <v>1453</v>
      </c>
      <c r="N746" t="s">
        <v>1454</v>
      </c>
      <c r="O746" t="s">
        <v>1455</v>
      </c>
      <c r="P746" t="s">
        <v>1456</v>
      </c>
      <c r="Q746" t="s">
        <v>1457</v>
      </c>
      <c r="R746">
        <v>2001113</v>
      </c>
      <c r="S746" t="s">
        <v>1458</v>
      </c>
      <c r="T746">
        <v>5041.8215</v>
      </c>
      <c r="U746">
        <v>6</v>
      </c>
      <c r="V746">
        <v>5041.8215</v>
      </c>
      <c r="W746">
        <v>6</v>
      </c>
      <c r="X746">
        <v>4116</v>
      </c>
      <c r="Y746">
        <v>925.82150000000001</v>
      </c>
      <c r="Z746">
        <v>2001113</v>
      </c>
    </row>
    <row r="747" spans="1:26" x14ac:dyDescent="0.2">
      <c r="A747" s="27">
        <v>46078</v>
      </c>
      <c r="B747" t="s">
        <v>1733</v>
      </c>
      <c r="C747" t="s">
        <v>1446</v>
      </c>
      <c r="D747" t="s">
        <v>1446</v>
      </c>
      <c r="E747" t="s">
        <v>1447</v>
      </c>
      <c r="F747" t="s">
        <v>273</v>
      </c>
      <c r="G747" t="s">
        <v>273</v>
      </c>
      <c r="H747" t="s">
        <v>888</v>
      </c>
      <c r="I747" t="s">
        <v>1462</v>
      </c>
      <c r="J747" t="s">
        <v>1450</v>
      </c>
      <c r="K747" t="s">
        <v>1451</v>
      </c>
      <c r="L747" t="s">
        <v>1452</v>
      </c>
      <c r="M747" t="s">
        <v>1453</v>
      </c>
      <c r="N747" t="s">
        <v>1454</v>
      </c>
      <c r="O747" t="s">
        <v>1455</v>
      </c>
      <c r="P747" t="s">
        <v>1456</v>
      </c>
      <c r="Q747" t="s">
        <v>1457</v>
      </c>
      <c r="R747">
        <v>2048972</v>
      </c>
      <c r="S747" t="s">
        <v>1461</v>
      </c>
      <c r="T747">
        <v>1680.6721</v>
      </c>
      <c r="U747">
        <v>2</v>
      </c>
      <c r="V747">
        <v>1680.6721</v>
      </c>
      <c r="W747">
        <v>2</v>
      </c>
      <c r="X747">
        <v>1372</v>
      </c>
      <c r="Y747">
        <v>308.6721</v>
      </c>
      <c r="Z747">
        <v>2048972</v>
      </c>
    </row>
    <row r="748" spans="1:26" x14ac:dyDescent="0.2">
      <c r="A748" s="27">
        <v>46078</v>
      </c>
      <c r="B748" t="s">
        <v>1733</v>
      </c>
      <c r="C748" t="s">
        <v>1446</v>
      </c>
      <c r="D748" t="s">
        <v>1446</v>
      </c>
      <c r="E748" t="s">
        <v>1447</v>
      </c>
      <c r="F748" t="s">
        <v>273</v>
      </c>
      <c r="G748" t="s">
        <v>102</v>
      </c>
      <c r="H748" t="s">
        <v>895</v>
      </c>
      <c r="I748" t="s">
        <v>1465</v>
      </c>
      <c r="J748" t="s">
        <v>1450</v>
      </c>
      <c r="K748" t="s">
        <v>1451</v>
      </c>
      <c r="L748" t="s">
        <v>1452</v>
      </c>
      <c r="M748" t="s">
        <v>1453</v>
      </c>
      <c r="N748" t="s">
        <v>1454</v>
      </c>
      <c r="O748" t="s">
        <v>1455</v>
      </c>
      <c r="P748" t="s">
        <v>1456</v>
      </c>
      <c r="Q748" t="s">
        <v>1457</v>
      </c>
      <c r="R748">
        <v>2001113</v>
      </c>
      <c r="S748" t="s">
        <v>1458</v>
      </c>
      <c r="T748">
        <v>3361.3443000000002</v>
      </c>
      <c r="U748">
        <v>4</v>
      </c>
      <c r="V748">
        <v>3361.3443000000002</v>
      </c>
      <c r="W748">
        <v>4</v>
      </c>
      <c r="X748">
        <v>2740</v>
      </c>
      <c r="Y748">
        <v>621.34429999999998</v>
      </c>
      <c r="Z748">
        <v>2001113</v>
      </c>
    </row>
    <row r="749" spans="1:26" x14ac:dyDescent="0.2">
      <c r="A749" s="27">
        <v>46078</v>
      </c>
      <c r="B749" t="s">
        <v>1733</v>
      </c>
      <c r="C749" t="s">
        <v>1446</v>
      </c>
      <c r="D749" t="s">
        <v>1446</v>
      </c>
      <c r="E749" t="s">
        <v>1447</v>
      </c>
      <c r="F749" t="s">
        <v>1466</v>
      </c>
      <c r="G749" t="s">
        <v>1467</v>
      </c>
      <c r="H749" t="s">
        <v>923</v>
      </c>
      <c r="I749" t="s">
        <v>1468</v>
      </c>
      <c r="J749" t="s">
        <v>1450</v>
      </c>
      <c r="K749" t="s">
        <v>1451</v>
      </c>
      <c r="L749" t="s">
        <v>1452</v>
      </c>
      <c r="M749" t="s">
        <v>1453</v>
      </c>
      <c r="N749" t="s">
        <v>1454</v>
      </c>
      <c r="O749" t="s">
        <v>1455</v>
      </c>
      <c r="P749" t="s">
        <v>1456</v>
      </c>
      <c r="Q749" t="s">
        <v>1457</v>
      </c>
      <c r="R749">
        <v>2030990</v>
      </c>
      <c r="S749" t="s">
        <v>1459</v>
      </c>
      <c r="T749">
        <v>5041.8215</v>
      </c>
      <c r="U749">
        <v>6</v>
      </c>
      <c r="V749">
        <v>5041.8215</v>
      </c>
      <c r="W749">
        <v>6</v>
      </c>
      <c r="X749">
        <v>4140</v>
      </c>
      <c r="Y749">
        <v>901.82150000000001</v>
      </c>
      <c r="Z749">
        <v>2030990</v>
      </c>
    </row>
    <row r="750" spans="1:26" x14ac:dyDescent="0.2">
      <c r="A750" s="27">
        <v>46078</v>
      </c>
      <c r="B750" t="s">
        <v>1733</v>
      </c>
      <c r="C750" t="s">
        <v>1446</v>
      </c>
      <c r="D750" t="s">
        <v>1446</v>
      </c>
      <c r="E750" t="s">
        <v>1447</v>
      </c>
      <c r="F750" t="s">
        <v>1470</v>
      </c>
      <c r="G750" t="s">
        <v>383</v>
      </c>
      <c r="H750" t="s">
        <v>214</v>
      </c>
      <c r="I750" t="s">
        <v>1471</v>
      </c>
      <c r="J750" t="s">
        <v>1450</v>
      </c>
      <c r="K750" t="s">
        <v>1451</v>
      </c>
      <c r="L750" t="s">
        <v>1452</v>
      </c>
      <c r="M750" t="s">
        <v>1453</v>
      </c>
      <c r="N750" t="s">
        <v>1454</v>
      </c>
      <c r="O750" t="s">
        <v>1455</v>
      </c>
      <c r="P750" t="s">
        <v>1456</v>
      </c>
      <c r="Q750" t="s">
        <v>1457</v>
      </c>
      <c r="R750">
        <v>2030990</v>
      </c>
      <c r="S750" t="s">
        <v>1459</v>
      </c>
      <c r="T750">
        <v>5882.3526000000002</v>
      </c>
      <c r="U750">
        <v>7</v>
      </c>
      <c r="V750">
        <v>5882.3526000000002</v>
      </c>
      <c r="W750">
        <v>7</v>
      </c>
      <c r="X750">
        <v>4837</v>
      </c>
      <c r="Y750">
        <v>1045.3525999999999</v>
      </c>
      <c r="Z750">
        <v>2030990</v>
      </c>
    </row>
    <row r="751" spans="1:26" x14ac:dyDescent="0.2">
      <c r="A751" s="27">
        <v>46078</v>
      </c>
      <c r="B751" t="s">
        <v>1733</v>
      </c>
      <c r="C751" t="s">
        <v>1446</v>
      </c>
      <c r="D751" t="s">
        <v>1446</v>
      </c>
      <c r="E751" t="s">
        <v>1447</v>
      </c>
      <c r="F751" t="s">
        <v>1472</v>
      </c>
      <c r="G751" t="s">
        <v>244</v>
      </c>
      <c r="H751" t="s">
        <v>44</v>
      </c>
      <c r="I751" t="s">
        <v>1473</v>
      </c>
      <c r="J751" t="s">
        <v>1450</v>
      </c>
      <c r="K751" t="s">
        <v>1451</v>
      </c>
      <c r="L751" t="s">
        <v>1452</v>
      </c>
      <c r="M751" t="s">
        <v>1453</v>
      </c>
      <c r="N751" t="s">
        <v>1454</v>
      </c>
      <c r="O751" t="s">
        <v>1455</v>
      </c>
      <c r="P751" t="s">
        <v>1456</v>
      </c>
      <c r="Q751" t="s">
        <v>1457</v>
      </c>
      <c r="R751">
        <v>2048972</v>
      </c>
      <c r="S751" t="s">
        <v>1461</v>
      </c>
      <c r="T751">
        <v>4520.9757</v>
      </c>
      <c r="U751">
        <v>4</v>
      </c>
      <c r="V751">
        <v>4520.9757</v>
      </c>
      <c r="W751">
        <v>4</v>
      </c>
      <c r="X751">
        <v>2688</v>
      </c>
      <c r="Y751">
        <v>1832.9757</v>
      </c>
      <c r="Z751">
        <v>2048972</v>
      </c>
    </row>
    <row r="752" spans="1:26" x14ac:dyDescent="0.2">
      <c r="A752" s="27">
        <v>46078</v>
      </c>
      <c r="B752" t="s">
        <v>1733</v>
      </c>
      <c r="C752" t="s">
        <v>1446</v>
      </c>
      <c r="D752" t="s">
        <v>1446</v>
      </c>
      <c r="E752" t="s">
        <v>1474</v>
      </c>
      <c r="F752" t="s">
        <v>125</v>
      </c>
      <c r="G752" t="s">
        <v>1480</v>
      </c>
      <c r="H752" t="s">
        <v>1734</v>
      </c>
      <c r="I752" t="s">
        <v>1735</v>
      </c>
      <c r="J752" t="s">
        <v>1450</v>
      </c>
      <c r="K752" t="s">
        <v>1451</v>
      </c>
      <c r="L752" t="s">
        <v>1452</v>
      </c>
      <c r="M752" t="s">
        <v>1453</v>
      </c>
      <c r="N752" t="s">
        <v>1454</v>
      </c>
      <c r="O752" t="s">
        <v>1455</v>
      </c>
      <c r="P752" t="s">
        <v>1456</v>
      </c>
      <c r="Q752" t="s">
        <v>1457</v>
      </c>
      <c r="R752">
        <v>2048972</v>
      </c>
      <c r="S752" t="s">
        <v>1461</v>
      </c>
      <c r="T752">
        <v>1680.6721</v>
      </c>
      <c r="U752">
        <v>2</v>
      </c>
      <c r="V752">
        <v>1680.6721</v>
      </c>
      <c r="W752">
        <v>2</v>
      </c>
      <c r="X752">
        <v>1432</v>
      </c>
      <c r="Y752">
        <v>248.6721</v>
      </c>
      <c r="Z752">
        <v>2048972</v>
      </c>
    </row>
    <row r="753" spans="1:26" x14ac:dyDescent="0.2">
      <c r="A753" s="27">
        <v>46078</v>
      </c>
      <c r="B753" t="s">
        <v>1733</v>
      </c>
      <c r="C753" t="s">
        <v>1446</v>
      </c>
      <c r="D753" t="s">
        <v>1446</v>
      </c>
      <c r="E753" t="s">
        <v>1474</v>
      </c>
      <c r="F753" t="s">
        <v>1470</v>
      </c>
      <c r="G753" t="s">
        <v>1482</v>
      </c>
      <c r="H753" t="s">
        <v>856</v>
      </c>
      <c r="I753" t="s">
        <v>1736</v>
      </c>
      <c r="J753" t="s">
        <v>1450</v>
      </c>
      <c r="K753" t="s">
        <v>1451</v>
      </c>
      <c r="L753" t="s">
        <v>1452</v>
      </c>
      <c r="M753" t="s">
        <v>1453</v>
      </c>
      <c r="N753" t="s">
        <v>1454</v>
      </c>
      <c r="O753" t="s">
        <v>1455</v>
      </c>
      <c r="P753" t="s">
        <v>1456</v>
      </c>
      <c r="Q753" t="s">
        <v>1457</v>
      </c>
      <c r="R753">
        <v>2030990</v>
      </c>
      <c r="S753" t="s">
        <v>1459</v>
      </c>
      <c r="T753">
        <v>4201.6478999999999</v>
      </c>
      <c r="U753">
        <v>5</v>
      </c>
      <c r="V753">
        <v>4201.6478999999999</v>
      </c>
      <c r="W753">
        <v>5</v>
      </c>
      <c r="X753">
        <v>3450</v>
      </c>
      <c r="Y753">
        <v>751.64790000000005</v>
      </c>
      <c r="Z753">
        <v>2030990</v>
      </c>
    </row>
    <row r="754" spans="1:26" x14ac:dyDescent="0.2">
      <c r="A754" s="27">
        <v>46078</v>
      </c>
      <c r="B754" t="s">
        <v>1733</v>
      </c>
      <c r="C754" t="s">
        <v>1446</v>
      </c>
      <c r="D754" t="s">
        <v>1446</v>
      </c>
      <c r="E754" t="s">
        <v>1474</v>
      </c>
      <c r="F754" t="s">
        <v>1470</v>
      </c>
      <c r="G754" t="s">
        <v>1482</v>
      </c>
      <c r="H754" t="s">
        <v>856</v>
      </c>
      <c r="I754" t="s">
        <v>1736</v>
      </c>
      <c r="J754" t="s">
        <v>1450</v>
      </c>
      <c r="K754" t="s">
        <v>1451</v>
      </c>
      <c r="L754" t="s">
        <v>1452</v>
      </c>
      <c r="M754" t="s">
        <v>1453</v>
      </c>
      <c r="N754" t="s">
        <v>1454</v>
      </c>
      <c r="O754" t="s">
        <v>1455</v>
      </c>
      <c r="P754" t="s">
        <v>1456</v>
      </c>
      <c r="Q754" t="s">
        <v>1457</v>
      </c>
      <c r="R754">
        <v>2030991</v>
      </c>
      <c r="S754" t="s">
        <v>1463</v>
      </c>
      <c r="T754">
        <v>5042.0164000000004</v>
      </c>
      <c r="U754">
        <v>6</v>
      </c>
      <c r="V754">
        <v>5042.0164000000004</v>
      </c>
      <c r="W754">
        <v>6</v>
      </c>
      <c r="X754">
        <v>4146</v>
      </c>
      <c r="Y754">
        <v>896.01639999999998</v>
      </c>
      <c r="Z754">
        <v>2030991</v>
      </c>
    </row>
    <row r="755" spans="1:26" x14ac:dyDescent="0.2">
      <c r="A755" s="27">
        <v>46078</v>
      </c>
      <c r="B755" t="s">
        <v>1733</v>
      </c>
      <c r="C755" t="s">
        <v>1446</v>
      </c>
      <c r="D755" t="s">
        <v>1446</v>
      </c>
      <c r="E755" t="s">
        <v>1485</v>
      </c>
      <c r="F755" t="s">
        <v>1470</v>
      </c>
      <c r="G755" t="s">
        <v>22</v>
      </c>
      <c r="H755" t="s">
        <v>861</v>
      </c>
      <c r="I755" t="s">
        <v>1492</v>
      </c>
      <c r="J755" t="s">
        <v>1450</v>
      </c>
      <c r="K755" t="s">
        <v>1451</v>
      </c>
      <c r="L755" t="s">
        <v>1452</v>
      </c>
      <c r="M755" t="s">
        <v>1453</v>
      </c>
      <c r="N755" t="s">
        <v>1454</v>
      </c>
      <c r="O755" t="s">
        <v>1455</v>
      </c>
      <c r="P755" t="s">
        <v>1456</v>
      </c>
      <c r="Q755" t="s">
        <v>1457</v>
      </c>
      <c r="R755">
        <v>2030990</v>
      </c>
      <c r="S755" t="s">
        <v>1459</v>
      </c>
      <c r="T755">
        <v>1680.6721</v>
      </c>
      <c r="U755">
        <v>2</v>
      </c>
      <c r="V755">
        <v>1680.6721</v>
      </c>
      <c r="W755">
        <v>2</v>
      </c>
      <c r="X755">
        <v>1384</v>
      </c>
      <c r="Y755">
        <v>296.6721</v>
      </c>
      <c r="Z755">
        <v>2030990</v>
      </c>
    </row>
    <row r="756" spans="1:26" x14ac:dyDescent="0.2">
      <c r="A756" s="27">
        <v>46078</v>
      </c>
      <c r="B756" t="s">
        <v>1733</v>
      </c>
      <c r="C756" t="s">
        <v>1446</v>
      </c>
      <c r="D756" t="s">
        <v>1446</v>
      </c>
      <c r="E756" t="s">
        <v>1494</v>
      </c>
      <c r="F756" t="s">
        <v>1470</v>
      </c>
      <c r="G756" t="s">
        <v>181</v>
      </c>
      <c r="H756" t="s">
        <v>859</v>
      </c>
      <c r="I756" t="s">
        <v>1737</v>
      </c>
      <c r="J756" t="s">
        <v>1450</v>
      </c>
      <c r="K756" t="s">
        <v>1451</v>
      </c>
      <c r="L756" t="s">
        <v>1452</v>
      </c>
      <c r="M756" t="s">
        <v>1453</v>
      </c>
      <c r="N756" t="s">
        <v>1454</v>
      </c>
      <c r="O756" t="s">
        <v>1455</v>
      </c>
      <c r="P756" t="s">
        <v>1456</v>
      </c>
      <c r="Q756" t="s">
        <v>1457</v>
      </c>
      <c r="R756">
        <v>2001113</v>
      </c>
      <c r="S756" t="s">
        <v>1458</v>
      </c>
      <c r="T756">
        <v>1680.6721</v>
      </c>
      <c r="U756">
        <v>2</v>
      </c>
      <c r="V756">
        <v>1680.6721</v>
      </c>
      <c r="W756">
        <v>2</v>
      </c>
      <c r="X756">
        <v>1376</v>
      </c>
      <c r="Y756">
        <v>304.6721</v>
      </c>
      <c r="Z756">
        <v>2001113</v>
      </c>
    </row>
    <row r="757" spans="1:26" x14ac:dyDescent="0.2">
      <c r="A757" s="27">
        <v>46078</v>
      </c>
      <c r="B757" t="s">
        <v>1733</v>
      </c>
      <c r="C757" t="s">
        <v>1446</v>
      </c>
      <c r="D757" t="s">
        <v>1446</v>
      </c>
      <c r="E757" t="s">
        <v>1494</v>
      </c>
      <c r="F757" t="s">
        <v>1470</v>
      </c>
      <c r="G757" t="s">
        <v>1501</v>
      </c>
      <c r="H757" t="s">
        <v>119</v>
      </c>
      <c r="I757" t="s">
        <v>1502</v>
      </c>
      <c r="J757" t="s">
        <v>1450</v>
      </c>
      <c r="K757" t="s">
        <v>1451</v>
      </c>
      <c r="L757" t="s">
        <v>1452</v>
      </c>
      <c r="M757" t="s">
        <v>1453</v>
      </c>
      <c r="N757" t="s">
        <v>1454</v>
      </c>
      <c r="O757" t="s">
        <v>1455</v>
      </c>
      <c r="P757" t="s">
        <v>1456</v>
      </c>
      <c r="Q757" t="s">
        <v>1457</v>
      </c>
      <c r="R757">
        <v>2048972</v>
      </c>
      <c r="S757" t="s">
        <v>1461</v>
      </c>
      <c r="T757">
        <v>840.30359999999996</v>
      </c>
      <c r="U757">
        <v>1</v>
      </c>
      <c r="V757">
        <v>840.30359999999996</v>
      </c>
      <c r="W757">
        <v>1</v>
      </c>
      <c r="X757">
        <v>687</v>
      </c>
      <c r="Y757">
        <v>153.30359999999999</v>
      </c>
      <c r="Z757">
        <v>2048972</v>
      </c>
    </row>
    <row r="758" spans="1:26" x14ac:dyDescent="0.2">
      <c r="A758" s="27">
        <v>46078</v>
      </c>
      <c r="B758" t="s">
        <v>1733</v>
      </c>
      <c r="C758" t="s">
        <v>1446</v>
      </c>
      <c r="D758" t="s">
        <v>1446</v>
      </c>
      <c r="E758" t="s">
        <v>1494</v>
      </c>
      <c r="F758" t="s">
        <v>1470</v>
      </c>
      <c r="G758" t="s">
        <v>162</v>
      </c>
      <c r="H758" t="s">
        <v>57</v>
      </c>
      <c r="I758" t="s">
        <v>1504</v>
      </c>
      <c r="J758" t="s">
        <v>1450</v>
      </c>
      <c r="K758" t="s">
        <v>1451</v>
      </c>
      <c r="L758" t="s">
        <v>1452</v>
      </c>
      <c r="M758" t="s">
        <v>1453</v>
      </c>
      <c r="N758" t="s">
        <v>1454</v>
      </c>
      <c r="O758" t="s">
        <v>1455</v>
      </c>
      <c r="P758" t="s">
        <v>1456</v>
      </c>
      <c r="Q758" t="s">
        <v>1457</v>
      </c>
      <c r="R758">
        <v>2001113</v>
      </c>
      <c r="S758" t="s">
        <v>1458</v>
      </c>
      <c r="T758">
        <v>2520.9108000000001</v>
      </c>
      <c r="U758">
        <v>3</v>
      </c>
      <c r="V758">
        <v>2520.9108000000001</v>
      </c>
      <c r="W758">
        <v>3</v>
      </c>
      <c r="X758">
        <v>2061</v>
      </c>
      <c r="Y758">
        <v>459.91079999999999</v>
      </c>
      <c r="Z758">
        <v>2001113</v>
      </c>
    </row>
    <row r="759" spans="1:26" x14ac:dyDescent="0.2">
      <c r="A759" s="27">
        <v>46078</v>
      </c>
      <c r="B759" t="s">
        <v>1733</v>
      </c>
      <c r="C759" t="s">
        <v>1446</v>
      </c>
      <c r="D759" t="s">
        <v>1446</v>
      </c>
      <c r="E759" t="s">
        <v>1494</v>
      </c>
      <c r="F759" t="s">
        <v>1470</v>
      </c>
      <c r="G759" t="s">
        <v>247</v>
      </c>
      <c r="H759" t="s">
        <v>252</v>
      </c>
      <c r="I759" t="s">
        <v>1505</v>
      </c>
      <c r="J759" t="s">
        <v>1450</v>
      </c>
      <c r="K759" t="s">
        <v>1451</v>
      </c>
      <c r="L759" t="s">
        <v>1452</v>
      </c>
      <c r="M759" t="s">
        <v>1453</v>
      </c>
      <c r="N759" t="s">
        <v>1454</v>
      </c>
      <c r="O759" t="s">
        <v>1455</v>
      </c>
      <c r="P759" t="s">
        <v>1456</v>
      </c>
      <c r="Q759" t="s">
        <v>1457</v>
      </c>
      <c r="R759">
        <v>2030991</v>
      </c>
      <c r="S759" t="s">
        <v>1463</v>
      </c>
      <c r="T759">
        <v>1680.6721</v>
      </c>
      <c r="U759">
        <v>2</v>
      </c>
      <c r="V759">
        <v>1680.6721</v>
      </c>
      <c r="W759">
        <v>2</v>
      </c>
      <c r="X759">
        <v>1360</v>
      </c>
      <c r="Y759">
        <v>320.6721</v>
      </c>
      <c r="Z759">
        <v>2030991</v>
      </c>
    </row>
    <row r="760" spans="1:26" x14ac:dyDescent="0.2">
      <c r="A760" s="27">
        <v>46078</v>
      </c>
      <c r="B760" t="s">
        <v>1733</v>
      </c>
      <c r="C760" t="s">
        <v>1446</v>
      </c>
      <c r="D760" t="s">
        <v>1446</v>
      </c>
      <c r="E760" t="s">
        <v>1494</v>
      </c>
      <c r="F760" t="s">
        <v>1470</v>
      </c>
      <c r="G760" t="s">
        <v>247</v>
      </c>
      <c r="H760" t="s">
        <v>252</v>
      </c>
      <c r="I760" t="s">
        <v>1505</v>
      </c>
      <c r="J760" t="s">
        <v>1450</v>
      </c>
      <c r="K760" t="s">
        <v>1451</v>
      </c>
      <c r="L760" t="s">
        <v>1452</v>
      </c>
      <c r="M760" t="s">
        <v>1453</v>
      </c>
      <c r="N760" t="s">
        <v>1454</v>
      </c>
      <c r="O760" t="s">
        <v>1455</v>
      </c>
      <c r="P760" t="s">
        <v>1456</v>
      </c>
      <c r="Q760" t="s">
        <v>1457</v>
      </c>
      <c r="R760">
        <v>2039041</v>
      </c>
      <c r="S760" t="s">
        <v>1460</v>
      </c>
      <c r="T760">
        <v>1680.6721</v>
      </c>
      <c r="U760">
        <v>2</v>
      </c>
      <c r="V760">
        <v>1680.6721</v>
      </c>
      <c r="W760">
        <v>2</v>
      </c>
      <c r="X760">
        <v>1380</v>
      </c>
      <c r="Y760">
        <v>300.6721</v>
      </c>
      <c r="Z760">
        <v>2039041</v>
      </c>
    </row>
    <row r="761" spans="1:26" x14ac:dyDescent="0.2">
      <c r="A761" s="27">
        <v>46078</v>
      </c>
      <c r="B761" t="s">
        <v>1733</v>
      </c>
      <c r="C761" t="s">
        <v>1446</v>
      </c>
      <c r="D761" t="s">
        <v>1446</v>
      </c>
      <c r="E761" t="s">
        <v>1494</v>
      </c>
      <c r="F761" t="s">
        <v>1470</v>
      </c>
      <c r="G761" t="s">
        <v>96</v>
      </c>
      <c r="H761" t="s">
        <v>878</v>
      </c>
      <c r="I761" t="s">
        <v>1506</v>
      </c>
      <c r="J761" t="s">
        <v>1450</v>
      </c>
      <c r="K761" t="s">
        <v>1451</v>
      </c>
      <c r="L761" t="s">
        <v>1452</v>
      </c>
      <c r="M761" t="s">
        <v>1453</v>
      </c>
      <c r="N761" t="s">
        <v>1454</v>
      </c>
      <c r="O761" t="s">
        <v>1455</v>
      </c>
      <c r="P761" t="s">
        <v>1456</v>
      </c>
      <c r="Q761" t="s">
        <v>1457</v>
      </c>
      <c r="R761">
        <v>2001113</v>
      </c>
      <c r="S761" t="s">
        <v>1458</v>
      </c>
      <c r="T761">
        <v>3189.9157</v>
      </c>
      <c r="U761">
        <v>4</v>
      </c>
      <c r="V761">
        <v>3189.9157</v>
      </c>
      <c r="W761">
        <v>4</v>
      </c>
      <c r="X761">
        <v>2744</v>
      </c>
      <c r="Y761">
        <v>445.91570000000002</v>
      </c>
      <c r="Z761">
        <v>2001113</v>
      </c>
    </row>
    <row r="762" spans="1:26" x14ac:dyDescent="0.2">
      <c r="A762" s="27">
        <v>46078</v>
      </c>
      <c r="B762" t="s">
        <v>1733</v>
      </c>
      <c r="C762" t="s">
        <v>1446</v>
      </c>
      <c r="D762" t="s">
        <v>1446</v>
      </c>
      <c r="E762" t="s">
        <v>1494</v>
      </c>
      <c r="F762" t="s">
        <v>1470</v>
      </c>
      <c r="G762" t="s">
        <v>96</v>
      </c>
      <c r="H762" t="s">
        <v>878</v>
      </c>
      <c r="I762" t="s">
        <v>1506</v>
      </c>
      <c r="J762" t="s">
        <v>1450</v>
      </c>
      <c r="K762" t="s">
        <v>1451</v>
      </c>
      <c r="L762" t="s">
        <v>1452</v>
      </c>
      <c r="M762" t="s">
        <v>1453</v>
      </c>
      <c r="N762" t="s">
        <v>1454</v>
      </c>
      <c r="O762" t="s">
        <v>1455</v>
      </c>
      <c r="P762" t="s">
        <v>1456</v>
      </c>
      <c r="Q762" t="s">
        <v>1457</v>
      </c>
      <c r="R762">
        <v>2030990</v>
      </c>
      <c r="S762" t="s">
        <v>1459</v>
      </c>
      <c r="T762">
        <v>11764.5101</v>
      </c>
      <c r="U762">
        <v>14</v>
      </c>
      <c r="V762">
        <v>11764.5101</v>
      </c>
      <c r="W762">
        <v>14</v>
      </c>
      <c r="X762">
        <v>9660</v>
      </c>
      <c r="Y762">
        <v>2104.5101</v>
      </c>
      <c r="Z762">
        <v>2030990</v>
      </c>
    </row>
    <row r="763" spans="1:26" x14ac:dyDescent="0.2">
      <c r="A763" s="27">
        <v>46078</v>
      </c>
      <c r="B763" t="s">
        <v>1733</v>
      </c>
      <c r="C763" t="s">
        <v>1446</v>
      </c>
      <c r="D763" t="s">
        <v>1446</v>
      </c>
      <c r="E763" t="s">
        <v>1494</v>
      </c>
      <c r="F763" t="s">
        <v>1470</v>
      </c>
      <c r="G763" t="s">
        <v>96</v>
      </c>
      <c r="H763" t="s">
        <v>878</v>
      </c>
      <c r="I763" t="s">
        <v>1506</v>
      </c>
      <c r="J763" t="s">
        <v>1450</v>
      </c>
      <c r="K763" t="s">
        <v>1451</v>
      </c>
      <c r="L763" t="s">
        <v>1452</v>
      </c>
      <c r="M763" t="s">
        <v>1453</v>
      </c>
      <c r="N763" t="s">
        <v>1454</v>
      </c>
      <c r="O763" t="s">
        <v>1455</v>
      </c>
      <c r="P763" t="s">
        <v>1456</v>
      </c>
      <c r="Q763" t="s">
        <v>1457</v>
      </c>
      <c r="R763">
        <v>2039041</v>
      </c>
      <c r="S763" t="s">
        <v>1460</v>
      </c>
      <c r="T763">
        <v>1680.6721</v>
      </c>
      <c r="U763">
        <v>2</v>
      </c>
      <c r="V763">
        <v>1680.6721</v>
      </c>
      <c r="W763">
        <v>2</v>
      </c>
      <c r="X763">
        <v>1380</v>
      </c>
      <c r="Y763">
        <v>300.6721</v>
      </c>
      <c r="Z763">
        <v>2039041</v>
      </c>
    </row>
    <row r="764" spans="1:26" x14ac:dyDescent="0.2">
      <c r="A764" s="27">
        <v>46078</v>
      </c>
      <c r="B764" t="s">
        <v>1733</v>
      </c>
      <c r="C764" t="s">
        <v>1446</v>
      </c>
      <c r="D764" t="s">
        <v>1446</v>
      </c>
      <c r="E764" t="s">
        <v>1494</v>
      </c>
      <c r="F764" t="s">
        <v>1470</v>
      </c>
      <c r="G764" t="s">
        <v>96</v>
      </c>
      <c r="H764" t="s">
        <v>878</v>
      </c>
      <c r="I764" t="s">
        <v>1506</v>
      </c>
      <c r="J764" t="s">
        <v>1450</v>
      </c>
      <c r="K764" t="s">
        <v>1451</v>
      </c>
      <c r="L764" t="s">
        <v>1452</v>
      </c>
      <c r="M764" t="s">
        <v>1453</v>
      </c>
      <c r="N764" t="s">
        <v>1454</v>
      </c>
      <c r="O764" t="s">
        <v>1455</v>
      </c>
      <c r="P764" t="s">
        <v>1456</v>
      </c>
      <c r="Q764" t="s">
        <v>1457</v>
      </c>
      <c r="R764">
        <v>2048972</v>
      </c>
      <c r="S764" t="s">
        <v>1461</v>
      </c>
      <c r="T764">
        <v>8231.9321</v>
      </c>
      <c r="U764">
        <v>10</v>
      </c>
      <c r="V764">
        <v>8231.9321</v>
      </c>
      <c r="W764">
        <v>10</v>
      </c>
      <c r="X764">
        <v>6860</v>
      </c>
      <c r="Y764">
        <v>1371.9321</v>
      </c>
      <c r="Z764">
        <v>2048972</v>
      </c>
    </row>
    <row r="765" spans="1:26" x14ac:dyDescent="0.2">
      <c r="A765" s="27">
        <v>46078</v>
      </c>
      <c r="B765" t="s">
        <v>1733</v>
      </c>
      <c r="C765" t="s">
        <v>1446</v>
      </c>
      <c r="D765" t="s">
        <v>1446</v>
      </c>
      <c r="E765" t="s">
        <v>1494</v>
      </c>
      <c r="F765" t="s">
        <v>1470</v>
      </c>
      <c r="G765" t="s">
        <v>37</v>
      </c>
      <c r="H765" t="s">
        <v>25</v>
      </c>
      <c r="I765" t="s">
        <v>1507</v>
      </c>
      <c r="J765" t="s">
        <v>1450</v>
      </c>
      <c r="K765" t="s">
        <v>1451</v>
      </c>
      <c r="L765" t="s">
        <v>1452</v>
      </c>
      <c r="M765" t="s">
        <v>1453</v>
      </c>
      <c r="N765" t="s">
        <v>1454</v>
      </c>
      <c r="O765" t="s">
        <v>1455</v>
      </c>
      <c r="P765" t="s">
        <v>1456</v>
      </c>
      <c r="Q765" t="s">
        <v>1457</v>
      </c>
      <c r="R765">
        <v>2001113</v>
      </c>
      <c r="S765" t="s">
        <v>1458</v>
      </c>
      <c r="T765">
        <v>3361.3443000000002</v>
      </c>
      <c r="U765">
        <v>4</v>
      </c>
      <c r="V765">
        <v>3361.0082000000002</v>
      </c>
      <c r="W765">
        <v>3.9996</v>
      </c>
      <c r="X765">
        <v>2743.7256000000002</v>
      </c>
      <c r="Y765">
        <v>617.2826</v>
      </c>
      <c r="Z765">
        <v>2001113</v>
      </c>
    </row>
    <row r="766" spans="1:26" x14ac:dyDescent="0.2">
      <c r="A766" s="27">
        <v>46078</v>
      </c>
      <c r="B766" t="s">
        <v>1733</v>
      </c>
      <c r="C766" t="s">
        <v>1543</v>
      </c>
      <c r="D766" t="s">
        <v>1543</v>
      </c>
      <c r="E766" t="s">
        <v>1544</v>
      </c>
      <c r="F766" t="s">
        <v>178</v>
      </c>
      <c r="G766" t="s">
        <v>276</v>
      </c>
      <c r="H766" t="s">
        <v>1072</v>
      </c>
      <c r="I766" t="s">
        <v>1556</v>
      </c>
      <c r="J766" t="s">
        <v>1450</v>
      </c>
      <c r="K766" t="s">
        <v>1451</v>
      </c>
      <c r="L766" t="s">
        <v>1452</v>
      </c>
      <c r="M766" t="s">
        <v>1453</v>
      </c>
      <c r="N766" t="s">
        <v>1454</v>
      </c>
      <c r="O766" t="s">
        <v>1455</v>
      </c>
      <c r="P766" t="s">
        <v>1456</v>
      </c>
      <c r="Q766" t="s">
        <v>1457</v>
      </c>
      <c r="R766">
        <v>2030990</v>
      </c>
      <c r="S766" t="s">
        <v>1459</v>
      </c>
      <c r="T766">
        <v>6722.4978000000001</v>
      </c>
      <c r="U766">
        <v>8</v>
      </c>
      <c r="V766">
        <v>6722.4978000000001</v>
      </c>
      <c r="W766">
        <v>8</v>
      </c>
      <c r="X766">
        <v>5512</v>
      </c>
      <c r="Y766">
        <v>1210.4978000000001</v>
      </c>
      <c r="Z766">
        <v>2030990</v>
      </c>
    </row>
    <row r="767" spans="1:26" x14ac:dyDescent="0.2">
      <c r="A767" s="27">
        <v>46078</v>
      </c>
      <c r="B767" t="s">
        <v>1733</v>
      </c>
      <c r="C767" t="s">
        <v>1543</v>
      </c>
      <c r="D767" t="s">
        <v>1543</v>
      </c>
      <c r="E767" t="s">
        <v>1644</v>
      </c>
      <c r="F767" t="s">
        <v>1470</v>
      </c>
      <c r="G767" t="s">
        <v>113</v>
      </c>
      <c r="H767" t="s">
        <v>1110</v>
      </c>
      <c r="I767" t="s">
        <v>1659</v>
      </c>
      <c r="J767" t="s">
        <v>1450</v>
      </c>
      <c r="K767" t="s">
        <v>1451</v>
      </c>
      <c r="L767" t="s">
        <v>1452</v>
      </c>
      <c r="M767" t="s">
        <v>1453</v>
      </c>
      <c r="N767" t="s">
        <v>1454</v>
      </c>
      <c r="O767" t="s">
        <v>1455</v>
      </c>
      <c r="P767" t="s">
        <v>1456</v>
      </c>
      <c r="Q767" t="s">
        <v>1457</v>
      </c>
      <c r="R767">
        <v>2001113</v>
      </c>
      <c r="S767" t="s">
        <v>1458</v>
      </c>
      <c r="T767">
        <v>1680.6723</v>
      </c>
      <c r="U767">
        <v>2</v>
      </c>
      <c r="V767">
        <v>1680.6723</v>
      </c>
      <c r="W767">
        <v>2</v>
      </c>
      <c r="X767">
        <v>1358</v>
      </c>
      <c r="Y767">
        <v>322.67230000000001</v>
      </c>
      <c r="Z767">
        <v>2001113</v>
      </c>
    </row>
    <row r="768" spans="1:26" x14ac:dyDescent="0.2">
      <c r="A768" s="27">
        <v>46078</v>
      </c>
      <c r="B768" t="s">
        <v>1733</v>
      </c>
      <c r="C768" t="s">
        <v>1543</v>
      </c>
      <c r="D768" t="s">
        <v>1543</v>
      </c>
      <c r="E768" t="s">
        <v>1663</v>
      </c>
      <c r="F768" t="s">
        <v>1470</v>
      </c>
      <c r="G768" t="s">
        <v>326</v>
      </c>
      <c r="H768" t="s">
        <v>1192</v>
      </c>
      <c r="I768" t="s">
        <v>1680</v>
      </c>
      <c r="J768" t="s">
        <v>1450</v>
      </c>
      <c r="K768" t="s">
        <v>1451</v>
      </c>
      <c r="L768" t="s">
        <v>1452</v>
      </c>
      <c r="M768" t="s">
        <v>1453</v>
      </c>
      <c r="N768" t="s">
        <v>1454</v>
      </c>
      <c r="O768" t="s">
        <v>1455</v>
      </c>
      <c r="P768" t="s">
        <v>1456</v>
      </c>
      <c r="Q768" t="s">
        <v>1457</v>
      </c>
      <c r="R768">
        <v>2030990</v>
      </c>
      <c r="S768" t="s">
        <v>1459</v>
      </c>
      <c r="T768">
        <v>3361.2170000000001</v>
      </c>
      <c r="U768">
        <v>4</v>
      </c>
      <c r="V768">
        <v>3361.2170000000001</v>
      </c>
      <c r="W768">
        <v>4</v>
      </c>
      <c r="X768">
        <v>2748</v>
      </c>
      <c r="Y768">
        <v>613.21699999999998</v>
      </c>
      <c r="Z768">
        <v>2030990</v>
      </c>
    </row>
    <row r="769" spans="1:26" x14ac:dyDescent="0.2">
      <c r="A769" s="27">
        <v>46078</v>
      </c>
      <c r="B769" t="s">
        <v>1733</v>
      </c>
      <c r="C769" t="s">
        <v>1543</v>
      </c>
      <c r="D769" t="s">
        <v>1543</v>
      </c>
      <c r="E769" t="s">
        <v>1663</v>
      </c>
      <c r="F769" t="s">
        <v>1470</v>
      </c>
      <c r="G769" t="s">
        <v>37</v>
      </c>
      <c r="H769" t="s">
        <v>1019</v>
      </c>
      <c r="I769" t="s">
        <v>1681</v>
      </c>
      <c r="J769" t="s">
        <v>1450</v>
      </c>
      <c r="K769" t="s">
        <v>1451</v>
      </c>
      <c r="L769" t="s">
        <v>1452</v>
      </c>
      <c r="M769" t="s">
        <v>1453</v>
      </c>
      <c r="N769" t="s">
        <v>1454</v>
      </c>
      <c r="O769" t="s">
        <v>1455</v>
      </c>
      <c r="P769" t="s">
        <v>1456</v>
      </c>
      <c r="Q769" t="s">
        <v>1457</v>
      </c>
      <c r="R769">
        <v>2048972</v>
      </c>
      <c r="S769" t="s">
        <v>1461</v>
      </c>
      <c r="T769">
        <v>840.33600000000001</v>
      </c>
      <c r="U769">
        <v>1</v>
      </c>
      <c r="V769">
        <v>840.33600000000001</v>
      </c>
      <c r="W769">
        <v>1</v>
      </c>
      <c r="X769">
        <v>654</v>
      </c>
      <c r="Y769">
        <v>186.33600000000001</v>
      </c>
      <c r="Z769">
        <v>2048972</v>
      </c>
    </row>
    <row r="770" spans="1:26" x14ac:dyDescent="0.2">
      <c r="A770" s="27">
        <v>46078</v>
      </c>
      <c r="B770" t="s">
        <v>1733</v>
      </c>
      <c r="C770" t="s">
        <v>1543</v>
      </c>
      <c r="D770" t="s">
        <v>1543</v>
      </c>
      <c r="E770" t="s">
        <v>1682</v>
      </c>
      <c r="F770" t="s">
        <v>125</v>
      </c>
      <c r="G770" t="s">
        <v>794</v>
      </c>
      <c r="H770" t="s">
        <v>1276</v>
      </c>
      <c r="I770" t="s">
        <v>1683</v>
      </c>
      <c r="J770" t="s">
        <v>1450</v>
      </c>
      <c r="K770" t="s">
        <v>1451</v>
      </c>
      <c r="L770" t="s">
        <v>1452</v>
      </c>
      <c r="M770" t="s">
        <v>1453</v>
      </c>
      <c r="N770" t="s">
        <v>1454</v>
      </c>
      <c r="O770" t="s">
        <v>1455</v>
      </c>
      <c r="P770" t="s">
        <v>1456</v>
      </c>
      <c r="Q770" t="s">
        <v>1457</v>
      </c>
      <c r="R770">
        <v>2030990</v>
      </c>
      <c r="S770" t="s">
        <v>1459</v>
      </c>
      <c r="T770">
        <v>10083.651099999999</v>
      </c>
      <c r="U770">
        <v>12</v>
      </c>
      <c r="V770">
        <v>10083.651099999999</v>
      </c>
      <c r="W770">
        <v>12</v>
      </c>
      <c r="X770">
        <v>8268</v>
      </c>
      <c r="Y770">
        <v>1815.6511</v>
      </c>
      <c r="Z770">
        <v>2030990</v>
      </c>
    </row>
    <row r="771" spans="1:26" x14ac:dyDescent="0.2">
      <c r="A771" s="27">
        <v>46078</v>
      </c>
      <c r="B771" t="s">
        <v>1733</v>
      </c>
      <c r="C771" t="s">
        <v>1543</v>
      </c>
      <c r="D771" t="s">
        <v>1543</v>
      </c>
      <c r="E771" t="s">
        <v>1682</v>
      </c>
      <c r="F771" t="s">
        <v>1470</v>
      </c>
      <c r="G771" t="s">
        <v>1482</v>
      </c>
      <c r="H771" t="s">
        <v>1176</v>
      </c>
      <c r="I771" t="s">
        <v>1698</v>
      </c>
      <c r="J771" t="s">
        <v>1450</v>
      </c>
      <c r="K771" t="s">
        <v>1451</v>
      </c>
      <c r="L771" t="s">
        <v>1452</v>
      </c>
      <c r="M771" t="s">
        <v>1453</v>
      </c>
      <c r="N771" t="s">
        <v>1454</v>
      </c>
      <c r="O771" t="s">
        <v>1455</v>
      </c>
      <c r="P771" t="s">
        <v>1456</v>
      </c>
      <c r="Q771" t="s">
        <v>1457</v>
      </c>
      <c r="R771">
        <v>2001113</v>
      </c>
      <c r="S771" t="s">
        <v>1458</v>
      </c>
      <c r="T771">
        <v>3361.3445999999999</v>
      </c>
      <c r="U771">
        <v>4</v>
      </c>
      <c r="V771">
        <v>3361.3445999999999</v>
      </c>
      <c r="W771">
        <v>4</v>
      </c>
      <c r="X771">
        <v>2744</v>
      </c>
      <c r="Y771">
        <v>617.34460000000001</v>
      </c>
      <c r="Z771">
        <v>2001113</v>
      </c>
    </row>
    <row r="772" spans="1:26" x14ac:dyDescent="0.2">
      <c r="A772" s="27">
        <v>46078</v>
      </c>
      <c r="B772" t="s">
        <v>1733</v>
      </c>
      <c r="C772" t="s">
        <v>1543</v>
      </c>
      <c r="D772" t="s">
        <v>1543</v>
      </c>
      <c r="E772" t="s">
        <v>1682</v>
      </c>
      <c r="F772" t="s">
        <v>1470</v>
      </c>
      <c r="G772" t="s">
        <v>1482</v>
      </c>
      <c r="H772" t="s">
        <v>1176</v>
      </c>
      <c r="I772" t="s">
        <v>1698</v>
      </c>
      <c r="J772" t="s">
        <v>1450</v>
      </c>
      <c r="K772" t="s">
        <v>1451</v>
      </c>
      <c r="L772" t="s">
        <v>1452</v>
      </c>
      <c r="M772" t="s">
        <v>1453</v>
      </c>
      <c r="N772" t="s">
        <v>1454</v>
      </c>
      <c r="O772" t="s">
        <v>1455</v>
      </c>
      <c r="P772" t="s">
        <v>1456</v>
      </c>
      <c r="Q772" t="s">
        <v>1457</v>
      </c>
      <c r="R772">
        <v>2048972</v>
      </c>
      <c r="S772" t="s">
        <v>1461</v>
      </c>
      <c r="T772">
        <v>840.33600000000001</v>
      </c>
      <c r="U772">
        <v>1</v>
      </c>
      <c r="V772">
        <v>840.33600000000001</v>
      </c>
      <c r="W772">
        <v>1</v>
      </c>
      <c r="X772">
        <v>690</v>
      </c>
      <c r="Y772">
        <v>150.33600000000001</v>
      </c>
      <c r="Z772">
        <v>2048972</v>
      </c>
    </row>
    <row r="773" spans="1:26" x14ac:dyDescent="0.2">
      <c r="A773" s="27">
        <v>46078</v>
      </c>
      <c r="B773" t="s">
        <v>1733</v>
      </c>
      <c r="C773" t="s">
        <v>1543</v>
      </c>
      <c r="D773" t="s">
        <v>1543</v>
      </c>
      <c r="E773" t="s">
        <v>1717</v>
      </c>
      <c r="F773" t="s">
        <v>1510</v>
      </c>
      <c r="G773" t="s">
        <v>1729</v>
      </c>
      <c r="H773" t="s">
        <v>1198</v>
      </c>
      <c r="I773" t="s">
        <v>1731</v>
      </c>
      <c r="J773" t="s">
        <v>1450</v>
      </c>
      <c r="K773" t="s">
        <v>1451</v>
      </c>
      <c r="L773" t="s">
        <v>1452</v>
      </c>
      <c r="M773" t="s">
        <v>1453</v>
      </c>
      <c r="N773" t="s">
        <v>1454</v>
      </c>
      <c r="O773" t="s">
        <v>1455</v>
      </c>
      <c r="P773" t="s">
        <v>1456</v>
      </c>
      <c r="Q773" t="s">
        <v>1457</v>
      </c>
      <c r="R773">
        <v>2030990</v>
      </c>
      <c r="S773" t="s">
        <v>1459</v>
      </c>
      <c r="T773">
        <v>1680.6723</v>
      </c>
      <c r="U773">
        <v>2</v>
      </c>
      <c r="V773">
        <v>1680.6723</v>
      </c>
      <c r="W773">
        <v>2</v>
      </c>
      <c r="X773">
        <v>1380</v>
      </c>
      <c r="Y773">
        <v>300.67230000000001</v>
      </c>
      <c r="Z773">
        <v>2030990</v>
      </c>
    </row>
    <row r="774" spans="1:26" x14ac:dyDescent="0.2">
      <c r="A774" s="27">
        <v>46078</v>
      </c>
      <c r="B774" t="s">
        <v>1738</v>
      </c>
      <c r="C774" t="s">
        <v>1446</v>
      </c>
      <c r="D774" t="s">
        <v>1446</v>
      </c>
      <c r="E774" t="s">
        <v>1447</v>
      </c>
      <c r="F774" t="s">
        <v>1448</v>
      </c>
      <c r="G774" t="s">
        <v>233</v>
      </c>
      <c r="H774" t="s">
        <v>909</v>
      </c>
      <c r="I774" t="s">
        <v>1449</v>
      </c>
      <c r="J774" t="s">
        <v>1450</v>
      </c>
      <c r="K774" t="s">
        <v>1451</v>
      </c>
      <c r="L774" t="s">
        <v>1452</v>
      </c>
      <c r="M774" t="s">
        <v>1453</v>
      </c>
      <c r="N774" t="s">
        <v>1454</v>
      </c>
      <c r="O774" t="s">
        <v>1455</v>
      </c>
      <c r="P774" t="s">
        <v>1456</v>
      </c>
      <c r="Q774" t="s">
        <v>1457</v>
      </c>
      <c r="R774">
        <v>2001113</v>
      </c>
      <c r="S774" t="s">
        <v>1458</v>
      </c>
      <c r="T774">
        <v>840.30359999999996</v>
      </c>
      <c r="U774">
        <v>1</v>
      </c>
      <c r="V774">
        <v>840.30359999999996</v>
      </c>
      <c r="W774">
        <v>1</v>
      </c>
      <c r="X774">
        <v>685</v>
      </c>
      <c r="Y774">
        <v>155.30359999999999</v>
      </c>
      <c r="Z774">
        <v>2001113</v>
      </c>
    </row>
    <row r="775" spans="1:26" x14ac:dyDescent="0.2">
      <c r="A775" s="27">
        <v>46078</v>
      </c>
      <c r="B775" t="s">
        <v>1738</v>
      </c>
      <c r="C775" t="s">
        <v>1446</v>
      </c>
      <c r="D775" t="s">
        <v>1446</v>
      </c>
      <c r="E775" t="s">
        <v>1447</v>
      </c>
      <c r="F775" t="s">
        <v>273</v>
      </c>
      <c r="G775" t="s">
        <v>273</v>
      </c>
      <c r="H775" t="s">
        <v>888</v>
      </c>
      <c r="I775" t="s">
        <v>1462</v>
      </c>
      <c r="J775" t="s">
        <v>1450</v>
      </c>
      <c r="K775" t="s">
        <v>1451</v>
      </c>
      <c r="L775" t="s">
        <v>1452</v>
      </c>
      <c r="M775" t="s">
        <v>1453</v>
      </c>
      <c r="N775" t="s">
        <v>1454</v>
      </c>
      <c r="O775" t="s">
        <v>1455</v>
      </c>
      <c r="P775" t="s">
        <v>1456</v>
      </c>
      <c r="Q775" t="s">
        <v>1457</v>
      </c>
      <c r="R775">
        <v>2030991</v>
      </c>
      <c r="S775" t="s">
        <v>1463</v>
      </c>
      <c r="T775">
        <v>840.30359999999996</v>
      </c>
      <c r="U775">
        <v>1</v>
      </c>
      <c r="V775">
        <v>840.30359999999996</v>
      </c>
      <c r="W775">
        <v>1</v>
      </c>
      <c r="X775">
        <v>690</v>
      </c>
      <c r="Y775">
        <v>150.30359999999999</v>
      </c>
      <c r="Z775">
        <v>2030991</v>
      </c>
    </row>
    <row r="776" spans="1:26" x14ac:dyDescent="0.2">
      <c r="A776" s="27">
        <v>46078</v>
      </c>
      <c r="B776" t="s">
        <v>1738</v>
      </c>
      <c r="C776" t="s">
        <v>1446</v>
      </c>
      <c r="D776" t="s">
        <v>1446</v>
      </c>
      <c r="E776" t="s">
        <v>1447</v>
      </c>
      <c r="F776" t="s">
        <v>273</v>
      </c>
      <c r="G776" t="s">
        <v>273</v>
      </c>
      <c r="H776" t="s">
        <v>888</v>
      </c>
      <c r="I776" t="s">
        <v>1462</v>
      </c>
      <c r="J776" t="s">
        <v>1450</v>
      </c>
      <c r="K776" t="s">
        <v>1451</v>
      </c>
      <c r="L776" t="s">
        <v>1452</v>
      </c>
      <c r="M776" t="s">
        <v>1453</v>
      </c>
      <c r="N776" t="s">
        <v>1454</v>
      </c>
      <c r="O776" t="s">
        <v>1455</v>
      </c>
      <c r="P776" t="s">
        <v>1456</v>
      </c>
      <c r="Q776" t="s">
        <v>1457</v>
      </c>
      <c r="R776">
        <v>2039041</v>
      </c>
      <c r="S776" t="s">
        <v>1460</v>
      </c>
      <c r="T776">
        <v>840.30359999999996</v>
      </c>
      <c r="U776">
        <v>1</v>
      </c>
      <c r="V776">
        <v>840.30359999999996</v>
      </c>
      <c r="W776">
        <v>1</v>
      </c>
      <c r="X776">
        <v>690</v>
      </c>
      <c r="Y776">
        <v>150.30359999999999</v>
      </c>
      <c r="Z776">
        <v>2039041</v>
      </c>
    </row>
    <row r="777" spans="1:26" x14ac:dyDescent="0.2">
      <c r="A777" s="27">
        <v>46078</v>
      </c>
      <c r="B777" t="s">
        <v>1738</v>
      </c>
      <c r="C777" t="s">
        <v>1446</v>
      </c>
      <c r="D777" t="s">
        <v>1446</v>
      </c>
      <c r="E777" t="s">
        <v>1447</v>
      </c>
      <c r="F777" t="s">
        <v>273</v>
      </c>
      <c r="G777" t="s">
        <v>273</v>
      </c>
      <c r="H777" t="s">
        <v>932</v>
      </c>
      <c r="I777" t="s">
        <v>1464</v>
      </c>
      <c r="J777" t="s">
        <v>1450</v>
      </c>
      <c r="K777" t="s">
        <v>1451</v>
      </c>
      <c r="L777" t="s">
        <v>1452</v>
      </c>
      <c r="M777" t="s">
        <v>1453</v>
      </c>
      <c r="N777" t="s">
        <v>1454</v>
      </c>
      <c r="O777" t="s">
        <v>1455</v>
      </c>
      <c r="P777" t="s">
        <v>1456</v>
      </c>
      <c r="Q777" t="s">
        <v>1457</v>
      </c>
      <c r="R777">
        <v>2039041</v>
      </c>
      <c r="S777" t="s">
        <v>1460</v>
      </c>
      <c r="T777">
        <v>840.30359999999996</v>
      </c>
      <c r="U777">
        <v>1</v>
      </c>
      <c r="V777">
        <v>840.30359999999996</v>
      </c>
      <c r="W777">
        <v>1</v>
      </c>
      <c r="X777">
        <v>690</v>
      </c>
      <c r="Y777">
        <v>150.30359999999999</v>
      </c>
      <c r="Z777">
        <v>2039041</v>
      </c>
    </row>
    <row r="778" spans="1:26" x14ac:dyDescent="0.2">
      <c r="A778" s="27">
        <v>46078</v>
      </c>
      <c r="B778" t="s">
        <v>1738</v>
      </c>
      <c r="C778" t="s">
        <v>1446</v>
      </c>
      <c r="D778" t="s">
        <v>1446</v>
      </c>
      <c r="E778" t="s">
        <v>1447</v>
      </c>
      <c r="F778" t="s">
        <v>178</v>
      </c>
      <c r="G778" t="s">
        <v>276</v>
      </c>
      <c r="H778" t="s">
        <v>884</v>
      </c>
      <c r="I778" t="s">
        <v>1469</v>
      </c>
      <c r="J778" t="s">
        <v>1450</v>
      </c>
      <c r="K778" t="s">
        <v>1451</v>
      </c>
      <c r="L778" t="s">
        <v>1452</v>
      </c>
      <c r="M778" t="s">
        <v>1453</v>
      </c>
      <c r="N778" t="s">
        <v>1454</v>
      </c>
      <c r="O778" t="s">
        <v>1455</v>
      </c>
      <c r="P778" t="s">
        <v>1456</v>
      </c>
      <c r="Q778" t="s">
        <v>1457</v>
      </c>
      <c r="R778">
        <v>2039041</v>
      </c>
      <c r="S778" t="s">
        <v>1460</v>
      </c>
      <c r="T778">
        <v>840.30359999999996</v>
      </c>
      <c r="U778">
        <v>1</v>
      </c>
      <c r="V778">
        <v>840.30359999999996</v>
      </c>
      <c r="W778">
        <v>1</v>
      </c>
      <c r="X778">
        <v>690</v>
      </c>
      <c r="Y778">
        <v>150.30359999999999</v>
      </c>
      <c r="Z778">
        <v>2039041</v>
      </c>
    </row>
    <row r="779" spans="1:26" x14ac:dyDescent="0.2">
      <c r="A779" s="27">
        <v>46078</v>
      </c>
      <c r="B779" t="s">
        <v>1738</v>
      </c>
      <c r="C779" t="s">
        <v>1446</v>
      </c>
      <c r="D779" t="s">
        <v>1446</v>
      </c>
      <c r="E779" t="s">
        <v>1447</v>
      </c>
      <c r="F779" t="s">
        <v>1470</v>
      </c>
      <c r="G779" t="s">
        <v>383</v>
      </c>
      <c r="H779" t="s">
        <v>214</v>
      </c>
      <c r="I779" t="s">
        <v>1471</v>
      </c>
      <c r="J779" t="s">
        <v>1450</v>
      </c>
      <c r="K779" t="s">
        <v>1451</v>
      </c>
      <c r="L779" t="s">
        <v>1452</v>
      </c>
      <c r="M779" t="s">
        <v>1453</v>
      </c>
      <c r="N779" t="s">
        <v>1454</v>
      </c>
      <c r="O779" t="s">
        <v>1455</v>
      </c>
      <c r="P779" t="s">
        <v>1456</v>
      </c>
      <c r="Q779" t="s">
        <v>1457</v>
      </c>
      <c r="R779">
        <v>2039041</v>
      </c>
      <c r="S779" t="s">
        <v>1460</v>
      </c>
      <c r="T779">
        <v>1680.6071999999999</v>
      </c>
      <c r="U779">
        <v>2</v>
      </c>
      <c r="V779">
        <v>1680.6071999999999</v>
      </c>
      <c r="W779">
        <v>2</v>
      </c>
      <c r="X779">
        <v>1380</v>
      </c>
      <c r="Y779">
        <v>300.60719999999998</v>
      </c>
      <c r="Z779">
        <v>2039041</v>
      </c>
    </row>
    <row r="780" spans="1:26" x14ac:dyDescent="0.2">
      <c r="A780" s="27">
        <v>46078</v>
      </c>
      <c r="B780" t="s">
        <v>1738</v>
      </c>
      <c r="C780" t="s">
        <v>1446</v>
      </c>
      <c r="D780" t="s">
        <v>1446</v>
      </c>
      <c r="E780" t="s">
        <v>1474</v>
      </c>
      <c r="F780" t="s">
        <v>125</v>
      </c>
      <c r="G780" t="s">
        <v>1480</v>
      </c>
      <c r="H780" t="s">
        <v>1734</v>
      </c>
      <c r="I780" t="s">
        <v>1735</v>
      </c>
      <c r="J780" t="s">
        <v>1450</v>
      </c>
      <c r="K780" t="s">
        <v>1451</v>
      </c>
      <c r="L780" t="s">
        <v>1452</v>
      </c>
      <c r="M780" t="s">
        <v>1453</v>
      </c>
      <c r="N780" t="s">
        <v>1454</v>
      </c>
      <c r="O780" t="s">
        <v>1455</v>
      </c>
      <c r="P780" t="s">
        <v>1456</v>
      </c>
      <c r="Q780" t="s">
        <v>1457</v>
      </c>
      <c r="R780">
        <v>2030990</v>
      </c>
      <c r="S780" t="s">
        <v>1459</v>
      </c>
      <c r="T780">
        <v>840.30359999999996</v>
      </c>
      <c r="U780">
        <v>1</v>
      </c>
      <c r="V780">
        <v>840.30359999999996</v>
      </c>
      <c r="W780">
        <v>1</v>
      </c>
      <c r="X780">
        <v>690</v>
      </c>
      <c r="Y780">
        <v>150.30359999999999</v>
      </c>
      <c r="Z780">
        <v>2030990</v>
      </c>
    </row>
    <row r="781" spans="1:26" x14ac:dyDescent="0.2">
      <c r="A781" s="27">
        <v>46078</v>
      </c>
      <c r="B781" t="s">
        <v>1738</v>
      </c>
      <c r="C781" t="s">
        <v>1446</v>
      </c>
      <c r="D781" t="s">
        <v>1446</v>
      </c>
      <c r="E781" t="s">
        <v>1474</v>
      </c>
      <c r="F781" t="s">
        <v>1470</v>
      </c>
      <c r="G781" t="s">
        <v>1482</v>
      </c>
      <c r="H781" t="s">
        <v>856</v>
      </c>
      <c r="I781" t="s">
        <v>1736</v>
      </c>
      <c r="J781" t="s">
        <v>1450</v>
      </c>
      <c r="K781" t="s">
        <v>1451</v>
      </c>
      <c r="L781" t="s">
        <v>1452</v>
      </c>
      <c r="M781" t="s">
        <v>1453</v>
      </c>
      <c r="N781" t="s">
        <v>1454</v>
      </c>
      <c r="O781" t="s">
        <v>1455</v>
      </c>
      <c r="P781" t="s">
        <v>1456</v>
      </c>
      <c r="Q781" t="s">
        <v>1457</v>
      </c>
      <c r="R781">
        <v>2001113</v>
      </c>
      <c r="S781" t="s">
        <v>1458</v>
      </c>
      <c r="T781">
        <v>840.30359999999996</v>
      </c>
      <c r="U781">
        <v>1</v>
      </c>
      <c r="V781">
        <v>840.30359999999996</v>
      </c>
      <c r="W781">
        <v>1</v>
      </c>
      <c r="X781">
        <v>687</v>
      </c>
      <c r="Y781">
        <v>153.30359999999999</v>
      </c>
      <c r="Z781">
        <v>2001113</v>
      </c>
    </row>
    <row r="782" spans="1:26" x14ac:dyDescent="0.2">
      <c r="A782" s="27">
        <v>46078</v>
      </c>
      <c r="B782" t="s">
        <v>1738</v>
      </c>
      <c r="C782" t="s">
        <v>1446</v>
      </c>
      <c r="D782" t="s">
        <v>1446</v>
      </c>
      <c r="E782" t="s">
        <v>1474</v>
      </c>
      <c r="F782" t="s">
        <v>1470</v>
      </c>
      <c r="G782" t="s">
        <v>1482</v>
      </c>
      <c r="H782" t="s">
        <v>856</v>
      </c>
      <c r="I782" t="s">
        <v>1736</v>
      </c>
      <c r="J782" t="s">
        <v>1450</v>
      </c>
      <c r="K782" t="s">
        <v>1451</v>
      </c>
      <c r="L782" t="s">
        <v>1452</v>
      </c>
      <c r="M782" t="s">
        <v>1453</v>
      </c>
      <c r="N782" t="s">
        <v>1454</v>
      </c>
      <c r="O782" t="s">
        <v>1455</v>
      </c>
      <c r="P782" t="s">
        <v>1456</v>
      </c>
      <c r="Q782" t="s">
        <v>1457</v>
      </c>
      <c r="R782">
        <v>2030990</v>
      </c>
      <c r="S782" t="s">
        <v>1459</v>
      </c>
      <c r="T782">
        <v>2520.9108000000001</v>
      </c>
      <c r="U782">
        <v>3</v>
      </c>
      <c r="V782">
        <v>2520.9108000000001</v>
      </c>
      <c r="W782">
        <v>3</v>
      </c>
      <c r="X782">
        <v>2070</v>
      </c>
      <c r="Y782">
        <v>450.91079999999999</v>
      </c>
      <c r="Z782">
        <v>2030990</v>
      </c>
    </row>
    <row r="783" spans="1:26" x14ac:dyDescent="0.2">
      <c r="A783" s="27">
        <v>46078</v>
      </c>
      <c r="B783" t="s">
        <v>1738</v>
      </c>
      <c r="C783" t="s">
        <v>1446</v>
      </c>
      <c r="D783" t="s">
        <v>1446</v>
      </c>
      <c r="E783" t="s">
        <v>1474</v>
      </c>
      <c r="F783" t="s">
        <v>1470</v>
      </c>
      <c r="G783" t="s">
        <v>1482</v>
      </c>
      <c r="H783" t="s">
        <v>856</v>
      </c>
      <c r="I783" t="s">
        <v>1736</v>
      </c>
      <c r="J783" t="s">
        <v>1450</v>
      </c>
      <c r="K783" t="s">
        <v>1451</v>
      </c>
      <c r="L783" t="s">
        <v>1452</v>
      </c>
      <c r="M783" t="s">
        <v>1453</v>
      </c>
      <c r="N783" t="s">
        <v>1454</v>
      </c>
      <c r="O783" t="s">
        <v>1455</v>
      </c>
      <c r="P783" t="s">
        <v>1456</v>
      </c>
      <c r="Q783" t="s">
        <v>1457</v>
      </c>
      <c r="R783">
        <v>2039041</v>
      </c>
      <c r="S783" t="s">
        <v>1460</v>
      </c>
      <c r="T783">
        <v>5041.8215</v>
      </c>
      <c r="U783">
        <v>6</v>
      </c>
      <c r="V783">
        <v>5041.8215</v>
      </c>
      <c r="W783">
        <v>6</v>
      </c>
      <c r="X783">
        <v>4134</v>
      </c>
      <c r="Y783">
        <v>907.82150000000001</v>
      </c>
      <c r="Z783">
        <v>2039041</v>
      </c>
    </row>
    <row r="784" spans="1:26" x14ac:dyDescent="0.2">
      <c r="A784" s="27">
        <v>46078</v>
      </c>
      <c r="B784" t="s">
        <v>1738</v>
      </c>
      <c r="C784" t="s">
        <v>1446</v>
      </c>
      <c r="D784" t="s">
        <v>1446</v>
      </c>
      <c r="E784" t="s">
        <v>1485</v>
      </c>
      <c r="F784" t="s">
        <v>1470</v>
      </c>
      <c r="G784" t="s">
        <v>60</v>
      </c>
      <c r="H784" t="s">
        <v>71</v>
      </c>
      <c r="I784" t="s">
        <v>1487</v>
      </c>
      <c r="J784" t="s">
        <v>1450</v>
      </c>
      <c r="K784" t="s">
        <v>1451</v>
      </c>
      <c r="L784" t="s">
        <v>1452</v>
      </c>
      <c r="M784" t="s">
        <v>1453</v>
      </c>
      <c r="N784" t="s">
        <v>1454</v>
      </c>
      <c r="O784" t="s">
        <v>1455</v>
      </c>
      <c r="P784" t="s">
        <v>1456</v>
      </c>
      <c r="Q784" t="s">
        <v>1457</v>
      </c>
      <c r="R784">
        <v>2030990</v>
      </c>
      <c r="S784" t="s">
        <v>1459</v>
      </c>
      <c r="T784">
        <v>1680.6071999999999</v>
      </c>
      <c r="U784">
        <v>2</v>
      </c>
      <c r="V784">
        <v>1680.6071999999999</v>
      </c>
      <c r="W784">
        <v>2</v>
      </c>
      <c r="X784">
        <v>1380</v>
      </c>
      <c r="Y784">
        <v>300.60719999999998</v>
      </c>
      <c r="Z784">
        <v>2030990</v>
      </c>
    </row>
    <row r="785" spans="1:26" x14ac:dyDescent="0.2">
      <c r="A785" s="27">
        <v>46078</v>
      </c>
      <c r="B785" t="s">
        <v>1738</v>
      </c>
      <c r="C785" t="s">
        <v>1446</v>
      </c>
      <c r="D785" t="s">
        <v>1446</v>
      </c>
      <c r="E785" t="s">
        <v>1485</v>
      </c>
      <c r="F785" t="s">
        <v>1470</v>
      </c>
      <c r="G785" t="s">
        <v>60</v>
      </c>
      <c r="H785" t="s">
        <v>71</v>
      </c>
      <c r="I785" t="s">
        <v>1487</v>
      </c>
      <c r="J785" t="s">
        <v>1450</v>
      </c>
      <c r="K785" t="s">
        <v>1451</v>
      </c>
      <c r="L785" t="s">
        <v>1452</v>
      </c>
      <c r="M785" t="s">
        <v>1453</v>
      </c>
      <c r="N785" t="s">
        <v>1454</v>
      </c>
      <c r="O785" t="s">
        <v>1455</v>
      </c>
      <c r="P785" t="s">
        <v>1456</v>
      </c>
      <c r="Q785" t="s">
        <v>1457</v>
      </c>
      <c r="R785">
        <v>2039041</v>
      </c>
      <c r="S785" t="s">
        <v>1460</v>
      </c>
      <c r="V785">
        <v>0</v>
      </c>
      <c r="W785">
        <v>0</v>
      </c>
      <c r="X785">
        <v>0</v>
      </c>
      <c r="Y785">
        <v>0</v>
      </c>
      <c r="Z785">
        <v>2039041</v>
      </c>
    </row>
    <row r="786" spans="1:26" x14ac:dyDescent="0.2">
      <c r="A786" s="27">
        <v>46078</v>
      </c>
      <c r="B786" t="s">
        <v>1738</v>
      </c>
      <c r="C786" t="s">
        <v>1446</v>
      </c>
      <c r="D786" t="s">
        <v>1446</v>
      </c>
      <c r="E786" t="s">
        <v>1485</v>
      </c>
      <c r="F786" t="s">
        <v>1470</v>
      </c>
      <c r="G786" t="s">
        <v>60</v>
      </c>
      <c r="H786" t="s">
        <v>84</v>
      </c>
      <c r="I786" t="s">
        <v>1488</v>
      </c>
      <c r="J786" t="s">
        <v>1450</v>
      </c>
      <c r="K786" t="s">
        <v>1451</v>
      </c>
      <c r="L786" t="s">
        <v>1452</v>
      </c>
      <c r="M786" t="s">
        <v>1453</v>
      </c>
      <c r="N786" t="s">
        <v>1454</v>
      </c>
      <c r="O786" t="s">
        <v>1455</v>
      </c>
      <c r="P786" t="s">
        <v>1456</v>
      </c>
      <c r="Q786" t="s">
        <v>1457</v>
      </c>
      <c r="R786">
        <v>2039041</v>
      </c>
      <c r="S786" t="s">
        <v>1460</v>
      </c>
      <c r="T786">
        <v>2520.9108000000001</v>
      </c>
      <c r="U786">
        <v>3</v>
      </c>
      <c r="V786">
        <v>2520.6587</v>
      </c>
      <c r="W786">
        <v>2.9996999999999998</v>
      </c>
      <c r="X786">
        <v>2063.7936</v>
      </c>
      <c r="Y786">
        <v>456.86509999999998</v>
      </c>
      <c r="Z786">
        <v>2039041</v>
      </c>
    </row>
    <row r="787" spans="1:26" x14ac:dyDescent="0.2">
      <c r="A787" s="27">
        <v>46078</v>
      </c>
      <c r="B787" t="s">
        <v>1738</v>
      </c>
      <c r="C787" t="s">
        <v>1446</v>
      </c>
      <c r="D787" t="s">
        <v>1446</v>
      </c>
      <c r="E787" t="s">
        <v>1485</v>
      </c>
      <c r="F787" t="s">
        <v>1470</v>
      </c>
      <c r="G787" t="s">
        <v>77</v>
      </c>
      <c r="H787" t="s">
        <v>280</v>
      </c>
      <c r="I787" t="s">
        <v>1491</v>
      </c>
      <c r="J787" t="s">
        <v>1450</v>
      </c>
      <c r="K787" t="s">
        <v>1451</v>
      </c>
      <c r="L787" t="s">
        <v>1452</v>
      </c>
      <c r="M787" t="s">
        <v>1453</v>
      </c>
      <c r="N787" t="s">
        <v>1454</v>
      </c>
      <c r="O787" t="s">
        <v>1455</v>
      </c>
      <c r="P787" t="s">
        <v>1456</v>
      </c>
      <c r="Q787" t="s">
        <v>1457</v>
      </c>
      <c r="R787">
        <v>2030991</v>
      </c>
      <c r="S787" t="s">
        <v>1463</v>
      </c>
      <c r="T787">
        <v>1680.6071999999999</v>
      </c>
      <c r="U787">
        <v>2</v>
      </c>
      <c r="V787">
        <v>1680.6071999999999</v>
      </c>
      <c r="W787">
        <v>2</v>
      </c>
      <c r="X787">
        <v>1382</v>
      </c>
      <c r="Y787">
        <v>298.60719999999998</v>
      </c>
      <c r="Z787">
        <v>2030991</v>
      </c>
    </row>
    <row r="788" spans="1:26" x14ac:dyDescent="0.2">
      <c r="A788" s="27">
        <v>46078</v>
      </c>
      <c r="B788" t="s">
        <v>1738</v>
      </c>
      <c r="C788" t="s">
        <v>1446</v>
      </c>
      <c r="D788" t="s">
        <v>1446</v>
      </c>
      <c r="E788" t="s">
        <v>1485</v>
      </c>
      <c r="F788" t="s">
        <v>1470</v>
      </c>
      <c r="G788" t="s">
        <v>22</v>
      </c>
      <c r="H788" t="s">
        <v>861</v>
      </c>
      <c r="I788" t="s">
        <v>1492</v>
      </c>
      <c r="J788" t="s">
        <v>1450</v>
      </c>
      <c r="K788" t="s">
        <v>1451</v>
      </c>
      <c r="L788" t="s">
        <v>1452</v>
      </c>
      <c r="M788" t="s">
        <v>1453</v>
      </c>
      <c r="N788" t="s">
        <v>1454</v>
      </c>
      <c r="O788" t="s">
        <v>1455</v>
      </c>
      <c r="P788" t="s">
        <v>1456</v>
      </c>
      <c r="Q788" t="s">
        <v>1457</v>
      </c>
      <c r="R788">
        <v>2039041</v>
      </c>
      <c r="S788" t="s">
        <v>1460</v>
      </c>
      <c r="T788">
        <v>3361.3443000000002</v>
      </c>
      <c r="U788">
        <v>4</v>
      </c>
      <c r="V788">
        <v>3361.3443000000002</v>
      </c>
      <c r="W788">
        <v>4</v>
      </c>
      <c r="X788">
        <v>2756</v>
      </c>
      <c r="Y788">
        <v>605.34429999999998</v>
      </c>
      <c r="Z788">
        <v>2039041</v>
      </c>
    </row>
    <row r="789" spans="1:26" x14ac:dyDescent="0.2">
      <c r="A789" s="27">
        <v>46078</v>
      </c>
      <c r="B789" t="s">
        <v>1738</v>
      </c>
      <c r="C789" t="s">
        <v>1446</v>
      </c>
      <c r="D789" t="s">
        <v>1446</v>
      </c>
      <c r="E789" t="s">
        <v>1494</v>
      </c>
      <c r="F789" t="s">
        <v>1470</v>
      </c>
      <c r="G789" t="s">
        <v>181</v>
      </c>
      <c r="H789" t="s">
        <v>859</v>
      </c>
      <c r="I789" t="s">
        <v>1737</v>
      </c>
      <c r="J789" t="s">
        <v>1450</v>
      </c>
      <c r="K789" t="s">
        <v>1451</v>
      </c>
      <c r="L789" t="s">
        <v>1452</v>
      </c>
      <c r="M789" t="s">
        <v>1453</v>
      </c>
      <c r="N789" t="s">
        <v>1454</v>
      </c>
      <c r="O789" t="s">
        <v>1455</v>
      </c>
      <c r="P789" t="s">
        <v>1456</v>
      </c>
      <c r="Q789" t="s">
        <v>1457</v>
      </c>
      <c r="R789">
        <v>2030990</v>
      </c>
      <c r="S789" t="s">
        <v>1459</v>
      </c>
      <c r="T789">
        <v>840.30359999999996</v>
      </c>
      <c r="U789">
        <v>1</v>
      </c>
      <c r="V789">
        <v>840.30359999999996</v>
      </c>
      <c r="W789">
        <v>1</v>
      </c>
      <c r="X789">
        <v>690</v>
      </c>
      <c r="Y789">
        <v>150.30359999999999</v>
      </c>
      <c r="Z789">
        <v>2030990</v>
      </c>
    </row>
    <row r="790" spans="1:26" x14ac:dyDescent="0.2">
      <c r="A790" s="27">
        <v>46078</v>
      </c>
      <c r="B790" t="s">
        <v>1738</v>
      </c>
      <c r="C790" t="s">
        <v>1446</v>
      </c>
      <c r="D790" t="s">
        <v>1446</v>
      </c>
      <c r="E790" t="s">
        <v>1494</v>
      </c>
      <c r="F790" t="s">
        <v>1470</v>
      </c>
      <c r="G790" t="s">
        <v>1501</v>
      </c>
      <c r="H790" t="s">
        <v>119</v>
      </c>
      <c r="I790" t="s">
        <v>1502</v>
      </c>
      <c r="J790" t="s">
        <v>1450</v>
      </c>
      <c r="K790" t="s">
        <v>1451</v>
      </c>
      <c r="L790" t="s">
        <v>1452</v>
      </c>
      <c r="M790" t="s">
        <v>1453</v>
      </c>
      <c r="N790" t="s">
        <v>1454</v>
      </c>
      <c r="O790" t="s">
        <v>1455</v>
      </c>
      <c r="P790" t="s">
        <v>1456</v>
      </c>
      <c r="Q790" t="s">
        <v>1457</v>
      </c>
      <c r="R790">
        <v>2030991</v>
      </c>
      <c r="S790" t="s">
        <v>1463</v>
      </c>
      <c r="T790">
        <v>1680.6071999999999</v>
      </c>
      <c r="U790">
        <v>2</v>
      </c>
      <c r="V790">
        <v>1680.6071999999999</v>
      </c>
      <c r="W790">
        <v>2</v>
      </c>
      <c r="X790">
        <v>1380</v>
      </c>
      <c r="Y790">
        <v>300.60719999999998</v>
      </c>
      <c r="Z790">
        <v>2030991</v>
      </c>
    </row>
    <row r="791" spans="1:26" x14ac:dyDescent="0.2">
      <c r="A791" s="27">
        <v>46078</v>
      </c>
      <c r="B791" t="s">
        <v>1738</v>
      </c>
      <c r="C791" t="s">
        <v>1446</v>
      </c>
      <c r="D791" t="s">
        <v>1446</v>
      </c>
      <c r="E791" t="s">
        <v>1494</v>
      </c>
      <c r="F791" t="s">
        <v>1470</v>
      </c>
      <c r="G791" t="s">
        <v>1501</v>
      </c>
      <c r="H791" t="s">
        <v>119</v>
      </c>
      <c r="I791" t="s">
        <v>1502</v>
      </c>
      <c r="J791" t="s">
        <v>1450</v>
      </c>
      <c r="K791" t="s">
        <v>1451</v>
      </c>
      <c r="L791" t="s">
        <v>1452</v>
      </c>
      <c r="M791" t="s">
        <v>1453</v>
      </c>
      <c r="N791" t="s">
        <v>1454</v>
      </c>
      <c r="O791" t="s">
        <v>1455</v>
      </c>
      <c r="P791" t="s">
        <v>1456</v>
      </c>
      <c r="Q791" t="s">
        <v>1457</v>
      </c>
      <c r="R791">
        <v>2039041</v>
      </c>
      <c r="S791" t="s">
        <v>1460</v>
      </c>
      <c r="T791">
        <v>840.30359999999996</v>
      </c>
      <c r="U791">
        <v>1</v>
      </c>
      <c r="V791">
        <v>840.30359999999996</v>
      </c>
      <c r="W791">
        <v>1</v>
      </c>
      <c r="X791">
        <v>686</v>
      </c>
      <c r="Y791">
        <v>154.30359999999999</v>
      </c>
      <c r="Z791">
        <v>2039041</v>
      </c>
    </row>
    <row r="792" spans="1:26" x14ac:dyDescent="0.2">
      <c r="A792" s="27">
        <v>46078</v>
      </c>
      <c r="B792" t="s">
        <v>1738</v>
      </c>
      <c r="C792" t="s">
        <v>1446</v>
      </c>
      <c r="D792" t="s">
        <v>1446</v>
      </c>
      <c r="E792" t="s">
        <v>1494</v>
      </c>
      <c r="F792" t="s">
        <v>1470</v>
      </c>
      <c r="G792" t="s">
        <v>162</v>
      </c>
      <c r="H792" t="s">
        <v>256</v>
      </c>
      <c r="I792" t="s">
        <v>1503</v>
      </c>
      <c r="J792" t="s">
        <v>1450</v>
      </c>
      <c r="K792" t="s">
        <v>1451</v>
      </c>
      <c r="L792" t="s">
        <v>1452</v>
      </c>
      <c r="M792" t="s">
        <v>1453</v>
      </c>
      <c r="N792" t="s">
        <v>1454</v>
      </c>
      <c r="O792" t="s">
        <v>1455</v>
      </c>
      <c r="P792" t="s">
        <v>1456</v>
      </c>
      <c r="Q792" t="s">
        <v>1457</v>
      </c>
      <c r="R792">
        <v>2001113</v>
      </c>
      <c r="S792" t="s">
        <v>1458</v>
      </c>
      <c r="T792">
        <v>1680.6071999999999</v>
      </c>
      <c r="U792">
        <v>2</v>
      </c>
      <c r="V792">
        <v>1680.6071999999999</v>
      </c>
      <c r="W792">
        <v>2</v>
      </c>
      <c r="X792">
        <v>1372</v>
      </c>
      <c r="Y792">
        <v>308.60719999999998</v>
      </c>
      <c r="Z792">
        <v>2001113</v>
      </c>
    </row>
    <row r="793" spans="1:26" x14ac:dyDescent="0.2">
      <c r="A793" s="27">
        <v>46078</v>
      </c>
      <c r="B793" t="s">
        <v>1738</v>
      </c>
      <c r="C793" t="s">
        <v>1446</v>
      </c>
      <c r="D793" t="s">
        <v>1446</v>
      </c>
      <c r="E793" t="s">
        <v>1494</v>
      </c>
      <c r="F793" t="s">
        <v>1470</v>
      </c>
      <c r="G793" t="s">
        <v>162</v>
      </c>
      <c r="H793" t="s">
        <v>57</v>
      </c>
      <c r="I793" t="s">
        <v>1504</v>
      </c>
      <c r="J793" t="s">
        <v>1450</v>
      </c>
      <c r="K793" t="s">
        <v>1451</v>
      </c>
      <c r="L793" t="s">
        <v>1452</v>
      </c>
      <c r="M793" t="s">
        <v>1453</v>
      </c>
      <c r="N793" t="s">
        <v>1454</v>
      </c>
      <c r="O793" t="s">
        <v>1455</v>
      </c>
      <c r="P793" t="s">
        <v>1456</v>
      </c>
      <c r="Q793" t="s">
        <v>1457</v>
      </c>
      <c r="R793">
        <v>2001113</v>
      </c>
      <c r="S793" t="s">
        <v>1458</v>
      </c>
      <c r="T793">
        <v>10923.9468</v>
      </c>
      <c r="U793">
        <v>13</v>
      </c>
      <c r="V793">
        <v>10923.9468</v>
      </c>
      <c r="W793">
        <v>13</v>
      </c>
      <c r="X793">
        <v>8931</v>
      </c>
      <c r="Y793">
        <v>1992.9467999999999</v>
      </c>
      <c r="Z793">
        <v>2001113</v>
      </c>
    </row>
    <row r="794" spans="1:26" x14ac:dyDescent="0.2">
      <c r="A794" s="27">
        <v>46078</v>
      </c>
      <c r="B794" t="s">
        <v>1738</v>
      </c>
      <c r="C794" t="s">
        <v>1446</v>
      </c>
      <c r="D794" t="s">
        <v>1446</v>
      </c>
      <c r="E794" t="s">
        <v>1494</v>
      </c>
      <c r="F794" t="s">
        <v>1470</v>
      </c>
      <c r="G794" t="s">
        <v>162</v>
      </c>
      <c r="H794" t="s">
        <v>57</v>
      </c>
      <c r="I794" t="s">
        <v>1504</v>
      </c>
      <c r="J794" t="s">
        <v>1450</v>
      </c>
      <c r="K794" t="s">
        <v>1451</v>
      </c>
      <c r="L794" t="s">
        <v>1452</v>
      </c>
      <c r="M794" t="s">
        <v>1453</v>
      </c>
      <c r="N794" t="s">
        <v>1454</v>
      </c>
      <c r="O794" t="s">
        <v>1455</v>
      </c>
      <c r="P794" t="s">
        <v>1456</v>
      </c>
      <c r="Q794" t="s">
        <v>1457</v>
      </c>
      <c r="R794">
        <v>2030991</v>
      </c>
      <c r="S794" t="s">
        <v>1463</v>
      </c>
      <c r="T794">
        <v>840.30359999999996</v>
      </c>
      <c r="U794">
        <v>1</v>
      </c>
      <c r="V794">
        <v>840.30359999999996</v>
      </c>
      <c r="W794">
        <v>1</v>
      </c>
      <c r="X794">
        <v>690</v>
      </c>
      <c r="Y794">
        <v>150.30359999999999</v>
      </c>
      <c r="Z794">
        <v>2030991</v>
      </c>
    </row>
    <row r="795" spans="1:26" x14ac:dyDescent="0.2">
      <c r="A795" s="27">
        <v>46078</v>
      </c>
      <c r="B795" t="s">
        <v>1738</v>
      </c>
      <c r="C795" t="s">
        <v>1446</v>
      </c>
      <c r="D795" t="s">
        <v>1446</v>
      </c>
      <c r="E795" t="s">
        <v>1494</v>
      </c>
      <c r="F795" t="s">
        <v>1470</v>
      </c>
      <c r="G795" t="s">
        <v>247</v>
      </c>
      <c r="H795" t="s">
        <v>252</v>
      </c>
      <c r="I795" t="s">
        <v>1505</v>
      </c>
      <c r="J795" t="s">
        <v>1450</v>
      </c>
      <c r="K795" t="s">
        <v>1451</v>
      </c>
      <c r="L795" t="s">
        <v>1452</v>
      </c>
      <c r="M795" t="s">
        <v>1453</v>
      </c>
      <c r="N795" t="s">
        <v>1454</v>
      </c>
      <c r="O795" t="s">
        <v>1455</v>
      </c>
      <c r="P795" t="s">
        <v>1456</v>
      </c>
      <c r="Q795" t="s">
        <v>1457</v>
      </c>
      <c r="R795">
        <v>2030991</v>
      </c>
      <c r="S795" t="s">
        <v>1463</v>
      </c>
      <c r="T795">
        <v>840.30359999999996</v>
      </c>
      <c r="U795">
        <v>1</v>
      </c>
      <c r="V795">
        <v>840.30359999999996</v>
      </c>
      <c r="W795">
        <v>1</v>
      </c>
      <c r="X795">
        <v>680</v>
      </c>
      <c r="Y795">
        <v>160.30359999999999</v>
      </c>
      <c r="Z795">
        <v>2030991</v>
      </c>
    </row>
    <row r="796" spans="1:26" x14ac:dyDescent="0.2">
      <c r="A796" s="27">
        <v>46078</v>
      </c>
      <c r="B796" t="s">
        <v>1738</v>
      </c>
      <c r="C796" t="s">
        <v>1446</v>
      </c>
      <c r="D796" t="s">
        <v>1446</v>
      </c>
      <c r="E796" t="s">
        <v>1494</v>
      </c>
      <c r="F796" t="s">
        <v>1470</v>
      </c>
      <c r="G796" t="s">
        <v>37</v>
      </c>
      <c r="H796" t="s">
        <v>25</v>
      </c>
      <c r="I796" t="s">
        <v>1507</v>
      </c>
      <c r="J796" t="s">
        <v>1450</v>
      </c>
      <c r="K796" t="s">
        <v>1451</v>
      </c>
      <c r="L796" t="s">
        <v>1452</v>
      </c>
      <c r="M796" t="s">
        <v>1453</v>
      </c>
      <c r="N796" t="s">
        <v>1454</v>
      </c>
      <c r="O796" t="s">
        <v>1455</v>
      </c>
      <c r="P796" t="s">
        <v>1456</v>
      </c>
      <c r="Q796" t="s">
        <v>1457</v>
      </c>
      <c r="R796">
        <v>2001113</v>
      </c>
      <c r="S796" t="s">
        <v>1458</v>
      </c>
      <c r="T796">
        <v>1680.6071999999999</v>
      </c>
      <c r="U796">
        <v>2</v>
      </c>
      <c r="V796">
        <v>1680.4391000000001</v>
      </c>
      <c r="W796">
        <v>1.9998</v>
      </c>
      <c r="X796">
        <v>1371.8628000000001</v>
      </c>
      <c r="Y796">
        <v>308.5763</v>
      </c>
      <c r="Z796">
        <v>2001113</v>
      </c>
    </row>
    <row r="797" spans="1:26" x14ac:dyDescent="0.2">
      <c r="A797" s="27">
        <v>46078</v>
      </c>
      <c r="B797" t="s">
        <v>1738</v>
      </c>
      <c r="C797" t="s">
        <v>1446</v>
      </c>
      <c r="D797" t="s">
        <v>1446</v>
      </c>
      <c r="E797" t="s">
        <v>1494</v>
      </c>
      <c r="F797" t="s">
        <v>1470</v>
      </c>
      <c r="G797" t="s">
        <v>37</v>
      </c>
      <c r="H797" t="s">
        <v>25</v>
      </c>
      <c r="I797" t="s">
        <v>1507</v>
      </c>
      <c r="J797" t="s">
        <v>1450</v>
      </c>
      <c r="K797" t="s">
        <v>1451</v>
      </c>
      <c r="L797" t="s">
        <v>1452</v>
      </c>
      <c r="M797" t="s">
        <v>1453</v>
      </c>
      <c r="N797" t="s">
        <v>1454</v>
      </c>
      <c r="O797" t="s">
        <v>1455</v>
      </c>
      <c r="P797" t="s">
        <v>1456</v>
      </c>
      <c r="Q797" t="s">
        <v>1457</v>
      </c>
      <c r="R797">
        <v>2030991</v>
      </c>
      <c r="S797" t="s">
        <v>1463</v>
      </c>
      <c r="T797">
        <v>840.30359999999996</v>
      </c>
      <c r="U797">
        <v>1</v>
      </c>
      <c r="V797">
        <v>840.21960000000001</v>
      </c>
      <c r="W797">
        <v>0.99990000000000001</v>
      </c>
      <c r="X797">
        <v>685.93140000000005</v>
      </c>
      <c r="Y797">
        <v>154.28819999999999</v>
      </c>
      <c r="Z797">
        <v>2030991</v>
      </c>
    </row>
    <row r="798" spans="1:26" x14ac:dyDescent="0.2">
      <c r="A798" s="27">
        <v>46078</v>
      </c>
      <c r="B798" t="s">
        <v>1738</v>
      </c>
      <c r="C798" t="s">
        <v>1446</v>
      </c>
      <c r="D798" t="s">
        <v>1446</v>
      </c>
      <c r="E798" t="s">
        <v>1494</v>
      </c>
      <c r="F798" t="s">
        <v>1470</v>
      </c>
      <c r="G798" t="s">
        <v>37</v>
      </c>
      <c r="H798" t="s">
        <v>25</v>
      </c>
      <c r="I798" t="s">
        <v>1507</v>
      </c>
      <c r="J798" t="s">
        <v>1450</v>
      </c>
      <c r="K798" t="s">
        <v>1451</v>
      </c>
      <c r="L798" t="s">
        <v>1452</v>
      </c>
      <c r="M798" t="s">
        <v>1453</v>
      </c>
      <c r="N798" t="s">
        <v>1454</v>
      </c>
      <c r="O798" t="s">
        <v>1455</v>
      </c>
      <c r="P798" t="s">
        <v>1456</v>
      </c>
      <c r="Q798" t="s">
        <v>1457</v>
      </c>
      <c r="R798">
        <v>2039041</v>
      </c>
      <c r="S798" t="s">
        <v>1460</v>
      </c>
      <c r="T798">
        <v>1680.6071999999999</v>
      </c>
      <c r="U798">
        <v>2</v>
      </c>
      <c r="V798">
        <v>1680.6071999999999</v>
      </c>
      <c r="W798">
        <v>2</v>
      </c>
      <c r="X798">
        <v>1380</v>
      </c>
      <c r="Y798">
        <v>300.60719999999998</v>
      </c>
      <c r="Z798">
        <v>2039041</v>
      </c>
    </row>
    <row r="799" spans="1:26" x14ac:dyDescent="0.2">
      <c r="A799" s="27">
        <v>46078</v>
      </c>
      <c r="B799" t="s">
        <v>1738</v>
      </c>
      <c r="C799" t="s">
        <v>1446</v>
      </c>
      <c r="D799" t="s">
        <v>1446</v>
      </c>
      <c r="E799" t="s">
        <v>1508</v>
      </c>
      <c r="F799" t="s">
        <v>1497</v>
      </c>
      <c r="G799" t="s">
        <v>139</v>
      </c>
      <c r="H799" t="s">
        <v>890</v>
      </c>
      <c r="I799" t="s">
        <v>1509</v>
      </c>
      <c r="J799" t="s">
        <v>1450</v>
      </c>
      <c r="K799" t="s">
        <v>1451</v>
      </c>
      <c r="L799" t="s">
        <v>1452</v>
      </c>
      <c r="M799" t="s">
        <v>1453</v>
      </c>
      <c r="N799" t="s">
        <v>1454</v>
      </c>
      <c r="O799" t="s">
        <v>1455</v>
      </c>
      <c r="P799" t="s">
        <v>1456</v>
      </c>
      <c r="Q799" t="s">
        <v>1457</v>
      </c>
      <c r="R799">
        <v>2030991</v>
      </c>
      <c r="S799" t="s">
        <v>1463</v>
      </c>
      <c r="T799">
        <v>840.30359999999996</v>
      </c>
      <c r="U799">
        <v>1</v>
      </c>
      <c r="V799">
        <v>840.30359999999996</v>
      </c>
      <c r="W799">
        <v>1</v>
      </c>
      <c r="X799">
        <v>690</v>
      </c>
      <c r="Y799">
        <v>150.30359999999999</v>
      </c>
      <c r="Z799">
        <v>2030991</v>
      </c>
    </row>
    <row r="800" spans="1:26" x14ac:dyDescent="0.2">
      <c r="A800" s="27">
        <v>46078</v>
      </c>
      <c r="B800" t="s">
        <v>1738</v>
      </c>
      <c r="C800" t="s">
        <v>1446</v>
      </c>
      <c r="D800" t="s">
        <v>1446</v>
      </c>
      <c r="E800" t="s">
        <v>1508</v>
      </c>
      <c r="F800" t="s">
        <v>1510</v>
      </c>
      <c r="G800" t="s">
        <v>1511</v>
      </c>
      <c r="H800" t="s">
        <v>934</v>
      </c>
      <c r="I800" t="s">
        <v>1513</v>
      </c>
      <c r="J800" t="s">
        <v>1450</v>
      </c>
      <c r="K800" t="s">
        <v>1451</v>
      </c>
      <c r="L800" t="s">
        <v>1452</v>
      </c>
      <c r="M800" t="s">
        <v>1453</v>
      </c>
      <c r="N800" t="s">
        <v>1454</v>
      </c>
      <c r="O800" t="s">
        <v>1455</v>
      </c>
      <c r="P800" t="s">
        <v>1456</v>
      </c>
      <c r="Q800" t="s">
        <v>1457</v>
      </c>
      <c r="R800">
        <v>2039041</v>
      </c>
      <c r="S800" t="s">
        <v>1460</v>
      </c>
      <c r="T800">
        <v>840.30359999999996</v>
      </c>
      <c r="U800">
        <v>1</v>
      </c>
      <c r="V800">
        <v>840.30359999999996</v>
      </c>
      <c r="W800">
        <v>1</v>
      </c>
      <c r="X800">
        <v>690</v>
      </c>
      <c r="Y800">
        <v>150.30359999999999</v>
      </c>
      <c r="Z800">
        <v>2039041</v>
      </c>
    </row>
    <row r="801" spans="1:26" x14ac:dyDescent="0.2">
      <c r="A801" s="27">
        <v>46078</v>
      </c>
      <c r="B801" t="s">
        <v>1738</v>
      </c>
      <c r="C801" t="s">
        <v>1446</v>
      </c>
      <c r="D801" t="s">
        <v>1526</v>
      </c>
      <c r="E801" t="s">
        <v>1447</v>
      </c>
      <c r="F801" t="s">
        <v>178</v>
      </c>
      <c r="G801" t="s">
        <v>276</v>
      </c>
      <c r="H801" t="s">
        <v>906</v>
      </c>
      <c r="I801" t="s">
        <v>1529</v>
      </c>
      <c r="J801" t="s">
        <v>1450</v>
      </c>
      <c r="K801" t="s">
        <v>1451</v>
      </c>
      <c r="L801" t="s">
        <v>1452</v>
      </c>
      <c r="M801" t="s">
        <v>1453</v>
      </c>
      <c r="N801" t="s">
        <v>1454</v>
      </c>
      <c r="O801" t="s">
        <v>1455</v>
      </c>
      <c r="P801" t="s">
        <v>1456</v>
      </c>
      <c r="Q801" t="s">
        <v>1457</v>
      </c>
      <c r="R801">
        <v>2030990</v>
      </c>
      <c r="S801" t="s">
        <v>1459</v>
      </c>
      <c r="T801">
        <v>840.30359999999996</v>
      </c>
      <c r="U801">
        <v>1</v>
      </c>
      <c r="V801">
        <v>840.30359999999996</v>
      </c>
      <c r="W801">
        <v>1</v>
      </c>
      <c r="X801">
        <v>690</v>
      </c>
      <c r="Y801">
        <v>150.30359999999999</v>
      </c>
      <c r="Z801">
        <v>2030990</v>
      </c>
    </row>
    <row r="802" spans="1:26" x14ac:dyDescent="0.2">
      <c r="A802" s="27">
        <v>46078</v>
      </c>
      <c r="B802" t="s">
        <v>1738</v>
      </c>
      <c r="C802" t="s">
        <v>1446</v>
      </c>
      <c r="D802" t="s">
        <v>1526</v>
      </c>
      <c r="E802" t="s">
        <v>1447</v>
      </c>
      <c r="F802" t="s">
        <v>178</v>
      </c>
      <c r="G802" t="s">
        <v>276</v>
      </c>
      <c r="H802" t="s">
        <v>906</v>
      </c>
      <c r="I802" t="s">
        <v>1529</v>
      </c>
      <c r="J802" t="s">
        <v>1450</v>
      </c>
      <c r="K802" t="s">
        <v>1451</v>
      </c>
      <c r="L802" t="s">
        <v>1452</v>
      </c>
      <c r="M802" t="s">
        <v>1453</v>
      </c>
      <c r="N802" t="s">
        <v>1454</v>
      </c>
      <c r="O802" t="s">
        <v>1455</v>
      </c>
      <c r="P802" t="s">
        <v>1456</v>
      </c>
      <c r="Q802" t="s">
        <v>1457</v>
      </c>
      <c r="R802">
        <v>2030991</v>
      </c>
      <c r="S802" t="s">
        <v>1463</v>
      </c>
      <c r="T802">
        <v>840.30359999999996</v>
      </c>
      <c r="U802">
        <v>1</v>
      </c>
      <c r="V802">
        <v>840.30359999999996</v>
      </c>
      <c r="W802">
        <v>1</v>
      </c>
      <c r="X802">
        <v>689</v>
      </c>
      <c r="Y802">
        <v>151.30359999999999</v>
      </c>
      <c r="Z802">
        <v>2030991</v>
      </c>
    </row>
    <row r="803" spans="1:26" x14ac:dyDescent="0.2">
      <c r="A803" s="27">
        <v>46078</v>
      </c>
      <c r="B803" t="s">
        <v>1738</v>
      </c>
      <c r="C803" t="s">
        <v>1446</v>
      </c>
      <c r="D803" t="s">
        <v>1526</v>
      </c>
      <c r="E803" t="s">
        <v>1447</v>
      </c>
      <c r="F803" t="s">
        <v>178</v>
      </c>
      <c r="G803" t="s">
        <v>276</v>
      </c>
      <c r="H803" t="s">
        <v>906</v>
      </c>
      <c r="I803" t="s">
        <v>1529</v>
      </c>
      <c r="J803" t="s">
        <v>1450</v>
      </c>
      <c r="K803" t="s">
        <v>1451</v>
      </c>
      <c r="L803" t="s">
        <v>1452</v>
      </c>
      <c r="M803" t="s">
        <v>1453</v>
      </c>
      <c r="N803" t="s">
        <v>1454</v>
      </c>
      <c r="O803" t="s">
        <v>1455</v>
      </c>
      <c r="P803" t="s">
        <v>1456</v>
      </c>
      <c r="Q803" t="s">
        <v>1457</v>
      </c>
      <c r="R803">
        <v>2048972</v>
      </c>
      <c r="S803" t="s">
        <v>1461</v>
      </c>
      <c r="T803">
        <v>840.30359999999996</v>
      </c>
      <c r="U803">
        <v>1</v>
      </c>
      <c r="V803">
        <v>840.30359999999996</v>
      </c>
      <c r="W803">
        <v>1</v>
      </c>
      <c r="X803">
        <v>686</v>
      </c>
      <c r="Y803">
        <v>154.30359999999999</v>
      </c>
      <c r="Z803">
        <v>2048972</v>
      </c>
    </row>
    <row r="804" spans="1:26" x14ac:dyDescent="0.2">
      <c r="A804" s="27">
        <v>46078</v>
      </c>
      <c r="B804" t="s">
        <v>1738</v>
      </c>
      <c r="C804" t="s">
        <v>1446</v>
      </c>
      <c r="D804" t="s">
        <v>1526</v>
      </c>
      <c r="E804" t="s">
        <v>1474</v>
      </c>
      <c r="F804" t="s">
        <v>125</v>
      </c>
      <c r="G804" t="s">
        <v>695</v>
      </c>
      <c r="H804" t="s">
        <v>311</v>
      </c>
      <c r="I804" t="s">
        <v>1530</v>
      </c>
      <c r="J804" t="s">
        <v>1450</v>
      </c>
      <c r="K804" t="s">
        <v>1451</v>
      </c>
      <c r="L804" t="s">
        <v>1452</v>
      </c>
      <c r="M804" t="s">
        <v>1453</v>
      </c>
      <c r="N804" t="s">
        <v>1454</v>
      </c>
      <c r="O804" t="s">
        <v>1455</v>
      </c>
      <c r="P804" t="s">
        <v>1456</v>
      </c>
      <c r="Q804" t="s">
        <v>1457</v>
      </c>
      <c r="R804">
        <v>2030990</v>
      </c>
      <c r="S804" t="s">
        <v>1459</v>
      </c>
      <c r="T804">
        <v>2520.9108000000001</v>
      </c>
      <c r="U804">
        <v>3</v>
      </c>
      <c r="V804">
        <v>2520.9108000000001</v>
      </c>
      <c r="W804">
        <v>3</v>
      </c>
      <c r="X804">
        <v>2070</v>
      </c>
      <c r="Y804">
        <v>450.91079999999999</v>
      </c>
      <c r="Z804">
        <v>2030990</v>
      </c>
    </row>
    <row r="805" spans="1:26" x14ac:dyDescent="0.2">
      <c r="A805" s="27">
        <v>46078</v>
      </c>
      <c r="B805" t="s">
        <v>1738</v>
      </c>
      <c r="C805" t="s">
        <v>1446</v>
      </c>
      <c r="D805" t="s">
        <v>1526</v>
      </c>
      <c r="E805" t="s">
        <v>1485</v>
      </c>
      <c r="F805" t="s">
        <v>1470</v>
      </c>
      <c r="G805" t="s">
        <v>77</v>
      </c>
      <c r="H805" t="s">
        <v>150</v>
      </c>
      <c r="I805" t="s">
        <v>1536</v>
      </c>
      <c r="J805" t="s">
        <v>1450</v>
      </c>
      <c r="K805" t="s">
        <v>1451</v>
      </c>
      <c r="L805" t="s">
        <v>1452</v>
      </c>
      <c r="M805" t="s">
        <v>1453</v>
      </c>
      <c r="N805" t="s">
        <v>1454</v>
      </c>
      <c r="O805" t="s">
        <v>1455</v>
      </c>
      <c r="P805" t="s">
        <v>1456</v>
      </c>
      <c r="Q805" t="s">
        <v>1457</v>
      </c>
      <c r="R805">
        <v>2030990</v>
      </c>
      <c r="S805" t="s">
        <v>1459</v>
      </c>
      <c r="T805">
        <v>840.30359999999996</v>
      </c>
      <c r="U805">
        <v>1</v>
      </c>
      <c r="V805">
        <v>840.30359999999996</v>
      </c>
      <c r="W805">
        <v>1</v>
      </c>
      <c r="X805">
        <v>690</v>
      </c>
      <c r="Y805">
        <v>150.30359999999999</v>
      </c>
      <c r="Z805">
        <v>2030990</v>
      </c>
    </row>
    <row r="806" spans="1:26" x14ac:dyDescent="0.2">
      <c r="A806" s="27">
        <v>46078</v>
      </c>
      <c r="B806" t="s">
        <v>1738</v>
      </c>
      <c r="C806" t="s">
        <v>1543</v>
      </c>
      <c r="D806" t="s">
        <v>1543</v>
      </c>
      <c r="E806" t="s">
        <v>1544</v>
      </c>
      <c r="F806" t="s">
        <v>1448</v>
      </c>
      <c r="G806" t="s">
        <v>233</v>
      </c>
      <c r="H806" t="s">
        <v>1017</v>
      </c>
      <c r="I806" t="s">
        <v>1546</v>
      </c>
      <c r="J806" t="s">
        <v>1450</v>
      </c>
      <c r="K806" t="s">
        <v>1451</v>
      </c>
      <c r="L806" t="s">
        <v>1452</v>
      </c>
      <c r="M806" t="s">
        <v>1453</v>
      </c>
      <c r="N806" t="s">
        <v>1454</v>
      </c>
      <c r="O806" t="s">
        <v>1455</v>
      </c>
      <c r="P806" t="s">
        <v>1456</v>
      </c>
      <c r="Q806" t="s">
        <v>1457</v>
      </c>
      <c r="R806">
        <v>2030990</v>
      </c>
      <c r="S806" t="s">
        <v>1459</v>
      </c>
      <c r="T806">
        <v>1680.672</v>
      </c>
      <c r="U806">
        <v>2</v>
      </c>
      <c r="V806">
        <v>1680.672</v>
      </c>
      <c r="W806">
        <v>2</v>
      </c>
      <c r="X806">
        <v>1380</v>
      </c>
      <c r="Y806">
        <v>300.67200000000003</v>
      </c>
      <c r="Z806">
        <v>2030990</v>
      </c>
    </row>
    <row r="807" spans="1:26" x14ac:dyDescent="0.2">
      <c r="A807" s="27">
        <v>46078</v>
      </c>
      <c r="B807" t="s">
        <v>1738</v>
      </c>
      <c r="C807" t="s">
        <v>1543</v>
      </c>
      <c r="D807" t="s">
        <v>1543</v>
      </c>
      <c r="E807" t="s">
        <v>1544</v>
      </c>
      <c r="F807" t="s">
        <v>178</v>
      </c>
      <c r="G807" t="s">
        <v>178</v>
      </c>
      <c r="H807" t="s">
        <v>1080</v>
      </c>
      <c r="I807" t="s">
        <v>1554</v>
      </c>
      <c r="J807" t="s">
        <v>1450</v>
      </c>
      <c r="K807" t="s">
        <v>1451</v>
      </c>
      <c r="L807" t="s">
        <v>1452</v>
      </c>
      <c r="M807" t="s">
        <v>1453</v>
      </c>
      <c r="N807" t="s">
        <v>1454</v>
      </c>
      <c r="O807" t="s">
        <v>1455</v>
      </c>
      <c r="P807" t="s">
        <v>1456</v>
      </c>
      <c r="Q807" t="s">
        <v>1457</v>
      </c>
      <c r="R807">
        <v>2001113</v>
      </c>
      <c r="S807" t="s">
        <v>1458</v>
      </c>
      <c r="T807">
        <v>10083.651099999999</v>
      </c>
      <c r="U807">
        <v>12</v>
      </c>
      <c r="V807">
        <v>10083.651099999999</v>
      </c>
      <c r="W807">
        <v>12</v>
      </c>
      <c r="X807">
        <v>8232</v>
      </c>
      <c r="Y807">
        <v>1851.6511</v>
      </c>
      <c r="Z807">
        <v>2001113</v>
      </c>
    </row>
    <row r="808" spans="1:26" x14ac:dyDescent="0.2">
      <c r="A808" s="27">
        <v>46078</v>
      </c>
      <c r="B808" t="s">
        <v>1738</v>
      </c>
      <c r="C808" t="s">
        <v>1543</v>
      </c>
      <c r="D808" t="s">
        <v>1543</v>
      </c>
      <c r="E808" t="s">
        <v>1544</v>
      </c>
      <c r="F808" t="s">
        <v>178</v>
      </c>
      <c r="G808" t="s">
        <v>381</v>
      </c>
      <c r="H808" t="s">
        <v>1335</v>
      </c>
      <c r="I808" t="s">
        <v>1561</v>
      </c>
      <c r="J808" t="s">
        <v>1450</v>
      </c>
      <c r="K808" t="s">
        <v>1451</v>
      </c>
      <c r="L808" t="s">
        <v>1452</v>
      </c>
      <c r="M808" t="s">
        <v>1453</v>
      </c>
      <c r="N808" t="s">
        <v>1454</v>
      </c>
      <c r="O808" t="s">
        <v>1455</v>
      </c>
      <c r="P808" t="s">
        <v>1456</v>
      </c>
      <c r="Q808" t="s">
        <v>1457</v>
      </c>
      <c r="R808">
        <v>2039041</v>
      </c>
      <c r="S808" t="s">
        <v>1460</v>
      </c>
      <c r="T808">
        <v>1680.672</v>
      </c>
      <c r="U808">
        <v>2</v>
      </c>
      <c r="V808">
        <v>1680.672</v>
      </c>
      <c r="W808">
        <v>2</v>
      </c>
      <c r="X808">
        <v>1380</v>
      </c>
      <c r="Y808">
        <v>300.67200000000003</v>
      </c>
      <c r="Z808">
        <v>2039041</v>
      </c>
    </row>
    <row r="809" spans="1:26" x14ac:dyDescent="0.2">
      <c r="A809" s="27">
        <v>46078</v>
      </c>
      <c r="B809" t="s">
        <v>1738</v>
      </c>
      <c r="C809" t="s">
        <v>1543</v>
      </c>
      <c r="D809" t="s">
        <v>1543</v>
      </c>
      <c r="E809" t="s">
        <v>1644</v>
      </c>
      <c r="F809" t="s">
        <v>1470</v>
      </c>
      <c r="G809" t="s">
        <v>333</v>
      </c>
      <c r="H809" t="s">
        <v>1288</v>
      </c>
      <c r="I809" t="s">
        <v>1645</v>
      </c>
      <c r="J809" t="s">
        <v>1450</v>
      </c>
      <c r="K809" t="s">
        <v>1451</v>
      </c>
      <c r="L809" t="s">
        <v>1452</v>
      </c>
      <c r="M809" t="s">
        <v>1453</v>
      </c>
      <c r="N809" t="s">
        <v>1454</v>
      </c>
      <c r="O809" t="s">
        <v>1455</v>
      </c>
      <c r="P809" t="s">
        <v>1456</v>
      </c>
      <c r="Q809" t="s">
        <v>1457</v>
      </c>
      <c r="R809">
        <v>2030990</v>
      </c>
      <c r="S809" t="s">
        <v>1459</v>
      </c>
      <c r="T809">
        <v>840.33600000000001</v>
      </c>
      <c r="U809">
        <v>1</v>
      </c>
      <c r="V809">
        <v>840.33600000000001</v>
      </c>
      <c r="W809">
        <v>1</v>
      </c>
      <c r="X809">
        <v>691</v>
      </c>
      <c r="Y809">
        <v>149.33600000000001</v>
      </c>
      <c r="Z809">
        <v>2030990</v>
      </c>
    </row>
    <row r="810" spans="1:26" x14ac:dyDescent="0.2">
      <c r="A810" s="27">
        <v>46078</v>
      </c>
      <c r="B810" t="s">
        <v>1738</v>
      </c>
      <c r="C810" t="s">
        <v>1543</v>
      </c>
      <c r="D810" t="s">
        <v>1543</v>
      </c>
      <c r="E810" t="s">
        <v>1644</v>
      </c>
      <c r="F810" t="s">
        <v>1470</v>
      </c>
      <c r="G810" t="s">
        <v>383</v>
      </c>
      <c r="H810" t="s">
        <v>1212</v>
      </c>
      <c r="I810" t="s">
        <v>1648</v>
      </c>
      <c r="J810" t="s">
        <v>1450</v>
      </c>
      <c r="K810" t="s">
        <v>1451</v>
      </c>
      <c r="L810" t="s">
        <v>1452</v>
      </c>
      <c r="M810" t="s">
        <v>1453</v>
      </c>
      <c r="N810" t="s">
        <v>1454</v>
      </c>
      <c r="O810" t="s">
        <v>1455</v>
      </c>
      <c r="P810" t="s">
        <v>1456</v>
      </c>
      <c r="Q810" t="s">
        <v>1457</v>
      </c>
      <c r="R810">
        <v>2001113</v>
      </c>
      <c r="S810" t="s">
        <v>1458</v>
      </c>
      <c r="T810">
        <v>5042.0159999999996</v>
      </c>
      <c r="U810">
        <v>6</v>
      </c>
      <c r="V810">
        <v>5042.0159999999996</v>
      </c>
      <c r="W810">
        <v>6</v>
      </c>
      <c r="X810">
        <v>4122</v>
      </c>
      <c r="Y810">
        <v>920.01599999999996</v>
      </c>
      <c r="Z810">
        <v>2001113</v>
      </c>
    </row>
    <row r="811" spans="1:26" x14ac:dyDescent="0.2">
      <c r="A811" s="27">
        <v>46078</v>
      </c>
      <c r="B811" t="s">
        <v>1738</v>
      </c>
      <c r="C811" t="s">
        <v>1543</v>
      </c>
      <c r="D811" t="s">
        <v>1543</v>
      </c>
      <c r="E811" t="s">
        <v>1644</v>
      </c>
      <c r="F811" t="s">
        <v>1470</v>
      </c>
      <c r="G811" t="s">
        <v>60</v>
      </c>
      <c r="H811" t="s">
        <v>1194</v>
      </c>
      <c r="I811" t="s">
        <v>1654</v>
      </c>
      <c r="J811" t="s">
        <v>1450</v>
      </c>
      <c r="K811" t="s">
        <v>1451</v>
      </c>
      <c r="L811" t="s">
        <v>1452</v>
      </c>
      <c r="M811" t="s">
        <v>1453</v>
      </c>
      <c r="N811" t="s">
        <v>1454</v>
      </c>
      <c r="O811" t="s">
        <v>1455</v>
      </c>
      <c r="P811" t="s">
        <v>1456</v>
      </c>
      <c r="Q811" t="s">
        <v>1457</v>
      </c>
      <c r="R811">
        <v>2001113</v>
      </c>
      <c r="S811" t="s">
        <v>1458</v>
      </c>
      <c r="T811">
        <v>25209.127799999998</v>
      </c>
      <c r="U811">
        <v>30</v>
      </c>
      <c r="V811">
        <v>25209.127799999998</v>
      </c>
      <c r="W811">
        <v>30</v>
      </c>
      <c r="X811">
        <v>20340</v>
      </c>
      <c r="Y811">
        <v>4869.1278000000002</v>
      </c>
      <c r="Z811">
        <v>2001113</v>
      </c>
    </row>
    <row r="812" spans="1:26" x14ac:dyDescent="0.2">
      <c r="A812" s="27">
        <v>46078</v>
      </c>
      <c r="B812" t="s">
        <v>1738</v>
      </c>
      <c r="C812" t="s">
        <v>1543</v>
      </c>
      <c r="D812" t="s">
        <v>1543</v>
      </c>
      <c r="E812" t="s">
        <v>1644</v>
      </c>
      <c r="F812" t="s">
        <v>1470</v>
      </c>
      <c r="G812" t="s">
        <v>42</v>
      </c>
      <c r="H812" t="s">
        <v>1125</v>
      </c>
      <c r="I812" t="s">
        <v>1662</v>
      </c>
      <c r="J812" t="s">
        <v>1450</v>
      </c>
      <c r="K812" t="s">
        <v>1451</v>
      </c>
      <c r="L812" t="s">
        <v>1452</v>
      </c>
      <c r="M812" t="s">
        <v>1453</v>
      </c>
      <c r="N812" t="s">
        <v>1454</v>
      </c>
      <c r="O812" t="s">
        <v>1455</v>
      </c>
      <c r="P812" t="s">
        <v>1456</v>
      </c>
      <c r="Q812" t="s">
        <v>1457</v>
      </c>
      <c r="R812">
        <v>2048972</v>
      </c>
      <c r="S812" t="s">
        <v>1461</v>
      </c>
      <c r="T812">
        <v>840.33600000000001</v>
      </c>
      <c r="U812">
        <v>1</v>
      </c>
      <c r="V812">
        <v>840.33600000000001</v>
      </c>
      <c r="W812">
        <v>1</v>
      </c>
      <c r="X812">
        <v>686</v>
      </c>
      <c r="Y812">
        <v>154.33600000000001</v>
      </c>
      <c r="Z812">
        <v>2048972</v>
      </c>
    </row>
    <row r="813" spans="1:26" x14ac:dyDescent="0.2">
      <c r="A813" s="27">
        <v>46078</v>
      </c>
      <c r="B813" t="s">
        <v>1738</v>
      </c>
      <c r="C813" t="s">
        <v>1543</v>
      </c>
      <c r="D813" t="s">
        <v>1543</v>
      </c>
      <c r="E813" t="s">
        <v>1663</v>
      </c>
      <c r="F813" t="s">
        <v>1470</v>
      </c>
      <c r="G813" t="s">
        <v>505</v>
      </c>
      <c r="H813" t="s">
        <v>1021</v>
      </c>
      <c r="I813" t="s">
        <v>1672</v>
      </c>
      <c r="J813" t="s">
        <v>1450</v>
      </c>
      <c r="K813" t="s">
        <v>1451</v>
      </c>
      <c r="L813" t="s">
        <v>1452</v>
      </c>
      <c r="M813" t="s">
        <v>1453</v>
      </c>
      <c r="N813" t="s">
        <v>1454</v>
      </c>
      <c r="O813" t="s">
        <v>1455</v>
      </c>
      <c r="P813" t="s">
        <v>1456</v>
      </c>
      <c r="Q813" t="s">
        <v>1457</v>
      </c>
      <c r="R813">
        <v>2001113</v>
      </c>
      <c r="S813" t="s">
        <v>1458</v>
      </c>
      <c r="T813">
        <v>1680.672</v>
      </c>
      <c r="U813">
        <v>2</v>
      </c>
      <c r="V813">
        <v>1680.672</v>
      </c>
      <c r="W813">
        <v>2</v>
      </c>
      <c r="X813">
        <v>1388</v>
      </c>
      <c r="Y813">
        <v>292.67200000000003</v>
      </c>
      <c r="Z813">
        <v>2001113</v>
      </c>
    </row>
    <row r="814" spans="1:26" x14ac:dyDescent="0.2">
      <c r="A814" s="27">
        <v>46078</v>
      </c>
      <c r="B814" t="s">
        <v>1738</v>
      </c>
      <c r="C814" t="s">
        <v>1543</v>
      </c>
      <c r="D814" t="s">
        <v>1543</v>
      </c>
      <c r="E814" t="s">
        <v>1663</v>
      </c>
      <c r="F814" t="s">
        <v>1470</v>
      </c>
      <c r="G814" t="s">
        <v>505</v>
      </c>
      <c r="H814" t="s">
        <v>1021</v>
      </c>
      <c r="I814" t="s">
        <v>1672</v>
      </c>
      <c r="J814" t="s">
        <v>1450</v>
      </c>
      <c r="K814" t="s">
        <v>1451</v>
      </c>
      <c r="L814" t="s">
        <v>1452</v>
      </c>
      <c r="M814" t="s">
        <v>1453</v>
      </c>
      <c r="N814" t="s">
        <v>1454</v>
      </c>
      <c r="O814" t="s">
        <v>1455</v>
      </c>
      <c r="P814" t="s">
        <v>1456</v>
      </c>
      <c r="Q814" t="s">
        <v>1457</v>
      </c>
      <c r="R814">
        <v>2030991</v>
      </c>
      <c r="S814" t="s">
        <v>1463</v>
      </c>
      <c r="T814">
        <v>1680.672</v>
      </c>
      <c r="U814">
        <v>2</v>
      </c>
      <c r="V814">
        <v>1680.672</v>
      </c>
      <c r="W814">
        <v>2</v>
      </c>
      <c r="X814">
        <v>1356</v>
      </c>
      <c r="Y814">
        <v>324.67200000000003</v>
      </c>
      <c r="Z814">
        <v>2030991</v>
      </c>
    </row>
    <row r="815" spans="1:26" x14ac:dyDescent="0.2">
      <c r="A815" s="27">
        <v>46078</v>
      </c>
      <c r="B815" t="s">
        <v>1738</v>
      </c>
      <c r="C815" t="s">
        <v>1543</v>
      </c>
      <c r="D815" t="s">
        <v>1543</v>
      </c>
      <c r="E815" t="s">
        <v>1663</v>
      </c>
      <c r="F815" t="s">
        <v>1470</v>
      </c>
      <c r="G815" t="s">
        <v>261</v>
      </c>
      <c r="H815" t="s">
        <v>1238</v>
      </c>
      <c r="I815" t="s">
        <v>1673</v>
      </c>
      <c r="J815" t="s">
        <v>1450</v>
      </c>
      <c r="K815" t="s">
        <v>1451</v>
      </c>
      <c r="L815" t="s">
        <v>1452</v>
      </c>
      <c r="M815" t="s">
        <v>1453</v>
      </c>
      <c r="N815" t="s">
        <v>1454</v>
      </c>
      <c r="O815" t="s">
        <v>1455</v>
      </c>
      <c r="P815" t="s">
        <v>1456</v>
      </c>
      <c r="Q815" t="s">
        <v>1457</v>
      </c>
      <c r="R815">
        <v>2030990</v>
      </c>
      <c r="S815" t="s">
        <v>1459</v>
      </c>
      <c r="T815">
        <v>1680.672</v>
      </c>
      <c r="U815">
        <v>2</v>
      </c>
      <c r="V815">
        <v>1680.672</v>
      </c>
      <c r="W815">
        <v>2</v>
      </c>
      <c r="X815">
        <v>1380</v>
      </c>
      <c r="Y815">
        <v>300.67200000000003</v>
      </c>
      <c r="Z815">
        <v>2030990</v>
      </c>
    </row>
    <row r="816" spans="1:26" x14ac:dyDescent="0.2">
      <c r="A816" s="27">
        <v>46078</v>
      </c>
      <c r="B816" t="s">
        <v>1738</v>
      </c>
      <c r="C816" t="s">
        <v>1543</v>
      </c>
      <c r="D816" t="s">
        <v>1543</v>
      </c>
      <c r="E816" t="s">
        <v>1682</v>
      </c>
      <c r="F816" t="s">
        <v>1470</v>
      </c>
      <c r="G816" t="s">
        <v>1051</v>
      </c>
      <c r="H816" t="s">
        <v>1121</v>
      </c>
      <c r="I816" t="s">
        <v>1694</v>
      </c>
      <c r="J816" t="s">
        <v>1450</v>
      </c>
      <c r="K816" t="s">
        <v>1451</v>
      </c>
      <c r="L816" t="s">
        <v>1452</v>
      </c>
      <c r="M816" t="s">
        <v>1453</v>
      </c>
      <c r="N816" t="s">
        <v>1454</v>
      </c>
      <c r="O816" t="s">
        <v>1455</v>
      </c>
      <c r="P816" t="s">
        <v>1456</v>
      </c>
      <c r="Q816" t="s">
        <v>1457</v>
      </c>
      <c r="R816">
        <v>2001113</v>
      </c>
      <c r="S816" t="s">
        <v>1458</v>
      </c>
      <c r="T816">
        <v>840.33600000000001</v>
      </c>
      <c r="U816">
        <v>1</v>
      </c>
      <c r="V816">
        <v>840.33600000000001</v>
      </c>
      <c r="W816">
        <v>1</v>
      </c>
      <c r="X816">
        <v>686</v>
      </c>
      <c r="Y816">
        <v>154.33600000000001</v>
      </c>
      <c r="Z816">
        <v>2001113</v>
      </c>
    </row>
    <row r="817" spans="1:26" x14ac:dyDescent="0.2">
      <c r="A817" s="27">
        <v>46078</v>
      </c>
      <c r="B817" t="s">
        <v>1738</v>
      </c>
      <c r="C817" t="s">
        <v>1543</v>
      </c>
      <c r="D817" t="s">
        <v>1543</v>
      </c>
      <c r="E817" t="s">
        <v>1682</v>
      </c>
      <c r="F817" t="s">
        <v>1470</v>
      </c>
      <c r="G817" t="s">
        <v>1482</v>
      </c>
      <c r="H817" t="s">
        <v>1176</v>
      </c>
      <c r="I817" t="s">
        <v>1698</v>
      </c>
      <c r="J817" t="s">
        <v>1450</v>
      </c>
      <c r="K817" t="s">
        <v>1451</v>
      </c>
      <c r="L817" t="s">
        <v>1452</v>
      </c>
      <c r="M817" t="s">
        <v>1453</v>
      </c>
      <c r="N817" t="s">
        <v>1454</v>
      </c>
      <c r="O817" t="s">
        <v>1455</v>
      </c>
      <c r="P817" t="s">
        <v>1456</v>
      </c>
      <c r="Q817" t="s">
        <v>1457</v>
      </c>
      <c r="R817">
        <v>2001113</v>
      </c>
      <c r="S817" t="s">
        <v>1458</v>
      </c>
      <c r="T817">
        <v>3361.3440000000001</v>
      </c>
      <c r="U817">
        <v>4</v>
      </c>
      <c r="V817">
        <v>3361.3440000000001</v>
      </c>
      <c r="W817">
        <v>4</v>
      </c>
      <c r="X817">
        <v>2744</v>
      </c>
      <c r="Y817">
        <v>617.34400000000005</v>
      </c>
      <c r="Z817">
        <v>2001113</v>
      </c>
    </row>
    <row r="818" spans="1:26" x14ac:dyDescent="0.2">
      <c r="A818" s="27">
        <v>46078</v>
      </c>
      <c r="B818" t="s">
        <v>1738</v>
      </c>
      <c r="C818" t="s">
        <v>1543</v>
      </c>
      <c r="D818" t="s">
        <v>1543</v>
      </c>
      <c r="E818" t="s">
        <v>1682</v>
      </c>
      <c r="F818" t="s">
        <v>1470</v>
      </c>
      <c r="G818" t="s">
        <v>1501</v>
      </c>
      <c r="H818" t="s">
        <v>1343</v>
      </c>
      <c r="I818" t="s">
        <v>1702</v>
      </c>
      <c r="J818" t="s">
        <v>1450</v>
      </c>
      <c r="K818" t="s">
        <v>1451</v>
      </c>
      <c r="L818" t="s">
        <v>1452</v>
      </c>
      <c r="M818" t="s">
        <v>1453</v>
      </c>
      <c r="N818" t="s">
        <v>1454</v>
      </c>
      <c r="O818" t="s">
        <v>1455</v>
      </c>
      <c r="P818" t="s">
        <v>1456</v>
      </c>
      <c r="Q818" t="s">
        <v>1457</v>
      </c>
      <c r="R818">
        <v>2001113</v>
      </c>
      <c r="S818" t="s">
        <v>1458</v>
      </c>
      <c r="T818">
        <v>840.33600000000001</v>
      </c>
      <c r="U818">
        <v>1</v>
      </c>
      <c r="V818">
        <v>840.33600000000001</v>
      </c>
      <c r="W818">
        <v>1</v>
      </c>
      <c r="X818">
        <v>687</v>
      </c>
      <c r="Y818">
        <v>153.33600000000001</v>
      </c>
      <c r="Z818">
        <v>2001113</v>
      </c>
    </row>
    <row r="819" spans="1:26" x14ac:dyDescent="0.2">
      <c r="A819" s="27">
        <v>46078</v>
      </c>
      <c r="B819" t="s">
        <v>1738</v>
      </c>
      <c r="C819" t="s">
        <v>1543</v>
      </c>
      <c r="D819" t="s">
        <v>1543</v>
      </c>
      <c r="E819" t="s">
        <v>1682</v>
      </c>
      <c r="F819" t="s">
        <v>1470</v>
      </c>
      <c r="G819" t="s">
        <v>1501</v>
      </c>
      <c r="H819" t="s">
        <v>1343</v>
      </c>
      <c r="I819" t="s">
        <v>1702</v>
      </c>
      <c r="J819" t="s">
        <v>1450</v>
      </c>
      <c r="K819" t="s">
        <v>1451</v>
      </c>
      <c r="L819" t="s">
        <v>1452</v>
      </c>
      <c r="M819" t="s">
        <v>1453</v>
      </c>
      <c r="N819" t="s">
        <v>1454</v>
      </c>
      <c r="O819" t="s">
        <v>1455</v>
      </c>
      <c r="P819" t="s">
        <v>1456</v>
      </c>
      <c r="Q819" t="s">
        <v>1457</v>
      </c>
      <c r="R819">
        <v>2030990</v>
      </c>
      <c r="S819" t="s">
        <v>1459</v>
      </c>
      <c r="T819">
        <v>1680.672</v>
      </c>
      <c r="U819">
        <v>2</v>
      </c>
      <c r="V819">
        <v>1680.672</v>
      </c>
      <c r="W819">
        <v>2</v>
      </c>
      <c r="X819">
        <v>1380</v>
      </c>
      <c r="Y819">
        <v>300.67200000000003</v>
      </c>
      <c r="Z819">
        <v>2030990</v>
      </c>
    </row>
    <row r="820" spans="1:26" x14ac:dyDescent="0.2">
      <c r="A820" s="27">
        <v>46078</v>
      </c>
      <c r="B820" t="s">
        <v>1739</v>
      </c>
      <c r="C820" t="s">
        <v>1347</v>
      </c>
      <c r="D820" t="s">
        <v>1347</v>
      </c>
      <c r="E820" t="s">
        <v>1740</v>
      </c>
      <c r="F820" t="s">
        <v>1470</v>
      </c>
      <c r="G820" t="s">
        <v>60</v>
      </c>
      <c r="H820" t="s">
        <v>1348</v>
      </c>
      <c r="I820" t="s">
        <v>1741</v>
      </c>
      <c r="J820" t="s">
        <v>1450</v>
      </c>
      <c r="K820" t="s">
        <v>1451</v>
      </c>
      <c r="L820" t="s">
        <v>1452</v>
      </c>
      <c r="M820" t="s">
        <v>1453</v>
      </c>
      <c r="N820" t="s">
        <v>1454</v>
      </c>
      <c r="O820" t="s">
        <v>1455</v>
      </c>
      <c r="P820" t="s">
        <v>1456</v>
      </c>
      <c r="Q820" t="s">
        <v>1457</v>
      </c>
      <c r="R820">
        <v>2030990</v>
      </c>
      <c r="S820" t="s">
        <v>1459</v>
      </c>
      <c r="V820">
        <v>8193.2775000000001</v>
      </c>
      <c r="W820">
        <v>5</v>
      </c>
      <c r="X820">
        <v>3450</v>
      </c>
      <c r="Y820">
        <v>4743.2775000000001</v>
      </c>
      <c r="Z820">
        <v>2030990</v>
      </c>
    </row>
    <row r="821" spans="1:26" x14ac:dyDescent="0.2">
      <c r="A821" s="27">
        <v>46078</v>
      </c>
      <c r="B821" t="s">
        <v>1739</v>
      </c>
      <c r="C821" t="s">
        <v>1347</v>
      </c>
      <c r="D821" t="s">
        <v>1347</v>
      </c>
      <c r="E821" t="s">
        <v>1740</v>
      </c>
      <c r="F821" t="s">
        <v>1470</v>
      </c>
      <c r="G821" t="s">
        <v>60</v>
      </c>
      <c r="H821" t="s">
        <v>1358</v>
      </c>
      <c r="I821" t="s">
        <v>1742</v>
      </c>
      <c r="J821" t="s">
        <v>1450</v>
      </c>
      <c r="K821" t="s">
        <v>1451</v>
      </c>
      <c r="L821" t="s">
        <v>1452</v>
      </c>
      <c r="M821" t="s">
        <v>1453</v>
      </c>
      <c r="N821" t="s">
        <v>1454</v>
      </c>
      <c r="O821" t="s">
        <v>1455</v>
      </c>
      <c r="P821" t="s">
        <v>1456</v>
      </c>
      <c r="Q821" t="s">
        <v>1457</v>
      </c>
      <c r="R821">
        <v>2030990</v>
      </c>
      <c r="S821" t="s">
        <v>1459</v>
      </c>
      <c r="V821">
        <v>3277.3110000000001</v>
      </c>
      <c r="W821">
        <v>2</v>
      </c>
      <c r="X821">
        <v>1380</v>
      </c>
      <c r="Y821">
        <v>1897.3109999999999</v>
      </c>
      <c r="Z821">
        <v>2030990</v>
      </c>
    </row>
    <row r="822" spans="1:26" x14ac:dyDescent="0.2">
      <c r="A822" s="27">
        <v>46078</v>
      </c>
      <c r="B822" t="s">
        <v>1739</v>
      </c>
      <c r="C822" t="s">
        <v>1347</v>
      </c>
      <c r="D822" t="s">
        <v>1347</v>
      </c>
      <c r="E822" t="s">
        <v>1740</v>
      </c>
      <c r="F822" t="s">
        <v>1470</v>
      </c>
      <c r="G822" t="s">
        <v>60</v>
      </c>
      <c r="H822" t="s">
        <v>1374</v>
      </c>
      <c r="I822" t="s">
        <v>1743</v>
      </c>
      <c r="J822" t="s">
        <v>1450</v>
      </c>
      <c r="K822" t="s">
        <v>1451</v>
      </c>
      <c r="L822" t="s">
        <v>1452</v>
      </c>
      <c r="M822" t="s">
        <v>1453</v>
      </c>
      <c r="N822" t="s">
        <v>1454</v>
      </c>
      <c r="O822" t="s">
        <v>1455</v>
      </c>
      <c r="P822" t="s">
        <v>1456</v>
      </c>
      <c r="Q822" t="s">
        <v>1457</v>
      </c>
      <c r="R822">
        <v>2001113</v>
      </c>
      <c r="S822" t="s">
        <v>1458</v>
      </c>
      <c r="V822">
        <v>1638.6555000000001</v>
      </c>
      <c r="W822">
        <v>1</v>
      </c>
      <c r="X822">
        <v>685</v>
      </c>
      <c r="Y822">
        <v>953.65549999999996</v>
      </c>
      <c r="Z822">
        <v>2001113</v>
      </c>
    </row>
    <row r="823" spans="1:26" x14ac:dyDescent="0.2">
      <c r="A823" s="27">
        <v>46078</v>
      </c>
      <c r="B823" t="s">
        <v>1739</v>
      </c>
      <c r="C823" t="s">
        <v>1347</v>
      </c>
      <c r="D823" t="s">
        <v>1347</v>
      </c>
      <c r="E823" t="s">
        <v>1740</v>
      </c>
      <c r="F823" t="s">
        <v>1470</v>
      </c>
      <c r="G823" t="s">
        <v>60</v>
      </c>
      <c r="H823" t="s">
        <v>1374</v>
      </c>
      <c r="I823" t="s">
        <v>1743</v>
      </c>
      <c r="J823" t="s">
        <v>1450</v>
      </c>
      <c r="K823" t="s">
        <v>1451</v>
      </c>
      <c r="L823" t="s">
        <v>1452</v>
      </c>
      <c r="M823" t="s">
        <v>1453</v>
      </c>
      <c r="N823" t="s">
        <v>1454</v>
      </c>
      <c r="O823" t="s">
        <v>1455</v>
      </c>
      <c r="P823" t="s">
        <v>1456</v>
      </c>
      <c r="Q823" t="s">
        <v>1457</v>
      </c>
      <c r="R823">
        <v>2030990</v>
      </c>
      <c r="S823" t="s">
        <v>1459</v>
      </c>
      <c r="V823">
        <v>4915.9665000000005</v>
      </c>
      <c r="W823">
        <v>3</v>
      </c>
      <c r="X823">
        <v>2073</v>
      </c>
      <c r="Y823">
        <v>2842.9665</v>
      </c>
      <c r="Z823">
        <v>2030990</v>
      </c>
    </row>
    <row r="824" spans="1:26" x14ac:dyDescent="0.2">
      <c r="A824" s="27">
        <v>46078</v>
      </c>
      <c r="B824" t="s">
        <v>1739</v>
      </c>
      <c r="C824" t="s">
        <v>1347</v>
      </c>
      <c r="D824" t="s">
        <v>1347</v>
      </c>
      <c r="E824" t="s">
        <v>1740</v>
      </c>
      <c r="F824" t="s">
        <v>1470</v>
      </c>
      <c r="G824" t="s">
        <v>60</v>
      </c>
      <c r="H824" t="s">
        <v>1403</v>
      </c>
      <c r="I824" t="s">
        <v>1744</v>
      </c>
      <c r="J824" t="s">
        <v>1450</v>
      </c>
      <c r="K824" t="s">
        <v>1451</v>
      </c>
      <c r="L824" t="s">
        <v>1452</v>
      </c>
      <c r="M824" t="s">
        <v>1453</v>
      </c>
      <c r="N824" t="s">
        <v>1454</v>
      </c>
      <c r="O824" t="s">
        <v>1455</v>
      </c>
      <c r="P824" t="s">
        <v>1456</v>
      </c>
      <c r="Q824" t="s">
        <v>1457</v>
      </c>
      <c r="R824">
        <v>2001113</v>
      </c>
      <c r="S824" t="s">
        <v>1458</v>
      </c>
      <c r="V824">
        <v>4915.9665000000005</v>
      </c>
      <c r="W824">
        <v>3</v>
      </c>
      <c r="X824">
        <v>2037</v>
      </c>
      <c r="Y824">
        <v>2878.9665</v>
      </c>
      <c r="Z824">
        <v>2001113</v>
      </c>
    </row>
    <row r="825" spans="1:26" x14ac:dyDescent="0.2">
      <c r="A825" s="27">
        <v>46078</v>
      </c>
      <c r="B825" t="s">
        <v>1739</v>
      </c>
      <c r="C825" t="s">
        <v>1347</v>
      </c>
      <c r="D825" t="s">
        <v>1347</v>
      </c>
      <c r="E825" t="s">
        <v>1740</v>
      </c>
      <c r="F825" t="s">
        <v>1470</v>
      </c>
      <c r="G825" t="s">
        <v>60</v>
      </c>
      <c r="H825" t="s">
        <v>1413</v>
      </c>
      <c r="I825" t="s">
        <v>1745</v>
      </c>
      <c r="J825" t="s">
        <v>1450</v>
      </c>
      <c r="K825" t="s">
        <v>1451</v>
      </c>
      <c r="L825" t="s">
        <v>1452</v>
      </c>
      <c r="M825" t="s">
        <v>1453</v>
      </c>
      <c r="N825" t="s">
        <v>1454</v>
      </c>
      <c r="O825" t="s">
        <v>1455</v>
      </c>
      <c r="P825" t="s">
        <v>1456</v>
      </c>
      <c r="Q825" t="s">
        <v>1457</v>
      </c>
      <c r="R825">
        <v>2030990</v>
      </c>
      <c r="S825" t="s">
        <v>1459</v>
      </c>
      <c r="V825">
        <v>3277.3110000000001</v>
      </c>
      <c r="W825">
        <v>2</v>
      </c>
      <c r="X825">
        <v>1382</v>
      </c>
      <c r="Y825">
        <v>1895.3109999999999</v>
      </c>
      <c r="Z825">
        <v>2030990</v>
      </c>
    </row>
    <row r="826" spans="1:26" x14ac:dyDescent="0.2">
      <c r="A826" s="27">
        <v>46078</v>
      </c>
      <c r="B826" t="s">
        <v>1739</v>
      </c>
      <c r="C826" t="s">
        <v>1347</v>
      </c>
      <c r="D826" t="s">
        <v>1347</v>
      </c>
      <c r="E826" t="s">
        <v>1740</v>
      </c>
      <c r="F826" t="s">
        <v>1470</v>
      </c>
      <c r="G826" t="s">
        <v>77</v>
      </c>
      <c r="H826" t="s">
        <v>1352</v>
      </c>
      <c r="I826" t="s">
        <v>1746</v>
      </c>
      <c r="J826" t="s">
        <v>1450</v>
      </c>
      <c r="K826" t="s">
        <v>1451</v>
      </c>
      <c r="L826" t="s">
        <v>1452</v>
      </c>
      <c r="M826" t="s">
        <v>1453</v>
      </c>
      <c r="N826" t="s">
        <v>1454</v>
      </c>
      <c r="O826" t="s">
        <v>1455</v>
      </c>
      <c r="P826" t="s">
        <v>1456</v>
      </c>
      <c r="Q826" t="s">
        <v>1457</v>
      </c>
      <c r="R826">
        <v>2030990</v>
      </c>
      <c r="S826" t="s">
        <v>1459</v>
      </c>
      <c r="V826">
        <v>3277.3110000000001</v>
      </c>
      <c r="W826">
        <v>2</v>
      </c>
      <c r="X826">
        <v>1380</v>
      </c>
      <c r="Y826">
        <v>1897.3109999999999</v>
      </c>
      <c r="Z826">
        <v>2030990</v>
      </c>
    </row>
    <row r="827" spans="1:26" x14ac:dyDescent="0.2">
      <c r="A827" s="27">
        <v>46078</v>
      </c>
      <c r="B827" t="s">
        <v>1739</v>
      </c>
      <c r="C827" t="s">
        <v>1347</v>
      </c>
      <c r="D827" t="s">
        <v>1347</v>
      </c>
      <c r="E827" t="s">
        <v>1740</v>
      </c>
      <c r="F827" t="s">
        <v>1470</v>
      </c>
      <c r="G827" t="s">
        <v>77</v>
      </c>
      <c r="H827" t="s">
        <v>1354</v>
      </c>
      <c r="I827" t="s">
        <v>1747</v>
      </c>
      <c r="J827" t="s">
        <v>1450</v>
      </c>
      <c r="K827" t="s">
        <v>1451</v>
      </c>
      <c r="L827" t="s">
        <v>1452</v>
      </c>
      <c r="M827" t="s">
        <v>1453</v>
      </c>
      <c r="N827" t="s">
        <v>1454</v>
      </c>
      <c r="O827" t="s">
        <v>1455</v>
      </c>
      <c r="P827" t="s">
        <v>1456</v>
      </c>
      <c r="Q827" t="s">
        <v>1457</v>
      </c>
      <c r="R827">
        <v>2001113</v>
      </c>
      <c r="S827" t="s">
        <v>1458</v>
      </c>
      <c r="V827">
        <v>1638.6555000000001</v>
      </c>
      <c r="W827">
        <v>1</v>
      </c>
      <c r="X827">
        <v>681</v>
      </c>
      <c r="Y827">
        <v>957.65549999999996</v>
      </c>
      <c r="Z827">
        <v>2001113</v>
      </c>
    </row>
    <row r="828" spans="1:26" x14ac:dyDescent="0.2">
      <c r="A828" s="27">
        <v>46078</v>
      </c>
      <c r="B828" t="s">
        <v>1739</v>
      </c>
      <c r="C828" t="s">
        <v>1347</v>
      </c>
      <c r="D828" t="s">
        <v>1347</v>
      </c>
      <c r="E828" t="s">
        <v>1740</v>
      </c>
      <c r="F828" t="s">
        <v>1470</v>
      </c>
      <c r="G828" t="s">
        <v>42</v>
      </c>
      <c r="H828" t="s">
        <v>1368</v>
      </c>
      <c r="I828" t="s">
        <v>1748</v>
      </c>
      <c r="J828" t="s">
        <v>1450</v>
      </c>
      <c r="K828" t="s">
        <v>1451</v>
      </c>
      <c r="L828" t="s">
        <v>1452</v>
      </c>
      <c r="M828" t="s">
        <v>1453</v>
      </c>
      <c r="N828" t="s">
        <v>1454</v>
      </c>
      <c r="O828" t="s">
        <v>1455</v>
      </c>
      <c r="P828" t="s">
        <v>1456</v>
      </c>
      <c r="Q828" t="s">
        <v>1457</v>
      </c>
      <c r="R828">
        <v>2001113</v>
      </c>
      <c r="S828" t="s">
        <v>1458</v>
      </c>
      <c r="V828">
        <v>1638.6555000000001</v>
      </c>
      <c r="W828">
        <v>1</v>
      </c>
      <c r="X828">
        <v>680</v>
      </c>
      <c r="Y828">
        <v>958.65549999999996</v>
      </c>
      <c r="Z828">
        <v>2001113</v>
      </c>
    </row>
    <row r="829" spans="1:26" x14ac:dyDescent="0.2">
      <c r="A829" s="27">
        <v>46078</v>
      </c>
      <c r="B829" t="s">
        <v>1739</v>
      </c>
      <c r="C829" t="s">
        <v>1347</v>
      </c>
      <c r="D829" t="s">
        <v>1347</v>
      </c>
      <c r="E829" t="s">
        <v>1740</v>
      </c>
      <c r="F829" t="s">
        <v>1470</v>
      </c>
      <c r="G829" t="s">
        <v>42</v>
      </c>
      <c r="H829" t="s">
        <v>1368</v>
      </c>
      <c r="I829" t="s">
        <v>1748</v>
      </c>
      <c r="J829" t="s">
        <v>1450</v>
      </c>
      <c r="K829" t="s">
        <v>1451</v>
      </c>
      <c r="L829" t="s">
        <v>1452</v>
      </c>
      <c r="M829" t="s">
        <v>1453</v>
      </c>
      <c r="N829" t="s">
        <v>1454</v>
      </c>
      <c r="O829" t="s">
        <v>1455</v>
      </c>
      <c r="P829" t="s">
        <v>1456</v>
      </c>
      <c r="Q829" t="s">
        <v>1457</v>
      </c>
      <c r="R829">
        <v>2030990</v>
      </c>
      <c r="S829" t="s">
        <v>1459</v>
      </c>
      <c r="V829">
        <v>3277.3110000000001</v>
      </c>
      <c r="W829">
        <v>2</v>
      </c>
      <c r="X829">
        <v>1380</v>
      </c>
      <c r="Y829">
        <v>1897.3109999999999</v>
      </c>
      <c r="Z829">
        <v>2030990</v>
      </c>
    </row>
    <row r="830" spans="1:26" x14ac:dyDescent="0.2">
      <c r="A830" s="27">
        <v>46078</v>
      </c>
      <c r="B830" t="s">
        <v>1739</v>
      </c>
      <c r="C830" t="s">
        <v>1347</v>
      </c>
      <c r="D830" t="s">
        <v>1347</v>
      </c>
      <c r="E830" t="s">
        <v>1749</v>
      </c>
      <c r="F830" t="s">
        <v>1470</v>
      </c>
      <c r="G830" t="s">
        <v>60</v>
      </c>
      <c r="H830" t="s">
        <v>1356</v>
      </c>
      <c r="I830" t="s">
        <v>1750</v>
      </c>
      <c r="J830" t="s">
        <v>1450</v>
      </c>
      <c r="K830" t="s">
        <v>1451</v>
      </c>
      <c r="L830" t="s">
        <v>1452</v>
      </c>
      <c r="M830" t="s">
        <v>1453</v>
      </c>
      <c r="N830" t="s">
        <v>1454</v>
      </c>
      <c r="O830" t="s">
        <v>1455</v>
      </c>
      <c r="P830" t="s">
        <v>1456</v>
      </c>
      <c r="Q830" t="s">
        <v>1457</v>
      </c>
      <c r="R830">
        <v>2001113</v>
      </c>
      <c r="S830" t="s">
        <v>1458</v>
      </c>
      <c r="V830">
        <v>1638.6555000000001</v>
      </c>
      <c r="W830">
        <v>1</v>
      </c>
      <c r="X830">
        <v>703</v>
      </c>
      <c r="Y830">
        <v>935.65549999999996</v>
      </c>
      <c r="Z830">
        <v>2001113</v>
      </c>
    </row>
    <row r="831" spans="1:26" x14ac:dyDescent="0.2">
      <c r="A831" s="27">
        <v>46078</v>
      </c>
      <c r="B831" t="s">
        <v>1739</v>
      </c>
      <c r="C831" t="s">
        <v>1347</v>
      </c>
      <c r="D831" t="s">
        <v>1347</v>
      </c>
      <c r="E831" t="s">
        <v>1749</v>
      </c>
      <c r="F831" t="s">
        <v>1470</v>
      </c>
      <c r="G831" t="s">
        <v>60</v>
      </c>
      <c r="H831" t="s">
        <v>1356</v>
      </c>
      <c r="I831" t="s">
        <v>1750</v>
      </c>
      <c r="J831" t="s">
        <v>1450</v>
      </c>
      <c r="K831" t="s">
        <v>1451</v>
      </c>
      <c r="L831" t="s">
        <v>1452</v>
      </c>
      <c r="M831" t="s">
        <v>1453</v>
      </c>
      <c r="N831" t="s">
        <v>1454</v>
      </c>
      <c r="O831" t="s">
        <v>1455</v>
      </c>
      <c r="P831" t="s">
        <v>1456</v>
      </c>
      <c r="Q831" t="s">
        <v>1457</v>
      </c>
      <c r="R831">
        <v>2030990</v>
      </c>
      <c r="S831" t="s">
        <v>1459</v>
      </c>
      <c r="V831">
        <v>3277.3110000000001</v>
      </c>
      <c r="W831">
        <v>2</v>
      </c>
      <c r="X831">
        <v>1382</v>
      </c>
      <c r="Y831">
        <v>1895.3109999999999</v>
      </c>
      <c r="Z831">
        <v>2030990</v>
      </c>
    </row>
    <row r="832" spans="1:26" x14ac:dyDescent="0.2">
      <c r="A832" s="27">
        <v>46078</v>
      </c>
      <c r="B832" t="s">
        <v>1739</v>
      </c>
      <c r="C832" t="s">
        <v>1347</v>
      </c>
      <c r="D832" t="s">
        <v>1347</v>
      </c>
      <c r="E832" t="s">
        <v>1749</v>
      </c>
      <c r="F832" t="s">
        <v>1470</v>
      </c>
      <c r="G832" t="s">
        <v>60</v>
      </c>
      <c r="H832" t="s">
        <v>1370</v>
      </c>
      <c r="I832" t="s">
        <v>1751</v>
      </c>
      <c r="J832" t="s">
        <v>1450</v>
      </c>
      <c r="K832" t="s">
        <v>1451</v>
      </c>
      <c r="L832" t="s">
        <v>1452</v>
      </c>
      <c r="M832" t="s">
        <v>1453</v>
      </c>
      <c r="N832" t="s">
        <v>1454</v>
      </c>
      <c r="O832" t="s">
        <v>1455</v>
      </c>
      <c r="P832" t="s">
        <v>1456</v>
      </c>
      <c r="Q832" t="s">
        <v>1457</v>
      </c>
      <c r="R832">
        <v>2030990</v>
      </c>
      <c r="S832" t="s">
        <v>1459</v>
      </c>
      <c r="V832">
        <v>1638.6555000000001</v>
      </c>
      <c r="W832">
        <v>1</v>
      </c>
      <c r="X832">
        <v>691</v>
      </c>
      <c r="Y832">
        <v>947.65549999999996</v>
      </c>
      <c r="Z832">
        <v>2030990</v>
      </c>
    </row>
    <row r="833" spans="1:26" x14ac:dyDescent="0.2">
      <c r="A833" s="27">
        <v>46078</v>
      </c>
      <c r="B833" t="s">
        <v>1739</v>
      </c>
      <c r="C833" t="s">
        <v>1347</v>
      </c>
      <c r="D833" t="s">
        <v>1347</v>
      </c>
      <c r="E833" t="s">
        <v>1749</v>
      </c>
      <c r="F833" t="s">
        <v>1470</v>
      </c>
      <c r="G833" t="s">
        <v>60</v>
      </c>
      <c r="H833" t="s">
        <v>1372</v>
      </c>
      <c r="I833" t="s">
        <v>1752</v>
      </c>
      <c r="J833" t="s">
        <v>1450</v>
      </c>
      <c r="K833" t="s">
        <v>1451</v>
      </c>
      <c r="L833" t="s">
        <v>1452</v>
      </c>
      <c r="M833" t="s">
        <v>1453</v>
      </c>
      <c r="N833" t="s">
        <v>1454</v>
      </c>
      <c r="O833" t="s">
        <v>1455</v>
      </c>
      <c r="P833" t="s">
        <v>1456</v>
      </c>
      <c r="Q833" t="s">
        <v>1457</v>
      </c>
      <c r="R833">
        <v>2030990</v>
      </c>
      <c r="S833" t="s">
        <v>1459</v>
      </c>
      <c r="V833">
        <v>1638.6555000000001</v>
      </c>
      <c r="W833">
        <v>1</v>
      </c>
      <c r="X833">
        <v>689</v>
      </c>
      <c r="Y833">
        <v>949.65549999999996</v>
      </c>
      <c r="Z833">
        <v>2030990</v>
      </c>
    </row>
    <row r="834" spans="1:26" x14ac:dyDescent="0.2">
      <c r="A834" s="27">
        <v>46078</v>
      </c>
      <c r="B834" t="s">
        <v>1739</v>
      </c>
      <c r="C834" t="s">
        <v>1347</v>
      </c>
      <c r="D834" t="s">
        <v>1347</v>
      </c>
      <c r="E834" t="s">
        <v>1749</v>
      </c>
      <c r="F834" t="s">
        <v>1470</v>
      </c>
      <c r="G834" t="s">
        <v>60</v>
      </c>
      <c r="H834" t="s">
        <v>1384</v>
      </c>
      <c r="I834" t="s">
        <v>1753</v>
      </c>
      <c r="J834" t="s">
        <v>1450</v>
      </c>
      <c r="K834" t="s">
        <v>1451</v>
      </c>
      <c r="L834" t="s">
        <v>1452</v>
      </c>
      <c r="M834" t="s">
        <v>1453</v>
      </c>
      <c r="N834" t="s">
        <v>1454</v>
      </c>
      <c r="O834" t="s">
        <v>1455</v>
      </c>
      <c r="P834" t="s">
        <v>1456</v>
      </c>
      <c r="Q834" t="s">
        <v>1457</v>
      </c>
      <c r="R834">
        <v>2001113</v>
      </c>
      <c r="S834" t="s">
        <v>1458</v>
      </c>
      <c r="V834">
        <v>3277.3110000000001</v>
      </c>
      <c r="W834">
        <v>2</v>
      </c>
      <c r="X834">
        <v>1350</v>
      </c>
      <c r="Y834">
        <v>1927.3109999999999</v>
      </c>
      <c r="Z834">
        <v>2001113</v>
      </c>
    </row>
    <row r="835" spans="1:26" x14ac:dyDescent="0.2">
      <c r="A835" s="27">
        <v>46078</v>
      </c>
      <c r="B835" t="s">
        <v>1739</v>
      </c>
      <c r="C835" t="s">
        <v>1347</v>
      </c>
      <c r="D835" t="s">
        <v>1347</v>
      </c>
      <c r="E835" t="s">
        <v>1749</v>
      </c>
      <c r="F835" t="s">
        <v>1470</v>
      </c>
      <c r="G835" t="s">
        <v>60</v>
      </c>
      <c r="H835" t="s">
        <v>1384</v>
      </c>
      <c r="I835" t="s">
        <v>1753</v>
      </c>
      <c r="J835" t="s">
        <v>1450</v>
      </c>
      <c r="K835" t="s">
        <v>1451</v>
      </c>
      <c r="L835" t="s">
        <v>1452</v>
      </c>
      <c r="M835" t="s">
        <v>1453</v>
      </c>
      <c r="N835" t="s">
        <v>1454</v>
      </c>
      <c r="O835" t="s">
        <v>1455</v>
      </c>
      <c r="P835" t="s">
        <v>1456</v>
      </c>
      <c r="Q835" t="s">
        <v>1457</v>
      </c>
      <c r="R835">
        <v>2030990</v>
      </c>
      <c r="S835" t="s">
        <v>1459</v>
      </c>
      <c r="V835">
        <v>4915.9665000000005</v>
      </c>
      <c r="W835">
        <v>3</v>
      </c>
      <c r="X835">
        <v>2070</v>
      </c>
      <c r="Y835">
        <v>2845.9665</v>
      </c>
      <c r="Z835">
        <v>2030990</v>
      </c>
    </row>
    <row r="836" spans="1:26" x14ac:dyDescent="0.2">
      <c r="A836" s="27">
        <v>46078</v>
      </c>
      <c r="B836" t="s">
        <v>1739</v>
      </c>
      <c r="C836" t="s">
        <v>1347</v>
      </c>
      <c r="D836" t="s">
        <v>1347</v>
      </c>
      <c r="E836" t="s">
        <v>1749</v>
      </c>
      <c r="F836" t="s">
        <v>1470</v>
      </c>
      <c r="G836" t="s">
        <v>60</v>
      </c>
      <c r="H836" t="s">
        <v>1399</v>
      </c>
      <c r="I836" t="s">
        <v>1754</v>
      </c>
      <c r="J836" t="s">
        <v>1450</v>
      </c>
      <c r="K836" t="s">
        <v>1451</v>
      </c>
      <c r="L836" t="s">
        <v>1452</v>
      </c>
      <c r="M836" t="s">
        <v>1453</v>
      </c>
      <c r="N836" t="s">
        <v>1454</v>
      </c>
      <c r="O836" t="s">
        <v>1455</v>
      </c>
      <c r="P836" t="s">
        <v>1456</v>
      </c>
      <c r="Q836" t="s">
        <v>1457</v>
      </c>
      <c r="R836">
        <v>2001113</v>
      </c>
      <c r="S836" t="s">
        <v>1458</v>
      </c>
      <c r="V836">
        <v>3277.3110000000001</v>
      </c>
      <c r="W836">
        <v>2</v>
      </c>
      <c r="X836">
        <v>1372</v>
      </c>
      <c r="Y836">
        <v>1905.3109999999999</v>
      </c>
      <c r="Z836">
        <v>2001113</v>
      </c>
    </row>
    <row r="837" spans="1:26" x14ac:dyDescent="0.2">
      <c r="A837" s="27">
        <v>46078</v>
      </c>
      <c r="B837" t="s">
        <v>1739</v>
      </c>
      <c r="C837" t="s">
        <v>1347</v>
      </c>
      <c r="D837" t="s">
        <v>1347</v>
      </c>
      <c r="E837" t="s">
        <v>1749</v>
      </c>
      <c r="F837" t="s">
        <v>1470</v>
      </c>
      <c r="G837" t="s">
        <v>22</v>
      </c>
      <c r="H837" t="s">
        <v>1350</v>
      </c>
      <c r="I837" t="s">
        <v>1755</v>
      </c>
      <c r="J837" t="s">
        <v>1450</v>
      </c>
      <c r="K837" t="s">
        <v>1451</v>
      </c>
      <c r="L837" t="s">
        <v>1452</v>
      </c>
      <c r="M837" t="s">
        <v>1453</v>
      </c>
      <c r="N837" t="s">
        <v>1454</v>
      </c>
      <c r="O837" t="s">
        <v>1455</v>
      </c>
      <c r="P837" t="s">
        <v>1456</v>
      </c>
      <c r="Q837" t="s">
        <v>1457</v>
      </c>
      <c r="R837">
        <v>2030990</v>
      </c>
      <c r="S837" t="s">
        <v>1459</v>
      </c>
      <c r="V837">
        <v>4915.9665000000005</v>
      </c>
      <c r="W837">
        <v>3</v>
      </c>
      <c r="X837">
        <v>2073</v>
      </c>
      <c r="Y837">
        <v>2842.9665</v>
      </c>
      <c r="Z837">
        <v>2030990</v>
      </c>
    </row>
    <row r="838" spans="1:26" x14ac:dyDescent="0.2">
      <c r="A838" s="27">
        <v>46078</v>
      </c>
      <c r="B838" t="s">
        <v>1739</v>
      </c>
      <c r="C838" t="s">
        <v>1347</v>
      </c>
      <c r="D838" t="s">
        <v>1347</v>
      </c>
      <c r="E838" t="s">
        <v>1749</v>
      </c>
      <c r="F838" t="s">
        <v>1470</v>
      </c>
      <c r="G838" t="s">
        <v>96</v>
      </c>
      <c r="H838" t="s">
        <v>1401</v>
      </c>
      <c r="I838" t="s">
        <v>1756</v>
      </c>
      <c r="J838" t="s">
        <v>1450</v>
      </c>
      <c r="K838" t="s">
        <v>1451</v>
      </c>
      <c r="L838" t="s">
        <v>1452</v>
      </c>
      <c r="M838" t="s">
        <v>1453</v>
      </c>
      <c r="N838" t="s">
        <v>1454</v>
      </c>
      <c r="O838" t="s">
        <v>1455</v>
      </c>
      <c r="P838" t="s">
        <v>1456</v>
      </c>
      <c r="Q838" t="s">
        <v>1457</v>
      </c>
      <c r="R838">
        <v>2030990</v>
      </c>
      <c r="S838" t="s">
        <v>1459</v>
      </c>
      <c r="V838">
        <v>8193.2775000000001</v>
      </c>
      <c r="W838">
        <v>5</v>
      </c>
      <c r="X838">
        <v>3450</v>
      </c>
      <c r="Y838">
        <v>4743.2775000000001</v>
      </c>
      <c r="Z838">
        <v>2030990</v>
      </c>
    </row>
    <row r="839" spans="1:26" x14ac:dyDescent="0.2">
      <c r="A839" s="27">
        <v>46078</v>
      </c>
      <c r="B839" t="s">
        <v>1739</v>
      </c>
      <c r="C839" t="s">
        <v>1347</v>
      </c>
      <c r="D839" t="s">
        <v>1347</v>
      </c>
      <c r="E839" t="s">
        <v>1749</v>
      </c>
      <c r="F839" t="s">
        <v>1470</v>
      </c>
      <c r="G839" t="s">
        <v>42</v>
      </c>
      <c r="H839" t="s">
        <v>1360</v>
      </c>
      <c r="I839" t="s">
        <v>1757</v>
      </c>
      <c r="J839" t="s">
        <v>1450</v>
      </c>
      <c r="K839" t="s">
        <v>1451</v>
      </c>
      <c r="L839" t="s">
        <v>1452</v>
      </c>
      <c r="M839" t="s">
        <v>1453</v>
      </c>
      <c r="N839" t="s">
        <v>1454</v>
      </c>
      <c r="O839" t="s">
        <v>1455</v>
      </c>
      <c r="P839" t="s">
        <v>1456</v>
      </c>
      <c r="Q839" t="s">
        <v>1457</v>
      </c>
      <c r="R839">
        <v>2001113</v>
      </c>
      <c r="S839" t="s">
        <v>1458</v>
      </c>
      <c r="V839">
        <v>1638.6555000000001</v>
      </c>
      <c r="W839">
        <v>1</v>
      </c>
      <c r="X839">
        <v>702</v>
      </c>
      <c r="Y839">
        <v>936.65549999999996</v>
      </c>
      <c r="Z839">
        <v>2001113</v>
      </c>
    </row>
    <row r="840" spans="1:26" x14ac:dyDescent="0.2">
      <c r="A840" s="27">
        <v>46078</v>
      </c>
      <c r="B840" t="s">
        <v>1739</v>
      </c>
      <c r="C840" t="s">
        <v>1347</v>
      </c>
      <c r="D840" t="s">
        <v>1347</v>
      </c>
      <c r="E840" t="s">
        <v>1749</v>
      </c>
      <c r="F840" t="s">
        <v>1470</v>
      </c>
      <c r="G840" t="s">
        <v>42</v>
      </c>
      <c r="H840" t="s">
        <v>1360</v>
      </c>
      <c r="I840" t="s">
        <v>1757</v>
      </c>
      <c r="J840" t="s">
        <v>1450</v>
      </c>
      <c r="K840" t="s">
        <v>1451</v>
      </c>
      <c r="L840" t="s">
        <v>1452</v>
      </c>
      <c r="M840" t="s">
        <v>1453</v>
      </c>
      <c r="N840" t="s">
        <v>1454</v>
      </c>
      <c r="O840" t="s">
        <v>1455</v>
      </c>
      <c r="P840" t="s">
        <v>1456</v>
      </c>
      <c r="Q840" t="s">
        <v>1457</v>
      </c>
      <c r="R840">
        <v>2030990</v>
      </c>
      <c r="S840" t="s">
        <v>1459</v>
      </c>
      <c r="V840">
        <v>14747.8995</v>
      </c>
      <c r="W840">
        <v>9</v>
      </c>
      <c r="X840">
        <v>6210</v>
      </c>
      <c r="Y840">
        <v>8537.8994999999995</v>
      </c>
      <c r="Z840">
        <v>2030990</v>
      </c>
    </row>
    <row r="841" spans="1:26" x14ac:dyDescent="0.2">
      <c r="A841" s="27">
        <v>46078</v>
      </c>
      <c r="B841" t="s">
        <v>1739</v>
      </c>
      <c r="C841" t="s">
        <v>1347</v>
      </c>
      <c r="D841" t="s">
        <v>1347</v>
      </c>
      <c r="E841" t="s">
        <v>1758</v>
      </c>
      <c r="F841" t="s">
        <v>125</v>
      </c>
      <c r="G841" t="s">
        <v>1480</v>
      </c>
      <c r="H841" t="s">
        <v>1388</v>
      </c>
      <c r="I841" t="s">
        <v>1759</v>
      </c>
      <c r="J841" t="s">
        <v>1450</v>
      </c>
      <c r="K841" t="s">
        <v>1451</v>
      </c>
      <c r="L841" t="s">
        <v>1452</v>
      </c>
      <c r="M841" t="s">
        <v>1453</v>
      </c>
      <c r="N841" t="s">
        <v>1454</v>
      </c>
      <c r="O841" t="s">
        <v>1455</v>
      </c>
      <c r="P841" t="s">
        <v>1456</v>
      </c>
      <c r="Q841" t="s">
        <v>1457</v>
      </c>
      <c r="R841">
        <v>2001113</v>
      </c>
      <c r="S841" t="s">
        <v>1458</v>
      </c>
      <c r="V841">
        <v>1638.6555000000001</v>
      </c>
      <c r="W841">
        <v>1</v>
      </c>
      <c r="X841">
        <v>663</v>
      </c>
      <c r="Y841">
        <v>975.65549999999996</v>
      </c>
      <c r="Z841">
        <v>2001113</v>
      </c>
    </row>
    <row r="842" spans="1:26" x14ac:dyDescent="0.2">
      <c r="A842" s="27">
        <v>46078</v>
      </c>
      <c r="B842" t="s">
        <v>1739</v>
      </c>
      <c r="C842" t="s">
        <v>1347</v>
      </c>
      <c r="D842" t="s">
        <v>1347</v>
      </c>
      <c r="E842" t="s">
        <v>1758</v>
      </c>
      <c r="F842" t="s">
        <v>125</v>
      </c>
      <c r="G842" t="s">
        <v>1480</v>
      </c>
      <c r="H842" t="s">
        <v>1388</v>
      </c>
      <c r="I842" t="s">
        <v>1759</v>
      </c>
      <c r="J842" t="s">
        <v>1450</v>
      </c>
      <c r="K842" t="s">
        <v>1451</v>
      </c>
      <c r="L842" t="s">
        <v>1452</v>
      </c>
      <c r="M842" t="s">
        <v>1453</v>
      </c>
      <c r="N842" t="s">
        <v>1454</v>
      </c>
      <c r="O842" t="s">
        <v>1455</v>
      </c>
      <c r="P842" t="s">
        <v>1456</v>
      </c>
      <c r="Q842" t="s">
        <v>1457</v>
      </c>
      <c r="R842">
        <v>2030990</v>
      </c>
      <c r="S842" t="s">
        <v>1459</v>
      </c>
      <c r="V842">
        <v>1638.6555000000001</v>
      </c>
      <c r="W842">
        <v>1</v>
      </c>
      <c r="X842">
        <v>690</v>
      </c>
      <c r="Y842">
        <v>948.65549999999996</v>
      </c>
      <c r="Z842">
        <v>2030990</v>
      </c>
    </row>
    <row r="843" spans="1:26" x14ac:dyDescent="0.2">
      <c r="A843" s="27">
        <v>46078</v>
      </c>
      <c r="B843" t="s">
        <v>1739</v>
      </c>
      <c r="C843" t="s">
        <v>1347</v>
      </c>
      <c r="D843" t="s">
        <v>1347</v>
      </c>
      <c r="E843" t="s">
        <v>1758</v>
      </c>
      <c r="F843" t="s">
        <v>1470</v>
      </c>
      <c r="G843" t="s">
        <v>60</v>
      </c>
      <c r="H843" t="s">
        <v>1380</v>
      </c>
      <c r="I843" t="s">
        <v>1760</v>
      </c>
      <c r="J843" t="s">
        <v>1450</v>
      </c>
      <c r="K843" t="s">
        <v>1451</v>
      </c>
      <c r="L843" t="s">
        <v>1452</v>
      </c>
      <c r="M843" t="s">
        <v>1453</v>
      </c>
      <c r="N843" t="s">
        <v>1454</v>
      </c>
      <c r="O843" t="s">
        <v>1455</v>
      </c>
      <c r="P843" t="s">
        <v>1456</v>
      </c>
      <c r="Q843" t="s">
        <v>1457</v>
      </c>
      <c r="R843">
        <v>2030990</v>
      </c>
      <c r="S843" t="s">
        <v>1459</v>
      </c>
      <c r="V843">
        <v>1638.6555000000001</v>
      </c>
      <c r="W843">
        <v>1</v>
      </c>
      <c r="X843">
        <v>690</v>
      </c>
      <c r="Y843">
        <v>948.65549999999996</v>
      </c>
      <c r="Z843">
        <v>2030990</v>
      </c>
    </row>
    <row r="844" spans="1:26" x14ac:dyDescent="0.2">
      <c r="A844" s="27">
        <v>46078</v>
      </c>
      <c r="B844" t="s">
        <v>1739</v>
      </c>
      <c r="C844" t="s">
        <v>1347</v>
      </c>
      <c r="D844" t="s">
        <v>1347</v>
      </c>
      <c r="E844" t="s">
        <v>1758</v>
      </c>
      <c r="F844" t="s">
        <v>1470</v>
      </c>
      <c r="G844" t="s">
        <v>60</v>
      </c>
      <c r="H844" t="s">
        <v>1411</v>
      </c>
      <c r="I844" t="s">
        <v>1761</v>
      </c>
      <c r="J844" t="s">
        <v>1450</v>
      </c>
      <c r="K844" t="s">
        <v>1451</v>
      </c>
      <c r="L844" t="s">
        <v>1452</v>
      </c>
      <c r="M844" t="s">
        <v>1453</v>
      </c>
      <c r="N844" t="s">
        <v>1454</v>
      </c>
      <c r="O844" t="s">
        <v>1455</v>
      </c>
      <c r="P844" t="s">
        <v>1456</v>
      </c>
      <c r="Q844" t="s">
        <v>1457</v>
      </c>
      <c r="R844">
        <v>2001113</v>
      </c>
      <c r="S844" t="s">
        <v>1458</v>
      </c>
      <c r="V844">
        <v>3277.3110000000001</v>
      </c>
      <c r="W844">
        <v>2</v>
      </c>
      <c r="X844">
        <v>1348</v>
      </c>
      <c r="Y844">
        <v>1929.3109999999999</v>
      </c>
      <c r="Z844">
        <v>2001113</v>
      </c>
    </row>
    <row r="845" spans="1:26" x14ac:dyDescent="0.2">
      <c r="A845" s="27">
        <v>46078</v>
      </c>
      <c r="B845" t="s">
        <v>1739</v>
      </c>
      <c r="C845" t="s">
        <v>1347</v>
      </c>
      <c r="D845" t="s">
        <v>1347</v>
      </c>
      <c r="E845" t="s">
        <v>1758</v>
      </c>
      <c r="F845" t="s">
        <v>1470</v>
      </c>
      <c r="G845" t="s">
        <v>60</v>
      </c>
      <c r="H845" t="s">
        <v>1411</v>
      </c>
      <c r="I845" t="s">
        <v>1761</v>
      </c>
      <c r="J845" t="s">
        <v>1450</v>
      </c>
      <c r="K845" t="s">
        <v>1451</v>
      </c>
      <c r="L845" t="s">
        <v>1452</v>
      </c>
      <c r="M845" t="s">
        <v>1453</v>
      </c>
      <c r="N845" t="s">
        <v>1454</v>
      </c>
      <c r="O845" t="s">
        <v>1455</v>
      </c>
      <c r="P845" t="s">
        <v>1456</v>
      </c>
      <c r="Q845" t="s">
        <v>1457</v>
      </c>
      <c r="R845">
        <v>2030990</v>
      </c>
      <c r="S845" t="s">
        <v>1459</v>
      </c>
      <c r="V845">
        <v>3277.3110000000001</v>
      </c>
      <c r="W845">
        <v>2</v>
      </c>
      <c r="X845">
        <v>1380</v>
      </c>
      <c r="Y845">
        <v>1897.3109999999999</v>
      </c>
      <c r="Z845">
        <v>2030990</v>
      </c>
    </row>
    <row r="846" spans="1:26" x14ac:dyDescent="0.2">
      <c r="A846" s="27">
        <v>46078</v>
      </c>
      <c r="B846" t="s">
        <v>1739</v>
      </c>
      <c r="C846" t="s">
        <v>1347</v>
      </c>
      <c r="D846" t="s">
        <v>1347</v>
      </c>
      <c r="E846" t="s">
        <v>1758</v>
      </c>
      <c r="F846" t="s">
        <v>1470</v>
      </c>
      <c r="G846" t="s">
        <v>60</v>
      </c>
      <c r="H846" t="s">
        <v>1417</v>
      </c>
      <c r="I846" t="s">
        <v>1762</v>
      </c>
      <c r="J846" t="s">
        <v>1450</v>
      </c>
      <c r="K846" t="s">
        <v>1451</v>
      </c>
      <c r="L846" t="s">
        <v>1452</v>
      </c>
      <c r="M846" t="s">
        <v>1453</v>
      </c>
      <c r="N846" t="s">
        <v>1454</v>
      </c>
      <c r="O846" t="s">
        <v>1455</v>
      </c>
      <c r="P846" t="s">
        <v>1456</v>
      </c>
      <c r="Q846" t="s">
        <v>1457</v>
      </c>
      <c r="R846">
        <v>2001113</v>
      </c>
      <c r="S846" t="s">
        <v>1458</v>
      </c>
      <c r="V846">
        <v>1638.6555000000001</v>
      </c>
      <c r="W846">
        <v>1</v>
      </c>
      <c r="X846">
        <v>711</v>
      </c>
      <c r="Y846">
        <v>927.65549999999996</v>
      </c>
      <c r="Z846">
        <v>2001113</v>
      </c>
    </row>
    <row r="847" spans="1:26" x14ac:dyDescent="0.2">
      <c r="A847" s="27">
        <v>46078</v>
      </c>
      <c r="B847" t="s">
        <v>1739</v>
      </c>
      <c r="C847" t="s">
        <v>1347</v>
      </c>
      <c r="D847" t="s">
        <v>1347</v>
      </c>
      <c r="E847" t="s">
        <v>1758</v>
      </c>
      <c r="F847" t="s">
        <v>1470</v>
      </c>
      <c r="G847" t="s">
        <v>60</v>
      </c>
      <c r="H847" t="s">
        <v>1417</v>
      </c>
      <c r="I847" t="s">
        <v>1762</v>
      </c>
      <c r="J847" t="s">
        <v>1450</v>
      </c>
      <c r="K847" t="s">
        <v>1451</v>
      </c>
      <c r="L847" t="s">
        <v>1452</v>
      </c>
      <c r="M847" t="s">
        <v>1453</v>
      </c>
      <c r="N847" t="s">
        <v>1454</v>
      </c>
      <c r="O847" t="s">
        <v>1455</v>
      </c>
      <c r="P847" t="s">
        <v>1456</v>
      </c>
      <c r="Q847" t="s">
        <v>1457</v>
      </c>
      <c r="R847">
        <v>2030990</v>
      </c>
      <c r="S847" t="s">
        <v>1459</v>
      </c>
      <c r="V847">
        <v>4915.9665000000005</v>
      </c>
      <c r="W847">
        <v>3</v>
      </c>
      <c r="X847">
        <v>2070</v>
      </c>
      <c r="Y847">
        <v>2845.9665</v>
      </c>
      <c r="Z847">
        <v>2030990</v>
      </c>
    </row>
    <row r="848" spans="1:26" x14ac:dyDescent="0.2">
      <c r="A848" s="27">
        <v>46078</v>
      </c>
      <c r="B848" t="s">
        <v>1739</v>
      </c>
      <c r="C848" t="s">
        <v>1347</v>
      </c>
      <c r="D848" t="s">
        <v>1347</v>
      </c>
      <c r="E848" t="s">
        <v>1758</v>
      </c>
      <c r="F848" t="s">
        <v>1470</v>
      </c>
      <c r="G848" t="s">
        <v>60</v>
      </c>
      <c r="H848" t="s">
        <v>1419</v>
      </c>
      <c r="I848" t="s">
        <v>1763</v>
      </c>
      <c r="J848" t="s">
        <v>1450</v>
      </c>
      <c r="K848" t="s">
        <v>1451</v>
      </c>
      <c r="L848" t="s">
        <v>1452</v>
      </c>
      <c r="M848" t="s">
        <v>1453</v>
      </c>
      <c r="N848" t="s">
        <v>1454</v>
      </c>
      <c r="O848" t="s">
        <v>1455</v>
      </c>
      <c r="P848" t="s">
        <v>1456</v>
      </c>
      <c r="Q848" t="s">
        <v>1457</v>
      </c>
      <c r="R848">
        <v>2030990</v>
      </c>
      <c r="S848" t="s">
        <v>1459</v>
      </c>
      <c r="V848">
        <v>1638.6555000000001</v>
      </c>
      <c r="W848">
        <v>1</v>
      </c>
      <c r="X848">
        <v>697</v>
      </c>
      <c r="Y848">
        <v>941.65549999999996</v>
      </c>
      <c r="Z848">
        <v>2030990</v>
      </c>
    </row>
    <row r="849" spans="1:26" x14ac:dyDescent="0.2">
      <c r="A849" s="27">
        <v>46078</v>
      </c>
      <c r="B849" t="s">
        <v>1739</v>
      </c>
      <c r="C849" t="s">
        <v>1347</v>
      </c>
      <c r="D849" t="s">
        <v>1347</v>
      </c>
      <c r="E849" t="s">
        <v>1758</v>
      </c>
      <c r="F849" t="s">
        <v>1470</v>
      </c>
      <c r="G849" t="s">
        <v>22</v>
      </c>
      <c r="H849" t="s">
        <v>1382</v>
      </c>
      <c r="I849" t="s">
        <v>1764</v>
      </c>
      <c r="J849" t="s">
        <v>1450</v>
      </c>
      <c r="K849" t="s">
        <v>1451</v>
      </c>
      <c r="L849" t="s">
        <v>1452</v>
      </c>
      <c r="M849" t="s">
        <v>1453</v>
      </c>
      <c r="N849" t="s">
        <v>1454</v>
      </c>
      <c r="O849" t="s">
        <v>1455</v>
      </c>
      <c r="P849" t="s">
        <v>1456</v>
      </c>
      <c r="Q849" t="s">
        <v>1457</v>
      </c>
      <c r="R849">
        <v>2030990</v>
      </c>
      <c r="S849" t="s">
        <v>1459</v>
      </c>
      <c r="V849">
        <v>1638.6555000000001</v>
      </c>
      <c r="W849">
        <v>1</v>
      </c>
      <c r="X849">
        <v>690</v>
      </c>
      <c r="Y849">
        <v>948.65549999999996</v>
      </c>
      <c r="Z849">
        <v>2030990</v>
      </c>
    </row>
    <row r="850" spans="1:26" x14ac:dyDescent="0.2">
      <c r="A850" s="27">
        <v>46078</v>
      </c>
      <c r="B850" t="s">
        <v>1739</v>
      </c>
      <c r="C850" t="s">
        <v>1347</v>
      </c>
      <c r="D850" t="s">
        <v>1347</v>
      </c>
      <c r="E850" t="s">
        <v>1758</v>
      </c>
      <c r="F850" t="s">
        <v>1470</v>
      </c>
      <c r="G850" t="s">
        <v>22</v>
      </c>
      <c r="H850" t="s">
        <v>1390</v>
      </c>
      <c r="I850" t="s">
        <v>1765</v>
      </c>
      <c r="J850" t="s">
        <v>1450</v>
      </c>
      <c r="K850" t="s">
        <v>1451</v>
      </c>
      <c r="L850" t="s">
        <v>1452</v>
      </c>
      <c r="M850" t="s">
        <v>1453</v>
      </c>
      <c r="N850" t="s">
        <v>1454</v>
      </c>
      <c r="O850" t="s">
        <v>1455</v>
      </c>
      <c r="P850" t="s">
        <v>1456</v>
      </c>
      <c r="Q850" t="s">
        <v>1457</v>
      </c>
      <c r="R850">
        <v>2001113</v>
      </c>
      <c r="S850" t="s">
        <v>1458</v>
      </c>
      <c r="V850">
        <v>3277.3110000000001</v>
      </c>
      <c r="W850">
        <v>2</v>
      </c>
      <c r="X850">
        <v>1394</v>
      </c>
      <c r="Y850">
        <v>1883.3109999999999</v>
      </c>
      <c r="Z850">
        <v>2001113</v>
      </c>
    </row>
    <row r="851" spans="1:26" x14ac:dyDescent="0.2">
      <c r="A851" s="27">
        <v>46078</v>
      </c>
      <c r="B851" t="s">
        <v>1739</v>
      </c>
      <c r="C851" t="s">
        <v>1347</v>
      </c>
      <c r="D851" t="s">
        <v>1347</v>
      </c>
      <c r="E851" t="s">
        <v>1758</v>
      </c>
      <c r="F851" t="s">
        <v>1470</v>
      </c>
      <c r="G851" t="s">
        <v>22</v>
      </c>
      <c r="H851" t="s">
        <v>1390</v>
      </c>
      <c r="I851" t="s">
        <v>1765</v>
      </c>
      <c r="J851" t="s">
        <v>1450</v>
      </c>
      <c r="K851" t="s">
        <v>1451</v>
      </c>
      <c r="L851" t="s">
        <v>1452</v>
      </c>
      <c r="M851" t="s">
        <v>1453</v>
      </c>
      <c r="N851" t="s">
        <v>1454</v>
      </c>
      <c r="O851" t="s">
        <v>1455</v>
      </c>
      <c r="P851" t="s">
        <v>1456</v>
      </c>
      <c r="Q851" t="s">
        <v>1457</v>
      </c>
      <c r="R851">
        <v>2030990</v>
      </c>
      <c r="S851" t="s">
        <v>1459</v>
      </c>
      <c r="V851">
        <v>3277.3110000000001</v>
      </c>
      <c r="W851">
        <v>2</v>
      </c>
      <c r="X851">
        <v>1380</v>
      </c>
      <c r="Y851">
        <v>1897.3109999999999</v>
      </c>
      <c r="Z851">
        <v>2030990</v>
      </c>
    </row>
    <row r="852" spans="1:26" x14ac:dyDescent="0.2">
      <c r="A852" s="27">
        <v>46078</v>
      </c>
      <c r="B852" t="s">
        <v>1739</v>
      </c>
      <c r="C852" t="s">
        <v>1347</v>
      </c>
      <c r="D852" t="s">
        <v>1347</v>
      </c>
      <c r="E852" t="s">
        <v>1758</v>
      </c>
      <c r="F852" t="s">
        <v>1470</v>
      </c>
      <c r="G852" t="s">
        <v>22</v>
      </c>
      <c r="H852" t="s">
        <v>1405</v>
      </c>
      <c r="I852" t="s">
        <v>1766</v>
      </c>
      <c r="J852" t="s">
        <v>1450</v>
      </c>
      <c r="K852" t="s">
        <v>1451</v>
      </c>
      <c r="L852" t="s">
        <v>1452</v>
      </c>
      <c r="M852" t="s">
        <v>1453</v>
      </c>
      <c r="N852" t="s">
        <v>1454</v>
      </c>
      <c r="O852" t="s">
        <v>1455</v>
      </c>
      <c r="P852" t="s">
        <v>1456</v>
      </c>
      <c r="Q852" t="s">
        <v>1457</v>
      </c>
      <c r="R852">
        <v>2001113</v>
      </c>
      <c r="S852" t="s">
        <v>1458</v>
      </c>
      <c r="V852">
        <v>1638.6555000000001</v>
      </c>
      <c r="W852">
        <v>1</v>
      </c>
      <c r="X852">
        <v>673</v>
      </c>
      <c r="Y852">
        <v>965.65549999999996</v>
      </c>
      <c r="Z852">
        <v>2001113</v>
      </c>
    </row>
    <row r="853" spans="1:26" x14ac:dyDescent="0.2">
      <c r="A853" s="27">
        <v>46078</v>
      </c>
      <c r="B853" t="s">
        <v>1739</v>
      </c>
      <c r="C853" t="s">
        <v>1347</v>
      </c>
      <c r="D853" t="s">
        <v>1347</v>
      </c>
      <c r="E853" t="s">
        <v>1758</v>
      </c>
      <c r="F853" t="s">
        <v>1470</v>
      </c>
      <c r="G853" t="s">
        <v>22</v>
      </c>
      <c r="H853" t="s">
        <v>1415</v>
      </c>
      <c r="I853" t="s">
        <v>1767</v>
      </c>
      <c r="J853" t="s">
        <v>1450</v>
      </c>
      <c r="K853" t="s">
        <v>1451</v>
      </c>
      <c r="L853" t="s">
        <v>1452</v>
      </c>
      <c r="M853" t="s">
        <v>1453</v>
      </c>
      <c r="N853" t="s">
        <v>1454</v>
      </c>
      <c r="O853" t="s">
        <v>1455</v>
      </c>
      <c r="P853" t="s">
        <v>1456</v>
      </c>
      <c r="Q853" t="s">
        <v>1457</v>
      </c>
      <c r="R853">
        <v>2001113</v>
      </c>
      <c r="S853" t="s">
        <v>1458</v>
      </c>
      <c r="V853">
        <v>1638.6555000000001</v>
      </c>
      <c r="W853">
        <v>1</v>
      </c>
      <c r="X853">
        <v>705</v>
      </c>
      <c r="Y853">
        <v>933.65549999999996</v>
      </c>
      <c r="Z853">
        <v>2001113</v>
      </c>
    </row>
    <row r="854" spans="1:26" x14ac:dyDescent="0.2">
      <c r="A854" s="27">
        <v>46078</v>
      </c>
      <c r="B854" t="s">
        <v>1739</v>
      </c>
      <c r="C854" t="s">
        <v>1347</v>
      </c>
      <c r="D854" t="s">
        <v>1347</v>
      </c>
      <c r="E854" t="s">
        <v>1758</v>
      </c>
      <c r="F854" t="s">
        <v>1470</v>
      </c>
      <c r="G854" t="s">
        <v>22</v>
      </c>
      <c r="H854" t="s">
        <v>1415</v>
      </c>
      <c r="I854" t="s">
        <v>1767</v>
      </c>
      <c r="J854" t="s">
        <v>1450</v>
      </c>
      <c r="K854" t="s">
        <v>1451</v>
      </c>
      <c r="L854" t="s">
        <v>1452</v>
      </c>
      <c r="M854" t="s">
        <v>1453</v>
      </c>
      <c r="N854" t="s">
        <v>1454</v>
      </c>
      <c r="O854" t="s">
        <v>1455</v>
      </c>
      <c r="P854" t="s">
        <v>1456</v>
      </c>
      <c r="Q854" t="s">
        <v>1457</v>
      </c>
      <c r="R854">
        <v>2030990</v>
      </c>
      <c r="S854" t="s">
        <v>1459</v>
      </c>
      <c r="V854">
        <v>4915.9665000000005</v>
      </c>
      <c r="W854">
        <v>3</v>
      </c>
      <c r="X854">
        <v>2070</v>
      </c>
      <c r="Y854">
        <v>2845.9665</v>
      </c>
      <c r="Z854">
        <v>2030990</v>
      </c>
    </row>
    <row r="855" spans="1:26" x14ac:dyDescent="0.2">
      <c r="A855" s="27">
        <v>46078</v>
      </c>
      <c r="B855" t="s">
        <v>1739</v>
      </c>
      <c r="C855" t="s">
        <v>1347</v>
      </c>
      <c r="D855" t="s">
        <v>1347</v>
      </c>
      <c r="E855" t="s">
        <v>1758</v>
      </c>
      <c r="F855" t="s">
        <v>1470</v>
      </c>
      <c r="G855" t="s">
        <v>505</v>
      </c>
      <c r="H855" t="s">
        <v>1386</v>
      </c>
      <c r="I855" t="s">
        <v>1768</v>
      </c>
      <c r="J855" t="s">
        <v>1450</v>
      </c>
      <c r="K855" t="s">
        <v>1451</v>
      </c>
      <c r="L855" t="s">
        <v>1452</v>
      </c>
      <c r="M855" t="s">
        <v>1453</v>
      </c>
      <c r="N855" t="s">
        <v>1454</v>
      </c>
      <c r="O855" t="s">
        <v>1455</v>
      </c>
      <c r="P855" t="s">
        <v>1456</v>
      </c>
      <c r="Q855" t="s">
        <v>1457</v>
      </c>
      <c r="R855">
        <v>2001113</v>
      </c>
      <c r="S855" t="s">
        <v>1458</v>
      </c>
      <c r="V855">
        <v>13781.5128</v>
      </c>
      <c r="W855">
        <v>8</v>
      </c>
      <c r="X855">
        <v>5544</v>
      </c>
      <c r="Y855">
        <v>8237.5128000000004</v>
      </c>
      <c r="Z855">
        <v>2001113</v>
      </c>
    </row>
    <row r="856" spans="1:26" x14ac:dyDescent="0.2">
      <c r="A856" s="27">
        <v>46078</v>
      </c>
      <c r="B856" t="s">
        <v>1739</v>
      </c>
      <c r="C856" t="s">
        <v>1347</v>
      </c>
      <c r="D856" t="s">
        <v>1347</v>
      </c>
      <c r="E856" t="s">
        <v>1758</v>
      </c>
      <c r="F856" t="s">
        <v>1470</v>
      </c>
      <c r="G856" t="s">
        <v>505</v>
      </c>
      <c r="H856" t="s">
        <v>1386</v>
      </c>
      <c r="I856" t="s">
        <v>1768</v>
      </c>
      <c r="J856" t="s">
        <v>1450</v>
      </c>
      <c r="K856" t="s">
        <v>1451</v>
      </c>
      <c r="L856" t="s">
        <v>1452</v>
      </c>
      <c r="M856" t="s">
        <v>1453</v>
      </c>
      <c r="N856" t="s">
        <v>1454</v>
      </c>
      <c r="O856" t="s">
        <v>1455</v>
      </c>
      <c r="P856" t="s">
        <v>1456</v>
      </c>
      <c r="Q856" t="s">
        <v>1457</v>
      </c>
      <c r="R856">
        <v>2030990</v>
      </c>
      <c r="S856" t="s">
        <v>1459</v>
      </c>
      <c r="V856">
        <v>29285.7147</v>
      </c>
      <c r="W856">
        <v>17</v>
      </c>
      <c r="X856">
        <v>11730</v>
      </c>
      <c r="Y856">
        <v>17555.7147</v>
      </c>
      <c r="Z856">
        <v>2030990</v>
      </c>
    </row>
    <row r="857" spans="1:26" x14ac:dyDescent="0.2">
      <c r="A857" s="27">
        <v>46078</v>
      </c>
      <c r="B857" t="s">
        <v>1739</v>
      </c>
      <c r="C857" t="s">
        <v>1347</v>
      </c>
      <c r="D857" t="s">
        <v>1347</v>
      </c>
      <c r="E857" t="s">
        <v>1758</v>
      </c>
      <c r="F857" t="s">
        <v>1470</v>
      </c>
      <c r="G857" t="s">
        <v>37</v>
      </c>
      <c r="H857" t="s">
        <v>1364</v>
      </c>
      <c r="I857" t="s">
        <v>1769</v>
      </c>
      <c r="J857" t="s">
        <v>1450</v>
      </c>
      <c r="K857" t="s">
        <v>1451</v>
      </c>
      <c r="L857" t="s">
        <v>1452</v>
      </c>
      <c r="M857" t="s">
        <v>1453</v>
      </c>
      <c r="N857" t="s">
        <v>1454</v>
      </c>
      <c r="O857" t="s">
        <v>1455</v>
      </c>
      <c r="P857" t="s">
        <v>1456</v>
      </c>
      <c r="Q857" t="s">
        <v>1457</v>
      </c>
      <c r="R857">
        <v>2001113</v>
      </c>
      <c r="S857" t="s">
        <v>1458</v>
      </c>
      <c r="V857">
        <v>3277.3110000000001</v>
      </c>
      <c r="W857">
        <v>2</v>
      </c>
      <c r="X857">
        <v>1406</v>
      </c>
      <c r="Y857">
        <v>1871.3109999999999</v>
      </c>
      <c r="Z857">
        <v>2001113</v>
      </c>
    </row>
    <row r="858" spans="1:26" x14ac:dyDescent="0.2">
      <c r="A858" s="27">
        <v>46078</v>
      </c>
      <c r="B858" t="s">
        <v>1739</v>
      </c>
      <c r="C858" t="s">
        <v>1347</v>
      </c>
      <c r="D858" t="s">
        <v>1347</v>
      </c>
      <c r="E858" t="s">
        <v>1758</v>
      </c>
      <c r="F858" t="s">
        <v>1470</v>
      </c>
      <c r="G858" t="s">
        <v>37</v>
      </c>
      <c r="H858" t="s">
        <v>1364</v>
      </c>
      <c r="I858" t="s">
        <v>1769</v>
      </c>
      <c r="J858" t="s">
        <v>1450</v>
      </c>
      <c r="K858" t="s">
        <v>1451</v>
      </c>
      <c r="L858" t="s">
        <v>1452</v>
      </c>
      <c r="M858" t="s">
        <v>1453</v>
      </c>
      <c r="N858" t="s">
        <v>1454</v>
      </c>
      <c r="O858" t="s">
        <v>1455</v>
      </c>
      <c r="P858" t="s">
        <v>1456</v>
      </c>
      <c r="Q858" t="s">
        <v>1457</v>
      </c>
      <c r="R858">
        <v>2030990</v>
      </c>
      <c r="S858" t="s">
        <v>1459</v>
      </c>
      <c r="V858">
        <v>1638.6555000000001</v>
      </c>
      <c r="W858">
        <v>1</v>
      </c>
      <c r="X858">
        <v>691</v>
      </c>
      <c r="Y858">
        <v>947.65549999999996</v>
      </c>
      <c r="Z858">
        <v>2030990</v>
      </c>
    </row>
    <row r="859" spans="1:26" x14ac:dyDescent="0.2">
      <c r="A859" s="27">
        <v>46078</v>
      </c>
      <c r="B859" t="s">
        <v>1739</v>
      </c>
      <c r="C859" t="s">
        <v>1347</v>
      </c>
      <c r="D859" t="s">
        <v>1347</v>
      </c>
      <c r="E859" t="s">
        <v>1758</v>
      </c>
      <c r="F859" t="s">
        <v>1470</v>
      </c>
      <c r="G859" t="s">
        <v>37</v>
      </c>
      <c r="H859" t="s">
        <v>1409</v>
      </c>
      <c r="I859" t="s">
        <v>1770</v>
      </c>
      <c r="J859" t="s">
        <v>1450</v>
      </c>
      <c r="K859" t="s">
        <v>1451</v>
      </c>
      <c r="L859" t="s">
        <v>1452</v>
      </c>
      <c r="M859" t="s">
        <v>1453</v>
      </c>
      <c r="N859" t="s">
        <v>1454</v>
      </c>
      <c r="O859" t="s">
        <v>1455</v>
      </c>
      <c r="P859" t="s">
        <v>1456</v>
      </c>
      <c r="Q859" t="s">
        <v>1457</v>
      </c>
      <c r="R859">
        <v>2001113</v>
      </c>
      <c r="S859" t="s">
        <v>1458</v>
      </c>
      <c r="V859">
        <v>3277.3110000000001</v>
      </c>
      <c r="W859">
        <v>2</v>
      </c>
      <c r="X859">
        <v>1434</v>
      </c>
      <c r="Y859">
        <v>1843.3109999999999</v>
      </c>
      <c r="Z859">
        <v>2001113</v>
      </c>
    </row>
    <row r="860" spans="1:26" x14ac:dyDescent="0.2">
      <c r="A860" s="27">
        <v>46078</v>
      </c>
      <c r="B860" t="s">
        <v>1739</v>
      </c>
      <c r="C860" t="s">
        <v>1347</v>
      </c>
      <c r="D860" t="s">
        <v>1347</v>
      </c>
      <c r="E860" t="s">
        <v>1758</v>
      </c>
      <c r="F860" t="s">
        <v>1470</v>
      </c>
      <c r="G860" t="s">
        <v>37</v>
      </c>
      <c r="H860" t="s">
        <v>1409</v>
      </c>
      <c r="I860" t="s">
        <v>1770</v>
      </c>
      <c r="J860" t="s">
        <v>1450</v>
      </c>
      <c r="K860" t="s">
        <v>1451</v>
      </c>
      <c r="L860" t="s">
        <v>1452</v>
      </c>
      <c r="M860" t="s">
        <v>1453</v>
      </c>
      <c r="N860" t="s">
        <v>1454</v>
      </c>
      <c r="O860" t="s">
        <v>1455</v>
      </c>
      <c r="P860" t="s">
        <v>1456</v>
      </c>
      <c r="Q860" t="s">
        <v>1457</v>
      </c>
      <c r="R860">
        <v>2030990</v>
      </c>
      <c r="S860" t="s">
        <v>1459</v>
      </c>
      <c r="V860">
        <v>3277.3110000000001</v>
      </c>
      <c r="W860">
        <v>2</v>
      </c>
      <c r="X860">
        <v>1380</v>
      </c>
      <c r="Y860">
        <v>1897.3109999999999</v>
      </c>
      <c r="Z860">
        <v>2030990</v>
      </c>
    </row>
    <row r="861" spans="1:26" x14ac:dyDescent="0.2">
      <c r="A861" s="27">
        <v>46078</v>
      </c>
      <c r="B861" t="s">
        <v>1771</v>
      </c>
      <c r="C861" t="s">
        <v>1347</v>
      </c>
      <c r="D861" t="s">
        <v>1347</v>
      </c>
      <c r="E861" t="s">
        <v>1749</v>
      </c>
      <c r="F861" t="s">
        <v>1470</v>
      </c>
      <c r="G861" t="s">
        <v>22</v>
      </c>
      <c r="H861" t="s">
        <v>1397</v>
      </c>
      <c r="I861" t="s">
        <v>1772</v>
      </c>
      <c r="J861" t="s">
        <v>1450</v>
      </c>
      <c r="K861" t="s">
        <v>1451</v>
      </c>
      <c r="L861" t="s">
        <v>1452</v>
      </c>
      <c r="M861" t="s">
        <v>1453</v>
      </c>
      <c r="N861" t="s">
        <v>1454</v>
      </c>
      <c r="O861" t="s">
        <v>1455</v>
      </c>
      <c r="P861" t="s">
        <v>1456</v>
      </c>
      <c r="Q861" t="s">
        <v>1457</v>
      </c>
      <c r="R861">
        <v>2001113</v>
      </c>
      <c r="S861" t="s">
        <v>1458</v>
      </c>
      <c r="V861">
        <v>1638.6555000000001</v>
      </c>
      <c r="W861">
        <v>1</v>
      </c>
      <c r="X861">
        <v>680</v>
      </c>
      <c r="Y861">
        <v>958.65549999999996</v>
      </c>
      <c r="Z861">
        <v>2001113</v>
      </c>
    </row>
    <row r="862" spans="1:26" x14ac:dyDescent="0.2">
      <c r="A862" s="27">
        <v>46078</v>
      </c>
      <c r="B862" t="s">
        <v>1771</v>
      </c>
      <c r="C862" t="s">
        <v>1347</v>
      </c>
      <c r="D862" t="s">
        <v>1347</v>
      </c>
      <c r="E862" t="s">
        <v>1758</v>
      </c>
      <c r="F862" t="s">
        <v>1470</v>
      </c>
      <c r="G862" t="s">
        <v>60</v>
      </c>
      <c r="H862" t="s">
        <v>1411</v>
      </c>
      <c r="I862" t="s">
        <v>1761</v>
      </c>
      <c r="J862" t="s">
        <v>1450</v>
      </c>
      <c r="K862" t="s">
        <v>1451</v>
      </c>
      <c r="L862" t="s">
        <v>1452</v>
      </c>
      <c r="M862" t="s">
        <v>1453</v>
      </c>
      <c r="N862" t="s">
        <v>1454</v>
      </c>
      <c r="O862" t="s">
        <v>1455</v>
      </c>
      <c r="P862" t="s">
        <v>1456</v>
      </c>
      <c r="Q862" t="s">
        <v>1457</v>
      </c>
      <c r="R862">
        <v>2001113</v>
      </c>
      <c r="S862" t="s">
        <v>1458</v>
      </c>
      <c r="V862">
        <v>3277.3110000000001</v>
      </c>
      <c r="W862">
        <v>2</v>
      </c>
      <c r="X862">
        <v>1348</v>
      </c>
      <c r="Y862">
        <v>1929.3109999999999</v>
      </c>
      <c r="Z862">
        <v>2001113</v>
      </c>
    </row>
    <row r="863" spans="1:26" x14ac:dyDescent="0.2">
      <c r="A863" s="27">
        <v>46079</v>
      </c>
      <c r="B863" t="s">
        <v>14</v>
      </c>
      <c r="C863" t="s">
        <v>1446</v>
      </c>
      <c r="D863" t="s">
        <v>1446</v>
      </c>
      <c r="E863" t="s">
        <v>1447</v>
      </c>
      <c r="F863" t="s">
        <v>1448</v>
      </c>
      <c r="G863" t="s">
        <v>233</v>
      </c>
      <c r="H863" t="s">
        <v>909</v>
      </c>
      <c r="I863" t="s">
        <v>1449</v>
      </c>
      <c r="J863" t="s">
        <v>1450</v>
      </c>
      <c r="K863" t="s">
        <v>1451</v>
      </c>
      <c r="L863" t="s">
        <v>1452</v>
      </c>
      <c r="M863" t="s">
        <v>1453</v>
      </c>
      <c r="N863" t="s">
        <v>1454</v>
      </c>
      <c r="O863" t="s">
        <v>1455</v>
      </c>
      <c r="P863" t="s">
        <v>1456</v>
      </c>
      <c r="Q863" t="s">
        <v>1457</v>
      </c>
      <c r="R863">
        <v>2001113</v>
      </c>
      <c r="S863" t="s">
        <v>1458</v>
      </c>
      <c r="T863">
        <v>4201.518</v>
      </c>
      <c r="U863">
        <v>5</v>
      </c>
      <c r="V863">
        <v>4201.518</v>
      </c>
      <c r="W863">
        <v>5</v>
      </c>
      <c r="X863">
        <v>3425</v>
      </c>
      <c r="Y863">
        <v>776.51800000000003</v>
      </c>
      <c r="Z863">
        <v>2001113</v>
      </c>
    </row>
    <row r="864" spans="1:26" x14ac:dyDescent="0.2">
      <c r="A864" s="27">
        <v>46079</v>
      </c>
      <c r="B864" t="s">
        <v>14</v>
      </c>
      <c r="C864" t="s">
        <v>1446</v>
      </c>
      <c r="D864" t="s">
        <v>1446</v>
      </c>
      <c r="E864" t="s">
        <v>1447</v>
      </c>
      <c r="F864" t="s">
        <v>1448</v>
      </c>
      <c r="G864" t="s">
        <v>233</v>
      </c>
      <c r="H864" t="s">
        <v>909</v>
      </c>
      <c r="I864" t="s">
        <v>1449</v>
      </c>
      <c r="J864" t="s">
        <v>1450</v>
      </c>
      <c r="K864" t="s">
        <v>1451</v>
      </c>
      <c r="L864" t="s">
        <v>1452</v>
      </c>
      <c r="M864" t="s">
        <v>1453</v>
      </c>
      <c r="N864" t="s">
        <v>1454</v>
      </c>
      <c r="O864" t="s">
        <v>1455</v>
      </c>
      <c r="P864" t="s">
        <v>1456</v>
      </c>
      <c r="Q864" t="s">
        <v>1457</v>
      </c>
      <c r="R864">
        <v>2030990</v>
      </c>
      <c r="S864" t="s">
        <v>1459</v>
      </c>
      <c r="T864">
        <v>14285.1612</v>
      </c>
      <c r="U864">
        <v>17</v>
      </c>
      <c r="V864">
        <v>14285.1612</v>
      </c>
      <c r="W864">
        <v>17</v>
      </c>
      <c r="X864">
        <v>11730</v>
      </c>
      <c r="Y864">
        <v>2555.1612</v>
      </c>
      <c r="Z864">
        <v>2030990</v>
      </c>
    </row>
    <row r="865" spans="1:26" x14ac:dyDescent="0.2">
      <c r="A865" s="27">
        <v>46079</v>
      </c>
      <c r="B865" t="s">
        <v>14</v>
      </c>
      <c r="C865" t="s">
        <v>1446</v>
      </c>
      <c r="D865" t="s">
        <v>1446</v>
      </c>
      <c r="E865" t="s">
        <v>1447</v>
      </c>
      <c r="F865" t="s">
        <v>1448</v>
      </c>
      <c r="G865" t="s">
        <v>233</v>
      </c>
      <c r="H865" t="s">
        <v>909</v>
      </c>
      <c r="I865" t="s">
        <v>1449</v>
      </c>
      <c r="J865" t="s">
        <v>1450</v>
      </c>
      <c r="K865" t="s">
        <v>1451</v>
      </c>
      <c r="L865" t="s">
        <v>1452</v>
      </c>
      <c r="M865" t="s">
        <v>1453</v>
      </c>
      <c r="N865" t="s">
        <v>1454</v>
      </c>
      <c r="O865" t="s">
        <v>1455</v>
      </c>
      <c r="P865" t="s">
        <v>1456</v>
      </c>
      <c r="Q865" t="s">
        <v>1457</v>
      </c>
      <c r="R865">
        <v>2039041</v>
      </c>
      <c r="S865" t="s">
        <v>1460</v>
      </c>
      <c r="T865">
        <v>5882.2551000000003</v>
      </c>
      <c r="U865">
        <v>7</v>
      </c>
      <c r="V865">
        <v>5882.2551000000003</v>
      </c>
      <c r="W865">
        <v>7</v>
      </c>
      <c r="X865">
        <v>4816</v>
      </c>
      <c r="Y865">
        <v>1066.2551000000001</v>
      </c>
      <c r="Z865">
        <v>2039041</v>
      </c>
    </row>
    <row r="866" spans="1:26" x14ac:dyDescent="0.2">
      <c r="A866" s="27">
        <v>46079</v>
      </c>
      <c r="B866" t="s">
        <v>14</v>
      </c>
      <c r="C866" t="s">
        <v>1446</v>
      </c>
      <c r="D866" t="s">
        <v>1446</v>
      </c>
      <c r="E866" t="s">
        <v>1447</v>
      </c>
      <c r="F866" t="s">
        <v>1448</v>
      </c>
      <c r="G866" t="s">
        <v>233</v>
      </c>
      <c r="H866" t="s">
        <v>909</v>
      </c>
      <c r="I866" t="s">
        <v>1449</v>
      </c>
      <c r="J866" t="s">
        <v>1450</v>
      </c>
      <c r="K866" t="s">
        <v>1451</v>
      </c>
      <c r="L866" t="s">
        <v>1452</v>
      </c>
      <c r="M866" t="s">
        <v>1453</v>
      </c>
      <c r="N866" t="s">
        <v>1454</v>
      </c>
      <c r="O866" t="s">
        <v>1455</v>
      </c>
      <c r="P866" t="s">
        <v>1456</v>
      </c>
      <c r="Q866" t="s">
        <v>1457</v>
      </c>
      <c r="R866">
        <v>2048972</v>
      </c>
      <c r="S866" t="s">
        <v>1461</v>
      </c>
      <c r="T866">
        <v>5882.1252000000004</v>
      </c>
      <c r="U866">
        <v>7</v>
      </c>
      <c r="V866">
        <v>5882.1252000000004</v>
      </c>
      <c r="W866">
        <v>7</v>
      </c>
      <c r="X866">
        <v>4802</v>
      </c>
      <c r="Y866">
        <v>1080.1251999999999</v>
      </c>
      <c r="Z866">
        <v>2048972</v>
      </c>
    </row>
    <row r="867" spans="1:26" x14ac:dyDescent="0.2">
      <c r="A867" s="27">
        <v>46079</v>
      </c>
      <c r="B867" t="s">
        <v>14</v>
      </c>
      <c r="C867" t="s">
        <v>1446</v>
      </c>
      <c r="D867" t="s">
        <v>1446</v>
      </c>
      <c r="E867" t="s">
        <v>1447</v>
      </c>
      <c r="F867" t="s">
        <v>273</v>
      </c>
      <c r="G867" t="s">
        <v>273</v>
      </c>
      <c r="H867" t="s">
        <v>888</v>
      </c>
      <c r="I867" t="s">
        <v>1462</v>
      </c>
      <c r="J867" t="s">
        <v>1450</v>
      </c>
      <c r="K867" t="s">
        <v>1451</v>
      </c>
      <c r="L867" t="s">
        <v>1452</v>
      </c>
      <c r="M867" t="s">
        <v>1453</v>
      </c>
      <c r="N867" t="s">
        <v>1454</v>
      </c>
      <c r="O867" t="s">
        <v>1455</v>
      </c>
      <c r="P867" t="s">
        <v>1456</v>
      </c>
      <c r="Q867" t="s">
        <v>1457</v>
      </c>
      <c r="R867">
        <v>2001113</v>
      </c>
      <c r="S867" t="s">
        <v>1458</v>
      </c>
      <c r="T867">
        <v>15965.768400000001</v>
      </c>
      <c r="U867">
        <v>19</v>
      </c>
      <c r="V867">
        <v>15965.768400000001</v>
      </c>
      <c r="W867">
        <v>19</v>
      </c>
      <c r="X867">
        <v>13034</v>
      </c>
      <c r="Y867">
        <v>2931.7683999999999</v>
      </c>
      <c r="Z867">
        <v>2001113</v>
      </c>
    </row>
    <row r="868" spans="1:26" x14ac:dyDescent="0.2">
      <c r="A868" s="27">
        <v>46079</v>
      </c>
      <c r="B868" t="s">
        <v>14</v>
      </c>
      <c r="C868" t="s">
        <v>1446</v>
      </c>
      <c r="D868" t="s">
        <v>1446</v>
      </c>
      <c r="E868" t="s">
        <v>1447</v>
      </c>
      <c r="F868" t="s">
        <v>273</v>
      </c>
      <c r="G868" t="s">
        <v>273</v>
      </c>
      <c r="H868" t="s">
        <v>888</v>
      </c>
      <c r="I868" t="s">
        <v>1462</v>
      </c>
      <c r="J868" t="s">
        <v>1450</v>
      </c>
      <c r="K868" t="s">
        <v>1451</v>
      </c>
      <c r="L868" t="s">
        <v>1452</v>
      </c>
      <c r="M868" t="s">
        <v>1453</v>
      </c>
      <c r="N868" t="s">
        <v>1454</v>
      </c>
      <c r="O868" t="s">
        <v>1455</v>
      </c>
      <c r="P868" t="s">
        <v>1456</v>
      </c>
      <c r="Q868" t="s">
        <v>1457</v>
      </c>
      <c r="R868">
        <v>2030990</v>
      </c>
      <c r="S868" t="s">
        <v>1459</v>
      </c>
      <c r="T868">
        <v>15965.898300000001</v>
      </c>
      <c r="U868">
        <v>19</v>
      </c>
      <c r="V868">
        <v>15965.898300000001</v>
      </c>
      <c r="W868">
        <v>19</v>
      </c>
      <c r="X868">
        <v>13110</v>
      </c>
      <c r="Y868">
        <v>2855.8982999999998</v>
      </c>
      <c r="Z868">
        <v>2030990</v>
      </c>
    </row>
    <row r="869" spans="1:26" x14ac:dyDescent="0.2">
      <c r="A869" s="27">
        <v>46079</v>
      </c>
      <c r="B869" t="s">
        <v>14</v>
      </c>
      <c r="C869" t="s">
        <v>1446</v>
      </c>
      <c r="D869" t="s">
        <v>1446</v>
      </c>
      <c r="E869" t="s">
        <v>1447</v>
      </c>
      <c r="F869" t="s">
        <v>273</v>
      </c>
      <c r="G869" t="s">
        <v>273</v>
      </c>
      <c r="H869" t="s">
        <v>888</v>
      </c>
      <c r="I869" t="s">
        <v>1462</v>
      </c>
      <c r="J869" t="s">
        <v>1450</v>
      </c>
      <c r="K869" t="s">
        <v>1451</v>
      </c>
      <c r="L869" t="s">
        <v>1452</v>
      </c>
      <c r="M869" t="s">
        <v>1453</v>
      </c>
      <c r="N869" t="s">
        <v>1454</v>
      </c>
      <c r="O869" t="s">
        <v>1455</v>
      </c>
      <c r="P869" t="s">
        <v>1456</v>
      </c>
      <c r="Q869" t="s">
        <v>1457</v>
      </c>
      <c r="R869">
        <v>2030991</v>
      </c>
      <c r="S869" t="s">
        <v>1463</v>
      </c>
      <c r="T869">
        <v>13444.857599999999</v>
      </c>
      <c r="U869">
        <v>16</v>
      </c>
      <c r="V869">
        <v>13444.857599999999</v>
      </c>
      <c r="W869">
        <v>16</v>
      </c>
      <c r="X869">
        <v>11040</v>
      </c>
      <c r="Y869">
        <v>2404.8575999999998</v>
      </c>
      <c r="Z869">
        <v>2030991</v>
      </c>
    </row>
    <row r="870" spans="1:26" x14ac:dyDescent="0.2">
      <c r="A870" s="27">
        <v>46079</v>
      </c>
      <c r="B870" t="s">
        <v>14</v>
      </c>
      <c r="C870" t="s">
        <v>1446</v>
      </c>
      <c r="D870" t="s">
        <v>1446</v>
      </c>
      <c r="E870" t="s">
        <v>1447</v>
      </c>
      <c r="F870" t="s">
        <v>273</v>
      </c>
      <c r="G870" t="s">
        <v>273</v>
      </c>
      <c r="H870" t="s">
        <v>888</v>
      </c>
      <c r="I870" t="s">
        <v>1462</v>
      </c>
      <c r="J870" t="s">
        <v>1450</v>
      </c>
      <c r="K870" t="s">
        <v>1451</v>
      </c>
      <c r="L870" t="s">
        <v>1452</v>
      </c>
      <c r="M870" t="s">
        <v>1453</v>
      </c>
      <c r="N870" t="s">
        <v>1454</v>
      </c>
      <c r="O870" t="s">
        <v>1455</v>
      </c>
      <c r="P870" t="s">
        <v>1456</v>
      </c>
      <c r="Q870" t="s">
        <v>1457</v>
      </c>
      <c r="R870">
        <v>2039041</v>
      </c>
      <c r="S870" t="s">
        <v>1460</v>
      </c>
      <c r="T870">
        <v>19327.177599999999</v>
      </c>
      <c r="U870">
        <v>23</v>
      </c>
      <c r="V870">
        <v>19327.177599999999</v>
      </c>
      <c r="W870">
        <v>23</v>
      </c>
      <c r="X870">
        <v>15870</v>
      </c>
      <c r="Y870">
        <v>3457.1776</v>
      </c>
      <c r="Z870">
        <v>2039041</v>
      </c>
    </row>
    <row r="871" spans="1:26" x14ac:dyDescent="0.2">
      <c r="A871" s="27">
        <v>46079</v>
      </c>
      <c r="B871" t="s">
        <v>14</v>
      </c>
      <c r="C871" t="s">
        <v>1446</v>
      </c>
      <c r="D871" t="s">
        <v>1446</v>
      </c>
      <c r="E871" t="s">
        <v>1447</v>
      </c>
      <c r="F871" t="s">
        <v>273</v>
      </c>
      <c r="G871" t="s">
        <v>273</v>
      </c>
      <c r="H871" t="s">
        <v>888</v>
      </c>
      <c r="I871" t="s">
        <v>1462</v>
      </c>
      <c r="J871" t="s">
        <v>1450</v>
      </c>
      <c r="K871" t="s">
        <v>1451</v>
      </c>
      <c r="L871" t="s">
        <v>1452</v>
      </c>
      <c r="M871" t="s">
        <v>1453</v>
      </c>
      <c r="N871" t="s">
        <v>1454</v>
      </c>
      <c r="O871" t="s">
        <v>1455</v>
      </c>
      <c r="P871" t="s">
        <v>1456</v>
      </c>
      <c r="Q871" t="s">
        <v>1457</v>
      </c>
      <c r="R871">
        <v>2048972</v>
      </c>
      <c r="S871" t="s">
        <v>1461</v>
      </c>
      <c r="T871">
        <v>22688.197100000001</v>
      </c>
      <c r="U871">
        <v>27</v>
      </c>
      <c r="V871">
        <v>22688.197100000001</v>
      </c>
      <c r="W871">
        <v>27</v>
      </c>
      <c r="X871">
        <v>18549</v>
      </c>
      <c r="Y871">
        <v>4139.1971000000003</v>
      </c>
      <c r="Z871">
        <v>2048972</v>
      </c>
    </row>
    <row r="872" spans="1:26" x14ac:dyDescent="0.2">
      <c r="A872" s="27">
        <v>46079</v>
      </c>
      <c r="B872" t="s">
        <v>14</v>
      </c>
      <c r="C872" t="s">
        <v>1446</v>
      </c>
      <c r="D872" t="s">
        <v>1446</v>
      </c>
      <c r="E872" t="s">
        <v>1447</v>
      </c>
      <c r="F872" t="s">
        <v>273</v>
      </c>
      <c r="G872" t="s">
        <v>273</v>
      </c>
      <c r="H872" t="s">
        <v>932</v>
      </c>
      <c r="I872" t="s">
        <v>1464</v>
      </c>
      <c r="J872" t="s">
        <v>1450</v>
      </c>
      <c r="K872" t="s">
        <v>1451</v>
      </c>
      <c r="L872" t="s">
        <v>1452</v>
      </c>
      <c r="M872" t="s">
        <v>1453</v>
      </c>
      <c r="N872" t="s">
        <v>1454</v>
      </c>
      <c r="O872" t="s">
        <v>1455</v>
      </c>
      <c r="P872" t="s">
        <v>1456</v>
      </c>
      <c r="Q872" t="s">
        <v>1457</v>
      </c>
      <c r="R872">
        <v>2001113</v>
      </c>
      <c r="S872" t="s">
        <v>1458</v>
      </c>
      <c r="T872">
        <v>14285.1612</v>
      </c>
      <c r="U872">
        <v>17</v>
      </c>
      <c r="V872">
        <v>14285.1612</v>
      </c>
      <c r="W872">
        <v>17</v>
      </c>
      <c r="X872">
        <v>11679</v>
      </c>
      <c r="Y872">
        <v>2606.1612</v>
      </c>
      <c r="Z872">
        <v>2001113</v>
      </c>
    </row>
    <row r="873" spans="1:26" x14ac:dyDescent="0.2">
      <c r="A873" s="27">
        <v>46079</v>
      </c>
      <c r="B873" t="s">
        <v>14</v>
      </c>
      <c r="C873" t="s">
        <v>1446</v>
      </c>
      <c r="D873" t="s">
        <v>1446</v>
      </c>
      <c r="E873" t="s">
        <v>1447</v>
      </c>
      <c r="F873" t="s">
        <v>273</v>
      </c>
      <c r="G873" t="s">
        <v>273</v>
      </c>
      <c r="H873" t="s">
        <v>932</v>
      </c>
      <c r="I873" t="s">
        <v>1464</v>
      </c>
      <c r="J873" t="s">
        <v>1450</v>
      </c>
      <c r="K873" t="s">
        <v>1451</v>
      </c>
      <c r="L873" t="s">
        <v>1452</v>
      </c>
      <c r="M873" t="s">
        <v>1453</v>
      </c>
      <c r="N873" t="s">
        <v>1454</v>
      </c>
      <c r="O873" t="s">
        <v>1455</v>
      </c>
      <c r="P873" t="s">
        <v>1456</v>
      </c>
      <c r="Q873" t="s">
        <v>1457</v>
      </c>
      <c r="R873">
        <v>2030990</v>
      </c>
      <c r="S873" t="s">
        <v>1459</v>
      </c>
      <c r="T873">
        <v>39494.269200000002</v>
      </c>
      <c r="U873">
        <v>47</v>
      </c>
      <c r="V873">
        <v>39494.269200000002</v>
      </c>
      <c r="W873">
        <v>47</v>
      </c>
      <c r="X873">
        <v>32430</v>
      </c>
      <c r="Y873">
        <v>7064.2691999999997</v>
      </c>
      <c r="Z873">
        <v>2030990</v>
      </c>
    </row>
    <row r="874" spans="1:26" x14ac:dyDescent="0.2">
      <c r="A874" s="27">
        <v>46079</v>
      </c>
      <c r="B874" t="s">
        <v>14</v>
      </c>
      <c r="C874" t="s">
        <v>1446</v>
      </c>
      <c r="D874" t="s">
        <v>1446</v>
      </c>
      <c r="E874" t="s">
        <v>1447</v>
      </c>
      <c r="F874" t="s">
        <v>273</v>
      </c>
      <c r="G874" t="s">
        <v>273</v>
      </c>
      <c r="H874" t="s">
        <v>932</v>
      </c>
      <c r="I874" t="s">
        <v>1464</v>
      </c>
      <c r="J874" t="s">
        <v>1450</v>
      </c>
      <c r="K874" t="s">
        <v>1451</v>
      </c>
      <c r="L874" t="s">
        <v>1452</v>
      </c>
      <c r="M874" t="s">
        <v>1453</v>
      </c>
      <c r="N874" t="s">
        <v>1454</v>
      </c>
      <c r="O874" t="s">
        <v>1455</v>
      </c>
      <c r="P874" t="s">
        <v>1456</v>
      </c>
      <c r="Q874" t="s">
        <v>1457</v>
      </c>
      <c r="R874">
        <v>2030991</v>
      </c>
      <c r="S874" t="s">
        <v>1463</v>
      </c>
      <c r="T874">
        <v>7562.7323999999999</v>
      </c>
      <c r="U874">
        <v>9</v>
      </c>
      <c r="V874">
        <v>7562.7323999999999</v>
      </c>
      <c r="W874">
        <v>9</v>
      </c>
      <c r="X874">
        <v>6219</v>
      </c>
      <c r="Y874">
        <v>1343.7324000000001</v>
      </c>
      <c r="Z874">
        <v>2030991</v>
      </c>
    </row>
    <row r="875" spans="1:26" x14ac:dyDescent="0.2">
      <c r="A875" s="27">
        <v>46079</v>
      </c>
      <c r="B875" t="s">
        <v>14</v>
      </c>
      <c r="C875" t="s">
        <v>1446</v>
      </c>
      <c r="D875" t="s">
        <v>1446</v>
      </c>
      <c r="E875" t="s">
        <v>1447</v>
      </c>
      <c r="F875" t="s">
        <v>273</v>
      </c>
      <c r="G875" t="s">
        <v>273</v>
      </c>
      <c r="H875" t="s">
        <v>932</v>
      </c>
      <c r="I875" t="s">
        <v>1464</v>
      </c>
      <c r="J875" t="s">
        <v>1450</v>
      </c>
      <c r="K875" t="s">
        <v>1451</v>
      </c>
      <c r="L875" t="s">
        <v>1452</v>
      </c>
      <c r="M875" t="s">
        <v>1453</v>
      </c>
      <c r="N875" t="s">
        <v>1454</v>
      </c>
      <c r="O875" t="s">
        <v>1455</v>
      </c>
      <c r="P875" t="s">
        <v>1456</v>
      </c>
      <c r="Q875" t="s">
        <v>1457</v>
      </c>
      <c r="R875">
        <v>2039041</v>
      </c>
      <c r="S875" t="s">
        <v>1460</v>
      </c>
      <c r="T875">
        <v>11764.250400000001</v>
      </c>
      <c r="U875">
        <v>14</v>
      </c>
      <c r="V875">
        <v>11764.250400000001</v>
      </c>
      <c r="W875">
        <v>14</v>
      </c>
      <c r="X875">
        <v>9674</v>
      </c>
      <c r="Y875">
        <v>2090.2503999999999</v>
      </c>
      <c r="Z875">
        <v>2039041</v>
      </c>
    </row>
    <row r="876" spans="1:26" x14ac:dyDescent="0.2">
      <c r="A876" s="27">
        <v>46079</v>
      </c>
      <c r="B876" t="s">
        <v>14</v>
      </c>
      <c r="C876" t="s">
        <v>1446</v>
      </c>
      <c r="D876" t="s">
        <v>1446</v>
      </c>
      <c r="E876" t="s">
        <v>1447</v>
      </c>
      <c r="F876" t="s">
        <v>273</v>
      </c>
      <c r="G876" t="s">
        <v>273</v>
      </c>
      <c r="H876" t="s">
        <v>932</v>
      </c>
      <c r="I876" t="s">
        <v>1464</v>
      </c>
      <c r="J876" t="s">
        <v>1450</v>
      </c>
      <c r="K876" t="s">
        <v>1451</v>
      </c>
      <c r="L876" t="s">
        <v>1452</v>
      </c>
      <c r="M876" t="s">
        <v>1453</v>
      </c>
      <c r="N876" t="s">
        <v>1454</v>
      </c>
      <c r="O876" t="s">
        <v>1455</v>
      </c>
      <c r="P876" t="s">
        <v>1456</v>
      </c>
      <c r="Q876" t="s">
        <v>1457</v>
      </c>
      <c r="R876">
        <v>2048972</v>
      </c>
      <c r="S876" t="s">
        <v>1461</v>
      </c>
      <c r="T876">
        <v>15125.4648</v>
      </c>
      <c r="U876">
        <v>18</v>
      </c>
      <c r="V876">
        <v>15125.4648</v>
      </c>
      <c r="W876">
        <v>18</v>
      </c>
      <c r="X876">
        <v>12348</v>
      </c>
      <c r="Y876">
        <v>2777.4648000000002</v>
      </c>
      <c r="Z876">
        <v>2048972</v>
      </c>
    </row>
    <row r="877" spans="1:26" x14ac:dyDescent="0.2">
      <c r="A877" s="27">
        <v>46079</v>
      </c>
      <c r="B877" t="s">
        <v>14</v>
      </c>
      <c r="C877" t="s">
        <v>1446</v>
      </c>
      <c r="D877" t="s">
        <v>1446</v>
      </c>
      <c r="E877" t="s">
        <v>1447</v>
      </c>
      <c r="F877" t="s">
        <v>273</v>
      </c>
      <c r="G877" t="s">
        <v>102</v>
      </c>
      <c r="H877" t="s">
        <v>895</v>
      </c>
      <c r="I877" t="s">
        <v>1465</v>
      </c>
      <c r="J877" t="s">
        <v>1450</v>
      </c>
      <c r="K877" t="s">
        <v>1451</v>
      </c>
      <c r="L877" t="s">
        <v>1452</v>
      </c>
      <c r="M877" t="s">
        <v>1453</v>
      </c>
      <c r="N877" t="s">
        <v>1454</v>
      </c>
      <c r="O877" t="s">
        <v>1455</v>
      </c>
      <c r="P877" t="s">
        <v>1456</v>
      </c>
      <c r="Q877" t="s">
        <v>1457</v>
      </c>
      <c r="R877">
        <v>2001113</v>
      </c>
      <c r="S877" t="s">
        <v>1458</v>
      </c>
      <c r="T877">
        <v>2520.9108000000001</v>
      </c>
      <c r="U877">
        <v>3</v>
      </c>
      <c r="V877">
        <v>2520.9108000000001</v>
      </c>
      <c r="W877">
        <v>3</v>
      </c>
      <c r="X877">
        <v>2058</v>
      </c>
      <c r="Y877">
        <v>462.91079999999999</v>
      </c>
      <c r="Z877">
        <v>2001113</v>
      </c>
    </row>
    <row r="878" spans="1:26" x14ac:dyDescent="0.2">
      <c r="A878" s="27">
        <v>46079</v>
      </c>
      <c r="B878" t="s">
        <v>14</v>
      </c>
      <c r="C878" t="s">
        <v>1446</v>
      </c>
      <c r="D878" t="s">
        <v>1446</v>
      </c>
      <c r="E878" t="s">
        <v>1447</v>
      </c>
      <c r="F878" t="s">
        <v>273</v>
      </c>
      <c r="G878" t="s">
        <v>102</v>
      </c>
      <c r="H878" t="s">
        <v>895</v>
      </c>
      <c r="I878" t="s">
        <v>1465</v>
      </c>
      <c r="J878" t="s">
        <v>1450</v>
      </c>
      <c r="K878" t="s">
        <v>1451</v>
      </c>
      <c r="L878" t="s">
        <v>1452</v>
      </c>
      <c r="M878" t="s">
        <v>1453</v>
      </c>
      <c r="N878" t="s">
        <v>1454</v>
      </c>
      <c r="O878" t="s">
        <v>1455</v>
      </c>
      <c r="P878" t="s">
        <v>1456</v>
      </c>
      <c r="Q878" t="s">
        <v>1457</v>
      </c>
      <c r="R878">
        <v>2030990</v>
      </c>
      <c r="S878" t="s">
        <v>1459</v>
      </c>
      <c r="T878">
        <v>7562.7323999999999</v>
      </c>
      <c r="U878">
        <v>9</v>
      </c>
      <c r="V878">
        <v>7562.7323999999999</v>
      </c>
      <c r="W878">
        <v>9</v>
      </c>
      <c r="X878">
        <v>6210</v>
      </c>
      <c r="Y878">
        <v>1352.7324000000001</v>
      </c>
      <c r="Z878">
        <v>2030990</v>
      </c>
    </row>
    <row r="879" spans="1:26" x14ac:dyDescent="0.2">
      <c r="A879" s="27">
        <v>46079</v>
      </c>
      <c r="B879" t="s">
        <v>14</v>
      </c>
      <c r="C879" t="s">
        <v>1446</v>
      </c>
      <c r="D879" t="s">
        <v>1446</v>
      </c>
      <c r="E879" t="s">
        <v>1447</v>
      </c>
      <c r="F879" t="s">
        <v>273</v>
      </c>
      <c r="G879" t="s">
        <v>102</v>
      </c>
      <c r="H879" t="s">
        <v>895</v>
      </c>
      <c r="I879" t="s">
        <v>1465</v>
      </c>
      <c r="J879" t="s">
        <v>1450</v>
      </c>
      <c r="K879" t="s">
        <v>1451</v>
      </c>
      <c r="L879" t="s">
        <v>1452</v>
      </c>
      <c r="M879" t="s">
        <v>1453</v>
      </c>
      <c r="N879" t="s">
        <v>1454</v>
      </c>
      <c r="O879" t="s">
        <v>1455</v>
      </c>
      <c r="P879" t="s">
        <v>1456</v>
      </c>
      <c r="Q879" t="s">
        <v>1457</v>
      </c>
      <c r="R879">
        <v>2039041</v>
      </c>
      <c r="S879" t="s">
        <v>1460</v>
      </c>
      <c r="T879">
        <v>10083.6432</v>
      </c>
      <c r="U879">
        <v>12</v>
      </c>
      <c r="V879">
        <v>10083.6432</v>
      </c>
      <c r="W879">
        <v>12</v>
      </c>
      <c r="X879">
        <v>8280</v>
      </c>
      <c r="Y879">
        <v>1803.6432</v>
      </c>
      <c r="Z879">
        <v>2039041</v>
      </c>
    </row>
    <row r="880" spans="1:26" x14ac:dyDescent="0.2">
      <c r="A880" s="27">
        <v>46079</v>
      </c>
      <c r="B880" t="s">
        <v>14</v>
      </c>
      <c r="C880" t="s">
        <v>1446</v>
      </c>
      <c r="D880" t="s">
        <v>1446</v>
      </c>
      <c r="E880" t="s">
        <v>1447</v>
      </c>
      <c r="F880" t="s">
        <v>273</v>
      </c>
      <c r="G880" t="s">
        <v>102</v>
      </c>
      <c r="H880" t="s">
        <v>895</v>
      </c>
      <c r="I880" t="s">
        <v>1465</v>
      </c>
      <c r="J880" t="s">
        <v>1450</v>
      </c>
      <c r="K880" t="s">
        <v>1451</v>
      </c>
      <c r="L880" t="s">
        <v>1452</v>
      </c>
      <c r="M880" t="s">
        <v>1453</v>
      </c>
      <c r="N880" t="s">
        <v>1454</v>
      </c>
      <c r="O880" t="s">
        <v>1455</v>
      </c>
      <c r="P880" t="s">
        <v>1456</v>
      </c>
      <c r="Q880" t="s">
        <v>1457</v>
      </c>
      <c r="R880">
        <v>2048972</v>
      </c>
      <c r="S880" t="s">
        <v>1461</v>
      </c>
      <c r="T880">
        <v>10083.6432</v>
      </c>
      <c r="U880">
        <v>12</v>
      </c>
      <c r="V880">
        <v>10083.6432</v>
      </c>
      <c r="W880">
        <v>12</v>
      </c>
      <c r="X880">
        <v>8232</v>
      </c>
      <c r="Y880">
        <v>1851.6432</v>
      </c>
      <c r="Z880">
        <v>2048972</v>
      </c>
    </row>
    <row r="881" spans="1:26" x14ac:dyDescent="0.2">
      <c r="A881" s="27">
        <v>46079</v>
      </c>
      <c r="B881" t="s">
        <v>14</v>
      </c>
      <c r="C881" t="s">
        <v>1446</v>
      </c>
      <c r="D881" t="s">
        <v>1446</v>
      </c>
      <c r="E881" t="s">
        <v>1447</v>
      </c>
      <c r="F881" t="s">
        <v>1466</v>
      </c>
      <c r="G881" t="s">
        <v>1467</v>
      </c>
      <c r="H881" t="s">
        <v>923</v>
      </c>
      <c r="I881" t="s">
        <v>1468</v>
      </c>
      <c r="J881" t="s">
        <v>1450</v>
      </c>
      <c r="K881" t="s">
        <v>1451</v>
      </c>
      <c r="L881" t="s">
        <v>1452</v>
      </c>
      <c r="M881" t="s">
        <v>1453</v>
      </c>
      <c r="N881" t="s">
        <v>1454</v>
      </c>
      <c r="O881" t="s">
        <v>1455</v>
      </c>
      <c r="P881" t="s">
        <v>1456</v>
      </c>
      <c r="Q881" t="s">
        <v>1457</v>
      </c>
      <c r="R881">
        <v>2001113</v>
      </c>
      <c r="S881" t="s">
        <v>1458</v>
      </c>
      <c r="T881">
        <v>10018.305700000001</v>
      </c>
      <c r="U881">
        <v>12</v>
      </c>
      <c r="V881">
        <v>10018.305700000001</v>
      </c>
      <c r="W881">
        <v>12</v>
      </c>
      <c r="X881">
        <v>8232</v>
      </c>
      <c r="Y881">
        <v>1786.3056999999999</v>
      </c>
      <c r="Z881">
        <v>2001113</v>
      </c>
    </row>
    <row r="882" spans="1:26" x14ac:dyDescent="0.2">
      <c r="A882" s="27">
        <v>46079</v>
      </c>
      <c r="B882" t="s">
        <v>14</v>
      </c>
      <c r="C882" t="s">
        <v>1446</v>
      </c>
      <c r="D882" t="s">
        <v>1446</v>
      </c>
      <c r="E882" t="s">
        <v>1447</v>
      </c>
      <c r="F882" t="s">
        <v>1466</v>
      </c>
      <c r="G882" t="s">
        <v>1467</v>
      </c>
      <c r="H882" t="s">
        <v>923</v>
      </c>
      <c r="I882" t="s">
        <v>1468</v>
      </c>
      <c r="J882" t="s">
        <v>1450</v>
      </c>
      <c r="K882" t="s">
        <v>1451</v>
      </c>
      <c r="L882" t="s">
        <v>1452</v>
      </c>
      <c r="M882" t="s">
        <v>1453</v>
      </c>
      <c r="N882" t="s">
        <v>1454</v>
      </c>
      <c r="O882" t="s">
        <v>1455</v>
      </c>
      <c r="P882" t="s">
        <v>1456</v>
      </c>
      <c r="Q882" t="s">
        <v>1457</v>
      </c>
      <c r="R882">
        <v>2030991</v>
      </c>
      <c r="S882" t="s">
        <v>1463</v>
      </c>
      <c r="T882">
        <v>18155.786400000001</v>
      </c>
      <c r="U882">
        <v>22</v>
      </c>
      <c r="V882">
        <v>18155.786400000001</v>
      </c>
      <c r="W882">
        <v>22</v>
      </c>
      <c r="X882">
        <v>15180</v>
      </c>
      <c r="Y882">
        <v>2975.7864</v>
      </c>
      <c r="Z882">
        <v>2030991</v>
      </c>
    </row>
    <row r="883" spans="1:26" x14ac:dyDescent="0.2">
      <c r="A883" s="27">
        <v>46079</v>
      </c>
      <c r="B883" t="s">
        <v>14</v>
      </c>
      <c r="C883" t="s">
        <v>1446</v>
      </c>
      <c r="D883" t="s">
        <v>1446</v>
      </c>
      <c r="E883" t="s">
        <v>1447</v>
      </c>
      <c r="F883" t="s">
        <v>1466</v>
      </c>
      <c r="G883" t="s">
        <v>1467</v>
      </c>
      <c r="H883" t="s">
        <v>923</v>
      </c>
      <c r="I883" t="s">
        <v>1468</v>
      </c>
      <c r="J883" t="s">
        <v>1450</v>
      </c>
      <c r="K883" t="s">
        <v>1451</v>
      </c>
      <c r="L883" t="s">
        <v>1452</v>
      </c>
      <c r="M883" t="s">
        <v>1453</v>
      </c>
      <c r="N883" t="s">
        <v>1454</v>
      </c>
      <c r="O883" t="s">
        <v>1455</v>
      </c>
      <c r="P883" t="s">
        <v>1456</v>
      </c>
      <c r="Q883" t="s">
        <v>1457</v>
      </c>
      <c r="R883">
        <v>2039041</v>
      </c>
      <c r="S883" t="s">
        <v>1460</v>
      </c>
      <c r="T883">
        <v>23197.672900000001</v>
      </c>
      <c r="U883">
        <v>28</v>
      </c>
      <c r="V883">
        <v>23197.672900000001</v>
      </c>
      <c r="W883">
        <v>28</v>
      </c>
      <c r="X883">
        <v>19264</v>
      </c>
      <c r="Y883">
        <v>3933.6729</v>
      </c>
      <c r="Z883">
        <v>2039041</v>
      </c>
    </row>
    <row r="884" spans="1:26" x14ac:dyDescent="0.2">
      <c r="A884" s="27">
        <v>46079</v>
      </c>
      <c r="B884" t="s">
        <v>14</v>
      </c>
      <c r="C884" t="s">
        <v>1446</v>
      </c>
      <c r="D884" t="s">
        <v>1446</v>
      </c>
      <c r="E884" t="s">
        <v>1447</v>
      </c>
      <c r="F884" t="s">
        <v>1466</v>
      </c>
      <c r="G884" t="s">
        <v>1467</v>
      </c>
      <c r="H884" t="s">
        <v>923</v>
      </c>
      <c r="I884" t="s">
        <v>1468</v>
      </c>
      <c r="J884" t="s">
        <v>1450</v>
      </c>
      <c r="K884" t="s">
        <v>1451</v>
      </c>
      <c r="L884" t="s">
        <v>1452</v>
      </c>
      <c r="M884" t="s">
        <v>1453</v>
      </c>
      <c r="N884" t="s">
        <v>1454</v>
      </c>
      <c r="O884" t="s">
        <v>1455</v>
      </c>
      <c r="P884" t="s">
        <v>1456</v>
      </c>
      <c r="Q884" t="s">
        <v>1457</v>
      </c>
      <c r="R884">
        <v>2048972</v>
      </c>
      <c r="S884" t="s">
        <v>1461</v>
      </c>
      <c r="T884">
        <v>16740.7994</v>
      </c>
      <c r="U884">
        <v>20</v>
      </c>
      <c r="V884">
        <v>16740.7994</v>
      </c>
      <c r="W884">
        <v>20</v>
      </c>
      <c r="X884">
        <v>13740</v>
      </c>
      <c r="Y884">
        <v>3000.7993999999999</v>
      </c>
      <c r="Z884">
        <v>2048972</v>
      </c>
    </row>
    <row r="885" spans="1:26" x14ac:dyDescent="0.2">
      <c r="A885" s="27">
        <v>46079</v>
      </c>
      <c r="B885" t="s">
        <v>14</v>
      </c>
      <c r="C885" t="s">
        <v>1446</v>
      </c>
      <c r="D885" t="s">
        <v>1446</v>
      </c>
      <c r="E885" t="s">
        <v>1447</v>
      </c>
      <c r="F885" t="s">
        <v>178</v>
      </c>
      <c r="G885" t="s">
        <v>276</v>
      </c>
      <c r="H885" t="s">
        <v>884</v>
      </c>
      <c r="I885" t="s">
        <v>1469</v>
      </c>
      <c r="J885" t="s">
        <v>1450</v>
      </c>
      <c r="K885" t="s">
        <v>1451</v>
      </c>
      <c r="L885" t="s">
        <v>1452</v>
      </c>
      <c r="M885" t="s">
        <v>1453</v>
      </c>
      <c r="N885" t="s">
        <v>1454</v>
      </c>
      <c r="O885" t="s">
        <v>1455</v>
      </c>
      <c r="P885" t="s">
        <v>1456</v>
      </c>
      <c r="Q885" t="s">
        <v>1457</v>
      </c>
      <c r="R885">
        <v>2001113</v>
      </c>
      <c r="S885" t="s">
        <v>1458</v>
      </c>
      <c r="T885">
        <v>1680.6071999999999</v>
      </c>
      <c r="U885">
        <v>2</v>
      </c>
      <c r="V885">
        <v>1680.6071999999999</v>
      </c>
      <c r="W885">
        <v>2</v>
      </c>
      <c r="X885">
        <v>1372</v>
      </c>
      <c r="Y885">
        <v>308.60719999999998</v>
      </c>
      <c r="Z885">
        <v>2001113</v>
      </c>
    </row>
    <row r="886" spans="1:26" x14ac:dyDescent="0.2">
      <c r="A886" s="27">
        <v>46079</v>
      </c>
      <c r="B886" t="s">
        <v>14</v>
      </c>
      <c r="C886" t="s">
        <v>1446</v>
      </c>
      <c r="D886" t="s">
        <v>1446</v>
      </c>
      <c r="E886" t="s">
        <v>1447</v>
      </c>
      <c r="F886" t="s">
        <v>178</v>
      </c>
      <c r="G886" t="s">
        <v>276</v>
      </c>
      <c r="H886" t="s">
        <v>884</v>
      </c>
      <c r="I886" t="s">
        <v>1469</v>
      </c>
      <c r="J886" t="s">
        <v>1450</v>
      </c>
      <c r="K886" t="s">
        <v>1451</v>
      </c>
      <c r="L886" t="s">
        <v>1452</v>
      </c>
      <c r="M886" t="s">
        <v>1453</v>
      </c>
      <c r="N886" t="s">
        <v>1454</v>
      </c>
      <c r="O886" t="s">
        <v>1455</v>
      </c>
      <c r="P886" t="s">
        <v>1456</v>
      </c>
      <c r="Q886" t="s">
        <v>1457</v>
      </c>
      <c r="R886">
        <v>2030990</v>
      </c>
      <c r="S886" t="s">
        <v>1459</v>
      </c>
      <c r="T886">
        <v>10083.6432</v>
      </c>
      <c r="U886">
        <v>12</v>
      </c>
      <c r="V886">
        <v>10083.6432</v>
      </c>
      <c r="W886">
        <v>12</v>
      </c>
      <c r="X886">
        <v>8280</v>
      </c>
      <c r="Y886">
        <v>1803.6432</v>
      </c>
      <c r="Z886">
        <v>2030990</v>
      </c>
    </row>
    <row r="887" spans="1:26" x14ac:dyDescent="0.2">
      <c r="A887" s="27">
        <v>46079</v>
      </c>
      <c r="B887" t="s">
        <v>14</v>
      </c>
      <c r="C887" t="s">
        <v>1446</v>
      </c>
      <c r="D887" t="s">
        <v>1446</v>
      </c>
      <c r="E887" t="s">
        <v>1447</v>
      </c>
      <c r="F887" t="s">
        <v>178</v>
      </c>
      <c r="G887" t="s">
        <v>276</v>
      </c>
      <c r="H887" t="s">
        <v>884</v>
      </c>
      <c r="I887" t="s">
        <v>1469</v>
      </c>
      <c r="J887" t="s">
        <v>1450</v>
      </c>
      <c r="K887" t="s">
        <v>1451</v>
      </c>
      <c r="L887" t="s">
        <v>1452</v>
      </c>
      <c r="M887" t="s">
        <v>1453</v>
      </c>
      <c r="N887" t="s">
        <v>1454</v>
      </c>
      <c r="O887" t="s">
        <v>1455</v>
      </c>
      <c r="P887" t="s">
        <v>1456</v>
      </c>
      <c r="Q887" t="s">
        <v>1457</v>
      </c>
      <c r="R887">
        <v>2039041</v>
      </c>
      <c r="S887" t="s">
        <v>1460</v>
      </c>
      <c r="T887">
        <v>2520.9108000000001</v>
      </c>
      <c r="U887">
        <v>3</v>
      </c>
      <c r="V887">
        <v>2520.9108000000001</v>
      </c>
      <c r="W887">
        <v>3</v>
      </c>
      <c r="X887">
        <v>2070</v>
      </c>
      <c r="Y887">
        <v>450.91079999999999</v>
      </c>
      <c r="Z887">
        <v>2039041</v>
      </c>
    </row>
    <row r="888" spans="1:26" x14ac:dyDescent="0.2">
      <c r="A888" s="27">
        <v>46079</v>
      </c>
      <c r="B888" t="s">
        <v>14</v>
      </c>
      <c r="C888" t="s">
        <v>1446</v>
      </c>
      <c r="D888" t="s">
        <v>1446</v>
      </c>
      <c r="E888" t="s">
        <v>1447</v>
      </c>
      <c r="F888" t="s">
        <v>178</v>
      </c>
      <c r="G888" t="s">
        <v>276</v>
      </c>
      <c r="H888" t="s">
        <v>884</v>
      </c>
      <c r="I888" t="s">
        <v>1469</v>
      </c>
      <c r="J888" t="s">
        <v>1450</v>
      </c>
      <c r="K888" t="s">
        <v>1451</v>
      </c>
      <c r="L888" t="s">
        <v>1452</v>
      </c>
      <c r="M888" t="s">
        <v>1453</v>
      </c>
      <c r="N888" t="s">
        <v>1454</v>
      </c>
      <c r="O888" t="s">
        <v>1455</v>
      </c>
      <c r="P888" t="s">
        <v>1456</v>
      </c>
      <c r="Q888" t="s">
        <v>1457</v>
      </c>
      <c r="R888">
        <v>2048972</v>
      </c>
      <c r="S888" t="s">
        <v>1461</v>
      </c>
      <c r="T888">
        <v>5882.1900999999998</v>
      </c>
      <c r="U888">
        <v>7</v>
      </c>
      <c r="V888">
        <v>5882.1900999999998</v>
      </c>
      <c r="W888">
        <v>7</v>
      </c>
      <c r="X888">
        <v>4802</v>
      </c>
      <c r="Y888">
        <v>1080.1901</v>
      </c>
      <c r="Z888">
        <v>2048972</v>
      </c>
    </row>
    <row r="889" spans="1:26" x14ac:dyDescent="0.2">
      <c r="A889" s="27">
        <v>46079</v>
      </c>
      <c r="B889" t="s">
        <v>14</v>
      </c>
      <c r="C889" t="s">
        <v>1446</v>
      </c>
      <c r="D889" t="s">
        <v>1446</v>
      </c>
      <c r="E889" t="s">
        <v>1447</v>
      </c>
      <c r="F889" t="s">
        <v>1470</v>
      </c>
      <c r="G889" t="s">
        <v>383</v>
      </c>
      <c r="H889" t="s">
        <v>214</v>
      </c>
      <c r="I889" t="s">
        <v>1471</v>
      </c>
      <c r="J889" t="s">
        <v>1450</v>
      </c>
      <c r="K889" t="s">
        <v>1451</v>
      </c>
      <c r="L889" t="s">
        <v>1452</v>
      </c>
      <c r="M889" t="s">
        <v>1453</v>
      </c>
      <c r="N889" t="s">
        <v>1454</v>
      </c>
      <c r="O889" t="s">
        <v>1455</v>
      </c>
      <c r="P889" t="s">
        <v>1456</v>
      </c>
      <c r="Q889" t="s">
        <v>1457</v>
      </c>
      <c r="R889">
        <v>2001113</v>
      </c>
      <c r="S889" t="s">
        <v>1458</v>
      </c>
      <c r="T889">
        <v>6722.4287999999997</v>
      </c>
      <c r="U889">
        <v>8</v>
      </c>
      <c r="V889">
        <v>6722.4287999999997</v>
      </c>
      <c r="W889">
        <v>8</v>
      </c>
      <c r="X889">
        <v>5488</v>
      </c>
      <c r="Y889">
        <v>1234.4287999999999</v>
      </c>
      <c r="Z889">
        <v>2001113</v>
      </c>
    </row>
    <row r="890" spans="1:26" x14ac:dyDescent="0.2">
      <c r="A890" s="27">
        <v>46079</v>
      </c>
      <c r="B890" t="s">
        <v>14</v>
      </c>
      <c r="C890" t="s">
        <v>1446</v>
      </c>
      <c r="D890" t="s">
        <v>1446</v>
      </c>
      <c r="E890" t="s">
        <v>1447</v>
      </c>
      <c r="F890" t="s">
        <v>1470</v>
      </c>
      <c r="G890" t="s">
        <v>383</v>
      </c>
      <c r="H890" t="s">
        <v>214</v>
      </c>
      <c r="I890" t="s">
        <v>1471</v>
      </c>
      <c r="J890" t="s">
        <v>1450</v>
      </c>
      <c r="K890" t="s">
        <v>1451</v>
      </c>
      <c r="L890" t="s">
        <v>1452</v>
      </c>
      <c r="M890" t="s">
        <v>1453</v>
      </c>
      <c r="N890" t="s">
        <v>1454</v>
      </c>
      <c r="O890" t="s">
        <v>1455</v>
      </c>
      <c r="P890" t="s">
        <v>1456</v>
      </c>
      <c r="Q890" t="s">
        <v>1457</v>
      </c>
      <c r="R890">
        <v>2030990</v>
      </c>
      <c r="S890" t="s">
        <v>1459</v>
      </c>
      <c r="T890">
        <v>10083.6432</v>
      </c>
      <c r="U890">
        <v>12</v>
      </c>
      <c r="V890">
        <v>10083.6432</v>
      </c>
      <c r="W890">
        <v>12</v>
      </c>
      <c r="X890">
        <v>8280</v>
      </c>
      <c r="Y890">
        <v>1803.6432</v>
      </c>
      <c r="Z890">
        <v>2030990</v>
      </c>
    </row>
    <row r="891" spans="1:26" x14ac:dyDescent="0.2">
      <c r="A891" s="27">
        <v>46079</v>
      </c>
      <c r="B891" t="s">
        <v>14</v>
      </c>
      <c r="C891" t="s">
        <v>1446</v>
      </c>
      <c r="D891" t="s">
        <v>1446</v>
      </c>
      <c r="E891" t="s">
        <v>1447</v>
      </c>
      <c r="F891" t="s">
        <v>1470</v>
      </c>
      <c r="G891" t="s">
        <v>383</v>
      </c>
      <c r="H891" t="s">
        <v>214</v>
      </c>
      <c r="I891" t="s">
        <v>1471</v>
      </c>
      <c r="J891" t="s">
        <v>1450</v>
      </c>
      <c r="K891" t="s">
        <v>1451</v>
      </c>
      <c r="L891" t="s">
        <v>1452</v>
      </c>
      <c r="M891" t="s">
        <v>1453</v>
      </c>
      <c r="N891" t="s">
        <v>1454</v>
      </c>
      <c r="O891" t="s">
        <v>1455</v>
      </c>
      <c r="P891" t="s">
        <v>1456</v>
      </c>
      <c r="Q891" t="s">
        <v>1457</v>
      </c>
      <c r="R891">
        <v>2039041</v>
      </c>
      <c r="S891" t="s">
        <v>1460</v>
      </c>
      <c r="T891">
        <v>5041.8216000000002</v>
      </c>
      <c r="U891">
        <v>6</v>
      </c>
      <c r="V891">
        <v>5041.8216000000002</v>
      </c>
      <c r="W891">
        <v>6</v>
      </c>
      <c r="X891">
        <v>4140</v>
      </c>
      <c r="Y891">
        <v>901.82159999999999</v>
      </c>
      <c r="Z891">
        <v>2039041</v>
      </c>
    </row>
    <row r="892" spans="1:26" x14ac:dyDescent="0.2">
      <c r="A892" s="27">
        <v>46079</v>
      </c>
      <c r="B892" t="s">
        <v>14</v>
      </c>
      <c r="C892" t="s">
        <v>1446</v>
      </c>
      <c r="D892" t="s">
        <v>1446</v>
      </c>
      <c r="E892" t="s">
        <v>1447</v>
      </c>
      <c r="F892" t="s">
        <v>1470</v>
      </c>
      <c r="G892" t="s">
        <v>383</v>
      </c>
      <c r="H892" t="s">
        <v>214</v>
      </c>
      <c r="I892" t="s">
        <v>1471</v>
      </c>
      <c r="J892" t="s">
        <v>1450</v>
      </c>
      <c r="K892" t="s">
        <v>1451</v>
      </c>
      <c r="L892" t="s">
        <v>1452</v>
      </c>
      <c r="M892" t="s">
        <v>1453</v>
      </c>
      <c r="N892" t="s">
        <v>1454</v>
      </c>
      <c r="O892" t="s">
        <v>1455</v>
      </c>
      <c r="P892" t="s">
        <v>1456</v>
      </c>
      <c r="Q892" t="s">
        <v>1457</v>
      </c>
      <c r="R892">
        <v>2048972</v>
      </c>
      <c r="S892" t="s">
        <v>1461</v>
      </c>
      <c r="T892">
        <v>5882.1252000000004</v>
      </c>
      <c r="U892">
        <v>7</v>
      </c>
      <c r="V892">
        <v>5882.1252000000004</v>
      </c>
      <c r="W892">
        <v>7</v>
      </c>
      <c r="X892">
        <v>4802</v>
      </c>
      <c r="Y892">
        <v>1080.1251999999999</v>
      </c>
      <c r="Z892">
        <v>2048972</v>
      </c>
    </row>
    <row r="893" spans="1:26" x14ac:dyDescent="0.2">
      <c r="A893" s="27">
        <v>46079</v>
      </c>
      <c r="B893" t="s">
        <v>14</v>
      </c>
      <c r="C893" t="s">
        <v>1446</v>
      </c>
      <c r="D893" t="s">
        <v>1446</v>
      </c>
      <c r="E893" t="s">
        <v>1447</v>
      </c>
      <c r="F893" t="s">
        <v>1472</v>
      </c>
      <c r="G893" t="s">
        <v>244</v>
      </c>
      <c r="H893" t="s">
        <v>44</v>
      </c>
      <c r="I893" t="s">
        <v>1473</v>
      </c>
      <c r="J893" t="s">
        <v>1450</v>
      </c>
      <c r="K893" t="s">
        <v>1451</v>
      </c>
      <c r="L893" t="s">
        <v>1452</v>
      </c>
      <c r="M893" t="s">
        <v>1453</v>
      </c>
      <c r="N893" t="s">
        <v>1454</v>
      </c>
      <c r="O893" t="s">
        <v>1455</v>
      </c>
      <c r="P893" t="s">
        <v>1456</v>
      </c>
      <c r="Q893" t="s">
        <v>1457</v>
      </c>
      <c r="R893">
        <v>2030990</v>
      </c>
      <c r="S893" t="s">
        <v>1459</v>
      </c>
      <c r="T893">
        <v>29410.626</v>
      </c>
      <c r="U893">
        <v>35</v>
      </c>
      <c r="V893">
        <v>29410.626</v>
      </c>
      <c r="W893">
        <v>35</v>
      </c>
      <c r="X893">
        <v>24150</v>
      </c>
      <c r="Y893">
        <v>5260.6260000000002</v>
      </c>
      <c r="Z893">
        <v>2030990</v>
      </c>
    </row>
    <row r="894" spans="1:26" x14ac:dyDescent="0.2">
      <c r="A894" s="27">
        <v>46079</v>
      </c>
      <c r="B894" t="s">
        <v>14</v>
      </c>
      <c r="C894" t="s">
        <v>1446</v>
      </c>
      <c r="D894" t="s">
        <v>1446</v>
      </c>
      <c r="E894" t="s">
        <v>1447</v>
      </c>
      <c r="F894" t="s">
        <v>1472</v>
      </c>
      <c r="G894" t="s">
        <v>244</v>
      </c>
      <c r="H894" t="s">
        <v>44</v>
      </c>
      <c r="I894" t="s">
        <v>1473</v>
      </c>
      <c r="J894" t="s">
        <v>1450</v>
      </c>
      <c r="K894" t="s">
        <v>1451</v>
      </c>
      <c r="L894" t="s">
        <v>1452</v>
      </c>
      <c r="M894" t="s">
        <v>1453</v>
      </c>
      <c r="N894" t="s">
        <v>1454</v>
      </c>
      <c r="O894" t="s">
        <v>1455</v>
      </c>
      <c r="P894" t="s">
        <v>1456</v>
      </c>
      <c r="Q894" t="s">
        <v>1457</v>
      </c>
      <c r="R894">
        <v>2039041</v>
      </c>
      <c r="S894" t="s">
        <v>1460</v>
      </c>
      <c r="T894">
        <v>14285.1612</v>
      </c>
      <c r="U894">
        <v>17</v>
      </c>
      <c r="V894">
        <v>14285.1612</v>
      </c>
      <c r="W894">
        <v>17</v>
      </c>
      <c r="X894">
        <v>11730</v>
      </c>
      <c r="Y894">
        <v>2555.1612</v>
      </c>
      <c r="Z894">
        <v>2039041</v>
      </c>
    </row>
    <row r="895" spans="1:26" x14ac:dyDescent="0.2">
      <c r="A895" s="27">
        <v>46079</v>
      </c>
      <c r="B895" t="s">
        <v>14</v>
      </c>
      <c r="C895" t="s">
        <v>1446</v>
      </c>
      <c r="D895" t="s">
        <v>1446</v>
      </c>
      <c r="E895" t="s">
        <v>1447</v>
      </c>
      <c r="F895" t="s">
        <v>1472</v>
      </c>
      <c r="G895" t="s">
        <v>244</v>
      </c>
      <c r="H895" t="s">
        <v>44</v>
      </c>
      <c r="I895" t="s">
        <v>1473</v>
      </c>
      <c r="J895" t="s">
        <v>1450</v>
      </c>
      <c r="K895" t="s">
        <v>1451</v>
      </c>
      <c r="L895" t="s">
        <v>1452</v>
      </c>
      <c r="M895" t="s">
        <v>1453</v>
      </c>
      <c r="N895" t="s">
        <v>1454</v>
      </c>
      <c r="O895" t="s">
        <v>1455</v>
      </c>
      <c r="P895" t="s">
        <v>1456</v>
      </c>
      <c r="Q895" t="s">
        <v>1457</v>
      </c>
      <c r="R895">
        <v>2048972</v>
      </c>
      <c r="S895" t="s">
        <v>1461</v>
      </c>
      <c r="T895">
        <v>16806.072</v>
      </c>
      <c r="U895">
        <v>20</v>
      </c>
      <c r="V895">
        <v>16806.072</v>
      </c>
      <c r="W895">
        <v>20</v>
      </c>
      <c r="X895">
        <v>13440</v>
      </c>
      <c r="Y895">
        <v>3366.0720000000001</v>
      </c>
      <c r="Z895">
        <v>2048972</v>
      </c>
    </row>
    <row r="896" spans="1:26" x14ac:dyDescent="0.2">
      <c r="A896" s="27">
        <v>46079</v>
      </c>
      <c r="B896" t="s">
        <v>14</v>
      </c>
      <c r="C896" t="s">
        <v>1446</v>
      </c>
      <c r="D896" t="s">
        <v>1446</v>
      </c>
      <c r="E896" t="s">
        <v>1474</v>
      </c>
      <c r="F896" t="s">
        <v>125</v>
      </c>
      <c r="G896" t="s">
        <v>1475</v>
      </c>
      <c r="H896" t="s">
        <v>917</v>
      </c>
      <c r="I896" t="s">
        <v>1476</v>
      </c>
      <c r="J896" t="s">
        <v>1450</v>
      </c>
      <c r="K896" t="s">
        <v>1451</v>
      </c>
      <c r="L896" t="s">
        <v>1452</v>
      </c>
      <c r="M896" t="s">
        <v>1453</v>
      </c>
      <c r="N896" t="s">
        <v>1454</v>
      </c>
      <c r="O896" t="s">
        <v>1455</v>
      </c>
      <c r="P896" t="s">
        <v>1456</v>
      </c>
      <c r="Q896" t="s">
        <v>1457</v>
      </c>
      <c r="R896">
        <v>2039041</v>
      </c>
      <c r="S896" t="s">
        <v>1460</v>
      </c>
      <c r="T896">
        <v>3361.2793000000001</v>
      </c>
      <c r="U896">
        <v>4</v>
      </c>
      <c r="V896">
        <v>3361.2793000000001</v>
      </c>
      <c r="W896">
        <v>4</v>
      </c>
      <c r="X896">
        <v>2752</v>
      </c>
      <c r="Y896">
        <v>609.27930000000003</v>
      </c>
      <c r="Z896">
        <v>2039041</v>
      </c>
    </row>
    <row r="897" spans="1:26" x14ac:dyDescent="0.2">
      <c r="A897" s="27">
        <v>46079</v>
      </c>
      <c r="B897" t="s">
        <v>14</v>
      </c>
      <c r="C897" t="s">
        <v>1446</v>
      </c>
      <c r="D897" t="s">
        <v>1446</v>
      </c>
      <c r="E897" t="s">
        <v>1474</v>
      </c>
      <c r="F897" t="s">
        <v>125</v>
      </c>
      <c r="G897" t="s">
        <v>709</v>
      </c>
      <c r="H897" t="s">
        <v>928</v>
      </c>
      <c r="I897" t="s">
        <v>1477</v>
      </c>
      <c r="J897" t="s">
        <v>1450</v>
      </c>
      <c r="K897" t="s">
        <v>1451</v>
      </c>
      <c r="L897" t="s">
        <v>1452</v>
      </c>
      <c r="M897" t="s">
        <v>1453</v>
      </c>
      <c r="N897" t="s">
        <v>1454</v>
      </c>
      <c r="O897" t="s">
        <v>1455</v>
      </c>
      <c r="P897" t="s">
        <v>1456</v>
      </c>
      <c r="Q897" t="s">
        <v>1457</v>
      </c>
      <c r="R897">
        <v>2030990</v>
      </c>
      <c r="S897" t="s">
        <v>1459</v>
      </c>
      <c r="T897">
        <v>2520.9108000000001</v>
      </c>
      <c r="U897">
        <v>3</v>
      </c>
      <c r="V897">
        <v>2520.9108000000001</v>
      </c>
      <c r="W897">
        <v>3</v>
      </c>
      <c r="X897">
        <v>2070</v>
      </c>
      <c r="Y897">
        <v>450.91079999999999</v>
      </c>
      <c r="Z897">
        <v>2030990</v>
      </c>
    </row>
    <row r="898" spans="1:26" x14ac:dyDescent="0.2">
      <c r="A898" s="27">
        <v>46079</v>
      </c>
      <c r="B898" t="s">
        <v>14</v>
      </c>
      <c r="C898" t="s">
        <v>1446</v>
      </c>
      <c r="D898" t="s">
        <v>1446</v>
      </c>
      <c r="E898" t="s">
        <v>1474</v>
      </c>
      <c r="F898" t="s">
        <v>125</v>
      </c>
      <c r="G898" t="s">
        <v>709</v>
      </c>
      <c r="H898" t="s">
        <v>928</v>
      </c>
      <c r="I898" t="s">
        <v>1477</v>
      </c>
      <c r="J898" t="s">
        <v>1450</v>
      </c>
      <c r="K898" t="s">
        <v>1451</v>
      </c>
      <c r="L898" t="s">
        <v>1452</v>
      </c>
      <c r="M898" t="s">
        <v>1453</v>
      </c>
      <c r="N898" t="s">
        <v>1454</v>
      </c>
      <c r="O898" t="s">
        <v>1455</v>
      </c>
      <c r="P898" t="s">
        <v>1456</v>
      </c>
      <c r="Q898" t="s">
        <v>1457</v>
      </c>
      <c r="R898">
        <v>2030991</v>
      </c>
      <c r="S898" t="s">
        <v>1463</v>
      </c>
      <c r="T898">
        <v>3361.2143999999998</v>
      </c>
      <c r="U898">
        <v>4</v>
      </c>
      <c r="V898">
        <v>3361.2143999999998</v>
      </c>
      <c r="W898">
        <v>4</v>
      </c>
      <c r="X898">
        <v>2660</v>
      </c>
      <c r="Y898">
        <v>701.21439999999996</v>
      </c>
      <c r="Z898">
        <v>2030991</v>
      </c>
    </row>
    <row r="899" spans="1:26" x14ac:dyDescent="0.2">
      <c r="A899" s="27">
        <v>46079</v>
      </c>
      <c r="B899" t="s">
        <v>14</v>
      </c>
      <c r="C899" t="s">
        <v>1446</v>
      </c>
      <c r="D899" t="s">
        <v>1446</v>
      </c>
      <c r="E899" t="s">
        <v>1474</v>
      </c>
      <c r="F899" t="s">
        <v>125</v>
      </c>
      <c r="G899" t="s">
        <v>709</v>
      </c>
      <c r="H899" t="s">
        <v>928</v>
      </c>
      <c r="I899" t="s">
        <v>1477</v>
      </c>
      <c r="J899" t="s">
        <v>1450</v>
      </c>
      <c r="K899" t="s">
        <v>1451</v>
      </c>
      <c r="L899" t="s">
        <v>1452</v>
      </c>
      <c r="M899" t="s">
        <v>1453</v>
      </c>
      <c r="N899" t="s">
        <v>1454</v>
      </c>
      <c r="O899" t="s">
        <v>1455</v>
      </c>
      <c r="P899" t="s">
        <v>1456</v>
      </c>
      <c r="Q899" t="s">
        <v>1457</v>
      </c>
      <c r="R899">
        <v>2039041</v>
      </c>
      <c r="S899" t="s">
        <v>1460</v>
      </c>
      <c r="T899">
        <v>5882.1252000000004</v>
      </c>
      <c r="U899">
        <v>7</v>
      </c>
      <c r="V899">
        <v>5882.1252000000004</v>
      </c>
      <c r="W899">
        <v>7</v>
      </c>
      <c r="X899">
        <v>4823</v>
      </c>
      <c r="Y899">
        <v>1059.1251999999999</v>
      </c>
      <c r="Z899">
        <v>2039041</v>
      </c>
    </row>
    <row r="900" spans="1:26" x14ac:dyDescent="0.2">
      <c r="A900" s="27">
        <v>46079</v>
      </c>
      <c r="B900" t="s">
        <v>14</v>
      </c>
      <c r="C900" t="s">
        <v>1446</v>
      </c>
      <c r="D900" t="s">
        <v>1446</v>
      </c>
      <c r="E900" t="s">
        <v>1474</v>
      </c>
      <c r="F900" t="s">
        <v>125</v>
      </c>
      <c r="G900" t="s">
        <v>709</v>
      </c>
      <c r="H900" t="s">
        <v>928</v>
      </c>
      <c r="I900" t="s">
        <v>1477</v>
      </c>
      <c r="J900" t="s">
        <v>1450</v>
      </c>
      <c r="K900" t="s">
        <v>1451</v>
      </c>
      <c r="L900" t="s">
        <v>1452</v>
      </c>
      <c r="M900" t="s">
        <v>1453</v>
      </c>
      <c r="N900" t="s">
        <v>1454</v>
      </c>
      <c r="O900" t="s">
        <v>1455</v>
      </c>
      <c r="P900" t="s">
        <v>1456</v>
      </c>
      <c r="Q900" t="s">
        <v>1457</v>
      </c>
      <c r="R900">
        <v>2048972</v>
      </c>
      <c r="S900" t="s">
        <v>1461</v>
      </c>
      <c r="T900">
        <v>1680.6071999999999</v>
      </c>
      <c r="U900">
        <v>2</v>
      </c>
      <c r="V900">
        <v>1680.6071999999999</v>
      </c>
      <c r="W900">
        <v>2</v>
      </c>
      <c r="X900">
        <v>1352</v>
      </c>
      <c r="Y900">
        <v>328.60719999999998</v>
      </c>
      <c r="Z900">
        <v>2048972</v>
      </c>
    </row>
    <row r="901" spans="1:26" x14ac:dyDescent="0.2">
      <c r="A901" s="27">
        <v>46079</v>
      </c>
      <c r="B901" t="s">
        <v>14</v>
      </c>
      <c r="C901" t="s">
        <v>1446</v>
      </c>
      <c r="D901" t="s">
        <v>1446</v>
      </c>
      <c r="E901" t="s">
        <v>1474</v>
      </c>
      <c r="F901" t="s">
        <v>125</v>
      </c>
      <c r="G901" t="s">
        <v>1608</v>
      </c>
      <c r="H901" t="s">
        <v>930</v>
      </c>
      <c r="I901" t="s">
        <v>1773</v>
      </c>
      <c r="J901" t="s">
        <v>1450</v>
      </c>
      <c r="K901" t="s">
        <v>1451</v>
      </c>
      <c r="L901" t="s">
        <v>1452</v>
      </c>
      <c r="M901" t="s">
        <v>1453</v>
      </c>
      <c r="N901" t="s">
        <v>1454</v>
      </c>
      <c r="O901" t="s">
        <v>1455</v>
      </c>
      <c r="P901" t="s">
        <v>1456</v>
      </c>
      <c r="Q901" t="s">
        <v>1457</v>
      </c>
      <c r="R901">
        <v>2001113</v>
      </c>
      <c r="S901" t="s">
        <v>1458</v>
      </c>
      <c r="T901">
        <v>4201.518</v>
      </c>
      <c r="U901">
        <v>5</v>
      </c>
      <c r="V901">
        <v>4201.518</v>
      </c>
      <c r="W901">
        <v>5</v>
      </c>
      <c r="X901">
        <v>3430</v>
      </c>
      <c r="Y901">
        <v>771.51800000000003</v>
      </c>
      <c r="Z901">
        <v>2001113</v>
      </c>
    </row>
    <row r="902" spans="1:26" x14ac:dyDescent="0.2">
      <c r="A902" s="27">
        <v>46079</v>
      </c>
      <c r="B902" t="s">
        <v>14</v>
      </c>
      <c r="C902" t="s">
        <v>1446</v>
      </c>
      <c r="D902" t="s">
        <v>1446</v>
      </c>
      <c r="E902" t="s">
        <v>1474</v>
      </c>
      <c r="F902" t="s">
        <v>125</v>
      </c>
      <c r="G902" t="s">
        <v>1608</v>
      </c>
      <c r="H902" t="s">
        <v>930</v>
      </c>
      <c r="I902" t="s">
        <v>1773</v>
      </c>
      <c r="J902" t="s">
        <v>1450</v>
      </c>
      <c r="K902" t="s">
        <v>1451</v>
      </c>
      <c r="L902" t="s">
        <v>1452</v>
      </c>
      <c r="M902" t="s">
        <v>1453</v>
      </c>
      <c r="N902" t="s">
        <v>1454</v>
      </c>
      <c r="O902" t="s">
        <v>1455</v>
      </c>
      <c r="P902" t="s">
        <v>1456</v>
      </c>
      <c r="Q902" t="s">
        <v>1457</v>
      </c>
      <c r="R902">
        <v>2030990</v>
      </c>
      <c r="S902" t="s">
        <v>1459</v>
      </c>
      <c r="T902">
        <v>9243.3395999999993</v>
      </c>
      <c r="U902">
        <v>11</v>
      </c>
      <c r="V902">
        <v>9243.3395999999993</v>
      </c>
      <c r="W902">
        <v>11</v>
      </c>
      <c r="X902">
        <v>7590</v>
      </c>
      <c r="Y902">
        <v>1653.3396</v>
      </c>
      <c r="Z902">
        <v>2030990</v>
      </c>
    </row>
    <row r="903" spans="1:26" x14ac:dyDescent="0.2">
      <c r="A903" s="27">
        <v>46079</v>
      </c>
      <c r="B903" t="s">
        <v>14</v>
      </c>
      <c r="C903" t="s">
        <v>1446</v>
      </c>
      <c r="D903" t="s">
        <v>1446</v>
      </c>
      <c r="E903" t="s">
        <v>1474</v>
      </c>
      <c r="F903" t="s">
        <v>125</v>
      </c>
      <c r="G903" t="s">
        <v>1608</v>
      </c>
      <c r="H903" t="s">
        <v>930</v>
      </c>
      <c r="I903" t="s">
        <v>1773</v>
      </c>
      <c r="J903" t="s">
        <v>1450</v>
      </c>
      <c r="K903" t="s">
        <v>1451</v>
      </c>
      <c r="L903" t="s">
        <v>1452</v>
      </c>
      <c r="M903" t="s">
        <v>1453</v>
      </c>
      <c r="N903" t="s">
        <v>1454</v>
      </c>
      <c r="O903" t="s">
        <v>1455</v>
      </c>
      <c r="P903" t="s">
        <v>1456</v>
      </c>
      <c r="Q903" t="s">
        <v>1457</v>
      </c>
      <c r="R903">
        <v>2039041</v>
      </c>
      <c r="S903" t="s">
        <v>1460</v>
      </c>
      <c r="T903">
        <v>5041.8216000000002</v>
      </c>
      <c r="U903">
        <v>6</v>
      </c>
      <c r="V903">
        <v>5041.8216000000002</v>
      </c>
      <c r="W903">
        <v>6</v>
      </c>
      <c r="X903">
        <v>4140</v>
      </c>
      <c r="Y903">
        <v>901.82159999999999</v>
      </c>
      <c r="Z903">
        <v>2039041</v>
      </c>
    </row>
    <row r="904" spans="1:26" x14ac:dyDescent="0.2">
      <c r="A904" s="27">
        <v>46079</v>
      </c>
      <c r="B904" t="s">
        <v>14</v>
      </c>
      <c r="C904" t="s">
        <v>1446</v>
      </c>
      <c r="D904" t="s">
        <v>1446</v>
      </c>
      <c r="E904" t="s">
        <v>1474</v>
      </c>
      <c r="F904" t="s">
        <v>125</v>
      </c>
      <c r="G904" t="s">
        <v>1478</v>
      </c>
      <c r="H904" t="s">
        <v>882</v>
      </c>
      <c r="I904" t="s">
        <v>1479</v>
      </c>
      <c r="J904" t="s">
        <v>1450</v>
      </c>
      <c r="K904" t="s">
        <v>1451</v>
      </c>
      <c r="L904" t="s">
        <v>1452</v>
      </c>
      <c r="M904" t="s">
        <v>1453</v>
      </c>
      <c r="N904" t="s">
        <v>1454</v>
      </c>
      <c r="O904" t="s">
        <v>1455</v>
      </c>
      <c r="P904" t="s">
        <v>1456</v>
      </c>
      <c r="Q904" t="s">
        <v>1457</v>
      </c>
      <c r="R904">
        <v>2030990</v>
      </c>
      <c r="S904" t="s">
        <v>1459</v>
      </c>
      <c r="T904">
        <v>11764.250400000001</v>
      </c>
      <c r="U904">
        <v>14</v>
      </c>
      <c r="V904">
        <v>11764.250400000001</v>
      </c>
      <c r="W904">
        <v>14</v>
      </c>
      <c r="X904">
        <v>9604</v>
      </c>
      <c r="Y904">
        <v>2160.2503999999999</v>
      </c>
      <c r="Z904">
        <v>2030990</v>
      </c>
    </row>
    <row r="905" spans="1:26" x14ac:dyDescent="0.2">
      <c r="A905" s="27">
        <v>46079</v>
      </c>
      <c r="B905" t="s">
        <v>14</v>
      </c>
      <c r="C905" t="s">
        <v>1446</v>
      </c>
      <c r="D905" t="s">
        <v>1446</v>
      </c>
      <c r="E905" t="s">
        <v>1474</v>
      </c>
      <c r="F905" t="s">
        <v>125</v>
      </c>
      <c r="G905" t="s">
        <v>1478</v>
      </c>
      <c r="H905" t="s">
        <v>882</v>
      </c>
      <c r="I905" t="s">
        <v>1479</v>
      </c>
      <c r="J905" t="s">
        <v>1450</v>
      </c>
      <c r="K905" t="s">
        <v>1451</v>
      </c>
      <c r="L905" t="s">
        <v>1452</v>
      </c>
      <c r="M905" t="s">
        <v>1453</v>
      </c>
      <c r="N905" t="s">
        <v>1454</v>
      </c>
      <c r="O905" t="s">
        <v>1455</v>
      </c>
      <c r="P905" t="s">
        <v>1456</v>
      </c>
      <c r="Q905" t="s">
        <v>1457</v>
      </c>
      <c r="R905">
        <v>2030991</v>
      </c>
      <c r="S905" t="s">
        <v>1463</v>
      </c>
      <c r="T905">
        <v>4201.518</v>
      </c>
      <c r="U905">
        <v>5</v>
      </c>
      <c r="V905">
        <v>4201.518</v>
      </c>
      <c r="W905">
        <v>5</v>
      </c>
      <c r="X905">
        <v>3455</v>
      </c>
      <c r="Y905">
        <v>746.51800000000003</v>
      </c>
      <c r="Z905">
        <v>2030991</v>
      </c>
    </row>
    <row r="906" spans="1:26" x14ac:dyDescent="0.2">
      <c r="A906" s="27">
        <v>46079</v>
      </c>
      <c r="B906" t="s">
        <v>14</v>
      </c>
      <c r="C906" t="s">
        <v>1446</v>
      </c>
      <c r="D906" t="s">
        <v>1446</v>
      </c>
      <c r="E906" t="s">
        <v>1474</v>
      </c>
      <c r="F906" t="s">
        <v>125</v>
      </c>
      <c r="G906" t="s">
        <v>1478</v>
      </c>
      <c r="H906" t="s">
        <v>882</v>
      </c>
      <c r="I906" t="s">
        <v>1479</v>
      </c>
      <c r="J906" t="s">
        <v>1450</v>
      </c>
      <c r="K906" t="s">
        <v>1451</v>
      </c>
      <c r="L906" t="s">
        <v>1452</v>
      </c>
      <c r="M906" t="s">
        <v>1453</v>
      </c>
      <c r="N906" t="s">
        <v>1454</v>
      </c>
      <c r="O906" t="s">
        <v>1455</v>
      </c>
      <c r="P906" t="s">
        <v>1456</v>
      </c>
      <c r="Q906" t="s">
        <v>1457</v>
      </c>
      <c r="R906">
        <v>2039041</v>
      </c>
      <c r="S906" t="s">
        <v>1460</v>
      </c>
      <c r="T906">
        <v>2520.9108000000001</v>
      </c>
      <c r="U906">
        <v>3</v>
      </c>
      <c r="V906">
        <v>2520.9108000000001</v>
      </c>
      <c r="W906">
        <v>3</v>
      </c>
      <c r="X906">
        <v>2070</v>
      </c>
      <c r="Y906">
        <v>450.91079999999999</v>
      </c>
      <c r="Z906">
        <v>2039041</v>
      </c>
    </row>
    <row r="907" spans="1:26" x14ac:dyDescent="0.2">
      <c r="A907" s="27">
        <v>46079</v>
      </c>
      <c r="B907" t="s">
        <v>14</v>
      </c>
      <c r="C907" t="s">
        <v>1446</v>
      </c>
      <c r="D907" t="s">
        <v>1446</v>
      </c>
      <c r="E907" t="s">
        <v>1474</v>
      </c>
      <c r="F907" t="s">
        <v>125</v>
      </c>
      <c r="G907" t="s">
        <v>1478</v>
      </c>
      <c r="H907" t="s">
        <v>882</v>
      </c>
      <c r="I907" t="s">
        <v>1479</v>
      </c>
      <c r="J907" t="s">
        <v>1450</v>
      </c>
      <c r="K907" t="s">
        <v>1451</v>
      </c>
      <c r="L907" t="s">
        <v>1452</v>
      </c>
      <c r="M907" t="s">
        <v>1453</v>
      </c>
      <c r="N907" t="s">
        <v>1454</v>
      </c>
      <c r="O907" t="s">
        <v>1455</v>
      </c>
      <c r="P907" t="s">
        <v>1456</v>
      </c>
      <c r="Q907" t="s">
        <v>1457</v>
      </c>
      <c r="R907">
        <v>2048972</v>
      </c>
      <c r="S907" t="s">
        <v>1461</v>
      </c>
      <c r="T907">
        <v>7562.7323999999999</v>
      </c>
      <c r="U907">
        <v>9</v>
      </c>
      <c r="V907">
        <v>7562.7323999999999</v>
      </c>
      <c r="W907">
        <v>9</v>
      </c>
      <c r="X907">
        <v>6165</v>
      </c>
      <c r="Y907">
        <v>1397.7324000000001</v>
      </c>
      <c r="Z907">
        <v>2048972</v>
      </c>
    </row>
    <row r="908" spans="1:26" x14ac:dyDescent="0.2">
      <c r="A908" s="27">
        <v>46079</v>
      </c>
      <c r="B908" t="s">
        <v>14</v>
      </c>
      <c r="C908" t="s">
        <v>1446</v>
      </c>
      <c r="D908" t="s">
        <v>1446</v>
      </c>
      <c r="E908" t="s">
        <v>1474</v>
      </c>
      <c r="F908" t="s">
        <v>125</v>
      </c>
      <c r="G908" t="s">
        <v>1480</v>
      </c>
      <c r="H908" t="s">
        <v>374</v>
      </c>
      <c r="I908" t="s">
        <v>1481</v>
      </c>
      <c r="J908" t="s">
        <v>1450</v>
      </c>
      <c r="K908" t="s">
        <v>1451</v>
      </c>
      <c r="L908" t="s">
        <v>1452</v>
      </c>
      <c r="M908" t="s">
        <v>1453</v>
      </c>
      <c r="N908" t="s">
        <v>1454</v>
      </c>
      <c r="O908" t="s">
        <v>1455</v>
      </c>
      <c r="P908" t="s">
        <v>1456</v>
      </c>
      <c r="Q908" t="s">
        <v>1457</v>
      </c>
      <c r="R908">
        <v>2030991</v>
      </c>
      <c r="S908" t="s">
        <v>1463</v>
      </c>
      <c r="T908">
        <v>5882.1252000000004</v>
      </c>
      <c r="U908">
        <v>7</v>
      </c>
      <c r="V908">
        <v>5882.1252000000004</v>
      </c>
      <c r="W908">
        <v>7</v>
      </c>
      <c r="X908">
        <v>4830</v>
      </c>
      <c r="Y908">
        <v>1052.1251999999999</v>
      </c>
      <c r="Z908">
        <v>2030991</v>
      </c>
    </row>
    <row r="909" spans="1:26" x14ac:dyDescent="0.2">
      <c r="A909" s="27">
        <v>46079</v>
      </c>
      <c r="B909" t="s">
        <v>14</v>
      </c>
      <c r="C909" t="s">
        <v>1446</v>
      </c>
      <c r="D909" t="s">
        <v>1446</v>
      </c>
      <c r="E909" t="s">
        <v>1474</v>
      </c>
      <c r="F909" t="s">
        <v>125</v>
      </c>
      <c r="G909" t="s">
        <v>1480</v>
      </c>
      <c r="H909" t="s">
        <v>374</v>
      </c>
      <c r="I909" t="s">
        <v>1481</v>
      </c>
      <c r="J909" t="s">
        <v>1450</v>
      </c>
      <c r="K909" t="s">
        <v>1451</v>
      </c>
      <c r="L909" t="s">
        <v>1452</v>
      </c>
      <c r="M909" t="s">
        <v>1453</v>
      </c>
      <c r="N909" t="s">
        <v>1454</v>
      </c>
      <c r="O909" t="s">
        <v>1455</v>
      </c>
      <c r="P909" t="s">
        <v>1456</v>
      </c>
      <c r="Q909" t="s">
        <v>1457</v>
      </c>
      <c r="R909">
        <v>2039041</v>
      </c>
      <c r="S909" t="s">
        <v>1460</v>
      </c>
      <c r="T909">
        <v>6722.4287999999997</v>
      </c>
      <c r="U909">
        <v>8</v>
      </c>
      <c r="V909">
        <v>6722.4287999999997</v>
      </c>
      <c r="W909">
        <v>8</v>
      </c>
      <c r="X909">
        <v>5512</v>
      </c>
      <c r="Y909">
        <v>1210.4287999999999</v>
      </c>
      <c r="Z909">
        <v>2039041</v>
      </c>
    </row>
    <row r="910" spans="1:26" x14ac:dyDescent="0.2">
      <c r="A910" s="27">
        <v>46079</v>
      </c>
      <c r="B910" t="s">
        <v>14</v>
      </c>
      <c r="C910" t="s">
        <v>1446</v>
      </c>
      <c r="D910" t="s">
        <v>1446</v>
      </c>
      <c r="E910" t="s">
        <v>1474</v>
      </c>
      <c r="F910" t="s">
        <v>125</v>
      </c>
      <c r="G910" t="s">
        <v>1480</v>
      </c>
      <c r="H910" t="s">
        <v>374</v>
      </c>
      <c r="I910" t="s">
        <v>1481</v>
      </c>
      <c r="J910" t="s">
        <v>1450</v>
      </c>
      <c r="K910" t="s">
        <v>1451</v>
      </c>
      <c r="L910" t="s">
        <v>1452</v>
      </c>
      <c r="M910" t="s">
        <v>1453</v>
      </c>
      <c r="N910" t="s">
        <v>1454</v>
      </c>
      <c r="O910" t="s">
        <v>1455</v>
      </c>
      <c r="P910" t="s">
        <v>1456</v>
      </c>
      <c r="Q910" t="s">
        <v>1457</v>
      </c>
      <c r="R910">
        <v>2048972</v>
      </c>
      <c r="S910" t="s">
        <v>1461</v>
      </c>
      <c r="T910">
        <v>11504.01</v>
      </c>
      <c r="U910">
        <v>14</v>
      </c>
      <c r="V910">
        <v>11504.01</v>
      </c>
      <c r="W910">
        <v>14</v>
      </c>
      <c r="X910">
        <v>9632</v>
      </c>
      <c r="Y910">
        <v>1872.01</v>
      </c>
      <c r="Z910">
        <v>2048972</v>
      </c>
    </row>
    <row r="911" spans="1:26" x14ac:dyDescent="0.2">
      <c r="A911" s="27">
        <v>46079</v>
      </c>
      <c r="B911" t="s">
        <v>14</v>
      </c>
      <c r="C911" t="s">
        <v>1446</v>
      </c>
      <c r="D911" t="s">
        <v>1446</v>
      </c>
      <c r="E911" t="s">
        <v>1474</v>
      </c>
      <c r="F911" t="s">
        <v>1470</v>
      </c>
      <c r="G911" t="s">
        <v>1482</v>
      </c>
      <c r="H911" t="s">
        <v>324</v>
      </c>
      <c r="I911" t="s">
        <v>1483</v>
      </c>
      <c r="J911" t="s">
        <v>1450</v>
      </c>
      <c r="K911" t="s">
        <v>1451</v>
      </c>
      <c r="L911" t="s">
        <v>1452</v>
      </c>
      <c r="M911" t="s">
        <v>1453</v>
      </c>
      <c r="N911" t="s">
        <v>1454</v>
      </c>
      <c r="O911" t="s">
        <v>1455</v>
      </c>
      <c r="P911" t="s">
        <v>1456</v>
      </c>
      <c r="Q911" t="s">
        <v>1457</v>
      </c>
      <c r="R911">
        <v>2001113</v>
      </c>
      <c r="S911" t="s">
        <v>1458</v>
      </c>
      <c r="T911">
        <v>5882.1252000000004</v>
      </c>
      <c r="U911">
        <v>7</v>
      </c>
      <c r="V911">
        <v>5882.1252000000004</v>
      </c>
      <c r="W911">
        <v>7</v>
      </c>
      <c r="X911">
        <v>4802</v>
      </c>
      <c r="Y911">
        <v>1080.1251999999999</v>
      </c>
      <c r="Z911">
        <v>2001113</v>
      </c>
    </row>
    <row r="912" spans="1:26" x14ac:dyDescent="0.2">
      <c r="A912" s="27">
        <v>46079</v>
      </c>
      <c r="B912" t="s">
        <v>14</v>
      </c>
      <c r="C912" t="s">
        <v>1446</v>
      </c>
      <c r="D912" t="s">
        <v>1446</v>
      </c>
      <c r="E912" t="s">
        <v>1474</v>
      </c>
      <c r="F912" t="s">
        <v>1470</v>
      </c>
      <c r="G912" t="s">
        <v>1482</v>
      </c>
      <c r="H912" t="s">
        <v>324</v>
      </c>
      <c r="I912" t="s">
        <v>1483</v>
      </c>
      <c r="J912" t="s">
        <v>1450</v>
      </c>
      <c r="K912" t="s">
        <v>1451</v>
      </c>
      <c r="L912" t="s">
        <v>1452</v>
      </c>
      <c r="M912" t="s">
        <v>1453</v>
      </c>
      <c r="N912" t="s">
        <v>1454</v>
      </c>
      <c r="O912" t="s">
        <v>1455</v>
      </c>
      <c r="P912" t="s">
        <v>1456</v>
      </c>
      <c r="Q912" t="s">
        <v>1457</v>
      </c>
      <c r="R912">
        <v>2030990</v>
      </c>
      <c r="S912" t="s">
        <v>1459</v>
      </c>
      <c r="T912">
        <v>3361.2143999999998</v>
      </c>
      <c r="U912">
        <v>4</v>
      </c>
      <c r="V912">
        <v>3361.2143999999998</v>
      </c>
      <c r="W912">
        <v>4</v>
      </c>
      <c r="X912">
        <v>2760</v>
      </c>
      <c r="Y912">
        <v>601.21439999999996</v>
      </c>
      <c r="Z912">
        <v>2030990</v>
      </c>
    </row>
    <row r="913" spans="1:26" x14ac:dyDescent="0.2">
      <c r="A913" s="27">
        <v>46079</v>
      </c>
      <c r="B913" t="s">
        <v>14</v>
      </c>
      <c r="C913" t="s">
        <v>1446</v>
      </c>
      <c r="D913" t="s">
        <v>1446</v>
      </c>
      <c r="E913" t="s">
        <v>1474</v>
      </c>
      <c r="F913" t="s">
        <v>1470</v>
      </c>
      <c r="G913" t="s">
        <v>1482</v>
      </c>
      <c r="H913" t="s">
        <v>324</v>
      </c>
      <c r="I913" t="s">
        <v>1483</v>
      </c>
      <c r="J913" t="s">
        <v>1450</v>
      </c>
      <c r="K913" t="s">
        <v>1451</v>
      </c>
      <c r="L913" t="s">
        <v>1452</v>
      </c>
      <c r="M913" t="s">
        <v>1453</v>
      </c>
      <c r="N913" t="s">
        <v>1454</v>
      </c>
      <c r="O913" t="s">
        <v>1455</v>
      </c>
      <c r="P913" t="s">
        <v>1456</v>
      </c>
      <c r="Q913" t="s">
        <v>1457</v>
      </c>
      <c r="R913">
        <v>2039041</v>
      </c>
      <c r="S913" t="s">
        <v>1460</v>
      </c>
      <c r="T913">
        <v>8403.0360000000001</v>
      </c>
      <c r="U913">
        <v>10</v>
      </c>
      <c r="V913">
        <v>8403.0360000000001</v>
      </c>
      <c r="W913">
        <v>10</v>
      </c>
      <c r="X913">
        <v>6890</v>
      </c>
      <c r="Y913">
        <v>1513.0360000000001</v>
      </c>
      <c r="Z913">
        <v>2039041</v>
      </c>
    </row>
    <row r="914" spans="1:26" x14ac:dyDescent="0.2">
      <c r="A914" s="27">
        <v>46079</v>
      </c>
      <c r="B914" t="s">
        <v>14</v>
      </c>
      <c r="C914" t="s">
        <v>1446</v>
      </c>
      <c r="D914" t="s">
        <v>1446</v>
      </c>
      <c r="E914" t="s">
        <v>1474</v>
      </c>
      <c r="F914" t="s">
        <v>1470</v>
      </c>
      <c r="G914" t="s">
        <v>1482</v>
      </c>
      <c r="H914" t="s">
        <v>159</v>
      </c>
      <c r="I914" t="s">
        <v>1484</v>
      </c>
      <c r="J914" t="s">
        <v>1450</v>
      </c>
      <c r="K914" t="s">
        <v>1451</v>
      </c>
      <c r="L914" t="s">
        <v>1452</v>
      </c>
      <c r="M914" t="s">
        <v>1453</v>
      </c>
      <c r="N914" t="s">
        <v>1454</v>
      </c>
      <c r="O914" t="s">
        <v>1455</v>
      </c>
      <c r="P914" t="s">
        <v>1456</v>
      </c>
      <c r="Q914" t="s">
        <v>1457</v>
      </c>
      <c r="R914">
        <v>2001113</v>
      </c>
      <c r="S914" t="s">
        <v>1458</v>
      </c>
      <c r="T914">
        <v>5882.1252000000004</v>
      </c>
      <c r="U914">
        <v>7</v>
      </c>
      <c r="V914">
        <v>5882.1252000000004</v>
      </c>
      <c r="W914">
        <v>7</v>
      </c>
      <c r="X914">
        <v>4760</v>
      </c>
      <c r="Y914">
        <v>1122.1251999999999</v>
      </c>
      <c r="Z914">
        <v>2001113</v>
      </c>
    </row>
    <row r="915" spans="1:26" x14ac:dyDescent="0.2">
      <c r="A915" s="27">
        <v>46079</v>
      </c>
      <c r="B915" t="s">
        <v>14</v>
      </c>
      <c r="C915" t="s">
        <v>1446</v>
      </c>
      <c r="D915" t="s">
        <v>1446</v>
      </c>
      <c r="E915" t="s">
        <v>1474</v>
      </c>
      <c r="F915" t="s">
        <v>1470</v>
      </c>
      <c r="G915" t="s">
        <v>1482</v>
      </c>
      <c r="H915" t="s">
        <v>159</v>
      </c>
      <c r="I915" t="s">
        <v>1484</v>
      </c>
      <c r="J915" t="s">
        <v>1450</v>
      </c>
      <c r="K915" t="s">
        <v>1451</v>
      </c>
      <c r="L915" t="s">
        <v>1452</v>
      </c>
      <c r="M915" t="s">
        <v>1453</v>
      </c>
      <c r="N915" t="s">
        <v>1454</v>
      </c>
      <c r="O915" t="s">
        <v>1455</v>
      </c>
      <c r="P915" t="s">
        <v>1456</v>
      </c>
      <c r="Q915" t="s">
        <v>1457</v>
      </c>
      <c r="R915">
        <v>2030990</v>
      </c>
      <c r="S915" t="s">
        <v>1459</v>
      </c>
      <c r="T915">
        <v>11764.250400000001</v>
      </c>
      <c r="U915">
        <v>14</v>
      </c>
      <c r="V915">
        <v>11764.250400000001</v>
      </c>
      <c r="W915">
        <v>14</v>
      </c>
      <c r="X915">
        <v>9632</v>
      </c>
      <c r="Y915">
        <v>2132.2503999999999</v>
      </c>
      <c r="Z915">
        <v>2030990</v>
      </c>
    </row>
    <row r="916" spans="1:26" x14ac:dyDescent="0.2">
      <c r="A916" s="27">
        <v>46079</v>
      </c>
      <c r="B916" t="s">
        <v>14</v>
      </c>
      <c r="C916" t="s">
        <v>1446</v>
      </c>
      <c r="D916" t="s">
        <v>1446</v>
      </c>
      <c r="E916" t="s">
        <v>1474</v>
      </c>
      <c r="F916" t="s">
        <v>1470</v>
      </c>
      <c r="G916" t="s">
        <v>1482</v>
      </c>
      <c r="H916" t="s">
        <v>159</v>
      </c>
      <c r="I916" t="s">
        <v>1484</v>
      </c>
      <c r="J916" t="s">
        <v>1450</v>
      </c>
      <c r="K916" t="s">
        <v>1451</v>
      </c>
      <c r="L916" t="s">
        <v>1452</v>
      </c>
      <c r="M916" t="s">
        <v>1453</v>
      </c>
      <c r="N916" t="s">
        <v>1454</v>
      </c>
      <c r="O916" t="s">
        <v>1455</v>
      </c>
      <c r="P916" t="s">
        <v>1456</v>
      </c>
      <c r="Q916" t="s">
        <v>1457</v>
      </c>
      <c r="R916">
        <v>2030991</v>
      </c>
      <c r="S916" t="s">
        <v>1463</v>
      </c>
      <c r="T916">
        <v>5882.1252000000004</v>
      </c>
      <c r="U916">
        <v>7</v>
      </c>
      <c r="V916">
        <v>5882.1252000000004</v>
      </c>
      <c r="W916">
        <v>7</v>
      </c>
      <c r="X916">
        <v>4823</v>
      </c>
      <c r="Y916">
        <v>1059.1251999999999</v>
      </c>
      <c r="Z916">
        <v>2030991</v>
      </c>
    </row>
    <row r="917" spans="1:26" x14ac:dyDescent="0.2">
      <c r="A917" s="27">
        <v>46079</v>
      </c>
      <c r="B917" t="s">
        <v>14</v>
      </c>
      <c r="C917" t="s">
        <v>1446</v>
      </c>
      <c r="D917" t="s">
        <v>1446</v>
      </c>
      <c r="E917" t="s">
        <v>1474</v>
      </c>
      <c r="F917" t="s">
        <v>1470</v>
      </c>
      <c r="G917" t="s">
        <v>1482</v>
      </c>
      <c r="H917" t="s">
        <v>159</v>
      </c>
      <c r="I917" t="s">
        <v>1484</v>
      </c>
      <c r="J917" t="s">
        <v>1450</v>
      </c>
      <c r="K917" t="s">
        <v>1451</v>
      </c>
      <c r="L917" t="s">
        <v>1452</v>
      </c>
      <c r="M917" t="s">
        <v>1453</v>
      </c>
      <c r="N917" t="s">
        <v>1454</v>
      </c>
      <c r="O917" t="s">
        <v>1455</v>
      </c>
      <c r="P917" t="s">
        <v>1456</v>
      </c>
      <c r="Q917" t="s">
        <v>1457</v>
      </c>
      <c r="R917">
        <v>2039041</v>
      </c>
      <c r="S917" t="s">
        <v>1460</v>
      </c>
      <c r="T917">
        <v>4201.518</v>
      </c>
      <c r="U917">
        <v>5</v>
      </c>
      <c r="V917">
        <v>4201.518</v>
      </c>
      <c r="W917">
        <v>5</v>
      </c>
      <c r="X917">
        <v>3450</v>
      </c>
      <c r="Y917">
        <v>751.51800000000003</v>
      </c>
      <c r="Z917">
        <v>2039041</v>
      </c>
    </row>
    <row r="918" spans="1:26" x14ac:dyDescent="0.2">
      <c r="A918" s="27">
        <v>46079</v>
      </c>
      <c r="B918" t="s">
        <v>14</v>
      </c>
      <c r="C918" t="s">
        <v>1446</v>
      </c>
      <c r="D918" t="s">
        <v>1446</v>
      </c>
      <c r="E918" t="s">
        <v>1474</v>
      </c>
      <c r="F918" t="s">
        <v>1470</v>
      </c>
      <c r="G918" t="s">
        <v>1482</v>
      </c>
      <c r="H918" t="s">
        <v>159</v>
      </c>
      <c r="I918" t="s">
        <v>1484</v>
      </c>
      <c r="J918" t="s">
        <v>1450</v>
      </c>
      <c r="K918" t="s">
        <v>1451</v>
      </c>
      <c r="L918" t="s">
        <v>1452</v>
      </c>
      <c r="M918" t="s">
        <v>1453</v>
      </c>
      <c r="N918" t="s">
        <v>1454</v>
      </c>
      <c r="O918" t="s">
        <v>1455</v>
      </c>
      <c r="P918" t="s">
        <v>1456</v>
      </c>
      <c r="Q918" t="s">
        <v>1457</v>
      </c>
      <c r="R918">
        <v>2048972</v>
      </c>
      <c r="S918" t="s">
        <v>1461</v>
      </c>
      <c r="T918">
        <v>4201.518</v>
      </c>
      <c r="U918">
        <v>5</v>
      </c>
      <c r="V918">
        <v>4201.518</v>
      </c>
      <c r="W918">
        <v>5</v>
      </c>
      <c r="X918">
        <v>3430</v>
      </c>
      <c r="Y918">
        <v>771.51800000000003</v>
      </c>
      <c r="Z918">
        <v>2048972</v>
      </c>
    </row>
    <row r="919" spans="1:26" x14ac:dyDescent="0.2">
      <c r="A919" s="27">
        <v>46079</v>
      </c>
      <c r="B919" t="s">
        <v>14</v>
      </c>
      <c r="C919" t="s">
        <v>1446</v>
      </c>
      <c r="D919" t="s">
        <v>1446</v>
      </c>
      <c r="E919" t="s">
        <v>1485</v>
      </c>
      <c r="F919" t="s">
        <v>1470</v>
      </c>
      <c r="G919" t="s">
        <v>60</v>
      </c>
      <c r="H919" t="s">
        <v>145</v>
      </c>
      <c r="I919" t="s">
        <v>1486</v>
      </c>
      <c r="J919" t="s">
        <v>1450</v>
      </c>
      <c r="K919" t="s">
        <v>1451</v>
      </c>
      <c r="L919" t="s">
        <v>1452</v>
      </c>
      <c r="M919" t="s">
        <v>1453</v>
      </c>
      <c r="N919" t="s">
        <v>1454</v>
      </c>
      <c r="O919" t="s">
        <v>1455</v>
      </c>
      <c r="P919" t="s">
        <v>1456</v>
      </c>
      <c r="Q919" t="s">
        <v>1457</v>
      </c>
      <c r="R919">
        <v>2001113</v>
      </c>
      <c r="S919" t="s">
        <v>1458</v>
      </c>
      <c r="T919">
        <v>15125.4648</v>
      </c>
      <c r="U919">
        <v>18</v>
      </c>
      <c r="V919">
        <v>15125.4648</v>
      </c>
      <c r="W919">
        <v>18</v>
      </c>
      <c r="X919">
        <v>12366</v>
      </c>
      <c r="Y919">
        <v>2759.4648000000002</v>
      </c>
      <c r="Z919">
        <v>2001113</v>
      </c>
    </row>
    <row r="920" spans="1:26" x14ac:dyDescent="0.2">
      <c r="A920" s="27">
        <v>46079</v>
      </c>
      <c r="B920" t="s">
        <v>14</v>
      </c>
      <c r="C920" t="s">
        <v>1446</v>
      </c>
      <c r="D920" t="s">
        <v>1446</v>
      </c>
      <c r="E920" t="s">
        <v>1485</v>
      </c>
      <c r="F920" t="s">
        <v>1470</v>
      </c>
      <c r="G920" t="s">
        <v>60</v>
      </c>
      <c r="H920" t="s">
        <v>145</v>
      </c>
      <c r="I920" t="s">
        <v>1486</v>
      </c>
      <c r="J920" t="s">
        <v>1450</v>
      </c>
      <c r="K920" t="s">
        <v>1451</v>
      </c>
      <c r="L920" t="s">
        <v>1452</v>
      </c>
      <c r="M920" t="s">
        <v>1453</v>
      </c>
      <c r="N920" t="s">
        <v>1454</v>
      </c>
      <c r="O920" t="s">
        <v>1455</v>
      </c>
      <c r="P920" t="s">
        <v>1456</v>
      </c>
      <c r="Q920" t="s">
        <v>1457</v>
      </c>
      <c r="R920">
        <v>2030990</v>
      </c>
      <c r="S920" t="s">
        <v>1459</v>
      </c>
      <c r="T920">
        <v>4201.518</v>
      </c>
      <c r="U920">
        <v>5</v>
      </c>
      <c r="V920">
        <v>4201.518</v>
      </c>
      <c r="W920">
        <v>5</v>
      </c>
      <c r="X920">
        <v>3450</v>
      </c>
      <c r="Y920">
        <v>751.51800000000003</v>
      </c>
      <c r="Z920">
        <v>2030990</v>
      </c>
    </row>
    <row r="921" spans="1:26" x14ac:dyDescent="0.2">
      <c r="A921" s="27">
        <v>46079</v>
      </c>
      <c r="B921" t="s">
        <v>14</v>
      </c>
      <c r="C921" t="s">
        <v>1446</v>
      </c>
      <c r="D921" t="s">
        <v>1446</v>
      </c>
      <c r="E921" t="s">
        <v>1485</v>
      </c>
      <c r="F921" t="s">
        <v>1470</v>
      </c>
      <c r="G921" t="s">
        <v>60</v>
      </c>
      <c r="H921" t="s">
        <v>145</v>
      </c>
      <c r="I921" t="s">
        <v>1486</v>
      </c>
      <c r="J921" t="s">
        <v>1450</v>
      </c>
      <c r="K921" t="s">
        <v>1451</v>
      </c>
      <c r="L921" t="s">
        <v>1452</v>
      </c>
      <c r="M921" t="s">
        <v>1453</v>
      </c>
      <c r="N921" t="s">
        <v>1454</v>
      </c>
      <c r="O921" t="s">
        <v>1455</v>
      </c>
      <c r="P921" t="s">
        <v>1456</v>
      </c>
      <c r="Q921" t="s">
        <v>1457</v>
      </c>
      <c r="R921">
        <v>2030991</v>
      </c>
      <c r="S921" t="s">
        <v>1463</v>
      </c>
      <c r="T921">
        <v>4201.518</v>
      </c>
      <c r="U921">
        <v>5</v>
      </c>
      <c r="V921">
        <v>4201.518</v>
      </c>
      <c r="W921">
        <v>5</v>
      </c>
      <c r="X921">
        <v>3455</v>
      </c>
      <c r="Y921">
        <v>746.51800000000003</v>
      </c>
      <c r="Z921">
        <v>2030991</v>
      </c>
    </row>
    <row r="922" spans="1:26" x14ac:dyDescent="0.2">
      <c r="A922" s="27">
        <v>46079</v>
      </c>
      <c r="B922" t="s">
        <v>14</v>
      </c>
      <c r="C922" t="s">
        <v>1446</v>
      </c>
      <c r="D922" t="s">
        <v>1446</v>
      </c>
      <c r="E922" t="s">
        <v>1485</v>
      </c>
      <c r="F922" t="s">
        <v>1470</v>
      </c>
      <c r="G922" t="s">
        <v>60</v>
      </c>
      <c r="H922" t="s">
        <v>145</v>
      </c>
      <c r="I922" t="s">
        <v>1486</v>
      </c>
      <c r="J922" t="s">
        <v>1450</v>
      </c>
      <c r="K922" t="s">
        <v>1451</v>
      </c>
      <c r="L922" t="s">
        <v>1452</v>
      </c>
      <c r="M922" t="s">
        <v>1453</v>
      </c>
      <c r="N922" t="s">
        <v>1454</v>
      </c>
      <c r="O922" t="s">
        <v>1455</v>
      </c>
      <c r="P922" t="s">
        <v>1456</v>
      </c>
      <c r="Q922" t="s">
        <v>1457</v>
      </c>
      <c r="R922">
        <v>2039041</v>
      </c>
      <c r="S922" t="s">
        <v>1460</v>
      </c>
      <c r="T922">
        <v>3361.2143999999998</v>
      </c>
      <c r="U922">
        <v>4</v>
      </c>
      <c r="V922">
        <v>3361.2143999999998</v>
      </c>
      <c r="W922">
        <v>4</v>
      </c>
      <c r="X922">
        <v>2760</v>
      </c>
      <c r="Y922">
        <v>601.21439999999996</v>
      </c>
      <c r="Z922">
        <v>2039041</v>
      </c>
    </row>
    <row r="923" spans="1:26" x14ac:dyDescent="0.2">
      <c r="A923" s="27">
        <v>46079</v>
      </c>
      <c r="B923" t="s">
        <v>14</v>
      </c>
      <c r="C923" t="s">
        <v>1446</v>
      </c>
      <c r="D923" t="s">
        <v>1446</v>
      </c>
      <c r="E923" t="s">
        <v>1485</v>
      </c>
      <c r="F923" t="s">
        <v>1470</v>
      </c>
      <c r="G923" t="s">
        <v>60</v>
      </c>
      <c r="H923" t="s">
        <v>145</v>
      </c>
      <c r="I923" t="s">
        <v>1486</v>
      </c>
      <c r="J923" t="s">
        <v>1450</v>
      </c>
      <c r="K923" t="s">
        <v>1451</v>
      </c>
      <c r="L923" t="s">
        <v>1452</v>
      </c>
      <c r="M923" t="s">
        <v>1453</v>
      </c>
      <c r="N923" t="s">
        <v>1454</v>
      </c>
      <c r="O923" t="s">
        <v>1455</v>
      </c>
      <c r="P923" t="s">
        <v>1456</v>
      </c>
      <c r="Q923" t="s">
        <v>1457</v>
      </c>
      <c r="R923">
        <v>2048972</v>
      </c>
      <c r="S923" t="s">
        <v>1461</v>
      </c>
      <c r="T923">
        <v>4201.518</v>
      </c>
      <c r="U923">
        <v>5</v>
      </c>
      <c r="V923">
        <v>4201.518</v>
      </c>
      <c r="W923">
        <v>5</v>
      </c>
      <c r="X923">
        <v>3450</v>
      </c>
      <c r="Y923">
        <v>751.51800000000003</v>
      </c>
      <c r="Z923">
        <v>2048972</v>
      </c>
    </row>
    <row r="924" spans="1:26" x14ac:dyDescent="0.2">
      <c r="A924" s="27">
        <v>46079</v>
      </c>
      <c r="B924" t="s">
        <v>14</v>
      </c>
      <c r="C924" t="s">
        <v>1446</v>
      </c>
      <c r="D924" t="s">
        <v>1446</v>
      </c>
      <c r="E924" t="s">
        <v>1485</v>
      </c>
      <c r="F924" t="s">
        <v>1470</v>
      </c>
      <c r="G924" t="s">
        <v>60</v>
      </c>
      <c r="H924" t="s">
        <v>71</v>
      </c>
      <c r="I924" t="s">
        <v>1487</v>
      </c>
      <c r="J924" t="s">
        <v>1450</v>
      </c>
      <c r="K924" t="s">
        <v>1451</v>
      </c>
      <c r="L924" t="s">
        <v>1452</v>
      </c>
      <c r="M924" t="s">
        <v>1453</v>
      </c>
      <c r="N924" t="s">
        <v>1454</v>
      </c>
      <c r="O924" t="s">
        <v>1455</v>
      </c>
      <c r="P924" t="s">
        <v>1456</v>
      </c>
      <c r="Q924" t="s">
        <v>1457</v>
      </c>
      <c r="R924">
        <v>2001113</v>
      </c>
      <c r="S924" t="s">
        <v>1458</v>
      </c>
      <c r="T924">
        <v>17646.375599999999</v>
      </c>
      <c r="U924">
        <v>21</v>
      </c>
      <c r="V924">
        <v>17644.611000000001</v>
      </c>
      <c r="W924">
        <v>20.997900000000001</v>
      </c>
      <c r="X924">
        <v>14446.555200000001</v>
      </c>
      <c r="Y924">
        <v>3198.0558000000001</v>
      </c>
      <c r="Z924">
        <v>2001113</v>
      </c>
    </row>
    <row r="925" spans="1:26" x14ac:dyDescent="0.2">
      <c r="A925" s="27">
        <v>46079</v>
      </c>
      <c r="B925" t="s">
        <v>14</v>
      </c>
      <c r="C925" t="s">
        <v>1446</v>
      </c>
      <c r="D925" t="s">
        <v>1446</v>
      </c>
      <c r="E925" t="s">
        <v>1485</v>
      </c>
      <c r="F925" t="s">
        <v>1470</v>
      </c>
      <c r="G925" t="s">
        <v>60</v>
      </c>
      <c r="H925" t="s">
        <v>71</v>
      </c>
      <c r="I925" t="s">
        <v>1487</v>
      </c>
      <c r="J925" t="s">
        <v>1450</v>
      </c>
      <c r="K925" t="s">
        <v>1451</v>
      </c>
      <c r="L925" t="s">
        <v>1452</v>
      </c>
      <c r="M925" t="s">
        <v>1453</v>
      </c>
      <c r="N925" t="s">
        <v>1454</v>
      </c>
      <c r="O925" t="s">
        <v>1455</v>
      </c>
      <c r="P925" t="s">
        <v>1456</v>
      </c>
      <c r="Q925" t="s">
        <v>1457</v>
      </c>
      <c r="R925">
        <v>2030990</v>
      </c>
      <c r="S925" t="s">
        <v>1459</v>
      </c>
      <c r="T925">
        <v>110920.205</v>
      </c>
      <c r="U925">
        <v>132</v>
      </c>
      <c r="V925">
        <v>110920.205</v>
      </c>
      <c r="W925">
        <v>132</v>
      </c>
      <c r="X925">
        <v>91080</v>
      </c>
      <c r="Y925">
        <v>19840.205000000002</v>
      </c>
      <c r="Z925">
        <v>2030990</v>
      </c>
    </row>
    <row r="926" spans="1:26" x14ac:dyDescent="0.2">
      <c r="A926" s="27">
        <v>46079</v>
      </c>
      <c r="B926" t="s">
        <v>14</v>
      </c>
      <c r="C926" t="s">
        <v>1446</v>
      </c>
      <c r="D926" t="s">
        <v>1446</v>
      </c>
      <c r="E926" t="s">
        <v>1485</v>
      </c>
      <c r="F926" t="s">
        <v>1470</v>
      </c>
      <c r="G926" t="s">
        <v>60</v>
      </c>
      <c r="H926" t="s">
        <v>71</v>
      </c>
      <c r="I926" t="s">
        <v>1487</v>
      </c>
      <c r="J926" t="s">
        <v>1450</v>
      </c>
      <c r="K926" t="s">
        <v>1451</v>
      </c>
      <c r="L926" t="s">
        <v>1452</v>
      </c>
      <c r="M926" t="s">
        <v>1453</v>
      </c>
      <c r="N926" t="s">
        <v>1454</v>
      </c>
      <c r="O926" t="s">
        <v>1455</v>
      </c>
      <c r="P926" t="s">
        <v>1456</v>
      </c>
      <c r="Q926" t="s">
        <v>1457</v>
      </c>
      <c r="R926">
        <v>2030991</v>
      </c>
      <c r="S926" t="s">
        <v>1463</v>
      </c>
      <c r="T926">
        <v>27730.018700000001</v>
      </c>
      <c r="U926">
        <v>33</v>
      </c>
      <c r="V926">
        <v>27727.245699999999</v>
      </c>
      <c r="W926">
        <v>32.996699999999997</v>
      </c>
      <c r="X926">
        <v>22767.723000000002</v>
      </c>
      <c r="Y926">
        <v>4959.5227000000004</v>
      </c>
      <c r="Z926">
        <v>2030991</v>
      </c>
    </row>
    <row r="927" spans="1:26" x14ac:dyDescent="0.2">
      <c r="A927" s="27">
        <v>46079</v>
      </c>
      <c r="B927" t="s">
        <v>14</v>
      </c>
      <c r="C927" t="s">
        <v>1446</v>
      </c>
      <c r="D927" t="s">
        <v>1446</v>
      </c>
      <c r="E927" t="s">
        <v>1485</v>
      </c>
      <c r="F927" t="s">
        <v>1470</v>
      </c>
      <c r="G927" t="s">
        <v>60</v>
      </c>
      <c r="H927" t="s">
        <v>71</v>
      </c>
      <c r="I927" t="s">
        <v>1487</v>
      </c>
      <c r="J927" t="s">
        <v>1450</v>
      </c>
      <c r="K927" t="s">
        <v>1451</v>
      </c>
      <c r="L927" t="s">
        <v>1452</v>
      </c>
      <c r="M927" t="s">
        <v>1453</v>
      </c>
      <c r="N927" t="s">
        <v>1454</v>
      </c>
      <c r="O927" t="s">
        <v>1455</v>
      </c>
      <c r="P927" t="s">
        <v>1456</v>
      </c>
      <c r="Q927" t="s">
        <v>1457</v>
      </c>
      <c r="R927">
        <v>2039041</v>
      </c>
      <c r="S927" t="s">
        <v>1460</v>
      </c>
      <c r="T927">
        <v>37813.726900000001</v>
      </c>
      <c r="U927">
        <v>45</v>
      </c>
      <c r="V927">
        <v>37809.945500000002</v>
      </c>
      <c r="W927">
        <v>44.9955</v>
      </c>
      <c r="X927">
        <v>31001.8995</v>
      </c>
      <c r="Y927">
        <v>6808.0460000000003</v>
      </c>
      <c r="Z927">
        <v>2039041</v>
      </c>
    </row>
    <row r="928" spans="1:26" x14ac:dyDescent="0.2">
      <c r="A928" s="27">
        <v>46079</v>
      </c>
      <c r="B928" t="s">
        <v>14</v>
      </c>
      <c r="C928" t="s">
        <v>1446</v>
      </c>
      <c r="D928" t="s">
        <v>1446</v>
      </c>
      <c r="E928" t="s">
        <v>1485</v>
      </c>
      <c r="F928" t="s">
        <v>1470</v>
      </c>
      <c r="G928" t="s">
        <v>60</v>
      </c>
      <c r="H928" t="s">
        <v>71</v>
      </c>
      <c r="I928" t="s">
        <v>1487</v>
      </c>
      <c r="J928" t="s">
        <v>1450</v>
      </c>
      <c r="K928" t="s">
        <v>1451</v>
      </c>
      <c r="L928" t="s">
        <v>1452</v>
      </c>
      <c r="M928" t="s">
        <v>1453</v>
      </c>
      <c r="N928" t="s">
        <v>1454</v>
      </c>
      <c r="O928" t="s">
        <v>1455</v>
      </c>
      <c r="P928" t="s">
        <v>1456</v>
      </c>
      <c r="Q928" t="s">
        <v>1457</v>
      </c>
      <c r="R928">
        <v>2048972</v>
      </c>
      <c r="S928" t="s">
        <v>1461</v>
      </c>
      <c r="T928">
        <v>35292.816099999996</v>
      </c>
      <c r="U928">
        <v>42</v>
      </c>
      <c r="V928">
        <v>35289.286800000002</v>
      </c>
      <c r="W928">
        <v>41.995800000000003</v>
      </c>
      <c r="X928">
        <v>28473.152399999999</v>
      </c>
      <c r="Y928">
        <v>6816.1343999999999</v>
      </c>
      <c r="Z928">
        <v>2048972</v>
      </c>
    </row>
    <row r="929" spans="1:26" x14ac:dyDescent="0.2">
      <c r="A929" s="27">
        <v>46079</v>
      </c>
      <c r="B929" t="s">
        <v>14</v>
      </c>
      <c r="C929" t="s">
        <v>1446</v>
      </c>
      <c r="D929" t="s">
        <v>1446</v>
      </c>
      <c r="E929" t="s">
        <v>1485</v>
      </c>
      <c r="F929" t="s">
        <v>1470</v>
      </c>
      <c r="G929" t="s">
        <v>60</v>
      </c>
      <c r="H929" t="s">
        <v>84</v>
      </c>
      <c r="I929" t="s">
        <v>1488</v>
      </c>
      <c r="J929" t="s">
        <v>1450</v>
      </c>
      <c r="K929" t="s">
        <v>1451</v>
      </c>
      <c r="L929" t="s">
        <v>1452</v>
      </c>
      <c r="M929" t="s">
        <v>1453</v>
      </c>
      <c r="N929" t="s">
        <v>1454</v>
      </c>
      <c r="O929" t="s">
        <v>1455</v>
      </c>
      <c r="P929" t="s">
        <v>1456</v>
      </c>
      <c r="Q929" t="s">
        <v>1457</v>
      </c>
      <c r="R929">
        <v>2001113</v>
      </c>
      <c r="S929" t="s">
        <v>1458</v>
      </c>
      <c r="T929">
        <v>10923.9468</v>
      </c>
      <c r="U929">
        <v>13</v>
      </c>
      <c r="V929">
        <v>10923.9468</v>
      </c>
      <c r="W929">
        <v>13</v>
      </c>
      <c r="X929">
        <v>8918</v>
      </c>
      <c r="Y929">
        <v>2005.9467999999999</v>
      </c>
      <c r="Z929">
        <v>2001113</v>
      </c>
    </row>
    <row r="930" spans="1:26" x14ac:dyDescent="0.2">
      <c r="A930" s="27">
        <v>46079</v>
      </c>
      <c r="B930" t="s">
        <v>14</v>
      </c>
      <c r="C930" t="s">
        <v>1446</v>
      </c>
      <c r="D930" t="s">
        <v>1446</v>
      </c>
      <c r="E930" t="s">
        <v>1485</v>
      </c>
      <c r="F930" t="s">
        <v>1470</v>
      </c>
      <c r="G930" t="s">
        <v>60</v>
      </c>
      <c r="H930" t="s">
        <v>84</v>
      </c>
      <c r="I930" t="s">
        <v>1488</v>
      </c>
      <c r="J930" t="s">
        <v>1450</v>
      </c>
      <c r="K930" t="s">
        <v>1451</v>
      </c>
      <c r="L930" t="s">
        <v>1452</v>
      </c>
      <c r="M930" t="s">
        <v>1453</v>
      </c>
      <c r="N930" t="s">
        <v>1454</v>
      </c>
      <c r="O930" t="s">
        <v>1455</v>
      </c>
      <c r="P930" t="s">
        <v>1456</v>
      </c>
      <c r="Q930" t="s">
        <v>1457</v>
      </c>
      <c r="R930">
        <v>2030991</v>
      </c>
      <c r="S930" t="s">
        <v>1463</v>
      </c>
      <c r="T930">
        <v>5041.8216000000002</v>
      </c>
      <c r="U930">
        <v>6</v>
      </c>
      <c r="V930">
        <v>5041.8216000000002</v>
      </c>
      <c r="W930">
        <v>6</v>
      </c>
      <c r="X930">
        <v>4098</v>
      </c>
      <c r="Y930">
        <v>943.82159999999999</v>
      </c>
      <c r="Z930">
        <v>2030991</v>
      </c>
    </row>
    <row r="931" spans="1:26" x14ac:dyDescent="0.2">
      <c r="A931" s="27">
        <v>46079</v>
      </c>
      <c r="B931" t="s">
        <v>14</v>
      </c>
      <c r="C931" t="s">
        <v>1446</v>
      </c>
      <c r="D931" t="s">
        <v>1446</v>
      </c>
      <c r="E931" t="s">
        <v>1485</v>
      </c>
      <c r="F931" t="s">
        <v>1470</v>
      </c>
      <c r="G931" t="s">
        <v>60</v>
      </c>
      <c r="H931" t="s">
        <v>84</v>
      </c>
      <c r="I931" t="s">
        <v>1488</v>
      </c>
      <c r="J931" t="s">
        <v>1450</v>
      </c>
      <c r="K931" t="s">
        <v>1451</v>
      </c>
      <c r="L931" t="s">
        <v>1452</v>
      </c>
      <c r="M931" t="s">
        <v>1453</v>
      </c>
      <c r="N931" t="s">
        <v>1454</v>
      </c>
      <c r="O931" t="s">
        <v>1455</v>
      </c>
      <c r="P931" t="s">
        <v>1456</v>
      </c>
      <c r="Q931" t="s">
        <v>1457</v>
      </c>
      <c r="R931">
        <v>2039041</v>
      </c>
      <c r="S931" t="s">
        <v>1460</v>
      </c>
      <c r="T931">
        <v>18486.679199999999</v>
      </c>
      <c r="U931">
        <v>22</v>
      </c>
      <c r="V931">
        <v>18484.8305</v>
      </c>
      <c r="W931">
        <v>21.997800000000002</v>
      </c>
      <c r="X931">
        <v>15156.484200000001</v>
      </c>
      <c r="Y931">
        <v>3328.3463000000002</v>
      </c>
      <c r="Z931">
        <v>2039041</v>
      </c>
    </row>
    <row r="932" spans="1:26" x14ac:dyDescent="0.2">
      <c r="A932" s="27">
        <v>46079</v>
      </c>
      <c r="B932" t="s">
        <v>14</v>
      </c>
      <c r="C932" t="s">
        <v>1446</v>
      </c>
      <c r="D932" t="s">
        <v>1446</v>
      </c>
      <c r="E932" t="s">
        <v>1485</v>
      </c>
      <c r="F932" t="s">
        <v>1470</v>
      </c>
      <c r="G932" t="s">
        <v>60</v>
      </c>
      <c r="H932" t="s">
        <v>84</v>
      </c>
      <c r="I932" t="s">
        <v>1488</v>
      </c>
      <c r="J932" t="s">
        <v>1450</v>
      </c>
      <c r="K932" t="s">
        <v>1451</v>
      </c>
      <c r="L932" t="s">
        <v>1452</v>
      </c>
      <c r="M932" t="s">
        <v>1453</v>
      </c>
      <c r="N932" t="s">
        <v>1454</v>
      </c>
      <c r="O932" t="s">
        <v>1455</v>
      </c>
      <c r="P932" t="s">
        <v>1456</v>
      </c>
      <c r="Q932" t="s">
        <v>1457</v>
      </c>
      <c r="R932">
        <v>2048972</v>
      </c>
      <c r="S932" t="s">
        <v>1461</v>
      </c>
      <c r="T932">
        <v>13444.857599999999</v>
      </c>
      <c r="U932">
        <v>16</v>
      </c>
      <c r="V932">
        <v>13444.857599999999</v>
      </c>
      <c r="W932">
        <v>16</v>
      </c>
      <c r="X932">
        <v>10960</v>
      </c>
      <c r="Y932">
        <v>2484.8575999999998</v>
      </c>
      <c r="Z932">
        <v>2048972</v>
      </c>
    </row>
    <row r="933" spans="1:26" x14ac:dyDescent="0.2">
      <c r="A933" s="27">
        <v>46079</v>
      </c>
      <c r="B933" t="s">
        <v>14</v>
      </c>
      <c r="C933" t="s">
        <v>1446</v>
      </c>
      <c r="D933" t="s">
        <v>1446</v>
      </c>
      <c r="E933" t="s">
        <v>1485</v>
      </c>
      <c r="F933" t="s">
        <v>1470</v>
      </c>
      <c r="G933" t="s">
        <v>60</v>
      </c>
      <c r="H933" t="s">
        <v>898</v>
      </c>
      <c r="I933" t="s">
        <v>1489</v>
      </c>
      <c r="J933" t="s">
        <v>1450</v>
      </c>
      <c r="K933" t="s">
        <v>1451</v>
      </c>
      <c r="L933" t="s">
        <v>1452</v>
      </c>
      <c r="M933" t="s">
        <v>1453</v>
      </c>
      <c r="N933" t="s">
        <v>1454</v>
      </c>
      <c r="O933" t="s">
        <v>1455</v>
      </c>
      <c r="P933" t="s">
        <v>1456</v>
      </c>
      <c r="Q933" t="s">
        <v>1457</v>
      </c>
      <c r="R933">
        <v>2030990</v>
      </c>
      <c r="S933" t="s">
        <v>1459</v>
      </c>
      <c r="T933">
        <v>2520.9108000000001</v>
      </c>
      <c r="U933">
        <v>3</v>
      </c>
      <c r="V933">
        <v>2520.9108000000001</v>
      </c>
      <c r="W933">
        <v>3</v>
      </c>
      <c r="X933">
        <v>2067</v>
      </c>
      <c r="Y933">
        <v>453.91079999999999</v>
      </c>
      <c r="Z933">
        <v>2030990</v>
      </c>
    </row>
    <row r="934" spans="1:26" x14ac:dyDescent="0.2">
      <c r="A934" s="27">
        <v>46079</v>
      </c>
      <c r="B934" t="s">
        <v>14</v>
      </c>
      <c r="C934" t="s">
        <v>1446</v>
      </c>
      <c r="D934" t="s">
        <v>1446</v>
      </c>
      <c r="E934" t="s">
        <v>1485</v>
      </c>
      <c r="F934" t="s">
        <v>1470</v>
      </c>
      <c r="G934" t="s">
        <v>60</v>
      </c>
      <c r="H934" t="s">
        <v>898</v>
      </c>
      <c r="I934" t="s">
        <v>1489</v>
      </c>
      <c r="J934" t="s">
        <v>1450</v>
      </c>
      <c r="K934" t="s">
        <v>1451</v>
      </c>
      <c r="L934" t="s">
        <v>1452</v>
      </c>
      <c r="M934" t="s">
        <v>1453</v>
      </c>
      <c r="N934" t="s">
        <v>1454</v>
      </c>
      <c r="O934" t="s">
        <v>1455</v>
      </c>
      <c r="P934" t="s">
        <v>1456</v>
      </c>
      <c r="Q934" t="s">
        <v>1457</v>
      </c>
      <c r="R934">
        <v>2030991</v>
      </c>
      <c r="S934" t="s">
        <v>1463</v>
      </c>
      <c r="T934">
        <v>4931.5024999999996</v>
      </c>
      <c r="U934">
        <v>6</v>
      </c>
      <c r="V934">
        <v>4931.5024999999996</v>
      </c>
      <c r="W934">
        <v>6</v>
      </c>
      <c r="X934">
        <v>4164</v>
      </c>
      <c r="Y934">
        <v>767.50250000000005</v>
      </c>
      <c r="Z934">
        <v>2030991</v>
      </c>
    </row>
    <row r="935" spans="1:26" x14ac:dyDescent="0.2">
      <c r="A935" s="27">
        <v>46079</v>
      </c>
      <c r="B935" t="s">
        <v>14</v>
      </c>
      <c r="C935" t="s">
        <v>1446</v>
      </c>
      <c r="D935" t="s">
        <v>1446</v>
      </c>
      <c r="E935" t="s">
        <v>1485</v>
      </c>
      <c r="F935" t="s">
        <v>1470</v>
      </c>
      <c r="G935" t="s">
        <v>60</v>
      </c>
      <c r="H935" t="s">
        <v>898</v>
      </c>
      <c r="I935" t="s">
        <v>1489</v>
      </c>
      <c r="J935" t="s">
        <v>1450</v>
      </c>
      <c r="K935" t="s">
        <v>1451</v>
      </c>
      <c r="L935" t="s">
        <v>1452</v>
      </c>
      <c r="M935" t="s">
        <v>1453</v>
      </c>
      <c r="N935" t="s">
        <v>1454</v>
      </c>
      <c r="O935" t="s">
        <v>1455</v>
      </c>
      <c r="P935" t="s">
        <v>1456</v>
      </c>
      <c r="Q935" t="s">
        <v>1457</v>
      </c>
      <c r="R935">
        <v>2048972</v>
      </c>
      <c r="S935" t="s">
        <v>1461</v>
      </c>
      <c r="T935">
        <v>2520.9108000000001</v>
      </c>
      <c r="U935">
        <v>3</v>
      </c>
      <c r="V935">
        <v>2520.9108000000001</v>
      </c>
      <c r="W935">
        <v>3</v>
      </c>
      <c r="X935">
        <v>2067</v>
      </c>
      <c r="Y935">
        <v>453.91079999999999</v>
      </c>
      <c r="Z935">
        <v>2048972</v>
      </c>
    </row>
    <row r="936" spans="1:26" x14ac:dyDescent="0.2">
      <c r="A936" s="27">
        <v>46079</v>
      </c>
      <c r="B936" t="s">
        <v>14</v>
      </c>
      <c r="C936" t="s">
        <v>1446</v>
      </c>
      <c r="D936" t="s">
        <v>1446</v>
      </c>
      <c r="E936" t="s">
        <v>1485</v>
      </c>
      <c r="F936" t="s">
        <v>1470</v>
      </c>
      <c r="G936" t="s">
        <v>77</v>
      </c>
      <c r="H936" t="s">
        <v>80</v>
      </c>
      <c r="I936" t="s">
        <v>1490</v>
      </c>
      <c r="J936" t="s">
        <v>1450</v>
      </c>
      <c r="K936" t="s">
        <v>1451</v>
      </c>
      <c r="L936" t="s">
        <v>1452</v>
      </c>
      <c r="M936" t="s">
        <v>1453</v>
      </c>
      <c r="N936" t="s">
        <v>1454</v>
      </c>
      <c r="O936" t="s">
        <v>1455</v>
      </c>
      <c r="P936" t="s">
        <v>1456</v>
      </c>
      <c r="Q936" t="s">
        <v>1457</v>
      </c>
      <c r="R936">
        <v>2001113</v>
      </c>
      <c r="S936" t="s">
        <v>1458</v>
      </c>
      <c r="T936">
        <v>1680.6071999999999</v>
      </c>
      <c r="U936">
        <v>2</v>
      </c>
      <c r="V936">
        <v>1680.6071999999999</v>
      </c>
      <c r="W936">
        <v>2</v>
      </c>
      <c r="X936">
        <v>1374</v>
      </c>
      <c r="Y936">
        <v>306.60719999999998</v>
      </c>
      <c r="Z936">
        <v>2001113</v>
      </c>
    </row>
    <row r="937" spans="1:26" x14ac:dyDescent="0.2">
      <c r="A937" s="27">
        <v>46079</v>
      </c>
      <c r="B937" t="s">
        <v>14</v>
      </c>
      <c r="C937" t="s">
        <v>1446</v>
      </c>
      <c r="D937" t="s">
        <v>1446</v>
      </c>
      <c r="E937" t="s">
        <v>1485</v>
      </c>
      <c r="F937" t="s">
        <v>1470</v>
      </c>
      <c r="G937" t="s">
        <v>77</v>
      </c>
      <c r="H937" t="s">
        <v>80</v>
      </c>
      <c r="I937" t="s">
        <v>1490</v>
      </c>
      <c r="J937" t="s">
        <v>1450</v>
      </c>
      <c r="K937" t="s">
        <v>1451</v>
      </c>
      <c r="L937" t="s">
        <v>1452</v>
      </c>
      <c r="M937" t="s">
        <v>1453</v>
      </c>
      <c r="N937" t="s">
        <v>1454</v>
      </c>
      <c r="O937" t="s">
        <v>1455</v>
      </c>
      <c r="P937" t="s">
        <v>1456</v>
      </c>
      <c r="Q937" t="s">
        <v>1457</v>
      </c>
      <c r="R937">
        <v>2030990</v>
      </c>
      <c r="S937" t="s">
        <v>1459</v>
      </c>
      <c r="T937">
        <v>4201.518</v>
      </c>
      <c r="U937">
        <v>5</v>
      </c>
      <c r="V937">
        <v>4201.0977999999996</v>
      </c>
      <c r="W937">
        <v>4.9995000000000003</v>
      </c>
      <c r="X937">
        <v>3449.6550000000002</v>
      </c>
      <c r="Y937">
        <v>751.44279999999901</v>
      </c>
      <c r="Z937">
        <v>2030990</v>
      </c>
    </row>
    <row r="938" spans="1:26" x14ac:dyDescent="0.2">
      <c r="A938" s="27">
        <v>46079</v>
      </c>
      <c r="B938" t="s">
        <v>14</v>
      </c>
      <c r="C938" t="s">
        <v>1446</v>
      </c>
      <c r="D938" t="s">
        <v>1446</v>
      </c>
      <c r="E938" t="s">
        <v>1485</v>
      </c>
      <c r="F938" t="s">
        <v>1470</v>
      </c>
      <c r="G938" t="s">
        <v>77</v>
      </c>
      <c r="H938" t="s">
        <v>80</v>
      </c>
      <c r="I938" t="s">
        <v>1490</v>
      </c>
      <c r="J938" t="s">
        <v>1450</v>
      </c>
      <c r="K938" t="s">
        <v>1451</v>
      </c>
      <c r="L938" t="s">
        <v>1452</v>
      </c>
      <c r="M938" t="s">
        <v>1453</v>
      </c>
      <c r="N938" t="s">
        <v>1454</v>
      </c>
      <c r="O938" t="s">
        <v>1455</v>
      </c>
      <c r="P938" t="s">
        <v>1456</v>
      </c>
      <c r="Q938" t="s">
        <v>1457</v>
      </c>
      <c r="R938">
        <v>2048972</v>
      </c>
      <c r="S938" t="s">
        <v>1461</v>
      </c>
      <c r="T938">
        <v>2520.9108000000001</v>
      </c>
      <c r="U938">
        <v>3</v>
      </c>
      <c r="V938">
        <v>2520.9108000000001</v>
      </c>
      <c r="W938">
        <v>3</v>
      </c>
      <c r="X938">
        <v>2058</v>
      </c>
      <c r="Y938">
        <v>462.91079999999999</v>
      </c>
      <c r="Z938">
        <v>2048972</v>
      </c>
    </row>
    <row r="939" spans="1:26" x14ac:dyDescent="0.2">
      <c r="A939" s="27">
        <v>46079</v>
      </c>
      <c r="B939" t="s">
        <v>14</v>
      </c>
      <c r="C939" t="s">
        <v>1446</v>
      </c>
      <c r="D939" t="s">
        <v>1446</v>
      </c>
      <c r="E939" t="s">
        <v>1485</v>
      </c>
      <c r="F939" t="s">
        <v>1470</v>
      </c>
      <c r="G939" t="s">
        <v>77</v>
      </c>
      <c r="H939" t="s">
        <v>280</v>
      </c>
      <c r="I939" t="s">
        <v>1491</v>
      </c>
      <c r="J939" t="s">
        <v>1450</v>
      </c>
      <c r="K939" t="s">
        <v>1451</v>
      </c>
      <c r="L939" t="s">
        <v>1452</v>
      </c>
      <c r="M939" t="s">
        <v>1453</v>
      </c>
      <c r="N939" t="s">
        <v>1454</v>
      </c>
      <c r="O939" t="s">
        <v>1455</v>
      </c>
      <c r="P939" t="s">
        <v>1456</v>
      </c>
      <c r="Q939" t="s">
        <v>1457</v>
      </c>
      <c r="R939">
        <v>2001113</v>
      </c>
      <c r="S939" t="s">
        <v>1458</v>
      </c>
      <c r="T939">
        <v>7562.7323999999999</v>
      </c>
      <c r="U939">
        <v>9</v>
      </c>
      <c r="V939">
        <v>7562.7323999999999</v>
      </c>
      <c r="W939">
        <v>9</v>
      </c>
      <c r="X939">
        <v>6138</v>
      </c>
      <c r="Y939">
        <v>1424.7324000000001</v>
      </c>
      <c r="Z939">
        <v>2001113</v>
      </c>
    </row>
    <row r="940" spans="1:26" x14ac:dyDescent="0.2">
      <c r="A940" s="27">
        <v>46079</v>
      </c>
      <c r="B940" t="s">
        <v>14</v>
      </c>
      <c r="C940" t="s">
        <v>1446</v>
      </c>
      <c r="D940" t="s">
        <v>1446</v>
      </c>
      <c r="E940" t="s">
        <v>1485</v>
      </c>
      <c r="F940" t="s">
        <v>1470</v>
      </c>
      <c r="G940" t="s">
        <v>77</v>
      </c>
      <c r="H940" t="s">
        <v>280</v>
      </c>
      <c r="I940" t="s">
        <v>1491</v>
      </c>
      <c r="J940" t="s">
        <v>1450</v>
      </c>
      <c r="K940" t="s">
        <v>1451</v>
      </c>
      <c r="L940" t="s">
        <v>1452</v>
      </c>
      <c r="M940" t="s">
        <v>1453</v>
      </c>
      <c r="N940" t="s">
        <v>1454</v>
      </c>
      <c r="O940" t="s">
        <v>1455</v>
      </c>
      <c r="P940" t="s">
        <v>1456</v>
      </c>
      <c r="Q940" t="s">
        <v>1457</v>
      </c>
      <c r="R940">
        <v>2030990</v>
      </c>
      <c r="S940" t="s">
        <v>1459</v>
      </c>
      <c r="T940">
        <v>6722.4287999999997</v>
      </c>
      <c r="U940">
        <v>8</v>
      </c>
      <c r="V940">
        <v>6722.4287999999997</v>
      </c>
      <c r="W940">
        <v>8</v>
      </c>
      <c r="X940">
        <v>5520</v>
      </c>
      <c r="Y940">
        <v>1202.4287999999999</v>
      </c>
      <c r="Z940">
        <v>2030990</v>
      </c>
    </row>
    <row r="941" spans="1:26" x14ac:dyDescent="0.2">
      <c r="A941" s="27">
        <v>46079</v>
      </c>
      <c r="B941" t="s">
        <v>14</v>
      </c>
      <c r="C941" t="s">
        <v>1446</v>
      </c>
      <c r="D941" t="s">
        <v>1446</v>
      </c>
      <c r="E941" t="s">
        <v>1485</v>
      </c>
      <c r="F941" t="s">
        <v>1470</v>
      </c>
      <c r="G941" t="s">
        <v>77</v>
      </c>
      <c r="H941" t="s">
        <v>280</v>
      </c>
      <c r="I941" t="s">
        <v>1491</v>
      </c>
      <c r="J941" t="s">
        <v>1450</v>
      </c>
      <c r="K941" t="s">
        <v>1451</v>
      </c>
      <c r="L941" t="s">
        <v>1452</v>
      </c>
      <c r="M941" t="s">
        <v>1453</v>
      </c>
      <c r="N941" t="s">
        <v>1454</v>
      </c>
      <c r="O941" t="s">
        <v>1455</v>
      </c>
      <c r="P941" t="s">
        <v>1456</v>
      </c>
      <c r="Q941" t="s">
        <v>1457</v>
      </c>
      <c r="R941">
        <v>2030991</v>
      </c>
      <c r="S941" t="s">
        <v>1463</v>
      </c>
      <c r="T941">
        <v>5041.8216000000002</v>
      </c>
      <c r="U941">
        <v>6</v>
      </c>
      <c r="V941">
        <v>5041.8216000000002</v>
      </c>
      <c r="W941">
        <v>6</v>
      </c>
      <c r="X941">
        <v>4140</v>
      </c>
      <c r="Y941">
        <v>901.82159999999999</v>
      </c>
      <c r="Z941">
        <v>2030991</v>
      </c>
    </row>
    <row r="942" spans="1:26" x14ac:dyDescent="0.2">
      <c r="A942" s="27">
        <v>46079</v>
      </c>
      <c r="B942" t="s">
        <v>14</v>
      </c>
      <c r="C942" t="s">
        <v>1446</v>
      </c>
      <c r="D942" t="s">
        <v>1446</v>
      </c>
      <c r="E942" t="s">
        <v>1485</v>
      </c>
      <c r="F942" t="s">
        <v>1470</v>
      </c>
      <c r="G942" t="s">
        <v>77</v>
      </c>
      <c r="H942" t="s">
        <v>280</v>
      </c>
      <c r="I942" t="s">
        <v>1491</v>
      </c>
      <c r="J942" t="s">
        <v>1450</v>
      </c>
      <c r="K942" t="s">
        <v>1451</v>
      </c>
      <c r="L942" t="s">
        <v>1452</v>
      </c>
      <c r="M942" t="s">
        <v>1453</v>
      </c>
      <c r="N942" t="s">
        <v>1454</v>
      </c>
      <c r="O942" t="s">
        <v>1455</v>
      </c>
      <c r="P942" t="s">
        <v>1456</v>
      </c>
      <c r="Q942" t="s">
        <v>1457</v>
      </c>
      <c r="R942">
        <v>2039041</v>
      </c>
      <c r="S942" t="s">
        <v>1460</v>
      </c>
      <c r="T942">
        <v>2520.9108000000001</v>
      </c>
      <c r="U942">
        <v>3</v>
      </c>
      <c r="V942">
        <v>2520.9108000000001</v>
      </c>
      <c r="W942">
        <v>3</v>
      </c>
      <c r="X942">
        <v>2070</v>
      </c>
      <c r="Y942">
        <v>450.91079999999999</v>
      </c>
      <c r="Z942">
        <v>2039041</v>
      </c>
    </row>
    <row r="943" spans="1:26" x14ac:dyDescent="0.2">
      <c r="A943" s="27">
        <v>46079</v>
      </c>
      <c r="B943" t="s">
        <v>14</v>
      </c>
      <c r="C943" t="s">
        <v>1446</v>
      </c>
      <c r="D943" t="s">
        <v>1446</v>
      </c>
      <c r="E943" t="s">
        <v>1485</v>
      </c>
      <c r="F943" t="s">
        <v>1470</v>
      </c>
      <c r="G943" t="s">
        <v>77</v>
      </c>
      <c r="H943" t="s">
        <v>280</v>
      </c>
      <c r="I943" t="s">
        <v>1491</v>
      </c>
      <c r="J943" t="s">
        <v>1450</v>
      </c>
      <c r="K943" t="s">
        <v>1451</v>
      </c>
      <c r="L943" t="s">
        <v>1452</v>
      </c>
      <c r="M943" t="s">
        <v>1453</v>
      </c>
      <c r="N943" t="s">
        <v>1454</v>
      </c>
      <c r="O943" t="s">
        <v>1455</v>
      </c>
      <c r="P943" t="s">
        <v>1456</v>
      </c>
      <c r="Q943" t="s">
        <v>1457</v>
      </c>
      <c r="R943">
        <v>2048972</v>
      </c>
      <c r="S943" t="s">
        <v>1461</v>
      </c>
      <c r="T943">
        <v>10923.9468</v>
      </c>
      <c r="U943">
        <v>13</v>
      </c>
      <c r="V943">
        <v>10923.9468</v>
      </c>
      <c r="W943">
        <v>13</v>
      </c>
      <c r="X943">
        <v>8879</v>
      </c>
      <c r="Y943">
        <v>2044.9467999999999</v>
      </c>
      <c r="Z943">
        <v>2048972</v>
      </c>
    </row>
    <row r="944" spans="1:26" x14ac:dyDescent="0.2">
      <c r="A944" s="27">
        <v>46079</v>
      </c>
      <c r="B944" t="s">
        <v>14</v>
      </c>
      <c r="C944" t="s">
        <v>1446</v>
      </c>
      <c r="D944" t="s">
        <v>1446</v>
      </c>
      <c r="E944" t="s">
        <v>1485</v>
      </c>
      <c r="F944" t="s">
        <v>1470</v>
      </c>
      <c r="G944" t="s">
        <v>22</v>
      </c>
      <c r="H944" t="s">
        <v>861</v>
      </c>
      <c r="I944" t="s">
        <v>1492</v>
      </c>
      <c r="J944" t="s">
        <v>1450</v>
      </c>
      <c r="K944" t="s">
        <v>1451</v>
      </c>
      <c r="L944" t="s">
        <v>1452</v>
      </c>
      <c r="M944" t="s">
        <v>1453</v>
      </c>
      <c r="N944" t="s">
        <v>1454</v>
      </c>
      <c r="O944" t="s">
        <v>1455</v>
      </c>
      <c r="P944" t="s">
        <v>1456</v>
      </c>
      <c r="Q944" t="s">
        <v>1457</v>
      </c>
      <c r="R944">
        <v>2001113</v>
      </c>
      <c r="S944" t="s">
        <v>1458</v>
      </c>
      <c r="T944">
        <v>1680.6071999999999</v>
      </c>
      <c r="U944">
        <v>2</v>
      </c>
      <c r="V944">
        <v>1680.6071999999999</v>
      </c>
      <c r="W944">
        <v>2</v>
      </c>
      <c r="X944">
        <v>1372</v>
      </c>
      <c r="Y944">
        <v>308.60719999999998</v>
      </c>
      <c r="Z944">
        <v>2001113</v>
      </c>
    </row>
    <row r="945" spans="1:26" x14ac:dyDescent="0.2">
      <c r="A945" s="27">
        <v>46079</v>
      </c>
      <c r="B945" t="s">
        <v>14</v>
      </c>
      <c r="C945" t="s">
        <v>1446</v>
      </c>
      <c r="D945" t="s">
        <v>1446</v>
      </c>
      <c r="E945" t="s">
        <v>1485</v>
      </c>
      <c r="F945" t="s">
        <v>1470</v>
      </c>
      <c r="G945" t="s">
        <v>22</v>
      </c>
      <c r="H945" t="s">
        <v>861</v>
      </c>
      <c r="I945" t="s">
        <v>1492</v>
      </c>
      <c r="J945" t="s">
        <v>1450</v>
      </c>
      <c r="K945" t="s">
        <v>1451</v>
      </c>
      <c r="L945" t="s">
        <v>1452</v>
      </c>
      <c r="M945" t="s">
        <v>1453</v>
      </c>
      <c r="N945" t="s">
        <v>1454</v>
      </c>
      <c r="O945" t="s">
        <v>1455</v>
      </c>
      <c r="P945" t="s">
        <v>1456</v>
      </c>
      <c r="Q945" t="s">
        <v>1457</v>
      </c>
      <c r="R945">
        <v>2030991</v>
      </c>
      <c r="S945" t="s">
        <v>1463</v>
      </c>
      <c r="T945">
        <v>840.30359999999996</v>
      </c>
      <c r="U945">
        <v>1</v>
      </c>
      <c r="V945">
        <v>840.30359999999996</v>
      </c>
      <c r="W945">
        <v>1</v>
      </c>
      <c r="X945">
        <v>688</v>
      </c>
      <c r="Y945">
        <v>152.30359999999999</v>
      </c>
      <c r="Z945">
        <v>2030991</v>
      </c>
    </row>
    <row r="946" spans="1:26" x14ac:dyDescent="0.2">
      <c r="A946" s="27">
        <v>46079</v>
      </c>
      <c r="B946" t="s">
        <v>14</v>
      </c>
      <c r="C946" t="s">
        <v>1446</v>
      </c>
      <c r="D946" t="s">
        <v>1446</v>
      </c>
      <c r="E946" t="s">
        <v>1485</v>
      </c>
      <c r="F946" t="s">
        <v>1470</v>
      </c>
      <c r="G946" t="s">
        <v>22</v>
      </c>
      <c r="H946" t="s">
        <v>165</v>
      </c>
      <c r="I946" t="s">
        <v>1493</v>
      </c>
      <c r="J946" t="s">
        <v>1450</v>
      </c>
      <c r="K946" t="s">
        <v>1451</v>
      </c>
      <c r="L946" t="s">
        <v>1452</v>
      </c>
      <c r="M946" t="s">
        <v>1453</v>
      </c>
      <c r="N946" t="s">
        <v>1454</v>
      </c>
      <c r="O946" t="s">
        <v>1455</v>
      </c>
      <c r="P946" t="s">
        <v>1456</v>
      </c>
      <c r="Q946" t="s">
        <v>1457</v>
      </c>
      <c r="R946">
        <v>2001113</v>
      </c>
      <c r="S946" t="s">
        <v>1458</v>
      </c>
      <c r="T946">
        <v>3361.2143999999998</v>
      </c>
      <c r="U946">
        <v>4</v>
      </c>
      <c r="V946">
        <v>3361.2143999999998</v>
      </c>
      <c r="W946">
        <v>4</v>
      </c>
      <c r="X946">
        <v>2744</v>
      </c>
      <c r="Y946">
        <v>617.21439999999996</v>
      </c>
      <c r="Z946">
        <v>2001113</v>
      </c>
    </row>
    <row r="947" spans="1:26" x14ac:dyDescent="0.2">
      <c r="A947" s="27">
        <v>46079</v>
      </c>
      <c r="B947" t="s">
        <v>14</v>
      </c>
      <c r="C947" t="s">
        <v>1446</v>
      </c>
      <c r="D947" t="s">
        <v>1446</v>
      </c>
      <c r="E947" t="s">
        <v>1485</v>
      </c>
      <c r="F947" t="s">
        <v>1470</v>
      </c>
      <c r="G947" t="s">
        <v>22</v>
      </c>
      <c r="H947" t="s">
        <v>165</v>
      </c>
      <c r="I947" t="s">
        <v>1493</v>
      </c>
      <c r="J947" t="s">
        <v>1450</v>
      </c>
      <c r="K947" t="s">
        <v>1451</v>
      </c>
      <c r="L947" t="s">
        <v>1452</v>
      </c>
      <c r="M947" t="s">
        <v>1453</v>
      </c>
      <c r="N947" t="s">
        <v>1454</v>
      </c>
      <c r="O947" t="s">
        <v>1455</v>
      </c>
      <c r="P947" t="s">
        <v>1456</v>
      </c>
      <c r="Q947" t="s">
        <v>1457</v>
      </c>
      <c r="R947">
        <v>2030991</v>
      </c>
      <c r="S947" t="s">
        <v>1463</v>
      </c>
      <c r="T947">
        <v>11764.250400000001</v>
      </c>
      <c r="U947">
        <v>14</v>
      </c>
      <c r="V947">
        <v>11764.250400000001</v>
      </c>
      <c r="W947">
        <v>14</v>
      </c>
      <c r="X947">
        <v>9674</v>
      </c>
      <c r="Y947">
        <v>2090.2503999999999</v>
      </c>
      <c r="Z947">
        <v>2030991</v>
      </c>
    </row>
    <row r="948" spans="1:26" x14ac:dyDescent="0.2">
      <c r="A948" s="27">
        <v>46079</v>
      </c>
      <c r="B948" t="s">
        <v>14</v>
      </c>
      <c r="C948" t="s">
        <v>1446</v>
      </c>
      <c r="D948" t="s">
        <v>1446</v>
      </c>
      <c r="E948" t="s">
        <v>1485</v>
      </c>
      <c r="F948" t="s">
        <v>1470</v>
      </c>
      <c r="G948" t="s">
        <v>22</v>
      </c>
      <c r="H948" t="s">
        <v>165</v>
      </c>
      <c r="I948" t="s">
        <v>1493</v>
      </c>
      <c r="J948" t="s">
        <v>1450</v>
      </c>
      <c r="K948" t="s">
        <v>1451</v>
      </c>
      <c r="L948" t="s">
        <v>1452</v>
      </c>
      <c r="M948" t="s">
        <v>1453</v>
      </c>
      <c r="N948" t="s">
        <v>1454</v>
      </c>
      <c r="O948" t="s">
        <v>1455</v>
      </c>
      <c r="P948" t="s">
        <v>1456</v>
      </c>
      <c r="Q948" t="s">
        <v>1457</v>
      </c>
      <c r="R948">
        <v>2039041</v>
      </c>
      <c r="S948" t="s">
        <v>1460</v>
      </c>
      <c r="T948">
        <v>9243.3395999999993</v>
      </c>
      <c r="U948">
        <v>11</v>
      </c>
      <c r="V948">
        <v>9243.3395999999993</v>
      </c>
      <c r="W948">
        <v>11</v>
      </c>
      <c r="X948">
        <v>7590</v>
      </c>
      <c r="Y948">
        <v>1653.3396</v>
      </c>
      <c r="Z948">
        <v>2039041</v>
      </c>
    </row>
    <row r="949" spans="1:26" x14ac:dyDescent="0.2">
      <c r="A949" s="27">
        <v>46079</v>
      </c>
      <c r="B949" t="s">
        <v>14</v>
      </c>
      <c r="C949" t="s">
        <v>1446</v>
      </c>
      <c r="D949" t="s">
        <v>1446</v>
      </c>
      <c r="E949" t="s">
        <v>1485</v>
      </c>
      <c r="F949" t="s">
        <v>1470</v>
      </c>
      <c r="G949" t="s">
        <v>22</v>
      </c>
      <c r="H949" t="s">
        <v>165</v>
      </c>
      <c r="I949" t="s">
        <v>1493</v>
      </c>
      <c r="J949" t="s">
        <v>1450</v>
      </c>
      <c r="K949" t="s">
        <v>1451</v>
      </c>
      <c r="L949" t="s">
        <v>1452</v>
      </c>
      <c r="M949" t="s">
        <v>1453</v>
      </c>
      <c r="N949" t="s">
        <v>1454</v>
      </c>
      <c r="O949" t="s">
        <v>1455</v>
      </c>
      <c r="P949" t="s">
        <v>1456</v>
      </c>
      <c r="Q949" t="s">
        <v>1457</v>
      </c>
      <c r="R949">
        <v>2048972</v>
      </c>
      <c r="S949" t="s">
        <v>1461</v>
      </c>
      <c r="T949">
        <v>10083.6432</v>
      </c>
      <c r="U949">
        <v>12</v>
      </c>
      <c r="V949">
        <v>10083.6432</v>
      </c>
      <c r="W949">
        <v>12</v>
      </c>
      <c r="X949">
        <v>8232</v>
      </c>
      <c r="Y949">
        <v>1851.6432</v>
      </c>
      <c r="Z949">
        <v>2048972</v>
      </c>
    </row>
    <row r="950" spans="1:26" x14ac:dyDescent="0.2">
      <c r="A950" s="27">
        <v>46079</v>
      </c>
      <c r="B950" t="s">
        <v>14</v>
      </c>
      <c r="C950" t="s">
        <v>1446</v>
      </c>
      <c r="D950" t="s">
        <v>1446</v>
      </c>
      <c r="E950" t="s">
        <v>1494</v>
      </c>
      <c r="F950" t="s">
        <v>1495</v>
      </c>
      <c r="G950" t="s">
        <v>106</v>
      </c>
      <c r="H950" t="s">
        <v>292</v>
      </c>
      <c r="I950" t="s">
        <v>1496</v>
      </c>
      <c r="J950" t="s">
        <v>1450</v>
      </c>
      <c r="K950" t="s">
        <v>1451</v>
      </c>
      <c r="L950" t="s">
        <v>1452</v>
      </c>
      <c r="M950" t="s">
        <v>1453</v>
      </c>
      <c r="N950" t="s">
        <v>1454</v>
      </c>
      <c r="O950" t="s">
        <v>1455</v>
      </c>
      <c r="P950" t="s">
        <v>1456</v>
      </c>
      <c r="Q950" t="s">
        <v>1457</v>
      </c>
      <c r="R950">
        <v>2001113</v>
      </c>
      <c r="S950" t="s">
        <v>1458</v>
      </c>
      <c r="T950">
        <v>2520.9108000000001</v>
      </c>
      <c r="U950">
        <v>3</v>
      </c>
      <c r="V950">
        <v>2520.9108000000001</v>
      </c>
      <c r="W950">
        <v>3</v>
      </c>
      <c r="X950">
        <v>2058</v>
      </c>
      <c r="Y950">
        <v>462.91079999999999</v>
      </c>
      <c r="Z950">
        <v>2001113</v>
      </c>
    </row>
    <row r="951" spans="1:26" x14ac:dyDescent="0.2">
      <c r="A951" s="27">
        <v>46079</v>
      </c>
      <c r="B951" t="s">
        <v>14</v>
      </c>
      <c r="C951" t="s">
        <v>1446</v>
      </c>
      <c r="D951" t="s">
        <v>1446</v>
      </c>
      <c r="E951" t="s">
        <v>1494</v>
      </c>
      <c r="F951" t="s">
        <v>1495</v>
      </c>
      <c r="G951" t="s">
        <v>106</v>
      </c>
      <c r="H951" t="s">
        <v>292</v>
      </c>
      <c r="I951" t="s">
        <v>1496</v>
      </c>
      <c r="J951" t="s">
        <v>1450</v>
      </c>
      <c r="K951" t="s">
        <v>1451</v>
      </c>
      <c r="L951" t="s">
        <v>1452</v>
      </c>
      <c r="M951" t="s">
        <v>1453</v>
      </c>
      <c r="N951" t="s">
        <v>1454</v>
      </c>
      <c r="O951" t="s">
        <v>1455</v>
      </c>
      <c r="P951" t="s">
        <v>1456</v>
      </c>
      <c r="Q951" t="s">
        <v>1457</v>
      </c>
      <c r="R951">
        <v>2030990</v>
      </c>
      <c r="S951" t="s">
        <v>1459</v>
      </c>
      <c r="T951">
        <v>17646.375599999999</v>
      </c>
      <c r="U951">
        <v>21</v>
      </c>
      <c r="V951">
        <v>17646.375599999999</v>
      </c>
      <c r="W951">
        <v>21</v>
      </c>
      <c r="X951">
        <v>14490</v>
      </c>
      <c r="Y951">
        <v>3156.3755999999998</v>
      </c>
      <c r="Z951">
        <v>2030990</v>
      </c>
    </row>
    <row r="952" spans="1:26" x14ac:dyDescent="0.2">
      <c r="A952" s="27">
        <v>46079</v>
      </c>
      <c r="B952" t="s">
        <v>14</v>
      </c>
      <c r="C952" t="s">
        <v>1446</v>
      </c>
      <c r="D952" t="s">
        <v>1446</v>
      </c>
      <c r="E952" t="s">
        <v>1494</v>
      </c>
      <c r="F952" t="s">
        <v>1495</v>
      </c>
      <c r="G952" t="s">
        <v>106</v>
      </c>
      <c r="H952" t="s">
        <v>292</v>
      </c>
      <c r="I952" t="s">
        <v>1496</v>
      </c>
      <c r="J952" t="s">
        <v>1450</v>
      </c>
      <c r="K952" t="s">
        <v>1451</v>
      </c>
      <c r="L952" t="s">
        <v>1452</v>
      </c>
      <c r="M952" t="s">
        <v>1453</v>
      </c>
      <c r="N952" t="s">
        <v>1454</v>
      </c>
      <c r="O952" t="s">
        <v>1455</v>
      </c>
      <c r="P952" t="s">
        <v>1456</v>
      </c>
      <c r="Q952" t="s">
        <v>1457</v>
      </c>
      <c r="R952">
        <v>2030991</v>
      </c>
      <c r="S952" t="s">
        <v>1463</v>
      </c>
      <c r="T952">
        <v>1680.6071999999999</v>
      </c>
      <c r="U952">
        <v>2</v>
      </c>
      <c r="V952">
        <v>1680.6071999999999</v>
      </c>
      <c r="W952">
        <v>2</v>
      </c>
      <c r="X952">
        <v>1380</v>
      </c>
      <c r="Y952">
        <v>300.60719999999998</v>
      </c>
      <c r="Z952">
        <v>2030991</v>
      </c>
    </row>
    <row r="953" spans="1:26" x14ac:dyDescent="0.2">
      <c r="A953" s="27">
        <v>46079</v>
      </c>
      <c r="B953" t="s">
        <v>14</v>
      </c>
      <c r="C953" t="s">
        <v>1446</v>
      </c>
      <c r="D953" t="s">
        <v>1446</v>
      </c>
      <c r="E953" t="s">
        <v>1494</v>
      </c>
      <c r="F953" t="s">
        <v>1495</v>
      </c>
      <c r="G953" t="s">
        <v>106</v>
      </c>
      <c r="H953" t="s">
        <v>292</v>
      </c>
      <c r="I953" t="s">
        <v>1496</v>
      </c>
      <c r="J953" t="s">
        <v>1450</v>
      </c>
      <c r="K953" t="s">
        <v>1451</v>
      </c>
      <c r="L953" t="s">
        <v>1452</v>
      </c>
      <c r="M953" t="s">
        <v>1453</v>
      </c>
      <c r="N953" t="s">
        <v>1454</v>
      </c>
      <c r="O953" t="s">
        <v>1455</v>
      </c>
      <c r="P953" t="s">
        <v>1456</v>
      </c>
      <c r="Q953" t="s">
        <v>1457</v>
      </c>
      <c r="R953">
        <v>2039041</v>
      </c>
      <c r="S953" t="s">
        <v>1460</v>
      </c>
      <c r="T953">
        <v>4201.518</v>
      </c>
      <c r="U953">
        <v>5</v>
      </c>
      <c r="V953">
        <v>4201.518</v>
      </c>
      <c r="W953">
        <v>5</v>
      </c>
      <c r="X953">
        <v>3450</v>
      </c>
      <c r="Y953">
        <v>751.51800000000003</v>
      </c>
      <c r="Z953">
        <v>2039041</v>
      </c>
    </row>
    <row r="954" spans="1:26" x14ac:dyDescent="0.2">
      <c r="A954" s="27">
        <v>46079</v>
      </c>
      <c r="B954" t="s">
        <v>14</v>
      </c>
      <c r="C954" t="s">
        <v>1446</v>
      </c>
      <c r="D954" t="s">
        <v>1446</v>
      </c>
      <c r="E954" t="s">
        <v>1494</v>
      </c>
      <c r="F954" t="s">
        <v>1495</v>
      </c>
      <c r="G954" t="s">
        <v>106</v>
      </c>
      <c r="H954" t="s">
        <v>292</v>
      </c>
      <c r="I954" t="s">
        <v>1496</v>
      </c>
      <c r="J954" t="s">
        <v>1450</v>
      </c>
      <c r="K954" t="s">
        <v>1451</v>
      </c>
      <c r="L954" t="s">
        <v>1452</v>
      </c>
      <c r="M954" t="s">
        <v>1453</v>
      </c>
      <c r="N954" t="s">
        <v>1454</v>
      </c>
      <c r="O954" t="s">
        <v>1455</v>
      </c>
      <c r="P954" t="s">
        <v>1456</v>
      </c>
      <c r="Q954" t="s">
        <v>1457</v>
      </c>
      <c r="R954">
        <v>2048972</v>
      </c>
      <c r="S954" t="s">
        <v>1461</v>
      </c>
      <c r="T954">
        <v>9243.3395999999993</v>
      </c>
      <c r="U954">
        <v>11</v>
      </c>
      <c r="V954">
        <v>9243.3395999999993</v>
      </c>
      <c r="W954">
        <v>11</v>
      </c>
      <c r="X954">
        <v>7546</v>
      </c>
      <c r="Y954">
        <v>1697.3396</v>
      </c>
      <c r="Z954">
        <v>2048972</v>
      </c>
    </row>
    <row r="955" spans="1:26" x14ac:dyDescent="0.2">
      <c r="A955" s="27">
        <v>46079</v>
      </c>
      <c r="B955" t="s">
        <v>14</v>
      </c>
      <c r="C955" t="s">
        <v>1446</v>
      </c>
      <c r="D955" t="s">
        <v>1446</v>
      </c>
      <c r="E955" t="s">
        <v>1494</v>
      </c>
      <c r="F955" t="s">
        <v>1497</v>
      </c>
      <c r="G955" t="s">
        <v>1498</v>
      </c>
      <c r="H955" t="s">
        <v>892</v>
      </c>
      <c r="I955" t="s">
        <v>1499</v>
      </c>
      <c r="J955" t="s">
        <v>1450</v>
      </c>
      <c r="K955" t="s">
        <v>1451</v>
      </c>
      <c r="L955" t="s">
        <v>1452</v>
      </c>
      <c r="M955" t="s">
        <v>1453</v>
      </c>
      <c r="N955" t="s">
        <v>1454</v>
      </c>
      <c r="O955" t="s">
        <v>1455</v>
      </c>
      <c r="P955" t="s">
        <v>1456</v>
      </c>
      <c r="Q955" t="s">
        <v>1457</v>
      </c>
      <c r="R955">
        <v>2030990</v>
      </c>
      <c r="S955" t="s">
        <v>1459</v>
      </c>
      <c r="T955">
        <v>7562.7323999999999</v>
      </c>
      <c r="U955">
        <v>9</v>
      </c>
      <c r="V955">
        <v>7562.7323999999999</v>
      </c>
      <c r="W955">
        <v>9</v>
      </c>
      <c r="X955">
        <v>6246</v>
      </c>
      <c r="Y955">
        <v>1316.7324000000001</v>
      </c>
      <c r="Z955">
        <v>2030990</v>
      </c>
    </row>
    <row r="956" spans="1:26" x14ac:dyDescent="0.2">
      <c r="A956" s="27">
        <v>46079</v>
      </c>
      <c r="B956" t="s">
        <v>14</v>
      </c>
      <c r="C956" t="s">
        <v>1446</v>
      </c>
      <c r="D956" t="s">
        <v>1446</v>
      </c>
      <c r="E956" t="s">
        <v>1494</v>
      </c>
      <c r="F956" t="s">
        <v>1497</v>
      </c>
      <c r="G956" t="s">
        <v>1498</v>
      </c>
      <c r="H956" t="s">
        <v>892</v>
      </c>
      <c r="I956" t="s">
        <v>1499</v>
      </c>
      <c r="J956" t="s">
        <v>1450</v>
      </c>
      <c r="K956" t="s">
        <v>1451</v>
      </c>
      <c r="L956" t="s">
        <v>1452</v>
      </c>
      <c r="M956" t="s">
        <v>1453</v>
      </c>
      <c r="N956" t="s">
        <v>1454</v>
      </c>
      <c r="O956" t="s">
        <v>1455</v>
      </c>
      <c r="P956" t="s">
        <v>1456</v>
      </c>
      <c r="Q956" t="s">
        <v>1457</v>
      </c>
      <c r="R956">
        <v>2030991</v>
      </c>
      <c r="S956" t="s">
        <v>1463</v>
      </c>
      <c r="T956">
        <v>840.30359999999996</v>
      </c>
      <c r="U956">
        <v>1</v>
      </c>
      <c r="V956">
        <v>840.30359999999996</v>
      </c>
      <c r="W956">
        <v>1</v>
      </c>
      <c r="X956">
        <v>692</v>
      </c>
      <c r="Y956">
        <v>148.30359999999999</v>
      </c>
      <c r="Z956">
        <v>2030991</v>
      </c>
    </row>
    <row r="957" spans="1:26" x14ac:dyDescent="0.2">
      <c r="A957" s="27">
        <v>46079</v>
      </c>
      <c r="B957" t="s">
        <v>14</v>
      </c>
      <c r="C957" t="s">
        <v>1446</v>
      </c>
      <c r="D957" t="s">
        <v>1446</v>
      </c>
      <c r="E957" t="s">
        <v>1494</v>
      </c>
      <c r="F957" t="s">
        <v>1497</v>
      </c>
      <c r="G957" t="s">
        <v>1498</v>
      </c>
      <c r="H957" t="s">
        <v>892</v>
      </c>
      <c r="I957" t="s">
        <v>1499</v>
      </c>
      <c r="J957" t="s">
        <v>1450</v>
      </c>
      <c r="K957" t="s">
        <v>1451</v>
      </c>
      <c r="L957" t="s">
        <v>1452</v>
      </c>
      <c r="M957" t="s">
        <v>1453</v>
      </c>
      <c r="N957" t="s">
        <v>1454</v>
      </c>
      <c r="O957" t="s">
        <v>1455</v>
      </c>
      <c r="P957" t="s">
        <v>1456</v>
      </c>
      <c r="Q957" t="s">
        <v>1457</v>
      </c>
      <c r="R957">
        <v>2048972</v>
      </c>
      <c r="S957" t="s">
        <v>1461</v>
      </c>
      <c r="T957">
        <v>1680.6071999999999</v>
      </c>
      <c r="U957">
        <v>2</v>
      </c>
      <c r="V957">
        <v>1680.6071999999999</v>
      </c>
      <c r="W957">
        <v>2</v>
      </c>
      <c r="X957">
        <v>1338</v>
      </c>
      <c r="Y957">
        <v>342.60719999999998</v>
      </c>
      <c r="Z957">
        <v>2048972</v>
      </c>
    </row>
    <row r="958" spans="1:26" x14ac:dyDescent="0.2">
      <c r="A958" s="27">
        <v>46079</v>
      </c>
      <c r="B958" t="s">
        <v>14</v>
      </c>
      <c r="C958" t="s">
        <v>1446</v>
      </c>
      <c r="D958" t="s">
        <v>1446</v>
      </c>
      <c r="E958" t="s">
        <v>1494</v>
      </c>
      <c r="F958" t="s">
        <v>1470</v>
      </c>
      <c r="G958" t="s">
        <v>181</v>
      </c>
      <c r="H958" t="s">
        <v>874</v>
      </c>
      <c r="I958" t="s">
        <v>1500</v>
      </c>
      <c r="J958" t="s">
        <v>1450</v>
      </c>
      <c r="K958" t="s">
        <v>1451</v>
      </c>
      <c r="L958" t="s">
        <v>1452</v>
      </c>
      <c r="M958" t="s">
        <v>1453</v>
      </c>
      <c r="N958" t="s">
        <v>1454</v>
      </c>
      <c r="O958" t="s">
        <v>1455</v>
      </c>
      <c r="P958" t="s">
        <v>1456</v>
      </c>
      <c r="Q958" t="s">
        <v>1457</v>
      </c>
      <c r="R958">
        <v>2001113</v>
      </c>
      <c r="S958" t="s">
        <v>1458</v>
      </c>
      <c r="T958">
        <v>3361.2143999999998</v>
      </c>
      <c r="U958">
        <v>4</v>
      </c>
      <c r="V958">
        <v>3361.2143999999998</v>
      </c>
      <c r="W958">
        <v>4</v>
      </c>
      <c r="X958">
        <v>2744</v>
      </c>
      <c r="Y958">
        <v>617.21439999999996</v>
      </c>
      <c r="Z958">
        <v>2001113</v>
      </c>
    </row>
    <row r="959" spans="1:26" x14ac:dyDescent="0.2">
      <c r="A959" s="27">
        <v>46079</v>
      </c>
      <c r="B959" t="s">
        <v>14</v>
      </c>
      <c r="C959" t="s">
        <v>1446</v>
      </c>
      <c r="D959" t="s">
        <v>1446</v>
      </c>
      <c r="E959" t="s">
        <v>1494</v>
      </c>
      <c r="F959" t="s">
        <v>1470</v>
      </c>
      <c r="G959" t="s">
        <v>181</v>
      </c>
      <c r="H959" t="s">
        <v>874</v>
      </c>
      <c r="I959" t="s">
        <v>1500</v>
      </c>
      <c r="J959" t="s">
        <v>1450</v>
      </c>
      <c r="K959" t="s">
        <v>1451</v>
      </c>
      <c r="L959" t="s">
        <v>1452</v>
      </c>
      <c r="M959" t="s">
        <v>1453</v>
      </c>
      <c r="N959" t="s">
        <v>1454</v>
      </c>
      <c r="O959" t="s">
        <v>1455</v>
      </c>
      <c r="P959" t="s">
        <v>1456</v>
      </c>
      <c r="Q959" t="s">
        <v>1457</v>
      </c>
      <c r="R959">
        <v>2030990</v>
      </c>
      <c r="S959" t="s">
        <v>1459</v>
      </c>
      <c r="T959">
        <v>18486.7441</v>
      </c>
      <c r="U959">
        <v>22</v>
      </c>
      <c r="V959">
        <v>18486.7441</v>
      </c>
      <c r="W959">
        <v>22</v>
      </c>
      <c r="X959">
        <v>15180</v>
      </c>
      <c r="Y959">
        <v>3306.7440999999999</v>
      </c>
      <c r="Z959">
        <v>2030990</v>
      </c>
    </row>
    <row r="960" spans="1:26" x14ac:dyDescent="0.2">
      <c r="A960" s="27">
        <v>46079</v>
      </c>
      <c r="B960" t="s">
        <v>14</v>
      </c>
      <c r="C960" t="s">
        <v>1446</v>
      </c>
      <c r="D960" t="s">
        <v>1446</v>
      </c>
      <c r="E960" t="s">
        <v>1494</v>
      </c>
      <c r="F960" t="s">
        <v>1470</v>
      </c>
      <c r="G960" t="s">
        <v>181</v>
      </c>
      <c r="H960" t="s">
        <v>874</v>
      </c>
      <c r="I960" t="s">
        <v>1500</v>
      </c>
      <c r="J960" t="s">
        <v>1450</v>
      </c>
      <c r="K960" t="s">
        <v>1451</v>
      </c>
      <c r="L960" t="s">
        <v>1452</v>
      </c>
      <c r="M960" t="s">
        <v>1453</v>
      </c>
      <c r="N960" t="s">
        <v>1454</v>
      </c>
      <c r="O960" t="s">
        <v>1455</v>
      </c>
      <c r="P960" t="s">
        <v>1456</v>
      </c>
      <c r="Q960" t="s">
        <v>1457</v>
      </c>
      <c r="R960">
        <v>2030991</v>
      </c>
      <c r="S960" t="s">
        <v>1463</v>
      </c>
      <c r="T960">
        <v>840.30359999999996</v>
      </c>
      <c r="U960">
        <v>1</v>
      </c>
      <c r="V960">
        <v>840.30359999999996</v>
      </c>
      <c r="W960">
        <v>1</v>
      </c>
      <c r="X960">
        <v>687</v>
      </c>
      <c r="Y960">
        <v>153.30359999999999</v>
      </c>
      <c r="Z960">
        <v>2030991</v>
      </c>
    </row>
    <row r="961" spans="1:26" x14ac:dyDescent="0.2">
      <c r="A961" s="27">
        <v>46079</v>
      </c>
      <c r="B961" t="s">
        <v>14</v>
      </c>
      <c r="C961" t="s">
        <v>1446</v>
      </c>
      <c r="D961" t="s">
        <v>1446</v>
      </c>
      <c r="E961" t="s">
        <v>1494</v>
      </c>
      <c r="F961" t="s">
        <v>1470</v>
      </c>
      <c r="G961" t="s">
        <v>181</v>
      </c>
      <c r="H961" t="s">
        <v>874</v>
      </c>
      <c r="I961" t="s">
        <v>1500</v>
      </c>
      <c r="J961" t="s">
        <v>1450</v>
      </c>
      <c r="K961" t="s">
        <v>1451</v>
      </c>
      <c r="L961" t="s">
        <v>1452</v>
      </c>
      <c r="M961" t="s">
        <v>1453</v>
      </c>
      <c r="N961" t="s">
        <v>1454</v>
      </c>
      <c r="O961" t="s">
        <v>1455</v>
      </c>
      <c r="P961" t="s">
        <v>1456</v>
      </c>
      <c r="Q961" t="s">
        <v>1457</v>
      </c>
      <c r="R961">
        <v>2039041</v>
      </c>
      <c r="S961" t="s">
        <v>1460</v>
      </c>
      <c r="T961">
        <v>5041.8216000000002</v>
      </c>
      <c r="U961">
        <v>6</v>
      </c>
      <c r="V961">
        <v>5041.8216000000002</v>
      </c>
      <c r="W961">
        <v>6</v>
      </c>
      <c r="X961">
        <v>4140</v>
      </c>
      <c r="Y961">
        <v>901.82159999999999</v>
      </c>
      <c r="Z961">
        <v>2039041</v>
      </c>
    </row>
    <row r="962" spans="1:26" x14ac:dyDescent="0.2">
      <c r="A962" s="27">
        <v>46079</v>
      </c>
      <c r="B962" t="s">
        <v>14</v>
      </c>
      <c r="C962" t="s">
        <v>1446</v>
      </c>
      <c r="D962" t="s">
        <v>1446</v>
      </c>
      <c r="E962" t="s">
        <v>1494</v>
      </c>
      <c r="F962" t="s">
        <v>1470</v>
      </c>
      <c r="G962" t="s">
        <v>181</v>
      </c>
      <c r="H962" t="s">
        <v>874</v>
      </c>
      <c r="I962" t="s">
        <v>1500</v>
      </c>
      <c r="J962" t="s">
        <v>1450</v>
      </c>
      <c r="K962" t="s">
        <v>1451</v>
      </c>
      <c r="L962" t="s">
        <v>1452</v>
      </c>
      <c r="M962" t="s">
        <v>1453</v>
      </c>
      <c r="N962" t="s">
        <v>1454</v>
      </c>
      <c r="O962" t="s">
        <v>1455</v>
      </c>
      <c r="P962" t="s">
        <v>1456</v>
      </c>
      <c r="Q962" t="s">
        <v>1457</v>
      </c>
      <c r="R962">
        <v>2048972</v>
      </c>
      <c r="S962" t="s">
        <v>1461</v>
      </c>
      <c r="T962">
        <v>840.30359999999996</v>
      </c>
      <c r="U962">
        <v>1</v>
      </c>
      <c r="V962">
        <v>840.30359999999996</v>
      </c>
      <c r="W962">
        <v>1</v>
      </c>
      <c r="X962">
        <v>685</v>
      </c>
      <c r="Y962">
        <v>155.30359999999999</v>
      </c>
      <c r="Z962">
        <v>2048972</v>
      </c>
    </row>
    <row r="963" spans="1:26" x14ac:dyDescent="0.2">
      <c r="A963" s="27">
        <v>46079</v>
      </c>
      <c r="B963" t="s">
        <v>14</v>
      </c>
      <c r="C963" t="s">
        <v>1446</v>
      </c>
      <c r="D963" t="s">
        <v>1446</v>
      </c>
      <c r="E963" t="s">
        <v>1494</v>
      </c>
      <c r="F963" t="s">
        <v>1470</v>
      </c>
      <c r="G963" t="s">
        <v>1501</v>
      </c>
      <c r="H963" t="s">
        <v>119</v>
      </c>
      <c r="I963" t="s">
        <v>1502</v>
      </c>
      <c r="J963" t="s">
        <v>1450</v>
      </c>
      <c r="K963" t="s">
        <v>1451</v>
      </c>
      <c r="L963" t="s">
        <v>1452</v>
      </c>
      <c r="M963" t="s">
        <v>1453</v>
      </c>
      <c r="N963" t="s">
        <v>1454</v>
      </c>
      <c r="O963" t="s">
        <v>1455</v>
      </c>
      <c r="P963" t="s">
        <v>1456</v>
      </c>
      <c r="Q963" t="s">
        <v>1457</v>
      </c>
      <c r="R963">
        <v>2001113</v>
      </c>
      <c r="S963" t="s">
        <v>1458</v>
      </c>
      <c r="T963">
        <v>23528.500800000002</v>
      </c>
      <c r="U963">
        <v>28</v>
      </c>
      <c r="V963">
        <v>23528.500800000002</v>
      </c>
      <c r="W963">
        <v>28</v>
      </c>
      <c r="X963">
        <v>19236</v>
      </c>
      <c r="Y963">
        <v>4292.5007999999998</v>
      </c>
      <c r="Z963">
        <v>2001113</v>
      </c>
    </row>
    <row r="964" spans="1:26" x14ac:dyDescent="0.2">
      <c r="A964" s="27">
        <v>46079</v>
      </c>
      <c r="B964" t="s">
        <v>14</v>
      </c>
      <c r="C964" t="s">
        <v>1446</v>
      </c>
      <c r="D964" t="s">
        <v>1446</v>
      </c>
      <c r="E964" t="s">
        <v>1494</v>
      </c>
      <c r="F964" t="s">
        <v>1470</v>
      </c>
      <c r="G964" t="s">
        <v>1501</v>
      </c>
      <c r="H964" t="s">
        <v>119</v>
      </c>
      <c r="I964" t="s">
        <v>1502</v>
      </c>
      <c r="J964" t="s">
        <v>1450</v>
      </c>
      <c r="K964" t="s">
        <v>1451</v>
      </c>
      <c r="L964" t="s">
        <v>1452</v>
      </c>
      <c r="M964" t="s">
        <v>1453</v>
      </c>
      <c r="N964" t="s">
        <v>1454</v>
      </c>
      <c r="O964" t="s">
        <v>1455</v>
      </c>
      <c r="P964" t="s">
        <v>1456</v>
      </c>
      <c r="Q964" t="s">
        <v>1457</v>
      </c>
      <c r="R964">
        <v>2030990</v>
      </c>
      <c r="S964" t="s">
        <v>1459</v>
      </c>
      <c r="T964">
        <v>840.30359999999996</v>
      </c>
      <c r="U964">
        <v>1</v>
      </c>
      <c r="V964">
        <v>840.30359999999996</v>
      </c>
      <c r="W964">
        <v>1</v>
      </c>
      <c r="X964">
        <v>690</v>
      </c>
      <c r="Y964">
        <v>150.30359999999999</v>
      </c>
      <c r="Z964">
        <v>2030990</v>
      </c>
    </row>
    <row r="965" spans="1:26" x14ac:dyDescent="0.2">
      <c r="A965" s="27">
        <v>46079</v>
      </c>
      <c r="B965" t="s">
        <v>14</v>
      </c>
      <c r="C965" t="s">
        <v>1446</v>
      </c>
      <c r="D965" t="s">
        <v>1446</v>
      </c>
      <c r="E965" t="s">
        <v>1494</v>
      </c>
      <c r="F965" t="s">
        <v>1470</v>
      </c>
      <c r="G965" t="s">
        <v>1501</v>
      </c>
      <c r="H965" t="s">
        <v>119</v>
      </c>
      <c r="I965" t="s">
        <v>1502</v>
      </c>
      <c r="J965" t="s">
        <v>1450</v>
      </c>
      <c r="K965" t="s">
        <v>1451</v>
      </c>
      <c r="L965" t="s">
        <v>1452</v>
      </c>
      <c r="M965" t="s">
        <v>1453</v>
      </c>
      <c r="N965" t="s">
        <v>1454</v>
      </c>
      <c r="O965" t="s">
        <v>1455</v>
      </c>
      <c r="P965" t="s">
        <v>1456</v>
      </c>
      <c r="Q965" t="s">
        <v>1457</v>
      </c>
      <c r="R965">
        <v>2048972</v>
      </c>
      <c r="S965" t="s">
        <v>1461</v>
      </c>
      <c r="T965">
        <v>5882.1252000000004</v>
      </c>
      <c r="U965">
        <v>7</v>
      </c>
      <c r="V965">
        <v>5882.1252000000004</v>
      </c>
      <c r="W965">
        <v>7</v>
      </c>
      <c r="X965">
        <v>4809</v>
      </c>
      <c r="Y965">
        <v>1073.1251999999999</v>
      </c>
      <c r="Z965">
        <v>2048972</v>
      </c>
    </row>
    <row r="966" spans="1:26" x14ac:dyDescent="0.2">
      <c r="A966" s="27">
        <v>46079</v>
      </c>
      <c r="B966" t="s">
        <v>14</v>
      </c>
      <c r="C966" t="s">
        <v>1446</v>
      </c>
      <c r="D966" t="s">
        <v>1446</v>
      </c>
      <c r="E966" t="s">
        <v>1494</v>
      </c>
      <c r="F966" t="s">
        <v>1470</v>
      </c>
      <c r="G966" t="s">
        <v>162</v>
      </c>
      <c r="H966" t="s">
        <v>256</v>
      </c>
      <c r="I966" t="s">
        <v>1503</v>
      </c>
      <c r="J966" t="s">
        <v>1450</v>
      </c>
      <c r="K966" t="s">
        <v>1451</v>
      </c>
      <c r="L966" t="s">
        <v>1452</v>
      </c>
      <c r="M966" t="s">
        <v>1453</v>
      </c>
      <c r="N966" t="s">
        <v>1454</v>
      </c>
      <c r="O966" t="s">
        <v>1455</v>
      </c>
      <c r="P966" t="s">
        <v>1456</v>
      </c>
      <c r="Q966" t="s">
        <v>1457</v>
      </c>
      <c r="R966">
        <v>2001113</v>
      </c>
      <c r="S966" t="s">
        <v>1458</v>
      </c>
      <c r="T966">
        <v>1680.6071999999999</v>
      </c>
      <c r="U966">
        <v>2</v>
      </c>
      <c r="V966">
        <v>1680.6071999999999</v>
      </c>
      <c r="W966">
        <v>2</v>
      </c>
      <c r="X966">
        <v>1372</v>
      </c>
      <c r="Y966">
        <v>308.60719999999998</v>
      </c>
      <c r="Z966">
        <v>2001113</v>
      </c>
    </row>
    <row r="967" spans="1:26" x14ac:dyDescent="0.2">
      <c r="A967" s="27">
        <v>46079</v>
      </c>
      <c r="B967" t="s">
        <v>14</v>
      </c>
      <c r="C967" t="s">
        <v>1446</v>
      </c>
      <c r="D967" t="s">
        <v>1446</v>
      </c>
      <c r="E967" t="s">
        <v>1494</v>
      </c>
      <c r="F967" t="s">
        <v>1470</v>
      </c>
      <c r="G967" t="s">
        <v>162</v>
      </c>
      <c r="H967" t="s">
        <v>256</v>
      </c>
      <c r="I967" t="s">
        <v>1503</v>
      </c>
      <c r="J967" t="s">
        <v>1450</v>
      </c>
      <c r="K967" t="s">
        <v>1451</v>
      </c>
      <c r="L967" t="s">
        <v>1452</v>
      </c>
      <c r="M967" t="s">
        <v>1453</v>
      </c>
      <c r="N967" t="s">
        <v>1454</v>
      </c>
      <c r="O967" t="s">
        <v>1455</v>
      </c>
      <c r="P967" t="s">
        <v>1456</v>
      </c>
      <c r="Q967" t="s">
        <v>1457</v>
      </c>
      <c r="R967">
        <v>2030991</v>
      </c>
      <c r="S967" t="s">
        <v>1463</v>
      </c>
      <c r="T967">
        <v>3361.2143999999998</v>
      </c>
      <c r="U967">
        <v>4</v>
      </c>
      <c r="V967">
        <v>3361.2143999999998</v>
      </c>
      <c r="W967">
        <v>4</v>
      </c>
      <c r="X967">
        <v>2760</v>
      </c>
      <c r="Y967">
        <v>601.21439999999996</v>
      </c>
      <c r="Z967">
        <v>2030991</v>
      </c>
    </row>
    <row r="968" spans="1:26" x14ac:dyDescent="0.2">
      <c r="A968" s="27">
        <v>46079</v>
      </c>
      <c r="B968" t="s">
        <v>14</v>
      </c>
      <c r="C968" t="s">
        <v>1446</v>
      </c>
      <c r="D968" t="s">
        <v>1446</v>
      </c>
      <c r="E968" t="s">
        <v>1494</v>
      </c>
      <c r="F968" t="s">
        <v>1470</v>
      </c>
      <c r="G968" t="s">
        <v>162</v>
      </c>
      <c r="H968" t="s">
        <v>256</v>
      </c>
      <c r="I968" t="s">
        <v>1503</v>
      </c>
      <c r="J968" t="s">
        <v>1450</v>
      </c>
      <c r="K968" t="s">
        <v>1451</v>
      </c>
      <c r="L968" t="s">
        <v>1452</v>
      </c>
      <c r="M968" t="s">
        <v>1453</v>
      </c>
      <c r="N968" t="s">
        <v>1454</v>
      </c>
      <c r="O968" t="s">
        <v>1455</v>
      </c>
      <c r="P968" t="s">
        <v>1456</v>
      </c>
      <c r="Q968" t="s">
        <v>1457</v>
      </c>
      <c r="R968">
        <v>2039041</v>
      </c>
      <c r="S968" t="s">
        <v>1460</v>
      </c>
      <c r="T968">
        <v>5041.8216000000002</v>
      </c>
      <c r="U968">
        <v>6</v>
      </c>
      <c r="V968">
        <v>5041.8216000000002</v>
      </c>
      <c r="W968">
        <v>6</v>
      </c>
      <c r="X968">
        <v>4134</v>
      </c>
      <c r="Y968">
        <v>907.82159999999999</v>
      </c>
      <c r="Z968">
        <v>2039041</v>
      </c>
    </row>
    <row r="969" spans="1:26" x14ac:dyDescent="0.2">
      <c r="A969" s="27">
        <v>46079</v>
      </c>
      <c r="B969" t="s">
        <v>14</v>
      </c>
      <c r="C969" t="s">
        <v>1446</v>
      </c>
      <c r="D969" t="s">
        <v>1446</v>
      </c>
      <c r="E969" t="s">
        <v>1494</v>
      </c>
      <c r="F969" t="s">
        <v>1470</v>
      </c>
      <c r="G969" t="s">
        <v>162</v>
      </c>
      <c r="H969" t="s">
        <v>256</v>
      </c>
      <c r="I969" t="s">
        <v>1503</v>
      </c>
      <c r="J969" t="s">
        <v>1450</v>
      </c>
      <c r="K969" t="s">
        <v>1451</v>
      </c>
      <c r="L969" t="s">
        <v>1452</v>
      </c>
      <c r="M969" t="s">
        <v>1453</v>
      </c>
      <c r="N969" t="s">
        <v>1454</v>
      </c>
      <c r="O969" t="s">
        <v>1455</v>
      </c>
      <c r="P969" t="s">
        <v>1456</v>
      </c>
      <c r="Q969" t="s">
        <v>1457</v>
      </c>
      <c r="R969">
        <v>2048972</v>
      </c>
      <c r="S969" t="s">
        <v>1461</v>
      </c>
      <c r="T969">
        <v>6722.4287999999997</v>
      </c>
      <c r="U969">
        <v>8</v>
      </c>
      <c r="V969">
        <v>6722.4287999999997</v>
      </c>
      <c r="W969">
        <v>8</v>
      </c>
      <c r="X969">
        <v>5488</v>
      </c>
      <c r="Y969">
        <v>1234.4287999999999</v>
      </c>
      <c r="Z969">
        <v>2048972</v>
      </c>
    </row>
    <row r="970" spans="1:26" x14ac:dyDescent="0.2">
      <c r="A970" s="27">
        <v>46079</v>
      </c>
      <c r="B970" t="s">
        <v>14</v>
      </c>
      <c r="C970" t="s">
        <v>1446</v>
      </c>
      <c r="D970" t="s">
        <v>1446</v>
      </c>
      <c r="E970" t="s">
        <v>1494</v>
      </c>
      <c r="F970" t="s">
        <v>1470</v>
      </c>
      <c r="G970" t="s">
        <v>162</v>
      </c>
      <c r="H970" t="s">
        <v>57</v>
      </c>
      <c r="I970" t="s">
        <v>1504</v>
      </c>
      <c r="J970" t="s">
        <v>1450</v>
      </c>
      <c r="K970" t="s">
        <v>1451</v>
      </c>
      <c r="L970" t="s">
        <v>1452</v>
      </c>
      <c r="M970" t="s">
        <v>1453</v>
      </c>
      <c r="N970" t="s">
        <v>1454</v>
      </c>
      <c r="O970" t="s">
        <v>1455</v>
      </c>
      <c r="P970" t="s">
        <v>1456</v>
      </c>
      <c r="Q970" t="s">
        <v>1457</v>
      </c>
      <c r="R970">
        <v>2001113</v>
      </c>
      <c r="S970" t="s">
        <v>1458</v>
      </c>
      <c r="T970">
        <v>8403.0360000000001</v>
      </c>
      <c r="U970">
        <v>10</v>
      </c>
      <c r="V970">
        <v>8403.0360000000001</v>
      </c>
      <c r="W970">
        <v>10</v>
      </c>
      <c r="X970">
        <v>6860</v>
      </c>
      <c r="Y970">
        <v>1543.0360000000001</v>
      </c>
      <c r="Z970">
        <v>2001113</v>
      </c>
    </row>
    <row r="971" spans="1:26" x14ac:dyDescent="0.2">
      <c r="A971" s="27">
        <v>46079</v>
      </c>
      <c r="B971" t="s">
        <v>14</v>
      </c>
      <c r="C971" t="s">
        <v>1446</v>
      </c>
      <c r="D971" t="s">
        <v>1446</v>
      </c>
      <c r="E971" t="s">
        <v>1494</v>
      </c>
      <c r="F971" t="s">
        <v>1470</v>
      </c>
      <c r="G971" t="s">
        <v>162</v>
      </c>
      <c r="H971" t="s">
        <v>57</v>
      </c>
      <c r="I971" t="s">
        <v>1504</v>
      </c>
      <c r="J971" t="s">
        <v>1450</v>
      </c>
      <c r="K971" t="s">
        <v>1451</v>
      </c>
      <c r="L971" t="s">
        <v>1452</v>
      </c>
      <c r="M971" t="s">
        <v>1453</v>
      </c>
      <c r="N971" t="s">
        <v>1454</v>
      </c>
      <c r="O971" t="s">
        <v>1455</v>
      </c>
      <c r="P971" t="s">
        <v>1456</v>
      </c>
      <c r="Q971" t="s">
        <v>1457</v>
      </c>
      <c r="R971">
        <v>2030991</v>
      </c>
      <c r="S971" t="s">
        <v>1463</v>
      </c>
      <c r="T971">
        <v>10083.707899999999</v>
      </c>
      <c r="U971">
        <v>12</v>
      </c>
      <c r="V971">
        <v>10083.707899999999</v>
      </c>
      <c r="W971">
        <v>12</v>
      </c>
      <c r="X971">
        <v>8280</v>
      </c>
      <c r="Y971">
        <v>1803.7079000000001</v>
      </c>
      <c r="Z971">
        <v>2030991</v>
      </c>
    </row>
    <row r="972" spans="1:26" x14ac:dyDescent="0.2">
      <c r="A972" s="27">
        <v>46079</v>
      </c>
      <c r="B972" t="s">
        <v>14</v>
      </c>
      <c r="C972" t="s">
        <v>1446</v>
      </c>
      <c r="D972" t="s">
        <v>1446</v>
      </c>
      <c r="E972" t="s">
        <v>1494</v>
      </c>
      <c r="F972" t="s">
        <v>1470</v>
      </c>
      <c r="G972" t="s">
        <v>162</v>
      </c>
      <c r="H972" t="s">
        <v>57</v>
      </c>
      <c r="I972" t="s">
        <v>1504</v>
      </c>
      <c r="J972" t="s">
        <v>1450</v>
      </c>
      <c r="K972" t="s">
        <v>1451</v>
      </c>
      <c r="L972" t="s">
        <v>1452</v>
      </c>
      <c r="M972" t="s">
        <v>1453</v>
      </c>
      <c r="N972" t="s">
        <v>1454</v>
      </c>
      <c r="O972" t="s">
        <v>1455</v>
      </c>
      <c r="P972" t="s">
        <v>1456</v>
      </c>
      <c r="Q972" t="s">
        <v>1457</v>
      </c>
      <c r="R972">
        <v>2039041</v>
      </c>
      <c r="S972" t="s">
        <v>1460</v>
      </c>
      <c r="T972">
        <v>840.30359999999996</v>
      </c>
      <c r="U972">
        <v>1</v>
      </c>
      <c r="V972">
        <v>840.30359999999996</v>
      </c>
      <c r="W972">
        <v>1</v>
      </c>
      <c r="X972">
        <v>691</v>
      </c>
      <c r="Y972">
        <v>149.30359999999999</v>
      </c>
      <c r="Z972">
        <v>2039041</v>
      </c>
    </row>
    <row r="973" spans="1:26" x14ac:dyDescent="0.2">
      <c r="A973" s="27">
        <v>46079</v>
      </c>
      <c r="B973" t="s">
        <v>14</v>
      </c>
      <c r="C973" t="s">
        <v>1446</v>
      </c>
      <c r="D973" t="s">
        <v>1446</v>
      </c>
      <c r="E973" t="s">
        <v>1494</v>
      </c>
      <c r="F973" t="s">
        <v>1470</v>
      </c>
      <c r="G973" t="s">
        <v>162</v>
      </c>
      <c r="H973" t="s">
        <v>57</v>
      </c>
      <c r="I973" t="s">
        <v>1504</v>
      </c>
      <c r="J973" t="s">
        <v>1450</v>
      </c>
      <c r="K973" t="s">
        <v>1451</v>
      </c>
      <c r="L973" t="s">
        <v>1452</v>
      </c>
      <c r="M973" t="s">
        <v>1453</v>
      </c>
      <c r="N973" t="s">
        <v>1454</v>
      </c>
      <c r="O973" t="s">
        <v>1455</v>
      </c>
      <c r="P973" t="s">
        <v>1456</v>
      </c>
      <c r="Q973" t="s">
        <v>1457</v>
      </c>
      <c r="R973">
        <v>2048972</v>
      </c>
      <c r="S973" t="s">
        <v>1461</v>
      </c>
      <c r="T973">
        <v>26049.411599999999</v>
      </c>
      <c r="U973">
        <v>31</v>
      </c>
      <c r="V973">
        <v>26049.411599999999</v>
      </c>
      <c r="W973">
        <v>31</v>
      </c>
      <c r="X973">
        <v>21266</v>
      </c>
      <c r="Y973">
        <v>4783.4116000000004</v>
      </c>
      <c r="Z973">
        <v>2048972</v>
      </c>
    </row>
    <row r="974" spans="1:26" x14ac:dyDescent="0.2">
      <c r="A974" s="27">
        <v>46079</v>
      </c>
      <c r="B974" t="s">
        <v>14</v>
      </c>
      <c r="C974" t="s">
        <v>1446</v>
      </c>
      <c r="D974" t="s">
        <v>1446</v>
      </c>
      <c r="E974" t="s">
        <v>1494</v>
      </c>
      <c r="F974" t="s">
        <v>1470</v>
      </c>
      <c r="G974" t="s">
        <v>247</v>
      </c>
      <c r="H974" t="s">
        <v>252</v>
      </c>
      <c r="I974" t="s">
        <v>1505</v>
      </c>
      <c r="J974" t="s">
        <v>1450</v>
      </c>
      <c r="K974" t="s">
        <v>1451</v>
      </c>
      <c r="L974" t="s">
        <v>1452</v>
      </c>
      <c r="M974" t="s">
        <v>1453</v>
      </c>
      <c r="N974" t="s">
        <v>1454</v>
      </c>
      <c r="O974" t="s">
        <v>1455</v>
      </c>
      <c r="P974" t="s">
        <v>1456</v>
      </c>
      <c r="Q974" t="s">
        <v>1457</v>
      </c>
      <c r="R974">
        <v>2001113</v>
      </c>
      <c r="S974" t="s">
        <v>1458</v>
      </c>
      <c r="T974">
        <v>6722.4287999999997</v>
      </c>
      <c r="U974">
        <v>8</v>
      </c>
      <c r="V974">
        <v>6722.4287999999997</v>
      </c>
      <c r="W974">
        <v>8</v>
      </c>
      <c r="X974">
        <v>5232</v>
      </c>
      <c r="Y974">
        <v>1490.4287999999999</v>
      </c>
      <c r="Z974">
        <v>2001113</v>
      </c>
    </row>
    <row r="975" spans="1:26" x14ac:dyDescent="0.2">
      <c r="A975" s="27">
        <v>46079</v>
      </c>
      <c r="B975" t="s">
        <v>14</v>
      </c>
      <c r="C975" t="s">
        <v>1446</v>
      </c>
      <c r="D975" t="s">
        <v>1446</v>
      </c>
      <c r="E975" t="s">
        <v>1494</v>
      </c>
      <c r="F975" t="s">
        <v>1470</v>
      </c>
      <c r="G975" t="s">
        <v>247</v>
      </c>
      <c r="H975" t="s">
        <v>252</v>
      </c>
      <c r="I975" t="s">
        <v>1505</v>
      </c>
      <c r="J975" t="s">
        <v>1450</v>
      </c>
      <c r="K975" t="s">
        <v>1451</v>
      </c>
      <c r="L975" t="s">
        <v>1452</v>
      </c>
      <c r="M975" t="s">
        <v>1453</v>
      </c>
      <c r="N975" t="s">
        <v>1454</v>
      </c>
      <c r="O975" t="s">
        <v>1455</v>
      </c>
      <c r="P975" t="s">
        <v>1456</v>
      </c>
      <c r="Q975" t="s">
        <v>1457</v>
      </c>
      <c r="R975">
        <v>2030990</v>
      </c>
      <c r="S975" t="s">
        <v>1459</v>
      </c>
      <c r="T975">
        <v>12604.554</v>
      </c>
      <c r="U975">
        <v>15</v>
      </c>
      <c r="V975">
        <v>12604.554</v>
      </c>
      <c r="W975">
        <v>15</v>
      </c>
      <c r="X975">
        <v>10350</v>
      </c>
      <c r="Y975">
        <v>2254.5540000000001</v>
      </c>
      <c r="Z975">
        <v>2030990</v>
      </c>
    </row>
    <row r="976" spans="1:26" x14ac:dyDescent="0.2">
      <c r="A976" s="27">
        <v>46079</v>
      </c>
      <c r="B976" t="s">
        <v>14</v>
      </c>
      <c r="C976" t="s">
        <v>1446</v>
      </c>
      <c r="D976" t="s">
        <v>1446</v>
      </c>
      <c r="E976" t="s">
        <v>1494</v>
      </c>
      <c r="F976" t="s">
        <v>1470</v>
      </c>
      <c r="G976" t="s">
        <v>247</v>
      </c>
      <c r="H976" t="s">
        <v>252</v>
      </c>
      <c r="I976" t="s">
        <v>1505</v>
      </c>
      <c r="J976" t="s">
        <v>1450</v>
      </c>
      <c r="K976" t="s">
        <v>1451</v>
      </c>
      <c r="L976" t="s">
        <v>1452</v>
      </c>
      <c r="M976" t="s">
        <v>1453</v>
      </c>
      <c r="N976" t="s">
        <v>1454</v>
      </c>
      <c r="O976" t="s">
        <v>1455</v>
      </c>
      <c r="P976" t="s">
        <v>1456</v>
      </c>
      <c r="Q976" t="s">
        <v>1457</v>
      </c>
      <c r="R976">
        <v>2030991</v>
      </c>
      <c r="S976" t="s">
        <v>1463</v>
      </c>
      <c r="T976">
        <v>7562.7323999999999</v>
      </c>
      <c r="U976">
        <v>9</v>
      </c>
      <c r="V976">
        <v>7562.7323999999999</v>
      </c>
      <c r="W976">
        <v>9</v>
      </c>
      <c r="X976">
        <v>6120</v>
      </c>
      <c r="Y976">
        <v>1442.7324000000001</v>
      </c>
      <c r="Z976">
        <v>2030991</v>
      </c>
    </row>
    <row r="977" spans="1:26" x14ac:dyDescent="0.2">
      <c r="A977" s="27">
        <v>46079</v>
      </c>
      <c r="B977" t="s">
        <v>14</v>
      </c>
      <c r="C977" t="s">
        <v>1446</v>
      </c>
      <c r="D977" t="s">
        <v>1446</v>
      </c>
      <c r="E977" t="s">
        <v>1494</v>
      </c>
      <c r="F977" t="s">
        <v>1470</v>
      </c>
      <c r="G977" t="s">
        <v>247</v>
      </c>
      <c r="H977" t="s">
        <v>252</v>
      </c>
      <c r="I977" t="s">
        <v>1505</v>
      </c>
      <c r="J977" t="s">
        <v>1450</v>
      </c>
      <c r="K977" t="s">
        <v>1451</v>
      </c>
      <c r="L977" t="s">
        <v>1452</v>
      </c>
      <c r="M977" t="s">
        <v>1453</v>
      </c>
      <c r="N977" t="s">
        <v>1454</v>
      </c>
      <c r="O977" t="s">
        <v>1455</v>
      </c>
      <c r="P977" t="s">
        <v>1456</v>
      </c>
      <c r="Q977" t="s">
        <v>1457</v>
      </c>
      <c r="R977">
        <v>2039041</v>
      </c>
      <c r="S977" t="s">
        <v>1460</v>
      </c>
      <c r="T977">
        <v>2520.9108000000001</v>
      </c>
      <c r="U977">
        <v>3</v>
      </c>
      <c r="V977">
        <v>2520.9108000000001</v>
      </c>
      <c r="W977">
        <v>3</v>
      </c>
      <c r="X977">
        <v>2070</v>
      </c>
      <c r="Y977">
        <v>450.91079999999999</v>
      </c>
      <c r="Z977">
        <v>2039041</v>
      </c>
    </row>
    <row r="978" spans="1:26" x14ac:dyDescent="0.2">
      <c r="A978" s="27">
        <v>46079</v>
      </c>
      <c r="B978" t="s">
        <v>14</v>
      </c>
      <c r="C978" t="s">
        <v>1446</v>
      </c>
      <c r="D978" t="s">
        <v>1446</v>
      </c>
      <c r="E978" t="s">
        <v>1494</v>
      </c>
      <c r="F978" t="s">
        <v>1470</v>
      </c>
      <c r="G978" t="s">
        <v>247</v>
      </c>
      <c r="H978" t="s">
        <v>252</v>
      </c>
      <c r="I978" t="s">
        <v>1505</v>
      </c>
      <c r="J978" t="s">
        <v>1450</v>
      </c>
      <c r="K978" t="s">
        <v>1451</v>
      </c>
      <c r="L978" t="s">
        <v>1452</v>
      </c>
      <c r="M978" t="s">
        <v>1453</v>
      </c>
      <c r="N978" t="s">
        <v>1454</v>
      </c>
      <c r="O978" t="s">
        <v>1455</v>
      </c>
      <c r="P978" t="s">
        <v>1456</v>
      </c>
      <c r="Q978" t="s">
        <v>1457</v>
      </c>
      <c r="R978">
        <v>2048972</v>
      </c>
      <c r="S978" t="s">
        <v>1461</v>
      </c>
      <c r="T978">
        <v>4201.518</v>
      </c>
      <c r="U978">
        <v>5</v>
      </c>
      <c r="V978">
        <v>4201.518</v>
      </c>
      <c r="W978">
        <v>5</v>
      </c>
      <c r="X978">
        <v>3370</v>
      </c>
      <c r="Y978">
        <v>831.51800000000003</v>
      </c>
      <c r="Z978">
        <v>2048972</v>
      </c>
    </row>
    <row r="979" spans="1:26" x14ac:dyDescent="0.2">
      <c r="A979" s="27">
        <v>46079</v>
      </c>
      <c r="B979" t="s">
        <v>14</v>
      </c>
      <c r="C979" t="s">
        <v>1446</v>
      </c>
      <c r="D979" t="s">
        <v>1446</v>
      </c>
      <c r="E979" t="s">
        <v>1494</v>
      </c>
      <c r="F979" t="s">
        <v>1470</v>
      </c>
      <c r="G979" t="s">
        <v>96</v>
      </c>
      <c r="H979" t="s">
        <v>878</v>
      </c>
      <c r="I979" t="s">
        <v>1506</v>
      </c>
      <c r="J979" t="s">
        <v>1450</v>
      </c>
      <c r="K979" t="s">
        <v>1451</v>
      </c>
      <c r="L979" t="s">
        <v>1452</v>
      </c>
      <c r="M979" t="s">
        <v>1453</v>
      </c>
      <c r="N979" t="s">
        <v>1454</v>
      </c>
      <c r="O979" t="s">
        <v>1455</v>
      </c>
      <c r="P979" t="s">
        <v>1456</v>
      </c>
      <c r="Q979" t="s">
        <v>1457</v>
      </c>
      <c r="R979">
        <v>2001113</v>
      </c>
      <c r="S979" t="s">
        <v>1458</v>
      </c>
      <c r="T979">
        <v>4201.518</v>
      </c>
      <c r="U979">
        <v>5</v>
      </c>
      <c r="V979">
        <v>4201.518</v>
      </c>
      <c r="W979">
        <v>5</v>
      </c>
      <c r="X979">
        <v>3430</v>
      </c>
      <c r="Y979">
        <v>771.51800000000003</v>
      </c>
      <c r="Z979">
        <v>2001113</v>
      </c>
    </row>
    <row r="980" spans="1:26" x14ac:dyDescent="0.2">
      <c r="A980" s="27">
        <v>46079</v>
      </c>
      <c r="B980" t="s">
        <v>14</v>
      </c>
      <c r="C980" t="s">
        <v>1446</v>
      </c>
      <c r="D980" t="s">
        <v>1446</v>
      </c>
      <c r="E980" t="s">
        <v>1494</v>
      </c>
      <c r="F980" t="s">
        <v>1470</v>
      </c>
      <c r="G980" t="s">
        <v>96</v>
      </c>
      <c r="H980" t="s">
        <v>878</v>
      </c>
      <c r="I980" t="s">
        <v>1506</v>
      </c>
      <c r="J980" t="s">
        <v>1450</v>
      </c>
      <c r="K980" t="s">
        <v>1451</v>
      </c>
      <c r="L980" t="s">
        <v>1452</v>
      </c>
      <c r="M980" t="s">
        <v>1453</v>
      </c>
      <c r="N980" t="s">
        <v>1454</v>
      </c>
      <c r="O980" t="s">
        <v>1455</v>
      </c>
      <c r="P980" t="s">
        <v>1456</v>
      </c>
      <c r="Q980" t="s">
        <v>1457</v>
      </c>
      <c r="R980">
        <v>2030990</v>
      </c>
      <c r="S980" t="s">
        <v>1459</v>
      </c>
      <c r="T980">
        <v>30250.929599999999</v>
      </c>
      <c r="U980">
        <v>36</v>
      </c>
      <c r="V980">
        <v>30250.929599999999</v>
      </c>
      <c r="W980">
        <v>36</v>
      </c>
      <c r="X980">
        <v>24840</v>
      </c>
      <c r="Y980">
        <v>5410.9296000000004</v>
      </c>
      <c r="Z980">
        <v>2030990</v>
      </c>
    </row>
    <row r="981" spans="1:26" x14ac:dyDescent="0.2">
      <c r="A981" s="27">
        <v>46079</v>
      </c>
      <c r="B981" t="s">
        <v>14</v>
      </c>
      <c r="C981" t="s">
        <v>1446</v>
      </c>
      <c r="D981" t="s">
        <v>1446</v>
      </c>
      <c r="E981" t="s">
        <v>1494</v>
      </c>
      <c r="F981" t="s">
        <v>1470</v>
      </c>
      <c r="G981" t="s">
        <v>96</v>
      </c>
      <c r="H981" t="s">
        <v>878</v>
      </c>
      <c r="I981" t="s">
        <v>1506</v>
      </c>
      <c r="J981" t="s">
        <v>1450</v>
      </c>
      <c r="K981" t="s">
        <v>1451</v>
      </c>
      <c r="L981" t="s">
        <v>1452</v>
      </c>
      <c r="M981" t="s">
        <v>1453</v>
      </c>
      <c r="N981" t="s">
        <v>1454</v>
      </c>
      <c r="O981" t="s">
        <v>1455</v>
      </c>
      <c r="P981" t="s">
        <v>1456</v>
      </c>
      <c r="Q981" t="s">
        <v>1457</v>
      </c>
      <c r="R981">
        <v>2030991</v>
      </c>
      <c r="S981" t="s">
        <v>1463</v>
      </c>
      <c r="T981">
        <v>6722.4287999999997</v>
      </c>
      <c r="U981">
        <v>8</v>
      </c>
      <c r="V981">
        <v>6722.4287999999997</v>
      </c>
      <c r="W981">
        <v>8</v>
      </c>
      <c r="X981">
        <v>5520</v>
      </c>
      <c r="Y981">
        <v>1202.4287999999999</v>
      </c>
      <c r="Z981">
        <v>2030991</v>
      </c>
    </row>
    <row r="982" spans="1:26" x14ac:dyDescent="0.2">
      <c r="A982" s="27">
        <v>46079</v>
      </c>
      <c r="B982" t="s">
        <v>14</v>
      </c>
      <c r="C982" t="s">
        <v>1446</v>
      </c>
      <c r="D982" t="s">
        <v>1446</v>
      </c>
      <c r="E982" t="s">
        <v>1494</v>
      </c>
      <c r="F982" t="s">
        <v>1470</v>
      </c>
      <c r="G982" t="s">
        <v>96</v>
      </c>
      <c r="H982" t="s">
        <v>878</v>
      </c>
      <c r="I982" t="s">
        <v>1506</v>
      </c>
      <c r="J982" t="s">
        <v>1450</v>
      </c>
      <c r="K982" t="s">
        <v>1451</v>
      </c>
      <c r="L982" t="s">
        <v>1452</v>
      </c>
      <c r="M982" t="s">
        <v>1453</v>
      </c>
      <c r="N982" t="s">
        <v>1454</v>
      </c>
      <c r="O982" t="s">
        <v>1455</v>
      </c>
      <c r="P982" t="s">
        <v>1456</v>
      </c>
      <c r="Q982" t="s">
        <v>1457</v>
      </c>
      <c r="R982">
        <v>2039041</v>
      </c>
      <c r="S982" t="s">
        <v>1460</v>
      </c>
      <c r="T982">
        <v>4201.518</v>
      </c>
      <c r="U982">
        <v>5</v>
      </c>
      <c r="V982">
        <v>4201.518</v>
      </c>
      <c r="W982">
        <v>5</v>
      </c>
      <c r="X982">
        <v>3450</v>
      </c>
      <c r="Y982">
        <v>751.51800000000003</v>
      </c>
      <c r="Z982">
        <v>2039041</v>
      </c>
    </row>
    <row r="983" spans="1:26" x14ac:dyDescent="0.2">
      <c r="A983" s="27">
        <v>46079</v>
      </c>
      <c r="B983" t="s">
        <v>14</v>
      </c>
      <c r="C983" t="s">
        <v>1446</v>
      </c>
      <c r="D983" t="s">
        <v>1446</v>
      </c>
      <c r="E983" t="s">
        <v>1494</v>
      </c>
      <c r="F983" t="s">
        <v>1470</v>
      </c>
      <c r="G983" t="s">
        <v>96</v>
      </c>
      <c r="H983" t="s">
        <v>878</v>
      </c>
      <c r="I983" t="s">
        <v>1506</v>
      </c>
      <c r="J983" t="s">
        <v>1450</v>
      </c>
      <c r="K983" t="s">
        <v>1451</v>
      </c>
      <c r="L983" t="s">
        <v>1452</v>
      </c>
      <c r="M983" t="s">
        <v>1453</v>
      </c>
      <c r="N983" t="s">
        <v>1454</v>
      </c>
      <c r="O983" t="s">
        <v>1455</v>
      </c>
      <c r="P983" t="s">
        <v>1456</v>
      </c>
      <c r="Q983" t="s">
        <v>1457</v>
      </c>
      <c r="R983">
        <v>2048972</v>
      </c>
      <c r="S983" t="s">
        <v>1461</v>
      </c>
      <c r="T983">
        <v>4201.518</v>
      </c>
      <c r="U983">
        <v>5</v>
      </c>
      <c r="V983">
        <v>4201.518</v>
      </c>
      <c r="W983">
        <v>5</v>
      </c>
      <c r="X983">
        <v>3430</v>
      </c>
      <c r="Y983">
        <v>771.51800000000003</v>
      </c>
      <c r="Z983">
        <v>2048972</v>
      </c>
    </row>
    <row r="984" spans="1:26" x14ac:dyDescent="0.2">
      <c r="A984" s="27">
        <v>46079</v>
      </c>
      <c r="B984" t="s">
        <v>14</v>
      </c>
      <c r="C984" t="s">
        <v>1446</v>
      </c>
      <c r="D984" t="s">
        <v>1446</v>
      </c>
      <c r="E984" t="s">
        <v>1494</v>
      </c>
      <c r="F984" t="s">
        <v>1470</v>
      </c>
      <c r="G984" t="s">
        <v>37</v>
      </c>
      <c r="H984" t="s">
        <v>25</v>
      </c>
      <c r="I984" t="s">
        <v>1507</v>
      </c>
      <c r="J984" t="s">
        <v>1450</v>
      </c>
      <c r="K984" t="s">
        <v>1451</v>
      </c>
      <c r="L984" t="s">
        <v>1452</v>
      </c>
      <c r="M984" t="s">
        <v>1453</v>
      </c>
      <c r="N984" t="s">
        <v>1454</v>
      </c>
      <c r="O984" t="s">
        <v>1455</v>
      </c>
      <c r="P984" t="s">
        <v>1456</v>
      </c>
      <c r="Q984" t="s">
        <v>1457</v>
      </c>
      <c r="R984">
        <v>2001113</v>
      </c>
      <c r="S984" t="s">
        <v>1458</v>
      </c>
      <c r="T984">
        <v>5882.1252000000004</v>
      </c>
      <c r="U984">
        <v>7</v>
      </c>
      <c r="V984">
        <v>5881.5370000000003</v>
      </c>
      <c r="W984">
        <v>6.9992999999999999</v>
      </c>
      <c r="X984">
        <v>4801.5198</v>
      </c>
      <c r="Y984">
        <v>1080.0172</v>
      </c>
      <c r="Z984">
        <v>2001113</v>
      </c>
    </row>
    <row r="985" spans="1:26" x14ac:dyDescent="0.2">
      <c r="A985" s="27">
        <v>46079</v>
      </c>
      <c r="B985" t="s">
        <v>14</v>
      </c>
      <c r="C985" t="s">
        <v>1446</v>
      </c>
      <c r="D985" t="s">
        <v>1446</v>
      </c>
      <c r="E985" t="s">
        <v>1494</v>
      </c>
      <c r="F985" t="s">
        <v>1470</v>
      </c>
      <c r="G985" t="s">
        <v>37</v>
      </c>
      <c r="H985" t="s">
        <v>25</v>
      </c>
      <c r="I985" t="s">
        <v>1507</v>
      </c>
      <c r="J985" t="s">
        <v>1450</v>
      </c>
      <c r="K985" t="s">
        <v>1451</v>
      </c>
      <c r="L985" t="s">
        <v>1452</v>
      </c>
      <c r="M985" t="s">
        <v>1453</v>
      </c>
      <c r="N985" t="s">
        <v>1454</v>
      </c>
      <c r="O985" t="s">
        <v>1455</v>
      </c>
      <c r="P985" t="s">
        <v>1456</v>
      </c>
      <c r="Q985" t="s">
        <v>1457</v>
      </c>
      <c r="R985">
        <v>2030990</v>
      </c>
      <c r="S985" t="s">
        <v>1459</v>
      </c>
      <c r="T985">
        <v>16806.072</v>
      </c>
      <c r="U985">
        <v>20</v>
      </c>
      <c r="V985">
        <v>16804.3914</v>
      </c>
      <c r="W985">
        <v>19.998000000000001</v>
      </c>
      <c r="X985">
        <v>13738.626</v>
      </c>
      <c r="Y985">
        <v>3065.7654000000002</v>
      </c>
      <c r="Z985">
        <v>2030990</v>
      </c>
    </row>
    <row r="986" spans="1:26" x14ac:dyDescent="0.2">
      <c r="A986" s="27">
        <v>46079</v>
      </c>
      <c r="B986" t="s">
        <v>14</v>
      </c>
      <c r="C986" t="s">
        <v>1446</v>
      </c>
      <c r="D986" t="s">
        <v>1446</v>
      </c>
      <c r="E986" t="s">
        <v>1494</v>
      </c>
      <c r="F986" t="s">
        <v>1470</v>
      </c>
      <c r="G986" t="s">
        <v>37</v>
      </c>
      <c r="H986" t="s">
        <v>25</v>
      </c>
      <c r="I986" t="s">
        <v>1507</v>
      </c>
      <c r="J986" t="s">
        <v>1450</v>
      </c>
      <c r="K986" t="s">
        <v>1451</v>
      </c>
      <c r="L986" t="s">
        <v>1452</v>
      </c>
      <c r="M986" t="s">
        <v>1453</v>
      </c>
      <c r="N986" t="s">
        <v>1454</v>
      </c>
      <c r="O986" t="s">
        <v>1455</v>
      </c>
      <c r="P986" t="s">
        <v>1456</v>
      </c>
      <c r="Q986" t="s">
        <v>1457</v>
      </c>
      <c r="R986">
        <v>2030991</v>
      </c>
      <c r="S986" t="s">
        <v>1463</v>
      </c>
      <c r="T986">
        <v>3361.2143999999998</v>
      </c>
      <c r="U986">
        <v>4</v>
      </c>
      <c r="V986">
        <v>3360.8782999999999</v>
      </c>
      <c r="W986">
        <v>3.9996</v>
      </c>
      <c r="X986">
        <v>2755.7244000000001</v>
      </c>
      <c r="Y986">
        <v>605.15390000000002</v>
      </c>
      <c r="Z986">
        <v>2030991</v>
      </c>
    </row>
    <row r="987" spans="1:26" x14ac:dyDescent="0.2">
      <c r="A987" s="27">
        <v>46079</v>
      </c>
      <c r="B987" t="s">
        <v>14</v>
      </c>
      <c r="C987" t="s">
        <v>1446</v>
      </c>
      <c r="D987" t="s">
        <v>1446</v>
      </c>
      <c r="E987" t="s">
        <v>1494</v>
      </c>
      <c r="F987" t="s">
        <v>1470</v>
      </c>
      <c r="G987" t="s">
        <v>37</v>
      </c>
      <c r="H987" t="s">
        <v>25</v>
      </c>
      <c r="I987" t="s">
        <v>1507</v>
      </c>
      <c r="J987" t="s">
        <v>1450</v>
      </c>
      <c r="K987" t="s">
        <v>1451</v>
      </c>
      <c r="L987" t="s">
        <v>1452</v>
      </c>
      <c r="M987" t="s">
        <v>1453</v>
      </c>
      <c r="N987" t="s">
        <v>1454</v>
      </c>
      <c r="O987" t="s">
        <v>1455</v>
      </c>
      <c r="P987" t="s">
        <v>1456</v>
      </c>
      <c r="Q987" t="s">
        <v>1457</v>
      </c>
      <c r="R987">
        <v>2039041</v>
      </c>
      <c r="S987" t="s">
        <v>1460</v>
      </c>
      <c r="T987">
        <v>11764.2829</v>
      </c>
      <c r="U987">
        <v>14</v>
      </c>
      <c r="V987">
        <v>11764.2829</v>
      </c>
      <c r="W987">
        <v>14</v>
      </c>
      <c r="X987">
        <v>9660</v>
      </c>
      <c r="Y987">
        <v>2104.2829000000002</v>
      </c>
      <c r="Z987">
        <v>2039041</v>
      </c>
    </row>
    <row r="988" spans="1:26" x14ac:dyDescent="0.2">
      <c r="A988" s="27">
        <v>46079</v>
      </c>
      <c r="B988" t="s">
        <v>14</v>
      </c>
      <c r="C988" t="s">
        <v>1446</v>
      </c>
      <c r="D988" t="s">
        <v>1446</v>
      </c>
      <c r="E988" t="s">
        <v>1494</v>
      </c>
      <c r="F988" t="s">
        <v>1470</v>
      </c>
      <c r="G988" t="s">
        <v>37</v>
      </c>
      <c r="H988" t="s">
        <v>25</v>
      </c>
      <c r="I988" t="s">
        <v>1507</v>
      </c>
      <c r="J988" t="s">
        <v>1450</v>
      </c>
      <c r="K988" t="s">
        <v>1451</v>
      </c>
      <c r="L988" t="s">
        <v>1452</v>
      </c>
      <c r="M988" t="s">
        <v>1453</v>
      </c>
      <c r="N988" t="s">
        <v>1454</v>
      </c>
      <c r="O988" t="s">
        <v>1455</v>
      </c>
      <c r="P988" t="s">
        <v>1456</v>
      </c>
      <c r="Q988" t="s">
        <v>1457</v>
      </c>
      <c r="R988">
        <v>2048972</v>
      </c>
      <c r="S988" t="s">
        <v>1461</v>
      </c>
      <c r="T988">
        <v>10923.9468</v>
      </c>
      <c r="U988">
        <v>13</v>
      </c>
      <c r="V988">
        <v>10922.8544</v>
      </c>
      <c r="W988">
        <v>12.998699999999999</v>
      </c>
      <c r="X988">
        <v>8904.1095000000005</v>
      </c>
      <c r="Y988">
        <v>2018.7448999999999</v>
      </c>
      <c r="Z988">
        <v>2048972</v>
      </c>
    </row>
    <row r="989" spans="1:26" x14ac:dyDescent="0.2">
      <c r="A989" s="27">
        <v>46079</v>
      </c>
      <c r="B989" t="s">
        <v>14</v>
      </c>
      <c r="C989" t="s">
        <v>1446</v>
      </c>
      <c r="D989" t="s">
        <v>1446</v>
      </c>
      <c r="E989" t="s">
        <v>1508</v>
      </c>
      <c r="F989" t="s">
        <v>1497</v>
      </c>
      <c r="G989" t="s">
        <v>139</v>
      </c>
      <c r="H989" t="s">
        <v>890</v>
      </c>
      <c r="I989" t="s">
        <v>1509</v>
      </c>
      <c r="J989" t="s">
        <v>1450</v>
      </c>
      <c r="K989" t="s">
        <v>1451</v>
      </c>
      <c r="L989" t="s">
        <v>1452</v>
      </c>
      <c r="M989" t="s">
        <v>1453</v>
      </c>
      <c r="N989" t="s">
        <v>1454</v>
      </c>
      <c r="O989" t="s">
        <v>1455</v>
      </c>
      <c r="P989" t="s">
        <v>1456</v>
      </c>
      <c r="Q989" t="s">
        <v>1457</v>
      </c>
      <c r="R989">
        <v>2001113</v>
      </c>
      <c r="S989" t="s">
        <v>1458</v>
      </c>
      <c r="T989">
        <v>5041.8216000000002</v>
      </c>
      <c r="U989">
        <v>6</v>
      </c>
      <c r="V989">
        <v>5041.8216000000002</v>
      </c>
      <c r="W989">
        <v>6</v>
      </c>
      <c r="X989">
        <v>4098</v>
      </c>
      <c r="Y989">
        <v>943.82159999999999</v>
      </c>
      <c r="Z989">
        <v>2001113</v>
      </c>
    </row>
    <row r="990" spans="1:26" x14ac:dyDescent="0.2">
      <c r="A990" s="27">
        <v>46079</v>
      </c>
      <c r="B990" t="s">
        <v>14</v>
      </c>
      <c r="C990" t="s">
        <v>1446</v>
      </c>
      <c r="D990" t="s">
        <v>1446</v>
      </c>
      <c r="E990" t="s">
        <v>1508</v>
      </c>
      <c r="F990" t="s">
        <v>1497</v>
      </c>
      <c r="G990" t="s">
        <v>139</v>
      </c>
      <c r="H990" t="s">
        <v>890</v>
      </c>
      <c r="I990" t="s">
        <v>1509</v>
      </c>
      <c r="J990" t="s">
        <v>1450</v>
      </c>
      <c r="K990" t="s">
        <v>1451</v>
      </c>
      <c r="L990" t="s">
        <v>1452</v>
      </c>
      <c r="M990" t="s">
        <v>1453</v>
      </c>
      <c r="N990" t="s">
        <v>1454</v>
      </c>
      <c r="O990" t="s">
        <v>1455</v>
      </c>
      <c r="P990" t="s">
        <v>1456</v>
      </c>
      <c r="Q990" t="s">
        <v>1457</v>
      </c>
      <c r="R990">
        <v>2030990</v>
      </c>
      <c r="S990" t="s">
        <v>1459</v>
      </c>
      <c r="T990">
        <v>9243.3395999999993</v>
      </c>
      <c r="U990">
        <v>11</v>
      </c>
      <c r="V990">
        <v>9243.3395999999993</v>
      </c>
      <c r="W990">
        <v>11</v>
      </c>
      <c r="X990">
        <v>7590</v>
      </c>
      <c r="Y990">
        <v>1653.3396</v>
      </c>
      <c r="Z990">
        <v>2030990</v>
      </c>
    </row>
    <row r="991" spans="1:26" x14ac:dyDescent="0.2">
      <c r="A991" s="27">
        <v>46079</v>
      </c>
      <c r="B991" t="s">
        <v>14</v>
      </c>
      <c r="C991" t="s">
        <v>1446</v>
      </c>
      <c r="D991" t="s">
        <v>1446</v>
      </c>
      <c r="E991" t="s">
        <v>1508</v>
      </c>
      <c r="F991" t="s">
        <v>1497</v>
      </c>
      <c r="G991" t="s">
        <v>139</v>
      </c>
      <c r="H991" t="s">
        <v>890</v>
      </c>
      <c r="I991" t="s">
        <v>1509</v>
      </c>
      <c r="J991" t="s">
        <v>1450</v>
      </c>
      <c r="K991" t="s">
        <v>1451</v>
      </c>
      <c r="L991" t="s">
        <v>1452</v>
      </c>
      <c r="M991" t="s">
        <v>1453</v>
      </c>
      <c r="N991" t="s">
        <v>1454</v>
      </c>
      <c r="O991" t="s">
        <v>1455</v>
      </c>
      <c r="P991" t="s">
        <v>1456</v>
      </c>
      <c r="Q991" t="s">
        <v>1457</v>
      </c>
      <c r="R991">
        <v>2030991</v>
      </c>
      <c r="S991" t="s">
        <v>1463</v>
      </c>
      <c r="T991">
        <v>2520.9108000000001</v>
      </c>
      <c r="U991">
        <v>3</v>
      </c>
      <c r="V991">
        <v>2520.9108000000001</v>
      </c>
      <c r="W991">
        <v>3</v>
      </c>
      <c r="X991">
        <v>2070</v>
      </c>
      <c r="Y991">
        <v>450.91079999999999</v>
      </c>
      <c r="Z991">
        <v>2030991</v>
      </c>
    </row>
    <row r="992" spans="1:26" x14ac:dyDescent="0.2">
      <c r="A992" s="27">
        <v>46079</v>
      </c>
      <c r="B992" t="s">
        <v>14</v>
      </c>
      <c r="C992" t="s">
        <v>1446</v>
      </c>
      <c r="D992" t="s">
        <v>1446</v>
      </c>
      <c r="E992" t="s">
        <v>1508</v>
      </c>
      <c r="F992" t="s">
        <v>1497</v>
      </c>
      <c r="G992" t="s">
        <v>139</v>
      </c>
      <c r="H992" t="s">
        <v>890</v>
      </c>
      <c r="I992" t="s">
        <v>1509</v>
      </c>
      <c r="J992" t="s">
        <v>1450</v>
      </c>
      <c r="K992" t="s">
        <v>1451</v>
      </c>
      <c r="L992" t="s">
        <v>1452</v>
      </c>
      <c r="M992" t="s">
        <v>1453</v>
      </c>
      <c r="N992" t="s">
        <v>1454</v>
      </c>
      <c r="O992" t="s">
        <v>1455</v>
      </c>
      <c r="P992" t="s">
        <v>1456</v>
      </c>
      <c r="Q992" t="s">
        <v>1457</v>
      </c>
      <c r="R992">
        <v>2039041</v>
      </c>
      <c r="S992" t="s">
        <v>1460</v>
      </c>
      <c r="T992">
        <v>1680.6071999999999</v>
      </c>
      <c r="U992">
        <v>2</v>
      </c>
      <c r="V992">
        <v>1680.6071999999999</v>
      </c>
      <c r="W992">
        <v>2</v>
      </c>
      <c r="X992">
        <v>1374</v>
      </c>
      <c r="Y992">
        <v>306.60719999999998</v>
      </c>
      <c r="Z992">
        <v>2039041</v>
      </c>
    </row>
    <row r="993" spans="1:26" x14ac:dyDescent="0.2">
      <c r="A993" s="27">
        <v>46079</v>
      </c>
      <c r="B993" t="s">
        <v>14</v>
      </c>
      <c r="C993" t="s">
        <v>1446</v>
      </c>
      <c r="D993" t="s">
        <v>1446</v>
      </c>
      <c r="E993" t="s">
        <v>1508</v>
      </c>
      <c r="F993" t="s">
        <v>1497</v>
      </c>
      <c r="G993" t="s">
        <v>139</v>
      </c>
      <c r="H993" t="s">
        <v>890</v>
      </c>
      <c r="I993" t="s">
        <v>1509</v>
      </c>
      <c r="J993" t="s">
        <v>1450</v>
      </c>
      <c r="K993" t="s">
        <v>1451</v>
      </c>
      <c r="L993" t="s">
        <v>1452</v>
      </c>
      <c r="M993" t="s">
        <v>1453</v>
      </c>
      <c r="N993" t="s">
        <v>1454</v>
      </c>
      <c r="O993" t="s">
        <v>1455</v>
      </c>
      <c r="P993" t="s">
        <v>1456</v>
      </c>
      <c r="Q993" t="s">
        <v>1457</v>
      </c>
      <c r="R993">
        <v>2048972</v>
      </c>
      <c r="S993" t="s">
        <v>1461</v>
      </c>
      <c r="T993">
        <v>4201.518</v>
      </c>
      <c r="U993">
        <v>5</v>
      </c>
      <c r="V993">
        <v>4201.518</v>
      </c>
      <c r="W993">
        <v>5</v>
      </c>
      <c r="X993">
        <v>3460</v>
      </c>
      <c r="Y993">
        <v>741.51800000000003</v>
      </c>
      <c r="Z993">
        <v>2048972</v>
      </c>
    </row>
    <row r="994" spans="1:26" x14ac:dyDescent="0.2">
      <c r="A994" s="27">
        <v>46079</v>
      </c>
      <c r="B994" t="s">
        <v>14</v>
      </c>
      <c r="C994" t="s">
        <v>1446</v>
      </c>
      <c r="D994" t="s">
        <v>1446</v>
      </c>
      <c r="E994" t="s">
        <v>1508</v>
      </c>
      <c r="F994" t="s">
        <v>1510</v>
      </c>
      <c r="G994" t="s">
        <v>1511</v>
      </c>
      <c r="H994" t="s">
        <v>900</v>
      </c>
      <c r="I994" t="s">
        <v>1512</v>
      </c>
      <c r="J994" t="s">
        <v>1450</v>
      </c>
      <c r="K994" t="s">
        <v>1451</v>
      </c>
      <c r="L994" t="s">
        <v>1452</v>
      </c>
      <c r="M994" t="s">
        <v>1453</v>
      </c>
      <c r="N994" t="s">
        <v>1454</v>
      </c>
      <c r="O994" t="s">
        <v>1455</v>
      </c>
      <c r="P994" t="s">
        <v>1456</v>
      </c>
      <c r="Q994" t="s">
        <v>1457</v>
      </c>
      <c r="R994">
        <v>2030990</v>
      </c>
      <c r="S994" t="s">
        <v>1459</v>
      </c>
      <c r="T994">
        <v>8403.0360000000001</v>
      </c>
      <c r="U994">
        <v>10</v>
      </c>
      <c r="V994">
        <v>8403.0360000000001</v>
      </c>
      <c r="W994">
        <v>10</v>
      </c>
      <c r="X994">
        <v>6900</v>
      </c>
      <c r="Y994">
        <v>1503.0360000000001</v>
      </c>
      <c r="Z994">
        <v>2030990</v>
      </c>
    </row>
    <row r="995" spans="1:26" x14ac:dyDescent="0.2">
      <c r="A995" s="27">
        <v>46079</v>
      </c>
      <c r="B995" t="s">
        <v>14</v>
      </c>
      <c r="C995" t="s">
        <v>1446</v>
      </c>
      <c r="D995" t="s">
        <v>1446</v>
      </c>
      <c r="E995" t="s">
        <v>1508</v>
      </c>
      <c r="F995" t="s">
        <v>1510</v>
      </c>
      <c r="G995" t="s">
        <v>1511</v>
      </c>
      <c r="H995" t="s">
        <v>900</v>
      </c>
      <c r="I995" t="s">
        <v>1512</v>
      </c>
      <c r="J995" t="s">
        <v>1450</v>
      </c>
      <c r="K995" t="s">
        <v>1451</v>
      </c>
      <c r="L995" t="s">
        <v>1452</v>
      </c>
      <c r="M995" t="s">
        <v>1453</v>
      </c>
      <c r="N995" t="s">
        <v>1454</v>
      </c>
      <c r="O995" t="s">
        <v>1455</v>
      </c>
      <c r="P995" t="s">
        <v>1456</v>
      </c>
      <c r="Q995" t="s">
        <v>1457</v>
      </c>
      <c r="R995">
        <v>2039041</v>
      </c>
      <c r="S995" t="s">
        <v>1460</v>
      </c>
      <c r="T995">
        <v>3361.2143999999998</v>
      </c>
      <c r="U995">
        <v>4</v>
      </c>
      <c r="V995">
        <v>3361.2143999999998</v>
      </c>
      <c r="W995">
        <v>4</v>
      </c>
      <c r="X995">
        <v>2760</v>
      </c>
      <c r="Y995">
        <v>601.21439999999996</v>
      </c>
      <c r="Z995">
        <v>2039041</v>
      </c>
    </row>
    <row r="996" spans="1:26" x14ac:dyDescent="0.2">
      <c r="A996" s="27">
        <v>46079</v>
      </c>
      <c r="B996" t="s">
        <v>14</v>
      </c>
      <c r="C996" t="s">
        <v>1446</v>
      </c>
      <c r="D996" t="s">
        <v>1446</v>
      </c>
      <c r="E996" t="s">
        <v>1508</v>
      </c>
      <c r="F996" t="s">
        <v>1510</v>
      </c>
      <c r="G996" t="s">
        <v>1511</v>
      </c>
      <c r="H996" t="s">
        <v>900</v>
      </c>
      <c r="I996" t="s">
        <v>1512</v>
      </c>
      <c r="J996" t="s">
        <v>1450</v>
      </c>
      <c r="K996" t="s">
        <v>1451</v>
      </c>
      <c r="L996" t="s">
        <v>1452</v>
      </c>
      <c r="M996" t="s">
        <v>1453</v>
      </c>
      <c r="N996" t="s">
        <v>1454</v>
      </c>
      <c r="O996" t="s">
        <v>1455</v>
      </c>
      <c r="P996" t="s">
        <v>1456</v>
      </c>
      <c r="Q996" t="s">
        <v>1457</v>
      </c>
      <c r="R996">
        <v>2048972</v>
      </c>
      <c r="S996" t="s">
        <v>1461</v>
      </c>
      <c r="T996">
        <v>1680.6071999999999</v>
      </c>
      <c r="U996">
        <v>2</v>
      </c>
      <c r="V996">
        <v>1680.6071999999999</v>
      </c>
      <c r="W996">
        <v>2</v>
      </c>
      <c r="X996">
        <v>1372</v>
      </c>
      <c r="Y996">
        <v>308.60719999999998</v>
      </c>
      <c r="Z996">
        <v>2048972</v>
      </c>
    </row>
    <row r="997" spans="1:26" x14ac:dyDescent="0.2">
      <c r="A997" s="27">
        <v>46079</v>
      </c>
      <c r="B997" t="s">
        <v>14</v>
      </c>
      <c r="C997" t="s">
        <v>1446</v>
      </c>
      <c r="D997" t="s">
        <v>1446</v>
      </c>
      <c r="E997" t="s">
        <v>1508</v>
      </c>
      <c r="F997" t="s">
        <v>1510</v>
      </c>
      <c r="G997" t="s">
        <v>1511</v>
      </c>
      <c r="H997" t="s">
        <v>934</v>
      </c>
      <c r="I997" t="s">
        <v>1513</v>
      </c>
      <c r="J997" t="s">
        <v>1450</v>
      </c>
      <c r="K997" t="s">
        <v>1451</v>
      </c>
      <c r="L997" t="s">
        <v>1452</v>
      </c>
      <c r="M997" t="s">
        <v>1453</v>
      </c>
      <c r="N997" t="s">
        <v>1454</v>
      </c>
      <c r="O997" t="s">
        <v>1455</v>
      </c>
      <c r="P997" t="s">
        <v>1456</v>
      </c>
      <c r="Q997" t="s">
        <v>1457</v>
      </c>
      <c r="R997">
        <v>2001113</v>
      </c>
      <c r="S997" t="s">
        <v>1458</v>
      </c>
      <c r="T997">
        <v>7562.7323999999999</v>
      </c>
      <c r="U997">
        <v>9</v>
      </c>
      <c r="V997">
        <v>7562.7323999999999</v>
      </c>
      <c r="W997">
        <v>9</v>
      </c>
      <c r="X997">
        <v>6174</v>
      </c>
      <c r="Y997">
        <v>1388.7324000000001</v>
      </c>
      <c r="Z997">
        <v>2001113</v>
      </c>
    </row>
    <row r="998" spans="1:26" x14ac:dyDescent="0.2">
      <c r="A998" s="27">
        <v>46079</v>
      </c>
      <c r="B998" t="s">
        <v>14</v>
      </c>
      <c r="C998" t="s">
        <v>1446</v>
      </c>
      <c r="D998" t="s">
        <v>1446</v>
      </c>
      <c r="E998" t="s">
        <v>1508</v>
      </c>
      <c r="F998" t="s">
        <v>1510</v>
      </c>
      <c r="G998" t="s">
        <v>1511</v>
      </c>
      <c r="H998" t="s">
        <v>934</v>
      </c>
      <c r="I998" t="s">
        <v>1513</v>
      </c>
      <c r="J998" t="s">
        <v>1450</v>
      </c>
      <c r="K998" t="s">
        <v>1451</v>
      </c>
      <c r="L998" t="s">
        <v>1452</v>
      </c>
      <c r="M998" t="s">
        <v>1453</v>
      </c>
      <c r="N998" t="s">
        <v>1454</v>
      </c>
      <c r="O998" t="s">
        <v>1455</v>
      </c>
      <c r="P998" t="s">
        <v>1456</v>
      </c>
      <c r="Q998" t="s">
        <v>1457</v>
      </c>
      <c r="R998">
        <v>2030991</v>
      </c>
      <c r="S998" t="s">
        <v>1463</v>
      </c>
      <c r="T998">
        <v>2520.9108000000001</v>
      </c>
      <c r="U998">
        <v>3</v>
      </c>
      <c r="V998">
        <v>2520.9108000000001</v>
      </c>
      <c r="W998">
        <v>3</v>
      </c>
      <c r="X998">
        <v>2010</v>
      </c>
      <c r="Y998">
        <v>510.91079999999999</v>
      </c>
      <c r="Z998">
        <v>2030991</v>
      </c>
    </row>
    <row r="999" spans="1:26" x14ac:dyDescent="0.2">
      <c r="A999" s="27">
        <v>46079</v>
      </c>
      <c r="B999" t="s">
        <v>14</v>
      </c>
      <c r="C999" t="s">
        <v>1446</v>
      </c>
      <c r="D999" t="s">
        <v>1446</v>
      </c>
      <c r="E999" t="s">
        <v>1508</v>
      </c>
      <c r="F999" t="s">
        <v>1510</v>
      </c>
      <c r="G999" t="s">
        <v>1511</v>
      </c>
      <c r="H999" t="s">
        <v>934</v>
      </c>
      <c r="I999" t="s">
        <v>1513</v>
      </c>
      <c r="J999" t="s">
        <v>1450</v>
      </c>
      <c r="K999" t="s">
        <v>1451</v>
      </c>
      <c r="L999" t="s">
        <v>1452</v>
      </c>
      <c r="M999" t="s">
        <v>1453</v>
      </c>
      <c r="N999" t="s">
        <v>1454</v>
      </c>
      <c r="O999" t="s">
        <v>1455</v>
      </c>
      <c r="P999" t="s">
        <v>1456</v>
      </c>
      <c r="Q999" t="s">
        <v>1457</v>
      </c>
      <c r="R999">
        <v>2039041</v>
      </c>
      <c r="S999" t="s">
        <v>1460</v>
      </c>
      <c r="T999">
        <v>3361.2143999999998</v>
      </c>
      <c r="U999">
        <v>4</v>
      </c>
      <c r="V999">
        <v>3361.2143999999998</v>
      </c>
      <c r="W999">
        <v>4</v>
      </c>
      <c r="X999">
        <v>2760</v>
      </c>
      <c r="Y999">
        <v>601.21439999999996</v>
      </c>
      <c r="Z999">
        <v>2039041</v>
      </c>
    </row>
    <row r="1000" spans="1:26" x14ac:dyDescent="0.2">
      <c r="A1000" s="27">
        <v>46079</v>
      </c>
      <c r="B1000" t="s">
        <v>14</v>
      </c>
      <c r="C1000" t="s">
        <v>1446</v>
      </c>
      <c r="D1000" t="s">
        <v>1446</v>
      </c>
      <c r="E1000" t="s">
        <v>1508</v>
      </c>
      <c r="F1000" t="s">
        <v>1510</v>
      </c>
      <c r="G1000" t="s">
        <v>1511</v>
      </c>
      <c r="H1000" t="s">
        <v>934</v>
      </c>
      <c r="I1000" t="s">
        <v>1513</v>
      </c>
      <c r="J1000" t="s">
        <v>1450</v>
      </c>
      <c r="K1000" t="s">
        <v>1451</v>
      </c>
      <c r="L1000" t="s">
        <v>1452</v>
      </c>
      <c r="M1000" t="s">
        <v>1453</v>
      </c>
      <c r="N1000" t="s">
        <v>1454</v>
      </c>
      <c r="O1000" t="s">
        <v>1455</v>
      </c>
      <c r="P1000" t="s">
        <v>1456</v>
      </c>
      <c r="Q1000" t="s">
        <v>1457</v>
      </c>
      <c r="R1000">
        <v>2048972</v>
      </c>
      <c r="S1000" t="s">
        <v>1461</v>
      </c>
      <c r="T1000">
        <v>840.30359999999996</v>
      </c>
      <c r="U1000">
        <v>1</v>
      </c>
      <c r="V1000">
        <v>840.30359999999996</v>
      </c>
      <c r="W1000">
        <v>1</v>
      </c>
      <c r="X1000">
        <v>687</v>
      </c>
      <c r="Y1000">
        <v>153.30359999999999</v>
      </c>
      <c r="Z1000">
        <v>2048972</v>
      </c>
    </row>
    <row r="1001" spans="1:26" x14ac:dyDescent="0.2">
      <c r="A1001" s="27">
        <v>46079</v>
      </c>
      <c r="B1001" t="s">
        <v>14</v>
      </c>
      <c r="C1001" t="s">
        <v>1446</v>
      </c>
      <c r="D1001" t="s">
        <v>1446</v>
      </c>
      <c r="E1001" t="s">
        <v>1508</v>
      </c>
      <c r="F1001" t="s">
        <v>1514</v>
      </c>
      <c r="G1001" t="s">
        <v>1515</v>
      </c>
      <c r="H1001" t="s">
        <v>886</v>
      </c>
      <c r="I1001" t="s">
        <v>1516</v>
      </c>
      <c r="J1001" t="s">
        <v>1450</v>
      </c>
      <c r="K1001" t="s">
        <v>1451</v>
      </c>
      <c r="L1001" t="s">
        <v>1452</v>
      </c>
      <c r="M1001" t="s">
        <v>1453</v>
      </c>
      <c r="N1001" t="s">
        <v>1454</v>
      </c>
      <c r="O1001" t="s">
        <v>1455</v>
      </c>
      <c r="P1001" t="s">
        <v>1456</v>
      </c>
      <c r="Q1001" t="s">
        <v>1457</v>
      </c>
      <c r="R1001">
        <v>2001113</v>
      </c>
      <c r="S1001" t="s">
        <v>1458</v>
      </c>
      <c r="T1001">
        <v>840.30359999999996</v>
      </c>
      <c r="U1001">
        <v>1</v>
      </c>
      <c r="V1001">
        <v>840.30359999999996</v>
      </c>
      <c r="W1001">
        <v>1</v>
      </c>
      <c r="X1001">
        <v>674</v>
      </c>
      <c r="Y1001">
        <v>166.30359999999999</v>
      </c>
      <c r="Z1001">
        <v>2001113</v>
      </c>
    </row>
    <row r="1002" spans="1:26" x14ac:dyDescent="0.2">
      <c r="A1002" s="27">
        <v>46079</v>
      </c>
      <c r="B1002" t="s">
        <v>14</v>
      </c>
      <c r="C1002" t="s">
        <v>1446</v>
      </c>
      <c r="D1002" t="s">
        <v>1446</v>
      </c>
      <c r="E1002" t="s">
        <v>1508</v>
      </c>
      <c r="F1002" t="s">
        <v>1514</v>
      </c>
      <c r="G1002" t="s">
        <v>1515</v>
      </c>
      <c r="H1002" t="s">
        <v>886</v>
      </c>
      <c r="I1002" t="s">
        <v>1516</v>
      </c>
      <c r="J1002" t="s">
        <v>1450</v>
      </c>
      <c r="K1002" t="s">
        <v>1451</v>
      </c>
      <c r="L1002" t="s">
        <v>1452</v>
      </c>
      <c r="M1002" t="s">
        <v>1453</v>
      </c>
      <c r="N1002" t="s">
        <v>1454</v>
      </c>
      <c r="O1002" t="s">
        <v>1455</v>
      </c>
      <c r="P1002" t="s">
        <v>1456</v>
      </c>
      <c r="Q1002" t="s">
        <v>1457</v>
      </c>
      <c r="R1002">
        <v>2030990</v>
      </c>
      <c r="S1002" t="s">
        <v>1459</v>
      </c>
      <c r="T1002">
        <v>21847.893599999999</v>
      </c>
      <c r="U1002">
        <v>26</v>
      </c>
      <c r="V1002">
        <v>21847.893599999999</v>
      </c>
      <c r="W1002">
        <v>26</v>
      </c>
      <c r="X1002">
        <v>17940</v>
      </c>
      <c r="Y1002">
        <v>3907.8935999999999</v>
      </c>
      <c r="Z1002">
        <v>2030990</v>
      </c>
    </row>
    <row r="1003" spans="1:26" x14ac:dyDescent="0.2">
      <c r="A1003" s="27">
        <v>46079</v>
      </c>
      <c r="B1003" t="s">
        <v>14</v>
      </c>
      <c r="C1003" t="s">
        <v>1446</v>
      </c>
      <c r="D1003" t="s">
        <v>1446</v>
      </c>
      <c r="E1003" t="s">
        <v>1508</v>
      </c>
      <c r="F1003" t="s">
        <v>1514</v>
      </c>
      <c r="G1003" t="s">
        <v>1515</v>
      </c>
      <c r="H1003" t="s">
        <v>886</v>
      </c>
      <c r="I1003" t="s">
        <v>1516</v>
      </c>
      <c r="J1003" t="s">
        <v>1450</v>
      </c>
      <c r="K1003" t="s">
        <v>1451</v>
      </c>
      <c r="L1003" t="s">
        <v>1452</v>
      </c>
      <c r="M1003" t="s">
        <v>1453</v>
      </c>
      <c r="N1003" t="s">
        <v>1454</v>
      </c>
      <c r="O1003" t="s">
        <v>1455</v>
      </c>
      <c r="P1003" t="s">
        <v>1456</v>
      </c>
      <c r="Q1003" t="s">
        <v>1457</v>
      </c>
      <c r="R1003">
        <v>2030991</v>
      </c>
      <c r="S1003" t="s">
        <v>1463</v>
      </c>
      <c r="T1003">
        <v>840.30359999999996</v>
      </c>
      <c r="U1003">
        <v>1</v>
      </c>
      <c r="V1003">
        <v>840.30359999999996</v>
      </c>
      <c r="W1003">
        <v>1</v>
      </c>
      <c r="X1003">
        <v>690</v>
      </c>
      <c r="Y1003">
        <v>150.30359999999999</v>
      </c>
      <c r="Z1003">
        <v>2030991</v>
      </c>
    </row>
    <row r="1004" spans="1:26" x14ac:dyDescent="0.2">
      <c r="A1004" s="27">
        <v>46079</v>
      </c>
      <c r="B1004" t="s">
        <v>14</v>
      </c>
      <c r="C1004" t="s">
        <v>1446</v>
      </c>
      <c r="D1004" t="s">
        <v>1446</v>
      </c>
      <c r="E1004" t="s">
        <v>1508</v>
      </c>
      <c r="F1004" t="s">
        <v>1514</v>
      </c>
      <c r="G1004" t="s">
        <v>1515</v>
      </c>
      <c r="H1004" t="s">
        <v>886</v>
      </c>
      <c r="I1004" t="s">
        <v>1516</v>
      </c>
      <c r="J1004" t="s">
        <v>1450</v>
      </c>
      <c r="K1004" t="s">
        <v>1451</v>
      </c>
      <c r="L1004" t="s">
        <v>1452</v>
      </c>
      <c r="M1004" t="s">
        <v>1453</v>
      </c>
      <c r="N1004" t="s">
        <v>1454</v>
      </c>
      <c r="O1004" t="s">
        <v>1455</v>
      </c>
      <c r="P1004" t="s">
        <v>1456</v>
      </c>
      <c r="Q1004" t="s">
        <v>1457</v>
      </c>
      <c r="R1004">
        <v>2039041</v>
      </c>
      <c r="S1004" t="s">
        <v>1460</v>
      </c>
      <c r="T1004">
        <v>6722.4287999999997</v>
      </c>
      <c r="U1004">
        <v>8</v>
      </c>
      <c r="V1004">
        <v>6722.4287999999997</v>
      </c>
      <c r="W1004">
        <v>8</v>
      </c>
      <c r="X1004">
        <v>5496</v>
      </c>
      <c r="Y1004">
        <v>1226.4287999999999</v>
      </c>
      <c r="Z1004">
        <v>2039041</v>
      </c>
    </row>
    <row r="1005" spans="1:26" x14ac:dyDescent="0.2">
      <c r="A1005" s="27">
        <v>46079</v>
      </c>
      <c r="B1005" t="s">
        <v>14</v>
      </c>
      <c r="C1005" t="s">
        <v>1446</v>
      </c>
      <c r="D1005" t="s">
        <v>1446</v>
      </c>
      <c r="E1005" t="s">
        <v>1508</v>
      </c>
      <c r="F1005" t="s">
        <v>1514</v>
      </c>
      <c r="G1005" t="s">
        <v>1515</v>
      </c>
      <c r="H1005" t="s">
        <v>886</v>
      </c>
      <c r="I1005" t="s">
        <v>1516</v>
      </c>
      <c r="J1005" t="s">
        <v>1450</v>
      </c>
      <c r="K1005" t="s">
        <v>1451</v>
      </c>
      <c r="L1005" t="s">
        <v>1452</v>
      </c>
      <c r="M1005" t="s">
        <v>1453</v>
      </c>
      <c r="N1005" t="s">
        <v>1454</v>
      </c>
      <c r="O1005" t="s">
        <v>1455</v>
      </c>
      <c r="P1005" t="s">
        <v>1456</v>
      </c>
      <c r="Q1005" t="s">
        <v>1457</v>
      </c>
      <c r="R1005">
        <v>2048972</v>
      </c>
      <c r="S1005" t="s">
        <v>1461</v>
      </c>
      <c r="T1005">
        <v>8403.0360000000001</v>
      </c>
      <c r="U1005">
        <v>10</v>
      </c>
      <c r="V1005">
        <v>8403.0360000000001</v>
      </c>
      <c r="W1005">
        <v>10</v>
      </c>
      <c r="X1005">
        <v>6870</v>
      </c>
      <c r="Y1005">
        <v>1533.0360000000001</v>
      </c>
      <c r="Z1005">
        <v>2048972</v>
      </c>
    </row>
    <row r="1006" spans="1:26" x14ac:dyDescent="0.2">
      <c r="A1006" s="27">
        <v>46079</v>
      </c>
      <c r="B1006" t="s">
        <v>14</v>
      </c>
      <c r="C1006" t="s">
        <v>1446</v>
      </c>
      <c r="D1006" t="s">
        <v>1446</v>
      </c>
      <c r="E1006" t="s">
        <v>1517</v>
      </c>
      <c r="F1006" t="s">
        <v>1510</v>
      </c>
      <c r="G1006" t="s">
        <v>1518</v>
      </c>
      <c r="H1006" t="s">
        <v>915</v>
      </c>
      <c r="I1006" t="s">
        <v>1519</v>
      </c>
      <c r="J1006" t="s">
        <v>1450</v>
      </c>
      <c r="K1006" t="s">
        <v>1451</v>
      </c>
      <c r="L1006" t="s">
        <v>1452</v>
      </c>
      <c r="M1006" t="s">
        <v>1453</v>
      </c>
      <c r="N1006" t="s">
        <v>1454</v>
      </c>
      <c r="O1006" t="s">
        <v>1455</v>
      </c>
      <c r="P1006" t="s">
        <v>1456</v>
      </c>
      <c r="Q1006" t="s">
        <v>1457</v>
      </c>
      <c r="R1006">
        <v>2001113</v>
      </c>
      <c r="S1006" t="s">
        <v>1458</v>
      </c>
      <c r="T1006">
        <v>840.30359999999996</v>
      </c>
      <c r="U1006">
        <v>1</v>
      </c>
      <c r="V1006">
        <v>840.30359999999996</v>
      </c>
      <c r="W1006">
        <v>1</v>
      </c>
      <c r="X1006">
        <v>688</v>
      </c>
      <c r="Y1006">
        <v>152.30359999999999</v>
      </c>
      <c r="Z1006">
        <v>2001113</v>
      </c>
    </row>
    <row r="1007" spans="1:26" x14ac:dyDescent="0.2">
      <c r="A1007" s="27">
        <v>46079</v>
      </c>
      <c r="B1007" t="s">
        <v>14</v>
      </c>
      <c r="C1007" t="s">
        <v>1446</v>
      </c>
      <c r="D1007" t="s">
        <v>1446</v>
      </c>
      <c r="E1007" t="s">
        <v>1517</v>
      </c>
      <c r="F1007" t="s">
        <v>1510</v>
      </c>
      <c r="G1007" t="s">
        <v>1518</v>
      </c>
      <c r="H1007" t="s">
        <v>915</v>
      </c>
      <c r="I1007" t="s">
        <v>1519</v>
      </c>
      <c r="J1007" t="s">
        <v>1450</v>
      </c>
      <c r="K1007" t="s">
        <v>1451</v>
      </c>
      <c r="L1007" t="s">
        <v>1452</v>
      </c>
      <c r="M1007" t="s">
        <v>1453</v>
      </c>
      <c r="N1007" t="s">
        <v>1454</v>
      </c>
      <c r="O1007" t="s">
        <v>1455</v>
      </c>
      <c r="P1007" t="s">
        <v>1456</v>
      </c>
      <c r="Q1007" t="s">
        <v>1457</v>
      </c>
      <c r="R1007">
        <v>2030990</v>
      </c>
      <c r="S1007" t="s">
        <v>1459</v>
      </c>
      <c r="T1007">
        <v>840.30359999999996</v>
      </c>
      <c r="U1007">
        <v>1</v>
      </c>
      <c r="V1007">
        <v>840.30359999999996</v>
      </c>
      <c r="W1007">
        <v>1</v>
      </c>
      <c r="X1007">
        <v>690</v>
      </c>
      <c r="Y1007">
        <v>150.30359999999999</v>
      </c>
      <c r="Z1007">
        <v>2030990</v>
      </c>
    </row>
    <row r="1008" spans="1:26" x14ac:dyDescent="0.2">
      <c r="A1008" s="27">
        <v>46079</v>
      </c>
      <c r="B1008" t="s">
        <v>14</v>
      </c>
      <c r="C1008" t="s">
        <v>1446</v>
      </c>
      <c r="D1008" t="s">
        <v>1446</v>
      </c>
      <c r="E1008" t="s">
        <v>1517</v>
      </c>
      <c r="F1008" t="s">
        <v>1510</v>
      </c>
      <c r="G1008" t="s">
        <v>1518</v>
      </c>
      <c r="H1008" t="s">
        <v>915</v>
      </c>
      <c r="I1008" t="s">
        <v>1519</v>
      </c>
      <c r="J1008" t="s">
        <v>1450</v>
      </c>
      <c r="K1008" t="s">
        <v>1451</v>
      </c>
      <c r="L1008" t="s">
        <v>1452</v>
      </c>
      <c r="M1008" t="s">
        <v>1453</v>
      </c>
      <c r="N1008" t="s">
        <v>1454</v>
      </c>
      <c r="O1008" t="s">
        <v>1455</v>
      </c>
      <c r="P1008" t="s">
        <v>1456</v>
      </c>
      <c r="Q1008" t="s">
        <v>1457</v>
      </c>
      <c r="R1008">
        <v>2030991</v>
      </c>
      <c r="S1008" t="s">
        <v>1463</v>
      </c>
      <c r="T1008">
        <v>840.30359999999996</v>
      </c>
      <c r="U1008">
        <v>1</v>
      </c>
      <c r="V1008">
        <v>840.30359999999996</v>
      </c>
      <c r="W1008">
        <v>1</v>
      </c>
      <c r="X1008">
        <v>690</v>
      </c>
      <c r="Y1008">
        <v>150.30359999999999</v>
      </c>
      <c r="Z1008">
        <v>2030991</v>
      </c>
    </row>
    <row r="1009" spans="1:26" x14ac:dyDescent="0.2">
      <c r="A1009" s="27">
        <v>46079</v>
      </c>
      <c r="B1009" t="s">
        <v>14</v>
      </c>
      <c r="C1009" t="s">
        <v>1446</v>
      </c>
      <c r="D1009" t="s">
        <v>1446</v>
      </c>
      <c r="E1009" t="s">
        <v>1517</v>
      </c>
      <c r="F1009" t="s">
        <v>1510</v>
      </c>
      <c r="G1009" t="s">
        <v>1518</v>
      </c>
      <c r="H1009" t="s">
        <v>915</v>
      </c>
      <c r="I1009" t="s">
        <v>1519</v>
      </c>
      <c r="J1009" t="s">
        <v>1450</v>
      </c>
      <c r="K1009" t="s">
        <v>1451</v>
      </c>
      <c r="L1009" t="s">
        <v>1452</v>
      </c>
      <c r="M1009" t="s">
        <v>1453</v>
      </c>
      <c r="N1009" t="s">
        <v>1454</v>
      </c>
      <c r="O1009" t="s">
        <v>1455</v>
      </c>
      <c r="P1009" t="s">
        <v>1456</v>
      </c>
      <c r="Q1009" t="s">
        <v>1457</v>
      </c>
      <c r="R1009">
        <v>2039041</v>
      </c>
      <c r="S1009" t="s">
        <v>1460</v>
      </c>
      <c r="T1009">
        <v>2520.9108000000001</v>
      </c>
      <c r="U1009">
        <v>3</v>
      </c>
      <c r="V1009">
        <v>2520.9108000000001</v>
      </c>
      <c r="W1009">
        <v>3</v>
      </c>
      <c r="X1009">
        <v>2070</v>
      </c>
      <c r="Y1009">
        <v>450.91079999999999</v>
      </c>
      <c r="Z1009">
        <v>2039041</v>
      </c>
    </row>
    <row r="1010" spans="1:26" x14ac:dyDescent="0.2">
      <c r="A1010" s="27">
        <v>46079</v>
      </c>
      <c r="B1010" t="s">
        <v>14</v>
      </c>
      <c r="C1010" t="s">
        <v>1446</v>
      </c>
      <c r="D1010" t="s">
        <v>1446</v>
      </c>
      <c r="E1010" t="s">
        <v>1517</v>
      </c>
      <c r="F1010" t="s">
        <v>1510</v>
      </c>
      <c r="G1010" t="s">
        <v>1518</v>
      </c>
      <c r="H1010" t="s">
        <v>915</v>
      </c>
      <c r="I1010" t="s">
        <v>1519</v>
      </c>
      <c r="J1010" t="s">
        <v>1450</v>
      </c>
      <c r="K1010" t="s">
        <v>1451</v>
      </c>
      <c r="L1010" t="s">
        <v>1452</v>
      </c>
      <c r="M1010" t="s">
        <v>1453</v>
      </c>
      <c r="N1010" t="s">
        <v>1454</v>
      </c>
      <c r="O1010" t="s">
        <v>1455</v>
      </c>
      <c r="P1010" t="s">
        <v>1456</v>
      </c>
      <c r="Q1010" t="s">
        <v>1457</v>
      </c>
      <c r="R1010">
        <v>2048972</v>
      </c>
      <c r="S1010" t="s">
        <v>1461</v>
      </c>
      <c r="T1010">
        <v>7562.7323999999999</v>
      </c>
      <c r="U1010">
        <v>9</v>
      </c>
      <c r="V1010">
        <v>7562.7323999999999</v>
      </c>
      <c r="W1010">
        <v>9</v>
      </c>
      <c r="X1010">
        <v>6138</v>
      </c>
      <c r="Y1010">
        <v>1424.7324000000001</v>
      </c>
      <c r="Z1010">
        <v>2048972</v>
      </c>
    </row>
    <row r="1011" spans="1:26" x14ac:dyDescent="0.2">
      <c r="A1011" s="27">
        <v>46079</v>
      </c>
      <c r="B1011" t="s">
        <v>14</v>
      </c>
      <c r="C1011" t="s">
        <v>1446</v>
      </c>
      <c r="D1011" t="s">
        <v>1446</v>
      </c>
      <c r="E1011" t="s">
        <v>1517</v>
      </c>
      <c r="F1011" t="s">
        <v>1520</v>
      </c>
      <c r="G1011" t="s">
        <v>69</v>
      </c>
      <c r="H1011" t="s">
        <v>869</v>
      </c>
      <c r="I1011" t="s">
        <v>1521</v>
      </c>
      <c r="J1011" t="s">
        <v>1450</v>
      </c>
      <c r="K1011" t="s">
        <v>1451</v>
      </c>
      <c r="L1011" t="s">
        <v>1452</v>
      </c>
      <c r="M1011" t="s">
        <v>1453</v>
      </c>
      <c r="N1011" t="s">
        <v>1454</v>
      </c>
      <c r="O1011" t="s">
        <v>1455</v>
      </c>
      <c r="P1011" t="s">
        <v>1456</v>
      </c>
      <c r="Q1011" t="s">
        <v>1457</v>
      </c>
      <c r="R1011">
        <v>2030990</v>
      </c>
      <c r="S1011" t="s">
        <v>1459</v>
      </c>
      <c r="T1011">
        <v>4201.518</v>
      </c>
      <c r="U1011">
        <v>5</v>
      </c>
      <c r="V1011">
        <v>4201.518</v>
      </c>
      <c r="W1011">
        <v>5</v>
      </c>
      <c r="X1011">
        <v>3450</v>
      </c>
      <c r="Y1011">
        <v>751.51800000000003</v>
      </c>
      <c r="Z1011">
        <v>2030990</v>
      </c>
    </row>
    <row r="1012" spans="1:26" x14ac:dyDescent="0.2">
      <c r="A1012" s="27">
        <v>46079</v>
      </c>
      <c r="B1012" t="s">
        <v>14</v>
      </c>
      <c r="C1012" t="s">
        <v>1446</v>
      </c>
      <c r="D1012" t="s">
        <v>1446</v>
      </c>
      <c r="E1012" t="s">
        <v>1517</v>
      </c>
      <c r="F1012" t="s">
        <v>1520</v>
      </c>
      <c r="G1012" t="s">
        <v>69</v>
      </c>
      <c r="H1012" t="s">
        <v>869</v>
      </c>
      <c r="I1012" t="s">
        <v>1521</v>
      </c>
      <c r="J1012" t="s">
        <v>1450</v>
      </c>
      <c r="K1012" t="s">
        <v>1451</v>
      </c>
      <c r="L1012" t="s">
        <v>1452</v>
      </c>
      <c r="M1012" t="s">
        <v>1453</v>
      </c>
      <c r="N1012" t="s">
        <v>1454</v>
      </c>
      <c r="O1012" t="s">
        <v>1455</v>
      </c>
      <c r="P1012" t="s">
        <v>1456</v>
      </c>
      <c r="Q1012" t="s">
        <v>1457</v>
      </c>
      <c r="R1012">
        <v>2030991</v>
      </c>
      <c r="S1012" t="s">
        <v>1463</v>
      </c>
      <c r="T1012">
        <v>4201.518</v>
      </c>
      <c r="U1012">
        <v>5</v>
      </c>
      <c r="V1012">
        <v>4201.518</v>
      </c>
      <c r="W1012">
        <v>5</v>
      </c>
      <c r="X1012">
        <v>3450</v>
      </c>
      <c r="Y1012">
        <v>751.51800000000003</v>
      </c>
      <c r="Z1012">
        <v>2030991</v>
      </c>
    </row>
    <row r="1013" spans="1:26" x14ac:dyDescent="0.2">
      <c r="A1013" s="27">
        <v>46079</v>
      </c>
      <c r="B1013" t="s">
        <v>14</v>
      </c>
      <c r="C1013" t="s">
        <v>1446</v>
      </c>
      <c r="D1013" t="s">
        <v>1446</v>
      </c>
      <c r="E1013" t="s">
        <v>1517</v>
      </c>
      <c r="F1013" t="s">
        <v>1520</v>
      </c>
      <c r="G1013" t="s">
        <v>69</v>
      </c>
      <c r="H1013" t="s">
        <v>869</v>
      </c>
      <c r="I1013" t="s">
        <v>1521</v>
      </c>
      <c r="J1013" t="s">
        <v>1450</v>
      </c>
      <c r="K1013" t="s">
        <v>1451</v>
      </c>
      <c r="L1013" t="s">
        <v>1452</v>
      </c>
      <c r="M1013" t="s">
        <v>1453</v>
      </c>
      <c r="N1013" t="s">
        <v>1454</v>
      </c>
      <c r="O1013" t="s">
        <v>1455</v>
      </c>
      <c r="P1013" t="s">
        <v>1456</v>
      </c>
      <c r="Q1013" t="s">
        <v>1457</v>
      </c>
      <c r="R1013">
        <v>2039041</v>
      </c>
      <c r="S1013" t="s">
        <v>1460</v>
      </c>
      <c r="T1013">
        <v>5882.1252000000004</v>
      </c>
      <c r="U1013">
        <v>7</v>
      </c>
      <c r="V1013">
        <v>5882.1252000000004</v>
      </c>
      <c r="W1013">
        <v>7</v>
      </c>
      <c r="X1013">
        <v>4830</v>
      </c>
      <c r="Y1013">
        <v>1052.1251999999999</v>
      </c>
      <c r="Z1013">
        <v>2039041</v>
      </c>
    </row>
    <row r="1014" spans="1:26" x14ac:dyDescent="0.2">
      <c r="A1014" s="27">
        <v>46079</v>
      </c>
      <c r="B1014" t="s">
        <v>14</v>
      </c>
      <c r="C1014" t="s">
        <v>1446</v>
      </c>
      <c r="D1014" t="s">
        <v>1446</v>
      </c>
      <c r="E1014" t="s">
        <v>1517</v>
      </c>
      <c r="F1014" t="s">
        <v>1520</v>
      </c>
      <c r="G1014" t="s">
        <v>69</v>
      </c>
      <c r="H1014" t="s">
        <v>869</v>
      </c>
      <c r="I1014" t="s">
        <v>1521</v>
      </c>
      <c r="J1014" t="s">
        <v>1450</v>
      </c>
      <c r="K1014" t="s">
        <v>1451</v>
      </c>
      <c r="L1014" t="s">
        <v>1452</v>
      </c>
      <c r="M1014" t="s">
        <v>1453</v>
      </c>
      <c r="N1014" t="s">
        <v>1454</v>
      </c>
      <c r="O1014" t="s">
        <v>1455</v>
      </c>
      <c r="P1014" t="s">
        <v>1456</v>
      </c>
      <c r="Q1014" t="s">
        <v>1457</v>
      </c>
      <c r="R1014">
        <v>2048972</v>
      </c>
      <c r="S1014" t="s">
        <v>1461</v>
      </c>
      <c r="T1014">
        <v>5882.1252000000004</v>
      </c>
      <c r="U1014">
        <v>7</v>
      </c>
      <c r="V1014">
        <v>5882.1252000000004</v>
      </c>
      <c r="W1014">
        <v>7</v>
      </c>
      <c r="X1014">
        <v>4802</v>
      </c>
      <c r="Y1014">
        <v>1080.1251999999999</v>
      </c>
      <c r="Z1014">
        <v>2048972</v>
      </c>
    </row>
    <row r="1015" spans="1:26" x14ac:dyDescent="0.2">
      <c r="A1015" s="27">
        <v>46079</v>
      </c>
      <c r="B1015" t="s">
        <v>14</v>
      </c>
      <c r="C1015" t="s">
        <v>1446</v>
      </c>
      <c r="D1015" t="s">
        <v>1446</v>
      </c>
      <c r="E1015" t="s">
        <v>1517</v>
      </c>
      <c r="F1015" t="s">
        <v>1522</v>
      </c>
      <c r="G1015" t="s">
        <v>212</v>
      </c>
      <c r="H1015" t="s">
        <v>919</v>
      </c>
      <c r="I1015" t="s">
        <v>1774</v>
      </c>
      <c r="J1015" t="s">
        <v>1450</v>
      </c>
      <c r="K1015" t="s">
        <v>1451</v>
      </c>
      <c r="L1015" t="s">
        <v>1452</v>
      </c>
      <c r="M1015" t="s">
        <v>1453</v>
      </c>
      <c r="N1015" t="s">
        <v>1454</v>
      </c>
      <c r="O1015" t="s">
        <v>1455</v>
      </c>
      <c r="P1015" t="s">
        <v>1456</v>
      </c>
      <c r="Q1015" t="s">
        <v>1457</v>
      </c>
      <c r="R1015">
        <v>2001113</v>
      </c>
      <c r="S1015" t="s">
        <v>1458</v>
      </c>
      <c r="T1015">
        <v>1680.6071999999999</v>
      </c>
      <c r="U1015">
        <v>2</v>
      </c>
      <c r="V1015">
        <v>1680.6071999999999</v>
      </c>
      <c r="W1015">
        <v>2</v>
      </c>
      <c r="X1015">
        <v>1372</v>
      </c>
      <c r="Y1015">
        <v>308.60719999999998</v>
      </c>
      <c r="Z1015">
        <v>2001113</v>
      </c>
    </row>
    <row r="1016" spans="1:26" x14ac:dyDescent="0.2">
      <c r="A1016" s="27">
        <v>46079</v>
      </c>
      <c r="B1016" t="s">
        <v>14</v>
      </c>
      <c r="C1016" t="s">
        <v>1446</v>
      </c>
      <c r="D1016" t="s">
        <v>1446</v>
      </c>
      <c r="E1016" t="s">
        <v>1517</v>
      </c>
      <c r="F1016" t="s">
        <v>1522</v>
      </c>
      <c r="G1016" t="s">
        <v>212</v>
      </c>
      <c r="H1016" t="s">
        <v>919</v>
      </c>
      <c r="I1016" t="s">
        <v>1774</v>
      </c>
      <c r="J1016" t="s">
        <v>1450</v>
      </c>
      <c r="K1016" t="s">
        <v>1451</v>
      </c>
      <c r="L1016" t="s">
        <v>1452</v>
      </c>
      <c r="M1016" t="s">
        <v>1453</v>
      </c>
      <c r="N1016" t="s">
        <v>1454</v>
      </c>
      <c r="O1016" t="s">
        <v>1455</v>
      </c>
      <c r="P1016" t="s">
        <v>1456</v>
      </c>
      <c r="Q1016" t="s">
        <v>1457</v>
      </c>
      <c r="R1016">
        <v>2030990</v>
      </c>
      <c r="S1016" t="s">
        <v>1459</v>
      </c>
      <c r="T1016">
        <v>8403.0360000000001</v>
      </c>
      <c r="U1016">
        <v>10</v>
      </c>
      <c r="V1016">
        <v>8403.0360000000001</v>
      </c>
      <c r="W1016">
        <v>10</v>
      </c>
      <c r="X1016">
        <v>6900</v>
      </c>
      <c r="Y1016">
        <v>1503.0360000000001</v>
      </c>
      <c r="Z1016">
        <v>2030990</v>
      </c>
    </row>
    <row r="1017" spans="1:26" x14ac:dyDescent="0.2">
      <c r="A1017" s="27">
        <v>46079</v>
      </c>
      <c r="B1017" t="s">
        <v>14</v>
      </c>
      <c r="C1017" t="s">
        <v>1446</v>
      </c>
      <c r="D1017" t="s">
        <v>1446</v>
      </c>
      <c r="E1017" t="s">
        <v>1517</v>
      </c>
      <c r="F1017" t="s">
        <v>1522</v>
      </c>
      <c r="G1017" t="s">
        <v>212</v>
      </c>
      <c r="H1017" t="s">
        <v>919</v>
      </c>
      <c r="I1017" t="s">
        <v>1774</v>
      </c>
      <c r="J1017" t="s">
        <v>1450</v>
      </c>
      <c r="K1017" t="s">
        <v>1451</v>
      </c>
      <c r="L1017" t="s">
        <v>1452</v>
      </c>
      <c r="M1017" t="s">
        <v>1453</v>
      </c>
      <c r="N1017" t="s">
        <v>1454</v>
      </c>
      <c r="O1017" t="s">
        <v>1455</v>
      </c>
      <c r="P1017" t="s">
        <v>1456</v>
      </c>
      <c r="Q1017" t="s">
        <v>1457</v>
      </c>
      <c r="R1017">
        <v>2039041</v>
      </c>
      <c r="S1017" t="s">
        <v>1460</v>
      </c>
      <c r="T1017">
        <v>4201.518</v>
      </c>
      <c r="U1017">
        <v>5</v>
      </c>
      <c r="V1017">
        <v>4201.518</v>
      </c>
      <c r="W1017">
        <v>5</v>
      </c>
      <c r="X1017">
        <v>3445</v>
      </c>
      <c r="Y1017">
        <v>756.51800000000003</v>
      </c>
      <c r="Z1017">
        <v>2039041</v>
      </c>
    </row>
    <row r="1018" spans="1:26" x14ac:dyDescent="0.2">
      <c r="A1018" s="27">
        <v>46079</v>
      </c>
      <c r="B1018" t="s">
        <v>14</v>
      </c>
      <c r="C1018" t="s">
        <v>1446</v>
      </c>
      <c r="D1018" t="s">
        <v>1446</v>
      </c>
      <c r="E1018" t="s">
        <v>1517</v>
      </c>
      <c r="F1018" t="s">
        <v>1522</v>
      </c>
      <c r="G1018" t="s">
        <v>212</v>
      </c>
      <c r="H1018" t="s">
        <v>919</v>
      </c>
      <c r="I1018" t="s">
        <v>1774</v>
      </c>
      <c r="J1018" t="s">
        <v>1450</v>
      </c>
      <c r="K1018" t="s">
        <v>1451</v>
      </c>
      <c r="L1018" t="s">
        <v>1452</v>
      </c>
      <c r="M1018" t="s">
        <v>1453</v>
      </c>
      <c r="N1018" t="s">
        <v>1454</v>
      </c>
      <c r="O1018" t="s">
        <v>1455</v>
      </c>
      <c r="P1018" t="s">
        <v>1456</v>
      </c>
      <c r="Q1018" t="s">
        <v>1457</v>
      </c>
      <c r="R1018">
        <v>2048972</v>
      </c>
      <c r="S1018" t="s">
        <v>1461</v>
      </c>
      <c r="T1018">
        <v>6679.6040999999996</v>
      </c>
      <c r="U1018">
        <v>8</v>
      </c>
      <c r="V1018">
        <v>6679.6040999999996</v>
      </c>
      <c r="W1018">
        <v>8</v>
      </c>
      <c r="X1018">
        <v>5496</v>
      </c>
      <c r="Y1018">
        <v>1183.6041</v>
      </c>
      <c r="Z1018">
        <v>2048972</v>
      </c>
    </row>
    <row r="1019" spans="1:26" x14ac:dyDescent="0.2">
      <c r="A1019" s="27">
        <v>46079</v>
      </c>
      <c r="B1019" t="s">
        <v>14</v>
      </c>
      <c r="C1019" t="s">
        <v>1446</v>
      </c>
      <c r="D1019" t="s">
        <v>1446</v>
      </c>
      <c r="E1019" t="s">
        <v>1517</v>
      </c>
      <c r="F1019" t="s">
        <v>1522</v>
      </c>
      <c r="G1019" t="s">
        <v>91</v>
      </c>
      <c r="H1019" t="s">
        <v>871</v>
      </c>
      <c r="I1019" t="s">
        <v>1523</v>
      </c>
      <c r="J1019" t="s">
        <v>1450</v>
      </c>
      <c r="K1019" t="s">
        <v>1451</v>
      </c>
      <c r="L1019" t="s">
        <v>1452</v>
      </c>
      <c r="M1019" t="s">
        <v>1453</v>
      </c>
      <c r="N1019" t="s">
        <v>1454</v>
      </c>
      <c r="O1019" t="s">
        <v>1455</v>
      </c>
      <c r="P1019" t="s">
        <v>1456</v>
      </c>
      <c r="Q1019" t="s">
        <v>1457</v>
      </c>
      <c r="R1019">
        <v>2001113</v>
      </c>
      <c r="S1019" t="s">
        <v>1458</v>
      </c>
      <c r="T1019">
        <v>10923.9468</v>
      </c>
      <c r="U1019">
        <v>13</v>
      </c>
      <c r="V1019">
        <v>10923.9468</v>
      </c>
      <c r="W1019">
        <v>13</v>
      </c>
      <c r="X1019">
        <v>8918</v>
      </c>
      <c r="Y1019">
        <v>2005.9467999999999</v>
      </c>
      <c r="Z1019">
        <v>2001113</v>
      </c>
    </row>
    <row r="1020" spans="1:26" x14ac:dyDescent="0.2">
      <c r="A1020" s="27">
        <v>46079</v>
      </c>
      <c r="B1020" t="s">
        <v>14</v>
      </c>
      <c r="C1020" t="s">
        <v>1446</v>
      </c>
      <c r="D1020" t="s">
        <v>1446</v>
      </c>
      <c r="E1020" t="s">
        <v>1517</v>
      </c>
      <c r="F1020" t="s">
        <v>1522</v>
      </c>
      <c r="G1020" t="s">
        <v>91</v>
      </c>
      <c r="H1020" t="s">
        <v>871</v>
      </c>
      <c r="I1020" t="s">
        <v>1523</v>
      </c>
      <c r="J1020" t="s">
        <v>1450</v>
      </c>
      <c r="K1020" t="s">
        <v>1451</v>
      </c>
      <c r="L1020" t="s">
        <v>1452</v>
      </c>
      <c r="M1020" t="s">
        <v>1453</v>
      </c>
      <c r="N1020" t="s">
        <v>1454</v>
      </c>
      <c r="O1020" t="s">
        <v>1455</v>
      </c>
      <c r="P1020" t="s">
        <v>1456</v>
      </c>
      <c r="Q1020" t="s">
        <v>1457</v>
      </c>
      <c r="R1020">
        <v>2030991</v>
      </c>
      <c r="S1020" t="s">
        <v>1463</v>
      </c>
      <c r="T1020">
        <v>1680.6071999999999</v>
      </c>
      <c r="U1020">
        <v>2</v>
      </c>
      <c r="V1020">
        <v>1680.6071999999999</v>
      </c>
      <c r="W1020">
        <v>2</v>
      </c>
      <c r="X1020">
        <v>1380</v>
      </c>
      <c r="Y1020">
        <v>300.60719999999998</v>
      </c>
      <c r="Z1020">
        <v>2030991</v>
      </c>
    </row>
    <row r="1021" spans="1:26" x14ac:dyDescent="0.2">
      <c r="A1021" s="27">
        <v>46079</v>
      </c>
      <c r="B1021" t="s">
        <v>14</v>
      </c>
      <c r="C1021" t="s">
        <v>1446</v>
      </c>
      <c r="D1021" t="s">
        <v>1446</v>
      </c>
      <c r="E1021" t="s">
        <v>1517</v>
      </c>
      <c r="F1021" t="s">
        <v>1522</v>
      </c>
      <c r="G1021" t="s">
        <v>91</v>
      </c>
      <c r="H1021" t="s">
        <v>871</v>
      </c>
      <c r="I1021" t="s">
        <v>1523</v>
      </c>
      <c r="J1021" t="s">
        <v>1450</v>
      </c>
      <c r="K1021" t="s">
        <v>1451</v>
      </c>
      <c r="L1021" t="s">
        <v>1452</v>
      </c>
      <c r="M1021" t="s">
        <v>1453</v>
      </c>
      <c r="N1021" t="s">
        <v>1454</v>
      </c>
      <c r="O1021" t="s">
        <v>1455</v>
      </c>
      <c r="P1021" t="s">
        <v>1456</v>
      </c>
      <c r="Q1021" t="s">
        <v>1457</v>
      </c>
      <c r="R1021">
        <v>2048972</v>
      </c>
      <c r="S1021" t="s">
        <v>1461</v>
      </c>
      <c r="T1021">
        <v>5041.8216000000002</v>
      </c>
      <c r="U1021">
        <v>6</v>
      </c>
      <c r="V1021">
        <v>5041.8216000000002</v>
      </c>
      <c r="W1021">
        <v>6</v>
      </c>
      <c r="X1021">
        <v>4164</v>
      </c>
      <c r="Y1021">
        <v>877.82159999999999</v>
      </c>
      <c r="Z1021">
        <v>2048972</v>
      </c>
    </row>
    <row r="1022" spans="1:26" x14ac:dyDescent="0.2">
      <c r="A1022" s="27">
        <v>46079</v>
      </c>
      <c r="B1022" t="s">
        <v>14</v>
      </c>
      <c r="C1022" t="s">
        <v>1446</v>
      </c>
      <c r="D1022" t="s">
        <v>1446</v>
      </c>
      <c r="E1022" t="s">
        <v>1517</v>
      </c>
      <c r="F1022" t="s">
        <v>1524</v>
      </c>
      <c r="G1022" t="s">
        <v>282</v>
      </c>
      <c r="H1022" t="s">
        <v>950</v>
      </c>
      <c r="I1022" t="s">
        <v>1525</v>
      </c>
      <c r="J1022" t="s">
        <v>1450</v>
      </c>
      <c r="K1022" t="s">
        <v>1451</v>
      </c>
      <c r="L1022" t="s">
        <v>1452</v>
      </c>
      <c r="M1022" t="s">
        <v>1453</v>
      </c>
      <c r="N1022" t="s">
        <v>1454</v>
      </c>
      <c r="O1022" t="s">
        <v>1455</v>
      </c>
      <c r="P1022" t="s">
        <v>1456</v>
      </c>
      <c r="Q1022" t="s">
        <v>1457</v>
      </c>
      <c r="R1022">
        <v>2001113</v>
      </c>
      <c r="S1022" t="s">
        <v>1458</v>
      </c>
      <c r="T1022">
        <v>4136.1805000000004</v>
      </c>
      <c r="U1022">
        <v>5</v>
      </c>
      <c r="V1022">
        <v>4136.1805000000004</v>
      </c>
      <c r="W1022">
        <v>5</v>
      </c>
      <c r="X1022">
        <v>3430</v>
      </c>
      <c r="Y1022">
        <v>706.18050000000005</v>
      </c>
      <c r="Z1022">
        <v>2001113</v>
      </c>
    </row>
    <row r="1023" spans="1:26" x14ac:dyDescent="0.2">
      <c r="A1023" s="27">
        <v>46079</v>
      </c>
      <c r="B1023" t="s">
        <v>14</v>
      </c>
      <c r="C1023" t="s">
        <v>1446</v>
      </c>
      <c r="D1023" t="s">
        <v>1446</v>
      </c>
      <c r="E1023" t="s">
        <v>1517</v>
      </c>
      <c r="F1023" t="s">
        <v>1524</v>
      </c>
      <c r="G1023" t="s">
        <v>282</v>
      </c>
      <c r="H1023" t="s">
        <v>950</v>
      </c>
      <c r="I1023" t="s">
        <v>1525</v>
      </c>
      <c r="J1023" t="s">
        <v>1450</v>
      </c>
      <c r="K1023" t="s">
        <v>1451</v>
      </c>
      <c r="L1023" t="s">
        <v>1452</v>
      </c>
      <c r="M1023" t="s">
        <v>1453</v>
      </c>
      <c r="N1023" t="s">
        <v>1454</v>
      </c>
      <c r="O1023" t="s">
        <v>1455</v>
      </c>
      <c r="P1023" t="s">
        <v>1456</v>
      </c>
      <c r="Q1023" t="s">
        <v>1457</v>
      </c>
      <c r="R1023">
        <v>2039041</v>
      </c>
      <c r="S1023" t="s">
        <v>1460</v>
      </c>
      <c r="T1023">
        <v>1680.6071999999999</v>
      </c>
      <c r="U1023">
        <v>2</v>
      </c>
      <c r="V1023">
        <v>1680.6071999999999</v>
      </c>
      <c r="W1023">
        <v>2</v>
      </c>
      <c r="X1023">
        <v>1380</v>
      </c>
      <c r="Y1023">
        <v>300.60719999999998</v>
      </c>
      <c r="Z1023">
        <v>2039041</v>
      </c>
    </row>
    <row r="1024" spans="1:26" x14ac:dyDescent="0.2">
      <c r="A1024" s="27">
        <v>46079</v>
      </c>
      <c r="B1024" t="s">
        <v>14</v>
      </c>
      <c r="C1024" t="s">
        <v>1446</v>
      </c>
      <c r="D1024" t="s">
        <v>1446</v>
      </c>
      <c r="E1024" t="s">
        <v>1517</v>
      </c>
      <c r="F1024" t="s">
        <v>1524</v>
      </c>
      <c r="G1024" t="s">
        <v>282</v>
      </c>
      <c r="H1024" t="s">
        <v>950</v>
      </c>
      <c r="I1024" t="s">
        <v>1525</v>
      </c>
      <c r="J1024" t="s">
        <v>1450</v>
      </c>
      <c r="K1024" t="s">
        <v>1451</v>
      </c>
      <c r="L1024" t="s">
        <v>1452</v>
      </c>
      <c r="M1024" t="s">
        <v>1453</v>
      </c>
      <c r="N1024" t="s">
        <v>1454</v>
      </c>
      <c r="O1024" t="s">
        <v>1455</v>
      </c>
      <c r="P1024" t="s">
        <v>1456</v>
      </c>
      <c r="Q1024" t="s">
        <v>1457</v>
      </c>
      <c r="R1024">
        <v>2048972</v>
      </c>
      <c r="S1024" t="s">
        <v>1461</v>
      </c>
      <c r="T1024">
        <v>2520.9108000000001</v>
      </c>
      <c r="U1024">
        <v>3</v>
      </c>
      <c r="V1024">
        <v>2520.9108000000001</v>
      </c>
      <c r="W1024">
        <v>3</v>
      </c>
      <c r="X1024">
        <v>2091</v>
      </c>
      <c r="Y1024">
        <v>429.91079999999999</v>
      </c>
      <c r="Z1024">
        <v>2048972</v>
      </c>
    </row>
    <row r="1025" spans="1:26" x14ac:dyDescent="0.2">
      <c r="A1025" s="27">
        <v>46079</v>
      </c>
      <c r="B1025" t="s">
        <v>14</v>
      </c>
      <c r="C1025" t="s">
        <v>1446</v>
      </c>
      <c r="D1025" t="s">
        <v>1526</v>
      </c>
      <c r="E1025" t="s">
        <v>1447</v>
      </c>
      <c r="F1025" t="s">
        <v>273</v>
      </c>
      <c r="G1025" t="s">
        <v>273</v>
      </c>
      <c r="H1025" t="s">
        <v>937</v>
      </c>
      <c r="I1025" t="s">
        <v>1527</v>
      </c>
      <c r="J1025" t="s">
        <v>1450</v>
      </c>
      <c r="K1025" t="s">
        <v>1451</v>
      </c>
      <c r="L1025" t="s">
        <v>1452</v>
      </c>
      <c r="M1025" t="s">
        <v>1453</v>
      </c>
      <c r="N1025" t="s">
        <v>1454</v>
      </c>
      <c r="O1025" t="s">
        <v>1455</v>
      </c>
      <c r="P1025" t="s">
        <v>1456</v>
      </c>
      <c r="Q1025" t="s">
        <v>1457</v>
      </c>
      <c r="R1025">
        <v>2001113</v>
      </c>
      <c r="S1025" t="s">
        <v>1458</v>
      </c>
      <c r="T1025">
        <v>840.30359999999996</v>
      </c>
      <c r="U1025">
        <v>1</v>
      </c>
      <c r="V1025">
        <v>840.30359999999996</v>
      </c>
      <c r="W1025">
        <v>1</v>
      </c>
      <c r="X1025">
        <v>653</v>
      </c>
      <c r="Y1025">
        <v>187.30359999999999</v>
      </c>
      <c r="Z1025">
        <v>2001113</v>
      </c>
    </row>
    <row r="1026" spans="1:26" x14ac:dyDescent="0.2">
      <c r="A1026" s="27">
        <v>46079</v>
      </c>
      <c r="B1026" t="s">
        <v>14</v>
      </c>
      <c r="C1026" t="s">
        <v>1446</v>
      </c>
      <c r="D1026" t="s">
        <v>1526</v>
      </c>
      <c r="E1026" t="s">
        <v>1447</v>
      </c>
      <c r="F1026" t="s">
        <v>273</v>
      </c>
      <c r="G1026" t="s">
        <v>273</v>
      </c>
      <c r="H1026" t="s">
        <v>937</v>
      </c>
      <c r="I1026" t="s">
        <v>1527</v>
      </c>
      <c r="J1026" t="s">
        <v>1450</v>
      </c>
      <c r="K1026" t="s">
        <v>1451</v>
      </c>
      <c r="L1026" t="s">
        <v>1452</v>
      </c>
      <c r="M1026" t="s">
        <v>1453</v>
      </c>
      <c r="N1026" t="s">
        <v>1454</v>
      </c>
      <c r="O1026" t="s">
        <v>1455</v>
      </c>
      <c r="P1026" t="s">
        <v>1456</v>
      </c>
      <c r="Q1026" t="s">
        <v>1457</v>
      </c>
      <c r="R1026">
        <v>2030991</v>
      </c>
      <c r="S1026" t="s">
        <v>1463</v>
      </c>
      <c r="T1026">
        <v>5041.8216000000002</v>
      </c>
      <c r="U1026">
        <v>6</v>
      </c>
      <c r="V1026">
        <v>5041.8216000000002</v>
      </c>
      <c r="W1026">
        <v>6</v>
      </c>
      <c r="X1026">
        <v>3942</v>
      </c>
      <c r="Y1026">
        <v>1099.8216</v>
      </c>
      <c r="Z1026">
        <v>2030991</v>
      </c>
    </row>
    <row r="1027" spans="1:26" x14ac:dyDescent="0.2">
      <c r="A1027" s="27">
        <v>46079</v>
      </c>
      <c r="B1027" t="s">
        <v>14</v>
      </c>
      <c r="C1027" t="s">
        <v>1446</v>
      </c>
      <c r="D1027" t="s">
        <v>1526</v>
      </c>
      <c r="E1027" t="s">
        <v>1447</v>
      </c>
      <c r="F1027" t="s">
        <v>273</v>
      </c>
      <c r="G1027" t="s">
        <v>273</v>
      </c>
      <c r="H1027" t="s">
        <v>937</v>
      </c>
      <c r="I1027" t="s">
        <v>1527</v>
      </c>
      <c r="J1027" t="s">
        <v>1450</v>
      </c>
      <c r="K1027" t="s">
        <v>1451</v>
      </c>
      <c r="L1027" t="s">
        <v>1452</v>
      </c>
      <c r="M1027" t="s">
        <v>1453</v>
      </c>
      <c r="N1027" t="s">
        <v>1454</v>
      </c>
      <c r="O1027" t="s">
        <v>1455</v>
      </c>
      <c r="P1027" t="s">
        <v>1456</v>
      </c>
      <c r="Q1027" t="s">
        <v>1457</v>
      </c>
      <c r="R1027">
        <v>2048972</v>
      </c>
      <c r="S1027" t="s">
        <v>1461</v>
      </c>
      <c r="T1027">
        <v>2520.9108000000001</v>
      </c>
      <c r="U1027">
        <v>3</v>
      </c>
      <c r="V1027">
        <v>2520.9108000000001</v>
      </c>
      <c r="W1027">
        <v>3</v>
      </c>
      <c r="X1027">
        <v>1980</v>
      </c>
      <c r="Y1027">
        <v>540.91079999999999</v>
      </c>
      <c r="Z1027">
        <v>2048972</v>
      </c>
    </row>
    <row r="1028" spans="1:26" x14ac:dyDescent="0.2">
      <c r="A1028" s="27">
        <v>46079</v>
      </c>
      <c r="B1028" t="s">
        <v>14</v>
      </c>
      <c r="C1028" t="s">
        <v>1446</v>
      </c>
      <c r="D1028" t="s">
        <v>1526</v>
      </c>
      <c r="E1028" t="s">
        <v>1447</v>
      </c>
      <c r="F1028" t="s">
        <v>1466</v>
      </c>
      <c r="G1028" t="s">
        <v>1467</v>
      </c>
      <c r="H1028" t="s">
        <v>942</v>
      </c>
      <c r="I1028" t="s">
        <v>1528</v>
      </c>
      <c r="J1028" t="s">
        <v>1450</v>
      </c>
      <c r="K1028" t="s">
        <v>1451</v>
      </c>
      <c r="L1028" t="s">
        <v>1452</v>
      </c>
      <c r="M1028" t="s">
        <v>1453</v>
      </c>
      <c r="N1028" t="s">
        <v>1454</v>
      </c>
      <c r="O1028" t="s">
        <v>1455</v>
      </c>
      <c r="P1028" t="s">
        <v>1456</v>
      </c>
      <c r="Q1028" t="s">
        <v>1457</v>
      </c>
      <c r="R1028">
        <v>2039041</v>
      </c>
      <c r="S1028" t="s">
        <v>1460</v>
      </c>
      <c r="T1028">
        <v>3361.2143999999998</v>
      </c>
      <c r="U1028">
        <v>4</v>
      </c>
      <c r="V1028">
        <v>3361.2143999999998</v>
      </c>
      <c r="W1028">
        <v>4</v>
      </c>
      <c r="X1028">
        <v>2760</v>
      </c>
      <c r="Y1028">
        <v>601.21439999999996</v>
      </c>
      <c r="Z1028">
        <v>2039041</v>
      </c>
    </row>
    <row r="1029" spans="1:26" x14ac:dyDescent="0.2">
      <c r="A1029" s="27">
        <v>46079</v>
      </c>
      <c r="B1029" t="s">
        <v>14</v>
      </c>
      <c r="C1029" t="s">
        <v>1446</v>
      </c>
      <c r="D1029" t="s">
        <v>1526</v>
      </c>
      <c r="E1029" t="s">
        <v>1447</v>
      </c>
      <c r="F1029" t="s">
        <v>1466</v>
      </c>
      <c r="G1029" t="s">
        <v>1467</v>
      </c>
      <c r="H1029" t="s">
        <v>942</v>
      </c>
      <c r="I1029" t="s">
        <v>1528</v>
      </c>
      <c r="J1029" t="s">
        <v>1450</v>
      </c>
      <c r="K1029" t="s">
        <v>1451</v>
      </c>
      <c r="L1029" t="s">
        <v>1452</v>
      </c>
      <c r="M1029" t="s">
        <v>1453</v>
      </c>
      <c r="N1029" t="s">
        <v>1454</v>
      </c>
      <c r="O1029" t="s">
        <v>1455</v>
      </c>
      <c r="P1029" t="s">
        <v>1456</v>
      </c>
      <c r="Q1029" t="s">
        <v>1457</v>
      </c>
      <c r="R1029">
        <v>2048972</v>
      </c>
      <c r="S1029" t="s">
        <v>1461</v>
      </c>
      <c r="T1029">
        <v>1680.6071999999999</v>
      </c>
      <c r="U1029">
        <v>2</v>
      </c>
      <c r="V1029">
        <v>1680.6071999999999</v>
      </c>
      <c r="W1029">
        <v>2</v>
      </c>
      <c r="X1029">
        <v>1376</v>
      </c>
      <c r="Y1029">
        <v>304.60719999999998</v>
      </c>
      <c r="Z1029">
        <v>2048972</v>
      </c>
    </row>
    <row r="1030" spans="1:26" x14ac:dyDescent="0.2">
      <c r="A1030" s="27">
        <v>46079</v>
      </c>
      <c r="B1030" t="s">
        <v>14</v>
      </c>
      <c r="C1030" t="s">
        <v>1446</v>
      </c>
      <c r="D1030" t="s">
        <v>1526</v>
      </c>
      <c r="E1030" t="s">
        <v>1447</v>
      </c>
      <c r="F1030" t="s">
        <v>178</v>
      </c>
      <c r="G1030" t="s">
        <v>276</v>
      </c>
      <c r="H1030" t="s">
        <v>906</v>
      </c>
      <c r="I1030" t="s">
        <v>1529</v>
      </c>
      <c r="J1030" t="s">
        <v>1450</v>
      </c>
      <c r="K1030" t="s">
        <v>1451</v>
      </c>
      <c r="L1030" t="s">
        <v>1452</v>
      </c>
      <c r="M1030" t="s">
        <v>1453</v>
      </c>
      <c r="N1030" t="s">
        <v>1454</v>
      </c>
      <c r="O1030" t="s">
        <v>1455</v>
      </c>
      <c r="P1030" t="s">
        <v>1456</v>
      </c>
      <c r="Q1030" t="s">
        <v>1457</v>
      </c>
      <c r="R1030">
        <v>2030991</v>
      </c>
      <c r="S1030" t="s">
        <v>1463</v>
      </c>
      <c r="T1030">
        <v>9243.3395999999993</v>
      </c>
      <c r="U1030">
        <v>11</v>
      </c>
      <c r="V1030">
        <v>9243.3395999999993</v>
      </c>
      <c r="W1030">
        <v>11</v>
      </c>
      <c r="X1030">
        <v>7579</v>
      </c>
      <c r="Y1030">
        <v>1664.3396</v>
      </c>
      <c r="Z1030">
        <v>2030991</v>
      </c>
    </row>
    <row r="1031" spans="1:26" x14ac:dyDescent="0.2">
      <c r="A1031" s="27">
        <v>46079</v>
      </c>
      <c r="B1031" t="s">
        <v>14</v>
      </c>
      <c r="C1031" t="s">
        <v>1446</v>
      </c>
      <c r="D1031" t="s">
        <v>1526</v>
      </c>
      <c r="E1031" t="s">
        <v>1447</v>
      </c>
      <c r="F1031" t="s">
        <v>178</v>
      </c>
      <c r="G1031" t="s">
        <v>276</v>
      </c>
      <c r="H1031" t="s">
        <v>906</v>
      </c>
      <c r="I1031" t="s">
        <v>1529</v>
      </c>
      <c r="J1031" t="s">
        <v>1450</v>
      </c>
      <c r="K1031" t="s">
        <v>1451</v>
      </c>
      <c r="L1031" t="s">
        <v>1452</v>
      </c>
      <c r="M1031" t="s">
        <v>1453</v>
      </c>
      <c r="N1031" t="s">
        <v>1454</v>
      </c>
      <c r="O1031" t="s">
        <v>1455</v>
      </c>
      <c r="P1031" t="s">
        <v>1456</v>
      </c>
      <c r="Q1031" t="s">
        <v>1457</v>
      </c>
      <c r="R1031">
        <v>2048972</v>
      </c>
      <c r="S1031" t="s">
        <v>1461</v>
      </c>
      <c r="T1031">
        <v>8403.0360000000001</v>
      </c>
      <c r="U1031">
        <v>10</v>
      </c>
      <c r="V1031">
        <v>8403.0360000000001</v>
      </c>
      <c r="W1031">
        <v>10</v>
      </c>
      <c r="X1031">
        <v>6860</v>
      </c>
      <c r="Y1031">
        <v>1543.0360000000001</v>
      </c>
      <c r="Z1031">
        <v>2048972</v>
      </c>
    </row>
    <row r="1032" spans="1:26" x14ac:dyDescent="0.2">
      <c r="A1032" s="27">
        <v>46079</v>
      </c>
      <c r="B1032" t="s">
        <v>14</v>
      </c>
      <c r="C1032" t="s">
        <v>1446</v>
      </c>
      <c r="D1032" t="s">
        <v>1526</v>
      </c>
      <c r="E1032" t="s">
        <v>1474</v>
      </c>
      <c r="F1032" t="s">
        <v>125</v>
      </c>
      <c r="G1032" t="s">
        <v>695</v>
      </c>
      <c r="H1032" t="s">
        <v>311</v>
      </c>
      <c r="I1032" t="s">
        <v>1530</v>
      </c>
      <c r="J1032" t="s">
        <v>1450</v>
      </c>
      <c r="K1032" t="s">
        <v>1451</v>
      </c>
      <c r="L1032" t="s">
        <v>1452</v>
      </c>
      <c r="M1032" t="s">
        <v>1453</v>
      </c>
      <c r="N1032" t="s">
        <v>1454</v>
      </c>
      <c r="O1032" t="s">
        <v>1455</v>
      </c>
      <c r="P1032" t="s">
        <v>1456</v>
      </c>
      <c r="Q1032" t="s">
        <v>1457</v>
      </c>
      <c r="R1032">
        <v>2001113</v>
      </c>
      <c r="S1032" t="s">
        <v>1458</v>
      </c>
      <c r="T1032">
        <v>8403.0360000000001</v>
      </c>
      <c r="U1032">
        <v>10</v>
      </c>
      <c r="V1032">
        <v>8403.0360000000001</v>
      </c>
      <c r="W1032">
        <v>10</v>
      </c>
      <c r="X1032">
        <v>6860</v>
      </c>
      <c r="Y1032">
        <v>1543.0360000000001</v>
      </c>
      <c r="Z1032">
        <v>2001113</v>
      </c>
    </row>
    <row r="1033" spans="1:26" x14ac:dyDescent="0.2">
      <c r="A1033" s="27">
        <v>46079</v>
      </c>
      <c r="B1033" t="s">
        <v>14</v>
      </c>
      <c r="C1033" t="s">
        <v>1446</v>
      </c>
      <c r="D1033" t="s">
        <v>1526</v>
      </c>
      <c r="E1033" t="s">
        <v>1474</v>
      </c>
      <c r="F1033" t="s">
        <v>125</v>
      </c>
      <c r="G1033" t="s">
        <v>695</v>
      </c>
      <c r="H1033" t="s">
        <v>311</v>
      </c>
      <c r="I1033" t="s">
        <v>1530</v>
      </c>
      <c r="J1033" t="s">
        <v>1450</v>
      </c>
      <c r="K1033" t="s">
        <v>1451</v>
      </c>
      <c r="L1033" t="s">
        <v>1452</v>
      </c>
      <c r="M1033" t="s">
        <v>1453</v>
      </c>
      <c r="N1033" t="s">
        <v>1454</v>
      </c>
      <c r="O1033" t="s">
        <v>1455</v>
      </c>
      <c r="P1033" t="s">
        <v>1456</v>
      </c>
      <c r="Q1033" t="s">
        <v>1457</v>
      </c>
      <c r="R1033">
        <v>2030991</v>
      </c>
      <c r="S1033" t="s">
        <v>1463</v>
      </c>
      <c r="T1033">
        <v>8403.0360000000001</v>
      </c>
      <c r="U1033">
        <v>10</v>
      </c>
      <c r="V1033">
        <v>8403.0360000000001</v>
      </c>
      <c r="W1033">
        <v>10</v>
      </c>
      <c r="X1033">
        <v>6910</v>
      </c>
      <c r="Y1033">
        <v>1493.0360000000001</v>
      </c>
      <c r="Z1033">
        <v>2030991</v>
      </c>
    </row>
    <row r="1034" spans="1:26" x14ac:dyDescent="0.2">
      <c r="A1034" s="27">
        <v>46079</v>
      </c>
      <c r="B1034" t="s">
        <v>14</v>
      </c>
      <c r="C1034" t="s">
        <v>1446</v>
      </c>
      <c r="D1034" t="s">
        <v>1526</v>
      </c>
      <c r="E1034" t="s">
        <v>1474</v>
      </c>
      <c r="F1034" t="s">
        <v>125</v>
      </c>
      <c r="G1034" t="s">
        <v>695</v>
      </c>
      <c r="H1034" t="s">
        <v>311</v>
      </c>
      <c r="I1034" t="s">
        <v>1530</v>
      </c>
      <c r="J1034" t="s">
        <v>1450</v>
      </c>
      <c r="K1034" t="s">
        <v>1451</v>
      </c>
      <c r="L1034" t="s">
        <v>1452</v>
      </c>
      <c r="M1034" t="s">
        <v>1453</v>
      </c>
      <c r="N1034" t="s">
        <v>1454</v>
      </c>
      <c r="O1034" t="s">
        <v>1455</v>
      </c>
      <c r="P1034" t="s">
        <v>1456</v>
      </c>
      <c r="Q1034" t="s">
        <v>1457</v>
      </c>
      <c r="R1034">
        <v>2039041</v>
      </c>
      <c r="S1034" t="s">
        <v>1460</v>
      </c>
      <c r="T1034">
        <v>10908.853300000001</v>
      </c>
      <c r="U1034">
        <v>13</v>
      </c>
      <c r="V1034">
        <v>10908.853300000001</v>
      </c>
      <c r="W1034">
        <v>13</v>
      </c>
      <c r="X1034">
        <v>8970</v>
      </c>
      <c r="Y1034">
        <v>1938.8533</v>
      </c>
      <c r="Z1034">
        <v>2039041</v>
      </c>
    </row>
    <row r="1035" spans="1:26" x14ac:dyDescent="0.2">
      <c r="A1035" s="27">
        <v>46079</v>
      </c>
      <c r="B1035" t="s">
        <v>14</v>
      </c>
      <c r="C1035" t="s">
        <v>1446</v>
      </c>
      <c r="D1035" t="s">
        <v>1526</v>
      </c>
      <c r="E1035" t="s">
        <v>1474</v>
      </c>
      <c r="F1035" t="s">
        <v>125</v>
      </c>
      <c r="G1035" t="s">
        <v>695</v>
      </c>
      <c r="H1035" t="s">
        <v>311</v>
      </c>
      <c r="I1035" t="s">
        <v>1530</v>
      </c>
      <c r="J1035" t="s">
        <v>1450</v>
      </c>
      <c r="K1035" t="s">
        <v>1451</v>
      </c>
      <c r="L1035" t="s">
        <v>1452</v>
      </c>
      <c r="M1035" t="s">
        <v>1453</v>
      </c>
      <c r="N1035" t="s">
        <v>1454</v>
      </c>
      <c r="O1035" t="s">
        <v>1455</v>
      </c>
      <c r="P1035" t="s">
        <v>1456</v>
      </c>
      <c r="Q1035" t="s">
        <v>1457</v>
      </c>
      <c r="R1035">
        <v>2048972</v>
      </c>
      <c r="S1035" t="s">
        <v>1461</v>
      </c>
      <c r="T1035">
        <v>5041.8216000000002</v>
      </c>
      <c r="U1035">
        <v>6</v>
      </c>
      <c r="V1035">
        <v>5041.8216000000002</v>
      </c>
      <c r="W1035">
        <v>6</v>
      </c>
      <c r="X1035">
        <v>4116</v>
      </c>
      <c r="Y1035">
        <v>925.82159999999999</v>
      </c>
      <c r="Z1035">
        <v>2048972</v>
      </c>
    </row>
    <row r="1036" spans="1:26" x14ac:dyDescent="0.2">
      <c r="A1036" s="27">
        <v>46079</v>
      </c>
      <c r="B1036" t="s">
        <v>14</v>
      </c>
      <c r="C1036" t="s">
        <v>1446</v>
      </c>
      <c r="D1036" t="s">
        <v>1526</v>
      </c>
      <c r="E1036" t="s">
        <v>1474</v>
      </c>
      <c r="F1036" t="s">
        <v>125</v>
      </c>
      <c r="G1036" t="s">
        <v>475</v>
      </c>
      <c r="H1036" t="s">
        <v>921</v>
      </c>
      <c r="I1036" t="s">
        <v>1532</v>
      </c>
      <c r="J1036" t="s">
        <v>1450</v>
      </c>
      <c r="K1036" t="s">
        <v>1451</v>
      </c>
      <c r="L1036" t="s">
        <v>1452</v>
      </c>
      <c r="M1036" t="s">
        <v>1453</v>
      </c>
      <c r="N1036" t="s">
        <v>1454</v>
      </c>
      <c r="O1036" t="s">
        <v>1455</v>
      </c>
      <c r="P1036" t="s">
        <v>1456</v>
      </c>
      <c r="Q1036" t="s">
        <v>1457</v>
      </c>
      <c r="R1036">
        <v>2030990</v>
      </c>
      <c r="S1036" t="s">
        <v>1459</v>
      </c>
      <c r="T1036">
        <v>5882.1252000000004</v>
      </c>
      <c r="U1036">
        <v>7</v>
      </c>
      <c r="V1036">
        <v>5882.1252000000004</v>
      </c>
      <c r="W1036">
        <v>7</v>
      </c>
      <c r="X1036">
        <v>4830</v>
      </c>
      <c r="Y1036">
        <v>1052.1251999999999</v>
      </c>
      <c r="Z1036">
        <v>2030990</v>
      </c>
    </row>
    <row r="1037" spans="1:26" x14ac:dyDescent="0.2">
      <c r="A1037" s="27">
        <v>46079</v>
      </c>
      <c r="B1037" t="s">
        <v>14</v>
      </c>
      <c r="C1037" t="s">
        <v>1446</v>
      </c>
      <c r="D1037" t="s">
        <v>1526</v>
      </c>
      <c r="E1037" t="s">
        <v>1474</v>
      </c>
      <c r="F1037" t="s">
        <v>125</v>
      </c>
      <c r="G1037" t="s">
        <v>475</v>
      </c>
      <c r="H1037" t="s">
        <v>921</v>
      </c>
      <c r="I1037" t="s">
        <v>1532</v>
      </c>
      <c r="J1037" t="s">
        <v>1450</v>
      </c>
      <c r="K1037" t="s">
        <v>1451</v>
      </c>
      <c r="L1037" t="s">
        <v>1452</v>
      </c>
      <c r="M1037" t="s">
        <v>1453</v>
      </c>
      <c r="N1037" t="s">
        <v>1454</v>
      </c>
      <c r="O1037" t="s">
        <v>1455</v>
      </c>
      <c r="P1037" t="s">
        <v>1456</v>
      </c>
      <c r="Q1037" t="s">
        <v>1457</v>
      </c>
      <c r="R1037">
        <v>2039041</v>
      </c>
      <c r="S1037" t="s">
        <v>1460</v>
      </c>
      <c r="T1037">
        <v>840.30359999999996</v>
      </c>
      <c r="U1037">
        <v>1</v>
      </c>
      <c r="V1037">
        <v>840.30359999999996</v>
      </c>
      <c r="W1037">
        <v>1</v>
      </c>
      <c r="X1037">
        <v>690</v>
      </c>
      <c r="Y1037">
        <v>150.30359999999999</v>
      </c>
      <c r="Z1037">
        <v>2039041</v>
      </c>
    </row>
    <row r="1038" spans="1:26" x14ac:dyDescent="0.2">
      <c r="A1038" s="27">
        <v>46079</v>
      </c>
      <c r="B1038" t="s">
        <v>14</v>
      </c>
      <c r="C1038" t="s">
        <v>1446</v>
      </c>
      <c r="D1038" t="s">
        <v>1526</v>
      </c>
      <c r="E1038" t="s">
        <v>1474</v>
      </c>
      <c r="F1038" t="s">
        <v>125</v>
      </c>
      <c r="G1038" t="s">
        <v>1480</v>
      </c>
      <c r="H1038" t="s">
        <v>155</v>
      </c>
      <c r="I1038" t="s">
        <v>1533</v>
      </c>
      <c r="J1038" t="s">
        <v>1450</v>
      </c>
      <c r="K1038" t="s">
        <v>1451</v>
      </c>
      <c r="L1038" t="s">
        <v>1452</v>
      </c>
      <c r="M1038" t="s">
        <v>1453</v>
      </c>
      <c r="N1038" t="s">
        <v>1454</v>
      </c>
      <c r="O1038" t="s">
        <v>1455</v>
      </c>
      <c r="P1038" t="s">
        <v>1456</v>
      </c>
      <c r="Q1038" t="s">
        <v>1457</v>
      </c>
      <c r="R1038">
        <v>2001113</v>
      </c>
      <c r="S1038" t="s">
        <v>1458</v>
      </c>
      <c r="T1038">
        <v>4201.518</v>
      </c>
      <c r="U1038">
        <v>5</v>
      </c>
      <c r="V1038">
        <v>4201.518</v>
      </c>
      <c r="W1038">
        <v>5</v>
      </c>
      <c r="X1038">
        <v>3270</v>
      </c>
      <c r="Y1038">
        <v>931.51800000000003</v>
      </c>
      <c r="Z1038">
        <v>2001113</v>
      </c>
    </row>
    <row r="1039" spans="1:26" x14ac:dyDescent="0.2">
      <c r="A1039" s="27">
        <v>46079</v>
      </c>
      <c r="B1039" t="s">
        <v>14</v>
      </c>
      <c r="C1039" t="s">
        <v>1446</v>
      </c>
      <c r="D1039" t="s">
        <v>1526</v>
      </c>
      <c r="E1039" t="s">
        <v>1474</v>
      </c>
      <c r="F1039" t="s">
        <v>125</v>
      </c>
      <c r="G1039" t="s">
        <v>1480</v>
      </c>
      <c r="H1039" t="s">
        <v>155</v>
      </c>
      <c r="I1039" t="s">
        <v>1533</v>
      </c>
      <c r="J1039" t="s">
        <v>1450</v>
      </c>
      <c r="K1039" t="s">
        <v>1451</v>
      </c>
      <c r="L1039" t="s">
        <v>1452</v>
      </c>
      <c r="M1039" t="s">
        <v>1453</v>
      </c>
      <c r="N1039" t="s">
        <v>1454</v>
      </c>
      <c r="O1039" t="s">
        <v>1455</v>
      </c>
      <c r="P1039" t="s">
        <v>1456</v>
      </c>
      <c r="Q1039" t="s">
        <v>1457</v>
      </c>
      <c r="R1039">
        <v>2030991</v>
      </c>
      <c r="S1039" t="s">
        <v>1463</v>
      </c>
      <c r="T1039">
        <v>8403.0360000000001</v>
      </c>
      <c r="U1039">
        <v>10</v>
      </c>
      <c r="V1039">
        <v>8403.0360000000001</v>
      </c>
      <c r="W1039">
        <v>10</v>
      </c>
      <c r="X1039">
        <v>6570</v>
      </c>
      <c r="Y1039">
        <v>1833.0360000000001</v>
      </c>
      <c r="Z1039">
        <v>2030991</v>
      </c>
    </row>
    <row r="1040" spans="1:26" x14ac:dyDescent="0.2">
      <c r="A1040" s="27">
        <v>46079</v>
      </c>
      <c r="B1040" t="s">
        <v>14</v>
      </c>
      <c r="C1040" t="s">
        <v>1446</v>
      </c>
      <c r="D1040" t="s">
        <v>1526</v>
      </c>
      <c r="E1040" t="s">
        <v>1474</v>
      </c>
      <c r="F1040" t="s">
        <v>125</v>
      </c>
      <c r="G1040" t="s">
        <v>1480</v>
      </c>
      <c r="H1040" t="s">
        <v>155</v>
      </c>
      <c r="I1040" t="s">
        <v>1533</v>
      </c>
      <c r="J1040" t="s">
        <v>1450</v>
      </c>
      <c r="K1040" t="s">
        <v>1451</v>
      </c>
      <c r="L1040" t="s">
        <v>1452</v>
      </c>
      <c r="M1040" t="s">
        <v>1453</v>
      </c>
      <c r="N1040" t="s">
        <v>1454</v>
      </c>
      <c r="O1040" t="s">
        <v>1455</v>
      </c>
      <c r="P1040" t="s">
        <v>1456</v>
      </c>
      <c r="Q1040" t="s">
        <v>1457</v>
      </c>
      <c r="R1040">
        <v>2039041</v>
      </c>
      <c r="S1040" t="s">
        <v>1460</v>
      </c>
      <c r="T1040">
        <v>8403.0360000000001</v>
      </c>
      <c r="U1040">
        <v>10</v>
      </c>
      <c r="V1040">
        <v>8403.0360000000001</v>
      </c>
      <c r="W1040">
        <v>10</v>
      </c>
      <c r="X1040">
        <v>6890</v>
      </c>
      <c r="Y1040">
        <v>1513.0360000000001</v>
      </c>
      <c r="Z1040">
        <v>2039041</v>
      </c>
    </row>
    <row r="1041" spans="1:26" x14ac:dyDescent="0.2">
      <c r="A1041" s="27">
        <v>46079</v>
      </c>
      <c r="B1041" t="s">
        <v>14</v>
      </c>
      <c r="C1041" t="s">
        <v>1446</v>
      </c>
      <c r="D1041" t="s">
        <v>1526</v>
      </c>
      <c r="E1041" t="s">
        <v>1474</v>
      </c>
      <c r="F1041" t="s">
        <v>125</v>
      </c>
      <c r="G1041" t="s">
        <v>1480</v>
      </c>
      <c r="H1041" t="s">
        <v>155</v>
      </c>
      <c r="I1041" t="s">
        <v>1533</v>
      </c>
      <c r="J1041" t="s">
        <v>1450</v>
      </c>
      <c r="K1041" t="s">
        <v>1451</v>
      </c>
      <c r="L1041" t="s">
        <v>1452</v>
      </c>
      <c r="M1041" t="s">
        <v>1453</v>
      </c>
      <c r="N1041" t="s">
        <v>1454</v>
      </c>
      <c r="O1041" t="s">
        <v>1455</v>
      </c>
      <c r="P1041" t="s">
        <v>1456</v>
      </c>
      <c r="Q1041" t="s">
        <v>1457</v>
      </c>
      <c r="R1041">
        <v>2048972</v>
      </c>
      <c r="S1041" t="s">
        <v>1461</v>
      </c>
      <c r="T1041">
        <v>3361.2793000000001</v>
      </c>
      <c r="U1041">
        <v>4</v>
      </c>
      <c r="V1041">
        <v>3361.2793000000001</v>
      </c>
      <c r="W1041">
        <v>4</v>
      </c>
      <c r="X1041">
        <v>2740</v>
      </c>
      <c r="Y1041">
        <v>621.27930000000003</v>
      </c>
      <c r="Z1041">
        <v>2048972</v>
      </c>
    </row>
    <row r="1042" spans="1:26" x14ac:dyDescent="0.2">
      <c r="A1042" s="27">
        <v>46079</v>
      </c>
      <c r="B1042" t="s">
        <v>14</v>
      </c>
      <c r="C1042" t="s">
        <v>1446</v>
      </c>
      <c r="D1042" t="s">
        <v>1526</v>
      </c>
      <c r="E1042" t="s">
        <v>1485</v>
      </c>
      <c r="F1042" t="s">
        <v>1470</v>
      </c>
      <c r="G1042" t="s">
        <v>333</v>
      </c>
      <c r="H1042" t="s">
        <v>957</v>
      </c>
      <c r="I1042" t="s">
        <v>1534</v>
      </c>
      <c r="J1042" t="s">
        <v>1450</v>
      </c>
      <c r="K1042" t="s">
        <v>1451</v>
      </c>
      <c r="L1042" t="s">
        <v>1452</v>
      </c>
      <c r="M1042" t="s">
        <v>1453</v>
      </c>
      <c r="N1042" t="s">
        <v>1454</v>
      </c>
      <c r="O1042" t="s">
        <v>1455</v>
      </c>
      <c r="P1042" t="s">
        <v>1456</v>
      </c>
      <c r="Q1042" t="s">
        <v>1457</v>
      </c>
      <c r="R1042">
        <v>2001113</v>
      </c>
      <c r="S1042" t="s">
        <v>1458</v>
      </c>
      <c r="T1042">
        <v>840.30359999999996</v>
      </c>
      <c r="U1042">
        <v>1</v>
      </c>
      <c r="V1042">
        <v>840.30359999999996</v>
      </c>
      <c r="W1042">
        <v>1</v>
      </c>
      <c r="X1042">
        <v>686</v>
      </c>
      <c r="Y1042">
        <v>154.30359999999999</v>
      </c>
      <c r="Z1042">
        <v>2001113</v>
      </c>
    </row>
    <row r="1043" spans="1:26" x14ac:dyDescent="0.2">
      <c r="A1043" s="27">
        <v>46079</v>
      </c>
      <c r="B1043" t="s">
        <v>14</v>
      </c>
      <c r="C1043" t="s">
        <v>1446</v>
      </c>
      <c r="D1043" t="s">
        <v>1526</v>
      </c>
      <c r="E1043" t="s">
        <v>1485</v>
      </c>
      <c r="F1043" t="s">
        <v>1470</v>
      </c>
      <c r="G1043" t="s">
        <v>333</v>
      </c>
      <c r="H1043" t="s">
        <v>957</v>
      </c>
      <c r="I1043" t="s">
        <v>1534</v>
      </c>
      <c r="J1043" t="s">
        <v>1450</v>
      </c>
      <c r="K1043" t="s">
        <v>1451</v>
      </c>
      <c r="L1043" t="s">
        <v>1452</v>
      </c>
      <c r="M1043" t="s">
        <v>1453</v>
      </c>
      <c r="N1043" t="s">
        <v>1454</v>
      </c>
      <c r="O1043" t="s">
        <v>1455</v>
      </c>
      <c r="P1043" t="s">
        <v>1456</v>
      </c>
      <c r="Q1043" t="s">
        <v>1457</v>
      </c>
      <c r="R1043">
        <v>2030991</v>
      </c>
      <c r="S1043" t="s">
        <v>1463</v>
      </c>
      <c r="T1043">
        <v>9243.3395999999993</v>
      </c>
      <c r="U1043">
        <v>11</v>
      </c>
      <c r="V1043">
        <v>9243.3395999999993</v>
      </c>
      <c r="W1043">
        <v>11</v>
      </c>
      <c r="X1043">
        <v>7579</v>
      </c>
      <c r="Y1043">
        <v>1664.3396</v>
      </c>
      <c r="Z1043">
        <v>2030991</v>
      </c>
    </row>
    <row r="1044" spans="1:26" x14ac:dyDescent="0.2">
      <c r="A1044" s="27">
        <v>46079</v>
      </c>
      <c r="B1044" t="s">
        <v>14</v>
      </c>
      <c r="C1044" t="s">
        <v>1446</v>
      </c>
      <c r="D1044" t="s">
        <v>1526</v>
      </c>
      <c r="E1044" t="s">
        <v>1485</v>
      </c>
      <c r="F1044" t="s">
        <v>1470</v>
      </c>
      <c r="G1044" t="s">
        <v>333</v>
      </c>
      <c r="H1044" t="s">
        <v>957</v>
      </c>
      <c r="I1044" t="s">
        <v>1534</v>
      </c>
      <c r="J1044" t="s">
        <v>1450</v>
      </c>
      <c r="K1044" t="s">
        <v>1451</v>
      </c>
      <c r="L1044" t="s">
        <v>1452</v>
      </c>
      <c r="M1044" t="s">
        <v>1453</v>
      </c>
      <c r="N1044" t="s">
        <v>1454</v>
      </c>
      <c r="O1044" t="s">
        <v>1455</v>
      </c>
      <c r="P1044" t="s">
        <v>1456</v>
      </c>
      <c r="Q1044" t="s">
        <v>1457</v>
      </c>
      <c r="R1044">
        <v>2039041</v>
      </c>
      <c r="S1044" t="s">
        <v>1460</v>
      </c>
      <c r="T1044">
        <v>3361.2143999999998</v>
      </c>
      <c r="U1044">
        <v>4</v>
      </c>
      <c r="V1044">
        <v>3361.2143999999998</v>
      </c>
      <c r="W1044">
        <v>4</v>
      </c>
      <c r="X1044">
        <v>2716</v>
      </c>
      <c r="Y1044">
        <v>645.21439999999996</v>
      </c>
      <c r="Z1044">
        <v>2039041</v>
      </c>
    </row>
    <row r="1045" spans="1:26" x14ac:dyDescent="0.2">
      <c r="A1045" s="27">
        <v>46079</v>
      </c>
      <c r="B1045" t="s">
        <v>14</v>
      </c>
      <c r="C1045" t="s">
        <v>1446</v>
      </c>
      <c r="D1045" t="s">
        <v>1526</v>
      </c>
      <c r="E1045" t="s">
        <v>1485</v>
      </c>
      <c r="F1045" t="s">
        <v>1470</v>
      </c>
      <c r="G1045" t="s">
        <v>333</v>
      </c>
      <c r="H1045" t="s">
        <v>296</v>
      </c>
      <c r="I1045" t="s">
        <v>1535</v>
      </c>
      <c r="J1045" t="s">
        <v>1450</v>
      </c>
      <c r="K1045" t="s">
        <v>1451</v>
      </c>
      <c r="L1045" t="s">
        <v>1452</v>
      </c>
      <c r="M1045" t="s">
        <v>1453</v>
      </c>
      <c r="N1045" t="s">
        <v>1454</v>
      </c>
      <c r="O1045" t="s">
        <v>1455</v>
      </c>
      <c r="P1045" t="s">
        <v>1456</v>
      </c>
      <c r="Q1045" t="s">
        <v>1457</v>
      </c>
      <c r="R1045">
        <v>2001113</v>
      </c>
      <c r="S1045" t="s">
        <v>1458</v>
      </c>
      <c r="T1045">
        <v>2520.9108000000001</v>
      </c>
      <c r="U1045">
        <v>3</v>
      </c>
      <c r="V1045">
        <v>2520.9108000000001</v>
      </c>
      <c r="W1045">
        <v>3</v>
      </c>
      <c r="X1045">
        <v>2007</v>
      </c>
      <c r="Y1045">
        <v>513.91079999999999</v>
      </c>
      <c r="Z1045">
        <v>2001113</v>
      </c>
    </row>
    <row r="1046" spans="1:26" x14ac:dyDescent="0.2">
      <c r="A1046" s="27">
        <v>46079</v>
      </c>
      <c r="B1046" t="s">
        <v>14</v>
      </c>
      <c r="C1046" t="s">
        <v>1446</v>
      </c>
      <c r="D1046" t="s">
        <v>1526</v>
      </c>
      <c r="E1046" t="s">
        <v>1485</v>
      </c>
      <c r="F1046" t="s">
        <v>1470</v>
      </c>
      <c r="G1046" t="s">
        <v>333</v>
      </c>
      <c r="H1046" t="s">
        <v>296</v>
      </c>
      <c r="I1046" t="s">
        <v>1535</v>
      </c>
      <c r="J1046" t="s">
        <v>1450</v>
      </c>
      <c r="K1046" t="s">
        <v>1451</v>
      </c>
      <c r="L1046" t="s">
        <v>1452</v>
      </c>
      <c r="M1046" t="s">
        <v>1453</v>
      </c>
      <c r="N1046" t="s">
        <v>1454</v>
      </c>
      <c r="O1046" t="s">
        <v>1455</v>
      </c>
      <c r="P1046" t="s">
        <v>1456</v>
      </c>
      <c r="Q1046" t="s">
        <v>1457</v>
      </c>
      <c r="R1046">
        <v>2030990</v>
      </c>
      <c r="S1046" t="s">
        <v>1459</v>
      </c>
      <c r="T1046">
        <v>840.30359999999996</v>
      </c>
      <c r="U1046">
        <v>1</v>
      </c>
      <c r="V1046">
        <v>840.30359999999996</v>
      </c>
      <c r="W1046">
        <v>1</v>
      </c>
      <c r="X1046">
        <v>690</v>
      </c>
      <c r="Y1046">
        <v>150.30359999999999</v>
      </c>
      <c r="Z1046">
        <v>2030990</v>
      </c>
    </row>
    <row r="1047" spans="1:26" x14ac:dyDescent="0.2">
      <c r="A1047" s="27">
        <v>46079</v>
      </c>
      <c r="B1047" t="s">
        <v>14</v>
      </c>
      <c r="C1047" t="s">
        <v>1446</v>
      </c>
      <c r="D1047" t="s">
        <v>1526</v>
      </c>
      <c r="E1047" t="s">
        <v>1485</v>
      </c>
      <c r="F1047" t="s">
        <v>1470</v>
      </c>
      <c r="G1047" t="s">
        <v>333</v>
      </c>
      <c r="H1047" t="s">
        <v>296</v>
      </c>
      <c r="I1047" t="s">
        <v>1535</v>
      </c>
      <c r="J1047" t="s">
        <v>1450</v>
      </c>
      <c r="K1047" t="s">
        <v>1451</v>
      </c>
      <c r="L1047" t="s">
        <v>1452</v>
      </c>
      <c r="M1047" t="s">
        <v>1453</v>
      </c>
      <c r="N1047" t="s">
        <v>1454</v>
      </c>
      <c r="O1047" t="s">
        <v>1455</v>
      </c>
      <c r="P1047" t="s">
        <v>1456</v>
      </c>
      <c r="Q1047" t="s">
        <v>1457</v>
      </c>
      <c r="R1047">
        <v>2030991</v>
      </c>
      <c r="S1047" t="s">
        <v>1463</v>
      </c>
      <c r="T1047">
        <v>1680.6071999999999</v>
      </c>
      <c r="U1047">
        <v>2</v>
      </c>
      <c r="V1047">
        <v>1680.6071999999999</v>
      </c>
      <c r="W1047">
        <v>2</v>
      </c>
      <c r="X1047">
        <v>1380</v>
      </c>
      <c r="Y1047">
        <v>300.60719999999998</v>
      </c>
      <c r="Z1047">
        <v>2030991</v>
      </c>
    </row>
    <row r="1048" spans="1:26" x14ac:dyDescent="0.2">
      <c r="A1048" s="27">
        <v>46079</v>
      </c>
      <c r="B1048" t="s">
        <v>14</v>
      </c>
      <c r="C1048" t="s">
        <v>1446</v>
      </c>
      <c r="D1048" t="s">
        <v>1526</v>
      </c>
      <c r="E1048" t="s">
        <v>1485</v>
      </c>
      <c r="F1048" t="s">
        <v>1470</v>
      </c>
      <c r="G1048" t="s">
        <v>333</v>
      </c>
      <c r="H1048" t="s">
        <v>296</v>
      </c>
      <c r="I1048" t="s">
        <v>1535</v>
      </c>
      <c r="J1048" t="s">
        <v>1450</v>
      </c>
      <c r="K1048" t="s">
        <v>1451</v>
      </c>
      <c r="L1048" t="s">
        <v>1452</v>
      </c>
      <c r="M1048" t="s">
        <v>1453</v>
      </c>
      <c r="N1048" t="s">
        <v>1454</v>
      </c>
      <c r="O1048" t="s">
        <v>1455</v>
      </c>
      <c r="P1048" t="s">
        <v>1456</v>
      </c>
      <c r="Q1048" t="s">
        <v>1457</v>
      </c>
      <c r="R1048">
        <v>2039041</v>
      </c>
      <c r="S1048" t="s">
        <v>1460</v>
      </c>
      <c r="T1048">
        <v>1680.6071999999999</v>
      </c>
      <c r="U1048">
        <v>2</v>
      </c>
      <c r="V1048">
        <v>1680.6071999999999</v>
      </c>
      <c r="W1048">
        <v>2</v>
      </c>
      <c r="X1048">
        <v>1382</v>
      </c>
      <c r="Y1048">
        <v>298.60719999999998</v>
      </c>
      <c r="Z1048">
        <v>2039041</v>
      </c>
    </row>
    <row r="1049" spans="1:26" x14ac:dyDescent="0.2">
      <c r="A1049" s="27">
        <v>46079</v>
      </c>
      <c r="B1049" t="s">
        <v>14</v>
      </c>
      <c r="C1049" t="s">
        <v>1446</v>
      </c>
      <c r="D1049" t="s">
        <v>1526</v>
      </c>
      <c r="E1049" t="s">
        <v>1485</v>
      </c>
      <c r="F1049" t="s">
        <v>1470</v>
      </c>
      <c r="G1049" t="s">
        <v>77</v>
      </c>
      <c r="H1049" t="s">
        <v>150</v>
      </c>
      <c r="I1049" t="s">
        <v>1536</v>
      </c>
      <c r="J1049" t="s">
        <v>1450</v>
      </c>
      <c r="K1049" t="s">
        <v>1451</v>
      </c>
      <c r="L1049" t="s">
        <v>1452</v>
      </c>
      <c r="M1049" t="s">
        <v>1453</v>
      </c>
      <c r="N1049" t="s">
        <v>1454</v>
      </c>
      <c r="O1049" t="s">
        <v>1455</v>
      </c>
      <c r="P1049" t="s">
        <v>1456</v>
      </c>
      <c r="Q1049" t="s">
        <v>1457</v>
      </c>
      <c r="R1049">
        <v>2001113</v>
      </c>
      <c r="S1049" t="s">
        <v>1458</v>
      </c>
      <c r="T1049">
        <v>5041.8216000000002</v>
      </c>
      <c r="U1049">
        <v>6</v>
      </c>
      <c r="V1049">
        <v>5041.8216000000002</v>
      </c>
      <c r="W1049">
        <v>6</v>
      </c>
      <c r="X1049">
        <v>3918</v>
      </c>
      <c r="Y1049">
        <v>1123.8216</v>
      </c>
      <c r="Z1049">
        <v>2001113</v>
      </c>
    </row>
    <row r="1050" spans="1:26" x14ac:dyDescent="0.2">
      <c r="A1050" s="27">
        <v>46079</v>
      </c>
      <c r="B1050" t="s">
        <v>14</v>
      </c>
      <c r="C1050" t="s">
        <v>1446</v>
      </c>
      <c r="D1050" t="s">
        <v>1526</v>
      </c>
      <c r="E1050" t="s">
        <v>1485</v>
      </c>
      <c r="F1050" t="s">
        <v>1470</v>
      </c>
      <c r="G1050" t="s">
        <v>77</v>
      </c>
      <c r="H1050" t="s">
        <v>150</v>
      </c>
      <c r="I1050" t="s">
        <v>1536</v>
      </c>
      <c r="J1050" t="s">
        <v>1450</v>
      </c>
      <c r="K1050" t="s">
        <v>1451</v>
      </c>
      <c r="L1050" t="s">
        <v>1452</v>
      </c>
      <c r="M1050" t="s">
        <v>1453</v>
      </c>
      <c r="N1050" t="s">
        <v>1454</v>
      </c>
      <c r="O1050" t="s">
        <v>1455</v>
      </c>
      <c r="P1050" t="s">
        <v>1456</v>
      </c>
      <c r="Q1050" t="s">
        <v>1457</v>
      </c>
      <c r="R1050">
        <v>2030990</v>
      </c>
      <c r="S1050" t="s">
        <v>1459</v>
      </c>
      <c r="T1050">
        <v>6722.4287999999997</v>
      </c>
      <c r="U1050">
        <v>8</v>
      </c>
      <c r="V1050">
        <v>6722.4287999999997</v>
      </c>
      <c r="W1050">
        <v>8</v>
      </c>
      <c r="X1050">
        <v>5520</v>
      </c>
      <c r="Y1050">
        <v>1202.4287999999999</v>
      </c>
      <c r="Z1050">
        <v>2030990</v>
      </c>
    </row>
    <row r="1051" spans="1:26" x14ac:dyDescent="0.2">
      <c r="A1051" s="27">
        <v>46079</v>
      </c>
      <c r="B1051" t="s">
        <v>14</v>
      </c>
      <c r="C1051" t="s">
        <v>1446</v>
      </c>
      <c r="D1051" t="s">
        <v>1526</v>
      </c>
      <c r="E1051" t="s">
        <v>1485</v>
      </c>
      <c r="F1051" t="s">
        <v>1470</v>
      </c>
      <c r="G1051" t="s">
        <v>77</v>
      </c>
      <c r="H1051" t="s">
        <v>150</v>
      </c>
      <c r="I1051" t="s">
        <v>1536</v>
      </c>
      <c r="J1051" t="s">
        <v>1450</v>
      </c>
      <c r="K1051" t="s">
        <v>1451</v>
      </c>
      <c r="L1051" t="s">
        <v>1452</v>
      </c>
      <c r="M1051" t="s">
        <v>1453</v>
      </c>
      <c r="N1051" t="s">
        <v>1454</v>
      </c>
      <c r="O1051" t="s">
        <v>1455</v>
      </c>
      <c r="P1051" t="s">
        <v>1456</v>
      </c>
      <c r="Q1051" t="s">
        <v>1457</v>
      </c>
      <c r="R1051">
        <v>2030991</v>
      </c>
      <c r="S1051" t="s">
        <v>1463</v>
      </c>
      <c r="T1051">
        <v>4201.518</v>
      </c>
      <c r="U1051">
        <v>5</v>
      </c>
      <c r="V1051">
        <v>4201.518</v>
      </c>
      <c r="W1051">
        <v>5</v>
      </c>
      <c r="X1051">
        <v>3480</v>
      </c>
      <c r="Y1051">
        <v>721.51800000000003</v>
      </c>
      <c r="Z1051">
        <v>2030991</v>
      </c>
    </row>
    <row r="1052" spans="1:26" x14ac:dyDescent="0.2">
      <c r="A1052" s="27">
        <v>46079</v>
      </c>
      <c r="B1052" t="s">
        <v>14</v>
      </c>
      <c r="C1052" t="s">
        <v>1446</v>
      </c>
      <c r="D1052" t="s">
        <v>1526</v>
      </c>
      <c r="E1052" t="s">
        <v>1485</v>
      </c>
      <c r="F1052" t="s">
        <v>1470</v>
      </c>
      <c r="G1052" t="s">
        <v>77</v>
      </c>
      <c r="H1052" t="s">
        <v>150</v>
      </c>
      <c r="I1052" t="s">
        <v>1536</v>
      </c>
      <c r="J1052" t="s">
        <v>1450</v>
      </c>
      <c r="K1052" t="s">
        <v>1451</v>
      </c>
      <c r="L1052" t="s">
        <v>1452</v>
      </c>
      <c r="M1052" t="s">
        <v>1453</v>
      </c>
      <c r="N1052" t="s">
        <v>1454</v>
      </c>
      <c r="O1052" t="s">
        <v>1455</v>
      </c>
      <c r="P1052" t="s">
        <v>1456</v>
      </c>
      <c r="Q1052" t="s">
        <v>1457</v>
      </c>
      <c r="R1052">
        <v>2048972</v>
      </c>
      <c r="S1052" t="s">
        <v>1461</v>
      </c>
      <c r="T1052">
        <v>1680.6071999999999</v>
      </c>
      <c r="U1052">
        <v>2</v>
      </c>
      <c r="V1052">
        <v>1680.6071999999999</v>
      </c>
      <c r="W1052">
        <v>2</v>
      </c>
      <c r="X1052">
        <v>1368</v>
      </c>
      <c r="Y1052">
        <v>312.60719999999998</v>
      </c>
      <c r="Z1052">
        <v>2048972</v>
      </c>
    </row>
    <row r="1053" spans="1:26" x14ac:dyDescent="0.2">
      <c r="A1053" s="27">
        <v>46079</v>
      </c>
      <c r="B1053" t="s">
        <v>14</v>
      </c>
      <c r="C1053" t="s">
        <v>1446</v>
      </c>
      <c r="D1053" t="s">
        <v>1526</v>
      </c>
      <c r="E1053" t="s">
        <v>1485</v>
      </c>
      <c r="F1053" t="s">
        <v>1470</v>
      </c>
      <c r="G1053" t="s">
        <v>42</v>
      </c>
      <c r="H1053" t="s">
        <v>361</v>
      </c>
      <c r="I1053" t="s">
        <v>1537</v>
      </c>
      <c r="J1053" t="s">
        <v>1450</v>
      </c>
      <c r="K1053" t="s">
        <v>1451</v>
      </c>
      <c r="L1053" t="s">
        <v>1452</v>
      </c>
      <c r="M1053" t="s">
        <v>1453</v>
      </c>
      <c r="N1053" t="s">
        <v>1454</v>
      </c>
      <c r="O1053" t="s">
        <v>1455</v>
      </c>
      <c r="P1053" t="s">
        <v>1456</v>
      </c>
      <c r="Q1053" t="s">
        <v>1457</v>
      </c>
      <c r="R1053">
        <v>2001113</v>
      </c>
      <c r="S1053" t="s">
        <v>1458</v>
      </c>
      <c r="T1053">
        <v>5041.8216000000002</v>
      </c>
      <c r="U1053">
        <v>6</v>
      </c>
      <c r="V1053">
        <v>5041.8216000000002</v>
      </c>
      <c r="W1053">
        <v>6</v>
      </c>
      <c r="X1053">
        <v>4068</v>
      </c>
      <c r="Y1053">
        <v>973.82159999999999</v>
      </c>
      <c r="Z1053">
        <v>2001113</v>
      </c>
    </row>
    <row r="1054" spans="1:26" x14ac:dyDescent="0.2">
      <c r="A1054" s="27">
        <v>46079</v>
      </c>
      <c r="B1054" t="s">
        <v>14</v>
      </c>
      <c r="C1054" t="s">
        <v>1446</v>
      </c>
      <c r="D1054" t="s">
        <v>1526</v>
      </c>
      <c r="E1054" t="s">
        <v>1485</v>
      </c>
      <c r="F1054" t="s">
        <v>1470</v>
      </c>
      <c r="G1054" t="s">
        <v>42</v>
      </c>
      <c r="H1054" t="s">
        <v>361</v>
      </c>
      <c r="I1054" t="s">
        <v>1537</v>
      </c>
      <c r="J1054" t="s">
        <v>1450</v>
      </c>
      <c r="K1054" t="s">
        <v>1451</v>
      </c>
      <c r="L1054" t="s">
        <v>1452</v>
      </c>
      <c r="M1054" t="s">
        <v>1453</v>
      </c>
      <c r="N1054" t="s">
        <v>1454</v>
      </c>
      <c r="O1054" t="s">
        <v>1455</v>
      </c>
      <c r="P1054" t="s">
        <v>1456</v>
      </c>
      <c r="Q1054" t="s">
        <v>1457</v>
      </c>
      <c r="R1054">
        <v>2039041</v>
      </c>
      <c r="S1054" t="s">
        <v>1460</v>
      </c>
      <c r="T1054">
        <v>4201.518</v>
      </c>
      <c r="U1054">
        <v>5</v>
      </c>
      <c r="V1054">
        <v>4201.518</v>
      </c>
      <c r="W1054">
        <v>5</v>
      </c>
      <c r="X1054">
        <v>3455</v>
      </c>
      <c r="Y1054">
        <v>746.51800000000003</v>
      </c>
      <c r="Z1054">
        <v>2039041</v>
      </c>
    </row>
    <row r="1055" spans="1:26" x14ac:dyDescent="0.2">
      <c r="A1055" s="27">
        <v>46079</v>
      </c>
      <c r="B1055" t="s">
        <v>14</v>
      </c>
      <c r="C1055" t="s">
        <v>1446</v>
      </c>
      <c r="D1055" t="s">
        <v>1526</v>
      </c>
      <c r="E1055" t="s">
        <v>1485</v>
      </c>
      <c r="F1055" t="s">
        <v>1470</v>
      </c>
      <c r="G1055" t="s">
        <v>42</v>
      </c>
      <c r="H1055" t="s">
        <v>361</v>
      </c>
      <c r="I1055" t="s">
        <v>1537</v>
      </c>
      <c r="J1055" t="s">
        <v>1450</v>
      </c>
      <c r="K1055" t="s">
        <v>1451</v>
      </c>
      <c r="L1055" t="s">
        <v>1452</v>
      </c>
      <c r="M1055" t="s">
        <v>1453</v>
      </c>
      <c r="N1055" t="s">
        <v>1454</v>
      </c>
      <c r="O1055" t="s">
        <v>1455</v>
      </c>
      <c r="P1055" t="s">
        <v>1456</v>
      </c>
      <c r="Q1055" t="s">
        <v>1457</v>
      </c>
      <c r="R1055">
        <v>2048972</v>
      </c>
      <c r="S1055" t="s">
        <v>1461</v>
      </c>
      <c r="T1055">
        <v>2520.9108000000001</v>
      </c>
      <c r="U1055">
        <v>3</v>
      </c>
      <c r="V1055">
        <v>2520.9108000000001</v>
      </c>
      <c r="W1055">
        <v>3</v>
      </c>
      <c r="X1055">
        <v>2049</v>
      </c>
      <c r="Y1055">
        <v>471.91079999999999</v>
      </c>
      <c r="Z1055">
        <v>2048972</v>
      </c>
    </row>
    <row r="1056" spans="1:26" x14ac:dyDescent="0.2">
      <c r="A1056" s="27">
        <v>46079</v>
      </c>
      <c r="B1056" t="s">
        <v>14</v>
      </c>
      <c r="C1056" t="s">
        <v>1446</v>
      </c>
      <c r="D1056" t="s">
        <v>1526</v>
      </c>
      <c r="E1056" t="s">
        <v>1494</v>
      </c>
      <c r="F1056" t="s">
        <v>1495</v>
      </c>
      <c r="G1056" t="s">
        <v>106</v>
      </c>
      <c r="H1056" t="s">
        <v>939</v>
      </c>
      <c r="I1056" t="s">
        <v>1775</v>
      </c>
      <c r="J1056" t="s">
        <v>1450</v>
      </c>
      <c r="K1056" t="s">
        <v>1451</v>
      </c>
      <c r="L1056" t="s">
        <v>1452</v>
      </c>
      <c r="M1056" t="s">
        <v>1453</v>
      </c>
      <c r="N1056" t="s">
        <v>1454</v>
      </c>
      <c r="O1056" t="s">
        <v>1455</v>
      </c>
      <c r="P1056" t="s">
        <v>1456</v>
      </c>
      <c r="Q1056" t="s">
        <v>1457</v>
      </c>
      <c r="R1056">
        <v>2001113</v>
      </c>
      <c r="S1056" t="s">
        <v>1458</v>
      </c>
      <c r="T1056">
        <v>840.30359999999996</v>
      </c>
      <c r="U1056">
        <v>1</v>
      </c>
      <c r="V1056">
        <v>840.30359999999996</v>
      </c>
      <c r="W1056">
        <v>1</v>
      </c>
      <c r="X1056">
        <v>680</v>
      </c>
      <c r="Y1056">
        <v>160.30359999999999</v>
      </c>
      <c r="Z1056">
        <v>2001113</v>
      </c>
    </row>
    <row r="1057" spans="1:26" x14ac:dyDescent="0.2">
      <c r="A1057" s="27">
        <v>46079</v>
      </c>
      <c r="B1057" t="s">
        <v>14</v>
      </c>
      <c r="C1057" t="s">
        <v>1446</v>
      </c>
      <c r="D1057" t="s">
        <v>1526</v>
      </c>
      <c r="E1057" t="s">
        <v>1494</v>
      </c>
      <c r="F1057" t="s">
        <v>1495</v>
      </c>
      <c r="G1057" t="s">
        <v>106</v>
      </c>
      <c r="H1057" t="s">
        <v>939</v>
      </c>
      <c r="I1057" t="s">
        <v>1775</v>
      </c>
      <c r="J1057" t="s">
        <v>1450</v>
      </c>
      <c r="K1057" t="s">
        <v>1451</v>
      </c>
      <c r="L1057" t="s">
        <v>1452</v>
      </c>
      <c r="M1057" t="s">
        <v>1453</v>
      </c>
      <c r="N1057" t="s">
        <v>1454</v>
      </c>
      <c r="O1057" t="s">
        <v>1455</v>
      </c>
      <c r="P1057" t="s">
        <v>1456</v>
      </c>
      <c r="Q1057" t="s">
        <v>1457</v>
      </c>
      <c r="R1057">
        <v>2030991</v>
      </c>
      <c r="S1057" t="s">
        <v>1463</v>
      </c>
      <c r="T1057">
        <v>840.30359999999996</v>
      </c>
      <c r="U1057">
        <v>1</v>
      </c>
      <c r="V1057">
        <v>840.30359999999996</v>
      </c>
      <c r="W1057">
        <v>1</v>
      </c>
      <c r="X1057">
        <v>689</v>
      </c>
      <c r="Y1057">
        <v>151.30359999999999</v>
      </c>
      <c r="Z1057">
        <v>2030991</v>
      </c>
    </row>
    <row r="1058" spans="1:26" x14ac:dyDescent="0.2">
      <c r="A1058" s="27">
        <v>46079</v>
      </c>
      <c r="B1058" t="s">
        <v>14</v>
      </c>
      <c r="C1058" t="s">
        <v>1446</v>
      </c>
      <c r="D1058" t="s">
        <v>1526</v>
      </c>
      <c r="E1058" t="s">
        <v>1494</v>
      </c>
      <c r="F1058" t="s">
        <v>1495</v>
      </c>
      <c r="G1058" t="s">
        <v>106</v>
      </c>
      <c r="H1058" t="s">
        <v>939</v>
      </c>
      <c r="I1058" t="s">
        <v>1775</v>
      </c>
      <c r="J1058" t="s">
        <v>1450</v>
      </c>
      <c r="K1058" t="s">
        <v>1451</v>
      </c>
      <c r="L1058" t="s">
        <v>1452</v>
      </c>
      <c r="M1058" t="s">
        <v>1453</v>
      </c>
      <c r="N1058" t="s">
        <v>1454</v>
      </c>
      <c r="O1058" t="s">
        <v>1455</v>
      </c>
      <c r="P1058" t="s">
        <v>1456</v>
      </c>
      <c r="Q1058" t="s">
        <v>1457</v>
      </c>
      <c r="R1058">
        <v>2039041</v>
      </c>
      <c r="S1058" t="s">
        <v>1460</v>
      </c>
      <c r="T1058">
        <v>840.30359999999996</v>
      </c>
      <c r="U1058">
        <v>1</v>
      </c>
      <c r="V1058">
        <v>840.30359999999996</v>
      </c>
      <c r="W1058">
        <v>1</v>
      </c>
      <c r="X1058">
        <v>673</v>
      </c>
      <c r="Y1058">
        <v>167.30359999999999</v>
      </c>
      <c r="Z1058">
        <v>2039041</v>
      </c>
    </row>
    <row r="1059" spans="1:26" x14ac:dyDescent="0.2">
      <c r="A1059" s="27">
        <v>46079</v>
      </c>
      <c r="B1059" t="s">
        <v>14</v>
      </c>
      <c r="C1059" t="s">
        <v>1446</v>
      </c>
      <c r="D1059" t="s">
        <v>1526</v>
      </c>
      <c r="E1059" t="s">
        <v>1494</v>
      </c>
      <c r="F1059" t="s">
        <v>1495</v>
      </c>
      <c r="G1059" t="s">
        <v>106</v>
      </c>
      <c r="H1059" t="s">
        <v>939</v>
      </c>
      <c r="I1059" t="s">
        <v>1775</v>
      </c>
      <c r="J1059" t="s">
        <v>1450</v>
      </c>
      <c r="K1059" t="s">
        <v>1451</v>
      </c>
      <c r="L1059" t="s">
        <v>1452</v>
      </c>
      <c r="M1059" t="s">
        <v>1453</v>
      </c>
      <c r="N1059" t="s">
        <v>1454</v>
      </c>
      <c r="O1059" t="s">
        <v>1455</v>
      </c>
      <c r="P1059" t="s">
        <v>1456</v>
      </c>
      <c r="Q1059" t="s">
        <v>1457</v>
      </c>
      <c r="R1059">
        <v>2048972</v>
      </c>
      <c r="S1059" t="s">
        <v>1461</v>
      </c>
      <c r="T1059">
        <v>840.30359999999996</v>
      </c>
      <c r="U1059">
        <v>1</v>
      </c>
      <c r="V1059">
        <v>840.30359999999996</v>
      </c>
      <c r="W1059">
        <v>1</v>
      </c>
      <c r="X1059">
        <v>687</v>
      </c>
      <c r="Y1059">
        <v>153.30359999999999</v>
      </c>
      <c r="Z1059">
        <v>2048972</v>
      </c>
    </row>
    <row r="1060" spans="1:26" x14ac:dyDescent="0.2">
      <c r="A1060" s="27">
        <v>46079</v>
      </c>
      <c r="B1060" t="s">
        <v>14</v>
      </c>
      <c r="C1060" t="s">
        <v>1446</v>
      </c>
      <c r="D1060" t="s">
        <v>1526</v>
      </c>
      <c r="E1060" t="s">
        <v>1494</v>
      </c>
      <c r="F1060" t="s">
        <v>1495</v>
      </c>
      <c r="G1060" t="s">
        <v>734</v>
      </c>
      <c r="H1060" t="s">
        <v>944</v>
      </c>
      <c r="I1060" t="s">
        <v>1538</v>
      </c>
      <c r="J1060" t="s">
        <v>1450</v>
      </c>
      <c r="K1060" t="s">
        <v>1451</v>
      </c>
      <c r="L1060" t="s">
        <v>1452</v>
      </c>
      <c r="M1060" t="s">
        <v>1453</v>
      </c>
      <c r="N1060" t="s">
        <v>1454</v>
      </c>
      <c r="O1060" t="s">
        <v>1455</v>
      </c>
      <c r="P1060" t="s">
        <v>1456</v>
      </c>
      <c r="Q1060" t="s">
        <v>1457</v>
      </c>
      <c r="R1060">
        <v>2001113</v>
      </c>
      <c r="S1060" t="s">
        <v>1458</v>
      </c>
      <c r="T1060">
        <v>13444.857599999999</v>
      </c>
      <c r="U1060">
        <v>16</v>
      </c>
      <c r="V1060">
        <v>13444.857599999999</v>
      </c>
      <c r="W1060">
        <v>16</v>
      </c>
      <c r="X1060">
        <v>10976</v>
      </c>
      <c r="Y1060">
        <v>2468.8575999999998</v>
      </c>
      <c r="Z1060">
        <v>2001113</v>
      </c>
    </row>
    <row r="1061" spans="1:26" x14ac:dyDescent="0.2">
      <c r="A1061" s="27">
        <v>46079</v>
      </c>
      <c r="B1061" t="s">
        <v>14</v>
      </c>
      <c r="C1061" t="s">
        <v>1446</v>
      </c>
      <c r="D1061" t="s">
        <v>1526</v>
      </c>
      <c r="E1061" t="s">
        <v>1494</v>
      </c>
      <c r="F1061" t="s">
        <v>1495</v>
      </c>
      <c r="G1061" t="s">
        <v>734</v>
      </c>
      <c r="H1061" t="s">
        <v>944</v>
      </c>
      <c r="I1061" t="s">
        <v>1538</v>
      </c>
      <c r="J1061" t="s">
        <v>1450</v>
      </c>
      <c r="K1061" t="s">
        <v>1451</v>
      </c>
      <c r="L1061" t="s">
        <v>1452</v>
      </c>
      <c r="M1061" t="s">
        <v>1453</v>
      </c>
      <c r="N1061" t="s">
        <v>1454</v>
      </c>
      <c r="O1061" t="s">
        <v>1455</v>
      </c>
      <c r="P1061" t="s">
        <v>1456</v>
      </c>
      <c r="Q1061" t="s">
        <v>1457</v>
      </c>
      <c r="R1061">
        <v>2030990</v>
      </c>
      <c r="S1061" t="s">
        <v>1459</v>
      </c>
      <c r="T1061">
        <v>11764.250400000001</v>
      </c>
      <c r="U1061">
        <v>14</v>
      </c>
      <c r="V1061">
        <v>11764.250400000001</v>
      </c>
      <c r="W1061">
        <v>14</v>
      </c>
      <c r="X1061">
        <v>9660</v>
      </c>
      <c r="Y1061">
        <v>2104.2503999999999</v>
      </c>
      <c r="Z1061">
        <v>2030990</v>
      </c>
    </row>
    <row r="1062" spans="1:26" x14ac:dyDescent="0.2">
      <c r="A1062" s="27">
        <v>46079</v>
      </c>
      <c r="B1062" t="s">
        <v>14</v>
      </c>
      <c r="C1062" t="s">
        <v>1446</v>
      </c>
      <c r="D1062" t="s">
        <v>1526</v>
      </c>
      <c r="E1062" t="s">
        <v>1494</v>
      </c>
      <c r="F1062" t="s">
        <v>1495</v>
      </c>
      <c r="G1062" t="s">
        <v>734</v>
      </c>
      <c r="H1062" t="s">
        <v>944</v>
      </c>
      <c r="I1062" t="s">
        <v>1538</v>
      </c>
      <c r="J1062" t="s">
        <v>1450</v>
      </c>
      <c r="K1062" t="s">
        <v>1451</v>
      </c>
      <c r="L1062" t="s">
        <v>1452</v>
      </c>
      <c r="M1062" t="s">
        <v>1453</v>
      </c>
      <c r="N1062" t="s">
        <v>1454</v>
      </c>
      <c r="O1062" t="s">
        <v>1455</v>
      </c>
      <c r="P1062" t="s">
        <v>1456</v>
      </c>
      <c r="Q1062" t="s">
        <v>1457</v>
      </c>
      <c r="R1062">
        <v>2039041</v>
      </c>
      <c r="S1062" t="s">
        <v>1460</v>
      </c>
      <c r="T1062">
        <v>2520.9108000000001</v>
      </c>
      <c r="U1062">
        <v>3</v>
      </c>
      <c r="V1062">
        <v>2520.9108000000001</v>
      </c>
      <c r="W1062">
        <v>3</v>
      </c>
      <c r="X1062">
        <v>2070</v>
      </c>
      <c r="Y1062">
        <v>450.91079999999999</v>
      </c>
      <c r="Z1062">
        <v>2039041</v>
      </c>
    </row>
    <row r="1063" spans="1:26" x14ac:dyDescent="0.2">
      <c r="A1063" s="27">
        <v>46079</v>
      </c>
      <c r="B1063" t="s">
        <v>14</v>
      </c>
      <c r="C1063" t="s">
        <v>1446</v>
      </c>
      <c r="D1063" t="s">
        <v>1526</v>
      </c>
      <c r="E1063" t="s">
        <v>1494</v>
      </c>
      <c r="F1063" t="s">
        <v>1495</v>
      </c>
      <c r="G1063" t="s">
        <v>734</v>
      </c>
      <c r="H1063" t="s">
        <v>944</v>
      </c>
      <c r="I1063" t="s">
        <v>1538</v>
      </c>
      <c r="J1063" t="s">
        <v>1450</v>
      </c>
      <c r="K1063" t="s">
        <v>1451</v>
      </c>
      <c r="L1063" t="s">
        <v>1452</v>
      </c>
      <c r="M1063" t="s">
        <v>1453</v>
      </c>
      <c r="N1063" t="s">
        <v>1454</v>
      </c>
      <c r="O1063" t="s">
        <v>1455</v>
      </c>
      <c r="P1063" t="s">
        <v>1456</v>
      </c>
      <c r="Q1063" t="s">
        <v>1457</v>
      </c>
      <c r="R1063">
        <v>2048972</v>
      </c>
      <c r="S1063" t="s">
        <v>1461</v>
      </c>
      <c r="T1063">
        <v>3361.2143999999998</v>
      </c>
      <c r="U1063">
        <v>4</v>
      </c>
      <c r="V1063">
        <v>3361.2143999999998</v>
      </c>
      <c r="W1063">
        <v>4</v>
      </c>
      <c r="X1063">
        <v>2744</v>
      </c>
      <c r="Y1063">
        <v>617.21439999999996</v>
      </c>
      <c r="Z1063">
        <v>2048972</v>
      </c>
    </row>
    <row r="1064" spans="1:26" x14ac:dyDescent="0.2">
      <c r="A1064" s="27">
        <v>46079</v>
      </c>
      <c r="B1064" t="s">
        <v>14</v>
      </c>
      <c r="C1064" t="s">
        <v>1446</v>
      </c>
      <c r="D1064" t="s">
        <v>1526</v>
      </c>
      <c r="E1064" t="s">
        <v>1508</v>
      </c>
      <c r="F1064" t="s">
        <v>1510</v>
      </c>
      <c r="G1064" t="s">
        <v>1511</v>
      </c>
      <c r="H1064" t="s">
        <v>911</v>
      </c>
      <c r="I1064" t="s">
        <v>1776</v>
      </c>
      <c r="J1064" t="s">
        <v>1450</v>
      </c>
      <c r="K1064" t="s">
        <v>1451</v>
      </c>
      <c r="L1064" t="s">
        <v>1452</v>
      </c>
      <c r="M1064" t="s">
        <v>1453</v>
      </c>
      <c r="N1064" t="s">
        <v>1454</v>
      </c>
      <c r="O1064" t="s">
        <v>1455</v>
      </c>
      <c r="P1064" t="s">
        <v>1456</v>
      </c>
      <c r="Q1064" t="s">
        <v>1457</v>
      </c>
      <c r="R1064">
        <v>2001113</v>
      </c>
      <c r="S1064" t="s">
        <v>1458</v>
      </c>
      <c r="T1064">
        <v>9200.5149000000001</v>
      </c>
      <c r="U1064">
        <v>11</v>
      </c>
      <c r="V1064">
        <v>9200.5149000000001</v>
      </c>
      <c r="W1064">
        <v>11</v>
      </c>
      <c r="X1064">
        <v>7568</v>
      </c>
      <c r="Y1064">
        <v>1632.5148999999999</v>
      </c>
      <c r="Z1064">
        <v>2001113</v>
      </c>
    </row>
    <row r="1065" spans="1:26" x14ac:dyDescent="0.2">
      <c r="A1065" s="27">
        <v>46079</v>
      </c>
      <c r="B1065" t="s">
        <v>14</v>
      </c>
      <c r="C1065" t="s">
        <v>1446</v>
      </c>
      <c r="D1065" t="s">
        <v>1526</v>
      </c>
      <c r="E1065" t="s">
        <v>1508</v>
      </c>
      <c r="F1065" t="s">
        <v>1510</v>
      </c>
      <c r="G1065" t="s">
        <v>1511</v>
      </c>
      <c r="H1065" t="s">
        <v>911</v>
      </c>
      <c r="I1065" t="s">
        <v>1776</v>
      </c>
      <c r="J1065" t="s">
        <v>1450</v>
      </c>
      <c r="K1065" t="s">
        <v>1451</v>
      </c>
      <c r="L1065" t="s">
        <v>1452</v>
      </c>
      <c r="M1065" t="s">
        <v>1453</v>
      </c>
      <c r="N1065" t="s">
        <v>1454</v>
      </c>
      <c r="O1065" t="s">
        <v>1455</v>
      </c>
      <c r="P1065" t="s">
        <v>1456</v>
      </c>
      <c r="Q1065" t="s">
        <v>1457</v>
      </c>
      <c r="R1065">
        <v>2030990</v>
      </c>
      <c r="S1065" t="s">
        <v>1459</v>
      </c>
      <c r="T1065">
        <v>17646.440500000001</v>
      </c>
      <c r="U1065">
        <v>21</v>
      </c>
      <c r="V1065">
        <v>17646.440500000001</v>
      </c>
      <c r="W1065">
        <v>21</v>
      </c>
      <c r="X1065">
        <v>14490</v>
      </c>
      <c r="Y1065">
        <v>3156.4405000000002</v>
      </c>
      <c r="Z1065">
        <v>2030990</v>
      </c>
    </row>
    <row r="1066" spans="1:26" x14ac:dyDescent="0.2">
      <c r="A1066" s="27">
        <v>46079</v>
      </c>
      <c r="B1066" t="s">
        <v>14</v>
      </c>
      <c r="C1066" t="s">
        <v>1446</v>
      </c>
      <c r="D1066" t="s">
        <v>1526</v>
      </c>
      <c r="E1066" t="s">
        <v>1508</v>
      </c>
      <c r="F1066" t="s">
        <v>1510</v>
      </c>
      <c r="G1066" t="s">
        <v>1511</v>
      </c>
      <c r="H1066" t="s">
        <v>911</v>
      </c>
      <c r="I1066" t="s">
        <v>1776</v>
      </c>
      <c r="J1066" t="s">
        <v>1450</v>
      </c>
      <c r="K1066" t="s">
        <v>1451</v>
      </c>
      <c r="L1066" t="s">
        <v>1452</v>
      </c>
      <c r="M1066" t="s">
        <v>1453</v>
      </c>
      <c r="N1066" t="s">
        <v>1454</v>
      </c>
      <c r="O1066" t="s">
        <v>1455</v>
      </c>
      <c r="P1066" t="s">
        <v>1456</v>
      </c>
      <c r="Q1066" t="s">
        <v>1457</v>
      </c>
      <c r="R1066">
        <v>2030991</v>
      </c>
      <c r="S1066" t="s">
        <v>1463</v>
      </c>
      <c r="T1066">
        <v>2520.9108000000001</v>
      </c>
      <c r="U1066">
        <v>3</v>
      </c>
      <c r="V1066">
        <v>2520.9108000000001</v>
      </c>
      <c r="W1066">
        <v>3</v>
      </c>
      <c r="X1066">
        <v>2070</v>
      </c>
      <c r="Y1066">
        <v>450.91079999999999</v>
      </c>
      <c r="Z1066">
        <v>2030991</v>
      </c>
    </row>
    <row r="1067" spans="1:26" x14ac:dyDescent="0.2">
      <c r="A1067" s="27">
        <v>46079</v>
      </c>
      <c r="B1067" t="s">
        <v>14</v>
      </c>
      <c r="C1067" t="s">
        <v>1446</v>
      </c>
      <c r="D1067" t="s">
        <v>1526</v>
      </c>
      <c r="E1067" t="s">
        <v>1508</v>
      </c>
      <c r="F1067" t="s">
        <v>1510</v>
      </c>
      <c r="G1067" t="s">
        <v>1511</v>
      </c>
      <c r="H1067" t="s">
        <v>911</v>
      </c>
      <c r="I1067" t="s">
        <v>1776</v>
      </c>
      <c r="J1067" t="s">
        <v>1450</v>
      </c>
      <c r="K1067" t="s">
        <v>1451</v>
      </c>
      <c r="L1067" t="s">
        <v>1452</v>
      </c>
      <c r="M1067" t="s">
        <v>1453</v>
      </c>
      <c r="N1067" t="s">
        <v>1454</v>
      </c>
      <c r="O1067" t="s">
        <v>1455</v>
      </c>
      <c r="P1067" t="s">
        <v>1456</v>
      </c>
      <c r="Q1067" t="s">
        <v>1457</v>
      </c>
      <c r="R1067">
        <v>2039041</v>
      </c>
      <c r="S1067" t="s">
        <v>1460</v>
      </c>
      <c r="T1067">
        <v>6722.4287999999997</v>
      </c>
      <c r="U1067">
        <v>8</v>
      </c>
      <c r="V1067">
        <v>6722.4287999999997</v>
      </c>
      <c r="W1067">
        <v>8</v>
      </c>
      <c r="X1067">
        <v>5520</v>
      </c>
      <c r="Y1067">
        <v>1202.4287999999999</v>
      </c>
      <c r="Z1067">
        <v>2039041</v>
      </c>
    </row>
    <row r="1068" spans="1:26" x14ac:dyDescent="0.2">
      <c r="A1068" s="27">
        <v>46079</v>
      </c>
      <c r="B1068" t="s">
        <v>14</v>
      </c>
      <c r="C1068" t="s">
        <v>1446</v>
      </c>
      <c r="D1068" t="s">
        <v>1526</v>
      </c>
      <c r="E1068" t="s">
        <v>1508</v>
      </c>
      <c r="F1068" t="s">
        <v>1510</v>
      </c>
      <c r="G1068" t="s">
        <v>1511</v>
      </c>
      <c r="H1068" t="s">
        <v>913</v>
      </c>
      <c r="I1068" t="s">
        <v>1539</v>
      </c>
      <c r="J1068" t="s">
        <v>1450</v>
      </c>
      <c r="K1068" t="s">
        <v>1451</v>
      </c>
      <c r="L1068" t="s">
        <v>1452</v>
      </c>
      <c r="M1068" t="s">
        <v>1453</v>
      </c>
      <c r="N1068" t="s">
        <v>1454</v>
      </c>
      <c r="O1068" t="s">
        <v>1455</v>
      </c>
      <c r="P1068" t="s">
        <v>1456</v>
      </c>
      <c r="Q1068" t="s">
        <v>1457</v>
      </c>
      <c r="R1068">
        <v>2001113</v>
      </c>
      <c r="S1068" t="s">
        <v>1458</v>
      </c>
      <c r="T1068">
        <v>840.30359999999996</v>
      </c>
      <c r="U1068">
        <v>1</v>
      </c>
      <c r="V1068">
        <v>840.30359999999996</v>
      </c>
      <c r="W1068">
        <v>1</v>
      </c>
      <c r="X1068">
        <v>676</v>
      </c>
      <c r="Y1068">
        <v>164.30359999999999</v>
      </c>
      <c r="Z1068">
        <v>2001113</v>
      </c>
    </row>
    <row r="1069" spans="1:26" x14ac:dyDescent="0.2">
      <c r="A1069" s="27">
        <v>46079</v>
      </c>
      <c r="B1069" t="s">
        <v>14</v>
      </c>
      <c r="C1069" t="s">
        <v>1446</v>
      </c>
      <c r="D1069" t="s">
        <v>1526</v>
      </c>
      <c r="E1069" t="s">
        <v>1508</v>
      </c>
      <c r="F1069" t="s">
        <v>1510</v>
      </c>
      <c r="G1069" t="s">
        <v>1511</v>
      </c>
      <c r="H1069" t="s">
        <v>913</v>
      </c>
      <c r="I1069" t="s">
        <v>1539</v>
      </c>
      <c r="J1069" t="s">
        <v>1450</v>
      </c>
      <c r="K1069" t="s">
        <v>1451</v>
      </c>
      <c r="L1069" t="s">
        <v>1452</v>
      </c>
      <c r="M1069" t="s">
        <v>1453</v>
      </c>
      <c r="N1069" t="s">
        <v>1454</v>
      </c>
      <c r="O1069" t="s">
        <v>1455</v>
      </c>
      <c r="P1069" t="s">
        <v>1456</v>
      </c>
      <c r="Q1069" t="s">
        <v>1457</v>
      </c>
      <c r="R1069">
        <v>2048972</v>
      </c>
      <c r="S1069" t="s">
        <v>1461</v>
      </c>
      <c r="T1069">
        <v>840.30359999999996</v>
      </c>
      <c r="U1069">
        <v>1</v>
      </c>
      <c r="V1069">
        <v>840.30359999999996</v>
      </c>
      <c r="W1069">
        <v>1</v>
      </c>
      <c r="X1069">
        <v>684</v>
      </c>
      <c r="Y1069">
        <v>156.30359999999999</v>
      </c>
      <c r="Z1069">
        <v>2048972</v>
      </c>
    </row>
    <row r="1070" spans="1:26" x14ac:dyDescent="0.2">
      <c r="A1070" s="27">
        <v>46079</v>
      </c>
      <c r="B1070" t="s">
        <v>14</v>
      </c>
      <c r="C1070" t="s">
        <v>1446</v>
      </c>
      <c r="D1070" t="s">
        <v>1526</v>
      </c>
      <c r="E1070" t="s">
        <v>1508</v>
      </c>
      <c r="F1070" t="s">
        <v>1514</v>
      </c>
      <c r="G1070" t="s">
        <v>1515</v>
      </c>
      <c r="H1070" t="s">
        <v>904</v>
      </c>
      <c r="I1070" t="s">
        <v>1540</v>
      </c>
      <c r="J1070" t="s">
        <v>1450</v>
      </c>
      <c r="K1070" t="s">
        <v>1451</v>
      </c>
      <c r="L1070" t="s">
        <v>1452</v>
      </c>
      <c r="M1070" t="s">
        <v>1453</v>
      </c>
      <c r="N1070" t="s">
        <v>1454</v>
      </c>
      <c r="O1070" t="s">
        <v>1455</v>
      </c>
      <c r="P1070" t="s">
        <v>1456</v>
      </c>
      <c r="Q1070" t="s">
        <v>1457</v>
      </c>
      <c r="R1070">
        <v>2001113</v>
      </c>
      <c r="S1070" t="s">
        <v>1458</v>
      </c>
      <c r="T1070">
        <v>1680.6071999999999</v>
      </c>
      <c r="U1070">
        <v>2</v>
      </c>
      <c r="V1070">
        <v>1680.6071999999999</v>
      </c>
      <c r="W1070">
        <v>2</v>
      </c>
      <c r="X1070">
        <v>1372</v>
      </c>
      <c r="Y1070">
        <v>308.60719999999998</v>
      </c>
      <c r="Z1070">
        <v>2001113</v>
      </c>
    </row>
    <row r="1071" spans="1:26" x14ac:dyDescent="0.2">
      <c r="A1071" s="27">
        <v>46079</v>
      </c>
      <c r="B1071" t="s">
        <v>14</v>
      </c>
      <c r="C1071" t="s">
        <v>1446</v>
      </c>
      <c r="D1071" t="s">
        <v>1526</v>
      </c>
      <c r="E1071" t="s">
        <v>1508</v>
      </c>
      <c r="F1071" t="s">
        <v>1514</v>
      </c>
      <c r="G1071" t="s">
        <v>1515</v>
      </c>
      <c r="H1071" t="s">
        <v>904</v>
      </c>
      <c r="I1071" t="s">
        <v>1540</v>
      </c>
      <c r="J1071" t="s">
        <v>1450</v>
      </c>
      <c r="K1071" t="s">
        <v>1451</v>
      </c>
      <c r="L1071" t="s">
        <v>1452</v>
      </c>
      <c r="M1071" t="s">
        <v>1453</v>
      </c>
      <c r="N1071" t="s">
        <v>1454</v>
      </c>
      <c r="O1071" t="s">
        <v>1455</v>
      </c>
      <c r="P1071" t="s">
        <v>1456</v>
      </c>
      <c r="Q1071" t="s">
        <v>1457</v>
      </c>
      <c r="R1071">
        <v>2030990</v>
      </c>
      <c r="S1071" t="s">
        <v>1459</v>
      </c>
      <c r="T1071">
        <v>2520.9108000000001</v>
      </c>
      <c r="U1071">
        <v>3</v>
      </c>
      <c r="V1071">
        <v>2520.9108000000001</v>
      </c>
      <c r="W1071">
        <v>3</v>
      </c>
      <c r="X1071">
        <v>2070</v>
      </c>
      <c r="Y1071">
        <v>450.91079999999999</v>
      </c>
      <c r="Z1071">
        <v>2030990</v>
      </c>
    </row>
    <row r="1072" spans="1:26" x14ac:dyDescent="0.2">
      <c r="A1072" s="27">
        <v>46079</v>
      </c>
      <c r="B1072" t="s">
        <v>14</v>
      </c>
      <c r="C1072" t="s">
        <v>1446</v>
      </c>
      <c r="D1072" t="s">
        <v>1526</v>
      </c>
      <c r="E1072" t="s">
        <v>1517</v>
      </c>
      <c r="F1072" t="s">
        <v>1520</v>
      </c>
      <c r="G1072" t="s">
        <v>69</v>
      </c>
      <c r="H1072" t="s">
        <v>955</v>
      </c>
      <c r="I1072" t="s">
        <v>1541</v>
      </c>
      <c r="J1072" t="s">
        <v>1450</v>
      </c>
      <c r="K1072" t="s">
        <v>1451</v>
      </c>
      <c r="L1072" t="s">
        <v>1452</v>
      </c>
      <c r="M1072" t="s">
        <v>1453</v>
      </c>
      <c r="N1072" t="s">
        <v>1454</v>
      </c>
      <c r="O1072" t="s">
        <v>1455</v>
      </c>
      <c r="P1072" t="s">
        <v>1456</v>
      </c>
      <c r="Q1072" t="s">
        <v>1457</v>
      </c>
      <c r="R1072">
        <v>2001113</v>
      </c>
      <c r="S1072" t="s">
        <v>1458</v>
      </c>
      <c r="T1072">
        <v>7562.7323999999999</v>
      </c>
      <c r="U1072">
        <v>9</v>
      </c>
      <c r="V1072">
        <v>7562.7323999999999</v>
      </c>
      <c r="W1072">
        <v>9</v>
      </c>
      <c r="X1072">
        <v>6129</v>
      </c>
      <c r="Y1072">
        <v>1433.7324000000001</v>
      </c>
      <c r="Z1072">
        <v>2001113</v>
      </c>
    </row>
    <row r="1073" spans="1:26" x14ac:dyDescent="0.2">
      <c r="A1073" s="27">
        <v>46079</v>
      </c>
      <c r="B1073" t="s">
        <v>14</v>
      </c>
      <c r="C1073" t="s">
        <v>1446</v>
      </c>
      <c r="D1073" t="s">
        <v>1526</v>
      </c>
      <c r="E1073" t="s">
        <v>1517</v>
      </c>
      <c r="F1073" t="s">
        <v>1520</v>
      </c>
      <c r="G1073" t="s">
        <v>69</v>
      </c>
      <c r="H1073" t="s">
        <v>955</v>
      </c>
      <c r="I1073" t="s">
        <v>1541</v>
      </c>
      <c r="J1073" t="s">
        <v>1450</v>
      </c>
      <c r="K1073" t="s">
        <v>1451</v>
      </c>
      <c r="L1073" t="s">
        <v>1452</v>
      </c>
      <c r="M1073" t="s">
        <v>1453</v>
      </c>
      <c r="N1073" t="s">
        <v>1454</v>
      </c>
      <c r="O1073" t="s">
        <v>1455</v>
      </c>
      <c r="P1073" t="s">
        <v>1456</v>
      </c>
      <c r="Q1073" t="s">
        <v>1457</v>
      </c>
      <c r="R1073">
        <v>2030990</v>
      </c>
      <c r="S1073" t="s">
        <v>1459</v>
      </c>
      <c r="T1073">
        <v>2520.9108000000001</v>
      </c>
      <c r="U1073">
        <v>3</v>
      </c>
      <c r="V1073">
        <v>2520.9108000000001</v>
      </c>
      <c r="W1073">
        <v>3</v>
      </c>
      <c r="X1073">
        <v>2025</v>
      </c>
      <c r="Y1073">
        <v>495.91079999999999</v>
      </c>
      <c r="Z1073">
        <v>2030990</v>
      </c>
    </row>
    <row r="1074" spans="1:26" x14ac:dyDescent="0.2">
      <c r="A1074" s="27">
        <v>46079</v>
      </c>
      <c r="B1074" t="s">
        <v>14</v>
      </c>
      <c r="C1074" t="s">
        <v>1446</v>
      </c>
      <c r="D1074" t="s">
        <v>1526</v>
      </c>
      <c r="E1074" t="s">
        <v>1517</v>
      </c>
      <c r="F1074" t="s">
        <v>1520</v>
      </c>
      <c r="G1074" t="s">
        <v>69</v>
      </c>
      <c r="H1074" t="s">
        <v>955</v>
      </c>
      <c r="I1074" t="s">
        <v>1541</v>
      </c>
      <c r="J1074" t="s">
        <v>1450</v>
      </c>
      <c r="K1074" t="s">
        <v>1451</v>
      </c>
      <c r="L1074" t="s">
        <v>1452</v>
      </c>
      <c r="M1074" t="s">
        <v>1453</v>
      </c>
      <c r="N1074" t="s">
        <v>1454</v>
      </c>
      <c r="O1074" t="s">
        <v>1455</v>
      </c>
      <c r="P1074" t="s">
        <v>1456</v>
      </c>
      <c r="Q1074" t="s">
        <v>1457</v>
      </c>
      <c r="R1074">
        <v>2048972</v>
      </c>
      <c r="S1074" t="s">
        <v>1461</v>
      </c>
      <c r="T1074">
        <v>840.30359999999996</v>
      </c>
      <c r="U1074">
        <v>1</v>
      </c>
      <c r="V1074">
        <v>840.30359999999996</v>
      </c>
      <c r="W1074">
        <v>1</v>
      </c>
      <c r="X1074">
        <v>683</v>
      </c>
      <c r="Y1074">
        <v>157.30359999999999</v>
      </c>
      <c r="Z1074">
        <v>2048972</v>
      </c>
    </row>
    <row r="1075" spans="1:26" x14ac:dyDescent="0.2">
      <c r="A1075" s="27">
        <v>46079</v>
      </c>
      <c r="B1075" t="s">
        <v>14</v>
      </c>
      <c r="C1075" t="s">
        <v>1446</v>
      </c>
      <c r="D1075" t="s">
        <v>1526</v>
      </c>
      <c r="E1075" t="s">
        <v>1517</v>
      </c>
      <c r="F1075" t="s">
        <v>1522</v>
      </c>
      <c r="G1075" t="s">
        <v>394</v>
      </c>
      <c r="H1075" t="s">
        <v>948</v>
      </c>
      <c r="I1075" t="s">
        <v>1542</v>
      </c>
      <c r="J1075" t="s">
        <v>1450</v>
      </c>
      <c r="K1075" t="s">
        <v>1451</v>
      </c>
      <c r="L1075" t="s">
        <v>1452</v>
      </c>
      <c r="M1075" t="s">
        <v>1453</v>
      </c>
      <c r="N1075" t="s">
        <v>1454</v>
      </c>
      <c r="O1075" t="s">
        <v>1455</v>
      </c>
      <c r="P1075" t="s">
        <v>1456</v>
      </c>
      <c r="Q1075" t="s">
        <v>1457</v>
      </c>
      <c r="R1075">
        <v>2001113</v>
      </c>
      <c r="S1075" t="s">
        <v>1458</v>
      </c>
      <c r="T1075">
        <v>840.30359999999996</v>
      </c>
      <c r="U1075">
        <v>1</v>
      </c>
      <c r="V1075">
        <v>840.30359999999996</v>
      </c>
      <c r="W1075">
        <v>1</v>
      </c>
      <c r="X1075">
        <v>685</v>
      </c>
      <c r="Y1075">
        <v>155.30359999999999</v>
      </c>
      <c r="Z1075">
        <v>2001113</v>
      </c>
    </row>
    <row r="1076" spans="1:26" x14ac:dyDescent="0.2">
      <c r="A1076" s="27">
        <v>46079</v>
      </c>
      <c r="B1076" t="s">
        <v>14</v>
      </c>
      <c r="C1076" t="s">
        <v>1446</v>
      </c>
      <c r="D1076" t="s">
        <v>1526</v>
      </c>
      <c r="E1076" t="s">
        <v>1517</v>
      </c>
      <c r="F1076" t="s">
        <v>1522</v>
      </c>
      <c r="G1076" t="s">
        <v>394</v>
      </c>
      <c r="H1076" t="s">
        <v>948</v>
      </c>
      <c r="I1076" t="s">
        <v>1542</v>
      </c>
      <c r="J1076" t="s">
        <v>1450</v>
      </c>
      <c r="K1076" t="s">
        <v>1451</v>
      </c>
      <c r="L1076" t="s">
        <v>1452</v>
      </c>
      <c r="M1076" t="s">
        <v>1453</v>
      </c>
      <c r="N1076" t="s">
        <v>1454</v>
      </c>
      <c r="O1076" t="s">
        <v>1455</v>
      </c>
      <c r="P1076" t="s">
        <v>1456</v>
      </c>
      <c r="Q1076" t="s">
        <v>1457</v>
      </c>
      <c r="R1076">
        <v>2039041</v>
      </c>
      <c r="S1076" t="s">
        <v>1460</v>
      </c>
      <c r="T1076">
        <v>1680.6071999999999</v>
      </c>
      <c r="U1076">
        <v>2</v>
      </c>
      <c r="V1076">
        <v>1680.6071999999999</v>
      </c>
      <c r="W1076">
        <v>2</v>
      </c>
      <c r="X1076">
        <v>1354</v>
      </c>
      <c r="Y1076">
        <v>326.60719999999998</v>
      </c>
      <c r="Z1076">
        <v>2039041</v>
      </c>
    </row>
    <row r="1077" spans="1:26" x14ac:dyDescent="0.2">
      <c r="A1077" s="27">
        <v>46079</v>
      </c>
      <c r="B1077" t="s">
        <v>14</v>
      </c>
      <c r="C1077" t="s">
        <v>1543</v>
      </c>
      <c r="D1077" t="s">
        <v>1543</v>
      </c>
      <c r="E1077" t="s">
        <v>1544</v>
      </c>
      <c r="F1077" t="s">
        <v>1448</v>
      </c>
      <c r="G1077" t="s">
        <v>665</v>
      </c>
      <c r="H1077" t="s">
        <v>1226</v>
      </c>
      <c r="I1077" t="s">
        <v>1545</v>
      </c>
      <c r="J1077" t="s">
        <v>1450</v>
      </c>
      <c r="K1077" t="s">
        <v>1451</v>
      </c>
      <c r="L1077" t="s">
        <v>1452</v>
      </c>
      <c r="M1077" t="s">
        <v>1453</v>
      </c>
      <c r="N1077" t="s">
        <v>1454</v>
      </c>
      <c r="O1077" t="s">
        <v>1455</v>
      </c>
      <c r="P1077" t="s">
        <v>1456</v>
      </c>
      <c r="Q1077" t="s">
        <v>1457</v>
      </c>
      <c r="R1077">
        <v>2001113</v>
      </c>
      <c r="S1077" t="s">
        <v>1458</v>
      </c>
      <c r="T1077">
        <v>840.33600000000001</v>
      </c>
      <c r="U1077">
        <v>1</v>
      </c>
      <c r="V1077">
        <v>840.33600000000001</v>
      </c>
      <c r="W1077">
        <v>1</v>
      </c>
      <c r="X1077">
        <v>686</v>
      </c>
      <c r="Y1077">
        <v>154.33600000000001</v>
      </c>
      <c r="Z1077">
        <v>2001113</v>
      </c>
    </row>
    <row r="1078" spans="1:26" x14ac:dyDescent="0.2">
      <c r="A1078" s="27">
        <v>46079</v>
      </c>
      <c r="B1078" t="s">
        <v>14</v>
      </c>
      <c r="C1078" t="s">
        <v>1543</v>
      </c>
      <c r="D1078" t="s">
        <v>1543</v>
      </c>
      <c r="E1078" t="s">
        <v>1544</v>
      </c>
      <c r="F1078" t="s">
        <v>1448</v>
      </c>
      <c r="G1078" t="s">
        <v>665</v>
      </c>
      <c r="H1078" t="s">
        <v>1226</v>
      </c>
      <c r="I1078" t="s">
        <v>1545</v>
      </c>
      <c r="J1078" t="s">
        <v>1450</v>
      </c>
      <c r="K1078" t="s">
        <v>1451</v>
      </c>
      <c r="L1078" t="s">
        <v>1452</v>
      </c>
      <c r="M1078" t="s">
        <v>1453</v>
      </c>
      <c r="N1078" t="s">
        <v>1454</v>
      </c>
      <c r="O1078" t="s">
        <v>1455</v>
      </c>
      <c r="P1078" t="s">
        <v>1456</v>
      </c>
      <c r="Q1078" t="s">
        <v>1457</v>
      </c>
      <c r="R1078">
        <v>2030990</v>
      </c>
      <c r="S1078" t="s">
        <v>1459</v>
      </c>
      <c r="T1078">
        <v>7563.0240000000003</v>
      </c>
      <c r="U1078">
        <v>9</v>
      </c>
      <c r="V1078">
        <v>7563.0240000000003</v>
      </c>
      <c r="W1078">
        <v>9</v>
      </c>
      <c r="X1078">
        <v>6210</v>
      </c>
      <c r="Y1078">
        <v>1353.0239999999999</v>
      </c>
      <c r="Z1078">
        <v>2030990</v>
      </c>
    </row>
    <row r="1079" spans="1:26" x14ac:dyDescent="0.2">
      <c r="A1079" s="27">
        <v>46079</v>
      </c>
      <c r="B1079" t="s">
        <v>14</v>
      </c>
      <c r="C1079" t="s">
        <v>1543</v>
      </c>
      <c r="D1079" t="s">
        <v>1543</v>
      </c>
      <c r="E1079" t="s">
        <v>1544</v>
      </c>
      <c r="F1079" t="s">
        <v>1448</v>
      </c>
      <c r="G1079" t="s">
        <v>665</v>
      </c>
      <c r="H1079" t="s">
        <v>1226</v>
      </c>
      <c r="I1079" t="s">
        <v>1545</v>
      </c>
      <c r="J1079" t="s">
        <v>1450</v>
      </c>
      <c r="K1079" t="s">
        <v>1451</v>
      </c>
      <c r="L1079" t="s">
        <v>1452</v>
      </c>
      <c r="M1079" t="s">
        <v>1453</v>
      </c>
      <c r="N1079" t="s">
        <v>1454</v>
      </c>
      <c r="O1079" t="s">
        <v>1455</v>
      </c>
      <c r="P1079" t="s">
        <v>1456</v>
      </c>
      <c r="Q1079" t="s">
        <v>1457</v>
      </c>
      <c r="R1079">
        <v>2039041</v>
      </c>
      <c r="S1079" t="s">
        <v>1460</v>
      </c>
      <c r="T1079">
        <v>1680.672</v>
      </c>
      <c r="U1079">
        <v>2</v>
      </c>
      <c r="V1079">
        <v>1680.672</v>
      </c>
      <c r="W1079">
        <v>2</v>
      </c>
      <c r="X1079">
        <v>1378</v>
      </c>
      <c r="Y1079">
        <v>302.67200000000003</v>
      </c>
      <c r="Z1079">
        <v>2039041</v>
      </c>
    </row>
    <row r="1080" spans="1:26" x14ac:dyDescent="0.2">
      <c r="A1080" s="27">
        <v>46079</v>
      </c>
      <c r="B1080" t="s">
        <v>14</v>
      </c>
      <c r="C1080" t="s">
        <v>1543</v>
      </c>
      <c r="D1080" t="s">
        <v>1543</v>
      </c>
      <c r="E1080" t="s">
        <v>1544</v>
      </c>
      <c r="F1080" t="s">
        <v>1448</v>
      </c>
      <c r="G1080" t="s">
        <v>665</v>
      </c>
      <c r="H1080" t="s">
        <v>1226</v>
      </c>
      <c r="I1080" t="s">
        <v>1545</v>
      </c>
      <c r="J1080" t="s">
        <v>1450</v>
      </c>
      <c r="K1080" t="s">
        <v>1451</v>
      </c>
      <c r="L1080" t="s">
        <v>1452</v>
      </c>
      <c r="M1080" t="s">
        <v>1453</v>
      </c>
      <c r="N1080" t="s">
        <v>1454</v>
      </c>
      <c r="O1080" t="s">
        <v>1455</v>
      </c>
      <c r="P1080" t="s">
        <v>1456</v>
      </c>
      <c r="Q1080" t="s">
        <v>1457</v>
      </c>
      <c r="R1080">
        <v>2048972</v>
      </c>
      <c r="S1080" t="s">
        <v>1461</v>
      </c>
      <c r="T1080">
        <v>1680.672</v>
      </c>
      <c r="U1080">
        <v>2</v>
      </c>
      <c r="V1080">
        <v>1680.672</v>
      </c>
      <c r="W1080">
        <v>2</v>
      </c>
      <c r="X1080">
        <v>1372</v>
      </c>
      <c r="Y1080">
        <v>308.67200000000003</v>
      </c>
      <c r="Z1080">
        <v>2048972</v>
      </c>
    </row>
    <row r="1081" spans="1:26" x14ac:dyDescent="0.2">
      <c r="A1081" s="27">
        <v>46079</v>
      </c>
      <c r="B1081" t="s">
        <v>14</v>
      </c>
      <c r="C1081" t="s">
        <v>1543</v>
      </c>
      <c r="D1081" t="s">
        <v>1543</v>
      </c>
      <c r="E1081" t="s">
        <v>1544</v>
      </c>
      <c r="F1081" t="s">
        <v>1448</v>
      </c>
      <c r="G1081" t="s">
        <v>233</v>
      </c>
      <c r="H1081" t="s">
        <v>1017</v>
      </c>
      <c r="I1081" t="s">
        <v>1546</v>
      </c>
      <c r="J1081" t="s">
        <v>1450</v>
      </c>
      <c r="K1081" t="s">
        <v>1451</v>
      </c>
      <c r="L1081" t="s">
        <v>1452</v>
      </c>
      <c r="M1081" t="s">
        <v>1453</v>
      </c>
      <c r="N1081" t="s">
        <v>1454</v>
      </c>
      <c r="O1081" t="s">
        <v>1455</v>
      </c>
      <c r="P1081" t="s">
        <v>1456</v>
      </c>
      <c r="Q1081" t="s">
        <v>1457</v>
      </c>
      <c r="R1081">
        <v>2030991</v>
      </c>
      <c r="S1081" t="s">
        <v>1463</v>
      </c>
      <c r="T1081">
        <v>840.33600000000001</v>
      </c>
      <c r="U1081">
        <v>1</v>
      </c>
      <c r="V1081">
        <v>840.33600000000001</v>
      </c>
      <c r="W1081">
        <v>1</v>
      </c>
      <c r="X1081">
        <v>689</v>
      </c>
      <c r="Y1081">
        <v>151.33600000000001</v>
      </c>
      <c r="Z1081">
        <v>2030991</v>
      </c>
    </row>
    <row r="1082" spans="1:26" x14ac:dyDescent="0.2">
      <c r="A1082" s="27">
        <v>46079</v>
      </c>
      <c r="B1082" t="s">
        <v>14</v>
      </c>
      <c r="C1082" t="s">
        <v>1543</v>
      </c>
      <c r="D1082" t="s">
        <v>1543</v>
      </c>
      <c r="E1082" t="s">
        <v>1544</v>
      </c>
      <c r="F1082" t="s">
        <v>273</v>
      </c>
      <c r="G1082" t="s">
        <v>273</v>
      </c>
      <c r="H1082" t="s">
        <v>1206</v>
      </c>
      <c r="I1082" t="s">
        <v>1547</v>
      </c>
      <c r="J1082" t="s">
        <v>1450</v>
      </c>
      <c r="K1082" t="s">
        <v>1451</v>
      </c>
      <c r="L1082" t="s">
        <v>1452</v>
      </c>
      <c r="M1082" t="s">
        <v>1453</v>
      </c>
      <c r="N1082" t="s">
        <v>1454</v>
      </c>
      <c r="O1082" t="s">
        <v>1455</v>
      </c>
      <c r="P1082" t="s">
        <v>1456</v>
      </c>
      <c r="Q1082" t="s">
        <v>1457</v>
      </c>
      <c r="R1082">
        <v>2001113</v>
      </c>
      <c r="S1082" t="s">
        <v>1458</v>
      </c>
      <c r="T1082">
        <v>3361.3440000000001</v>
      </c>
      <c r="U1082">
        <v>4</v>
      </c>
      <c r="V1082">
        <v>3361.3440000000001</v>
      </c>
      <c r="W1082">
        <v>4</v>
      </c>
      <c r="X1082">
        <v>2728</v>
      </c>
      <c r="Y1082">
        <v>633.34400000000005</v>
      </c>
      <c r="Z1082">
        <v>2001113</v>
      </c>
    </row>
    <row r="1083" spans="1:26" x14ac:dyDescent="0.2">
      <c r="A1083" s="27">
        <v>46079</v>
      </c>
      <c r="B1083" t="s">
        <v>14</v>
      </c>
      <c r="C1083" t="s">
        <v>1543</v>
      </c>
      <c r="D1083" t="s">
        <v>1543</v>
      </c>
      <c r="E1083" t="s">
        <v>1544</v>
      </c>
      <c r="F1083" t="s">
        <v>273</v>
      </c>
      <c r="G1083" t="s">
        <v>273</v>
      </c>
      <c r="H1083" t="s">
        <v>1206</v>
      </c>
      <c r="I1083" t="s">
        <v>1547</v>
      </c>
      <c r="J1083" t="s">
        <v>1450</v>
      </c>
      <c r="K1083" t="s">
        <v>1451</v>
      </c>
      <c r="L1083" t="s">
        <v>1452</v>
      </c>
      <c r="M1083" t="s">
        <v>1453</v>
      </c>
      <c r="N1083" t="s">
        <v>1454</v>
      </c>
      <c r="O1083" t="s">
        <v>1455</v>
      </c>
      <c r="P1083" t="s">
        <v>1456</v>
      </c>
      <c r="Q1083" t="s">
        <v>1457</v>
      </c>
      <c r="R1083">
        <v>2030990</v>
      </c>
      <c r="S1083" t="s">
        <v>1459</v>
      </c>
      <c r="T1083">
        <v>7563.0240000000003</v>
      </c>
      <c r="U1083">
        <v>9</v>
      </c>
      <c r="V1083">
        <v>7563.0240000000003</v>
      </c>
      <c r="W1083">
        <v>9</v>
      </c>
      <c r="X1083">
        <v>5913</v>
      </c>
      <c r="Y1083">
        <v>1650.0239999999999</v>
      </c>
      <c r="Z1083">
        <v>2030990</v>
      </c>
    </row>
    <row r="1084" spans="1:26" x14ac:dyDescent="0.2">
      <c r="A1084" s="27">
        <v>46079</v>
      </c>
      <c r="B1084" t="s">
        <v>14</v>
      </c>
      <c r="C1084" t="s">
        <v>1543</v>
      </c>
      <c r="D1084" t="s">
        <v>1543</v>
      </c>
      <c r="E1084" t="s">
        <v>1544</v>
      </c>
      <c r="F1084" t="s">
        <v>273</v>
      </c>
      <c r="G1084" t="s">
        <v>273</v>
      </c>
      <c r="H1084" t="s">
        <v>1206</v>
      </c>
      <c r="I1084" t="s">
        <v>1547</v>
      </c>
      <c r="J1084" t="s">
        <v>1450</v>
      </c>
      <c r="K1084" t="s">
        <v>1451</v>
      </c>
      <c r="L1084" t="s">
        <v>1452</v>
      </c>
      <c r="M1084" t="s">
        <v>1453</v>
      </c>
      <c r="N1084" t="s">
        <v>1454</v>
      </c>
      <c r="O1084" t="s">
        <v>1455</v>
      </c>
      <c r="P1084" t="s">
        <v>1456</v>
      </c>
      <c r="Q1084" t="s">
        <v>1457</v>
      </c>
      <c r="R1084">
        <v>2030991</v>
      </c>
      <c r="S1084" t="s">
        <v>1463</v>
      </c>
      <c r="T1084">
        <v>840.33600000000001</v>
      </c>
      <c r="U1084">
        <v>1</v>
      </c>
      <c r="V1084">
        <v>840.33600000000001</v>
      </c>
      <c r="W1084">
        <v>1</v>
      </c>
      <c r="X1084">
        <v>689</v>
      </c>
      <c r="Y1084">
        <v>151.33600000000001</v>
      </c>
      <c r="Z1084">
        <v>2030991</v>
      </c>
    </row>
    <row r="1085" spans="1:26" x14ac:dyDescent="0.2">
      <c r="A1085" s="27">
        <v>46079</v>
      </c>
      <c r="B1085" t="s">
        <v>14</v>
      </c>
      <c r="C1085" t="s">
        <v>1543</v>
      </c>
      <c r="D1085" t="s">
        <v>1543</v>
      </c>
      <c r="E1085" t="s">
        <v>1544</v>
      </c>
      <c r="F1085" t="s">
        <v>273</v>
      </c>
      <c r="G1085" t="s">
        <v>273</v>
      </c>
      <c r="H1085" t="s">
        <v>1206</v>
      </c>
      <c r="I1085" t="s">
        <v>1547</v>
      </c>
      <c r="J1085" t="s">
        <v>1450</v>
      </c>
      <c r="K1085" t="s">
        <v>1451</v>
      </c>
      <c r="L1085" t="s">
        <v>1452</v>
      </c>
      <c r="M1085" t="s">
        <v>1453</v>
      </c>
      <c r="N1085" t="s">
        <v>1454</v>
      </c>
      <c r="O1085" t="s">
        <v>1455</v>
      </c>
      <c r="P1085" t="s">
        <v>1456</v>
      </c>
      <c r="Q1085" t="s">
        <v>1457</v>
      </c>
      <c r="R1085">
        <v>2048972</v>
      </c>
      <c r="S1085" t="s">
        <v>1461</v>
      </c>
      <c r="T1085">
        <v>5042.0159999999996</v>
      </c>
      <c r="U1085">
        <v>6</v>
      </c>
      <c r="V1085">
        <v>5042.0159999999996</v>
      </c>
      <c r="W1085">
        <v>6</v>
      </c>
      <c r="X1085">
        <v>4116</v>
      </c>
      <c r="Y1085">
        <v>926.01599999999996</v>
      </c>
      <c r="Z1085">
        <v>2048972</v>
      </c>
    </row>
    <row r="1086" spans="1:26" x14ac:dyDescent="0.2">
      <c r="A1086" s="27">
        <v>46079</v>
      </c>
      <c r="B1086" t="s">
        <v>14</v>
      </c>
      <c r="C1086" t="s">
        <v>1543</v>
      </c>
      <c r="D1086" t="s">
        <v>1543</v>
      </c>
      <c r="E1086" t="s">
        <v>1544</v>
      </c>
      <c r="F1086" t="s">
        <v>273</v>
      </c>
      <c r="G1086" t="s">
        <v>273</v>
      </c>
      <c r="H1086" t="s">
        <v>1208</v>
      </c>
      <c r="I1086" t="s">
        <v>1548</v>
      </c>
      <c r="J1086" t="s">
        <v>1450</v>
      </c>
      <c r="K1086" t="s">
        <v>1451</v>
      </c>
      <c r="L1086" t="s">
        <v>1452</v>
      </c>
      <c r="M1086" t="s">
        <v>1453</v>
      </c>
      <c r="N1086" t="s">
        <v>1454</v>
      </c>
      <c r="O1086" t="s">
        <v>1455</v>
      </c>
      <c r="P1086" t="s">
        <v>1456</v>
      </c>
      <c r="Q1086" t="s">
        <v>1457</v>
      </c>
      <c r="R1086">
        <v>2001113</v>
      </c>
      <c r="S1086" t="s">
        <v>1458</v>
      </c>
      <c r="T1086">
        <v>5042.0159999999996</v>
      </c>
      <c r="U1086">
        <v>6</v>
      </c>
      <c r="V1086">
        <v>5042.0159999999996</v>
      </c>
      <c r="W1086">
        <v>6</v>
      </c>
      <c r="X1086">
        <v>4116</v>
      </c>
      <c r="Y1086">
        <v>926.01599999999996</v>
      </c>
      <c r="Z1086">
        <v>2001113</v>
      </c>
    </row>
    <row r="1087" spans="1:26" x14ac:dyDescent="0.2">
      <c r="A1087" s="27">
        <v>46079</v>
      </c>
      <c r="B1087" t="s">
        <v>14</v>
      </c>
      <c r="C1087" t="s">
        <v>1543</v>
      </c>
      <c r="D1087" t="s">
        <v>1543</v>
      </c>
      <c r="E1087" t="s">
        <v>1544</v>
      </c>
      <c r="F1087" t="s">
        <v>273</v>
      </c>
      <c r="G1087" t="s">
        <v>273</v>
      </c>
      <c r="H1087" t="s">
        <v>1208</v>
      </c>
      <c r="I1087" t="s">
        <v>1548</v>
      </c>
      <c r="J1087" t="s">
        <v>1450</v>
      </c>
      <c r="K1087" t="s">
        <v>1451</v>
      </c>
      <c r="L1087" t="s">
        <v>1452</v>
      </c>
      <c r="M1087" t="s">
        <v>1453</v>
      </c>
      <c r="N1087" t="s">
        <v>1454</v>
      </c>
      <c r="O1087" t="s">
        <v>1455</v>
      </c>
      <c r="P1087" t="s">
        <v>1456</v>
      </c>
      <c r="Q1087" t="s">
        <v>1457</v>
      </c>
      <c r="R1087">
        <v>2030990</v>
      </c>
      <c r="S1087" t="s">
        <v>1459</v>
      </c>
      <c r="T1087">
        <v>19327.727999999999</v>
      </c>
      <c r="U1087">
        <v>23</v>
      </c>
      <c r="V1087">
        <v>19327.727999999999</v>
      </c>
      <c r="W1087">
        <v>23</v>
      </c>
      <c r="X1087">
        <v>15870</v>
      </c>
      <c r="Y1087">
        <v>3457.7280000000001</v>
      </c>
      <c r="Z1087">
        <v>2030990</v>
      </c>
    </row>
    <row r="1088" spans="1:26" x14ac:dyDescent="0.2">
      <c r="A1088" s="27">
        <v>46079</v>
      </c>
      <c r="B1088" t="s">
        <v>14</v>
      </c>
      <c r="C1088" t="s">
        <v>1543</v>
      </c>
      <c r="D1088" t="s">
        <v>1543</v>
      </c>
      <c r="E1088" t="s">
        <v>1544</v>
      </c>
      <c r="F1088" t="s">
        <v>273</v>
      </c>
      <c r="G1088" t="s">
        <v>273</v>
      </c>
      <c r="H1088" t="s">
        <v>1208</v>
      </c>
      <c r="I1088" t="s">
        <v>1548</v>
      </c>
      <c r="J1088" t="s">
        <v>1450</v>
      </c>
      <c r="K1088" t="s">
        <v>1451</v>
      </c>
      <c r="L1088" t="s">
        <v>1452</v>
      </c>
      <c r="M1088" t="s">
        <v>1453</v>
      </c>
      <c r="N1088" t="s">
        <v>1454</v>
      </c>
      <c r="O1088" t="s">
        <v>1455</v>
      </c>
      <c r="P1088" t="s">
        <v>1456</v>
      </c>
      <c r="Q1088" t="s">
        <v>1457</v>
      </c>
      <c r="R1088">
        <v>2030991</v>
      </c>
      <c r="S1088" t="s">
        <v>1463</v>
      </c>
      <c r="T1088">
        <v>8403.36</v>
      </c>
      <c r="U1088">
        <v>10</v>
      </c>
      <c r="V1088">
        <v>8403.36</v>
      </c>
      <c r="W1088">
        <v>10</v>
      </c>
      <c r="X1088">
        <v>6900</v>
      </c>
      <c r="Y1088">
        <v>1503.36</v>
      </c>
      <c r="Z1088">
        <v>2030991</v>
      </c>
    </row>
    <row r="1089" spans="1:26" x14ac:dyDescent="0.2">
      <c r="A1089" s="27">
        <v>46079</v>
      </c>
      <c r="B1089" t="s">
        <v>14</v>
      </c>
      <c r="C1089" t="s">
        <v>1543</v>
      </c>
      <c r="D1089" t="s">
        <v>1543</v>
      </c>
      <c r="E1089" t="s">
        <v>1544</v>
      </c>
      <c r="F1089" t="s">
        <v>273</v>
      </c>
      <c r="G1089" t="s">
        <v>273</v>
      </c>
      <c r="H1089" t="s">
        <v>1208</v>
      </c>
      <c r="I1089" t="s">
        <v>1548</v>
      </c>
      <c r="J1089" t="s">
        <v>1450</v>
      </c>
      <c r="K1089" t="s">
        <v>1451</v>
      </c>
      <c r="L1089" t="s">
        <v>1452</v>
      </c>
      <c r="M1089" t="s">
        <v>1453</v>
      </c>
      <c r="N1089" t="s">
        <v>1454</v>
      </c>
      <c r="O1089" t="s">
        <v>1455</v>
      </c>
      <c r="P1089" t="s">
        <v>1456</v>
      </c>
      <c r="Q1089" t="s">
        <v>1457</v>
      </c>
      <c r="R1089">
        <v>2039041</v>
      </c>
      <c r="S1089" t="s">
        <v>1460</v>
      </c>
      <c r="T1089">
        <v>10084.031999999999</v>
      </c>
      <c r="U1089">
        <v>12</v>
      </c>
      <c r="V1089">
        <v>10084.031999999999</v>
      </c>
      <c r="W1089">
        <v>12</v>
      </c>
      <c r="X1089">
        <v>8280</v>
      </c>
      <c r="Y1089">
        <v>1804.0319999999999</v>
      </c>
      <c r="Z1089">
        <v>2039041</v>
      </c>
    </row>
    <row r="1090" spans="1:26" x14ac:dyDescent="0.2">
      <c r="A1090" s="27">
        <v>46079</v>
      </c>
      <c r="B1090" t="s">
        <v>14</v>
      </c>
      <c r="C1090" t="s">
        <v>1543</v>
      </c>
      <c r="D1090" t="s">
        <v>1543</v>
      </c>
      <c r="E1090" t="s">
        <v>1544</v>
      </c>
      <c r="F1090" t="s">
        <v>273</v>
      </c>
      <c r="G1090" t="s">
        <v>102</v>
      </c>
      <c r="H1090" t="s">
        <v>1234</v>
      </c>
      <c r="I1090" t="s">
        <v>1549</v>
      </c>
      <c r="J1090" t="s">
        <v>1450</v>
      </c>
      <c r="K1090" t="s">
        <v>1451</v>
      </c>
      <c r="L1090" t="s">
        <v>1452</v>
      </c>
      <c r="M1090" t="s">
        <v>1453</v>
      </c>
      <c r="N1090" t="s">
        <v>1454</v>
      </c>
      <c r="O1090" t="s">
        <v>1455</v>
      </c>
      <c r="P1090" t="s">
        <v>1456</v>
      </c>
      <c r="Q1090" t="s">
        <v>1457</v>
      </c>
      <c r="R1090">
        <v>2001113</v>
      </c>
      <c r="S1090" t="s">
        <v>1458</v>
      </c>
      <c r="T1090">
        <v>16806.72</v>
      </c>
      <c r="U1090">
        <v>20</v>
      </c>
      <c r="V1090">
        <v>16806.72</v>
      </c>
      <c r="W1090">
        <v>20</v>
      </c>
      <c r="X1090">
        <v>13620</v>
      </c>
      <c r="Y1090">
        <v>3186.72</v>
      </c>
      <c r="Z1090">
        <v>2001113</v>
      </c>
    </row>
    <row r="1091" spans="1:26" x14ac:dyDescent="0.2">
      <c r="A1091" s="27">
        <v>46079</v>
      </c>
      <c r="B1091" t="s">
        <v>14</v>
      </c>
      <c r="C1091" t="s">
        <v>1543</v>
      </c>
      <c r="D1091" t="s">
        <v>1543</v>
      </c>
      <c r="E1091" t="s">
        <v>1544</v>
      </c>
      <c r="F1091" t="s">
        <v>273</v>
      </c>
      <c r="G1091" t="s">
        <v>102</v>
      </c>
      <c r="H1091" t="s">
        <v>1234</v>
      </c>
      <c r="I1091" t="s">
        <v>1549</v>
      </c>
      <c r="J1091" t="s">
        <v>1450</v>
      </c>
      <c r="K1091" t="s">
        <v>1451</v>
      </c>
      <c r="L1091" t="s">
        <v>1452</v>
      </c>
      <c r="M1091" t="s">
        <v>1453</v>
      </c>
      <c r="N1091" t="s">
        <v>1454</v>
      </c>
      <c r="O1091" t="s">
        <v>1455</v>
      </c>
      <c r="P1091" t="s">
        <v>1456</v>
      </c>
      <c r="Q1091" t="s">
        <v>1457</v>
      </c>
      <c r="R1091">
        <v>2030990</v>
      </c>
      <c r="S1091" t="s">
        <v>1459</v>
      </c>
      <c r="T1091">
        <v>10084.031999999999</v>
      </c>
      <c r="U1091">
        <v>12</v>
      </c>
      <c r="V1091">
        <v>10084.031999999999</v>
      </c>
      <c r="W1091">
        <v>12</v>
      </c>
      <c r="X1091">
        <v>8280</v>
      </c>
      <c r="Y1091">
        <v>1804.0319999999999</v>
      </c>
      <c r="Z1091">
        <v>2030990</v>
      </c>
    </row>
    <row r="1092" spans="1:26" x14ac:dyDescent="0.2">
      <c r="A1092" s="27">
        <v>46079</v>
      </c>
      <c r="B1092" t="s">
        <v>14</v>
      </c>
      <c r="C1092" t="s">
        <v>1543</v>
      </c>
      <c r="D1092" t="s">
        <v>1543</v>
      </c>
      <c r="E1092" t="s">
        <v>1544</v>
      </c>
      <c r="F1092" t="s">
        <v>273</v>
      </c>
      <c r="G1092" t="s">
        <v>102</v>
      </c>
      <c r="H1092" t="s">
        <v>1234</v>
      </c>
      <c r="I1092" t="s">
        <v>1549</v>
      </c>
      <c r="J1092" t="s">
        <v>1450</v>
      </c>
      <c r="K1092" t="s">
        <v>1451</v>
      </c>
      <c r="L1092" t="s">
        <v>1452</v>
      </c>
      <c r="M1092" t="s">
        <v>1453</v>
      </c>
      <c r="N1092" t="s">
        <v>1454</v>
      </c>
      <c r="O1092" t="s">
        <v>1455</v>
      </c>
      <c r="P1092" t="s">
        <v>1456</v>
      </c>
      <c r="Q1092" t="s">
        <v>1457</v>
      </c>
      <c r="R1092">
        <v>2030991</v>
      </c>
      <c r="S1092" t="s">
        <v>1463</v>
      </c>
      <c r="T1092">
        <v>3361.3440000000001</v>
      </c>
      <c r="U1092">
        <v>4</v>
      </c>
      <c r="V1092">
        <v>3361.3440000000001</v>
      </c>
      <c r="W1092">
        <v>4</v>
      </c>
      <c r="X1092">
        <v>2764</v>
      </c>
      <c r="Y1092">
        <v>597.34400000000005</v>
      </c>
      <c r="Z1092">
        <v>2030991</v>
      </c>
    </row>
    <row r="1093" spans="1:26" x14ac:dyDescent="0.2">
      <c r="A1093" s="27">
        <v>46079</v>
      </c>
      <c r="B1093" t="s">
        <v>14</v>
      </c>
      <c r="C1093" t="s">
        <v>1543</v>
      </c>
      <c r="D1093" t="s">
        <v>1543</v>
      </c>
      <c r="E1093" t="s">
        <v>1544</v>
      </c>
      <c r="F1093" t="s">
        <v>273</v>
      </c>
      <c r="G1093" t="s">
        <v>102</v>
      </c>
      <c r="H1093" t="s">
        <v>1234</v>
      </c>
      <c r="I1093" t="s">
        <v>1549</v>
      </c>
      <c r="J1093" t="s">
        <v>1450</v>
      </c>
      <c r="K1093" t="s">
        <v>1451</v>
      </c>
      <c r="L1093" t="s">
        <v>1452</v>
      </c>
      <c r="M1093" t="s">
        <v>1453</v>
      </c>
      <c r="N1093" t="s">
        <v>1454</v>
      </c>
      <c r="O1093" t="s">
        <v>1455</v>
      </c>
      <c r="P1093" t="s">
        <v>1456</v>
      </c>
      <c r="Q1093" t="s">
        <v>1457</v>
      </c>
      <c r="R1093">
        <v>2039041</v>
      </c>
      <c r="S1093" t="s">
        <v>1460</v>
      </c>
      <c r="T1093">
        <v>1680.672</v>
      </c>
      <c r="U1093">
        <v>2</v>
      </c>
      <c r="V1093">
        <v>1680.672</v>
      </c>
      <c r="W1093">
        <v>2</v>
      </c>
      <c r="X1093">
        <v>1380</v>
      </c>
      <c r="Y1093">
        <v>300.67200000000003</v>
      </c>
      <c r="Z1093">
        <v>2039041</v>
      </c>
    </row>
    <row r="1094" spans="1:26" x14ac:dyDescent="0.2">
      <c r="A1094" s="27">
        <v>46079</v>
      </c>
      <c r="B1094" t="s">
        <v>14</v>
      </c>
      <c r="C1094" t="s">
        <v>1543</v>
      </c>
      <c r="D1094" t="s">
        <v>1543</v>
      </c>
      <c r="E1094" t="s">
        <v>1544</v>
      </c>
      <c r="F1094" t="s">
        <v>273</v>
      </c>
      <c r="G1094" t="s">
        <v>102</v>
      </c>
      <c r="H1094" t="s">
        <v>1234</v>
      </c>
      <c r="I1094" t="s">
        <v>1549</v>
      </c>
      <c r="J1094" t="s">
        <v>1450</v>
      </c>
      <c r="K1094" t="s">
        <v>1451</v>
      </c>
      <c r="L1094" t="s">
        <v>1452</v>
      </c>
      <c r="M1094" t="s">
        <v>1453</v>
      </c>
      <c r="N1094" t="s">
        <v>1454</v>
      </c>
      <c r="O1094" t="s">
        <v>1455</v>
      </c>
      <c r="P1094" t="s">
        <v>1456</v>
      </c>
      <c r="Q1094" t="s">
        <v>1457</v>
      </c>
      <c r="R1094">
        <v>2048972</v>
      </c>
      <c r="S1094" t="s">
        <v>1461</v>
      </c>
      <c r="T1094">
        <v>6722.6880000000001</v>
      </c>
      <c r="U1094">
        <v>8</v>
      </c>
      <c r="V1094">
        <v>6722.6880000000001</v>
      </c>
      <c r="W1094">
        <v>8</v>
      </c>
      <c r="X1094">
        <v>5480</v>
      </c>
      <c r="Y1094">
        <v>1242.6880000000001</v>
      </c>
      <c r="Z1094">
        <v>2048972</v>
      </c>
    </row>
    <row r="1095" spans="1:26" x14ac:dyDescent="0.2">
      <c r="A1095" s="27">
        <v>46079</v>
      </c>
      <c r="B1095" t="s">
        <v>14</v>
      </c>
      <c r="C1095" t="s">
        <v>1543</v>
      </c>
      <c r="D1095" t="s">
        <v>1543</v>
      </c>
      <c r="E1095" t="s">
        <v>1544</v>
      </c>
      <c r="F1095" t="s">
        <v>1466</v>
      </c>
      <c r="G1095" t="s">
        <v>1467</v>
      </c>
      <c r="H1095" t="s">
        <v>1266</v>
      </c>
      <c r="I1095" t="s">
        <v>1550</v>
      </c>
      <c r="J1095" t="s">
        <v>1450</v>
      </c>
      <c r="K1095" t="s">
        <v>1451</v>
      </c>
      <c r="L1095" t="s">
        <v>1452</v>
      </c>
      <c r="M1095" t="s">
        <v>1453</v>
      </c>
      <c r="N1095" t="s">
        <v>1454</v>
      </c>
      <c r="O1095" t="s">
        <v>1455</v>
      </c>
      <c r="P1095" t="s">
        <v>1456</v>
      </c>
      <c r="Q1095" t="s">
        <v>1457</v>
      </c>
      <c r="R1095">
        <v>2001113</v>
      </c>
      <c r="S1095" t="s">
        <v>1458</v>
      </c>
      <c r="T1095">
        <v>3361.3440000000001</v>
      </c>
      <c r="U1095">
        <v>4</v>
      </c>
      <c r="V1095">
        <v>3361.3440000000001</v>
      </c>
      <c r="W1095">
        <v>4</v>
      </c>
      <c r="X1095">
        <v>2808</v>
      </c>
      <c r="Y1095">
        <v>553.34400000000005</v>
      </c>
      <c r="Z1095">
        <v>2001113</v>
      </c>
    </row>
    <row r="1096" spans="1:26" x14ac:dyDescent="0.2">
      <c r="A1096" s="27">
        <v>46079</v>
      </c>
      <c r="B1096" t="s">
        <v>14</v>
      </c>
      <c r="C1096" t="s">
        <v>1543</v>
      </c>
      <c r="D1096" t="s">
        <v>1543</v>
      </c>
      <c r="E1096" t="s">
        <v>1544</v>
      </c>
      <c r="F1096" t="s">
        <v>1466</v>
      </c>
      <c r="G1096" t="s">
        <v>1467</v>
      </c>
      <c r="H1096" t="s">
        <v>1266</v>
      </c>
      <c r="I1096" t="s">
        <v>1550</v>
      </c>
      <c r="J1096" t="s">
        <v>1450</v>
      </c>
      <c r="K1096" t="s">
        <v>1451</v>
      </c>
      <c r="L1096" t="s">
        <v>1452</v>
      </c>
      <c r="M1096" t="s">
        <v>1453</v>
      </c>
      <c r="N1096" t="s">
        <v>1454</v>
      </c>
      <c r="O1096" t="s">
        <v>1455</v>
      </c>
      <c r="P1096" t="s">
        <v>1456</v>
      </c>
      <c r="Q1096" t="s">
        <v>1457</v>
      </c>
      <c r="R1096">
        <v>2034089</v>
      </c>
      <c r="S1096" t="s">
        <v>1655</v>
      </c>
      <c r="T1096">
        <v>541.97119999999995</v>
      </c>
      <c r="U1096">
        <v>1</v>
      </c>
      <c r="V1096">
        <v>541.97119999999995</v>
      </c>
      <c r="W1096">
        <v>1</v>
      </c>
      <c r="X1096">
        <v>670</v>
      </c>
      <c r="Y1096">
        <v>-128.02879999999999</v>
      </c>
      <c r="Z1096">
        <v>2034089</v>
      </c>
    </row>
    <row r="1097" spans="1:26" x14ac:dyDescent="0.2">
      <c r="A1097" s="27">
        <v>46079</v>
      </c>
      <c r="B1097" t="s">
        <v>14</v>
      </c>
      <c r="C1097" t="s">
        <v>1543</v>
      </c>
      <c r="D1097" t="s">
        <v>1543</v>
      </c>
      <c r="E1097" t="s">
        <v>1544</v>
      </c>
      <c r="F1097" t="s">
        <v>1466</v>
      </c>
      <c r="G1097" t="s">
        <v>1467</v>
      </c>
      <c r="H1097" t="s">
        <v>1266</v>
      </c>
      <c r="I1097" t="s">
        <v>1550</v>
      </c>
      <c r="J1097" t="s">
        <v>1450</v>
      </c>
      <c r="K1097" t="s">
        <v>1451</v>
      </c>
      <c r="L1097" t="s">
        <v>1452</v>
      </c>
      <c r="M1097" t="s">
        <v>1453</v>
      </c>
      <c r="N1097" t="s">
        <v>1454</v>
      </c>
      <c r="O1097" t="s">
        <v>1455</v>
      </c>
      <c r="P1097" t="s">
        <v>1456</v>
      </c>
      <c r="Q1097" t="s">
        <v>1457</v>
      </c>
      <c r="R1097">
        <v>2039041</v>
      </c>
      <c r="S1097" t="s">
        <v>1460</v>
      </c>
      <c r="T1097">
        <v>1680.672</v>
      </c>
      <c r="U1097">
        <v>2</v>
      </c>
      <c r="V1097">
        <v>1680.672</v>
      </c>
      <c r="W1097">
        <v>2</v>
      </c>
      <c r="X1097">
        <v>1376</v>
      </c>
      <c r="Y1097">
        <v>304.67200000000003</v>
      </c>
      <c r="Z1097">
        <v>2039041</v>
      </c>
    </row>
    <row r="1098" spans="1:26" x14ac:dyDescent="0.2">
      <c r="A1098" s="27">
        <v>46079</v>
      </c>
      <c r="B1098" t="s">
        <v>14</v>
      </c>
      <c r="C1098" t="s">
        <v>1543</v>
      </c>
      <c r="D1098" t="s">
        <v>1543</v>
      </c>
      <c r="E1098" t="s">
        <v>1544</v>
      </c>
      <c r="F1098" t="s">
        <v>1466</v>
      </c>
      <c r="G1098" t="s">
        <v>1467</v>
      </c>
      <c r="H1098" t="s">
        <v>1266</v>
      </c>
      <c r="I1098" t="s">
        <v>1550</v>
      </c>
      <c r="J1098" t="s">
        <v>1450</v>
      </c>
      <c r="K1098" t="s">
        <v>1451</v>
      </c>
      <c r="L1098" t="s">
        <v>1452</v>
      </c>
      <c r="M1098" t="s">
        <v>1453</v>
      </c>
      <c r="N1098" t="s">
        <v>1454</v>
      </c>
      <c r="O1098" t="s">
        <v>1455</v>
      </c>
      <c r="P1098" t="s">
        <v>1456</v>
      </c>
      <c r="Q1098" t="s">
        <v>1457</v>
      </c>
      <c r="R1098">
        <v>2048972</v>
      </c>
      <c r="S1098" t="s">
        <v>1461</v>
      </c>
      <c r="T1098">
        <v>1680.672</v>
      </c>
      <c r="U1098">
        <v>2</v>
      </c>
      <c r="V1098">
        <v>1680.672</v>
      </c>
      <c r="W1098">
        <v>2</v>
      </c>
      <c r="X1098">
        <v>1372</v>
      </c>
      <c r="Y1098">
        <v>308.67200000000003</v>
      </c>
      <c r="Z1098">
        <v>2048972</v>
      </c>
    </row>
    <row r="1099" spans="1:26" x14ac:dyDescent="0.2">
      <c r="A1099" s="27">
        <v>46079</v>
      </c>
      <c r="B1099" t="s">
        <v>14</v>
      </c>
      <c r="C1099" t="s">
        <v>1543</v>
      </c>
      <c r="D1099" t="s">
        <v>1543</v>
      </c>
      <c r="E1099" t="s">
        <v>1544</v>
      </c>
      <c r="F1099" t="s">
        <v>1466</v>
      </c>
      <c r="G1099" t="s">
        <v>1294</v>
      </c>
      <c r="H1099" t="s">
        <v>1292</v>
      </c>
      <c r="I1099" t="s">
        <v>1551</v>
      </c>
      <c r="J1099" t="s">
        <v>1450</v>
      </c>
      <c r="K1099" t="s">
        <v>1451</v>
      </c>
      <c r="L1099" t="s">
        <v>1452</v>
      </c>
      <c r="M1099" t="s">
        <v>1453</v>
      </c>
      <c r="N1099" t="s">
        <v>1454</v>
      </c>
      <c r="O1099" t="s">
        <v>1455</v>
      </c>
      <c r="P1099" t="s">
        <v>1456</v>
      </c>
      <c r="Q1099" t="s">
        <v>1457</v>
      </c>
      <c r="R1099">
        <v>2030990</v>
      </c>
      <c r="S1099" t="s">
        <v>1459</v>
      </c>
      <c r="T1099">
        <v>1680.672</v>
      </c>
      <c r="U1099">
        <v>2</v>
      </c>
      <c r="V1099">
        <v>1680.672</v>
      </c>
      <c r="W1099">
        <v>2</v>
      </c>
      <c r="X1099">
        <v>1368</v>
      </c>
      <c r="Y1099">
        <v>312.67200000000003</v>
      </c>
      <c r="Z1099">
        <v>2030990</v>
      </c>
    </row>
    <row r="1100" spans="1:26" x14ac:dyDescent="0.2">
      <c r="A1100" s="27">
        <v>46079</v>
      </c>
      <c r="B1100" t="s">
        <v>14</v>
      </c>
      <c r="C1100" t="s">
        <v>1543</v>
      </c>
      <c r="D1100" t="s">
        <v>1543</v>
      </c>
      <c r="E1100" t="s">
        <v>1544</v>
      </c>
      <c r="F1100" t="s">
        <v>1466</v>
      </c>
      <c r="G1100" t="s">
        <v>1294</v>
      </c>
      <c r="H1100" t="s">
        <v>1292</v>
      </c>
      <c r="I1100" t="s">
        <v>1551</v>
      </c>
      <c r="J1100" t="s">
        <v>1450</v>
      </c>
      <c r="K1100" t="s">
        <v>1451</v>
      </c>
      <c r="L1100" t="s">
        <v>1452</v>
      </c>
      <c r="M1100" t="s">
        <v>1453</v>
      </c>
      <c r="N1100" t="s">
        <v>1454</v>
      </c>
      <c r="O1100" t="s">
        <v>1455</v>
      </c>
      <c r="P1100" t="s">
        <v>1456</v>
      </c>
      <c r="Q1100" t="s">
        <v>1457</v>
      </c>
      <c r="R1100">
        <v>2048972</v>
      </c>
      <c r="S1100" t="s">
        <v>1461</v>
      </c>
      <c r="T1100">
        <v>840.33600000000001</v>
      </c>
      <c r="U1100">
        <v>1</v>
      </c>
      <c r="V1100">
        <v>840.33600000000001</v>
      </c>
      <c r="W1100">
        <v>1</v>
      </c>
      <c r="X1100">
        <v>672</v>
      </c>
      <c r="Y1100">
        <v>168.33600000000001</v>
      </c>
      <c r="Z1100">
        <v>2048972</v>
      </c>
    </row>
    <row r="1101" spans="1:26" x14ac:dyDescent="0.2">
      <c r="A1101" s="27">
        <v>46079</v>
      </c>
      <c r="B1101" t="s">
        <v>14</v>
      </c>
      <c r="C1101" t="s">
        <v>1543</v>
      </c>
      <c r="D1101" t="s">
        <v>1543</v>
      </c>
      <c r="E1101" t="s">
        <v>1544</v>
      </c>
      <c r="F1101" t="s">
        <v>1466</v>
      </c>
      <c r="G1101" t="s">
        <v>616</v>
      </c>
      <c r="H1101" t="s">
        <v>1290</v>
      </c>
      <c r="I1101" t="s">
        <v>1552</v>
      </c>
      <c r="J1101" t="s">
        <v>1450</v>
      </c>
      <c r="K1101" t="s">
        <v>1451</v>
      </c>
      <c r="L1101" t="s">
        <v>1452</v>
      </c>
      <c r="M1101" t="s">
        <v>1453</v>
      </c>
      <c r="N1101" t="s">
        <v>1454</v>
      </c>
      <c r="O1101" t="s">
        <v>1455</v>
      </c>
      <c r="P1101" t="s">
        <v>1456</v>
      </c>
      <c r="Q1101" t="s">
        <v>1457</v>
      </c>
      <c r="R1101">
        <v>2001113</v>
      </c>
      <c r="S1101" t="s">
        <v>1458</v>
      </c>
      <c r="T1101">
        <v>5042.0159999999996</v>
      </c>
      <c r="U1101">
        <v>6</v>
      </c>
      <c r="V1101">
        <v>5042.0159999999996</v>
      </c>
      <c r="W1101">
        <v>6</v>
      </c>
      <c r="X1101">
        <v>4116</v>
      </c>
      <c r="Y1101">
        <v>926.01599999999996</v>
      </c>
      <c r="Z1101">
        <v>2001113</v>
      </c>
    </row>
    <row r="1102" spans="1:26" x14ac:dyDescent="0.2">
      <c r="A1102" s="27">
        <v>46079</v>
      </c>
      <c r="B1102" t="s">
        <v>14</v>
      </c>
      <c r="C1102" t="s">
        <v>1543</v>
      </c>
      <c r="D1102" t="s">
        <v>1543</v>
      </c>
      <c r="E1102" t="s">
        <v>1544</v>
      </c>
      <c r="F1102" t="s">
        <v>1466</v>
      </c>
      <c r="G1102" t="s">
        <v>616</v>
      </c>
      <c r="H1102" t="s">
        <v>1290</v>
      </c>
      <c r="I1102" t="s">
        <v>1552</v>
      </c>
      <c r="J1102" t="s">
        <v>1450</v>
      </c>
      <c r="K1102" t="s">
        <v>1451</v>
      </c>
      <c r="L1102" t="s">
        <v>1452</v>
      </c>
      <c r="M1102" t="s">
        <v>1453</v>
      </c>
      <c r="N1102" t="s">
        <v>1454</v>
      </c>
      <c r="O1102" t="s">
        <v>1455</v>
      </c>
      <c r="P1102" t="s">
        <v>1456</v>
      </c>
      <c r="Q1102" t="s">
        <v>1457</v>
      </c>
      <c r="R1102">
        <v>2030990</v>
      </c>
      <c r="S1102" t="s">
        <v>1459</v>
      </c>
      <c r="T1102">
        <v>4201.6800999999996</v>
      </c>
      <c r="U1102">
        <v>5</v>
      </c>
      <c r="V1102">
        <v>4201.6800999999996</v>
      </c>
      <c r="W1102">
        <v>5</v>
      </c>
      <c r="X1102">
        <v>3450</v>
      </c>
      <c r="Y1102">
        <v>751.68010000000004</v>
      </c>
      <c r="Z1102">
        <v>2030990</v>
      </c>
    </row>
    <row r="1103" spans="1:26" x14ac:dyDescent="0.2">
      <c r="A1103" s="27">
        <v>46079</v>
      </c>
      <c r="B1103" t="s">
        <v>14</v>
      </c>
      <c r="C1103" t="s">
        <v>1543</v>
      </c>
      <c r="D1103" t="s">
        <v>1543</v>
      </c>
      <c r="E1103" t="s">
        <v>1544</v>
      </c>
      <c r="F1103" t="s">
        <v>1466</v>
      </c>
      <c r="G1103" t="s">
        <v>616</v>
      </c>
      <c r="H1103" t="s">
        <v>1290</v>
      </c>
      <c r="I1103" t="s">
        <v>1552</v>
      </c>
      <c r="J1103" t="s">
        <v>1450</v>
      </c>
      <c r="K1103" t="s">
        <v>1451</v>
      </c>
      <c r="L1103" t="s">
        <v>1452</v>
      </c>
      <c r="M1103" t="s">
        <v>1453</v>
      </c>
      <c r="N1103" t="s">
        <v>1454</v>
      </c>
      <c r="O1103" t="s">
        <v>1455</v>
      </c>
      <c r="P1103" t="s">
        <v>1456</v>
      </c>
      <c r="Q1103" t="s">
        <v>1457</v>
      </c>
      <c r="R1103">
        <v>2030991</v>
      </c>
      <c r="S1103" t="s">
        <v>1463</v>
      </c>
      <c r="T1103">
        <v>2521.0079999999998</v>
      </c>
      <c r="U1103">
        <v>3</v>
      </c>
      <c r="V1103">
        <v>2521.0079999999998</v>
      </c>
      <c r="W1103">
        <v>3</v>
      </c>
      <c r="X1103">
        <v>2070</v>
      </c>
      <c r="Y1103">
        <v>451.00799999999998</v>
      </c>
      <c r="Z1103">
        <v>2030991</v>
      </c>
    </row>
    <row r="1104" spans="1:26" x14ac:dyDescent="0.2">
      <c r="A1104" s="27">
        <v>46079</v>
      </c>
      <c r="B1104" t="s">
        <v>14</v>
      </c>
      <c r="C1104" t="s">
        <v>1543</v>
      </c>
      <c r="D1104" t="s">
        <v>1543</v>
      </c>
      <c r="E1104" t="s">
        <v>1544</v>
      </c>
      <c r="F1104" t="s">
        <v>1466</v>
      </c>
      <c r="G1104" t="s">
        <v>616</v>
      </c>
      <c r="H1104" t="s">
        <v>1290</v>
      </c>
      <c r="I1104" t="s">
        <v>1552</v>
      </c>
      <c r="J1104" t="s">
        <v>1450</v>
      </c>
      <c r="K1104" t="s">
        <v>1451</v>
      </c>
      <c r="L1104" t="s">
        <v>1452</v>
      </c>
      <c r="M1104" t="s">
        <v>1453</v>
      </c>
      <c r="N1104" t="s">
        <v>1454</v>
      </c>
      <c r="O1104" t="s">
        <v>1455</v>
      </c>
      <c r="P1104" t="s">
        <v>1456</v>
      </c>
      <c r="Q1104" t="s">
        <v>1457</v>
      </c>
      <c r="R1104">
        <v>2039041</v>
      </c>
      <c r="S1104" t="s">
        <v>1460</v>
      </c>
      <c r="T1104">
        <v>4201.68</v>
      </c>
      <c r="U1104">
        <v>5</v>
      </c>
      <c r="V1104">
        <v>4201.68</v>
      </c>
      <c r="W1104">
        <v>5</v>
      </c>
      <c r="X1104">
        <v>3450</v>
      </c>
      <c r="Y1104">
        <v>751.68</v>
      </c>
      <c r="Z1104">
        <v>2039041</v>
      </c>
    </row>
    <row r="1105" spans="1:26" x14ac:dyDescent="0.2">
      <c r="A1105" s="27">
        <v>46079</v>
      </c>
      <c r="B1105" t="s">
        <v>14</v>
      </c>
      <c r="C1105" t="s">
        <v>1543</v>
      </c>
      <c r="D1105" t="s">
        <v>1543</v>
      </c>
      <c r="E1105" t="s">
        <v>1544</v>
      </c>
      <c r="F1105" t="s">
        <v>1466</v>
      </c>
      <c r="G1105" t="s">
        <v>616</v>
      </c>
      <c r="H1105" t="s">
        <v>1290</v>
      </c>
      <c r="I1105" t="s">
        <v>1552</v>
      </c>
      <c r="J1105" t="s">
        <v>1450</v>
      </c>
      <c r="K1105" t="s">
        <v>1451</v>
      </c>
      <c r="L1105" t="s">
        <v>1452</v>
      </c>
      <c r="M1105" t="s">
        <v>1453</v>
      </c>
      <c r="N1105" t="s">
        <v>1454</v>
      </c>
      <c r="O1105" t="s">
        <v>1455</v>
      </c>
      <c r="P1105" t="s">
        <v>1456</v>
      </c>
      <c r="Q1105" t="s">
        <v>1457</v>
      </c>
      <c r="R1105">
        <v>2048972</v>
      </c>
      <c r="S1105" t="s">
        <v>1461</v>
      </c>
      <c r="T1105">
        <v>3361.3440000000001</v>
      </c>
      <c r="U1105">
        <v>4</v>
      </c>
      <c r="V1105">
        <v>3361.3440000000001</v>
      </c>
      <c r="W1105">
        <v>4</v>
      </c>
      <c r="X1105">
        <v>2744</v>
      </c>
      <c r="Y1105">
        <v>617.34400000000005</v>
      </c>
      <c r="Z1105">
        <v>2048972</v>
      </c>
    </row>
    <row r="1106" spans="1:26" x14ac:dyDescent="0.2">
      <c r="A1106" s="27">
        <v>46079</v>
      </c>
      <c r="B1106" t="s">
        <v>14</v>
      </c>
      <c r="C1106" t="s">
        <v>1543</v>
      </c>
      <c r="D1106" t="s">
        <v>1543</v>
      </c>
      <c r="E1106" t="s">
        <v>1544</v>
      </c>
      <c r="F1106" t="s">
        <v>178</v>
      </c>
      <c r="G1106" t="s">
        <v>178</v>
      </c>
      <c r="H1106" t="s">
        <v>997</v>
      </c>
      <c r="I1106" t="s">
        <v>1553</v>
      </c>
      <c r="J1106" t="s">
        <v>1450</v>
      </c>
      <c r="K1106" t="s">
        <v>1451</v>
      </c>
      <c r="L1106" t="s">
        <v>1452</v>
      </c>
      <c r="M1106" t="s">
        <v>1453</v>
      </c>
      <c r="N1106" t="s">
        <v>1454</v>
      </c>
      <c r="O1106" t="s">
        <v>1455</v>
      </c>
      <c r="P1106" t="s">
        <v>1456</v>
      </c>
      <c r="Q1106" t="s">
        <v>1457</v>
      </c>
      <c r="R1106">
        <v>2001113</v>
      </c>
      <c r="S1106" t="s">
        <v>1458</v>
      </c>
      <c r="T1106">
        <v>6722.6880000000001</v>
      </c>
      <c r="U1106">
        <v>8</v>
      </c>
      <c r="V1106">
        <v>6722.6880000000001</v>
      </c>
      <c r="W1106">
        <v>8</v>
      </c>
      <c r="X1106">
        <v>5488</v>
      </c>
      <c r="Y1106">
        <v>1234.6880000000001</v>
      </c>
      <c r="Z1106">
        <v>2001113</v>
      </c>
    </row>
    <row r="1107" spans="1:26" x14ac:dyDescent="0.2">
      <c r="A1107" s="27">
        <v>46079</v>
      </c>
      <c r="B1107" t="s">
        <v>14</v>
      </c>
      <c r="C1107" t="s">
        <v>1543</v>
      </c>
      <c r="D1107" t="s">
        <v>1543</v>
      </c>
      <c r="E1107" t="s">
        <v>1544</v>
      </c>
      <c r="F1107" t="s">
        <v>178</v>
      </c>
      <c r="G1107" t="s">
        <v>178</v>
      </c>
      <c r="H1107" t="s">
        <v>997</v>
      </c>
      <c r="I1107" t="s">
        <v>1553</v>
      </c>
      <c r="J1107" t="s">
        <v>1450</v>
      </c>
      <c r="K1107" t="s">
        <v>1451</v>
      </c>
      <c r="L1107" t="s">
        <v>1452</v>
      </c>
      <c r="M1107" t="s">
        <v>1453</v>
      </c>
      <c r="N1107" t="s">
        <v>1454</v>
      </c>
      <c r="O1107" t="s">
        <v>1455</v>
      </c>
      <c r="P1107" t="s">
        <v>1456</v>
      </c>
      <c r="Q1107" t="s">
        <v>1457</v>
      </c>
      <c r="R1107">
        <v>2048972</v>
      </c>
      <c r="S1107" t="s">
        <v>1461</v>
      </c>
      <c r="T1107">
        <v>840.33600000000001</v>
      </c>
      <c r="U1107">
        <v>1</v>
      </c>
      <c r="V1107">
        <v>840.33600000000001</v>
      </c>
      <c r="W1107">
        <v>1</v>
      </c>
      <c r="X1107">
        <v>686</v>
      </c>
      <c r="Y1107">
        <v>154.33600000000001</v>
      </c>
      <c r="Z1107">
        <v>2048972</v>
      </c>
    </row>
    <row r="1108" spans="1:26" x14ac:dyDescent="0.2">
      <c r="A1108" s="27">
        <v>46079</v>
      </c>
      <c r="B1108" t="s">
        <v>14</v>
      </c>
      <c r="C1108" t="s">
        <v>1543</v>
      </c>
      <c r="D1108" t="s">
        <v>1543</v>
      </c>
      <c r="E1108" t="s">
        <v>1544</v>
      </c>
      <c r="F1108" t="s">
        <v>178</v>
      </c>
      <c r="G1108" t="s">
        <v>178</v>
      </c>
      <c r="H1108" t="s">
        <v>1080</v>
      </c>
      <c r="I1108" t="s">
        <v>1554</v>
      </c>
      <c r="J1108" t="s">
        <v>1450</v>
      </c>
      <c r="K1108" t="s">
        <v>1451</v>
      </c>
      <c r="L1108" t="s">
        <v>1452</v>
      </c>
      <c r="M1108" t="s">
        <v>1453</v>
      </c>
      <c r="N1108" t="s">
        <v>1454</v>
      </c>
      <c r="O1108" t="s">
        <v>1455</v>
      </c>
      <c r="P1108" t="s">
        <v>1456</v>
      </c>
      <c r="Q1108" t="s">
        <v>1457</v>
      </c>
      <c r="R1108">
        <v>2001113</v>
      </c>
      <c r="S1108" t="s">
        <v>1458</v>
      </c>
      <c r="T1108">
        <v>2521.0083</v>
      </c>
      <c r="U1108">
        <v>3</v>
      </c>
      <c r="V1108">
        <v>2521.0083</v>
      </c>
      <c r="W1108">
        <v>3</v>
      </c>
      <c r="X1108">
        <v>2058</v>
      </c>
      <c r="Y1108">
        <v>463.00830000000002</v>
      </c>
      <c r="Z1108">
        <v>2001113</v>
      </c>
    </row>
    <row r="1109" spans="1:26" x14ac:dyDescent="0.2">
      <c r="A1109" s="27">
        <v>46079</v>
      </c>
      <c r="B1109" t="s">
        <v>14</v>
      </c>
      <c r="C1109" t="s">
        <v>1543</v>
      </c>
      <c r="D1109" t="s">
        <v>1543</v>
      </c>
      <c r="E1109" t="s">
        <v>1544</v>
      </c>
      <c r="F1109" t="s">
        <v>178</v>
      </c>
      <c r="G1109" t="s">
        <v>178</v>
      </c>
      <c r="H1109" t="s">
        <v>1080</v>
      </c>
      <c r="I1109" t="s">
        <v>1554</v>
      </c>
      <c r="J1109" t="s">
        <v>1450</v>
      </c>
      <c r="K1109" t="s">
        <v>1451</v>
      </c>
      <c r="L1109" t="s">
        <v>1452</v>
      </c>
      <c r="M1109" t="s">
        <v>1453</v>
      </c>
      <c r="N1109" t="s">
        <v>1454</v>
      </c>
      <c r="O1109" t="s">
        <v>1455</v>
      </c>
      <c r="P1109" t="s">
        <v>1456</v>
      </c>
      <c r="Q1109" t="s">
        <v>1457</v>
      </c>
      <c r="R1109">
        <v>2030991</v>
      </c>
      <c r="S1109" t="s">
        <v>1463</v>
      </c>
      <c r="T1109">
        <v>840.33600000000001</v>
      </c>
      <c r="U1109">
        <v>1</v>
      </c>
      <c r="V1109">
        <v>840.33600000000001</v>
      </c>
      <c r="W1109">
        <v>1</v>
      </c>
      <c r="X1109">
        <v>690</v>
      </c>
      <c r="Y1109">
        <v>150.33600000000001</v>
      </c>
      <c r="Z1109">
        <v>2030991</v>
      </c>
    </row>
    <row r="1110" spans="1:26" x14ac:dyDescent="0.2">
      <c r="A1110" s="27">
        <v>46079</v>
      </c>
      <c r="B1110" t="s">
        <v>14</v>
      </c>
      <c r="C1110" t="s">
        <v>1543</v>
      </c>
      <c r="D1110" t="s">
        <v>1543</v>
      </c>
      <c r="E1110" t="s">
        <v>1544</v>
      </c>
      <c r="F1110" t="s">
        <v>178</v>
      </c>
      <c r="G1110" t="s">
        <v>178</v>
      </c>
      <c r="H1110" t="s">
        <v>1080</v>
      </c>
      <c r="I1110" t="s">
        <v>1554</v>
      </c>
      <c r="J1110" t="s">
        <v>1450</v>
      </c>
      <c r="K1110" t="s">
        <v>1451</v>
      </c>
      <c r="L1110" t="s">
        <v>1452</v>
      </c>
      <c r="M1110" t="s">
        <v>1453</v>
      </c>
      <c r="N1110" t="s">
        <v>1454</v>
      </c>
      <c r="O1110" t="s">
        <v>1455</v>
      </c>
      <c r="P1110" t="s">
        <v>1456</v>
      </c>
      <c r="Q1110" t="s">
        <v>1457</v>
      </c>
      <c r="R1110">
        <v>2039041</v>
      </c>
      <c r="S1110" t="s">
        <v>1460</v>
      </c>
      <c r="T1110">
        <v>840.33600000000001</v>
      </c>
      <c r="U1110">
        <v>1</v>
      </c>
      <c r="V1110">
        <v>840.33600000000001</v>
      </c>
      <c r="W1110">
        <v>1</v>
      </c>
      <c r="X1110">
        <v>690</v>
      </c>
      <c r="Y1110">
        <v>150.33600000000001</v>
      </c>
      <c r="Z1110">
        <v>2039041</v>
      </c>
    </row>
    <row r="1111" spans="1:26" x14ac:dyDescent="0.2">
      <c r="A1111" s="27">
        <v>46079</v>
      </c>
      <c r="B1111" t="s">
        <v>14</v>
      </c>
      <c r="C1111" t="s">
        <v>1543</v>
      </c>
      <c r="D1111" t="s">
        <v>1543</v>
      </c>
      <c r="E1111" t="s">
        <v>1544</v>
      </c>
      <c r="F1111" t="s">
        <v>178</v>
      </c>
      <c r="G1111" t="s">
        <v>178</v>
      </c>
      <c r="H1111" t="s">
        <v>1080</v>
      </c>
      <c r="I1111" t="s">
        <v>1554</v>
      </c>
      <c r="J1111" t="s">
        <v>1450</v>
      </c>
      <c r="K1111" t="s">
        <v>1451</v>
      </c>
      <c r="L1111" t="s">
        <v>1452</v>
      </c>
      <c r="M1111" t="s">
        <v>1453</v>
      </c>
      <c r="N1111" t="s">
        <v>1454</v>
      </c>
      <c r="O1111" t="s">
        <v>1455</v>
      </c>
      <c r="P1111" t="s">
        <v>1456</v>
      </c>
      <c r="Q1111" t="s">
        <v>1457</v>
      </c>
      <c r="R1111">
        <v>2048972</v>
      </c>
      <c r="S1111" t="s">
        <v>1461</v>
      </c>
      <c r="T1111">
        <v>3361.3440000000001</v>
      </c>
      <c r="U1111">
        <v>4</v>
      </c>
      <c r="V1111">
        <v>3361.3440000000001</v>
      </c>
      <c r="W1111">
        <v>4</v>
      </c>
      <c r="X1111">
        <v>2744</v>
      </c>
      <c r="Y1111">
        <v>617.34400000000005</v>
      </c>
      <c r="Z1111">
        <v>2048972</v>
      </c>
    </row>
    <row r="1112" spans="1:26" x14ac:dyDescent="0.2">
      <c r="A1112" s="27">
        <v>46079</v>
      </c>
      <c r="B1112" t="s">
        <v>14</v>
      </c>
      <c r="C1112" t="s">
        <v>1543</v>
      </c>
      <c r="D1112" t="s">
        <v>1543</v>
      </c>
      <c r="E1112" t="s">
        <v>1544</v>
      </c>
      <c r="F1112" t="s">
        <v>178</v>
      </c>
      <c r="G1112" t="s">
        <v>178</v>
      </c>
      <c r="H1112" t="s">
        <v>1270</v>
      </c>
      <c r="I1112" t="s">
        <v>1555</v>
      </c>
      <c r="J1112" t="s">
        <v>1450</v>
      </c>
      <c r="K1112" t="s">
        <v>1451</v>
      </c>
      <c r="L1112" t="s">
        <v>1452</v>
      </c>
      <c r="M1112" t="s">
        <v>1453</v>
      </c>
      <c r="N1112" t="s">
        <v>1454</v>
      </c>
      <c r="O1112" t="s">
        <v>1455</v>
      </c>
      <c r="P1112" t="s">
        <v>1456</v>
      </c>
      <c r="Q1112" t="s">
        <v>1457</v>
      </c>
      <c r="R1112">
        <v>2001113</v>
      </c>
      <c r="S1112" t="s">
        <v>1458</v>
      </c>
      <c r="T1112">
        <v>840.33600000000001</v>
      </c>
      <c r="U1112">
        <v>1</v>
      </c>
      <c r="V1112">
        <v>840.33600000000001</v>
      </c>
      <c r="W1112">
        <v>1</v>
      </c>
      <c r="X1112">
        <v>690</v>
      </c>
      <c r="Y1112">
        <v>150.33600000000001</v>
      </c>
      <c r="Z1112">
        <v>2001113</v>
      </c>
    </row>
    <row r="1113" spans="1:26" x14ac:dyDescent="0.2">
      <c r="A1113" s="27">
        <v>46079</v>
      </c>
      <c r="B1113" t="s">
        <v>14</v>
      </c>
      <c r="C1113" t="s">
        <v>1543</v>
      </c>
      <c r="D1113" t="s">
        <v>1543</v>
      </c>
      <c r="E1113" t="s">
        <v>1544</v>
      </c>
      <c r="F1113" t="s">
        <v>178</v>
      </c>
      <c r="G1113" t="s">
        <v>178</v>
      </c>
      <c r="H1113" t="s">
        <v>1270</v>
      </c>
      <c r="I1113" t="s">
        <v>1555</v>
      </c>
      <c r="J1113" t="s">
        <v>1450</v>
      </c>
      <c r="K1113" t="s">
        <v>1451</v>
      </c>
      <c r="L1113" t="s">
        <v>1452</v>
      </c>
      <c r="M1113" t="s">
        <v>1453</v>
      </c>
      <c r="N1113" t="s">
        <v>1454</v>
      </c>
      <c r="O1113" t="s">
        <v>1455</v>
      </c>
      <c r="P1113" t="s">
        <v>1456</v>
      </c>
      <c r="Q1113" t="s">
        <v>1457</v>
      </c>
      <c r="R1113">
        <v>2030990</v>
      </c>
      <c r="S1113" t="s">
        <v>1459</v>
      </c>
      <c r="T1113">
        <v>5042.0159999999996</v>
      </c>
      <c r="U1113">
        <v>6</v>
      </c>
      <c r="V1113">
        <v>5042.0159999999996</v>
      </c>
      <c r="W1113">
        <v>6</v>
      </c>
      <c r="X1113">
        <v>4146</v>
      </c>
      <c r="Y1113">
        <v>896.01599999999996</v>
      </c>
      <c r="Z1113">
        <v>2030990</v>
      </c>
    </row>
    <row r="1114" spans="1:26" x14ac:dyDescent="0.2">
      <c r="A1114" s="27">
        <v>46079</v>
      </c>
      <c r="B1114" t="s">
        <v>14</v>
      </c>
      <c r="C1114" t="s">
        <v>1543</v>
      </c>
      <c r="D1114" t="s">
        <v>1543</v>
      </c>
      <c r="E1114" t="s">
        <v>1544</v>
      </c>
      <c r="F1114" t="s">
        <v>178</v>
      </c>
      <c r="G1114" t="s">
        <v>178</v>
      </c>
      <c r="H1114" t="s">
        <v>1270</v>
      </c>
      <c r="I1114" t="s">
        <v>1555</v>
      </c>
      <c r="J1114" t="s">
        <v>1450</v>
      </c>
      <c r="K1114" t="s">
        <v>1451</v>
      </c>
      <c r="L1114" t="s">
        <v>1452</v>
      </c>
      <c r="M1114" t="s">
        <v>1453</v>
      </c>
      <c r="N1114" t="s">
        <v>1454</v>
      </c>
      <c r="O1114" t="s">
        <v>1455</v>
      </c>
      <c r="P1114" t="s">
        <v>1456</v>
      </c>
      <c r="Q1114" t="s">
        <v>1457</v>
      </c>
      <c r="R1114">
        <v>2030991</v>
      </c>
      <c r="S1114" t="s">
        <v>1463</v>
      </c>
      <c r="T1114">
        <v>4201.68</v>
      </c>
      <c r="U1114">
        <v>5</v>
      </c>
      <c r="V1114">
        <v>4201.68</v>
      </c>
      <c r="W1114">
        <v>5</v>
      </c>
      <c r="X1114">
        <v>3455</v>
      </c>
      <c r="Y1114">
        <v>746.68</v>
      </c>
      <c r="Z1114">
        <v>2030991</v>
      </c>
    </row>
    <row r="1115" spans="1:26" x14ac:dyDescent="0.2">
      <c r="A1115" s="27">
        <v>46079</v>
      </c>
      <c r="B1115" t="s">
        <v>14</v>
      </c>
      <c r="C1115" t="s">
        <v>1543</v>
      </c>
      <c r="D1115" t="s">
        <v>1543</v>
      </c>
      <c r="E1115" t="s">
        <v>1544</v>
      </c>
      <c r="F1115" t="s">
        <v>178</v>
      </c>
      <c r="G1115" t="s">
        <v>178</v>
      </c>
      <c r="H1115" t="s">
        <v>1270</v>
      </c>
      <c r="I1115" t="s">
        <v>1555</v>
      </c>
      <c r="J1115" t="s">
        <v>1450</v>
      </c>
      <c r="K1115" t="s">
        <v>1451</v>
      </c>
      <c r="L1115" t="s">
        <v>1452</v>
      </c>
      <c r="M1115" t="s">
        <v>1453</v>
      </c>
      <c r="N1115" t="s">
        <v>1454</v>
      </c>
      <c r="O1115" t="s">
        <v>1455</v>
      </c>
      <c r="P1115" t="s">
        <v>1456</v>
      </c>
      <c r="Q1115" t="s">
        <v>1457</v>
      </c>
      <c r="R1115">
        <v>2039041</v>
      </c>
      <c r="S1115" t="s">
        <v>1460</v>
      </c>
      <c r="T1115">
        <v>840.33600000000001</v>
      </c>
      <c r="U1115">
        <v>1</v>
      </c>
      <c r="V1115">
        <v>840.33600000000001</v>
      </c>
      <c r="W1115">
        <v>1</v>
      </c>
      <c r="X1115">
        <v>690</v>
      </c>
      <c r="Y1115">
        <v>150.33600000000001</v>
      </c>
      <c r="Z1115">
        <v>2039041</v>
      </c>
    </row>
    <row r="1116" spans="1:26" x14ac:dyDescent="0.2">
      <c r="A1116" s="27">
        <v>46079</v>
      </c>
      <c r="B1116" t="s">
        <v>14</v>
      </c>
      <c r="C1116" t="s">
        <v>1543</v>
      </c>
      <c r="D1116" t="s">
        <v>1543</v>
      </c>
      <c r="E1116" t="s">
        <v>1544</v>
      </c>
      <c r="F1116" t="s">
        <v>178</v>
      </c>
      <c r="G1116" t="s">
        <v>178</v>
      </c>
      <c r="H1116" t="s">
        <v>1270</v>
      </c>
      <c r="I1116" t="s">
        <v>1555</v>
      </c>
      <c r="J1116" t="s">
        <v>1450</v>
      </c>
      <c r="K1116" t="s">
        <v>1451</v>
      </c>
      <c r="L1116" t="s">
        <v>1452</v>
      </c>
      <c r="M1116" t="s">
        <v>1453</v>
      </c>
      <c r="N1116" t="s">
        <v>1454</v>
      </c>
      <c r="O1116" t="s">
        <v>1455</v>
      </c>
      <c r="P1116" t="s">
        <v>1456</v>
      </c>
      <c r="Q1116" t="s">
        <v>1457</v>
      </c>
      <c r="R1116">
        <v>2048972</v>
      </c>
      <c r="S1116" t="s">
        <v>1461</v>
      </c>
      <c r="T1116">
        <v>1680.672</v>
      </c>
      <c r="U1116">
        <v>2</v>
      </c>
      <c r="V1116">
        <v>1680.672</v>
      </c>
      <c r="W1116">
        <v>2</v>
      </c>
      <c r="X1116">
        <v>1372</v>
      </c>
      <c r="Y1116">
        <v>308.67200000000003</v>
      </c>
      <c r="Z1116">
        <v>2048972</v>
      </c>
    </row>
    <row r="1117" spans="1:26" x14ac:dyDescent="0.2">
      <c r="A1117" s="27">
        <v>46079</v>
      </c>
      <c r="B1117" t="s">
        <v>14</v>
      </c>
      <c r="C1117" t="s">
        <v>1543</v>
      </c>
      <c r="D1117" t="s">
        <v>1543</v>
      </c>
      <c r="E1117" t="s">
        <v>1544</v>
      </c>
      <c r="F1117" t="s">
        <v>178</v>
      </c>
      <c r="G1117" t="s">
        <v>276</v>
      </c>
      <c r="H1117" t="s">
        <v>1072</v>
      </c>
      <c r="I1117" t="s">
        <v>1556</v>
      </c>
      <c r="J1117" t="s">
        <v>1450</v>
      </c>
      <c r="K1117" t="s">
        <v>1451</v>
      </c>
      <c r="L1117" t="s">
        <v>1452</v>
      </c>
      <c r="M1117" t="s">
        <v>1453</v>
      </c>
      <c r="N1117" t="s">
        <v>1454</v>
      </c>
      <c r="O1117" t="s">
        <v>1455</v>
      </c>
      <c r="P1117" t="s">
        <v>1456</v>
      </c>
      <c r="Q1117" t="s">
        <v>1457</v>
      </c>
      <c r="R1117">
        <v>2001113</v>
      </c>
      <c r="S1117" t="s">
        <v>1458</v>
      </c>
      <c r="T1117">
        <v>8403.36</v>
      </c>
      <c r="U1117">
        <v>10</v>
      </c>
      <c r="V1117">
        <v>8403.36</v>
      </c>
      <c r="W1117">
        <v>10</v>
      </c>
      <c r="X1117">
        <v>6530</v>
      </c>
      <c r="Y1117">
        <v>1873.36</v>
      </c>
      <c r="Z1117">
        <v>2001113</v>
      </c>
    </row>
    <row r="1118" spans="1:26" x14ac:dyDescent="0.2">
      <c r="A1118" s="27">
        <v>46079</v>
      </c>
      <c r="B1118" t="s">
        <v>14</v>
      </c>
      <c r="C1118" t="s">
        <v>1543</v>
      </c>
      <c r="D1118" t="s">
        <v>1543</v>
      </c>
      <c r="E1118" t="s">
        <v>1544</v>
      </c>
      <c r="F1118" t="s">
        <v>178</v>
      </c>
      <c r="G1118" t="s">
        <v>276</v>
      </c>
      <c r="H1118" t="s">
        <v>1072</v>
      </c>
      <c r="I1118" t="s">
        <v>1556</v>
      </c>
      <c r="J1118" t="s">
        <v>1450</v>
      </c>
      <c r="K1118" t="s">
        <v>1451</v>
      </c>
      <c r="L1118" t="s">
        <v>1452</v>
      </c>
      <c r="M1118" t="s">
        <v>1453</v>
      </c>
      <c r="N1118" t="s">
        <v>1454</v>
      </c>
      <c r="O1118" t="s">
        <v>1455</v>
      </c>
      <c r="P1118" t="s">
        <v>1456</v>
      </c>
      <c r="Q1118" t="s">
        <v>1457</v>
      </c>
      <c r="R1118">
        <v>2030990</v>
      </c>
      <c r="S1118" t="s">
        <v>1459</v>
      </c>
      <c r="T1118">
        <v>12605.04</v>
      </c>
      <c r="U1118">
        <v>15</v>
      </c>
      <c r="V1118">
        <v>12605.04</v>
      </c>
      <c r="W1118">
        <v>15</v>
      </c>
      <c r="X1118">
        <v>10335</v>
      </c>
      <c r="Y1118">
        <v>2270.04</v>
      </c>
      <c r="Z1118">
        <v>2030990</v>
      </c>
    </row>
    <row r="1119" spans="1:26" x14ac:dyDescent="0.2">
      <c r="A1119" s="27">
        <v>46079</v>
      </c>
      <c r="B1119" t="s">
        <v>14</v>
      </c>
      <c r="C1119" t="s">
        <v>1543</v>
      </c>
      <c r="D1119" t="s">
        <v>1543</v>
      </c>
      <c r="E1119" t="s">
        <v>1544</v>
      </c>
      <c r="F1119" t="s">
        <v>178</v>
      </c>
      <c r="G1119" t="s">
        <v>276</v>
      </c>
      <c r="H1119" t="s">
        <v>1072</v>
      </c>
      <c r="I1119" t="s">
        <v>1556</v>
      </c>
      <c r="J1119" t="s">
        <v>1450</v>
      </c>
      <c r="K1119" t="s">
        <v>1451</v>
      </c>
      <c r="L1119" t="s">
        <v>1452</v>
      </c>
      <c r="M1119" t="s">
        <v>1453</v>
      </c>
      <c r="N1119" t="s">
        <v>1454</v>
      </c>
      <c r="O1119" t="s">
        <v>1455</v>
      </c>
      <c r="P1119" t="s">
        <v>1456</v>
      </c>
      <c r="Q1119" t="s">
        <v>1457</v>
      </c>
      <c r="R1119">
        <v>2048972</v>
      </c>
      <c r="S1119" t="s">
        <v>1461</v>
      </c>
      <c r="T1119">
        <v>1680.672</v>
      </c>
      <c r="U1119">
        <v>2</v>
      </c>
      <c r="V1119">
        <v>1680.672</v>
      </c>
      <c r="W1119">
        <v>2</v>
      </c>
      <c r="X1119">
        <v>1332</v>
      </c>
      <c r="Y1119">
        <v>348.67200000000003</v>
      </c>
      <c r="Z1119">
        <v>2048972</v>
      </c>
    </row>
    <row r="1120" spans="1:26" x14ac:dyDescent="0.2">
      <c r="A1120" s="27">
        <v>46079</v>
      </c>
      <c r="B1120" t="s">
        <v>14</v>
      </c>
      <c r="C1120" t="s">
        <v>1543</v>
      </c>
      <c r="D1120" t="s">
        <v>1543</v>
      </c>
      <c r="E1120" t="s">
        <v>1544</v>
      </c>
      <c r="F1120" t="s">
        <v>178</v>
      </c>
      <c r="G1120" t="s">
        <v>276</v>
      </c>
      <c r="H1120" t="s">
        <v>1143</v>
      </c>
      <c r="I1120" t="s">
        <v>1557</v>
      </c>
      <c r="J1120" t="s">
        <v>1450</v>
      </c>
      <c r="K1120" t="s">
        <v>1451</v>
      </c>
      <c r="L1120" t="s">
        <v>1452</v>
      </c>
      <c r="M1120" t="s">
        <v>1453</v>
      </c>
      <c r="N1120" t="s">
        <v>1454</v>
      </c>
      <c r="O1120" t="s">
        <v>1455</v>
      </c>
      <c r="P1120" t="s">
        <v>1456</v>
      </c>
      <c r="Q1120" t="s">
        <v>1457</v>
      </c>
      <c r="R1120">
        <v>2001113</v>
      </c>
      <c r="S1120" t="s">
        <v>1458</v>
      </c>
      <c r="T1120">
        <v>15126.048000000001</v>
      </c>
      <c r="U1120">
        <v>18</v>
      </c>
      <c r="V1120">
        <v>15126.048000000001</v>
      </c>
      <c r="W1120">
        <v>18</v>
      </c>
      <c r="X1120">
        <v>12348</v>
      </c>
      <c r="Y1120">
        <v>2778.0479999999998</v>
      </c>
      <c r="Z1120">
        <v>2001113</v>
      </c>
    </row>
    <row r="1121" spans="1:26" x14ac:dyDescent="0.2">
      <c r="A1121" s="27">
        <v>46079</v>
      </c>
      <c r="B1121" t="s">
        <v>14</v>
      </c>
      <c r="C1121" t="s">
        <v>1543</v>
      </c>
      <c r="D1121" t="s">
        <v>1543</v>
      </c>
      <c r="E1121" t="s">
        <v>1544</v>
      </c>
      <c r="F1121" t="s">
        <v>178</v>
      </c>
      <c r="G1121" t="s">
        <v>276</v>
      </c>
      <c r="H1121" t="s">
        <v>1143</v>
      </c>
      <c r="I1121" t="s">
        <v>1557</v>
      </c>
      <c r="J1121" t="s">
        <v>1450</v>
      </c>
      <c r="K1121" t="s">
        <v>1451</v>
      </c>
      <c r="L1121" t="s">
        <v>1452</v>
      </c>
      <c r="M1121" t="s">
        <v>1453</v>
      </c>
      <c r="N1121" t="s">
        <v>1454</v>
      </c>
      <c r="O1121" t="s">
        <v>1455</v>
      </c>
      <c r="P1121" t="s">
        <v>1456</v>
      </c>
      <c r="Q1121" t="s">
        <v>1457</v>
      </c>
      <c r="R1121">
        <v>2030990</v>
      </c>
      <c r="S1121" t="s">
        <v>1459</v>
      </c>
      <c r="T1121">
        <v>5882.3519999999999</v>
      </c>
      <c r="U1121">
        <v>7</v>
      </c>
      <c r="V1121">
        <v>5882.3519999999999</v>
      </c>
      <c r="W1121">
        <v>7</v>
      </c>
      <c r="X1121">
        <v>4837</v>
      </c>
      <c r="Y1121">
        <v>1045.3520000000001</v>
      </c>
      <c r="Z1121">
        <v>2030990</v>
      </c>
    </row>
    <row r="1122" spans="1:26" x14ac:dyDescent="0.2">
      <c r="A1122" s="27">
        <v>46079</v>
      </c>
      <c r="B1122" t="s">
        <v>14</v>
      </c>
      <c r="C1122" t="s">
        <v>1543</v>
      </c>
      <c r="D1122" t="s">
        <v>1543</v>
      </c>
      <c r="E1122" t="s">
        <v>1544</v>
      </c>
      <c r="F1122" t="s">
        <v>178</v>
      </c>
      <c r="G1122" t="s">
        <v>276</v>
      </c>
      <c r="H1122" t="s">
        <v>1143</v>
      </c>
      <c r="I1122" t="s">
        <v>1557</v>
      </c>
      <c r="J1122" t="s">
        <v>1450</v>
      </c>
      <c r="K1122" t="s">
        <v>1451</v>
      </c>
      <c r="L1122" t="s">
        <v>1452</v>
      </c>
      <c r="M1122" t="s">
        <v>1453</v>
      </c>
      <c r="N1122" t="s">
        <v>1454</v>
      </c>
      <c r="O1122" t="s">
        <v>1455</v>
      </c>
      <c r="P1122" t="s">
        <v>1456</v>
      </c>
      <c r="Q1122" t="s">
        <v>1457</v>
      </c>
      <c r="R1122">
        <v>2048972</v>
      </c>
      <c r="S1122" t="s">
        <v>1461</v>
      </c>
      <c r="T1122">
        <v>8403.36</v>
      </c>
      <c r="U1122">
        <v>10</v>
      </c>
      <c r="V1122">
        <v>8403.36</v>
      </c>
      <c r="W1122">
        <v>10</v>
      </c>
      <c r="X1122">
        <v>6860</v>
      </c>
      <c r="Y1122">
        <v>1543.36</v>
      </c>
      <c r="Z1122">
        <v>2048972</v>
      </c>
    </row>
    <row r="1123" spans="1:26" x14ac:dyDescent="0.2">
      <c r="A1123" s="27">
        <v>46079</v>
      </c>
      <c r="B1123" t="s">
        <v>14</v>
      </c>
      <c r="C1123" t="s">
        <v>1543</v>
      </c>
      <c r="D1123" t="s">
        <v>1543</v>
      </c>
      <c r="E1123" t="s">
        <v>1544</v>
      </c>
      <c r="F1123" t="s">
        <v>178</v>
      </c>
      <c r="G1123" t="s">
        <v>276</v>
      </c>
      <c r="H1123" t="s">
        <v>1204</v>
      </c>
      <c r="I1123" t="s">
        <v>1558</v>
      </c>
      <c r="J1123" t="s">
        <v>1450</v>
      </c>
      <c r="K1123" t="s">
        <v>1451</v>
      </c>
      <c r="L1123" t="s">
        <v>1452</v>
      </c>
      <c r="M1123" t="s">
        <v>1453</v>
      </c>
      <c r="N1123" t="s">
        <v>1454</v>
      </c>
      <c r="O1123" t="s">
        <v>1455</v>
      </c>
      <c r="P1123" t="s">
        <v>1456</v>
      </c>
      <c r="Q1123" t="s">
        <v>1457</v>
      </c>
      <c r="R1123">
        <v>2030990</v>
      </c>
      <c r="S1123" t="s">
        <v>1459</v>
      </c>
      <c r="T1123">
        <v>7563.0240000000003</v>
      </c>
      <c r="U1123">
        <v>9</v>
      </c>
      <c r="V1123">
        <v>7563.0240000000003</v>
      </c>
      <c r="W1123">
        <v>9</v>
      </c>
      <c r="X1123">
        <v>6237</v>
      </c>
      <c r="Y1123">
        <v>1326.0239999999999</v>
      </c>
      <c r="Z1123">
        <v>2030990</v>
      </c>
    </row>
    <row r="1124" spans="1:26" x14ac:dyDescent="0.2">
      <c r="A1124" s="27">
        <v>46079</v>
      </c>
      <c r="B1124" t="s">
        <v>14</v>
      </c>
      <c r="C1124" t="s">
        <v>1543</v>
      </c>
      <c r="D1124" t="s">
        <v>1543</v>
      </c>
      <c r="E1124" t="s">
        <v>1544</v>
      </c>
      <c r="F1124" t="s">
        <v>178</v>
      </c>
      <c r="G1124" t="s">
        <v>276</v>
      </c>
      <c r="H1124" t="s">
        <v>1244</v>
      </c>
      <c r="I1124" t="s">
        <v>1777</v>
      </c>
      <c r="J1124" t="s">
        <v>1450</v>
      </c>
      <c r="K1124" t="s">
        <v>1451</v>
      </c>
      <c r="L1124" t="s">
        <v>1452</v>
      </c>
      <c r="M1124" t="s">
        <v>1453</v>
      </c>
      <c r="N1124" t="s">
        <v>1454</v>
      </c>
      <c r="O1124" t="s">
        <v>1455</v>
      </c>
      <c r="P1124" t="s">
        <v>1456</v>
      </c>
      <c r="Q1124" t="s">
        <v>1457</v>
      </c>
      <c r="R1124">
        <v>2039041</v>
      </c>
      <c r="S1124" t="s">
        <v>1460</v>
      </c>
      <c r="T1124">
        <v>1680.672</v>
      </c>
      <c r="U1124">
        <v>2</v>
      </c>
      <c r="V1124">
        <v>1680.672</v>
      </c>
      <c r="W1124">
        <v>2</v>
      </c>
      <c r="X1124">
        <v>1380</v>
      </c>
      <c r="Y1124">
        <v>300.67200000000003</v>
      </c>
      <c r="Z1124">
        <v>2039041</v>
      </c>
    </row>
    <row r="1125" spans="1:26" x14ac:dyDescent="0.2">
      <c r="A1125" s="27">
        <v>46079</v>
      </c>
      <c r="B1125" t="s">
        <v>14</v>
      </c>
      <c r="C1125" t="s">
        <v>1543</v>
      </c>
      <c r="D1125" t="s">
        <v>1543</v>
      </c>
      <c r="E1125" t="s">
        <v>1544</v>
      </c>
      <c r="F1125" t="s">
        <v>178</v>
      </c>
      <c r="G1125" t="s">
        <v>276</v>
      </c>
      <c r="H1125" t="s">
        <v>1259</v>
      </c>
      <c r="I1125" t="s">
        <v>1559</v>
      </c>
      <c r="J1125" t="s">
        <v>1450</v>
      </c>
      <c r="K1125" t="s">
        <v>1451</v>
      </c>
      <c r="L1125" t="s">
        <v>1452</v>
      </c>
      <c r="M1125" t="s">
        <v>1453</v>
      </c>
      <c r="N1125" t="s">
        <v>1454</v>
      </c>
      <c r="O1125" t="s">
        <v>1455</v>
      </c>
      <c r="P1125" t="s">
        <v>1456</v>
      </c>
      <c r="Q1125" t="s">
        <v>1457</v>
      </c>
      <c r="R1125">
        <v>2001113</v>
      </c>
      <c r="S1125" t="s">
        <v>1458</v>
      </c>
      <c r="T1125">
        <v>2521.0079999999998</v>
      </c>
      <c r="U1125">
        <v>3</v>
      </c>
      <c r="V1125">
        <v>2521.0079999999998</v>
      </c>
      <c r="W1125">
        <v>3</v>
      </c>
      <c r="X1125">
        <v>1986</v>
      </c>
      <c r="Y1125">
        <v>535.00800000000004</v>
      </c>
      <c r="Z1125">
        <v>2001113</v>
      </c>
    </row>
    <row r="1126" spans="1:26" x14ac:dyDescent="0.2">
      <c r="A1126" s="27">
        <v>46079</v>
      </c>
      <c r="B1126" t="s">
        <v>14</v>
      </c>
      <c r="C1126" t="s">
        <v>1543</v>
      </c>
      <c r="D1126" t="s">
        <v>1543</v>
      </c>
      <c r="E1126" t="s">
        <v>1544</v>
      </c>
      <c r="F1126" t="s">
        <v>178</v>
      </c>
      <c r="G1126" t="s">
        <v>276</v>
      </c>
      <c r="H1126" t="s">
        <v>1259</v>
      </c>
      <c r="I1126" t="s">
        <v>1559</v>
      </c>
      <c r="J1126" t="s">
        <v>1450</v>
      </c>
      <c r="K1126" t="s">
        <v>1451</v>
      </c>
      <c r="L1126" t="s">
        <v>1452</v>
      </c>
      <c r="M1126" t="s">
        <v>1453</v>
      </c>
      <c r="N1126" t="s">
        <v>1454</v>
      </c>
      <c r="O1126" t="s">
        <v>1455</v>
      </c>
      <c r="P1126" t="s">
        <v>1456</v>
      </c>
      <c r="Q1126" t="s">
        <v>1457</v>
      </c>
      <c r="R1126">
        <v>2030990</v>
      </c>
      <c r="S1126" t="s">
        <v>1459</v>
      </c>
      <c r="T1126">
        <v>3361.3440000000001</v>
      </c>
      <c r="U1126">
        <v>4</v>
      </c>
      <c r="V1126">
        <v>3361.3440000000001</v>
      </c>
      <c r="W1126">
        <v>4</v>
      </c>
      <c r="X1126">
        <v>2748</v>
      </c>
      <c r="Y1126">
        <v>613.34400000000005</v>
      </c>
      <c r="Z1126">
        <v>2030990</v>
      </c>
    </row>
    <row r="1127" spans="1:26" x14ac:dyDescent="0.2">
      <c r="A1127" s="27">
        <v>46079</v>
      </c>
      <c r="B1127" t="s">
        <v>14</v>
      </c>
      <c r="C1127" t="s">
        <v>1543</v>
      </c>
      <c r="D1127" t="s">
        <v>1543</v>
      </c>
      <c r="E1127" t="s">
        <v>1544</v>
      </c>
      <c r="F1127" t="s">
        <v>178</v>
      </c>
      <c r="G1127" t="s">
        <v>276</v>
      </c>
      <c r="H1127" t="s">
        <v>1259</v>
      </c>
      <c r="I1127" t="s">
        <v>1559</v>
      </c>
      <c r="J1127" t="s">
        <v>1450</v>
      </c>
      <c r="K1127" t="s">
        <v>1451</v>
      </c>
      <c r="L1127" t="s">
        <v>1452</v>
      </c>
      <c r="M1127" t="s">
        <v>1453</v>
      </c>
      <c r="N1127" t="s">
        <v>1454</v>
      </c>
      <c r="O1127" t="s">
        <v>1455</v>
      </c>
      <c r="P1127" t="s">
        <v>1456</v>
      </c>
      <c r="Q1127" t="s">
        <v>1457</v>
      </c>
      <c r="R1127">
        <v>2030991</v>
      </c>
      <c r="S1127" t="s">
        <v>1463</v>
      </c>
      <c r="T1127">
        <v>1680.672</v>
      </c>
      <c r="U1127">
        <v>2</v>
      </c>
      <c r="V1127">
        <v>1680.672</v>
      </c>
      <c r="W1127">
        <v>2</v>
      </c>
      <c r="X1127">
        <v>1380</v>
      </c>
      <c r="Y1127">
        <v>300.67200000000003</v>
      </c>
      <c r="Z1127">
        <v>2030991</v>
      </c>
    </row>
    <row r="1128" spans="1:26" x14ac:dyDescent="0.2">
      <c r="A1128" s="27">
        <v>46079</v>
      </c>
      <c r="B1128" t="s">
        <v>14</v>
      </c>
      <c r="C1128" t="s">
        <v>1543</v>
      </c>
      <c r="D1128" t="s">
        <v>1543</v>
      </c>
      <c r="E1128" t="s">
        <v>1544</v>
      </c>
      <c r="F1128" t="s">
        <v>178</v>
      </c>
      <c r="G1128" t="s">
        <v>276</v>
      </c>
      <c r="H1128" t="s">
        <v>1259</v>
      </c>
      <c r="I1128" t="s">
        <v>1559</v>
      </c>
      <c r="J1128" t="s">
        <v>1450</v>
      </c>
      <c r="K1128" t="s">
        <v>1451</v>
      </c>
      <c r="L1128" t="s">
        <v>1452</v>
      </c>
      <c r="M1128" t="s">
        <v>1453</v>
      </c>
      <c r="N1128" t="s">
        <v>1454</v>
      </c>
      <c r="O1128" t="s">
        <v>1455</v>
      </c>
      <c r="P1128" t="s">
        <v>1456</v>
      </c>
      <c r="Q1128" t="s">
        <v>1457</v>
      </c>
      <c r="R1128">
        <v>2039041</v>
      </c>
      <c r="S1128" t="s">
        <v>1460</v>
      </c>
      <c r="T1128">
        <v>1680.672</v>
      </c>
      <c r="U1128">
        <v>2</v>
      </c>
      <c r="V1128">
        <v>1680.672</v>
      </c>
      <c r="W1128">
        <v>2</v>
      </c>
      <c r="X1128">
        <v>1348</v>
      </c>
      <c r="Y1128">
        <v>332.67200000000003</v>
      </c>
      <c r="Z1128">
        <v>2039041</v>
      </c>
    </row>
    <row r="1129" spans="1:26" x14ac:dyDescent="0.2">
      <c r="A1129" s="27">
        <v>46079</v>
      </c>
      <c r="B1129" t="s">
        <v>14</v>
      </c>
      <c r="C1129" t="s">
        <v>1543</v>
      </c>
      <c r="D1129" t="s">
        <v>1543</v>
      </c>
      <c r="E1129" t="s">
        <v>1544</v>
      </c>
      <c r="F1129" t="s">
        <v>178</v>
      </c>
      <c r="G1129" t="s">
        <v>276</v>
      </c>
      <c r="H1129" t="s">
        <v>1259</v>
      </c>
      <c r="I1129" t="s">
        <v>1559</v>
      </c>
      <c r="J1129" t="s">
        <v>1450</v>
      </c>
      <c r="K1129" t="s">
        <v>1451</v>
      </c>
      <c r="L1129" t="s">
        <v>1452</v>
      </c>
      <c r="M1129" t="s">
        <v>1453</v>
      </c>
      <c r="N1129" t="s">
        <v>1454</v>
      </c>
      <c r="O1129" t="s">
        <v>1455</v>
      </c>
      <c r="P1129" t="s">
        <v>1456</v>
      </c>
      <c r="Q1129" t="s">
        <v>1457</v>
      </c>
      <c r="R1129">
        <v>2048972</v>
      </c>
      <c r="S1129" t="s">
        <v>1461</v>
      </c>
      <c r="T1129">
        <v>1680.672</v>
      </c>
      <c r="U1129">
        <v>2</v>
      </c>
      <c r="V1129">
        <v>1680.672</v>
      </c>
      <c r="W1129">
        <v>2</v>
      </c>
      <c r="X1129">
        <v>1356</v>
      </c>
      <c r="Y1129">
        <v>324.67200000000003</v>
      </c>
      <c r="Z1129">
        <v>2048972</v>
      </c>
    </row>
    <row r="1130" spans="1:26" x14ac:dyDescent="0.2">
      <c r="A1130" s="27">
        <v>46079</v>
      </c>
      <c r="B1130" t="s">
        <v>14</v>
      </c>
      <c r="C1130" t="s">
        <v>1543</v>
      </c>
      <c r="D1130" t="s">
        <v>1543</v>
      </c>
      <c r="E1130" t="s">
        <v>1544</v>
      </c>
      <c r="F1130" t="s">
        <v>178</v>
      </c>
      <c r="G1130" t="s">
        <v>381</v>
      </c>
      <c r="H1130" t="s">
        <v>1301</v>
      </c>
      <c r="I1130" t="s">
        <v>1560</v>
      </c>
      <c r="J1130" t="s">
        <v>1450</v>
      </c>
      <c r="K1130" t="s">
        <v>1451</v>
      </c>
      <c r="L1130" t="s">
        <v>1452</v>
      </c>
      <c r="M1130" t="s">
        <v>1453</v>
      </c>
      <c r="N1130" t="s">
        <v>1454</v>
      </c>
      <c r="O1130" t="s">
        <v>1455</v>
      </c>
      <c r="P1130" t="s">
        <v>1456</v>
      </c>
      <c r="Q1130" t="s">
        <v>1457</v>
      </c>
      <c r="R1130">
        <v>2001113</v>
      </c>
      <c r="S1130" t="s">
        <v>1458</v>
      </c>
      <c r="T1130">
        <v>5882.3519999999999</v>
      </c>
      <c r="U1130">
        <v>7</v>
      </c>
      <c r="V1130">
        <v>5882.3519999999999</v>
      </c>
      <c r="W1130">
        <v>7</v>
      </c>
      <c r="X1130">
        <v>4802</v>
      </c>
      <c r="Y1130">
        <v>1080.3520000000001</v>
      </c>
      <c r="Z1130">
        <v>2001113</v>
      </c>
    </row>
    <row r="1131" spans="1:26" x14ac:dyDescent="0.2">
      <c r="A1131" s="27">
        <v>46079</v>
      </c>
      <c r="B1131" t="s">
        <v>14</v>
      </c>
      <c r="C1131" t="s">
        <v>1543</v>
      </c>
      <c r="D1131" t="s">
        <v>1543</v>
      </c>
      <c r="E1131" t="s">
        <v>1544</v>
      </c>
      <c r="F1131" t="s">
        <v>178</v>
      </c>
      <c r="G1131" t="s">
        <v>381</v>
      </c>
      <c r="H1131" t="s">
        <v>1301</v>
      </c>
      <c r="I1131" t="s">
        <v>1560</v>
      </c>
      <c r="J1131" t="s">
        <v>1450</v>
      </c>
      <c r="K1131" t="s">
        <v>1451</v>
      </c>
      <c r="L1131" t="s">
        <v>1452</v>
      </c>
      <c r="M1131" t="s">
        <v>1453</v>
      </c>
      <c r="N1131" t="s">
        <v>1454</v>
      </c>
      <c r="O1131" t="s">
        <v>1455</v>
      </c>
      <c r="P1131" t="s">
        <v>1456</v>
      </c>
      <c r="Q1131" t="s">
        <v>1457</v>
      </c>
      <c r="R1131">
        <v>2030990</v>
      </c>
      <c r="S1131" t="s">
        <v>1459</v>
      </c>
      <c r="T1131">
        <v>3361.3440000000001</v>
      </c>
      <c r="U1131">
        <v>4</v>
      </c>
      <c r="V1131">
        <v>3361.3440000000001</v>
      </c>
      <c r="W1131">
        <v>4</v>
      </c>
      <c r="X1131">
        <v>2760</v>
      </c>
      <c r="Y1131">
        <v>601.34400000000005</v>
      </c>
      <c r="Z1131">
        <v>2030990</v>
      </c>
    </row>
    <row r="1132" spans="1:26" x14ac:dyDescent="0.2">
      <c r="A1132" s="27">
        <v>46079</v>
      </c>
      <c r="B1132" t="s">
        <v>14</v>
      </c>
      <c r="C1132" t="s">
        <v>1543</v>
      </c>
      <c r="D1132" t="s">
        <v>1543</v>
      </c>
      <c r="E1132" t="s">
        <v>1544</v>
      </c>
      <c r="F1132" t="s">
        <v>178</v>
      </c>
      <c r="G1132" t="s">
        <v>381</v>
      </c>
      <c r="H1132" t="s">
        <v>1301</v>
      </c>
      <c r="I1132" t="s">
        <v>1560</v>
      </c>
      <c r="J1132" t="s">
        <v>1450</v>
      </c>
      <c r="K1132" t="s">
        <v>1451</v>
      </c>
      <c r="L1132" t="s">
        <v>1452</v>
      </c>
      <c r="M1132" t="s">
        <v>1453</v>
      </c>
      <c r="N1132" t="s">
        <v>1454</v>
      </c>
      <c r="O1132" t="s">
        <v>1455</v>
      </c>
      <c r="P1132" t="s">
        <v>1456</v>
      </c>
      <c r="Q1132" t="s">
        <v>1457</v>
      </c>
      <c r="R1132">
        <v>2030991</v>
      </c>
      <c r="S1132" t="s">
        <v>1463</v>
      </c>
      <c r="T1132">
        <v>5882.3519999999999</v>
      </c>
      <c r="U1132">
        <v>7</v>
      </c>
      <c r="V1132">
        <v>5882.3519999999999</v>
      </c>
      <c r="W1132">
        <v>7</v>
      </c>
      <c r="X1132">
        <v>4830</v>
      </c>
      <c r="Y1132">
        <v>1052.3520000000001</v>
      </c>
      <c r="Z1132">
        <v>2030991</v>
      </c>
    </row>
    <row r="1133" spans="1:26" x14ac:dyDescent="0.2">
      <c r="A1133" s="27">
        <v>46079</v>
      </c>
      <c r="B1133" t="s">
        <v>14</v>
      </c>
      <c r="C1133" t="s">
        <v>1543</v>
      </c>
      <c r="D1133" t="s">
        <v>1543</v>
      </c>
      <c r="E1133" t="s">
        <v>1544</v>
      </c>
      <c r="F1133" t="s">
        <v>178</v>
      </c>
      <c r="G1133" t="s">
        <v>381</v>
      </c>
      <c r="H1133" t="s">
        <v>1335</v>
      </c>
      <c r="I1133" t="s">
        <v>1561</v>
      </c>
      <c r="J1133" t="s">
        <v>1450</v>
      </c>
      <c r="K1133" t="s">
        <v>1451</v>
      </c>
      <c r="L1133" t="s">
        <v>1452</v>
      </c>
      <c r="M1133" t="s">
        <v>1453</v>
      </c>
      <c r="N1133" t="s">
        <v>1454</v>
      </c>
      <c r="O1133" t="s">
        <v>1455</v>
      </c>
      <c r="P1133" t="s">
        <v>1456</v>
      </c>
      <c r="Q1133" t="s">
        <v>1457</v>
      </c>
      <c r="R1133">
        <v>2001113</v>
      </c>
      <c r="S1133" t="s">
        <v>1458</v>
      </c>
      <c r="T1133">
        <v>1680.672</v>
      </c>
      <c r="U1133">
        <v>2</v>
      </c>
      <c r="V1133">
        <v>1680.672</v>
      </c>
      <c r="W1133">
        <v>2</v>
      </c>
      <c r="X1133">
        <v>1372</v>
      </c>
      <c r="Y1133">
        <v>308.67200000000003</v>
      </c>
      <c r="Z1133">
        <v>2001113</v>
      </c>
    </row>
    <row r="1134" spans="1:26" x14ac:dyDescent="0.2">
      <c r="A1134" s="27">
        <v>46079</v>
      </c>
      <c r="B1134" t="s">
        <v>14</v>
      </c>
      <c r="C1134" t="s">
        <v>1543</v>
      </c>
      <c r="D1134" t="s">
        <v>1543</v>
      </c>
      <c r="E1134" t="s">
        <v>1544</v>
      </c>
      <c r="F1134" t="s">
        <v>178</v>
      </c>
      <c r="G1134" t="s">
        <v>381</v>
      </c>
      <c r="H1134" t="s">
        <v>1335</v>
      </c>
      <c r="I1134" t="s">
        <v>1561</v>
      </c>
      <c r="J1134" t="s">
        <v>1450</v>
      </c>
      <c r="K1134" t="s">
        <v>1451</v>
      </c>
      <c r="L1134" t="s">
        <v>1452</v>
      </c>
      <c r="M1134" t="s">
        <v>1453</v>
      </c>
      <c r="N1134" t="s">
        <v>1454</v>
      </c>
      <c r="O1134" t="s">
        <v>1455</v>
      </c>
      <c r="P1134" t="s">
        <v>1456</v>
      </c>
      <c r="Q1134" t="s">
        <v>1457</v>
      </c>
      <c r="R1134">
        <v>2030990</v>
      </c>
      <c r="S1134" t="s">
        <v>1459</v>
      </c>
      <c r="T1134">
        <v>1680.672</v>
      </c>
      <c r="U1134">
        <v>2</v>
      </c>
      <c r="V1134">
        <v>1680.672</v>
      </c>
      <c r="W1134">
        <v>2</v>
      </c>
      <c r="X1134">
        <v>1386</v>
      </c>
      <c r="Y1134">
        <v>294.67200000000003</v>
      </c>
      <c r="Z1134">
        <v>2030990</v>
      </c>
    </row>
    <row r="1135" spans="1:26" x14ac:dyDescent="0.2">
      <c r="A1135" s="27">
        <v>46079</v>
      </c>
      <c r="B1135" t="s">
        <v>14</v>
      </c>
      <c r="C1135" t="s">
        <v>1543</v>
      </c>
      <c r="D1135" t="s">
        <v>1543</v>
      </c>
      <c r="E1135" t="s">
        <v>1544</v>
      </c>
      <c r="F1135" t="s">
        <v>178</v>
      </c>
      <c r="G1135" t="s">
        <v>381</v>
      </c>
      <c r="H1135" t="s">
        <v>1335</v>
      </c>
      <c r="I1135" t="s">
        <v>1561</v>
      </c>
      <c r="J1135" t="s">
        <v>1450</v>
      </c>
      <c r="K1135" t="s">
        <v>1451</v>
      </c>
      <c r="L1135" t="s">
        <v>1452</v>
      </c>
      <c r="M1135" t="s">
        <v>1453</v>
      </c>
      <c r="N1135" t="s">
        <v>1454</v>
      </c>
      <c r="O1135" t="s">
        <v>1455</v>
      </c>
      <c r="P1135" t="s">
        <v>1456</v>
      </c>
      <c r="Q1135" t="s">
        <v>1457</v>
      </c>
      <c r="R1135">
        <v>2030991</v>
      </c>
      <c r="S1135" t="s">
        <v>1463</v>
      </c>
      <c r="T1135">
        <v>1680.672</v>
      </c>
      <c r="U1135">
        <v>2</v>
      </c>
      <c r="V1135">
        <v>1680.672</v>
      </c>
      <c r="W1135">
        <v>2</v>
      </c>
      <c r="X1135">
        <v>1380</v>
      </c>
      <c r="Y1135">
        <v>300.67200000000003</v>
      </c>
      <c r="Z1135">
        <v>2030991</v>
      </c>
    </row>
    <row r="1136" spans="1:26" x14ac:dyDescent="0.2">
      <c r="A1136" s="27">
        <v>46079</v>
      </c>
      <c r="B1136" t="s">
        <v>14</v>
      </c>
      <c r="C1136" t="s">
        <v>1543</v>
      </c>
      <c r="D1136" t="s">
        <v>1543</v>
      </c>
      <c r="E1136" t="s">
        <v>1544</v>
      </c>
      <c r="F1136" t="s">
        <v>178</v>
      </c>
      <c r="G1136" t="s">
        <v>381</v>
      </c>
      <c r="H1136" t="s">
        <v>1335</v>
      </c>
      <c r="I1136" t="s">
        <v>1561</v>
      </c>
      <c r="J1136" t="s">
        <v>1450</v>
      </c>
      <c r="K1136" t="s">
        <v>1451</v>
      </c>
      <c r="L1136" t="s">
        <v>1452</v>
      </c>
      <c r="M1136" t="s">
        <v>1453</v>
      </c>
      <c r="N1136" t="s">
        <v>1454</v>
      </c>
      <c r="O1136" t="s">
        <v>1455</v>
      </c>
      <c r="P1136" t="s">
        <v>1456</v>
      </c>
      <c r="Q1136" t="s">
        <v>1457</v>
      </c>
      <c r="R1136">
        <v>2039041</v>
      </c>
      <c r="S1136" t="s">
        <v>1460</v>
      </c>
      <c r="T1136">
        <v>4201.68</v>
      </c>
      <c r="U1136">
        <v>5</v>
      </c>
      <c r="V1136">
        <v>4201.68</v>
      </c>
      <c r="W1136">
        <v>5</v>
      </c>
      <c r="X1136">
        <v>3450</v>
      </c>
      <c r="Y1136">
        <v>751.68</v>
      </c>
      <c r="Z1136">
        <v>2039041</v>
      </c>
    </row>
    <row r="1137" spans="1:26" x14ac:dyDescent="0.2">
      <c r="A1137" s="27">
        <v>46079</v>
      </c>
      <c r="B1137" t="s">
        <v>14</v>
      </c>
      <c r="C1137" t="s">
        <v>1543</v>
      </c>
      <c r="D1137" t="s">
        <v>1543</v>
      </c>
      <c r="E1137" t="s">
        <v>1544</v>
      </c>
      <c r="F1137" t="s">
        <v>178</v>
      </c>
      <c r="G1137" t="s">
        <v>381</v>
      </c>
      <c r="H1137" t="s">
        <v>1335</v>
      </c>
      <c r="I1137" t="s">
        <v>1561</v>
      </c>
      <c r="J1137" t="s">
        <v>1450</v>
      </c>
      <c r="K1137" t="s">
        <v>1451</v>
      </c>
      <c r="L1137" t="s">
        <v>1452</v>
      </c>
      <c r="M1137" t="s">
        <v>1453</v>
      </c>
      <c r="N1137" t="s">
        <v>1454</v>
      </c>
      <c r="O1137" t="s">
        <v>1455</v>
      </c>
      <c r="P1137" t="s">
        <v>1456</v>
      </c>
      <c r="Q1137" t="s">
        <v>1457</v>
      </c>
      <c r="R1137">
        <v>2048972</v>
      </c>
      <c r="S1137" t="s">
        <v>1461</v>
      </c>
      <c r="T1137">
        <v>1680.672</v>
      </c>
      <c r="U1137">
        <v>2</v>
      </c>
      <c r="V1137">
        <v>1680.672</v>
      </c>
      <c r="W1137">
        <v>2</v>
      </c>
      <c r="X1137">
        <v>1372</v>
      </c>
      <c r="Y1137">
        <v>308.67200000000003</v>
      </c>
      <c r="Z1137">
        <v>2048972</v>
      </c>
    </row>
    <row r="1138" spans="1:26" x14ac:dyDescent="0.2">
      <c r="A1138" s="27">
        <v>46079</v>
      </c>
      <c r="B1138" t="s">
        <v>14</v>
      </c>
      <c r="C1138" t="s">
        <v>1543</v>
      </c>
      <c r="D1138" t="s">
        <v>1543</v>
      </c>
      <c r="E1138" t="s">
        <v>1544</v>
      </c>
      <c r="F1138" t="s">
        <v>1472</v>
      </c>
      <c r="G1138" t="s">
        <v>244</v>
      </c>
      <c r="H1138" t="s">
        <v>1141</v>
      </c>
      <c r="I1138" t="s">
        <v>1562</v>
      </c>
      <c r="J1138" t="s">
        <v>1450</v>
      </c>
      <c r="K1138" t="s">
        <v>1451</v>
      </c>
      <c r="L1138" t="s">
        <v>1452</v>
      </c>
      <c r="M1138" t="s">
        <v>1453</v>
      </c>
      <c r="N1138" t="s">
        <v>1454</v>
      </c>
      <c r="O1138" t="s">
        <v>1455</v>
      </c>
      <c r="P1138" t="s">
        <v>1456</v>
      </c>
      <c r="Q1138" t="s">
        <v>1457</v>
      </c>
      <c r="R1138">
        <v>2001113</v>
      </c>
      <c r="S1138" t="s">
        <v>1458</v>
      </c>
      <c r="T1138">
        <v>5042.0162</v>
      </c>
      <c r="U1138">
        <v>6</v>
      </c>
      <c r="V1138">
        <v>5042.0162</v>
      </c>
      <c r="W1138">
        <v>6</v>
      </c>
      <c r="X1138">
        <v>4038</v>
      </c>
      <c r="Y1138">
        <v>1004.0162</v>
      </c>
      <c r="Z1138">
        <v>2001113</v>
      </c>
    </row>
    <row r="1139" spans="1:26" x14ac:dyDescent="0.2">
      <c r="A1139" s="27">
        <v>46079</v>
      </c>
      <c r="B1139" t="s">
        <v>14</v>
      </c>
      <c r="C1139" t="s">
        <v>1543</v>
      </c>
      <c r="D1139" t="s">
        <v>1543</v>
      </c>
      <c r="E1139" t="s">
        <v>1544</v>
      </c>
      <c r="F1139" t="s">
        <v>1472</v>
      </c>
      <c r="G1139" t="s">
        <v>244</v>
      </c>
      <c r="H1139" t="s">
        <v>1141</v>
      </c>
      <c r="I1139" t="s">
        <v>1562</v>
      </c>
      <c r="J1139" t="s">
        <v>1450</v>
      </c>
      <c r="K1139" t="s">
        <v>1451</v>
      </c>
      <c r="L1139" t="s">
        <v>1452</v>
      </c>
      <c r="M1139" t="s">
        <v>1453</v>
      </c>
      <c r="N1139" t="s">
        <v>1454</v>
      </c>
      <c r="O1139" t="s">
        <v>1455</v>
      </c>
      <c r="P1139" t="s">
        <v>1456</v>
      </c>
      <c r="Q1139" t="s">
        <v>1457</v>
      </c>
      <c r="R1139">
        <v>2030990</v>
      </c>
      <c r="S1139" t="s">
        <v>1459</v>
      </c>
      <c r="T1139">
        <v>9243.6964000000007</v>
      </c>
      <c r="U1139">
        <v>11</v>
      </c>
      <c r="V1139">
        <v>9243.6964000000007</v>
      </c>
      <c r="W1139">
        <v>11</v>
      </c>
      <c r="X1139">
        <v>7590</v>
      </c>
      <c r="Y1139">
        <v>1653.6964</v>
      </c>
      <c r="Z1139">
        <v>2030990</v>
      </c>
    </row>
    <row r="1140" spans="1:26" x14ac:dyDescent="0.2">
      <c r="A1140" s="27">
        <v>46079</v>
      </c>
      <c r="B1140" t="s">
        <v>14</v>
      </c>
      <c r="C1140" t="s">
        <v>1543</v>
      </c>
      <c r="D1140" t="s">
        <v>1543</v>
      </c>
      <c r="E1140" t="s">
        <v>1544</v>
      </c>
      <c r="F1140" t="s">
        <v>1472</v>
      </c>
      <c r="G1140" t="s">
        <v>244</v>
      </c>
      <c r="H1140" t="s">
        <v>1141</v>
      </c>
      <c r="I1140" t="s">
        <v>1562</v>
      </c>
      <c r="J1140" t="s">
        <v>1450</v>
      </c>
      <c r="K1140" t="s">
        <v>1451</v>
      </c>
      <c r="L1140" t="s">
        <v>1452</v>
      </c>
      <c r="M1140" t="s">
        <v>1453</v>
      </c>
      <c r="N1140" t="s">
        <v>1454</v>
      </c>
      <c r="O1140" t="s">
        <v>1455</v>
      </c>
      <c r="P1140" t="s">
        <v>1456</v>
      </c>
      <c r="Q1140" t="s">
        <v>1457</v>
      </c>
      <c r="R1140">
        <v>2030991</v>
      </c>
      <c r="S1140" t="s">
        <v>1463</v>
      </c>
      <c r="T1140">
        <v>3361.3440000000001</v>
      </c>
      <c r="U1140">
        <v>4</v>
      </c>
      <c r="V1140">
        <v>3361.3440000000001</v>
      </c>
      <c r="W1140">
        <v>4</v>
      </c>
      <c r="X1140">
        <v>2740</v>
      </c>
      <c r="Y1140">
        <v>621.34400000000005</v>
      </c>
      <c r="Z1140">
        <v>2030991</v>
      </c>
    </row>
    <row r="1141" spans="1:26" x14ac:dyDescent="0.2">
      <c r="A1141" s="27">
        <v>46079</v>
      </c>
      <c r="B1141" t="s">
        <v>14</v>
      </c>
      <c r="C1141" t="s">
        <v>1543</v>
      </c>
      <c r="D1141" t="s">
        <v>1543</v>
      </c>
      <c r="E1141" t="s">
        <v>1544</v>
      </c>
      <c r="F1141" t="s">
        <v>1472</v>
      </c>
      <c r="G1141" t="s">
        <v>244</v>
      </c>
      <c r="H1141" t="s">
        <v>1141</v>
      </c>
      <c r="I1141" t="s">
        <v>1562</v>
      </c>
      <c r="J1141" t="s">
        <v>1450</v>
      </c>
      <c r="K1141" t="s">
        <v>1451</v>
      </c>
      <c r="L1141" t="s">
        <v>1452</v>
      </c>
      <c r="M1141" t="s">
        <v>1453</v>
      </c>
      <c r="N1141" t="s">
        <v>1454</v>
      </c>
      <c r="O1141" t="s">
        <v>1455</v>
      </c>
      <c r="P1141" t="s">
        <v>1456</v>
      </c>
      <c r="Q1141" t="s">
        <v>1457</v>
      </c>
      <c r="R1141">
        <v>2039041</v>
      </c>
      <c r="S1141" t="s">
        <v>1460</v>
      </c>
      <c r="T1141">
        <v>4201.68</v>
      </c>
      <c r="U1141">
        <v>5</v>
      </c>
      <c r="V1141">
        <v>4201.68</v>
      </c>
      <c r="W1141">
        <v>5</v>
      </c>
      <c r="X1141">
        <v>3440</v>
      </c>
      <c r="Y1141">
        <v>761.68</v>
      </c>
      <c r="Z1141">
        <v>2039041</v>
      </c>
    </row>
    <row r="1142" spans="1:26" x14ac:dyDescent="0.2">
      <c r="A1142" s="27">
        <v>46079</v>
      </c>
      <c r="B1142" t="s">
        <v>14</v>
      </c>
      <c r="C1142" t="s">
        <v>1543</v>
      </c>
      <c r="D1142" t="s">
        <v>1543</v>
      </c>
      <c r="E1142" t="s">
        <v>1544</v>
      </c>
      <c r="F1142" t="s">
        <v>1472</v>
      </c>
      <c r="G1142" t="s">
        <v>244</v>
      </c>
      <c r="H1142" t="s">
        <v>1216</v>
      </c>
      <c r="I1142" t="s">
        <v>1778</v>
      </c>
      <c r="J1142" t="s">
        <v>1450</v>
      </c>
      <c r="K1142" t="s">
        <v>1451</v>
      </c>
      <c r="L1142" t="s">
        <v>1452</v>
      </c>
      <c r="M1142" t="s">
        <v>1453</v>
      </c>
      <c r="N1142" t="s">
        <v>1454</v>
      </c>
      <c r="O1142" t="s">
        <v>1455</v>
      </c>
      <c r="P1142" t="s">
        <v>1456</v>
      </c>
      <c r="Q1142" t="s">
        <v>1457</v>
      </c>
      <c r="R1142">
        <v>2030990</v>
      </c>
      <c r="S1142" t="s">
        <v>1459</v>
      </c>
      <c r="T1142">
        <v>2521.0079999999998</v>
      </c>
      <c r="U1142">
        <v>3</v>
      </c>
      <c r="V1142">
        <v>2521.0079999999998</v>
      </c>
      <c r="W1142">
        <v>3</v>
      </c>
      <c r="X1142">
        <v>2070</v>
      </c>
      <c r="Y1142">
        <v>451.00799999999998</v>
      </c>
      <c r="Z1142">
        <v>2030990</v>
      </c>
    </row>
    <row r="1143" spans="1:26" x14ac:dyDescent="0.2">
      <c r="A1143" s="27">
        <v>46079</v>
      </c>
      <c r="B1143" t="s">
        <v>14</v>
      </c>
      <c r="C1143" t="s">
        <v>1543</v>
      </c>
      <c r="D1143" t="s">
        <v>1543</v>
      </c>
      <c r="E1143" t="s">
        <v>1544</v>
      </c>
      <c r="F1143" t="s">
        <v>1472</v>
      </c>
      <c r="G1143" t="s">
        <v>244</v>
      </c>
      <c r="H1143" t="s">
        <v>1216</v>
      </c>
      <c r="I1143" t="s">
        <v>1778</v>
      </c>
      <c r="J1143" t="s">
        <v>1450</v>
      </c>
      <c r="K1143" t="s">
        <v>1451</v>
      </c>
      <c r="L1143" t="s">
        <v>1452</v>
      </c>
      <c r="M1143" t="s">
        <v>1453</v>
      </c>
      <c r="N1143" t="s">
        <v>1454</v>
      </c>
      <c r="O1143" t="s">
        <v>1455</v>
      </c>
      <c r="P1143" t="s">
        <v>1456</v>
      </c>
      <c r="Q1143" t="s">
        <v>1457</v>
      </c>
      <c r="R1143">
        <v>2039041</v>
      </c>
      <c r="S1143" t="s">
        <v>1460</v>
      </c>
      <c r="T1143">
        <v>1680.672</v>
      </c>
      <c r="U1143">
        <v>2</v>
      </c>
      <c r="V1143">
        <v>1680.672</v>
      </c>
      <c r="W1143">
        <v>2</v>
      </c>
      <c r="X1143">
        <v>1370</v>
      </c>
      <c r="Y1143">
        <v>310.67200000000003</v>
      </c>
      <c r="Z1143">
        <v>2039041</v>
      </c>
    </row>
    <row r="1144" spans="1:26" x14ac:dyDescent="0.2">
      <c r="A1144" s="27">
        <v>46079</v>
      </c>
      <c r="B1144" t="s">
        <v>14</v>
      </c>
      <c r="C1144" t="s">
        <v>1543</v>
      </c>
      <c r="D1144" t="s">
        <v>1543</v>
      </c>
      <c r="E1144" t="s">
        <v>1544</v>
      </c>
      <c r="F1144" t="s">
        <v>1472</v>
      </c>
      <c r="G1144" t="s">
        <v>244</v>
      </c>
      <c r="H1144" t="s">
        <v>1228</v>
      </c>
      <c r="I1144" t="s">
        <v>1563</v>
      </c>
      <c r="J1144" t="s">
        <v>1450</v>
      </c>
      <c r="K1144" t="s">
        <v>1451</v>
      </c>
      <c r="L1144" t="s">
        <v>1452</v>
      </c>
      <c r="M1144" t="s">
        <v>1453</v>
      </c>
      <c r="N1144" t="s">
        <v>1454</v>
      </c>
      <c r="O1144" t="s">
        <v>1455</v>
      </c>
      <c r="P1144" t="s">
        <v>1456</v>
      </c>
      <c r="Q1144" t="s">
        <v>1457</v>
      </c>
      <c r="R1144">
        <v>2001113</v>
      </c>
      <c r="S1144" t="s">
        <v>1458</v>
      </c>
      <c r="T1144">
        <v>5042.0159999999996</v>
      </c>
      <c r="U1144">
        <v>6</v>
      </c>
      <c r="V1144">
        <v>5042.0159999999996</v>
      </c>
      <c r="W1144">
        <v>6</v>
      </c>
      <c r="X1144">
        <v>4122</v>
      </c>
      <c r="Y1144">
        <v>920.01599999999996</v>
      </c>
      <c r="Z1144">
        <v>2001113</v>
      </c>
    </row>
    <row r="1145" spans="1:26" x14ac:dyDescent="0.2">
      <c r="A1145" s="27">
        <v>46079</v>
      </c>
      <c r="B1145" t="s">
        <v>14</v>
      </c>
      <c r="C1145" t="s">
        <v>1543</v>
      </c>
      <c r="D1145" t="s">
        <v>1543</v>
      </c>
      <c r="E1145" t="s">
        <v>1544</v>
      </c>
      <c r="F1145" t="s">
        <v>1472</v>
      </c>
      <c r="G1145" t="s">
        <v>244</v>
      </c>
      <c r="H1145" t="s">
        <v>1228</v>
      </c>
      <c r="I1145" t="s">
        <v>1563</v>
      </c>
      <c r="J1145" t="s">
        <v>1450</v>
      </c>
      <c r="K1145" t="s">
        <v>1451</v>
      </c>
      <c r="L1145" t="s">
        <v>1452</v>
      </c>
      <c r="M1145" t="s">
        <v>1453</v>
      </c>
      <c r="N1145" t="s">
        <v>1454</v>
      </c>
      <c r="O1145" t="s">
        <v>1455</v>
      </c>
      <c r="P1145" t="s">
        <v>1456</v>
      </c>
      <c r="Q1145" t="s">
        <v>1457</v>
      </c>
      <c r="R1145">
        <v>2030990</v>
      </c>
      <c r="S1145" t="s">
        <v>1459</v>
      </c>
      <c r="T1145">
        <v>1680.672</v>
      </c>
      <c r="U1145">
        <v>2</v>
      </c>
      <c r="V1145">
        <v>1680.672</v>
      </c>
      <c r="W1145">
        <v>2</v>
      </c>
      <c r="X1145">
        <v>1382</v>
      </c>
      <c r="Y1145">
        <v>298.67200000000003</v>
      </c>
      <c r="Z1145">
        <v>2030990</v>
      </c>
    </row>
    <row r="1146" spans="1:26" x14ac:dyDescent="0.2">
      <c r="A1146" s="27">
        <v>46079</v>
      </c>
      <c r="B1146" t="s">
        <v>14</v>
      </c>
      <c r="C1146" t="s">
        <v>1543</v>
      </c>
      <c r="D1146" t="s">
        <v>1543</v>
      </c>
      <c r="E1146" t="s">
        <v>1544</v>
      </c>
      <c r="F1146" t="s">
        <v>1472</v>
      </c>
      <c r="G1146" t="s">
        <v>244</v>
      </c>
      <c r="H1146" t="s">
        <v>1228</v>
      </c>
      <c r="I1146" t="s">
        <v>1563</v>
      </c>
      <c r="J1146" t="s">
        <v>1450</v>
      </c>
      <c r="K1146" t="s">
        <v>1451</v>
      </c>
      <c r="L1146" t="s">
        <v>1452</v>
      </c>
      <c r="M1146" t="s">
        <v>1453</v>
      </c>
      <c r="N1146" t="s">
        <v>1454</v>
      </c>
      <c r="O1146" t="s">
        <v>1455</v>
      </c>
      <c r="P1146" t="s">
        <v>1456</v>
      </c>
      <c r="Q1146" t="s">
        <v>1457</v>
      </c>
      <c r="R1146">
        <v>2039041</v>
      </c>
      <c r="S1146" t="s">
        <v>1460</v>
      </c>
      <c r="T1146">
        <v>2521.0079999999998</v>
      </c>
      <c r="U1146">
        <v>3</v>
      </c>
      <c r="V1146">
        <v>2521.0079999999998</v>
      </c>
      <c r="W1146">
        <v>3</v>
      </c>
      <c r="X1146">
        <v>2070</v>
      </c>
      <c r="Y1146">
        <v>451.00799999999998</v>
      </c>
      <c r="Z1146">
        <v>2039041</v>
      </c>
    </row>
    <row r="1147" spans="1:26" x14ac:dyDescent="0.2">
      <c r="A1147" s="27">
        <v>46079</v>
      </c>
      <c r="B1147" t="s">
        <v>14</v>
      </c>
      <c r="C1147" t="s">
        <v>1543</v>
      </c>
      <c r="D1147" t="s">
        <v>1543</v>
      </c>
      <c r="E1147" t="s">
        <v>1544</v>
      </c>
      <c r="F1147" t="s">
        <v>1472</v>
      </c>
      <c r="G1147" t="s">
        <v>244</v>
      </c>
      <c r="H1147" t="s">
        <v>1228</v>
      </c>
      <c r="I1147" t="s">
        <v>1563</v>
      </c>
      <c r="J1147" t="s">
        <v>1450</v>
      </c>
      <c r="K1147" t="s">
        <v>1451</v>
      </c>
      <c r="L1147" t="s">
        <v>1452</v>
      </c>
      <c r="M1147" t="s">
        <v>1453</v>
      </c>
      <c r="N1147" t="s">
        <v>1454</v>
      </c>
      <c r="O1147" t="s">
        <v>1455</v>
      </c>
      <c r="P1147" t="s">
        <v>1456</v>
      </c>
      <c r="Q1147" t="s">
        <v>1457</v>
      </c>
      <c r="R1147">
        <v>2048972</v>
      </c>
      <c r="S1147" t="s">
        <v>1461</v>
      </c>
      <c r="T1147">
        <v>4201.68</v>
      </c>
      <c r="U1147">
        <v>5</v>
      </c>
      <c r="V1147">
        <v>4201.68</v>
      </c>
      <c r="W1147">
        <v>5</v>
      </c>
      <c r="X1147">
        <v>3435</v>
      </c>
      <c r="Y1147">
        <v>766.68</v>
      </c>
      <c r="Z1147">
        <v>2048972</v>
      </c>
    </row>
    <row r="1148" spans="1:26" x14ac:dyDescent="0.2">
      <c r="A1148" s="27">
        <v>46079</v>
      </c>
      <c r="B1148" t="s">
        <v>14</v>
      </c>
      <c r="C1148" t="s">
        <v>1543</v>
      </c>
      <c r="D1148" t="s">
        <v>1543</v>
      </c>
      <c r="E1148" t="s">
        <v>1564</v>
      </c>
      <c r="F1148" t="s">
        <v>1520</v>
      </c>
      <c r="G1148" t="s">
        <v>391</v>
      </c>
      <c r="H1148" t="s">
        <v>1055</v>
      </c>
      <c r="I1148" t="s">
        <v>1565</v>
      </c>
      <c r="J1148" t="s">
        <v>1450</v>
      </c>
      <c r="K1148" t="s">
        <v>1451</v>
      </c>
      <c r="L1148" t="s">
        <v>1452</v>
      </c>
      <c r="M1148" t="s">
        <v>1453</v>
      </c>
      <c r="N1148" t="s">
        <v>1454</v>
      </c>
      <c r="O1148" t="s">
        <v>1455</v>
      </c>
      <c r="P1148" t="s">
        <v>1456</v>
      </c>
      <c r="Q1148" t="s">
        <v>1457</v>
      </c>
      <c r="R1148">
        <v>2030990</v>
      </c>
      <c r="S1148" t="s">
        <v>1459</v>
      </c>
      <c r="T1148">
        <v>3361.3440000000001</v>
      </c>
      <c r="U1148">
        <v>4</v>
      </c>
      <c r="V1148">
        <v>3361.3440000000001</v>
      </c>
      <c r="W1148">
        <v>4</v>
      </c>
      <c r="X1148">
        <v>2760</v>
      </c>
      <c r="Y1148">
        <v>601.34400000000005</v>
      </c>
      <c r="Z1148">
        <v>2030990</v>
      </c>
    </row>
    <row r="1149" spans="1:26" x14ac:dyDescent="0.2">
      <c r="A1149" s="27">
        <v>46079</v>
      </c>
      <c r="B1149" t="s">
        <v>14</v>
      </c>
      <c r="C1149" t="s">
        <v>1543</v>
      </c>
      <c r="D1149" t="s">
        <v>1543</v>
      </c>
      <c r="E1149" t="s">
        <v>1564</v>
      </c>
      <c r="F1149" t="s">
        <v>1520</v>
      </c>
      <c r="G1149" t="s">
        <v>391</v>
      </c>
      <c r="H1149" t="s">
        <v>1055</v>
      </c>
      <c r="I1149" t="s">
        <v>1565</v>
      </c>
      <c r="J1149" t="s">
        <v>1450</v>
      </c>
      <c r="K1149" t="s">
        <v>1451</v>
      </c>
      <c r="L1149" t="s">
        <v>1452</v>
      </c>
      <c r="M1149" t="s">
        <v>1453</v>
      </c>
      <c r="N1149" t="s">
        <v>1454</v>
      </c>
      <c r="O1149" t="s">
        <v>1455</v>
      </c>
      <c r="P1149" t="s">
        <v>1456</v>
      </c>
      <c r="Q1149" t="s">
        <v>1457</v>
      </c>
      <c r="R1149">
        <v>2048972</v>
      </c>
      <c r="S1149" t="s">
        <v>1461</v>
      </c>
      <c r="T1149">
        <v>4201.68</v>
      </c>
      <c r="U1149">
        <v>5</v>
      </c>
      <c r="V1149">
        <v>4201.68</v>
      </c>
      <c r="W1149">
        <v>5</v>
      </c>
      <c r="X1149">
        <v>3430</v>
      </c>
      <c r="Y1149">
        <v>771.68</v>
      </c>
      <c r="Z1149">
        <v>2048972</v>
      </c>
    </row>
    <row r="1150" spans="1:26" x14ac:dyDescent="0.2">
      <c r="A1150" s="27">
        <v>46079</v>
      </c>
      <c r="B1150" t="s">
        <v>14</v>
      </c>
      <c r="C1150" t="s">
        <v>1543</v>
      </c>
      <c r="D1150" t="s">
        <v>1543</v>
      </c>
      <c r="E1150" t="s">
        <v>1564</v>
      </c>
      <c r="F1150" t="s">
        <v>1520</v>
      </c>
      <c r="G1150" t="s">
        <v>69</v>
      </c>
      <c r="H1150" t="s">
        <v>962</v>
      </c>
      <c r="I1150" t="s">
        <v>1566</v>
      </c>
      <c r="J1150" t="s">
        <v>1450</v>
      </c>
      <c r="K1150" t="s">
        <v>1451</v>
      </c>
      <c r="L1150" t="s">
        <v>1452</v>
      </c>
      <c r="M1150" t="s">
        <v>1453</v>
      </c>
      <c r="N1150" t="s">
        <v>1454</v>
      </c>
      <c r="O1150" t="s">
        <v>1455</v>
      </c>
      <c r="P1150" t="s">
        <v>1456</v>
      </c>
      <c r="Q1150" t="s">
        <v>1457</v>
      </c>
      <c r="R1150">
        <v>2001113</v>
      </c>
      <c r="S1150" t="s">
        <v>1458</v>
      </c>
      <c r="T1150">
        <v>840.33600000000001</v>
      </c>
      <c r="U1150">
        <v>1</v>
      </c>
      <c r="V1150">
        <v>840.33600000000001</v>
      </c>
      <c r="W1150">
        <v>1</v>
      </c>
      <c r="X1150">
        <v>654</v>
      </c>
      <c r="Y1150">
        <v>186.33600000000001</v>
      </c>
      <c r="Z1150">
        <v>2001113</v>
      </c>
    </row>
    <row r="1151" spans="1:26" x14ac:dyDescent="0.2">
      <c r="A1151" s="27">
        <v>46079</v>
      </c>
      <c r="B1151" t="s">
        <v>14</v>
      </c>
      <c r="C1151" t="s">
        <v>1543</v>
      </c>
      <c r="D1151" t="s">
        <v>1543</v>
      </c>
      <c r="E1151" t="s">
        <v>1564</v>
      </c>
      <c r="F1151" t="s">
        <v>1520</v>
      </c>
      <c r="G1151" t="s">
        <v>69</v>
      </c>
      <c r="H1151" t="s">
        <v>962</v>
      </c>
      <c r="I1151" t="s">
        <v>1566</v>
      </c>
      <c r="J1151" t="s">
        <v>1450</v>
      </c>
      <c r="K1151" t="s">
        <v>1451</v>
      </c>
      <c r="L1151" t="s">
        <v>1452</v>
      </c>
      <c r="M1151" t="s">
        <v>1453</v>
      </c>
      <c r="N1151" t="s">
        <v>1454</v>
      </c>
      <c r="O1151" t="s">
        <v>1455</v>
      </c>
      <c r="P1151" t="s">
        <v>1456</v>
      </c>
      <c r="Q1151" t="s">
        <v>1457</v>
      </c>
      <c r="R1151">
        <v>2030990</v>
      </c>
      <c r="S1151" t="s">
        <v>1459</v>
      </c>
      <c r="T1151">
        <v>6722.6880000000001</v>
      </c>
      <c r="U1151">
        <v>8</v>
      </c>
      <c r="V1151">
        <v>6722.6880000000001</v>
      </c>
      <c r="W1151">
        <v>8</v>
      </c>
      <c r="X1151">
        <v>5520</v>
      </c>
      <c r="Y1151">
        <v>1202.6880000000001</v>
      </c>
      <c r="Z1151">
        <v>2030990</v>
      </c>
    </row>
    <row r="1152" spans="1:26" x14ac:dyDescent="0.2">
      <c r="A1152" s="27">
        <v>46079</v>
      </c>
      <c r="B1152" t="s">
        <v>14</v>
      </c>
      <c r="C1152" t="s">
        <v>1543</v>
      </c>
      <c r="D1152" t="s">
        <v>1543</v>
      </c>
      <c r="E1152" t="s">
        <v>1564</v>
      </c>
      <c r="F1152" t="s">
        <v>1520</v>
      </c>
      <c r="G1152" t="s">
        <v>69</v>
      </c>
      <c r="H1152" t="s">
        <v>962</v>
      </c>
      <c r="I1152" t="s">
        <v>1566</v>
      </c>
      <c r="J1152" t="s">
        <v>1450</v>
      </c>
      <c r="K1152" t="s">
        <v>1451</v>
      </c>
      <c r="L1152" t="s">
        <v>1452</v>
      </c>
      <c r="M1152" t="s">
        <v>1453</v>
      </c>
      <c r="N1152" t="s">
        <v>1454</v>
      </c>
      <c r="O1152" t="s">
        <v>1455</v>
      </c>
      <c r="P1152" t="s">
        <v>1456</v>
      </c>
      <c r="Q1152" t="s">
        <v>1457</v>
      </c>
      <c r="R1152">
        <v>2030991</v>
      </c>
      <c r="S1152" t="s">
        <v>1463</v>
      </c>
      <c r="T1152">
        <v>1680.672</v>
      </c>
      <c r="U1152">
        <v>2</v>
      </c>
      <c r="V1152">
        <v>1680.672</v>
      </c>
      <c r="W1152">
        <v>2</v>
      </c>
      <c r="X1152">
        <v>1380</v>
      </c>
      <c r="Y1152">
        <v>300.67200000000003</v>
      </c>
      <c r="Z1152">
        <v>2030991</v>
      </c>
    </row>
    <row r="1153" spans="1:26" x14ac:dyDescent="0.2">
      <c r="A1153" s="27">
        <v>46079</v>
      </c>
      <c r="B1153" t="s">
        <v>14</v>
      </c>
      <c r="C1153" t="s">
        <v>1543</v>
      </c>
      <c r="D1153" t="s">
        <v>1543</v>
      </c>
      <c r="E1153" t="s">
        <v>1564</v>
      </c>
      <c r="F1153" t="s">
        <v>1520</v>
      </c>
      <c r="G1153" t="s">
        <v>69</v>
      </c>
      <c r="H1153" t="s">
        <v>962</v>
      </c>
      <c r="I1153" t="s">
        <v>1566</v>
      </c>
      <c r="J1153" t="s">
        <v>1450</v>
      </c>
      <c r="K1153" t="s">
        <v>1451</v>
      </c>
      <c r="L1153" t="s">
        <v>1452</v>
      </c>
      <c r="M1153" t="s">
        <v>1453</v>
      </c>
      <c r="N1153" t="s">
        <v>1454</v>
      </c>
      <c r="O1153" t="s">
        <v>1455</v>
      </c>
      <c r="P1153" t="s">
        <v>1456</v>
      </c>
      <c r="Q1153" t="s">
        <v>1457</v>
      </c>
      <c r="R1153">
        <v>2039041</v>
      </c>
      <c r="S1153" t="s">
        <v>1460</v>
      </c>
      <c r="T1153">
        <v>3361.3440000000001</v>
      </c>
      <c r="U1153">
        <v>4</v>
      </c>
      <c r="V1153">
        <v>3361.3440000000001</v>
      </c>
      <c r="W1153">
        <v>4</v>
      </c>
      <c r="X1153">
        <v>2764</v>
      </c>
      <c r="Y1153">
        <v>597.34400000000005</v>
      </c>
      <c r="Z1153">
        <v>2039041</v>
      </c>
    </row>
    <row r="1154" spans="1:26" x14ac:dyDescent="0.2">
      <c r="A1154" s="27">
        <v>46079</v>
      </c>
      <c r="B1154" t="s">
        <v>14</v>
      </c>
      <c r="C1154" t="s">
        <v>1543</v>
      </c>
      <c r="D1154" t="s">
        <v>1543</v>
      </c>
      <c r="E1154" t="s">
        <v>1564</v>
      </c>
      <c r="F1154" t="s">
        <v>1520</v>
      </c>
      <c r="G1154" t="s">
        <v>69</v>
      </c>
      <c r="H1154" t="s">
        <v>962</v>
      </c>
      <c r="I1154" t="s">
        <v>1566</v>
      </c>
      <c r="J1154" t="s">
        <v>1450</v>
      </c>
      <c r="K1154" t="s">
        <v>1451</v>
      </c>
      <c r="L1154" t="s">
        <v>1452</v>
      </c>
      <c r="M1154" t="s">
        <v>1453</v>
      </c>
      <c r="N1154" t="s">
        <v>1454</v>
      </c>
      <c r="O1154" t="s">
        <v>1455</v>
      </c>
      <c r="P1154" t="s">
        <v>1456</v>
      </c>
      <c r="Q1154" t="s">
        <v>1457</v>
      </c>
      <c r="R1154">
        <v>2048972</v>
      </c>
      <c r="S1154" t="s">
        <v>1461</v>
      </c>
      <c r="T1154">
        <v>840.33600000000001</v>
      </c>
      <c r="U1154">
        <v>1</v>
      </c>
      <c r="V1154">
        <v>840.33600000000001</v>
      </c>
      <c r="W1154">
        <v>1</v>
      </c>
      <c r="X1154">
        <v>654</v>
      </c>
      <c r="Y1154">
        <v>186.33600000000001</v>
      </c>
      <c r="Z1154">
        <v>2048972</v>
      </c>
    </row>
    <row r="1155" spans="1:26" x14ac:dyDescent="0.2">
      <c r="A1155" s="27">
        <v>46079</v>
      </c>
      <c r="B1155" t="s">
        <v>14</v>
      </c>
      <c r="C1155" t="s">
        <v>1543</v>
      </c>
      <c r="D1155" t="s">
        <v>1543</v>
      </c>
      <c r="E1155" t="s">
        <v>1564</v>
      </c>
      <c r="F1155" t="s">
        <v>1520</v>
      </c>
      <c r="G1155" t="s">
        <v>69</v>
      </c>
      <c r="H1155" t="s">
        <v>991</v>
      </c>
      <c r="I1155" t="s">
        <v>1567</v>
      </c>
      <c r="J1155" t="s">
        <v>1450</v>
      </c>
      <c r="K1155" t="s">
        <v>1451</v>
      </c>
      <c r="L1155" t="s">
        <v>1452</v>
      </c>
      <c r="M1155" t="s">
        <v>1453</v>
      </c>
      <c r="N1155" t="s">
        <v>1454</v>
      </c>
      <c r="O1155" t="s">
        <v>1455</v>
      </c>
      <c r="P1155" t="s">
        <v>1456</v>
      </c>
      <c r="Q1155" t="s">
        <v>1457</v>
      </c>
      <c r="R1155">
        <v>2030991</v>
      </c>
      <c r="S1155" t="s">
        <v>1463</v>
      </c>
      <c r="T1155">
        <v>1680.672</v>
      </c>
      <c r="U1155">
        <v>2</v>
      </c>
      <c r="V1155">
        <v>1680.672</v>
      </c>
      <c r="W1155">
        <v>2</v>
      </c>
      <c r="X1155">
        <v>1316</v>
      </c>
      <c r="Y1155">
        <v>364.67200000000003</v>
      </c>
      <c r="Z1155">
        <v>2030991</v>
      </c>
    </row>
    <row r="1156" spans="1:26" x14ac:dyDescent="0.2">
      <c r="A1156" s="27">
        <v>46079</v>
      </c>
      <c r="B1156" t="s">
        <v>14</v>
      </c>
      <c r="C1156" t="s">
        <v>1543</v>
      </c>
      <c r="D1156" t="s">
        <v>1543</v>
      </c>
      <c r="E1156" t="s">
        <v>1564</v>
      </c>
      <c r="F1156" t="s">
        <v>1520</v>
      </c>
      <c r="G1156" t="s">
        <v>69</v>
      </c>
      <c r="H1156" t="s">
        <v>1003</v>
      </c>
      <c r="I1156" t="s">
        <v>1568</v>
      </c>
      <c r="J1156" t="s">
        <v>1450</v>
      </c>
      <c r="K1156" t="s">
        <v>1451</v>
      </c>
      <c r="L1156" t="s">
        <v>1452</v>
      </c>
      <c r="M1156" t="s">
        <v>1453</v>
      </c>
      <c r="N1156" t="s">
        <v>1454</v>
      </c>
      <c r="O1156" t="s">
        <v>1455</v>
      </c>
      <c r="P1156" t="s">
        <v>1456</v>
      </c>
      <c r="Q1156" t="s">
        <v>1457</v>
      </c>
      <c r="R1156">
        <v>2030990</v>
      </c>
      <c r="S1156" t="s">
        <v>1459</v>
      </c>
      <c r="T1156">
        <v>4201.68</v>
      </c>
      <c r="U1156">
        <v>5</v>
      </c>
      <c r="V1156">
        <v>4201.68</v>
      </c>
      <c r="W1156">
        <v>5</v>
      </c>
      <c r="X1156">
        <v>3450</v>
      </c>
      <c r="Y1156">
        <v>751.68</v>
      </c>
      <c r="Z1156">
        <v>2030990</v>
      </c>
    </row>
    <row r="1157" spans="1:26" x14ac:dyDescent="0.2">
      <c r="A1157" s="27">
        <v>46079</v>
      </c>
      <c r="B1157" t="s">
        <v>14</v>
      </c>
      <c r="C1157" t="s">
        <v>1543</v>
      </c>
      <c r="D1157" t="s">
        <v>1543</v>
      </c>
      <c r="E1157" t="s">
        <v>1564</v>
      </c>
      <c r="F1157" t="s">
        <v>1520</v>
      </c>
      <c r="G1157" t="s">
        <v>69</v>
      </c>
      <c r="H1157" t="s">
        <v>1003</v>
      </c>
      <c r="I1157" t="s">
        <v>1568</v>
      </c>
      <c r="J1157" t="s">
        <v>1450</v>
      </c>
      <c r="K1157" t="s">
        <v>1451</v>
      </c>
      <c r="L1157" t="s">
        <v>1452</v>
      </c>
      <c r="M1157" t="s">
        <v>1453</v>
      </c>
      <c r="N1157" t="s">
        <v>1454</v>
      </c>
      <c r="O1157" t="s">
        <v>1455</v>
      </c>
      <c r="P1157" t="s">
        <v>1456</v>
      </c>
      <c r="Q1157" t="s">
        <v>1457</v>
      </c>
      <c r="R1157">
        <v>2039041</v>
      </c>
      <c r="S1157" t="s">
        <v>1460</v>
      </c>
      <c r="T1157">
        <v>4201.68</v>
      </c>
      <c r="U1157">
        <v>5</v>
      </c>
      <c r="V1157">
        <v>4201.68</v>
      </c>
      <c r="W1157">
        <v>5</v>
      </c>
      <c r="X1157">
        <v>3425</v>
      </c>
      <c r="Y1157">
        <v>776.68</v>
      </c>
      <c r="Z1157">
        <v>2039041</v>
      </c>
    </row>
    <row r="1158" spans="1:26" x14ac:dyDescent="0.2">
      <c r="A1158" s="27">
        <v>46079</v>
      </c>
      <c r="B1158" t="s">
        <v>14</v>
      </c>
      <c r="C1158" t="s">
        <v>1543</v>
      </c>
      <c r="D1158" t="s">
        <v>1543</v>
      </c>
      <c r="E1158" t="s">
        <v>1564</v>
      </c>
      <c r="F1158" t="s">
        <v>1520</v>
      </c>
      <c r="G1158" t="s">
        <v>69</v>
      </c>
      <c r="H1158" t="s">
        <v>1147</v>
      </c>
      <c r="I1158" t="s">
        <v>1570</v>
      </c>
      <c r="J1158" t="s">
        <v>1450</v>
      </c>
      <c r="K1158" t="s">
        <v>1451</v>
      </c>
      <c r="L1158" t="s">
        <v>1452</v>
      </c>
      <c r="M1158" t="s">
        <v>1453</v>
      </c>
      <c r="N1158" t="s">
        <v>1454</v>
      </c>
      <c r="O1158" t="s">
        <v>1455</v>
      </c>
      <c r="P1158" t="s">
        <v>1456</v>
      </c>
      <c r="Q1158" t="s">
        <v>1457</v>
      </c>
      <c r="R1158">
        <v>2001113</v>
      </c>
      <c r="S1158" t="s">
        <v>1458</v>
      </c>
      <c r="T1158">
        <v>8403.36</v>
      </c>
      <c r="U1158">
        <v>10</v>
      </c>
      <c r="V1158">
        <v>8403.36</v>
      </c>
      <c r="W1158">
        <v>10</v>
      </c>
      <c r="X1158">
        <v>6860</v>
      </c>
      <c r="Y1158">
        <v>1543.36</v>
      </c>
      <c r="Z1158">
        <v>2001113</v>
      </c>
    </row>
    <row r="1159" spans="1:26" x14ac:dyDescent="0.2">
      <c r="A1159" s="27">
        <v>46079</v>
      </c>
      <c r="B1159" t="s">
        <v>14</v>
      </c>
      <c r="C1159" t="s">
        <v>1543</v>
      </c>
      <c r="D1159" t="s">
        <v>1543</v>
      </c>
      <c r="E1159" t="s">
        <v>1564</v>
      </c>
      <c r="F1159" t="s">
        <v>1520</v>
      </c>
      <c r="G1159" t="s">
        <v>69</v>
      </c>
      <c r="H1159" t="s">
        <v>1147</v>
      </c>
      <c r="I1159" t="s">
        <v>1570</v>
      </c>
      <c r="J1159" t="s">
        <v>1450</v>
      </c>
      <c r="K1159" t="s">
        <v>1451</v>
      </c>
      <c r="L1159" t="s">
        <v>1452</v>
      </c>
      <c r="M1159" t="s">
        <v>1453</v>
      </c>
      <c r="N1159" t="s">
        <v>1454</v>
      </c>
      <c r="O1159" t="s">
        <v>1455</v>
      </c>
      <c r="P1159" t="s">
        <v>1456</v>
      </c>
      <c r="Q1159" t="s">
        <v>1457</v>
      </c>
      <c r="R1159">
        <v>2030990</v>
      </c>
      <c r="S1159" t="s">
        <v>1459</v>
      </c>
      <c r="T1159">
        <v>10924.368</v>
      </c>
      <c r="U1159">
        <v>13</v>
      </c>
      <c r="V1159">
        <v>10924.368</v>
      </c>
      <c r="W1159">
        <v>13</v>
      </c>
      <c r="X1159">
        <v>8970</v>
      </c>
      <c r="Y1159">
        <v>1954.3679999999999</v>
      </c>
      <c r="Z1159">
        <v>2030990</v>
      </c>
    </row>
    <row r="1160" spans="1:26" x14ac:dyDescent="0.2">
      <c r="A1160" s="27">
        <v>46079</v>
      </c>
      <c r="B1160" t="s">
        <v>14</v>
      </c>
      <c r="C1160" t="s">
        <v>1543</v>
      </c>
      <c r="D1160" t="s">
        <v>1543</v>
      </c>
      <c r="E1160" t="s">
        <v>1564</v>
      </c>
      <c r="F1160" t="s">
        <v>1520</v>
      </c>
      <c r="G1160" t="s">
        <v>69</v>
      </c>
      <c r="H1160" t="s">
        <v>1147</v>
      </c>
      <c r="I1160" t="s">
        <v>1570</v>
      </c>
      <c r="J1160" t="s">
        <v>1450</v>
      </c>
      <c r="K1160" t="s">
        <v>1451</v>
      </c>
      <c r="L1160" t="s">
        <v>1452</v>
      </c>
      <c r="M1160" t="s">
        <v>1453</v>
      </c>
      <c r="N1160" t="s">
        <v>1454</v>
      </c>
      <c r="O1160" t="s">
        <v>1455</v>
      </c>
      <c r="P1160" t="s">
        <v>1456</v>
      </c>
      <c r="Q1160" t="s">
        <v>1457</v>
      </c>
      <c r="R1160">
        <v>2030991</v>
      </c>
      <c r="S1160" t="s">
        <v>1463</v>
      </c>
      <c r="T1160">
        <v>5882.3519999999999</v>
      </c>
      <c r="U1160">
        <v>7</v>
      </c>
      <c r="V1160">
        <v>5882.3519999999999</v>
      </c>
      <c r="W1160">
        <v>7</v>
      </c>
      <c r="X1160">
        <v>4830</v>
      </c>
      <c r="Y1160">
        <v>1052.3520000000001</v>
      </c>
      <c r="Z1160">
        <v>2030991</v>
      </c>
    </row>
    <row r="1161" spans="1:26" x14ac:dyDescent="0.2">
      <c r="A1161" s="27">
        <v>46079</v>
      </c>
      <c r="B1161" t="s">
        <v>14</v>
      </c>
      <c r="C1161" t="s">
        <v>1543</v>
      </c>
      <c r="D1161" t="s">
        <v>1543</v>
      </c>
      <c r="E1161" t="s">
        <v>1564</v>
      </c>
      <c r="F1161" t="s">
        <v>1520</v>
      </c>
      <c r="G1161" t="s">
        <v>69</v>
      </c>
      <c r="H1161" t="s">
        <v>1147</v>
      </c>
      <c r="I1161" t="s">
        <v>1570</v>
      </c>
      <c r="J1161" t="s">
        <v>1450</v>
      </c>
      <c r="K1161" t="s">
        <v>1451</v>
      </c>
      <c r="L1161" t="s">
        <v>1452</v>
      </c>
      <c r="M1161" t="s">
        <v>1453</v>
      </c>
      <c r="N1161" t="s">
        <v>1454</v>
      </c>
      <c r="O1161" t="s">
        <v>1455</v>
      </c>
      <c r="P1161" t="s">
        <v>1456</v>
      </c>
      <c r="Q1161" t="s">
        <v>1457</v>
      </c>
      <c r="R1161">
        <v>2039041</v>
      </c>
      <c r="S1161" t="s">
        <v>1460</v>
      </c>
      <c r="T1161">
        <v>3361.3440000000001</v>
      </c>
      <c r="U1161">
        <v>4</v>
      </c>
      <c r="V1161">
        <v>3361.3440000000001</v>
      </c>
      <c r="W1161">
        <v>4</v>
      </c>
      <c r="X1161">
        <v>2760</v>
      </c>
      <c r="Y1161">
        <v>601.34400000000005</v>
      </c>
      <c r="Z1161">
        <v>2039041</v>
      </c>
    </row>
    <row r="1162" spans="1:26" x14ac:dyDescent="0.2">
      <c r="A1162" s="27">
        <v>46079</v>
      </c>
      <c r="B1162" t="s">
        <v>14</v>
      </c>
      <c r="C1162" t="s">
        <v>1543</v>
      </c>
      <c r="D1162" t="s">
        <v>1543</v>
      </c>
      <c r="E1162" t="s">
        <v>1564</v>
      </c>
      <c r="F1162" t="s">
        <v>1520</v>
      </c>
      <c r="G1162" t="s">
        <v>69</v>
      </c>
      <c r="H1162" t="s">
        <v>1147</v>
      </c>
      <c r="I1162" t="s">
        <v>1570</v>
      </c>
      <c r="J1162" t="s">
        <v>1450</v>
      </c>
      <c r="K1162" t="s">
        <v>1451</v>
      </c>
      <c r="L1162" t="s">
        <v>1452</v>
      </c>
      <c r="M1162" t="s">
        <v>1453</v>
      </c>
      <c r="N1162" t="s">
        <v>1454</v>
      </c>
      <c r="O1162" t="s">
        <v>1455</v>
      </c>
      <c r="P1162" t="s">
        <v>1456</v>
      </c>
      <c r="Q1162" t="s">
        <v>1457</v>
      </c>
      <c r="R1162">
        <v>2048972</v>
      </c>
      <c r="S1162" t="s">
        <v>1461</v>
      </c>
      <c r="T1162">
        <v>6722.6880000000001</v>
      </c>
      <c r="U1162">
        <v>8</v>
      </c>
      <c r="V1162">
        <v>6722.6880000000001</v>
      </c>
      <c r="W1162">
        <v>8</v>
      </c>
      <c r="X1162">
        <v>5496</v>
      </c>
      <c r="Y1162">
        <v>1226.6880000000001</v>
      </c>
      <c r="Z1162">
        <v>2048972</v>
      </c>
    </row>
    <row r="1163" spans="1:26" x14ac:dyDescent="0.2">
      <c r="A1163" s="27">
        <v>46079</v>
      </c>
      <c r="B1163" t="s">
        <v>14</v>
      </c>
      <c r="C1163" t="s">
        <v>1543</v>
      </c>
      <c r="D1163" t="s">
        <v>1543</v>
      </c>
      <c r="E1163" t="s">
        <v>1564</v>
      </c>
      <c r="F1163" t="s">
        <v>1520</v>
      </c>
      <c r="G1163" t="s">
        <v>69</v>
      </c>
      <c r="H1163" t="s">
        <v>1162</v>
      </c>
      <c r="I1163" t="s">
        <v>1779</v>
      </c>
      <c r="J1163" t="s">
        <v>1450</v>
      </c>
      <c r="K1163" t="s">
        <v>1451</v>
      </c>
      <c r="L1163" t="s">
        <v>1452</v>
      </c>
      <c r="M1163" t="s">
        <v>1453</v>
      </c>
      <c r="N1163" t="s">
        <v>1454</v>
      </c>
      <c r="O1163" t="s">
        <v>1455</v>
      </c>
      <c r="P1163" t="s">
        <v>1456</v>
      </c>
      <c r="Q1163" t="s">
        <v>1457</v>
      </c>
      <c r="R1163">
        <v>2030991</v>
      </c>
      <c r="S1163" t="s">
        <v>1463</v>
      </c>
      <c r="T1163">
        <v>10924.368</v>
      </c>
      <c r="U1163">
        <v>13</v>
      </c>
      <c r="V1163">
        <v>10924.368</v>
      </c>
      <c r="W1163">
        <v>13</v>
      </c>
      <c r="X1163">
        <v>8970</v>
      </c>
      <c r="Y1163">
        <v>1954.3679999999999</v>
      </c>
      <c r="Z1163">
        <v>2030991</v>
      </c>
    </row>
    <row r="1164" spans="1:26" x14ac:dyDescent="0.2">
      <c r="A1164" s="27">
        <v>46079</v>
      </c>
      <c r="B1164" t="s">
        <v>14</v>
      </c>
      <c r="C1164" t="s">
        <v>1543</v>
      </c>
      <c r="D1164" t="s">
        <v>1543</v>
      </c>
      <c r="E1164" t="s">
        <v>1564</v>
      </c>
      <c r="F1164" t="s">
        <v>1520</v>
      </c>
      <c r="G1164" t="s">
        <v>69</v>
      </c>
      <c r="H1164" t="s">
        <v>1242</v>
      </c>
      <c r="I1164" t="s">
        <v>1571</v>
      </c>
      <c r="J1164" t="s">
        <v>1450</v>
      </c>
      <c r="K1164" t="s">
        <v>1451</v>
      </c>
      <c r="L1164" t="s">
        <v>1452</v>
      </c>
      <c r="M1164" t="s">
        <v>1453</v>
      </c>
      <c r="N1164" t="s">
        <v>1454</v>
      </c>
      <c r="O1164" t="s">
        <v>1455</v>
      </c>
      <c r="P1164" t="s">
        <v>1456</v>
      </c>
      <c r="Q1164" t="s">
        <v>1457</v>
      </c>
      <c r="R1164">
        <v>2039041</v>
      </c>
      <c r="S1164" t="s">
        <v>1460</v>
      </c>
      <c r="T1164">
        <v>6722.6880000000001</v>
      </c>
      <c r="U1164">
        <v>8</v>
      </c>
      <c r="V1164">
        <v>6722.6880000000001</v>
      </c>
      <c r="W1164">
        <v>8</v>
      </c>
      <c r="X1164">
        <v>5432</v>
      </c>
      <c r="Y1164">
        <v>1290.6880000000001</v>
      </c>
      <c r="Z1164">
        <v>2039041</v>
      </c>
    </row>
    <row r="1165" spans="1:26" x14ac:dyDescent="0.2">
      <c r="A1165" s="27">
        <v>46079</v>
      </c>
      <c r="B1165" t="s">
        <v>14</v>
      </c>
      <c r="C1165" t="s">
        <v>1543</v>
      </c>
      <c r="D1165" t="s">
        <v>1543</v>
      </c>
      <c r="E1165" t="s">
        <v>1564</v>
      </c>
      <c r="F1165" t="s">
        <v>1520</v>
      </c>
      <c r="G1165" t="s">
        <v>69</v>
      </c>
      <c r="H1165" t="s">
        <v>1242</v>
      </c>
      <c r="I1165" t="s">
        <v>1571</v>
      </c>
      <c r="J1165" t="s">
        <v>1450</v>
      </c>
      <c r="K1165" t="s">
        <v>1451</v>
      </c>
      <c r="L1165" t="s">
        <v>1452</v>
      </c>
      <c r="M1165" t="s">
        <v>1453</v>
      </c>
      <c r="N1165" t="s">
        <v>1454</v>
      </c>
      <c r="O1165" t="s">
        <v>1455</v>
      </c>
      <c r="P1165" t="s">
        <v>1456</v>
      </c>
      <c r="Q1165" t="s">
        <v>1457</v>
      </c>
      <c r="R1165">
        <v>2048972</v>
      </c>
      <c r="S1165" t="s">
        <v>1461</v>
      </c>
      <c r="T1165">
        <v>840.33600000000001</v>
      </c>
      <c r="U1165">
        <v>1</v>
      </c>
      <c r="V1165">
        <v>840.33600000000001</v>
      </c>
      <c r="W1165">
        <v>1</v>
      </c>
      <c r="X1165">
        <v>686</v>
      </c>
      <c r="Y1165">
        <v>154.33600000000001</v>
      </c>
      <c r="Z1165">
        <v>2048972</v>
      </c>
    </row>
    <row r="1166" spans="1:26" x14ac:dyDescent="0.2">
      <c r="A1166" s="27">
        <v>46079</v>
      </c>
      <c r="B1166" t="s">
        <v>14</v>
      </c>
      <c r="C1166" t="s">
        <v>1543</v>
      </c>
      <c r="D1166" t="s">
        <v>1543</v>
      </c>
      <c r="E1166" t="s">
        <v>1564</v>
      </c>
      <c r="F1166" t="s">
        <v>1520</v>
      </c>
      <c r="G1166" t="s">
        <v>69</v>
      </c>
      <c r="H1166" t="s">
        <v>1333</v>
      </c>
      <c r="I1166" t="s">
        <v>1572</v>
      </c>
      <c r="J1166" t="s">
        <v>1450</v>
      </c>
      <c r="K1166" t="s">
        <v>1451</v>
      </c>
      <c r="L1166" t="s">
        <v>1452</v>
      </c>
      <c r="M1166" t="s">
        <v>1453</v>
      </c>
      <c r="N1166" t="s">
        <v>1454</v>
      </c>
      <c r="O1166" t="s">
        <v>1455</v>
      </c>
      <c r="P1166" t="s">
        <v>1456</v>
      </c>
      <c r="Q1166" t="s">
        <v>1457</v>
      </c>
      <c r="R1166">
        <v>2001113</v>
      </c>
      <c r="S1166" t="s">
        <v>1458</v>
      </c>
      <c r="T1166">
        <v>840.33600000000001</v>
      </c>
      <c r="U1166">
        <v>1</v>
      </c>
      <c r="V1166">
        <v>840.33600000000001</v>
      </c>
      <c r="W1166">
        <v>1</v>
      </c>
      <c r="X1166">
        <v>691</v>
      </c>
      <c r="Y1166">
        <v>149.33600000000001</v>
      </c>
      <c r="Z1166">
        <v>2001113</v>
      </c>
    </row>
    <row r="1167" spans="1:26" x14ac:dyDescent="0.2">
      <c r="A1167" s="27">
        <v>46079</v>
      </c>
      <c r="B1167" t="s">
        <v>14</v>
      </c>
      <c r="C1167" t="s">
        <v>1543</v>
      </c>
      <c r="D1167" t="s">
        <v>1543</v>
      </c>
      <c r="E1167" t="s">
        <v>1564</v>
      </c>
      <c r="F1167" t="s">
        <v>1520</v>
      </c>
      <c r="G1167" t="s">
        <v>69</v>
      </c>
      <c r="H1167" t="s">
        <v>1333</v>
      </c>
      <c r="I1167" t="s">
        <v>1572</v>
      </c>
      <c r="J1167" t="s">
        <v>1450</v>
      </c>
      <c r="K1167" t="s">
        <v>1451</v>
      </c>
      <c r="L1167" t="s">
        <v>1452</v>
      </c>
      <c r="M1167" t="s">
        <v>1453</v>
      </c>
      <c r="N1167" t="s">
        <v>1454</v>
      </c>
      <c r="O1167" t="s">
        <v>1455</v>
      </c>
      <c r="P1167" t="s">
        <v>1456</v>
      </c>
      <c r="Q1167" t="s">
        <v>1457</v>
      </c>
      <c r="R1167">
        <v>2030990</v>
      </c>
      <c r="S1167" t="s">
        <v>1459</v>
      </c>
      <c r="T1167">
        <v>10084.031999999999</v>
      </c>
      <c r="U1167">
        <v>12</v>
      </c>
      <c r="V1167">
        <v>10084.031999999999</v>
      </c>
      <c r="W1167">
        <v>12</v>
      </c>
      <c r="X1167">
        <v>8280</v>
      </c>
      <c r="Y1167">
        <v>1804.0319999999999</v>
      </c>
      <c r="Z1167">
        <v>2030990</v>
      </c>
    </row>
    <row r="1168" spans="1:26" x14ac:dyDescent="0.2">
      <c r="A1168" s="27">
        <v>46079</v>
      </c>
      <c r="B1168" t="s">
        <v>14</v>
      </c>
      <c r="C1168" t="s">
        <v>1543</v>
      </c>
      <c r="D1168" t="s">
        <v>1543</v>
      </c>
      <c r="E1168" t="s">
        <v>1564</v>
      </c>
      <c r="F1168" t="s">
        <v>1520</v>
      </c>
      <c r="G1168" t="s">
        <v>69</v>
      </c>
      <c r="H1168" t="s">
        <v>1333</v>
      </c>
      <c r="I1168" t="s">
        <v>1572</v>
      </c>
      <c r="J1168" t="s">
        <v>1450</v>
      </c>
      <c r="K1168" t="s">
        <v>1451</v>
      </c>
      <c r="L1168" t="s">
        <v>1452</v>
      </c>
      <c r="M1168" t="s">
        <v>1453</v>
      </c>
      <c r="N1168" t="s">
        <v>1454</v>
      </c>
      <c r="O1168" t="s">
        <v>1455</v>
      </c>
      <c r="P1168" t="s">
        <v>1456</v>
      </c>
      <c r="Q1168" t="s">
        <v>1457</v>
      </c>
      <c r="R1168">
        <v>2039041</v>
      </c>
      <c r="S1168" t="s">
        <v>1460</v>
      </c>
      <c r="T1168">
        <v>1680.672</v>
      </c>
      <c r="U1168">
        <v>2</v>
      </c>
      <c r="V1168">
        <v>1680.672</v>
      </c>
      <c r="W1168">
        <v>2</v>
      </c>
      <c r="X1168">
        <v>1380</v>
      </c>
      <c r="Y1168">
        <v>300.67200000000003</v>
      </c>
      <c r="Z1168">
        <v>2039041</v>
      </c>
    </row>
    <row r="1169" spans="1:26" x14ac:dyDescent="0.2">
      <c r="A1169" s="27">
        <v>46079</v>
      </c>
      <c r="B1169" t="s">
        <v>14</v>
      </c>
      <c r="C1169" t="s">
        <v>1543</v>
      </c>
      <c r="D1169" t="s">
        <v>1543</v>
      </c>
      <c r="E1169" t="s">
        <v>1564</v>
      </c>
      <c r="F1169" t="s">
        <v>1520</v>
      </c>
      <c r="G1169" t="s">
        <v>69</v>
      </c>
      <c r="H1169" t="s">
        <v>1333</v>
      </c>
      <c r="I1169" t="s">
        <v>1572</v>
      </c>
      <c r="J1169" t="s">
        <v>1450</v>
      </c>
      <c r="K1169" t="s">
        <v>1451</v>
      </c>
      <c r="L1169" t="s">
        <v>1452</v>
      </c>
      <c r="M1169" t="s">
        <v>1453</v>
      </c>
      <c r="N1169" t="s">
        <v>1454</v>
      </c>
      <c r="O1169" t="s">
        <v>1455</v>
      </c>
      <c r="P1169" t="s">
        <v>1456</v>
      </c>
      <c r="Q1169" t="s">
        <v>1457</v>
      </c>
      <c r="R1169">
        <v>2048972</v>
      </c>
      <c r="S1169" t="s">
        <v>1461</v>
      </c>
      <c r="T1169">
        <v>1680.672</v>
      </c>
      <c r="U1169">
        <v>2</v>
      </c>
      <c r="V1169">
        <v>1680.672</v>
      </c>
      <c r="W1169">
        <v>2</v>
      </c>
      <c r="X1169">
        <v>1372</v>
      </c>
      <c r="Y1169">
        <v>308.67200000000003</v>
      </c>
      <c r="Z1169">
        <v>2048972</v>
      </c>
    </row>
    <row r="1170" spans="1:26" x14ac:dyDescent="0.2">
      <c r="A1170" s="27">
        <v>46079</v>
      </c>
      <c r="B1170" t="s">
        <v>14</v>
      </c>
      <c r="C1170" t="s">
        <v>1543</v>
      </c>
      <c r="D1170" t="s">
        <v>1543</v>
      </c>
      <c r="E1170" t="s">
        <v>1564</v>
      </c>
      <c r="F1170" t="s">
        <v>1520</v>
      </c>
      <c r="G1170" t="s">
        <v>739</v>
      </c>
      <c r="H1170" t="s">
        <v>1339</v>
      </c>
      <c r="I1170" t="s">
        <v>739</v>
      </c>
      <c r="J1170" t="s">
        <v>1450</v>
      </c>
      <c r="K1170" t="s">
        <v>1451</v>
      </c>
      <c r="L1170" t="s">
        <v>1452</v>
      </c>
      <c r="M1170" t="s">
        <v>1453</v>
      </c>
      <c r="N1170" t="s">
        <v>1454</v>
      </c>
      <c r="O1170" t="s">
        <v>1455</v>
      </c>
      <c r="P1170" t="s">
        <v>1456</v>
      </c>
      <c r="Q1170" t="s">
        <v>1457</v>
      </c>
      <c r="R1170">
        <v>2001113</v>
      </c>
      <c r="S1170" t="s">
        <v>1458</v>
      </c>
      <c r="T1170">
        <v>840.33600000000001</v>
      </c>
      <c r="U1170">
        <v>1</v>
      </c>
      <c r="V1170">
        <v>840.33600000000001</v>
      </c>
      <c r="W1170">
        <v>1</v>
      </c>
      <c r="X1170">
        <v>684</v>
      </c>
      <c r="Y1170">
        <v>156.33600000000001</v>
      </c>
      <c r="Z1170">
        <v>2001113</v>
      </c>
    </row>
    <row r="1171" spans="1:26" x14ac:dyDescent="0.2">
      <c r="A1171" s="27">
        <v>46079</v>
      </c>
      <c r="B1171" t="s">
        <v>14</v>
      </c>
      <c r="C1171" t="s">
        <v>1543</v>
      </c>
      <c r="D1171" t="s">
        <v>1543</v>
      </c>
      <c r="E1171" t="s">
        <v>1564</v>
      </c>
      <c r="F1171" t="s">
        <v>1520</v>
      </c>
      <c r="G1171" t="s">
        <v>739</v>
      </c>
      <c r="H1171" t="s">
        <v>1339</v>
      </c>
      <c r="I1171" t="s">
        <v>739</v>
      </c>
      <c r="J1171" t="s">
        <v>1450</v>
      </c>
      <c r="K1171" t="s">
        <v>1451</v>
      </c>
      <c r="L1171" t="s">
        <v>1452</v>
      </c>
      <c r="M1171" t="s">
        <v>1453</v>
      </c>
      <c r="N1171" t="s">
        <v>1454</v>
      </c>
      <c r="O1171" t="s">
        <v>1455</v>
      </c>
      <c r="P1171" t="s">
        <v>1456</v>
      </c>
      <c r="Q1171" t="s">
        <v>1457</v>
      </c>
      <c r="R1171">
        <v>2030991</v>
      </c>
      <c r="S1171" t="s">
        <v>1463</v>
      </c>
      <c r="T1171">
        <v>1680.672</v>
      </c>
      <c r="U1171">
        <v>2</v>
      </c>
      <c r="V1171">
        <v>1680.672</v>
      </c>
      <c r="W1171">
        <v>2</v>
      </c>
      <c r="X1171">
        <v>1380</v>
      </c>
      <c r="Y1171">
        <v>300.67200000000003</v>
      </c>
      <c r="Z1171">
        <v>2030991</v>
      </c>
    </row>
    <row r="1172" spans="1:26" x14ac:dyDescent="0.2">
      <c r="A1172" s="27">
        <v>46079</v>
      </c>
      <c r="B1172" t="s">
        <v>14</v>
      </c>
      <c r="C1172" t="s">
        <v>1543</v>
      </c>
      <c r="D1172" t="s">
        <v>1543</v>
      </c>
      <c r="E1172" t="s">
        <v>1564</v>
      </c>
      <c r="F1172" t="s">
        <v>1520</v>
      </c>
      <c r="G1172" t="s">
        <v>739</v>
      </c>
      <c r="H1172" t="s">
        <v>1339</v>
      </c>
      <c r="I1172" t="s">
        <v>739</v>
      </c>
      <c r="J1172" t="s">
        <v>1450</v>
      </c>
      <c r="K1172" t="s">
        <v>1451</v>
      </c>
      <c r="L1172" t="s">
        <v>1452</v>
      </c>
      <c r="M1172" t="s">
        <v>1453</v>
      </c>
      <c r="N1172" t="s">
        <v>1454</v>
      </c>
      <c r="O1172" t="s">
        <v>1455</v>
      </c>
      <c r="P1172" t="s">
        <v>1456</v>
      </c>
      <c r="Q1172" t="s">
        <v>1457</v>
      </c>
      <c r="R1172">
        <v>2039041</v>
      </c>
      <c r="S1172" t="s">
        <v>1460</v>
      </c>
      <c r="T1172">
        <v>3361.3440000000001</v>
      </c>
      <c r="U1172">
        <v>4</v>
      </c>
      <c r="V1172">
        <v>3361.3440000000001</v>
      </c>
      <c r="W1172">
        <v>4</v>
      </c>
      <c r="X1172">
        <v>2760</v>
      </c>
      <c r="Y1172">
        <v>601.34400000000005</v>
      </c>
      <c r="Z1172">
        <v>2039041</v>
      </c>
    </row>
    <row r="1173" spans="1:26" x14ac:dyDescent="0.2">
      <c r="A1173" s="27">
        <v>46079</v>
      </c>
      <c r="B1173" t="s">
        <v>14</v>
      </c>
      <c r="C1173" t="s">
        <v>1543</v>
      </c>
      <c r="D1173" t="s">
        <v>1543</v>
      </c>
      <c r="E1173" t="s">
        <v>1564</v>
      </c>
      <c r="F1173" t="s">
        <v>1520</v>
      </c>
      <c r="G1173" t="s">
        <v>739</v>
      </c>
      <c r="H1173" t="s">
        <v>1339</v>
      </c>
      <c r="I1173" t="s">
        <v>739</v>
      </c>
      <c r="J1173" t="s">
        <v>1450</v>
      </c>
      <c r="K1173" t="s">
        <v>1451</v>
      </c>
      <c r="L1173" t="s">
        <v>1452</v>
      </c>
      <c r="M1173" t="s">
        <v>1453</v>
      </c>
      <c r="N1173" t="s">
        <v>1454</v>
      </c>
      <c r="O1173" t="s">
        <v>1455</v>
      </c>
      <c r="P1173" t="s">
        <v>1456</v>
      </c>
      <c r="Q1173" t="s">
        <v>1457</v>
      </c>
      <c r="R1173">
        <v>2048972</v>
      </c>
      <c r="S1173" t="s">
        <v>1461</v>
      </c>
      <c r="T1173">
        <v>1680.672</v>
      </c>
      <c r="U1173">
        <v>2</v>
      </c>
      <c r="V1173">
        <v>1680.672</v>
      </c>
      <c r="W1173">
        <v>2</v>
      </c>
      <c r="X1173">
        <v>1372</v>
      </c>
      <c r="Y1173">
        <v>308.67200000000003</v>
      </c>
      <c r="Z1173">
        <v>2048972</v>
      </c>
    </row>
    <row r="1174" spans="1:26" x14ac:dyDescent="0.2">
      <c r="A1174" s="27">
        <v>46079</v>
      </c>
      <c r="B1174" t="s">
        <v>14</v>
      </c>
      <c r="C1174" t="s">
        <v>1543</v>
      </c>
      <c r="D1174" t="s">
        <v>1543</v>
      </c>
      <c r="E1174" t="s">
        <v>1564</v>
      </c>
      <c r="F1174" t="s">
        <v>1522</v>
      </c>
      <c r="G1174" t="s">
        <v>212</v>
      </c>
      <c r="H1174" t="s">
        <v>1011</v>
      </c>
      <c r="I1174" t="s">
        <v>1780</v>
      </c>
      <c r="J1174" t="s">
        <v>1450</v>
      </c>
      <c r="K1174" t="s">
        <v>1451</v>
      </c>
      <c r="L1174" t="s">
        <v>1452</v>
      </c>
      <c r="M1174" t="s">
        <v>1453</v>
      </c>
      <c r="N1174" t="s">
        <v>1454</v>
      </c>
      <c r="O1174" t="s">
        <v>1455</v>
      </c>
      <c r="P1174" t="s">
        <v>1456</v>
      </c>
      <c r="Q1174" t="s">
        <v>1457</v>
      </c>
      <c r="R1174">
        <v>2001113</v>
      </c>
      <c r="S1174" t="s">
        <v>1458</v>
      </c>
      <c r="T1174">
        <v>1680.672</v>
      </c>
      <c r="U1174">
        <v>2</v>
      </c>
      <c r="V1174">
        <v>1680.672</v>
      </c>
      <c r="W1174">
        <v>2</v>
      </c>
      <c r="X1174">
        <v>1366</v>
      </c>
      <c r="Y1174">
        <v>314.67200000000003</v>
      </c>
      <c r="Z1174">
        <v>2001113</v>
      </c>
    </row>
    <row r="1175" spans="1:26" x14ac:dyDescent="0.2">
      <c r="A1175" s="27">
        <v>46079</v>
      </c>
      <c r="B1175" t="s">
        <v>14</v>
      </c>
      <c r="C1175" t="s">
        <v>1543</v>
      </c>
      <c r="D1175" t="s">
        <v>1543</v>
      </c>
      <c r="E1175" t="s">
        <v>1564</v>
      </c>
      <c r="F1175" t="s">
        <v>1522</v>
      </c>
      <c r="G1175" t="s">
        <v>212</v>
      </c>
      <c r="H1175" t="s">
        <v>1011</v>
      </c>
      <c r="I1175" t="s">
        <v>1780</v>
      </c>
      <c r="J1175" t="s">
        <v>1450</v>
      </c>
      <c r="K1175" t="s">
        <v>1451</v>
      </c>
      <c r="L1175" t="s">
        <v>1452</v>
      </c>
      <c r="M1175" t="s">
        <v>1453</v>
      </c>
      <c r="N1175" t="s">
        <v>1454</v>
      </c>
      <c r="O1175" t="s">
        <v>1455</v>
      </c>
      <c r="P1175" t="s">
        <v>1456</v>
      </c>
      <c r="Q1175" t="s">
        <v>1457</v>
      </c>
      <c r="R1175">
        <v>2030990</v>
      </c>
      <c r="S1175" t="s">
        <v>1459</v>
      </c>
      <c r="T1175">
        <v>840.33600000000001</v>
      </c>
      <c r="U1175">
        <v>1</v>
      </c>
      <c r="V1175">
        <v>840.33600000000001</v>
      </c>
      <c r="W1175">
        <v>1</v>
      </c>
      <c r="X1175">
        <v>687</v>
      </c>
      <c r="Y1175">
        <v>153.33600000000001</v>
      </c>
      <c r="Z1175">
        <v>2030990</v>
      </c>
    </row>
    <row r="1176" spans="1:26" x14ac:dyDescent="0.2">
      <c r="A1176" s="27">
        <v>46079</v>
      </c>
      <c r="B1176" t="s">
        <v>14</v>
      </c>
      <c r="C1176" t="s">
        <v>1543</v>
      </c>
      <c r="D1176" t="s">
        <v>1543</v>
      </c>
      <c r="E1176" t="s">
        <v>1564</v>
      </c>
      <c r="F1176" t="s">
        <v>1522</v>
      </c>
      <c r="G1176" t="s">
        <v>212</v>
      </c>
      <c r="H1176" t="s">
        <v>1011</v>
      </c>
      <c r="I1176" t="s">
        <v>1780</v>
      </c>
      <c r="J1176" t="s">
        <v>1450</v>
      </c>
      <c r="K1176" t="s">
        <v>1451</v>
      </c>
      <c r="L1176" t="s">
        <v>1452</v>
      </c>
      <c r="M1176" t="s">
        <v>1453</v>
      </c>
      <c r="N1176" t="s">
        <v>1454</v>
      </c>
      <c r="O1176" t="s">
        <v>1455</v>
      </c>
      <c r="P1176" t="s">
        <v>1456</v>
      </c>
      <c r="Q1176" t="s">
        <v>1457</v>
      </c>
      <c r="R1176">
        <v>2030991</v>
      </c>
      <c r="S1176" t="s">
        <v>1463</v>
      </c>
      <c r="T1176">
        <v>840.33600000000001</v>
      </c>
      <c r="U1176">
        <v>1</v>
      </c>
      <c r="V1176">
        <v>840.33600000000001</v>
      </c>
      <c r="W1176">
        <v>1</v>
      </c>
      <c r="X1176">
        <v>690</v>
      </c>
      <c r="Y1176">
        <v>150.33600000000001</v>
      </c>
      <c r="Z1176">
        <v>2030991</v>
      </c>
    </row>
    <row r="1177" spans="1:26" x14ac:dyDescent="0.2">
      <c r="A1177" s="27">
        <v>46079</v>
      </c>
      <c r="B1177" t="s">
        <v>14</v>
      </c>
      <c r="C1177" t="s">
        <v>1543</v>
      </c>
      <c r="D1177" t="s">
        <v>1543</v>
      </c>
      <c r="E1177" t="s">
        <v>1564</v>
      </c>
      <c r="F1177" t="s">
        <v>1522</v>
      </c>
      <c r="G1177" t="s">
        <v>212</v>
      </c>
      <c r="H1177" t="s">
        <v>1011</v>
      </c>
      <c r="I1177" t="s">
        <v>1780</v>
      </c>
      <c r="J1177" t="s">
        <v>1450</v>
      </c>
      <c r="K1177" t="s">
        <v>1451</v>
      </c>
      <c r="L1177" t="s">
        <v>1452</v>
      </c>
      <c r="M1177" t="s">
        <v>1453</v>
      </c>
      <c r="N1177" t="s">
        <v>1454</v>
      </c>
      <c r="O1177" t="s">
        <v>1455</v>
      </c>
      <c r="P1177" t="s">
        <v>1456</v>
      </c>
      <c r="Q1177" t="s">
        <v>1457</v>
      </c>
      <c r="R1177">
        <v>2039041</v>
      </c>
      <c r="S1177" t="s">
        <v>1460</v>
      </c>
      <c r="T1177">
        <v>2521.0079999999998</v>
      </c>
      <c r="U1177">
        <v>3</v>
      </c>
      <c r="V1177">
        <v>2521.0079999999998</v>
      </c>
      <c r="W1177">
        <v>3</v>
      </c>
      <c r="X1177">
        <v>2046</v>
      </c>
      <c r="Y1177">
        <v>475.00799999999998</v>
      </c>
      <c r="Z1177">
        <v>2039041</v>
      </c>
    </row>
    <row r="1178" spans="1:26" x14ac:dyDescent="0.2">
      <c r="A1178" s="27">
        <v>46079</v>
      </c>
      <c r="B1178" t="s">
        <v>14</v>
      </c>
      <c r="C1178" t="s">
        <v>1543</v>
      </c>
      <c r="D1178" t="s">
        <v>1543</v>
      </c>
      <c r="E1178" t="s">
        <v>1564</v>
      </c>
      <c r="F1178" t="s">
        <v>1522</v>
      </c>
      <c r="G1178" t="s">
        <v>212</v>
      </c>
      <c r="H1178" t="s">
        <v>1011</v>
      </c>
      <c r="I1178" t="s">
        <v>1780</v>
      </c>
      <c r="J1178" t="s">
        <v>1450</v>
      </c>
      <c r="K1178" t="s">
        <v>1451</v>
      </c>
      <c r="L1178" t="s">
        <v>1452</v>
      </c>
      <c r="M1178" t="s">
        <v>1453</v>
      </c>
      <c r="N1178" t="s">
        <v>1454</v>
      </c>
      <c r="O1178" t="s">
        <v>1455</v>
      </c>
      <c r="P1178" t="s">
        <v>1456</v>
      </c>
      <c r="Q1178" t="s">
        <v>1457</v>
      </c>
      <c r="R1178">
        <v>2048972</v>
      </c>
      <c r="S1178" t="s">
        <v>1461</v>
      </c>
      <c r="T1178">
        <v>3361.3440000000001</v>
      </c>
      <c r="U1178">
        <v>4</v>
      </c>
      <c r="V1178">
        <v>3361.3440000000001</v>
      </c>
      <c r="W1178">
        <v>4</v>
      </c>
      <c r="X1178">
        <v>2736</v>
      </c>
      <c r="Y1178">
        <v>625.34400000000005</v>
      </c>
      <c r="Z1178">
        <v>2048972</v>
      </c>
    </row>
    <row r="1179" spans="1:26" x14ac:dyDescent="0.2">
      <c r="A1179" s="27">
        <v>46079</v>
      </c>
      <c r="B1179" t="s">
        <v>14</v>
      </c>
      <c r="C1179" t="s">
        <v>1543</v>
      </c>
      <c r="D1179" t="s">
        <v>1543</v>
      </c>
      <c r="E1179" t="s">
        <v>1564</v>
      </c>
      <c r="F1179" t="s">
        <v>1522</v>
      </c>
      <c r="G1179" t="s">
        <v>212</v>
      </c>
      <c r="H1179" t="s">
        <v>1781</v>
      </c>
      <c r="I1179" t="s">
        <v>1782</v>
      </c>
      <c r="J1179" t="s">
        <v>1450</v>
      </c>
      <c r="K1179" t="s">
        <v>1451</v>
      </c>
      <c r="L1179" t="s">
        <v>1452</v>
      </c>
      <c r="M1179" t="s">
        <v>1453</v>
      </c>
      <c r="N1179" t="s">
        <v>1454</v>
      </c>
      <c r="O1179" t="s">
        <v>1455</v>
      </c>
      <c r="P1179" t="s">
        <v>1456</v>
      </c>
      <c r="Q1179" t="s">
        <v>1457</v>
      </c>
      <c r="R1179">
        <v>2001113</v>
      </c>
      <c r="S1179" t="s">
        <v>1458</v>
      </c>
      <c r="T1179">
        <v>3361.3440000000001</v>
      </c>
      <c r="U1179">
        <v>4</v>
      </c>
      <c r="V1179">
        <v>3361.3440000000001</v>
      </c>
      <c r="W1179">
        <v>4</v>
      </c>
      <c r="X1179">
        <v>2720</v>
      </c>
      <c r="Y1179">
        <v>641.34400000000005</v>
      </c>
      <c r="Z1179">
        <v>2001113</v>
      </c>
    </row>
    <row r="1180" spans="1:26" x14ac:dyDescent="0.2">
      <c r="A1180" s="27">
        <v>46079</v>
      </c>
      <c r="B1180" t="s">
        <v>14</v>
      </c>
      <c r="C1180" t="s">
        <v>1543</v>
      </c>
      <c r="D1180" t="s">
        <v>1543</v>
      </c>
      <c r="E1180" t="s">
        <v>1564</v>
      </c>
      <c r="F1180" t="s">
        <v>1522</v>
      </c>
      <c r="G1180" t="s">
        <v>212</v>
      </c>
      <c r="H1180" t="s">
        <v>1781</v>
      </c>
      <c r="I1180" t="s">
        <v>1782</v>
      </c>
      <c r="J1180" t="s">
        <v>1450</v>
      </c>
      <c r="K1180" t="s">
        <v>1451</v>
      </c>
      <c r="L1180" t="s">
        <v>1452</v>
      </c>
      <c r="M1180" t="s">
        <v>1453</v>
      </c>
      <c r="N1180" t="s">
        <v>1454</v>
      </c>
      <c r="O1180" t="s">
        <v>1455</v>
      </c>
      <c r="P1180" t="s">
        <v>1456</v>
      </c>
      <c r="Q1180" t="s">
        <v>1457</v>
      </c>
      <c r="R1180">
        <v>2030991</v>
      </c>
      <c r="S1180" t="s">
        <v>1463</v>
      </c>
      <c r="T1180">
        <v>840.33600000000001</v>
      </c>
      <c r="U1180">
        <v>1</v>
      </c>
      <c r="V1180">
        <v>840.33600000000001</v>
      </c>
      <c r="W1180">
        <v>1</v>
      </c>
      <c r="X1180">
        <v>684</v>
      </c>
      <c r="Y1180">
        <v>156.33600000000001</v>
      </c>
      <c r="Z1180">
        <v>2030991</v>
      </c>
    </row>
    <row r="1181" spans="1:26" x14ac:dyDescent="0.2">
      <c r="A1181" s="27">
        <v>46079</v>
      </c>
      <c r="B1181" t="s">
        <v>14</v>
      </c>
      <c r="C1181" t="s">
        <v>1543</v>
      </c>
      <c r="D1181" t="s">
        <v>1543</v>
      </c>
      <c r="E1181" t="s">
        <v>1564</v>
      </c>
      <c r="F1181" t="s">
        <v>1522</v>
      </c>
      <c r="G1181" t="s">
        <v>91</v>
      </c>
      <c r="H1181" t="s">
        <v>1013</v>
      </c>
      <c r="I1181" t="s">
        <v>1574</v>
      </c>
      <c r="J1181" t="s">
        <v>1450</v>
      </c>
      <c r="K1181" t="s">
        <v>1451</v>
      </c>
      <c r="L1181" t="s">
        <v>1452</v>
      </c>
      <c r="M1181" t="s">
        <v>1453</v>
      </c>
      <c r="N1181" t="s">
        <v>1454</v>
      </c>
      <c r="O1181" t="s">
        <v>1455</v>
      </c>
      <c r="P1181" t="s">
        <v>1456</v>
      </c>
      <c r="Q1181" t="s">
        <v>1457</v>
      </c>
      <c r="R1181">
        <v>2001113</v>
      </c>
      <c r="S1181" t="s">
        <v>1458</v>
      </c>
      <c r="T1181">
        <v>1680.672</v>
      </c>
      <c r="U1181">
        <v>2</v>
      </c>
      <c r="V1181">
        <v>1680.672</v>
      </c>
      <c r="W1181">
        <v>2</v>
      </c>
      <c r="X1181">
        <v>1338</v>
      </c>
      <c r="Y1181">
        <v>342.67200000000003</v>
      </c>
      <c r="Z1181">
        <v>2001113</v>
      </c>
    </row>
    <row r="1182" spans="1:26" x14ac:dyDescent="0.2">
      <c r="A1182" s="27">
        <v>46079</v>
      </c>
      <c r="B1182" t="s">
        <v>14</v>
      </c>
      <c r="C1182" t="s">
        <v>1543</v>
      </c>
      <c r="D1182" t="s">
        <v>1543</v>
      </c>
      <c r="E1182" t="s">
        <v>1564</v>
      </c>
      <c r="F1182" t="s">
        <v>1522</v>
      </c>
      <c r="G1182" t="s">
        <v>91</v>
      </c>
      <c r="H1182" t="s">
        <v>1013</v>
      </c>
      <c r="I1182" t="s">
        <v>1574</v>
      </c>
      <c r="J1182" t="s">
        <v>1450</v>
      </c>
      <c r="K1182" t="s">
        <v>1451</v>
      </c>
      <c r="L1182" t="s">
        <v>1452</v>
      </c>
      <c r="M1182" t="s">
        <v>1453</v>
      </c>
      <c r="N1182" t="s">
        <v>1454</v>
      </c>
      <c r="O1182" t="s">
        <v>1455</v>
      </c>
      <c r="P1182" t="s">
        <v>1456</v>
      </c>
      <c r="Q1182" t="s">
        <v>1457</v>
      </c>
      <c r="R1182">
        <v>2030990</v>
      </c>
      <c r="S1182" t="s">
        <v>1459</v>
      </c>
      <c r="T1182">
        <v>5882.3519999999999</v>
      </c>
      <c r="U1182">
        <v>7</v>
      </c>
      <c r="V1182">
        <v>5882.3519999999999</v>
      </c>
      <c r="W1182">
        <v>7</v>
      </c>
      <c r="X1182">
        <v>4830</v>
      </c>
      <c r="Y1182">
        <v>1052.3520000000001</v>
      </c>
      <c r="Z1182">
        <v>2030990</v>
      </c>
    </row>
    <row r="1183" spans="1:26" x14ac:dyDescent="0.2">
      <c r="A1183" s="27">
        <v>46079</v>
      </c>
      <c r="B1183" t="s">
        <v>14</v>
      </c>
      <c r="C1183" t="s">
        <v>1543</v>
      </c>
      <c r="D1183" t="s">
        <v>1543</v>
      </c>
      <c r="E1183" t="s">
        <v>1564</v>
      </c>
      <c r="F1183" t="s">
        <v>1522</v>
      </c>
      <c r="G1183" t="s">
        <v>91</v>
      </c>
      <c r="H1183" t="s">
        <v>1013</v>
      </c>
      <c r="I1183" t="s">
        <v>1574</v>
      </c>
      <c r="J1183" t="s">
        <v>1450</v>
      </c>
      <c r="K1183" t="s">
        <v>1451</v>
      </c>
      <c r="L1183" t="s">
        <v>1452</v>
      </c>
      <c r="M1183" t="s">
        <v>1453</v>
      </c>
      <c r="N1183" t="s">
        <v>1454</v>
      </c>
      <c r="O1183" t="s">
        <v>1455</v>
      </c>
      <c r="P1183" t="s">
        <v>1456</v>
      </c>
      <c r="Q1183" t="s">
        <v>1457</v>
      </c>
      <c r="R1183">
        <v>2030991</v>
      </c>
      <c r="S1183" t="s">
        <v>1463</v>
      </c>
      <c r="T1183">
        <v>2521.0079999999998</v>
      </c>
      <c r="U1183">
        <v>3</v>
      </c>
      <c r="V1183">
        <v>2521.0079999999998</v>
      </c>
      <c r="W1183">
        <v>3</v>
      </c>
      <c r="X1183">
        <v>2070</v>
      </c>
      <c r="Y1183">
        <v>451.00799999999998</v>
      </c>
      <c r="Z1183">
        <v>2030991</v>
      </c>
    </row>
    <row r="1184" spans="1:26" x14ac:dyDescent="0.2">
      <c r="A1184" s="27">
        <v>46079</v>
      </c>
      <c r="B1184" t="s">
        <v>14</v>
      </c>
      <c r="C1184" t="s">
        <v>1543</v>
      </c>
      <c r="D1184" t="s">
        <v>1543</v>
      </c>
      <c r="E1184" t="s">
        <v>1564</v>
      </c>
      <c r="F1184" t="s">
        <v>1522</v>
      </c>
      <c r="G1184" t="s">
        <v>91</v>
      </c>
      <c r="H1184" t="s">
        <v>1013</v>
      </c>
      <c r="I1184" t="s">
        <v>1574</v>
      </c>
      <c r="J1184" t="s">
        <v>1450</v>
      </c>
      <c r="K1184" t="s">
        <v>1451</v>
      </c>
      <c r="L1184" t="s">
        <v>1452</v>
      </c>
      <c r="M1184" t="s">
        <v>1453</v>
      </c>
      <c r="N1184" t="s">
        <v>1454</v>
      </c>
      <c r="O1184" t="s">
        <v>1455</v>
      </c>
      <c r="P1184" t="s">
        <v>1456</v>
      </c>
      <c r="Q1184" t="s">
        <v>1457</v>
      </c>
      <c r="R1184">
        <v>2039041</v>
      </c>
      <c r="S1184" t="s">
        <v>1460</v>
      </c>
      <c r="T1184">
        <v>5882.3519999999999</v>
      </c>
      <c r="U1184">
        <v>7</v>
      </c>
      <c r="V1184">
        <v>5882.3519999999999</v>
      </c>
      <c r="W1184">
        <v>7</v>
      </c>
      <c r="X1184">
        <v>4823</v>
      </c>
      <c r="Y1184">
        <v>1059.3520000000001</v>
      </c>
      <c r="Z1184">
        <v>2039041</v>
      </c>
    </row>
    <row r="1185" spans="1:26" x14ac:dyDescent="0.2">
      <c r="A1185" s="27">
        <v>46079</v>
      </c>
      <c r="B1185" t="s">
        <v>14</v>
      </c>
      <c r="C1185" t="s">
        <v>1543</v>
      </c>
      <c r="D1185" t="s">
        <v>1543</v>
      </c>
      <c r="E1185" t="s">
        <v>1564</v>
      </c>
      <c r="F1185" t="s">
        <v>1522</v>
      </c>
      <c r="G1185" t="s">
        <v>91</v>
      </c>
      <c r="H1185" t="s">
        <v>1013</v>
      </c>
      <c r="I1185" t="s">
        <v>1574</v>
      </c>
      <c r="J1185" t="s">
        <v>1450</v>
      </c>
      <c r="K1185" t="s">
        <v>1451</v>
      </c>
      <c r="L1185" t="s">
        <v>1452</v>
      </c>
      <c r="M1185" t="s">
        <v>1453</v>
      </c>
      <c r="N1185" t="s">
        <v>1454</v>
      </c>
      <c r="O1185" t="s">
        <v>1455</v>
      </c>
      <c r="P1185" t="s">
        <v>1456</v>
      </c>
      <c r="Q1185" t="s">
        <v>1457</v>
      </c>
      <c r="R1185">
        <v>2048972</v>
      </c>
      <c r="S1185" t="s">
        <v>1461</v>
      </c>
      <c r="T1185">
        <v>840.33600000000001</v>
      </c>
      <c r="U1185">
        <v>1</v>
      </c>
      <c r="V1185">
        <v>840.33600000000001</v>
      </c>
      <c r="W1185">
        <v>1</v>
      </c>
      <c r="X1185">
        <v>679</v>
      </c>
      <c r="Y1185">
        <v>161.33600000000001</v>
      </c>
      <c r="Z1185">
        <v>2048972</v>
      </c>
    </row>
    <row r="1186" spans="1:26" x14ac:dyDescent="0.2">
      <c r="A1186" s="27">
        <v>46079</v>
      </c>
      <c r="B1186" t="s">
        <v>14</v>
      </c>
      <c r="C1186" t="s">
        <v>1543</v>
      </c>
      <c r="D1186" t="s">
        <v>1543</v>
      </c>
      <c r="E1186" t="s">
        <v>1564</v>
      </c>
      <c r="F1186" t="s">
        <v>1522</v>
      </c>
      <c r="G1186" t="s">
        <v>91</v>
      </c>
      <c r="H1186" t="s">
        <v>1151</v>
      </c>
      <c r="I1186" t="s">
        <v>1575</v>
      </c>
      <c r="J1186" t="s">
        <v>1450</v>
      </c>
      <c r="K1186" t="s">
        <v>1451</v>
      </c>
      <c r="L1186" t="s">
        <v>1452</v>
      </c>
      <c r="M1186" t="s">
        <v>1453</v>
      </c>
      <c r="N1186" t="s">
        <v>1454</v>
      </c>
      <c r="O1186" t="s">
        <v>1455</v>
      </c>
      <c r="P1186" t="s">
        <v>1456</v>
      </c>
      <c r="Q1186" t="s">
        <v>1457</v>
      </c>
      <c r="R1186">
        <v>2001113</v>
      </c>
      <c r="S1186" t="s">
        <v>1458</v>
      </c>
      <c r="T1186">
        <v>2521.0079999999998</v>
      </c>
      <c r="U1186">
        <v>3</v>
      </c>
      <c r="V1186">
        <v>2521.0079999999998</v>
      </c>
      <c r="W1186">
        <v>3</v>
      </c>
      <c r="X1186">
        <v>2061</v>
      </c>
      <c r="Y1186">
        <v>460.00799999999998</v>
      </c>
      <c r="Z1186">
        <v>2001113</v>
      </c>
    </row>
    <row r="1187" spans="1:26" x14ac:dyDescent="0.2">
      <c r="A1187" s="27">
        <v>46079</v>
      </c>
      <c r="B1187" t="s">
        <v>14</v>
      </c>
      <c r="C1187" t="s">
        <v>1543</v>
      </c>
      <c r="D1187" t="s">
        <v>1543</v>
      </c>
      <c r="E1187" t="s">
        <v>1564</v>
      </c>
      <c r="F1187" t="s">
        <v>1522</v>
      </c>
      <c r="G1187" t="s">
        <v>91</v>
      </c>
      <c r="H1187" t="s">
        <v>1151</v>
      </c>
      <c r="I1187" t="s">
        <v>1575</v>
      </c>
      <c r="J1187" t="s">
        <v>1450</v>
      </c>
      <c r="K1187" t="s">
        <v>1451</v>
      </c>
      <c r="L1187" t="s">
        <v>1452</v>
      </c>
      <c r="M1187" t="s">
        <v>1453</v>
      </c>
      <c r="N1187" t="s">
        <v>1454</v>
      </c>
      <c r="O1187" t="s">
        <v>1455</v>
      </c>
      <c r="P1187" t="s">
        <v>1456</v>
      </c>
      <c r="Q1187" t="s">
        <v>1457</v>
      </c>
      <c r="R1187">
        <v>2030991</v>
      </c>
      <c r="S1187" t="s">
        <v>1463</v>
      </c>
      <c r="T1187">
        <v>7563.0240000000003</v>
      </c>
      <c r="U1187">
        <v>9</v>
      </c>
      <c r="V1187">
        <v>7563.0240000000003</v>
      </c>
      <c r="W1187">
        <v>9</v>
      </c>
      <c r="X1187">
        <v>6210</v>
      </c>
      <c r="Y1187">
        <v>1353.0239999999999</v>
      </c>
      <c r="Z1187">
        <v>2030991</v>
      </c>
    </row>
    <row r="1188" spans="1:26" x14ac:dyDescent="0.2">
      <c r="A1188" s="27">
        <v>46079</v>
      </c>
      <c r="B1188" t="s">
        <v>14</v>
      </c>
      <c r="C1188" t="s">
        <v>1543</v>
      </c>
      <c r="D1188" t="s">
        <v>1543</v>
      </c>
      <c r="E1188" t="s">
        <v>1564</v>
      </c>
      <c r="F1188" t="s">
        <v>1522</v>
      </c>
      <c r="G1188" t="s">
        <v>91</v>
      </c>
      <c r="H1188" t="s">
        <v>1151</v>
      </c>
      <c r="I1188" t="s">
        <v>1575</v>
      </c>
      <c r="J1188" t="s">
        <v>1450</v>
      </c>
      <c r="K1188" t="s">
        <v>1451</v>
      </c>
      <c r="L1188" t="s">
        <v>1452</v>
      </c>
      <c r="M1188" t="s">
        <v>1453</v>
      </c>
      <c r="N1188" t="s">
        <v>1454</v>
      </c>
      <c r="O1188" t="s">
        <v>1455</v>
      </c>
      <c r="P1188" t="s">
        <v>1456</v>
      </c>
      <c r="Q1188" t="s">
        <v>1457</v>
      </c>
      <c r="R1188">
        <v>2039041</v>
      </c>
      <c r="S1188" t="s">
        <v>1460</v>
      </c>
      <c r="T1188">
        <v>7563.0240000000003</v>
      </c>
      <c r="U1188">
        <v>9</v>
      </c>
      <c r="V1188">
        <v>7563.0240000000003</v>
      </c>
      <c r="W1188">
        <v>9</v>
      </c>
      <c r="X1188">
        <v>6219</v>
      </c>
      <c r="Y1188">
        <v>1344.0239999999999</v>
      </c>
      <c r="Z1188">
        <v>2039041</v>
      </c>
    </row>
    <row r="1189" spans="1:26" x14ac:dyDescent="0.2">
      <c r="A1189" s="27">
        <v>46079</v>
      </c>
      <c r="B1189" t="s">
        <v>14</v>
      </c>
      <c r="C1189" t="s">
        <v>1543</v>
      </c>
      <c r="D1189" t="s">
        <v>1543</v>
      </c>
      <c r="E1189" t="s">
        <v>1564</v>
      </c>
      <c r="F1189" t="s">
        <v>1522</v>
      </c>
      <c r="G1189" t="s">
        <v>91</v>
      </c>
      <c r="H1189" t="s">
        <v>1151</v>
      </c>
      <c r="I1189" t="s">
        <v>1575</v>
      </c>
      <c r="J1189" t="s">
        <v>1450</v>
      </c>
      <c r="K1189" t="s">
        <v>1451</v>
      </c>
      <c r="L1189" t="s">
        <v>1452</v>
      </c>
      <c r="M1189" t="s">
        <v>1453</v>
      </c>
      <c r="N1189" t="s">
        <v>1454</v>
      </c>
      <c r="O1189" t="s">
        <v>1455</v>
      </c>
      <c r="P1189" t="s">
        <v>1456</v>
      </c>
      <c r="Q1189" t="s">
        <v>1457</v>
      </c>
      <c r="R1189">
        <v>2048972</v>
      </c>
      <c r="S1189" t="s">
        <v>1461</v>
      </c>
      <c r="T1189">
        <v>5042.0159999999996</v>
      </c>
      <c r="U1189">
        <v>6</v>
      </c>
      <c r="V1189">
        <v>5042.0159999999996</v>
      </c>
      <c r="W1189">
        <v>6</v>
      </c>
      <c r="X1189">
        <v>4140</v>
      </c>
      <c r="Y1189">
        <v>902.01599999999996</v>
      </c>
      <c r="Z1189">
        <v>2048972</v>
      </c>
    </row>
    <row r="1190" spans="1:26" x14ac:dyDescent="0.2">
      <c r="A1190" s="27">
        <v>46079</v>
      </c>
      <c r="B1190" t="s">
        <v>14</v>
      </c>
      <c r="C1190" t="s">
        <v>1543</v>
      </c>
      <c r="D1190" t="s">
        <v>1543</v>
      </c>
      <c r="E1190" t="s">
        <v>1564</v>
      </c>
      <c r="F1190" t="s">
        <v>1522</v>
      </c>
      <c r="G1190" t="s">
        <v>91</v>
      </c>
      <c r="H1190" t="s">
        <v>1295</v>
      </c>
      <c r="I1190" t="s">
        <v>1576</v>
      </c>
      <c r="J1190" t="s">
        <v>1450</v>
      </c>
      <c r="K1190" t="s">
        <v>1451</v>
      </c>
      <c r="L1190" t="s">
        <v>1452</v>
      </c>
      <c r="M1190" t="s">
        <v>1453</v>
      </c>
      <c r="N1190" t="s">
        <v>1454</v>
      </c>
      <c r="O1190" t="s">
        <v>1455</v>
      </c>
      <c r="P1190" t="s">
        <v>1456</v>
      </c>
      <c r="Q1190" t="s">
        <v>1457</v>
      </c>
      <c r="R1190">
        <v>2001113</v>
      </c>
      <c r="S1190" t="s">
        <v>1458</v>
      </c>
      <c r="T1190">
        <v>1680.672</v>
      </c>
      <c r="U1190">
        <v>2</v>
      </c>
      <c r="V1190">
        <v>1680.672</v>
      </c>
      <c r="W1190">
        <v>2</v>
      </c>
      <c r="X1190">
        <v>1372</v>
      </c>
      <c r="Y1190">
        <v>308.67200000000003</v>
      </c>
      <c r="Z1190">
        <v>2001113</v>
      </c>
    </row>
    <row r="1191" spans="1:26" x14ac:dyDescent="0.2">
      <c r="A1191" s="27">
        <v>46079</v>
      </c>
      <c r="B1191" t="s">
        <v>14</v>
      </c>
      <c r="C1191" t="s">
        <v>1543</v>
      </c>
      <c r="D1191" t="s">
        <v>1543</v>
      </c>
      <c r="E1191" t="s">
        <v>1564</v>
      </c>
      <c r="F1191" t="s">
        <v>1522</v>
      </c>
      <c r="G1191" t="s">
        <v>91</v>
      </c>
      <c r="H1191" t="s">
        <v>1295</v>
      </c>
      <c r="I1191" t="s">
        <v>1576</v>
      </c>
      <c r="J1191" t="s">
        <v>1450</v>
      </c>
      <c r="K1191" t="s">
        <v>1451</v>
      </c>
      <c r="L1191" t="s">
        <v>1452</v>
      </c>
      <c r="M1191" t="s">
        <v>1453</v>
      </c>
      <c r="N1191" t="s">
        <v>1454</v>
      </c>
      <c r="O1191" t="s">
        <v>1455</v>
      </c>
      <c r="P1191" t="s">
        <v>1456</v>
      </c>
      <c r="Q1191" t="s">
        <v>1457</v>
      </c>
      <c r="R1191">
        <v>2030991</v>
      </c>
      <c r="S1191" t="s">
        <v>1463</v>
      </c>
      <c r="T1191">
        <v>1680.672</v>
      </c>
      <c r="U1191">
        <v>2</v>
      </c>
      <c r="V1191">
        <v>1680.672</v>
      </c>
      <c r="W1191">
        <v>2</v>
      </c>
      <c r="X1191">
        <v>1380</v>
      </c>
      <c r="Y1191">
        <v>300.67200000000003</v>
      </c>
      <c r="Z1191">
        <v>2030991</v>
      </c>
    </row>
    <row r="1192" spans="1:26" x14ac:dyDescent="0.2">
      <c r="A1192" s="27">
        <v>46079</v>
      </c>
      <c r="B1192" t="s">
        <v>14</v>
      </c>
      <c r="C1192" t="s">
        <v>1543</v>
      </c>
      <c r="D1192" t="s">
        <v>1543</v>
      </c>
      <c r="E1192" t="s">
        <v>1564</v>
      </c>
      <c r="F1192" t="s">
        <v>1522</v>
      </c>
      <c r="G1192" t="s">
        <v>91</v>
      </c>
      <c r="H1192" t="s">
        <v>1295</v>
      </c>
      <c r="I1192" t="s">
        <v>1576</v>
      </c>
      <c r="J1192" t="s">
        <v>1450</v>
      </c>
      <c r="K1192" t="s">
        <v>1451</v>
      </c>
      <c r="L1192" t="s">
        <v>1452</v>
      </c>
      <c r="M1192" t="s">
        <v>1453</v>
      </c>
      <c r="N1192" t="s">
        <v>1454</v>
      </c>
      <c r="O1192" t="s">
        <v>1455</v>
      </c>
      <c r="P1192" t="s">
        <v>1456</v>
      </c>
      <c r="Q1192" t="s">
        <v>1457</v>
      </c>
      <c r="R1192">
        <v>2039041</v>
      </c>
      <c r="S1192" t="s">
        <v>1460</v>
      </c>
      <c r="T1192">
        <v>1680.672</v>
      </c>
      <c r="U1192">
        <v>2</v>
      </c>
      <c r="V1192">
        <v>1680.672</v>
      </c>
      <c r="W1192">
        <v>2</v>
      </c>
      <c r="X1192">
        <v>1380</v>
      </c>
      <c r="Y1192">
        <v>300.67200000000003</v>
      </c>
      <c r="Z1192">
        <v>2039041</v>
      </c>
    </row>
    <row r="1193" spans="1:26" x14ac:dyDescent="0.2">
      <c r="A1193" s="27">
        <v>46079</v>
      </c>
      <c r="B1193" t="s">
        <v>14</v>
      </c>
      <c r="C1193" t="s">
        <v>1543</v>
      </c>
      <c r="D1193" t="s">
        <v>1543</v>
      </c>
      <c r="E1193" t="s">
        <v>1564</v>
      </c>
      <c r="F1193" t="s">
        <v>1522</v>
      </c>
      <c r="G1193" t="s">
        <v>394</v>
      </c>
      <c r="H1193" t="s">
        <v>1149</v>
      </c>
      <c r="I1193" t="s">
        <v>1577</v>
      </c>
      <c r="J1193" t="s">
        <v>1450</v>
      </c>
      <c r="K1193" t="s">
        <v>1451</v>
      </c>
      <c r="L1193" t="s">
        <v>1452</v>
      </c>
      <c r="M1193" t="s">
        <v>1453</v>
      </c>
      <c r="N1193" t="s">
        <v>1454</v>
      </c>
      <c r="O1193" t="s">
        <v>1455</v>
      </c>
      <c r="P1193" t="s">
        <v>1456</v>
      </c>
      <c r="Q1193" t="s">
        <v>1457</v>
      </c>
      <c r="R1193">
        <v>2048972</v>
      </c>
      <c r="S1193" t="s">
        <v>1461</v>
      </c>
      <c r="T1193">
        <v>6722.6880000000001</v>
      </c>
      <c r="U1193">
        <v>8</v>
      </c>
      <c r="V1193">
        <v>6722.6880000000001</v>
      </c>
      <c r="W1193">
        <v>8</v>
      </c>
      <c r="X1193">
        <v>5488</v>
      </c>
      <c r="Y1193">
        <v>1234.6880000000001</v>
      </c>
      <c r="Z1193">
        <v>2048972</v>
      </c>
    </row>
    <row r="1194" spans="1:26" x14ac:dyDescent="0.2">
      <c r="A1194" s="27">
        <v>46079</v>
      </c>
      <c r="B1194" t="s">
        <v>14</v>
      </c>
      <c r="C1194" t="s">
        <v>1543</v>
      </c>
      <c r="D1194" t="s">
        <v>1543</v>
      </c>
      <c r="E1194" t="s">
        <v>1564</v>
      </c>
      <c r="F1194" t="s">
        <v>1522</v>
      </c>
      <c r="G1194" t="s">
        <v>394</v>
      </c>
      <c r="H1194" t="s">
        <v>1297</v>
      </c>
      <c r="I1194" t="s">
        <v>1578</v>
      </c>
      <c r="J1194" t="s">
        <v>1450</v>
      </c>
      <c r="K1194" t="s">
        <v>1451</v>
      </c>
      <c r="L1194" t="s">
        <v>1452</v>
      </c>
      <c r="M1194" t="s">
        <v>1453</v>
      </c>
      <c r="N1194" t="s">
        <v>1454</v>
      </c>
      <c r="O1194" t="s">
        <v>1455</v>
      </c>
      <c r="P1194" t="s">
        <v>1456</v>
      </c>
      <c r="Q1194" t="s">
        <v>1457</v>
      </c>
      <c r="R1194">
        <v>2030990</v>
      </c>
      <c r="S1194" t="s">
        <v>1459</v>
      </c>
      <c r="T1194">
        <v>5042.0159999999996</v>
      </c>
      <c r="U1194">
        <v>6</v>
      </c>
      <c r="V1194">
        <v>5042.0159999999996</v>
      </c>
      <c r="W1194">
        <v>6</v>
      </c>
      <c r="X1194">
        <v>4146</v>
      </c>
      <c r="Y1194">
        <v>896.01599999999996</v>
      </c>
      <c r="Z1194">
        <v>2030990</v>
      </c>
    </row>
    <row r="1195" spans="1:26" x14ac:dyDescent="0.2">
      <c r="A1195" s="27">
        <v>46079</v>
      </c>
      <c r="B1195" t="s">
        <v>14</v>
      </c>
      <c r="C1195" t="s">
        <v>1543</v>
      </c>
      <c r="D1195" t="s">
        <v>1543</v>
      </c>
      <c r="E1195" t="s">
        <v>1564</v>
      </c>
      <c r="F1195" t="s">
        <v>1522</v>
      </c>
      <c r="G1195" t="s">
        <v>394</v>
      </c>
      <c r="H1195" t="s">
        <v>1297</v>
      </c>
      <c r="I1195" t="s">
        <v>1578</v>
      </c>
      <c r="J1195" t="s">
        <v>1450</v>
      </c>
      <c r="K1195" t="s">
        <v>1451</v>
      </c>
      <c r="L1195" t="s">
        <v>1452</v>
      </c>
      <c r="M1195" t="s">
        <v>1453</v>
      </c>
      <c r="N1195" t="s">
        <v>1454</v>
      </c>
      <c r="O1195" t="s">
        <v>1455</v>
      </c>
      <c r="P1195" t="s">
        <v>1456</v>
      </c>
      <c r="Q1195" t="s">
        <v>1457</v>
      </c>
      <c r="R1195">
        <v>2030991</v>
      </c>
      <c r="S1195" t="s">
        <v>1463</v>
      </c>
      <c r="T1195">
        <v>1680.672</v>
      </c>
      <c r="U1195">
        <v>2</v>
      </c>
      <c r="V1195">
        <v>1680.672</v>
      </c>
      <c r="W1195">
        <v>2</v>
      </c>
      <c r="X1195">
        <v>1376</v>
      </c>
      <c r="Y1195">
        <v>304.67200000000003</v>
      </c>
      <c r="Z1195">
        <v>2030991</v>
      </c>
    </row>
    <row r="1196" spans="1:26" x14ac:dyDescent="0.2">
      <c r="A1196" s="27">
        <v>46079</v>
      </c>
      <c r="B1196" t="s">
        <v>14</v>
      </c>
      <c r="C1196" t="s">
        <v>1543</v>
      </c>
      <c r="D1196" t="s">
        <v>1543</v>
      </c>
      <c r="E1196" t="s">
        <v>1564</v>
      </c>
      <c r="F1196" t="s">
        <v>1522</v>
      </c>
      <c r="G1196" t="s">
        <v>394</v>
      </c>
      <c r="H1196" t="s">
        <v>1297</v>
      </c>
      <c r="I1196" t="s">
        <v>1578</v>
      </c>
      <c r="J1196" t="s">
        <v>1450</v>
      </c>
      <c r="K1196" t="s">
        <v>1451</v>
      </c>
      <c r="L1196" t="s">
        <v>1452</v>
      </c>
      <c r="M1196" t="s">
        <v>1453</v>
      </c>
      <c r="N1196" t="s">
        <v>1454</v>
      </c>
      <c r="O1196" t="s">
        <v>1455</v>
      </c>
      <c r="P1196" t="s">
        <v>1456</v>
      </c>
      <c r="Q1196" t="s">
        <v>1457</v>
      </c>
      <c r="R1196">
        <v>2039041</v>
      </c>
      <c r="S1196" t="s">
        <v>1460</v>
      </c>
      <c r="T1196">
        <v>3361.3440000000001</v>
      </c>
      <c r="U1196">
        <v>4</v>
      </c>
      <c r="V1196">
        <v>3361.3440000000001</v>
      </c>
      <c r="W1196">
        <v>4</v>
      </c>
      <c r="X1196">
        <v>2748</v>
      </c>
      <c r="Y1196">
        <v>613.34400000000005</v>
      </c>
      <c r="Z1196">
        <v>2039041</v>
      </c>
    </row>
    <row r="1197" spans="1:26" x14ac:dyDescent="0.2">
      <c r="A1197" s="27">
        <v>46079</v>
      </c>
      <c r="B1197" t="s">
        <v>14</v>
      </c>
      <c r="C1197" t="s">
        <v>1543</v>
      </c>
      <c r="D1197" t="s">
        <v>1543</v>
      </c>
      <c r="E1197" t="s">
        <v>1564</v>
      </c>
      <c r="F1197" t="s">
        <v>1522</v>
      </c>
      <c r="G1197" t="s">
        <v>394</v>
      </c>
      <c r="H1197" t="s">
        <v>1297</v>
      </c>
      <c r="I1197" t="s">
        <v>1578</v>
      </c>
      <c r="J1197" t="s">
        <v>1450</v>
      </c>
      <c r="K1197" t="s">
        <v>1451</v>
      </c>
      <c r="L1197" t="s">
        <v>1452</v>
      </c>
      <c r="M1197" t="s">
        <v>1453</v>
      </c>
      <c r="N1197" t="s">
        <v>1454</v>
      </c>
      <c r="O1197" t="s">
        <v>1455</v>
      </c>
      <c r="P1197" t="s">
        <v>1456</v>
      </c>
      <c r="Q1197" t="s">
        <v>1457</v>
      </c>
      <c r="R1197">
        <v>2048972</v>
      </c>
      <c r="S1197" t="s">
        <v>1461</v>
      </c>
      <c r="T1197">
        <v>840.33600000000001</v>
      </c>
      <c r="U1197">
        <v>1</v>
      </c>
      <c r="V1197">
        <v>840.33600000000001</v>
      </c>
      <c r="W1197">
        <v>1</v>
      </c>
      <c r="X1197">
        <v>674</v>
      </c>
      <c r="Y1197">
        <v>166.33600000000001</v>
      </c>
      <c r="Z1197">
        <v>2048972</v>
      </c>
    </row>
    <row r="1198" spans="1:26" x14ac:dyDescent="0.2">
      <c r="A1198" s="27">
        <v>46079</v>
      </c>
      <c r="B1198" t="s">
        <v>14</v>
      </c>
      <c r="C1198" t="s">
        <v>1543</v>
      </c>
      <c r="D1198" t="s">
        <v>1543</v>
      </c>
      <c r="E1198" t="s">
        <v>1564</v>
      </c>
      <c r="F1198" t="s">
        <v>1524</v>
      </c>
      <c r="G1198" t="s">
        <v>1579</v>
      </c>
      <c r="H1198" t="s">
        <v>1164</v>
      </c>
      <c r="I1198" t="s">
        <v>1580</v>
      </c>
      <c r="J1198" t="s">
        <v>1450</v>
      </c>
      <c r="K1198" t="s">
        <v>1451</v>
      </c>
      <c r="L1198" t="s">
        <v>1452</v>
      </c>
      <c r="M1198" t="s">
        <v>1453</v>
      </c>
      <c r="N1198" t="s">
        <v>1454</v>
      </c>
      <c r="O1198" t="s">
        <v>1455</v>
      </c>
      <c r="P1198" t="s">
        <v>1456</v>
      </c>
      <c r="Q1198" t="s">
        <v>1457</v>
      </c>
      <c r="R1198">
        <v>2001113</v>
      </c>
      <c r="S1198" t="s">
        <v>1458</v>
      </c>
      <c r="T1198">
        <v>840.33600000000001</v>
      </c>
      <c r="U1198">
        <v>1</v>
      </c>
      <c r="V1198">
        <v>840.33600000000001</v>
      </c>
      <c r="W1198">
        <v>1</v>
      </c>
      <c r="X1198">
        <v>684</v>
      </c>
      <c r="Y1198">
        <v>156.33600000000001</v>
      </c>
      <c r="Z1198">
        <v>2001113</v>
      </c>
    </row>
    <row r="1199" spans="1:26" x14ac:dyDescent="0.2">
      <c r="A1199" s="27">
        <v>46079</v>
      </c>
      <c r="B1199" t="s">
        <v>14</v>
      </c>
      <c r="C1199" t="s">
        <v>1543</v>
      </c>
      <c r="D1199" t="s">
        <v>1543</v>
      </c>
      <c r="E1199" t="s">
        <v>1564</v>
      </c>
      <c r="F1199" t="s">
        <v>1524</v>
      </c>
      <c r="G1199" t="s">
        <v>1579</v>
      </c>
      <c r="H1199" t="s">
        <v>1164</v>
      </c>
      <c r="I1199" t="s">
        <v>1580</v>
      </c>
      <c r="J1199" t="s">
        <v>1450</v>
      </c>
      <c r="K1199" t="s">
        <v>1451</v>
      </c>
      <c r="L1199" t="s">
        <v>1452</v>
      </c>
      <c r="M1199" t="s">
        <v>1453</v>
      </c>
      <c r="N1199" t="s">
        <v>1454</v>
      </c>
      <c r="O1199" t="s">
        <v>1455</v>
      </c>
      <c r="P1199" t="s">
        <v>1456</v>
      </c>
      <c r="Q1199" t="s">
        <v>1457</v>
      </c>
      <c r="R1199">
        <v>2030990</v>
      </c>
      <c r="S1199" t="s">
        <v>1459</v>
      </c>
      <c r="T1199">
        <v>4201.68</v>
      </c>
      <c r="U1199">
        <v>5</v>
      </c>
      <c r="V1199">
        <v>4201.68</v>
      </c>
      <c r="W1199">
        <v>5</v>
      </c>
      <c r="X1199">
        <v>3450</v>
      </c>
      <c r="Y1199">
        <v>751.68</v>
      </c>
      <c r="Z1199">
        <v>2030990</v>
      </c>
    </row>
    <row r="1200" spans="1:26" x14ac:dyDescent="0.2">
      <c r="A1200" s="27">
        <v>46079</v>
      </c>
      <c r="B1200" t="s">
        <v>14</v>
      </c>
      <c r="C1200" t="s">
        <v>1543</v>
      </c>
      <c r="D1200" t="s">
        <v>1543</v>
      </c>
      <c r="E1200" t="s">
        <v>1564</v>
      </c>
      <c r="F1200" t="s">
        <v>1524</v>
      </c>
      <c r="G1200" t="s">
        <v>1579</v>
      </c>
      <c r="H1200" t="s">
        <v>1164</v>
      </c>
      <c r="I1200" t="s">
        <v>1580</v>
      </c>
      <c r="J1200" t="s">
        <v>1450</v>
      </c>
      <c r="K1200" t="s">
        <v>1451</v>
      </c>
      <c r="L1200" t="s">
        <v>1452</v>
      </c>
      <c r="M1200" t="s">
        <v>1453</v>
      </c>
      <c r="N1200" t="s">
        <v>1454</v>
      </c>
      <c r="O1200" t="s">
        <v>1455</v>
      </c>
      <c r="P1200" t="s">
        <v>1456</v>
      </c>
      <c r="Q1200" t="s">
        <v>1457</v>
      </c>
      <c r="R1200">
        <v>2030991</v>
      </c>
      <c r="S1200" t="s">
        <v>1463</v>
      </c>
      <c r="T1200">
        <v>840.33600000000001</v>
      </c>
      <c r="U1200">
        <v>1</v>
      </c>
      <c r="V1200">
        <v>840.33600000000001</v>
      </c>
      <c r="W1200">
        <v>1</v>
      </c>
      <c r="X1200">
        <v>690</v>
      </c>
      <c r="Y1200">
        <v>150.33600000000001</v>
      </c>
      <c r="Z1200">
        <v>2030991</v>
      </c>
    </row>
    <row r="1201" spans="1:26" x14ac:dyDescent="0.2">
      <c r="A1201" s="27">
        <v>46079</v>
      </c>
      <c r="B1201" t="s">
        <v>14</v>
      </c>
      <c r="C1201" t="s">
        <v>1543</v>
      </c>
      <c r="D1201" t="s">
        <v>1543</v>
      </c>
      <c r="E1201" t="s">
        <v>1564</v>
      </c>
      <c r="F1201" t="s">
        <v>1524</v>
      </c>
      <c r="G1201" t="s">
        <v>1579</v>
      </c>
      <c r="H1201" t="s">
        <v>1164</v>
      </c>
      <c r="I1201" t="s">
        <v>1580</v>
      </c>
      <c r="J1201" t="s">
        <v>1450</v>
      </c>
      <c r="K1201" t="s">
        <v>1451</v>
      </c>
      <c r="L1201" t="s">
        <v>1452</v>
      </c>
      <c r="M1201" t="s">
        <v>1453</v>
      </c>
      <c r="N1201" t="s">
        <v>1454</v>
      </c>
      <c r="O1201" t="s">
        <v>1455</v>
      </c>
      <c r="P1201" t="s">
        <v>1456</v>
      </c>
      <c r="Q1201" t="s">
        <v>1457</v>
      </c>
      <c r="R1201">
        <v>2039041</v>
      </c>
      <c r="S1201" t="s">
        <v>1460</v>
      </c>
      <c r="T1201">
        <v>2521.0079999999998</v>
      </c>
      <c r="U1201">
        <v>3</v>
      </c>
      <c r="V1201">
        <v>2521.0079999999998</v>
      </c>
      <c r="W1201">
        <v>3</v>
      </c>
      <c r="X1201">
        <v>2070</v>
      </c>
      <c r="Y1201">
        <v>451.00799999999998</v>
      </c>
      <c r="Z1201">
        <v>2039041</v>
      </c>
    </row>
    <row r="1202" spans="1:26" x14ac:dyDescent="0.2">
      <c r="A1202" s="27">
        <v>46079</v>
      </c>
      <c r="B1202" t="s">
        <v>14</v>
      </c>
      <c r="C1202" t="s">
        <v>1543</v>
      </c>
      <c r="D1202" t="s">
        <v>1543</v>
      </c>
      <c r="E1202" t="s">
        <v>1564</v>
      </c>
      <c r="F1202" t="s">
        <v>1524</v>
      </c>
      <c r="G1202" t="s">
        <v>282</v>
      </c>
      <c r="H1202" t="s">
        <v>1104</v>
      </c>
      <c r="I1202" t="s">
        <v>1581</v>
      </c>
      <c r="J1202" t="s">
        <v>1450</v>
      </c>
      <c r="K1202" t="s">
        <v>1451</v>
      </c>
      <c r="L1202" t="s">
        <v>1452</v>
      </c>
      <c r="M1202" t="s">
        <v>1453</v>
      </c>
      <c r="N1202" t="s">
        <v>1454</v>
      </c>
      <c r="O1202" t="s">
        <v>1455</v>
      </c>
      <c r="P1202" t="s">
        <v>1456</v>
      </c>
      <c r="Q1202" t="s">
        <v>1457</v>
      </c>
      <c r="R1202">
        <v>2048972</v>
      </c>
      <c r="S1202" t="s">
        <v>1461</v>
      </c>
      <c r="T1202">
        <v>2521.0079999999998</v>
      </c>
      <c r="U1202">
        <v>3</v>
      </c>
      <c r="V1202">
        <v>2521.0079999999998</v>
      </c>
      <c r="W1202">
        <v>3</v>
      </c>
      <c r="X1202">
        <v>2058</v>
      </c>
      <c r="Y1202">
        <v>463.00799999999998</v>
      </c>
      <c r="Z1202">
        <v>2048972</v>
      </c>
    </row>
    <row r="1203" spans="1:26" x14ac:dyDescent="0.2">
      <c r="A1203" s="27">
        <v>46079</v>
      </c>
      <c r="B1203" t="s">
        <v>14</v>
      </c>
      <c r="C1203" t="s">
        <v>1543</v>
      </c>
      <c r="D1203" t="s">
        <v>1543</v>
      </c>
      <c r="E1203" t="s">
        <v>1564</v>
      </c>
      <c r="F1203" t="s">
        <v>1524</v>
      </c>
      <c r="G1203" t="s">
        <v>282</v>
      </c>
      <c r="H1203" t="s">
        <v>1582</v>
      </c>
      <c r="I1203" t="s">
        <v>658</v>
      </c>
      <c r="J1203" t="s">
        <v>1450</v>
      </c>
      <c r="K1203" t="s">
        <v>1451</v>
      </c>
      <c r="L1203" t="s">
        <v>1452</v>
      </c>
      <c r="M1203" t="s">
        <v>1453</v>
      </c>
      <c r="N1203" t="s">
        <v>1454</v>
      </c>
      <c r="O1203" t="s">
        <v>1455</v>
      </c>
      <c r="P1203" t="s">
        <v>1456</v>
      </c>
      <c r="Q1203" t="s">
        <v>1457</v>
      </c>
      <c r="R1203">
        <v>2001113</v>
      </c>
      <c r="S1203" t="s">
        <v>1458</v>
      </c>
      <c r="T1203">
        <v>5042.0159999999996</v>
      </c>
      <c r="U1203">
        <v>6</v>
      </c>
      <c r="V1203">
        <v>5042.0159999999996</v>
      </c>
      <c r="W1203">
        <v>6</v>
      </c>
      <c r="X1203">
        <v>4050</v>
      </c>
      <c r="Y1203">
        <v>992.01599999999996</v>
      </c>
      <c r="Z1203">
        <v>2001113</v>
      </c>
    </row>
    <row r="1204" spans="1:26" x14ac:dyDescent="0.2">
      <c r="A1204" s="27">
        <v>46079</v>
      </c>
      <c r="B1204" t="s">
        <v>14</v>
      </c>
      <c r="C1204" t="s">
        <v>1543</v>
      </c>
      <c r="D1204" t="s">
        <v>1543</v>
      </c>
      <c r="E1204" t="s">
        <v>1564</v>
      </c>
      <c r="F1204" t="s">
        <v>1524</v>
      </c>
      <c r="G1204" t="s">
        <v>282</v>
      </c>
      <c r="H1204" t="s">
        <v>1582</v>
      </c>
      <c r="I1204" t="s">
        <v>658</v>
      </c>
      <c r="J1204" t="s">
        <v>1450</v>
      </c>
      <c r="K1204" t="s">
        <v>1451</v>
      </c>
      <c r="L1204" t="s">
        <v>1452</v>
      </c>
      <c r="M1204" t="s">
        <v>1453</v>
      </c>
      <c r="N1204" t="s">
        <v>1454</v>
      </c>
      <c r="O1204" t="s">
        <v>1455</v>
      </c>
      <c r="P1204" t="s">
        <v>1456</v>
      </c>
      <c r="Q1204" t="s">
        <v>1457</v>
      </c>
      <c r="R1204">
        <v>2030990</v>
      </c>
      <c r="S1204" t="s">
        <v>1459</v>
      </c>
      <c r="T1204">
        <v>6722.6880000000001</v>
      </c>
      <c r="U1204">
        <v>8</v>
      </c>
      <c r="V1204">
        <v>6722.6880000000001</v>
      </c>
      <c r="W1204">
        <v>8</v>
      </c>
      <c r="X1204">
        <v>5520</v>
      </c>
      <c r="Y1204">
        <v>1202.6880000000001</v>
      </c>
      <c r="Z1204">
        <v>2030990</v>
      </c>
    </row>
    <row r="1205" spans="1:26" x14ac:dyDescent="0.2">
      <c r="A1205" s="27">
        <v>46079</v>
      </c>
      <c r="B1205" t="s">
        <v>14</v>
      </c>
      <c r="C1205" t="s">
        <v>1543</v>
      </c>
      <c r="D1205" t="s">
        <v>1543</v>
      </c>
      <c r="E1205" t="s">
        <v>1564</v>
      </c>
      <c r="F1205" t="s">
        <v>1524</v>
      </c>
      <c r="G1205" t="s">
        <v>282</v>
      </c>
      <c r="H1205" t="s">
        <v>1582</v>
      </c>
      <c r="I1205" t="s">
        <v>658</v>
      </c>
      <c r="J1205" t="s">
        <v>1450</v>
      </c>
      <c r="K1205" t="s">
        <v>1451</v>
      </c>
      <c r="L1205" t="s">
        <v>1452</v>
      </c>
      <c r="M1205" t="s">
        <v>1453</v>
      </c>
      <c r="N1205" t="s">
        <v>1454</v>
      </c>
      <c r="O1205" t="s">
        <v>1455</v>
      </c>
      <c r="P1205" t="s">
        <v>1456</v>
      </c>
      <c r="Q1205" t="s">
        <v>1457</v>
      </c>
      <c r="R1205">
        <v>2030991</v>
      </c>
      <c r="S1205" t="s">
        <v>1463</v>
      </c>
      <c r="T1205">
        <v>4201.68</v>
      </c>
      <c r="U1205">
        <v>5</v>
      </c>
      <c r="V1205">
        <v>4201.68</v>
      </c>
      <c r="W1205">
        <v>5</v>
      </c>
      <c r="X1205">
        <v>3425</v>
      </c>
      <c r="Y1205">
        <v>776.68</v>
      </c>
      <c r="Z1205">
        <v>2030991</v>
      </c>
    </row>
    <row r="1206" spans="1:26" x14ac:dyDescent="0.2">
      <c r="A1206" s="27">
        <v>46079</v>
      </c>
      <c r="B1206" t="s">
        <v>14</v>
      </c>
      <c r="C1206" t="s">
        <v>1543</v>
      </c>
      <c r="D1206" t="s">
        <v>1543</v>
      </c>
      <c r="E1206" t="s">
        <v>1564</v>
      </c>
      <c r="F1206" t="s">
        <v>1524</v>
      </c>
      <c r="G1206" t="s">
        <v>282</v>
      </c>
      <c r="H1206" t="s">
        <v>1582</v>
      </c>
      <c r="I1206" t="s">
        <v>658</v>
      </c>
      <c r="J1206" t="s">
        <v>1450</v>
      </c>
      <c r="K1206" t="s">
        <v>1451</v>
      </c>
      <c r="L1206" t="s">
        <v>1452</v>
      </c>
      <c r="M1206" t="s">
        <v>1453</v>
      </c>
      <c r="N1206" t="s">
        <v>1454</v>
      </c>
      <c r="O1206" t="s">
        <v>1455</v>
      </c>
      <c r="P1206" t="s">
        <v>1456</v>
      </c>
      <c r="Q1206" t="s">
        <v>1457</v>
      </c>
      <c r="R1206">
        <v>2039041</v>
      </c>
      <c r="S1206" t="s">
        <v>1460</v>
      </c>
      <c r="T1206">
        <v>4201.68</v>
      </c>
      <c r="U1206">
        <v>5</v>
      </c>
      <c r="V1206">
        <v>4201.68</v>
      </c>
      <c r="W1206">
        <v>5</v>
      </c>
      <c r="X1206">
        <v>3445</v>
      </c>
      <c r="Y1206">
        <v>756.68</v>
      </c>
      <c r="Z1206">
        <v>2039041</v>
      </c>
    </row>
    <row r="1207" spans="1:26" x14ac:dyDescent="0.2">
      <c r="A1207" s="27">
        <v>46079</v>
      </c>
      <c r="B1207" t="s">
        <v>14</v>
      </c>
      <c r="C1207" t="s">
        <v>1543</v>
      </c>
      <c r="D1207" t="s">
        <v>1543</v>
      </c>
      <c r="E1207" t="s">
        <v>1564</v>
      </c>
      <c r="F1207" t="s">
        <v>1524</v>
      </c>
      <c r="G1207" t="s">
        <v>282</v>
      </c>
      <c r="H1207" t="s">
        <v>1582</v>
      </c>
      <c r="I1207" t="s">
        <v>658</v>
      </c>
      <c r="J1207" t="s">
        <v>1450</v>
      </c>
      <c r="K1207" t="s">
        <v>1451</v>
      </c>
      <c r="L1207" t="s">
        <v>1452</v>
      </c>
      <c r="M1207" t="s">
        <v>1453</v>
      </c>
      <c r="N1207" t="s">
        <v>1454</v>
      </c>
      <c r="O1207" t="s">
        <v>1455</v>
      </c>
      <c r="P1207" t="s">
        <v>1456</v>
      </c>
      <c r="Q1207" t="s">
        <v>1457</v>
      </c>
      <c r="R1207">
        <v>2048972</v>
      </c>
      <c r="S1207" t="s">
        <v>1461</v>
      </c>
      <c r="T1207">
        <v>5882.3519999999999</v>
      </c>
      <c r="U1207">
        <v>7</v>
      </c>
      <c r="V1207">
        <v>5882.3519999999999</v>
      </c>
      <c r="W1207">
        <v>7</v>
      </c>
      <c r="X1207">
        <v>4725</v>
      </c>
      <c r="Y1207">
        <v>1157.3520000000001</v>
      </c>
      <c r="Z1207">
        <v>2048972</v>
      </c>
    </row>
    <row r="1208" spans="1:26" x14ac:dyDescent="0.2">
      <c r="A1208" s="27">
        <v>46079</v>
      </c>
      <c r="B1208" t="s">
        <v>14</v>
      </c>
      <c r="C1208" t="s">
        <v>1543</v>
      </c>
      <c r="D1208" t="s">
        <v>1543</v>
      </c>
      <c r="E1208" t="s">
        <v>1564</v>
      </c>
      <c r="F1208" t="s">
        <v>1524</v>
      </c>
      <c r="G1208" t="s">
        <v>282</v>
      </c>
      <c r="H1208" t="s">
        <v>1321</v>
      </c>
      <c r="I1208" t="s">
        <v>1583</v>
      </c>
      <c r="J1208" t="s">
        <v>1450</v>
      </c>
      <c r="K1208" t="s">
        <v>1451</v>
      </c>
      <c r="L1208" t="s">
        <v>1452</v>
      </c>
      <c r="M1208" t="s">
        <v>1453</v>
      </c>
      <c r="N1208" t="s">
        <v>1454</v>
      </c>
      <c r="O1208" t="s">
        <v>1455</v>
      </c>
      <c r="P1208" t="s">
        <v>1456</v>
      </c>
      <c r="Q1208" t="s">
        <v>1457</v>
      </c>
      <c r="R1208">
        <v>2001113</v>
      </c>
      <c r="S1208" t="s">
        <v>1458</v>
      </c>
      <c r="T1208">
        <v>5042.0159999999996</v>
      </c>
      <c r="U1208">
        <v>6</v>
      </c>
      <c r="V1208">
        <v>5042.0159999999996</v>
      </c>
      <c r="W1208">
        <v>6</v>
      </c>
      <c r="X1208">
        <v>4116</v>
      </c>
      <c r="Y1208">
        <v>926.01599999999996</v>
      </c>
      <c r="Z1208">
        <v>2001113</v>
      </c>
    </row>
    <row r="1209" spans="1:26" x14ac:dyDescent="0.2">
      <c r="A1209" s="27">
        <v>46079</v>
      </c>
      <c r="B1209" t="s">
        <v>14</v>
      </c>
      <c r="C1209" t="s">
        <v>1543</v>
      </c>
      <c r="D1209" t="s">
        <v>1543</v>
      </c>
      <c r="E1209" t="s">
        <v>1564</v>
      </c>
      <c r="F1209" t="s">
        <v>1524</v>
      </c>
      <c r="G1209" t="s">
        <v>282</v>
      </c>
      <c r="H1209" t="s">
        <v>1321</v>
      </c>
      <c r="I1209" t="s">
        <v>1583</v>
      </c>
      <c r="J1209" t="s">
        <v>1450</v>
      </c>
      <c r="K1209" t="s">
        <v>1451</v>
      </c>
      <c r="L1209" t="s">
        <v>1452</v>
      </c>
      <c r="M1209" t="s">
        <v>1453</v>
      </c>
      <c r="N1209" t="s">
        <v>1454</v>
      </c>
      <c r="O1209" t="s">
        <v>1455</v>
      </c>
      <c r="P1209" t="s">
        <v>1456</v>
      </c>
      <c r="Q1209" t="s">
        <v>1457</v>
      </c>
      <c r="R1209">
        <v>2030991</v>
      </c>
      <c r="S1209" t="s">
        <v>1463</v>
      </c>
      <c r="T1209">
        <v>4201.68</v>
      </c>
      <c r="U1209">
        <v>5</v>
      </c>
      <c r="V1209">
        <v>4201.68</v>
      </c>
      <c r="W1209">
        <v>5</v>
      </c>
      <c r="X1209">
        <v>3450</v>
      </c>
      <c r="Y1209">
        <v>751.68</v>
      </c>
      <c r="Z1209">
        <v>2030991</v>
      </c>
    </row>
    <row r="1210" spans="1:26" x14ac:dyDescent="0.2">
      <c r="A1210" s="27">
        <v>46079</v>
      </c>
      <c r="B1210" t="s">
        <v>14</v>
      </c>
      <c r="C1210" t="s">
        <v>1543</v>
      </c>
      <c r="D1210" t="s">
        <v>1543</v>
      </c>
      <c r="E1210" t="s">
        <v>1564</v>
      </c>
      <c r="F1210" t="s">
        <v>1524</v>
      </c>
      <c r="G1210" t="s">
        <v>282</v>
      </c>
      <c r="H1210" t="s">
        <v>1321</v>
      </c>
      <c r="I1210" t="s">
        <v>1583</v>
      </c>
      <c r="J1210" t="s">
        <v>1450</v>
      </c>
      <c r="K1210" t="s">
        <v>1451</v>
      </c>
      <c r="L1210" t="s">
        <v>1452</v>
      </c>
      <c r="M1210" t="s">
        <v>1453</v>
      </c>
      <c r="N1210" t="s">
        <v>1454</v>
      </c>
      <c r="O1210" t="s">
        <v>1455</v>
      </c>
      <c r="P1210" t="s">
        <v>1456</v>
      </c>
      <c r="Q1210" t="s">
        <v>1457</v>
      </c>
      <c r="R1210">
        <v>2039041</v>
      </c>
      <c r="S1210" t="s">
        <v>1460</v>
      </c>
      <c r="T1210">
        <v>10083.873799999999</v>
      </c>
      <c r="U1210">
        <v>12</v>
      </c>
      <c r="V1210">
        <v>10083.873799999999</v>
      </c>
      <c r="W1210">
        <v>12</v>
      </c>
      <c r="X1210">
        <v>8280</v>
      </c>
      <c r="Y1210">
        <v>1803.8738000000001</v>
      </c>
      <c r="Z1210">
        <v>2039041</v>
      </c>
    </row>
    <row r="1211" spans="1:26" x14ac:dyDescent="0.2">
      <c r="A1211" s="27">
        <v>46079</v>
      </c>
      <c r="B1211" t="s">
        <v>14</v>
      </c>
      <c r="C1211" t="s">
        <v>1543</v>
      </c>
      <c r="D1211" t="s">
        <v>1543</v>
      </c>
      <c r="E1211" t="s">
        <v>1564</v>
      </c>
      <c r="F1211" t="s">
        <v>1524</v>
      </c>
      <c r="G1211" t="s">
        <v>282</v>
      </c>
      <c r="H1211" t="s">
        <v>1321</v>
      </c>
      <c r="I1211" t="s">
        <v>1583</v>
      </c>
      <c r="J1211" t="s">
        <v>1450</v>
      </c>
      <c r="K1211" t="s">
        <v>1451</v>
      </c>
      <c r="L1211" t="s">
        <v>1452</v>
      </c>
      <c r="M1211" t="s">
        <v>1453</v>
      </c>
      <c r="N1211" t="s">
        <v>1454</v>
      </c>
      <c r="O1211" t="s">
        <v>1455</v>
      </c>
      <c r="P1211" t="s">
        <v>1456</v>
      </c>
      <c r="Q1211" t="s">
        <v>1457</v>
      </c>
      <c r="R1211">
        <v>2048972</v>
      </c>
      <c r="S1211" t="s">
        <v>1461</v>
      </c>
      <c r="T1211">
        <v>2521.0079999999998</v>
      </c>
      <c r="U1211">
        <v>3</v>
      </c>
      <c r="V1211">
        <v>2521.0079999999998</v>
      </c>
      <c r="W1211">
        <v>3</v>
      </c>
      <c r="X1211">
        <v>2058</v>
      </c>
      <c r="Y1211">
        <v>463.00799999999998</v>
      </c>
      <c r="Z1211">
        <v>2048972</v>
      </c>
    </row>
    <row r="1212" spans="1:26" x14ac:dyDescent="0.2">
      <c r="A1212" s="27">
        <v>46079</v>
      </c>
      <c r="B1212" t="s">
        <v>14</v>
      </c>
      <c r="C1212" t="s">
        <v>1543</v>
      </c>
      <c r="D1212" t="s">
        <v>1543</v>
      </c>
      <c r="E1212" t="s">
        <v>1584</v>
      </c>
      <c r="F1212" t="s">
        <v>125</v>
      </c>
      <c r="G1212" t="s">
        <v>462</v>
      </c>
      <c r="H1212" t="s">
        <v>1172</v>
      </c>
      <c r="I1212" t="s">
        <v>1585</v>
      </c>
      <c r="J1212" t="s">
        <v>1450</v>
      </c>
      <c r="K1212" t="s">
        <v>1451</v>
      </c>
      <c r="L1212" t="s">
        <v>1452</v>
      </c>
      <c r="M1212" t="s">
        <v>1453</v>
      </c>
      <c r="N1212" t="s">
        <v>1454</v>
      </c>
      <c r="O1212" t="s">
        <v>1455</v>
      </c>
      <c r="P1212" t="s">
        <v>1456</v>
      </c>
      <c r="Q1212" t="s">
        <v>1457</v>
      </c>
      <c r="R1212">
        <v>2039041</v>
      </c>
      <c r="S1212" t="s">
        <v>1460</v>
      </c>
      <c r="T1212">
        <v>1680.672</v>
      </c>
      <c r="U1212">
        <v>2</v>
      </c>
      <c r="V1212">
        <v>1680.672</v>
      </c>
      <c r="W1212">
        <v>2</v>
      </c>
      <c r="X1212">
        <v>1380</v>
      </c>
      <c r="Y1212">
        <v>300.67200000000003</v>
      </c>
      <c r="Z1212">
        <v>2039041</v>
      </c>
    </row>
    <row r="1213" spans="1:26" x14ac:dyDescent="0.2">
      <c r="A1213" s="27">
        <v>46079</v>
      </c>
      <c r="B1213" t="s">
        <v>14</v>
      </c>
      <c r="C1213" t="s">
        <v>1543</v>
      </c>
      <c r="D1213" t="s">
        <v>1543</v>
      </c>
      <c r="E1213" t="s">
        <v>1584</v>
      </c>
      <c r="F1213" t="s">
        <v>125</v>
      </c>
      <c r="G1213" t="s">
        <v>462</v>
      </c>
      <c r="H1213" t="s">
        <v>1172</v>
      </c>
      <c r="I1213" t="s">
        <v>1585</v>
      </c>
      <c r="J1213" t="s">
        <v>1450</v>
      </c>
      <c r="K1213" t="s">
        <v>1451</v>
      </c>
      <c r="L1213" t="s">
        <v>1452</v>
      </c>
      <c r="M1213" t="s">
        <v>1453</v>
      </c>
      <c r="N1213" t="s">
        <v>1454</v>
      </c>
      <c r="O1213" t="s">
        <v>1455</v>
      </c>
      <c r="P1213" t="s">
        <v>1456</v>
      </c>
      <c r="Q1213" t="s">
        <v>1457</v>
      </c>
      <c r="R1213">
        <v>2048972</v>
      </c>
      <c r="S1213" t="s">
        <v>1461</v>
      </c>
      <c r="T1213">
        <v>3361.3440000000001</v>
      </c>
      <c r="U1213">
        <v>4</v>
      </c>
      <c r="V1213">
        <v>3361.3440000000001</v>
      </c>
      <c r="W1213">
        <v>4</v>
      </c>
      <c r="X1213">
        <v>2728</v>
      </c>
      <c r="Y1213">
        <v>633.34400000000005</v>
      </c>
      <c r="Z1213">
        <v>2048972</v>
      </c>
    </row>
    <row r="1214" spans="1:26" x14ac:dyDescent="0.2">
      <c r="A1214" s="27">
        <v>46079</v>
      </c>
      <c r="B1214" t="s">
        <v>14</v>
      </c>
      <c r="C1214" t="s">
        <v>1543</v>
      </c>
      <c r="D1214" t="s">
        <v>1543</v>
      </c>
      <c r="E1214" t="s">
        <v>1584</v>
      </c>
      <c r="F1214" t="s">
        <v>1495</v>
      </c>
      <c r="G1214" t="s">
        <v>1252</v>
      </c>
      <c r="H1214" t="s">
        <v>1250</v>
      </c>
      <c r="I1214" t="s">
        <v>1783</v>
      </c>
      <c r="J1214" t="s">
        <v>1450</v>
      </c>
      <c r="K1214" t="s">
        <v>1451</v>
      </c>
      <c r="L1214" t="s">
        <v>1452</v>
      </c>
      <c r="M1214" t="s">
        <v>1453</v>
      </c>
      <c r="N1214" t="s">
        <v>1454</v>
      </c>
      <c r="O1214" t="s">
        <v>1455</v>
      </c>
      <c r="P1214" t="s">
        <v>1456</v>
      </c>
      <c r="Q1214" t="s">
        <v>1457</v>
      </c>
      <c r="R1214">
        <v>2001113</v>
      </c>
      <c r="S1214" t="s">
        <v>1458</v>
      </c>
      <c r="T1214">
        <v>1680.672</v>
      </c>
      <c r="U1214">
        <v>2</v>
      </c>
      <c r="V1214">
        <v>1680.672</v>
      </c>
      <c r="W1214">
        <v>2</v>
      </c>
      <c r="X1214">
        <v>1292</v>
      </c>
      <c r="Y1214">
        <v>388.67200000000003</v>
      </c>
      <c r="Z1214">
        <v>2001113</v>
      </c>
    </row>
    <row r="1215" spans="1:26" x14ac:dyDescent="0.2">
      <c r="A1215" s="27">
        <v>46079</v>
      </c>
      <c r="B1215" t="s">
        <v>14</v>
      </c>
      <c r="C1215" t="s">
        <v>1543</v>
      </c>
      <c r="D1215" t="s">
        <v>1543</v>
      </c>
      <c r="E1215" t="s">
        <v>1584</v>
      </c>
      <c r="F1215" t="s">
        <v>1495</v>
      </c>
      <c r="G1215" t="s">
        <v>1252</v>
      </c>
      <c r="H1215" t="s">
        <v>1250</v>
      </c>
      <c r="I1215" t="s">
        <v>1783</v>
      </c>
      <c r="J1215" t="s">
        <v>1450</v>
      </c>
      <c r="K1215" t="s">
        <v>1451</v>
      </c>
      <c r="L1215" t="s">
        <v>1452</v>
      </c>
      <c r="M1215" t="s">
        <v>1453</v>
      </c>
      <c r="N1215" t="s">
        <v>1454</v>
      </c>
      <c r="O1215" t="s">
        <v>1455</v>
      </c>
      <c r="P1215" t="s">
        <v>1456</v>
      </c>
      <c r="Q1215" t="s">
        <v>1457</v>
      </c>
      <c r="R1215">
        <v>2030990</v>
      </c>
      <c r="S1215" t="s">
        <v>1459</v>
      </c>
      <c r="T1215">
        <v>840.33600000000001</v>
      </c>
      <c r="U1215">
        <v>1</v>
      </c>
      <c r="V1215">
        <v>840.33600000000001</v>
      </c>
      <c r="W1215">
        <v>1</v>
      </c>
      <c r="X1215">
        <v>623</v>
      </c>
      <c r="Y1215">
        <v>217.33600000000001</v>
      </c>
      <c r="Z1215">
        <v>2030990</v>
      </c>
    </row>
    <row r="1216" spans="1:26" x14ac:dyDescent="0.2">
      <c r="A1216" s="27">
        <v>46079</v>
      </c>
      <c r="B1216" t="s">
        <v>14</v>
      </c>
      <c r="C1216" t="s">
        <v>1543</v>
      </c>
      <c r="D1216" t="s">
        <v>1543</v>
      </c>
      <c r="E1216" t="s">
        <v>1584</v>
      </c>
      <c r="F1216" t="s">
        <v>1495</v>
      </c>
      <c r="G1216" t="s">
        <v>1586</v>
      </c>
      <c r="H1216" t="s">
        <v>1315</v>
      </c>
      <c r="I1216" t="s">
        <v>1587</v>
      </c>
      <c r="J1216" t="s">
        <v>1450</v>
      </c>
      <c r="K1216" t="s">
        <v>1451</v>
      </c>
      <c r="L1216" t="s">
        <v>1452</v>
      </c>
      <c r="M1216" t="s">
        <v>1453</v>
      </c>
      <c r="N1216" t="s">
        <v>1454</v>
      </c>
      <c r="O1216" t="s">
        <v>1455</v>
      </c>
      <c r="P1216" t="s">
        <v>1456</v>
      </c>
      <c r="Q1216" t="s">
        <v>1457</v>
      </c>
      <c r="R1216">
        <v>2001113</v>
      </c>
      <c r="S1216" t="s">
        <v>1458</v>
      </c>
      <c r="T1216">
        <v>840.33600000000001</v>
      </c>
      <c r="U1216">
        <v>1</v>
      </c>
      <c r="V1216">
        <v>840.33600000000001</v>
      </c>
      <c r="W1216">
        <v>1</v>
      </c>
      <c r="X1216">
        <v>686</v>
      </c>
      <c r="Y1216">
        <v>154.33600000000001</v>
      </c>
      <c r="Z1216">
        <v>2001113</v>
      </c>
    </row>
    <row r="1217" spans="1:26" x14ac:dyDescent="0.2">
      <c r="A1217" s="27">
        <v>46079</v>
      </c>
      <c r="B1217" t="s">
        <v>14</v>
      </c>
      <c r="C1217" t="s">
        <v>1543</v>
      </c>
      <c r="D1217" t="s">
        <v>1543</v>
      </c>
      <c r="E1217" t="s">
        <v>1584</v>
      </c>
      <c r="F1217" t="s">
        <v>1495</v>
      </c>
      <c r="G1217" t="s">
        <v>1586</v>
      </c>
      <c r="H1217" t="s">
        <v>1315</v>
      </c>
      <c r="I1217" t="s">
        <v>1587</v>
      </c>
      <c r="J1217" t="s">
        <v>1450</v>
      </c>
      <c r="K1217" t="s">
        <v>1451</v>
      </c>
      <c r="L1217" t="s">
        <v>1452</v>
      </c>
      <c r="M1217" t="s">
        <v>1453</v>
      </c>
      <c r="N1217" t="s">
        <v>1454</v>
      </c>
      <c r="O1217" t="s">
        <v>1455</v>
      </c>
      <c r="P1217" t="s">
        <v>1456</v>
      </c>
      <c r="Q1217" t="s">
        <v>1457</v>
      </c>
      <c r="R1217">
        <v>2039041</v>
      </c>
      <c r="S1217" t="s">
        <v>1460</v>
      </c>
      <c r="T1217">
        <v>3361.3440000000001</v>
      </c>
      <c r="U1217">
        <v>4</v>
      </c>
      <c r="V1217">
        <v>3361.3440000000001</v>
      </c>
      <c r="W1217">
        <v>4</v>
      </c>
      <c r="X1217">
        <v>2760</v>
      </c>
      <c r="Y1217">
        <v>601.34400000000005</v>
      </c>
      <c r="Z1217">
        <v>2039041</v>
      </c>
    </row>
    <row r="1218" spans="1:26" x14ac:dyDescent="0.2">
      <c r="A1218" s="27">
        <v>46079</v>
      </c>
      <c r="B1218" t="s">
        <v>14</v>
      </c>
      <c r="C1218" t="s">
        <v>1543</v>
      </c>
      <c r="D1218" t="s">
        <v>1543</v>
      </c>
      <c r="E1218" t="s">
        <v>1584</v>
      </c>
      <c r="F1218" t="s">
        <v>1495</v>
      </c>
      <c r="G1218" t="s">
        <v>1586</v>
      </c>
      <c r="H1218" t="s">
        <v>1315</v>
      </c>
      <c r="I1218" t="s">
        <v>1587</v>
      </c>
      <c r="J1218" t="s">
        <v>1450</v>
      </c>
      <c r="K1218" t="s">
        <v>1451</v>
      </c>
      <c r="L1218" t="s">
        <v>1452</v>
      </c>
      <c r="M1218" t="s">
        <v>1453</v>
      </c>
      <c r="N1218" t="s">
        <v>1454</v>
      </c>
      <c r="O1218" t="s">
        <v>1455</v>
      </c>
      <c r="P1218" t="s">
        <v>1456</v>
      </c>
      <c r="Q1218" t="s">
        <v>1457</v>
      </c>
      <c r="R1218">
        <v>2048972</v>
      </c>
      <c r="S1218" t="s">
        <v>1461</v>
      </c>
      <c r="T1218">
        <v>2521.0079999999998</v>
      </c>
      <c r="U1218">
        <v>3</v>
      </c>
      <c r="V1218">
        <v>2521.0079999999998</v>
      </c>
      <c r="W1218">
        <v>3</v>
      </c>
      <c r="X1218">
        <v>2058</v>
      </c>
      <c r="Y1218">
        <v>463.00799999999998</v>
      </c>
      <c r="Z1218">
        <v>2048972</v>
      </c>
    </row>
    <row r="1219" spans="1:26" x14ac:dyDescent="0.2">
      <c r="A1219" s="27">
        <v>46079</v>
      </c>
      <c r="B1219" t="s">
        <v>14</v>
      </c>
      <c r="C1219" t="s">
        <v>1543</v>
      </c>
      <c r="D1219" t="s">
        <v>1543</v>
      </c>
      <c r="E1219" t="s">
        <v>1584</v>
      </c>
      <c r="F1219" t="s">
        <v>1495</v>
      </c>
      <c r="G1219" t="s">
        <v>798</v>
      </c>
      <c r="H1219" t="s">
        <v>1253</v>
      </c>
      <c r="I1219" t="s">
        <v>1588</v>
      </c>
      <c r="J1219" t="s">
        <v>1450</v>
      </c>
      <c r="K1219" t="s">
        <v>1451</v>
      </c>
      <c r="L1219" t="s">
        <v>1452</v>
      </c>
      <c r="M1219" t="s">
        <v>1453</v>
      </c>
      <c r="N1219" t="s">
        <v>1454</v>
      </c>
      <c r="O1219" t="s">
        <v>1455</v>
      </c>
      <c r="P1219" t="s">
        <v>1456</v>
      </c>
      <c r="Q1219" t="s">
        <v>1457</v>
      </c>
      <c r="R1219">
        <v>2001113</v>
      </c>
      <c r="S1219" t="s">
        <v>1458</v>
      </c>
      <c r="T1219">
        <v>1680.672</v>
      </c>
      <c r="U1219">
        <v>2</v>
      </c>
      <c r="V1219">
        <v>1680.672</v>
      </c>
      <c r="W1219">
        <v>2</v>
      </c>
      <c r="X1219">
        <v>1336</v>
      </c>
      <c r="Y1219">
        <v>344.67200000000003</v>
      </c>
      <c r="Z1219">
        <v>2001113</v>
      </c>
    </row>
    <row r="1220" spans="1:26" x14ac:dyDescent="0.2">
      <c r="A1220" s="27">
        <v>46079</v>
      </c>
      <c r="B1220" t="s">
        <v>14</v>
      </c>
      <c r="C1220" t="s">
        <v>1543</v>
      </c>
      <c r="D1220" t="s">
        <v>1543</v>
      </c>
      <c r="E1220" t="s">
        <v>1584</v>
      </c>
      <c r="F1220" t="s">
        <v>1495</v>
      </c>
      <c r="G1220" t="s">
        <v>798</v>
      </c>
      <c r="H1220" t="s">
        <v>1253</v>
      </c>
      <c r="I1220" t="s">
        <v>1588</v>
      </c>
      <c r="J1220" t="s">
        <v>1450</v>
      </c>
      <c r="K1220" t="s">
        <v>1451</v>
      </c>
      <c r="L1220" t="s">
        <v>1452</v>
      </c>
      <c r="M1220" t="s">
        <v>1453</v>
      </c>
      <c r="N1220" t="s">
        <v>1454</v>
      </c>
      <c r="O1220" t="s">
        <v>1455</v>
      </c>
      <c r="P1220" t="s">
        <v>1456</v>
      </c>
      <c r="Q1220" t="s">
        <v>1457</v>
      </c>
      <c r="R1220">
        <v>2039041</v>
      </c>
      <c r="S1220" t="s">
        <v>1460</v>
      </c>
      <c r="T1220">
        <v>840.33600000000001</v>
      </c>
      <c r="U1220">
        <v>1</v>
      </c>
      <c r="V1220">
        <v>840.33600000000001</v>
      </c>
      <c r="W1220">
        <v>1</v>
      </c>
      <c r="X1220">
        <v>682</v>
      </c>
      <c r="Y1220">
        <v>158.33600000000001</v>
      </c>
      <c r="Z1220">
        <v>2039041</v>
      </c>
    </row>
    <row r="1221" spans="1:26" x14ac:dyDescent="0.2">
      <c r="A1221" s="27">
        <v>46079</v>
      </c>
      <c r="B1221" t="s">
        <v>14</v>
      </c>
      <c r="C1221" t="s">
        <v>1543</v>
      </c>
      <c r="D1221" t="s">
        <v>1543</v>
      </c>
      <c r="E1221" t="s">
        <v>1584</v>
      </c>
      <c r="F1221" t="s">
        <v>1495</v>
      </c>
      <c r="G1221" t="s">
        <v>106</v>
      </c>
      <c r="H1221" t="s">
        <v>1214</v>
      </c>
      <c r="I1221" t="s">
        <v>1589</v>
      </c>
      <c r="J1221" t="s">
        <v>1450</v>
      </c>
      <c r="K1221" t="s">
        <v>1451</v>
      </c>
      <c r="L1221" t="s">
        <v>1452</v>
      </c>
      <c r="M1221" t="s">
        <v>1453</v>
      </c>
      <c r="N1221" t="s">
        <v>1454</v>
      </c>
      <c r="O1221" t="s">
        <v>1455</v>
      </c>
      <c r="P1221" t="s">
        <v>1456</v>
      </c>
      <c r="Q1221" t="s">
        <v>1457</v>
      </c>
      <c r="R1221">
        <v>2001113</v>
      </c>
      <c r="S1221" t="s">
        <v>1458</v>
      </c>
      <c r="T1221">
        <v>840.33600000000001</v>
      </c>
      <c r="U1221">
        <v>1</v>
      </c>
      <c r="V1221">
        <v>840.33600000000001</v>
      </c>
      <c r="W1221">
        <v>1</v>
      </c>
      <c r="X1221">
        <v>673</v>
      </c>
      <c r="Y1221">
        <v>167.33600000000001</v>
      </c>
      <c r="Z1221">
        <v>2001113</v>
      </c>
    </row>
    <row r="1222" spans="1:26" x14ac:dyDescent="0.2">
      <c r="A1222" s="27">
        <v>46079</v>
      </c>
      <c r="B1222" t="s">
        <v>14</v>
      </c>
      <c r="C1222" t="s">
        <v>1543</v>
      </c>
      <c r="D1222" t="s">
        <v>1543</v>
      </c>
      <c r="E1222" t="s">
        <v>1584</v>
      </c>
      <c r="F1222" t="s">
        <v>1495</v>
      </c>
      <c r="G1222" t="s">
        <v>106</v>
      </c>
      <c r="H1222" t="s">
        <v>1214</v>
      </c>
      <c r="I1222" t="s">
        <v>1589</v>
      </c>
      <c r="J1222" t="s">
        <v>1450</v>
      </c>
      <c r="K1222" t="s">
        <v>1451</v>
      </c>
      <c r="L1222" t="s">
        <v>1452</v>
      </c>
      <c r="M1222" t="s">
        <v>1453</v>
      </c>
      <c r="N1222" t="s">
        <v>1454</v>
      </c>
      <c r="O1222" t="s">
        <v>1455</v>
      </c>
      <c r="P1222" t="s">
        <v>1456</v>
      </c>
      <c r="Q1222" t="s">
        <v>1457</v>
      </c>
      <c r="R1222">
        <v>2030990</v>
      </c>
      <c r="S1222" t="s">
        <v>1459</v>
      </c>
      <c r="T1222">
        <v>9243.5378000000001</v>
      </c>
      <c r="U1222">
        <v>11</v>
      </c>
      <c r="V1222">
        <v>9243.5378000000001</v>
      </c>
      <c r="W1222">
        <v>11</v>
      </c>
      <c r="X1222">
        <v>7601</v>
      </c>
      <c r="Y1222">
        <v>1642.5378000000001</v>
      </c>
      <c r="Z1222">
        <v>2030990</v>
      </c>
    </row>
    <row r="1223" spans="1:26" x14ac:dyDescent="0.2">
      <c r="A1223" s="27">
        <v>46079</v>
      </c>
      <c r="B1223" t="s">
        <v>14</v>
      </c>
      <c r="C1223" t="s">
        <v>1543</v>
      </c>
      <c r="D1223" t="s">
        <v>1543</v>
      </c>
      <c r="E1223" t="s">
        <v>1584</v>
      </c>
      <c r="F1223" t="s">
        <v>1495</v>
      </c>
      <c r="G1223" t="s">
        <v>106</v>
      </c>
      <c r="H1223" t="s">
        <v>1214</v>
      </c>
      <c r="I1223" t="s">
        <v>1589</v>
      </c>
      <c r="J1223" t="s">
        <v>1450</v>
      </c>
      <c r="K1223" t="s">
        <v>1451</v>
      </c>
      <c r="L1223" t="s">
        <v>1452</v>
      </c>
      <c r="M1223" t="s">
        <v>1453</v>
      </c>
      <c r="N1223" t="s">
        <v>1454</v>
      </c>
      <c r="O1223" t="s">
        <v>1455</v>
      </c>
      <c r="P1223" t="s">
        <v>1456</v>
      </c>
      <c r="Q1223" t="s">
        <v>1457</v>
      </c>
      <c r="R1223">
        <v>2030991</v>
      </c>
      <c r="S1223" t="s">
        <v>1463</v>
      </c>
      <c r="T1223">
        <v>5041.8577999999998</v>
      </c>
      <c r="U1223">
        <v>6</v>
      </c>
      <c r="V1223">
        <v>5041.8577999999998</v>
      </c>
      <c r="W1223">
        <v>6</v>
      </c>
      <c r="X1223">
        <v>4134</v>
      </c>
      <c r="Y1223">
        <v>907.8578</v>
      </c>
      <c r="Z1223">
        <v>2030991</v>
      </c>
    </row>
    <row r="1224" spans="1:26" x14ac:dyDescent="0.2">
      <c r="A1224" s="27">
        <v>46079</v>
      </c>
      <c r="B1224" t="s">
        <v>14</v>
      </c>
      <c r="C1224" t="s">
        <v>1543</v>
      </c>
      <c r="D1224" t="s">
        <v>1543</v>
      </c>
      <c r="E1224" t="s">
        <v>1584</v>
      </c>
      <c r="F1224" t="s">
        <v>1495</v>
      </c>
      <c r="G1224" t="s">
        <v>106</v>
      </c>
      <c r="H1224" t="s">
        <v>1214</v>
      </c>
      <c r="I1224" t="s">
        <v>1589</v>
      </c>
      <c r="J1224" t="s">
        <v>1450</v>
      </c>
      <c r="K1224" t="s">
        <v>1451</v>
      </c>
      <c r="L1224" t="s">
        <v>1452</v>
      </c>
      <c r="M1224" t="s">
        <v>1453</v>
      </c>
      <c r="N1224" t="s">
        <v>1454</v>
      </c>
      <c r="O1224" t="s">
        <v>1455</v>
      </c>
      <c r="P1224" t="s">
        <v>1456</v>
      </c>
      <c r="Q1224" t="s">
        <v>1457</v>
      </c>
      <c r="R1224">
        <v>2039041</v>
      </c>
      <c r="S1224" t="s">
        <v>1460</v>
      </c>
      <c r="T1224">
        <v>4201.68</v>
      </c>
      <c r="U1224">
        <v>5</v>
      </c>
      <c r="V1224">
        <v>4201.68</v>
      </c>
      <c r="W1224">
        <v>5</v>
      </c>
      <c r="X1224">
        <v>3450</v>
      </c>
      <c r="Y1224">
        <v>751.68</v>
      </c>
      <c r="Z1224">
        <v>2039041</v>
      </c>
    </row>
    <row r="1225" spans="1:26" x14ac:dyDescent="0.2">
      <c r="A1225" s="27">
        <v>46079</v>
      </c>
      <c r="B1225" t="s">
        <v>14</v>
      </c>
      <c r="C1225" t="s">
        <v>1543</v>
      </c>
      <c r="D1225" t="s">
        <v>1543</v>
      </c>
      <c r="E1225" t="s">
        <v>1584</v>
      </c>
      <c r="F1225" t="s">
        <v>1495</v>
      </c>
      <c r="G1225" t="s">
        <v>106</v>
      </c>
      <c r="H1225" t="s">
        <v>1214</v>
      </c>
      <c r="I1225" t="s">
        <v>1589</v>
      </c>
      <c r="J1225" t="s">
        <v>1450</v>
      </c>
      <c r="K1225" t="s">
        <v>1451</v>
      </c>
      <c r="L1225" t="s">
        <v>1452</v>
      </c>
      <c r="M1225" t="s">
        <v>1453</v>
      </c>
      <c r="N1225" t="s">
        <v>1454</v>
      </c>
      <c r="O1225" t="s">
        <v>1455</v>
      </c>
      <c r="P1225" t="s">
        <v>1456</v>
      </c>
      <c r="Q1225" t="s">
        <v>1457</v>
      </c>
      <c r="R1225">
        <v>2048972</v>
      </c>
      <c r="S1225" t="s">
        <v>1461</v>
      </c>
      <c r="T1225">
        <v>840.33600000000001</v>
      </c>
      <c r="U1225">
        <v>1</v>
      </c>
      <c r="V1225">
        <v>840.33600000000001</v>
      </c>
      <c r="W1225">
        <v>1</v>
      </c>
      <c r="X1225">
        <v>686</v>
      </c>
      <c r="Y1225">
        <v>154.33600000000001</v>
      </c>
      <c r="Z1225">
        <v>2048972</v>
      </c>
    </row>
    <row r="1226" spans="1:26" x14ac:dyDescent="0.2">
      <c r="A1226" s="27">
        <v>46079</v>
      </c>
      <c r="B1226" t="s">
        <v>14</v>
      </c>
      <c r="C1226" t="s">
        <v>1543</v>
      </c>
      <c r="D1226" t="s">
        <v>1543</v>
      </c>
      <c r="E1226" t="s">
        <v>1584</v>
      </c>
      <c r="F1226" t="s">
        <v>1495</v>
      </c>
      <c r="G1226" t="s">
        <v>106</v>
      </c>
      <c r="H1226" t="s">
        <v>1248</v>
      </c>
      <c r="I1226" t="s">
        <v>1590</v>
      </c>
      <c r="J1226" t="s">
        <v>1450</v>
      </c>
      <c r="K1226" t="s">
        <v>1451</v>
      </c>
      <c r="L1226" t="s">
        <v>1452</v>
      </c>
      <c r="M1226" t="s">
        <v>1453</v>
      </c>
      <c r="N1226" t="s">
        <v>1454</v>
      </c>
      <c r="O1226" t="s">
        <v>1455</v>
      </c>
      <c r="P1226" t="s">
        <v>1456</v>
      </c>
      <c r="Q1226" t="s">
        <v>1457</v>
      </c>
      <c r="R1226">
        <v>2001113</v>
      </c>
      <c r="S1226" t="s">
        <v>1458</v>
      </c>
      <c r="T1226">
        <v>2521.0079999999998</v>
      </c>
      <c r="U1226">
        <v>3</v>
      </c>
      <c r="V1226">
        <v>2521.0079999999998</v>
      </c>
      <c r="W1226">
        <v>3</v>
      </c>
      <c r="X1226">
        <v>2115</v>
      </c>
      <c r="Y1226">
        <v>406.00799999999998</v>
      </c>
      <c r="Z1226">
        <v>2001113</v>
      </c>
    </row>
    <row r="1227" spans="1:26" x14ac:dyDescent="0.2">
      <c r="A1227" s="27">
        <v>46079</v>
      </c>
      <c r="B1227" t="s">
        <v>14</v>
      </c>
      <c r="C1227" t="s">
        <v>1543</v>
      </c>
      <c r="D1227" t="s">
        <v>1543</v>
      </c>
      <c r="E1227" t="s">
        <v>1584</v>
      </c>
      <c r="F1227" t="s">
        <v>1495</v>
      </c>
      <c r="G1227" t="s">
        <v>106</v>
      </c>
      <c r="H1227" t="s">
        <v>1248</v>
      </c>
      <c r="I1227" t="s">
        <v>1590</v>
      </c>
      <c r="J1227" t="s">
        <v>1450</v>
      </c>
      <c r="K1227" t="s">
        <v>1451</v>
      </c>
      <c r="L1227" t="s">
        <v>1452</v>
      </c>
      <c r="M1227" t="s">
        <v>1453</v>
      </c>
      <c r="N1227" t="s">
        <v>1454</v>
      </c>
      <c r="O1227" t="s">
        <v>1455</v>
      </c>
      <c r="P1227" t="s">
        <v>1456</v>
      </c>
      <c r="Q1227" t="s">
        <v>1457</v>
      </c>
      <c r="R1227">
        <v>2030990</v>
      </c>
      <c r="S1227" t="s">
        <v>1459</v>
      </c>
      <c r="T1227">
        <v>1680.672</v>
      </c>
      <c r="U1227">
        <v>2</v>
      </c>
      <c r="V1227">
        <v>1680.672</v>
      </c>
      <c r="W1227">
        <v>2</v>
      </c>
      <c r="X1227">
        <v>1382</v>
      </c>
      <c r="Y1227">
        <v>298.67200000000003</v>
      </c>
      <c r="Z1227">
        <v>2030990</v>
      </c>
    </row>
    <row r="1228" spans="1:26" x14ac:dyDescent="0.2">
      <c r="A1228" s="27">
        <v>46079</v>
      </c>
      <c r="B1228" t="s">
        <v>14</v>
      </c>
      <c r="C1228" t="s">
        <v>1543</v>
      </c>
      <c r="D1228" t="s">
        <v>1543</v>
      </c>
      <c r="E1228" t="s">
        <v>1584</v>
      </c>
      <c r="F1228" t="s">
        <v>1495</v>
      </c>
      <c r="G1228" t="s">
        <v>106</v>
      </c>
      <c r="H1228" t="s">
        <v>1248</v>
      </c>
      <c r="I1228" t="s">
        <v>1590</v>
      </c>
      <c r="J1228" t="s">
        <v>1450</v>
      </c>
      <c r="K1228" t="s">
        <v>1451</v>
      </c>
      <c r="L1228" t="s">
        <v>1452</v>
      </c>
      <c r="M1228" t="s">
        <v>1453</v>
      </c>
      <c r="N1228" t="s">
        <v>1454</v>
      </c>
      <c r="O1228" t="s">
        <v>1455</v>
      </c>
      <c r="P1228" t="s">
        <v>1456</v>
      </c>
      <c r="Q1228" t="s">
        <v>1457</v>
      </c>
      <c r="R1228">
        <v>2030991</v>
      </c>
      <c r="S1228" t="s">
        <v>1463</v>
      </c>
      <c r="T1228">
        <v>840.33600000000001</v>
      </c>
      <c r="U1228">
        <v>1</v>
      </c>
      <c r="V1228">
        <v>840.33600000000001</v>
      </c>
      <c r="W1228">
        <v>1</v>
      </c>
      <c r="X1228">
        <v>689</v>
      </c>
      <c r="Y1228">
        <v>151.33600000000001</v>
      </c>
      <c r="Z1228">
        <v>2030991</v>
      </c>
    </row>
    <row r="1229" spans="1:26" x14ac:dyDescent="0.2">
      <c r="A1229" s="27">
        <v>46079</v>
      </c>
      <c r="B1229" t="s">
        <v>14</v>
      </c>
      <c r="C1229" t="s">
        <v>1543</v>
      </c>
      <c r="D1229" t="s">
        <v>1543</v>
      </c>
      <c r="E1229" t="s">
        <v>1584</v>
      </c>
      <c r="F1229" t="s">
        <v>1495</v>
      </c>
      <c r="G1229" t="s">
        <v>106</v>
      </c>
      <c r="H1229" t="s">
        <v>1248</v>
      </c>
      <c r="I1229" t="s">
        <v>1590</v>
      </c>
      <c r="J1229" t="s">
        <v>1450</v>
      </c>
      <c r="K1229" t="s">
        <v>1451</v>
      </c>
      <c r="L1229" t="s">
        <v>1452</v>
      </c>
      <c r="M1229" t="s">
        <v>1453</v>
      </c>
      <c r="N1229" t="s">
        <v>1454</v>
      </c>
      <c r="O1229" t="s">
        <v>1455</v>
      </c>
      <c r="P1229" t="s">
        <v>1456</v>
      </c>
      <c r="Q1229" t="s">
        <v>1457</v>
      </c>
      <c r="R1229">
        <v>2039041</v>
      </c>
      <c r="S1229" t="s">
        <v>1460</v>
      </c>
      <c r="T1229">
        <v>1680.672</v>
      </c>
      <c r="U1229">
        <v>2</v>
      </c>
      <c r="V1229">
        <v>1680.672</v>
      </c>
      <c r="W1229">
        <v>2</v>
      </c>
      <c r="X1229">
        <v>1380</v>
      </c>
      <c r="Y1229">
        <v>300.67200000000003</v>
      </c>
      <c r="Z1229">
        <v>2039041</v>
      </c>
    </row>
    <row r="1230" spans="1:26" x14ac:dyDescent="0.2">
      <c r="A1230" s="27">
        <v>46079</v>
      </c>
      <c r="B1230" t="s">
        <v>14</v>
      </c>
      <c r="C1230" t="s">
        <v>1543</v>
      </c>
      <c r="D1230" t="s">
        <v>1543</v>
      </c>
      <c r="E1230" t="s">
        <v>1584</v>
      </c>
      <c r="F1230" t="s">
        <v>1495</v>
      </c>
      <c r="G1230" t="s">
        <v>106</v>
      </c>
      <c r="H1230" t="s">
        <v>1248</v>
      </c>
      <c r="I1230" t="s">
        <v>1590</v>
      </c>
      <c r="J1230" t="s">
        <v>1450</v>
      </c>
      <c r="K1230" t="s">
        <v>1451</v>
      </c>
      <c r="L1230" t="s">
        <v>1452</v>
      </c>
      <c r="M1230" t="s">
        <v>1453</v>
      </c>
      <c r="N1230" t="s">
        <v>1454</v>
      </c>
      <c r="O1230" t="s">
        <v>1455</v>
      </c>
      <c r="P1230" t="s">
        <v>1456</v>
      </c>
      <c r="Q1230" t="s">
        <v>1457</v>
      </c>
      <c r="R1230">
        <v>2048972</v>
      </c>
      <c r="S1230" t="s">
        <v>1461</v>
      </c>
      <c r="T1230">
        <v>4201.68</v>
      </c>
      <c r="U1230">
        <v>5</v>
      </c>
      <c r="V1230">
        <v>4201.68</v>
      </c>
      <c r="W1230">
        <v>5</v>
      </c>
      <c r="X1230">
        <v>3480</v>
      </c>
      <c r="Y1230">
        <v>721.68</v>
      </c>
      <c r="Z1230">
        <v>2048972</v>
      </c>
    </row>
    <row r="1231" spans="1:26" x14ac:dyDescent="0.2">
      <c r="A1231" s="27">
        <v>46079</v>
      </c>
      <c r="B1231" t="s">
        <v>14</v>
      </c>
      <c r="C1231" t="s">
        <v>1543</v>
      </c>
      <c r="D1231" t="s">
        <v>1543</v>
      </c>
      <c r="E1231" t="s">
        <v>1584</v>
      </c>
      <c r="F1231" t="s">
        <v>1495</v>
      </c>
      <c r="G1231" t="s">
        <v>106</v>
      </c>
      <c r="H1231" t="s">
        <v>1309</v>
      </c>
      <c r="I1231" t="s">
        <v>1591</v>
      </c>
      <c r="J1231" t="s">
        <v>1450</v>
      </c>
      <c r="K1231" t="s">
        <v>1451</v>
      </c>
      <c r="L1231" t="s">
        <v>1452</v>
      </c>
      <c r="M1231" t="s">
        <v>1453</v>
      </c>
      <c r="N1231" t="s">
        <v>1454</v>
      </c>
      <c r="O1231" t="s">
        <v>1455</v>
      </c>
      <c r="P1231" t="s">
        <v>1456</v>
      </c>
      <c r="Q1231" t="s">
        <v>1457</v>
      </c>
      <c r="R1231">
        <v>2001113</v>
      </c>
      <c r="S1231" t="s">
        <v>1458</v>
      </c>
      <c r="T1231">
        <v>1680.672</v>
      </c>
      <c r="U1231">
        <v>2</v>
      </c>
      <c r="V1231">
        <v>1680.672</v>
      </c>
      <c r="W1231">
        <v>2</v>
      </c>
      <c r="X1231">
        <v>1394</v>
      </c>
      <c r="Y1231">
        <v>286.67200000000003</v>
      </c>
      <c r="Z1231">
        <v>2001113</v>
      </c>
    </row>
    <row r="1232" spans="1:26" x14ac:dyDescent="0.2">
      <c r="A1232" s="27">
        <v>46079</v>
      </c>
      <c r="B1232" t="s">
        <v>14</v>
      </c>
      <c r="C1232" t="s">
        <v>1543</v>
      </c>
      <c r="D1232" t="s">
        <v>1543</v>
      </c>
      <c r="E1232" t="s">
        <v>1584</v>
      </c>
      <c r="F1232" t="s">
        <v>1495</v>
      </c>
      <c r="G1232" t="s">
        <v>106</v>
      </c>
      <c r="H1232" t="s">
        <v>1309</v>
      </c>
      <c r="I1232" t="s">
        <v>1591</v>
      </c>
      <c r="J1232" t="s">
        <v>1450</v>
      </c>
      <c r="K1232" t="s">
        <v>1451</v>
      </c>
      <c r="L1232" t="s">
        <v>1452</v>
      </c>
      <c r="M1232" t="s">
        <v>1453</v>
      </c>
      <c r="N1232" t="s">
        <v>1454</v>
      </c>
      <c r="O1232" t="s">
        <v>1455</v>
      </c>
      <c r="P1232" t="s">
        <v>1456</v>
      </c>
      <c r="Q1232" t="s">
        <v>1457</v>
      </c>
      <c r="R1232">
        <v>2030990</v>
      </c>
      <c r="S1232" t="s">
        <v>1459</v>
      </c>
      <c r="T1232">
        <v>12605.04</v>
      </c>
      <c r="U1232">
        <v>15</v>
      </c>
      <c r="V1232">
        <v>12605.04</v>
      </c>
      <c r="W1232">
        <v>15</v>
      </c>
      <c r="X1232">
        <v>10365</v>
      </c>
      <c r="Y1232">
        <v>2240.04</v>
      </c>
      <c r="Z1232">
        <v>2030990</v>
      </c>
    </row>
    <row r="1233" spans="1:26" x14ac:dyDescent="0.2">
      <c r="A1233" s="27">
        <v>46079</v>
      </c>
      <c r="B1233" t="s">
        <v>14</v>
      </c>
      <c r="C1233" t="s">
        <v>1543</v>
      </c>
      <c r="D1233" t="s">
        <v>1543</v>
      </c>
      <c r="E1233" t="s">
        <v>1584</v>
      </c>
      <c r="F1233" t="s">
        <v>1495</v>
      </c>
      <c r="G1233" t="s">
        <v>106</v>
      </c>
      <c r="H1233" t="s">
        <v>1309</v>
      </c>
      <c r="I1233" t="s">
        <v>1591</v>
      </c>
      <c r="J1233" t="s">
        <v>1450</v>
      </c>
      <c r="K1233" t="s">
        <v>1451</v>
      </c>
      <c r="L1233" t="s">
        <v>1452</v>
      </c>
      <c r="M1233" t="s">
        <v>1453</v>
      </c>
      <c r="N1233" t="s">
        <v>1454</v>
      </c>
      <c r="O1233" t="s">
        <v>1455</v>
      </c>
      <c r="P1233" t="s">
        <v>1456</v>
      </c>
      <c r="Q1233" t="s">
        <v>1457</v>
      </c>
      <c r="R1233">
        <v>2030991</v>
      </c>
      <c r="S1233" t="s">
        <v>1463</v>
      </c>
      <c r="T1233">
        <v>5042.0159999999996</v>
      </c>
      <c r="U1233">
        <v>6</v>
      </c>
      <c r="V1233">
        <v>5042.0159999999996</v>
      </c>
      <c r="W1233">
        <v>6</v>
      </c>
      <c r="X1233">
        <v>4140</v>
      </c>
      <c r="Y1233">
        <v>902.01599999999996</v>
      </c>
      <c r="Z1233">
        <v>2030991</v>
      </c>
    </row>
    <row r="1234" spans="1:26" x14ac:dyDescent="0.2">
      <c r="A1234" s="27">
        <v>46079</v>
      </c>
      <c r="B1234" t="s">
        <v>14</v>
      </c>
      <c r="C1234" t="s">
        <v>1543</v>
      </c>
      <c r="D1234" t="s">
        <v>1543</v>
      </c>
      <c r="E1234" t="s">
        <v>1584</v>
      </c>
      <c r="F1234" t="s">
        <v>1495</v>
      </c>
      <c r="G1234" t="s">
        <v>106</v>
      </c>
      <c r="H1234" t="s">
        <v>1309</v>
      </c>
      <c r="I1234" t="s">
        <v>1591</v>
      </c>
      <c r="J1234" t="s">
        <v>1450</v>
      </c>
      <c r="K1234" t="s">
        <v>1451</v>
      </c>
      <c r="L1234" t="s">
        <v>1452</v>
      </c>
      <c r="M1234" t="s">
        <v>1453</v>
      </c>
      <c r="N1234" t="s">
        <v>1454</v>
      </c>
      <c r="O1234" t="s">
        <v>1455</v>
      </c>
      <c r="P1234" t="s">
        <v>1456</v>
      </c>
      <c r="Q1234" t="s">
        <v>1457</v>
      </c>
      <c r="R1234">
        <v>2039041</v>
      </c>
      <c r="S1234" t="s">
        <v>1460</v>
      </c>
      <c r="T1234">
        <v>2521.0079999999998</v>
      </c>
      <c r="U1234">
        <v>3</v>
      </c>
      <c r="V1234">
        <v>2521.0079999999998</v>
      </c>
      <c r="W1234">
        <v>3</v>
      </c>
      <c r="X1234">
        <v>2067</v>
      </c>
      <c r="Y1234">
        <v>454.00799999999998</v>
      </c>
      <c r="Z1234">
        <v>2039041</v>
      </c>
    </row>
    <row r="1235" spans="1:26" x14ac:dyDescent="0.2">
      <c r="A1235" s="27">
        <v>46079</v>
      </c>
      <c r="B1235" t="s">
        <v>14</v>
      </c>
      <c r="C1235" t="s">
        <v>1543</v>
      </c>
      <c r="D1235" t="s">
        <v>1543</v>
      </c>
      <c r="E1235" t="s">
        <v>1584</v>
      </c>
      <c r="F1235" t="s">
        <v>1495</v>
      </c>
      <c r="G1235" t="s">
        <v>106</v>
      </c>
      <c r="H1235" t="s">
        <v>1309</v>
      </c>
      <c r="I1235" t="s">
        <v>1591</v>
      </c>
      <c r="J1235" t="s">
        <v>1450</v>
      </c>
      <c r="K1235" t="s">
        <v>1451</v>
      </c>
      <c r="L1235" t="s">
        <v>1452</v>
      </c>
      <c r="M1235" t="s">
        <v>1453</v>
      </c>
      <c r="N1235" t="s">
        <v>1454</v>
      </c>
      <c r="O1235" t="s">
        <v>1455</v>
      </c>
      <c r="P1235" t="s">
        <v>1456</v>
      </c>
      <c r="Q1235" t="s">
        <v>1457</v>
      </c>
      <c r="R1235">
        <v>2048972</v>
      </c>
      <c r="S1235" t="s">
        <v>1461</v>
      </c>
      <c r="T1235">
        <v>5882.3519999999999</v>
      </c>
      <c r="U1235">
        <v>7</v>
      </c>
      <c r="V1235">
        <v>5882.3519999999999</v>
      </c>
      <c r="W1235">
        <v>7</v>
      </c>
      <c r="X1235">
        <v>4802</v>
      </c>
      <c r="Y1235">
        <v>1080.3520000000001</v>
      </c>
      <c r="Z1235">
        <v>2048972</v>
      </c>
    </row>
    <row r="1236" spans="1:26" x14ac:dyDescent="0.2">
      <c r="A1236" s="27">
        <v>46079</v>
      </c>
      <c r="B1236" t="s">
        <v>14</v>
      </c>
      <c r="C1236" t="s">
        <v>1543</v>
      </c>
      <c r="D1236" t="s">
        <v>1543</v>
      </c>
      <c r="E1236" t="s">
        <v>1584</v>
      </c>
      <c r="F1236" t="s">
        <v>1470</v>
      </c>
      <c r="G1236" t="s">
        <v>1592</v>
      </c>
      <c r="H1236" t="s">
        <v>1166</v>
      </c>
      <c r="I1236" t="s">
        <v>1593</v>
      </c>
      <c r="J1236" t="s">
        <v>1450</v>
      </c>
      <c r="K1236" t="s">
        <v>1451</v>
      </c>
      <c r="L1236" t="s">
        <v>1452</v>
      </c>
      <c r="M1236" t="s">
        <v>1453</v>
      </c>
      <c r="N1236" t="s">
        <v>1454</v>
      </c>
      <c r="O1236" t="s">
        <v>1455</v>
      </c>
      <c r="P1236" t="s">
        <v>1456</v>
      </c>
      <c r="Q1236" t="s">
        <v>1457</v>
      </c>
      <c r="R1236">
        <v>2001113</v>
      </c>
      <c r="S1236" t="s">
        <v>1458</v>
      </c>
      <c r="T1236">
        <v>5042.0159999999996</v>
      </c>
      <c r="U1236">
        <v>6</v>
      </c>
      <c r="V1236">
        <v>5042.0159999999996</v>
      </c>
      <c r="W1236">
        <v>6</v>
      </c>
      <c r="X1236">
        <v>4260</v>
      </c>
      <c r="Y1236">
        <v>782.01599999999996</v>
      </c>
      <c r="Z1236">
        <v>2001113</v>
      </c>
    </row>
    <row r="1237" spans="1:26" x14ac:dyDescent="0.2">
      <c r="A1237" s="27">
        <v>46079</v>
      </c>
      <c r="B1237" t="s">
        <v>14</v>
      </c>
      <c r="C1237" t="s">
        <v>1543</v>
      </c>
      <c r="D1237" t="s">
        <v>1543</v>
      </c>
      <c r="E1237" t="s">
        <v>1584</v>
      </c>
      <c r="F1237" t="s">
        <v>1470</v>
      </c>
      <c r="G1237" t="s">
        <v>1592</v>
      </c>
      <c r="H1237" t="s">
        <v>1166</v>
      </c>
      <c r="I1237" t="s">
        <v>1593</v>
      </c>
      <c r="J1237" t="s">
        <v>1450</v>
      </c>
      <c r="K1237" t="s">
        <v>1451</v>
      </c>
      <c r="L1237" t="s">
        <v>1452</v>
      </c>
      <c r="M1237" t="s">
        <v>1453</v>
      </c>
      <c r="N1237" t="s">
        <v>1454</v>
      </c>
      <c r="O1237" t="s">
        <v>1455</v>
      </c>
      <c r="P1237" t="s">
        <v>1456</v>
      </c>
      <c r="Q1237" t="s">
        <v>1457</v>
      </c>
      <c r="R1237">
        <v>2030990</v>
      </c>
      <c r="S1237" t="s">
        <v>1459</v>
      </c>
      <c r="T1237">
        <v>8403.36</v>
      </c>
      <c r="U1237">
        <v>10</v>
      </c>
      <c r="V1237">
        <v>8403.36</v>
      </c>
      <c r="W1237">
        <v>10</v>
      </c>
      <c r="X1237">
        <v>6940</v>
      </c>
      <c r="Y1237">
        <v>1463.36</v>
      </c>
      <c r="Z1237">
        <v>2030990</v>
      </c>
    </row>
    <row r="1238" spans="1:26" x14ac:dyDescent="0.2">
      <c r="A1238" s="27">
        <v>46079</v>
      </c>
      <c r="B1238" t="s">
        <v>14</v>
      </c>
      <c r="C1238" t="s">
        <v>1543</v>
      </c>
      <c r="D1238" t="s">
        <v>1543</v>
      </c>
      <c r="E1238" t="s">
        <v>1584</v>
      </c>
      <c r="F1238" t="s">
        <v>1470</v>
      </c>
      <c r="G1238" t="s">
        <v>1592</v>
      </c>
      <c r="H1238" t="s">
        <v>1166</v>
      </c>
      <c r="I1238" t="s">
        <v>1593</v>
      </c>
      <c r="J1238" t="s">
        <v>1450</v>
      </c>
      <c r="K1238" t="s">
        <v>1451</v>
      </c>
      <c r="L1238" t="s">
        <v>1452</v>
      </c>
      <c r="M1238" t="s">
        <v>1453</v>
      </c>
      <c r="N1238" t="s">
        <v>1454</v>
      </c>
      <c r="O1238" t="s">
        <v>1455</v>
      </c>
      <c r="P1238" t="s">
        <v>1456</v>
      </c>
      <c r="Q1238" t="s">
        <v>1457</v>
      </c>
      <c r="R1238">
        <v>2030991</v>
      </c>
      <c r="S1238" t="s">
        <v>1463</v>
      </c>
      <c r="T1238">
        <v>3361.3440000000001</v>
      </c>
      <c r="U1238">
        <v>4</v>
      </c>
      <c r="V1238">
        <v>3361.3440000000001</v>
      </c>
      <c r="W1238">
        <v>4</v>
      </c>
      <c r="X1238">
        <v>2760</v>
      </c>
      <c r="Y1238">
        <v>601.34400000000005</v>
      </c>
      <c r="Z1238">
        <v>2030991</v>
      </c>
    </row>
    <row r="1239" spans="1:26" x14ac:dyDescent="0.2">
      <c r="A1239" s="27">
        <v>46079</v>
      </c>
      <c r="B1239" t="s">
        <v>14</v>
      </c>
      <c r="C1239" t="s">
        <v>1543</v>
      </c>
      <c r="D1239" t="s">
        <v>1543</v>
      </c>
      <c r="E1239" t="s">
        <v>1584</v>
      </c>
      <c r="F1239" t="s">
        <v>1470</v>
      </c>
      <c r="G1239" t="s">
        <v>1592</v>
      </c>
      <c r="H1239" t="s">
        <v>1166</v>
      </c>
      <c r="I1239" t="s">
        <v>1593</v>
      </c>
      <c r="J1239" t="s">
        <v>1450</v>
      </c>
      <c r="K1239" t="s">
        <v>1451</v>
      </c>
      <c r="L1239" t="s">
        <v>1452</v>
      </c>
      <c r="M1239" t="s">
        <v>1453</v>
      </c>
      <c r="N1239" t="s">
        <v>1454</v>
      </c>
      <c r="O1239" t="s">
        <v>1455</v>
      </c>
      <c r="P1239" t="s">
        <v>1456</v>
      </c>
      <c r="Q1239" t="s">
        <v>1457</v>
      </c>
      <c r="R1239">
        <v>2039041</v>
      </c>
      <c r="S1239" t="s">
        <v>1460</v>
      </c>
      <c r="T1239">
        <v>3361.3440000000001</v>
      </c>
      <c r="U1239">
        <v>4</v>
      </c>
      <c r="V1239">
        <v>3361.3440000000001</v>
      </c>
      <c r="W1239">
        <v>4</v>
      </c>
      <c r="X1239">
        <v>2760</v>
      </c>
      <c r="Y1239">
        <v>601.34400000000005</v>
      </c>
      <c r="Z1239">
        <v>2039041</v>
      </c>
    </row>
    <row r="1240" spans="1:26" x14ac:dyDescent="0.2">
      <c r="A1240" s="27">
        <v>46079</v>
      </c>
      <c r="B1240" t="s">
        <v>14</v>
      </c>
      <c r="C1240" t="s">
        <v>1543</v>
      </c>
      <c r="D1240" t="s">
        <v>1543</v>
      </c>
      <c r="E1240" t="s">
        <v>1584</v>
      </c>
      <c r="F1240" t="s">
        <v>1470</v>
      </c>
      <c r="G1240" t="s">
        <v>241</v>
      </c>
      <c r="H1240" t="s">
        <v>1127</v>
      </c>
      <c r="I1240" t="s">
        <v>1594</v>
      </c>
      <c r="J1240" t="s">
        <v>1450</v>
      </c>
      <c r="K1240" t="s">
        <v>1451</v>
      </c>
      <c r="L1240" t="s">
        <v>1452</v>
      </c>
      <c r="M1240" t="s">
        <v>1453</v>
      </c>
      <c r="N1240" t="s">
        <v>1454</v>
      </c>
      <c r="O1240" t="s">
        <v>1455</v>
      </c>
      <c r="P1240" t="s">
        <v>1456</v>
      </c>
      <c r="Q1240" t="s">
        <v>1457</v>
      </c>
      <c r="R1240">
        <v>2001113</v>
      </c>
      <c r="S1240" t="s">
        <v>1458</v>
      </c>
      <c r="T1240">
        <v>840.33600000000001</v>
      </c>
      <c r="U1240">
        <v>1</v>
      </c>
      <c r="V1240">
        <v>840.33600000000001</v>
      </c>
      <c r="W1240">
        <v>1</v>
      </c>
      <c r="X1240">
        <v>687</v>
      </c>
      <c r="Y1240">
        <v>153.33600000000001</v>
      </c>
      <c r="Z1240">
        <v>2001113</v>
      </c>
    </row>
    <row r="1241" spans="1:26" x14ac:dyDescent="0.2">
      <c r="A1241" s="27">
        <v>46079</v>
      </c>
      <c r="B1241" t="s">
        <v>14</v>
      </c>
      <c r="C1241" t="s">
        <v>1543</v>
      </c>
      <c r="D1241" t="s">
        <v>1543</v>
      </c>
      <c r="E1241" t="s">
        <v>1584</v>
      </c>
      <c r="F1241" t="s">
        <v>1470</v>
      </c>
      <c r="G1241" t="s">
        <v>241</v>
      </c>
      <c r="H1241" t="s">
        <v>1127</v>
      </c>
      <c r="I1241" t="s">
        <v>1594</v>
      </c>
      <c r="J1241" t="s">
        <v>1450</v>
      </c>
      <c r="K1241" t="s">
        <v>1451</v>
      </c>
      <c r="L1241" t="s">
        <v>1452</v>
      </c>
      <c r="M1241" t="s">
        <v>1453</v>
      </c>
      <c r="N1241" t="s">
        <v>1454</v>
      </c>
      <c r="O1241" t="s">
        <v>1455</v>
      </c>
      <c r="P1241" t="s">
        <v>1456</v>
      </c>
      <c r="Q1241" t="s">
        <v>1457</v>
      </c>
      <c r="R1241">
        <v>2030990</v>
      </c>
      <c r="S1241" t="s">
        <v>1459</v>
      </c>
      <c r="T1241">
        <v>10084.031999999999</v>
      </c>
      <c r="U1241">
        <v>12</v>
      </c>
      <c r="V1241">
        <v>10084.031999999999</v>
      </c>
      <c r="W1241">
        <v>12</v>
      </c>
      <c r="X1241">
        <v>8292</v>
      </c>
      <c r="Y1241">
        <v>1792.0319999999999</v>
      </c>
      <c r="Z1241">
        <v>2030990</v>
      </c>
    </row>
    <row r="1242" spans="1:26" x14ac:dyDescent="0.2">
      <c r="A1242" s="27">
        <v>46079</v>
      </c>
      <c r="B1242" t="s">
        <v>14</v>
      </c>
      <c r="C1242" t="s">
        <v>1543</v>
      </c>
      <c r="D1242" t="s">
        <v>1543</v>
      </c>
      <c r="E1242" t="s">
        <v>1584</v>
      </c>
      <c r="F1242" t="s">
        <v>1470</v>
      </c>
      <c r="G1242" t="s">
        <v>241</v>
      </c>
      <c r="H1242" t="s">
        <v>1127</v>
      </c>
      <c r="I1242" t="s">
        <v>1594</v>
      </c>
      <c r="J1242" t="s">
        <v>1450</v>
      </c>
      <c r="K1242" t="s">
        <v>1451</v>
      </c>
      <c r="L1242" t="s">
        <v>1452</v>
      </c>
      <c r="M1242" t="s">
        <v>1453</v>
      </c>
      <c r="N1242" t="s">
        <v>1454</v>
      </c>
      <c r="O1242" t="s">
        <v>1455</v>
      </c>
      <c r="P1242" t="s">
        <v>1456</v>
      </c>
      <c r="Q1242" t="s">
        <v>1457</v>
      </c>
      <c r="R1242">
        <v>2030991</v>
      </c>
      <c r="S1242" t="s">
        <v>1463</v>
      </c>
      <c r="T1242">
        <v>4201.68</v>
      </c>
      <c r="U1242">
        <v>5</v>
      </c>
      <c r="V1242">
        <v>4201.68</v>
      </c>
      <c r="W1242">
        <v>5</v>
      </c>
      <c r="X1242">
        <v>3450</v>
      </c>
      <c r="Y1242">
        <v>751.68</v>
      </c>
      <c r="Z1242">
        <v>2030991</v>
      </c>
    </row>
    <row r="1243" spans="1:26" x14ac:dyDescent="0.2">
      <c r="A1243" s="27">
        <v>46079</v>
      </c>
      <c r="B1243" t="s">
        <v>14</v>
      </c>
      <c r="C1243" t="s">
        <v>1543</v>
      </c>
      <c r="D1243" t="s">
        <v>1543</v>
      </c>
      <c r="E1243" t="s">
        <v>1584</v>
      </c>
      <c r="F1243" t="s">
        <v>1470</v>
      </c>
      <c r="G1243" t="s">
        <v>241</v>
      </c>
      <c r="H1243" t="s">
        <v>1127</v>
      </c>
      <c r="I1243" t="s">
        <v>1594</v>
      </c>
      <c r="J1243" t="s">
        <v>1450</v>
      </c>
      <c r="K1243" t="s">
        <v>1451</v>
      </c>
      <c r="L1243" t="s">
        <v>1452</v>
      </c>
      <c r="M1243" t="s">
        <v>1453</v>
      </c>
      <c r="N1243" t="s">
        <v>1454</v>
      </c>
      <c r="O1243" t="s">
        <v>1455</v>
      </c>
      <c r="P1243" t="s">
        <v>1456</v>
      </c>
      <c r="Q1243" t="s">
        <v>1457</v>
      </c>
      <c r="R1243">
        <v>2048972</v>
      </c>
      <c r="S1243" t="s">
        <v>1461</v>
      </c>
      <c r="T1243">
        <v>3361.3440000000001</v>
      </c>
      <c r="U1243">
        <v>4</v>
      </c>
      <c r="V1243">
        <v>3361.3440000000001</v>
      </c>
      <c r="W1243">
        <v>4</v>
      </c>
      <c r="X1243">
        <v>2744</v>
      </c>
      <c r="Y1243">
        <v>617.34400000000005</v>
      </c>
      <c r="Z1243">
        <v>2048972</v>
      </c>
    </row>
    <row r="1244" spans="1:26" x14ac:dyDescent="0.2">
      <c r="A1244" s="27">
        <v>46079</v>
      </c>
      <c r="B1244" t="s">
        <v>14</v>
      </c>
      <c r="C1244" t="s">
        <v>1543</v>
      </c>
      <c r="D1244" t="s">
        <v>1543</v>
      </c>
      <c r="E1244" t="s">
        <v>1584</v>
      </c>
      <c r="F1244" t="s">
        <v>1470</v>
      </c>
      <c r="G1244" t="s">
        <v>1595</v>
      </c>
      <c r="H1244" t="s">
        <v>1313</v>
      </c>
      <c r="I1244" t="s">
        <v>1596</v>
      </c>
      <c r="J1244" t="s">
        <v>1450</v>
      </c>
      <c r="K1244" t="s">
        <v>1451</v>
      </c>
      <c r="L1244" t="s">
        <v>1452</v>
      </c>
      <c r="M1244" t="s">
        <v>1453</v>
      </c>
      <c r="N1244" t="s">
        <v>1454</v>
      </c>
      <c r="O1244" t="s">
        <v>1455</v>
      </c>
      <c r="P1244" t="s">
        <v>1456</v>
      </c>
      <c r="Q1244" t="s">
        <v>1457</v>
      </c>
      <c r="R1244">
        <v>2039041</v>
      </c>
      <c r="S1244" t="s">
        <v>1460</v>
      </c>
      <c r="T1244">
        <v>1680.672</v>
      </c>
      <c r="U1244">
        <v>2</v>
      </c>
      <c r="V1244">
        <v>1680.672</v>
      </c>
      <c r="W1244">
        <v>2</v>
      </c>
      <c r="X1244">
        <v>1382</v>
      </c>
      <c r="Y1244">
        <v>298.67200000000003</v>
      </c>
      <c r="Z1244">
        <v>2039041</v>
      </c>
    </row>
    <row r="1245" spans="1:26" x14ac:dyDescent="0.2">
      <c r="A1245" s="27">
        <v>46079</v>
      </c>
      <c r="B1245" t="s">
        <v>14</v>
      </c>
      <c r="C1245" t="s">
        <v>1543</v>
      </c>
      <c r="D1245" t="s">
        <v>1543</v>
      </c>
      <c r="E1245" t="s">
        <v>1584</v>
      </c>
      <c r="F1245" t="s">
        <v>1470</v>
      </c>
      <c r="G1245" t="s">
        <v>1595</v>
      </c>
      <c r="H1245" t="s">
        <v>1313</v>
      </c>
      <c r="I1245" t="s">
        <v>1596</v>
      </c>
      <c r="J1245" t="s">
        <v>1450</v>
      </c>
      <c r="K1245" t="s">
        <v>1451</v>
      </c>
      <c r="L1245" t="s">
        <v>1452</v>
      </c>
      <c r="M1245" t="s">
        <v>1453</v>
      </c>
      <c r="N1245" t="s">
        <v>1454</v>
      </c>
      <c r="O1245" t="s">
        <v>1455</v>
      </c>
      <c r="P1245" t="s">
        <v>1456</v>
      </c>
      <c r="Q1245" t="s">
        <v>1457</v>
      </c>
      <c r="R1245">
        <v>2048972</v>
      </c>
      <c r="S1245" t="s">
        <v>1461</v>
      </c>
      <c r="T1245">
        <v>2521.0079999999998</v>
      </c>
      <c r="U1245">
        <v>3</v>
      </c>
      <c r="V1245">
        <v>2521.0079999999998</v>
      </c>
      <c r="W1245">
        <v>3</v>
      </c>
      <c r="X1245">
        <v>2061</v>
      </c>
      <c r="Y1245">
        <v>460.00799999999998</v>
      </c>
      <c r="Z1245">
        <v>2048972</v>
      </c>
    </row>
    <row r="1246" spans="1:26" x14ac:dyDescent="0.2">
      <c r="A1246" s="27">
        <v>46079</v>
      </c>
      <c r="B1246" t="s">
        <v>14</v>
      </c>
      <c r="C1246" t="s">
        <v>1543</v>
      </c>
      <c r="D1246" t="s">
        <v>1543</v>
      </c>
      <c r="E1246" t="s">
        <v>1584</v>
      </c>
      <c r="F1246" t="s">
        <v>1470</v>
      </c>
      <c r="G1246" t="s">
        <v>153</v>
      </c>
      <c r="H1246" t="s">
        <v>1023</v>
      </c>
      <c r="I1246" t="s">
        <v>1598</v>
      </c>
      <c r="J1246" t="s">
        <v>1450</v>
      </c>
      <c r="K1246" t="s">
        <v>1451</v>
      </c>
      <c r="L1246" t="s">
        <v>1452</v>
      </c>
      <c r="M1246" t="s">
        <v>1453</v>
      </c>
      <c r="N1246" t="s">
        <v>1454</v>
      </c>
      <c r="O1246" t="s">
        <v>1455</v>
      </c>
      <c r="P1246" t="s">
        <v>1456</v>
      </c>
      <c r="Q1246" t="s">
        <v>1457</v>
      </c>
      <c r="R1246">
        <v>2001113</v>
      </c>
      <c r="S1246" t="s">
        <v>1458</v>
      </c>
      <c r="T1246">
        <v>840.33600000000001</v>
      </c>
      <c r="U1246">
        <v>1</v>
      </c>
      <c r="V1246">
        <v>840.33600000000001</v>
      </c>
      <c r="W1246">
        <v>1</v>
      </c>
      <c r="X1246">
        <v>660</v>
      </c>
      <c r="Y1246">
        <v>180.33600000000001</v>
      </c>
      <c r="Z1246">
        <v>2001113</v>
      </c>
    </row>
    <row r="1247" spans="1:26" x14ac:dyDescent="0.2">
      <c r="A1247" s="27">
        <v>46079</v>
      </c>
      <c r="B1247" t="s">
        <v>14</v>
      </c>
      <c r="C1247" t="s">
        <v>1543</v>
      </c>
      <c r="D1247" t="s">
        <v>1543</v>
      </c>
      <c r="E1247" t="s">
        <v>1584</v>
      </c>
      <c r="F1247" t="s">
        <v>1470</v>
      </c>
      <c r="G1247" t="s">
        <v>153</v>
      </c>
      <c r="H1247" t="s">
        <v>1088</v>
      </c>
      <c r="I1247" t="s">
        <v>1599</v>
      </c>
      <c r="J1247" t="s">
        <v>1450</v>
      </c>
      <c r="K1247" t="s">
        <v>1451</v>
      </c>
      <c r="L1247" t="s">
        <v>1452</v>
      </c>
      <c r="M1247" t="s">
        <v>1453</v>
      </c>
      <c r="N1247" t="s">
        <v>1454</v>
      </c>
      <c r="O1247" t="s">
        <v>1455</v>
      </c>
      <c r="P1247" t="s">
        <v>1456</v>
      </c>
      <c r="Q1247" t="s">
        <v>1457</v>
      </c>
      <c r="R1247">
        <v>2001113</v>
      </c>
      <c r="S1247" t="s">
        <v>1458</v>
      </c>
      <c r="T1247">
        <v>10924.368</v>
      </c>
      <c r="U1247">
        <v>13</v>
      </c>
      <c r="V1247">
        <v>10924.368</v>
      </c>
      <c r="W1247">
        <v>13</v>
      </c>
      <c r="X1247">
        <v>8918</v>
      </c>
      <c r="Y1247">
        <v>2006.3679999999999</v>
      </c>
      <c r="Z1247">
        <v>2001113</v>
      </c>
    </row>
    <row r="1248" spans="1:26" x14ac:dyDescent="0.2">
      <c r="A1248" s="27">
        <v>46079</v>
      </c>
      <c r="B1248" t="s">
        <v>14</v>
      </c>
      <c r="C1248" t="s">
        <v>1543</v>
      </c>
      <c r="D1248" t="s">
        <v>1543</v>
      </c>
      <c r="E1248" t="s">
        <v>1584</v>
      </c>
      <c r="F1248" t="s">
        <v>1470</v>
      </c>
      <c r="G1248" t="s">
        <v>153</v>
      </c>
      <c r="H1248" t="s">
        <v>1088</v>
      </c>
      <c r="I1248" t="s">
        <v>1599</v>
      </c>
      <c r="J1248" t="s">
        <v>1450</v>
      </c>
      <c r="K1248" t="s">
        <v>1451</v>
      </c>
      <c r="L1248" t="s">
        <v>1452</v>
      </c>
      <c r="M1248" t="s">
        <v>1453</v>
      </c>
      <c r="N1248" t="s">
        <v>1454</v>
      </c>
      <c r="O1248" t="s">
        <v>1455</v>
      </c>
      <c r="P1248" t="s">
        <v>1456</v>
      </c>
      <c r="Q1248" t="s">
        <v>1457</v>
      </c>
      <c r="R1248">
        <v>2030990</v>
      </c>
      <c r="S1248" t="s">
        <v>1459</v>
      </c>
      <c r="T1248">
        <v>14285.712</v>
      </c>
      <c r="U1248">
        <v>17</v>
      </c>
      <c r="V1248">
        <v>14285.712</v>
      </c>
      <c r="W1248">
        <v>17</v>
      </c>
      <c r="X1248">
        <v>11747</v>
      </c>
      <c r="Y1248">
        <v>2538.712</v>
      </c>
      <c r="Z1248">
        <v>2030990</v>
      </c>
    </row>
    <row r="1249" spans="1:26" x14ac:dyDescent="0.2">
      <c r="A1249" s="27">
        <v>46079</v>
      </c>
      <c r="B1249" t="s">
        <v>14</v>
      </c>
      <c r="C1249" t="s">
        <v>1543</v>
      </c>
      <c r="D1249" t="s">
        <v>1543</v>
      </c>
      <c r="E1249" t="s">
        <v>1584</v>
      </c>
      <c r="F1249" t="s">
        <v>1470</v>
      </c>
      <c r="G1249" t="s">
        <v>153</v>
      </c>
      <c r="H1249" t="s">
        <v>1088</v>
      </c>
      <c r="I1249" t="s">
        <v>1599</v>
      </c>
      <c r="J1249" t="s">
        <v>1450</v>
      </c>
      <c r="K1249" t="s">
        <v>1451</v>
      </c>
      <c r="L1249" t="s">
        <v>1452</v>
      </c>
      <c r="M1249" t="s">
        <v>1453</v>
      </c>
      <c r="N1249" t="s">
        <v>1454</v>
      </c>
      <c r="O1249" t="s">
        <v>1455</v>
      </c>
      <c r="P1249" t="s">
        <v>1456</v>
      </c>
      <c r="Q1249" t="s">
        <v>1457</v>
      </c>
      <c r="R1249">
        <v>2039041</v>
      </c>
      <c r="S1249" t="s">
        <v>1460</v>
      </c>
      <c r="T1249">
        <v>3361.3440000000001</v>
      </c>
      <c r="U1249">
        <v>4</v>
      </c>
      <c r="V1249">
        <v>3361.3440000000001</v>
      </c>
      <c r="W1249">
        <v>4</v>
      </c>
      <c r="X1249">
        <v>2756</v>
      </c>
      <c r="Y1249">
        <v>605.34400000000005</v>
      </c>
      <c r="Z1249">
        <v>2039041</v>
      </c>
    </row>
    <row r="1250" spans="1:26" x14ac:dyDescent="0.2">
      <c r="A1250" s="27">
        <v>46079</v>
      </c>
      <c r="B1250" t="s">
        <v>14</v>
      </c>
      <c r="C1250" t="s">
        <v>1543</v>
      </c>
      <c r="D1250" t="s">
        <v>1543</v>
      </c>
      <c r="E1250" t="s">
        <v>1584</v>
      </c>
      <c r="F1250" t="s">
        <v>1470</v>
      </c>
      <c r="G1250" t="s">
        <v>153</v>
      </c>
      <c r="H1250" t="s">
        <v>1280</v>
      </c>
      <c r="I1250" t="s">
        <v>1600</v>
      </c>
      <c r="J1250" t="s">
        <v>1450</v>
      </c>
      <c r="K1250" t="s">
        <v>1451</v>
      </c>
      <c r="L1250" t="s">
        <v>1452</v>
      </c>
      <c r="M1250" t="s">
        <v>1453</v>
      </c>
      <c r="N1250" t="s">
        <v>1454</v>
      </c>
      <c r="O1250" t="s">
        <v>1455</v>
      </c>
      <c r="P1250" t="s">
        <v>1456</v>
      </c>
      <c r="Q1250" t="s">
        <v>1457</v>
      </c>
      <c r="R1250">
        <v>2001113</v>
      </c>
      <c r="S1250" t="s">
        <v>1458</v>
      </c>
      <c r="T1250">
        <v>1680.672</v>
      </c>
      <c r="U1250">
        <v>2</v>
      </c>
      <c r="V1250">
        <v>1680.672</v>
      </c>
      <c r="W1250">
        <v>2</v>
      </c>
      <c r="X1250">
        <v>1372</v>
      </c>
      <c r="Y1250">
        <v>308.67200000000003</v>
      </c>
      <c r="Z1250">
        <v>2001113</v>
      </c>
    </row>
    <row r="1251" spans="1:26" x14ac:dyDescent="0.2">
      <c r="A1251" s="27">
        <v>46079</v>
      </c>
      <c r="B1251" t="s">
        <v>14</v>
      </c>
      <c r="C1251" t="s">
        <v>1543</v>
      </c>
      <c r="D1251" t="s">
        <v>1543</v>
      </c>
      <c r="E1251" t="s">
        <v>1584</v>
      </c>
      <c r="F1251" t="s">
        <v>1470</v>
      </c>
      <c r="G1251" t="s">
        <v>153</v>
      </c>
      <c r="H1251" t="s">
        <v>1280</v>
      </c>
      <c r="I1251" t="s">
        <v>1600</v>
      </c>
      <c r="J1251" t="s">
        <v>1450</v>
      </c>
      <c r="K1251" t="s">
        <v>1451</v>
      </c>
      <c r="L1251" t="s">
        <v>1452</v>
      </c>
      <c r="M1251" t="s">
        <v>1453</v>
      </c>
      <c r="N1251" t="s">
        <v>1454</v>
      </c>
      <c r="O1251" t="s">
        <v>1455</v>
      </c>
      <c r="P1251" t="s">
        <v>1456</v>
      </c>
      <c r="Q1251" t="s">
        <v>1457</v>
      </c>
      <c r="R1251">
        <v>2030991</v>
      </c>
      <c r="S1251" t="s">
        <v>1463</v>
      </c>
      <c r="T1251">
        <v>2521.0079999999998</v>
      </c>
      <c r="U1251">
        <v>3</v>
      </c>
      <c r="V1251">
        <v>2521.0079999999998</v>
      </c>
      <c r="W1251">
        <v>3</v>
      </c>
      <c r="X1251">
        <v>2070</v>
      </c>
      <c r="Y1251">
        <v>451.00799999999998</v>
      </c>
      <c r="Z1251">
        <v>2030991</v>
      </c>
    </row>
    <row r="1252" spans="1:26" x14ac:dyDescent="0.2">
      <c r="A1252" s="27">
        <v>46079</v>
      </c>
      <c r="B1252" t="s">
        <v>14</v>
      </c>
      <c r="C1252" t="s">
        <v>1543</v>
      </c>
      <c r="D1252" t="s">
        <v>1543</v>
      </c>
      <c r="E1252" t="s">
        <v>1584</v>
      </c>
      <c r="F1252" t="s">
        <v>1470</v>
      </c>
      <c r="G1252" t="s">
        <v>153</v>
      </c>
      <c r="H1252" t="s">
        <v>1280</v>
      </c>
      <c r="I1252" t="s">
        <v>1600</v>
      </c>
      <c r="J1252" t="s">
        <v>1450</v>
      </c>
      <c r="K1252" t="s">
        <v>1451</v>
      </c>
      <c r="L1252" t="s">
        <v>1452</v>
      </c>
      <c r="M1252" t="s">
        <v>1453</v>
      </c>
      <c r="N1252" t="s">
        <v>1454</v>
      </c>
      <c r="O1252" t="s">
        <v>1455</v>
      </c>
      <c r="P1252" t="s">
        <v>1456</v>
      </c>
      <c r="Q1252" t="s">
        <v>1457</v>
      </c>
      <c r="R1252">
        <v>2039041</v>
      </c>
      <c r="S1252" t="s">
        <v>1460</v>
      </c>
      <c r="T1252">
        <v>5882.3519999999999</v>
      </c>
      <c r="U1252">
        <v>7</v>
      </c>
      <c r="V1252">
        <v>5882.3519999999999</v>
      </c>
      <c r="W1252">
        <v>7</v>
      </c>
      <c r="X1252">
        <v>4837</v>
      </c>
      <c r="Y1252">
        <v>1045.3520000000001</v>
      </c>
      <c r="Z1252">
        <v>2039041</v>
      </c>
    </row>
    <row r="1253" spans="1:26" x14ac:dyDescent="0.2">
      <c r="A1253" s="27">
        <v>46079</v>
      </c>
      <c r="B1253" t="s">
        <v>14</v>
      </c>
      <c r="C1253" t="s">
        <v>1543</v>
      </c>
      <c r="D1253" t="s">
        <v>1543</v>
      </c>
      <c r="E1253" t="s">
        <v>1584</v>
      </c>
      <c r="F1253" t="s">
        <v>1470</v>
      </c>
      <c r="G1253" t="s">
        <v>153</v>
      </c>
      <c r="H1253" t="s">
        <v>1280</v>
      </c>
      <c r="I1253" t="s">
        <v>1600</v>
      </c>
      <c r="J1253" t="s">
        <v>1450</v>
      </c>
      <c r="K1253" t="s">
        <v>1451</v>
      </c>
      <c r="L1253" t="s">
        <v>1452</v>
      </c>
      <c r="M1253" t="s">
        <v>1453</v>
      </c>
      <c r="N1253" t="s">
        <v>1454</v>
      </c>
      <c r="O1253" t="s">
        <v>1455</v>
      </c>
      <c r="P1253" t="s">
        <v>1456</v>
      </c>
      <c r="Q1253" t="s">
        <v>1457</v>
      </c>
      <c r="R1253">
        <v>2048972</v>
      </c>
      <c r="S1253" t="s">
        <v>1461</v>
      </c>
      <c r="T1253">
        <v>840.33600000000001</v>
      </c>
      <c r="U1253">
        <v>1</v>
      </c>
      <c r="V1253">
        <v>840.33600000000001</v>
      </c>
      <c r="W1253">
        <v>1</v>
      </c>
      <c r="X1253">
        <v>686</v>
      </c>
      <c r="Y1253">
        <v>154.33600000000001</v>
      </c>
      <c r="Z1253">
        <v>2048972</v>
      </c>
    </row>
    <row r="1254" spans="1:26" x14ac:dyDescent="0.2">
      <c r="A1254" s="27">
        <v>46079</v>
      </c>
      <c r="B1254" t="s">
        <v>14</v>
      </c>
      <c r="C1254" t="s">
        <v>1543</v>
      </c>
      <c r="D1254" t="s">
        <v>1543</v>
      </c>
      <c r="E1254" t="s">
        <v>1584</v>
      </c>
      <c r="F1254" t="s">
        <v>1470</v>
      </c>
      <c r="G1254" t="s">
        <v>457</v>
      </c>
      <c r="H1254" t="s">
        <v>1170</v>
      </c>
      <c r="I1254" t="s">
        <v>1602</v>
      </c>
      <c r="J1254" t="s">
        <v>1450</v>
      </c>
      <c r="K1254" t="s">
        <v>1451</v>
      </c>
      <c r="L1254" t="s">
        <v>1452</v>
      </c>
      <c r="M1254" t="s">
        <v>1453</v>
      </c>
      <c r="N1254" t="s">
        <v>1454</v>
      </c>
      <c r="O1254" t="s">
        <v>1455</v>
      </c>
      <c r="P1254" t="s">
        <v>1456</v>
      </c>
      <c r="Q1254" t="s">
        <v>1457</v>
      </c>
      <c r="R1254">
        <v>2030990</v>
      </c>
      <c r="S1254" t="s">
        <v>1459</v>
      </c>
      <c r="T1254">
        <v>3361.3440000000001</v>
      </c>
      <c r="U1254">
        <v>4</v>
      </c>
      <c r="V1254">
        <v>3361.3440000000001</v>
      </c>
      <c r="W1254">
        <v>4</v>
      </c>
      <c r="X1254">
        <v>2760</v>
      </c>
      <c r="Y1254">
        <v>601.34400000000005</v>
      </c>
      <c r="Z1254">
        <v>2030990</v>
      </c>
    </row>
    <row r="1255" spans="1:26" x14ac:dyDescent="0.2">
      <c r="A1255" s="27">
        <v>46079</v>
      </c>
      <c r="B1255" t="s">
        <v>14</v>
      </c>
      <c r="C1255" t="s">
        <v>1543</v>
      </c>
      <c r="D1255" t="s">
        <v>1543</v>
      </c>
      <c r="E1255" t="s">
        <v>1584</v>
      </c>
      <c r="F1255" t="s">
        <v>1470</v>
      </c>
      <c r="G1255" t="s">
        <v>457</v>
      </c>
      <c r="H1255" t="s">
        <v>1170</v>
      </c>
      <c r="I1255" t="s">
        <v>1602</v>
      </c>
      <c r="J1255" t="s">
        <v>1450</v>
      </c>
      <c r="K1255" t="s">
        <v>1451</v>
      </c>
      <c r="L1255" t="s">
        <v>1452</v>
      </c>
      <c r="M1255" t="s">
        <v>1453</v>
      </c>
      <c r="N1255" t="s">
        <v>1454</v>
      </c>
      <c r="O1255" t="s">
        <v>1455</v>
      </c>
      <c r="P1255" t="s">
        <v>1456</v>
      </c>
      <c r="Q1255" t="s">
        <v>1457</v>
      </c>
      <c r="R1255">
        <v>2030991</v>
      </c>
      <c r="S1255" t="s">
        <v>1463</v>
      </c>
      <c r="T1255">
        <v>1680.672</v>
      </c>
      <c r="U1255">
        <v>2</v>
      </c>
      <c r="V1255">
        <v>1680.672</v>
      </c>
      <c r="W1255">
        <v>2</v>
      </c>
      <c r="X1255">
        <v>1382</v>
      </c>
      <c r="Y1255">
        <v>298.67200000000003</v>
      </c>
      <c r="Z1255">
        <v>2030991</v>
      </c>
    </row>
    <row r="1256" spans="1:26" x14ac:dyDescent="0.2">
      <c r="A1256" s="27">
        <v>46079</v>
      </c>
      <c r="B1256" t="s">
        <v>14</v>
      </c>
      <c r="C1256" t="s">
        <v>1543</v>
      </c>
      <c r="D1256" t="s">
        <v>1543</v>
      </c>
      <c r="E1256" t="s">
        <v>1584</v>
      </c>
      <c r="F1256" t="s">
        <v>1470</v>
      </c>
      <c r="G1256" t="s">
        <v>457</v>
      </c>
      <c r="H1256" t="s">
        <v>1170</v>
      </c>
      <c r="I1256" t="s">
        <v>1602</v>
      </c>
      <c r="J1256" t="s">
        <v>1450</v>
      </c>
      <c r="K1256" t="s">
        <v>1451</v>
      </c>
      <c r="L1256" t="s">
        <v>1452</v>
      </c>
      <c r="M1256" t="s">
        <v>1453</v>
      </c>
      <c r="N1256" t="s">
        <v>1454</v>
      </c>
      <c r="O1256" t="s">
        <v>1455</v>
      </c>
      <c r="P1256" t="s">
        <v>1456</v>
      </c>
      <c r="Q1256" t="s">
        <v>1457</v>
      </c>
      <c r="R1256">
        <v>2048972</v>
      </c>
      <c r="S1256" t="s">
        <v>1461</v>
      </c>
      <c r="T1256">
        <v>840.33600000000001</v>
      </c>
      <c r="U1256">
        <v>1</v>
      </c>
      <c r="V1256">
        <v>840.33600000000001</v>
      </c>
      <c r="W1256">
        <v>1</v>
      </c>
      <c r="X1256">
        <v>679</v>
      </c>
      <c r="Y1256">
        <v>161.33600000000001</v>
      </c>
      <c r="Z1256">
        <v>2048972</v>
      </c>
    </row>
    <row r="1257" spans="1:26" x14ac:dyDescent="0.2">
      <c r="A1257" s="27">
        <v>46079</v>
      </c>
      <c r="B1257" t="s">
        <v>14</v>
      </c>
      <c r="C1257" t="s">
        <v>1543</v>
      </c>
      <c r="D1257" t="s">
        <v>1543</v>
      </c>
      <c r="E1257" t="s">
        <v>1584</v>
      </c>
      <c r="F1257" t="s">
        <v>1470</v>
      </c>
      <c r="G1257" t="s">
        <v>162</v>
      </c>
      <c r="H1257" t="s">
        <v>1311</v>
      </c>
      <c r="I1257" t="s">
        <v>1603</v>
      </c>
      <c r="J1257" t="s">
        <v>1450</v>
      </c>
      <c r="K1257" t="s">
        <v>1451</v>
      </c>
      <c r="L1257" t="s">
        <v>1452</v>
      </c>
      <c r="M1257" t="s">
        <v>1453</v>
      </c>
      <c r="N1257" t="s">
        <v>1454</v>
      </c>
      <c r="O1257" t="s">
        <v>1455</v>
      </c>
      <c r="P1257" t="s">
        <v>1456</v>
      </c>
      <c r="Q1257" t="s">
        <v>1457</v>
      </c>
      <c r="R1257">
        <v>2001113</v>
      </c>
      <c r="S1257" t="s">
        <v>1458</v>
      </c>
      <c r="T1257">
        <v>5042.0159999999996</v>
      </c>
      <c r="U1257">
        <v>6</v>
      </c>
      <c r="V1257">
        <v>5042.0159999999996</v>
      </c>
      <c r="W1257">
        <v>6</v>
      </c>
      <c r="X1257">
        <v>4122</v>
      </c>
      <c r="Y1257">
        <v>920.01599999999996</v>
      </c>
      <c r="Z1257">
        <v>2001113</v>
      </c>
    </row>
    <row r="1258" spans="1:26" x14ac:dyDescent="0.2">
      <c r="A1258" s="27">
        <v>46079</v>
      </c>
      <c r="B1258" t="s">
        <v>14</v>
      </c>
      <c r="C1258" t="s">
        <v>1543</v>
      </c>
      <c r="D1258" t="s">
        <v>1543</v>
      </c>
      <c r="E1258" t="s">
        <v>1584</v>
      </c>
      <c r="F1258" t="s">
        <v>1470</v>
      </c>
      <c r="G1258" t="s">
        <v>162</v>
      </c>
      <c r="H1258" t="s">
        <v>1311</v>
      </c>
      <c r="I1258" t="s">
        <v>1603</v>
      </c>
      <c r="J1258" t="s">
        <v>1450</v>
      </c>
      <c r="K1258" t="s">
        <v>1451</v>
      </c>
      <c r="L1258" t="s">
        <v>1452</v>
      </c>
      <c r="M1258" t="s">
        <v>1453</v>
      </c>
      <c r="N1258" t="s">
        <v>1454</v>
      </c>
      <c r="O1258" t="s">
        <v>1455</v>
      </c>
      <c r="P1258" t="s">
        <v>1456</v>
      </c>
      <c r="Q1258" t="s">
        <v>1457</v>
      </c>
      <c r="R1258">
        <v>2030990</v>
      </c>
      <c r="S1258" t="s">
        <v>1459</v>
      </c>
      <c r="T1258">
        <v>840.33600000000001</v>
      </c>
      <c r="U1258">
        <v>1</v>
      </c>
      <c r="V1258">
        <v>840.33600000000001</v>
      </c>
      <c r="W1258">
        <v>1</v>
      </c>
      <c r="X1258">
        <v>696</v>
      </c>
      <c r="Y1258">
        <v>144.33600000000001</v>
      </c>
      <c r="Z1258">
        <v>2030990</v>
      </c>
    </row>
    <row r="1259" spans="1:26" x14ac:dyDescent="0.2">
      <c r="A1259" s="27">
        <v>46079</v>
      </c>
      <c r="B1259" t="s">
        <v>14</v>
      </c>
      <c r="C1259" t="s">
        <v>1543</v>
      </c>
      <c r="D1259" t="s">
        <v>1543</v>
      </c>
      <c r="E1259" t="s">
        <v>1584</v>
      </c>
      <c r="F1259" t="s">
        <v>1470</v>
      </c>
      <c r="G1259" t="s">
        <v>162</v>
      </c>
      <c r="H1259" t="s">
        <v>1311</v>
      </c>
      <c r="I1259" t="s">
        <v>1603</v>
      </c>
      <c r="J1259" t="s">
        <v>1450</v>
      </c>
      <c r="K1259" t="s">
        <v>1451</v>
      </c>
      <c r="L1259" t="s">
        <v>1452</v>
      </c>
      <c r="M1259" t="s">
        <v>1453</v>
      </c>
      <c r="N1259" t="s">
        <v>1454</v>
      </c>
      <c r="O1259" t="s">
        <v>1455</v>
      </c>
      <c r="P1259" t="s">
        <v>1456</v>
      </c>
      <c r="Q1259" t="s">
        <v>1457</v>
      </c>
      <c r="R1259">
        <v>2030991</v>
      </c>
      <c r="S1259" t="s">
        <v>1463</v>
      </c>
      <c r="T1259">
        <v>5042.0159999999996</v>
      </c>
      <c r="U1259">
        <v>6</v>
      </c>
      <c r="V1259">
        <v>5042.0159999999996</v>
      </c>
      <c r="W1259">
        <v>6</v>
      </c>
      <c r="X1259">
        <v>4140</v>
      </c>
      <c r="Y1259">
        <v>902.01599999999996</v>
      </c>
      <c r="Z1259">
        <v>2030991</v>
      </c>
    </row>
    <row r="1260" spans="1:26" x14ac:dyDescent="0.2">
      <c r="A1260" s="27">
        <v>46079</v>
      </c>
      <c r="B1260" t="s">
        <v>14</v>
      </c>
      <c r="C1260" t="s">
        <v>1543</v>
      </c>
      <c r="D1260" t="s">
        <v>1543</v>
      </c>
      <c r="E1260" t="s">
        <v>1584</v>
      </c>
      <c r="F1260" t="s">
        <v>1470</v>
      </c>
      <c r="G1260" t="s">
        <v>162</v>
      </c>
      <c r="H1260" t="s">
        <v>1311</v>
      </c>
      <c r="I1260" t="s">
        <v>1603</v>
      </c>
      <c r="J1260" t="s">
        <v>1450</v>
      </c>
      <c r="K1260" t="s">
        <v>1451</v>
      </c>
      <c r="L1260" t="s">
        <v>1452</v>
      </c>
      <c r="M1260" t="s">
        <v>1453</v>
      </c>
      <c r="N1260" t="s">
        <v>1454</v>
      </c>
      <c r="O1260" t="s">
        <v>1455</v>
      </c>
      <c r="P1260" t="s">
        <v>1456</v>
      </c>
      <c r="Q1260" t="s">
        <v>1457</v>
      </c>
      <c r="R1260">
        <v>2048972</v>
      </c>
      <c r="S1260" t="s">
        <v>1461</v>
      </c>
      <c r="T1260">
        <v>3361.3440000000001</v>
      </c>
      <c r="U1260">
        <v>4</v>
      </c>
      <c r="V1260">
        <v>3361.3440000000001</v>
      </c>
      <c r="W1260">
        <v>4</v>
      </c>
      <c r="X1260">
        <v>2744</v>
      </c>
      <c r="Y1260">
        <v>617.34400000000005</v>
      </c>
      <c r="Z1260">
        <v>2048972</v>
      </c>
    </row>
    <row r="1261" spans="1:26" x14ac:dyDescent="0.2">
      <c r="A1261" s="27">
        <v>46079</v>
      </c>
      <c r="B1261" t="s">
        <v>14</v>
      </c>
      <c r="C1261" t="s">
        <v>1543</v>
      </c>
      <c r="D1261" t="s">
        <v>1543</v>
      </c>
      <c r="E1261" t="s">
        <v>1584</v>
      </c>
      <c r="F1261" t="s">
        <v>1470</v>
      </c>
      <c r="G1261" t="s">
        <v>247</v>
      </c>
      <c r="H1261" t="s">
        <v>1272</v>
      </c>
      <c r="I1261" t="s">
        <v>1604</v>
      </c>
      <c r="J1261" t="s">
        <v>1450</v>
      </c>
      <c r="K1261" t="s">
        <v>1451</v>
      </c>
      <c r="L1261" t="s">
        <v>1452</v>
      </c>
      <c r="M1261" t="s">
        <v>1453</v>
      </c>
      <c r="N1261" t="s">
        <v>1454</v>
      </c>
      <c r="O1261" t="s">
        <v>1455</v>
      </c>
      <c r="P1261" t="s">
        <v>1456</v>
      </c>
      <c r="Q1261" t="s">
        <v>1457</v>
      </c>
      <c r="R1261">
        <v>2001113</v>
      </c>
      <c r="S1261" t="s">
        <v>1458</v>
      </c>
      <c r="T1261">
        <v>4201.68</v>
      </c>
      <c r="U1261">
        <v>5</v>
      </c>
      <c r="V1261">
        <v>4201.68</v>
      </c>
      <c r="W1261">
        <v>5</v>
      </c>
      <c r="X1261">
        <v>3415</v>
      </c>
      <c r="Y1261">
        <v>786.68</v>
      </c>
      <c r="Z1261">
        <v>2001113</v>
      </c>
    </row>
    <row r="1262" spans="1:26" x14ac:dyDescent="0.2">
      <c r="A1262" s="27">
        <v>46079</v>
      </c>
      <c r="B1262" t="s">
        <v>14</v>
      </c>
      <c r="C1262" t="s">
        <v>1543</v>
      </c>
      <c r="D1262" t="s">
        <v>1543</v>
      </c>
      <c r="E1262" t="s">
        <v>1584</v>
      </c>
      <c r="F1262" t="s">
        <v>1470</v>
      </c>
      <c r="G1262" t="s">
        <v>247</v>
      </c>
      <c r="H1262" t="s">
        <v>1272</v>
      </c>
      <c r="I1262" t="s">
        <v>1604</v>
      </c>
      <c r="J1262" t="s">
        <v>1450</v>
      </c>
      <c r="K1262" t="s">
        <v>1451</v>
      </c>
      <c r="L1262" t="s">
        <v>1452</v>
      </c>
      <c r="M1262" t="s">
        <v>1453</v>
      </c>
      <c r="N1262" t="s">
        <v>1454</v>
      </c>
      <c r="O1262" t="s">
        <v>1455</v>
      </c>
      <c r="P1262" t="s">
        <v>1456</v>
      </c>
      <c r="Q1262" t="s">
        <v>1457</v>
      </c>
      <c r="R1262">
        <v>2030991</v>
      </c>
      <c r="S1262" t="s">
        <v>1463</v>
      </c>
      <c r="T1262">
        <v>3361.3440000000001</v>
      </c>
      <c r="U1262">
        <v>4</v>
      </c>
      <c r="V1262">
        <v>3361.3440000000001</v>
      </c>
      <c r="W1262">
        <v>4</v>
      </c>
      <c r="X1262">
        <v>2752</v>
      </c>
      <c r="Y1262">
        <v>609.34400000000005</v>
      </c>
      <c r="Z1262">
        <v>2030991</v>
      </c>
    </row>
    <row r="1263" spans="1:26" x14ac:dyDescent="0.2">
      <c r="A1263" s="27">
        <v>46079</v>
      </c>
      <c r="B1263" t="s">
        <v>14</v>
      </c>
      <c r="C1263" t="s">
        <v>1543</v>
      </c>
      <c r="D1263" t="s">
        <v>1543</v>
      </c>
      <c r="E1263" t="s">
        <v>1584</v>
      </c>
      <c r="F1263" t="s">
        <v>1470</v>
      </c>
      <c r="G1263" t="s">
        <v>247</v>
      </c>
      <c r="H1263" t="s">
        <v>1272</v>
      </c>
      <c r="I1263" t="s">
        <v>1604</v>
      </c>
      <c r="J1263" t="s">
        <v>1450</v>
      </c>
      <c r="K1263" t="s">
        <v>1451</v>
      </c>
      <c r="L1263" t="s">
        <v>1452</v>
      </c>
      <c r="M1263" t="s">
        <v>1453</v>
      </c>
      <c r="N1263" t="s">
        <v>1454</v>
      </c>
      <c r="O1263" t="s">
        <v>1455</v>
      </c>
      <c r="P1263" t="s">
        <v>1456</v>
      </c>
      <c r="Q1263" t="s">
        <v>1457</v>
      </c>
      <c r="R1263">
        <v>2048972</v>
      </c>
      <c r="S1263" t="s">
        <v>1461</v>
      </c>
      <c r="T1263">
        <v>1680.672</v>
      </c>
      <c r="U1263">
        <v>2</v>
      </c>
      <c r="V1263">
        <v>1680.672</v>
      </c>
      <c r="W1263">
        <v>2</v>
      </c>
      <c r="X1263">
        <v>1372</v>
      </c>
      <c r="Y1263">
        <v>308.67200000000003</v>
      </c>
      <c r="Z1263">
        <v>2048972</v>
      </c>
    </row>
    <row r="1264" spans="1:26" x14ac:dyDescent="0.2">
      <c r="A1264" s="27">
        <v>46079</v>
      </c>
      <c r="B1264" t="s">
        <v>14</v>
      </c>
      <c r="C1264" t="s">
        <v>1543</v>
      </c>
      <c r="D1264" t="s">
        <v>1543</v>
      </c>
      <c r="E1264" t="s">
        <v>1584</v>
      </c>
      <c r="F1264" t="s">
        <v>1470</v>
      </c>
      <c r="G1264" t="s">
        <v>247</v>
      </c>
      <c r="H1264" t="s">
        <v>1317</v>
      </c>
      <c r="I1264" t="s">
        <v>1605</v>
      </c>
      <c r="J1264" t="s">
        <v>1450</v>
      </c>
      <c r="K1264" t="s">
        <v>1451</v>
      </c>
      <c r="L1264" t="s">
        <v>1452</v>
      </c>
      <c r="M1264" t="s">
        <v>1453</v>
      </c>
      <c r="N1264" t="s">
        <v>1454</v>
      </c>
      <c r="O1264" t="s">
        <v>1455</v>
      </c>
      <c r="P1264" t="s">
        <v>1456</v>
      </c>
      <c r="Q1264" t="s">
        <v>1457</v>
      </c>
      <c r="R1264">
        <v>2001113</v>
      </c>
      <c r="S1264" t="s">
        <v>1458</v>
      </c>
      <c r="T1264">
        <v>4201.68</v>
      </c>
      <c r="U1264">
        <v>5</v>
      </c>
      <c r="V1264">
        <v>4201.68</v>
      </c>
      <c r="W1264">
        <v>5</v>
      </c>
      <c r="X1264">
        <v>3430</v>
      </c>
      <c r="Y1264">
        <v>771.68</v>
      </c>
      <c r="Z1264">
        <v>2001113</v>
      </c>
    </row>
    <row r="1265" spans="1:26" x14ac:dyDescent="0.2">
      <c r="A1265" s="27">
        <v>46079</v>
      </c>
      <c r="B1265" t="s">
        <v>14</v>
      </c>
      <c r="C1265" t="s">
        <v>1543</v>
      </c>
      <c r="D1265" t="s">
        <v>1543</v>
      </c>
      <c r="E1265" t="s">
        <v>1584</v>
      </c>
      <c r="F1265" t="s">
        <v>1470</v>
      </c>
      <c r="G1265" t="s">
        <v>247</v>
      </c>
      <c r="H1265" t="s">
        <v>1317</v>
      </c>
      <c r="I1265" t="s">
        <v>1605</v>
      </c>
      <c r="J1265" t="s">
        <v>1450</v>
      </c>
      <c r="K1265" t="s">
        <v>1451</v>
      </c>
      <c r="L1265" t="s">
        <v>1452</v>
      </c>
      <c r="M1265" t="s">
        <v>1453</v>
      </c>
      <c r="N1265" t="s">
        <v>1454</v>
      </c>
      <c r="O1265" t="s">
        <v>1455</v>
      </c>
      <c r="P1265" t="s">
        <v>1456</v>
      </c>
      <c r="Q1265" t="s">
        <v>1457</v>
      </c>
      <c r="R1265">
        <v>2030990</v>
      </c>
      <c r="S1265" t="s">
        <v>1459</v>
      </c>
      <c r="T1265">
        <v>1680.672</v>
      </c>
      <c r="U1265">
        <v>2</v>
      </c>
      <c r="V1265">
        <v>1680.672</v>
      </c>
      <c r="W1265">
        <v>2</v>
      </c>
      <c r="X1265">
        <v>1372</v>
      </c>
      <c r="Y1265">
        <v>308.67200000000003</v>
      </c>
      <c r="Z1265">
        <v>2030990</v>
      </c>
    </row>
    <row r="1266" spans="1:26" x14ac:dyDescent="0.2">
      <c r="A1266" s="27">
        <v>46079</v>
      </c>
      <c r="B1266" t="s">
        <v>14</v>
      </c>
      <c r="C1266" t="s">
        <v>1543</v>
      </c>
      <c r="D1266" t="s">
        <v>1543</v>
      </c>
      <c r="E1266" t="s">
        <v>1584</v>
      </c>
      <c r="F1266" t="s">
        <v>1470</v>
      </c>
      <c r="G1266" t="s">
        <v>247</v>
      </c>
      <c r="H1266" t="s">
        <v>1317</v>
      </c>
      <c r="I1266" t="s">
        <v>1605</v>
      </c>
      <c r="J1266" t="s">
        <v>1450</v>
      </c>
      <c r="K1266" t="s">
        <v>1451</v>
      </c>
      <c r="L1266" t="s">
        <v>1452</v>
      </c>
      <c r="M1266" t="s">
        <v>1453</v>
      </c>
      <c r="N1266" t="s">
        <v>1454</v>
      </c>
      <c r="O1266" t="s">
        <v>1455</v>
      </c>
      <c r="P1266" t="s">
        <v>1456</v>
      </c>
      <c r="Q1266" t="s">
        <v>1457</v>
      </c>
      <c r="R1266">
        <v>2030991</v>
      </c>
      <c r="S1266" t="s">
        <v>1463</v>
      </c>
      <c r="T1266">
        <v>5882.3519999999999</v>
      </c>
      <c r="U1266">
        <v>7</v>
      </c>
      <c r="V1266">
        <v>5882.3519999999999</v>
      </c>
      <c r="W1266">
        <v>7</v>
      </c>
      <c r="X1266">
        <v>4837</v>
      </c>
      <c r="Y1266">
        <v>1045.3520000000001</v>
      </c>
      <c r="Z1266">
        <v>2030991</v>
      </c>
    </row>
    <row r="1267" spans="1:26" x14ac:dyDescent="0.2">
      <c r="A1267" s="27">
        <v>46079</v>
      </c>
      <c r="B1267" t="s">
        <v>14</v>
      </c>
      <c r="C1267" t="s">
        <v>1543</v>
      </c>
      <c r="D1267" t="s">
        <v>1543</v>
      </c>
      <c r="E1267" t="s">
        <v>1584</v>
      </c>
      <c r="F1267" t="s">
        <v>1470</v>
      </c>
      <c r="G1267" t="s">
        <v>247</v>
      </c>
      <c r="H1267" t="s">
        <v>1317</v>
      </c>
      <c r="I1267" t="s">
        <v>1605</v>
      </c>
      <c r="J1267" t="s">
        <v>1450</v>
      </c>
      <c r="K1267" t="s">
        <v>1451</v>
      </c>
      <c r="L1267" t="s">
        <v>1452</v>
      </c>
      <c r="M1267" t="s">
        <v>1453</v>
      </c>
      <c r="N1267" t="s">
        <v>1454</v>
      </c>
      <c r="O1267" t="s">
        <v>1455</v>
      </c>
      <c r="P1267" t="s">
        <v>1456</v>
      </c>
      <c r="Q1267" t="s">
        <v>1457</v>
      </c>
      <c r="R1267">
        <v>2039041</v>
      </c>
      <c r="S1267" t="s">
        <v>1460</v>
      </c>
      <c r="T1267">
        <v>5042.0159999999996</v>
      </c>
      <c r="U1267">
        <v>6</v>
      </c>
      <c r="V1267">
        <v>5042.0159999999996</v>
      </c>
      <c r="W1267">
        <v>6</v>
      </c>
      <c r="X1267">
        <v>4140</v>
      </c>
      <c r="Y1267">
        <v>902.01599999999996</v>
      </c>
      <c r="Z1267">
        <v>2039041</v>
      </c>
    </row>
    <row r="1268" spans="1:26" x14ac:dyDescent="0.2">
      <c r="A1268" s="27">
        <v>46079</v>
      </c>
      <c r="B1268" t="s">
        <v>14</v>
      </c>
      <c r="C1268" t="s">
        <v>1543</v>
      </c>
      <c r="D1268" t="s">
        <v>1543</v>
      </c>
      <c r="E1268" t="s">
        <v>1584</v>
      </c>
      <c r="F1268" t="s">
        <v>1470</v>
      </c>
      <c r="G1268" t="s">
        <v>247</v>
      </c>
      <c r="H1268" t="s">
        <v>1317</v>
      </c>
      <c r="I1268" t="s">
        <v>1605</v>
      </c>
      <c r="J1268" t="s">
        <v>1450</v>
      </c>
      <c r="K1268" t="s">
        <v>1451</v>
      </c>
      <c r="L1268" t="s">
        <v>1452</v>
      </c>
      <c r="M1268" t="s">
        <v>1453</v>
      </c>
      <c r="N1268" t="s">
        <v>1454</v>
      </c>
      <c r="O1268" t="s">
        <v>1455</v>
      </c>
      <c r="P1268" t="s">
        <v>1456</v>
      </c>
      <c r="Q1268" t="s">
        <v>1457</v>
      </c>
      <c r="R1268">
        <v>2048972</v>
      </c>
      <c r="S1268" t="s">
        <v>1461</v>
      </c>
      <c r="T1268">
        <v>6722.6880000000001</v>
      </c>
      <c r="U1268">
        <v>8</v>
      </c>
      <c r="V1268">
        <v>6722.6880000000001</v>
      </c>
      <c r="W1268">
        <v>8</v>
      </c>
      <c r="X1268">
        <v>5488</v>
      </c>
      <c r="Y1268">
        <v>1234.6880000000001</v>
      </c>
      <c r="Z1268">
        <v>2048972</v>
      </c>
    </row>
    <row r="1269" spans="1:26" x14ac:dyDescent="0.2">
      <c r="A1269" s="27">
        <v>46079</v>
      </c>
      <c r="B1269" t="s">
        <v>14</v>
      </c>
      <c r="C1269" t="s">
        <v>1543</v>
      </c>
      <c r="D1269" t="s">
        <v>1543</v>
      </c>
      <c r="E1269" t="s">
        <v>1584</v>
      </c>
      <c r="F1269" t="s">
        <v>1470</v>
      </c>
      <c r="G1269" t="s">
        <v>208</v>
      </c>
      <c r="H1269" t="s">
        <v>1327</v>
      </c>
      <c r="I1269" t="s">
        <v>208</v>
      </c>
      <c r="J1269" t="s">
        <v>1450</v>
      </c>
      <c r="K1269" t="s">
        <v>1451</v>
      </c>
      <c r="L1269" t="s">
        <v>1452</v>
      </c>
      <c r="M1269" t="s">
        <v>1453</v>
      </c>
      <c r="N1269" t="s">
        <v>1454</v>
      </c>
      <c r="O1269" t="s">
        <v>1455</v>
      </c>
      <c r="P1269" t="s">
        <v>1456</v>
      </c>
      <c r="Q1269" t="s">
        <v>1457</v>
      </c>
      <c r="R1269">
        <v>2030990</v>
      </c>
      <c r="S1269" t="s">
        <v>1459</v>
      </c>
      <c r="T1269">
        <v>5042.0159999999996</v>
      </c>
      <c r="U1269">
        <v>6</v>
      </c>
      <c r="V1269">
        <v>5042.0159999999996</v>
      </c>
      <c r="W1269">
        <v>6</v>
      </c>
      <c r="X1269">
        <v>4140</v>
      </c>
      <c r="Y1269">
        <v>902.01599999999996</v>
      </c>
      <c r="Z1269">
        <v>2030990</v>
      </c>
    </row>
    <row r="1270" spans="1:26" x14ac:dyDescent="0.2">
      <c r="A1270" s="27">
        <v>46079</v>
      </c>
      <c r="B1270" t="s">
        <v>14</v>
      </c>
      <c r="C1270" t="s">
        <v>1543</v>
      </c>
      <c r="D1270" t="s">
        <v>1543</v>
      </c>
      <c r="E1270" t="s">
        <v>1584</v>
      </c>
      <c r="F1270" t="s">
        <v>1470</v>
      </c>
      <c r="G1270" t="s">
        <v>208</v>
      </c>
      <c r="H1270" t="s">
        <v>1327</v>
      </c>
      <c r="I1270" t="s">
        <v>208</v>
      </c>
      <c r="J1270" t="s">
        <v>1450</v>
      </c>
      <c r="K1270" t="s">
        <v>1451</v>
      </c>
      <c r="L1270" t="s">
        <v>1452</v>
      </c>
      <c r="M1270" t="s">
        <v>1453</v>
      </c>
      <c r="N1270" t="s">
        <v>1454</v>
      </c>
      <c r="O1270" t="s">
        <v>1455</v>
      </c>
      <c r="P1270" t="s">
        <v>1456</v>
      </c>
      <c r="Q1270" t="s">
        <v>1457</v>
      </c>
      <c r="R1270">
        <v>2030991</v>
      </c>
      <c r="S1270" t="s">
        <v>1463</v>
      </c>
      <c r="T1270">
        <v>840.33600000000001</v>
      </c>
      <c r="U1270">
        <v>1</v>
      </c>
      <c r="V1270">
        <v>840.33600000000001</v>
      </c>
      <c r="W1270">
        <v>1</v>
      </c>
      <c r="X1270">
        <v>684</v>
      </c>
      <c r="Y1270">
        <v>156.33600000000001</v>
      </c>
      <c r="Z1270">
        <v>2030991</v>
      </c>
    </row>
    <row r="1271" spans="1:26" x14ac:dyDescent="0.2">
      <c r="A1271" s="27">
        <v>46079</v>
      </c>
      <c r="B1271" t="s">
        <v>14</v>
      </c>
      <c r="C1271" t="s">
        <v>1543</v>
      </c>
      <c r="D1271" t="s">
        <v>1543</v>
      </c>
      <c r="E1271" t="s">
        <v>1584</v>
      </c>
      <c r="F1271" t="s">
        <v>1470</v>
      </c>
      <c r="G1271" t="s">
        <v>208</v>
      </c>
      <c r="H1271" t="s">
        <v>1327</v>
      </c>
      <c r="I1271" t="s">
        <v>208</v>
      </c>
      <c r="J1271" t="s">
        <v>1450</v>
      </c>
      <c r="K1271" t="s">
        <v>1451</v>
      </c>
      <c r="L1271" t="s">
        <v>1452</v>
      </c>
      <c r="M1271" t="s">
        <v>1453</v>
      </c>
      <c r="N1271" t="s">
        <v>1454</v>
      </c>
      <c r="O1271" t="s">
        <v>1455</v>
      </c>
      <c r="P1271" t="s">
        <v>1456</v>
      </c>
      <c r="Q1271" t="s">
        <v>1457</v>
      </c>
      <c r="R1271">
        <v>2039041</v>
      </c>
      <c r="S1271" t="s">
        <v>1460</v>
      </c>
      <c r="T1271">
        <v>840.33600000000001</v>
      </c>
      <c r="U1271">
        <v>1</v>
      </c>
      <c r="V1271">
        <v>840.33600000000001</v>
      </c>
      <c r="W1271">
        <v>1</v>
      </c>
      <c r="X1271">
        <v>690</v>
      </c>
      <c r="Y1271">
        <v>150.33600000000001</v>
      </c>
      <c r="Z1271">
        <v>2039041</v>
      </c>
    </row>
    <row r="1272" spans="1:26" x14ac:dyDescent="0.2">
      <c r="A1272" s="27">
        <v>46079</v>
      </c>
      <c r="B1272" t="s">
        <v>14</v>
      </c>
      <c r="C1272" t="s">
        <v>1543</v>
      </c>
      <c r="D1272" t="s">
        <v>1543</v>
      </c>
      <c r="E1272" t="s">
        <v>1584</v>
      </c>
      <c r="F1272" t="s">
        <v>1470</v>
      </c>
      <c r="G1272" t="s">
        <v>208</v>
      </c>
      <c r="H1272" t="s">
        <v>1327</v>
      </c>
      <c r="I1272" t="s">
        <v>208</v>
      </c>
      <c r="J1272" t="s">
        <v>1450</v>
      </c>
      <c r="K1272" t="s">
        <v>1451</v>
      </c>
      <c r="L1272" t="s">
        <v>1452</v>
      </c>
      <c r="M1272" t="s">
        <v>1453</v>
      </c>
      <c r="N1272" t="s">
        <v>1454</v>
      </c>
      <c r="O1272" t="s">
        <v>1455</v>
      </c>
      <c r="P1272" t="s">
        <v>1456</v>
      </c>
      <c r="Q1272" t="s">
        <v>1457</v>
      </c>
      <c r="R1272">
        <v>2048972</v>
      </c>
      <c r="S1272" t="s">
        <v>1461</v>
      </c>
      <c r="T1272">
        <v>5882.3519999999999</v>
      </c>
      <c r="U1272">
        <v>7</v>
      </c>
      <c r="V1272">
        <v>5882.3519999999999</v>
      </c>
      <c r="W1272">
        <v>7</v>
      </c>
      <c r="X1272">
        <v>4802</v>
      </c>
      <c r="Y1272">
        <v>1080.3520000000001</v>
      </c>
      <c r="Z1272">
        <v>2048972</v>
      </c>
    </row>
    <row r="1273" spans="1:26" x14ac:dyDescent="0.2">
      <c r="A1273" s="27">
        <v>46079</v>
      </c>
      <c r="B1273" t="s">
        <v>14</v>
      </c>
      <c r="C1273" t="s">
        <v>1543</v>
      </c>
      <c r="D1273" t="s">
        <v>1543</v>
      </c>
      <c r="E1273" t="s">
        <v>1606</v>
      </c>
      <c r="F1273" t="s">
        <v>125</v>
      </c>
      <c r="G1273" t="s">
        <v>1475</v>
      </c>
      <c r="H1273" t="s">
        <v>1117</v>
      </c>
      <c r="I1273" t="s">
        <v>1607</v>
      </c>
      <c r="J1273" t="s">
        <v>1450</v>
      </c>
      <c r="K1273" t="s">
        <v>1451</v>
      </c>
      <c r="L1273" t="s">
        <v>1452</v>
      </c>
      <c r="M1273" t="s">
        <v>1453</v>
      </c>
      <c r="N1273" t="s">
        <v>1454</v>
      </c>
      <c r="O1273" t="s">
        <v>1455</v>
      </c>
      <c r="P1273" t="s">
        <v>1456</v>
      </c>
      <c r="Q1273" t="s">
        <v>1457</v>
      </c>
      <c r="R1273">
        <v>2001113</v>
      </c>
      <c r="S1273" t="s">
        <v>1458</v>
      </c>
      <c r="T1273">
        <v>1680.672</v>
      </c>
      <c r="U1273">
        <v>2</v>
      </c>
      <c r="V1273">
        <v>1680.672</v>
      </c>
      <c r="W1273">
        <v>2</v>
      </c>
      <c r="X1273">
        <v>1374</v>
      </c>
      <c r="Y1273">
        <v>306.67200000000003</v>
      </c>
      <c r="Z1273">
        <v>2001113</v>
      </c>
    </row>
    <row r="1274" spans="1:26" x14ac:dyDescent="0.2">
      <c r="A1274" s="27">
        <v>46079</v>
      </c>
      <c r="B1274" t="s">
        <v>14</v>
      </c>
      <c r="C1274" t="s">
        <v>1543</v>
      </c>
      <c r="D1274" t="s">
        <v>1543</v>
      </c>
      <c r="E1274" t="s">
        <v>1606</v>
      </c>
      <c r="F1274" t="s">
        <v>125</v>
      </c>
      <c r="G1274" t="s">
        <v>1475</v>
      </c>
      <c r="H1274" t="s">
        <v>1117</v>
      </c>
      <c r="I1274" t="s">
        <v>1607</v>
      </c>
      <c r="J1274" t="s">
        <v>1450</v>
      </c>
      <c r="K1274" t="s">
        <v>1451</v>
      </c>
      <c r="L1274" t="s">
        <v>1452</v>
      </c>
      <c r="M1274" t="s">
        <v>1453</v>
      </c>
      <c r="N1274" t="s">
        <v>1454</v>
      </c>
      <c r="O1274" t="s">
        <v>1455</v>
      </c>
      <c r="P1274" t="s">
        <v>1456</v>
      </c>
      <c r="Q1274" t="s">
        <v>1457</v>
      </c>
      <c r="R1274">
        <v>2030990</v>
      </c>
      <c r="S1274" t="s">
        <v>1459</v>
      </c>
      <c r="T1274">
        <v>8403.36</v>
      </c>
      <c r="U1274">
        <v>10</v>
      </c>
      <c r="V1274">
        <v>8403.36</v>
      </c>
      <c r="W1274">
        <v>10</v>
      </c>
      <c r="X1274">
        <v>6910</v>
      </c>
      <c r="Y1274">
        <v>1493.36</v>
      </c>
      <c r="Z1274">
        <v>2030990</v>
      </c>
    </row>
    <row r="1275" spans="1:26" x14ac:dyDescent="0.2">
      <c r="A1275" s="27">
        <v>46079</v>
      </c>
      <c r="B1275" t="s">
        <v>14</v>
      </c>
      <c r="C1275" t="s">
        <v>1543</v>
      </c>
      <c r="D1275" t="s">
        <v>1543</v>
      </c>
      <c r="E1275" t="s">
        <v>1606</v>
      </c>
      <c r="F1275" t="s">
        <v>125</v>
      </c>
      <c r="G1275" t="s">
        <v>1475</v>
      </c>
      <c r="H1275" t="s">
        <v>1117</v>
      </c>
      <c r="I1275" t="s">
        <v>1607</v>
      </c>
      <c r="J1275" t="s">
        <v>1450</v>
      </c>
      <c r="K1275" t="s">
        <v>1451</v>
      </c>
      <c r="L1275" t="s">
        <v>1452</v>
      </c>
      <c r="M1275" t="s">
        <v>1453</v>
      </c>
      <c r="N1275" t="s">
        <v>1454</v>
      </c>
      <c r="O1275" t="s">
        <v>1455</v>
      </c>
      <c r="P1275" t="s">
        <v>1456</v>
      </c>
      <c r="Q1275" t="s">
        <v>1457</v>
      </c>
      <c r="R1275">
        <v>2030991</v>
      </c>
      <c r="S1275" t="s">
        <v>1463</v>
      </c>
      <c r="T1275">
        <v>5882.3519999999999</v>
      </c>
      <c r="U1275">
        <v>7</v>
      </c>
      <c r="V1275">
        <v>5882.3519999999999</v>
      </c>
      <c r="W1275">
        <v>7</v>
      </c>
      <c r="X1275">
        <v>4830</v>
      </c>
      <c r="Y1275">
        <v>1052.3520000000001</v>
      </c>
      <c r="Z1275">
        <v>2030991</v>
      </c>
    </row>
    <row r="1276" spans="1:26" x14ac:dyDescent="0.2">
      <c r="A1276" s="27">
        <v>46079</v>
      </c>
      <c r="B1276" t="s">
        <v>14</v>
      </c>
      <c r="C1276" t="s">
        <v>1543</v>
      </c>
      <c r="D1276" t="s">
        <v>1543</v>
      </c>
      <c r="E1276" t="s">
        <v>1606</v>
      </c>
      <c r="F1276" t="s">
        <v>125</v>
      </c>
      <c r="G1276" t="s">
        <v>1475</v>
      </c>
      <c r="H1276" t="s">
        <v>1117</v>
      </c>
      <c r="I1276" t="s">
        <v>1607</v>
      </c>
      <c r="J1276" t="s">
        <v>1450</v>
      </c>
      <c r="K1276" t="s">
        <v>1451</v>
      </c>
      <c r="L1276" t="s">
        <v>1452</v>
      </c>
      <c r="M1276" t="s">
        <v>1453</v>
      </c>
      <c r="N1276" t="s">
        <v>1454</v>
      </c>
      <c r="O1276" t="s">
        <v>1455</v>
      </c>
      <c r="P1276" t="s">
        <v>1456</v>
      </c>
      <c r="Q1276" t="s">
        <v>1457</v>
      </c>
      <c r="R1276">
        <v>2039041</v>
      </c>
      <c r="S1276" t="s">
        <v>1460</v>
      </c>
      <c r="T1276">
        <v>2521.0079999999998</v>
      </c>
      <c r="U1276">
        <v>3</v>
      </c>
      <c r="V1276">
        <v>2521.0079999999998</v>
      </c>
      <c r="W1276">
        <v>3</v>
      </c>
      <c r="X1276">
        <v>2070</v>
      </c>
      <c r="Y1276">
        <v>451.00799999999998</v>
      </c>
      <c r="Z1276">
        <v>2039041</v>
      </c>
    </row>
    <row r="1277" spans="1:26" x14ac:dyDescent="0.2">
      <c r="A1277" s="27">
        <v>46079</v>
      </c>
      <c r="B1277" t="s">
        <v>14</v>
      </c>
      <c r="C1277" t="s">
        <v>1543</v>
      </c>
      <c r="D1277" t="s">
        <v>1543</v>
      </c>
      <c r="E1277" t="s">
        <v>1606</v>
      </c>
      <c r="F1277" t="s">
        <v>125</v>
      </c>
      <c r="G1277" t="s">
        <v>1475</v>
      </c>
      <c r="H1277" t="s">
        <v>1117</v>
      </c>
      <c r="I1277" t="s">
        <v>1607</v>
      </c>
      <c r="J1277" t="s">
        <v>1450</v>
      </c>
      <c r="K1277" t="s">
        <v>1451</v>
      </c>
      <c r="L1277" t="s">
        <v>1452</v>
      </c>
      <c r="M1277" t="s">
        <v>1453</v>
      </c>
      <c r="N1277" t="s">
        <v>1454</v>
      </c>
      <c r="O1277" t="s">
        <v>1455</v>
      </c>
      <c r="P1277" t="s">
        <v>1456</v>
      </c>
      <c r="Q1277" t="s">
        <v>1457</v>
      </c>
      <c r="R1277">
        <v>2048972</v>
      </c>
      <c r="S1277" t="s">
        <v>1461</v>
      </c>
      <c r="T1277">
        <v>4201.68</v>
      </c>
      <c r="U1277">
        <v>5</v>
      </c>
      <c r="V1277">
        <v>4201.68</v>
      </c>
      <c r="W1277">
        <v>5</v>
      </c>
      <c r="X1277">
        <v>3430</v>
      </c>
      <c r="Y1277">
        <v>771.68</v>
      </c>
      <c r="Z1277">
        <v>2048972</v>
      </c>
    </row>
    <row r="1278" spans="1:26" x14ac:dyDescent="0.2">
      <c r="A1278" s="27">
        <v>46079</v>
      </c>
      <c r="B1278" t="s">
        <v>14</v>
      </c>
      <c r="C1278" t="s">
        <v>1543</v>
      </c>
      <c r="D1278" t="s">
        <v>1543</v>
      </c>
      <c r="E1278" t="s">
        <v>1606</v>
      </c>
      <c r="F1278" t="s">
        <v>125</v>
      </c>
      <c r="G1278" t="s">
        <v>1608</v>
      </c>
      <c r="H1278" t="s">
        <v>973</v>
      </c>
      <c r="I1278" t="s">
        <v>1609</v>
      </c>
      <c r="J1278" t="s">
        <v>1450</v>
      </c>
      <c r="K1278" t="s">
        <v>1451</v>
      </c>
      <c r="L1278" t="s">
        <v>1452</v>
      </c>
      <c r="M1278" t="s">
        <v>1453</v>
      </c>
      <c r="N1278" t="s">
        <v>1454</v>
      </c>
      <c r="O1278" t="s">
        <v>1455</v>
      </c>
      <c r="P1278" t="s">
        <v>1456</v>
      </c>
      <c r="Q1278" t="s">
        <v>1457</v>
      </c>
      <c r="R1278">
        <v>2001113</v>
      </c>
      <c r="S1278" t="s">
        <v>1458</v>
      </c>
      <c r="T1278">
        <v>840.33600000000001</v>
      </c>
      <c r="U1278">
        <v>1</v>
      </c>
      <c r="V1278">
        <v>840.33600000000001</v>
      </c>
      <c r="W1278">
        <v>1</v>
      </c>
      <c r="X1278">
        <v>686</v>
      </c>
      <c r="Y1278">
        <v>154.33600000000001</v>
      </c>
      <c r="Z1278">
        <v>2001113</v>
      </c>
    </row>
    <row r="1279" spans="1:26" x14ac:dyDescent="0.2">
      <c r="A1279" s="27">
        <v>46079</v>
      </c>
      <c r="B1279" t="s">
        <v>14</v>
      </c>
      <c r="C1279" t="s">
        <v>1543</v>
      </c>
      <c r="D1279" t="s">
        <v>1543</v>
      </c>
      <c r="E1279" t="s">
        <v>1606</v>
      </c>
      <c r="F1279" t="s">
        <v>125</v>
      </c>
      <c r="G1279" t="s">
        <v>1608</v>
      </c>
      <c r="H1279" t="s">
        <v>973</v>
      </c>
      <c r="I1279" t="s">
        <v>1609</v>
      </c>
      <c r="J1279" t="s">
        <v>1450</v>
      </c>
      <c r="K1279" t="s">
        <v>1451</v>
      </c>
      <c r="L1279" t="s">
        <v>1452</v>
      </c>
      <c r="M1279" t="s">
        <v>1453</v>
      </c>
      <c r="N1279" t="s">
        <v>1454</v>
      </c>
      <c r="O1279" t="s">
        <v>1455</v>
      </c>
      <c r="P1279" t="s">
        <v>1456</v>
      </c>
      <c r="Q1279" t="s">
        <v>1457</v>
      </c>
      <c r="R1279">
        <v>2030990</v>
      </c>
      <c r="S1279" t="s">
        <v>1459</v>
      </c>
      <c r="T1279">
        <v>1680.672</v>
      </c>
      <c r="U1279">
        <v>2</v>
      </c>
      <c r="V1279">
        <v>1680.672</v>
      </c>
      <c r="W1279">
        <v>2</v>
      </c>
      <c r="X1279">
        <v>1380</v>
      </c>
      <c r="Y1279">
        <v>300.67200000000003</v>
      </c>
      <c r="Z1279">
        <v>2030990</v>
      </c>
    </row>
    <row r="1280" spans="1:26" x14ac:dyDescent="0.2">
      <c r="A1280" s="27">
        <v>46079</v>
      </c>
      <c r="B1280" t="s">
        <v>14</v>
      </c>
      <c r="C1280" t="s">
        <v>1543</v>
      </c>
      <c r="D1280" t="s">
        <v>1543</v>
      </c>
      <c r="E1280" t="s">
        <v>1606</v>
      </c>
      <c r="F1280" t="s">
        <v>125</v>
      </c>
      <c r="G1280" t="s">
        <v>1608</v>
      </c>
      <c r="H1280" t="s">
        <v>973</v>
      </c>
      <c r="I1280" t="s">
        <v>1609</v>
      </c>
      <c r="J1280" t="s">
        <v>1450</v>
      </c>
      <c r="K1280" t="s">
        <v>1451</v>
      </c>
      <c r="L1280" t="s">
        <v>1452</v>
      </c>
      <c r="M1280" t="s">
        <v>1453</v>
      </c>
      <c r="N1280" t="s">
        <v>1454</v>
      </c>
      <c r="O1280" t="s">
        <v>1455</v>
      </c>
      <c r="P1280" t="s">
        <v>1456</v>
      </c>
      <c r="Q1280" t="s">
        <v>1457</v>
      </c>
      <c r="R1280">
        <v>2039041</v>
      </c>
      <c r="S1280" t="s">
        <v>1460</v>
      </c>
      <c r="T1280">
        <v>840.33600000000001</v>
      </c>
      <c r="U1280">
        <v>1</v>
      </c>
      <c r="V1280">
        <v>840.33600000000001</v>
      </c>
      <c r="W1280">
        <v>1</v>
      </c>
      <c r="X1280">
        <v>687</v>
      </c>
      <c r="Y1280">
        <v>153.33600000000001</v>
      </c>
      <c r="Z1280">
        <v>2039041</v>
      </c>
    </row>
    <row r="1281" spans="1:26" x14ac:dyDescent="0.2">
      <c r="A1281" s="27">
        <v>46079</v>
      </c>
      <c r="B1281" t="s">
        <v>14</v>
      </c>
      <c r="C1281" t="s">
        <v>1543</v>
      </c>
      <c r="D1281" t="s">
        <v>1543</v>
      </c>
      <c r="E1281" t="s">
        <v>1606</v>
      </c>
      <c r="F1281" t="s">
        <v>125</v>
      </c>
      <c r="G1281" t="s">
        <v>1608</v>
      </c>
      <c r="H1281" t="s">
        <v>973</v>
      </c>
      <c r="I1281" t="s">
        <v>1609</v>
      </c>
      <c r="J1281" t="s">
        <v>1450</v>
      </c>
      <c r="K1281" t="s">
        <v>1451</v>
      </c>
      <c r="L1281" t="s">
        <v>1452</v>
      </c>
      <c r="M1281" t="s">
        <v>1453</v>
      </c>
      <c r="N1281" t="s">
        <v>1454</v>
      </c>
      <c r="O1281" t="s">
        <v>1455</v>
      </c>
      <c r="P1281" t="s">
        <v>1456</v>
      </c>
      <c r="Q1281" t="s">
        <v>1457</v>
      </c>
      <c r="R1281">
        <v>2048972</v>
      </c>
      <c r="S1281" t="s">
        <v>1461</v>
      </c>
      <c r="T1281">
        <v>1680.672</v>
      </c>
      <c r="U1281">
        <v>2</v>
      </c>
      <c r="V1281">
        <v>1680.672</v>
      </c>
      <c r="W1281">
        <v>2</v>
      </c>
      <c r="X1281">
        <v>1358</v>
      </c>
      <c r="Y1281">
        <v>322.67200000000003</v>
      </c>
      <c r="Z1281">
        <v>2048972</v>
      </c>
    </row>
    <row r="1282" spans="1:26" x14ac:dyDescent="0.2">
      <c r="A1282" s="27">
        <v>46079</v>
      </c>
      <c r="B1282" t="s">
        <v>14</v>
      </c>
      <c r="C1282" t="s">
        <v>1543</v>
      </c>
      <c r="D1282" t="s">
        <v>1543</v>
      </c>
      <c r="E1282" t="s">
        <v>1606</v>
      </c>
      <c r="F1282" t="s">
        <v>125</v>
      </c>
      <c r="G1282" t="s">
        <v>1608</v>
      </c>
      <c r="H1282" t="s">
        <v>985</v>
      </c>
      <c r="I1282" t="s">
        <v>1610</v>
      </c>
      <c r="J1282" t="s">
        <v>1450</v>
      </c>
      <c r="K1282" t="s">
        <v>1451</v>
      </c>
      <c r="L1282" t="s">
        <v>1452</v>
      </c>
      <c r="M1282" t="s">
        <v>1453</v>
      </c>
      <c r="N1282" t="s">
        <v>1454</v>
      </c>
      <c r="O1282" t="s">
        <v>1455</v>
      </c>
      <c r="P1282" t="s">
        <v>1456</v>
      </c>
      <c r="Q1282" t="s">
        <v>1457</v>
      </c>
      <c r="R1282">
        <v>2030990</v>
      </c>
      <c r="S1282" t="s">
        <v>1459</v>
      </c>
      <c r="T1282">
        <v>3361.3440000000001</v>
      </c>
      <c r="U1282">
        <v>4</v>
      </c>
      <c r="V1282">
        <v>3361.3440000000001</v>
      </c>
      <c r="W1282">
        <v>4</v>
      </c>
      <c r="X1282">
        <v>2760</v>
      </c>
      <c r="Y1282">
        <v>601.34400000000005</v>
      </c>
      <c r="Z1282">
        <v>2030990</v>
      </c>
    </row>
    <row r="1283" spans="1:26" x14ac:dyDescent="0.2">
      <c r="A1283" s="27">
        <v>46079</v>
      </c>
      <c r="B1283" t="s">
        <v>14</v>
      </c>
      <c r="C1283" t="s">
        <v>1543</v>
      </c>
      <c r="D1283" t="s">
        <v>1543</v>
      </c>
      <c r="E1283" t="s">
        <v>1606</v>
      </c>
      <c r="F1283" t="s">
        <v>125</v>
      </c>
      <c r="G1283" t="s">
        <v>1608</v>
      </c>
      <c r="H1283" t="s">
        <v>985</v>
      </c>
      <c r="I1283" t="s">
        <v>1610</v>
      </c>
      <c r="J1283" t="s">
        <v>1450</v>
      </c>
      <c r="K1283" t="s">
        <v>1451</v>
      </c>
      <c r="L1283" t="s">
        <v>1452</v>
      </c>
      <c r="M1283" t="s">
        <v>1453</v>
      </c>
      <c r="N1283" t="s">
        <v>1454</v>
      </c>
      <c r="O1283" t="s">
        <v>1455</v>
      </c>
      <c r="P1283" t="s">
        <v>1456</v>
      </c>
      <c r="Q1283" t="s">
        <v>1457</v>
      </c>
      <c r="R1283">
        <v>2030991</v>
      </c>
      <c r="S1283" t="s">
        <v>1463</v>
      </c>
      <c r="T1283">
        <v>1680.672</v>
      </c>
      <c r="U1283">
        <v>2</v>
      </c>
      <c r="V1283">
        <v>1680.672</v>
      </c>
      <c r="W1283">
        <v>2</v>
      </c>
      <c r="X1283">
        <v>1380</v>
      </c>
      <c r="Y1283">
        <v>300.67200000000003</v>
      </c>
      <c r="Z1283">
        <v>2030991</v>
      </c>
    </row>
    <row r="1284" spans="1:26" x14ac:dyDescent="0.2">
      <c r="A1284" s="27">
        <v>46079</v>
      </c>
      <c r="B1284" t="s">
        <v>14</v>
      </c>
      <c r="C1284" t="s">
        <v>1543</v>
      </c>
      <c r="D1284" t="s">
        <v>1543</v>
      </c>
      <c r="E1284" t="s">
        <v>1606</v>
      </c>
      <c r="F1284" t="s">
        <v>125</v>
      </c>
      <c r="G1284" t="s">
        <v>1608</v>
      </c>
      <c r="H1284" t="s">
        <v>985</v>
      </c>
      <c r="I1284" t="s">
        <v>1610</v>
      </c>
      <c r="J1284" t="s">
        <v>1450</v>
      </c>
      <c r="K1284" t="s">
        <v>1451</v>
      </c>
      <c r="L1284" t="s">
        <v>1452</v>
      </c>
      <c r="M1284" t="s">
        <v>1453</v>
      </c>
      <c r="N1284" t="s">
        <v>1454</v>
      </c>
      <c r="O1284" t="s">
        <v>1455</v>
      </c>
      <c r="P1284" t="s">
        <v>1456</v>
      </c>
      <c r="Q1284" t="s">
        <v>1457</v>
      </c>
      <c r="R1284">
        <v>2039041</v>
      </c>
      <c r="S1284" t="s">
        <v>1460</v>
      </c>
      <c r="T1284">
        <v>1680.672</v>
      </c>
      <c r="U1284">
        <v>2</v>
      </c>
      <c r="V1284">
        <v>1680.672</v>
      </c>
      <c r="W1284">
        <v>2</v>
      </c>
      <c r="X1284">
        <v>1380</v>
      </c>
      <c r="Y1284">
        <v>300.67200000000003</v>
      </c>
      <c r="Z1284">
        <v>2039041</v>
      </c>
    </row>
    <row r="1285" spans="1:26" x14ac:dyDescent="0.2">
      <c r="A1285" s="27">
        <v>46079</v>
      </c>
      <c r="B1285" t="s">
        <v>14</v>
      </c>
      <c r="C1285" t="s">
        <v>1543</v>
      </c>
      <c r="D1285" t="s">
        <v>1543</v>
      </c>
      <c r="E1285" t="s">
        <v>1606</v>
      </c>
      <c r="F1285" t="s">
        <v>125</v>
      </c>
      <c r="G1285" t="s">
        <v>1608</v>
      </c>
      <c r="H1285" t="s">
        <v>985</v>
      </c>
      <c r="I1285" t="s">
        <v>1610</v>
      </c>
      <c r="J1285" t="s">
        <v>1450</v>
      </c>
      <c r="K1285" t="s">
        <v>1451</v>
      </c>
      <c r="L1285" t="s">
        <v>1452</v>
      </c>
      <c r="M1285" t="s">
        <v>1453</v>
      </c>
      <c r="N1285" t="s">
        <v>1454</v>
      </c>
      <c r="O1285" t="s">
        <v>1455</v>
      </c>
      <c r="P1285" t="s">
        <v>1456</v>
      </c>
      <c r="Q1285" t="s">
        <v>1457</v>
      </c>
      <c r="R1285">
        <v>2048972</v>
      </c>
      <c r="S1285" t="s">
        <v>1461</v>
      </c>
      <c r="T1285">
        <v>2521.0079999999998</v>
      </c>
      <c r="U1285">
        <v>3</v>
      </c>
      <c r="V1285">
        <v>2521.0079999999998</v>
      </c>
      <c r="W1285">
        <v>3</v>
      </c>
      <c r="X1285">
        <v>2058</v>
      </c>
      <c r="Y1285">
        <v>463.00799999999998</v>
      </c>
      <c r="Z1285">
        <v>2048972</v>
      </c>
    </row>
    <row r="1286" spans="1:26" x14ac:dyDescent="0.2">
      <c r="A1286" s="27">
        <v>46079</v>
      </c>
      <c r="B1286" t="s">
        <v>14</v>
      </c>
      <c r="C1286" t="s">
        <v>1543</v>
      </c>
      <c r="D1286" t="s">
        <v>1543</v>
      </c>
      <c r="E1286" t="s">
        <v>1606</v>
      </c>
      <c r="F1286" t="s">
        <v>125</v>
      </c>
      <c r="G1286" t="s">
        <v>1608</v>
      </c>
      <c r="H1286" t="s">
        <v>1115</v>
      </c>
      <c r="I1286" t="s">
        <v>1611</v>
      </c>
      <c r="J1286" t="s">
        <v>1450</v>
      </c>
      <c r="K1286" t="s">
        <v>1451</v>
      </c>
      <c r="L1286" t="s">
        <v>1452</v>
      </c>
      <c r="M1286" t="s">
        <v>1453</v>
      </c>
      <c r="N1286" t="s">
        <v>1454</v>
      </c>
      <c r="O1286" t="s">
        <v>1455</v>
      </c>
      <c r="P1286" t="s">
        <v>1456</v>
      </c>
      <c r="Q1286" t="s">
        <v>1457</v>
      </c>
      <c r="R1286">
        <v>2001113</v>
      </c>
      <c r="S1286" t="s">
        <v>1458</v>
      </c>
      <c r="T1286">
        <v>6722.6880000000001</v>
      </c>
      <c r="U1286">
        <v>8</v>
      </c>
      <c r="V1286">
        <v>6722.6880000000001</v>
      </c>
      <c r="W1286">
        <v>8</v>
      </c>
      <c r="X1286">
        <v>5488</v>
      </c>
      <c r="Y1286">
        <v>1234.6880000000001</v>
      </c>
      <c r="Z1286">
        <v>2001113</v>
      </c>
    </row>
    <row r="1287" spans="1:26" x14ac:dyDescent="0.2">
      <c r="A1287" s="27">
        <v>46079</v>
      </c>
      <c r="B1287" t="s">
        <v>14</v>
      </c>
      <c r="C1287" t="s">
        <v>1543</v>
      </c>
      <c r="D1287" t="s">
        <v>1543</v>
      </c>
      <c r="E1287" t="s">
        <v>1606</v>
      </c>
      <c r="F1287" t="s">
        <v>125</v>
      </c>
      <c r="G1287" t="s">
        <v>1608</v>
      </c>
      <c r="H1287" t="s">
        <v>1115</v>
      </c>
      <c r="I1287" t="s">
        <v>1611</v>
      </c>
      <c r="J1287" t="s">
        <v>1450</v>
      </c>
      <c r="K1287" t="s">
        <v>1451</v>
      </c>
      <c r="L1287" t="s">
        <v>1452</v>
      </c>
      <c r="M1287" t="s">
        <v>1453</v>
      </c>
      <c r="N1287" t="s">
        <v>1454</v>
      </c>
      <c r="O1287" t="s">
        <v>1455</v>
      </c>
      <c r="P1287" t="s">
        <v>1456</v>
      </c>
      <c r="Q1287" t="s">
        <v>1457</v>
      </c>
      <c r="R1287">
        <v>2030990</v>
      </c>
      <c r="S1287" t="s">
        <v>1459</v>
      </c>
      <c r="T1287">
        <v>17647.056</v>
      </c>
      <c r="U1287">
        <v>21</v>
      </c>
      <c r="V1287">
        <v>17647.056</v>
      </c>
      <c r="W1287">
        <v>21</v>
      </c>
      <c r="X1287">
        <v>14490</v>
      </c>
      <c r="Y1287">
        <v>3157.056</v>
      </c>
      <c r="Z1287">
        <v>2030990</v>
      </c>
    </row>
    <row r="1288" spans="1:26" x14ac:dyDescent="0.2">
      <c r="A1288" s="27">
        <v>46079</v>
      </c>
      <c r="B1288" t="s">
        <v>14</v>
      </c>
      <c r="C1288" t="s">
        <v>1543</v>
      </c>
      <c r="D1288" t="s">
        <v>1543</v>
      </c>
      <c r="E1288" t="s">
        <v>1606</v>
      </c>
      <c r="F1288" t="s">
        <v>125</v>
      </c>
      <c r="G1288" t="s">
        <v>1608</v>
      </c>
      <c r="H1288" t="s">
        <v>1115</v>
      </c>
      <c r="I1288" t="s">
        <v>1611</v>
      </c>
      <c r="J1288" t="s">
        <v>1450</v>
      </c>
      <c r="K1288" t="s">
        <v>1451</v>
      </c>
      <c r="L1288" t="s">
        <v>1452</v>
      </c>
      <c r="M1288" t="s">
        <v>1453</v>
      </c>
      <c r="N1288" t="s">
        <v>1454</v>
      </c>
      <c r="O1288" t="s">
        <v>1455</v>
      </c>
      <c r="P1288" t="s">
        <v>1456</v>
      </c>
      <c r="Q1288" t="s">
        <v>1457</v>
      </c>
      <c r="R1288">
        <v>2030991</v>
      </c>
      <c r="S1288" t="s">
        <v>1463</v>
      </c>
      <c r="T1288">
        <v>5042.0159999999996</v>
      </c>
      <c r="U1288">
        <v>6</v>
      </c>
      <c r="V1288">
        <v>5042.0159999999996</v>
      </c>
      <c r="W1288">
        <v>6</v>
      </c>
      <c r="X1288">
        <v>4140</v>
      </c>
      <c r="Y1288">
        <v>902.01599999999996</v>
      </c>
      <c r="Z1288">
        <v>2030991</v>
      </c>
    </row>
    <row r="1289" spans="1:26" x14ac:dyDescent="0.2">
      <c r="A1289" s="27">
        <v>46079</v>
      </c>
      <c r="B1289" t="s">
        <v>14</v>
      </c>
      <c r="C1289" t="s">
        <v>1543</v>
      </c>
      <c r="D1289" t="s">
        <v>1543</v>
      </c>
      <c r="E1289" t="s">
        <v>1606</v>
      </c>
      <c r="F1289" t="s">
        <v>125</v>
      </c>
      <c r="G1289" t="s">
        <v>1608</v>
      </c>
      <c r="H1289" t="s">
        <v>1115</v>
      </c>
      <c r="I1289" t="s">
        <v>1611</v>
      </c>
      <c r="J1289" t="s">
        <v>1450</v>
      </c>
      <c r="K1289" t="s">
        <v>1451</v>
      </c>
      <c r="L1289" t="s">
        <v>1452</v>
      </c>
      <c r="M1289" t="s">
        <v>1453</v>
      </c>
      <c r="N1289" t="s">
        <v>1454</v>
      </c>
      <c r="O1289" t="s">
        <v>1455</v>
      </c>
      <c r="P1289" t="s">
        <v>1456</v>
      </c>
      <c r="Q1289" t="s">
        <v>1457</v>
      </c>
      <c r="R1289">
        <v>2039041</v>
      </c>
      <c r="S1289" t="s">
        <v>1460</v>
      </c>
      <c r="T1289">
        <v>1680.672</v>
      </c>
      <c r="U1289">
        <v>2</v>
      </c>
      <c r="V1289">
        <v>1680.672</v>
      </c>
      <c r="W1289">
        <v>2</v>
      </c>
      <c r="X1289">
        <v>1380</v>
      </c>
      <c r="Y1289">
        <v>300.67200000000003</v>
      </c>
      <c r="Z1289">
        <v>2039041</v>
      </c>
    </row>
    <row r="1290" spans="1:26" x14ac:dyDescent="0.2">
      <c r="A1290" s="27">
        <v>46079</v>
      </c>
      <c r="B1290" t="s">
        <v>14</v>
      </c>
      <c r="C1290" t="s">
        <v>1543</v>
      </c>
      <c r="D1290" t="s">
        <v>1543</v>
      </c>
      <c r="E1290" t="s">
        <v>1606</v>
      </c>
      <c r="F1290" t="s">
        <v>125</v>
      </c>
      <c r="G1290" t="s">
        <v>1608</v>
      </c>
      <c r="H1290" t="s">
        <v>1115</v>
      </c>
      <c r="I1290" t="s">
        <v>1611</v>
      </c>
      <c r="J1290" t="s">
        <v>1450</v>
      </c>
      <c r="K1290" t="s">
        <v>1451</v>
      </c>
      <c r="L1290" t="s">
        <v>1452</v>
      </c>
      <c r="M1290" t="s">
        <v>1453</v>
      </c>
      <c r="N1290" t="s">
        <v>1454</v>
      </c>
      <c r="O1290" t="s">
        <v>1455</v>
      </c>
      <c r="P1290" t="s">
        <v>1456</v>
      </c>
      <c r="Q1290" t="s">
        <v>1457</v>
      </c>
      <c r="R1290">
        <v>2048972</v>
      </c>
      <c r="S1290" t="s">
        <v>1461</v>
      </c>
      <c r="T1290">
        <v>5042.0159999999996</v>
      </c>
      <c r="U1290">
        <v>6</v>
      </c>
      <c r="V1290">
        <v>5042.0159999999996</v>
      </c>
      <c r="W1290">
        <v>6</v>
      </c>
      <c r="X1290">
        <v>4116</v>
      </c>
      <c r="Y1290">
        <v>926.01599999999996</v>
      </c>
      <c r="Z1290">
        <v>2048972</v>
      </c>
    </row>
    <row r="1291" spans="1:26" x14ac:dyDescent="0.2">
      <c r="A1291" s="27">
        <v>46079</v>
      </c>
      <c r="B1291" t="s">
        <v>14</v>
      </c>
      <c r="C1291" t="s">
        <v>1543</v>
      </c>
      <c r="D1291" t="s">
        <v>1543</v>
      </c>
      <c r="E1291" t="s">
        <v>1606</v>
      </c>
      <c r="F1291" t="s">
        <v>125</v>
      </c>
      <c r="G1291" t="s">
        <v>1478</v>
      </c>
      <c r="H1291" t="s">
        <v>971</v>
      </c>
      <c r="I1291" t="s">
        <v>1612</v>
      </c>
      <c r="J1291" t="s">
        <v>1450</v>
      </c>
      <c r="K1291" t="s">
        <v>1451</v>
      </c>
      <c r="L1291" t="s">
        <v>1452</v>
      </c>
      <c r="M1291" t="s">
        <v>1453</v>
      </c>
      <c r="N1291" t="s">
        <v>1454</v>
      </c>
      <c r="O1291" t="s">
        <v>1455</v>
      </c>
      <c r="P1291" t="s">
        <v>1456</v>
      </c>
      <c r="Q1291" t="s">
        <v>1457</v>
      </c>
      <c r="R1291">
        <v>2001113</v>
      </c>
      <c r="S1291" t="s">
        <v>1458</v>
      </c>
      <c r="T1291">
        <v>840.33600000000001</v>
      </c>
      <c r="U1291">
        <v>1</v>
      </c>
      <c r="V1291">
        <v>840.33600000000001</v>
      </c>
      <c r="W1291">
        <v>1</v>
      </c>
      <c r="X1291">
        <v>686</v>
      </c>
      <c r="Y1291">
        <v>154.33600000000001</v>
      </c>
      <c r="Z1291">
        <v>2001113</v>
      </c>
    </row>
    <row r="1292" spans="1:26" x14ac:dyDescent="0.2">
      <c r="A1292" s="27">
        <v>46079</v>
      </c>
      <c r="B1292" t="s">
        <v>14</v>
      </c>
      <c r="C1292" t="s">
        <v>1543</v>
      </c>
      <c r="D1292" t="s">
        <v>1543</v>
      </c>
      <c r="E1292" t="s">
        <v>1606</v>
      </c>
      <c r="F1292" t="s">
        <v>125</v>
      </c>
      <c r="G1292" t="s">
        <v>1478</v>
      </c>
      <c r="H1292" t="s">
        <v>971</v>
      </c>
      <c r="I1292" t="s">
        <v>1612</v>
      </c>
      <c r="J1292" t="s">
        <v>1450</v>
      </c>
      <c r="K1292" t="s">
        <v>1451</v>
      </c>
      <c r="L1292" t="s">
        <v>1452</v>
      </c>
      <c r="M1292" t="s">
        <v>1453</v>
      </c>
      <c r="N1292" t="s">
        <v>1454</v>
      </c>
      <c r="O1292" t="s">
        <v>1455</v>
      </c>
      <c r="P1292" t="s">
        <v>1456</v>
      </c>
      <c r="Q1292" t="s">
        <v>1457</v>
      </c>
      <c r="R1292">
        <v>2030990</v>
      </c>
      <c r="S1292" t="s">
        <v>1459</v>
      </c>
      <c r="T1292">
        <v>5042.0159999999996</v>
      </c>
      <c r="U1292">
        <v>6</v>
      </c>
      <c r="V1292">
        <v>5042.0159999999996</v>
      </c>
      <c r="W1292">
        <v>6</v>
      </c>
      <c r="X1292">
        <v>4140</v>
      </c>
      <c r="Y1292">
        <v>902.01599999999996</v>
      </c>
      <c r="Z1292">
        <v>2030990</v>
      </c>
    </row>
    <row r="1293" spans="1:26" x14ac:dyDescent="0.2">
      <c r="A1293" s="27">
        <v>46079</v>
      </c>
      <c r="B1293" t="s">
        <v>14</v>
      </c>
      <c r="C1293" t="s">
        <v>1543</v>
      </c>
      <c r="D1293" t="s">
        <v>1543</v>
      </c>
      <c r="E1293" t="s">
        <v>1606</v>
      </c>
      <c r="F1293" t="s">
        <v>125</v>
      </c>
      <c r="G1293" t="s">
        <v>1478</v>
      </c>
      <c r="H1293" t="s">
        <v>971</v>
      </c>
      <c r="I1293" t="s">
        <v>1612</v>
      </c>
      <c r="J1293" t="s">
        <v>1450</v>
      </c>
      <c r="K1293" t="s">
        <v>1451</v>
      </c>
      <c r="L1293" t="s">
        <v>1452</v>
      </c>
      <c r="M1293" t="s">
        <v>1453</v>
      </c>
      <c r="N1293" t="s">
        <v>1454</v>
      </c>
      <c r="O1293" t="s">
        <v>1455</v>
      </c>
      <c r="P1293" t="s">
        <v>1456</v>
      </c>
      <c r="Q1293" t="s">
        <v>1457</v>
      </c>
      <c r="R1293">
        <v>2048972</v>
      </c>
      <c r="S1293" t="s">
        <v>1461</v>
      </c>
      <c r="T1293">
        <v>4201.68</v>
      </c>
      <c r="U1293">
        <v>5</v>
      </c>
      <c r="V1293">
        <v>4201.68</v>
      </c>
      <c r="W1293">
        <v>5</v>
      </c>
      <c r="X1293">
        <v>3430</v>
      </c>
      <c r="Y1293">
        <v>771.68</v>
      </c>
      <c r="Z1293">
        <v>2048972</v>
      </c>
    </row>
    <row r="1294" spans="1:26" x14ac:dyDescent="0.2">
      <c r="A1294" s="27">
        <v>46079</v>
      </c>
      <c r="B1294" t="s">
        <v>14</v>
      </c>
      <c r="C1294" t="s">
        <v>1543</v>
      </c>
      <c r="D1294" t="s">
        <v>1543</v>
      </c>
      <c r="E1294" t="s">
        <v>1606</v>
      </c>
      <c r="F1294" t="s">
        <v>125</v>
      </c>
      <c r="G1294" t="s">
        <v>1478</v>
      </c>
      <c r="H1294" t="s">
        <v>999</v>
      </c>
      <c r="I1294" t="s">
        <v>1613</v>
      </c>
      <c r="J1294" t="s">
        <v>1450</v>
      </c>
      <c r="K1294" t="s">
        <v>1451</v>
      </c>
      <c r="L1294" t="s">
        <v>1452</v>
      </c>
      <c r="M1294" t="s">
        <v>1453</v>
      </c>
      <c r="N1294" t="s">
        <v>1454</v>
      </c>
      <c r="O1294" t="s">
        <v>1455</v>
      </c>
      <c r="P1294" t="s">
        <v>1456</v>
      </c>
      <c r="Q1294" t="s">
        <v>1457</v>
      </c>
      <c r="R1294">
        <v>2030990</v>
      </c>
      <c r="S1294" t="s">
        <v>1459</v>
      </c>
      <c r="T1294">
        <v>840.33600000000001</v>
      </c>
      <c r="U1294">
        <v>1</v>
      </c>
      <c r="V1294">
        <v>840.33600000000001</v>
      </c>
      <c r="W1294">
        <v>1</v>
      </c>
      <c r="X1294">
        <v>672</v>
      </c>
      <c r="Y1294">
        <v>168.33600000000001</v>
      </c>
      <c r="Z1294">
        <v>2030990</v>
      </c>
    </row>
    <row r="1295" spans="1:26" x14ac:dyDescent="0.2">
      <c r="A1295" s="27">
        <v>46079</v>
      </c>
      <c r="B1295" t="s">
        <v>14</v>
      </c>
      <c r="C1295" t="s">
        <v>1543</v>
      </c>
      <c r="D1295" t="s">
        <v>1543</v>
      </c>
      <c r="E1295" t="s">
        <v>1606</v>
      </c>
      <c r="F1295" t="s">
        <v>125</v>
      </c>
      <c r="G1295" t="s">
        <v>1478</v>
      </c>
      <c r="H1295" t="s">
        <v>999</v>
      </c>
      <c r="I1295" t="s">
        <v>1613</v>
      </c>
      <c r="J1295" t="s">
        <v>1450</v>
      </c>
      <c r="K1295" t="s">
        <v>1451</v>
      </c>
      <c r="L1295" t="s">
        <v>1452</v>
      </c>
      <c r="M1295" t="s">
        <v>1453</v>
      </c>
      <c r="N1295" t="s">
        <v>1454</v>
      </c>
      <c r="O1295" t="s">
        <v>1455</v>
      </c>
      <c r="P1295" t="s">
        <v>1456</v>
      </c>
      <c r="Q1295" t="s">
        <v>1457</v>
      </c>
      <c r="R1295">
        <v>2030991</v>
      </c>
      <c r="S1295" t="s">
        <v>1463</v>
      </c>
      <c r="T1295">
        <v>2521.0079999999998</v>
      </c>
      <c r="U1295">
        <v>3</v>
      </c>
      <c r="V1295">
        <v>2521.0079999999998</v>
      </c>
      <c r="W1295">
        <v>3</v>
      </c>
      <c r="X1295">
        <v>2070</v>
      </c>
      <c r="Y1295">
        <v>451.00799999999998</v>
      </c>
      <c r="Z1295">
        <v>2030991</v>
      </c>
    </row>
    <row r="1296" spans="1:26" x14ac:dyDescent="0.2">
      <c r="A1296" s="27">
        <v>46079</v>
      </c>
      <c r="B1296" t="s">
        <v>14</v>
      </c>
      <c r="C1296" t="s">
        <v>1543</v>
      </c>
      <c r="D1296" t="s">
        <v>1543</v>
      </c>
      <c r="E1296" t="s">
        <v>1606</v>
      </c>
      <c r="F1296" t="s">
        <v>125</v>
      </c>
      <c r="G1296" t="s">
        <v>1478</v>
      </c>
      <c r="H1296" t="s">
        <v>999</v>
      </c>
      <c r="I1296" t="s">
        <v>1613</v>
      </c>
      <c r="J1296" t="s">
        <v>1450</v>
      </c>
      <c r="K1296" t="s">
        <v>1451</v>
      </c>
      <c r="L1296" t="s">
        <v>1452</v>
      </c>
      <c r="M1296" t="s">
        <v>1453</v>
      </c>
      <c r="N1296" t="s">
        <v>1454</v>
      </c>
      <c r="O1296" t="s">
        <v>1455</v>
      </c>
      <c r="P1296" t="s">
        <v>1456</v>
      </c>
      <c r="Q1296" t="s">
        <v>1457</v>
      </c>
      <c r="R1296">
        <v>2039041</v>
      </c>
      <c r="S1296" t="s">
        <v>1460</v>
      </c>
      <c r="T1296">
        <v>840.33600000000001</v>
      </c>
      <c r="U1296">
        <v>1</v>
      </c>
      <c r="V1296">
        <v>840.33600000000001</v>
      </c>
      <c r="W1296">
        <v>1</v>
      </c>
      <c r="X1296">
        <v>680</v>
      </c>
      <c r="Y1296">
        <v>160.33600000000001</v>
      </c>
      <c r="Z1296">
        <v>2039041</v>
      </c>
    </row>
    <row r="1297" spans="1:26" x14ac:dyDescent="0.2">
      <c r="A1297" s="27">
        <v>46079</v>
      </c>
      <c r="B1297" t="s">
        <v>14</v>
      </c>
      <c r="C1297" t="s">
        <v>1543</v>
      </c>
      <c r="D1297" t="s">
        <v>1543</v>
      </c>
      <c r="E1297" t="s">
        <v>1606</v>
      </c>
      <c r="F1297" t="s">
        <v>125</v>
      </c>
      <c r="G1297" t="s">
        <v>1478</v>
      </c>
      <c r="H1297" t="s">
        <v>1005</v>
      </c>
      <c r="I1297" t="s">
        <v>1614</v>
      </c>
      <c r="J1297" t="s">
        <v>1450</v>
      </c>
      <c r="K1297" t="s">
        <v>1451</v>
      </c>
      <c r="L1297" t="s">
        <v>1452</v>
      </c>
      <c r="M1297" t="s">
        <v>1453</v>
      </c>
      <c r="N1297" t="s">
        <v>1454</v>
      </c>
      <c r="O1297" t="s">
        <v>1455</v>
      </c>
      <c r="P1297" t="s">
        <v>1456</v>
      </c>
      <c r="Q1297" t="s">
        <v>1457</v>
      </c>
      <c r="R1297">
        <v>2001113</v>
      </c>
      <c r="S1297" t="s">
        <v>1458</v>
      </c>
      <c r="T1297">
        <v>10084.031999999999</v>
      </c>
      <c r="U1297">
        <v>12</v>
      </c>
      <c r="V1297">
        <v>10084.031999999999</v>
      </c>
      <c r="W1297">
        <v>12</v>
      </c>
      <c r="X1297">
        <v>8232</v>
      </c>
      <c r="Y1297">
        <v>1852.0319999999999</v>
      </c>
      <c r="Z1297">
        <v>2001113</v>
      </c>
    </row>
    <row r="1298" spans="1:26" x14ac:dyDescent="0.2">
      <c r="A1298" s="27">
        <v>46079</v>
      </c>
      <c r="B1298" t="s">
        <v>14</v>
      </c>
      <c r="C1298" t="s">
        <v>1543</v>
      </c>
      <c r="D1298" t="s">
        <v>1543</v>
      </c>
      <c r="E1298" t="s">
        <v>1606</v>
      </c>
      <c r="F1298" t="s">
        <v>125</v>
      </c>
      <c r="G1298" t="s">
        <v>1478</v>
      </c>
      <c r="H1298" t="s">
        <v>1005</v>
      </c>
      <c r="I1298" t="s">
        <v>1614</v>
      </c>
      <c r="J1298" t="s">
        <v>1450</v>
      </c>
      <c r="K1298" t="s">
        <v>1451</v>
      </c>
      <c r="L1298" t="s">
        <v>1452</v>
      </c>
      <c r="M1298" t="s">
        <v>1453</v>
      </c>
      <c r="N1298" t="s">
        <v>1454</v>
      </c>
      <c r="O1298" t="s">
        <v>1455</v>
      </c>
      <c r="P1298" t="s">
        <v>1456</v>
      </c>
      <c r="Q1298" t="s">
        <v>1457</v>
      </c>
      <c r="R1298">
        <v>2030990</v>
      </c>
      <c r="S1298" t="s">
        <v>1459</v>
      </c>
      <c r="T1298">
        <v>9243.6959999999999</v>
      </c>
      <c r="U1298">
        <v>11</v>
      </c>
      <c r="V1298">
        <v>9243.6959999999999</v>
      </c>
      <c r="W1298">
        <v>11</v>
      </c>
      <c r="X1298">
        <v>7590</v>
      </c>
      <c r="Y1298">
        <v>1653.6959999999999</v>
      </c>
      <c r="Z1298">
        <v>2030990</v>
      </c>
    </row>
    <row r="1299" spans="1:26" x14ac:dyDescent="0.2">
      <c r="A1299" s="27">
        <v>46079</v>
      </c>
      <c r="B1299" t="s">
        <v>14</v>
      </c>
      <c r="C1299" t="s">
        <v>1543</v>
      </c>
      <c r="D1299" t="s">
        <v>1543</v>
      </c>
      <c r="E1299" t="s">
        <v>1606</v>
      </c>
      <c r="F1299" t="s">
        <v>125</v>
      </c>
      <c r="G1299" t="s">
        <v>1478</v>
      </c>
      <c r="H1299" t="s">
        <v>1005</v>
      </c>
      <c r="I1299" t="s">
        <v>1614</v>
      </c>
      <c r="J1299" t="s">
        <v>1450</v>
      </c>
      <c r="K1299" t="s">
        <v>1451</v>
      </c>
      <c r="L1299" t="s">
        <v>1452</v>
      </c>
      <c r="M1299" t="s">
        <v>1453</v>
      </c>
      <c r="N1299" t="s">
        <v>1454</v>
      </c>
      <c r="O1299" t="s">
        <v>1455</v>
      </c>
      <c r="P1299" t="s">
        <v>1456</v>
      </c>
      <c r="Q1299" t="s">
        <v>1457</v>
      </c>
      <c r="R1299">
        <v>2030991</v>
      </c>
      <c r="S1299" t="s">
        <v>1463</v>
      </c>
      <c r="T1299">
        <v>5042.0159999999996</v>
      </c>
      <c r="U1299">
        <v>6</v>
      </c>
      <c r="V1299">
        <v>5042.0159999999996</v>
      </c>
      <c r="W1299">
        <v>6</v>
      </c>
      <c r="X1299">
        <v>4140</v>
      </c>
      <c r="Y1299">
        <v>902.01599999999996</v>
      </c>
      <c r="Z1299">
        <v>2030991</v>
      </c>
    </row>
    <row r="1300" spans="1:26" x14ac:dyDescent="0.2">
      <c r="A1300" s="27">
        <v>46079</v>
      </c>
      <c r="B1300" t="s">
        <v>14</v>
      </c>
      <c r="C1300" t="s">
        <v>1543</v>
      </c>
      <c r="D1300" t="s">
        <v>1543</v>
      </c>
      <c r="E1300" t="s">
        <v>1606</v>
      </c>
      <c r="F1300" t="s">
        <v>125</v>
      </c>
      <c r="G1300" t="s">
        <v>1478</v>
      </c>
      <c r="H1300" t="s">
        <v>1005</v>
      </c>
      <c r="I1300" t="s">
        <v>1614</v>
      </c>
      <c r="J1300" t="s">
        <v>1450</v>
      </c>
      <c r="K1300" t="s">
        <v>1451</v>
      </c>
      <c r="L1300" t="s">
        <v>1452</v>
      </c>
      <c r="M1300" t="s">
        <v>1453</v>
      </c>
      <c r="N1300" t="s">
        <v>1454</v>
      </c>
      <c r="O1300" t="s">
        <v>1455</v>
      </c>
      <c r="P1300" t="s">
        <v>1456</v>
      </c>
      <c r="Q1300" t="s">
        <v>1457</v>
      </c>
      <c r="R1300">
        <v>2039041</v>
      </c>
      <c r="S1300" t="s">
        <v>1460</v>
      </c>
      <c r="T1300">
        <v>2521.0079999999998</v>
      </c>
      <c r="U1300">
        <v>3</v>
      </c>
      <c r="V1300">
        <v>2521.0079999999998</v>
      </c>
      <c r="W1300">
        <v>3</v>
      </c>
      <c r="X1300">
        <v>2070</v>
      </c>
      <c r="Y1300">
        <v>451.00799999999998</v>
      </c>
      <c r="Z1300">
        <v>2039041</v>
      </c>
    </row>
    <row r="1301" spans="1:26" x14ac:dyDescent="0.2">
      <c r="A1301" s="27">
        <v>46079</v>
      </c>
      <c r="B1301" t="s">
        <v>14</v>
      </c>
      <c r="C1301" t="s">
        <v>1543</v>
      </c>
      <c r="D1301" t="s">
        <v>1543</v>
      </c>
      <c r="E1301" t="s">
        <v>1606</v>
      </c>
      <c r="F1301" t="s">
        <v>125</v>
      </c>
      <c r="G1301" t="s">
        <v>1478</v>
      </c>
      <c r="H1301" t="s">
        <v>1005</v>
      </c>
      <c r="I1301" t="s">
        <v>1614</v>
      </c>
      <c r="J1301" t="s">
        <v>1450</v>
      </c>
      <c r="K1301" t="s">
        <v>1451</v>
      </c>
      <c r="L1301" t="s">
        <v>1452</v>
      </c>
      <c r="M1301" t="s">
        <v>1453</v>
      </c>
      <c r="N1301" t="s">
        <v>1454</v>
      </c>
      <c r="O1301" t="s">
        <v>1455</v>
      </c>
      <c r="P1301" t="s">
        <v>1456</v>
      </c>
      <c r="Q1301" t="s">
        <v>1457</v>
      </c>
      <c r="R1301">
        <v>2048972</v>
      </c>
      <c r="S1301" t="s">
        <v>1461</v>
      </c>
      <c r="T1301">
        <v>3361.3440000000001</v>
      </c>
      <c r="U1301">
        <v>4</v>
      </c>
      <c r="V1301">
        <v>3361.3440000000001</v>
      </c>
      <c r="W1301">
        <v>4</v>
      </c>
      <c r="X1301">
        <v>2744</v>
      </c>
      <c r="Y1301">
        <v>617.34400000000005</v>
      </c>
      <c r="Z1301">
        <v>2048972</v>
      </c>
    </row>
    <row r="1302" spans="1:26" x14ac:dyDescent="0.2">
      <c r="A1302" s="27">
        <v>46079</v>
      </c>
      <c r="B1302" t="s">
        <v>14</v>
      </c>
      <c r="C1302" t="s">
        <v>1543</v>
      </c>
      <c r="D1302" t="s">
        <v>1543</v>
      </c>
      <c r="E1302" t="s">
        <v>1606</v>
      </c>
      <c r="F1302" t="s">
        <v>125</v>
      </c>
      <c r="G1302" t="s">
        <v>1478</v>
      </c>
      <c r="H1302" t="s">
        <v>1139</v>
      </c>
      <c r="I1302" t="s">
        <v>1615</v>
      </c>
      <c r="J1302" t="s">
        <v>1450</v>
      </c>
      <c r="K1302" t="s">
        <v>1451</v>
      </c>
      <c r="L1302" t="s">
        <v>1452</v>
      </c>
      <c r="M1302" t="s">
        <v>1453</v>
      </c>
      <c r="N1302" t="s">
        <v>1454</v>
      </c>
      <c r="O1302" t="s">
        <v>1455</v>
      </c>
      <c r="P1302" t="s">
        <v>1456</v>
      </c>
      <c r="Q1302" t="s">
        <v>1457</v>
      </c>
      <c r="R1302">
        <v>2001113</v>
      </c>
      <c r="S1302" t="s">
        <v>1458</v>
      </c>
      <c r="T1302">
        <v>6722.6880000000001</v>
      </c>
      <c r="U1302">
        <v>8</v>
      </c>
      <c r="V1302">
        <v>6722.6880000000001</v>
      </c>
      <c r="W1302">
        <v>8</v>
      </c>
      <c r="X1302">
        <v>5488</v>
      </c>
      <c r="Y1302">
        <v>1234.6880000000001</v>
      </c>
      <c r="Z1302">
        <v>2001113</v>
      </c>
    </row>
    <row r="1303" spans="1:26" x14ac:dyDescent="0.2">
      <c r="A1303" s="27">
        <v>46079</v>
      </c>
      <c r="B1303" t="s">
        <v>14</v>
      </c>
      <c r="C1303" t="s">
        <v>1543</v>
      </c>
      <c r="D1303" t="s">
        <v>1543</v>
      </c>
      <c r="E1303" t="s">
        <v>1606</v>
      </c>
      <c r="F1303" t="s">
        <v>125</v>
      </c>
      <c r="G1303" t="s">
        <v>1478</v>
      </c>
      <c r="H1303" t="s">
        <v>1139</v>
      </c>
      <c r="I1303" t="s">
        <v>1615</v>
      </c>
      <c r="J1303" t="s">
        <v>1450</v>
      </c>
      <c r="K1303" t="s">
        <v>1451</v>
      </c>
      <c r="L1303" t="s">
        <v>1452</v>
      </c>
      <c r="M1303" t="s">
        <v>1453</v>
      </c>
      <c r="N1303" t="s">
        <v>1454</v>
      </c>
      <c r="O1303" t="s">
        <v>1455</v>
      </c>
      <c r="P1303" t="s">
        <v>1456</v>
      </c>
      <c r="Q1303" t="s">
        <v>1457</v>
      </c>
      <c r="R1303">
        <v>2030990</v>
      </c>
      <c r="S1303" t="s">
        <v>1459</v>
      </c>
      <c r="T1303">
        <v>2521.0079999999998</v>
      </c>
      <c r="U1303">
        <v>3</v>
      </c>
      <c r="V1303">
        <v>2521.0079999999998</v>
      </c>
      <c r="W1303">
        <v>3</v>
      </c>
      <c r="X1303">
        <v>2070</v>
      </c>
      <c r="Y1303">
        <v>451.00799999999998</v>
      </c>
      <c r="Z1303">
        <v>2030990</v>
      </c>
    </row>
    <row r="1304" spans="1:26" x14ac:dyDescent="0.2">
      <c r="A1304" s="27">
        <v>46079</v>
      </c>
      <c r="B1304" t="s">
        <v>14</v>
      </c>
      <c r="C1304" t="s">
        <v>1543</v>
      </c>
      <c r="D1304" t="s">
        <v>1543</v>
      </c>
      <c r="E1304" t="s">
        <v>1606</v>
      </c>
      <c r="F1304" t="s">
        <v>125</v>
      </c>
      <c r="G1304" t="s">
        <v>1478</v>
      </c>
      <c r="H1304" t="s">
        <v>1139</v>
      </c>
      <c r="I1304" t="s">
        <v>1615</v>
      </c>
      <c r="J1304" t="s">
        <v>1450</v>
      </c>
      <c r="K1304" t="s">
        <v>1451</v>
      </c>
      <c r="L1304" t="s">
        <v>1452</v>
      </c>
      <c r="M1304" t="s">
        <v>1453</v>
      </c>
      <c r="N1304" t="s">
        <v>1454</v>
      </c>
      <c r="O1304" t="s">
        <v>1455</v>
      </c>
      <c r="P1304" t="s">
        <v>1456</v>
      </c>
      <c r="Q1304" t="s">
        <v>1457</v>
      </c>
      <c r="R1304">
        <v>2039041</v>
      </c>
      <c r="S1304" t="s">
        <v>1460</v>
      </c>
      <c r="T1304">
        <v>840.33600000000001</v>
      </c>
      <c r="U1304">
        <v>1</v>
      </c>
      <c r="V1304">
        <v>840.33600000000001</v>
      </c>
      <c r="W1304">
        <v>1</v>
      </c>
      <c r="X1304">
        <v>690</v>
      </c>
      <c r="Y1304">
        <v>150.33600000000001</v>
      </c>
      <c r="Z1304">
        <v>2039041</v>
      </c>
    </row>
    <row r="1305" spans="1:26" x14ac:dyDescent="0.2">
      <c r="A1305" s="27">
        <v>46079</v>
      </c>
      <c r="B1305" t="s">
        <v>14</v>
      </c>
      <c r="C1305" t="s">
        <v>1543</v>
      </c>
      <c r="D1305" t="s">
        <v>1543</v>
      </c>
      <c r="E1305" t="s">
        <v>1606</v>
      </c>
      <c r="F1305" t="s">
        <v>125</v>
      </c>
      <c r="G1305" t="s">
        <v>1478</v>
      </c>
      <c r="H1305" t="s">
        <v>1139</v>
      </c>
      <c r="I1305" t="s">
        <v>1615</v>
      </c>
      <c r="J1305" t="s">
        <v>1450</v>
      </c>
      <c r="K1305" t="s">
        <v>1451</v>
      </c>
      <c r="L1305" t="s">
        <v>1452</v>
      </c>
      <c r="M1305" t="s">
        <v>1453</v>
      </c>
      <c r="N1305" t="s">
        <v>1454</v>
      </c>
      <c r="O1305" t="s">
        <v>1455</v>
      </c>
      <c r="P1305" t="s">
        <v>1456</v>
      </c>
      <c r="Q1305" t="s">
        <v>1457</v>
      </c>
      <c r="R1305">
        <v>2048972</v>
      </c>
      <c r="S1305" t="s">
        <v>1461</v>
      </c>
      <c r="T1305">
        <v>6722.6880000000001</v>
      </c>
      <c r="U1305">
        <v>8</v>
      </c>
      <c r="V1305">
        <v>6722.6880000000001</v>
      </c>
      <c r="W1305">
        <v>8</v>
      </c>
      <c r="X1305">
        <v>5512</v>
      </c>
      <c r="Y1305">
        <v>1210.6880000000001</v>
      </c>
      <c r="Z1305">
        <v>2048972</v>
      </c>
    </row>
    <row r="1306" spans="1:26" x14ac:dyDescent="0.2">
      <c r="A1306" s="27">
        <v>46079</v>
      </c>
      <c r="B1306" t="s">
        <v>14</v>
      </c>
      <c r="C1306" t="s">
        <v>1543</v>
      </c>
      <c r="D1306" t="s">
        <v>1543</v>
      </c>
      <c r="E1306" t="s">
        <v>1606</v>
      </c>
      <c r="F1306" t="s">
        <v>125</v>
      </c>
      <c r="G1306" t="s">
        <v>1478</v>
      </c>
      <c r="H1306" t="s">
        <v>1218</v>
      </c>
      <c r="I1306" t="s">
        <v>1616</v>
      </c>
      <c r="J1306" t="s">
        <v>1450</v>
      </c>
      <c r="K1306" t="s">
        <v>1451</v>
      </c>
      <c r="L1306" t="s">
        <v>1452</v>
      </c>
      <c r="M1306" t="s">
        <v>1453</v>
      </c>
      <c r="N1306" t="s">
        <v>1454</v>
      </c>
      <c r="O1306" t="s">
        <v>1455</v>
      </c>
      <c r="P1306" t="s">
        <v>1456</v>
      </c>
      <c r="Q1306" t="s">
        <v>1457</v>
      </c>
      <c r="R1306">
        <v>2039041</v>
      </c>
      <c r="S1306" t="s">
        <v>1460</v>
      </c>
      <c r="T1306">
        <v>5042.0159999999996</v>
      </c>
      <c r="U1306">
        <v>6</v>
      </c>
      <c r="V1306">
        <v>5042.0159999999996</v>
      </c>
      <c r="W1306">
        <v>6</v>
      </c>
      <c r="X1306">
        <v>4128</v>
      </c>
      <c r="Y1306">
        <v>914.01599999999996</v>
      </c>
      <c r="Z1306">
        <v>2039041</v>
      </c>
    </row>
    <row r="1307" spans="1:26" x14ac:dyDescent="0.2">
      <c r="A1307" s="27">
        <v>46079</v>
      </c>
      <c r="B1307" t="s">
        <v>14</v>
      </c>
      <c r="C1307" t="s">
        <v>1543</v>
      </c>
      <c r="D1307" t="s">
        <v>1543</v>
      </c>
      <c r="E1307" t="s">
        <v>1606</v>
      </c>
      <c r="F1307" t="s">
        <v>125</v>
      </c>
      <c r="G1307" t="s">
        <v>1478</v>
      </c>
      <c r="H1307" t="s">
        <v>1218</v>
      </c>
      <c r="I1307" t="s">
        <v>1616</v>
      </c>
      <c r="J1307" t="s">
        <v>1450</v>
      </c>
      <c r="K1307" t="s">
        <v>1451</v>
      </c>
      <c r="L1307" t="s">
        <v>1452</v>
      </c>
      <c r="M1307" t="s">
        <v>1453</v>
      </c>
      <c r="N1307" t="s">
        <v>1454</v>
      </c>
      <c r="O1307" t="s">
        <v>1455</v>
      </c>
      <c r="P1307" t="s">
        <v>1456</v>
      </c>
      <c r="Q1307" t="s">
        <v>1457</v>
      </c>
      <c r="R1307">
        <v>2048972</v>
      </c>
      <c r="S1307" t="s">
        <v>1461</v>
      </c>
      <c r="T1307">
        <v>5042.0159999999996</v>
      </c>
      <c r="U1307">
        <v>6</v>
      </c>
      <c r="V1307">
        <v>5042.0159999999996</v>
      </c>
      <c r="W1307">
        <v>6</v>
      </c>
      <c r="X1307">
        <v>4122</v>
      </c>
      <c r="Y1307">
        <v>920.01599999999996</v>
      </c>
      <c r="Z1307">
        <v>2048972</v>
      </c>
    </row>
    <row r="1308" spans="1:26" x14ac:dyDescent="0.2">
      <c r="A1308" s="27">
        <v>46079</v>
      </c>
      <c r="B1308" t="s">
        <v>14</v>
      </c>
      <c r="C1308" t="s">
        <v>1543</v>
      </c>
      <c r="D1308" t="s">
        <v>1543</v>
      </c>
      <c r="E1308" t="s">
        <v>1606</v>
      </c>
      <c r="F1308" t="s">
        <v>125</v>
      </c>
      <c r="G1308" t="s">
        <v>1478</v>
      </c>
      <c r="H1308" t="s">
        <v>1264</v>
      </c>
      <c r="I1308" t="s">
        <v>1617</v>
      </c>
      <c r="J1308" t="s">
        <v>1450</v>
      </c>
      <c r="K1308" t="s">
        <v>1451</v>
      </c>
      <c r="L1308" t="s">
        <v>1452</v>
      </c>
      <c r="M1308" t="s">
        <v>1453</v>
      </c>
      <c r="N1308" t="s">
        <v>1454</v>
      </c>
      <c r="O1308" t="s">
        <v>1455</v>
      </c>
      <c r="P1308" t="s">
        <v>1456</v>
      </c>
      <c r="Q1308" t="s">
        <v>1457</v>
      </c>
      <c r="R1308">
        <v>2030990</v>
      </c>
      <c r="S1308" t="s">
        <v>1459</v>
      </c>
      <c r="T1308">
        <v>4201.68</v>
      </c>
      <c r="U1308">
        <v>5</v>
      </c>
      <c r="V1308">
        <v>4201.68</v>
      </c>
      <c r="W1308">
        <v>5</v>
      </c>
      <c r="X1308">
        <v>3450</v>
      </c>
      <c r="Y1308">
        <v>751.68</v>
      </c>
      <c r="Z1308">
        <v>2030990</v>
      </c>
    </row>
    <row r="1309" spans="1:26" x14ac:dyDescent="0.2">
      <c r="A1309" s="27">
        <v>46079</v>
      </c>
      <c r="B1309" t="s">
        <v>14</v>
      </c>
      <c r="C1309" t="s">
        <v>1543</v>
      </c>
      <c r="D1309" t="s">
        <v>1543</v>
      </c>
      <c r="E1309" t="s">
        <v>1606</v>
      </c>
      <c r="F1309" t="s">
        <v>125</v>
      </c>
      <c r="G1309" t="s">
        <v>1478</v>
      </c>
      <c r="H1309" t="s">
        <v>1264</v>
      </c>
      <c r="I1309" t="s">
        <v>1617</v>
      </c>
      <c r="J1309" t="s">
        <v>1450</v>
      </c>
      <c r="K1309" t="s">
        <v>1451</v>
      </c>
      <c r="L1309" t="s">
        <v>1452</v>
      </c>
      <c r="M1309" t="s">
        <v>1453</v>
      </c>
      <c r="N1309" t="s">
        <v>1454</v>
      </c>
      <c r="O1309" t="s">
        <v>1455</v>
      </c>
      <c r="P1309" t="s">
        <v>1456</v>
      </c>
      <c r="Q1309" t="s">
        <v>1457</v>
      </c>
      <c r="R1309">
        <v>2048972</v>
      </c>
      <c r="S1309" t="s">
        <v>1461</v>
      </c>
      <c r="T1309">
        <v>1680.672</v>
      </c>
      <c r="U1309">
        <v>2</v>
      </c>
      <c r="V1309">
        <v>1680.672</v>
      </c>
      <c r="W1309">
        <v>2</v>
      </c>
      <c r="X1309">
        <v>1370</v>
      </c>
      <c r="Y1309">
        <v>310.67200000000003</v>
      </c>
      <c r="Z1309">
        <v>2048972</v>
      </c>
    </row>
    <row r="1310" spans="1:26" x14ac:dyDescent="0.2">
      <c r="A1310" s="27">
        <v>46079</v>
      </c>
      <c r="B1310" t="s">
        <v>14</v>
      </c>
      <c r="C1310" t="s">
        <v>1543</v>
      </c>
      <c r="D1310" t="s">
        <v>1543</v>
      </c>
      <c r="E1310" t="s">
        <v>1606</v>
      </c>
      <c r="F1310" t="s">
        <v>125</v>
      </c>
      <c r="G1310" t="s">
        <v>1478</v>
      </c>
      <c r="H1310" t="s">
        <v>1305</v>
      </c>
      <c r="I1310" t="s">
        <v>1618</v>
      </c>
      <c r="J1310" t="s">
        <v>1450</v>
      </c>
      <c r="K1310" t="s">
        <v>1451</v>
      </c>
      <c r="L1310" t="s">
        <v>1452</v>
      </c>
      <c r="M1310" t="s">
        <v>1453</v>
      </c>
      <c r="N1310" t="s">
        <v>1454</v>
      </c>
      <c r="O1310" t="s">
        <v>1455</v>
      </c>
      <c r="P1310" t="s">
        <v>1456</v>
      </c>
      <c r="Q1310" t="s">
        <v>1457</v>
      </c>
      <c r="R1310">
        <v>2001113</v>
      </c>
      <c r="S1310" t="s">
        <v>1458</v>
      </c>
      <c r="T1310">
        <v>1680.672</v>
      </c>
      <c r="U1310">
        <v>2</v>
      </c>
      <c r="V1310">
        <v>1680.672</v>
      </c>
      <c r="W1310">
        <v>2</v>
      </c>
      <c r="X1310">
        <v>1346</v>
      </c>
      <c r="Y1310">
        <v>334.67200000000003</v>
      </c>
      <c r="Z1310">
        <v>2001113</v>
      </c>
    </row>
    <row r="1311" spans="1:26" x14ac:dyDescent="0.2">
      <c r="A1311" s="27">
        <v>46079</v>
      </c>
      <c r="B1311" t="s">
        <v>14</v>
      </c>
      <c r="C1311" t="s">
        <v>1543</v>
      </c>
      <c r="D1311" t="s">
        <v>1543</v>
      </c>
      <c r="E1311" t="s">
        <v>1606</v>
      </c>
      <c r="F1311" t="s">
        <v>125</v>
      </c>
      <c r="G1311" t="s">
        <v>1478</v>
      </c>
      <c r="H1311" t="s">
        <v>1305</v>
      </c>
      <c r="I1311" t="s">
        <v>1618</v>
      </c>
      <c r="J1311" t="s">
        <v>1450</v>
      </c>
      <c r="K1311" t="s">
        <v>1451</v>
      </c>
      <c r="L1311" t="s">
        <v>1452</v>
      </c>
      <c r="M1311" t="s">
        <v>1453</v>
      </c>
      <c r="N1311" t="s">
        <v>1454</v>
      </c>
      <c r="O1311" t="s">
        <v>1455</v>
      </c>
      <c r="P1311" t="s">
        <v>1456</v>
      </c>
      <c r="Q1311" t="s">
        <v>1457</v>
      </c>
      <c r="R1311">
        <v>2048972</v>
      </c>
      <c r="S1311" t="s">
        <v>1461</v>
      </c>
      <c r="T1311">
        <v>3361.3440000000001</v>
      </c>
      <c r="U1311">
        <v>4</v>
      </c>
      <c r="V1311">
        <v>3361.3440000000001</v>
      </c>
      <c r="W1311">
        <v>4</v>
      </c>
      <c r="X1311">
        <v>2740</v>
      </c>
      <c r="Y1311">
        <v>621.34400000000005</v>
      </c>
      <c r="Z1311">
        <v>2048972</v>
      </c>
    </row>
    <row r="1312" spans="1:26" x14ac:dyDescent="0.2">
      <c r="A1312" s="27">
        <v>46079</v>
      </c>
      <c r="B1312" t="s">
        <v>14</v>
      </c>
      <c r="C1312" t="s">
        <v>1543</v>
      </c>
      <c r="D1312" t="s">
        <v>1543</v>
      </c>
      <c r="E1312" t="s">
        <v>1606</v>
      </c>
      <c r="F1312" t="s">
        <v>125</v>
      </c>
      <c r="G1312" t="s">
        <v>1478</v>
      </c>
      <c r="H1312" t="s">
        <v>1345</v>
      </c>
      <c r="I1312" t="s">
        <v>1619</v>
      </c>
      <c r="J1312" t="s">
        <v>1450</v>
      </c>
      <c r="K1312" t="s">
        <v>1451</v>
      </c>
      <c r="L1312" t="s">
        <v>1452</v>
      </c>
      <c r="M1312" t="s">
        <v>1453</v>
      </c>
      <c r="N1312" t="s">
        <v>1454</v>
      </c>
      <c r="O1312" t="s">
        <v>1455</v>
      </c>
      <c r="P1312" t="s">
        <v>1456</v>
      </c>
      <c r="Q1312" t="s">
        <v>1457</v>
      </c>
      <c r="R1312">
        <v>2030990</v>
      </c>
      <c r="S1312" t="s">
        <v>1459</v>
      </c>
      <c r="T1312">
        <v>3361.3440000000001</v>
      </c>
      <c r="U1312">
        <v>4</v>
      </c>
      <c r="V1312">
        <v>3361.3440000000001</v>
      </c>
      <c r="W1312">
        <v>4</v>
      </c>
      <c r="X1312">
        <v>2760</v>
      </c>
      <c r="Y1312">
        <v>601.34400000000005</v>
      </c>
      <c r="Z1312">
        <v>2030990</v>
      </c>
    </row>
    <row r="1313" spans="1:26" x14ac:dyDescent="0.2">
      <c r="A1313" s="27">
        <v>46079</v>
      </c>
      <c r="B1313" t="s">
        <v>14</v>
      </c>
      <c r="C1313" t="s">
        <v>1543</v>
      </c>
      <c r="D1313" t="s">
        <v>1543</v>
      </c>
      <c r="E1313" t="s">
        <v>1606</v>
      </c>
      <c r="F1313" t="s">
        <v>125</v>
      </c>
      <c r="G1313" t="s">
        <v>1478</v>
      </c>
      <c r="H1313" t="s">
        <v>1345</v>
      </c>
      <c r="I1313" t="s">
        <v>1619</v>
      </c>
      <c r="J1313" t="s">
        <v>1450</v>
      </c>
      <c r="K1313" t="s">
        <v>1451</v>
      </c>
      <c r="L1313" t="s">
        <v>1452</v>
      </c>
      <c r="M1313" t="s">
        <v>1453</v>
      </c>
      <c r="N1313" t="s">
        <v>1454</v>
      </c>
      <c r="O1313" t="s">
        <v>1455</v>
      </c>
      <c r="P1313" t="s">
        <v>1456</v>
      </c>
      <c r="Q1313" t="s">
        <v>1457</v>
      </c>
      <c r="R1313">
        <v>2030991</v>
      </c>
      <c r="S1313" t="s">
        <v>1463</v>
      </c>
      <c r="T1313">
        <v>840.33600000000001</v>
      </c>
      <c r="U1313">
        <v>1</v>
      </c>
      <c r="V1313">
        <v>840.33600000000001</v>
      </c>
      <c r="W1313">
        <v>1</v>
      </c>
      <c r="X1313">
        <v>691</v>
      </c>
      <c r="Y1313">
        <v>149.33600000000001</v>
      </c>
      <c r="Z1313">
        <v>2030991</v>
      </c>
    </row>
    <row r="1314" spans="1:26" x14ac:dyDescent="0.2">
      <c r="A1314" s="27">
        <v>46079</v>
      </c>
      <c r="B1314" t="s">
        <v>14</v>
      </c>
      <c r="C1314" t="s">
        <v>1543</v>
      </c>
      <c r="D1314" t="s">
        <v>1543</v>
      </c>
      <c r="E1314" t="s">
        <v>1606</v>
      </c>
      <c r="F1314" t="s">
        <v>125</v>
      </c>
      <c r="G1314" t="s">
        <v>1478</v>
      </c>
      <c r="H1314" t="s">
        <v>1345</v>
      </c>
      <c r="I1314" t="s">
        <v>1619</v>
      </c>
      <c r="J1314" t="s">
        <v>1450</v>
      </c>
      <c r="K1314" t="s">
        <v>1451</v>
      </c>
      <c r="L1314" t="s">
        <v>1452</v>
      </c>
      <c r="M1314" t="s">
        <v>1453</v>
      </c>
      <c r="N1314" t="s">
        <v>1454</v>
      </c>
      <c r="O1314" t="s">
        <v>1455</v>
      </c>
      <c r="P1314" t="s">
        <v>1456</v>
      </c>
      <c r="Q1314" t="s">
        <v>1457</v>
      </c>
      <c r="R1314">
        <v>2048972</v>
      </c>
      <c r="S1314" t="s">
        <v>1461</v>
      </c>
      <c r="T1314">
        <v>840.33600000000001</v>
      </c>
      <c r="U1314">
        <v>1</v>
      </c>
      <c r="V1314">
        <v>840.33600000000001</v>
      </c>
      <c r="W1314">
        <v>1</v>
      </c>
      <c r="X1314">
        <v>670</v>
      </c>
      <c r="Y1314">
        <v>170.33600000000001</v>
      </c>
      <c r="Z1314">
        <v>2048972</v>
      </c>
    </row>
    <row r="1315" spans="1:26" x14ac:dyDescent="0.2">
      <c r="A1315" s="27">
        <v>46079</v>
      </c>
      <c r="B1315" t="s">
        <v>14</v>
      </c>
      <c r="C1315" t="s">
        <v>1543</v>
      </c>
      <c r="D1315" t="s">
        <v>1543</v>
      </c>
      <c r="E1315" t="s">
        <v>1606</v>
      </c>
      <c r="F1315" t="s">
        <v>125</v>
      </c>
      <c r="G1315" t="s">
        <v>1480</v>
      </c>
      <c r="H1315" t="s">
        <v>981</v>
      </c>
      <c r="I1315" t="s">
        <v>1620</v>
      </c>
      <c r="J1315" t="s">
        <v>1450</v>
      </c>
      <c r="K1315" t="s">
        <v>1451</v>
      </c>
      <c r="L1315" t="s">
        <v>1452</v>
      </c>
      <c r="M1315" t="s">
        <v>1453</v>
      </c>
      <c r="N1315" t="s">
        <v>1454</v>
      </c>
      <c r="O1315" t="s">
        <v>1455</v>
      </c>
      <c r="P1315" t="s">
        <v>1456</v>
      </c>
      <c r="Q1315" t="s">
        <v>1457</v>
      </c>
      <c r="R1315">
        <v>2001113</v>
      </c>
      <c r="S1315" t="s">
        <v>1458</v>
      </c>
      <c r="T1315">
        <v>2521.0079999999998</v>
      </c>
      <c r="U1315">
        <v>3</v>
      </c>
      <c r="V1315">
        <v>2521.0079999999998</v>
      </c>
      <c r="W1315">
        <v>3</v>
      </c>
      <c r="X1315">
        <v>2028</v>
      </c>
      <c r="Y1315">
        <v>493.00799999999998</v>
      </c>
      <c r="Z1315">
        <v>2001113</v>
      </c>
    </row>
    <row r="1316" spans="1:26" x14ac:dyDescent="0.2">
      <c r="A1316" s="27">
        <v>46079</v>
      </c>
      <c r="B1316" t="s">
        <v>14</v>
      </c>
      <c r="C1316" t="s">
        <v>1543</v>
      </c>
      <c r="D1316" t="s">
        <v>1543</v>
      </c>
      <c r="E1316" t="s">
        <v>1606</v>
      </c>
      <c r="F1316" t="s">
        <v>125</v>
      </c>
      <c r="G1316" t="s">
        <v>1480</v>
      </c>
      <c r="H1316" t="s">
        <v>981</v>
      </c>
      <c r="I1316" t="s">
        <v>1620</v>
      </c>
      <c r="J1316" t="s">
        <v>1450</v>
      </c>
      <c r="K1316" t="s">
        <v>1451</v>
      </c>
      <c r="L1316" t="s">
        <v>1452</v>
      </c>
      <c r="M1316" t="s">
        <v>1453</v>
      </c>
      <c r="N1316" t="s">
        <v>1454</v>
      </c>
      <c r="O1316" t="s">
        <v>1455</v>
      </c>
      <c r="P1316" t="s">
        <v>1456</v>
      </c>
      <c r="Q1316" t="s">
        <v>1457</v>
      </c>
      <c r="R1316">
        <v>2030990</v>
      </c>
      <c r="S1316" t="s">
        <v>1459</v>
      </c>
      <c r="T1316">
        <v>1680.672</v>
      </c>
      <c r="U1316">
        <v>2</v>
      </c>
      <c r="V1316">
        <v>1680.672</v>
      </c>
      <c r="W1316">
        <v>2</v>
      </c>
      <c r="X1316">
        <v>1380</v>
      </c>
      <c r="Y1316">
        <v>300.67200000000003</v>
      </c>
      <c r="Z1316">
        <v>2030990</v>
      </c>
    </row>
    <row r="1317" spans="1:26" x14ac:dyDescent="0.2">
      <c r="A1317" s="27">
        <v>46079</v>
      </c>
      <c r="B1317" t="s">
        <v>14</v>
      </c>
      <c r="C1317" t="s">
        <v>1543</v>
      </c>
      <c r="D1317" t="s">
        <v>1543</v>
      </c>
      <c r="E1317" t="s">
        <v>1606</v>
      </c>
      <c r="F1317" t="s">
        <v>125</v>
      </c>
      <c r="G1317" t="s">
        <v>1480</v>
      </c>
      <c r="H1317" t="s">
        <v>981</v>
      </c>
      <c r="I1317" t="s">
        <v>1620</v>
      </c>
      <c r="J1317" t="s">
        <v>1450</v>
      </c>
      <c r="K1317" t="s">
        <v>1451</v>
      </c>
      <c r="L1317" t="s">
        <v>1452</v>
      </c>
      <c r="M1317" t="s">
        <v>1453</v>
      </c>
      <c r="N1317" t="s">
        <v>1454</v>
      </c>
      <c r="O1317" t="s">
        <v>1455</v>
      </c>
      <c r="P1317" t="s">
        <v>1456</v>
      </c>
      <c r="Q1317" t="s">
        <v>1457</v>
      </c>
      <c r="R1317">
        <v>2030991</v>
      </c>
      <c r="S1317" t="s">
        <v>1463</v>
      </c>
      <c r="T1317">
        <v>3361.3440000000001</v>
      </c>
      <c r="U1317">
        <v>4</v>
      </c>
      <c r="V1317">
        <v>3361.3440000000001</v>
      </c>
      <c r="W1317">
        <v>4</v>
      </c>
      <c r="X1317">
        <v>2676</v>
      </c>
      <c r="Y1317">
        <v>685.34400000000005</v>
      </c>
      <c r="Z1317">
        <v>2030991</v>
      </c>
    </row>
    <row r="1318" spans="1:26" x14ac:dyDescent="0.2">
      <c r="A1318" s="27">
        <v>46079</v>
      </c>
      <c r="B1318" t="s">
        <v>14</v>
      </c>
      <c r="C1318" t="s">
        <v>1543</v>
      </c>
      <c r="D1318" t="s">
        <v>1543</v>
      </c>
      <c r="E1318" t="s">
        <v>1606</v>
      </c>
      <c r="F1318" t="s">
        <v>125</v>
      </c>
      <c r="G1318" t="s">
        <v>1480</v>
      </c>
      <c r="H1318" t="s">
        <v>981</v>
      </c>
      <c r="I1318" t="s">
        <v>1620</v>
      </c>
      <c r="J1318" t="s">
        <v>1450</v>
      </c>
      <c r="K1318" t="s">
        <v>1451</v>
      </c>
      <c r="L1318" t="s">
        <v>1452</v>
      </c>
      <c r="M1318" t="s">
        <v>1453</v>
      </c>
      <c r="N1318" t="s">
        <v>1454</v>
      </c>
      <c r="O1318" t="s">
        <v>1455</v>
      </c>
      <c r="P1318" t="s">
        <v>1456</v>
      </c>
      <c r="Q1318" t="s">
        <v>1457</v>
      </c>
      <c r="R1318">
        <v>2039041</v>
      </c>
      <c r="S1318" t="s">
        <v>1460</v>
      </c>
      <c r="T1318">
        <v>1680.672</v>
      </c>
      <c r="U1318">
        <v>2</v>
      </c>
      <c r="V1318">
        <v>1680.672</v>
      </c>
      <c r="W1318">
        <v>2</v>
      </c>
      <c r="X1318">
        <v>1380</v>
      </c>
      <c r="Y1318">
        <v>300.67200000000003</v>
      </c>
      <c r="Z1318">
        <v>2039041</v>
      </c>
    </row>
    <row r="1319" spans="1:26" x14ac:dyDescent="0.2">
      <c r="A1319" s="27">
        <v>46079</v>
      </c>
      <c r="B1319" t="s">
        <v>14</v>
      </c>
      <c r="C1319" t="s">
        <v>1543</v>
      </c>
      <c r="D1319" t="s">
        <v>1543</v>
      </c>
      <c r="E1319" t="s">
        <v>1606</v>
      </c>
      <c r="F1319" t="s">
        <v>125</v>
      </c>
      <c r="G1319" t="s">
        <v>1480</v>
      </c>
      <c r="H1319" t="s">
        <v>989</v>
      </c>
      <c r="I1319" t="s">
        <v>1784</v>
      </c>
      <c r="J1319" t="s">
        <v>1450</v>
      </c>
      <c r="K1319" t="s">
        <v>1451</v>
      </c>
      <c r="L1319" t="s">
        <v>1452</v>
      </c>
      <c r="M1319" t="s">
        <v>1453</v>
      </c>
      <c r="N1319" t="s">
        <v>1454</v>
      </c>
      <c r="O1319" t="s">
        <v>1455</v>
      </c>
      <c r="P1319" t="s">
        <v>1456</v>
      </c>
      <c r="Q1319" t="s">
        <v>1457</v>
      </c>
      <c r="R1319">
        <v>2030990</v>
      </c>
      <c r="S1319" t="s">
        <v>1459</v>
      </c>
      <c r="T1319">
        <v>1680.672</v>
      </c>
      <c r="U1319">
        <v>2</v>
      </c>
      <c r="V1319">
        <v>1680.672</v>
      </c>
      <c r="W1319">
        <v>2</v>
      </c>
      <c r="X1319">
        <v>1372</v>
      </c>
      <c r="Y1319">
        <v>308.67200000000003</v>
      </c>
      <c r="Z1319">
        <v>2030990</v>
      </c>
    </row>
    <row r="1320" spans="1:26" x14ac:dyDescent="0.2">
      <c r="A1320" s="27">
        <v>46079</v>
      </c>
      <c r="B1320" t="s">
        <v>14</v>
      </c>
      <c r="C1320" t="s">
        <v>1543</v>
      </c>
      <c r="D1320" t="s">
        <v>1543</v>
      </c>
      <c r="E1320" t="s">
        <v>1606</v>
      </c>
      <c r="F1320" t="s">
        <v>125</v>
      </c>
      <c r="G1320" t="s">
        <v>1480</v>
      </c>
      <c r="H1320" t="s">
        <v>989</v>
      </c>
      <c r="I1320" t="s">
        <v>1784</v>
      </c>
      <c r="J1320" t="s">
        <v>1450</v>
      </c>
      <c r="K1320" t="s">
        <v>1451</v>
      </c>
      <c r="L1320" t="s">
        <v>1452</v>
      </c>
      <c r="M1320" t="s">
        <v>1453</v>
      </c>
      <c r="N1320" t="s">
        <v>1454</v>
      </c>
      <c r="O1320" t="s">
        <v>1455</v>
      </c>
      <c r="P1320" t="s">
        <v>1456</v>
      </c>
      <c r="Q1320" t="s">
        <v>1457</v>
      </c>
      <c r="R1320">
        <v>2030991</v>
      </c>
      <c r="S1320" t="s">
        <v>1463</v>
      </c>
      <c r="T1320">
        <v>3361.3440000000001</v>
      </c>
      <c r="U1320">
        <v>4</v>
      </c>
      <c r="V1320">
        <v>3361.3440000000001</v>
      </c>
      <c r="W1320">
        <v>4</v>
      </c>
      <c r="X1320">
        <v>2760</v>
      </c>
      <c r="Y1320">
        <v>601.34400000000005</v>
      </c>
      <c r="Z1320">
        <v>2030991</v>
      </c>
    </row>
    <row r="1321" spans="1:26" x14ac:dyDescent="0.2">
      <c r="A1321" s="27">
        <v>46079</v>
      </c>
      <c r="B1321" t="s">
        <v>14</v>
      </c>
      <c r="C1321" t="s">
        <v>1543</v>
      </c>
      <c r="D1321" t="s">
        <v>1543</v>
      </c>
      <c r="E1321" t="s">
        <v>1606</v>
      </c>
      <c r="F1321" t="s">
        <v>125</v>
      </c>
      <c r="G1321" t="s">
        <v>1480</v>
      </c>
      <c r="H1321" t="s">
        <v>989</v>
      </c>
      <c r="I1321" t="s">
        <v>1784</v>
      </c>
      <c r="J1321" t="s">
        <v>1450</v>
      </c>
      <c r="K1321" t="s">
        <v>1451</v>
      </c>
      <c r="L1321" t="s">
        <v>1452</v>
      </c>
      <c r="M1321" t="s">
        <v>1453</v>
      </c>
      <c r="N1321" t="s">
        <v>1454</v>
      </c>
      <c r="O1321" t="s">
        <v>1455</v>
      </c>
      <c r="P1321" t="s">
        <v>1456</v>
      </c>
      <c r="Q1321" t="s">
        <v>1457</v>
      </c>
      <c r="R1321">
        <v>2039041</v>
      </c>
      <c r="S1321" t="s">
        <v>1460</v>
      </c>
      <c r="T1321">
        <v>840.33600000000001</v>
      </c>
      <c r="U1321">
        <v>1</v>
      </c>
      <c r="V1321">
        <v>840.33600000000001</v>
      </c>
      <c r="W1321">
        <v>1</v>
      </c>
      <c r="X1321">
        <v>685</v>
      </c>
      <c r="Y1321">
        <v>155.33600000000001</v>
      </c>
      <c r="Z1321">
        <v>2039041</v>
      </c>
    </row>
    <row r="1322" spans="1:26" x14ac:dyDescent="0.2">
      <c r="A1322" s="27">
        <v>46079</v>
      </c>
      <c r="B1322" t="s">
        <v>14</v>
      </c>
      <c r="C1322" t="s">
        <v>1543</v>
      </c>
      <c r="D1322" t="s">
        <v>1543</v>
      </c>
      <c r="E1322" t="s">
        <v>1606</v>
      </c>
      <c r="F1322" t="s">
        <v>125</v>
      </c>
      <c r="G1322" t="s">
        <v>1480</v>
      </c>
      <c r="H1322" t="s">
        <v>989</v>
      </c>
      <c r="I1322" t="s">
        <v>1784</v>
      </c>
      <c r="J1322" t="s">
        <v>1450</v>
      </c>
      <c r="K1322" t="s">
        <v>1451</v>
      </c>
      <c r="L1322" t="s">
        <v>1452</v>
      </c>
      <c r="M1322" t="s">
        <v>1453</v>
      </c>
      <c r="N1322" t="s">
        <v>1454</v>
      </c>
      <c r="O1322" t="s">
        <v>1455</v>
      </c>
      <c r="P1322" t="s">
        <v>1456</v>
      </c>
      <c r="Q1322" t="s">
        <v>1457</v>
      </c>
      <c r="R1322">
        <v>2048972</v>
      </c>
      <c r="S1322" t="s">
        <v>1461</v>
      </c>
      <c r="T1322">
        <v>840.33600000000001</v>
      </c>
      <c r="U1322">
        <v>1</v>
      </c>
      <c r="V1322">
        <v>840.33600000000001</v>
      </c>
      <c r="W1322">
        <v>1</v>
      </c>
      <c r="X1322">
        <v>687</v>
      </c>
      <c r="Y1322">
        <v>153.33600000000001</v>
      </c>
      <c r="Z1322">
        <v>2048972</v>
      </c>
    </row>
    <row r="1323" spans="1:26" x14ac:dyDescent="0.2">
      <c r="A1323" s="27">
        <v>46079</v>
      </c>
      <c r="B1323" t="s">
        <v>14</v>
      </c>
      <c r="C1323" t="s">
        <v>1543</v>
      </c>
      <c r="D1323" t="s">
        <v>1543</v>
      </c>
      <c r="E1323" t="s">
        <v>1606</v>
      </c>
      <c r="F1323" t="s">
        <v>125</v>
      </c>
      <c r="G1323" t="s">
        <v>1480</v>
      </c>
      <c r="H1323" t="s">
        <v>993</v>
      </c>
      <c r="I1323" t="s">
        <v>1621</v>
      </c>
      <c r="J1323" t="s">
        <v>1450</v>
      </c>
      <c r="K1323" t="s">
        <v>1451</v>
      </c>
      <c r="L1323" t="s">
        <v>1452</v>
      </c>
      <c r="M1323" t="s">
        <v>1453</v>
      </c>
      <c r="N1323" t="s">
        <v>1454</v>
      </c>
      <c r="O1323" t="s">
        <v>1455</v>
      </c>
      <c r="P1323" t="s">
        <v>1456</v>
      </c>
      <c r="Q1323" t="s">
        <v>1457</v>
      </c>
      <c r="R1323">
        <v>2001113</v>
      </c>
      <c r="S1323" t="s">
        <v>1458</v>
      </c>
      <c r="T1323">
        <v>5882.3519999999999</v>
      </c>
      <c r="U1323">
        <v>7</v>
      </c>
      <c r="V1323">
        <v>5882.3519999999999</v>
      </c>
      <c r="W1323">
        <v>7</v>
      </c>
      <c r="X1323">
        <v>4802</v>
      </c>
      <c r="Y1323">
        <v>1080.3520000000001</v>
      </c>
      <c r="Z1323">
        <v>2001113</v>
      </c>
    </row>
    <row r="1324" spans="1:26" x14ac:dyDescent="0.2">
      <c r="A1324" s="27">
        <v>46079</v>
      </c>
      <c r="B1324" t="s">
        <v>14</v>
      </c>
      <c r="C1324" t="s">
        <v>1543</v>
      </c>
      <c r="D1324" t="s">
        <v>1543</v>
      </c>
      <c r="E1324" t="s">
        <v>1606</v>
      </c>
      <c r="F1324" t="s">
        <v>125</v>
      </c>
      <c r="G1324" t="s">
        <v>1480</v>
      </c>
      <c r="H1324" t="s">
        <v>993</v>
      </c>
      <c r="I1324" t="s">
        <v>1621</v>
      </c>
      <c r="J1324" t="s">
        <v>1450</v>
      </c>
      <c r="K1324" t="s">
        <v>1451</v>
      </c>
      <c r="L1324" t="s">
        <v>1452</v>
      </c>
      <c r="M1324" t="s">
        <v>1453</v>
      </c>
      <c r="N1324" t="s">
        <v>1454</v>
      </c>
      <c r="O1324" t="s">
        <v>1455</v>
      </c>
      <c r="P1324" t="s">
        <v>1456</v>
      </c>
      <c r="Q1324" t="s">
        <v>1457</v>
      </c>
      <c r="R1324">
        <v>2030990</v>
      </c>
      <c r="S1324" t="s">
        <v>1459</v>
      </c>
      <c r="T1324">
        <v>3361.3440000000001</v>
      </c>
      <c r="U1324">
        <v>4</v>
      </c>
      <c r="V1324">
        <v>3361.3440000000001</v>
      </c>
      <c r="W1324">
        <v>4</v>
      </c>
      <c r="X1324">
        <v>2912</v>
      </c>
      <c r="Y1324">
        <v>449.34399999999999</v>
      </c>
      <c r="Z1324">
        <v>2030990</v>
      </c>
    </row>
    <row r="1325" spans="1:26" x14ac:dyDescent="0.2">
      <c r="A1325" s="27">
        <v>46079</v>
      </c>
      <c r="B1325" t="s">
        <v>14</v>
      </c>
      <c r="C1325" t="s">
        <v>1543</v>
      </c>
      <c r="D1325" t="s">
        <v>1543</v>
      </c>
      <c r="E1325" t="s">
        <v>1606</v>
      </c>
      <c r="F1325" t="s">
        <v>125</v>
      </c>
      <c r="G1325" t="s">
        <v>1480</v>
      </c>
      <c r="H1325" t="s">
        <v>993</v>
      </c>
      <c r="I1325" t="s">
        <v>1621</v>
      </c>
      <c r="J1325" t="s">
        <v>1450</v>
      </c>
      <c r="K1325" t="s">
        <v>1451</v>
      </c>
      <c r="L1325" t="s">
        <v>1452</v>
      </c>
      <c r="M1325" t="s">
        <v>1453</v>
      </c>
      <c r="N1325" t="s">
        <v>1454</v>
      </c>
      <c r="O1325" t="s">
        <v>1455</v>
      </c>
      <c r="P1325" t="s">
        <v>1456</v>
      </c>
      <c r="Q1325" t="s">
        <v>1457</v>
      </c>
      <c r="R1325">
        <v>2030991</v>
      </c>
      <c r="S1325" t="s">
        <v>1463</v>
      </c>
      <c r="T1325">
        <v>6722.6880000000001</v>
      </c>
      <c r="U1325">
        <v>8</v>
      </c>
      <c r="V1325">
        <v>6722.6880000000001</v>
      </c>
      <c r="W1325">
        <v>8</v>
      </c>
      <c r="X1325">
        <v>5528</v>
      </c>
      <c r="Y1325">
        <v>1194.6880000000001</v>
      </c>
      <c r="Z1325">
        <v>2030991</v>
      </c>
    </row>
    <row r="1326" spans="1:26" x14ac:dyDescent="0.2">
      <c r="A1326" s="27">
        <v>46079</v>
      </c>
      <c r="B1326" t="s">
        <v>14</v>
      </c>
      <c r="C1326" t="s">
        <v>1543</v>
      </c>
      <c r="D1326" t="s">
        <v>1543</v>
      </c>
      <c r="E1326" t="s">
        <v>1606</v>
      </c>
      <c r="F1326" t="s">
        <v>125</v>
      </c>
      <c r="G1326" t="s">
        <v>1480</v>
      </c>
      <c r="H1326" t="s">
        <v>993</v>
      </c>
      <c r="I1326" t="s">
        <v>1621</v>
      </c>
      <c r="J1326" t="s">
        <v>1450</v>
      </c>
      <c r="K1326" t="s">
        <v>1451</v>
      </c>
      <c r="L1326" t="s">
        <v>1452</v>
      </c>
      <c r="M1326" t="s">
        <v>1453</v>
      </c>
      <c r="N1326" t="s">
        <v>1454</v>
      </c>
      <c r="O1326" t="s">
        <v>1455</v>
      </c>
      <c r="P1326" t="s">
        <v>1456</v>
      </c>
      <c r="Q1326" t="s">
        <v>1457</v>
      </c>
      <c r="R1326">
        <v>2048972</v>
      </c>
      <c r="S1326" t="s">
        <v>1461</v>
      </c>
      <c r="T1326">
        <v>3361.3440000000001</v>
      </c>
      <c r="U1326">
        <v>4</v>
      </c>
      <c r="V1326">
        <v>3361.3440000000001</v>
      </c>
      <c r="W1326">
        <v>4</v>
      </c>
      <c r="X1326">
        <v>2748</v>
      </c>
      <c r="Y1326">
        <v>613.34400000000005</v>
      </c>
      <c r="Z1326">
        <v>2048972</v>
      </c>
    </row>
    <row r="1327" spans="1:26" x14ac:dyDescent="0.2">
      <c r="A1327" s="27">
        <v>46079</v>
      </c>
      <c r="B1327" t="s">
        <v>14</v>
      </c>
      <c r="C1327" t="s">
        <v>1543</v>
      </c>
      <c r="D1327" t="s">
        <v>1543</v>
      </c>
      <c r="E1327" t="s">
        <v>1606</v>
      </c>
      <c r="F1327" t="s">
        <v>125</v>
      </c>
      <c r="G1327" t="s">
        <v>1480</v>
      </c>
      <c r="H1327" t="s">
        <v>1009</v>
      </c>
      <c r="I1327" t="s">
        <v>1622</v>
      </c>
      <c r="J1327" t="s">
        <v>1450</v>
      </c>
      <c r="K1327" t="s">
        <v>1451</v>
      </c>
      <c r="L1327" t="s">
        <v>1452</v>
      </c>
      <c r="M1327" t="s">
        <v>1453</v>
      </c>
      <c r="N1327" t="s">
        <v>1454</v>
      </c>
      <c r="O1327" t="s">
        <v>1455</v>
      </c>
      <c r="P1327" t="s">
        <v>1456</v>
      </c>
      <c r="Q1327" t="s">
        <v>1457</v>
      </c>
      <c r="R1327">
        <v>2001113</v>
      </c>
      <c r="S1327" t="s">
        <v>1458</v>
      </c>
      <c r="T1327">
        <v>10924.368</v>
      </c>
      <c r="U1327">
        <v>13</v>
      </c>
      <c r="V1327">
        <v>10924.368</v>
      </c>
      <c r="W1327">
        <v>13</v>
      </c>
      <c r="X1327">
        <v>8918</v>
      </c>
      <c r="Y1327">
        <v>2006.3679999999999</v>
      </c>
      <c r="Z1327">
        <v>2001113</v>
      </c>
    </row>
    <row r="1328" spans="1:26" x14ac:dyDescent="0.2">
      <c r="A1328" s="27">
        <v>46079</v>
      </c>
      <c r="B1328" t="s">
        <v>14</v>
      </c>
      <c r="C1328" t="s">
        <v>1543</v>
      </c>
      <c r="D1328" t="s">
        <v>1543</v>
      </c>
      <c r="E1328" t="s">
        <v>1606</v>
      </c>
      <c r="F1328" t="s">
        <v>125</v>
      </c>
      <c r="G1328" t="s">
        <v>1480</v>
      </c>
      <c r="H1328" t="s">
        <v>1009</v>
      </c>
      <c r="I1328" t="s">
        <v>1622</v>
      </c>
      <c r="J1328" t="s">
        <v>1450</v>
      </c>
      <c r="K1328" t="s">
        <v>1451</v>
      </c>
      <c r="L1328" t="s">
        <v>1452</v>
      </c>
      <c r="M1328" t="s">
        <v>1453</v>
      </c>
      <c r="N1328" t="s">
        <v>1454</v>
      </c>
      <c r="O1328" t="s">
        <v>1455</v>
      </c>
      <c r="P1328" t="s">
        <v>1456</v>
      </c>
      <c r="Q1328" t="s">
        <v>1457</v>
      </c>
      <c r="R1328">
        <v>2030990</v>
      </c>
      <c r="S1328" t="s">
        <v>1459</v>
      </c>
      <c r="T1328">
        <v>840.69619999999998</v>
      </c>
      <c r="U1328">
        <v>1</v>
      </c>
      <c r="V1328">
        <v>840.69619999999998</v>
      </c>
      <c r="W1328">
        <v>1</v>
      </c>
      <c r="X1328">
        <v>688</v>
      </c>
      <c r="Y1328">
        <v>152.6962</v>
      </c>
      <c r="Z1328">
        <v>2030990</v>
      </c>
    </row>
    <row r="1329" spans="1:26" x14ac:dyDescent="0.2">
      <c r="A1329" s="27">
        <v>46079</v>
      </c>
      <c r="B1329" t="s">
        <v>14</v>
      </c>
      <c r="C1329" t="s">
        <v>1543</v>
      </c>
      <c r="D1329" t="s">
        <v>1543</v>
      </c>
      <c r="E1329" t="s">
        <v>1606</v>
      </c>
      <c r="F1329" t="s">
        <v>125</v>
      </c>
      <c r="G1329" t="s">
        <v>1480</v>
      </c>
      <c r="H1329" t="s">
        <v>1009</v>
      </c>
      <c r="I1329" t="s">
        <v>1622</v>
      </c>
      <c r="J1329" t="s">
        <v>1450</v>
      </c>
      <c r="K1329" t="s">
        <v>1451</v>
      </c>
      <c r="L1329" t="s">
        <v>1452</v>
      </c>
      <c r="M1329" t="s">
        <v>1453</v>
      </c>
      <c r="N1329" t="s">
        <v>1454</v>
      </c>
      <c r="O1329" t="s">
        <v>1455</v>
      </c>
      <c r="P1329" t="s">
        <v>1456</v>
      </c>
      <c r="Q1329" t="s">
        <v>1457</v>
      </c>
      <c r="R1329">
        <v>2030991</v>
      </c>
      <c r="S1329" t="s">
        <v>1463</v>
      </c>
      <c r="T1329">
        <v>20168.063999999998</v>
      </c>
      <c r="U1329">
        <v>24</v>
      </c>
      <c r="V1329">
        <v>20168.063999999998</v>
      </c>
      <c r="W1329">
        <v>24</v>
      </c>
      <c r="X1329">
        <v>16560</v>
      </c>
      <c r="Y1329">
        <v>3608.0639999999999</v>
      </c>
      <c r="Z1329">
        <v>2030991</v>
      </c>
    </row>
    <row r="1330" spans="1:26" x14ac:dyDescent="0.2">
      <c r="A1330" s="27">
        <v>46079</v>
      </c>
      <c r="B1330" t="s">
        <v>14</v>
      </c>
      <c r="C1330" t="s">
        <v>1543</v>
      </c>
      <c r="D1330" t="s">
        <v>1543</v>
      </c>
      <c r="E1330" t="s">
        <v>1606</v>
      </c>
      <c r="F1330" t="s">
        <v>125</v>
      </c>
      <c r="G1330" t="s">
        <v>1480</v>
      </c>
      <c r="H1330" t="s">
        <v>1009</v>
      </c>
      <c r="I1330" t="s">
        <v>1622</v>
      </c>
      <c r="J1330" t="s">
        <v>1450</v>
      </c>
      <c r="K1330" t="s">
        <v>1451</v>
      </c>
      <c r="L1330" t="s">
        <v>1452</v>
      </c>
      <c r="M1330" t="s">
        <v>1453</v>
      </c>
      <c r="N1330" t="s">
        <v>1454</v>
      </c>
      <c r="O1330" t="s">
        <v>1455</v>
      </c>
      <c r="P1330" t="s">
        <v>1456</v>
      </c>
      <c r="Q1330" t="s">
        <v>1457</v>
      </c>
      <c r="R1330">
        <v>2039041</v>
      </c>
      <c r="S1330" t="s">
        <v>1460</v>
      </c>
      <c r="T1330">
        <v>8403.7201999999997</v>
      </c>
      <c r="U1330">
        <v>10</v>
      </c>
      <c r="V1330">
        <v>8403.7201999999997</v>
      </c>
      <c r="W1330">
        <v>10</v>
      </c>
      <c r="X1330">
        <v>6900</v>
      </c>
      <c r="Y1330">
        <v>1503.7202</v>
      </c>
      <c r="Z1330">
        <v>2039041</v>
      </c>
    </row>
    <row r="1331" spans="1:26" x14ac:dyDescent="0.2">
      <c r="A1331" s="27">
        <v>46079</v>
      </c>
      <c r="B1331" t="s">
        <v>14</v>
      </c>
      <c r="C1331" t="s">
        <v>1543</v>
      </c>
      <c r="D1331" t="s">
        <v>1543</v>
      </c>
      <c r="E1331" t="s">
        <v>1606</v>
      </c>
      <c r="F1331" t="s">
        <v>125</v>
      </c>
      <c r="G1331" t="s">
        <v>1480</v>
      </c>
      <c r="H1331" t="s">
        <v>1082</v>
      </c>
      <c r="I1331" t="s">
        <v>1623</v>
      </c>
      <c r="J1331" t="s">
        <v>1450</v>
      </c>
      <c r="K1331" t="s">
        <v>1451</v>
      </c>
      <c r="L1331" t="s">
        <v>1452</v>
      </c>
      <c r="M1331" t="s">
        <v>1453</v>
      </c>
      <c r="N1331" t="s">
        <v>1454</v>
      </c>
      <c r="O1331" t="s">
        <v>1455</v>
      </c>
      <c r="P1331" t="s">
        <v>1456</v>
      </c>
      <c r="Q1331" t="s">
        <v>1457</v>
      </c>
      <c r="R1331">
        <v>2001113</v>
      </c>
      <c r="S1331" t="s">
        <v>1458</v>
      </c>
      <c r="T1331">
        <v>840.33600000000001</v>
      </c>
      <c r="U1331">
        <v>1</v>
      </c>
      <c r="V1331">
        <v>840.33600000000001</v>
      </c>
      <c r="W1331">
        <v>1</v>
      </c>
      <c r="X1331">
        <v>687</v>
      </c>
      <c r="Y1331">
        <v>153.33600000000001</v>
      </c>
      <c r="Z1331">
        <v>2001113</v>
      </c>
    </row>
    <row r="1332" spans="1:26" x14ac:dyDescent="0.2">
      <c r="A1332" s="27">
        <v>46079</v>
      </c>
      <c r="B1332" t="s">
        <v>14</v>
      </c>
      <c r="C1332" t="s">
        <v>1543</v>
      </c>
      <c r="D1332" t="s">
        <v>1543</v>
      </c>
      <c r="E1332" t="s">
        <v>1606</v>
      </c>
      <c r="F1332" t="s">
        <v>125</v>
      </c>
      <c r="G1332" t="s">
        <v>1480</v>
      </c>
      <c r="H1332" t="s">
        <v>1082</v>
      </c>
      <c r="I1332" t="s">
        <v>1623</v>
      </c>
      <c r="J1332" t="s">
        <v>1450</v>
      </c>
      <c r="K1332" t="s">
        <v>1451</v>
      </c>
      <c r="L1332" t="s">
        <v>1452</v>
      </c>
      <c r="M1332" t="s">
        <v>1453</v>
      </c>
      <c r="N1332" t="s">
        <v>1454</v>
      </c>
      <c r="O1332" t="s">
        <v>1455</v>
      </c>
      <c r="P1332" t="s">
        <v>1456</v>
      </c>
      <c r="Q1332" t="s">
        <v>1457</v>
      </c>
      <c r="R1332">
        <v>2030990</v>
      </c>
      <c r="S1332" t="s">
        <v>1459</v>
      </c>
      <c r="T1332">
        <v>6722.6880000000001</v>
      </c>
      <c r="U1332">
        <v>8</v>
      </c>
      <c r="V1332">
        <v>6722.6880000000001</v>
      </c>
      <c r="W1332">
        <v>8</v>
      </c>
      <c r="X1332">
        <v>5520</v>
      </c>
      <c r="Y1332">
        <v>1202.6880000000001</v>
      </c>
      <c r="Z1332">
        <v>2030990</v>
      </c>
    </row>
    <row r="1333" spans="1:26" x14ac:dyDescent="0.2">
      <c r="A1333" s="27">
        <v>46079</v>
      </c>
      <c r="B1333" t="s">
        <v>14</v>
      </c>
      <c r="C1333" t="s">
        <v>1543</v>
      </c>
      <c r="D1333" t="s">
        <v>1543</v>
      </c>
      <c r="E1333" t="s">
        <v>1606</v>
      </c>
      <c r="F1333" t="s">
        <v>125</v>
      </c>
      <c r="G1333" t="s">
        <v>1480</v>
      </c>
      <c r="H1333" t="s">
        <v>1082</v>
      </c>
      <c r="I1333" t="s">
        <v>1623</v>
      </c>
      <c r="J1333" t="s">
        <v>1450</v>
      </c>
      <c r="K1333" t="s">
        <v>1451</v>
      </c>
      <c r="L1333" t="s">
        <v>1452</v>
      </c>
      <c r="M1333" t="s">
        <v>1453</v>
      </c>
      <c r="N1333" t="s">
        <v>1454</v>
      </c>
      <c r="O1333" t="s">
        <v>1455</v>
      </c>
      <c r="P1333" t="s">
        <v>1456</v>
      </c>
      <c r="Q1333" t="s">
        <v>1457</v>
      </c>
      <c r="R1333">
        <v>2030991</v>
      </c>
      <c r="S1333" t="s">
        <v>1463</v>
      </c>
      <c r="T1333">
        <v>5042.0159999999996</v>
      </c>
      <c r="U1333">
        <v>6</v>
      </c>
      <c r="V1333">
        <v>5042.0159999999996</v>
      </c>
      <c r="W1333">
        <v>6</v>
      </c>
      <c r="X1333">
        <v>4140</v>
      </c>
      <c r="Y1333">
        <v>902.01599999999996</v>
      </c>
      <c r="Z1333">
        <v>2030991</v>
      </c>
    </row>
    <row r="1334" spans="1:26" x14ac:dyDescent="0.2">
      <c r="A1334" s="27">
        <v>46079</v>
      </c>
      <c r="B1334" t="s">
        <v>14</v>
      </c>
      <c r="C1334" t="s">
        <v>1543</v>
      </c>
      <c r="D1334" t="s">
        <v>1543</v>
      </c>
      <c r="E1334" t="s">
        <v>1606</v>
      </c>
      <c r="F1334" t="s">
        <v>125</v>
      </c>
      <c r="G1334" t="s">
        <v>1480</v>
      </c>
      <c r="H1334" t="s">
        <v>1082</v>
      </c>
      <c r="I1334" t="s">
        <v>1623</v>
      </c>
      <c r="J1334" t="s">
        <v>1450</v>
      </c>
      <c r="K1334" t="s">
        <v>1451</v>
      </c>
      <c r="L1334" t="s">
        <v>1452</v>
      </c>
      <c r="M1334" t="s">
        <v>1453</v>
      </c>
      <c r="N1334" t="s">
        <v>1454</v>
      </c>
      <c r="O1334" t="s">
        <v>1455</v>
      </c>
      <c r="P1334" t="s">
        <v>1456</v>
      </c>
      <c r="Q1334" t="s">
        <v>1457</v>
      </c>
      <c r="R1334">
        <v>2048972</v>
      </c>
      <c r="S1334" t="s">
        <v>1461</v>
      </c>
      <c r="T1334">
        <v>840.33600000000001</v>
      </c>
      <c r="U1334">
        <v>1</v>
      </c>
      <c r="V1334">
        <v>840.33600000000001</v>
      </c>
      <c r="W1334">
        <v>1</v>
      </c>
      <c r="X1334">
        <v>682</v>
      </c>
      <c r="Y1334">
        <v>158.33600000000001</v>
      </c>
      <c r="Z1334">
        <v>2048972</v>
      </c>
    </row>
    <row r="1335" spans="1:26" x14ac:dyDescent="0.2">
      <c r="A1335" s="27">
        <v>46079</v>
      </c>
      <c r="B1335" t="s">
        <v>14</v>
      </c>
      <c r="C1335" t="s">
        <v>1543</v>
      </c>
      <c r="D1335" t="s">
        <v>1543</v>
      </c>
      <c r="E1335" t="s">
        <v>1606</v>
      </c>
      <c r="F1335" t="s">
        <v>125</v>
      </c>
      <c r="G1335" t="s">
        <v>1480</v>
      </c>
      <c r="H1335" t="s">
        <v>1094</v>
      </c>
      <c r="I1335" t="s">
        <v>1624</v>
      </c>
      <c r="J1335" t="s">
        <v>1450</v>
      </c>
      <c r="K1335" t="s">
        <v>1451</v>
      </c>
      <c r="L1335" t="s">
        <v>1452</v>
      </c>
      <c r="M1335" t="s">
        <v>1453</v>
      </c>
      <c r="N1335" t="s">
        <v>1454</v>
      </c>
      <c r="O1335" t="s">
        <v>1455</v>
      </c>
      <c r="P1335" t="s">
        <v>1456</v>
      </c>
      <c r="Q1335" t="s">
        <v>1457</v>
      </c>
      <c r="R1335">
        <v>2001113</v>
      </c>
      <c r="S1335" t="s">
        <v>1458</v>
      </c>
      <c r="T1335">
        <v>3361.3440000000001</v>
      </c>
      <c r="U1335">
        <v>4</v>
      </c>
      <c r="V1335">
        <v>3361.3440000000001</v>
      </c>
      <c r="W1335">
        <v>4</v>
      </c>
      <c r="X1335">
        <v>2752</v>
      </c>
      <c r="Y1335">
        <v>609.34400000000005</v>
      </c>
      <c r="Z1335">
        <v>2001113</v>
      </c>
    </row>
    <row r="1336" spans="1:26" x14ac:dyDescent="0.2">
      <c r="A1336" s="27">
        <v>46079</v>
      </c>
      <c r="B1336" t="s">
        <v>14</v>
      </c>
      <c r="C1336" t="s">
        <v>1543</v>
      </c>
      <c r="D1336" t="s">
        <v>1543</v>
      </c>
      <c r="E1336" t="s">
        <v>1606</v>
      </c>
      <c r="F1336" t="s">
        <v>125</v>
      </c>
      <c r="G1336" t="s">
        <v>1480</v>
      </c>
      <c r="H1336" t="s">
        <v>1094</v>
      </c>
      <c r="I1336" t="s">
        <v>1624</v>
      </c>
      <c r="J1336" t="s">
        <v>1450</v>
      </c>
      <c r="K1336" t="s">
        <v>1451</v>
      </c>
      <c r="L1336" t="s">
        <v>1452</v>
      </c>
      <c r="M1336" t="s">
        <v>1453</v>
      </c>
      <c r="N1336" t="s">
        <v>1454</v>
      </c>
      <c r="O1336" t="s">
        <v>1455</v>
      </c>
      <c r="P1336" t="s">
        <v>1456</v>
      </c>
      <c r="Q1336" t="s">
        <v>1457</v>
      </c>
      <c r="R1336">
        <v>2030990</v>
      </c>
      <c r="S1336" t="s">
        <v>1459</v>
      </c>
      <c r="T1336">
        <v>7563.0240000000003</v>
      </c>
      <c r="U1336">
        <v>9</v>
      </c>
      <c r="V1336">
        <v>7563.0240000000003</v>
      </c>
      <c r="W1336">
        <v>9</v>
      </c>
      <c r="X1336">
        <v>6210</v>
      </c>
      <c r="Y1336">
        <v>1353.0239999999999</v>
      </c>
      <c r="Z1336">
        <v>2030990</v>
      </c>
    </row>
    <row r="1337" spans="1:26" x14ac:dyDescent="0.2">
      <c r="A1337" s="27">
        <v>46079</v>
      </c>
      <c r="B1337" t="s">
        <v>14</v>
      </c>
      <c r="C1337" t="s">
        <v>1543</v>
      </c>
      <c r="D1337" t="s">
        <v>1543</v>
      </c>
      <c r="E1337" t="s">
        <v>1606</v>
      </c>
      <c r="F1337" t="s">
        <v>125</v>
      </c>
      <c r="G1337" t="s">
        <v>1480</v>
      </c>
      <c r="H1337" t="s">
        <v>1094</v>
      </c>
      <c r="I1337" t="s">
        <v>1624</v>
      </c>
      <c r="J1337" t="s">
        <v>1450</v>
      </c>
      <c r="K1337" t="s">
        <v>1451</v>
      </c>
      <c r="L1337" t="s">
        <v>1452</v>
      </c>
      <c r="M1337" t="s">
        <v>1453</v>
      </c>
      <c r="N1337" t="s">
        <v>1454</v>
      </c>
      <c r="O1337" t="s">
        <v>1455</v>
      </c>
      <c r="P1337" t="s">
        <v>1456</v>
      </c>
      <c r="Q1337" t="s">
        <v>1457</v>
      </c>
      <c r="R1337">
        <v>2030991</v>
      </c>
      <c r="S1337" t="s">
        <v>1463</v>
      </c>
      <c r="T1337">
        <v>840.33600000000001</v>
      </c>
      <c r="U1337">
        <v>1</v>
      </c>
      <c r="V1337">
        <v>840.33600000000001</v>
      </c>
      <c r="W1337">
        <v>1</v>
      </c>
      <c r="X1337">
        <v>690</v>
      </c>
      <c r="Y1337">
        <v>150.33600000000001</v>
      </c>
      <c r="Z1337">
        <v>2030991</v>
      </c>
    </row>
    <row r="1338" spans="1:26" x14ac:dyDescent="0.2">
      <c r="A1338" s="27">
        <v>46079</v>
      </c>
      <c r="B1338" t="s">
        <v>14</v>
      </c>
      <c r="C1338" t="s">
        <v>1543</v>
      </c>
      <c r="D1338" t="s">
        <v>1543</v>
      </c>
      <c r="E1338" t="s">
        <v>1606</v>
      </c>
      <c r="F1338" t="s">
        <v>125</v>
      </c>
      <c r="G1338" t="s">
        <v>1480</v>
      </c>
      <c r="H1338" t="s">
        <v>1094</v>
      </c>
      <c r="I1338" t="s">
        <v>1624</v>
      </c>
      <c r="J1338" t="s">
        <v>1450</v>
      </c>
      <c r="K1338" t="s">
        <v>1451</v>
      </c>
      <c r="L1338" t="s">
        <v>1452</v>
      </c>
      <c r="M1338" t="s">
        <v>1453</v>
      </c>
      <c r="N1338" t="s">
        <v>1454</v>
      </c>
      <c r="O1338" t="s">
        <v>1455</v>
      </c>
      <c r="P1338" t="s">
        <v>1456</v>
      </c>
      <c r="Q1338" t="s">
        <v>1457</v>
      </c>
      <c r="R1338">
        <v>2039041</v>
      </c>
      <c r="S1338" t="s">
        <v>1460</v>
      </c>
      <c r="T1338">
        <v>3361.3440000000001</v>
      </c>
      <c r="U1338">
        <v>4</v>
      </c>
      <c r="V1338">
        <v>3361.3440000000001</v>
      </c>
      <c r="W1338">
        <v>4</v>
      </c>
      <c r="X1338">
        <v>2756</v>
      </c>
      <c r="Y1338">
        <v>605.34400000000005</v>
      </c>
      <c r="Z1338">
        <v>2039041</v>
      </c>
    </row>
    <row r="1339" spans="1:26" x14ac:dyDescent="0.2">
      <c r="A1339" s="27">
        <v>46079</v>
      </c>
      <c r="B1339" t="s">
        <v>14</v>
      </c>
      <c r="C1339" t="s">
        <v>1543</v>
      </c>
      <c r="D1339" t="s">
        <v>1543</v>
      </c>
      <c r="E1339" t="s">
        <v>1606</v>
      </c>
      <c r="F1339" t="s">
        <v>125</v>
      </c>
      <c r="G1339" t="s">
        <v>1480</v>
      </c>
      <c r="H1339" t="s">
        <v>1094</v>
      </c>
      <c r="I1339" t="s">
        <v>1624</v>
      </c>
      <c r="J1339" t="s">
        <v>1450</v>
      </c>
      <c r="K1339" t="s">
        <v>1451</v>
      </c>
      <c r="L1339" t="s">
        <v>1452</v>
      </c>
      <c r="M1339" t="s">
        <v>1453</v>
      </c>
      <c r="N1339" t="s">
        <v>1454</v>
      </c>
      <c r="O1339" t="s">
        <v>1455</v>
      </c>
      <c r="P1339" t="s">
        <v>1456</v>
      </c>
      <c r="Q1339" t="s">
        <v>1457</v>
      </c>
      <c r="R1339">
        <v>2048972</v>
      </c>
      <c r="S1339" t="s">
        <v>1461</v>
      </c>
      <c r="T1339">
        <v>840.33600000000001</v>
      </c>
      <c r="U1339">
        <v>1</v>
      </c>
      <c r="V1339">
        <v>840.33600000000001</v>
      </c>
      <c r="W1339">
        <v>1</v>
      </c>
      <c r="X1339">
        <v>674</v>
      </c>
      <c r="Y1339">
        <v>166.33600000000001</v>
      </c>
      <c r="Z1339">
        <v>2048972</v>
      </c>
    </row>
    <row r="1340" spans="1:26" x14ac:dyDescent="0.2">
      <c r="A1340" s="27">
        <v>46079</v>
      </c>
      <c r="B1340" t="s">
        <v>14</v>
      </c>
      <c r="C1340" t="s">
        <v>1543</v>
      </c>
      <c r="D1340" t="s">
        <v>1543</v>
      </c>
      <c r="E1340" t="s">
        <v>1606</v>
      </c>
      <c r="F1340" t="s">
        <v>125</v>
      </c>
      <c r="G1340" t="s">
        <v>1480</v>
      </c>
      <c r="H1340" t="s">
        <v>1137</v>
      </c>
      <c r="I1340" t="s">
        <v>1785</v>
      </c>
      <c r="J1340" t="s">
        <v>1450</v>
      </c>
      <c r="K1340" t="s">
        <v>1451</v>
      </c>
      <c r="L1340" t="s">
        <v>1452</v>
      </c>
      <c r="M1340" t="s">
        <v>1453</v>
      </c>
      <c r="N1340" t="s">
        <v>1454</v>
      </c>
      <c r="O1340" t="s">
        <v>1455</v>
      </c>
      <c r="P1340" t="s">
        <v>1456</v>
      </c>
      <c r="Q1340" t="s">
        <v>1457</v>
      </c>
      <c r="R1340">
        <v>2039041</v>
      </c>
      <c r="S1340" t="s">
        <v>1460</v>
      </c>
      <c r="T1340">
        <v>1680.672</v>
      </c>
      <c r="U1340">
        <v>2</v>
      </c>
      <c r="V1340">
        <v>1680.672</v>
      </c>
      <c r="W1340">
        <v>2</v>
      </c>
      <c r="X1340">
        <v>1374</v>
      </c>
      <c r="Y1340">
        <v>306.67200000000003</v>
      </c>
      <c r="Z1340">
        <v>2039041</v>
      </c>
    </row>
    <row r="1341" spans="1:26" x14ac:dyDescent="0.2">
      <c r="A1341" s="27">
        <v>46079</v>
      </c>
      <c r="B1341" t="s">
        <v>14</v>
      </c>
      <c r="C1341" t="s">
        <v>1543</v>
      </c>
      <c r="D1341" t="s">
        <v>1543</v>
      </c>
      <c r="E1341" t="s">
        <v>1606</v>
      </c>
      <c r="F1341" t="s">
        <v>125</v>
      </c>
      <c r="G1341" t="s">
        <v>1480</v>
      </c>
      <c r="H1341" t="s">
        <v>1224</v>
      </c>
      <c r="I1341" t="s">
        <v>1625</v>
      </c>
      <c r="J1341" t="s">
        <v>1450</v>
      </c>
      <c r="K1341" t="s">
        <v>1451</v>
      </c>
      <c r="L1341" t="s">
        <v>1452</v>
      </c>
      <c r="M1341" t="s">
        <v>1453</v>
      </c>
      <c r="N1341" t="s">
        <v>1454</v>
      </c>
      <c r="O1341" t="s">
        <v>1455</v>
      </c>
      <c r="P1341" t="s">
        <v>1456</v>
      </c>
      <c r="Q1341" t="s">
        <v>1457</v>
      </c>
      <c r="R1341">
        <v>2030990</v>
      </c>
      <c r="S1341" t="s">
        <v>1459</v>
      </c>
      <c r="T1341">
        <v>1680.672</v>
      </c>
      <c r="U1341">
        <v>2</v>
      </c>
      <c r="V1341">
        <v>1680.672</v>
      </c>
      <c r="W1341">
        <v>2</v>
      </c>
      <c r="X1341">
        <v>1376</v>
      </c>
      <c r="Y1341">
        <v>304.67200000000003</v>
      </c>
      <c r="Z1341">
        <v>2030990</v>
      </c>
    </row>
    <row r="1342" spans="1:26" x14ac:dyDescent="0.2">
      <c r="A1342" s="27">
        <v>46079</v>
      </c>
      <c r="B1342" t="s">
        <v>14</v>
      </c>
      <c r="C1342" t="s">
        <v>1543</v>
      </c>
      <c r="D1342" t="s">
        <v>1543</v>
      </c>
      <c r="E1342" t="s">
        <v>1606</v>
      </c>
      <c r="F1342" t="s">
        <v>125</v>
      </c>
      <c r="G1342" t="s">
        <v>1480</v>
      </c>
      <c r="H1342" t="s">
        <v>1224</v>
      </c>
      <c r="I1342" t="s">
        <v>1625</v>
      </c>
      <c r="J1342" t="s">
        <v>1450</v>
      </c>
      <c r="K1342" t="s">
        <v>1451</v>
      </c>
      <c r="L1342" t="s">
        <v>1452</v>
      </c>
      <c r="M1342" t="s">
        <v>1453</v>
      </c>
      <c r="N1342" t="s">
        <v>1454</v>
      </c>
      <c r="O1342" t="s">
        <v>1455</v>
      </c>
      <c r="P1342" t="s">
        <v>1456</v>
      </c>
      <c r="Q1342" t="s">
        <v>1457</v>
      </c>
      <c r="R1342">
        <v>2048972</v>
      </c>
      <c r="S1342" t="s">
        <v>1461</v>
      </c>
      <c r="T1342">
        <v>840.33600000000001</v>
      </c>
      <c r="U1342">
        <v>1</v>
      </c>
      <c r="V1342">
        <v>840.33600000000001</v>
      </c>
      <c r="W1342">
        <v>1</v>
      </c>
      <c r="X1342">
        <v>654</v>
      </c>
      <c r="Y1342">
        <v>186.33600000000001</v>
      </c>
      <c r="Z1342">
        <v>2048972</v>
      </c>
    </row>
    <row r="1343" spans="1:26" x14ac:dyDescent="0.2">
      <c r="A1343" s="27">
        <v>46079</v>
      </c>
      <c r="B1343" t="s">
        <v>14</v>
      </c>
      <c r="C1343" t="s">
        <v>1543</v>
      </c>
      <c r="D1343" t="s">
        <v>1543</v>
      </c>
      <c r="E1343" t="s">
        <v>1626</v>
      </c>
      <c r="F1343" t="s">
        <v>125</v>
      </c>
      <c r="G1343" t="s">
        <v>1627</v>
      </c>
      <c r="H1343" t="s">
        <v>987</v>
      </c>
      <c r="I1343" t="s">
        <v>1628</v>
      </c>
      <c r="J1343" t="s">
        <v>1450</v>
      </c>
      <c r="K1343" t="s">
        <v>1451</v>
      </c>
      <c r="L1343" t="s">
        <v>1452</v>
      </c>
      <c r="M1343" t="s">
        <v>1453</v>
      </c>
      <c r="N1343" t="s">
        <v>1454</v>
      </c>
      <c r="O1343" t="s">
        <v>1455</v>
      </c>
      <c r="P1343" t="s">
        <v>1456</v>
      </c>
      <c r="Q1343" t="s">
        <v>1457</v>
      </c>
      <c r="R1343">
        <v>2001113</v>
      </c>
      <c r="S1343" t="s">
        <v>1458</v>
      </c>
      <c r="T1343">
        <v>4201.68</v>
      </c>
      <c r="U1343">
        <v>5</v>
      </c>
      <c r="V1343">
        <v>4201.68</v>
      </c>
      <c r="W1343">
        <v>5</v>
      </c>
      <c r="X1343">
        <v>3435</v>
      </c>
      <c r="Y1343">
        <v>766.68</v>
      </c>
      <c r="Z1343">
        <v>2001113</v>
      </c>
    </row>
    <row r="1344" spans="1:26" x14ac:dyDescent="0.2">
      <c r="A1344" s="27">
        <v>46079</v>
      </c>
      <c r="B1344" t="s">
        <v>14</v>
      </c>
      <c r="C1344" t="s">
        <v>1543</v>
      </c>
      <c r="D1344" t="s">
        <v>1543</v>
      </c>
      <c r="E1344" t="s">
        <v>1626</v>
      </c>
      <c r="F1344" t="s">
        <v>125</v>
      </c>
      <c r="G1344" t="s">
        <v>1627</v>
      </c>
      <c r="H1344" t="s">
        <v>987</v>
      </c>
      <c r="I1344" t="s">
        <v>1628</v>
      </c>
      <c r="J1344" t="s">
        <v>1450</v>
      </c>
      <c r="K1344" t="s">
        <v>1451</v>
      </c>
      <c r="L1344" t="s">
        <v>1452</v>
      </c>
      <c r="M1344" t="s">
        <v>1453</v>
      </c>
      <c r="N1344" t="s">
        <v>1454</v>
      </c>
      <c r="O1344" t="s">
        <v>1455</v>
      </c>
      <c r="P1344" t="s">
        <v>1456</v>
      </c>
      <c r="Q1344" t="s">
        <v>1457</v>
      </c>
      <c r="R1344">
        <v>2030990</v>
      </c>
      <c r="S1344" t="s">
        <v>1459</v>
      </c>
      <c r="T1344">
        <v>13445.376</v>
      </c>
      <c r="U1344">
        <v>16</v>
      </c>
      <c r="V1344">
        <v>13445.376</v>
      </c>
      <c r="W1344">
        <v>16</v>
      </c>
      <c r="X1344">
        <v>11056</v>
      </c>
      <c r="Y1344">
        <v>2389.3760000000002</v>
      </c>
      <c r="Z1344">
        <v>2030990</v>
      </c>
    </row>
    <row r="1345" spans="1:26" x14ac:dyDescent="0.2">
      <c r="A1345" s="27">
        <v>46079</v>
      </c>
      <c r="B1345" t="s">
        <v>14</v>
      </c>
      <c r="C1345" t="s">
        <v>1543</v>
      </c>
      <c r="D1345" t="s">
        <v>1543</v>
      </c>
      <c r="E1345" t="s">
        <v>1626</v>
      </c>
      <c r="F1345" t="s">
        <v>125</v>
      </c>
      <c r="G1345" t="s">
        <v>1627</v>
      </c>
      <c r="H1345" t="s">
        <v>987</v>
      </c>
      <c r="I1345" t="s">
        <v>1628</v>
      </c>
      <c r="J1345" t="s">
        <v>1450</v>
      </c>
      <c r="K1345" t="s">
        <v>1451</v>
      </c>
      <c r="L1345" t="s">
        <v>1452</v>
      </c>
      <c r="M1345" t="s">
        <v>1453</v>
      </c>
      <c r="N1345" t="s">
        <v>1454</v>
      </c>
      <c r="O1345" t="s">
        <v>1455</v>
      </c>
      <c r="P1345" t="s">
        <v>1456</v>
      </c>
      <c r="Q1345" t="s">
        <v>1457</v>
      </c>
      <c r="R1345">
        <v>2030991</v>
      </c>
      <c r="S1345" t="s">
        <v>1463</v>
      </c>
      <c r="T1345">
        <v>2521.0079999999998</v>
      </c>
      <c r="U1345">
        <v>3</v>
      </c>
      <c r="V1345">
        <v>2521.0079999999998</v>
      </c>
      <c r="W1345">
        <v>3</v>
      </c>
      <c r="X1345">
        <v>2070</v>
      </c>
      <c r="Y1345">
        <v>451.00799999999998</v>
      </c>
      <c r="Z1345">
        <v>2030991</v>
      </c>
    </row>
    <row r="1346" spans="1:26" x14ac:dyDescent="0.2">
      <c r="A1346" s="27">
        <v>46079</v>
      </c>
      <c r="B1346" t="s">
        <v>14</v>
      </c>
      <c r="C1346" t="s">
        <v>1543</v>
      </c>
      <c r="D1346" t="s">
        <v>1543</v>
      </c>
      <c r="E1346" t="s">
        <v>1626</v>
      </c>
      <c r="F1346" t="s">
        <v>125</v>
      </c>
      <c r="G1346" t="s">
        <v>1627</v>
      </c>
      <c r="H1346" t="s">
        <v>987</v>
      </c>
      <c r="I1346" t="s">
        <v>1628</v>
      </c>
      <c r="J1346" t="s">
        <v>1450</v>
      </c>
      <c r="K1346" t="s">
        <v>1451</v>
      </c>
      <c r="L1346" t="s">
        <v>1452</v>
      </c>
      <c r="M1346" t="s">
        <v>1453</v>
      </c>
      <c r="N1346" t="s">
        <v>1454</v>
      </c>
      <c r="O1346" t="s">
        <v>1455</v>
      </c>
      <c r="P1346" t="s">
        <v>1456</v>
      </c>
      <c r="Q1346" t="s">
        <v>1457</v>
      </c>
      <c r="R1346">
        <v>2039041</v>
      </c>
      <c r="S1346" t="s">
        <v>1460</v>
      </c>
      <c r="T1346">
        <v>2521.0079999999998</v>
      </c>
      <c r="U1346">
        <v>3</v>
      </c>
      <c r="V1346">
        <v>2521.0079999999998</v>
      </c>
      <c r="W1346">
        <v>3</v>
      </c>
      <c r="X1346">
        <v>2070</v>
      </c>
      <c r="Y1346">
        <v>451.00799999999998</v>
      </c>
      <c r="Z1346">
        <v>2039041</v>
      </c>
    </row>
    <row r="1347" spans="1:26" x14ac:dyDescent="0.2">
      <c r="A1347" s="27">
        <v>46079</v>
      </c>
      <c r="B1347" t="s">
        <v>14</v>
      </c>
      <c r="C1347" t="s">
        <v>1543</v>
      </c>
      <c r="D1347" t="s">
        <v>1543</v>
      </c>
      <c r="E1347" t="s">
        <v>1626</v>
      </c>
      <c r="F1347" t="s">
        <v>125</v>
      </c>
      <c r="G1347" t="s">
        <v>1627</v>
      </c>
      <c r="H1347" t="s">
        <v>987</v>
      </c>
      <c r="I1347" t="s">
        <v>1628</v>
      </c>
      <c r="J1347" t="s">
        <v>1450</v>
      </c>
      <c r="K1347" t="s">
        <v>1451</v>
      </c>
      <c r="L1347" t="s">
        <v>1452</v>
      </c>
      <c r="M1347" t="s">
        <v>1453</v>
      </c>
      <c r="N1347" t="s">
        <v>1454</v>
      </c>
      <c r="O1347" t="s">
        <v>1455</v>
      </c>
      <c r="P1347" t="s">
        <v>1456</v>
      </c>
      <c r="Q1347" t="s">
        <v>1457</v>
      </c>
      <c r="R1347">
        <v>2048972</v>
      </c>
      <c r="S1347" t="s">
        <v>1461</v>
      </c>
      <c r="T1347">
        <v>3361.3440000000001</v>
      </c>
      <c r="U1347">
        <v>4</v>
      </c>
      <c r="V1347">
        <v>3361.3440000000001</v>
      </c>
      <c r="W1347">
        <v>4</v>
      </c>
      <c r="X1347">
        <v>2740</v>
      </c>
      <c r="Y1347">
        <v>621.34400000000005</v>
      </c>
      <c r="Z1347">
        <v>2048972</v>
      </c>
    </row>
    <row r="1348" spans="1:26" x14ac:dyDescent="0.2">
      <c r="A1348" s="27">
        <v>46079</v>
      </c>
      <c r="B1348" t="s">
        <v>14</v>
      </c>
      <c r="C1348" t="s">
        <v>1543</v>
      </c>
      <c r="D1348" t="s">
        <v>1543</v>
      </c>
      <c r="E1348" t="s">
        <v>1626</v>
      </c>
      <c r="F1348" t="s">
        <v>125</v>
      </c>
      <c r="G1348" t="s">
        <v>1627</v>
      </c>
      <c r="H1348" t="s">
        <v>995</v>
      </c>
      <c r="I1348" t="s">
        <v>1629</v>
      </c>
      <c r="J1348" t="s">
        <v>1450</v>
      </c>
      <c r="K1348" t="s">
        <v>1451</v>
      </c>
      <c r="L1348" t="s">
        <v>1452</v>
      </c>
      <c r="M1348" t="s">
        <v>1453</v>
      </c>
      <c r="N1348" t="s">
        <v>1454</v>
      </c>
      <c r="O1348" t="s">
        <v>1455</v>
      </c>
      <c r="P1348" t="s">
        <v>1456</v>
      </c>
      <c r="Q1348" t="s">
        <v>1457</v>
      </c>
      <c r="R1348">
        <v>2001113</v>
      </c>
      <c r="S1348" t="s">
        <v>1458</v>
      </c>
      <c r="T1348">
        <v>840.33600000000001</v>
      </c>
      <c r="U1348">
        <v>1</v>
      </c>
      <c r="V1348">
        <v>840.33600000000001</v>
      </c>
      <c r="W1348">
        <v>1</v>
      </c>
      <c r="X1348">
        <v>687</v>
      </c>
      <c r="Y1348">
        <v>153.33600000000001</v>
      </c>
      <c r="Z1348">
        <v>2001113</v>
      </c>
    </row>
    <row r="1349" spans="1:26" x14ac:dyDescent="0.2">
      <c r="A1349" s="27">
        <v>46079</v>
      </c>
      <c r="B1349" t="s">
        <v>14</v>
      </c>
      <c r="C1349" t="s">
        <v>1543</v>
      </c>
      <c r="D1349" t="s">
        <v>1543</v>
      </c>
      <c r="E1349" t="s">
        <v>1626</v>
      </c>
      <c r="F1349" t="s">
        <v>125</v>
      </c>
      <c r="G1349" t="s">
        <v>1627</v>
      </c>
      <c r="H1349" t="s">
        <v>995</v>
      </c>
      <c r="I1349" t="s">
        <v>1629</v>
      </c>
      <c r="J1349" t="s">
        <v>1450</v>
      </c>
      <c r="K1349" t="s">
        <v>1451</v>
      </c>
      <c r="L1349" t="s">
        <v>1452</v>
      </c>
      <c r="M1349" t="s">
        <v>1453</v>
      </c>
      <c r="N1349" t="s">
        <v>1454</v>
      </c>
      <c r="O1349" t="s">
        <v>1455</v>
      </c>
      <c r="P1349" t="s">
        <v>1456</v>
      </c>
      <c r="Q1349" t="s">
        <v>1457</v>
      </c>
      <c r="R1349">
        <v>2030991</v>
      </c>
      <c r="S1349" t="s">
        <v>1463</v>
      </c>
      <c r="T1349">
        <v>3361.3440000000001</v>
      </c>
      <c r="U1349">
        <v>4</v>
      </c>
      <c r="V1349">
        <v>3361.3440000000001</v>
      </c>
      <c r="W1349">
        <v>4</v>
      </c>
      <c r="X1349">
        <v>2760</v>
      </c>
      <c r="Y1349">
        <v>601.34400000000005</v>
      </c>
      <c r="Z1349">
        <v>2030991</v>
      </c>
    </row>
    <row r="1350" spans="1:26" x14ac:dyDescent="0.2">
      <c r="A1350" s="27">
        <v>46079</v>
      </c>
      <c r="B1350" t="s">
        <v>14</v>
      </c>
      <c r="C1350" t="s">
        <v>1543</v>
      </c>
      <c r="D1350" t="s">
        <v>1543</v>
      </c>
      <c r="E1350" t="s">
        <v>1626</v>
      </c>
      <c r="F1350" t="s">
        <v>125</v>
      </c>
      <c r="G1350" t="s">
        <v>1263</v>
      </c>
      <c r="H1350" t="s">
        <v>1261</v>
      </c>
      <c r="I1350" t="s">
        <v>1630</v>
      </c>
      <c r="J1350" t="s">
        <v>1450</v>
      </c>
      <c r="K1350" t="s">
        <v>1451</v>
      </c>
      <c r="L1350" t="s">
        <v>1452</v>
      </c>
      <c r="M1350" t="s">
        <v>1453</v>
      </c>
      <c r="N1350" t="s">
        <v>1454</v>
      </c>
      <c r="O1350" t="s">
        <v>1455</v>
      </c>
      <c r="P1350" t="s">
        <v>1456</v>
      </c>
      <c r="Q1350" t="s">
        <v>1457</v>
      </c>
      <c r="R1350">
        <v>2001113</v>
      </c>
      <c r="S1350" t="s">
        <v>1458</v>
      </c>
      <c r="T1350">
        <v>3361.3440000000001</v>
      </c>
      <c r="U1350">
        <v>4</v>
      </c>
      <c r="V1350">
        <v>3361.3440000000001</v>
      </c>
      <c r="W1350">
        <v>4</v>
      </c>
      <c r="X1350">
        <v>2616</v>
      </c>
      <c r="Y1350">
        <v>745.34400000000005</v>
      </c>
      <c r="Z1350">
        <v>2001113</v>
      </c>
    </row>
    <row r="1351" spans="1:26" x14ac:dyDescent="0.2">
      <c r="A1351" s="27">
        <v>46079</v>
      </c>
      <c r="B1351" t="s">
        <v>14</v>
      </c>
      <c r="C1351" t="s">
        <v>1543</v>
      </c>
      <c r="D1351" t="s">
        <v>1543</v>
      </c>
      <c r="E1351" t="s">
        <v>1626</v>
      </c>
      <c r="F1351" t="s">
        <v>125</v>
      </c>
      <c r="G1351" t="s">
        <v>1263</v>
      </c>
      <c r="H1351" t="s">
        <v>1261</v>
      </c>
      <c r="I1351" t="s">
        <v>1630</v>
      </c>
      <c r="J1351" t="s">
        <v>1450</v>
      </c>
      <c r="K1351" t="s">
        <v>1451</v>
      </c>
      <c r="L1351" t="s">
        <v>1452</v>
      </c>
      <c r="M1351" t="s">
        <v>1453</v>
      </c>
      <c r="N1351" t="s">
        <v>1454</v>
      </c>
      <c r="O1351" t="s">
        <v>1455</v>
      </c>
      <c r="P1351" t="s">
        <v>1456</v>
      </c>
      <c r="Q1351" t="s">
        <v>1457</v>
      </c>
      <c r="R1351">
        <v>2030991</v>
      </c>
      <c r="S1351" t="s">
        <v>1463</v>
      </c>
      <c r="T1351">
        <v>5042.0159999999996</v>
      </c>
      <c r="U1351">
        <v>6</v>
      </c>
      <c r="V1351">
        <v>5042.0159999999996</v>
      </c>
      <c r="W1351">
        <v>6</v>
      </c>
      <c r="X1351">
        <v>4140</v>
      </c>
      <c r="Y1351">
        <v>902.01599999999996</v>
      </c>
      <c r="Z1351">
        <v>2030991</v>
      </c>
    </row>
    <row r="1352" spans="1:26" x14ac:dyDescent="0.2">
      <c r="A1352" s="27">
        <v>46079</v>
      </c>
      <c r="B1352" t="s">
        <v>14</v>
      </c>
      <c r="C1352" t="s">
        <v>1543</v>
      </c>
      <c r="D1352" t="s">
        <v>1543</v>
      </c>
      <c r="E1352" t="s">
        <v>1626</v>
      </c>
      <c r="F1352" t="s">
        <v>125</v>
      </c>
      <c r="G1352" t="s">
        <v>1263</v>
      </c>
      <c r="H1352" t="s">
        <v>1261</v>
      </c>
      <c r="I1352" t="s">
        <v>1630</v>
      </c>
      <c r="J1352" t="s">
        <v>1450</v>
      </c>
      <c r="K1352" t="s">
        <v>1451</v>
      </c>
      <c r="L1352" t="s">
        <v>1452</v>
      </c>
      <c r="M1352" t="s">
        <v>1453</v>
      </c>
      <c r="N1352" t="s">
        <v>1454</v>
      </c>
      <c r="O1352" t="s">
        <v>1455</v>
      </c>
      <c r="P1352" t="s">
        <v>1456</v>
      </c>
      <c r="Q1352" t="s">
        <v>1457</v>
      </c>
      <c r="R1352">
        <v>2039041</v>
      </c>
      <c r="S1352" t="s">
        <v>1460</v>
      </c>
      <c r="T1352">
        <v>5882.3519999999999</v>
      </c>
      <c r="U1352">
        <v>7</v>
      </c>
      <c r="V1352">
        <v>5882.3519999999999</v>
      </c>
      <c r="W1352">
        <v>7</v>
      </c>
      <c r="X1352">
        <v>4795</v>
      </c>
      <c r="Y1352">
        <v>1087.3520000000001</v>
      </c>
      <c r="Z1352">
        <v>2039041</v>
      </c>
    </row>
    <row r="1353" spans="1:26" x14ac:dyDescent="0.2">
      <c r="A1353" s="27">
        <v>46079</v>
      </c>
      <c r="B1353" t="s">
        <v>14</v>
      </c>
      <c r="C1353" t="s">
        <v>1543</v>
      </c>
      <c r="D1353" t="s">
        <v>1543</v>
      </c>
      <c r="E1353" t="s">
        <v>1626</v>
      </c>
      <c r="F1353" t="s">
        <v>125</v>
      </c>
      <c r="G1353" t="s">
        <v>1263</v>
      </c>
      <c r="H1353" t="s">
        <v>1261</v>
      </c>
      <c r="I1353" t="s">
        <v>1630</v>
      </c>
      <c r="J1353" t="s">
        <v>1450</v>
      </c>
      <c r="K1353" t="s">
        <v>1451</v>
      </c>
      <c r="L1353" t="s">
        <v>1452</v>
      </c>
      <c r="M1353" t="s">
        <v>1453</v>
      </c>
      <c r="N1353" t="s">
        <v>1454</v>
      </c>
      <c r="O1353" t="s">
        <v>1455</v>
      </c>
      <c r="P1353" t="s">
        <v>1456</v>
      </c>
      <c r="Q1353" t="s">
        <v>1457</v>
      </c>
      <c r="R1353">
        <v>2048972</v>
      </c>
      <c r="S1353" t="s">
        <v>1461</v>
      </c>
      <c r="T1353">
        <v>3361.3440000000001</v>
      </c>
      <c r="U1353">
        <v>4</v>
      </c>
      <c r="V1353">
        <v>3361.3440000000001</v>
      </c>
      <c r="W1353">
        <v>4</v>
      </c>
      <c r="X1353">
        <v>2616</v>
      </c>
      <c r="Y1353">
        <v>745.34400000000005</v>
      </c>
      <c r="Z1353">
        <v>2048972</v>
      </c>
    </row>
    <row r="1354" spans="1:26" x14ac:dyDescent="0.2">
      <c r="A1354" s="27">
        <v>46079</v>
      </c>
      <c r="B1354" t="s">
        <v>14</v>
      </c>
      <c r="C1354" t="s">
        <v>1543</v>
      </c>
      <c r="D1354" t="s">
        <v>1543</v>
      </c>
      <c r="E1354" t="s">
        <v>1626</v>
      </c>
      <c r="F1354" t="s">
        <v>125</v>
      </c>
      <c r="G1354" t="s">
        <v>695</v>
      </c>
      <c r="H1354" t="s">
        <v>1168</v>
      </c>
      <c r="I1354" t="s">
        <v>1631</v>
      </c>
      <c r="J1354" t="s">
        <v>1450</v>
      </c>
      <c r="K1354" t="s">
        <v>1451</v>
      </c>
      <c r="L1354" t="s">
        <v>1452</v>
      </c>
      <c r="M1354" t="s">
        <v>1453</v>
      </c>
      <c r="N1354" t="s">
        <v>1454</v>
      </c>
      <c r="O1354" t="s">
        <v>1455</v>
      </c>
      <c r="P1354" t="s">
        <v>1456</v>
      </c>
      <c r="Q1354" t="s">
        <v>1457</v>
      </c>
      <c r="R1354">
        <v>2001113</v>
      </c>
      <c r="S1354" t="s">
        <v>1458</v>
      </c>
      <c r="T1354">
        <v>1680.672</v>
      </c>
      <c r="U1354">
        <v>2</v>
      </c>
      <c r="V1354">
        <v>1680.672</v>
      </c>
      <c r="W1354">
        <v>2</v>
      </c>
      <c r="X1354">
        <v>1376</v>
      </c>
      <c r="Y1354">
        <v>304.67200000000003</v>
      </c>
      <c r="Z1354">
        <v>2001113</v>
      </c>
    </row>
    <row r="1355" spans="1:26" x14ac:dyDescent="0.2">
      <c r="A1355" s="27">
        <v>46079</v>
      </c>
      <c r="B1355" t="s">
        <v>14</v>
      </c>
      <c r="C1355" t="s">
        <v>1543</v>
      </c>
      <c r="D1355" t="s">
        <v>1543</v>
      </c>
      <c r="E1355" t="s">
        <v>1626</v>
      </c>
      <c r="F1355" t="s">
        <v>125</v>
      </c>
      <c r="G1355" t="s">
        <v>695</v>
      </c>
      <c r="H1355" t="s">
        <v>1168</v>
      </c>
      <c r="I1355" t="s">
        <v>1631</v>
      </c>
      <c r="J1355" t="s">
        <v>1450</v>
      </c>
      <c r="K1355" t="s">
        <v>1451</v>
      </c>
      <c r="L1355" t="s">
        <v>1452</v>
      </c>
      <c r="M1355" t="s">
        <v>1453</v>
      </c>
      <c r="N1355" t="s">
        <v>1454</v>
      </c>
      <c r="O1355" t="s">
        <v>1455</v>
      </c>
      <c r="P1355" t="s">
        <v>1456</v>
      </c>
      <c r="Q1355" t="s">
        <v>1457</v>
      </c>
      <c r="R1355">
        <v>2030990</v>
      </c>
      <c r="S1355" t="s">
        <v>1459</v>
      </c>
      <c r="T1355">
        <v>3361.3440000000001</v>
      </c>
      <c r="U1355">
        <v>4</v>
      </c>
      <c r="V1355">
        <v>3361.3440000000001</v>
      </c>
      <c r="W1355">
        <v>4</v>
      </c>
      <c r="X1355">
        <v>2760</v>
      </c>
      <c r="Y1355">
        <v>601.34400000000005</v>
      </c>
      <c r="Z1355">
        <v>2030990</v>
      </c>
    </row>
    <row r="1356" spans="1:26" x14ac:dyDescent="0.2">
      <c r="A1356" s="27">
        <v>46079</v>
      </c>
      <c r="B1356" t="s">
        <v>14</v>
      </c>
      <c r="C1356" t="s">
        <v>1543</v>
      </c>
      <c r="D1356" t="s">
        <v>1543</v>
      </c>
      <c r="E1356" t="s">
        <v>1626</v>
      </c>
      <c r="F1356" t="s">
        <v>125</v>
      </c>
      <c r="G1356" t="s">
        <v>653</v>
      </c>
      <c r="H1356" t="s">
        <v>1078</v>
      </c>
      <c r="I1356" t="s">
        <v>1632</v>
      </c>
      <c r="J1356" t="s">
        <v>1450</v>
      </c>
      <c r="K1356" t="s">
        <v>1451</v>
      </c>
      <c r="L1356" t="s">
        <v>1452</v>
      </c>
      <c r="M1356" t="s">
        <v>1453</v>
      </c>
      <c r="N1356" t="s">
        <v>1454</v>
      </c>
      <c r="O1356" t="s">
        <v>1455</v>
      </c>
      <c r="P1356" t="s">
        <v>1456</v>
      </c>
      <c r="Q1356" t="s">
        <v>1457</v>
      </c>
      <c r="R1356">
        <v>2001113</v>
      </c>
      <c r="S1356" t="s">
        <v>1458</v>
      </c>
      <c r="T1356">
        <v>12605.04</v>
      </c>
      <c r="U1356">
        <v>15</v>
      </c>
      <c r="V1356">
        <v>12605.04</v>
      </c>
      <c r="W1356">
        <v>15</v>
      </c>
      <c r="X1356">
        <v>10290</v>
      </c>
      <c r="Y1356">
        <v>2315.04</v>
      </c>
      <c r="Z1356">
        <v>2001113</v>
      </c>
    </row>
    <row r="1357" spans="1:26" x14ac:dyDescent="0.2">
      <c r="A1357" s="27">
        <v>46079</v>
      </c>
      <c r="B1357" t="s">
        <v>14</v>
      </c>
      <c r="C1357" t="s">
        <v>1543</v>
      </c>
      <c r="D1357" t="s">
        <v>1543</v>
      </c>
      <c r="E1357" t="s">
        <v>1626</v>
      </c>
      <c r="F1357" t="s">
        <v>125</v>
      </c>
      <c r="G1357" t="s">
        <v>653</v>
      </c>
      <c r="H1357" t="s">
        <v>1078</v>
      </c>
      <c r="I1357" t="s">
        <v>1632</v>
      </c>
      <c r="J1357" t="s">
        <v>1450</v>
      </c>
      <c r="K1357" t="s">
        <v>1451</v>
      </c>
      <c r="L1357" t="s">
        <v>1452</v>
      </c>
      <c r="M1357" t="s">
        <v>1453</v>
      </c>
      <c r="N1357" t="s">
        <v>1454</v>
      </c>
      <c r="O1357" t="s">
        <v>1455</v>
      </c>
      <c r="P1357" t="s">
        <v>1456</v>
      </c>
      <c r="Q1357" t="s">
        <v>1457</v>
      </c>
      <c r="R1357">
        <v>2030990</v>
      </c>
      <c r="S1357" t="s">
        <v>1459</v>
      </c>
      <c r="T1357">
        <v>8403.36</v>
      </c>
      <c r="U1357">
        <v>10</v>
      </c>
      <c r="V1357">
        <v>8403.36</v>
      </c>
      <c r="W1357">
        <v>10</v>
      </c>
      <c r="X1357">
        <v>6900</v>
      </c>
      <c r="Y1357">
        <v>1503.36</v>
      </c>
      <c r="Z1357">
        <v>2030990</v>
      </c>
    </row>
    <row r="1358" spans="1:26" x14ac:dyDescent="0.2">
      <c r="A1358" s="27">
        <v>46079</v>
      </c>
      <c r="B1358" t="s">
        <v>14</v>
      </c>
      <c r="C1358" t="s">
        <v>1543</v>
      </c>
      <c r="D1358" t="s">
        <v>1543</v>
      </c>
      <c r="E1358" t="s">
        <v>1626</v>
      </c>
      <c r="F1358" t="s">
        <v>125</v>
      </c>
      <c r="G1358" t="s">
        <v>653</v>
      </c>
      <c r="H1358" t="s">
        <v>1078</v>
      </c>
      <c r="I1358" t="s">
        <v>1632</v>
      </c>
      <c r="J1358" t="s">
        <v>1450</v>
      </c>
      <c r="K1358" t="s">
        <v>1451</v>
      </c>
      <c r="L1358" t="s">
        <v>1452</v>
      </c>
      <c r="M1358" t="s">
        <v>1453</v>
      </c>
      <c r="N1358" t="s">
        <v>1454</v>
      </c>
      <c r="O1358" t="s">
        <v>1455</v>
      </c>
      <c r="P1358" t="s">
        <v>1456</v>
      </c>
      <c r="Q1358" t="s">
        <v>1457</v>
      </c>
      <c r="R1358">
        <v>2030991</v>
      </c>
      <c r="S1358" t="s">
        <v>1463</v>
      </c>
      <c r="T1358">
        <v>9243.6962999999996</v>
      </c>
      <c r="U1358">
        <v>11</v>
      </c>
      <c r="V1358">
        <v>9243.6962999999996</v>
      </c>
      <c r="W1358">
        <v>11</v>
      </c>
      <c r="X1358">
        <v>7590</v>
      </c>
      <c r="Y1358">
        <v>1653.6963000000001</v>
      </c>
      <c r="Z1358">
        <v>2030991</v>
      </c>
    </row>
    <row r="1359" spans="1:26" x14ac:dyDescent="0.2">
      <c r="A1359" s="27">
        <v>46079</v>
      </c>
      <c r="B1359" t="s">
        <v>14</v>
      </c>
      <c r="C1359" t="s">
        <v>1543</v>
      </c>
      <c r="D1359" t="s">
        <v>1543</v>
      </c>
      <c r="E1359" t="s">
        <v>1626</v>
      </c>
      <c r="F1359" t="s">
        <v>125</v>
      </c>
      <c r="G1359" t="s">
        <v>653</v>
      </c>
      <c r="H1359" t="s">
        <v>1078</v>
      </c>
      <c r="I1359" t="s">
        <v>1632</v>
      </c>
      <c r="J1359" t="s">
        <v>1450</v>
      </c>
      <c r="K1359" t="s">
        <v>1451</v>
      </c>
      <c r="L1359" t="s">
        <v>1452</v>
      </c>
      <c r="M1359" t="s">
        <v>1453</v>
      </c>
      <c r="N1359" t="s">
        <v>1454</v>
      </c>
      <c r="O1359" t="s">
        <v>1455</v>
      </c>
      <c r="P1359" t="s">
        <v>1456</v>
      </c>
      <c r="Q1359" t="s">
        <v>1457</v>
      </c>
      <c r="R1359">
        <v>2039041</v>
      </c>
      <c r="S1359" t="s">
        <v>1460</v>
      </c>
      <c r="T1359">
        <v>2521.0079999999998</v>
      </c>
      <c r="U1359">
        <v>3</v>
      </c>
      <c r="V1359">
        <v>2521.0079999999998</v>
      </c>
      <c r="W1359">
        <v>3</v>
      </c>
      <c r="X1359">
        <v>2070</v>
      </c>
      <c r="Y1359">
        <v>451.00799999999998</v>
      </c>
      <c r="Z1359">
        <v>2039041</v>
      </c>
    </row>
    <row r="1360" spans="1:26" x14ac:dyDescent="0.2">
      <c r="A1360" s="27">
        <v>46079</v>
      </c>
      <c r="B1360" t="s">
        <v>14</v>
      </c>
      <c r="C1360" t="s">
        <v>1543</v>
      </c>
      <c r="D1360" t="s">
        <v>1543</v>
      </c>
      <c r="E1360" t="s">
        <v>1626</v>
      </c>
      <c r="F1360" t="s">
        <v>125</v>
      </c>
      <c r="G1360" t="s">
        <v>653</v>
      </c>
      <c r="H1360" t="s">
        <v>1078</v>
      </c>
      <c r="I1360" t="s">
        <v>1632</v>
      </c>
      <c r="J1360" t="s">
        <v>1450</v>
      </c>
      <c r="K1360" t="s">
        <v>1451</v>
      </c>
      <c r="L1360" t="s">
        <v>1452</v>
      </c>
      <c r="M1360" t="s">
        <v>1453</v>
      </c>
      <c r="N1360" t="s">
        <v>1454</v>
      </c>
      <c r="O1360" t="s">
        <v>1455</v>
      </c>
      <c r="P1360" t="s">
        <v>1456</v>
      </c>
      <c r="Q1360" t="s">
        <v>1457</v>
      </c>
      <c r="R1360">
        <v>2048972</v>
      </c>
      <c r="S1360" t="s">
        <v>1461</v>
      </c>
      <c r="T1360">
        <v>8403.36</v>
      </c>
      <c r="U1360">
        <v>10</v>
      </c>
      <c r="V1360">
        <v>8403.36</v>
      </c>
      <c r="W1360">
        <v>10</v>
      </c>
      <c r="X1360">
        <v>6860</v>
      </c>
      <c r="Y1360">
        <v>1543.36</v>
      </c>
      <c r="Z1360">
        <v>2048972</v>
      </c>
    </row>
    <row r="1361" spans="1:26" x14ac:dyDescent="0.2">
      <c r="A1361" s="27">
        <v>46079</v>
      </c>
      <c r="B1361" t="s">
        <v>14</v>
      </c>
      <c r="C1361" t="s">
        <v>1543</v>
      </c>
      <c r="D1361" t="s">
        <v>1543</v>
      </c>
      <c r="E1361" t="s">
        <v>1626</v>
      </c>
      <c r="F1361" t="s">
        <v>125</v>
      </c>
      <c r="G1361" t="s">
        <v>653</v>
      </c>
      <c r="H1361" t="s">
        <v>1112</v>
      </c>
      <c r="I1361" t="s">
        <v>1633</v>
      </c>
      <c r="J1361" t="s">
        <v>1450</v>
      </c>
      <c r="K1361" t="s">
        <v>1451</v>
      </c>
      <c r="L1361" t="s">
        <v>1452</v>
      </c>
      <c r="M1361" t="s">
        <v>1453</v>
      </c>
      <c r="N1361" t="s">
        <v>1454</v>
      </c>
      <c r="O1361" t="s">
        <v>1455</v>
      </c>
      <c r="P1361" t="s">
        <v>1456</v>
      </c>
      <c r="Q1361" t="s">
        <v>1457</v>
      </c>
      <c r="R1361">
        <v>2030990</v>
      </c>
      <c r="S1361" t="s">
        <v>1459</v>
      </c>
      <c r="T1361">
        <v>840.33600000000001</v>
      </c>
      <c r="U1361">
        <v>1</v>
      </c>
      <c r="V1361">
        <v>840.33600000000001</v>
      </c>
      <c r="W1361">
        <v>1</v>
      </c>
      <c r="X1361">
        <v>690</v>
      </c>
      <c r="Y1361">
        <v>150.33600000000001</v>
      </c>
      <c r="Z1361">
        <v>2030990</v>
      </c>
    </row>
    <row r="1362" spans="1:26" x14ac:dyDescent="0.2">
      <c r="A1362" s="27">
        <v>46079</v>
      </c>
      <c r="B1362" t="s">
        <v>14</v>
      </c>
      <c r="C1362" t="s">
        <v>1543</v>
      </c>
      <c r="D1362" t="s">
        <v>1543</v>
      </c>
      <c r="E1362" t="s">
        <v>1626</v>
      </c>
      <c r="F1362" t="s">
        <v>125</v>
      </c>
      <c r="G1362" t="s">
        <v>653</v>
      </c>
      <c r="H1362" t="s">
        <v>1112</v>
      </c>
      <c r="I1362" t="s">
        <v>1633</v>
      </c>
      <c r="J1362" t="s">
        <v>1450</v>
      </c>
      <c r="K1362" t="s">
        <v>1451</v>
      </c>
      <c r="L1362" t="s">
        <v>1452</v>
      </c>
      <c r="M1362" t="s">
        <v>1453</v>
      </c>
      <c r="N1362" t="s">
        <v>1454</v>
      </c>
      <c r="O1362" t="s">
        <v>1455</v>
      </c>
      <c r="P1362" t="s">
        <v>1456</v>
      </c>
      <c r="Q1362" t="s">
        <v>1457</v>
      </c>
      <c r="R1362">
        <v>2030991</v>
      </c>
      <c r="S1362" t="s">
        <v>1463</v>
      </c>
      <c r="T1362">
        <v>840.33600000000001</v>
      </c>
      <c r="U1362">
        <v>1</v>
      </c>
      <c r="V1362">
        <v>840.33600000000001</v>
      </c>
      <c r="W1362">
        <v>1</v>
      </c>
      <c r="X1362">
        <v>684</v>
      </c>
      <c r="Y1362">
        <v>156.33600000000001</v>
      </c>
      <c r="Z1362">
        <v>2030991</v>
      </c>
    </row>
    <row r="1363" spans="1:26" x14ac:dyDescent="0.2">
      <c r="A1363" s="27">
        <v>46079</v>
      </c>
      <c r="B1363" t="s">
        <v>14</v>
      </c>
      <c r="C1363" t="s">
        <v>1543</v>
      </c>
      <c r="D1363" t="s">
        <v>1543</v>
      </c>
      <c r="E1363" t="s">
        <v>1626</v>
      </c>
      <c r="F1363" t="s">
        <v>125</v>
      </c>
      <c r="G1363" t="s">
        <v>709</v>
      </c>
      <c r="H1363" t="s">
        <v>1086</v>
      </c>
      <c r="I1363" t="s">
        <v>1634</v>
      </c>
      <c r="J1363" t="s">
        <v>1450</v>
      </c>
      <c r="K1363" t="s">
        <v>1451</v>
      </c>
      <c r="L1363" t="s">
        <v>1452</v>
      </c>
      <c r="M1363" t="s">
        <v>1453</v>
      </c>
      <c r="N1363" t="s">
        <v>1454</v>
      </c>
      <c r="O1363" t="s">
        <v>1455</v>
      </c>
      <c r="P1363" t="s">
        <v>1456</v>
      </c>
      <c r="Q1363" t="s">
        <v>1457</v>
      </c>
      <c r="R1363">
        <v>2001113</v>
      </c>
      <c r="S1363" t="s">
        <v>1458</v>
      </c>
      <c r="T1363">
        <v>2521.0079999999998</v>
      </c>
      <c r="U1363">
        <v>3</v>
      </c>
      <c r="V1363">
        <v>2521.0079999999998</v>
      </c>
      <c r="W1363">
        <v>3</v>
      </c>
      <c r="X1363">
        <v>2061</v>
      </c>
      <c r="Y1363">
        <v>460.00799999999998</v>
      </c>
      <c r="Z1363">
        <v>2001113</v>
      </c>
    </row>
    <row r="1364" spans="1:26" x14ac:dyDescent="0.2">
      <c r="A1364" s="27">
        <v>46079</v>
      </c>
      <c r="B1364" t="s">
        <v>14</v>
      </c>
      <c r="C1364" t="s">
        <v>1543</v>
      </c>
      <c r="D1364" t="s">
        <v>1543</v>
      </c>
      <c r="E1364" t="s">
        <v>1626</v>
      </c>
      <c r="F1364" t="s">
        <v>125</v>
      </c>
      <c r="G1364" t="s">
        <v>709</v>
      </c>
      <c r="H1364" t="s">
        <v>1086</v>
      </c>
      <c r="I1364" t="s">
        <v>1634</v>
      </c>
      <c r="J1364" t="s">
        <v>1450</v>
      </c>
      <c r="K1364" t="s">
        <v>1451</v>
      </c>
      <c r="L1364" t="s">
        <v>1452</v>
      </c>
      <c r="M1364" t="s">
        <v>1453</v>
      </c>
      <c r="N1364" t="s">
        <v>1454</v>
      </c>
      <c r="O1364" t="s">
        <v>1455</v>
      </c>
      <c r="P1364" t="s">
        <v>1456</v>
      </c>
      <c r="Q1364" t="s">
        <v>1457</v>
      </c>
      <c r="R1364">
        <v>2030990</v>
      </c>
      <c r="S1364" t="s">
        <v>1459</v>
      </c>
      <c r="T1364">
        <v>5042.0159999999996</v>
      </c>
      <c r="U1364">
        <v>6</v>
      </c>
      <c r="V1364">
        <v>5042.0159999999996</v>
      </c>
      <c r="W1364">
        <v>6</v>
      </c>
      <c r="X1364">
        <v>4146</v>
      </c>
      <c r="Y1364">
        <v>896.01599999999996</v>
      </c>
      <c r="Z1364">
        <v>2030990</v>
      </c>
    </row>
    <row r="1365" spans="1:26" x14ac:dyDescent="0.2">
      <c r="A1365" s="27">
        <v>46079</v>
      </c>
      <c r="B1365" t="s">
        <v>14</v>
      </c>
      <c r="C1365" t="s">
        <v>1543</v>
      </c>
      <c r="D1365" t="s">
        <v>1543</v>
      </c>
      <c r="E1365" t="s">
        <v>1626</v>
      </c>
      <c r="F1365" t="s">
        <v>125</v>
      </c>
      <c r="G1365" t="s">
        <v>709</v>
      </c>
      <c r="H1365" t="s">
        <v>1086</v>
      </c>
      <c r="I1365" t="s">
        <v>1634</v>
      </c>
      <c r="J1365" t="s">
        <v>1450</v>
      </c>
      <c r="K1365" t="s">
        <v>1451</v>
      </c>
      <c r="L1365" t="s">
        <v>1452</v>
      </c>
      <c r="M1365" t="s">
        <v>1453</v>
      </c>
      <c r="N1365" t="s">
        <v>1454</v>
      </c>
      <c r="O1365" t="s">
        <v>1455</v>
      </c>
      <c r="P1365" t="s">
        <v>1456</v>
      </c>
      <c r="Q1365" t="s">
        <v>1457</v>
      </c>
      <c r="R1365">
        <v>2030991</v>
      </c>
      <c r="S1365" t="s">
        <v>1463</v>
      </c>
      <c r="T1365">
        <v>5882.3519999999999</v>
      </c>
      <c r="U1365">
        <v>7</v>
      </c>
      <c r="V1365">
        <v>5882.3519999999999</v>
      </c>
      <c r="W1365">
        <v>7</v>
      </c>
      <c r="X1365">
        <v>4704</v>
      </c>
      <c r="Y1365">
        <v>1178.3520000000001</v>
      </c>
      <c r="Z1365">
        <v>2030991</v>
      </c>
    </row>
    <row r="1366" spans="1:26" x14ac:dyDescent="0.2">
      <c r="A1366" s="27">
        <v>46079</v>
      </c>
      <c r="B1366" t="s">
        <v>14</v>
      </c>
      <c r="C1366" t="s">
        <v>1543</v>
      </c>
      <c r="D1366" t="s">
        <v>1543</v>
      </c>
      <c r="E1366" t="s">
        <v>1626</v>
      </c>
      <c r="F1366" t="s">
        <v>125</v>
      </c>
      <c r="G1366" t="s">
        <v>709</v>
      </c>
      <c r="H1366" t="s">
        <v>1086</v>
      </c>
      <c r="I1366" t="s">
        <v>1634</v>
      </c>
      <c r="J1366" t="s">
        <v>1450</v>
      </c>
      <c r="K1366" t="s">
        <v>1451</v>
      </c>
      <c r="L1366" t="s">
        <v>1452</v>
      </c>
      <c r="M1366" t="s">
        <v>1453</v>
      </c>
      <c r="N1366" t="s">
        <v>1454</v>
      </c>
      <c r="O1366" t="s">
        <v>1455</v>
      </c>
      <c r="P1366" t="s">
        <v>1456</v>
      </c>
      <c r="Q1366" t="s">
        <v>1457</v>
      </c>
      <c r="R1366">
        <v>2039041</v>
      </c>
      <c r="S1366" t="s">
        <v>1460</v>
      </c>
      <c r="T1366">
        <v>1680.672</v>
      </c>
      <c r="U1366">
        <v>2</v>
      </c>
      <c r="V1366">
        <v>1680.672</v>
      </c>
      <c r="W1366">
        <v>2</v>
      </c>
      <c r="X1366">
        <v>1380</v>
      </c>
      <c r="Y1366">
        <v>300.67200000000003</v>
      </c>
      <c r="Z1366">
        <v>2039041</v>
      </c>
    </row>
    <row r="1367" spans="1:26" x14ac:dyDescent="0.2">
      <c r="A1367" s="27">
        <v>46079</v>
      </c>
      <c r="B1367" t="s">
        <v>14</v>
      </c>
      <c r="C1367" t="s">
        <v>1543</v>
      </c>
      <c r="D1367" t="s">
        <v>1543</v>
      </c>
      <c r="E1367" t="s">
        <v>1626</v>
      </c>
      <c r="F1367" t="s">
        <v>125</v>
      </c>
      <c r="G1367" t="s">
        <v>709</v>
      </c>
      <c r="H1367" t="s">
        <v>1278</v>
      </c>
      <c r="I1367" t="s">
        <v>1635</v>
      </c>
      <c r="J1367" t="s">
        <v>1450</v>
      </c>
      <c r="K1367" t="s">
        <v>1451</v>
      </c>
      <c r="L1367" t="s">
        <v>1452</v>
      </c>
      <c r="M1367" t="s">
        <v>1453</v>
      </c>
      <c r="N1367" t="s">
        <v>1454</v>
      </c>
      <c r="O1367" t="s">
        <v>1455</v>
      </c>
      <c r="P1367" t="s">
        <v>1456</v>
      </c>
      <c r="Q1367" t="s">
        <v>1457</v>
      </c>
      <c r="R1367">
        <v>2001113</v>
      </c>
      <c r="S1367" t="s">
        <v>1458</v>
      </c>
      <c r="T1367">
        <v>6722.6880000000001</v>
      </c>
      <c r="U1367">
        <v>8</v>
      </c>
      <c r="V1367">
        <v>6722.6880000000001</v>
      </c>
      <c r="W1367">
        <v>8</v>
      </c>
      <c r="X1367">
        <v>5488</v>
      </c>
      <c r="Y1367">
        <v>1234.6880000000001</v>
      </c>
      <c r="Z1367">
        <v>2001113</v>
      </c>
    </row>
    <row r="1368" spans="1:26" x14ac:dyDescent="0.2">
      <c r="A1368" s="27">
        <v>46079</v>
      </c>
      <c r="B1368" t="s">
        <v>14</v>
      </c>
      <c r="C1368" t="s">
        <v>1543</v>
      </c>
      <c r="D1368" t="s">
        <v>1543</v>
      </c>
      <c r="E1368" t="s">
        <v>1626</v>
      </c>
      <c r="F1368" t="s">
        <v>125</v>
      </c>
      <c r="G1368" t="s">
        <v>709</v>
      </c>
      <c r="H1368" t="s">
        <v>1278</v>
      </c>
      <c r="I1368" t="s">
        <v>1635</v>
      </c>
      <c r="J1368" t="s">
        <v>1450</v>
      </c>
      <c r="K1368" t="s">
        <v>1451</v>
      </c>
      <c r="L1368" t="s">
        <v>1452</v>
      </c>
      <c r="M1368" t="s">
        <v>1453</v>
      </c>
      <c r="N1368" t="s">
        <v>1454</v>
      </c>
      <c r="O1368" t="s">
        <v>1455</v>
      </c>
      <c r="P1368" t="s">
        <v>1456</v>
      </c>
      <c r="Q1368" t="s">
        <v>1457</v>
      </c>
      <c r="R1368">
        <v>2030991</v>
      </c>
      <c r="S1368" t="s">
        <v>1463</v>
      </c>
      <c r="T1368">
        <v>7563.0240000000003</v>
      </c>
      <c r="U1368">
        <v>9</v>
      </c>
      <c r="V1368">
        <v>7563.0240000000003</v>
      </c>
      <c r="W1368">
        <v>9</v>
      </c>
      <c r="X1368">
        <v>6210</v>
      </c>
      <c r="Y1368">
        <v>1353.0239999999999</v>
      </c>
      <c r="Z1368">
        <v>2030991</v>
      </c>
    </row>
    <row r="1369" spans="1:26" x14ac:dyDescent="0.2">
      <c r="A1369" s="27">
        <v>46079</v>
      </c>
      <c r="B1369" t="s">
        <v>14</v>
      </c>
      <c r="C1369" t="s">
        <v>1543</v>
      </c>
      <c r="D1369" t="s">
        <v>1543</v>
      </c>
      <c r="E1369" t="s">
        <v>1626</v>
      </c>
      <c r="F1369" t="s">
        <v>125</v>
      </c>
      <c r="G1369" t="s">
        <v>709</v>
      </c>
      <c r="H1369" t="s">
        <v>1278</v>
      </c>
      <c r="I1369" t="s">
        <v>1635</v>
      </c>
      <c r="J1369" t="s">
        <v>1450</v>
      </c>
      <c r="K1369" t="s">
        <v>1451</v>
      </c>
      <c r="L1369" t="s">
        <v>1452</v>
      </c>
      <c r="M1369" t="s">
        <v>1453</v>
      </c>
      <c r="N1369" t="s">
        <v>1454</v>
      </c>
      <c r="O1369" t="s">
        <v>1455</v>
      </c>
      <c r="P1369" t="s">
        <v>1456</v>
      </c>
      <c r="Q1369" t="s">
        <v>1457</v>
      </c>
      <c r="R1369">
        <v>2039041</v>
      </c>
      <c r="S1369" t="s">
        <v>1460</v>
      </c>
      <c r="T1369">
        <v>5882.3519999999999</v>
      </c>
      <c r="U1369">
        <v>7</v>
      </c>
      <c r="V1369">
        <v>5882.3519999999999</v>
      </c>
      <c r="W1369">
        <v>7</v>
      </c>
      <c r="X1369">
        <v>4830</v>
      </c>
      <c r="Y1369">
        <v>1052.3520000000001</v>
      </c>
      <c r="Z1369">
        <v>2039041</v>
      </c>
    </row>
    <row r="1370" spans="1:26" x14ac:dyDescent="0.2">
      <c r="A1370" s="27">
        <v>46079</v>
      </c>
      <c r="B1370" t="s">
        <v>14</v>
      </c>
      <c r="C1370" t="s">
        <v>1543</v>
      </c>
      <c r="D1370" t="s">
        <v>1543</v>
      </c>
      <c r="E1370" t="s">
        <v>1626</v>
      </c>
      <c r="F1370" t="s">
        <v>125</v>
      </c>
      <c r="G1370" t="s">
        <v>709</v>
      </c>
      <c r="H1370" t="s">
        <v>1278</v>
      </c>
      <c r="I1370" t="s">
        <v>1635</v>
      </c>
      <c r="J1370" t="s">
        <v>1450</v>
      </c>
      <c r="K1370" t="s">
        <v>1451</v>
      </c>
      <c r="L1370" t="s">
        <v>1452</v>
      </c>
      <c r="M1370" t="s">
        <v>1453</v>
      </c>
      <c r="N1370" t="s">
        <v>1454</v>
      </c>
      <c r="O1370" t="s">
        <v>1455</v>
      </c>
      <c r="P1370" t="s">
        <v>1456</v>
      </c>
      <c r="Q1370" t="s">
        <v>1457</v>
      </c>
      <c r="R1370">
        <v>2048972</v>
      </c>
      <c r="S1370" t="s">
        <v>1461</v>
      </c>
      <c r="T1370">
        <v>3361.3440000000001</v>
      </c>
      <c r="U1370">
        <v>4</v>
      </c>
      <c r="V1370">
        <v>3361.3440000000001</v>
      </c>
      <c r="W1370">
        <v>4</v>
      </c>
      <c r="X1370">
        <v>2744</v>
      </c>
      <c r="Y1370">
        <v>617.34400000000005</v>
      </c>
      <c r="Z1370">
        <v>2048972</v>
      </c>
    </row>
    <row r="1371" spans="1:26" x14ac:dyDescent="0.2">
      <c r="A1371" s="27">
        <v>46079</v>
      </c>
      <c r="B1371" t="s">
        <v>14</v>
      </c>
      <c r="C1371" t="s">
        <v>1543</v>
      </c>
      <c r="D1371" t="s">
        <v>1543</v>
      </c>
      <c r="E1371" t="s">
        <v>1626</v>
      </c>
      <c r="F1371" t="s">
        <v>125</v>
      </c>
      <c r="G1371" t="s">
        <v>1636</v>
      </c>
      <c r="H1371" t="s">
        <v>1282</v>
      </c>
      <c r="I1371" t="s">
        <v>1636</v>
      </c>
      <c r="J1371" t="s">
        <v>1450</v>
      </c>
      <c r="K1371" t="s">
        <v>1451</v>
      </c>
      <c r="L1371" t="s">
        <v>1452</v>
      </c>
      <c r="M1371" t="s">
        <v>1453</v>
      </c>
      <c r="N1371" t="s">
        <v>1454</v>
      </c>
      <c r="O1371" t="s">
        <v>1455</v>
      </c>
      <c r="P1371" t="s">
        <v>1456</v>
      </c>
      <c r="Q1371" t="s">
        <v>1457</v>
      </c>
      <c r="R1371">
        <v>2030990</v>
      </c>
      <c r="S1371" t="s">
        <v>1459</v>
      </c>
      <c r="T1371">
        <v>4201.68</v>
      </c>
      <c r="U1371">
        <v>5</v>
      </c>
      <c r="V1371">
        <v>4201.68</v>
      </c>
      <c r="W1371">
        <v>5</v>
      </c>
      <c r="X1371">
        <v>3450</v>
      </c>
      <c r="Y1371">
        <v>751.68</v>
      </c>
      <c r="Z1371">
        <v>2030990</v>
      </c>
    </row>
    <row r="1372" spans="1:26" x14ac:dyDescent="0.2">
      <c r="A1372" s="27">
        <v>46079</v>
      </c>
      <c r="B1372" t="s">
        <v>14</v>
      </c>
      <c r="C1372" t="s">
        <v>1543</v>
      </c>
      <c r="D1372" t="s">
        <v>1543</v>
      </c>
      <c r="E1372" t="s">
        <v>1626</v>
      </c>
      <c r="F1372" t="s">
        <v>125</v>
      </c>
      <c r="G1372" t="s">
        <v>1636</v>
      </c>
      <c r="H1372" t="s">
        <v>1282</v>
      </c>
      <c r="I1372" t="s">
        <v>1636</v>
      </c>
      <c r="J1372" t="s">
        <v>1450</v>
      </c>
      <c r="K1372" t="s">
        <v>1451</v>
      </c>
      <c r="L1372" t="s">
        <v>1452</v>
      </c>
      <c r="M1372" t="s">
        <v>1453</v>
      </c>
      <c r="N1372" t="s">
        <v>1454</v>
      </c>
      <c r="O1372" t="s">
        <v>1455</v>
      </c>
      <c r="P1372" t="s">
        <v>1456</v>
      </c>
      <c r="Q1372" t="s">
        <v>1457</v>
      </c>
      <c r="R1372">
        <v>2030991</v>
      </c>
      <c r="S1372" t="s">
        <v>1463</v>
      </c>
      <c r="T1372">
        <v>5882.3519999999999</v>
      </c>
      <c r="U1372">
        <v>7</v>
      </c>
      <c r="V1372">
        <v>5882.3519999999999</v>
      </c>
      <c r="W1372">
        <v>7</v>
      </c>
      <c r="X1372">
        <v>4837</v>
      </c>
      <c r="Y1372">
        <v>1045.3520000000001</v>
      </c>
      <c r="Z1372">
        <v>2030991</v>
      </c>
    </row>
    <row r="1373" spans="1:26" x14ac:dyDescent="0.2">
      <c r="A1373" s="27">
        <v>46079</v>
      </c>
      <c r="B1373" t="s">
        <v>14</v>
      </c>
      <c r="C1373" t="s">
        <v>1543</v>
      </c>
      <c r="D1373" t="s">
        <v>1543</v>
      </c>
      <c r="E1373" t="s">
        <v>1626</v>
      </c>
      <c r="F1373" t="s">
        <v>125</v>
      </c>
      <c r="G1373" t="s">
        <v>1636</v>
      </c>
      <c r="H1373" t="s">
        <v>1282</v>
      </c>
      <c r="I1373" t="s">
        <v>1636</v>
      </c>
      <c r="J1373" t="s">
        <v>1450</v>
      </c>
      <c r="K1373" t="s">
        <v>1451</v>
      </c>
      <c r="L1373" t="s">
        <v>1452</v>
      </c>
      <c r="M1373" t="s">
        <v>1453</v>
      </c>
      <c r="N1373" t="s">
        <v>1454</v>
      </c>
      <c r="O1373" t="s">
        <v>1455</v>
      </c>
      <c r="P1373" t="s">
        <v>1456</v>
      </c>
      <c r="Q1373" t="s">
        <v>1457</v>
      </c>
      <c r="R1373">
        <v>2048972</v>
      </c>
      <c r="S1373" t="s">
        <v>1461</v>
      </c>
      <c r="T1373">
        <v>3361.3440000000001</v>
      </c>
      <c r="U1373">
        <v>4</v>
      </c>
      <c r="V1373">
        <v>3361.3440000000001</v>
      </c>
      <c r="W1373">
        <v>4</v>
      </c>
      <c r="X1373">
        <v>2744</v>
      </c>
      <c r="Y1373">
        <v>617.34400000000005</v>
      </c>
      <c r="Z1373">
        <v>2048972</v>
      </c>
    </row>
    <row r="1374" spans="1:26" x14ac:dyDescent="0.2">
      <c r="A1374" s="27">
        <v>46079</v>
      </c>
      <c r="B1374" t="s">
        <v>14</v>
      </c>
      <c r="C1374" t="s">
        <v>1543</v>
      </c>
      <c r="D1374" t="s">
        <v>1543</v>
      </c>
      <c r="E1374" t="s">
        <v>1626</v>
      </c>
      <c r="F1374" t="s">
        <v>125</v>
      </c>
      <c r="G1374" t="s">
        <v>370</v>
      </c>
      <c r="H1374" t="s">
        <v>1274</v>
      </c>
      <c r="I1374" t="s">
        <v>1637</v>
      </c>
      <c r="J1374" t="s">
        <v>1450</v>
      </c>
      <c r="K1374" t="s">
        <v>1451</v>
      </c>
      <c r="L1374" t="s">
        <v>1452</v>
      </c>
      <c r="M1374" t="s">
        <v>1453</v>
      </c>
      <c r="N1374" t="s">
        <v>1454</v>
      </c>
      <c r="O1374" t="s">
        <v>1455</v>
      </c>
      <c r="P1374" t="s">
        <v>1456</v>
      </c>
      <c r="Q1374" t="s">
        <v>1457</v>
      </c>
      <c r="R1374">
        <v>2001113</v>
      </c>
      <c r="S1374" t="s">
        <v>1458</v>
      </c>
      <c r="T1374">
        <v>840.33600000000001</v>
      </c>
      <c r="U1374">
        <v>1</v>
      </c>
      <c r="V1374">
        <v>840.33600000000001</v>
      </c>
      <c r="W1374">
        <v>1</v>
      </c>
      <c r="X1374">
        <v>687</v>
      </c>
      <c r="Y1374">
        <v>153.33600000000001</v>
      </c>
      <c r="Z1374">
        <v>2001113</v>
      </c>
    </row>
    <row r="1375" spans="1:26" x14ac:dyDescent="0.2">
      <c r="A1375" s="27">
        <v>46079</v>
      </c>
      <c r="B1375" t="s">
        <v>14</v>
      </c>
      <c r="C1375" t="s">
        <v>1543</v>
      </c>
      <c r="D1375" t="s">
        <v>1543</v>
      </c>
      <c r="E1375" t="s">
        <v>1626</v>
      </c>
      <c r="F1375" t="s">
        <v>125</v>
      </c>
      <c r="G1375" t="s">
        <v>370</v>
      </c>
      <c r="H1375" t="s">
        <v>1274</v>
      </c>
      <c r="I1375" t="s">
        <v>1637</v>
      </c>
      <c r="J1375" t="s">
        <v>1450</v>
      </c>
      <c r="K1375" t="s">
        <v>1451</v>
      </c>
      <c r="L1375" t="s">
        <v>1452</v>
      </c>
      <c r="M1375" t="s">
        <v>1453</v>
      </c>
      <c r="N1375" t="s">
        <v>1454</v>
      </c>
      <c r="O1375" t="s">
        <v>1455</v>
      </c>
      <c r="P1375" t="s">
        <v>1456</v>
      </c>
      <c r="Q1375" t="s">
        <v>1457</v>
      </c>
      <c r="R1375">
        <v>2030990</v>
      </c>
      <c r="S1375" t="s">
        <v>1459</v>
      </c>
      <c r="T1375">
        <v>6722.6880000000001</v>
      </c>
      <c r="U1375">
        <v>8</v>
      </c>
      <c r="V1375">
        <v>6722.6880000000001</v>
      </c>
      <c r="W1375">
        <v>8</v>
      </c>
      <c r="X1375">
        <v>5536</v>
      </c>
      <c r="Y1375">
        <v>1186.6880000000001</v>
      </c>
      <c r="Z1375">
        <v>2030990</v>
      </c>
    </row>
    <row r="1376" spans="1:26" x14ac:dyDescent="0.2">
      <c r="A1376" s="27">
        <v>46079</v>
      </c>
      <c r="B1376" t="s">
        <v>14</v>
      </c>
      <c r="C1376" t="s">
        <v>1543</v>
      </c>
      <c r="D1376" t="s">
        <v>1543</v>
      </c>
      <c r="E1376" t="s">
        <v>1626</v>
      </c>
      <c r="F1376" t="s">
        <v>125</v>
      </c>
      <c r="G1376" t="s">
        <v>370</v>
      </c>
      <c r="H1376" t="s">
        <v>1274</v>
      </c>
      <c r="I1376" t="s">
        <v>1637</v>
      </c>
      <c r="J1376" t="s">
        <v>1450</v>
      </c>
      <c r="K1376" t="s">
        <v>1451</v>
      </c>
      <c r="L1376" t="s">
        <v>1452</v>
      </c>
      <c r="M1376" t="s">
        <v>1453</v>
      </c>
      <c r="N1376" t="s">
        <v>1454</v>
      </c>
      <c r="O1376" t="s">
        <v>1455</v>
      </c>
      <c r="P1376" t="s">
        <v>1456</v>
      </c>
      <c r="Q1376" t="s">
        <v>1457</v>
      </c>
      <c r="R1376">
        <v>2030991</v>
      </c>
      <c r="S1376" t="s">
        <v>1463</v>
      </c>
      <c r="T1376">
        <v>2521.0079999999998</v>
      </c>
      <c r="U1376">
        <v>3</v>
      </c>
      <c r="V1376">
        <v>2521.0079999999998</v>
      </c>
      <c r="W1376">
        <v>3</v>
      </c>
      <c r="X1376">
        <v>2070</v>
      </c>
      <c r="Y1376">
        <v>451.00799999999998</v>
      </c>
      <c r="Z1376">
        <v>2030991</v>
      </c>
    </row>
    <row r="1377" spans="1:26" x14ac:dyDescent="0.2">
      <c r="A1377" s="27">
        <v>46079</v>
      </c>
      <c r="B1377" t="s">
        <v>14</v>
      </c>
      <c r="C1377" t="s">
        <v>1543</v>
      </c>
      <c r="D1377" t="s">
        <v>1543</v>
      </c>
      <c r="E1377" t="s">
        <v>1626</v>
      </c>
      <c r="F1377" t="s">
        <v>125</v>
      </c>
      <c r="G1377" t="s">
        <v>370</v>
      </c>
      <c r="H1377" t="s">
        <v>1274</v>
      </c>
      <c r="I1377" t="s">
        <v>1637</v>
      </c>
      <c r="J1377" t="s">
        <v>1450</v>
      </c>
      <c r="K1377" t="s">
        <v>1451</v>
      </c>
      <c r="L1377" t="s">
        <v>1452</v>
      </c>
      <c r="M1377" t="s">
        <v>1453</v>
      </c>
      <c r="N1377" t="s">
        <v>1454</v>
      </c>
      <c r="O1377" t="s">
        <v>1455</v>
      </c>
      <c r="P1377" t="s">
        <v>1456</v>
      </c>
      <c r="Q1377" t="s">
        <v>1457</v>
      </c>
      <c r="R1377">
        <v>2039041</v>
      </c>
      <c r="S1377" t="s">
        <v>1460</v>
      </c>
      <c r="T1377">
        <v>1680.672</v>
      </c>
      <c r="U1377">
        <v>2</v>
      </c>
      <c r="V1377">
        <v>1680.672</v>
      </c>
      <c r="W1377">
        <v>2</v>
      </c>
      <c r="X1377">
        <v>1376</v>
      </c>
      <c r="Y1377">
        <v>304.67200000000003</v>
      </c>
      <c r="Z1377">
        <v>2039041</v>
      </c>
    </row>
    <row r="1378" spans="1:26" x14ac:dyDescent="0.2">
      <c r="A1378" s="27">
        <v>46079</v>
      </c>
      <c r="B1378" t="s">
        <v>14</v>
      </c>
      <c r="C1378" t="s">
        <v>1543</v>
      </c>
      <c r="D1378" t="s">
        <v>1543</v>
      </c>
      <c r="E1378" t="s">
        <v>1626</v>
      </c>
      <c r="F1378" t="s">
        <v>125</v>
      </c>
      <c r="G1378" t="s">
        <v>1608</v>
      </c>
      <c r="H1378" t="s">
        <v>975</v>
      </c>
      <c r="I1378" t="s">
        <v>1638</v>
      </c>
      <c r="J1378" t="s">
        <v>1450</v>
      </c>
      <c r="K1378" t="s">
        <v>1451</v>
      </c>
      <c r="L1378" t="s">
        <v>1452</v>
      </c>
      <c r="M1378" t="s">
        <v>1453</v>
      </c>
      <c r="N1378" t="s">
        <v>1454</v>
      </c>
      <c r="O1378" t="s">
        <v>1455</v>
      </c>
      <c r="P1378" t="s">
        <v>1456</v>
      </c>
      <c r="Q1378" t="s">
        <v>1457</v>
      </c>
      <c r="R1378">
        <v>2030991</v>
      </c>
      <c r="S1378" t="s">
        <v>1463</v>
      </c>
      <c r="T1378">
        <v>4201.68</v>
      </c>
      <c r="U1378">
        <v>5</v>
      </c>
      <c r="V1378">
        <v>4201.68</v>
      </c>
      <c r="W1378">
        <v>5</v>
      </c>
      <c r="X1378">
        <v>3440</v>
      </c>
      <c r="Y1378">
        <v>761.68</v>
      </c>
      <c r="Z1378">
        <v>2030991</v>
      </c>
    </row>
    <row r="1379" spans="1:26" x14ac:dyDescent="0.2">
      <c r="A1379" s="27">
        <v>46079</v>
      </c>
      <c r="B1379" t="s">
        <v>14</v>
      </c>
      <c r="C1379" t="s">
        <v>1543</v>
      </c>
      <c r="D1379" t="s">
        <v>1543</v>
      </c>
      <c r="E1379" t="s">
        <v>1626</v>
      </c>
      <c r="F1379" t="s">
        <v>125</v>
      </c>
      <c r="G1379" t="s">
        <v>1608</v>
      </c>
      <c r="H1379" t="s">
        <v>975</v>
      </c>
      <c r="I1379" t="s">
        <v>1638</v>
      </c>
      <c r="J1379" t="s">
        <v>1450</v>
      </c>
      <c r="K1379" t="s">
        <v>1451</v>
      </c>
      <c r="L1379" t="s">
        <v>1452</v>
      </c>
      <c r="M1379" t="s">
        <v>1453</v>
      </c>
      <c r="N1379" t="s">
        <v>1454</v>
      </c>
      <c r="O1379" t="s">
        <v>1455</v>
      </c>
      <c r="P1379" t="s">
        <v>1456</v>
      </c>
      <c r="Q1379" t="s">
        <v>1457</v>
      </c>
      <c r="R1379">
        <v>2048972</v>
      </c>
      <c r="S1379" t="s">
        <v>1461</v>
      </c>
      <c r="T1379">
        <v>840.33600000000001</v>
      </c>
      <c r="U1379">
        <v>1</v>
      </c>
      <c r="V1379">
        <v>840.33600000000001</v>
      </c>
      <c r="W1379">
        <v>1</v>
      </c>
      <c r="X1379">
        <v>655</v>
      </c>
      <c r="Y1379">
        <v>185.33600000000001</v>
      </c>
      <c r="Z1379">
        <v>2048972</v>
      </c>
    </row>
    <row r="1380" spans="1:26" x14ac:dyDescent="0.2">
      <c r="A1380" s="27">
        <v>46079</v>
      </c>
      <c r="B1380" t="s">
        <v>14</v>
      </c>
      <c r="C1380" t="s">
        <v>1543</v>
      </c>
      <c r="D1380" t="s">
        <v>1543</v>
      </c>
      <c r="E1380" t="s">
        <v>1626</v>
      </c>
      <c r="F1380" t="s">
        <v>125</v>
      </c>
      <c r="G1380" t="s">
        <v>1608</v>
      </c>
      <c r="H1380" t="s">
        <v>1200</v>
      </c>
      <c r="I1380" t="s">
        <v>1639</v>
      </c>
      <c r="J1380" t="s">
        <v>1450</v>
      </c>
      <c r="K1380" t="s">
        <v>1451</v>
      </c>
      <c r="L1380" t="s">
        <v>1452</v>
      </c>
      <c r="M1380" t="s">
        <v>1453</v>
      </c>
      <c r="N1380" t="s">
        <v>1454</v>
      </c>
      <c r="O1380" t="s">
        <v>1455</v>
      </c>
      <c r="P1380" t="s">
        <v>1456</v>
      </c>
      <c r="Q1380" t="s">
        <v>1457</v>
      </c>
      <c r="R1380">
        <v>2001113</v>
      </c>
      <c r="S1380" t="s">
        <v>1458</v>
      </c>
      <c r="T1380">
        <v>11764.704</v>
      </c>
      <c r="U1380">
        <v>14</v>
      </c>
      <c r="V1380">
        <v>11764.704</v>
      </c>
      <c r="W1380">
        <v>14</v>
      </c>
      <c r="X1380">
        <v>9604</v>
      </c>
      <c r="Y1380">
        <v>2160.7040000000002</v>
      </c>
      <c r="Z1380">
        <v>2001113</v>
      </c>
    </row>
    <row r="1381" spans="1:26" x14ac:dyDescent="0.2">
      <c r="A1381" s="27">
        <v>46079</v>
      </c>
      <c r="B1381" t="s">
        <v>14</v>
      </c>
      <c r="C1381" t="s">
        <v>1543</v>
      </c>
      <c r="D1381" t="s">
        <v>1543</v>
      </c>
      <c r="E1381" t="s">
        <v>1626</v>
      </c>
      <c r="F1381" t="s">
        <v>125</v>
      </c>
      <c r="G1381" t="s">
        <v>1608</v>
      </c>
      <c r="H1381" t="s">
        <v>1200</v>
      </c>
      <c r="I1381" t="s">
        <v>1639</v>
      </c>
      <c r="J1381" t="s">
        <v>1450</v>
      </c>
      <c r="K1381" t="s">
        <v>1451</v>
      </c>
      <c r="L1381" t="s">
        <v>1452</v>
      </c>
      <c r="M1381" t="s">
        <v>1453</v>
      </c>
      <c r="N1381" t="s">
        <v>1454</v>
      </c>
      <c r="O1381" t="s">
        <v>1455</v>
      </c>
      <c r="P1381" t="s">
        <v>1456</v>
      </c>
      <c r="Q1381" t="s">
        <v>1457</v>
      </c>
      <c r="R1381">
        <v>2030991</v>
      </c>
      <c r="S1381" t="s">
        <v>1463</v>
      </c>
      <c r="T1381">
        <v>10924.368</v>
      </c>
      <c r="U1381">
        <v>13</v>
      </c>
      <c r="V1381">
        <v>10924.368</v>
      </c>
      <c r="W1381">
        <v>13</v>
      </c>
      <c r="X1381">
        <v>8970</v>
      </c>
      <c r="Y1381">
        <v>1954.3679999999999</v>
      </c>
      <c r="Z1381">
        <v>2030991</v>
      </c>
    </row>
    <row r="1382" spans="1:26" x14ac:dyDescent="0.2">
      <c r="A1382" s="27">
        <v>46079</v>
      </c>
      <c r="B1382" t="s">
        <v>14</v>
      </c>
      <c r="C1382" t="s">
        <v>1543</v>
      </c>
      <c r="D1382" t="s">
        <v>1543</v>
      </c>
      <c r="E1382" t="s">
        <v>1626</v>
      </c>
      <c r="F1382" t="s">
        <v>125</v>
      </c>
      <c r="G1382" t="s">
        <v>1608</v>
      </c>
      <c r="H1382" t="s">
        <v>1200</v>
      </c>
      <c r="I1382" t="s">
        <v>1639</v>
      </c>
      <c r="J1382" t="s">
        <v>1450</v>
      </c>
      <c r="K1382" t="s">
        <v>1451</v>
      </c>
      <c r="L1382" t="s">
        <v>1452</v>
      </c>
      <c r="M1382" t="s">
        <v>1453</v>
      </c>
      <c r="N1382" t="s">
        <v>1454</v>
      </c>
      <c r="O1382" t="s">
        <v>1455</v>
      </c>
      <c r="P1382" t="s">
        <v>1456</v>
      </c>
      <c r="Q1382" t="s">
        <v>1457</v>
      </c>
      <c r="R1382">
        <v>2039041</v>
      </c>
      <c r="S1382" t="s">
        <v>1460</v>
      </c>
      <c r="T1382">
        <v>5882.3519999999999</v>
      </c>
      <c r="U1382">
        <v>7</v>
      </c>
      <c r="V1382">
        <v>5882.3519999999999</v>
      </c>
      <c r="W1382">
        <v>7</v>
      </c>
      <c r="X1382">
        <v>4830</v>
      </c>
      <c r="Y1382">
        <v>1052.3520000000001</v>
      </c>
      <c r="Z1382">
        <v>2039041</v>
      </c>
    </row>
    <row r="1383" spans="1:26" x14ac:dyDescent="0.2">
      <c r="A1383" s="27">
        <v>46079</v>
      </c>
      <c r="B1383" t="s">
        <v>14</v>
      </c>
      <c r="C1383" t="s">
        <v>1543</v>
      </c>
      <c r="D1383" t="s">
        <v>1543</v>
      </c>
      <c r="E1383" t="s">
        <v>1626</v>
      </c>
      <c r="F1383" t="s">
        <v>125</v>
      </c>
      <c r="G1383" t="s">
        <v>475</v>
      </c>
      <c r="H1383" t="s">
        <v>1084</v>
      </c>
      <c r="I1383" t="s">
        <v>1640</v>
      </c>
      <c r="J1383" t="s">
        <v>1450</v>
      </c>
      <c r="K1383" t="s">
        <v>1451</v>
      </c>
      <c r="L1383" t="s">
        <v>1452</v>
      </c>
      <c r="M1383" t="s">
        <v>1453</v>
      </c>
      <c r="N1383" t="s">
        <v>1454</v>
      </c>
      <c r="O1383" t="s">
        <v>1455</v>
      </c>
      <c r="P1383" t="s">
        <v>1456</v>
      </c>
      <c r="Q1383" t="s">
        <v>1457</v>
      </c>
      <c r="R1383">
        <v>2030990</v>
      </c>
      <c r="S1383" t="s">
        <v>1459</v>
      </c>
      <c r="T1383">
        <v>840.33600000000001</v>
      </c>
      <c r="U1383">
        <v>1</v>
      </c>
      <c r="V1383">
        <v>840.33600000000001</v>
      </c>
      <c r="W1383">
        <v>1</v>
      </c>
      <c r="X1383">
        <v>683</v>
      </c>
      <c r="Y1383">
        <v>157.33600000000001</v>
      </c>
      <c r="Z1383">
        <v>2030990</v>
      </c>
    </row>
    <row r="1384" spans="1:26" x14ac:dyDescent="0.2">
      <c r="A1384" s="27">
        <v>46079</v>
      </c>
      <c r="B1384" t="s">
        <v>14</v>
      </c>
      <c r="C1384" t="s">
        <v>1543</v>
      </c>
      <c r="D1384" t="s">
        <v>1543</v>
      </c>
      <c r="E1384" t="s">
        <v>1626</v>
      </c>
      <c r="F1384" t="s">
        <v>125</v>
      </c>
      <c r="G1384" t="s">
        <v>481</v>
      </c>
      <c r="H1384" t="s">
        <v>977</v>
      </c>
      <c r="I1384" t="s">
        <v>1641</v>
      </c>
      <c r="J1384" t="s">
        <v>1450</v>
      </c>
      <c r="K1384" t="s">
        <v>1451</v>
      </c>
      <c r="L1384" t="s">
        <v>1452</v>
      </c>
      <c r="M1384" t="s">
        <v>1453</v>
      </c>
      <c r="N1384" t="s">
        <v>1454</v>
      </c>
      <c r="O1384" t="s">
        <v>1455</v>
      </c>
      <c r="P1384" t="s">
        <v>1456</v>
      </c>
      <c r="Q1384" t="s">
        <v>1457</v>
      </c>
      <c r="R1384">
        <v>2001113</v>
      </c>
      <c r="S1384" t="s">
        <v>1458</v>
      </c>
      <c r="T1384">
        <v>5882.3519999999999</v>
      </c>
      <c r="U1384">
        <v>7</v>
      </c>
      <c r="V1384">
        <v>5882.3519999999999</v>
      </c>
      <c r="W1384">
        <v>7</v>
      </c>
      <c r="X1384">
        <v>4788</v>
      </c>
      <c r="Y1384">
        <v>1094.3520000000001</v>
      </c>
      <c r="Z1384">
        <v>2001113</v>
      </c>
    </row>
    <row r="1385" spans="1:26" x14ac:dyDescent="0.2">
      <c r="A1385" s="27">
        <v>46079</v>
      </c>
      <c r="B1385" t="s">
        <v>14</v>
      </c>
      <c r="C1385" t="s">
        <v>1543</v>
      </c>
      <c r="D1385" t="s">
        <v>1543</v>
      </c>
      <c r="E1385" t="s">
        <v>1626</v>
      </c>
      <c r="F1385" t="s">
        <v>125</v>
      </c>
      <c r="G1385" t="s">
        <v>481</v>
      </c>
      <c r="H1385" t="s">
        <v>977</v>
      </c>
      <c r="I1385" t="s">
        <v>1641</v>
      </c>
      <c r="J1385" t="s">
        <v>1450</v>
      </c>
      <c r="K1385" t="s">
        <v>1451</v>
      </c>
      <c r="L1385" t="s">
        <v>1452</v>
      </c>
      <c r="M1385" t="s">
        <v>1453</v>
      </c>
      <c r="N1385" t="s">
        <v>1454</v>
      </c>
      <c r="O1385" t="s">
        <v>1455</v>
      </c>
      <c r="P1385" t="s">
        <v>1456</v>
      </c>
      <c r="Q1385" t="s">
        <v>1457</v>
      </c>
      <c r="R1385">
        <v>2030990</v>
      </c>
      <c r="S1385" t="s">
        <v>1459</v>
      </c>
      <c r="T1385">
        <v>5882.3519999999999</v>
      </c>
      <c r="U1385">
        <v>7</v>
      </c>
      <c r="V1385">
        <v>5882.3519999999999</v>
      </c>
      <c r="W1385">
        <v>7</v>
      </c>
      <c r="X1385">
        <v>4830</v>
      </c>
      <c r="Y1385">
        <v>1052.3520000000001</v>
      </c>
      <c r="Z1385">
        <v>2030990</v>
      </c>
    </row>
    <row r="1386" spans="1:26" x14ac:dyDescent="0.2">
      <c r="A1386" s="27">
        <v>46079</v>
      </c>
      <c r="B1386" t="s">
        <v>14</v>
      </c>
      <c r="C1386" t="s">
        <v>1543</v>
      </c>
      <c r="D1386" t="s">
        <v>1543</v>
      </c>
      <c r="E1386" t="s">
        <v>1626</v>
      </c>
      <c r="F1386" t="s">
        <v>125</v>
      </c>
      <c r="G1386" t="s">
        <v>481</v>
      </c>
      <c r="H1386" t="s">
        <v>977</v>
      </c>
      <c r="I1386" t="s">
        <v>1641</v>
      </c>
      <c r="J1386" t="s">
        <v>1450</v>
      </c>
      <c r="K1386" t="s">
        <v>1451</v>
      </c>
      <c r="L1386" t="s">
        <v>1452</v>
      </c>
      <c r="M1386" t="s">
        <v>1453</v>
      </c>
      <c r="N1386" t="s">
        <v>1454</v>
      </c>
      <c r="O1386" t="s">
        <v>1455</v>
      </c>
      <c r="P1386" t="s">
        <v>1456</v>
      </c>
      <c r="Q1386" t="s">
        <v>1457</v>
      </c>
      <c r="R1386">
        <v>2030991</v>
      </c>
      <c r="S1386" t="s">
        <v>1463</v>
      </c>
      <c r="T1386">
        <v>5882.3519999999999</v>
      </c>
      <c r="U1386">
        <v>7</v>
      </c>
      <c r="V1386">
        <v>5882.3519999999999</v>
      </c>
      <c r="W1386">
        <v>7</v>
      </c>
      <c r="X1386">
        <v>4732</v>
      </c>
      <c r="Y1386">
        <v>1150.3520000000001</v>
      </c>
      <c r="Z1386">
        <v>2030991</v>
      </c>
    </row>
    <row r="1387" spans="1:26" x14ac:dyDescent="0.2">
      <c r="A1387" s="27">
        <v>46079</v>
      </c>
      <c r="B1387" t="s">
        <v>14</v>
      </c>
      <c r="C1387" t="s">
        <v>1543</v>
      </c>
      <c r="D1387" t="s">
        <v>1543</v>
      </c>
      <c r="E1387" t="s">
        <v>1626</v>
      </c>
      <c r="F1387" t="s">
        <v>125</v>
      </c>
      <c r="G1387" t="s">
        <v>481</v>
      </c>
      <c r="H1387" t="s">
        <v>977</v>
      </c>
      <c r="I1387" t="s">
        <v>1641</v>
      </c>
      <c r="J1387" t="s">
        <v>1450</v>
      </c>
      <c r="K1387" t="s">
        <v>1451</v>
      </c>
      <c r="L1387" t="s">
        <v>1452</v>
      </c>
      <c r="M1387" t="s">
        <v>1453</v>
      </c>
      <c r="N1387" t="s">
        <v>1454</v>
      </c>
      <c r="O1387" t="s">
        <v>1455</v>
      </c>
      <c r="P1387" t="s">
        <v>1456</v>
      </c>
      <c r="Q1387" t="s">
        <v>1457</v>
      </c>
      <c r="R1387">
        <v>2039041</v>
      </c>
      <c r="S1387" t="s">
        <v>1460</v>
      </c>
      <c r="T1387">
        <v>7563.0240000000003</v>
      </c>
      <c r="U1387">
        <v>9</v>
      </c>
      <c r="V1387">
        <v>7563.0240000000003</v>
      </c>
      <c r="W1387">
        <v>9</v>
      </c>
      <c r="X1387">
        <v>6192</v>
      </c>
      <c r="Y1387">
        <v>1371.0239999999999</v>
      </c>
      <c r="Z1387">
        <v>2039041</v>
      </c>
    </row>
    <row r="1388" spans="1:26" x14ac:dyDescent="0.2">
      <c r="A1388" s="27">
        <v>46079</v>
      </c>
      <c r="B1388" t="s">
        <v>14</v>
      </c>
      <c r="C1388" t="s">
        <v>1543</v>
      </c>
      <c r="D1388" t="s">
        <v>1543</v>
      </c>
      <c r="E1388" t="s">
        <v>1626</v>
      </c>
      <c r="F1388" t="s">
        <v>125</v>
      </c>
      <c r="G1388" t="s">
        <v>481</v>
      </c>
      <c r="H1388" t="s">
        <v>977</v>
      </c>
      <c r="I1388" t="s">
        <v>1641</v>
      </c>
      <c r="J1388" t="s">
        <v>1450</v>
      </c>
      <c r="K1388" t="s">
        <v>1451</v>
      </c>
      <c r="L1388" t="s">
        <v>1452</v>
      </c>
      <c r="M1388" t="s">
        <v>1453</v>
      </c>
      <c r="N1388" t="s">
        <v>1454</v>
      </c>
      <c r="O1388" t="s">
        <v>1455</v>
      </c>
      <c r="P1388" t="s">
        <v>1456</v>
      </c>
      <c r="Q1388" t="s">
        <v>1457</v>
      </c>
      <c r="R1388">
        <v>2048972</v>
      </c>
      <c r="S1388" t="s">
        <v>1461</v>
      </c>
      <c r="T1388">
        <v>2521.0079999999998</v>
      </c>
      <c r="U1388">
        <v>3</v>
      </c>
      <c r="V1388">
        <v>2521.0079999999998</v>
      </c>
      <c r="W1388">
        <v>3</v>
      </c>
      <c r="X1388">
        <v>2058</v>
      </c>
      <c r="Y1388">
        <v>463.00799999999998</v>
      </c>
      <c r="Z1388">
        <v>2048972</v>
      </c>
    </row>
    <row r="1389" spans="1:26" x14ac:dyDescent="0.2">
      <c r="A1389" s="27">
        <v>46079</v>
      </c>
      <c r="B1389" t="s">
        <v>14</v>
      </c>
      <c r="C1389" t="s">
        <v>1543</v>
      </c>
      <c r="D1389" t="s">
        <v>1543</v>
      </c>
      <c r="E1389" t="s">
        <v>1626</v>
      </c>
      <c r="F1389" t="s">
        <v>125</v>
      </c>
      <c r="G1389" t="s">
        <v>481</v>
      </c>
      <c r="H1389" t="s">
        <v>1065</v>
      </c>
      <c r="I1389" t="s">
        <v>1642</v>
      </c>
      <c r="J1389" t="s">
        <v>1450</v>
      </c>
      <c r="K1389" t="s">
        <v>1451</v>
      </c>
      <c r="L1389" t="s">
        <v>1452</v>
      </c>
      <c r="M1389" t="s">
        <v>1453</v>
      </c>
      <c r="N1389" t="s">
        <v>1454</v>
      </c>
      <c r="O1389" t="s">
        <v>1455</v>
      </c>
      <c r="P1389" t="s">
        <v>1456</v>
      </c>
      <c r="Q1389" t="s">
        <v>1457</v>
      </c>
      <c r="R1389">
        <v>2001113</v>
      </c>
      <c r="S1389" t="s">
        <v>1458</v>
      </c>
      <c r="T1389">
        <v>3361.3440000000001</v>
      </c>
      <c r="U1389">
        <v>4</v>
      </c>
      <c r="V1389">
        <v>3361.3440000000001</v>
      </c>
      <c r="W1389">
        <v>4</v>
      </c>
      <c r="X1389">
        <v>2736</v>
      </c>
      <c r="Y1389">
        <v>625.34400000000005</v>
      </c>
      <c r="Z1389">
        <v>2001113</v>
      </c>
    </row>
    <row r="1390" spans="1:26" x14ac:dyDescent="0.2">
      <c r="A1390" s="27">
        <v>46079</v>
      </c>
      <c r="B1390" t="s">
        <v>14</v>
      </c>
      <c r="C1390" t="s">
        <v>1543</v>
      </c>
      <c r="D1390" t="s">
        <v>1543</v>
      </c>
      <c r="E1390" t="s">
        <v>1626</v>
      </c>
      <c r="F1390" t="s">
        <v>125</v>
      </c>
      <c r="G1390" t="s">
        <v>481</v>
      </c>
      <c r="H1390" t="s">
        <v>1065</v>
      </c>
      <c r="I1390" t="s">
        <v>1642</v>
      </c>
      <c r="J1390" t="s">
        <v>1450</v>
      </c>
      <c r="K1390" t="s">
        <v>1451</v>
      </c>
      <c r="L1390" t="s">
        <v>1452</v>
      </c>
      <c r="M1390" t="s">
        <v>1453</v>
      </c>
      <c r="N1390" t="s">
        <v>1454</v>
      </c>
      <c r="O1390" t="s">
        <v>1455</v>
      </c>
      <c r="P1390" t="s">
        <v>1456</v>
      </c>
      <c r="Q1390" t="s">
        <v>1457</v>
      </c>
      <c r="R1390">
        <v>2030990</v>
      </c>
      <c r="S1390" t="s">
        <v>1459</v>
      </c>
      <c r="T1390">
        <v>13445.376</v>
      </c>
      <c r="U1390">
        <v>16</v>
      </c>
      <c r="V1390">
        <v>13445.376</v>
      </c>
      <c r="W1390">
        <v>16</v>
      </c>
      <c r="X1390">
        <v>11040</v>
      </c>
      <c r="Y1390">
        <v>2405.3760000000002</v>
      </c>
      <c r="Z1390">
        <v>2030990</v>
      </c>
    </row>
    <row r="1391" spans="1:26" x14ac:dyDescent="0.2">
      <c r="A1391" s="27">
        <v>46079</v>
      </c>
      <c r="B1391" t="s">
        <v>14</v>
      </c>
      <c r="C1391" t="s">
        <v>1543</v>
      </c>
      <c r="D1391" t="s">
        <v>1543</v>
      </c>
      <c r="E1391" t="s">
        <v>1626</v>
      </c>
      <c r="F1391" t="s">
        <v>125</v>
      </c>
      <c r="G1391" t="s">
        <v>481</v>
      </c>
      <c r="H1391" t="s">
        <v>1065</v>
      </c>
      <c r="I1391" t="s">
        <v>1642</v>
      </c>
      <c r="J1391" t="s">
        <v>1450</v>
      </c>
      <c r="K1391" t="s">
        <v>1451</v>
      </c>
      <c r="L1391" t="s">
        <v>1452</v>
      </c>
      <c r="M1391" t="s">
        <v>1453</v>
      </c>
      <c r="N1391" t="s">
        <v>1454</v>
      </c>
      <c r="O1391" t="s">
        <v>1455</v>
      </c>
      <c r="P1391" t="s">
        <v>1456</v>
      </c>
      <c r="Q1391" t="s">
        <v>1457</v>
      </c>
      <c r="R1391">
        <v>2030991</v>
      </c>
      <c r="S1391" t="s">
        <v>1463</v>
      </c>
      <c r="T1391">
        <v>1680.672</v>
      </c>
      <c r="U1391">
        <v>2</v>
      </c>
      <c r="V1391">
        <v>1680.672</v>
      </c>
      <c r="W1391">
        <v>2</v>
      </c>
      <c r="X1391">
        <v>1368</v>
      </c>
      <c r="Y1391">
        <v>312.67200000000003</v>
      </c>
      <c r="Z1391">
        <v>2030991</v>
      </c>
    </row>
    <row r="1392" spans="1:26" x14ac:dyDescent="0.2">
      <c r="A1392" s="27">
        <v>46079</v>
      </c>
      <c r="B1392" t="s">
        <v>14</v>
      </c>
      <c r="C1392" t="s">
        <v>1543</v>
      </c>
      <c r="D1392" t="s">
        <v>1543</v>
      </c>
      <c r="E1392" t="s">
        <v>1626</v>
      </c>
      <c r="F1392" t="s">
        <v>125</v>
      </c>
      <c r="G1392" t="s">
        <v>481</v>
      </c>
      <c r="H1392" t="s">
        <v>1065</v>
      </c>
      <c r="I1392" t="s">
        <v>1642</v>
      </c>
      <c r="J1392" t="s">
        <v>1450</v>
      </c>
      <c r="K1392" t="s">
        <v>1451</v>
      </c>
      <c r="L1392" t="s">
        <v>1452</v>
      </c>
      <c r="M1392" t="s">
        <v>1453</v>
      </c>
      <c r="N1392" t="s">
        <v>1454</v>
      </c>
      <c r="O1392" t="s">
        <v>1455</v>
      </c>
      <c r="P1392" t="s">
        <v>1456</v>
      </c>
      <c r="Q1392" t="s">
        <v>1457</v>
      </c>
      <c r="R1392">
        <v>2039041</v>
      </c>
      <c r="S1392" t="s">
        <v>1460</v>
      </c>
      <c r="T1392">
        <v>840.33600000000001</v>
      </c>
      <c r="U1392">
        <v>1</v>
      </c>
      <c r="V1392">
        <v>840.33600000000001</v>
      </c>
      <c r="W1392">
        <v>1</v>
      </c>
      <c r="X1392">
        <v>688</v>
      </c>
      <c r="Y1392">
        <v>152.33600000000001</v>
      </c>
      <c r="Z1392">
        <v>2039041</v>
      </c>
    </row>
    <row r="1393" spans="1:26" x14ac:dyDescent="0.2">
      <c r="A1393" s="27">
        <v>46079</v>
      </c>
      <c r="B1393" t="s">
        <v>14</v>
      </c>
      <c r="C1393" t="s">
        <v>1543</v>
      </c>
      <c r="D1393" t="s">
        <v>1543</v>
      </c>
      <c r="E1393" t="s">
        <v>1626</v>
      </c>
      <c r="F1393" t="s">
        <v>125</v>
      </c>
      <c r="G1393" t="s">
        <v>481</v>
      </c>
      <c r="H1393" t="s">
        <v>1268</v>
      </c>
      <c r="I1393" t="s">
        <v>1643</v>
      </c>
      <c r="J1393" t="s">
        <v>1450</v>
      </c>
      <c r="K1393" t="s">
        <v>1451</v>
      </c>
      <c r="L1393" t="s">
        <v>1452</v>
      </c>
      <c r="M1393" t="s">
        <v>1453</v>
      </c>
      <c r="N1393" t="s">
        <v>1454</v>
      </c>
      <c r="O1393" t="s">
        <v>1455</v>
      </c>
      <c r="P1393" t="s">
        <v>1456</v>
      </c>
      <c r="Q1393" t="s">
        <v>1457</v>
      </c>
      <c r="R1393">
        <v>2001113</v>
      </c>
      <c r="S1393" t="s">
        <v>1458</v>
      </c>
      <c r="T1393">
        <v>2521.0079999999998</v>
      </c>
      <c r="U1393">
        <v>3</v>
      </c>
      <c r="V1393">
        <v>2521.0079999999998</v>
      </c>
      <c r="W1393">
        <v>3</v>
      </c>
      <c r="X1393">
        <v>2058</v>
      </c>
      <c r="Y1393">
        <v>463.00799999999998</v>
      </c>
      <c r="Z1393">
        <v>2001113</v>
      </c>
    </row>
    <row r="1394" spans="1:26" x14ac:dyDescent="0.2">
      <c r="A1394" s="27">
        <v>46079</v>
      </c>
      <c r="B1394" t="s">
        <v>14</v>
      </c>
      <c r="C1394" t="s">
        <v>1543</v>
      </c>
      <c r="D1394" t="s">
        <v>1543</v>
      </c>
      <c r="E1394" t="s">
        <v>1626</v>
      </c>
      <c r="F1394" t="s">
        <v>125</v>
      </c>
      <c r="G1394" t="s">
        <v>481</v>
      </c>
      <c r="H1394" t="s">
        <v>1268</v>
      </c>
      <c r="I1394" t="s">
        <v>1643</v>
      </c>
      <c r="J1394" t="s">
        <v>1450</v>
      </c>
      <c r="K1394" t="s">
        <v>1451</v>
      </c>
      <c r="L1394" t="s">
        <v>1452</v>
      </c>
      <c r="M1394" t="s">
        <v>1453</v>
      </c>
      <c r="N1394" t="s">
        <v>1454</v>
      </c>
      <c r="O1394" t="s">
        <v>1455</v>
      </c>
      <c r="P1394" t="s">
        <v>1456</v>
      </c>
      <c r="Q1394" t="s">
        <v>1457</v>
      </c>
      <c r="R1394">
        <v>2030990</v>
      </c>
      <c r="S1394" t="s">
        <v>1459</v>
      </c>
      <c r="T1394">
        <v>13445.376</v>
      </c>
      <c r="U1394">
        <v>16</v>
      </c>
      <c r="V1394">
        <v>13445.376</v>
      </c>
      <c r="W1394">
        <v>16</v>
      </c>
      <c r="X1394">
        <v>11040</v>
      </c>
      <c r="Y1394">
        <v>2405.3760000000002</v>
      </c>
      <c r="Z1394">
        <v>2030990</v>
      </c>
    </row>
    <row r="1395" spans="1:26" x14ac:dyDescent="0.2">
      <c r="A1395" s="27">
        <v>46079</v>
      </c>
      <c r="B1395" t="s">
        <v>14</v>
      </c>
      <c r="C1395" t="s">
        <v>1543</v>
      </c>
      <c r="D1395" t="s">
        <v>1543</v>
      </c>
      <c r="E1395" t="s">
        <v>1626</v>
      </c>
      <c r="F1395" t="s">
        <v>125</v>
      </c>
      <c r="G1395" t="s">
        <v>481</v>
      </c>
      <c r="H1395" t="s">
        <v>1268</v>
      </c>
      <c r="I1395" t="s">
        <v>1643</v>
      </c>
      <c r="J1395" t="s">
        <v>1450</v>
      </c>
      <c r="K1395" t="s">
        <v>1451</v>
      </c>
      <c r="L1395" t="s">
        <v>1452</v>
      </c>
      <c r="M1395" t="s">
        <v>1453</v>
      </c>
      <c r="N1395" t="s">
        <v>1454</v>
      </c>
      <c r="O1395" t="s">
        <v>1455</v>
      </c>
      <c r="P1395" t="s">
        <v>1456</v>
      </c>
      <c r="Q1395" t="s">
        <v>1457</v>
      </c>
      <c r="R1395">
        <v>2030991</v>
      </c>
      <c r="S1395" t="s">
        <v>1463</v>
      </c>
      <c r="T1395">
        <v>3361.3440000000001</v>
      </c>
      <c r="U1395">
        <v>4</v>
      </c>
      <c r="V1395">
        <v>3361.3440000000001</v>
      </c>
      <c r="W1395">
        <v>4</v>
      </c>
      <c r="X1395">
        <v>2760</v>
      </c>
      <c r="Y1395">
        <v>601.34400000000005</v>
      </c>
      <c r="Z1395">
        <v>2030991</v>
      </c>
    </row>
    <row r="1396" spans="1:26" x14ac:dyDescent="0.2">
      <c r="A1396" s="27">
        <v>46079</v>
      </c>
      <c r="B1396" t="s">
        <v>14</v>
      </c>
      <c r="C1396" t="s">
        <v>1543</v>
      </c>
      <c r="D1396" t="s">
        <v>1543</v>
      </c>
      <c r="E1396" t="s">
        <v>1626</v>
      </c>
      <c r="F1396" t="s">
        <v>125</v>
      </c>
      <c r="G1396" t="s">
        <v>481</v>
      </c>
      <c r="H1396" t="s">
        <v>1268</v>
      </c>
      <c r="I1396" t="s">
        <v>1643</v>
      </c>
      <c r="J1396" t="s">
        <v>1450</v>
      </c>
      <c r="K1396" t="s">
        <v>1451</v>
      </c>
      <c r="L1396" t="s">
        <v>1452</v>
      </c>
      <c r="M1396" t="s">
        <v>1453</v>
      </c>
      <c r="N1396" t="s">
        <v>1454</v>
      </c>
      <c r="O1396" t="s">
        <v>1455</v>
      </c>
      <c r="P1396" t="s">
        <v>1456</v>
      </c>
      <c r="Q1396" t="s">
        <v>1457</v>
      </c>
      <c r="R1396">
        <v>2039041</v>
      </c>
      <c r="S1396" t="s">
        <v>1460</v>
      </c>
      <c r="T1396">
        <v>10084.031999999999</v>
      </c>
      <c r="U1396">
        <v>12</v>
      </c>
      <c r="V1396">
        <v>10084.031999999999</v>
      </c>
      <c r="W1396">
        <v>12</v>
      </c>
      <c r="X1396">
        <v>8280</v>
      </c>
      <c r="Y1396">
        <v>1804.0319999999999</v>
      </c>
      <c r="Z1396">
        <v>2039041</v>
      </c>
    </row>
    <row r="1397" spans="1:26" x14ac:dyDescent="0.2">
      <c r="A1397" s="27">
        <v>46079</v>
      </c>
      <c r="B1397" t="s">
        <v>14</v>
      </c>
      <c r="C1397" t="s">
        <v>1543</v>
      </c>
      <c r="D1397" t="s">
        <v>1543</v>
      </c>
      <c r="E1397" t="s">
        <v>1626</v>
      </c>
      <c r="F1397" t="s">
        <v>125</v>
      </c>
      <c r="G1397" t="s">
        <v>481</v>
      </c>
      <c r="H1397" t="s">
        <v>1268</v>
      </c>
      <c r="I1397" t="s">
        <v>1643</v>
      </c>
      <c r="J1397" t="s">
        <v>1450</v>
      </c>
      <c r="K1397" t="s">
        <v>1451</v>
      </c>
      <c r="L1397" t="s">
        <v>1452</v>
      </c>
      <c r="M1397" t="s">
        <v>1453</v>
      </c>
      <c r="N1397" t="s">
        <v>1454</v>
      </c>
      <c r="O1397" t="s">
        <v>1455</v>
      </c>
      <c r="P1397" t="s">
        <v>1456</v>
      </c>
      <c r="Q1397" t="s">
        <v>1457</v>
      </c>
      <c r="R1397">
        <v>2048972</v>
      </c>
      <c r="S1397" t="s">
        <v>1461</v>
      </c>
      <c r="T1397">
        <v>5042.0159999999996</v>
      </c>
      <c r="U1397">
        <v>6</v>
      </c>
      <c r="V1397">
        <v>5042.0159999999996</v>
      </c>
      <c r="W1397">
        <v>6</v>
      </c>
      <c r="X1397">
        <v>4116</v>
      </c>
      <c r="Y1397">
        <v>926.01599999999996</v>
      </c>
      <c r="Z1397">
        <v>2048972</v>
      </c>
    </row>
    <row r="1398" spans="1:26" x14ac:dyDescent="0.2">
      <c r="A1398" s="27">
        <v>46079</v>
      </c>
      <c r="B1398" t="s">
        <v>14</v>
      </c>
      <c r="C1398" t="s">
        <v>1543</v>
      </c>
      <c r="D1398" t="s">
        <v>1543</v>
      </c>
      <c r="E1398" t="s">
        <v>1644</v>
      </c>
      <c r="F1398" t="s">
        <v>1470</v>
      </c>
      <c r="G1398" t="s">
        <v>333</v>
      </c>
      <c r="H1398" t="s">
        <v>1288</v>
      </c>
      <c r="I1398" t="s">
        <v>1645</v>
      </c>
      <c r="J1398" t="s">
        <v>1450</v>
      </c>
      <c r="K1398" t="s">
        <v>1451</v>
      </c>
      <c r="L1398" t="s">
        <v>1452</v>
      </c>
      <c r="M1398" t="s">
        <v>1453</v>
      </c>
      <c r="N1398" t="s">
        <v>1454</v>
      </c>
      <c r="O1398" t="s">
        <v>1455</v>
      </c>
      <c r="P1398" t="s">
        <v>1456</v>
      </c>
      <c r="Q1398" t="s">
        <v>1457</v>
      </c>
      <c r="R1398">
        <v>2030990</v>
      </c>
      <c r="S1398" t="s">
        <v>1459</v>
      </c>
      <c r="T1398">
        <v>840.33600000000001</v>
      </c>
      <c r="U1398">
        <v>1</v>
      </c>
      <c r="V1398">
        <v>840.33600000000001</v>
      </c>
      <c r="W1398">
        <v>1</v>
      </c>
      <c r="X1398">
        <v>691</v>
      </c>
      <c r="Y1398">
        <v>149.33600000000001</v>
      </c>
      <c r="Z1398">
        <v>2030990</v>
      </c>
    </row>
    <row r="1399" spans="1:26" x14ac:dyDescent="0.2">
      <c r="A1399" s="27">
        <v>46079</v>
      </c>
      <c r="B1399" t="s">
        <v>14</v>
      </c>
      <c r="C1399" t="s">
        <v>1543</v>
      </c>
      <c r="D1399" t="s">
        <v>1543</v>
      </c>
      <c r="E1399" t="s">
        <v>1644</v>
      </c>
      <c r="F1399" t="s">
        <v>1470</v>
      </c>
      <c r="G1399" t="s">
        <v>333</v>
      </c>
      <c r="H1399" t="s">
        <v>1288</v>
      </c>
      <c r="I1399" t="s">
        <v>1645</v>
      </c>
      <c r="J1399" t="s">
        <v>1450</v>
      </c>
      <c r="K1399" t="s">
        <v>1451</v>
      </c>
      <c r="L1399" t="s">
        <v>1452</v>
      </c>
      <c r="M1399" t="s">
        <v>1453</v>
      </c>
      <c r="N1399" t="s">
        <v>1454</v>
      </c>
      <c r="O1399" t="s">
        <v>1455</v>
      </c>
      <c r="P1399" t="s">
        <v>1456</v>
      </c>
      <c r="Q1399" t="s">
        <v>1457</v>
      </c>
      <c r="R1399">
        <v>2030991</v>
      </c>
      <c r="S1399" t="s">
        <v>1463</v>
      </c>
      <c r="T1399">
        <v>6722.6880000000001</v>
      </c>
      <c r="U1399">
        <v>8</v>
      </c>
      <c r="V1399">
        <v>6722.6880000000001</v>
      </c>
      <c r="W1399">
        <v>8</v>
      </c>
      <c r="X1399">
        <v>5520</v>
      </c>
      <c r="Y1399">
        <v>1202.6880000000001</v>
      </c>
      <c r="Z1399">
        <v>2030991</v>
      </c>
    </row>
    <row r="1400" spans="1:26" x14ac:dyDescent="0.2">
      <c r="A1400" s="27">
        <v>46079</v>
      </c>
      <c r="B1400" t="s">
        <v>14</v>
      </c>
      <c r="C1400" t="s">
        <v>1543</v>
      </c>
      <c r="D1400" t="s">
        <v>1543</v>
      </c>
      <c r="E1400" t="s">
        <v>1644</v>
      </c>
      <c r="F1400" t="s">
        <v>1470</v>
      </c>
      <c r="G1400" t="s">
        <v>333</v>
      </c>
      <c r="H1400" t="s">
        <v>1288</v>
      </c>
      <c r="I1400" t="s">
        <v>1645</v>
      </c>
      <c r="J1400" t="s">
        <v>1450</v>
      </c>
      <c r="K1400" t="s">
        <v>1451</v>
      </c>
      <c r="L1400" t="s">
        <v>1452</v>
      </c>
      <c r="M1400" t="s">
        <v>1453</v>
      </c>
      <c r="N1400" t="s">
        <v>1454</v>
      </c>
      <c r="O1400" t="s">
        <v>1455</v>
      </c>
      <c r="P1400" t="s">
        <v>1456</v>
      </c>
      <c r="Q1400" t="s">
        <v>1457</v>
      </c>
      <c r="R1400">
        <v>2039041</v>
      </c>
      <c r="S1400" t="s">
        <v>1460</v>
      </c>
      <c r="T1400">
        <v>5882.3519999999999</v>
      </c>
      <c r="U1400">
        <v>7</v>
      </c>
      <c r="V1400">
        <v>5882.3519999999999</v>
      </c>
      <c r="W1400">
        <v>7</v>
      </c>
      <c r="X1400">
        <v>4830</v>
      </c>
      <c r="Y1400">
        <v>1052.3520000000001</v>
      </c>
      <c r="Z1400">
        <v>2039041</v>
      </c>
    </row>
    <row r="1401" spans="1:26" x14ac:dyDescent="0.2">
      <c r="A1401" s="27">
        <v>46079</v>
      </c>
      <c r="B1401" t="s">
        <v>14</v>
      </c>
      <c r="C1401" t="s">
        <v>1543</v>
      </c>
      <c r="D1401" t="s">
        <v>1543</v>
      </c>
      <c r="E1401" t="s">
        <v>1644</v>
      </c>
      <c r="F1401" t="s">
        <v>1470</v>
      </c>
      <c r="G1401" t="s">
        <v>333</v>
      </c>
      <c r="H1401" t="s">
        <v>1288</v>
      </c>
      <c r="I1401" t="s">
        <v>1645</v>
      </c>
      <c r="J1401" t="s">
        <v>1450</v>
      </c>
      <c r="K1401" t="s">
        <v>1451</v>
      </c>
      <c r="L1401" t="s">
        <v>1452</v>
      </c>
      <c r="M1401" t="s">
        <v>1453</v>
      </c>
      <c r="N1401" t="s">
        <v>1454</v>
      </c>
      <c r="O1401" t="s">
        <v>1455</v>
      </c>
      <c r="P1401" t="s">
        <v>1456</v>
      </c>
      <c r="Q1401" t="s">
        <v>1457</v>
      </c>
      <c r="R1401">
        <v>2048972</v>
      </c>
      <c r="S1401" t="s">
        <v>1461</v>
      </c>
      <c r="T1401">
        <v>11764.704</v>
      </c>
      <c r="U1401">
        <v>14</v>
      </c>
      <c r="V1401">
        <v>11764.704</v>
      </c>
      <c r="W1401">
        <v>14</v>
      </c>
      <c r="X1401">
        <v>9604</v>
      </c>
      <c r="Y1401">
        <v>2160.7040000000002</v>
      </c>
      <c r="Z1401">
        <v>2048972</v>
      </c>
    </row>
    <row r="1402" spans="1:26" x14ac:dyDescent="0.2">
      <c r="A1402" s="27">
        <v>46079</v>
      </c>
      <c r="B1402" t="s">
        <v>14</v>
      </c>
      <c r="C1402" t="s">
        <v>1543</v>
      </c>
      <c r="D1402" t="s">
        <v>1543</v>
      </c>
      <c r="E1402" t="s">
        <v>1644</v>
      </c>
      <c r="F1402" t="s">
        <v>1470</v>
      </c>
      <c r="G1402" t="s">
        <v>591</v>
      </c>
      <c r="H1402" t="s">
        <v>1129</v>
      </c>
      <c r="I1402" t="s">
        <v>1646</v>
      </c>
      <c r="J1402" t="s">
        <v>1450</v>
      </c>
      <c r="K1402" t="s">
        <v>1451</v>
      </c>
      <c r="L1402" t="s">
        <v>1452</v>
      </c>
      <c r="M1402" t="s">
        <v>1453</v>
      </c>
      <c r="N1402" t="s">
        <v>1454</v>
      </c>
      <c r="O1402" t="s">
        <v>1455</v>
      </c>
      <c r="P1402" t="s">
        <v>1456</v>
      </c>
      <c r="Q1402" t="s">
        <v>1457</v>
      </c>
      <c r="R1402">
        <v>2001113</v>
      </c>
      <c r="S1402" t="s">
        <v>1458</v>
      </c>
      <c r="T1402">
        <v>1680.672</v>
      </c>
      <c r="U1402">
        <v>2</v>
      </c>
      <c r="V1402">
        <v>1680.672</v>
      </c>
      <c r="W1402">
        <v>2</v>
      </c>
      <c r="X1402">
        <v>1354</v>
      </c>
      <c r="Y1402">
        <v>326.67200000000003</v>
      </c>
      <c r="Z1402">
        <v>2001113</v>
      </c>
    </row>
    <row r="1403" spans="1:26" x14ac:dyDescent="0.2">
      <c r="A1403" s="27">
        <v>46079</v>
      </c>
      <c r="B1403" t="s">
        <v>14</v>
      </c>
      <c r="C1403" t="s">
        <v>1543</v>
      </c>
      <c r="D1403" t="s">
        <v>1543</v>
      </c>
      <c r="E1403" t="s">
        <v>1644</v>
      </c>
      <c r="F1403" t="s">
        <v>1470</v>
      </c>
      <c r="G1403" t="s">
        <v>591</v>
      </c>
      <c r="H1403" t="s">
        <v>1129</v>
      </c>
      <c r="I1403" t="s">
        <v>1646</v>
      </c>
      <c r="J1403" t="s">
        <v>1450</v>
      </c>
      <c r="K1403" t="s">
        <v>1451</v>
      </c>
      <c r="L1403" t="s">
        <v>1452</v>
      </c>
      <c r="M1403" t="s">
        <v>1453</v>
      </c>
      <c r="N1403" t="s">
        <v>1454</v>
      </c>
      <c r="O1403" t="s">
        <v>1455</v>
      </c>
      <c r="P1403" t="s">
        <v>1456</v>
      </c>
      <c r="Q1403" t="s">
        <v>1457</v>
      </c>
      <c r="R1403">
        <v>2030990</v>
      </c>
      <c r="S1403" t="s">
        <v>1459</v>
      </c>
      <c r="T1403">
        <v>5882.3519999999999</v>
      </c>
      <c r="U1403">
        <v>7</v>
      </c>
      <c r="V1403">
        <v>5882.3519999999999</v>
      </c>
      <c r="W1403">
        <v>7</v>
      </c>
      <c r="X1403">
        <v>4683</v>
      </c>
      <c r="Y1403">
        <v>1199.3520000000001</v>
      </c>
      <c r="Z1403">
        <v>2030990</v>
      </c>
    </row>
    <row r="1404" spans="1:26" x14ac:dyDescent="0.2">
      <c r="A1404" s="27">
        <v>46079</v>
      </c>
      <c r="B1404" t="s">
        <v>14</v>
      </c>
      <c r="C1404" t="s">
        <v>1543</v>
      </c>
      <c r="D1404" t="s">
        <v>1543</v>
      </c>
      <c r="E1404" t="s">
        <v>1644</v>
      </c>
      <c r="F1404" t="s">
        <v>1470</v>
      </c>
      <c r="G1404" t="s">
        <v>591</v>
      </c>
      <c r="H1404" t="s">
        <v>1129</v>
      </c>
      <c r="I1404" t="s">
        <v>1646</v>
      </c>
      <c r="J1404" t="s">
        <v>1450</v>
      </c>
      <c r="K1404" t="s">
        <v>1451</v>
      </c>
      <c r="L1404" t="s">
        <v>1452</v>
      </c>
      <c r="M1404" t="s">
        <v>1453</v>
      </c>
      <c r="N1404" t="s">
        <v>1454</v>
      </c>
      <c r="O1404" t="s">
        <v>1455</v>
      </c>
      <c r="P1404" t="s">
        <v>1456</v>
      </c>
      <c r="Q1404" t="s">
        <v>1457</v>
      </c>
      <c r="R1404">
        <v>2030991</v>
      </c>
      <c r="S1404" t="s">
        <v>1463</v>
      </c>
      <c r="T1404">
        <v>3361.3440000000001</v>
      </c>
      <c r="U1404">
        <v>4</v>
      </c>
      <c r="V1404">
        <v>3361.3440000000001</v>
      </c>
      <c r="W1404">
        <v>4</v>
      </c>
      <c r="X1404">
        <v>2728</v>
      </c>
      <c r="Y1404">
        <v>633.34400000000005</v>
      </c>
      <c r="Z1404">
        <v>2030991</v>
      </c>
    </row>
    <row r="1405" spans="1:26" x14ac:dyDescent="0.2">
      <c r="A1405" s="27">
        <v>46079</v>
      </c>
      <c r="B1405" t="s">
        <v>14</v>
      </c>
      <c r="C1405" t="s">
        <v>1543</v>
      </c>
      <c r="D1405" t="s">
        <v>1543</v>
      </c>
      <c r="E1405" t="s">
        <v>1644</v>
      </c>
      <c r="F1405" t="s">
        <v>1470</v>
      </c>
      <c r="G1405" t="s">
        <v>591</v>
      </c>
      <c r="H1405" t="s">
        <v>1129</v>
      </c>
      <c r="I1405" t="s">
        <v>1646</v>
      </c>
      <c r="J1405" t="s">
        <v>1450</v>
      </c>
      <c r="K1405" t="s">
        <v>1451</v>
      </c>
      <c r="L1405" t="s">
        <v>1452</v>
      </c>
      <c r="M1405" t="s">
        <v>1453</v>
      </c>
      <c r="N1405" t="s">
        <v>1454</v>
      </c>
      <c r="O1405" t="s">
        <v>1455</v>
      </c>
      <c r="P1405" t="s">
        <v>1456</v>
      </c>
      <c r="Q1405" t="s">
        <v>1457</v>
      </c>
      <c r="R1405">
        <v>2039041</v>
      </c>
      <c r="S1405" t="s">
        <v>1460</v>
      </c>
      <c r="T1405">
        <v>3361.3440000000001</v>
      </c>
      <c r="U1405">
        <v>4</v>
      </c>
      <c r="V1405">
        <v>3361.3440000000001</v>
      </c>
      <c r="W1405">
        <v>4</v>
      </c>
      <c r="X1405">
        <v>2760</v>
      </c>
      <c r="Y1405">
        <v>601.34400000000005</v>
      </c>
      <c r="Z1405">
        <v>2039041</v>
      </c>
    </row>
    <row r="1406" spans="1:26" x14ac:dyDescent="0.2">
      <c r="A1406" s="27">
        <v>46079</v>
      </c>
      <c r="B1406" t="s">
        <v>14</v>
      </c>
      <c r="C1406" t="s">
        <v>1543</v>
      </c>
      <c r="D1406" t="s">
        <v>1543</v>
      </c>
      <c r="E1406" t="s">
        <v>1644</v>
      </c>
      <c r="F1406" t="s">
        <v>1470</v>
      </c>
      <c r="G1406" t="s">
        <v>130</v>
      </c>
      <c r="H1406" t="s">
        <v>249</v>
      </c>
      <c r="I1406" t="s">
        <v>1647</v>
      </c>
      <c r="J1406" t="s">
        <v>1450</v>
      </c>
      <c r="K1406" t="s">
        <v>1451</v>
      </c>
      <c r="L1406" t="s">
        <v>1452</v>
      </c>
      <c r="M1406" t="s">
        <v>1453</v>
      </c>
      <c r="N1406" t="s">
        <v>1454</v>
      </c>
      <c r="O1406" t="s">
        <v>1455</v>
      </c>
      <c r="P1406" t="s">
        <v>1456</v>
      </c>
      <c r="Q1406" t="s">
        <v>1457</v>
      </c>
      <c r="R1406">
        <v>2001113</v>
      </c>
      <c r="S1406" t="s">
        <v>1458</v>
      </c>
      <c r="T1406">
        <v>8403.36</v>
      </c>
      <c r="U1406">
        <v>10</v>
      </c>
      <c r="V1406">
        <v>8403.36</v>
      </c>
      <c r="W1406">
        <v>10</v>
      </c>
      <c r="X1406">
        <v>6860</v>
      </c>
      <c r="Y1406">
        <v>1543.36</v>
      </c>
      <c r="Z1406">
        <v>2001113</v>
      </c>
    </row>
    <row r="1407" spans="1:26" x14ac:dyDescent="0.2">
      <c r="A1407" s="27">
        <v>46079</v>
      </c>
      <c r="B1407" t="s">
        <v>14</v>
      </c>
      <c r="C1407" t="s">
        <v>1543</v>
      </c>
      <c r="D1407" t="s">
        <v>1543</v>
      </c>
      <c r="E1407" t="s">
        <v>1644</v>
      </c>
      <c r="F1407" t="s">
        <v>1470</v>
      </c>
      <c r="G1407" t="s">
        <v>130</v>
      </c>
      <c r="H1407" t="s">
        <v>249</v>
      </c>
      <c r="I1407" t="s">
        <v>1647</v>
      </c>
      <c r="J1407" t="s">
        <v>1450</v>
      </c>
      <c r="K1407" t="s">
        <v>1451</v>
      </c>
      <c r="L1407" t="s">
        <v>1452</v>
      </c>
      <c r="M1407" t="s">
        <v>1453</v>
      </c>
      <c r="N1407" t="s">
        <v>1454</v>
      </c>
      <c r="O1407" t="s">
        <v>1455</v>
      </c>
      <c r="P1407" t="s">
        <v>1456</v>
      </c>
      <c r="Q1407" t="s">
        <v>1457</v>
      </c>
      <c r="R1407">
        <v>2030990</v>
      </c>
      <c r="S1407" t="s">
        <v>1459</v>
      </c>
      <c r="T1407">
        <v>18487.392</v>
      </c>
      <c r="U1407">
        <v>22</v>
      </c>
      <c r="V1407">
        <v>18487.392</v>
      </c>
      <c r="W1407">
        <v>22</v>
      </c>
      <c r="X1407">
        <v>15180</v>
      </c>
      <c r="Y1407">
        <v>3307.3919999999998</v>
      </c>
      <c r="Z1407">
        <v>2030990</v>
      </c>
    </row>
    <row r="1408" spans="1:26" x14ac:dyDescent="0.2">
      <c r="A1408" s="27">
        <v>46079</v>
      </c>
      <c r="B1408" t="s">
        <v>14</v>
      </c>
      <c r="C1408" t="s">
        <v>1543</v>
      </c>
      <c r="D1408" t="s">
        <v>1543</v>
      </c>
      <c r="E1408" t="s">
        <v>1644</v>
      </c>
      <c r="F1408" t="s">
        <v>1470</v>
      </c>
      <c r="G1408" t="s">
        <v>130</v>
      </c>
      <c r="H1408" t="s">
        <v>249</v>
      </c>
      <c r="I1408" t="s">
        <v>1647</v>
      </c>
      <c r="J1408" t="s">
        <v>1450</v>
      </c>
      <c r="K1408" t="s">
        <v>1451</v>
      </c>
      <c r="L1408" t="s">
        <v>1452</v>
      </c>
      <c r="M1408" t="s">
        <v>1453</v>
      </c>
      <c r="N1408" t="s">
        <v>1454</v>
      </c>
      <c r="O1408" t="s">
        <v>1455</v>
      </c>
      <c r="P1408" t="s">
        <v>1456</v>
      </c>
      <c r="Q1408" t="s">
        <v>1457</v>
      </c>
      <c r="R1408">
        <v>2030991</v>
      </c>
      <c r="S1408" t="s">
        <v>1463</v>
      </c>
      <c r="T1408">
        <v>5042.0159999999996</v>
      </c>
      <c r="U1408">
        <v>6</v>
      </c>
      <c r="V1408">
        <v>5042.0159999999996</v>
      </c>
      <c r="W1408">
        <v>6</v>
      </c>
      <c r="X1408">
        <v>4140</v>
      </c>
      <c r="Y1408">
        <v>902.01599999999996</v>
      </c>
      <c r="Z1408">
        <v>2030991</v>
      </c>
    </row>
    <row r="1409" spans="1:26" x14ac:dyDescent="0.2">
      <c r="A1409" s="27">
        <v>46079</v>
      </c>
      <c r="B1409" t="s">
        <v>14</v>
      </c>
      <c r="C1409" t="s">
        <v>1543</v>
      </c>
      <c r="D1409" t="s">
        <v>1543</v>
      </c>
      <c r="E1409" t="s">
        <v>1644</v>
      </c>
      <c r="F1409" t="s">
        <v>1470</v>
      </c>
      <c r="G1409" t="s">
        <v>130</v>
      </c>
      <c r="H1409" t="s">
        <v>249</v>
      </c>
      <c r="I1409" t="s">
        <v>1647</v>
      </c>
      <c r="J1409" t="s">
        <v>1450</v>
      </c>
      <c r="K1409" t="s">
        <v>1451</v>
      </c>
      <c r="L1409" t="s">
        <v>1452</v>
      </c>
      <c r="M1409" t="s">
        <v>1453</v>
      </c>
      <c r="N1409" t="s">
        <v>1454</v>
      </c>
      <c r="O1409" t="s">
        <v>1455</v>
      </c>
      <c r="P1409" t="s">
        <v>1456</v>
      </c>
      <c r="Q1409" t="s">
        <v>1457</v>
      </c>
      <c r="R1409">
        <v>2039041</v>
      </c>
      <c r="S1409" t="s">
        <v>1460</v>
      </c>
      <c r="T1409">
        <v>3361.3440000000001</v>
      </c>
      <c r="U1409">
        <v>4</v>
      </c>
      <c r="V1409">
        <v>3361.3440000000001</v>
      </c>
      <c r="W1409">
        <v>4</v>
      </c>
      <c r="X1409">
        <v>2744</v>
      </c>
      <c r="Y1409">
        <v>617.34400000000005</v>
      </c>
      <c r="Z1409">
        <v>2039041</v>
      </c>
    </row>
    <row r="1410" spans="1:26" x14ac:dyDescent="0.2">
      <c r="A1410" s="27">
        <v>46079</v>
      </c>
      <c r="B1410" t="s">
        <v>14</v>
      </c>
      <c r="C1410" t="s">
        <v>1543</v>
      </c>
      <c r="D1410" t="s">
        <v>1543</v>
      </c>
      <c r="E1410" t="s">
        <v>1644</v>
      </c>
      <c r="F1410" t="s">
        <v>1470</v>
      </c>
      <c r="G1410" t="s">
        <v>130</v>
      </c>
      <c r="H1410" t="s">
        <v>249</v>
      </c>
      <c r="I1410" t="s">
        <v>1647</v>
      </c>
      <c r="J1410" t="s">
        <v>1450</v>
      </c>
      <c r="K1410" t="s">
        <v>1451</v>
      </c>
      <c r="L1410" t="s">
        <v>1452</v>
      </c>
      <c r="M1410" t="s">
        <v>1453</v>
      </c>
      <c r="N1410" t="s">
        <v>1454</v>
      </c>
      <c r="O1410" t="s">
        <v>1455</v>
      </c>
      <c r="P1410" t="s">
        <v>1456</v>
      </c>
      <c r="Q1410" t="s">
        <v>1457</v>
      </c>
      <c r="R1410">
        <v>2048972</v>
      </c>
      <c r="S1410" t="s">
        <v>1461</v>
      </c>
      <c r="T1410">
        <v>13445.376</v>
      </c>
      <c r="U1410">
        <v>16</v>
      </c>
      <c r="V1410">
        <v>13445.376</v>
      </c>
      <c r="W1410">
        <v>16</v>
      </c>
      <c r="X1410">
        <v>10976</v>
      </c>
      <c r="Y1410">
        <v>2469.3760000000002</v>
      </c>
      <c r="Z1410">
        <v>2048972</v>
      </c>
    </row>
    <row r="1411" spans="1:26" x14ac:dyDescent="0.2">
      <c r="A1411" s="27">
        <v>46079</v>
      </c>
      <c r="B1411" t="s">
        <v>14</v>
      </c>
      <c r="C1411" t="s">
        <v>1543</v>
      </c>
      <c r="D1411" t="s">
        <v>1543</v>
      </c>
      <c r="E1411" t="s">
        <v>1644</v>
      </c>
      <c r="F1411" t="s">
        <v>1470</v>
      </c>
      <c r="G1411" t="s">
        <v>383</v>
      </c>
      <c r="H1411" t="s">
        <v>1212</v>
      </c>
      <c r="I1411" t="s">
        <v>1648</v>
      </c>
      <c r="J1411" t="s">
        <v>1450</v>
      </c>
      <c r="K1411" t="s">
        <v>1451</v>
      </c>
      <c r="L1411" t="s">
        <v>1452</v>
      </c>
      <c r="M1411" t="s">
        <v>1453</v>
      </c>
      <c r="N1411" t="s">
        <v>1454</v>
      </c>
      <c r="O1411" t="s">
        <v>1455</v>
      </c>
      <c r="P1411" t="s">
        <v>1456</v>
      </c>
      <c r="Q1411" t="s">
        <v>1457</v>
      </c>
      <c r="R1411">
        <v>2001113</v>
      </c>
      <c r="S1411" t="s">
        <v>1458</v>
      </c>
      <c r="T1411">
        <v>3361.3440000000001</v>
      </c>
      <c r="U1411">
        <v>4</v>
      </c>
      <c r="V1411">
        <v>3361.3440000000001</v>
      </c>
      <c r="W1411">
        <v>4</v>
      </c>
      <c r="X1411">
        <v>2748</v>
      </c>
      <c r="Y1411">
        <v>613.34400000000005</v>
      </c>
      <c r="Z1411">
        <v>2001113</v>
      </c>
    </row>
    <row r="1412" spans="1:26" x14ac:dyDescent="0.2">
      <c r="A1412" s="27">
        <v>46079</v>
      </c>
      <c r="B1412" t="s">
        <v>14</v>
      </c>
      <c r="C1412" t="s">
        <v>1543</v>
      </c>
      <c r="D1412" t="s">
        <v>1543</v>
      </c>
      <c r="E1412" t="s">
        <v>1644</v>
      </c>
      <c r="F1412" t="s">
        <v>1470</v>
      </c>
      <c r="G1412" t="s">
        <v>383</v>
      </c>
      <c r="H1412" t="s">
        <v>1212</v>
      </c>
      <c r="I1412" t="s">
        <v>1648</v>
      </c>
      <c r="J1412" t="s">
        <v>1450</v>
      </c>
      <c r="K1412" t="s">
        <v>1451</v>
      </c>
      <c r="L1412" t="s">
        <v>1452</v>
      </c>
      <c r="M1412" t="s">
        <v>1453</v>
      </c>
      <c r="N1412" t="s">
        <v>1454</v>
      </c>
      <c r="O1412" t="s">
        <v>1455</v>
      </c>
      <c r="P1412" t="s">
        <v>1456</v>
      </c>
      <c r="Q1412" t="s">
        <v>1457</v>
      </c>
      <c r="R1412">
        <v>2030990</v>
      </c>
      <c r="S1412" t="s">
        <v>1459</v>
      </c>
      <c r="T1412">
        <v>15126.048000000001</v>
      </c>
      <c r="U1412">
        <v>18</v>
      </c>
      <c r="V1412">
        <v>15126.048000000001</v>
      </c>
      <c r="W1412">
        <v>18</v>
      </c>
      <c r="X1412">
        <v>12420</v>
      </c>
      <c r="Y1412">
        <v>2706.0479999999998</v>
      </c>
      <c r="Z1412">
        <v>2030990</v>
      </c>
    </row>
    <row r="1413" spans="1:26" x14ac:dyDescent="0.2">
      <c r="A1413" s="27">
        <v>46079</v>
      </c>
      <c r="B1413" t="s">
        <v>14</v>
      </c>
      <c r="C1413" t="s">
        <v>1543</v>
      </c>
      <c r="D1413" t="s">
        <v>1543</v>
      </c>
      <c r="E1413" t="s">
        <v>1644</v>
      </c>
      <c r="F1413" t="s">
        <v>1470</v>
      </c>
      <c r="G1413" t="s">
        <v>383</v>
      </c>
      <c r="H1413" t="s">
        <v>1212</v>
      </c>
      <c r="I1413" t="s">
        <v>1648</v>
      </c>
      <c r="J1413" t="s">
        <v>1450</v>
      </c>
      <c r="K1413" t="s">
        <v>1451</v>
      </c>
      <c r="L1413" t="s">
        <v>1452</v>
      </c>
      <c r="M1413" t="s">
        <v>1453</v>
      </c>
      <c r="N1413" t="s">
        <v>1454</v>
      </c>
      <c r="O1413" t="s">
        <v>1455</v>
      </c>
      <c r="P1413" t="s">
        <v>1456</v>
      </c>
      <c r="Q1413" t="s">
        <v>1457</v>
      </c>
      <c r="R1413">
        <v>2030991</v>
      </c>
      <c r="S1413" t="s">
        <v>1463</v>
      </c>
      <c r="T1413">
        <v>5882.3519999999999</v>
      </c>
      <c r="U1413">
        <v>7</v>
      </c>
      <c r="V1413">
        <v>5882.3519999999999</v>
      </c>
      <c r="W1413">
        <v>7</v>
      </c>
      <c r="X1413">
        <v>4830</v>
      </c>
      <c r="Y1413">
        <v>1052.3520000000001</v>
      </c>
      <c r="Z1413">
        <v>2030991</v>
      </c>
    </row>
    <row r="1414" spans="1:26" x14ac:dyDescent="0.2">
      <c r="A1414" s="27">
        <v>46079</v>
      </c>
      <c r="B1414" t="s">
        <v>14</v>
      </c>
      <c r="C1414" t="s">
        <v>1543</v>
      </c>
      <c r="D1414" t="s">
        <v>1543</v>
      </c>
      <c r="E1414" t="s">
        <v>1644</v>
      </c>
      <c r="F1414" t="s">
        <v>1470</v>
      </c>
      <c r="G1414" t="s">
        <v>288</v>
      </c>
      <c r="H1414" t="s">
        <v>1057</v>
      </c>
      <c r="I1414" t="s">
        <v>1649</v>
      </c>
      <c r="J1414" t="s">
        <v>1450</v>
      </c>
      <c r="K1414" t="s">
        <v>1451</v>
      </c>
      <c r="L1414" t="s">
        <v>1452</v>
      </c>
      <c r="M1414" t="s">
        <v>1453</v>
      </c>
      <c r="N1414" t="s">
        <v>1454</v>
      </c>
      <c r="O1414" t="s">
        <v>1455</v>
      </c>
      <c r="P1414" t="s">
        <v>1456</v>
      </c>
      <c r="Q1414" t="s">
        <v>1457</v>
      </c>
      <c r="R1414">
        <v>2001113</v>
      </c>
      <c r="S1414" t="s">
        <v>1458</v>
      </c>
      <c r="T1414">
        <v>3361.3440000000001</v>
      </c>
      <c r="U1414">
        <v>4</v>
      </c>
      <c r="V1414">
        <v>3361.3440000000001</v>
      </c>
      <c r="W1414">
        <v>4</v>
      </c>
      <c r="X1414">
        <v>2744</v>
      </c>
      <c r="Y1414">
        <v>617.34400000000005</v>
      </c>
      <c r="Z1414">
        <v>2001113</v>
      </c>
    </row>
    <row r="1415" spans="1:26" x14ac:dyDescent="0.2">
      <c r="A1415" s="27">
        <v>46079</v>
      </c>
      <c r="B1415" t="s">
        <v>14</v>
      </c>
      <c r="C1415" t="s">
        <v>1543</v>
      </c>
      <c r="D1415" t="s">
        <v>1543</v>
      </c>
      <c r="E1415" t="s">
        <v>1644</v>
      </c>
      <c r="F1415" t="s">
        <v>1470</v>
      </c>
      <c r="G1415" t="s">
        <v>523</v>
      </c>
      <c r="H1415" t="s">
        <v>1074</v>
      </c>
      <c r="I1415" t="s">
        <v>1650</v>
      </c>
      <c r="J1415" t="s">
        <v>1450</v>
      </c>
      <c r="K1415" t="s">
        <v>1451</v>
      </c>
      <c r="L1415" t="s">
        <v>1452</v>
      </c>
      <c r="M1415" t="s">
        <v>1453</v>
      </c>
      <c r="N1415" t="s">
        <v>1454</v>
      </c>
      <c r="O1415" t="s">
        <v>1455</v>
      </c>
      <c r="P1415" t="s">
        <v>1456</v>
      </c>
      <c r="Q1415" t="s">
        <v>1457</v>
      </c>
      <c r="R1415">
        <v>2030991</v>
      </c>
      <c r="S1415" t="s">
        <v>1463</v>
      </c>
      <c r="T1415">
        <v>5042.0159999999996</v>
      </c>
      <c r="U1415">
        <v>6</v>
      </c>
      <c r="V1415">
        <v>5042.0159999999996</v>
      </c>
      <c r="W1415">
        <v>6</v>
      </c>
      <c r="X1415">
        <v>4140</v>
      </c>
      <c r="Y1415">
        <v>902.01599999999996</v>
      </c>
      <c r="Z1415">
        <v>2030991</v>
      </c>
    </row>
    <row r="1416" spans="1:26" x14ac:dyDescent="0.2">
      <c r="A1416" s="27">
        <v>46079</v>
      </c>
      <c r="B1416" t="s">
        <v>14</v>
      </c>
      <c r="C1416" t="s">
        <v>1543</v>
      </c>
      <c r="D1416" t="s">
        <v>1543</v>
      </c>
      <c r="E1416" t="s">
        <v>1644</v>
      </c>
      <c r="F1416" t="s">
        <v>1470</v>
      </c>
      <c r="G1416" t="s">
        <v>523</v>
      </c>
      <c r="H1416" t="s">
        <v>1074</v>
      </c>
      <c r="I1416" t="s">
        <v>1650</v>
      </c>
      <c r="J1416" t="s">
        <v>1450</v>
      </c>
      <c r="K1416" t="s">
        <v>1451</v>
      </c>
      <c r="L1416" t="s">
        <v>1452</v>
      </c>
      <c r="M1416" t="s">
        <v>1453</v>
      </c>
      <c r="N1416" t="s">
        <v>1454</v>
      </c>
      <c r="O1416" t="s">
        <v>1455</v>
      </c>
      <c r="P1416" t="s">
        <v>1456</v>
      </c>
      <c r="Q1416" t="s">
        <v>1457</v>
      </c>
      <c r="R1416">
        <v>2039041</v>
      </c>
      <c r="S1416" t="s">
        <v>1460</v>
      </c>
      <c r="T1416">
        <v>3361.3440000000001</v>
      </c>
      <c r="U1416">
        <v>4</v>
      </c>
      <c r="V1416">
        <v>3361.3440000000001</v>
      </c>
      <c r="W1416">
        <v>4</v>
      </c>
      <c r="X1416">
        <v>2760</v>
      </c>
      <c r="Y1416">
        <v>601.34400000000005</v>
      </c>
      <c r="Z1416">
        <v>2039041</v>
      </c>
    </row>
    <row r="1417" spans="1:26" x14ac:dyDescent="0.2">
      <c r="A1417" s="27">
        <v>46079</v>
      </c>
      <c r="B1417" t="s">
        <v>14</v>
      </c>
      <c r="C1417" t="s">
        <v>1543</v>
      </c>
      <c r="D1417" t="s">
        <v>1543</v>
      </c>
      <c r="E1417" t="s">
        <v>1644</v>
      </c>
      <c r="F1417" t="s">
        <v>1470</v>
      </c>
      <c r="G1417" t="s">
        <v>523</v>
      </c>
      <c r="H1417" t="s">
        <v>1074</v>
      </c>
      <c r="I1417" t="s">
        <v>1650</v>
      </c>
      <c r="J1417" t="s">
        <v>1450</v>
      </c>
      <c r="K1417" t="s">
        <v>1451</v>
      </c>
      <c r="L1417" t="s">
        <v>1452</v>
      </c>
      <c r="M1417" t="s">
        <v>1453</v>
      </c>
      <c r="N1417" t="s">
        <v>1454</v>
      </c>
      <c r="O1417" t="s">
        <v>1455</v>
      </c>
      <c r="P1417" t="s">
        <v>1456</v>
      </c>
      <c r="Q1417" t="s">
        <v>1457</v>
      </c>
      <c r="R1417">
        <v>2048972</v>
      </c>
      <c r="S1417" t="s">
        <v>1461</v>
      </c>
      <c r="T1417">
        <v>840.33600000000001</v>
      </c>
      <c r="U1417">
        <v>1</v>
      </c>
      <c r="V1417">
        <v>840.33600000000001</v>
      </c>
      <c r="W1417">
        <v>1</v>
      </c>
      <c r="X1417">
        <v>686</v>
      </c>
      <c r="Y1417">
        <v>154.33600000000001</v>
      </c>
      <c r="Z1417">
        <v>2048972</v>
      </c>
    </row>
    <row r="1418" spans="1:26" x14ac:dyDescent="0.2">
      <c r="A1418" s="27">
        <v>46079</v>
      </c>
      <c r="B1418" t="s">
        <v>14</v>
      </c>
      <c r="C1418" t="s">
        <v>1543</v>
      </c>
      <c r="D1418" t="s">
        <v>1543</v>
      </c>
      <c r="E1418" t="s">
        <v>1644</v>
      </c>
      <c r="F1418" t="s">
        <v>1470</v>
      </c>
      <c r="G1418" t="s">
        <v>60</v>
      </c>
      <c r="H1418" t="s">
        <v>1047</v>
      </c>
      <c r="I1418" t="s">
        <v>1651</v>
      </c>
      <c r="J1418" t="s">
        <v>1450</v>
      </c>
      <c r="K1418" t="s">
        <v>1451</v>
      </c>
      <c r="L1418" t="s">
        <v>1452</v>
      </c>
      <c r="M1418" t="s">
        <v>1453</v>
      </c>
      <c r="N1418" t="s">
        <v>1454</v>
      </c>
      <c r="O1418" t="s">
        <v>1455</v>
      </c>
      <c r="P1418" t="s">
        <v>1456</v>
      </c>
      <c r="Q1418" t="s">
        <v>1457</v>
      </c>
      <c r="R1418">
        <v>2039041</v>
      </c>
      <c r="S1418" t="s">
        <v>1460</v>
      </c>
      <c r="T1418">
        <v>3361.3440000000001</v>
      </c>
      <c r="U1418">
        <v>4</v>
      </c>
      <c r="V1418">
        <v>3361.3440000000001</v>
      </c>
      <c r="W1418">
        <v>4</v>
      </c>
      <c r="X1418">
        <v>2712</v>
      </c>
      <c r="Y1418">
        <v>649.34400000000005</v>
      </c>
      <c r="Z1418">
        <v>2039041</v>
      </c>
    </row>
    <row r="1419" spans="1:26" x14ac:dyDescent="0.2">
      <c r="A1419" s="27">
        <v>46079</v>
      </c>
      <c r="B1419" t="s">
        <v>14</v>
      </c>
      <c r="C1419" t="s">
        <v>1543</v>
      </c>
      <c r="D1419" t="s">
        <v>1543</v>
      </c>
      <c r="E1419" t="s">
        <v>1644</v>
      </c>
      <c r="F1419" t="s">
        <v>1470</v>
      </c>
      <c r="G1419" t="s">
        <v>60</v>
      </c>
      <c r="H1419" t="s">
        <v>1061</v>
      </c>
      <c r="I1419" t="s">
        <v>1652</v>
      </c>
      <c r="J1419" t="s">
        <v>1450</v>
      </c>
      <c r="K1419" t="s">
        <v>1451</v>
      </c>
      <c r="L1419" t="s">
        <v>1452</v>
      </c>
      <c r="M1419" t="s">
        <v>1453</v>
      </c>
      <c r="N1419" t="s">
        <v>1454</v>
      </c>
      <c r="O1419" t="s">
        <v>1455</v>
      </c>
      <c r="P1419" t="s">
        <v>1456</v>
      </c>
      <c r="Q1419" t="s">
        <v>1457</v>
      </c>
      <c r="R1419">
        <v>2048972</v>
      </c>
      <c r="S1419" t="s">
        <v>1461</v>
      </c>
      <c r="T1419">
        <v>5042.0159999999996</v>
      </c>
      <c r="U1419">
        <v>6</v>
      </c>
      <c r="V1419">
        <v>5042.0159999999996</v>
      </c>
      <c r="W1419">
        <v>6</v>
      </c>
      <c r="X1419">
        <v>4116</v>
      </c>
      <c r="Y1419">
        <v>926.01599999999996</v>
      </c>
      <c r="Z1419">
        <v>2048972</v>
      </c>
    </row>
    <row r="1420" spans="1:26" x14ac:dyDescent="0.2">
      <c r="A1420" s="27">
        <v>46079</v>
      </c>
      <c r="B1420" t="s">
        <v>14</v>
      </c>
      <c r="C1420" t="s">
        <v>1543</v>
      </c>
      <c r="D1420" t="s">
        <v>1543</v>
      </c>
      <c r="E1420" t="s">
        <v>1644</v>
      </c>
      <c r="F1420" t="s">
        <v>1470</v>
      </c>
      <c r="G1420" t="s">
        <v>60</v>
      </c>
      <c r="H1420" t="s">
        <v>1067</v>
      </c>
      <c r="I1420" t="s">
        <v>1653</v>
      </c>
      <c r="J1420" t="s">
        <v>1450</v>
      </c>
      <c r="K1420" t="s">
        <v>1451</v>
      </c>
      <c r="L1420" t="s">
        <v>1452</v>
      </c>
      <c r="M1420" t="s">
        <v>1453</v>
      </c>
      <c r="N1420" t="s">
        <v>1454</v>
      </c>
      <c r="O1420" t="s">
        <v>1455</v>
      </c>
      <c r="P1420" t="s">
        <v>1456</v>
      </c>
      <c r="Q1420" t="s">
        <v>1457</v>
      </c>
      <c r="R1420">
        <v>2030991</v>
      </c>
      <c r="S1420" t="s">
        <v>1463</v>
      </c>
      <c r="T1420">
        <v>840.33600000000001</v>
      </c>
      <c r="U1420">
        <v>1</v>
      </c>
      <c r="V1420">
        <v>840.33600000000001</v>
      </c>
      <c r="W1420">
        <v>1</v>
      </c>
      <c r="X1420">
        <v>690</v>
      </c>
      <c r="Y1420">
        <v>150.33600000000001</v>
      </c>
      <c r="Z1420">
        <v>2030991</v>
      </c>
    </row>
    <row r="1421" spans="1:26" x14ac:dyDescent="0.2">
      <c r="A1421" s="27">
        <v>46079</v>
      </c>
      <c r="B1421" t="s">
        <v>14</v>
      </c>
      <c r="C1421" t="s">
        <v>1543</v>
      </c>
      <c r="D1421" t="s">
        <v>1543</v>
      </c>
      <c r="E1421" t="s">
        <v>1644</v>
      </c>
      <c r="F1421" t="s">
        <v>1470</v>
      </c>
      <c r="G1421" t="s">
        <v>60</v>
      </c>
      <c r="H1421" t="s">
        <v>1067</v>
      </c>
      <c r="I1421" t="s">
        <v>1653</v>
      </c>
      <c r="J1421" t="s">
        <v>1450</v>
      </c>
      <c r="K1421" t="s">
        <v>1451</v>
      </c>
      <c r="L1421" t="s">
        <v>1452</v>
      </c>
      <c r="M1421" t="s">
        <v>1453</v>
      </c>
      <c r="N1421" t="s">
        <v>1454</v>
      </c>
      <c r="O1421" t="s">
        <v>1455</v>
      </c>
      <c r="P1421" t="s">
        <v>1456</v>
      </c>
      <c r="Q1421" t="s">
        <v>1457</v>
      </c>
      <c r="R1421">
        <v>2039041</v>
      </c>
      <c r="S1421" t="s">
        <v>1460</v>
      </c>
      <c r="T1421">
        <v>1680.672</v>
      </c>
      <c r="U1421">
        <v>2</v>
      </c>
      <c r="V1421">
        <v>1680.672</v>
      </c>
      <c r="W1421">
        <v>2</v>
      </c>
      <c r="X1421">
        <v>1380</v>
      </c>
      <c r="Y1421">
        <v>300.67200000000003</v>
      </c>
      <c r="Z1421">
        <v>2039041</v>
      </c>
    </row>
    <row r="1422" spans="1:26" x14ac:dyDescent="0.2">
      <c r="A1422" s="27">
        <v>46079</v>
      </c>
      <c r="B1422" t="s">
        <v>14</v>
      </c>
      <c r="C1422" t="s">
        <v>1543</v>
      </c>
      <c r="D1422" t="s">
        <v>1543</v>
      </c>
      <c r="E1422" t="s">
        <v>1644</v>
      </c>
      <c r="F1422" t="s">
        <v>1470</v>
      </c>
      <c r="G1422" t="s">
        <v>60</v>
      </c>
      <c r="H1422" t="s">
        <v>1194</v>
      </c>
      <c r="I1422" t="s">
        <v>1654</v>
      </c>
      <c r="J1422" t="s">
        <v>1450</v>
      </c>
      <c r="K1422" t="s">
        <v>1451</v>
      </c>
      <c r="L1422" t="s">
        <v>1452</v>
      </c>
      <c r="M1422" t="s">
        <v>1453</v>
      </c>
      <c r="N1422" t="s">
        <v>1454</v>
      </c>
      <c r="O1422" t="s">
        <v>1455</v>
      </c>
      <c r="P1422" t="s">
        <v>1456</v>
      </c>
      <c r="Q1422" t="s">
        <v>1457</v>
      </c>
      <c r="R1422">
        <v>2001113</v>
      </c>
      <c r="S1422" t="s">
        <v>1458</v>
      </c>
      <c r="T1422">
        <v>2521.0079999999998</v>
      </c>
      <c r="U1422">
        <v>3</v>
      </c>
      <c r="V1422">
        <v>2521.0079999999998</v>
      </c>
      <c r="W1422">
        <v>3</v>
      </c>
      <c r="X1422">
        <v>2034</v>
      </c>
      <c r="Y1422">
        <v>487.00799999999998</v>
      </c>
      <c r="Z1422">
        <v>2001113</v>
      </c>
    </row>
    <row r="1423" spans="1:26" x14ac:dyDescent="0.2">
      <c r="A1423" s="27">
        <v>46079</v>
      </c>
      <c r="B1423" t="s">
        <v>14</v>
      </c>
      <c r="C1423" t="s">
        <v>1543</v>
      </c>
      <c r="D1423" t="s">
        <v>1543</v>
      </c>
      <c r="E1423" t="s">
        <v>1644</v>
      </c>
      <c r="F1423" t="s">
        <v>1470</v>
      </c>
      <c r="G1423" t="s">
        <v>60</v>
      </c>
      <c r="H1423" t="s">
        <v>1194</v>
      </c>
      <c r="I1423" t="s">
        <v>1654</v>
      </c>
      <c r="J1423" t="s">
        <v>1450</v>
      </c>
      <c r="K1423" t="s">
        <v>1451</v>
      </c>
      <c r="L1423" t="s">
        <v>1452</v>
      </c>
      <c r="M1423" t="s">
        <v>1453</v>
      </c>
      <c r="N1423" t="s">
        <v>1454</v>
      </c>
      <c r="O1423" t="s">
        <v>1455</v>
      </c>
      <c r="P1423" t="s">
        <v>1456</v>
      </c>
      <c r="Q1423" t="s">
        <v>1457</v>
      </c>
      <c r="R1423">
        <v>2030990</v>
      </c>
      <c r="S1423" t="s">
        <v>1459</v>
      </c>
      <c r="T1423">
        <v>1680.672</v>
      </c>
      <c r="U1423">
        <v>2</v>
      </c>
      <c r="V1423">
        <v>1680.672</v>
      </c>
      <c r="W1423">
        <v>2</v>
      </c>
      <c r="X1423">
        <v>1376</v>
      </c>
      <c r="Y1423">
        <v>304.67200000000003</v>
      </c>
      <c r="Z1423">
        <v>2030990</v>
      </c>
    </row>
    <row r="1424" spans="1:26" x14ac:dyDescent="0.2">
      <c r="A1424" s="27">
        <v>46079</v>
      </c>
      <c r="B1424" t="s">
        <v>14</v>
      </c>
      <c r="C1424" t="s">
        <v>1543</v>
      </c>
      <c r="D1424" t="s">
        <v>1543</v>
      </c>
      <c r="E1424" t="s">
        <v>1644</v>
      </c>
      <c r="F1424" t="s">
        <v>1470</v>
      </c>
      <c r="G1424" t="s">
        <v>60</v>
      </c>
      <c r="H1424" t="s">
        <v>1194</v>
      </c>
      <c r="I1424" t="s">
        <v>1654</v>
      </c>
      <c r="J1424" t="s">
        <v>1450</v>
      </c>
      <c r="K1424" t="s">
        <v>1451</v>
      </c>
      <c r="L1424" t="s">
        <v>1452</v>
      </c>
      <c r="M1424" t="s">
        <v>1453</v>
      </c>
      <c r="N1424" t="s">
        <v>1454</v>
      </c>
      <c r="O1424" t="s">
        <v>1455</v>
      </c>
      <c r="P1424" t="s">
        <v>1456</v>
      </c>
      <c r="Q1424" t="s">
        <v>1457</v>
      </c>
      <c r="R1424">
        <v>2034089</v>
      </c>
      <c r="S1424" t="s">
        <v>1655</v>
      </c>
      <c r="T1424">
        <v>1083.9425000000001</v>
      </c>
      <c r="U1424">
        <v>2</v>
      </c>
      <c r="V1424">
        <v>1083.9425000000001</v>
      </c>
      <c r="W1424">
        <v>2</v>
      </c>
      <c r="X1424">
        <v>1306</v>
      </c>
      <c r="Y1424">
        <v>-222.0575</v>
      </c>
      <c r="Z1424">
        <v>2034089</v>
      </c>
    </row>
    <row r="1425" spans="1:26" x14ac:dyDescent="0.2">
      <c r="A1425" s="27">
        <v>46079</v>
      </c>
      <c r="B1425" t="s">
        <v>14</v>
      </c>
      <c r="C1425" t="s">
        <v>1543</v>
      </c>
      <c r="D1425" t="s">
        <v>1543</v>
      </c>
      <c r="E1425" t="s">
        <v>1644</v>
      </c>
      <c r="F1425" t="s">
        <v>1470</v>
      </c>
      <c r="G1425" t="s">
        <v>60</v>
      </c>
      <c r="H1425" t="s">
        <v>1194</v>
      </c>
      <c r="I1425" t="s">
        <v>1654</v>
      </c>
      <c r="J1425" t="s">
        <v>1450</v>
      </c>
      <c r="K1425" t="s">
        <v>1451</v>
      </c>
      <c r="L1425" t="s">
        <v>1452</v>
      </c>
      <c r="M1425" t="s">
        <v>1453</v>
      </c>
      <c r="N1425" t="s">
        <v>1454</v>
      </c>
      <c r="O1425" t="s">
        <v>1455</v>
      </c>
      <c r="P1425" t="s">
        <v>1456</v>
      </c>
      <c r="Q1425" t="s">
        <v>1457</v>
      </c>
      <c r="R1425">
        <v>2039041</v>
      </c>
      <c r="S1425" t="s">
        <v>1460</v>
      </c>
      <c r="T1425">
        <v>3361.3440000000001</v>
      </c>
      <c r="U1425">
        <v>4</v>
      </c>
      <c r="V1425">
        <v>3361.3440000000001</v>
      </c>
      <c r="W1425">
        <v>4</v>
      </c>
      <c r="X1425">
        <v>2752</v>
      </c>
      <c r="Y1425">
        <v>609.34400000000005</v>
      </c>
      <c r="Z1425">
        <v>2039041</v>
      </c>
    </row>
    <row r="1426" spans="1:26" x14ac:dyDescent="0.2">
      <c r="A1426" s="27">
        <v>46079</v>
      </c>
      <c r="B1426" t="s">
        <v>14</v>
      </c>
      <c r="C1426" t="s">
        <v>1543</v>
      </c>
      <c r="D1426" t="s">
        <v>1543</v>
      </c>
      <c r="E1426" t="s">
        <v>1644</v>
      </c>
      <c r="F1426" t="s">
        <v>1470</v>
      </c>
      <c r="G1426" t="s">
        <v>60</v>
      </c>
      <c r="H1426" t="s">
        <v>1194</v>
      </c>
      <c r="I1426" t="s">
        <v>1654</v>
      </c>
      <c r="J1426" t="s">
        <v>1450</v>
      </c>
      <c r="K1426" t="s">
        <v>1451</v>
      </c>
      <c r="L1426" t="s">
        <v>1452</v>
      </c>
      <c r="M1426" t="s">
        <v>1453</v>
      </c>
      <c r="N1426" t="s">
        <v>1454</v>
      </c>
      <c r="O1426" t="s">
        <v>1455</v>
      </c>
      <c r="P1426" t="s">
        <v>1456</v>
      </c>
      <c r="Q1426" t="s">
        <v>1457</v>
      </c>
      <c r="R1426">
        <v>2048972</v>
      </c>
      <c r="S1426" t="s">
        <v>1461</v>
      </c>
      <c r="T1426">
        <v>840.33600000000001</v>
      </c>
      <c r="U1426">
        <v>1</v>
      </c>
      <c r="V1426">
        <v>840.33600000000001</v>
      </c>
      <c r="W1426">
        <v>1</v>
      </c>
      <c r="X1426">
        <v>654</v>
      </c>
      <c r="Y1426">
        <v>186.33600000000001</v>
      </c>
      <c r="Z1426">
        <v>2048972</v>
      </c>
    </row>
    <row r="1427" spans="1:26" x14ac:dyDescent="0.2">
      <c r="A1427" s="27">
        <v>46079</v>
      </c>
      <c r="B1427" t="s">
        <v>14</v>
      </c>
      <c r="C1427" t="s">
        <v>1543</v>
      </c>
      <c r="D1427" t="s">
        <v>1543</v>
      </c>
      <c r="E1427" t="s">
        <v>1644</v>
      </c>
      <c r="F1427" t="s">
        <v>1470</v>
      </c>
      <c r="G1427" t="s">
        <v>77</v>
      </c>
      <c r="H1427" t="s">
        <v>1001</v>
      </c>
      <c r="I1427" t="s">
        <v>1656</v>
      </c>
      <c r="J1427" t="s">
        <v>1450</v>
      </c>
      <c r="K1427" t="s">
        <v>1451</v>
      </c>
      <c r="L1427" t="s">
        <v>1452</v>
      </c>
      <c r="M1427" t="s">
        <v>1453</v>
      </c>
      <c r="N1427" t="s">
        <v>1454</v>
      </c>
      <c r="O1427" t="s">
        <v>1455</v>
      </c>
      <c r="P1427" t="s">
        <v>1456</v>
      </c>
      <c r="Q1427" t="s">
        <v>1457</v>
      </c>
      <c r="R1427">
        <v>2001113</v>
      </c>
      <c r="S1427" t="s">
        <v>1458</v>
      </c>
      <c r="T1427">
        <v>1680.672</v>
      </c>
      <c r="U1427">
        <v>2</v>
      </c>
      <c r="V1427">
        <v>1680.672</v>
      </c>
      <c r="W1427">
        <v>2</v>
      </c>
      <c r="X1427">
        <v>1362</v>
      </c>
      <c r="Y1427">
        <v>318.67200000000003</v>
      </c>
      <c r="Z1427">
        <v>2001113</v>
      </c>
    </row>
    <row r="1428" spans="1:26" x14ac:dyDescent="0.2">
      <c r="A1428" s="27">
        <v>46079</v>
      </c>
      <c r="B1428" t="s">
        <v>14</v>
      </c>
      <c r="C1428" t="s">
        <v>1543</v>
      </c>
      <c r="D1428" t="s">
        <v>1543</v>
      </c>
      <c r="E1428" t="s">
        <v>1644</v>
      </c>
      <c r="F1428" t="s">
        <v>1470</v>
      </c>
      <c r="G1428" t="s">
        <v>77</v>
      </c>
      <c r="H1428" t="s">
        <v>1001</v>
      </c>
      <c r="I1428" t="s">
        <v>1656</v>
      </c>
      <c r="J1428" t="s">
        <v>1450</v>
      </c>
      <c r="K1428" t="s">
        <v>1451</v>
      </c>
      <c r="L1428" t="s">
        <v>1452</v>
      </c>
      <c r="M1428" t="s">
        <v>1453</v>
      </c>
      <c r="N1428" t="s">
        <v>1454</v>
      </c>
      <c r="O1428" t="s">
        <v>1455</v>
      </c>
      <c r="P1428" t="s">
        <v>1456</v>
      </c>
      <c r="Q1428" t="s">
        <v>1457</v>
      </c>
      <c r="R1428">
        <v>2030990</v>
      </c>
      <c r="S1428" t="s">
        <v>1459</v>
      </c>
      <c r="T1428">
        <v>7563.0240000000003</v>
      </c>
      <c r="U1428">
        <v>9</v>
      </c>
      <c r="V1428">
        <v>7563.0240000000003</v>
      </c>
      <c r="W1428">
        <v>9</v>
      </c>
      <c r="X1428">
        <v>6246</v>
      </c>
      <c r="Y1428">
        <v>1317.0239999999999</v>
      </c>
      <c r="Z1428">
        <v>2030990</v>
      </c>
    </row>
    <row r="1429" spans="1:26" x14ac:dyDescent="0.2">
      <c r="A1429" s="27">
        <v>46079</v>
      </c>
      <c r="B1429" t="s">
        <v>14</v>
      </c>
      <c r="C1429" t="s">
        <v>1543</v>
      </c>
      <c r="D1429" t="s">
        <v>1543</v>
      </c>
      <c r="E1429" t="s">
        <v>1644</v>
      </c>
      <c r="F1429" t="s">
        <v>1470</v>
      </c>
      <c r="G1429" t="s">
        <v>77</v>
      </c>
      <c r="H1429" t="s">
        <v>1001</v>
      </c>
      <c r="I1429" t="s">
        <v>1656</v>
      </c>
      <c r="J1429" t="s">
        <v>1450</v>
      </c>
      <c r="K1429" t="s">
        <v>1451</v>
      </c>
      <c r="L1429" t="s">
        <v>1452</v>
      </c>
      <c r="M1429" t="s">
        <v>1453</v>
      </c>
      <c r="N1429" t="s">
        <v>1454</v>
      </c>
      <c r="O1429" t="s">
        <v>1455</v>
      </c>
      <c r="P1429" t="s">
        <v>1456</v>
      </c>
      <c r="Q1429" t="s">
        <v>1457</v>
      </c>
      <c r="R1429">
        <v>2048972</v>
      </c>
      <c r="S1429" t="s">
        <v>1461</v>
      </c>
      <c r="T1429">
        <v>4201.68</v>
      </c>
      <c r="U1429">
        <v>5</v>
      </c>
      <c r="V1429">
        <v>4201.68</v>
      </c>
      <c r="W1429">
        <v>5</v>
      </c>
      <c r="X1429">
        <v>3430</v>
      </c>
      <c r="Y1429">
        <v>771.68</v>
      </c>
      <c r="Z1429">
        <v>2048972</v>
      </c>
    </row>
    <row r="1430" spans="1:26" x14ac:dyDescent="0.2">
      <c r="A1430" s="27">
        <v>46079</v>
      </c>
      <c r="B1430" t="s">
        <v>14</v>
      </c>
      <c r="C1430" t="s">
        <v>1543</v>
      </c>
      <c r="D1430" t="s">
        <v>1543</v>
      </c>
      <c r="E1430" t="s">
        <v>1644</v>
      </c>
      <c r="F1430" t="s">
        <v>1470</v>
      </c>
      <c r="G1430" t="s">
        <v>22</v>
      </c>
      <c r="H1430" t="s">
        <v>1090</v>
      </c>
      <c r="I1430" t="s">
        <v>1657</v>
      </c>
      <c r="J1430" t="s">
        <v>1450</v>
      </c>
      <c r="K1430" t="s">
        <v>1451</v>
      </c>
      <c r="L1430" t="s">
        <v>1452</v>
      </c>
      <c r="M1430" t="s">
        <v>1453</v>
      </c>
      <c r="N1430" t="s">
        <v>1454</v>
      </c>
      <c r="O1430" t="s">
        <v>1455</v>
      </c>
      <c r="P1430" t="s">
        <v>1456</v>
      </c>
      <c r="Q1430" t="s">
        <v>1457</v>
      </c>
      <c r="R1430">
        <v>2001113</v>
      </c>
      <c r="S1430" t="s">
        <v>1458</v>
      </c>
      <c r="T1430">
        <v>1680.672</v>
      </c>
      <c r="U1430">
        <v>2</v>
      </c>
      <c r="V1430">
        <v>1680.672</v>
      </c>
      <c r="W1430">
        <v>2</v>
      </c>
      <c r="X1430">
        <v>1374</v>
      </c>
      <c r="Y1430">
        <v>306.67200000000003</v>
      </c>
      <c r="Z1430">
        <v>2001113</v>
      </c>
    </row>
    <row r="1431" spans="1:26" x14ac:dyDescent="0.2">
      <c r="A1431" s="27">
        <v>46079</v>
      </c>
      <c r="B1431" t="s">
        <v>14</v>
      </c>
      <c r="C1431" t="s">
        <v>1543</v>
      </c>
      <c r="D1431" t="s">
        <v>1543</v>
      </c>
      <c r="E1431" t="s">
        <v>1644</v>
      </c>
      <c r="F1431" t="s">
        <v>1470</v>
      </c>
      <c r="G1431" t="s">
        <v>22</v>
      </c>
      <c r="H1431" t="s">
        <v>1090</v>
      </c>
      <c r="I1431" t="s">
        <v>1657</v>
      </c>
      <c r="J1431" t="s">
        <v>1450</v>
      </c>
      <c r="K1431" t="s">
        <v>1451</v>
      </c>
      <c r="L1431" t="s">
        <v>1452</v>
      </c>
      <c r="M1431" t="s">
        <v>1453</v>
      </c>
      <c r="N1431" t="s">
        <v>1454</v>
      </c>
      <c r="O1431" t="s">
        <v>1455</v>
      </c>
      <c r="P1431" t="s">
        <v>1456</v>
      </c>
      <c r="Q1431" t="s">
        <v>1457</v>
      </c>
      <c r="R1431">
        <v>2030990</v>
      </c>
      <c r="S1431" t="s">
        <v>1459</v>
      </c>
      <c r="T1431">
        <v>27731.088</v>
      </c>
      <c r="U1431">
        <v>33</v>
      </c>
      <c r="V1431">
        <v>27731.088</v>
      </c>
      <c r="W1431">
        <v>33</v>
      </c>
      <c r="X1431">
        <v>22803</v>
      </c>
      <c r="Y1431">
        <v>4928.0879999999997</v>
      </c>
      <c r="Z1431">
        <v>2030990</v>
      </c>
    </row>
    <row r="1432" spans="1:26" x14ac:dyDescent="0.2">
      <c r="A1432" s="27">
        <v>46079</v>
      </c>
      <c r="B1432" t="s">
        <v>14</v>
      </c>
      <c r="C1432" t="s">
        <v>1543</v>
      </c>
      <c r="D1432" t="s">
        <v>1543</v>
      </c>
      <c r="E1432" t="s">
        <v>1644</v>
      </c>
      <c r="F1432" t="s">
        <v>1470</v>
      </c>
      <c r="G1432" t="s">
        <v>22</v>
      </c>
      <c r="H1432" t="s">
        <v>1090</v>
      </c>
      <c r="I1432" t="s">
        <v>1657</v>
      </c>
      <c r="J1432" t="s">
        <v>1450</v>
      </c>
      <c r="K1432" t="s">
        <v>1451</v>
      </c>
      <c r="L1432" t="s">
        <v>1452</v>
      </c>
      <c r="M1432" t="s">
        <v>1453</v>
      </c>
      <c r="N1432" t="s">
        <v>1454</v>
      </c>
      <c r="O1432" t="s">
        <v>1455</v>
      </c>
      <c r="P1432" t="s">
        <v>1456</v>
      </c>
      <c r="Q1432" t="s">
        <v>1457</v>
      </c>
      <c r="R1432">
        <v>2030991</v>
      </c>
      <c r="S1432" t="s">
        <v>1463</v>
      </c>
      <c r="T1432">
        <v>4201.68</v>
      </c>
      <c r="U1432">
        <v>5</v>
      </c>
      <c r="V1432">
        <v>4201.68</v>
      </c>
      <c r="W1432">
        <v>5</v>
      </c>
      <c r="X1432">
        <v>3455</v>
      </c>
      <c r="Y1432">
        <v>746.68</v>
      </c>
      <c r="Z1432">
        <v>2030991</v>
      </c>
    </row>
    <row r="1433" spans="1:26" x14ac:dyDescent="0.2">
      <c r="A1433" s="27">
        <v>46079</v>
      </c>
      <c r="B1433" t="s">
        <v>14</v>
      </c>
      <c r="C1433" t="s">
        <v>1543</v>
      </c>
      <c r="D1433" t="s">
        <v>1543</v>
      </c>
      <c r="E1433" t="s">
        <v>1644</v>
      </c>
      <c r="F1433" t="s">
        <v>1470</v>
      </c>
      <c r="G1433" t="s">
        <v>22</v>
      </c>
      <c r="H1433" t="s">
        <v>1090</v>
      </c>
      <c r="I1433" t="s">
        <v>1657</v>
      </c>
      <c r="J1433" t="s">
        <v>1450</v>
      </c>
      <c r="K1433" t="s">
        <v>1451</v>
      </c>
      <c r="L1433" t="s">
        <v>1452</v>
      </c>
      <c r="M1433" t="s">
        <v>1453</v>
      </c>
      <c r="N1433" t="s">
        <v>1454</v>
      </c>
      <c r="O1433" t="s">
        <v>1455</v>
      </c>
      <c r="P1433" t="s">
        <v>1456</v>
      </c>
      <c r="Q1433" t="s">
        <v>1457</v>
      </c>
      <c r="R1433">
        <v>2039041</v>
      </c>
      <c r="S1433" t="s">
        <v>1460</v>
      </c>
      <c r="T1433">
        <v>1680.672</v>
      </c>
      <c r="U1433">
        <v>2</v>
      </c>
      <c r="V1433">
        <v>1680.672</v>
      </c>
      <c r="W1433">
        <v>2</v>
      </c>
      <c r="X1433">
        <v>1380</v>
      </c>
      <c r="Y1433">
        <v>300.67200000000003</v>
      </c>
      <c r="Z1433">
        <v>2039041</v>
      </c>
    </row>
    <row r="1434" spans="1:26" x14ac:dyDescent="0.2">
      <c r="A1434" s="27">
        <v>46079</v>
      </c>
      <c r="B1434" t="s">
        <v>14</v>
      </c>
      <c r="C1434" t="s">
        <v>1543</v>
      </c>
      <c r="D1434" t="s">
        <v>1543</v>
      </c>
      <c r="E1434" t="s">
        <v>1644</v>
      </c>
      <c r="F1434" t="s">
        <v>1470</v>
      </c>
      <c r="G1434" t="s">
        <v>22</v>
      </c>
      <c r="H1434" t="s">
        <v>1090</v>
      </c>
      <c r="I1434" t="s">
        <v>1657</v>
      </c>
      <c r="J1434" t="s">
        <v>1450</v>
      </c>
      <c r="K1434" t="s">
        <v>1451</v>
      </c>
      <c r="L1434" t="s">
        <v>1452</v>
      </c>
      <c r="M1434" t="s">
        <v>1453</v>
      </c>
      <c r="N1434" t="s">
        <v>1454</v>
      </c>
      <c r="O1434" t="s">
        <v>1455</v>
      </c>
      <c r="P1434" t="s">
        <v>1456</v>
      </c>
      <c r="Q1434" t="s">
        <v>1457</v>
      </c>
      <c r="R1434">
        <v>2048972</v>
      </c>
      <c r="S1434" t="s">
        <v>1461</v>
      </c>
      <c r="T1434">
        <v>5042.0159999999996</v>
      </c>
      <c r="U1434">
        <v>6</v>
      </c>
      <c r="V1434">
        <v>5042.0159999999996</v>
      </c>
      <c r="W1434">
        <v>6</v>
      </c>
      <c r="X1434">
        <v>4122</v>
      </c>
      <c r="Y1434">
        <v>920.01599999999996</v>
      </c>
      <c r="Z1434">
        <v>2048972</v>
      </c>
    </row>
    <row r="1435" spans="1:26" x14ac:dyDescent="0.2">
      <c r="A1435" s="27">
        <v>46079</v>
      </c>
      <c r="B1435" t="s">
        <v>14</v>
      </c>
      <c r="C1435" t="s">
        <v>1543</v>
      </c>
      <c r="D1435" t="s">
        <v>1543</v>
      </c>
      <c r="E1435" t="s">
        <v>1644</v>
      </c>
      <c r="F1435" t="s">
        <v>1470</v>
      </c>
      <c r="G1435" t="s">
        <v>167</v>
      </c>
      <c r="H1435" t="s">
        <v>1059</v>
      </c>
      <c r="I1435" t="s">
        <v>1658</v>
      </c>
      <c r="J1435" t="s">
        <v>1450</v>
      </c>
      <c r="K1435" t="s">
        <v>1451</v>
      </c>
      <c r="L1435" t="s">
        <v>1452</v>
      </c>
      <c r="M1435" t="s">
        <v>1453</v>
      </c>
      <c r="N1435" t="s">
        <v>1454</v>
      </c>
      <c r="O1435" t="s">
        <v>1455</v>
      </c>
      <c r="P1435" t="s">
        <v>1456</v>
      </c>
      <c r="Q1435" t="s">
        <v>1457</v>
      </c>
      <c r="R1435">
        <v>2030990</v>
      </c>
      <c r="S1435" t="s">
        <v>1459</v>
      </c>
      <c r="T1435">
        <v>3361.3440000000001</v>
      </c>
      <c r="U1435">
        <v>4</v>
      </c>
      <c r="V1435">
        <v>3361.3440000000001</v>
      </c>
      <c r="W1435">
        <v>4</v>
      </c>
      <c r="X1435">
        <v>2760</v>
      </c>
      <c r="Y1435">
        <v>601.34400000000005</v>
      </c>
      <c r="Z1435">
        <v>2030990</v>
      </c>
    </row>
    <row r="1436" spans="1:26" x14ac:dyDescent="0.2">
      <c r="A1436" s="27">
        <v>46079</v>
      </c>
      <c r="B1436" t="s">
        <v>14</v>
      </c>
      <c r="C1436" t="s">
        <v>1543</v>
      </c>
      <c r="D1436" t="s">
        <v>1543</v>
      </c>
      <c r="E1436" t="s">
        <v>1644</v>
      </c>
      <c r="F1436" t="s">
        <v>1470</v>
      </c>
      <c r="G1436" t="s">
        <v>167</v>
      </c>
      <c r="H1436" t="s">
        <v>1059</v>
      </c>
      <c r="I1436" t="s">
        <v>1658</v>
      </c>
      <c r="J1436" t="s">
        <v>1450</v>
      </c>
      <c r="K1436" t="s">
        <v>1451</v>
      </c>
      <c r="L1436" t="s">
        <v>1452</v>
      </c>
      <c r="M1436" t="s">
        <v>1453</v>
      </c>
      <c r="N1436" t="s">
        <v>1454</v>
      </c>
      <c r="O1436" t="s">
        <v>1455</v>
      </c>
      <c r="P1436" t="s">
        <v>1456</v>
      </c>
      <c r="Q1436" t="s">
        <v>1457</v>
      </c>
      <c r="R1436">
        <v>2039041</v>
      </c>
      <c r="S1436" t="s">
        <v>1460</v>
      </c>
      <c r="T1436">
        <v>840.33600000000001</v>
      </c>
      <c r="U1436">
        <v>1</v>
      </c>
      <c r="V1436">
        <v>840.33600000000001</v>
      </c>
      <c r="W1436">
        <v>1</v>
      </c>
      <c r="X1436">
        <v>686</v>
      </c>
      <c r="Y1436">
        <v>154.33600000000001</v>
      </c>
      <c r="Z1436">
        <v>2039041</v>
      </c>
    </row>
    <row r="1437" spans="1:26" x14ac:dyDescent="0.2">
      <c r="A1437" s="27">
        <v>46079</v>
      </c>
      <c r="B1437" t="s">
        <v>14</v>
      </c>
      <c r="C1437" t="s">
        <v>1543</v>
      </c>
      <c r="D1437" t="s">
        <v>1543</v>
      </c>
      <c r="E1437" t="s">
        <v>1644</v>
      </c>
      <c r="F1437" t="s">
        <v>1470</v>
      </c>
      <c r="G1437" t="s">
        <v>167</v>
      </c>
      <c r="H1437" t="s">
        <v>1059</v>
      </c>
      <c r="I1437" t="s">
        <v>1658</v>
      </c>
      <c r="J1437" t="s">
        <v>1450</v>
      </c>
      <c r="K1437" t="s">
        <v>1451</v>
      </c>
      <c r="L1437" t="s">
        <v>1452</v>
      </c>
      <c r="M1437" t="s">
        <v>1453</v>
      </c>
      <c r="N1437" t="s">
        <v>1454</v>
      </c>
      <c r="O1437" t="s">
        <v>1455</v>
      </c>
      <c r="P1437" t="s">
        <v>1456</v>
      </c>
      <c r="Q1437" t="s">
        <v>1457</v>
      </c>
      <c r="R1437">
        <v>2048972</v>
      </c>
      <c r="S1437" t="s">
        <v>1461</v>
      </c>
      <c r="T1437">
        <v>4201.68</v>
      </c>
      <c r="U1437">
        <v>5</v>
      </c>
      <c r="V1437">
        <v>4201.68</v>
      </c>
      <c r="W1437">
        <v>5</v>
      </c>
      <c r="X1437">
        <v>3390</v>
      </c>
      <c r="Y1437">
        <v>811.68</v>
      </c>
      <c r="Z1437">
        <v>2048972</v>
      </c>
    </row>
    <row r="1438" spans="1:26" x14ac:dyDescent="0.2">
      <c r="A1438" s="27">
        <v>46079</v>
      </c>
      <c r="B1438" t="s">
        <v>14</v>
      </c>
      <c r="C1438" t="s">
        <v>1543</v>
      </c>
      <c r="D1438" t="s">
        <v>1543</v>
      </c>
      <c r="E1438" t="s">
        <v>1644</v>
      </c>
      <c r="F1438" t="s">
        <v>1470</v>
      </c>
      <c r="G1438" t="s">
        <v>167</v>
      </c>
      <c r="H1438" t="s">
        <v>1063</v>
      </c>
      <c r="I1438" t="s">
        <v>1786</v>
      </c>
      <c r="J1438" t="s">
        <v>1450</v>
      </c>
      <c r="K1438" t="s">
        <v>1451</v>
      </c>
      <c r="L1438" t="s">
        <v>1452</v>
      </c>
      <c r="M1438" t="s">
        <v>1453</v>
      </c>
      <c r="N1438" t="s">
        <v>1454</v>
      </c>
      <c r="O1438" t="s">
        <v>1455</v>
      </c>
      <c r="P1438" t="s">
        <v>1456</v>
      </c>
      <c r="Q1438" t="s">
        <v>1457</v>
      </c>
      <c r="R1438">
        <v>2001113</v>
      </c>
      <c r="S1438" t="s">
        <v>1458</v>
      </c>
      <c r="T1438">
        <v>3361.3440000000001</v>
      </c>
      <c r="U1438">
        <v>4</v>
      </c>
      <c r="V1438">
        <v>3361.3440000000001</v>
      </c>
      <c r="W1438">
        <v>4</v>
      </c>
      <c r="X1438">
        <v>2744</v>
      </c>
      <c r="Y1438">
        <v>617.34400000000005</v>
      </c>
      <c r="Z1438">
        <v>2001113</v>
      </c>
    </row>
    <row r="1439" spans="1:26" x14ac:dyDescent="0.2">
      <c r="A1439" s="27">
        <v>46079</v>
      </c>
      <c r="B1439" t="s">
        <v>14</v>
      </c>
      <c r="C1439" t="s">
        <v>1543</v>
      </c>
      <c r="D1439" t="s">
        <v>1543</v>
      </c>
      <c r="E1439" t="s">
        <v>1644</v>
      </c>
      <c r="F1439" t="s">
        <v>1470</v>
      </c>
      <c r="G1439" t="s">
        <v>167</v>
      </c>
      <c r="H1439" t="s">
        <v>1063</v>
      </c>
      <c r="I1439" t="s">
        <v>1786</v>
      </c>
      <c r="J1439" t="s">
        <v>1450</v>
      </c>
      <c r="K1439" t="s">
        <v>1451</v>
      </c>
      <c r="L1439" t="s">
        <v>1452</v>
      </c>
      <c r="M1439" t="s">
        <v>1453</v>
      </c>
      <c r="N1439" t="s">
        <v>1454</v>
      </c>
      <c r="O1439" t="s">
        <v>1455</v>
      </c>
      <c r="P1439" t="s">
        <v>1456</v>
      </c>
      <c r="Q1439" t="s">
        <v>1457</v>
      </c>
      <c r="R1439">
        <v>2039041</v>
      </c>
      <c r="S1439" t="s">
        <v>1460</v>
      </c>
      <c r="T1439">
        <v>1680.672</v>
      </c>
      <c r="U1439">
        <v>2</v>
      </c>
      <c r="V1439">
        <v>1680.672</v>
      </c>
      <c r="W1439">
        <v>2</v>
      </c>
      <c r="X1439">
        <v>1380</v>
      </c>
      <c r="Y1439">
        <v>300.67200000000003</v>
      </c>
      <c r="Z1439">
        <v>2039041</v>
      </c>
    </row>
    <row r="1440" spans="1:26" x14ac:dyDescent="0.2">
      <c r="A1440" s="27">
        <v>46079</v>
      </c>
      <c r="B1440" t="s">
        <v>14</v>
      </c>
      <c r="C1440" t="s">
        <v>1543</v>
      </c>
      <c r="D1440" t="s">
        <v>1543</v>
      </c>
      <c r="E1440" t="s">
        <v>1644</v>
      </c>
      <c r="F1440" t="s">
        <v>1470</v>
      </c>
      <c r="G1440" t="s">
        <v>113</v>
      </c>
      <c r="H1440" t="s">
        <v>1110</v>
      </c>
      <c r="I1440" t="s">
        <v>1659</v>
      </c>
      <c r="J1440" t="s">
        <v>1450</v>
      </c>
      <c r="K1440" t="s">
        <v>1451</v>
      </c>
      <c r="L1440" t="s">
        <v>1452</v>
      </c>
      <c r="M1440" t="s">
        <v>1453</v>
      </c>
      <c r="N1440" t="s">
        <v>1454</v>
      </c>
      <c r="O1440" t="s">
        <v>1455</v>
      </c>
      <c r="P1440" t="s">
        <v>1456</v>
      </c>
      <c r="Q1440" t="s">
        <v>1457</v>
      </c>
      <c r="R1440">
        <v>2001113</v>
      </c>
      <c r="S1440" t="s">
        <v>1458</v>
      </c>
      <c r="T1440">
        <v>840.33600000000001</v>
      </c>
      <c r="U1440">
        <v>1</v>
      </c>
      <c r="V1440">
        <v>840.33600000000001</v>
      </c>
      <c r="W1440">
        <v>1</v>
      </c>
      <c r="X1440">
        <v>685</v>
      </c>
      <c r="Y1440">
        <v>155.33600000000001</v>
      </c>
      <c r="Z1440">
        <v>2001113</v>
      </c>
    </row>
    <row r="1441" spans="1:26" x14ac:dyDescent="0.2">
      <c r="A1441" s="27">
        <v>46079</v>
      </c>
      <c r="B1441" t="s">
        <v>14</v>
      </c>
      <c r="C1441" t="s">
        <v>1543</v>
      </c>
      <c r="D1441" t="s">
        <v>1543</v>
      </c>
      <c r="E1441" t="s">
        <v>1644</v>
      </c>
      <c r="F1441" t="s">
        <v>1470</v>
      </c>
      <c r="G1441" t="s">
        <v>113</v>
      </c>
      <c r="H1441" t="s">
        <v>1110</v>
      </c>
      <c r="I1441" t="s">
        <v>1659</v>
      </c>
      <c r="J1441" t="s">
        <v>1450</v>
      </c>
      <c r="K1441" t="s">
        <v>1451</v>
      </c>
      <c r="L1441" t="s">
        <v>1452</v>
      </c>
      <c r="M1441" t="s">
        <v>1453</v>
      </c>
      <c r="N1441" t="s">
        <v>1454</v>
      </c>
      <c r="O1441" t="s">
        <v>1455</v>
      </c>
      <c r="P1441" t="s">
        <v>1456</v>
      </c>
      <c r="Q1441" t="s">
        <v>1457</v>
      </c>
      <c r="R1441">
        <v>2030990</v>
      </c>
      <c r="S1441" t="s">
        <v>1459</v>
      </c>
      <c r="T1441">
        <v>15126.048000000001</v>
      </c>
      <c r="U1441">
        <v>18</v>
      </c>
      <c r="V1441">
        <v>15126.048000000001</v>
      </c>
      <c r="W1441">
        <v>18</v>
      </c>
      <c r="X1441">
        <v>12438</v>
      </c>
      <c r="Y1441">
        <v>2688.0479999999998</v>
      </c>
      <c r="Z1441">
        <v>2030990</v>
      </c>
    </row>
    <row r="1442" spans="1:26" x14ac:dyDescent="0.2">
      <c r="A1442" s="27">
        <v>46079</v>
      </c>
      <c r="B1442" t="s">
        <v>14</v>
      </c>
      <c r="C1442" t="s">
        <v>1543</v>
      </c>
      <c r="D1442" t="s">
        <v>1543</v>
      </c>
      <c r="E1442" t="s">
        <v>1644</v>
      </c>
      <c r="F1442" t="s">
        <v>1470</v>
      </c>
      <c r="G1442" t="s">
        <v>113</v>
      </c>
      <c r="H1442" t="s">
        <v>1110</v>
      </c>
      <c r="I1442" t="s">
        <v>1659</v>
      </c>
      <c r="J1442" t="s">
        <v>1450</v>
      </c>
      <c r="K1442" t="s">
        <v>1451</v>
      </c>
      <c r="L1442" t="s">
        <v>1452</v>
      </c>
      <c r="M1442" t="s">
        <v>1453</v>
      </c>
      <c r="N1442" t="s">
        <v>1454</v>
      </c>
      <c r="O1442" t="s">
        <v>1455</v>
      </c>
      <c r="P1442" t="s">
        <v>1456</v>
      </c>
      <c r="Q1442" t="s">
        <v>1457</v>
      </c>
      <c r="R1442">
        <v>2030991</v>
      </c>
      <c r="S1442" t="s">
        <v>1463</v>
      </c>
      <c r="T1442">
        <v>4201.6803</v>
      </c>
      <c r="U1442">
        <v>5</v>
      </c>
      <c r="V1442">
        <v>4201.6803</v>
      </c>
      <c r="W1442">
        <v>5</v>
      </c>
      <c r="X1442">
        <v>3430</v>
      </c>
      <c r="Y1442">
        <v>771.68029999999999</v>
      </c>
      <c r="Z1442">
        <v>2030991</v>
      </c>
    </row>
    <row r="1443" spans="1:26" x14ac:dyDescent="0.2">
      <c r="A1443" s="27">
        <v>46079</v>
      </c>
      <c r="B1443" t="s">
        <v>14</v>
      </c>
      <c r="C1443" t="s">
        <v>1543</v>
      </c>
      <c r="D1443" t="s">
        <v>1543</v>
      </c>
      <c r="E1443" t="s">
        <v>1644</v>
      </c>
      <c r="F1443" t="s">
        <v>1470</v>
      </c>
      <c r="G1443" t="s">
        <v>113</v>
      </c>
      <c r="H1443" t="s">
        <v>1110</v>
      </c>
      <c r="I1443" t="s">
        <v>1659</v>
      </c>
      <c r="J1443" t="s">
        <v>1450</v>
      </c>
      <c r="K1443" t="s">
        <v>1451</v>
      </c>
      <c r="L1443" t="s">
        <v>1452</v>
      </c>
      <c r="M1443" t="s">
        <v>1453</v>
      </c>
      <c r="N1443" t="s">
        <v>1454</v>
      </c>
      <c r="O1443" t="s">
        <v>1455</v>
      </c>
      <c r="P1443" t="s">
        <v>1456</v>
      </c>
      <c r="Q1443" t="s">
        <v>1457</v>
      </c>
      <c r="R1443">
        <v>2039041</v>
      </c>
      <c r="S1443" t="s">
        <v>1460</v>
      </c>
      <c r="T1443">
        <v>5882.3519999999999</v>
      </c>
      <c r="U1443">
        <v>7</v>
      </c>
      <c r="V1443">
        <v>5882.3519999999999</v>
      </c>
      <c r="W1443">
        <v>7</v>
      </c>
      <c r="X1443">
        <v>4830</v>
      </c>
      <c r="Y1443">
        <v>1052.3520000000001</v>
      </c>
      <c r="Z1443">
        <v>2039041</v>
      </c>
    </row>
    <row r="1444" spans="1:26" x14ac:dyDescent="0.2">
      <c r="A1444" s="27">
        <v>46079</v>
      </c>
      <c r="B1444" t="s">
        <v>14</v>
      </c>
      <c r="C1444" t="s">
        <v>1543</v>
      </c>
      <c r="D1444" t="s">
        <v>1543</v>
      </c>
      <c r="E1444" t="s">
        <v>1644</v>
      </c>
      <c r="F1444" t="s">
        <v>1470</v>
      </c>
      <c r="G1444" t="s">
        <v>113</v>
      </c>
      <c r="H1444" t="s">
        <v>1110</v>
      </c>
      <c r="I1444" t="s">
        <v>1659</v>
      </c>
      <c r="J1444" t="s">
        <v>1450</v>
      </c>
      <c r="K1444" t="s">
        <v>1451</v>
      </c>
      <c r="L1444" t="s">
        <v>1452</v>
      </c>
      <c r="M1444" t="s">
        <v>1453</v>
      </c>
      <c r="N1444" t="s">
        <v>1454</v>
      </c>
      <c r="O1444" t="s">
        <v>1455</v>
      </c>
      <c r="P1444" t="s">
        <v>1456</v>
      </c>
      <c r="Q1444" t="s">
        <v>1457</v>
      </c>
      <c r="R1444">
        <v>2048972</v>
      </c>
      <c r="S1444" t="s">
        <v>1461</v>
      </c>
      <c r="T1444">
        <v>2521.0079999999998</v>
      </c>
      <c r="U1444">
        <v>3</v>
      </c>
      <c r="V1444">
        <v>2521.0079999999998</v>
      </c>
      <c r="W1444">
        <v>3</v>
      </c>
      <c r="X1444">
        <v>2052</v>
      </c>
      <c r="Y1444">
        <v>469.00799999999998</v>
      </c>
      <c r="Z1444">
        <v>2048972</v>
      </c>
    </row>
    <row r="1445" spans="1:26" x14ac:dyDescent="0.2">
      <c r="A1445" s="27">
        <v>46079</v>
      </c>
      <c r="B1445" t="s">
        <v>14</v>
      </c>
      <c r="C1445" t="s">
        <v>1543</v>
      </c>
      <c r="D1445" t="s">
        <v>1543</v>
      </c>
      <c r="E1445" t="s">
        <v>1644</v>
      </c>
      <c r="F1445" t="s">
        <v>1470</v>
      </c>
      <c r="G1445" t="s">
        <v>113</v>
      </c>
      <c r="H1445" t="s">
        <v>1178</v>
      </c>
      <c r="I1445" t="s">
        <v>1660</v>
      </c>
      <c r="J1445" t="s">
        <v>1450</v>
      </c>
      <c r="K1445" t="s">
        <v>1451</v>
      </c>
      <c r="L1445" t="s">
        <v>1452</v>
      </c>
      <c r="M1445" t="s">
        <v>1453</v>
      </c>
      <c r="N1445" t="s">
        <v>1454</v>
      </c>
      <c r="O1445" t="s">
        <v>1455</v>
      </c>
      <c r="P1445" t="s">
        <v>1456</v>
      </c>
      <c r="Q1445" t="s">
        <v>1457</v>
      </c>
      <c r="R1445">
        <v>2001113</v>
      </c>
      <c r="S1445" t="s">
        <v>1458</v>
      </c>
      <c r="T1445">
        <v>840.33600000000001</v>
      </c>
      <c r="U1445">
        <v>1</v>
      </c>
      <c r="V1445">
        <v>840.33600000000001</v>
      </c>
      <c r="W1445">
        <v>1</v>
      </c>
      <c r="X1445">
        <v>686</v>
      </c>
      <c r="Y1445">
        <v>154.33600000000001</v>
      </c>
      <c r="Z1445">
        <v>2001113</v>
      </c>
    </row>
    <row r="1446" spans="1:26" x14ac:dyDescent="0.2">
      <c r="A1446" s="27">
        <v>46079</v>
      </c>
      <c r="B1446" t="s">
        <v>14</v>
      </c>
      <c r="C1446" t="s">
        <v>1543</v>
      </c>
      <c r="D1446" t="s">
        <v>1543</v>
      </c>
      <c r="E1446" t="s">
        <v>1644</v>
      </c>
      <c r="F1446" t="s">
        <v>1470</v>
      </c>
      <c r="G1446" t="s">
        <v>113</v>
      </c>
      <c r="H1446" t="s">
        <v>1178</v>
      </c>
      <c r="I1446" t="s">
        <v>1660</v>
      </c>
      <c r="J1446" t="s">
        <v>1450</v>
      </c>
      <c r="K1446" t="s">
        <v>1451</v>
      </c>
      <c r="L1446" t="s">
        <v>1452</v>
      </c>
      <c r="M1446" t="s">
        <v>1453</v>
      </c>
      <c r="N1446" t="s">
        <v>1454</v>
      </c>
      <c r="O1446" t="s">
        <v>1455</v>
      </c>
      <c r="P1446" t="s">
        <v>1456</v>
      </c>
      <c r="Q1446" t="s">
        <v>1457</v>
      </c>
      <c r="R1446">
        <v>2030990</v>
      </c>
      <c r="S1446" t="s">
        <v>1459</v>
      </c>
      <c r="T1446">
        <v>5882.3519999999999</v>
      </c>
      <c r="U1446">
        <v>7</v>
      </c>
      <c r="V1446">
        <v>5882.3519999999999</v>
      </c>
      <c r="W1446">
        <v>7</v>
      </c>
      <c r="X1446">
        <v>4830</v>
      </c>
      <c r="Y1446">
        <v>1052.3520000000001</v>
      </c>
      <c r="Z1446">
        <v>2030990</v>
      </c>
    </row>
    <row r="1447" spans="1:26" x14ac:dyDescent="0.2">
      <c r="A1447" s="27">
        <v>46079</v>
      </c>
      <c r="B1447" t="s">
        <v>14</v>
      </c>
      <c r="C1447" t="s">
        <v>1543</v>
      </c>
      <c r="D1447" t="s">
        <v>1543</v>
      </c>
      <c r="E1447" t="s">
        <v>1644</v>
      </c>
      <c r="F1447" t="s">
        <v>1470</v>
      </c>
      <c r="G1447" t="s">
        <v>113</v>
      </c>
      <c r="H1447" t="s">
        <v>1178</v>
      </c>
      <c r="I1447" t="s">
        <v>1660</v>
      </c>
      <c r="J1447" t="s">
        <v>1450</v>
      </c>
      <c r="K1447" t="s">
        <v>1451</v>
      </c>
      <c r="L1447" t="s">
        <v>1452</v>
      </c>
      <c r="M1447" t="s">
        <v>1453</v>
      </c>
      <c r="N1447" t="s">
        <v>1454</v>
      </c>
      <c r="O1447" t="s">
        <v>1455</v>
      </c>
      <c r="P1447" t="s">
        <v>1456</v>
      </c>
      <c r="Q1447" t="s">
        <v>1457</v>
      </c>
      <c r="R1447">
        <v>2030991</v>
      </c>
      <c r="S1447" t="s">
        <v>1463</v>
      </c>
      <c r="T1447">
        <v>840.33600000000001</v>
      </c>
      <c r="U1447">
        <v>1</v>
      </c>
      <c r="V1447">
        <v>840.33600000000001</v>
      </c>
      <c r="W1447">
        <v>1</v>
      </c>
      <c r="X1447">
        <v>691</v>
      </c>
      <c r="Y1447">
        <v>149.33600000000001</v>
      </c>
      <c r="Z1447">
        <v>2030991</v>
      </c>
    </row>
    <row r="1448" spans="1:26" x14ac:dyDescent="0.2">
      <c r="A1448" s="27">
        <v>46079</v>
      </c>
      <c r="B1448" t="s">
        <v>14</v>
      </c>
      <c r="C1448" t="s">
        <v>1543</v>
      </c>
      <c r="D1448" t="s">
        <v>1543</v>
      </c>
      <c r="E1448" t="s">
        <v>1644</v>
      </c>
      <c r="F1448" t="s">
        <v>1470</v>
      </c>
      <c r="G1448" t="s">
        <v>113</v>
      </c>
      <c r="H1448" t="s">
        <v>1178</v>
      </c>
      <c r="I1448" t="s">
        <v>1660</v>
      </c>
      <c r="J1448" t="s">
        <v>1450</v>
      </c>
      <c r="K1448" t="s">
        <v>1451</v>
      </c>
      <c r="L1448" t="s">
        <v>1452</v>
      </c>
      <c r="M1448" t="s">
        <v>1453</v>
      </c>
      <c r="N1448" t="s">
        <v>1454</v>
      </c>
      <c r="O1448" t="s">
        <v>1455</v>
      </c>
      <c r="P1448" t="s">
        <v>1456</v>
      </c>
      <c r="Q1448" t="s">
        <v>1457</v>
      </c>
      <c r="R1448">
        <v>2039041</v>
      </c>
      <c r="S1448" t="s">
        <v>1460</v>
      </c>
      <c r="T1448">
        <v>1680.672</v>
      </c>
      <c r="U1448">
        <v>2</v>
      </c>
      <c r="V1448">
        <v>1680.672</v>
      </c>
      <c r="W1448">
        <v>2</v>
      </c>
      <c r="X1448">
        <v>1374</v>
      </c>
      <c r="Y1448">
        <v>306.67200000000003</v>
      </c>
      <c r="Z1448">
        <v>2039041</v>
      </c>
    </row>
    <row r="1449" spans="1:26" x14ac:dyDescent="0.2">
      <c r="A1449" s="27">
        <v>46079</v>
      </c>
      <c r="B1449" t="s">
        <v>14</v>
      </c>
      <c r="C1449" t="s">
        <v>1543</v>
      </c>
      <c r="D1449" t="s">
        <v>1543</v>
      </c>
      <c r="E1449" t="s">
        <v>1644</v>
      </c>
      <c r="F1449" t="s">
        <v>1470</v>
      </c>
      <c r="G1449" t="s">
        <v>113</v>
      </c>
      <c r="H1449" t="s">
        <v>1178</v>
      </c>
      <c r="I1449" t="s">
        <v>1660</v>
      </c>
      <c r="J1449" t="s">
        <v>1450</v>
      </c>
      <c r="K1449" t="s">
        <v>1451</v>
      </c>
      <c r="L1449" t="s">
        <v>1452</v>
      </c>
      <c r="M1449" t="s">
        <v>1453</v>
      </c>
      <c r="N1449" t="s">
        <v>1454</v>
      </c>
      <c r="O1449" t="s">
        <v>1455</v>
      </c>
      <c r="P1449" t="s">
        <v>1456</v>
      </c>
      <c r="Q1449" t="s">
        <v>1457</v>
      </c>
      <c r="R1449">
        <v>2048972</v>
      </c>
      <c r="S1449" t="s">
        <v>1461</v>
      </c>
      <c r="T1449">
        <v>2521.0079999999998</v>
      </c>
      <c r="U1449">
        <v>3</v>
      </c>
      <c r="V1449">
        <v>2521.0079999999998</v>
      </c>
      <c r="W1449">
        <v>3</v>
      </c>
      <c r="X1449">
        <v>2097</v>
      </c>
      <c r="Y1449">
        <v>424.00799999999998</v>
      </c>
      <c r="Z1449">
        <v>2048972</v>
      </c>
    </row>
    <row r="1450" spans="1:26" x14ac:dyDescent="0.2">
      <c r="A1450" s="27">
        <v>46079</v>
      </c>
      <c r="B1450" t="s">
        <v>14</v>
      </c>
      <c r="C1450" t="s">
        <v>1543</v>
      </c>
      <c r="D1450" t="s">
        <v>1543</v>
      </c>
      <c r="E1450" t="s">
        <v>1644</v>
      </c>
      <c r="F1450" t="s">
        <v>1470</v>
      </c>
      <c r="G1450" t="s">
        <v>646</v>
      </c>
      <c r="H1450" t="s">
        <v>1133</v>
      </c>
      <c r="I1450" t="s">
        <v>1661</v>
      </c>
      <c r="J1450" t="s">
        <v>1450</v>
      </c>
      <c r="K1450" t="s">
        <v>1451</v>
      </c>
      <c r="L1450" t="s">
        <v>1452</v>
      </c>
      <c r="M1450" t="s">
        <v>1453</v>
      </c>
      <c r="N1450" t="s">
        <v>1454</v>
      </c>
      <c r="O1450" t="s">
        <v>1455</v>
      </c>
      <c r="P1450" t="s">
        <v>1456</v>
      </c>
      <c r="Q1450" t="s">
        <v>1457</v>
      </c>
      <c r="R1450">
        <v>2030990</v>
      </c>
      <c r="S1450" t="s">
        <v>1459</v>
      </c>
      <c r="T1450">
        <v>8403.36</v>
      </c>
      <c r="U1450">
        <v>10</v>
      </c>
      <c r="V1450">
        <v>8403.36</v>
      </c>
      <c r="W1450">
        <v>10</v>
      </c>
      <c r="X1450">
        <v>6860</v>
      </c>
      <c r="Y1450">
        <v>1543.36</v>
      </c>
      <c r="Z1450">
        <v>2030990</v>
      </c>
    </row>
    <row r="1451" spans="1:26" x14ac:dyDescent="0.2">
      <c r="A1451" s="27">
        <v>46079</v>
      </c>
      <c r="B1451" t="s">
        <v>14</v>
      </c>
      <c r="C1451" t="s">
        <v>1543</v>
      </c>
      <c r="D1451" t="s">
        <v>1543</v>
      </c>
      <c r="E1451" t="s">
        <v>1644</v>
      </c>
      <c r="F1451" t="s">
        <v>1470</v>
      </c>
      <c r="G1451" t="s">
        <v>646</v>
      </c>
      <c r="H1451" t="s">
        <v>1133</v>
      </c>
      <c r="I1451" t="s">
        <v>1661</v>
      </c>
      <c r="J1451" t="s">
        <v>1450</v>
      </c>
      <c r="K1451" t="s">
        <v>1451</v>
      </c>
      <c r="L1451" t="s">
        <v>1452</v>
      </c>
      <c r="M1451" t="s">
        <v>1453</v>
      </c>
      <c r="N1451" t="s">
        <v>1454</v>
      </c>
      <c r="O1451" t="s">
        <v>1455</v>
      </c>
      <c r="P1451" t="s">
        <v>1456</v>
      </c>
      <c r="Q1451" t="s">
        <v>1457</v>
      </c>
      <c r="R1451">
        <v>2030991</v>
      </c>
      <c r="S1451" t="s">
        <v>1463</v>
      </c>
      <c r="T1451">
        <v>2521.0079999999998</v>
      </c>
      <c r="U1451">
        <v>3</v>
      </c>
      <c r="V1451">
        <v>2521.0079999999998</v>
      </c>
      <c r="W1451">
        <v>3</v>
      </c>
      <c r="X1451">
        <v>2073</v>
      </c>
      <c r="Y1451">
        <v>448.00799999999998</v>
      </c>
      <c r="Z1451">
        <v>2030991</v>
      </c>
    </row>
    <row r="1452" spans="1:26" x14ac:dyDescent="0.2">
      <c r="A1452" s="27">
        <v>46079</v>
      </c>
      <c r="B1452" t="s">
        <v>14</v>
      </c>
      <c r="C1452" t="s">
        <v>1543</v>
      </c>
      <c r="D1452" t="s">
        <v>1543</v>
      </c>
      <c r="E1452" t="s">
        <v>1644</v>
      </c>
      <c r="F1452" t="s">
        <v>1470</v>
      </c>
      <c r="G1452" t="s">
        <v>646</v>
      </c>
      <c r="H1452" t="s">
        <v>1133</v>
      </c>
      <c r="I1452" t="s">
        <v>1661</v>
      </c>
      <c r="J1452" t="s">
        <v>1450</v>
      </c>
      <c r="K1452" t="s">
        <v>1451</v>
      </c>
      <c r="L1452" t="s">
        <v>1452</v>
      </c>
      <c r="M1452" t="s">
        <v>1453</v>
      </c>
      <c r="N1452" t="s">
        <v>1454</v>
      </c>
      <c r="O1452" t="s">
        <v>1455</v>
      </c>
      <c r="P1452" t="s">
        <v>1456</v>
      </c>
      <c r="Q1452" t="s">
        <v>1457</v>
      </c>
      <c r="R1452">
        <v>2048972</v>
      </c>
      <c r="S1452" t="s">
        <v>1461</v>
      </c>
      <c r="T1452">
        <v>3361.3440000000001</v>
      </c>
      <c r="U1452">
        <v>4</v>
      </c>
      <c r="V1452">
        <v>3361.3440000000001</v>
      </c>
      <c r="W1452">
        <v>4</v>
      </c>
      <c r="X1452">
        <v>2736</v>
      </c>
      <c r="Y1452">
        <v>625.34400000000005</v>
      </c>
      <c r="Z1452">
        <v>2048972</v>
      </c>
    </row>
    <row r="1453" spans="1:26" x14ac:dyDescent="0.2">
      <c r="A1453" s="27">
        <v>46079</v>
      </c>
      <c r="B1453" t="s">
        <v>14</v>
      </c>
      <c r="C1453" t="s">
        <v>1543</v>
      </c>
      <c r="D1453" t="s">
        <v>1543</v>
      </c>
      <c r="E1453" t="s">
        <v>1644</v>
      </c>
      <c r="F1453" t="s">
        <v>1470</v>
      </c>
      <c r="G1453" t="s">
        <v>42</v>
      </c>
      <c r="H1453" t="s">
        <v>1125</v>
      </c>
      <c r="I1453" t="s">
        <v>1662</v>
      </c>
      <c r="J1453" t="s">
        <v>1450</v>
      </c>
      <c r="K1453" t="s">
        <v>1451</v>
      </c>
      <c r="L1453" t="s">
        <v>1452</v>
      </c>
      <c r="M1453" t="s">
        <v>1453</v>
      </c>
      <c r="N1453" t="s">
        <v>1454</v>
      </c>
      <c r="O1453" t="s">
        <v>1455</v>
      </c>
      <c r="P1453" t="s">
        <v>1456</v>
      </c>
      <c r="Q1453" t="s">
        <v>1457</v>
      </c>
      <c r="R1453">
        <v>2030990</v>
      </c>
      <c r="S1453" t="s">
        <v>1459</v>
      </c>
      <c r="T1453">
        <v>14285.712299999999</v>
      </c>
      <c r="U1453">
        <v>17</v>
      </c>
      <c r="V1453">
        <v>14285.712299999999</v>
      </c>
      <c r="W1453">
        <v>17</v>
      </c>
      <c r="X1453">
        <v>11730</v>
      </c>
      <c r="Y1453">
        <v>2555.7123000000001</v>
      </c>
      <c r="Z1453">
        <v>2030990</v>
      </c>
    </row>
    <row r="1454" spans="1:26" x14ac:dyDescent="0.2">
      <c r="A1454" s="27">
        <v>46079</v>
      </c>
      <c r="B1454" t="s">
        <v>14</v>
      </c>
      <c r="C1454" t="s">
        <v>1543</v>
      </c>
      <c r="D1454" t="s">
        <v>1543</v>
      </c>
      <c r="E1454" t="s">
        <v>1644</v>
      </c>
      <c r="F1454" t="s">
        <v>1470</v>
      </c>
      <c r="G1454" t="s">
        <v>42</v>
      </c>
      <c r="H1454" t="s">
        <v>1125</v>
      </c>
      <c r="I1454" t="s">
        <v>1662</v>
      </c>
      <c r="J1454" t="s">
        <v>1450</v>
      </c>
      <c r="K1454" t="s">
        <v>1451</v>
      </c>
      <c r="L1454" t="s">
        <v>1452</v>
      </c>
      <c r="M1454" t="s">
        <v>1453</v>
      </c>
      <c r="N1454" t="s">
        <v>1454</v>
      </c>
      <c r="O1454" t="s">
        <v>1455</v>
      </c>
      <c r="P1454" t="s">
        <v>1456</v>
      </c>
      <c r="Q1454" t="s">
        <v>1457</v>
      </c>
      <c r="R1454">
        <v>2048972</v>
      </c>
      <c r="S1454" t="s">
        <v>1461</v>
      </c>
      <c r="T1454">
        <v>5882.3519999999999</v>
      </c>
      <c r="U1454">
        <v>7</v>
      </c>
      <c r="V1454">
        <v>5882.3519999999999</v>
      </c>
      <c r="W1454">
        <v>7</v>
      </c>
      <c r="X1454">
        <v>4802</v>
      </c>
      <c r="Y1454">
        <v>1080.3520000000001</v>
      </c>
      <c r="Z1454">
        <v>2048972</v>
      </c>
    </row>
    <row r="1455" spans="1:26" x14ac:dyDescent="0.2">
      <c r="A1455" s="27">
        <v>46079</v>
      </c>
      <c r="B1455" t="s">
        <v>14</v>
      </c>
      <c r="C1455" t="s">
        <v>1543</v>
      </c>
      <c r="D1455" t="s">
        <v>1543</v>
      </c>
      <c r="E1455" t="s">
        <v>1663</v>
      </c>
      <c r="F1455" t="s">
        <v>1470</v>
      </c>
      <c r="G1455" t="s">
        <v>219</v>
      </c>
      <c r="H1455" t="s">
        <v>1041</v>
      </c>
      <c r="I1455" t="s">
        <v>1664</v>
      </c>
      <c r="J1455" t="s">
        <v>1450</v>
      </c>
      <c r="K1455" t="s">
        <v>1451</v>
      </c>
      <c r="L1455" t="s">
        <v>1452</v>
      </c>
      <c r="M1455" t="s">
        <v>1453</v>
      </c>
      <c r="N1455" t="s">
        <v>1454</v>
      </c>
      <c r="O1455" t="s">
        <v>1455</v>
      </c>
      <c r="P1455" t="s">
        <v>1456</v>
      </c>
      <c r="Q1455" t="s">
        <v>1457</v>
      </c>
      <c r="R1455">
        <v>2030990</v>
      </c>
      <c r="S1455" t="s">
        <v>1459</v>
      </c>
      <c r="T1455">
        <v>3361.3440000000001</v>
      </c>
      <c r="U1455">
        <v>4</v>
      </c>
      <c r="V1455">
        <v>3361.3440000000001</v>
      </c>
      <c r="W1455">
        <v>4</v>
      </c>
      <c r="X1455">
        <v>2696</v>
      </c>
      <c r="Y1455">
        <v>665.34400000000005</v>
      </c>
      <c r="Z1455">
        <v>2030990</v>
      </c>
    </row>
    <row r="1456" spans="1:26" x14ac:dyDescent="0.2">
      <c r="A1456" s="27">
        <v>46079</v>
      </c>
      <c r="B1456" t="s">
        <v>14</v>
      </c>
      <c r="C1456" t="s">
        <v>1543</v>
      </c>
      <c r="D1456" t="s">
        <v>1543</v>
      </c>
      <c r="E1456" t="s">
        <v>1663</v>
      </c>
      <c r="F1456" t="s">
        <v>1470</v>
      </c>
      <c r="G1456" t="s">
        <v>219</v>
      </c>
      <c r="H1456" t="s">
        <v>1041</v>
      </c>
      <c r="I1456" t="s">
        <v>1664</v>
      </c>
      <c r="J1456" t="s">
        <v>1450</v>
      </c>
      <c r="K1456" t="s">
        <v>1451</v>
      </c>
      <c r="L1456" t="s">
        <v>1452</v>
      </c>
      <c r="M1456" t="s">
        <v>1453</v>
      </c>
      <c r="N1456" t="s">
        <v>1454</v>
      </c>
      <c r="O1456" t="s">
        <v>1455</v>
      </c>
      <c r="P1456" t="s">
        <v>1456</v>
      </c>
      <c r="Q1456" t="s">
        <v>1457</v>
      </c>
      <c r="R1456">
        <v>2030991</v>
      </c>
      <c r="S1456" t="s">
        <v>1463</v>
      </c>
      <c r="T1456">
        <v>840.33600000000001</v>
      </c>
      <c r="U1456">
        <v>1</v>
      </c>
      <c r="V1456">
        <v>840.33600000000001</v>
      </c>
      <c r="W1456">
        <v>1</v>
      </c>
      <c r="X1456">
        <v>694</v>
      </c>
      <c r="Y1456">
        <v>146.33600000000001</v>
      </c>
      <c r="Z1456">
        <v>2030991</v>
      </c>
    </row>
    <row r="1457" spans="1:26" x14ac:dyDescent="0.2">
      <c r="A1457" s="27">
        <v>46079</v>
      </c>
      <c r="B1457" t="s">
        <v>14</v>
      </c>
      <c r="C1457" t="s">
        <v>1543</v>
      </c>
      <c r="D1457" t="s">
        <v>1543</v>
      </c>
      <c r="E1457" t="s">
        <v>1663</v>
      </c>
      <c r="F1457" t="s">
        <v>1470</v>
      </c>
      <c r="G1457" t="s">
        <v>219</v>
      </c>
      <c r="H1457" t="s">
        <v>1041</v>
      </c>
      <c r="I1457" t="s">
        <v>1664</v>
      </c>
      <c r="J1457" t="s">
        <v>1450</v>
      </c>
      <c r="K1457" t="s">
        <v>1451</v>
      </c>
      <c r="L1457" t="s">
        <v>1452</v>
      </c>
      <c r="M1457" t="s">
        <v>1453</v>
      </c>
      <c r="N1457" t="s">
        <v>1454</v>
      </c>
      <c r="O1457" t="s">
        <v>1455</v>
      </c>
      <c r="P1457" t="s">
        <v>1456</v>
      </c>
      <c r="Q1457" t="s">
        <v>1457</v>
      </c>
      <c r="R1457">
        <v>2039041</v>
      </c>
      <c r="S1457" t="s">
        <v>1460</v>
      </c>
      <c r="T1457">
        <v>3361.3440000000001</v>
      </c>
      <c r="U1457">
        <v>4</v>
      </c>
      <c r="V1457">
        <v>3361.3440000000001</v>
      </c>
      <c r="W1457">
        <v>4</v>
      </c>
      <c r="X1457">
        <v>2752</v>
      </c>
      <c r="Y1457">
        <v>609.34400000000005</v>
      </c>
      <c r="Z1457">
        <v>2039041</v>
      </c>
    </row>
    <row r="1458" spans="1:26" x14ac:dyDescent="0.2">
      <c r="A1458" s="27">
        <v>46079</v>
      </c>
      <c r="B1458" t="s">
        <v>14</v>
      </c>
      <c r="C1458" t="s">
        <v>1543</v>
      </c>
      <c r="D1458" t="s">
        <v>1543</v>
      </c>
      <c r="E1458" t="s">
        <v>1663</v>
      </c>
      <c r="F1458" t="s">
        <v>1470</v>
      </c>
      <c r="G1458" t="s">
        <v>219</v>
      </c>
      <c r="H1458" t="s">
        <v>1041</v>
      </c>
      <c r="I1458" t="s">
        <v>1664</v>
      </c>
      <c r="J1458" t="s">
        <v>1450</v>
      </c>
      <c r="K1458" t="s">
        <v>1451</v>
      </c>
      <c r="L1458" t="s">
        <v>1452</v>
      </c>
      <c r="M1458" t="s">
        <v>1453</v>
      </c>
      <c r="N1458" t="s">
        <v>1454</v>
      </c>
      <c r="O1458" t="s">
        <v>1455</v>
      </c>
      <c r="P1458" t="s">
        <v>1456</v>
      </c>
      <c r="Q1458" t="s">
        <v>1457</v>
      </c>
      <c r="R1458">
        <v>2048972</v>
      </c>
      <c r="S1458" t="s">
        <v>1461</v>
      </c>
      <c r="T1458">
        <v>840.33600000000001</v>
      </c>
      <c r="U1458">
        <v>1</v>
      </c>
      <c r="V1458">
        <v>840.33600000000001</v>
      </c>
      <c r="W1458">
        <v>1</v>
      </c>
      <c r="X1458">
        <v>686</v>
      </c>
      <c r="Y1458">
        <v>154.33600000000001</v>
      </c>
      <c r="Z1458">
        <v>2048972</v>
      </c>
    </row>
    <row r="1459" spans="1:26" x14ac:dyDescent="0.2">
      <c r="A1459" s="27">
        <v>46079</v>
      </c>
      <c r="B1459" t="s">
        <v>14</v>
      </c>
      <c r="C1459" t="s">
        <v>1543</v>
      </c>
      <c r="D1459" t="s">
        <v>1543</v>
      </c>
      <c r="E1459" t="s">
        <v>1663</v>
      </c>
      <c r="F1459" t="s">
        <v>1470</v>
      </c>
      <c r="G1459" t="s">
        <v>383</v>
      </c>
      <c r="H1459" t="s">
        <v>1052</v>
      </c>
      <c r="I1459" t="s">
        <v>1665</v>
      </c>
      <c r="J1459" t="s">
        <v>1450</v>
      </c>
      <c r="K1459" t="s">
        <v>1451</v>
      </c>
      <c r="L1459" t="s">
        <v>1452</v>
      </c>
      <c r="M1459" t="s">
        <v>1453</v>
      </c>
      <c r="N1459" t="s">
        <v>1454</v>
      </c>
      <c r="O1459" t="s">
        <v>1455</v>
      </c>
      <c r="P1459" t="s">
        <v>1456</v>
      </c>
      <c r="Q1459" t="s">
        <v>1457</v>
      </c>
      <c r="R1459">
        <v>2001113</v>
      </c>
      <c r="S1459" t="s">
        <v>1458</v>
      </c>
      <c r="T1459">
        <v>1680.672</v>
      </c>
      <c r="U1459">
        <v>2</v>
      </c>
      <c r="V1459">
        <v>1680.672</v>
      </c>
      <c r="W1459">
        <v>2</v>
      </c>
      <c r="X1459">
        <v>1368</v>
      </c>
      <c r="Y1459">
        <v>312.67200000000003</v>
      </c>
      <c r="Z1459">
        <v>2001113</v>
      </c>
    </row>
    <row r="1460" spans="1:26" x14ac:dyDescent="0.2">
      <c r="A1460" s="27">
        <v>46079</v>
      </c>
      <c r="B1460" t="s">
        <v>14</v>
      </c>
      <c r="C1460" t="s">
        <v>1543</v>
      </c>
      <c r="D1460" t="s">
        <v>1543</v>
      </c>
      <c r="E1460" t="s">
        <v>1663</v>
      </c>
      <c r="F1460" t="s">
        <v>1470</v>
      </c>
      <c r="G1460" t="s">
        <v>383</v>
      </c>
      <c r="H1460" t="s">
        <v>1052</v>
      </c>
      <c r="I1460" t="s">
        <v>1665</v>
      </c>
      <c r="J1460" t="s">
        <v>1450</v>
      </c>
      <c r="K1460" t="s">
        <v>1451</v>
      </c>
      <c r="L1460" t="s">
        <v>1452</v>
      </c>
      <c r="M1460" t="s">
        <v>1453</v>
      </c>
      <c r="N1460" t="s">
        <v>1454</v>
      </c>
      <c r="O1460" t="s">
        <v>1455</v>
      </c>
      <c r="P1460" t="s">
        <v>1456</v>
      </c>
      <c r="Q1460" t="s">
        <v>1457</v>
      </c>
      <c r="R1460">
        <v>2030990</v>
      </c>
      <c r="S1460" t="s">
        <v>1459</v>
      </c>
      <c r="T1460">
        <v>2521.0079999999998</v>
      </c>
      <c r="U1460">
        <v>3</v>
      </c>
      <c r="V1460">
        <v>2521.0079999999998</v>
      </c>
      <c r="W1460">
        <v>3</v>
      </c>
      <c r="X1460">
        <v>2058</v>
      </c>
      <c r="Y1460">
        <v>463.00799999999998</v>
      </c>
      <c r="Z1460">
        <v>2030990</v>
      </c>
    </row>
    <row r="1461" spans="1:26" x14ac:dyDescent="0.2">
      <c r="A1461" s="27">
        <v>46079</v>
      </c>
      <c r="B1461" t="s">
        <v>14</v>
      </c>
      <c r="C1461" t="s">
        <v>1543</v>
      </c>
      <c r="D1461" t="s">
        <v>1543</v>
      </c>
      <c r="E1461" t="s">
        <v>1663</v>
      </c>
      <c r="F1461" t="s">
        <v>1470</v>
      </c>
      <c r="G1461" t="s">
        <v>383</v>
      </c>
      <c r="H1461" t="s">
        <v>1052</v>
      </c>
      <c r="I1461" t="s">
        <v>1665</v>
      </c>
      <c r="J1461" t="s">
        <v>1450</v>
      </c>
      <c r="K1461" t="s">
        <v>1451</v>
      </c>
      <c r="L1461" t="s">
        <v>1452</v>
      </c>
      <c r="M1461" t="s">
        <v>1453</v>
      </c>
      <c r="N1461" t="s">
        <v>1454</v>
      </c>
      <c r="O1461" t="s">
        <v>1455</v>
      </c>
      <c r="P1461" t="s">
        <v>1456</v>
      </c>
      <c r="Q1461" t="s">
        <v>1457</v>
      </c>
      <c r="R1461">
        <v>2030991</v>
      </c>
      <c r="S1461" t="s">
        <v>1463</v>
      </c>
      <c r="T1461">
        <v>2521.0079999999998</v>
      </c>
      <c r="U1461">
        <v>3</v>
      </c>
      <c r="V1461">
        <v>2521.0079999999998</v>
      </c>
      <c r="W1461">
        <v>3</v>
      </c>
      <c r="X1461">
        <v>2070</v>
      </c>
      <c r="Y1461">
        <v>451.00799999999998</v>
      </c>
      <c r="Z1461">
        <v>2030991</v>
      </c>
    </row>
    <row r="1462" spans="1:26" x14ac:dyDescent="0.2">
      <c r="A1462" s="27">
        <v>46079</v>
      </c>
      <c r="B1462" t="s">
        <v>14</v>
      </c>
      <c r="C1462" t="s">
        <v>1543</v>
      </c>
      <c r="D1462" t="s">
        <v>1543</v>
      </c>
      <c r="E1462" t="s">
        <v>1663</v>
      </c>
      <c r="F1462" t="s">
        <v>1470</v>
      </c>
      <c r="G1462" t="s">
        <v>383</v>
      </c>
      <c r="H1462" t="s">
        <v>1052</v>
      </c>
      <c r="I1462" t="s">
        <v>1665</v>
      </c>
      <c r="J1462" t="s">
        <v>1450</v>
      </c>
      <c r="K1462" t="s">
        <v>1451</v>
      </c>
      <c r="L1462" t="s">
        <v>1452</v>
      </c>
      <c r="M1462" t="s">
        <v>1453</v>
      </c>
      <c r="N1462" t="s">
        <v>1454</v>
      </c>
      <c r="O1462" t="s">
        <v>1455</v>
      </c>
      <c r="P1462" t="s">
        <v>1456</v>
      </c>
      <c r="Q1462" t="s">
        <v>1457</v>
      </c>
      <c r="R1462">
        <v>2039041</v>
      </c>
      <c r="S1462" t="s">
        <v>1460</v>
      </c>
      <c r="T1462">
        <v>840.33600000000001</v>
      </c>
      <c r="U1462">
        <v>1</v>
      </c>
      <c r="V1462">
        <v>840.33600000000001</v>
      </c>
      <c r="W1462">
        <v>1</v>
      </c>
      <c r="X1462">
        <v>685</v>
      </c>
      <c r="Y1462">
        <v>155.33600000000001</v>
      </c>
      <c r="Z1462">
        <v>2039041</v>
      </c>
    </row>
    <row r="1463" spans="1:26" x14ac:dyDescent="0.2">
      <c r="A1463" s="27">
        <v>46079</v>
      </c>
      <c r="B1463" t="s">
        <v>14</v>
      </c>
      <c r="C1463" t="s">
        <v>1543</v>
      </c>
      <c r="D1463" t="s">
        <v>1543</v>
      </c>
      <c r="E1463" t="s">
        <v>1663</v>
      </c>
      <c r="F1463" t="s">
        <v>1470</v>
      </c>
      <c r="G1463" t="s">
        <v>288</v>
      </c>
      <c r="H1463" t="s">
        <v>1135</v>
      </c>
      <c r="I1463" t="s">
        <v>1666</v>
      </c>
      <c r="J1463" t="s">
        <v>1450</v>
      </c>
      <c r="K1463" t="s">
        <v>1451</v>
      </c>
      <c r="L1463" t="s">
        <v>1452</v>
      </c>
      <c r="M1463" t="s">
        <v>1453</v>
      </c>
      <c r="N1463" t="s">
        <v>1454</v>
      </c>
      <c r="O1463" t="s">
        <v>1455</v>
      </c>
      <c r="P1463" t="s">
        <v>1456</v>
      </c>
      <c r="Q1463" t="s">
        <v>1457</v>
      </c>
      <c r="R1463">
        <v>2001113</v>
      </c>
      <c r="S1463" t="s">
        <v>1458</v>
      </c>
      <c r="T1463">
        <v>2521.0079999999998</v>
      </c>
      <c r="U1463">
        <v>3</v>
      </c>
      <c r="V1463">
        <v>2521.0079999999998</v>
      </c>
      <c r="W1463">
        <v>3</v>
      </c>
      <c r="X1463">
        <v>2058</v>
      </c>
      <c r="Y1463">
        <v>463.00799999999998</v>
      </c>
      <c r="Z1463">
        <v>2001113</v>
      </c>
    </row>
    <row r="1464" spans="1:26" x14ac:dyDescent="0.2">
      <c r="A1464" s="27">
        <v>46079</v>
      </c>
      <c r="B1464" t="s">
        <v>14</v>
      </c>
      <c r="C1464" t="s">
        <v>1543</v>
      </c>
      <c r="D1464" t="s">
        <v>1543</v>
      </c>
      <c r="E1464" t="s">
        <v>1663</v>
      </c>
      <c r="F1464" t="s">
        <v>1470</v>
      </c>
      <c r="G1464" t="s">
        <v>288</v>
      </c>
      <c r="H1464" t="s">
        <v>1135</v>
      </c>
      <c r="I1464" t="s">
        <v>1666</v>
      </c>
      <c r="J1464" t="s">
        <v>1450</v>
      </c>
      <c r="K1464" t="s">
        <v>1451</v>
      </c>
      <c r="L1464" t="s">
        <v>1452</v>
      </c>
      <c r="M1464" t="s">
        <v>1453</v>
      </c>
      <c r="N1464" t="s">
        <v>1454</v>
      </c>
      <c r="O1464" t="s">
        <v>1455</v>
      </c>
      <c r="P1464" t="s">
        <v>1456</v>
      </c>
      <c r="Q1464" t="s">
        <v>1457</v>
      </c>
      <c r="R1464">
        <v>2030990</v>
      </c>
      <c r="S1464" t="s">
        <v>1459</v>
      </c>
      <c r="T1464">
        <v>10084.031999999999</v>
      </c>
      <c r="U1464">
        <v>12</v>
      </c>
      <c r="V1464">
        <v>10084.031999999999</v>
      </c>
      <c r="W1464">
        <v>12</v>
      </c>
      <c r="X1464">
        <v>8280</v>
      </c>
      <c r="Y1464">
        <v>1804.0319999999999</v>
      </c>
      <c r="Z1464">
        <v>2030990</v>
      </c>
    </row>
    <row r="1465" spans="1:26" x14ac:dyDescent="0.2">
      <c r="A1465" s="27">
        <v>46079</v>
      </c>
      <c r="B1465" t="s">
        <v>14</v>
      </c>
      <c r="C1465" t="s">
        <v>1543</v>
      </c>
      <c r="D1465" t="s">
        <v>1543</v>
      </c>
      <c r="E1465" t="s">
        <v>1663</v>
      </c>
      <c r="F1465" t="s">
        <v>1470</v>
      </c>
      <c r="G1465" t="s">
        <v>288</v>
      </c>
      <c r="H1465" t="s">
        <v>1135</v>
      </c>
      <c r="I1465" t="s">
        <v>1666</v>
      </c>
      <c r="J1465" t="s">
        <v>1450</v>
      </c>
      <c r="K1465" t="s">
        <v>1451</v>
      </c>
      <c r="L1465" t="s">
        <v>1452</v>
      </c>
      <c r="M1465" t="s">
        <v>1453</v>
      </c>
      <c r="N1465" t="s">
        <v>1454</v>
      </c>
      <c r="O1465" t="s">
        <v>1455</v>
      </c>
      <c r="P1465" t="s">
        <v>1456</v>
      </c>
      <c r="Q1465" t="s">
        <v>1457</v>
      </c>
      <c r="R1465">
        <v>2030991</v>
      </c>
      <c r="S1465" t="s">
        <v>1463</v>
      </c>
      <c r="T1465">
        <v>1680.672</v>
      </c>
      <c r="U1465">
        <v>2</v>
      </c>
      <c r="V1465">
        <v>1680.672</v>
      </c>
      <c r="W1465">
        <v>2</v>
      </c>
      <c r="X1465">
        <v>1380</v>
      </c>
      <c r="Y1465">
        <v>300.67200000000003</v>
      </c>
      <c r="Z1465">
        <v>2030991</v>
      </c>
    </row>
    <row r="1466" spans="1:26" x14ac:dyDescent="0.2">
      <c r="A1466" s="27">
        <v>46079</v>
      </c>
      <c r="B1466" t="s">
        <v>14</v>
      </c>
      <c r="C1466" t="s">
        <v>1543</v>
      </c>
      <c r="D1466" t="s">
        <v>1543</v>
      </c>
      <c r="E1466" t="s">
        <v>1663</v>
      </c>
      <c r="F1466" t="s">
        <v>1470</v>
      </c>
      <c r="G1466" t="s">
        <v>288</v>
      </c>
      <c r="H1466" t="s">
        <v>1135</v>
      </c>
      <c r="I1466" t="s">
        <v>1666</v>
      </c>
      <c r="J1466" t="s">
        <v>1450</v>
      </c>
      <c r="K1466" t="s">
        <v>1451</v>
      </c>
      <c r="L1466" t="s">
        <v>1452</v>
      </c>
      <c r="M1466" t="s">
        <v>1453</v>
      </c>
      <c r="N1466" t="s">
        <v>1454</v>
      </c>
      <c r="O1466" t="s">
        <v>1455</v>
      </c>
      <c r="P1466" t="s">
        <v>1456</v>
      </c>
      <c r="Q1466" t="s">
        <v>1457</v>
      </c>
      <c r="R1466">
        <v>2039041</v>
      </c>
      <c r="S1466" t="s">
        <v>1460</v>
      </c>
      <c r="T1466">
        <v>840.33600000000001</v>
      </c>
      <c r="U1466">
        <v>1</v>
      </c>
      <c r="V1466">
        <v>840.33600000000001</v>
      </c>
      <c r="W1466">
        <v>1</v>
      </c>
      <c r="X1466">
        <v>690</v>
      </c>
      <c r="Y1466">
        <v>150.33600000000001</v>
      </c>
      <c r="Z1466">
        <v>2039041</v>
      </c>
    </row>
    <row r="1467" spans="1:26" x14ac:dyDescent="0.2">
      <c r="A1467" s="27">
        <v>46079</v>
      </c>
      <c r="B1467" t="s">
        <v>14</v>
      </c>
      <c r="C1467" t="s">
        <v>1543</v>
      </c>
      <c r="D1467" t="s">
        <v>1543</v>
      </c>
      <c r="E1467" t="s">
        <v>1663</v>
      </c>
      <c r="F1467" t="s">
        <v>1470</v>
      </c>
      <c r="G1467" t="s">
        <v>288</v>
      </c>
      <c r="H1467" t="s">
        <v>1323</v>
      </c>
      <c r="I1467" t="s">
        <v>1667</v>
      </c>
      <c r="J1467" t="s">
        <v>1450</v>
      </c>
      <c r="K1467" t="s">
        <v>1451</v>
      </c>
      <c r="L1467" t="s">
        <v>1452</v>
      </c>
      <c r="M1467" t="s">
        <v>1453</v>
      </c>
      <c r="N1467" t="s">
        <v>1454</v>
      </c>
      <c r="O1467" t="s">
        <v>1455</v>
      </c>
      <c r="P1467" t="s">
        <v>1456</v>
      </c>
      <c r="Q1467" t="s">
        <v>1457</v>
      </c>
      <c r="R1467">
        <v>2001113</v>
      </c>
      <c r="S1467" t="s">
        <v>1458</v>
      </c>
      <c r="T1467">
        <v>840.33600000000001</v>
      </c>
      <c r="U1467">
        <v>1</v>
      </c>
      <c r="V1467">
        <v>840.33600000000001</v>
      </c>
      <c r="W1467">
        <v>1</v>
      </c>
      <c r="X1467">
        <v>687</v>
      </c>
      <c r="Y1467">
        <v>153.33600000000001</v>
      </c>
      <c r="Z1467">
        <v>2001113</v>
      </c>
    </row>
    <row r="1468" spans="1:26" x14ac:dyDescent="0.2">
      <c r="A1468" s="27">
        <v>46079</v>
      </c>
      <c r="B1468" t="s">
        <v>14</v>
      </c>
      <c r="C1468" t="s">
        <v>1543</v>
      </c>
      <c r="D1468" t="s">
        <v>1543</v>
      </c>
      <c r="E1468" t="s">
        <v>1663</v>
      </c>
      <c r="F1468" t="s">
        <v>1470</v>
      </c>
      <c r="G1468" t="s">
        <v>288</v>
      </c>
      <c r="H1468" t="s">
        <v>1323</v>
      </c>
      <c r="I1468" t="s">
        <v>1667</v>
      </c>
      <c r="J1468" t="s">
        <v>1450</v>
      </c>
      <c r="K1468" t="s">
        <v>1451</v>
      </c>
      <c r="L1468" t="s">
        <v>1452</v>
      </c>
      <c r="M1468" t="s">
        <v>1453</v>
      </c>
      <c r="N1468" t="s">
        <v>1454</v>
      </c>
      <c r="O1468" t="s">
        <v>1455</v>
      </c>
      <c r="P1468" t="s">
        <v>1456</v>
      </c>
      <c r="Q1468" t="s">
        <v>1457</v>
      </c>
      <c r="R1468">
        <v>2030990</v>
      </c>
      <c r="S1468" t="s">
        <v>1459</v>
      </c>
      <c r="T1468">
        <v>8403.36</v>
      </c>
      <c r="U1468">
        <v>10</v>
      </c>
      <c r="V1468">
        <v>8403.36</v>
      </c>
      <c r="W1468">
        <v>10</v>
      </c>
      <c r="X1468">
        <v>6900</v>
      </c>
      <c r="Y1468">
        <v>1503.36</v>
      </c>
      <c r="Z1468">
        <v>2030990</v>
      </c>
    </row>
    <row r="1469" spans="1:26" x14ac:dyDescent="0.2">
      <c r="A1469" s="27">
        <v>46079</v>
      </c>
      <c r="B1469" t="s">
        <v>14</v>
      </c>
      <c r="C1469" t="s">
        <v>1543</v>
      </c>
      <c r="D1469" t="s">
        <v>1543</v>
      </c>
      <c r="E1469" t="s">
        <v>1663</v>
      </c>
      <c r="F1469" t="s">
        <v>1470</v>
      </c>
      <c r="G1469" t="s">
        <v>403</v>
      </c>
      <c r="H1469" t="s">
        <v>1035</v>
      </c>
      <c r="I1469" t="s">
        <v>1668</v>
      </c>
      <c r="J1469" t="s">
        <v>1450</v>
      </c>
      <c r="K1469" t="s">
        <v>1451</v>
      </c>
      <c r="L1469" t="s">
        <v>1452</v>
      </c>
      <c r="M1469" t="s">
        <v>1453</v>
      </c>
      <c r="N1469" t="s">
        <v>1454</v>
      </c>
      <c r="O1469" t="s">
        <v>1455</v>
      </c>
      <c r="P1469" t="s">
        <v>1456</v>
      </c>
      <c r="Q1469" t="s">
        <v>1457</v>
      </c>
      <c r="R1469">
        <v>2001113</v>
      </c>
      <c r="S1469" t="s">
        <v>1458</v>
      </c>
      <c r="T1469">
        <v>2521.0079999999998</v>
      </c>
      <c r="U1469">
        <v>3</v>
      </c>
      <c r="V1469">
        <v>2521.0079999999998</v>
      </c>
      <c r="W1469">
        <v>3</v>
      </c>
      <c r="X1469">
        <v>2010</v>
      </c>
      <c r="Y1469">
        <v>511.00799999999998</v>
      </c>
      <c r="Z1469">
        <v>2001113</v>
      </c>
    </row>
    <row r="1470" spans="1:26" x14ac:dyDescent="0.2">
      <c r="A1470" s="27">
        <v>46079</v>
      </c>
      <c r="B1470" t="s">
        <v>14</v>
      </c>
      <c r="C1470" t="s">
        <v>1543</v>
      </c>
      <c r="D1470" t="s">
        <v>1543</v>
      </c>
      <c r="E1470" t="s">
        <v>1663</v>
      </c>
      <c r="F1470" t="s">
        <v>1470</v>
      </c>
      <c r="G1470" t="s">
        <v>403</v>
      </c>
      <c r="H1470" t="s">
        <v>1035</v>
      </c>
      <c r="I1470" t="s">
        <v>1668</v>
      </c>
      <c r="J1470" t="s">
        <v>1450</v>
      </c>
      <c r="K1470" t="s">
        <v>1451</v>
      </c>
      <c r="L1470" t="s">
        <v>1452</v>
      </c>
      <c r="M1470" t="s">
        <v>1453</v>
      </c>
      <c r="N1470" t="s">
        <v>1454</v>
      </c>
      <c r="O1470" t="s">
        <v>1455</v>
      </c>
      <c r="P1470" t="s">
        <v>1456</v>
      </c>
      <c r="Q1470" t="s">
        <v>1457</v>
      </c>
      <c r="R1470">
        <v>2030990</v>
      </c>
      <c r="S1470" t="s">
        <v>1459</v>
      </c>
      <c r="T1470">
        <v>840.33600000000001</v>
      </c>
      <c r="U1470">
        <v>1</v>
      </c>
      <c r="V1470">
        <v>840.33600000000001</v>
      </c>
      <c r="W1470">
        <v>1</v>
      </c>
      <c r="X1470">
        <v>690</v>
      </c>
      <c r="Y1470">
        <v>150.33600000000001</v>
      </c>
      <c r="Z1470">
        <v>2030990</v>
      </c>
    </row>
    <row r="1471" spans="1:26" x14ac:dyDescent="0.2">
      <c r="A1471" s="27">
        <v>46079</v>
      </c>
      <c r="B1471" t="s">
        <v>14</v>
      </c>
      <c r="C1471" t="s">
        <v>1543</v>
      </c>
      <c r="D1471" t="s">
        <v>1543</v>
      </c>
      <c r="E1471" t="s">
        <v>1663</v>
      </c>
      <c r="F1471" t="s">
        <v>1470</v>
      </c>
      <c r="G1471" t="s">
        <v>403</v>
      </c>
      <c r="H1471" t="s">
        <v>1035</v>
      </c>
      <c r="I1471" t="s">
        <v>1668</v>
      </c>
      <c r="J1471" t="s">
        <v>1450</v>
      </c>
      <c r="K1471" t="s">
        <v>1451</v>
      </c>
      <c r="L1471" t="s">
        <v>1452</v>
      </c>
      <c r="M1471" t="s">
        <v>1453</v>
      </c>
      <c r="N1471" t="s">
        <v>1454</v>
      </c>
      <c r="O1471" t="s">
        <v>1455</v>
      </c>
      <c r="P1471" t="s">
        <v>1456</v>
      </c>
      <c r="Q1471" t="s">
        <v>1457</v>
      </c>
      <c r="R1471">
        <v>2030991</v>
      </c>
      <c r="S1471" t="s">
        <v>1463</v>
      </c>
      <c r="T1471">
        <v>1680.672</v>
      </c>
      <c r="U1471">
        <v>2</v>
      </c>
      <c r="V1471">
        <v>1680.672</v>
      </c>
      <c r="W1471">
        <v>2</v>
      </c>
      <c r="X1471">
        <v>1340</v>
      </c>
      <c r="Y1471">
        <v>340.67200000000003</v>
      </c>
      <c r="Z1471">
        <v>2030991</v>
      </c>
    </row>
    <row r="1472" spans="1:26" x14ac:dyDescent="0.2">
      <c r="A1472" s="27">
        <v>46079</v>
      </c>
      <c r="B1472" t="s">
        <v>14</v>
      </c>
      <c r="C1472" t="s">
        <v>1543</v>
      </c>
      <c r="D1472" t="s">
        <v>1543</v>
      </c>
      <c r="E1472" t="s">
        <v>1663</v>
      </c>
      <c r="F1472" t="s">
        <v>1470</v>
      </c>
      <c r="G1472" t="s">
        <v>403</v>
      </c>
      <c r="H1472" t="s">
        <v>1035</v>
      </c>
      <c r="I1472" t="s">
        <v>1668</v>
      </c>
      <c r="J1472" t="s">
        <v>1450</v>
      </c>
      <c r="K1472" t="s">
        <v>1451</v>
      </c>
      <c r="L1472" t="s">
        <v>1452</v>
      </c>
      <c r="M1472" t="s">
        <v>1453</v>
      </c>
      <c r="N1472" t="s">
        <v>1454</v>
      </c>
      <c r="O1472" t="s">
        <v>1455</v>
      </c>
      <c r="P1472" t="s">
        <v>1456</v>
      </c>
      <c r="Q1472" t="s">
        <v>1457</v>
      </c>
      <c r="R1472">
        <v>2039041</v>
      </c>
      <c r="S1472" t="s">
        <v>1460</v>
      </c>
      <c r="T1472">
        <v>1680.672</v>
      </c>
      <c r="U1472">
        <v>2</v>
      </c>
      <c r="V1472">
        <v>1680.672</v>
      </c>
      <c r="W1472">
        <v>2</v>
      </c>
      <c r="X1472">
        <v>1360</v>
      </c>
      <c r="Y1472">
        <v>320.67200000000003</v>
      </c>
      <c r="Z1472">
        <v>2039041</v>
      </c>
    </row>
    <row r="1473" spans="1:26" x14ac:dyDescent="0.2">
      <c r="A1473" s="27">
        <v>46079</v>
      </c>
      <c r="B1473" t="s">
        <v>14</v>
      </c>
      <c r="C1473" t="s">
        <v>1543</v>
      </c>
      <c r="D1473" t="s">
        <v>1543</v>
      </c>
      <c r="E1473" t="s">
        <v>1663</v>
      </c>
      <c r="F1473" t="s">
        <v>1470</v>
      </c>
      <c r="G1473" t="s">
        <v>403</v>
      </c>
      <c r="H1473" t="s">
        <v>1035</v>
      </c>
      <c r="I1473" t="s">
        <v>1668</v>
      </c>
      <c r="J1473" t="s">
        <v>1450</v>
      </c>
      <c r="K1473" t="s">
        <v>1451</v>
      </c>
      <c r="L1473" t="s">
        <v>1452</v>
      </c>
      <c r="M1473" t="s">
        <v>1453</v>
      </c>
      <c r="N1473" t="s">
        <v>1454</v>
      </c>
      <c r="O1473" t="s">
        <v>1455</v>
      </c>
      <c r="P1473" t="s">
        <v>1456</v>
      </c>
      <c r="Q1473" t="s">
        <v>1457</v>
      </c>
      <c r="R1473">
        <v>2048972</v>
      </c>
      <c r="S1473" t="s">
        <v>1461</v>
      </c>
      <c r="T1473">
        <v>5042.0159999999996</v>
      </c>
      <c r="U1473">
        <v>6</v>
      </c>
      <c r="V1473">
        <v>5042.0159999999996</v>
      </c>
      <c r="W1473">
        <v>6</v>
      </c>
      <c r="X1473">
        <v>4110</v>
      </c>
      <c r="Y1473">
        <v>932.01599999999996</v>
      </c>
      <c r="Z1473">
        <v>2048972</v>
      </c>
    </row>
    <row r="1474" spans="1:26" x14ac:dyDescent="0.2">
      <c r="A1474" s="27">
        <v>46079</v>
      </c>
      <c r="B1474" t="s">
        <v>14</v>
      </c>
      <c r="C1474" t="s">
        <v>1543</v>
      </c>
      <c r="D1474" t="s">
        <v>1543</v>
      </c>
      <c r="E1474" t="s">
        <v>1663</v>
      </c>
      <c r="F1474" t="s">
        <v>1470</v>
      </c>
      <c r="G1474" t="s">
        <v>557</v>
      </c>
      <c r="H1474" t="s">
        <v>127</v>
      </c>
      <c r="I1474" t="s">
        <v>1669</v>
      </c>
      <c r="J1474" t="s">
        <v>1450</v>
      </c>
      <c r="K1474" t="s">
        <v>1451</v>
      </c>
      <c r="L1474" t="s">
        <v>1452</v>
      </c>
      <c r="M1474" t="s">
        <v>1453</v>
      </c>
      <c r="N1474" t="s">
        <v>1454</v>
      </c>
      <c r="O1474" t="s">
        <v>1455</v>
      </c>
      <c r="P1474" t="s">
        <v>1456</v>
      </c>
      <c r="Q1474" t="s">
        <v>1457</v>
      </c>
      <c r="R1474">
        <v>2001113</v>
      </c>
      <c r="S1474" t="s">
        <v>1458</v>
      </c>
      <c r="T1474">
        <v>10924.368</v>
      </c>
      <c r="U1474">
        <v>13</v>
      </c>
      <c r="V1474">
        <v>10924.368</v>
      </c>
      <c r="W1474">
        <v>13</v>
      </c>
      <c r="X1474">
        <v>8918</v>
      </c>
      <c r="Y1474">
        <v>2006.3679999999999</v>
      </c>
      <c r="Z1474">
        <v>2001113</v>
      </c>
    </row>
    <row r="1475" spans="1:26" x14ac:dyDescent="0.2">
      <c r="A1475" s="27">
        <v>46079</v>
      </c>
      <c r="B1475" t="s">
        <v>14</v>
      </c>
      <c r="C1475" t="s">
        <v>1543</v>
      </c>
      <c r="D1475" t="s">
        <v>1543</v>
      </c>
      <c r="E1475" t="s">
        <v>1663</v>
      </c>
      <c r="F1475" t="s">
        <v>1470</v>
      </c>
      <c r="G1475" t="s">
        <v>557</v>
      </c>
      <c r="H1475" t="s">
        <v>127</v>
      </c>
      <c r="I1475" t="s">
        <v>1669</v>
      </c>
      <c r="J1475" t="s">
        <v>1450</v>
      </c>
      <c r="K1475" t="s">
        <v>1451</v>
      </c>
      <c r="L1475" t="s">
        <v>1452</v>
      </c>
      <c r="M1475" t="s">
        <v>1453</v>
      </c>
      <c r="N1475" t="s">
        <v>1454</v>
      </c>
      <c r="O1475" t="s">
        <v>1455</v>
      </c>
      <c r="P1475" t="s">
        <v>1456</v>
      </c>
      <c r="Q1475" t="s">
        <v>1457</v>
      </c>
      <c r="R1475">
        <v>2030990</v>
      </c>
      <c r="S1475" t="s">
        <v>1459</v>
      </c>
      <c r="T1475">
        <v>29411.759999999998</v>
      </c>
      <c r="U1475">
        <v>35</v>
      </c>
      <c r="V1475">
        <v>29411.759999999998</v>
      </c>
      <c r="W1475">
        <v>35</v>
      </c>
      <c r="X1475">
        <v>24150</v>
      </c>
      <c r="Y1475">
        <v>5261.76</v>
      </c>
      <c r="Z1475">
        <v>2030990</v>
      </c>
    </row>
    <row r="1476" spans="1:26" x14ac:dyDescent="0.2">
      <c r="A1476" s="27">
        <v>46079</v>
      </c>
      <c r="B1476" t="s">
        <v>14</v>
      </c>
      <c r="C1476" t="s">
        <v>1543</v>
      </c>
      <c r="D1476" t="s">
        <v>1543</v>
      </c>
      <c r="E1476" t="s">
        <v>1663</v>
      </c>
      <c r="F1476" t="s">
        <v>1470</v>
      </c>
      <c r="G1476" t="s">
        <v>557</v>
      </c>
      <c r="H1476" t="s">
        <v>1123</v>
      </c>
      <c r="I1476" t="s">
        <v>1670</v>
      </c>
      <c r="J1476" t="s">
        <v>1450</v>
      </c>
      <c r="K1476" t="s">
        <v>1451</v>
      </c>
      <c r="L1476" t="s">
        <v>1452</v>
      </c>
      <c r="M1476" t="s">
        <v>1453</v>
      </c>
      <c r="N1476" t="s">
        <v>1454</v>
      </c>
      <c r="O1476" t="s">
        <v>1455</v>
      </c>
      <c r="P1476" t="s">
        <v>1456</v>
      </c>
      <c r="Q1476" t="s">
        <v>1457</v>
      </c>
      <c r="R1476">
        <v>2030990</v>
      </c>
      <c r="S1476" t="s">
        <v>1459</v>
      </c>
      <c r="T1476">
        <v>7563.0240000000003</v>
      </c>
      <c r="U1476">
        <v>9</v>
      </c>
      <c r="V1476">
        <v>7563.0240000000003</v>
      </c>
      <c r="W1476">
        <v>9</v>
      </c>
      <c r="X1476">
        <v>6210</v>
      </c>
      <c r="Y1476">
        <v>1353.0239999999999</v>
      </c>
      <c r="Z1476">
        <v>2030990</v>
      </c>
    </row>
    <row r="1477" spans="1:26" x14ac:dyDescent="0.2">
      <c r="A1477" s="27">
        <v>46079</v>
      </c>
      <c r="B1477" t="s">
        <v>14</v>
      </c>
      <c r="C1477" t="s">
        <v>1543</v>
      </c>
      <c r="D1477" t="s">
        <v>1543</v>
      </c>
      <c r="E1477" t="s">
        <v>1663</v>
      </c>
      <c r="F1477" t="s">
        <v>1470</v>
      </c>
      <c r="G1477" t="s">
        <v>557</v>
      </c>
      <c r="H1477" t="s">
        <v>1123</v>
      </c>
      <c r="I1477" t="s">
        <v>1670</v>
      </c>
      <c r="J1477" t="s">
        <v>1450</v>
      </c>
      <c r="K1477" t="s">
        <v>1451</v>
      </c>
      <c r="L1477" t="s">
        <v>1452</v>
      </c>
      <c r="M1477" t="s">
        <v>1453</v>
      </c>
      <c r="N1477" t="s">
        <v>1454</v>
      </c>
      <c r="O1477" t="s">
        <v>1455</v>
      </c>
      <c r="P1477" t="s">
        <v>1456</v>
      </c>
      <c r="Q1477" t="s">
        <v>1457</v>
      </c>
      <c r="R1477">
        <v>2030991</v>
      </c>
      <c r="S1477" t="s">
        <v>1463</v>
      </c>
      <c r="T1477">
        <v>5042.0159999999996</v>
      </c>
      <c r="U1477">
        <v>6</v>
      </c>
      <c r="V1477">
        <v>5042.0159999999996</v>
      </c>
      <c r="W1477">
        <v>6</v>
      </c>
      <c r="X1477">
        <v>4140</v>
      </c>
      <c r="Y1477">
        <v>902.01599999999996</v>
      </c>
      <c r="Z1477">
        <v>2030991</v>
      </c>
    </row>
    <row r="1478" spans="1:26" x14ac:dyDescent="0.2">
      <c r="A1478" s="27">
        <v>46079</v>
      </c>
      <c r="B1478" t="s">
        <v>14</v>
      </c>
      <c r="C1478" t="s">
        <v>1543</v>
      </c>
      <c r="D1478" t="s">
        <v>1543</v>
      </c>
      <c r="E1478" t="s">
        <v>1663</v>
      </c>
      <c r="F1478" t="s">
        <v>1470</v>
      </c>
      <c r="G1478" t="s">
        <v>557</v>
      </c>
      <c r="H1478" t="s">
        <v>1123</v>
      </c>
      <c r="I1478" t="s">
        <v>1670</v>
      </c>
      <c r="J1478" t="s">
        <v>1450</v>
      </c>
      <c r="K1478" t="s">
        <v>1451</v>
      </c>
      <c r="L1478" t="s">
        <v>1452</v>
      </c>
      <c r="M1478" t="s">
        <v>1453</v>
      </c>
      <c r="N1478" t="s">
        <v>1454</v>
      </c>
      <c r="O1478" t="s">
        <v>1455</v>
      </c>
      <c r="P1478" t="s">
        <v>1456</v>
      </c>
      <c r="Q1478" t="s">
        <v>1457</v>
      </c>
      <c r="R1478">
        <v>2039041</v>
      </c>
      <c r="S1478" t="s">
        <v>1460</v>
      </c>
      <c r="T1478">
        <v>840.33600000000001</v>
      </c>
      <c r="U1478">
        <v>1</v>
      </c>
      <c r="V1478">
        <v>840.33600000000001</v>
      </c>
      <c r="W1478">
        <v>1</v>
      </c>
      <c r="X1478">
        <v>691</v>
      </c>
      <c r="Y1478">
        <v>149.33600000000001</v>
      </c>
      <c r="Z1478">
        <v>2039041</v>
      </c>
    </row>
    <row r="1479" spans="1:26" x14ac:dyDescent="0.2">
      <c r="A1479" s="27">
        <v>46079</v>
      </c>
      <c r="B1479" t="s">
        <v>14</v>
      </c>
      <c r="C1479" t="s">
        <v>1543</v>
      </c>
      <c r="D1479" t="s">
        <v>1543</v>
      </c>
      <c r="E1479" t="s">
        <v>1663</v>
      </c>
      <c r="F1479" t="s">
        <v>1470</v>
      </c>
      <c r="G1479" t="s">
        <v>557</v>
      </c>
      <c r="H1479" t="s">
        <v>1123</v>
      </c>
      <c r="I1479" t="s">
        <v>1670</v>
      </c>
      <c r="J1479" t="s">
        <v>1450</v>
      </c>
      <c r="K1479" t="s">
        <v>1451</v>
      </c>
      <c r="L1479" t="s">
        <v>1452</v>
      </c>
      <c r="M1479" t="s">
        <v>1453</v>
      </c>
      <c r="N1479" t="s">
        <v>1454</v>
      </c>
      <c r="O1479" t="s">
        <v>1455</v>
      </c>
      <c r="P1479" t="s">
        <v>1456</v>
      </c>
      <c r="Q1479" t="s">
        <v>1457</v>
      </c>
      <c r="R1479">
        <v>2048972</v>
      </c>
      <c r="S1479" t="s">
        <v>1461</v>
      </c>
      <c r="T1479">
        <v>3361.3440000000001</v>
      </c>
      <c r="U1479">
        <v>4</v>
      </c>
      <c r="V1479">
        <v>3361.3440000000001</v>
      </c>
      <c r="W1479">
        <v>4</v>
      </c>
      <c r="X1479">
        <v>2744</v>
      </c>
      <c r="Y1479">
        <v>617.34400000000005</v>
      </c>
      <c r="Z1479">
        <v>2048972</v>
      </c>
    </row>
    <row r="1480" spans="1:26" x14ac:dyDescent="0.2">
      <c r="A1480" s="27">
        <v>46079</v>
      </c>
      <c r="B1480" t="s">
        <v>14</v>
      </c>
      <c r="C1480" t="s">
        <v>1543</v>
      </c>
      <c r="D1480" t="s">
        <v>1543</v>
      </c>
      <c r="E1480" t="s">
        <v>1663</v>
      </c>
      <c r="F1480" t="s">
        <v>1470</v>
      </c>
      <c r="G1480" t="s">
        <v>22</v>
      </c>
      <c r="H1480" t="s">
        <v>1131</v>
      </c>
      <c r="I1480" t="s">
        <v>1671</v>
      </c>
      <c r="J1480" t="s">
        <v>1450</v>
      </c>
      <c r="K1480" t="s">
        <v>1451</v>
      </c>
      <c r="L1480" t="s">
        <v>1452</v>
      </c>
      <c r="M1480" t="s">
        <v>1453</v>
      </c>
      <c r="N1480" t="s">
        <v>1454</v>
      </c>
      <c r="O1480" t="s">
        <v>1455</v>
      </c>
      <c r="P1480" t="s">
        <v>1456</v>
      </c>
      <c r="Q1480" t="s">
        <v>1457</v>
      </c>
      <c r="R1480">
        <v>2030991</v>
      </c>
      <c r="S1480" t="s">
        <v>1463</v>
      </c>
      <c r="T1480">
        <v>5042.0159999999996</v>
      </c>
      <c r="U1480">
        <v>6</v>
      </c>
      <c r="V1480">
        <v>5042.0159999999996</v>
      </c>
      <c r="W1480">
        <v>6</v>
      </c>
      <c r="X1480">
        <v>4140</v>
      </c>
      <c r="Y1480">
        <v>902.01599999999996</v>
      </c>
      <c r="Z1480">
        <v>2030991</v>
      </c>
    </row>
    <row r="1481" spans="1:26" x14ac:dyDescent="0.2">
      <c r="A1481" s="27">
        <v>46079</v>
      </c>
      <c r="B1481" t="s">
        <v>14</v>
      </c>
      <c r="C1481" t="s">
        <v>1543</v>
      </c>
      <c r="D1481" t="s">
        <v>1543</v>
      </c>
      <c r="E1481" t="s">
        <v>1663</v>
      </c>
      <c r="F1481" t="s">
        <v>1470</v>
      </c>
      <c r="G1481" t="s">
        <v>22</v>
      </c>
      <c r="H1481" t="s">
        <v>1131</v>
      </c>
      <c r="I1481" t="s">
        <v>1671</v>
      </c>
      <c r="J1481" t="s">
        <v>1450</v>
      </c>
      <c r="K1481" t="s">
        <v>1451</v>
      </c>
      <c r="L1481" t="s">
        <v>1452</v>
      </c>
      <c r="M1481" t="s">
        <v>1453</v>
      </c>
      <c r="N1481" t="s">
        <v>1454</v>
      </c>
      <c r="O1481" t="s">
        <v>1455</v>
      </c>
      <c r="P1481" t="s">
        <v>1456</v>
      </c>
      <c r="Q1481" t="s">
        <v>1457</v>
      </c>
      <c r="R1481">
        <v>2039041</v>
      </c>
      <c r="S1481" t="s">
        <v>1460</v>
      </c>
      <c r="T1481">
        <v>10084.031999999999</v>
      </c>
      <c r="U1481">
        <v>12</v>
      </c>
      <c r="V1481">
        <v>10084.031999999999</v>
      </c>
      <c r="W1481">
        <v>12</v>
      </c>
      <c r="X1481">
        <v>8244</v>
      </c>
      <c r="Y1481">
        <v>1840.0319999999999</v>
      </c>
      <c r="Z1481">
        <v>2039041</v>
      </c>
    </row>
    <row r="1482" spans="1:26" x14ac:dyDescent="0.2">
      <c r="A1482" s="27">
        <v>46079</v>
      </c>
      <c r="B1482" t="s">
        <v>14</v>
      </c>
      <c r="C1482" t="s">
        <v>1543</v>
      </c>
      <c r="D1482" t="s">
        <v>1543</v>
      </c>
      <c r="E1482" t="s">
        <v>1663</v>
      </c>
      <c r="F1482" t="s">
        <v>1470</v>
      </c>
      <c r="G1482" t="s">
        <v>22</v>
      </c>
      <c r="H1482" t="s">
        <v>1131</v>
      </c>
      <c r="I1482" t="s">
        <v>1671</v>
      </c>
      <c r="J1482" t="s">
        <v>1450</v>
      </c>
      <c r="K1482" t="s">
        <v>1451</v>
      </c>
      <c r="L1482" t="s">
        <v>1452</v>
      </c>
      <c r="M1482" t="s">
        <v>1453</v>
      </c>
      <c r="N1482" t="s">
        <v>1454</v>
      </c>
      <c r="O1482" t="s">
        <v>1455</v>
      </c>
      <c r="P1482" t="s">
        <v>1456</v>
      </c>
      <c r="Q1482" t="s">
        <v>1457</v>
      </c>
      <c r="R1482">
        <v>2048972</v>
      </c>
      <c r="S1482" t="s">
        <v>1461</v>
      </c>
      <c r="T1482">
        <v>10924.368</v>
      </c>
      <c r="U1482">
        <v>13</v>
      </c>
      <c r="V1482">
        <v>10924.368</v>
      </c>
      <c r="W1482">
        <v>13</v>
      </c>
      <c r="X1482">
        <v>9035</v>
      </c>
      <c r="Y1482">
        <v>1889.3679999999999</v>
      </c>
      <c r="Z1482">
        <v>2048972</v>
      </c>
    </row>
    <row r="1483" spans="1:26" x14ac:dyDescent="0.2">
      <c r="A1483" s="27">
        <v>46079</v>
      </c>
      <c r="B1483" t="s">
        <v>14</v>
      </c>
      <c r="C1483" t="s">
        <v>1543</v>
      </c>
      <c r="D1483" t="s">
        <v>1543</v>
      </c>
      <c r="E1483" t="s">
        <v>1663</v>
      </c>
      <c r="F1483" t="s">
        <v>1470</v>
      </c>
      <c r="G1483" t="s">
        <v>505</v>
      </c>
      <c r="H1483" t="s">
        <v>1021</v>
      </c>
      <c r="I1483" t="s">
        <v>1672</v>
      </c>
      <c r="J1483" t="s">
        <v>1450</v>
      </c>
      <c r="K1483" t="s">
        <v>1451</v>
      </c>
      <c r="L1483" t="s">
        <v>1452</v>
      </c>
      <c r="M1483" t="s">
        <v>1453</v>
      </c>
      <c r="N1483" t="s">
        <v>1454</v>
      </c>
      <c r="O1483" t="s">
        <v>1455</v>
      </c>
      <c r="P1483" t="s">
        <v>1456</v>
      </c>
      <c r="Q1483" t="s">
        <v>1457</v>
      </c>
      <c r="R1483">
        <v>2001113</v>
      </c>
      <c r="S1483" t="s">
        <v>1458</v>
      </c>
      <c r="T1483">
        <v>840.33600000000001</v>
      </c>
      <c r="U1483">
        <v>1</v>
      </c>
      <c r="V1483">
        <v>840.33600000000001</v>
      </c>
      <c r="W1483">
        <v>1</v>
      </c>
      <c r="X1483">
        <v>694</v>
      </c>
      <c r="Y1483">
        <v>146.33600000000001</v>
      </c>
      <c r="Z1483">
        <v>2001113</v>
      </c>
    </row>
    <row r="1484" spans="1:26" x14ac:dyDescent="0.2">
      <c r="A1484" s="27">
        <v>46079</v>
      </c>
      <c r="B1484" t="s">
        <v>14</v>
      </c>
      <c r="C1484" t="s">
        <v>1543</v>
      </c>
      <c r="D1484" t="s">
        <v>1543</v>
      </c>
      <c r="E1484" t="s">
        <v>1663</v>
      </c>
      <c r="F1484" t="s">
        <v>1470</v>
      </c>
      <c r="G1484" t="s">
        <v>505</v>
      </c>
      <c r="H1484" t="s">
        <v>1021</v>
      </c>
      <c r="I1484" t="s">
        <v>1672</v>
      </c>
      <c r="J1484" t="s">
        <v>1450</v>
      </c>
      <c r="K1484" t="s">
        <v>1451</v>
      </c>
      <c r="L1484" t="s">
        <v>1452</v>
      </c>
      <c r="M1484" t="s">
        <v>1453</v>
      </c>
      <c r="N1484" t="s">
        <v>1454</v>
      </c>
      <c r="O1484" t="s">
        <v>1455</v>
      </c>
      <c r="P1484" t="s">
        <v>1456</v>
      </c>
      <c r="Q1484" t="s">
        <v>1457</v>
      </c>
      <c r="R1484">
        <v>2030990</v>
      </c>
      <c r="S1484" t="s">
        <v>1459</v>
      </c>
      <c r="T1484">
        <v>10924.368</v>
      </c>
      <c r="U1484">
        <v>13</v>
      </c>
      <c r="V1484">
        <v>10924.368</v>
      </c>
      <c r="W1484">
        <v>13</v>
      </c>
      <c r="X1484">
        <v>8554</v>
      </c>
      <c r="Y1484">
        <v>2370.3679999999999</v>
      </c>
      <c r="Z1484">
        <v>2030990</v>
      </c>
    </row>
    <row r="1485" spans="1:26" x14ac:dyDescent="0.2">
      <c r="A1485" s="27">
        <v>46079</v>
      </c>
      <c r="B1485" t="s">
        <v>14</v>
      </c>
      <c r="C1485" t="s">
        <v>1543</v>
      </c>
      <c r="D1485" t="s">
        <v>1543</v>
      </c>
      <c r="E1485" t="s">
        <v>1663</v>
      </c>
      <c r="F1485" t="s">
        <v>1470</v>
      </c>
      <c r="G1485" t="s">
        <v>505</v>
      </c>
      <c r="H1485" t="s">
        <v>1021</v>
      </c>
      <c r="I1485" t="s">
        <v>1672</v>
      </c>
      <c r="J1485" t="s">
        <v>1450</v>
      </c>
      <c r="K1485" t="s">
        <v>1451</v>
      </c>
      <c r="L1485" t="s">
        <v>1452</v>
      </c>
      <c r="M1485" t="s">
        <v>1453</v>
      </c>
      <c r="N1485" t="s">
        <v>1454</v>
      </c>
      <c r="O1485" t="s">
        <v>1455</v>
      </c>
      <c r="P1485" t="s">
        <v>1456</v>
      </c>
      <c r="Q1485" t="s">
        <v>1457</v>
      </c>
      <c r="R1485">
        <v>2030991</v>
      </c>
      <c r="S1485" t="s">
        <v>1463</v>
      </c>
      <c r="T1485">
        <v>1680.672</v>
      </c>
      <c r="U1485">
        <v>2</v>
      </c>
      <c r="V1485">
        <v>1680.672</v>
      </c>
      <c r="W1485">
        <v>2</v>
      </c>
      <c r="X1485">
        <v>1356</v>
      </c>
      <c r="Y1485">
        <v>324.67200000000003</v>
      </c>
      <c r="Z1485">
        <v>2030991</v>
      </c>
    </row>
    <row r="1486" spans="1:26" x14ac:dyDescent="0.2">
      <c r="A1486" s="27">
        <v>46079</v>
      </c>
      <c r="B1486" t="s">
        <v>14</v>
      </c>
      <c r="C1486" t="s">
        <v>1543</v>
      </c>
      <c r="D1486" t="s">
        <v>1543</v>
      </c>
      <c r="E1486" t="s">
        <v>1663</v>
      </c>
      <c r="F1486" t="s">
        <v>1470</v>
      </c>
      <c r="G1486" t="s">
        <v>505</v>
      </c>
      <c r="H1486" t="s">
        <v>1021</v>
      </c>
      <c r="I1486" t="s">
        <v>1672</v>
      </c>
      <c r="J1486" t="s">
        <v>1450</v>
      </c>
      <c r="K1486" t="s">
        <v>1451</v>
      </c>
      <c r="L1486" t="s">
        <v>1452</v>
      </c>
      <c r="M1486" t="s">
        <v>1453</v>
      </c>
      <c r="N1486" t="s">
        <v>1454</v>
      </c>
      <c r="O1486" t="s">
        <v>1455</v>
      </c>
      <c r="P1486" t="s">
        <v>1456</v>
      </c>
      <c r="Q1486" t="s">
        <v>1457</v>
      </c>
      <c r="R1486">
        <v>2048972</v>
      </c>
      <c r="S1486" t="s">
        <v>1461</v>
      </c>
      <c r="T1486">
        <v>5882.3519999999999</v>
      </c>
      <c r="U1486">
        <v>7</v>
      </c>
      <c r="V1486">
        <v>5882.3519999999999</v>
      </c>
      <c r="W1486">
        <v>7</v>
      </c>
      <c r="X1486">
        <v>4774</v>
      </c>
      <c r="Y1486">
        <v>1108.3520000000001</v>
      </c>
      <c r="Z1486">
        <v>2048972</v>
      </c>
    </row>
    <row r="1487" spans="1:26" x14ac:dyDescent="0.2">
      <c r="A1487" s="27">
        <v>46079</v>
      </c>
      <c r="B1487" t="s">
        <v>14</v>
      </c>
      <c r="C1487" t="s">
        <v>1543</v>
      </c>
      <c r="D1487" t="s">
        <v>1543</v>
      </c>
      <c r="E1487" t="s">
        <v>1663</v>
      </c>
      <c r="F1487" t="s">
        <v>1470</v>
      </c>
      <c r="G1487" t="s">
        <v>261</v>
      </c>
      <c r="H1487" t="s">
        <v>1238</v>
      </c>
      <c r="I1487" t="s">
        <v>1673</v>
      </c>
      <c r="J1487" t="s">
        <v>1450</v>
      </c>
      <c r="K1487" t="s">
        <v>1451</v>
      </c>
      <c r="L1487" t="s">
        <v>1452</v>
      </c>
      <c r="M1487" t="s">
        <v>1453</v>
      </c>
      <c r="N1487" t="s">
        <v>1454</v>
      </c>
      <c r="O1487" t="s">
        <v>1455</v>
      </c>
      <c r="P1487" t="s">
        <v>1456</v>
      </c>
      <c r="Q1487" t="s">
        <v>1457</v>
      </c>
      <c r="R1487">
        <v>2001113</v>
      </c>
      <c r="S1487" t="s">
        <v>1458</v>
      </c>
      <c r="T1487">
        <v>840.33600000000001</v>
      </c>
      <c r="U1487">
        <v>1</v>
      </c>
      <c r="V1487">
        <v>840.33600000000001</v>
      </c>
      <c r="W1487">
        <v>1</v>
      </c>
      <c r="X1487">
        <v>686</v>
      </c>
      <c r="Y1487">
        <v>154.33600000000001</v>
      </c>
      <c r="Z1487">
        <v>2001113</v>
      </c>
    </row>
    <row r="1488" spans="1:26" x14ac:dyDescent="0.2">
      <c r="A1488" s="27">
        <v>46079</v>
      </c>
      <c r="B1488" t="s">
        <v>14</v>
      </c>
      <c r="C1488" t="s">
        <v>1543</v>
      </c>
      <c r="D1488" t="s">
        <v>1543</v>
      </c>
      <c r="E1488" t="s">
        <v>1663</v>
      </c>
      <c r="F1488" t="s">
        <v>1470</v>
      </c>
      <c r="G1488" t="s">
        <v>261</v>
      </c>
      <c r="H1488" t="s">
        <v>1238</v>
      </c>
      <c r="I1488" t="s">
        <v>1673</v>
      </c>
      <c r="J1488" t="s">
        <v>1450</v>
      </c>
      <c r="K1488" t="s">
        <v>1451</v>
      </c>
      <c r="L1488" t="s">
        <v>1452</v>
      </c>
      <c r="M1488" t="s">
        <v>1453</v>
      </c>
      <c r="N1488" t="s">
        <v>1454</v>
      </c>
      <c r="O1488" t="s">
        <v>1455</v>
      </c>
      <c r="P1488" t="s">
        <v>1456</v>
      </c>
      <c r="Q1488" t="s">
        <v>1457</v>
      </c>
      <c r="R1488">
        <v>2030990</v>
      </c>
      <c r="S1488" t="s">
        <v>1459</v>
      </c>
      <c r="T1488">
        <v>11764.704</v>
      </c>
      <c r="U1488">
        <v>14</v>
      </c>
      <c r="V1488">
        <v>11764.704</v>
      </c>
      <c r="W1488">
        <v>14</v>
      </c>
      <c r="X1488">
        <v>9674</v>
      </c>
      <c r="Y1488">
        <v>2090.7040000000002</v>
      </c>
      <c r="Z1488">
        <v>2030990</v>
      </c>
    </row>
    <row r="1489" spans="1:26" x14ac:dyDescent="0.2">
      <c r="A1489" s="27">
        <v>46079</v>
      </c>
      <c r="B1489" t="s">
        <v>14</v>
      </c>
      <c r="C1489" t="s">
        <v>1543</v>
      </c>
      <c r="D1489" t="s">
        <v>1543</v>
      </c>
      <c r="E1489" t="s">
        <v>1663</v>
      </c>
      <c r="F1489" t="s">
        <v>1470</v>
      </c>
      <c r="G1489" t="s">
        <v>261</v>
      </c>
      <c r="H1489" t="s">
        <v>1238</v>
      </c>
      <c r="I1489" t="s">
        <v>1673</v>
      </c>
      <c r="J1489" t="s">
        <v>1450</v>
      </c>
      <c r="K1489" t="s">
        <v>1451</v>
      </c>
      <c r="L1489" t="s">
        <v>1452</v>
      </c>
      <c r="M1489" t="s">
        <v>1453</v>
      </c>
      <c r="N1489" t="s">
        <v>1454</v>
      </c>
      <c r="O1489" t="s">
        <v>1455</v>
      </c>
      <c r="P1489" t="s">
        <v>1456</v>
      </c>
      <c r="Q1489" t="s">
        <v>1457</v>
      </c>
      <c r="R1489">
        <v>2030991</v>
      </c>
      <c r="S1489" t="s">
        <v>1463</v>
      </c>
      <c r="T1489">
        <v>840.33600000000001</v>
      </c>
      <c r="U1489">
        <v>1</v>
      </c>
      <c r="V1489">
        <v>840.33600000000001</v>
      </c>
      <c r="W1489">
        <v>1</v>
      </c>
      <c r="X1489">
        <v>690</v>
      </c>
      <c r="Y1489">
        <v>150.33600000000001</v>
      </c>
      <c r="Z1489">
        <v>2030991</v>
      </c>
    </row>
    <row r="1490" spans="1:26" x14ac:dyDescent="0.2">
      <c r="A1490" s="27">
        <v>46079</v>
      </c>
      <c r="B1490" t="s">
        <v>14</v>
      </c>
      <c r="C1490" t="s">
        <v>1543</v>
      </c>
      <c r="D1490" t="s">
        <v>1543</v>
      </c>
      <c r="E1490" t="s">
        <v>1663</v>
      </c>
      <c r="F1490" t="s">
        <v>1470</v>
      </c>
      <c r="G1490" t="s">
        <v>261</v>
      </c>
      <c r="H1490" t="s">
        <v>1238</v>
      </c>
      <c r="I1490" t="s">
        <v>1673</v>
      </c>
      <c r="J1490" t="s">
        <v>1450</v>
      </c>
      <c r="K1490" t="s">
        <v>1451</v>
      </c>
      <c r="L1490" t="s">
        <v>1452</v>
      </c>
      <c r="M1490" t="s">
        <v>1453</v>
      </c>
      <c r="N1490" t="s">
        <v>1454</v>
      </c>
      <c r="O1490" t="s">
        <v>1455</v>
      </c>
      <c r="P1490" t="s">
        <v>1456</v>
      </c>
      <c r="Q1490" t="s">
        <v>1457</v>
      </c>
      <c r="R1490">
        <v>2039041</v>
      </c>
      <c r="S1490" t="s">
        <v>1460</v>
      </c>
      <c r="T1490">
        <v>1680.672</v>
      </c>
      <c r="U1490">
        <v>2</v>
      </c>
      <c r="V1490">
        <v>1680.672</v>
      </c>
      <c r="W1490">
        <v>2</v>
      </c>
      <c r="X1490">
        <v>1380</v>
      </c>
      <c r="Y1490">
        <v>300.67200000000003</v>
      </c>
      <c r="Z1490">
        <v>2039041</v>
      </c>
    </row>
    <row r="1491" spans="1:26" x14ac:dyDescent="0.2">
      <c r="A1491" s="27">
        <v>46079</v>
      </c>
      <c r="B1491" t="s">
        <v>14</v>
      </c>
      <c r="C1491" t="s">
        <v>1543</v>
      </c>
      <c r="D1491" t="s">
        <v>1543</v>
      </c>
      <c r="E1491" t="s">
        <v>1663</v>
      </c>
      <c r="F1491" t="s">
        <v>1470</v>
      </c>
      <c r="G1491" t="s">
        <v>326</v>
      </c>
      <c r="H1491" t="s">
        <v>1029</v>
      </c>
      <c r="I1491" t="s">
        <v>1674</v>
      </c>
      <c r="J1491" t="s">
        <v>1450</v>
      </c>
      <c r="K1491" t="s">
        <v>1451</v>
      </c>
      <c r="L1491" t="s">
        <v>1452</v>
      </c>
      <c r="M1491" t="s">
        <v>1453</v>
      </c>
      <c r="N1491" t="s">
        <v>1454</v>
      </c>
      <c r="O1491" t="s">
        <v>1455</v>
      </c>
      <c r="P1491" t="s">
        <v>1456</v>
      </c>
      <c r="Q1491" t="s">
        <v>1457</v>
      </c>
      <c r="R1491">
        <v>2001113</v>
      </c>
      <c r="S1491" t="s">
        <v>1458</v>
      </c>
      <c r="T1491">
        <v>11764.704</v>
      </c>
      <c r="U1491">
        <v>14</v>
      </c>
      <c r="V1491">
        <v>11764.704</v>
      </c>
      <c r="W1491">
        <v>14</v>
      </c>
      <c r="X1491">
        <v>9618</v>
      </c>
      <c r="Y1491">
        <v>2146.7040000000002</v>
      </c>
      <c r="Z1491">
        <v>2001113</v>
      </c>
    </row>
    <row r="1492" spans="1:26" x14ac:dyDescent="0.2">
      <c r="A1492" s="27">
        <v>46079</v>
      </c>
      <c r="B1492" t="s">
        <v>14</v>
      </c>
      <c r="C1492" t="s">
        <v>1543</v>
      </c>
      <c r="D1492" t="s">
        <v>1543</v>
      </c>
      <c r="E1492" t="s">
        <v>1663</v>
      </c>
      <c r="F1492" t="s">
        <v>1470</v>
      </c>
      <c r="G1492" t="s">
        <v>326</v>
      </c>
      <c r="H1492" t="s">
        <v>1029</v>
      </c>
      <c r="I1492" t="s">
        <v>1674</v>
      </c>
      <c r="J1492" t="s">
        <v>1450</v>
      </c>
      <c r="K1492" t="s">
        <v>1451</v>
      </c>
      <c r="L1492" t="s">
        <v>1452</v>
      </c>
      <c r="M1492" t="s">
        <v>1453</v>
      </c>
      <c r="N1492" t="s">
        <v>1454</v>
      </c>
      <c r="O1492" t="s">
        <v>1455</v>
      </c>
      <c r="P1492" t="s">
        <v>1456</v>
      </c>
      <c r="Q1492" t="s">
        <v>1457</v>
      </c>
      <c r="R1492">
        <v>2039041</v>
      </c>
      <c r="S1492" t="s">
        <v>1460</v>
      </c>
      <c r="T1492">
        <v>840.33600000000001</v>
      </c>
      <c r="U1492">
        <v>1</v>
      </c>
      <c r="V1492">
        <v>840.33600000000001</v>
      </c>
      <c r="W1492">
        <v>1</v>
      </c>
      <c r="X1492">
        <v>685</v>
      </c>
      <c r="Y1492">
        <v>155.33600000000001</v>
      </c>
      <c r="Z1492">
        <v>2039041</v>
      </c>
    </row>
    <row r="1493" spans="1:26" x14ac:dyDescent="0.2">
      <c r="A1493" s="27">
        <v>46079</v>
      </c>
      <c r="B1493" t="s">
        <v>14</v>
      </c>
      <c r="C1493" t="s">
        <v>1543</v>
      </c>
      <c r="D1493" t="s">
        <v>1543</v>
      </c>
      <c r="E1493" t="s">
        <v>1663</v>
      </c>
      <c r="F1493" t="s">
        <v>1470</v>
      </c>
      <c r="G1493" t="s">
        <v>326</v>
      </c>
      <c r="H1493" t="s">
        <v>1033</v>
      </c>
      <c r="I1493" t="s">
        <v>1675</v>
      </c>
      <c r="J1493" t="s">
        <v>1450</v>
      </c>
      <c r="K1493" t="s">
        <v>1451</v>
      </c>
      <c r="L1493" t="s">
        <v>1452</v>
      </c>
      <c r="M1493" t="s">
        <v>1453</v>
      </c>
      <c r="N1493" t="s">
        <v>1454</v>
      </c>
      <c r="O1493" t="s">
        <v>1455</v>
      </c>
      <c r="P1493" t="s">
        <v>1456</v>
      </c>
      <c r="Q1493" t="s">
        <v>1457</v>
      </c>
      <c r="R1493">
        <v>2001113</v>
      </c>
      <c r="S1493" t="s">
        <v>1458</v>
      </c>
      <c r="T1493">
        <v>840.33600000000001</v>
      </c>
      <c r="U1493">
        <v>1</v>
      </c>
      <c r="V1493">
        <v>840.33600000000001</v>
      </c>
      <c r="W1493">
        <v>1</v>
      </c>
      <c r="X1493">
        <v>654</v>
      </c>
      <c r="Y1493">
        <v>186.33600000000001</v>
      </c>
      <c r="Z1493">
        <v>2001113</v>
      </c>
    </row>
    <row r="1494" spans="1:26" x14ac:dyDescent="0.2">
      <c r="A1494" s="27">
        <v>46079</v>
      </c>
      <c r="B1494" t="s">
        <v>14</v>
      </c>
      <c r="C1494" t="s">
        <v>1543</v>
      </c>
      <c r="D1494" t="s">
        <v>1543</v>
      </c>
      <c r="E1494" t="s">
        <v>1663</v>
      </c>
      <c r="F1494" t="s">
        <v>1470</v>
      </c>
      <c r="G1494" t="s">
        <v>326</v>
      </c>
      <c r="H1494" t="s">
        <v>1033</v>
      </c>
      <c r="I1494" t="s">
        <v>1675</v>
      </c>
      <c r="J1494" t="s">
        <v>1450</v>
      </c>
      <c r="K1494" t="s">
        <v>1451</v>
      </c>
      <c r="L1494" t="s">
        <v>1452</v>
      </c>
      <c r="M1494" t="s">
        <v>1453</v>
      </c>
      <c r="N1494" t="s">
        <v>1454</v>
      </c>
      <c r="O1494" t="s">
        <v>1455</v>
      </c>
      <c r="P1494" t="s">
        <v>1456</v>
      </c>
      <c r="Q1494" t="s">
        <v>1457</v>
      </c>
      <c r="R1494">
        <v>2030991</v>
      </c>
      <c r="S1494" t="s">
        <v>1463</v>
      </c>
      <c r="T1494">
        <v>1680.6719000000001</v>
      </c>
      <c r="U1494">
        <v>3</v>
      </c>
      <c r="V1494">
        <v>1680.6719000000001</v>
      </c>
      <c r="W1494">
        <v>3</v>
      </c>
      <c r="X1494">
        <v>1971</v>
      </c>
      <c r="Y1494">
        <v>-290.32810000000001</v>
      </c>
      <c r="Z1494">
        <v>2030991</v>
      </c>
    </row>
    <row r="1495" spans="1:26" x14ac:dyDescent="0.2">
      <c r="A1495" s="27">
        <v>46079</v>
      </c>
      <c r="B1495" t="s">
        <v>14</v>
      </c>
      <c r="C1495" t="s">
        <v>1543</v>
      </c>
      <c r="D1495" t="s">
        <v>1543</v>
      </c>
      <c r="E1495" t="s">
        <v>1663</v>
      </c>
      <c r="F1495" t="s">
        <v>1470</v>
      </c>
      <c r="G1495" t="s">
        <v>326</v>
      </c>
      <c r="H1495" t="s">
        <v>1033</v>
      </c>
      <c r="I1495" t="s">
        <v>1675</v>
      </c>
      <c r="J1495" t="s">
        <v>1450</v>
      </c>
      <c r="K1495" t="s">
        <v>1451</v>
      </c>
      <c r="L1495" t="s">
        <v>1452</v>
      </c>
      <c r="M1495" t="s">
        <v>1453</v>
      </c>
      <c r="N1495" t="s">
        <v>1454</v>
      </c>
      <c r="O1495" t="s">
        <v>1455</v>
      </c>
      <c r="P1495" t="s">
        <v>1456</v>
      </c>
      <c r="Q1495" t="s">
        <v>1457</v>
      </c>
      <c r="R1495">
        <v>2048972</v>
      </c>
      <c r="S1495" t="s">
        <v>1461</v>
      </c>
      <c r="T1495">
        <v>840.33600000000001</v>
      </c>
      <c r="U1495">
        <v>1</v>
      </c>
      <c r="V1495">
        <v>840.33600000000001</v>
      </c>
      <c r="W1495">
        <v>1</v>
      </c>
      <c r="X1495">
        <v>655</v>
      </c>
      <c r="Y1495">
        <v>185.33600000000001</v>
      </c>
      <c r="Z1495">
        <v>2048972</v>
      </c>
    </row>
    <row r="1496" spans="1:26" x14ac:dyDescent="0.2">
      <c r="A1496" s="27">
        <v>46079</v>
      </c>
      <c r="B1496" t="s">
        <v>14</v>
      </c>
      <c r="C1496" t="s">
        <v>1543</v>
      </c>
      <c r="D1496" t="s">
        <v>1543</v>
      </c>
      <c r="E1496" t="s">
        <v>1663</v>
      </c>
      <c r="F1496" t="s">
        <v>1470</v>
      </c>
      <c r="G1496" t="s">
        <v>326</v>
      </c>
      <c r="H1496" t="s">
        <v>1043</v>
      </c>
      <c r="I1496" t="s">
        <v>1676</v>
      </c>
      <c r="J1496" t="s">
        <v>1450</v>
      </c>
      <c r="K1496" t="s">
        <v>1451</v>
      </c>
      <c r="L1496" t="s">
        <v>1452</v>
      </c>
      <c r="M1496" t="s">
        <v>1453</v>
      </c>
      <c r="N1496" t="s">
        <v>1454</v>
      </c>
      <c r="O1496" t="s">
        <v>1455</v>
      </c>
      <c r="P1496" t="s">
        <v>1456</v>
      </c>
      <c r="Q1496" t="s">
        <v>1457</v>
      </c>
      <c r="R1496">
        <v>2030991</v>
      </c>
      <c r="S1496" t="s">
        <v>1463</v>
      </c>
      <c r="T1496">
        <v>1680.672</v>
      </c>
      <c r="U1496">
        <v>2</v>
      </c>
      <c r="V1496">
        <v>1680.672</v>
      </c>
      <c r="W1496">
        <v>2</v>
      </c>
      <c r="X1496">
        <v>1378</v>
      </c>
      <c r="Y1496">
        <v>302.67200000000003</v>
      </c>
      <c r="Z1496">
        <v>2030991</v>
      </c>
    </row>
    <row r="1497" spans="1:26" x14ac:dyDescent="0.2">
      <c r="A1497" s="27">
        <v>46079</v>
      </c>
      <c r="B1497" t="s">
        <v>14</v>
      </c>
      <c r="C1497" t="s">
        <v>1543</v>
      </c>
      <c r="D1497" t="s">
        <v>1543</v>
      </c>
      <c r="E1497" t="s">
        <v>1663</v>
      </c>
      <c r="F1497" t="s">
        <v>1470</v>
      </c>
      <c r="G1497" t="s">
        <v>326</v>
      </c>
      <c r="H1497" t="s">
        <v>1043</v>
      </c>
      <c r="I1497" t="s">
        <v>1676</v>
      </c>
      <c r="J1497" t="s">
        <v>1450</v>
      </c>
      <c r="K1497" t="s">
        <v>1451</v>
      </c>
      <c r="L1497" t="s">
        <v>1452</v>
      </c>
      <c r="M1497" t="s">
        <v>1453</v>
      </c>
      <c r="N1497" t="s">
        <v>1454</v>
      </c>
      <c r="O1497" t="s">
        <v>1455</v>
      </c>
      <c r="P1497" t="s">
        <v>1456</v>
      </c>
      <c r="Q1497" t="s">
        <v>1457</v>
      </c>
      <c r="R1497">
        <v>2039041</v>
      </c>
      <c r="S1497" t="s">
        <v>1460</v>
      </c>
      <c r="T1497">
        <v>7563.0240000000003</v>
      </c>
      <c r="U1497">
        <v>9</v>
      </c>
      <c r="V1497">
        <v>7563.0240000000003</v>
      </c>
      <c r="W1497">
        <v>9</v>
      </c>
      <c r="X1497">
        <v>6174</v>
      </c>
      <c r="Y1497">
        <v>1389.0239999999999</v>
      </c>
      <c r="Z1497">
        <v>2039041</v>
      </c>
    </row>
    <row r="1498" spans="1:26" x14ac:dyDescent="0.2">
      <c r="A1498" s="27">
        <v>46079</v>
      </c>
      <c r="B1498" t="s">
        <v>14</v>
      </c>
      <c r="C1498" t="s">
        <v>1543</v>
      </c>
      <c r="D1498" t="s">
        <v>1543</v>
      </c>
      <c r="E1498" t="s">
        <v>1663</v>
      </c>
      <c r="F1498" t="s">
        <v>1470</v>
      </c>
      <c r="G1498" t="s">
        <v>326</v>
      </c>
      <c r="H1498" t="s">
        <v>1043</v>
      </c>
      <c r="I1498" t="s">
        <v>1676</v>
      </c>
      <c r="J1498" t="s">
        <v>1450</v>
      </c>
      <c r="K1498" t="s">
        <v>1451</v>
      </c>
      <c r="L1498" t="s">
        <v>1452</v>
      </c>
      <c r="M1498" t="s">
        <v>1453</v>
      </c>
      <c r="N1498" t="s">
        <v>1454</v>
      </c>
      <c r="O1498" t="s">
        <v>1455</v>
      </c>
      <c r="P1498" t="s">
        <v>1456</v>
      </c>
      <c r="Q1498" t="s">
        <v>1457</v>
      </c>
      <c r="R1498">
        <v>2048972</v>
      </c>
      <c r="S1498" t="s">
        <v>1461</v>
      </c>
      <c r="T1498">
        <v>5042.0159999999996</v>
      </c>
      <c r="U1498">
        <v>6</v>
      </c>
      <c r="V1498">
        <v>5042.0159999999996</v>
      </c>
      <c r="W1498">
        <v>6</v>
      </c>
      <c r="X1498">
        <v>4116</v>
      </c>
      <c r="Y1498">
        <v>926.01599999999996</v>
      </c>
      <c r="Z1498">
        <v>2048972</v>
      </c>
    </row>
    <row r="1499" spans="1:26" x14ac:dyDescent="0.2">
      <c r="A1499" s="27">
        <v>46079</v>
      </c>
      <c r="B1499" t="s">
        <v>14</v>
      </c>
      <c r="C1499" t="s">
        <v>1543</v>
      </c>
      <c r="D1499" t="s">
        <v>1543</v>
      </c>
      <c r="E1499" t="s">
        <v>1663</v>
      </c>
      <c r="F1499" t="s">
        <v>1470</v>
      </c>
      <c r="G1499" t="s">
        <v>326</v>
      </c>
      <c r="H1499" t="s">
        <v>1045</v>
      </c>
      <c r="I1499" t="s">
        <v>1677</v>
      </c>
      <c r="J1499" t="s">
        <v>1450</v>
      </c>
      <c r="K1499" t="s">
        <v>1451</v>
      </c>
      <c r="L1499" t="s">
        <v>1452</v>
      </c>
      <c r="M1499" t="s">
        <v>1453</v>
      </c>
      <c r="N1499" t="s">
        <v>1454</v>
      </c>
      <c r="O1499" t="s">
        <v>1455</v>
      </c>
      <c r="P1499" t="s">
        <v>1456</v>
      </c>
      <c r="Q1499" t="s">
        <v>1457</v>
      </c>
      <c r="R1499">
        <v>2039041</v>
      </c>
      <c r="S1499" t="s">
        <v>1460</v>
      </c>
      <c r="T1499">
        <v>5882.3522999999996</v>
      </c>
      <c r="U1499">
        <v>7</v>
      </c>
      <c r="V1499">
        <v>5882.3522999999996</v>
      </c>
      <c r="W1499">
        <v>7</v>
      </c>
      <c r="X1499">
        <v>4830</v>
      </c>
      <c r="Y1499">
        <v>1052.3523</v>
      </c>
      <c r="Z1499">
        <v>2039041</v>
      </c>
    </row>
    <row r="1500" spans="1:26" x14ac:dyDescent="0.2">
      <c r="A1500" s="27">
        <v>46079</v>
      </c>
      <c r="B1500" t="s">
        <v>14</v>
      </c>
      <c r="C1500" t="s">
        <v>1543</v>
      </c>
      <c r="D1500" t="s">
        <v>1543</v>
      </c>
      <c r="E1500" t="s">
        <v>1663</v>
      </c>
      <c r="F1500" t="s">
        <v>1470</v>
      </c>
      <c r="G1500" t="s">
        <v>326</v>
      </c>
      <c r="H1500" t="s">
        <v>378</v>
      </c>
      <c r="I1500" t="s">
        <v>1678</v>
      </c>
      <c r="J1500" t="s">
        <v>1450</v>
      </c>
      <c r="K1500" t="s">
        <v>1451</v>
      </c>
      <c r="L1500" t="s">
        <v>1452</v>
      </c>
      <c r="M1500" t="s">
        <v>1453</v>
      </c>
      <c r="N1500" t="s">
        <v>1454</v>
      </c>
      <c r="O1500" t="s">
        <v>1455</v>
      </c>
      <c r="P1500" t="s">
        <v>1456</v>
      </c>
      <c r="Q1500" t="s">
        <v>1457</v>
      </c>
      <c r="R1500">
        <v>2001113</v>
      </c>
      <c r="S1500" t="s">
        <v>1458</v>
      </c>
      <c r="T1500">
        <v>6722.6880000000001</v>
      </c>
      <c r="U1500">
        <v>8</v>
      </c>
      <c r="V1500">
        <v>6722.6880000000001</v>
      </c>
      <c r="W1500">
        <v>8</v>
      </c>
      <c r="X1500">
        <v>5488</v>
      </c>
      <c r="Y1500">
        <v>1234.6880000000001</v>
      </c>
      <c r="Z1500">
        <v>2001113</v>
      </c>
    </row>
    <row r="1501" spans="1:26" x14ac:dyDescent="0.2">
      <c r="A1501" s="27">
        <v>46079</v>
      </c>
      <c r="B1501" t="s">
        <v>14</v>
      </c>
      <c r="C1501" t="s">
        <v>1543</v>
      </c>
      <c r="D1501" t="s">
        <v>1543</v>
      </c>
      <c r="E1501" t="s">
        <v>1663</v>
      </c>
      <c r="F1501" t="s">
        <v>1470</v>
      </c>
      <c r="G1501" t="s">
        <v>326</v>
      </c>
      <c r="H1501" t="s">
        <v>378</v>
      </c>
      <c r="I1501" t="s">
        <v>1678</v>
      </c>
      <c r="J1501" t="s">
        <v>1450</v>
      </c>
      <c r="K1501" t="s">
        <v>1451</v>
      </c>
      <c r="L1501" t="s">
        <v>1452</v>
      </c>
      <c r="M1501" t="s">
        <v>1453</v>
      </c>
      <c r="N1501" t="s">
        <v>1454</v>
      </c>
      <c r="O1501" t="s">
        <v>1455</v>
      </c>
      <c r="P1501" t="s">
        <v>1456</v>
      </c>
      <c r="Q1501" t="s">
        <v>1457</v>
      </c>
      <c r="R1501">
        <v>2030990</v>
      </c>
      <c r="S1501" t="s">
        <v>1459</v>
      </c>
      <c r="T1501">
        <v>30252.096000000001</v>
      </c>
      <c r="U1501">
        <v>36</v>
      </c>
      <c r="V1501">
        <v>30252.096000000001</v>
      </c>
      <c r="W1501">
        <v>36</v>
      </c>
      <c r="X1501">
        <v>24840</v>
      </c>
      <c r="Y1501">
        <v>5412.0959999999995</v>
      </c>
      <c r="Z1501">
        <v>2030990</v>
      </c>
    </row>
    <row r="1502" spans="1:26" x14ac:dyDescent="0.2">
      <c r="A1502" s="27">
        <v>46079</v>
      </c>
      <c r="B1502" t="s">
        <v>14</v>
      </c>
      <c r="C1502" t="s">
        <v>1543</v>
      </c>
      <c r="D1502" t="s">
        <v>1543</v>
      </c>
      <c r="E1502" t="s">
        <v>1663</v>
      </c>
      <c r="F1502" t="s">
        <v>1470</v>
      </c>
      <c r="G1502" t="s">
        <v>326</v>
      </c>
      <c r="H1502" t="s">
        <v>378</v>
      </c>
      <c r="I1502" t="s">
        <v>1678</v>
      </c>
      <c r="J1502" t="s">
        <v>1450</v>
      </c>
      <c r="K1502" t="s">
        <v>1451</v>
      </c>
      <c r="L1502" t="s">
        <v>1452</v>
      </c>
      <c r="M1502" t="s">
        <v>1453</v>
      </c>
      <c r="N1502" t="s">
        <v>1454</v>
      </c>
      <c r="O1502" t="s">
        <v>1455</v>
      </c>
      <c r="P1502" t="s">
        <v>1456</v>
      </c>
      <c r="Q1502" t="s">
        <v>1457</v>
      </c>
      <c r="R1502">
        <v>2030991</v>
      </c>
      <c r="S1502" t="s">
        <v>1463</v>
      </c>
      <c r="T1502">
        <v>8403.36</v>
      </c>
      <c r="U1502">
        <v>10</v>
      </c>
      <c r="V1502">
        <v>8403.36</v>
      </c>
      <c r="W1502">
        <v>10</v>
      </c>
      <c r="X1502">
        <v>6890</v>
      </c>
      <c r="Y1502">
        <v>1513.36</v>
      </c>
      <c r="Z1502">
        <v>2030991</v>
      </c>
    </row>
    <row r="1503" spans="1:26" x14ac:dyDescent="0.2">
      <c r="A1503" s="27">
        <v>46079</v>
      </c>
      <c r="B1503" t="s">
        <v>14</v>
      </c>
      <c r="C1503" t="s">
        <v>1543</v>
      </c>
      <c r="D1503" t="s">
        <v>1543</v>
      </c>
      <c r="E1503" t="s">
        <v>1663</v>
      </c>
      <c r="F1503" t="s">
        <v>1470</v>
      </c>
      <c r="G1503" t="s">
        <v>326</v>
      </c>
      <c r="H1503" t="s">
        <v>378</v>
      </c>
      <c r="I1503" t="s">
        <v>1678</v>
      </c>
      <c r="J1503" t="s">
        <v>1450</v>
      </c>
      <c r="K1503" t="s">
        <v>1451</v>
      </c>
      <c r="L1503" t="s">
        <v>1452</v>
      </c>
      <c r="M1503" t="s">
        <v>1453</v>
      </c>
      <c r="N1503" t="s">
        <v>1454</v>
      </c>
      <c r="O1503" t="s">
        <v>1455</v>
      </c>
      <c r="P1503" t="s">
        <v>1456</v>
      </c>
      <c r="Q1503" t="s">
        <v>1457</v>
      </c>
      <c r="R1503">
        <v>2039041</v>
      </c>
      <c r="S1503" t="s">
        <v>1460</v>
      </c>
      <c r="T1503">
        <v>10084.031999999999</v>
      </c>
      <c r="U1503">
        <v>12</v>
      </c>
      <c r="V1503">
        <v>10084.031999999999</v>
      </c>
      <c r="W1503">
        <v>12</v>
      </c>
      <c r="X1503">
        <v>8280</v>
      </c>
      <c r="Y1503">
        <v>1804.0319999999999</v>
      </c>
      <c r="Z1503">
        <v>2039041</v>
      </c>
    </row>
    <row r="1504" spans="1:26" x14ac:dyDescent="0.2">
      <c r="A1504" s="27">
        <v>46079</v>
      </c>
      <c r="B1504" t="s">
        <v>14</v>
      </c>
      <c r="C1504" t="s">
        <v>1543</v>
      </c>
      <c r="D1504" t="s">
        <v>1543</v>
      </c>
      <c r="E1504" t="s">
        <v>1663</v>
      </c>
      <c r="F1504" t="s">
        <v>1470</v>
      </c>
      <c r="G1504" t="s">
        <v>326</v>
      </c>
      <c r="H1504" t="s">
        <v>378</v>
      </c>
      <c r="I1504" t="s">
        <v>1678</v>
      </c>
      <c r="J1504" t="s">
        <v>1450</v>
      </c>
      <c r="K1504" t="s">
        <v>1451</v>
      </c>
      <c r="L1504" t="s">
        <v>1452</v>
      </c>
      <c r="M1504" t="s">
        <v>1453</v>
      </c>
      <c r="N1504" t="s">
        <v>1454</v>
      </c>
      <c r="O1504" t="s">
        <v>1455</v>
      </c>
      <c r="P1504" t="s">
        <v>1456</v>
      </c>
      <c r="Q1504" t="s">
        <v>1457</v>
      </c>
      <c r="R1504">
        <v>2048972</v>
      </c>
      <c r="S1504" t="s">
        <v>1461</v>
      </c>
      <c r="T1504">
        <v>21008.400000000001</v>
      </c>
      <c r="U1504">
        <v>25</v>
      </c>
      <c r="V1504">
        <v>21008.400000000001</v>
      </c>
      <c r="W1504">
        <v>25</v>
      </c>
      <c r="X1504">
        <v>17150</v>
      </c>
      <c r="Y1504">
        <v>3858.4</v>
      </c>
      <c r="Z1504">
        <v>2048972</v>
      </c>
    </row>
    <row r="1505" spans="1:26" x14ac:dyDescent="0.2">
      <c r="A1505" s="27">
        <v>46079</v>
      </c>
      <c r="B1505" t="s">
        <v>14</v>
      </c>
      <c r="C1505" t="s">
        <v>1543</v>
      </c>
      <c r="D1505" t="s">
        <v>1543</v>
      </c>
      <c r="E1505" t="s">
        <v>1663</v>
      </c>
      <c r="F1505" t="s">
        <v>1470</v>
      </c>
      <c r="G1505" t="s">
        <v>326</v>
      </c>
      <c r="H1505" t="s">
        <v>1102</v>
      </c>
      <c r="I1505" t="s">
        <v>1787</v>
      </c>
      <c r="J1505" t="s">
        <v>1450</v>
      </c>
      <c r="K1505" t="s">
        <v>1451</v>
      </c>
      <c r="L1505" t="s">
        <v>1452</v>
      </c>
      <c r="M1505" t="s">
        <v>1453</v>
      </c>
      <c r="N1505" t="s">
        <v>1454</v>
      </c>
      <c r="O1505" t="s">
        <v>1455</v>
      </c>
      <c r="P1505" t="s">
        <v>1456</v>
      </c>
      <c r="Q1505" t="s">
        <v>1457</v>
      </c>
      <c r="R1505">
        <v>2030991</v>
      </c>
      <c r="S1505" t="s">
        <v>1463</v>
      </c>
      <c r="T1505">
        <v>1680.672</v>
      </c>
      <c r="U1505">
        <v>2</v>
      </c>
      <c r="V1505">
        <v>1680.672</v>
      </c>
      <c r="W1505">
        <v>2</v>
      </c>
      <c r="X1505">
        <v>1380</v>
      </c>
      <c r="Y1505">
        <v>300.67200000000003</v>
      </c>
      <c r="Z1505">
        <v>2030991</v>
      </c>
    </row>
    <row r="1506" spans="1:26" x14ac:dyDescent="0.2">
      <c r="A1506" s="27">
        <v>46079</v>
      </c>
      <c r="B1506" t="s">
        <v>14</v>
      </c>
      <c r="C1506" t="s">
        <v>1543</v>
      </c>
      <c r="D1506" t="s">
        <v>1543</v>
      </c>
      <c r="E1506" t="s">
        <v>1663</v>
      </c>
      <c r="F1506" t="s">
        <v>1470</v>
      </c>
      <c r="G1506" t="s">
        <v>326</v>
      </c>
      <c r="H1506" t="s">
        <v>1102</v>
      </c>
      <c r="I1506" t="s">
        <v>1787</v>
      </c>
      <c r="J1506" t="s">
        <v>1450</v>
      </c>
      <c r="K1506" t="s">
        <v>1451</v>
      </c>
      <c r="L1506" t="s">
        <v>1452</v>
      </c>
      <c r="M1506" t="s">
        <v>1453</v>
      </c>
      <c r="N1506" t="s">
        <v>1454</v>
      </c>
      <c r="O1506" t="s">
        <v>1455</v>
      </c>
      <c r="P1506" t="s">
        <v>1456</v>
      </c>
      <c r="Q1506" t="s">
        <v>1457</v>
      </c>
      <c r="R1506">
        <v>2039041</v>
      </c>
      <c r="S1506" t="s">
        <v>1460</v>
      </c>
      <c r="T1506">
        <v>1680.672</v>
      </c>
      <c r="U1506">
        <v>2</v>
      </c>
      <c r="V1506">
        <v>1680.672</v>
      </c>
      <c r="W1506">
        <v>2</v>
      </c>
      <c r="X1506">
        <v>1342</v>
      </c>
      <c r="Y1506">
        <v>338.67200000000003</v>
      </c>
      <c r="Z1506">
        <v>2039041</v>
      </c>
    </row>
    <row r="1507" spans="1:26" x14ac:dyDescent="0.2">
      <c r="A1507" s="27">
        <v>46079</v>
      </c>
      <c r="B1507" t="s">
        <v>14</v>
      </c>
      <c r="C1507" t="s">
        <v>1543</v>
      </c>
      <c r="D1507" t="s">
        <v>1543</v>
      </c>
      <c r="E1507" t="s">
        <v>1663</v>
      </c>
      <c r="F1507" t="s">
        <v>1470</v>
      </c>
      <c r="G1507" t="s">
        <v>326</v>
      </c>
      <c r="H1507" t="s">
        <v>1188</v>
      </c>
      <c r="I1507" t="s">
        <v>1679</v>
      </c>
      <c r="J1507" t="s">
        <v>1450</v>
      </c>
      <c r="K1507" t="s">
        <v>1451</v>
      </c>
      <c r="L1507" t="s">
        <v>1452</v>
      </c>
      <c r="M1507" t="s">
        <v>1453</v>
      </c>
      <c r="N1507" t="s">
        <v>1454</v>
      </c>
      <c r="O1507" t="s">
        <v>1455</v>
      </c>
      <c r="P1507" t="s">
        <v>1456</v>
      </c>
      <c r="Q1507" t="s">
        <v>1457</v>
      </c>
      <c r="R1507">
        <v>2001113</v>
      </c>
      <c r="S1507" t="s">
        <v>1458</v>
      </c>
      <c r="T1507">
        <v>2521.0079999999998</v>
      </c>
      <c r="U1507">
        <v>3</v>
      </c>
      <c r="V1507">
        <v>2521.0079999999998</v>
      </c>
      <c r="W1507">
        <v>3</v>
      </c>
      <c r="X1507">
        <v>2058</v>
      </c>
      <c r="Y1507">
        <v>463.00799999999998</v>
      </c>
      <c r="Z1507">
        <v>2001113</v>
      </c>
    </row>
    <row r="1508" spans="1:26" x14ac:dyDescent="0.2">
      <c r="A1508" s="27">
        <v>46079</v>
      </c>
      <c r="B1508" t="s">
        <v>14</v>
      </c>
      <c r="C1508" t="s">
        <v>1543</v>
      </c>
      <c r="D1508" t="s">
        <v>1543</v>
      </c>
      <c r="E1508" t="s">
        <v>1663</v>
      </c>
      <c r="F1508" t="s">
        <v>1470</v>
      </c>
      <c r="G1508" t="s">
        <v>326</v>
      </c>
      <c r="H1508" t="s">
        <v>1188</v>
      </c>
      <c r="I1508" t="s">
        <v>1679</v>
      </c>
      <c r="J1508" t="s">
        <v>1450</v>
      </c>
      <c r="K1508" t="s">
        <v>1451</v>
      </c>
      <c r="L1508" t="s">
        <v>1452</v>
      </c>
      <c r="M1508" t="s">
        <v>1453</v>
      </c>
      <c r="N1508" t="s">
        <v>1454</v>
      </c>
      <c r="O1508" t="s">
        <v>1455</v>
      </c>
      <c r="P1508" t="s">
        <v>1456</v>
      </c>
      <c r="Q1508" t="s">
        <v>1457</v>
      </c>
      <c r="R1508">
        <v>2030990</v>
      </c>
      <c r="S1508" t="s">
        <v>1459</v>
      </c>
      <c r="T1508">
        <v>4201.68</v>
      </c>
      <c r="U1508">
        <v>5</v>
      </c>
      <c r="V1508">
        <v>4201.68</v>
      </c>
      <c r="W1508">
        <v>5</v>
      </c>
      <c r="X1508">
        <v>3450</v>
      </c>
      <c r="Y1508">
        <v>751.68</v>
      </c>
      <c r="Z1508">
        <v>2030990</v>
      </c>
    </row>
    <row r="1509" spans="1:26" x14ac:dyDescent="0.2">
      <c r="A1509" s="27">
        <v>46079</v>
      </c>
      <c r="B1509" t="s">
        <v>14</v>
      </c>
      <c r="C1509" t="s">
        <v>1543</v>
      </c>
      <c r="D1509" t="s">
        <v>1543</v>
      </c>
      <c r="E1509" t="s">
        <v>1663</v>
      </c>
      <c r="F1509" t="s">
        <v>1470</v>
      </c>
      <c r="G1509" t="s">
        <v>326</v>
      </c>
      <c r="H1509" t="s">
        <v>1188</v>
      </c>
      <c r="I1509" t="s">
        <v>1679</v>
      </c>
      <c r="J1509" t="s">
        <v>1450</v>
      </c>
      <c r="K1509" t="s">
        <v>1451</v>
      </c>
      <c r="L1509" t="s">
        <v>1452</v>
      </c>
      <c r="M1509" t="s">
        <v>1453</v>
      </c>
      <c r="N1509" t="s">
        <v>1454</v>
      </c>
      <c r="O1509" t="s">
        <v>1455</v>
      </c>
      <c r="P1509" t="s">
        <v>1456</v>
      </c>
      <c r="Q1509" t="s">
        <v>1457</v>
      </c>
      <c r="R1509">
        <v>2030991</v>
      </c>
      <c r="S1509" t="s">
        <v>1463</v>
      </c>
      <c r="T1509">
        <v>2521.0079999999998</v>
      </c>
      <c r="U1509">
        <v>3</v>
      </c>
      <c r="V1509">
        <v>2521.0079999999998</v>
      </c>
      <c r="W1509">
        <v>3</v>
      </c>
      <c r="X1509">
        <v>2070</v>
      </c>
      <c r="Y1509">
        <v>451.00799999999998</v>
      </c>
      <c r="Z1509">
        <v>2030991</v>
      </c>
    </row>
    <row r="1510" spans="1:26" x14ac:dyDescent="0.2">
      <c r="A1510" s="27">
        <v>46079</v>
      </c>
      <c r="B1510" t="s">
        <v>14</v>
      </c>
      <c r="C1510" t="s">
        <v>1543</v>
      </c>
      <c r="D1510" t="s">
        <v>1543</v>
      </c>
      <c r="E1510" t="s">
        <v>1663</v>
      </c>
      <c r="F1510" t="s">
        <v>1470</v>
      </c>
      <c r="G1510" t="s">
        <v>326</v>
      </c>
      <c r="H1510" t="s">
        <v>1188</v>
      </c>
      <c r="I1510" t="s">
        <v>1679</v>
      </c>
      <c r="J1510" t="s">
        <v>1450</v>
      </c>
      <c r="K1510" t="s">
        <v>1451</v>
      </c>
      <c r="L1510" t="s">
        <v>1452</v>
      </c>
      <c r="M1510" t="s">
        <v>1453</v>
      </c>
      <c r="N1510" t="s">
        <v>1454</v>
      </c>
      <c r="O1510" t="s">
        <v>1455</v>
      </c>
      <c r="P1510" t="s">
        <v>1456</v>
      </c>
      <c r="Q1510" t="s">
        <v>1457</v>
      </c>
      <c r="R1510">
        <v>2039041</v>
      </c>
      <c r="S1510" t="s">
        <v>1460</v>
      </c>
      <c r="T1510">
        <v>840.33600000000001</v>
      </c>
      <c r="U1510">
        <v>1</v>
      </c>
      <c r="V1510">
        <v>840.33600000000001</v>
      </c>
      <c r="W1510">
        <v>1</v>
      </c>
      <c r="X1510">
        <v>690</v>
      </c>
      <c r="Y1510">
        <v>150.33600000000001</v>
      </c>
      <c r="Z1510">
        <v>2039041</v>
      </c>
    </row>
    <row r="1511" spans="1:26" x14ac:dyDescent="0.2">
      <c r="A1511" s="27">
        <v>46079</v>
      </c>
      <c r="B1511" t="s">
        <v>14</v>
      </c>
      <c r="C1511" t="s">
        <v>1543</v>
      </c>
      <c r="D1511" t="s">
        <v>1543</v>
      </c>
      <c r="E1511" t="s">
        <v>1663</v>
      </c>
      <c r="F1511" t="s">
        <v>1470</v>
      </c>
      <c r="G1511" t="s">
        <v>326</v>
      </c>
      <c r="H1511" t="s">
        <v>1188</v>
      </c>
      <c r="I1511" t="s">
        <v>1679</v>
      </c>
      <c r="J1511" t="s">
        <v>1450</v>
      </c>
      <c r="K1511" t="s">
        <v>1451</v>
      </c>
      <c r="L1511" t="s">
        <v>1452</v>
      </c>
      <c r="M1511" t="s">
        <v>1453</v>
      </c>
      <c r="N1511" t="s">
        <v>1454</v>
      </c>
      <c r="O1511" t="s">
        <v>1455</v>
      </c>
      <c r="P1511" t="s">
        <v>1456</v>
      </c>
      <c r="Q1511" t="s">
        <v>1457</v>
      </c>
      <c r="R1511">
        <v>2048972</v>
      </c>
      <c r="S1511" t="s">
        <v>1461</v>
      </c>
      <c r="T1511">
        <v>3361.3440000000001</v>
      </c>
      <c r="U1511">
        <v>4</v>
      </c>
      <c r="V1511">
        <v>3361.3440000000001</v>
      </c>
      <c r="W1511">
        <v>4</v>
      </c>
      <c r="X1511">
        <v>2744</v>
      </c>
      <c r="Y1511">
        <v>617.34400000000005</v>
      </c>
      <c r="Z1511">
        <v>2048972</v>
      </c>
    </row>
    <row r="1512" spans="1:26" x14ac:dyDescent="0.2">
      <c r="A1512" s="27">
        <v>46079</v>
      </c>
      <c r="B1512" t="s">
        <v>14</v>
      </c>
      <c r="C1512" t="s">
        <v>1543</v>
      </c>
      <c r="D1512" t="s">
        <v>1543</v>
      </c>
      <c r="E1512" t="s">
        <v>1663</v>
      </c>
      <c r="F1512" t="s">
        <v>1470</v>
      </c>
      <c r="G1512" t="s">
        <v>326</v>
      </c>
      <c r="H1512" t="s">
        <v>1192</v>
      </c>
      <c r="I1512" t="s">
        <v>1680</v>
      </c>
      <c r="J1512" t="s">
        <v>1450</v>
      </c>
      <c r="K1512" t="s">
        <v>1451</v>
      </c>
      <c r="L1512" t="s">
        <v>1452</v>
      </c>
      <c r="M1512" t="s">
        <v>1453</v>
      </c>
      <c r="N1512" t="s">
        <v>1454</v>
      </c>
      <c r="O1512" t="s">
        <v>1455</v>
      </c>
      <c r="P1512" t="s">
        <v>1456</v>
      </c>
      <c r="Q1512" t="s">
        <v>1457</v>
      </c>
      <c r="R1512">
        <v>2030990</v>
      </c>
      <c r="S1512" t="s">
        <v>1459</v>
      </c>
      <c r="T1512">
        <v>8403.36</v>
      </c>
      <c r="U1512">
        <v>10</v>
      </c>
      <c r="V1512">
        <v>8403.36</v>
      </c>
      <c r="W1512">
        <v>10</v>
      </c>
      <c r="X1512">
        <v>6870</v>
      </c>
      <c r="Y1512">
        <v>1533.36</v>
      </c>
      <c r="Z1512">
        <v>2030990</v>
      </c>
    </row>
    <row r="1513" spans="1:26" x14ac:dyDescent="0.2">
      <c r="A1513" s="27">
        <v>46079</v>
      </c>
      <c r="B1513" t="s">
        <v>14</v>
      </c>
      <c r="C1513" t="s">
        <v>1543</v>
      </c>
      <c r="D1513" t="s">
        <v>1543</v>
      </c>
      <c r="E1513" t="s">
        <v>1663</v>
      </c>
      <c r="F1513" t="s">
        <v>1470</v>
      </c>
      <c r="G1513" t="s">
        <v>37</v>
      </c>
      <c r="H1513" t="s">
        <v>1019</v>
      </c>
      <c r="I1513" t="s">
        <v>1681</v>
      </c>
      <c r="J1513" t="s">
        <v>1450</v>
      </c>
      <c r="K1513" t="s">
        <v>1451</v>
      </c>
      <c r="L1513" t="s">
        <v>1452</v>
      </c>
      <c r="M1513" t="s">
        <v>1453</v>
      </c>
      <c r="N1513" t="s">
        <v>1454</v>
      </c>
      <c r="O1513" t="s">
        <v>1455</v>
      </c>
      <c r="P1513" t="s">
        <v>1456</v>
      </c>
      <c r="Q1513" t="s">
        <v>1457</v>
      </c>
      <c r="R1513">
        <v>2048972</v>
      </c>
      <c r="S1513" t="s">
        <v>1461</v>
      </c>
      <c r="T1513">
        <v>840.33600000000001</v>
      </c>
      <c r="U1513">
        <v>1</v>
      </c>
      <c r="V1513">
        <v>840.33600000000001</v>
      </c>
      <c r="W1513">
        <v>1</v>
      </c>
      <c r="X1513">
        <v>655</v>
      </c>
      <c r="Y1513">
        <v>185.33600000000001</v>
      </c>
      <c r="Z1513">
        <v>2048972</v>
      </c>
    </row>
    <row r="1514" spans="1:26" x14ac:dyDescent="0.2">
      <c r="A1514" s="27">
        <v>46079</v>
      </c>
      <c r="B1514" t="s">
        <v>14</v>
      </c>
      <c r="C1514" t="s">
        <v>1543</v>
      </c>
      <c r="D1514" t="s">
        <v>1543</v>
      </c>
      <c r="E1514" t="s">
        <v>1682</v>
      </c>
      <c r="F1514" t="s">
        <v>125</v>
      </c>
      <c r="G1514" t="s">
        <v>794</v>
      </c>
      <c r="H1514" t="s">
        <v>1276</v>
      </c>
      <c r="I1514" t="s">
        <v>1683</v>
      </c>
      <c r="J1514" t="s">
        <v>1450</v>
      </c>
      <c r="K1514" t="s">
        <v>1451</v>
      </c>
      <c r="L1514" t="s">
        <v>1452</v>
      </c>
      <c r="M1514" t="s">
        <v>1453</v>
      </c>
      <c r="N1514" t="s">
        <v>1454</v>
      </c>
      <c r="O1514" t="s">
        <v>1455</v>
      </c>
      <c r="P1514" t="s">
        <v>1456</v>
      </c>
      <c r="Q1514" t="s">
        <v>1457</v>
      </c>
      <c r="R1514">
        <v>2030990</v>
      </c>
      <c r="S1514" t="s">
        <v>1459</v>
      </c>
      <c r="T1514">
        <v>1680.672</v>
      </c>
      <c r="U1514">
        <v>2</v>
      </c>
      <c r="V1514">
        <v>1680.672</v>
      </c>
      <c r="W1514">
        <v>2</v>
      </c>
      <c r="X1514">
        <v>1378</v>
      </c>
      <c r="Y1514">
        <v>302.67200000000003</v>
      </c>
      <c r="Z1514">
        <v>2030990</v>
      </c>
    </row>
    <row r="1515" spans="1:26" x14ac:dyDescent="0.2">
      <c r="A1515" s="27">
        <v>46079</v>
      </c>
      <c r="B1515" t="s">
        <v>14</v>
      </c>
      <c r="C1515" t="s">
        <v>1543</v>
      </c>
      <c r="D1515" t="s">
        <v>1543</v>
      </c>
      <c r="E1515" t="s">
        <v>1682</v>
      </c>
      <c r="F1515" t="s">
        <v>1470</v>
      </c>
      <c r="G1515" t="s">
        <v>1684</v>
      </c>
      <c r="H1515" t="s">
        <v>1232</v>
      </c>
      <c r="I1515" t="s">
        <v>1685</v>
      </c>
      <c r="J1515" t="s">
        <v>1450</v>
      </c>
      <c r="K1515" t="s">
        <v>1451</v>
      </c>
      <c r="L1515" t="s">
        <v>1452</v>
      </c>
      <c r="M1515" t="s">
        <v>1453</v>
      </c>
      <c r="N1515" t="s">
        <v>1454</v>
      </c>
      <c r="O1515" t="s">
        <v>1455</v>
      </c>
      <c r="P1515" t="s">
        <v>1456</v>
      </c>
      <c r="Q1515" t="s">
        <v>1457</v>
      </c>
      <c r="R1515">
        <v>2030990</v>
      </c>
      <c r="S1515" t="s">
        <v>1459</v>
      </c>
      <c r="T1515">
        <v>6722.6880000000001</v>
      </c>
      <c r="U1515">
        <v>8</v>
      </c>
      <c r="V1515">
        <v>6722.6880000000001</v>
      </c>
      <c r="W1515">
        <v>8</v>
      </c>
      <c r="X1515">
        <v>5520</v>
      </c>
      <c r="Y1515">
        <v>1202.6880000000001</v>
      </c>
      <c r="Z1515">
        <v>2030990</v>
      </c>
    </row>
    <row r="1516" spans="1:26" x14ac:dyDescent="0.2">
      <c r="A1516" s="27">
        <v>46079</v>
      </c>
      <c r="B1516" t="s">
        <v>14</v>
      </c>
      <c r="C1516" t="s">
        <v>1543</v>
      </c>
      <c r="D1516" t="s">
        <v>1543</v>
      </c>
      <c r="E1516" t="s">
        <v>1682</v>
      </c>
      <c r="F1516" t="s">
        <v>1470</v>
      </c>
      <c r="G1516" t="s">
        <v>1684</v>
      </c>
      <c r="H1516" t="s">
        <v>1232</v>
      </c>
      <c r="I1516" t="s">
        <v>1685</v>
      </c>
      <c r="J1516" t="s">
        <v>1450</v>
      </c>
      <c r="K1516" t="s">
        <v>1451</v>
      </c>
      <c r="L1516" t="s">
        <v>1452</v>
      </c>
      <c r="M1516" t="s">
        <v>1453</v>
      </c>
      <c r="N1516" t="s">
        <v>1454</v>
      </c>
      <c r="O1516" t="s">
        <v>1455</v>
      </c>
      <c r="P1516" t="s">
        <v>1456</v>
      </c>
      <c r="Q1516" t="s">
        <v>1457</v>
      </c>
      <c r="R1516">
        <v>2030991</v>
      </c>
      <c r="S1516" t="s">
        <v>1463</v>
      </c>
      <c r="T1516">
        <v>3361.3440000000001</v>
      </c>
      <c r="U1516">
        <v>4</v>
      </c>
      <c r="V1516">
        <v>3361.3440000000001</v>
      </c>
      <c r="W1516">
        <v>4</v>
      </c>
      <c r="X1516">
        <v>2764</v>
      </c>
      <c r="Y1516">
        <v>597.34400000000005</v>
      </c>
      <c r="Z1516">
        <v>2030991</v>
      </c>
    </row>
    <row r="1517" spans="1:26" x14ac:dyDescent="0.2">
      <c r="A1517" s="27">
        <v>46079</v>
      </c>
      <c r="B1517" t="s">
        <v>14</v>
      </c>
      <c r="C1517" t="s">
        <v>1543</v>
      </c>
      <c r="D1517" t="s">
        <v>1543</v>
      </c>
      <c r="E1517" t="s">
        <v>1682</v>
      </c>
      <c r="F1517" t="s">
        <v>1470</v>
      </c>
      <c r="G1517" t="s">
        <v>1684</v>
      </c>
      <c r="H1517" t="s">
        <v>1232</v>
      </c>
      <c r="I1517" t="s">
        <v>1685</v>
      </c>
      <c r="J1517" t="s">
        <v>1450</v>
      </c>
      <c r="K1517" t="s">
        <v>1451</v>
      </c>
      <c r="L1517" t="s">
        <v>1452</v>
      </c>
      <c r="M1517" t="s">
        <v>1453</v>
      </c>
      <c r="N1517" t="s">
        <v>1454</v>
      </c>
      <c r="O1517" t="s">
        <v>1455</v>
      </c>
      <c r="P1517" t="s">
        <v>1456</v>
      </c>
      <c r="Q1517" t="s">
        <v>1457</v>
      </c>
      <c r="R1517">
        <v>2039041</v>
      </c>
      <c r="S1517" t="s">
        <v>1460</v>
      </c>
      <c r="T1517">
        <v>3361.3443000000002</v>
      </c>
      <c r="U1517">
        <v>4</v>
      </c>
      <c r="V1517">
        <v>3361.3443000000002</v>
      </c>
      <c r="W1517">
        <v>4</v>
      </c>
      <c r="X1517">
        <v>2744</v>
      </c>
      <c r="Y1517">
        <v>617.34429999999998</v>
      </c>
      <c r="Z1517">
        <v>2039041</v>
      </c>
    </row>
    <row r="1518" spans="1:26" x14ac:dyDescent="0.2">
      <c r="A1518" s="27">
        <v>46079</v>
      </c>
      <c r="B1518" t="s">
        <v>14</v>
      </c>
      <c r="C1518" t="s">
        <v>1543</v>
      </c>
      <c r="D1518" t="s">
        <v>1543</v>
      </c>
      <c r="E1518" t="s">
        <v>1682</v>
      </c>
      <c r="F1518" t="s">
        <v>1470</v>
      </c>
      <c r="G1518" t="s">
        <v>1684</v>
      </c>
      <c r="H1518" t="s">
        <v>1232</v>
      </c>
      <c r="I1518" t="s">
        <v>1685</v>
      </c>
      <c r="J1518" t="s">
        <v>1450</v>
      </c>
      <c r="K1518" t="s">
        <v>1451</v>
      </c>
      <c r="L1518" t="s">
        <v>1452</v>
      </c>
      <c r="M1518" t="s">
        <v>1453</v>
      </c>
      <c r="N1518" t="s">
        <v>1454</v>
      </c>
      <c r="O1518" t="s">
        <v>1455</v>
      </c>
      <c r="P1518" t="s">
        <v>1456</v>
      </c>
      <c r="Q1518" t="s">
        <v>1457</v>
      </c>
      <c r="R1518">
        <v>2048972</v>
      </c>
      <c r="S1518" t="s">
        <v>1461</v>
      </c>
      <c r="T1518">
        <v>2521.0079999999998</v>
      </c>
      <c r="U1518">
        <v>3</v>
      </c>
      <c r="V1518">
        <v>2521.0079999999998</v>
      </c>
      <c r="W1518">
        <v>3</v>
      </c>
      <c r="X1518">
        <v>2061</v>
      </c>
      <c r="Y1518">
        <v>460.00799999999998</v>
      </c>
      <c r="Z1518">
        <v>2048972</v>
      </c>
    </row>
    <row r="1519" spans="1:26" x14ac:dyDescent="0.2">
      <c r="A1519" s="27">
        <v>46079</v>
      </c>
      <c r="B1519" t="s">
        <v>14</v>
      </c>
      <c r="C1519" t="s">
        <v>1543</v>
      </c>
      <c r="D1519" t="s">
        <v>1543</v>
      </c>
      <c r="E1519" t="s">
        <v>1682</v>
      </c>
      <c r="F1519" t="s">
        <v>1470</v>
      </c>
      <c r="G1519" t="s">
        <v>397</v>
      </c>
      <c r="H1519" t="s">
        <v>1031</v>
      </c>
      <c r="I1519" t="s">
        <v>1686</v>
      </c>
      <c r="J1519" t="s">
        <v>1450</v>
      </c>
      <c r="K1519" t="s">
        <v>1451</v>
      </c>
      <c r="L1519" t="s">
        <v>1452</v>
      </c>
      <c r="M1519" t="s">
        <v>1453</v>
      </c>
      <c r="N1519" t="s">
        <v>1454</v>
      </c>
      <c r="O1519" t="s">
        <v>1455</v>
      </c>
      <c r="P1519" t="s">
        <v>1456</v>
      </c>
      <c r="Q1519" t="s">
        <v>1457</v>
      </c>
      <c r="R1519">
        <v>2001113</v>
      </c>
      <c r="S1519" t="s">
        <v>1458</v>
      </c>
      <c r="T1519">
        <v>18487.392</v>
      </c>
      <c r="U1519">
        <v>22</v>
      </c>
      <c r="V1519">
        <v>18487.392</v>
      </c>
      <c r="W1519">
        <v>22</v>
      </c>
      <c r="X1519">
        <v>15092</v>
      </c>
      <c r="Y1519">
        <v>3395.3919999999998</v>
      </c>
      <c r="Z1519">
        <v>2001113</v>
      </c>
    </row>
    <row r="1520" spans="1:26" x14ac:dyDescent="0.2">
      <c r="A1520" s="27">
        <v>46079</v>
      </c>
      <c r="B1520" t="s">
        <v>14</v>
      </c>
      <c r="C1520" t="s">
        <v>1543</v>
      </c>
      <c r="D1520" t="s">
        <v>1543</v>
      </c>
      <c r="E1520" t="s">
        <v>1682</v>
      </c>
      <c r="F1520" t="s">
        <v>1470</v>
      </c>
      <c r="G1520" t="s">
        <v>397</v>
      </c>
      <c r="H1520" t="s">
        <v>1031</v>
      </c>
      <c r="I1520" t="s">
        <v>1686</v>
      </c>
      <c r="J1520" t="s">
        <v>1450</v>
      </c>
      <c r="K1520" t="s">
        <v>1451</v>
      </c>
      <c r="L1520" t="s">
        <v>1452</v>
      </c>
      <c r="M1520" t="s">
        <v>1453</v>
      </c>
      <c r="N1520" t="s">
        <v>1454</v>
      </c>
      <c r="O1520" t="s">
        <v>1455</v>
      </c>
      <c r="P1520" t="s">
        <v>1456</v>
      </c>
      <c r="Q1520" t="s">
        <v>1457</v>
      </c>
      <c r="R1520">
        <v>2030990</v>
      </c>
      <c r="S1520" t="s">
        <v>1459</v>
      </c>
      <c r="T1520">
        <v>9243.6959999999999</v>
      </c>
      <c r="U1520">
        <v>11</v>
      </c>
      <c r="V1520">
        <v>9243.6959999999999</v>
      </c>
      <c r="W1520">
        <v>11</v>
      </c>
      <c r="X1520">
        <v>7590</v>
      </c>
      <c r="Y1520">
        <v>1653.6959999999999</v>
      </c>
      <c r="Z1520">
        <v>2030990</v>
      </c>
    </row>
    <row r="1521" spans="1:26" x14ac:dyDescent="0.2">
      <c r="A1521" s="27">
        <v>46079</v>
      </c>
      <c r="B1521" t="s">
        <v>14</v>
      </c>
      <c r="C1521" t="s">
        <v>1543</v>
      </c>
      <c r="D1521" t="s">
        <v>1543</v>
      </c>
      <c r="E1521" t="s">
        <v>1682</v>
      </c>
      <c r="F1521" t="s">
        <v>1470</v>
      </c>
      <c r="G1521" t="s">
        <v>397</v>
      </c>
      <c r="H1521" t="s">
        <v>1031</v>
      </c>
      <c r="I1521" t="s">
        <v>1686</v>
      </c>
      <c r="J1521" t="s">
        <v>1450</v>
      </c>
      <c r="K1521" t="s">
        <v>1451</v>
      </c>
      <c r="L1521" t="s">
        <v>1452</v>
      </c>
      <c r="M1521" t="s">
        <v>1453</v>
      </c>
      <c r="N1521" t="s">
        <v>1454</v>
      </c>
      <c r="O1521" t="s">
        <v>1455</v>
      </c>
      <c r="P1521" t="s">
        <v>1456</v>
      </c>
      <c r="Q1521" t="s">
        <v>1457</v>
      </c>
      <c r="R1521">
        <v>2030991</v>
      </c>
      <c r="S1521" t="s">
        <v>1463</v>
      </c>
      <c r="T1521">
        <v>13445.376</v>
      </c>
      <c r="U1521">
        <v>16</v>
      </c>
      <c r="V1521">
        <v>13445.376</v>
      </c>
      <c r="W1521">
        <v>16</v>
      </c>
      <c r="X1521">
        <v>11040</v>
      </c>
      <c r="Y1521">
        <v>2405.3760000000002</v>
      </c>
      <c r="Z1521">
        <v>2030991</v>
      </c>
    </row>
    <row r="1522" spans="1:26" x14ac:dyDescent="0.2">
      <c r="A1522" s="27">
        <v>46079</v>
      </c>
      <c r="B1522" t="s">
        <v>14</v>
      </c>
      <c r="C1522" t="s">
        <v>1543</v>
      </c>
      <c r="D1522" t="s">
        <v>1543</v>
      </c>
      <c r="E1522" t="s">
        <v>1682</v>
      </c>
      <c r="F1522" t="s">
        <v>1470</v>
      </c>
      <c r="G1522" t="s">
        <v>397</v>
      </c>
      <c r="H1522" t="s">
        <v>1031</v>
      </c>
      <c r="I1522" t="s">
        <v>1686</v>
      </c>
      <c r="J1522" t="s">
        <v>1450</v>
      </c>
      <c r="K1522" t="s">
        <v>1451</v>
      </c>
      <c r="L1522" t="s">
        <v>1452</v>
      </c>
      <c r="M1522" t="s">
        <v>1453</v>
      </c>
      <c r="N1522" t="s">
        <v>1454</v>
      </c>
      <c r="O1522" t="s">
        <v>1455</v>
      </c>
      <c r="P1522" t="s">
        <v>1456</v>
      </c>
      <c r="Q1522" t="s">
        <v>1457</v>
      </c>
      <c r="R1522">
        <v>2039041</v>
      </c>
      <c r="S1522" t="s">
        <v>1460</v>
      </c>
      <c r="T1522">
        <v>840.33600000000001</v>
      </c>
      <c r="U1522">
        <v>1</v>
      </c>
      <c r="V1522">
        <v>840.33600000000001</v>
      </c>
      <c r="W1522">
        <v>1</v>
      </c>
      <c r="X1522">
        <v>690</v>
      </c>
      <c r="Y1522">
        <v>150.33600000000001</v>
      </c>
      <c r="Z1522">
        <v>2039041</v>
      </c>
    </row>
    <row r="1523" spans="1:26" x14ac:dyDescent="0.2">
      <c r="A1523" s="27">
        <v>46079</v>
      </c>
      <c r="B1523" t="s">
        <v>14</v>
      </c>
      <c r="C1523" t="s">
        <v>1543</v>
      </c>
      <c r="D1523" t="s">
        <v>1543</v>
      </c>
      <c r="E1523" t="s">
        <v>1682</v>
      </c>
      <c r="F1523" t="s">
        <v>1470</v>
      </c>
      <c r="G1523" t="s">
        <v>397</v>
      </c>
      <c r="H1523" t="s">
        <v>1031</v>
      </c>
      <c r="I1523" t="s">
        <v>1686</v>
      </c>
      <c r="J1523" t="s">
        <v>1450</v>
      </c>
      <c r="K1523" t="s">
        <v>1451</v>
      </c>
      <c r="L1523" t="s">
        <v>1452</v>
      </c>
      <c r="M1523" t="s">
        <v>1453</v>
      </c>
      <c r="N1523" t="s">
        <v>1454</v>
      </c>
      <c r="O1523" t="s">
        <v>1455</v>
      </c>
      <c r="P1523" t="s">
        <v>1456</v>
      </c>
      <c r="Q1523" t="s">
        <v>1457</v>
      </c>
      <c r="R1523">
        <v>2048972</v>
      </c>
      <c r="S1523" t="s">
        <v>1461</v>
      </c>
      <c r="T1523">
        <v>7563.0240000000003</v>
      </c>
      <c r="U1523">
        <v>9</v>
      </c>
      <c r="V1523">
        <v>7563.0240000000003</v>
      </c>
      <c r="W1523">
        <v>9</v>
      </c>
      <c r="X1523">
        <v>6174</v>
      </c>
      <c r="Y1523">
        <v>1389.0239999999999</v>
      </c>
      <c r="Z1523">
        <v>2048972</v>
      </c>
    </row>
    <row r="1524" spans="1:26" x14ac:dyDescent="0.2">
      <c r="A1524" s="27">
        <v>46079</v>
      </c>
      <c r="B1524" t="s">
        <v>14</v>
      </c>
      <c r="C1524" t="s">
        <v>1543</v>
      </c>
      <c r="D1524" t="s">
        <v>1543</v>
      </c>
      <c r="E1524" t="s">
        <v>1682</v>
      </c>
      <c r="F1524" t="s">
        <v>1470</v>
      </c>
      <c r="G1524" t="s">
        <v>397</v>
      </c>
      <c r="H1524" t="s">
        <v>1185</v>
      </c>
      <c r="I1524" t="s">
        <v>1687</v>
      </c>
      <c r="J1524" t="s">
        <v>1450</v>
      </c>
      <c r="K1524" t="s">
        <v>1451</v>
      </c>
      <c r="L1524" t="s">
        <v>1452</v>
      </c>
      <c r="M1524" t="s">
        <v>1453</v>
      </c>
      <c r="N1524" t="s">
        <v>1454</v>
      </c>
      <c r="O1524" t="s">
        <v>1455</v>
      </c>
      <c r="P1524" t="s">
        <v>1456</v>
      </c>
      <c r="Q1524" t="s">
        <v>1457</v>
      </c>
      <c r="R1524">
        <v>2030990</v>
      </c>
      <c r="S1524" t="s">
        <v>1459</v>
      </c>
      <c r="T1524">
        <v>840.33600000000001</v>
      </c>
      <c r="U1524">
        <v>1</v>
      </c>
      <c r="V1524">
        <v>840.33600000000001</v>
      </c>
      <c r="W1524">
        <v>1</v>
      </c>
      <c r="X1524">
        <v>690</v>
      </c>
      <c r="Y1524">
        <v>150.33600000000001</v>
      </c>
      <c r="Z1524">
        <v>2030990</v>
      </c>
    </row>
    <row r="1525" spans="1:26" x14ac:dyDescent="0.2">
      <c r="A1525" s="27">
        <v>46079</v>
      </c>
      <c r="B1525" t="s">
        <v>14</v>
      </c>
      <c r="C1525" t="s">
        <v>1543</v>
      </c>
      <c r="D1525" t="s">
        <v>1543</v>
      </c>
      <c r="E1525" t="s">
        <v>1682</v>
      </c>
      <c r="F1525" t="s">
        <v>1470</v>
      </c>
      <c r="G1525" t="s">
        <v>397</v>
      </c>
      <c r="H1525" t="s">
        <v>1185</v>
      </c>
      <c r="I1525" t="s">
        <v>1687</v>
      </c>
      <c r="J1525" t="s">
        <v>1450</v>
      </c>
      <c r="K1525" t="s">
        <v>1451</v>
      </c>
      <c r="L1525" t="s">
        <v>1452</v>
      </c>
      <c r="M1525" t="s">
        <v>1453</v>
      </c>
      <c r="N1525" t="s">
        <v>1454</v>
      </c>
      <c r="O1525" t="s">
        <v>1455</v>
      </c>
      <c r="P1525" t="s">
        <v>1456</v>
      </c>
      <c r="Q1525" t="s">
        <v>1457</v>
      </c>
      <c r="R1525">
        <v>2030991</v>
      </c>
      <c r="S1525" t="s">
        <v>1463</v>
      </c>
      <c r="T1525">
        <v>840.33600000000001</v>
      </c>
      <c r="U1525">
        <v>1</v>
      </c>
      <c r="V1525">
        <v>840.33600000000001</v>
      </c>
      <c r="W1525">
        <v>1</v>
      </c>
      <c r="X1525">
        <v>690</v>
      </c>
      <c r="Y1525">
        <v>150.33600000000001</v>
      </c>
      <c r="Z1525">
        <v>2030991</v>
      </c>
    </row>
    <row r="1526" spans="1:26" x14ac:dyDescent="0.2">
      <c r="A1526" s="27">
        <v>46079</v>
      </c>
      <c r="B1526" t="s">
        <v>14</v>
      </c>
      <c r="C1526" t="s">
        <v>1543</v>
      </c>
      <c r="D1526" t="s">
        <v>1543</v>
      </c>
      <c r="E1526" t="s">
        <v>1682</v>
      </c>
      <c r="F1526" t="s">
        <v>1470</v>
      </c>
      <c r="G1526" t="s">
        <v>397</v>
      </c>
      <c r="H1526" t="s">
        <v>1185</v>
      </c>
      <c r="I1526" t="s">
        <v>1687</v>
      </c>
      <c r="J1526" t="s">
        <v>1450</v>
      </c>
      <c r="K1526" t="s">
        <v>1451</v>
      </c>
      <c r="L1526" t="s">
        <v>1452</v>
      </c>
      <c r="M1526" t="s">
        <v>1453</v>
      </c>
      <c r="N1526" t="s">
        <v>1454</v>
      </c>
      <c r="O1526" t="s">
        <v>1455</v>
      </c>
      <c r="P1526" t="s">
        <v>1456</v>
      </c>
      <c r="Q1526" t="s">
        <v>1457</v>
      </c>
      <c r="R1526">
        <v>2039041</v>
      </c>
      <c r="S1526" t="s">
        <v>1460</v>
      </c>
      <c r="T1526">
        <v>1680.672</v>
      </c>
      <c r="U1526">
        <v>2</v>
      </c>
      <c r="V1526">
        <v>1680.672</v>
      </c>
      <c r="W1526">
        <v>2</v>
      </c>
      <c r="X1526">
        <v>1380</v>
      </c>
      <c r="Y1526">
        <v>300.67200000000003</v>
      </c>
      <c r="Z1526">
        <v>2039041</v>
      </c>
    </row>
    <row r="1527" spans="1:26" x14ac:dyDescent="0.2">
      <c r="A1527" s="27">
        <v>46079</v>
      </c>
      <c r="B1527" t="s">
        <v>14</v>
      </c>
      <c r="C1527" t="s">
        <v>1543</v>
      </c>
      <c r="D1527" t="s">
        <v>1543</v>
      </c>
      <c r="E1527" t="s">
        <v>1682</v>
      </c>
      <c r="F1527" t="s">
        <v>1470</v>
      </c>
      <c r="G1527" t="s">
        <v>397</v>
      </c>
      <c r="H1527" t="s">
        <v>1185</v>
      </c>
      <c r="I1527" t="s">
        <v>1687</v>
      </c>
      <c r="J1527" t="s">
        <v>1450</v>
      </c>
      <c r="K1527" t="s">
        <v>1451</v>
      </c>
      <c r="L1527" t="s">
        <v>1452</v>
      </c>
      <c r="M1527" t="s">
        <v>1453</v>
      </c>
      <c r="N1527" t="s">
        <v>1454</v>
      </c>
      <c r="O1527" t="s">
        <v>1455</v>
      </c>
      <c r="P1527" t="s">
        <v>1456</v>
      </c>
      <c r="Q1527" t="s">
        <v>1457</v>
      </c>
      <c r="R1527">
        <v>2048972</v>
      </c>
      <c r="S1527" t="s">
        <v>1461</v>
      </c>
      <c r="T1527">
        <v>3361.3440999999998</v>
      </c>
      <c r="U1527">
        <v>4</v>
      </c>
      <c r="V1527">
        <v>3361.3440999999998</v>
      </c>
      <c r="W1527">
        <v>4</v>
      </c>
      <c r="X1527">
        <v>2744</v>
      </c>
      <c r="Y1527">
        <v>617.34410000000003</v>
      </c>
      <c r="Z1527">
        <v>2048972</v>
      </c>
    </row>
    <row r="1528" spans="1:26" x14ac:dyDescent="0.2">
      <c r="A1528" s="27">
        <v>46079</v>
      </c>
      <c r="B1528" t="s">
        <v>14</v>
      </c>
      <c r="C1528" t="s">
        <v>1543</v>
      </c>
      <c r="D1528" t="s">
        <v>1543</v>
      </c>
      <c r="E1528" t="s">
        <v>1682</v>
      </c>
      <c r="F1528" t="s">
        <v>1470</v>
      </c>
      <c r="G1528" t="s">
        <v>181</v>
      </c>
      <c r="H1528" t="s">
        <v>1688</v>
      </c>
      <c r="I1528" t="s">
        <v>1689</v>
      </c>
      <c r="J1528" t="s">
        <v>1450</v>
      </c>
      <c r="K1528" t="s">
        <v>1451</v>
      </c>
      <c r="L1528" t="s">
        <v>1452</v>
      </c>
      <c r="M1528" t="s">
        <v>1453</v>
      </c>
      <c r="N1528" t="s">
        <v>1454</v>
      </c>
      <c r="O1528" t="s">
        <v>1455</v>
      </c>
      <c r="P1528" t="s">
        <v>1456</v>
      </c>
      <c r="Q1528" t="s">
        <v>1457</v>
      </c>
      <c r="R1528">
        <v>2030991</v>
      </c>
      <c r="S1528" t="s">
        <v>1463</v>
      </c>
      <c r="T1528">
        <v>1680.672</v>
      </c>
      <c r="U1528">
        <v>2</v>
      </c>
      <c r="V1528">
        <v>1680.672</v>
      </c>
      <c r="W1528">
        <v>2</v>
      </c>
      <c r="X1528">
        <v>1380</v>
      </c>
      <c r="Y1528">
        <v>300.67200000000003</v>
      </c>
      <c r="Z1528">
        <v>2030991</v>
      </c>
    </row>
    <row r="1529" spans="1:26" x14ac:dyDescent="0.2">
      <c r="A1529" s="27">
        <v>46079</v>
      </c>
      <c r="B1529" t="s">
        <v>14</v>
      </c>
      <c r="C1529" t="s">
        <v>1543</v>
      </c>
      <c r="D1529" t="s">
        <v>1543</v>
      </c>
      <c r="E1529" t="s">
        <v>1682</v>
      </c>
      <c r="F1529" t="s">
        <v>1470</v>
      </c>
      <c r="G1529" t="s">
        <v>181</v>
      </c>
      <c r="H1529" t="s">
        <v>1688</v>
      </c>
      <c r="I1529" t="s">
        <v>1689</v>
      </c>
      <c r="J1529" t="s">
        <v>1450</v>
      </c>
      <c r="K1529" t="s">
        <v>1451</v>
      </c>
      <c r="L1529" t="s">
        <v>1452</v>
      </c>
      <c r="M1529" t="s">
        <v>1453</v>
      </c>
      <c r="N1529" t="s">
        <v>1454</v>
      </c>
      <c r="O1529" t="s">
        <v>1455</v>
      </c>
      <c r="P1529" t="s">
        <v>1456</v>
      </c>
      <c r="Q1529" t="s">
        <v>1457</v>
      </c>
      <c r="R1529">
        <v>2039041</v>
      </c>
      <c r="S1529" t="s">
        <v>1460</v>
      </c>
      <c r="T1529">
        <v>1680.672</v>
      </c>
      <c r="U1529">
        <v>2</v>
      </c>
      <c r="V1529">
        <v>1680.672</v>
      </c>
      <c r="W1529">
        <v>2</v>
      </c>
      <c r="X1529">
        <v>1382</v>
      </c>
      <c r="Y1529">
        <v>298.67200000000003</v>
      </c>
      <c r="Z1529">
        <v>2039041</v>
      </c>
    </row>
    <row r="1530" spans="1:26" x14ac:dyDescent="0.2">
      <c r="A1530" s="27">
        <v>46079</v>
      </c>
      <c r="B1530" t="s">
        <v>14</v>
      </c>
      <c r="C1530" t="s">
        <v>1543</v>
      </c>
      <c r="D1530" t="s">
        <v>1543</v>
      </c>
      <c r="E1530" t="s">
        <v>1682</v>
      </c>
      <c r="F1530" t="s">
        <v>1470</v>
      </c>
      <c r="G1530" t="s">
        <v>181</v>
      </c>
      <c r="H1530" t="s">
        <v>1688</v>
      </c>
      <c r="I1530" t="s">
        <v>1689</v>
      </c>
      <c r="J1530" t="s">
        <v>1450</v>
      </c>
      <c r="K1530" t="s">
        <v>1451</v>
      </c>
      <c r="L1530" t="s">
        <v>1452</v>
      </c>
      <c r="M1530" t="s">
        <v>1453</v>
      </c>
      <c r="N1530" t="s">
        <v>1454</v>
      </c>
      <c r="O1530" t="s">
        <v>1455</v>
      </c>
      <c r="P1530" t="s">
        <v>1456</v>
      </c>
      <c r="Q1530" t="s">
        <v>1457</v>
      </c>
      <c r="R1530">
        <v>2048972</v>
      </c>
      <c r="S1530" t="s">
        <v>1461</v>
      </c>
      <c r="T1530">
        <v>10084.031999999999</v>
      </c>
      <c r="U1530">
        <v>12</v>
      </c>
      <c r="V1530">
        <v>10084.031999999999</v>
      </c>
      <c r="W1530">
        <v>12</v>
      </c>
      <c r="X1530">
        <v>8232</v>
      </c>
      <c r="Y1530">
        <v>1852.0319999999999</v>
      </c>
      <c r="Z1530">
        <v>2048972</v>
      </c>
    </row>
    <row r="1531" spans="1:26" x14ac:dyDescent="0.2">
      <c r="A1531" s="27">
        <v>46079</v>
      </c>
      <c r="B1531" t="s">
        <v>14</v>
      </c>
      <c r="C1531" t="s">
        <v>1543</v>
      </c>
      <c r="D1531" t="s">
        <v>1543</v>
      </c>
      <c r="E1531" t="s">
        <v>1682</v>
      </c>
      <c r="F1531" t="s">
        <v>1470</v>
      </c>
      <c r="G1531" t="s">
        <v>181</v>
      </c>
      <c r="H1531" t="s">
        <v>221</v>
      </c>
      <c r="I1531" t="s">
        <v>1690</v>
      </c>
      <c r="J1531" t="s">
        <v>1450</v>
      </c>
      <c r="K1531" t="s">
        <v>1451</v>
      </c>
      <c r="L1531" t="s">
        <v>1452</v>
      </c>
      <c r="M1531" t="s">
        <v>1453</v>
      </c>
      <c r="N1531" t="s">
        <v>1454</v>
      </c>
      <c r="O1531" t="s">
        <v>1455</v>
      </c>
      <c r="P1531" t="s">
        <v>1456</v>
      </c>
      <c r="Q1531" t="s">
        <v>1457</v>
      </c>
      <c r="R1531">
        <v>2001113</v>
      </c>
      <c r="S1531" t="s">
        <v>1458</v>
      </c>
      <c r="T1531">
        <v>15126.048000000001</v>
      </c>
      <c r="U1531">
        <v>18</v>
      </c>
      <c r="V1531">
        <v>15126.048000000001</v>
      </c>
      <c r="W1531">
        <v>18</v>
      </c>
      <c r="X1531">
        <v>12474</v>
      </c>
      <c r="Y1531">
        <v>2652.0479999999998</v>
      </c>
      <c r="Z1531">
        <v>2001113</v>
      </c>
    </row>
    <row r="1532" spans="1:26" x14ac:dyDescent="0.2">
      <c r="A1532" s="27">
        <v>46079</v>
      </c>
      <c r="B1532" t="s">
        <v>14</v>
      </c>
      <c r="C1532" t="s">
        <v>1543</v>
      </c>
      <c r="D1532" t="s">
        <v>1543</v>
      </c>
      <c r="E1532" t="s">
        <v>1682</v>
      </c>
      <c r="F1532" t="s">
        <v>1470</v>
      </c>
      <c r="G1532" t="s">
        <v>181</v>
      </c>
      <c r="H1532" t="s">
        <v>221</v>
      </c>
      <c r="I1532" t="s">
        <v>1690</v>
      </c>
      <c r="J1532" t="s">
        <v>1450</v>
      </c>
      <c r="K1532" t="s">
        <v>1451</v>
      </c>
      <c r="L1532" t="s">
        <v>1452</v>
      </c>
      <c r="M1532" t="s">
        <v>1453</v>
      </c>
      <c r="N1532" t="s">
        <v>1454</v>
      </c>
      <c r="O1532" t="s">
        <v>1455</v>
      </c>
      <c r="P1532" t="s">
        <v>1456</v>
      </c>
      <c r="Q1532" t="s">
        <v>1457</v>
      </c>
      <c r="R1532">
        <v>2030990</v>
      </c>
      <c r="S1532" t="s">
        <v>1459</v>
      </c>
      <c r="T1532">
        <v>8403.36</v>
      </c>
      <c r="U1532">
        <v>10</v>
      </c>
      <c r="V1532">
        <v>8403.36</v>
      </c>
      <c r="W1532">
        <v>10</v>
      </c>
      <c r="X1532">
        <v>6940</v>
      </c>
      <c r="Y1532">
        <v>1463.36</v>
      </c>
      <c r="Z1532">
        <v>2030990</v>
      </c>
    </row>
    <row r="1533" spans="1:26" x14ac:dyDescent="0.2">
      <c r="A1533" s="27">
        <v>46079</v>
      </c>
      <c r="B1533" t="s">
        <v>14</v>
      </c>
      <c r="C1533" t="s">
        <v>1543</v>
      </c>
      <c r="D1533" t="s">
        <v>1543</v>
      </c>
      <c r="E1533" t="s">
        <v>1682</v>
      </c>
      <c r="F1533" t="s">
        <v>1470</v>
      </c>
      <c r="G1533" t="s">
        <v>181</v>
      </c>
      <c r="H1533" t="s">
        <v>221</v>
      </c>
      <c r="I1533" t="s">
        <v>1690</v>
      </c>
      <c r="J1533" t="s">
        <v>1450</v>
      </c>
      <c r="K1533" t="s">
        <v>1451</v>
      </c>
      <c r="L1533" t="s">
        <v>1452</v>
      </c>
      <c r="M1533" t="s">
        <v>1453</v>
      </c>
      <c r="N1533" t="s">
        <v>1454</v>
      </c>
      <c r="O1533" t="s">
        <v>1455</v>
      </c>
      <c r="P1533" t="s">
        <v>1456</v>
      </c>
      <c r="Q1533" t="s">
        <v>1457</v>
      </c>
      <c r="R1533">
        <v>2030991</v>
      </c>
      <c r="S1533" t="s">
        <v>1463</v>
      </c>
      <c r="T1533">
        <v>2521.0079999999998</v>
      </c>
      <c r="U1533">
        <v>3</v>
      </c>
      <c r="V1533">
        <v>2521.0079999999998</v>
      </c>
      <c r="W1533">
        <v>3</v>
      </c>
      <c r="X1533">
        <v>2082</v>
      </c>
      <c r="Y1533">
        <v>439.00799999999998</v>
      </c>
      <c r="Z1533">
        <v>2030991</v>
      </c>
    </row>
    <row r="1534" spans="1:26" x14ac:dyDescent="0.2">
      <c r="A1534" s="27">
        <v>46079</v>
      </c>
      <c r="B1534" t="s">
        <v>14</v>
      </c>
      <c r="C1534" t="s">
        <v>1543</v>
      </c>
      <c r="D1534" t="s">
        <v>1543</v>
      </c>
      <c r="E1534" t="s">
        <v>1682</v>
      </c>
      <c r="F1534" t="s">
        <v>1470</v>
      </c>
      <c r="G1534" t="s">
        <v>181</v>
      </c>
      <c r="H1534" t="s">
        <v>221</v>
      </c>
      <c r="I1534" t="s">
        <v>1690</v>
      </c>
      <c r="J1534" t="s">
        <v>1450</v>
      </c>
      <c r="K1534" t="s">
        <v>1451</v>
      </c>
      <c r="L1534" t="s">
        <v>1452</v>
      </c>
      <c r="M1534" t="s">
        <v>1453</v>
      </c>
      <c r="N1534" t="s">
        <v>1454</v>
      </c>
      <c r="O1534" t="s">
        <v>1455</v>
      </c>
      <c r="P1534" t="s">
        <v>1456</v>
      </c>
      <c r="Q1534" t="s">
        <v>1457</v>
      </c>
      <c r="R1534">
        <v>2039041</v>
      </c>
      <c r="S1534" t="s">
        <v>1460</v>
      </c>
      <c r="T1534">
        <v>11764.704</v>
      </c>
      <c r="U1534">
        <v>14</v>
      </c>
      <c r="V1534">
        <v>11764.704</v>
      </c>
      <c r="W1534">
        <v>14</v>
      </c>
      <c r="X1534">
        <v>9604</v>
      </c>
      <c r="Y1534">
        <v>2160.7040000000002</v>
      </c>
      <c r="Z1534">
        <v>2039041</v>
      </c>
    </row>
    <row r="1535" spans="1:26" x14ac:dyDescent="0.2">
      <c r="A1535" s="27">
        <v>46079</v>
      </c>
      <c r="B1535" t="s">
        <v>14</v>
      </c>
      <c r="C1535" t="s">
        <v>1543</v>
      </c>
      <c r="D1535" t="s">
        <v>1543</v>
      </c>
      <c r="E1535" t="s">
        <v>1682</v>
      </c>
      <c r="F1535" t="s">
        <v>1470</v>
      </c>
      <c r="G1535" t="s">
        <v>181</v>
      </c>
      <c r="H1535" t="s">
        <v>221</v>
      </c>
      <c r="I1535" t="s">
        <v>1690</v>
      </c>
      <c r="J1535" t="s">
        <v>1450</v>
      </c>
      <c r="K1535" t="s">
        <v>1451</v>
      </c>
      <c r="L1535" t="s">
        <v>1452</v>
      </c>
      <c r="M1535" t="s">
        <v>1453</v>
      </c>
      <c r="N1535" t="s">
        <v>1454</v>
      </c>
      <c r="O1535" t="s">
        <v>1455</v>
      </c>
      <c r="P1535" t="s">
        <v>1456</v>
      </c>
      <c r="Q1535" t="s">
        <v>1457</v>
      </c>
      <c r="R1535">
        <v>2048972</v>
      </c>
      <c r="S1535" t="s">
        <v>1461</v>
      </c>
      <c r="T1535">
        <v>10084.031999999999</v>
      </c>
      <c r="U1535">
        <v>12</v>
      </c>
      <c r="V1535">
        <v>10084.031999999999</v>
      </c>
      <c r="W1535">
        <v>12</v>
      </c>
      <c r="X1535">
        <v>8256</v>
      </c>
      <c r="Y1535">
        <v>1828.0319999999999</v>
      </c>
      <c r="Z1535">
        <v>2048972</v>
      </c>
    </row>
    <row r="1536" spans="1:26" x14ac:dyDescent="0.2">
      <c r="A1536" s="27">
        <v>46079</v>
      </c>
      <c r="B1536" t="s">
        <v>14</v>
      </c>
      <c r="C1536" t="s">
        <v>1543</v>
      </c>
      <c r="D1536" t="s">
        <v>1543</v>
      </c>
      <c r="E1536" t="s">
        <v>1682</v>
      </c>
      <c r="F1536" t="s">
        <v>1470</v>
      </c>
      <c r="G1536" t="s">
        <v>181</v>
      </c>
      <c r="H1536" t="s">
        <v>342</v>
      </c>
      <c r="I1536" t="s">
        <v>1691</v>
      </c>
      <c r="J1536" t="s">
        <v>1450</v>
      </c>
      <c r="K1536" t="s">
        <v>1451</v>
      </c>
      <c r="L1536" t="s">
        <v>1452</v>
      </c>
      <c r="M1536" t="s">
        <v>1453</v>
      </c>
      <c r="N1536" t="s">
        <v>1454</v>
      </c>
      <c r="O1536" t="s">
        <v>1455</v>
      </c>
      <c r="P1536" t="s">
        <v>1456</v>
      </c>
      <c r="Q1536" t="s">
        <v>1457</v>
      </c>
      <c r="R1536">
        <v>2001113</v>
      </c>
      <c r="S1536" t="s">
        <v>1458</v>
      </c>
      <c r="T1536">
        <v>1680.672</v>
      </c>
      <c r="U1536">
        <v>2</v>
      </c>
      <c r="V1536">
        <v>1680.672</v>
      </c>
      <c r="W1536">
        <v>2</v>
      </c>
      <c r="X1536">
        <v>1374</v>
      </c>
      <c r="Y1536">
        <v>306.67200000000003</v>
      </c>
      <c r="Z1536">
        <v>2001113</v>
      </c>
    </row>
    <row r="1537" spans="1:26" x14ac:dyDescent="0.2">
      <c r="A1537" s="27">
        <v>46079</v>
      </c>
      <c r="B1537" t="s">
        <v>14</v>
      </c>
      <c r="C1537" t="s">
        <v>1543</v>
      </c>
      <c r="D1537" t="s">
        <v>1543</v>
      </c>
      <c r="E1537" t="s">
        <v>1682</v>
      </c>
      <c r="F1537" t="s">
        <v>1470</v>
      </c>
      <c r="G1537" t="s">
        <v>181</v>
      </c>
      <c r="H1537" t="s">
        <v>342</v>
      </c>
      <c r="I1537" t="s">
        <v>1691</v>
      </c>
      <c r="J1537" t="s">
        <v>1450</v>
      </c>
      <c r="K1537" t="s">
        <v>1451</v>
      </c>
      <c r="L1537" t="s">
        <v>1452</v>
      </c>
      <c r="M1537" t="s">
        <v>1453</v>
      </c>
      <c r="N1537" t="s">
        <v>1454</v>
      </c>
      <c r="O1537" t="s">
        <v>1455</v>
      </c>
      <c r="P1537" t="s">
        <v>1456</v>
      </c>
      <c r="Q1537" t="s">
        <v>1457</v>
      </c>
      <c r="R1537">
        <v>2030990</v>
      </c>
      <c r="S1537" t="s">
        <v>1459</v>
      </c>
      <c r="T1537">
        <v>13445.3763</v>
      </c>
      <c r="U1537">
        <v>16</v>
      </c>
      <c r="V1537">
        <v>13445.3763</v>
      </c>
      <c r="W1537">
        <v>16</v>
      </c>
      <c r="X1537">
        <v>11056</v>
      </c>
      <c r="Y1537">
        <v>2389.3762999999999</v>
      </c>
      <c r="Z1537">
        <v>2030990</v>
      </c>
    </row>
    <row r="1538" spans="1:26" x14ac:dyDescent="0.2">
      <c r="A1538" s="27">
        <v>46079</v>
      </c>
      <c r="B1538" t="s">
        <v>14</v>
      </c>
      <c r="C1538" t="s">
        <v>1543</v>
      </c>
      <c r="D1538" t="s">
        <v>1543</v>
      </c>
      <c r="E1538" t="s">
        <v>1682</v>
      </c>
      <c r="F1538" t="s">
        <v>1470</v>
      </c>
      <c r="G1538" t="s">
        <v>181</v>
      </c>
      <c r="H1538" t="s">
        <v>342</v>
      </c>
      <c r="I1538" t="s">
        <v>1691</v>
      </c>
      <c r="J1538" t="s">
        <v>1450</v>
      </c>
      <c r="K1538" t="s">
        <v>1451</v>
      </c>
      <c r="L1538" t="s">
        <v>1452</v>
      </c>
      <c r="M1538" t="s">
        <v>1453</v>
      </c>
      <c r="N1538" t="s">
        <v>1454</v>
      </c>
      <c r="O1538" t="s">
        <v>1455</v>
      </c>
      <c r="P1538" t="s">
        <v>1456</v>
      </c>
      <c r="Q1538" t="s">
        <v>1457</v>
      </c>
      <c r="R1538">
        <v>2030991</v>
      </c>
      <c r="S1538" t="s">
        <v>1463</v>
      </c>
      <c r="T1538">
        <v>840.33600000000001</v>
      </c>
      <c r="U1538">
        <v>1</v>
      </c>
      <c r="V1538">
        <v>840.33600000000001</v>
      </c>
      <c r="W1538">
        <v>1</v>
      </c>
      <c r="X1538">
        <v>690</v>
      </c>
      <c r="Y1538">
        <v>150.33600000000001</v>
      </c>
      <c r="Z1538">
        <v>2030991</v>
      </c>
    </row>
    <row r="1539" spans="1:26" x14ac:dyDescent="0.2">
      <c r="A1539" s="27">
        <v>46079</v>
      </c>
      <c r="B1539" t="s">
        <v>14</v>
      </c>
      <c r="C1539" t="s">
        <v>1543</v>
      </c>
      <c r="D1539" t="s">
        <v>1543</v>
      </c>
      <c r="E1539" t="s">
        <v>1682</v>
      </c>
      <c r="F1539" t="s">
        <v>1470</v>
      </c>
      <c r="G1539" t="s">
        <v>181</v>
      </c>
      <c r="H1539" t="s">
        <v>342</v>
      </c>
      <c r="I1539" t="s">
        <v>1691</v>
      </c>
      <c r="J1539" t="s">
        <v>1450</v>
      </c>
      <c r="K1539" t="s">
        <v>1451</v>
      </c>
      <c r="L1539" t="s">
        <v>1452</v>
      </c>
      <c r="M1539" t="s">
        <v>1453</v>
      </c>
      <c r="N1539" t="s">
        <v>1454</v>
      </c>
      <c r="O1539" t="s">
        <v>1455</v>
      </c>
      <c r="P1539" t="s">
        <v>1456</v>
      </c>
      <c r="Q1539" t="s">
        <v>1457</v>
      </c>
      <c r="R1539">
        <v>2039041</v>
      </c>
      <c r="S1539" t="s">
        <v>1460</v>
      </c>
      <c r="T1539">
        <v>5042.0159999999996</v>
      </c>
      <c r="U1539">
        <v>6</v>
      </c>
      <c r="V1539">
        <v>5042.0159999999996</v>
      </c>
      <c r="W1539">
        <v>6</v>
      </c>
      <c r="X1539">
        <v>4140</v>
      </c>
      <c r="Y1539">
        <v>902.01599999999996</v>
      </c>
      <c r="Z1539">
        <v>2039041</v>
      </c>
    </row>
    <row r="1540" spans="1:26" x14ac:dyDescent="0.2">
      <c r="A1540" s="27">
        <v>46079</v>
      </c>
      <c r="B1540" t="s">
        <v>14</v>
      </c>
      <c r="C1540" t="s">
        <v>1543</v>
      </c>
      <c r="D1540" t="s">
        <v>1543</v>
      </c>
      <c r="E1540" t="s">
        <v>1682</v>
      </c>
      <c r="F1540" t="s">
        <v>1470</v>
      </c>
      <c r="G1540" t="s">
        <v>181</v>
      </c>
      <c r="H1540" t="s">
        <v>342</v>
      </c>
      <c r="I1540" t="s">
        <v>1691</v>
      </c>
      <c r="J1540" t="s">
        <v>1450</v>
      </c>
      <c r="K1540" t="s">
        <v>1451</v>
      </c>
      <c r="L1540" t="s">
        <v>1452</v>
      </c>
      <c r="M1540" t="s">
        <v>1453</v>
      </c>
      <c r="N1540" t="s">
        <v>1454</v>
      </c>
      <c r="O1540" t="s">
        <v>1455</v>
      </c>
      <c r="P1540" t="s">
        <v>1456</v>
      </c>
      <c r="Q1540" t="s">
        <v>1457</v>
      </c>
      <c r="R1540">
        <v>2048972</v>
      </c>
      <c r="S1540" t="s">
        <v>1461</v>
      </c>
      <c r="T1540">
        <v>5882.3519999999999</v>
      </c>
      <c r="U1540">
        <v>7</v>
      </c>
      <c r="V1540">
        <v>5882.3519999999999</v>
      </c>
      <c r="W1540">
        <v>7</v>
      </c>
      <c r="X1540">
        <v>4802</v>
      </c>
      <c r="Y1540">
        <v>1080.3520000000001</v>
      </c>
      <c r="Z1540">
        <v>2048972</v>
      </c>
    </row>
    <row r="1541" spans="1:26" x14ac:dyDescent="0.2">
      <c r="A1541" s="27">
        <v>46079</v>
      </c>
      <c r="B1541" t="s">
        <v>14</v>
      </c>
      <c r="C1541" t="s">
        <v>1543</v>
      </c>
      <c r="D1541" t="s">
        <v>1543</v>
      </c>
      <c r="E1541" t="s">
        <v>1682</v>
      </c>
      <c r="F1541" t="s">
        <v>1470</v>
      </c>
      <c r="G1541" t="s">
        <v>181</v>
      </c>
      <c r="H1541" t="s">
        <v>1255</v>
      </c>
      <c r="I1541" t="s">
        <v>1692</v>
      </c>
      <c r="J1541" t="s">
        <v>1450</v>
      </c>
      <c r="K1541" t="s">
        <v>1451</v>
      </c>
      <c r="L1541" t="s">
        <v>1452</v>
      </c>
      <c r="M1541" t="s">
        <v>1453</v>
      </c>
      <c r="N1541" t="s">
        <v>1454</v>
      </c>
      <c r="O1541" t="s">
        <v>1455</v>
      </c>
      <c r="P1541" t="s">
        <v>1456</v>
      </c>
      <c r="Q1541" t="s">
        <v>1457</v>
      </c>
      <c r="R1541">
        <v>2030990</v>
      </c>
      <c r="S1541" t="s">
        <v>1459</v>
      </c>
      <c r="T1541">
        <v>15966.384</v>
      </c>
      <c r="U1541">
        <v>19</v>
      </c>
      <c r="V1541">
        <v>15966.384</v>
      </c>
      <c r="W1541">
        <v>19</v>
      </c>
      <c r="X1541">
        <v>13015</v>
      </c>
      <c r="Y1541">
        <v>2951.384</v>
      </c>
      <c r="Z1541">
        <v>2030990</v>
      </c>
    </row>
    <row r="1542" spans="1:26" x14ac:dyDescent="0.2">
      <c r="A1542" s="27">
        <v>46079</v>
      </c>
      <c r="B1542" t="s">
        <v>14</v>
      </c>
      <c r="C1542" t="s">
        <v>1543</v>
      </c>
      <c r="D1542" t="s">
        <v>1543</v>
      </c>
      <c r="E1542" t="s">
        <v>1682</v>
      </c>
      <c r="F1542" t="s">
        <v>1470</v>
      </c>
      <c r="G1542" t="s">
        <v>181</v>
      </c>
      <c r="H1542" t="s">
        <v>1255</v>
      </c>
      <c r="I1542" t="s">
        <v>1692</v>
      </c>
      <c r="J1542" t="s">
        <v>1450</v>
      </c>
      <c r="K1542" t="s">
        <v>1451</v>
      </c>
      <c r="L1542" t="s">
        <v>1452</v>
      </c>
      <c r="M1542" t="s">
        <v>1453</v>
      </c>
      <c r="N1542" t="s">
        <v>1454</v>
      </c>
      <c r="O1542" t="s">
        <v>1455</v>
      </c>
      <c r="P1542" t="s">
        <v>1456</v>
      </c>
      <c r="Q1542" t="s">
        <v>1457</v>
      </c>
      <c r="R1542">
        <v>2048972</v>
      </c>
      <c r="S1542" t="s">
        <v>1461</v>
      </c>
      <c r="T1542">
        <v>3361.3440000000001</v>
      </c>
      <c r="U1542">
        <v>4</v>
      </c>
      <c r="V1542">
        <v>3361.3440000000001</v>
      </c>
      <c r="W1542">
        <v>4</v>
      </c>
      <c r="X1542">
        <v>2676</v>
      </c>
      <c r="Y1542">
        <v>685.34400000000005</v>
      </c>
      <c r="Z1542">
        <v>2048972</v>
      </c>
    </row>
    <row r="1543" spans="1:26" x14ac:dyDescent="0.2">
      <c r="A1543" s="27">
        <v>46079</v>
      </c>
      <c r="B1543" t="s">
        <v>14</v>
      </c>
      <c r="C1543" t="s">
        <v>1543</v>
      </c>
      <c r="D1543" t="s">
        <v>1543</v>
      </c>
      <c r="E1543" t="s">
        <v>1682</v>
      </c>
      <c r="F1543" t="s">
        <v>1470</v>
      </c>
      <c r="G1543" t="s">
        <v>1051</v>
      </c>
      <c r="H1543" t="s">
        <v>1049</v>
      </c>
      <c r="I1543" t="s">
        <v>1693</v>
      </c>
      <c r="J1543" t="s">
        <v>1450</v>
      </c>
      <c r="K1543" t="s">
        <v>1451</v>
      </c>
      <c r="L1543" t="s">
        <v>1452</v>
      </c>
      <c r="M1543" t="s">
        <v>1453</v>
      </c>
      <c r="N1543" t="s">
        <v>1454</v>
      </c>
      <c r="O1543" t="s">
        <v>1455</v>
      </c>
      <c r="P1543" t="s">
        <v>1456</v>
      </c>
      <c r="Q1543" t="s">
        <v>1457</v>
      </c>
      <c r="R1543">
        <v>2001113</v>
      </c>
      <c r="S1543" t="s">
        <v>1458</v>
      </c>
      <c r="T1543">
        <v>840.33600000000001</v>
      </c>
      <c r="U1543">
        <v>1</v>
      </c>
      <c r="V1543">
        <v>840.33600000000001</v>
      </c>
      <c r="W1543">
        <v>1</v>
      </c>
      <c r="X1543">
        <v>675</v>
      </c>
      <c r="Y1543">
        <v>165.33600000000001</v>
      </c>
      <c r="Z1543">
        <v>2001113</v>
      </c>
    </row>
    <row r="1544" spans="1:26" x14ac:dyDescent="0.2">
      <c r="A1544" s="27">
        <v>46079</v>
      </c>
      <c r="B1544" t="s">
        <v>14</v>
      </c>
      <c r="C1544" t="s">
        <v>1543</v>
      </c>
      <c r="D1544" t="s">
        <v>1543</v>
      </c>
      <c r="E1544" t="s">
        <v>1682</v>
      </c>
      <c r="F1544" t="s">
        <v>1470</v>
      </c>
      <c r="G1544" t="s">
        <v>1051</v>
      </c>
      <c r="H1544" t="s">
        <v>1049</v>
      </c>
      <c r="I1544" t="s">
        <v>1693</v>
      </c>
      <c r="J1544" t="s">
        <v>1450</v>
      </c>
      <c r="K1544" t="s">
        <v>1451</v>
      </c>
      <c r="L1544" t="s">
        <v>1452</v>
      </c>
      <c r="M1544" t="s">
        <v>1453</v>
      </c>
      <c r="N1544" t="s">
        <v>1454</v>
      </c>
      <c r="O1544" t="s">
        <v>1455</v>
      </c>
      <c r="P1544" t="s">
        <v>1456</v>
      </c>
      <c r="Q1544" t="s">
        <v>1457</v>
      </c>
      <c r="R1544">
        <v>2030990</v>
      </c>
      <c r="S1544" t="s">
        <v>1459</v>
      </c>
      <c r="T1544">
        <v>13445.376099999999</v>
      </c>
      <c r="U1544">
        <v>16</v>
      </c>
      <c r="V1544">
        <v>13445.376099999999</v>
      </c>
      <c r="W1544">
        <v>16</v>
      </c>
      <c r="X1544">
        <v>11152</v>
      </c>
      <c r="Y1544">
        <v>2293.3761</v>
      </c>
      <c r="Z1544">
        <v>2030990</v>
      </c>
    </row>
    <row r="1545" spans="1:26" x14ac:dyDescent="0.2">
      <c r="A1545" s="27">
        <v>46079</v>
      </c>
      <c r="B1545" t="s">
        <v>14</v>
      </c>
      <c r="C1545" t="s">
        <v>1543</v>
      </c>
      <c r="D1545" t="s">
        <v>1543</v>
      </c>
      <c r="E1545" t="s">
        <v>1682</v>
      </c>
      <c r="F1545" t="s">
        <v>1470</v>
      </c>
      <c r="G1545" t="s">
        <v>1051</v>
      </c>
      <c r="H1545" t="s">
        <v>1049</v>
      </c>
      <c r="I1545" t="s">
        <v>1693</v>
      </c>
      <c r="J1545" t="s">
        <v>1450</v>
      </c>
      <c r="K1545" t="s">
        <v>1451</v>
      </c>
      <c r="L1545" t="s">
        <v>1452</v>
      </c>
      <c r="M1545" t="s">
        <v>1453</v>
      </c>
      <c r="N1545" t="s">
        <v>1454</v>
      </c>
      <c r="O1545" t="s">
        <v>1455</v>
      </c>
      <c r="P1545" t="s">
        <v>1456</v>
      </c>
      <c r="Q1545" t="s">
        <v>1457</v>
      </c>
      <c r="R1545">
        <v>2030991</v>
      </c>
      <c r="S1545" t="s">
        <v>1463</v>
      </c>
      <c r="T1545">
        <v>1680.672</v>
      </c>
      <c r="U1545">
        <v>2</v>
      </c>
      <c r="V1545">
        <v>1680.672</v>
      </c>
      <c r="W1545">
        <v>2</v>
      </c>
      <c r="X1545">
        <v>1324</v>
      </c>
      <c r="Y1545">
        <v>356.67200000000003</v>
      </c>
      <c r="Z1545">
        <v>2030991</v>
      </c>
    </row>
    <row r="1546" spans="1:26" x14ac:dyDescent="0.2">
      <c r="A1546" s="27">
        <v>46079</v>
      </c>
      <c r="B1546" t="s">
        <v>14</v>
      </c>
      <c r="C1546" t="s">
        <v>1543</v>
      </c>
      <c r="D1546" t="s">
        <v>1543</v>
      </c>
      <c r="E1546" t="s">
        <v>1682</v>
      </c>
      <c r="F1546" t="s">
        <v>1470</v>
      </c>
      <c r="G1546" t="s">
        <v>1051</v>
      </c>
      <c r="H1546" t="s">
        <v>1049</v>
      </c>
      <c r="I1546" t="s">
        <v>1693</v>
      </c>
      <c r="J1546" t="s">
        <v>1450</v>
      </c>
      <c r="K1546" t="s">
        <v>1451</v>
      </c>
      <c r="L1546" t="s">
        <v>1452</v>
      </c>
      <c r="M1546" t="s">
        <v>1453</v>
      </c>
      <c r="N1546" t="s">
        <v>1454</v>
      </c>
      <c r="O1546" t="s">
        <v>1455</v>
      </c>
      <c r="P1546" t="s">
        <v>1456</v>
      </c>
      <c r="Q1546" t="s">
        <v>1457</v>
      </c>
      <c r="R1546">
        <v>2048972</v>
      </c>
      <c r="S1546" t="s">
        <v>1461</v>
      </c>
      <c r="T1546">
        <v>1680.672</v>
      </c>
      <c r="U1546">
        <v>2</v>
      </c>
      <c r="V1546">
        <v>1680.672</v>
      </c>
      <c r="W1546">
        <v>2</v>
      </c>
      <c r="X1546">
        <v>1386</v>
      </c>
      <c r="Y1546">
        <v>294.67200000000003</v>
      </c>
      <c r="Z1546">
        <v>2048972</v>
      </c>
    </row>
    <row r="1547" spans="1:26" x14ac:dyDescent="0.2">
      <c r="A1547" s="27">
        <v>46079</v>
      </c>
      <c r="B1547" t="s">
        <v>14</v>
      </c>
      <c r="C1547" t="s">
        <v>1543</v>
      </c>
      <c r="D1547" t="s">
        <v>1543</v>
      </c>
      <c r="E1547" t="s">
        <v>1682</v>
      </c>
      <c r="F1547" t="s">
        <v>1470</v>
      </c>
      <c r="G1547" t="s">
        <v>1051</v>
      </c>
      <c r="H1547" t="s">
        <v>1121</v>
      </c>
      <c r="I1547" t="s">
        <v>1694</v>
      </c>
      <c r="J1547" t="s">
        <v>1450</v>
      </c>
      <c r="K1547" t="s">
        <v>1451</v>
      </c>
      <c r="L1547" t="s">
        <v>1452</v>
      </c>
      <c r="M1547" t="s">
        <v>1453</v>
      </c>
      <c r="N1547" t="s">
        <v>1454</v>
      </c>
      <c r="O1547" t="s">
        <v>1455</v>
      </c>
      <c r="P1547" t="s">
        <v>1456</v>
      </c>
      <c r="Q1547" t="s">
        <v>1457</v>
      </c>
      <c r="R1547">
        <v>2030990</v>
      </c>
      <c r="S1547" t="s">
        <v>1459</v>
      </c>
      <c r="T1547">
        <v>9243.6960999999992</v>
      </c>
      <c r="U1547">
        <v>11</v>
      </c>
      <c r="V1547">
        <v>9243.6960999999992</v>
      </c>
      <c r="W1547">
        <v>11</v>
      </c>
      <c r="X1547">
        <v>7601</v>
      </c>
      <c r="Y1547">
        <v>1642.6960999999999</v>
      </c>
      <c r="Z1547">
        <v>2030990</v>
      </c>
    </row>
    <row r="1548" spans="1:26" x14ac:dyDescent="0.2">
      <c r="A1548" s="27">
        <v>46079</v>
      </c>
      <c r="B1548" t="s">
        <v>14</v>
      </c>
      <c r="C1548" t="s">
        <v>1543</v>
      </c>
      <c r="D1548" t="s">
        <v>1543</v>
      </c>
      <c r="E1548" t="s">
        <v>1682</v>
      </c>
      <c r="F1548" t="s">
        <v>1470</v>
      </c>
      <c r="G1548" t="s">
        <v>1051</v>
      </c>
      <c r="H1548" t="s">
        <v>1121</v>
      </c>
      <c r="I1548" t="s">
        <v>1694</v>
      </c>
      <c r="J1548" t="s">
        <v>1450</v>
      </c>
      <c r="K1548" t="s">
        <v>1451</v>
      </c>
      <c r="L1548" t="s">
        <v>1452</v>
      </c>
      <c r="M1548" t="s">
        <v>1453</v>
      </c>
      <c r="N1548" t="s">
        <v>1454</v>
      </c>
      <c r="O1548" t="s">
        <v>1455</v>
      </c>
      <c r="P1548" t="s">
        <v>1456</v>
      </c>
      <c r="Q1548" t="s">
        <v>1457</v>
      </c>
      <c r="R1548">
        <v>2039041</v>
      </c>
      <c r="S1548" t="s">
        <v>1460</v>
      </c>
      <c r="T1548">
        <v>3361.3440000000001</v>
      </c>
      <c r="U1548">
        <v>4</v>
      </c>
      <c r="V1548">
        <v>3361.3440000000001</v>
      </c>
      <c r="W1548">
        <v>4</v>
      </c>
      <c r="X1548">
        <v>2760</v>
      </c>
      <c r="Y1548">
        <v>601.34400000000005</v>
      </c>
      <c r="Z1548">
        <v>2039041</v>
      </c>
    </row>
    <row r="1549" spans="1:26" x14ac:dyDescent="0.2">
      <c r="A1549" s="27">
        <v>46079</v>
      </c>
      <c r="B1549" t="s">
        <v>14</v>
      </c>
      <c r="C1549" t="s">
        <v>1543</v>
      </c>
      <c r="D1549" t="s">
        <v>1543</v>
      </c>
      <c r="E1549" t="s">
        <v>1682</v>
      </c>
      <c r="F1549" t="s">
        <v>1470</v>
      </c>
      <c r="G1549" t="s">
        <v>1482</v>
      </c>
      <c r="H1549" t="s">
        <v>1037</v>
      </c>
      <c r="I1549" t="s">
        <v>1695</v>
      </c>
      <c r="J1549" t="s">
        <v>1450</v>
      </c>
      <c r="K1549" t="s">
        <v>1451</v>
      </c>
      <c r="L1549" t="s">
        <v>1452</v>
      </c>
      <c r="M1549" t="s">
        <v>1453</v>
      </c>
      <c r="N1549" t="s">
        <v>1454</v>
      </c>
      <c r="O1549" t="s">
        <v>1455</v>
      </c>
      <c r="P1549" t="s">
        <v>1456</v>
      </c>
      <c r="Q1549" t="s">
        <v>1457</v>
      </c>
      <c r="R1549">
        <v>2001113</v>
      </c>
      <c r="S1549" t="s">
        <v>1458</v>
      </c>
      <c r="T1549">
        <v>840.33600000000001</v>
      </c>
      <c r="U1549">
        <v>1</v>
      </c>
      <c r="V1549">
        <v>840.33600000000001</v>
      </c>
      <c r="W1549">
        <v>1</v>
      </c>
      <c r="X1549">
        <v>688</v>
      </c>
      <c r="Y1549">
        <v>152.33600000000001</v>
      </c>
      <c r="Z1549">
        <v>2001113</v>
      </c>
    </row>
    <row r="1550" spans="1:26" x14ac:dyDescent="0.2">
      <c r="A1550" s="27">
        <v>46079</v>
      </c>
      <c r="B1550" t="s">
        <v>14</v>
      </c>
      <c r="C1550" t="s">
        <v>1543</v>
      </c>
      <c r="D1550" t="s">
        <v>1543</v>
      </c>
      <c r="E1550" t="s">
        <v>1682</v>
      </c>
      <c r="F1550" t="s">
        <v>1470</v>
      </c>
      <c r="G1550" t="s">
        <v>1482</v>
      </c>
      <c r="H1550" t="s">
        <v>1037</v>
      </c>
      <c r="I1550" t="s">
        <v>1695</v>
      </c>
      <c r="J1550" t="s">
        <v>1450</v>
      </c>
      <c r="K1550" t="s">
        <v>1451</v>
      </c>
      <c r="L1550" t="s">
        <v>1452</v>
      </c>
      <c r="M1550" t="s">
        <v>1453</v>
      </c>
      <c r="N1550" t="s">
        <v>1454</v>
      </c>
      <c r="O1550" t="s">
        <v>1455</v>
      </c>
      <c r="P1550" t="s">
        <v>1456</v>
      </c>
      <c r="Q1550" t="s">
        <v>1457</v>
      </c>
      <c r="R1550">
        <v>2030990</v>
      </c>
      <c r="S1550" t="s">
        <v>1459</v>
      </c>
      <c r="T1550">
        <v>5882.3521000000001</v>
      </c>
      <c r="U1550">
        <v>7</v>
      </c>
      <c r="V1550">
        <v>5882.3521000000001</v>
      </c>
      <c r="W1550">
        <v>7</v>
      </c>
      <c r="X1550">
        <v>4823</v>
      </c>
      <c r="Y1550">
        <v>1059.3521000000001</v>
      </c>
      <c r="Z1550">
        <v>2030990</v>
      </c>
    </row>
    <row r="1551" spans="1:26" x14ac:dyDescent="0.2">
      <c r="A1551" s="27">
        <v>46079</v>
      </c>
      <c r="B1551" t="s">
        <v>14</v>
      </c>
      <c r="C1551" t="s">
        <v>1543</v>
      </c>
      <c r="D1551" t="s">
        <v>1543</v>
      </c>
      <c r="E1551" t="s">
        <v>1682</v>
      </c>
      <c r="F1551" t="s">
        <v>1470</v>
      </c>
      <c r="G1551" t="s">
        <v>1482</v>
      </c>
      <c r="H1551" t="s">
        <v>1174</v>
      </c>
      <c r="I1551" t="s">
        <v>1697</v>
      </c>
      <c r="J1551" t="s">
        <v>1450</v>
      </c>
      <c r="K1551" t="s">
        <v>1451</v>
      </c>
      <c r="L1551" t="s">
        <v>1452</v>
      </c>
      <c r="M1551" t="s">
        <v>1453</v>
      </c>
      <c r="N1551" t="s">
        <v>1454</v>
      </c>
      <c r="O1551" t="s">
        <v>1455</v>
      </c>
      <c r="P1551" t="s">
        <v>1456</v>
      </c>
      <c r="Q1551" t="s">
        <v>1457</v>
      </c>
      <c r="R1551">
        <v>2030991</v>
      </c>
      <c r="S1551" t="s">
        <v>1463</v>
      </c>
      <c r="T1551">
        <v>1680.672</v>
      </c>
      <c r="U1551">
        <v>2</v>
      </c>
      <c r="V1551">
        <v>1680.672</v>
      </c>
      <c r="W1551">
        <v>2</v>
      </c>
      <c r="X1551">
        <v>1370</v>
      </c>
      <c r="Y1551">
        <v>310.67200000000003</v>
      </c>
      <c r="Z1551">
        <v>2030991</v>
      </c>
    </row>
    <row r="1552" spans="1:26" x14ac:dyDescent="0.2">
      <c r="A1552" s="27">
        <v>46079</v>
      </c>
      <c r="B1552" t="s">
        <v>14</v>
      </c>
      <c r="C1552" t="s">
        <v>1543</v>
      </c>
      <c r="D1552" t="s">
        <v>1543</v>
      </c>
      <c r="E1552" t="s">
        <v>1682</v>
      </c>
      <c r="F1552" t="s">
        <v>1470</v>
      </c>
      <c r="G1552" t="s">
        <v>1482</v>
      </c>
      <c r="H1552" t="s">
        <v>1176</v>
      </c>
      <c r="I1552" t="s">
        <v>1698</v>
      </c>
      <c r="J1552" t="s">
        <v>1450</v>
      </c>
      <c r="K1552" t="s">
        <v>1451</v>
      </c>
      <c r="L1552" t="s">
        <v>1452</v>
      </c>
      <c r="M1552" t="s">
        <v>1453</v>
      </c>
      <c r="N1552" t="s">
        <v>1454</v>
      </c>
      <c r="O1552" t="s">
        <v>1455</v>
      </c>
      <c r="P1552" t="s">
        <v>1456</v>
      </c>
      <c r="Q1552" t="s">
        <v>1457</v>
      </c>
      <c r="R1552">
        <v>2001113</v>
      </c>
      <c r="S1552" t="s">
        <v>1458</v>
      </c>
      <c r="T1552">
        <v>8403.36</v>
      </c>
      <c r="U1552">
        <v>10</v>
      </c>
      <c r="V1552">
        <v>8403.36</v>
      </c>
      <c r="W1552">
        <v>10</v>
      </c>
      <c r="X1552">
        <v>6860</v>
      </c>
      <c r="Y1552">
        <v>1543.36</v>
      </c>
      <c r="Z1552">
        <v>2001113</v>
      </c>
    </row>
    <row r="1553" spans="1:26" x14ac:dyDescent="0.2">
      <c r="A1553" s="27">
        <v>46079</v>
      </c>
      <c r="B1553" t="s">
        <v>14</v>
      </c>
      <c r="C1553" t="s">
        <v>1543</v>
      </c>
      <c r="D1553" t="s">
        <v>1543</v>
      </c>
      <c r="E1553" t="s">
        <v>1682</v>
      </c>
      <c r="F1553" t="s">
        <v>1470</v>
      </c>
      <c r="G1553" t="s">
        <v>1482</v>
      </c>
      <c r="H1553" t="s">
        <v>1176</v>
      </c>
      <c r="I1553" t="s">
        <v>1698</v>
      </c>
      <c r="J1553" t="s">
        <v>1450</v>
      </c>
      <c r="K1553" t="s">
        <v>1451</v>
      </c>
      <c r="L1553" t="s">
        <v>1452</v>
      </c>
      <c r="M1553" t="s">
        <v>1453</v>
      </c>
      <c r="N1553" t="s">
        <v>1454</v>
      </c>
      <c r="O1553" t="s">
        <v>1455</v>
      </c>
      <c r="P1553" t="s">
        <v>1456</v>
      </c>
      <c r="Q1553" t="s">
        <v>1457</v>
      </c>
      <c r="R1553">
        <v>2030990</v>
      </c>
      <c r="S1553" t="s">
        <v>1459</v>
      </c>
      <c r="T1553">
        <v>3361.3440000000001</v>
      </c>
      <c r="U1553">
        <v>4</v>
      </c>
      <c r="V1553">
        <v>3361.3440000000001</v>
      </c>
      <c r="W1553">
        <v>4</v>
      </c>
      <c r="X1553">
        <v>2764</v>
      </c>
      <c r="Y1553">
        <v>597.34400000000005</v>
      </c>
      <c r="Z1553">
        <v>2030990</v>
      </c>
    </row>
    <row r="1554" spans="1:26" x14ac:dyDescent="0.2">
      <c r="A1554" s="27">
        <v>46079</v>
      </c>
      <c r="B1554" t="s">
        <v>14</v>
      </c>
      <c r="C1554" t="s">
        <v>1543</v>
      </c>
      <c r="D1554" t="s">
        <v>1543</v>
      </c>
      <c r="E1554" t="s">
        <v>1682</v>
      </c>
      <c r="F1554" t="s">
        <v>1470</v>
      </c>
      <c r="G1554" t="s">
        <v>1482</v>
      </c>
      <c r="H1554" t="s">
        <v>1176</v>
      </c>
      <c r="I1554" t="s">
        <v>1698</v>
      </c>
      <c r="J1554" t="s">
        <v>1450</v>
      </c>
      <c r="K1554" t="s">
        <v>1451</v>
      </c>
      <c r="L1554" t="s">
        <v>1452</v>
      </c>
      <c r="M1554" t="s">
        <v>1453</v>
      </c>
      <c r="N1554" t="s">
        <v>1454</v>
      </c>
      <c r="O1554" t="s">
        <v>1455</v>
      </c>
      <c r="P1554" t="s">
        <v>1456</v>
      </c>
      <c r="Q1554" t="s">
        <v>1457</v>
      </c>
      <c r="R1554">
        <v>2030991</v>
      </c>
      <c r="S1554" t="s">
        <v>1463</v>
      </c>
      <c r="T1554">
        <v>4201.68</v>
      </c>
      <c r="U1554">
        <v>5</v>
      </c>
      <c r="V1554">
        <v>4201.68</v>
      </c>
      <c r="W1554">
        <v>5</v>
      </c>
      <c r="X1554">
        <v>3455</v>
      </c>
      <c r="Y1554">
        <v>746.68</v>
      </c>
      <c r="Z1554">
        <v>2030991</v>
      </c>
    </row>
    <row r="1555" spans="1:26" x14ac:dyDescent="0.2">
      <c r="A1555" s="27">
        <v>46079</v>
      </c>
      <c r="B1555" t="s">
        <v>14</v>
      </c>
      <c r="C1555" t="s">
        <v>1543</v>
      </c>
      <c r="D1555" t="s">
        <v>1543</v>
      </c>
      <c r="E1555" t="s">
        <v>1682</v>
      </c>
      <c r="F1555" t="s">
        <v>1470</v>
      </c>
      <c r="G1555" t="s">
        <v>1482</v>
      </c>
      <c r="H1555" t="s">
        <v>1176</v>
      </c>
      <c r="I1555" t="s">
        <v>1698</v>
      </c>
      <c r="J1555" t="s">
        <v>1450</v>
      </c>
      <c r="K1555" t="s">
        <v>1451</v>
      </c>
      <c r="L1555" t="s">
        <v>1452</v>
      </c>
      <c r="M1555" t="s">
        <v>1453</v>
      </c>
      <c r="N1555" t="s">
        <v>1454</v>
      </c>
      <c r="O1555" t="s">
        <v>1455</v>
      </c>
      <c r="P1555" t="s">
        <v>1456</v>
      </c>
      <c r="Q1555" t="s">
        <v>1457</v>
      </c>
      <c r="R1555">
        <v>2039041</v>
      </c>
      <c r="S1555" t="s">
        <v>1460</v>
      </c>
      <c r="T1555">
        <v>11764.704</v>
      </c>
      <c r="U1555">
        <v>14</v>
      </c>
      <c r="V1555">
        <v>11764.704</v>
      </c>
      <c r="W1555">
        <v>14</v>
      </c>
      <c r="X1555">
        <v>9646</v>
      </c>
      <c r="Y1555">
        <v>2118.7040000000002</v>
      </c>
      <c r="Z1555">
        <v>2039041</v>
      </c>
    </row>
    <row r="1556" spans="1:26" x14ac:dyDescent="0.2">
      <c r="A1556" s="27">
        <v>46079</v>
      </c>
      <c r="B1556" t="s">
        <v>14</v>
      </c>
      <c r="C1556" t="s">
        <v>1543</v>
      </c>
      <c r="D1556" t="s">
        <v>1543</v>
      </c>
      <c r="E1556" t="s">
        <v>1682</v>
      </c>
      <c r="F1556" t="s">
        <v>1470</v>
      </c>
      <c r="G1556" t="s">
        <v>1482</v>
      </c>
      <c r="H1556" t="s">
        <v>1176</v>
      </c>
      <c r="I1556" t="s">
        <v>1698</v>
      </c>
      <c r="J1556" t="s">
        <v>1450</v>
      </c>
      <c r="K1556" t="s">
        <v>1451</v>
      </c>
      <c r="L1556" t="s">
        <v>1452</v>
      </c>
      <c r="M1556" t="s">
        <v>1453</v>
      </c>
      <c r="N1556" t="s">
        <v>1454</v>
      </c>
      <c r="O1556" t="s">
        <v>1455</v>
      </c>
      <c r="P1556" t="s">
        <v>1456</v>
      </c>
      <c r="Q1556" t="s">
        <v>1457</v>
      </c>
      <c r="R1556">
        <v>2048972</v>
      </c>
      <c r="S1556" t="s">
        <v>1461</v>
      </c>
      <c r="T1556">
        <v>4201.68</v>
      </c>
      <c r="U1556">
        <v>5</v>
      </c>
      <c r="V1556">
        <v>4201.68</v>
      </c>
      <c r="W1556">
        <v>5</v>
      </c>
      <c r="X1556">
        <v>3450</v>
      </c>
      <c r="Y1556">
        <v>751.68</v>
      </c>
      <c r="Z1556">
        <v>2048972</v>
      </c>
    </row>
    <row r="1557" spans="1:26" x14ac:dyDescent="0.2">
      <c r="A1557" s="27">
        <v>46079</v>
      </c>
      <c r="B1557" t="s">
        <v>14</v>
      </c>
      <c r="C1557" t="s">
        <v>1543</v>
      </c>
      <c r="D1557" t="s">
        <v>1543</v>
      </c>
      <c r="E1557" t="s">
        <v>1682</v>
      </c>
      <c r="F1557" t="s">
        <v>1470</v>
      </c>
      <c r="G1557" t="s">
        <v>1482</v>
      </c>
      <c r="H1557" t="s">
        <v>1220</v>
      </c>
      <c r="I1557" t="s">
        <v>1700</v>
      </c>
      <c r="J1557" t="s">
        <v>1450</v>
      </c>
      <c r="K1557" t="s">
        <v>1451</v>
      </c>
      <c r="L1557" t="s">
        <v>1452</v>
      </c>
      <c r="M1557" t="s">
        <v>1453</v>
      </c>
      <c r="N1557" t="s">
        <v>1454</v>
      </c>
      <c r="O1557" t="s">
        <v>1455</v>
      </c>
      <c r="P1557" t="s">
        <v>1456</v>
      </c>
      <c r="Q1557" t="s">
        <v>1457</v>
      </c>
      <c r="R1557">
        <v>2030990</v>
      </c>
      <c r="S1557" t="s">
        <v>1459</v>
      </c>
      <c r="T1557">
        <v>1680.672</v>
      </c>
      <c r="U1557">
        <v>2</v>
      </c>
      <c r="V1557">
        <v>1680.672</v>
      </c>
      <c r="W1557">
        <v>2</v>
      </c>
      <c r="X1557">
        <v>1402</v>
      </c>
      <c r="Y1557">
        <v>278.67200000000003</v>
      </c>
      <c r="Z1557">
        <v>2030990</v>
      </c>
    </row>
    <row r="1558" spans="1:26" x14ac:dyDescent="0.2">
      <c r="A1558" s="27">
        <v>46079</v>
      </c>
      <c r="B1558" t="s">
        <v>14</v>
      </c>
      <c r="C1558" t="s">
        <v>1543</v>
      </c>
      <c r="D1558" t="s">
        <v>1543</v>
      </c>
      <c r="E1558" t="s">
        <v>1682</v>
      </c>
      <c r="F1558" t="s">
        <v>1470</v>
      </c>
      <c r="G1558" t="s">
        <v>1482</v>
      </c>
      <c r="H1558" t="s">
        <v>1220</v>
      </c>
      <c r="I1558" t="s">
        <v>1700</v>
      </c>
      <c r="J1558" t="s">
        <v>1450</v>
      </c>
      <c r="K1558" t="s">
        <v>1451</v>
      </c>
      <c r="L1558" t="s">
        <v>1452</v>
      </c>
      <c r="M1558" t="s">
        <v>1453</v>
      </c>
      <c r="N1558" t="s">
        <v>1454</v>
      </c>
      <c r="O1558" t="s">
        <v>1455</v>
      </c>
      <c r="P1558" t="s">
        <v>1456</v>
      </c>
      <c r="Q1558" t="s">
        <v>1457</v>
      </c>
      <c r="R1558">
        <v>2030991</v>
      </c>
      <c r="S1558" t="s">
        <v>1463</v>
      </c>
      <c r="T1558">
        <v>2521.0079999999998</v>
      </c>
      <c r="U1558">
        <v>3</v>
      </c>
      <c r="V1558">
        <v>2521.0079999999998</v>
      </c>
      <c r="W1558">
        <v>3</v>
      </c>
      <c r="X1558">
        <v>2067</v>
      </c>
      <c r="Y1558">
        <v>454.00799999999998</v>
      </c>
      <c r="Z1558">
        <v>2030991</v>
      </c>
    </row>
    <row r="1559" spans="1:26" x14ac:dyDescent="0.2">
      <c r="A1559" s="27">
        <v>46079</v>
      </c>
      <c r="B1559" t="s">
        <v>14</v>
      </c>
      <c r="C1559" t="s">
        <v>1543</v>
      </c>
      <c r="D1559" t="s">
        <v>1543</v>
      </c>
      <c r="E1559" t="s">
        <v>1682</v>
      </c>
      <c r="F1559" t="s">
        <v>1470</v>
      </c>
      <c r="G1559" t="s">
        <v>1482</v>
      </c>
      <c r="H1559" t="s">
        <v>1220</v>
      </c>
      <c r="I1559" t="s">
        <v>1700</v>
      </c>
      <c r="J1559" t="s">
        <v>1450</v>
      </c>
      <c r="K1559" t="s">
        <v>1451</v>
      </c>
      <c r="L1559" t="s">
        <v>1452</v>
      </c>
      <c r="M1559" t="s">
        <v>1453</v>
      </c>
      <c r="N1559" t="s">
        <v>1454</v>
      </c>
      <c r="O1559" t="s">
        <v>1455</v>
      </c>
      <c r="P1559" t="s">
        <v>1456</v>
      </c>
      <c r="Q1559" t="s">
        <v>1457</v>
      </c>
      <c r="R1559">
        <v>2039041</v>
      </c>
      <c r="S1559" t="s">
        <v>1460</v>
      </c>
      <c r="T1559">
        <v>3361.3440000000001</v>
      </c>
      <c r="U1559">
        <v>4</v>
      </c>
      <c r="V1559">
        <v>3361.3440000000001</v>
      </c>
      <c r="W1559">
        <v>4</v>
      </c>
      <c r="X1559">
        <v>2760</v>
      </c>
      <c r="Y1559">
        <v>601.34400000000005</v>
      </c>
      <c r="Z1559">
        <v>2039041</v>
      </c>
    </row>
    <row r="1560" spans="1:26" x14ac:dyDescent="0.2">
      <c r="A1560" s="27">
        <v>46079</v>
      </c>
      <c r="B1560" t="s">
        <v>14</v>
      </c>
      <c r="C1560" t="s">
        <v>1543</v>
      </c>
      <c r="D1560" t="s">
        <v>1543</v>
      </c>
      <c r="E1560" t="s">
        <v>1682</v>
      </c>
      <c r="F1560" t="s">
        <v>1470</v>
      </c>
      <c r="G1560" t="s">
        <v>1482</v>
      </c>
      <c r="H1560" t="s">
        <v>1341</v>
      </c>
      <c r="I1560" t="s">
        <v>1788</v>
      </c>
      <c r="J1560" t="s">
        <v>1450</v>
      </c>
      <c r="K1560" t="s">
        <v>1451</v>
      </c>
      <c r="L1560" t="s">
        <v>1452</v>
      </c>
      <c r="M1560" t="s">
        <v>1453</v>
      </c>
      <c r="N1560" t="s">
        <v>1454</v>
      </c>
      <c r="O1560" t="s">
        <v>1455</v>
      </c>
      <c r="P1560" t="s">
        <v>1456</v>
      </c>
      <c r="Q1560" t="s">
        <v>1457</v>
      </c>
      <c r="R1560">
        <v>2001113</v>
      </c>
      <c r="S1560" t="s">
        <v>1458</v>
      </c>
      <c r="T1560">
        <v>2521.0079999999998</v>
      </c>
      <c r="U1560">
        <v>3</v>
      </c>
      <c r="V1560">
        <v>2521.0079999999998</v>
      </c>
      <c r="W1560">
        <v>3</v>
      </c>
      <c r="X1560">
        <v>2016</v>
      </c>
      <c r="Y1560">
        <v>505.00799999999998</v>
      </c>
      <c r="Z1560">
        <v>2001113</v>
      </c>
    </row>
    <row r="1561" spans="1:26" x14ac:dyDescent="0.2">
      <c r="A1561" s="27">
        <v>46079</v>
      </c>
      <c r="B1561" t="s">
        <v>14</v>
      </c>
      <c r="C1561" t="s">
        <v>1543</v>
      </c>
      <c r="D1561" t="s">
        <v>1543</v>
      </c>
      <c r="E1561" t="s">
        <v>1682</v>
      </c>
      <c r="F1561" t="s">
        <v>1470</v>
      </c>
      <c r="G1561" t="s">
        <v>1501</v>
      </c>
      <c r="H1561" t="s">
        <v>1119</v>
      </c>
      <c r="I1561" t="s">
        <v>1789</v>
      </c>
      <c r="J1561" t="s">
        <v>1450</v>
      </c>
      <c r="K1561" t="s">
        <v>1451</v>
      </c>
      <c r="L1561" t="s">
        <v>1452</v>
      </c>
      <c r="M1561" t="s">
        <v>1453</v>
      </c>
      <c r="N1561" t="s">
        <v>1454</v>
      </c>
      <c r="O1561" t="s">
        <v>1455</v>
      </c>
      <c r="P1561" t="s">
        <v>1456</v>
      </c>
      <c r="Q1561" t="s">
        <v>1457</v>
      </c>
      <c r="R1561">
        <v>2030990</v>
      </c>
      <c r="S1561" t="s">
        <v>1459</v>
      </c>
      <c r="T1561">
        <v>1680.672</v>
      </c>
      <c r="U1561">
        <v>2</v>
      </c>
      <c r="V1561">
        <v>1680.672</v>
      </c>
      <c r="W1561">
        <v>2</v>
      </c>
      <c r="X1561">
        <v>1382</v>
      </c>
      <c r="Y1561">
        <v>298.67200000000003</v>
      </c>
      <c r="Z1561">
        <v>2030990</v>
      </c>
    </row>
    <row r="1562" spans="1:26" x14ac:dyDescent="0.2">
      <c r="A1562" s="27">
        <v>46079</v>
      </c>
      <c r="B1562" t="s">
        <v>14</v>
      </c>
      <c r="C1562" t="s">
        <v>1543</v>
      </c>
      <c r="D1562" t="s">
        <v>1543</v>
      </c>
      <c r="E1562" t="s">
        <v>1682</v>
      </c>
      <c r="F1562" t="s">
        <v>1470</v>
      </c>
      <c r="G1562" t="s">
        <v>1501</v>
      </c>
      <c r="H1562" t="s">
        <v>1119</v>
      </c>
      <c r="I1562" t="s">
        <v>1789</v>
      </c>
      <c r="J1562" t="s">
        <v>1450</v>
      </c>
      <c r="K1562" t="s">
        <v>1451</v>
      </c>
      <c r="L1562" t="s">
        <v>1452</v>
      </c>
      <c r="M1562" t="s">
        <v>1453</v>
      </c>
      <c r="N1562" t="s">
        <v>1454</v>
      </c>
      <c r="O1562" t="s">
        <v>1455</v>
      </c>
      <c r="P1562" t="s">
        <v>1456</v>
      </c>
      <c r="Q1562" t="s">
        <v>1457</v>
      </c>
      <c r="R1562">
        <v>2030991</v>
      </c>
      <c r="S1562" t="s">
        <v>1463</v>
      </c>
      <c r="T1562">
        <v>2521.0079999999998</v>
      </c>
      <c r="U1562">
        <v>3</v>
      </c>
      <c r="V1562">
        <v>2521.0079999999998</v>
      </c>
      <c r="W1562">
        <v>3</v>
      </c>
      <c r="X1562">
        <v>1836</v>
      </c>
      <c r="Y1562">
        <v>685.00800000000004</v>
      </c>
      <c r="Z1562">
        <v>2030991</v>
      </c>
    </row>
    <row r="1563" spans="1:26" x14ac:dyDescent="0.2">
      <c r="A1563" s="27">
        <v>46079</v>
      </c>
      <c r="B1563" t="s">
        <v>14</v>
      </c>
      <c r="C1563" t="s">
        <v>1543</v>
      </c>
      <c r="D1563" t="s">
        <v>1543</v>
      </c>
      <c r="E1563" t="s">
        <v>1682</v>
      </c>
      <c r="F1563" t="s">
        <v>1470</v>
      </c>
      <c r="G1563" t="s">
        <v>1501</v>
      </c>
      <c r="H1563" t="s">
        <v>39</v>
      </c>
      <c r="I1563" t="s">
        <v>1701</v>
      </c>
      <c r="J1563" t="s">
        <v>1450</v>
      </c>
      <c r="K1563" t="s">
        <v>1451</v>
      </c>
      <c r="L1563" t="s">
        <v>1452</v>
      </c>
      <c r="M1563" t="s">
        <v>1453</v>
      </c>
      <c r="N1563" t="s">
        <v>1454</v>
      </c>
      <c r="O1563" t="s">
        <v>1455</v>
      </c>
      <c r="P1563" t="s">
        <v>1456</v>
      </c>
      <c r="Q1563" t="s">
        <v>1457</v>
      </c>
      <c r="R1563">
        <v>2001113</v>
      </c>
      <c r="S1563" t="s">
        <v>1458</v>
      </c>
      <c r="T1563">
        <v>5882.3519999999999</v>
      </c>
      <c r="U1563">
        <v>7</v>
      </c>
      <c r="V1563">
        <v>5882.3519999999999</v>
      </c>
      <c r="W1563">
        <v>7</v>
      </c>
      <c r="X1563">
        <v>4802</v>
      </c>
      <c r="Y1563">
        <v>1080.3520000000001</v>
      </c>
      <c r="Z1563">
        <v>2001113</v>
      </c>
    </row>
    <row r="1564" spans="1:26" x14ac:dyDescent="0.2">
      <c r="A1564" s="27">
        <v>46079</v>
      </c>
      <c r="B1564" t="s">
        <v>14</v>
      </c>
      <c r="C1564" t="s">
        <v>1543</v>
      </c>
      <c r="D1564" t="s">
        <v>1543</v>
      </c>
      <c r="E1564" t="s">
        <v>1682</v>
      </c>
      <c r="F1564" t="s">
        <v>1470</v>
      </c>
      <c r="G1564" t="s">
        <v>1501</v>
      </c>
      <c r="H1564" t="s">
        <v>39</v>
      </c>
      <c r="I1564" t="s">
        <v>1701</v>
      </c>
      <c r="J1564" t="s">
        <v>1450</v>
      </c>
      <c r="K1564" t="s">
        <v>1451</v>
      </c>
      <c r="L1564" t="s">
        <v>1452</v>
      </c>
      <c r="M1564" t="s">
        <v>1453</v>
      </c>
      <c r="N1564" t="s">
        <v>1454</v>
      </c>
      <c r="O1564" t="s">
        <v>1455</v>
      </c>
      <c r="P1564" t="s">
        <v>1456</v>
      </c>
      <c r="Q1564" t="s">
        <v>1457</v>
      </c>
      <c r="R1564">
        <v>2030990</v>
      </c>
      <c r="S1564" t="s">
        <v>1459</v>
      </c>
      <c r="T1564">
        <v>58823.519999999997</v>
      </c>
      <c r="U1564">
        <v>70</v>
      </c>
      <c r="V1564">
        <v>58823.519999999997</v>
      </c>
      <c r="W1564">
        <v>70</v>
      </c>
      <c r="X1564">
        <v>48090</v>
      </c>
      <c r="Y1564">
        <v>10733.52</v>
      </c>
      <c r="Z1564">
        <v>2030990</v>
      </c>
    </row>
    <row r="1565" spans="1:26" x14ac:dyDescent="0.2">
      <c r="A1565" s="27">
        <v>46079</v>
      </c>
      <c r="B1565" t="s">
        <v>14</v>
      </c>
      <c r="C1565" t="s">
        <v>1543</v>
      </c>
      <c r="D1565" t="s">
        <v>1543</v>
      </c>
      <c r="E1565" t="s">
        <v>1682</v>
      </c>
      <c r="F1565" t="s">
        <v>1470</v>
      </c>
      <c r="G1565" t="s">
        <v>1501</v>
      </c>
      <c r="H1565" t="s">
        <v>39</v>
      </c>
      <c r="I1565" t="s">
        <v>1701</v>
      </c>
      <c r="J1565" t="s">
        <v>1450</v>
      </c>
      <c r="K1565" t="s">
        <v>1451</v>
      </c>
      <c r="L1565" t="s">
        <v>1452</v>
      </c>
      <c r="M1565" t="s">
        <v>1453</v>
      </c>
      <c r="N1565" t="s">
        <v>1454</v>
      </c>
      <c r="O1565" t="s">
        <v>1455</v>
      </c>
      <c r="P1565" t="s">
        <v>1456</v>
      </c>
      <c r="Q1565" t="s">
        <v>1457</v>
      </c>
      <c r="R1565">
        <v>2030991</v>
      </c>
      <c r="S1565" t="s">
        <v>1463</v>
      </c>
      <c r="T1565">
        <v>18487.392</v>
      </c>
      <c r="U1565">
        <v>22</v>
      </c>
      <c r="V1565">
        <v>18487.392</v>
      </c>
      <c r="W1565">
        <v>22</v>
      </c>
      <c r="X1565">
        <v>15202</v>
      </c>
      <c r="Y1565">
        <v>3285.3919999999998</v>
      </c>
      <c r="Z1565">
        <v>2030991</v>
      </c>
    </row>
    <row r="1566" spans="1:26" x14ac:dyDescent="0.2">
      <c r="A1566" s="27">
        <v>46079</v>
      </c>
      <c r="B1566" t="s">
        <v>14</v>
      </c>
      <c r="C1566" t="s">
        <v>1543</v>
      </c>
      <c r="D1566" t="s">
        <v>1543</v>
      </c>
      <c r="E1566" t="s">
        <v>1682</v>
      </c>
      <c r="F1566" t="s">
        <v>1470</v>
      </c>
      <c r="G1566" t="s">
        <v>1501</v>
      </c>
      <c r="H1566" t="s">
        <v>39</v>
      </c>
      <c r="I1566" t="s">
        <v>1701</v>
      </c>
      <c r="J1566" t="s">
        <v>1450</v>
      </c>
      <c r="K1566" t="s">
        <v>1451</v>
      </c>
      <c r="L1566" t="s">
        <v>1452</v>
      </c>
      <c r="M1566" t="s">
        <v>1453</v>
      </c>
      <c r="N1566" t="s">
        <v>1454</v>
      </c>
      <c r="O1566" t="s">
        <v>1455</v>
      </c>
      <c r="P1566" t="s">
        <v>1456</v>
      </c>
      <c r="Q1566" t="s">
        <v>1457</v>
      </c>
      <c r="R1566">
        <v>2039041</v>
      </c>
      <c r="S1566" t="s">
        <v>1460</v>
      </c>
      <c r="T1566">
        <v>10084.031999999999</v>
      </c>
      <c r="U1566">
        <v>12</v>
      </c>
      <c r="V1566">
        <v>10084.031999999999</v>
      </c>
      <c r="W1566">
        <v>12</v>
      </c>
      <c r="X1566">
        <v>8268</v>
      </c>
      <c r="Y1566">
        <v>1816.0319999999999</v>
      </c>
      <c r="Z1566">
        <v>2039041</v>
      </c>
    </row>
    <row r="1567" spans="1:26" x14ac:dyDescent="0.2">
      <c r="A1567" s="27">
        <v>46079</v>
      </c>
      <c r="B1567" t="s">
        <v>14</v>
      </c>
      <c r="C1567" t="s">
        <v>1543</v>
      </c>
      <c r="D1567" t="s">
        <v>1543</v>
      </c>
      <c r="E1567" t="s">
        <v>1682</v>
      </c>
      <c r="F1567" t="s">
        <v>1470</v>
      </c>
      <c r="G1567" t="s">
        <v>1501</v>
      </c>
      <c r="H1567" t="s">
        <v>39</v>
      </c>
      <c r="I1567" t="s">
        <v>1701</v>
      </c>
      <c r="J1567" t="s">
        <v>1450</v>
      </c>
      <c r="K1567" t="s">
        <v>1451</v>
      </c>
      <c r="L1567" t="s">
        <v>1452</v>
      </c>
      <c r="M1567" t="s">
        <v>1453</v>
      </c>
      <c r="N1567" t="s">
        <v>1454</v>
      </c>
      <c r="O1567" t="s">
        <v>1455</v>
      </c>
      <c r="P1567" t="s">
        <v>1456</v>
      </c>
      <c r="Q1567" t="s">
        <v>1457</v>
      </c>
      <c r="R1567">
        <v>2048972</v>
      </c>
      <c r="S1567" t="s">
        <v>1461</v>
      </c>
      <c r="T1567">
        <v>3361.3440000000001</v>
      </c>
      <c r="U1567">
        <v>4</v>
      </c>
      <c r="V1567">
        <v>3361.3440000000001</v>
      </c>
      <c r="W1567">
        <v>4</v>
      </c>
      <c r="X1567">
        <v>2752</v>
      </c>
      <c r="Y1567">
        <v>609.34400000000005</v>
      </c>
      <c r="Z1567">
        <v>2048972</v>
      </c>
    </row>
    <row r="1568" spans="1:26" x14ac:dyDescent="0.2">
      <c r="A1568" s="27">
        <v>46079</v>
      </c>
      <c r="B1568" t="s">
        <v>14</v>
      </c>
      <c r="C1568" t="s">
        <v>1543</v>
      </c>
      <c r="D1568" t="s">
        <v>1543</v>
      </c>
      <c r="E1568" t="s">
        <v>1682</v>
      </c>
      <c r="F1568" t="s">
        <v>1470</v>
      </c>
      <c r="G1568" t="s">
        <v>1501</v>
      </c>
      <c r="H1568" t="s">
        <v>1343</v>
      </c>
      <c r="I1568" t="s">
        <v>1702</v>
      </c>
      <c r="J1568" t="s">
        <v>1450</v>
      </c>
      <c r="K1568" t="s">
        <v>1451</v>
      </c>
      <c r="L1568" t="s">
        <v>1452</v>
      </c>
      <c r="M1568" t="s">
        <v>1453</v>
      </c>
      <c r="N1568" t="s">
        <v>1454</v>
      </c>
      <c r="O1568" t="s">
        <v>1455</v>
      </c>
      <c r="P1568" t="s">
        <v>1456</v>
      </c>
      <c r="Q1568" t="s">
        <v>1457</v>
      </c>
      <c r="R1568">
        <v>2001113</v>
      </c>
      <c r="S1568" t="s">
        <v>1458</v>
      </c>
      <c r="T1568">
        <v>3361.3440000000001</v>
      </c>
      <c r="U1568">
        <v>4</v>
      </c>
      <c r="V1568">
        <v>3361.3440000000001</v>
      </c>
      <c r="W1568">
        <v>4</v>
      </c>
      <c r="X1568">
        <v>2748</v>
      </c>
      <c r="Y1568">
        <v>613.34400000000005</v>
      </c>
      <c r="Z1568">
        <v>2001113</v>
      </c>
    </row>
    <row r="1569" spans="1:26" x14ac:dyDescent="0.2">
      <c r="A1569" s="27">
        <v>46079</v>
      </c>
      <c r="B1569" t="s">
        <v>14</v>
      </c>
      <c r="C1569" t="s">
        <v>1543</v>
      </c>
      <c r="D1569" t="s">
        <v>1543</v>
      </c>
      <c r="E1569" t="s">
        <v>1682</v>
      </c>
      <c r="F1569" t="s">
        <v>1470</v>
      </c>
      <c r="G1569" t="s">
        <v>1501</v>
      </c>
      <c r="H1569" t="s">
        <v>1343</v>
      </c>
      <c r="I1569" t="s">
        <v>1702</v>
      </c>
      <c r="J1569" t="s">
        <v>1450</v>
      </c>
      <c r="K1569" t="s">
        <v>1451</v>
      </c>
      <c r="L1569" t="s">
        <v>1452</v>
      </c>
      <c r="M1569" t="s">
        <v>1453</v>
      </c>
      <c r="N1569" t="s">
        <v>1454</v>
      </c>
      <c r="O1569" t="s">
        <v>1455</v>
      </c>
      <c r="P1569" t="s">
        <v>1456</v>
      </c>
      <c r="Q1569" t="s">
        <v>1457</v>
      </c>
      <c r="R1569">
        <v>2030990</v>
      </c>
      <c r="S1569" t="s">
        <v>1459</v>
      </c>
      <c r="T1569">
        <v>8403.36</v>
      </c>
      <c r="U1569">
        <v>10</v>
      </c>
      <c r="V1569">
        <v>8403.36</v>
      </c>
      <c r="W1569">
        <v>10</v>
      </c>
      <c r="X1569">
        <v>6900</v>
      </c>
      <c r="Y1569">
        <v>1503.36</v>
      </c>
      <c r="Z1569">
        <v>2030990</v>
      </c>
    </row>
    <row r="1570" spans="1:26" x14ac:dyDescent="0.2">
      <c r="A1570" s="27">
        <v>46079</v>
      </c>
      <c r="B1570" t="s">
        <v>14</v>
      </c>
      <c r="C1570" t="s">
        <v>1543</v>
      </c>
      <c r="D1570" t="s">
        <v>1543</v>
      </c>
      <c r="E1570" t="s">
        <v>1682</v>
      </c>
      <c r="F1570" t="s">
        <v>1470</v>
      </c>
      <c r="G1570" t="s">
        <v>1501</v>
      </c>
      <c r="H1570" t="s">
        <v>1343</v>
      </c>
      <c r="I1570" t="s">
        <v>1702</v>
      </c>
      <c r="J1570" t="s">
        <v>1450</v>
      </c>
      <c r="K1570" t="s">
        <v>1451</v>
      </c>
      <c r="L1570" t="s">
        <v>1452</v>
      </c>
      <c r="M1570" t="s">
        <v>1453</v>
      </c>
      <c r="N1570" t="s">
        <v>1454</v>
      </c>
      <c r="O1570" t="s">
        <v>1455</v>
      </c>
      <c r="P1570" t="s">
        <v>1456</v>
      </c>
      <c r="Q1570" t="s">
        <v>1457</v>
      </c>
      <c r="R1570">
        <v>2048972</v>
      </c>
      <c r="S1570" t="s">
        <v>1461</v>
      </c>
      <c r="T1570">
        <v>840.33600000000001</v>
      </c>
      <c r="U1570">
        <v>1</v>
      </c>
      <c r="V1570">
        <v>840.33600000000001</v>
      </c>
      <c r="W1570">
        <v>1</v>
      </c>
      <c r="X1570">
        <v>688</v>
      </c>
      <c r="Y1570">
        <v>152.33600000000001</v>
      </c>
      <c r="Z1570">
        <v>2048972</v>
      </c>
    </row>
    <row r="1571" spans="1:26" x14ac:dyDescent="0.2">
      <c r="A1571" s="27">
        <v>46079</v>
      </c>
      <c r="B1571" t="s">
        <v>14</v>
      </c>
      <c r="C1571" t="s">
        <v>1543</v>
      </c>
      <c r="D1571" t="s">
        <v>1543</v>
      </c>
      <c r="E1571" t="s">
        <v>1682</v>
      </c>
      <c r="F1571" t="s">
        <v>1470</v>
      </c>
      <c r="G1571" t="s">
        <v>505</v>
      </c>
      <c r="H1571" t="s">
        <v>1015</v>
      </c>
      <c r="I1571" t="s">
        <v>1703</v>
      </c>
      <c r="J1571" t="s">
        <v>1450</v>
      </c>
      <c r="K1571" t="s">
        <v>1451</v>
      </c>
      <c r="L1571" t="s">
        <v>1452</v>
      </c>
      <c r="M1571" t="s">
        <v>1453</v>
      </c>
      <c r="N1571" t="s">
        <v>1454</v>
      </c>
      <c r="O1571" t="s">
        <v>1455</v>
      </c>
      <c r="P1571" t="s">
        <v>1456</v>
      </c>
      <c r="Q1571" t="s">
        <v>1457</v>
      </c>
      <c r="R1571">
        <v>2001113</v>
      </c>
      <c r="S1571" t="s">
        <v>1458</v>
      </c>
      <c r="T1571">
        <v>4201.68</v>
      </c>
      <c r="U1571">
        <v>5</v>
      </c>
      <c r="V1571">
        <v>4201.68</v>
      </c>
      <c r="W1571">
        <v>5</v>
      </c>
      <c r="X1571">
        <v>3430</v>
      </c>
      <c r="Y1571">
        <v>771.68</v>
      </c>
      <c r="Z1571">
        <v>2001113</v>
      </c>
    </row>
    <row r="1572" spans="1:26" x14ac:dyDescent="0.2">
      <c r="A1572" s="27">
        <v>46079</v>
      </c>
      <c r="B1572" t="s">
        <v>14</v>
      </c>
      <c r="C1572" t="s">
        <v>1543</v>
      </c>
      <c r="D1572" t="s">
        <v>1543</v>
      </c>
      <c r="E1572" t="s">
        <v>1682</v>
      </c>
      <c r="F1572" t="s">
        <v>1470</v>
      </c>
      <c r="G1572" t="s">
        <v>505</v>
      </c>
      <c r="H1572" t="s">
        <v>1015</v>
      </c>
      <c r="I1572" t="s">
        <v>1703</v>
      </c>
      <c r="J1572" t="s">
        <v>1450</v>
      </c>
      <c r="K1572" t="s">
        <v>1451</v>
      </c>
      <c r="L1572" t="s">
        <v>1452</v>
      </c>
      <c r="M1572" t="s">
        <v>1453</v>
      </c>
      <c r="N1572" t="s">
        <v>1454</v>
      </c>
      <c r="O1572" t="s">
        <v>1455</v>
      </c>
      <c r="P1572" t="s">
        <v>1456</v>
      </c>
      <c r="Q1572" t="s">
        <v>1457</v>
      </c>
      <c r="R1572">
        <v>2030991</v>
      </c>
      <c r="S1572" t="s">
        <v>1463</v>
      </c>
      <c r="T1572">
        <v>5882.3519999999999</v>
      </c>
      <c r="U1572">
        <v>7</v>
      </c>
      <c r="V1572">
        <v>5882.3519999999999</v>
      </c>
      <c r="W1572">
        <v>7</v>
      </c>
      <c r="X1572">
        <v>4830</v>
      </c>
      <c r="Y1572">
        <v>1052.3520000000001</v>
      </c>
      <c r="Z1572">
        <v>2030991</v>
      </c>
    </row>
    <row r="1573" spans="1:26" x14ac:dyDescent="0.2">
      <c r="A1573" s="27">
        <v>46079</v>
      </c>
      <c r="B1573" t="s">
        <v>14</v>
      </c>
      <c r="C1573" t="s">
        <v>1543</v>
      </c>
      <c r="D1573" t="s">
        <v>1543</v>
      </c>
      <c r="E1573" t="s">
        <v>1682</v>
      </c>
      <c r="F1573" t="s">
        <v>1470</v>
      </c>
      <c r="G1573" t="s">
        <v>505</v>
      </c>
      <c r="H1573" t="s">
        <v>1015</v>
      </c>
      <c r="I1573" t="s">
        <v>1703</v>
      </c>
      <c r="J1573" t="s">
        <v>1450</v>
      </c>
      <c r="K1573" t="s">
        <v>1451</v>
      </c>
      <c r="L1573" t="s">
        <v>1452</v>
      </c>
      <c r="M1573" t="s">
        <v>1453</v>
      </c>
      <c r="N1573" t="s">
        <v>1454</v>
      </c>
      <c r="O1573" t="s">
        <v>1455</v>
      </c>
      <c r="P1573" t="s">
        <v>1456</v>
      </c>
      <c r="Q1573" t="s">
        <v>1457</v>
      </c>
      <c r="R1573">
        <v>2039041</v>
      </c>
      <c r="S1573" t="s">
        <v>1460</v>
      </c>
      <c r="T1573">
        <v>840.33600000000001</v>
      </c>
      <c r="U1573">
        <v>1</v>
      </c>
      <c r="V1573">
        <v>840.33600000000001</v>
      </c>
      <c r="W1573">
        <v>1</v>
      </c>
      <c r="X1573">
        <v>690</v>
      </c>
      <c r="Y1573">
        <v>150.33600000000001</v>
      </c>
      <c r="Z1573">
        <v>2039041</v>
      </c>
    </row>
    <row r="1574" spans="1:26" x14ac:dyDescent="0.2">
      <c r="A1574" s="27">
        <v>46079</v>
      </c>
      <c r="B1574" t="s">
        <v>14</v>
      </c>
      <c r="C1574" t="s">
        <v>1543</v>
      </c>
      <c r="D1574" t="s">
        <v>1543</v>
      </c>
      <c r="E1574" t="s">
        <v>1682</v>
      </c>
      <c r="F1574" t="s">
        <v>1470</v>
      </c>
      <c r="G1574" t="s">
        <v>505</v>
      </c>
      <c r="H1574" t="s">
        <v>1015</v>
      </c>
      <c r="I1574" t="s">
        <v>1703</v>
      </c>
      <c r="J1574" t="s">
        <v>1450</v>
      </c>
      <c r="K1574" t="s">
        <v>1451</v>
      </c>
      <c r="L1574" t="s">
        <v>1452</v>
      </c>
      <c r="M1574" t="s">
        <v>1453</v>
      </c>
      <c r="N1574" t="s">
        <v>1454</v>
      </c>
      <c r="O1574" t="s">
        <v>1455</v>
      </c>
      <c r="P1574" t="s">
        <v>1456</v>
      </c>
      <c r="Q1574" t="s">
        <v>1457</v>
      </c>
      <c r="R1574">
        <v>2048972</v>
      </c>
      <c r="S1574" t="s">
        <v>1461</v>
      </c>
      <c r="T1574">
        <v>5042.0159999999996</v>
      </c>
      <c r="U1574">
        <v>6</v>
      </c>
      <c r="V1574">
        <v>5042.0159999999996</v>
      </c>
      <c r="W1574">
        <v>6</v>
      </c>
      <c r="X1574">
        <v>4116</v>
      </c>
      <c r="Y1574">
        <v>926.01599999999996</v>
      </c>
      <c r="Z1574">
        <v>2048972</v>
      </c>
    </row>
    <row r="1575" spans="1:26" x14ac:dyDescent="0.2">
      <c r="A1575" s="27">
        <v>46079</v>
      </c>
      <c r="B1575" t="s">
        <v>14</v>
      </c>
      <c r="C1575" t="s">
        <v>1543</v>
      </c>
      <c r="D1575" t="s">
        <v>1543</v>
      </c>
      <c r="E1575" t="s">
        <v>1682</v>
      </c>
      <c r="F1575" t="s">
        <v>1470</v>
      </c>
      <c r="G1575" t="s">
        <v>162</v>
      </c>
      <c r="H1575" t="s">
        <v>1092</v>
      </c>
      <c r="I1575" t="s">
        <v>1704</v>
      </c>
      <c r="J1575" t="s">
        <v>1450</v>
      </c>
      <c r="K1575" t="s">
        <v>1451</v>
      </c>
      <c r="L1575" t="s">
        <v>1452</v>
      </c>
      <c r="M1575" t="s">
        <v>1453</v>
      </c>
      <c r="N1575" t="s">
        <v>1454</v>
      </c>
      <c r="O1575" t="s">
        <v>1455</v>
      </c>
      <c r="P1575" t="s">
        <v>1456</v>
      </c>
      <c r="Q1575" t="s">
        <v>1457</v>
      </c>
      <c r="R1575">
        <v>2030991</v>
      </c>
      <c r="S1575" t="s">
        <v>1463</v>
      </c>
      <c r="T1575">
        <v>3361.3440000000001</v>
      </c>
      <c r="U1575">
        <v>4</v>
      </c>
      <c r="V1575">
        <v>3361.3440000000001</v>
      </c>
      <c r="W1575">
        <v>4</v>
      </c>
      <c r="X1575">
        <v>2760</v>
      </c>
      <c r="Y1575">
        <v>601.34400000000005</v>
      </c>
      <c r="Z1575">
        <v>2030991</v>
      </c>
    </row>
    <row r="1576" spans="1:26" x14ac:dyDescent="0.2">
      <c r="A1576" s="27">
        <v>46079</v>
      </c>
      <c r="B1576" t="s">
        <v>14</v>
      </c>
      <c r="C1576" t="s">
        <v>1543</v>
      </c>
      <c r="D1576" t="s">
        <v>1543</v>
      </c>
      <c r="E1576" t="s">
        <v>1682</v>
      </c>
      <c r="F1576" t="s">
        <v>1470</v>
      </c>
      <c r="G1576" t="s">
        <v>162</v>
      </c>
      <c r="H1576" t="s">
        <v>1092</v>
      </c>
      <c r="I1576" t="s">
        <v>1704</v>
      </c>
      <c r="J1576" t="s">
        <v>1450</v>
      </c>
      <c r="K1576" t="s">
        <v>1451</v>
      </c>
      <c r="L1576" t="s">
        <v>1452</v>
      </c>
      <c r="M1576" t="s">
        <v>1453</v>
      </c>
      <c r="N1576" t="s">
        <v>1454</v>
      </c>
      <c r="O1576" t="s">
        <v>1455</v>
      </c>
      <c r="P1576" t="s">
        <v>1456</v>
      </c>
      <c r="Q1576" t="s">
        <v>1457</v>
      </c>
      <c r="R1576">
        <v>2039041</v>
      </c>
      <c r="S1576" t="s">
        <v>1460</v>
      </c>
      <c r="T1576">
        <v>5042.0159999999996</v>
      </c>
      <c r="U1576">
        <v>6</v>
      </c>
      <c r="V1576">
        <v>5042.0159999999996</v>
      </c>
      <c r="W1576">
        <v>6</v>
      </c>
      <c r="X1576">
        <v>4140</v>
      </c>
      <c r="Y1576">
        <v>902.01599999999996</v>
      </c>
      <c r="Z1576">
        <v>2039041</v>
      </c>
    </row>
    <row r="1577" spans="1:26" x14ac:dyDescent="0.2">
      <c r="A1577" s="27">
        <v>46079</v>
      </c>
      <c r="B1577" t="s">
        <v>14</v>
      </c>
      <c r="C1577" t="s">
        <v>1543</v>
      </c>
      <c r="D1577" t="s">
        <v>1543</v>
      </c>
      <c r="E1577" t="s">
        <v>1682</v>
      </c>
      <c r="F1577" t="s">
        <v>1470</v>
      </c>
      <c r="G1577" t="s">
        <v>162</v>
      </c>
      <c r="H1577" t="s">
        <v>1092</v>
      </c>
      <c r="I1577" t="s">
        <v>1704</v>
      </c>
      <c r="J1577" t="s">
        <v>1450</v>
      </c>
      <c r="K1577" t="s">
        <v>1451</v>
      </c>
      <c r="L1577" t="s">
        <v>1452</v>
      </c>
      <c r="M1577" t="s">
        <v>1453</v>
      </c>
      <c r="N1577" t="s">
        <v>1454</v>
      </c>
      <c r="O1577" t="s">
        <v>1455</v>
      </c>
      <c r="P1577" t="s">
        <v>1456</v>
      </c>
      <c r="Q1577" t="s">
        <v>1457</v>
      </c>
      <c r="R1577">
        <v>2048972</v>
      </c>
      <c r="S1577" t="s">
        <v>1461</v>
      </c>
      <c r="T1577">
        <v>3361.3440000000001</v>
      </c>
      <c r="U1577">
        <v>4</v>
      </c>
      <c r="V1577">
        <v>3361.3440000000001</v>
      </c>
      <c r="W1577">
        <v>4</v>
      </c>
      <c r="X1577">
        <v>2744</v>
      </c>
      <c r="Y1577">
        <v>617.34400000000005</v>
      </c>
      <c r="Z1577">
        <v>2048972</v>
      </c>
    </row>
    <row r="1578" spans="1:26" x14ac:dyDescent="0.2">
      <c r="A1578" s="27">
        <v>46079</v>
      </c>
      <c r="B1578" t="s">
        <v>14</v>
      </c>
      <c r="C1578" t="s">
        <v>1543</v>
      </c>
      <c r="D1578" t="s">
        <v>1543</v>
      </c>
      <c r="E1578" t="s">
        <v>1682</v>
      </c>
      <c r="F1578" t="s">
        <v>1470</v>
      </c>
      <c r="G1578" t="s">
        <v>185</v>
      </c>
      <c r="H1578" t="s">
        <v>965</v>
      </c>
      <c r="I1578" t="s">
        <v>1705</v>
      </c>
      <c r="J1578" t="s">
        <v>1450</v>
      </c>
      <c r="K1578" t="s">
        <v>1451</v>
      </c>
      <c r="L1578" t="s">
        <v>1452</v>
      </c>
      <c r="M1578" t="s">
        <v>1453</v>
      </c>
      <c r="N1578" t="s">
        <v>1454</v>
      </c>
      <c r="O1578" t="s">
        <v>1455</v>
      </c>
      <c r="P1578" t="s">
        <v>1456</v>
      </c>
      <c r="Q1578" t="s">
        <v>1457</v>
      </c>
      <c r="R1578">
        <v>2001113</v>
      </c>
      <c r="S1578" t="s">
        <v>1458</v>
      </c>
      <c r="T1578">
        <v>1680.672</v>
      </c>
      <c r="U1578">
        <v>2</v>
      </c>
      <c r="V1578">
        <v>1680.672</v>
      </c>
      <c r="W1578">
        <v>2</v>
      </c>
      <c r="X1578">
        <v>1372</v>
      </c>
      <c r="Y1578">
        <v>308.67200000000003</v>
      </c>
      <c r="Z1578">
        <v>2001113</v>
      </c>
    </row>
    <row r="1579" spans="1:26" x14ac:dyDescent="0.2">
      <c r="A1579" s="27">
        <v>46079</v>
      </c>
      <c r="B1579" t="s">
        <v>14</v>
      </c>
      <c r="C1579" t="s">
        <v>1543</v>
      </c>
      <c r="D1579" t="s">
        <v>1543</v>
      </c>
      <c r="E1579" t="s">
        <v>1682</v>
      </c>
      <c r="F1579" t="s">
        <v>1470</v>
      </c>
      <c r="G1579" t="s">
        <v>185</v>
      </c>
      <c r="H1579" t="s">
        <v>965</v>
      </c>
      <c r="I1579" t="s">
        <v>1705</v>
      </c>
      <c r="J1579" t="s">
        <v>1450</v>
      </c>
      <c r="K1579" t="s">
        <v>1451</v>
      </c>
      <c r="L1579" t="s">
        <v>1452</v>
      </c>
      <c r="M1579" t="s">
        <v>1453</v>
      </c>
      <c r="N1579" t="s">
        <v>1454</v>
      </c>
      <c r="O1579" t="s">
        <v>1455</v>
      </c>
      <c r="P1579" t="s">
        <v>1456</v>
      </c>
      <c r="Q1579" t="s">
        <v>1457</v>
      </c>
      <c r="R1579">
        <v>2030991</v>
      </c>
      <c r="S1579" t="s">
        <v>1463</v>
      </c>
      <c r="T1579">
        <v>5882.3519999999999</v>
      </c>
      <c r="U1579">
        <v>7</v>
      </c>
      <c r="V1579">
        <v>5882.3519999999999</v>
      </c>
      <c r="W1579">
        <v>7</v>
      </c>
      <c r="X1579">
        <v>4830</v>
      </c>
      <c r="Y1579">
        <v>1052.3520000000001</v>
      </c>
      <c r="Z1579">
        <v>2030991</v>
      </c>
    </row>
    <row r="1580" spans="1:26" x14ac:dyDescent="0.2">
      <c r="A1580" s="27">
        <v>46079</v>
      </c>
      <c r="B1580" t="s">
        <v>14</v>
      </c>
      <c r="C1580" t="s">
        <v>1543</v>
      </c>
      <c r="D1580" t="s">
        <v>1543</v>
      </c>
      <c r="E1580" t="s">
        <v>1682</v>
      </c>
      <c r="F1580" t="s">
        <v>1470</v>
      </c>
      <c r="G1580" t="s">
        <v>185</v>
      </c>
      <c r="H1580" t="s">
        <v>965</v>
      </c>
      <c r="I1580" t="s">
        <v>1705</v>
      </c>
      <c r="J1580" t="s">
        <v>1450</v>
      </c>
      <c r="K1580" t="s">
        <v>1451</v>
      </c>
      <c r="L1580" t="s">
        <v>1452</v>
      </c>
      <c r="M1580" t="s">
        <v>1453</v>
      </c>
      <c r="N1580" t="s">
        <v>1454</v>
      </c>
      <c r="O1580" t="s">
        <v>1455</v>
      </c>
      <c r="P1580" t="s">
        <v>1456</v>
      </c>
      <c r="Q1580" t="s">
        <v>1457</v>
      </c>
      <c r="R1580">
        <v>2039041</v>
      </c>
      <c r="S1580" t="s">
        <v>1460</v>
      </c>
      <c r="T1580">
        <v>8403.36</v>
      </c>
      <c r="U1580">
        <v>10</v>
      </c>
      <c r="V1580">
        <v>8403.36</v>
      </c>
      <c r="W1580">
        <v>10</v>
      </c>
      <c r="X1580">
        <v>6900</v>
      </c>
      <c r="Y1580">
        <v>1503.36</v>
      </c>
      <c r="Z1580">
        <v>2039041</v>
      </c>
    </row>
    <row r="1581" spans="1:26" x14ac:dyDescent="0.2">
      <c r="A1581" s="27">
        <v>46079</v>
      </c>
      <c r="B1581" t="s">
        <v>14</v>
      </c>
      <c r="C1581" t="s">
        <v>1543</v>
      </c>
      <c r="D1581" t="s">
        <v>1543</v>
      </c>
      <c r="E1581" t="s">
        <v>1682</v>
      </c>
      <c r="F1581" t="s">
        <v>1470</v>
      </c>
      <c r="G1581" t="s">
        <v>185</v>
      </c>
      <c r="H1581" t="s">
        <v>965</v>
      </c>
      <c r="I1581" t="s">
        <v>1705</v>
      </c>
      <c r="J1581" t="s">
        <v>1450</v>
      </c>
      <c r="K1581" t="s">
        <v>1451</v>
      </c>
      <c r="L1581" t="s">
        <v>1452</v>
      </c>
      <c r="M1581" t="s">
        <v>1453</v>
      </c>
      <c r="N1581" t="s">
        <v>1454</v>
      </c>
      <c r="O1581" t="s">
        <v>1455</v>
      </c>
      <c r="P1581" t="s">
        <v>1456</v>
      </c>
      <c r="Q1581" t="s">
        <v>1457</v>
      </c>
      <c r="R1581">
        <v>2048972</v>
      </c>
      <c r="S1581" t="s">
        <v>1461</v>
      </c>
      <c r="T1581">
        <v>9243.6959999999999</v>
      </c>
      <c r="U1581">
        <v>11</v>
      </c>
      <c r="V1581">
        <v>9243.6959999999999</v>
      </c>
      <c r="W1581">
        <v>11</v>
      </c>
      <c r="X1581">
        <v>7546</v>
      </c>
      <c r="Y1581">
        <v>1697.6959999999999</v>
      </c>
      <c r="Z1581">
        <v>2048972</v>
      </c>
    </row>
    <row r="1582" spans="1:26" x14ac:dyDescent="0.2">
      <c r="A1582" s="27">
        <v>46079</v>
      </c>
      <c r="B1582" t="s">
        <v>14</v>
      </c>
      <c r="C1582" t="s">
        <v>1543</v>
      </c>
      <c r="D1582" t="s">
        <v>1543</v>
      </c>
      <c r="E1582" t="s">
        <v>1706</v>
      </c>
      <c r="F1582" t="s">
        <v>1495</v>
      </c>
      <c r="G1582" t="s">
        <v>534</v>
      </c>
      <c r="H1582" t="s">
        <v>1156</v>
      </c>
      <c r="I1582" t="s">
        <v>1707</v>
      </c>
      <c r="J1582" t="s">
        <v>1450</v>
      </c>
      <c r="K1582" t="s">
        <v>1451</v>
      </c>
      <c r="L1582" t="s">
        <v>1452</v>
      </c>
      <c r="M1582" t="s">
        <v>1453</v>
      </c>
      <c r="N1582" t="s">
        <v>1454</v>
      </c>
      <c r="O1582" t="s">
        <v>1455</v>
      </c>
      <c r="P1582" t="s">
        <v>1456</v>
      </c>
      <c r="Q1582" t="s">
        <v>1457</v>
      </c>
      <c r="R1582">
        <v>2030991</v>
      </c>
      <c r="S1582" t="s">
        <v>1463</v>
      </c>
      <c r="T1582">
        <v>3361.3440000000001</v>
      </c>
      <c r="U1582">
        <v>4</v>
      </c>
      <c r="V1582">
        <v>3361.3440000000001</v>
      </c>
      <c r="W1582">
        <v>4</v>
      </c>
      <c r="X1582">
        <v>2740</v>
      </c>
      <c r="Y1582">
        <v>621.34400000000005</v>
      </c>
      <c r="Z1582">
        <v>2030991</v>
      </c>
    </row>
    <row r="1583" spans="1:26" x14ac:dyDescent="0.2">
      <c r="A1583" s="27">
        <v>46079</v>
      </c>
      <c r="B1583" t="s">
        <v>14</v>
      </c>
      <c r="C1583" t="s">
        <v>1543</v>
      </c>
      <c r="D1583" t="s">
        <v>1543</v>
      </c>
      <c r="E1583" t="s">
        <v>1706</v>
      </c>
      <c r="F1583" t="s">
        <v>1495</v>
      </c>
      <c r="G1583" t="s">
        <v>534</v>
      </c>
      <c r="H1583" t="s">
        <v>1156</v>
      </c>
      <c r="I1583" t="s">
        <v>1707</v>
      </c>
      <c r="J1583" t="s">
        <v>1450</v>
      </c>
      <c r="K1583" t="s">
        <v>1451</v>
      </c>
      <c r="L1583" t="s">
        <v>1452</v>
      </c>
      <c r="M1583" t="s">
        <v>1453</v>
      </c>
      <c r="N1583" t="s">
        <v>1454</v>
      </c>
      <c r="O1583" t="s">
        <v>1455</v>
      </c>
      <c r="P1583" t="s">
        <v>1456</v>
      </c>
      <c r="Q1583" t="s">
        <v>1457</v>
      </c>
      <c r="R1583">
        <v>2039041</v>
      </c>
      <c r="S1583" t="s">
        <v>1460</v>
      </c>
      <c r="T1583">
        <v>840.33600000000001</v>
      </c>
      <c r="U1583">
        <v>1</v>
      </c>
      <c r="V1583">
        <v>840.33600000000001</v>
      </c>
      <c r="W1583">
        <v>1</v>
      </c>
      <c r="X1583">
        <v>660</v>
      </c>
      <c r="Y1583">
        <v>180.33600000000001</v>
      </c>
      <c r="Z1583">
        <v>2039041</v>
      </c>
    </row>
    <row r="1584" spans="1:26" x14ac:dyDescent="0.2">
      <c r="A1584" s="27">
        <v>46079</v>
      </c>
      <c r="B1584" t="s">
        <v>14</v>
      </c>
      <c r="C1584" t="s">
        <v>1543</v>
      </c>
      <c r="D1584" t="s">
        <v>1543</v>
      </c>
      <c r="E1584" t="s">
        <v>1706</v>
      </c>
      <c r="F1584" t="s">
        <v>1495</v>
      </c>
      <c r="G1584" t="s">
        <v>534</v>
      </c>
      <c r="H1584" t="s">
        <v>1156</v>
      </c>
      <c r="I1584" t="s">
        <v>1707</v>
      </c>
      <c r="J1584" t="s">
        <v>1450</v>
      </c>
      <c r="K1584" t="s">
        <v>1451</v>
      </c>
      <c r="L1584" t="s">
        <v>1452</v>
      </c>
      <c r="M1584" t="s">
        <v>1453</v>
      </c>
      <c r="N1584" t="s">
        <v>1454</v>
      </c>
      <c r="O1584" t="s">
        <v>1455</v>
      </c>
      <c r="P1584" t="s">
        <v>1456</v>
      </c>
      <c r="Q1584" t="s">
        <v>1457</v>
      </c>
      <c r="R1584">
        <v>2048972</v>
      </c>
      <c r="S1584" t="s">
        <v>1461</v>
      </c>
      <c r="T1584">
        <v>3361.3440000000001</v>
      </c>
      <c r="U1584">
        <v>4</v>
      </c>
      <c r="V1584">
        <v>3361.3440000000001</v>
      </c>
      <c r="W1584">
        <v>4</v>
      </c>
      <c r="X1584">
        <v>2744</v>
      </c>
      <c r="Y1584">
        <v>617.34400000000005</v>
      </c>
      <c r="Z1584">
        <v>2048972</v>
      </c>
    </row>
    <row r="1585" spans="1:26" x14ac:dyDescent="0.2">
      <c r="A1585" s="27">
        <v>46079</v>
      </c>
      <c r="B1585" t="s">
        <v>14</v>
      </c>
      <c r="C1585" t="s">
        <v>1543</v>
      </c>
      <c r="D1585" t="s">
        <v>1543</v>
      </c>
      <c r="E1585" t="s">
        <v>1706</v>
      </c>
      <c r="F1585" t="s">
        <v>1495</v>
      </c>
      <c r="G1585" t="s">
        <v>534</v>
      </c>
      <c r="H1585" t="s">
        <v>1708</v>
      </c>
      <c r="I1585" t="s">
        <v>1709</v>
      </c>
      <c r="J1585" t="s">
        <v>1450</v>
      </c>
      <c r="K1585" t="s">
        <v>1451</v>
      </c>
      <c r="L1585" t="s">
        <v>1452</v>
      </c>
      <c r="M1585" t="s">
        <v>1453</v>
      </c>
      <c r="N1585" t="s">
        <v>1454</v>
      </c>
      <c r="O1585" t="s">
        <v>1455</v>
      </c>
      <c r="P1585" t="s">
        <v>1456</v>
      </c>
      <c r="Q1585" t="s">
        <v>1457</v>
      </c>
      <c r="R1585">
        <v>2001113</v>
      </c>
      <c r="S1585" t="s">
        <v>1458</v>
      </c>
      <c r="T1585">
        <v>1680.672</v>
      </c>
      <c r="U1585">
        <v>2</v>
      </c>
      <c r="V1585">
        <v>1680.672</v>
      </c>
      <c r="W1585">
        <v>2</v>
      </c>
      <c r="X1585">
        <v>1368</v>
      </c>
      <c r="Y1585">
        <v>312.67200000000003</v>
      </c>
      <c r="Z1585">
        <v>2001113</v>
      </c>
    </row>
    <row r="1586" spans="1:26" x14ac:dyDescent="0.2">
      <c r="A1586" s="27">
        <v>46079</v>
      </c>
      <c r="B1586" t="s">
        <v>14</v>
      </c>
      <c r="C1586" t="s">
        <v>1543</v>
      </c>
      <c r="D1586" t="s">
        <v>1543</v>
      </c>
      <c r="E1586" t="s">
        <v>1706</v>
      </c>
      <c r="F1586" t="s">
        <v>1495</v>
      </c>
      <c r="G1586" t="s">
        <v>534</v>
      </c>
      <c r="H1586" t="s">
        <v>1708</v>
      </c>
      <c r="I1586" t="s">
        <v>1709</v>
      </c>
      <c r="J1586" t="s">
        <v>1450</v>
      </c>
      <c r="K1586" t="s">
        <v>1451</v>
      </c>
      <c r="L1586" t="s">
        <v>1452</v>
      </c>
      <c r="M1586" t="s">
        <v>1453</v>
      </c>
      <c r="N1586" t="s">
        <v>1454</v>
      </c>
      <c r="O1586" t="s">
        <v>1455</v>
      </c>
      <c r="P1586" t="s">
        <v>1456</v>
      </c>
      <c r="Q1586" t="s">
        <v>1457</v>
      </c>
      <c r="R1586">
        <v>2030990</v>
      </c>
      <c r="S1586" t="s">
        <v>1459</v>
      </c>
      <c r="T1586">
        <v>5042.0159999999996</v>
      </c>
      <c r="U1586">
        <v>6</v>
      </c>
      <c r="V1586">
        <v>5042.0159999999996</v>
      </c>
      <c r="W1586">
        <v>6</v>
      </c>
      <c r="X1586">
        <v>4170</v>
      </c>
      <c r="Y1586">
        <v>872.01599999999996</v>
      </c>
      <c r="Z1586">
        <v>2030990</v>
      </c>
    </row>
    <row r="1587" spans="1:26" x14ac:dyDescent="0.2">
      <c r="A1587" s="27">
        <v>46079</v>
      </c>
      <c r="B1587" t="s">
        <v>14</v>
      </c>
      <c r="C1587" t="s">
        <v>1543</v>
      </c>
      <c r="D1587" t="s">
        <v>1543</v>
      </c>
      <c r="E1587" t="s">
        <v>1706</v>
      </c>
      <c r="F1587" t="s">
        <v>1495</v>
      </c>
      <c r="G1587" t="s">
        <v>534</v>
      </c>
      <c r="H1587" t="s">
        <v>1708</v>
      </c>
      <c r="I1587" t="s">
        <v>1709</v>
      </c>
      <c r="J1587" t="s">
        <v>1450</v>
      </c>
      <c r="K1587" t="s">
        <v>1451</v>
      </c>
      <c r="L1587" t="s">
        <v>1452</v>
      </c>
      <c r="M1587" t="s">
        <v>1453</v>
      </c>
      <c r="N1587" t="s">
        <v>1454</v>
      </c>
      <c r="O1587" t="s">
        <v>1455</v>
      </c>
      <c r="P1587" t="s">
        <v>1456</v>
      </c>
      <c r="Q1587" t="s">
        <v>1457</v>
      </c>
      <c r="R1587">
        <v>2030991</v>
      </c>
      <c r="S1587" t="s">
        <v>1463</v>
      </c>
      <c r="T1587">
        <v>840.33600000000001</v>
      </c>
      <c r="U1587">
        <v>1</v>
      </c>
      <c r="V1587">
        <v>840.33600000000001</v>
      </c>
      <c r="W1587">
        <v>1</v>
      </c>
      <c r="X1587">
        <v>694</v>
      </c>
      <c r="Y1587">
        <v>146.33600000000001</v>
      </c>
      <c r="Z1587">
        <v>2030991</v>
      </c>
    </row>
    <row r="1588" spans="1:26" x14ac:dyDescent="0.2">
      <c r="A1588" s="27">
        <v>46079</v>
      </c>
      <c r="B1588" t="s">
        <v>14</v>
      </c>
      <c r="C1588" t="s">
        <v>1543</v>
      </c>
      <c r="D1588" t="s">
        <v>1543</v>
      </c>
      <c r="E1588" t="s">
        <v>1706</v>
      </c>
      <c r="F1588" t="s">
        <v>1495</v>
      </c>
      <c r="G1588" t="s">
        <v>534</v>
      </c>
      <c r="H1588" t="s">
        <v>1708</v>
      </c>
      <c r="I1588" t="s">
        <v>1709</v>
      </c>
      <c r="J1588" t="s">
        <v>1450</v>
      </c>
      <c r="K1588" t="s">
        <v>1451</v>
      </c>
      <c r="L1588" t="s">
        <v>1452</v>
      </c>
      <c r="M1588" t="s">
        <v>1453</v>
      </c>
      <c r="N1588" t="s">
        <v>1454</v>
      </c>
      <c r="O1588" t="s">
        <v>1455</v>
      </c>
      <c r="P1588" t="s">
        <v>1456</v>
      </c>
      <c r="Q1588" t="s">
        <v>1457</v>
      </c>
      <c r="R1588">
        <v>2039041</v>
      </c>
      <c r="S1588" t="s">
        <v>1460</v>
      </c>
      <c r="T1588">
        <v>1680.672</v>
      </c>
      <c r="U1588">
        <v>2</v>
      </c>
      <c r="V1588">
        <v>1680.672</v>
      </c>
      <c r="W1588">
        <v>2</v>
      </c>
      <c r="X1588">
        <v>1366</v>
      </c>
      <c r="Y1588">
        <v>314.67200000000003</v>
      </c>
      <c r="Z1588">
        <v>2039041</v>
      </c>
    </row>
    <row r="1589" spans="1:26" x14ac:dyDescent="0.2">
      <c r="A1589" s="27">
        <v>46079</v>
      </c>
      <c r="B1589" t="s">
        <v>14</v>
      </c>
      <c r="C1589" t="s">
        <v>1543</v>
      </c>
      <c r="D1589" t="s">
        <v>1543</v>
      </c>
      <c r="E1589" t="s">
        <v>1706</v>
      </c>
      <c r="F1589" t="s">
        <v>1497</v>
      </c>
      <c r="G1589" t="s">
        <v>1498</v>
      </c>
      <c r="H1589" t="s">
        <v>1070</v>
      </c>
      <c r="I1589" t="s">
        <v>1710</v>
      </c>
      <c r="J1589" t="s">
        <v>1450</v>
      </c>
      <c r="K1589" t="s">
        <v>1451</v>
      </c>
      <c r="L1589" t="s">
        <v>1452</v>
      </c>
      <c r="M1589" t="s">
        <v>1453</v>
      </c>
      <c r="N1589" t="s">
        <v>1454</v>
      </c>
      <c r="O1589" t="s">
        <v>1455</v>
      </c>
      <c r="P1589" t="s">
        <v>1456</v>
      </c>
      <c r="Q1589" t="s">
        <v>1457</v>
      </c>
      <c r="R1589">
        <v>2001113</v>
      </c>
      <c r="S1589" t="s">
        <v>1458</v>
      </c>
      <c r="T1589">
        <v>840.33600000000001</v>
      </c>
      <c r="U1589">
        <v>1</v>
      </c>
      <c r="V1589">
        <v>840.33600000000001</v>
      </c>
      <c r="W1589">
        <v>1</v>
      </c>
      <c r="X1589">
        <v>686</v>
      </c>
      <c r="Y1589">
        <v>154.33600000000001</v>
      </c>
      <c r="Z1589">
        <v>2001113</v>
      </c>
    </row>
    <row r="1590" spans="1:26" x14ac:dyDescent="0.2">
      <c r="A1590" s="27">
        <v>46079</v>
      </c>
      <c r="B1590" t="s">
        <v>14</v>
      </c>
      <c r="C1590" t="s">
        <v>1543</v>
      </c>
      <c r="D1590" t="s">
        <v>1543</v>
      </c>
      <c r="E1590" t="s">
        <v>1706</v>
      </c>
      <c r="F1590" t="s">
        <v>1497</v>
      </c>
      <c r="G1590" t="s">
        <v>1498</v>
      </c>
      <c r="H1590" t="s">
        <v>1070</v>
      </c>
      <c r="I1590" t="s">
        <v>1710</v>
      </c>
      <c r="J1590" t="s">
        <v>1450</v>
      </c>
      <c r="K1590" t="s">
        <v>1451</v>
      </c>
      <c r="L1590" t="s">
        <v>1452</v>
      </c>
      <c r="M1590" t="s">
        <v>1453</v>
      </c>
      <c r="N1590" t="s">
        <v>1454</v>
      </c>
      <c r="O1590" t="s">
        <v>1455</v>
      </c>
      <c r="P1590" t="s">
        <v>1456</v>
      </c>
      <c r="Q1590" t="s">
        <v>1457</v>
      </c>
      <c r="R1590">
        <v>2039041</v>
      </c>
      <c r="S1590" t="s">
        <v>1460</v>
      </c>
      <c r="T1590">
        <v>1680.672</v>
      </c>
      <c r="U1590">
        <v>2</v>
      </c>
      <c r="V1590">
        <v>1680.672</v>
      </c>
      <c r="W1590">
        <v>2</v>
      </c>
      <c r="X1590">
        <v>1380</v>
      </c>
      <c r="Y1590">
        <v>300.67200000000003</v>
      </c>
      <c r="Z1590">
        <v>2039041</v>
      </c>
    </row>
    <row r="1591" spans="1:26" x14ac:dyDescent="0.2">
      <c r="A1591" s="27">
        <v>46079</v>
      </c>
      <c r="B1591" t="s">
        <v>14</v>
      </c>
      <c r="C1591" t="s">
        <v>1543</v>
      </c>
      <c r="D1591" t="s">
        <v>1543</v>
      </c>
      <c r="E1591" t="s">
        <v>1706</v>
      </c>
      <c r="F1591" t="s">
        <v>1497</v>
      </c>
      <c r="G1591" t="s">
        <v>1498</v>
      </c>
      <c r="H1591" t="s">
        <v>1070</v>
      </c>
      <c r="I1591" t="s">
        <v>1710</v>
      </c>
      <c r="J1591" t="s">
        <v>1450</v>
      </c>
      <c r="K1591" t="s">
        <v>1451</v>
      </c>
      <c r="L1591" t="s">
        <v>1452</v>
      </c>
      <c r="M1591" t="s">
        <v>1453</v>
      </c>
      <c r="N1591" t="s">
        <v>1454</v>
      </c>
      <c r="O1591" t="s">
        <v>1455</v>
      </c>
      <c r="P1591" t="s">
        <v>1456</v>
      </c>
      <c r="Q1591" t="s">
        <v>1457</v>
      </c>
      <c r="R1591">
        <v>2048972</v>
      </c>
      <c r="S1591" t="s">
        <v>1461</v>
      </c>
      <c r="T1591">
        <v>3361.3440000000001</v>
      </c>
      <c r="U1591">
        <v>4</v>
      </c>
      <c r="V1591">
        <v>3361.3440000000001</v>
      </c>
      <c r="W1591">
        <v>4</v>
      </c>
      <c r="X1591">
        <v>2744</v>
      </c>
      <c r="Y1591">
        <v>617.34400000000005</v>
      </c>
      <c r="Z1591">
        <v>2048972</v>
      </c>
    </row>
    <row r="1592" spans="1:26" x14ac:dyDescent="0.2">
      <c r="A1592" s="27">
        <v>46079</v>
      </c>
      <c r="B1592" t="s">
        <v>14</v>
      </c>
      <c r="C1592" t="s">
        <v>1543</v>
      </c>
      <c r="D1592" t="s">
        <v>1543</v>
      </c>
      <c r="E1592" t="s">
        <v>1706</v>
      </c>
      <c r="F1592" t="s">
        <v>1497</v>
      </c>
      <c r="G1592" t="s">
        <v>1498</v>
      </c>
      <c r="H1592" t="s">
        <v>1106</v>
      </c>
      <c r="I1592" t="s">
        <v>1711</v>
      </c>
      <c r="J1592" t="s">
        <v>1450</v>
      </c>
      <c r="K1592" t="s">
        <v>1451</v>
      </c>
      <c r="L1592" t="s">
        <v>1452</v>
      </c>
      <c r="M1592" t="s">
        <v>1453</v>
      </c>
      <c r="N1592" t="s">
        <v>1454</v>
      </c>
      <c r="O1592" t="s">
        <v>1455</v>
      </c>
      <c r="P1592" t="s">
        <v>1456</v>
      </c>
      <c r="Q1592" t="s">
        <v>1457</v>
      </c>
      <c r="R1592">
        <v>2001113</v>
      </c>
      <c r="S1592" t="s">
        <v>1458</v>
      </c>
      <c r="T1592">
        <v>1680.672</v>
      </c>
      <c r="U1592">
        <v>2</v>
      </c>
      <c r="V1592">
        <v>1680.672</v>
      </c>
      <c r="W1592">
        <v>2</v>
      </c>
      <c r="X1592">
        <v>1372</v>
      </c>
      <c r="Y1592">
        <v>308.67200000000003</v>
      </c>
      <c r="Z1592">
        <v>2001113</v>
      </c>
    </row>
    <row r="1593" spans="1:26" x14ac:dyDescent="0.2">
      <c r="A1593" s="27">
        <v>46079</v>
      </c>
      <c r="B1593" t="s">
        <v>14</v>
      </c>
      <c r="C1593" t="s">
        <v>1543</v>
      </c>
      <c r="D1593" t="s">
        <v>1543</v>
      </c>
      <c r="E1593" t="s">
        <v>1706</v>
      </c>
      <c r="F1593" t="s">
        <v>1497</v>
      </c>
      <c r="G1593" t="s">
        <v>1498</v>
      </c>
      <c r="H1593" t="s">
        <v>1106</v>
      </c>
      <c r="I1593" t="s">
        <v>1711</v>
      </c>
      <c r="J1593" t="s">
        <v>1450</v>
      </c>
      <c r="K1593" t="s">
        <v>1451</v>
      </c>
      <c r="L1593" t="s">
        <v>1452</v>
      </c>
      <c r="M1593" t="s">
        <v>1453</v>
      </c>
      <c r="N1593" t="s">
        <v>1454</v>
      </c>
      <c r="O1593" t="s">
        <v>1455</v>
      </c>
      <c r="P1593" t="s">
        <v>1456</v>
      </c>
      <c r="Q1593" t="s">
        <v>1457</v>
      </c>
      <c r="R1593">
        <v>2030990</v>
      </c>
      <c r="S1593" t="s">
        <v>1459</v>
      </c>
      <c r="T1593">
        <v>6722.6880000000001</v>
      </c>
      <c r="U1593">
        <v>8</v>
      </c>
      <c r="V1593">
        <v>6722.6880000000001</v>
      </c>
      <c r="W1593">
        <v>8</v>
      </c>
      <c r="X1593">
        <v>5520</v>
      </c>
      <c r="Y1593">
        <v>1202.6880000000001</v>
      </c>
      <c r="Z1593">
        <v>2030990</v>
      </c>
    </row>
    <row r="1594" spans="1:26" x14ac:dyDescent="0.2">
      <c r="A1594" s="27">
        <v>46079</v>
      </c>
      <c r="B1594" t="s">
        <v>14</v>
      </c>
      <c r="C1594" t="s">
        <v>1543</v>
      </c>
      <c r="D1594" t="s">
        <v>1543</v>
      </c>
      <c r="E1594" t="s">
        <v>1706</v>
      </c>
      <c r="F1594" t="s">
        <v>1497</v>
      </c>
      <c r="G1594" t="s">
        <v>1498</v>
      </c>
      <c r="H1594" t="s">
        <v>1303</v>
      </c>
      <c r="I1594" t="s">
        <v>1712</v>
      </c>
      <c r="J1594" t="s">
        <v>1450</v>
      </c>
      <c r="K1594" t="s">
        <v>1451</v>
      </c>
      <c r="L1594" t="s">
        <v>1452</v>
      </c>
      <c r="M1594" t="s">
        <v>1453</v>
      </c>
      <c r="N1594" t="s">
        <v>1454</v>
      </c>
      <c r="O1594" t="s">
        <v>1455</v>
      </c>
      <c r="P1594" t="s">
        <v>1456</v>
      </c>
      <c r="Q1594" t="s">
        <v>1457</v>
      </c>
      <c r="R1594">
        <v>2001113</v>
      </c>
      <c r="S1594" t="s">
        <v>1458</v>
      </c>
      <c r="T1594">
        <v>7563.0240000000003</v>
      </c>
      <c r="U1594">
        <v>9</v>
      </c>
      <c r="V1594">
        <v>7563.0240000000003</v>
      </c>
      <c r="W1594">
        <v>9</v>
      </c>
      <c r="X1594">
        <v>6174</v>
      </c>
      <c r="Y1594">
        <v>1389.0239999999999</v>
      </c>
      <c r="Z1594">
        <v>2001113</v>
      </c>
    </row>
    <row r="1595" spans="1:26" x14ac:dyDescent="0.2">
      <c r="A1595" s="27">
        <v>46079</v>
      </c>
      <c r="B1595" t="s">
        <v>14</v>
      </c>
      <c r="C1595" t="s">
        <v>1543</v>
      </c>
      <c r="D1595" t="s">
        <v>1543</v>
      </c>
      <c r="E1595" t="s">
        <v>1706</v>
      </c>
      <c r="F1595" t="s">
        <v>1497</v>
      </c>
      <c r="G1595" t="s">
        <v>1498</v>
      </c>
      <c r="H1595" t="s">
        <v>1303</v>
      </c>
      <c r="I1595" t="s">
        <v>1712</v>
      </c>
      <c r="J1595" t="s">
        <v>1450</v>
      </c>
      <c r="K1595" t="s">
        <v>1451</v>
      </c>
      <c r="L1595" t="s">
        <v>1452</v>
      </c>
      <c r="M1595" t="s">
        <v>1453</v>
      </c>
      <c r="N1595" t="s">
        <v>1454</v>
      </c>
      <c r="O1595" t="s">
        <v>1455</v>
      </c>
      <c r="P1595" t="s">
        <v>1456</v>
      </c>
      <c r="Q1595" t="s">
        <v>1457</v>
      </c>
      <c r="R1595">
        <v>2030990</v>
      </c>
      <c r="S1595" t="s">
        <v>1459</v>
      </c>
      <c r="T1595">
        <v>4201.68</v>
      </c>
      <c r="U1595">
        <v>5</v>
      </c>
      <c r="V1595">
        <v>4201.68</v>
      </c>
      <c r="W1595">
        <v>5</v>
      </c>
      <c r="X1595">
        <v>3450</v>
      </c>
      <c r="Y1595">
        <v>751.68</v>
      </c>
      <c r="Z1595">
        <v>2030990</v>
      </c>
    </row>
    <row r="1596" spans="1:26" x14ac:dyDescent="0.2">
      <c r="A1596" s="27">
        <v>46079</v>
      </c>
      <c r="B1596" t="s">
        <v>14</v>
      </c>
      <c r="C1596" t="s">
        <v>1543</v>
      </c>
      <c r="D1596" t="s">
        <v>1543</v>
      </c>
      <c r="E1596" t="s">
        <v>1706</v>
      </c>
      <c r="F1596" t="s">
        <v>1497</v>
      </c>
      <c r="G1596" t="s">
        <v>1498</v>
      </c>
      <c r="H1596" t="s">
        <v>1303</v>
      </c>
      <c r="I1596" t="s">
        <v>1712</v>
      </c>
      <c r="J1596" t="s">
        <v>1450</v>
      </c>
      <c r="K1596" t="s">
        <v>1451</v>
      </c>
      <c r="L1596" t="s">
        <v>1452</v>
      </c>
      <c r="M1596" t="s">
        <v>1453</v>
      </c>
      <c r="N1596" t="s">
        <v>1454</v>
      </c>
      <c r="O1596" t="s">
        <v>1455</v>
      </c>
      <c r="P1596" t="s">
        <v>1456</v>
      </c>
      <c r="Q1596" t="s">
        <v>1457</v>
      </c>
      <c r="R1596">
        <v>2030991</v>
      </c>
      <c r="S1596" t="s">
        <v>1463</v>
      </c>
      <c r="T1596">
        <v>5042.0159999999996</v>
      </c>
      <c r="U1596">
        <v>6</v>
      </c>
      <c r="V1596">
        <v>5042.0159999999996</v>
      </c>
      <c r="W1596">
        <v>6</v>
      </c>
      <c r="X1596">
        <v>4140</v>
      </c>
      <c r="Y1596">
        <v>902.01599999999996</v>
      </c>
      <c r="Z1596">
        <v>2030991</v>
      </c>
    </row>
    <row r="1597" spans="1:26" x14ac:dyDescent="0.2">
      <c r="A1597" s="27">
        <v>46079</v>
      </c>
      <c r="B1597" t="s">
        <v>14</v>
      </c>
      <c r="C1597" t="s">
        <v>1543</v>
      </c>
      <c r="D1597" t="s">
        <v>1543</v>
      </c>
      <c r="E1597" t="s">
        <v>1706</v>
      </c>
      <c r="F1597" t="s">
        <v>1497</v>
      </c>
      <c r="G1597" t="s">
        <v>1498</v>
      </c>
      <c r="H1597" t="s">
        <v>1303</v>
      </c>
      <c r="I1597" t="s">
        <v>1712</v>
      </c>
      <c r="J1597" t="s">
        <v>1450</v>
      </c>
      <c r="K1597" t="s">
        <v>1451</v>
      </c>
      <c r="L1597" t="s">
        <v>1452</v>
      </c>
      <c r="M1597" t="s">
        <v>1453</v>
      </c>
      <c r="N1597" t="s">
        <v>1454</v>
      </c>
      <c r="O1597" t="s">
        <v>1455</v>
      </c>
      <c r="P1597" t="s">
        <v>1456</v>
      </c>
      <c r="Q1597" t="s">
        <v>1457</v>
      </c>
      <c r="R1597">
        <v>2039041</v>
      </c>
      <c r="S1597" t="s">
        <v>1460</v>
      </c>
      <c r="T1597">
        <v>5882.3522999999996</v>
      </c>
      <c r="U1597">
        <v>7</v>
      </c>
      <c r="V1597">
        <v>5882.3522999999996</v>
      </c>
      <c r="W1597">
        <v>7</v>
      </c>
      <c r="X1597">
        <v>4830</v>
      </c>
      <c r="Y1597">
        <v>1052.3523</v>
      </c>
      <c r="Z1597">
        <v>2039041</v>
      </c>
    </row>
    <row r="1598" spans="1:26" x14ac:dyDescent="0.2">
      <c r="A1598" s="27">
        <v>46079</v>
      </c>
      <c r="B1598" t="s">
        <v>14</v>
      </c>
      <c r="C1598" t="s">
        <v>1543</v>
      </c>
      <c r="D1598" t="s">
        <v>1543</v>
      </c>
      <c r="E1598" t="s">
        <v>1706</v>
      </c>
      <c r="F1598" t="s">
        <v>1497</v>
      </c>
      <c r="G1598" t="s">
        <v>1498</v>
      </c>
      <c r="H1598" t="s">
        <v>1303</v>
      </c>
      <c r="I1598" t="s">
        <v>1712</v>
      </c>
      <c r="J1598" t="s">
        <v>1450</v>
      </c>
      <c r="K1598" t="s">
        <v>1451</v>
      </c>
      <c r="L1598" t="s">
        <v>1452</v>
      </c>
      <c r="M1598" t="s">
        <v>1453</v>
      </c>
      <c r="N1598" t="s">
        <v>1454</v>
      </c>
      <c r="O1598" t="s">
        <v>1455</v>
      </c>
      <c r="P1598" t="s">
        <v>1456</v>
      </c>
      <c r="Q1598" t="s">
        <v>1457</v>
      </c>
      <c r="R1598">
        <v>2048972</v>
      </c>
      <c r="S1598" t="s">
        <v>1461</v>
      </c>
      <c r="T1598">
        <v>4201.68</v>
      </c>
      <c r="U1598">
        <v>5</v>
      </c>
      <c r="V1598">
        <v>4201.68</v>
      </c>
      <c r="W1598">
        <v>5</v>
      </c>
      <c r="X1598">
        <v>3430</v>
      </c>
      <c r="Y1598">
        <v>771.68</v>
      </c>
      <c r="Z1598">
        <v>2048972</v>
      </c>
    </row>
    <row r="1599" spans="1:26" x14ac:dyDescent="0.2">
      <c r="A1599" s="27">
        <v>46079</v>
      </c>
      <c r="B1599" t="s">
        <v>14</v>
      </c>
      <c r="C1599" t="s">
        <v>1543</v>
      </c>
      <c r="D1599" t="s">
        <v>1543</v>
      </c>
      <c r="E1599" t="s">
        <v>1706</v>
      </c>
      <c r="F1599" t="s">
        <v>1497</v>
      </c>
      <c r="G1599" t="s">
        <v>388</v>
      </c>
      <c r="H1599" t="s">
        <v>967</v>
      </c>
      <c r="I1599" t="s">
        <v>1713</v>
      </c>
      <c r="J1599" t="s">
        <v>1450</v>
      </c>
      <c r="K1599" t="s">
        <v>1451</v>
      </c>
      <c r="L1599" t="s">
        <v>1452</v>
      </c>
      <c r="M1599" t="s">
        <v>1453</v>
      </c>
      <c r="N1599" t="s">
        <v>1454</v>
      </c>
      <c r="O1599" t="s">
        <v>1455</v>
      </c>
      <c r="P1599" t="s">
        <v>1456</v>
      </c>
      <c r="Q1599" t="s">
        <v>1457</v>
      </c>
      <c r="R1599">
        <v>2001113</v>
      </c>
      <c r="S1599" t="s">
        <v>1458</v>
      </c>
      <c r="T1599">
        <v>5882.3519999999999</v>
      </c>
      <c r="U1599">
        <v>7</v>
      </c>
      <c r="V1599">
        <v>5882.3519999999999</v>
      </c>
      <c r="W1599">
        <v>7</v>
      </c>
      <c r="X1599">
        <v>4809</v>
      </c>
      <c r="Y1599">
        <v>1073.3520000000001</v>
      </c>
      <c r="Z1599">
        <v>2001113</v>
      </c>
    </row>
    <row r="1600" spans="1:26" x14ac:dyDescent="0.2">
      <c r="A1600" s="27">
        <v>46079</v>
      </c>
      <c r="B1600" t="s">
        <v>14</v>
      </c>
      <c r="C1600" t="s">
        <v>1543</v>
      </c>
      <c r="D1600" t="s">
        <v>1543</v>
      </c>
      <c r="E1600" t="s">
        <v>1706</v>
      </c>
      <c r="F1600" t="s">
        <v>1497</v>
      </c>
      <c r="G1600" t="s">
        <v>388</v>
      </c>
      <c r="H1600" t="s">
        <v>967</v>
      </c>
      <c r="I1600" t="s">
        <v>1713</v>
      </c>
      <c r="J1600" t="s">
        <v>1450</v>
      </c>
      <c r="K1600" t="s">
        <v>1451</v>
      </c>
      <c r="L1600" t="s">
        <v>1452</v>
      </c>
      <c r="M1600" t="s">
        <v>1453</v>
      </c>
      <c r="N1600" t="s">
        <v>1454</v>
      </c>
      <c r="O1600" t="s">
        <v>1455</v>
      </c>
      <c r="P1600" t="s">
        <v>1456</v>
      </c>
      <c r="Q1600" t="s">
        <v>1457</v>
      </c>
      <c r="R1600">
        <v>2030990</v>
      </c>
      <c r="S1600" t="s">
        <v>1459</v>
      </c>
      <c r="T1600">
        <v>11764.704</v>
      </c>
      <c r="U1600">
        <v>14</v>
      </c>
      <c r="V1600">
        <v>11764.704</v>
      </c>
      <c r="W1600">
        <v>14</v>
      </c>
      <c r="X1600">
        <v>9660</v>
      </c>
      <c r="Y1600">
        <v>2104.7040000000002</v>
      </c>
      <c r="Z1600">
        <v>2030990</v>
      </c>
    </row>
    <row r="1601" spans="1:26" x14ac:dyDescent="0.2">
      <c r="A1601" s="27">
        <v>46079</v>
      </c>
      <c r="B1601" t="s">
        <v>14</v>
      </c>
      <c r="C1601" t="s">
        <v>1543</v>
      </c>
      <c r="D1601" t="s">
        <v>1543</v>
      </c>
      <c r="E1601" t="s">
        <v>1706</v>
      </c>
      <c r="F1601" t="s">
        <v>1497</v>
      </c>
      <c r="G1601" t="s">
        <v>388</v>
      </c>
      <c r="H1601" t="s">
        <v>967</v>
      </c>
      <c r="I1601" t="s">
        <v>1713</v>
      </c>
      <c r="J1601" t="s">
        <v>1450</v>
      </c>
      <c r="K1601" t="s">
        <v>1451</v>
      </c>
      <c r="L1601" t="s">
        <v>1452</v>
      </c>
      <c r="M1601" t="s">
        <v>1453</v>
      </c>
      <c r="N1601" t="s">
        <v>1454</v>
      </c>
      <c r="O1601" t="s">
        <v>1455</v>
      </c>
      <c r="P1601" t="s">
        <v>1456</v>
      </c>
      <c r="Q1601" t="s">
        <v>1457</v>
      </c>
      <c r="R1601">
        <v>2030991</v>
      </c>
      <c r="S1601" t="s">
        <v>1463</v>
      </c>
      <c r="T1601">
        <v>840.33600000000001</v>
      </c>
      <c r="U1601">
        <v>1</v>
      </c>
      <c r="V1601">
        <v>840.33600000000001</v>
      </c>
      <c r="W1601">
        <v>1</v>
      </c>
      <c r="X1601">
        <v>690</v>
      </c>
      <c r="Y1601">
        <v>150.33600000000001</v>
      </c>
      <c r="Z1601">
        <v>2030991</v>
      </c>
    </row>
    <row r="1602" spans="1:26" x14ac:dyDescent="0.2">
      <c r="A1602" s="27">
        <v>46079</v>
      </c>
      <c r="B1602" t="s">
        <v>14</v>
      </c>
      <c r="C1602" t="s">
        <v>1543</v>
      </c>
      <c r="D1602" t="s">
        <v>1543</v>
      </c>
      <c r="E1602" t="s">
        <v>1706</v>
      </c>
      <c r="F1602" t="s">
        <v>1497</v>
      </c>
      <c r="G1602" t="s">
        <v>388</v>
      </c>
      <c r="H1602" t="s">
        <v>967</v>
      </c>
      <c r="I1602" t="s">
        <v>1713</v>
      </c>
      <c r="J1602" t="s">
        <v>1450</v>
      </c>
      <c r="K1602" t="s">
        <v>1451</v>
      </c>
      <c r="L1602" t="s">
        <v>1452</v>
      </c>
      <c r="M1602" t="s">
        <v>1453</v>
      </c>
      <c r="N1602" t="s">
        <v>1454</v>
      </c>
      <c r="O1602" t="s">
        <v>1455</v>
      </c>
      <c r="P1602" t="s">
        <v>1456</v>
      </c>
      <c r="Q1602" t="s">
        <v>1457</v>
      </c>
      <c r="R1602">
        <v>2039041</v>
      </c>
      <c r="S1602" t="s">
        <v>1460</v>
      </c>
      <c r="T1602">
        <v>9243.6959999999999</v>
      </c>
      <c r="U1602">
        <v>11</v>
      </c>
      <c r="V1602">
        <v>9243.6959999999999</v>
      </c>
      <c r="W1602">
        <v>11</v>
      </c>
      <c r="X1602">
        <v>7590</v>
      </c>
      <c r="Y1602">
        <v>1653.6959999999999</v>
      </c>
      <c r="Z1602">
        <v>2039041</v>
      </c>
    </row>
    <row r="1603" spans="1:26" x14ac:dyDescent="0.2">
      <c r="A1603" s="27">
        <v>46079</v>
      </c>
      <c r="B1603" t="s">
        <v>14</v>
      </c>
      <c r="C1603" t="s">
        <v>1543</v>
      </c>
      <c r="D1603" t="s">
        <v>1543</v>
      </c>
      <c r="E1603" t="s">
        <v>1706</v>
      </c>
      <c r="F1603" t="s">
        <v>1497</v>
      </c>
      <c r="G1603" t="s">
        <v>388</v>
      </c>
      <c r="H1603" t="s">
        <v>967</v>
      </c>
      <c r="I1603" t="s">
        <v>1713</v>
      </c>
      <c r="J1603" t="s">
        <v>1450</v>
      </c>
      <c r="K1603" t="s">
        <v>1451</v>
      </c>
      <c r="L1603" t="s">
        <v>1452</v>
      </c>
      <c r="M1603" t="s">
        <v>1453</v>
      </c>
      <c r="N1603" t="s">
        <v>1454</v>
      </c>
      <c r="O1603" t="s">
        <v>1455</v>
      </c>
      <c r="P1603" t="s">
        <v>1456</v>
      </c>
      <c r="Q1603" t="s">
        <v>1457</v>
      </c>
      <c r="R1603">
        <v>2048972</v>
      </c>
      <c r="S1603" t="s">
        <v>1461</v>
      </c>
      <c r="T1603">
        <v>5882.3519999999999</v>
      </c>
      <c r="U1603">
        <v>7</v>
      </c>
      <c r="V1603">
        <v>5882.3519999999999</v>
      </c>
      <c r="W1603">
        <v>7</v>
      </c>
      <c r="X1603">
        <v>4816</v>
      </c>
      <c r="Y1603">
        <v>1066.3520000000001</v>
      </c>
      <c r="Z1603">
        <v>2048972</v>
      </c>
    </row>
    <row r="1604" spans="1:26" x14ac:dyDescent="0.2">
      <c r="A1604" s="27">
        <v>46079</v>
      </c>
      <c r="B1604" t="s">
        <v>14</v>
      </c>
      <c r="C1604" t="s">
        <v>1543</v>
      </c>
      <c r="D1604" t="s">
        <v>1543</v>
      </c>
      <c r="E1604" t="s">
        <v>1706</v>
      </c>
      <c r="F1604" t="s">
        <v>1497</v>
      </c>
      <c r="G1604" t="s">
        <v>667</v>
      </c>
      <c r="H1604" t="s">
        <v>1325</v>
      </c>
      <c r="I1604" t="s">
        <v>667</v>
      </c>
      <c r="J1604" t="s">
        <v>1450</v>
      </c>
      <c r="K1604" t="s">
        <v>1451</v>
      </c>
      <c r="L1604" t="s">
        <v>1452</v>
      </c>
      <c r="M1604" t="s">
        <v>1453</v>
      </c>
      <c r="N1604" t="s">
        <v>1454</v>
      </c>
      <c r="O1604" t="s">
        <v>1455</v>
      </c>
      <c r="P1604" t="s">
        <v>1456</v>
      </c>
      <c r="Q1604" t="s">
        <v>1457</v>
      </c>
      <c r="R1604">
        <v>2030991</v>
      </c>
      <c r="S1604" t="s">
        <v>1463</v>
      </c>
      <c r="T1604">
        <v>840.33600000000001</v>
      </c>
      <c r="U1604">
        <v>1</v>
      </c>
      <c r="V1604">
        <v>840.33600000000001</v>
      </c>
      <c r="W1604">
        <v>1</v>
      </c>
      <c r="X1604">
        <v>678</v>
      </c>
      <c r="Y1604">
        <v>162.33600000000001</v>
      </c>
      <c r="Z1604">
        <v>2030991</v>
      </c>
    </row>
    <row r="1605" spans="1:26" x14ac:dyDescent="0.2">
      <c r="A1605" s="27">
        <v>46079</v>
      </c>
      <c r="B1605" t="s">
        <v>14</v>
      </c>
      <c r="C1605" t="s">
        <v>1543</v>
      </c>
      <c r="D1605" t="s">
        <v>1543</v>
      </c>
      <c r="E1605" t="s">
        <v>1706</v>
      </c>
      <c r="F1605" t="s">
        <v>1497</v>
      </c>
      <c r="G1605" t="s">
        <v>667</v>
      </c>
      <c r="H1605" t="s">
        <v>1325</v>
      </c>
      <c r="I1605" t="s">
        <v>667</v>
      </c>
      <c r="J1605" t="s">
        <v>1450</v>
      </c>
      <c r="K1605" t="s">
        <v>1451</v>
      </c>
      <c r="L1605" t="s">
        <v>1452</v>
      </c>
      <c r="M1605" t="s">
        <v>1453</v>
      </c>
      <c r="N1605" t="s">
        <v>1454</v>
      </c>
      <c r="O1605" t="s">
        <v>1455</v>
      </c>
      <c r="P1605" t="s">
        <v>1456</v>
      </c>
      <c r="Q1605" t="s">
        <v>1457</v>
      </c>
      <c r="R1605">
        <v>2048972</v>
      </c>
      <c r="S1605" t="s">
        <v>1461</v>
      </c>
      <c r="T1605">
        <v>2521.0079999999998</v>
      </c>
      <c r="U1605">
        <v>3</v>
      </c>
      <c r="V1605">
        <v>2521.0079999999998</v>
      </c>
      <c r="W1605">
        <v>3</v>
      </c>
      <c r="X1605">
        <v>2055</v>
      </c>
      <c r="Y1605">
        <v>466.00799999999998</v>
      </c>
      <c r="Z1605">
        <v>2048972</v>
      </c>
    </row>
    <row r="1606" spans="1:26" x14ac:dyDescent="0.2">
      <c r="A1606" s="27">
        <v>46079</v>
      </c>
      <c r="B1606" t="s">
        <v>14</v>
      </c>
      <c r="C1606" t="s">
        <v>1543</v>
      </c>
      <c r="D1606" t="s">
        <v>1543</v>
      </c>
      <c r="E1606" t="s">
        <v>1706</v>
      </c>
      <c r="F1606" t="s">
        <v>1497</v>
      </c>
      <c r="G1606" t="s">
        <v>139</v>
      </c>
      <c r="H1606" t="s">
        <v>1158</v>
      </c>
      <c r="I1606" t="s">
        <v>1714</v>
      </c>
      <c r="J1606" t="s">
        <v>1450</v>
      </c>
      <c r="K1606" t="s">
        <v>1451</v>
      </c>
      <c r="L1606" t="s">
        <v>1452</v>
      </c>
      <c r="M1606" t="s">
        <v>1453</v>
      </c>
      <c r="N1606" t="s">
        <v>1454</v>
      </c>
      <c r="O1606" t="s">
        <v>1455</v>
      </c>
      <c r="P1606" t="s">
        <v>1456</v>
      </c>
      <c r="Q1606" t="s">
        <v>1457</v>
      </c>
      <c r="R1606">
        <v>2001113</v>
      </c>
      <c r="S1606" t="s">
        <v>1458</v>
      </c>
      <c r="T1606">
        <v>840.33600000000001</v>
      </c>
      <c r="U1606">
        <v>1</v>
      </c>
      <c r="V1606">
        <v>840.33600000000001</v>
      </c>
      <c r="W1606">
        <v>1</v>
      </c>
      <c r="X1606">
        <v>688</v>
      </c>
      <c r="Y1606">
        <v>152.33600000000001</v>
      </c>
      <c r="Z1606">
        <v>2001113</v>
      </c>
    </row>
    <row r="1607" spans="1:26" x14ac:dyDescent="0.2">
      <c r="A1607" s="27">
        <v>46079</v>
      </c>
      <c r="B1607" t="s">
        <v>14</v>
      </c>
      <c r="C1607" t="s">
        <v>1543</v>
      </c>
      <c r="D1607" t="s">
        <v>1543</v>
      </c>
      <c r="E1607" t="s">
        <v>1706</v>
      </c>
      <c r="F1607" t="s">
        <v>1497</v>
      </c>
      <c r="G1607" t="s">
        <v>139</v>
      </c>
      <c r="H1607" t="s">
        <v>1158</v>
      </c>
      <c r="I1607" t="s">
        <v>1714</v>
      </c>
      <c r="J1607" t="s">
        <v>1450</v>
      </c>
      <c r="K1607" t="s">
        <v>1451</v>
      </c>
      <c r="L1607" t="s">
        <v>1452</v>
      </c>
      <c r="M1607" t="s">
        <v>1453</v>
      </c>
      <c r="N1607" t="s">
        <v>1454</v>
      </c>
      <c r="O1607" t="s">
        <v>1455</v>
      </c>
      <c r="P1607" t="s">
        <v>1456</v>
      </c>
      <c r="Q1607" t="s">
        <v>1457</v>
      </c>
      <c r="R1607">
        <v>2030991</v>
      </c>
      <c r="S1607" t="s">
        <v>1463</v>
      </c>
      <c r="T1607">
        <v>4201.68</v>
      </c>
      <c r="U1607">
        <v>5</v>
      </c>
      <c r="V1607">
        <v>4201.68</v>
      </c>
      <c r="W1607">
        <v>5</v>
      </c>
      <c r="X1607">
        <v>3440</v>
      </c>
      <c r="Y1607">
        <v>761.68</v>
      </c>
      <c r="Z1607">
        <v>2030991</v>
      </c>
    </row>
    <row r="1608" spans="1:26" x14ac:dyDescent="0.2">
      <c r="A1608" s="27">
        <v>46079</v>
      </c>
      <c r="B1608" t="s">
        <v>14</v>
      </c>
      <c r="C1608" t="s">
        <v>1543</v>
      </c>
      <c r="D1608" t="s">
        <v>1543</v>
      </c>
      <c r="E1608" t="s">
        <v>1706</v>
      </c>
      <c r="F1608" t="s">
        <v>1497</v>
      </c>
      <c r="G1608" t="s">
        <v>139</v>
      </c>
      <c r="H1608" t="s">
        <v>1158</v>
      </c>
      <c r="I1608" t="s">
        <v>1714</v>
      </c>
      <c r="J1608" t="s">
        <v>1450</v>
      </c>
      <c r="K1608" t="s">
        <v>1451</v>
      </c>
      <c r="L1608" t="s">
        <v>1452</v>
      </c>
      <c r="M1608" t="s">
        <v>1453</v>
      </c>
      <c r="N1608" t="s">
        <v>1454</v>
      </c>
      <c r="O1608" t="s">
        <v>1455</v>
      </c>
      <c r="P1608" t="s">
        <v>1456</v>
      </c>
      <c r="Q1608" t="s">
        <v>1457</v>
      </c>
      <c r="R1608">
        <v>2039041</v>
      </c>
      <c r="S1608" t="s">
        <v>1460</v>
      </c>
      <c r="T1608">
        <v>840.33600000000001</v>
      </c>
      <c r="U1608">
        <v>1</v>
      </c>
      <c r="V1608">
        <v>840.33600000000001</v>
      </c>
      <c r="W1608">
        <v>1</v>
      </c>
      <c r="X1608">
        <v>690</v>
      </c>
      <c r="Y1608">
        <v>150.33600000000001</v>
      </c>
      <c r="Z1608">
        <v>2039041</v>
      </c>
    </row>
    <row r="1609" spans="1:26" x14ac:dyDescent="0.2">
      <c r="A1609" s="27">
        <v>46079</v>
      </c>
      <c r="B1609" t="s">
        <v>14</v>
      </c>
      <c r="C1609" t="s">
        <v>1543</v>
      </c>
      <c r="D1609" t="s">
        <v>1543</v>
      </c>
      <c r="E1609" t="s">
        <v>1706</v>
      </c>
      <c r="F1609" t="s">
        <v>1497</v>
      </c>
      <c r="G1609" t="s">
        <v>139</v>
      </c>
      <c r="H1609" t="s">
        <v>1158</v>
      </c>
      <c r="I1609" t="s">
        <v>1714</v>
      </c>
      <c r="J1609" t="s">
        <v>1450</v>
      </c>
      <c r="K1609" t="s">
        <v>1451</v>
      </c>
      <c r="L1609" t="s">
        <v>1452</v>
      </c>
      <c r="M1609" t="s">
        <v>1453</v>
      </c>
      <c r="N1609" t="s">
        <v>1454</v>
      </c>
      <c r="O1609" t="s">
        <v>1455</v>
      </c>
      <c r="P1609" t="s">
        <v>1456</v>
      </c>
      <c r="Q1609" t="s">
        <v>1457</v>
      </c>
      <c r="R1609">
        <v>2048972</v>
      </c>
      <c r="S1609" t="s">
        <v>1461</v>
      </c>
      <c r="T1609">
        <v>840.33600000000001</v>
      </c>
      <c r="U1609">
        <v>1</v>
      </c>
      <c r="V1609">
        <v>840.33600000000001</v>
      </c>
      <c r="W1609">
        <v>1</v>
      </c>
      <c r="X1609">
        <v>687</v>
      </c>
      <c r="Y1609">
        <v>153.33600000000001</v>
      </c>
      <c r="Z1609">
        <v>2048972</v>
      </c>
    </row>
    <row r="1610" spans="1:26" x14ac:dyDescent="0.2">
      <c r="A1610" s="27">
        <v>46079</v>
      </c>
      <c r="B1610" t="s">
        <v>14</v>
      </c>
      <c r="C1610" t="s">
        <v>1543</v>
      </c>
      <c r="D1610" t="s">
        <v>1543</v>
      </c>
      <c r="E1610" t="s">
        <v>1706</v>
      </c>
      <c r="F1610" t="s">
        <v>1497</v>
      </c>
      <c r="G1610" t="s">
        <v>139</v>
      </c>
      <c r="H1610" t="s">
        <v>1246</v>
      </c>
      <c r="I1610" t="s">
        <v>1715</v>
      </c>
      <c r="J1610" t="s">
        <v>1450</v>
      </c>
      <c r="K1610" t="s">
        <v>1451</v>
      </c>
      <c r="L1610" t="s">
        <v>1452</v>
      </c>
      <c r="M1610" t="s">
        <v>1453</v>
      </c>
      <c r="N1610" t="s">
        <v>1454</v>
      </c>
      <c r="O1610" t="s">
        <v>1455</v>
      </c>
      <c r="P1610" t="s">
        <v>1456</v>
      </c>
      <c r="Q1610" t="s">
        <v>1457</v>
      </c>
      <c r="R1610">
        <v>2001113</v>
      </c>
      <c r="S1610" t="s">
        <v>1458</v>
      </c>
      <c r="T1610">
        <v>840.33600000000001</v>
      </c>
      <c r="U1610">
        <v>1</v>
      </c>
      <c r="V1610">
        <v>840.33600000000001</v>
      </c>
      <c r="W1610">
        <v>1</v>
      </c>
      <c r="X1610">
        <v>686</v>
      </c>
      <c r="Y1610">
        <v>154.33600000000001</v>
      </c>
      <c r="Z1610">
        <v>2001113</v>
      </c>
    </row>
    <row r="1611" spans="1:26" x14ac:dyDescent="0.2">
      <c r="A1611" s="27">
        <v>46079</v>
      </c>
      <c r="B1611" t="s">
        <v>14</v>
      </c>
      <c r="C1611" t="s">
        <v>1543</v>
      </c>
      <c r="D1611" t="s">
        <v>1543</v>
      </c>
      <c r="E1611" t="s">
        <v>1706</v>
      </c>
      <c r="F1611" t="s">
        <v>1497</v>
      </c>
      <c r="G1611" t="s">
        <v>139</v>
      </c>
      <c r="H1611" t="s">
        <v>1246</v>
      </c>
      <c r="I1611" t="s">
        <v>1715</v>
      </c>
      <c r="J1611" t="s">
        <v>1450</v>
      </c>
      <c r="K1611" t="s">
        <v>1451</v>
      </c>
      <c r="L1611" t="s">
        <v>1452</v>
      </c>
      <c r="M1611" t="s">
        <v>1453</v>
      </c>
      <c r="N1611" t="s">
        <v>1454</v>
      </c>
      <c r="O1611" t="s">
        <v>1455</v>
      </c>
      <c r="P1611" t="s">
        <v>1456</v>
      </c>
      <c r="Q1611" t="s">
        <v>1457</v>
      </c>
      <c r="R1611">
        <v>2030990</v>
      </c>
      <c r="S1611" t="s">
        <v>1459</v>
      </c>
      <c r="T1611">
        <v>10084.031999999999</v>
      </c>
      <c r="U1611">
        <v>12</v>
      </c>
      <c r="V1611">
        <v>10084.031999999999</v>
      </c>
      <c r="W1611">
        <v>12</v>
      </c>
      <c r="X1611">
        <v>8280</v>
      </c>
      <c r="Y1611">
        <v>1804.0319999999999</v>
      </c>
      <c r="Z1611">
        <v>2030990</v>
      </c>
    </row>
    <row r="1612" spans="1:26" x14ac:dyDescent="0.2">
      <c r="A1612" s="27">
        <v>46079</v>
      </c>
      <c r="B1612" t="s">
        <v>14</v>
      </c>
      <c r="C1612" t="s">
        <v>1543</v>
      </c>
      <c r="D1612" t="s">
        <v>1543</v>
      </c>
      <c r="E1612" t="s">
        <v>1706</v>
      </c>
      <c r="F1612" t="s">
        <v>1497</v>
      </c>
      <c r="G1612" t="s">
        <v>139</v>
      </c>
      <c r="H1612" t="s">
        <v>1246</v>
      </c>
      <c r="I1612" t="s">
        <v>1715</v>
      </c>
      <c r="J1612" t="s">
        <v>1450</v>
      </c>
      <c r="K1612" t="s">
        <v>1451</v>
      </c>
      <c r="L1612" t="s">
        <v>1452</v>
      </c>
      <c r="M1612" t="s">
        <v>1453</v>
      </c>
      <c r="N1612" t="s">
        <v>1454</v>
      </c>
      <c r="O1612" t="s">
        <v>1455</v>
      </c>
      <c r="P1612" t="s">
        <v>1456</v>
      </c>
      <c r="Q1612" t="s">
        <v>1457</v>
      </c>
      <c r="R1612">
        <v>2034089</v>
      </c>
      <c r="S1612" t="s">
        <v>1655</v>
      </c>
      <c r="T1612">
        <v>541.97119999999995</v>
      </c>
      <c r="U1612">
        <v>1</v>
      </c>
      <c r="V1612">
        <v>541.97119999999995</v>
      </c>
      <c r="W1612">
        <v>1</v>
      </c>
      <c r="X1612">
        <v>668</v>
      </c>
      <c r="Y1612">
        <v>-126.0288</v>
      </c>
      <c r="Z1612">
        <v>2034089</v>
      </c>
    </row>
    <row r="1613" spans="1:26" x14ac:dyDescent="0.2">
      <c r="A1613" s="27">
        <v>46079</v>
      </c>
      <c r="B1613" t="s">
        <v>14</v>
      </c>
      <c r="C1613" t="s">
        <v>1543</v>
      </c>
      <c r="D1613" t="s">
        <v>1543</v>
      </c>
      <c r="E1613" t="s">
        <v>1706</v>
      </c>
      <c r="F1613" t="s">
        <v>1497</v>
      </c>
      <c r="G1613" t="s">
        <v>139</v>
      </c>
      <c r="H1613" t="s">
        <v>1246</v>
      </c>
      <c r="I1613" t="s">
        <v>1715</v>
      </c>
      <c r="J1613" t="s">
        <v>1450</v>
      </c>
      <c r="K1613" t="s">
        <v>1451</v>
      </c>
      <c r="L1613" t="s">
        <v>1452</v>
      </c>
      <c r="M1613" t="s">
        <v>1453</v>
      </c>
      <c r="N1613" t="s">
        <v>1454</v>
      </c>
      <c r="O1613" t="s">
        <v>1455</v>
      </c>
      <c r="P1613" t="s">
        <v>1456</v>
      </c>
      <c r="Q1613" t="s">
        <v>1457</v>
      </c>
      <c r="R1613">
        <v>2039041</v>
      </c>
      <c r="S1613" t="s">
        <v>1460</v>
      </c>
      <c r="T1613">
        <v>2521.0079999999998</v>
      </c>
      <c r="U1613">
        <v>3</v>
      </c>
      <c r="V1613">
        <v>2521.0079999999998</v>
      </c>
      <c r="W1613">
        <v>3</v>
      </c>
      <c r="X1613">
        <v>2049</v>
      </c>
      <c r="Y1613">
        <v>472.00799999999998</v>
      </c>
      <c r="Z1613">
        <v>2039041</v>
      </c>
    </row>
    <row r="1614" spans="1:26" x14ac:dyDescent="0.2">
      <c r="A1614" s="27">
        <v>46079</v>
      </c>
      <c r="B1614" t="s">
        <v>14</v>
      </c>
      <c r="C1614" t="s">
        <v>1543</v>
      </c>
      <c r="D1614" t="s">
        <v>1543</v>
      </c>
      <c r="E1614" t="s">
        <v>1706</v>
      </c>
      <c r="F1614" t="s">
        <v>1497</v>
      </c>
      <c r="G1614" t="s">
        <v>139</v>
      </c>
      <c r="H1614" t="s">
        <v>1246</v>
      </c>
      <c r="I1614" t="s">
        <v>1715</v>
      </c>
      <c r="J1614" t="s">
        <v>1450</v>
      </c>
      <c r="K1614" t="s">
        <v>1451</v>
      </c>
      <c r="L1614" t="s">
        <v>1452</v>
      </c>
      <c r="M1614" t="s">
        <v>1453</v>
      </c>
      <c r="N1614" t="s">
        <v>1454</v>
      </c>
      <c r="O1614" t="s">
        <v>1455</v>
      </c>
      <c r="P1614" t="s">
        <v>1456</v>
      </c>
      <c r="Q1614" t="s">
        <v>1457</v>
      </c>
      <c r="R1614">
        <v>2048972</v>
      </c>
      <c r="S1614" t="s">
        <v>1461</v>
      </c>
      <c r="T1614">
        <v>1680.672</v>
      </c>
      <c r="U1614">
        <v>2</v>
      </c>
      <c r="V1614">
        <v>1680.672</v>
      </c>
      <c r="W1614">
        <v>2</v>
      </c>
      <c r="X1614">
        <v>1404</v>
      </c>
      <c r="Y1614">
        <v>276.67200000000003</v>
      </c>
      <c r="Z1614">
        <v>2048972</v>
      </c>
    </row>
    <row r="1615" spans="1:26" x14ac:dyDescent="0.2">
      <c r="A1615" s="27">
        <v>46079</v>
      </c>
      <c r="B1615" t="s">
        <v>14</v>
      </c>
      <c r="C1615" t="s">
        <v>1543</v>
      </c>
      <c r="D1615" t="s">
        <v>1543</v>
      </c>
      <c r="E1615" t="s">
        <v>1706</v>
      </c>
      <c r="F1615" t="s">
        <v>1514</v>
      </c>
      <c r="G1615" t="s">
        <v>1515</v>
      </c>
      <c r="H1615" t="s">
        <v>1331</v>
      </c>
      <c r="I1615" t="s">
        <v>1716</v>
      </c>
      <c r="J1615" t="s">
        <v>1450</v>
      </c>
      <c r="K1615" t="s">
        <v>1451</v>
      </c>
      <c r="L1615" t="s">
        <v>1452</v>
      </c>
      <c r="M1615" t="s">
        <v>1453</v>
      </c>
      <c r="N1615" t="s">
        <v>1454</v>
      </c>
      <c r="O1615" t="s">
        <v>1455</v>
      </c>
      <c r="P1615" t="s">
        <v>1456</v>
      </c>
      <c r="Q1615" t="s">
        <v>1457</v>
      </c>
      <c r="R1615">
        <v>2001113</v>
      </c>
      <c r="S1615" t="s">
        <v>1458</v>
      </c>
      <c r="T1615">
        <v>5042.0159999999996</v>
      </c>
      <c r="U1615">
        <v>6</v>
      </c>
      <c r="V1615">
        <v>5042.0159999999996</v>
      </c>
      <c r="W1615">
        <v>6</v>
      </c>
      <c r="X1615">
        <v>4116</v>
      </c>
      <c r="Y1615">
        <v>926.01599999999996</v>
      </c>
      <c r="Z1615">
        <v>2001113</v>
      </c>
    </row>
    <row r="1616" spans="1:26" x14ac:dyDescent="0.2">
      <c r="A1616" s="27">
        <v>46079</v>
      </c>
      <c r="B1616" t="s">
        <v>14</v>
      </c>
      <c r="C1616" t="s">
        <v>1543</v>
      </c>
      <c r="D1616" t="s">
        <v>1543</v>
      </c>
      <c r="E1616" t="s">
        <v>1706</v>
      </c>
      <c r="F1616" t="s">
        <v>1514</v>
      </c>
      <c r="G1616" t="s">
        <v>1515</v>
      </c>
      <c r="H1616" t="s">
        <v>1331</v>
      </c>
      <c r="I1616" t="s">
        <v>1716</v>
      </c>
      <c r="J1616" t="s">
        <v>1450</v>
      </c>
      <c r="K1616" t="s">
        <v>1451</v>
      </c>
      <c r="L1616" t="s">
        <v>1452</v>
      </c>
      <c r="M1616" t="s">
        <v>1453</v>
      </c>
      <c r="N1616" t="s">
        <v>1454</v>
      </c>
      <c r="O1616" t="s">
        <v>1455</v>
      </c>
      <c r="P1616" t="s">
        <v>1456</v>
      </c>
      <c r="Q1616" t="s">
        <v>1457</v>
      </c>
      <c r="R1616">
        <v>2030990</v>
      </c>
      <c r="S1616" t="s">
        <v>1459</v>
      </c>
      <c r="T1616">
        <v>15966.384</v>
      </c>
      <c r="U1616">
        <v>19</v>
      </c>
      <c r="V1616">
        <v>15966.384</v>
      </c>
      <c r="W1616">
        <v>19</v>
      </c>
      <c r="X1616">
        <v>13110</v>
      </c>
      <c r="Y1616">
        <v>2856.384</v>
      </c>
      <c r="Z1616">
        <v>2030990</v>
      </c>
    </row>
    <row r="1617" spans="1:26" x14ac:dyDescent="0.2">
      <c r="A1617" s="27">
        <v>46079</v>
      </c>
      <c r="B1617" t="s">
        <v>14</v>
      </c>
      <c r="C1617" t="s">
        <v>1543</v>
      </c>
      <c r="D1617" t="s">
        <v>1543</v>
      </c>
      <c r="E1617" t="s">
        <v>1706</v>
      </c>
      <c r="F1617" t="s">
        <v>1514</v>
      </c>
      <c r="G1617" t="s">
        <v>1515</v>
      </c>
      <c r="H1617" t="s">
        <v>1331</v>
      </c>
      <c r="I1617" t="s">
        <v>1716</v>
      </c>
      <c r="J1617" t="s">
        <v>1450</v>
      </c>
      <c r="K1617" t="s">
        <v>1451</v>
      </c>
      <c r="L1617" t="s">
        <v>1452</v>
      </c>
      <c r="M1617" t="s">
        <v>1453</v>
      </c>
      <c r="N1617" t="s">
        <v>1454</v>
      </c>
      <c r="O1617" t="s">
        <v>1455</v>
      </c>
      <c r="P1617" t="s">
        <v>1456</v>
      </c>
      <c r="Q1617" t="s">
        <v>1457</v>
      </c>
      <c r="R1617">
        <v>2030991</v>
      </c>
      <c r="S1617" t="s">
        <v>1463</v>
      </c>
      <c r="T1617">
        <v>2521.0079999999998</v>
      </c>
      <c r="U1617">
        <v>3</v>
      </c>
      <c r="V1617">
        <v>2521.0079999999998</v>
      </c>
      <c r="W1617">
        <v>3</v>
      </c>
      <c r="X1617">
        <v>2070</v>
      </c>
      <c r="Y1617">
        <v>451.00799999999998</v>
      </c>
      <c r="Z1617">
        <v>2030991</v>
      </c>
    </row>
    <row r="1618" spans="1:26" x14ac:dyDescent="0.2">
      <c r="A1618" s="27">
        <v>46079</v>
      </c>
      <c r="B1618" t="s">
        <v>14</v>
      </c>
      <c r="C1618" t="s">
        <v>1543</v>
      </c>
      <c r="D1618" t="s">
        <v>1543</v>
      </c>
      <c r="E1618" t="s">
        <v>1706</v>
      </c>
      <c r="F1618" t="s">
        <v>1514</v>
      </c>
      <c r="G1618" t="s">
        <v>1515</v>
      </c>
      <c r="H1618" t="s">
        <v>1331</v>
      </c>
      <c r="I1618" t="s">
        <v>1716</v>
      </c>
      <c r="J1618" t="s">
        <v>1450</v>
      </c>
      <c r="K1618" t="s">
        <v>1451</v>
      </c>
      <c r="L1618" t="s">
        <v>1452</v>
      </c>
      <c r="M1618" t="s">
        <v>1453</v>
      </c>
      <c r="N1618" t="s">
        <v>1454</v>
      </c>
      <c r="O1618" t="s">
        <v>1455</v>
      </c>
      <c r="P1618" t="s">
        <v>1456</v>
      </c>
      <c r="Q1618" t="s">
        <v>1457</v>
      </c>
      <c r="R1618">
        <v>2039041</v>
      </c>
      <c r="S1618" t="s">
        <v>1460</v>
      </c>
      <c r="T1618">
        <v>1680.672</v>
      </c>
      <c r="U1618">
        <v>2</v>
      </c>
      <c r="V1618">
        <v>1680.672</v>
      </c>
      <c r="W1618">
        <v>2</v>
      </c>
      <c r="X1618">
        <v>1380</v>
      </c>
      <c r="Y1618">
        <v>300.67200000000003</v>
      </c>
      <c r="Z1618">
        <v>2039041</v>
      </c>
    </row>
    <row r="1619" spans="1:26" x14ac:dyDescent="0.2">
      <c r="A1619" s="27">
        <v>46079</v>
      </c>
      <c r="B1619" t="s">
        <v>14</v>
      </c>
      <c r="C1619" t="s">
        <v>1543</v>
      </c>
      <c r="D1619" t="s">
        <v>1543</v>
      </c>
      <c r="E1619" t="s">
        <v>1706</v>
      </c>
      <c r="F1619" t="s">
        <v>1514</v>
      </c>
      <c r="G1619" t="s">
        <v>1515</v>
      </c>
      <c r="H1619" t="s">
        <v>1331</v>
      </c>
      <c r="I1619" t="s">
        <v>1716</v>
      </c>
      <c r="J1619" t="s">
        <v>1450</v>
      </c>
      <c r="K1619" t="s">
        <v>1451</v>
      </c>
      <c r="L1619" t="s">
        <v>1452</v>
      </c>
      <c r="M1619" t="s">
        <v>1453</v>
      </c>
      <c r="N1619" t="s">
        <v>1454</v>
      </c>
      <c r="O1619" t="s">
        <v>1455</v>
      </c>
      <c r="P1619" t="s">
        <v>1456</v>
      </c>
      <c r="Q1619" t="s">
        <v>1457</v>
      </c>
      <c r="R1619">
        <v>2048972</v>
      </c>
      <c r="S1619" t="s">
        <v>1461</v>
      </c>
      <c r="T1619">
        <v>4201.68</v>
      </c>
      <c r="U1619">
        <v>5</v>
      </c>
      <c r="V1619">
        <v>4201.68</v>
      </c>
      <c r="W1619">
        <v>5</v>
      </c>
      <c r="X1619">
        <v>3430</v>
      </c>
      <c r="Y1619">
        <v>771.68</v>
      </c>
      <c r="Z1619">
        <v>2048972</v>
      </c>
    </row>
    <row r="1620" spans="1:26" x14ac:dyDescent="0.2">
      <c r="A1620" s="27">
        <v>46079</v>
      </c>
      <c r="B1620" t="s">
        <v>14</v>
      </c>
      <c r="C1620" t="s">
        <v>1543</v>
      </c>
      <c r="D1620" t="s">
        <v>1543</v>
      </c>
      <c r="E1620" t="s">
        <v>1717</v>
      </c>
      <c r="F1620" t="s">
        <v>1510</v>
      </c>
      <c r="G1620" t="s">
        <v>1511</v>
      </c>
      <c r="H1620" t="s">
        <v>1007</v>
      </c>
      <c r="I1620" t="s">
        <v>1718</v>
      </c>
      <c r="J1620" t="s">
        <v>1450</v>
      </c>
      <c r="K1620" t="s">
        <v>1451</v>
      </c>
      <c r="L1620" t="s">
        <v>1452</v>
      </c>
      <c r="M1620" t="s">
        <v>1453</v>
      </c>
      <c r="N1620" t="s">
        <v>1454</v>
      </c>
      <c r="O1620" t="s">
        <v>1455</v>
      </c>
      <c r="P1620" t="s">
        <v>1456</v>
      </c>
      <c r="Q1620" t="s">
        <v>1457</v>
      </c>
      <c r="R1620">
        <v>2030991</v>
      </c>
      <c r="S1620" t="s">
        <v>1463</v>
      </c>
      <c r="T1620">
        <v>840.33600000000001</v>
      </c>
      <c r="U1620">
        <v>1</v>
      </c>
      <c r="V1620">
        <v>840.33600000000001</v>
      </c>
      <c r="W1620">
        <v>1</v>
      </c>
      <c r="X1620">
        <v>691</v>
      </c>
      <c r="Y1620">
        <v>149.33600000000001</v>
      </c>
      <c r="Z1620">
        <v>2030991</v>
      </c>
    </row>
    <row r="1621" spans="1:26" x14ac:dyDescent="0.2">
      <c r="A1621" s="27">
        <v>46079</v>
      </c>
      <c r="B1621" t="s">
        <v>14</v>
      </c>
      <c r="C1621" t="s">
        <v>1543</v>
      </c>
      <c r="D1621" t="s">
        <v>1543</v>
      </c>
      <c r="E1621" t="s">
        <v>1717</v>
      </c>
      <c r="F1621" t="s">
        <v>1510</v>
      </c>
      <c r="G1621" t="s">
        <v>1511</v>
      </c>
      <c r="H1621" t="s">
        <v>1096</v>
      </c>
      <c r="I1621" t="s">
        <v>1719</v>
      </c>
      <c r="J1621" t="s">
        <v>1450</v>
      </c>
      <c r="K1621" t="s">
        <v>1451</v>
      </c>
      <c r="L1621" t="s">
        <v>1452</v>
      </c>
      <c r="M1621" t="s">
        <v>1453</v>
      </c>
      <c r="N1621" t="s">
        <v>1454</v>
      </c>
      <c r="O1621" t="s">
        <v>1455</v>
      </c>
      <c r="P1621" t="s">
        <v>1456</v>
      </c>
      <c r="Q1621" t="s">
        <v>1457</v>
      </c>
      <c r="R1621">
        <v>2001113</v>
      </c>
      <c r="S1621" t="s">
        <v>1458</v>
      </c>
      <c r="T1621">
        <v>4201.68</v>
      </c>
      <c r="U1621">
        <v>5</v>
      </c>
      <c r="V1621">
        <v>4201.68</v>
      </c>
      <c r="W1621">
        <v>5</v>
      </c>
      <c r="X1621">
        <v>3355</v>
      </c>
      <c r="Y1621">
        <v>846.68</v>
      </c>
      <c r="Z1621">
        <v>2001113</v>
      </c>
    </row>
    <row r="1622" spans="1:26" x14ac:dyDescent="0.2">
      <c r="A1622" s="27">
        <v>46079</v>
      </c>
      <c r="B1622" t="s">
        <v>14</v>
      </c>
      <c r="C1622" t="s">
        <v>1543</v>
      </c>
      <c r="D1622" t="s">
        <v>1543</v>
      </c>
      <c r="E1622" t="s">
        <v>1717</v>
      </c>
      <c r="F1622" t="s">
        <v>1510</v>
      </c>
      <c r="G1622" t="s">
        <v>1511</v>
      </c>
      <c r="H1622" t="s">
        <v>1096</v>
      </c>
      <c r="I1622" t="s">
        <v>1719</v>
      </c>
      <c r="J1622" t="s">
        <v>1450</v>
      </c>
      <c r="K1622" t="s">
        <v>1451</v>
      </c>
      <c r="L1622" t="s">
        <v>1452</v>
      </c>
      <c r="M1622" t="s">
        <v>1453</v>
      </c>
      <c r="N1622" t="s">
        <v>1454</v>
      </c>
      <c r="O1622" t="s">
        <v>1455</v>
      </c>
      <c r="P1622" t="s">
        <v>1456</v>
      </c>
      <c r="Q1622" t="s">
        <v>1457</v>
      </c>
      <c r="R1622">
        <v>2030990</v>
      </c>
      <c r="S1622" t="s">
        <v>1459</v>
      </c>
      <c r="T1622">
        <v>5882.3519999999999</v>
      </c>
      <c r="U1622">
        <v>7</v>
      </c>
      <c r="V1622">
        <v>5882.3519999999999</v>
      </c>
      <c r="W1622">
        <v>7</v>
      </c>
      <c r="X1622">
        <v>4599</v>
      </c>
      <c r="Y1622">
        <v>1283.3520000000001</v>
      </c>
      <c r="Z1622">
        <v>2030990</v>
      </c>
    </row>
    <row r="1623" spans="1:26" x14ac:dyDescent="0.2">
      <c r="A1623" s="27">
        <v>46079</v>
      </c>
      <c r="B1623" t="s">
        <v>14</v>
      </c>
      <c r="C1623" t="s">
        <v>1543</v>
      </c>
      <c r="D1623" t="s">
        <v>1543</v>
      </c>
      <c r="E1623" t="s">
        <v>1717</v>
      </c>
      <c r="F1623" t="s">
        <v>1510</v>
      </c>
      <c r="G1623" t="s">
        <v>1511</v>
      </c>
      <c r="H1623" t="s">
        <v>1096</v>
      </c>
      <c r="I1623" t="s">
        <v>1719</v>
      </c>
      <c r="J1623" t="s">
        <v>1450</v>
      </c>
      <c r="K1623" t="s">
        <v>1451</v>
      </c>
      <c r="L1623" t="s">
        <v>1452</v>
      </c>
      <c r="M1623" t="s">
        <v>1453</v>
      </c>
      <c r="N1623" t="s">
        <v>1454</v>
      </c>
      <c r="O1623" t="s">
        <v>1455</v>
      </c>
      <c r="P1623" t="s">
        <v>1456</v>
      </c>
      <c r="Q1623" t="s">
        <v>1457</v>
      </c>
      <c r="R1623">
        <v>2030991</v>
      </c>
      <c r="S1623" t="s">
        <v>1463</v>
      </c>
      <c r="T1623">
        <v>3361.3440000000001</v>
      </c>
      <c r="U1623">
        <v>4</v>
      </c>
      <c r="V1623">
        <v>3361.3440000000001</v>
      </c>
      <c r="W1623">
        <v>4</v>
      </c>
      <c r="X1623">
        <v>2752</v>
      </c>
      <c r="Y1623">
        <v>609.34400000000005</v>
      </c>
      <c r="Z1623">
        <v>2030991</v>
      </c>
    </row>
    <row r="1624" spans="1:26" x14ac:dyDescent="0.2">
      <c r="A1624" s="27">
        <v>46079</v>
      </c>
      <c r="B1624" t="s">
        <v>14</v>
      </c>
      <c r="C1624" t="s">
        <v>1543</v>
      </c>
      <c r="D1624" t="s">
        <v>1543</v>
      </c>
      <c r="E1624" t="s">
        <v>1717</v>
      </c>
      <c r="F1624" t="s">
        <v>1510</v>
      </c>
      <c r="G1624" t="s">
        <v>1511</v>
      </c>
      <c r="H1624" t="s">
        <v>1108</v>
      </c>
      <c r="I1624" t="s">
        <v>1720</v>
      </c>
      <c r="J1624" t="s">
        <v>1450</v>
      </c>
      <c r="K1624" t="s">
        <v>1451</v>
      </c>
      <c r="L1624" t="s">
        <v>1452</v>
      </c>
      <c r="M1624" t="s">
        <v>1453</v>
      </c>
      <c r="N1624" t="s">
        <v>1454</v>
      </c>
      <c r="O1624" t="s">
        <v>1455</v>
      </c>
      <c r="P1624" t="s">
        <v>1456</v>
      </c>
      <c r="Q1624" t="s">
        <v>1457</v>
      </c>
      <c r="R1624">
        <v>2001113</v>
      </c>
      <c r="S1624" t="s">
        <v>1458</v>
      </c>
      <c r="T1624">
        <v>3361.3440000000001</v>
      </c>
      <c r="U1624">
        <v>4</v>
      </c>
      <c r="V1624">
        <v>3361.3440000000001</v>
      </c>
      <c r="W1624">
        <v>4</v>
      </c>
      <c r="X1624">
        <v>2740</v>
      </c>
      <c r="Y1624">
        <v>621.34400000000005</v>
      </c>
      <c r="Z1624">
        <v>2001113</v>
      </c>
    </row>
    <row r="1625" spans="1:26" x14ac:dyDescent="0.2">
      <c r="A1625" s="27">
        <v>46079</v>
      </c>
      <c r="B1625" t="s">
        <v>14</v>
      </c>
      <c r="C1625" t="s">
        <v>1543</v>
      </c>
      <c r="D1625" t="s">
        <v>1543</v>
      </c>
      <c r="E1625" t="s">
        <v>1717</v>
      </c>
      <c r="F1625" t="s">
        <v>1510</v>
      </c>
      <c r="G1625" t="s">
        <v>1511</v>
      </c>
      <c r="H1625" t="s">
        <v>1108</v>
      </c>
      <c r="I1625" t="s">
        <v>1720</v>
      </c>
      <c r="J1625" t="s">
        <v>1450</v>
      </c>
      <c r="K1625" t="s">
        <v>1451</v>
      </c>
      <c r="L1625" t="s">
        <v>1452</v>
      </c>
      <c r="M1625" t="s">
        <v>1453</v>
      </c>
      <c r="N1625" t="s">
        <v>1454</v>
      </c>
      <c r="O1625" t="s">
        <v>1455</v>
      </c>
      <c r="P1625" t="s">
        <v>1456</v>
      </c>
      <c r="Q1625" t="s">
        <v>1457</v>
      </c>
      <c r="R1625">
        <v>2030990</v>
      </c>
      <c r="S1625" t="s">
        <v>1459</v>
      </c>
      <c r="T1625">
        <v>2521.0079999999998</v>
      </c>
      <c r="U1625">
        <v>3</v>
      </c>
      <c r="V1625">
        <v>2521.0079999999998</v>
      </c>
      <c r="W1625">
        <v>3</v>
      </c>
      <c r="X1625">
        <v>2085</v>
      </c>
      <c r="Y1625">
        <v>436.00799999999998</v>
      </c>
      <c r="Z1625">
        <v>2030990</v>
      </c>
    </row>
    <row r="1626" spans="1:26" x14ac:dyDescent="0.2">
      <c r="A1626" s="27">
        <v>46079</v>
      </c>
      <c r="B1626" t="s">
        <v>14</v>
      </c>
      <c r="C1626" t="s">
        <v>1543</v>
      </c>
      <c r="D1626" t="s">
        <v>1543</v>
      </c>
      <c r="E1626" t="s">
        <v>1717</v>
      </c>
      <c r="F1626" t="s">
        <v>1510</v>
      </c>
      <c r="G1626" t="s">
        <v>1511</v>
      </c>
      <c r="H1626" t="s">
        <v>1108</v>
      </c>
      <c r="I1626" t="s">
        <v>1720</v>
      </c>
      <c r="J1626" t="s">
        <v>1450</v>
      </c>
      <c r="K1626" t="s">
        <v>1451</v>
      </c>
      <c r="L1626" t="s">
        <v>1452</v>
      </c>
      <c r="M1626" t="s">
        <v>1453</v>
      </c>
      <c r="N1626" t="s">
        <v>1454</v>
      </c>
      <c r="O1626" t="s">
        <v>1455</v>
      </c>
      <c r="P1626" t="s">
        <v>1456</v>
      </c>
      <c r="Q1626" t="s">
        <v>1457</v>
      </c>
      <c r="R1626">
        <v>2030991</v>
      </c>
      <c r="S1626" t="s">
        <v>1463</v>
      </c>
      <c r="T1626">
        <v>8403.36</v>
      </c>
      <c r="U1626">
        <v>10</v>
      </c>
      <c r="V1626">
        <v>8403.36</v>
      </c>
      <c r="W1626">
        <v>10</v>
      </c>
      <c r="X1626">
        <v>6880</v>
      </c>
      <c r="Y1626">
        <v>1523.36</v>
      </c>
      <c r="Z1626">
        <v>2030991</v>
      </c>
    </row>
    <row r="1627" spans="1:26" x14ac:dyDescent="0.2">
      <c r="A1627" s="27">
        <v>46079</v>
      </c>
      <c r="B1627" t="s">
        <v>14</v>
      </c>
      <c r="C1627" t="s">
        <v>1543</v>
      </c>
      <c r="D1627" t="s">
        <v>1543</v>
      </c>
      <c r="E1627" t="s">
        <v>1717</v>
      </c>
      <c r="F1627" t="s">
        <v>1510</v>
      </c>
      <c r="G1627" t="s">
        <v>1511</v>
      </c>
      <c r="H1627" t="s">
        <v>1108</v>
      </c>
      <c r="I1627" t="s">
        <v>1720</v>
      </c>
      <c r="J1627" t="s">
        <v>1450</v>
      </c>
      <c r="K1627" t="s">
        <v>1451</v>
      </c>
      <c r="L1627" t="s">
        <v>1452</v>
      </c>
      <c r="M1627" t="s">
        <v>1453</v>
      </c>
      <c r="N1627" t="s">
        <v>1454</v>
      </c>
      <c r="O1627" t="s">
        <v>1455</v>
      </c>
      <c r="P1627" t="s">
        <v>1456</v>
      </c>
      <c r="Q1627" t="s">
        <v>1457</v>
      </c>
      <c r="R1627">
        <v>2048972</v>
      </c>
      <c r="S1627" t="s">
        <v>1461</v>
      </c>
      <c r="T1627">
        <v>840.33600000000001</v>
      </c>
      <c r="U1627">
        <v>1</v>
      </c>
      <c r="V1627">
        <v>840.33600000000001</v>
      </c>
      <c r="W1627">
        <v>1</v>
      </c>
      <c r="X1627">
        <v>686</v>
      </c>
      <c r="Y1627">
        <v>154.33600000000001</v>
      </c>
      <c r="Z1627">
        <v>2048972</v>
      </c>
    </row>
    <row r="1628" spans="1:26" x14ac:dyDescent="0.2">
      <c r="A1628" s="27">
        <v>46079</v>
      </c>
      <c r="B1628" t="s">
        <v>14</v>
      </c>
      <c r="C1628" t="s">
        <v>1543</v>
      </c>
      <c r="D1628" t="s">
        <v>1543</v>
      </c>
      <c r="E1628" t="s">
        <v>1717</v>
      </c>
      <c r="F1628" t="s">
        <v>1510</v>
      </c>
      <c r="G1628" t="s">
        <v>1511</v>
      </c>
      <c r="H1628" t="s">
        <v>1202</v>
      </c>
      <c r="I1628" t="s">
        <v>1721</v>
      </c>
      <c r="J1628" t="s">
        <v>1450</v>
      </c>
      <c r="K1628" t="s">
        <v>1451</v>
      </c>
      <c r="L1628" t="s">
        <v>1452</v>
      </c>
      <c r="M1628" t="s">
        <v>1453</v>
      </c>
      <c r="N1628" t="s">
        <v>1454</v>
      </c>
      <c r="O1628" t="s">
        <v>1455</v>
      </c>
      <c r="P1628" t="s">
        <v>1456</v>
      </c>
      <c r="Q1628" t="s">
        <v>1457</v>
      </c>
      <c r="R1628">
        <v>2001113</v>
      </c>
      <c r="S1628" t="s">
        <v>1458</v>
      </c>
      <c r="T1628">
        <v>1680.672</v>
      </c>
      <c r="U1628">
        <v>2</v>
      </c>
      <c r="V1628">
        <v>1680.672</v>
      </c>
      <c r="W1628">
        <v>2</v>
      </c>
      <c r="X1628">
        <v>1372</v>
      </c>
      <c r="Y1628">
        <v>308.67200000000003</v>
      </c>
      <c r="Z1628">
        <v>2001113</v>
      </c>
    </row>
    <row r="1629" spans="1:26" x14ac:dyDescent="0.2">
      <c r="A1629" s="27">
        <v>46079</v>
      </c>
      <c r="B1629" t="s">
        <v>14</v>
      </c>
      <c r="C1629" t="s">
        <v>1543</v>
      </c>
      <c r="D1629" t="s">
        <v>1543</v>
      </c>
      <c r="E1629" t="s">
        <v>1717</v>
      </c>
      <c r="F1629" t="s">
        <v>1510</v>
      </c>
      <c r="G1629" t="s">
        <v>1511</v>
      </c>
      <c r="H1629" t="s">
        <v>1202</v>
      </c>
      <c r="I1629" t="s">
        <v>1721</v>
      </c>
      <c r="J1629" t="s">
        <v>1450</v>
      </c>
      <c r="K1629" t="s">
        <v>1451</v>
      </c>
      <c r="L1629" t="s">
        <v>1452</v>
      </c>
      <c r="M1629" t="s">
        <v>1453</v>
      </c>
      <c r="N1629" t="s">
        <v>1454</v>
      </c>
      <c r="O1629" t="s">
        <v>1455</v>
      </c>
      <c r="P1629" t="s">
        <v>1456</v>
      </c>
      <c r="Q1629" t="s">
        <v>1457</v>
      </c>
      <c r="R1629">
        <v>2030990</v>
      </c>
      <c r="S1629" t="s">
        <v>1459</v>
      </c>
      <c r="T1629">
        <v>5882.3519999999999</v>
      </c>
      <c r="U1629">
        <v>7</v>
      </c>
      <c r="V1629">
        <v>5882.3519999999999</v>
      </c>
      <c r="W1629">
        <v>7</v>
      </c>
      <c r="X1629">
        <v>4830</v>
      </c>
      <c r="Y1629">
        <v>1052.3520000000001</v>
      </c>
      <c r="Z1629">
        <v>2030990</v>
      </c>
    </row>
    <row r="1630" spans="1:26" x14ac:dyDescent="0.2">
      <c r="A1630" s="27">
        <v>46079</v>
      </c>
      <c r="B1630" t="s">
        <v>14</v>
      </c>
      <c r="C1630" t="s">
        <v>1543</v>
      </c>
      <c r="D1630" t="s">
        <v>1543</v>
      </c>
      <c r="E1630" t="s">
        <v>1717</v>
      </c>
      <c r="F1630" t="s">
        <v>1510</v>
      </c>
      <c r="G1630" t="s">
        <v>1511</v>
      </c>
      <c r="H1630" t="s">
        <v>1202</v>
      </c>
      <c r="I1630" t="s">
        <v>1721</v>
      </c>
      <c r="J1630" t="s">
        <v>1450</v>
      </c>
      <c r="K1630" t="s">
        <v>1451</v>
      </c>
      <c r="L1630" t="s">
        <v>1452</v>
      </c>
      <c r="M1630" t="s">
        <v>1453</v>
      </c>
      <c r="N1630" t="s">
        <v>1454</v>
      </c>
      <c r="O1630" t="s">
        <v>1455</v>
      </c>
      <c r="P1630" t="s">
        <v>1456</v>
      </c>
      <c r="Q1630" t="s">
        <v>1457</v>
      </c>
      <c r="R1630">
        <v>2030991</v>
      </c>
      <c r="S1630" t="s">
        <v>1463</v>
      </c>
      <c r="T1630">
        <v>3361.3440000000001</v>
      </c>
      <c r="U1630">
        <v>4</v>
      </c>
      <c r="V1630">
        <v>3361.3440000000001</v>
      </c>
      <c r="W1630">
        <v>4</v>
      </c>
      <c r="X1630">
        <v>2760</v>
      </c>
      <c r="Y1630">
        <v>601.34400000000005</v>
      </c>
      <c r="Z1630">
        <v>2030991</v>
      </c>
    </row>
    <row r="1631" spans="1:26" x14ac:dyDescent="0.2">
      <c r="A1631" s="27">
        <v>46079</v>
      </c>
      <c r="B1631" t="s">
        <v>14</v>
      </c>
      <c r="C1631" t="s">
        <v>1543</v>
      </c>
      <c r="D1631" t="s">
        <v>1543</v>
      </c>
      <c r="E1631" t="s">
        <v>1717</v>
      </c>
      <c r="F1631" t="s">
        <v>1510</v>
      </c>
      <c r="G1631" t="s">
        <v>1511</v>
      </c>
      <c r="H1631" t="s">
        <v>1202</v>
      </c>
      <c r="I1631" t="s">
        <v>1721</v>
      </c>
      <c r="J1631" t="s">
        <v>1450</v>
      </c>
      <c r="K1631" t="s">
        <v>1451</v>
      </c>
      <c r="L1631" t="s">
        <v>1452</v>
      </c>
      <c r="M1631" t="s">
        <v>1453</v>
      </c>
      <c r="N1631" t="s">
        <v>1454</v>
      </c>
      <c r="O1631" t="s">
        <v>1455</v>
      </c>
      <c r="P1631" t="s">
        <v>1456</v>
      </c>
      <c r="Q1631" t="s">
        <v>1457</v>
      </c>
      <c r="R1631">
        <v>2039041</v>
      </c>
      <c r="S1631" t="s">
        <v>1460</v>
      </c>
      <c r="T1631">
        <v>2521.0079999999998</v>
      </c>
      <c r="U1631">
        <v>3</v>
      </c>
      <c r="V1631">
        <v>2521.0079999999998</v>
      </c>
      <c r="W1631">
        <v>3</v>
      </c>
      <c r="X1631">
        <v>2070</v>
      </c>
      <c r="Y1631">
        <v>451.00799999999998</v>
      </c>
      <c r="Z1631">
        <v>2039041</v>
      </c>
    </row>
    <row r="1632" spans="1:26" x14ac:dyDescent="0.2">
      <c r="A1632" s="27">
        <v>46079</v>
      </c>
      <c r="B1632" t="s">
        <v>14</v>
      </c>
      <c r="C1632" t="s">
        <v>1543</v>
      </c>
      <c r="D1632" t="s">
        <v>1543</v>
      </c>
      <c r="E1632" t="s">
        <v>1717</v>
      </c>
      <c r="F1632" t="s">
        <v>1510</v>
      </c>
      <c r="G1632" t="s">
        <v>1511</v>
      </c>
      <c r="H1632" t="s">
        <v>1202</v>
      </c>
      <c r="I1632" t="s">
        <v>1721</v>
      </c>
      <c r="J1632" t="s">
        <v>1450</v>
      </c>
      <c r="K1632" t="s">
        <v>1451</v>
      </c>
      <c r="L1632" t="s">
        <v>1452</v>
      </c>
      <c r="M1632" t="s">
        <v>1453</v>
      </c>
      <c r="N1632" t="s">
        <v>1454</v>
      </c>
      <c r="O1632" t="s">
        <v>1455</v>
      </c>
      <c r="P1632" t="s">
        <v>1456</v>
      </c>
      <c r="Q1632" t="s">
        <v>1457</v>
      </c>
      <c r="R1632">
        <v>2048972</v>
      </c>
      <c r="S1632" t="s">
        <v>1461</v>
      </c>
      <c r="T1632">
        <v>1680.672</v>
      </c>
      <c r="U1632">
        <v>2</v>
      </c>
      <c r="V1632">
        <v>1680.672</v>
      </c>
      <c r="W1632">
        <v>2</v>
      </c>
      <c r="X1632">
        <v>1372</v>
      </c>
      <c r="Y1632">
        <v>308.67200000000003</v>
      </c>
      <c r="Z1632">
        <v>2048972</v>
      </c>
    </row>
    <row r="1633" spans="1:26" x14ac:dyDescent="0.2">
      <c r="A1633" s="27">
        <v>46079</v>
      </c>
      <c r="B1633" t="s">
        <v>14</v>
      </c>
      <c r="C1633" t="s">
        <v>1543</v>
      </c>
      <c r="D1633" t="s">
        <v>1543</v>
      </c>
      <c r="E1633" t="s">
        <v>1717</v>
      </c>
      <c r="F1633" t="s">
        <v>1510</v>
      </c>
      <c r="G1633" t="s">
        <v>1511</v>
      </c>
      <c r="H1633" t="s">
        <v>1210</v>
      </c>
      <c r="I1633" t="s">
        <v>1722</v>
      </c>
      <c r="J1633" t="s">
        <v>1450</v>
      </c>
      <c r="K1633" t="s">
        <v>1451</v>
      </c>
      <c r="L1633" t="s">
        <v>1452</v>
      </c>
      <c r="M1633" t="s">
        <v>1453</v>
      </c>
      <c r="N1633" t="s">
        <v>1454</v>
      </c>
      <c r="O1633" t="s">
        <v>1455</v>
      </c>
      <c r="P1633" t="s">
        <v>1456</v>
      </c>
      <c r="Q1633" t="s">
        <v>1457</v>
      </c>
      <c r="R1633">
        <v>2030990</v>
      </c>
      <c r="S1633" t="s">
        <v>1459</v>
      </c>
      <c r="T1633">
        <v>8403.36</v>
      </c>
      <c r="U1633">
        <v>10</v>
      </c>
      <c r="V1633">
        <v>8403.36</v>
      </c>
      <c r="W1633">
        <v>10</v>
      </c>
      <c r="X1633">
        <v>6910</v>
      </c>
      <c r="Y1633">
        <v>1493.36</v>
      </c>
      <c r="Z1633">
        <v>2030990</v>
      </c>
    </row>
    <row r="1634" spans="1:26" x14ac:dyDescent="0.2">
      <c r="A1634" s="27">
        <v>46079</v>
      </c>
      <c r="B1634" t="s">
        <v>14</v>
      </c>
      <c r="C1634" t="s">
        <v>1543</v>
      </c>
      <c r="D1634" t="s">
        <v>1543</v>
      </c>
      <c r="E1634" t="s">
        <v>1717</v>
      </c>
      <c r="F1634" t="s">
        <v>1510</v>
      </c>
      <c r="G1634" t="s">
        <v>1511</v>
      </c>
      <c r="H1634" t="s">
        <v>1210</v>
      </c>
      <c r="I1634" t="s">
        <v>1722</v>
      </c>
      <c r="J1634" t="s">
        <v>1450</v>
      </c>
      <c r="K1634" t="s">
        <v>1451</v>
      </c>
      <c r="L1634" t="s">
        <v>1452</v>
      </c>
      <c r="M1634" t="s">
        <v>1453</v>
      </c>
      <c r="N1634" t="s">
        <v>1454</v>
      </c>
      <c r="O1634" t="s">
        <v>1455</v>
      </c>
      <c r="P1634" t="s">
        <v>1456</v>
      </c>
      <c r="Q1634" t="s">
        <v>1457</v>
      </c>
      <c r="R1634">
        <v>2030991</v>
      </c>
      <c r="S1634" t="s">
        <v>1463</v>
      </c>
      <c r="T1634">
        <v>2521.0079999999998</v>
      </c>
      <c r="U1634">
        <v>3</v>
      </c>
      <c r="V1634">
        <v>2521.0079999999998</v>
      </c>
      <c r="W1634">
        <v>3</v>
      </c>
      <c r="X1634">
        <v>2046</v>
      </c>
      <c r="Y1634">
        <v>475.00799999999998</v>
      </c>
      <c r="Z1634">
        <v>2030991</v>
      </c>
    </row>
    <row r="1635" spans="1:26" x14ac:dyDescent="0.2">
      <c r="A1635" s="27">
        <v>46079</v>
      </c>
      <c r="B1635" t="s">
        <v>14</v>
      </c>
      <c r="C1635" t="s">
        <v>1543</v>
      </c>
      <c r="D1635" t="s">
        <v>1543</v>
      </c>
      <c r="E1635" t="s">
        <v>1717</v>
      </c>
      <c r="F1635" t="s">
        <v>1510</v>
      </c>
      <c r="G1635" t="s">
        <v>1511</v>
      </c>
      <c r="H1635" t="s">
        <v>1210</v>
      </c>
      <c r="I1635" t="s">
        <v>1722</v>
      </c>
      <c r="J1635" t="s">
        <v>1450</v>
      </c>
      <c r="K1635" t="s">
        <v>1451</v>
      </c>
      <c r="L1635" t="s">
        <v>1452</v>
      </c>
      <c r="M1635" t="s">
        <v>1453</v>
      </c>
      <c r="N1635" t="s">
        <v>1454</v>
      </c>
      <c r="O1635" t="s">
        <v>1455</v>
      </c>
      <c r="P1635" t="s">
        <v>1456</v>
      </c>
      <c r="Q1635" t="s">
        <v>1457</v>
      </c>
      <c r="R1635">
        <v>2039041</v>
      </c>
      <c r="S1635" t="s">
        <v>1460</v>
      </c>
      <c r="T1635">
        <v>3361.3440000000001</v>
      </c>
      <c r="U1635">
        <v>4</v>
      </c>
      <c r="V1635">
        <v>3361.3440000000001</v>
      </c>
      <c r="W1635">
        <v>4</v>
      </c>
      <c r="X1635">
        <v>2748</v>
      </c>
      <c r="Y1635">
        <v>613.34400000000005</v>
      </c>
      <c r="Z1635">
        <v>2039041</v>
      </c>
    </row>
    <row r="1636" spans="1:26" x14ac:dyDescent="0.2">
      <c r="A1636" s="27">
        <v>46079</v>
      </c>
      <c r="B1636" t="s">
        <v>14</v>
      </c>
      <c r="C1636" t="s">
        <v>1543</v>
      </c>
      <c r="D1636" t="s">
        <v>1543</v>
      </c>
      <c r="E1636" t="s">
        <v>1717</v>
      </c>
      <c r="F1636" t="s">
        <v>1510</v>
      </c>
      <c r="G1636" t="s">
        <v>1511</v>
      </c>
      <c r="H1636" t="s">
        <v>1210</v>
      </c>
      <c r="I1636" t="s">
        <v>1722</v>
      </c>
      <c r="J1636" t="s">
        <v>1450</v>
      </c>
      <c r="K1636" t="s">
        <v>1451</v>
      </c>
      <c r="L1636" t="s">
        <v>1452</v>
      </c>
      <c r="M1636" t="s">
        <v>1453</v>
      </c>
      <c r="N1636" t="s">
        <v>1454</v>
      </c>
      <c r="O1636" t="s">
        <v>1455</v>
      </c>
      <c r="P1636" t="s">
        <v>1456</v>
      </c>
      <c r="Q1636" t="s">
        <v>1457</v>
      </c>
      <c r="R1636">
        <v>2048972</v>
      </c>
      <c r="S1636" t="s">
        <v>1461</v>
      </c>
      <c r="T1636">
        <v>4201.68</v>
      </c>
      <c r="U1636">
        <v>5</v>
      </c>
      <c r="V1636">
        <v>4201.68</v>
      </c>
      <c r="W1636">
        <v>5</v>
      </c>
      <c r="X1636">
        <v>3440</v>
      </c>
      <c r="Y1636">
        <v>761.68</v>
      </c>
      <c r="Z1636">
        <v>2048972</v>
      </c>
    </row>
    <row r="1637" spans="1:26" x14ac:dyDescent="0.2">
      <c r="A1637" s="27">
        <v>46079</v>
      </c>
      <c r="B1637" t="s">
        <v>14</v>
      </c>
      <c r="C1637" t="s">
        <v>1543</v>
      </c>
      <c r="D1637" t="s">
        <v>1543</v>
      </c>
      <c r="E1637" t="s">
        <v>1717</v>
      </c>
      <c r="F1637" t="s">
        <v>1510</v>
      </c>
      <c r="G1637" t="s">
        <v>638</v>
      </c>
      <c r="H1637" t="s">
        <v>1257</v>
      </c>
      <c r="I1637" t="s">
        <v>1723</v>
      </c>
      <c r="J1637" t="s">
        <v>1450</v>
      </c>
      <c r="K1637" t="s">
        <v>1451</v>
      </c>
      <c r="L1637" t="s">
        <v>1452</v>
      </c>
      <c r="M1637" t="s">
        <v>1453</v>
      </c>
      <c r="N1637" t="s">
        <v>1454</v>
      </c>
      <c r="O1637" t="s">
        <v>1455</v>
      </c>
      <c r="P1637" t="s">
        <v>1456</v>
      </c>
      <c r="Q1637" t="s">
        <v>1457</v>
      </c>
      <c r="R1637">
        <v>2030991</v>
      </c>
      <c r="S1637" t="s">
        <v>1463</v>
      </c>
      <c r="T1637">
        <v>1680.672</v>
      </c>
      <c r="U1637">
        <v>2</v>
      </c>
      <c r="V1637">
        <v>1680.672</v>
      </c>
      <c r="W1637">
        <v>2</v>
      </c>
      <c r="X1637">
        <v>1316</v>
      </c>
      <c r="Y1637">
        <v>364.67200000000003</v>
      </c>
      <c r="Z1637">
        <v>2030991</v>
      </c>
    </row>
    <row r="1638" spans="1:26" x14ac:dyDescent="0.2">
      <c r="A1638" s="27">
        <v>46079</v>
      </c>
      <c r="B1638" t="s">
        <v>14</v>
      </c>
      <c r="C1638" t="s">
        <v>1543</v>
      </c>
      <c r="D1638" t="s">
        <v>1543</v>
      </c>
      <c r="E1638" t="s">
        <v>1717</v>
      </c>
      <c r="F1638" t="s">
        <v>1510</v>
      </c>
      <c r="G1638" t="s">
        <v>638</v>
      </c>
      <c r="H1638" t="s">
        <v>1257</v>
      </c>
      <c r="I1638" t="s">
        <v>1723</v>
      </c>
      <c r="J1638" t="s">
        <v>1450</v>
      </c>
      <c r="K1638" t="s">
        <v>1451</v>
      </c>
      <c r="L1638" t="s">
        <v>1452</v>
      </c>
      <c r="M1638" t="s">
        <v>1453</v>
      </c>
      <c r="N1638" t="s">
        <v>1454</v>
      </c>
      <c r="O1638" t="s">
        <v>1455</v>
      </c>
      <c r="P1638" t="s">
        <v>1456</v>
      </c>
      <c r="Q1638" t="s">
        <v>1457</v>
      </c>
      <c r="R1638">
        <v>2039041</v>
      </c>
      <c r="S1638" t="s">
        <v>1460</v>
      </c>
      <c r="T1638">
        <v>2521.0079999999998</v>
      </c>
      <c r="U1638">
        <v>3</v>
      </c>
      <c r="V1638">
        <v>2521.0079999999998</v>
      </c>
      <c r="W1638">
        <v>3</v>
      </c>
      <c r="X1638">
        <v>2070</v>
      </c>
      <c r="Y1638">
        <v>451.00799999999998</v>
      </c>
      <c r="Z1638">
        <v>2039041</v>
      </c>
    </row>
    <row r="1639" spans="1:26" x14ac:dyDescent="0.2">
      <c r="A1639" s="27">
        <v>46079</v>
      </c>
      <c r="B1639" t="s">
        <v>14</v>
      </c>
      <c r="C1639" t="s">
        <v>1543</v>
      </c>
      <c r="D1639" t="s">
        <v>1543</v>
      </c>
      <c r="E1639" t="s">
        <v>1717</v>
      </c>
      <c r="F1639" t="s">
        <v>1510</v>
      </c>
      <c r="G1639" t="s">
        <v>638</v>
      </c>
      <c r="H1639" t="s">
        <v>1257</v>
      </c>
      <c r="I1639" t="s">
        <v>1723</v>
      </c>
      <c r="J1639" t="s">
        <v>1450</v>
      </c>
      <c r="K1639" t="s">
        <v>1451</v>
      </c>
      <c r="L1639" t="s">
        <v>1452</v>
      </c>
      <c r="M1639" t="s">
        <v>1453</v>
      </c>
      <c r="N1639" t="s">
        <v>1454</v>
      </c>
      <c r="O1639" t="s">
        <v>1455</v>
      </c>
      <c r="P1639" t="s">
        <v>1456</v>
      </c>
      <c r="Q1639" t="s">
        <v>1457</v>
      </c>
      <c r="R1639">
        <v>2048972</v>
      </c>
      <c r="S1639" t="s">
        <v>1461</v>
      </c>
      <c r="T1639">
        <v>840.33600000000001</v>
      </c>
      <c r="U1639">
        <v>1</v>
      </c>
      <c r="V1639">
        <v>840.33600000000001</v>
      </c>
      <c r="W1639">
        <v>1</v>
      </c>
      <c r="X1639">
        <v>684</v>
      </c>
      <c r="Y1639">
        <v>156.33600000000001</v>
      </c>
      <c r="Z1639">
        <v>2048972</v>
      </c>
    </row>
    <row r="1640" spans="1:26" x14ac:dyDescent="0.2">
      <c r="A1640" s="27">
        <v>46079</v>
      </c>
      <c r="B1640" t="s">
        <v>14</v>
      </c>
      <c r="C1640" t="s">
        <v>1543</v>
      </c>
      <c r="D1640" t="s">
        <v>1543</v>
      </c>
      <c r="E1640" t="s">
        <v>1717</v>
      </c>
      <c r="F1640" t="s">
        <v>1510</v>
      </c>
      <c r="G1640" t="s">
        <v>638</v>
      </c>
      <c r="H1640" t="s">
        <v>1299</v>
      </c>
      <c r="I1640" t="s">
        <v>1724</v>
      </c>
      <c r="J1640" t="s">
        <v>1450</v>
      </c>
      <c r="K1640" t="s">
        <v>1451</v>
      </c>
      <c r="L1640" t="s">
        <v>1452</v>
      </c>
      <c r="M1640" t="s">
        <v>1453</v>
      </c>
      <c r="N1640" t="s">
        <v>1454</v>
      </c>
      <c r="O1640" t="s">
        <v>1455</v>
      </c>
      <c r="P1640" t="s">
        <v>1456</v>
      </c>
      <c r="Q1640" t="s">
        <v>1457</v>
      </c>
      <c r="R1640">
        <v>2039041</v>
      </c>
      <c r="S1640" t="s">
        <v>1460</v>
      </c>
      <c r="T1640">
        <v>840.33600000000001</v>
      </c>
      <c r="U1640">
        <v>1</v>
      </c>
      <c r="V1640">
        <v>840.33600000000001</v>
      </c>
      <c r="W1640">
        <v>1</v>
      </c>
      <c r="X1640">
        <v>688</v>
      </c>
      <c r="Y1640">
        <v>152.33600000000001</v>
      </c>
      <c r="Z1640">
        <v>2039041</v>
      </c>
    </row>
    <row r="1641" spans="1:26" x14ac:dyDescent="0.2">
      <c r="A1641" s="27">
        <v>46079</v>
      </c>
      <c r="B1641" t="s">
        <v>14</v>
      </c>
      <c r="C1641" t="s">
        <v>1543</v>
      </c>
      <c r="D1641" t="s">
        <v>1543</v>
      </c>
      <c r="E1641" t="s">
        <v>1717</v>
      </c>
      <c r="F1641" t="s">
        <v>1510</v>
      </c>
      <c r="G1641" t="s">
        <v>638</v>
      </c>
      <c r="H1641" t="s">
        <v>1299</v>
      </c>
      <c r="I1641" t="s">
        <v>1724</v>
      </c>
      <c r="J1641" t="s">
        <v>1450</v>
      </c>
      <c r="K1641" t="s">
        <v>1451</v>
      </c>
      <c r="L1641" t="s">
        <v>1452</v>
      </c>
      <c r="M1641" t="s">
        <v>1453</v>
      </c>
      <c r="N1641" t="s">
        <v>1454</v>
      </c>
      <c r="O1641" t="s">
        <v>1455</v>
      </c>
      <c r="P1641" t="s">
        <v>1456</v>
      </c>
      <c r="Q1641" t="s">
        <v>1457</v>
      </c>
      <c r="R1641">
        <v>2048972</v>
      </c>
      <c r="S1641" t="s">
        <v>1461</v>
      </c>
      <c r="T1641">
        <v>5042.0159999999996</v>
      </c>
      <c r="U1641">
        <v>6</v>
      </c>
      <c r="V1641">
        <v>5042.0159999999996</v>
      </c>
      <c r="W1641">
        <v>6</v>
      </c>
      <c r="X1641">
        <v>4116</v>
      </c>
      <c r="Y1641">
        <v>926.01599999999996</v>
      </c>
      <c r="Z1641">
        <v>2048972</v>
      </c>
    </row>
    <row r="1642" spans="1:26" x14ac:dyDescent="0.2">
      <c r="A1642" s="27">
        <v>46079</v>
      </c>
      <c r="B1642" t="s">
        <v>14</v>
      </c>
      <c r="C1642" t="s">
        <v>1543</v>
      </c>
      <c r="D1642" t="s">
        <v>1543</v>
      </c>
      <c r="E1642" t="s">
        <v>1717</v>
      </c>
      <c r="F1642" t="s">
        <v>1510</v>
      </c>
      <c r="G1642" t="s">
        <v>589</v>
      </c>
      <c r="H1642" t="s">
        <v>1337</v>
      </c>
      <c r="I1642" t="s">
        <v>1725</v>
      </c>
      <c r="J1642" t="s">
        <v>1450</v>
      </c>
      <c r="K1642" t="s">
        <v>1451</v>
      </c>
      <c r="L1642" t="s">
        <v>1452</v>
      </c>
      <c r="M1642" t="s">
        <v>1453</v>
      </c>
      <c r="N1642" t="s">
        <v>1454</v>
      </c>
      <c r="O1642" t="s">
        <v>1455</v>
      </c>
      <c r="P1642" t="s">
        <v>1456</v>
      </c>
      <c r="Q1642" t="s">
        <v>1457</v>
      </c>
      <c r="R1642">
        <v>2001113</v>
      </c>
      <c r="S1642" t="s">
        <v>1458</v>
      </c>
      <c r="T1642">
        <v>1680.672</v>
      </c>
      <c r="U1642">
        <v>2</v>
      </c>
      <c r="V1642">
        <v>1680.672</v>
      </c>
      <c r="W1642">
        <v>2</v>
      </c>
      <c r="X1642">
        <v>1374</v>
      </c>
      <c r="Y1642">
        <v>306.67200000000003</v>
      </c>
      <c r="Z1642">
        <v>2001113</v>
      </c>
    </row>
    <row r="1643" spans="1:26" x14ac:dyDescent="0.2">
      <c r="A1643" s="27">
        <v>46079</v>
      </c>
      <c r="B1643" t="s">
        <v>14</v>
      </c>
      <c r="C1643" t="s">
        <v>1543</v>
      </c>
      <c r="D1643" t="s">
        <v>1543</v>
      </c>
      <c r="E1643" t="s">
        <v>1717</v>
      </c>
      <c r="F1643" t="s">
        <v>1510</v>
      </c>
      <c r="G1643" t="s">
        <v>589</v>
      </c>
      <c r="H1643" t="s">
        <v>1337</v>
      </c>
      <c r="I1643" t="s">
        <v>1725</v>
      </c>
      <c r="J1643" t="s">
        <v>1450</v>
      </c>
      <c r="K1643" t="s">
        <v>1451</v>
      </c>
      <c r="L1643" t="s">
        <v>1452</v>
      </c>
      <c r="M1643" t="s">
        <v>1453</v>
      </c>
      <c r="N1643" t="s">
        <v>1454</v>
      </c>
      <c r="O1643" t="s">
        <v>1455</v>
      </c>
      <c r="P1643" t="s">
        <v>1456</v>
      </c>
      <c r="Q1643" t="s">
        <v>1457</v>
      </c>
      <c r="R1643">
        <v>2030990</v>
      </c>
      <c r="S1643" t="s">
        <v>1459</v>
      </c>
      <c r="T1643">
        <v>7563.0240000000003</v>
      </c>
      <c r="U1643">
        <v>9</v>
      </c>
      <c r="V1643">
        <v>7563.0240000000003</v>
      </c>
      <c r="W1643">
        <v>9</v>
      </c>
      <c r="X1643">
        <v>6282</v>
      </c>
      <c r="Y1643">
        <v>1281.0239999999999</v>
      </c>
      <c r="Z1643">
        <v>2030990</v>
      </c>
    </row>
    <row r="1644" spans="1:26" x14ac:dyDescent="0.2">
      <c r="A1644" s="27">
        <v>46079</v>
      </c>
      <c r="B1644" t="s">
        <v>14</v>
      </c>
      <c r="C1644" t="s">
        <v>1543</v>
      </c>
      <c r="D1644" t="s">
        <v>1543</v>
      </c>
      <c r="E1644" t="s">
        <v>1717</v>
      </c>
      <c r="F1644" t="s">
        <v>1510</v>
      </c>
      <c r="G1644" t="s">
        <v>589</v>
      </c>
      <c r="H1644" t="s">
        <v>1337</v>
      </c>
      <c r="I1644" t="s">
        <v>1725</v>
      </c>
      <c r="J1644" t="s">
        <v>1450</v>
      </c>
      <c r="K1644" t="s">
        <v>1451</v>
      </c>
      <c r="L1644" t="s">
        <v>1452</v>
      </c>
      <c r="M1644" t="s">
        <v>1453</v>
      </c>
      <c r="N1644" t="s">
        <v>1454</v>
      </c>
      <c r="O1644" t="s">
        <v>1455</v>
      </c>
      <c r="P1644" t="s">
        <v>1456</v>
      </c>
      <c r="Q1644" t="s">
        <v>1457</v>
      </c>
      <c r="R1644">
        <v>2048972</v>
      </c>
      <c r="S1644" t="s">
        <v>1461</v>
      </c>
      <c r="T1644">
        <v>4201.68</v>
      </c>
      <c r="U1644">
        <v>5</v>
      </c>
      <c r="V1644">
        <v>4201.68</v>
      </c>
      <c r="W1644">
        <v>5</v>
      </c>
      <c r="X1644">
        <v>3430</v>
      </c>
      <c r="Y1644">
        <v>771.68</v>
      </c>
      <c r="Z1644">
        <v>2048972</v>
      </c>
    </row>
    <row r="1645" spans="1:26" x14ac:dyDescent="0.2">
      <c r="A1645" s="27">
        <v>46079</v>
      </c>
      <c r="B1645" t="s">
        <v>14</v>
      </c>
      <c r="C1645" t="s">
        <v>1543</v>
      </c>
      <c r="D1645" t="s">
        <v>1543</v>
      </c>
      <c r="E1645" t="s">
        <v>1717</v>
      </c>
      <c r="F1645" t="s">
        <v>1510</v>
      </c>
      <c r="G1645" t="s">
        <v>1518</v>
      </c>
      <c r="H1645" t="s">
        <v>969</v>
      </c>
      <c r="I1645" t="s">
        <v>1726</v>
      </c>
      <c r="J1645" t="s">
        <v>1450</v>
      </c>
      <c r="K1645" t="s">
        <v>1451</v>
      </c>
      <c r="L1645" t="s">
        <v>1452</v>
      </c>
      <c r="M1645" t="s">
        <v>1453</v>
      </c>
      <c r="N1645" t="s">
        <v>1454</v>
      </c>
      <c r="O1645" t="s">
        <v>1455</v>
      </c>
      <c r="P1645" t="s">
        <v>1456</v>
      </c>
      <c r="Q1645" t="s">
        <v>1457</v>
      </c>
      <c r="R1645">
        <v>2001113</v>
      </c>
      <c r="S1645" t="s">
        <v>1458</v>
      </c>
      <c r="T1645">
        <v>1680.672</v>
      </c>
      <c r="U1645">
        <v>2</v>
      </c>
      <c r="V1645">
        <v>1680.672</v>
      </c>
      <c r="W1645">
        <v>2</v>
      </c>
      <c r="X1645">
        <v>1358</v>
      </c>
      <c r="Y1645">
        <v>322.67200000000003</v>
      </c>
      <c r="Z1645">
        <v>2001113</v>
      </c>
    </row>
    <row r="1646" spans="1:26" x14ac:dyDescent="0.2">
      <c r="A1646" s="27">
        <v>46079</v>
      </c>
      <c r="B1646" t="s">
        <v>14</v>
      </c>
      <c r="C1646" t="s">
        <v>1543</v>
      </c>
      <c r="D1646" t="s">
        <v>1543</v>
      </c>
      <c r="E1646" t="s">
        <v>1717</v>
      </c>
      <c r="F1646" t="s">
        <v>1510</v>
      </c>
      <c r="G1646" t="s">
        <v>1518</v>
      </c>
      <c r="H1646" t="s">
        <v>969</v>
      </c>
      <c r="I1646" t="s">
        <v>1726</v>
      </c>
      <c r="J1646" t="s">
        <v>1450</v>
      </c>
      <c r="K1646" t="s">
        <v>1451</v>
      </c>
      <c r="L1646" t="s">
        <v>1452</v>
      </c>
      <c r="M1646" t="s">
        <v>1453</v>
      </c>
      <c r="N1646" t="s">
        <v>1454</v>
      </c>
      <c r="O1646" t="s">
        <v>1455</v>
      </c>
      <c r="P1646" t="s">
        <v>1456</v>
      </c>
      <c r="Q1646" t="s">
        <v>1457</v>
      </c>
      <c r="R1646">
        <v>2030990</v>
      </c>
      <c r="S1646" t="s">
        <v>1459</v>
      </c>
      <c r="T1646">
        <v>3361.3440000000001</v>
      </c>
      <c r="U1646">
        <v>4</v>
      </c>
      <c r="V1646">
        <v>3361.3440000000001</v>
      </c>
      <c r="W1646">
        <v>4</v>
      </c>
      <c r="X1646">
        <v>2632</v>
      </c>
      <c r="Y1646">
        <v>729.34400000000005</v>
      </c>
      <c r="Z1646">
        <v>2030990</v>
      </c>
    </row>
    <row r="1647" spans="1:26" x14ac:dyDescent="0.2">
      <c r="A1647" s="27">
        <v>46079</v>
      </c>
      <c r="B1647" t="s">
        <v>14</v>
      </c>
      <c r="C1647" t="s">
        <v>1543</v>
      </c>
      <c r="D1647" t="s">
        <v>1543</v>
      </c>
      <c r="E1647" t="s">
        <v>1717</v>
      </c>
      <c r="F1647" t="s">
        <v>1510</v>
      </c>
      <c r="G1647" t="s">
        <v>1518</v>
      </c>
      <c r="H1647" t="s">
        <v>969</v>
      </c>
      <c r="I1647" t="s">
        <v>1726</v>
      </c>
      <c r="J1647" t="s">
        <v>1450</v>
      </c>
      <c r="K1647" t="s">
        <v>1451</v>
      </c>
      <c r="L1647" t="s">
        <v>1452</v>
      </c>
      <c r="M1647" t="s">
        <v>1453</v>
      </c>
      <c r="N1647" t="s">
        <v>1454</v>
      </c>
      <c r="O1647" t="s">
        <v>1455</v>
      </c>
      <c r="P1647" t="s">
        <v>1456</v>
      </c>
      <c r="Q1647" t="s">
        <v>1457</v>
      </c>
      <c r="R1647">
        <v>2030991</v>
      </c>
      <c r="S1647" t="s">
        <v>1463</v>
      </c>
      <c r="T1647">
        <v>4201.68</v>
      </c>
      <c r="U1647">
        <v>5</v>
      </c>
      <c r="V1647">
        <v>4201.68</v>
      </c>
      <c r="W1647">
        <v>5</v>
      </c>
      <c r="X1647">
        <v>3450</v>
      </c>
      <c r="Y1647">
        <v>751.68</v>
      </c>
      <c r="Z1647">
        <v>2030991</v>
      </c>
    </row>
    <row r="1648" spans="1:26" x14ac:dyDescent="0.2">
      <c r="A1648" s="27">
        <v>46079</v>
      </c>
      <c r="B1648" t="s">
        <v>14</v>
      </c>
      <c r="C1648" t="s">
        <v>1543</v>
      </c>
      <c r="D1648" t="s">
        <v>1543</v>
      </c>
      <c r="E1648" t="s">
        <v>1717</v>
      </c>
      <c r="F1648" t="s">
        <v>1510</v>
      </c>
      <c r="G1648" t="s">
        <v>1518</v>
      </c>
      <c r="H1648" t="s">
        <v>1160</v>
      </c>
      <c r="I1648" t="s">
        <v>1727</v>
      </c>
      <c r="J1648" t="s">
        <v>1450</v>
      </c>
      <c r="K1648" t="s">
        <v>1451</v>
      </c>
      <c r="L1648" t="s">
        <v>1452</v>
      </c>
      <c r="M1648" t="s">
        <v>1453</v>
      </c>
      <c r="N1648" t="s">
        <v>1454</v>
      </c>
      <c r="O1648" t="s">
        <v>1455</v>
      </c>
      <c r="P1648" t="s">
        <v>1456</v>
      </c>
      <c r="Q1648" t="s">
        <v>1457</v>
      </c>
      <c r="R1648">
        <v>2001113</v>
      </c>
      <c r="S1648" t="s">
        <v>1458</v>
      </c>
      <c r="T1648">
        <v>3361.3440000000001</v>
      </c>
      <c r="U1648">
        <v>4</v>
      </c>
      <c r="V1648">
        <v>3361.3440000000001</v>
      </c>
      <c r="W1648">
        <v>4</v>
      </c>
      <c r="X1648">
        <v>2736</v>
      </c>
      <c r="Y1648">
        <v>625.34400000000005</v>
      </c>
      <c r="Z1648">
        <v>2001113</v>
      </c>
    </row>
    <row r="1649" spans="1:26" x14ac:dyDescent="0.2">
      <c r="A1649" s="27">
        <v>46079</v>
      </c>
      <c r="B1649" t="s">
        <v>14</v>
      </c>
      <c r="C1649" t="s">
        <v>1543</v>
      </c>
      <c r="D1649" t="s">
        <v>1543</v>
      </c>
      <c r="E1649" t="s">
        <v>1717</v>
      </c>
      <c r="F1649" t="s">
        <v>1510</v>
      </c>
      <c r="G1649" t="s">
        <v>1518</v>
      </c>
      <c r="H1649" t="s">
        <v>1160</v>
      </c>
      <c r="I1649" t="s">
        <v>1727</v>
      </c>
      <c r="J1649" t="s">
        <v>1450</v>
      </c>
      <c r="K1649" t="s">
        <v>1451</v>
      </c>
      <c r="L1649" t="s">
        <v>1452</v>
      </c>
      <c r="M1649" t="s">
        <v>1453</v>
      </c>
      <c r="N1649" t="s">
        <v>1454</v>
      </c>
      <c r="O1649" t="s">
        <v>1455</v>
      </c>
      <c r="P1649" t="s">
        <v>1456</v>
      </c>
      <c r="Q1649" t="s">
        <v>1457</v>
      </c>
      <c r="R1649">
        <v>2030990</v>
      </c>
      <c r="S1649" t="s">
        <v>1459</v>
      </c>
      <c r="T1649">
        <v>3361.3440000000001</v>
      </c>
      <c r="U1649">
        <v>4</v>
      </c>
      <c r="V1649">
        <v>3361.3440000000001</v>
      </c>
      <c r="W1649">
        <v>4</v>
      </c>
      <c r="X1649">
        <v>2764</v>
      </c>
      <c r="Y1649">
        <v>597.34400000000005</v>
      </c>
      <c r="Z1649">
        <v>2030990</v>
      </c>
    </row>
    <row r="1650" spans="1:26" x14ac:dyDescent="0.2">
      <c r="A1650" s="27">
        <v>46079</v>
      </c>
      <c r="B1650" t="s">
        <v>14</v>
      </c>
      <c r="C1650" t="s">
        <v>1543</v>
      </c>
      <c r="D1650" t="s">
        <v>1543</v>
      </c>
      <c r="E1650" t="s">
        <v>1717</v>
      </c>
      <c r="F1650" t="s">
        <v>1510</v>
      </c>
      <c r="G1650" t="s">
        <v>1518</v>
      </c>
      <c r="H1650" t="s">
        <v>1160</v>
      </c>
      <c r="I1650" t="s">
        <v>1727</v>
      </c>
      <c r="J1650" t="s">
        <v>1450</v>
      </c>
      <c r="K1650" t="s">
        <v>1451</v>
      </c>
      <c r="L1650" t="s">
        <v>1452</v>
      </c>
      <c r="M1650" t="s">
        <v>1453</v>
      </c>
      <c r="N1650" t="s">
        <v>1454</v>
      </c>
      <c r="O1650" t="s">
        <v>1455</v>
      </c>
      <c r="P1650" t="s">
        <v>1456</v>
      </c>
      <c r="Q1650" t="s">
        <v>1457</v>
      </c>
      <c r="R1650">
        <v>2039041</v>
      </c>
      <c r="S1650" t="s">
        <v>1460</v>
      </c>
      <c r="T1650">
        <v>1680.672</v>
      </c>
      <c r="U1650">
        <v>2</v>
      </c>
      <c r="V1650">
        <v>1680.672</v>
      </c>
      <c r="W1650">
        <v>2</v>
      </c>
      <c r="X1650">
        <v>1380</v>
      </c>
      <c r="Y1650">
        <v>300.67200000000003</v>
      </c>
      <c r="Z1650">
        <v>2039041</v>
      </c>
    </row>
    <row r="1651" spans="1:26" x14ac:dyDescent="0.2">
      <c r="A1651" s="27">
        <v>46079</v>
      </c>
      <c r="B1651" t="s">
        <v>14</v>
      </c>
      <c r="C1651" t="s">
        <v>1543</v>
      </c>
      <c r="D1651" t="s">
        <v>1543</v>
      </c>
      <c r="E1651" t="s">
        <v>1717</v>
      </c>
      <c r="F1651" t="s">
        <v>1510</v>
      </c>
      <c r="G1651" t="s">
        <v>1518</v>
      </c>
      <c r="H1651" t="s">
        <v>1180</v>
      </c>
      <c r="I1651" t="s">
        <v>1728</v>
      </c>
      <c r="J1651" t="s">
        <v>1450</v>
      </c>
      <c r="K1651" t="s">
        <v>1451</v>
      </c>
      <c r="L1651" t="s">
        <v>1452</v>
      </c>
      <c r="M1651" t="s">
        <v>1453</v>
      </c>
      <c r="N1651" t="s">
        <v>1454</v>
      </c>
      <c r="O1651" t="s">
        <v>1455</v>
      </c>
      <c r="P1651" t="s">
        <v>1456</v>
      </c>
      <c r="Q1651" t="s">
        <v>1457</v>
      </c>
      <c r="R1651">
        <v>2001113</v>
      </c>
      <c r="S1651" t="s">
        <v>1458</v>
      </c>
      <c r="T1651">
        <v>840.33600000000001</v>
      </c>
      <c r="U1651">
        <v>1</v>
      </c>
      <c r="V1651">
        <v>840.33600000000001</v>
      </c>
      <c r="W1651">
        <v>1</v>
      </c>
      <c r="X1651">
        <v>682</v>
      </c>
      <c r="Y1651">
        <v>158.33600000000001</v>
      </c>
      <c r="Z1651">
        <v>2001113</v>
      </c>
    </row>
    <row r="1652" spans="1:26" x14ac:dyDescent="0.2">
      <c r="A1652" s="27">
        <v>46079</v>
      </c>
      <c r="B1652" t="s">
        <v>14</v>
      </c>
      <c r="C1652" t="s">
        <v>1543</v>
      </c>
      <c r="D1652" t="s">
        <v>1543</v>
      </c>
      <c r="E1652" t="s">
        <v>1717</v>
      </c>
      <c r="F1652" t="s">
        <v>1510</v>
      </c>
      <c r="G1652" t="s">
        <v>1518</v>
      </c>
      <c r="H1652" t="s">
        <v>1180</v>
      </c>
      <c r="I1652" t="s">
        <v>1728</v>
      </c>
      <c r="J1652" t="s">
        <v>1450</v>
      </c>
      <c r="K1652" t="s">
        <v>1451</v>
      </c>
      <c r="L1652" t="s">
        <v>1452</v>
      </c>
      <c r="M1652" t="s">
        <v>1453</v>
      </c>
      <c r="N1652" t="s">
        <v>1454</v>
      </c>
      <c r="O1652" t="s">
        <v>1455</v>
      </c>
      <c r="P1652" t="s">
        <v>1456</v>
      </c>
      <c r="Q1652" t="s">
        <v>1457</v>
      </c>
      <c r="R1652">
        <v>2030990</v>
      </c>
      <c r="S1652" t="s">
        <v>1459</v>
      </c>
      <c r="T1652">
        <v>840.33600000000001</v>
      </c>
      <c r="U1652">
        <v>1</v>
      </c>
      <c r="V1652">
        <v>840.33600000000001</v>
      </c>
      <c r="W1652">
        <v>1</v>
      </c>
      <c r="X1652">
        <v>689</v>
      </c>
      <c r="Y1652">
        <v>151.33600000000001</v>
      </c>
      <c r="Z1652">
        <v>2030990</v>
      </c>
    </row>
    <row r="1653" spans="1:26" x14ac:dyDescent="0.2">
      <c r="A1653" s="27">
        <v>46079</v>
      </c>
      <c r="B1653" t="s">
        <v>14</v>
      </c>
      <c r="C1653" t="s">
        <v>1543</v>
      </c>
      <c r="D1653" t="s">
        <v>1543</v>
      </c>
      <c r="E1653" t="s">
        <v>1717</v>
      </c>
      <c r="F1653" t="s">
        <v>1510</v>
      </c>
      <c r="G1653" t="s">
        <v>1518</v>
      </c>
      <c r="H1653" t="s">
        <v>1180</v>
      </c>
      <c r="I1653" t="s">
        <v>1728</v>
      </c>
      <c r="J1653" t="s">
        <v>1450</v>
      </c>
      <c r="K1653" t="s">
        <v>1451</v>
      </c>
      <c r="L1653" t="s">
        <v>1452</v>
      </c>
      <c r="M1653" t="s">
        <v>1453</v>
      </c>
      <c r="N1653" t="s">
        <v>1454</v>
      </c>
      <c r="O1653" t="s">
        <v>1455</v>
      </c>
      <c r="P1653" t="s">
        <v>1456</v>
      </c>
      <c r="Q1653" t="s">
        <v>1457</v>
      </c>
      <c r="R1653">
        <v>2030991</v>
      </c>
      <c r="S1653" t="s">
        <v>1463</v>
      </c>
      <c r="T1653">
        <v>3361.3440000000001</v>
      </c>
      <c r="U1653">
        <v>4</v>
      </c>
      <c r="V1653">
        <v>3361.3440000000001</v>
      </c>
      <c r="W1653">
        <v>4</v>
      </c>
      <c r="X1653">
        <v>2764</v>
      </c>
      <c r="Y1653">
        <v>597.34400000000005</v>
      </c>
      <c r="Z1653">
        <v>2030991</v>
      </c>
    </row>
    <row r="1654" spans="1:26" x14ac:dyDescent="0.2">
      <c r="A1654" s="27">
        <v>46079</v>
      </c>
      <c r="B1654" t="s">
        <v>14</v>
      </c>
      <c r="C1654" t="s">
        <v>1543</v>
      </c>
      <c r="D1654" t="s">
        <v>1543</v>
      </c>
      <c r="E1654" t="s">
        <v>1717</v>
      </c>
      <c r="F1654" t="s">
        <v>1510</v>
      </c>
      <c r="G1654" t="s">
        <v>1518</v>
      </c>
      <c r="H1654" t="s">
        <v>1180</v>
      </c>
      <c r="I1654" t="s">
        <v>1728</v>
      </c>
      <c r="J1654" t="s">
        <v>1450</v>
      </c>
      <c r="K1654" t="s">
        <v>1451</v>
      </c>
      <c r="L1654" t="s">
        <v>1452</v>
      </c>
      <c r="M1654" t="s">
        <v>1453</v>
      </c>
      <c r="N1654" t="s">
        <v>1454</v>
      </c>
      <c r="O1654" t="s">
        <v>1455</v>
      </c>
      <c r="P1654" t="s">
        <v>1456</v>
      </c>
      <c r="Q1654" t="s">
        <v>1457</v>
      </c>
      <c r="R1654">
        <v>2039041</v>
      </c>
      <c r="S1654" t="s">
        <v>1460</v>
      </c>
      <c r="T1654">
        <v>2521.0079999999998</v>
      </c>
      <c r="U1654">
        <v>3</v>
      </c>
      <c r="V1654">
        <v>2521.0079999999998</v>
      </c>
      <c r="W1654">
        <v>3</v>
      </c>
      <c r="X1654">
        <v>2058</v>
      </c>
      <c r="Y1654">
        <v>463.00799999999998</v>
      </c>
      <c r="Z1654">
        <v>2039041</v>
      </c>
    </row>
    <row r="1655" spans="1:26" x14ac:dyDescent="0.2">
      <c r="A1655" s="27">
        <v>46079</v>
      </c>
      <c r="B1655" t="s">
        <v>14</v>
      </c>
      <c r="C1655" t="s">
        <v>1543</v>
      </c>
      <c r="D1655" t="s">
        <v>1543</v>
      </c>
      <c r="E1655" t="s">
        <v>1717</v>
      </c>
      <c r="F1655" t="s">
        <v>1510</v>
      </c>
      <c r="G1655" t="s">
        <v>1790</v>
      </c>
      <c r="H1655" t="s">
        <v>1319</v>
      </c>
      <c r="I1655" t="s">
        <v>1791</v>
      </c>
      <c r="J1655" t="s">
        <v>1450</v>
      </c>
      <c r="K1655" t="s">
        <v>1451</v>
      </c>
      <c r="L1655" t="s">
        <v>1452</v>
      </c>
      <c r="M1655" t="s">
        <v>1453</v>
      </c>
      <c r="N1655" t="s">
        <v>1454</v>
      </c>
      <c r="O1655" t="s">
        <v>1455</v>
      </c>
      <c r="P1655" t="s">
        <v>1456</v>
      </c>
      <c r="Q1655" t="s">
        <v>1457</v>
      </c>
      <c r="R1655">
        <v>2030991</v>
      </c>
      <c r="S1655" t="s">
        <v>1463</v>
      </c>
      <c r="T1655">
        <v>2521.0079999999998</v>
      </c>
      <c r="U1655">
        <v>3</v>
      </c>
      <c r="V1655">
        <v>2521.0079999999998</v>
      </c>
      <c r="W1655">
        <v>3</v>
      </c>
      <c r="X1655">
        <v>2058</v>
      </c>
      <c r="Y1655">
        <v>463.00799999999998</v>
      </c>
      <c r="Z1655">
        <v>2030991</v>
      </c>
    </row>
    <row r="1656" spans="1:26" x14ac:dyDescent="0.2">
      <c r="A1656" s="27">
        <v>46079</v>
      </c>
      <c r="B1656" t="s">
        <v>14</v>
      </c>
      <c r="C1656" t="s">
        <v>1543</v>
      </c>
      <c r="D1656" t="s">
        <v>1543</v>
      </c>
      <c r="E1656" t="s">
        <v>1717</v>
      </c>
      <c r="F1656" t="s">
        <v>1510</v>
      </c>
      <c r="G1656" t="s">
        <v>1790</v>
      </c>
      <c r="H1656" t="s">
        <v>1319</v>
      </c>
      <c r="I1656" t="s">
        <v>1791</v>
      </c>
      <c r="J1656" t="s">
        <v>1450</v>
      </c>
      <c r="K1656" t="s">
        <v>1451</v>
      </c>
      <c r="L1656" t="s">
        <v>1452</v>
      </c>
      <c r="M1656" t="s">
        <v>1453</v>
      </c>
      <c r="N1656" t="s">
        <v>1454</v>
      </c>
      <c r="O1656" t="s">
        <v>1455</v>
      </c>
      <c r="P1656" t="s">
        <v>1456</v>
      </c>
      <c r="Q1656" t="s">
        <v>1457</v>
      </c>
      <c r="R1656">
        <v>2048972</v>
      </c>
      <c r="S1656" t="s">
        <v>1461</v>
      </c>
      <c r="T1656">
        <v>4201.68</v>
      </c>
      <c r="U1656">
        <v>5</v>
      </c>
      <c r="V1656">
        <v>4201.68</v>
      </c>
      <c r="W1656">
        <v>5</v>
      </c>
      <c r="X1656">
        <v>3400</v>
      </c>
      <c r="Y1656">
        <v>801.68</v>
      </c>
      <c r="Z1656">
        <v>2048972</v>
      </c>
    </row>
    <row r="1657" spans="1:26" x14ac:dyDescent="0.2">
      <c r="A1657" s="27">
        <v>46079</v>
      </c>
      <c r="B1657" t="s">
        <v>14</v>
      </c>
      <c r="C1657" t="s">
        <v>1543</v>
      </c>
      <c r="D1657" t="s">
        <v>1543</v>
      </c>
      <c r="E1657" t="s">
        <v>1717</v>
      </c>
      <c r="F1657" t="s">
        <v>1510</v>
      </c>
      <c r="G1657" t="s">
        <v>1729</v>
      </c>
      <c r="H1657" t="s">
        <v>1025</v>
      </c>
      <c r="I1657" t="s">
        <v>1730</v>
      </c>
      <c r="J1657" t="s">
        <v>1450</v>
      </c>
      <c r="K1657" t="s">
        <v>1451</v>
      </c>
      <c r="L1657" t="s">
        <v>1452</v>
      </c>
      <c r="M1657" t="s">
        <v>1453</v>
      </c>
      <c r="N1657" t="s">
        <v>1454</v>
      </c>
      <c r="O1657" t="s">
        <v>1455</v>
      </c>
      <c r="P1657" t="s">
        <v>1456</v>
      </c>
      <c r="Q1657" t="s">
        <v>1457</v>
      </c>
      <c r="R1657">
        <v>2039041</v>
      </c>
      <c r="S1657" t="s">
        <v>1460</v>
      </c>
      <c r="T1657">
        <v>1680.672</v>
      </c>
      <c r="U1657">
        <v>2</v>
      </c>
      <c r="V1657">
        <v>1680.672</v>
      </c>
      <c r="W1657">
        <v>2</v>
      </c>
      <c r="X1657">
        <v>1380</v>
      </c>
      <c r="Y1657">
        <v>300.67200000000003</v>
      </c>
      <c r="Z1657">
        <v>2039041</v>
      </c>
    </row>
    <row r="1658" spans="1:26" x14ac:dyDescent="0.2">
      <c r="A1658" s="27">
        <v>46079</v>
      </c>
      <c r="B1658" t="s">
        <v>14</v>
      </c>
      <c r="C1658" t="s">
        <v>1543</v>
      </c>
      <c r="D1658" t="s">
        <v>1543</v>
      </c>
      <c r="E1658" t="s">
        <v>1717</v>
      </c>
      <c r="F1658" t="s">
        <v>1510</v>
      </c>
      <c r="G1658" t="s">
        <v>1729</v>
      </c>
      <c r="H1658" t="s">
        <v>1198</v>
      </c>
      <c r="I1658" t="s">
        <v>1731</v>
      </c>
      <c r="J1658" t="s">
        <v>1450</v>
      </c>
      <c r="K1658" t="s">
        <v>1451</v>
      </c>
      <c r="L1658" t="s">
        <v>1452</v>
      </c>
      <c r="M1658" t="s">
        <v>1453</v>
      </c>
      <c r="N1658" t="s">
        <v>1454</v>
      </c>
      <c r="O1658" t="s">
        <v>1455</v>
      </c>
      <c r="P1658" t="s">
        <v>1456</v>
      </c>
      <c r="Q1658" t="s">
        <v>1457</v>
      </c>
      <c r="R1658">
        <v>2001113</v>
      </c>
      <c r="S1658" t="s">
        <v>1458</v>
      </c>
      <c r="T1658">
        <v>5042.0159999999996</v>
      </c>
      <c r="U1658">
        <v>6</v>
      </c>
      <c r="V1658">
        <v>5042.0159999999996</v>
      </c>
      <c r="W1658">
        <v>6</v>
      </c>
      <c r="X1658">
        <v>4116</v>
      </c>
      <c r="Y1658">
        <v>926.01599999999996</v>
      </c>
      <c r="Z1658">
        <v>2001113</v>
      </c>
    </row>
    <row r="1659" spans="1:26" x14ac:dyDescent="0.2">
      <c r="A1659" s="27">
        <v>46079</v>
      </c>
      <c r="B1659" t="s">
        <v>14</v>
      </c>
      <c r="C1659" t="s">
        <v>1543</v>
      </c>
      <c r="D1659" t="s">
        <v>1543</v>
      </c>
      <c r="E1659" t="s">
        <v>1717</v>
      </c>
      <c r="F1659" t="s">
        <v>1510</v>
      </c>
      <c r="G1659" t="s">
        <v>1729</v>
      </c>
      <c r="H1659" t="s">
        <v>1198</v>
      </c>
      <c r="I1659" t="s">
        <v>1731</v>
      </c>
      <c r="J1659" t="s">
        <v>1450</v>
      </c>
      <c r="K1659" t="s">
        <v>1451</v>
      </c>
      <c r="L1659" t="s">
        <v>1452</v>
      </c>
      <c r="M1659" t="s">
        <v>1453</v>
      </c>
      <c r="N1659" t="s">
        <v>1454</v>
      </c>
      <c r="O1659" t="s">
        <v>1455</v>
      </c>
      <c r="P1659" t="s">
        <v>1456</v>
      </c>
      <c r="Q1659" t="s">
        <v>1457</v>
      </c>
      <c r="R1659">
        <v>2030990</v>
      </c>
      <c r="S1659" t="s">
        <v>1459</v>
      </c>
      <c r="T1659">
        <v>12605.04</v>
      </c>
      <c r="U1659">
        <v>15</v>
      </c>
      <c r="V1659">
        <v>12605.04</v>
      </c>
      <c r="W1659">
        <v>15</v>
      </c>
      <c r="X1659">
        <v>10350</v>
      </c>
      <c r="Y1659">
        <v>2255.04</v>
      </c>
      <c r="Z1659">
        <v>2030990</v>
      </c>
    </row>
    <row r="1660" spans="1:26" x14ac:dyDescent="0.2">
      <c r="A1660" s="27">
        <v>46079</v>
      </c>
      <c r="B1660" t="s">
        <v>14</v>
      </c>
      <c r="C1660" t="s">
        <v>1543</v>
      </c>
      <c r="D1660" t="s">
        <v>1543</v>
      </c>
      <c r="E1660" t="s">
        <v>1717</v>
      </c>
      <c r="F1660" t="s">
        <v>1510</v>
      </c>
      <c r="G1660" t="s">
        <v>540</v>
      </c>
      <c r="H1660" t="s">
        <v>1100</v>
      </c>
      <c r="I1660" t="s">
        <v>1732</v>
      </c>
      <c r="J1660" t="s">
        <v>1450</v>
      </c>
      <c r="K1660" t="s">
        <v>1451</v>
      </c>
      <c r="L1660" t="s">
        <v>1452</v>
      </c>
      <c r="M1660" t="s">
        <v>1453</v>
      </c>
      <c r="N1660" t="s">
        <v>1454</v>
      </c>
      <c r="O1660" t="s">
        <v>1455</v>
      </c>
      <c r="P1660" t="s">
        <v>1456</v>
      </c>
      <c r="Q1660" t="s">
        <v>1457</v>
      </c>
      <c r="R1660">
        <v>2030990</v>
      </c>
      <c r="S1660" t="s">
        <v>1459</v>
      </c>
      <c r="T1660">
        <v>2521.0079999999998</v>
      </c>
      <c r="U1660">
        <v>3</v>
      </c>
      <c r="V1660">
        <v>2521.0079999999998</v>
      </c>
      <c r="W1660">
        <v>3</v>
      </c>
      <c r="X1660">
        <v>2070</v>
      </c>
      <c r="Y1660">
        <v>451.00799999999998</v>
      </c>
      <c r="Z1660">
        <v>2030990</v>
      </c>
    </row>
    <row r="1661" spans="1:26" x14ac:dyDescent="0.2">
      <c r="A1661" s="27">
        <v>46079</v>
      </c>
      <c r="B1661" t="s">
        <v>14</v>
      </c>
      <c r="C1661" t="s">
        <v>1543</v>
      </c>
      <c r="D1661" t="s">
        <v>1543</v>
      </c>
      <c r="E1661" t="s">
        <v>1717</v>
      </c>
      <c r="F1661" t="s">
        <v>1510</v>
      </c>
      <c r="G1661" t="s">
        <v>540</v>
      </c>
      <c r="H1661" t="s">
        <v>1100</v>
      </c>
      <c r="I1661" t="s">
        <v>1732</v>
      </c>
      <c r="J1661" t="s">
        <v>1450</v>
      </c>
      <c r="K1661" t="s">
        <v>1451</v>
      </c>
      <c r="L1661" t="s">
        <v>1452</v>
      </c>
      <c r="M1661" t="s">
        <v>1453</v>
      </c>
      <c r="N1661" t="s">
        <v>1454</v>
      </c>
      <c r="O1661" t="s">
        <v>1455</v>
      </c>
      <c r="P1661" t="s">
        <v>1456</v>
      </c>
      <c r="Q1661" t="s">
        <v>1457</v>
      </c>
      <c r="R1661">
        <v>2030991</v>
      </c>
      <c r="S1661" t="s">
        <v>1463</v>
      </c>
      <c r="T1661">
        <v>1680.672</v>
      </c>
      <c r="U1661">
        <v>2</v>
      </c>
      <c r="V1661">
        <v>1680.672</v>
      </c>
      <c r="W1661">
        <v>2</v>
      </c>
      <c r="X1661">
        <v>1386</v>
      </c>
      <c r="Y1661">
        <v>294.67200000000003</v>
      </c>
      <c r="Z1661">
        <v>2030991</v>
      </c>
    </row>
    <row r="1662" spans="1:26" x14ac:dyDescent="0.2">
      <c r="A1662" s="27">
        <v>46079</v>
      </c>
      <c r="B1662" t="s">
        <v>14</v>
      </c>
      <c r="C1662" t="s">
        <v>1543</v>
      </c>
      <c r="D1662" t="s">
        <v>1543</v>
      </c>
      <c r="E1662" t="s">
        <v>1717</v>
      </c>
      <c r="F1662" t="s">
        <v>1510</v>
      </c>
      <c r="G1662" t="s">
        <v>540</v>
      </c>
      <c r="H1662" t="s">
        <v>1100</v>
      </c>
      <c r="I1662" t="s">
        <v>1732</v>
      </c>
      <c r="J1662" t="s">
        <v>1450</v>
      </c>
      <c r="K1662" t="s">
        <v>1451</v>
      </c>
      <c r="L1662" t="s">
        <v>1452</v>
      </c>
      <c r="M1662" t="s">
        <v>1453</v>
      </c>
      <c r="N1662" t="s">
        <v>1454</v>
      </c>
      <c r="O1662" t="s">
        <v>1455</v>
      </c>
      <c r="P1662" t="s">
        <v>1456</v>
      </c>
      <c r="Q1662" t="s">
        <v>1457</v>
      </c>
      <c r="R1662">
        <v>2039041</v>
      </c>
      <c r="S1662" t="s">
        <v>1460</v>
      </c>
      <c r="T1662">
        <v>5042.0159999999996</v>
      </c>
      <c r="U1662">
        <v>6</v>
      </c>
      <c r="V1662">
        <v>5042.0159999999996</v>
      </c>
      <c r="W1662">
        <v>6</v>
      </c>
      <c r="X1662">
        <v>4134</v>
      </c>
      <c r="Y1662">
        <v>908.01599999999996</v>
      </c>
      <c r="Z1662">
        <v>2039041</v>
      </c>
    </row>
    <row r="1663" spans="1:26" x14ac:dyDescent="0.2">
      <c r="A1663" s="27">
        <v>46079</v>
      </c>
      <c r="B1663" t="s">
        <v>14</v>
      </c>
      <c r="C1663" t="s">
        <v>1543</v>
      </c>
      <c r="D1663" t="s">
        <v>1543</v>
      </c>
      <c r="E1663" t="s">
        <v>1717</v>
      </c>
      <c r="F1663" t="s">
        <v>1510</v>
      </c>
      <c r="G1663" t="s">
        <v>540</v>
      </c>
      <c r="H1663" t="s">
        <v>1100</v>
      </c>
      <c r="I1663" t="s">
        <v>1732</v>
      </c>
      <c r="J1663" t="s">
        <v>1450</v>
      </c>
      <c r="K1663" t="s">
        <v>1451</v>
      </c>
      <c r="L1663" t="s">
        <v>1452</v>
      </c>
      <c r="M1663" t="s">
        <v>1453</v>
      </c>
      <c r="N1663" t="s">
        <v>1454</v>
      </c>
      <c r="O1663" t="s">
        <v>1455</v>
      </c>
      <c r="P1663" t="s">
        <v>1456</v>
      </c>
      <c r="Q1663" t="s">
        <v>1457</v>
      </c>
      <c r="R1663">
        <v>2048972</v>
      </c>
      <c r="S1663" t="s">
        <v>1461</v>
      </c>
      <c r="T1663">
        <v>4201.68</v>
      </c>
      <c r="U1663">
        <v>5</v>
      </c>
      <c r="V1663">
        <v>4201.68</v>
      </c>
      <c r="W1663">
        <v>5</v>
      </c>
      <c r="X1663">
        <v>3430</v>
      </c>
      <c r="Y1663">
        <v>771.68</v>
      </c>
      <c r="Z1663">
        <v>2048972</v>
      </c>
    </row>
    <row r="1664" spans="1:26" x14ac:dyDescent="0.2">
      <c r="A1664" s="27">
        <v>46079</v>
      </c>
      <c r="B1664" t="s">
        <v>1733</v>
      </c>
      <c r="C1664" t="s">
        <v>1446</v>
      </c>
      <c r="D1664" t="s">
        <v>1446</v>
      </c>
      <c r="E1664" t="s">
        <v>1447</v>
      </c>
      <c r="F1664" t="s">
        <v>1448</v>
      </c>
      <c r="G1664" t="s">
        <v>233</v>
      </c>
      <c r="H1664" t="s">
        <v>909</v>
      </c>
      <c r="I1664" t="s">
        <v>1449</v>
      </c>
      <c r="J1664" t="s">
        <v>1450</v>
      </c>
      <c r="K1664" t="s">
        <v>1451</v>
      </c>
      <c r="L1664" t="s">
        <v>1452</v>
      </c>
      <c r="M1664" t="s">
        <v>1453</v>
      </c>
      <c r="N1664" t="s">
        <v>1454</v>
      </c>
      <c r="O1664" t="s">
        <v>1455</v>
      </c>
      <c r="P1664" t="s">
        <v>1456</v>
      </c>
      <c r="Q1664" t="s">
        <v>1457</v>
      </c>
      <c r="R1664">
        <v>2001113</v>
      </c>
      <c r="S1664" t="s">
        <v>1458</v>
      </c>
      <c r="T1664">
        <v>4201.518</v>
      </c>
      <c r="U1664">
        <v>5</v>
      </c>
      <c r="V1664">
        <v>4201.518</v>
      </c>
      <c r="W1664">
        <v>5</v>
      </c>
      <c r="X1664">
        <v>3425</v>
      </c>
      <c r="Y1664">
        <v>776.51800000000003</v>
      </c>
      <c r="Z1664">
        <v>2001113</v>
      </c>
    </row>
    <row r="1665" spans="1:26" x14ac:dyDescent="0.2">
      <c r="A1665" s="27">
        <v>46079</v>
      </c>
      <c r="B1665" t="s">
        <v>1733</v>
      </c>
      <c r="C1665" t="s">
        <v>1446</v>
      </c>
      <c r="D1665" t="s">
        <v>1446</v>
      </c>
      <c r="E1665" t="s">
        <v>1447</v>
      </c>
      <c r="F1665" t="s">
        <v>1448</v>
      </c>
      <c r="G1665" t="s">
        <v>233</v>
      </c>
      <c r="H1665" t="s">
        <v>909</v>
      </c>
      <c r="I1665" t="s">
        <v>1449</v>
      </c>
      <c r="J1665" t="s">
        <v>1450</v>
      </c>
      <c r="K1665" t="s">
        <v>1451</v>
      </c>
      <c r="L1665" t="s">
        <v>1452</v>
      </c>
      <c r="M1665" t="s">
        <v>1453</v>
      </c>
      <c r="N1665" t="s">
        <v>1454</v>
      </c>
      <c r="O1665" t="s">
        <v>1455</v>
      </c>
      <c r="P1665" t="s">
        <v>1456</v>
      </c>
      <c r="Q1665" t="s">
        <v>1457</v>
      </c>
      <c r="R1665">
        <v>2030990</v>
      </c>
      <c r="S1665" t="s">
        <v>1459</v>
      </c>
      <c r="T1665">
        <v>2520.9108000000001</v>
      </c>
      <c r="U1665">
        <v>3</v>
      </c>
      <c r="V1665">
        <v>2520.9108000000001</v>
      </c>
      <c r="W1665">
        <v>3</v>
      </c>
      <c r="X1665">
        <v>2070</v>
      </c>
      <c r="Y1665">
        <v>450.91079999999999</v>
      </c>
      <c r="Z1665">
        <v>2030990</v>
      </c>
    </row>
    <row r="1666" spans="1:26" x14ac:dyDescent="0.2">
      <c r="A1666" s="27">
        <v>46079</v>
      </c>
      <c r="B1666" t="s">
        <v>1733</v>
      </c>
      <c r="C1666" t="s">
        <v>1446</v>
      </c>
      <c r="D1666" t="s">
        <v>1446</v>
      </c>
      <c r="E1666" t="s">
        <v>1447</v>
      </c>
      <c r="F1666" t="s">
        <v>1448</v>
      </c>
      <c r="G1666" t="s">
        <v>233</v>
      </c>
      <c r="H1666" t="s">
        <v>909</v>
      </c>
      <c r="I1666" t="s">
        <v>1449</v>
      </c>
      <c r="J1666" t="s">
        <v>1450</v>
      </c>
      <c r="K1666" t="s">
        <v>1451</v>
      </c>
      <c r="L1666" t="s">
        <v>1452</v>
      </c>
      <c r="M1666" t="s">
        <v>1453</v>
      </c>
      <c r="N1666" t="s">
        <v>1454</v>
      </c>
      <c r="O1666" t="s">
        <v>1455</v>
      </c>
      <c r="P1666" t="s">
        <v>1456</v>
      </c>
      <c r="Q1666" t="s">
        <v>1457</v>
      </c>
      <c r="R1666">
        <v>2048972</v>
      </c>
      <c r="S1666" t="s">
        <v>1461</v>
      </c>
      <c r="T1666">
        <v>840.30359999999996</v>
      </c>
      <c r="U1666">
        <v>1</v>
      </c>
      <c r="V1666">
        <v>840.30359999999996</v>
      </c>
      <c r="W1666">
        <v>1</v>
      </c>
      <c r="X1666">
        <v>686</v>
      </c>
      <c r="Y1666">
        <v>154.30359999999999</v>
      </c>
      <c r="Z1666">
        <v>2048972</v>
      </c>
    </row>
    <row r="1667" spans="1:26" x14ac:dyDescent="0.2">
      <c r="A1667" s="27">
        <v>46079</v>
      </c>
      <c r="B1667" t="s">
        <v>1733</v>
      </c>
      <c r="C1667" t="s">
        <v>1446</v>
      </c>
      <c r="D1667" t="s">
        <v>1446</v>
      </c>
      <c r="E1667" t="s">
        <v>1447</v>
      </c>
      <c r="F1667" t="s">
        <v>273</v>
      </c>
      <c r="G1667" t="s">
        <v>273</v>
      </c>
      <c r="H1667" t="s">
        <v>888</v>
      </c>
      <c r="I1667" t="s">
        <v>1462</v>
      </c>
      <c r="J1667" t="s">
        <v>1450</v>
      </c>
      <c r="K1667" t="s">
        <v>1451</v>
      </c>
      <c r="L1667" t="s">
        <v>1452</v>
      </c>
      <c r="M1667" t="s">
        <v>1453</v>
      </c>
      <c r="N1667" t="s">
        <v>1454</v>
      </c>
      <c r="O1667" t="s">
        <v>1455</v>
      </c>
      <c r="P1667" t="s">
        <v>1456</v>
      </c>
      <c r="Q1667" t="s">
        <v>1457</v>
      </c>
      <c r="R1667">
        <v>2001113</v>
      </c>
      <c r="S1667" t="s">
        <v>1458</v>
      </c>
      <c r="T1667">
        <v>2520.9108000000001</v>
      </c>
      <c r="U1667">
        <v>3</v>
      </c>
      <c r="V1667">
        <v>2520.9108000000001</v>
      </c>
      <c r="W1667">
        <v>3</v>
      </c>
      <c r="X1667">
        <v>2058</v>
      </c>
      <c r="Y1667">
        <v>462.91079999999999</v>
      </c>
      <c r="Z1667">
        <v>2001113</v>
      </c>
    </row>
    <row r="1668" spans="1:26" x14ac:dyDescent="0.2">
      <c r="A1668" s="27">
        <v>46079</v>
      </c>
      <c r="B1668" t="s">
        <v>1733</v>
      </c>
      <c r="C1668" t="s">
        <v>1446</v>
      </c>
      <c r="D1668" t="s">
        <v>1446</v>
      </c>
      <c r="E1668" t="s">
        <v>1447</v>
      </c>
      <c r="F1668" t="s">
        <v>273</v>
      </c>
      <c r="G1668" t="s">
        <v>273</v>
      </c>
      <c r="H1668" t="s">
        <v>888</v>
      </c>
      <c r="I1668" t="s">
        <v>1462</v>
      </c>
      <c r="J1668" t="s">
        <v>1450</v>
      </c>
      <c r="K1668" t="s">
        <v>1451</v>
      </c>
      <c r="L1668" t="s">
        <v>1452</v>
      </c>
      <c r="M1668" t="s">
        <v>1453</v>
      </c>
      <c r="N1668" t="s">
        <v>1454</v>
      </c>
      <c r="O1668" t="s">
        <v>1455</v>
      </c>
      <c r="P1668" t="s">
        <v>1456</v>
      </c>
      <c r="Q1668" t="s">
        <v>1457</v>
      </c>
      <c r="R1668">
        <v>2030990</v>
      </c>
      <c r="S1668" t="s">
        <v>1459</v>
      </c>
      <c r="T1668">
        <v>3361.3443000000002</v>
      </c>
      <c r="U1668">
        <v>4</v>
      </c>
      <c r="V1668">
        <v>3361.3443000000002</v>
      </c>
      <c r="W1668">
        <v>4</v>
      </c>
      <c r="X1668">
        <v>2760</v>
      </c>
      <c r="Y1668">
        <v>601.34429999999998</v>
      </c>
      <c r="Z1668">
        <v>2030990</v>
      </c>
    </row>
    <row r="1669" spans="1:26" x14ac:dyDescent="0.2">
      <c r="A1669" s="27">
        <v>46079</v>
      </c>
      <c r="B1669" t="s">
        <v>1733</v>
      </c>
      <c r="C1669" t="s">
        <v>1446</v>
      </c>
      <c r="D1669" t="s">
        <v>1446</v>
      </c>
      <c r="E1669" t="s">
        <v>1447</v>
      </c>
      <c r="F1669" t="s">
        <v>273</v>
      </c>
      <c r="G1669" t="s">
        <v>273</v>
      </c>
      <c r="H1669" t="s">
        <v>888</v>
      </c>
      <c r="I1669" t="s">
        <v>1462</v>
      </c>
      <c r="J1669" t="s">
        <v>1450</v>
      </c>
      <c r="K1669" t="s">
        <v>1451</v>
      </c>
      <c r="L1669" t="s">
        <v>1452</v>
      </c>
      <c r="M1669" t="s">
        <v>1453</v>
      </c>
      <c r="N1669" t="s">
        <v>1454</v>
      </c>
      <c r="O1669" t="s">
        <v>1455</v>
      </c>
      <c r="P1669" t="s">
        <v>1456</v>
      </c>
      <c r="Q1669" t="s">
        <v>1457</v>
      </c>
      <c r="R1669">
        <v>2048972</v>
      </c>
      <c r="S1669" t="s">
        <v>1461</v>
      </c>
      <c r="T1669">
        <v>1680.6721</v>
      </c>
      <c r="U1669">
        <v>2</v>
      </c>
      <c r="V1669">
        <v>1680.6721</v>
      </c>
      <c r="W1669">
        <v>2</v>
      </c>
      <c r="X1669">
        <v>1374</v>
      </c>
      <c r="Y1669">
        <v>306.6721</v>
      </c>
      <c r="Z1669">
        <v>2048972</v>
      </c>
    </row>
    <row r="1670" spans="1:26" x14ac:dyDescent="0.2">
      <c r="A1670" s="27">
        <v>46079</v>
      </c>
      <c r="B1670" t="s">
        <v>1733</v>
      </c>
      <c r="C1670" t="s">
        <v>1446</v>
      </c>
      <c r="D1670" t="s">
        <v>1446</v>
      </c>
      <c r="E1670" t="s">
        <v>1447</v>
      </c>
      <c r="F1670" t="s">
        <v>1472</v>
      </c>
      <c r="G1670" t="s">
        <v>244</v>
      </c>
      <c r="H1670" t="s">
        <v>44</v>
      </c>
      <c r="I1670" t="s">
        <v>1473</v>
      </c>
      <c r="J1670" t="s">
        <v>1450</v>
      </c>
      <c r="K1670" t="s">
        <v>1451</v>
      </c>
      <c r="L1670" t="s">
        <v>1452</v>
      </c>
      <c r="M1670" t="s">
        <v>1453</v>
      </c>
      <c r="N1670" t="s">
        <v>1454</v>
      </c>
      <c r="O1670" t="s">
        <v>1455</v>
      </c>
      <c r="P1670" t="s">
        <v>1456</v>
      </c>
      <c r="Q1670" t="s">
        <v>1457</v>
      </c>
      <c r="R1670">
        <v>2030990</v>
      </c>
      <c r="S1670" t="s">
        <v>1459</v>
      </c>
      <c r="T1670">
        <v>5041.8215</v>
      </c>
      <c r="U1670">
        <v>6</v>
      </c>
      <c r="V1670">
        <v>5041.8215</v>
      </c>
      <c r="W1670">
        <v>6</v>
      </c>
      <c r="X1670">
        <v>4140</v>
      </c>
      <c r="Y1670">
        <v>901.82150000000001</v>
      </c>
      <c r="Z1670">
        <v>2030990</v>
      </c>
    </row>
    <row r="1671" spans="1:26" x14ac:dyDescent="0.2">
      <c r="A1671" s="27">
        <v>46079</v>
      </c>
      <c r="B1671" t="s">
        <v>1733</v>
      </c>
      <c r="C1671" t="s">
        <v>1446</v>
      </c>
      <c r="D1671" t="s">
        <v>1446</v>
      </c>
      <c r="E1671" t="s">
        <v>1447</v>
      </c>
      <c r="F1671" t="s">
        <v>1472</v>
      </c>
      <c r="G1671" t="s">
        <v>244</v>
      </c>
      <c r="H1671" t="s">
        <v>44</v>
      </c>
      <c r="I1671" t="s">
        <v>1473</v>
      </c>
      <c r="J1671" t="s">
        <v>1450</v>
      </c>
      <c r="K1671" t="s">
        <v>1451</v>
      </c>
      <c r="L1671" t="s">
        <v>1452</v>
      </c>
      <c r="M1671" t="s">
        <v>1453</v>
      </c>
      <c r="N1671" t="s">
        <v>1454</v>
      </c>
      <c r="O1671" t="s">
        <v>1455</v>
      </c>
      <c r="P1671" t="s">
        <v>1456</v>
      </c>
      <c r="Q1671" t="s">
        <v>1457</v>
      </c>
      <c r="R1671">
        <v>2048972</v>
      </c>
      <c r="S1671" t="s">
        <v>1461</v>
      </c>
      <c r="T1671">
        <v>5041.8215</v>
      </c>
      <c r="U1671">
        <v>6</v>
      </c>
      <c r="V1671">
        <v>5041.8215</v>
      </c>
      <c r="W1671">
        <v>6</v>
      </c>
      <c r="X1671">
        <v>4032</v>
      </c>
      <c r="Y1671">
        <v>1009.8215</v>
      </c>
      <c r="Z1671">
        <v>2048972</v>
      </c>
    </row>
    <row r="1672" spans="1:26" x14ac:dyDescent="0.2">
      <c r="A1672" s="27">
        <v>46079</v>
      </c>
      <c r="B1672" t="s">
        <v>1733</v>
      </c>
      <c r="C1672" t="s">
        <v>1446</v>
      </c>
      <c r="D1672" t="s">
        <v>1446</v>
      </c>
      <c r="E1672" t="s">
        <v>1474</v>
      </c>
      <c r="F1672" t="s">
        <v>125</v>
      </c>
      <c r="G1672" t="s">
        <v>1480</v>
      </c>
      <c r="H1672" t="s">
        <v>1734</v>
      </c>
      <c r="I1672" t="s">
        <v>1735</v>
      </c>
      <c r="J1672" t="s">
        <v>1450</v>
      </c>
      <c r="K1672" t="s">
        <v>1451</v>
      </c>
      <c r="L1672" t="s">
        <v>1452</v>
      </c>
      <c r="M1672" t="s">
        <v>1453</v>
      </c>
      <c r="N1672" t="s">
        <v>1454</v>
      </c>
      <c r="O1672" t="s">
        <v>1455</v>
      </c>
      <c r="P1672" t="s">
        <v>1456</v>
      </c>
      <c r="Q1672" t="s">
        <v>1457</v>
      </c>
      <c r="R1672">
        <v>2001113</v>
      </c>
      <c r="S1672" t="s">
        <v>1458</v>
      </c>
      <c r="T1672">
        <v>1680.6721</v>
      </c>
      <c r="U1672">
        <v>2</v>
      </c>
      <c r="V1672">
        <v>1680.6721</v>
      </c>
      <c r="W1672">
        <v>2</v>
      </c>
      <c r="X1672">
        <v>1372</v>
      </c>
      <c r="Y1672">
        <v>308.6721</v>
      </c>
      <c r="Z1672">
        <v>2001113</v>
      </c>
    </row>
    <row r="1673" spans="1:26" x14ac:dyDescent="0.2">
      <c r="A1673" s="27">
        <v>46079</v>
      </c>
      <c r="B1673" t="s">
        <v>1733</v>
      </c>
      <c r="C1673" t="s">
        <v>1446</v>
      </c>
      <c r="D1673" t="s">
        <v>1446</v>
      </c>
      <c r="E1673" t="s">
        <v>1474</v>
      </c>
      <c r="F1673" t="s">
        <v>125</v>
      </c>
      <c r="G1673" t="s">
        <v>1480</v>
      </c>
      <c r="H1673" t="s">
        <v>1734</v>
      </c>
      <c r="I1673" t="s">
        <v>1735</v>
      </c>
      <c r="J1673" t="s">
        <v>1450</v>
      </c>
      <c r="K1673" t="s">
        <v>1451</v>
      </c>
      <c r="L1673" t="s">
        <v>1452</v>
      </c>
      <c r="M1673" t="s">
        <v>1453</v>
      </c>
      <c r="N1673" t="s">
        <v>1454</v>
      </c>
      <c r="O1673" t="s">
        <v>1455</v>
      </c>
      <c r="P1673" t="s">
        <v>1456</v>
      </c>
      <c r="Q1673" t="s">
        <v>1457</v>
      </c>
      <c r="R1673">
        <v>2030990</v>
      </c>
      <c r="S1673" t="s">
        <v>1459</v>
      </c>
      <c r="T1673">
        <v>5041.8215</v>
      </c>
      <c r="U1673">
        <v>6</v>
      </c>
      <c r="V1673">
        <v>5041.8215</v>
      </c>
      <c r="W1673">
        <v>6</v>
      </c>
      <c r="X1673">
        <v>4140</v>
      </c>
      <c r="Y1673">
        <v>901.82150000000001</v>
      </c>
      <c r="Z1673">
        <v>2030990</v>
      </c>
    </row>
    <row r="1674" spans="1:26" x14ac:dyDescent="0.2">
      <c r="A1674" s="27">
        <v>46079</v>
      </c>
      <c r="B1674" t="s">
        <v>1733</v>
      </c>
      <c r="C1674" t="s">
        <v>1446</v>
      </c>
      <c r="D1674" t="s">
        <v>1446</v>
      </c>
      <c r="E1674" t="s">
        <v>1474</v>
      </c>
      <c r="F1674" t="s">
        <v>1470</v>
      </c>
      <c r="G1674" t="s">
        <v>1482</v>
      </c>
      <c r="H1674" t="s">
        <v>856</v>
      </c>
      <c r="I1674" t="s">
        <v>1736</v>
      </c>
      <c r="J1674" t="s">
        <v>1450</v>
      </c>
      <c r="K1674" t="s">
        <v>1451</v>
      </c>
      <c r="L1674" t="s">
        <v>1452</v>
      </c>
      <c r="M1674" t="s">
        <v>1453</v>
      </c>
      <c r="N1674" t="s">
        <v>1454</v>
      </c>
      <c r="O1674" t="s">
        <v>1455</v>
      </c>
      <c r="P1674" t="s">
        <v>1456</v>
      </c>
      <c r="Q1674" t="s">
        <v>1457</v>
      </c>
      <c r="R1674">
        <v>2001113</v>
      </c>
      <c r="S1674" t="s">
        <v>1458</v>
      </c>
      <c r="T1674">
        <v>10083.643099999999</v>
      </c>
      <c r="U1674">
        <v>12</v>
      </c>
      <c r="V1674">
        <v>10083.643099999999</v>
      </c>
      <c r="W1674">
        <v>12</v>
      </c>
      <c r="X1674">
        <v>8232</v>
      </c>
      <c r="Y1674">
        <v>1851.6431</v>
      </c>
      <c r="Z1674">
        <v>2001113</v>
      </c>
    </row>
    <row r="1675" spans="1:26" x14ac:dyDescent="0.2">
      <c r="A1675" s="27">
        <v>46079</v>
      </c>
      <c r="B1675" t="s">
        <v>1733</v>
      </c>
      <c r="C1675" t="s">
        <v>1446</v>
      </c>
      <c r="D1675" t="s">
        <v>1446</v>
      </c>
      <c r="E1675" t="s">
        <v>1474</v>
      </c>
      <c r="F1675" t="s">
        <v>1470</v>
      </c>
      <c r="G1675" t="s">
        <v>1482</v>
      </c>
      <c r="H1675" t="s">
        <v>856</v>
      </c>
      <c r="I1675" t="s">
        <v>1736</v>
      </c>
      <c r="J1675" t="s">
        <v>1450</v>
      </c>
      <c r="K1675" t="s">
        <v>1451</v>
      </c>
      <c r="L1675" t="s">
        <v>1452</v>
      </c>
      <c r="M1675" t="s">
        <v>1453</v>
      </c>
      <c r="N1675" t="s">
        <v>1454</v>
      </c>
      <c r="O1675" t="s">
        <v>1455</v>
      </c>
      <c r="P1675" t="s">
        <v>1456</v>
      </c>
      <c r="Q1675" t="s">
        <v>1457</v>
      </c>
      <c r="R1675">
        <v>2039041</v>
      </c>
      <c r="S1675" t="s">
        <v>1460</v>
      </c>
      <c r="T1675">
        <v>840.30359999999996</v>
      </c>
      <c r="U1675">
        <v>1</v>
      </c>
      <c r="V1675">
        <v>840.30359999999996</v>
      </c>
      <c r="W1675">
        <v>1</v>
      </c>
      <c r="X1675">
        <v>689</v>
      </c>
      <c r="Y1675">
        <v>151.30359999999999</v>
      </c>
      <c r="Z1675">
        <v>2039041</v>
      </c>
    </row>
    <row r="1676" spans="1:26" x14ac:dyDescent="0.2">
      <c r="A1676" s="27">
        <v>46079</v>
      </c>
      <c r="B1676" t="s">
        <v>1733</v>
      </c>
      <c r="C1676" t="s">
        <v>1446</v>
      </c>
      <c r="D1676" t="s">
        <v>1446</v>
      </c>
      <c r="E1676" t="s">
        <v>1485</v>
      </c>
      <c r="F1676" t="s">
        <v>1470</v>
      </c>
      <c r="G1676" t="s">
        <v>22</v>
      </c>
      <c r="H1676" t="s">
        <v>861</v>
      </c>
      <c r="I1676" t="s">
        <v>1492</v>
      </c>
      <c r="J1676" t="s">
        <v>1450</v>
      </c>
      <c r="K1676" t="s">
        <v>1451</v>
      </c>
      <c r="L1676" t="s">
        <v>1452</v>
      </c>
      <c r="M1676" t="s">
        <v>1453</v>
      </c>
      <c r="N1676" t="s">
        <v>1454</v>
      </c>
      <c r="O1676" t="s">
        <v>1455</v>
      </c>
      <c r="P1676" t="s">
        <v>1456</v>
      </c>
      <c r="Q1676" t="s">
        <v>1457</v>
      </c>
      <c r="R1676">
        <v>2001113</v>
      </c>
      <c r="S1676" t="s">
        <v>1458</v>
      </c>
      <c r="T1676">
        <v>2520.9108000000001</v>
      </c>
      <c r="U1676">
        <v>3</v>
      </c>
      <c r="V1676">
        <v>2520.9108000000001</v>
      </c>
      <c r="W1676">
        <v>3</v>
      </c>
      <c r="X1676">
        <v>2058</v>
      </c>
      <c r="Y1676">
        <v>462.91079999999999</v>
      </c>
      <c r="Z1676">
        <v>2001113</v>
      </c>
    </row>
    <row r="1677" spans="1:26" x14ac:dyDescent="0.2">
      <c r="A1677" s="27">
        <v>46079</v>
      </c>
      <c r="B1677" t="s">
        <v>1733</v>
      </c>
      <c r="C1677" t="s">
        <v>1446</v>
      </c>
      <c r="D1677" t="s">
        <v>1446</v>
      </c>
      <c r="E1677" t="s">
        <v>1485</v>
      </c>
      <c r="F1677" t="s">
        <v>1470</v>
      </c>
      <c r="G1677" t="s">
        <v>22</v>
      </c>
      <c r="H1677" t="s">
        <v>861</v>
      </c>
      <c r="I1677" t="s">
        <v>1492</v>
      </c>
      <c r="J1677" t="s">
        <v>1450</v>
      </c>
      <c r="K1677" t="s">
        <v>1451</v>
      </c>
      <c r="L1677" t="s">
        <v>1452</v>
      </c>
      <c r="M1677" t="s">
        <v>1453</v>
      </c>
      <c r="N1677" t="s">
        <v>1454</v>
      </c>
      <c r="O1677" t="s">
        <v>1455</v>
      </c>
      <c r="P1677" t="s">
        <v>1456</v>
      </c>
      <c r="Q1677" t="s">
        <v>1457</v>
      </c>
      <c r="R1677">
        <v>2048972</v>
      </c>
      <c r="S1677" t="s">
        <v>1461</v>
      </c>
      <c r="T1677">
        <v>6739.3976000000002</v>
      </c>
      <c r="U1677">
        <v>13</v>
      </c>
      <c r="V1677">
        <v>6739.3976000000002</v>
      </c>
      <c r="W1677">
        <v>13</v>
      </c>
      <c r="X1677">
        <v>8502</v>
      </c>
      <c r="Y1677">
        <v>-1762.6024</v>
      </c>
      <c r="Z1677">
        <v>2048972</v>
      </c>
    </row>
    <row r="1678" spans="1:26" x14ac:dyDescent="0.2">
      <c r="A1678" s="27">
        <v>46079</v>
      </c>
      <c r="B1678" t="s">
        <v>1733</v>
      </c>
      <c r="C1678" t="s">
        <v>1446</v>
      </c>
      <c r="D1678" t="s">
        <v>1446</v>
      </c>
      <c r="E1678" t="s">
        <v>1494</v>
      </c>
      <c r="F1678" t="s">
        <v>1497</v>
      </c>
      <c r="G1678" t="s">
        <v>1498</v>
      </c>
      <c r="H1678" t="s">
        <v>892</v>
      </c>
      <c r="I1678" t="s">
        <v>1499</v>
      </c>
      <c r="J1678" t="s">
        <v>1450</v>
      </c>
      <c r="K1678" t="s">
        <v>1451</v>
      </c>
      <c r="L1678" t="s">
        <v>1452</v>
      </c>
      <c r="M1678" t="s">
        <v>1453</v>
      </c>
      <c r="N1678" t="s">
        <v>1454</v>
      </c>
      <c r="O1678" t="s">
        <v>1455</v>
      </c>
      <c r="P1678" t="s">
        <v>1456</v>
      </c>
      <c r="Q1678" t="s">
        <v>1457</v>
      </c>
      <c r="R1678">
        <v>2048972</v>
      </c>
      <c r="S1678" t="s">
        <v>1461</v>
      </c>
      <c r="T1678">
        <v>1680.6721</v>
      </c>
      <c r="U1678">
        <v>2</v>
      </c>
      <c r="V1678">
        <v>1680.6721</v>
      </c>
      <c r="W1678">
        <v>2</v>
      </c>
      <c r="X1678">
        <v>1338</v>
      </c>
      <c r="Y1678">
        <v>342.6721</v>
      </c>
      <c r="Z1678">
        <v>2048972</v>
      </c>
    </row>
    <row r="1679" spans="1:26" x14ac:dyDescent="0.2">
      <c r="A1679" s="27">
        <v>46079</v>
      </c>
      <c r="B1679" t="s">
        <v>1733</v>
      </c>
      <c r="C1679" t="s">
        <v>1446</v>
      </c>
      <c r="D1679" t="s">
        <v>1446</v>
      </c>
      <c r="E1679" t="s">
        <v>1494</v>
      </c>
      <c r="F1679" t="s">
        <v>1470</v>
      </c>
      <c r="G1679" t="s">
        <v>181</v>
      </c>
      <c r="H1679" t="s">
        <v>859</v>
      </c>
      <c r="I1679" t="s">
        <v>1737</v>
      </c>
      <c r="J1679" t="s">
        <v>1450</v>
      </c>
      <c r="K1679" t="s">
        <v>1451</v>
      </c>
      <c r="L1679" t="s">
        <v>1452</v>
      </c>
      <c r="M1679" t="s">
        <v>1453</v>
      </c>
      <c r="N1679" t="s">
        <v>1454</v>
      </c>
      <c r="O1679" t="s">
        <v>1455</v>
      </c>
      <c r="P1679" t="s">
        <v>1456</v>
      </c>
      <c r="Q1679" t="s">
        <v>1457</v>
      </c>
      <c r="R1679">
        <v>2001113</v>
      </c>
      <c r="S1679" t="s">
        <v>1458</v>
      </c>
      <c r="T1679">
        <v>4201.5829000000003</v>
      </c>
      <c r="U1679">
        <v>5</v>
      </c>
      <c r="V1679">
        <v>4201.5829000000003</v>
      </c>
      <c r="W1679">
        <v>5</v>
      </c>
      <c r="X1679">
        <v>3440</v>
      </c>
      <c r="Y1679">
        <v>761.5829</v>
      </c>
      <c r="Z1679">
        <v>2001113</v>
      </c>
    </row>
    <row r="1680" spans="1:26" x14ac:dyDescent="0.2">
      <c r="A1680" s="27">
        <v>46079</v>
      </c>
      <c r="B1680" t="s">
        <v>1733</v>
      </c>
      <c r="C1680" t="s">
        <v>1446</v>
      </c>
      <c r="D1680" t="s">
        <v>1446</v>
      </c>
      <c r="E1680" t="s">
        <v>1494</v>
      </c>
      <c r="F1680" t="s">
        <v>1470</v>
      </c>
      <c r="G1680" t="s">
        <v>181</v>
      </c>
      <c r="H1680" t="s">
        <v>859</v>
      </c>
      <c r="I1680" t="s">
        <v>1737</v>
      </c>
      <c r="J1680" t="s">
        <v>1450</v>
      </c>
      <c r="K1680" t="s">
        <v>1451</v>
      </c>
      <c r="L1680" t="s">
        <v>1452</v>
      </c>
      <c r="M1680" t="s">
        <v>1453</v>
      </c>
      <c r="N1680" t="s">
        <v>1454</v>
      </c>
      <c r="O1680" t="s">
        <v>1455</v>
      </c>
      <c r="P1680" t="s">
        <v>1456</v>
      </c>
      <c r="Q1680" t="s">
        <v>1457</v>
      </c>
      <c r="R1680">
        <v>2030990</v>
      </c>
      <c r="S1680" t="s">
        <v>1459</v>
      </c>
      <c r="T1680">
        <v>4201.518</v>
      </c>
      <c r="U1680">
        <v>5</v>
      </c>
      <c r="V1680">
        <v>4201.518</v>
      </c>
      <c r="W1680">
        <v>5</v>
      </c>
      <c r="X1680">
        <v>3450</v>
      </c>
      <c r="Y1680">
        <v>751.51800000000003</v>
      </c>
      <c r="Z1680">
        <v>2030990</v>
      </c>
    </row>
    <row r="1681" spans="1:26" x14ac:dyDescent="0.2">
      <c r="A1681" s="27">
        <v>46079</v>
      </c>
      <c r="B1681" t="s">
        <v>1733</v>
      </c>
      <c r="C1681" t="s">
        <v>1446</v>
      </c>
      <c r="D1681" t="s">
        <v>1446</v>
      </c>
      <c r="E1681" t="s">
        <v>1494</v>
      </c>
      <c r="F1681" t="s">
        <v>1470</v>
      </c>
      <c r="G1681" t="s">
        <v>181</v>
      </c>
      <c r="H1681" t="s">
        <v>859</v>
      </c>
      <c r="I1681" t="s">
        <v>1737</v>
      </c>
      <c r="J1681" t="s">
        <v>1450</v>
      </c>
      <c r="K1681" t="s">
        <v>1451</v>
      </c>
      <c r="L1681" t="s">
        <v>1452</v>
      </c>
      <c r="M1681" t="s">
        <v>1453</v>
      </c>
      <c r="N1681" t="s">
        <v>1454</v>
      </c>
      <c r="O1681" t="s">
        <v>1455</v>
      </c>
      <c r="P1681" t="s">
        <v>1456</v>
      </c>
      <c r="Q1681" t="s">
        <v>1457</v>
      </c>
      <c r="R1681">
        <v>2048972</v>
      </c>
      <c r="S1681" t="s">
        <v>1461</v>
      </c>
      <c r="T1681">
        <v>1680.6721</v>
      </c>
      <c r="U1681">
        <v>2</v>
      </c>
      <c r="V1681">
        <v>1680.6721</v>
      </c>
      <c r="W1681">
        <v>2</v>
      </c>
      <c r="X1681">
        <v>1370</v>
      </c>
      <c r="Y1681">
        <v>310.6721</v>
      </c>
      <c r="Z1681">
        <v>2048972</v>
      </c>
    </row>
    <row r="1682" spans="1:26" x14ac:dyDescent="0.2">
      <c r="A1682" s="27">
        <v>46079</v>
      </c>
      <c r="B1682" t="s">
        <v>1733</v>
      </c>
      <c r="C1682" t="s">
        <v>1446</v>
      </c>
      <c r="D1682" t="s">
        <v>1446</v>
      </c>
      <c r="E1682" t="s">
        <v>1494</v>
      </c>
      <c r="F1682" t="s">
        <v>1470</v>
      </c>
      <c r="G1682" t="s">
        <v>1501</v>
      </c>
      <c r="H1682" t="s">
        <v>119</v>
      </c>
      <c r="I1682" t="s">
        <v>1502</v>
      </c>
      <c r="J1682" t="s">
        <v>1450</v>
      </c>
      <c r="K1682" t="s">
        <v>1451</v>
      </c>
      <c r="L1682" t="s">
        <v>1452</v>
      </c>
      <c r="M1682" t="s">
        <v>1453</v>
      </c>
      <c r="N1682" t="s">
        <v>1454</v>
      </c>
      <c r="O1682" t="s">
        <v>1455</v>
      </c>
      <c r="P1682" t="s">
        <v>1456</v>
      </c>
      <c r="Q1682" t="s">
        <v>1457</v>
      </c>
      <c r="R1682">
        <v>2030991</v>
      </c>
      <c r="S1682" t="s">
        <v>1463</v>
      </c>
      <c r="T1682">
        <v>1680.6721</v>
      </c>
      <c r="U1682">
        <v>2</v>
      </c>
      <c r="V1682">
        <v>1680.6721</v>
      </c>
      <c r="W1682">
        <v>2</v>
      </c>
      <c r="X1682">
        <v>1382</v>
      </c>
      <c r="Y1682">
        <v>298.6721</v>
      </c>
      <c r="Z1682">
        <v>2030991</v>
      </c>
    </row>
    <row r="1683" spans="1:26" x14ac:dyDescent="0.2">
      <c r="A1683" s="27">
        <v>46079</v>
      </c>
      <c r="B1683" t="s">
        <v>1733</v>
      </c>
      <c r="C1683" t="s">
        <v>1446</v>
      </c>
      <c r="D1683" t="s">
        <v>1446</v>
      </c>
      <c r="E1683" t="s">
        <v>1494</v>
      </c>
      <c r="F1683" t="s">
        <v>1470</v>
      </c>
      <c r="G1683" t="s">
        <v>162</v>
      </c>
      <c r="H1683" t="s">
        <v>57</v>
      </c>
      <c r="I1683" t="s">
        <v>1504</v>
      </c>
      <c r="J1683" t="s">
        <v>1450</v>
      </c>
      <c r="K1683" t="s">
        <v>1451</v>
      </c>
      <c r="L1683" t="s">
        <v>1452</v>
      </c>
      <c r="M1683" t="s">
        <v>1453</v>
      </c>
      <c r="N1683" t="s">
        <v>1454</v>
      </c>
      <c r="O1683" t="s">
        <v>1455</v>
      </c>
      <c r="P1683" t="s">
        <v>1456</v>
      </c>
      <c r="Q1683" t="s">
        <v>1457</v>
      </c>
      <c r="R1683">
        <v>2001113</v>
      </c>
      <c r="S1683" t="s">
        <v>1458</v>
      </c>
      <c r="T1683">
        <v>2907.5628999999999</v>
      </c>
      <c r="U1683">
        <v>3</v>
      </c>
      <c r="V1683">
        <v>2907.5628999999999</v>
      </c>
      <c r="W1683">
        <v>3</v>
      </c>
      <c r="X1683">
        <v>2058</v>
      </c>
      <c r="Y1683">
        <v>849.56290000000001</v>
      </c>
      <c r="Z1683">
        <v>2001113</v>
      </c>
    </row>
    <row r="1684" spans="1:26" x14ac:dyDescent="0.2">
      <c r="A1684" s="27">
        <v>46079</v>
      </c>
      <c r="B1684" t="s">
        <v>1733</v>
      </c>
      <c r="C1684" t="s">
        <v>1446</v>
      </c>
      <c r="D1684" t="s">
        <v>1446</v>
      </c>
      <c r="E1684" t="s">
        <v>1494</v>
      </c>
      <c r="F1684" t="s">
        <v>1470</v>
      </c>
      <c r="G1684" t="s">
        <v>162</v>
      </c>
      <c r="H1684" t="s">
        <v>57</v>
      </c>
      <c r="I1684" t="s">
        <v>1504</v>
      </c>
      <c r="J1684" t="s">
        <v>1450</v>
      </c>
      <c r="K1684" t="s">
        <v>1451</v>
      </c>
      <c r="L1684" t="s">
        <v>1452</v>
      </c>
      <c r="M1684" t="s">
        <v>1453</v>
      </c>
      <c r="N1684" t="s">
        <v>1454</v>
      </c>
      <c r="O1684" t="s">
        <v>1455</v>
      </c>
      <c r="P1684" t="s">
        <v>1456</v>
      </c>
      <c r="Q1684" t="s">
        <v>1457</v>
      </c>
      <c r="R1684">
        <v>2030991</v>
      </c>
      <c r="S1684" t="s">
        <v>1463</v>
      </c>
      <c r="T1684">
        <v>2520.9108000000001</v>
      </c>
      <c r="U1684">
        <v>3</v>
      </c>
      <c r="V1684">
        <v>2520.9108000000001</v>
      </c>
      <c r="W1684">
        <v>3</v>
      </c>
      <c r="X1684">
        <v>2070</v>
      </c>
      <c r="Y1684">
        <v>450.91079999999999</v>
      </c>
      <c r="Z1684">
        <v>2030991</v>
      </c>
    </row>
    <row r="1685" spans="1:26" x14ac:dyDescent="0.2">
      <c r="A1685" s="27">
        <v>46079</v>
      </c>
      <c r="B1685" t="s">
        <v>1733</v>
      </c>
      <c r="C1685" t="s">
        <v>1446</v>
      </c>
      <c r="D1685" t="s">
        <v>1446</v>
      </c>
      <c r="E1685" t="s">
        <v>1494</v>
      </c>
      <c r="F1685" t="s">
        <v>1470</v>
      </c>
      <c r="G1685" t="s">
        <v>96</v>
      </c>
      <c r="H1685" t="s">
        <v>878</v>
      </c>
      <c r="I1685" t="s">
        <v>1506</v>
      </c>
      <c r="J1685" t="s">
        <v>1450</v>
      </c>
      <c r="K1685" t="s">
        <v>1451</v>
      </c>
      <c r="L1685" t="s">
        <v>1452</v>
      </c>
      <c r="M1685" t="s">
        <v>1453</v>
      </c>
      <c r="N1685" t="s">
        <v>1454</v>
      </c>
      <c r="O1685" t="s">
        <v>1455</v>
      </c>
      <c r="P1685" t="s">
        <v>1456</v>
      </c>
      <c r="Q1685" t="s">
        <v>1457</v>
      </c>
      <c r="R1685">
        <v>2001113</v>
      </c>
      <c r="S1685" t="s">
        <v>1458</v>
      </c>
      <c r="T1685">
        <v>8403.1658000000007</v>
      </c>
      <c r="U1685">
        <v>10</v>
      </c>
      <c r="V1685">
        <v>8403.1658000000007</v>
      </c>
      <c r="W1685">
        <v>10</v>
      </c>
      <c r="X1685">
        <v>6860</v>
      </c>
      <c r="Y1685">
        <v>1543.1658</v>
      </c>
      <c r="Z1685">
        <v>2001113</v>
      </c>
    </row>
    <row r="1686" spans="1:26" x14ac:dyDescent="0.2">
      <c r="A1686" s="27">
        <v>46079</v>
      </c>
      <c r="B1686" t="s">
        <v>1733</v>
      </c>
      <c r="C1686" t="s">
        <v>1446</v>
      </c>
      <c r="D1686" t="s">
        <v>1446</v>
      </c>
      <c r="E1686" t="s">
        <v>1494</v>
      </c>
      <c r="F1686" t="s">
        <v>1470</v>
      </c>
      <c r="G1686" t="s">
        <v>96</v>
      </c>
      <c r="H1686" t="s">
        <v>878</v>
      </c>
      <c r="I1686" t="s">
        <v>1506</v>
      </c>
      <c r="J1686" t="s">
        <v>1450</v>
      </c>
      <c r="K1686" t="s">
        <v>1451</v>
      </c>
      <c r="L1686" t="s">
        <v>1452</v>
      </c>
      <c r="M1686" t="s">
        <v>1453</v>
      </c>
      <c r="N1686" t="s">
        <v>1454</v>
      </c>
      <c r="O1686" t="s">
        <v>1455</v>
      </c>
      <c r="P1686" t="s">
        <v>1456</v>
      </c>
      <c r="Q1686" t="s">
        <v>1457</v>
      </c>
      <c r="R1686">
        <v>2030990</v>
      </c>
      <c r="S1686" t="s">
        <v>1459</v>
      </c>
      <c r="T1686">
        <v>2520.9108000000001</v>
      </c>
      <c r="U1686">
        <v>3</v>
      </c>
      <c r="V1686">
        <v>2520.9108000000001</v>
      </c>
      <c r="W1686">
        <v>3</v>
      </c>
      <c r="X1686">
        <v>2070</v>
      </c>
      <c r="Y1686">
        <v>450.91079999999999</v>
      </c>
      <c r="Z1686">
        <v>2030990</v>
      </c>
    </row>
    <row r="1687" spans="1:26" x14ac:dyDescent="0.2">
      <c r="A1687" s="27">
        <v>46079</v>
      </c>
      <c r="B1687" t="s">
        <v>1733</v>
      </c>
      <c r="C1687" t="s">
        <v>1446</v>
      </c>
      <c r="D1687" t="s">
        <v>1446</v>
      </c>
      <c r="E1687" t="s">
        <v>1494</v>
      </c>
      <c r="F1687" t="s">
        <v>1470</v>
      </c>
      <c r="G1687" t="s">
        <v>96</v>
      </c>
      <c r="H1687" t="s">
        <v>878</v>
      </c>
      <c r="I1687" t="s">
        <v>1506</v>
      </c>
      <c r="J1687" t="s">
        <v>1450</v>
      </c>
      <c r="K1687" t="s">
        <v>1451</v>
      </c>
      <c r="L1687" t="s">
        <v>1452</v>
      </c>
      <c r="M1687" t="s">
        <v>1453</v>
      </c>
      <c r="N1687" t="s">
        <v>1454</v>
      </c>
      <c r="O1687" t="s">
        <v>1455</v>
      </c>
      <c r="P1687" t="s">
        <v>1456</v>
      </c>
      <c r="Q1687" t="s">
        <v>1457</v>
      </c>
      <c r="R1687">
        <v>2039041</v>
      </c>
      <c r="S1687" t="s">
        <v>1460</v>
      </c>
      <c r="T1687">
        <v>3361.2793999999999</v>
      </c>
      <c r="U1687">
        <v>4</v>
      </c>
      <c r="V1687">
        <v>3361.2793999999999</v>
      </c>
      <c r="W1687">
        <v>4</v>
      </c>
      <c r="X1687">
        <v>2760</v>
      </c>
      <c r="Y1687">
        <v>601.27940000000001</v>
      </c>
      <c r="Z1687">
        <v>2039041</v>
      </c>
    </row>
    <row r="1688" spans="1:26" x14ac:dyDescent="0.2">
      <c r="A1688" s="27">
        <v>46079</v>
      </c>
      <c r="B1688" t="s">
        <v>1733</v>
      </c>
      <c r="C1688" t="s">
        <v>1446</v>
      </c>
      <c r="D1688" t="s">
        <v>1446</v>
      </c>
      <c r="E1688" t="s">
        <v>1494</v>
      </c>
      <c r="F1688" t="s">
        <v>1470</v>
      </c>
      <c r="G1688" t="s">
        <v>37</v>
      </c>
      <c r="H1688" t="s">
        <v>25</v>
      </c>
      <c r="I1688" t="s">
        <v>1507</v>
      </c>
      <c r="J1688" t="s">
        <v>1450</v>
      </c>
      <c r="K1688" t="s">
        <v>1451</v>
      </c>
      <c r="L1688" t="s">
        <v>1452</v>
      </c>
      <c r="M1688" t="s">
        <v>1453</v>
      </c>
      <c r="N1688" t="s">
        <v>1454</v>
      </c>
      <c r="O1688" t="s">
        <v>1455</v>
      </c>
      <c r="P1688" t="s">
        <v>1456</v>
      </c>
      <c r="Q1688" t="s">
        <v>1457</v>
      </c>
      <c r="R1688">
        <v>2001113</v>
      </c>
      <c r="S1688" t="s">
        <v>1458</v>
      </c>
      <c r="T1688">
        <v>6722.6886000000004</v>
      </c>
      <c r="U1688">
        <v>8</v>
      </c>
      <c r="V1688">
        <v>6722.0163000000002</v>
      </c>
      <c r="W1688">
        <v>7.9992000000000001</v>
      </c>
      <c r="X1688">
        <v>5487.4512000000004</v>
      </c>
      <c r="Y1688">
        <v>1234.5651</v>
      </c>
      <c r="Z1688">
        <v>2001113</v>
      </c>
    </row>
    <row r="1689" spans="1:26" x14ac:dyDescent="0.2">
      <c r="A1689" s="27">
        <v>46079</v>
      </c>
      <c r="B1689" t="s">
        <v>1733</v>
      </c>
      <c r="C1689" t="s">
        <v>1446</v>
      </c>
      <c r="D1689" t="s">
        <v>1446</v>
      </c>
      <c r="E1689" t="s">
        <v>1494</v>
      </c>
      <c r="F1689" t="s">
        <v>1470</v>
      </c>
      <c r="G1689" t="s">
        <v>37</v>
      </c>
      <c r="H1689" t="s">
        <v>25</v>
      </c>
      <c r="I1689" t="s">
        <v>1507</v>
      </c>
      <c r="J1689" t="s">
        <v>1450</v>
      </c>
      <c r="K1689" t="s">
        <v>1451</v>
      </c>
      <c r="L1689" t="s">
        <v>1452</v>
      </c>
      <c r="M1689" t="s">
        <v>1453</v>
      </c>
      <c r="N1689" t="s">
        <v>1454</v>
      </c>
      <c r="O1689" t="s">
        <v>1455</v>
      </c>
      <c r="P1689" t="s">
        <v>1456</v>
      </c>
      <c r="Q1689" t="s">
        <v>1457</v>
      </c>
      <c r="R1689">
        <v>2030991</v>
      </c>
      <c r="S1689" t="s">
        <v>1463</v>
      </c>
      <c r="T1689">
        <v>6722.6886000000004</v>
      </c>
      <c r="U1689">
        <v>8</v>
      </c>
      <c r="V1689">
        <v>6722.0163000000002</v>
      </c>
      <c r="W1689">
        <v>7.9992000000000001</v>
      </c>
      <c r="X1689">
        <v>5511.4488000000001</v>
      </c>
      <c r="Y1689">
        <v>1210.5675000000001</v>
      </c>
      <c r="Z1689">
        <v>2030991</v>
      </c>
    </row>
    <row r="1690" spans="1:26" x14ac:dyDescent="0.2">
      <c r="A1690" s="27">
        <v>46079</v>
      </c>
      <c r="B1690" t="s">
        <v>1733</v>
      </c>
      <c r="C1690" t="s">
        <v>1446</v>
      </c>
      <c r="D1690" t="s">
        <v>1446</v>
      </c>
      <c r="E1690" t="s">
        <v>1494</v>
      </c>
      <c r="F1690" t="s">
        <v>1470</v>
      </c>
      <c r="G1690" t="s">
        <v>37</v>
      </c>
      <c r="H1690" t="s">
        <v>25</v>
      </c>
      <c r="I1690" t="s">
        <v>1507</v>
      </c>
      <c r="J1690" t="s">
        <v>1450</v>
      </c>
      <c r="K1690" t="s">
        <v>1451</v>
      </c>
      <c r="L1690" t="s">
        <v>1452</v>
      </c>
      <c r="M1690" t="s">
        <v>1453</v>
      </c>
      <c r="N1690" t="s">
        <v>1454</v>
      </c>
      <c r="O1690" t="s">
        <v>1455</v>
      </c>
      <c r="P1690" t="s">
        <v>1456</v>
      </c>
      <c r="Q1690" t="s">
        <v>1457</v>
      </c>
      <c r="R1690">
        <v>2039041</v>
      </c>
      <c r="S1690" t="s">
        <v>1460</v>
      </c>
      <c r="T1690">
        <v>6722.6886000000004</v>
      </c>
      <c r="U1690">
        <v>8</v>
      </c>
      <c r="V1690">
        <v>6722.6886000000004</v>
      </c>
      <c r="W1690">
        <v>8</v>
      </c>
      <c r="X1690">
        <v>5520</v>
      </c>
      <c r="Y1690">
        <v>1202.6886</v>
      </c>
      <c r="Z1690">
        <v>2039041</v>
      </c>
    </row>
    <row r="1691" spans="1:26" x14ac:dyDescent="0.2">
      <c r="A1691" s="27">
        <v>46079</v>
      </c>
      <c r="B1691" t="s">
        <v>1733</v>
      </c>
      <c r="C1691" t="s">
        <v>1446</v>
      </c>
      <c r="D1691" t="s">
        <v>1446</v>
      </c>
      <c r="E1691" t="s">
        <v>1508</v>
      </c>
      <c r="F1691" t="s">
        <v>1497</v>
      </c>
      <c r="G1691" t="s">
        <v>139</v>
      </c>
      <c r="H1691" t="s">
        <v>890</v>
      </c>
      <c r="I1691" t="s">
        <v>1509</v>
      </c>
      <c r="J1691" t="s">
        <v>1450</v>
      </c>
      <c r="K1691" t="s">
        <v>1451</v>
      </c>
      <c r="L1691" t="s">
        <v>1452</v>
      </c>
      <c r="M1691" t="s">
        <v>1453</v>
      </c>
      <c r="N1691" t="s">
        <v>1454</v>
      </c>
      <c r="O1691" t="s">
        <v>1455</v>
      </c>
      <c r="P1691" t="s">
        <v>1456</v>
      </c>
      <c r="Q1691" t="s">
        <v>1457</v>
      </c>
      <c r="R1691">
        <v>2030990</v>
      </c>
      <c r="S1691" t="s">
        <v>1459</v>
      </c>
      <c r="T1691">
        <v>8403.0359000000008</v>
      </c>
      <c r="U1691">
        <v>10</v>
      </c>
      <c r="V1691">
        <v>8403.0359000000008</v>
      </c>
      <c r="W1691">
        <v>10</v>
      </c>
      <c r="X1691">
        <v>6900</v>
      </c>
      <c r="Y1691">
        <v>1503.0359000000001</v>
      </c>
      <c r="Z1691">
        <v>2030990</v>
      </c>
    </row>
    <row r="1692" spans="1:26" x14ac:dyDescent="0.2">
      <c r="A1692" s="27">
        <v>46079</v>
      </c>
      <c r="B1692" t="s">
        <v>1733</v>
      </c>
      <c r="C1692" t="s">
        <v>1446</v>
      </c>
      <c r="D1692" t="s">
        <v>1446</v>
      </c>
      <c r="E1692" t="s">
        <v>1517</v>
      </c>
      <c r="F1692" t="s">
        <v>1522</v>
      </c>
      <c r="G1692" t="s">
        <v>212</v>
      </c>
      <c r="H1692" t="s">
        <v>919</v>
      </c>
      <c r="I1692" t="s">
        <v>1774</v>
      </c>
      <c r="J1692" t="s">
        <v>1450</v>
      </c>
      <c r="K1692" t="s">
        <v>1451</v>
      </c>
      <c r="L1692" t="s">
        <v>1452</v>
      </c>
      <c r="M1692" t="s">
        <v>1453</v>
      </c>
      <c r="N1692" t="s">
        <v>1454</v>
      </c>
      <c r="O1692" t="s">
        <v>1455</v>
      </c>
      <c r="P1692" t="s">
        <v>1456</v>
      </c>
      <c r="Q1692" t="s">
        <v>1457</v>
      </c>
      <c r="R1692">
        <v>2001113</v>
      </c>
      <c r="S1692" t="s">
        <v>1458</v>
      </c>
      <c r="T1692">
        <v>1680.6721</v>
      </c>
      <c r="U1692">
        <v>2</v>
      </c>
      <c r="V1692">
        <v>1680.6721</v>
      </c>
      <c r="W1692">
        <v>2</v>
      </c>
      <c r="X1692">
        <v>1372</v>
      </c>
      <c r="Y1692">
        <v>308.6721</v>
      </c>
      <c r="Z1692">
        <v>2001113</v>
      </c>
    </row>
    <row r="1693" spans="1:26" x14ac:dyDescent="0.2">
      <c r="A1693" s="27">
        <v>46079</v>
      </c>
      <c r="B1693" t="s">
        <v>1733</v>
      </c>
      <c r="C1693" t="s">
        <v>1446</v>
      </c>
      <c r="D1693" t="s">
        <v>1446</v>
      </c>
      <c r="E1693" t="s">
        <v>1517</v>
      </c>
      <c r="F1693" t="s">
        <v>1522</v>
      </c>
      <c r="G1693" t="s">
        <v>212</v>
      </c>
      <c r="H1693" t="s">
        <v>919</v>
      </c>
      <c r="I1693" t="s">
        <v>1774</v>
      </c>
      <c r="J1693" t="s">
        <v>1450</v>
      </c>
      <c r="K1693" t="s">
        <v>1451</v>
      </c>
      <c r="L1693" t="s">
        <v>1452</v>
      </c>
      <c r="M1693" t="s">
        <v>1453</v>
      </c>
      <c r="N1693" t="s">
        <v>1454</v>
      </c>
      <c r="O1693" t="s">
        <v>1455</v>
      </c>
      <c r="P1693" t="s">
        <v>1456</v>
      </c>
      <c r="Q1693" t="s">
        <v>1457</v>
      </c>
      <c r="R1693">
        <v>2030990</v>
      </c>
      <c r="S1693" t="s">
        <v>1459</v>
      </c>
      <c r="T1693">
        <v>5041.8216000000002</v>
      </c>
      <c r="U1693">
        <v>6</v>
      </c>
      <c r="V1693">
        <v>5041.8216000000002</v>
      </c>
      <c r="W1693">
        <v>6</v>
      </c>
      <c r="X1693">
        <v>4140</v>
      </c>
      <c r="Y1693">
        <v>901.82159999999999</v>
      </c>
      <c r="Z1693">
        <v>2030990</v>
      </c>
    </row>
    <row r="1694" spans="1:26" x14ac:dyDescent="0.2">
      <c r="A1694" s="27">
        <v>46079</v>
      </c>
      <c r="B1694" t="s">
        <v>1733</v>
      </c>
      <c r="C1694" t="s">
        <v>1543</v>
      </c>
      <c r="D1694" t="s">
        <v>1543</v>
      </c>
      <c r="E1694" t="s">
        <v>1564</v>
      </c>
      <c r="F1694" t="s">
        <v>1522</v>
      </c>
      <c r="G1694" t="s">
        <v>212</v>
      </c>
      <c r="H1694" t="s">
        <v>1011</v>
      </c>
      <c r="I1694" t="s">
        <v>1780</v>
      </c>
      <c r="J1694" t="s">
        <v>1450</v>
      </c>
      <c r="K1694" t="s">
        <v>1451</v>
      </c>
      <c r="L1694" t="s">
        <v>1452</v>
      </c>
      <c r="M1694" t="s">
        <v>1453</v>
      </c>
      <c r="N1694" t="s">
        <v>1454</v>
      </c>
      <c r="O1694" t="s">
        <v>1455</v>
      </c>
      <c r="P1694" t="s">
        <v>1456</v>
      </c>
      <c r="Q1694" t="s">
        <v>1457</v>
      </c>
      <c r="R1694">
        <v>2030991</v>
      </c>
      <c r="S1694" t="s">
        <v>1463</v>
      </c>
      <c r="T1694">
        <v>3361.2170000000001</v>
      </c>
      <c r="U1694">
        <v>4</v>
      </c>
      <c r="V1694">
        <v>3361.2170000000001</v>
      </c>
      <c r="W1694">
        <v>4</v>
      </c>
      <c r="X1694">
        <v>2760</v>
      </c>
      <c r="Y1694">
        <v>601.21699999999998</v>
      </c>
      <c r="Z1694">
        <v>2030991</v>
      </c>
    </row>
    <row r="1695" spans="1:26" x14ac:dyDescent="0.2">
      <c r="A1695" s="27">
        <v>46079</v>
      </c>
      <c r="B1695" t="s">
        <v>1733</v>
      </c>
      <c r="C1695" t="s">
        <v>1543</v>
      </c>
      <c r="D1695" t="s">
        <v>1543</v>
      </c>
      <c r="E1695" t="s">
        <v>1564</v>
      </c>
      <c r="F1695" t="s">
        <v>1522</v>
      </c>
      <c r="G1695" t="s">
        <v>212</v>
      </c>
      <c r="H1695" t="s">
        <v>1011</v>
      </c>
      <c r="I1695" t="s">
        <v>1780</v>
      </c>
      <c r="J1695" t="s">
        <v>1450</v>
      </c>
      <c r="K1695" t="s">
        <v>1451</v>
      </c>
      <c r="L1695" t="s">
        <v>1452</v>
      </c>
      <c r="M1695" t="s">
        <v>1453</v>
      </c>
      <c r="N1695" t="s">
        <v>1454</v>
      </c>
      <c r="O1695" t="s">
        <v>1455</v>
      </c>
      <c r="P1695" t="s">
        <v>1456</v>
      </c>
      <c r="Q1695" t="s">
        <v>1457</v>
      </c>
      <c r="R1695">
        <v>2048972</v>
      </c>
      <c r="S1695" t="s">
        <v>1461</v>
      </c>
      <c r="T1695">
        <v>3361.2170000000001</v>
      </c>
      <c r="U1695">
        <v>4</v>
      </c>
      <c r="V1695">
        <v>3361.2170000000001</v>
      </c>
      <c r="W1695">
        <v>4</v>
      </c>
      <c r="X1695">
        <v>2736</v>
      </c>
      <c r="Y1695">
        <v>625.21699999999998</v>
      </c>
      <c r="Z1695">
        <v>2048972</v>
      </c>
    </row>
    <row r="1696" spans="1:26" x14ac:dyDescent="0.2">
      <c r="A1696" s="27">
        <v>46079</v>
      </c>
      <c r="B1696" t="s">
        <v>1733</v>
      </c>
      <c r="C1696" t="s">
        <v>1543</v>
      </c>
      <c r="D1696" t="s">
        <v>1543</v>
      </c>
      <c r="E1696" t="s">
        <v>1564</v>
      </c>
      <c r="F1696" t="s">
        <v>1524</v>
      </c>
      <c r="G1696" t="s">
        <v>282</v>
      </c>
      <c r="H1696" t="s">
        <v>1582</v>
      </c>
      <c r="I1696" t="s">
        <v>658</v>
      </c>
      <c r="J1696" t="s">
        <v>1450</v>
      </c>
      <c r="K1696" t="s">
        <v>1451</v>
      </c>
      <c r="L1696" t="s">
        <v>1452</v>
      </c>
      <c r="M1696" t="s">
        <v>1453</v>
      </c>
      <c r="N1696" t="s">
        <v>1454</v>
      </c>
      <c r="O1696" t="s">
        <v>1455</v>
      </c>
      <c r="P1696" t="s">
        <v>1456</v>
      </c>
      <c r="Q1696" t="s">
        <v>1457</v>
      </c>
      <c r="R1696">
        <v>2001113</v>
      </c>
      <c r="S1696" t="s">
        <v>1458</v>
      </c>
      <c r="T1696">
        <v>3361.2170000000001</v>
      </c>
      <c r="U1696">
        <v>4</v>
      </c>
      <c r="V1696">
        <v>3361.2170000000001</v>
      </c>
      <c r="W1696">
        <v>4</v>
      </c>
      <c r="X1696">
        <v>2700</v>
      </c>
      <c r="Y1696">
        <v>661.21699999999998</v>
      </c>
      <c r="Z1696">
        <v>2001113</v>
      </c>
    </row>
    <row r="1697" spans="1:26" x14ac:dyDescent="0.2">
      <c r="A1697" s="27">
        <v>46079</v>
      </c>
      <c r="B1697" t="s">
        <v>1733</v>
      </c>
      <c r="C1697" t="s">
        <v>1543</v>
      </c>
      <c r="D1697" t="s">
        <v>1543</v>
      </c>
      <c r="E1697" t="s">
        <v>1584</v>
      </c>
      <c r="F1697" t="s">
        <v>125</v>
      </c>
      <c r="G1697" t="s">
        <v>462</v>
      </c>
      <c r="H1697" t="s">
        <v>1172</v>
      </c>
      <c r="I1697" t="s">
        <v>1585</v>
      </c>
      <c r="J1697" t="s">
        <v>1450</v>
      </c>
      <c r="K1697" t="s">
        <v>1451</v>
      </c>
      <c r="L1697" t="s">
        <v>1452</v>
      </c>
      <c r="M1697" t="s">
        <v>1453</v>
      </c>
      <c r="N1697" t="s">
        <v>1454</v>
      </c>
      <c r="O1697" t="s">
        <v>1455</v>
      </c>
      <c r="P1697" t="s">
        <v>1456</v>
      </c>
      <c r="Q1697" t="s">
        <v>1457</v>
      </c>
      <c r="R1697">
        <v>2001113</v>
      </c>
      <c r="S1697" t="s">
        <v>1458</v>
      </c>
      <c r="T1697">
        <v>9243.6964000000007</v>
      </c>
      <c r="U1697">
        <v>11</v>
      </c>
      <c r="V1697">
        <v>9243.6964000000007</v>
      </c>
      <c r="W1697">
        <v>11</v>
      </c>
      <c r="X1697">
        <v>7480</v>
      </c>
      <c r="Y1697">
        <v>1763.6964</v>
      </c>
      <c r="Z1697">
        <v>2001113</v>
      </c>
    </row>
    <row r="1698" spans="1:26" x14ac:dyDescent="0.2">
      <c r="A1698" s="27">
        <v>46079</v>
      </c>
      <c r="B1698" t="s">
        <v>1733</v>
      </c>
      <c r="C1698" t="s">
        <v>1543</v>
      </c>
      <c r="D1698" t="s">
        <v>1543</v>
      </c>
      <c r="E1698" t="s">
        <v>1584</v>
      </c>
      <c r="F1698" t="s">
        <v>1495</v>
      </c>
      <c r="G1698" t="s">
        <v>106</v>
      </c>
      <c r="H1698" t="s">
        <v>1309</v>
      </c>
      <c r="I1698" t="s">
        <v>1591</v>
      </c>
      <c r="J1698" t="s">
        <v>1450</v>
      </c>
      <c r="K1698" t="s">
        <v>1451</v>
      </c>
      <c r="L1698" t="s">
        <v>1452</v>
      </c>
      <c r="M1698" t="s">
        <v>1453</v>
      </c>
      <c r="N1698" t="s">
        <v>1454</v>
      </c>
      <c r="O1698" t="s">
        <v>1455</v>
      </c>
      <c r="P1698" t="s">
        <v>1456</v>
      </c>
      <c r="Q1698" t="s">
        <v>1457</v>
      </c>
      <c r="R1698">
        <v>2039041</v>
      </c>
      <c r="S1698" t="s">
        <v>1460</v>
      </c>
      <c r="T1698">
        <v>1680.6723</v>
      </c>
      <c r="U1698">
        <v>2</v>
      </c>
      <c r="V1698">
        <v>1680.6723</v>
      </c>
      <c r="W1698">
        <v>2</v>
      </c>
      <c r="X1698">
        <v>1378</v>
      </c>
      <c r="Y1698">
        <v>302.67230000000001</v>
      </c>
      <c r="Z1698">
        <v>2039041</v>
      </c>
    </row>
    <row r="1699" spans="1:26" x14ac:dyDescent="0.2">
      <c r="A1699" s="27">
        <v>46079</v>
      </c>
      <c r="B1699" t="s">
        <v>1733</v>
      </c>
      <c r="C1699" t="s">
        <v>1543</v>
      </c>
      <c r="D1699" t="s">
        <v>1543</v>
      </c>
      <c r="E1699" t="s">
        <v>1626</v>
      </c>
      <c r="F1699" t="s">
        <v>125</v>
      </c>
      <c r="G1699" t="s">
        <v>1627</v>
      </c>
      <c r="H1699" t="s">
        <v>995</v>
      </c>
      <c r="I1699" t="s">
        <v>1629</v>
      </c>
      <c r="J1699" t="s">
        <v>1450</v>
      </c>
      <c r="K1699" t="s">
        <v>1451</v>
      </c>
      <c r="L1699" t="s">
        <v>1452</v>
      </c>
      <c r="M1699" t="s">
        <v>1453</v>
      </c>
      <c r="N1699" t="s">
        <v>1454</v>
      </c>
      <c r="O1699" t="s">
        <v>1455</v>
      </c>
      <c r="P1699" t="s">
        <v>1456</v>
      </c>
      <c r="Q1699" t="s">
        <v>1457</v>
      </c>
      <c r="R1699">
        <v>2030990</v>
      </c>
      <c r="S1699" t="s">
        <v>1459</v>
      </c>
      <c r="T1699">
        <v>3361.2170000000001</v>
      </c>
      <c r="U1699">
        <v>4</v>
      </c>
      <c r="V1699">
        <v>3361.2170000000001</v>
      </c>
      <c r="W1699">
        <v>4</v>
      </c>
      <c r="X1699">
        <v>2764</v>
      </c>
      <c r="Y1699">
        <v>597.21699999999998</v>
      </c>
      <c r="Z1699">
        <v>2030990</v>
      </c>
    </row>
    <row r="1700" spans="1:26" x14ac:dyDescent="0.2">
      <c r="A1700" s="27">
        <v>46079</v>
      </c>
      <c r="B1700" t="s">
        <v>1733</v>
      </c>
      <c r="C1700" t="s">
        <v>1543</v>
      </c>
      <c r="D1700" t="s">
        <v>1543</v>
      </c>
      <c r="E1700" t="s">
        <v>1644</v>
      </c>
      <c r="F1700" t="s">
        <v>1470</v>
      </c>
      <c r="G1700" t="s">
        <v>60</v>
      </c>
      <c r="H1700" t="s">
        <v>1067</v>
      </c>
      <c r="I1700" t="s">
        <v>1653</v>
      </c>
      <c r="J1700" t="s">
        <v>1450</v>
      </c>
      <c r="K1700" t="s">
        <v>1451</v>
      </c>
      <c r="L1700" t="s">
        <v>1452</v>
      </c>
      <c r="M1700" t="s">
        <v>1453</v>
      </c>
      <c r="N1700" t="s">
        <v>1454</v>
      </c>
      <c r="O1700" t="s">
        <v>1455</v>
      </c>
      <c r="P1700" t="s">
        <v>1456</v>
      </c>
      <c r="Q1700" t="s">
        <v>1457</v>
      </c>
      <c r="R1700">
        <v>2048972</v>
      </c>
      <c r="S1700" t="s">
        <v>1461</v>
      </c>
      <c r="T1700">
        <v>3361.2170000000001</v>
      </c>
      <c r="U1700">
        <v>4</v>
      </c>
      <c r="V1700">
        <v>3361.2170000000001</v>
      </c>
      <c r="W1700">
        <v>4</v>
      </c>
      <c r="X1700">
        <v>2688</v>
      </c>
      <c r="Y1700">
        <v>673.21699999999998</v>
      </c>
      <c r="Z1700">
        <v>2048972</v>
      </c>
    </row>
    <row r="1701" spans="1:26" x14ac:dyDescent="0.2">
      <c r="A1701" s="27">
        <v>46079</v>
      </c>
      <c r="B1701" t="s">
        <v>1733</v>
      </c>
      <c r="C1701" t="s">
        <v>1543</v>
      </c>
      <c r="D1701" t="s">
        <v>1543</v>
      </c>
      <c r="E1701" t="s">
        <v>1663</v>
      </c>
      <c r="F1701" t="s">
        <v>1470</v>
      </c>
      <c r="G1701" t="s">
        <v>37</v>
      </c>
      <c r="H1701" t="s">
        <v>1019</v>
      </c>
      <c r="I1701" t="s">
        <v>1681</v>
      </c>
      <c r="J1701" t="s">
        <v>1450</v>
      </c>
      <c r="K1701" t="s">
        <v>1451</v>
      </c>
      <c r="L1701" t="s">
        <v>1452</v>
      </c>
      <c r="M1701" t="s">
        <v>1453</v>
      </c>
      <c r="N1701" t="s">
        <v>1454</v>
      </c>
      <c r="O1701" t="s">
        <v>1455</v>
      </c>
      <c r="P1701" t="s">
        <v>1456</v>
      </c>
      <c r="Q1701" t="s">
        <v>1457</v>
      </c>
      <c r="R1701">
        <v>2030990</v>
      </c>
      <c r="S1701" t="s">
        <v>1459</v>
      </c>
      <c r="T1701">
        <v>2521.0081</v>
      </c>
      <c r="U1701">
        <v>3</v>
      </c>
      <c r="V1701">
        <v>2521.0081</v>
      </c>
      <c r="W1701">
        <v>3</v>
      </c>
      <c r="X1701">
        <v>2070</v>
      </c>
      <c r="Y1701">
        <v>451.00810000000001</v>
      </c>
      <c r="Z1701">
        <v>2030990</v>
      </c>
    </row>
    <row r="1702" spans="1:26" x14ac:dyDescent="0.2">
      <c r="A1702" s="27">
        <v>46079</v>
      </c>
      <c r="B1702" t="s">
        <v>1733</v>
      </c>
      <c r="C1702" t="s">
        <v>1543</v>
      </c>
      <c r="D1702" t="s">
        <v>1543</v>
      </c>
      <c r="E1702" t="s">
        <v>1663</v>
      </c>
      <c r="F1702" t="s">
        <v>1470</v>
      </c>
      <c r="G1702" t="s">
        <v>37</v>
      </c>
      <c r="H1702" t="s">
        <v>1019</v>
      </c>
      <c r="I1702" t="s">
        <v>1681</v>
      </c>
      <c r="J1702" t="s">
        <v>1450</v>
      </c>
      <c r="K1702" t="s">
        <v>1451</v>
      </c>
      <c r="L1702" t="s">
        <v>1452</v>
      </c>
      <c r="M1702" t="s">
        <v>1453</v>
      </c>
      <c r="N1702" t="s">
        <v>1454</v>
      </c>
      <c r="O1702" t="s">
        <v>1455</v>
      </c>
      <c r="P1702" t="s">
        <v>1456</v>
      </c>
      <c r="Q1702" t="s">
        <v>1457</v>
      </c>
      <c r="R1702">
        <v>2048972</v>
      </c>
      <c r="S1702" t="s">
        <v>1461</v>
      </c>
      <c r="T1702">
        <v>2521.0083</v>
      </c>
      <c r="U1702">
        <v>3</v>
      </c>
      <c r="V1702">
        <v>2521.0083</v>
      </c>
      <c r="W1702">
        <v>3</v>
      </c>
      <c r="X1702">
        <v>1965</v>
      </c>
      <c r="Y1702">
        <v>556.00829999999996</v>
      </c>
      <c r="Z1702">
        <v>2048972</v>
      </c>
    </row>
    <row r="1703" spans="1:26" x14ac:dyDescent="0.2">
      <c r="A1703" s="27">
        <v>46079</v>
      </c>
      <c r="B1703" t="s">
        <v>1733</v>
      </c>
      <c r="C1703" t="s">
        <v>1543</v>
      </c>
      <c r="D1703" t="s">
        <v>1543</v>
      </c>
      <c r="E1703" t="s">
        <v>1682</v>
      </c>
      <c r="F1703" t="s">
        <v>1470</v>
      </c>
      <c r="G1703" t="s">
        <v>1482</v>
      </c>
      <c r="H1703" t="s">
        <v>1176</v>
      </c>
      <c r="I1703" t="s">
        <v>1698</v>
      </c>
      <c r="J1703" t="s">
        <v>1450</v>
      </c>
      <c r="K1703" t="s">
        <v>1451</v>
      </c>
      <c r="L1703" t="s">
        <v>1452</v>
      </c>
      <c r="M1703" t="s">
        <v>1453</v>
      </c>
      <c r="N1703" t="s">
        <v>1454</v>
      </c>
      <c r="O1703" t="s">
        <v>1455</v>
      </c>
      <c r="P1703" t="s">
        <v>1456</v>
      </c>
      <c r="Q1703" t="s">
        <v>1457</v>
      </c>
      <c r="R1703">
        <v>2048972</v>
      </c>
      <c r="S1703" t="s">
        <v>1461</v>
      </c>
      <c r="T1703">
        <v>3361.2170000000001</v>
      </c>
      <c r="U1703">
        <v>4</v>
      </c>
      <c r="V1703">
        <v>3361.2170000000001</v>
      </c>
      <c r="W1703">
        <v>4</v>
      </c>
      <c r="X1703">
        <v>2760</v>
      </c>
      <c r="Y1703">
        <v>601.21699999999998</v>
      </c>
      <c r="Z1703">
        <v>2048972</v>
      </c>
    </row>
    <row r="1704" spans="1:26" x14ac:dyDescent="0.2">
      <c r="A1704" s="27">
        <v>46079</v>
      </c>
      <c r="B1704" t="s">
        <v>1738</v>
      </c>
      <c r="C1704" t="s">
        <v>1446</v>
      </c>
      <c r="D1704" t="s">
        <v>1446</v>
      </c>
      <c r="E1704" t="s">
        <v>1447</v>
      </c>
      <c r="F1704" t="s">
        <v>273</v>
      </c>
      <c r="G1704" t="s">
        <v>273</v>
      </c>
      <c r="H1704" t="s">
        <v>932</v>
      </c>
      <c r="I1704" t="s">
        <v>1464</v>
      </c>
      <c r="J1704" t="s">
        <v>1450</v>
      </c>
      <c r="K1704" t="s">
        <v>1451</v>
      </c>
      <c r="L1704" t="s">
        <v>1452</v>
      </c>
      <c r="M1704" t="s">
        <v>1453</v>
      </c>
      <c r="N1704" t="s">
        <v>1454</v>
      </c>
      <c r="O1704" t="s">
        <v>1455</v>
      </c>
      <c r="P1704" t="s">
        <v>1456</v>
      </c>
      <c r="Q1704" t="s">
        <v>1457</v>
      </c>
      <c r="R1704">
        <v>2001113</v>
      </c>
      <c r="S1704" t="s">
        <v>1458</v>
      </c>
      <c r="T1704">
        <v>4201.518</v>
      </c>
      <c r="U1704">
        <v>5</v>
      </c>
      <c r="V1704">
        <v>4201.518</v>
      </c>
      <c r="W1704">
        <v>5</v>
      </c>
      <c r="X1704">
        <v>3435</v>
      </c>
      <c r="Y1704">
        <v>766.51800000000003</v>
      </c>
      <c r="Z1704">
        <v>2001113</v>
      </c>
    </row>
    <row r="1705" spans="1:26" x14ac:dyDescent="0.2">
      <c r="A1705" s="27">
        <v>46079</v>
      </c>
      <c r="B1705" t="s">
        <v>1738</v>
      </c>
      <c r="C1705" t="s">
        <v>1446</v>
      </c>
      <c r="D1705" t="s">
        <v>1446</v>
      </c>
      <c r="E1705" t="s">
        <v>1447</v>
      </c>
      <c r="F1705" t="s">
        <v>178</v>
      </c>
      <c r="G1705" t="s">
        <v>276</v>
      </c>
      <c r="H1705" t="s">
        <v>884</v>
      </c>
      <c r="I1705" t="s">
        <v>1469</v>
      </c>
      <c r="J1705" t="s">
        <v>1450</v>
      </c>
      <c r="K1705" t="s">
        <v>1451</v>
      </c>
      <c r="L1705" t="s">
        <v>1452</v>
      </c>
      <c r="M1705" t="s">
        <v>1453</v>
      </c>
      <c r="N1705" t="s">
        <v>1454</v>
      </c>
      <c r="O1705" t="s">
        <v>1455</v>
      </c>
      <c r="P1705" t="s">
        <v>1456</v>
      </c>
      <c r="Q1705" t="s">
        <v>1457</v>
      </c>
      <c r="R1705">
        <v>2001113</v>
      </c>
      <c r="S1705" t="s">
        <v>1458</v>
      </c>
      <c r="T1705">
        <v>840.30359999999996</v>
      </c>
      <c r="U1705">
        <v>1</v>
      </c>
      <c r="V1705">
        <v>840.30359999999996</v>
      </c>
      <c r="W1705">
        <v>1</v>
      </c>
      <c r="X1705">
        <v>686</v>
      </c>
      <c r="Y1705">
        <v>154.30359999999999</v>
      </c>
      <c r="Z1705">
        <v>2001113</v>
      </c>
    </row>
    <row r="1706" spans="1:26" x14ac:dyDescent="0.2">
      <c r="A1706" s="27">
        <v>46079</v>
      </c>
      <c r="B1706" t="s">
        <v>1738</v>
      </c>
      <c r="C1706" t="s">
        <v>1446</v>
      </c>
      <c r="D1706" t="s">
        <v>1446</v>
      </c>
      <c r="E1706" t="s">
        <v>1447</v>
      </c>
      <c r="F1706" t="s">
        <v>178</v>
      </c>
      <c r="G1706" t="s">
        <v>276</v>
      </c>
      <c r="H1706" t="s">
        <v>884</v>
      </c>
      <c r="I1706" t="s">
        <v>1469</v>
      </c>
      <c r="J1706" t="s">
        <v>1450</v>
      </c>
      <c r="K1706" t="s">
        <v>1451</v>
      </c>
      <c r="L1706" t="s">
        <v>1452</v>
      </c>
      <c r="M1706" t="s">
        <v>1453</v>
      </c>
      <c r="N1706" t="s">
        <v>1454</v>
      </c>
      <c r="O1706" t="s">
        <v>1455</v>
      </c>
      <c r="P1706" t="s">
        <v>1456</v>
      </c>
      <c r="Q1706" t="s">
        <v>1457</v>
      </c>
      <c r="R1706">
        <v>2030990</v>
      </c>
      <c r="S1706" t="s">
        <v>1459</v>
      </c>
      <c r="T1706">
        <v>2520.9108000000001</v>
      </c>
      <c r="U1706">
        <v>3</v>
      </c>
      <c r="V1706">
        <v>2520.9108000000001</v>
      </c>
      <c r="W1706">
        <v>3</v>
      </c>
      <c r="X1706">
        <v>2070</v>
      </c>
      <c r="Y1706">
        <v>450.91079999999999</v>
      </c>
      <c r="Z1706">
        <v>2030990</v>
      </c>
    </row>
    <row r="1707" spans="1:26" x14ac:dyDescent="0.2">
      <c r="A1707" s="27">
        <v>46079</v>
      </c>
      <c r="B1707" t="s">
        <v>1738</v>
      </c>
      <c r="C1707" t="s">
        <v>1446</v>
      </c>
      <c r="D1707" t="s">
        <v>1446</v>
      </c>
      <c r="E1707" t="s">
        <v>1447</v>
      </c>
      <c r="F1707" t="s">
        <v>178</v>
      </c>
      <c r="G1707" t="s">
        <v>276</v>
      </c>
      <c r="H1707" t="s">
        <v>884</v>
      </c>
      <c r="I1707" t="s">
        <v>1469</v>
      </c>
      <c r="J1707" t="s">
        <v>1450</v>
      </c>
      <c r="K1707" t="s">
        <v>1451</v>
      </c>
      <c r="L1707" t="s">
        <v>1452</v>
      </c>
      <c r="M1707" t="s">
        <v>1453</v>
      </c>
      <c r="N1707" t="s">
        <v>1454</v>
      </c>
      <c r="O1707" t="s">
        <v>1455</v>
      </c>
      <c r="P1707" t="s">
        <v>1456</v>
      </c>
      <c r="Q1707" t="s">
        <v>1457</v>
      </c>
      <c r="R1707">
        <v>2039041</v>
      </c>
      <c r="S1707" t="s">
        <v>1460</v>
      </c>
      <c r="T1707">
        <v>1680.6071999999999</v>
      </c>
      <c r="U1707">
        <v>2</v>
      </c>
      <c r="V1707">
        <v>1680.6071999999999</v>
      </c>
      <c r="W1707">
        <v>2</v>
      </c>
      <c r="X1707">
        <v>1380</v>
      </c>
      <c r="Y1707">
        <v>300.60719999999998</v>
      </c>
      <c r="Z1707">
        <v>2039041</v>
      </c>
    </row>
    <row r="1708" spans="1:26" x14ac:dyDescent="0.2">
      <c r="A1708" s="27">
        <v>46079</v>
      </c>
      <c r="B1708" t="s">
        <v>1738</v>
      </c>
      <c r="C1708" t="s">
        <v>1446</v>
      </c>
      <c r="D1708" t="s">
        <v>1446</v>
      </c>
      <c r="E1708" t="s">
        <v>1447</v>
      </c>
      <c r="F1708" t="s">
        <v>1470</v>
      </c>
      <c r="G1708" t="s">
        <v>383</v>
      </c>
      <c r="H1708" t="s">
        <v>214</v>
      </c>
      <c r="I1708" t="s">
        <v>1471</v>
      </c>
      <c r="J1708" t="s">
        <v>1450</v>
      </c>
      <c r="K1708" t="s">
        <v>1451</v>
      </c>
      <c r="L1708" t="s">
        <v>1452</v>
      </c>
      <c r="M1708" t="s">
        <v>1453</v>
      </c>
      <c r="N1708" t="s">
        <v>1454</v>
      </c>
      <c r="O1708" t="s">
        <v>1455</v>
      </c>
      <c r="P1708" t="s">
        <v>1456</v>
      </c>
      <c r="Q1708" t="s">
        <v>1457</v>
      </c>
      <c r="R1708">
        <v>2030990</v>
      </c>
      <c r="S1708" t="s">
        <v>1459</v>
      </c>
      <c r="T1708">
        <v>5882.1252000000004</v>
      </c>
      <c r="U1708">
        <v>7</v>
      </c>
      <c r="V1708">
        <v>5882.1252000000004</v>
      </c>
      <c r="W1708">
        <v>7</v>
      </c>
      <c r="X1708">
        <v>4830</v>
      </c>
      <c r="Y1708">
        <v>1052.1251999999999</v>
      </c>
      <c r="Z1708">
        <v>2030990</v>
      </c>
    </row>
    <row r="1709" spans="1:26" x14ac:dyDescent="0.2">
      <c r="A1709" s="27">
        <v>46079</v>
      </c>
      <c r="B1709" t="s">
        <v>1738</v>
      </c>
      <c r="C1709" t="s">
        <v>1446</v>
      </c>
      <c r="D1709" t="s">
        <v>1446</v>
      </c>
      <c r="E1709" t="s">
        <v>1447</v>
      </c>
      <c r="F1709" t="s">
        <v>1470</v>
      </c>
      <c r="G1709" t="s">
        <v>383</v>
      </c>
      <c r="H1709" t="s">
        <v>214</v>
      </c>
      <c r="I1709" t="s">
        <v>1471</v>
      </c>
      <c r="J1709" t="s">
        <v>1450</v>
      </c>
      <c r="K1709" t="s">
        <v>1451</v>
      </c>
      <c r="L1709" t="s">
        <v>1452</v>
      </c>
      <c r="M1709" t="s">
        <v>1453</v>
      </c>
      <c r="N1709" t="s">
        <v>1454</v>
      </c>
      <c r="O1709" t="s">
        <v>1455</v>
      </c>
      <c r="P1709" t="s">
        <v>1456</v>
      </c>
      <c r="Q1709" t="s">
        <v>1457</v>
      </c>
      <c r="R1709">
        <v>2039041</v>
      </c>
      <c r="S1709" t="s">
        <v>1460</v>
      </c>
      <c r="T1709">
        <v>840.30359999999996</v>
      </c>
      <c r="U1709">
        <v>1</v>
      </c>
      <c r="V1709">
        <v>840.30359999999996</v>
      </c>
      <c r="W1709">
        <v>1</v>
      </c>
      <c r="X1709">
        <v>690</v>
      </c>
      <c r="Y1709">
        <v>150.30359999999999</v>
      </c>
      <c r="Z1709">
        <v>2039041</v>
      </c>
    </row>
    <row r="1710" spans="1:26" x14ac:dyDescent="0.2">
      <c r="A1710" s="27">
        <v>46079</v>
      </c>
      <c r="B1710" t="s">
        <v>1738</v>
      </c>
      <c r="C1710" t="s">
        <v>1446</v>
      </c>
      <c r="D1710" t="s">
        <v>1446</v>
      </c>
      <c r="E1710" t="s">
        <v>1474</v>
      </c>
      <c r="F1710" t="s">
        <v>125</v>
      </c>
      <c r="G1710" t="s">
        <v>1608</v>
      </c>
      <c r="H1710" t="s">
        <v>930</v>
      </c>
      <c r="I1710" t="s">
        <v>1773</v>
      </c>
      <c r="J1710" t="s">
        <v>1450</v>
      </c>
      <c r="K1710" t="s">
        <v>1451</v>
      </c>
      <c r="L1710" t="s">
        <v>1452</v>
      </c>
      <c r="M1710" t="s">
        <v>1453</v>
      </c>
      <c r="N1710" t="s">
        <v>1454</v>
      </c>
      <c r="O1710" t="s">
        <v>1455</v>
      </c>
      <c r="P1710" t="s">
        <v>1456</v>
      </c>
      <c r="Q1710" t="s">
        <v>1457</v>
      </c>
      <c r="R1710">
        <v>2039041</v>
      </c>
      <c r="S1710" t="s">
        <v>1460</v>
      </c>
      <c r="T1710">
        <v>840.30359999999996</v>
      </c>
      <c r="U1710">
        <v>1</v>
      </c>
      <c r="V1710">
        <v>840.30359999999996</v>
      </c>
      <c r="W1710">
        <v>1</v>
      </c>
      <c r="X1710">
        <v>690</v>
      </c>
      <c r="Y1710">
        <v>150.30359999999999</v>
      </c>
      <c r="Z1710">
        <v>2039041</v>
      </c>
    </row>
    <row r="1711" spans="1:26" x14ac:dyDescent="0.2">
      <c r="A1711" s="27">
        <v>46079</v>
      </c>
      <c r="B1711" t="s">
        <v>1738</v>
      </c>
      <c r="C1711" t="s">
        <v>1446</v>
      </c>
      <c r="D1711" t="s">
        <v>1446</v>
      </c>
      <c r="E1711" t="s">
        <v>1485</v>
      </c>
      <c r="F1711" t="s">
        <v>1470</v>
      </c>
      <c r="G1711" t="s">
        <v>60</v>
      </c>
      <c r="H1711" t="s">
        <v>145</v>
      </c>
      <c r="I1711" t="s">
        <v>1486</v>
      </c>
      <c r="J1711" t="s">
        <v>1450</v>
      </c>
      <c r="K1711" t="s">
        <v>1451</v>
      </c>
      <c r="L1711" t="s">
        <v>1452</v>
      </c>
      <c r="M1711" t="s">
        <v>1453</v>
      </c>
      <c r="N1711" t="s">
        <v>1454</v>
      </c>
      <c r="O1711" t="s">
        <v>1455</v>
      </c>
      <c r="P1711" t="s">
        <v>1456</v>
      </c>
      <c r="Q1711" t="s">
        <v>1457</v>
      </c>
      <c r="R1711">
        <v>2001113</v>
      </c>
      <c r="S1711" t="s">
        <v>1458</v>
      </c>
      <c r="T1711">
        <v>1680.6071999999999</v>
      </c>
      <c r="U1711">
        <v>2</v>
      </c>
      <c r="V1711">
        <v>1680.6071999999999</v>
      </c>
      <c r="W1711">
        <v>2</v>
      </c>
      <c r="X1711">
        <v>1374</v>
      </c>
      <c r="Y1711">
        <v>306.60719999999998</v>
      </c>
      <c r="Z1711">
        <v>2001113</v>
      </c>
    </row>
    <row r="1712" spans="1:26" x14ac:dyDescent="0.2">
      <c r="A1712" s="27">
        <v>46079</v>
      </c>
      <c r="B1712" t="s">
        <v>1738</v>
      </c>
      <c r="C1712" t="s">
        <v>1446</v>
      </c>
      <c r="D1712" t="s">
        <v>1446</v>
      </c>
      <c r="E1712" t="s">
        <v>1485</v>
      </c>
      <c r="F1712" t="s">
        <v>1470</v>
      </c>
      <c r="G1712" t="s">
        <v>60</v>
      </c>
      <c r="H1712" t="s">
        <v>145</v>
      </c>
      <c r="I1712" t="s">
        <v>1486</v>
      </c>
      <c r="J1712" t="s">
        <v>1450</v>
      </c>
      <c r="K1712" t="s">
        <v>1451</v>
      </c>
      <c r="L1712" t="s">
        <v>1452</v>
      </c>
      <c r="M1712" t="s">
        <v>1453</v>
      </c>
      <c r="N1712" t="s">
        <v>1454</v>
      </c>
      <c r="O1712" t="s">
        <v>1455</v>
      </c>
      <c r="P1712" t="s">
        <v>1456</v>
      </c>
      <c r="Q1712" t="s">
        <v>1457</v>
      </c>
      <c r="R1712">
        <v>2030991</v>
      </c>
      <c r="S1712" t="s">
        <v>1463</v>
      </c>
      <c r="T1712">
        <v>840.30359999999996</v>
      </c>
      <c r="U1712">
        <v>1</v>
      </c>
      <c r="V1712">
        <v>840.30359999999996</v>
      </c>
      <c r="W1712">
        <v>1</v>
      </c>
      <c r="X1712">
        <v>691</v>
      </c>
      <c r="Y1712">
        <v>149.30359999999999</v>
      </c>
      <c r="Z1712">
        <v>2030991</v>
      </c>
    </row>
    <row r="1713" spans="1:26" x14ac:dyDescent="0.2">
      <c r="A1713" s="27">
        <v>46079</v>
      </c>
      <c r="B1713" t="s">
        <v>1738</v>
      </c>
      <c r="C1713" t="s">
        <v>1446</v>
      </c>
      <c r="D1713" t="s">
        <v>1446</v>
      </c>
      <c r="E1713" t="s">
        <v>1485</v>
      </c>
      <c r="F1713" t="s">
        <v>1470</v>
      </c>
      <c r="G1713" t="s">
        <v>60</v>
      </c>
      <c r="H1713" t="s">
        <v>71</v>
      </c>
      <c r="I1713" t="s">
        <v>1487</v>
      </c>
      <c r="J1713" t="s">
        <v>1450</v>
      </c>
      <c r="K1713" t="s">
        <v>1451</v>
      </c>
      <c r="L1713" t="s">
        <v>1452</v>
      </c>
      <c r="M1713" t="s">
        <v>1453</v>
      </c>
      <c r="N1713" t="s">
        <v>1454</v>
      </c>
      <c r="O1713" t="s">
        <v>1455</v>
      </c>
      <c r="P1713" t="s">
        <v>1456</v>
      </c>
      <c r="Q1713" t="s">
        <v>1457</v>
      </c>
      <c r="R1713">
        <v>2030990</v>
      </c>
      <c r="S1713" t="s">
        <v>1459</v>
      </c>
      <c r="T1713">
        <v>1680.6071999999999</v>
      </c>
      <c r="U1713">
        <v>2</v>
      </c>
      <c r="V1713">
        <v>1680.6071999999999</v>
      </c>
      <c r="W1713">
        <v>2</v>
      </c>
      <c r="X1713">
        <v>1380</v>
      </c>
      <c r="Y1713">
        <v>300.60719999999998</v>
      </c>
      <c r="Z1713">
        <v>2030990</v>
      </c>
    </row>
    <row r="1714" spans="1:26" x14ac:dyDescent="0.2">
      <c r="A1714" s="27">
        <v>46079</v>
      </c>
      <c r="B1714" t="s">
        <v>1738</v>
      </c>
      <c r="C1714" t="s">
        <v>1446</v>
      </c>
      <c r="D1714" t="s">
        <v>1446</v>
      </c>
      <c r="E1714" t="s">
        <v>1485</v>
      </c>
      <c r="F1714" t="s">
        <v>1470</v>
      </c>
      <c r="G1714" t="s">
        <v>60</v>
      </c>
      <c r="H1714" t="s">
        <v>71</v>
      </c>
      <c r="I1714" t="s">
        <v>1487</v>
      </c>
      <c r="J1714" t="s">
        <v>1450</v>
      </c>
      <c r="K1714" t="s">
        <v>1451</v>
      </c>
      <c r="L1714" t="s">
        <v>1452</v>
      </c>
      <c r="M1714" t="s">
        <v>1453</v>
      </c>
      <c r="N1714" t="s">
        <v>1454</v>
      </c>
      <c r="O1714" t="s">
        <v>1455</v>
      </c>
      <c r="P1714" t="s">
        <v>1456</v>
      </c>
      <c r="Q1714" t="s">
        <v>1457</v>
      </c>
      <c r="R1714">
        <v>2030991</v>
      </c>
      <c r="S1714" t="s">
        <v>1463</v>
      </c>
      <c r="T1714">
        <v>840.30359999999996</v>
      </c>
      <c r="U1714">
        <v>1</v>
      </c>
      <c r="V1714">
        <v>840.21960000000001</v>
      </c>
      <c r="W1714">
        <v>0.99990000000000001</v>
      </c>
      <c r="X1714">
        <v>689.93100000000004</v>
      </c>
      <c r="Y1714">
        <v>150.2886</v>
      </c>
      <c r="Z1714">
        <v>2030991</v>
      </c>
    </row>
    <row r="1715" spans="1:26" x14ac:dyDescent="0.2">
      <c r="A1715" s="27">
        <v>46079</v>
      </c>
      <c r="B1715" t="s">
        <v>1738</v>
      </c>
      <c r="C1715" t="s">
        <v>1446</v>
      </c>
      <c r="D1715" t="s">
        <v>1446</v>
      </c>
      <c r="E1715" t="s">
        <v>1485</v>
      </c>
      <c r="F1715" t="s">
        <v>1470</v>
      </c>
      <c r="G1715" t="s">
        <v>60</v>
      </c>
      <c r="H1715" t="s">
        <v>71</v>
      </c>
      <c r="I1715" t="s">
        <v>1487</v>
      </c>
      <c r="J1715" t="s">
        <v>1450</v>
      </c>
      <c r="K1715" t="s">
        <v>1451</v>
      </c>
      <c r="L1715" t="s">
        <v>1452</v>
      </c>
      <c r="M1715" t="s">
        <v>1453</v>
      </c>
      <c r="N1715" t="s">
        <v>1454</v>
      </c>
      <c r="O1715" t="s">
        <v>1455</v>
      </c>
      <c r="P1715" t="s">
        <v>1456</v>
      </c>
      <c r="Q1715" t="s">
        <v>1457</v>
      </c>
      <c r="R1715">
        <v>2039041</v>
      </c>
      <c r="S1715" t="s">
        <v>1460</v>
      </c>
      <c r="T1715">
        <v>840.30359999999996</v>
      </c>
      <c r="U1715">
        <v>1</v>
      </c>
      <c r="V1715">
        <v>840.21960000000001</v>
      </c>
      <c r="W1715">
        <v>0.99990000000000001</v>
      </c>
      <c r="X1715">
        <v>688.93110000000001</v>
      </c>
      <c r="Y1715">
        <v>151.2885</v>
      </c>
      <c r="Z1715">
        <v>2039041</v>
      </c>
    </row>
    <row r="1716" spans="1:26" x14ac:dyDescent="0.2">
      <c r="A1716" s="27">
        <v>46079</v>
      </c>
      <c r="B1716" t="s">
        <v>1738</v>
      </c>
      <c r="C1716" t="s">
        <v>1446</v>
      </c>
      <c r="D1716" t="s">
        <v>1446</v>
      </c>
      <c r="E1716" t="s">
        <v>1485</v>
      </c>
      <c r="F1716" t="s">
        <v>1470</v>
      </c>
      <c r="G1716" t="s">
        <v>60</v>
      </c>
      <c r="H1716" t="s">
        <v>71</v>
      </c>
      <c r="I1716" t="s">
        <v>1487</v>
      </c>
      <c r="J1716" t="s">
        <v>1450</v>
      </c>
      <c r="K1716" t="s">
        <v>1451</v>
      </c>
      <c r="L1716" t="s">
        <v>1452</v>
      </c>
      <c r="M1716" t="s">
        <v>1453</v>
      </c>
      <c r="N1716" t="s">
        <v>1454</v>
      </c>
      <c r="O1716" t="s">
        <v>1455</v>
      </c>
      <c r="P1716" t="s">
        <v>1456</v>
      </c>
      <c r="Q1716" t="s">
        <v>1457</v>
      </c>
      <c r="R1716">
        <v>2048972</v>
      </c>
      <c r="S1716" t="s">
        <v>1461</v>
      </c>
      <c r="T1716">
        <v>840.30359999999996</v>
      </c>
      <c r="U1716">
        <v>1</v>
      </c>
      <c r="V1716">
        <v>840.21960000000001</v>
      </c>
      <c r="W1716">
        <v>0.99990000000000001</v>
      </c>
      <c r="X1716">
        <v>677.93219999999997</v>
      </c>
      <c r="Y1716">
        <v>162.28739999999999</v>
      </c>
      <c r="Z1716">
        <v>2048972</v>
      </c>
    </row>
    <row r="1717" spans="1:26" x14ac:dyDescent="0.2">
      <c r="A1717" s="27">
        <v>46079</v>
      </c>
      <c r="B1717" t="s">
        <v>1738</v>
      </c>
      <c r="C1717" t="s">
        <v>1446</v>
      </c>
      <c r="D1717" t="s">
        <v>1446</v>
      </c>
      <c r="E1717" t="s">
        <v>1485</v>
      </c>
      <c r="F1717" t="s">
        <v>1470</v>
      </c>
      <c r="G1717" t="s">
        <v>22</v>
      </c>
      <c r="H1717" t="s">
        <v>861</v>
      </c>
      <c r="I1717" t="s">
        <v>1492</v>
      </c>
      <c r="J1717" t="s">
        <v>1450</v>
      </c>
      <c r="K1717" t="s">
        <v>1451</v>
      </c>
      <c r="L1717" t="s">
        <v>1452</v>
      </c>
      <c r="M1717" t="s">
        <v>1453</v>
      </c>
      <c r="N1717" t="s">
        <v>1454</v>
      </c>
      <c r="O1717" t="s">
        <v>1455</v>
      </c>
      <c r="P1717" t="s">
        <v>1456</v>
      </c>
      <c r="Q1717" t="s">
        <v>1457</v>
      </c>
      <c r="R1717">
        <v>2030990</v>
      </c>
      <c r="S1717" t="s">
        <v>1459</v>
      </c>
      <c r="T1717">
        <v>1680.6071999999999</v>
      </c>
      <c r="U1717">
        <v>2</v>
      </c>
      <c r="V1717">
        <v>1680.6071999999999</v>
      </c>
      <c r="W1717">
        <v>2</v>
      </c>
      <c r="X1717">
        <v>1382</v>
      </c>
      <c r="Y1717">
        <v>298.60719999999998</v>
      </c>
      <c r="Z1717">
        <v>2030990</v>
      </c>
    </row>
    <row r="1718" spans="1:26" x14ac:dyDescent="0.2">
      <c r="A1718" s="27">
        <v>46079</v>
      </c>
      <c r="B1718" t="s">
        <v>1738</v>
      </c>
      <c r="C1718" t="s">
        <v>1446</v>
      </c>
      <c r="D1718" t="s">
        <v>1446</v>
      </c>
      <c r="E1718" t="s">
        <v>1485</v>
      </c>
      <c r="F1718" t="s">
        <v>1470</v>
      </c>
      <c r="G1718" t="s">
        <v>22</v>
      </c>
      <c r="H1718" t="s">
        <v>861</v>
      </c>
      <c r="I1718" t="s">
        <v>1492</v>
      </c>
      <c r="J1718" t="s">
        <v>1450</v>
      </c>
      <c r="K1718" t="s">
        <v>1451</v>
      </c>
      <c r="L1718" t="s">
        <v>1452</v>
      </c>
      <c r="M1718" t="s">
        <v>1453</v>
      </c>
      <c r="N1718" t="s">
        <v>1454</v>
      </c>
      <c r="O1718" t="s">
        <v>1455</v>
      </c>
      <c r="P1718" t="s">
        <v>1456</v>
      </c>
      <c r="Q1718" t="s">
        <v>1457</v>
      </c>
      <c r="R1718">
        <v>2039041</v>
      </c>
      <c r="S1718" t="s">
        <v>1460</v>
      </c>
      <c r="T1718">
        <v>3361.2143999999998</v>
      </c>
      <c r="U1718">
        <v>4</v>
      </c>
      <c r="V1718">
        <v>3361.2143999999998</v>
      </c>
      <c r="W1718">
        <v>4</v>
      </c>
      <c r="X1718">
        <v>2756</v>
      </c>
      <c r="Y1718">
        <v>605.21439999999996</v>
      </c>
      <c r="Z1718">
        <v>2039041</v>
      </c>
    </row>
    <row r="1719" spans="1:26" x14ac:dyDescent="0.2">
      <c r="A1719" s="27">
        <v>46079</v>
      </c>
      <c r="B1719" t="s">
        <v>1738</v>
      </c>
      <c r="C1719" t="s">
        <v>1446</v>
      </c>
      <c r="D1719" t="s">
        <v>1446</v>
      </c>
      <c r="E1719" t="s">
        <v>1494</v>
      </c>
      <c r="F1719" t="s">
        <v>1495</v>
      </c>
      <c r="G1719" t="s">
        <v>106</v>
      </c>
      <c r="H1719" t="s">
        <v>292</v>
      </c>
      <c r="I1719" t="s">
        <v>1496</v>
      </c>
      <c r="J1719" t="s">
        <v>1450</v>
      </c>
      <c r="K1719" t="s">
        <v>1451</v>
      </c>
      <c r="L1719" t="s">
        <v>1452</v>
      </c>
      <c r="M1719" t="s">
        <v>1453</v>
      </c>
      <c r="N1719" t="s">
        <v>1454</v>
      </c>
      <c r="O1719" t="s">
        <v>1455</v>
      </c>
      <c r="P1719" t="s">
        <v>1456</v>
      </c>
      <c r="Q1719" t="s">
        <v>1457</v>
      </c>
      <c r="R1719">
        <v>2030990</v>
      </c>
      <c r="S1719" t="s">
        <v>1459</v>
      </c>
      <c r="T1719">
        <v>1680.6071999999999</v>
      </c>
      <c r="U1719">
        <v>2</v>
      </c>
      <c r="V1719">
        <v>1680.6071999999999</v>
      </c>
      <c r="W1719">
        <v>2</v>
      </c>
      <c r="X1719">
        <v>1380</v>
      </c>
      <c r="Y1719">
        <v>300.60719999999998</v>
      </c>
      <c r="Z1719">
        <v>2030990</v>
      </c>
    </row>
    <row r="1720" spans="1:26" x14ac:dyDescent="0.2">
      <c r="A1720" s="27">
        <v>46079</v>
      </c>
      <c r="B1720" t="s">
        <v>1738</v>
      </c>
      <c r="C1720" t="s">
        <v>1446</v>
      </c>
      <c r="D1720" t="s">
        <v>1446</v>
      </c>
      <c r="E1720" t="s">
        <v>1494</v>
      </c>
      <c r="F1720" t="s">
        <v>1470</v>
      </c>
      <c r="G1720" t="s">
        <v>181</v>
      </c>
      <c r="H1720" t="s">
        <v>859</v>
      </c>
      <c r="I1720" t="s">
        <v>1737</v>
      </c>
      <c r="J1720" t="s">
        <v>1450</v>
      </c>
      <c r="K1720" t="s">
        <v>1451</v>
      </c>
      <c r="L1720" t="s">
        <v>1452</v>
      </c>
      <c r="M1720" t="s">
        <v>1453</v>
      </c>
      <c r="N1720" t="s">
        <v>1454</v>
      </c>
      <c r="O1720" t="s">
        <v>1455</v>
      </c>
      <c r="P1720" t="s">
        <v>1456</v>
      </c>
      <c r="Q1720" t="s">
        <v>1457</v>
      </c>
      <c r="R1720">
        <v>2030990</v>
      </c>
      <c r="S1720" t="s">
        <v>1459</v>
      </c>
      <c r="T1720">
        <v>1680.6071999999999</v>
      </c>
      <c r="U1720">
        <v>2</v>
      </c>
      <c r="V1720">
        <v>1680.6071999999999</v>
      </c>
      <c r="W1720">
        <v>2</v>
      </c>
      <c r="X1720">
        <v>1380</v>
      </c>
      <c r="Y1720">
        <v>300.60719999999998</v>
      </c>
      <c r="Z1720">
        <v>2030990</v>
      </c>
    </row>
    <row r="1721" spans="1:26" x14ac:dyDescent="0.2">
      <c r="A1721" s="27">
        <v>46079</v>
      </c>
      <c r="B1721" t="s">
        <v>1738</v>
      </c>
      <c r="C1721" t="s">
        <v>1446</v>
      </c>
      <c r="D1721" t="s">
        <v>1446</v>
      </c>
      <c r="E1721" t="s">
        <v>1494</v>
      </c>
      <c r="F1721" t="s">
        <v>1470</v>
      </c>
      <c r="G1721" t="s">
        <v>181</v>
      </c>
      <c r="H1721" t="s">
        <v>859</v>
      </c>
      <c r="I1721" t="s">
        <v>1737</v>
      </c>
      <c r="J1721" t="s">
        <v>1450</v>
      </c>
      <c r="K1721" t="s">
        <v>1451</v>
      </c>
      <c r="L1721" t="s">
        <v>1452</v>
      </c>
      <c r="M1721" t="s">
        <v>1453</v>
      </c>
      <c r="N1721" t="s">
        <v>1454</v>
      </c>
      <c r="O1721" t="s">
        <v>1455</v>
      </c>
      <c r="P1721" t="s">
        <v>1456</v>
      </c>
      <c r="Q1721" t="s">
        <v>1457</v>
      </c>
      <c r="R1721">
        <v>2039041</v>
      </c>
      <c r="S1721" t="s">
        <v>1460</v>
      </c>
      <c r="T1721">
        <v>1680.6721</v>
      </c>
      <c r="U1721">
        <v>2</v>
      </c>
      <c r="V1721">
        <v>1680.6721</v>
      </c>
      <c r="W1721">
        <v>2</v>
      </c>
      <c r="X1721">
        <v>1380</v>
      </c>
      <c r="Y1721">
        <v>300.6721</v>
      </c>
      <c r="Z1721">
        <v>2039041</v>
      </c>
    </row>
    <row r="1722" spans="1:26" x14ac:dyDescent="0.2">
      <c r="A1722" s="27">
        <v>46079</v>
      </c>
      <c r="B1722" t="s">
        <v>1738</v>
      </c>
      <c r="C1722" t="s">
        <v>1446</v>
      </c>
      <c r="D1722" t="s">
        <v>1446</v>
      </c>
      <c r="E1722" t="s">
        <v>1494</v>
      </c>
      <c r="F1722" t="s">
        <v>1470</v>
      </c>
      <c r="G1722" t="s">
        <v>162</v>
      </c>
      <c r="H1722" t="s">
        <v>57</v>
      </c>
      <c r="I1722" t="s">
        <v>1504</v>
      </c>
      <c r="J1722" t="s">
        <v>1450</v>
      </c>
      <c r="K1722" t="s">
        <v>1451</v>
      </c>
      <c r="L1722" t="s">
        <v>1452</v>
      </c>
      <c r="M1722" t="s">
        <v>1453</v>
      </c>
      <c r="N1722" t="s">
        <v>1454</v>
      </c>
      <c r="O1722" t="s">
        <v>1455</v>
      </c>
      <c r="P1722" t="s">
        <v>1456</v>
      </c>
      <c r="Q1722" t="s">
        <v>1457</v>
      </c>
      <c r="R1722">
        <v>2039041</v>
      </c>
      <c r="S1722" t="s">
        <v>1460</v>
      </c>
      <c r="T1722">
        <v>2520.9108000000001</v>
      </c>
      <c r="U1722">
        <v>3</v>
      </c>
      <c r="V1722">
        <v>2520.9108000000001</v>
      </c>
      <c r="W1722">
        <v>3</v>
      </c>
      <c r="X1722">
        <v>2073</v>
      </c>
      <c r="Y1722">
        <v>447.91079999999999</v>
      </c>
      <c r="Z1722">
        <v>2039041</v>
      </c>
    </row>
    <row r="1723" spans="1:26" x14ac:dyDescent="0.2">
      <c r="A1723" s="27">
        <v>46079</v>
      </c>
      <c r="B1723" t="s">
        <v>1738</v>
      </c>
      <c r="C1723" t="s">
        <v>1446</v>
      </c>
      <c r="D1723" t="s">
        <v>1446</v>
      </c>
      <c r="E1723" t="s">
        <v>1494</v>
      </c>
      <c r="F1723" t="s">
        <v>1470</v>
      </c>
      <c r="G1723" t="s">
        <v>247</v>
      </c>
      <c r="H1723" t="s">
        <v>252</v>
      </c>
      <c r="I1723" t="s">
        <v>1505</v>
      </c>
      <c r="J1723" t="s">
        <v>1450</v>
      </c>
      <c r="K1723" t="s">
        <v>1451</v>
      </c>
      <c r="L1723" t="s">
        <v>1452</v>
      </c>
      <c r="M1723" t="s">
        <v>1453</v>
      </c>
      <c r="N1723" t="s">
        <v>1454</v>
      </c>
      <c r="O1723" t="s">
        <v>1455</v>
      </c>
      <c r="P1723" t="s">
        <v>1456</v>
      </c>
      <c r="Q1723" t="s">
        <v>1457</v>
      </c>
      <c r="R1723">
        <v>2030990</v>
      </c>
      <c r="S1723" t="s">
        <v>1459</v>
      </c>
      <c r="T1723">
        <v>1680.6071999999999</v>
      </c>
      <c r="U1723">
        <v>2</v>
      </c>
      <c r="V1723">
        <v>1680.6071999999999</v>
      </c>
      <c r="W1723">
        <v>2</v>
      </c>
      <c r="X1723">
        <v>1380</v>
      </c>
      <c r="Y1723">
        <v>300.60719999999998</v>
      </c>
      <c r="Z1723">
        <v>2030990</v>
      </c>
    </row>
    <row r="1724" spans="1:26" x14ac:dyDescent="0.2">
      <c r="A1724" s="27">
        <v>46079</v>
      </c>
      <c r="B1724" t="s">
        <v>1738</v>
      </c>
      <c r="C1724" t="s">
        <v>1446</v>
      </c>
      <c r="D1724" t="s">
        <v>1446</v>
      </c>
      <c r="E1724" t="s">
        <v>1494</v>
      </c>
      <c r="F1724" t="s">
        <v>1470</v>
      </c>
      <c r="G1724" t="s">
        <v>247</v>
      </c>
      <c r="H1724" t="s">
        <v>252</v>
      </c>
      <c r="I1724" t="s">
        <v>1505</v>
      </c>
      <c r="J1724" t="s">
        <v>1450</v>
      </c>
      <c r="K1724" t="s">
        <v>1451</v>
      </c>
      <c r="L1724" t="s">
        <v>1452</v>
      </c>
      <c r="M1724" t="s">
        <v>1453</v>
      </c>
      <c r="N1724" t="s">
        <v>1454</v>
      </c>
      <c r="O1724" t="s">
        <v>1455</v>
      </c>
      <c r="P1724" t="s">
        <v>1456</v>
      </c>
      <c r="Q1724" t="s">
        <v>1457</v>
      </c>
      <c r="R1724">
        <v>2039041</v>
      </c>
      <c r="S1724" t="s">
        <v>1460</v>
      </c>
      <c r="T1724">
        <v>840.30359999999996</v>
      </c>
      <c r="U1724">
        <v>1</v>
      </c>
      <c r="V1724">
        <v>840.30359999999996</v>
      </c>
      <c r="W1724">
        <v>1</v>
      </c>
      <c r="X1724">
        <v>690</v>
      </c>
      <c r="Y1724">
        <v>150.30359999999999</v>
      </c>
      <c r="Z1724">
        <v>2039041</v>
      </c>
    </row>
    <row r="1725" spans="1:26" x14ac:dyDescent="0.2">
      <c r="A1725" s="27">
        <v>46079</v>
      </c>
      <c r="B1725" t="s">
        <v>1738</v>
      </c>
      <c r="C1725" t="s">
        <v>1446</v>
      </c>
      <c r="D1725" t="s">
        <v>1446</v>
      </c>
      <c r="E1725" t="s">
        <v>1494</v>
      </c>
      <c r="F1725" t="s">
        <v>1470</v>
      </c>
      <c r="G1725" t="s">
        <v>37</v>
      </c>
      <c r="H1725" t="s">
        <v>25</v>
      </c>
      <c r="I1725" t="s">
        <v>1507</v>
      </c>
      <c r="J1725" t="s">
        <v>1450</v>
      </c>
      <c r="K1725" t="s">
        <v>1451</v>
      </c>
      <c r="L1725" t="s">
        <v>1452</v>
      </c>
      <c r="M1725" t="s">
        <v>1453</v>
      </c>
      <c r="N1725" t="s">
        <v>1454</v>
      </c>
      <c r="O1725" t="s">
        <v>1455</v>
      </c>
      <c r="P1725" t="s">
        <v>1456</v>
      </c>
      <c r="Q1725" t="s">
        <v>1457</v>
      </c>
      <c r="R1725">
        <v>2039041</v>
      </c>
      <c r="S1725" t="s">
        <v>1460</v>
      </c>
      <c r="T1725">
        <v>840.30359999999996</v>
      </c>
      <c r="U1725">
        <v>1</v>
      </c>
      <c r="V1725">
        <v>840.30359999999996</v>
      </c>
      <c r="W1725">
        <v>1</v>
      </c>
      <c r="X1725">
        <v>690</v>
      </c>
      <c r="Y1725">
        <v>150.30359999999999</v>
      </c>
      <c r="Z1725">
        <v>2039041</v>
      </c>
    </row>
    <row r="1726" spans="1:26" x14ac:dyDescent="0.2">
      <c r="A1726" s="27">
        <v>46079</v>
      </c>
      <c r="B1726" t="s">
        <v>1738</v>
      </c>
      <c r="C1726" t="s">
        <v>1446</v>
      </c>
      <c r="D1726" t="s">
        <v>1446</v>
      </c>
      <c r="E1726" t="s">
        <v>1508</v>
      </c>
      <c r="F1726" t="s">
        <v>1510</v>
      </c>
      <c r="G1726" t="s">
        <v>1511</v>
      </c>
      <c r="H1726" t="s">
        <v>900</v>
      </c>
      <c r="I1726" t="s">
        <v>1512</v>
      </c>
      <c r="J1726" t="s">
        <v>1450</v>
      </c>
      <c r="K1726" t="s">
        <v>1451</v>
      </c>
      <c r="L1726" t="s">
        <v>1452</v>
      </c>
      <c r="M1726" t="s">
        <v>1453</v>
      </c>
      <c r="N1726" t="s">
        <v>1454</v>
      </c>
      <c r="O1726" t="s">
        <v>1455</v>
      </c>
      <c r="P1726" t="s">
        <v>1456</v>
      </c>
      <c r="Q1726" t="s">
        <v>1457</v>
      </c>
      <c r="R1726">
        <v>2030991</v>
      </c>
      <c r="S1726" t="s">
        <v>1463</v>
      </c>
      <c r="T1726">
        <v>840.30359999999996</v>
      </c>
      <c r="U1726">
        <v>1</v>
      </c>
      <c r="V1726">
        <v>840.30359999999996</v>
      </c>
      <c r="W1726">
        <v>1</v>
      </c>
      <c r="X1726">
        <v>691</v>
      </c>
      <c r="Y1726">
        <v>149.30359999999999</v>
      </c>
      <c r="Z1726">
        <v>2030991</v>
      </c>
    </row>
    <row r="1727" spans="1:26" x14ac:dyDescent="0.2">
      <c r="A1727" s="27">
        <v>46079</v>
      </c>
      <c r="B1727" t="s">
        <v>1738</v>
      </c>
      <c r="C1727" t="s">
        <v>1446</v>
      </c>
      <c r="D1727" t="s">
        <v>1446</v>
      </c>
      <c r="E1727" t="s">
        <v>1508</v>
      </c>
      <c r="F1727" t="s">
        <v>1510</v>
      </c>
      <c r="G1727" t="s">
        <v>1511</v>
      </c>
      <c r="H1727" t="s">
        <v>900</v>
      </c>
      <c r="I1727" t="s">
        <v>1512</v>
      </c>
      <c r="J1727" t="s">
        <v>1450</v>
      </c>
      <c r="K1727" t="s">
        <v>1451</v>
      </c>
      <c r="L1727" t="s">
        <v>1452</v>
      </c>
      <c r="M1727" t="s">
        <v>1453</v>
      </c>
      <c r="N1727" t="s">
        <v>1454</v>
      </c>
      <c r="O1727" t="s">
        <v>1455</v>
      </c>
      <c r="P1727" t="s">
        <v>1456</v>
      </c>
      <c r="Q1727" t="s">
        <v>1457</v>
      </c>
      <c r="R1727">
        <v>2039041</v>
      </c>
      <c r="S1727" t="s">
        <v>1460</v>
      </c>
      <c r="T1727">
        <v>840.30359999999996</v>
      </c>
      <c r="U1727">
        <v>1</v>
      </c>
      <c r="V1727">
        <v>840.30359999999996</v>
      </c>
      <c r="W1727">
        <v>1</v>
      </c>
      <c r="X1727">
        <v>690</v>
      </c>
      <c r="Y1727">
        <v>150.30359999999999</v>
      </c>
      <c r="Z1727">
        <v>2039041</v>
      </c>
    </row>
    <row r="1728" spans="1:26" x14ac:dyDescent="0.2">
      <c r="A1728" s="27">
        <v>46079</v>
      </c>
      <c r="B1728" t="s">
        <v>1738</v>
      </c>
      <c r="C1728" t="s">
        <v>1446</v>
      </c>
      <c r="D1728" t="s">
        <v>1446</v>
      </c>
      <c r="E1728" t="s">
        <v>1517</v>
      </c>
      <c r="F1728" t="s">
        <v>1524</v>
      </c>
      <c r="G1728" t="s">
        <v>282</v>
      </c>
      <c r="H1728" t="s">
        <v>950</v>
      </c>
      <c r="I1728" t="s">
        <v>1525</v>
      </c>
      <c r="J1728" t="s">
        <v>1450</v>
      </c>
      <c r="K1728" t="s">
        <v>1451</v>
      </c>
      <c r="L1728" t="s">
        <v>1452</v>
      </c>
      <c r="M1728" t="s">
        <v>1453</v>
      </c>
      <c r="N1728" t="s">
        <v>1454</v>
      </c>
      <c r="O1728" t="s">
        <v>1455</v>
      </c>
      <c r="P1728" t="s">
        <v>1456</v>
      </c>
      <c r="Q1728" t="s">
        <v>1457</v>
      </c>
      <c r="R1728">
        <v>2001113</v>
      </c>
      <c r="S1728" t="s">
        <v>1458</v>
      </c>
      <c r="T1728">
        <v>840.30359999999996</v>
      </c>
      <c r="U1728">
        <v>1</v>
      </c>
      <c r="V1728">
        <v>840.30359999999996</v>
      </c>
      <c r="W1728">
        <v>1</v>
      </c>
      <c r="X1728">
        <v>686</v>
      </c>
      <c r="Y1728">
        <v>154.30359999999999</v>
      </c>
      <c r="Z1728">
        <v>2001113</v>
      </c>
    </row>
    <row r="1729" spans="1:26" x14ac:dyDescent="0.2">
      <c r="A1729" s="27">
        <v>46079</v>
      </c>
      <c r="B1729" t="s">
        <v>1738</v>
      </c>
      <c r="C1729" t="s">
        <v>1543</v>
      </c>
      <c r="D1729" t="s">
        <v>1543</v>
      </c>
      <c r="E1729" t="s">
        <v>1584</v>
      </c>
      <c r="F1729" t="s">
        <v>1495</v>
      </c>
      <c r="G1729" t="s">
        <v>106</v>
      </c>
      <c r="H1729" t="s">
        <v>1214</v>
      </c>
      <c r="I1729" t="s">
        <v>1589</v>
      </c>
      <c r="J1729" t="s">
        <v>1450</v>
      </c>
      <c r="K1729" t="s">
        <v>1451</v>
      </c>
      <c r="L1729" t="s">
        <v>1452</v>
      </c>
      <c r="M1729" t="s">
        <v>1453</v>
      </c>
      <c r="N1729" t="s">
        <v>1454</v>
      </c>
      <c r="O1729" t="s">
        <v>1455</v>
      </c>
      <c r="P1729" t="s">
        <v>1456</v>
      </c>
      <c r="Q1729" t="s">
        <v>1457</v>
      </c>
      <c r="R1729">
        <v>2039041</v>
      </c>
      <c r="S1729" t="s">
        <v>1460</v>
      </c>
      <c r="T1729">
        <v>1680.672</v>
      </c>
      <c r="U1729">
        <v>2</v>
      </c>
      <c r="V1729">
        <v>1680.672</v>
      </c>
      <c r="W1729">
        <v>2</v>
      </c>
      <c r="X1729">
        <v>1380</v>
      </c>
      <c r="Y1729">
        <v>300.67200000000003</v>
      </c>
      <c r="Z1729">
        <v>2039041</v>
      </c>
    </row>
    <row r="1730" spans="1:26" x14ac:dyDescent="0.2">
      <c r="A1730" s="27">
        <v>46079</v>
      </c>
      <c r="B1730" t="s">
        <v>1738</v>
      </c>
      <c r="C1730" t="s">
        <v>1543</v>
      </c>
      <c r="D1730" t="s">
        <v>1543</v>
      </c>
      <c r="E1730" t="s">
        <v>1584</v>
      </c>
      <c r="F1730" t="s">
        <v>1470</v>
      </c>
      <c r="G1730" t="s">
        <v>247</v>
      </c>
      <c r="H1730" t="s">
        <v>1317</v>
      </c>
      <c r="I1730" t="s">
        <v>1605</v>
      </c>
      <c r="J1730" t="s">
        <v>1450</v>
      </c>
      <c r="K1730" t="s">
        <v>1451</v>
      </c>
      <c r="L1730" t="s">
        <v>1452</v>
      </c>
      <c r="M1730" t="s">
        <v>1453</v>
      </c>
      <c r="N1730" t="s">
        <v>1454</v>
      </c>
      <c r="O1730" t="s">
        <v>1455</v>
      </c>
      <c r="P1730" t="s">
        <v>1456</v>
      </c>
      <c r="Q1730" t="s">
        <v>1457</v>
      </c>
      <c r="R1730">
        <v>2039041</v>
      </c>
      <c r="S1730" t="s">
        <v>1460</v>
      </c>
      <c r="T1730">
        <v>840.33600000000001</v>
      </c>
      <c r="U1730">
        <v>1</v>
      </c>
      <c r="V1730">
        <v>840.33600000000001</v>
      </c>
      <c r="W1730">
        <v>1</v>
      </c>
      <c r="X1730">
        <v>690</v>
      </c>
      <c r="Y1730">
        <v>150.33600000000001</v>
      </c>
      <c r="Z1730">
        <v>2039041</v>
      </c>
    </row>
    <row r="1731" spans="1:26" x14ac:dyDescent="0.2">
      <c r="A1731" s="27">
        <v>46079</v>
      </c>
      <c r="B1731" t="s">
        <v>1738</v>
      </c>
      <c r="C1731" t="s">
        <v>1543</v>
      </c>
      <c r="D1731" t="s">
        <v>1543</v>
      </c>
      <c r="E1731" t="s">
        <v>1606</v>
      </c>
      <c r="F1731" t="s">
        <v>125</v>
      </c>
      <c r="G1731" t="s">
        <v>1478</v>
      </c>
      <c r="H1731" t="s">
        <v>1005</v>
      </c>
      <c r="I1731" t="s">
        <v>1614</v>
      </c>
      <c r="J1731" t="s">
        <v>1450</v>
      </c>
      <c r="K1731" t="s">
        <v>1451</v>
      </c>
      <c r="L1731" t="s">
        <v>1452</v>
      </c>
      <c r="M1731" t="s">
        <v>1453</v>
      </c>
      <c r="N1731" t="s">
        <v>1454</v>
      </c>
      <c r="O1731" t="s">
        <v>1455</v>
      </c>
      <c r="P1731" t="s">
        <v>1456</v>
      </c>
      <c r="Q1731" t="s">
        <v>1457</v>
      </c>
      <c r="R1731">
        <v>2039041</v>
      </c>
      <c r="S1731" t="s">
        <v>1460</v>
      </c>
      <c r="T1731">
        <v>840.33600000000001</v>
      </c>
      <c r="U1731">
        <v>1</v>
      </c>
      <c r="V1731">
        <v>840.33600000000001</v>
      </c>
      <c r="W1731">
        <v>1</v>
      </c>
      <c r="X1731">
        <v>690</v>
      </c>
      <c r="Y1731">
        <v>150.33600000000001</v>
      </c>
      <c r="Z1731">
        <v>2039041</v>
      </c>
    </row>
    <row r="1732" spans="1:26" x14ac:dyDescent="0.2">
      <c r="A1732" s="27">
        <v>46079</v>
      </c>
      <c r="B1732" t="s">
        <v>1738</v>
      </c>
      <c r="C1732" t="s">
        <v>1543</v>
      </c>
      <c r="D1732" t="s">
        <v>1543</v>
      </c>
      <c r="E1732" t="s">
        <v>1606</v>
      </c>
      <c r="F1732" t="s">
        <v>125</v>
      </c>
      <c r="G1732" t="s">
        <v>1478</v>
      </c>
      <c r="H1732" t="s">
        <v>1218</v>
      </c>
      <c r="I1732" t="s">
        <v>1616</v>
      </c>
      <c r="J1732" t="s">
        <v>1450</v>
      </c>
      <c r="K1732" t="s">
        <v>1451</v>
      </c>
      <c r="L1732" t="s">
        <v>1452</v>
      </c>
      <c r="M1732" t="s">
        <v>1453</v>
      </c>
      <c r="N1732" t="s">
        <v>1454</v>
      </c>
      <c r="O1732" t="s">
        <v>1455</v>
      </c>
      <c r="P1732" t="s">
        <v>1456</v>
      </c>
      <c r="Q1732" t="s">
        <v>1457</v>
      </c>
      <c r="R1732">
        <v>2001113</v>
      </c>
      <c r="S1732" t="s">
        <v>1458</v>
      </c>
      <c r="T1732">
        <v>1680.672</v>
      </c>
      <c r="U1732">
        <v>2</v>
      </c>
      <c r="V1732">
        <v>1680.672</v>
      </c>
      <c r="W1732">
        <v>2</v>
      </c>
      <c r="X1732">
        <v>1386</v>
      </c>
      <c r="Y1732">
        <v>294.67200000000003</v>
      </c>
      <c r="Z1732">
        <v>2001113</v>
      </c>
    </row>
    <row r="1733" spans="1:26" x14ac:dyDescent="0.2">
      <c r="A1733" s="27">
        <v>46079</v>
      </c>
      <c r="B1733" t="s">
        <v>1738</v>
      </c>
      <c r="C1733" t="s">
        <v>1543</v>
      </c>
      <c r="D1733" t="s">
        <v>1543</v>
      </c>
      <c r="E1733" t="s">
        <v>1606</v>
      </c>
      <c r="F1733" t="s">
        <v>125</v>
      </c>
      <c r="G1733" t="s">
        <v>1480</v>
      </c>
      <c r="H1733" t="s">
        <v>993</v>
      </c>
      <c r="I1733" t="s">
        <v>1621</v>
      </c>
      <c r="J1733" t="s">
        <v>1450</v>
      </c>
      <c r="K1733" t="s">
        <v>1451</v>
      </c>
      <c r="L1733" t="s">
        <v>1452</v>
      </c>
      <c r="M1733" t="s">
        <v>1453</v>
      </c>
      <c r="N1733" t="s">
        <v>1454</v>
      </c>
      <c r="O1733" t="s">
        <v>1455</v>
      </c>
      <c r="P1733" t="s">
        <v>1456</v>
      </c>
      <c r="Q1733" t="s">
        <v>1457</v>
      </c>
      <c r="R1733">
        <v>2030990</v>
      </c>
      <c r="S1733" t="s">
        <v>1459</v>
      </c>
      <c r="T1733">
        <v>11764.704</v>
      </c>
      <c r="U1733">
        <v>14</v>
      </c>
      <c r="V1733">
        <v>11764.704</v>
      </c>
      <c r="W1733">
        <v>14</v>
      </c>
      <c r="X1733">
        <v>10192</v>
      </c>
      <c r="Y1733">
        <v>1572.704</v>
      </c>
      <c r="Z1733">
        <v>2030990</v>
      </c>
    </row>
    <row r="1734" spans="1:26" x14ac:dyDescent="0.2">
      <c r="A1734" s="27">
        <v>46079</v>
      </c>
      <c r="B1734" t="s">
        <v>1738</v>
      </c>
      <c r="C1734" t="s">
        <v>1543</v>
      </c>
      <c r="D1734" t="s">
        <v>1543</v>
      </c>
      <c r="E1734" t="s">
        <v>1606</v>
      </c>
      <c r="F1734" t="s">
        <v>125</v>
      </c>
      <c r="G1734" t="s">
        <v>1480</v>
      </c>
      <c r="H1734" t="s">
        <v>993</v>
      </c>
      <c r="I1734" t="s">
        <v>1621</v>
      </c>
      <c r="J1734" t="s">
        <v>1450</v>
      </c>
      <c r="K1734" t="s">
        <v>1451</v>
      </c>
      <c r="L1734" t="s">
        <v>1452</v>
      </c>
      <c r="M1734" t="s">
        <v>1453</v>
      </c>
      <c r="N1734" t="s">
        <v>1454</v>
      </c>
      <c r="O1734" t="s">
        <v>1455</v>
      </c>
      <c r="P1734" t="s">
        <v>1456</v>
      </c>
      <c r="Q1734" t="s">
        <v>1457</v>
      </c>
      <c r="R1734">
        <v>2039041</v>
      </c>
      <c r="S1734" t="s">
        <v>1460</v>
      </c>
      <c r="T1734">
        <v>7563.0240000000003</v>
      </c>
      <c r="U1734">
        <v>9</v>
      </c>
      <c r="V1734">
        <v>7563.0240000000003</v>
      </c>
      <c r="W1734">
        <v>9</v>
      </c>
      <c r="X1734">
        <v>6219</v>
      </c>
      <c r="Y1734">
        <v>1344.0239999999999</v>
      </c>
      <c r="Z1734">
        <v>2039041</v>
      </c>
    </row>
    <row r="1735" spans="1:26" x14ac:dyDescent="0.2">
      <c r="A1735" s="27">
        <v>46079</v>
      </c>
      <c r="B1735" t="s">
        <v>1738</v>
      </c>
      <c r="C1735" t="s">
        <v>1543</v>
      </c>
      <c r="D1735" t="s">
        <v>1543</v>
      </c>
      <c r="E1735" t="s">
        <v>1644</v>
      </c>
      <c r="F1735" t="s">
        <v>1470</v>
      </c>
      <c r="G1735" t="s">
        <v>333</v>
      </c>
      <c r="H1735" t="s">
        <v>1288</v>
      </c>
      <c r="I1735" t="s">
        <v>1645</v>
      </c>
      <c r="J1735" t="s">
        <v>1450</v>
      </c>
      <c r="K1735" t="s">
        <v>1451</v>
      </c>
      <c r="L1735" t="s">
        <v>1452</v>
      </c>
      <c r="M1735" t="s">
        <v>1453</v>
      </c>
      <c r="N1735" t="s">
        <v>1454</v>
      </c>
      <c r="O1735" t="s">
        <v>1455</v>
      </c>
      <c r="P1735" t="s">
        <v>1456</v>
      </c>
      <c r="Q1735" t="s">
        <v>1457</v>
      </c>
      <c r="R1735">
        <v>2039041</v>
      </c>
      <c r="S1735" t="s">
        <v>1460</v>
      </c>
      <c r="T1735">
        <v>840.33600000000001</v>
      </c>
      <c r="U1735">
        <v>1</v>
      </c>
      <c r="V1735">
        <v>840.33600000000001</v>
      </c>
      <c r="W1735">
        <v>1</v>
      </c>
      <c r="X1735">
        <v>690</v>
      </c>
      <c r="Y1735">
        <v>150.33600000000001</v>
      </c>
      <c r="Z1735">
        <v>2039041</v>
      </c>
    </row>
    <row r="1736" spans="1:26" x14ac:dyDescent="0.2">
      <c r="A1736" s="27">
        <v>46079</v>
      </c>
      <c r="B1736" t="s">
        <v>1738</v>
      </c>
      <c r="C1736" t="s">
        <v>1543</v>
      </c>
      <c r="D1736" t="s">
        <v>1543</v>
      </c>
      <c r="E1736" t="s">
        <v>1644</v>
      </c>
      <c r="F1736" t="s">
        <v>1470</v>
      </c>
      <c r="G1736" t="s">
        <v>383</v>
      </c>
      <c r="H1736" t="s">
        <v>1212</v>
      </c>
      <c r="I1736" t="s">
        <v>1648</v>
      </c>
      <c r="J1736" t="s">
        <v>1450</v>
      </c>
      <c r="K1736" t="s">
        <v>1451</v>
      </c>
      <c r="L1736" t="s">
        <v>1452</v>
      </c>
      <c r="M1736" t="s">
        <v>1453</v>
      </c>
      <c r="N1736" t="s">
        <v>1454</v>
      </c>
      <c r="O1736" t="s">
        <v>1455</v>
      </c>
      <c r="P1736" t="s">
        <v>1456</v>
      </c>
      <c r="Q1736" t="s">
        <v>1457</v>
      </c>
      <c r="R1736">
        <v>2030990</v>
      </c>
      <c r="S1736" t="s">
        <v>1459</v>
      </c>
      <c r="T1736">
        <v>3361.3440000000001</v>
      </c>
      <c r="U1736">
        <v>4</v>
      </c>
      <c r="V1736">
        <v>3361.3440000000001</v>
      </c>
      <c r="W1736">
        <v>4</v>
      </c>
      <c r="X1736">
        <v>2760</v>
      </c>
      <c r="Y1736">
        <v>601.34400000000005</v>
      </c>
      <c r="Z1736">
        <v>2030990</v>
      </c>
    </row>
    <row r="1737" spans="1:26" x14ac:dyDescent="0.2">
      <c r="A1737" s="27">
        <v>46079</v>
      </c>
      <c r="B1737" t="s">
        <v>1738</v>
      </c>
      <c r="C1737" t="s">
        <v>1543</v>
      </c>
      <c r="D1737" t="s">
        <v>1543</v>
      </c>
      <c r="E1737" t="s">
        <v>1644</v>
      </c>
      <c r="F1737" t="s">
        <v>1470</v>
      </c>
      <c r="G1737" t="s">
        <v>60</v>
      </c>
      <c r="H1737" t="s">
        <v>1194</v>
      </c>
      <c r="I1737" t="s">
        <v>1654</v>
      </c>
      <c r="J1737" t="s">
        <v>1450</v>
      </c>
      <c r="K1737" t="s">
        <v>1451</v>
      </c>
      <c r="L1737" t="s">
        <v>1452</v>
      </c>
      <c r="M1737" t="s">
        <v>1453</v>
      </c>
      <c r="N1737" t="s">
        <v>1454</v>
      </c>
      <c r="O1737" t="s">
        <v>1455</v>
      </c>
      <c r="P1737" t="s">
        <v>1456</v>
      </c>
      <c r="Q1737" t="s">
        <v>1457</v>
      </c>
      <c r="R1737">
        <v>2039041</v>
      </c>
      <c r="S1737" t="s">
        <v>1460</v>
      </c>
      <c r="T1737">
        <v>840.33600000000001</v>
      </c>
      <c r="U1737">
        <v>1</v>
      </c>
      <c r="V1737">
        <v>840.33600000000001</v>
      </c>
      <c r="W1737">
        <v>1</v>
      </c>
      <c r="X1737">
        <v>688</v>
      </c>
      <c r="Y1737">
        <v>152.33600000000001</v>
      </c>
      <c r="Z1737">
        <v>2039041</v>
      </c>
    </row>
    <row r="1738" spans="1:26" x14ac:dyDescent="0.2">
      <c r="A1738" s="27">
        <v>46079</v>
      </c>
      <c r="B1738" t="s">
        <v>1738</v>
      </c>
      <c r="C1738" t="s">
        <v>1543</v>
      </c>
      <c r="D1738" t="s">
        <v>1543</v>
      </c>
      <c r="E1738" t="s">
        <v>1644</v>
      </c>
      <c r="F1738" t="s">
        <v>1470</v>
      </c>
      <c r="G1738" t="s">
        <v>113</v>
      </c>
      <c r="H1738" t="s">
        <v>1178</v>
      </c>
      <c r="I1738" t="s">
        <v>1660</v>
      </c>
      <c r="J1738" t="s">
        <v>1450</v>
      </c>
      <c r="K1738" t="s">
        <v>1451</v>
      </c>
      <c r="L1738" t="s">
        <v>1452</v>
      </c>
      <c r="M1738" t="s">
        <v>1453</v>
      </c>
      <c r="N1738" t="s">
        <v>1454</v>
      </c>
      <c r="O1738" t="s">
        <v>1455</v>
      </c>
      <c r="P1738" t="s">
        <v>1456</v>
      </c>
      <c r="Q1738" t="s">
        <v>1457</v>
      </c>
      <c r="R1738">
        <v>2030990</v>
      </c>
      <c r="S1738" t="s">
        <v>1459</v>
      </c>
      <c r="T1738">
        <v>5042.0159999999996</v>
      </c>
      <c r="U1738">
        <v>6</v>
      </c>
      <c r="V1738">
        <v>5042.0159999999996</v>
      </c>
      <c r="W1738">
        <v>6</v>
      </c>
      <c r="X1738">
        <v>4140</v>
      </c>
      <c r="Y1738">
        <v>902.01599999999996</v>
      </c>
      <c r="Z1738">
        <v>2030990</v>
      </c>
    </row>
    <row r="1739" spans="1:26" x14ac:dyDescent="0.2">
      <c r="A1739" s="27">
        <v>46079</v>
      </c>
      <c r="B1739" t="s">
        <v>1738</v>
      </c>
      <c r="C1739" t="s">
        <v>1543</v>
      </c>
      <c r="D1739" t="s">
        <v>1543</v>
      </c>
      <c r="E1739" t="s">
        <v>1663</v>
      </c>
      <c r="F1739" t="s">
        <v>1470</v>
      </c>
      <c r="G1739" t="s">
        <v>505</v>
      </c>
      <c r="H1739" t="s">
        <v>1021</v>
      </c>
      <c r="I1739" t="s">
        <v>1672</v>
      </c>
      <c r="J1739" t="s">
        <v>1450</v>
      </c>
      <c r="K1739" t="s">
        <v>1451</v>
      </c>
      <c r="L1739" t="s">
        <v>1452</v>
      </c>
      <c r="M1739" t="s">
        <v>1453</v>
      </c>
      <c r="N1739" t="s">
        <v>1454</v>
      </c>
      <c r="O1739" t="s">
        <v>1455</v>
      </c>
      <c r="P1739" t="s">
        <v>1456</v>
      </c>
      <c r="Q1739" t="s">
        <v>1457</v>
      </c>
      <c r="R1739">
        <v>2030990</v>
      </c>
      <c r="S1739" t="s">
        <v>1459</v>
      </c>
      <c r="T1739">
        <v>2521.0079999999998</v>
      </c>
      <c r="U1739">
        <v>3</v>
      </c>
      <c r="V1739">
        <v>2521.0079999999998</v>
      </c>
      <c r="W1739">
        <v>3</v>
      </c>
      <c r="X1739">
        <v>1974</v>
      </c>
      <c r="Y1739">
        <v>547.00800000000004</v>
      </c>
      <c r="Z1739">
        <v>2030990</v>
      </c>
    </row>
    <row r="1740" spans="1:26" x14ac:dyDescent="0.2">
      <c r="A1740" s="27">
        <v>46079</v>
      </c>
      <c r="B1740" t="s">
        <v>1738</v>
      </c>
      <c r="C1740" t="s">
        <v>1543</v>
      </c>
      <c r="D1740" t="s">
        <v>1543</v>
      </c>
      <c r="E1740" t="s">
        <v>1663</v>
      </c>
      <c r="F1740" t="s">
        <v>1470</v>
      </c>
      <c r="G1740" t="s">
        <v>261</v>
      </c>
      <c r="H1740" t="s">
        <v>1238</v>
      </c>
      <c r="I1740" t="s">
        <v>1673</v>
      </c>
      <c r="J1740" t="s">
        <v>1450</v>
      </c>
      <c r="K1740" t="s">
        <v>1451</v>
      </c>
      <c r="L1740" t="s">
        <v>1452</v>
      </c>
      <c r="M1740" t="s">
        <v>1453</v>
      </c>
      <c r="N1740" t="s">
        <v>1454</v>
      </c>
      <c r="O1740" t="s">
        <v>1455</v>
      </c>
      <c r="P1740" t="s">
        <v>1456</v>
      </c>
      <c r="Q1740" t="s">
        <v>1457</v>
      </c>
      <c r="R1740">
        <v>2030990</v>
      </c>
      <c r="S1740" t="s">
        <v>1459</v>
      </c>
      <c r="T1740">
        <v>1680.672</v>
      </c>
      <c r="U1740">
        <v>2</v>
      </c>
      <c r="V1740">
        <v>1680.672</v>
      </c>
      <c r="W1740">
        <v>2</v>
      </c>
      <c r="X1740">
        <v>1382</v>
      </c>
      <c r="Y1740">
        <v>298.67200000000003</v>
      </c>
      <c r="Z1740">
        <v>2030990</v>
      </c>
    </row>
    <row r="1741" spans="1:26" x14ac:dyDescent="0.2">
      <c r="A1741" s="27">
        <v>46079</v>
      </c>
      <c r="B1741" t="s">
        <v>1738</v>
      </c>
      <c r="C1741" t="s">
        <v>1543</v>
      </c>
      <c r="D1741" t="s">
        <v>1543</v>
      </c>
      <c r="E1741" t="s">
        <v>1663</v>
      </c>
      <c r="F1741" t="s">
        <v>1470</v>
      </c>
      <c r="G1741" t="s">
        <v>326</v>
      </c>
      <c r="H1741" t="s">
        <v>378</v>
      </c>
      <c r="I1741" t="s">
        <v>1678</v>
      </c>
      <c r="J1741" t="s">
        <v>1450</v>
      </c>
      <c r="K1741" t="s">
        <v>1451</v>
      </c>
      <c r="L1741" t="s">
        <v>1452</v>
      </c>
      <c r="M1741" t="s">
        <v>1453</v>
      </c>
      <c r="N1741" t="s">
        <v>1454</v>
      </c>
      <c r="O1741" t="s">
        <v>1455</v>
      </c>
      <c r="P1741" t="s">
        <v>1456</v>
      </c>
      <c r="Q1741" t="s">
        <v>1457</v>
      </c>
      <c r="R1741">
        <v>2030991</v>
      </c>
      <c r="S1741" t="s">
        <v>1463</v>
      </c>
      <c r="T1741">
        <v>1680.672</v>
      </c>
      <c r="U1741">
        <v>2</v>
      </c>
      <c r="V1741">
        <v>1680.672</v>
      </c>
      <c r="W1741">
        <v>2</v>
      </c>
      <c r="X1741">
        <v>1378</v>
      </c>
      <c r="Y1741">
        <v>302.67200000000003</v>
      </c>
      <c r="Z1741">
        <v>2030991</v>
      </c>
    </row>
    <row r="1742" spans="1:26" x14ac:dyDescent="0.2">
      <c r="A1742" s="27">
        <v>46079</v>
      </c>
      <c r="B1742" t="s">
        <v>1738</v>
      </c>
      <c r="C1742" t="s">
        <v>1543</v>
      </c>
      <c r="D1742" t="s">
        <v>1543</v>
      </c>
      <c r="E1742" t="s">
        <v>1682</v>
      </c>
      <c r="F1742" t="s">
        <v>1470</v>
      </c>
      <c r="G1742" t="s">
        <v>181</v>
      </c>
      <c r="H1742" t="s">
        <v>221</v>
      </c>
      <c r="I1742" t="s">
        <v>1690</v>
      </c>
      <c r="J1742" t="s">
        <v>1450</v>
      </c>
      <c r="K1742" t="s">
        <v>1451</v>
      </c>
      <c r="L1742" t="s">
        <v>1452</v>
      </c>
      <c r="M1742" t="s">
        <v>1453</v>
      </c>
      <c r="N1742" t="s">
        <v>1454</v>
      </c>
      <c r="O1742" t="s">
        <v>1455</v>
      </c>
      <c r="P1742" t="s">
        <v>1456</v>
      </c>
      <c r="Q1742" t="s">
        <v>1457</v>
      </c>
      <c r="R1742">
        <v>2001113</v>
      </c>
      <c r="S1742" t="s">
        <v>1458</v>
      </c>
      <c r="T1742">
        <v>5042.0159999999996</v>
      </c>
      <c r="U1742">
        <v>6</v>
      </c>
      <c r="V1742">
        <v>5042.0159999999996</v>
      </c>
      <c r="W1742">
        <v>6</v>
      </c>
      <c r="X1742">
        <v>4158</v>
      </c>
      <c r="Y1742">
        <v>884.01599999999996</v>
      </c>
      <c r="Z1742">
        <v>2001113</v>
      </c>
    </row>
    <row r="1743" spans="1:26" x14ac:dyDescent="0.2">
      <c r="A1743" s="27">
        <v>46079</v>
      </c>
      <c r="B1743" t="s">
        <v>1738</v>
      </c>
      <c r="C1743" t="s">
        <v>1543</v>
      </c>
      <c r="D1743" t="s">
        <v>1543</v>
      </c>
      <c r="E1743" t="s">
        <v>1682</v>
      </c>
      <c r="F1743" t="s">
        <v>1470</v>
      </c>
      <c r="G1743" t="s">
        <v>1482</v>
      </c>
      <c r="H1743" t="s">
        <v>1076</v>
      </c>
      <c r="I1743" t="s">
        <v>1696</v>
      </c>
      <c r="J1743" t="s">
        <v>1450</v>
      </c>
      <c r="K1743" t="s">
        <v>1451</v>
      </c>
      <c r="L1743" t="s">
        <v>1452</v>
      </c>
      <c r="M1743" t="s">
        <v>1453</v>
      </c>
      <c r="N1743" t="s">
        <v>1454</v>
      </c>
      <c r="O1743" t="s">
        <v>1455</v>
      </c>
      <c r="P1743" t="s">
        <v>1456</v>
      </c>
      <c r="Q1743" t="s">
        <v>1457</v>
      </c>
      <c r="R1743">
        <v>2039041</v>
      </c>
      <c r="S1743" t="s">
        <v>1460</v>
      </c>
      <c r="T1743">
        <v>840.33600000000001</v>
      </c>
      <c r="U1743">
        <v>1</v>
      </c>
      <c r="V1743">
        <v>840.33600000000001</v>
      </c>
      <c r="W1743">
        <v>1</v>
      </c>
      <c r="X1743">
        <v>689</v>
      </c>
      <c r="Y1743">
        <v>151.33600000000001</v>
      </c>
      <c r="Z1743">
        <v>2039041</v>
      </c>
    </row>
    <row r="1744" spans="1:26" x14ac:dyDescent="0.2">
      <c r="A1744" s="27">
        <v>46079</v>
      </c>
      <c r="B1744" t="s">
        <v>1738</v>
      </c>
      <c r="C1744" t="s">
        <v>1543</v>
      </c>
      <c r="D1744" t="s">
        <v>1543</v>
      </c>
      <c r="E1744" t="s">
        <v>1682</v>
      </c>
      <c r="F1744" t="s">
        <v>1470</v>
      </c>
      <c r="G1744" t="s">
        <v>1482</v>
      </c>
      <c r="H1744" t="s">
        <v>1176</v>
      </c>
      <c r="I1744" t="s">
        <v>1698</v>
      </c>
      <c r="J1744" t="s">
        <v>1450</v>
      </c>
      <c r="K1744" t="s">
        <v>1451</v>
      </c>
      <c r="L1744" t="s">
        <v>1452</v>
      </c>
      <c r="M1744" t="s">
        <v>1453</v>
      </c>
      <c r="N1744" t="s">
        <v>1454</v>
      </c>
      <c r="O1744" t="s">
        <v>1455</v>
      </c>
      <c r="P1744" t="s">
        <v>1456</v>
      </c>
      <c r="Q1744" t="s">
        <v>1457</v>
      </c>
      <c r="R1744">
        <v>2039041</v>
      </c>
      <c r="S1744" t="s">
        <v>1460</v>
      </c>
      <c r="T1744">
        <v>840.33600000000001</v>
      </c>
      <c r="U1744">
        <v>1</v>
      </c>
      <c r="V1744">
        <v>840.33600000000001</v>
      </c>
      <c r="W1744">
        <v>1</v>
      </c>
      <c r="X1744">
        <v>689</v>
      </c>
      <c r="Y1744">
        <v>151.33600000000001</v>
      </c>
      <c r="Z1744">
        <v>2039041</v>
      </c>
    </row>
    <row r="1745" spans="1:26" x14ac:dyDescent="0.2">
      <c r="A1745" s="27">
        <v>46079</v>
      </c>
      <c r="B1745" t="s">
        <v>1739</v>
      </c>
      <c r="C1745" t="s">
        <v>1347</v>
      </c>
      <c r="D1745" t="s">
        <v>1347</v>
      </c>
      <c r="E1745" t="s">
        <v>1740</v>
      </c>
      <c r="F1745" t="s">
        <v>1470</v>
      </c>
      <c r="G1745" t="s">
        <v>60</v>
      </c>
      <c r="H1745" t="s">
        <v>1348</v>
      </c>
      <c r="I1745" t="s">
        <v>1741</v>
      </c>
      <c r="J1745" t="s">
        <v>1450</v>
      </c>
      <c r="K1745" t="s">
        <v>1451</v>
      </c>
      <c r="L1745" t="s">
        <v>1452</v>
      </c>
      <c r="M1745" t="s">
        <v>1453</v>
      </c>
      <c r="N1745" t="s">
        <v>1454</v>
      </c>
      <c r="O1745" t="s">
        <v>1455</v>
      </c>
      <c r="P1745" t="s">
        <v>1456</v>
      </c>
      <c r="Q1745" t="s">
        <v>1457</v>
      </c>
      <c r="R1745">
        <v>2001113</v>
      </c>
      <c r="S1745" t="s">
        <v>1458</v>
      </c>
      <c r="V1745">
        <v>3277.3110000000001</v>
      </c>
      <c r="W1745">
        <v>2</v>
      </c>
      <c r="X1745">
        <v>1350</v>
      </c>
      <c r="Y1745">
        <v>1927.3109999999999</v>
      </c>
      <c r="Z1745">
        <v>2001113</v>
      </c>
    </row>
    <row r="1746" spans="1:26" x14ac:dyDescent="0.2">
      <c r="A1746" s="27">
        <v>46079</v>
      </c>
      <c r="B1746" t="s">
        <v>1739</v>
      </c>
      <c r="C1746" t="s">
        <v>1347</v>
      </c>
      <c r="D1746" t="s">
        <v>1347</v>
      </c>
      <c r="E1746" t="s">
        <v>1740</v>
      </c>
      <c r="F1746" t="s">
        <v>1470</v>
      </c>
      <c r="G1746" t="s">
        <v>60</v>
      </c>
      <c r="H1746" t="s">
        <v>1348</v>
      </c>
      <c r="I1746" t="s">
        <v>1741</v>
      </c>
      <c r="J1746" t="s">
        <v>1450</v>
      </c>
      <c r="K1746" t="s">
        <v>1451</v>
      </c>
      <c r="L1746" t="s">
        <v>1452</v>
      </c>
      <c r="M1746" t="s">
        <v>1453</v>
      </c>
      <c r="N1746" t="s">
        <v>1454</v>
      </c>
      <c r="O1746" t="s">
        <v>1455</v>
      </c>
      <c r="P1746" t="s">
        <v>1456</v>
      </c>
      <c r="Q1746" t="s">
        <v>1457</v>
      </c>
      <c r="R1746">
        <v>2030990</v>
      </c>
      <c r="S1746" t="s">
        <v>1459</v>
      </c>
      <c r="V1746">
        <v>4915.9665000000005</v>
      </c>
      <c r="W1746">
        <v>3</v>
      </c>
      <c r="X1746">
        <v>2073</v>
      </c>
      <c r="Y1746">
        <v>2842.9665</v>
      </c>
      <c r="Z1746">
        <v>2030990</v>
      </c>
    </row>
    <row r="1747" spans="1:26" x14ac:dyDescent="0.2">
      <c r="A1747" s="27">
        <v>46079</v>
      </c>
      <c r="B1747" t="s">
        <v>1739</v>
      </c>
      <c r="C1747" t="s">
        <v>1347</v>
      </c>
      <c r="D1747" t="s">
        <v>1347</v>
      </c>
      <c r="E1747" t="s">
        <v>1740</v>
      </c>
      <c r="F1747" t="s">
        <v>1470</v>
      </c>
      <c r="G1747" t="s">
        <v>60</v>
      </c>
      <c r="H1747" t="s">
        <v>1374</v>
      </c>
      <c r="I1747" t="s">
        <v>1743</v>
      </c>
      <c r="J1747" t="s">
        <v>1450</v>
      </c>
      <c r="K1747" t="s">
        <v>1451</v>
      </c>
      <c r="L1747" t="s">
        <v>1452</v>
      </c>
      <c r="M1747" t="s">
        <v>1453</v>
      </c>
      <c r="N1747" t="s">
        <v>1454</v>
      </c>
      <c r="O1747" t="s">
        <v>1455</v>
      </c>
      <c r="P1747" t="s">
        <v>1456</v>
      </c>
      <c r="Q1747" t="s">
        <v>1457</v>
      </c>
      <c r="R1747">
        <v>2030990</v>
      </c>
      <c r="S1747" t="s">
        <v>1459</v>
      </c>
      <c r="V1747">
        <v>3277.3110000000001</v>
      </c>
      <c r="W1747">
        <v>2</v>
      </c>
      <c r="X1747">
        <v>1380</v>
      </c>
      <c r="Y1747">
        <v>1897.3109999999999</v>
      </c>
      <c r="Z1747">
        <v>2030990</v>
      </c>
    </row>
    <row r="1748" spans="1:26" x14ac:dyDescent="0.2">
      <c r="A1748" s="27">
        <v>46079</v>
      </c>
      <c r="B1748" t="s">
        <v>1739</v>
      </c>
      <c r="C1748" t="s">
        <v>1347</v>
      </c>
      <c r="D1748" t="s">
        <v>1347</v>
      </c>
      <c r="E1748" t="s">
        <v>1740</v>
      </c>
      <c r="F1748" t="s">
        <v>1470</v>
      </c>
      <c r="G1748" t="s">
        <v>60</v>
      </c>
      <c r="H1748" t="s">
        <v>1392</v>
      </c>
      <c r="I1748" t="s">
        <v>1792</v>
      </c>
      <c r="J1748" t="s">
        <v>1450</v>
      </c>
      <c r="K1748" t="s">
        <v>1451</v>
      </c>
      <c r="L1748" t="s">
        <v>1452</v>
      </c>
      <c r="M1748" t="s">
        <v>1453</v>
      </c>
      <c r="N1748" t="s">
        <v>1454</v>
      </c>
      <c r="O1748" t="s">
        <v>1455</v>
      </c>
      <c r="P1748" t="s">
        <v>1456</v>
      </c>
      <c r="Q1748" t="s">
        <v>1457</v>
      </c>
      <c r="R1748">
        <v>2001113</v>
      </c>
      <c r="S1748" t="s">
        <v>1458</v>
      </c>
      <c r="V1748">
        <v>1638.6555000000001</v>
      </c>
      <c r="W1748">
        <v>1</v>
      </c>
      <c r="X1748">
        <v>669</v>
      </c>
      <c r="Y1748">
        <v>969.65549999999996</v>
      </c>
      <c r="Z1748">
        <v>2001113</v>
      </c>
    </row>
    <row r="1749" spans="1:26" x14ac:dyDescent="0.2">
      <c r="A1749" s="27">
        <v>46079</v>
      </c>
      <c r="B1749" t="s">
        <v>1739</v>
      </c>
      <c r="C1749" t="s">
        <v>1347</v>
      </c>
      <c r="D1749" t="s">
        <v>1347</v>
      </c>
      <c r="E1749" t="s">
        <v>1740</v>
      </c>
      <c r="F1749" t="s">
        <v>1470</v>
      </c>
      <c r="G1749" t="s">
        <v>60</v>
      </c>
      <c r="H1749" t="s">
        <v>1396</v>
      </c>
      <c r="I1749" t="s">
        <v>1793</v>
      </c>
      <c r="J1749" t="s">
        <v>1450</v>
      </c>
      <c r="K1749" t="s">
        <v>1451</v>
      </c>
      <c r="L1749" t="s">
        <v>1452</v>
      </c>
      <c r="M1749" t="s">
        <v>1453</v>
      </c>
      <c r="N1749" t="s">
        <v>1454</v>
      </c>
      <c r="O1749" t="s">
        <v>1455</v>
      </c>
      <c r="P1749" t="s">
        <v>1456</v>
      </c>
      <c r="Q1749" t="s">
        <v>1457</v>
      </c>
      <c r="R1749">
        <v>2030990</v>
      </c>
      <c r="S1749" t="s">
        <v>1459</v>
      </c>
      <c r="V1749">
        <v>1638.6555000000001</v>
      </c>
      <c r="W1749">
        <v>1</v>
      </c>
      <c r="X1749">
        <v>687</v>
      </c>
      <c r="Y1749">
        <v>951.65549999999996</v>
      </c>
      <c r="Z1749">
        <v>2030990</v>
      </c>
    </row>
    <row r="1750" spans="1:26" x14ac:dyDescent="0.2">
      <c r="A1750" s="27">
        <v>46079</v>
      </c>
      <c r="B1750" t="s">
        <v>1739</v>
      </c>
      <c r="C1750" t="s">
        <v>1347</v>
      </c>
      <c r="D1750" t="s">
        <v>1347</v>
      </c>
      <c r="E1750" t="s">
        <v>1740</v>
      </c>
      <c r="F1750" t="s">
        <v>1470</v>
      </c>
      <c r="G1750" t="s">
        <v>60</v>
      </c>
      <c r="H1750" t="s">
        <v>1403</v>
      </c>
      <c r="I1750" t="s">
        <v>1744</v>
      </c>
      <c r="J1750" t="s">
        <v>1450</v>
      </c>
      <c r="K1750" t="s">
        <v>1451</v>
      </c>
      <c r="L1750" t="s">
        <v>1452</v>
      </c>
      <c r="M1750" t="s">
        <v>1453</v>
      </c>
      <c r="N1750" t="s">
        <v>1454</v>
      </c>
      <c r="O1750" t="s">
        <v>1455</v>
      </c>
      <c r="P1750" t="s">
        <v>1456</v>
      </c>
      <c r="Q1750" t="s">
        <v>1457</v>
      </c>
      <c r="R1750">
        <v>2001113</v>
      </c>
      <c r="S1750" t="s">
        <v>1458</v>
      </c>
      <c r="V1750">
        <v>1638.6555000000001</v>
      </c>
      <c r="W1750">
        <v>1</v>
      </c>
      <c r="X1750">
        <v>680</v>
      </c>
      <c r="Y1750">
        <v>958.65549999999996</v>
      </c>
      <c r="Z1750">
        <v>2001113</v>
      </c>
    </row>
    <row r="1751" spans="1:26" x14ac:dyDescent="0.2">
      <c r="A1751" s="27">
        <v>46079</v>
      </c>
      <c r="B1751" t="s">
        <v>1739</v>
      </c>
      <c r="C1751" t="s">
        <v>1347</v>
      </c>
      <c r="D1751" t="s">
        <v>1347</v>
      </c>
      <c r="E1751" t="s">
        <v>1740</v>
      </c>
      <c r="F1751" t="s">
        <v>1470</v>
      </c>
      <c r="G1751" t="s">
        <v>60</v>
      </c>
      <c r="H1751" t="s">
        <v>1407</v>
      </c>
      <c r="I1751" t="s">
        <v>1794</v>
      </c>
      <c r="J1751" t="s">
        <v>1450</v>
      </c>
      <c r="K1751" t="s">
        <v>1451</v>
      </c>
      <c r="L1751" t="s">
        <v>1452</v>
      </c>
      <c r="M1751" t="s">
        <v>1453</v>
      </c>
      <c r="N1751" t="s">
        <v>1454</v>
      </c>
      <c r="O1751" t="s">
        <v>1455</v>
      </c>
      <c r="P1751" t="s">
        <v>1456</v>
      </c>
      <c r="Q1751" t="s">
        <v>1457</v>
      </c>
      <c r="R1751">
        <v>2030990</v>
      </c>
      <c r="S1751" t="s">
        <v>1459</v>
      </c>
      <c r="V1751">
        <v>3277.3110000000001</v>
      </c>
      <c r="W1751">
        <v>2</v>
      </c>
      <c r="X1751">
        <v>1380</v>
      </c>
      <c r="Y1751">
        <v>1897.3109999999999</v>
      </c>
      <c r="Z1751">
        <v>2030990</v>
      </c>
    </row>
    <row r="1752" spans="1:26" x14ac:dyDescent="0.2">
      <c r="A1752" s="27">
        <v>46079</v>
      </c>
      <c r="B1752" t="s">
        <v>1739</v>
      </c>
      <c r="C1752" t="s">
        <v>1347</v>
      </c>
      <c r="D1752" t="s">
        <v>1347</v>
      </c>
      <c r="E1752" t="s">
        <v>1740</v>
      </c>
      <c r="F1752" t="s">
        <v>1470</v>
      </c>
      <c r="G1752" t="s">
        <v>60</v>
      </c>
      <c r="H1752" t="s">
        <v>1413</v>
      </c>
      <c r="I1752" t="s">
        <v>1745</v>
      </c>
      <c r="J1752" t="s">
        <v>1450</v>
      </c>
      <c r="K1752" t="s">
        <v>1451</v>
      </c>
      <c r="L1752" t="s">
        <v>1452</v>
      </c>
      <c r="M1752" t="s">
        <v>1453</v>
      </c>
      <c r="N1752" t="s">
        <v>1454</v>
      </c>
      <c r="O1752" t="s">
        <v>1455</v>
      </c>
      <c r="P1752" t="s">
        <v>1456</v>
      </c>
      <c r="Q1752" t="s">
        <v>1457</v>
      </c>
      <c r="R1752">
        <v>2030990</v>
      </c>
      <c r="S1752" t="s">
        <v>1459</v>
      </c>
      <c r="V1752">
        <v>0</v>
      </c>
      <c r="W1752">
        <v>0</v>
      </c>
      <c r="X1752">
        <v>0</v>
      </c>
      <c r="Y1752">
        <v>0</v>
      </c>
      <c r="Z1752">
        <v>2030990</v>
      </c>
    </row>
    <row r="1753" spans="1:26" x14ac:dyDescent="0.2">
      <c r="A1753" s="27">
        <v>46079</v>
      </c>
      <c r="B1753" t="s">
        <v>1739</v>
      </c>
      <c r="C1753" t="s">
        <v>1347</v>
      </c>
      <c r="D1753" t="s">
        <v>1347</v>
      </c>
      <c r="E1753" t="s">
        <v>1740</v>
      </c>
      <c r="F1753" t="s">
        <v>1470</v>
      </c>
      <c r="G1753" t="s">
        <v>77</v>
      </c>
      <c r="H1753" t="s">
        <v>1352</v>
      </c>
      <c r="I1753" t="s">
        <v>1746</v>
      </c>
      <c r="J1753" t="s">
        <v>1450</v>
      </c>
      <c r="K1753" t="s">
        <v>1451</v>
      </c>
      <c r="L1753" t="s">
        <v>1452</v>
      </c>
      <c r="M1753" t="s">
        <v>1453</v>
      </c>
      <c r="N1753" t="s">
        <v>1454</v>
      </c>
      <c r="O1753" t="s">
        <v>1455</v>
      </c>
      <c r="P1753" t="s">
        <v>1456</v>
      </c>
      <c r="Q1753" t="s">
        <v>1457</v>
      </c>
      <c r="R1753">
        <v>2030990</v>
      </c>
      <c r="S1753" t="s">
        <v>1459</v>
      </c>
      <c r="V1753">
        <v>1638.6555000000001</v>
      </c>
      <c r="W1753">
        <v>1</v>
      </c>
      <c r="X1753">
        <v>690</v>
      </c>
      <c r="Y1753">
        <v>948.65549999999996</v>
      </c>
      <c r="Z1753">
        <v>2030990</v>
      </c>
    </row>
    <row r="1754" spans="1:26" x14ac:dyDescent="0.2">
      <c r="A1754" s="27">
        <v>46079</v>
      </c>
      <c r="B1754" t="s">
        <v>1739</v>
      </c>
      <c r="C1754" t="s">
        <v>1347</v>
      </c>
      <c r="D1754" t="s">
        <v>1347</v>
      </c>
      <c r="E1754" t="s">
        <v>1740</v>
      </c>
      <c r="F1754" t="s">
        <v>1470</v>
      </c>
      <c r="G1754" t="s">
        <v>77</v>
      </c>
      <c r="H1754" t="s">
        <v>1354</v>
      </c>
      <c r="I1754" t="s">
        <v>1747</v>
      </c>
      <c r="J1754" t="s">
        <v>1450</v>
      </c>
      <c r="K1754" t="s">
        <v>1451</v>
      </c>
      <c r="L1754" t="s">
        <v>1452</v>
      </c>
      <c r="M1754" t="s">
        <v>1453</v>
      </c>
      <c r="N1754" t="s">
        <v>1454</v>
      </c>
      <c r="O1754" t="s">
        <v>1455</v>
      </c>
      <c r="P1754" t="s">
        <v>1456</v>
      </c>
      <c r="Q1754" t="s">
        <v>1457</v>
      </c>
      <c r="R1754">
        <v>2030990</v>
      </c>
      <c r="S1754" t="s">
        <v>1459</v>
      </c>
      <c r="V1754">
        <v>8193.2775000000001</v>
      </c>
      <c r="W1754">
        <v>5</v>
      </c>
      <c r="X1754">
        <v>3450</v>
      </c>
      <c r="Y1754">
        <v>4743.2775000000001</v>
      </c>
      <c r="Z1754">
        <v>2030990</v>
      </c>
    </row>
    <row r="1755" spans="1:26" x14ac:dyDescent="0.2">
      <c r="A1755" s="27">
        <v>46079</v>
      </c>
      <c r="B1755" t="s">
        <v>1739</v>
      </c>
      <c r="C1755" t="s">
        <v>1347</v>
      </c>
      <c r="D1755" t="s">
        <v>1347</v>
      </c>
      <c r="E1755" t="s">
        <v>1740</v>
      </c>
      <c r="F1755" t="s">
        <v>1470</v>
      </c>
      <c r="G1755" t="s">
        <v>42</v>
      </c>
      <c r="H1755" t="s">
        <v>1368</v>
      </c>
      <c r="I1755" t="s">
        <v>1748</v>
      </c>
      <c r="J1755" t="s">
        <v>1450</v>
      </c>
      <c r="K1755" t="s">
        <v>1451</v>
      </c>
      <c r="L1755" t="s">
        <v>1452</v>
      </c>
      <c r="M1755" t="s">
        <v>1453</v>
      </c>
      <c r="N1755" t="s">
        <v>1454</v>
      </c>
      <c r="O1755" t="s">
        <v>1455</v>
      </c>
      <c r="P1755" t="s">
        <v>1456</v>
      </c>
      <c r="Q1755" t="s">
        <v>1457</v>
      </c>
      <c r="R1755">
        <v>2001113</v>
      </c>
      <c r="S1755" t="s">
        <v>1458</v>
      </c>
      <c r="V1755">
        <v>1638.6555000000001</v>
      </c>
      <c r="W1755">
        <v>1</v>
      </c>
      <c r="X1755">
        <v>681</v>
      </c>
      <c r="Y1755">
        <v>957.65549999999996</v>
      </c>
      <c r="Z1755">
        <v>2001113</v>
      </c>
    </row>
    <row r="1756" spans="1:26" x14ac:dyDescent="0.2">
      <c r="A1756" s="27">
        <v>46079</v>
      </c>
      <c r="B1756" t="s">
        <v>1739</v>
      </c>
      <c r="C1756" t="s">
        <v>1347</v>
      </c>
      <c r="D1756" t="s">
        <v>1347</v>
      </c>
      <c r="E1756" t="s">
        <v>1740</v>
      </c>
      <c r="F1756" t="s">
        <v>1470</v>
      </c>
      <c r="G1756" t="s">
        <v>42</v>
      </c>
      <c r="H1756" t="s">
        <v>1368</v>
      </c>
      <c r="I1756" t="s">
        <v>1748</v>
      </c>
      <c r="J1756" t="s">
        <v>1450</v>
      </c>
      <c r="K1756" t="s">
        <v>1451</v>
      </c>
      <c r="L1756" t="s">
        <v>1452</v>
      </c>
      <c r="M1756" t="s">
        <v>1453</v>
      </c>
      <c r="N1756" t="s">
        <v>1454</v>
      </c>
      <c r="O1756" t="s">
        <v>1455</v>
      </c>
      <c r="P1756" t="s">
        <v>1456</v>
      </c>
      <c r="Q1756" t="s">
        <v>1457</v>
      </c>
      <c r="R1756">
        <v>2030990</v>
      </c>
      <c r="S1756" t="s">
        <v>1459</v>
      </c>
      <c r="V1756">
        <v>4915.9665000000005</v>
      </c>
      <c r="W1756">
        <v>3</v>
      </c>
      <c r="X1756">
        <v>2070</v>
      </c>
      <c r="Y1756">
        <v>2845.9665</v>
      </c>
      <c r="Z1756">
        <v>2030990</v>
      </c>
    </row>
    <row r="1757" spans="1:26" x14ac:dyDescent="0.2">
      <c r="A1757" s="27">
        <v>46079</v>
      </c>
      <c r="B1757" t="s">
        <v>1739</v>
      </c>
      <c r="C1757" t="s">
        <v>1347</v>
      </c>
      <c r="D1757" t="s">
        <v>1347</v>
      </c>
      <c r="E1757" t="s">
        <v>1749</v>
      </c>
      <c r="F1757" t="s">
        <v>1470</v>
      </c>
      <c r="G1757" t="s">
        <v>60</v>
      </c>
      <c r="H1757" t="s">
        <v>1356</v>
      </c>
      <c r="I1757" t="s">
        <v>1750</v>
      </c>
      <c r="J1757" t="s">
        <v>1450</v>
      </c>
      <c r="K1757" t="s">
        <v>1451</v>
      </c>
      <c r="L1757" t="s">
        <v>1452</v>
      </c>
      <c r="M1757" t="s">
        <v>1453</v>
      </c>
      <c r="N1757" t="s">
        <v>1454</v>
      </c>
      <c r="O1757" t="s">
        <v>1455</v>
      </c>
      <c r="P1757" t="s">
        <v>1456</v>
      </c>
      <c r="Q1757" t="s">
        <v>1457</v>
      </c>
      <c r="R1757">
        <v>2001113</v>
      </c>
      <c r="S1757" t="s">
        <v>1458</v>
      </c>
      <c r="V1757">
        <v>3277.3110000000001</v>
      </c>
      <c r="W1757">
        <v>2</v>
      </c>
      <c r="X1757">
        <v>1404</v>
      </c>
      <c r="Y1757">
        <v>1873.3109999999999</v>
      </c>
      <c r="Z1757">
        <v>2001113</v>
      </c>
    </row>
    <row r="1758" spans="1:26" x14ac:dyDescent="0.2">
      <c r="A1758" s="27">
        <v>46079</v>
      </c>
      <c r="B1758" t="s">
        <v>1739</v>
      </c>
      <c r="C1758" t="s">
        <v>1347</v>
      </c>
      <c r="D1758" t="s">
        <v>1347</v>
      </c>
      <c r="E1758" t="s">
        <v>1749</v>
      </c>
      <c r="F1758" t="s">
        <v>1470</v>
      </c>
      <c r="G1758" t="s">
        <v>60</v>
      </c>
      <c r="H1758" t="s">
        <v>1356</v>
      </c>
      <c r="I1758" t="s">
        <v>1750</v>
      </c>
      <c r="J1758" t="s">
        <v>1450</v>
      </c>
      <c r="K1758" t="s">
        <v>1451</v>
      </c>
      <c r="L1758" t="s">
        <v>1452</v>
      </c>
      <c r="M1758" t="s">
        <v>1453</v>
      </c>
      <c r="N1758" t="s">
        <v>1454</v>
      </c>
      <c r="O1758" t="s">
        <v>1455</v>
      </c>
      <c r="P1758" t="s">
        <v>1456</v>
      </c>
      <c r="Q1758" t="s">
        <v>1457</v>
      </c>
      <c r="R1758">
        <v>2030990</v>
      </c>
      <c r="S1758" t="s">
        <v>1459</v>
      </c>
      <c r="V1758">
        <v>4915.9665000000005</v>
      </c>
      <c r="W1758">
        <v>3</v>
      </c>
      <c r="X1758">
        <v>2070</v>
      </c>
      <c r="Y1758">
        <v>2845.9665</v>
      </c>
      <c r="Z1758">
        <v>2030990</v>
      </c>
    </row>
    <row r="1759" spans="1:26" x14ac:dyDescent="0.2">
      <c r="A1759" s="27">
        <v>46079</v>
      </c>
      <c r="B1759" t="s">
        <v>1739</v>
      </c>
      <c r="C1759" t="s">
        <v>1347</v>
      </c>
      <c r="D1759" t="s">
        <v>1347</v>
      </c>
      <c r="E1759" t="s">
        <v>1749</v>
      </c>
      <c r="F1759" t="s">
        <v>1470</v>
      </c>
      <c r="G1759" t="s">
        <v>60</v>
      </c>
      <c r="H1759" t="s">
        <v>1370</v>
      </c>
      <c r="I1759" t="s">
        <v>1751</v>
      </c>
      <c r="J1759" t="s">
        <v>1450</v>
      </c>
      <c r="K1759" t="s">
        <v>1451</v>
      </c>
      <c r="L1759" t="s">
        <v>1452</v>
      </c>
      <c r="M1759" t="s">
        <v>1453</v>
      </c>
      <c r="N1759" t="s">
        <v>1454</v>
      </c>
      <c r="O1759" t="s">
        <v>1455</v>
      </c>
      <c r="P1759" t="s">
        <v>1456</v>
      </c>
      <c r="Q1759" t="s">
        <v>1457</v>
      </c>
      <c r="R1759">
        <v>2001113</v>
      </c>
      <c r="S1759" t="s">
        <v>1458</v>
      </c>
      <c r="V1759">
        <v>1638.6555000000001</v>
      </c>
      <c r="W1759">
        <v>1</v>
      </c>
      <c r="X1759">
        <v>671</v>
      </c>
      <c r="Y1759">
        <v>967.65549999999996</v>
      </c>
      <c r="Z1759">
        <v>2001113</v>
      </c>
    </row>
    <row r="1760" spans="1:26" x14ac:dyDescent="0.2">
      <c r="A1760" s="27">
        <v>46079</v>
      </c>
      <c r="B1760" t="s">
        <v>1739</v>
      </c>
      <c r="C1760" t="s">
        <v>1347</v>
      </c>
      <c r="D1760" t="s">
        <v>1347</v>
      </c>
      <c r="E1760" t="s">
        <v>1749</v>
      </c>
      <c r="F1760" t="s">
        <v>1470</v>
      </c>
      <c r="G1760" t="s">
        <v>60</v>
      </c>
      <c r="H1760" t="s">
        <v>1370</v>
      </c>
      <c r="I1760" t="s">
        <v>1751</v>
      </c>
      <c r="J1760" t="s">
        <v>1450</v>
      </c>
      <c r="K1760" t="s">
        <v>1451</v>
      </c>
      <c r="L1760" t="s">
        <v>1452</v>
      </c>
      <c r="M1760" t="s">
        <v>1453</v>
      </c>
      <c r="N1760" t="s">
        <v>1454</v>
      </c>
      <c r="O1760" t="s">
        <v>1455</v>
      </c>
      <c r="P1760" t="s">
        <v>1456</v>
      </c>
      <c r="Q1760" t="s">
        <v>1457</v>
      </c>
      <c r="R1760">
        <v>2030990</v>
      </c>
      <c r="S1760" t="s">
        <v>1459</v>
      </c>
      <c r="V1760">
        <v>1638.6555000000001</v>
      </c>
      <c r="W1760">
        <v>1</v>
      </c>
      <c r="X1760">
        <v>691</v>
      </c>
      <c r="Y1760">
        <v>947.65549999999996</v>
      </c>
      <c r="Z1760">
        <v>2030990</v>
      </c>
    </row>
    <row r="1761" spans="1:26" x14ac:dyDescent="0.2">
      <c r="A1761" s="27">
        <v>46079</v>
      </c>
      <c r="B1761" t="s">
        <v>1739</v>
      </c>
      <c r="C1761" t="s">
        <v>1347</v>
      </c>
      <c r="D1761" t="s">
        <v>1347</v>
      </c>
      <c r="E1761" t="s">
        <v>1749</v>
      </c>
      <c r="F1761" t="s">
        <v>1470</v>
      </c>
      <c r="G1761" t="s">
        <v>60</v>
      </c>
      <c r="H1761" t="s">
        <v>1372</v>
      </c>
      <c r="I1761" t="s">
        <v>1752</v>
      </c>
      <c r="J1761" t="s">
        <v>1450</v>
      </c>
      <c r="K1761" t="s">
        <v>1451</v>
      </c>
      <c r="L1761" t="s">
        <v>1452</v>
      </c>
      <c r="M1761" t="s">
        <v>1453</v>
      </c>
      <c r="N1761" t="s">
        <v>1454</v>
      </c>
      <c r="O1761" t="s">
        <v>1455</v>
      </c>
      <c r="P1761" t="s">
        <v>1456</v>
      </c>
      <c r="Q1761" t="s">
        <v>1457</v>
      </c>
      <c r="R1761">
        <v>2030990</v>
      </c>
      <c r="S1761" t="s">
        <v>1459</v>
      </c>
      <c r="V1761">
        <v>1638.6555000000001</v>
      </c>
      <c r="W1761">
        <v>1</v>
      </c>
      <c r="X1761">
        <v>689</v>
      </c>
      <c r="Y1761">
        <v>949.65549999999996</v>
      </c>
      <c r="Z1761">
        <v>2030990</v>
      </c>
    </row>
    <row r="1762" spans="1:26" x14ac:dyDescent="0.2">
      <c r="A1762" s="27">
        <v>46079</v>
      </c>
      <c r="B1762" t="s">
        <v>1739</v>
      </c>
      <c r="C1762" t="s">
        <v>1347</v>
      </c>
      <c r="D1762" t="s">
        <v>1347</v>
      </c>
      <c r="E1762" t="s">
        <v>1749</v>
      </c>
      <c r="F1762" t="s">
        <v>1470</v>
      </c>
      <c r="G1762" t="s">
        <v>60</v>
      </c>
      <c r="H1762" t="s">
        <v>1399</v>
      </c>
      <c r="I1762" t="s">
        <v>1754</v>
      </c>
      <c r="J1762" t="s">
        <v>1450</v>
      </c>
      <c r="K1762" t="s">
        <v>1451</v>
      </c>
      <c r="L1762" t="s">
        <v>1452</v>
      </c>
      <c r="M1762" t="s">
        <v>1453</v>
      </c>
      <c r="N1762" t="s">
        <v>1454</v>
      </c>
      <c r="O1762" t="s">
        <v>1455</v>
      </c>
      <c r="P1762" t="s">
        <v>1456</v>
      </c>
      <c r="Q1762" t="s">
        <v>1457</v>
      </c>
      <c r="R1762">
        <v>2001113</v>
      </c>
      <c r="S1762" t="s">
        <v>1458</v>
      </c>
      <c r="V1762">
        <v>1638.6555000000001</v>
      </c>
      <c r="W1762">
        <v>1</v>
      </c>
      <c r="X1762">
        <v>685</v>
      </c>
      <c r="Y1762">
        <v>953.65549999999996</v>
      </c>
      <c r="Z1762">
        <v>2001113</v>
      </c>
    </row>
    <row r="1763" spans="1:26" x14ac:dyDescent="0.2">
      <c r="A1763" s="27">
        <v>46079</v>
      </c>
      <c r="B1763" t="s">
        <v>1739</v>
      </c>
      <c r="C1763" t="s">
        <v>1347</v>
      </c>
      <c r="D1763" t="s">
        <v>1347</v>
      </c>
      <c r="E1763" t="s">
        <v>1749</v>
      </c>
      <c r="F1763" t="s">
        <v>1470</v>
      </c>
      <c r="G1763" t="s">
        <v>22</v>
      </c>
      <c r="H1763" t="s">
        <v>1350</v>
      </c>
      <c r="I1763" t="s">
        <v>1755</v>
      </c>
      <c r="J1763" t="s">
        <v>1450</v>
      </c>
      <c r="K1763" t="s">
        <v>1451</v>
      </c>
      <c r="L1763" t="s">
        <v>1452</v>
      </c>
      <c r="M1763" t="s">
        <v>1453</v>
      </c>
      <c r="N1763" t="s">
        <v>1454</v>
      </c>
      <c r="O1763" t="s">
        <v>1455</v>
      </c>
      <c r="P1763" t="s">
        <v>1456</v>
      </c>
      <c r="Q1763" t="s">
        <v>1457</v>
      </c>
      <c r="R1763">
        <v>2001113</v>
      </c>
      <c r="S1763" t="s">
        <v>1458</v>
      </c>
      <c r="V1763">
        <v>3277.3110000000001</v>
      </c>
      <c r="W1763">
        <v>2</v>
      </c>
      <c r="X1763">
        <v>1398</v>
      </c>
      <c r="Y1763">
        <v>1879.3109999999999</v>
      </c>
      <c r="Z1763">
        <v>2001113</v>
      </c>
    </row>
    <row r="1764" spans="1:26" x14ac:dyDescent="0.2">
      <c r="A1764" s="27">
        <v>46079</v>
      </c>
      <c r="B1764" t="s">
        <v>1739</v>
      </c>
      <c r="C1764" t="s">
        <v>1347</v>
      </c>
      <c r="D1764" t="s">
        <v>1347</v>
      </c>
      <c r="E1764" t="s">
        <v>1749</v>
      </c>
      <c r="F1764" t="s">
        <v>1470</v>
      </c>
      <c r="G1764" t="s">
        <v>22</v>
      </c>
      <c r="H1764" t="s">
        <v>1350</v>
      </c>
      <c r="I1764" t="s">
        <v>1755</v>
      </c>
      <c r="J1764" t="s">
        <v>1450</v>
      </c>
      <c r="K1764" t="s">
        <v>1451</v>
      </c>
      <c r="L1764" t="s">
        <v>1452</v>
      </c>
      <c r="M1764" t="s">
        <v>1453</v>
      </c>
      <c r="N1764" t="s">
        <v>1454</v>
      </c>
      <c r="O1764" t="s">
        <v>1455</v>
      </c>
      <c r="P1764" t="s">
        <v>1456</v>
      </c>
      <c r="Q1764" t="s">
        <v>1457</v>
      </c>
      <c r="R1764">
        <v>2030990</v>
      </c>
      <c r="S1764" t="s">
        <v>1459</v>
      </c>
      <c r="V1764">
        <v>4915.9665000000005</v>
      </c>
      <c r="W1764">
        <v>3</v>
      </c>
      <c r="X1764">
        <v>2070</v>
      </c>
      <c r="Y1764">
        <v>2845.9665</v>
      </c>
      <c r="Z1764">
        <v>2030990</v>
      </c>
    </row>
    <row r="1765" spans="1:26" x14ac:dyDescent="0.2">
      <c r="A1765" s="27">
        <v>46079</v>
      </c>
      <c r="B1765" t="s">
        <v>1739</v>
      </c>
      <c r="C1765" t="s">
        <v>1347</v>
      </c>
      <c r="D1765" t="s">
        <v>1347</v>
      </c>
      <c r="E1765" t="s">
        <v>1749</v>
      </c>
      <c r="F1765" t="s">
        <v>1470</v>
      </c>
      <c r="G1765" t="s">
        <v>22</v>
      </c>
      <c r="H1765" t="s">
        <v>1397</v>
      </c>
      <c r="I1765" t="s">
        <v>1772</v>
      </c>
      <c r="J1765" t="s">
        <v>1450</v>
      </c>
      <c r="K1765" t="s">
        <v>1451</v>
      </c>
      <c r="L1765" t="s">
        <v>1452</v>
      </c>
      <c r="M1765" t="s">
        <v>1453</v>
      </c>
      <c r="N1765" t="s">
        <v>1454</v>
      </c>
      <c r="O1765" t="s">
        <v>1455</v>
      </c>
      <c r="P1765" t="s">
        <v>1456</v>
      </c>
      <c r="Q1765" t="s">
        <v>1457</v>
      </c>
      <c r="R1765">
        <v>2001113</v>
      </c>
      <c r="S1765" t="s">
        <v>1458</v>
      </c>
      <c r="V1765">
        <v>1638.6555000000001</v>
      </c>
      <c r="W1765">
        <v>1</v>
      </c>
      <c r="X1765">
        <v>680</v>
      </c>
      <c r="Y1765">
        <v>958.65549999999996</v>
      </c>
      <c r="Z1765">
        <v>2001113</v>
      </c>
    </row>
    <row r="1766" spans="1:26" x14ac:dyDescent="0.2">
      <c r="A1766" s="27">
        <v>46079</v>
      </c>
      <c r="B1766" t="s">
        <v>1739</v>
      </c>
      <c r="C1766" t="s">
        <v>1347</v>
      </c>
      <c r="D1766" t="s">
        <v>1347</v>
      </c>
      <c r="E1766" t="s">
        <v>1749</v>
      </c>
      <c r="F1766" t="s">
        <v>1470</v>
      </c>
      <c r="G1766" t="s">
        <v>96</v>
      </c>
      <c r="H1766" t="s">
        <v>1401</v>
      </c>
      <c r="I1766" t="s">
        <v>1756</v>
      </c>
      <c r="J1766" t="s">
        <v>1450</v>
      </c>
      <c r="K1766" t="s">
        <v>1451</v>
      </c>
      <c r="L1766" t="s">
        <v>1452</v>
      </c>
      <c r="M1766" t="s">
        <v>1453</v>
      </c>
      <c r="N1766" t="s">
        <v>1454</v>
      </c>
      <c r="O1766" t="s">
        <v>1455</v>
      </c>
      <c r="P1766" t="s">
        <v>1456</v>
      </c>
      <c r="Q1766" t="s">
        <v>1457</v>
      </c>
      <c r="R1766">
        <v>2001113</v>
      </c>
      <c r="S1766" t="s">
        <v>1458</v>
      </c>
      <c r="V1766">
        <v>1638.6555000000001</v>
      </c>
      <c r="W1766">
        <v>1</v>
      </c>
      <c r="X1766">
        <v>706</v>
      </c>
      <c r="Y1766">
        <v>932.65549999999996</v>
      </c>
      <c r="Z1766">
        <v>2001113</v>
      </c>
    </row>
    <row r="1767" spans="1:26" x14ac:dyDescent="0.2">
      <c r="A1767" s="27">
        <v>46079</v>
      </c>
      <c r="B1767" t="s">
        <v>1739</v>
      </c>
      <c r="C1767" t="s">
        <v>1347</v>
      </c>
      <c r="D1767" t="s">
        <v>1347</v>
      </c>
      <c r="E1767" t="s">
        <v>1749</v>
      </c>
      <c r="F1767" t="s">
        <v>1470</v>
      </c>
      <c r="G1767" t="s">
        <v>96</v>
      </c>
      <c r="H1767" t="s">
        <v>1401</v>
      </c>
      <c r="I1767" t="s">
        <v>1756</v>
      </c>
      <c r="J1767" t="s">
        <v>1450</v>
      </c>
      <c r="K1767" t="s">
        <v>1451</v>
      </c>
      <c r="L1767" t="s">
        <v>1452</v>
      </c>
      <c r="M1767" t="s">
        <v>1453</v>
      </c>
      <c r="N1767" t="s">
        <v>1454</v>
      </c>
      <c r="O1767" t="s">
        <v>1455</v>
      </c>
      <c r="P1767" t="s">
        <v>1456</v>
      </c>
      <c r="Q1767" t="s">
        <v>1457</v>
      </c>
      <c r="R1767">
        <v>2030990</v>
      </c>
      <c r="S1767" t="s">
        <v>1459</v>
      </c>
      <c r="V1767">
        <v>6554.6220000000003</v>
      </c>
      <c r="W1767">
        <v>4</v>
      </c>
      <c r="X1767">
        <v>2764</v>
      </c>
      <c r="Y1767">
        <v>3790.6219999999998</v>
      </c>
      <c r="Z1767">
        <v>2030990</v>
      </c>
    </row>
    <row r="1768" spans="1:26" x14ac:dyDescent="0.2">
      <c r="A1768" s="27">
        <v>46079</v>
      </c>
      <c r="B1768" t="s">
        <v>1739</v>
      </c>
      <c r="C1768" t="s">
        <v>1347</v>
      </c>
      <c r="D1768" t="s">
        <v>1347</v>
      </c>
      <c r="E1768" t="s">
        <v>1749</v>
      </c>
      <c r="F1768" t="s">
        <v>1470</v>
      </c>
      <c r="G1768" t="s">
        <v>42</v>
      </c>
      <c r="H1768" t="s">
        <v>1360</v>
      </c>
      <c r="I1768" t="s">
        <v>1757</v>
      </c>
      <c r="J1768" t="s">
        <v>1450</v>
      </c>
      <c r="K1768" t="s">
        <v>1451</v>
      </c>
      <c r="L1768" t="s">
        <v>1452</v>
      </c>
      <c r="M1768" t="s">
        <v>1453</v>
      </c>
      <c r="N1768" t="s">
        <v>1454</v>
      </c>
      <c r="O1768" t="s">
        <v>1455</v>
      </c>
      <c r="P1768" t="s">
        <v>1456</v>
      </c>
      <c r="Q1768" t="s">
        <v>1457</v>
      </c>
      <c r="R1768">
        <v>2001113</v>
      </c>
      <c r="S1768" t="s">
        <v>1458</v>
      </c>
      <c r="V1768">
        <v>4915.9665000000005</v>
      </c>
      <c r="W1768">
        <v>3</v>
      </c>
      <c r="X1768">
        <v>2106</v>
      </c>
      <c r="Y1768">
        <v>2809.9665</v>
      </c>
      <c r="Z1768">
        <v>2001113</v>
      </c>
    </row>
    <row r="1769" spans="1:26" x14ac:dyDescent="0.2">
      <c r="A1769" s="27">
        <v>46079</v>
      </c>
      <c r="B1769" t="s">
        <v>1739</v>
      </c>
      <c r="C1769" t="s">
        <v>1347</v>
      </c>
      <c r="D1769" t="s">
        <v>1347</v>
      </c>
      <c r="E1769" t="s">
        <v>1749</v>
      </c>
      <c r="F1769" t="s">
        <v>1470</v>
      </c>
      <c r="G1769" t="s">
        <v>42</v>
      </c>
      <c r="H1769" t="s">
        <v>1360</v>
      </c>
      <c r="I1769" t="s">
        <v>1757</v>
      </c>
      <c r="J1769" t="s">
        <v>1450</v>
      </c>
      <c r="K1769" t="s">
        <v>1451</v>
      </c>
      <c r="L1769" t="s">
        <v>1452</v>
      </c>
      <c r="M1769" t="s">
        <v>1453</v>
      </c>
      <c r="N1769" t="s">
        <v>1454</v>
      </c>
      <c r="O1769" t="s">
        <v>1455</v>
      </c>
      <c r="P1769" t="s">
        <v>1456</v>
      </c>
      <c r="Q1769" t="s">
        <v>1457</v>
      </c>
      <c r="R1769">
        <v>2030990</v>
      </c>
      <c r="S1769" t="s">
        <v>1459</v>
      </c>
      <c r="V1769">
        <v>11470.5885</v>
      </c>
      <c r="W1769">
        <v>7</v>
      </c>
      <c r="X1769">
        <v>4837</v>
      </c>
      <c r="Y1769">
        <v>6633.5884999999998</v>
      </c>
      <c r="Z1769">
        <v>2030990</v>
      </c>
    </row>
    <row r="1770" spans="1:26" x14ac:dyDescent="0.2">
      <c r="A1770" s="27">
        <v>46079</v>
      </c>
      <c r="B1770" t="s">
        <v>1739</v>
      </c>
      <c r="C1770" t="s">
        <v>1347</v>
      </c>
      <c r="D1770" t="s">
        <v>1347</v>
      </c>
      <c r="E1770" t="s">
        <v>1749</v>
      </c>
      <c r="F1770" t="s">
        <v>1470</v>
      </c>
      <c r="G1770" t="s">
        <v>42</v>
      </c>
      <c r="H1770" t="s">
        <v>1376</v>
      </c>
      <c r="I1770" t="s">
        <v>1795</v>
      </c>
      <c r="J1770" t="s">
        <v>1450</v>
      </c>
      <c r="K1770" t="s">
        <v>1451</v>
      </c>
      <c r="L1770" t="s">
        <v>1452</v>
      </c>
      <c r="M1770" t="s">
        <v>1453</v>
      </c>
      <c r="N1770" t="s">
        <v>1454</v>
      </c>
      <c r="O1770" t="s">
        <v>1455</v>
      </c>
      <c r="P1770" t="s">
        <v>1456</v>
      </c>
      <c r="Q1770" t="s">
        <v>1457</v>
      </c>
      <c r="R1770">
        <v>2030990</v>
      </c>
      <c r="S1770" t="s">
        <v>1459</v>
      </c>
      <c r="V1770">
        <v>4915.9665000000005</v>
      </c>
      <c r="W1770">
        <v>3</v>
      </c>
      <c r="X1770">
        <v>2070</v>
      </c>
      <c r="Y1770">
        <v>2845.9665</v>
      </c>
      <c r="Z1770">
        <v>2030990</v>
      </c>
    </row>
    <row r="1771" spans="1:26" x14ac:dyDescent="0.2">
      <c r="A1771" s="27">
        <v>46079</v>
      </c>
      <c r="B1771" t="s">
        <v>1739</v>
      </c>
      <c r="C1771" t="s">
        <v>1347</v>
      </c>
      <c r="D1771" t="s">
        <v>1347</v>
      </c>
      <c r="E1771" t="s">
        <v>1758</v>
      </c>
      <c r="F1771" t="s">
        <v>125</v>
      </c>
      <c r="G1771" t="s">
        <v>1480</v>
      </c>
      <c r="H1771" t="s">
        <v>1388</v>
      </c>
      <c r="I1771" t="s">
        <v>1759</v>
      </c>
      <c r="J1771" t="s">
        <v>1450</v>
      </c>
      <c r="K1771" t="s">
        <v>1451</v>
      </c>
      <c r="L1771" t="s">
        <v>1452</v>
      </c>
      <c r="M1771" t="s">
        <v>1453</v>
      </c>
      <c r="N1771" t="s">
        <v>1454</v>
      </c>
      <c r="O1771" t="s">
        <v>1455</v>
      </c>
      <c r="P1771" t="s">
        <v>1456</v>
      </c>
      <c r="Q1771" t="s">
        <v>1457</v>
      </c>
      <c r="R1771">
        <v>2030990</v>
      </c>
      <c r="S1771" t="s">
        <v>1459</v>
      </c>
      <c r="V1771">
        <v>8193.2775000000001</v>
      </c>
      <c r="W1771">
        <v>5</v>
      </c>
      <c r="X1771">
        <v>3450</v>
      </c>
      <c r="Y1771">
        <v>4743.2775000000001</v>
      </c>
      <c r="Z1771">
        <v>2030990</v>
      </c>
    </row>
    <row r="1772" spans="1:26" x14ac:dyDescent="0.2">
      <c r="A1772" s="27">
        <v>46079</v>
      </c>
      <c r="B1772" t="s">
        <v>1739</v>
      </c>
      <c r="C1772" t="s">
        <v>1347</v>
      </c>
      <c r="D1772" t="s">
        <v>1347</v>
      </c>
      <c r="E1772" t="s">
        <v>1758</v>
      </c>
      <c r="F1772" t="s">
        <v>1470</v>
      </c>
      <c r="G1772" t="s">
        <v>60</v>
      </c>
      <c r="H1772" t="s">
        <v>1380</v>
      </c>
      <c r="I1772" t="s">
        <v>1760</v>
      </c>
      <c r="J1772" t="s">
        <v>1450</v>
      </c>
      <c r="K1772" t="s">
        <v>1451</v>
      </c>
      <c r="L1772" t="s">
        <v>1452</v>
      </c>
      <c r="M1772" t="s">
        <v>1453</v>
      </c>
      <c r="N1772" t="s">
        <v>1454</v>
      </c>
      <c r="O1772" t="s">
        <v>1455</v>
      </c>
      <c r="P1772" t="s">
        <v>1456</v>
      </c>
      <c r="Q1772" t="s">
        <v>1457</v>
      </c>
      <c r="R1772">
        <v>2030990</v>
      </c>
      <c r="S1772" t="s">
        <v>1459</v>
      </c>
      <c r="V1772">
        <v>3277.3110000000001</v>
      </c>
      <c r="W1772">
        <v>2</v>
      </c>
      <c r="X1772">
        <v>1380</v>
      </c>
      <c r="Y1772">
        <v>1897.3109999999999</v>
      </c>
      <c r="Z1772">
        <v>2030990</v>
      </c>
    </row>
    <row r="1773" spans="1:26" x14ac:dyDescent="0.2">
      <c r="A1773" s="27">
        <v>46079</v>
      </c>
      <c r="B1773" t="s">
        <v>1739</v>
      </c>
      <c r="C1773" t="s">
        <v>1347</v>
      </c>
      <c r="D1773" t="s">
        <v>1347</v>
      </c>
      <c r="E1773" t="s">
        <v>1758</v>
      </c>
      <c r="F1773" t="s">
        <v>1470</v>
      </c>
      <c r="G1773" t="s">
        <v>60</v>
      </c>
      <c r="H1773" t="s">
        <v>1411</v>
      </c>
      <c r="I1773" t="s">
        <v>1761</v>
      </c>
      <c r="J1773" t="s">
        <v>1450</v>
      </c>
      <c r="K1773" t="s">
        <v>1451</v>
      </c>
      <c r="L1773" t="s">
        <v>1452</v>
      </c>
      <c r="M1773" t="s">
        <v>1453</v>
      </c>
      <c r="N1773" t="s">
        <v>1454</v>
      </c>
      <c r="O1773" t="s">
        <v>1455</v>
      </c>
      <c r="P1773" t="s">
        <v>1456</v>
      </c>
      <c r="Q1773" t="s">
        <v>1457</v>
      </c>
      <c r="R1773">
        <v>2001113</v>
      </c>
      <c r="S1773" t="s">
        <v>1458</v>
      </c>
      <c r="V1773">
        <v>3277.3110000000001</v>
      </c>
      <c r="W1773">
        <v>2</v>
      </c>
      <c r="X1773">
        <v>1350</v>
      </c>
      <c r="Y1773">
        <v>1927.3109999999999</v>
      </c>
      <c r="Z1773">
        <v>2001113</v>
      </c>
    </row>
    <row r="1774" spans="1:26" x14ac:dyDescent="0.2">
      <c r="A1774" s="27">
        <v>46079</v>
      </c>
      <c r="B1774" t="s">
        <v>1739</v>
      </c>
      <c r="C1774" t="s">
        <v>1347</v>
      </c>
      <c r="D1774" t="s">
        <v>1347</v>
      </c>
      <c r="E1774" t="s">
        <v>1758</v>
      </c>
      <c r="F1774" t="s">
        <v>1470</v>
      </c>
      <c r="G1774" t="s">
        <v>60</v>
      </c>
      <c r="H1774" t="s">
        <v>1411</v>
      </c>
      <c r="I1774" t="s">
        <v>1761</v>
      </c>
      <c r="J1774" t="s">
        <v>1450</v>
      </c>
      <c r="K1774" t="s">
        <v>1451</v>
      </c>
      <c r="L1774" t="s">
        <v>1452</v>
      </c>
      <c r="M1774" t="s">
        <v>1453</v>
      </c>
      <c r="N1774" t="s">
        <v>1454</v>
      </c>
      <c r="O1774" t="s">
        <v>1455</v>
      </c>
      <c r="P1774" t="s">
        <v>1456</v>
      </c>
      <c r="Q1774" t="s">
        <v>1457</v>
      </c>
      <c r="R1774">
        <v>2030990</v>
      </c>
      <c r="S1774" t="s">
        <v>1459</v>
      </c>
      <c r="V1774">
        <v>1638.6555000000001</v>
      </c>
      <c r="W1774">
        <v>1</v>
      </c>
      <c r="X1774">
        <v>690</v>
      </c>
      <c r="Y1774">
        <v>948.65549999999996</v>
      </c>
      <c r="Z1774">
        <v>2030990</v>
      </c>
    </row>
    <row r="1775" spans="1:26" x14ac:dyDescent="0.2">
      <c r="A1775" s="27">
        <v>46079</v>
      </c>
      <c r="B1775" t="s">
        <v>1739</v>
      </c>
      <c r="C1775" t="s">
        <v>1347</v>
      </c>
      <c r="D1775" t="s">
        <v>1347</v>
      </c>
      <c r="E1775" t="s">
        <v>1758</v>
      </c>
      <c r="F1775" t="s">
        <v>1470</v>
      </c>
      <c r="G1775" t="s">
        <v>60</v>
      </c>
      <c r="H1775" t="s">
        <v>1417</v>
      </c>
      <c r="I1775" t="s">
        <v>1762</v>
      </c>
      <c r="J1775" t="s">
        <v>1450</v>
      </c>
      <c r="K1775" t="s">
        <v>1451</v>
      </c>
      <c r="L1775" t="s">
        <v>1452</v>
      </c>
      <c r="M1775" t="s">
        <v>1453</v>
      </c>
      <c r="N1775" t="s">
        <v>1454</v>
      </c>
      <c r="O1775" t="s">
        <v>1455</v>
      </c>
      <c r="P1775" t="s">
        <v>1456</v>
      </c>
      <c r="Q1775" t="s">
        <v>1457</v>
      </c>
      <c r="R1775">
        <v>2030990</v>
      </c>
      <c r="S1775" t="s">
        <v>1459</v>
      </c>
      <c r="V1775">
        <v>11470.5885</v>
      </c>
      <c r="W1775">
        <v>7</v>
      </c>
      <c r="X1775">
        <v>4830</v>
      </c>
      <c r="Y1775">
        <v>6640.5884999999998</v>
      </c>
      <c r="Z1775">
        <v>2030990</v>
      </c>
    </row>
    <row r="1776" spans="1:26" x14ac:dyDescent="0.2">
      <c r="A1776" s="27">
        <v>46079</v>
      </c>
      <c r="B1776" t="s">
        <v>1739</v>
      </c>
      <c r="C1776" t="s">
        <v>1347</v>
      </c>
      <c r="D1776" t="s">
        <v>1347</v>
      </c>
      <c r="E1776" t="s">
        <v>1758</v>
      </c>
      <c r="F1776" t="s">
        <v>1470</v>
      </c>
      <c r="G1776" t="s">
        <v>60</v>
      </c>
      <c r="H1776" t="s">
        <v>1419</v>
      </c>
      <c r="I1776" t="s">
        <v>1763</v>
      </c>
      <c r="J1776" t="s">
        <v>1450</v>
      </c>
      <c r="K1776" t="s">
        <v>1451</v>
      </c>
      <c r="L1776" t="s">
        <v>1452</v>
      </c>
      <c r="M1776" t="s">
        <v>1453</v>
      </c>
      <c r="N1776" t="s">
        <v>1454</v>
      </c>
      <c r="O1776" t="s">
        <v>1455</v>
      </c>
      <c r="P1776" t="s">
        <v>1456</v>
      </c>
      <c r="Q1776" t="s">
        <v>1457</v>
      </c>
      <c r="R1776">
        <v>2001113</v>
      </c>
      <c r="S1776" t="s">
        <v>1458</v>
      </c>
      <c r="V1776">
        <v>6554.6220000000003</v>
      </c>
      <c r="W1776">
        <v>4</v>
      </c>
      <c r="X1776">
        <v>2772</v>
      </c>
      <c r="Y1776">
        <v>3782.6219999999998</v>
      </c>
      <c r="Z1776">
        <v>2001113</v>
      </c>
    </row>
    <row r="1777" spans="1:26" x14ac:dyDescent="0.2">
      <c r="A1777" s="27">
        <v>46079</v>
      </c>
      <c r="B1777" t="s">
        <v>1739</v>
      </c>
      <c r="C1777" t="s">
        <v>1347</v>
      </c>
      <c r="D1777" t="s">
        <v>1347</v>
      </c>
      <c r="E1777" t="s">
        <v>1758</v>
      </c>
      <c r="F1777" t="s">
        <v>1470</v>
      </c>
      <c r="G1777" t="s">
        <v>60</v>
      </c>
      <c r="H1777" t="s">
        <v>1419</v>
      </c>
      <c r="I1777" t="s">
        <v>1763</v>
      </c>
      <c r="J1777" t="s">
        <v>1450</v>
      </c>
      <c r="K1777" t="s">
        <v>1451</v>
      </c>
      <c r="L1777" t="s">
        <v>1452</v>
      </c>
      <c r="M1777" t="s">
        <v>1453</v>
      </c>
      <c r="N1777" t="s">
        <v>1454</v>
      </c>
      <c r="O1777" t="s">
        <v>1455</v>
      </c>
      <c r="P1777" t="s">
        <v>1456</v>
      </c>
      <c r="Q1777" t="s">
        <v>1457</v>
      </c>
      <c r="R1777">
        <v>2030990</v>
      </c>
      <c r="S1777" t="s">
        <v>1459</v>
      </c>
      <c r="V1777">
        <v>3277.3110000000001</v>
      </c>
      <c r="W1777">
        <v>2</v>
      </c>
      <c r="X1777">
        <v>1394</v>
      </c>
      <c r="Y1777">
        <v>1883.3109999999999</v>
      </c>
      <c r="Z1777">
        <v>2030990</v>
      </c>
    </row>
    <row r="1778" spans="1:26" x14ac:dyDescent="0.2">
      <c r="A1778" s="27">
        <v>46079</v>
      </c>
      <c r="B1778" t="s">
        <v>1739</v>
      </c>
      <c r="C1778" t="s">
        <v>1347</v>
      </c>
      <c r="D1778" t="s">
        <v>1347</v>
      </c>
      <c r="E1778" t="s">
        <v>1758</v>
      </c>
      <c r="F1778" t="s">
        <v>1470</v>
      </c>
      <c r="G1778" t="s">
        <v>22</v>
      </c>
      <c r="H1778" t="s">
        <v>1390</v>
      </c>
      <c r="I1778" t="s">
        <v>1765</v>
      </c>
      <c r="J1778" t="s">
        <v>1450</v>
      </c>
      <c r="K1778" t="s">
        <v>1451</v>
      </c>
      <c r="L1778" t="s">
        <v>1452</v>
      </c>
      <c r="M1778" t="s">
        <v>1453</v>
      </c>
      <c r="N1778" t="s">
        <v>1454</v>
      </c>
      <c r="O1778" t="s">
        <v>1455</v>
      </c>
      <c r="P1778" t="s">
        <v>1456</v>
      </c>
      <c r="Q1778" t="s">
        <v>1457</v>
      </c>
      <c r="R1778">
        <v>2001113</v>
      </c>
      <c r="S1778" t="s">
        <v>1458</v>
      </c>
      <c r="V1778">
        <v>1638.6555000000001</v>
      </c>
      <c r="W1778">
        <v>1</v>
      </c>
      <c r="X1778">
        <v>696</v>
      </c>
      <c r="Y1778">
        <v>942.65549999999996</v>
      </c>
      <c r="Z1778">
        <v>2001113</v>
      </c>
    </row>
    <row r="1779" spans="1:26" x14ac:dyDescent="0.2">
      <c r="A1779" s="27">
        <v>46079</v>
      </c>
      <c r="B1779" t="s">
        <v>1739</v>
      </c>
      <c r="C1779" t="s">
        <v>1347</v>
      </c>
      <c r="D1779" t="s">
        <v>1347</v>
      </c>
      <c r="E1779" t="s">
        <v>1758</v>
      </c>
      <c r="F1779" t="s">
        <v>1470</v>
      </c>
      <c r="G1779" t="s">
        <v>22</v>
      </c>
      <c r="H1779" t="s">
        <v>1390</v>
      </c>
      <c r="I1779" t="s">
        <v>1765</v>
      </c>
      <c r="J1779" t="s">
        <v>1450</v>
      </c>
      <c r="K1779" t="s">
        <v>1451</v>
      </c>
      <c r="L1779" t="s">
        <v>1452</v>
      </c>
      <c r="M1779" t="s">
        <v>1453</v>
      </c>
      <c r="N1779" t="s">
        <v>1454</v>
      </c>
      <c r="O1779" t="s">
        <v>1455</v>
      </c>
      <c r="P1779" t="s">
        <v>1456</v>
      </c>
      <c r="Q1779" t="s">
        <v>1457</v>
      </c>
      <c r="R1779">
        <v>2030990</v>
      </c>
      <c r="S1779" t="s">
        <v>1459</v>
      </c>
      <c r="V1779">
        <v>4915.9665000000005</v>
      </c>
      <c r="W1779">
        <v>3</v>
      </c>
      <c r="X1779">
        <v>2073</v>
      </c>
      <c r="Y1779">
        <v>2842.9665</v>
      </c>
      <c r="Z1779">
        <v>2030990</v>
      </c>
    </row>
    <row r="1780" spans="1:26" x14ac:dyDescent="0.2">
      <c r="A1780" s="27">
        <v>46079</v>
      </c>
      <c r="B1780" t="s">
        <v>1739</v>
      </c>
      <c r="C1780" t="s">
        <v>1347</v>
      </c>
      <c r="D1780" t="s">
        <v>1347</v>
      </c>
      <c r="E1780" t="s">
        <v>1758</v>
      </c>
      <c r="F1780" t="s">
        <v>1470</v>
      </c>
      <c r="G1780" t="s">
        <v>22</v>
      </c>
      <c r="H1780" t="s">
        <v>1415</v>
      </c>
      <c r="I1780" t="s">
        <v>1767</v>
      </c>
      <c r="J1780" t="s">
        <v>1450</v>
      </c>
      <c r="K1780" t="s">
        <v>1451</v>
      </c>
      <c r="L1780" t="s">
        <v>1452</v>
      </c>
      <c r="M1780" t="s">
        <v>1453</v>
      </c>
      <c r="N1780" t="s">
        <v>1454</v>
      </c>
      <c r="O1780" t="s">
        <v>1455</v>
      </c>
      <c r="P1780" t="s">
        <v>1456</v>
      </c>
      <c r="Q1780" t="s">
        <v>1457</v>
      </c>
      <c r="R1780">
        <v>2030990</v>
      </c>
      <c r="S1780" t="s">
        <v>1459</v>
      </c>
      <c r="V1780">
        <v>1638.6555000000001</v>
      </c>
      <c r="W1780">
        <v>1</v>
      </c>
      <c r="X1780">
        <v>690</v>
      </c>
      <c r="Y1780">
        <v>948.65549999999996</v>
      </c>
      <c r="Z1780">
        <v>2030990</v>
      </c>
    </row>
    <row r="1781" spans="1:26" x14ac:dyDescent="0.2">
      <c r="A1781" s="27">
        <v>46079</v>
      </c>
      <c r="B1781" t="s">
        <v>1739</v>
      </c>
      <c r="C1781" t="s">
        <v>1347</v>
      </c>
      <c r="D1781" t="s">
        <v>1347</v>
      </c>
      <c r="E1781" t="s">
        <v>1758</v>
      </c>
      <c r="F1781" t="s">
        <v>1470</v>
      </c>
      <c r="G1781" t="s">
        <v>505</v>
      </c>
      <c r="H1781" t="s">
        <v>1386</v>
      </c>
      <c r="I1781" t="s">
        <v>1768</v>
      </c>
      <c r="J1781" t="s">
        <v>1450</v>
      </c>
      <c r="K1781" t="s">
        <v>1451</v>
      </c>
      <c r="L1781" t="s">
        <v>1452</v>
      </c>
      <c r="M1781" t="s">
        <v>1453</v>
      </c>
      <c r="N1781" t="s">
        <v>1454</v>
      </c>
      <c r="O1781" t="s">
        <v>1455</v>
      </c>
      <c r="P1781" t="s">
        <v>1456</v>
      </c>
      <c r="Q1781" t="s">
        <v>1457</v>
      </c>
      <c r="R1781">
        <v>2001113</v>
      </c>
      <c r="S1781" t="s">
        <v>1458</v>
      </c>
      <c r="V1781">
        <v>20672.269199999999</v>
      </c>
      <c r="W1781">
        <v>12</v>
      </c>
      <c r="X1781">
        <v>8304</v>
      </c>
      <c r="Y1781">
        <v>12368.269200000001</v>
      </c>
      <c r="Z1781">
        <v>2001113</v>
      </c>
    </row>
    <row r="1782" spans="1:26" x14ac:dyDescent="0.2">
      <c r="A1782" s="27">
        <v>46079</v>
      </c>
      <c r="B1782" t="s">
        <v>1739</v>
      </c>
      <c r="C1782" t="s">
        <v>1347</v>
      </c>
      <c r="D1782" t="s">
        <v>1347</v>
      </c>
      <c r="E1782" t="s">
        <v>1758</v>
      </c>
      <c r="F1782" t="s">
        <v>1470</v>
      </c>
      <c r="G1782" t="s">
        <v>37</v>
      </c>
      <c r="H1782" t="s">
        <v>1364</v>
      </c>
      <c r="I1782" t="s">
        <v>1769</v>
      </c>
      <c r="J1782" t="s">
        <v>1450</v>
      </c>
      <c r="K1782" t="s">
        <v>1451</v>
      </c>
      <c r="L1782" t="s">
        <v>1452</v>
      </c>
      <c r="M1782" t="s">
        <v>1453</v>
      </c>
      <c r="N1782" t="s">
        <v>1454</v>
      </c>
      <c r="O1782" t="s">
        <v>1455</v>
      </c>
      <c r="P1782" t="s">
        <v>1456</v>
      </c>
      <c r="Q1782" t="s">
        <v>1457</v>
      </c>
      <c r="R1782">
        <v>2001113</v>
      </c>
      <c r="S1782" t="s">
        <v>1458</v>
      </c>
      <c r="V1782">
        <v>1638.6555000000001</v>
      </c>
      <c r="W1782">
        <v>1</v>
      </c>
      <c r="X1782">
        <v>703</v>
      </c>
      <c r="Y1782">
        <v>935.65549999999996</v>
      </c>
      <c r="Z1782">
        <v>2001113</v>
      </c>
    </row>
    <row r="1783" spans="1:26" x14ac:dyDescent="0.2">
      <c r="A1783" s="27">
        <v>46079</v>
      </c>
      <c r="B1783" t="s">
        <v>1739</v>
      </c>
      <c r="C1783" t="s">
        <v>1347</v>
      </c>
      <c r="D1783" t="s">
        <v>1347</v>
      </c>
      <c r="E1783" t="s">
        <v>1758</v>
      </c>
      <c r="F1783" t="s">
        <v>1470</v>
      </c>
      <c r="G1783" t="s">
        <v>37</v>
      </c>
      <c r="H1783" t="s">
        <v>1364</v>
      </c>
      <c r="I1783" t="s">
        <v>1769</v>
      </c>
      <c r="J1783" t="s">
        <v>1450</v>
      </c>
      <c r="K1783" t="s">
        <v>1451</v>
      </c>
      <c r="L1783" t="s">
        <v>1452</v>
      </c>
      <c r="M1783" t="s">
        <v>1453</v>
      </c>
      <c r="N1783" t="s">
        <v>1454</v>
      </c>
      <c r="O1783" t="s">
        <v>1455</v>
      </c>
      <c r="P1783" t="s">
        <v>1456</v>
      </c>
      <c r="Q1783" t="s">
        <v>1457</v>
      </c>
      <c r="R1783">
        <v>2030990</v>
      </c>
      <c r="S1783" t="s">
        <v>1459</v>
      </c>
      <c r="V1783">
        <v>3277.3110000000001</v>
      </c>
      <c r="W1783">
        <v>2</v>
      </c>
      <c r="X1783">
        <v>1382</v>
      </c>
      <c r="Y1783">
        <v>1895.3109999999999</v>
      </c>
      <c r="Z1783">
        <v>2030990</v>
      </c>
    </row>
    <row r="1784" spans="1:26" x14ac:dyDescent="0.2">
      <c r="A1784" s="27">
        <v>46079</v>
      </c>
      <c r="B1784" t="s">
        <v>1739</v>
      </c>
      <c r="C1784" t="s">
        <v>1347</v>
      </c>
      <c r="D1784" t="s">
        <v>1347</v>
      </c>
      <c r="E1784" t="s">
        <v>1758</v>
      </c>
      <c r="F1784" t="s">
        <v>1470</v>
      </c>
      <c r="G1784" t="s">
        <v>37</v>
      </c>
      <c r="H1784" t="s">
        <v>1409</v>
      </c>
      <c r="I1784" t="s">
        <v>1770</v>
      </c>
      <c r="J1784" t="s">
        <v>1450</v>
      </c>
      <c r="K1784" t="s">
        <v>1451</v>
      </c>
      <c r="L1784" t="s">
        <v>1452</v>
      </c>
      <c r="M1784" t="s">
        <v>1453</v>
      </c>
      <c r="N1784" t="s">
        <v>1454</v>
      </c>
      <c r="O1784" t="s">
        <v>1455</v>
      </c>
      <c r="P1784" t="s">
        <v>1456</v>
      </c>
      <c r="Q1784" t="s">
        <v>1457</v>
      </c>
      <c r="R1784">
        <v>2001113</v>
      </c>
      <c r="S1784" t="s">
        <v>1458</v>
      </c>
      <c r="V1784">
        <v>1638.6555000000001</v>
      </c>
      <c r="W1784">
        <v>1</v>
      </c>
      <c r="X1784">
        <v>716</v>
      </c>
      <c r="Y1784">
        <v>922.65549999999996</v>
      </c>
      <c r="Z1784">
        <v>2001113</v>
      </c>
    </row>
    <row r="1785" spans="1:26" x14ac:dyDescent="0.2">
      <c r="A1785" s="27">
        <v>46079</v>
      </c>
      <c r="B1785" t="s">
        <v>1739</v>
      </c>
      <c r="C1785" t="s">
        <v>1347</v>
      </c>
      <c r="D1785" t="s">
        <v>1347</v>
      </c>
      <c r="E1785" t="s">
        <v>1758</v>
      </c>
      <c r="F1785" t="s">
        <v>1470</v>
      </c>
      <c r="G1785" t="s">
        <v>37</v>
      </c>
      <c r="H1785" t="s">
        <v>1409</v>
      </c>
      <c r="I1785" t="s">
        <v>1770</v>
      </c>
      <c r="J1785" t="s">
        <v>1450</v>
      </c>
      <c r="K1785" t="s">
        <v>1451</v>
      </c>
      <c r="L1785" t="s">
        <v>1452</v>
      </c>
      <c r="M1785" t="s">
        <v>1453</v>
      </c>
      <c r="N1785" t="s">
        <v>1454</v>
      </c>
      <c r="O1785" t="s">
        <v>1455</v>
      </c>
      <c r="P1785" t="s">
        <v>1456</v>
      </c>
      <c r="Q1785" t="s">
        <v>1457</v>
      </c>
      <c r="R1785">
        <v>2030990</v>
      </c>
      <c r="S1785" t="s">
        <v>1459</v>
      </c>
      <c r="V1785">
        <v>1638.6555000000001</v>
      </c>
      <c r="W1785">
        <v>1</v>
      </c>
      <c r="X1785">
        <v>691</v>
      </c>
      <c r="Y1785">
        <v>947.65549999999996</v>
      </c>
      <c r="Z1785">
        <v>2030990</v>
      </c>
    </row>
    <row r="1786" spans="1:26" x14ac:dyDescent="0.2">
      <c r="A1786" s="27">
        <v>46079</v>
      </c>
      <c r="B1786" t="s">
        <v>1771</v>
      </c>
      <c r="C1786" t="s">
        <v>1347</v>
      </c>
      <c r="D1786" t="s">
        <v>1347</v>
      </c>
      <c r="E1786" t="s">
        <v>1758</v>
      </c>
      <c r="F1786" t="s">
        <v>1470</v>
      </c>
      <c r="G1786" t="s">
        <v>22</v>
      </c>
      <c r="H1786" t="s">
        <v>1390</v>
      </c>
      <c r="I1786" t="s">
        <v>1765</v>
      </c>
      <c r="J1786" t="s">
        <v>1450</v>
      </c>
      <c r="K1786" t="s">
        <v>1451</v>
      </c>
      <c r="L1786" t="s">
        <v>1452</v>
      </c>
      <c r="M1786" t="s">
        <v>1453</v>
      </c>
      <c r="N1786" t="s">
        <v>1454</v>
      </c>
      <c r="O1786" t="s">
        <v>1455</v>
      </c>
      <c r="P1786" t="s">
        <v>1456</v>
      </c>
      <c r="Q1786" t="s">
        <v>1457</v>
      </c>
      <c r="R1786">
        <v>2001113</v>
      </c>
      <c r="S1786" t="s">
        <v>1458</v>
      </c>
      <c r="V1786">
        <v>3277.3110000000001</v>
      </c>
      <c r="W1786">
        <v>2</v>
      </c>
      <c r="X1786">
        <v>1392</v>
      </c>
      <c r="Y1786">
        <v>1885.3109999999999</v>
      </c>
      <c r="Z1786">
        <v>2001113</v>
      </c>
    </row>
    <row r="1787" spans="1:26" x14ac:dyDescent="0.2">
      <c r="A1787" s="27">
        <v>46080</v>
      </c>
      <c r="B1787" t="s">
        <v>14</v>
      </c>
      <c r="C1787" t="s">
        <v>1446</v>
      </c>
      <c r="D1787" t="s">
        <v>1446</v>
      </c>
      <c r="E1787" t="s">
        <v>1447</v>
      </c>
      <c r="F1787" t="s">
        <v>1448</v>
      </c>
      <c r="G1787" t="s">
        <v>233</v>
      </c>
      <c r="H1787" t="s">
        <v>909</v>
      </c>
      <c r="I1787" t="s">
        <v>1449</v>
      </c>
      <c r="J1787" t="s">
        <v>1450</v>
      </c>
      <c r="K1787" t="s">
        <v>1451</v>
      </c>
      <c r="L1787" t="s">
        <v>1452</v>
      </c>
      <c r="M1787" t="s">
        <v>1453</v>
      </c>
      <c r="N1787" t="s">
        <v>1454</v>
      </c>
      <c r="O1787" t="s">
        <v>1455</v>
      </c>
      <c r="P1787" t="s">
        <v>1456</v>
      </c>
      <c r="Q1787" t="s">
        <v>1457</v>
      </c>
      <c r="R1787">
        <v>2001113</v>
      </c>
      <c r="S1787" t="s">
        <v>1458</v>
      </c>
      <c r="T1787">
        <v>4201.518</v>
      </c>
      <c r="U1787">
        <v>5</v>
      </c>
      <c r="V1787">
        <v>4201.518</v>
      </c>
      <c r="W1787">
        <v>5</v>
      </c>
      <c r="X1787">
        <v>3425</v>
      </c>
      <c r="Y1787">
        <v>776.51800000000003</v>
      </c>
      <c r="Z1787">
        <v>2001113</v>
      </c>
    </row>
    <row r="1788" spans="1:26" x14ac:dyDescent="0.2">
      <c r="A1788" s="27">
        <v>46080</v>
      </c>
      <c r="B1788" t="s">
        <v>14</v>
      </c>
      <c r="C1788" t="s">
        <v>1446</v>
      </c>
      <c r="D1788" t="s">
        <v>1446</v>
      </c>
      <c r="E1788" t="s">
        <v>1447</v>
      </c>
      <c r="F1788" t="s">
        <v>1448</v>
      </c>
      <c r="G1788" t="s">
        <v>233</v>
      </c>
      <c r="H1788" t="s">
        <v>909</v>
      </c>
      <c r="I1788" t="s">
        <v>1449</v>
      </c>
      <c r="J1788" t="s">
        <v>1450</v>
      </c>
      <c r="K1788" t="s">
        <v>1451</v>
      </c>
      <c r="L1788" t="s">
        <v>1452</v>
      </c>
      <c r="M1788" t="s">
        <v>1453</v>
      </c>
      <c r="N1788" t="s">
        <v>1454</v>
      </c>
      <c r="O1788" t="s">
        <v>1455</v>
      </c>
      <c r="P1788" t="s">
        <v>1456</v>
      </c>
      <c r="Q1788" t="s">
        <v>1457</v>
      </c>
      <c r="R1788">
        <v>2030990</v>
      </c>
      <c r="S1788" t="s">
        <v>1459</v>
      </c>
      <c r="T1788">
        <v>10083.6432</v>
      </c>
      <c r="U1788">
        <v>12</v>
      </c>
      <c r="V1788">
        <v>10083.6432</v>
      </c>
      <c r="W1788">
        <v>12</v>
      </c>
      <c r="X1788">
        <v>8280</v>
      </c>
      <c r="Y1788">
        <v>1803.6432</v>
      </c>
      <c r="Z1788">
        <v>2030990</v>
      </c>
    </row>
    <row r="1789" spans="1:26" x14ac:dyDescent="0.2">
      <c r="A1789" s="27">
        <v>46080</v>
      </c>
      <c r="B1789" t="s">
        <v>14</v>
      </c>
      <c r="C1789" t="s">
        <v>1446</v>
      </c>
      <c r="D1789" t="s">
        <v>1446</v>
      </c>
      <c r="E1789" t="s">
        <v>1447</v>
      </c>
      <c r="F1789" t="s">
        <v>1448</v>
      </c>
      <c r="G1789" t="s">
        <v>233</v>
      </c>
      <c r="H1789" t="s">
        <v>909</v>
      </c>
      <c r="I1789" t="s">
        <v>1449</v>
      </c>
      <c r="J1789" t="s">
        <v>1450</v>
      </c>
      <c r="K1789" t="s">
        <v>1451</v>
      </c>
      <c r="L1789" t="s">
        <v>1452</v>
      </c>
      <c r="M1789" t="s">
        <v>1453</v>
      </c>
      <c r="N1789" t="s">
        <v>1454</v>
      </c>
      <c r="O1789" t="s">
        <v>1455</v>
      </c>
      <c r="P1789" t="s">
        <v>1456</v>
      </c>
      <c r="Q1789" t="s">
        <v>1457</v>
      </c>
      <c r="R1789">
        <v>2039041</v>
      </c>
      <c r="S1789" t="s">
        <v>1460</v>
      </c>
      <c r="T1789">
        <v>9243.3395999999993</v>
      </c>
      <c r="U1789">
        <v>11</v>
      </c>
      <c r="V1789">
        <v>9243.3395999999993</v>
      </c>
      <c r="W1789">
        <v>11</v>
      </c>
      <c r="X1789">
        <v>7579</v>
      </c>
      <c r="Y1789">
        <v>1664.3396</v>
      </c>
      <c r="Z1789">
        <v>2039041</v>
      </c>
    </row>
    <row r="1790" spans="1:26" x14ac:dyDescent="0.2">
      <c r="A1790" s="27">
        <v>46080</v>
      </c>
      <c r="B1790" t="s">
        <v>14</v>
      </c>
      <c r="C1790" t="s">
        <v>1446</v>
      </c>
      <c r="D1790" t="s">
        <v>1446</v>
      </c>
      <c r="E1790" t="s">
        <v>1447</v>
      </c>
      <c r="F1790" t="s">
        <v>1448</v>
      </c>
      <c r="G1790" t="s">
        <v>233</v>
      </c>
      <c r="H1790" t="s">
        <v>909</v>
      </c>
      <c r="I1790" t="s">
        <v>1449</v>
      </c>
      <c r="J1790" t="s">
        <v>1450</v>
      </c>
      <c r="K1790" t="s">
        <v>1451</v>
      </c>
      <c r="L1790" t="s">
        <v>1452</v>
      </c>
      <c r="M1790" t="s">
        <v>1453</v>
      </c>
      <c r="N1790" t="s">
        <v>1454</v>
      </c>
      <c r="O1790" t="s">
        <v>1455</v>
      </c>
      <c r="P1790" t="s">
        <v>1456</v>
      </c>
      <c r="Q1790" t="s">
        <v>1457</v>
      </c>
      <c r="R1790">
        <v>2048972</v>
      </c>
      <c r="S1790" t="s">
        <v>1461</v>
      </c>
      <c r="T1790">
        <v>5882.1251000000002</v>
      </c>
      <c r="U1790">
        <v>7</v>
      </c>
      <c r="V1790">
        <v>5882.1251000000002</v>
      </c>
      <c r="W1790">
        <v>7</v>
      </c>
      <c r="X1790">
        <v>4802</v>
      </c>
      <c r="Y1790">
        <v>1080.1251</v>
      </c>
      <c r="Z1790">
        <v>2048972</v>
      </c>
    </row>
    <row r="1791" spans="1:26" x14ac:dyDescent="0.2">
      <c r="A1791" s="27">
        <v>46080</v>
      </c>
      <c r="B1791" t="s">
        <v>14</v>
      </c>
      <c r="C1791" t="s">
        <v>1446</v>
      </c>
      <c r="D1791" t="s">
        <v>1446</v>
      </c>
      <c r="E1791" t="s">
        <v>1447</v>
      </c>
      <c r="F1791" t="s">
        <v>273</v>
      </c>
      <c r="G1791" t="s">
        <v>273</v>
      </c>
      <c r="H1791" t="s">
        <v>888</v>
      </c>
      <c r="I1791" t="s">
        <v>1462</v>
      </c>
      <c r="J1791" t="s">
        <v>1450</v>
      </c>
      <c r="K1791" t="s">
        <v>1451</v>
      </c>
      <c r="L1791" t="s">
        <v>1452</v>
      </c>
      <c r="M1791" t="s">
        <v>1453</v>
      </c>
      <c r="N1791" t="s">
        <v>1454</v>
      </c>
      <c r="O1791" t="s">
        <v>1455</v>
      </c>
      <c r="P1791" t="s">
        <v>1456</v>
      </c>
      <c r="Q1791" t="s">
        <v>1457</v>
      </c>
      <c r="R1791">
        <v>2001113</v>
      </c>
      <c r="S1791" t="s">
        <v>1458</v>
      </c>
      <c r="T1791">
        <v>52548.220999999998</v>
      </c>
      <c r="U1791">
        <v>63</v>
      </c>
      <c r="V1791">
        <v>52548.220999999998</v>
      </c>
      <c r="W1791">
        <v>63</v>
      </c>
      <c r="X1791">
        <v>43218</v>
      </c>
      <c r="Y1791">
        <v>9330.2209999999995</v>
      </c>
      <c r="Z1791">
        <v>2001113</v>
      </c>
    </row>
    <row r="1792" spans="1:26" x14ac:dyDescent="0.2">
      <c r="A1792" s="27">
        <v>46080</v>
      </c>
      <c r="B1792" t="s">
        <v>14</v>
      </c>
      <c r="C1792" t="s">
        <v>1446</v>
      </c>
      <c r="D1792" t="s">
        <v>1446</v>
      </c>
      <c r="E1792" t="s">
        <v>1447</v>
      </c>
      <c r="F1792" t="s">
        <v>273</v>
      </c>
      <c r="G1792" t="s">
        <v>273</v>
      </c>
      <c r="H1792" t="s">
        <v>888</v>
      </c>
      <c r="I1792" t="s">
        <v>1462</v>
      </c>
      <c r="J1792" t="s">
        <v>1450</v>
      </c>
      <c r="K1792" t="s">
        <v>1451</v>
      </c>
      <c r="L1792" t="s">
        <v>1452</v>
      </c>
      <c r="M1792" t="s">
        <v>1453</v>
      </c>
      <c r="N1792" t="s">
        <v>1454</v>
      </c>
      <c r="O1792" t="s">
        <v>1455</v>
      </c>
      <c r="P1792" t="s">
        <v>1456</v>
      </c>
      <c r="Q1792" t="s">
        <v>1457</v>
      </c>
      <c r="R1792">
        <v>2030991</v>
      </c>
      <c r="S1792" t="s">
        <v>1463</v>
      </c>
      <c r="T1792">
        <v>14285.2261</v>
      </c>
      <c r="U1792">
        <v>17</v>
      </c>
      <c r="V1792">
        <v>14285.2261</v>
      </c>
      <c r="W1792">
        <v>17</v>
      </c>
      <c r="X1792">
        <v>11730</v>
      </c>
      <c r="Y1792">
        <v>2555.2260999999999</v>
      </c>
      <c r="Z1792">
        <v>2030991</v>
      </c>
    </row>
    <row r="1793" spans="1:26" x14ac:dyDescent="0.2">
      <c r="A1793" s="27">
        <v>46080</v>
      </c>
      <c r="B1793" t="s">
        <v>14</v>
      </c>
      <c r="C1793" t="s">
        <v>1446</v>
      </c>
      <c r="D1793" t="s">
        <v>1446</v>
      </c>
      <c r="E1793" t="s">
        <v>1447</v>
      </c>
      <c r="F1793" t="s">
        <v>273</v>
      </c>
      <c r="G1793" t="s">
        <v>273</v>
      </c>
      <c r="H1793" t="s">
        <v>888</v>
      </c>
      <c r="I1793" t="s">
        <v>1462</v>
      </c>
      <c r="J1793" t="s">
        <v>1450</v>
      </c>
      <c r="K1793" t="s">
        <v>1451</v>
      </c>
      <c r="L1793" t="s">
        <v>1452</v>
      </c>
      <c r="M1793" t="s">
        <v>1453</v>
      </c>
      <c r="N1793" t="s">
        <v>1454</v>
      </c>
      <c r="O1793" t="s">
        <v>1455</v>
      </c>
      <c r="P1793" t="s">
        <v>1456</v>
      </c>
      <c r="Q1793" t="s">
        <v>1457</v>
      </c>
      <c r="R1793">
        <v>2039041</v>
      </c>
      <c r="S1793" t="s">
        <v>1460</v>
      </c>
      <c r="T1793">
        <v>24368.804400000001</v>
      </c>
      <c r="U1793">
        <v>29</v>
      </c>
      <c r="V1793">
        <v>24368.804400000001</v>
      </c>
      <c r="W1793">
        <v>29</v>
      </c>
      <c r="X1793">
        <v>19981</v>
      </c>
      <c r="Y1793">
        <v>4387.8044</v>
      </c>
      <c r="Z1793">
        <v>2039041</v>
      </c>
    </row>
    <row r="1794" spans="1:26" x14ac:dyDescent="0.2">
      <c r="A1794" s="27">
        <v>46080</v>
      </c>
      <c r="B1794" t="s">
        <v>14</v>
      </c>
      <c r="C1794" t="s">
        <v>1446</v>
      </c>
      <c r="D1794" t="s">
        <v>1446</v>
      </c>
      <c r="E1794" t="s">
        <v>1447</v>
      </c>
      <c r="F1794" t="s">
        <v>273</v>
      </c>
      <c r="G1794" t="s">
        <v>273</v>
      </c>
      <c r="H1794" t="s">
        <v>888</v>
      </c>
      <c r="I1794" t="s">
        <v>1462</v>
      </c>
      <c r="J1794" t="s">
        <v>1450</v>
      </c>
      <c r="K1794" t="s">
        <v>1451</v>
      </c>
      <c r="L1794" t="s">
        <v>1452</v>
      </c>
      <c r="M1794" t="s">
        <v>1453</v>
      </c>
      <c r="N1794" t="s">
        <v>1454</v>
      </c>
      <c r="O1794" t="s">
        <v>1455</v>
      </c>
      <c r="P1794" t="s">
        <v>1456</v>
      </c>
      <c r="Q1794" t="s">
        <v>1457</v>
      </c>
      <c r="R1794">
        <v>2048972</v>
      </c>
      <c r="S1794" t="s">
        <v>1461</v>
      </c>
      <c r="T1794">
        <v>21007.59</v>
      </c>
      <c r="U1794">
        <v>25</v>
      </c>
      <c r="V1794">
        <v>21007.59</v>
      </c>
      <c r="W1794">
        <v>25</v>
      </c>
      <c r="X1794">
        <v>17150</v>
      </c>
      <c r="Y1794">
        <v>3857.59</v>
      </c>
      <c r="Z1794">
        <v>2048972</v>
      </c>
    </row>
    <row r="1795" spans="1:26" x14ac:dyDescent="0.2">
      <c r="A1795" s="27">
        <v>46080</v>
      </c>
      <c r="B1795" t="s">
        <v>14</v>
      </c>
      <c r="C1795" t="s">
        <v>1446</v>
      </c>
      <c r="D1795" t="s">
        <v>1446</v>
      </c>
      <c r="E1795" t="s">
        <v>1447</v>
      </c>
      <c r="F1795" t="s">
        <v>273</v>
      </c>
      <c r="G1795" t="s">
        <v>273</v>
      </c>
      <c r="H1795" t="s">
        <v>932</v>
      </c>
      <c r="I1795" t="s">
        <v>1464</v>
      </c>
      <c r="J1795" t="s">
        <v>1450</v>
      </c>
      <c r="K1795" t="s">
        <v>1451</v>
      </c>
      <c r="L1795" t="s">
        <v>1452</v>
      </c>
      <c r="M1795" t="s">
        <v>1453</v>
      </c>
      <c r="N1795" t="s">
        <v>1454</v>
      </c>
      <c r="O1795" t="s">
        <v>1455</v>
      </c>
      <c r="P1795" t="s">
        <v>1456</v>
      </c>
      <c r="Q1795" t="s">
        <v>1457</v>
      </c>
      <c r="R1795">
        <v>2001113</v>
      </c>
      <c r="S1795" t="s">
        <v>1458</v>
      </c>
      <c r="T1795">
        <v>19326.982800000002</v>
      </c>
      <c r="U1795">
        <v>23</v>
      </c>
      <c r="V1795">
        <v>19326.982800000002</v>
      </c>
      <c r="W1795">
        <v>23</v>
      </c>
      <c r="X1795">
        <v>15778</v>
      </c>
      <c r="Y1795">
        <v>3548.9828000000002</v>
      </c>
      <c r="Z1795">
        <v>2001113</v>
      </c>
    </row>
    <row r="1796" spans="1:26" x14ac:dyDescent="0.2">
      <c r="A1796" s="27">
        <v>46080</v>
      </c>
      <c r="B1796" t="s">
        <v>14</v>
      </c>
      <c r="C1796" t="s">
        <v>1446</v>
      </c>
      <c r="D1796" t="s">
        <v>1446</v>
      </c>
      <c r="E1796" t="s">
        <v>1447</v>
      </c>
      <c r="F1796" t="s">
        <v>273</v>
      </c>
      <c r="G1796" t="s">
        <v>273</v>
      </c>
      <c r="H1796" t="s">
        <v>932</v>
      </c>
      <c r="I1796" t="s">
        <v>1464</v>
      </c>
      <c r="J1796" t="s">
        <v>1450</v>
      </c>
      <c r="K1796" t="s">
        <v>1451</v>
      </c>
      <c r="L1796" t="s">
        <v>1452</v>
      </c>
      <c r="M1796" t="s">
        <v>1453</v>
      </c>
      <c r="N1796" t="s">
        <v>1454</v>
      </c>
      <c r="O1796" t="s">
        <v>1455</v>
      </c>
      <c r="P1796" t="s">
        <v>1456</v>
      </c>
      <c r="Q1796" t="s">
        <v>1457</v>
      </c>
      <c r="R1796">
        <v>2030990</v>
      </c>
      <c r="S1796" t="s">
        <v>1459</v>
      </c>
      <c r="T1796">
        <v>10923.9468</v>
      </c>
      <c r="U1796">
        <v>13</v>
      </c>
      <c r="V1796">
        <v>10923.9468</v>
      </c>
      <c r="W1796">
        <v>13</v>
      </c>
      <c r="X1796">
        <v>8970</v>
      </c>
      <c r="Y1796">
        <v>1953.9467999999999</v>
      </c>
      <c r="Z1796">
        <v>2030990</v>
      </c>
    </row>
    <row r="1797" spans="1:26" x14ac:dyDescent="0.2">
      <c r="A1797" s="27">
        <v>46080</v>
      </c>
      <c r="B1797" t="s">
        <v>14</v>
      </c>
      <c r="C1797" t="s">
        <v>1446</v>
      </c>
      <c r="D1797" t="s">
        <v>1446</v>
      </c>
      <c r="E1797" t="s">
        <v>1447</v>
      </c>
      <c r="F1797" t="s">
        <v>273</v>
      </c>
      <c r="G1797" t="s">
        <v>273</v>
      </c>
      <c r="H1797" t="s">
        <v>932</v>
      </c>
      <c r="I1797" t="s">
        <v>1464</v>
      </c>
      <c r="J1797" t="s">
        <v>1450</v>
      </c>
      <c r="K1797" t="s">
        <v>1451</v>
      </c>
      <c r="L1797" t="s">
        <v>1452</v>
      </c>
      <c r="M1797" t="s">
        <v>1453</v>
      </c>
      <c r="N1797" t="s">
        <v>1454</v>
      </c>
      <c r="O1797" t="s">
        <v>1455</v>
      </c>
      <c r="P1797" t="s">
        <v>1456</v>
      </c>
      <c r="Q1797" t="s">
        <v>1457</v>
      </c>
      <c r="R1797">
        <v>2030991</v>
      </c>
      <c r="S1797" t="s">
        <v>1463</v>
      </c>
      <c r="T1797">
        <v>7562.7323999999999</v>
      </c>
      <c r="U1797">
        <v>9</v>
      </c>
      <c r="V1797">
        <v>7562.7323999999999</v>
      </c>
      <c r="W1797">
        <v>9</v>
      </c>
      <c r="X1797">
        <v>6210</v>
      </c>
      <c r="Y1797">
        <v>1352.7324000000001</v>
      </c>
      <c r="Z1797">
        <v>2030991</v>
      </c>
    </row>
    <row r="1798" spans="1:26" x14ac:dyDescent="0.2">
      <c r="A1798" s="27">
        <v>46080</v>
      </c>
      <c r="B1798" t="s">
        <v>14</v>
      </c>
      <c r="C1798" t="s">
        <v>1446</v>
      </c>
      <c r="D1798" t="s">
        <v>1446</v>
      </c>
      <c r="E1798" t="s">
        <v>1447</v>
      </c>
      <c r="F1798" t="s">
        <v>273</v>
      </c>
      <c r="G1798" t="s">
        <v>273</v>
      </c>
      <c r="H1798" t="s">
        <v>932</v>
      </c>
      <c r="I1798" t="s">
        <v>1464</v>
      </c>
      <c r="J1798" t="s">
        <v>1450</v>
      </c>
      <c r="K1798" t="s">
        <v>1451</v>
      </c>
      <c r="L1798" t="s">
        <v>1452</v>
      </c>
      <c r="M1798" t="s">
        <v>1453</v>
      </c>
      <c r="N1798" t="s">
        <v>1454</v>
      </c>
      <c r="O1798" t="s">
        <v>1455</v>
      </c>
      <c r="P1798" t="s">
        <v>1456</v>
      </c>
      <c r="Q1798" t="s">
        <v>1457</v>
      </c>
      <c r="R1798">
        <v>2048972</v>
      </c>
      <c r="S1798" t="s">
        <v>1461</v>
      </c>
      <c r="T1798">
        <v>21847.893499999998</v>
      </c>
      <c r="U1798">
        <v>26</v>
      </c>
      <c r="V1798">
        <v>21847.893499999998</v>
      </c>
      <c r="W1798">
        <v>26</v>
      </c>
      <c r="X1798">
        <v>17836</v>
      </c>
      <c r="Y1798">
        <v>4011.8935000000001</v>
      </c>
      <c r="Z1798">
        <v>2048972</v>
      </c>
    </row>
    <row r="1799" spans="1:26" x14ac:dyDescent="0.2">
      <c r="A1799" s="27">
        <v>46080</v>
      </c>
      <c r="B1799" t="s">
        <v>14</v>
      </c>
      <c r="C1799" t="s">
        <v>1446</v>
      </c>
      <c r="D1799" t="s">
        <v>1446</v>
      </c>
      <c r="E1799" t="s">
        <v>1447</v>
      </c>
      <c r="F1799" t="s">
        <v>273</v>
      </c>
      <c r="G1799" t="s">
        <v>102</v>
      </c>
      <c r="H1799" t="s">
        <v>895</v>
      </c>
      <c r="I1799" t="s">
        <v>1465</v>
      </c>
      <c r="J1799" t="s">
        <v>1450</v>
      </c>
      <c r="K1799" t="s">
        <v>1451</v>
      </c>
      <c r="L1799" t="s">
        <v>1452</v>
      </c>
      <c r="M1799" t="s">
        <v>1453</v>
      </c>
      <c r="N1799" t="s">
        <v>1454</v>
      </c>
      <c r="O1799" t="s">
        <v>1455</v>
      </c>
      <c r="P1799" t="s">
        <v>1456</v>
      </c>
      <c r="Q1799" t="s">
        <v>1457</v>
      </c>
      <c r="R1799">
        <v>2001113</v>
      </c>
      <c r="S1799" t="s">
        <v>1458</v>
      </c>
      <c r="T1799">
        <v>12604.553900000001</v>
      </c>
      <c r="U1799">
        <v>15</v>
      </c>
      <c r="V1799">
        <v>12604.553900000001</v>
      </c>
      <c r="W1799">
        <v>15</v>
      </c>
      <c r="X1799">
        <v>10290</v>
      </c>
      <c r="Y1799">
        <v>2314.5538999999999</v>
      </c>
      <c r="Z1799">
        <v>2001113</v>
      </c>
    </row>
    <row r="1800" spans="1:26" x14ac:dyDescent="0.2">
      <c r="A1800" s="27">
        <v>46080</v>
      </c>
      <c r="B1800" t="s">
        <v>14</v>
      </c>
      <c r="C1800" t="s">
        <v>1446</v>
      </c>
      <c r="D1800" t="s">
        <v>1446</v>
      </c>
      <c r="E1800" t="s">
        <v>1447</v>
      </c>
      <c r="F1800" t="s">
        <v>273</v>
      </c>
      <c r="G1800" t="s">
        <v>102</v>
      </c>
      <c r="H1800" t="s">
        <v>895</v>
      </c>
      <c r="I1800" t="s">
        <v>1465</v>
      </c>
      <c r="J1800" t="s">
        <v>1450</v>
      </c>
      <c r="K1800" t="s">
        <v>1451</v>
      </c>
      <c r="L1800" t="s">
        <v>1452</v>
      </c>
      <c r="M1800" t="s">
        <v>1453</v>
      </c>
      <c r="N1800" t="s">
        <v>1454</v>
      </c>
      <c r="O1800" t="s">
        <v>1455</v>
      </c>
      <c r="P1800" t="s">
        <v>1456</v>
      </c>
      <c r="Q1800" t="s">
        <v>1457</v>
      </c>
      <c r="R1800">
        <v>2030990</v>
      </c>
      <c r="S1800" t="s">
        <v>1459</v>
      </c>
      <c r="T1800">
        <v>30250.9293</v>
      </c>
      <c r="U1800">
        <v>36</v>
      </c>
      <c r="V1800">
        <v>30250.9293</v>
      </c>
      <c r="W1800">
        <v>36</v>
      </c>
      <c r="X1800">
        <v>24840</v>
      </c>
      <c r="Y1800">
        <v>5410.9292999999998</v>
      </c>
      <c r="Z1800">
        <v>2030990</v>
      </c>
    </row>
    <row r="1801" spans="1:26" x14ac:dyDescent="0.2">
      <c r="A1801" s="27">
        <v>46080</v>
      </c>
      <c r="B1801" t="s">
        <v>14</v>
      </c>
      <c r="C1801" t="s">
        <v>1446</v>
      </c>
      <c r="D1801" t="s">
        <v>1446</v>
      </c>
      <c r="E1801" t="s">
        <v>1447</v>
      </c>
      <c r="F1801" t="s">
        <v>273</v>
      </c>
      <c r="G1801" t="s">
        <v>102</v>
      </c>
      <c r="H1801" t="s">
        <v>895</v>
      </c>
      <c r="I1801" t="s">
        <v>1465</v>
      </c>
      <c r="J1801" t="s">
        <v>1450</v>
      </c>
      <c r="K1801" t="s">
        <v>1451</v>
      </c>
      <c r="L1801" t="s">
        <v>1452</v>
      </c>
      <c r="M1801" t="s">
        <v>1453</v>
      </c>
      <c r="N1801" t="s">
        <v>1454</v>
      </c>
      <c r="O1801" t="s">
        <v>1455</v>
      </c>
      <c r="P1801" t="s">
        <v>1456</v>
      </c>
      <c r="Q1801" t="s">
        <v>1457</v>
      </c>
      <c r="R1801">
        <v>2030991</v>
      </c>
      <c r="S1801" t="s">
        <v>1463</v>
      </c>
      <c r="T1801">
        <v>24368.804199999999</v>
      </c>
      <c r="U1801">
        <v>29</v>
      </c>
      <c r="V1801">
        <v>24368.804199999999</v>
      </c>
      <c r="W1801">
        <v>29</v>
      </c>
      <c r="X1801">
        <v>20010</v>
      </c>
      <c r="Y1801">
        <v>4358.8041999999996</v>
      </c>
      <c r="Z1801">
        <v>2030991</v>
      </c>
    </row>
    <row r="1802" spans="1:26" x14ac:dyDescent="0.2">
      <c r="A1802" s="27">
        <v>46080</v>
      </c>
      <c r="B1802" t="s">
        <v>14</v>
      </c>
      <c r="C1802" t="s">
        <v>1446</v>
      </c>
      <c r="D1802" t="s">
        <v>1446</v>
      </c>
      <c r="E1802" t="s">
        <v>1447</v>
      </c>
      <c r="F1802" t="s">
        <v>273</v>
      </c>
      <c r="G1802" t="s">
        <v>102</v>
      </c>
      <c r="H1802" t="s">
        <v>895</v>
      </c>
      <c r="I1802" t="s">
        <v>1465</v>
      </c>
      <c r="J1802" t="s">
        <v>1450</v>
      </c>
      <c r="K1802" t="s">
        <v>1451</v>
      </c>
      <c r="L1802" t="s">
        <v>1452</v>
      </c>
      <c r="M1802" t="s">
        <v>1453</v>
      </c>
      <c r="N1802" t="s">
        <v>1454</v>
      </c>
      <c r="O1802" t="s">
        <v>1455</v>
      </c>
      <c r="P1802" t="s">
        <v>1456</v>
      </c>
      <c r="Q1802" t="s">
        <v>1457</v>
      </c>
      <c r="R1802">
        <v>2039041</v>
      </c>
      <c r="S1802" t="s">
        <v>1460</v>
      </c>
      <c r="T1802">
        <v>11764.250400000001</v>
      </c>
      <c r="U1802">
        <v>14</v>
      </c>
      <c r="V1802">
        <v>11764.250400000001</v>
      </c>
      <c r="W1802">
        <v>14</v>
      </c>
      <c r="X1802">
        <v>9674</v>
      </c>
      <c r="Y1802">
        <v>2090.2503999999999</v>
      </c>
      <c r="Z1802">
        <v>2039041</v>
      </c>
    </row>
    <row r="1803" spans="1:26" x14ac:dyDescent="0.2">
      <c r="A1803" s="27">
        <v>46080</v>
      </c>
      <c r="B1803" t="s">
        <v>14</v>
      </c>
      <c r="C1803" t="s">
        <v>1446</v>
      </c>
      <c r="D1803" t="s">
        <v>1446</v>
      </c>
      <c r="E1803" t="s">
        <v>1447</v>
      </c>
      <c r="F1803" t="s">
        <v>273</v>
      </c>
      <c r="G1803" t="s">
        <v>102</v>
      </c>
      <c r="H1803" t="s">
        <v>895</v>
      </c>
      <c r="I1803" t="s">
        <v>1465</v>
      </c>
      <c r="J1803" t="s">
        <v>1450</v>
      </c>
      <c r="K1803" t="s">
        <v>1451</v>
      </c>
      <c r="L1803" t="s">
        <v>1452</v>
      </c>
      <c r="M1803" t="s">
        <v>1453</v>
      </c>
      <c r="N1803" t="s">
        <v>1454</v>
      </c>
      <c r="O1803" t="s">
        <v>1455</v>
      </c>
      <c r="P1803" t="s">
        <v>1456</v>
      </c>
      <c r="Q1803" t="s">
        <v>1457</v>
      </c>
      <c r="R1803">
        <v>2048972</v>
      </c>
      <c r="S1803" t="s">
        <v>1461</v>
      </c>
      <c r="T1803">
        <v>17646.375499999998</v>
      </c>
      <c r="U1803">
        <v>21</v>
      </c>
      <c r="V1803">
        <v>17646.375499999998</v>
      </c>
      <c r="W1803">
        <v>21</v>
      </c>
      <c r="X1803">
        <v>14406</v>
      </c>
      <c r="Y1803">
        <v>3240.3755000000001</v>
      </c>
      <c r="Z1803">
        <v>2048972</v>
      </c>
    </row>
    <row r="1804" spans="1:26" x14ac:dyDescent="0.2">
      <c r="A1804" s="27">
        <v>46080</v>
      </c>
      <c r="B1804" t="s">
        <v>14</v>
      </c>
      <c r="C1804" t="s">
        <v>1446</v>
      </c>
      <c r="D1804" t="s">
        <v>1446</v>
      </c>
      <c r="E1804" t="s">
        <v>1447</v>
      </c>
      <c r="F1804" t="s">
        <v>1466</v>
      </c>
      <c r="G1804" t="s">
        <v>1467</v>
      </c>
      <c r="H1804" t="s">
        <v>923</v>
      </c>
      <c r="I1804" t="s">
        <v>1468</v>
      </c>
      <c r="J1804" t="s">
        <v>1450</v>
      </c>
      <c r="K1804" t="s">
        <v>1451</v>
      </c>
      <c r="L1804" t="s">
        <v>1452</v>
      </c>
      <c r="M1804" t="s">
        <v>1453</v>
      </c>
      <c r="N1804" t="s">
        <v>1454</v>
      </c>
      <c r="O1804" t="s">
        <v>1455</v>
      </c>
      <c r="P1804" t="s">
        <v>1456</v>
      </c>
      <c r="Q1804" t="s">
        <v>1457</v>
      </c>
      <c r="R1804">
        <v>2001113</v>
      </c>
      <c r="S1804" t="s">
        <v>1458</v>
      </c>
      <c r="T1804">
        <v>4976.4840999999997</v>
      </c>
      <c r="U1804">
        <v>6</v>
      </c>
      <c r="V1804">
        <v>4976.4840999999997</v>
      </c>
      <c r="W1804">
        <v>6</v>
      </c>
      <c r="X1804">
        <v>4116</v>
      </c>
      <c r="Y1804">
        <v>860.48410000000001</v>
      </c>
      <c r="Z1804">
        <v>2001113</v>
      </c>
    </row>
    <row r="1805" spans="1:26" x14ac:dyDescent="0.2">
      <c r="A1805" s="27">
        <v>46080</v>
      </c>
      <c r="B1805" t="s">
        <v>14</v>
      </c>
      <c r="C1805" t="s">
        <v>1446</v>
      </c>
      <c r="D1805" t="s">
        <v>1446</v>
      </c>
      <c r="E1805" t="s">
        <v>1447</v>
      </c>
      <c r="F1805" t="s">
        <v>1466</v>
      </c>
      <c r="G1805" t="s">
        <v>1467</v>
      </c>
      <c r="H1805" t="s">
        <v>923</v>
      </c>
      <c r="I1805" t="s">
        <v>1468</v>
      </c>
      <c r="J1805" t="s">
        <v>1450</v>
      </c>
      <c r="K1805" t="s">
        <v>1451</v>
      </c>
      <c r="L1805" t="s">
        <v>1452</v>
      </c>
      <c r="M1805" t="s">
        <v>1453</v>
      </c>
      <c r="N1805" t="s">
        <v>1454</v>
      </c>
      <c r="O1805" t="s">
        <v>1455</v>
      </c>
      <c r="P1805" t="s">
        <v>1456</v>
      </c>
      <c r="Q1805" t="s">
        <v>1457</v>
      </c>
      <c r="R1805">
        <v>2030990</v>
      </c>
      <c r="S1805" t="s">
        <v>1459</v>
      </c>
      <c r="T1805">
        <v>17646.375599999999</v>
      </c>
      <c r="U1805">
        <v>21</v>
      </c>
      <c r="V1805">
        <v>17646.375599999999</v>
      </c>
      <c r="W1805">
        <v>21</v>
      </c>
      <c r="X1805">
        <v>14490</v>
      </c>
      <c r="Y1805">
        <v>3156.3755999999998</v>
      </c>
      <c r="Z1805">
        <v>2030990</v>
      </c>
    </row>
    <row r="1806" spans="1:26" x14ac:dyDescent="0.2">
      <c r="A1806" s="27">
        <v>46080</v>
      </c>
      <c r="B1806" t="s">
        <v>14</v>
      </c>
      <c r="C1806" t="s">
        <v>1446</v>
      </c>
      <c r="D1806" t="s">
        <v>1446</v>
      </c>
      <c r="E1806" t="s">
        <v>1447</v>
      </c>
      <c r="F1806" t="s">
        <v>1466</v>
      </c>
      <c r="G1806" t="s">
        <v>1467</v>
      </c>
      <c r="H1806" t="s">
        <v>923</v>
      </c>
      <c r="I1806" t="s">
        <v>1468</v>
      </c>
      <c r="J1806" t="s">
        <v>1450</v>
      </c>
      <c r="K1806" t="s">
        <v>1451</v>
      </c>
      <c r="L1806" t="s">
        <v>1452</v>
      </c>
      <c r="M1806" t="s">
        <v>1453</v>
      </c>
      <c r="N1806" t="s">
        <v>1454</v>
      </c>
      <c r="O1806" t="s">
        <v>1455</v>
      </c>
      <c r="P1806" t="s">
        <v>1456</v>
      </c>
      <c r="Q1806" t="s">
        <v>1457</v>
      </c>
      <c r="R1806">
        <v>2030991</v>
      </c>
      <c r="S1806" t="s">
        <v>1463</v>
      </c>
      <c r="T1806">
        <v>15015.145699999999</v>
      </c>
      <c r="U1806">
        <v>18</v>
      </c>
      <c r="V1806">
        <v>15015.145699999999</v>
      </c>
      <c r="W1806">
        <v>18</v>
      </c>
      <c r="X1806">
        <v>12420</v>
      </c>
      <c r="Y1806">
        <v>2595.1457</v>
      </c>
      <c r="Z1806">
        <v>2030991</v>
      </c>
    </row>
    <row r="1807" spans="1:26" x14ac:dyDescent="0.2">
      <c r="A1807" s="27">
        <v>46080</v>
      </c>
      <c r="B1807" t="s">
        <v>14</v>
      </c>
      <c r="C1807" t="s">
        <v>1446</v>
      </c>
      <c r="D1807" t="s">
        <v>1446</v>
      </c>
      <c r="E1807" t="s">
        <v>1447</v>
      </c>
      <c r="F1807" t="s">
        <v>1466</v>
      </c>
      <c r="G1807" t="s">
        <v>1467</v>
      </c>
      <c r="H1807" t="s">
        <v>923</v>
      </c>
      <c r="I1807" t="s">
        <v>1468</v>
      </c>
      <c r="J1807" t="s">
        <v>1450</v>
      </c>
      <c r="K1807" t="s">
        <v>1451</v>
      </c>
      <c r="L1807" t="s">
        <v>1452</v>
      </c>
      <c r="M1807" t="s">
        <v>1453</v>
      </c>
      <c r="N1807" t="s">
        <v>1454</v>
      </c>
      <c r="O1807" t="s">
        <v>1455</v>
      </c>
      <c r="P1807" t="s">
        <v>1456</v>
      </c>
      <c r="Q1807" t="s">
        <v>1457</v>
      </c>
      <c r="R1807">
        <v>2039041</v>
      </c>
      <c r="S1807" t="s">
        <v>1460</v>
      </c>
      <c r="T1807">
        <v>13444.857599999999</v>
      </c>
      <c r="U1807">
        <v>16</v>
      </c>
      <c r="V1807">
        <v>13444.857599999999</v>
      </c>
      <c r="W1807">
        <v>16</v>
      </c>
      <c r="X1807">
        <v>10992</v>
      </c>
      <c r="Y1807">
        <v>2452.8575999999998</v>
      </c>
      <c r="Z1807">
        <v>2039041</v>
      </c>
    </row>
    <row r="1808" spans="1:26" x14ac:dyDescent="0.2">
      <c r="A1808" s="27">
        <v>46080</v>
      </c>
      <c r="B1808" t="s">
        <v>14</v>
      </c>
      <c r="C1808" t="s">
        <v>1446</v>
      </c>
      <c r="D1808" t="s">
        <v>1446</v>
      </c>
      <c r="E1808" t="s">
        <v>1447</v>
      </c>
      <c r="F1808" t="s">
        <v>1466</v>
      </c>
      <c r="G1808" t="s">
        <v>1467</v>
      </c>
      <c r="H1808" t="s">
        <v>923</v>
      </c>
      <c r="I1808" t="s">
        <v>1468</v>
      </c>
      <c r="J1808" t="s">
        <v>1450</v>
      </c>
      <c r="K1808" t="s">
        <v>1451</v>
      </c>
      <c r="L1808" t="s">
        <v>1452</v>
      </c>
      <c r="M1808" t="s">
        <v>1453</v>
      </c>
      <c r="N1808" t="s">
        <v>1454</v>
      </c>
      <c r="O1808" t="s">
        <v>1455</v>
      </c>
      <c r="P1808" t="s">
        <v>1456</v>
      </c>
      <c r="Q1808" t="s">
        <v>1457</v>
      </c>
      <c r="R1808">
        <v>2048972</v>
      </c>
      <c r="S1808" t="s">
        <v>1461</v>
      </c>
      <c r="T1808">
        <v>12604.618899999999</v>
      </c>
      <c r="U1808">
        <v>15</v>
      </c>
      <c r="V1808">
        <v>12604.618899999999</v>
      </c>
      <c r="W1808">
        <v>15</v>
      </c>
      <c r="X1808">
        <v>10305</v>
      </c>
      <c r="Y1808">
        <v>2299.6188999999999</v>
      </c>
      <c r="Z1808">
        <v>2048972</v>
      </c>
    </row>
    <row r="1809" spans="1:26" x14ac:dyDescent="0.2">
      <c r="A1809" s="27">
        <v>46080</v>
      </c>
      <c r="B1809" t="s">
        <v>14</v>
      </c>
      <c r="C1809" t="s">
        <v>1446</v>
      </c>
      <c r="D1809" t="s">
        <v>1446</v>
      </c>
      <c r="E1809" t="s">
        <v>1447</v>
      </c>
      <c r="F1809" t="s">
        <v>178</v>
      </c>
      <c r="G1809" t="s">
        <v>276</v>
      </c>
      <c r="H1809" t="s">
        <v>884</v>
      </c>
      <c r="I1809" t="s">
        <v>1469</v>
      </c>
      <c r="J1809" t="s">
        <v>1450</v>
      </c>
      <c r="K1809" t="s">
        <v>1451</v>
      </c>
      <c r="L1809" t="s">
        <v>1452</v>
      </c>
      <c r="M1809" t="s">
        <v>1453</v>
      </c>
      <c r="N1809" t="s">
        <v>1454</v>
      </c>
      <c r="O1809" t="s">
        <v>1455</v>
      </c>
      <c r="P1809" t="s">
        <v>1456</v>
      </c>
      <c r="Q1809" t="s">
        <v>1457</v>
      </c>
      <c r="R1809">
        <v>2030990</v>
      </c>
      <c r="S1809" t="s">
        <v>1459</v>
      </c>
      <c r="T1809">
        <v>10049.997300000001</v>
      </c>
      <c r="U1809">
        <v>13</v>
      </c>
      <c r="V1809">
        <v>10049.997300000001</v>
      </c>
      <c r="W1809">
        <v>13</v>
      </c>
      <c r="X1809">
        <v>8970</v>
      </c>
      <c r="Y1809">
        <v>1079.9973</v>
      </c>
      <c r="Z1809">
        <v>2030990</v>
      </c>
    </row>
    <row r="1810" spans="1:26" x14ac:dyDescent="0.2">
      <c r="A1810" s="27">
        <v>46080</v>
      </c>
      <c r="B1810" t="s">
        <v>14</v>
      </c>
      <c r="C1810" t="s">
        <v>1446</v>
      </c>
      <c r="D1810" t="s">
        <v>1446</v>
      </c>
      <c r="E1810" t="s">
        <v>1447</v>
      </c>
      <c r="F1810" t="s">
        <v>178</v>
      </c>
      <c r="G1810" t="s">
        <v>276</v>
      </c>
      <c r="H1810" t="s">
        <v>884</v>
      </c>
      <c r="I1810" t="s">
        <v>1469</v>
      </c>
      <c r="J1810" t="s">
        <v>1450</v>
      </c>
      <c r="K1810" t="s">
        <v>1451</v>
      </c>
      <c r="L1810" t="s">
        <v>1452</v>
      </c>
      <c r="M1810" t="s">
        <v>1453</v>
      </c>
      <c r="N1810" t="s">
        <v>1454</v>
      </c>
      <c r="O1810" t="s">
        <v>1455</v>
      </c>
      <c r="P1810" t="s">
        <v>1456</v>
      </c>
      <c r="Q1810" t="s">
        <v>1457</v>
      </c>
      <c r="R1810">
        <v>2039041</v>
      </c>
      <c r="S1810" t="s">
        <v>1460</v>
      </c>
      <c r="T1810">
        <v>3327.5684999999999</v>
      </c>
      <c r="U1810">
        <v>5</v>
      </c>
      <c r="V1810">
        <v>3327.5684999999999</v>
      </c>
      <c r="W1810">
        <v>5</v>
      </c>
      <c r="X1810">
        <v>3450</v>
      </c>
      <c r="Y1810">
        <v>-122.4315</v>
      </c>
      <c r="Z1810">
        <v>2039041</v>
      </c>
    </row>
    <row r="1811" spans="1:26" x14ac:dyDescent="0.2">
      <c r="A1811" s="27">
        <v>46080</v>
      </c>
      <c r="B1811" t="s">
        <v>14</v>
      </c>
      <c r="C1811" t="s">
        <v>1446</v>
      </c>
      <c r="D1811" t="s">
        <v>1446</v>
      </c>
      <c r="E1811" t="s">
        <v>1447</v>
      </c>
      <c r="F1811" t="s">
        <v>178</v>
      </c>
      <c r="G1811" t="s">
        <v>276</v>
      </c>
      <c r="H1811" t="s">
        <v>884</v>
      </c>
      <c r="I1811" t="s">
        <v>1469</v>
      </c>
      <c r="J1811" t="s">
        <v>1450</v>
      </c>
      <c r="K1811" t="s">
        <v>1451</v>
      </c>
      <c r="L1811" t="s">
        <v>1452</v>
      </c>
      <c r="M1811" t="s">
        <v>1453</v>
      </c>
      <c r="N1811" t="s">
        <v>1454</v>
      </c>
      <c r="O1811" t="s">
        <v>1455</v>
      </c>
      <c r="P1811" t="s">
        <v>1456</v>
      </c>
      <c r="Q1811" t="s">
        <v>1457</v>
      </c>
      <c r="R1811">
        <v>2048972</v>
      </c>
      <c r="S1811" t="s">
        <v>1461</v>
      </c>
      <c r="T1811">
        <v>1680.6071999999999</v>
      </c>
      <c r="U1811">
        <v>2</v>
      </c>
      <c r="V1811">
        <v>1680.6071999999999</v>
      </c>
      <c r="W1811">
        <v>2</v>
      </c>
      <c r="X1811">
        <v>1372</v>
      </c>
      <c r="Y1811">
        <v>308.60719999999998</v>
      </c>
      <c r="Z1811">
        <v>2048972</v>
      </c>
    </row>
    <row r="1812" spans="1:26" x14ac:dyDescent="0.2">
      <c r="A1812" s="27">
        <v>46080</v>
      </c>
      <c r="B1812" t="s">
        <v>14</v>
      </c>
      <c r="C1812" t="s">
        <v>1446</v>
      </c>
      <c r="D1812" t="s">
        <v>1446</v>
      </c>
      <c r="E1812" t="s">
        <v>1447</v>
      </c>
      <c r="F1812" t="s">
        <v>1470</v>
      </c>
      <c r="G1812" t="s">
        <v>383</v>
      </c>
      <c r="H1812" t="s">
        <v>214</v>
      </c>
      <c r="I1812" t="s">
        <v>1471</v>
      </c>
      <c r="J1812" t="s">
        <v>1450</v>
      </c>
      <c r="K1812" t="s">
        <v>1451</v>
      </c>
      <c r="L1812" t="s">
        <v>1452</v>
      </c>
      <c r="M1812" t="s">
        <v>1453</v>
      </c>
      <c r="N1812" t="s">
        <v>1454</v>
      </c>
      <c r="O1812" t="s">
        <v>1455</v>
      </c>
      <c r="P1812" t="s">
        <v>1456</v>
      </c>
      <c r="Q1812" t="s">
        <v>1457</v>
      </c>
      <c r="R1812">
        <v>2001113</v>
      </c>
      <c r="S1812" t="s">
        <v>1458</v>
      </c>
      <c r="T1812">
        <v>12604.554099999999</v>
      </c>
      <c r="U1812">
        <v>15</v>
      </c>
      <c r="V1812">
        <v>12604.554099999999</v>
      </c>
      <c r="W1812">
        <v>15</v>
      </c>
      <c r="X1812">
        <v>10290</v>
      </c>
      <c r="Y1812">
        <v>2314.5540999999998</v>
      </c>
      <c r="Z1812">
        <v>2001113</v>
      </c>
    </row>
    <row r="1813" spans="1:26" x14ac:dyDescent="0.2">
      <c r="A1813" s="27">
        <v>46080</v>
      </c>
      <c r="B1813" t="s">
        <v>14</v>
      </c>
      <c r="C1813" t="s">
        <v>1446</v>
      </c>
      <c r="D1813" t="s">
        <v>1446</v>
      </c>
      <c r="E1813" t="s">
        <v>1447</v>
      </c>
      <c r="F1813" t="s">
        <v>1470</v>
      </c>
      <c r="G1813" t="s">
        <v>383</v>
      </c>
      <c r="H1813" t="s">
        <v>214</v>
      </c>
      <c r="I1813" t="s">
        <v>1471</v>
      </c>
      <c r="J1813" t="s">
        <v>1450</v>
      </c>
      <c r="K1813" t="s">
        <v>1451</v>
      </c>
      <c r="L1813" t="s">
        <v>1452</v>
      </c>
      <c r="M1813" t="s">
        <v>1453</v>
      </c>
      <c r="N1813" t="s">
        <v>1454</v>
      </c>
      <c r="O1813" t="s">
        <v>1455</v>
      </c>
      <c r="P1813" t="s">
        <v>1456</v>
      </c>
      <c r="Q1813" t="s">
        <v>1457</v>
      </c>
      <c r="R1813">
        <v>2030990</v>
      </c>
      <c r="S1813" t="s">
        <v>1459</v>
      </c>
      <c r="T1813">
        <v>10083.7081</v>
      </c>
      <c r="U1813">
        <v>12</v>
      </c>
      <c r="V1813">
        <v>10083.7081</v>
      </c>
      <c r="W1813">
        <v>12</v>
      </c>
      <c r="X1813">
        <v>8280</v>
      </c>
      <c r="Y1813">
        <v>1803.7081000000001</v>
      </c>
      <c r="Z1813">
        <v>2030990</v>
      </c>
    </row>
    <row r="1814" spans="1:26" x14ac:dyDescent="0.2">
      <c r="A1814" s="27">
        <v>46080</v>
      </c>
      <c r="B1814" t="s">
        <v>14</v>
      </c>
      <c r="C1814" t="s">
        <v>1446</v>
      </c>
      <c r="D1814" t="s">
        <v>1446</v>
      </c>
      <c r="E1814" t="s">
        <v>1447</v>
      </c>
      <c r="F1814" t="s">
        <v>1470</v>
      </c>
      <c r="G1814" t="s">
        <v>383</v>
      </c>
      <c r="H1814" t="s">
        <v>214</v>
      </c>
      <c r="I1814" t="s">
        <v>1471</v>
      </c>
      <c r="J1814" t="s">
        <v>1450</v>
      </c>
      <c r="K1814" t="s">
        <v>1451</v>
      </c>
      <c r="L1814" t="s">
        <v>1452</v>
      </c>
      <c r="M1814" t="s">
        <v>1453</v>
      </c>
      <c r="N1814" t="s">
        <v>1454</v>
      </c>
      <c r="O1814" t="s">
        <v>1455</v>
      </c>
      <c r="P1814" t="s">
        <v>1456</v>
      </c>
      <c r="Q1814" t="s">
        <v>1457</v>
      </c>
      <c r="R1814">
        <v>2030991</v>
      </c>
      <c r="S1814" t="s">
        <v>1463</v>
      </c>
      <c r="T1814">
        <v>5882.1252999999997</v>
      </c>
      <c r="U1814">
        <v>7</v>
      </c>
      <c r="V1814">
        <v>5882.1252999999997</v>
      </c>
      <c r="W1814">
        <v>7</v>
      </c>
      <c r="X1814">
        <v>4830</v>
      </c>
      <c r="Y1814">
        <v>1052.1252999999999</v>
      </c>
      <c r="Z1814">
        <v>2030991</v>
      </c>
    </row>
    <row r="1815" spans="1:26" x14ac:dyDescent="0.2">
      <c r="A1815" s="27">
        <v>46080</v>
      </c>
      <c r="B1815" t="s">
        <v>14</v>
      </c>
      <c r="C1815" t="s">
        <v>1446</v>
      </c>
      <c r="D1815" t="s">
        <v>1446</v>
      </c>
      <c r="E1815" t="s">
        <v>1447</v>
      </c>
      <c r="F1815" t="s">
        <v>1470</v>
      </c>
      <c r="G1815" t="s">
        <v>383</v>
      </c>
      <c r="H1815" t="s">
        <v>214</v>
      </c>
      <c r="I1815" t="s">
        <v>1471</v>
      </c>
      <c r="J1815" t="s">
        <v>1450</v>
      </c>
      <c r="K1815" t="s">
        <v>1451</v>
      </c>
      <c r="L1815" t="s">
        <v>1452</v>
      </c>
      <c r="M1815" t="s">
        <v>1453</v>
      </c>
      <c r="N1815" t="s">
        <v>1454</v>
      </c>
      <c r="O1815" t="s">
        <v>1455</v>
      </c>
      <c r="P1815" t="s">
        <v>1456</v>
      </c>
      <c r="Q1815" t="s">
        <v>1457</v>
      </c>
      <c r="R1815">
        <v>2039041</v>
      </c>
      <c r="S1815" t="s">
        <v>1460</v>
      </c>
      <c r="T1815">
        <v>5882.1252999999997</v>
      </c>
      <c r="U1815">
        <v>7</v>
      </c>
      <c r="V1815">
        <v>5882.1252999999997</v>
      </c>
      <c r="W1815">
        <v>7</v>
      </c>
      <c r="X1815">
        <v>4830</v>
      </c>
      <c r="Y1815">
        <v>1052.1252999999999</v>
      </c>
      <c r="Z1815">
        <v>2039041</v>
      </c>
    </row>
    <row r="1816" spans="1:26" x14ac:dyDescent="0.2">
      <c r="A1816" s="27">
        <v>46080</v>
      </c>
      <c r="B1816" t="s">
        <v>14</v>
      </c>
      <c r="C1816" t="s">
        <v>1446</v>
      </c>
      <c r="D1816" t="s">
        <v>1446</v>
      </c>
      <c r="E1816" t="s">
        <v>1447</v>
      </c>
      <c r="F1816" t="s">
        <v>1470</v>
      </c>
      <c r="G1816" t="s">
        <v>383</v>
      </c>
      <c r="H1816" t="s">
        <v>214</v>
      </c>
      <c r="I1816" t="s">
        <v>1471</v>
      </c>
      <c r="J1816" t="s">
        <v>1450</v>
      </c>
      <c r="K1816" t="s">
        <v>1451</v>
      </c>
      <c r="L1816" t="s">
        <v>1452</v>
      </c>
      <c r="M1816" t="s">
        <v>1453</v>
      </c>
      <c r="N1816" t="s">
        <v>1454</v>
      </c>
      <c r="O1816" t="s">
        <v>1455</v>
      </c>
      <c r="P1816" t="s">
        <v>1456</v>
      </c>
      <c r="Q1816" t="s">
        <v>1457</v>
      </c>
      <c r="R1816">
        <v>2048972</v>
      </c>
      <c r="S1816" t="s">
        <v>1461</v>
      </c>
      <c r="T1816">
        <v>7562.7323999999999</v>
      </c>
      <c r="U1816">
        <v>9</v>
      </c>
      <c r="V1816">
        <v>7562.7323999999999</v>
      </c>
      <c r="W1816">
        <v>9</v>
      </c>
      <c r="X1816">
        <v>6174</v>
      </c>
      <c r="Y1816">
        <v>1388.7324000000001</v>
      </c>
      <c r="Z1816">
        <v>2048972</v>
      </c>
    </row>
    <row r="1817" spans="1:26" x14ac:dyDescent="0.2">
      <c r="A1817" s="27">
        <v>46080</v>
      </c>
      <c r="B1817" t="s">
        <v>14</v>
      </c>
      <c r="C1817" t="s">
        <v>1446</v>
      </c>
      <c r="D1817" t="s">
        <v>1446</v>
      </c>
      <c r="E1817" t="s">
        <v>1447</v>
      </c>
      <c r="F1817" t="s">
        <v>1472</v>
      </c>
      <c r="G1817" t="s">
        <v>244</v>
      </c>
      <c r="H1817" t="s">
        <v>44</v>
      </c>
      <c r="I1817" t="s">
        <v>1473</v>
      </c>
      <c r="J1817" t="s">
        <v>1450</v>
      </c>
      <c r="K1817" t="s">
        <v>1451</v>
      </c>
      <c r="L1817" t="s">
        <v>1452</v>
      </c>
      <c r="M1817" t="s">
        <v>1453</v>
      </c>
      <c r="N1817" t="s">
        <v>1454</v>
      </c>
      <c r="O1817" t="s">
        <v>1455</v>
      </c>
      <c r="P1817" t="s">
        <v>1456</v>
      </c>
      <c r="Q1817" t="s">
        <v>1457</v>
      </c>
      <c r="R1817">
        <v>2030990</v>
      </c>
      <c r="S1817" t="s">
        <v>1459</v>
      </c>
      <c r="T1817">
        <v>40334.605300000003</v>
      </c>
      <c r="U1817">
        <v>48</v>
      </c>
      <c r="V1817">
        <v>40334.605300000003</v>
      </c>
      <c r="W1817">
        <v>48</v>
      </c>
      <c r="X1817">
        <v>33120</v>
      </c>
      <c r="Y1817">
        <v>7214.6053000000002</v>
      </c>
      <c r="Z1817">
        <v>2030990</v>
      </c>
    </row>
    <row r="1818" spans="1:26" x14ac:dyDescent="0.2">
      <c r="A1818" s="27">
        <v>46080</v>
      </c>
      <c r="B1818" t="s">
        <v>14</v>
      </c>
      <c r="C1818" t="s">
        <v>1446</v>
      </c>
      <c r="D1818" t="s">
        <v>1446</v>
      </c>
      <c r="E1818" t="s">
        <v>1447</v>
      </c>
      <c r="F1818" t="s">
        <v>1472</v>
      </c>
      <c r="G1818" t="s">
        <v>244</v>
      </c>
      <c r="H1818" t="s">
        <v>44</v>
      </c>
      <c r="I1818" t="s">
        <v>1473</v>
      </c>
      <c r="J1818" t="s">
        <v>1450</v>
      </c>
      <c r="K1818" t="s">
        <v>1451</v>
      </c>
      <c r="L1818" t="s">
        <v>1452</v>
      </c>
      <c r="M1818" t="s">
        <v>1453</v>
      </c>
      <c r="N1818" t="s">
        <v>1454</v>
      </c>
      <c r="O1818" t="s">
        <v>1455</v>
      </c>
      <c r="P1818" t="s">
        <v>1456</v>
      </c>
      <c r="Q1818" t="s">
        <v>1457</v>
      </c>
      <c r="R1818">
        <v>2039041</v>
      </c>
      <c r="S1818" t="s">
        <v>1460</v>
      </c>
      <c r="T1818">
        <v>19326.982800000002</v>
      </c>
      <c r="U1818">
        <v>23</v>
      </c>
      <c r="V1818">
        <v>19326.982800000002</v>
      </c>
      <c r="W1818">
        <v>23</v>
      </c>
      <c r="X1818">
        <v>15870</v>
      </c>
      <c r="Y1818">
        <v>3456.9828000000002</v>
      </c>
      <c r="Z1818">
        <v>2039041</v>
      </c>
    </row>
    <row r="1819" spans="1:26" x14ac:dyDescent="0.2">
      <c r="A1819" s="27">
        <v>46080</v>
      </c>
      <c r="B1819" t="s">
        <v>14</v>
      </c>
      <c r="C1819" t="s">
        <v>1446</v>
      </c>
      <c r="D1819" t="s">
        <v>1446</v>
      </c>
      <c r="E1819" t="s">
        <v>1447</v>
      </c>
      <c r="F1819" t="s">
        <v>1472</v>
      </c>
      <c r="G1819" t="s">
        <v>244</v>
      </c>
      <c r="H1819" t="s">
        <v>44</v>
      </c>
      <c r="I1819" t="s">
        <v>1473</v>
      </c>
      <c r="J1819" t="s">
        <v>1450</v>
      </c>
      <c r="K1819" t="s">
        <v>1451</v>
      </c>
      <c r="L1819" t="s">
        <v>1452</v>
      </c>
      <c r="M1819" t="s">
        <v>1453</v>
      </c>
      <c r="N1819" t="s">
        <v>1454</v>
      </c>
      <c r="O1819" t="s">
        <v>1455</v>
      </c>
      <c r="P1819" t="s">
        <v>1456</v>
      </c>
      <c r="Q1819" t="s">
        <v>1457</v>
      </c>
      <c r="R1819">
        <v>2048972</v>
      </c>
      <c r="S1819" t="s">
        <v>1461</v>
      </c>
      <c r="T1819">
        <v>21007.59</v>
      </c>
      <c r="U1819">
        <v>25</v>
      </c>
      <c r="V1819">
        <v>21007.59</v>
      </c>
      <c r="W1819">
        <v>25</v>
      </c>
      <c r="X1819">
        <v>16800</v>
      </c>
      <c r="Y1819">
        <v>4207.59</v>
      </c>
      <c r="Z1819">
        <v>2048972</v>
      </c>
    </row>
    <row r="1820" spans="1:26" x14ac:dyDescent="0.2">
      <c r="A1820" s="27">
        <v>46080</v>
      </c>
      <c r="B1820" t="s">
        <v>14</v>
      </c>
      <c r="C1820" t="s">
        <v>1446</v>
      </c>
      <c r="D1820" t="s">
        <v>1446</v>
      </c>
      <c r="E1820" t="s">
        <v>1474</v>
      </c>
      <c r="F1820" t="s">
        <v>125</v>
      </c>
      <c r="G1820" t="s">
        <v>1475</v>
      </c>
      <c r="H1820" t="s">
        <v>917</v>
      </c>
      <c r="I1820" t="s">
        <v>1476</v>
      </c>
      <c r="J1820" t="s">
        <v>1450</v>
      </c>
      <c r="K1820" t="s">
        <v>1451</v>
      </c>
      <c r="L1820" t="s">
        <v>1452</v>
      </c>
      <c r="M1820" t="s">
        <v>1453</v>
      </c>
      <c r="N1820" t="s">
        <v>1454</v>
      </c>
      <c r="O1820" t="s">
        <v>1455</v>
      </c>
      <c r="P1820" t="s">
        <v>1456</v>
      </c>
      <c r="Q1820" t="s">
        <v>1457</v>
      </c>
      <c r="R1820">
        <v>2001113</v>
      </c>
      <c r="S1820" t="s">
        <v>1458</v>
      </c>
      <c r="T1820">
        <v>1680.6071999999999</v>
      </c>
      <c r="U1820">
        <v>2</v>
      </c>
      <c r="V1820">
        <v>1680.6071999999999</v>
      </c>
      <c r="W1820">
        <v>2</v>
      </c>
      <c r="X1820">
        <v>1366</v>
      </c>
      <c r="Y1820">
        <v>314.60719999999998</v>
      </c>
      <c r="Z1820">
        <v>2001113</v>
      </c>
    </row>
    <row r="1821" spans="1:26" x14ac:dyDescent="0.2">
      <c r="A1821" s="27">
        <v>46080</v>
      </c>
      <c r="B1821" t="s">
        <v>14</v>
      </c>
      <c r="C1821" t="s">
        <v>1446</v>
      </c>
      <c r="D1821" t="s">
        <v>1446</v>
      </c>
      <c r="E1821" t="s">
        <v>1474</v>
      </c>
      <c r="F1821" t="s">
        <v>125</v>
      </c>
      <c r="G1821" t="s">
        <v>1475</v>
      </c>
      <c r="H1821" t="s">
        <v>917</v>
      </c>
      <c r="I1821" t="s">
        <v>1476</v>
      </c>
      <c r="J1821" t="s">
        <v>1450</v>
      </c>
      <c r="K1821" t="s">
        <v>1451</v>
      </c>
      <c r="L1821" t="s">
        <v>1452</v>
      </c>
      <c r="M1821" t="s">
        <v>1453</v>
      </c>
      <c r="N1821" t="s">
        <v>1454</v>
      </c>
      <c r="O1821" t="s">
        <v>1455</v>
      </c>
      <c r="P1821" t="s">
        <v>1456</v>
      </c>
      <c r="Q1821" t="s">
        <v>1457</v>
      </c>
      <c r="R1821">
        <v>2030990</v>
      </c>
      <c r="S1821" t="s">
        <v>1459</v>
      </c>
      <c r="T1821">
        <v>12604.554</v>
      </c>
      <c r="U1821">
        <v>15</v>
      </c>
      <c r="V1821">
        <v>12604.554</v>
      </c>
      <c r="W1821">
        <v>15</v>
      </c>
      <c r="X1821">
        <v>10350</v>
      </c>
      <c r="Y1821">
        <v>2254.5540000000001</v>
      </c>
      <c r="Z1821">
        <v>2030990</v>
      </c>
    </row>
    <row r="1822" spans="1:26" x14ac:dyDescent="0.2">
      <c r="A1822" s="27">
        <v>46080</v>
      </c>
      <c r="B1822" t="s">
        <v>14</v>
      </c>
      <c r="C1822" t="s">
        <v>1446</v>
      </c>
      <c r="D1822" t="s">
        <v>1446</v>
      </c>
      <c r="E1822" t="s">
        <v>1474</v>
      </c>
      <c r="F1822" t="s">
        <v>125</v>
      </c>
      <c r="G1822" t="s">
        <v>1475</v>
      </c>
      <c r="H1822" t="s">
        <v>917</v>
      </c>
      <c r="I1822" t="s">
        <v>1476</v>
      </c>
      <c r="J1822" t="s">
        <v>1450</v>
      </c>
      <c r="K1822" t="s">
        <v>1451</v>
      </c>
      <c r="L1822" t="s">
        <v>1452</v>
      </c>
      <c r="M1822" t="s">
        <v>1453</v>
      </c>
      <c r="N1822" t="s">
        <v>1454</v>
      </c>
      <c r="O1822" t="s">
        <v>1455</v>
      </c>
      <c r="P1822" t="s">
        <v>1456</v>
      </c>
      <c r="Q1822" t="s">
        <v>1457</v>
      </c>
      <c r="R1822">
        <v>2030991</v>
      </c>
      <c r="S1822" t="s">
        <v>1463</v>
      </c>
      <c r="T1822">
        <v>840.30359999999996</v>
      </c>
      <c r="U1822">
        <v>1</v>
      </c>
      <c r="V1822">
        <v>840.30359999999996</v>
      </c>
      <c r="W1822">
        <v>1</v>
      </c>
      <c r="X1822">
        <v>685</v>
      </c>
      <c r="Y1822">
        <v>155.30359999999999</v>
      </c>
      <c r="Z1822">
        <v>2030991</v>
      </c>
    </row>
    <row r="1823" spans="1:26" x14ac:dyDescent="0.2">
      <c r="A1823" s="27">
        <v>46080</v>
      </c>
      <c r="B1823" t="s">
        <v>14</v>
      </c>
      <c r="C1823" t="s">
        <v>1446</v>
      </c>
      <c r="D1823" t="s">
        <v>1446</v>
      </c>
      <c r="E1823" t="s">
        <v>1474</v>
      </c>
      <c r="F1823" t="s">
        <v>125</v>
      </c>
      <c r="G1823" t="s">
        <v>1475</v>
      </c>
      <c r="H1823" t="s">
        <v>917</v>
      </c>
      <c r="I1823" t="s">
        <v>1476</v>
      </c>
      <c r="J1823" t="s">
        <v>1450</v>
      </c>
      <c r="K1823" t="s">
        <v>1451</v>
      </c>
      <c r="L1823" t="s">
        <v>1452</v>
      </c>
      <c r="M1823" t="s">
        <v>1453</v>
      </c>
      <c r="N1823" t="s">
        <v>1454</v>
      </c>
      <c r="O1823" t="s">
        <v>1455</v>
      </c>
      <c r="P1823" t="s">
        <v>1456</v>
      </c>
      <c r="Q1823" t="s">
        <v>1457</v>
      </c>
      <c r="R1823">
        <v>2039041</v>
      </c>
      <c r="S1823" t="s">
        <v>1460</v>
      </c>
      <c r="T1823">
        <v>5041.8216000000002</v>
      </c>
      <c r="U1823">
        <v>6</v>
      </c>
      <c r="V1823">
        <v>5041.8216000000002</v>
      </c>
      <c r="W1823">
        <v>6</v>
      </c>
      <c r="X1823">
        <v>4128</v>
      </c>
      <c r="Y1823">
        <v>913.82159999999999</v>
      </c>
      <c r="Z1823">
        <v>2039041</v>
      </c>
    </row>
    <row r="1824" spans="1:26" x14ac:dyDescent="0.2">
      <c r="A1824" s="27">
        <v>46080</v>
      </c>
      <c r="B1824" t="s">
        <v>14</v>
      </c>
      <c r="C1824" t="s">
        <v>1446</v>
      </c>
      <c r="D1824" t="s">
        <v>1446</v>
      </c>
      <c r="E1824" t="s">
        <v>1474</v>
      </c>
      <c r="F1824" t="s">
        <v>125</v>
      </c>
      <c r="G1824" t="s">
        <v>1475</v>
      </c>
      <c r="H1824" t="s">
        <v>917</v>
      </c>
      <c r="I1824" t="s">
        <v>1476</v>
      </c>
      <c r="J1824" t="s">
        <v>1450</v>
      </c>
      <c r="K1824" t="s">
        <v>1451</v>
      </c>
      <c r="L1824" t="s">
        <v>1452</v>
      </c>
      <c r="M1824" t="s">
        <v>1453</v>
      </c>
      <c r="N1824" t="s">
        <v>1454</v>
      </c>
      <c r="O1824" t="s">
        <v>1455</v>
      </c>
      <c r="P1824" t="s">
        <v>1456</v>
      </c>
      <c r="Q1824" t="s">
        <v>1457</v>
      </c>
      <c r="R1824">
        <v>2048972</v>
      </c>
      <c r="S1824" t="s">
        <v>1461</v>
      </c>
      <c r="T1824">
        <v>2520.9108000000001</v>
      </c>
      <c r="U1824">
        <v>3</v>
      </c>
      <c r="V1824">
        <v>2520.9108000000001</v>
      </c>
      <c r="W1824">
        <v>3</v>
      </c>
      <c r="X1824">
        <v>2049</v>
      </c>
      <c r="Y1824">
        <v>471.91079999999999</v>
      </c>
      <c r="Z1824">
        <v>2048972</v>
      </c>
    </row>
    <row r="1825" spans="1:26" x14ac:dyDescent="0.2">
      <c r="A1825" s="27">
        <v>46080</v>
      </c>
      <c r="B1825" t="s">
        <v>14</v>
      </c>
      <c r="C1825" t="s">
        <v>1446</v>
      </c>
      <c r="D1825" t="s">
        <v>1446</v>
      </c>
      <c r="E1825" t="s">
        <v>1474</v>
      </c>
      <c r="F1825" t="s">
        <v>125</v>
      </c>
      <c r="G1825" t="s">
        <v>709</v>
      </c>
      <c r="H1825" t="s">
        <v>928</v>
      </c>
      <c r="I1825" t="s">
        <v>1477</v>
      </c>
      <c r="J1825" t="s">
        <v>1450</v>
      </c>
      <c r="K1825" t="s">
        <v>1451</v>
      </c>
      <c r="L1825" t="s">
        <v>1452</v>
      </c>
      <c r="M1825" t="s">
        <v>1453</v>
      </c>
      <c r="N1825" t="s">
        <v>1454</v>
      </c>
      <c r="O1825" t="s">
        <v>1455</v>
      </c>
      <c r="P1825" t="s">
        <v>1456</v>
      </c>
      <c r="Q1825" t="s">
        <v>1457</v>
      </c>
      <c r="R1825">
        <v>2001113</v>
      </c>
      <c r="S1825" t="s">
        <v>1458</v>
      </c>
      <c r="T1825">
        <v>2520.9108000000001</v>
      </c>
      <c r="U1825">
        <v>3</v>
      </c>
      <c r="V1825">
        <v>2520.9108000000001</v>
      </c>
      <c r="W1825">
        <v>3</v>
      </c>
      <c r="X1825">
        <v>2049</v>
      </c>
      <c r="Y1825">
        <v>471.91079999999999</v>
      </c>
      <c r="Z1825">
        <v>2001113</v>
      </c>
    </row>
    <row r="1826" spans="1:26" x14ac:dyDescent="0.2">
      <c r="A1826" s="27">
        <v>46080</v>
      </c>
      <c r="B1826" t="s">
        <v>14</v>
      </c>
      <c r="C1826" t="s">
        <v>1446</v>
      </c>
      <c r="D1826" t="s">
        <v>1446</v>
      </c>
      <c r="E1826" t="s">
        <v>1474</v>
      </c>
      <c r="F1826" t="s">
        <v>125</v>
      </c>
      <c r="G1826" t="s">
        <v>709</v>
      </c>
      <c r="H1826" t="s">
        <v>928</v>
      </c>
      <c r="I1826" t="s">
        <v>1477</v>
      </c>
      <c r="J1826" t="s">
        <v>1450</v>
      </c>
      <c r="K1826" t="s">
        <v>1451</v>
      </c>
      <c r="L1826" t="s">
        <v>1452</v>
      </c>
      <c r="M1826" t="s">
        <v>1453</v>
      </c>
      <c r="N1826" t="s">
        <v>1454</v>
      </c>
      <c r="O1826" t="s">
        <v>1455</v>
      </c>
      <c r="P1826" t="s">
        <v>1456</v>
      </c>
      <c r="Q1826" t="s">
        <v>1457</v>
      </c>
      <c r="R1826">
        <v>2030991</v>
      </c>
      <c r="S1826" t="s">
        <v>1463</v>
      </c>
      <c r="T1826">
        <v>2520.9108000000001</v>
      </c>
      <c r="U1826">
        <v>3</v>
      </c>
      <c r="V1826">
        <v>2520.9108000000001</v>
      </c>
      <c r="W1826">
        <v>3</v>
      </c>
      <c r="X1826">
        <v>1998</v>
      </c>
      <c r="Y1826">
        <v>522.91079999999999</v>
      </c>
      <c r="Z1826">
        <v>2030991</v>
      </c>
    </row>
    <row r="1827" spans="1:26" x14ac:dyDescent="0.2">
      <c r="A1827" s="27">
        <v>46080</v>
      </c>
      <c r="B1827" t="s">
        <v>14</v>
      </c>
      <c r="C1827" t="s">
        <v>1446</v>
      </c>
      <c r="D1827" t="s">
        <v>1446</v>
      </c>
      <c r="E1827" t="s">
        <v>1474</v>
      </c>
      <c r="F1827" t="s">
        <v>125</v>
      </c>
      <c r="G1827" t="s">
        <v>709</v>
      </c>
      <c r="H1827" t="s">
        <v>928</v>
      </c>
      <c r="I1827" t="s">
        <v>1477</v>
      </c>
      <c r="J1827" t="s">
        <v>1450</v>
      </c>
      <c r="K1827" t="s">
        <v>1451</v>
      </c>
      <c r="L1827" t="s">
        <v>1452</v>
      </c>
      <c r="M1827" t="s">
        <v>1453</v>
      </c>
      <c r="N1827" t="s">
        <v>1454</v>
      </c>
      <c r="O1827" t="s">
        <v>1455</v>
      </c>
      <c r="P1827" t="s">
        <v>1456</v>
      </c>
      <c r="Q1827" t="s">
        <v>1457</v>
      </c>
      <c r="R1827">
        <v>2039041</v>
      </c>
      <c r="S1827" t="s">
        <v>1460</v>
      </c>
      <c r="T1827">
        <v>9243.3395999999993</v>
      </c>
      <c r="U1827">
        <v>11</v>
      </c>
      <c r="V1827">
        <v>9243.3395999999993</v>
      </c>
      <c r="W1827">
        <v>11</v>
      </c>
      <c r="X1827">
        <v>7590</v>
      </c>
      <c r="Y1827">
        <v>1653.3396</v>
      </c>
      <c r="Z1827">
        <v>2039041</v>
      </c>
    </row>
    <row r="1828" spans="1:26" x14ac:dyDescent="0.2">
      <c r="A1828" s="27">
        <v>46080</v>
      </c>
      <c r="B1828" t="s">
        <v>14</v>
      </c>
      <c r="C1828" t="s">
        <v>1446</v>
      </c>
      <c r="D1828" t="s">
        <v>1446</v>
      </c>
      <c r="E1828" t="s">
        <v>1474</v>
      </c>
      <c r="F1828" t="s">
        <v>125</v>
      </c>
      <c r="G1828" t="s">
        <v>709</v>
      </c>
      <c r="H1828" t="s">
        <v>928</v>
      </c>
      <c r="I1828" t="s">
        <v>1477</v>
      </c>
      <c r="J1828" t="s">
        <v>1450</v>
      </c>
      <c r="K1828" t="s">
        <v>1451</v>
      </c>
      <c r="L1828" t="s">
        <v>1452</v>
      </c>
      <c r="M1828" t="s">
        <v>1453</v>
      </c>
      <c r="N1828" t="s">
        <v>1454</v>
      </c>
      <c r="O1828" t="s">
        <v>1455</v>
      </c>
      <c r="P1828" t="s">
        <v>1456</v>
      </c>
      <c r="Q1828" t="s">
        <v>1457</v>
      </c>
      <c r="R1828">
        <v>2048972</v>
      </c>
      <c r="S1828" t="s">
        <v>1461</v>
      </c>
      <c r="T1828">
        <v>3361.2143999999998</v>
      </c>
      <c r="U1828">
        <v>4</v>
      </c>
      <c r="V1828">
        <v>3361.2143999999998</v>
      </c>
      <c r="W1828">
        <v>4</v>
      </c>
      <c r="X1828">
        <v>2728</v>
      </c>
      <c r="Y1828">
        <v>633.21439999999996</v>
      </c>
      <c r="Z1828">
        <v>2048972</v>
      </c>
    </row>
    <row r="1829" spans="1:26" x14ac:dyDescent="0.2">
      <c r="A1829" s="27">
        <v>46080</v>
      </c>
      <c r="B1829" t="s">
        <v>14</v>
      </c>
      <c r="C1829" t="s">
        <v>1446</v>
      </c>
      <c r="D1829" t="s">
        <v>1446</v>
      </c>
      <c r="E1829" t="s">
        <v>1474</v>
      </c>
      <c r="F1829" t="s">
        <v>125</v>
      </c>
      <c r="G1829" t="s">
        <v>1608</v>
      </c>
      <c r="H1829" t="s">
        <v>930</v>
      </c>
      <c r="I1829" t="s">
        <v>1773</v>
      </c>
      <c r="J1829" t="s">
        <v>1450</v>
      </c>
      <c r="K1829" t="s">
        <v>1451</v>
      </c>
      <c r="L1829" t="s">
        <v>1452</v>
      </c>
      <c r="M1829" t="s">
        <v>1453</v>
      </c>
      <c r="N1829" t="s">
        <v>1454</v>
      </c>
      <c r="O1829" t="s">
        <v>1455</v>
      </c>
      <c r="P1829" t="s">
        <v>1456</v>
      </c>
      <c r="Q1829" t="s">
        <v>1457</v>
      </c>
      <c r="R1829">
        <v>2001113</v>
      </c>
      <c r="S1829" t="s">
        <v>1458</v>
      </c>
      <c r="T1829">
        <v>5041.8216000000002</v>
      </c>
      <c r="U1829">
        <v>6</v>
      </c>
      <c r="V1829">
        <v>5041.8216000000002</v>
      </c>
      <c r="W1829">
        <v>6</v>
      </c>
      <c r="X1829">
        <v>4116</v>
      </c>
      <c r="Y1829">
        <v>925.82159999999999</v>
      </c>
      <c r="Z1829">
        <v>2001113</v>
      </c>
    </row>
    <row r="1830" spans="1:26" x14ac:dyDescent="0.2">
      <c r="A1830" s="27">
        <v>46080</v>
      </c>
      <c r="B1830" t="s">
        <v>14</v>
      </c>
      <c r="C1830" t="s">
        <v>1446</v>
      </c>
      <c r="D1830" t="s">
        <v>1446</v>
      </c>
      <c r="E1830" t="s">
        <v>1474</v>
      </c>
      <c r="F1830" t="s">
        <v>125</v>
      </c>
      <c r="G1830" t="s">
        <v>1608</v>
      </c>
      <c r="H1830" t="s">
        <v>930</v>
      </c>
      <c r="I1830" t="s">
        <v>1773</v>
      </c>
      <c r="J1830" t="s">
        <v>1450</v>
      </c>
      <c r="K1830" t="s">
        <v>1451</v>
      </c>
      <c r="L1830" t="s">
        <v>1452</v>
      </c>
      <c r="M1830" t="s">
        <v>1453</v>
      </c>
      <c r="N1830" t="s">
        <v>1454</v>
      </c>
      <c r="O1830" t="s">
        <v>1455</v>
      </c>
      <c r="P1830" t="s">
        <v>1456</v>
      </c>
      <c r="Q1830" t="s">
        <v>1457</v>
      </c>
      <c r="R1830">
        <v>2030990</v>
      </c>
      <c r="S1830" t="s">
        <v>1459</v>
      </c>
      <c r="T1830">
        <v>22688.327000000001</v>
      </c>
      <c r="U1830">
        <v>27</v>
      </c>
      <c r="V1830">
        <v>22688.327000000001</v>
      </c>
      <c r="W1830">
        <v>27</v>
      </c>
      <c r="X1830">
        <v>18630</v>
      </c>
      <c r="Y1830">
        <v>4058.3270000000002</v>
      </c>
      <c r="Z1830">
        <v>2030990</v>
      </c>
    </row>
    <row r="1831" spans="1:26" x14ac:dyDescent="0.2">
      <c r="A1831" s="27">
        <v>46080</v>
      </c>
      <c r="B1831" t="s">
        <v>14</v>
      </c>
      <c r="C1831" t="s">
        <v>1446</v>
      </c>
      <c r="D1831" t="s">
        <v>1446</v>
      </c>
      <c r="E1831" t="s">
        <v>1474</v>
      </c>
      <c r="F1831" t="s">
        <v>125</v>
      </c>
      <c r="G1831" t="s">
        <v>1608</v>
      </c>
      <c r="H1831" t="s">
        <v>930</v>
      </c>
      <c r="I1831" t="s">
        <v>1773</v>
      </c>
      <c r="J1831" t="s">
        <v>1450</v>
      </c>
      <c r="K1831" t="s">
        <v>1451</v>
      </c>
      <c r="L1831" t="s">
        <v>1452</v>
      </c>
      <c r="M1831" t="s">
        <v>1453</v>
      </c>
      <c r="N1831" t="s">
        <v>1454</v>
      </c>
      <c r="O1831" t="s">
        <v>1455</v>
      </c>
      <c r="P1831" t="s">
        <v>1456</v>
      </c>
      <c r="Q1831" t="s">
        <v>1457</v>
      </c>
      <c r="R1831">
        <v>2039041</v>
      </c>
      <c r="S1831" t="s">
        <v>1460</v>
      </c>
      <c r="T1831">
        <v>5882.1252000000004</v>
      </c>
      <c r="U1831">
        <v>7</v>
      </c>
      <c r="V1831">
        <v>5882.1252000000004</v>
      </c>
      <c r="W1831">
        <v>7</v>
      </c>
      <c r="X1831">
        <v>4830</v>
      </c>
      <c r="Y1831">
        <v>1052.1251999999999</v>
      </c>
      <c r="Z1831">
        <v>2039041</v>
      </c>
    </row>
    <row r="1832" spans="1:26" x14ac:dyDescent="0.2">
      <c r="A1832" s="27">
        <v>46080</v>
      </c>
      <c r="B1832" t="s">
        <v>14</v>
      </c>
      <c r="C1832" t="s">
        <v>1446</v>
      </c>
      <c r="D1832" t="s">
        <v>1446</v>
      </c>
      <c r="E1832" t="s">
        <v>1474</v>
      </c>
      <c r="F1832" t="s">
        <v>125</v>
      </c>
      <c r="G1832" t="s">
        <v>1478</v>
      </c>
      <c r="H1832" t="s">
        <v>882</v>
      </c>
      <c r="I1832" t="s">
        <v>1479</v>
      </c>
      <c r="J1832" t="s">
        <v>1450</v>
      </c>
      <c r="K1832" t="s">
        <v>1451</v>
      </c>
      <c r="L1832" t="s">
        <v>1452</v>
      </c>
      <c r="M1832" t="s">
        <v>1453</v>
      </c>
      <c r="N1832" t="s">
        <v>1454</v>
      </c>
      <c r="O1832" t="s">
        <v>1455</v>
      </c>
      <c r="P1832" t="s">
        <v>1456</v>
      </c>
      <c r="Q1832" t="s">
        <v>1457</v>
      </c>
      <c r="R1832">
        <v>2030990</v>
      </c>
      <c r="S1832" t="s">
        <v>1459</v>
      </c>
      <c r="T1832">
        <v>6722.4287999999997</v>
      </c>
      <c r="U1832">
        <v>8</v>
      </c>
      <c r="V1832">
        <v>6722.4287999999997</v>
      </c>
      <c r="W1832">
        <v>8</v>
      </c>
      <c r="X1832">
        <v>5488</v>
      </c>
      <c r="Y1832">
        <v>1234.4287999999999</v>
      </c>
      <c r="Z1832">
        <v>2030990</v>
      </c>
    </row>
    <row r="1833" spans="1:26" x14ac:dyDescent="0.2">
      <c r="A1833" s="27">
        <v>46080</v>
      </c>
      <c r="B1833" t="s">
        <v>14</v>
      </c>
      <c r="C1833" t="s">
        <v>1446</v>
      </c>
      <c r="D1833" t="s">
        <v>1446</v>
      </c>
      <c r="E1833" t="s">
        <v>1474</v>
      </c>
      <c r="F1833" t="s">
        <v>125</v>
      </c>
      <c r="G1833" t="s">
        <v>1478</v>
      </c>
      <c r="H1833" t="s">
        <v>882</v>
      </c>
      <c r="I1833" t="s">
        <v>1479</v>
      </c>
      <c r="J1833" t="s">
        <v>1450</v>
      </c>
      <c r="K1833" t="s">
        <v>1451</v>
      </c>
      <c r="L1833" t="s">
        <v>1452</v>
      </c>
      <c r="M1833" t="s">
        <v>1453</v>
      </c>
      <c r="N1833" t="s">
        <v>1454</v>
      </c>
      <c r="O1833" t="s">
        <v>1455</v>
      </c>
      <c r="P1833" t="s">
        <v>1456</v>
      </c>
      <c r="Q1833" t="s">
        <v>1457</v>
      </c>
      <c r="R1833">
        <v>2030991</v>
      </c>
      <c r="S1833" t="s">
        <v>1463</v>
      </c>
      <c r="T1833">
        <v>8403.0360000000001</v>
      </c>
      <c r="U1833">
        <v>10</v>
      </c>
      <c r="V1833">
        <v>8403.0360000000001</v>
      </c>
      <c r="W1833">
        <v>10</v>
      </c>
      <c r="X1833">
        <v>6900</v>
      </c>
      <c r="Y1833">
        <v>1503.0360000000001</v>
      </c>
      <c r="Z1833">
        <v>2030991</v>
      </c>
    </row>
    <row r="1834" spans="1:26" x14ac:dyDescent="0.2">
      <c r="A1834" s="27">
        <v>46080</v>
      </c>
      <c r="B1834" t="s">
        <v>14</v>
      </c>
      <c r="C1834" t="s">
        <v>1446</v>
      </c>
      <c r="D1834" t="s">
        <v>1446</v>
      </c>
      <c r="E1834" t="s">
        <v>1474</v>
      </c>
      <c r="F1834" t="s">
        <v>125</v>
      </c>
      <c r="G1834" t="s">
        <v>1478</v>
      </c>
      <c r="H1834" t="s">
        <v>882</v>
      </c>
      <c r="I1834" t="s">
        <v>1479</v>
      </c>
      <c r="J1834" t="s">
        <v>1450</v>
      </c>
      <c r="K1834" t="s">
        <v>1451</v>
      </c>
      <c r="L1834" t="s">
        <v>1452</v>
      </c>
      <c r="M1834" t="s">
        <v>1453</v>
      </c>
      <c r="N1834" t="s">
        <v>1454</v>
      </c>
      <c r="O1834" t="s">
        <v>1455</v>
      </c>
      <c r="P1834" t="s">
        <v>1456</v>
      </c>
      <c r="Q1834" t="s">
        <v>1457</v>
      </c>
      <c r="R1834">
        <v>2039041</v>
      </c>
      <c r="S1834" t="s">
        <v>1460</v>
      </c>
      <c r="T1834">
        <v>9243.3395999999993</v>
      </c>
      <c r="U1834">
        <v>11</v>
      </c>
      <c r="V1834">
        <v>9243.3395999999993</v>
      </c>
      <c r="W1834">
        <v>11</v>
      </c>
      <c r="X1834">
        <v>7590</v>
      </c>
      <c r="Y1834">
        <v>1653.3396</v>
      </c>
      <c r="Z1834">
        <v>2039041</v>
      </c>
    </row>
    <row r="1835" spans="1:26" x14ac:dyDescent="0.2">
      <c r="A1835" s="27">
        <v>46080</v>
      </c>
      <c r="B1835" t="s">
        <v>14</v>
      </c>
      <c r="C1835" t="s">
        <v>1446</v>
      </c>
      <c r="D1835" t="s">
        <v>1446</v>
      </c>
      <c r="E1835" t="s">
        <v>1474</v>
      </c>
      <c r="F1835" t="s">
        <v>125</v>
      </c>
      <c r="G1835" t="s">
        <v>1478</v>
      </c>
      <c r="H1835" t="s">
        <v>882</v>
      </c>
      <c r="I1835" t="s">
        <v>1479</v>
      </c>
      <c r="J1835" t="s">
        <v>1450</v>
      </c>
      <c r="K1835" t="s">
        <v>1451</v>
      </c>
      <c r="L1835" t="s">
        <v>1452</v>
      </c>
      <c r="M1835" t="s">
        <v>1453</v>
      </c>
      <c r="N1835" t="s">
        <v>1454</v>
      </c>
      <c r="O1835" t="s">
        <v>1455</v>
      </c>
      <c r="P1835" t="s">
        <v>1456</v>
      </c>
      <c r="Q1835" t="s">
        <v>1457</v>
      </c>
      <c r="R1835">
        <v>2048972</v>
      </c>
      <c r="S1835" t="s">
        <v>1461</v>
      </c>
      <c r="T1835">
        <v>9243.3395999999993</v>
      </c>
      <c r="U1835">
        <v>11</v>
      </c>
      <c r="V1835">
        <v>9243.3395999999993</v>
      </c>
      <c r="W1835">
        <v>11</v>
      </c>
      <c r="X1835">
        <v>7535</v>
      </c>
      <c r="Y1835">
        <v>1708.3396</v>
      </c>
      <c r="Z1835">
        <v>2048972</v>
      </c>
    </row>
    <row r="1836" spans="1:26" x14ac:dyDescent="0.2">
      <c r="A1836" s="27">
        <v>46080</v>
      </c>
      <c r="B1836" t="s">
        <v>14</v>
      </c>
      <c r="C1836" t="s">
        <v>1446</v>
      </c>
      <c r="D1836" t="s">
        <v>1446</v>
      </c>
      <c r="E1836" t="s">
        <v>1474</v>
      </c>
      <c r="F1836" t="s">
        <v>125</v>
      </c>
      <c r="G1836" t="s">
        <v>1480</v>
      </c>
      <c r="H1836" t="s">
        <v>374</v>
      </c>
      <c r="I1836" t="s">
        <v>1481</v>
      </c>
      <c r="J1836" t="s">
        <v>1450</v>
      </c>
      <c r="K1836" t="s">
        <v>1451</v>
      </c>
      <c r="L1836" t="s">
        <v>1452</v>
      </c>
      <c r="M1836" t="s">
        <v>1453</v>
      </c>
      <c r="N1836" t="s">
        <v>1454</v>
      </c>
      <c r="O1836" t="s">
        <v>1455</v>
      </c>
      <c r="P1836" t="s">
        <v>1456</v>
      </c>
      <c r="Q1836" t="s">
        <v>1457</v>
      </c>
      <c r="R1836">
        <v>2001113</v>
      </c>
      <c r="S1836" t="s">
        <v>1458</v>
      </c>
      <c r="T1836">
        <v>10083.6432</v>
      </c>
      <c r="U1836">
        <v>12</v>
      </c>
      <c r="V1836">
        <v>10083.6432</v>
      </c>
      <c r="W1836">
        <v>12</v>
      </c>
      <c r="X1836">
        <v>8220</v>
      </c>
      <c r="Y1836">
        <v>1863.6432</v>
      </c>
      <c r="Z1836">
        <v>2001113</v>
      </c>
    </row>
    <row r="1837" spans="1:26" x14ac:dyDescent="0.2">
      <c r="A1837" s="27">
        <v>46080</v>
      </c>
      <c r="B1837" t="s">
        <v>14</v>
      </c>
      <c r="C1837" t="s">
        <v>1446</v>
      </c>
      <c r="D1837" t="s">
        <v>1446</v>
      </c>
      <c r="E1837" t="s">
        <v>1474</v>
      </c>
      <c r="F1837" t="s">
        <v>125</v>
      </c>
      <c r="G1837" t="s">
        <v>1480</v>
      </c>
      <c r="H1837" t="s">
        <v>374</v>
      </c>
      <c r="I1837" t="s">
        <v>1481</v>
      </c>
      <c r="J1837" t="s">
        <v>1450</v>
      </c>
      <c r="K1837" t="s">
        <v>1451</v>
      </c>
      <c r="L1837" t="s">
        <v>1452</v>
      </c>
      <c r="M1837" t="s">
        <v>1453</v>
      </c>
      <c r="N1837" t="s">
        <v>1454</v>
      </c>
      <c r="O1837" t="s">
        <v>1455</v>
      </c>
      <c r="P1837" t="s">
        <v>1456</v>
      </c>
      <c r="Q1837" t="s">
        <v>1457</v>
      </c>
      <c r="R1837">
        <v>2030990</v>
      </c>
      <c r="S1837" t="s">
        <v>1459</v>
      </c>
      <c r="T1837">
        <v>10083.7731</v>
      </c>
      <c r="U1837">
        <v>12</v>
      </c>
      <c r="V1837">
        <v>10083.7731</v>
      </c>
      <c r="W1837">
        <v>12</v>
      </c>
      <c r="X1837">
        <v>8280</v>
      </c>
      <c r="Y1837">
        <v>1803.7731000000001</v>
      </c>
      <c r="Z1837">
        <v>2030990</v>
      </c>
    </row>
    <row r="1838" spans="1:26" x14ac:dyDescent="0.2">
      <c r="A1838" s="27">
        <v>46080</v>
      </c>
      <c r="B1838" t="s">
        <v>14</v>
      </c>
      <c r="C1838" t="s">
        <v>1446</v>
      </c>
      <c r="D1838" t="s">
        <v>1446</v>
      </c>
      <c r="E1838" t="s">
        <v>1474</v>
      </c>
      <c r="F1838" t="s">
        <v>125</v>
      </c>
      <c r="G1838" t="s">
        <v>1480</v>
      </c>
      <c r="H1838" t="s">
        <v>374</v>
      </c>
      <c r="I1838" t="s">
        <v>1481</v>
      </c>
      <c r="J1838" t="s">
        <v>1450</v>
      </c>
      <c r="K1838" t="s">
        <v>1451</v>
      </c>
      <c r="L1838" t="s">
        <v>1452</v>
      </c>
      <c r="M1838" t="s">
        <v>1453</v>
      </c>
      <c r="N1838" t="s">
        <v>1454</v>
      </c>
      <c r="O1838" t="s">
        <v>1455</v>
      </c>
      <c r="P1838" t="s">
        <v>1456</v>
      </c>
      <c r="Q1838" t="s">
        <v>1457</v>
      </c>
      <c r="R1838">
        <v>2030991</v>
      </c>
      <c r="S1838" t="s">
        <v>1463</v>
      </c>
      <c r="T1838">
        <v>3361.2143999999998</v>
      </c>
      <c r="U1838">
        <v>4</v>
      </c>
      <c r="V1838">
        <v>3361.2143999999998</v>
      </c>
      <c r="W1838">
        <v>4</v>
      </c>
      <c r="X1838">
        <v>2760</v>
      </c>
      <c r="Y1838">
        <v>601.21439999999996</v>
      </c>
      <c r="Z1838">
        <v>2030991</v>
      </c>
    </row>
    <row r="1839" spans="1:26" x14ac:dyDescent="0.2">
      <c r="A1839" s="27">
        <v>46080</v>
      </c>
      <c r="B1839" t="s">
        <v>14</v>
      </c>
      <c r="C1839" t="s">
        <v>1446</v>
      </c>
      <c r="D1839" t="s">
        <v>1446</v>
      </c>
      <c r="E1839" t="s">
        <v>1474</v>
      </c>
      <c r="F1839" t="s">
        <v>125</v>
      </c>
      <c r="G1839" t="s">
        <v>1480</v>
      </c>
      <c r="H1839" t="s">
        <v>374</v>
      </c>
      <c r="I1839" t="s">
        <v>1481</v>
      </c>
      <c r="J1839" t="s">
        <v>1450</v>
      </c>
      <c r="K1839" t="s">
        <v>1451</v>
      </c>
      <c r="L1839" t="s">
        <v>1452</v>
      </c>
      <c r="M1839" t="s">
        <v>1453</v>
      </c>
      <c r="N1839" t="s">
        <v>1454</v>
      </c>
      <c r="O1839" t="s">
        <v>1455</v>
      </c>
      <c r="P1839" t="s">
        <v>1456</v>
      </c>
      <c r="Q1839" t="s">
        <v>1457</v>
      </c>
      <c r="R1839">
        <v>2039041</v>
      </c>
      <c r="S1839" t="s">
        <v>1460</v>
      </c>
      <c r="T1839">
        <v>10083.6432</v>
      </c>
      <c r="U1839">
        <v>12</v>
      </c>
      <c r="V1839">
        <v>10083.6432</v>
      </c>
      <c r="W1839">
        <v>12</v>
      </c>
      <c r="X1839">
        <v>8280</v>
      </c>
      <c r="Y1839">
        <v>1803.6432</v>
      </c>
      <c r="Z1839">
        <v>2039041</v>
      </c>
    </row>
    <row r="1840" spans="1:26" x14ac:dyDescent="0.2">
      <c r="A1840" s="27">
        <v>46080</v>
      </c>
      <c r="B1840" t="s">
        <v>14</v>
      </c>
      <c r="C1840" t="s">
        <v>1446</v>
      </c>
      <c r="D1840" t="s">
        <v>1446</v>
      </c>
      <c r="E1840" t="s">
        <v>1474</v>
      </c>
      <c r="F1840" t="s">
        <v>125</v>
      </c>
      <c r="G1840" t="s">
        <v>1480</v>
      </c>
      <c r="H1840" t="s">
        <v>374</v>
      </c>
      <c r="I1840" t="s">
        <v>1481</v>
      </c>
      <c r="J1840" t="s">
        <v>1450</v>
      </c>
      <c r="K1840" t="s">
        <v>1451</v>
      </c>
      <c r="L1840" t="s">
        <v>1452</v>
      </c>
      <c r="M1840" t="s">
        <v>1453</v>
      </c>
      <c r="N1840" t="s">
        <v>1454</v>
      </c>
      <c r="O1840" t="s">
        <v>1455</v>
      </c>
      <c r="P1840" t="s">
        <v>1456</v>
      </c>
      <c r="Q1840" t="s">
        <v>1457</v>
      </c>
      <c r="R1840">
        <v>2048972</v>
      </c>
      <c r="S1840" t="s">
        <v>1461</v>
      </c>
      <c r="T1840">
        <v>5882.1252000000004</v>
      </c>
      <c r="U1840">
        <v>7</v>
      </c>
      <c r="V1840">
        <v>5882.1252000000004</v>
      </c>
      <c r="W1840">
        <v>7</v>
      </c>
      <c r="X1840">
        <v>4809</v>
      </c>
      <c r="Y1840">
        <v>1073.1251999999999</v>
      </c>
      <c r="Z1840">
        <v>2048972</v>
      </c>
    </row>
    <row r="1841" spans="1:26" x14ac:dyDescent="0.2">
      <c r="A1841" s="27">
        <v>46080</v>
      </c>
      <c r="B1841" t="s">
        <v>14</v>
      </c>
      <c r="C1841" t="s">
        <v>1446</v>
      </c>
      <c r="D1841" t="s">
        <v>1446</v>
      </c>
      <c r="E1841" t="s">
        <v>1474</v>
      </c>
      <c r="F1841" t="s">
        <v>1470</v>
      </c>
      <c r="G1841" t="s">
        <v>1482</v>
      </c>
      <c r="H1841" t="s">
        <v>324</v>
      </c>
      <c r="I1841" t="s">
        <v>1483</v>
      </c>
      <c r="J1841" t="s">
        <v>1450</v>
      </c>
      <c r="K1841" t="s">
        <v>1451</v>
      </c>
      <c r="L1841" t="s">
        <v>1452</v>
      </c>
      <c r="M1841" t="s">
        <v>1453</v>
      </c>
      <c r="N1841" t="s">
        <v>1454</v>
      </c>
      <c r="O1841" t="s">
        <v>1455</v>
      </c>
      <c r="P1841" t="s">
        <v>1456</v>
      </c>
      <c r="Q1841" t="s">
        <v>1457</v>
      </c>
      <c r="R1841">
        <v>2001113</v>
      </c>
      <c r="S1841" t="s">
        <v>1458</v>
      </c>
      <c r="T1841">
        <v>6722.4287999999997</v>
      </c>
      <c r="U1841">
        <v>8</v>
      </c>
      <c r="V1841">
        <v>6722.4287999999997</v>
      </c>
      <c r="W1841">
        <v>8</v>
      </c>
      <c r="X1841">
        <v>5488</v>
      </c>
      <c r="Y1841">
        <v>1234.4287999999999</v>
      </c>
      <c r="Z1841">
        <v>2001113</v>
      </c>
    </row>
    <row r="1842" spans="1:26" x14ac:dyDescent="0.2">
      <c r="A1842" s="27">
        <v>46080</v>
      </c>
      <c r="B1842" t="s">
        <v>14</v>
      </c>
      <c r="C1842" t="s">
        <v>1446</v>
      </c>
      <c r="D1842" t="s">
        <v>1446</v>
      </c>
      <c r="E1842" t="s">
        <v>1474</v>
      </c>
      <c r="F1842" t="s">
        <v>1470</v>
      </c>
      <c r="G1842" t="s">
        <v>1482</v>
      </c>
      <c r="H1842" t="s">
        <v>324</v>
      </c>
      <c r="I1842" t="s">
        <v>1483</v>
      </c>
      <c r="J1842" t="s">
        <v>1450</v>
      </c>
      <c r="K1842" t="s">
        <v>1451</v>
      </c>
      <c r="L1842" t="s">
        <v>1452</v>
      </c>
      <c r="M1842" t="s">
        <v>1453</v>
      </c>
      <c r="N1842" t="s">
        <v>1454</v>
      </c>
      <c r="O1842" t="s">
        <v>1455</v>
      </c>
      <c r="P1842" t="s">
        <v>1456</v>
      </c>
      <c r="Q1842" t="s">
        <v>1457</v>
      </c>
      <c r="R1842">
        <v>2039041</v>
      </c>
      <c r="S1842" t="s">
        <v>1460</v>
      </c>
      <c r="T1842">
        <v>6722.4287999999997</v>
      </c>
      <c r="U1842">
        <v>8</v>
      </c>
      <c r="V1842">
        <v>6722.4287999999997</v>
      </c>
      <c r="W1842">
        <v>8</v>
      </c>
      <c r="X1842">
        <v>5520</v>
      </c>
      <c r="Y1842">
        <v>1202.4287999999999</v>
      </c>
      <c r="Z1842">
        <v>2039041</v>
      </c>
    </row>
    <row r="1843" spans="1:26" x14ac:dyDescent="0.2">
      <c r="A1843" s="27">
        <v>46080</v>
      </c>
      <c r="B1843" t="s">
        <v>14</v>
      </c>
      <c r="C1843" t="s">
        <v>1446</v>
      </c>
      <c r="D1843" t="s">
        <v>1446</v>
      </c>
      <c r="E1843" t="s">
        <v>1474</v>
      </c>
      <c r="F1843" t="s">
        <v>1470</v>
      </c>
      <c r="G1843" t="s">
        <v>1482</v>
      </c>
      <c r="H1843" t="s">
        <v>159</v>
      </c>
      <c r="I1843" t="s">
        <v>1484</v>
      </c>
      <c r="J1843" t="s">
        <v>1450</v>
      </c>
      <c r="K1843" t="s">
        <v>1451</v>
      </c>
      <c r="L1843" t="s">
        <v>1452</v>
      </c>
      <c r="M1843" t="s">
        <v>1453</v>
      </c>
      <c r="N1843" t="s">
        <v>1454</v>
      </c>
      <c r="O1843" t="s">
        <v>1455</v>
      </c>
      <c r="P1843" t="s">
        <v>1456</v>
      </c>
      <c r="Q1843" t="s">
        <v>1457</v>
      </c>
      <c r="R1843">
        <v>2001113</v>
      </c>
      <c r="S1843" t="s">
        <v>1458</v>
      </c>
      <c r="T1843">
        <v>12604.554</v>
      </c>
      <c r="U1843">
        <v>15</v>
      </c>
      <c r="V1843">
        <v>12604.554</v>
      </c>
      <c r="W1843">
        <v>15</v>
      </c>
      <c r="X1843">
        <v>10200</v>
      </c>
      <c r="Y1843">
        <v>2404.5540000000001</v>
      </c>
      <c r="Z1843">
        <v>2001113</v>
      </c>
    </row>
    <row r="1844" spans="1:26" x14ac:dyDescent="0.2">
      <c r="A1844" s="27">
        <v>46080</v>
      </c>
      <c r="B1844" t="s">
        <v>14</v>
      </c>
      <c r="C1844" t="s">
        <v>1446</v>
      </c>
      <c r="D1844" t="s">
        <v>1446</v>
      </c>
      <c r="E1844" t="s">
        <v>1474</v>
      </c>
      <c r="F1844" t="s">
        <v>1470</v>
      </c>
      <c r="G1844" t="s">
        <v>1482</v>
      </c>
      <c r="H1844" t="s">
        <v>159</v>
      </c>
      <c r="I1844" t="s">
        <v>1484</v>
      </c>
      <c r="J1844" t="s">
        <v>1450</v>
      </c>
      <c r="K1844" t="s">
        <v>1451</v>
      </c>
      <c r="L1844" t="s">
        <v>1452</v>
      </c>
      <c r="M1844" t="s">
        <v>1453</v>
      </c>
      <c r="N1844" t="s">
        <v>1454</v>
      </c>
      <c r="O1844" t="s">
        <v>1455</v>
      </c>
      <c r="P1844" t="s">
        <v>1456</v>
      </c>
      <c r="Q1844" t="s">
        <v>1457</v>
      </c>
      <c r="R1844">
        <v>2030990</v>
      </c>
      <c r="S1844" t="s">
        <v>1459</v>
      </c>
      <c r="T1844">
        <v>41175.071600000003</v>
      </c>
      <c r="U1844">
        <v>49</v>
      </c>
      <c r="V1844">
        <v>41175.071600000003</v>
      </c>
      <c r="W1844">
        <v>49</v>
      </c>
      <c r="X1844">
        <v>33712</v>
      </c>
      <c r="Y1844">
        <v>7463.0716000000002</v>
      </c>
      <c r="Z1844">
        <v>2030990</v>
      </c>
    </row>
    <row r="1845" spans="1:26" x14ac:dyDescent="0.2">
      <c r="A1845" s="27">
        <v>46080</v>
      </c>
      <c r="B1845" t="s">
        <v>14</v>
      </c>
      <c r="C1845" t="s">
        <v>1446</v>
      </c>
      <c r="D1845" t="s">
        <v>1446</v>
      </c>
      <c r="E1845" t="s">
        <v>1474</v>
      </c>
      <c r="F1845" t="s">
        <v>1470</v>
      </c>
      <c r="G1845" t="s">
        <v>1482</v>
      </c>
      <c r="H1845" t="s">
        <v>159</v>
      </c>
      <c r="I1845" t="s">
        <v>1484</v>
      </c>
      <c r="J1845" t="s">
        <v>1450</v>
      </c>
      <c r="K1845" t="s">
        <v>1451</v>
      </c>
      <c r="L1845" t="s">
        <v>1452</v>
      </c>
      <c r="M1845" t="s">
        <v>1453</v>
      </c>
      <c r="N1845" t="s">
        <v>1454</v>
      </c>
      <c r="O1845" t="s">
        <v>1455</v>
      </c>
      <c r="P1845" t="s">
        <v>1456</v>
      </c>
      <c r="Q1845" t="s">
        <v>1457</v>
      </c>
      <c r="R1845">
        <v>2030991</v>
      </c>
      <c r="S1845" t="s">
        <v>1463</v>
      </c>
      <c r="T1845">
        <v>7562.7323999999999</v>
      </c>
      <c r="U1845">
        <v>9</v>
      </c>
      <c r="V1845">
        <v>7562.7323999999999</v>
      </c>
      <c r="W1845">
        <v>9</v>
      </c>
      <c r="X1845">
        <v>6201</v>
      </c>
      <c r="Y1845">
        <v>1361.7324000000001</v>
      </c>
      <c r="Z1845">
        <v>2030991</v>
      </c>
    </row>
    <row r="1846" spans="1:26" x14ac:dyDescent="0.2">
      <c r="A1846" s="27">
        <v>46080</v>
      </c>
      <c r="B1846" t="s">
        <v>14</v>
      </c>
      <c r="C1846" t="s">
        <v>1446</v>
      </c>
      <c r="D1846" t="s">
        <v>1446</v>
      </c>
      <c r="E1846" t="s">
        <v>1474</v>
      </c>
      <c r="F1846" t="s">
        <v>1470</v>
      </c>
      <c r="G1846" t="s">
        <v>1482</v>
      </c>
      <c r="H1846" t="s">
        <v>159</v>
      </c>
      <c r="I1846" t="s">
        <v>1484</v>
      </c>
      <c r="J1846" t="s">
        <v>1450</v>
      </c>
      <c r="K1846" t="s">
        <v>1451</v>
      </c>
      <c r="L1846" t="s">
        <v>1452</v>
      </c>
      <c r="M1846" t="s">
        <v>1453</v>
      </c>
      <c r="N1846" t="s">
        <v>1454</v>
      </c>
      <c r="O1846" t="s">
        <v>1455</v>
      </c>
      <c r="P1846" t="s">
        <v>1456</v>
      </c>
      <c r="Q1846" t="s">
        <v>1457</v>
      </c>
      <c r="R1846">
        <v>2039041</v>
      </c>
      <c r="S1846" t="s">
        <v>1460</v>
      </c>
      <c r="T1846">
        <v>8403.0360000000001</v>
      </c>
      <c r="U1846">
        <v>10</v>
      </c>
      <c r="V1846">
        <v>8403.0360000000001</v>
      </c>
      <c r="W1846">
        <v>10</v>
      </c>
      <c r="X1846">
        <v>6900</v>
      </c>
      <c r="Y1846">
        <v>1503.0360000000001</v>
      </c>
      <c r="Z1846">
        <v>2039041</v>
      </c>
    </row>
    <row r="1847" spans="1:26" x14ac:dyDescent="0.2">
      <c r="A1847" s="27">
        <v>46080</v>
      </c>
      <c r="B1847" t="s">
        <v>14</v>
      </c>
      <c r="C1847" t="s">
        <v>1446</v>
      </c>
      <c r="D1847" t="s">
        <v>1446</v>
      </c>
      <c r="E1847" t="s">
        <v>1474</v>
      </c>
      <c r="F1847" t="s">
        <v>1470</v>
      </c>
      <c r="G1847" t="s">
        <v>1482</v>
      </c>
      <c r="H1847" t="s">
        <v>159</v>
      </c>
      <c r="I1847" t="s">
        <v>1484</v>
      </c>
      <c r="J1847" t="s">
        <v>1450</v>
      </c>
      <c r="K1847" t="s">
        <v>1451</v>
      </c>
      <c r="L1847" t="s">
        <v>1452</v>
      </c>
      <c r="M1847" t="s">
        <v>1453</v>
      </c>
      <c r="N1847" t="s">
        <v>1454</v>
      </c>
      <c r="O1847" t="s">
        <v>1455</v>
      </c>
      <c r="P1847" t="s">
        <v>1456</v>
      </c>
      <c r="Q1847" t="s">
        <v>1457</v>
      </c>
      <c r="R1847">
        <v>2048972</v>
      </c>
      <c r="S1847" t="s">
        <v>1461</v>
      </c>
      <c r="T1847">
        <v>8403.0360000000001</v>
      </c>
      <c r="U1847">
        <v>10</v>
      </c>
      <c r="V1847">
        <v>8403.0360000000001</v>
      </c>
      <c r="W1847">
        <v>10</v>
      </c>
      <c r="X1847">
        <v>6860</v>
      </c>
      <c r="Y1847">
        <v>1543.0360000000001</v>
      </c>
      <c r="Z1847">
        <v>2048972</v>
      </c>
    </row>
    <row r="1848" spans="1:26" x14ac:dyDescent="0.2">
      <c r="A1848" s="27">
        <v>46080</v>
      </c>
      <c r="B1848" t="s">
        <v>14</v>
      </c>
      <c r="C1848" t="s">
        <v>1446</v>
      </c>
      <c r="D1848" t="s">
        <v>1446</v>
      </c>
      <c r="E1848" t="s">
        <v>1485</v>
      </c>
      <c r="F1848" t="s">
        <v>1470</v>
      </c>
      <c r="G1848" t="s">
        <v>60</v>
      </c>
      <c r="H1848" t="s">
        <v>145</v>
      </c>
      <c r="I1848" t="s">
        <v>1486</v>
      </c>
      <c r="J1848" t="s">
        <v>1450</v>
      </c>
      <c r="K1848" t="s">
        <v>1451</v>
      </c>
      <c r="L1848" t="s">
        <v>1452</v>
      </c>
      <c r="M1848" t="s">
        <v>1453</v>
      </c>
      <c r="N1848" t="s">
        <v>1454</v>
      </c>
      <c r="O1848" t="s">
        <v>1455</v>
      </c>
      <c r="P1848" t="s">
        <v>1456</v>
      </c>
      <c r="Q1848" t="s">
        <v>1457</v>
      </c>
      <c r="R1848">
        <v>2001113</v>
      </c>
      <c r="S1848" t="s">
        <v>1458</v>
      </c>
      <c r="T1848">
        <v>8403.0360000000001</v>
      </c>
      <c r="U1848">
        <v>10</v>
      </c>
      <c r="V1848">
        <v>8403.0360000000001</v>
      </c>
      <c r="W1848">
        <v>10</v>
      </c>
      <c r="X1848">
        <v>6880</v>
      </c>
      <c r="Y1848">
        <v>1523.0360000000001</v>
      </c>
      <c r="Z1848">
        <v>2001113</v>
      </c>
    </row>
    <row r="1849" spans="1:26" x14ac:dyDescent="0.2">
      <c r="A1849" s="27">
        <v>46080</v>
      </c>
      <c r="B1849" t="s">
        <v>14</v>
      </c>
      <c r="C1849" t="s">
        <v>1446</v>
      </c>
      <c r="D1849" t="s">
        <v>1446</v>
      </c>
      <c r="E1849" t="s">
        <v>1485</v>
      </c>
      <c r="F1849" t="s">
        <v>1470</v>
      </c>
      <c r="G1849" t="s">
        <v>60</v>
      </c>
      <c r="H1849" t="s">
        <v>145</v>
      </c>
      <c r="I1849" t="s">
        <v>1486</v>
      </c>
      <c r="J1849" t="s">
        <v>1450</v>
      </c>
      <c r="K1849" t="s">
        <v>1451</v>
      </c>
      <c r="L1849" t="s">
        <v>1452</v>
      </c>
      <c r="M1849" t="s">
        <v>1453</v>
      </c>
      <c r="N1849" t="s">
        <v>1454</v>
      </c>
      <c r="O1849" t="s">
        <v>1455</v>
      </c>
      <c r="P1849" t="s">
        <v>1456</v>
      </c>
      <c r="Q1849" t="s">
        <v>1457</v>
      </c>
      <c r="R1849">
        <v>2030990</v>
      </c>
      <c r="S1849" t="s">
        <v>1459</v>
      </c>
      <c r="T1849">
        <v>10923.9468</v>
      </c>
      <c r="U1849">
        <v>13</v>
      </c>
      <c r="V1849">
        <v>10923.9468</v>
      </c>
      <c r="W1849">
        <v>13</v>
      </c>
      <c r="X1849">
        <v>8970</v>
      </c>
      <c r="Y1849">
        <v>1953.9467999999999</v>
      </c>
      <c r="Z1849">
        <v>2030990</v>
      </c>
    </row>
    <row r="1850" spans="1:26" x14ac:dyDescent="0.2">
      <c r="A1850" s="27">
        <v>46080</v>
      </c>
      <c r="B1850" t="s">
        <v>14</v>
      </c>
      <c r="C1850" t="s">
        <v>1446</v>
      </c>
      <c r="D1850" t="s">
        <v>1446</v>
      </c>
      <c r="E1850" t="s">
        <v>1485</v>
      </c>
      <c r="F1850" t="s">
        <v>1470</v>
      </c>
      <c r="G1850" t="s">
        <v>60</v>
      </c>
      <c r="H1850" t="s">
        <v>145</v>
      </c>
      <c r="I1850" t="s">
        <v>1486</v>
      </c>
      <c r="J1850" t="s">
        <v>1450</v>
      </c>
      <c r="K1850" t="s">
        <v>1451</v>
      </c>
      <c r="L1850" t="s">
        <v>1452</v>
      </c>
      <c r="M1850" t="s">
        <v>1453</v>
      </c>
      <c r="N1850" t="s">
        <v>1454</v>
      </c>
      <c r="O1850" t="s">
        <v>1455</v>
      </c>
      <c r="P1850" t="s">
        <v>1456</v>
      </c>
      <c r="Q1850" t="s">
        <v>1457</v>
      </c>
      <c r="R1850">
        <v>2030991</v>
      </c>
      <c r="S1850" t="s">
        <v>1463</v>
      </c>
      <c r="T1850">
        <v>3361.2143999999998</v>
      </c>
      <c r="U1850">
        <v>4</v>
      </c>
      <c r="V1850">
        <v>3361.2143999999998</v>
      </c>
      <c r="W1850">
        <v>4</v>
      </c>
      <c r="X1850">
        <v>2764</v>
      </c>
      <c r="Y1850">
        <v>597.21439999999996</v>
      </c>
      <c r="Z1850">
        <v>2030991</v>
      </c>
    </row>
    <row r="1851" spans="1:26" x14ac:dyDescent="0.2">
      <c r="A1851" s="27">
        <v>46080</v>
      </c>
      <c r="B1851" t="s">
        <v>14</v>
      </c>
      <c r="C1851" t="s">
        <v>1446</v>
      </c>
      <c r="D1851" t="s">
        <v>1446</v>
      </c>
      <c r="E1851" t="s">
        <v>1485</v>
      </c>
      <c r="F1851" t="s">
        <v>1470</v>
      </c>
      <c r="G1851" t="s">
        <v>60</v>
      </c>
      <c r="H1851" t="s">
        <v>145</v>
      </c>
      <c r="I1851" t="s">
        <v>1486</v>
      </c>
      <c r="J1851" t="s">
        <v>1450</v>
      </c>
      <c r="K1851" t="s">
        <v>1451</v>
      </c>
      <c r="L1851" t="s">
        <v>1452</v>
      </c>
      <c r="M1851" t="s">
        <v>1453</v>
      </c>
      <c r="N1851" t="s">
        <v>1454</v>
      </c>
      <c r="O1851" t="s">
        <v>1455</v>
      </c>
      <c r="P1851" t="s">
        <v>1456</v>
      </c>
      <c r="Q1851" t="s">
        <v>1457</v>
      </c>
      <c r="R1851">
        <v>2039041</v>
      </c>
      <c r="S1851" t="s">
        <v>1460</v>
      </c>
      <c r="T1851">
        <v>3980.8798000000002</v>
      </c>
      <c r="U1851">
        <v>5</v>
      </c>
      <c r="V1851">
        <v>3980.8798000000002</v>
      </c>
      <c r="W1851">
        <v>5</v>
      </c>
      <c r="X1851">
        <v>3450</v>
      </c>
      <c r="Y1851">
        <v>530.87980000000005</v>
      </c>
      <c r="Z1851">
        <v>2039041</v>
      </c>
    </row>
    <row r="1852" spans="1:26" x14ac:dyDescent="0.2">
      <c r="A1852" s="27">
        <v>46080</v>
      </c>
      <c r="B1852" t="s">
        <v>14</v>
      </c>
      <c r="C1852" t="s">
        <v>1446</v>
      </c>
      <c r="D1852" t="s">
        <v>1446</v>
      </c>
      <c r="E1852" t="s">
        <v>1485</v>
      </c>
      <c r="F1852" t="s">
        <v>1470</v>
      </c>
      <c r="G1852" t="s">
        <v>60</v>
      </c>
      <c r="H1852" t="s">
        <v>145</v>
      </c>
      <c r="I1852" t="s">
        <v>1486</v>
      </c>
      <c r="J1852" t="s">
        <v>1450</v>
      </c>
      <c r="K1852" t="s">
        <v>1451</v>
      </c>
      <c r="L1852" t="s">
        <v>1452</v>
      </c>
      <c r="M1852" t="s">
        <v>1453</v>
      </c>
      <c r="N1852" t="s">
        <v>1454</v>
      </c>
      <c r="O1852" t="s">
        <v>1455</v>
      </c>
      <c r="P1852" t="s">
        <v>1456</v>
      </c>
      <c r="Q1852" t="s">
        <v>1457</v>
      </c>
      <c r="R1852">
        <v>2048972</v>
      </c>
      <c r="S1852" t="s">
        <v>1461</v>
      </c>
      <c r="T1852">
        <v>2520.9108000000001</v>
      </c>
      <c r="U1852">
        <v>3</v>
      </c>
      <c r="V1852">
        <v>2520.9108000000001</v>
      </c>
      <c r="W1852">
        <v>3</v>
      </c>
      <c r="X1852">
        <v>2070</v>
      </c>
      <c r="Y1852">
        <v>450.91079999999999</v>
      </c>
      <c r="Z1852">
        <v>2048972</v>
      </c>
    </row>
    <row r="1853" spans="1:26" x14ac:dyDescent="0.2">
      <c r="A1853" s="27">
        <v>46080</v>
      </c>
      <c r="B1853" t="s">
        <v>14</v>
      </c>
      <c r="C1853" t="s">
        <v>1446</v>
      </c>
      <c r="D1853" t="s">
        <v>1446</v>
      </c>
      <c r="E1853" t="s">
        <v>1485</v>
      </c>
      <c r="F1853" t="s">
        <v>1470</v>
      </c>
      <c r="G1853" t="s">
        <v>60</v>
      </c>
      <c r="H1853" t="s">
        <v>71</v>
      </c>
      <c r="I1853" t="s">
        <v>1487</v>
      </c>
      <c r="J1853" t="s">
        <v>1450</v>
      </c>
      <c r="K1853" t="s">
        <v>1451</v>
      </c>
      <c r="L1853" t="s">
        <v>1452</v>
      </c>
      <c r="M1853" t="s">
        <v>1453</v>
      </c>
      <c r="N1853" t="s">
        <v>1454</v>
      </c>
      <c r="O1853" t="s">
        <v>1455</v>
      </c>
      <c r="P1853" t="s">
        <v>1456</v>
      </c>
      <c r="Q1853" t="s">
        <v>1457</v>
      </c>
      <c r="R1853">
        <v>2001113</v>
      </c>
      <c r="S1853" t="s">
        <v>1458</v>
      </c>
      <c r="T1853">
        <v>10923.9468</v>
      </c>
      <c r="U1853">
        <v>13</v>
      </c>
      <c r="V1853">
        <v>10922.8544</v>
      </c>
      <c r="W1853">
        <v>12.998699999999999</v>
      </c>
      <c r="X1853">
        <v>8943.1056000000008</v>
      </c>
      <c r="Y1853">
        <v>1979.7488000000001</v>
      </c>
      <c r="Z1853">
        <v>2001113</v>
      </c>
    </row>
    <row r="1854" spans="1:26" x14ac:dyDescent="0.2">
      <c r="A1854" s="27">
        <v>46080</v>
      </c>
      <c r="B1854" t="s">
        <v>14</v>
      </c>
      <c r="C1854" t="s">
        <v>1446</v>
      </c>
      <c r="D1854" t="s">
        <v>1446</v>
      </c>
      <c r="E1854" t="s">
        <v>1485</v>
      </c>
      <c r="F1854" t="s">
        <v>1470</v>
      </c>
      <c r="G1854" t="s">
        <v>60</v>
      </c>
      <c r="H1854" t="s">
        <v>71</v>
      </c>
      <c r="I1854" t="s">
        <v>1487</v>
      </c>
      <c r="J1854" t="s">
        <v>1450</v>
      </c>
      <c r="K1854" t="s">
        <v>1451</v>
      </c>
      <c r="L1854" t="s">
        <v>1452</v>
      </c>
      <c r="M1854" t="s">
        <v>1453</v>
      </c>
      <c r="N1854" t="s">
        <v>1454</v>
      </c>
      <c r="O1854" t="s">
        <v>1455</v>
      </c>
      <c r="P1854" t="s">
        <v>1456</v>
      </c>
      <c r="Q1854" t="s">
        <v>1457</v>
      </c>
      <c r="R1854">
        <v>2030990</v>
      </c>
      <c r="S1854" t="s">
        <v>1459</v>
      </c>
      <c r="T1854">
        <v>161338.42079999999</v>
      </c>
      <c r="U1854">
        <v>192</v>
      </c>
      <c r="V1854">
        <v>161338.42079999999</v>
      </c>
      <c r="W1854">
        <v>192</v>
      </c>
      <c r="X1854">
        <v>132480</v>
      </c>
      <c r="Y1854">
        <v>28858.4208</v>
      </c>
      <c r="Z1854">
        <v>2030990</v>
      </c>
    </row>
    <row r="1855" spans="1:26" x14ac:dyDescent="0.2">
      <c r="A1855" s="27">
        <v>46080</v>
      </c>
      <c r="B1855" t="s">
        <v>14</v>
      </c>
      <c r="C1855" t="s">
        <v>1446</v>
      </c>
      <c r="D1855" t="s">
        <v>1446</v>
      </c>
      <c r="E1855" t="s">
        <v>1485</v>
      </c>
      <c r="F1855" t="s">
        <v>1470</v>
      </c>
      <c r="G1855" t="s">
        <v>60</v>
      </c>
      <c r="H1855" t="s">
        <v>71</v>
      </c>
      <c r="I1855" t="s">
        <v>1487</v>
      </c>
      <c r="J1855" t="s">
        <v>1450</v>
      </c>
      <c r="K1855" t="s">
        <v>1451</v>
      </c>
      <c r="L1855" t="s">
        <v>1452</v>
      </c>
      <c r="M1855" t="s">
        <v>1453</v>
      </c>
      <c r="N1855" t="s">
        <v>1454</v>
      </c>
      <c r="O1855" t="s">
        <v>1455</v>
      </c>
      <c r="P1855" t="s">
        <v>1456</v>
      </c>
      <c r="Q1855" t="s">
        <v>1457</v>
      </c>
      <c r="R1855">
        <v>2030991</v>
      </c>
      <c r="S1855" t="s">
        <v>1463</v>
      </c>
      <c r="T1855">
        <v>6722.4287999999997</v>
      </c>
      <c r="U1855">
        <v>8</v>
      </c>
      <c r="V1855">
        <v>6721.7565999999997</v>
      </c>
      <c r="W1855">
        <v>7.9992000000000001</v>
      </c>
      <c r="X1855">
        <v>5519.4480000000003</v>
      </c>
      <c r="Y1855">
        <v>1202.3086000000001</v>
      </c>
      <c r="Z1855">
        <v>2030991</v>
      </c>
    </row>
    <row r="1856" spans="1:26" x14ac:dyDescent="0.2">
      <c r="A1856" s="27">
        <v>46080</v>
      </c>
      <c r="B1856" t="s">
        <v>14</v>
      </c>
      <c r="C1856" t="s">
        <v>1446</v>
      </c>
      <c r="D1856" t="s">
        <v>1446</v>
      </c>
      <c r="E1856" t="s">
        <v>1485</v>
      </c>
      <c r="F1856" t="s">
        <v>1470</v>
      </c>
      <c r="G1856" t="s">
        <v>60</v>
      </c>
      <c r="H1856" t="s">
        <v>71</v>
      </c>
      <c r="I1856" t="s">
        <v>1487</v>
      </c>
      <c r="J1856" t="s">
        <v>1450</v>
      </c>
      <c r="K1856" t="s">
        <v>1451</v>
      </c>
      <c r="L1856" t="s">
        <v>1452</v>
      </c>
      <c r="M1856" t="s">
        <v>1453</v>
      </c>
      <c r="N1856" t="s">
        <v>1454</v>
      </c>
      <c r="O1856" t="s">
        <v>1455</v>
      </c>
      <c r="P1856" t="s">
        <v>1456</v>
      </c>
      <c r="Q1856" t="s">
        <v>1457</v>
      </c>
      <c r="R1856">
        <v>2039041</v>
      </c>
      <c r="S1856" t="s">
        <v>1460</v>
      </c>
      <c r="T1856">
        <v>22688.327099999999</v>
      </c>
      <c r="U1856">
        <v>27</v>
      </c>
      <c r="V1856">
        <v>22686.058300000001</v>
      </c>
      <c r="W1856">
        <v>26.997299999999999</v>
      </c>
      <c r="X1856">
        <v>18601.1397</v>
      </c>
      <c r="Y1856">
        <v>4084.9186</v>
      </c>
      <c r="Z1856">
        <v>2039041</v>
      </c>
    </row>
    <row r="1857" spans="1:26" x14ac:dyDescent="0.2">
      <c r="A1857" s="27">
        <v>46080</v>
      </c>
      <c r="B1857" t="s">
        <v>14</v>
      </c>
      <c r="C1857" t="s">
        <v>1446</v>
      </c>
      <c r="D1857" t="s">
        <v>1446</v>
      </c>
      <c r="E1857" t="s">
        <v>1485</v>
      </c>
      <c r="F1857" t="s">
        <v>1470</v>
      </c>
      <c r="G1857" t="s">
        <v>60</v>
      </c>
      <c r="H1857" t="s">
        <v>71</v>
      </c>
      <c r="I1857" t="s">
        <v>1487</v>
      </c>
      <c r="J1857" t="s">
        <v>1450</v>
      </c>
      <c r="K1857" t="s">
        <v>1451</v>
      </c>
      <c r="L1857" t="s">
        <v>1452</v>
      </c>
      <c r="M1857" t="s">
        <v>1453</v>
      </c>
      <c r="N1857" t="s">
        <v>1454</v>
      </c>
      <c r="O1857" t="s">
        <v>1455</v>
      </c>
      <c r="P1857" t="s">
        <v>1456</v>
      </c>
      <c r="Q1857" t="s">
        <v>1457</v>
      </c>
      <c r="R1857">
        <v>2048972</v>
      </c>
      <c r="S1857" t="s">
        <v>1461</v>
      </c>
      <c r="T1857">
        <v>13444.922500000001</v>
      </c>
      <c r="U1857">
        <v>16</v>
      </c>
      <c r="V1857">
        <v>13443.578</v>
      </c>
      <c r="W1857">
        <v>15.9984</v>
      </c>
      <c r="X1857">
        <v>10846.915199999999</v>
      </c>
      <c r="Y1857">
        <v>2596.6628000000001</v>
      </c>
      <c r="Z1857">
        <v>2048972</v>
      </c>
    </row>
    <row r="1858" spans="1:26" x14ac:dyDescent="0.2">
      <c r="A1858" s="27">
        <v>46080</v>
      </c>
      <c r="B1858" t="s">
        <v>14</v>
      </c>
      <c r="C1858" t="s">
        <v>1446</v>
      </c>
      <c r="D1858" t="s">
        <v>1446</v>
      </c>
      <c r="E1858" t="s">
        <v>1485</v>
      </c>
      <c r="F1858" t="s">
        <v>1470</v>
      </c>
      <c r="G1858" t="s">
        <v>60</v>
      </c>
      <c r="H1858" t="s">
        <v>84</v>
      </c>
      <c r="I1858" t="s">
        <v>1488</v>
      </c>
      <c r="J1858" t="s">
        <v>1450</v>
      </c>
      <c r="K1858" t="s">
        <v>1451</v>
      </c>
      <c r="L1858" t="s">
        <v>1452</v>
      </c>
      <c r="M1858" t="s">
        <v>1453</v>
      </c>
      <c r="N1858" t="s">
        <v>1454</v>
      </c>
      <c r="O1858" t="s">
        <v>1455</v>
      </c>
      <c r="P1858" t="s">
        <v>1456</v>
      </c>
      <c r="Q1858" t="s">
        <v>1457</v>
      </c>
      <c r="R1858">
        <v>2001113</v>
      </c>
      <c r="S1858" t="s">
        <v>1458</v>
      </c>
      <c r="T1858">
        <v>5041.8216000000002</v>
      </c>
      <c r="U1858">
        <v>6</v>
      </c>
      <c r="V1858">
        <v>5041.8216000000002</v>
      </c>
      <c r="W1858">
        <v>6</v>
      </c>
      <c r="X1858">
        <v>4116</v>
      </c>
      <c r="Y1858">
        <v>925.82159999999999</v>
      </c>
      <c r="Z1858">
        <v>2001113</v>
      </c>
    </row>
    <row r="1859" spans="1:26" x14ac:dyDescent="0.2">
      <c r="A1859" s="27">
        <v>46080</v>
      </c>
      <c r="B1859" t="s">
        <v>14</v>
      </c>
      <c r="C1859" t="s">
        <v>1446</v>
      </c>
      <c r="D1859" t="s">
        <v>1446</v>
      </c>
      <c r="E1859" t="s">
        <v>1485</v>
      </c>
      <c r="F1859" t="s">
        <v>1470</v>
      </c>
      <c r="G1859" t="s">
        <v>60</v>
      </c>
      <c r="H1859" t="s">
        <v>84</v>
      </c>
      <c r="I1859" t="s">
        <v>1488</v>
      </c>
      <c r="J1859" t="s">
        <v>1450</v>
      </c>
      <c r="K1859" t="s">
        <v>1451</v>
      </c>
      <c r="L1859" t="s">
        <v>1452</v>
      </c>
      <c r="M1859" t="s">
        <v>1453</v>
      </c>
      <c r="N1859" t="s">
        <v>1454</v>
      </c>
      <c r="O1859" t="s">
        <v>1455</v>
      </c>
      <c r="P1859" t="s">
        <v>1456</v>
      </c>
      <c r="Q1859" t="s">
        <v>1457</v>
      </c>
      <c r="R1859">
        <v>2030991</v>
      </c>
      <c r="S1859" t="s">
        <v>1463</v>
      </c>
      <c r="T1859">
        <v>2520.9108000000001</v>
      </c>
      <c r="U1859">
        <v>3</v>
      </c>
      <c r="V1859">
        <v>2520.9108000000001</v>
      </c>
      <c r="W1859">
        <v>3</v>
      </c>
      <c r="X1859">
        <v>2064</v>
      </c>
      <c r="Y1859">
        <v>456.91079999999999</v>
      </c>
      <c r="Z1859">
        <v>2030991</v>
      </c>
    </row>
    <row r="1860" spans="1:26" x14ac:dyDescent="0.2">
      <c r="A1860" s="27">
        <v>46080</v>
      </c>
      <c r="B1860" t="s">
        <v>14</v>
      </c>
      <c r="C1860" t="s">
        <v>1446</v>
      </c>
      <c r="D1860" t="s">
        <v>1446</v>
      </c>
      <c r="E1860" t="s">
        <v>1485</v>
      </c>
      <c r="F1860" t="s">
        <v>1470</v>
      </c>
      <c r="G1860" t="s">
        <v>60</v>
      </c>
      <c r="H1860" t="s">
        <v>84</v>
      </c>
      <c r="I1860" t="s">
        <v>1488</v>
      </c>
      <c r="J1860" t="s">
        <v>1450</v>
      </c>
      <c r="K1860" t="s">
        <v>1451</v>
      </c>
      <c r="L1860" t="s">
        <v>1452</v>
      </c>
      <c r="M1860" t="s">
        <v>1453</v>
      </c>
      <c r="N1860" t="s">
        <v>1454</v>
      </c>
      <c r="O1860" t="s">
        <v>1455</v>
      </c>
      <c r="P1860" t="s">
        <v>1456</v>
      </c>
      <c r="Q1860" t="s">
        <v>1457</v>
      </c>
      <c r="R1860">
        <v>2039041</v>
      </c>
      <c r="S1860" t="s">
        <v>1460</v>
      </c>
      <c r="T1860">
        <v>3361.2143999999998</v>
      </c>
      <c r="U1860">
        <v>4</v>
      </c>
      <c r="V1860">
        <v>3360.8782999999999</v>
      </c>
      <c r="W1860">
        <v>3.9996</v>
      </c>
      <c r="X1860">
        <v>2751.7248</v>
      </c>
      <c r="Y1860">
        <v>609.15350000000001</v>
      </c>
      <c r="Z1860">
        <v>2039041</v>
      </c>
    </row>
    <row r="1861" spans="1:26" x14ac:dyDescent="0.2">
      <c r="A1861" s="27">
        <v>46080</v>
      </c>
      <c r="B1861" t="s">
        <v>14</v>
      </c>
      <c r="C1861" t="s">
        <v>1446</v>
      </c>
      <c r="D1861" t="s">
        <v>1446</v>
      </c>
      <c r="E1861" t="s">
        <v>1485</v>
      </c>
      <c r="F1861" t="s">
        <v>1470</v>
      </c>
      <c r="G1861" t="s">
        <v>60</v>
      </c>
      <c r="H1861" t="s">
        <v>84</v>
      </c>
      <c r="I1861" t="s">
        <v>1488</v>
      </c>
      <c r="J1861" t="s">
        <v>1450</v>
      </c>
      <c r="K1861" t="s">
        <v>1451</v>
      </c>
      <c r="L1861" t="s">
        <v>1452</v>
      </c>
      <c r="M1861" t="s">
        <v>1453</v>
      </c>
      <c r="N1861" t="s">
        <v>1454</v>
      </c>
      <c r="O1861" t="s">
        <v>1455</v>
      </c>
      <c r="P1861" t="s">
        <v>1456</v>
      </c>
      <c r="Q1861" t="s">
        <v>1457</v>
      </c>
      <c r="R1861">
        <v>2048972</v>
      </c>
      <c r="S1861" t="s">
        <v>1461</v>
      </c>
      <c r="T1861">
        <v>10083.6432</v>
      </c>
      <c r="U1861">
        <v>12</v>
      </c>
      <c r="V1861">
        <v>10083.6432</v>
      </c>
      <c r="W1861">
        <v>12</v>
      </c>
      <c r="X1861">
        <v>8232</v>
      </c>
      <c r="Y1861">
        <v>1851.6432</v>
      </c>
      <c r="Z1861">
        <v>2048972</v>
      </c>
    </row>
    <row r="1862" spans="1:26" x14ac:dyDescent="0.2">
      <c r="A1862" s="27">
        <v>46080</v>
      </c>
      <c r="B1862" t="s">
        <v>14</v>
      </c>
      <c r="C1862" t="s">
        <v>1446</v>
      </c>
      <c r="D1862" t="s">
        <v>1446</v>
      </c>
      <c r="E1862" t="s">
        <v>1485</v>
      </c>
      <c r="F1862" t="s">
        <v>1470</v>
      </c>
      <c r="G1862" t="s">
        <v>60</v>
      </c>
      <c r="H1862" t="s">
        <v>898</v>
      </c>
      <c r="I1862" t="s">
        <v>1489</v>
      </c>
      <c r="J1862" t="s">
        <v>1450</v>
      </c>
      <c r="K1862" t="s">
        <v>1451</v>
      </c>
      <c r="L1862" t="s">
        <v>1452</v>
      </c>
      <c r="M1862" t="s">
        <v>1453</v>
      </c>
      <c r="N1862" t="s">
        <v>1454</v>
      </c>
      <c r="O1862" t="s">
        <v>1455</v>
      </c>
      <c r="P1862" t="s">
        <v>1456</v>
      </c>
      <c r="Q1862" t="s">
        <v>1457</v>
      </c>
      <c r="R1862">
        <v>2001113</v>
      </c>
      <c r="S1862" t="s">
        <v>1458</v>
      </c>
      <c r="T1862">
        <v>2520.9108000000001</v>
      </c>
      <c r="U1862">
        <v>3</v>
      </c>
      <c r="V1862">
        <v>2520.9108000000001</v>
      </c>
      <c r="W1862">
        <v>3</v>
      </c>
      <c r="X1862">
        <v>1998</v>
      </c>
      <c r="Y1862">
        <v>522.91079999999999</v>
      </c>
      <c r="Z1862">
        <v>2001113</v>
      </c>
    </row>
    <row r="1863" spans="1:26" x14ac:dyDescent="0.2">
      <c r="A1863" s="27">
        <v>46080</v>
      </c>
      <c r="B1863" t="s">
        <v>14</v>
      </c>
      <c r="C1863" t="s">
        <v>1446</v>
      </c>
      <c r="D1863" t="s">
        <v>1446</v>
      </c>
      <c r="E1863" t="s">
        <v>1485</v>
      </c>
      <c r="F1863" t="s">
        <v>1470</v>
      </c>
      <c r="G1863" t="s">
        <v>60</v>
      </c>
      <c r="H1863" t="s">
        <v>898</v>
      </c>
      <c r="I1863" t="s">
        <v>1489</v>
      </c>
      <c r="J1863" t="s">
        <v>1450</v>
      </c>
      <c r="K1863" t="s">
        <v>1451</v>
      </c>
      <c r="L1863" t="s">
        <v>1452</v>
      </c>
      <c r="M1863" t="s">
        <v>1453</v>
      </c>
      <c r="N1863" t="s">
        <v>1454</v>
      </c>
      <c r="O1863" t="s">
        <v>1455</v>
      </c>
      <c r="P1863" t="s">
        <v>1456</v>
      </c>
      <c r="Q1863" t="s">
        <v>1457</v>
      </c>
      <c r="R1863">
        <v>2030990</v>
      </c>
      <c r="S1863" t="s">
        <v>1459</v>
      </c>
      <c r="T1863">
        <v>6722.4287999999997</v>
      </c>
      <c r="U1863">
        <v>8</v>
      </c>
      <c r="V1863">
        <v>6722.4287999999997</v>
      </c>
      <c r="W1863">
        <v>8</v>
      </c>
      <c r="X1863">
        <v>5512</v>
      </c>
      <c r="Y1863">
        <v>1210.4287999999999</v>
      </c>
      <c r="Z1863">
        <v>2030990</v>
      </c>
    </row>
    <row r="1864" spans="1:26" x14ac:dyDescent="0.2">
      <c r="A1864" s="27">
        <v>46080</v>
      </c>
      <c r="B1864" t="s">
        <v>14</v>
      </c>
      <c r="C1864" t="s">
        <v>1446</v>
      </c>
      <c r="D1864" t="s">
        <v>1446</v>
      </c>
      <c r="E1864" t="s">
        <v>1485</v>
      </c>
      <c r="F1864" t="s">
        <v>1470</v>
      </c>
      <c r="G1864" t="s">
        <v>60</v>
      </c>
      <c r="H1864" t="s">
        <v>898</v>
      </c>
      <c r="I1864" t="s">
        <v>1489</v>
      </c>
      <c r="J1864" t="s">
        <v>1450</v>
      </c>
      <c r="K1864" t="s">
        <v>1451</v>
      </c>
      <c r="L1864" t="s">
        <v>1452</v>
      </c>
      <c r="M1864" t="s">
        <v>1453</v>
      </c>
      <c r="N1864" t="s">
        <v>1454</v>
      </c>
      <c r="O1864" t="s">
        <v>1455</v>
      </c>
      <c r="P1864" t="s">
        <v>1456</v>
      </c>
      <c r="Q1864" t="s">
        <v>1457</v>
      </c>
      <c r="R1864">
        <v>2030991</v>
      </c>
      <c r="S1864" t="s">
        <v>1463</v>
      </c>
      <c r="T1864">
        <v>2520.9106999999999</v>
      </c>
      <c r="U1864">
        <v>3</v>
      </c>
      <c r="V1864">
        <v>2520.9106999999999</v>
      </c>
      <c r="W1864">
        <v>3</v>
      </c>
      <c r="X1864">
        <v>2085</v>
      </c>
      <c r="Y1864">
        <v>435.91070000000002</v>
      </c>
      <c r="Z1864">
        <v>2030991</v>
      </c>
    </row>
    <row r="1865" spans="1:26" x14ac:dyDescent="0.2">
      <c r="A1865" s="27">
        <v>46080</v>
      </c>
      <c r="B1865" t="s">
        <v>14</v>
      </c>
      <c r="C1865" t="s">
        <v>1446</v>
      </c>
      <c r="D1865" t="s">
        <v>1446</v>
      </c>
      <c r="E1865" t="s">
        <v>1485</v>
      </c>
      <c r="F1865" t="s">
        <v>1470</v>
      </c>
      <c r="G1865" t="s">
        <v>60</v>
      </c>
      <c r="H1865" t="s">
        <v>898</v>
      </c>
      <c r="I1865" t="s">
        <v>1489</v>
      </c>
      <c r="J1865" t="s">
        <v>1450</v>
      </c>
      <c r="K1865" t="s">
        <v>1451</v>
      </c>
      <c r="L1865" t="s">
        <v>1452</v>
      </c>
      <c r="M1865" t="s">
        <v>1453</v>
      </c>
      <c r="N1865" t="s">
        <v>1454</v>
      </c>
      <c r="O1865" t="s">
        <v>1455</v>
      </c>
      <c r="P1865" t="s">
        <v>1456</v>
      </c>
      <c r="Q1865" t="s">
        <v>1457</v>
      </c>
      <c r="R1865">
        <v>2048972</v>
      </c>
      <c r="S1865" t="s">
        <v>1461</v>
      </c>
      <c r="T1865">
        <v>2520.9108000000001</v>
      </c>
      <c r="U1865">
        <v>3</v>
      </c>
      <c r="V1865">
        <v>2520.9108000000001</v>
      </c>
      <c r="W1865">
        <v>3</v>
      </c>
      <c r="X1865">
        <v>2067</v>
      </c>
      <c r="Y1865">
        <v>453.91079999999999</v>
      </c>
      <c r="Z1865">
        <v>2048972</v>
      </c>
    </row>
    <row r="1866" spans="1:26" x14ac:dyDescent="0.2">
      <c r="A1866" s="27">
        <v>46080</v>
      </c>
      <c r="B1866" t="s">
        <v>14</v>
      </c>
      <c r="C1866" t="s">
        <v>1446</v>
      </c>
      <c r="D1866" t="s">
        <v>1446</v>
      </c>
      <c r="E1866" t="s">
        <v>1485</v>
      </c>
      <c r="F1866" t="s">
        <v>1470</v>
      </c>
      <c r="G1866" t="s">
        <v>77</v>
      </c>
      <c r="H1866" t="s">
        <v>80</v>
      </c>
      <c r="I1866" t="s">
        <v>1490</v>
      </c>
      <c r="J1866" t="s">
        <v>1450</v>
      </c>
      <c r="K1866" t="s">
        <v>1451</v>
      </c>
      <c r="L1866" t="s">
        <v>1452</v>
      </c>
      <c r="M1866" t="s">
        <v>1453</v>
      </c>
      <c r="N1866" t="s">
        <v>1454</v>
      </c>
      <c r="O1866" t="s">
        <v>1455</v>
      </c>
      <c r="P1866" t="s">
        <v>1456</v>
      </c>
      <c r="Q1866" t="s">
        <v>1457</v>
      </c>
      <c r="R1866">
        <v>2001113</v>
      </c>
      <c r="S1866" t="s">
        <v>1458</v>
      </c>
      <c r="T1866">
        <v>840.30359999999996</v>
      </c>
      <c r="U1866">
        <v>1</v>
      </c>
      <c r="V1866">
        <v>840.30359999999996</v>
      </c>
      <c r="W1866">
        <v>1</v>
      </c>
      <c r="X1866">
        <v>687</v>
      </c>
      <c r="Y1866">
        <v>153.30359999999999</v>
      </c>
      <c r="Z1866">
        <v>2001113</v>
      </c>
    </row>
    <row r="1867" spans="1:26" x14ac:dyDescent="0.2">
      <c r="A1867" s="27">
        <v>46080</v>
      </c>
      <c r="B1867" t="s">
        <v>14</v>
      </c>
      <c r="C1867" t="s">
        <v>1446</v>
      </c>
      <c r="D1867" t="s">
        <v>1446</v>
      </c>
      <c r="E1867" t="s">
        <v>1485</v>
      </c>
      <c r="F1867" t="s">
        <v>1470</v>
      </c>
      <c r="G1867" t="s">
        <v>77</v>
      </c>
      <c r="H1867" t="s">
        <v>80</v>
      </c>
      <c r="I1867" t="s">
        <v>1490</v>
      </c>
      <c r="J1867" t="s">
        <v>1450</v>
      </c>
      <c r="K1867" t="s">
        <v>1451</v>
      </c>
      <c r="L1867" t="s">
        <v>1452</v>
      </c>
      <c r="M1867" t="s">
        <v>1453</v>
      </c>
      <c r="N1867" t="s">
        <v>1454</v>
      </c>
      <c r="O1867" t="s">
        <v>1455</v>
      </c>
      <c r="P1867" t="s">
        <v>1456</v>
      </c>
      <c r="Q1867" t="s">
        <v>1457</v>
      </c>
      <c r="R1867">
        <v>2030990</v>
      </c>
      <c r="S1867" t="s">
        <v>1459</v>
      </c>
      <c r="T1867">
        <v>1680.6071999999999</v>
      </c>
      <c r="U1867">
        <v>2</v>
      </c>
      <c r="V1867">
        <v>1680.4391000000001</v>
      </c>
      <c r="W1867">
        <v>1.9998</v>
      </c>
      <c r="X1867">
        <v>1379.8620000000001</v>
      </c>
      <c r="Y1867">
        <v>300.57709999999997</v>
      </c>
      <c r="Z1867">
        <v>2030990</v>
      </c>
    </row>
    <row r="1868" spans="1:26" x14ac:dyDescent="0.2">
      <c r="A1868" s="27">
        <v>46080</v>
      </c>
      <c r="B1868" t="s">
        <v>14</v>
      </c>
      <c r="C1868" t="s">
        <v>1446</v>
      </c>
      <c r="D1868" t="s">
        <v>1446</v>
      </c>
      <c r="E1868" t="s">
        <v>1485</v>
      </c>
      <c r="F1868" t="s">
        <v>1470</v>
      </c>
      <c r="G1868" t="s">
        <v>77</v>
      </c>
      <c r="H1868" t="s">
        <v>80</v>
      </c>
      <c r="I1868" t="s">
        <v>1490</v>
      </c>
      <c r="J1868" t="s">
        <v>1450</v>
      </c>
      <c r="K1868" t="s">
        <v>1451</v>
      </c>
      <c r="L1868" t="s">
        <v>1452</v>
      </c>
      <c r="M1868" t="s">
        <v>1453</v>
      </c>
      <c r="N1868" t="s">
        <v>1454</v>
      </c>
      <c r="O1868" t="s">
        <v>1455</v>
      </c>
      <c r="P1868" t="s">
        <v>1456</v>
      </c>
      <c r="Q1868" t="s">
        <v>1457</v>
      </c>
      <c r="R1868">
        <v>2030991</v>
      </c>
      <c r="S1868" t="s">
        <v>1463</v>
      </c>
      <c r="T1868">
        <v>840.30359999999996</v>
      </c>
      <c r="U1868">
        <v>1</v>
      </c>
      <c r="V1868">
        <v>840.30359999999996</v>
      </c>
      <c r="W1868">
        <v>1</v>
      </c>
      <c r="X1868">
        <v>689</v>
      </c>
      <c r="Y1868">
        <v>151.30359999999999</v>
      </c>
      <c r="Z1868">
        <v>2030991</v>
      </c>
    </row>
    <row r="1869" spans="1:26" x14ac:dyDescent="0.2">
      <c r="A1869" s="27">
        <v>46080</v>
      </c>
      <c r="B1869" t="s">
        <v>14</v>
      </c>
      <c r="C1869" t="s">
        <v>1446</v>
      </c>
      <c r="D1869" t="s">
        <v>1446</v>
      </c>
      <c r="E1869" t="s">
        <v>1485</v>
      </c>
      <c r="F1869" t="s">
        <v>1470</v>
      </c>
      <c r="G1869" t="s">
        <v>77</v>
      </c>
      <c r="H1869" t="s">
        <v>80</v>
      </c>
      <c r="I1869" t="s">
        <v>1490</v>
      </c>
      <c r="J1869" t="s">
        <v>1450</v>
      </c>
      <c r="K1869" t="s">
        <v>1451</v>
      </c>
      <c r="L1869" t="s">
        <v>1452</v>
      </c>
      <c r="M1869" t="s">
        <v>1453</v>
      </c>
      <c r="N1869" t="s">
        <v>1454</v>
      </c>
      <c r="O1869" t="s">
        <v>1455</v>
      </c>
      <c r="P1869" t="s">
        <v>1456</v>
      </c>
      <c r="Q1869" t="s">
        <v>1457</v>
      </c>
      <c r="R1869">
        <v>2039041</v>
      </c>
      <c r="S1869" t="s">
        <v>1460</v>
      </c>
      <c r="T1869">
        <v>5041.8215</v>
      </c>
      <c r="U1869">
        <v>6</v>
      </c>
      <c r="V1869">
        <v>5041.8215</v>
      </c>
      <c r="W1869">
        <v>6</v>
      </c>
      <c r="X1869">
        <v>4140</v>
      </c>
      <c r="Y1869">
        <v>901.82150000000001</v>
      </c>
      <c r="Z1869">
        <v>2039041</v>
      </c>
    </row>
    <row r="1870" spans="1:26" x14ac:dyDescent="0.2">
      <c r="A1870" s="27">
        <v>46080</v>
      </c>
      <c r="B1870" t="s">
        <v>14</v>
      </c>
      <c r="C1870" t="s">
        <v>1446</v>
      </c>
      <c r="D1870" t="s">
        <v>1446</v>
      </c>
      <c r="E1870" t="s">
        <v>1485</v>
      </c>
      <c r="F1870" t="s">
        <v>1470</v>
      </c>
      <c r="G1870" t="s">
        <v>77</v>
      </c>
      <c r="H1870" t="s">
        <v>80</v>
      </c>
      <c r="I1870" t="s">
        <v>1490</v>
      </c>
      <c r="J1870" t="s">
        <v>1450</v>
      </c>
      <c r="K1870" t="s">
        <v>1451</v>
      </c>
      <c r="L1870" t="s">
        <v>1452</v>
      </c>
      <c r="M1870" t="s">
        <v>1453</v>
      </c>
      <c r="N1870" t="s">
        <v>1454</v>
      </c>
      <c r="O1870" t="s">
        <v>1455</v>
      </c>
      <c r="P1870" t="s">
        <v>1456</v>
      </c>
      <c r="Q1870" t="s">
        <v>1457</v>
      </c>
      <c r="R1870">
        <v>2048972</v>
      </c>
      <c r="S1870" t="s">
        <v>1461</v>
      </c>
      <c r="T1870">
        <v>1680.6071999999999</v>
      </c>
      <c r="U1870">
        <v>2</v>
      </c>
      <c r="V1870">
        <v>1680.6071999999999</v>
      </c>
      <c r="W1870">
        <v>2</v>
      </c>
      <c r="X1870">
        <v>1372</v>
      </c>
      <c r="Y1870">
        <v>308.60719999999998</v>
      </c>
      <c r="Z1870">
        <v>2048972</v>
      </c>
    </row>
    <row r="1871" spans="1:26" x14ac:dyDescent="0.2">
      <c r="A1871" s="27">
        <v>46080</v>
      </c>
      <c r="B1871" t="s">
        <v>14</v>
      </c>
      <c r="C1871" t="s">
        <v>1446</v>
      </c>
      <c r="D1871" t="s">
        <v>1446</v>
      </c>
      <c r="E1871" t="s">
        <v>1485</v>
      </c>
      <c r="F1871" t="s">
        <v>1470</v>
      </c>
      <c r="G1871" t="s">
        <v>77</v>
      </c>
      <c r="H1871" t="s">
        <v>280</v>
      </c>
      <c r="I1871" t="s">
        <v>1491</v>
      </c>
      <c r="J1871" t="s">
        <v>1450</v>
      </c>
      <c r="K1871" t="s">
        <v>1451</v>
      </c>
      <c r="L1871" t="s">
        <v>1452</v>
      </c>
      <c r="M1871" t="s">
        <v>1453</v>
      </c>
      <c r="N1871" t="s">
        <v>1454</v>
      </c>
      <c r="O1871" t="s">
        <v>1455</v>
      </c>
      <c r="P1871" t="s">
        <v>1456</v>
      </c>
      <c r="Q1871" t="s">
        <v>1457</v>
      </c>
      <c r="R1871">
        <v>2001113</v>
      </c>
      <c r="S1871" t="s">
        <v>1458</v>
      </c>
      <c r="T1871">
        <v>12604.554</v>
      </c>
      <c r="U1871">
        <v>15</v>
      </c>
      <c r="V1871">
        <v>12604.554</v>
      </c>
      <c r="W1871">
        <v>15</v>
      </c>
      <c r="X1871">
        <v>10245</v>
      </c>
      <c r="Y1871">
        <v>2359.5540000000001</v>
      </c>
      <c r="Z1871">
        <v>2001113</v>
      </c>
    </row>
    <row r="1872" spans="1:26" x14ac:dyDescent="0.2">
      <c r="A1872" s="27">
        <v>46080</v>
      </c>
      <c r="B1872" t="s">
        <v>14</v>
      </c>
      <c r="C1872" t="s">
        <v>1446</v>
      </c>
      <c r="D1872" t="s">
        <v>1446</v>
      </c>
      <c r="E1872" t="s">
        <v>1485</v>
      </c>
      <c r="F1872" t="s">
        <v>1470</v>
      </c>
      <c r="G1872" t="s">
        <v>77</v>
      </c>
      <c r="H1872" t="s">
        <v>280</v>
      </c>
      <c r="I1872" t="s">
        <v>1491</v>
      </c>
      <c r="J1872" t="s">
        <v>1450</v>
      </c>
      <c r="K1872" t="s">
        <v>1451</v>
      </c>
      <c r="L1872" t="s">
        <v>1452</v>
      </c>
      <c r="M1872" t="s">
        <v>1453</v>
      </c>
      <c r="N1872" t="s">
        <v>1454</v>
      </c>
      <c r="O1872" t="s">
        <v>1455</v>
      </c>
      <c r="P1872" t="s">
        <v>1456</v>
      </c>
      <c r="Q1872" t="s">
        <v>1457</v>
      </c>
      <c r="R1872">
        <v>2030990</v>
      </c>
      <c r="S1872" t="s">
        <v>1459</v>
      </c>
      <c r="T1872">
        <v>13444.8575</v>
      </c>
      <c r="U1872">
        <v>16</v>
      </c>
      <c r="V1872">
        <v>13444.8575</v>
      </c>
      <c r="W1872">
        <v>16</v>
      </c>
      <c r="X1872">
        <v>11040</v>
      </c>
      <c r="Y1872">
        <v>2404.8575000000001</v>
      </c>
      <c r="Z1872">
        <v>2030990</v>
      </c>
    </row>
    <row r="1873" spans="1:26" x14ac:dyDescent="0.2">
      <c r="A1873" s="27">
        <v>46080</v>
      </c>
      <c r="B1873" t="s">
        <v>14</v>
      </c>
      <c r="C1873" t="s">
        <v>1446</v>
      </c>
      <c r="D1873" t="s">
        <v>1446</v>
      </c>
      <c r="E1873" t="s">
        <v>1485</v>
      </c>
      <c r="F1873" t="s">
        <v>1470</v>
      </c>
      <c r="G1873" t="s">
        <v>77</v>
      </c>
      <c r="H1873" t="s">
        <v>280</v>
      </c>
      <c r="I1873" t="s">
        <v>1491</v>
      </c>
      <c r="J1873" t="s">
        <v>1450</v>
      </c>
      <c r="K1873" t="s">
        <v>1451</v>
      </c>
      <c r="L1873" t="s">
        <v>1452</v>
      </c>
      <c r="M1873" t="s">
        <v>1453</v>
      </c>
      <c r="N1873" t="s">
        <v>1454</v>
      </c>
      <c r="O1873" t="s">
        <v>1455</v>
      </c>
      <c r="P1873" t="s">
        <v>1456</v>
      </c>
      <c r="Q1873" t="s">
        <v>1457</v>
      </c>
      <c r="R1873">
        <v>2030991</v>
      </c>
      <c r="S1873" t="s">
        <v>1463</v>
      </c>
      <c r="T1873">
        <v>9243.3395999999993</v>
      </c>
      <c r="U1873">
        <v>11</v>
      </c>
      <c r="V1873">
        <v>9243.3395999999993</v>
      </c>
      <c r="W1873">
        <v>11</v>
      </c>
      <c r="X1873">
        <v>7601</v>
      </c>
      <c r="Y1873">
        <v>1642.3396</v>
      </c>
      <c r="Z1873">
        <v>2030991</v>
      </c>
    </row>
    <row r="1874" spans="1:26" x14ac:dyDescent="0.2">
      <c r="A1874" s="27">
        <v>46080</v>
      </c>
      <c r="B1874" t="s">
        <v>14</v>
      </c>
      <c r="C1874" t="s">
        <v>1446</v>
      </c>
      <c r="D1874" t="s">
        <v>1446</v>
      </c>
      <c r="E1874" t="s">
        <v>1485</v>
      </c>
      <c r="F1874" t="s">
        <v>1470</v>
      </c>
      <c r="G1874" t="s">
        <v>77</v>
      </c>
      <c r="H1874" t="s">
        <v>280</v>
      </c>
      <c r="I1874" t="s">
        <v>1491</v>
      </c>
      <c r="J1874" t="s">
        <v>1450</v>
      </c>
      <c r="K1874" t="s">
        <v>1451</v>
      </c>
      <c r="L1874" t="s">
        <v>1452</v>
      </c>
      <c r="M1874" t="s">
        <v>1453</v>
      </c>
      <c r="N1874" t="s">
        <v>1454</v>
      </c>
      <c r="O1874" t="s">
        <v>1455</v>
      </c>
      <c r="P1874" t="s">
        <v>1456</v>
      </c>
      <c r="Q1874" t="s">
        <v>1457</v>
      </c>
      <c r="R1874">
        <v>2048972</v>
      </c>
      <c r="S1874" t="s">
        <v>1461</v>
      </c>
      <c r="T1874">
        <v>4201.518</v>
      </c>
      <c r="U1874">
        <v>5</v>
      </c>
      <c r="V1874">
        <v>4201.518</v>
      </c>
      <c r="W1874">
        <v>5</v>
      </c>
      <c r="X1874">
        <v>3410</v>
      </c>
      <c r="Y1874">
        <v>791.51800000000003</v>
      </c>
      <c r="Z1874">
        <v>2048972</v>
      </c>
    </row>
    <row r="1875" spans="1:26" x14ac:dyDescent="0.2">
      <c r="A1875" s="27">
        <v>46080</v>
      </c>
      <c r="B1875" t="s">
        <v>14</v>
      </c>
      <c r="C1875" t="s">
        <v>1446</v>
      </c>
      <c r="D1875" t="s">
        <v>1446</v>
      </c>
      <c r="E1875" t="s">
        <v>1485</v>
      </c>
      <c r="F1875" t="s">
        <v>1470</v>
      </c>
      <c r="G1875" t="s">
        <v>22</v>
      </c>
      <c r="H1875" t="s">
        <v>861</v>
      </c>
      <c r="I1875" t="s">
        <v>1492</v>
      </c>
      <c r="J1875" t="s">
        <v>1450</v>
      </c>
      <c r="K1875" t="s">
        <v>1451</v>
      </c>
      <c r="L1875" t="s">
        <v>1452</v>
      </c>
      <c r="M1875" t="s">
        <v>1453</v>
      </c>
      <c r="N1875" t="s">
        <v>1454</v>
      </c>
      <c r="O1875" t="s">
        <v>1455</v>
      </c>
      <c r="P1875" t="s">
        <v>1456</v>
      </c>
      <c r="Q1875" t="s">
        <v>1457</v>
      </c>
      <c r="R1875">
        <v>2001113</v>
      </c>
      <c r="S1875" t="s">
        <v>1458</v>
      </c>
      <c r="T1875">
        <v>1680.6071999999999</v>
      </c>
      <c r="U1875">
        <v>2</v>
      </c>
      <c r="V1875">
        <v>1680.6071999999999</v>
      </c>
      <c r="W1875">
        <v>2</v>
      </c>
      <c r="X1875">
        <v>1372</v>
      </c>
      <c r="Y1875">
        <v>308.60719999999998</v>
      </c>
      <c r="Z1875">
        <v>2001113</v>
      </c>
    </row>
    <row r="1876" spans="1:26" x14ac:dyDescent="0.2">
      <c r="A1876" s="27">
        <v>46080</v>
      </c>
      <c r="B1876" t="s">
        <v>14</v>
      </c>
      <c r="C1876" t="s">
        <v>1446</v>
      </c>
      <c r="D1876" t="s">
        <v>1446</v>
      </c>
      <c r="E1876" t="s">
        <v>1485</v>
      </c>
      <c r="F1876" t="s">
        <v>1470</v>
      </c>
      <c r="G1876" t="s">
        <v>22</v>
      </c>
      <c r="H1876" t="s">
        <v>861</v>
      </c>
      <c r="I1876" t="s">
        <v>1492</v>
      </c>
      <c r="J1876" t="s">
        <v>1450</v>
      </c>
      <c r="K1876" t="s">
        <v>1451</v>
      </c>
      <c r="L1876" t="s">
        <v>1452</v>
      </c>
      <c r="M1876" t="s">
        <v>1453</v>
      </c>
      <c r="N1876" t="s">
        <v>1454</v>
      </c>
      <c r="O1876" t="s">
        <v>1455</v>
      </c>
      <c r="P1876" t="s">
        <v>1456</v>
      </c>
      <c r="Q1876" t="s">
        <v>1457</v>
      </c>
      <c r="R1876">
        <v>2034089</v>
      </c>
      <c r="S1876" t="s">
        <v>1655</v>
      </c>
      <c r="V1876">
        <v>1084.0336</v>
      </c>
      <c r="W1876">
        <v>1</v>
      </c>
      <c r="X1876">
        <v>654</v>
      </c>
      <c r="Y1876">
        <v>430.03359999999998</v>
      </c>
      <c r="Z1876">
        <v>2034089</v>
      </c>
    </row>
    <row r="1877" spans="1:26" x14ac:dyDescent="0.2">
      <c r="A1877" s="27">
        <v>46080</v>
      </c>
      <c r="B1877" t="s">
        <v>14</v>
      </c>
      <c r="C1877" t="s">
        <v>1446</v>
      </c>
      <c r="D1877" t="s">
        <v>1446</v>
      </c>
      <c r="E1877" t="s">
        <v>1485</v>
      </c>
      <c r="F1877" t="s">
        <v>1470</v>
      </c>
      <c r="G1877" t="s">
        <v>22</v>
      </c>
      <c r="H1877" t="s">
        <v>165</v>
      </c>
      <c r="I1877" t="s">
        <v>1493</v>
      </c>
      <c r="J1877" t="s">
        <v>1450</v>
      </c>
      <c r="K1877" t="s">
        <v>1451</v>
      </c>
      <c r="L1877" t="s">
        <v>1452</v>
      </c>
      <c r="M1877" t="s">
        <v>1453</v>
      </c>
      <c r="N1877" t="s">
        <v>1454</v>
      </c>
      <c r="O1877" t="s">
        <v>1455</v>
      </c>
      <c r="P1877" t="s">
        <v>1456</v>
      </c>
      <c r="Q1877" t="s">
        <v>1457</v>
      </c>
      <c r="R1877">
        <v>2001113</v>
      </c>
      <c r="S1877" t="s">
        <v>1458</v>
      </c>
      <c r="T1877">
        <v>17646.375599999999</v>
      </c>
      <c r="U1877">
        <v>21</v>
      </c>
      <c r="V1877">
        <v>17646.375599999999</v>
      </c>
      <c r="W1877">
        <v>21</v>
      </c>
      <c r="X1877">
        <v>14427</v>
      </c>
      <c r="Y1877">
        <v>3219.3755999999998</v>
      </c>
      <c r="Z1877">
        <v>2001113</v>
      </c>
    </row>
    <row r="1878" spans="1:26" x14ac:dyDescent="0.2">
      <c r="A1878" s="27">
        <v>46080</v>
      </c>
      <c r="B1878" t="s">
        <v>14</v>
      </c>
      <c r="C1878" t="s">
        <v>1446</v>
      </c>
      <c r="D1878" t="s">
        <v>1446</v>
      </c>
      <c r="E1878" t="s">
        <v>1485</v>
      </c>
      <c r="F1878" t="s">
        <v>1470</v>
      </c>
      <c r="G1878" t="s">
        <v>22</v>
      </c>
      <c r="H1878" t="s">
        <v>165</v>
      </c>
      <c r="I1878" t="s">
        <v>1493</v>
      </c>
      <c r="J1878" t="s">
        <v>1450</v>
      </c>
      <c r="K1878" t="s">
        <v>1451</v>
      </c>
      <c r="L1878" t="s">
        <v>1452</v>
      </c>
      <c r="M1878" t="s">
        <v>1453</v>
      </c>
      <c r="N1878" t="s">
        <v>1454</v>
      </c>
      <c r="O1878" t="s">
        <v>1455</v>
      </c>
      <c r="P1878" t="s">
        <v>1456</v>
      </c>
      <c r="Q1878" t="s">
        <v>1457</v>
      </c>
      <c r="R1878">
        <v>2030991</v>
      </c>
      <c r="S1878" t="s">
        <v>1463</v>
      </c>
      <c r="T1878">
        <v>19326.982800000002</v>
      </c>
      <c r="U1878">
        <v>23</v>
      </c>
      <c r="V1878">
        <v>19326.982800000002</v>
      </c>
      <c r="W1878">
        <v>23</v>
      </c>
      <c r="X1878">
        <v>15893</v>
      </c>
      <c r="Y1878">
        <v>3433.9828000000002</v>
      </c>
      <c r="Z1878">
        <v>2030991</v>
      </c>
    </row>
    <row r="1879" spans="1:26" x14ac:dyDescent="0.2">
      <c r="A1879" s="27">
        <v>46080</v>
      </c>
      <c r="B1879" t="s">
        <v>14</v>
      </c>
      <c r="C1879" t="s">
        <v>1446</v>
      </c>
      <c r="D1879" t="s">
        <v>1446</v>
      </c>
      <c r="E1879" t="s">
        <v>1485</v>
      </c>
      <c r="F1879" t="s">
        <v>1470</v>
      </c>
      <c r="G1879" t="s">
        <v>22</v>
      </c>
      <c r="H1879" t="s">
        <v>165</v>
      </c>
      <c r="I1879" t="s">
        <v>1493</v>
      </c>
      <c r="J1879" t="s">
        <v>1450</v>
      </c>
      <c r="K1879" t="s">
        <v>1451</v>
      </c>
      <c r="L1879" t="s">
        <v>1452</v>
      </c>
      <c r="M1879" t="s">
        <v>1453</v>
      </c>
      <c r="N1879" t="s">
        <v>1454</v>
      </c>
      <c r="O1879" t="s">
        <v>1455</v>
      </c>
      <c r="P1879" t="s">
        <v>1456</v>
      </c>
      <c r="Q1879" t="s">
        <v>1457</v>
      </c>
      <c r="R1879">
        <v>2039041</v>
      </c>
      <c r="S1879" t="s">
        <v>1460</v>
      </c>
      <c r="T1879">
        <v>11764.250400000001</v>
      </c>
      <c r="U1879">
        <v>14</v>
      </c>
      <c r="V1879">
        <v>11764.250400000001</v>
      </c>
      <c r="W1879">
        <v>14</v>
      </c>
      <c r="X1879">
        <v>9674</v>
      </c>
      <c r="Y1879">
        <v>2090.2503999999999</v>
      </c>
      <c r="Z1879">
        <v>2039041</v>
      </c>
    </row>
    <row r="1880" spans="1:26" x14ac:dyDescent="0.2">
      <c r="A1880" s="27">
        <v>46080</v>
      </c>
      <c r="B1880" t="s">
        <v>14</v>
      </c>
      <c r="C1880" t="s">
        <v>1446</v>
      </c>
      <c r="D1880" t="s">
        <v>1446</v>
      </c>
      <c r="E1880" t="s">
        <v>1485</v>
      </c>
      <c r="F1880" t="s">
        <v>1470</v>
      </c>
      <c r="G1880" t="s">
        <v>22</v>
      </c>
      <c r="H1880" t="s">
        <v>165</v>
      </c>
      <c r="I1880" t="s">
        <v>1493</v>
      </c>
      <c r="J1880" t="s">
        <v>1450</v>
      </c>
      <c r="K1880" t="s">
        <v>1451</v>
      </c>
      <c r="L1880" t="s">
        <v>1452</v>
      </c>
      <c r="M1880" t="s">
        <v>1453</v>
      </c>
      <c r="N1880" t="s">
        <v>1454</v>
      </c>
      <c r="O1880" t="s">
        <v>1455</v>
      </c>
      <c r="P1880" t="s">
        <v>1456</v>
      </c>
      <c r="Q1880" t="s">
        <v>1457</v>
      </c>
      <c r="R1880">
        <v>2048972</v>
      </c>
      <c r="S1880" t="s">
        <v>1461</v>
      </c>
      <c r="T1880">
        <v>20167.286400000001</v>
      </c>
      <c r="U1880">
        <v>24</v>
      </c>
      <c r="V1880">
        <v>20167.286400000001</v>
      </c>
      <c r="W1880">
        <v>24</v>
      </c>
      <c r="X1880">
        <v>16488</v>
      </c>
      <c r="Y1880">
        <v>3679.2864</v>
      </c>
      <c r="Z1880">
        <v>2048972</v>
      </c>
    </row>
    <row r="1881" spans="1:26" x14ac:dyDescent="0.2">
      <c r="A1881" s="27">
        <v>46080</v>
      </c>
      <c r="B1881" t="s">
        <v>14</v>
      </c>
      <c r="C1881" t="s">
        <v>1446</v>
      </c>
      <c r="D1881" t="s">
        <v>1446</v>
      </c>
      <c r="E1881" t="s">
        <v>1494</v>
      </c>
      <c r="F1881" t="s">
        <v>1495</v>
      </c>
      <c r="G1881" t="s">
        <v>106</v>
      </c>
      <c r="H1881" t="s">
        <v>292</v>
      </c>
      <c r="I1881" t="s">
        <v>1496</v>
      </c>
      <c r="J1881" t="s">
        <v>1450</v>
      </c>
      <c r="K1881" t="s">
        <v>1451</v>
      </c>
      <c r="L1881" t="s">
        <v>1452</v>
      </c>
      <c r="M1881" t="s">
        <v>1453</v>
      </c>
      <c r="N1881" t="s">
        <v>1454</v>
      </c>
      <c r="O1881" t="s">
        <v>1455</v>
      </c>
      <c r="P1881" t="s">
        <v>1456</v>
      </c>
      <c r="Q1881" t="s">
        <v>1457</v>
      </c>
      <c r="R1881">
        <v>2001113</v>
      </c>
      <c r="S1881" t="s">
        <v>1458</v>
      </c>
      <c r="T1881">
        <v>5041.8216000000002</v>
      </c>
      <c r="U1881">
        <v>6</v>
      </c>
      <c r="V1881">
        <v>5041.8216000000002</v>
      </c>
      <c r="W1881">
        <v>6</v>
      </c>
      <c r="X1881">
        <v>4116</v>
      </c>
      <c r="Y1881">
        <v>925.82159999999999</v>
      </c>
      <c r="Z1881">
        <v>2001113</v>
      </c>
    </row>
    <row r="1882" spans="1:26" x14ac:dyDescent="0.2">
      <c r="A1882" s="27">
        <v>46080</v>
      </c>
      <c r="B1882" t="s">
        <v>14</v>
      </c>
      <c r="C1882" t="s">
        <v>1446</v>
      </c>
      <c r="D1882" t="s">
        <v>1446</v>
      </c>
      <c r="E1882" t="s">
        <v>1494</v>
      </c>
      <c r="F1882" t="s">
        <v>1495</v>
      </c>
      <c r="G1882" t="s">
        <v>106</v>
      </c>
      <c r="H1882" t="s">
        <v>292</v>
      </c>
      <c r="I1882" t="s">
        <v>1496</v>
      </c>
      <c r="J1882" t="s">
        <v>1450</v>
      </c>
      <c r="K1882" t="s">
        <v>1451</v>
      </c>
      <c r="L1882" t="s">
        <v>1452</v>
      </c>
      <c r="M1882" t="s">
        <v>1453</v>
      </c>
      <c r="N1882" t="s">
        <v>1454</v>
      </c>
      <c r="O1882" t="s">
        <v>1455</v>
      </c>
      <c r="P1882" t="s">
        <v>1456</v>
      </c>
      <c r="Q1882" t="s">
        <v>1457</v>
      </c>
      <c r="R1882">
        <v>2030990</v>
      </c>
      <c r="S1882" t="s">
        <v>1459</v>
      </c>
      <c r="T1882">
        <v>14285.1612</v>
      </c>
      <c r="U1882">
        <v>17</v>
      </c>
      <c r="V1882">
        <v>14285.1612</v>
      </c>
      <c r="W1882">
        <v>17</v>
      </c>
      <c r="X1882">
        <v>11747</v>
      </c>
      <c r="Y1882">
        <v>2538.1612</v>
      </c>
      <c r="Z1882">
        <v>2030990</v>
      </c>
    </row>
    <row r="1883" spans="1:26" x14ac:dyDescent="0.2">
      <c r="A1883" s="27">
        <v>46080</v>
      </c>
      <c r="B1883" t="s">
        <v>14</v>
      </c>
      <c r="C1883" t="s">
        <v>1446</v>
      </c>
      <c r="D1883" t="s">
        <v>1446</v>
      </c>
      <c r="E1883" t="s">
        <v>1494</v>
      </c>
      <c r="F1883" t="s">
        <v>1495</v>
      </c>
      <c r="G1883" t="s">
        <v>106</v>
      </c>
      <c r="H1883" t="s">
        <v>292</v>
      </c>
      <c r="I1883" t="s">
        <v>1496</v>
      </c>
      <c r="J1883" t="s">
        <v>1450</v>
      </c>
      <c r="K1883" t="s">
        <v>1451</v>
      </c>
      <c r="L1883" t="s">
        <v>1452</v>
      </c>
      <c r="M1883" t="s">
        <v>1453</v>
      </c>
      <c r="N1883" t="s">
        <v>1454</v>
      </c>
      <c r="O1883" t="s">
        <v>1455</v>
      </c>
      <c r="P1883" t="s">
        <v>1456</v>
      </c>
      <c r="Q1883" t="s">
        <v>1457</v>
      </c>
      <c r="R1883">
        <v>2030991</v>
      </c>
      <c r="S1883" t="s">
        <v>1463</v>
      </c>
      <c r="T1883">
        <v>6722.4287999999997</v>
      </c>
      <c r="U1883">
        <v>8</v>
      </c>
      <c r="V1883">
        <v>6722.4287999999997</v>
      </c>
      <c r="W1883">
        <v>8</v>
      </c>
      <c r="X1883">
        <v>5520</v>
      </c>
      <c r="Y1883">
        <v>1202.4287999999999</v>
      </c>
      <c r="Z1883">
        <v>2030991</v>
      </c>
    </row>
    <row r="1884" spans="1:26" x14ac:dyDescent="0.2">
      <c r="A1884" s="27">
        <v>46080</v>
      </c>
      <c r="B1884" t="s">
        <v>14</v>
      </c>
      <c r="C1884" t="s">
        <v>1446</v>
      </c>
      <c r="D1884" t="s">
        <v>1446</v>
      </c>
      <c r="E1884" t="s">
        <v>1494</v>
      </c>
      <c r="F1884" t="s">
        <v>1495</v>
      </c>
      <c r="G1884" t="s">
        <v>106</v>
      </c>
      <c r="H1884" t="s">
        <v>292</v>
      </c>
      <c r="I1884" t="s">
        <v>1496</v>
      </c>
      <c r="J1884" t="s">
        <v>1450</v>
      </c>
      <c r="K1884" t="s">
        <v>1451</v>
      </c>
      <c r="L1884" t="s">
        <v>1452</v>
      </c>
      <c r="M1884" t="s">
        <v>1453</v>
      </c>
      <c r="N1884" t="s">
        <v>1454</v>
      </c>
      <c r="O1884" t="s">
        <v>1455</v>
      </c>
      <c r="P1884" t="s">
        <v>1456</v>
      </c>
      <c r="Q1884" t="s">
        <v>1457</v>
      </c>
      <c r="R1884">
        <v>2039041</v>
      </c>
      <c r="S1884" t="s">
        <v>1460</v>
      </c>
      <c r="T1884">
        <v>10923.9468</v>
      </c>
      <c r="U1884">
        <v>13</v>
      </c>
      <c r="V1884">
        <v>10923.9468</v>
      </c>
      <c r="W1884">
        <v>13</v>
      </c>
      <c r="X1884">
        <v>8983</v>
      </c>
      <c r="Y1884">
        <v>1940.9467999999999</v>
      </c>
      <c r="Z1884">
        <v>2039041</v>
      </c>
    </row>
    <row r="1885" spans="1:26" x14ac:dyDescent="0.2">
      <c r="A1885" s="27">
        <v>46080</v>
      </c>
      <c r="B1885" t="s">
        <v>14</v>
      </c>
      <c r="C1885" t="s">
        <v>1446</v>
      </c>
      <c r="D1885" t="s">
        <v>1446</v>
      </c>
      <c r="E1885" t="s">
        <v>1494</v>
      </c>
      <c r="F1885" t="s">
        <v>1495</v>
      </c>
      <c r="G1885" t="s">
        <v>106</v>
      </c>
      <c r="H1885" t="s">
        <v>292</v>
      </c>
      <c r="I1885" t="s">
        <v>1496</v>
      </c>
      <c r="J1885" t="s">
        <v>1450</v>
      </c>
      <c r="K1885" t="s">
        <v>1451</v>
      </c>
      <c r="L1885" t="s">
        <v>1452</v>
      </c>
      <c r="M1885" t="s">
        <v>1453</v>
      </c>
      <c r="N1885" t="s">
        <v>1454</v>
      </c>
      <c r="O1885" t="s">
        <v>1455</v>
      </c>
      <c r="P1885" t="s">
        <v>1456</v>
      </c>
      <c r="Q1885" t="s">
        <v>1457</v>
      </c>
      <c r="R1885">
        <v>2048972</v>
      </c>
      <c r="S1885" t="s">
        <v>1461</v>
      </c>
      <c r="T1885">
        <v>13444.857599999999</v>
      </c>
      <c r="U1885">
        <v>16</v>
      </c>
      <c r="V1885">
        <v>13444.857599999999</v>
      </c>
      <c r="W1885">
        <v>16</v>
      </c>
      <c r="X1885">
        <v>10976</v>
      </c>
      <c r="Y1885">
        <v>2468.8575999999998</v>
      </c>
      <c r="Z1885">
        <v>2048972</v>
      </c>
    </row>
    <row r="1886" spans="1:26" x14ac:dyDescent="0.2">
      <c r="A1886" s="27">
        <v>46080</v>
      </c>
      <c r="B1886" t="s">
        <v>14</v>
      </c>
      <c r="C1886" t="s">
        <v>1446</v>
      </c>
      <c r="D1886" t="s">
        <v>1446</v>
      </c>
      <c r="E1886" t="s">
        <v>1494</v>
      </c>
      <c r="F1886" t="s">
        <v>1497</v>
      </c>
      <c r="G1886" t="s">
        <v>1498</v>
      </c>
      <c r="H1886" t="s">
        <v>892</v>
      </c>
      <c r="I1886" t="s">
        <v>1499</v>
      </c>
      <c r="J1886" t="s">
        <v>1450</v>
      </c>
      <c r="K1886" t="s">
        <v>1451</v>
      </c>
      <c r="L1886" t="s">
        <v>1452</v>
      </c>
      <c r="M1886" t="s">
        <v>1453</v>
      </c>
      <c r="N1886" t="s">
        <v>1454</v>
      </c>
      <c r="O1886" t="s">
        <v>1455</v>
      </c>
      <c r="P1886" t="s">
        <v>1456</v>
      </c>
      <c r="Q1886" t="s">
        <v>1457</v>
      </c>
      <c r="R1886">
        <v>2001113</v>
      </c>
      <c r="S1886" t="s">
        <v>1458</v>
      </c>
      <c r="T1886">
        <v>840.30359999999996</v>
      </c>
      <c r="U1886">
        <v>1</v>
      </c>
      <c r="V1886">
        <v>840.30359999999996</v>
      </c>
      <c r="W1886">
        <v>1</v>
      </c>
      <c r="X1886">
        <v>712</v>
      </c>
      <c r="Y1886">
        <v>128.30359999999999</v>
      </c>
      <c r="Z1886">
        <v>2001113</v>
      </c>
    </row>
    <row r="1887" spans="1:26" x14ac:dyDescent="0.2">
      <c r="A1887" s="27">
        <v>46080</v>
      </c>
      <c r="B1887" t="s">
        <v>14</v>
      </c>
      <c r="C1887" t="s">
        <v>1446</v>
      </c>
      <c r="D1887" t="s">
        <v>1446</v>
      </c>
      <c r="E1887" t="s">
        <v>1494</v>
      </c>
      <c r="F1887" t="s">
        <v>1497</v>
      </c>
      <c r="G1887" t="s">
        <v>1498</v>
      </c>
      <c r="H1887" t="s">
        <v>892</v>
      </c>
      <c r="I1887" t="s">
        <v>1499</v>
      </c>
      <c r="J1887" t="s">
        <v>1450</v>
      </c>
      <c r="K1887" t="s">
        <v>1451</v>
      </c>
      <c r="L1887" t="s">
        <v>1452</v>
      </c>
      <c r="M1887" t="s">
        <v>1453</v>
      </c>
      <c r="N1887" t="s">
        <v>1454</v>
      </c>
      <c r="O1887" t="s">
        <v>1455</v>
      </c>
      <c r="P1887" t="s">
        <v>1456</v>
      </c>
      <c r="Q1887" t="s">
        <v>1457</v>
      </c>
      <c r="R1887">
        <v>2030990</v>
      </c>
      <c r="S1887" t="s">
        <v>1459</v>
      </c>
      <c r="T1887">
        <v>4201.518</v>
      </c>
      <c r="U1887">
        <v>5</v>
      </c>
      <c r="V1887">
        <v>4201.518</v>
      </c>
      <c r="W1887">
        <v>5</v>
      </c>
      <c r="X1887">
        <v>3465</v>
      </c>
      <c r="Y1887">
        <v>736.51800000000003</v>
      </c>
      <c r="Z1887">
        <v>2030990</v>
      </c>
    </row>
    <row r="1888" spans="1:26" x14ac:dyDescent="0.2">
      <c r="A1888" s="27">
        <v>46080</v>
      </c>
      <c r="B1888" t="s">
        <v>14</v>
      </c>
      <c r="C1888" t="s">
        <v>1446</v>
      </c>
      <c r="D1888" t="s">
        <v>1446</v>
      </c>
      <c r="E1888" t="s">
        <v>1494</v>
      </c>
      <c r="F1888" t="s">
        <v>1497</v>
      </c>
      <c r="G1888" t="s">
        <v>1498</v>
      </c>
      <c r="H1888" t="s">
        <v>892</v>
      </c>
      <c r="I1888" t="s">
        <v>1499</v>
      </c>
      <c r="J1888" t="s">
        <v>1450</v>
      </c>
      <c r="K1888" t="s">
        <v>1451</v>
      </c>
      <c r="L1888" t="s">
        <v>1452</v>
      </c>
      <c r="M1888" t="s">
        <v>1453</v>
      </c>
      <c r="N1888" t="s">
        <v>1454</v>
      </c>
      <c r="O1888" t="s">
        <v>1455</v>
      </c>
      <c r="P1888" t="s">
        <v>1456</v>
      </c>
      <c r="Q1888" t="s">
        <v>1457</v>
      </c>
      <c r="R1888">
        <v>2030991</v>
      </c>
      <c r="S1888" t="s">
        <v>1463</v>
      </c>
      <c r="T1888">
        <v>840.30359999999996</v>
      </c>
      <c r="U1888">
        <v>1</v>
      </c>
      <c r="V1888">
        <v>840.30359999999996</v>
      </c>
      <c r="W1888">
        <v>1</v>
      </c>
      <c r="X1888">
        <v>692</v>
      </c>
      <c r="Y1888">
        <v>148.30359999999999</v>
      </c>
      <c r="Z1888">
        <v>2030991</v>
      </c>
    </row>
    <row r="1889" spans="1:26" x14ac:dyDescent="0.2">
      <c r="A1889" s="27">
        <v>46080</v>
      </c>
      <c r="B1889" t="s">
        <v>14</v>
      </c>
      <c r="C1889" t="s">
        <v>1446</v>
      </c>
      <c r="D1889" t="s">
        <v>1446</v>
      </c>
      <c r="E1889" t="s">
        <v>1494</v>
      </c>
      <c r="F1889" t="s">
        <v>1497</v>
      </c>
      <c r="G1889" t="s">
        <v>1498</v>
      </c>
      <c r="H1889" t="s">
        <v>892</v>
      </c>
      <c r="I1889" t="s">
        <v>1499</v>
      </c>
      <c r="J1889" t="s">
        <v>1450</v>
      </c>
      <c r="K1889" t="s">
        <v>1451</v>
      </c>
      <c r="L1889" t="s">
        <v>1452</v>
      </c>
      <c r="M1889" t="s">
        <v>1453</v>
      </c>
      <c r="N1889" t="s">
        <v>1454</v>
      </c>
      <c r="O1889" t="s">
        <v>1455</v>
      </c>
      <c r="P1889" t="s">
        <v>1456</v>
      </c>
      <c r="Q1889" t="s">
        <v>1457</v>
      </c>
      <c r="R1889">
        <v>2048972</v>
      </c>
      <c r="S1889" t="s">
        <v>1461</v>
      </c>
      <c r="T1889">
        <v>21007.59</v>
      </c>
      <c r="U1889">
        <v>25</v>
      </c>
      <c r="V1889">
        <v>21007.59</v>
      </c>
      <c r="W1889">
        <v>25</v>
      </c>
      <c r="X1889">
        <v>16725</v>
      </c>
      <c r="Y1889">
        <v>4282.59</v>
      </c>
      <c r="Z1889">
        <v>2048972</v>
      </c>
    </row>
    <row r="1890" spans="1:26" x14ac:dyDescent="0.2">
      <c r="A1890" s="27">
        <v>46080</v>
      </c>
      <c r="B1890" t="s">
        <v>14</v>
      </c>
      <c r="C1890" t="s">
        <v>1446</v>
      </c>
      <c r="D1890" t="s">
        <v>1446</v>
      </c>
      <c r="E1890" t="s">
        <v>1494</v>
      </c>
      <c r="F1890" t="s">
        <v>1470</v>
      </c>
      <c r="G1890" t="s">
        <v>181</v>
      </c>
      <c r="H1890" t="s">
        <v>874</v>
      </c>
      <c r="I1890" t="s">
        <v>1500</v>
      </c>
      <c r="J1890" t="s">
        <v>1450</v>
      </c>
      <c r="K1890" t="s">
        <v>1451</v>
      </c>
      <c r="L1890" t="s">
        <v>1452</v>
      </c>
      <c r="M1890" t="s">
        <v>1453</v>
      </c>
      <c r="N1890" t="s">
        <v>1454</v>
      </c>
      <c r="O1890" t="s">
        <v>1455</v>
      </c>
      <c r="P1890" t="s">
        <v>1456</v>
      </c>
      <c r="Q1890" t="s">
        <v>1457</v>
      </c>
      <c r="R1890">
        <v>2001113</v>
      </c>
      <c r="S1890" t="s">
        <v>1458</v>
      </c>
      <c r="T1890">
        <v>10923.9468</v>
      </c>
      <c r="U1890">
        <v>13</v>
      </c>
      <c r="V1890">
        <v>10923.9468</v>
      </c>
      <c r="W1890">
        <v>13</v>
      </c>
      <c r="X1890">
        <v>8918</v>
      </c>
      <c r="Y1890">
        <v>2005.9467999999999</v>
      </c>
      <c r="Z1890">
        <v>2001113</v>
      </c>
    </row>
    <row r="1891" spans="1:26" x14ac:dyDescent="0.2">
      <c r="A1891" s="27">
        <v>46080</v>
      </c>
      <c r="B1891" t="s">
        <v>14</v>
      </c>
      <c r="C1891" t="s">
        <v>1446</v>
      </c>
      <c r="D1891" t="s">
        <v>1446</v>
      </c>
      <c r="E1891" t="s">
        <v>1494</v>
      </c>
      <c r="F1891" t="s">
        <v>1470</v>
      </c>
      <c r="G1891" t="s">
        <v>181</v>
      </c>
      <c r="H1891" t="s">
        <v>874</v>
      </c>
      <c r="I1891" t="s">
        <v>1500</v>
      </c>
      <c r="J1891" t="s">
        <v>1450</v>
      </c>
      <c r="K1891" t="s">
        <v>1451</v>
      </c>
      <c r="L1891" t="s">
        <v>1452</v>
      </c>
      <c r="M1891" t="s">
        <v>1453</v>
      </c>
      <c r="N1891" t="s">
        <v>1454</v>
      </c>
      <c r="O1891" t="s">
        <v>1455</v>
      </c>
      <c r="P1891" t="s">
        <v>1456</v>
      </c>
      <c r="Q1891" t="s">
        <v>1457</v>
      </c>
      <c r="R1891">
        <v>2030990</v>
      </c>
      <c r="S1891" t="s">
        <v>1459</v>
      </c>
      <c r="T1891">
        <v>38653.965600000003</v>
      </c>
      <c r="U1891">
        <v>46</v>
      </c>
      <c r="V1891">
        <v>38653.965600000003</v>
      </c>
      <c r="W1891">
        <v>46</v>
      </c>
      <c r="X1891">
        <v>31740</v>
      </c>
      <c r="Y1891">
        <v>6913.9656000000004</v>
      </c>
      <c r="Z1891">
        <v>2030990</v>
      </c>
    </row>
    <row r="1892" spans="1:26" x14ac:dyDescent="0.2">
      <c r="A1892" s="27">
        <v>46080</v>
      </c>
      <c r="B1892" t="s">
        <v>14</v>
      </c>
      <c r="C1892" t="s">
        <v>1446</v>
      </c>
      <c r="D1892" t="s">
        <v>1446</v>
      </c>
      <c r="E1892" t="s">
        <v>1494</v>
      </c>
      <c r="F1892" t="s">
        <v>1470</v>
      </c>
      <c r="G1892" t="s">
        <v>181</v>
      </c>
      <c r="H1892" t="s">
        <v>874</v>
      </c>
      <c r="I1892" t="s">
        <v>1500</v>
      </c>
      <c r="J1892" t="s">
        <v>1450</v>
      </c>
      <c r="K1892" t="s">
        <v>1451</v>
      </c>
      <c r="L1892" t="s">
        <v>1452</v>
      </c>
      <c r="M1892" t="s">
        <v>1453</v>
      </c>
      <c r="N1892" t="s">
        <v>1454</v>
      </c>
      <c r="O1892" t="s">
        <v>1455</v>
      </c>
      <c r="P1892" t="s">
        <v>1456</v>
      </c>
      <c r="Q1892" t="s">
        <v>1457</v>
      </c>
      <c r="R1892">
        <v>2030991</v>
      </c>
      <c r="S1892" t="s">
        <v>1463</v>
      </c>
      <c r="T1892">
        <v>10083.6432</v>
      </c>
      <c r="U1892">
        <v>12</v>
      </c>
      <c r="V1892">
        <v>10083.6432</v>
      </c>
      <c r="W1892">
        <v>12</v>
      </c>
      <c r="X1892">
        <v>8244</v>
      </c>
      <c r="Y1892">
        <v>1839.6432</v>
      </c>
      <c r="Z1892">
        <v>2030991</v>
      </c>
    </row>
    <row r="1893" spans="1:26" x14ac:dyDescent="0.2">
      <c r="A1893" s="27">
        <v>46080</v>
      </c>
      <c r="B1893" t="s">
        <v>14</v>
      </c>
      <c r="C1893" t="s">
        <v>1446</v>
      </c>
      <c r="D1893" t="s">
        <v>1446</v>
      </c>
      <c r="E1893" t="s">
        <v>1494</v>
      </c>
      <c r="F1893" t="s">
        <v>1470</v>
      </c>
      <c r="G1893" t="s">
        <v>181</v>
      </c>
      <c r="H1893" t="s">
        <v>874</v>
      </c>
      <c r="I1893" t="s">
        <v>1500</v>
      </c>
      <c r="J1893" t="s">
        <v>1450</v>
      </c>
      <c r="K1893" t="s">
        <v>1451</v>
      </c>
      <c r="L1893" t="s">
        <v>1452</v>
      </c>
      <c r="M1893" t="s">
        <v>1453</v>
      </c>
      <c r="N1893" t="s">
        <v>1454</v>
      </c>
      <c r="O1893" t="s">
        <v>1455</v>
      </c>
      <c r="P1893" t="s">
        <v>1456</v>
      </c>
      <c r="Q1893" t="s">
        <v>1457</v>
      </c>
      <c r="R1893">
        <v>2039041</v>
      </c>
      <c r="S1893" t="s">
        <v>1460</v>
      </c>
      <c r="T1893">
        <v>7562.7323999999999</v>
      </c>
      <c r="U1893">
        <v>9</v>
      </c>
      <c r="V1893">
        <v>7562.7323999999999</v>
      </c>
      <c r="W1893">
        <v>9</v>
      </c>
      <c r="X1893">
        <v>6210</v>
      </c>
      <c r="Y1893">
        <v>1352.7324000000001</v>
      </c>
      <c r="Z1893">
        <v>2039041</v>
      </c>
    </row>
    <row r="1894" spans="1:26" x14ac:dyDescent="0.2">
      <c r="A1894" s="27">
        <v>46080</v>
      </c>
      <c r="B1894" t="s">
        <v>14</v>
      </c>
      <c r="C1894" t="s">
        <v>1446</v>
      </c>
      <c r="D1894" t="s">
        <v>1446</v>
      </c>
      <c r="E1894" t="s">
        <v>1494</v>
      </c>
      <c r="F1894" t="s">
        <v>1470</v>
      </c>
      <c r="G1894" t="s">
        <v>181</v>
      </c>
      <c r="H1894" t="s">
        <v>874</v>
      </c>
      <c r="I1894" t="s">
        <v>1500</v>
      </c>
      <c r="J1894" t="s">
        <v>1450</v>
      </c>
      <c r="K1894" t="s">
        <v>1451</v>
      </c>
      <c r="L1894" t="s">
        <v>1452</v>
      </c>
      <c r="M1894" t="s">
        <v>1453</v>
      </c>
      <c r="N1894" t="s">
        <v>1454</v>
      </c>
      <c r="O1894" t="s">
        <v>1455</v>
      </c>
      <c r="P1894" t="s">
        <v>1456</v>
      </c>
      <c r="Q1894" t="s">
        <v>1457</v>
      </c>
      <c r="R1894">
        <v>2048972</v>
      </c>
      <c r="S1894" t="s">
        <v>1461</v>
      </c>
      <c r="T1894">
        <v>10083.7731</v>
      </c>
      <c r="U1894">
        <v>12</v>
      </c>
      <c r="V1894">
        <v>10083.7731</v>
      </c>
      <c r="W1894">
        <v>12</v>
      </c>
      <c r="X1894">
        <v>8220</v>
      </c>
      <c r="Y1894">
        <v>1863.7731000000001</v>
      </c>
      <c r="Z1894">
        <v>2048972</v>
      </c>
    </row>
    <row r="1895" spans="1:26" x14ac:dyDescent="0.2">
      <c r="A1895" s="27">
        <v>46080</v>
      </c>
      <c r="B1895" t="s">
        <v>14</v>
      </c>
      <c r="C1895" t="s">
        <v>1446</v>
      </c>
      <c r="D1895" t="s">
        <v>1446</v>
      </c>
      <c r="E1895" t="s">
        <v>1494</v>
      </c>
      <c r="F1895" t="s">
        <v>1470</v>
      </c>
      <c r="G1895" t="s">
        <v>1501</v>
      </c>
      <c r="H1895" t="s">
        <v>119</v>
      </c>
      <c r="I1895" t="s">
        <v>1502</v>
      </c>
      <c r="J1895" t="s">
        <v>1450</v>
      </c>
      <c r="K1895" t="s">
        <v>1451</v>
      </c>
      <c r="L1895" t="s">
        <v>1452</v>
      </c>
      <c r="M1895" t="s">
        <v>1453</v>
      </c>
      <c r="N1895" t="s">
        <v>1454</v>
      </c>
      <c r="O1895" t="s">
        <v>1455</v>
      </c>
      <c r="P1895" t="s">
        <v>1456</v>
      </c>
      <c r="Q1895" t="s">
        <v>1457</v>
      </c>
      <c r="R1895">
        <v>2001113</v>
      </c>
      <c r="S1895" t="s">
        <v>1458</v>
      </c>
      <c r="T1895">
        <v>15965.768400000001</v>
      </c>
      <c r="U1895">
        <v>19</v>
      </c>
      <c r="V1895">
        <v>15965.768400000001</v>
      </c>
      <c r="W1895">
        <v>19</v>
      </c>
      <c r="X1895">
        <v>13053</v>
      </c>
      <c r="Y1895">
        <v>2912.7683999999999</v>
      </c>
      <c r="Z1895">
        <v>2001113</v>
      </c>
    </row>
    <row r="1896" spans="1:26" x14ac:dyDescent="0.2">
      <c r="A1896" s="27">
        <v>46080</v>
      </c>
      <c r="B1896" t="s">
        <v>14</v>
      </c>
      <c r="C1896" t="s">
        <v>1446</v>
      </c>
      <c r="D1896" t="s">
        <v>1446</v>
      </c>
      <c r="E1896" t="s">
        <v>1494</v>
      </c>
      <c r="F1896" t="s">
        <v>1470</v>
      </c>
      <c r="G1896" t="s">
        <v>1501</v>
      </c>
      <c r="H1896" t="s">
        <v>119</v>
      </c>
      <c r="I1896" t="s">
        <v>1502</v>
      </c>
      <c r="J1896" t="s">
        <v>1450</v>
      </c>
      <c r="K1896" t="s">
        <v>1451</v>
      </c>
      <c r="L1896" t="s">
        <v>1452</v>
      </c>
      <c r="M1896" t="s">
        <v>1453</v>
      </c>
      <c r="N1896" t="s">
        <v>1454</v>
      </c>
      <c r="O1896" t="s">
        <v>1455</v>
      </c>
      <c r="P1896" t="s">
        <v>1456</v>
      </c>
      <c r="Q1896" t="s">
        <v>1457</v>
      </c>
      <c r="R1896">
        <v>2030990</v>
      </c>
      <c r="S1896" t="s">
        <v>1459</v>
      </c>
      <c r="T1896">
        <v>23528.500800000002</v>
      </c>
      <c r="U1896">
        <v>28</v>
      </c>
      <c r="V1896">
        <v>23528.500800000002</v>
      </c>
      <c r="W1896">
        <v>28</v>
      </c>
      <c r="X1896">
        <v>19320</v>
      </c>
      <c r="Y1896">
        <v>4208.5007999999998</v>
      </c>
      <c r="Z1896">
        <v>2030990</v>
      </c>
    </row>
    <row r="1897" spans="1:26" x14ac:dyDescent="0.2">
      <c r="A1897" s="27">
        <v>46080</v>
      </c>
      <c r="B1897" t="s">
        <v>14</v>
      </c>
      <c r="C1897" t="s">
        <v>1446</v>
      </c>
      <c r="D1897" t="s">
        <v>1446</v>
      </c>
      <c r="E1897" t="s">
        <v>1494</v>
      </c>
      <c r="F1897" t="s">
        <v>1470</v>
      </c>
      <c r="G1897" t="s">
        <v>1501</v>
      </c>
      <c r="H1897" t="s">
        <v>119</v>
      </c>
      <c r="I1897" t="s">
        <v>1502</v>
      </c>
      <c r="J1897" t="s">
        <v>1450</v>
      </c>
      <c r="K1897" t="s">
        <v>1451</v>
      </c>
      <c r="L1897" t="s">
        <v>1452</v>
      </c>
      <c r="M1897" t="s">
        <v>1453</v>
      </c>
      <c r="N1897" t="s">
        <v>1454</v>
      </c>
      <c r="O1897" t="s">
        <v>1455</v>
      </c>
      <c r="P1897" t="s">
        <v>1456</v>
      </c>
      <c r="Q1897" t="s">
        <v>1457</v>
      </c>
      <c r="R1897">
        <v>2030991</v>
      </c>
      <c r="S1897" t="s">
        <v>1463</v>
      </c>
      <c r="T1897">
        <v>8403.0360000000001</v>
      </c>
      <c r="U1897">
        <v>10</v>
      </c>
      <c r="V1897">
        <v>8403.0360000000001</v>
      </c>
      <c r="W1897">
        <v>10</v>
      </c>
      <c r="X1897">
        <v>6910</v>
      </c>
      <c r="Y1897">
        <v>1493.0360000000001</v>
      </c>
      <c r="Z1897">
        <v>2030991</v>
      </c>
    </row>
    <row r="1898" spans="1:26" x14ac:dyDescent="0.2">
      <c r="A1898" s="27">
        <v>46080</v>
      </c>
      <c r="B1898" t="s">
        <v>14</v>
      </c>
      <c r="C1898" t="s">
        <v>1446</v>
      </c>
      <c r="D1898" t="s">
        <v>1446</v>
      </c>
      <c r="E1898" t="s">
        <v>1494</v>
      </c>
      <c r="F1898" t="s">
        <v>1470</v>
      </c>
      <c r="G1898" t="s">
        <v>1501</v>
      </c>
      <c r="H1898" t="s">
        <v>119</v>
      </c>
      <c r="I1898" t="s">
        <v>1502</v>
      </c>
      <c r="J1898" t="s">
        <v>1450</v>
      </c>
      <c r="K1898" t="s">
        <v>1451</v>
      </c>
      <c r="L1898" t="s">
        <v>1452</v>
      </c>
      <c r="M1898" t="s">
        <v>1453</v>
      </c>
      <c r="N1898" t="s">
        <v>1454</v>
      </c>
      <c r="O1898" t="s">
        <v>1455</v>
      </c>
      <c r="P1898" t="s">
        <v>1456</v>
      </c>
      <c r="Q1898" t="s">
        <v>1457</v>
      </c>
      <c r="R1898">
        <v>2039041</v>
      </c>
      <c r="S1898" t="s">
        <v>1460</v>
      </c>
      <c r="T1898">
        <v>8403.0360000000001</v>
      </c>
      <c r="U1898">
        <v>10</v>
      </c>
      <c r="V1898">
        <v>8403.0360000000001</v>
      </c>
      <c r="W1898">
        <v>10</v>
      </c>
      <c r="X1898">
        <v>6890</v>
      </c>
      <c r="Y1898">
        <v>1513.0360000000001</v>
      </c>
      <c r="Z1898">
        <v>2039041</v>
      </c>
    </row>
    <row r="1899" spans="1:26" x14ac:dyDescent="0.2">
      <c r="A1899" s="27">
        <v>46080</v>
      </c>
      <c r="B1899" t="s">
        <v>14</v>
      </c>
      <c r="C1899" t="s">
        <v>1446</v>
      </c>
      <c r="D1899" t="s">
        <v>1446</v>
      </c>
      <c r="E1899" t="s">
        <v>1494</v>
      </c>
      <c r="F1899" t="s">
        <v>1470</v>
      </c>
      <c r="G1899" t="s">
        <v>1501</v>
      </c>
      <c r="H1899" t="s">
        <v>119</v>
      </c>
      <c r="I1899" t="s">
        <v>1502</v>
      </c>
      <c r="J1899" t="s">
        <v>1450</v>
      </c>
      <c r="K1899" t="s">
        <v>1451</v>
      </c>
      <c r="L1899" t="s">
        <v>1452</v>
      </c>
      <c r="M1899" t="s">
        <v>1453</v>
      </c>
      <c r="N1899" t="s">
        <v>1454</v>
      </c>
      <c r="O1899" t="s">
        <v>1455</v>
      </c>
      <c r="P1899" t="s">
        <v>1456</v>
      </c>
      <c r="Q1899" t="s">
        <v>1457</v>
      </c>
      <c r="R1899">
        <v>2048972</v>
      </c>
      <c r="S1899" t="s">
        <v>1461</v>
      </c>
      <c r="T1899">
        <v>10923.9468</v>
      </c>
      <c r="U1899">
        <v>13</v>
      </c>
      <c r="V1899">
        <v>10923.9468</v>
      </c>
      <c r="W1899">
        <v>13</v>
      </c>
      <c r="X1899">
        <v>8931</v>
      </c>
      <c r="Y1899">
        <v>1992.9467999999999</v>
      </c>
      <c r="Z1899">
        <v>2048972</v>
      </c>
    </row>
    <row r="1900" spans="1:26" x14ac:dyDescent="0.2">
      <c r="A1900" s="27">
        <v>46080</v>
      </c>
      <c r="B1900" t="s">
        <v>14</v>
      </c>
      <c r="C1900" t="s">
        <v>1446</v>
      </c>
      <c r="D1900" t="s">
        <v>1446</v>
      </c>
      <c r="E1900" t="s">
        <v>1494</v>
      </c>
      <c r="F1900" t="s">
        <v>1470</v>
      </c>
      <c r="G1900" t="s">
        <v>162</v>
      </c>
      <c r="H1900" t="s">
        <v>256</v>
      </c>
      <c r="I1900" t="s">
        <v>1503</v>
      </c>
      <c r="J1900" t="s">
        <v>1450</v>
      </c>
      <c r="K1900" t="s">
        <v>1451</v>
      </c>
      <c r="L1900" t="s">
        <v>1452</v>
      </c>
      <c r="M1900" t="s">
        <v>1453</v>
      </c>
      <c r="N1900" t="s">
        <v>1454</v>
      </c>
      <c r="O1900" t="s">
        <v>1455</v>
      </c>
      <c r="P1900" t="s">
        <v>1456</v>
      </c>
      <c r="Q1900" t="s">
        <v>1457</v>
      </c>
      <c r="R1900">
        <v>2001113</v>
      </c>
      <c r="S1900" t="s">
        <v>1458</v>
      </c>
      <c r="T1900">
        <v>15965.768400000001</v>
      </c>
      <c r="U1900">
        <v>19</v>
      </c>
      <c r="V1900">
        <v>15965.768400000001</v>
      </c>
      <c r="W1900">
        <v>19</v>
      </c>
      <c r="X1900">
        <v>13034</v>
      </c>
      <c r="Y1900">
        <v>2931.7683999999999</v>
      </c>
      <c r="Z1900">
        <v>2001113</v>
      </c>
    </row>
    <row r="1901" spans="1:26" x14ac:dyDescent="0.2">
      <c r="A1901" s="27">
        <v>46080</v>
      </c>
      <c r="B1901" t="s">
        <v>14</v>
      </c>
      <c r="C1901" t="s">
        <v>1446</v>
      </c>
      <c r="D1901" t="s">
        <v>1446</v>
      </c>
      <c r="E1901" t="s">
        <v>1494</v>
      </c>
      <c r="F1901" t="s">
        <v>1470</v>
      </c>
      <c r="G1901" t="s">
        <v>162</v>
      </c>
      <c r="H1901" t="s">
        <v>256</v>
      </c>
      <c r="I1901" t="s">
        <v>1503</v>
      </c>
      <c r="J1901" t="s">
        <v>1450</v>
      </c>
      <c r="K1901" t="s">
        <v>1451</v>
      </c>
      <c r="L1901" t="s">
        <v>1452</v>
      </c>
      <c r="M1901" t="s">
        <v>1453</v>
      </c>
      <c r="N1901" t="s">
        <v>1454</v>
      </c>
      <c r="O1901" t="s">
        <v>1455</v>
      </c>
      <c r="P1901" t="s">
        <v>1456</v>
      </c>
      <c r="Q1901" t="s">
        <v>1457</v>
      </c>
      <c r="R1901">
        <v>2030990</v>
      </c>
      <c r="S1901" t="s">
        <v>1459</v>
      </c>
      <c r="T1901">
        <v>35292.751199999999</v>
      </c>
      <c r="U1901">
        <v>42</v>
      </c>
      <c r="V1901">
        <v>35292.751199999999</v>
      </c>
      <c r="W1901">
        <v>42</v>
      </c>
      <c r="X1901">
        <v>28980</v>
      </c>
      <c r="Y1901">
        <v>6312.7511999999997</v>
      </c>
      <c r="Z1901">
        <v>2030990</v>
      </c>
    </row>
    <row r="1902" spans="1:26" x14ac:dyDescent="0.2">
      <c r="A1902" s="27">
        <v>46080</v>
      </c>
      <c r="B1902" t="s">
        <v>14</v>
      </c>
      <c r="C1902" t="s">
        <v>1446</v>
      </c>
      <c r="D1902" t="s">
        <v>1446</v>
      </c>
      <c r="E1902" t="s">
        <v>1494</v>
      </c>
      <c r="F1902" t="s">
        <v>1470</v>
      </c>
      <c r="G1902" t="s">
        <v>162</v>
      </c>
      <c r="H1902" t="s">
        <v>256</v>
      </c>
      <c r="I1902" t="s">
        <v>1503</v>
      </c>
      <c r="J1902" t="s">
        <v>1450</v>
      </c>
      <c r="K1902" t="s">
        <v>1451</v>
      </c>
      <c r="L1902" t="s">
        <v>1452</v>
      </c>
      <c r="M1902" t="s">
        <v>1453</v>
      </c>
      <c r="N1902" t="s">
        <v>1454</v>
      </c>
      <c r="O1902" t="s">
        <v>1455</v>
      </c>
      <c r="P1902" t="s">
        <v>1456</v>
      </c>
      <c r="Q1902" t="s">
        <v>1457</v>
      </c>
      <c r="R1902">
        <v>2039041</v>
      </c>
      <c r="S1902" t="s">
        <v>1460</v>
      </c>
      <c r="T1902">
        <v>840.30359999999996</v>
      </c>
      <c r="U1902">
        <v>1</v>
      </c>
      <c r="V1902">
        <v>840.30359999999996</v>
      </c>
      <c r="W1902">
        <v>1</v>
      </c>
      <c r="X1902">
        <v>689</v>
      </c>
      <c r="Y1902">
        <v>151.30359999999999</v>
      </c>
      <c r="Z1902">
        <v>2039041</v>
      </c>
    </row>
    <row r="1903" spans="1:26" x14ac:dyDescent="0.2">
      <c r="A1903" s="27">
        <v>46080</v>
      </c>
      <c r="B1903" t="s">
        <v>14</v>
      </c>
      <c r="C1903" t="s">
        <v>1446</v>
      </c>
      <c r="D1903" t="s">
        <v>1446</v>
      </c>
      <c r="E1903" t="s">
        <v>1494</v>
      </c>
      <c r="F1903" t="s">
        <v>1470</v>
      </c>
      <c r="G1903" t="s">
        <v>162</v>
      </c>
      <c r="H1903" t="s">
        <v>256</v>
      </c>
      <c r="I1903" t="s">
        <v>1503</v>
      </c>
      <c r="J1903" t="s">
        <v>1450</v>
      </c>
      <c r="K1903" t="s">
        <v>1451</v>
      </c>
      <c r="L1903" t="s">
        <v>1452</v>
      </c>
      <c r="M1903" t="s">
        <v>1453</v>
      </c>
      <c r="N1903" t="s">
        <v>1454</v>
      </c>
      <c r="O1903" t="s">
        <v>1455</v>
      </c>
      <c r="P1903" t="s">
        <v>1456</v>
      </c>
      <c r="Q1903" t="s">
        <v>1457</v>
      </c>
      <c r="R1903">
        <v>2048972</v>
      </c>
      <c r="S1903" t="s">
        <v>1461</v>
      </c>
      <c r="T1903">
        <v>16806.072</v>
      </c>
      <c r="U1903">
        <v>20</v>
      </c>
      <c r="V1903">
        <v>16806.072</v>
      </c>
      <c r="W1903">
        <v>20</v>
      </c>
      <c r="X1903">
        <v>13720</v>
      </c>
      <c r="Y1903">
        <v>3086.0720000000001</v>
      </c>
      <c r="Z1903">
        <v>2048972</v>
      </c>
    </row>
    <row r="1904" spans="1:26" x14ac:dyDescent="0.2">
      <c r="A1904" s="27">
        <v>46080</v>
      </c>
      <c r="B1904" t="s">
        <v>14</v>
      </c>
      <c r="C1904" t="s">
        <v>1446</v>
      </c>
      <c r="D1904" t="s">
        <v>1446</v>
      </c>
      <c r="E1904" t="s">
        <v>1494</v>
      </c>
      <c r="F1904" t="s">
        <v>1470</v>
      </c>
      <c r="G1904" t="s">
        <v>162</v>
      </c>
      <c r="H1904" t="s">
        <v>57</v>
      </c>
      <c r="I1904" t="s">
        <v>1504</v>
      </c>
      <c r="J1904" t="s">
        <v>1450</v>
      </c>
      <c r="K1904" t="s">
        <v>1451</v>
      </c>
      <c r="L1904" t="s">
        <v>1452</v>
      </c>
      <c r="M1904" t="s">
        <v>1453</v>
      </c>
      <c r="N1904" t="s">
        <v>1454</v>
      </c>
      <c r="O1904" t="s">
        <v>1455</v>
      </c>
      <c r="P1904" t="s">
        <v>1456</v>
      </c>
      <c r="Q1904" t="s">
        <v>1457</v>
      </c>
      <c r="R1904">
        <v>2001113</v>
      </c>
      <c r="S1904" t="s">
        <v>1458</v>
      </c>
      <c r="T1904">
        <v>5041.8216000000002</v>
      </c>
      <c r="U1904">
        <v>6</v>
      </c>
      <c r="V1904">
        <v>5041.8216000000002</v>
      </c>
      <c r="W1904">
        <v>6</v>
      </c>
      <c r="X1904">
        <v>4122</v>
      </c>
      <c r="Y1904">
        <v>919.82159999999999</v>
      </c>
      <c r="Z1904">
        <v>2001113</v>
      </c>
    </row>
    <row r="1905" spans="1:26" x14ac:dyDescent="0.2">
      <c r="A1905" s="27">
        <v>46080</v>
      </c>
      <c r="B1905" t="s">
        <v>14</v>
      </c>
      <c r="C1905" t="s">
        <v>1446</v>
      </c>
      <c r="D1905" t="s">
        <v>1446</v>
      </c>
      <c r="E1905" t="s">
        <v>1494</v>
      </c>
      <c r="F1905" t="s">
        <v>1470</v>
      </c>
      <c r="G1905" t="s">
        <v>162</v>
      </c>
      <c r="H1905" t="s">
        <v>57</v>
      </c>
      <c r="I1905" t="s">
        <v>1504</v>
      </c>
      <c r="J1905" t="s">
        <v>1450</v>
      </c>
      <c r="K1905" t="s">
        <v>1451</v>
      </c>
      <c r="L1905" t="s">
        <v>1452</v>
      </c>
      <c r="M1905" t="s">
        <v>1453</v>
      </c>
      <c r="N1905" t="s">
        <v>1454</v>
      </c>
      <c r="O1905" t="s">
        <v>1455</v>
      </c>
      <c r="P1905" t="s">
        <v>1456</v>
      </c>
      <c r="Q1905" t="s">
        <v>1457</v>
      </c>
      <c r="R1905">
        <v>2030990</v>
      </c>
      <c r="S1905" t="s">
        <v>1459</v>
      </c>
      <c r="T1905">
        <v>54619.733999999997</v>
      </c>
      <c r="U1905">
        <v>65</v>
      </c>
      <c r="V1905">
        <v>54619.733999999997</v>
      </c>
      <c r="W1905">
        <v>65</v>
      </c>
      <c r="X1905">
        <v>44850</v>
      </c>
      <c r="Y1905">
        <v>9769.7340000000004</v>
      </c>
      <c r="Z1905">
        <v>2030990</v>
      </c>
    </row>
    <row r="1906" spans="1:26" x14ac:dyDescent="0.2">
      <c r="A1906" s="27">
        <v>46080</v>
      </c>
      <c r="B1906" t="s">
        <v>14</v>
      </c>
      <c r="C1906" t="s">
        <v>1446</v>
      </c>
      <c r="D1906" t="s">
        <v>1446</v>
      </c>
      <c r="E1906" t="s">
        <v>1494</v>
      </c>
      <c r="F1906" t="s">
        <v>1470</v>
      </c>
      <c r="G1906" t="s">
        <v>162</v>
      </c>
      <c r="H1906" t="s">
        <v>57</v>
      </c>
      <c r="I1906" t="s">
        <v>1504</v>
      </c>
      <c r="J1906" t="s">
        <v>1450</v>
      </c>
      <c r="K1906" t="s">
        <v>1451</v>
      </c>
      <c r="L1906" t="s">
        <v>1452</v>
      </c>
      <c r="M1906" t="s">
        <v>1453</v>
      </c>
      <c r="N1906" t="s">
        <v>1454</v>
      </c>
      <c r="O1906" t="s">
        <v>1455</v>
      </c>
      <c r="P1906" t="s">
        <v>1456</v>
      </c>
      <c r="Q1906" t="s">
        <v>1457</v>
      </c>
      <c r="R1906">
        <v>2030991</v>
      </c>
      <c r="S1906" t="s">
        <v>1463</v>
      </c>
      <c r="T1906">
        <v>18486.679199999999</v>
      </c>
      <c r="U1906">
        <v>22</v>
      </c>
      <c r="V1906">
        <v>18486.679199999999</v>
      </c>
      <c r="W1906">
        <v>22</v>
      </c>
      <c r="X1906">
        <v>15180</v>
      </c>
      <c r="Y1906">
        <v>3306.6792</v>
      </c>
      <c r="Z1906">
        <v>2030991</v>
      </c>
    </row>
    <row r="1907" spans="1:26" x14ac:dyDescent="0.2">
      <c r="A1907" s="27">
        <v>46080</v>
      </c>
      <c r="B1907" t="s">
        <v>14</v>
      </c>
      <c r="C1907" t="s">
        <v>1446</v>
      </c>
      <c r="D1907" t="s">
        <v>1446</v>
      </c>
      <c r="E1907" t="s">
        <v>1494</v>
      </c>
      <c r="F1907" t="s">
        <v>1470</v>
      </c>
      <c r="G1907" t="s">
        <v>162</v>
      </c>
      <c r="H1907" t="s">
        <v>57</v>
      </c>
      <c r="I1907" t="s">
        <v>1504</v>
      </c>
      <c r="J1907" t="s">
        <v>1450</v>
      </c>
      <c r="K1907" t="s">
        <v>1451</v>
      </c>
      <c r="L1907" t="s">
        <v>1452</v>
      </c>
      <c r="M1907" t="s">
        <v>1453</v>
      </c>
      <c r="N1907" t="s">
        <v>1454</v>
      </c>
      <c r="O1907" t="s">
        <v>1455</v>
      </c>
      <c r="P1907" t="s">
        <v>1456</v>
      </c>
      <c r="Q1907" t="s">
        <v>1457</v>
      </c>
      <c r="R1907">
        <v>2039041</v>
      </c>
      <c r="S1907" t="s">
        <v>1460</v>
      </c>
      <c r="T1907">
        <v>17646.375599999999</v>
      </c>
      <c r="U1907">
        <v>21</v>
      </c>
      <c r="V1907">
        <v>17646.375599999999</v>
      </c>
      <c r="W1907">
        <v>21</v>
      </c>
      <c r="X1907">
        <v>14511</v>
      </c>
      <c r="Y1907">
        <v>3135.3755999999998</v>
      </c>
      <c r="Z1907">
        <v>2039041</v>
      </c>
    </row>
    <row r="1908" spans="1:26" x14ac:dyDescent="0.2">
      <c r="A1908" s="27">
        <v>46080</v>
      </c>
      <c r="B1908" t="s">
        <v>14</v>
      </c>
      <c r="C1908" t="s">
        <v>1446</v>
      </c>
      <c r="D1908" t="s">
        <v>1446</v>
      </c>
      <c r="E1908" t="s">
        <v>1494</v>
      </c>
      <c r="F1908" t="s">
        <v>1470</v>
      </c>
      <c r="G1908" t="s">
        <v>162</v>
      </c>
      <c r="H1908" t="s">
        <v>57</v>
      </c>
      <c r="I1908" t="s">
        <v>1504</v>
      </c>
      <c r="J1908" t="s">
        <v>1450</v>
      </c>
      <c r="K1908" t="s">
        <v>1451</v>
      </c>
      <c r="L1908" t="s">
        <v>1452</v>
      </c>
      <c r="M1908" t="s">
        <v>1453</v>
      </c>
      <c r="N1908" t="s">
        <v>1454</v>
      </c>
      <c r="O1908" t="s">
        <v>1455</v>
      </c>
      <c r="P1908" t="s">
        <v>1456</v>
      </c>
      <c r="Q1908" t="s">
        <v>1457</v>
      </c>
      <c r="R1908">
        <v>2048972</v>
      </c>
      <c r="S1908" t="s">
        <v>1461</v>
      </c>
      <c r="T1908">
        <v>17646.375599999999</v>
      </c>
      <c r="U1908">
        <v>21</v>
      </c>
      <c r="V1908">
        <v>17646.375599999999</v>
      </c>
      <c r="W1908">
        <v>21</v>
      </c>
      <c r="X1908">
        <v>14406</v>
      </c>
      <c r="Y1908">
        <v>3240.3755999999998</v>
      </c>
      <c r="Z1908">
        <v>2048972</v>
      </c>
    </row>
    <row r="1909" spans="1:26" x14ac:dyDescent="0.2">
      <c r="A1909" s="27">
        <v>46080</v>
      </c>
      <c r="B1909" t="s">
        <v>14</v>
      </c>
      <c r="C1909" t="s">
        <v>1446</v>
      </c>
      <c r="D1909" t="s">
        <v>1446</v>
      </c>
      <c r="E1909" t="s">
        <v>1494</v>
      </c>
      <c r="F1909" t="s">
        <v>1470</v>
      </c>
      <c r="G1909" t="s">
        <v>247</v>
      </c>
      <c r="H1909" t="s">
        <v>252</v>
      </c>
      <c r="I1909" t="s">
        <v>1505</v>
      </c>
      <c r="J1909" t="s">
        <v>1450</v>
      </c>
      <c r="K1909" t="s">
        <v>1451</v>
      </c>
      <c r="L1909" t="s">
        <v>1452</v>
      </c>
      <c r="M1909" t="s">
        <v>1453</v>
      </c>
      <c r="N1909" t="s">
        <v>1454</v>
      </c>
      <c r="O1909" t="s">
        <v>1455</v>
      </c>
      <c r="P1909" t="s">
        <v>1456</v>
      </c>
      <c r="Q1909" t="s">
        <v>1457</v>
      </c>
      <c r="R1909">
        <v>2001113</v>
      </c>
      <c r="S1909" t="s">
        <v>1458</v>
      </c>
      <c r="T1909">
        <v>3361.2143999999998</v>
      </c>
      <c r="U1909">
        <v>4</v>
      </c>
      <c r="V1909">
        <v>3361.2143999999998</v>
      </c>
      <c r="W1909">
        <v>4</v>
      </c>
      <c r="X1909">
        <v>2616</v>
      </c>
      <c r="Y1909">
        <v>745.21439999999996</v>
      </c>
      <c r="Z1909">
        <v>2001113</v>
      </c>
    </row>
    <row r="1910" spans="1:26" x14ac:dyDescent="0.2">
      <c r="A1910" s="27">
        <v>46080</v>
      </c>
      <c r="B1910" t="s">
        <v>14</v>
      </c>
      <c r="C1910" t="s">
        <v>1446</v>
      </c>
      <c r="D1910" t="s">
        <v>1446</v>
      </c>
      <c r="E1910" t="s">
        <v>1494</v>
      </c>
      <c r="F1910" t="s">
        <v>1470</v>
      </c>
      <c r="G1910" t="s">
        <v>247</v>
      </c>
      <c r="H1910" t="s">
        <v>252</v>
      </c>
      <c r="I1910" t="s">
        <v>1505</v>
      </c>
      <c r="J1910" t="s">
        <v>1450</v>
      </c>
      <c r="K1910" t="s">
        <v>1451</v>
      </c>
      <c r="L1910" t="s">
        <v>1452</v>
      </c>
      <c r="M1910" t="s">
        <v>1453</v>
      </c>
      <c r="N1910" t="s">
        <v>1454</v>
      </c>
      <c r="O1910" t="s">
        <v>1455</v>
      </c>
      <c r="P1910" t="s">
        <v>1456</v>
      </c>
      <c r="Q1910" t="s">
        <v>1457</v>
      </c>
      <c r="R1910">
        <v>2030990</v>
      </c>
      <c r="S1910" t="s">
        <v>1459</v>
      </c>
      <c r="T1910">
        <v>840.30359999999996</v>
      </c>
      <c r="U1910">
        <v>1</v>
      </c>
      <c r="V1910">
        <v>840.30359999999996</v>
      </c>
      <c r="W1910">
        <v>1</v>
      </c>
      <c r="X1910">
        <v>690</v>
      </c>
      <c r="Y1910">
        <v>150.30359999999999</v>
      </c>
      <c r="Z1910">
        <v>2030990</v>
      </c>
    </row>
    <row r="1911" spans="1:26" x14ac:dyDescent="0.2">
      <c r="A1911" s="27">
        <v>46080</v>
      </c>
      <c r="B1911" t="s">
        <v>14</v>
      </c>
      <c r="C1911" t="s">
        <v>1446</v>
      </c>
      <c r="D1911" t="s">
        <v>1446</v>
      </c>
      <c r="E1911" t="s">
        <v>1494</v>
      </c>
      <c r="F1911" t="s">
        <v>1470</v>
      </c>
      <c r="G1911" t="s">
        <v>247</v>
      </c>
      <c r="H1911" t="s">
        <v>252</v>
      </c>
      <c r="I1911" t="s">
        <v>1505</v>
      </c>
      <c r="J1911" t="s">
        <v>1450</v>
      </c>
      <c r="K1911" t="s">
        <v>1451</v>
      </c>
      <c r="L1911" t="s">
        <v>1452</v>
      </c>
      <c r="M1911" t="s">
        <v>1453</v>
      </c>
      <c r="N1911" t="s">
        <v>1454</v>
      </c>
      <c r="O1911" t="s">
        <v>1455</v>
      </c>
      <c r="P1911" t="s">
        <v>1456</v>
      </c>
      <c r="Q1911" t="s">
        <v>1457</v>
      </c>
      <c r="R1911">
        <v>2030991</v>
      </c>
      <c r="S1911" t="s">
        <v>1463</v>
      </c>
      <c r="T1911">
        <v>10923.9468</v>
      </c>
      <c r="U1911">
        <v>13</v>
      </c>
      <c r="V1911">
        <v>10923.9468</v>
      </c>
      <c r="W1911">
        <v>13</v>
      </c>
      <c r="X1911">
        <v>8918</v>
      </c>
      <c r="Y1911">
        <v>2005.9467999999999</v>
      </c>
      <c r="Z1911">
        <v>2030991</v>
      </c>
    </row>
    <row r="1912" spans="1:26" x14ac:dyDescent="0.2">
      <c r="A1912" s="27">
        <v>46080</v>
      </c>
      <c r="B1912" t="s">
        <v>14</v>
      </c>
      <c r="C1912" t="s">
        <v>1446</v>
      </c>
      <c r="D1912" t="s">
        <v>1446</v>
      </c>
      <c r="E1912" t="s">
        <v>1494</v>
      </c>
      <c r="F1912" t="s">
        <v>1470</v>
      </c>
      <c r="G1912" t="s">
        <v>247</v>
      </c>
      <c r="H1912" t="s">
        <v>252</v>
      </c>
      <c r="I1912" t="s">
        <v>1505</v>
      </c>
      <c r="J1912" t="s">
        <v>1450</v>
      </c>
      <c r="K1912" t="s">
        <v>1451</v>
      </c>
      <c r="L1912" t="s">
        <v>1452</v>
      </c>
      <c r="M1912" t="s">
        <v>1453</v>
      </c>
      <c r="N1912" t="s">
        <v>1454</v>
      </c>
      <c r="O1912" t="s">
        <v>1455</v>
      </c>
      <c r="P1912" t="s">
        <v>1456</v>
      </c>
      <c r="Q1912" t="s">
        <v>1457</v>
      </c>
      <c r="R1912">
        <v>2039041</v>
      </c>
      <c r="S1912" t="s">
        <v>1460</v>
      </c>
      <c r="T1912">
        <v>2520.9108000000001</v>
      </c>
      <c r="U1912">
        <v>3</v>
      </c>
      <c r="V1912">
        <v>2520.9108000000001</v>
      </c>
      <c r="W1912">
        <v>3</v>
      </c>
      <c r="X1912">
        <v>2070</v>
      </c>
      <c r="Y1912">
        <v>450.91079999999999</v>
      </c>
      <c r="Z1912">
        <v>2039041</v>
      </c>
    </row>
    <row r="1913" spans="1:26" x14ac:dyDescent="0.2">
      <c r="A1913" s="27">
        <v>46080</v>
      </c>
      <c r="B1913" t="s">
        <v>14</v>
      </c>
      <c r="C1913" t="s">
        <v>1446</v>
      </c>
      <c r="D1913" t="s">
        <v>1446</v>
      </c>
      <c r="E1913" t="s">
        <v>1494</v>
      </c>
      <c r="F1913" t="s">
        <v>1470</v>
      </c>
      <c r="G1913" t="s">
        <v>247</v>
      </c>
      <c r="H1913" t="s">
        <v>252</v>
      </c>
      <c r="I1913" t="s">
        <v>1505</v>
      </c>
      <c r="J1913" t="s">
        <v>1450</v>
      </c>
      <c r="K1913" t="s">
        <v>1451</v>
      </c>
      <c r="L1913" t="s">
        <v>1452</v>
      </c>
      <c r="M1913" t="s">
        <v>1453</v>
      </c>
      <c r="N1913" t="s">
        <v>1454</v>
      </c>
      <c r="O1913" t="s">
        <v>1455</v>
      </c>
      <c r="P1913" t="s">
        <v>1456</v>
      </c>
      <c r="Q1913" t="s">
        <v>1457</v>
      </c>
      <c r="R1913">
        <v>2048972</v>
      </c>
      <c r="S1913" t="s">
        <v>1461</v>
      </c>
      <c r="T1913">
        <v>2520.9108000000001</v>
      </c>
      <c r="U1913">
        <v>3</v>
      </c>
      <c r="V1913">
        <v>2520.9108000000001</v>
      </c>
      <c r="W1913">
        <v>3</v>
      </c>
      <c r="X1913">
        <v>2034</v>
      </c>
      <c r="Y1913">
        <v>486.91079999999999</v>
      </c>
      <c r="Z1913">
        <v>2048972</v>
      </c>
    </row>
    <row r="1914" spans="1:26" x14ac:dyDescent="0.2">
      <c r="A1914" s="27">
        <v>46080</v>
      </c>
      <c r="B1914" t="s">
        <v>14</v>
      </c>
      <c r="C1914" t="s">
        <v>1446</v>
      </c>
      <c r="D1914" t="s">
        <v>1446</v>
      </c>
      <c r="E1914" t="s">
        <v>1494</v>
      </c>
      <c r="F1914" t="s">
        <v>1470</v>
      </c>
      <c r="G1914" t="s">
        <v>96</v>
      </c>
      <c r="H1914" t="s">
        <v>878</v>
      </c>
      <c r="I1914" t="s">
        <v>1506</v>
      </c>
      <c r="J1914" t="s">
        <v>1450</v>
      </c>
      <c r="K1914" t="s">
        <v>1451</v>
      </c>
      <c r="L1914" t="s">
        <v>1452</v>
      </c>
      <c r="M1914" t="s">
        <v>1453</v>
      </c>
      <c r="N1914" t="s">
        <v>1454</v>
      </c>
      <c r="O1914" t="s">
        <v>1455</v>
      </c>
      <c r="P1914" t="s">
        <v>1456</v>
      </c>
      <c r="Q1914" t="s">
        <v>1457</v>
      </c>
      <c r="R1914">
        <v>2001113</v>
      </c>
      <c r="S1914" t="s">
        <v>1458</v>
      </c>
      <c r="T1914">
        <v>9243.3395999999993</v>
      </c>
      <c r="U1914">
        <v>11</v>
      </c>
      <c r="V1914">
        <v>9243.3395999999993</v>
      </c>
      <c r="W1914">
        <v>11</v>
      </c>
      <c r="X1914">
        <v>7546</v>
      </c>
      <c r="Y1914">
        <v>1697.3396</v>
      </c>
      <c r="Z1914">
        <v>2001113</v>
      </c>
    </row>
    <row r="1915" spans="1:26" x14ac:dyDescent="0.2">
      <c r="A1915" s="27">
        <v>46080</v>
      </c>
      <c r="B1915" t="s">
        <v>14</v>
      </c>
      <c r="C1915" t="s">
        <v>1446</v>
      </c>
      <c r="D1915" t="s">
        <v>1446</v>
      </c>
      <c r="E1915" t="s">
        <v>1494</v>
      </c>
      <c r="F1915" t="s">
        <v>1470</v>
      </c>
      <c r="G1915" t="s">
        <v>96</v>
      </c>
      <c r="H1915" t="s">
        <v>878</v>
      </c>
      <c r="I1915" t="s">
        <v>1506</v>
      </c>
      <c r="J1915" t="s">
        <v>1450</v>
      </c>
      <c r="K1915" t="s">
        <v>1451</v>
      </c>
      <c r="L1915" t="s">
        <v>1452</v>
      </c>
      <c r="M1915" t="s">
        <v>1453</v>
      </c>
      <c r="N1915" t="s">
        <v>1454</v>
      </c>
      <c r="O1915" t="s">
        <v>1455</v>
      </c>
      <c r="P1915" t="s">
        <v>1456</v>
      </c>
      <c r="Q1915" t="s">
        <v>1457</v>
      </c>
      <c r="R1915">
        <v>2030990</v>
      </c>
      <c r="S1915" t="s">
        <v>1459</v>
      </c>
      <c r="T1915">
        <v>28570.322400000001</v>
      </c>
      <c r="U1915">
        <v>34</v>
      </c>
      <c r="V1915">
        <v>28570.322400000001</v>
      </c>
      <c r="W1915">
        <v>34</v>
      </c>
      <c r="X1915">
        <v>23460</v>
      </c>
      <c r="Y1915">
        <v>5110.3224</v>
      </c>
      <c r="Z1915">
        <v>2030990</v>
      </c>
    </row>
    <row r="1916" spans="1:26" x14ac:dyDescent="0.2">
      <c r="A1916" s="27">
        <v>46080</v>
      </c>
      <c r="B1916" t="s">
        <v>14</v>
      </c>
      <c r="C1916" t="s">
        <v>1446</v>
      </c>
      <c r="D1916" t="s">
        <v>1446</v>
      </c>
      <c r="E1916" t="s">
        <v>1494</v>
      </c>
      <c r="F1916" t="s">
        <v>1470</v>
      </c>
      <c r="G1916" t="s">
        <v>96</v>
      </c>
      <c r="H1916" t="s">
        <v>878</v>
      </c>
      <c r="I1916" t="s">
        <v>1506</v>
      </c>
      <c r="J1916" t="s">
        <v>1450</v>
      </c>
      <c r="K1916" t="s">
        <v>1451</v>
      </c>
      <c r="L1916" t="s">
        <v>1452</v>
      </c>
      <c r="M1916" t="s">
        <v>1453</v>
      </c>
      <c r="N1916" t="s">
        <v>1454</v>
      </c>
      <c r="O1916" t="s">
        <v>1455</v>
      </c>
      <c r="P1916" t="s">
        <v>1456</v>
      </c>
      <c r="Q1916" t="s">
        <v>1457</v>
      </c>
      <c r="R1916">
        <v>2030991</v>
      </c>
      <c r="S1916" t="s">
        <v>1463</v>
      </c>
      <c r="T1916">
        <v>15125.4648</v>
      </c>
      <c r="U1916">
        <v>18</v>
      </c>
      <c r="V1916">
        <v>15125.4648</v>
      </c>
      <c r="W1916">
        <v>18</v>
      </c>
      <c r="X1916">
        <v>12420</v>
      </c>
      <c r="Y1916">
        <v>2705.4648000000002</v>
      </c>
      <c r="Z1916">
        <v>2030991</v>
      </c>
    </row>
    <row r="1917" spans="1:26" x14ac:dyDescent="0.2">
      <c r="A1917" s="27">
        <v>46080</v>
      </c>
      <c r="B1917" t="s">
        <v>14</v>
      </c>
      <c r="C1917" t="s">
        <v>1446</v>
      </c>
      <c r="D1917" t="s">
        <v>1446</v>
      </c>
      <c r="E1917" t="s">
        <v>1494</v>
      </c>
      <c r="F1917" t="s">
        <v>1470</v>
      </c>
      <c r="G1917" t="s">
        <v>96</v>
      </c>
      <c r="H1917" t="s">
        <v>878</v>
      </c>
      <c r="I1917" t="s">
        <v>1506</v>
      </c>
      <c r="J1917" t="s">
        <v>1450</v>
      </c>
      <c r="K1917" t="s">
        <v>1451</v>
      </c>
      <c r="L1917" t="s">
        <v>1452</v>
      </c>
      <c r="M1917" t="s">
        <v>1453</v>
      </c>
      <c r="N1917" t="s">
        <v>1454</v>
      </c>
      <c r="O1917" t="s">
        <v>1455</v>
      </c>
      <c r="P1917" t="s">
        <v>1456</v>
      </c>
      <c r="Q1917" t="s">
        <v>1457</v>
      </c>
      <c r="R1917">
        <v>2039041</v>
      </c>
      <c r="S1917" t="s">
        <v>1460</v>
      </c>
      <c r="T1917">
        <v>5041.8216000000002</v>
      </c>
      <c r="U1917">
        <v>6</v>
      </c>
      <c r="V1917">
        <v>5041.8216000000002</v>
      </c>
      <c r="W1917">
        <v>6</v>
      </c>
      <c r="X1917">
        <v>4140</v>
      </c>
      <c r="Y1917">
        <v>901.82159999999999</v>
      </c>
      <c r="Z1917">
        <v>2039041</v>
      </c>
    </row>
    <row r="1918" spans="1:26" x14ac:dyDescent="0.2">
      <c r="A1918" s="27">
        <v>46080</v>
      </c>
      <c r="B1918" t="s">
        <v>14</v>
      </c>
      <c r="C1918" t="s">
        <v>1446</v>
      </c>
      <c r="D1918" t="s">
        <v>1446</v>
      </c>
      <c r="E1918" t="s">
        <v>1494</v>
      </c>
      <c r="F1918" t="s">
        <v>1470</v>
      </c>
      <c r="G1918" t="s">
        <v>96</v>
      </c>
      <c r="H1918" t="s">
        <v>878</v>
      </c>
      <c r="I1918" t="s">
        <v>1506</v>
      </c>
      <c r="J1918" t="s">
        <v>1450</v>
      </c>
      <c r="K1918" t="s">
        <v>1451</v>
      </c>
      <c r="L1918" t="s">
        <v>1452</v>
      </c>
      <c r="M1918" t="s">
        <v>1453</v>
      </c>
      <c r="N1918" t="s">
        <v>1454</v>
      </c>
      <c r="O1918" t="s">
        <v>1455</v>
      </c>
      <c r="P1918" t="s">
        <v>1456</v>
      </c>
      <c r="Q1918" t="s">
        <v>1457</v>
      </c>
      <c r="R1918">
        <v>2048972</v>
      </c>
      <c r="S1918" t="s">
        <v>1461</v>
      </c>
      <c r="T1918">
        <v>13444.857599999999</v>
      </c>
      <c r="U1918">
        <v>16</v>
      </c>
      <c r="V1918">
        <v>13444.857599999999</v>
      </c>
      <c r="W1918">
        <v>16</v>
      </c>
      <c r="X1918">
        <v>10976</v>
      </c>
      <c r="Y1918">
        <v>2468.8575999999998</v>
      </c>
      <c r="Z1918">
        <v>2048972</v>
      </c>
    </row>
    <row r="1919" spans="1:26" x14ac:dyDescent="0.2">
      <c r="A1919" s="27">
        <v>46080</v>
      </c>
      <c r="B1919" t="s">
        <v>14</v>
      </c>
      <c r="C1919" t="s">
        <v>1446</v>
      </c>
      <c r="D1919" t="s">
        <v>1446</v>
      </c>
      <c r="E1919" t="s">
        <v>1494</v>
      </c>
      <c r="F1919" t="s">
        <v>1470</v>
      </c>
      <c r="G1919" t="s">
        <v>37</v>
      </c>
      <c r="H1919" t="s">
        <v>25</v>
      </c>
      <c r="I1919" t="s">
        <v>1507</v>
      </c>
      <c r="J1919" t="s">
        <v>1450</v>
      </c>
      <c r="K1919" t="s">
        <v>1451</v>
      </c>
      <c r="L1919" t="s">
        <v>1452</v>
      </c>
      <c r="M1919" t="s">
        <v>1453</v>
      </c>
      <c r="N1919" t="s">
        <v>1454</v>
      </c>
      <c r="O1919" t="s">
        <v>1455</v>
      </c>
      <c r="P1919" t="s">
        <v>1456</v>
      </c>
      <c r="Q1919" t="s">
        <v>1457</v>
      </c>
      <c r="R1919">
        <v>2001113</v>
      </c>
      <c r="S1919" t="s">
        <v>1458</v>
      </c>
      <c r="T1919">
        <v>16763.247299999999</v>
      </c>
      <c r="U1919">
        <v>20</v>
      </c>
      <c r="V1919">
        <v>16761.571</v>
      </c>
      <c r="W1919">
        <v>19.998000000000001</v>
      </c>
      <c r="X1919">
        <v>13718.628000000001</v>
      </c>
      <c r="Y1919">
        <v>3042.9430000000002</v>
      </c>
      <c r="Z1919">
        <v>2001113</v>
      </c>
    </row>
    <row r="1920" spans="1:26" x14ac:dyDescent="0.2">
      <c r="A1920" s="27">
        <v>46080</v>
      </c>
      <c r="B1920" t="s">
        <v>14</v>
      </c>
      <c r="C1920" t="s">
        <v>1446</v>
      </c>
      <c r="D1920" t="s">
        <v>1446</v>
      </c>
      <c r="E1920" t="s">
        <v>1494</v>
      </c>
      <c r="F1920" t="s">
        <v>1470</v>
      </c>
      <c r="G1920" t="s">
        <v>37</v>
      </c>
      <c r="H1920" t="s">
        <v>25</v>
      </c>
      <c r="I1920" t="s">
        <v>1507</v>
      </c>
      <c r="J1920" t="s">
        <v>1450</v>
      </c>
      <c r="K1920" t="s">
        <v>1451</v>
      </c>
      <c r="L1920" t="s">
        <v>1452</v>
      </c>
      <c r="M1920" t="s">
        <v>1453</v>
      </c>
      <c r="N1920" t="s">
        <v>1454</v>
      </c>
      <c r="O1920" t="s">
        <v>1455</v>
      </c>
      <c r="P1920" t="s">
        <v>1456</v>
      </c>
      <c r="Q1920" t="s">
        <v>1457</v>
      </c>
      <c r="R1920">
        <v>2030990</v>
      </c>
      <c r="S1920" t="s">
        <v>1459</v>
      </c>
      <c r="T1920">
        <v>88231.877900000007</v>
      </c>
      <c r="U1920">
        <v>105</v>
      </c>
      <c r="V1920">
        <v>88223.054699999993</v>
      </c>
      <c r="W1920">
        <v>104.98950000000001</v>
      </c>
      <c r="X1920">
        <v>72127.786500000002</v>
      </c>
      <c r="Y1920">
        <v>16095.2682</v>
      </c>
      <c r="Z1920">
        <v>2030990</v>
      </c>
    </row>
    <row r="1921" spans="1:26" x14ac:dyDescent="0.2">
      <c r="A1921" s="27">
        <v>46080</v>
      </c>
      <c r="B1921" t="s">
        <v>14</v>
      </c>
      <c r="C1921" t="s">
        <v>1446</v>
      </c>
      <c r="D1921" t="s">
        <v>1446</v>
      </c>
      <c r="E1921" t="s">
        <v>1494</v>
      </c>
      <c r="F1921" t="s">
        <v>1470</v>
      </c>
      <c r="G1921" t="s">
        <v>37</v>
      </c>
      <c r="H1921" t="s">
        <v>25</v>
      </c>
      <c r="I1921" t="s">
        <v>1507</v>
      </c>
      <c r="J1921" t="s">
        <v>1450</v>
      </c>
      <c r="K1921" t="s">
        <v>1451</v>
      </c>
      <c r="L1921" t="s">
        <v>1452</v>
      </c>
      <c r="M1921" t="s">
        <v>1453</v>
      </c>
      <c r="N1921" t="s">
        <v>1454</v>
      </c>
      <c r="O1921" t="s">
        <v>1455</v>
      </c>
      <c r="P1921" t="s">
        <v>1456</v>
      </c>
      <c r="Q1921" t="s">
        <v>1457</v>
      </c>
      <c r="R1921">
        <v>2030991</v>
      </c>
      <c r="S1921" t="s">
        <v>1463</v>
      </c>
      <c r="T1921">
        <v>13444.857599999999</v>
      </c>
      <c r="U1921">
        <v>16</v>
      </c>
      <c r="V1921">
        <v>13443.5131</v>
      </c>
      <c r="W1921">
        <v>15.9984</v>
      </c>
      <c r="X1921">
        <v>11022.8976</v>
      </c>
      <c r="Y1921">
        <v>2420.6154999999999</v>
      </c>
      <c r="Z1921">
        <v>2030991</v>
      </c>
    </row>
    <row r="1922" spans="1:26" x14ac:dyDescent="0.2">
      <c r="A1922" s="27">
        <v>46080</v>
      </c>
      <c r="B1922" t="s">
        <v>14</v>
      </c>
      <c r="C1922" t="s">
        <v>1446</v>
      </c>
      <c r="D1922" t="s">
        <v>1446</v>
      </c>
      <c r="E1922" t="s">
        <v>1494</v>
      </c>
      <c r="F1922" t="s">
        <v>1470</v>
      </c>
      <c r="G1922" t="s">
        <v>37</v>
      </c>
      <c r="H1922" t="s">
        <v>25</v>
      </c>
      <c r="I1922" t="s">
        <v>1507</v>
      </c>
      <c r="J1922" t="s">
        <v>1450</v>
      </c>
      <c r="K1922" t="s">
        <v>1451</v>
      </c>
      <c r="L1922" t="s">
        <v>1452</v>
      </c>
      <c r="M1922" t="s">
        <v>1453</v>
      </c>
      <c r="N1922" t="s">
        <v>1454</v>
      </c>
      <c r="O1922" t="s">
        <v>1455</v>
      </c>
      <c r="P1922" t="s">
        <v>1456</v>
      </c>
      <c r="Q1922" t="s">
        <v>1457</v>
      </c>
      <c r="R1922">
        <v>2039041</v>
      </c>
      <c r="S1922" t="s">
        <v>1460</v>
      </c>
      <c r="T1922">
        <v>21847.893599999999</v>
      </c>
      <c r="U1922">
        <v>26</v>
      </c>
      <c r="V1922">
        <v>21847.893599999999</v>
      </c>
      <c r="W1922">
        <v>26</v>
      </c>
      <c r="X1922">
        <v>17940</v>
      </c>
      <c r="Y1922">
        <v>3907.8935999999999</v>
      </c>
      <c r="Z1922">
        <v>2039041</v>
      </c>
    </row>
    <row r="1923" spans="1:26" x14ac:dyDescent="0.2">
      <c r="A1923" s="27">
        <v>46080</v>
      </c>
      <c r="B1923" t="s">
        <v>14</v>
      </c>
      <c r="C1923" t="s">
        <v>1446</v>
      </c>
      <c r="D1923" t="s">
        <v>1446</v>
      </c>
      <c r="E1923" t="s">
        <v>1494</v>
      </c>
      <c r="F1923" t="s">
        <v>1470</v>
      </c>
      <c r="G1923" t="s">
        <v>37</v>
      </c>
      <c r="H1923" t="s">
        <v>25</v>
      </c>
      <c r="I1923" t="s">
        <v>1507</v>
      </c>
      <c r="J1923" t="s">
        <v>1450</v>
      </c>
      <c r="K1923" t="s">
        <v>1451</v>
      </c>
      <c r="L1923" t="s">
        <v>1452</v>
      </c>
      <c r="M1923" t="s">
        <v>1453</v>
      </c>
      <c r="N1923" t="s">
        <v>1454</v>
      </c>
      <c r="O1923" t="s">
        <v>1455</v>
      </c>
      <c r="P1923" t="s">
        <v>1456</v>
      </c>
      <c r="Q1923" t="s">
        <v>1457</v>
      </c>
      <c r="R1923">
        <v>2048972</v>
      </c>
      <c r="S1923" t="s">
        <v>1461</v>
      </c>
      <c r="T1923">
        <v>25209.108</v>
      </c>
      <c r="U1923">
        <v>30</v>
      </c>
      <c r="V1923">
        <v>25206.587100000001</v>
      </c>
      <c r="W1923">
        <v>29.997</v>
      </c>
      <c r="X1923">
        <v>20547.945</v>
      </c>
      <c r="Y1923">
        <v>4658.6421</v>
      </c>
      <c r="Z1923">
        <v>2048972</v>
      </c>
    </row>
    <row r="1924" spans="1:26" x14ac:dyDescent="0.2">
      <c r="A1924" s="27">
        <v>46080</v>
      </c>
      <c r="B1924" t="s">
        <v>14</v>
      </c>
      <c r="C1924" t="s">
        <v>1446</v>
      </c>
      <c r="D1924" t="s">
        <v>1446</v>
      </c>
      <c r="E1924" t="s">
        <v>1508</v>
      </c>
      <c r="F1924" t="s">
        <v>1497</v>
      </c>
      <c r="G1924" t="s">
        <v>139</v>
      </c>
      <c r="H1924" t="s">
        <v>890</v>
      </c>
      <c r="I1924" t="s">
        <v>1509</v>
      </c>
      <c r="J1924" t="s">
        <v>1450</v>
      </c>
      <c r="K1924" t="s">
        <v>1451</v>
      </c>
      <c r="L1924" t="s">
        <v>1452</v>
      </c>
      <c r="M1924" t="s">
        <v>1453</v>
      </c>
      <c r="N1924" t="s">
        <v>1454</v>
      </c>
      <c r="O1924" t="s">
        <v>1455</v>
      </c>
      <c r="P1924" t="s">
        <v>1456</v>
      </c>
      <c r="Q1924" t="s">
        <v>1457</v>
      </c>
      <c r="R1924">
        <v>2001113</v>
      </c>
      <c r="S1924" t="s">
        <v>1458</v>
      </c>
      <c r="T1924">
        <v>7562.7323999999999</v>
      </c>
      <c r="U1924">
        <v>9</v>
      </c>
      <c r="V1924">
        <v>7562.7323999999999</v>
      </c>
      <c r="W1924">
        <v>9</v>
      </c>
      <c r="X1924">
        <v>6147</v>
      </c>
      <c r="Y1924">
        <v>1415.7324000000001</v>
      </c>
      <c r="Z1924">
        <v>2001113</v>
      </c>
    </row>
    <row r="1925" spans="1:26" x14ac:dyDescent="0.2">
      <c r="A1925" s="27">
        <v>46080</v>
      </c>
      <c r="B1925" t="s">
        <v>14</v>
      </c>
      <c r="C1925" t="s">
        <v>1446</v>
      </c>
      <c r="D1925" t="s">
        <v>1446</v>
      </c>
      <c r="E1925" t="s">
        <v>1508</v>
      </c>
      <c r="F1925" t="s">
        <v>1497</v>
      </c>
      <c r="G1925" t="s">
        <v>139</v>
      </c>
      <c r="H1925" t="s">
        <v>890</v>
      </c>
      <c r="I1925" t="s">
        <v>1509</v>
      </c>
      <c r="J1925" t="s">
        <v>1450</v>
      </c>
      <c r="K1925" t="s">
        <v>1451</v>
      </c>
      <c r="L1925" t="s">
        <v>1452</v>
      </c>
      <c r="M1925" t="s">
        <v>1453</v>
      </c>
      <c r="N1925" t="s">
        <v>1454</v>
      </c>
      <c r="O1925" t="s">
        <v>1455</v>
      </c>
      <c r="P1925" t="s">
        <v>1456</v>
      </c>
      <c r="Q1925" t="s">
        <v>1457</v>
      </c>
      <c r="R1925">
        <v>2030990</v>
      </c>
      <c r="S1925" t="s">
        <v>1459</v>
      </c>
      <c r="T1925">
        <v>2520.9108000000001</v>
      </c>
      <c r="U1925">
        <v>3</v>
      </c>
      <c r="V1925">
        <v>2520.9108000000001</v>
      </c>
      <c r="W1925">
        <v>3</v>
      </c>
      <c r="X1925">
        <v>2070</v>
      </c>
      <c r="Y1925">
        <v>450.91079999999999</v>
      </c>
      <c r="Z1925">
        <v>2030990</v>
      </c>
    </row>
    <row r="1926" spans="1:26" x14ac:dyDescent="0.2">
      <c r="A1926" s="27">
        <v>46080</v>
      </c>
      <c r="B1926" t="s">
        <v>14</v>
      </c>
      <c r="C1926" t="s">
        <v>1446</v>
      </c>
      <c r="D1926" t="s">
        <v>1446</v>
      </c>
      <c r="E1926" t="s">
        <v>1508</v>
      </c>
      <c r="F1926" t="s">
        <v>1497</v>
      </c>
      <c r="G1926" t="s">
        <v>139</v>
      </c>
      <c r="H1926" t="s">
        <v>890</v>
      </c>
      <c r="I1926" t="s">
        <v>1509</v>
      </c>
      <c r="J1926" t="s">
        <v>1450</v>
      </c>
      <c r="K1926" t="s">
        <v>1451</v>
      </c>
      <c r="L1926" t="s">
        <v>1452</v>
      </c>
      <c r="M1926" t="s">
        <v>1453</v>
      </c>
      <c r="N1926" t="s">
        <v>1454</v>
      </c>
      <c r="O1926" t="s">
        <v>1455</v>
      </c>
      <c r="P1926" t="s">
        <v>1456</v>
      </c>
      <c r="Q1926" t="s">
        <v>1457</v>
      </c>
      <c r="R1926">
        <v>2030991</v>
      </c>
      <c r="S1926" t="s">
        <v>1463</v>
      </c>
      <c r="T1926">
        <v>840.30359999999996</v>
      </c>
      <c r="U1926">
        <v>1</v>
      </c>
      <c r="V1926">
        <v>840.30359999999996</v>
      </c>
      <c r="W1926">
        <v>1</v>
      </c>
      <c r="X1926">
        <v>690</v>
      </c>
      <c r="Y1926">
        <v>150.30359999999999</v>
      </c>
      <c r="Z1926">
        <v>2030991</v>
      </c>
    </row>
    <row r="1927" spans="1:26" x14ac:dyDescent="0.2">
      <c r="A1927" s="27">
        <v>46080</v>
      </c>
      <c r="B1927" t="s">
        <v>14</v>
      </c>
      <c r="C1927" t="s">
        <v>1446</v>
      </c>
      <c r="D1927" t="s">
        <v>1446</v>
      </c>
      <c r="E1927" t="s">
        <v>1508</v>
      </c>
      <c r="F1927" t="s">
        <v>1497</v>
      </c>
      <c r="G1927" t="s">
        <v>139</v>
      </c>
      <c r="H1927" t="s">
        <v>890</v>
      </c>
      <c r="I1927" t="s">
        <v>1509</v>
      </c>
      <c r="J1927" t="s">
        <v>1450</v>
      </c>
      <c r="K1927" t="s">
        <v>1451</v>
      </c>
      <c r="L1927" t="s">
        <v>1452</v>
      </c>
      <c r="M1927" t="s">
        <v>1453</v>
      </c>
      <c r="N1927" t="s">
        <v>1454</v>
      </c>
      <c r="O1927" t="s">
        <v>1455</v>
      </c>
      <c r="P1927" t="s">
        <v>1456</v>
      </c>
      <c r="Q1927" t="s">
        <v>1457</v>
      </c>
      <c r="R1927">
        <v>2039041</v>
      </c>
      <c r="S1927" t="s">
        <v>1460</v>
      </c>
      <c r="T1927">
        <v>1680.6071999999999</v>
      </c>
      <c r="U1927">
        <v>2</v>
      </c>
      <c r="V1927">
        <v>1680.6071999999999</v>
      </c>
      <c r="W1927">
        <v>2</v>
      </c>
      <c r="X1927">
        <v>1374</v>
      </c>
      <c r="Y1927">
        <v>306.60719999999998</v>
      </c>
      <c r="Z1927">
        <v>2039041</v>
      </c>
    </row>
    <row r="1928" spans="1:26" x14ac:dyDescent="0.2">
      <c r="A1928" s="27">
        <v>46080</v>
      </c>
      <c r="B1928" t="s">
        <v>14</v>
      </c>
      <c r="C1928" t="s">
        <v>1446</v>
      </c>
      <c r="D1928" t="s">
        <v>1446</v>
      </c>
      <c r="E1928" t="s">
        <v>1508</v>
      </c>
      <c r="F1928" t="s">
        <v>1497</v>
      </c>
      <c r="G1928" t="s">
        <v>139</v>
      </c>
      <c r="H1928" t="s">
        <v>890</v>
      </c>
      <c r="I1928" t="s">
        <v>1509</v>
      </c>
      <c r="J1928" t="s">
        <v>1450</v>
      </c>
      <c r="K1928" t="s">
        <v>1451</v>
      </c>
      <c r="L1928" t="s">
        <v>1452</v>
      </c>
      <c r="M1928" t="s">
        <v>1453</v>
      </c>
      <c r="N1928" t="s">
        <v>1454</v>
      </c>
      <c r="O1928" t="s">
        <v>1455</v>
      </c>
      <c r="P1928" t="s">
        <v>1456</v>
      </c>
      <c r="Q1928" t="s">
        <v>1457</v>
      </c>
      <c r="R1928">
        <v>2048972</v>
      </c>
      <c r="S1928" t="s">
        <v>1461</v>
      </c>
      <c r="T1928">
        <v>5882.1252000000004</v>
      </c>
      <c r="U1928">
        <v>7</v>
      </c>
      <c r="V1928">
        <v>5882.1252000000004</v>
      </c>
      <c r="W1928">
        <v>7</v>
      </c>
      <c r="X1928">
        <v>4844</v>
      </c>
      <c r="Y1928">
        <v>1038.1251999999999</v>
      </c>
      <c r="Z1928">
        <v>2048972</v>
      </c>
    </row>
    <row r="1929" spans="1:26" x14ac:dyDescent="0.2">
      <c r="A1929" s="27">
        <v>46080</v>
      </c>
      <c r="B1929" t="s">
        <v>14</v>
      </c>
      <c r="C1929" t="s">
        <v>1446</v>
      </c>
      <c r="D1929" t="s">
        <v>1446</v>
      </c>
      <c r="E1929" t="s">
        <v>1508</v>
      </c>
      <c r="F1929" t="s">
        <v>1510</v>
      </c>
      <c r="G1929" t="s">
        <v>1511</v>
      </c>
      <c r="H1929" t="s">
        <v>900</v>
      </c>
      <c r="I1929" t="s">
        <v>1512</v>
      </c>
      <c r="J1929" t="s">
        <v>1450</v>
      </c>
      <c r="K1929" t="s">
        <v>1451</v>
      </c>
      <c r="L1929" t="s">
        <v>1452</v>
      </c>
      <c r="M1929" t="s">
        <v>1453</v>
      </c>
      <c r="N1929" t="s">
        <v>1454</v>
      </c>
      <c r="O1929" t="s">
        <v>1455</v>
      </c>
      <c r="P1929" t="s">
        <v>1456</v>
      </c>
      <c r="Q1929" t="s">
        <v>1457</v>
      </c>
      <c r="R1929">
        <v>2001113</v>
      </c>
      <c r="S1929" t="s">
        <v>1458</v>
      </c>
      <c r="T1929">
        <v>840.30359999999996</v>
      </c>
      <c r="U1929">
        <v>1</v>
      </c>
      <c r="V1929">
        <v>840.30359999999996</v>
      </c>
      <c r="W1929">
        <v>1</v>
      </c>
      <c r="X1929">
        <v>685</v>
      </c>
      <c r="Y1929">
        <v>155.30359999999999</v>
      </c>
      <c r="Z1929">
        <v>2001113</v>
      </c>
    </row>
    <row r="1930" spans="1:26" x14ac:dyDescent="0.2">
      <c r="A1930" s="27">
        <v>46080</v>
      </c>
      <c r="B1930" t="s">
        <v>14</v>
      </c>
      <c r="C1930" t="s">
        <v>1446</v>
      </c>
      <c r="D1930" t="s">
        <v>1446</v>
      </c>
      <c r="E1930" t="s">
        <v>1508</v>
      </c>
      <c r="F1930" t="s">
        <v>1510</v>
      </c>
      <c r="G1930" t="s">
        <v>1511</v>
      </c>
      <c r="H1930" t="s">
        <v>900</v>
      </c>
      <c r="I1930" t="s">
        <v>1512</v>
      </c>
      <c r="J1930" t="s">
        <v>1450</v>
      </c>
      <c r="K1930" t="s">
        <v>1451</v>
      </c>
      <c r="L1930" t="s">
        <v>1452</v>
      </c>
      <c r="M1930" t="s">
        <v>1453</v>
      </c>
      <c r="N1930" t="s">
        <v>1454</v>
      </c>
      <c r="O1930" t="s">
        <v>1455</v>
      </c>
      <c r="P1930" t="s">
        <v>1456</v>
      </c>
      <c r="Q1930" t="s">
        <v>1457</v>
      </c>
      <c r="R1930">
        <v>2030990</v>
      </c>
      <c r="S1930" t="s">
        <v>1459</v>
      </c>
      <c r="T1930">
        <v>13444.857599999999</v>
      </c>
      <c r="U1930">
        <v>16</v>
      </c>
      <c r="V1930">
        <v>13444.857599999999</v>
      </c>
      <c r="W1930">
        <v>16</v>
      </c>
      <c r="X1930">
        <v>11040</v>
      </c>
      <c r="Y1930">
        <v>2404.8575999999998</v>
      </c>
      <c r="Z1930">
        <v>2030990</v>
      </c>
    </row>
    <row r="1931" spans="1:26" x14ac:dyDescent="0.2">
      <c r="A1931" s="27">
        <v>46080</v>
      </c>
      <c r="B1931" t="s">
        <v>14</v>
      </c>
      <c r="C1931" t="s">
        <v>1446</v>
      </c>
      <c r="D1931" t="s">
        <v>1446</v>
      </c>
      <c r="E1931" t="s">
        <v>1508</v>
      </c>
      <c r="F1931" t="s">
        <v>1510</v>
      </c>
      <c r="G1931" t="s">
        <v>1511</v>
      </c>
      <c r="H1931" t="s">
        <v>900</v>
      </c>
      <c r="I1931" t="s">
        <v>1512</v>
      </c>
      <c r="J1931" t="s">
        <v>1450</v>
      </c>
      <c r="K1931" t="s">
        <v>1451</v>
      </c>
      <c r="L1931" t="s">
        <v>1452</v>
      </c>
      <c r="M1931" t="s">
        <v>1453</v>
      </c>
      <c r="N1931" t="s">
        <v>1454</v>
      </c>
      <c r="O1931" t="s">
        <v>1455</v>
      </c>
      <c r="P1931" t="s">
        <v>1456</v>
      </c>
      <c r="Q1931" t="s">
        <v>1457</v>
      </c>
      <c r="R1931">
        <v>2030991</v>
      </c>
      <c r="S1931" t="s">
        <v>1463</v>
      </c>
      <c r="T1931">
        <v>3361.2143999999998</v>
      </c>
      <c r="U1931">
        <v>4</v>
      </c>
      <c r="V1931">
        <v>3361.2143999999998</v>
      </c>
      <c r="W1931">
        <v>4</v>
      </c>
      <c r="X1931">
        <v>2764</v>
      </c>
      <c r="Y1931">
        <v>597.21439999999996</v>
      </c>
      <c r="Z1931">
        <v>2030991</v>
      </c>
    </row>
    <row r="1932" spans="1:26" x14ac:dyDescent="0.2">
      <c r="A1932" s="27">
        <v>46080</v>
      </c>
      <c r="B1932" t="s">
        <v>14</v>
      </c>
      <c r="C1932" t="s">
        <v>1446</v>
      </c>
      <c r="D1932" t="s">
        <v>1446</v>
      </c>
      <c r="E1932" t="s">
        <v>1508</v>
      </c>
      <c r="F1932" t="s">
        <v>1510</v>
      </c>
      <c r="G1932" t="s">
        <v>1511</v>
      </c>
      <c r="H1932" t="s">
        <v>900</v>
      </c>
      <c r="I1932" t="s">
        <v>1512</v>
      </c>
      <c r="J1932" t="s">
        <v>1450</v>
      </c>
      <c r="K1932" t="s">
        <v>1451</v>
      </c>
      <c r="L1932" t="s">
        <v>1452</v>
      </c>
      <c r="M1932" t="s">
        <v>1453</v>
      </c>
      <c r="N1932" t="s">
        <v>1454</v>
      </c>
      <c r="O1932" t="s">
        <v>1455</v>
      </c>
      <c r="P1932" t="s">
        <v>1456</v>
      </c>
      <c r="Q1932" t="s">
        <v>1457</v>
      </c>
      <c r="R1932">
        <v>2039041</v>
      </c>
      <c r="S1932" t="s">
        <v>1460</v>
      </c>
      <c r="T1932">
        <v>9243.3395999999993</v>
      </c>
      <c r="U1932">
        <v>11</v>
      </c>
      <c r="V1932">
        <v>9243.3395999999993</v>
      </c>
      <c r="W1932">
        <v>11</v>
      </c>
      <c r="X1932">
        <v>7590</v>
      </c>
      <c r="Y1932">
        <v>1653.3396</v>
      </c>
      <c r="Z1932">
        <v>2039041</v>
      </c>
    </row>
    <row r="1933" spans="1:26" x14ac:dyDescent="0.2">
      <c r="A1933" s="27">
        <v>46080</v>
      </c>
      <c r="B1933" t="s">
        <v>14</v>
      </c>
      <c r="C1933" t="s">
        <v>1446</v>
      </c>
      <c r="D1933" t="s">
        <v>1446</v>
      </c>
      <c r="E1933" t="s">
        <v>1508</v>
      </c>
      <c r="F1933" t="s">
        <v>1510</v>
      </c>
      <c r="G1933" t="s">
        <v>1511</v>
      </c>
      <c r="H1933" t="s">
        <v>934</v>
      </c>
      <c r="I1933" t="s">
        <v>1513</v>
      </c>
      <c r="J1933" t="s">
        <v>1450</v>
      </c>
      <c r="K1933" t="s">
        <v>1451</v>
      </c>
      <c r="L1933" t="s">
        <v>1452</v>
      </c>
      <c r="M1933" t="s">
        <v>1453</v>
      </c>
      <c r="N1933" t="s">
        <v>1454</v>
      </c>
      <c r="O1933" t="s">
        <v>1455</v>
      </c>
      <c r="P1933" t="s">
        <v>1456</v>
      </c>
      <c r="Q1933" t="s">
        <v>1457</v>
      </c>
      <c r="R1933">
        <v>2001113</v>
      </c>
      <c r="S1933" t="s">
        <v>1458</v>
      </c>
      <c r="T1933">
        <v>5041.8216000000002</v>
      </c>
      <c r="U1933">
        <v>6</v>
      </c>
      <c r="V1933">
        <v>5041.8216000000002</v>
      </c>
      <c r="W1933">
        <v>6</v>
      </c>
      <c r="X1933">
        <v>4116</v>
      </c>
      <c r="Y1933">
        <v>925.82159999999999</v>
      </c>
      <c r="Z1933">
        <v>2001113</v>
      </c>
    </row>
    <row r="1934" spans="1:26" x14ac:dyDescent="0.2">
      <c r="A1934" s="27">
        <v>46080</v>
      </c>
      <c r="B1934" t="s">
        <v>14</v>
      </c>
      <c r="C1934" t="s">
        <v>1446</v>
      </c>
      <c r="D1934" t="s">
        <v>1446</v>
      </c>
      <c r="E1934" t="s">
        <v>1508</v>
      </c>
      <c r="F1934" t="s">
        <v>1510</v>
      </c>
      <c r="G1934" t="s">
        <v>1511</v>
      </c>
      <c r="H1934" t="s">
        <v>934</v>
      </c>
      <c r="I1934" t="s">
        <v>1513</v>
      </c>
      <c r="J1934" t="s">
        <v>1450</v>
      </c>
      <c r="K1934" t="s">
        <v>1451</v>
      </c>
      <c r="L1934" t="s">
        <v>1452</v>
      </c>
      <c r="M1934" t="s">
        <v>1453</v>
      </c>
      <c r="N1934" t="s">
        <v>1454</v>
      </c>
      <c r="O1934" t="s">
        <v>1455</v>
      </c>
      <c r="P1934" t="s">
        <v>1456</v>
      </c>
      <c r="Q1934" t="s">
        <v>1457</v>
      </c>
      <c r="R1934">
        <v>2039041</v>
      </c>
      <c r="S1934" t="s">
        <v>1460</v>
      </c>
      <c r="T1934">
        <v>5882.1252000000004</v>
      </c>
      <c r="U1934">
        <v>7</v>
      </c>
      <c r="V1934">
        <v>5882.1252000000004</v>
      </c>
      <c r="W1934">
        <v>7</v>
      </c>
      <c r="X1934">
        <v>4830</v>
      </c>
      <c r="Y1934">
        <v>1052.1251999999999</v>
      </c>
      <c r="Z1934">
        <v>2039041</v>
      </c>
    </row>
    <row r="1935" spans="1:26" x14ac:dyDescent="0.2">
      <c r="A1935" s="27">
        <v>46080</v>
      </c>
      <c r="B1935" t="s">
        <v>14</v>
      </c>
      <c r="C1935" t="s">
        <v>1446</v>
      </c>
      <c r="D1935" t="s">
        <v>1446</v>
      </c>
      <c r="E1935" t="s">
        <v>1508</v>
      </c>
      <c r="F1935" t="s">
        <v>1514</v>
      </c>
      <c r="G1935" t="s">
        <v>1515</v>
      </c>
      <c r="H1935" t="s">
        <v>886</v>
      </c>
      <c r="I1935" t="s">
        <v>1516</v>
      </c>
      <c r="J1935" t="s">
        <v>1450</v>
      </c>
      <c r="K1935" t="s">
        <v>1451</v>
      </c>
      <c r="L1935" t="s">
        <v>1452</v>
      </c>
      <c r="M1935" t="s">
        <v>1453</v>
      </c>
      <c r="N1935" t="s">
        <v>1454</v>
      </c>
      <c r="O1935" t="s">
        <v>1455</v>
      </c>
      <c r="P1935" t="s">
        <v>1456</v>
      </c>
      <c r="Q1935" t="s">
        <v>1457</v>
      </c>
      <c r="R1935">
        <v>2001113</v>
      </c>
      <c r="S1935" t="s">
        <v>1458</v>
      </c>
      <c r="T1935">
        <v>8403.0360000000001</v>
      </c>
      <c r="U1935">
        <v>10</v>
      </c>
      <c r="V1935">
        <v>8403.0360000000001</v>
      </c>
      <c r="W1935">
        <v>10</v>
      </c>
      <c r="X1935">
        <v>6740</v>
      </c>
      <c r="Y1935">
        <v>1663.0360000000001</v>
      </c>
      <c r="Z1935">
        <v>2001113</v>
      </c>
    </row>
    <row r="1936" spans="1:26" x14ac:dyDescent="0.2">
      <c r="A1936" s="27">
        <v>46080</v>
      </c>
      <c r="B1936" t="s">
        <v>14</v>
      </c>
      <c r="C1936" t="s">
        <v>1446</v>
      </c>
      <c r="D1936" t="s">
        <v>1446</v>
      </c>
      <c r="E1936" t="s">
        <v>1508</v>
      </c>
      <c r="F1936" t="s">
        <v>1514</v>
      </c>
      <c r="G1936" t="s">
        <v>1515</v>
      </c>
      <c r="H1936" t="s">
        <v>886</v>
      </c>
      <c r="I1936" t="s">
        <v>1516</v>
      </c>
      <c r="J1936" t="s">
        <v>1450</v>
      </c>
      <c r="K1936" t="s">
        <v>1451</v>
      </c>
      <c r="L1936" t="s">
        <v>1452</v>
      </c>
      <c r="M1936" t="s">
        <v>1453</v>
      </c>
      <c r="N1936" t="s">
        <v>1454</v>
      </c>
      <c r="O1936" t="s">
        <v>1455</v>
      </c>
      <c r="P1936" t="s">
        <v>1456</v>
      </c>
      <c r="Q1936" t="s">
        <v>1457</v>
      </c>
      <c r="R1936">
        <v>2030990</v>
      </c>
      <c r="S1936" t="s">
        <v>1459</v>
      </c>
      <c r="T1936">
        <v>15125.4648</v>
      </c>
      <c r="U1936">
        <v>18</v>
      </c>
      <c r="V1936">
        <v>15125.4648</v>
      </c>
      <c r="W1936">
        <v>18</v>
      </c>
      <c r="X1936">
        <v>12420</v>
      </c>
      <c r="Y1936">
        <v>2705.4648000000002</v>
      </c>
      <c r="Z1936">
        <v>2030990</v>
      </c>
    </row>
    <row r="1937" spans="1:26" x14ac:dyDescent="0.2">
      <c r="A1937" s="27">
        <v>46080</v>
      </c>
      <c r="B1937" t="s">
        <v>14</v>
      </c>
      <c r="C1937" t="s">
        <v>1446</v>
      </c>
      <c r="D1937" t="s">
        <v>1446</v>
      </c>
      <c r="E1937" t="s">
        <v>1508</v>
      </c>
      <c r="F1937" t="s">
        <v>1514</v>
      </c>
      <c r="G1937" t="s">
        <v>1515</v>
      </c>
      <c r="H1937" t="s">
        <v>886</v>
      </c>
      <c r="I1937" t="s">
        <v>1516</v>
      </c>
      <c r="J1937" t="s">
        <v>1450</v>
      </c>
      <c r="K1937" t="s">
        <v>1451</v>
      </c>
      <c r="L1937" t="s">
        <v>1452</v>
      </c>
      <c r="M1937" t="s">
        <v>1453</v>
      </c>
      <c r="N1937" t="s">
        <v>1454</v>
      </c>
      <c r="O1937" t="s">
        <v>1455</v>
      </c>
      <c r="P1937" t="s">
        <v>1456</v>
      </c>
      <c r="Q1937" t="s">
        <v>1457</v>
      </c>
      <c r="R1937">
        <v>2030991</v>
      </c>
      <c r="S1937" t="s">
        <v>1463</v>
      </c>
      <c r="T1937">
        <v>2520.9108000000001</v>
      </c>
      <c r="U1937">
        <v>3</v>
      </c>
      <c r="V1937">
        <v>2520.9108000000001</v>
      </c>
      <c r="W1937">
        <v>3</v>
      </c>
      <c r="X1937">
        <v>2070</v>
      </c>
      <c r="Y1937">
        <v>450.91079999999999</v>
      </c>
      <c r="Z1937">
        <v>2030991</v>
      </c>
    </row>
    <row r="1938" spans="1:26" x14ac:dyDescent="0.2">
      <c r="A1938" s="27">
        <v>46080</v>
      </c>
      <c r="B1938" t="s">
        <v>14</v>
      </c>
      <c r="C1938" t="s">
        <v>1446</v>
      </c>
      <c r="D1938" t="s">
        <v>1446</v>
      </c>
      <c r="E1938" t="s">
        <v>1508</v>
      </c>
      <c r="F1938" t="s">
        <v>1514</v>
      </c>
      <c r="G1938" t="s">
        <v>1515</v>
      </c>
      <c r="H1938" t="s">
        <v>886</v>
      </c>
      <c r="I1938" t="s">
        <v>1516</v>
      </c>
      <c r="J1938" t="s">
        <v>1450</v>
      </c>
      <c r="K1938" t="s">
        <v>1451</v>
      </c>
      <c r="L1938" t="s">
        <v>1452</v>
      </c>
      <c r="M1938" t="s">
        <v>1453</v>
      </c>
      <c r="N1938" t="s">
        <v>1454</v>
      </c>
      <c r="O1938" t="s">
        <v>1455</v>
      </c>
      <c r="P1938" t="s">
        <v>1456</v>
      </c>
      <c r="Q1938" t="s">
        <v>1457</v>
      </c>
      <c r="R1938">
        <v>2039041</v>
      </c>
      <c r="S1938" t="s">
        <v>1460</v>
      </c>
      <c r="T1938">
        <v>5041.8216000000002</v>
      </c>
      <c r="U1938">
        <v>6</v>
      </c>
      <c r="V1938">
        <v>5041.8216000000002</v>
      </c>
      <c r="W1938">
        <v>6</v>
      </c>
      <c r="X1938">
        <v>4122</v>
      </c>
      <c r="Y1938">
        <v>919.82159999999999</v>
      </c>
      <c r="Z1938">
        <v>2039041</v>
      </c>
    </row>
    <row r="1939" spans="1:26" x14ac:dyDescent="0.2">
      <c r="A1939" s="27">
        <v>46080</v>
      </c>
      <c r="B1939" t="s">
        <v>14</v>
      </c>
      <c r="C1939" t="s">
        <v>1446</v>
      </c>
      <c r="D1939" t="s">
        <v>1446</v>
      </c>
      <c r="E1939" t="s">
        <v>1508</v>
      </c>
      <c r="F1939" t="s">
        <v>1514</v>
      </c>
      <c r="G1939" t="s">
        <v>1515</v>
      </c>
      <c r="H1939" t="s">
        <v>886</v>
      </c>
      <c r="I1939" t="s">
        <v>1516</v>
      </c>
      <c r="J1939" t="s">
        <v>1450</v>
      </c>
      <c r="K1939" t="s">
        <v>1451</v>
      </c>
      <c r="L1939" t="s">
        <v>1452</v>
      </c>
      <c r="M1939" t="s">
        <v>1453</v>
      </c>
      <c r="N1939" t="s">
        <v>1454</v>
      </c>
      <c r="O1939" t="s">
        <v>1455</v>
      </c>
      <c r="P1939" t="s">
        <v>1456</v>
      </c>
      <c r="Q1939" t="s">
        <v>1457</v>
      </c>
      <c r="R1939">
        <v>2048972</v>
      </c>
      <c r="S1939" t="s">
        <v>1461</v>
      </c>
      <c r="T1939">
        <v>3361.2143999999998</v>
      </c>
      <c r="U1939">
        <v>4</v>
      </c>
      <c r="V1939">
        <v>3361.2143999999998</v>
      </c>
      <c r="W1939">
        <v>4</v>
      </c>
      <c r="X1939">
        <v>2748</v>
      </c>
      <c r="Y1939">
        <v>613.21439999999996</v>
      </c>
      <c r="Z1939">
        <v>2048972</v>
      </c>
    </row>
    <row r="1940" spans="1:26" x14ac:dyDescent="0.2">
      <c r="A1940" s="27">
        <v>46080</v>
      </c>
      <c r="B1940" t="s">
        <v>14</v>
      </c>
      <c r="C1940" t="s">
        <v>1446</v>
      </c>
      <c r="D1940" t="s">
        <v>1446</v>
      </c>
      <c r="E1940" t="s">
        <v>1517</v>
      </c>
      <c r="F1940" t="s">
        <v>1510</v>
      </c>
      <c r="G1940" t="s">
        <v>1518</v>
      </c>
      <c r="H1940" t="s">
        <v>915</v>
      </c>
      <c r="I1940" t="s">
        <v>1519</v>
      </c>
      <c r="J1940" t="s">
        <v>1450</v>
      </c>
      <c r="K1940" t="s">
        <v>1451</v>
      </c>
      <c r="L1940" t="s">
        <v>1452</v>
      </c>
      <c r="M1940" t="s">
        <v>1453</v>
      </c>
      <c r="N1940" t="s">
        <v>1454</v>
      </c>
      <c r="O1940" t="s">
        <v>1455</v>
      </c>
      <c r="P1940" t="s">
        <v>1456</v>
      </c>
      <c r="Q1940" t="s">
        <v>1457</v>
      </c>
      <c r="R1940">
        <v>2001113</v>
      </c>
      <c r="S1940" t="s">
        <v>1458</v>
      </c>
      <c r="T1940">
        <v>6722.4287999999997</v>
      </c>
      <c r="U1940">
        <v>8</v>
      </c>
      <c r="V1940">
        <v>6722.4287999999997</v>
      </c>
      <c r="W1940">
        <v>8</v>
      </c>
      <c r="X1940">
        <v>5504</v>
      </c>
      <c r="Y1940">
        <v>1218.4287999999999</v>
      </c>
      <c r="Z1940">
        <v>2001113</v>
      </c>
    </row>
    <row r="1941" spans="1:26" x14ac:dyDescent="0.2">
      <c r="A1941" s="27">
        <v>46080</v>
      </c>
      <c r="B1941" t="s">
        <v>14</v>
      </c>
      <c r="C1941" t="s">
        <v>1446</v>
      </c>
      <c r="D1941" t="s">
        <v>1446</v>
      </c>
      <c r="E1941" t="s">
        <v>1517</v>
      </c>
      <c r="F1941" t="s">
        <v>1510</v>
      </c>
      <c r="G1941" t="s">
        <v>1518</v>
      </c>
      <c r="H1941" t="s">
        <v>915</v>
      </c>
      <c r="I1941" t="s">
        <v>1519</v>
      </c>
      <c r="J1941" t="s">
        <v>1450</v>
      </c>
      <c r="K1941" t="s">
        <v>1451</v>
      </c>
      <c r="L1941" t="s">
        <v>1452</v>
      </c>
      <c r="M1941" t="s">
        <v>1453</v>
      </c>
      <c r="N1941" t="s">
        <v>1454</v>
      </c>
      <c r="O1941" t="s">
        <v>1455</v>
      </c>
      <c r="P1941" t="s">
        <v>1456</v>
      </c>
      <c r="Q1941" t="s">
        <v>1457</v>
      </c>
      <c r="R1941">
        <v>2030990</v>
      </c>
      <c r="S1941" t="s">
        <v>1459</v>
      </c>
      <c r="T1941">
        <v>840.30359999999996</v>
      </c>
      <c r="U1941">
        <v>1</v>
      </c>
      <c r="V1941">
        <v>840.30359999999996</v>
      </c>
      <c r="W1941">
        <v>1</v>
      </c>
      <c r="X1941">
        <v>690</v>
      </c>
      <c r="Y1941">
        <v>150.30359999999999</v>
      </c>
      <c r="Z1941">
        <v>2030990</v>
      </c>
    </row>
    <row r="1942" spans="1:26" x14ac:dyDescent="0.2">
      <c r="A1942" s="27">
        <v>46080</v>
      </c>
      <c r="B1942" t="s">
        <v>14</v>
      </c>
      <c r="C1942" t="s">
        <v>1446</v>
      </c>
      <c r="D1942" t="s">
        <v>1446</v>
      </c>
      <c r="E1942" t="s">
        <v>1517</v>
      </c>
      <c r="F1942" t="s">
        <v>1510</v>
      </c>
      <c r="G1942" t="s">
        <v>1518</v>
      </c>
      <c r="H1942" t="s">
        <v>915</v>
      </c>
      <c r="I1942" t="s">
        <v>1519</v>
      </c>
      <c r="J1942" t="s">
        <v>1450</v>
      </c>
      <c r="K1942" t="s">
        <v>1451</v>
      </c>
      <c r="L1942" t="s">
        <v>1452</v>
      </c>
      <c r="M1942" t="s">
        <v>1453</v>
      </c>
      <c r="N1942" t="s">
        <v>1454</v>
      </c>
      <c r="O1942" t="s">
        <v>1455</v>
      </c>
      <c r="P1942" t="s">
        <v>1456</v>
      </c>
      <c r="Q1942" t="s">
        <v>1457</v>
      </c>
      <c r="R1942">
        <v>2030991</v>
      </c>
      <c r="S1942" t="s">
        <v>1463</v>
      </c>
      <c r="T1942">
        <v>1680.6071999999999</v>
      </c>
      <c r="U1942">
        <v>2</v>
      </c>
      <c r="V1942">
        <v>1680.6071999999999</v>
      </c>
      <c r="W1942">
        <v>2</v>
      </c>
      <c r="X1942">
        <v>1380</v>
      </c>
      <c r="Y1942">
        <v>300.60719999999998</v>
      </c>
      <c r="Z1942">
        <v>2030991</v>
      </c>
    </row>
    <row r="1943" spans="1:26" x14ac:dyDescent="0.2">
      <c r="A1943" s="27">
        <v>46080</v>
      </c>
      <c r="B1943" t="s">
        <v>14</v>
      </c>
      <c r="C1943" t="s">
        <v>1446</v>
      </c>
      <c r="D1943" t="s">
        <v>1446</v>
      </c>
      <c r="E1943" t="s">
        <v>1517</v>
      </c>
      <c r="F1943" t="s">
        <v>1510</v>
      </c>
      <c r="G1943" t="s">
        <v>1518</v>
      </c>
      <c r="H1943" t="s">
        <v>915</v>
      </c>
      <c r="I1943" t="s">
        <v>1519</v>
      </c>
      <c r="J1943" t="s">
        <v>1450</v>
      </c>
      <c r="K1943" t="s">
        <v>1451</v>
      </c>
      <c r="L1943" t="s">
        <v>1452</v>
      </c>
      <c r="M1943" t="s">
        <v>1453</v>
      </c>
      <c r="N1943" t="s">
        <v>1454</v>
      </c>
      <c r="O1943" t="s">
        <v>1455</v>
      </c>
      <c r="P1943" t="s">
        <v>1456</v>
      </c>
      <c r="Q1943" t="s">
        <v>1457</v>
      </c>
      <c r="R1943">
        <v>2039041</v>
      </c>
      <c r="S1943" t="s">
        <v>1460</v>
      </c>
      <c r="T1943">
        <v>7562.7323999999999</v>
      </c>
      <c r="U1943">
        <v>9</v>
      </c>
      <c r="V1943">
        <v>7562.7323999999999</v>
      </c>
      <c r="W1943">
        <v>9</v>
      </c>
      <c r="X1943">
        <v>6210</v>
      </c>
      <c r="Y1943">
        <v>1352.7324000000001</v>
      </c>
      <c r="Z1943">
        <v>2039041</v>
      </c>
    </row>
    <row r="1944" spans="1:26" x14ac:dyDescent="0.2">
      <c r="A1944" s="27">
        <v>46080</v>
      </c>
      <c r="B1944" t="s">
        <v>14</v>
      </c>
      <c r="C1944" t="s">
        <v>1446</v>
      </c>
      <c r="D1944" t="s">
        <v>1446</v>
      </c>
      <c r="E1944" t="s">
        <v>1517</v>
      </c>
      <c r="F1944" t="s">
        <v>1510</v>
      </c>
      <c r="G1944" t="s">
        <v>1518</v>
      </c>
      <c r="H1944" t="s">
        <v>915</v>
      </c>
      <c r="I1944" t="s">
        <v>1519</v>
      </c>
      <c r="J1944" t="s">
        <v>1450</v>
      </c>
      <c r="K1944" t="s">
        <v>1451</v>
      </c>
      <c r="L1944" t="s">
        <v>1452</v>
      </c>
      <c r="M1944" t="s">
        <v>1453</v>
      </c>
      <c r="N1944" t="s">
        <v>1454</v>
      </c>
      <c r="O1944" t="s">
        <v>1455</v>
      </c>
      <c r="P1944" t="s">
        <v>1456</v>
      </c>
      <c r="Q1944" t="s">
        <v>1457</v>
      </c>
      <c r="R1944">
        <v>2048972</v>
      </c>
      <c r="S1944" t="s">
        <v>1461</v>
      </c>
      <c r="T1944">
        <v>9243.3395999999993</v>
      </c>
      <c r="U1944">
        <v>11</v>
      </c>
      <c r="V1944">
        <v>9243.3395999999993</v>
      </c>
      <c r="W1944">
        <v>11</v>
      </c>
      <c r="X1944">
        <v>7513</v>
      </c>
      <c r="Y1944">
        <v>1730.3396</v>
      </c>
      <c r="Z1944">
        <v>2048972</v>
      </c>
    </row>
    <row r="1945" spans="1:26" x14ac:dyDescent="0.2">
      <c r="A1945" s="27">
        <v>46080</v>
      </c>
      <c r="B1945" t="s">
        <v>14</v>
      </c>
      <c r="C1945" t="s">
        <v>1446</v>
      </c>
      <c r="D1945" t="s">
        <v>1446</v>
      </c>
      <c r="E1945" t="s">
        <v>1517</v>
      </c>
      <c r="F1945" t="s">
        <v>1520</v>
      </c>
      <c r="G1945" t="s">
        <v>69</v>
      </c>
      <c r="H1945" t="s">
        <v>869</v>
      </c>
      <c r="I1945" t="s">
        <v>1521</v>
      </c>
      <c r="J1945" t="s">
        <v>1450</v>
      </c>
      <c r="K1945" t="s">
        <v>1451</v>
      </c>
      <c r="L1945" t="s">
        <v>1452</v>
      </c>
      <c r="M1945" t="s">
        <v>1453</v>
      </c>
      <c r="N1945" t="s">
        <v>1454</v>
      </c>
      <c r="O1945" t="s">
        <v>1455</v>
      </c>
      <c r="P1945" t="s">
        <v>1456</v>
      </c>
      <c r="Q1945" t="s">
        <v>1457</v>
      </c>
      <c r="R1945">
        <v>2030991</v>
      </c>
      <c r="S1945" t="s">
        <v>1463</v>
      </c>
      <c r="T1945">
        <v>10923.9468</v>
      </c>
      <c r="U1945">
        <v>13</v>
      </c>
      <c r="V1945">
        <v>10923.9468</v>
      </c>
      <c r="W1945">
        <v>13</v>
      </c>
      <c r="X1945">
        <v>8970</v>
      </c>
      <c r="Y1945">
        <v>1953.9467999999999</v>
      </c>
      <c r="Z1945">
        <v>2030991</v>
      </c>
    </row>
    <row r="1946" spans="1:26" x14ac:dyDescent="0.2">
      <c r="A1946" s="27">
        <v>46080</v>
      </c>
      <c r="B1946" t="s">
        <v>14</v>
      </c>
      <c r="C1946" t="s">
        <v>1446</v>
      </c>
      <c r="D1946" t="s">
        <v>1446</v>
      </c>
      <c r="E1946" t="s">
        <v>1517</v>
      </c>
      <c r="F1946" t="s">
        <v>1520</v>
      </c>
      <c r="G1946" t="s">
        <v>69</v>
      </c>
      <c r="H1946" t="s">
        <v>869</v>
      </c>
      <c r="I1946" t="s">
        <v>1521</v>
      </c>
      <c r="J1946" t="s">
        <v>1450</v>
      </c>
      <c r="K1946" t="s">
        <v>1451</v>
      </c>
      <c r="L1946" t="s">
        <v>1452</v>
      </c>
      <c r="M1946" t="s">
        <v>1453</v>
      </c>
      <c r="N1946" t="s">
        <v>1454</v>
      </c>
      <c r="O1946" t="s">
        <v>1455</v>
      </c>
      <c r="P1946" t="s">
        <v>1456</v>
      </c>
      <c r="Q1946" t="s">
        <v>1457</v>
      </c>
      <c r="R1946">
        <v>2048972</v>
      </c>
      <c r="S1946" t="s">
        <v>1461</v>
      </c>
      <c r="T1946">
        <v>30968.609199999999</v>
      </c>
      <c r="U1946">
        <v>37</v>
      </c>
      <c r="V1946">
        <v>30968.609199999999</v>
      </c>
      <c r="W1946">
        <v>37</v>
      </c>
      <c r="X1946">
        <v>25382</v>
      </c>
      <c r="Y1946">
        <v>5586.6091999999999</v>
      </c>
      <c r="Z1946">
        <v>2048972</v>
      </c>
    </row>
    <row r="1947" spans="1:26" x14ac:dyDescent="0.2">
      <c r="A1947" s="27">
        <v>46080</v>
      </c>
      <c r="B1947" t="s">
        <v>14</v>
      </c>
      <c r="C1947" t="s">
        <v>1446</v>
      </c>
      <c r="D1947" t="s">
        <v>1446</v>
      </c>
      <c r="E1947" t="s">
        <v>1517</v>
      </c>
      <c r="F1947" t="s">
        <v>1522</v>
      </c>
      <c r="G1947" t="s">
        <v>212</v>
      </c>
      <c r="H1947" t="s">
        <v>919</v>
      </c>
      <c r="I1947" t="s">
        <v>1774</v>
      </c>
      <c r="J1947" t="s">
        <v>1450</v>
      </c>
      <c r="K1947" t="s">
        <v>1451</v>
      </c>
      <c r="L1947" t="s">
        <v>1452</v>
      </c>
      <c r="M1947" t="s">
        <v>1453</v>
      </c>
      <c r="N1947" t="s">
        <v>1454</v>
      </c>
      <c r="O1947" t="s">
        <v>1455</v>
      </c>
      <c r="P1947" t="s">
        <v>1456</v>
      </c>
      <c r="Q1947" t="s">
        <v>1457</v>
      </c>
      <c r="R1947">
        <v>2001113</v>
      </c>
      <c r="S1947" t="s">
        <v>1458</v>
      </c>
      <c r="T1947">
        <v>3361.2143999999998</v>
      </c>
      <c r="U1947">
        <v>4</v>
      </c>
      <c r="V1947">
        <v>3361.2143999999998</v>
      </c>
      <c r="W1947">
        <v>4</v>
      </c>
      <c r="X1947">
        <v>2744</v>
      </c>
      <c r="Y1947">
        <v>617.21439999999996</v>
      </c>
      <c r="Z1947">
        <v>2001113</v>
      </c>
    </row>
    <row r="1948" spans="1:26" x14ac:dyDescent="0.2">
      <c r="A1948" s="27">
        <v>46080</v>
      </c>
      <c r="B1948" t="s">
        <v>14</v>
      </c>
      <c r="C1948" t="s">
        <v>1446</v>
      </c>
      <c r="D1948" t="s">
        <v>1446</v>
      </c>
      <c r="E1948" t="s">
        <v>1517</v>
      </c>
      <c r="F1948" t="s">
        <v>1522</v>
      </c>
      <c r="G1948" t="s">
        <v>212</v>
      </c>
      <c r="H1948" t="s">
        <v>919</v>
      </c>
      <c r="I1948" t="s">
        <v>1774</v>
      </c>
      <c r="J1948" t="s">
        <v>1450</v>
      </c>
      <c r="K1948" t="s">
        <v>1451</v>
      </c>
      <c r="L1948" t="s">
        <v>1452</v>
      </c>
      <c r="M1948" t="s">
        <v>1453</v>
      </c>
      <c r="N1948" t="s">
        <v>1454</v>
      </c>
      <c r="O1948" t="s">
        <v>1455</v>
      </c>
      <c r="P1948" t="s">
        <v>1456</v>
      </c>
      <c r="Q1948" t="s">
        <v>1457</v>
      </c>
      <c r="R1948">
        <v>2030990</v>
      </c>
      <c r="S1948" t="s">
        <v>1459</v>
      </c>
      <c r="T1948">
        <v>1680.6071999999999</v>
      </c>
      <c r="U1948">
        <v>2</v>
      </c>
      <c r="V1948">
        <v>1680.6071999999999</v>
      </c>
      <c r="W1948">
        <v>2</v>
      </c>
      <c r="X1948">
        <v>1380</v>
      </c>
      <c r="Y1948">
        <v>300.60719999999998</v>
      </c>
      <c r="Z1948">
        <v>2030990</v>
      </c>
    </row>
    <row r="1949" spans="1:26" x14ac:dyDescent="0.2">
      <c r="A1949" s="27">
        <v>46080</v>
      </c>
      <c r="B1949" t="s">
        <v>14</v>
      </c>
      <c r="C1949" t="s">
        <v>1446</v>
      </c>
      <c r="D1949" t="s">
        <v>1446</v>
      </c>
      <c r="E1949" t="s">
        <v>1517</v>
      </c>
      <c r="F1949" t="s">
        <v>1522</v>
      </c>
      <c r="G1949" t="s">
        <v>212</v>
      </c>
      <c r="H1949" t="s">
        <v>919</v>
      </c>
      <c r="I1949" t="s">
        <v>1774</v>
      </c>
      <c r="J1949" t="s">
        <v>1450</v>
      </c>
      <c r="K1949" t="s">
        <v>1451</v>
      </c>
      <c r="L1949" t="s">
        <v>1452</v>
      </c>
      <c r="M1949" t="s">
        <v>1453</v>
      </c>
      <c r="N1949" t="s">
        <v>1454</v>
      </c>
      <c r="O1949" t="s">
        <v>1455</v>
      </c>
      <c r="P1949" t="s">
        <v>1456</v>
      </c>
      <c r="Q1949" t="s">
        <v>1457</v>
      </c>
      <c r="R1949">
        <v>2039041</v>
      </c>
      <c r="S1949" t="s">
        <v>1460</v>
      </c>
      <c r="T1949">
        <v>6722.4287999999997</v>
      </c>
      <c r="U1949">
        <v>8</v>
      </c>
      <c r="V1949">
        <v>6722.4287999999997</v>
      </c>
      <c r="W1949">
        <v>8</v>
      </c>
      <c r="X1949">
        <v>5512</v>
      </c>
      <c r="Y1949">
        <v>1210.4287999999999</v>
      </c>
      <c r="Z1949">
        <v>2039041</v>
      </c>
    </row>
    <row r="1950" spans="1:26" x14ac:dyDescent="0.2">
      <c r="A1950" s="27">
        <v>46080</v>
      </c>
      <c r="B1950" t="s">
        <v>14</v>
      </c>
      <c r="C1950" t="s">
        <v>1446</v>
      </c>
      <c r="D1950" t="s">
        <v>1446</v>
      </c>
      <c r="E1950" t="s">
        <v>1517</v>
      </c>
      <c r="F1950" t="s">
        <v>1522</v>
      </c>
      <c r="G1950" t="s">
        <v>212</v>
      </c>
      <c r="H1950" t="s">
        <v>919</v>
      </c>
      <c r="I1950" t="s">
        <v>1774</v>
      </c>
      <c r="J1950" t="s">
        <v>1450</v>
      </c>
      <c r="K1950" t="s">
        <v>1451</v>
      </c>
      <c r="L1950" t="s">
        <v>1452</v>
      </c>
      <c r="M1950" t="s">
        <v>1453</v>
      </c>
      <c r="N1950" t="s">
        <v>1454</v>
      </c>
      <c r="O1950" t="s">
        <v>1455</v>
      </c>
      <c r="P1950" t="s">
        <v>1456</v>
      </c>
      <c r="Q1950" t="s">
        <v>1457</v>
      </c>
      <c r="R1950">
        <v>2048972</v>
      </c>
      <c r="S1950" t="s">
        <v>1461</v>
      </c>
      <c r="T1950">
        <v>8403.0360000000001</v>
      </c>
      <c r="U1950">
        <v>10</v>
      </c>
      <c r="V1950">
        <v>8403.0360000000001</v>
      </c>
      <c r="W1950">
        <v>10</v>
      </c>
      <c r="X1950">
        <v>6870</v>
      </c>
      <c r="Y1950">
        <v>1533.0360000000001</v>
      </c>
      <c r="Z1950">
        <v>2048972</v>
      </c>
    </row>
    <row r="1951" spans="1:26" x14ac:dyDescent="0.2">
      <c r="A1951" s="27">
        <v>46080</v>
      </c>
      <c r="B1951" t="s">
        <v>14</v>
      </c>
      <c r="C1951" t="s">
        <v>1446</v>
      </c>
      <c r="D1951" t="s">
        <v>1446</v>
      </c>
      <c r="E1951" t="s">
        <v>1517</v>
      </c>
      <c r="F1951" t="s">
        <v>1522</v>
      </c>
      <c r="G1951" t="s">
        <v>91</v>
      </c>
      <c r="H1951" t="s">
        <v>871</v>
      </c>
      <c r="I1951" t="s">
        <v>1523</v>
      </c>
      <c r="J1951" t="s">
        <v>1450</v>
      </c>
      <c r="K1951" t="s">
        <v>1451</v>
      </c>
      <c r="L1951" t="s">
        <v>1452</v>
      </c>
      <c r="M1951" t="s">
        <v>1453</v>
      </c>
      <c r="N1951" t="s">
        <v>1454</v>
      </c>
      <c r="O1951" t="s">
        <v>1455</v>
      </c>
      <c r="P1951" t="s">
        <v>1456</v>
      </c>
      <c r="Q1951" t="s">
        <v>1457</v>
      </c>
      <c r="R1951">
        <v>2001113</v>
      </c>
      <c r="S1951" t="s">
        <v>1458</v>
      </c>
      <c r="T1951">
        <v>840.30359999999996</v>
      </c>
      <c r="U1951">
        <v>1</v>
      </c>
      <c r="V1951">
        <v>840.30359999999996</v>
      </c>
      <c r="W1951">
        <v>1</v>
      </c>
      <c r="X1951">
        <v>687</v>
      </c>
      <c r="Y1951">
        <v>153.30359999999999</v>
      </c>
      <c r="Z1951">
        <v>2001113</v>
      </c>
    </row>
    <row r="1952" spans="1:26" x14ac:dyDescent="0.2">
      <c r="A1952" s="27">
        <v>46080</v>
      </c>
      <c r="B1952" t="s">
        <v>14</v>
      </c>
      <c r="C1952" t="s">
        <v>1446</v>
      </c>
      <c r="D1952" t="s">
        <v>1446</v>
      </c>
      <c r="E1952" t="s">
        <v>1517</v>
      </c>
      <c r="F1952" t="s">
        <v>1522</v>
      </c>
      <c r="G1952" t="s">
        <v>91</v>
      </c>
      <c r="H1952" t="s">
        <v>871</v>
      </c>
      <c r="I1952" t="s">
        <v>1523</v>
      </c>
      <c r="J1952" t="s">
        <v>1450</v>
      </c>
      <c r="K1952" t="s">
        <v>1451</v>
      </c>
      <c r="L1952" t="s">
        <v>1452</v>
      </c>
      <c r="M1952" t="s">
        <v>1453</v>
      </c>
      <c r="N1952" t="s">
        <v>1454</v>
      </c>
      <c r="O1952" t="s">
        <v>1455</v>
      </c>
      <c r="P1952" t="s">
        <v>1456</v>
      </c>
      <c r="Q1952" t="s">
        <v>1457</v>
      </c>
      <c r="R1952">
        <v>2030990</v>
      </c>
      <c r="S1952" t="s">
        <v>1459</v>
      </c>
      <c r="T1952">
        <v>4201.518</v>
      </c>
      <c r="U1952">
        <v>5</v>
      </c>
      <c r="V1952">
        <v>4201.518</v>
      </c>
      <c r="W1952">
        <v>5</v>
      </c>
      <c r="X1952">
        <v>3450</v>
      </c>
      <c r="Y1952">
        <v>751.51800000000003</v>
      </c>
      <c r="Z1952">
        <v>2030990</v>
      </c>
    </row>
    <row r="1953" spans="1:26" x14ac:dyDescent="0.2">
      <c r="A1953" s="27">
        <v>46080</v>
      </c>
      <c r="B1953" t="s">
        <v>14</v>
      </c>
      <c r="C1953" t="s">
        <v>1446</v>
      </c>
      <c r="D1953" t="s">
        <v>1446</v>
      </c>
      <c r="E1953" t="s">
        <v>1517</v>
      </c>
      <c r="F1953" t="s">
        <v>1522</v>
      </c>
      <c r="G1953" t="s">
        <v>91</v>
      </c>
      <c r="H1953" t="s">
        <v>871</v>
      </c>
      <c r="I1953" t="s">
        <v>1523</v>
      </c>
      <c r="J1953" t="s">
        <v>1450</v>
      </c>
      <c r="K1953" t="s">
        <v>1451</v>
      </c>
      <c r="L1953" t="s">
        <v>1452</v>
      </c>
      <c r="M1953" t="s">
        <v>1453</v>
      </c>
      <c r="N1953" t="s">
        <v>1454</v>
      </c>
      <c r="O1953" t="s">
        <v>1455</v>
      </c>
      <c r="P1953" t="s">
        <v>1456</v>
      </c>
      <c r="Q1953" t="s">
        <v>1457</v>
      </c>
      <c r="R1953">
        <v>2030991</v>
      </c>
      <c r="S1953" t="s">
        <v>1463</v>
      </c>
      <c r="T1953">
        <v>840.30359999999996</v>
      </c>
      <c r="U1953">
        <v>1</v>
      </c>
      <c r="V1953">
        <v>840.30359999999996</v>
      </c>
      <c r="W1953">
        <v>1</v>
      </c>
      <c r="X1953">
        <v>690</v>
      </c>
      <c r="Y1953">
        <v>150.30359999999999</v>
      </c>
      <c r="Z1953">
        <v>2030991</v>
      </c>
    </row>
    <row r="1954" spans="1:26" x14ac:dyDescent="0.2">
      <c r="A1954" s="27">
        <v>46080</v>
      </c>
      <c r="B1954" t="s">
        <v>14</v>
      </c>
      <c r="C1954" t="s">
        <v>1446</v>
      </c>
      <c r="D1954" t="s">
        <v>1446</v>
      </c>
      <c r="E1954" t="s">
        <v>1517</v>
      </c>
      <c r="F1954" t="s">
        <v>1522</v>
      </c>
      <c r="G1954" t="s">
        <v>91</v>
      </c>
      <c r="H1954" t="s">
        <v>871</v>
      </c>
      <c r="I1954" t="s">
        <v>1523</v>
      </c>
      <c r="J1954" t="s">
        <v>1450</v>
      </c>
      <c r="K1954" t="s">
        <v>1451</v>
      </c>
      <c r="L1954" t="s">
        <v>1452</v>
      </c>
      <c r="M1954" t="s">
        <v>1453</v>
      </c>
      <c r="N1954" t="s">
        <v>1454</v>
      </c>
      <c r="O1954" t="s">
        <v>1455</v>
      </c>
      <c r="P1954" t="s">
        <v>1456</v>
      </c>
      <c r="Q1954" t="s">
        <v>1457</v>
      </c>
      <c r="R1954">
        <v>2039041</v>
      </c>
      <c r="S1954" t="s">
        <v>1460</v>
      </c>
      <c r="T1954">
        <v>5041.8216000000002</v>
      </c>
      <c r="U1954">
        <v>6</v>
      </c>
      <c r="V1954">
        <v>5041.8216000000002</v>
      </c>
      <c r="W1954">
        <v>6</v>
      </c>
      <c r="X1954">
        <v>4140</v>
      </c>
      <c r="Y1954">
        <v>901.82159999999999</v>
      </c>
      <c r="Z1954">
        <v>2039041</v>
      </c>
    </row>
    <row r="1955" spans="1:26" x14ac:dyDescent="0.2">
      <c r="A1955" s="27">
        <v>46080</v>
      </c>
      <c r="B1955" t="s">
        <v>14</v>
      </c>
      <c r="C1955" t="s">
        <v>1446</v>
      </c>
      <c r="D1955" t="s">
        <v>1446</v>
      </c>
      <c r="E1955" t="s">
        <v>1517</v>
      </c>
      <c r="F1955" t="s">
        <v>1524</v>
      </c>
      <c r="G1955" t="s">
        <v>282</v>
      </c>
      <c r="H1955" t="s">
        <v>950</v>
      </c>
      <c r="I1955" t="s">
        <v>1525</v>
      </c>
      <c r="J1955" t="s">
        <v>1450</v>
      </c>
      <c r="K1955" t="s">
        <v>1451</v>
      </c>
      <c r="L1955" t="s">
        <v>1452</v>
      </c>
      <c r="M1955" t="s">
        <v>1453</v>
      </c>
      <c r="N1955" t="s">
        <v>1454</v>
      </c>
      <c r="O1955" t="s">
        <v>1455</v>
      </c>
      <c r="P1955" t="s">
        <v>1456</v>
      </c>
      <c r="Q1955" t="s">
        <v>1457</v>
      </c>
      <c r="R1955">
        <v>2001113</v>
      </c>
      <c r="S1955" t="s">
        <v>1458</v>
      </c>
      <c r="T1955">
        <v>5041.8216000000002</v>
      </c>
      <c r="U1955">
        <v>6</v>
      </c>
      <c r="V1955">
        <v>5041.8216000000002</v>
      </c>
      <c r="W1955">
        <v>6</v>
      </c>
      <c r="X1955">
        <v>4116</v>
      </c>
      <c r="Y1955">
        <v>925.82159999999999</v>
      </c>
      <c r="Z1955">
        <v>2001113</v>
      </c>
    </row>
    <row r="1956" spans="1:26" x14ac:dyDescent="0.2">
      <c r="A1956" s="27">
        <v>46080</v>
      </c>
      <c r="B1956" t="s">
        <v>14</v>
      </c>
      <c r="C1956" t="s">
        <v>1446</v>
      </c>
      <c r="D1956" t="s">
        <v>1446</v>
      </c>
      <c r="E1956" t="s">
        <v>1517</v>
      </c>
      <c r="F1956" t="s">
        <v>1524</v>
      </c>
      <c r="G1956" t="s">
        <v>282</v>
      </c>
      <c r="H1956" t="s">
        <v>950</v>
      </c>
      <c r="I1956" t="s">
        <v>1525</v>
      </c>
      <c r="J1956" t="s">
        <v>1450</v>
      </c>
      <c r="K1956" t="s">
        <v>1451</v>
      </c>
      <c r="L1956" t="s">
        <v>1452</v>
      </c>
      <c r="M1956" t="s">
        <v>1453</v>
      </c>
      <c r="N1956" t="s">
        <v>1454</v>
      </c>
      <c r="O1956" t="s">
        <v>1455</v>
      </c>
      <c r="P1956" t="s">
        <v>1456</v>
      </c>
      <c r="Q1956" t="s">
        <v>1457</v>
      </c>
      <c r="R1956">
        <v>2039041</v>
      </c>
      <c r="S1956" t="s">
        <v>1460</v>
      </c>
      <c r="T1956">
        <v>2520.9108000000001</v>
      </c>
      <c r="U1956">
        <v>3</v>
      </c>
      <c r="V1956">
        <v>2520.9108000000001</v>
      </c>
      <c r="W1956">
        <v>3</v>
      </c>
      <c r="X1956">
        <v>2070</v>
      </c>
      <c r="Y1956">
        <v>450.91079999999999</v>
      </c>
      <c r="Z1956">
        <v>2039041</v>
      </c>
    </row>
    <row r="1957" spans="1:26" x14ac:dyDescent="0.2">
      <c r="A1957" s="27">
        <v>46080</v>
      </c>
      <c r="B1957" t="s">
        <v>14</v>
      </c>
      <c r="C1957" t="s">
        <v>1446</v>
      </c>
      <c r="D1957" t="s">
        <v>1446</v>
      </c>
      <c r="E1957" t="s">
        <v>1517</v>
      </c>
      <c r="F1957" t="s">
        <v>1524</v>
      </c>
      <c r="G1957" t="s">
        <v>282</v>
      </c>
      <c r="H1957" t="s">
        <v>950</v>
      </c>
      <c r="I1957" t="s">
        <v>1525</v>
      </c>
      <c r="J1957" t="s">
        <v>1450</v>
      </c>
      <c r="K1957" t="s">
        <v>1451</v>
      </c>
      <c r="L1957" t="s">
        <v>1452</v>
      </c>
      <c r="M1957" t="s">
        <v>1453</v>
      </c>
      <c r="N1957" t="s">
        <v>1454</v>
      </c>
      <c r="O1957" t="s">
        <v>1455</v>
      </c>
      <c r="P1957" t="s">
        <v>1456</v>
      </c>
      <c r="Q1957" t="s">
        <v>1457</v>
      </c>
      <c r="R1957">
        <v>2048972</v>
      </c>
      <c r="S1957" t="s">
        <v>1461</v>
      </c>
      <c r="T1957">
        <v>2520.9108000000001</v>
      </c>
      <c r="U1957">
        <v>3</v>
      </c>
      <c r="V1957">
        <v>2520.9108000000001</v>
      </c>
      <c r="W1957">
        <v>3</v>
      </c>
      <c r="X1957">
        <v>2091</v>
      </c>
      <c r="Y1957">
        <v>429.91079999999999</v>
      </c>
      <c r="Z1957">
        <v>2048972</v>
      </c>
    </row>
    <row r="1958" spans="1:26" x14ac:dyDescent="0.2">
      <c r="A1958" s="27">
        <v>46080</v>
      </c>
      <c r="B1958" t="s">
        <v>14</v>
      </c>
      <c r="C1958" t="s">
        <v>1446</v>
      </c>
      <c r="D1958" t="s">
        <v>1526</v>
      </c>
      <c r="E1958" t="s">
        <v>1447</v>
      </c>
      <c r="F1958" t="s">
        <v>273</v>
      </c>
      <c r="G1958" t="s">
        <v>273</v>
      </c>
      <c r="H1958" t="s">
        <v>937</v>
      </c>
      <c r="I1958" t="s">
        <v>1527</v>
      </c>
      <c r="J1958" t="s">
        <v>1450</v>
      </c>
      <c r="K1958" t="s">
        <v>1451</v>
      </c>
      <c r="L1958" t="s">
        <v>1452</v>
      </c>
      <c r="M1958" t="s">
        <v>1453</v>
      </c>
      <c r="N1958" t="s">
        <v>1454</v>
      </c>
      <c r="O1958" t="s">
        <v>1455</v>
      </c>
      <c r="P1958" t="s">
        <v>1456</v>
      </c>
      <c r="Q1958" t="s">
        <v>1457</v>
      </c>
      <c r="R1958">
        <v>2001113</v>
      </c>
      <c r="S1958" t="s">
        <v>1458</v>
      </c>
      <c r="T1958">
        <v>6722.4287999999997</v>
      </c>
      <c r="U1958">
        <v>8</v>
      </c>
      <c r="V1958">
        <v>6722.4287999999997</v>
      </c>
      <c r="W1958">
        <v>8</v>
      </c>
      <c r="X1958">
        <v>5224</v>
      </c>
      <c r="Y1958">
        <v>1498.4287999999999</v>
      </c>
      <c r="Z1958">
        <v>2001113</v>
      </c>
    </row>
    <row r="1959" spans="1:26" x14ac:dyDescent="0.2">
      <c r="A1959" s="27">
        <v>46080</v>
      </c>
      <c r="B1959" t="s">
        <v>14</v>
      </c>
      <c r="C1959" t="s">
        <v>1446</v>
      </c>
      <c r="D1959" t="s">
        <v>1526</v>
      </c>
      <c r="E1959" t="s">
        <v>1447</v>
      </c>
      <c r="F1959" t="s">
        <v>273</v>
      </c>
      <c r="G1959" t="s">
        <v>273</v>
      </c>
      <c r="H1959" t="s">
        <v>937</v>
      </c>
      <c r="I1959" t="s">
        <v>1527</v>
      </c>
      <c r="J1959" t="s">
        <v>1450</v>
      </c>
      <c r="K1959" t="s">
        <v>1451</v>
      </c>
      <c r="L1959" t="s">
        <v>1452</v>
      </c>
      <c r="M1959" t="s">
        <v>1453</v>
      </c>
      <c r="N1959" t="s">
        <v>1454</v>
      </c>
      <c r="O1959" t="s">
        <v>1455</v>
      </c>
      <c r="P1959" t="s">
        <v>1456</v>
      </c>
      <c r="Q1959" t="s">
        <v>1457</v>
      </c>
      <c r="R1959">
        <v>2030991</v>
      </c>
      <c r="S1959" t="s">
        <v>1463</v>
      </c>
      <c r="T1959">
        <v>2520.9108000000001</v>
      </c>
      <c r="U1959">
        <v>3</v>
      </c>
      <c r="V1959">
        <v>2520.9108000000001</v>
      </c>
      <c r="W1959">
        <v>3</v>
      </c>
      <c r="X1959">
        <v>1974</v>
      </c>
      <c r="Y1959">
        <v>546.91079999999999</v>
      </c>
      <c r="Z1959">
        <v>2030991</v>
      </c>
    </row>
    <row r="1960" spans="1:26" x14ac:dyDescent="0.2">
      <c r="A1960" s="27">
        <v>46080</v>
      </c>
      <c r="B1960" t="s">
        <v>14</v>
      </c>
      <c r="C1960" t="s">
        <v>1446</v>
      </c>
      <c r="D1960" t="s">
        <v>1526</v>
      </c>
      <c r="E1960" t="s">
        <v>1447</v>
      </c>
      <c r="F1960" t="s">
        <v>273</v>
      </c>
      <c r="G1960" t="s">
        <v>273</v>
      </c>
      <c r="H1960" t="s">
        <v>937</v>
      </c>
      <c r="I1960" t="s">
        <v>1527</v>
      </c>
      <c r="J1960" t="s">
        <v>1450</v>
      </c>
      <c r="K1960" t="s">
        <v>1451</v>
      </c>
      <c r="L1960" t="s">
        <v>1452</v>
      </c>
      <c r="M1960" t="s">
        <v>1453</v>
      </c>
      <c r="N1960" t="s">
        <v>1454</v>
      </c>
      <c r="O1960" t="s">
        <v>1455</v>
      </c>
      <c r="P1960" t="s">
        <v>1456</v>
      </c>
      <c r="Q1960" t="s">
        <v>1457</v>
      </c>
      <c r="R1960">
        <v>2048972</v>
      </c>
      <c r="S1960" t="s">
        <v>1461</v>
      </c>
      <c r="T1960">
        <v>5882.1252000000004</v>
      </c>
      <c r="U1960">
        <v>7</v>
      </c>
      <c r="V1960">
        <v>5882.1252000000004</v>
      </c>
      <c r="W1960">
        <v>7</v>
      </c>
      <c r="X1960">
        <v>4620</v>
      </c>
      <c r="Y1960">
        <v>1262.1251999999999</v>
      </c>
      <c r="Z1960">
        <v>2048972</v>
      </c>
    </row>
    <row r="1961" spans="1:26" x14ac:dyDescent="0.2">
      <c r="A1961" s="27">
        <v>46080</v>
      </c>
      <c r="B1961" t="s">
        <v>14</v>
      </c>
      <c r="C1961" t="s">
        <v>1446</v>
      </c>
      <c r="D1961" t="s">
        <v>1526</v>
      </c>
      <c r="E1961" t="s">
        <v>1447</v>
      </c>
      <c r="F1961" t="s">
        <v>1466</v>
      </c>
      <c r="G1961" t="s">
        <v>1467</v>
      </c>
      <c r="H1961" t="s">
        <v>942</v>
      </c>
      <c r="I1961" t="s">
        <v>1528</v>
      </c>
      <c r="J1961" t="s">
        <v>1450</v>
      </c>
      <c r="K1961" t="s">
        <v>1451</v>
      </c>
      <c r="L1961" t="s">
        <v>1452</v>
      </c>
      <c r="M1961" t="s">
        <v>1453</v>
      </c>
      <c r="N1961" t="s">
        <v>1454</v>
      </c>
      <c r="O1961" t="s">
        <v>1455</v>
      </c>
      <c r="P1961" t="s">
        <v>1456</v>
      </c>
      <c r="Q1961" t="s">
        <v>1457</v>
      </c>
      <c r="R1961">
        <v>2030991</v>
      </c>
      <c r="S1961" t="s">
        <v>1463</v>
      </c>
      <c r="T1961">
        <v>1680.6396999999999</v>
      </c>
      <c r="U1961">
        <v>2</v>
      </c>
      <c r="V1961">
        <v>1680.6396999999999</v>
      </c>
      <c r="W1961">
        <v>2</v>
      </c>
      <c r="X1961">
        <v>1314</v>
      </c>
      <c r="Y1961">
        <v>366.6397</v>
      </c>
      <c r="Z1961">
        <v>2030991</v>
      </c>
    </row>
    <row r="1962" spans="1:26" x14ac:dyDescent="0.2">
      <c r="A1962" s="27">
        <v>46080</v>
      </c>
      <c r="B1962" t="s">
        <v>14</v>
      </c>
      <c r="C1962" t="s">
        <v>1446</v>
      </c>
      <c r="D1962" t="s">
        <v>1526</v>
      </c>
      <c r="E1962" t="s">
        <v>1447</v>
      </c>
      <c r="F1962" t="s">
        <v>1466</v>
      </c>
      <c r="G1962" t="s">
        <v>1467</v>
      </c>
      <c r="H1962" t="s">
        <v>942</v>
      </c>
      <c r="I1962" t="s">
        <v>1528</v>
      </c>
      <c r="J1962" t="s">
        <v>1450</v>
      </c>
      <c r="K1962" t="s">
        <v>1451</v>
      </c>
      <c r="L1962" t="s">
        <v>1452</v>
      </c>
      <c r="M1962" t="s">
        <v>1453</v>
      </c>
      <c r="N1962" t="s">
        <v>1454</v>
      </c>
      <c r="O1962" t="s">
        <v>1455</v>
      </c>
      <c r="P1962" t="s">
        <v>1456</v>
      </c>
      <c r="Q1962" t="s">
        <v>1457</v>
      </c>
      <c r="R1962">
        <v>2039041</v>
      </c>
      <c r="S1962" t="s">
        <v>1460</v>
      </c>
      <c r="T1962">
        <v>5041.8216000000002</v>
      </c>
      <c r="U1962">
        <v>6</v>
      </c>
      <c r="V1962">
        <v>5041.8216000000002</v>
      </c>
      <c r="W1962">
        <v>6</v>
      </c>
      <c r="X1962">
        <v>4146</v>
      </c>
      <c r="Y1962">
        <v>895.82159999999999</v>
      </c>
      <c r="Z1962">
        <v>2039041</v>
      </c>
    </row>
    <row r="1963" spans="1:26" x14ac:dyDescent="0.2">
      <c r="A1963" s="27">
        <v>46080</v>
      </c>
      <c r="B1963" t="s">
        <v>14</v>
      </c>
      <c r="C1963" t="s">
        <v>1446</v>
      </c>
      <c r="D1963" t="s">
        <v>1526</v>
      </c>
      <c r="E1963" t="s">
        <v>1447</v>
      </c>
      <c r="F1963" t="s">
        <v>178</v>
      </c>
      <c r="G1963" t="s">
        <v>276</v>
      </c>
      <c r="H1963" t="s">
        <v>906</v>
      </c>
      <c r="I1963" t="s">
        <v>1529</v>
      </c>
      <c r="J1963" t="s">
        <v>1450</v>
      </c>
      <c r="K1963" t="s">
        <v>1451</v>
      </c>
      <c r="L1963" t="s">
        <v>1452</v>
      </c>
      <c r="M1963" t="s">
        <v>1453</v>
      </c>
      <c r="N1963" t="s">
        <v>1454</v>
      </c>
      <c r="O1963" t="s">
        <v>1455</v>
      </c>
      <c r="P1963" t="s">
        <v>1456</v>
      </c>
      <c r="Q1963" t="s">
        <v>1457</v>
      </c>
      <c r="R1963">
        <v>2030991</v>
      </c>
      <c r="S1963" t="s">
        <v>1463</v>
      </c>
      <c r="T1963">
        <v>6722.4287999999997</v>
      </c>
      <c r="U1963">
        <v>8</v>
      </c>
      <c r="V1963">
        <v>6722.4287999999997</v>
      </c>
      <c r="W1963">
        <v>8</v>
      </c>
      <c r="X1963">
        <v>5520</v>
      </c>
      <c r="Y1963">
        <v>1202.4287999999999</v>
      </c>
      <c r="Z1963">
        <v>2030991</v>
      </c>
    </row>
    <row r="1964" spans="1:26" x14ac:dyDescent="0.2">
      <c r="A1964" s="27">
        <v>46080</v>
      </c>
      <c r="B1964" t="s">
        <v>14</v>
      </c>
      <c r="C1964" t="s">
        <v>1446</v>
      </c>
      <c r="D1964" t="s">
        <v>1526</v>
      </c>
      <c r="E1964" t="s">
        <v>1474</v>
      </c>
      <c r="F1964" t="s">
        <v>125</v>
      </c>
      <c r="G1964" t="s">
        <v>695</v>
      </c>
      <c r="H1964" t="s">
        <v>311</v>
      </c>
      <c r="I1964" t="s">
        <v>1530</v>
      </c>
      <c r="J1964" t="s">
        <v>1450</v>
      </c>
      <c r="K1964" t="s">
        <v>1451</v>
      </c>
      <c r="L1964" t="s">
        <v>1452</v>
      </c>
      <c r="M1964" t="s">
        <v>1453</v>
      </c>
      <c r="N1964" t="s">
        <v>1454</v>
      </c>
      <c r="O1964" t="s">
        <v>1455</v>
      </c>
      <c r="P1964" t="s">
        <v>1456</v>
      </c>
      <c r="Q1964" t="s">
        <v>1457</v>
      </c>
      <c r="R1964">
        <v>2001113</v>
      </c>
      <c r="S1964" t="s">
        <v>1458</v>
      </c>
      <c r="T1964">
        <v>10923.9468</v>
      </c>
      <c r="U1964">
        <v>13</v>
      </c>
      <c r="V1964">
        <v>10923.9468</v>
      </c>
      <c r="W1964">
        <v>13</v>
      </c>
      <c r="X1964">
        <v>8918</v>
      </c>
      <c r="Y1964">
        <v>2005.9467999999999</v>
      </c>
      <c r="Z1964">
        <v>2001113</v>
      </c>
    </row>
    <row r="1965" spans="1:26" x14ac:dyDescent="0.2">
      <c r="A1965" s="27">
        <v>46080</v>
      </c>
      <c r="B1965" t="s">
        <v>14</v>
      </c>
      <c r="C1965" t="s">
        <v>1446</v>
      </c>
      <c r="D1965" t="s">
        <v>1526</v>
      </c>
      <c r="E1965" t="s">
        <v>1474</v>
      </c>
      <c r="F1965" t="s">
        <v>125</v>
      </c>
      <c r="G1965" t="s">
        <v>695</v>
      </c>
      <c r="H1965" t="s">
        <v>311</v>
      </c>
      <c r="I1965" t="s">
        <v>1530</v>
      </c>
      <c r="J1965" t="s">
        <v>1450</v>
      </c>
      <c r="K1965" t="s">
        <v>1451</v>
      </c>
      <c r="L1965" t="s">
        <v>1452</v>
      </c>
      <c r="M1965" t="s">
        <v>1453</v>
      </c>
      <c r="N1965" t="s">
        <v>1454</v>
      </c>
      <c r="O1965" t="s">
        <v>1455</v>
      </c>
      <c r="P1965" t="s">
        <v>1456</v>
      </c>
      <c r="Q1965" t="s">
        <v>1457</v>
      </c>
      <c r="R1965">
        <v>2030990</v>
      </c>
      <c r="S1965" t="s">
        <v>1459</v>
      </c>
      <c r="T1965">
        <v>20167.286400000001</v>
      </c>
      <c r="U1965">
        <v>24</v>
      </c>
      <c r="V1965">
        <v>20167.286400000001</v>
      </c>
      <c r="W1965">
        <v>24</v>
      </c>
      <c r="X1965">
        <v>16560</v>
      </c>
      <c r="Y1965">
        <v>3607.2864</v>
      </c>
      <c r="Z1965">
        <v>2030990</v>
      </c>
    </row>
    <row r="1966" spans="1:26" x14ac:dyDescent="0.2">
      <c r="A1966" s="27">
        <v>46080</v>
      </c>
      <c r="B1966" t="s">
        <v>14</v>
      </c>
      <c r="C1966" t="s">
        <v>1446</v>
      </c>
      <c r="D1966" t="s">
        <v>1526</v>
      </c>
      <c r="E1966" t="s">
        <v>1474</v>
      </c>
      <c r="F1966" t="s">
        <v>125</v>
      </c>
      <c r="G1966" t="s">
        <v>695</v>
      </c>
      <c r="H1966" t="s">
        <v>311</v>
      </c>
      <c r="I1966" t="s">
        <v>1530</v>
      </c>
      <c r="J1966" t="s">
        <v>1450</v>
      </c>
      <c r="K1966" t="s">
        <v>1451</v>
      </c>
      <c r="L1966" t="s">
        <v>1452</v>
      </c>
      <c r="M1966" t="s">
        <v>1453</v>
      </c>
      <c r="N1966" t="s">
        <v>1454</v>
      </c>
      <c r="O1966" t="s">
        <v>1455</v>
      </c>
      <c r="P1966" t="s">
        <v>1456</v>
      </c>
      <c r="Q1966" t="s">
        <v>1457</v>
      </c>
      <c r="R1966">
        <v>2030991</v>
      </c>
      <c r="S1966" t="s">
        <v>1463</v>
      </c>
      <c r="T1966">
        <v>5882.1252000000004</v>
      </c>
      <c r="U1966">
        <v>7</v>
      </c>
      <c r="V1966">
        <v>5882.1252000000004</v>
      </c>
      <c r="W1966">
        <v>7</v>
      </c>
      <c r="X1966">
        <v>4830</v>
      </c>
      <c r="Y1966">
        <v>1052.1251999999999</v>
      </c>
      <c r="Z1966">
        <v>2030991</v>
      </c>
    </row>
    <row r="1967" spans="1:26" x14ac:dyDescent="0.2">
      <c r="A1967" s="27">
        <v>46080</v>
      </c>
      <c r="B1967" t="s">
        <v>14</v>
      </c>
      <c r="C1967" t="s">
        <v>1446</v>
      </c>
      <c r="D1967" t="s">
        <v>1526</v>
      </c>
      <c r="E1967" t="s">
        <v>1474</v>
      </c>
      <c r="F1967" t="s">
        <v>125</v>
      </c>
      <c r="G1967" t="s">
        <v>695</v>
      </c>
      <c r="H1967" t="s">
        <v>311</v>
      </c>
      <c r="I1967" t="s">
        <v>1530</v>
      </c>
      <c r="J1967" t="s">
        <v>1450</v>
      </c>
      <c r="K1967" t="s">
        <v>1451</v>
      </c>
      <c r="L1967" t="s">
        <v>1452</v>
      </c>
      <c r="M1967" t="s">
        <v>1453</v>
      </c>
      <c r="N1967" t="s">
        <v>1454</v>
      </c>
      <c r="O1967" t="s">
        <v>1455</v>
      </c>
      <c r="P1967" t="s">
        <v>1456</v>
      </c>
      <c r="Q1967" t="s">
        <v>1457</v>
      </c>
      <c r="R1967">
        <v>2039041</v>
      </c>
      <c r="S1967" t="s">
        <v>1460</v>
      </c>
      <c r="T1967">
        <v>5041.8216000000002</v>
      </c>
      <c r="U1967">
        <v>6</v>
      </c>
      <c r="V1967">
        <v>5041.8216000000002</v>
      </c>
      <c r="W1967">
        <v>6</v>
      </c>
      <c r="X1967">
        <v>4146</v>
      </c>
      <c r="Y1967">
        <v>895.82159999999999</v>
      </c>
      <c r="Z1967">
        <v>2039041</v>
      </c>
    </row>
    <row r="1968" spans="1:26" x14ac:dyDescent="0.2">
      <c r="A1968" s="27">
        <v>46080</v>
      </c>
      <c r="B1968" t="s">
        <v>14</v>
      </c>
      <c r="C1968" t="s">
        <v>1446</v>
      </c>
      <c r="D1968" t="s">
        <v>1526</v>
      </c>
      <c r="E1968" t="s">
        <v>1474</v>
      </c>
      <c r="F1968" t="s">
        <v>125</v>
      </c>
      <c r="G1968" t="s">
        <v>695</v>
      </c>
      <c r="H1968" t="s">
        <v>311</v>
      </c>
      <c r="I1968" t="s">
        <v>1530</v>
      </c>
      <c r="J1968" t="s">
        <v>1450</v>
      </c>
      <c r="K1968" t="s">
        <v>1451</v>
      </c>
      <c r="L1968" t="s">
        <v>1452</v>
      </c>
      <c r="M1968" t="s">
        <v>1453</v>
      </c>
      <c r="N1968" t="s">
        <v>1454</v>
      </c>
      <c r="O1968" t="s">
        <v>1455</v>
      </c>
      <c r="P1968" t="s">
        <v>1456</v>
      </c>
      <c r="Q1968" t="s">
        <v>1457</v>
      </c>
      <c r="R1968">
        <v>2048972</v>
      </c>
      <c r="S1968" t="s">
        <v>1461</v>
      </c>
      <c r="T1968">
        <v>840.30359999999996</v>
      </c>
      <c r="U1968">
        <v>1</v>
      </c>
      <c r="V1968">
        <v>840.30359999999996</v>
      </c>
      <c r="W1968">
        <v>1</v>
      </c>
      <c r="X1968">
        <v>686</v>
      </c>
      <c r="Y1968">
        <v>154.30359999999999</v>
      </c>
      <c r="Z1968">
        <v>2048972</v>
      </c>
    </row>
    <row r="1969" spans="1:26" x14ac:dyDescent="0.2">
      <c r="A1969" s="27">
        <v>46080</v>
      </c>
      <c r="B1969" t="s">
        <v>14</v>
      </c>
      <c r="C1969" t="s">
        <v>1446</v>
      </c>
      <c r="D1969" t="s">
        <v>1526</v>
      </c>
      <c r="E1969" t="s">
        <v>1474</v>
      </c>
      <c r="F1969" t="s">
        <v>125</v>
      </c>
      <c r="G1969" t="s">
        <v>370</v>
      </c>
      <c r="H1969" t="s">
        <v>902</v>
      </c>
      <c r="I1969" t="s">
        <v>1531</v>
      </c>
      <c r="J1969" t="s">
        <v>1450</v>
      </c>
      <c r="K1969" t="s">
        <v>1451</v>
      </c>
      <c r="L1969" t="s">
        <v>1452</v>
      </c>
      <c r="M1969" t="s">
        <v>1453</v>
      </c>
      <c r="N1969" t="s">
        <v>1454</v>
      </c>
      <c r="O1969" t="s">
        <v>1455</v>
      </c>
      <c r="P1969" t="s">
        <v>1456</v>
      </c>
      <c r="Q1969" t="s">
        <v>1457</v>
      </c>
      <c r="R1969">
        <v>2001113</v>
      </c>
      <c r="S1969" t="s">
        <v>1458</v>
      </c>
      <c r="T1969">
        <v>3361.2143999999998</v>
      </c>
      <c r="U1969">
        <v>4</v>
      </c>
      <c r="V1969">
        <v>3361.2143999999998</v>
      </c>
      <c r="W1969">
        <v>4</v>
      </c>
      <c r="X1969">
        <v>2728</v>
      </c>
      <c r="Y1969">
        <v>633.21439999999996</v>
      </c>
      <c r="Z1969">
        <v>2001113</v>
      </c>
    </row>
    <row r="1970" spans="1:26" x14ac:dyDescent="0.2">
      <c r="A1970" s="27">
        <v>46080</v>
      </c>
      <c r="B1970" t="s">
        <v>14</v>
      </c>
      <c r="C1970" t="s">
        <v>1446</v>
      </c>
      <c r="D1970" t="s">
        <v>1526</v>
      </c>
      <c r="E1970" t="s">
        <v>1474</v>
      </c>
      <c r="F1970" t="s">
        <v>125</v>
      </c>
      <c r="G1970" t="s">
        <v>370</v>
      </c>
      <c r="H1970" t="s">
        <v>902</v>
      </c>
      <c r="I1970" t="s">
        <v>1531</v>
      </c>
      <c r="J1970" t="s">
        <v>1450</v>
      </c>
      <c r="K1970" t="s">
        <v>1451</v>
      </c>
      <c r="L1970" t="s">
        <v>1452</v>
      </c>
      <c r="M1970" t="s">
        <v>1453</v>
      </c>
      <c r="N1970" t="s">
        <v>1454</v>
      </c>
      <c r="O1970" t="s">
        <v>1455</v>
      </c>
      <c r="P1970" t="s">
        <v>1456</v>
      </c>
      <c r="Q1970" t="s">
        <v>1457</v>
      </c>
      <c r="R1970">
        <v>2030991</v>
      </c>
      <c r="S1970" t="s">
        <v>1463</v>
      </c>
      <c r="T1970">
        <v>8403.0360000000001</v>
      </c>
      <c r="U1970">
        <v>10</v>
      </c>
      <c r="V1970">
        <v>8403.0360000000001</v>
      </c>
      <c r="W1970">
        <v>10</v>
      </c>
      <c r="X1970">
        <v>7000</v>
      </c>
      <c r="Y1970">
        <v>1403.0360000000001</v>
      </c>
      <c r="Z1970">
        <v>2030991</v>
      </c>
    </row>
    <row r="1971" spans="1:26" x14ac:dyDescent="0.2">
      <c r="A1971" s="27">
        <v>46080</v>
      </c>
      <c r="B1971" t="s">
        <v>14</v>
      </c>
      <c r="C1971" t="s">
        <v>1446</v>
      </c>
      <c r="D1971" t="s">
        <v>1526</v>
      </c>
      <c r="E1971" t="s">
        <v>1474</v>
      </c>
      <c r="F1971" t="s">
        <v>125</v>
      </c>
      <c r="G1971" t="s">
        <v>475</v>
      </c>
      <c r="H1971" t="s">
        <v>921</v>
      </c>
      <c r="I1971" t="s">
        <v>1532</v>
      </c>
      <c r="J1971" t="s">
        <v>1450</v>
      </c>
      <c r="K1971" t="s">
        <v>1451</v>
      </c>
      <c r="L1971" t="s">
        <v>1452</v>
      </c>
      <c r="M1971" t="s">
        <v>1453</v>
      </c>
      <c r="N1971" t="s">
        <v>1454</v>
      </c>
      <c r="O1971" t="s">
        <v>1455</v>
      </c>
      <c r="P1971" t="s">
        <v>1456</v>
      </c>
      <c r="Q1971" t="s">
        <v>1457</v>
      </c>
      <c r="R1971">
        <v>2001113</v>
      </c>
      <c r="S1971" t="s">
        <v>1458</v>
      </c>
      <c r="T1971">
        <v>840.30359999999996</v>
      </c>
      <c r="U1971">
        <v>1</v>
      </c>
      <c r="V1971">
        <v>840.30359999999996</v>
      </c>
      <c r="W1971">
        <v>1</v>
      </c>
      <c r="X1971">
        <v>686</v>
      </c>
      <c r="Y1971">
        <v>154.30359999999999</v>
      </c>
      <c r="Z1971">
        <v>2001113</v>
      </c>
    </row>
    <row r="1972" spans="1:26" x14ac:dyDescent="0.2">
      <c r="A1972" s="27">
        <v>46080</v>
      </c>
      <c r="B1972" t="s">
        <v>14</v>
      </c>
      <c r="C1972" t="s">
        <v>1446</v>
      </c>
      <c r="D1972" t="s">
        <v>1526</v>
      </c>
      <c r="E1972" t="s">
        <v>1474</v>
      </c>
      <c r="F1972" t="s">
        <v>125</v>
      </c>
      <c r="G1972" t="s">
        <v>475</v>
      </c>
      <c r="H1972" t="s">
        <v>921</v>
      </c>
      <c r="I1972" t="s">
        <v>1532</v>
      </c>
      <c r="J1972" t="s">
        <v>1450</v>
      </c>
      <c r="K1972" t="s">
        <v>1451</v>
      </c>
      <c r="L1972" t="s">
        <v>1452</v>
      </c>
      <c r="M1972" t="s">
        <v>1453</v>
      </c>
      <c r="N1972" t="s">
        <v>1454</v>
      </c>
      <c r="O1972" t="s">
        <v>1455</v>
      </c>
      <c r="P1972" t="s">
        <v>1456</v>
      </c>
      <c r="Q1972" t="s">
        <v>1457</v>
      </c>
      <c r="R1972">
        <v>2030990</v>
      </c>
      <c r="S1972" t="s">
        <v>1459</v>
      </c>
      <c r="T1972">
        <v>2520.9108000000001</v>
      </c>
      <c r="U1972">
        <v>3</v>
      </c>
      <c r="V1972">
        <v>2520.9108000000001</v>
      </c>
      <c r="W1972">
        <v>3</v>
      </c>
      <c r="X1972">
        <v>2073</v>
      </c>
      <c r="Y1972">
        <v>447.91079999999999</v>
      </c>
      <c r="Z1972">
        <v>2030990</v>
      </c>
    </row>
    <row r="1973" spans="1:26" x14ac:dyDescent="0.2">
      <c r="A1973" s="27">
        <v>46080</v>
      </c>
      <c r="B1973" t="s">
        <v>14</v>
      </c>
      <c r="C1973" t="s">
        <v>1446</v>
      </c>
      <c r="D1973" t="s">
        <v>1526</v>
      </c>
      <c r="E1973" t="s">
        <v>1474</v>
      </c>
      <c r="F1973" t="s">
        <v>125</v>
      </c>
      <c r="G1973" t="s">
        <v>475</v>
      </c>
      <c r="H1973" t="s">
        <v>921</v>
      </c>
      <c r="I1973" t="s">
        <v>1532</v>
      </c>
      <c r="J1973" t="s">
        <v>1450</v>
      </c>
      <c r="K1973" t="s">
        <v>1451</v>
      </c>
      <c r="L1973" t="s">
        <v>1452</v>
      </c>
      <c r="M1973" t="s">
        <v>1453</v>
      </c>
      <c r="N1973" t="s">
        <v>1454</v>
      </c>
      <c r="O1973" t="s">
        <v>1455</v>
      </c>
      <c r="P1973" t="s">
        <v>1456</v>
      </c>
      <c r="Q1973" t="s">
        <v>1457</v>
      </c>
      <c r="R1973">
        <v>2039041</v>
      </c>
      <c r="S1973" t="s">
        <v>1460</v>
      </c>
      <c r="T1973">
        <v>4201.518</v>
      </c>
      <c r="U1973">
        <v>5</v>
      </c>
      <c r="V1973">
        <v>4201.518</v>
      </c>
      <c r="W1973">
        <v>5</v>
      </c>
      <c r="X1973">
        <v>3450</v>
      </c>
      <c r="Y1973">
        <v>751.51800000000003</v>
      </c>
      <c r="Z1973">
        <v>2039041</v>
      </c>
    </row>
    <row r="1974" spans="1:26" x14ac:dyDescent="0.2">
      <c r="A1974" s="27">
        <v>46080</v>
      </c>
      <c r="B1974" t="s">
        <v>14</v>
      </c>
      <c r="C1974" t="s">
        <v>1446</v>
      </c>
      <c r="D1974" t="s">
        <v>1526</v>
      </c>
      <c r="E1974" t="s">
        <v>1474</v>
      </c>
      <c r="F1974" t="s">
        <v>125</v>
      </c>
      <c r="G1974" t="s">
        <v>1480</v>
      </c>
      <c r="H1974" t="s">
        <v>155</v>
      </c>
      <c r="I1974" t="s">
        <v>1533</v>
      </c>
      <c r="J1974" t="s">
        <v>1450</v>
      </c>
      <c r="K1974" t="s">
        <v>1451</v>
      </c>
      <c r="L1974" t="s">
        <v>1452</v>
      </c>
      <c r="M1974" t="s">
        <v>1453</v>
      </c>
      <c r="N1974" t="s">
        <v>1454</v>
      </c>
      <c r="O1974" t="s">
        <v>1455</v>
      </c>
      <c r="P1974" t="s">
        <v>1456</v>
      </c>
      <c r="Q1974" t="s">
        <v>1457</v>
      </c>
      <c r="R1974">
        <v>2001113</v>
      </c>
      <c r="S1974" t="s">
        <v>1458</v>
      </c>
      <c r="T1974">
        <v>12604.554</v>
      </c>
      <c r="U1974">
        <v>15</v>
      </c>
      <c r="V1974">
        <v>12604.554</v>
      </c>
      <c r="W1974">
        <v>15</v>
      </c>
      <c r="X1974">
        <v>9795</v>
      </c>
      <c r="Y1974">
        <v>2809.5540000000001</v>
      </c>
      <c r="Z1974">
        <v>2001113</v>
      </c>
    </row>
    <row r="1975" spans="1:26" x14ac:dyDescent="0.2">
      <c r="A1975" s="27">
        <v>46080</v>
      </c>
      <c r="B1975" t="s">
        <v>14</v>
      </c>
      <c r="C1975" t="s">
        <v>1446</v>
      </c>
      <c r="D1975" t="s">
        <v>1526</v>
      </c>
      <c r="E1975" t="s">
        <v>1474</v>
      </c>
      <c r="F1975" t="s">
        <v>125</v>
      </c>
      <c r="G1975" t="s">
        <v>1480</v>
      </c>
      <c r="H1975" t="s">
        <v>155</v>
      </c>
      <c r="I1975" t="s">
        <v>1533</v>
      </c>
      <c r="J1975" t="s">
        <v>1450</v>
      </c>
      <c r="K1975" t="s">
        <v>1451</v>
      </c>
      <c r="L1975" t="s">
        <v>1452</v>
      </c>
      <c r="M1975" t="s">
        <v>1453</v>
      </c>
      <c r="N1975" t="s">
        <v>1454</v>
      </c>
      <c r="O1975" t="s">
        <v>1455</v>
      </c>
      <c r="P1975" t="s">
        <v>1456</v>
      </c>
      <c r="Q1975" t="s">
        <v>1457</v>
      </c>
      <c r="R1975">
        <v>2030991</v>
      </c>
      <c r="S1975" t="s">
        <v>1463</v>
      </c>
      <c r="T1975">
        <v>7562.7323999999999</v>
      </c>
      <c r="U1975">
        <v>9</v>
      </c>
      <c r="V1975">
        <v>7562.7323999999999</v>
      </c>
      <c r="W1975">
        <v>9</v>
      </c>
      <c r="X1975">
        <v>5922</v>
      </c>
      <c r="Y1975">
        <v>1640.7324000000001</v>
      </c>
      <c r="Z1975">
        <v>2030991</v>
      </c>
    </row>
    <row r="1976" spans="1:26" x14ac:dyDescent="0.2">
      <c r="A1976" s="27">
        <v>46080</v>
      </c>
      <c r="B1976" t="s">
        <v>14</v>
      </c>
      <c r="C1976" t="s">
        <v>1446</v>
      </c>
      <c r="D1976" t="s">
        <v>1526</v>
      </c>
      <c r="E1976" t="s">
        <v>1474</v>
      </c>
      <c r="F1976" t="s">
        <v>125</v>
      </c>
      <c r="G1976" t="s">
        <v>1480</v>
      </c>
      <c r="H1976" t="s">
        <v>155</v>
      </c>
      <c r="I1976" t="s">
        <v>1533</v>
      </c>
      <c r="J1976" t="s">
        <v>1450</v>
      </c>
      <c r="K1976" t="s">
        <v>1451</v>
      </c>
      <c r="L1976" t="s">
        <v>1452</v>
      </c>
      <c r="M1976" t="s">
        <v>1453</v>
      </c>
      <c r="N1976" t="s">
        <v>1454</v>
      </c>
      <c r="O1976" t="s">
        <v>1455</v>
      </c>
      <c r="P1976" t="s">
        <v>1456</v>
      </c>
      <c r="Q1976" t="s">
        <v>1457</v>
      </c>
      <c r="R1976">
        <v>2039041</v>
      </c>
      <c r="S1976" t="s">
        <v>1460</v>
      </c>
      <c r="T1976">
        <v>5882.1252000000004</v>
      </c>
      <c r="U1976">
        <v>7</v>
      </c>
      <c r="V1976">
        <v>5882.1252000000004</v>
      </c>
      <c r="W1976">
        <v>7</v>
      </c>
      <c r="X1976">
        <v>4823</v>
      </c>
      <c r="Y1976">
        <v>1059.1251999999999</v>
      </c>
      <c r="Z1976">
        <v>2039041</v>
      </c>
    </row>
    <row r="1977" spans="1:26" x14ac:dyDescent="0.2">
      <c r="A1977" s="27">
        <v>46080</v>
      </c>
      <c r="B1977" t="s">
        <v>14</v>
      </c>
      <c r="C1977" t="s">
        <v>1446</v>
      </c>
      <c r="D1977" t="s">
        <v>1526</v>
      </c>
      <c r="E1977" t="s">
        <v>1474</v>
      </c>
      <c r="F1977" t="s">
        <v>125</v>
      </c>
      <c r="G1977" t="s">
        <v>1480</v>
      </c>
      <c r="H1977" t="s">
        <v>155</v>
      </c>
      <c r="I1977" t="s">
        <v>1533</v>
      </c>
      <c r="J1977" t="s">
        <v>1450</v>
      </c>
      <c r="K1977" t="s">
        <v>1451</v>
      </c>
      <c r="L1977" t="s">
        <v>1452</v>
      </c>
      <c r="M1977" t="s">
        <v>1453</v>
      </c>
      <c r="N1977" t="s">
        <v>1454</v>
      </c>
      <c r="O1977" t="s">
        <v>1455</v>
      </c>
      <c r="P1977" t="s">
        <v>1456</v>
      </c>
      <c r="Q1977" t="s">
        <v>1457</v>
      </c>
      <c r="R1977">
        <v>2048972</v>
      </c>
      <c r="S1977" t="s">
        <v>1461</v>
      </c>
      <c r="T1977">
        <v>4201.518</v>
      </c>
      <c r="U1977">
        <v>5</v>
      </c>
      <c r="V1977">
        <v>4201.518</v>
      </c>
      <c r="W1977">
        <v>5</v>
      </c>
      <c r="X1977">
        <v>3425</v>
      </c>
      <c r="Y1977">
        <v>776.51800000000003</v>
      </c>
      <c r="Z1977">
        <v>2048972</v>
      </c>
    </row>
    <row r="1978" spans="1:26" x14ac:dyDescent="0.2">
      <c r="A1978" s="27">
        <v>46080</v>
      </c>
      <c r="B1978" t="s">
        <v>14</v>
      </c>
      <c r="C1978" t="s">
        <v>1446</v>
      </c>
      <c r="D1978" t="s">
        <v>1526</v>
      </c>
      <c r="E1978" t="s">
        <v>1485</v>
      </c>
      <c r="F1978" t="s">
        <v>1470</v>
      </c>
      <c r="G1978" t="s">
        <v>333</v>
      </c>
      <c r="H1978" t="s">
        <v>957</v>
      </c>
      <c r="I1978" t="s">
        <v>1534</v>
      </c>
      <c r="J1978" t="s">
        <v>1450</v>
      </c>
      <c r="K1978" t="s">
        <v>1451</v>
      </c>
      <c r="L1978" t="s">
        <v>1452</v>
      </c>
      <c r="M1978" t="s">
        <v>1453</v>
      </c>
      <c r="N1978" t="s">
        <v>1454</v>
      </c>
      <c r="O1978" t="s">
        <v>1455</v>
      </c>
      <c r="P1978" t="s">
        <v>1456</v>
      </c>
      <c r="Q1978" t="s">
        <v>1457</v>
      </c>
      <c r="R1978">
        <v>2030991</v>
      </c>
      <c r="S1978" t="s">
        <v>1463</v>
      </c>
      <c r="T1978">
        <v>10923.9468</v>
      </c>
      <c r="U1978">
        <v>13</v>
      </c>
      <c r="V1978">
        <v>10923.9468</v>
      </c>
      <c r="W1978">
        <v>13</v>
      </c>
      <c r="X1978">
        <v>8970</v>
      </c>
      <c r="Y1978">
        <v>1953.9467999999999</v>
      </c>
      <c r="Z1978">
        <v>2030991</v>
      </c>
    </row>
    <row r="1979" spans="1:26" x14ac:dyDescent="0.2">
      <c r="A1979" s="27">
        <v>46080</v>
      </c>
      <c r="B1979" t="s">
        <v>14</v>
      </c>
      <c r="C1979" t="s">
        <v>1446</v>
      </c>
      <c r="D1979" t="s">
        <v>1526</v>
      </c>
      <c r="E1979" t="s">
        <v>1485</v>
      </c>
      <c r="F1979" t="s">
        <v>1470</v>
      </c>
      <c r="G1979" t="s">
        <v>333</v>
      </c>
      <c r="H1979" t="s">
        <v>957</v>
      </c>
      <c r="I1979" t="s">
        <v>1534</v>
      </c>
      <c r="J1979" t="s">
        <v>1450</v>
      </c>
      <c r="K1979" t="s">
        <v>1451</v>
      </c>
      <c r="L1979" t="s">
        <v>1452</v>
      </c>
      <c r="M1979" t="s">
        <v>1453</v>
      </c>
      <c r="N1979" t="s">
        <v>1454</v>
      </c>
      <c r="O1979" t="s">
        <v>1455</v>
      </c>
      <c r="P1979" t="s">
        <v>1456</v>
      </c>
      <c r="Q1979" t="s">
        <v>1457</v>
      </c>
      <c r="R1979">
        <v>2039041</v>
      </c>
      <c r="S1979" t="s">
        <v>1460</v>
      </c>
      <c r="T1979">
        <v>5882.1252000000004</v>
      </c>
      <c r="U1979">
        <v>7</v>
      </c>
      <c r="V1979">
        <v>5882.1252000000004</v>
      </c>
      <c r="W1979">
        <v>7</v>
      </c>
      <c r="X1979">
        <v>4753</v>
      </c>
      <c r="Y1979">
        <v>1129.1251999999999</v>
      </c>
      <c r="Z1979">
        <v>2039041</v>
      </c>
    </row>
    <row r="1980" spans="1:26" x14ac:dyDescent="0.2">
      <c r="A1980" s="27">
        <v>46080</v>
      </c>
      <c r="B1980" t="s">
        <v>14</v>
      </c>
      <c r="C1980" t="s">
        <v>1446</v>
      </c>
      <c r="D1980" t="s">
        <v>1526</v>
      </c>
      <c r="E1980" t="s">
        <v>1485</v>
      </c>
      <c r="F1980" t="s">
        <v>1470</v>
      </c>
      <c r="G1980" t="s">
        <v>333</v>
      </c>
      <c r="H1980" t="s">
        <v>296</v>
      </c>
      <c r="I1980" t="s">
        <v>1535</v>
      </c>
      <c r="J1980" t="s">
        <v>1450</v>
      </c>
      <c r="K1980" t="s">
        <v>1451</v>
      </c>
      <c r="L1980" t="s">
        <v>1452</v>
      </c>
      <c r="M1980" t="s">
        <v>1453</v>
      </c>
      <c r="N1980" t="s">
        <v>1454</v>
      </c>
      <c r="O1980" t="s">
        <v>1455</v>
      </c>
      <c r="P1980" t="s">
        <v>1456</v>
      </c>
      <c r="Q1980" t="s">
        <v>1457</v>
      </c>
      <c r="R1980">
        <v>2001113</v>
      </c>
      <c r="S1980" t="s">
        <v>1458</v>
      </c>
      <c r="T1980">
        <v>840.30359999999996</v>
      </c>
      <c r="U1980">
        <v>1</v>
      </c>
      <c r="V1980">
        <v>840.30359999999996</v>
      </c>
      <c r="W1980">
        <v>1</v>
      </c>
      <c r="X1980">
        <v>670</v>
      </c>
      <c r="Y1980">
        <v>170.30359999999999</v>
      </c>
      <c r="Z1980">
        <v>2001113</v>
      </c>
    </row>
    <row r="1981" spans="1:26" x14ac:dyDescent="0.2">
      <c r="A1981" s="27">
        <v>46080</v>
      </c>
      <c r="B1981" t="s">
        <v>14</v>
      </c>
      <c r="C1981" t="s">
        <v>1446</v>
      </c>
      <c r="D1981" t="s">
        <v>1526</v>
      </c>
      <c r="E1981" t="s">
        <v>1485</v>
      </c>
      <c r="F1981" t="s">
        <v>1470</v>
      </c>
      <c r="G1981" t="s">
        <v>333</v>
      </c>
      <c r="H1981" t="s">
        <v>296</v>
      </c>
      <c r="I1981" t="s">
        <v>1535</v>
      </c>
      <c r="J1981" t="s">
        <v>1450</v>
      </c>
      <c r="K1981" t="s">
        <v>1451</v>
      </c>
      <c r="L1981" t="s">
        <v>1452</v>
      </c>
      <c r="M1981" t="s">
        <v>1453</v>
      </c>
      <c r="N1981" t="s">
        <v>1454</v>
      </c>
      <c r="O1981" t="s">
        <v>1455</v>
      </c>
      <c r="P1981" t="s">
        <v>1456</v>
      </c>
      <c r="Q1981" t="s">
        <v>1457</v>
      </c>
      <c r="R1981">
        <v>2030991</v>
      </c>
      <c r="S1981" t="s">
        <v>1463</v>
      </c>
      <c r="T1981">
        <v>1680.6071999999999</v>
      </c>
      <c r="U1981">
        <v>2</v>
      </c>
      <c r="V1981">
        <v>1680.6071999999999</v>
      </c>
      <c r="W1981">
        <v>2</v>
      </c>
      <c r="X1981">
        <v>1380</v>
      </c>
      <c r="Y1981">
        <v>300.60719999999998</v>
      </c>
      <c r="Z1981">
        <v>2030991</v>
      </c>
    </row>
    <row r="1982" spans="1:26" x14ac:dyDescent="0.2">
      <c r="A1982" s="27">
        <v>46080</v>
      </c>
      <c r="B1982" t="s">
        <v>14</v>
      </c>
      <c r="C1982" t="s">
        <v>1446</v>
      </c>
      <c r="D1982" t="s">
        <v>1526</v>
      </c>
      <c r="E1982" t="s">
        <v>1485</v>
      </c>
      <c r="F1982" t="s">
        <v>1470</v>
      </c>
      <c r="G1982" t="s">
        <v>333</v>
      </c>
      <c r="H1982" t="s">
        <v>296</v>
      </c>
      <c r="I1982" t="s">
        <v>1535</v>
      </c>
      <c r="J1982" t="s">
        <v>1450</v>
      </c>
      <c r="K1982" t="s">
        <v>1451</v>
      </c>
      <c r="L1982" t="s">
        <v>1452</v>
      </c>
      <c r="M1982" t="s">
        <v>1453</v>
      </c>
      <c r="N1982" t="s">
        <v>1454</v>
      </c>
      <c r="O1982" t="s">
        <v>1455</v>
      </c>
      <c r="P1982" t="s">
        <v>1456</v>
      </c>
      <c r="Q1982" t="s">
        <v>1457</v>
      </c>
      <c r="R1982">
        <v>2039041</v>
      </c>
      <c r="S1982" t="s">
        <v>1460</v>
      </c>
      <c r="T1982">
        <v>1680.6071999999999</v>
      </c>
      <c r="U1982">
        <v>2</v>
      </c>
      <c r="V1982">
        <v>1680.6071999999999</v>
      </c>
      <c r="W1982">
        <v>2</v>
      </c>
      <c r="X1982">
        <v>1380</v>
      </c>
      <c r="Y1982">
        <v>300.60719999999998</v>
      </c>
      <c r="Z1982">
        <v>2039041</v>
      </c>
    </row>
    <row r="1983" spans="1:26" x14ac:dyDescent="0.2">
      <c r="A1983" s="27">
        <v>46080</v>
      </c>
      <c r="B1983" t="s">
        <v>14</v>
      </c>
      <c r="C1983" t="s">
        <v>1446</v>
      </c>
      <c r="D1983" t="s">
        <v>1526</v>
      </c>
      <c r="E1983" t="s">
        <v>1485</v>
      </c>
      <c r="F1983" t="s">
        <v>1470</v>
      </c>
      <c r="G1983" t="s">
        <v>333</v>
      </c>
      <c r="H1983" t="s">
        <v>296</v>
      </c>
      <c r="I1983" t="s">
        <v>1535</v>
      </c>
      <c r="J1983" t="s">
        <v>1450</v>
      </c>
      <c r="K1983" t="s">
        <v>1451</v>
      </c>
      <c r="L1983" t="s">
        <v>1452</v>
      </c>
      <c r="M1983" t="s">
        <v>1453</v>
      </c>
      <c r="N1983" t="s">
        <v>1454</v>
      </c>
      <c r="O1983" t="s">
        <v>1455</v>
      </c>
      <c r="P1983" t="s">
        <v>1456</v>
      </c>
      <c r="Q1983" t="s">
        <v>1457</v>
      </c>
      <c r="R1983">
        <v>2048972</v>
      </c>
      <c r="S1983" t="s">
        <v>1461</v>
      </c>
      <c r="T1983">
        <v>3361.2143999999998</v>
      </c>
      <c r="U1983">
        <v>4</v>
      </c>
      <c r="V1983">
        <v>3361.2143999999998</v>
      </c>
      <c r="W1983">
        <v>4</v>
      </c>
      <c r="X1983">
        <v>2744</v>
      </c>
      <c r="Y1983">
        <v>617.21439999999996</v>
      </c>
      <c r="Z1983">
        <v>2048972</v>
      </c>
    </row>
    <row r="1984" spans="1:26" x14ac:dyDescent="0.2">
      <c r="A1984" s="27">
        <v>46080</v>
      </c>
      <c r="B1984" t="s">
        <v>14</v>
      </c>
      <c r="C1984" t="s">
        <v>1446</v>
      </c>
      <c r="D1984" t="s">
        <v>1526</v>
      </c>
      <c r="E1984" t="s">
        <v>1485</v>
      </c>
      <c r="F1984" t="s">
        <v>1470</v>
      </c>
      <c r="G1984" t="s">
        <v>77</v>
      </c>
      <c r="H1984" t="s">
        <v>150</v>
      </c>
      <c r="I1984" t="s">
        <v>1536</v>
      </c>
      <c r="J1984" t="s">
        <v>1450</v>
      </c>
      <c r="K1984" t="s">
        <v>1451</v>
      </c>
      <c r="L1984" t="s">
        <v>1452</v>
      </c>
      <c r="M1984" t="s">
        <v>1453</v>
      </c>
      <c r="N1984" t="s">
        <v>1454</v>
      </c>
      <c r="O1984" t="s">
        <v>1455</v>
      </c>
      <c r="P1984" t="s">
        <v>1456</v>
      </c>
      <c r="Q1984" t="s">
        <v>1457</v>
      </c>
      <c r="R1984">
        <v>2030990</v>
      </c>
      <c r="S1984" t="s">
        <v>1459</v>
      </c>
      <c r="T1984">
        <v>16806.072</v>
      </c>
      <c r="U1984">
        <v>20</v>
      </c>
      <c r="V1984">
        <v>16806.072</v>
      </c>
      <c r="W1984">
        <v>20</v>
      </c>
      <c r="X1984">
        <v>13800</v>
      </c>
      <c r="Y1984">
        <v>3006.0720000000001</v>
      </c>
      <c r="Z1984">
        <v>2030990</v>
      </c>
    </row>
    <row r="1985" spans="1:26" x14ac:dyDescent="0.2">
      <c r="A1985" s="27">
        <v>46080</v>
      </c>
      <c r="B1985" t="s">
        <v>14</v>
      </c>
      <c r="C1985" t="s">
        <v>1446</v>
      </c>
      <c r="D1985" t="s">
        <v>1526</v>
      </c>
      <c r="E1985" t="s">
        <v>1485</v>
      </c>
      <c r="F1985" t="s">
        <v>1470</v>
      </c>
      <c r="G1985" t="s">
        <v>77</v>
      </c>
      <c r="H1985" t="s">
        <v>150</v>
      </c>
      <c r="I1985" t="s">
        <v>1536</v>
      </c>
      <c r="J1985" t="s">
        <v>1450</v>
      </c>
      <c r="K1985" t="s">
        <v>1451</v>
      </c>
      <c r="L1985" t="s">
        <v>1452</v>
      </c>
      <c r="M1985" t="s">
        <v>1453</v>
      </c>
      <c r="N1985" t="s">
        <v>1454</v>
      </c>
      <c r="O1985" t="s">
        <v>1455</v>
      </c>
      <c r="P1985" t="s">
        <v>1456</v>
      </c>
      <c r="Q1985" t="s">
        <v>1457</v>
      </c>
      <c r="R1985">
        <v>2030991</v>
      </c>
      <c r="S1985" t="s">
        <v>1463</v>
      </c>
      <c r="T1985">
        <v>1680.6071999999999</v>
      </c>
      <c r="U1985">
        <v>2</v>
      </c>
      <c r="V1985">
        <v>1680.6071999999999</v>
      </c>
      <c r="W1985">
        <v>2</v>
      </c>
      <c r="X1985">
        <v>1392</v>
      </c>
      <c r="Y1985">
        <v>288.60719999999998</v>
      </c>
      <c r="Z1985">
        <v>2030991</v>
      </c>
    </row>
    <row r="1986" spans="1:26" x14ac:dyDescent="0.2">
      <c r="A1986" s="27">
        <v>46080</v>
      </c>
      <c r="B1986" t="s">
        <v>14</v>
      </c>
      <c r="C1986" t="s">
        <v>1446</v>
      </c>
      <c r="D1986" t="s">
        <v>1526</v>
      </c>
      <c r="E1986" t="s">
        <v>1485</v>
      </c>
      <c r="F1986" t="s">
        <v>1470</v>
      </c>
      <c r="G1986" t="s">
        <v>77</v>
      </c>
      <c r="H1986" t="s">
        <v>150</v>
      </c>
      <c r="I1986" t="s">
        <v>1536</v>
      </c>
      <c r="J1986" t="s">
        <v>1450</v>
      </c>
      <c r="K1986" t="s">
        <v>1451</v>
      </c>
      <c r="L1986" t="s">
        <v>1452</v>
      </c>
      <c r="M1986" t="s">
        <v>1453</v>
      </c>
      <c r="N1986" t="s">
        <v>1454</v>
      </c>
      <c r="O1986" t="s">
        <v>1455</v>
      </c>
      <c r="P1986" t="s">
        <v>1456</v>
      </c>
      <c r="Q1986" t="s">
        <v>1457</v>
      </c>
      <c r="R1986">
        <v>2039041</v>
      </c>
      <c r="S1986" t="s">
        <v>1460</v>
      </c>
      <c r="T1986">
        <v>1680.6071999999999</v>
      </c>
      <c r="U1986">
        <v>2</v>
      </c>
      <c r="V1986">
        <v>1680.6071999999999</v>
      </c>
      <c r="W1986">
        <v>2</v>
      </c>
      <c r="X1986">
        <v>1356</v>
      </c>
      <c r="Y1986">
        <v>324.60719999999998</v>
      </c>
      <c r="Z1986">
        <v>2039041</v>
      </c>
    </row>
    <row r="1987" spans="1:26" x14ac:dyDescent="0.2">
      <c r="A1987" s="27">
        <v>46080</v>
      </c>
      <c r="B1987" t="s">
        <v>14</v>
      </c>
      <c r="C1987" t="s">
        <v>1446</v>
      </c>
      <c r="D1987" t="s">
        <v>1526</v>
      </c>
      <c r="E1987" t="s">
        <v>1485</v>
      </c>
      <c r="F1987" t="s">
        <v>1470</v>
      </c>
      <c r="G1987" t="s">
        <v>77</v>
      </c>
      <c r="H1987" t="s">
        <v>150</v>
      </c>
      <c r="I1987" t="s">
        <v>1536</v>
      </c>
      <c r="J1987" t="s">
        <v>1450</v>
      </c>
      <c r="K1987" t="s">
        <v>1451</v>
      </c>
      <c r="L1987" t="s">
        <v>1452</v>
      </c>
      <c r="M1987" t="s">
        <v>1453</v>
      </c>
      <c r="N1987" t="s">
        <v>1454</v>
      </c>
      <c r="O1987" t="s">
        <v>1455</v>
      </c>
      <c r="P1987" t="s">
        <v>1456</v>
      </c>
      <c r="Q1987" t="s">
        <v>1457</v>
      </c>
      <c r="R1987">
        <v>2048972</v>
      </c>
      <c r="S1987" t="s">
        <v>1461</v>
      </c>
      <c r="T1987">
        <v>2520.9108000000001</v>
      </c>
      <c r="U1987">
        <v>3</v>
      </c>
      <c r="V1987">
        <v>2520.9108000000001</v>
      </c>
      <c r="W1987">
        <v>3</v>
      </c>
      <c r="X1987">
        <v>2052</v>
      </c>
      <c r="Y1987">
        <v>468.91079999999999</v>
      </c>
      <c r="Z1987">
        <v>2048972</v>
      </c>
    </row>
    <row r="1988" spans="1:26" x14ac:dyDescent="0.2">
      <c r="A1988" s="27">
        <v>46080</v>
      </c>
      <c r="B1988" t="s">
        <v>14</v>
      </c>
      <c r="C1988" t="s">
        <v>1446</v>
      </c>
      <c r="D1988" t="s">
        <v>1526</v>
      </c>
      <c r="E1988" t="s">
        <v>1485</v>
      </c>
      <c r="F1988" t="s">
        <v>1470</v>
      </c>
      <c r="G1988" t="s">
        <v>42</v>
      </c>
      <c r="H1988" t="s">
        <v>361</v>
      </c>
      <c r="I1988" t="s">
        <v>1537</v>
      </c>
      <c r="J1988" t="s">
        <v>1450</v>
      </c>
      <c r="K1988" t="s">
        <v>1451</v>
      </c>
      <c r="L1988" t="s">
        <v>1452</v>
      </c>
      <c r="M1988" t="s">
        <v>1453</v>
      </c>
      <c r="N1988" t="s">
        <v>1454</v>
      </c>
      <c r="O1988" t="s">
        <v>1455</v>
      </c>
      <c r="P1988" t="s">
        <v>1456</v>
      </c>
      <c r="Q1988" t="s">
        <v>1457</v>
      </c>
      <c r="R1988">
        <v>2001113</v>
      </c>
      <c r="S1988" t="s">
        <v>1458</v>
      </c>
      <c r="T1988">
        <v>2520.9108000000001</v>
      </c>
      <c r="U1988">
        <v>3</v>
      </c>
      <c r="V1988">
        <v>2520.9108000000001</v>
      </c>
      <c r="W1988">
        <v>3</v>
      </c>
      <c r="X1988">
        <v>2034</v>
      </c>
      <c r="Y1988">
        <v>486.91079999999999</v>
      </c>
      <c r="Z1988">
        <v>2001113</v>
      </c>
    </row>
    <row r="1989" spans="1:26" x14ac:dyDescent="0.2">
      <c r="A1989" s="27">
        <v>46080</v>
      </c>
      <c r="B1989" t="s">
        <v>14</v>
      </c>
      <c r="C1989" t="s">
        <v>1446</v>
      </c>
      <c r="D1989" t="s">
        <v>1526</v>
      </c>
      <c r="E1989" t="s">
        <v>1485</v>
      </c>
      <c r="F1989" t="s">
        <v>1470</v>
      </c>
      <c r="G1989" t="s">
        <v>42</v>
      </c>
      <c r="H1989" t="s">
        <v>361</v>
      </c>
      <c r="I1989" t="s">
        <v>1537</v>
      </c>
      <c r="J1989" t="s">
        <v>1450</v>
      </c>
      <c r="K1989" t="s">
        <v>1451</v>
      </c>
      <c r="L1989" t="s">
        <v>1452</v>
      </c>
      <c r="M1989" t="s">
        <v>1453</v>
      </c>
      <c r="N1989" t="s">
        <v>1454</v>
      </c>
      <c r="O1989" t="s">
        <v>1455</v>
      </c>
      <c r="P1989" t="s">
        <v>1456</v>
      </c>
      <c r="Q1989" t="s">
        <v>1457</v>
      </c>
      <c r="R1989">
        <v>2039041</v>
      </c>
      <c r="S1989" t="s">
        <v>1460</v>
      </c>
      <c r="T1989">
        <v>1680.6071999999999</v>
      </c>
      <c r="U1989">
        <v>2</v>
      </c>
      <c r="V1989">
        <v>1680.6071999999999</v>
      </c>
      <c r="W1989">
        <v>2</v>
      </c>
      <c r="X1989">
        <v>1380</v>
      </c>
      <c r="Y1989">
        <v>300.60719999999998</v>
      </c>
      <c r="Z1989">
        <v>2039041</v>
      </c>
    </row>
    <row r="1990" spans="1:26" x14ac:dyDescent="0.2">
      <c r="A1990" s="27">
        <v>46080</v>
      </c>
      <c r="B1990" t="s">
        <v>14</v>
      </c>
      <c r="C1990" t="s">
        <v>1446</v>
      </c>
      <c r="D1990" t="s">
        <v>1526</v>
      </c>
      <c r="E1990" t="s">
        <v>1485</v>
      </c>
      <c r="F1990" t="s">
        <v>1470</v>
      </c>
      <c r="G1990" t="s">
        <v>42</v>
      </c>
      <c r="H1990" t="s">
        <v>361</v>
      </c>
      <c r="I1990" t="s">
        <v>1537</v>
      </c>
      <c r="J1990" t="s">
        <v>1450</v>
      </c>
      <c r="K1990" t="s">
        <v>1451</v>
      </c>
      <c r="L1990" t="s">
        <v>1452</v>
      </c>
      <c r="M1990" t="s">
        <v>1453</v>
      </c>
      <c r="N1990" t="s">
        <v>1454</v>
      </c>
      <c r="O1990" t="s">
        <v>1455</v>
      </c>
      <c r="P1990" t="s">
        <v>1456</v>
      </c>
      <c r="Q1990" t="s">
        <v>1457</v>
      </c>
      <c r="R1990">
        <v>2048972</v>
      </c>
      <c r="S1990" t="s">
        <v>1461</v>
      </c>
      <c r="T1990">
        <v>6722.4287999999997</v>
      </c>
      <c r="U1990">
        <v>8</v>
      </c>
      <c r="V1990">
        <v>6722.4287999999997</v>
      </c>
      <c r="W1990">
        <v>8</v>
      </c>
      <c r="X1990">
        <v>5464</v>
      </c>
      <c r="Y1990">
        <v>1258.4287999999999</v>
      </c>
      <c r="Z1990">
        <v>2048972</v>
      </c>
    </row>
    <row r="1991" spans="1:26" x14ac:dyDescent="0.2">
      <c r="A1991" s="27">
        <v>46080</v>
      </c>
      <c r="B1991" t="s">
        <v>14</v>
      </c>
      <c r="C1991" t="s">
        <v>1446</v>
      </c>
      <c r="D1991" t="s">
        <v>1526</v>
      </c>
      <c r="E1991" t="s">
        <v>1494</v>
      </c>
      <c r="F1991" t="s">
        <v>1495</v>
      </c>
      <c r="G1991" t="s">
        <v>106</v>
      </c>
      <c r="H1991" t="s">
        <v>939</v>
      </c>
      <c r="I1991" t="s">
        <v>1775</v>
      </c>
      <c r="J1991" t="s">
        <v>1450</v>
      </c>
      <c r="K1991" t="s">
        <v>1451</v>
      </c>
      <c r="L1991" t="s">
        <v>1452</v>
      </c>
      <c r="M1991" t="s">
        <v>1453</v>
      </c>
      <c r="N1991" t="s">
        <v>1454</v>
      </c>
      <c r="O1991" t="s">
        <v>1455</v>
      </c>
      <c r="P1991" t="s">
        <v>1456</v>
      </c>
      <c r="Q1991" t="s">
        <v>1457</v>
      </c>
      <c r="R1991">
        <v>2001113</v>
      </c>
      <c r="S1991" t="s">
        <v>1458</v>
      </c>
      <c r="T1991">
        <v>1680.6071999999999</v>
      </c>
      <c r="U1991">
        <v>2</v>
      </c>
      <c r="V1991">
        <v>1680.6071999999999</v>
      </c>
      <c r="W1991">
        <v>2</v>
      </c>
      <c r="X1991">
        <v>1360</v>
      </c>
      <c r="Y1991">
        <v>320.60719999999998</v>
      </c>
      <c r="Z1991">
        <v>2001113</v>
      </c>
    </row>
    <row r="1992" spans="1:26" x14ac:dyDescent="0.2">
      <c r="A1992" s="27">
        <v>46080</v>
      </c>
      <c r="B1992" t="s">
        <v>14</v>
      </c>
      <c r="C1992" t="s">
        <v>1446</v>
      </c>
      <c r="D1992" t="s">
        <v>1526</v>
      </c>
      <c r="E1992" t="s">
        <v>1494</v>
      </c>
      <c r="F1992" t="s">
        <v>1495</v>
      </c>
      <c r="G1992" t="s">
        <v>106</v>
      </c>
      <c r="H1992" t="s">
        <v>939</v>
      </c>
      <c r="I1992" t="s">
        <v>1775</v>
      </c>
      <c r="J1992" t="s">
        <v>1450</v>
      </c>
      <c r="K1992" t="s">
        <v>1451</v>
      </c>
      <c r="L1992" t="s">
        <v>1452</v>
      </c>
      <c r="M1992" t="s">
        <v>1453</v>
      </c>
      <c r="N1992" t="s">
        <v>1454</v>
      </c>
      <c r="O1992" t="s">
        <v>1455</v>
      </c>
      <c r="P1992" t="s">
        <v>1456</v>
      </c>
      <c r="Q1992" t="s">
        <v>1457</v>
      </c>
      <c r="R1992">
        <v>2030990</v>
      </c>
      <c r="S1992" t="s">
        <v>1459</v>
      </c>
      <c r="T1992">
        <v>3361.2143999999998</v>
      </c>
      <c r="U1992">
        <v>4</v>
      </c>
      <c r="V1992">
        <v>3361.2143999999998</v>
      </c>
      <c r="W1992">
        <v>4</v>
      </c>
      <c r="X1992">
        <v>2752</v>
      </c>
      <c r="Y1992">
        <v>609.21439999999996</v>
      </c>
      <c r="Z1992">
        <v>2030990</v>
      </c>
    </row>
    <row r="1993" spans="1:26" x14ac:dyDescent="0.2">
      <c r="A1993" s="27">
        <v>46080</v>
      </c>
      <c r="B1993" t="s">
        <v>14</v>
      </c>
      <c r="C1993" t="s">
        <v>1446</v>
      </c>
      <c r="D1993" t="s">
        <v>1526</v>
      </c>
      <c r="E1993" t="s">
        <v>1494</v>
      </c>
      <c r="F1993" t="s">
        <v>1495</v>
      </c>
      <c r="G1993" t="s">
        <v>106</v>
      </c>
      <c r="H1993" t="s">
        <v>939</v>
      </c>
      <c r="I1993" t="s">
        <v>1775</v>
      </c>
      <c r="J1993" t="s">
        <v>1450</v>
      </c>
      <c r="K1993" t="s">
        <v>1451</v>
      </c>
      <c r="L1993" t="s">
        <v>1452</v>
      </c>
      <c r="M1993" t="s">
        <v>1453</v>
      </c>
      <c r="N1993" t="s">
        <v>1454</v>
      </c>
      <c r="O1993" t="s">
        <v>1455</v>
      </c>
      <c r="P1993" t="s">
        <v>1456</v>
      </c>
      <c r="Q1993" t="s">
        <v>1457</v>
      </c>
      <c r="R1993">
        <v>2039041</v>
      </c>
      <c r="S1993" t="s">
        <v>1460</v>
      </c>
      <c r="T1993">
        <v>840.30359999999996</v>
      </c>
      <c r="U1993">
        <v>1</v>
      </c>
      <c r="V1993">
        <v>840.30359999999996</v>
      </c>
      <c r="W1993">
        <v>1</v>
      </c>
      <c r="X1993">
        <v>673</v>
      </c>
      <c r="Y1993">
        <v>167.30359999999999</v>
      </c>
      <c r="Z1993">
        <v>2039041</v>
      </c>
    </row>
    <row r="1994" spans="1:26" x14ac:dyDescent="0.2">
      <c r="A1994" s="27">
        <v>46080</v>
      </c>
      <c r="B1994" t="s">
        <v>14</v>
      </c>
      <c r="C1994" t="s">
        <v>1446</v>
      </c>
      <c r="D1994" t="s">
        <v>1526</v>
      </c>
      <c r="E1994" t="s">
        <v>1494</v>
      </c>
      <c r="F1994" t="s">
        <v>1495</v>
      </c>
      <c r="G1994" t="s">
        <v>734</v>
      </c>
      <c r="H1994" t="s">
        <v>944</v>
      </c>
      <c r="I1994" t="s">
        <v>1538</v>
      </c>
      <c r="J1994" t="s">
        <v>1450</v>
      </c>
      <c r="K1994" t="s">
        <v>1451</v>
      </c>
      <c r="L1994" t="s">
        <v>1452</v>
      </c>
      <c r="M1994" t="s">
        <v>1453</v>
      </c>
      <c r="N1994" t="s">
        <v>1454</v>
      </c>
      <c r="O1994" t="s">
        <v>1455</v>
      </c>
      <c r="P1994" t="s">
        <v>1456</v>
      </c>
      <c r="Q1994" t="s">
        <v>1457</v>
      </c>
      <c r="R1994">
        <v>2001113</v>
      </c>
      <c r="S1994" t="s">
        <v>1458</v>
      </c>
      <c r="T1994">
        <v>13444.857599999999</v>
      </c>
      <c r="U1994">
        <v>16</v>
      </c>
      <c r="V1994">
        <v>13444.857599999999</v>
      </c>
      <c r="W1994">
        <v>16</v>
      </c>
      <c r="X1994">
        <v>10992</v>
      </c>
      <c r="Y1994">
        <v>2452.8575999999998</v>
      </c>
      <c r="Z1994">
        <v>2001113</v>
      </c>
    </row>
    <row r="1995" spans="1:26" x14ac:dyDescent="0.2">
      <c r="A1995" s="27">
        <v>46080</v>
      </c>
      <c r="B1995" t="s">
        <v>14</v>
      </c>
      <c r="C1995" t="s">
        <v>1446</v>
      </c>
      <c r="D1995" t="s">
        <v>1526</v>
      </c>
      <c r="E1995" t="s">
        <v>1494</v>
      </c>
      <c r="F1995" t="s">
        <v>1495</v>
      </c>
      <c r="G1995" t="s">
        <v>734</v>
      </c>
      <c r="H1995" t="s">
        <v>944</v>
      </c>
      <c r="I1995" t="s">
        <v>1538</v>
      </c>
      <c r="J1995" t="s">
        <v>1450</v>
      </c>
      <c r="K1995" t="s">
        <v>1451</v>
      </c>
      <c r="L1995" t="s">
        <v>1452</v>
      </c>
      <c r="M1995" t="s">
        <v>1453</v>
      </c>
      <c r="N1995" t="s">
        <v>1454</v>
      </c>
      <c r="O1995" t="s">
        <v>1455</v>
      </c>
      <c r="P1995" t="s">
        <v>1456</v>
      </c>
      <c r="Q1995" t="s">
        <v>1457</v>
      </c>
      <c r="R1995">
        <v>2030990</v>
      </c>
      <c r="S1995" t="s">
        <v>1459</v>
      </c>
      <c r="T1995">
        <v>9243.3395999999993</v>
      </c>
      <c r="U1995">
        <v>11</v>
      </c>
      <c r="V1995">
        <v>9243.3395999999993</v>
      </c>
      <c r="W1995">
        <v>11</v>
      </c>
      <c r="X1995">
        <v>7601</v>
      </c>
      <c r="Y1995">
        <v>1642.3396</v>
      </c>
      <c r="Z1995">
        <v>2030990</v>
      </c>
    </row>
    <row r="1996" spans="1:26" x14ac:dyDescent="0.2">
      <c r="A1996" s="27">
        <v>46080</v>
      </c>
      <c r="B1996" t="s">
        <v>14</v>
      </c>
      <c r="C1996" t="s">
        <v>1446</v>
      </c>
      <c r="D1996" t="s">
        <v>1526</v>
      </c>
      <c r="E1996" t="s">
        <v>1494</v>
      </c>
      <c r="F1996" t="s">
        <v>1495</v>
      </c>
      <c r="G1996" t="s">
        <v>734</v>
      </c>
      <c r="H1996" t="s">
        <v>944</v>
      </c>
      <c r="I1996" t="s">
        <v>1538</v>
      </c>
      <c r="J1996" t="s">
        <v>1450</v>
      </c>
      <c r="K1996" t="s">
        <v>1451</v>
      </c>
      <c r="L1996" t="s">
        <v>1452</v>
      </c>
      <c r="M1996" t="s">
        <v>1453</v>
      </c>
      <c r="N1996" t="s">
        <v>1454</v>
      </c>
      <c r="O1996" t="s">
        <v>1455</v>
      </c>
      <c r="P1996" t="s">
        <v>1456</v>
      </c>
      <c r="Q1996" t="s">
        <v>1457</v>
      </c>
      <c r="R1996">
        <v>2030991</v>
      </c>
      <c r="S1996" t="s">
        <v>1463</v>
      </c>
      <c r="T1996">
        <v>1680.6071999999999</v>
      </c>
      <c r="U1996">
        <v>2</v>
      </c>
      <c r="V1996">
        <v>1680.6071999999999</v>
      </c>
      <c r="W1996">
        <v>2</v>
      </c>
      <c r="X1996">
        <v>1380</v>
      </c>
      <c r="Y1996">
        <v>300.60719999999998</v>
      </c>
      <c r="Z1996">
        <v>2030991</v>
      </c>
    </row>
    <row r="1997" spans="1:26" x14ac:dyDescent="0.2">
      <c r="A1997" s="27">
        <v>46080</v>
      </c>
      <c r="B1997" t="s">
        <v>14</v>
      </c>
      <c r="C1997" t="s">
        <v>1446</v>
      </c>
      <c r="D1997" t="s">
        <v>1526</v>
      </c>
      <c r="E1997" t="s">
        <v>1494</v>
      </c>
      <c r="F1997" t="s">
        <v>1495</v>
      </c>
      <c r="G1997" t="s">
        <v>734</v>
      </c>
      <c r="H1997" t="s">
        <v>944</v>
      </c>
      <c r="I1997" t="s">
        <v>1538</v>
      </c>
      <c r="J1997" t="s">
        <v>1450</v>
      </c>
      <c r="K1997" t="s">
        <v>1451</v>
      </c>
      <c r="L1997" t="s">
        <v>1452</v>
      </c>
      <c r="M1997" t="s">
        <v>1453</v>
      </c>
      <c r="N1997" t="s">
        <v>1454</v>
      </c>
      <c r="O1997" t="s">
        <v>1455</v>
      </c>
      <c r="P1997" t="s">
        <v>1456</v>
      </c>
      <c r="Q1997" t="s">
        <v>1457</v>
      </c>
      <c r="R1997">
        <v>2039041</v>
      </c>
      <c r="S1997" t="s">
        <v>1460</v>
      </c>
      <c r="T1997">
        <v>840.30359999999996</v>
      </c>
      <c r="U1997">
        <v>1</v>
      </c>
      <c r="V1997">
        <v>840.30359999999996</v>
      </c>
      <c r="W1997">
        <v>1</v>
      </c>
      <c r="X1997">
        <v>690</v>
      </c>
      <c r="Y1997">
        <v>150.30359999999999</v>
      </c>
      <c r="Z1997">
        <v>2039041</v>
      </c>
    </row>
    <row r="1998" spans="1:26" x14ac:dyDescent="0.2">
      <c r="A1998" s="27">
        <v>46080</v>
      </c>
      <c r="B1998" t="s">
        <v>14</v>
      </c>
      <c r="C1998" t="s">
        <v>1446</v>
      </c>
      <c r="D1998" t="s">
        <v>1526</v>
      </c>
      <c r="E1998" t="s">
        <v>1494</v>
      </c>
      <c r="F1998" t="s">
        <v>1495</v>
      </c>
      <c r="G1998" t="s">
        <v>734</v>
      </c>
      <c r="H1998" t="s">
        <v>944</v>
      </c>
      <c r="I1998" t="s">
        <v>1538</v>
      </c>
      <c r="J1998" t="s">
        <v>1450</v>
      </c>
      <c r="K1998" t="s">
        <v>1451</v>
      </c>
      <c r="L1998" t="s">
        <v>1452</v>
      </c>
      <c r="M1998" t="s">
        <v>1453</v>
      </c>
      <c r="N1998" t="s">
        <v>1454</v>
      </c>
      <c r="O1998" t="s">
        <v>1455</v>
      </c>
      <c r="P1998" t="s">
        <v>1456</v>
      </c>
      <c r="Q1998" t="s">
        <v>1457</v>
      </c>
      <c r="R1998">
        <v>2048972</v>
      </c>
      <c r="S1998" t="s">
        <v>1461</v>
      </c>
      <c r="T1998">
        <v>2520.9108000000001</v>
      </c>
      <c r="U1998">
        <v>3</v>
      </c>
      <c r="V1998">
        <v>2520.9108000000001</v>
      </c>
      <c r="W1998">
        <v>3</v>
      </c>
      <c r="X1998">
        <v>2058</v>
      </c>
      <c r="Y1998">
        <v>462.91079999999999</v>
      </c>
      <c r="Z1998">
        <v>2048972</v>
      </c>
    </row>
    <row r="1999" spans="1:26" x14ac:dyDescent="0.2">
      <c r="A1999" s="27">
        <v>46080</v>
      </c>
      <c r="B1999" t="s">
        <v>14</v>
      </c>
      <c r="C1999" t="s">
        <v>1446</v>
      </c>
      <c r="D1999" t="s">
        <v>1526</v>
      </c>
      <c r="E1999" t="s">
        <v>1508</v>
      </c>
      <c r="F1999" t="s">
        <v>1510</v>
      </c>
      <c r="G1999" t="s">
        <v>1511</v>
      </c>
      <c r="H1999" t="s">
        <v>911</v>
      </c>
      <c r="I1999" t="s">
        <v>1776</v>
      </c>
      <c r="J1999" t="s">
        <v>1450</v>
      </c>
      <c r="K1999" t="s">
        <v>1451</v>
      </c>
      <c r="L1999" t="s">
        <v>1452</v>
      </c>
      <c r="M1999" t="s">
        <v>1453</v>
      </c>
      <c r="N1999" t="s">
        <v>1454</v>
      </c>
      <c r="O1999" t="s">
        <v>1455</v>
      </c>
      <c r="P1999" t="s">
        <v>1456</v>
      </c>
      <c r="Q1999" t="s">
        <v>1457</v>
      </c>
      <c r="R1999">
        <v>2001113</v>
      </c>
      <c r="S1999" t="s">
        <v>1458</v>
      </c>
      <c r="T1999">
        <v>24368.804400000001</v>
      </c>
      <c r="U1999">
        <v>29</v>
      </c>
      <c r="V1999">
        <v>24368.804400000001</v>
      </c>
      <c r="W1999">
        <v>29</v>
      </c>
      <c r="X1999">
        <v>19923</v>
      </c>
      <c r="Y1999">
        <v>4445.8044</v>
      </c>
      <c r="Z1999">
        <v>2001113</v>
      </c>
    </row>
    <row r="2000" spans="1:26" x14ac:dyDescent="0.2">
      <c r="A2000" s="27">
        <v>46080</v>
      </c>
      <c r="B2000" t="s">
        <v>14</v>
      </c>
      <c r="C2000" t="s">
        <v>1446</v>
      </c>
      <c r="D2000" t="s">
        <v>1526</v>
      </c>
      <c r="E2000" t="s">
        <v>1508</v>
      </c>
      <c r="F2000" t="s">
        <v>1510</v>
      </c>
      <c r="G2000" t="s">
        <v>1511</v>
      </c>
      <c r="H2000" t="s">
        <v>911</v>
      </c>
      <c r="I2000" t="s">
        <v>1776</v>
      </c>
      <c r="J2000" t="s">
        <v>1450</v>
      </c>
      <c r="K2000" t="s">
        <v>1451</v>
      </c>
      <c r="L2000" t="s">
        <v>1452</v>
      </c>
      <c r="M2000" t="s">
        <v>1453</v>
      </c>
      <c r="N2000" t="s">
        <v>1454</v>
      </c>
      <c r="O2000" t="s">
        <v>1455</v>
      </c>
      <c r="P2000" t="s">
        <v>1456</v>
      </c>
      <c r="Q2000" t="s">
        <v>1457</v>
      </c>
      <c r="R2000">
        <v>2030990</v>
      </c>
      <c r="S2000" t="s">
        <v>1459</v>
      </c>
      <c r="T2000">
        <v>12604.554</v>
      </c>
      <c r="U2000">
        <v>15</v>
      </c>
      <c r="V2000">
        <v>12604.554</v>
      </c>
      <c r="W2000">
        <v>15</v>
      </c>
      <c r="X2000">
        <v>10350</v>
      </c>
      <c r="Y2000">
        <v>2254.5540000000001</v>
      </c>
      <c r="Z2000">
        <v>2030990</v>
      </c>
    </row>
    <row r="2001" spans="1:26" x14ac:dyDescent="0.2">
      <c r="A2001" s="27">
        <v>46080</v>
      </c>
      <c r="B2001" t="s">
        <v>14</v>
      </c>
      <c r="C2001" t="s">
        <v>1446</v>
      </c>
      <c r="D2001" t="s">
        <v>1526</v>
      </c>
      <c r="E2001" t="s">
        <v>1508</v>
      </c>
      <c r="F2001" t="s">
        <v>1510</v>
      </c>
      <c r="G2001" t="s">
        <v>1511</v>
      </c>
      <c r="H2001" t="s">
        <v>911</v>
      </c>
      <c r="I2001" t="s">
        <v>1776</v>
      </c>
      <c r="J2001" t="s">
        <v>1450</v>
      </c>
      <c r="K2001" t="s">
        <v>1451</v>
      </c>
      <c r="L2001" t="s">
        <v>1452</v>
      </c>
      <c r="M2001" t="s">
        <v>1453</v>
      </c>
      <c r="N2001" t="s">
        <v>1454</v>
      </c>
      <c r="O2001" t="s">
        <v>1455</v>
      </c>
      <c r="P2001" t="s">
        <v>1456</v>
      </c>
      <c r="Q2001" t="s">
        <v>1457</v>
      </c>
      <c r="R2001">
        <v>2030991</v>
      </c>
      <c r="S2001" t="s">
        <v>1463</v>
      </c>
      <c r="T2001">
        <v>9243.3395999999993</v>
      </c>
      <c r="U2001">
        <v>11</v>
      </c>
      <c r="V2001">
        <v>9243.3395999999993</v>
      </c>
      <c r="W2001">
        <v>11</v>
      </c>
      <c r="X2001">
        <v>7590</v>
      </c>
      <c r="Y2001">
        <v>1653.3396</v>
      </c>
      <c r="Z2001">
        <v>2030991</v>
      </c>
    </row>
    <row r="2002" spans="1:26" x14ac:dyDescent="0.2">
      <c r="A2002" s="27">
        <v>46080</v>
      </c>
      <c r="B2002" t="s">
        <v>14</v>
      </c>
      <c r="C2002" t="s">
        <v>1446</v>
      </c>
      <c r="D2002" t="s">
        <v>1526</v>
      </c>
      <c r="E2002" t="s">
        <v>1508</v>
      </c>
      <c r="F2002" t="s">
        <v>1510</v>
      </c>
      <c r="G2002" t="s">
        <v>1511</v>
      </c>
      <c r="H2002" t="s">
        <v>911</v>
      </c>
      <c r="I2002" t="s">
        <v>1776</v>
      </c>
      <c r="J2002" t="s">
        <v>1450</v>
      </c>
      <c r="K2002" t="s">
        <v>1451</v>
      </c>
      <c r="L2002" t="s">
        <v>1452</v>
      </c>
      <c r="M2002" t="s">
        <v>1453</v>
      </c>
      <c r="N2002" t="s">
        <v>1454</v>
      </c>
      <c r="O2002" t="s">
        <v>1455</v>
      </c>
      <c r="P2002" t="s">
        <v>1456</v>
      </c>
      <c r="Q2002" t="s">
        <v>1457</v>
      </c>
      <c r="R2002">
        <v>2039041</v>
      </c>
      <c r="S2002" t="s">
        <v>1460</v>
      </c>
      <c r="T2002">
        <v>12604.554</v>
      </c>
      <c r="U2002">
        <v>15</v>
      </c>
      <c r="V2002">
        <v>12604.554</v>
      </c>
      <c r="W2002">
        <v>15</v>
      </c>
      <c r="X2002">
        <v>10350</v>
      </c>
      <c r="Y2002">
        <v>2254.5540000000001</v>
      </c>
      <c r="Z2002">
        <v>2039041</v>
      </c>
    </row>
    <row r="2003" spans="1:26" x14ac:dyDescent="0.2">
      <c r="A2003" s="27">
        <v>46080</v>
      </c>
      <c r="B2003" t="s">
        <v>14</v>
      </c>
      <c r="C2003" t="s">
        <v>1446</v>
      </c>
      <c r="D2003" t="s">
        <v>1526</v>
      </c>
      <c r="E2003" t="s">
        <v>1508</v>
      </c>
      <c r="F2003" t="s">
        <v>1510</v>
      </c>
      <c r="G2003" t="s">
        <v>1511</v>
      </c>
      <c r="H2003" t="s">
        <v>913</v>
      </c>
      <c r="I2003" t="s">
        <v>1539</v>
      </c>
      <c r="J2003" t="s">
        <v>1450</v>
      </c>
      <c r="K2003" t="s">
        <v>1451</v>
      </c>
      <c r="L2003" t="s">
        <v>1452</v>
      </c>
      <c r="M2003" t="s">
        <v>1453</v>
      </c>
      <c r="N2003" t="s">
        <v>1454</v>
      </c>
      <c r="O2003" t="s">
        <v>1455</v>
      </c>
      <c r="P2003" t="s">
        <v>1456</v>
      </c>
      <c r="Q2003" t="s">
        <v>1457</v>
      </c>
      <c r="R2003">
        <v>2001113</v>
      </c>
      <c r="S2003" t="s">
        <v>1458</v>
      </c>
      <c r="T2003">
        <v>840.30359999999996</v>
      </c>
      <c r="U2003">
        <v>1</v>
      </c>
      <c r="V2003">
        <v>840.30359999999996</v>
      </c>
      <c r="W2003">
        <v>1</v>
      </c>
      <c r="X2003">
        <v>676</v>
      </c>
      <c r="Y2003">
        <v>164.30359999999999</v>
      </c>
      <c r="Z2003">
        <v>2001113</v>
      </c>
    </row>
    <row r="2004" spans="1:26" x14ac:dyDescent="0.2">
      <c r="A2004" s="27">
        <v>46080</v>
      </c>
      <c r="B2004" t="s">
        <v>14</v>
      </c>
      <c r="C2004" t="s">
        <v>1446</v>
      </c>
      <c r="D2004" t="s">
        <v>1526</v>
      </c>
      <c r="E2004" t="s">
        <v>1508</v>
      </c>
      <c r="F2004" t="s">
        <v>1510</v>
      </c>
      <c r="G2004" t="s">
        <v>1511</v>
      </c>
      <c r="H2004" t="s">
        <v>913</v>
      </c>
      <c r="I2004" t="s">
        <v>1539</v>
      </c>
      <c r="J2004" t="s">
        <v>1450</v>
      </c>
      <c r="K2004" t="s">
        <v>1451</v>
      </c>
      <c r="L2004" t="s">
        <v>1452</v>
      </c>
      <c r="M2004" t="s">
        <v>1453</v>
      </c>
      <c r="N2004" t="s">
        <v>1454</v>
      </c>
      <c r="O2004" t="s">
        <v>1455</v>
      </c>
      <c r="P2004" t="s">
        <v>1456</v>
      </c>
      <c r="Q2004" t="s">
        <v>1457</v>
      </c>
      <c r="R2004">
        <v>2030990</v>
      </c>
      <c r="S2004" t="s">
        <v>1459</v>
      </c>
      <c r="T2004">
        <v>7562.7323999999999</v>
      </c>
      <c r="U2004">
        <v>9</v>
      </c>
      <c r="V2004">
        <v>7562.7323999999999</v>
      </c>
      <c r="W2004">
        <v>9</v>
      </c>
      <c r="X2004">
        <v>6210</v>
      </c>
      <c r="Y2004">
        <v>1352.7324000000001</v>
      </c>
      <c r="Z2004">
        <v>2030990</v>
      </c>
    </row>
    <row r="2005" spans="1:26" x14ac:dyDescent="0.2">
      <c r="A2005" s="27">
        <v>46080</v>
      </c>
      <c r="B2005" t="s">
        <v>14</v>
      </c>
      <c r="C2005" t="s">
        <v>1446</v>
      </c>
      <c r="D2005" t="s">
        <v>1526</v>
      </c>
      <c r="E2005" t="s">
        <v>1508</v>
      </c>
      <c r="F2005" t="s">
        <v>1510</v>
      </c>
      <c r="G2005" t="s">
        <v>1511</v>
      </c>
      <c r="H2005" t="s">
        <v>913</v>
      </c>
      <c r="I2005" t="s">
        <v>1539</v>
      </c>
      <c r="J2005" t="s">
        <v>1450</v>
      </c>
      <c r="K2005" t="s">
        <v>1451</v>
      </c>
      <c r="L2005" t="s">
        <v>1452</v>
      </c>
      <c r="M2005" t="s">
        <v>1453</v>
      </c>
      <c r="N2005" t="s">
        <v>1454</v>
      </c>
      <c r="O2005" t="s">
        <v>1455</v>
      </c>
      <c r="P2005" t="s">
        <v>1456</v>
      </c>
      <c r="Q2005" t="s">
        <v>1457</v>
      </c>
      <c r="R2005">
        <v>2030991</v>
      </c>
      <c r="S2005" t="s">
        <v>1463</v>
      </c>
      <c r="T2005">
        <v>2520.9108000000001</v>
      </c>
      <c r="U2005">
        <v>3</v>
      </c>
      <c r="V2005">
        <v>2520.9108000000001</v>
      </c>
      <c r="W2005">
        <v>3</v>
      </c>
      <c r="X2005">
        <v>2043</v>
      </c>
      <c r="Y2005">
        <v>477.91079999999999</v>
      </c>
      <c r="Z2005">
        <v>2030991</v>
      </c>
    </row>
    <row r="2006" spans="1:26" x14ac:dyDescent="0.2">
      <c r="A2006" s="27">
        <v>46080</v>
      </c>
      <c r="B2006" t="s">
        <v>14</v>
      </c>
      <c r="C2006" t="s">
        <v>1446</v>
      </c>
      <c r="D2006" t="s">
        <v>1526</v>
      </c>
      <c r="E2006" t="s">
        <v>1508</v>
      </c>
      <c r="F2006" t="s">
        <v>1510</v>
      </c>
      <c r="G2006" t="s">
        <v>1511</v>
      </c>
      <c r="H2006" t="s">
        <v>913</v>
      </c>
      <c r="I2006" t="s">
        <v>1539</v>
      </c>
      <c r="J2006" t="s">
        <v>1450</v>
      </c>
      <c r="K2006" t="s">
        <v>1451</v>
      </c>
      <c r="L2006" t="s">
        <v>1452</v>
      </c>
      <c r="M2006" t="s">
        <v>1453</v>
      </c>
      <c r="N2006" t="s">
        <v>1454</v>
      </c>
      <c r="O2006" t="s">
        <v>1455</v>
      </c>
      <c r="P2006" t="s">
        <v>1456</v>
      </c>
      <c r="Q2006" t="s">
        <v>1457</v>
      </c>
      <c r="R2006">
        <v>2039041</v>
      </c>
      <c r="S2006" t="s">
        <v>1460</v>
      </c>
      <c r="T2006">
        <v>4201.518</v>
      </c>
      <c r="U2006">
        <v>5</v>
      </c>
      <c r="V2006">
        <v>4201.518</v>
      </c>
      <c r="W2006">
        <v>5</v>
      </c>
      <c r="X2006">
        <v>3445</v>
      </c>
      <c r="Y2006">
        <v>756.51800000000003</v>
      </c>
      <c r="Z2006">
        <v>2039041</v>
      </c>
    </row>
    <row r="2007" spans="1:26" x14ac:dyDescent="0.2">
      <c r="A2007" s="27">
        <v>46080</v>
      </c>
      <c r="B2007" t="s">
        <v>14</v>
      </c>
      <c r="C2007" t="s">
        <v>1446</v>
      </c>
      <c r="D2007" t="s">
        <v>1526</v>
      </c>
      <c r="E2007" t="s">
        <v>1508</v>
      </c>
      <c r="F2007" t="s">
        <v>1510</v>
      </c>
      <c r="G2007" t="s">
        <v>1511</v>
      </c>
      <c r="H2007" t="s">
        <v>913</v>
      </c>
      <c r="I2007" t="s">
        <v>1539</v>
      </c>
      <c r="J2007" t="s">
        <v>1450</v>
      </c>
      <c r="K2007" t="s">
        <v>1451</v>
      </c>
      <c r="L2007" t="s">
        <v>1452</v>
      </c>
      <c r="M2007" t="s">
        <v>1453</v>
      </c>
      <c r="N2007" t="s">
        <v>1454</v>
      </c>
      <c r="O2007" t="s">
        <v>1455</v>
      </c>
      <c r="P2007" t="s">
        <v>1456</v>
      </c>
      <c r="Q2007" t="s">
        <v>1457</v>
      </c>
      <c r="R2007">
        <v>2048972</v>
      </c>
      <c r="S2007" t="s">
        <v>1461</v>
      </c>
      <c r="T2007">
        <v>3361.2143999999998</v>
      </c>
      <c r="U2007">
        <v>4</v>
      </c>
      <c r="V2007">
        <v>3361.2143999999998</v>
      </c>
      <c r="W2007">
        <v>4</v>
      </c>
      <c r="X2007">
        <v>2744</v>
      </c>
      <c r="Y2007">
        <v>617.21439999999996</v>
      </c>
      <c r="Z2007">
        <v>2048972</v>
      </c>
    </row>
    <row r="2008" spans="1:26" x14ac:dyDescent="0.2">
      <c r="A2008" s="27">
        <v>46080</v>
      </c>
      <c r="B2008" t="s">
        <v>14</v>
      </c>
      <c r="C2008" t="s">
        <v>1446</v>
      </c>
      <c r="D2008" t="s">
        <v>1526</v>
      </c>
      <c r="E2008" t="s">
        <v>1508</v>
      </c>
      <c r="F2008" t="s">
        <v>1514</v>
      </c>
      <c r="G2008" t="s">
        <v>1515</v>
      </c>
      <c r="H2008" t="s">
        <v>904</v>
      </c>
      <c r="I2008" t="s">
        <v>1540</v>
      </c>
      <c r="J2008" t="s">
        <v>1450</v>
      </c>
      <c r="K2008" t="s">
        <v>1451</v>
      </c>
      <c r="L2008" t="s">
        <v>1452</v>
      </c>
      <c r="M2008" t="s">
        <v>1453</v>
      </c>
      <c r="N2008" t="s">
        <v>1454</v>
      </c>
      <c r="O2008" t="s">
        <v>1455</v>
      </c>
      <c r="P2008" t="s">
        <v>1456</v>
      </c>
      <c r="Q2008" t="s">
        <v>1457</v>
      </c>
      <c r="R2008">
        <v>2001113</v>
      </c>
      <c r="S2008" t="s">
        <v>1458</v>
      </c>
      <c r="T2008">
        <v>3361.2143999999998</v>
      </c>
      <c r="U2008">
        <v>4</v>
      </c>
      <c r="V2008">
        <v>3361.2143999999998</v>
      </c>
      <c r="W2008">
        <v>4</v>
      </c>
      <c r="X2008">
        <v>2744</v>
      </c>
      <c r="Y2008">
        <v>617.21439999999996</v>
      </c>
      <c r="Z2008">
        <v>2001113</v>
      </c>
    </row>
    <row r="2009" spans="1:26" x14ac:dyDescent="0.2">
      <c r="A2009" s="27">
        <v>46080</v>
      </c>
      <c r="B2009" t="s">
        <v>14</v>
      </c>
      <c r="C2009" t="s">
        <v>1446</v>
      </c>
      <c r="D2009" t="s">
        <v>1526</v>
      </c>
      <c r="E2009" t="s">
        <v>1508</v>
      </c>
      <c r="F2009" t="s">
        <v>1514</v>
      </c>
      <c r="G2009" t="s">
        <v>1515</v>
      </c>
      <c r="H2009" t="s">
        <v>904</v>
      </c>
      <c r="I2009" t="s">
        <v>1540</v>
      </c>
      <c r="J2009" t="s">
        <v>1450</v>
      </c>
      <c r="K2009" t="s">
        <v>1451</v>
      </c>
      <c r="L2009" t="s">
        <v>1452</v>
      </c>
      <c r="M2009" t="s">
        <v>1453</v>
      </c>
      <c r="N2009" t="s">
        <v>1454</v>
      </c>
      <c r="O2009" t="s">
        <v>1455</v>
      </c>
      <c r="P2009" t="s">
        <v>1456</v>
      </c>
      <c r="Q2009" t="s">
        <v>1457</v>
      </c>
      <c r="R2009">
        <v>2030991</v>
      </c>
      <c r="S2009" t="s">
        <v>1463</v>
      </c>
      <c r="T2009">
        <v>840.30359999999996</v>
      </c>
      <c r="U2009">
        <v>1</v>
      </c>
      <c r="V2009">
        <v>840.30359999999996</v>
      </c>
      <c r="W2009">
        <v>1</v>
      </c>
      <c r="X2009">
        <v>697</v>
      </c>
      <c r="Y2009">
        <v>143.30359999999999</v>
      </c>
      <c r="Z2009">
        <v>2030991</v>
      </c>
    </row>
    <row r="2010" spans="1:26" x14ac:dyDescent="0.2">
      <c r="A2010" s="27">
        <v>46080</v>
      </c>
      <c r="B2010" t="s">
        <v>14</v>
      </c>
      <c r="C2010" t="s">
        <v>1446</v>
      </c>
      <c r="D2010" t="s">
        <v>1526</v>
      </c>
      <c r="E2010" t="s">
        <v>1517</v>
      </c>
      <c r="F2010" t="s">
        <v>1520</v>
      </c>
      <c r="G2010" t="s">
        <v>69</v>
      </c>
      <c r="H2010" t="s">
        <v>955</v>
      </c>
      <c r="I2010" t="s">
        <v>1541</v>
      </c>
      <c r="J2010" t="s">
        <v>1450</v>
      </c>
      <c r="K2010" t="s">
        <v>1451</v>
      </c>
      <c r="L2010" t="s">
        <v>1452</v>
      </c>
      <c r="M2010" t="s">
        <v>1453</v>
      </c>
      <c r="N2010" t="s">
        <v>1454</v>
      </c>
      <c r="O2010" t="s">
        <v>1455</v>
      </c>
      <c r="P2010" t="s">
        <v>1456</v>
      </c>
      <c r="Q2010" t="s">
        <v>1457</v>
      </c>
      <c r="R2010">
        <v>2001113</v>
      </c>
      <c r="S2010" t="s">
        <v>1458</v>
      </c>
      <c r="T2010">
        <v>3361.2143999999998</v>
      </c>
      <c r="U2010">
        <v>4</v>
      </c>
      <c r="V2010">
        <v>3361.2143999999998</v>
      </c>
      <c r="W2010">
        <v>4</v>
      </c>
      <c r="X2010">
        <v>2728</v>
      </c>
      <c r="Y2010">
        <v>633.21439999999996</v>
      </c>
      <c r="Z2010">
        <v>2001113</v>
      </c>
    </row>
    <row r="2011" spans="1:26" x14ac:dyDescent="0.2">
      <c r="A2011" s="27">
        <v>46080</v>
      </c>
      <c r="B2011" t="s">
        <v>14</v>
      </c>
      <c r="C2011" t="s">
        <v>1446</v>
      </c>
      <c r="D2011" t="s">
        <v>1526</v>
      </c>
      <c r="E2011" t="s">
        <v>1517</v>
      </c>
      <c r="F2011" t="s">
        <v>1520</v>
      </c>
      <c r="G2011" t="s">
        <v>69</v>
      </c>
      <c r="H2011" t="s">
        <v>955</v>
      </c>
      <c r="I2011" t="s">
        <v>1541</v>
      </c>
      <c r="J2011" t="s">
        <v>1450</v>
      </c>
      <c r="K2011" t="s">
        <v>1451</v>
      </c>
      <c r="L2011" t="s">
        <v>1452</v>
      </c>
      <c r="M2011" t="s">
        <v>1453</v>
      </c>
      <c r="N2011" t="s">
        <v>1454</v>
      </c>
      <c r="O2011" t="s">
        <v>1455</v>
      </c>
      <c r="P2011" t="s">
        <v>1456</v>
      </c>
      <c r="Q2011" t="s">
        <v>1457</v>
      </c>
      <c r="R2011">
        <v>2030990</v>
      </c>
      <c r="S2011" t="s">
        <v>1459</v>
      </c>
      <c r="T2011">
        <v>1680.6071999999999</v>
      </c>
      <c r="U2011">
        <v>2</v>
      </c>
      <c r="V2011">
        <v>1680.6071999999999</v>
      </c>
      <c r="W2011">
        <v>2</v>
      </c>
      <c r="X2011">
        <v>1350</v>
      </c>
      <c r="Y2011">
        <v>330.60719999999998</v>
      </c>
      <c r="Z2011">
        <v>2030990</v>
      </c>
    </row>
    <row r="2012" spans="1:26" x14ac:dyDescent="0.2">
      <c r="A2012" s="27">
        <v>46080</v>
      </c>
      <c r="B2012" t="s">
        <v>14</v>
      </c>
      <c r="C2012" t="s">
        <v>1446</v>
      </c>
      <c r="D2012" t="s">
        <v>1526</v>
      </c>
      <c r="E2012" t="s">
        <v>1517</v>
      </c>
      <c r="F2012" t="s">
        <v>1520</v>
      </c>
      <c r="G2012" t="s">
        <v>69</v>
      </c>
      <c r="H2012" t="s">
        <v>955</v>
      </c>
      <c r="I2012" t="s">
        <v>1541</v>
      </c>
      <c r="J2012" t="s">
        <v>1450</v>
      </c>
      <c r="K2012" t="s">
        <v>1451</v>
      </c>
      <c r="L2012" t="s">
        <v>1452</v>
      </c>
      <c r="M2012" t="s">
        <v>1453</v>
      </c>
      <c r="N2012" t="s">
        <v>1454</v>
      </c>
      <c r="O2012" t="s">
        <v>1455</v>
      </c>
      <c r="P2012" t="s">
        <v>1456</v>
      </c>
      <c r="Q2012" t="s">
        <v>1457</v>
      </c>
      <c r="R2012">
        <v>2030991</v>
      </c>
      <c r="S2012" t="s">
        <v>1463</v>
      </c>
      <c r="T2012">
        <v>5882.1252000000004</v>
      </c>
      <c r="U2012">
        <v>7</v>
      </c>
      <c r="V2012">
        <v>5882.1252000000004</v>
      </c>
      <c r="W2012">
        <v>7</v>
      </c>
      <c r="X2012">
        <v>4781</v>
      </c>
      <c r="Y2012">
        <v>1101.1251999999999</v>
      </c>
      <c r="Z2012">
        <v>2030991</v>
      </c>
    </row>
    <row r="2013" spans="1:26" x14ac:dyDescent="0.2">
      <c r="A2013" s="27">
        <v>46080</v>
      </c>
      <c r="B2013" t="s">
        <v>14</v>
      </c>
      <c r="C2013" t="s">
        <v>1446</v>
      </c>
      <c r="D2013" t="s">
        <v>1526</v>
      </c>
      <c r="E2013" t="s">
        <v>1517</v>
      </c>
      <c r="F2013" t="s">
        <v>1520</v>
      </c>
      <c r="G2013" t="s">
        <v>69</v>
      </c>
      <c r="H2013" t="s">
        <v>955</v>
      </c>
      <c r="I2013" t="s">
        <v>1541</v>
      </c>
      <c r="J2013" t="s">
        <v>1450</v>
      </c>
      <c r="K2013" t="s">
        <v>1451</v>
      </c>
      <c r="L2013" t="s">
        <v>1452</v>
      </c>
      <c r="M2013" t="s">
        <v>1453</v>
      </c>
      <c r="N2013" t="s">
        <v>1454</v>
      </c>
      <c r="O2013" t="s">
        <v>1455</v>
      </c>
      <c r="P2013" t="s">
        <v>1456</v>
      </c>
      <c r="Q2013" t="s">
        <v>1457</v>
      </c>
      <c r="R2013">
        <v>2048972</v>
      </c>
      <c r="S2013" t="s">
        <v>1461</v>
      </c>
      <c r="T2013">
        <v>4201.518</v>
      </c>
      <c r="U2013">
        <v>5</v>
      </c>
      <c r="V2013">
        <v>4201.518</v>
      </c>
      <c r="W2013">
        <v>5</v>
      </c>
      <c r="X2013">
        <v>3415</v>
      </c>
      <c r="Y2013">
        <v>786.51800000000003</v>
      </c>
      <c r="Z2013">
        <v>2048972</v>
      </c>
    </row>
    <row r="2014" spans="1:26" x14ac:dyDescent="0.2">
      <c r="A2014" s="27">
        <v>46080</v>
      </c>
      <c r="B2014" t="s">
        <v>14</v>
      </c>
      <c r="C2014" t="s">
        <v>1446</v>
      </c>
      <c r="D2014" t="s">
        <v>1526</v>
      </c>
      <c r="E2014" t="s">
        <v>1517</v>
      </c>
      <c r="F2014" t="s">
        <v>1522</v>
      </c>
      <c r="G2014" t="s">
        <v>394</v>
      </c>
      <c r="H2014" t="s">
        <v>948</v>
      </c>
      <c r="I2014" t="s">
        <v>1542</v>
      </c>
      <c r="J2014" t="s">
        <v>1450</v>
      </c>
      <c r="K2014" t="s">
        <v>1451</v>
      </c>
      <c r="L2014" t="s">
        <v>1452</v>
      </c>
      <c r="M2014" t="s">
        <v>1453</v>
      </c>
      <c r="N2014" t="s">
        <v>1454</v>
      </c>
      <c r="O2014" t="s">
        <v>1455</v>
      </c>
      <c r="P2014" t="s">
        <v>1456</v>
      </c>
      <c r="Q2014" t="s">
        <v>1457</v>
      </c>
      <c r="R2014">
        <v>2030990</v>
      </c>
      <c r="S2014" t="s">
        <v>1459</v>
      </c>
      <c r="T2014">
        <v>1680.6071999999999</v>
      </c>
      <c r="U2014">
        <v>2</v>
      </c>
      <c r="V2014">
        <v>1680.6071999999999</v>
      </c>
      <c r="W2014">
        <v>2</v>
      </c>
      <c r="X2014">
        <v>1316</v>
      </c>
      <c r="Y2014">
        <v>364.60719999999998</v>
      </c>
      <c r="Z2014">
        <v>2030990</v>
      </c>
    </row>
    <row r="2015" spans="1:26" x14ac:dyDescent="0.2">
      <c r="A2015" s="27">
        <v>46080</v>
      </c>
      <c r="B2015" t="s">
        <v>14</v>
      </c>
      <c r="C2015" t="s">
        <v>1446</v>
      </c>
      <c r="D2015" t="s">
        <v>1526</v>
      </c>
      <c r="E2015" t="s">
        <v>1517</v>
      </c>
      <c r="F2015" t="s">
        <v>1522</v>
      </c>
      <c r="G2015" t="s">
        <v>394</v>
      </c>
      <c r="H2015" t="s">
        <v>948</v>
      </c>
      <c r="I2015" t="s">
        <v>1542</v>
      </c>
      <c r="J2015" t="s">
        <v>1450</v>
      </c>
      <c r="K2015" t="s">
        <v>1451</v>
      </c>
      <c r="L2015" t="s">
        <v>1452</v>
      </c>
      <c r="M2015" t="s">
        <v>1453</v>
      </c>
      <c r="N2015" t="s">
        <v>1454</v>
      </c>
      <c r="O2015" t="s">
        <v>1455</v>
      </c>
      <c r="P2015" t="s">
        <v>1456</v>
      </c>
      <c r="Q2015" t="s">
        <v>1457</v>
      </c>
      <c r="R2015">
        <v>2039041</v>
      </c>
      <c r="S2015" t="s">
        <v>1460</v>
      </c>
      <c r="T2015">
        <v>2520.9108000000001</v>
      </c>
      <c r="U2015">
        <v>3</v>
      </c>
      <c r="V2015">
        <v>2520.9108000000001</v>
      </c>
      <c r="W2015">
        <v>3</v>
      </c>
      <c r="X2015">
        <v>2031</v>
      </c>
      <c r="Y2015">
        <v>489.91079999999999</v>
      </c>
      <c r="Z2015">
        <v>2039041</v>
      </c>
    </row>
    <row r="2016" spans="1:26" x14ac:dyDescent="0.2">
      <c r="A2016" s="27">
        <v>46080</v>
      </c>
      <c r="B2016" t="s">
        <v>14</v>
      </c>
      <c r="C2016" t="s">
        <v>1543</v>
      </c>
      <c r="D2016" t="s">
        <v>1543</v>
      </c>
      <c r="E2016" t="s">
        <v>1544</v>
      </c>
      <c r="F2016" t="s">
        <v>1448</v>
      </c>
      <c r="G2016" t="s">
        <v>665</v>
      </c>
      <c r="H2016" t="s">
        <v>1226</v>
      </c>
      <c r="I2016" t="s">
        <v>1545</v>
      </c>
      <c r="J2016" t="s">
        <v>1450</v>
      </c>
      <c r="K2016" t="s">
        <v>1451</v>
      </c>
      <c r="L2016" t="s">
        <v>1452</v>
      </c>
      <c r="M2016" t="s">
        <v>1453</v>
      </c>
      <c r="N2016" t="s">
        <v>1454</v>
      </c>
      <c r="O2016" t="s">
        <v>1455</v>
      </c>
      <c r="P2016" t="s">
        <v>1456</v>
      </c>
      <c r="Q2016" t="s">
        <v>1457</v>
      </c>
      <c r="R2016">
        <v>2001113</v>
      </c>
      <c r="S2016" t="s">
        <v>1458</v>
      </c>
      <c r="T2016">
        <v>4201.68</v>
      </c>
      <c r="U2016">
        <v>5</v>
      </c>
      <c r="V2016">
        <v>4201.68</v>
      </c>
      <c r="W2016">
        <v>5</v>
      </c>
      <c r="X2016">
        <v>3430</v>
      </c>
      <c r="Y2016">
        <v>771.68</v>
      </c>
      <c r="Z2016">
        <v>2001113</v>
      </c>
    </row>
    <row r="2017" spans="1:26" x14ac:dyDescent="0.2">
      <c r="A2017" s="27">
        <v>46080</v>
      </c>
      <c r="B2017" t="s">
        <v>14</v>
      </c>
      <c r="C2017" t="s">
        <v>1543</v>
      </c>
      <c r="D2017" t="s">
        <v>1543</v>
      </c>
      <c r="E2017" t="s">
        <v>1544</v>
      </c>
      <c r="F2017" t="s">
        <v>1448</v>
      </c>
      <c r="G2017" t="s">
        <v>665</v>
      </c>
      <c r="H2017" t="s">
        <v>1226</v>
      </c>
      <c r="I2017" t="s">
        <v>1545</v>
      </c>
      <c r="J2017" t="s">
        <v>1450</v>
      </c>
      <c r="K2017" t="s">
        <v>1451</v>
      </c>
      <c r="L2017" t="s">
        <v>1452</v>
      </c>
      <c r="M2017" t="s">
        <v>1453</v>
      </c>
      <c r="N2017" t="s">
        <v>1454</v>
      </c>
      <c r="O2017" t="s">
        <v>1455</v>
      </c>
      <c r="P2017" t="s">
        <v>1456</v>
      </c>
      <c r="Q2017" t="s">
        <v>1457</v>
      </c>
      <c r="R2017">
        <v>2030990</v>
      </c>
      <c r="S2017" t="s">
        <v>1459</v>
      </c>
      <c r="T2017">
        <v>5882.3519999999999</v>
      </c>
      <c r="U2017">
        <v>7</v>
      </c>
      <c r="V2017">
        <v>5882.3519999999999</v>
      </c>
      <c r="W2017">
        <v>7</v>
      </c>
      <c r="X2017">
        <v>4830</v>
      </c>
      <c r="Y2017">
        <v>1052.3520000000001</v>
      </c>
      <c r="Z2017">
        <v>2030990</v>
      </c>
    </row>
    <row r="2018" spans="1:26" x14ac:dyDescent="0.2">
      <c r="A2018" s="27">
        <v>46080</v>
      </c>
      <c r="B2018" t="s">
        <v>14</v>
      </c>
      <c r="C2018" t="s">
        <v>1543</v>
      </c>
      <c r="D2018" t="s">
        <v>1543</v>
      </c>
      <c r="E2018" t="s">
        <v>1544</v>
      </c>
      <c r="F2018" t="s">
        <v>1448</v>
      </c>
      <c r="G2018" t="s">
        <v>665</v>
      </c>
      <c r="H2018" t="s">
        <v>1226</v>
      </c>
      <c r="I2018" t="s">
        <v>1545</v>
      </c>
      <c r="J2018" t="s">
        <v>1450</v>
      </c>
      <c r="K2018" t="s">
        <v>1451</v>
      </c>
      <c r="L2018" t="s">
        <v>1452</v>
      </c>
      <c r="M2018" t="s">
        <v>1453</v>
      </c>
      <c r="N2018" t="s">
        <v>1454</v>
      </c>
      <c r="O2018" t="s">
        <v>1455</v>
      </c>
      <c r="P2018" t="s">
        <v>1456</v>
      </c>
      <c r="Q2018" t="s">
        <v>1457</v>
      </c>
      <c r="R2018">
        <v>2030991</v>
      </c>
      <c r="S2018" t="s">
        <v>1463</v>
      </c>
      <c r="T2018">
        <v>4201.68</v>
      </c>
      <c r="U2018">
        <v>5</v>
      </c>
      <c r="V2018">
        <v>4201.68</v>
      </c>
      <c r="W2018">
        <v>5</v>
      </c>
      <c r="X2018">
        <v>3450</v>
      </c>
      <c r="Y2018">
        <v>751.68</v>
      </c>
      <c r="Z2018">
        <v>2030991</v>
      </c>
    </row>
    <row r="2019" spans="1:26" x14ac:dyDescent="0.2">
      <c r="A2019" s="27">
        <v>46080</v>
      </c>
      <c r="B2019" t="s">
        <v>14</v>
      </c>
      <c r="C2019" t="s">
        <v>1543</v>
      </c>
      <c r="D2019" t="s">
        <v>1543</v>
      </c>
      <c r="E2019" t="s">
        <v>1544</v>
      </c>
      <c r="F2019" t="s">
        <v>1448</v>
      </c>
      <c r="G2019" t="s">
        <v>665</v>
      </c>
      <c r="H2019" t="s">
        <v>1226</v>
      </c>
      <c r="I2019" t="s">
        <v>1545</v>
      </c>
      <c r="J2019" t="s">
        <v>1450</v>
      </c>
      <c r="K2019" t="s">
        <v>1451</v>
      </c>
      <c r="L2019" t="s">
        <v>1452</v>
      </c>
      <c r="M2019" t="s">
        <v>1453</v>
      </c>
      <c r="N2019" t="s">
        <v>1454</v>
      </c>
      <c r="O2019" t="s">
        <v>1455</v>
      </c>
      <c r="P2019" t="s">
        <v>1456</v>
      </c>
      <c r="Q2019" t="s">
        <v>1457</v>
      </c>
      <c r="R2019">
        <v>2039041</v>
      </c>
      <c r="S2019" t="s">
        <v>1460</v>
      </c>
      <c r="T2019">
        <v>5042.0159999999996</v>
      </c>
      <c r="U2019">
        <v>6</v>
      </c>
      <c r="V2019">
        <v>5042.0159999999996</v>
      </c>
      <c r="W2019">
        <v>6</v>
      </c>
      <c r="X2019">
        <v>4140</v>
      </c>
      <c r="Y2019">
        <v>902.01599999999996</v>
      </c>
      <c r="Z2019">
        <v>2039041</v>
      </c>
    </row>
    <row r="2020" spans="1:26" x14ac:dyDescent="0.2">
      <c r="A2020" s="27">
        <v>46080</v>
      </c>
      <c r="B2020" t="s">
        <v>14</v>
      </c>
      <c r="C2020" t="s">
        <v>1543</v>
      </c>
      <c r="D2020" t="s">
        <v>1543</v>
      </c>
      <c r="E2020" t="s">
        <v>1544</v>
      </c>
      <c r="F2020" t="s">
        <v>1448</v>
      </c>
      <c r="G2020" t="s">
        <v>665</v>
      </c>
      <c r="H2020" t="s">
        <v>1226</v>
      </c>
      <c r="I2020" t="s">
        <v>1545</v>
      </c>
      <c r="J2020" t="s">
        <v>1450</v>
      </c>
      <c r="K2020" t="s">
        <v>1451</v>
      </c>
      <c r="L2020" t="s">
        <v>1452</v>
      </c>
      <c r="M2020" t="s">
        <v>1453</v>
      </c>
      <c r="N2020" t="s">
        <v>1454</v>
      </c>
      <c r="O2020" t="s">
        <v>1455</v>
      </c>
      <c r="P2020" t="s">
        <v>1456</v>
      </c>
      <c r="Q2020" t="s">
        <v>1457</v>
      </c>
      <c r="R2020">
        <v>2048972</v>
      </c>
      <c r="S2020" t="s">
        <v>1461</v>
      </c>
      <c r="T2020">
        <v>2521.0079999999998</v>
      </c>
      <c r="U2020">
        <v>3</v>
      </c>
      <c r="V2020">
        <v>2521.0079999999998</v>
      </c>
      <c r="W2020">
        <v>3</v>
      </c>
      <c r="X2020">
        <v>2058</v>
      </c>
      <c r="Y2020">
        <v>463.00799999999998</v>
      </c>
      <c r="Z2020">
        <v>2048972</v>
      </c>
    </row>
    <row r="2021" spans="1:26" x14ac:dyDescent="0.2">
      <c r="A2021" s="27">
        <v>46080</v>
      </c>
      <c r="B2021" t="s">
        <v>14</v>
      </c>
      <c r="C2021" t="s">
        <v>1543</v>
      </c>
      <c r="D2021" t="s">
        <v>1543</v>
      </c>
      <c r="E2021" t="s">
        <v>1544</v>
      </c>
      <c r="F2021" t="s">
        <v>1448</v>
      </c>
      <c r="G2021" t="s">
        <v>233</v>
      </c>
      <c r="H2021" t="s">
        <v>1017</v>
      </c>
      <c r="I2021" t="s">
        <v>1546</v>
      </c>
      <c r="J2021" t="s">
        <v>1450</v>
      </c>
      <c r="K2021" t="s">
        <v>1451</v>
      </c>
      <c r="L2021" t="s">
        <v>1452</v>
      </c>
      <c r="M2021" t="s">
        <v>1453</v>
      </c>
      <c r="N2021" t="s">
        <v>1454</v>
      </c>
      <c r="O2021" t="s">
        <v>1455</v>
      </c>
      <c r="P2021" t="s">
        <v>1456</v>
      </c>
      <c r="Q2021" t="s">
        <v>1457</v>
      </c>
      <c r="R2021">
        <v>2030991</v>
      </c>
      <c r="S2021" t="s">
        <v>1463</v>
      </c>
      <c r="T2021">
        <v>13445.3766</v>
      </c>
      <c r="U2021">
        <v>16</v>
      </c>
      <c r="V2021">
        <v>13445.3766</v>
      </c>
      <c r="W2021">
        <v>16</v>
      </c>
      <c r="X2021">
        <v>11024</v>
      </c>
      <c r="Y2021">
        <v>2421.3766000000001</v>
      </c>
      <c r="Z2021">
        <v>2030991</v>
      </c>
    </row>
    <row r="2022" spans="1:26" x14ac:dyDescent="0.2">
      <c r="A2022" s="27">
        <v>46080</v>
      </c>
      <c r="B2022" t="s">
        <v>14</v>
      </c>
      <c r="C2022" t="s">
        <v>1543</v>
      </c>
      <c r="D2022" t="s">
        <v>1543</v>
      </c>
      <c r="E2022" t="s">
        <v>1544</v>
      </c>
      <c r="F2022" t="s">
        <v>273</v>
      </c>
      <c r="G2022" t="s">
        <v>273</v>
      </c>
      <c r="H2022" t="s">
        <v>1206</v>
      </c>
      <c r="I2022" t="s">
        <v>1547</v>
      </c>
      <c r="J2022" t="s">
        <v>1450</v>
      </c>
      <c r="K2022" t="s">
        <v>1451</v>
      </c>
      <c r="L2022" t="s">
        <v>1452</v>
      </c>
      <c r="M2022" t="s">
        <v>1453</v>
      </c>
      <c r="N2022" t="s">
        <v>1454</v>
      </c>
      <c r="O2022" t="s">
        <v>1455</v>
      </c>
      <c r="P2022" t="s">
        <v>1456</v>
      </c>
      <c r="Q2022" t="s">
        <v>1457</v>
      </c>
      <c r="R2022">
        <v>2001113</v>
      </c>
      <c r="S2022" t="s">
        <v>1458</v>
      </c>
      <c r="T2022">
        <v>3361.3440000000001</v>
      </c>
      <c r="U2022">
        <v>4</v>
      </c>
      <c r="V2022">
        <v>3361.3440000000001</v>
      </c>
      <c r="W2022">
        <v>4</v>
      </c>
      <c r="X2022">
        <v>2732</v>
      </c>
      <c r="Y2022">
        <v>629.34400000000005</v>
      </c>
      <c r="Z2022">
        <v>2001113</v>
      </c>
    </row>
    <row r="2023" spans="1:26" x14ac:dyDescent="0.2">
      <c r="A2023" s="27">
        <v>46080</v>
      </c>
      <c r="B2023" t="s">
        <v>14</v>
      </c>
      <c r="C2023" t="s">
        <v>1543</v>
      </c>
      <c r="D2023" t="s">
        <v>1543</v>
      </c>
      <c r="E2023" t="s">
        <v>1544</v>
      </c>
      <c r="F2023" t="s">
        <v>273</v>
      </c>
      <c r="G2023" t="s">
        <v>273</v>
      </c>
      <c r="H2023" t="s">
        <v>1206</v>
      </c>
      <c r="I2023" t="s">
        <v>1547</v>
      </c>
      <c r="J2023" t="s">
        <v>1450</v>
      </c>
      <c r="K2023" t="s">
        <v>1451</v>
      </c>
      <c r="L2023" t="s">
        <v>1452</v>
      </c>
      <c r="M2023" t="s">
        <v>1453</v>
      </c>
      <c r="N2023" t="s">
        <v>1454</v>
      </c>
      <c r="O2023" t="s">
        <v>1455</v>
      </c>
      <c r="P2023" t="s">
        <v>1456</v>
      </c>
      <c r="Q2023" t="s">
        <v>1457</v>
      </c>
      <c r="R2023">
        <v>2030990</v>
      </c>
      <c r="S2023" t="s">
        <v>1459</v>
      </c>
      <c r="T2023">
        <v>3361.3440000000001</v>
      </c>
      <c r="U2023">
        <v>4</v>
      </c>
      <c r="V2023">
        <v>3361.3440000000001</v>
      </c>
      <c r="W2023">
        <v>4</v>
      </c>
      <c r="X2023">
        <v>2632</v>
      </c>
      <c r="Y2023">
        <v>729.34400000000005</v>
      </c>
      <c r="Z2023">
        <v>2030990</v>
      </c>
    </row>
    <row r="2024" spans="1:26" x14ac:dyDescent="0.2">
      <c r="A2024" s="27">
        <v>46080</v>
      </c>
      <c r="B2024" t="s">
        <v>14</v>
      </c>
      <c r="C2024" t="s">
        <v>1543</v>
      </c>
      <c r="D2024" t="s">
        <v>1543</v>
      </c>
      <c r="E2024" t="s">
        <v>1544</v>
      </c>
      <c r="F2024" t="s">
        <v>273</v>
      </c>
      <c r="G2024" t="s">
        <v>273</v>
      </c>
      <c r="H2024" t="s">
        <v>1206</v>
      </c>
      <c r="I2024" t="s">
        <v>1547</v>
      </c>
      <c r="J2024" t="s">
        <v>1450</v>
      </c>
      <c r="K2024" t="s">
        <v>1451</v>
      </c>
      <c r="L2024" t="s">
        <v>1452</v>
      </c>
      <c r="M2024" t="s">
        <v>1453</v>
      </c>
      <c r="N2024" t="s">
        <v>1454</v>
      </c>
      <c r="O2024" t="s">
        <v>1455</v>
      </c>
      <c r="P2024" t="s">
        <v>1456</v>
      </c>
      <c r="Q2024" t="s">
        <v>1457</v>
      </c>
      <c r="R2024">
        <v>2030991</v>
      </c>
      <c r="S2024" t="s">
        <v>1463</v>
      </c>
      <c r="T2024">
        <v>1680.672</v>
      </c>
      <c r="U2024">
        <v>2</v>
      </c>
      <c r="V2024">
        <v>1680.672</v>
      </c>
      <c r="W2024">
        <v>2</v>
      </c>
      <c r="X2024">
        <v>1378</v>
      </c>
      <c r="Y2024">
        <v>302.67200000000003</v>
      </c>
      <c r="Z2024">
        <v>2030991</v>
      </c>
    </row>
    <row r="2025" spans="1:26" x14ac:dyDescent="0.2">
      <c r="A2025" s="27">
        <v>46080</v>
      </c>
      <c r="B2025" t="s">
        <v>14</v>
      </c>
      <c r="C2025" t="s">
        <v>1543</v>
      </c>
      <c r="D2025" t="s">
        <v>1543</v>
      </c>
      <c r="E2025" t="s">
        <v>1544</v>
      </c>
      <c r="F2025" t="s">
        <v>273</v>
      </c>
      <c r="G2025" t="s">
        <v>273</v>
      </c>
      <c r="H2025" t="s">
        <v>1206</v>
      </c>
      <c r="I2025" t="s">
        <v>1547</v>
      </c>
      <c r="J2025" t="s">
        <v>1450</v>
      </c>
      <c r="K2025" t="s">
        <v>1451</v>
      </c>
      <c r="L2025" t="s">
        <v>1452</v>
      </c>
      <c r="M2025" t="s">
        <v>1453</v>
      </c>
      <c r="N2025" t="s">
        <v>1454</v>
      </c>
      <c r="O2025" t="s">
        <v>1455</v>
      </c>
      <c r="P2025" t="s">
        <v>1456</v>
      </c>
      <c r="Q2025" t="s">
        <v>1457</v>
      </c>
      <c r="R2025">
        <v>2039041</v>
      </c>
      <c r="S2025" t="s">
        <v>1460</v>
      </c>
      <c r="T2025">
        <v>5042.0159999999996</v>
      </c>
      <c r="U2025">
        <v>6</v>
      </c>
      <c r="V2025">
        <v>5042.0159999999996</v>
      </c>
      <c r="W2025">
        <v>6</v>
      </c>
      <c r="X2025">
        <v>4080</v>
      </c>
      <c r="Y2025">
        <v>962.01599999999996</v>
      </c>
      <c r="Z2025">
        <v>2039041</v>
      </c>
    </row>
    <row r="2026" spans="1:26" x14ac:dyDescent="0.2">
      <c r="A2026" s="27">
        <v>46080</v>
      </c>
      <c r="B2026" t="s">
        <v>14</v>
      </c>
      <c r="C2026" t="s">
        <v>1543</v>
      </c>
      <c r="D2026" t="s">
        <v>1543</v>
      </c>
      <c r="E2026" t="s">
        <v>1544</v>
      </c>
      <c r="F2026" t="s">
        <v>273</v>
      </c>
      <c r="G2026" t="s">
        <v>273</v>
      </c>
      <c r="H2026" t="s">
        <v>1206</v>
      </c>
      <c r="I2026" t="s">
        <v>1547</v>
      </c>
      <c r="J2026" t="s">
        <v>1450</v>
      </c>
      <c r="K2026" t="s">
        <v>1451</v>
      </c>
      <c r="L2026" t="s">
        <v>1452</v>
      </c>
      <c r="M2026" t="s">
        <v>1453</v>
      </c>
      <c r="N2026" t="s">
        <v>1454</v>
      </c>
      <c r="O2026" t="s">
        <v>1455</v>
      </c>
      <c r="P2026" t="s">
        <v>1456</v>
      </c>
      <c r="Q2026" t="s">
        <v>1457</v>
      </c>
      <c r="R2026">
        <v>2048972</v>
      </c>
      <c r="S2026" t="s">
        <v>1461</v>
      </c>
      <c r="T2026">
        <v>3361.3440000000001</v>
      </c>
      <c r="U2026">
        <v>4</v>
      </c>
      <c r="V2026">
        <v>3361.3440000000001</v>
      </c>
      <c r="W2026">
        <v>4</v>
      </c>
      <c r="X2026">
        <v>2744</v>
      </c>
      <c r="Y2026">
        <v>617.34400000000005</v>
      </c>
      <c r="Z2026">
        <v>2048972</v>
      </c>
    </row>
    <row r="2027" spans="1:26" x14ac:dyDescent="0.2">
      <c r="A2027" s="27">
        <v>46080</v>
      </c>
      <c r="B2027" t="s">
        <v>14</v>
      </c>
      <c r="C2027" t="s">
        <v>1543</v>
      </c>
      <c r="D2027" t="s">
        <v>1543</v>
      </c>
      <c r="E2027" t="s">
        <v>1544</v>
      </c>
      <c r="F2027" t="s">
        <v>273</v>
      </c>
      <c r="G2027" t="s">
        <v>273</v>
      </c>
      <c r="H2027" t="s">
        <v>1208</v>
      </c>
      <c r="I2027" t="s">
        <v>1548</v>
      </c>
      <c r="J2027" t="s">
        <v>1450</v>
      </c>
      <c r="K2027" t="s">
        <v>1451</v>
      </c>
      <c r="L2027" t="s">
        <v>1452</v>
      </c>
      <c r="M2027" t="s">
        <v>1453</v>
      </c>
      <c r="N2027" t="s">
        <v>1454</v>
      </c>
      <c r="O2027" t="s">
        <v>1455</v>
      </c>
      <c r="P2027" t="s">
        <v>1456</v>
      </c>
      <c r="Q2027" t="s">
        <v>1457</v>
      </c>
      <c r="R2027">
        <v>2001113</v>
      </c>
      <c r="S2027" t="s">
        <v>1458</v>
      </c>
      <c r="T2027">
        <v>10924.368</v>
      </c>
      <c r="U2027">
        <v>13</v>
      </c>
      <c r="V2027">
        <v>10924.368</v>
      </c>
      <c r="W2027">
        <v>13</v>
      </c>
      <c r="X2027">
        <v>8918</v>
      </c>
      <c r="Y2027">
        <v>2006.3679999999999</v>
      </c>
      <c r="Z2027">
        <v>2001113</v>
      </c>
    </row>
    <row r="2028" spans="1:26" x14ac:dyDescent="0.2">
      <c r="A2028" s="27">
        <v>46080</v>
      </c>
      <c r="B2028" t="s">
        <v>14</v>
      </c>
      <c r="C2028" t="s">
        <v>1543</v>
      </c>
      <c r="D2028" t="s">
        <v>1543</v>
      </c>
      <c r="E2028" t="s">
        <v>1544</v>
      </c>
      <c r="F2028" t="s">
        <v>273</v>
      </c>
      <c r="G2028" t="s">
        <v>273</v>
      </c>
      <c r="H2028" t="s">
        <v>1208</v>
      </c>
      <c r="I2028" t="s">
        <v>1548</v>
      </c>
      <c r="J2028" t="s">
        <v>1450</v>
      </c>
      <c r="K2028" t="s">
        <v>1451</v>
      </c>
      <c r="L2028" t="s">
        <v>1452</v>
      </c>
      <c r="M2028" t="s">
        <v>1453</v>
      </c>
      <c r="N2028" t="s">
        <v>1454</v>
      </c>
      <c r="O2028" t="s">
        <v>1455</v>
      </c>
      <c r="P2028" t="s">
        <v>1456</v>
      </c>
      <c r="Q2028" t="s">
        <v>1457</v>
      </c>
      <c r="R2028">
        <v>2030991</v>
      </c>
      <c r="S2028" t="s">
        <v>1463</v>
      </c>
      <c r="T2028">
        <v>6722.6880000000001</v>
      </c>
      <c r="U2028">
        <v>8</v>
      </c>
      <c r="V2028">
        <v>6722.6880000000001</v>
      </c>
      <c r="W2028">
        <v>8</v>
      </c>
      <c r="X2028">
        <v>5528</v>
      </c>
      <c r="Y2028">
        <v>1194.6880000000001</v>
      </c>
      <c r="Z2028">
        <v>2030991</v>
      </c>
    </row>
    <row r="2029" spans="1:26" x14ac:dyDescent="0.2">
      <c r="A2029" s="27">
        <v>46080</v>
      </c>
      <c r="B2029" t="s">
        <v>14</v>
      </c>
      <c r="C2029" t="s">
        <v>1543</v>
      </c>
      <c r="D2029" t="s">
        <v>1543</v>
      </c>
      <c r="E2029" t="s">
        <v>1544</v>
      </c>
      <c r="F2029" t="s">
        <v>273</v>
      </c>
      <c r="G2029" t="s">
        <v>273</v>
      </c>
      <c r="H2029" t="s">
        <v>1208</v>
      </c>
      <c r="I2029" t="s">
        <v>1548</v>
      </c>
      <c r="J2029" t="s">
        <v>1450</v>
      </c>
      <c r="K2029" t="s">
        <v>1451</v>
      </c>
      <c r="L2029" t="s">
        <v>1452</v>
      </c>
      <c r="M2029" t="s">
        <v>1453</v>
      </c>
      <c r="N2029" t="s">
        <v>1454</v>
      </c>
      <c r="O2029" t="s">
        <v>1455</v>
      </c>
      <c r="P2029" t="s">
        <v>1456</v>
      </c>
      <c r="Q2029" t="s">
        <v>1457</v>
      </c>
      <c r="R2029">
        <v>2039041</v>
      </c>
      <c r="S2029" t="s">
        <v>1460</v>
      </c>
      <c r="T2029">
        <v>10084.031999999999</v>
      </c>
      <c r="U2029">
        <v>12</v>
      </c>
      <c r="V2029">
        <v>10084.031999999999</v>
      </c>
      <c r="W2029">
        <v>12</v>
      </c>
      <c r="X2029">
        <v>8292</v>
      </c>
      <c r="Y2029">
        <v>1792.0319999999999</v>
      </c>
      <c r="Z2029">
        <v>2039041</v>
      </c>
    </row>
    <row r="2030" spans="1:26" x14ac:dyDescent="0.2">
      <c r="A2030" s="27">
        <v>46080</v>
      </c>
      <c r="B2030" t="s">
        <v>14</v>
      </c>
      <c r="C2030" t="s">
        <v>1543</v>
      </c>
      <c r="D2030" t="s">
        <v>1543</v>
      </c>
      <c r="E2030" t="s">
        <v>1544</v>
      </c>
      <c r="F2030" t="s">
        <v>273</v>
      </c>
      <c r="G2030" t="s">
        <v>273</v>
      </c>
      <c r="H2030" t="s">
        <v>1208</v>
      </c>
      <c r="I2030" t="s">
        <v>1548</v>
      </c>
      <c r="J2030" t="s">
        <v>1450</v>
      </c>
      <c r="K2030" t="s">
        <v>1451</v>
      </c>
      <c r="L2030" t="s">
        <v>1452</v>
      </c>
      <c r="M2030" t="s">
        <v>1453</v>
      </c>
      <c r="N2030" t="s">
        <v>1454</v>
      </c>
      <c r="O2030" t="s">
        <v>1455</v>
      </c>
      <c r="P2030" t="s">
        <v>1456</v>
      </c>
      <c r="Q2030" t="s">
        <v>1457</v>
      </c>
      <c r="R2030">
        <v>2048972</v>
      </c>
      <c r="S2030" t="s">
        <v>1461</v>
      </c>
      <c r="T2030">
        <v>4201.68</v>
      </c>
      <c r="U2030">
        <v>5</v>
      </c>
      <c r="V2030">
        <v>4201.68</v>
      </c>
      <c r="W2030">
        <v>5</v>
      </c>
      <c r="X2030">
        <v>3430</v>
      </c>
      <c r="Y2030">
        <v>771.68</v>
      </c>
      <c r="Z2030">
        <v>2048972</v>
      </c>
    </row>
    <row r="2031" spans="1:26" x14ac:dyDescent="0.2">
      <c r="A2031" s="27">
        <v>46080</v>
      </c>
      <c r="B2031" t="s">
        <v>14</v>
      </c>
      <c r="C2031" t="s">
        <v>1543</v>
      </c>
      <c r="D2031" t="s">
        <v>1543</v>
      </c>
      <c r="E2031" t="s">
        <v>1544</v>
      </c>
      <c r="F2031" t="s">
        <v>273</v>
      </c>
      <c r="G2031" t="s">
        <v>102</v>
      </c>
      <c r="H2031" t="s">
        <v>1234</v>
      </c>
      <c r="I2031" t="s">
        <v>1549</v>
      </c>
      <c r="J2031" t="s">
        <v>1450</v>
      </c>
      <c r="K2031" t="s">
        <v>1451</v>
      </c>
      <c r="L2031" t="s">
        <v>1452</v>
      </c>
      <c r="M2031" t="s">
        <v>1453</v>
      </c>
      <c r="N2031" t="s">
        <v>1454</v>
      </c>
      <c r="O2031" t="s">
        <v>1455</v>
      </c>
      <c r="P2031" t="s">
        <v>1456</v>
      </c>
      <c r="Q2031" t="s">
        <v>1457</v>
      </c>
      <c r="R2031">
        <v>2001113</v>
      </c>
      <c r="S2031" t="s">
        <v>1458</v>
      </c>
      <c r="T2031">
        <v>1680.672</v>
      </c>
      <c r="U2031">
        <v>2</v>
      </c>
      <c r="V2031">
        <v>1680.672</v>
      </c>
      <c r="W2031">
        <v>2</v>
      </c>
      <c r="X2031">
        <v>1360</v>
      </c>
      <c r="Y2031">
        <v>320.67200000000003</v>
      </c>
      <c r="Z2031">
        <v>2001113</v>
      </c>
    </row>
    <row r="2032" spans="1:26" x14ac:dyDescent="0.2">
      <c r="A2032" s="27">
        <v>46080</v>
      </c>
      <c r="B2032" t="s">
        <v>14</v>
      </c>
      <c r="C2032" t="s">
        <v>1543</v>
      </c>
      <c r="D2032" t="s">
        <v>1543</v>
      </c>
      <c r="E2032" t="s">
        <v>1544</v>
      </c>
      <c r="F2032" t="s">
        <v>273</v>
      </c>
      <c r="G2032" t="s">
        <v>102</v>
      </c>
      <c r="H2032" t="s">
        <v>1234</v>
      </c>
      <c r="I2032" t="s">
        <v>1549</v>
      </c>
      <c r="J2032" t="s">
        <v>1450</v>
      </c>
      <c r="K2032" t="s">
        <v>1451</v>
      </c>
      <c r="L2032" t="s">
        <v>1452</v>
      </c>
      <c r="M2032" t="s">
        <v>1453</v>
      </c>
      <c r="N2032" t="s">
        <v>1454</v>
      </c>
      <c r="O2032" t="s">
        <v>1455</v>
      </c>
      <c r="P2032" t="s">
        <v>1456</v>
      </c>
      <c r="Q2032" t="s">
        <v>1457</v>
      </c>
      <c r="R2032">
        <v>2030990</v>
      </c>
      <c r="S2032" t="s">
        <v>1459</v>
      </c>
      <c r="T2032">
        <v>7563.0240000000003</v>
      </c>
      <c r="U2032">
        <v>9</v>
      </c>
      <c r="V2032">
        <v>7563.0240000000003</v>
      </c>
      <c r="W2032">
        <v>9</v>
      </c>
      <c r="X2032">
        <v>6219</v>
      </c>
      <c r="Y2032">
        <v>1344.0239999999999</v>
      </c>
      <c r="Z2032">
        <v>2030990</v>
      </c>
    </row>
    <row r="2033" spans="1:26" x14ac:dyDescent="0.2">
      <c r="A2033" s="27">
        <v>46080</v>
      </c>
      <c r="B2033" t="s">
        <v>14</v>
      </c>
      <c r="C2033" t="s">
        <v>1543</v>
      </c>
      <c r="D2033" t="s">
        <v>1543</v>
      </c>
      <c r="E2033" t="s">
        <v>1544</v>
      </c>
      <c r="F2033" t="s">
        <v>273</v>
      </c>
      <c r="G2033" t="s">
        <v>102</v>
      </c>
      <c r="H2033" t="s">
        <v>1234</v>
      </c>
      <c r="I2033" t="s">
        <v>1549</v>
      </c>
      <c r="J2033" t="s">
        <v>1450</v>
      </c>
      <c r="K2033" t="s">
        <v>1451</v>
      </c>
      <c r="L2033" t="s">
        <v>1452</v>
      </c>
      <c r="M2033" t="s">
        <v>1453</v>
      </c>
      <c r="N2033" t="s">
        <v>1454</v>
      </c>
      <c r="O2033" t="s">
        <v>1455</v>
      </c>
      <c r="P2033" t="s">
        <v>1456</v>
      </c>
      <c r="Q2033" t="s">
        <v>1457</v>
      </c>
      <c r="R2033">
        <v>2030991</v>
      </c>
      <c r="S2033" t="s">
        <v>1463</v>
      </c>
      <c r="T2033">
        <v>10084.031999999999</v>
      </c>
      <c r="U2033">
        <v>12</v>
      </c>
      <c r="V2033">
        <v>10084.031999999999</v>
      </c>
      <c r="W2033">
        <v>12</v>
      </c>
      <c r="X2033">
        <v>8292</v>
      </c>
      <c r="Y2033">
        <v>1792.0319999999999</v>
      </c>
      <c r="Z2033">
        <v>2030991</v>
      </c>
    </row>
    <row r="2034" spans="1:26" x14ac:dyDescent="0.2">
      <c r="A2034" s="27">
        <v>46080</v>
      </c>
      <c r="B2034" t="s">
        <v>14</v>
      </c>
      <c r="C2034" t="s">
        <v>1543</v>
      </c>
      <c r="D2034" t="s">
        <v>1543</v>
      </c>
      <c r="E2034" t="s">
        <v>1544</v>
      </c>
      <c r="F2034" t="s">
        <v>273</v>
      </c>
      <c r="G2034" t="s">
        <v>102</v>
      </c>
      <c r="H2034" t="s">
        <v>1234</v>
      </c>
      <c r="I2034" t="s">
        <v>1549</v>
      </c>
      <c r="J2034" t="s">
        <v>1450</v>
      </c>
      <c r="K2034" t="s">
        <v>1451</v>
      </c>
      <c r="L2034" t="s">
        <v>1452</v>
      </c>
      <c r="M2034" t="s">
        <v>1453</v>
      </c>
      <c r="N2034" t="s">
        <v>1454</v>
      </c>
      <c r="O2034" t="s">
        <v>1455</v>
      </c>
      <c r="P2034" t="s">
        <v>1456</v>
      </c>
      <c r="Q2034" t="s">
        <v>1457</v>
      </c>
      <c r="R2034">
        <v>2048972</v>
      </c>
      <c r="S2034" t="s">
        <v>1461</v>
      </c>
      <c r="T2034">
        <v>9243.6959999999999</v>
      </c>
      <c r="U2034">
        <v>11</v>
      </c>
      <c r="V2034">
        <v>9243.6959999999999</v>
      </c>
      <c r="W2034">
        <v>11</v>
      </c>
      <c r="X2034">
        <v>7535</v>
      </c>
      <c r="Y2034">
        <v>1708.6959999999999</v>
      </c>
      <c r="Z2034">
        <v>2048972</v>
      </c>
    </row>
    <row r="2035" spans="1:26" x14ac:dyDescent="0.2">
      <c r="A2035" s="27">
        <v>46080</v>
      </c>
      <c r="B2035" t="s">
        <v>14</v>
      </c>
      <c r="C2035" t="s">
        <v>1543</v>
      </c>
      <c r="D2035" t="s">
        <v>1543</v>
      </c>
      <c r="E2035" t="s">
        <v>1544</v>
      </c>
      <c r="F2035" t="s">
        <v>1466</v>
      </c>
      <c r="G2035" t="s">
        <v>1467</v>
      </c>
      <c r="H2035" t="s">
        <v>1266</v>
      </c>
      <c r="I2035" t="s">
        <v>1550</v>
      </c>
      <c r="J2035" t="s">
        <v>1450</v>
      </c>
      <c r="K2035" t="s">
        <v>1451</v>
      </c>
      <c r="L2035" t="s">
        <v>1452</v>
      </c>
      <c r="M2035" t="s">
        <v>1453</v>
      </c>
      <c r="N2035" t="s">
        <v>1454</v>
      </c>
      <c r="O2035" t="s">
        <v>1455</v>
      </c>
      <c r="P2035" t="s">
        <v>1456</v>
      </c>
      <c r="Q2035" t="s">
        <v>1457</v>
      </c>
      <c r="R2035">
        <v>2001113</v>
      </c>
      <c r="S2035" t="s">
        <v>1458</v>
      </c>
      <c r="T2035">
        <v>3361.3440000000001</v>
      </c>
      <c r="U2035">
        <v>4</v>
      </c>
      <c r="V2035">
        <v>3361.3440000000001</v>
      </c>
      <c r="W2035">
        <v>4</v>
      </c>
      <c r="X2035">
        <v>2808</v>
      </c>
      <c r="Y2035">
        <v>553.34400000000005</v>
      </c>
      <c r="Z2035">
        <v>2001113</v>
      </c>
    </row>
    <row r="2036" spans="1:26" x14ac:dyDescent="0.2">
      <c r="A2036" s="27">
        <v>46080</v>
      </c>
      <c r="B2036" t="s">
        <v>14</v>
      </c>
      <c r="C2036" t="s">
        <v>1543</v>
      </c>
      <c r="D2036" t="s">
        <v>1543</v>
      </c>
      <c r="E2036" t="s">
        <v>1544</v>
      </c>
      <c r="F2036" t="s">
        <v>1466</v>
      </c>
      <c r="G2036" t="s">
        <v>1467</v>
      </c>
      <c r="H2036" t="s">
        <v>1266</v>
      </c>
      <c r="I2036" t="s">
        <v>1550</v>
      </c>
      <c r="J2036" t="s">
        <v>1450</v>
      </c>
      <c r="K2036" t="s">
        <v>1451</v>
      </c>
      <c r="L2036" t="s">
        <v>1452</v>
      </c>
      <c r="M2036" t="s">
        <v>1453</v>
      </c>
      <c r="N2036" t="s">
        <v>1454</v>
      </c>
      <c r="O2036" t="s">
        <v>1455</v>
      </c>
      <c r="P2036" t="s">
        <v>1456</v>
      </c>
      <c r="Q2036" t="s">
        <v>1457</v>
      </c>
      <c r="R2036">
        <v>2030991</v>
      </c>
      <c r="S2036" t="s">
        <v>1463</v>
      </c>
      <c r="T2036">
        <v>1680.672</v>
      </c>
      <c r="U2036">
        <v>2</v>
      </c>
      <c r="V2036">
        <v>1680.672</v>
      </c>
      <c r="W2036">
        <v>2</v>
      </c>
      <c r="X2036">
        <v>1348</v>
      </c>
      <c r="Y2036">
        <v>332.67200000000003</v>
      </c>
      <c r="Z2036">
        <v>2030991</v>
      </c>
    </row>
    <row r="2037" spans="1:26" x14ac:dyDescent="0.2">
      <c r="A2037" s="27">
        <v>46080</v>
      </c>
      <c r="B2037" t="s">
        <v>14</v>
      </c>
      <c r="C2037" t="s">
        <v>1543</v>
      </c>
      <c r="D2037" t="s">
        <v>1543</v>
      </c>
      <c r="E2037" t="s">
        <v>1544</v>
      </c>
      <c r="F2037" t="s">
        <v>1466</v>
      </c>
      <c r="G2037" t="s">
        <v>1467</v>
      </c>
      <c r="H2037" t="s">
        <v>1266</v>
      </c>
      <c r="I2037" t="s">
        <v>1550</v>
      </c>
      <c r="J2037" t="s">
        <v>1450</v>
      </c>
      <c r="K2037" t="s">
        <v>1451</v>
      </c>
      <c r="L2037" t="s">
        <v>1452</v>
      </c>
      <c r="M2037" t="s">
        <v>1453</v>
      </c>
      <c r="N2037" t="s">
        <v>1454</v>
      </c>
      <c r="O2037" t="s">
        <v>1455</v>
      </c>
      <c r="P2037" t="s">
        <v>1456</v>
      </c>
      <c r="Q2037" t="s">
        <v>1457</v>
      </c>
      <c r="R2037">
        <v>2039041</v>
      </c>
      <c r="S2037" t="s">
        <v>1460</v>
      </c>
      <c r="T2037">
        <v>2521.0079999999998</v>
      </c>
      <c r="U2037">
        <v>3</v>
      </c>
      <c r="V2037">
        <v>2521.0079999999998</v>
      </c>
      <c r="W2037">
        <v>3</v>
      </c>
      <c r="X2037">
        <v>2064</v>
      </c>
      <c r="Y2037">
        <v>457.00799999999998</v>
      </c>
      <c r="Z2037">
        <v>2039041</v>
      </c>
    </row>
    <row r="2038" spans="1:26" x14ac:dyDescent="0.2">
      <c r="A2038" s="27">
        <v>46080</v>
      </c>
      <c r="B2038" t="s">
        <v>14</v>
      </c>
      <c r="C2038" t="s">
        <v>1543</v>
      </c>
      <c r="D2038" t="s">
        <v>1543</v>
      </c>
      <c r="E2038" t="s">
        <v>1544</v>
      </c>
      <c r="F2038" t="s">
        <v>1466</v>
      </c>
      <c r="G2038" t="s">
        <v>1467</v>
      </c>
      <c r="H2038" t="s">
        <v>1266</v>
      </c>
      <c r="I2038" t="s">
        <v>1550</v>
      </c>
      <c r="J2038" t="s">
        <v>1450</v>
      </c>
      <c r="K2038" t="s">
        <v>1451</v>
      </c>
      <c r="L2038" t="s">
        <v>1452</v>
      </c>
      <c r="M2038" t="s">
        <v>1453</v>
      </c>
      <c r="N2038" t="s">
        <v>1454</v>
      </c>
      <c r="O2038" t="s">
        <v>1455</v>
      </c>
      <c r="P2038" t="s">
        <v>1456</v>
      </c>
      <c r="Q2038" t="s">
        <v>1457</v>
      </c>
      <c r="R2038">
        <v>2048972</v>
      </c>
      <c r="S2038" t="s">
        <v>1461</v>
      </c>
      <c r="T2038">
        <v>840.33600000000001</v>
      </c>
      <c r="U2038">
        <v>1</v>
      </c>
      <c r="V2038">
        <v>840.33600000000001</v>
      </c>
      <c r="W2038">
        <v>1</v>
      </c>
      <c r="X2038">
        <v>686</v>
      </c>
      <c r="Y2038">
        <v>154.33600000000001</v>
      </c>
      <c r="Z2038">
        <v>2048972</v>
      </c>
    </row>
    <row r="2039" spans="1:26" x14ac:dyDescent="0.2">
      <c r="A2039" s="27">
        <v>46080</v>
      </c>
      <c r="B2039" t="s">
        <v>14</v>
      </c>
      <c r="C2039" t="s">
        <v>1543</v>
      </c>
      <c r="D2039" t="s">
        <v>1543</v>
      </c>
      <c r="E2039" t="s">
        <v>1544</v>
      </c>
      <c r="F2039" t="s">
        <v>1466</v>
      </c>
      <c r="G2039" t="s">
        <v>1294</v>
      </c>
      <c r="H2039" t="s">
        <v>1292</v>
      </c>
      <c r="I2039" t="s">
        <v>1551</v>
      </c>
      <c r="J2039" t="s">
        <v>1450</v>
      </c>
      <c r="K2039" t="s">
        <v>1451</v>
      </c>
      <c r="L2039" t="s">
        <v>1452</v>
      </c>
      <c r="M2039" t="s">
        <v>1453</v>
      </c>
      <c r="N2039" t="s">
        <v>1454</v>
      </c>
      <c r="O2039" t="s">
        <v>1455</v>
      </c>
      <c r="P2039" t="s">
        <v>1456</v>
      </c>
      <c r="Q2039" t="s">
        <v>1457</v>
      </c>
      <c r="R2039">
        <v>2001113</v>
      </c>
      <c r="S2039" t="s">
        <v>1458</v>
      </c>
      <c r="T2039">
        <v>1680.672</v>
      </c>
      <c r="U2039">
        <v>2</v>
      </c>
      <c r="V2039">
        <v>1680.672</v>
      </c>
      <c r="W2039">
        <v>2</v>
      </c>
      <c r="X2039">
        <v>1336</v>
      </c>
      <c r="Y2039">
        <v>344.67200000000003</v>
      </c>
      <c r="Z2039">
        <v>2001113</v>
      </c>
    </row>
    <row r="2040" spans="1:26" x14ac:dyDescent="0.2">
      <c r="A2040" s="27">
        <v>46080</v>
      </c>
      <c r="B2040" t="s">
        <v>14</v>
      </c>
      <c r="C2040" t="s">
        <v>1543</v>
      </c>
      <c r="D2040" t="s">
        <v>1543</v>
      </c>
      <c r="E2040" t="s">
        <v>1544</v>
      </c>
      <c r="F2040" t="s">
        <v>1466</v>
      </c>
      <c r="G2040" t="s">
        <v>1294</v>
      </c>
      <c r="H2040" t="s">
        <v>1292</v>
      </c>
      <c r="I2040" t="s">
        <v>1551</v>
      </c>
      <c r="J2040" t="s">
        <v>1450</v>
      </c>
      <c r="K2040" t="s">
        <v>1451</v>
      </c>
      <c r="L2040" t="s">
        <v>1452</v>
      </c>
      <c r="M2040" t="s">
        <v>1453</v>
      </c>
      <c r="N2040" t="s">
        <v>1454</v>
      </c>
      <c r="O2040" t="s">
        <v>1455</v>
      </c>
      <c r="P2040" t="s">
        <v>1456</v>
      </c>
      <c r="Q2040" t="s">
        <v>1457</v>
      </c>
      <c r="R2040">
        <v>2030990</v>
      </c>
      <c r="S2040" t="s">
        <v>1459</v>
      </c>
      <c r="T2040">
        <v>2521.0079999999998</v>
      </c>
      <c r="U2040">
        <v>3</v>
      </c>
      <c r="V2040">
        <v>2521.0079999999998</v>
      </c>
      <c r="W2040">
        <v>3</v>
      </c>
      <c r="X2040">
        <v>2052</v>
      </c>
      <c r="Y2040">
        <v>469.00799999999998</v>
      </c>
      <c r="Z2040">
        <v>2030990</v>
      </c>
    </row>
    <row r="2041" spans="1:26" x14ac:dyDescent="0.2">
      <c r="A2041" s="27">
        <v>46080</v>
      </c>
      <c r="B2041" t="s">
        <v>14</v>
      </c>
      <c r="C2041" t="s">
        <v>1543</v>
      </c>
      <c r="D2041" t="s">
        <v>1543</v>
      </c>
      <c r="E2041" t="s">
        <v>1544</v>
      </c>
      <c r="F2041" t="s">
        <v>1466</v>
      </c>
      <c r="G2041" t="s">
        <v>1294</v>
      </c>
      <c r="H2041" t="s">
        <v>1292</v>
      </c>
      <c r="I2041" t="s">
        <v>1551</v>
      </c>
      <c r="J2041" t="s">
        <v>1450</v>
      </c>
      <c r="K2041" t="s">
        <v>1451</v>
      </c>
      <c r="L2041" t="s">
        <v>1452</v>
      </c>
      <c r="M2041" t="s">
        <v>1453</v>
      </c>
      <c r="N2041" t="s">
        <v>1454</v>
      </c>
      <c r="O2041" t="s">
        <v>1455</v>
      </c>
      <c r="P2041" t="s">
        <v>1456</v>
      </c>
      <c r="Q2041" t="s">
        <v>1457</v>
      </c>
      <c r="R2041">
        <v>2030991</v>
      </c>
      <c r="S2041" t="s">
        <v>1463</v>
      </c>
      <c r="T2041">
        <v>840.33600000000001</v>
      </c>
      <c r="U2041">
        <v>1</v>
      </c>
      <c r="V2041">
        <v>840.33600000000001</v>
      </c>
      <c r="W2041">
        <v>1</v>
      </c>
      <c r="X2041">
        <v>657</v>
      </c>
      <c r="Y2041">
        <v>183.33600000000001</v>
      </c>
      <c r="Z2041">
        <v>2030991</v>
      </c>
    </row>
    <row r="2042" spans="1:26" x14ac:dyDescent="0.2">
      <c r="A2042" s="27">
        <v>46080</v>
      </c>
      <c r="B2042" t="s">
        <v>14</v>
      </c>
      <c r="C2042" t="s">
        <v>1543</v>
      </c>
      <c r="D2042" t="s">
        <v>1543</v>
      </c>
      <c r="E2042" t="s">
        <v>1544</v>
      </c>
      <c r="F2042" t="s">
        <v>1466</v>
      </c>
      <c r="G2042" t="s">
        <v>1294</v>
      </c>
      <c r="H2042" t="s">
        <v>1292</v>
      </c>
      <c r="I2042" t="s">
        <v>1551</v>
      </c>
      <c r="J2042" t="s">
        <v>1450</v>
      </c>
      <c r="K2042" t="s">
        <v>1451</v>
      </c>
      <c r="L2042" t="s">
        <v>1452</v>
      </c>
      <c r="M2042" t="s">
        <v>1453</v>
      </c>
      <c r="N2042" t="s">
        <v>1454</v>
      </c>
      <c r="O2042" t="s">
        <v>1455</v>
      </c>
      <c r="P2042" t="s">
        <v>1456</v>
      </c>
      <c r="Q2042" t="s">
        <v>1457</v>
      </c>
      <c r="R2042">
        <v>2048972</v>
      </c>
      <c r="S2042" t="s">
        <v>1461</v>
      </c>
      <c r="T2042">
        <v>1680.672</v>
      </c>
      <c r="U2042">
        <v>2</v>
      </c>
      <c r="V2042">
        <v>1680.672</v>
      </c>
      <c r="W2042">
        <v>2</v>
      </c>
      <c r="X2042">
        <v>1344</v>
      </c>
      <c r="Y2042">
        <v>336.67200000000003</v>
      </c>
      <c r="Z2042">
        <v>2048972</v>
      </c>
    </row>
    <row r="2043" spans="1:26" x14ac:dyDescent="0.2">
      <c r="A2043" s="27">
        <v>46080</v>
      </c>
      <c r="B2043" t="s">
        <v>14</v>
      </c>
      <c r="C2043" t="s">
        <v>1543</v>
      </c>
      <c r="D2043" t="s">
        <v>1543</v>
      </c>
      <c r="E2043" t="s">
        <v>1544</v>
      </c>
      <c r="F2043" t="s">
        <v>1466</v>
      </c>
      <c r="G2043" t="s">
        <v>616</v>
      </c>
      <c r="H2043" t="s">
        <v>1290</v>
      </c>
      <c r="I2043" t="s">
        <v>1552</v>
      </c>
      <c r="J2043" t="s">
        <v>1450</v>
      </c>
      <c r="K2043" t="s">
        <v>1451</v>
      </c>
      <c r="L2043" t="s">
        <v>1452</v>
      </c>
      <c r="M2043" t="s">
        <v>1453</v>
      </c>
      <c r="N2043" t="s">
        <v>1454</v>
      </c>
      <c r="O2043" t="s">
        <v>1455</v>
      </c>
      <c r="P2043" t="s">
        <v>1456</v>
      </c>
      <c r="Q2043" t="s">
        <v>1457</v>
      </c>
      <c r="R2043">
        <v>2001113</v>
      </c>
      <c r="S2043" t="s">
        <v>1458</v>
      </c>
      <c r="T2043">
        <v>4201.6800999999996</v>
      </c>
      <c r="U2043">
        <v>5</v>
      </c>
      <c r="V2043">
        <v>4201.6800999999996</v>
      </c>
      <c r="W2043">
        <v>5</v>
      </c>
      <c r="X2043">
        <v>3430</v>
      </c>
      <c r="Y2043">
        <v>771.68010000000004</v>
      </c>
      <c r="Z2043">
        <v>2001113</v>
      </c>
    </row>
    <row r="2044" spans="1:26" x14ac:dyDescent="0.2">
      <c r="A2044" s="27">
        <v>46080</v>
      </c>
      <c r="B2044" t="s">
        <v>14</v>
      </c>
      <c r="C2044" t="s">
        <v>1543</v>
      </c>
      <c r="D2044" t="s">
        <v>1543</v>
      </c>
      <c r="E2044" t="s">
        <v>1544</v>
      </c>
      <c r="F2044" t="s">
        <v>1466</v>
      </c>
      <c r="G2044" t="s">
        <v>616</v>
      </c>
      <c r="H2044" t="s">
        <v>1290</v>
      </c>
      <c r="I2044" t="s">
        <v>1552</v>
      </c>
      <c r="J2044" t="s">
        <v>1450</v>
      </c>
      <c r="K2044" t="s">
        <v>1451</v>
      </c>
      <c r="L2044" t="s">
        <v>1452</v>
      </c>
      <c r="M2044" t="s">
        <v>1453</v>
      </c>
      <c r="N2044" t="s">
        <v>1454</v>
      </c>
      <c r="O2044" t="s">
        <v>1455</v>
      </c>
      <c r="P2044" t="s">
        <v>1456</v>
      </c>
      <c r="Q2044" t="s">
        <v>1457</v>
      </c>
      <c r="R2044">
        <v>2030991</v>
      </c>
      <c r="S2044" t="s">
        <v>1463</v>
      </c>
      <c r="T2044">
        <v>3361.3440000000001</v>
      </c>
      <c r="U2044">
        <v>4</v>
      </c>
      <c r="V2044">
        <v>3361.3440000000001</v>
      </c>
      <c r="W2044">
        <v>4</v>
      </c>
      <c r="X2044">
        <v>2760</v>
      </c>
      <c r="Y2044">
        <v>601.34400000000005</v>
      </c>
      <c r="Z2044">
        <v>2030991</v>
      </c>
    </row>
    <row r="2045" spans="1:26" x14ac:dyDescent="0.2">
      <c r="A2045" s="27">
        <v>46080</v>
      </c>
      <c r="B2045" t="s">
        <v>14</v>
      </c>
      <c r="C2045" t="s">
        <v>1543</v>
      </c>
      <c r="D2045" t="s">
        <v>1543</v>
      </c>
      <c r="E2045" t="s">
        <v>1544</v>
      </c>
      <c r="F2045" t="s">
        <v>1466</v>
      </c>
      <c r="G2045" t="s">
        <v>616</v>
      </c>
      <c r="H2045" t="s">
        <v>1290</v>
      </c>
      <c r="I2045" t="s">
        <v>1552</v>
      </c>
      <c r="J2045" t="s">
        <v>1450</v>
      </c>
      <c r="K2045" t="s">
        <v>1451</v>
      </c>
      <c r="L2045" t="s">
        <v>1452</v>
      </c>
      <c r="M2045" t="s">
        <v>1453</v>
      </c>
      <c r="N2045" t="s">
        <v>1454</v>
      </c>
      <c r="O2045" t="s">
        <v>1455</v>
      </c>
      <c r="P2045" t="s">
        <v>1456</v>
      </c>
      <c r="Q2045" t="s">
        <v>1457</v>
      </c>
      <c r="R2045">
        <v>2039041</v>
      </c>
      <c r="S2045" t="s">
        <v>1460</v>
      </c>
      <c r="T2045">
        <v>5882.3519999999999</v>
      </c>
      <c r="U2045">
        <v>7</v>
      </c>
      <c r="V2045">
        <v>5882.3519999999999</v>
      </c>
      <c r="W2045">
        <v>7</v>
      </c>
      <c r="X2045">
        <v>4830</v>
      </c>
      <c r="Y2045">
        <v>1052.3520000000001</v>
      </c>
      <c r="Z2045">
        <v>2039041</v>
      </c>
    </row>
    <row r="2046" spans="1:26" x14ac:dyDescent="0.2">
      <c r="A2046" s="27">
        <v>46080</v>
      </c>
      <c r="B2046" t="s">
        <v>14</v>
      </c>
      <c r="C2046" t="s">
        <v>1543</v>
      </c>
      <c r="D2046" t="s">
        <v>1543</v>
      </c>
      <c r="E2046" t="s">
        <v>1544</v>
      </c>
      <c r="F2046" t="s">
        <v>1466</v>
      </c>
      <c r="G2046" t="s">
        <v>616</v>
      </c>
      <c r="H2046" t="s">
        <v>1290</v>
      </c>
      <c r="I2046" t="s">
        <v>1552</v>
      </c>
      <c r="J2046" t="s">
        <v>1450</v>
      </c>
      <c r="K2046" t="s">
        <v>1451</v>
      </c>
      <c r="L2046" t="s">
        <v>1452</v>
      </c>
      <c r="M2046" t="s">
        <v>1453</v>
      </c>
      <c r="N2046" t="s">
        <v>1454</v>
      </c>
      <c r="O2046" t="s">
        <v>1455</v>
      </c>
      <c r="P2046" t="s">
        <v>1456</v>
      </c>
      <c r="Q2046" t="s">
        <v>1457</v>
      </c>
      <c r="R2046">
        <v>2048972</v>
      </c>
      <c r="S2046" t="s">
        <v>1461</v>
      </c>
      <c r="T2046">
        <v>10924.368</v>
      </c>
      <c r="U2046">
        <v>13</v>
      </c>
      <c r="V2046">
        <v>10924.368</v>
      </c>
      <c r="W2046">
        <v>13</v>
      </c>
      <c r="X2046">
        <v>8918</v>
      </c>
      <c r="Y2046">
        <v>2006.3679999999999</v>
      </c>
      <c r="Z2046">
        <v>2048972</v>
      </c>
    </row>
    <row r="2047" spans="1:26" x14ac:dyDescent="0.2">
      <c r="A2047" s="27">
        <v>46080</v>
      </c>
      <c r="B2047" t="s">
        <v>14</v>
      </c>
      <c r="C2047" t="s">
        <v>1543</v>
      </c>
      <c r="D2047" t="s">
        <v>1543</v>
      </c>
      <c r="E2047" t="s">
        <v>1544</v>
      </c>
      <c r="F2047" t="s">
        <v>178</v>
      </c>
      <c r="G2047" t="s">
        <v>178</v>
      </c>
      <c r="H2047" t="s">
        <v>997</v>
      </c>
      <c r="I2047" t="s">
        <v>1553</v>
      </c>
      <c r="J2047" t="s">
        <v>1450</v>
      </c>
      <c r="K2047" t="s">
        <v>1451</v>
      </c>
      <c r="L2047" t="s">
        <v>1452</v>
      </c>
      <c r="M2047" t="s">
        <v>1453</v>
      </c>
      <c r="N2047" t="s">
        <v>1454</v>
      </c>
      <c r="O2047" t="s">
        <v>1455</v>
      </c>
      <c r="P2047" t="s">
        <v>1456</v>
      </c>
      <c r="Q2047" t="s">
        <v>1457</v>
      </c>
      <c r="R2047">
        <v>2001113</v>
      </c>
      <c r="S2047" t="s">
        <v>1458</v>
      </c>
      <c r="T2047">
        <v>2521.0079999999998</v>
      </c>
      <c r="U2047">
        <v>3</v>
      </c>
      <c r="V2047">
        <v>2521.0079999999998</v>
      </c>
      <c r="W2047">
        <v>3</v>
      </c>
      <c r="X2047">
        <v>2058</v>
      </c>
      <c r="Y2047">
        <v>463.00799999999998</v>
      </c>
      <c r="Z2047">
        <v>2001113</v>
      </c>
    </row>
    <row r="2048" spans="1:26" x14ac:dyDescent="0.2">
      <c r="A2048" s="27">
        <v>46080</v>
      </c>
      <c r="B2048" t="s">
        <v>14</v>
      </c>
      <c r="C2048" t="s">
        <v>1543</v>
      </c>
      <c r="D2048" t="s">
        <v>1543</v>
      </c>
      <c r="E2048" t="s">
        <v>1544</v>
      </c>
      <c r="F2048" t="s">
        <v>178</v>
      </c>
      <c r="G2048" t="s">
        <v>178</v>
      </c>
      <c r="H2048" t="s">
        <v>997</v>
      </c>
      <c r="I2048" t="s">
        <v>1553</v>
      </c>
      <c r="J2048" t="s">
        <v>1450</v>
      </c>
      <c r="K2048" t="s">
        <v>1451</v>
      </c>
      <c r="L2048" t="s">
        <v>1452</v>
      </c>
      <c r="M2048" t="s">
        <v>1453</v>
      </c>
      <c r="N2048" t="s">
        <v>1454</v>
      </c>
      <c r="O2048" t="s">
        <v>1455</v>
      </c>
      <c r="P2048" t="s">
        <v>1456</v>
      </c>
      <c r="Q2048" t="s">
        <v>1457</v>
      </c>
      <c r="R2048">
        <v>2039041</v>
      </c>
      <c r="S2048" t="s">
        <v>1460</v>
      </c>
      <c r="T2048">
        <v>1680.672</v>
      </c>
      <c r="U2048">
        <v>2</v>
      </c>
      <c r="V2048">
        <v>1680.672</v>
      </c>
      <c r="W2048">
        <v>2</v>
      </c>
      <c r="X2048">
        <v>1380</v>
      </c>
      <c r="Y2048">
        <v>300.67200000000003</v>
      </c>
      <c r="Z2048">
        <v>2039041</v>
      </c>
    </row>
    <row r="2049" spans="1:26" x14ac:dyDescent="0.2">
      <c r="A2049" s="27">
        <v>46080</v>
      </c>
      <c r="B2049" t="s">
        <v>14</v>
      </c>
      <c r="C2049" t="s">
        <v>1543</v>
      </c>
      <c r="D2049" t="s">
        <v>1543</v>
      </c>
      <c r="E2049" t="s">
        <v>1544</v>
      </c>
      <c r="F2049" t="s">
        <v>178</v>
      </c>
      <c r="G2049" t="s">
        <v>178</v>
      </c>
      <c r="H2049" t="s">
        <v>997</v>
      </c>
      <c r="I2049" t="s">
        <v>1553</v>
      </c>
      <c r="J2049" t="s">
        <v>1450</v>
      </c>
      <c r="K2049" t="s">
        <v>1451</v>
      </c>
      <c r="L2049" t="s">
        <v>1452</v>
      </c>
      <c r="M2049" t="s">
        <v>1453</v>
      </c>
      <c r="N2049" t="s">
        <v>1454</v>
      </c>
      <c r="O2049" t="s">
        <v>1455</v>
      </c>
      <c r="P2049" t="s">
        <v>1456</v>
      </c>
      <c r="Q2049" t="s">
        <v>1457</v>
      </c>
      <c r="R2049">
        <v>2048972</v>
      </c>
      <c r="S2049" t="s">
        <v>1461</v>
      </c>
      <c r="T2049">
        <v>1680.672</v>
      </c>
      <c r="U2049">
        <v>2</v>
      </c>
      <c r="V2049">
        <v>1680.672</v>
      </c>
      <c r="W2049">
        <v>2</v>
      </c>
      <c r="X2049">
        <v>1372</v>
      </c>
      <c r="Y2049">
        <v>308.67200000000003</v>
      </c>
      <c r="Z2049">
        <v>2048972</v>
      </c>
    </row>
    <row r="2050" spans="1:26" x14ac:dyDescent="0.2">
      <c r="A2050" s="27">
        <v>46080</v>
      </c>
      <c r="B2050" t="s">
        <v>14</v>
      </c>
      <c r="C2050" t="s">
        <v>1543</v>
      </c>
      <c r="D2050" t="s">
        <v>1543</v>
      </c>
      <c r="E2050" t="s">
        <v>1544</v>
      </c>
      <c r="F2050" t="s">
        <v>178</v>
      </c>
      <c r="G2050" t="s">
        <v>178</v>
      </c>
      <c r="H2050" t="s">
        <v>1080</v>
      </c>
      <c r="I2050" t="s">
        <v>1554</v>
      </c>
      <c r="J2050" t="s">
        <v>1450</v>
      </c>
      <c r="K2050" t="s">
        <v>1451</v>
      </c>
      <c r="L2050" t="s">
        <v>1452</v>
      </c>
      <c r="M2050" t="s">
        <v>1453</v>
      </c>
      <c r="N2050" t="s">
        <v>1454</v>
      </c>
      <c r="O2050" t="s">
        <v>1455</v>
      </c>
      <c r="P2050" t="s">
        <v>1456</v>
      </c>
      <c r="Q2050" t="s">
        <v>1457</v>
      </c>
      <c r="R2050">
        <v>2001113</v>
      </c>
      <c r="S2050" t="s">
        <v>1458</v>
      </c>
      <c r="T2050">
        <v>840.33600000000001</v>
      </c>
      <c r="U2050">
        <v>1</v>
      </c>
      <c r="V2050">
        <v>840.33600000000001</v>
      </c>
      <c r="W2050">
        <v>1</v>
      </c>
      <c r="X2050">
        <v>685</v>
      </c>
      <c r="Y2050">
        <v>155.33600000000001</v>
      </c>
      <c r="Z2050">
        <v>2001113</v>
      </c>
    </row>
    <row r="2051" spans="1:26" x14ac:dyDescent="0.2">
      <c r="A2051" s="27">
        <v>46080</v>
      </c>
      <c r="B2051" t="s">
        <v>14</v>
      </c>
      <c r="C2051" t="s">
        <v>1543</v>
      </c>
      <c r="D2051" t="s">
        <v>1543</v>
      </c>
      <c r="E2051" t="s">
        <v>1544</v>
      </c>
      <c r="F2051" t="s">
        <v>178</v>
      </c>
      <c r="G2051" t="s">
        <v>178</v>
      </c>
      <c r="H2051" t="s">
        <v>1080</v>
      </c>
      <c r="I2051" t="s">
        <v>1554</v>
      </c>
      <c r="J2051" t="s">
        <v>1450</v>
      </c>
      <c r="K2051" t="s">
        <v>1451</v>
      </c>
      <c r="L2051" t="s">
        <v>1452</v>
      </c>
      <c r="M2051" t="s">
        <v>1453</v>
      </c>
      <c r="N2051" t="s">
        <v>1454</v>
      </c>
      <c r="O2051" t="s">
        <v>1455</v>
      </c>
      <c r="P2051" t="s">
        <v>1456</v>
      </c>
      <c r="Q2051" t="s">
        <v>1457</v>
      </c>
      <c r="R2051">
        <v>2039041</v>
      </c>
      <c r="S2051" t="s">
        <v>1460</v>
      </c>
      <c r="T2051">
        <v>2521.0079999999998</v>
      </c>
      <c r="U2051">
        <v>3</v>
      </c>
      <c r="V2051">
        <v>2521.0079999999998</v>
      </c>
      <c r="W2051">
        <v>3</v>
      </c>
      <c r="X2051">
        <v>2070</v>
      </c>
      <c r="Y2051">
        <v>451.00799999999998</v>
      </c>
      <c r="Z2051">
        <v>2039041</v>
      </c>
    </row>
    <row r="2052" spans="1:26" x14ac:dyDescent="0.2">
      <c r="A2052" s="27">
        <v>46080</v>
      </c>
      <c r="B2052" t="s">
        <v>14</v>
      </c>
      <c r="C2052" t="s">
        <v>1543</v>
      </c>
      <c r="D2052" t="s">
        <v>1543</v>
      </c>
      <c r="E2052" t="s">
        <v>1544</v>
      </c>
      <c r="F2052" t="s">
        <v>178</v>
      </c>
      <c r="G2052" t="s">
        <v>178</v>
      </c>
      <c r="H2052" t="s">
        <v>1080</v>
      </c>
      <c r="I2052" t="s">
        <v>1554</v>
      </c>
      <c r="J2052" t="s">
        <v>1450</v>
      </c>
      <c r="K2052" t="s">
        <v>1451</v>
      </c>
      <c r="L2052" t="s">
        <v>1452</v>
      </c>
      <c r="M2052" t="s">
        <v>1453</v>
      </c>
      <c r="N2052" t="s">
        <v>1454</v>
      </c>
      <c r="O2052" t="s">
        <v>1455</v>
      </c>
      <c r="P2052" t="s">
        <v>1456</v>
      </c>
      <c r="Q2052" t="s">
        <v>1457</v>
      </c>
      <c r="R2052">
        <v>2048972</v>
      </c>
      <c r="S2052" t="s">
        <v>1461</v>
      </c>
      <c r="T2052">
        <v>1680.672</v>
      </c>
      <c r="U2052">
        <v>2</v>
      </c>
      <c r="V2052">
        <v>1680.672</v>
      </c>
      <c r="W2052">
        <v>2</v>
      </c>
      <c r="X2052">
        <v>1372</v>
      </c>
      <c r="Y2052">
        <v>308.67200000000003</v>
      </c>
      <c r="Z2052">
        <v>2048972</v>
      </c>
    </row>
    <row r="2053" spans="1:26" x14ac:dyDescent="0.2">
      <c r="A2053" s="27">
        <v>46080</v>
      </c>
      <c r="B2053" t="s">
        <v>14</v>
      </c>
      <c r="C2053" t="s">
        <v>1543</v>
      </c>
      <c r="D2053" t="s">
        <v>1543</v>
      </c>
      <c r="E2053" t="s">
        <v>1544</v>
      </c>
      <c r="F2053" t="s">
        <v>178</v>
      </c>
      <c r="G2053" t="s">
        <v>178</v>
      </c>
      <c r="H2053" t="s">
        <v>1270</v>
      </c>
      <c r="I2053" t="s">
        <v>1555</v>
      </c>
      <c r="J2053" t="s">
        <v>1450</v>
      </c>
      <c r="K2053" t="s">
        <v>1451</v>
      </c>
      <c r="L2053" t="s">
        <v>1452</v>
      </c>
      <c r="M2053" t="s">
        <v>1453</v>
      </c>
      <c r="N2053" t="s">
        <v>1454</v>
      </c>
      <c r="O2053" t="s">
        <v>1455</v>
      </c>
      <c r="P2053" t="s">
        <v>1456</v>
      </c>
      <c r="Q2053" t="s">
        <v>1457</v>
      </c>
      <c r="R2053">
        <v>2001113</v>
      </c>
      <c r="S2053" t="s">
        <v>1458</v>
      </c>
      <c r="T2053">
        <v>2521.0079999999998</v>
      </c>
      <c r="U2053">
        <v>3</v>
      </c>
      <c r="V2053">
        <v>2521.0079999999998</v>
      </c>
      <c r="W2053">
        <v>3</v>
      </c>
      <c r="X2053">
        <v>2070</v>
      </c>
      <c r="Y2053">
        <v>451.00799999999998</v>
      </c>
      <c r="Z2053">
        <v>2001113</v>
      </c>
    </row>
    <row r="2054" spans="1:26" x14ac:dyDescent="0.2">
      <c r="A2054" s="27">
        <v>46080</v>
      </c>
      <c r="B2054" t="s">
        <v>14</v>
      </c>
      <c r="C2054" t="s">
        <v>1543</v>
      </c>
      <c r="D2054" t="s">
        <v>1543</v>
      </c>
      <c r="E2054" t="s">
        <v>1544</v>
      </c>
      <c r="F2054" t="s">
        <v>178</v>
      </c>
      <c r="G2054" t="s">
        <v>178</v>
      </c>
      <c r="H2054" t="s">
        <v>1270</v>
      </c>
      <c r="I2054" t="s">
        <v>1555</v>
      </c>
      <c r="J2054" t="s">
        <v>1450</v>
      </c>
      <c r="K2054" t="s">
        <v>1451</v>
      </c>
      <c r="L2054" t="s">
        <v>1452</v>
      </c>
      <c r="M2054" t="s">
        <v>1453</v>
      </c>
      <c r="N2054" t="s">
        <v>1454</v>
      </c>
      <c r="O2054" t="s">
        <v>1455</v>
      </c>
      <c r="P2054" t="s">
        <v>1456</v>
      </c>
      <c r="Q2054" t="s">
        <v>1457</v>
      </c>
      <c r="R2054">
        <v>2030990</v>
      </c>
      <c r="S2054" t="s">
        <v>1459</v>
      </c>
      <c r="T2054">
        <v>1680.672</v>
      </c>
      <c r="U2054">
        <v>2</v>
      </c>
      <c r="V2054">
        <v>1680.672</v>
      </c>
      <c r="W2054">
        <v>2</v>
      </c>
      <c r="X2054">
        <v>1380</v>
      </c>
      <c r="Y2054">
        <v>300.67200000000003</v>
      </c>
      <c r="Z2054">
        <v>2030990</v>
      </c>
    </row>
    <row r="2055" spans="1:26" x14ac:dyDescent="0.2">
      <c r="A2055" s="27">
        <v>46080</v>
      </c>
      <c r="B2055" t="s">
        <v>14</v>
      </c>
      <c r="C2055" t="s">
        <v>1543</v>
      </c>
      <c r="D2055" t="s">
        <v>1543</v>
      </c>
      <c r="E2055" t="s">
        <v>1544</v>
      </c>
      <c r="F2055" t="s">
        <v>178</v>
      </c>
      <c r="G2055" t="s">
        <v>178</v>
      </c>
      <c r="H2055" t="s">
        <v>1270</v>
      </c>
      <c r="I2055" t="s">
        <v>1555</v>
      </c>
      <c r="J2055" t="s">
        <v>1450</v>
      </c>
      <c r="K2055" t="s">
        <v>1451</v>
      </c>
      <c r="L2055" t="s">
        <v>1452</v>
      </c>
      <c r="M2055" t="s">
        <v>1453</v>
      </c>
      <c r="N2055" t="s">
        <v>1454</v>
      </c>
      <c r="O2055" t="s">
        <v>1455</v>
      </c>
      <c r="P2055" t="s">
        <v>1456</v>
      </c>
      <c r="Q2055" t="s">
        <v>1457</v>
      </c>
      <c r="R2055">
        <v>2030991</v>
      </c>
      <c r="S2055" t="s">
        <v>1463</v>
      </c>
      <c r="T2055">
        <v>5042.0159999999996</v>
      </c>
      <c r="U2055">
        <v>6</v>
      </c>
      <c r="V2055">
        <v>5042.0159999999996</v>
      </c>
      <c r="W2055">
        <v>6</v>
      </c>
      <c r="X2055">
        <v>4140</v>
      </c>
      <c r="Y2055">
        <v>902.01599999999996</v>
      </c>
      <c r="Z2055">
        <v>2030991</v>
      </c>
    </row>
    <row r="2056" spans="1:26" x14ac:dyDescent="0.2">
      <c r="A2056" s="27">
        <v>46080</v>
      </c>
      <c r="B2056" t="s">
        <v>14</v>
      </c>
      <c r="C2056" t="s">
        <v>1543</v>
      </c>
      <c r="D2056" t="s">
        <v>1543</v>
      </c>
      <c r="E2056" t="s">
        <v>1544</v>
      </c>
      <c r="F2056" t="s">
        <v>178</v>
      </c>
      <c r="G2056" t="s">
        <v>178</v>
      </c>
      <c r="H2056" t="s">
        <v>1270</v>
      </c>
      <c r="I2056" t="s">
        <v>1555</v>
      </c>
      <c r="J2056" t="s">
        <v>1450</v>
      </c>
      <c r="K2056" t="s">
        <v>1451</v>
      </c>
      <c r="L2056" t="s">
        <v>1452</v>
      </c>
      <c r="M2056" t="s">
        <v>1453</v>
      </c>
      <c r="N2056" t="s">
        <v>1454</v>
      </c>
      <c r="O2056" t="s">
        <v>1455</v>
      </c>
      <c r="P2056" t="s">
        <v>1456</v>
      </c>
      <c r="Q2056" t="s">
        <v>1457</v>
      </c>
      <c r="R2056">
        <v>2048972</v>
      </c>
      <c r="S2056" t="s">
        <v>1461</v>
      </c>
      <c r="T2056">
        <v>10924.368</v>
      </c>
      <c r="U2056">
        <v>13</v>
      </c>
      <c r="V2056">
        <v>10924.368</v>
      </c>
      <c r="W2056">
        <v>13</v>
      </c>
      <c r="X2056">
        <v>8918</v>
      </c>
      <c r="Y2056">
        <v>2006.3679999999999</v>
      </c>
      <c r="Z2056">
        <v>2048972</v>
      </c>
    </row>
    <row r="2057" spans="1:26" x14ac:dyDescent="0.2">
      <c r="A2057" s="27">
        <v>46080</v>
      </c>
      <c r="B2057" t="s">
        <v>14</v>
      </c>
      <c r="C2057" t="s">
        <v>1543</v>
      </c>
      <c r="D2057" t="s">
        <v>1543</v>
      </c>
      <c r="E2057" t="s">
        <v>1544</v>
      </c>
      <c r="F2057" t="s">
        <v>178</v>
      </c>
      <c r="G2057" t="s">
        <v>276</v>
      </c>
      <c r="H2057" t="s">
        <v>1072</v>
      </c>
      <c r="I2057" t="s">
        <v>1556</v>
      </c>
      <c r="J2057" t="s">
        <v>1450</v>
      </c>
      <c r="K2057" t="s">
        <v>1451</v>
      </c>
      <c r="L2057" t="s">
        <v>1452</v>
      </c>
      <c r="M2057" t="s">
        <v>1453</v>
      </c>
      <c r="N2057" t="s">
        <v>1454</v>
      </c>
      <c r="O2057" t="s">
        <v>1455</v>
      </c>
      <c r="P2057" t="s">
        <v>1456</v>
      </c>
      <c r="Q2057" t="s">
        <v>1457</v>
      </c>
      <c r="R2057">
        <v>2001113</v>
      </c>
      <c r="S2057" t="s">
        <v>1458</v>
      </c>
      <c r="T2057">
        <v>5042.0159999999996</v>
      </c>
      <c r="U2057">
        <v>6</v>
      </c>
      <c r="V2057">
        <v>5042.0159999999996</v>
      </c>
      <c r="W2057">
        <v>6</v>
      </c>
      <c r="X2057">
        <v>3918</v>
      </c>
      <c r="Y2057">
        <v>1124.0160000000001</v>
      </c>
      <c r="Z2057">
        <v>2001113</v>
      </c>
    </row>
    <row r="2058" spans="1:26" x14ac:dyDescent="0.2">
      <c r="A2058" s="27">
        <v>46080</v>
      </c>
      <c r="B2058" t="s">
        <v>14</v>
      </c>
      <c r="C2058" t="s">
        <v>1543</v>
      </c>
      <c r="D2058" t="s">
        <v>1543</v>
      </c>
      <c r="E2058" t="s">
        <v>1544</v>
      </c>
      <c r="F2058" t="s">
        <v>178</v>
      </c>
      <c r="G2058" t="s">
        <v>276</v>
      </c>
      <c r="H2058" t="s">
        <v>1072</v>
      </c>
      <c r="I2058" t="s">
        <v>1556</v>
      </c>
      <c r="J2058" t="s">
        <v>1450</v>
      </c>
      <c r="K2058" t="s">
        <v>1451</v>
      </c>
      <c r="L2058" t="s">
        <v>1452</v>
      </c>
      <c r="M2058" t="s">
        <v>1453</v>
      </c>
      <c r="N2058" t="s">
        <v>1454</v>
      </c>
      <c r="O2058" t="s">
        <v>1455</v>
      </c>
      <c r="P2058" t="s">
        <v>1456</v>
      </c>
      <c r="Q2058" t="s">
        <v>1457</v>
      </c>
      <c r="R2058">
        <v>2030990</v>
      </c>
      <c r="S2058" t="s">
        <v>1459</v>
      </c>
      <c r="T2058">
        <v>14285.712</v>
      </c>
      <c r="U2058">
        <v>17</v>
      </c>
      <c r="V2058">
        <v>14285.712</v>
      </c>
      <c r="W2058">
        <v>17</v>
      </c>
      <c r="X2058">
        <v>11730</v>
      </c>
      <c r="Y2058">
        <v>2555.712</v>
      </c>
      <c r="Z2058">
        <v>2030990</v>
      </c>
    </row>
    <row r="2059" spans="1:26" x14ac:dyDescent="0.2">
      <c r="A2059" s="27">
        <v>46080</v>
      </c>
      <c r="B2059" t="s">
        <v>14</v>
      </c>
      <c r="C2059" t="s">
        <v>1543</v>
      </c>
      <c r="D2059" t="s">
        <v>1543</v>
      </c>
      <c r="E2059" t="s">
        <v>1544</v>
      </c>
      <c r="F2059" t="s">
        <v>178</v>
      </c>
      <c r="G2059" t="s">
        <v>276</v>
      </c>
      <c r="H2059" t="s">
        <v>1143</v>
      </c>
      <c r="I2059" t="s">
        <v>1557</v>
      </c>
      <c r="J2059" t="s">
        <v>1450</v>
      </c>
      <c r="K2059" t="s">
        <v>1451</v>
      </c>
      <c r="L2059" t="s">
        <v>1452</v>
      </c>
      <c r="M2059" t="s">
        <v>1453</v>
      </c>
      <c r="N2059" t="s">
        <v>1454</v>
      </c>
      <c r="O2059" t="s">
        <v>1455</v>
      </c>
      <c r="P2059" t="s">
        <v>1456</v>
      </c>
      <c r="Q2059" t="s">
        <v>1457</v>
      </c>
      <c r="R2059">
        <v>2001113</v>
      </c>
      <c r="S2059" t="s">
        <v>1458</v>
      </c>
      <c r="T2059">
        <v>2521.0079999999998</v>
      </c>
      <c r="U2059">
        <v>3</v>
      </c>
      <c r="V2059">
        <v>2521.0079999999998</v>
      </c>
      <c r="W2059">
        <v>3</v>
      </c>
      <c r="X2059">
        <v>2061</v>
      </c>
      <c r="Y2059">
        <v>460.00799999999998</v>
      </c>
      <c r="Z2059">
        <v>2001113</v>
      </c>
    </row>
    <row r="2060" spans="1:26" x14ac:dyDescent="0.2">
      <c r="A2060" s="27">
        <v>46080</v>
      </c>
      <c r="B2060" t="s">
        <v>14</v>
      </c>
      <c r="C2060" t="s">
        <v>1543</v>
      </c>
      <c r="D2060" t="s">
        <v>1543</v>
      </c>
      <c r="E2060" t="s">
        <v>1544</v>
      </c>
      <c r="F2060" t="s">
        <v>178</v>
      </c>
      <c r="G2060" t="s">
        <v>276</v>
      </c>
      <c r="H2060" t="s">
        <v>1143</v>
      </c>
      <c r="I2060" t="s">
        <v>1557</v>
      </c>
      <c r="J2060" t="s">
        <v>1450</v>
      </c>
      <c r="K2060" t="s">
        <v>1451</v>
      </c>
      <c r="L2060" t="s">
        <v>1452</v>
      </c>
      <c r="M2060" t="s">
        <v>1453</v>
      </c>
      <c r="N2060" t="s">
        <v>1454</v>
      </c>
      <c r="O2060" t="s">
        <v>1455</v>
      </c>
      <c r="P2060" t="s">
        <v>1456</v>
      </c>
      <c r="Q2060" t="s">
        <v>1457</v>
      </c>
      <c r="R2060">
        <v>2030990</v>
      </c>
      <c r="S2060" t="s">
        <v>1459</v>
      </c>
      <c r="T2060">
        <v>840.33600000000001</v>
      </c>
      <c r="U2060">
        <v>1</v>
      </c>
      <c r="V2060">
        <v>840.33600000000001</v>
      </c>
      <c r="W2060">
        <v>1</v>
      </c>
      <c r="X2060">
        <v>691</v>
      </c>
      <c r="Y2060">
        <v>149.33600000000001</v>
      </c>
      <c r="Z2060">
        <v>2030990</v>
      </c>
    </row>
    <row r="2061" spans="1:26" x14ac:dyDescent="0.2">
      <c r="A2061" s="27">
        <v>46080</v>
      </c>
      <c r="B2061" t="s">
        <v>14</v>
      </c>
      <c r="C2061" t="s">
        <v>1543</v>
      </c>
      <c r="D2061" t="s">
        <v>1543</v>
      </c>
      <c r="E2061" t="s">
        <v>1544</v>
      </c>
      <c r="F2061" t="s">
        <v>178</v>
      </c>
      <c r="G2061" t="s">
        <v>276</v>
      </c>
      <c r="H2061" t="s">
        <v>1143</v>
      </c>
      <c r="I2061" t="s">
        <v>1557</v>
      </c>
      <c r="J2061" t="s">
        <v>1450</v>
      </c>
      <c r="K2061" t="s">
        <v>1451</v>
      </c>
      <c r="L2061" t="s">
        <v>1452</v>
      </c>
      <c r="M2061" t="s">
        <v>1453</v>
      </c>
      <c r="N2061" t="s">
        <v>1454</v>
      </c>
      <c r="O2061" t="s">
        <v>1455</v>
      </c>
      <c r="P2061" t="s">
        <v>1456</v>
      </c>
      <c r="Q2061" t="s">
        <v>1457</v>
      </c>
      <c r="R2061">
        <v>2030991</v>
      </c>
      <c r="S2061" t="s">
        <v>1463</v>
      </c>
      <c r="T2061">
        <v>840.33600000000001</v>
      </c>
      <c r="U2061">
        <v>1</v>
      </c>
      <c r="V2061">
        <v>840.33600000000001</v>
      </c>
      <c r="W2061">
        <v>1</v>
      </c>
      <c r="X2061">
        <v>690</v>
      </c>
      <c r="Y2061">
        <v>150.33600000000001</v>
      </c>
      <c r="Z2061">
        <v>2030991</v>
      </c>
    </row>
    <row r="2062" spans="1:26" x14ac:dyDescent="0.2">
      <c r="A2062" s="27">
        <v>46080</v>
      </c>
      <c r="B2062" t="s">
        <v>14</v>
      </c>
      <c r="C2062" t="s">
        <v>1543</v>
      </c>
      <c r="D2062" t="s">
        <v>1543</v>
      </c>
      <c r="E2062" t="s">
        <v>1544</v>
      </c>
      <c r="F2062" t="s">
        <v>178</v>
      </c>
      <c r="G2062" t="s">
        <v>276</v>
      </c>
      <c r="H2062" t="s">
        <v>1143</v>
      </c>
      <c r="I2062" t="s">
        <v>1557</v>
      </c>
      <c r="J2062" t="s">
        <v>1450</v>
      </c>
      <c r="K2062" t="s">
        <v>1451</v>
      </c>
      <c r="L2062" t="s">
        <v>1452</v>
      </c>
      <c r="M2062" t="s">
        <v>1453</v>
      </c>
      <c r="N2062" t="s">
        <v>1454</v>
      </c>
      <c r="O2062" t="s">
        <v>1455</v>
      </c>
      <c r="P2062" t="s">
        <v>1456</v>
      </c>
      <c r="Q2062" t="s">
        <v>1457</v>
      </c>
      <c r="R2062">
        <v>2048972</v>
      </c>
      <c r="S2062" t="s">
        <v>1461</v>
      </c>
      <c r="T2062">
        <v>22688.945</v>
      </c>
      <c r="U2062">
        <v>27</v>
      </c>
      <c r="V2062">
        <v>22688.945</v>
      </c>
      <c r="W2062">
        <v>27</v>
      </c>
      <c r="X2062">
        <v>18522</v>
      </c>
      <c r="Y2062">
        <v>4166.9449999999997</v>
      </c>
      <c r="Z2062">
        <v>2048972</v>
      </c>
    </row>
    <row r="2063" spans="1:26" x14ac:dyDescent="0.2">
      <c r="A2063" s="27">
        <v>46080</v>
      </c>
      <c r="B2063" t="s">
        <v>14</v>
      </c>
      <c r="C2063" t="s">
        <v>1543</v>
      </c>
      <c r="D2063" t="s">
        <v>1543</v>
      </c>
      <c r="E2063" t="s">
        <v>1544</v>
      </c>
      <c r="F2063" t="s">
        <v>178</v>
      </c>
      <c r="G2063" t="s">
        <v>276</v>
      </c>
      <c r="H2063" t="s">
        <v>1204</v>
      </c>
      <c r="I2063" t="s">
        <v>1558</v>
      </c>
      <c r="J2063" t="s">
        <v>1450</v>
      </c>
      <c r="K2063" t="s">
        <v>1451</v>
      </c>
      <c r="L2063" t="s">
        <v>1452</v>
      </c>
      <c r="M2063" t="s">
        <v>1453</v>
      </c>
      <c r="N2063" t="s">
        <v>1454</v>
      </c>
      <c r="O2063" t="s">
        <v>1455</v>
      </c>
      <c r="P2063" t="s">
        <v>1456</v>
      </c>
      <c r="Q2063" t="s">
        <v>1457</v>
      </c>
      <c r="R2063">
        <v>2030990</v>
      </c>
      <c r="S2063" t="s">
        <v>1459</v>
      </c>
      <c r="T2063">
        <v>3361.3440000000001</v>
      </c>
      <c r="U2063">
        <v>4</v>
      </c>
      <c r="V2063">
        <v>3361.3440000000001</v>
      </c>
      <c r="W2063">
        <v>4</v>
      </c>
      <c r="X2063">
        <v>2772</v>
      </c>
      <c r="Y2063">
        <v>589.34400000000005</v>
      </c>
      <c r="Z2063">
        <v>2030990</v>
      </c>
    </row>
    <row r="2064" spans="1:26" x14ac:dyDescent="0.2">
      <c r="A2064" s="27">
        <v>46080</v>
      </c>
      <c r="B2064" t="s">
        <v>14</v>
      </c>
      <c r="C2064" t="s">
        <v>1543</v>
      </c>
      <c r="D2064" t="s">
        <v>1543</v>
      </c>
      <c r="E2064" t="s">
        <v>1544</v>
      </c>
      <c r="F2064" t="s">
        <v>178</v>
      </c>
      <c r="G2064" t="s">
        <v>276</v>
      </c>
      <c r="H2064" t="s">
        <v>1259</v>
      </c>
      <c r="I2064" t="s">
        <v>1559</v>
      </c>
      <c r="J2064" t="s">
        <v>1450</v>
      </c>
      <c r="K2064" t="s">
        <v>1451</v>
      </c>
      <c r="L2064" t="s">
        <v>1452</v>
      </c>
      <c r="M2064" t="s">
        <v>1453</v>
      </c>
      <c r="N2064" t="s">
        <v>1454</v>
      </c>
      <c r="O2064" t="s">
        <v>1455</v>
      </c>
      <c r="P2064" t="s">
        <v>1456</v>
      </c>
      <c r="Q2064" t="s">
        <v>1457</v>
      </c>
      <c r="R2064">
        <v>2001113</v>
      </c>
      <c r="S2064" t="s">
        <v>1458</v>
      </c>
      <c r="T2064">
        <v>1680.672</v>
      </c>
      <c r="U2064">
        <v>2</v>
      </c>
      <c r="V2064">
        <v>1680.672</v>
      </c>
      <c r="W2064">
        <v>2</v>
      </c>
      <c r="X2064">
        <v>1322</v>
      </c>
      <c r="Y2064">
        <v>358.67200000000003</v>
      </c>
      <c r="Z2064">
        <v>2001113</v>
      </c>
    </row>
    <row r="2065" spans="1:26" x14ac:dyDescent="0.2">
      <c r="A2065" s="27">
        <v>46080</v>
      </c>
      <c r="B2065" t="s">
        <v>14</v>
      </c>
      <c r="C2065" t="s">
        <v>1543</v>
      </c>
      <c r="D2065" t="s">
        <v>1543</v>
      </c>
      <c r="E2065" t="s">
        <v>1544</v>
      </c>
      <c r="F2065" t="s">
        <v>178</v>
      </c>
      <c r="G2065" t="s">
        <v>276</v>
      </c>
      <c r="H2065" t="s">
        <v>1259</v>
      </c>
      <c r="I2065" t="s">
        <v>1559</v>
      </c>
      <c r="J2065" t="s">
        <v>1450</v>
      </c>
      <c r="K2065" t="s">
        <v>1451</v>
      </c>
      <c r="L2065" t="s">
        <v>1452</v>
      </c>
      <c r="M2065" t="s">
        <v>1453</v>
      </c>
      <c r="N2065" t="s">
        <v>1454</v>
      </c>
      <c r="O2065" t="s">
        <v>1455</v>
      </c>
      <c r="P2065" t="s">
        <v>1456</v>
      </c>
      <c r="Q2065" t="s">
        <v>1457</v>
      </c>
      <c r="R2065">
        <v>2030990</v>
      </c>
      <c r="S2065" t="s">
        <v>1459</v>
      </c>
      <c r="T2065">
        <v>1680.672</v>
      </c>
      <c r="U2065">
        <v>2</v>
      </c>
      <c r="V2065">
        <v>1680.672</v>
      </c>
      <c r="W2065">
        <v>2</v>
      </c>
      <c r="X2065">
        <v>1378</v>
      </c>
      <c r="Y2065">
        <v>302.67200000000003</v>
      </c>
      <c r="Z2065">
        <v>2030990</v>
      </c>
    </row>
    <row r="2066" spans="1:26" x14ac:dyDescent="0.2">
      <c r="A2066" s="27">
        <v>46080</v>
      </c>
      <c r="B2066" t="s">
        <v>14</v>
      </c>
      <c r="C2066" t="s">
        <v>1543</v>
      </c>
      <c r="D2066" t="s">
        <v>1543</v>
      </c>
      <c r="E2066" t="s">
        <v>1544</v>
      </c>
      <c r="F2066" t="s">
        <v>178</v>
      </c>
      <c r="G2066" t="s">
        <v>276</v>
      </c>
      <c r="H2066" t="s">
        <v>1259</v>
      </c>
      <c r="I2066" t="s">
        <v>1559</v>
      </c>
      <c r="J2066" t="s">
        <v>1450</v>
      </c>
      <c r="K2066" t="s">
        <v>1451</v>
      </c>
      <c r="L2066" t="s">
        <v>1452</v>
      </c>
      <c r="M2066" t="s">
        <v>1453</v>
      </c>
      <c r="N2066" t="s">
        <v>1454</v>
      </c>
      <c r="O2066" t="s">
        <v>1455</v>
      </c>
      <c r="P2066" t="s">
        <v>1456</v>
      </c>
      <c r="Q2066" t="s">
        <v>1457</v>
      </c>
      <c r="R2066">
        <v>2039041</v>
      </c>
      <c r="S2066" t="s">
        <v>1460</v>
      </c>
      <c r="T2066">
        <v>840.33600000000001</v>
      </c>
      <c r="U2066">
        <v>1</v>
      </c>
      <c r="V2066">
        <v>840.33600000000001</v>
      </c>
      <c r="W2066">
        <v>1</v>
      </c>
      <c r="X2066">
        <v>674</v>
      </c>
      <c r="Y2066">
        <v>166.33600000000001</v>
      </c>
      <c r="Z2066">
        <v>2039041</v>
      </c>
    </row>
    <row r="2067" spans="1:26" x14ac:dyDescent="0.2">
      <c r="A2067" s="27">
        <v>46080</v>
      </c>
      <c r="B2067" t="s">
        <v>14</v>
      </c>
      <c r="C2067" t="s">
        <v>1543</v>
      </c>
      <c r="D2067" t="s">
        <v>1543</v>
      </c>
      <c r="E2067" t="s">
        <v>1544</v>
      </c>
      <c r="F2067" t="s">
        <v>178</v>
      </c>
      <c r="G2067" t="s">
        <v>276</v>
      </c>
      <c r="H2067" t="s">
        <v>1259</v>
      </c>
      <c r="I2067" t="s">
        <v>1559</v>
      </c>
      <c r="J2067" t="s">
        <v>1450</v>
      </c>
      <c r="K2067" t="s">
        <v>1451</v>
      </c>
      <c r="L2067" t="s">
        <v>1452</v>
      </c>
      <c r="M2067" t="s">
        <v>1453</v>
      </c>
      <c r="N2067" t="s">
        <v>1454</v>
      </c>
      <c r="O2067" t="s">
        <v>1455</v>
      </c>
      <c r="P2067" t="s">
        <v>1456</v>
      </c>
      <c r="Q2067" t="s">
        <v>1457</v>
      </c>
      <c r="R2067">
        <v>2048972</v>
      </c>
      <c r="S2067" t="s">
        <v>1461</v>
      </c>
      <c r="T2067">
        <v>2521.0079999999998</v>
      </c>
      <c r="U2067">
        <v>3</v>
      </c>
      <c r="V2067">
        <v>2521.0079999999998</v>
      </c>
      <c r="W2067">
        <v>3</v>
      </c>
      <c r="X2067">
        <v>2034</v>
      </c>
      <c r="Y2067">
        <v>487.00799999999998</v>
      </c>
      <c r="Z2067">
        <v>2048972</v>
      </c>
    </row>
    <row r="2068" spans="1:26" x14ac:dyDescent="0.2">
      <c r="A2068" s="27">
        <v>46080</v>
      </c>
      <c r="B2068" t="s">
        <v>14</v>
      </c>
      <c r="C2068" t="s">
        <v>1543</v>
      </c>
      <c r="D2068" t="s">
        <v>1543</v>
      </c>
      <c r="E2068" t="s">
        <v>1544</v>
      </c>
      <c r="F2068" t="s">
        <v>178</v>
      </c>
      <c r="G2068" t="s">
        <v>381</v>
      </c>
      <c r="H2068" t="s">
        <v>1301</v>
      </c>
      <c r="I2068" t="s">
        <v>1560</v>
      </c>
      <c r="J2068" t="s">
        <v>1450</v>
      </c>
      <c r="K2068" t="s">
        <v>1451</v>
      </c>
      <c r="L2068" t="s">
        <v>1452</v>
      </c>
      <c r="M2068" t="s">
        <v>1453</v>
      </c>
      <c r="N2068" t="s">
        <v>1454</v>
      </c>
      <c r="O2068" t="s">
        <v>1455</v>
      </c>
      <c r="P2068" t="s">
        <v>1456</v>
      </c>
      <c r="Q2068" t="s">
        <v>1457</v>
      </c>
      <c r="R2068">
        <v>2001113</v>
      </c>
      <c r="S2068" t="s">
        <v>1458</v>
      </c>
      <c r="T2068">
        <v>1680.672</v>
      </c>
      <c r="U2068">
        <v>2</v>
      </c>
      <c r="V2068">
        <v>1680.672</v>
      </c>
      <c r="W2068">
        <v>2</v>
      </c>
      <c r="X2068">
        <v>1372</v>
      </c>
      <c r="Y2068">
        <v>308.67200000000003</v>
      </c>
      <c r="Z2068">
        <v>2001113</v>
      </c>
    </row>
    <row r="2069" spans="1:26" x14ac:dyDescent="0.2">
      <c r="A2069" s="27">
        <v>46080</v>
      </c>
      <c r="B2069" t="s">
        <v>14</v>
      </c>
      <c r="C2069" t="s">
        <v>1543</v>
      </c>
      <c r="D2069" t="s">
        <v>1543</v>
      </c>
      <c r="E2069" t="s">
        <v>1544</v>
      </c>
      <c r="F2069" t="s">
        <v>178</v>
      </c>
      <c r="G2069" t="s">
        <v>381</v>
      </c>
      <c r="H2069" t="s">
        <v>1301</v>
      </c>
      <c r="I2069" t="s">
        <v>1560</v>
      </c>
      <c r="J2069" t="s">
        <v>1450</v>
      </c>
      <c r="K2069" t="s">
        <v>1451</v>
      </c>
      <c r="L2069" t="s">
        <v>1452</v>
      </c>
      <c r="M2069" t="s">
        <v>1453</v>
      </c>
      <c r="N2069" t="s">
        <v>1454</v>
      </c>
      <c r="O2069" t="s">
        <v>1455</v>
      </c>
      <c r="P2069" t="s">
        <v>1456</v>
      </c>
      <c r="Q2069" t="s">
        <v>1457</v>
      </c>
      <c r="R2069">
        <v>2030991</v>
      </c>
      <c r="S2069" t="s">
        <v>1463</v>
      </c>
      <c r="T2069">
        <v>2521.0079999999998</v>
      </c>
      <c r="U2069">
        <v>3</v>
      </c>
      <c r="V2069">
        <v>2521.0079999999998</v>
      </c>
      <c r="W2069">
        <v>3</v>
      </c>
      <c r="X2069">
        <v>2070</v>
      </c>
      <c r="Y2069">
        <v>451.00799999999998</v>
      </c>
      <c r="Z2069">
        <v>2030991</v>
      </c>
    </row>
    <row r="2070" spans="1:26" x14ac:dyDescent="0.2">
      <c r="A2070" s="27">
        <v>46080</v>
      </c>
      <c r="B2070" t="s">
        <v>14</v>
      </c>
      <c r="C2070" t="s">
        <v>1543</v>
      </c>
      <c r="D2070" t="s">
        <v>1543</v>
      </c>
      <c r="E2070" t="s">
        <v>1544</v>
      </c>
      <c r="F2070" t="s">
        <v>178</v>
      </c>
      <c r="G2070" t="s">
        <v>381</v>
      </c>
      <c r="H2070" t="s">
        <v>1335</v>
      </c>
      <c r="I2070" t="s">
        <v>1561</v>
      </c>
      <c r="J2070" t="s">
        <v>1450</v>
      </c>
      <c r="K2070" t="s">
        <v>1451</v>
      </c>
      <c r="L2070" t="s">
        <v>1452</v>
      </c>
      <c r="M2070" t="s">
        <v>1453</v>
      </c>
      <c r="N2070" t="s">
        <v>1454</v>
      </c>
      <c r="O2070" t="s">
        <v>1455</v>
      </c>
      <c r="P2070" t="s">
        <v>1456</v>
      </c>
      <c r="Q2070" t="s">
        <v>1457</v>
      </c>
      <c r="R2070">
        <v>2001113</v>
      </c>
      <c r="S2070" t="s">
        <v>1458</v>
      </c>
      <c r="T2070">
        <v>2521.0079999999998</v>
      </c>
      <c r="U2070">
        <v>3</v>
      </c>
      <c r="V2070">
        <v>2521.0079999999998</v>
      </c>
      <c r="W2070">
        <v>3</v>
      </c>
      <c r="X2070">
        <v>2058</v>
      </c>
      <c r="Y2070">
        <v>463.00799999999998</v>
      </c>
      <c r="Z2070">
        <v>2001113</v>
      </c>
    </row>
    <row r="2071" spans="1:26" x14ac:dyDescent="0.2">
      <c r="A2071" s="27">
        <v>46080</v>
      </c>
      <c r="B2071" t="s">
        <v>14</v>
      </c>
      <c r="C2071" t="s">
        <v>1543</v>
      </c>
      <c r="D2071" t="s">
        <v>1543</v>
      </c>
      <c r="E2071" t="s">
        <v>1544</v>
      </c>
      <c r="F2071" t="s">
        <v>178</v>
      </c>
      <c r="G2071" t="s">
        <v>381</v>
      </c>
      <c r="H2071" t="s">
        <v>1335</v>
      </c>
      <c r="I2071" t="s">
        <v>1561</v>
      </c>
      <c r="J2071" t="s">
        <v>1450</v>
      </c>
      <c r="K2071" t="s">
        <v>1451</v>
      </c>
      <c r="L2071" t="s">
        <v>1452</v>
      </c>
      <c r="M2071" t="s">
        <v>1453</v>
      </c>
      <c r="N2071" t="s">
        <v>1454</v>
      </c>
      <c r="O2071" t="s">
        <v>1455</v>
      </c>
      <c r="P2071" t="s">
        <v>1456</v>
      </c>
      <c r="Q2071" t="s">
        <v>1457</v>
      </c>
      <c r="R2071">
        <v>2039041</v>
      </c>
      <c r="S2071" t="s">
        <v>1460</v>
      </c>
      <c r="T2071">
        <v>5882.3519999999999</v>
      </c>
      <c r="U2071">
        <v>7</v>
      </c>
      <c r="V2071">
        <v>5882.3519999999999</v>
      </c>
      <c r="W2071">
        <v>7</v>
      </c>
      <c r="X2071">
        <v>4830</v>
      </c>
      <c r="Y2071">
        <v>1052.3520000000001</v>
      </c>
      <c r="Z2071">
        <v>2039041</v>
      </c>
    </row>
    <row r="2072" spans="1:26" x14ac:dyDescent="0.2">
      <c r="A2072" s="27">
        <v>46080</v>
      </c>
      <c r="B2072" t="s">
        <v>14</v>
      </c>
      <c r="C2072" t="s">
        <v>1543</v>
      </c>
      <c r="D2072" t="s">
        <v>1543</v>
      </c>
      <c r="E2072" t="s">
        <v>1544</v>
      </c>
      <c r="F2072" t="s">
        <v>178</v>
      </c>
      <c r="G2072" t="s">
        <v>381</v>
      </c>
      <c r="H2072" t="s">
        <v>1335</v>
      </c>
      <c r="I2072" t="s">
        <v>1561</v>
      </c>
      <c r="J2072" t="s">
        <v>1450</v>
      </c>
      <c r="K2072" t="s">
        <v>1451</v>
      </c>
      <c r="L2072" t="s">
        <v>1452</v>
      </c>
      <c r="M2072" t="s">
        <v>1453</v>
      </c>
      <c r="N2072" t="s">
        <v>1454</v>
      </c>
      <c r="O2072" t="s">
        <v>1455</v>
      </c>
      <c r="P2072" t="s">
        <v>1456</v>
      </c>
      <c r="Q2072" t="s">
        <v>1457</v>
      </c>
      <c r="R2072">
        <v>2048972</v>
      </c>
      <c r="S2072" t="s">
        <v>1461</v>
      </c>
      <c r="T2072">
        <v>5042.0159999999996</v>
      </c>
      <c r="U2072">
        <v>6</v>
      </c>
      <c r="V2072">
        <v>5042.0159999999996</v>
      </c>
      <c r="W2072">
        <v>6</v>
      </c>
      <c r="X2072">
        <v>4116</v>
      </c>
      <c r="Y2072">
        <v>926.01599999999996</v>
      </c>
      <c r="Z2072">
        <v>2048972</v>
      </c>
    </row>
    <row r="2073" spans="1:26" x14ac:dyDescent="0.2">
      <c r="A2073" s="27">
        <v>46080</v>
      </c>
      <c r="B2073" t="s">
        <v>14</v>
      </c>
      <c r="C2073" t="s">
        <v>1543</v>
      </c>
      <c r="D2073" t="s">
        <v>1543</v>
      </c>
      <c r="E2073" t="s">
        <v>1544</v>
      </c>
      <c r="F2073" t="s">
        <v>1472</v>
      </c>
      <c r="G2073" t="s">
        <v>244</v>
      </c>
      <c r="H2073" t="s">
        <v>1141</v>
      </c>
      <c r="I2073" t="s">
        <v>1562</v>
      </c>
      <c r="J2073" t="s">
        <v>1450</v>
      </c>
      <c r="K2073" t="s">
        <v>1451</v>
      </c>
      <c r="L2073" t="s">
        <v>1452</v>
      </c>
      <c r="M2073" t="s">
        <v>1453</v>
      </c>
      <c r="N2073" t="s">
        <v>1454</v>
      </c>
      <c r="O2073" t="s">
        <v>1455</v>
      </c>
      <c r="P2073" t="s">
        <v>1456</v>
      </c>
      <c r="Q2073" t="s">
        <v>1457</v>
      </c>
      <c r="R2073">
        <v>2001113</v>
      </c>
      <c r="S2073" t="s">
        <v>1458</v>
      </c>
      <c r="T2073">
        <v>1680.672</v>
      </c>
      <c r="U2073">
        <v>2</v>
      </c>
      <c r="V2073">
        <v>1680.672</v>
      </c>
      <c r="W2073">
        <v>2</v>
      </c>
      <c r="X2073">
        <v>1372</v>
      </c>
      <c r="Y2073">
        <v>308.67200000000003</v>
      </c>
      <c r="Z2073">
        <v>2001113</v>
      </c>
    </row>
    <row r="2074" spans="1:26" x14ac:dyDescent="0.2">
      <c r="A2074" s="27">
        <v>46080</v>
      </c>
      <c r="B2074" t="s">
        <v>14</v>
      </c>
      <c r="C2074" t="s">
        <v>1543</v>
      </c>
      <c r="D2074" t="s">
        <v>1543</v>
      </c>
      <c r="E2074" t="s">
        <v>1544</v>
      </c>
      <c r="F2074" t="s">
        <v>1472</v>
      </c>
      <c r="G2074" t="s">
        <v>244</v>
      </c>
      <c r="H2074" t="s">
        <v>1141</v>
      </c>
      <c r="I2074" t="s">
        <v>1562</v>
      </c>
      <c r="J2074" t="s">
        <v>1450</v>
      </c>
      <c r="K2074" t="s">
        <v>1451</v>
      </c>
      <c r="L2074" t="s">
        <v>1452</v>
      </c>
      <c r="M2074" t="s">
        <v>1453</v>
      </c>
      <c r="N2074" t="s">
        <v>1454</v>
      </c>
      <c r="O2074" t="s">
        <v>1455</v>
      </c>
      <c r="P2074" t="s">
        <v>1456</v>
      </c>
      <c r="Q2074" t="s">
        <v>1457</v>
      </c>
      <c r="R2074">
        <v>2030991</v>
      </c>
      <c r="S2074" t="s">
        <v>1463</v>
      </c>
      <c r="T2074">
        <v>7563.0240000000003</v>
      </c>
      <c r="U2074">
        <v>9</v>
      </c>
      <c r="V2074">
        <v>7563.0240000000003</v>
      </c>
      <c r="W2074">
        <v>9</v>
      </c>
      <c r="X2074">
        <v>6165</v>
      </c>
      <c r="Y2074">
        <v>1398.0239999999999</v>
      </c>
      <c r="Z2074">
        <v>2030991</v>
      </c>
    </row>
    <row r="2075" spans="1:26" x14ac:dyDescent="0.2">
      <c r="A2075" s="27">
        <v>46080</v>
      </c>
      <c r="B2075" t="s">
        <v>14</v>
      </c>
      <c r="C2075" t="s">
        <v>1543</v>
      </c>
      <c r="D2075" t="s">
        <v>1543</v>
      </c>
      <c r="E2075" t="s">
        <v>1544</v>
      </c>
      <c r="F2075" t="s">
        <v>1472</v>
      </c>
      <c r="G2075" t="s">
        <v>244</v>
      </c>
      <c r="H2075" t="s">
        <v>1141</v>
      </c>
      <c r="I2075" t="s">
        <v>1562</v>
      </c>
      <c r="J2075" t="s">
        <v>1450</v>
      </c>
      <c r="K2075" t="s">
        <v>1451</v>
      </c>
      <c r="L2075" t="s">
        <v>1452</v>
      </c>
      <c r="M2075" t="s">
        <v>1453</v>
      </c>
      <c r="N2075" t="s">
        <v>1454</v>
      </c>
      <c r="O2075" t="s">
        <v>1455</v>
      </c>
      <c r="P2075" t="s">
        <v>1456</v>
      </c>
      <c r="Q2075" t="s">
        <v>1457</v>
      </c>
      <c r="R2075">
        <v>2039041</v>
      </c>
      <c r="S2075" t="s">
        <v>1460</v>
      </c>
      <c r="T2075">
        <v>4201.68</v>
      </c>
      <c r="U2075">
        <v>5</v>
      </c>
      <c r="V2075">
        <v>4201.68</v>
      </c>
      <c r="W2075">
        <v>5</v>
      </c>
      <c r="X2075">
        <v>3450</v>
      </c>
      <c r="Y2075">
        <v>751.68</v>
      </c>
      <c r="Z2075">
        <v>2039041</v>
      </c>
    </row>
    <row r="2076" spans="1:26" x14ac:dyDescent="0.2">
      <c r="A2076" s="27">
        <v>46080</v>
      </c>
      <c r="B2076" t="s">
        <v>14</v>
      </c>
      <c r="C2076" t="s">
        <v>1543</v>
      </c>
      <c r="D2076" t="s">
        <v>1543</v>
      </c>
      <c r="E2076" t="s">
        <v>1544</v>
      </c>
      <c r="F2076" t="s">
        <v>1472</v>
      </c>
      <c r="G2076" t="s">
        <v>244</v>
      </c>
      <c r="H2076" t="s">
        <v>1216</v>
      </c>
      <c r="I2076" t="s">
        <v>1778</v>
      </c>
      <c r="J2076" t="s">
        <v>1450</v>
      </c>
      <c r="K2076" t="s">
        <v>1451</v>
      </c>
      <c r="L2076" t="s">
        <v>1452</v>
      </c>
      <c r="M2076" t="s">
        <v>1453</v>
      </c>
      <c r="N2076" t="s">
        <v>1454</v>
      </c>
      <c r="O2076" t="s">
        <v>1455</v>
      </c>
      <c r="P2076" t="s">
        <v>1456</v>
      </c>
      <c r="Q2076" t="s">
        <v>1457</v>
      </c>
      <c r="R2076">
        <v>2030990</v>
      </c>
      <c r="S2076" t="s">
        <v>1459</v>
      </c>
      <c r="T2076">
        <v>16806.72</v>
      </c>
      <c r="U2076">
        <v>20</v>
      </c>
      <c r="V2076">
        <v>16806.72</v>
      </c>
      <c r="W2076">
        <v>20</v>
      </c>
      <c r="X2076">
        <v>13800</v>
      </c>
      <c r="Y2076">
        <v>3006.72</v>
      </c>
      <c r="Z2076">
        <v>2030990</v>
      </c>
    </row>
    <row r="2077" spans="1:26" x14ac:dyDescent="0.2">
      <c r="A2077" s="27">
        <v>46080</v>
      </c>
      <c r="B2077" t="s">
        <v>14</v>
      </c>
      <c r="C2077" t="s">
        <v>1543</v>
      </c>
      <c r="D2077" t="s">
        <v>1543</v>
      </c>
      <c r="E2077" t="s">
        <v>1544</v>
      </c>
      <c r="F2077" t="s">
        <v>1472</v>
      </c>
      <c r="G2077" t="s">
        <v>244</v>
      </c>
      <c r="H2077" t="s">
        <v>1216</v>
      </c>
      <c r="I2077" t="s">
        <v>1778</v>
      </c>
      <c r="J2077" t="s">
        <v>1450</v>
      </c>
      <c r="K2077" t="s">
        <v>1451</v>
      </c>
      <c r="L2077" t="s">
        <v>1452</v>
      </c>
      <c r="M2077" t="s">
        <v>1453</v>
      </c>
      <c r="N2077" t="s">
        <v>1454</v>
      </c>
      <c r="O2077" t="s">
        <v>1455</v>
      </c>
      <c r="P2077" t="s">
        <v>1456</v>
      </c>
      <c r="Q2077" t="s">
        <v>1457</v>
      </c>
      <c r="R2077">
        <v>2030991</v>
      </c>
      <c r="S2077" t="s">
        <v>1463</v>
      </c>
      <c r="T2077">
        <v>4201.68</v>
      </c>
      <c r="U2077">
        <v>5</v>
      </c>
      <c r="V2077">
        <v>4201.68</v>
      </c>
      <c r="W2077">
        <v>5</v>
      </c>
      <c r="X2077">
        <v>3455</v>
      </c>
      <c r="Y2077">
        <v>746.68</v>
      </c>
      <c r="Z2077">
        <v>2030991</v>
      </c>
    </row>
    <row r="2078" spans="1:26" x14ac:dyDescent="0.2">
      <c r="A2078" s="27">
        <v>46080</v>
      </c>
      <c r="B2078" t="s">
        <v>14</v>
      </c>
      <c r="C2078" t="s">
        <v>1543</v>
      </c>
      <c r="D2078" t="s">
        <v>1543</v>
      </c>
      <c r="E2078" t="s">
        <v>1544</v>
      </c>
      <c r="F2078" t="s">
        <v>1472</v>
      </c>
      <c r="G2078" t="s">
        <v>244</v>
      </c>
      <c r="H2078" t="s">
        <v>1216</v>
      </c>
      <c r="I2078" t="s">
        <v>1778</v>
      </c>
      <c r="J2078" t="s">
        <v>1450</v>
      </c>
      <c r="K2078" t="s">
        <v>1451</v>
      </c>
      <c r="L2078" t="s">
        <v>1452</v>
      </c>
      <c r="M2078" t="s">
        <v>1453</v>
      </c>
      <c r="N2078" t="s">
        <v>1454</v>
      </c>
      <c r="O2078" t="s">
        <v>1455</v>
      </c>
      <c r="P2078" t="s">
        <v>1456</v>
      </c>
      <c r="Q2078" t="s">
        <v>1457</v>
      </c>
      <c r="R2078">
        <v>2039041</v>
      </c>
      <c r="S2078" t="s">
        <v>1460</v>
      </c>
      <c r="T2078">
        <v>10924.368</v>
      </c>
      <c r="U2078">
        <v>13</v>
      </c>
      <c r="V2078">
        <v>10924.368</v>
      </c>
      <c r="W2078">
        <v>13</v>
      </c>
      <c r="X2078">
        <v>8957</v>
      </c>
      <c r="Y2078">
        <v>1967.3679999999999</v>
      </c>
      <c r="Z2078">
        <v>2039041</v>
      </c>
    </row>
    <row r="2079" spans="1:26" x14ac:dyDescent="0.2">
      <c r="A2079" s="27">
        <v>46080</v>
      </c>
      <c r="B2079" t="s">
        <v>14</v>
      </c>
      <c r="C2079" t="s">
        <v>1543</v>
      </c>
      <c r="D2079" t="s">
        <v>1543</v>
      </c>
      <c r="E2079" t="s">
        <v>1544</v>
      </c>
      <c r="F2079" t="s">
        <v>1472</v>
      </c>
      <c r="G2079" t="s">
        <v>244</v>
      </c>
      <c r="H2079" t="s">
        <v>1228</v>
      </c>
      <c r="I2079" t="s">
        <v>1563</v>
      </c>
      <c r="J2079" t="s">
        <v>1450</v>
      </c>
      <c r="K2079" t="s">
        <v>1451</v>
      </c>
      <c r="L2079" t="s">
        <v>1452</v>
      </c>
      <c r="M2079" t="s">
        <v>1453</v>
      </c>
      <c r="N2079" t="s">
        <v>1454</v>
      </c>
      <c r="O2079" t="s">
        <v>1455</v>
      </c>
      <c r="P2079" t="s">
        <v>1456</v>
      </c>
      <c r="Q2079" t="s">
        <v>1457</v>
      </c>
      <c r="R2079">
        <v>2001113</v>
      </c>
      <c r="S2079" t="s">
        <v>1458</v>
      </c>
      <c r="T2079">
        <v>2521.0079999999998</v>
      </c>
      <c r="U2079">
        <v>3</v>
      </c>
      <c r="V2079">
        <v>2521.0079999999998</v>
      </c>
      <c r="W2079">
        <v>3</v>
      </c>
      <c r="X2079">
        <v>2061</v>
      </c>
      <c r="Y2079">
        <v>460.00799999999998</v>
      </c>
      <c r="Z2079">
        <v>2001113</v>
      </c>
    </row>
    <row r="2080" spans="1:26" x14ac:dyDescent="0.2">
      <c r="A2080" s="27">
        <v>46080</v>
      </c>
      <c r="B2080" t="s">
        <v>14</v>
      </c>
      <c r="C2080" t="s">
        <v>1543</v>
      </c>
      <c r="D2080" t="s">
        <v>1543</v>
      </c>
      <c r="E2080" t="s">
        <v>1544</v>
      </c>
      <c r="F2080" t="s">
        <v>1472</v>
      </c>
      <c r="G2080" t="s">
        <v>244</v>
      </c>
      <c r="H2080" t="s">
        <v>1228</v>
      </c>
      <c r="I2080" t="s">
        <v>1563</v>
      </c>
      <c r="J2080" t="s">
        <v>1450</v>
      </c>
      <c r="K2080" t="s">
        <v>1451</v>
      </c>
      <c r="L2080" t="s">
        <v>1452</v>
      </c>
      <c r="M2080" t="s">
        <v>1453</v>
      </c>
      <c r="N2080" t="s">
        <v>1454</v>
      </c>
      <c r="O2080" t="s">
        <v>1455</v>
      </c>
      <c r="P2080" t="s">
        <v>1456</v>
      </c>
      <c r="Q2080" t="s">
        <v>1457</v>
      </c>
      <c r="R2080">
        <v>2030990</v>
      </c>
      <c r="S2080" t="s">
        <v>1459</v>
      </c>
      <c r="T2080">
        <v>13445.376</v>
      </c>
      <c r="U2080">
        <v>16</v>
      </c>
      <c r="V2080">
        <v>13445.376</v>
      </c>
      <c r="W2080">
        <v>16</v>
      </c>
      <c r="X2080">
        <v>11040</v>
      </c>
      <c r="Y2080">
        <v>2405.3760000000002</v>
      </c>
      <c r="Z2080">
        <v>2030990</v>
      </c>
    </row>
    <row r="2081" spans="1:26" x14ac:dyDescent="0.2">
      <c r="A2081" s="27">
        <v>46080</v>
      </c>
      <c r="B2081" t="s">
        <v>14</v>
      </c>
      <c r="C2081" t="s">
        <v>1543</v>
      </c>
      <c r="D2081" t="s">
        <v>1543</v>
      </c>
      <c r="E2081" t="s">
        <v>1544</v>
      </c>
      <c r="F2081" t="s">
        <v>1472</v>
      </c>
      <c r="G2081" t="s">
        <v>244</v>
      </c>
      <c r="H2081" t="s">
        <v>1228</v>
      </c>
      <c r="I2081" t="s">
        <v>1563</v>
      </c>
      <c r="J2081" t="s">
        <v>1450</v>
      </c>
      <c r="K2081" t="s">
        <v>1451</v>
      </c>
      <c r="L2081" t="s">
        <v>1452</v>
      </c>
      <c r="M2081" t="s">
        <v>1453</v>
      </c>
      <c r="N2081" t="s">
        <v>1454</v>
      </c>
      <c r="O2081" t="s">
        <v>1455</v>
      </c>
      <c r="P2081" t="s">
        <v>1456</v>
      </c>
      <c r="Q2081" t="s">
        <v>1457</v>
      </c>
      <c r="R2081">
        <v>2039041</v>
      </c>
      <c r="S2081" t="s">
        <v>1460</v>
      </c>
      <c r="T2081">
        <v>6722.6880000000001</v>
      </c>
      <c r="U2081">
        <v>8</v>
      </c>
      <c r="V2081">
        <v>6722.6880000000001</v>
      </c>
      <c r="W2081">
        <v>8</v>
      </c>
      <c r="X2081">
        <v>5520</v>
      </c>
      <c r="Y2081">
        <v>1202.6880000000001</v>
      </c>
      <c r="Z2081">
        <v>2039041</v>
      </c>
    </row>
    <row r="2082" spans="1:26" x14ac:dyDescent="0.2">
      <c r="A2082" s="27">
        <v>46080</v>
      </c>
      <c r="B2082" t="s">
        <v>14</v>
      </c>
      <c r="C2082" t="s">
        <v>1543</v>
      </c>
      <c r="D2082" t="s">
        <v>1543</v>
      </c>
      <c r="E2082" t="s">
        <v>1544</v>
      </c>
      <c r="F2082" t="s">
        <v>1472</v>
      </c>
      <c r="G2082" t="s">
        <v>244</v>
      </c>
      <c r="H2082" t="s">
        <v>1228</v>
      </c>
      <c r="I2082" t="s">
        <v>1563</v>
      </c>
      <c r="J2082" t="s">
        <v>1450</v>
      </c>
      <c r="K2082" t="s">
        <v>1451</v>
      </c>
      <c r="L2082" t="s">
        <v>1452</v>
      </c>
      <c r="M2082" t="s">
        <v>1453</v>
      </c>
      <c r="N2082" t="s">
        <v>1454</v>
      </c>
      <c r="O2082" t="s">
        <v>1455</v>
      </c>
      <c r="P2082" t="s">
        <v>1456</v>
      </c>
      <c r="Q2082" t="s">
        <v>1457</v>
      </c>
      <c r="R2082">
        <v>2048972</v>
      </c>
      <c r="S2082" t="s">
        <v>1461</v>
      </c>
      <c r="T2082">
        <v>10084.031999999999</v>
      </c>
      <c r="U2082">
        <v>12</v>
      </c>
      <c r="V2082">
        <v>10084.031999999999</v>
      </c>
      <c r="W2082">
        <v>12</v>
      </c>
      <c r="X2082">
        <v>8244</v>
      </c>
      <c r="Y2082">
        <v>1840.0319999999999</v>
      </c>
      <c r="Z2082">
        <v>2048972</v>
      </c>
    </row>
    <row r="2083" spans="1:26" x14ac:dyDescent="0.2">
      <c r="A2083" s="27">
        <v>46080</v>
      </c>
      <c r="B2083" t="s">
        <v>14</v>
      </c>
      <c r="C2083" t="s">
        <v>1543</v>
      </c>
      <c r="D2083" t="s">
        <v>1543</v>
      </c>
      <c r="E2083" t="s">
        <v>1564</v>
      </c>
      <c r="F2083" t="s">
        <v>1520</v>
      </c>
      <c r="G2083" t="s">
        <v>391</v>
      </c>
      <c r="H2083" t="s">
        <v>1055</v>
      </c>
      <c r="I2083" t="s">
        <v>1565</v>
      </c>
      <c r="J2083" t="s">
        <v>1450</v>
      </c>
      <c r="K2083" t="s">
        <v>1451</v>
      </c>
      <c r="L2083" t="s">
        <v>1452</v>
      </c>
      <c r="M2083" t="s">
        <v>1453</v>
      </c>
      <c r="N2083" t="s">
        <v>1454</v>
      </c>
      <c r="O2083" t="s">
        <v>1455</v>
      </c>
      <c r="P2083" t="s">
        <v>1456</v>
      </c>
      <c r="Q2083" t="s">
        <v>1457</v>
      </c>
      <c r="R2083">
        <v>2001113</v>
      </c>
      <c r="S2083" t="s">
        <v>1458</v>
      </c>
      <c r="T2083">
        <v>2521.0079999999998</v>
      </c>
      <c r="U2083">
        <v>3</v>
      </c>
      <c r="V2083">
        <v>2521.0079999999998</v>
      </c>
      <c r="W2083">
        <v>3</v>
      </c>
      <c r="X2083">
        <v>2058</v>
      </c>
      <c r="Y2083">
        <v>463.00799999999998</v>
      </c>
      <c r="Z2083">
        <v>2001113</v>
      </c>
    </row>
    <row r="2084" spans="1:26" x14ac:dyDescent="0.2">
      <c r="A2084" s="27">
        <v>46080</v>
      </c>
      <c r="B2084" t="s">
        <v>14</v>
      </c>
      <c r="C2084" t="s">
        <v>1543</v>
      </c>
      <c r="D2084" t="s">
        <v>1543</v>
      </c>
      <c r="E2084" t="s">
        <v>1564</v>
      </c>
      <c r="F2084" t="s">
        <v>1520</v>
      </c>
      <c r="G2084" t="s">
        <v>391</v>
      </c>
      <c r="H2084" t="s">
        <v>1055</v>
      </c>
      <c r="I2084" t="s">
        <v>1565</v>
      </c>
      <c r="J2084" t="s">
        <v>1450</v>
      </c>
      <c r="K2084" t="s">
        <v>1451</v>
      </c>
      <c r="L2084" t="s">
        <v>1452</v>
      </c>
      <c r="M2084" t="s">
        <v>1453</v>
      </c>
      <c r="N2084" t="s">
        <v>1454</v>
      </c>
      <c r="O2084" t="s">
        <v>1455</v>
      </c>
      <c r="P2084" t="s">
        <v>1456</v>
      </c>
      <c r="Q2084" t="s">
        <v>1457</v>
      </c>
      <c r="R2084">
        <v>2030990</v>
      </c>
      <c r="S2084" t="s">
        <v>1459</v>
      </c>
      <c r="T2084">
        <v>6722.6880000000001</v>
      </c>
      <c r="U2084">
        <v>8</v>
      </c>
      <c r="V2084">
        <v>6722.6880000000001</v>
      </c>
      <c r="W2084">
        <v>8</v>
      </c>
      <c r="X2084">
        <v>5520</v>
      </c>
      <c r="Y2084">
        <v>1202.6880000000001</v>
      </c>
      <c r="Z2084">
        <v>2030990</v>
      </c>
    </row>
    <row r="2085" spans="1:26" x14ac:dyDescent="0.2">
      <c r="A2085" s="27">
        <v>46080</v>
      </c>
      <c r="B2085" t="s">
        <v>14</v>
      </c>
      <c r="C2085" t="s">
        <v>1543</v>
      </c>
      <c r="D2085" t="s">
        <v>1543</v>
      </c>
      <c r="E2085" t="s">
        <v>1564</v>
      </c>
      <c r="F2085" t="s">
        <v>1520</v>
      </c>
      <c r="G2085" t="s">
        <v>391</v>
      </c>
      <c r="H2085" t="s">
        <v>1055</v>
      </c>
      <c r="I2085" t="s">
        <v>1565</v>
      </c>
      <c r="J2085" t="s">
        <v>1450</v>
      </c>
      <c r="K2085" t="s">
        <v>1451</v>
      </c>
      <c r="L2085" t="s">
        <v>1452</v>
      </c>
      <c r="M2085" t="s">
        <v>1453</v>
      </c>
      <c r="N2085" t="s">
        <v>1454</v>
      </c>
      <c r="O2085" t="s">
        <v>1455</v>
      </c>
      <c r="P2085" t="s">
        <v>1456</v>
      </c>
      <c r="Q2085" t="s">
        <v>1457</v>
      </c>
      <c r="R2085">
        <v>2030991</v>
      </c>
      <c r="S2085" t="s">
        <v>1463</v>
      </c>
      <c r="T2085">
        <v>2521.0079999999998</v>
      </c>
      <c r="U2085">
        <v>3</v>
      </c>
      <c r="V2085">
        <v>2521.0079999999998</v>
      </c>
      <c r="W2085">
        <v>3</v>
      </c>
      <c r="X2085">
        <v>2070</v>
      </c>
      <c r="Y2085">
        <v>451.00799999999998</v>
      </c>
      <c r="Z2085">
        <v>2030991</v>
      </c>
    </row>
    <row r="2086" spans="1:26" x14ac:dyDescent="0.2">
      <c r="A2086" s="27">
        <v>46080</v>
      </c>
      <c r="B2086" t="s">
        <v>14</v>
      </c>
      <c r="C2086" t="s">
        <v>1543</v>
      </c>
      <c r="D2086" t="s">
        <v>1543</v>
      </c>
      <c r="E2086" t="s">
        <v>1564</v>
      </c>
      <c r="F2086" t="s">
        <v>1520</v>
      </c>
      <c r="G2086" t="s">
        <v>391</v>
      </c>
      <c r="H2086" t="s">
        <v>1055</v>
      </c>
      <c r="I2086" t="s">
        <v>1565</v>
      </c>
      <c r="J2086" t="s">
        <v>1450</v>
      </c>
      <c r="K2086" t="s">
        <v>1451</v>
      </c>
      <c r="L2086" t="s">
        <v>1452</v>
      </c>
      <c r="M2086" t="s">
        <v>1453</v>
      </c>
      <c r="N2086" t="s">
        <v>1454</v>
      </c>
      <c r="O2086" t="s">
        <v>1455</v>
      </c>
      <c r="P2086" t="s">
        <v>1456</v>
      </c>
      <c r="Q2086" t="s">
        <v>1457</v>
      </c>
      <c r="R2086">
        <v>2039041</v>
      </c>
      <c r="S2086" t="s">
        <v>1460</v>
      </c>
      <c r="T2086">
        <v>1680.672</v>
      </c>
      <c r="U2086">
        <v>2</v>
      </c>
      <c r="V2086">
        <v>1680.672</v>
      </c>
      <c r="W2086">
        <v>2</v>
      </c>
      <c r="X2086">
        <v>1344</v>
      </c>
      <c r="Y2086">
        <v>336.67200000000003</v>
      </c>
      <c r="Z2086">
        <v>2039041</v>
      </c>
    </row>
    <row r="2087" spans="1:26" x14ac:dyDescent="0.2">
      <c r="A2087" s="27">
        <v>46080</v>
      </c>
      <c r="B2087" t="s">
        <v>14</v>
      </c>
      <c r="C2087" t="s">
        <v>1543</v>
      </c>
      <c r="D2087" t="s">
        <v>1543</v>
      </c>
      <c r="E2087" t="s">
        <v>1564</v>
      </c>
      <c r="F2087" t="s">
        <v>1520</v>
      </c>
      <c r="G2087" t="s">
        <v>391</v>
      </c>
      <c r="H2087" t="s">
        <v>1055</v>
      </c>
      <c r="I2087" t="s">
        <v>1565</v>
      </c>
      <c r="J2087" t="s">
        <v>1450</v>
      </c>
      <c r="K2087" t="s">
        <v>1451</v>
      </c>
      <c r="L2087" t="s">
        <v>1452</v>
      </c>
      <c r="M2087" t="s">
        <v>1453</v>
      </c>
      <c r="N2087" t="s">
        <v>1454</v>
      </c>
      <c r="O2087" t="s">
        <v>1455</v>
      </c>
      <c r="P2087" t="s">
        <v>1456</v>
      </c>
      <c r="Q2087" t="s">
        <v>1457</v>
      </c>
      <c r="R2087">
        <v>2048972</v>
      </c>
      <c r="S2087" t="s">
        <v>1461</v>
      </c>
      <c r="T2087">
        <v>1680.672</v>
      </c>
      <c r="U2087">
        <v>2</v>
      </c>
      <c r="V2087">
        <v>1680.672</v>
      </c>
      <c r="W2087">
        <v>2</v>
      </c>
      <c r="X2087">
        <v>1372</v>
      </c>
      <c r="Y2087">
        <v>308.67200000000003</v>
      </c>
      <c r="Z2087">
        <v>2048972</v>
      </c>
    </row>
    <row r="2088" spans="1:26" x14ac:dyDescent="0.2">
      <c r="A2088" s="27">
        <v>46080</v>
      </c>
      <c r="B2088" t="s">
        <v>14</v>
      </c>
      <c r="C2088" t="s">
        <v>1543</v>
      </c>
      <c r="D2088" t="s">
        <v>1543</v>
      </c>
      <c r="E2088" t="s">
        <v>1564</v>
      </c>
      <c r="F2088" t="s">
        <v>1520</v>
      </c>
      <c r="G2088" t="s">
        <v>69</v>
      </c>
      <c r="H2088" t="s">
        <v>962</v>
      </c>
      <c r="I2088" t="s">
        <v>1566</v>
      </c>
      <c r="J2088" t="s">
        <v>1450</v>
      </c>
      <c r="K2088" t="s">
        <v>1451</v>
      </c>
      <c r="L2088" t="s">
        <v>1452</v>
      </c>
      <c r="M2088" t="s">
        <v>1453</v>
      </c>
      <c r="N2088" t="s">
        <v>1454</v>
      </c>
      <c r="O2088" t="s">
        <v>1455</v>
      </c>
      <c r="P2088" t="s">
        <v>1456</v>
      </c>
      <c r="Q2088" t="s">
        <v>1457</v>
      </c>
      <c r="R2088">
        <v>2001113</v>
      </c>
      <c r="S2088" t="s">
        <v>1458</v>
      </c>
      <c r="T2088">
        <v>3361.3440000000001</v>
      </c>
      <c r="U2088">
        <v>4</v>
      </c>
      <c r="V2088">
        <v>3361.3440000000001</v>
      </c>
      <c r="W2088">
        <v>4</v>
      </c>
      <c r="X2088">
        <v>2616</v>
      </c>
      <c r="Y2088">
        <v>745.34400000000005</v>
      </c>
      <c r="Z2088">
        <v>2001113</v>
      </c>
    </row>
    <row r="2089" spans="1:26" x14ac:dyDescent="0.2">
      <c r="A2089" s="27">
        <v>46080</v>
      </c>
      <c r="B2089" t="s">
        <v>14</v>
      </c>
      <c r="C2089" t="s">
        <v>1543</v>
      </c>
      <c r="D2089" t="s">
        <v>1543</v>
      </c>
      <c r="E2089" t="s">
        <v>1564</v>
      </c>
      <c r="F2089" t="s">
        <v>1520</v>
      </c>
      <c r="G2089" t="s">
        <v>69</v>
      </c>
      <c r="H2089" t="s">
        <v>962</v>
      </c>
      <c r="I2089" t="s">
        <v>1566</v>
      </c>
      <c r="J2089" t="s">
        <v>1450</v>
      </c>
      <c r="K2089" t="s">
        <v>1451</v>
      </c>
      <c r="L2089" t="s">
        <v>1452</v>
      </c>
      <c r="M2089" t="s">
        <v>1453</v>
      </c>
      <c r="N2089" t="s">
        <v>1454</v>
      </c>
      <c r="O2089" t="s">
        <v>1455</v>
      </c>
      <c r="P2089" t="s">
        <v>1456</v>
      </c>
      <c r="Q2089" t="s">
        <v>1457</v>
      </c>
      <c r="R2089">
        <v>2030990</v>
      </c>
      <c r="S2089" t="s">
        <v>1459</v>
      </c>
      <c r="T2089">
        <v>12605.04</v>
      </c>
      <c r="U2089">
        <v>15</v>
      </c>
      <c r="V2089">
        <v>12605.04</v>
      </c>
      <c r="W2089">
        <v>15</v>
      </c>
      <c r="X2089">
        <v>10350</v>
      </c>
      <c r="Y2089">
        <v>2255.04</v>
      </c>
      <c r="Z2089">
        <v>2030990</v>
      </c>
    </row>
    <row r="2090" spans="1:26" x14ac:dyDescent="0.2">
      <c r="A2090" s="27">
        <v>46080</v>
      </c>
      <c r="B2090" t="s">
        <v>14</v>
      </c>
      <c r="C2090" t="s">
        <v>1543</v>
      </c>
      <c r="D2090" t="s">
        <v>1543</v>
      </c>
      <c r="E2090" t="s">
        <v>1564</v>
      </c>
      <c r="F2090" t="s">
        <v>1520</v>
      </c>
      <c r="G2090" t="s">
        <v>69</v>
      </c>
      <c r="H2090" t="s">
        <v>962</v>
      </c>
      <c r="I2090" t="s">
        <v>1566</v>
      </c>
      <c r="J2090" t="s">
        <v>1450</v>
      </c>
      <c r="K2090" t="s">
        <v>1451</v>
      </c>
      <c r="L2090" t="s">
        <v>1452</v>
      </c>
      <c r="M2090" t="s">
        <v>1453</v>
      </c>
      <c r="N2090" t="s">
        <v>1454</v>
      </c>
      <c r="O2090" t="s">
        <v>1455</v>
      </c>
      <c r="P2090" t="s">
        <v>1456</v>
      </c>
      <c r="Q2090" t="s">
        <v>1457</v>
      </c>
      <c r="R2090">
        <v>2039041</v>
      </c>
      <c r="S2090" t="s">
        <v>1460</v>
      </c>
      <c r="T2090">
        <v>1680.672</v>
      </c>
      <c r="U2090">
        <v>2</v>
      </c>
      <c r="V2090">
        <v>1680.672</v>
      </c>
      <c r="W2090">
        <v>2</v>
      </c>
      <c r="X2090">
        <v>1380</v>
      </c>
      <c r="Y2090">
        <v>300.67200000000003</v>
      </c>
      <c r="Z2090">
        <v>2039041</v>
      </c>
    </row>
    <row r="2091" spans="1:26" x14ac:dyDescent="0.2">
      <c r="A2091" s="27">
        <v>46080</v>
      </c>
      <c r="B2091" t="s">
        <v>14</v>
      </c>
      <c r="C2091" t="s">
        <v>1543</v>
      </c>
      <c r="D2091" t="s">
        <v>1543</v>
      </c>
      <c r="E2091" t="s">
        <v>1564</v>
      </c>
      <c r="F2091" t="s">
        <v>1520</v>
      </c>
      <c r="G2091" t="s">
        <v>69</v>
      </c>
      <c r="H2091" t="s">
        <v>962</v>
      </c>
      <c r="I2091" t="s">
        <v>1566</v>
      </c>
      <c r="J2091" t="s">
        <v>1450</v>
      </c>
      <c r="K2091" t="s">
        <v>1451</v>
      </c>
      <c r="L2091" t="s">
        <v>1452</v>
      </c>
      <c r="M2091" t="s">
        <v>1453</v>
      </c>
      <c r="N2091" t="s">
        <v>1454</v>
      </c>
      <c r="O2091" t="s">
        <v>1455</v>
      </c>
      <c r="P2091" t="s">
        <v>1456</v>
      </c>
      <c r="Q2091" t="s">
        <v>1457</v>
      </c>
      <c r="R2091">
        <v>2048972</v>
      </c>
      <c r="S2091" t="s">
        <v>1461</v>
      </c>
      <c r="T2091">
        <v>2521.0079999999998</v>
      </c>
      <c r="U2091">
        <v>3</v>
      </c>
      <c r="V2091">
        <v>2521.0079999999998</v>
      </c>
      <c r="W2091">
        <v>3</v>
      </c>
      <c r="X2091">
        <v>1965</v>
      </c>
      <c r="Y2091">
        <v>556.00800000000004</v>
      </c>
      <c r="Z2091">
        <v>2048972</v>
      </c>
    </row>
    <row r="2092" spans="1:26" x14ac:dyDescent="0.2">
      <c r="A2092" s="27">
        <v>46080</v>
      </c>
      <c r="B2092" t="s">
        <v>14</v>
      </c>
      <c r="C2092" t="s">
        <v>1543</v>
      </c>
      <c r="D2092" t="s">
        <v>1543</v>
      </c>
      <c r="E2092" t="s">
        <v>1564</v>
      </c>
      <c r="F2092" t="s">
        <v>1520</v>
      </c>
      <c r="G2092" t="s">
        <v>69</v>
      </c>
      <c r="H2092" t="s">
        <v>991</v>
      </c>
      <c r="I2092" t="s">
        <v>1567</v>
      </c>
      <c r="J2092" t="s">
        <v>1450</v>
      </c>
      <c r="K2092" t="s">
        <v>1451</v>
      </c>
      <c r="L2092" t="s">
        <v>1452</v>
      </c>
      <c r="M2092" t="s">
        <v>1453</v>
      </c>
      <c r="N2092" t="s">
        <v>1454</v>
      </c>
      <c r="O2092" t="s">
        <v>1455</v>
      </c>
      <c r="P2092" t="s">
        <v>1456</v>
      </c>
      <c r="Q2092" t="s">
        <v>1457</v>
      </c>
      <c r="R2092">
        <v>2030991</v>
      </c>
      <c r="S2092" t="s">
        <v>1463</v>
      </c>
      <c r="T2092">
        <v>1680.672</v>
      </c>
      <c r="U2092">
        <v>2</v>
      </c>
      <c r="V2092">
        <v>1680.672</v>
      </c>
      <c r="W2092">
        <v>2</v>
      </c>
      <c r="X2092">
        <v>1314</v>
      </c>
      <c r="Y2092">
        <v>366.67200000000003</v>
      </c>
      <c r="Z2092">
        <v>2030991</v>
      </c>
    </row>
    <row r="2093" spans="1:26" x14ac:dyDescent="0.2">
      <c r="A2093" s="27">
        <v>46080</v>
      </c>
      <c r="B2093" t="s">
        <v>14</v>
      </c>
      <c r="C2093" t="s">
        <v>1543</v>
      </c>
      <c r="D2093" t="s">
        <v>1543</v>
      </c>
      <c r="E2093" t="s">
        <v>1564</v>
      </c>
      <c r="F2093" t="s">
        <v>1520</v>
      </c>
      <c r="G2093" t="s">
        <v>69</v>
      </c>
      <c r="H2093" t="s">
        <v>1003</v>
      </c>
      <c r="I2093" t="s">
        <v>1568</v>
      </c>
      <c r="J2093" t="s">
        <v>1450</v>
      </c>
      <c r="K2093" t="s">
        <v>1451</v>
      </c>
      <c r="L2093" t="s">
        <v>1452</v>
      </c>
      <c r="M2093" t="s">
        <v>1453</v>
      </c>
      <c r="N2093" t="s">
        <v>1454</v>
      </c>
      <c r="O2093" t="s">
        <v>1455</v>
      </c>
      <c r="P2093" t="s">
        <v>1456</v>
      </c>
      <c r="Q2093" t="s">
        <v>1457</v>
      </c>
      <c r="R2093">
        <v>2030990</v>
      </c>
      <c r="S2093" t="s">
        <v>1459</v>
      </c>
      <c r="T2093">
        <v>5882.3519999999999</v>
      </c>
      <c r="U2093">
        <v>7</v>
      </c>
      <c r="V2093">
        <v>5882.3519999999999</v>
      </c>
      <c r="W2093">
        <v>7</v>
      </c>
      <c r="X2093">
        <v>4830</v>
      </c>
      <c r="Y2093">
        <v>1052.3520000000001</v>
      </c>
      <c r="Z2093">
        <v>2030990</v>
      </c>
    </row>
    <row r="2094" spans="1:26" x14ac:dyDescent="0.2">
      <c r="A2094" s="27">
        <v>46080</v>
      </c>
      <c r="B2094" t="s">
        <v>14</v>
      </c>
      <c r="C2094" t="s">
        <v>1543</v>
      </c>
      <c r="D2094" t="s">
        <v>1543</v>
      </c>
      <c r="E2094" t="s">
        <v>1564</v>
      </c>
      <c r="F2094" t="s">
        <v>1520</v>
      </c>
      <c r="G2094" t="s">
        <v>69</v>
      </c>
      <c r="H2094" t="s">
        <v>1003</v>
      </c>
      <c r="I2094" t="s">
        <v>1568</v>
      </c>
      <c r="J2094" t="s">
        <v>1450</v>
      </c>
      <c r="K2094" t="s">
        <v>1451</v>
      </c>
      <c r="L2094" t="s">
        <v>1452</v>
      </c>
      <c r="M2094" t="s">
        <v>1453</v>
      </c>
      <c r="N2094" t="s">
        <v>1454</v>
      </c>
      <c r="O2094" t="s">
        <v>1455</v>
      </c>
      <c r="P2094" t="s">
        <v>1456</v>
      </c>
      <c r="Q2094" t="s">
        <v>1457</v>
      </c>
      <c r="R2094">
        <v>2048972</v>
      </c>
      <c r="S2094" t="s">
        <v>1461</v>
      </c>
      <c r="T2094">
        <v>1680.672</v>
      </c>
      <c r="U2094">
        <v>2</v>
      </c>
      <c r="V2094">
        <v>1680.672</v>
      </c>
      <c r="W2094">
        <v>2</v>
      </c>
      <c r="X2094">
        <v>1368</v>
      </c>
      <c r="Y2094">
        <v>312.67200000000003</v>
      </c>
      <c r="Z2094">
        <v>2048972</v>
      </c>
    </row>
    <row r="2095" spans="1:26" x14ac:dyDescent="0.2">
      <c r="A2095" s="27">
        <v>46080</v>
      </c>
      <c r="B2095" t="s">
        <v>14</v>
      </c>
      <c r="C2095" t="s">
        <v>1543</v>
      </c>
      <c r="D2095" t="s">
        <v>1543</v>
      </c>
      <c r="E2095" t="s">
        <v>1564</v>
      </c>
      <c r="F2095" t="s">
        <v>1520</v>
      </c>
      <c r="G2095" t="s">
        <v>69</v>
      </c>
      <c r="H2095" t="s">
        <v>1027</v>
      </c>
      <c r="I2095" t="s">
        <v>1569</v>
      </c>
      <c r="J2095" t="s">
        <v>1450</v>
      </c>
      <c r="K2095" t="s">
        <v>1451</v>
      </c>
      <c r="L2095" t="s">
        <v>1452</v>
      </c>
      <c r="M2095" t="s">
        <v>1453</v>
      </c>
      <c r="N2095" t="s">
        <v>1454</v>
      </c>
      <c r="O2095" t="s">
        <v>1455</v>
      </c>
      <c r="P2095" t="s">
        <v>1456</v>
      </c>
      <c r="Q2095" t="s">
        <v>1457</v>
      </c>
      <c r="R2095">
        <v>2030991</v>
      </c>
      <c r="S2095" t="s">
        <v>1463</v>
      </c>
      <c r="T2095">
        <v>840.33600000000001</v>
      </c>
      <c r="U2095">
        <v>1</v>
      </c>
      <c r="V2095">
        <v>840.33600000000001</v>
      </c>
      <c r="W2095">
        <v>1</v>
      </c>
      <c r="X2095">
        <v>690</v>
      </c>
      <c r="Y2095">
        <v>150.33600000000001</v>
      </c>
      <c r="Z2095">
        <v>2030991</v>
      </c>
    </row>
    <row r="2096" spans="1:26" x14ac:dyDescent="0.2">
      <c r="A2096" s="27">
        <v>46080</v>
      </c>
      <c r="B2096" t="s">
        <v>14</v>
      </c>
      <c r="C2096" t="s">
        <v>1543</v>
      </c>
      <c r="D2096" t="s">
        <v>1543</v>
      </c>
      <c r="E2096" t="s">
        <v>1564</v>
      </c>
      <c r="F2096" t="s">
        <v>1520</v>
      </c>
      <c r="G2096" t="s">
        <v>69</v>
      </c>
      <c r="H2096" t="s">
        <v>1147</v>
      </c>
      <c r="I2096" t="s">
        <v>1570</v>
      </c>
      <c r="J2096" t="s">
        <v>1450</v>
      </c>
      <c r="K2096" t="s">
        <v>1451</v>
      </c>
      <c r="L2096" t="s">
        <v>1452</v>
      </c>
      <c r="M2096" t="s">
        <v>1453</v>
      </c>
      <c r="N2096" t="s">
        <v>1454</v>
      </c>
      <c r="O2096" t="s">
        <v>1455</v>
      </c>
      <c r="P2096" t="s">
        <v>1456</v>
      </c>
      <c r="Q2096" t="s">
        <v>1457</v>
      </c>
      <c r="R2096">
        <v>2001113</v>
      </c>
      <c r="S2096" t="s">
        <v>1458</v>
      </c>
      <c r="T2096">
        <v>9243.6959999999999</v>
      </c>
      <c r="U2096">
        <v>11</v>
      </c>
      <c r="V2096">
        <v>9243.6959999999999</v>
      </c>
      <c r="W2096">
        <v>11</v>
      </c>
      <c r="X2096">
        <v>7557</v>
      </c>
      <c r="Y2096">
        <v>1686.6959999999999</v>
      </c>
      <c r="Z2096">
        <v>2001113</v>
      </c>
    </row>
    <row r="2097" spans="1:26" x14ac:dyDescent="0.2">
      <c r="A2097" s="27">
        <v>46080</v>
      </c>
      <c r="B2097" t="s">
        <v>14</v>
      </c>
      <c r="C2097" t="s">
        <v>1543</v>
      </c>
      <c r="D2097" t="s">
        <v>1543</v>
      </c>
      <c r="E2097" t="s">
        <v>1564</v>
      </c>
      <c r="F2097" t="s">
        <v>1520</v>
      </c>
      <c r="G2097" t="s">
        <v>69</v>
      </c>
      <c r="H2097" t="s">
        <v>1147</v>
      </c>
      <c r="I2097" t="s">
        <v>1570</v>
      </c>
      <c r="J2097" t="s">
        <v>1450</v>
      </c>
      <c r="K2097" t="s">
        <v>1451</v>
      </c>
      <c r="L2097" t="s">
        <v>1452</v>
      </c>
      <c r="M2097" t="s">
        <v>1453</v>
      </c>
      <c r="N2097" t="s">
        <v>1454</v>
      </c>
      <c r="O2097" t="s">
        <v>1455</v>
      </c>
      <c r="P2097" t="s">
        <v>1456</v>
      </c>
      <c r="Q2097" t="s">
        <v>1457</v>
      </c>
      <c r="R2097">
        <v>2030990</v>
      </c>
      <c r="S2097" t="s">
        <v>1459</v>
      </c>
      <c r="T2097">
        <v>21848.736000000001</v>
      </c>
      <c r="U2097">
        <v>26</v>
      </c>
      <c r="V2097">
        <v>21848.736000000001</v>
      </c>
      <c r="W2097">
        <v>26</v>
      </c>
      <c r="X2097">
        <v>17940</v>
      </c>
      <c r="Y2097">
        <v>3908.7359999999999</v>
      </c>
      <c r="Z2097">
        <v>2030990</v>
      </c>
    </row>
    <row r="2098" spans="1:26" x14ac:dyDescent="0.2">
      <c r="A2098" s="27">
        <v>46080</v>
      </c>
      <c r="B2098" t="s">
        <v>14</v>
      </c>
      <c r="C2098" t="s">
        <v>1543</v>
      </c>
      <c r="D2098" t="s">
        <v>1543</v>
      </c>
      <c r="E2098" t="s">
        <v>1564</v>
      </c>
      <c r="F2098" t="s">
        <v>1520</v>
      </c>
      <c r="G2098" t="s">
        <v>69</v>
      </c>
      <c r="H2098" t="s">
        <v>1147</v>
      </c>
      <c r="I2098" t="s">
        <v>1570</v>
      </c>
      <c r="J2098" t="s">
        <v>1450</v>
      </c>
      <c r="K2098" t="s">
        <v>1451</v>
      </c>
      <c r="L2098" t="s">
        <v>1452</v>
      </c>
      <c r="M2098" t="s">
        <v>1453</v>
      </c>
      <c r="N2098" t="s">
        <v>1454</v>
      </c>
      <c r="O2098" t="s">
        <v>1455</v>
      </c>
      <c r="P2098" t="s">
        <v>1456</v>
      </c>
      <c r="Q2098" t="s">
        <v>1457</v>
      </c>
      <c r="R2098">
        <v>2030991</v>
      </c>
      <c r="S2098" t="s">
        <v>1463</v>
      </c>
      <c r="T2098">
        <v>10924.368</v>
      </c>
      <c r="U2098">
        <v>13</v>
      </c>
      <c r="V2098">
        <v>10924.368</v>
      </c>
      <c r="W2098">
        <v>13</v>
      </c>
      <c r="X2098">
        <v>8983</v>
      </c>
      <c r="Y2098">
        <v>1941.3679999999999</v>
      </c>
      <c r="Z2098">
        <v>2030991</v>
      </c>
    </row>
    <row r="2099" spans="1:26" x14ac:dyDescent="0.2">
      <c r="A2099" s="27">
        <v>46080</v>
      </c>
      <c r="B2099" t="s">
        <v>14</v>
      </c>
      <c r="C2099" t="s">
        <v>1543</v>
      </c>
      <c r="D2099" t="s">
        <v>1543</v>
      </c>
      <c r="E2099" t="s">
        <v>1564</v>
      </c>
      <c r="F2099" t="s">
        <v>1520</v>
      </c>
      <c r="G2099" t="s">
        <v>69</v>
      </c>
      <c r="H2099" t="s">
        <v>1147</v>
      </c>
      <c r="I2099" t="s">
        <v>1570</v>
      </c>
      <c r="J2099" t="s">
        <v>1450</v>
      </c>
      <c r="K2099" t="s">
        <v>1451</v>
      </c>
      <c r="L2099" t="s">
        <v>1452</v>
      </c>
      <c r="M2099" t="s">
        <v>1453</v>
      </c>
      <c r="N2099" t="s">
        <v>1454</v>
      </c>
      <c r="O2099" t="s">
        <v>1455</v>
      </c>
      <c r="P2099" t="s">
        <v>1456</v>
      </c>
      <c r="Q2099" t="s">
        <v>1457</v>
      </c>
      <c r="R2099">
        <v>2039041</v>
      </c>
      <c r="S2099" t="s">
        <v>1460</v>
      </c>
      <c r="T2099">
        <v>840.33600000000001</v>
      </c>
      <c r="U2099">
        <v>1</v>
      </c>
      <c r="V2099">
        <v>840.33600000000001</v>
      </c>
      <c r="W2099">
        <v>1</v>
      </c>
      <c r="X2099">
        <v>690</v>
      </c>
      <c r="Y2099">
        <v>150.33600000000001</v>
      </c>
      <c r="Z2099">
        <v>2039041</v>
      </c>
    </row>
    <row r="2100" spans="1:26" x14ac:dyDescent="0.2">
      <c r="A2100" s="27">
        <v>46080</v>
      </c>
      <c r="B2100" t="s">
        <v>14</v>
      </c>
      <c r="C2100" t="s">
        <v>1543</v>
      </c>
      <c r="D2100" t="s">
        <v>1543</v>
      </c>
      <c r="E2100" t="s">
        <v>1564</v>
      </c>
      <c r="F2100" t="s">
        <v>1520</v>
      </c>
      <c r="G2100" t="s">
        <v>69</v>
      </c>
      <c r="H2100" t="s">
        <v>1147</v>
      </c>
      <c r="I2100" t="s">
        <v>1570</v>
      </c>
      <c r="J2100" t="s">
        <v>1450</v>
      </c>
      <c r="K2100" t="s">
        <v>1451</v>
      </c>
      <c r="L2100" t="s">
        <v>1452</v>
      </c>
      <c r="M2100" t="s">
        <v>1453</v>
      </c>
      <c r="N2100" t="s">
        <v>1454</v>
      </c>
      <c r="O2100" t="s">
        <v>1455</v>
      </c>
      <c r="P2100" t="s">
        <v>1456</v>
      </c>
      <c r="Q2100" t="s">
        <v>1457</v>
      </c>
      <c r="R2100">
        <v>2048972</v>
      </c>
      <c r="S2100" t="s">
        <v>1461</v>
      </c>
      <c r="T2100">
        <v>9243.6959999999999</v>
      </c>
      <c r="U2100">
        <v>11</v>
      </c>
      <c r="V2100">
        <v>9243.6959999999999</v>
      </c>
      <c r="W2100">
        <v>11</v>
      </c>
      <c r="X2100">
        <v>7546</v>
      </c>
      <c r="Y2100">
        <v>1697.6959999999999</v>
      </c>
      <c r="Z2100">
        <v>2048972</v>
      </c>
    </row>
    <row r="2101" spans="1:26" x14ac:dyDescent="0.2">
      <c r="A2101" s="27">
        <v>46080</v>
      </c>
      <c r="B2101" t="s">
        <v>14</v>
      </c>
      <c r="C2101" t="s">
        <v>1543</v>
      </c>
      <c r="D2101" t="s">
        <v>1543</v>
      </c>
      <c r="E2101" t="s">
        <v>1564</v>
      </c>
      <c r="F2101" t="s">
        <v>1520</v>
      </c>
      <c r="G2101" t="s">
        <v>69</v>
      </c>
      <c r="H2101" t="s">
        <v>1162</v>
      </c>
      <c r="I2101" t="s">
        <v>1779</v>
      </c>
      <c r="J2101" t="s">
        <v>1450</v>
      </c>
      <c r="K2101" t="s">
        <v>1451</v>
      </c>
      <c r="L2101" t="s">
        <v>1452</v>
      </c>
      <c r="M2101" t="s">
        <v>1453</v>
      </c>
      <c r="N2101" t="s">
        <v>1454</v>
      </c>
      <c r="O2101" t="s">
        <v>1455</v>
      </c>
      <c r="P2101" t="s">
        <v>1456</v>
      </c>
      <c r="Q2101" t="s">
        <v>1457</v>
      </c>
      <c r="R2101">
        <v>2030991</v>
      </c>
      <c r="S2101" t="s">
        <v>1463</v>
      </c>
      <c r="T2101">
        <v>9243.6959999999999</v>
      </c>
      <c r="U2101">
        <v>11</v>
      </c>
      <c r="V2101">
        <v>9243.6959999999999</v>
      </c>
      <c r="W2101">
        <v>11</v>
      </c>
      <c r="X2101">
        <v>7601</v>
      </c>
      <c r="Y2101">
        <v>1642.6959999999999</v>
      </c>
      <c r="Z2101">
        <v>2030991</v>
      </c>
    </row>
    <row r="2102" spans="1:26" x14ac:dyDescent="0.2">
      <c r="A2102" s="27">
        <v>46080</v>
      </c>
      <c r="B2102" t="s">
        <v>14</v>
      </c>
      <c r="C2102" t="s">
        <v>1543</v>
      </c>
      <c r="D2102" t="s">
        <v>1543</v>
      </c>
      <c r="E2102" t="s">
        <v>1564</v>
      </c>
      <c r="F2102" t="s">
        <v>1520</v>
      </c>
      <c r="G2102" t="s">
        <v>69</v>
      </c>
      <c r="H2102" t="s">
        <v>1242</v>
      </c>
      <c r="I2102" t="s">
        <v>1571</v>
      </c>
      <c r="J2102" t="s">
        <v>1450</v>
      </c>
      <c r="K2102" t="s">
        <v>1451</v>
      </c>
      <c r="L2102" t="s">
        <v>1452</v>
      </c>
      <c r="M2102" t="s">
        <v>1453</v>
      </c>
      <c r="N2102" t="s">
        <v>1454</v>
      </c>
      <c r="O2102" t="s">
        <v>1455</v>
      </c>
      <c r="P2102" t="s">
        <v>1456</v>
      </c>
      <c r="Q2102" t="s">
        <v>1457</v>
      </c>
      <c r="R2102">
        <v>2001113</v>
      </c>
      <c r="S2102" t="s">
        <v>1458</v>
      </c>
      <c r="T2102">
        <v>2521.0079999999998</v>
      </c>
      <c r="U2102">
        <v>3</v>
      </c>
      <c r="V2102">
        <v>2521.0079999999998</v>
      </c>
      <c r="W2102">
        <v>3</v>
      </c>
      <c r="X2102">
        <v>2052</v>
      </c>
      <c r="Y2102">
        <v>469.00799999999998</v>
      </c>
      <c r="Z2102">
        <v>2001113</v>
      </c>
    </row>
    <row r="2103" spans="1:26" x14ac:dyDescent="0.2">
      <c r="A2103" s="27">
        <v>46080</v>
      </c>
      <c r="B2103" t="s">
        <v>14</v>
      </c>
      <c r="C2103" t="s">
        <v>1543</v>
      </c>
      <c r="D2103" t="s">
        <v>1543</v>
      </c>
      <c r="E2103" t="s">
        <v>1564</v>
      </c>
      <c r="F2103" t="s">
        <v>1520</v>
      </c>
      <c r="G2103" t="s">
        <v>69</v>
      </c>
      <c r="H2103" t="s">
        <v>1242</v>
      </c>
      <c r="I2103" t="s">
        <v>1571</v>
      </c>
      <c r="J2103" t="s">
        <v>1450</v>
      </c>
      <c r="K2103" t="s">
        <v>1451</v>
      </c>
      <c r="L2103" t="s">
        <v>1452</v>
      </c>
      <c r="M2103" t="s">
        <v>1453</v>
      </c>
      <c r="N2103" t="s">
        <v>1454</v>
      </c>
      <c r="O2103" t="s">
        <v>1455</v>
      </c>
      <c r="P2103" t="s">
        <v>1456</v>
      </c>
      <c r="Q2103" t="s">
        <v>1457</v>
      </c>
      <c r="R2103">
        <v>2039041</v>
      </c>
      <c r="S2103" t="s">
        <v>1460</v>
      </c>
      <c r="T2103">
        <v>2521.0081</v>
      </c>
      <c r="U2103">
        <v>3</v>
      </c>
      <c r="V2103">
        <v>2521.0081</v>
      </c>
      <c r="W2103">
        <v>3</v>
      </c>
      <c r="X2103">
        <v>2037</v>
      </c>
      <c r="Y2103">
        <v>484.00810000000001</v>
      </c>
      <c r="Z2103">
        <v>2039041</v>
      </c>
    </row>
    <row r="2104" spans="1:26" x14ac:dyDescent="0.2">
      <c r="A2104" s="27">
        <v>46080</v>
      </c>
      <c r="B2104" t="s">
        <v>14</v>
      </c>
      <c r="C2104" t="s">
        <v>1543</v>
      </c>
      <c r="D2104" t="s">
        <v>1543</v>
      </c>
      <c r="E2104" t="s">
        <v>1564</v>
      </c>
      <c r="F2104" t="s">
        <v>1520</v>
      </c>
      <c r="G2104" t="s">
        <v>69</v>
      </c>
      <c r="H2104" t="s">
        <v>1242</v>
      </c>
      <c r="I2104" t="s">
        <v>1571</v>
      </c>
      <c r="J2104" t="s">
        <v>1450</v>
      </c>
      <c r="K2104" t="s">
        <v>1451</v>
      </c>
      <c r="L2104" t="s">
        <v>1452</v>
      </c>
      <c r="M2104" t="s">
        <v>1453</v>
      </c>
      <c r="N2104" t="s">
        <v>1454</v>
      </c>
      <c r="O2104" t="s">
        <v>1455</v>
      </c>
      <c r="P2104" t="s">
        <v>1456</v>
      </c>
      <c r="Q2104" t="s">
        <v>1457</v>
      </c>
      <c r="R2104">
        <v>2048972</v>
      </c>
      <c r="S2104" t="s">
        <v>1461</v>
      </c>
      <c r="T2104">
        <v>3361.3440000000001</v>
      </c>
      <c r="U2104">
        <v>4</v>
      </c>
      <c r="V2104">
        <v>3361.3440000000001</v>
      </c>
      <c r="W2104">
        <v>4</v>
      </c>
      <c r="X2104">
        <v>2744</v>
      </c>
      <c r="Y2104">
        <v>617.34400000000005</v>
      </c>
      <c r="Z2104">
        <v>2048972</v>
      </c>
    </row>
    <row r="2105" spans="1:26" x14ac:dyDescent="0.2">
      <c r="A2105" s="27">
        <v>46080</v>
      </c>
      <c r="B2105" t="s">
        <v>14</v>
      </c>
      <c r="C2105" t="s">
        <v>1543</v>
      </c>
      <c r="D2105" t="s">
        <v>1543</v>
      </c>
      <c r="E2105" t="s">
        <v>1564</v>
      </c>
      <c r="F2105" t="s">
        <v>1520</v>
      </c>
      <c r="G2105" t="s">
        <v>69</v>
      </c>
      <c r="H2105" t="s">
        <v>1333</v>
      </c>
      <c r="I2105" t="s">
        <v>1572</v>
      </c>
      <c r="J2105" t="s">
        <v>1450</v>
      </c>
      <c r="K2105" t="s">
        <v>1451</v>
      </c>
      <c r="L2105" t="s">
        <v>1452</v>
      </c>
      <c r="M2105" t="s">
        <v>1453</v>
      </c>
      <c r="N2105" t="s">
        <v>1454</v>
      </c>
      <c r="O2105" t="s">
        <v>1455</v>
      </c>
      <c r="P2105" t="s">
        <v>1456</v>
      </c>
      <c r="Q2105" t="s">
        <v>1457</v>
      </c>
      <c r="R2105">
        <v>2030990</v>
      </c>
      <c r="S2105" t="s">
        <v>1459</v>
      </c>
      <c r="T2105">
        <v>1680.672</v>
      </c>
      <c r="U2105">
        <v>2</v>
      </c>
      <c r="V2105">
        <v>1680.672</v>
      </c>
      <c r="W2105">
        <v>2</v>
      </c>
      <c r="X2105">
        <v>1378</v>
      </c>
      <c r="Y2105">
        <v>302.67200000000003</v>
      </c>
      <c r="Z2105">
        <v>2030990</v>
      </c>
    </row>
    <row r="2106" spans="1:26" x14ac:dyDescent="0.2">
      <c r="A2106" s="27">
        <v>46080</v>
      </c>
      <c r="B2106" t="s">
        <v>14</v>
      </c>
      <c r="C2106" t="s">
        <v>1543</v>
      </c>
      <c r="D2106" t="s">
        <v>1543</v>
      </c>
      <c r="E2106" t="s">
        <v>1564</v>
      </c>
      <c r="F2106" t="s">
        <v>1520</v>
      </c>
      <c r="G2106" t="s">
        <v>69</v>
      </c>
      <c r="H2106" t="s">
        <v>1333</v>
      </c>
      <c r="I2106" t="s">
        <v>1572</v>
      </c>
      <c r="J2106" t="s">
        <v>1450</v>
      </c>
      <c r="K2106" t="s">
        <v>1451</v>
      </c>
      <c r="L2106" t="s">
        <v>1452</v>
      </c>
      <c r="M2106" t="s">
        <v>1453</v>
      </c>
      <c r="N2106" t="s">
        <v>1454</v>
      </c>
      <c r="O2106" t="s">
        <v>1455</v>
      </c>
      <c r="P2106" t="s">
        <v>1456</v>
      </c>
      <c r="Q2106" t="s">
        <v>1457</v>
      </c>
      <c r="R2106">
        <v>2039041</v>
      </c>
      <c r="S2106" t="s">
        <v>1460</v>
      </c>
      <c r="T2106">
        <v>1680.672</v>
      </c>
      <c r="U2106">
        <v>2</v>
      </c>
      <c r="V2106">
        <v>1680.672</v>
      </c>
      <c r="W2106">
        <v>2</v>
      </c>
      <c r="X2106">
        <v>1380</v>
      </c>
      <c r="Y2106">
        <v>300.67200000000003</v>
      </c>
      <c r="Z2106">
        <v>2039041</v>
      </c>
    </row>
    <row r="2107" spans="1:26" x14ac:dyDescent="0.2">
      <c r="A2107" s="27">
        <v>46080</v>
      </c>
      <c r="B2107" t="s">
        <v>14</v>
      </c>
      <c r="C2107" t="s">
        <v>1543</v>
      </c>
      <c r="D2107" t="s">
        <v>1543</v>
      </c>
      <c r="E2107" t="s">
        <v>1564</v>
      </c>
      <c r="F2107" t="s">
        <v>1520</v>
      </c>
      <c r="G2107" t="s">
        <v>69</v>
      </c>
      <c r="H2107" t="s">
        <v>1333</v>
      </c>
      <c r="I2107" t="s">
        <v>1572</v>
      </c>
      <c r="J2107" t="s">
        <v>1450</v>
      </c>
      <c r="K2107" t="s">
        <v>1451</v>
      </c>
      <c r="L2107" t="s">
        <v>1452</v>
      </c>
      <c r="M2107" t="s">
        <v>1453</v>
      </c>
      <c r="N2107" t="s">
        <v>1454</v>
      </c>
      <c r="O2107" t="s">
        <v>1455</v>
      </c>
      <c r="P2107" t="s">
        <v>1456</v>
      </c>
      <c r="Q2107" t="s">
        <v>1457</v>
      </c>
      <c r="R2107">
        <v>2048972</v>
      </c>
      <c r="S2107" t="s">
        <v>1461</v>
      </c>
      <c r="T2107">
        <v>1680.672</v>
      </c>
      <c r="U2107">
        <v>2</v>
      </c>
      <c r="V2107">
        <v>1680.672</v>
      </c>
      <c r="W2107">
        <v>2</v>
      </c>
      <c r="X2107">
        <v>1372</v>
      </c>
      <c r="Y2107">
        <v>308.67200000000003</v>
      </c>
      <c r="Z2107">
        <v>2048972</v>
      </c>
    </row>
    <row r="2108" spans="1:26" x14ac:dyDescent="0.2">
      <c r="A2108" s="27">
        <v>46080</v>
      </c>
      <c r="B2108" t="s">
        <v>14</v>
      </c>
      <c r="C2108" t="s">
        <v>1543</v>
      </c>
      <c r="D2108" t="s">
        <v>1543</v>
      </c>
      <c r="E2108" t="s">
        <v>1564</v>
      </c>
      <c r="F2108" t="s">
        <v>1520</v>
      </c>
      <c r="G2108" t="s">
        <v>739</v>
      </c>
      <c r="H2108" t="s">
        <v>1339</v>
      </c>
      <c r="I2108" t="s">
        <v>739</v>
      </c>
      <c r="J2108" t="s">
        <v>1450</v>
      </c>
      <c r="K2108" t="s">
        <v>1451</v>
      </c>
      <c r="L2108" t="s">
        <v>1452</v>
      </c>
      <c r="M2108" t="s">
        <v>1453</v>
      </c>
      <c r="N2108" t="s">
        <v>1454</v>
      </c>
      <c r="O2108" t="s">
        <v>1455</v>
      </c>
      <c r="P2108" t="s">
        <v>1456</v>
      </c>
      <c r="Q2108" t="s">
        <v>1457</v>
      </c>
      <c r="R2108">
        <v>2030991</v>
      </c>
      <c r="S2108" t="s">
        <v>1463</v>
      </c>
      <c r="T2108">
        <v>5042.0159999999996</v>
      </c>
      <c r="U2108">
        <v>6</v>
      </c>
      <c r="V2108">
        <v>5042.0159999999996</v>
      </c>
      <c r="W2108">
        <v>6</v>
      </c>
      <c r="X2108">
        <v>4140</v>
      </c>
      <c r="Y2108">
        <v>902.01599999999996</v>
      </c>
      <c r="Z2108">
        <v>2030991</v>
      </c>
    </row>
    <row r="2109" spans="1:26" x14ac:dyDescent="0.2">
      <c r="A2109" s="27">
        <v>46080</v>
      </c>
      <c r="B2109" t="s">
        <v>14</v>
      </c>
      <c r="C2109" t="s">
        <v>1543</v>
      </c>
      <c r="D2109" t="s">
        <v>1543</v>
      </c>
      <c r="E2109" t="s">
        <v>1564</v>
      </c>
      <c r="F2109" t="s">
        <v>1520</v>
      </c>
      <c r="G2109" t="s">
        <v>739</v>
      </c>
      <c r="H2109" t="s">
        <v>1339</v>
      </c>
      <c r="I2109" t="s">
        <v>739</v>
      </c>
      <c r="J2109" t="s">
        <v>1450</v>
      </c>
      <c r="K2109" t="s">
        <v>1451</v>
      </c>
      <c r="L2109" t="s">
        <v>1452</v>
      </c>
      <c r="M2109" t="s">
        <v>1453</v>
      </c>
      <c r="N2109" t="s">
        <v>1454</v>
      </c>
      <c r="O2109" t="s">
        <v>1455</v>
      </c>
      <c r="P2109" t="s">
        <v>1456</v>
      </c>
      <c r="Q2109" t="s">
        <v>1457</v>
      </c>
      <c r="R2109">
        <v>2039041</v>
      </c>
      <c r="S2109" t="s">
        <v>1460</v>
      </c>
      <c r="T2109">
        <v>3361.3440000000001</v>
      </c>
      <c r="U2109">
        <v>4</v>
      </c>
      <c r="V2109">
        <v>3361.3440000000001</v>
      </c>
      <c r="W2109">
        <v>4</v>
      </c>
      <c r="X2109">
        <v>2760</v>
      </c>
      <c r="Y2109">
        <v>601.34400000000005</v>
      </c>
      <c r="Z2109">
        <v>2039041</v>
      </c>
    </row>
    <row r="2110" spans="1:26" x14ac:dyDescent="0.2">
      <c r="A2110" s="27">
        <v>46080</v>
      </c>
      <c r="B2110" t="s">
        <v>14</v>
      </c>
      <c r="C2110" t="s">
        <v>1543</v>
      </c>
      <c r="D2110" t="s">
        <v>1543</v>
      </c>
      <c r="E2110" t="s">
        <v>1564</v>
      </c>
      <c r="F2110" t="s">
        <v>1522</v>
      </c>
      <c r="G2110" t="s">
        <v>212</v>
      </c>
      <c r="H2110" t="s">
        <v>1011</v>
      </c>
      <c r="I2110" t="s">
        <v>1780</v>
      </c>
      <c r="J2110" t="s">
        <v>1450</v>
      </c>
      <c r="K2110" t="s">
        <v>1451</v>
      </c>
      <c r="L2110" t="s">
        <v>1452</v>
      </c>
      <c r="M2110" t="s">
        <v>1453</v>
      </c>
      <c r="N2110" t="s">
        <v>1454</v>
      </c>
      <c r="O2110" t="s">
        <v>1455</v>
      </c>
      <c r="P2110" t="s">
        <v>1456</v>
      </c>
      <c r="Q2110" t="s">
        <v>1457</v>
      </c>
      <c r="R2110">
        <v>2030990</v>
      </c>
      <c r="S2110" t="s">
        <v>1459</v>
      </c>
      <c r="T2110">
        <v>5042.0159999999996</v>
      </c>
      <c r="U2110">
        <v>6</v>
      </c>
      <c r="V2110">
        <v>5042.0159999999996</v>
      </c>
      <c r="W2110">
        <v>6</v>
      </c>
      <c r="X2110">
        <v>4122</v>
      </c>
      <c r="Y2110">
        <v>920.01599999999996</v>
      </c>
      <c r="Z2110">
        <v>2030990</v>
      </c>
    </row>
    <row r="2111" spans="1:26" x14ac:dyDescent="0.2">
      <c r="A2111" s="27">
        <v>46080</v>
      </c>
      <c r="B2111" t="s">
        <v>14</v>
      </c>
      <c r="C2111" t="s">
        <v>1543</v>
      </c>
      <c r="D2111" t="s">
        <v>1543</v>
      </c>
      <c r="E2111" t="s">
        <v>1564</v>
      </c>
      <c r="F2111" t="s">
        <v>1522</v>
      </c>
      <c r="G2111" t="s">
        <v>212</v>
      </c>
      <c r="H2111" t="s">
        <v>1011</v>
      </c>
      <c r="I2111" t="s">
        <v>1780</v>
      </c>
      <c r="J2111" t="s">
        <v>1450</v>
      </c>
      <c r="K2111" t="s">
        <v>1451</v>
      </c>
      <c r="L2111" t="s">
        <v>1452</v>
      </c>
      <c r="M2111" t="s">
        <v>1453</v>
      </c>
      <c r="N2111" t="s">
        <v>1454</v>
      </c>
      <c r="O2111" t="s">
        <v>1455</v>
      </c>
      <c r="P2111" t="s">
        <v>1456</v>
      </c>
      <c r="Q2111" t="s">
        <v>1457</v>
      </c>
      <c r="R2111">
        <v>2030991</v>
      </c>
      <c r="S2111" t="s">
        <v>1463</v>
      </c>
      <c r="T2111">
        <v>1680.672</v>
      </c>
      <c r="U2111">
        <v>2</v>
      </c>
      <c r="V2111">
        <v>1680.672</v>
      </c>
      <c r="W2111">
        <v>2</v>
      </c>
      <c r="X2111">
        <v>1380</v>
      </c>
      <c r="Y2111">
        <v>300.67200000000003</v>
      </c>
      <c r="Z2111">
        <v>2030991</v>
      </c>
    </row>
    <row r="2112" spans="1:26" x14ac:dyDescent="0.2">
      <c r="A2112" s="27">
        <v>46080</v>
      </c>
      <c r="B2112" t="s">
        <v>14</v>
      </c>
      <c r="C2112" t="s">
        <v>1543</v>
      </c>
      <c r="D2112" t="s">
        <v>1543</v>
      </c>
      <c r="E2112" t="s">
        <v>1564</v>
      </c>
      <c r="F2112" t="s">
        <v>1522</v>
      </c>
      <c r="G2112" t="s">
        <v>212</v>
      </c>
      <c r="H2112" t="s">
        <v>1011</v>
      </c>
      <c r="I2112" t="s">
        <v>1780</v>
      </c>
      <c r="J2112" t="s">
        <v>1450</v>
      </c>
      <c r="K2112" t="s">
        <v>1451</v>
      </c>
      <c r="L2112" t="s">
        <v>1452</v>
      </c>
      <c r="M2112" t="s">
        <v>1453</v>
      </c>
      <c r="N2112" t="s">
        <v>1454</v>
      </c>
      <c r="O2112" t="s">
        <v>1455</v>
      </c>
      <c r="P2112" t="s">
        <v>1456</v>
      </c>
      <c r="Q2112" t="s">
        <v>1457</v>
      </c>
      <c r="R2112">
        <v>2048972</v>
      </c>
      <c r="S2112" t="s">
        <v>1461</v>
      </c>
      <c r="T2112">
        <v>840.33600000000001</v>
      </c>
      <c r="U2112">
        <v>1</v>
      </c>
      <c r="V2112">
        <v>840.33600000000001</v>
      </c>
      <c r="W2112">
        <v>1</v>
      </c>
      <c r="X2112">
        <v>684</v>
      </c>
      <c r="Y2112">
        <v>156.33600000000001</v>
      </c>
      <c r="Z2112">
        <v>2048972</v>
      </c>
    </row>
    <row r="2113" spans="1:26" x14ac:dyDescent="0.2">
      <c r="A2113" s="27">
        <v>46080</v>
      </c>
      <c r="B2113" t="s">
        <v>14</v>
      </c>
      <c r="C2113" t="s">
        <v>1543</v>
      </c>
      <c r="D2113" t="s">
        <v>1543</v>
      </c>
      <c r="E2113" t="s">
        <v>1564</v>
      </c>
      <c r="F2113" t="s">
        <v>1522</v>
      </c>
      <c r="G2113" t="s">
        <v>212</v>
      </c>
      <c r="H2113" t="s">
        <v>1240</v>
      </c>
      <c r="I2113" t="s">
        <v>1573</v>
      </c>
      <c r="J2113" t="s">
        <v>1450</v>
      </c>
      <c r="K2113" t="s">
        <v>1451</v>
      </c>
      <c r="L2113" t="s">
        <v>1452</v>
      </c>
      <c r="M2113" t="s">
        <v>1453</v>
      </c>
      <c r="N2113" t="s">
        <v>1454</v>
      </c>
      <c r="O2113" t="s">
        <v>1455</v>
      </c>
      <c r="P2113" t="s">
        <v>1456</v>
      </c>
      <c r="Q2113" t="s">
        <v>1457</v>
      </c>
      <c r="R2113">
        <v>2001113</v>
      </c>
      <c r="S2113" t="s">
        <v>1458</v>
      </c>
      <c r="T2113">
        <v>4201.68</v>
      </c>
      <c r="U2113">
        <v>5</v>
      </c>
      <c r="V2113">
        <v>4201.68</v>
      </c>
      <c r="W2113">
        <v>5</v>
      </c>
      <c r="X2113">
        <v>3430</v>
      </c>
      <c r="Y2113">
        <v>771.68</v>
      </c>
      <c r="Z2113">
        <v>2001113</v>
      </c>
    </row>
    <row r="2114" spans="1:26" x14ac:dyDescent="0.2">
      <c r="A2114" s="27">
        <v>46080</v>
      </c>
      <c r="B2114" t="s">
        <v>14</v>
      </c>
      <c r="C2114" t="s">
        <v>1543</v>
      </c>
      <c r="D2114" t="s">
        <v>1543</v>
      </c>
      <c r="E2114" t="s">
        <v>1564</v>
      </c>
      <c r="F2114" t="s">
        <v>1522</v>
      </c>
      <c r="G2114" t="s">
        <v>212</v>
      </c>
      <c r="H2114" t="s">
        <v>1240</v>
      </c>
      <c r="I2114" t="s">
        <v>1573</v>
      </c>
      <c r="J2114" t="s">
        <v>1450</v>
      </c>
      <c r="K2114" t="s">
        <v>1451</v>
      </c>
      <c r="L2114" t="s">
        <v>1452</v>
      </c>
      <c r="M2114" t="s">
        <v>1453</v>
      </c>
      <c r="N2114" t="s">
        <v>1454</v>
      </c>
      <c r="O2114" t="s">
        <v>1455</v>
      </c>
      <c r="P2114" t="s">
        <v>1456</v>
      </c>
      <c r="Q2114" t="s">
        <v>1457</v>
      </c>
      <c r="R2114">
        <v>2030990</v>
      </c>
      <c r="S2114" t="s">
        <v>1459</v>
      </c>
      <c r="T2114">
        <v>14285.712</v>
      </c>
      <c r="U2114">
        <v>17</v>
      </c>
      <c r="V2114">
        <v>14285.712</v>
      </c>
      <c r="W2114">
        <v>17</v>
      </c>
      <c r="X2114">
        <v>11730</v>
      </c>
      <c r="Y2114">
        <v>2555.712</v>
      </c>
      <c r="Z2114">
        <v>2030990</v>
      </c>
    </row>
    <row r="2115" spans="1:26" x14ac:dyDescent="0.2">
      <c r="A2115" s="27">
        <v>46080</v>
      </c>
      <c r="B2115" t="s">
        <v>14</v>
      </c>
      <c r="C2115" t="s">
        <v>1543</v>
      </c>
      <c r="D2115" t="s">
        <v>1543</v>
      </c>
      <c r="E2115" t="s">
        <v>1564</v>
      </c>
      <c r="F2115" t="s">
        <v>1522</v>
      </c>
      <c r="G2115" t="s">
        <v>212</v>
      </c>
      <c r="H2115" t="s">
        <v>1240</v>
      </c>
      <c r="I2115" t="s">
        <v>1573</v>
      </c>
      <c r="J2115" t="s">
        <v>1450</v>
      </c>
      <c r="K2115" t="s">
        <v>1451</v>
      </c>
      <c r="L2115" t="s">
        <v>1452</v>
      </c>
      <c r="M2115" t="s">
        <v>1453</v>
      </c>
      <c r="N2115" t="s">
        <v>1454</v>
      </c>
      <c r="O2115" t="s">
        <v>1455</v>
      </c>
      <c r="P2115" t="s">
        <v>1456</v>
      </c>
      <c r="Q2115" t="s">
        <v>1457</v>
      </c>
      <c r="R2115">
        <v>2030991</v>
      </c>
      <c r="S2115" t="s">
        <v>1463</v>
      </c>
      <c r="T2115">
        <v>840.33600000000001</v>
      </c>
      <c r="U2115">
        <v>1</v>
      </c>
      <c r="V2115">
        <v>840.33600000000001</v>
      </c>
      <c r="W2115">
        <v>1</v>
      </c>
      <c r="X2115">
        <v>690</v>
      </c>
      <c r="Y2115">
        <v>150.33600000000001</v>
      </c>
      <c r="Z2115">
        <v>2030991</v>
      </c>
    </row>
    <row r="2116" spans="1:26" x14ac:dyDescent="0.2">
      <c r="A2116" s="27">
        <v>46080</v>
      </c>
      <c r="B2116" t="s">
        <v>14</v>
      </c>
      <c r="C2116" t="s">
        <v>1543</v>
      </c>
      <c r="D2116" t="s">
        <v>1543</v>
      </c>
      <c r="E2116" t="s">
        <v>1564</v>
      </c>
      <c r="F2116" t="s">
        <v>1522</v>
      </c>
      <c r="G2116" t="s">
        <v>212</v>
      </c>
      <c r="H2116" t="s">
        <v>1240</v>
      </c>
      <c r="I2116" t="s">
        <v>1573</v>
      </c>
      <c r="J2116" t="s">
        <v>1450</v>
      </c>
      <c r="K2116" t="s">
        <v>1451</v>
      </c>
      <c r="L2116" t="s">
        <v>1452</v>
      </c>
      <c r="M2116" t="s">
        <v>1453</v>
      </c>
      <c r="N2116" t="s">
        <v>1454</v>
      </c>
      <c r="O2116" t="s">
        <v>1455</v>
      </c>
      <c r="P2116" t="s">
        <v>1456</v>
      </c>
      <c r="Q2116" t="s">
        <v>1457</v>
      </c>
      <c r="R2116">
        <v>2048972</v>
      </c>
      <c r="S2116" t="s">
        <v>1461</v>
      </c>
      <c r="T2116">
        <v>3361.3440000000001</v>
      </c>
      <c r="U2116">
        <v>4</v>
      </c>
      <c r="V2116">
        <v>3361.3440000000001</v>
      </c>
      <c r="W2116">
        <v>4</v>
      </c>
      <c r="X2116">
        <v>2760</v>
      </c>
      <c r="Y2116">
        <v>601.34400000000005</v>
      </c>
      <c r="Z2116">
        <v>2048972</v>
      </c>
    </row>
    <row r="2117" spans="1:26" x14ac:dyDescent="0.2">
      <c r="A2117" s="27">
        <v>46080</v>
      </c>
      <c r="B2117" t="s">
        <v>14</v>
      </c>
      <c r="C2117" t="s">
        <v>1543</v>
      </c>
      <c r="D2117" t="s">
        <v>1543</v>
      </c>
      <c r="E2117" t="s">
        <v>1564</v>
      </c>
      <c r="F2117" t="s">
        <v>1522</v>
      </c>
      <c r="G2117" t="s">
        <v>91</v>
      </c>
      <c r="H2117" t="s">
        <v>1013</v>
      </c>
      <c r="I2117" t="s">
        <v>1574</v>
      </c>
      <c r="J2117" t="s">
        <v>1450</v>
      </c>
      <c r="K2117" t="s">
        <v>1451</v>
      </c>
      <c r="L2117" t="s">
        <v>1452</v>
      </c>
      <c r="M2117" t="s">
        <v>1453</v>
      </c>
      <c r="N2117" t="s">
        <v>1454</v>
      </c>
      <c r="O2117" t="s">
        <v>1455</v>
      </c>
      <c r="P2117" t="s">
        <v>1456</v>
      </c>
      <c r="Q2117" t="s">
        <v>1457</v>
      </c>
      <c r="R2117">
        <v>2001113</v>
      </c>
      <c r="S2117" t="s">
        <v>1458</v>
      </c>
      <c r="T2117">
        <v>840.33600000000001</v>
      </c>
      <c r="U2117">
        <v>1</v>
      </c>
      <c r="V2117">
        <v>840.33600000000001</v>
      </c>
      <c r="W2117">
        <v>1</v>
      </c>
      <c r="X2117">
        <v>669</v>
      </c>
      <c r="Y2117">
        <v>171.33600000000001</v>
      </c>
      <c r="Z2117">
        <v>2001113</v>
      </c>
    </row>
    <row r="2118" spans="1:26" x14ac:dyDescent="0.2">
      <c r="A2118" s="27">
        <v>46080</v>
      </c>
      <c r="B2118" t="s">
        <v>14</v>
      </c>
      <c r="C2118" t="s">
        <v>1543</v>
      </c>
      <c r="D2118" t="s">
        <v>1543</v>
      </c>
      <c r="E2118" t="s">
        <v>1564</v>
      </c>
      <c r="F2118" t="s">
        <v>1522</v>
      </c>
      <c r="G2118" t="s">
        <v>91</v>
      </c>
      <c r="H2118" t="s">
        <v>1013</v>
      </c>
      <c r="I2118" t="s">
        <v>1574</v>
      </c>
      <c r="J2118" t="s">
        <v>1450</v>
      </c>
      <c r="K2118" t="s">
        <v>1451</v>
      </c>
      <c r="L2118" t="s">
        <v>1452</v>
      </c>
      <c r="M2118" t="s">
        <v>1453</v>
      </c>
      <c r="N2118" t="s">
        <v>1454</v>
      </c>
      <c r="O2118" t="s">
        <v>1455</v>
      </c>
      <c r="P2118" t="s">
        <v>1456</v>
      </c>
      <c r="Q2118" t="s">
        <v>1457</v>
      </c>
      <c r="R2118">
        <v>2030990</v>
      </c>
      <c r="S2118" t="s">
        <v>1459</v>
      </c>
      <c r="T2118">
        <v>2521.0079999999998</v>
      </c>
      <c r="U2118">
        <v>3</v>
      </c>
      <c r="V2118">
        <v>2521.0079999999998</v>
      </c>
      <c r="W2118">
        <v>3</v>
      </c>
      <c r="X2118">
        <v>2070</v>
      </c>
      <c r="Y2118">
        <v>451.00799999999998</v>
      </c>
      <c r="Z2118">
        <v>2030990</v>
      </c>
    </row>
    <row r="2119" spans="1:26" x14ac:dyDescent="0.2">
      <c r="A2119" s="27">
        <v>46080</v>
      </c>
      <c r="B2119" t="s">
        <v>14</v>
      </c>
      <c r="C2119" t="s">
        <v>1543</v>
      </c>
      <c r="D2119" t="s">
        <v>1543</v>
      </c>
      <c r="E2119" t="s">
        <v>1564</v>
      </c>
      <c r="F2119" t="s">
        <v>1522</v>
      </c>
      <c r="G2119" t="s">
        <v>91</v>
      </c>
      <c r="H2119" t="s">
        <v>1013</v>
      </c>
      <c r="I2119" t="s">
        <v>1574</v>
      </c>
      <c r="J2119" t="s">
        <v>1450</v>
      </c>
      <c r="K2119" t="s">
        <v>1451</v>
      </c>
      <c r="L2119" t="s">
        <v>1452</v>
      </c>
      <c r="M2119" t="s">
        <v>1453</v>
      </c>
      <c r="N2119" t="s">
        <v>1454</v>
      </c>
      <c r="O2119" t="s">
        <v>1455</v>
      </c>
      <c r="P2119" t="s">
        <v>1456</v>
      </c>
      <c r="Q2119" t="s">
        <v>1457</v>
      </c>
      <c r="R2119">
        <v>2030991</v>
      </c>
      <c r="S2119" t="s">
        <v>1463</v>
      </c>
      <c r="T2119">
        <v>2521.0079999999998</v>
      </c>
      <c r="U2119">
        <v>3</v>
      </c>
      <c r="V2119">
        <v>2521.0079999999998</v>
      </c>
      <c r="W2119">
        <v>3</v>
      </c>
      <c r="X2119">
        <v>2070</v>
      </c>
      <c r="Y2119">
        <v>451.00799999999998</v>
      </c>
      <c r="Z2119">
        <v>2030991</v>
      </c>
    </row>
    <row r="2120" spans="1:26" x14ac:dyDescent="0.2">
      <c r="A2120" s="27">
        <v>46080</v>
      </c>
      <c r="B2120" t="s">
        <v>14</v>
      </c>
      <c r="C2120" t="s">
        <v>1543</v>
      </c>
      <c r="D2120" t="s">
        <v>1543</v>
      </c>
      <c r="E2120" t="s">
        <v>1564</v>
      </c>
      <c r="F2120" t="s">
        <v>1522</v>
      </c>
      <c r="G2120" t="s">
        <v>91</v>
      </c>
      <c r="H2120" t="s">
        <v>1013</v>
      </c>
      <c r="I2120" t="s">
        <v>1574</v>
      </c>
      <c r="J2120" t="s">
        <v>1450</v>
      </c>
      <c r="K2120" t="s">
        <v>1451</v>
      </c>
      <c r="L2120" t="s">
        <v>1452</v>
      </c>
      <c r="M2120" t="s">
        <v>1453</v>
      </c>
      <c r="N2120" t="s">
        <v>1454</v>
      </c>
      <c r="O2120" t="s">
        <v>1455</v>
      </c>
      <c r="P2120" t="s">
        <v>1456</v>
      </c>
      <c r="Q2120" t="s">
        <v>1457</v>
      </c>
      <c r="R2120">
        <v>2039041</v>
      </c>
      <c r="S2120" t="s">
        <v>1460</v>
      </c>
      <c r="T2120">
        <v>840.33600000000001</v>
      </c>
      <c r="U2120">
        <v>1</v>
      </c>
      <c r="V2120">
        <v>840.33600000000001</v>
      </c>
      <c r="W2120">
        <v>1</v>
      </c>
      <c r="X2120">
        <v>689</v>
      </c>
      <c r="Y2120">
        <v>151.33600000000001</v>
      </c>
      <c r="Z2120">
        <v>2039041</v>
      </c>
    </row>
    <row r="2121" spans="1:26" x14ac:dyDescent="0.2">
      <c r="A2121" s="27">
        <v>46080</v>
      </c>
      <c r="B2121" t="s">
        <v>14</v>
      </c>
      <c r="C2121" t="s">
        <v>1543</v>
      </c>
      <c r="D2121" t="s">
        <v>1543</v>
      </c>
      <c r="E2121" t="s">
        <v>1564</v>
      </c>
      <c r="F2121" t="s">
        <v>1522</v>
      </c>
      <c r="G2121" t="s">
        <v>91</v>
      </c>
      <c r="H2121" t="s">
        <v>1013</v>
      </c>
      <c r="I2121" t="s">
        <v>1574</v>
      </c>
      <c r="J2121" t="s">
        <v>1450</v>
      </c>
      <c r="K2121" t="s">
        <v>1451</v>
      </c>
      <c r="L2121" t="s">
        <v>1452</v>
      </c>
      <c r="M2121" t="s">
        <v>1453</v>
      </c>
      <c r="N2121" t="s">
        <v>1454</v>
      </c>
      <c r="O2121" t="s">
        <v>1455</v>
      </c>
      <c r="P2121" t="s">
        <v>1456</v>
      </c>
      <c r="Q2121" t="s">
        <v>1457</v>
      </c>
      <c r="R2121">
        <v>2048972</v>
      </c>
      <c r="S2121" t="s">
        <v>1461</v>
      </c>
      <c r="T2121">
        <v>840.33600000000001</v>
      </c>
      <c r="U2121">
        <v>1</v>
      </c>
      <c r="V2121">
        <v>840.33600000000001</v>
      </c>
      <c r="W2121">
        <v>1</v>
      </c>
      <c r="X2121">
        <v>680</v>
      </c>
      <c r="Y2121">
        <v>160.33600000000001</v>
      </c>
      <c r="Z2121">
        <v>2048972</v>
      </c>
    </row>
    <row r="2122" spans="1:26" x14ac:dyDescent="0.2">
      <c r="A2122" s="27">
        <v>46080</v>
      </c>
      <c r="B2122" t="s">
        <v>14</v>
      </c>
      <c r="C2122" t="s">
        <v>1543</v>
      </c>
      <c r="D2122" t="s">
        <v>1543</v>
      </c>
      <c r="E2122" t="s">
        <v>1564</v>
      </c>
      <c r="F2122" t="s">
        <v>1522</v>
      </c>
      <c r="G2122" t="s">
        <v>91</v>
      </c>
      <c r="H2122" t="s">
        <v>1151</v>
      </c>
      <c r="I2122" t="s">
        <v>1575</v>
      </c>
      <c r="J2122" t="s">
        <v>1450</v>
      </c>
      <c r="K2122" t="s">
        <v>1451</v>
      </c>
      <c r="L2122" t="s">
        <v>1452</v>
      </c>
      <c r="M2122" t="s">
        <v>1453</v>
      </c>
      <c r="N2122" t="s">
        <v>1454</v>
      </c>
      <c r="O2122" t="s">
        <v>1455</v>
      </c>
      <c r="P2122" t="s">
        <v>1456</v>
      </c>
      <c r="Q2122" t="s">
        <v>1457</v>
      </c>
      <c r="R2122">
        <v>2001113</v>
      </c>
      <c r="S2122" t="s">
        <v>1458</v>
      </c>
      <c r="T2122">
        <v>840.33600000000001</v>
      </c>
      <c r="U2122">
        <v>1</v>
      </c>
      <c r="V2122">
        <v>840.33600000000001</v>
      </c>
      <c r="W2122">
        <v>1</v>
      </c>
      <c r="X2122">
        <v>687</v>
      </c>
      <c r="Y2122">
        <v>153.33600000000001</v>
      </c>
      <c r="Z2122">
        <v>2001113</v>
      </c>
    </row>
    <row r="2123" spans="1:26" x14ac:dyDescent="0.2">
      <c r="A2123" s="27">
        <v>46080</v>
      </c>
      <c r="B2123" t="s">
        <v>14</v>
      </c>
      <c r="C2123" t="s">
        <v>1543</v>
      </c>
      <c r="D2123" t="s">
        <v>1543</v>
      </c>
      <c r="E2123" t="s">
        <v>1564</v>
      </c>
      <c r="F2123" t="s">
        <v>1522</v>
      </c>
      <c r="G2123" t="s">
        <v>91</v>
      </c>
      <c r="H2123" t="s">
        <v>1151</v>
      </c>
      <c r="I2123" t="s">
        <v>1575</v>
      </c>
      <c r="J2123" t="s">
        <v>1450</v>
      </c>
      <c r="K2123" t="s">
        <v>1451</v>
      </c>
      <c r="L2123" t="s">
        <v>1452</v>
      </c>
      <c r="M2123" t="s">
        <v>1453</v>
      </c>
      <c r="N2123" t="s">
        <v>1454</v>
      </c>
      <c r="O2123" t="s">
        <v>1455</v>
      </c>
      <c r="P2123" t="s">
        <v>1456</v>
      </c>
      <c r="Q2123" t="s">
        <v>1457</v>
      </c>
      <c r="R2123">
        <v>2030991</v>
      </c>
      <c r="S2123" t="s">
        <v>1463</v>
      </c>
      <c r="T2123">
        <v>16806.72</v>
      </c>
      <c r="U2123">
        <v>20</v>
      </c>
      <c r="V2123">
        <v>16806.72</v>
      </c>
      <c r="W2123">
        <v>20</v>
      </c>
      <c r="X2123">
        <v>13800</v>
      </c>
      <c r="Y2123">
        <v>3006.72</v>
      </c>
      <c r="Z2123">
        <v>2030991</v>
      </c>
    </row>
    <row r="2124" spans="1:26" x14ac:dyDescent="0.2">
      <c r="A2124" s="27">
        <v>46080</v>
      </c>
      <c r="B2124" t="s">
        <v>14</v>
      </c>
      <c r="C2124" t="s">
        <v>1543</v>
      </c>
      <c r="D2124" t="s">
        <v>1543</v>
      </c>
      <c r="E2124" t="s">
        <v>1564</v>
      </c>
      <c r="F2124" t="s">
        <v>1522</v>
      </c>
      <c r="G2124" t="s">
        <v>91</v>
      </c>
      <c r="H2124" t="s">
        <v>1151</v>
      </c>
      <c r="I2124" t="s">
        <v>1575</v>
      </c>
      <c r="J2124" t="s">
        <v>1450</v>
      </c>
      <c r="K2124" t="s">
        <v>1451</v>
      </c>
      <c r="L2124" t="s">
        <v>1452</v>
      </c>
      <c r="M2124" t="s">
        <v>1453</v>
      </c>
      <c r="N2124" t="s">
        <v>1454</v>
      </c>
      <c r="O2124" t="s">
        <v>1455</v>
      </c>
      <c r="P2124" t="s">
        <v>1456</v>
      </c>
      <c r="Q2124" t="s">
        <v>1457</v>
      </c>
      <c r="R2124">
        <v>2048972</v>
      </c>
      <c r="S2124" t="s">
        <v>1461</v>
      </c>
      <c r="T2124">
        <v>1680.672</v>
      </c>
      <c r="U2124">
        <v>2</v>
      </c>
      <c r="V2124">
        <v>1680.672</v>
      </c>
      <c r="W2124">
        <v>2</v>
      </c>
      <c r="X2124">
        <v>1380</v>
      </c>
      <c r="Y2124">
        <v>300.67200000000003</v>
      </c>
      <c r="Z2124">
        <v>2048972</v>
      </c>
    </row>
    <row r="2125" spans="1:26" x14ac:dyDescent="0.2">
      <c r="A2125" s="27">
        <v>46080</v>
      </c>
      <c r="B2125" t="s">
        <v>14</v>
      </c>
      <c r="C2125" t="s">
        <v>1543</v>
      </c>
      <c r="D2125" t="s">
        <v>1543</v>
      </c>
      <c r="E2125" t="s">
        <v>1564</v>
      </c>
      <c r="F2125" t="s">
        <v>1522</v>
      </c>
      <c r="G2125" t="s">
        <v>91</v>
      </c>
      <c r="H2125" t="s">
        <v>1295</v>
      </c>
      <c r="I2125" t="s">
        <v>1576</v>
      </c>
      <c r="J2125" t="s">
        <v>1450</v>
      </c>
      <c r="K2125" t="s">
        <v>1451</v>
      </c>
      <c r="L2125" t="s">
        <v>1452</v>
      </c>
      <c r="M2125" t="s">
        <v>1453</v>
      </c>
      <c r="N2125" t="s">
        <v>1454</v>
      </c>
      <c r="O2125" t="s">
        <v>1455</v>
      </c>
      <c r="P2125" t="s">
        <v>1456</v>
      </c>
      <c r="Q2125" t="s">
        <v>1457</v>
      </c>
      <c r="R2125">
        <v>2030991</v>
      </c>
      <c r="S2125" t="s">
        <v>1463</v>
      </c>
      <c r="T2125">
        <v>4201.68</v>
      </c>
      <c r="U2125">
        <v>5</v>
      </c>
      <c r="V2125">
        <v>4201.68</v>
      </c>
      <c r="W2125">
        <v>5</v>
      </c>
      <c r="X2125">
        <v>3455</v>
      </c>
      <c r="Y2125">
        <v>746.68</v>
      </c>
      <c r="Z2125">
        <v>2030991</v>
      </c>
    </row>
    <row r="2126" spans="1:26" x14ac:dyDescent="0.2">
      <c r="A2126" s="27">
        <v>46080</v>
      </c>
      <c r="B2126" t="s">
        <v>14</v>
      </c>
      <c r="C2126" t="s">
        <v>1543</v>
      </c>
      <c r="D2126" t="s">
        <v>1543</v>
      </c>
      <c r="E2126" t="s">
        <v>1564</v>
      </c>
      <c r="F2126" t="s">
        <v>1522</v>
      </c>
      <c r="G2126" t="s">
        <v>91</v>
      </c>
      <c r="H2126" t="s">
        <v>1295</v>
      </c>
      <c r="I2126" t="s">
        <v>1576</v>
      </c>
      <c r="J2126" t="s">
        <v>1450</v>
      </c>
      <c r="K2126" t="s">
        <v>1451</v>
      </c>
      <c r="L2126" t="s">
        <v>1452</v>
      </c>
      <c r="M2126" t="s">
        <v>1453</v>
      </c>
      <c r="N2126" t="s">
        <v>1454</v>
      </c>
      <c r="O2126" t="s">
        <v>1455</v>
      </c>
      <c r="P2126" t="s">
        <v>1456</v>
      </c>
      <c r="Q2126" t="s">
        <v>1457</v>
      </c>
      <c r="R2126">
        <v>2039041</v>
      </c>
      <c r="S2126" t="s">
        <v>1460</v>
      </c>
      <c r="T2126">
        <v>5882.3519999999999</v>
      </c>
      <c r="U2126">
        <v>7</v>
      </c>
      <c r="V2126">
        <v>5882.3519999999999</v>
      </c>
      <c r="W2126">
        <v>7</v>
      </c>
      <c r="X2126">
        <v>4830</v>
      </c>
      <c r="Y2126">
        <v>1052.3520000000001</v>
      </c>
      <c r="Z2126">
        <v>2039041</v>
      </c>
    </row>
    <row r="2127" spans="1:26" x14ac:dyDescent="0.2">
      <c r="A2127" s="27">
        <v>46080</v>
      </c>
      <c r="B2127" t="s">
        <v>14</v>
      </c>
      <c r="C2127" t="s">
        <v>1543</v>
      </c>
      <c r="D2127" t="s">
        <v>1543</v>
      </c>
      <c r="E2127" t="s">
        <v>1564</v>
      </c>
      <c r="F2127" t="s">
        <v>1522</v>
      </c>
      <c r="G2127" t="s">
        <v>91</v>
      </c>
      <c r="H2127" t="s">
        <v>1295</v>
      </c>
      <c r="I2127" t="s">
        <v>1576</v>
      </c>
      <c r="J2127" t="s">
        <v>1450</v>
      </c>
      <c r="K2127" t="s">
        <v>1451</v>
      </c>
      <c r="L2127" t="s">
        <v>1452</v>
      </c>
      <c r="M2127" t="s">
        <v>1453</v>
      </c>
      <c r="N2127" t="s">
        <v>1454</v>
      </c>
      <c r="O2127" t="s">
        <v>1455</v>
      </c>
      <c r="P2127" t="s">
        <v>1456</v>
      </c>
      <c r="Q2127" t="s">
        <v>1457</v>
      </c>
      <c r="R2127">
        <v>2048972</v>
      </c>
      <c r="S2127" t="s">
        <v>1461</v>
      </c>
      <c r="T2127">
        <v>1680.672</v>
      </c>
      <c r="U2127">
        <v>2</v>
      </c>
      <c r="V2127">
        <v>1680.672</v>
      </c>
      <c r="W2127">
        <v>2</v>
      </c>
      <c r="X2127">
        <v>1372</v>
      </c>
      <c r="Y2127">
        <v>308.67200000000003</v>
      </c>
      <c r="Z2127">
        <v>2048972</v>
      </c>
    </row>
    <row r="2128" spans="1:26" x14ac:dyDescent="0.2">
      <c r="A2128" s="27">
        <v>46080</v>
      </c>
      <c r="B2128" t="s">
        <v>14</v>
      </c>
      <c r="C2128" t="s">
        <v>1543</v>
      </c>
      <c r="D2128" t="s">
        <v>1543</v>
      </c>
      <c r="E2128" t="s">
        <v>1564</v>
      </c>
      <c r="F2128" t="s">
        <v>1522</v>
      </c>
      <c r="G2128" t="s">
        <v>394</v>
      </c>
      <c r="H2128" t="s">
        <v>1149</v>
      </c>
      <c r="I2128" t="s">
        <v>1577</v>
      </c>
      <c r="J2128" t="s">
        <v>1450</v>
      </c>
      <c r="K2128" t="s">
        <v>1451</v>
      </c>
      <c r="L2128" t="s">
        <v>1452</v>
      </c>
      <c r="M2128" t="s">
        <v>1453</v>
      </c>
      <c r="N2128" t="s">
        <v>1454</v>
      </c>
      <c r="O2128" t="s">
        <v>1455</v>
      </c>
      <c r="P2128" t="s">
        <v>1456</v>
      </c>
      <c r="Q2128" t="s">
        <v>1457</v>
      </c>
      <c r="R2128">
        <v>2030991</v>
      </c>
      <c r="S2128" t="s">
        <v>1463</v>
      </c>
      <c r="T2128">
        <v>1680.672</v>
      </c>
      <c r="U2128">
        <v>2</v>
      </c>
      <c r="V2128">
        <v>1680.672</v>
      </c>
      <c r="W2128">
        <v>2</v>
      </c>
      <c r="X2128">
        <v>1380</v>
      </c>
      <c r="Y2128">
        <v>300.67200000000003</v>
      </c>
      <c r="Z2128">
        <v>2030991</v>
      </c>
    </row>
    <row r="2129" spans="1:26" x14ac:dyDescent="0.2">
      <c r="A2129" s="27">
        <v>46080</v>
      </c>
      <c r="B2129" t="s">
        <v>14</v>
      </c>
      <c r="C2129" t="s">
        <v>1543</v>
      </c>
      <c r="D2129" t="s">
        <v>1543</v>
      </c>
      <c r="E2129" t="s">
        <v>1564</v>
      </c>
      <c r="F2129" t="s">
        <v>1522</v>
      </c>
      <c r="G2129" t="s">
        <v>394</v>
      </c>
      <c r="H2129" t="s">
        <v>1149</v>
      </c>
      <c r="I2129" t="s">
        <v>1577</v>
      </c>
      <c r="J2129" t="s">
        <v>1450</v>
      </c>
      <c r="K2129" t="s">
        <v>1451</v>
      </c>
      <c r="L2129" t="s">
        <v>1452</v>
      </c>
      <c r="M2129" t="s">
        <v>1453</v>
      </c>
      <c r="N2129" t="s">
        <v>1454</v>
      </c>
      <c r="O2129" t="s">
        <v>1455</v>
      </c>
      <c r="P2129" t="s">
        <v>1456</v>
      </c>
      <c r="Q2129" t="s">
        <v>1457</v>
      </c>
      <c r="R2129">
        <v>2039041</v>
      </c>
      <c r="S2129" t="s">
        <v>1460</v>
      </c>
      <c r="T2129">
        <v>4201.68</v>
      </c>
      <c r="U2129">
        <v>5</v>
      </c>
      <c r="V2129">
        <v>4201.68</v>
      </c>
      <c r="W2129">
        <v>5</v>
      </c>
      <c r="X2129">
        <v>3450</v>
      </c>
      <c r="Y2129">
        <v>751.68</v>
      </c>
      <c r="Z2129">
        <v>2039041</v>
      </c>
    </row>
    <row r="2130" spans="1:26" x14ac:dyDescent="0.2">
      <c r="A2130" s="27">
        <v>46080</v>
      </c>
      <c r="B2130" t="s">
        <v>14</v>
      </c>
      <c r="C2130" t="s">
        <v>1543</v>
      </c>
      <c r="D2130" t="s">
        <v>1543</v>
      </c>
      <c r="E2130" t="s">
        <v>1564</v>
      </c>
      <c r="F2130" t="s">
        <v>1522</v>
      </c>
      <c r="G2130" t="s">
        <v>394</v>
      </c>
      <c r="H2130" t="s">
        <v>1149</v>
      </c>
      <c r="I2130" t="s">
        <v>1577</v>
      </c>
      <c r="J2130" t="s">
        <v>1450</v>
      </c>
      <c r="K2130" t="s">
        <v>1451</v>
      </c>
      <c r="L2130" t="s">
        <v>1452</v>
      </c>
      <c r="M2130" t="s">
        <v>1453</v>
      </c>
      <c r="N2130" t="s">
        <v>1454</v>
      </c>
      <c r="O2130" t="s">
        <v>1455</v>
      </c>
      <c r="P2130" t="s">
        <v>1456</v>
      </c>
      <c r="Q2130" t="s">
        <v>1457</v>
      </c>
      <c r="R2130">
        <v>2048972</v>
      </c>
      <c r="S2130" t="s">
        <v>1461</v>
      </c>
      <c r="T2130">
        <v>3361.3440000000001</v>
      </c>
      <c r="U2130">
        <v>4</v>
      </c>
      <c r="V2130">
        <v>3361.3440000000001</v>
      </c>
      <c r="W2130">
        <v>4</v>
      </c>
      <c r="X2130">
        <v>2744</v>
      </c>
      <c r="Y2130">
        <v>617.34400000000005</v>
      </c>
      <c r="Z2130">
        <v>2048972</v>
      </c>
    </row>
    <row r="2131" spans="1:26" x14ac:dyDescent="0.2">
      <c r="A2131" s="27">
        <v>46080</v>
      </c>
      <c r="B2131" t="s">
        <v>14</v>
      </c>
      <c r="C2131" t="s">
        <v>1543</v>
      </c>
      <c r="D2131" t="s">
        <v>1543</v>
      </c>
      <c r="E2131" t="s">
        <v>1564</v>
      </c>
      <c r="F2131" t="s">
        <v>1522</v>
      </c>
      <c r="G2131" t="s">
        <v>394</v>
      </c>
      <c r="H2131" t="s">
        <v>1297</v>
      </c>
      <c r="I2131" t="s">
        <v>1578</v>
      </c>
      <c r="J2131" t="s">
        <v>1450</v>
      </c>
      <c r="K2131" t="s">
        <v>1451</v>
      </c>
      <c r="L2131" t="s">
        <v>1452</v>
      </c>
      <c r="M2131" t="s">
        <v>1453</v>
      </c>
      <c r="N2131" t="s">
        <v>1454</v>
      </c>
      <c r="O2131" t="s">
        <v>1455</v>
      </c>
      <c r="P2131" t="s">
        <v>1456</v>
      </c>
      <c r="Q2131" t="s">
        <v>1457</v>
      </c>
      <c r="R2131">
        <v>2030990</v>
      </c>
      <c r="S2131" t="s">
        <v>1459</v>
      </c>
      <c r="T2131">
        <v>3361.3440000000001</v>
      </c>
      <c r="U2131">
        <v>4</v>
      </c>
      <c r="V2131">
        <v>3361.3440000000001</v>
      </c>
      <c r="W2131">
        <v>4</v>
      </c>
      <c r="X2131">
        <v>2764</v>
      </c>
      <c r="Y2131">
        <v>597.34400000000005</v>
      </c>
      <c r="Z2131">
        <v>2030990</v>
      </c>
    </row>
    <row r="2132" spans="1:26" x14ac:dyDescent="0.2">
      <c r="A2132" s="27">
        <v>46080</v>
      </c>
      <c r="B2132" t="s">
        <v>14</v>
      </c>
      <c r="C2132" t="s">
        <v>1543</v>
      </c>
      <c r="D2132" t="s">
        <v>1543</v>
      </c>
      <c r="E2132" t="s">
        <v>1564</v>
      </c>
      <c r="F2132" t="s">
        <v>1522</v>
      </c>
      <c r="G2132" t="s">
        <v>394</v>
      </c>
      <c r="H2132" t="s">
        <v>1297</v>
      </c>
      <c r="I2132" t="s">
        <v>1578</v>
      </c>
      <c r="J2132" t="s">
        <v>1450</v>
      </c>
      <c r="K2132" t="s">
        <v>1451</v>
      </c>
      <c r="L2132" t="s">
        <v>1452</v>
      </c>
      <c r="M2132" t="s">
        <v>1453</v>
      </c>
      <c r="N2132" t="s">
        <v>1454</v>
      </c>
      <c r="O2132" t="s">
        <v>1455</v>
      </c>
      <c r="P2132" t="s">
        <v>1456</v>
      </c>
      <c r="Q2132" t="s">
        <v>1457</v>
      </c>
      <c r="R2132">
        <v>2030991</v>
      </c>
      <c r="S2132" t="s">
        <v>1463</v>
      </c>
      <c r="T2132">
        <v>840.33600000000001</v>
      </c>
      <c r="U2132">
        <v>1</v>
      </c>
      <c r="V2132">
        <v>840.33600000000001</v>
      </c>
      <c r="W2132">
        <v>1</v>
      </c>
      <c r="X2132">
        <v>688</v>
      </c>
      <c r="Y2132">
        <v>152.33600000000001</v>
      </c>
      <c r="Z2132">
        <v>2030991</v>
      </c>
    </row>
    <row r="2133" spans="1:26" x14ac:dyDescent="0.2">
      <c r="A2133" s="27">
        <v>46080</v>
      </c>
      <c r="B2133" t="s">
        <v>14</v>
      </c>
      <c r="C2133" t="s">
        <v>1543</v>
      </c>
      <c r="D2133" t="s">
        <v>1543</v>
      </c>
      <c r="E2133" t="s">
        <v>1564</v>
      </c>
      <c r="F2133" t="s">
        <v>1522</v>
      </c>
      <c r="G2133" t="s">
        <v>394</v>
      </c>
      <c r="H2133" t="s">
        <v>1297</v>
      </c>
      <c r="I2133" t="s">
        <v>1578</v>
      </c>
      <c r="J2133" t="s">
        <v>1450</v>
      </c>
      <c r="K2133" t="s">
        <v>1451</v>
      </c>
      <c r="L2133" t="s">
        <v>1452</v>
      </c>
      <c r="M2133" t="s">
        <v>1453</v>
      </c>
      <c r="N2133" t="s">
        <v>1454</v>
      </c>
      <c r="O2133" t="s">
        <v>1455</v>
      </c>
      <c r="P2133" t="s">
        <v>1456</v>
      </c>
      <c r="Q2133" t="s">
        <v>1457</v>
      </c>
      <c r="R2133">
        <v>2039041</v>
      </c>
      <c r="S2133" t="s">
        <v>1460</v>
      </c>
      <c r="T2133">
        <v>4201.68</v>
      </c>
      <c r="U2133">
        <v>5</v>
      </c>
      <c r="V2133">
        <v>4201.68</v>
      </c>
      <c r="W2133">
        <v>5</v>
      </c>
      <c r="X2133">
        <v>3430</v>
      </c>
      <c r="Y2133">
        <v>771.68</v>
      </c>
      <c r="Z2133">
        <v>2039041</v>
      </c>
    </row>
    <row r="2134" spans="1:26" x14ac:dyDescent="0.2">
      <c r="A2134" s="27">
        <v>46080</v>
      </c>
      <c r="B2134" t="s">
        <v>14</v>
      </c>
      <c r="C2134" t="s">
        <v>1543</v>
      </c>
      <c r="D2134" t="s">
        <v>1543</v>
      </c>
      <c r="E2134" t="s">
        <v>1564</v>
      </c>
      <c r="F2134" t="s">
        <v>1524</v>
      </c>
      <c r="G2134" t="s">
        <v>1579</v>
      </c>
      <c r="H2134" t="s">
        <v>1164</v>
      </c>
      <c r="I2134" t="s">
        <v>1580</v>
      </c>
      <c r="J2134" t="s">
        <v>1450</v>
      </c>
      <c r="K2134" t="s">
        <v>1451</v>
      </c>
      <c r="L2134" t="s">
        <v>1452</v>
      </c>
      <c r="M2134" t="s">
        <v>1453</v>
      </c>
      <c r="N2134" t="s">
        <v>1454</v>
      </c>
      <c r="O2134" t="s">
        <v>1455</v>
      </c>
      <c r="P2134" t="s">
        <v>1456</v>
      </c>
      <c r="Q2134" t="s">
        <v>1457</v>
      </c>
      <c r="R2134">
        <v>2001113</v>
      </c>
      <c r="S2134" t="s">
        <v>1458</v>
      </c>
      <c r="T2134">
        <v>3361.3440000000001</v>
      </c>
      <c r="U2134">
        <v>4</v>
      </c>
      <c r="V2134">
        <v>3361.3440000000001</v>
      </c>
      <c r="W2134">
        <v>4</v>
      </c>
      <c r="X2134">
        <v>2736</v>
      </c>
      <c r="Y2134">
        <v>625.34400000000005</v>
      </c>
      <c r="Z2134">
        <v>2001113</v>
      </c>
    </row>
    <row r="2135" spans="1:26" x14ac:dyDescent="0.2">
      <c r="A2135" s="27">
        <v>46080</v>
      </c>
      <c r="B2135" t="s">
        <v>14</v>
      </c>
      <c r="C2135" t="s">
        <v>1543</v>
      </c>
      <c r="D2135" t="s">
        <v>1543</v>
      </c>
      <c r="E2135" t="s">
        <v>1564</v>
      </c>
      <c r="F2135" t="s">
        <v>1524</v>
      </c>
      <c r="G2135" t="s">
        <v>1579</v>
      </c>
      <c r="H2135" t="s">
        <v>1164</v>
      </c>
      <c r="I2135" t="s">
        <v>1580</v>
      </c>
      <c r="J2135" t="s">
        <v>1450</v>
      </c>
      <c r="K2135" t="s">
        <v>1451</v>
      </c>
      <c r="L2135" t="s">
        <v>1452</v>
      </c>
      <c r="M2135" t="s">
        <v>1453</v>
      </c>
      <c r="N2135" t="s">
        <v>1454</v>
      </c>
      <c r="O2135" t="s">
        <v>1455</v>
      </c>
      <c r="P2135" t="s">
        <v>1456</v>
      </c>
      <c r="Q2135" t="s">
        <v>1457</v>
      </c>
      <c r="R2135">
        <v>2030990</v>
      </c>
      <c r="S2135" t="s">
        <v>1459</v>
      </c>
      <c r="T2135">
        <v>5042.0159999999996</v>
      </c>
      <c r="U2135">
        <v>6</v>
      </c>
      <c r="V2135">
        <v>5042.0159999999996</v>
      </c>
      <c r="W2135">
        <v>6</v>
      </c>
      <c r="X2135">
        <v>4140</v>
      </c>
      <c r="Y2135">
        <v>902.01599999999996</v>
      </c>
      <c r="Z2135">
        <v>2030990</v>
      </c>
    </row>
    <row r="2136" spans="1:26" x14ac:dyDescent="0.2">
      <c r="A2136" s="27">
        <v>46080</v>
      </c>
      <c r="B2136" t="s">
        <v>14</v>
      </c>
      <c r="C2136" t="s">
        <v>1543</v>
      </c>
      <c r="D2136" t="s">
        <v>1543</v>
      </c>
      <c r="E2136" t="s">
        <v>1564</v>
      </c>
      <c r="F2136" t="s">
        <v>1524</v>
      </c>
      <c r="G2136" t="s">
        <v>1579</v>
      </c>
      <c r="H2136" t="s">
        <v>1164</v>
      </c>
      <c r="I2136" t="s">
        <v>1580</v>
      </c>
      <c r="J2136" t="s">
        <v>1450</v>
      </c>
      <c r="K2136" t="s">
        <v>1451</v>
      </c>
      <c r="L2136" t="s">
        <v>1452</v>
      </c>
      <c r="M2136" t="s">
        <v>1453</v>
      </c>
      <c r="N2136" t="s">
        <v>1454</v>
      </c>
      <c r="O2136" t="s">
        <v>1455</v>
      </c>
      <c r="P2136" t="s">
        <v>1456</v>
      </c>
      <c r="Q2136" t="s">
        <v>1457</v>
      </c>
      <c r="R2136">
        <v>2039041</v>
      </c>
      <c r="S2136" t="s">
        <v>1460</v>
      </c>
      <c r="T2136">
        <v>5042.0159999999996</v>
      </c>
      <c r="U2136">
        <v>6</v>
      </c>
      <c r="V2136">
        <v>5042.0159999999996</v>
      </c>
      <c r="W2136">
        <v>6</v>
      </c>
      <c r="X2136">
        <v>4140</v>
      </c>
      <c r="Y2136">
        <v>902.01599999999996</v>
      </c>
      <c r="Z2136">
        <v>2039041</v>
      </c>
    </row>
    <row r="2137" spans="1:26" x14ac:dyDescent="0.2">
      <c r="A2137" s="27">
        <v>46080</v>
      </c>
      <c r="B2137" t="s">
        <v>14</v>
      </c>
      <c r="C2137" t="s">
        <v>1543</v>
      </c>
      <c r="D2137" t="s">
        <v>1543</v>
      </c>
      <c r="E2137" t="s">
        <v>1564</v>
      </c>
      <c r="F2137" t="s">
        <v>1524</v>
      </c>
      <c r="G2137" t="s">
        <v>282</v>
      </c>
      <c r="H2137" t="s">
        <v>1104</v>
      </c>
      <c r="I2137" t="s">
        <v>1581</v>
      </c>
      <c r="J2137" t="s">
        <v>1450</v>
      </c>
      <c r="K2137" t="s">
        <v>1451</v>
      </c>
      <c r="L2137" t="s">
        <v>1452</v>
      </c>
      <c r="M2137" t="s">
        <v>1453</v>
      </c>
      <c r="N2137" t="s">
        <v>1454</v>
      </c>
      <c r="O2137" t="s">
        <v>1455</v>
      </c>
      <c r="P2137" t="s">
        <v>1456</v>
      </c>
      <c r="Q2137" t="s">
        <v>1457</v>
      </c>
      <c r="R2137">
        <v>2030990</v>
      </c>
      <c r="S2137" t="s">
        <v>1459</v>
      </c>
      <c r="T2137">
        <v>4201.6803</v>
      </c>
      <c r="U2137">
        <v>5</v>
      </c>
      <c r="V2137">
        <v>4201.6803</v>
      </c>
      <c r="W2137">
        <v>5</v>
      </c>
      <c r="X2137">
        <v>3455</v>
      </c>
      <c r="Y2137">
        <v>746.68029999999999</v>
      </c>
      <c r="Z2137">
        <v>2030990</v>
      </c>
    </row>
    <row r="2138" spans="1:26" x14ac:dyDescent="0.2">
      <c r="A2138" s="27">
        <v>46080</v>
      </c>
      <c r="B2138" t="s">
        <v>14</v>
      </c>
      <c r="C2138" t="s">
        <v>1543</v>
      </c>
      <c r="D2138" t="s">
        <v>1543</v>
      </c>
      <c r="E2138" t="s">
        <v>1564</v>
      </c>
      <c r="F2138" t="s">
        <v>1524</v>
      </c>
      <c r="G2138" t="s">
        <v>282</v>
      </c>
      <c r="H2138" t="s">
        <v>1104</v>
      </c>
      <c r="I2138" t="s">
        <v>1581</v>
      </c>
      <c r="J2138" t="s">
        <v>1450</v>
      </c>
      <c r="K2138" t="s">
        <v>1451</v>
      </c>
      <c r="L2138" t="s">
        <v>1452</v>
      </c>
      <c r="M2138" t="s">
        <v>1453</v>
      </c>
      <c r="N2138" t="s">
        <v>1454</v>
      </c>
      <c r="O2138" t="s">
        <v>1455</v>
      </c>
      <c r="P2138" t="s">
        <v>1456</v>
      </c>
      <c r="Q2138" t="s">
        <v>1457</v>
      </c>
      <c r="R2138">
        <v>2030991</v>
      </c>
      <c r="S2138" t="s">
        <v>1463</v>
      </c>
      <c r="T2138">
        <v>5882.2250000000004</v>
      </c>
      <c r="U2138">
        <v>7</v>
      </c>
      <c r="V2138">
        <v>5882.2250000000004</v>
      </c>
      <c r="W2138">
        <v>7</v>
      </c>
      <c r="X2138">
        <v>4753</v>
      </c>
      <c r="Y2138">
        <v>1129.2249999999999</v>
      </c>
      <c r="Z2138">
        <v>2030991</v>
      </c>
    </row>
    <row r="2139" spans="1:26" x14ac:dyDescent="0.2">
      <c r="A2139" s="27">
        <v>46080</v>
      </c>
      <c r="B2139" t="s">
        <v>14</v>
      </c>
      <c r="C2139" t="s">
        <v>1543</v>
      </c>
      <c r="D2139" t="s">
        <v>1543</v>
      </c>
      <c r="E2139" t="s">
        <v>1564</v>
      </c>
      <c r="F2139" t="s">
        <v>1524</v>
      </c>
      <c r="G2139" t="s">
        <v>282</v>
      </c>
      <c r="H2139" t="s">
        <v>1104</v>
      </c>
      <c r="I2139" t="s">
        <v>1581</v>
      </c>
      <c r="J2139" t="s">
        <v>1450</v>
      </c>
      <c r="K2139" t="s">
        <v>1451</v>
      </c>
      <c r="L2139" t="s">
        <v>1452</v>
      </c>
      <c r="M2139" t="s">
        <v>1453</v>
      </c>
      <c r="N2139" t="s">
        <v>1454</v>
      </c>
      <c r="O2139" t="s">
        <v>1455</v>
      </c>
      <c r="P2139" t="s">
        <v>1456</v>
      </c>
      <c r="Q2139" t="s">
        <v>1457</v>
      </c>
      <c r="R2139">
        <v>2039041</v>
      </c>
      <c r="S2139" t="s">
        <v>1460</v>
      </c>
      <c r="T2139">
        <v>3361.3440999999998</v>
      </c>
      <c r="U2139">
        <v>4</v>
      </c>
      <c r="V2139">
        <v>3361.3440999999998</v>
      </c>
      <c r="W2139">
        <v>4</v>
      </c>
      <c r="X2139">
        <v>2760</v>
      </c>
      <c r="Y2139">
        <v>601.34410000000003</v>
      </c>
      <c r="Z2139">
        <v>2039041</v>
      </c>
    </row>
    <row r="2140" spans="1:26" x14ac:dyDescent="0.2">
      <c r="A2140" s="27">
        <v>46080</v>
      </c>
      <c r="B2140" t="s">
        <v>14</v>
      </c>
      <c r="C2140" t="s">
        <v>1543</v>
      </c>
      <c r="D2140" t="s">
        <v>1543</v>
      </c>
      <c r="E2140" t="s">
        <v>1564</v>
      </c>
      <c r="F2140" t="s">
        <v>1524</v>
      </c>
      <c r="G2140" t="s">
        <v>282</v>
      </c>
      <c r="H2140" t="s">
        <v>1104</v>
      </c>
      <c r="I2140" t="s">
        <v>1581</v>
      </c>
      <c r="J2140" t="s">
        <v>1450</v>
      </c>
      <c r="K2140" t="s">
        <v>1451</v>
      </c>
      <c r="L2140" t="s">
        <v>1452</v>
      </c>
      <c r="M2140" t="s">
        <v>1453</v>
      </c>
      <c r="N2140" t="s">
        <v>1454</v>
      </c>
      <c r="O2140" t="s">
        <v>1455</v>
      </c>
      <c r="P2140" t="s">
        <v>1456</v>
      </c>
      <c r="Q2140" t="s">
        <v>1457</v>
      </c>
      <c r="R2140">
        <v>2048972</v>
      </c>
      <c r="S2140" t="s">
        <v>1461</v>
      </c>
      <c r="T2140">
        <v>3361.3440000000001</v>
      </c>
      <c r="U2140">
        <v>4</v>
      </c>
      <c r="V2140">
        <v>3361.3440000000001</v>
      </c>
      <c r="W2140">
        <v>4</v>
      </c>
      <c r="X2140">
        <v>2744</v>
      </c>
      <c r="Y2140">
        <v>617.34400000000005</v>
      </c>
      <c r="Z2140">
        <v>2048972</v>
      </c>
    </row>
    <row r="2141" spans="1:26" x14ac:dyDescent="0.2">
      <c r="A2141" s="27">
        <v>46080</v>
      </c>
      <c r="B2141" t="s">
        <v>14</v>
      </c>
      <c r="C2141" t="s">
        <v>1543</v>
      </c>
      <c r="D2141" t="s">
        <v>1543</v>
      </c>
      <c r="E2141" t="s">
        <v>1564</v>
      </c>
      <c r="F2141" t="s">
        <v>1524</v>
      </c>
      <c r="G2141" t="s">
        <v>282</v>
      </c>
      <c r="H2141" t="s">
        <v>1582</v>
      </c>
      <c r="I2141" t="s">
        <v>658</v>
      </c>
      <c r="J2141" t="s">
        <v>1450</v>
      </c>
      <c r="K2141" t="s">
        <v>1451</v>
      </c>
      <c r="L2141" t="s">
        <v>1452</v>
      </c>
      <c r="M2141" t="s">
        <v>1453</v>
      </c>
      <c r="N2141" t="s">
        <v>1454</v>
      </c>
      <c r="O2141" t="s">
        <v>1455</v>
      </c>
      <c r="P2141" t="s">
        <v>1456</v>
      </c>
      <c r="Q2141" t="s">
        <v>1457</v>
      </c>
      <c r="R2141">
        <v>2030990</v>
      </c>
      <c r="S2141" t="s">
        <v>1459</v>
      </c>
      <c r="T2141">
        <v>8403.36</v>
      </c>
      <c r="U2141">
        <v>10</v>
      </c>
      <c r="V2141">
        <v>8403.36</v>
      </c>
      <c r="W2141">
        <v>10</v>
      </c>
      <c r="X2141">
        <v>6900</v>
      </c>
      <c r="Y2141">
        <v>1503.36</v>
      </c>
      <c r="Z2141">
        <v>2030990</v>
      </c>
    </row>
    <row r="2142" spans="1:26" x14ac:dyDescent="0.2">
      <c r="A2142" s="27">
        <v>46080</v>
      </c>
      <c r="B2142" t="s">
        <v>14</v>
      </c>
      <c r="C2142" t="s">
        <v>1543</v>
      </c>
      <c r="D2142" t="s">
        <v>1543</v>
      </c>
      <c r="E2142" t="s">
        <v>1564</v>
      </c>
      <c r="F2142" t="s">
        <v>1524</v>
      </c>
      <c r="G2142" t="s">
        <v>282</v>
      </c>
      <c r="H2142" t="s">
        <v>1582</v>
      </c>
      <c r="I2142" t="s">
        <v>658</v>
      </c>
      <c r="J2142" t="s">
        <v>1450</v>
      </c>
      <c r="K2142" t="s">
        <v>1451</v>
      </c>
      <c r="L2142" t="s">
        <v>1452</v>
      </c>
      <c r="M2142" t="s">
        <v>1453</v>
      </c>
      <c r="N2142" t="s">
        <v>1454</v>
      </c>
      <c r="O2142" t="s">
        <v>1455</v>
      </c>
      <c r="P2142" t="s">
        <v>1456</v>
      </c>
      <c r="Q2142" t="s">
        <v>1457</v>
      </c>
      <c r="R2142">
        <v>2030991</v>
      </c>
      <c r="S2142" t="s">
        <v>1463</v>
      </c>
      <c r="T2142">
        <v>3361.3440000000001</v>
      </c>
      <c r="U2142">
        <v>4</v>
      </c>
      <c r="V2142">
        <v>3361.3440000000001</v>
      </c>
      <c r="W2142">
        <v>4</v>
      </c>
      <c r="X2142">
        <v>2744</v>
      </c>
      <c r="Y2142">
        <v>617.34400000000005</v>
      </c>
      <c r="Z2142">
        <v>2030991</v>
      </c>
    </row>
    <row r="2143" spans="1:26" x14ac:dyDescent="0.2">
      <c r="A2143" s="27">
        <v>46080</v>
      </c>
      <c r="B2143" t="s">
        <v>14</v>
      </c>
      <c r="C2143" t="s">
        <v>1543</v>
      </c>
      <c r="D2143" t="s">
        <v>1543</v>
      </c>
      <c r="E2143" t="s">
        <v>1564</v>
      </c>
      <c r="F2143" t="s">
        <v>1524</v>
      </c>
      <c r="G2143" t="s">
        <v>282</v>
      </c>
      <c r="H2143" t="s">
        <v>1582</v>
      </c>
      <c r="I2143" t="s">
        <v>658</v>
      </c>
      <c r="J2143" t="s">
        <v>1450</v>
      </c>
      <c r="K2143" t="s">
        <v>1451</v>
      </c>
      <c r="L2143" t="s">
        <v>1452</v>
      </c>
      <c r="M2143" t="s">
        <v>1453</v>
      </c>
      <c r="N2143" t="s">
        <v>1454</v>
      </c>
      <c r="O2143" t="s">
        <v>1455</v>
      </c>
      <c r="P2143" t="s">
        <v>1456</v>
      </c>
      <c r="Q2143" t="s">
        <v>1457</v>
      </c>
      <c r="R2143">
        <v>2039041</v>
      </c>
      <c r="S2143" t="s">
        <v>1460</v>
      </c>
      <c r="T2143">
        <v>5882.3519999999999</v>
      </c>
      <c r="U2143">
        <v>7</v>
      </c>
      <c r="V2143">
        <v>5882.3519999999999</v>
      </c>
      <c r="W2143">
        <v>7</v>
      </c>
      <c r="X2143">
        <v>4823</v>
      </c>
      <c r="Y2143">
        <v>1059.3520000000001</v>
      </c>
      <c r="Z2143">
        <v>2039041</v>
      </c>
    </row>
    <row r="2144" spans="1:26" x14ac:dyDescent="0.2">
      <c r="A2144" s="27">
        <v>46080</v>
      </c>
      <c r="B2144" t="s">
        <v>14</v>
      </c>
      <c r="C2144" t="s">
        <v>1543</v>
      </c>
      <c r="D2144" t="s">
        <v>1543</v>
      </c>
      <c r="E2144" t="s">
        <v>1564</v>
      </c>
      <c r="F2144" t="s">
        <v>1524</v>
      </c>
      <c r="G2144" t="s">
        <v>282</v>
      </c>
      <c r="H2144" t="s">
        <v>1582</v>
      </c>
      <c r="I2144" t="s">
        <v>658</v>
      </c>
      <c r="J2144" t="s">
        <v>1450</v>
      </c>
      <c r="K2144" t="s">
        <v>1451</v>
      </c>
      <c r="L2144" t="s">
        <v>1452</v>
      </c>
      <c r="M2144" t="s">
        <v>1453</v>
      </c>
      <c r="N2144" t="s">
        <v>1454</v>
      </c>
      <c r="O2144" t="s">
        <v>1455</v>
      </c>
      <c r="P2144" t="s">
        <v>1456</v>
      </c>
      <c r="Q2144" t="s">
        <v>1457</v>
      </c>
      <c r="R2144">
        <v>2048972</v>
      </c>
      <c r="S2144" t="s">
        <v>1461</v>
      </c>
      <c r="T2144">
        <v>2521.0079999999998</v>
      </c>
      <c r="U2144">
        <v>3</v>
      </c>
      <c r="V2144">
        <v>2521.0079999999998</v>
      </c>
      <c r="W2144">
        <v>3</v>
      </c>
      <c r="X2144">
        <v>2025</v>
      </c>
      <c r="Y2144">
        <v>496.00799999999998</v>
      </c>
      <c r="Z2144">
        <v>2048972</v>
      </c>
    </row>
    <row r="2145" spans="1:26" x14ac:dyDescent="0.2">
      <c r="A2145" s="27">
        <v>46080</v>
      </c>
      <c r="B2145" t="s">
        <v>14</v>
      </c>
      <c r="C2145" t="s">
        <v>1543</v>
      </c>
      <c r="D2145" t="s">
        <v>1543</v>
      </c>
      <c r="E2145" t="s">
        <v>1564</v>
      </c>
      <c r="F2145" t="s">
        <v>1524</v>
      </c>
      <c r="G2145" t="s">
        <v>282</v>
      </c>
      <c r="H2145" t="s">
        <v>1321</v>
      </c>
      <c r="I2145" t="s">
        <v>1583</v>
      </c>
      <c r="J2145" t="s">
        <v>1450</v>
      </c>
      <c r="K2145" t="s">
        <v>1451</v>
      </c>
      <c r="L2145" t="s">
        <v>1452</v>
      </c>
      <c r="M2145" t="s">
        <v>1453</v>
      </c>
      <c r="N2145" t="s">
        <v>1454</v>
      </c>
      <c r="O2145" t="s">
        <v>1455</v>
      </c>
      <c r="P2145" t="s">
        <v>1456</v>
      </c>
      <c r="Q2145" t="s">
        <v>1457</v>
      </c>
      <c r="R2145">
        <v>2001113</v>
      </c>
      <c r="S2145" t="s">
        <v>1458</v>
      </c>
      <c r="T2145">
        <v>5882.3519999999999</v>
      </c>
      <c r="U2145">
        <v>7</v>
      </c>
      <c r="V2145">
        <v>5882.3519999999999</v>
      </c>
      <c r="W2145">
        <v>7</v>
      </c>
      <c r="X2145">
        <v>4802</v>
      </c>
      <c r="Y2145">
        <v>1080.3520000000001</v>
      </c>
      <c r="Z2145">
        <v>2001113</v>
      </c>
    </row>
    <row r="2146" spans="1:26" x14ac:dyDescent="0.2">
      <c r="A2146" s="27">
        <v>46080</v>
      </c>
      <c r="B2146" t="s">
        <v>14</v>
      </c>
      <c r="C2146" t="s">
        <v>1543</v>
      </c>
      <c r="D2146" t="s">
        <v>1543</v>
      </c>
      <c r="E2146" t="s">
        <v>1564</v>
      </c>
      <c r="F2146" t="s">
        <v>1524</v>
      </c>
      <c r="G2146" t="s">
        <v>282</v>
      </c>
      <c r="H2146" t="s">
        <v>1321</v>
      </c>
      <c r="I2146" t="s">
        <v>1583</v>
      </c>
      <c r="J2146" t="s">
        <v>1450</v>
      </c>
      <c r="K2146" t="s">
        <v>1451</v>
      </c>
      <c r="L2146" t="s">
        <v>1452</v>
      </c>
      <c r="M2146" t="s">
        <v>1453</v>
      </c>
      <c r="N2146" t="s">
        <v>1454</v>
      </c>
      <c r="O2146" t="s">
        <v>1455</v>
      </c>
      <c r="P2146" t="s">
        <v>1456</v>
      </c>
      <c r="Q2146" t="s">
        <v>1457</v>
      </c>
      <c r="R2146">
        <v>2030991</v>
      </c>
      <c r="S2146" t="s">
        <v>1463</v>
      </c>
      <c r="T2146">
        <v>5042.0159999999996</v>
      </c>
      <c r="U2146">
        <v>6</v>
      </c>
      <c r="V2146">
        <v>5042.0159999999996</v>
      </c>
      <c r="W2146">
        <v>6</v>
      </c>
      <c r="X2146">
        <v>4146</v>
      </c>
      <c r="Y2146">
        <v>896.01599999999996</v>
      </c>
      <c r="Z2146">
        <v>2030991</v>
      </c>
    </row>
    <row r="2147" spans="1:26" x14ac:dyDescent="0.2">
      <c r="A2147" s="27">
        <v>46080</v>
      </c>
      <c r="B2147" t="s">
        <v>14</v>
      </c>
      <c r="C2147" t="s">
        <v>1543</v>
      </c>
      <c r="D2147" t="s">
        <v>1543</v>
      </c>
      <c r="E2147" t="s">
        <v>1564</v>
      </c>
      <c r="F2147" t="s">
        <v>1524</v>
      </c>
      <c r="G2147" t="s">
        <v>282</v>
      </c>
      <c r="H2147" t="s">
        <v>1321</v>
      </c>
      <c r="I2147" t="s">
        <v>1583</v>
      </c>
      <c r="J2147" t="s">
        <v>1450</v>
      </c>
      <c r="K2147" t="s">
        <v>1451</v>
      </c>
      <c r="L2147" t="s">
        <v>1452</v>
      </c>
      <c r="M2147" t="s">
        <v>1453</v>
      </c>
      <c r="N2147" t="s">
        <v>1454</v>
      </c>
      <c r="O2147" t="s">
        <v>1455</v>
      </c>
      <c r="P2147" t="s">
        <v>1456</v>
      </c>
      <c r="Q2147" t="s">
        <v>1457</v>
      </c>
      <c r="R2147">
        <v>2039041</v>
      </c>
      <c r="S2147" t="s">
        <v>1460</v>
      </c>
      <c r="T2147">
        <v>5882.3519999999999</v>
      </c>
      <c r="U2147">
        <v>7</v>
      </c>
      <c r="V2147">
        <v>5882.3519999999999</v>
      </c>
      <c r="W2147">
        <v>7</v>
      </c>
      <c r="X2147">
        <v>4830</v>
      </c>
      <c r="Y2147">
        <v>1052.3520000000001</v>
      </c>
      <c r="Z2147">
        <v>2039041</v>
      </c>
    </row>
    <row r="2148" spans="1:26" x14ac:dyDescent="0.2">
      <c r="A2148" s="27">
        <v>46080</v>
      </c>
      <c r="B2148" t="s">
        <v>14</v>
      </c>
      <c r="C2148" t="s">
        <v>1543</v>
      </c>
      <c r="D2148" t="s">
        <v>1543</v>
      </c>
      <c r="E2148" t="s">
        <v>1584</v>
      </c>
      <c r="F2148" t="s">
        <v>125</v>
      </c>
      <c r="G2148" t="s">
        <v>462</v>
      </c>
      <c r="H2148" t="s">
        <v>1172</v>
      </c>
      <c r="I2148" t="s">
        <v>1585</v>
      </c>
      <c r="J2148" t="s">
        <v>1450</v>
      </c>
      <c r="K2148" t="s">
        <v>1451</v>
      </c>
      <c r="L2148" t="s">
        <v>1452</v>
      </c>
      <c r="M2148" t="s">
        <v>1453</v>
      </c>
      <c r="N2148" t="s">
        <v>1454</v>
      </c>
      <c r="O2148" t="s">
        <v>1455</v>
      </c>
      <c r="P2148" t="s">
        <v>1456</v>
      </c>
      <c r="Q2148" t="s">
        <v>1457</v>
      </c>
      <c r="R2148">
        <v>2039041</v>
      </c>
      <c r="S2148" t="s">
        <v>1460</v>
      </c>
      <c r="T2148">
        <v>840.33600000000001</v>
      </c>
      <c r="U2148">
        <v>1</v>
      </c>
      <c r="V2148">
        <v>840.33600000000001</v>
      </c>
      <c r="W2148">
        <v>1</v>
      </c>
      <c r="X2148">
        <v>690</v>
      </c>
      <c r="Y2148">
        <v>150.33600000000001</v>
      </c>
      <c r="Z2148">
        <v>2039041</v>
      </c>
    </row>
    <row r="2149" spans="1:26" x14ac:dyDescent="0.2">
      <c r="A2149" s="27">
        <v>46080</v>
      </c>
      <c r="B2149" t="s">
        <v>14</v>
      </c>
      <c r="C2149" t="s">
        <v>1543</v>
      </c>
      <c r="D2149" t="s">
        <v>1543</v>
      </c>
      <c r="E2149" t="s">
        <v>1584</v>
      </c>
      <c r="F2149" t="s">
        <v>1495</v>
      </c>
      <c r="G2149" t="s">
        <v>1252</v>
      </c>
      <c r="H2149" t="s">
        <v>1250</v>
      </c>
      <c r="I2149" t="s">
        <v>1783</v>
      </c>
      <c r="J2149" t="s">
        <v>1450</v>
      </c>
      <c r="K2149" t="s">
        <v>1451</v>
      </c>
      <c r="L2149" t="s">
        <v>1452</v>
      </c>
      <c r="M2149" t="s">
        <v>1453</v>
      </c>
      <c r="N2149" t="s">
        <v>1454</v>
      </c>
      <c r="O2149" t="s">
        <v>1455</v>
      </c>
      <c r="P2149" t="s">
        <v>1456</v>
      </c>
      <c r="Q2149" t="s">
        <v>1457</v>
      </c>
      <c r="R2149">
        <v>2030990</v>
      </c>
      <c r="S2149" t="s">
        <v>1459</v>
      </c>
      <c r="T2149">
        <v>1680.672</v>
      </c>
      <c r="U2149">
        <v>2</v>
      </c>
      <c r="V2149">
        <v>1680.672</v>
      </c>
      <c r="W2149">
        <v>2</v>
      </c>
      <c r="X2149">
        <v>1246</v>
      </c>
      <c r="Y2149">
        <v>434.67200000000003</v>
      </c>
      <c r="Z2149">
        <v>2030990</v>
      </c>
    </row>
    <row r="2150" spans="1:26" x14ac:dyDescent="0.2">
      <c r="A2150" s="27">
        <v>46080</v>
      </c>
      <c r="B2150" t="s">
        <v>14</v>
      </c>
      <c r="C2150" t="s">
        <v>1543</v>
      </c>
      <c r="D2150" t="s">
        <v>1543</v>
      </c>
      <c r="E2150" t="s">
        <v>1584</v>
      </c>
      <c r="F2150" t="s">
        <v>1495</v>
      </c>
      <c r="G2150" t="s">
        <v>1586</v>
      </c>
      <c r="H2150" t="s">
        <v>1315</v>
      </c>
      <c r="I2150" t="s">
        <v>1587</v>
      </c>
      <c r="J2150" t="s">
        <v>1450</v>
      </c>
      <c r="K2150" t="s">
        <v>1451</v>
      </c>
      <c r="L2150" t="s">
        <v>1452</v>
      </c>
      <c r="M2150" t="s">
        <v>1453</v>
      </c>
      <c r="N2150" t="s">
        <v>1454</v>
      </c>
      <c r="O2150" t="s">
        <v>1455</v>
      </c>
      <c r="P2150" t="s">
        <v>1456</v>
      </c>
      <c r="Q2150" t="s">
        <v>1457</v>
      </c>
      <c r="R2150">
        <v>2001113</v>
      </c>
      <c r="S2150" t="s">
        <v>1458</v>
      </c>
      <c r="T2150">
        <v>1680.672</v>
      </c>
      <c r="U2150">
        <v>2</v>
      </c>
      <c r="V2150">
        <v>1680.672</v>
      </c>
      <c r="W2150">
        <v>2</v>
      </c>
      <c r="X2150">
        <v>1372</v>
      </c>
      <c r="Y2150">
        <v>308.67200000000003</v>
      </c>
      <c r="Z2150">
        <v>2001113</v>
      </c>
    </row>
    <row r="2151" spans="1:26" x14ac:dyDescent="0.2">
      <c r="A2151" s="27">
        <v>46080</v>
      </c>
      <c r="B2151" t="s">
        <v>14</v>
      </c>
      <c r="C2151" t="s">
        <v>1543</v>
      </c>
      <c r="D2151" t="s">
        <v>1543</v>
      </c>
      <c r="E2151" t="s">
        <v>1584</v>
      </c>
      <c r="F2151" t="s">
        <v>1495</v>
      </c>
      <c r="G2151" t="s">
        <v>1586</v>
      </c>
      <c r="H2151" t="s">
        <v>1315</v>
      </c>
      <c r="I2151" t="s">
        <v>1587</v>
      </c>
      <c r="J2151" t="s">
        <v>1450</v>
      </c>
      <c r="K2151" t="s">
        <v>1451</v>
      </c>
      <c r="L2151" t="s">
        <v>1452</v>
      </c>
      <c r="M2151" t="s">
        <v>1453</v>
      </c>
      <c r="N2151" t="s">
        <v>1454</v>
      </c>
      <c r="O2151" t="s">
        <v>1455</v>
      </c>
      <c r="P2151" t="s">
        <v>1456</v>
      </c>
      <c r="Q2151" t="s">
        <v>1457</v>
      </c>
      <c r="R2151">
        <v>2030990</v>
      </c>
      <c r="S2151" t="s">
        <v>1459</v>
      </c>
      <c r="T2151">
        <v>9243.6959999999999</v>
      </c>
      <c r="U2151">
        <v>11</v>
      </c>
      <c r="V2151">
        <v>9243.6959999999999</v>
      </c>
      <c r="W2151">
        <v>11</v>
      </c>
      <c r="X2151">
        <v>7590</v>
      </c>
      <c r="Y2151">
        <v>1653.6959999999999</v>
      </c>
      <c r="Z2151">
        <v>2030990</v>
      </c>
    </row>
    <row r="2152" spans="1:26" x14ac:dyDescent="0.2">
      <c r="A2152" s="27">
        <v>46080</v>
      </c>
      <c r="B2152" t="s">
        <v>14</v>
      </c>
      <c r="C2152" t="s">
        <v>1543</v>
      </c>
      <c r="D2152" t="s">
        <v>1543</v>
      </c>
      <c r="E2152" t="s">
        <v>1584</v>
      </c>
      <c r="F2152" t="s">
        <v>1495</v>
      </c>
      <c r="G2152" t="s">
        <v>1586</v>
      </c>
      <c r="H2152" t="s">
        <v>1315</v>
      </c>
      <c r="I2152" t="s">
        <v>1587</v>
      </c>
      <c r="J2152" t="s">
        <v>1450</v>
      </c>
      <c r="K2152" t="s">
        <v>1451</v>
      </c>
      <c r="L2152" t="s">
        <v>1452</v>
      </c>
      <c r="M2152" t="s">
        <v>1453</v>
      </c>
      <c r="N2152" t="s">
        <v>1454</v>
      </c>
      <c r="O2152" t="s">
        <v>1455</v>
      </c>
      <c r="P2152" t="s">
        <v>1456</v>
      </c>
      <c r="Q2152" t="s">
        <v>1457</v>
      </c>
      <c r="R2152">
        <v>2030991</v>
      </c>
      <c r="S2152" t="s">
        <v>1463</v>
      </c>
      <c r="T2152">
        <v>5042.0159999999996</v>
      </c>
      <c r="U2152">
        <v>6</v>
      </c>
      <c r="V2152">
        <v>5042.0159999999996</v>
      </c>
      <c r="W2152">
        <v>6</v>
      </c>
      <c r="X2152">
        <v>4140</v>
      </c>
      <c r="Y2152">
        <v>902.01599999999996</v>
      </c>
      <c r="Z2152">
        <v>2030991</v>
      </c>
    </row>
    <row r="2153" spans="1:26" x14ac:dyDescent="0.2">
      <c r="A2153" s="27">
        <v>46080</v>
      </c>
      <c r="B2153" t="s">
        <v>14</v>
      </c>
      <c r="C2153" t="s">
        <v>1543</v>
      </c>
      <c r="D2153" t="s">
        <v>1543</v>
      </c>
      <c r="E2153" t="s">
        <v>1584</v>
      </c>
      <c r="F2153" t="s">
        <v>1495</v>
      </c>
      <c r="G2153" t="s">
        <v>1586</v>
      </c>
      <c r="H2153" t="s">
        <v>1315</v>
      </c>
      <c r="I2153" t="s">
        <v>1587</v>
      </c>
      <c r="J2153" t="s">
        <v>1450</v>
      </c>
      <c r="K2153" t="s">
        <v>1451</v>
      </c>
      <c r="L2153" t="s">
        <v>1452</v>
      </c>
      <c r="M2153" t="s">
        <v>1453</v>
      </c>
      <c r="N2153" t="s">
        <v>1454</v>
      </c>
      <c r="O2153" t="s">
        <v>1455</v>
      </c>
      <c r="P2153" t="s">
        <v>1456</v>
      </c>
      <c r="Q2153" t="s">
        <v>1457</v>
      </c>
      <c r="R2153">
        <v>2039041</v>
      </c>
      <c r="S2153" t="s">
        <v>1460</v>
      </c>
      <c r="T2153">
        <v>7563.0240000000003</v>
      </c>
      <c r="U2153">
        <v>9</v>
      </c>
      <c r="V2153">
        <v>7563.0240000000003</v>
      </c>
      <c r="W2153">
        <v>9</v>
      </c>
      <c r="X2153">
        <v>6201</v>
      </c>
      <c r="Y2153">
        <v>1362.0239999999999</v>
      </c>
      <c r="Z2153">
        <v>2039041</v>
      </c>
    </row>
    <row r="2154" spans="1:26" x14ac:dyDescent="0.2">
      <c r="A2154" s="27">
        <v>46080</v>
      </c>
      <c r="B2154" t="s">
        <v>14</v>
      </c>
      <c r="C2154" t="s">
        <v>1543</v>
      </c>
      <c r="D2154" t="s">
        <v>1543</v>
      </c>
      <c r="E2154" t="s">
        <v>1584</v>
      </c>
      <c r="F2154" t="s">
        <v>1495</v>
      </c>
      <c r="G2154" t="s">
        <v>1586</v>
      </c>
      <c r="H2154" t="s">
        <v>1315</v>
      </c>
      <c r="I2154" t="s">
        <v>1587</v>
      </c>
      <c r="J2154" t="s">
        <v>1450</v>
      </c>
      <c r="K2154" t="s">
        <v>1451</v>
      </c>
      <c r="L2154" t="s">
        <v>1452</v>
      </c>
      <c r="M2154" t="s">
        <v>1453</v>
      </c>
      <c r="N2154" t="s">
        <v>1454</v>
      </c>
      <c r="O2154" t="s">
        <v>1455</v>
      </c>
      <c r="P2154" t="s">
        <v>1456</v>
      </c>
      <c r="Q2154" t="s">
        <v>1457</v>
      </c>
      <c r="R2154">
        <v>2048972</v>
      </c>
      <c r="S2154" t="s">
        <v>1461</v>
      </c>
      <c r="T2154">
        <v>840.33600000000001</v>
      </c>
      <c r="U2154">
        <v>1</v>
      </c>
      <c r="V2154">
        <v>840.33600000000001</v>
      </c>
      <c r="W2154">
        <v>1</v>
      </c>
      <c r="X2154">
        <v>686</v>
      </c>
      <c r="Y2154">
        <v>154.33600000000001</v>
      </c>
      <c r="Z2154">
        <v>2048972</v>
      </c>
    </row>
    <row r="2155" spans="1:26" x14ac:dyDescent="0.2">
      <c r="A2155" s="27">
        <v>46080</v>
      </c>
      <c r="B2155" t="s">
        <v>14</v>
      </c>
      <c r="C2155" t="s">
        <v>1543</v>
      </c>
      <c r="D2155" t="s">
        <v>1543</v>
      </c>
      <c r="E2155" t="s">
        <v>1584</v>
      </c>
      <c r="F2155" t="s">
        <v>1495</v>
      </c>
      <c r="G2155" t="s">
        <v>106</v>
      </c>
      <c r="H2155" t="s">
        <v>1214</v>
      </c>
      <c r="I2155" t="s">
        <v>1589</v>
      </c>
      <c r="J2155" t="s">
        <v>1450</v>
      </c>
      <c r="K2155" t="s">
        <v>1451</v>
      </c>
      <c r="L2155" t="s">
        <v>1452</v>
      </c>
      <c r="M2155" t="s">
        <v>1453</v>
      </c>
      <c r="N2155" t="s">
        <v>1454</v>
      </c>
      <c r="O2155" t="s">
        <v>1455</v>
      </c>
      <c r="P2155" t="s">
        <v>1456</v>
      </c>
      <c r="Q2155" t="s">
        <v>1457</v>
      </c>
      <c r="R2155">
        <v>2001113</v>
      </c>
      <c r="S2155" t="s">
        <v>1458</v>
      </c>
      <c r="T2155">
        <v>5042.0159999999996</v>
      </c>
      <c r="U2155">
        <v>6</v>
      </c>
      <c r="V2155">
        <v>5042.0159999999996</v>
      </c>
      <c r="W2155">
        <v>6</v>
      </c>
      <c r="X2155">
        <v>4038</v>
      </c>
      <c r="Y2155">
        <v>1004.016</v>
      </c>
      <c r="Z2155">
        <v>2001113</v>
      </c>
    </row>
    <row r="2156" spans="1:26" x14ac:dyDescent="0.2">
      <c r="A2156" s="27">
        <v>46080</v>
      </c>
      <c r="B2156" t="s">
        <v>14</v>
      </c>
      <c r="C2156" t="s">
        <v>1543</v>
      </c>
      <c r="D2156" t="s">
        <v>1543</v>
      </c>
      <c r="E2156" t="s">
        <v>1584</v>
      </c>
      <c r="F2156" t="s">
        <v>1495</v>
      </c>
      <c r="G2156" t="s">
        <v>106</v>
      </c>
      <c r="H2156" t="s">
        <v>1214</v>
      </c>
      <c r="I2156" t="s">
        <v>1589</v>
      </c>
      <c r="J2156" t="s">
        <v>1450</v>
      </c>
      <c r="K2156" t="s">
        <v>1451</v>
      </c>
      <c r="L2156" t="s">
        <v>1452</v>
      </c>
      <c r="M2156" t="s">
        <v>1453</v>
      </c>
      <c r="N2156" t="s">
        <v>1454</v>
      </c>
      <c r="O2156" t="s">
        <v>1455</v>
      </c>
      <c r="P2156" t="s">
        <v>1456</v>
      </c>
      <c r="Q2156" t="s">
        <v>1457</v>
      </c>
      <c r="R2156">
        <v>2030990</v>
      </c>
      <c r="S2156" t="s">
        <v>1459</v>
      </c>
      <c r="T2156">
        <v>3361.2170000000001</v>
      </c>
      <c r="U2156">
        <v>4</v>
      </c>
      <c r="V2156">
        <v>3361.2170000000001</v>
      </c>
      <c r="W2156">
        <v>4</v>
      </c>
      <c r="X2156">
        <v>2760</v>
      </c>
      <c r="Y2156">
        <v>601.21699999999998</v>
      </c>
      <c r="Z2156">
        <v>2030990</v>
      </c>
    </row>
    <row r="2157" spans="1:26" x14ac:dyDescent="0.2">
      <c r="A2157" s="27">
        <v>46080</v>
      </c>
      <c r="B2157" t="s">
        <v>14</v>
      </c>
      <c r="C2157" t="s">
        <v>1543</v>
      </c>
      <c r="D2157" t="s">
        <v>1543</v>
      </c>
      <c r="E2157" t="s">
        <v>1584</v>
      </c>
      <c r="F2157" t="s">
        <v>1495</v>
      </c>
      <c r="G2157" t="s">
        <v>106</v>
      </c>
      <c r="H2157" t="s">
        <v>1214</v>
      </c>
      <c r="I2157" t="s">
        <v>1589</v>
      </c>
      <c r="J2157" t="s">
        <v>1450</v>
      </c>
      <c r="K2157" t="s">
        <v>1451</v>
      </c>
      <c r="L2157" t="s">
        <v>1452</v>
      </c>
      <c r="M2157" t="s">
        <v>1453</v>
      </c>
      <c r="N2157" t="s">
        <v>1454</v>
      </c>
      <c r="O2157" t="s">
        <v>1455</v>
      </c>
      <c r="P2157" t="s">
        <v>1456</v>
      </c>
      <c r="Q2157" t="s">
        <v>1457</v>
      </c>
      <c r="R2157">
        <v>2030991</v>
      </c>
      <c r="S2157" t="s">
        <v>1463</v>
      </c>
      <c r="T2157">
        <v>8403.36</v>
      </c>
      <c r="U2157">
        <v>10</v>
      </c>
      <c r="V2157">
        <v>8403.36</v>
      </c>
      <c r="W2157">
        <v>10</v>
      </c>
      <c r="X2157">
        <v>6890</v>
      </c>
      <c r="Y2157">
        <v>1513.36</v>
      </c>
      <c r="Z2157">
        <v>2030991</v>
      </c>
    </row>
    <row r="2158" spans="1:26" x14ac:dyDescent="0.2">
      <c r="A2158" s="27">
        <v>46080</v>
      </c>
      <c r="B2158" t="s">
        <v>14</v>
      </c>
      <c r="C2158" t="s">
        <v>1543</v>
      </c>
      <c r="D2158" t="s">
        <v>1543</v>
      </c>
      <c r="E2158" t="s">
        <v>1584</v>
      </c>
      <c r="F2158" t="s">
        <v>1495</v>
      </c>
      <c r="G2158" t="s">
        <v>106</v>
      </c>
      <c r="H2158" t="s">
        <v>1214</v>
      </c>
      <c r="I2158" t="s">
        <v>1589</v>
      </c>
      <c r="J2158" t="s">
        <v>1450</v>
      </c>
      <c r="K2158" t="s">
        <v>1451</v>
      </c>
      <c r="L2158" t="s">
        <v>1452</v>
      </c>
      <c r="M2158" t="s">
        <v>1453</v>
      </c>
      <c r="N2158" t="s">
        <v>1454</v>
      </c>
      <c r="O2158" t="s">
        <v>1455</v>
      </c>
      <c r="P2158" t="s">
        <v>1456</v>
      </c>
      <c r="Q2158" t="s">
        <v>1457</v>
      </c>
      <c r="R2158">
        <v>2039041</v>
      </c>
      <c r="S2158" t="s">
        <v>1460</v>
      </c>
      <c r="T2158">
        <v>3361.3440000000001</v>
      </c>
      <c r="U2158">
        <v>4</v>
      </c>
      <c r="V2158">
        <v>3361.3440000000001</v>
      </c>
      <c r="W2158">
        <v>4</v>
      </c>
      <c r="X2158">
        <v>2760</v>
      </c>
      <c r="Y2158">
        <v>601.34400000000005</v>
      </c>
      <c r="Z2158">
        <v>2039041</v>
      </c>
    </row>
    <row r="2159" spans="1:26" x14ac:dyDescent="0.2">
      <c r="A2159" s="27">
        <v>46080</v>
      </c>
      <c r="B2159" t="s">
        <v>14</v>
      </c>
      <c r="C2159" t="s">
        <v>1543</v>
      </c>
      <c r="D2159" t="s">
        <v>1543</v>
      </c>
      <c r="E2159" t="s">
        <v>1584</v>
      </c>
      <c r="F2159" t="s">
        <v>1495</v>
      </c>
      <c r="G2159" t="s">
        <v>106</v>
      </c>
      <c r="H2159" t="s">
        <v>1214</v>
      </c>
      <c r="I2159" t="s">
        <v>1589</v>
      </c>
      <c r="J2159" t="s">
        <v>1450</v>
      </c>
      <c r="K2159" t="s">
        <v>1451</v>
      </c>
      <c r="L2159" t="s">
        <v>1452</v>
      </c>
      <c r="M2159" t="s">
        <v>1453</v>
      </c>
      <c r="N2159" t="s">
        <v>1454</v>
      </c>
      <c r="O2159" t="s">
        <v>1455</v>
      </c>
      <c r="P2159" t="s">
        <v>1456</v>
      </c>
      <c r="Q2159" t="s">
        <v>1457</v>
      </c>
      <c r="R2159">
        <v>2048972</v>
      </c>
      <c r="S2159" t="s">
        <v>1461</v>
      </c>
      <c r="T2159">
        <v>1680.672</v>
      </c>
      <c r="U2159">
        <v>2</v>
      </c>
      <c r="V2159">
        <v>1680.672</v>
      </c>
      <c r="W2159">
        <v>2</v>
      </c>
      <c r="X2159">
        <v>1374</v>
      </c>
      <c r="Y2159">
        <v>306.67200000000003</v>
      </c>
      <c r="Z2159">
        <v>2048972</v>
      </c>
    </row>
    <row r="2160" spans="1:26" x14ac:dyDescent="0.2">
      <c r="A2160" s="27">
        <v>46080</v>
      </c>
      <c r="B2160" t="s">
        <v>14</v>
      </c>
      <c r="C2160" t="s">
        <v>1543</v>
      </c>
      <c r="D2160" t="s">
        <v>1543</v>
      </c>
      <c r="E2160" t="s">
        <v>1584</v>
      </c>
      <c r="F2160" t="s">
        <v>1495</v>
      </c>
      <c r="G2160" t="s">
        <v>106</v>
      </c>
      <c r="H2160" t="s">
        <v>1248</v>
      </c>
      <c r="I2160" t="s">
        <v>1590</v>
      </c>
      <c r="J2160" t="s">
        <v>1450</v>
      </c>
      <c r="K2160" t="s">
        <v>1451</v>
      </c>
      <c r="L2160" t="s">
        <v>1452</v>
      </c>
      <c r="M2160" t="s">
        <v>1453</v>
      </c>
      <c r="N2160" t="s">
        <v>1454</v>
      </c>
      <c r="O2160" t="s">
        <v>1455</v>
      </c>
      <c r="P2160" t="s">
        <v>1456</v>
      </c>
      <c r="Q2160" t="s">
        <v>1457</v>
      </c>
      <c r="R2160">
        <v>2001113</v>
      </c>
      <c r="S2160" t="s">
        <v>1458</v>
      </c>
      <c r="T2160">
        <v>5042.0159999999996</v>
      </c>
      <c r="U2160">
        <v>6</v>
      </c>
      <c r="V2160">
        <v>5042.0159999999996</v>
      </c>
      <c r="W2160">
        <v>6</v>
      </c>
      <c r="X2160">
        <v>4230</v>
      </c>
      <c r="Y2160">
        <v>812.01599999999996</v>
      </c>
      <c r="Z2160">
        <v>2001113</v>
      </c>
    </row>
    <row r="2161" spans="1:26" x14ac:dyDescent="0.2">
      <c r="A2161" s="27">
        <v>46080</v>
      </c>
      <c r="B2161" t="s">
        <v>14</v>
      </c>
      <c r="C2161" t="s">
        <v>1543</v>
      </c>
      <c r="D2161" t="s">
        <v>1543</v>
      </c>
      <c r="E2161" t="s">
        <v>1584</v>
      </c>
      <c r="F2161" t="s">
        <v>1495</v>
      </c>
      <c r="G2161" t="s">
        <v>106</v>
      </c>
      <c r="H2161" t="s">
        <v>1248</v>
      </c>
      <c r="I2161" t="s">
        <v>1590</v>
      </c>
      <c r="J2161" t="s">
        <v>1450</v>
      </c>
      <c r="K2161" t="s">
        <v>1451</v>
      </c>
      <c r="L2161" t="s">
        <v>1452</v>
      </c>
      <c r="M2161" t="s">
        <v>1453</v>
      </c>
      <c r="N2161" t="s">
        <v>1454</v>
      </c>
      <c r="O2161" t="s">
        <v>1455</v>
      </c>
      <c r="P2161" t="s">
        <v>1456</v>
      </c>
      <c r="Q2161" t="s">
        <v>1457</v>
      </c>
      <c r="R2161">
        <v>2030990</v>
      </c>
      <c r="S2161" t="s">
        <v>1459</v>
      </c>
      <c r="T2161">
        <v>2521.0079999999998</v>
      </c>
      <c r="U2161">
        <v>3</v>
      </c>
      <c r="V2161">
        <v>2521.0079999999998</v>
      </c>
      <c r="W2161">
        <v>3</v>
      </c>
      <c r="X2161">
        <v>2073</v>
      </c>
      <c r="Y2161">
        <v>448.00799999999998</v>
      </c>
      <c r="Z2161">
        <v>2030990</v>
      </c>
    </row>
    <row r="2162" spans="1:26" x14ac:dyDescent="0.2">
      <c r="A2162" s="27">
        <v>46080</v>
      </c>
      <c r="B2162" t="s">
        <v>14</v>
      </c>
      <c r="C2162" t="s">
        <v>1543</v>
      </c>
      <c r="D2162" t="s">
        <v>1543</v>
      </c>
      <c r="E2162" t="s">
        <v>1584</v>
      </c>
      <c r="F2162" t="s">
        <v>1495</v>
      </c>
      <c r="G2162" t="s">
        <v>106</v>
      </c>
      <c r="H2162" t="s">
        <v>1248</v>
      </c>
      <c r="I2162" t="s">
        <v>1590</v>
      </c>
      <c r="J2162" t="s">
        <v>1450</v>
      </c>
      <c r="K2162" t="s">
        <v>1451</v>
      </c>
      <c r="L2162" t="s">
        <v>1452</v>
      </c>
      <c r="M2162" t="s">
        <v>1453</v>
      </c>
      <c r="N2162" t="s">
        <v>1454</v>
      </c>
      <c r="O2162" t="s">
        <v>1455</v>
      </c>
      <c r="P2162" t="s">
        <v>1456</v>
      </c>
      <c r="Q2162" t="s">
        <v>1457</v>
      </c>
      <c r="R2162">
        <v>2030991</v>
      </c>
      <c r="S2162" t="s">
        <v>1463</v>
      </c>
      <c r="T2162">
        <v>840.33600000000001</v>
      </c>
      <c r="U2162">
        <v>1</v>
      </c>
      <c r="V2162">
        <v>840.33600000000001</v>
      </c>
      <c r="W2162">
        <v>1</v>
      </c>
      <c r="X2162">
        <v>689</v>
      </c>
      <c r="Y2162">
        <v>151.33600000000001</v>
      </c>
      <c r="Z2162">
        <v>2030991</v>
      </c>
    </row>
    <row r="2163" spans="1:26" x14ac:dyDescent="0.2">
      <c r="A2163" s="27">
        <v>46080</v>
      </c>
      <c r="B2163" t="s">
        <v>14</v>
      </c>
      <c r="C2163" t="s">
        <v>1543</v>
      </c>
      <c r="D2163" t="s">
        <v>1543</v>
      </c>
      <c r="E2163" t="s">
        <v>1584</v>
      </c>
      <c r="F2163" t="s">
        <v>1495</v>
      </c>
      <c r="G2163" t="s">
        <v>106</v>
      </c>
      <c r="H2163" t="s">
        <v>1248</v>
      </c>
      <c r="I2163" t="s">
        <v>1590</v>
      </c>
      <c r="J2163" t="s">
        <v>1450</v>
      </c>
      <c r="K2163" t="s">
        <v>1451</v>
      </c>
      <c r="L2163" t="s">
        <v>1452</v>
      </c>
      <c r="M2163" t="s">
        <v>1453</v>
      </c>
      <c r="N2163" t="s">
        <v>1454</v>
      </c>
      <c r="O2163" t="s">
        <v>1455</v>
      </c>
      <c r="P2163" t="s">
        <v>1456</v>
      </c>
      <c r="Q2163" t="s">
        <v>1457</v>
      </c>
      <c r="R2163">
        <v>2039041</v>
      </c>
      <c r="S2163" t="s">
        <v>1460</v>
      </c>
      <c r="T2163">
        <v>5042.0159999999996</v>
      </c>
      <c r="U2163">
        <v>6</v>
      </c>
      <c r="V2163">
        <v>5042.0159999999996</v>
      </c>
      <c r="W2163">
        <v>6</v>
      </c>
      <c r="X2163">
        <v>4140</v>
      </c>
      <c r="Y2163">
        <v>902.01599999999996</v>
      </c>
      <c r="Z2163">
        <v>2039041</v>
      </c>
    </row>
    <row r="2164" spans="1:26" x14ac:dyDescent="0.2">
      <c r="A2164" s="27">
        <v>46080</v>
      </c>
      <c r="B2164" t="s">
        <v>14</v>
      </c>
      <c r="C2164" t="s">
        <v>1543</v>
      </c>
      <c r="D2164" t="s">
        <v>1543</v>
      </c>
      <c r="E2164" t="s">
        <v>1584</v>
      </c>
      <c r="F2164" t="s">
        <v>1495</v>
      </c>
      <c r="G2164" t="s">
        <v>106</v>
      </c>
      <c r="H2164" t="s">
        <v>1248</v>
      </c>
      <c r="I2164" t="s">
        <v>1590</v>
      </c>
      <c r="J2164" t="s">
        <v>1450</v>
      </c>
      <c r="K2164" t="s">
        <v>1451</v>
      </c>
      <c r="L2164" t="s">
        <v>1452</v>
      </c>
      <c r="M2164" t="s">
        <v>1453</v>
      </c>
      <c r="N2164" t="s">
        <v>1454</v>
      </c>
      <c r="O2164" t="s">
        <v>1455</v>
      </c>
      <c r="P2164" t="s">
        <v>1456</v>
      </c>
      <c r="Q2164" t="s">
        <v>1457</v>
      </c>
      <c r="R2164">
        <v>2048972</v>
      </c>
      <c r="S2164" t="s">
        <v>1461</v>
      </c>
      <c r="T2164">
        <v>5042.0159999999996</v>
      </c>
      <c r="U2164">
        <v>6</v>
      </c>
      <c r="V2164">
        <v>5042.0159999999996</v>
      </c>
      <c r="W2164">
        <v>6</v>
      </c>
      <c r="X2164">
        <v>4182</v>
      </c>
      <c r="Y2164">
        <v>860.01599999999996</v>
      </c>
      <c r="Z2164">
        <v>2048972</v>
      </c>
    </row>
    <row r="2165" spans="1:26" x14ac:dyDescent="0.2">
      <c r="A2165" s="27">
        <v>46080</v>
      </c>
      <c r="B2165" t="s">
        <v>14</v>
      </c>
      <c r="C2165" t="s">
        <v>1543</v>
      </c>
      <c r="D2165" t="s">
        <v>1543</v>
      </c>
      <c r="E2165" t="s">
        <v>1584</v>
      </c>
      <c r="F2165" t="s">
        <v>1495</v>
      </c>
      <c r="G2165" t="s">
        <v>106</v>
      </c>
      <c r="H2165" t="s">
        <v>1309</v>
      </c>
      <c r="I2165" t="s">
        <v>1591</v>
      </c>
      <c r="J2165" t="s">
        <v>1450</v>
      </c>
      <c r="K2165" t="s">
        <v>1451</v>
      </c>
      <c r="L2165" t="s">
        <v>1452</v>
      </c>
      <c r="M2165" t="s">
        <v>1453</v>
      </c>
      <c r="N2165" t="s">
        <v>1454</v>
      </c>
      <c r="O2165" t="s">
        <v>1455</v>
      </c>
      <c r="P2165" t="s">
        <v>1456</v>
      </c>
      <c r="Q2165" t="s">
        <v>1457</v>
      </c>
      <c r="R2165">
        <v>2001113</v>
      </c>
      <c r="S2165" t="s">
        <v>1458</v>
      </c>
      <c r="T2165">
        <v>2521.0079999999998</v>
      </c>
      <c r="U2165">
        <v>3</v>
      </c>
      <c r="V2165">
        <v>2521.0079999999998</v>
      </c>
      <c r="W2165">
        <v>3</v>
      </c>
      <c r="X2165">
        <v>2091</v>
      </c>
      <c r="Y2165">
        <v>430.00799999999998</v>
      </c>
      <c r="Z2165">
        <v>2001113</v>
      </c>
    </row>
    <row r="2166" spans="1:26" x14ac:dyDescent="0.2">
      <c r="A2166" s="27">
        <v>46080</v>
      </c>
      <c r="B2166" t="s">
        <v>14</v>
      </c>
      <c r="C2166" t="s">
        <v>1543</v>
      </c>
      <c r="D2166" t="s">
        <v>1543</v>
      </c>
      <c r="E2166" t="s">
        <v>1584</v>
      </c>
      <c r="F2166" t="s">
        <v>1495</v>
      </c>
      <c r="G2166" t="s">
        <v>106</v>
      </c>
      <c r="H2166" t="s">
        <v>1309</v>
      </c>
      <c r="I2166" t="s">
        <v>1591</v>
      </c>
      <c r="J2166" t="s">
        <v>1450</v>
      </c>
      <c r="K2166" t="s">
        <v>1451</v>
      </c>
      <c r="L2166" t="s">
        <v>1452</v>
      </c>
      <c r="M2166" t="s">
        <v>1453</v>
      </c>
      <c r="N2166" t="s">
        <v>1454</v>
      </c>
      <c r="O2166" t="s">
        <v>1455</v>
      </c>
      <c r="P2166" t="s">
        <v>1456</v>
      </c>
      <c r="Q2166" t="s">
        <v>1457</v>
      </c>
      <c r="R2166">
        <v>2030990</v>
      </c>
      <c r="S2166" t="s">
        <v>1459</v>
      </c>
      <c r="T2166">
        <v>7563.0240000000003</v>
      </c>
      <c r="U2166">
        <v>9</v>
      </c>
      <c r="V2166">
        <v>7563.0240000000003</v>
      </c>
      <c r="W2166">
        <v>9</v>
      </c>
      <c r="X2166">
        <v>6210</v>
      </c>
      <c r="Y2166">
        <v>1353.0239999999999</v>
      </c>
      <c r="Z2166">
        <v>2030990</v>
      </c>
    </row>
    <row r="2167" spans="1:26" x14ac:dyDescent="0.2">
      <c r="A2167" s="27">
        <v>46080</v>
      </c>
      <c r="B2167" t="s">
        <v>14</v>
      </c>
      <c r="C2167" t="s">
        <v>1543</v>
      </c>
      <c r="D2167" t="s">
        <v>1543</v>
      </c>
      <c r="E2167" t="s">
        <v>1584</v>
      </c>
      <c r="F2167" t="s">
        <v>1495</v>
      </c>
      <c r="G2167" t="s">
        <v>106</v>
      </c>
      <c r="H2167" t="s">
        <v>1309</v>
      </c>
      <c r="I2167" t="s">
        <v>1591</v>
      </c>
      <c r="J2167" t="s">
        <v>1450</v>
      </c>
      <c r="K2167" t="s">
        <v>1451</v>
      </c>
      <c r="L2167" t="s">
        <v>1452</v>
      </c>
      <c r="M2167" t="s">
        <v>1453</v>
      </c>
      <c r="N2167" t="s">
        <v>1454</v>
      </c>
      <c r="O2167" t="s">
        <v>1455</v>
      </c>
      <c r="P2167" t="s">
        <v>1456</v>
      </c>
      <c r="Q2167" t="s">
        <v>1457</v>
      </c>
      <c r="R2167">
        <v>2030991</v>
      </c>
      <c r="S2167" t="s">
        <v>1463</v>
      </c>
      <c r="T2167">
        <v>6722.6880000000001</v>
      </c>
      <c r="U2167">
        <v>8</v>
      </c>
      <c r="V2167">
        <v>6722.6880000000001</v>
      </c>
      <c r="W2167">
        <v>8</v>
      </c>
      <c r="X2167">
        <v>5520</v>
      </c>
      <c r="Y2167">
        <v>1202.6880000000001</v>
      </c>
      <c r="Z2167">
        <v>2030991</v>
      </c>
    </row>
    <row r="2168" spans="1:26" x14ac:dyDescent="0.2">
      <c r="A2168" s="27">
        <v>46080</v>
      </c>
      <c r="B2168" t="s">
        <v>14</v>
      </c>
      <c r="C2168" t="s">
        <v>1543</v>
      </c>
      <c r="D2168" t="s">
        <v>1543</v>
      </c>
      <c r="E2168" t="s">
        <v>1584</v>
      </c>
      <c r="F2168" t="s">
        <v>1495</v>
      </c>
      <c r="G2168" t="s">
        <v>106</v>
      </c>
      <c r="H2168" t="s">
        <v>1309</v>
      </c>
      <c r="I2168" t="s">
        <v>1591</v>
      </c>
      <c r="J2168" t="s">
        <v>1450</v>
      </c>
      <c r="K2168" t="s">
        <v>1451</v>
      </c>
      <c r="L2168" t="s">
        <v>1452</v>
      </c>
      <c r="M2168" t="s">
        <v>1453</v>
      </c>
      <c r="N2168" t="s">
        <v>1454</v>
      </c>
      <c r="O2168" t="s">
        <v>1455</v>
      </c>
      <c r="P2168" t="s">
        <v>1456</v>
      </c>
      <c r="Q2168" t="s">
        <v>1457</v>
      </c>
      <c r="R2168">
        <v>2039041</v>
      </c>
      <c r="S2168" t="s">
        <v>1460</v>
      </c>
      <c r="T2168">
        <v>4201.68</v>
      </c>
      <c r="U2168">
        <v>5</v>
      </c>
      <c r="V2168">
        <v>4201.68</v>
      </c>
      <c r="W2168">
        <v>5</v>
      </c>
      <c r="X2168">
        <v>3445</v>
      </c>
      <c r="Y2168">
        <v>756.68</v>
      </c>
      <c r="Z2168">
        <v>2039041</v>
      </c>
    </row>
    <row r="2169" spans="1:26" x14ac:dyDescent="0.2">
      <c r="A2169" s="27">
        <v>46080</v>
      </c>
      <c r="B2169" t="s">
        <v>14</v>
      </c>
      <c r="C2169" t="s">
        <v>1543</v>
      </c>
      <c r="D2169" t="s">
        <v>1543</v>
      </c>
      <c r="E2169" t="s">
        <v>1584</v>
      </c>
      <c r="F2169" t="s">
        <v>1495</v>
      </c>
      <c r="G2169" t="s">
        <v>106</v>
      </c>
      <c r="H2169" t="s">
        <v>1309</v>
      </c>
      <c r="I2169" t="s">
        <v>1591</v>
      </c>
      <c r="J2169" t="s">
        <v>1450</v>
      </c>
      <c r="K2169" t="s">
        <v>1451</v>
      </c>
      <c r="L2169" t="s">
        <v>1452</v>
      </c>
      <c r="M2169" t="s">
        <v>1453</v>
      </c>
      <c r="N2169" t="s">
        <v>1454</v>
      </c>
      <c r="O2169" t="s">
        <v>1455</v>
      </c>
      <c r="P2169" t="s">
        <v>1456</v>
      </c>
      <c r="Q2169" t="s">
        <v>1457</v>
      </c>
      <c r="R2169">
        <v>2048972</v>
      </c>
      <c r="S2169" t="s">
        <v>1461</v>
      </c>
      <c r="T2169">
        <v>5042.0159999999996</v>
      </c>
      <c r="U2169">
        <v>6</v>
      </c>
      <c r="V2169">
        <v>5042.0159999999996</v>
      </c>
      <c r="W2169">
        <v>6</v>
      </c>
      <c r="X2169">
        <v>4116</v>
      </c>
      <c r="Y2169">
        <v>926.01599999999996</v>
      </c>
      <c r="Z2169">
        <v>2048972</v>
      </c>
    </row>
    <row r="2170" spans="1:26" x14ac:dyDescent="0.2">
      <c r="A2170" s="27">
        <v>46080</v>
      </c>
      <c r="B2170" t="s">
        <v>14</v>
      </c>
      <c r="C2170" t="s">
        <v>1543</v>
      </c>
      <c r="D2170" t="s">
        <v>1543</v>
      </c>
      <c r="E2170" t="s">
        <v>1584</v>
      </c>
      <c r="F2170" t="s">
        <v>1470</v>
      </c>
      <c r="G2170" t="s">
        <v>1592</v>
      </c>
      <c r="H2170" t="s">
        <v>1166</v>
      </c>
      <c r="I2170" t="s">
        <v>1593</v>
      </c>
      <c r="J2170" t="s">
        <v>1450</v>
      </c>
      <c r="K2170" t="s">
        <v>1451</v>
      </c>
      <c r="L2170" t="s">
        <v>1452</v>
      </c>
      <c r="M2170" t="s">
        <v>1453</v>
      </c>
      <c r="N2170" t="s">
        <v>1454</v>
      </c>
      <c r="O2170" t="s">
        <v>1455</v>
      </c>
      <c r="P2170" t="s">
        <v>1456</v>
      </c>
      <c r="Q2170" t="s">
        <v>1457</v>
      </c>
      <c r="R2170">
        <v>2001113</v>
      </c>
      <c r="S2170" t="s">
        <v>1458</v>
      </c>
      <c r="T2170">
        <v>3361.3440000000001</v>
      </c>
      <c r="U2170">
        <v>4</v>
      </c>
      <c r="V2170">
        <v>3361.3440000000001</v>
      </c>
      <c r="W2170">
        <v>4</v>
      </c>
      <c r="X2170">
        <v>2840</v>
      </c>
      <c r="Y2170">
        <v>521.34400000000005</v>
      </c>
      <c r="Z2170">
        <v>2001113</v>
      </c>
    </row>
    <row r="2171" spans="1:26" x14ac:dyDescent="0.2">
      <c r="A2171" s="27">
        <v>46080</v>
      </c>
      <c r="B2171" t="s">
        <v>14</v>
      </c>
      <c r="C2171" t="s">
        <v>1543</v>
      </c>
      <c r="D2171" t="s">
        <v>1543</v>
      </c>
      <c r="E2171" t="s">
        <v>1584</v>
      </c>
      <c r="F2171" t="s">
        <v>1470</v>
      </c>
      <c r="G2171" t="s">
        <v>1592</v>
      </c>
      <c r="H2171" t="s">
        <v>1166</v>
      </c>
      <c r="I2171" t="s">
        <v>1593</v>
      </c>
      <c r="J2171" t="s">
        <v>1450</v>
      </c>
      <c r="K2171" t="s">
        <v>1451</v>
      </c>
      <c r="L2171" t="s">
        <v>1452</v>
      </c>
      <c r="M2171" t="s">
        <v>1453</v>
      </c>
      <c r="N2171" t="s">
        <v>1454</v>
      </c>
      <c r="O2171" t="s">
        <v>1455</v>
      </c>
      <c r="P2171" t="s">
        <v>1456</v>
      </c>
      <c r="Q2171" t="s">
        <v>1457</v>
      </c>
      <c r="R2171">
        <v>2030991</v>
      </c>
      <c r="S2171" t="s">
        <v>1463</v>
      </c>
      <c r="T2171">
        <v>4201.68</v>
      </c>
      <c r="U2171">
        <v>5</v>
      </c>
      <c r="V2171">
        <v>4201.68</v>
      </c>
      <c r="W2171">
        <v>5</v>
      </c>
      <c r="X2171">
        <v>3455</v>
      </c>
      <c r="Y2171">
        <v>746.68</v>
      </c>
      <c r="Z2171">
        <v>2030991</v>
      </c>
    </row>
    <row r="2172" spans="1:26" x14ac:dyDescent="0.2">
      <c r="A2172" s="27">
        <v>46080</v>
      </c>
      <c r="B2172" t="s">
        <v>14</v>
      </c>
      <c r="C2172" t="s">
        <v>1543</v>
      </c>
      <c r="D2172" t="s">
        <v>1543</v>
      </c>
      <c r="E2172" t="s">
        <v>1584</v>
      </c>
      <c r="F2172" t="s">
        <v>1470</v>
      </c>
      <c r="G2172" t="s">
        <v>1592</v>
      </c>
      <c r="H2172" t="s">
        <v>1166</v>
      </c>
      <c r="I2172" t="s">
        <v>1593</v>
      </c>
      <c r="J2172" t="s">
        <v>1450</v>
      </c>
      <c r="K2172" t="s">
        <v>1451</v>
      </c>
      <c r="L2172" t="s">
        <v>1452</v>
      </c>
      <c r="M2172" t="s">
        <v>1453</v>
      </c>
      <c r="N2172" t="s">
        <v>1454</v>
      </c>
      <c r="O2172" t="s">
        <v>1455</v>
      </c>
      <c r="P2172" t="s">
        <v>1456</v>
      </c>
      <c r="Q2172" t="s">
        <v>1457</v>
      </c>
      <c r="R2172">
        <v>2039041</v>
      </c>
      <c r="S2172" t="s">
        <v>1460</v>
      </c>
      <c r="T2172">
        <v>8403.36</v>
      </c>
      <c r="U2172">
        <v>10</v>
      </c>
      <c r="V2172">
        <v>8403.36</v>
      </c>
      <c r="W2172">
        <v>10</v>
      </c>
      <c r="X2172">
        <v>6900</v>
      </c>
      <c r="Y2172">
        <v>1503.36</v>
      </c>
      <c r="Z2172">
        <v>2039041</v>
      </c>
    </row>
    <row r="2173" spans="1:26" x14ac:dyDescent="0.2">
      <c r="A2173" s="27">
        <v>46080</v>
      </c>
      <c r="B2173" t="s">
        <v>14</v>
      </c>
      <c r="C2173" t="s">
        <v>1543</v>
      </c>
      <c r="D2173" t="s">
        <v>1543</v>
      </c>
      <c r="E2173" t="s">
        <v>1584</v>
      </c>
      <c r="F2173" t="s">
        <v>1470</v>
      </c>
      <c r="G2173" t="s">
        <v>1592</v>
      </c>
      <c r="H2173" t="s">
        <v>1166</v>
      </c>
      <c r="I2173" t="s">
        <v>1593</v>
      </c>
      <c r="J2173" t="s">
        <v>1450</v>
      </c>
      <c r="K2173" t="s">
        <v>1451</v>
      </c>
      <c r="L2173" t="s">
        <v>1452</v>
      </c>
      <c r="M2173" t="s">
        <v>1453</v>
      </c>
      <c r="N2173" t="s">
        <v>1454</v>
      </c>
      <c r="O2173" t="s">
        <v>1455</v>
      </c>
      <c r="P2173" t="s">
        <v>1456</v>
      </c>
      <c r="Q2173" t="s">
        <v>1457</v>
      </c>
      <c r="R2173">
        <v>2048972</v>
      </c>
      <c r="S2173" t="s">
        <v>1461</v>
      </c>
      <c r="T2173">
        <v>2521.0079999999998</v>
      </c>
      <c r="U2173">
        <v>3</v>
      </c>
      <c r="V2173">
        <v>2521.0079999999998</v>
      </c>
      <c r="W2173">
        <v>3</v>
      </c>
      <c r="X2173">
        <v>2133</v>
      </c>
      <c r="Y2173">
        <v>388.00799999999998</v>
      </c>
      <c r="Z2173">
        <v>2048972</v>
      </c>
    </row>
    <row r="2174" spans="1:26" x14ac:dyDescent="0.2">
      <c r="A2174" s="27">
        <v>46080</v>
      </c>
      <c r="B2174" t="s">
        <v>14</v>
      </c>
      <c r="C2174" t="s">
        <v>1543</v>
      </c>
      <c r="D2174" t="s">
        <v>1543</v>
      </c>
      <c r="E2174" t="s">
        <v>1584</v>
      </c>
      <c r="F2174" t="s">
        <v>1470</v>
      </c>
      <c r="G2174" t="s">
        <v>241</v>
      </c>
      <c r="H2174" t="s">
        <v>1127</v>
      </c>
      <c r="I2174" t="s">
        <v>1594</v>
      </c>
      <c r="J2174" t="s">
        <v>1450</v>
      </c>
      <c r="K2174" t="s">
        <v>1451</v>
      </c>
      <c r="L2174" t="s">
        <v>1452</v>
      </c>
      <c r="M2174" t="s">
        <v>1453</v>
      </c>
      <c r="N2174" t="s">
        <v>1454</v>
      </c>
      <c r="O2174" t="s">
        <v>1455</v>
      </c>
      <c r="P2174" t="s">
        <v>1456</v>
      </c>
      <c r="Q2174" t="s">
        <v>1457</v>
      </c>
      <c r="R2174">
        <v>2001113</v>
      </c>
      <c r="S2174" t="s">
        <v>1458</v>
      </c>
      <c r="T2174">
        <v>1680.672</v>
      </c>
      <c r="U2174">
        <v>2</v>
      </c>
      <c r="V2174">
        <v>1680.672</v>
      </c>
      <c r="W2174">
        <v>2</v>
      </c>
      <c r="X2174">
        <v>1374</v>
      </c>
      <c r="Y2174">
        <v>306.67200000000003</v>
      </c>
      <c r="Z2174">
        <v>2001113</v>
      </c>
    </row>
    <row r="2175" spans="1:26" x14ac:dyDescent="0.2">
      <c r="A2175" s="27">
        <v>46080</v>
      </c>
      <c r="B2175" t="s">
        <v>14</v>
      </c>
      <c r="C2175" t="s">
        <v>1543</v>
      </c>
      <c r="D2175" t="s">
        <v>1543</v>
      </c>
      <c r="E2175" t="s">
        <v>1584</v>
      </c>
      <c r="F2175" t="s">
        <v>1470</v>
      </c>
      <c r="G2175" t="s">
        <v>241</v>
      </c>
      <c r="H2175" t="s">
        <v>1127</v>
      </c>
      <c r="I2175" t="s">
        <v>1594</v>
      </c>
      <c r="J2175" t="s">
        <v>1450</v>
      </c>
      <c r="K2175" t="s">
        <v>1451</v>
      </c>
      <c r="L2175" t="s">
        <v>1452</v>
      </c>
      <c r="M2175" t="s">
        <v>1453</v>
      </c>
      <c r="N2175" t="s">
        <v>1454</v>
      </c>
      <c r="O2175" t="s">
        <v>1455</v>
      </c>
      <c r="P2175" t="s">
        <v>1456</v>
      </c>
      <c r="Q2175" t="s">
        <v>1457</v>
      </c>
      <c r="R2175">
        <v>2030990</v>
      </c>
      <c r="S2175" t="s">
        <v>1459</v>
      </c>
      <c r="T2175">
        <v>8403.36</v>
      </c>
      <c r="U2175">
        <v>10</v>
      </c>
      <c r="V2175">
        <v>8403.36</v>
      </c>
      <c r="W2175">
        <v>10</v>
      </c>
      <c r="X2175">
        <v>6900</v>
      </c>
      <c r="Y2175">
        <v>1503.36</v>
      </c>
      <c r="Z2175">
        <v>2030990</v>
      </c>
    </row>
    <row r="2176" spans="1:26" x14ac:dyDescent="0.2">
      <c r="A2176" s="27">
        <v>46080</v>
      </c>
      <c r="B2176" t="s">
        <v>14</v>
      </c>
      <c r="C2176" t="s">
        <v>1543</v>
      </c>
      <c r="D2176" t="s">
        <v>1543</v>
      </c>
      <c r="E2176" t="s">
        <v>1584</v>
      </c>
      <c r="F2176" t="s">
        <v>1470</v>
      </c>
      <c r="G2176" t="s">
        <v>241</v>
      </c>
      <c r="H2176" t="s">
        <v>1127</v>
      </c>
      <c r="I2176" t="s">
        <v>1594</v>
      </c>
      <c r="J2176" t="s">
        <v>1450</v>
      </c>
      <c r="K2176" t="s">
        <v>1451</v>
      </c>
      <c r="L2176" t="s">
        <v>1452</v>
      </c>
      <c r="M2176" t="s">
        <v>1453</v>
      </c>
      <c r="N2176" t="s">
        <v>1454</v>
      </c>
      <c r="O2176" t="s">
        <v>1455</v>
      </c>
      <c r="P2176" t="s">
        <v>1456</v>
      </c>
      <c r="Q2176" t="s">
        <v>1457</v>
      </c>
      <c r="R2176">
        <v>2030991</v>
      </c>
      <c r="S2176" t="s">
        <v>1463</v>
      </c>
      <c r="T2176">
        <v>3361.3440000000001</v>
      </c>
      <c r="U2176">
        <v>4</v>
      </c>
      <c r="V2176">
        <v>3361.3440000000001</v>
      </c>
      <c r="W2176">
        <v>4</v>
      </c>
      <c r="X2176">
        <v>2760</v>
      </c>
      <c r="Y2176">
        <v>601.34400000000005</v>
      </c>
      <c r="Z2176">
        <v>2030991</v>
      </c>
    </row>
    <row r="2177" spans="1:26" x14ac:dyDescent="0.2">
      <c r="A2177" s="27">
        <v>46080</v>
      </c>
      <c r="B2177" t="s">
        <v>14</v>
      </c>
      <c r="C2177" t="s">
        <v>1543</v>
      </c>
      <c r="D2177" t="s">
        <v>1543</v>
      </c>
      <c r="E2177" t="s">
        <v>1584</v>
      </c>
      <c r="F2177" t="s">
        <v>1470</v>
      </c>
      <c r="G2177" t="s">
        <v>241</v>
      </c>
      <c r="H2177" t="s">
        <v>1127</v>
      </c>
      <c r="I2177" t="s">
        <v>1594</v>
      </c>
      <c r="J2177" t="s">
        <v>1450</v>
      </c>
      <c r="K2177" t="s">
        <v>1451</v>
      </c>
      <c r="L2177" t="s">
        <v>1452</v>
      </c>
      <c r="M2177" t="s">
        <v>1453</v>
      </c>
      <c r="N2177" t="s">
        <v>1454</v>
      </c>
      <c r="O2177" t="s">
        <v>1455</v>
      </c>
      <c r="P2177" t="s">
        <v>1456</v>
      </c>
      <c r="Q2177" t="s">
        <v>1457</v>
      </c>
      <c r="R2177">
        <v>2039041</v>
      </c>
      <c r="S2177" t="s">
        <v>1460</v>
      </c>
      <c r="T2177">
        <v>1680.672</v>
      </c>
      <c r="U2177">
        <v>2</v>
      </c>
      <c r="V2177">
        <v>1680.672</v>
      </c>
      <c r="W2177">
        <v>2</v>
      </c>
      <c r="X2177">
        <v>1380</v>
      </c>
      <c r="Y2177">
        <v>300.67200000000003</v>
      </c>
      <c r="Z2177">
        <v>2039041</v>
      </c>
    </row>
    <row r="2178" spans="1:26" x14ac:dyDescent="0.2">
      <c r="A2178" s="27">
        <v>46080</v>
      </c>
      <c r="B2178" t="s">
        <v>14</v>
      </c>
      <c r="C2178" t="s">
        <v>1543</v>
      </c>
      <c r="D2178" t="s">
        <v>1543</v>
      </c>
      <c r="E2178" t="s">
        <v>1584</v>
      </c>
      <c r="F2178" t="s">
        <v>1470</v>
      </c>
      <c r="G2178" t="s">
        <v>241</v>
      </c>
      <c r="H2178" t="s">
        <v>1127</v>
      </c>
      <c r="I2178" t="s">
        <v>1594</v>
      </c>
      <c r="J2178" t="s">
        <v>1450</v>
      </c>
      <c r="K2178" t="s">
        <v>1451</v>
      </c>
      <c r="L2178" t="s">
        <v>1452</v>
      </c>
      <c r="M2178" t="s">
        <v>1453</v>
      </c>
      <c r="N2178" t="s">
        <v>1454</v>
      </c>
      <c r="O2178" t="s">
        <v>1455</v>
      </c>
      <c r="P2178" t="s">
        <v>1456</v>
      </c>
      <c r="Q2178" t="s">
        <v>1457</v>
      </c>
      <c r="R2178">
        <v>2048972</v>
      </c>
      <c r="S2178" t="s">
        <v>1461</v>
      </c>
      <c r="T2178">
        <v>3361.3440000000001</v>
      </c>
      <c r="U2178">
        <v>4</v>
      </c>
      <c r="V2178">
        <v>3361.3440000000001</v>
      </c>
      <c r="W2178">
        <v>4</v>
      </c>
      <c r="X2178">
        <v>2744</v>
      </c>
      <c r="Y2178">
        <v>617.34400000000005</v>
      </c>
      <c r="Z2178">
        <v>2048972</v>
      </c>
    </row>
    <row r="2179" spans="1:26" x14ac:dyDescent="0.2">
      <c r="A2179" s="27">
        <v>46080</v>
      </c>
      <c r="B2179" t="s">
        <v>14</v>
      </c>
      <c r="C2179" t="s">
        <v>1543</v>
      </c>
      <c r="D2179" t="s">
        <v>1543</v>
      </c>
      <c r="E2179" t="s">
        <v>1584</v>
      </c>
      <c r="F2179" t="s">
        <v>1470</v>
      </c>
      <c r="G2179" t="s">
        <v>1595</v>
      </c>
      <c r="H2179" t="s">
        <v>1313</v>
      </c>
      <c r="I2179" t="s">
        <v>1596</v>
      </c>
      <c r="J2179" t="s">
        <v>1450</v>
      </c>
      <c r="K2179" t="s">
        <v>1451</v>
      </c>
      <c r="L2179" t="s">
        <v>1452</v>
      </c>
      <c r="M2179" t="s">
        <v>1453</v>
      </c>
      <c r="N2179" t="s">
        <v>1454</v>
      </c>
      <c r="O2179" t="s">
        <v>1455</v>
      </c>
      <c r="P2179" t="s">
        <v>1456</v>
      </c>
      <c r="Q2179" t="s">
        <v>1457</v>
      </c>
      <c r="R2179">
        <v>2039041</v>
      </c>
      <c r="S2179" t="s">
        <v>1460</v>
      </c>
      <c r="T2179">
        <v>2521.0079999999998</v>
      </c>
      <c r="U2179">
        <v>3</v>
      </c>
      <c r="V2179">
        <v>2521.0079999999998</v>
      </c>
      <c r="W2179">
        <v>3</v>
      </c>
      <c r="X2179">
        <v>2073</v>
      </c>
      <c r="Y2179">
        <v>448.00799999999998</v>
      </c>
      <c r="Z2179">
        <v>2039041</v>
      </c>
    </row>
    <row r="2180" spans="1:26" x14ac:dyDescent="0.2">
      <c r="A2180" s="27">
        <v>46080</v>
      </c>
      <c r="B2180" t="s">
        <v>14</v>
      </c>
      <c r="C2180" t="s">
        <v>1543</v>
      </c>
      <c r="D2180" t="s">
        <v>1543</v>
      </c>
      <c r="E2180" t="s">
        <v>1584</v>
      </c>
      <c r="F2180" t="s">
        <v>1470</v>
      </c>
      <c r="G2180" t="s">
        <v>1595</v>
      </c>
      <c r="H2180" t="s">
        <v>1313</v>
      </c>
      <c r="I2180" t="s">
        <v>1596</v>
      </c>
      <c r="J2180" t="s">
        <v>1450</v>
      </c>
      <c r="K2180" t="s">
        <v>1451</v>
      </c>
      <c r="L2180" t="s">
        <v>1452</v>
      </c>
      <c r="M2180" t="s">
        <v>1453</v>
      </c>
      <c r="N2180" t="s">
        <v>1454</v>
      </c>
      <c r="O2180" t="s">
        <v>1455</v>
      </c>
      <c r="P2180" t="s">
        <v>1456</v>
      </c>
      <c r="Q2180" t="s">
        <v>1457</v>
      </c>
      <c r="R2180">
        <v>2048972</v>
      </c>
      <c r="S2180" t="s">
        <v>1461</v>
      </c>
      <c r="T2180">
        <v>1680.672</v>
      </c>
      <c r="U2180">
        <v>2</v>
      </c>
      <c r="V2180">
        <v>1680.672</v>
      </c>
      <c r="W2180">
        <v>2</v>
      </c>
      <c r="X2180">
        <v>1372</v>
      </c>
      <c r="Y2180">
        <v>308.67200000000003</v>
      </c>
      <c r="Z2180">
        <v>2048972</v>
      </c>
    </row>
    <row r="2181" spans="1:26" x14ac:dyDescent="0.2">
      <c r="A2181" s="27">
        <v>46080</v>
      </c>
      <c r="B2181" t="s">
        <v>14</v>
      </c>
      <c r="C2181" t="s">
        <v>1543</v>
      </c>
      <c r="D2181" t="s">
        <v>1543</v>
      </c>
      <c r="E2181" t="s">
        <v>1584</v>
      </c>
      <c r="F2181" t="s">
        <v>1470</v>
      </c>
      <c r="G2181" t="s">
        <v>153</v>
      </c>
      <c r="H2181" t="s">
        <v>1023</v>
      </c>
      <c r="I2181" t="s">
        <v>1598</v>
      </c>
      <c r="J2181" t="s">
        <v>1450</v>
      </c>
      <c r="K2181" t="s">
        <v>1451</v>
      </c>
      <c r="L2181" t="s">
        <v>1452</v>
      </c>
      <c r="M2181" t="s">
        <v>1453</v>
      </c>
      <c r="N2181" t="s">
        <v>1454</v>
      </c>
      <c r="O2181" t="s">
        <v>1455</v>
      </c>
      <c r="P2181" t="s">
        <v>1456</v>
      </c>
      <c r="Q2181" t="s">
        <v>1457</v>
      </c>
      <c r="R2181">
        <v>2030990</v>
      </c>
      <c r="S2181" t="s">
        <v>1459</v>
      </c>
      <c r="T2181">
        <v>2521.0079999999998</v>
      </c>
      <c r="U2181">
        <v>3</v>
      </c>
      <c r="V2181">
        <v>2521.0079999999998</v>
      </c>
      <c r="W2181">
        <v>3</v>
      </c>
      <c r="X2181">
        <v>1974</v>
      </c>
      <c r="Y2181">
        <v>547.00800000000004</v>
      </c>
      <c r="Z2181">
        <v>2030990</v>
      </c>
    </row>
    <row r="2182" spans="1:26" x14ac:dyDescent="0.2">
      <c r="A2182" s="27">
        <v>46080</v>
      </c>
      <c r="B2182" t="s">
        <v>14</v>
      </c>
      <c r="C2182" t="s">
        <v>1543</v>
      </c>
      <c r="D2182" t="s">
        <v>1543</v>
      </c>
      <c r="E2182" t="s">
        <v>1584</v>
      </c>
      <c r="F2182" t="s">
        <v>1470</v>
      </c>
      <c r="G2182" t="s">
        <v>153</v>
      </c>
      <c r="H2182" t="s">
        <v>1023</v>
      </c>
      <c r="I2182" t="s">
        <v>1598</v>
      </c>
      <c r="J2182" t="s">
        <v>1450</v>
      </c>
      <c r="K2182" t="s">
        <v>1451</v>
      </c>
      <c r="L2182" t="s">
        <v>1452</v>
      </c>
      <c r="M2182" t="s">
        <v>1453</v>
      </c>
      <c r="N2182" t="s">
        <v>1454</v>
      </c>
      <c r="O2182" t="s">
        <v>1455</v>
      </c>
      <c r="P2182" t="s">
        <v>1456</v>
      </c>
      <c r="Q2182" t="s">
        <v>1457</v>
      </c>
      <c r="R2182">
        <v>2030991</v>
      </c>
      <c r="S2182" t="s">
        <v>1463</v>
      </c>
      <c r="T2182">
        <v>1680.672</v>
      </c>
      <c r="U2182">
        <v>2</v>
      </c>
      <c r="V2182">
        <v>1680.672</v>
      </c>
      <c r="W2182">
        <v>2</v>
      </c>
      <c r="X2182">
        <v>1306</v>
      </c>
      <c r="Y2182">
        <v>374.67200000000003</v>
      </c>
      <c r="Z2182">
        <v>2030991</v>
      </c>
    </row>
    <row r="2183" spans="1:26" x14ac:dyDescent="0.2">
      <c r="A2183" s="27">
        <v>46080</v>
      </c>
      <c r="B2183" t="s">
        <v>14</v>
      </c>
      <c r="C2183" t="s">
        <v>1543</v>
      </c>
      <c r="D2183" t="s">
        <v>1543</v>
      </c>
      <c r="E2183" t="s">
        <v>1584</v>
      </c>
      <c r="F2183" t="s">
        <v>1470</v>
      </c>
      <c r="G2183" t="s">
        <v>153</v>
      </c>
      <c r="H2183" t="s">
        <v>1023</v>
      </c>
      <c r="I2183" t="s">
        <v>1598</v>
      </c>
      <c r="J2183" t="s">
        <v>1450</v>
      </c>
      <c r="K2183" t="s">
        <v>1451</v>
      </c>
      <c r="L2183" t="s">
        <v>1452</v>
      </c>
      <c r="M2183" t="s">
        <v>1453</v>
      </c>
      <c r="N2183" t="s">
        <v>1454</v>
      </c>
      <c r="O2183" t="s">
        <v>1455</v>
      </c>
      <c r="P2183" t="s">
        <v>1456</v>
      </c>
      <c r="Q2183" t="s">
        <v>1457</v>
      </c>
      <c r="R2183">
        <v>2048972</v>
      </c>
      <c r="S2183" t="s">
        <v>1461</v>
      </c>
      <c r="T2183">
        <v>2521.0079999999998</v>
      </c>
      <c r="U2183">
        <v>3</v>
      </c>
      <c r="V2183">
        <v>2521.0079999999998</v>
      </c>
      <c r="W2183">
        <v>3</v>
      </c>
      <c r="X2183">
        <v>2058</v>
      </c>
      <c r="Y2183">
        <v>463.00799999999998</v>
      </c>
      <c r="Z2183">
        <v>2048972</v>
      </c>
    </row>
    <row r="2184" spans="1:26" x14ac:dyDescent="0.2">
      <c r="A2184" s="27">
        <v>46080</v>
      </c>
      <c r="B2184" t="s">
        <v>14</v>
      </c>
      <c r="C2184" t="s">
        <v>1543</v>
      </c>
      <c r="D2184" t="s">
        <v>1543</v>
      </c>
      <c r="E2184" t="s">
        <v>1584</v>
      </c>
      <c r="F2184" t="s">
        <v>1470</v>
      </c>
      <c r="G2184" t="s">
        <v>153</v>
      </c>
      <c r="H2184" t="s">
        <v>1088</v>
      </c>
      <c r="I2184" t="s">
        <v>1599</v>
      </c>
      <c r="J2184" t="s">
        <v>1450</v>
      </c>
      <c r="K2184" t="s">
        <v>1451</v>
      </c>
      <c r="L2184" t="s">
        <v>1452</v>
      </c>
      <c r="M2184" t="s">
        <v>1453</v>
      </c>
      <c r="N2184" t="s">
        <v>1454</v>
      </c>
      <c r="O2184" t="s">
        <v>1455</v>
      </c>
      <c r="P2184" t="s">
        <v>1456</v>
      </c>
      <c r="Q2184" t="s">
        <v>1457</v>
      </c>
      <c r="R2184">
        <v>2001113</v>
      </c>
      <c r="S2184" t="s">
        <v>1458</v>
      </c>
      <c r="T2184">
        <v>9243.6959999999999</v>
      </c>
      <c r="U2184">
        <v>11</v>
      </c>
      <c r="V2184">
        <v>9243.6959999999999</v>
      </c>
      <c r="W2184">
        <v>11</v>
      </c>
      <c r="X2184">
        <v>7546</v>
      </c>
      <c r="Y2184">
        <v>1697.6959999999999</v>
      </c>
      <c r="Z2184">
        <v>2001113</v>
      </c>
    </row>
    <row r="2185" spans="1:26" x14ac:dyDescent="0.2">
      <c r="A2185" s="27">
        <v>46080</v>
      </c>
      <c r="B2185" t="s">
        <v>14</v>
      </c>
      <c r="C2185" t="s">
        <v>1543</v>
      </c>
      <c r="D2185" t="s">
        <v>1543</v>
      </c>
      <c r="E2185" t="s">
        <v>1584</v>
      </c>
      <c r="F2185" t="s">
        <v>1470</v>
      </c>
      <c r="G2185" t="s">
        <v>153</v>
      </c>
      <c r="H2185" t="s">
        <v>1088</v>
      </c>
      <c r="I2185" t="s">
        <v>1599</v>
      </c>
      <c r="J2185" t="s">
        <v>1450</v>
      </c>
      <c r="K2185" t="s">
        <v>1451</v>
      </c>
      <c r="L2185" t="s">
        <v>1452</v>
      </c>
      <c r="M2185" t="s">
        <v>1453</v>
      </c>
      <c r="N2185" t="s">
        <v>1454</v>
      </c>
      <c r="O2185" t="s">
        <v>1455</v>
      </c>
      <c r="P2185" t="s">
        <v>1456</v>
      </c>
      <c r="Q2185" t="s">
        <v>1457</v>
      </c>
      <c r="R2185">
        <v>2030990</v>
      </c>
      <c r="S2185" t="s">
        <v>1459</v>
      </c>
      <c r="T2185">
        <v>6722.6880000000001</v>
      </c>
      <c r="U2185">
        <v>8</v>
      </c>
      <c r="V2185">
        <v>6722.6880000000001</v>
      </c>
      <c r="W2185">
        <v>8</v>
      </c>
      <c r="X2185">
        <v>5512</v>
      </c>
      <c r="Y2185">
        <v>1210.6880000000001</v>
      </c>
      <c r="Z2185">
        <v>2030990</v>
      </c>
    </row>
    <row r="2186" spans="1:26" x14ac:dyDescent="0.2">
      <c r="A2186" s="27">
        <v>46080</v>
      </c>
      <c r="B2186" t="s">
        <v>14</v>
      </c>
      <c r="C2186" t="s">
        <v>1543</v>
      </c>
      <c r="D2186" t="s">
        <v>1543</v>
      </c>
      <c r="E2186" t="s">
        <v>1584</v>
      </c>
      <c r="F2186" t="s">
        <v>1470</v>
      </c>
      <c r="G2186" t="s">
        <v>153</v>
      </c>
      <c r="H2186" t="s">
        <v>1088</v>
      </c>
      <c r="I2186" t="s">
        <v>1599</v>
      </c>
      <c r="J2186" t="s">
        <v>1450</v>
      </c>
      <c r="K2186" t="s">
        <v>1451</v>
      </c>
      <c r="L2186" t="s">
        <v>1452</v>
      </c>
      <c r="M2186" t="s">
        <v>1453</v>
      </c>
      <c r="N2186" t="s">
        <v>1454</v>
      </c>
      <c r="O2186" t="s">
        <v>1455</v>
      </c>
      <c r="P2186" t="s">
        <v>1456</v>
      </c>
      <c r="Q2186" t="s">
        <v>1457</v>
      </c>
      <c r="R2186">
        <v>2039041</v>
      </c>
      <c r="S2186" t="s">
        <v>1460</v>
      </c>
      <c r="T2186">
        <v>6722.6880000000001</v>
      </c>
      <c r="U2186">
        <v>8</v>
      </c>
      <c r="V2186">
        <v>6722.6880000000001</v>
      </c>
      <c r="W2186">
        <v>8</v>
      </c>
      <c r="X2186">
        <v>5520</v>
      </c>
      <c r="Y2186">
        <v>1202.6880000000001</v>
      </c>
      <c r="Z2186">
        <v>2039041</v>
      </c>
    </row>
    <row r="2187" spans="1:26" x14ac:dyDescent="0.2">
      <c r="A2187" s="27">
        <v>46080</v>
      </c>
      <c r="B2187" t="s">
        <v>14</v>
      </c>
      <c r="C2187" t="s">
        <v>1543</v>
      </c>
      <c r="D2187" t="s">
        <v>1543</v>
      </c>
      <c r="E2187" t="s">
        <v>1584</v>
      </c>
      <c r="F2187" t="s">
        <v>1470</v>
      </c>
      <c r="G2187" t="s">
        <v>153</v>
      </c>
      <c r="H2187" t="s">
        <v>1280</v>
      </c>
      <c r="I2187" t="s">
        <v>1600</v>
      </c>
      <c r="J2187" t="s">
        <v>1450</v>
      </c>
      <c r="K2187" t="s">
        <v>1451</v>
      </c>
      <c r="L2187" t="s">
        <v>1452</v>
      </c>
      <c r="M2187" t="s">
        <v>1453</v>
      </c>
      <c r="N2187" t="s">
        <v>1454</v>
      </c>
      <c r="O2187" t="s">
        <v>1455</v>
      </c>
      <c r="P2187" t="s">
        <v>1456</v>
      </c>
      <c r="Q2187" t="s">
        <v>1457</v>
      </c>
      <c r="R2187">
        <v>2001113</v>
      </c>
      <c r="S2187" t="s">
        <v>1458</v>
      </c>
      <c r="T2187">
        <v>1680.672</v>
      </c>
      <c r="U2187">
        <v>2</v>
      </c>
      <c r="V2187">
        <v>1680.672</v>
      </c>
      <c r="W2187">
        <v>2</v>
      </c>
      <c r="X2187">
        <v>1374</v>
      </c>
      <c r="Y2187">
        <v>306.67200000000003</v>
      </c>
      <c r="Z2187">
        <v>2001113</v>
      </c>
    </row>
    <row r="2188" spans="1:26" x14ac:dyDescent="0.2">
      <c r="A2188" s="27">
        <v>46080</v>
      </c>
      <c r="B2188" t="s">
        <v>14</v>
      </c>
      <c r="C2188" t="s">
        <v>1543</v>
      </c>
      <c r="D2188" t="s">
        <v>1543</v>
      </c>
      <c r="E2188" t="s">
        <v>1584</v>
      </c>
      <c r="F2188" t="s">
        <v>1470</v>
      </c>
      <c r="G2188" t="s">
        <v>153</v>
      </c>
      <c r="H2188" t="s">
        <v>1280</v>
      </c>
      <c r="I2188" t="s">
        <v>1600</v>
      </c>
      <c r="J2188" t="s">
        <v>1450</v>
      </c>
      <c r="K2188" t="s">
        <v>1451</v>
      </c>
      <c r="L2188" t="s">
        <v>1452</v>
      </c>
      <c r="M2188" t="s">
        <v>1453</v>
      </c>
      <c r="N2188" t="s">
        <v>1454</v>
      </c>
      <c r="O2188" t="s">
        <v>1455</v>
      </c>
      <c r="P2188" t="s">
        <v>1456</v>
      </c>
      <c r="Q2188" t="s">
        <v>1457</v>
      </c>
      <c r="R2188">
        <v>2030991</v>
      </c>
      <c r="S2188" t="s">
        <v>1463</v>
      </c>
      <c r="T2188">
        <v>5042.0159999999996</v>
      </c>
      <c r="U2188">
        <v>6</v>
      </c>
      <c r="V2188">
        <v>5042.0159999999996</v>
      </c>
      <c r="W2188">
        <v>6</v>
      </c>
      <c r="X2188">
        <v>4140</v>
      </c>
      <c r="Y2188">
        <v>902.01599999999996</v>
      </c>
      <c r="Z2188">
        <v>2030991</v>
      </c>
    </row>
    <row r="2189" spans="1:26" x14ac:dyDescent="0.2">
      <c r="A2189" s="27">
        <v>46080</v>
      </c>
      <c r="B2189" t="s">
        <v>14</v>
      </c>
      <c r="C2189" t="s">
        <v>1543</v>
      </c>
      <c r="D2189" t="s">
        <v>1543</v>
      </c>
      <c r="E2189" t="s">
        <v>1584</v>
      </c>
      <c r="F2189" t="s">
        <v>1470</v>
      </c>
      <c r="G2189" t="s">
        <v>153</v>
      </c>
      <c r="H2189" t="s">
        <v>1280</v>
      </c>
      <c r="I2189" t="s">
        <v>1600</v>
      </c>
      <c r="J2189" t="s">
        <v>1450</v>
      </c>
      <c r="K2189" t="s">
        <v>1451</v>
      </c>
      <c r="L2189" t="s">
        <v>1452</v>
      </c>
      <c r="M2189" t="s">
        <v>1453</v>
      </c>
      <c r="N2189" t="s">
        <v>1454</v>
      </c>
      <c r="O2189" t="s">
        <v>1455</v>
      </c>
      <c r="P2189" t="s">
        <v>1456</v>
      </c>
      <c r="Q2189" t="s">
        <v>1457</v>
      </c>
      <c r="R2189">
        <v>2039041</v>
      </c>
      <c r="S2189" t="s">
        <v>1460</v>
      </c>
      <c r="T2189">
        <v>5882.3519999999999</v>
      </c>
      <c r="U2189">
        <v>7</v>
      </c>
      <c r="V2189">
        <v>5882.3519999999999</v>
      </c>
      <c r="W2189">
        <v>7</v>
      </c>
      <c r="X2189">
        <v>4830</v>
      </c>
      <c r="Y2189">
        <v>1052.3520000000001</v>
      </c>
      <c r="Z2189">
        <v>2039041</v>
      </c>
    </row>
    <row r="2190" spans="1:26" x14ac:dyDescent="0.2">
      <c r="A2190" s="27">
        <v>46080</v>
      </c>
      <c r="B2190" t="s">
        <v>14</v>
      </c>
      <c r="C2190" t="s">
        <v>1543</v>
      </c>
      <c r="D2190" t="s">
        <v>1543</v>
      </c>
      <c r="E2190" t="s">
        <v>1584</v>
      </c>
      <c r="F2190" t="s">
        <v>1470</v>
      </c>
      <c r="G2190" t="s">
        <v>153</v>
      </c>
      <c r="H2190" t="s">
        <v>1280</v>
      </c>
      <c r="I2190" t="s">
        <v>1600</v>
      </c>
      <c r="J2190" t="s">
        <v>1450</v>
      </c>
      <c r="K2190" t="s">
        <v>1451</v>
      </c>
      <c r="L2190" t="s">
        <v>1452</v>
      </c>
      <c r="M2190" t="s">
        <v>1453</v>
      </c>
      <c r="N2190" t="s">
        <v>1454</v>
      </c>
      <c r="O2190" t="s">
        <v>1455</v>
      </c>
      <c r="P2190" t="s">
        <v>1456</v>
      </c>
      <c r="Q2190" t="s">
        <v>1457</v>
      </c>
      <c r="R2190">
        <v>2048972</v>
      </c>
      <c r="S2190" t="s">
        <v>1461</v>
      </c>
      <c r="T2190">
        <v>1680.672</v>
      </c>
      <c r="U2190">
        <v>2</v>
      </c>
      <c r="V2190">
        <v>1680.672</v>
      </c>
      <c r="W2190">
        <v>2</v>
      </c>
      <c r="X2190">
        <v>1372</v>
      </c>
      <c r="Y2190">
        <v>308.67200000000003</v>
      </c>
      <c r="Z2190">
        <v>2048972</v>
      </c>
    </row>
    <row r="2191" spans="1:26" x14ac:dyDescent="0.2">
      <c r="A2191" s="27">
        <v>46080</v>
      </c>
      <c r="B2191" t="s">
        <v>14</v>
      </c>
      <c r="C2191" t="s">
        <v>1543</v>
      </c>
      <c r="D2191" t="s">
        <v>1543</v>
      </c>
      <c r="E2191" t="s">
        <v>1584</v>
      </c>
      <c r="F2191" t="s">
        <v>1470</v>
      </c>
      <c r="G2191" t="s">
        <v>471</v>
      </c>
      <c r="H2191" t="s">
        <v>1329</v>
      </c>
      <c r="I2191" t="s">
        <v>1601</v>
      </c>
      <c r="J2191" t="s">
        <v>1450</v>
      </c>
      <c r="K2191" t="s">
        <v>1451</v>
      </c>
      <c r="L2191" t="s">
        <v>1452</v>
      </c>
      <c r="M2191" t="s">
        <v>1453</v>
      </c>
      <c r="N2191" t="s">
        <v>1454</v>
      </c>
      <c r="O2191" t="s">
        <v>1455</v>
      </c>
      <c r="P2191" t="s">
        <v>1456</v>
      </c>
      <c r="Q2191" t="s">
        <v>1457</v>
      </c>
      <c r="R2191">
        <v>2001113</v>
      </c>
      <c r="S2191" t="s">
        <v>1458</v>
      </c>
      <c r="T2191">
        <v>3361.3440000000001</v>
      </c>
      <c r="U2191">
        <v>4</v>
      </c>
      <c r="V2191">
        <v>3361.3440000000001</v>
      </c>
      <c r="W2191">
        <v>4</v>
      </c>
      <c r="X2191">
        <v>2760</v>
      </c>
      <c r="Y2191">
        <v>601.34400000000005</v>
      </c>
      <c r="Z2191">
        <v>2001113</v>
      </c>
    </row>
    <row r="2192" spans="1:26" x14ac:dyDescent="0.2">
      <c r="A2192" s="27">
        <v>46080</v>
      </c>
      <c r="B2192" t="s">
        <v>14</v>
      </c>
      <c r="C2192" t="s">
        <v>1543</v>
      </c>
      <c r="D2192" t="s">
        <v>1543</v>
      </c>
      <c r="E2192" t="s">
        <v>1584</v>
      </c>
      <c r="F2192" t="s">
        <v>1470</v>
      </c>
      <c r="G2192" t="s">
        <v>457</v>
      </c>
      <c r="H2192" t="s">
        <v>1170</v>
      </c>
      <c r="I2192" t="s">
        <v>1602</v>
      </c>
      <c r="J2192" t="s">
        <v>1450</v>
      </c>
      <c r="K2192" t="s">
        <v>1451</v>
      </c>
      <c r="L2192" t="s">
        <v>1452</v>
      </c>
      <c r="M2192" t="s">
        <v>1453</v>
      </c>
      <c r="N2192" t="s">
        <v>1454</v>
      </c>
      <c r="O2192" t="s">
        <v>1455</v>
      </c>
      <c r="P2192" t="s">
        <v>1456</v>
      </c>
      <c r="Q2192" t="s">
        <v>1457</v>
      </c>
      <c r="R2192">
        <v>2030990</v>
      </c>
      <c r="S2192" t="s">
        <v>1459</v>
      </c>
      <c r="T2192">
        <v>4201.68</v>
      </c>
      <c r="U2192">
        <v>5</v>
      </c>
      <c r="V2192">
        <v>4201.68</v>
      </c>
      <c r="W2192">
        <v>5</v>
      </c>
      <c r="X2192">
        <v>3450</v>
      </c>
      <c r="Y2192">
        <v>751.68</v>
      </c>
      <c r="Z2192">
        <v>2030990</v>
      </c>
    </row>
    <row r="2193" spans="1:26" x14ac:dyDescent="0.2">
      <c r="A2193" s="27">
        <v>46080</v>
      </c>
      <c r="B2193" t="s">
        <v>14</v>
      </c>
      <c r="C2193" t="s">
        <v>1543</v>
      </c>
      <c r="D2193" t="s">
        <v>1543</v>
      </c>
      <c r="E2193" t="s">
        <v>1584</v>
      </c>
      <c r="F2193" t="s">
        <v>1470</v>
      </c>
      <c r="G2193" t="s">
        <v>457</v>
      </c>
      <c r="H2193" t="s">
        <v>1170</v>
      </c>
      <c r="I2193" t="s">
        <v>1602</v>
      </c>
      <c r="J2193" t="s">
        <v>1450</v>
      </c>
      <c r="K2193" t="s">
        <v>1451</v>
      </c>
      <c r="L2193" t="s">
        <v>1452</v>
      </c>
      <c r="M2193" t="s">
        <v>1453</v>
      </c>
      <c r="N2193" t="s">
        <v>1454</v>
      </c>
      <c r="O2193" t="s">
        <v>1455</v>
      </c>
      <c r="P2193" t="s">
        <v>1456</v>
      </c>
      <c r="Q2193" t="s">
        <v>1457</v>
      </c>
      <c r="R2193">
        <v>2030991</v>
      </c>
      <c r="S2193" t="s">
        <v>1463</v>
      </c>
      <c r="T2193">
        <v>840.33600000000001</v>
      </c>
      <c r="U2193">
        <v>1</v>
      </c>
      <c r="V2193">
        <v>840.33600000000001</v>
      </c>
      <c r="W2193">
        <v>1</v>
      </c>
      <c r="X2193">
        <v>691</v>
      </c>
      <c r="Y2193">
        <v>149.33600000000001</v>
      </c>
      <c r="Z2193">
        <v>2030991</v>
      </c>
    </row>
    <row r="2194" spans="1:26" x14ac:dyDescent="0.2">
      <c r="A2194" s="27">
        <v>46080</v>
      </c>
      <c r="B2194" t="s">
        <v>14</v>
      </c>
      <c r="C2194" t="s">
        <v>1543</v>
      </c>
      <c r="D2194" t="s">
        <v>1543</v>
      </c>
      <c r="E2194" t="s">
        <v>1584</v>
      </c>
      <c r="F2194" t="s">
        <v>1470</v>
      </c>
      <c r="G2194" t="s">
        <v>457</v>
      </c>
      <c r="H2194" t="s">
        <v>1170</v>
      </c>
      <c r="I2194" t="s">
        <v>1602</v>
      </c>
      <c r="J2194" t="s">
        <v>1450</v>
      </c>
      <c r="K2194" t="s">
        <v>1451</v>
      </c>
      <c r="L2194" t="s">
        <v>1452</v>
      </c>
      <c r="M2194" t="s">
        <v>1453</v>
      </c>
      <c r="N2194" t="s">
        <v>1454</v>
      </c>
      <c r="O2194" t="s">
        <v>1455</v>
      </c>
      <c r="P2194" t="s">
        <v>1456</v>
      </c>
      <c r="Q2194" t="s">
        <v>1457</v>
      </c>
      <c r="R2194">
        <v>2048972</v>
      </c>
      <c r="S2194" t="s">
        <v>1461</v>
      </c>
      <c r="T2194">
        <v>3361.3440000000001</v>
      </c>
      <c r="U2194">
        <v>4</v>
      </c>
      <c r="V2194">
        <v>3361.3440000000001</v>
      </c>
      <c r="W2194">
        <v>4</v>
      </c>
      <c r="X2194">
        <v>2716</v>
      </c>
      <c r="Y2194">
        <v>645.34400000000005</v>
      </c>
      <c r="Z2194">
        <v>2048972</v>
      </c>
    </row>
    <row r="2195" spans="1:26" x14ac:dyDescent="0.2">
      <c r="A2195" s="27">
        <v>46080</v>
      </c>
      <c r="B2195" t="s">
        <v>14</v>
      </c>
      <c r="C2195" t="s">
        <v>1543</v>
      </c>
      <c r="D2195" t="s">
        <v>1543</v>
      </c>
      <c r="E2195" t="s">
        <v>1584</v>
      </c>
      <c r="F2195" t="s">
        <v>1470</v>
      </c>
      <c r="G2195" t="s">
        <v>1287</v>
      </c>
      <c r="H2195" t="s">
        <v>1285</v>
      </c>
      <c r="I2195" t="s">
        <v>1287</v>
      </c>
      <c r="J2195" t="s">
        <v>1450</v>
      </c>
      <c r="K2195" t="s">
        <v>1451</v>
      </c>
      <c r="L2195" t="s">
        <v>1452</v>
      </c>
      <c r="M2195" t="s">
        <v>1453</v>
      </c>
      <c r="N2195" t="s">
        <v>1454</v>
      </c>
      <c r="O2195" t="s">
        <v>1455</v>
      </c>
      <c r="P2195" t="s">
        <v>1456</v>
      </c>
      <c r="Q2195" t="s">
        <v>1457</v>
      </c>
      <c r="R2195">
        <v>2001113</v>
      </c>
      <c r="S2195" t="s">
        <v>1458</v>
      </c>
      <c r="T2195">
        <v>3361.3440000000001</v>
      </c>
      <c r="U2195">
        <v>4</v>
      </c>
      <c r="V2195">
        <v>3361.3440000000001</v>
      </c>
      <c r="W2195">
        <v>4</v>
      </c>
      <c r="X2195">
        <v>2744</v>
      </c>
      <c r="Y2195">
        <v>617.34400000000005</v>
      </c>
      <c r="Z2195">
        <v>2001113</v>
      </c>
    </row>
    <row r="2196" spans="1:26" x14ac:dyDescent="0.2">
      <c r="A2196" s="27">
        <v>46080</v>
      </c>
      <c r="B2196" t="s">
        <v>14</v>
      </c>
      <c r="C2196" t="s">
        <v>1543</v>
      </c>
      <c r="D2196" t="s">
        <v>1543</v>
      </c>
      <c r="E2196" t="s">
        <v>1584</v>
      </c>
      <c r="F2196" t="s">
        <v>1470</v>
      </c>
      <c r="G2196" t="s">
        <v>162</v>
      </c>
      <c r="H2196" t="s">
        <v>1311</v>
      </c>
      <c r="I2196" t="s">
        <v>1603</v>
      </c>
      <c r="J2196" t="s">
        <v>1450</v>
      </c>
      <c r="K2196" t="s">
        <v>1451</v>
      </c>
      <c r="L2196" t="s">
        <v>1452</v>
      </c>
      <c r="M2196" t="s">
        <v>1453</v>
      </c>
      <c r="N2196" t="s">
        <v>1454</v>
      </c>
      <c r="O2196" t="s">
        <v>1455</v>
      </c>
      <c r="P2196" t="s">
        <v>1456</v>
      </c>
      <c r="Q2196" t="s">
        <v>1457</v>
      </c>
      <c r="R2196">
        <v>2001113</v>
      </c>
      <c r="S2196" t="s">
        <v>1458</v>
      </c>
      <c r="T2196">
        <v>1680.672</v>
      </c>
      <c r="U2196">
        <v>2</v>
      </c>
      <c r="V2196">
        <v>1680.672</v>
      </c>
      <c r="W2196">
        <v>2</v>
      </c>
      <c r="X2196">
        <v>1374</v>
      </c>
      <c r="Y2196">
        <v>306.67200000000003</v>
      </c>
      <c r="Z2196">
        <v>2001113</v>
      </c>
    </row>
    <row r="2197" spans="1:26" x14ac:dyDescent="0.2">
      <c r="A2197" s="27">
        <v>46080</v>
      </c>
      <c r="B2197" t="s">
        <v>14</v>
      </c>
      <c r="C2197" t="s">
        <v>1543</v>
      </c>
      <c r="D2197" t="s">
        <v>1543</v>
      </c>
      <c r="E2197" t="s">
        <v>1584</v>
      </c>
      <c r="F2197" t="s">
        <v>1470</v>
      </c>
      <c r="G2197" t="s">
        <v>162</v>
      </c>
      <c r="H2197" t="s">
        <v>1311</v>
      </c>
      <c r="I2197" t="s">
        <v>1603</v>
      </c>
      <c r="J2197" t="s">
        <v>1450</v>
      </c>
      <c r="K2197" t="s">
        <v>1451</v>
      </c>
      <c r="L2197" t="s">
        <v>1452</v>
      </c>
      <c r="M2197" t="s">
        <v>1453</v>
      </c>
      <c r="N2197" t="s">
        <v>1454</v>
      </c>
      <c r="O2197" t="s">
        <v>1455</v>
      </c>
      <c r="P2197" t="s">
        <v>1456</v>
      </c>
      <c r="Q2197" t="s">
        <v>1457</v>
      </c>
      <c r="R2197">
        <v>2030991</v>
      </c>
      <c r="S2197" t="s">
        <v>1463</v>
      </c>
      <c r="T2197">
        <v>6722.6880000000001</v>
      </c>
      <c r="U2197">
        <v>8</v>
      </c>
      <c r="V2197">
        <v>6722.6880000000001</v>
      </c>
      <c r="W2197">
        <v>8</v>
      </c>
      <c r="X2197">
        <v>5528</v>
      </c>
      <c r="Y2197">
        <v>1194.6880000000001</v>
      </c>
      <c r="Z2197">
        <v>2030991</v>
      </c>
    </row>
    <row r="2198" spans="1:26" x14ac:dyDescent="0.2">
      <c r="A2198" s="27">
        <v>46080</v>
      </c>
      <c r="B2198" t="s">
        <v>14</v>
      </c>
      <c r="C2198" t="s">
        <v>1543</v>
      </c>
      <c r="D2198" t="s">
        <v>1543</v>
      </c>
      <c r="E2198" t="s">
        <v>1584</v>
      </c>
      <c r="F2198" t="s">
        <v>1470</v>
      </c>
      <c r="G2198" t="s">
        <v>162</v>
      </c>
      <c r="H2198" t="s">
        <v>1311</v>
      </c>
      <c r="I2198" t="s">
        <v>1603</v>
      </c>
      <c r="J2198" t="s">
        <v>1450</v>
      </c>
      <c r="K2198" t="s">
        <v>1451</v>
      </c>
      <c r="L2198" t="s">
        <v>1452</v>
      </c>
      <c r="M2198" t="s">
        <v>1453</v>
      </c>
      <c r="N2198" t="s">
        <v>1454</v>
      </c>
      <c r="O2198" t="s">
        <v>1455</v>
      </c>
      <c r="P2198" t="s">
        <v>1456</v>
      </c>
      <c r="Q2198" t="s">
        <v>1457</v>
      </c>
      <c r="R2198">
        <v>2048972</v>
      </c>
      <c r="S2198" t="s">
        <v>1461</v>
      </c>
      <c r="T2198">
        <v>2521.0079999999998</v>
      </c>
      <c r="U2198">
        <v>3</v>
      </c>
      <c r="V2198">
        <v>2521.0079999999998</v>
      </c>
      <c r="W2198">
        <v>3</v>
      </c>
      <c r="X2198">
        <v>2058</v>
      </c>
      <c r="Y2198">
        <v>463.00799999999998</v>
      </c>
      <c r="Z2198">
        <v>2048972</v>
      </c>
    </row>
    <row r="2199" spans="1:26" x14ac:dyDescent="0.2">
      <c r="A2199" s="27">
        <v>46080</v>
      </c>
      <c r="B2199" t="s">
        <v>14</v>
      </c>
      <c r="C2199" t="s">
        <v>1543</v>
      </c>
      <c r="D2199" t="s">
        <v>1543</v>
      </c>
      <c r="E2199" t="s">
        <v>1584</v>
      </c>
      <c r="F2199" t="s">
        <v>1470</v>
      </c>
      <c r="G2199" t="s">
        <v>247</v>
      </c>
      <c r="H2199" t="s">
        <v>1272</v>
      </c>
      <c r="I2199" t="s">
        <v>1604</v>
      </c>
      <c r="J2199" t="s">
        <v>1450</v>
      </c>
      <c r="K2199" t="s">
        <v>1451</v>
      </c>
      <c r="L2199" t="s">
        <v>1452</v>
      </c>
      <c r="M2199" t="s">
        <v>1453</v>
      </c>
      <c r="N2199" t="s">
        <v>1454</v>
      </c>
      <c r="O2199" t="s">
        <v>1455</v>
      </c>
      <c r="P2199" t="s">
        <v>1456</v>
      </c>
      <c r="Q2199" t="s">
        <v>1457</v>
      </c>
      <c r="R2199">
        <v>2001113</v>
      </c>
      <c r="S2199" t="s">
        <v>1458</v>
      </c>
      <c r="T2199">
        <v>6722.6880000000001</v>
      </c>
      <c r="U2199">
        <v>8</v>
      </c>
      <c r="V2199">
        <v>6722.6880000000001</v>
      </c>
      <c r="W2199">
        <v>8</v>
      </c>
      <c r="X2199">
        <v>5464</v>
      </c>
      <c r="Y2199">
        <v>1258.6880000000001</v>
      </c>
      <c r="Z2199">
        <v>2001113</v>
      </c>
    </row>
    <row r="2200" spans="1:26" x14ac:dyDescent="0.2">
      <c r="A2200" s="27">
        <v>46080</v>
      </c>
      <c r="B2200" t="s">
        <v>14</v>
      </c>
      <c r="C2200" t="s">
        <v>1543</v>
      </c>
      <c r="D2200" t="s">
        <v>1543</v>
      </c>
      <c r="E2200" t="s">
        <v>1584</v>
      </c>
      <c r="F2200" t="s">
        <v>1470</v>
      </c>
      <c r="G2200" t="s">
        <v>247</v>
      </c>
      <c r="H2200" t="s">
        <v>1272</v>
      </c>
      <c r="I2200" t="s">
        <v>1604</v>
      </c>
      <c r="J2200" t="s">
        <v>1450</v>
      </c>
      <c r="K2200" t="s">
        <v>1451</v>
      </c>
      <c r="L2200" t="s">
        <v>1452</v>
      </c>
      <c r="M2200" t="s">
        <v>1453</v>
      </c>
      <c r="N2200" t="s">
        <v>1454</v>
      </c>
      <c r="O2200" t="s">
        <v>1455</v>
      </c>
      <c r="P2200" t="s">
        <v>1456</v>
      </c>
      <c r="Q2200" t="s">
        <v>1457</v>
      </c>
      <c r="R2200">
        <v>2030990</v>
      </c>
      <c r="S2200" t="s">
        <v>1459</v>
      </c>
      <c r="T2200">
        <v>1680.672</v>
      </c>
      <c r="U2200">
        <v>2</v>
      </c>
      <c r="V2200">
        <v>1680.672</v>
      </c>
      <c r="W2200">
        <v>2</v>
      </c>
      <c r="X2200">
        <v>1404</v>
      </c>
      <c r="Y2200">
        <v>276.67200000000003</v>
      </c>
      <c r="Z2200">
        <v>2030990</v>
      </c>
    </row>
    <row r="2201" spans="1:26" x14ac:dyDescent="0.2">
      <c r="A2201" s="27">
        <v>46080</v>
      </c>
      <c r="B2201" t="s">
        <v>14</v>
      </c>
      <c r="C2201" t="s">
        <v>1543</v>
      </c>
      <c r="D2201" t="s">
        <v>1543</v>
      </c>
      <c r="E2201" t="s">
        <v>1584</v>
      </c>
      <c r="F2201" t="s">
        <v>1470</v>
      </c>
      <c r="G2201" t="s">
        <v>247</v>
      </c>
      <c r="H2201" t="s">
        <v>1272</v>
      </c>
      <c r="I2201" t="s">
        <v>1604</v>
      </c>
      <c r="J2201" t="s">
        <v>1450</v>
      </c>
      <c r="K2201" t="s">
        <v>1451</v>
      </c>
      <c r="L2201" t="s">
        <v>1452</v>
      </c>
      <c r="M2201" t="s">
        <v>1453</v>
      </c>
      <c r="N2201" t="s">
        <v>1454</v>
      </c>
      <c r="O2201" t="s">
        <v>1455</v>
      </c>
      <c r="P2201" t="s">
        <v>1456</v>
      </c>
      <c r="Q2201" t="s">
        <v>1457</v>
      </c>
      <c r="R2201">
        <v>2030991</v>
      </c>
      <c r="S2201" t="s">
        <v>1463</v>
      </c>
      <c r="T2201">
        <v>11764.704</v>
      </c>
      <c r="U2201">
        <v>14</v>
      </c>
      <c r="V2201">
        <v>11764.704</v>
      </c>
      <c r="W2201">
        <v>14</v>
      </c>
      <c r="X2201">
        <v>9646</v>
      </c>
      <c r="Y2201">
        <v>2118.7040000000002</v>
      </c>
      <c r="Z2201">
        <v>2030991</v>
      </c>
    </row>
    <row r="2202" spans="1:26" x14ac:dyDescent="0.2">
      <c r="A2202" s="27">
        <v>46080</v>
      </c>
      <c r="B2202" t="s">
        <v>14</v>
      </c>
      <c r="C2202" t="s">
        <v>1543</v>
      </c>
      <c r="D2202" t="s">
        <v>1543</v>
      </c>
      <c r="E2202" t="s">
        <v>1584</v>
      </c>
      <c r="F2202" t="s">
        <v>1470</v>
      </c>
      <c r="G2202" t="s">
        <v>247</v>
      </c>
      <c r="H2202" t="s">
        <v>1272</v>
      </c>
      <c r="I2202" t="s">
        <v>1604</v>
      </c>
      <c r="J2202" t="s">
        <v>1450</v>
      </c>
      <c r="K2202" t="s">
        <v>1451</v>
      </c>
      <c r="L2202" t="s">
        <v>1452</v>
      </c>
      <c r="M2202" t="s">
        <v>1453</v>
      </c>
      <c r="N2202" t="s">
        <v>1454</v>
      </c>
      <c r="O2202" t="s">
        <v>1455</v>
      </c>
      <c r="P2202" t="s">
        <v>1456</v>
      </c>
      <c r="Q2202" t="s">
        <v>1457</v>
      </c>
      <c r="R2202">
        <v>2039041</v>
      </c>
      <c r="S2202" t="s">
        <v>1460</v>
      </c>
      <c r="T2202">
        <v>2521.0079999999998</v>
      </c>
      <c r="U2202">
        <v>3</v>
      </c>
      <c r="V2202">
        <v>2521.0079999999998</v>
      </c>
      <c r="W2202">
        <v>3</v>
      </c>
      <c r="X2202">
        <v>2064</v>
      </c>
      <c r="Y2202">
        <v>457.00799999999998</v>
      </c>
      <c r="Z2202">
        <v>2039041</v>
      </c>
    </row>
    <row r="2203" spans="1:26" x14ac:dyDescent="0.2">
      <c r="A2203" s="27">
        <v>46080</v>
      </c>
      <c r="B2203" t="s">
        <v>14</v>
      </c>
      <c r="C2203" t="s">
        <v>1543</v>
      </c>
      <c r="D2203" t="s">
        <v>1543</v>
      </c>
      <c r="E2203" t="s">
        <v>1584</v>
      </c>
      <c r="F2203" t="s">
        <v>1470</v>
      </c>
      <c r="G2203" t="s">
        <v>247</v>
      </c>
      <c r="H2203" t="s">
        <v>1272</v>
      </c>
      <c r="I2203" t="s">
        <v>1604</v>
      </c>
      <c r="J2203" t="s">
        <v>1450</v>
      </c>
      <c r="K2203" t="s">
        <v>1451</v>
      </c>
      <c r="L2203" t="s">
        <v>1452</v>
      </c>
      <c r="M2203" t="s">
        <v>1453</v>
      </c>
      <c r="N2203" t="s">
        <v>1454</v>
      </c>
      <c r="O2203" t="s">
        <v>1455</v>
      </c>
      <c r="P2203" t="s">
        <v>1456</v>
      </c>
      <c r="Q2203" t="s">
        <v>1457</v>
      </c>
      <c r="R2203">
        <v>2048972</v>
      </c>
      <c r="S2203" t="s">
        <v>1461</v>
      </c>
      <c r="T2203">
        <v>4201.68</v>
      </c>
      <c r="U2203">
        <v>5</v>
      </c>
      <c r="V2203">
        <v>4201.68</v>
      </c>
      <c r="W2203">
        <v>5</v>
      </c>
      <c r="X2203">
        <v>3430</v>
      </c>
      <c r="Y2203">
        <v>771.68</v>
      </c>
      <c r="Z2203">
        <v>2048972</v>
      </c>
    </row>
    <row r="2204" spans="1:26" x14ac:dyDescent="0.2">
      <c r="A2204" s="27">
        <v>46080</v>
      </c>
      <c r="B2204" t="s">
        <v>14</v>
      </c>
      <c r="C2204" t="s">
        <v>1543</v>
      </c>
      <c r="D2204" t="s">
        <v>1543</v>
      </c>
      <c r="E2204" t="s">
        <v>1584</v>
      </c>
      <c r="F2204" t="s">
        <v>1470</v>
      </c>
      <c r="G2204" t="s">
        <v>247</v>
      </c>
      <c r="H2204" t="s">
        <v>1317</v>
      </c>
      <c r="I2204" t="s">
        <v>1605</v>
      </c>
      <c r="J2204" t="s">
        <v>1450</v>
      </c>
      <c r="K2204" t="s">
        <v>1451</v>
      </c>
      <c r="L2204" t="s">
        <v>1452</v>
      </c>
      <c r="M2204" t="s">
        <v>1453</v>
      </c>
      <c r="N2204" t="s">
        <v>1454</v>
      </c>
      <c r="O2204" t="s">
        <v>1455</v>
      </c>
      <c r="P2204" t="s">
        <v>1456</v>
      </c>
      <c r="Q2204" t="s">
        <v>1457</v>
      </c>
      <c r="R2204">
        <v>2001113</v>
      </c>
      <c r="S2204" t="s">
        <v>1458</v>
      </c>
      <c r="T2204">
        <v>3361.3440000000001</v>
      </c>
      <c r="U2204">
        <v>4</v>
      </c>
      <c r="V2204">
        <v>3361.3440000000001</v>
      </c>
      <c r="W2204">
        <v>4</v>
      </c>
      <c r="X2204">
        <v>2744</v>
      </c>
      <c r="Y2204">
        <v>617.34400000000005</v>
      </c>
      <c r="Z2204">
        <v>2001113</v>
      </c>
    </row>
    <row r="2205" spans="1:26" x14ac:dyDescent="0.2">
      <c r="A2205" s="27">
        <v>46080</v>
      </c>
      <c r="B2205" t="s">
        <v>14</v>
      </c>
      <c r="C2205" t="s">
        <v>1543</v>
      </c>
      <c r="D2205" t="s">
        <v>1543</v>
      </c>
      <c r="E2205" t="s">
        <v>1584</v>
      </c>
      <c r="F2205" t="s">
        <v>1470</v>
      </c>
      <c r="G2205" t="s">
        <v>247</v>
      </c>
      <c r="H2205" t="s">
        <v>1317</v>
      </c>
      <c r="I2205" t="s">
        <v>1605</v>
      </c>
      <c r="J2205" t="s">
        <v>1450</v>
      </c>
      <c r="K2205" t="s">
        <v>1451</v>
      </c>
      <c r="L2205" t="s">
        <v>1452</v>
      </c>
      <c r="M2205" t="s">
        <v>1453</v>
      </c>
      <c r="N2205" t="s">
        <v>1454</v>
      </c>
      <c r="O2205" t="s">
        <v>1455</v>
      </c>
      <c r="P2205" t="s">
        <v>1456</v>
      </c>
      <c r="Q2205" t="s">
        <v>1457</v>
      </c>
      <c r="R2205">
        <v>2030991</v>
      </c>
      <c r="S2205" t="s">
        <v>1463</v>
      </c>
      <c r="T2205">
        <v>11764.704</v>
      </c>
      <c r="U2205">
        <v>14</v>
      </c>
      <c r="V2205">
        <v>11764.704</v>
      </c>
      <c r="W2205">
        <v>14</v>
      </c>
      <c r="X2205">
        <v>9660</v>
      </c>
      <c r="Y2205">
        <v>2104.7040000000002</v>
      </c>
      <c r="Z2205">
        <v>2030991</v>
      </c>
    </row>
    <row r="2206" spans="1:26" x14ac:dyDescent="0.2">
      <c r="A2206" s="27">
        <v>46080</v>
      </c>
      <c r="B2206" t="s">
        <v>14</v>
      </c>
      <c r="C2206" t="s">
        <v>1543</v>
      </c>
      <c r="D2206" t="s">
        <v>1543</v>
      </c>
      <c r="E2206" t="s">
        <v>1584</v>
      </c>
      <c r="F2206" t="s">
        <v>1470</v>
      </c>
      <c r="G2206" t="s">
        <v>247</v>
      </c>
      <c r="H2206" t="s">
        <v>1317</v>
      </c>
      <c r="I2206" t="s">
        <v>1605</v>
      </c>
      <c r="J2206" t="s">
        <v>1450</v>
      </c>
      <c r="K2206" t="s">
        <v>1451</v>
      </c>
      <c r="L2206" t="s">
        <v>1452</v>
      </c>
      <c r="M2206" t="s">
        <v>1453</v>
      </c>
      <c r="N2206" t="s">
        <v>1454</v>
      </c>
      <c r="O2206" t="s">
        <v>1455</v>
      </c>
      <c r="P2206" t="s">
        <v>1456</v>
      </c>
      <c r="Q2206" t="s">
        <v>1457</v>
      </c>
      <c r="R2206">
        <v>2039041</v>
      </c>
      <c r="S2206" t="s">
        <v>1460</v>
      </c>
      <c r="T2206">
        <v>5882.3519999999999</v>
      </c>
      <c r="U2206">
        <v>7</v>
      </c>
      <c r="V2206">
        <v>5882.3519999999999</v>
      </c>
      <c r="W2206">
        <v>7</v>
      </c>
      <c r="X2206">
        <v>4830</v>
      </c>
      <c r="Y2206">
        <v>1052.3520000000001</v>
      </c>
      <c r="Z2206">
        <v>2039041</v>
      </c>
    </row>
    <row r="2207" spans="1:26" x14ac:dyDescent="0.2">
      <c r="A2207" s="27">
        <v>46080</v>
      </c>
      <c r="B2207" t="s">
        <v>14</v>
      </c>
      <c r="C2207" t="s">
        <v>1543</v>
      </c>
      <c r="D2207" t="s">
        <v>1543</v>
      </c>
      <c r="E2207" t="s">
        <v>1584</v>
      </c>
      <c r="F2207" t="s">
        <v>1470</v>
      </c>
      <c r="G2207" t="s">
        <v>247</v>
      </c>
      <c r="H2207" t="s">
        <v>1317</v>
      </c>
      <c r="I2207" t="s">
        <v>1605</v>
      </c>
      <c r="J2207" t="s">
        <v>1450</v>
      </c>
      <c r="K2207" t="s">
        <v>1451</v>
      </c>
      <c r="L2207" t="s">
        <v>1452</v>
      </c>
      <c r="M2207" t="s">
        <v>1453</v>
      </c>
      <c r="N2207" t="s">
        <v>1454</v>
      </c>
      <c r="O2207" t="s">
        <v>1455</v>
      </c>
      <c r="P2207" t="s">
        <v>1456</v>
      </c>
      <c r="Q2207" t="s">
        <v>1457</v>
      </c>
      <c r="R2207">
        <v>2048972</v>
      </c>
      <c r="S2207" t="s">
        <v>1461</v>
      </c>
      <c r="T2207">
        <v>3361.3440000000001</v>
      </c>
      <c r="U2207">
        <v>4</v>
      </c>
      <c r="V2207">
        <v>3361.3440000000001</v>
      </c>
      <c r="W2207">
        <v>4</v>
      </c>
      <c r="X2207">
        <v>2744</v>
      </c>
      <c r="Y2207">
        <v>617.34400000000005</v>
      </c>
      <c r="Z2207">
        <v>2048972</v>
      </c>
    </row>
    <row r="2208" spans="1:26" x14ac:dyDescent="0.2">
      <c r="A2208" s="27">
        <v>46080</v>
      </c>
      <c r="B2208" t="s">
        <v>14</v>
      </c>
      <c r="C2208" t="s">
        <v>1543</v>
      </c>
      <c r="D2208" t="s">
        <v>1543</v>
      </c>
      <c r="E2208" t="s">
        <v>1584</v>
      </c>
      <c r="F2208" t="s">
        <v>1470</v>
      </c>
      <c r="G2208" t="s">
        <v>208</v>
      </c>
      <c r="H2208" t="s">
        <v>1327</v>
      </c>
      <c r="I2208" t="s">
        <v>208</v>
      </c>
      <c r="J2208" t="s">
        <v>1450</v>
      </c>
      <c r="K2208" t="s">
        <v>1451</v>
      </c>
      <c r="L2208" t="s">
        <v>1452</v>
      </c>
      <c r="M2208" t="s">
        <v>1453</v>
      </c>
      <c r="N2208" t="s">
        <v>1454</v>
      </c>
      <c r="O2208" t="s">
        <v>1455</v>
      </c>
      <c r="P2208" t="s">
        <v>1456</v>
      </c>
      <c r="Q2208" t="s">
        <v>1457</v>
      </c>
      <c r="R2208">
        <v>2030990</v>
      </c>
      <c r="S2208" t="s">
        <v>1459</v>
      </c>
      <c r="T2208">
        <v>840.33600000000001</v>
      </c>
      <c r="U2208">
        <v>1</v>
      </c>
      <c r="V2208">
        <v>840.33600000000001</v>
      </c>
      <c r="W2208">
        <v>1</v>
      </c>
      <c r="X2208">
        <v>690</v>
      </c>
      <c r="Y2208">
        <v>150.33600000000001</v>
      </c>
      <c r="Z2208">
        <v>2030990</v>
      </c>
    </row>
    <row r="2209" spans="1:26" x14ac:dyDescent="0.2">
      <c r="A2209" s="27">
        <v>46080</v>
      </c>
      <c r="B2209" t="s">
        <v>14</v>
      </c>
      <c r="C2209" t="s">
        <v>1543</v>
      </c>
      <c r="D2209" t="s">
        <v>1543</v>
      </c>
      <c r="E2209" t="s">
        <v>1584</v>
      </c>
      <c r="F2209" t="s">
        <v>1470</v>
      </c>
      <c r="G2209" t="s">
        <v>208</v>
      </c>
      <c r="H2209" t="s">
        <v>1327</v>
      </c>
      <c r="I2209" t="s">
        <v>208</v>
      </c>
      <c r="J2209" t="s">
        <v>1450</v>
      </c>
      <c r="K2209" t="s">
        <v>1451</v>
      </c>
      <c r="L2209" t="s">
        <v>1452</v>
      </c>
      <c r="M2209" t="s">
        <v>1453</v>
      </c>
      <c r="N2209" t="s">
        <v>1454</v>
      </c>
      <c r="O2209" t="s">
        <v>1455</v>
      </c>
      <c r="P2209" t="s">
        <v>1456</v>
      </c>
      <c r="Q2209" t="s">
        <v>1457</v>
      </c>
      <c r="R2209">
        <v>2030991</v>
      </c>
      <c r="S2209" t="s">
        <v>1463</v>
      </c>
      <c r="T2209">
        <v>3361.3440000000001</v>
      </c>
      <c r="U2209">
        <v>4</v>
      </c>
      <c r="V2209">
        <v>3361.3440000000001</v>
      </c>
      <c r="W2209">
        <v>4</v>
      </c>
      <c r="X2209">
        <v>2736</v>
      </c>
      <c r="Y2209">
        <v>625.34400000000005</v>
      </c>
      <c r="Z2209">
        <v>2030991</v>
      </c>
    </row>
    <row r="2210" spans="1:26" x14ac:dyDescent="0.2">
      <c r="A2210" s="27">
        <v>46080</v>
      </c>
      <c r="B2210" t="s">
        <v>14</v>
      </c>
      <c r="C2210" t="s">
        <v>1543</v>
      </c>
      <c r="D2210" t="s">
        <v>1543</v>
      </c>
      <c r="E2210" t="s">
        <v>1584</v>
      </c>
      <c r="F2210" t="s">
        <v>1470</v>
      </c>
      <c r="G2210" t="s">
        <v>208</v>
      </c>
      <c r="H2210" t="s">
        <v>1327</v>
      </c>
      <c r="I2210" t="s">
        <v>208</v>
      </c>
      <c r="J2210" t="s">
        <v>1450</v>
      </c>
      <c r="K2210" t="s">
        <v>1451</v>
      </c>
      <c r="L2210" t="s">
        <v>1452</v>
      </c>
      <c r="M2210" t="s">
        <v>1453</v>
      </c>
      <c r="N2210" t="s">
        <v>1454</v>
      </c>
      <c r="O2210" t="s">
        <v>1455</v>
      </c>
      <c r="P2210" t="s">
        <v>1456</v>
      </c>
      <c r="Q2210" t="s">
        <v>1457</v>
      </c>
      <c r="R2210">
        <v>2048972</v>
      </c>
      <c r="S2210" t="s">
        <v>1461</v>
      </c>
      <c r="T2210">
        <v>2521.0079999999998</v>
      </c>
      <c r="U2210">
        <v>3</v>
      </c>
      <c r="V2210">
        <v>2521.0079999999998</v>
      </c>
      <c r="W2210">
        <v>3</v>
      </c>
      <c r="X2210">
        <v>2058</v>
      </c>
      <c r="Y2210">
        <v>463.00799999999998</v>
      </c>
      <c r="Z2210">
        <v>2048972</v>
      </c>
    </row>
    <row r="2211" spans="1:26" x14ac:dyDescent="0.2">
      <c r="A2211" s="27">
        <v>46080</v>
      </c>
      <c r="B2211" t="s">
        <v>14</v>
      </c>
      <c r="C2211" t="s">
        <v>1543</v>
      </c>
      <c r="D2211" t="s">
        <v>1543</v>
      </c>
      <c r="E2211" t="s">
        <v>1606</v>
      </c>
      <c r="F2211" t="s">
        <v>125</v>
      </c>
      <c r="G2211" t="s">
        <v>1475</v>
      </c>
      <c r="H2211" t="s">
        <v>1117</v>
      </c>
      <c r="I2211" t="s">
        <v>1607</v>
      </c>
      <c r="J2211" t="s">
        <v>1450</v>
      </c>
      <c r="K2211" t="s">
        <v>1451</v>
      </c>
      <c r="L2211" t="s">
        <v>1452</v>
      </c>
      <c r="M2211" t="s">
        <v>1453</v>
      </c>
      <c r="N2211" t="s">
        <v>1454</v>
      </c>
      <c r="O2211" t="s">
        <v>1455</v>
      </c>
      <c r="P2211" t="s">
        <v>1456</v>
      </c>
      <c r="Q2211" t="s">
        <v>1457</v>
      </c>
      <c r="R2211">
        <v>2001113</v>
      </c>
      <c r="S2211" t="s">
        <v>1458</v>
      </c>
      <c r="T2211">
        <v>3361.3440000000001</v>
      </c>
      <c r="U2211">
        <v>4</v>
      </c>
      <c r="V2211">
        <v>3361.3440000000001</v>
      </c>
      <c r="W2211">
        <v>4</v>
      </c>
      <c r="X2211">
        <v>2744</v>
      </c>
      <c r="Y2211">
        <v>617.34400000000005</v>
      </c>
      <c r="Z2211">
        <v>2001113</v>
      </c>
    </row>
    <row r="2212" spans="1:26" x14ac:dyDescent="0.2">
      <c r="A2212" s="27">
        <v>46080</v>
      </c>
      <c r="B2212" t="s">
        <v>14</v>
      </c>
      <c r="C2212" t="s">
        <v>1543</v>
      </c>
      <c r="D2212" t="s">
        <v>1543</v>
      </c>
      <c r="E2212" t="s">
        <v>1606</v>
      </c>
      <c r="F2212" t="s">
        <v>125</v>
      </c>
      <c r="G2212" t="s">
        <v>1475</v>
      </c>
      <c r="H2212" t="s">
        <v>1117</v>
      </c>
      <c r="I2212" t="s">
        <v>1607</v>
      </c>
      <c r="J2212" t="s">
        <v>1450</v>
      </c>
      <c r="K2212" t="s">
        <v>1451</v>
      </c>
      <c r="L2212" t="s">
        <v>1452</v>
      </c>
      <c r="M2212" t="s">
        <v>1453</v>
      </c>
      <c r="N2212" t="s">
        <v>1454</v>
      </c>
      <c r="O2212" t="s">
        <v>1455</v>
      </c>
      <c r="P2212" t="s">
        <v>1456</v>
      </c>
      <c r="Q2212" t="s">
        <v>1457</v>
      </c>
      <c r="R2212">
        <v>2030990</v>
      </c>
      <c r="S2212" t="s">
        <v>1459</v>
      </c>
      <c r="T2212">
        <v>17647.056</v>
      </c>
      <c r="U2212">
        <v>21</v>
      </c>
      <c r="V2212">
        <v>17647.056</v>
      </c>
      <c r="W2212">
        <v>21</v>
      </c>
      <c r="X2212">
        <v>14511</v>
      </c>
      <c r="Y2212">
        <v>3136.056</v>
      </c>
      <c r="Z2212">
        <v>2030990</v>
      </c>
    </row>
    <row r="2213" spans="1:26" x14ac:dyDescent="0.2">
      <c r="A2213" s="27">
        <v>46080</v>
      </c>
      <c r="B2213" t="s">
        <v>14</v>
      </c>
      <c r="C2213" t="s">
        <v>1543</v>
      </c>
      <c r="D2213" t="s">
        <v>1543</v>
      </c>
      <c r="E2213" t="s">
        <v>1606</v>
      </c>
      <c r="F2213" t="s">
        <v>125</v>
      </c>
      <c r="G2213" t="s">
        <v>1475</v>
      </c>
      <c r="H2213" t="s">
        <v>1117</v>
      </c>
      <c r="I2213" t="s">
        <v>1607</v>
      </c>
      <c r="J2213" t="s">
        <v>1450</v>
      </c>
      <c r="K2213" t="s">
        <v>1451</v>
      </c>
      <c r="L2213" t="s">
        <v>1452</v>
      </c>
      <c r="M2213" t="s">
        <v>1453</v>
      </c>
      <c r="N2213" t="s">
        <v>1454</v>
      </c>
      <c r="O2213" t="s">
        <v>1455</v>
      </c>
      <c r="P2213" t="s">
        <v>1456</v>
      </c>
      <c r="Q2213" t="s">
        <v>1457</v>
      </c>
      <c r="R2213">
        <v>2030991</v>
      </c>
      <c r="S2213" t="s">
        <v>1463</v>
      </c>
      <c r="T2213">
        <v>3361.3440000000001</v>
      </c>
      <c r="U2213">
        <v>4</v>
      </c>
      <c r="V2213">
        <v>3361.3440000000001</v>
      </c>
      <c r="W2213">
        <v>4</v>
      </c>
      <c r="X2213">
        <v>2760</v>
      </c>
      <c r="Y2213">
        <v>601.34400000000005</v>
      </c>
      <c r="Z2213">
        <v>2030991</v>
      </c>
    </row>
    <row r="2214" spans="1:26" x14ac:dyDescent="0.2">
      <c r="A2214" s="27">
        <v>46080</v>
      </c>
      <c r="B2214" t="s">
        <v>14</v>
      </c>
      <c r="C2214" t="s">
        <v>1543</v>
      </c>
      <c r="D2214" t="s">
        <v>1543</v>
      </c>
      <c r="E2214" t="s">
        <v>1606</v>
      </c>
      <c r="F2214" t="s">
        <v>125</v>
      </c>
      <c r="G2214" t="s">
        <v>1475</v>
      </c>
      <c r="H2214" t="s">
        <v>1117</v>
      </c>
      <c r="I2214" t="s">
        <v>1607</v>
      </c>
      <c r="J2214" t="s">
        <v>1450</v>
      </c>
      <c r="K2214" t="s">
        <v>1451</v>
      </c>
      <c r="L2214" t="s">
        <v>1452</v>
      </c>
      <c r="M2214" t="s">
        <v>1453</v>
      </c>
      <c r="N2214" t="s">
        <v>1454</v>
      </c>
      <c r="O2214" t="s">
        <v>1455</v>
      </c>
      <c r="P2214" t="s">
        <v>1456</v>
      </c>
      <c r="Q2214" t="s">
        <v>1457</v>
      </c>
      <c r="R2214">
        <v>2039041</v>
      </c>
      <c r="S2214" t="s">
        <v>1460</v>
      </c>
      <c r="T2214">
        <v>8403.36</v>
      </c>
      <c r="U2214">
        <v>10</v>
      </c>
      <c r="V2214">
        <v>8403.36</v>
      </c>
      <c r="W2214">
        <v>10</v>
      </c>
      <c r="X2214">
        <v>6900</v>
      </c>
      <c r="Y2214">
        <v>1503.36</v>
      </c>
      <c r="Z2214">
        <v>2039041</v>
      </c>
    </row>
    <row r="2215" spans="1:26" x14ac:dyDescent="0.2">
      <c r="A2215" s="27">
        <v>46080</v>
      </c>
      <c r="B2215" t="s">
        <v>14</v>
      </c>
      <c r="C2215" t="s">
        <v>1543</v>
      </c>
      <c r="D2215" t="s">
        <v>1543</v>
      </c>
      <c r="E2215" t="s">
        <v>1606</v>
      </c>
      <c r="F2215" t="s">
        <v>125</v>
      </c>
      <c r="G2215" t="s">
        <v>1475</v>
      </c>
      <c r="H2215" t="s">
        <v>1117</v>
      </c>
      <c r="I2215" t="s">
        <v>1607</v>
      </c>
      <c r="J2215" t="s">
        <v>1450</v>
      </c>
      <c r="K2215" t="s">
        <v>1451</v>
      </c>
      <c r="L2215" t="s">
        <v>1452</v>
      </c>
      <c r="M2215" t="s">
        <v>1453</v>
      </c>
      <c r="N2215" t="s">
        <v>1454</v>
      </c>
      <c r="O2215" t="s">
        <v>1455</v>
      </c>
      <c r="P2215" t="s">
        <v>1456</v>
      </c>
      <c r="Q2215" t="s">
        <v>1457</v>
      </c>
      <c r="R2215">
        <v>2048972</v>
      </c>
      <c r="S2215" t="s">
        <v>1461</v>
      </c>
      <c r="T2215">
        <v>4201.68</v>
      </c>
      <c r="U2215">
        <v>5</v>
      </c>
      <c r="V2215">
        <v>4201.68</v>
      </c>
      <c r="W2215">
        <v>5</v>
      </c>
      <c r="X2215">
        <v>3430</v>
      </c>
      <c r="Y2215">
        <v>771.68</v>
      </c>
      <c r="Z2215">
        <v>2048972</v>
      </c>
    </row>
    <row r="2216" spans="1:26" x14ac:dyDescent="0.2">
      <c r="A2216" s="27">
        <v>46080</v>
      </c>
      <c r="B2216" t="s">
        <v>14</v>
      </c>
      <c r="C2216" t="s">
        <v>1543</v>
      </c>
      <c r="D2216" t="s">
        <v>1543</v>
      </c>
      <c r="E2216" t="s">
        <v>1606</v>
      </c>
      <c r="F2216" t="s">
        <v>125</v>
      </c>
      <c r="G2216" t="s">
        <v>1608</v>
      </c>
      <c r="H2216" t="s">
        <v>973</v>
      </c>
      <c r="I2216" t="s">
        <v>1609</v>
      </c>
      <c r="J2216" t="s">
        <v>1450</v>
      </c>
      <c r="K2216" t="s">
        <v>1451</v>
      </c>
      <c r="L2216" t="s">
        <v>1452</v>
      </c>
      <c r="M2216" t="s">
        <v>1453</v>
      </c>
      <c r="N2216" t="s">
        <v>1454</v>
      </c>
      <c r="O2216" t="s">
        <v>1455</v>
      </c>
      <c r="P2216" t="s">
        <v>1456</v>
      </c>
      <c r="Q2216" t="s">
        <v>1457</v>
      </c>
      <c r="R2216">
        <v>2001113</v>
      </c>
      <c r="S2216" t="s">
        <v>1458</v>
      </c>
      <c r="T2216">
        <v>840.33600000000001</v>
      </c>
      <c r="U2216">
        <v>1</v>
      </c>
      <c r="V2216">
        <v>840.33600000000001</v>
      </c>
      <c r="W2216">
        <v>1</v>
      </c>
      <c r="X2216">
        <v>686</v>
      </c>
      <c r="Y2216">
        <v>154.33600000000001</v>
      </c>
      <c r="Z2216">
        <v>2001113</v>
      </c>
    </row>
    <row r="2217" spans="1:26" x14ac:dyDescent="0.2">
      <c r="A2217" s="27">
        <v>46080</v>
      </c>
      <c r="B2217" t="s">
        <v>14</v>
      </c>
      <c r="C2217" t="s">
        <v>1543</v>
      </c>
      <c r="D2217" t="s">
        <v>1543</v>
      </c>
      <c r="E2217" t="s">
        <v>1606</v>
      </c>
      <c r="F2217" t="s">
        <v>125</v>
      </c>
      <c r="G2217" t="s">
        <v>1608</v>
      </c>
      <c r="H2217" t="s">
        <v>973</v>
      </c>
      <c r="I2217" t="s">
        <v>1609</v>
      </c>
      <c r="J2217" t="s">
        <v>1450</v>
      </c>
      <c r="K2217" t="s">
        <v>1451</v>
      </c>
      <c r="L2217" t="s">
        <v>1452</v>
      </c>
      <c r="M2217" t="s">
        <v>1453</v>
      </c>
      <c r="N2217" t="s">
        <v>1454</v>
      </c>
      <c r="O2217" t="s">
        <v>1455</v>
      </c>
      <c r="P2217" t="s">
        <v>1456</v>
      </c>
      <c r="Q2217" t="s">
        <v>1457</v>
      </c>
      <c r="R2217">
        <v>2030990</v>
      </c>
      <c r="S2217" t="s">
        <v>1459</v>
      </c>
      <c r="T2217">
        <v>2521.0079999999998</v>
      </c>
      <c r="U2217">
        <v>3</v>
      </c>
      <c r="V2217">
        <v>2521.0079999999998</v>
      </c>
      <c r="W2217">
        <v>3</v>
      </c>
      <c r="X2217">
        <v>2073</v>
      </c>
      <c r="Y2217">
        <v>448.00799999999998</v>
      </c>
      <c r="Z2217">
        <v>2030990</v>
      </c>
    </row>
    <row r="2218" spans="1:26" x14ac:dyDescent="0.2">
      <c r="A2218" s="27">
        <v>46080</v>
      </c>
      <c r="B2218" t="s">
        <v>14</v>
      </c>
      <c r="C2218" t="s">
        <v>1543</v>
      </c>
      <c r="D2218" t="s">
        <v>1543</v>
      </c>
      <c r="E2218" t="s">
        <v>1606</v>
      </c>
      <c r="F2218" t="s">
        <v>125</v>
      </c>
      <c r="G2218" t="s">
        <v>1608</v>
      </c>
      <c r="H2218" t="s">
        <v>973</v>
      </c>
      <c r="I2218" t="s">
        <v>1609</v>
      </c>
      <c r="J2218" t="s">
        <v>1450</v>
      </c>
      <c r="K2218" t="s">
        <v>1451</v>
      </c>
      <c r="L2218" t="s">
        <v>1452</v>
      </c>
      <c r="M2218" t="s">
        <v>1453</v>
      </c>
      <c r="N2218" t="s">
        <v>1454</v>
      </c>
      <c r="O2218" t="s">
        <v>1455</v>
      </c>
      <c r="P2218" t="s">
        <v>1456</v>
      </c>
      <c r="Q2218" t="s">
        <v>1457</v>
      </c>
      <c r="R2218">
        <v>2039041</v>
      </c>
      <c r="S2218" t="s">
        <v>1460</v>
      </c>
      <c r="T2218">
        <v>3361.3440000000001</v>
      </c>
      <c r="U2218">
        <v>4</v>
      </c>
      <c r="V2218">
        <v>3361.3440000000001</v>
      </c>
      <c r="W2218">
        <v>4</v>
      </c>
      <c r="X2218">
        <v>2748</v>
      </c>
      <c r="Y2218">
        <v>613.34400000000005</v>
      </c>
      <c r="Z2218">
        <v>2039041</v>
      </c>
    </row>
    <row r="2219" spans="1:26" x14ac:dyDescent="0.2">
      <c r="A2219" s="27">
        <v>46080</v>
      </c>
      <c r="B2219" t="s">
        <v>14</v>
      </c>
      <c r="C2219" t="s">
        <v>1543</v>
      </c>
      <c r="D2219" t="s">
        <v>1543</v>
      </c>
      <c r="E2219" t="s">
        <v>1606</v>
      </c>
      <c r="F2219" t="s">
        <v>125</v>
      </c>
      <c r="G2219" t="s">
        <v>1608</v>
      </c>
      <c r="H2219" t="s">
        <v>973</v>
      </c>
      <c r="I2219" t="s">
        <v>1609</v>
      </c>
      <c r="J2219" t="s">
        <v>1450</v>
      </c>
      <c r="K2219" t="s">
        <v>1451</v>
      </c>
      <c r="L2219" t="s">
        <v>1452</v>
      </c>
      <c r="M2219" t="s">
        <v>1453</v>
      </c>
      <c r="N2219" t="s">
        <v>1454</v>
      </c>
      <c r="O2219" t="s">
        <v>1455</v>
      </c>
      <c r="P2219" t="s">
        <v>1456</v>
      </c>
      <c r="Q2219" t="s">
        <v>1457</v>
      </c>
      <c r="R2219">
        <v>2048972</v>
      </c>
      <c r="S2219" t="s">
        <v>1461</v>
      </c>
      <c r="T2219">
        <v>840.33600000000001</v>
      </c>
      <c r="U2219">
        <v>1</v>
      </c>
      <c r="V2219">
        <v>840.33600000000001</v>
      </c>
      <c r="W2219">
        <v>1</v>
      </c>
      <c r="X2219">
        <v>678</v>
      </c>
      <c r="Y2219">
        <v>162.33600000000001</v>
      </c>
      <c r="Z2219">
        <v>2048972</v>
      </c>
    </row>
    <row r="2220" spans="1:26" x14ac:dyDescent="0.2">
      <c r="A2220" s="27">
        <v>46080</v>
      </c>
      <c r="B2220" t="s">
        <v>14</v>
      </c>
      <c r="C2220" t="s">
        <v>1543</v>
      </c>
      <c r="D2220" t="s">
        <v>1543</v>
      </c>
      <c r="E2220" t="s">
        <v>1606</v>
      </c>
      <c r="F2220" t="s">
        <v>125</v>
      </c>
      <c r="G2220" t="s">
        <v>1608</v>
      </c>
      <c r="H2220" t="s">
        <v>985</v>
      </c>
      <c r="I2220" t="s">
        <v>1610</v>
      </c>
      <c r="J2220" t="s">
        <v>1450</v>
      </c>
      <c r="K2220" t="s">
        <v>1451</v>
      </c>
      <c r="L2220" t="s">
        <v>1452</v>
      </c>
      <c r="M2220" t="s">
        <v>1453</v>
      </c>
      <c r="N2220" t="s">
        <v>1454</v>
      </c>
      <c r="O2220" t="s">
        <v>1455</v>
      </c>
      <c r="P2220" t="s">
        <v>1456</v>
      </c>
      <c r="Q2220" t="s">
        <v>1457</v>
      </c>
      <c r="R2220">
        <v>2001113</v>
      </c>
      <c r="S2220" t="s">
        <v>1458</v>
      </c>
      <c r="T2220">
        <v>5042.0159999999996</v>
      </c>
      <c r="U2220">
        <v>6</v>
      </c>
      <c r="V2220">
        <v>5042.0159999999996</v>
      </c>
      <c r="W2220">
        <v>6</v>
      </c>
      <c r="X2220">
        <v>4122</v>
      </c>
      <c r="Y2220">
        <v>920.01599999999996</v>
      </c>
      <c r="Z2220">
        <v>2001113</v>
      </c>
    </row>
    <row r="2221" spans="1:26" x14ac:dyDescent="0.2">
      <c r="A2221" s="27">
        <v>46080</v>
      </c>
      <c r="B2221" t="s">
        <v>14</v>
      </c>
      <c r="C2221" t="s">
        <v>1543</v>
      </c>
      <c r="D2221" t="s">
        <v>1543</v>
      </c>
      <c r="E2221" t="s">
        <v>1606</v>
      </c>
      <c r="F2221" t="s">
        <v>125</v>
      </c>
      <c r="G2221" t="s">
        <v>1608</v>
      </c>
      <c r="H2221" t="s">
        <v>985</v>
      </c>
      <c r="I2221" t="s">
        <v>1610</v>
      </c>
      <c r="J2221" t="s">
        <v>1450</v>
      </c>
      <c r="K2221" t="s">
        <v>1451</v>
      </c>
      <c r="L2221" t="s">
        <v>1452</v>
      </c>
      <c r="M2221" t="s">
        <v>1453</v>
      </c>
      <c r="N2221" t="s">
        <v>1454</v>
      </c>
      <c r="O2221" t="s">
        <v>1455</v>
      </c>
      <c r="P2221" t="s">
        <v>1456</v>
      </c>
      <c r="Q2221" t="s">
        <v>1457</v>
      </c>
      <c r="R2221">
        <v>2030990</v>
      </c>
      <c r="S2221" t="s">
        <v>1459</v>
      </c>
      <c r="T2221">
        <v>7563.0240000000003</v>
      </c>
      <c r="U2221">
        <v>9</v>
      </c>
      <c r="V2221">
        <v>7563.0240000000003</v>
      </c>
      <c r="W2221">
        <v>9</v>
      </c>
      <c r="X2221">
        <v>6210</v>
      </c>
      <c r="Y2221">
        <v>1353.0239999999999</v>
      </c>
      <c r="Z2221">
        <v>2030990</v>
      </c>
    </row>
    <row r="2222" spans="1:26" x14ac:dyDescent="0.2">
      <c r="A2222" s="27">
        <v>46080</v>
      </c>
      <c r="B2222" t="s">
        <v>14</v>
      </c>
      <c r="C2222" t="s">
        <v>1543</v>
      </c>
      <c r="D2222" t="s">
        <v>1543</v>
      </c>
      <c r="E2222" t="s">
        <v>1606</v>
      </c>
      <c r="F2222" t="s">
        <v>125</v>
      </c>
      <c r="G2222" t="s">
        <v>1608</v>
      </c>
      <c r="H2222" t="s">
        <v>985</v>
      </c>
      <c r="I2222" t="s">
        <v>1610</v>
      </c>
      <c r="J2222" t="s">
        <v>1450</v>
      </c>
      <c r="K2222" t="s">
        <v>1451</v>
      </c>
      <c r="L2222" t="s">
        <v>1452</v>
      </c>
      <c r="M2222" t="s">
        <v>1453</v>
      </c>
      <c r="N2222" t="s">
        <v>1454</v>
      </c>
      <c r="O2222" t="s">
        <v>1455</v>
      </c>
      <c r="P2222" t="s">
        <v>1456</v>
      </c>
      <c r="Q2222" t="s">
        <v>1457</v>
      </c>
      <c r="R2222">
        <v>2030991</v>
      </c>
      <c r="S2222" t="s">
        <v>1463</v>
      </c>
      <c r="T2222">
        <v>840.33600000000001</v>
      </c>
      <c r="U2222">
        <v>1</v>
      </c>
      <c r="V2222">
        <v>840.33600000000001</v>
      </c>
      <c r="W2222">
        <v>1</v>
      </c>
      <c r="X2222">
        <v>690</v>
      </c>
      <c r="Y2222">
        <v>150.33600000000001</v>
      </c>
      <c r="Z2222">
        <v>2030991</v>
      </c>
    </row>
    <row r="2223" spans="1:26" x14ac:dyDescent="0.2">
      <c r="A2223" s="27">
        <v>46080</v>
      </c>
      <c r="B2223" t="s">
        <v>14</v>
      </c>
      <c r="C2223" t="s">
        <v>1543</v>
      </c>
      <c r="D2223" t="s">
        <v>1543</v>
      </c>
      <c r="E2223" t="s">
        <v>1606</v>
      </c>
      <c r="F2223" t="s">
        <v>125</v>
      </c>
      <c r="G2223" t="s">
        <v>1608</v>
      </c>
      <c r="H2223" t="s">
        <v>985</v>
      </c>
      <c r="I2223" t="s">
        <v>1610</v>
      </c>
      <c r="J2223" t="s">
        <v>1450</v>
      </c>
      <c r="K2223" t="s">
        <v>1451</v>
      </c>
      <c r="L2223" t="s">
        <v>1452</v>
      </c>
      <c r="M2223" t="s">
        <v>1453</v>
      </c>
      <c r="N2223" t="s">
        <v>1454</v>
      </c>
      <c r="O2223" t="s">
        <v>1455</v>
      </c>
      <c r="P2223" t="s">
        <v>1456</v>
      </c>
      <c r="Q2223" t="s">
        <v>1457</v>
      </c>
      <c r="R2223">
        <v>2039041</v>
      </c>
      <c r="S2223" t="s">
        <v>1460</v>
      </c>
      <c r="T2223">
        <v>3361.3440000000001</v>
      </c>
      <c r="U2223">
        <v>4</v>
      </c>
      <c r="V2223">
        <v>3361.3440000000001</v>
      </c>
      <c r="W2223">
        <v>4</v>
      </c>
      <c r="X2223">
        <v>2764</v>
      </c>
      <c r="Y2223">
        <v>597.34400000000005</v>
      </c>
      <c r="Z2223">
        <v>2039041</v>
      </c>
    </row>
    <row r="2224" spans="1:26" x14ac:dyDescent="0.2">
      <c r="A2224" s="27">
        <v>46080</v>
      </c>
      <c r="B2224" t="s">
        <v>14</v>
      </c>
      <c r="C2224" t="s">
        <v>1543</v>
      </c>
      <c r="D2224" t="s">
        <v>1543</v>
      </c>
      <c r="E2224" t="s">
        <v>1606</v>
      </c>
      <c r="F2224" t="s">
        <v>125</v>
      </c>
      <c r="G2224" t="s">
        <v>1608</v>
      </c>
      <c r="H2224" t="s">
        <v>1115</v>
      </c>
      <c r="I2224" t="s">
        <v>1611</v>
      </c>
      <c r="J2224" t="s">
        <v>1450</v>
      </c>
      <c r="K2224" t="s">
        <v>1451</v>
      </c>
      <c r="L2224" t="s">
        <v>1452</v>
      </c>
      <c r="M2224" t="s">
        <v>1453</v>
      </c>
      <c r="N2224" t="s">
        <v>1454</v>
      </c>
      <c r="O2224" t="s">
        <v>1455</v>
      </c>
      <c r="P2224" t="s">
        <v>1456</v>
      </c>
      <c r="Q2224" t="s">
        <v>1457</v>
      </c>
      <c r="R2224">
        <v>2001113</v>
      </c>
      <c r="S2224" t="s">
        <v>1458</v>
      </c>
      <c r="T2224">
        <v>10084.031999999999</v>
      </c>
      <c r="U2224">
        <v>12</v>
      </c>
      <c r="V2224">
        <v>10084.031999999999</v>
      </c>
      <c r="W2224">
        <v>12</v>
      </c>
      <c r="X2224">
        <v>8232</v>
      </c>
      <c r="Y2224">
        <v>1852.0319999999999</v>
      </c>
      <c r="Z2224">
        <v>2001113</v>
      </c>
    </row>
    <row r="2225" spans="1:26" x14ac:dyDescent="0.2">
      <c r="A2225" s="27">
        <v>46080</v>
      </c>
      <c r="B2225" t="s">
        <v>14</v>
      </c>
      <c r="C2225" t="s">
        <v>1543</v>
      </c>
      <c r="D2225" t="s">
        <v>1543</v>
      </c>
      <c r="E2225" t="s">
        <v>1606</v>
      </c>
      <c r="F2225" t="s">
        <v>125</v>
      </c>
      <c r="G2225" t="s">
        <v>1608</v>
      </c>
      <c r="H2225" t="s">
        <v>1115</v>
      </c>
      <c r="I2225" t="s">
        <v>1611</v>
      </c>
      <c r="J2225" t="s">
        <v>1450</v>
      </c>
      <c r="K2225" t="s">
        <v>1451</v>
      </c>
      <c r="L2225" t="s">
        <v>1452</v>
      </c>
      <c r="M2225" t="s">
        <v>1453</v>
      </c>
      <c r="N2225" t="s">
        <v>1454</v>
      </c>
      <c r="O2225" t="s">
        <v>1455</v>
      </c>
      <c r="P2225" t="s">
        <v>1456</v>
      </c>
      <c r="Q2225" t="s">
        <v>1457</v>
      </c>
      <c r="R2225">
        <v>2030990</v>
      </c>
      <c r="S2225" t="s">
        <v>1459</v>
      </c>
      <c r="T2225">
        <v>9243.6959999999999</v>
      </c>
      <c r="U2225">
        <v>11</v>
      </c>
      <c r="V2225">
        <v>9243.6959999999999</v>
      </c>
      <c r="W2225">
        <v>11</v>
      </c>
      <c r="X2225">
        <v>7590</v>
      </c>
      <c r="Y2225">
        <v>1653.6959999999999</v>
      </c>
      <c r="Z2225">
        <v>2030990</v>
      </c>
    </row>
    <row r="2226" spans="1:26" x14ac:dyDescent="0.2">
      <c r="A2226" s="27">
        <v>46080</v>
      </c>
      <c r="B2226" t="s">
        <v>14</v>
      </c>
      <c r="C2226" t="s">
        <v>1543</v>
      </c>
      <c r="D2226" t="s">
        <v>1543</v>
      </c>
      <c r="E2226" t="s">
        <v>1606</v>
      </c>
      <c r="F2226" t="s">
        <v>125</v>
      </c>
      <c r="G2226" t="s">
        <v>1608</v>
      </c>
      <c r="H2226" t="s">
        <v>1115</v>
      </c>
      <c r="I2226" t="s">
        <v>1611</v>
      </c>
      <c r="J2226" t="s">
        <v>1450</v>
      </c>
      <c r="K2226" t="s">
        <v>1451</v>
      </c>
      <c r="L2226" t="s">
        <v>1452</v>
      </c>
      <c r="M2226" t="s">
        <v>1453</v>
      </c>
      <c r="N2226" t="s">
        <v>1454</v>
      </c>
      <c r="O2226" t="s">
        <v>1455</v>
      </c>
      <c r="P2226" t="s">
        <v>1456</v>
      </c>
      <c r="Q2226" t="s">
        <v>1457</v>
      </c>
      <c r="R2226">
        <v>2030991</v>
      </c>
      <c r="S2226" t="s">
        <v>1463</v>
      </c>
      <c r="T2226">
        <v>6722.6880000000001</v>
      </c>
      <c r="U2226">
        <v>8</v>
      </c>
      <c r="V2226">
        <v>6722.6880000000001</v>
      </c>
      <c r="W2226">
        <v>8</v>
      </c>
      <c r="X2226">
        <v>5520</v>
      </c>
      <c r="Y2226">
        <v>1202.6880000000001</v>
      </c>
      <c r="Z2226">
        <v>2030991</v>
      </c>
    </row>
    <row r="2227" spans="1:26" x14ac:dyDescent="0.2">
      <c r="A2227" s="27">
        <v>46080</v>
      </c>
      <c r="B2227" t="s">
        <v>14</v>
      </c>
      <c r="C2227" t="s">
        <v>1543</v>
      </c>
      <c r="D2227" t="s">
        <v>1543</v>
      </c>
      <c r="E2227" t="s">
        <v>1606</v>
      </c>
      <c r="F2227" t="s">
        <v>125</v>
      </c>
      <c r="G2227" t="s">
        <v>1608</v>
      </c>
      <c r="H2227" t="s">
        <v>1115</v>
      </c>
      <c r="I2227" t="s">
        <v>1611</v>
      </c>
      <c r="J2227" t="s">
        <v>1450</v>
      </c>
      <c r="K2227" t="s">
        <v>1451</v>
      </c>
      <c r="L2227" t="s">
        <v>1452</v>
      </c>
      <c r="M2227" t="s">
        <v>1453</v>
      </c>
      <c r="N2227" t="s">
        <v>1454</v>
      </c>
      <c r="O2227" t="s">
        <v>1455</v>
      </c>
      <c r="P2227" t="s">
        <v>1456</v>
      </c>
      <c r="Q2227" t="s">
        <v>1457</v>
      </c>
      <c r="R2227">
        <v>2039041</v>
      </c>
      <c r="S2227" t="s">
        <v>1460</v>
      </c>
      <c r="T2227">
        <v>4201.68</v>
      </c>
      <c r="U2227">
        <v>5</v>
      </c>
      <c r="V2227">
        <v>4201.68</v>
      </c>
      <c r="W2227">
        <v>5</v>
      </c>
      <c r="X2227">
        <v>3450</v>
      </c>
      <c r="Y2227">
        <v>751.68</v>
      </c>
      <c r="Z2227">
        <v>2039041</v>
      </c>
    </row>
    <row r="2228" spans="1:26" x14ac:dyDescent="0.2">
      <c r="A2228" s="27">
        <v>46080</v>
      </c>
      <c r="B2228" t="s">
        <v>14</v>
      </c>
      <c r="C2228" t="s">
        <v>1543</v>
      </c>
      <c r="D2228" t="s">
        <v>1543</v>
      </c>
      <c r="E2228" t="s">
        <v>1606</v>
      </c>
      <c r="F2228" t="s">
        <v>125</v>
      </c>
      <c r="G2228" t="s">
        <v>1608</v>
      </c>
      <c r="H2228" t="s">
        <v>1115</v>
      </c>
      <c r="I2228" t="s">
        <v>1611</v>
      </c>
      <c r="J2228" t="s">
        <v>1450</v>
      </c>
      <c r="K2228" t="s">
        <v>1451</v>
      </c>
      <c r="L2228" t="s">
        <v>1452</v>
      </c>
      <c r="M2228" t="s">
        <v>1453</v>
      </c>
      <c r="N2228" t="s">
        <v>1454</v>
      </c>
      <c r="O2228" t="s">
        <v>1455</v>
      </c>
      <c r="P2228" t="s">
        <v>1456</v>
      </c>
      <c r="Q2228" t="s">
        <v>1457</v>
      </c>
      <c r="R2228">
        <v>2048972</v>
      </c>
      <c r="S2228" t="s">
        <v>1461</v>
      </c>
      <c r="T2228">
        <v>5882.3519999999999</v>
      </c>
      <c r="U2228">
        <v>7</v>
      </c>
      <c r="V2228">
        <v>5882.3519999999999</v>
      </c>
      <c r="W2228">
        <v>7</v>
      </c>
      <c r="X2228">
        <v>4802</v>
      </c>
      <c r="Y2228">
        <v>1080.3520000000001</v>
      </c>
      <c r="Z2228">
        <v>2048972</v>
      </c>
    </row>
    <row r="2229" spans="1:26" x14ac:dyDescent="0.2">
      <c r="A2229" s="27">
        <v>46080</v>
      </c>
      <c r="B2229" t="s">
        <v>14</v>
      </c>
      <c r="C2229" t="s">
        <v>1543</v>
      </c>
      <c r="D2229" t="s">
        <v>1543</v>
      </c>
      <c r="E2229" t="s">
        <v>1606</v>
      </c>
      <c r="F2229" t="s">
        <v>125</v>
      </c>
      <c r="G2229" t="s">
        <v>1478</v>
      </c>
      <c r="H2229" t="s">
        <v>971</v>
      </c>
      <c r="I2229" t="s">
        <v>1612</v>
      </c>
      <c r="J2229" t="s">
        <v>1450</v>
      </c>
      <c r="K2229" t="s">
        <v>1451</v>
      </c>
      <c r="L2229" t="s">
        <v>1452</v>
      </c>
      <c r="M2229" t="s">
        <v>1453</v>
      </c>
      <c r="N2229" t="s">
        <v>1454</v>
      </c>
      <c r="O2229" t="s">
        <v>1455</v>
      </c>
      <c r="P2229" t="s">
        <v>1456</v>
      </c>
      <c r="Q2229" t="s">
        <v>1457</v>
      </c>
      <c r="R2229">
        <v>2030990</v>
      </c>
      <c r="S2229" t="s">
        <v>1459</v>
      </c>
      <c r="T2229">
        <v>5882.3519999999999</v>
      </c>
      <c r="U2229">
        <v>7</v>
      </c>
      <c r="V2229">
        <v>5882.3519999999999</v>
      </c>
      <c r="W2229">
        <v>7</v>
      </c>
      <c r="X2229">
        <v>4830</v>
      </c>
      <c r="Y2229">
        <v>1052.3520000000001</v>
      </c>
      <c r="Z2229">
        <v>2030990</v>
      </c>
    </row>
    <row r="2230" spans="1:26" x14ac:dyDescent="0.2">
      <c r="A2230" s="27">
        <v>46080</v>
      </c>
      <c r="B2230" t="s">
        <v>14</v>
      </c>
      <c r="C2230" t="s">
        <v>1543</v>
      </c>
      <c r="D2230" t="s">
        <v>1543</v>
      </c>
      <c r="E2230" t="s">
        <v>1606</v>
      </c>
      <c r="F2230" t="s">
        <v>125</v>
      </c>
      <c r="G2230" t="s">
        <v>1478</v>
      </c>
      <c r="H2230" t="s">
        <v>971</v>
      </c>
      <c r="I2230" t="s">
        <v>1612</v>
      </c>
      <c r="J2230" t="s">
        <v>1450</v>
      </c>
      <c r="K2230" t="s">
        <v>1451</v>
      </c>
      <c r="L2230" t="s">
        <v>1452</v>
      </c>
      <c r="M2230" t="s">
        <v>1453</v>
      </c>
      <c r="N2230" t="s">
        <v>1454</v>
      </c>
      <c r="O2230" t="s">
        <v>1455</v>
      </c>
      <c r="P2230" t="s">
        <v>1456</v>
      </c>
      <c r="Q2230" t="s">
        <v>1457</v>
      </c>
      <c r="R2230">
        <v>2048972</v>
      </c>
      <c r="S2230" t="s">
        <v>1461</v>
      </c>
      <c r="T2230">
        <v>2521.0079999999998</v>
      </c>
      <c r="U2230">
        <v>3</v>
      </c>
      <c r="V2230">
        <v>2521.0079999999998</v>
      </c>
      <c r="W2230">
        <v>3</v>
      </c>
      <c r="X2230">
        <v>2058</v>
      </c>
      <c r="Y2230">
        <v>463.00799999999998</v>
      </c>
      <c r="Z2230">
        <v>2048972</v>
      </c>
    </row>
    <row r="2231" spans="1:26" x14ac:dyDescent="0.2">
      <c r="A2231" s="27">
        <v>46080</v>
      </c>
      <c r="B2231" t="s">
        <v>14</v>
      </c>
      <c r="C2231" t="s">
        <v>1543</v>
      </c>
      <c r="D2231" t="s">
        <v>1543</v>
      </c>
      <c r="E2231" t="s">
        <v>1606</v>
      </c>
      <c r="F2231" t="s">
        <v>125</v>
      </c>
      <c r="G2231" t="s">
        <v>1478</v>
      </c>
      <c r="H2231" t="s">
        <v>999</v>
      </c>
      <c r="I2231" t="s">
        <v>1613</v>
      </c>
      <c r="J2231" t="s">
        <v>1450</v>
      </c>
      <c r="K2231" t="s">
        <v>1451</v>
      </c>
      <c r="L2231" t="s">
        <v>1452</v>
      </c>
      <c r="M2231" t="s">
        <v>1453</v>
      </c>
      <c r="N2231" t="s">
        <v>1454</v>
      </c>
      <c r="O2231" t="s">
        <v>1455</v>
      </c>
      <c r="P2231" t="s">
        <v>1456</v>
      </c>
      <c r="Q2231" t="s">
        <v>1457</v>
      </c>
      <c r="R2231">
        <v>2001113</v>
      </c>
      <c r="S2231" t="s">
        <v>1458</v>
      </c>
      <c r="T2231">
        <v>4201.68</v>
      </c>
      <c r="U2231">
        <v>5</v>
      </c>
      <c r="V2231">
        <v>4201.68</v>
      </c>
      <c r="W2231">
        <v>5</v>
      </c>
      <c r="X2231">
        <v>3430</v>
      </c>
      <c r="Y2231">
        <v>771.68</v>
      </c>
      <c r="Z2231">
        <v>2001113</v>
      </c>
    </row>
    <row r="2232" spans="1:26" x14ac:dyDescent="0.2">
      <c r="A2232" s="27">
        <v>46080</v>
      </c>
      <c r="B2232" t="s">
        <v>14</v>
      </c>
      <c r="C2232" t="s">
        <v>1543</v>
      </c>
      <c r="D2232" t="s">
        <v>1543</v>
      </c>
      <c r="E2232" t="s">
        <v>1606</v>
      </c>
      <c r="F2232" t="s">
        <v>125</v>
      </c>
      <c r="G2232" t="s">
        <v>1478</v>
      </c>
      <c r="H2232" t="s">
        <v>999</v>
      </c>
      <c r="I2232" t="s">
        <v>1613</v>
      </c>
      <c r="J2232" t="s">
        <v>1450</v>
      </c>
      <c r="K2232" t="s">
        <v>1451</v>
      </c>
      <c r="L2232" t="s">
        <v>1452</v>
      </c>
      <c r="M2232" t="s">
        <v>1453</v>
      </c>
      <c r="N2232" t="s">
        <v>1454</v>
      </c>
      <c r="O2232" t="s">
        <v>1455</v>
      </c>
      <c r="P2232" t="s">
        <v>1456</v>
      </c>
      <c r="Q2232" t="s">
        <v>1457</v>
      </c>
      <c r="R2232">
        <v>2030990</v>
      </c>
      <c r="S2232" t="s">
        <v>1459</v>
      </c>
      <c r="T2232">
        <v>14285.712</v>
      </c>
      <c r="U2232">
        <v>17</v>
      </c>
      <c r="V2232">
        <v>14285.712</v>
      </c>
      <c r="W2232">
        <v>17</v>
      </c>
      <c r="X2232">
        <v>11424</v>
      </c>
      <c r="Y2232">
        <v>2861.712</v>
      </c>
      <c r="Z2232">
        <v>2030990</v>
      </c>
    </row>
    <row r="2233" spans="1:26" x14ac:dyDescent="0.2">
      <c r="A2233" s="27">
        <v>46080</v>
      </c>
      <c r="B2233" t="s">
        <v>14</v>
      </c>
      <c r="C2233" t="s">
        <v>1543</v>
      </c>
      <c r="D2233" t="s">
        <v>1543</v>
      </c>
      <c r="E2233" t="s">
        <v>1606</v>
      </c>
      <c r="F2233" t="s">
        <v>125</v>
      </c>
      <c r="G2233" t="s">
        <v>1478</v>
      </c>
      <c r="H2233" t="s">
        <v>999</v>
      </c>
      <c r="I2233" t="s">
        <v>1613</v>
      </c>
      <c r="J2233" t="s">
        <v>1450</v>
      </c>
      <c r="K2233" t="s">
        <v>1451</v>
      </c>
      <c r="L2233" t="s">
        <v>1452</v>
      </c>
      <c r="M2233" t="s">
        <v>1453</v>
      </c>
      <c r="N2233" t="s">
        <v>1454</v>
      </c>
      <c r="O2233" t="s">
        <v>1455</v>
      </c>
      <c r="P2233" t="s">
        <v>1456</v>
      </c>
      <c r="Q2233" t="s">
        <v>1457</v>
      </c>
      <c r="R2233">
        <v>2030991</v>
      </c>
      <c r="S2233" t="s">
        <v>1463</v>
      </c>
      <c r="T2233">
        <v>3361.3440000000001</v>
      </c>
      <c r="U2233">
        <v>4</v>
      </c>
      <c r="V2233">
        <v>3361.3440000000001</v>
      </c>
      <c r="W2233">
        <v>4</v>
      </c>
      <c r="X2233">
        <v>2760</v>
      </c>
      <c r="Y2233">
        <v>601.34400000000005</v>
      </c>
      <c r="Z2233">
        <v>2030991</v>
      </c>
    </row>
    <row r="2234" spans="1:26" x14ac:dyDescent="0.2">
      <c r="A2234" s="27">
        <v>46080</v>
      </c>
      <c r="B2234" t="s">
        <v>14</v>
      </c>
      <c r="C2234" t="s">
        <v>1543</v>
      </c>
      <c r="D2234" t="s">
        <v>1543</v>
      </c>
      <c r="E2234" t="s">
        <v>1606</v>
      </c>
      <c r="F2234" t="s">
        <v>125</v>
      </c>
      <c r="G2234" t="s">
        <v>1478</v>
      </c>
      <c r="H2234" t="s">
        <v>999</v>
      </c>
      <c r="I2234" t="s">
        <v>1613</v>
      </c>
      <c r="J2234" t="s">
        <v>1450</v>
      </c>
      <c r="K2234" t="s">
        <v>1451</v>
      </c>
      <c r="L2234" t="s">
        <v>1452</v>
      </c>
      <c r="M2234" t="s">
        <v>1453</v>
      </c>
      <c r="N2234" t="s">
        <v>1454</v>
      </c>
      <c r="O2234" t="s">
        <v>1455</v>
      </c>
      <c r="P2234" t="s">
        <v>1456</v>
      </c>
      <c r="Q2234" t="s">
        <v>1457</v>
      </c>
      <c r="R2234">
        <v>2048972</v>
      </c>
      <c r="S2234" t="s">
        <v>1461</v>
      </c>
      <c r="T2234">
        <v>2521.0079999999998</v>
      </c>
      <c r="U2234">
        <v>3</v>
      </c>
      <c r="V2234">
        <v>2521.0079999999998</v>
      </c>
      <c r="W2234">
        <v>3</v>
      </c>
      <c r="X2234">
        <v>2049</v>
      </c>
      <c r="Y2234">
        <v>472.00799999999998</v>
      </c>
      <c r="Z2234">
        <v>2048972</v>
      </c>
    </row>
    <row r="2235" spans="1:26" x14ac:dyDescent="0.2">
      <c r="A2235" s="27">
        <v>46080</v>
      </c>
      <c r="B2235" t="s">
        <v>14</v>
      </c>
      <c r="C2235" t="s">
        <v>1543</v>
      </c>
      <c r="D2235" t="s">
        <v>1543</v>
      </c>
      <c r="E2235" t="s">
        <v>1606</v>
      </c>
      <c r="F2235" t="s">
        <v>125</v>
      </c>
      <c r="G2235" t="s">
        <v>1478</v>
      </c>
      <c r="H2235" t="s">
        <v>1005</v>
      </c>
      <c r="I2235" t="s">
        <v>1614</v>
      </c>
      <c r="J2235" t="s">
        <v>1450</v>
      </c>
      <c r="K2235" t="s">
        <v>1451</v>
      </c>
      <c r="L2235" t="s">
        <v>1452</v>
      </c>
      <c r="M2235" t="s">
        <v>1453</v>
      </c>
      <c r="N2235" t="s">
        <v>1454</v>
      </c>
      <c r="O2235" t="s">
        <v>1455</v>
      </c>
      <c r="P2235" t="s">
        <v>1456</v>
      </c>
      <c r="Q2235" t="s">
        <v>1457</v>
      </c>
      <c r="R2235">
        <v>2001113</v>
      </c>
      <c r="S2235" t="s">
        <v>1458</v>
      </c>
      <c r="T2235">
        <v>7563.0240000000003</v>
      </c>
      <c r="U2235">
        <v>9</v>
      </c>
      <c r="V2235">
        <v>7563.0240000000003</v>
      </c>
      <c r="W2235">
        <v>9</v>
      </c>
      <c r="X2235">
        <v>6174</v>
      </c>
      <c r="Y2235">
        <v>1389.0239999999999</v>
      </c>
      <c r="Z2235">
        <v>2001113</v>
      </c>
    </row>
    <row r="2236" spans="1:26" x14ac:dyDescent="0.2">
      <c r="A2236" s="27">
        <v>46080</v>
      </c>
      <c r="B2236" t="s">
        <v>14</v>
      </c>
      <c r="C2236" t="s">
        <v>1543</v>
      </c>
      <c r="D2236" t="s">
        <v>1543</v>
      </c>
      <c r="E2236" t="s">
        <v>1606</v>
      </c>
      <c r="F2236" t="s">
        <v>125</v>
      </c>
      <c r="G2236" t="s">
        <v>1478</v>
      </c>
      <c r="H2236" t="s">
        <v>1005</v>
      </c>
      <c r="I2236" t="s">
        <v>1614</v>
      </c>
      <c r="J2236" t="s">
        <v>1450</v>
      </c>
      <c r="K2236" t="s">
        <v>1451</v>
      </c>
      <c r="L2236" t="s">
        <v>1452</v>
      </c>
      <c r="M2236" t="s">
        <v>1453</v>
      </c>
      <c r="N2236" t="s">
        <v>1454</v>
      </c>
      <c r="O2236" t="s">
        <v>1455</v>
      </c>
      <c r="P2236" t="s">
        <v>1456</v>
      </c>
      <c r="Q2236" t="s">
        <v>1457</v>
      </c>
      <c r="R2236">
        <v>2030990</v>
      </c>
      <c r="S2236" t="s">
        <v>1459</v>
      </c>
      <c r="T2236">
        <v>840.33600000000001</v>
      </c>
      <c r="U2236">
        <v>1</v>
      </c>
      <c r="V2236">
        <v>840.33600000000001</v>
      </c>
      <c r="W2236">
        <v>1</v>
      </c>
      <c r="X2236">
        <v>690</v>
      </c>
      <c r="Y2236">
        <v>150.33600000000001</v>
      </c>
      <c r="Z2236">
        <v>2030990</v>
      </c>
    </row>
    <row r="2237" spans="1:26" x14ac:dyDescent="0.2">
      <c r="A2237" s="27">
        <v>46080</v>
      </c>
      <c r="B2237" t="s">
        <v>14</v>
      </c>
      <c r="C2237" t="s">
        <v>1543</v>
      </c>
      <c r="D2237" t="s">
        <v>1543</v>
      </c>
      <c r="E2237" t="s">
        <v>1606</v>
      </c>
      <c r="F2237" t="s">
        <v>125</v>
      </c>
      <c r="G2237" t="s">
        <v>1478</v>
      </c>
      <c r="H2237" t="s">
        <v>1005</v>
      </c>
      <c r="I2237" t="s">
        <v>1614</v>
      </c>
      <c r="J2237" t="s">
        <v>1450</v>
      </c>
      <c r="K2237" t="s">
        <v>1451</v>
      </c>
      <c r="L2237" t="s">
        <v>1452</v>
      </c>
      <c r="M2237" t="s">
        <v>1453</v>
      </c>
      <c r="N2237" t="s">
        <v>1454</v>
      </c>
      <c r="O2237" t="s">
        <v>1455</v>
      </c>
      <c r="P2237" t="s">
        <v>1456</v>
      </c>
      <c r="Q2237" t="s">
        <v>1457</v>
      </c>
      <c r="R2237">
        <v>2030991</v>
      </c>
      <c r="S2237" t="s">
        <v>1463</v>
      </c>
      <c r="T2237">
        <v>5882.3519999999999</v>
      </c>
      <c r="U2237">
        <v>7</v>
      </c>
      <c r="V2237">
        <v>5882.3519999999999</v>
      </c>
      <c r="W2237">
        <v>7</v>
      </c>
      <c r="X2237">
        <v>4830</v>
      </c>
      <c r="Y2237">
        <v>1052.3520000000001</v>
      </c>
      <c r="Z2237">
        <v>2030991</v>
      </c>
    </row>
    <row r="2238" spans="1:26" x14ac:dyDescent="0.2">
      <c r="A2238" s="27">
        <v>46080</v>
      </c>
      <c r="B2238" t="s">
        <v>14</v>
      </c>
      <c r="C2238" t="s">
        <v>1543</v>
      </c>
      <c r="D2238" t="s">
        <v>1543</v>
      </c>
      <c r="E2238" t="s">
        <v>1606</v>
      </c>
      <c r="F2238" t="s">
        <v>125</v>
      </c>
      <c r="G2238" t="s">
        <v>1478</v>
      </c>
      <c r="H2238" t="s">
        <v>1005</v>
      </c>
      <c r="I2238" t="s">
        <v>1614</v>
      </c>
      <c r="J2238" t="s">
        <v>1450</v>
      </c>
      <c r="K2238" t="s">
        <v>1451</v>
      </c>
      <c r="L2238" t="s">
        <v>1452</v>
      </c>
      <c r="M2238" t="s">
        <v>1453</v>
      </c>
      <c r="N2238" t="s">
        <v>1454</v>
      </c>
      <c r="O2238" t="s">
        <v>1455</v>
      </c>
      <c r="P2238" t="s">
        <v>1456</v>
      </c>
      <c r="Q2238" t="s">
        <v>1457</v>
      </c>
      <c r="R2238">
        <v>2039041</v>
      </c>
      <c r="S2238" t="s">
        <v>1460</v>
      </c>
      <c r="T2238">
        <v>13445.376</v>
      </c>
      <c r="U2238">
        <v>16</v>
      </c>
      <c r="V2238">
        <v>13445.376</v>
      </c>
      <c r="W2238">
        <v>16</v>
      </c>
      <c r="X2238">
        <v>11040</v>
      </c>
      <c r="Y2238">
        <v>2405.3760000000002</v>
      </c>
      <c r="Z2238">
        <v>2039041</v>
      </c>
    </row>
    <row r="2239" spans="1:26" x14ac:dyDescent="0.2">
      <c r="A2239" s="27">
        <v>46080</v>
      </c>
      <c r="B2239" t="s">
        <v>14</v>
      </c>
      <c r="C2239" t="s">
        <v>1543</v>
      </c>
      <c r="D2239" t="s">
        <v>1543</v>
      </c>
      <c r="E2239" t="s">
        <v>1606</v>
      </c>
      <c r="F2239" t="s">
        <v>125</v>
      </c>
      <c r="G2239" t="s">
        <v>1478</v>
      </c>
      <c r="H2239" t="s">
        <v>1005</v>
      </c>
      <c r="I2239" t="s">
        <v>1614</v>
      </c>
      <c r="J2239" t="s">
        <v>1450</v>
      </c>
      <c r="K2239" t="s">
        <v>1451</v>
      </c>
      <c r="L2239" t="s">
        <v>1452</v>
      </c>
      <c r="M2239" t="s">
        <v>1453</v>
      </c>
      <c r="N2239" t="s">
        <v>1454</v>
      </c>
      <c r="O2239" t="s">
        <v>1455</v>
      </c>
      <c r="P2239" t="s">
        <v>1456</v>
      </c>
      <c r="Q2239" t="s">
        <v>1457</v>
      </c>
      <c r="R2239">
        <v>2048972</v>
      </c>
      <c r="S2239" t="s">
        <v>1461</v>
      </c>
      <c r="T2239">
        <v>5042.0159999999996</v>
      </c>
      <c r="U2239">
        <v>6</v>
      </c>
      <c r="V2239">
        <v>5042.0159999999996</v>
      </c>
      <c r="W2239">
        <v>6</v>
      </c>
      <c r="X2239">
        <v>4116</v>
      </c>
      <c r="Y2239">
        <v>926.01599999999996</v>
      </c>
      <c r="Z2239">
        <v>2048972</v>
      </c>
    </row>
    <row r="2240" spans="1:26" x14ac:dyDescent="0.2">
      <c r="A2240" s="27">
        <v>46080</v>
      </c>
      <c r="B2240" t="s">
        <v>14</v>
      </c>
      <c r="C2240" t="s">
        <v>1543</v>
      </c>
      <c r="D2240" t="s">
        <v>1543</v>
      </c>
      <c r="E2240" t="s">
        <v>1606</v>
      </c>
      <c r="F2240" t="s">
        <v>125</v>
      </c>
      <c r="G2240" t="s">
        <v>1478</v>
      </c>
      <c r="H2240" t="s">
        <v>1139</v>
      </c>
      <c r="I2240" t="s">
        <v>1615</v>
      </c>
      <c r="J2240" t="s">
        <v>1450</v>
      </c>
      <c r="K2240" t="s">
        <v>1451</v>
      </c>
      <c r="L2240" t="s">
        <v>1452</v>
      </c>
      <c r="M2240" t="s">
        <v>1453</v>
      </c>
      <c r="N2240" t="s">
        <v>1454</v>
      </c>
      <c r="O2240" t="s">
        <v>1455</v>
      </c>
      <c r="P2240" t="s">
        <v>1456</v>
      </c>
      <c r="Q2240" t="s">
        <v>1457</v>
      </c>
      <c r="R2240">
        <v>2001113</v>
      </c>
      <c r="S2240" t="s">
        <v>1458</v>
      </c>
      <c r="T2240">
        <v>2521.0079999999998</v>
      </c>
      <c r="U2240">
        <v>3</v>
      </c>
      <c r="V2240">
        <v>2521.0079999999998</v>
      </c>
      <c r="W2240">
        <v>3</v>
      </c>
      <c r="X2240">
        <v>2058</v>
      </c>
      <c r="Y2240">
        <v>463.00799999999998</v>
      </c>
      <c r="Z2240">
        <v>2001113</v>
      </c>
    </row>
    <row r="2241" spans="1:26" x14ac:dyDescent="0.2">
      <c r="A2241" s="27">
        <v>46080</v>
      </c>
      <c r="B2241" t="s">
        <v>14</v>
      </c>
      <c r="C2241" t="s">
        <v>1543</v>
      </c>
      <c r="D2241" t="s">
        <v>1543</v>
      </c>
      <c r="E2241" t="s">
        <v>1606</v>
      </c>
      <c r="F2241" t="s">
        <v>125</v>
      </c>
      <c r="G2241" t="s">
        <v>1478</v>
      </c>
      <c r="H2241" t="s">
        <v>1139</v>
      </c>
      <c r="I2241" t="s">
        <v>1615</v>
      </c>
      <c r="J2241" t="s">
        <v>1450</v>
      </c>
      <c r="K2241" t="s">
        <v>1451</v>
      </c>
      <c r="L2241" t="s">
        <v>1452</v>
      </c>
      <c r="M2241" t="s">
        <v>1453</v>
      </c>
      <c r="N2241" t="s">
        <v>1454</v>
      </c>
      <c r="O2241" t="s">
        <v>1455</v>
      </c>
      <c r="P2241" t="s">
        <v>1456</v>
      </c>
      <c r="Q2241" t="s">
        <v>1457</v>
      </c>
      <c r="R2241">
        <v>2030990</v>
      </c>
      <c r="S2241" t="s">
        <v>1459</v>
      </c>
      <c r="T2241">
        <v>14285.712</v>
      </c>
      <c r="U2241">
        <v>17</v>
      </c>
      <c r="V2241">
        <v>14285.712</v>
      </c>
      <c r="W2241">
        <v>17</v>
      </c>
      <c r="X2241">
        <v>11730</v>
      </c>
      <c r="Y2241">
        <v>2555.712</v>
      </c>
      <c r="Z2241">
        <v>2030990</v>
      </c>
    </row>
    <row r="2242" spans="1:26" x14ac:dyDescent="0.2">
      <c r="A2242" s="27">
        <v>46080</v>
      </c>
      <c r="B2242" t="s">
        <v>14</v>
      </c>
      <c r="C2242" t="s">
        <v>1543</v>
      </c>
      <c r="D2242" t="s">
        <v>1543</v>
      </c>
      <c r="E2242" t="s">
        <v>1606</v>
      </c>
      <c r="F2242" t="s">
        <v>125</v>
      </c>
      <c r="G2242" t="s">
        <v>1478</v>
      </c>
      <c r="H2242" t="s">
        <v>1139</v>
      </c>
      <c r="I2242" t="s">
        <v>1615</v>
      </c>
      <c r="J2242" t="s">
        <v>1450</v>
      </c>
      <c r="K2242" t="s">
        <v>1451</v>
      </c>
      <c r="L2242" t="s">
        <v>1452</v>
      </c>
      <c r="M2242" t="s">
        <v>1453</v>
      </c>
      <c r="N2242" t="s">
        <v>1454</v>
      </c>
      <c r="O2242" t="s">
        <v>1455</v>
      </c>
      <c r="P2242" t="s">
        <v>1456</v>
      </c>
      <c r="Q2242" t="s">
        <v>1457</v>
      </c>
      <c r="R2242">
        <v>2030991</v>
      </c>
      <c r="S2242" t="s">
        <v>1463</v>
      </c>
      <c r="T2242">
        <v>6722.6882999999998</v>
      </c>
      <c r="U2242">
        <v>8</v>
      </c>
      <c r="V2242">
        <v>6722.6882999999998</v>
      </c>
      <c r="W2242">
        <v>8</v>
      </c>
      <c r="X2242">
        <v>5528</v>
      </c>
      <c r="Y2242">
        <v>1194.6883</v>
      </c>
      <c r="Z2242">
        <v>2030991</v>
      </c>
    </row>
    <row r="2243" spans="1:26" x14ac:dyDescent="0.2">
      <c r="A2243" s="27">
        <v>46080</v>
      </c>
      <c r="B2243" t="s">
        <v>14</v>
      </c>
      <c r="C2243" t="s">
        <v>1543</v>
      </c>
      <c r="D2243" t="s">
        <v>1543</v>
      </c>
      <c r="E2243" t="s">
        <v>1606</v>
      </c>
      <c r="F2243" t="s">
        <v>125</v>
      </c>
      <c r="G2243" t="s">
        <v>1478</v>
      </c>
      <c r="H2243" t="s">
        <v>1139</v>
      </c>
      <c r="I2243" t="s">
        <v>1615</v>
      </c>
      <c r="J2243" t="s">
        <v>1450</v>
      </c>
      <c r="K2243" t="s">
        <v>1451</v>
      </c>
      <c r="L2243" t="s">
        <v>1452</v>
      </c>
      <c r="M2243" t="s">
        <v>1453</v>
      </c>
      <c r="N2243" t="s">
        <v>1454</v>
      </c>
      <c r="O2243" t="s">
        <v>1455</v>
      </c>
      <c r="P2243" t="s">
        <v>1456</v>
      </c>
      <c r="Q2243" t="s">
        <v>1457</v>
      </c>
      <c r="R2243">
        <v>2039041</v>
      </c>
      <c r="S2243" t="s">
        <v>1460</v>
      </c>
      <c r="T2243">
        <v>840.33600000000001</v>
      </c>
      <c r="U2243">
        <v>1</v>
      </c>
      <c r="V2243">
        <v>840.33600000000001</v>
      </c>
      <c r="W2243">
        <v>1</v>
      </c>
      <c r="X2243">
        <v>691</v>
      </c>
      <c r="Y2243">
        <v>149.33600000000001</v>
      </c>
      <c r="Z2243">
        <v>2039041</v>
      </c>
    </row>
    <row r="2244" spans="1:26" x14ac:dyDescent="0.2">
      <c r="A2244" s="27">
        <v>46080</v>
      </c>
      <c r="B2244" t="s">
        <v>14</v>
      </c>
      <c r="C2244" t="s">
        <v>1543</v>
      </c>
      <c r="D2244" t="s">
        <v>1543</v>
      </c>
      <c r="E2244" t="s">
        <v>1606</v>
      </c>
      <c r="F2244" t="s">
        <v>125</v>
      </c>
      <c r="G2244" t="s">
        <v>1478</v>
      </c>
      <c r="H2244" t="s">
        <v>1139</v>
      </c>
      <c r="I2244" t="s">
        <v>1615</v>
      </c>
      <c r="J2244" t="s">
        <v>1450</v>
      </c>
      <c r="K2244" t="s">
        <v>1451</v>
      </c>
      <c r="L2244" t="s">
        <v>1452</v>
      </c>
      <c r="M2244" t="s">
        <v>1453</v>
      </c>
      <c r="N2244" t="s">
        <v>1454</v>
      </c>
      <c r="O2244" t="s">
        <v>1455</v>
      </c>
      <c r="P2244" t="s">
        <v>1456</v>
      </c>
      <c r="Q2244" t="s">
        <v>1457</v>
      </c>
      <c r="R2244">
        <v>2048972</v>
      </c>
      <c r="S2244" t="s">
        <v>1461</v>
      </c>
      <c r="T2244">
        <v>2521.0079999999998</v>
      </c>
      <c r="U2244">
        <v>3</v>
      </c>
      <c r="V2244">
        <v>2521.0079999999998</v>
      </c>
      <c r="W2244">
        <v>3</v>
      </c>
      <c r="X2244">
        <v>2067</v>
      </c>
      <c r="Y2244">
        <v>454.00799999999998</v>
      </c>
      <c r="Z2244">
        <v>2048972</v>
      </c>
    </row>
    <row r="2245" spans="1:26" x14ac:dyDescent="0.2">
      <c r="A2245" s="27">
        <v>46080</v>
      </c>
      <c r="B2245" t="s">
        <v>14</v>
      </c>
      <c r="C2245" t="s">
        <v>1543</v>
      </c>
      <c r="D2245" t="s">
        <v>1543</v>
      </c>
      <c r="E2245" t="s">
        <v>1606</v>
      </c>
      <c r="F2245" t="s">
        <v>125</v>
      </c>
      <c r="G2245" t="s">
        <v>1478</v>
      </c>
      <c r="H2245" t="s">
        <v>1218</v>
      </c>
      <c r="I2245" t="s">
        <v>1616</v>
      </c>
      <c r="J2245" t="s">
        <v>1450</v>
      </c>
      <c r="K2245" t="s">
        <v>1451</v>
      </c>
      <c r="L2245" t="s">
        <v>1452</v>
      </c>
      <c r="M2245" t="s">
        <v>1453</v>
      </c>
      <c r="N2245" t="s">
        <v>1454</v>
      </c>
      <c r="O2245" t="s">
        <v>1455</v>
      </c>
      <c r="P2245" t="s">
        <v>1456</v>
      </c>
      <c r="Q2245" t="s">
        <v>1457</v>
      </c>
      <c r="R2245">
        <v>2001113</v>
      </c>
      <c r="S2245" t="s">
        <v>1458</v>
      </c>
      <c r="T2245">
        <v>840.33600000000001</v>
      </c>
      <c r="U2245">
        <v>1</v>
      </c>
      <c r="V2245">
        <v>840.33600000000001</v>
      </c>
      <c r="W2245">
        <v>1</v>
      </c>
      <c r="X2245">
        <v>691</v>
      </c>
      <c r="Y2245">
        <v>149.33600000000001</v>
      </c>
      <c r="Z2245">
        <v>2001113</v>
      </c>
    </row>
    <row r="2246" spans="1:26" x14ac:dyDescent="0.2">
      <c r="A2246" s="27">
        <v>46080</v>
      </c>
      <c r="B2246" t="s">
        <v>14</v>
      </c>
      <c r="C2246" t="s">
        <v>1543</v>
      </c>
      <c r="D2246" t="s">
        <v>1543</v>
      </c>
      <c r="E2246" t="s">
        <v>1606</v>
      </c>
      <c r="F2246" t="s">
        <v>125</v>
      </c>
      <c r="G2246" t="s">
        <v>1478</v>
      </c>
      <c r="H2246" t="s">
        <v>1218</v>
      </c>
      <c r="I2246" t="s">
        <v>1616</v>
      </c>
      <c r="J2246" t="s">
        <v>1450</v>
      </c>
      <c r="K2246" t="s">
        <v>1451</v>
      </c>
      <c r="L2246" t="s">
        <v>1452</v>
      </c>
      <c r="M2246" t="s">
        <v>1453</v>
      </c>
      <c r="N2246" t="s">
        <v>1454</v>
      </c>
      <c r="O2246" t="s">
        <v>1455</v>
      </c>
      <c r="P2246" t="s">
        <v>1456</v>
      </c>
      <c r="Q2246" t="s">
        <v>1457</v>
      </c>
      <c r="R2246">
        <v>2039041</v>
      </c>
      <c r="S2246" t="s">
        <v>1460</v>
      </c>
      <c r="T2246">
        <v>2521.0079999999998</v>
      </c>
      <c r="U2246">
        <v>3</v>
      </c>
      <c r="V2246">
        <v>2521.0079999999998</v>
      </c>
      <c r="W2246">
        <v>3</v>
      </c>
      <c r="X2246">
        <v>2067</v>
      </c>
      <c r="Y2246">
        <v>454.00799999999998</v>
      </c>
      <c r="Z2246">
        <v>2039041</v>
      </c>
    </row>
    <row r="2247" spans="1:26" x14ac:dyDescent="0.2">
      <c r="A2247" s="27">
        <v>46080</v>
      </c>
      <c r="B2247" t="s">
        <v>14</v>
      </c>
      <c r="C2247" t="s">
        <v>1543</v>
      </c>
      <c r="D2247" t="s">
        <v>1543</v>
      </c>
      <c r="E2247" t="s">
        <v>1606</v>
      </c>
      <c r="F2247" t="s">
        <v>125</v>
      </c>
      <c r="G2247" t="s">
        <v>1478</v>
      </c>
      <c r="H2247" t="s">
        <v>1264</v>
      </c>
      <c r="I2247" t="s">
        <v>1617</v>
      </c>
      <c r="J2247" t="s">
        <v>1450</v>
      </c>
      <c r="K2247" t="s">
        <v>1451</v>
      </c>
      <c r="L2247" t="s">
        <v>1452</v>
      </c>
      <c r="M2247" t="s">
        <v>1453</v>
      </c>
      <c r="N2247" t="s">
        <v>1454</v>
      </c>
      <c r="O2247" t="s">
        <v>1455</v>
      </c>
      <c r="P2247" t="s">
        <v>1456</v>
      </c>
      <c r="Q2247" t="s">
        <v>1457</v>
      </c>
      <c r="R2247">
        <v>2001113</v>
      </c>
      <c r="S2247" t="s">
        <v>1458</v>
      </c>
      <c r="T2247">
        <v>1680.672</v>
      </c>
      <c r="U2247">
        <v>2</v>
      </c>
      <c r="V2247">
        <v>1680.672</v>
      </c>
      <c r="W2247">
        <v>2</v>
      </c>
      <c r="X2247">
        <v>1372</v>
      </c>
      <c r="Y2247">
        <v>308.67200000000003</v>
      </c>
      <c r="Z2247">
        <v>2001113</v>
      </c>
    </row>
    <row r="2248" spans="1:26" x14ac:dyDescent="0.2">
      <c r="A2248" s="27">
        <v>46080</v>
      </c>
      <c r="B2248" t="s">
        <v>14</v>
      </c>
      <c r="C2248" t="s">
        <v>1543</v>
      </c>
      <c r="D2248" t="s">
        <v>1543</v>
      </c>
      <c r="E2248" t="s">
        <v>1606</v>
      </c>
      <c r="F2248" t="s">
        <v>125</v>
      </c>
      <c r="G2248" t="s">
        <v>1478</v>
      </c>
      <c r="H2248" t="s">
        <v>1264</v>
      </c>
      <c r="I2248" t="s">
        <v>1617</v>
      </c>
      <c r="J2248" t="s">
        <v>1450</v>
      </c>
      <c r="K2248" t="s">
        <v>1451</v>
      </c>
      <c r="L2248" t="s">
        <v>1452</v>
      </c>
      <c r="M2248" t="s">
        <v>1453</v>
      </c>
      <c r="N2248" t="s">
        <v>1454</v>
      </c>
      <c r="O2248" t="s">
        <v>1455</v>
      </c>
      <c r="P2248" t="s">
        <v>1456</v>
      </c>
      <c r="Q2248" t="s">
        <v>1457</v>
      </c>
      <c r="R2248">
        <v>2030990</v>
      </c>
      <c r="S2248" t="s">
        <v>1459</v>
      </c>
      <c r="T2248">
        <v>4201.68</v>
      </c>
      <c r="U2248">
        <v>5</v>
      </c>
      <c r="V2248">
        <v>4201.68</v>
      </c>
      <c r="W2248">
        <v>5</v>
      </c>
      <c r="X2248">
        <v>3450</v>
      </c>
      <c r="Y2248">
        <v>751.68</v>
      </c>
      <c r="Z2248">
        <v>2030990</v>
      </c>
    </row>
    <row r="2249" spans="1:26" x14ac:dyDescent="0.2">
      <c r="A2249" s="27">
        <v>46080</v>
      </c>
      <c r="B2249" t="s">
        <v>14</v>
      </c>
      <c r="C2249" t="s">
        <v>1543</v>
      </c>
      <c r="D2249" t="s">
        <v>1543</v>
      </c>
      <c r="E2249" t="s">
        <v>1606</v>
      </c>
      <c r="F2249" t="s">
        <v>125</v>
      </c>
      <c r="G2249" t="s">
        <v>1478</v>
      </c>
      <c r="H2249" t="s">
        <v>1264</v>
      </c>
      <c r="I2249" t="s">
        <v>1617</v>
      </c>
      <c r="J2249" t="s">
        <v>1450</v>
      </c>
      <c r="K2249" t="s">
        <v>1451</v>
      </c>
      <c r="L2249" t="s">
        <v>1452</v>
      </c>
      <c r="M2249" t="s">
        <v>1453</v>
      </c>
      <c r="N2249" t="s">
        <v>1454</v>
      </c>
      <c r="O2249" t="s">
        <v>1455</v>
      </c>
      <c r="P2249" t="s">
        <v>1456</v>
      </c>
      <c r="Q2249" t="s">
        <v>1457</v>
      </c>
      <c r="R2249">
        <v>2039041</v>
      </c>
      <c r="S2249" t="s">
        <v>1460</v>
      </c>
      <c r="T2249">
        <v>1680.672</v>
      </c>
      <c r="U2249">
        <v>2</v>
      </c>
      <c r="V2249">
        <v>1680.672</v>
      </c>
      <c r="W2249">
        <v>2</v>
      </c>
      <c r="X2249">
        <v>1380</v>
      </c>
      <c r="Y2249">
        <v>300.67200000000003</v>
      </c>
      <c r="Z2249">
        <v>2039041</v>
      </c>
    </row>
    <row r="2250" spans="1:26" x14ac:dyDescent="0.2">
      <c r="A2250" s="27">
        <v>46080</v>
      </c>
      <c r="B2250" t="s">
        <v>14</v>
      </c>
      <c r="C2250" t="s">
        <v>1543</v>
      </c>
      <c r="D2250" t="s">
        <v>1543</v>
      </c>
      <c r="E2250" t="s">
        <v>1606</v>
      </c>
      <c r="F2250" t="s">
        <v>125</v>
      </c>
      <c r="G2250" t="s">
        <v>1478</v>
      </c>
      <c r="H2250" t="s">
        <v>1264</v>
      </c>
      <c r="I2250" t="s">
        <v>1617</v>
      </c>
      <c r="J2250" t="s">
        <v>1450</v>
      </c>
      <c r="K2250" t="s">
        <v>1451</v>
      </c>
      <c r="L2250" t="s">
        <v>1452</v>
      </c>
      <c r="M2250" t="s">
        <v>1453</v>
      </c>
      <c r="N2250" t="s">
        <v>1454</v>
      </c>
      <c r="O2250" t="s">
        <v>1455</v>
      </c>
      <c r="P2250" t="s">
        <v>1456</v>
      </c>
      <c r="Q2250" t="s">
        <v>1457</v>
      </c>
      <c r="R2250">
        <v>2048972</v>
      </c>
      <c r="S2250" t="s">
        <v>1461</v>
      </c>
      <c r="T2250">
        <v>5882.3519999999999</v>
      </c>
      <c r="U2250">
        <v>7</v>
      </c>
      <c r="V2250">
        <v>5882.3519999999999</v>
      </c>
      <c r="W2250">
        <v>7</v>
      </c>
      <c r="X2250">
        <v>4795</v>
      </c>
      <c r="Y2250">
        <v>1087.3520000000001</v>
      </c>
      <c r="Z2250">
        <v>2048972</v>
      </c>
    </row>
    <row r="2251" spans="1:26" x14ac:dyDescent="0.2">
      <c r="A2251" s="27">
        <v>46080</v>
      </c>
      <c r="B2251" t="s">
        <v>14</v>
      </c>
      <c r="C2251" t="s">
        <v>1543</v>
      </c>
      <c r="D2251" t="s">
        <v>1543</v>
      </c>
      <c r="E2251" t="s">
        <v>1606</v>
      </c>
      <c r="F2251" t="s">
        <v>125</v>
      </c>
      <c r="G2251" t="s">
        <v>1478</v>
      </c>
      <c r="H2251" t="s">
        <v>1305</v>
      </c>
      <c r="I2251" t="s">
        <v>1618</v>
      </c>
      <c r="J2251" t="s">
        <v>1450</v>
      </c>
      <c r="K2251" t="s">
        <v>1451</v>
      </c>
      <c r="L2251" t="s">
        <v>1452</v>
      </c>
      <c r="M2251" t="s">
        <v>1453</v>
      </c>
      <c r="N2251" t="s">
        <v>1454</v>
      </c>
      <c r="O2251" t="s">
        <v>1455</v>
      </c>
      <c r="P2251" t="s">
        <v>1456</v>
      </c>
      <c r="Q2251" t="s">
        <v>1457</v>
      </c>
      <c r="R2251">
        <v>2001113</v>
      </c>
      <c r="S2251" t="s">
        <v>1458</v>
      </c>
      <c r="T2251">
        <v>2521.0079999999998</v>
      </c>
      <c r="U2251">
        <v>3</v>
      </c>
      <c r="V2251">
        <v>2521.0079999999998</v>
      </c>
      <c r="W2251">
        <v>3</v>
      </c>
      <c r="X2251">
        <v>2031</v>
      </c>
      <c r="Y2251">
        <v>490.00799999999998</v>
      </c>
      <c r="Z2251">
        <v>2001113</v>
      </c>
    </row>
    <row r="2252" spans="1:26" x14ac:dyDescent="0.2">
      <c r="A2252" s="27">
        <v>46080</v>
      </c>
      <c r="B2252" t="s">
        <v>14</v>
      </c>
      <c r="C2252" t="s">
        <v>1543</v>
      </c>
      <c r="D2252" t="s">
        <v>1543</v>
      </c>
      <c r="E2252" t="s">
        <v>1606</v>
      </c>
      <c r="F2252" t="s">
        <v>125</v>
      </c>
      <c r="G2252" t="s">
        <v>1478</v>
      </c>
      <c r="H2252" t="s">
        <v>1305</v>
      </c>
      <c r="I2252" t="s">
        <v>1618</v>
      </c>
      <c r="J2252" t="s">
        <v>1450</v>
      </c>
      <c r="K2252" t="s">
        <v>1451</v>
      </c>
      <c r="L2252" t="s">
        <v>1452</v>
      </c>
      <c r="M2252" t="s">
        <v>1453</v>
      </c>
      <c r="N2252" t="s">
        <v>1454</v>
      </c>
      <c r="O2252" t="s">
        <v>1455</v>
      </c>
      <c r="P2252" t="s">
        <v>1456</v>
      </c>
      <c r="Q2252" t="s">
        <v>1457</v>
      </c>
      <c r="R2252">
        <v>2048972</v>
      </c>
      <c r="S2252" t="s">
        <v>1461</v>
      </c>
      <c r="T2252">
        <v>840.33600000000001</v>
      </c>
      <c r="U2252">
        <v>1</v>
      </c>
      <c r="V2252">
        <v>840.33600000000001</v>
      </c>
      <c r="W2252">
        <v>1</v>
      </c>
      <c r="X2252">
        <v>685</v>
      </c>
      <c r="Y2252">
        <v>155.33600000000001</v>
      </c>
      <c r="Z2252">
        <v>2048972</v>
      </c>
    </row>
    <row r="2253" spans="1:26" x14ac:dyDescent="0.2">
      <c r="A2253" s="27">
        <v>46080</v>
      </c>
      <c r="B2253" t="s">
        <v>14</v>
      </c>
      <c r="C2253" t="s">
        <v>1543</v>
      </c>
      <c r="D2253" t="s">
        <v>1543</v>
      </c>
      <c r="E2253" t="s">
        <v>1606</v>
      </c>
      <c r="F2253" t="s">
        <v>125</v>
      </c>
      <c r="G2253" t="s">
        <v>1478</v>
      </c>
      <c r="H2253" t="s">
        <v>1345</v>
      </c>
      <c r="I2253" t="s">
        <v>1619</v>
      </c>
      <c r="J2253" t="s">
        <v>1450</v>
      </c>
      <c r="K2253" t="s">
        <v>1451</v>
      </c>
      <c r="L2253" t="s">
        <v>1452</v>
      </c>
      <c r="M2253" t="s">
        <v>1453</v>
      </c>
      <c r="N2253" t="s">
        <v>1454</v>
      </c>
      <c r="O2253" t="s">
        <v>1455</v>
      </c>
      <c r="P2253" t="s">
        <v>1456</v>
      </c>
      <c r="Q2253" t="s">
        <v>1457</v>
      </c>
      <c r="R2253">
        <v>2001113</v>
      </c>
      <c r="S2253" t="s">
        <v>1458</v>
      </c>
      <c r="T2253">
        <v>840.33600000000001</v>
      </c>
      <c r="U2253">
        <v>1</v>
      </c>
      <c r="V2253">
        <v>840.33600000000001</v>
      </c>
      <c r="W2253">
        <v>1</v>
      </c>
      <c r="X2253">
        <v>683</v>
      </c>
      <c r="Y2253">
        <v>157.33600000000001</v>
      </c>
      <c r="Z2253">
        <v>2001113</v>
      </c>
    </row>
    <row r="2254" spans="1:26" x14ac:dyDescent="0.2">
      <c r="A2254" s="27">
        <v>46080</v>
      </c>
      <c r="B2254" t="s">
        <v>14</v>
      </c>
      <c r="C2254" t="s">
        <v>1543</v>
      </c>
      <c r="D2254" t="s">
        <v>1543</v>
      </c>
      <c r="E2254" t="s">
        <v>1606</v>
      </c>
      <c r="F2254" t="s">
        <v>125</v>
      </c>
      <c r="G2254" t="s">
        <v>1478</v>
      </c>
      <c r="H2254" t="s">
        <v>1345</v>
      </c>
      <c r="I2254" t="s">
        <v>1619</v>
      </c>
      <c r="J2254" t="s">
        <v>1450</v>
      </c>
      <c r="K2254" t="s">
        <v>1451</v>
      </c>
      <c r="L2254" t="s">
        <v>1452</v>
      </c>
      <c r="M2254" t="s">
        <v>1453</v>
      </c>
      <c r="N2254" t="s">
        <v>1454</v>
      </c>
      <c r="O2254" t="s">
        <v>1455</v>
      </c>
      <c r="P2254" t="s">
        <v>1456</v>
      </c>
      <c r="Q2254" t="s">
        <v>1457</v>
      </c>
      <c r="R2254">
        <v>2030990</v>
      </c>
      <c r="S2254" t="s">
        <v>1459</v>
      </c>
      <c r="T2254">
        <v>4201.68</v>
      </c>
      <c r="U2254">
        <v>5</v>
      </c>
      <c r="V2254">
        <v>4201.68</v>
      </c>
      <c r="W2254">
        <v>5</v>
      </c>
      <c r="X2254">
        <v>3450</v>
      </c>
      <c r="Y2254">
        <v>751.68</v>
      </c>
      <c r="Z2254">
        <v>2030990</v>
      </c>
    </row>
    <row r="2255" spans="1:26" x14ac:dyDescent="0.2">
      <c r="A2255" s="27">
        <v>46080</v>
      </c>
      <c r="B2255" t="s">
        <v>14</v>
      </c>
      <c r="C2255" t="s">
        <v>1543</v>
      </c>
      <c r="D2255" t="s">
        <v>1543</v>
      </c>
      <c r="E2255" t="s">
        <v>1606</v>
      </c>
      <c r="F2255" t="s">
        <v>125</v>
      </c>
      <c r="G2255" t="s">
        <v>1478</v>
      </c>
      <c r="H2255" t="s">
        <v>1345</v>
      </c>
      <c r="I2255" t="s">
        <v>1619</v>
      </c>
      <c r="J2255" t="s">
        <v>1450</v>
      </c>
      <c r="K2255" t="s">
        <v>1451</v>
      </c>
      <c r="L2255" t="s">
        <v>1452</v>
      </c>
      <c r="M2255" t="s">
        <v>1453</v>
      </c>
      <c r="N2255" t="s">
        <v>1454</v>
      </c>
      <c r="O2255" t="s">
        <v>1455</v>
      </c>
      <c r="P2255" t="s">
        <v>1456</v>
      </c>
      <c r="Q2255" t="s">
        <v>1457</v>
      </c>
      <c r="R2255">
        <v>2030991</v>
      </c>
      <c r="S2255" t="s">
        <v>1463</v>
      </c>
      <c r="T2255">
        <v>840.33600000000001</v>
      </c>
      <c r="U2255">
        <v>1</v>
      </c>
      <c r="V2255">
        <v>840.33600000000001</v>
      </c>
      <c r="W2255">
        <v>1</v>
      </c>
      <c r="X2255">
        <v>691</v>
      </c>
      <c r="Y2255">
        <v>149.33600000000001</v>
      </c>
      <c r="Z2255">
        <v>2030991</v>
      </c>
    </row>
    <row r="2256" spans="1:26" x14ac:dyDescent="0.2">
      <c r="A2256" s="27">
        <v>46080</v>
      </c>
      <c r="B2256" t="s">
        <v>14</v>
      </c>
      <c r="C2256" t="s">
        <v>1543</v>
      </c>
      <c r="D2256" t="s">
        <v>1543</v>
      </c>
      <c r="E2256" t="s">
        <v>1606</v>
      </c>
      <c r="F2256" t="s">
        <v>125</v>
      </c>
      <c r="G2256" t="s">
        <v>1478</v>
      </c>
      <c r="H2256" t="s">
        <v>1345</v>
      </c>
      <c r="I2256" t="s">
        <v>1619</v>
      </c>
      <c r="J2256" t="s">
        <v>1450</v>
      </c>
      <c r="K2256" t="s">
        <v>1451</v>
      </c>
      <c r="L2256" t="s">
        <v>1452</v>
      </c>
      <c r="M2256" t="s">
        <v>1453</v>
      </c>
      <c r="N2256" t="s">
        <v>1454</v>
      </c>
      <c r="O2256" t="s">
        <v>1455</v>
      </c>
      <c r="P2256" t="s">
        <v>1456</v>
      </c>
      <c r="Q2256" t="s">
        <v>1457</v>
      </c>
      <c r="R2256">
        <v>2039041</v>
      </c>
      <c r="S2256" t="s">
        <v>1460</v>
      </c>
      <c r="T2256">
        <v>1680.672</v>
      </c>
      <c r="U2256">
        <v>2</v>
      </c>
      <c r="V2256">
        <v>1680.672</v>
      </c>
      <c r="W2256">
        <v>2</v>
      </c>
      <c r="X2256">
        <v>1340</v>
      </c>
      <c r="Y2256">
        <v>340.67200000000003</v>
      </c>
      <c r="Z2256">
        <v>2039041</v>
      </c>
    </row>
    <row r="2257" spans="1:26" x14ac:dyDescent="0.2">
      <c r="A2257" s="27">
        <v>46080</v>
      </c>
      <c r="B2257" t="s">
        <v>14</v>
      </c>
      <c r="C2257" t="s">
        <v>1543</v>
      </c>
      <c r="D2257" t="s">
        <v>1543</v>
      </c>
      <c r="E2257" t="s">
        <v>1606</v>
      </c>
      <c r="F2257" t="s">
        <v>125</v>
      </c>
      <c r="G2257" t="s">
        <v>1480</v>
      </c>
      <c r="H2257" t="s">
        <v>981</v>
      </c>
      <c r="I2257" t="s">
        <v>1620</v>
      </c>
      <c r="J2257" t="s">
        <v>1450</v>
      </c>
      <c r="K2257" t="s">
        <v>1451</v>
      </c>
      <c r="L2257" t="s">
        <v>1452</v>
      </c>
      <c r="M2257" t="s">
        <v>1453</v>
      </c>
      <c r="N2257" t="s">
        <v>1454</v>
      </c>
      <c r="O2257" t="s">
        <v>1455</v>
      </c>
      <c r="P2257" t="s">
        <v>1456</v>
      </c>
      <c r="Q2257" t="s">
        <v>1457</v>
      </c>
      <c r="R2257">
        <v>2001113</v>
      </c>
      <c r="S2257" t="s">
        <v>1458</v>
      </c>
      <c r="T2257">
        <v>1680.672</v>
      </c>
      <c r="U2257">
        <v>2</v>
      </c>
      <c r="V2257">
        <v>1680.672</v>
      </c>
      <c r="W2257">
        <v>2</v>
      </c>
      <c r="X2257">
        <v>1352</v>
      </c>
      <c r="Y2257">
        <v>328.67200000000003</v>
      </c>
      <c r="Z2257">
        <v>2001113</v>
      </c>
    </row>
    <row r="2258" spans="1:26" x14ac:dyDescent="0.2">
      <c r="A2258" s="27">
        <v>46080</v>
      </c>
      <c r="B2258" t="s">
        <v>14</v>
      </c>
      <c r="C2258" t="s">
        <v>1543</v>
      </c>
      <c r="D2258" t="s">
        <v>1543</v>
      </c>
      <c r="E2258" t="s">
        <v>1606</v>
      </c>
      <c r="F2258" t="s">
        <v>125</v>
      </c>
      <c r="G2258" t="s">
        <v>1480</v>
      </c>
      <c r="H2258" t="s">
        <v>981</v>
      </c>
      <c r="I2258" t="s">
        <v>1620</v>
      </c>
      <c r="J2258" t="s">
        <v>1450</v>
      </c>
      <c r="K2258" t="s">
        <v>1451</v>
      </c>
      <c r="L2258" t="s">
        <v>1452</v>
      </c>
      <c r="M2258" t="s">
        <v>1453</v>
      </c>
      <c r="N2258" t="s">
        <v>1454</v>
      </c>
      <c r="O2258" t="s">
        <v>1455</v>
      </c>
      <c r="P2258" t="s">
        <v>1456</v>
      </c>
      <c r="Q2258" t="s">
        <v>1457</v>
      </c>
      <c r="R2258">
        <v>2030991</v>
      </c>
      <c r="S2258" t="s">
        <v>1463</v>
      </c>
      <c r="T2258">
        <v>11764.704</v>
      </c>
      <c r="U2258">
        <v>14</v>
      </c>
      <c r="V2258">
        <v>11764.704</v>
      </c>
      <c r="W2258">
        <v>14</v>
      </c>
      <c r="X2258">
        <v>9366</v>
      </c>
      <c r="Y2258">
        <v>2398.7040000000002</v>
      </c>
      <c r="Z2258">
        <v>2030991</v>
      </c>
    </row>
    <row r="2259" spans="1:26" x14ac:dyDescent="0.2">
      <c r="A2259" s="27">
        <v>46080</v>
      </c>
      <c r="B2259" t="s">
        <v>14</v>
      </c>
      <c r="C2259" t="s">
        <v>1543</v>
      </c>
      <c r="D2259" t="s">
        <v>1543</v>
      </c>
      <c r="E2259" t="s">
        <v>1606</v>
      </c>
      <c r="F2259" t="s">
        <v>125</v>
      </c>
      <c r="G2259" t="s">
        <v>1480</v>
      </c>
      <c r="H2259" t="s">
        <v>981</v>
      </c>
      <c r="I2259" t="s">
        <v>1620</v>
      </c>
      <c r="J2259" t="s">
        <v>1450</v>
      </c>
      <c r="K2259" t="s">
        <v>1451</v>
      </c>
      <c r="L2259" t="s">
        <v>1452</v>
      </c>
      <c r="M2259" t="s">
        <v>1453</v>
      </c>
      <c r="N2259" t="s">
        <v>1454</v>
      </c>
      <c r="O2259" t="s">
        <v>1455</v>
      </c>
      <c r="P2259" t="s">
        <v>1456</v>
      </c>
      <c r="Q2259" t="s">
        <v>1457</v>
      </c>
      <c r="R2259">
        <v>2039041</v>
      </c>
      <c r="S2259" t="s">
        <v>1460</v>
      </c>
      <c r="T2259">
        <v>2521.0079999999998</v>
      </c>
      <c r="U2259">
        <v>3</v>
      </c>
      <c r="V2259">
        <v>2521.0079999999998</v>
      </c>
      <c r="W2259">
        <v>3</v>
      </c>
      <c r="X2259">
        <v>2070</v>
      </c>
      <c r="Y2259">
        <v>451.00799999999998</v>
      </c>
      <c r="Z2259">
        <v>2039041</v>
      </c>
    </row>
    <row r="2260" spans="1:26" x14ac:dyDescent="0.2">
      <c r="A2260" s="27">
        <v>46080</v>
      </c>
      <c r="B2260" t="s">
        <v>14</v>
      </c>
      <c r="C2260" t="s">
        <v>1543</v>
      </c>
      <c r="D2260" t="s">
        <v>1543</v>
      </c>
      <c r="E2260" t="s">
        <v>1606</v>
      </c>
      <c r="F2260" t="s">
        <v>125</v>
      </c>
      <c r="G2260" t="s">
        <v>1480</v>
      </c>
      <c r="H2260" t="s">
        <v>989</v>
      </c>
      <c r="I2260" t="s">
        <v>1784</v>
      </c>
      <c r="J2260" t="s">
        <v>1450</v>
      </c>
      <c r="K2260" t="s">
        <v>1451</v>
      </c>
      <c r="L2260" t="s">
        <v>1452</v>
      </c>
      <c r="M2260" t="s">
        <v>1453</v>
      </c>
      <c r="N2260" t="s">
        <v>1454</v>
      </c>
      <c r="O2260" t="s">
        <v>1455</v>
      </c>
      <c r="P2260" t="s">
        <v>1456</v>
      </c>
      <c r="Q2260" t="s">
        <v>1457</v>
      </c>
      <c r="R2260">
        <v>2001113</v>
      </c>
      <c r="S2260" t="s">
        <v>1458</v>
      </c>
      <c r="T2260">
        <v>3361.3440000000001</v>
      </c>
      <c r="U2260">
        <v>4</v>
      </c>
      <c r="V2260">
        <v>3361.3440000000001</v>
      </c>
      <c r="W2260">
        <v>4</v>
      </c>
      <c r="X2260">
        <v>2744</v>
      </c>
      <c r="Y2260">
        <v>617.34400000000005</v>
      </c>
      <c r="Z2260">
        <v>2001113</v>
      </c>
    </row>
    <row r="2261" spans="1:26" x14ac:dyDescent="0.2">
      <c r="A2261" s="27">
        <v>46080</v>
      </c>
      <c r="B2261" t="s">
        <v>14</v>
      </c>
      <c r="C2261" t="s">
        <v>1543</v>
      </c>
      <c r="D2261" t="s">
        <v>1543</v>
      </c>
      <c r="E2261" t="s">
        <v>1606</v>
      </c>
      <c r="F2261" t="s">
        <v>125</v>
      </c>
      <c r="G2261" t="s">
        <v>1480</v>
      </c>
      <c r="H2261" t="s">
        <v>989</v>
      </c>
      <c r="I2261" t="s">
        <v>1784</v>
      </c>
      <c r="J2261" t="s">
        <v>1450</v>
      </c>
      <c r="K2261" t="s">
        <v>1451</v>
      </c>
      <c r="L2261" t="s">
        <v>1452</v>
      </c>
      <c r="M2261" t="s">
        <v>1453</v>
      </c>
      <c r="N2261" t="s">
        <v>1454</v>
      </c>
      <c r="O2261" t="s">
        <v>1455</v>
      </c>
      <c r="P2261" t="s">
        <v>1456</v>
      </c>
      <c r="Q2261" t="s">
        <v>1457</v>
      </c>
      <c r="R2261">
        <v>2030990</v>
      </c>
      <c r="S2261" t="s">
        <v>1459</v>
      </c>
      <c r="T2261">
        <v>10924.3683</v>
      </c>
      <c r="U2261">
        <v>13</v>
      </c>
      <c r="V2261">
        <v>10924.3683</v>
      </c>
      <c r="W2261">
        <v>13</v>
      </c>
      <c r="X2261">
        <v>8918</v>
      </c>
      <c r="Y2261">
        <v>2006.3683000000001</v>
      </c>
      <c r="Z2261">
        <v>2030990</v>
      </c>
    </row>
    <row r="2262" spans="1:26" x14ac:dyDescent="0.2">
      <c r="A2262" s="27">
        <v>46080</v>
      </c>
      <c r="B2262" t="s">
        <v>14</v>
      </c>
      <c r="C2262" t="s">
        <v>1543</v>
      </c>
      <c r="D2262" t="s">
        <v>1543</v>
      </c>
      <c r="E2262" t="s">
        <v>1606</v>
      </c>
      <c r="F2262" t="s">
        <v>125</v>
      </c>
      <c r="G2262" t="s">
        <v>1480</v>
      </c>
      <c r="H2262" t="s">
        <v>989</v>
      </c>
      <c r="I2262" t="s">
        <v>1784</v>
      </c>
      <c r="J2262" t="s">
        <v>1450</v>
      </c>
      <c r="K2262" t="s">
        <v>1451</v>
      </c>
      <c r="L2262" t="s">
        <v>1452</v>
      </c>
      <c r="M2262" t="s">
        <v>1453</v>
      </c>
      <c r="N2262" t="s">
        <v>1454</v>
      </c>
      <c r="O2262" t="s">
        <v>1455</v>
      </c>
      <c r="P2262" t="s">
        <v>1456</v>
      </c>
      <c r="Q2262" t="s">
        <v>1457</v>
      </c>
      <c r="R2262">
        <v>2030991</v>
      </c>
      <c r="S2262" t="s">
        <v>1463</v>
      </c>
      <c r="T2262">
        <v>7563.0240000000003</v>
      </c>
      <c r="U2262">
        <v>9</v>
      </c>
      <c r="V2262">
        <v>7563.0240000000003</v>
      </c>
      <c r="W2262">
        <v>9</v>
      </c>
      <c r="X2262">
        <v>6201</v>
      </c>
      <c r="Y2262">
        <v>1362.0239999999999</v>
      </c>
      <c r="Z2262">
        <v>2030991</v>
      </c>
    </row>
    <row r="2263" spans="1:26" x14ac:dyDescent="0.2">
      <c r="A2263" s="27">
        <v>46080</v>
      </c>
      <c r="B2263" t="s">
        <v>14</v>
      </c>
      <c r="C2263" t="s">
        <v>1543</v>
      </c>
      <c r="D2263" t="s">
        <v>1543</v>
      </c>
      <c r="E2263" t="s">
        <v>1606</v>
      </c>
      <c r="F2263" t="s">
        <v>125</v>
      </c>
      <c r="G2263" t="s">
        <v>1480</v>
      </c>
      <c r="H2263" t="s">
        <v>989</v>
      </c>
      <c r="I2263" t="s">
        <v>1784</v>
      </c>
      <c r="J2263" t="s">
        <v>1450</v>
      </c>
      <c r="K2263" t="s">
        <v>1451</v>
      </c>
      <c r="L2263" t="s">
        <v>1452</v>
      </c>
      <c r="M2263" t="s">
        <v>1453</v>
      </c>
      <c r="N2263" t="s">
        <v>1454</v>
      </c>
      <c r="O2263" t="s">
        <v>1455</v>
      </c>
      <c r="P2263" t="s">
        <v>1456</v>
      </c>
      <c r="Q2263" t="s">
        <v>1457</v>
      </c>
      <c r="R2263">
        <v>2039041</v>
      </c>
      <c r="S2263" t="s">
        <v>1460</v>
      </c>
      <c r="T2263">
        <v>5882.3519999999999</v>
      </c>
      <c r="U2263">
        <v>7</v>
      </c>
      <c r="V2263">
        <v>5882.3519999999999</v>
      </c>
      <c r="W2263">
        <v>7</v>
      </c>
      <c r="X2263">
        <v>4809</v>
      </c>
      <c r="Y2263">
        <v>1073.3520000000001</v>
      </c>
      <c r="Z2263">
        <v>2039041</v>
      </c>
    </row>
    <row r="2264" spans="1:26" x14ac:dyDescent="0.2">
      <c r="A2264" s="27">
        <v>46080</v>
      </c>
      <c r="B2264" t="s">
        <v>14</v>
      </c>
      <c r="C2264" t="s">
        <v>1543</v>
      </c>
      <c r="D2264" t="s">
        <v>1543</v>
      </c>
      <c r="E2264" t="s">
        <v>1606</v>
      </c>
      <c r="F2264" t="s">
        <v>125</v>
      </c>
      <c r="G2264" t="s">
        <v>1480</v>
      </c>
      <c r="H2264" t="s">
        <v>989</v>
      </c>
      <c r="I2264" t="s">
        <v>1784</v>
      </c>
      <c r="J2264" t="s">
        <v>1450</v>
      </c>
      <c r="K2264" t="s">
        <v>1451</v>
      </c>
      <c r="L2264" t="s">
        <v>1452</v>
      </c>
      <c r="M2264" t="s">
        <v>1453</v>
      </c>
      <c r="N2264" t="s">
        <v>1454</v>
      </c>
      <c r="O2264" t="s">
        <v>1455</v>
      </c>
      <c r="P2264" t="s">
        <v>1456</v>
      </c>
      <c r="Q2264" t="s">
        <v>1457</v>
      </c>
      <c r="R2264">
        <v>2048972</v>
      </c>
      <c r="S2264" t="s">
        <v>1461</v>
      </c>
      <c r="T2264">
        <v>9243.6959999999999</v>
      </c>
      <c r="U2264">
        <v>11</v>
      </c>
      <c r="V2264">
        <v>9243.6959999999999</v>
      </c>
      <c r="W2264">
        <v>11</v>
      </c>
      <c r="X2264">
        <v>7557</v>
      </c>
      <c r="Y2264">
        <v>1686.6959999999999</v>
      </c>
      <c r="Z2264">
        <v>2048972</v>
      </c>
    </row>
    <row r="2265" spans="1:26" x14ac:dyDescent="0.2">
      <c r="A2265" s="27">
        <v>46080</v>
      </c>
      <c r="B2265" t="s">
        <v>14</v>
      </c>
      <c r="C2265" t="s">
        <v>1543</v>
      </c>
      <c r="D2265" t="s">
        <v>1543</v>
      </c>
      <c r="E2265" t="s">
        <v>1606</v>
      </c>
      <c r="F2265" t="s">
        <v>125</v>
      </c>
      <c r="G2265" t="s">
        <v>1480</v>
      </c>
      <c r="H2265" t="s">
        <v>993</v>
      </c>
      <c r="I2265" t="s">
        <v>1621</v>
      </c>
      <c r="J2265" t="s">
        <v>1450</v>
      </c>
      <c r="K2265" t="s">
        <v>1451</v>
      </c>
      <c r="L2265" t="s">
        <v>1452</v>
      </c>
      <c r="M2265" t="s">
        <v>1453</v>
      </c>
      <c r="N2265" t="s">
        <v>1454</v>
      </c>
      <c r="O2265" t="s">
        <v>1455</v>
      </c>
      <c r="P2265" t="s">
        <v>1456</v>
      </c>
      <c r="Q2265" t="s">
        <v>1457</v>
      </c>
      <c r="R2265">
        <v>2001113</v>
      </c>
      <c r="S2265" t="s">
        <v>1458</v>
      </c>
      <c r="T2265">
        <v>5042.0159999999996</v>
      </c>
      <c r="U2265">
        <v>6</v>
      </c>
      <c r="V2265">
        <v>5042.0159999999996</v>
      </c>
      <c r="W2265">
        <v>6</v>
      </c>
      <c r="X2265">
        <v>4116</v>
      </c>
      <c r="Y2265">
        <v>926.01599999999996</v>
      </c>
      <c r="Z2265">
        <v>2001113</v>
      </c>
    </row>
    <row r="2266" spans="1:26" x14ac:dyDescent="0.2">
      <c r="A2266" s="27">
        <v>46080</v>
      </c>
      <c r="B2266" t="s">
        <v>14</v>
      </c>
      <c r="C2266" t="s">
        <v>1543</v>
      </c>
      <c r="D2266" t="s">
        <v>1543</v>
      </c>
      <c r="E2266" t="s">
        <v>1606</v>
      </c>
      <c r="F2266" t="s">
        <v>125</v>
      </c>
      <c r="G2266" t="s">
        <v>1480</v>
      </c>
      <c r="H2266" t="s">
        <v>993</v>
      </c>
      <c r="I2266" t="s">
        <v>1621</v>
      </c>
      <c r="J2266" t="s">
        <v>1450</v>
      </c>
      <c r="K2266" t="s">
        <v>1451</v>
      </c>
      <c r="L2266" t="s">
        <v>1452</v>
      </c>
      <c r="M2266" t="s">
        <v>1453</v>
      </c>
      <c r="N2266" t="s">
        <v>1454</v>
      </c>
      <c r="O2266" t="s">
        <v>1455</v>
      </c>
      <c r="P2266" t="s">
        <v>1456</v>
      </c>
      <c r="Q2266" t="s">
        <v>1457</v>
      </c>
      <c r="R2266">
        <v>2030991</v>
      </c>
      <c r="S2266" t="s">
        <v>1463</v>
      </c>
      <c r="T2266">
        <v>8403.36</v>
      </c>
      <c r="U2266">
        <v>10</v>
      </c>
      <c r="V2266">
        <v>8403.36</v>
      </c>
      <c r="W2266">
        <v>10</v>
      </c>
      <c r="X2266">
        <v>6920</v>
      </c>
      <c r="Y2266">
        <v>1483.36</v>
      </c>
      <c r="Z2266">
        <v>2030991</v>
      </c>
    </row>
    <row r="2267" spans="1:26" x14ac:dyDescent="0.2">
      <c r="A2267" s="27">
        <v>46080</v>
      </c>
      <c r="B2267" t="s">
        <v>14</v>
      </c>
      <c r="C2267" t="s">
        <v>1543</v>
      </c>
      <c r="D2267" t="s">
        <v>1543</v>
      </c>
      <c r="E2267" t="s">
        <v>1606</v>
      </c>
      <c r="F2267" t="s">
        <v>125</v>
      </c>
      <c r="G2267" t="s">
        <v>1480</v>
      </c>
      <c r="H2267" t="s">
        <v>993</v>
      </c>
      <c r="I2267" t="s">
        <v>1621</v>
      </c>
      <c r="J2267" t="s">
        <v>1450</v>
      </c>
      <c r="K2267" t="s">
        <v>1451</v>
      </c>
      <c r="L2267" t="s">
        <v>1452</v>
      </c>
      <c r="M2267" t="s">
        <v>1453</v>
      </c>
      <c r="N2267" t="s">
        <v>1454</v>
      </c>
      <c r="O2267" t="s">
        <v>1455</v>
      </c>
      <c r="P2267" t="s">
        <v>1456</v>
      </c>
      <c r="Q2267" t="s">
        <v>1457</v>
      </c>
      <c r="R2267">
        <v>2048972</v>
      </c>
      <c r="S2267" t="s">
        <v>1461</v>
      </c>
      <c r="T2267">
        <v>2521.0079999999998</v>
      </c>
      <c r="U2267">
        <v>3</v>
      </c>
      <c r="V2267">
        <v>2521.0079999999998</v>
      </c>
      <c r="W2267">
        <v>3</v>
      </c>
      <c r="X2267">
        <v>2061</v>
      </c>
      <c r="Y2267">
        <v>460.00799999999998</v>
      </c>
      <c r="Z2267">
        <v>2048972</v>
      </c>
    </row>
    <row r="2268" spans="1:26" x14ac:dyDescent="0.2">
      <c r="A2268" s="27">
        <v>46080</v>
      </c>
      <c r="B2268" t="s">
        <v>14</v>
      </c>
      <c r="C2268" t="s">
        <v>1543</v>
      </c>
      <c r="D2268" t="s">
        <v>1543</v>
      </c>
      <c r="E2268" t="s">
        <v>1606</v>
      </c>
      <c r="F2268" t="s">
        <v>125</v>
      </c>
      <c r="G2268" t="s">
        <v>1480</v>
      </c>
      <c r="H2268" t="s">
        <v>1009</v>
      </c>
      <c r="I2268" t="s">
        <v>1622</v>
      </c>
      <c r="J2268" t="s">
        <v>1450</v>
      </c>
      <c r="K2268" t="s">
        <v>1451</v>
      </c>
      <c r="L2268" t="s">
        <v>1452</v>
      </c>
      <c r="M2268" t="s">
        <v>1453</v>
      </c>
      <c r="N2268" t="s">
        <v>1454</v>
      </c>
      <c r="O2268" t="s">
        <v>1455</v>
      </c>
      <c r="P2268" t="s">
        <v>1456</v>
      </c>
      <c r="Q2268" t="s">
        <v>1457</v>
      </c>
      <c r="R2268">
        <v>2001113</v>
      </c>
      <c r="S2268" t="s">
        <v>1458</v>
      </c>
      <c r="T2268">
        <v>10924.368</v>
      </c>
      <c r="U2268">
        <v>13</v>
      </c>
      <c r="V2268">
        <v>10924.368</v>
      </c>
      <c r="W2268">
        <v>13</v>
      </c>
      <c r="X2268">
        <v>8918</v>
      </c>
      <c r="Y2268">
        <v>2006.3679999999999</v>
      </c>
      <c r="Z2268">
        <v>2001113</v>
      </c>
    </row>
    <row r="2269" spans="1:26" x14ac:dyDescent="0.2">
      <c r="A2269" s="27">
        <v>46080</v>
      </c>
      <c r="B2269" t="s">
        <v>14</v>
      </c>
      <c r="C2269" t="s">
        <v>1543</v>
      </c>
      <c r="D2269" t="s">
        <v>1543</v>
      </c>
      <c r="E2269" t="s">
        <v>1606</v>
      </c>
      <c r="F2269" t="s">
        <v>125</v>
      </c>
      <c r="G2269" t="s">
        <v>1480</v>
      </c>
      <c r="H2269" t="s">
        <v>1009</v>
      </c>
      <c r="I2269" t="s">
        <v>1622</v>
      </c>
      <c r="J2269" t="s">
        <v>1450</v>
      </c>
      <c r="K2269" t="s">
        <v>1451</v>
      </c>
      <c r="L2269" t="s">
        <v>1452</v>
      </c>
      <c r="M2269" t="s">
        <v>1453</v>
      </c>
      <c r="N2269" t="s">
        <v>1454</v>
      </c>
      <c r="O2269" t="s">
        <v>1455</v>
      </c>
      <c r="P2269" t="s">
        <v>1456</v>
      </c>
      <c r="Q2269" t="s">
        <v>1457</v>
      </c>
      <c r="R2269">
        <v>2030991</v>
      </c>
      <c r="S2269" t="s">
        <v>1463</v>
      </c>
      <c r="T2269">
        <v>32773.104099999997</v>
      </c>
      <c r="U2269">
        <v>39</v>
      </c>
      <c r="V2269">
        <v>32773.104099999997</v>
      </c>
      <c r="W2269">
        <v>39</v>
      </c>
      <c r="X2269">
        <v>26949</v>
      </c>
      <c r="Y2269">
        <v>5824.1040999999996</v>
      </c>
      <c r="Z2269">
        <v>2030991</v>
      </c>
    </row>
    <row r="2270" spans="1:26" x14ac:dyDescent="0.2">
      <c r="A2270" s="27">
        <v>46080</v>
      </c>
      <c r="B2270" t="s">
        <v>14</v>
      </c>
      <c r="C2270" t="s">
        <v>1543</v>
      </c>
      <c r="D2270" t="s">
        <v>1543</v>
      </c>
      <c r="E2270" t="s">
        <v>1606</v>
      </c>
      <c r="F2270" t="s">
        <v>125</v>
      </c>
      <c r="G2270" t="s">
        <v>1480</v>
      </c>
      <c r="H2270" t="s">
        <v>1009</v>
      </c>
      <c r="I2270" t="s">
        <v>1622</v>
      </c>
      <c r="J2270" t="s">
        <v>1450</v>
      </c>
      <c r="K2270" t="s">
        <v>1451</v>
      </c>
      <c r="L2270" t="s">
        <v>1452</v>
      </c>
      <c r="M2270" t="s">
        <v>1453</v>
      </c>
      <c r="N2270" t="s">
        <v>1454</v>
      </c>
      <c r="O2270" t="s">
        <v>1455</v>
      </c>
      <c r="P2270" t="s">
        <v>1456</v>
      </c>
      <c r="Q2270" t="s">
        <v>1457</v>
      </c>
      <c r="R2270">
        <v>2039041</v>
      </c>
      <c r="S2270" t="s">
        <v>1460</v>
      </c>
      <c r="T2270">
        <v>30252.096300000001</v>
      </c>
      <c r="U2270">
        <v>36</v>
      </c>
      <c r="V2270">
        <v>30252.096300000001</v>
      </c>
      <c r="W2270">
        <v>36</v>
      </c>
      <c r="X2270">
        <v>24840</v>
      </c>
      <c r="Y2270">
        <v>5412.0963000000002</v>
      </c>
      <c r="Z2270">
        <v>2039041</v>
      </c>
    </row>
    <row r="2271" spans="1:26" x14ac:dyDescent="0.2">
      <c r="A2271" s="27">
        <v>46080</v>
      </c>
      <c r="B2271" t="s">
        <v>14</v>
      </c>
      <c r="C2271" t="s">
        <v>1543</v>
      </c>
      <c r="D2271" t="s">
        <v>1543</v>
      </c>
      <c r="E2271" t="s">
        <v>1606</v>
      </c>
      <c r="F2271" t="s">
        <v>125</v>
      </c>
      <c r="G2271" t="s">
        <v>1480</v>
      </c>
      <c r="H2271" t="s">
        <v>1009</v>
      </c>
      <c r="I2271" t="s">
        <v>1622</v>
      </c>
      <c r="J2271" t="s">
        <v>1450</v>
      </c>
      <c r="K2271" t="s">
        <v>1451</v>
      </c>
      <c r="L2271" t="s">
        <v>1452</v>
      </c>
      <c r="M2271" t="s">
        <v>1453</v>
      </c>
      <c r="N2271" t="s">
        <v>1454</v>
      </c>
      <c r="O2271" t="s">
        <v>1455</v>
      </c>
      <c r="P2271" t="s">
        <v>1456</v>
      </c>
      <c r="Q2271" t="s">
        <v>1457</v>
      </c>
      <c r="R2271">
        <v>2048972</v>
      </c>
      <c r="S2271" t="s">
        <v>1461</v>
      </c>
      <c r="T2271">
        <v>6722.6880000000001</v>
      </c>
      <c r="U2271">
        <v>8</v>
      </c>
      <c r="V2271">
        <v>6722.6880000000001</v>
      </c>
      <c r="W2271">
        <v>8</v>
      </c>
      <c r="X2271">
        <v>5488</v>
      </c>
      <c r="Y2271">
        <v>1234.6880000000001</v>
      </c>
      <c r="Z2271">
        <v>2048972</v>
      </c>
    </row>
    <row r="2272" spans="1:26" x14ac:dyDescent="0.2">
      <c r="A2272" s="27">
        <v>46080</v>
      </c>
      <c r="B2272" t="s">
        <v>14</v>
      </c>
      <c r="C2272" t="s">
        <v>1543</v>
      </c>
      <c r="D2272" t="s">
        <v>1543</v>
      </c>
      <c r="E2272" t="s">
        <v>1606</v>
      </c>
      <c r="F2272" t="s">
        <v>125</v>
      </c>
      <c r="G2272" t="s">
        <v>1480</v>
      </c>
      <c r="H2272" t="s">
        <v>1082</v>
      </c>
      <c r="I2272" t="s">
        <v>1623</v>
      </c>
      <c r="J2272" t="s">
        <v>1450</v>
      </c>
      <c r="K2272" t="s">
        <v>1451</v>
      </c>
      <c r="L2272" t="s">
        <v>1452</v>
      </c>
      <c r="M2272" t="s">
        <v>1453</v>
      </c>
      <c r="N2272" t="s">
        <v>1454</v>
      </c>
      <c r="O2272" t="s">
        <v>1455</v>
      </c>
      <c r="P2272" t="s">
        <v>1456</v>
      </c>
      <c r="Q2272" t="s">
        <v>1457</v>
      </c>
      <c r="R2272">
        <v>2001113</v>
      </c>
      <c r="S2272" t="s">
        <v>1458</v>
      </c>
      <c r="T2272">
        <v>5042.0159999999996</v>
      </c>
      <c r="U2272">
        <v>6</v>
      </c>
      <c r="V2272">
        <v>5042.0159999999996</v>
      </c>
      <c r="W2272">
        <v>6</v>
      </c>
      <c r="X2272">
        <v>4116</v>
      </c>
      <c r="Y2272">
        <v>926.01599999999996</v>
      </c>
      <c r="Z2272">
        <v>2001113</v>
      </c>
    </row>
    <row r="2273" spans="1:26" x14ac:dyDescent="0.2">
      <c r="A2273" s="27">
        <v>46080</v>
      </c>
      <c r="B2273" t="s">
        <v>14</v>
      </c>
      <c r="C2273" t="s">
        <v>1543</v>
      </c>
      <c r="D2273" t="s">
        <v>1543</v>
      </c>
      <c r="E2273" t="s">
        <v>1606</v>
      </c>
      <c r="F2273" t="s">
        <v>125</v>
      </c>
      <c r="G2273" t="s">
        <v>1480</v>
      </c>
      <c r="H2273" t="s">
        <v>1082</v>
      </c>
      <c r="I2273" t="s">
        <v>1623</v>
      </c>
      <c r="J2273" t="s">
        <v>1450</v>
      </c>
      <c r="K2273" t="s">
        <v>1451</v>
      </c>
      <c r="L2273" t="s">
        <v>1452</v>
      </c>
      <c r="M2273" t="s">
        <v>1453</v>
      </c>
      <c r="N2273" t="s">
        <v>1454</v>
      </c>
      <c r="O2273" t="s">
        <v>1455</v>
      </c>
      <c r="P2273" t="s">
        <v>1456</v>
      </c>
      <c r="Q2273" t="s">
        <v>1457</v>
      </c>
      <c r="R2273">
        <v>2030990</v>
      </c>
      <c r="S2273" t="s">
        <v>1459</v>
      </c>
      <c r="T2273">
        <v>10084.031999999999</v>
      </c>
      <c r="U2273">
        <v>12</v>
      </c>
      <c r="V2273">
        <v>10084.031999999999</v>
      </c>
      <c r="W2273">
        <v>12</v>
      </c>
      <c r="X2273">
        <v>8280</v>
      </c>
      <c r="Y2273">
        <v>1804.0319999999999</v>
      </c>
      <c r="Z2273">
        <v>2030990</v>
      </c>
    </row>
    <row r="2274" spans="1:26" x14ac:dyDescent="0.2">
      <c r="A2274" s="27">
        <v>46080</v>
      </c>
      <c r="B2274" t="s">
        <v>14</v>
      </c>
      <c r="C2274" t="s">
        <v>1543</v>
      </c>
      <c r="D2274" t="s">
        <v>1543</v>
      </c>
      <c r="E2274" t="s">
        <v>1606</v>
      </c>
      <c r="F2274" t="s">
        <v>125</v>
      </c>
      <c r="G2274" t="s">
        <v>1480</v>
      </c>
      <c r="H2274" t="s">
        <v>1082</v>
      </c>
      <c r="I2274" t="s">
        <v>1623</v>
      </c>
      <c r="J2274" t="s">
        <v>1450</v>
      </c>
      <c r="K2274" t="s">
        <v>1451</v>
      </c>
      <c r="L2274" t="s">
        <v>1452</v>
      </c>
      <c r="M2274" t="s">
        <v>1453</v>
      </c>
      <c r="N2274" t="s">
        <v>1454</v>
      </c>
      <c r="O2274" t="s">
        <v>1455</v>
      </c>
      <c r="P2274" t="s">
        <v>1456</v>
      </c>
      <c r="Q2274" t="s">
        <v>1457</v>
      </c>
      <c r="R2274">
        <v>2030991</v>
      </c>
      <c r="S2274" t="s">
        <v>1463</v>
      </c>
      <c r="T2274">
        <v>1680.672</v>
      </c>
      <c r="U2274">
        <v>2</v>
      </c>
      <c r="V2274">
        <v>1680.672</v>
      </c>
      <c r="W2274">
        <v>2</v>
      </c>
      <c r="X2274">
        <v>1380</v>
      </c>
      <c r="Y2274">
        <v>300.67200000000003</v>
      </c>
      <c r="Z2274">
        <v>2030991</v>
      </c>
    </row>
    <row r="2275" spans="1:26" x14ac:dyDescent="0.2">
      <c r="A2275" s="27">
        <v>46080</v>
      </c>
      <c r="B2275" t="s">
        <v>14</v>
      </c>
      <c r="C2275" t="s">
        <v>1543</v>
      </c>
      <c r="D2275" t="s">
        <v>1543</v>
      </c>
      <c r="E2275" t="s">
        <v>1606</v>
      </c>
      <c r="F2275" t="s">
        <v>125</v>
      </c>
      <c r="G2275" t="s">
        <v>1480</v>
      </c>
      <c r="H2275" t="s">
        <v>1094</v>
      </c>
      <c r="I2275" t="s">
        <v>1624</v>
      </c>
      <c r="J2275" t="s">
        <v>1450</v>
      </c>
      <c r="K2275" t="s">
        <v>1451</v>
      </c>
      <c r="L2275" t="s">
        <v>1452</v>
      </c>
      <c r="M2275" t="s">
        <v>1453</v>
      </c>
      <c r="N2275" t="s">
        <v>1454</v>
      </c>
      <c r="O2275" t="s">
        <v>1455</v>
      </c>
      <c r="P2275" t="s">
        <v>1456</v>
      </c>
      <c r="Q2275" t="s">
        <v>1457</v>
      </c>
      <c r="R2275">
        <v>2001113</v>
      </c>
      <c r="S2275" t="s">
        <v>1458</v>
      </c>
      <c r="T2275">
        <v>11764.704</v>
      </c>
      <c r="U2275">
        <v>14</v>
      </c>
      <c r="V2275">
        <v>11764.704</v>
      </c>
      <c r="W2275">
        <v>14</v>
      </c>
      <c r="X2275">
        <v>9632</v>
      </c>
      <c r="Y2275">
        <v>2132.7040000000002</v>
      </c>
      <c r="Z2275">
        <v>2001113</v>
      </c>
    </row>
    <row r="2276" spans="1:26" x14ac:dyDescent="0.2">
      <c r="A2276" s="27">
        <v>46080</v>
      </c>
      <c r="B2276" t="s">
        <v>14</v>
      </c>
      <c r="C2276" t="s">
        <v>1543</v>
      </c>
      <c r="D2276" t="s">
        <v>1543</v>
      </c>
      <c r="E2276" t="s">
        <v>1606</v>
      </c>
      <c r="F2276" t="s">
        <v>125</v>
      </c>
      <c r="G2276" t="s">
        <v>1480</v>
      </c>
      <c r="H2276" t="s">
        <v>1094</v>
      </c>
      <c r="I2276" t="s">
        <v>1624</v>
      </c>
      <c r="J2276" t="s">
        <v>1450</v>
      </c>
      <c r="K2276" t="s">
        <v>1451</v>
      </c>
      <c r="L2276" t="s">
        <v>1452</v>
      </c>
      <c r="M2276" t="s">
        <v>1453</v>
      </c>
      <c r="N2276" t="s">
        <v>1454</v>
      </c>
      <c r="O2276" t="s">
        <v>1455</v>
      </c>
      <c r="P2276" t="s">
        <v>1456</v>
      </c>
      <c r="Q2276" t="s">
        <v>1457</v>
      </c>
      <c r="R2276">
        <v>2030991</v>
      </c>
      <c r="S2276" t="s">
        <v>1463</v>
      </c>
      <c r="T2276">
        <v>7563.0240000000003</v>
      </c>
      <c r="U2276">
        <v>9</v>
      </c>
      <c r="V2276">
        <v>7563.0240000000003</v>
      </c>
      <c r="W2276">
        <v>9</v>
      </c>
      <c r="X2276">
        <v>6210</v>
      </c>
      <c r="Y2276">
        <v>1353.0239999999999</v>
      </c>
      <c r="Z2276">
        <v>2030991</v>
      </c>
    </row>
    <row r="2277" spans="1:26" x14ac:dyDescent="0.2">
      <c r="A2277" s="27">
        <v>46080</v>
      </c>
      <c r="B2277" t="s">
        <v>14</v>
      </c>
      <c r="C2277" t="s">
        <v>1543</v>
      </c>
      <c r="D2277" t="s">
        <v>1543</v>
      </c>
      <c r="E2277" t="s">
        <v>1606</v>
      </c>
      <c r="F2277" t="s">
        <v>125</v>
      </c>
      <c r="G2277" t="s">
        <v>1480</v>
      </c>
      <c r="H2277" t="s">
        <v>1094</v>
      </c>
      <c r="I2277" t="s">
        <v>1624</v>
      </c>
      <c r="J2277" t="s">
        <v>1450</v>
      </c>
      <c r="K2277" t="s">
        <v>1451</v>
      </c>
      <c r="L2277" t="s">
        <v>1452</v>
      </c>
      <c r="M2277" t="s">
        <v>1453</v>
      </c>
      <c r="N2277" t="s">
        <v>1454</v>
      </c>
      <c r="O2277" t="s">
        <v>1455</v>
      </c>
      <c r="P2277" t="s">
        <v>1456</v>
      </c>
      <c r="Q2277" t="s">
        <v>1457</v>
      </c>
      <c r="R2277">
        <v>2039041</v>
      </c>
      <c r="S2277" t="s">
        <v>1460</v>
      </c>
      <c r="T2277">
        <v>5042.0159999999996</v>
      </c>
      <c r="U2277">
        <v>6</v>
      </c>
      <c r="V2277">
        <v>5042.0159999999996</v>
      </c>
      <c r="W2277">
        <v>6</v>
      </c>
      <c r="X2277">
        <v>4140</v>
      </c>
      <c r="Y2277">
        <v>902.01599999999996</v>
      </c>
      <c r="Z2277">
        <v>2039041</v>
      </c>
    </row>
    <row r="2278" spans="1:26" x14ac:dyDescent="0.2">
      <c r="A2278" s="27">
        <v>46080</v>
      </c>
      <c r="B2278" t="s">
        <v>14</v>
      </c>
      <c r="C2278" t="s">
        <v>1543</v>
      </c>
      <c r="D2278" t="s">
        <v>1543</v>
      </c>
      <c r="E2278" t="s">
        <v>1606</v>
      </c>
      <c r="F2278" t="s">
        <v>125</v>
      </c>
      <c r="G2278" t="s">
        <v>1480</v>
      </c>
      <c r="H2278" t="s">
        <v>1137</v>
      </c>
      <c r="I2278" t="s">
        <v>1785</v>
      </c>
      <c r="J2278" t="s">
        <v>1450</v>
      </c>
      <c r="K2278" t="s">
        <v>1451</v>
      </c>
      <c r="L2278" t="s">
        <v>1452</v>
      </c>
      <c r="M2278" t="s">
        <v>1453</v>
      </c>
      <c r="N2278" t="s">
        <v>1454</v>
      </c>
      <c r="O2278" t="s">
        <v>1455</v>
      </c>
      <c r="P2278" t="s">
        <v>1456</v>
      </c>
      <c r="Q2278" t="s">
        <v>1457</v>
      </c>
      <c r="R2278">
        <v>2001113</v>
      </c>
      <c r="S2278" t="s">
        <v>1458</v>
      </c>
      <c r="T2278">
        <v>10924.368</v>
      </c>
      <c r="U2278">
        <v>13</v>
      </c>
      <c r="V2278">
        <v>10924.368</v>
      </c>
      <c r="W2278">
        <v>13</v>
      </c>
      <c r="X2278">
        <v>8892</v>
      </c>
      <c r="Y2278">
        <v>2032.3679999999999</v>
      </c>
      <c r="Z2278">
        <v>2001113</v>
      </c>
    </row>
    <row r="2279" spans="1:26" x14ac:dyDescent="0.2">
      <c r="A2279" s="27">
        <v>46080</v>
      </c>
      <c r="B2279" t="s">
        <v>14</v>
      </c>
      <c r="C2279" t="s">
        <v>1543</v>
      </c>
      <c r="D2279" t="s">
        <v>1543</v>
      </c>
      <c r="E2279" t="s">
        <v>1606</v>
      </c>
      <c r="F2279" t="s">
        <v>125</v>
      </c>
      <c r="G2279" t="s">
        <v>1480</v>
      </c>
      <c r="H2279" t="s">
        <v>1137</v>
      </c>
      <c r="I2279" t="s">
        <v>1785</v>
      </c>
      <c r="J2279" t="s">
        <v>1450</v>
      </c>
      <c r="K2279" t="s">
        <v>1451</v>
      </c>
      <c r="L2279" t="s">
        <v>1452</v>
      </c>
      <c r="M2279" t="s">
        <v>1453</v>
      </c>
      <c r="N2279" t="s">
        <v>1454</v>
      </c>
      <c r="O2279" t="s">
        <v>1455</v>
      </c>
      <c r="P2279" t="s">
        <v>1456</v>
      </c>
      <c r="Q2279" t="s">
        <v>1457</v>
      </c>
      <c r="R2279">
        <v>2030990</v>
      </c>
      <c r="S2279" t="s">
        <v>1459</v>
      </c>
      <c r="T2279">
        <v>13445.376</v>
      </c>
      <c r="U2279">
        <v>16</v>
      </c>
      <c r="V2279">
        <v>13445.376</v>
      </c>
      <c r="W2279">
        <v>16</v>
      </c>
      <c r="X2279">
        <v>11056</v>
      </c>
      <c r="Y2279">
        <v>2389.3760000000002</v>
      </c>
      <c r="Z2279">
        <v>2030990</v>
      </c>
    </row>
    <row r="2280" spans="1:26" x14ac:dyDescent="0.2">
      <c r="A2280" s="27">
        <v>46080</v>
      </c>
      <c r="B2280" t="s">
        <v>14</v>
      </c>
      <c r="C2280" t="s">
        <v>1543</v>
      </c>
      <c r="D2280" t="s">
        <v>1543</v>
      </c>
      <c r="E2280" t="s">
        <v>1606</v>
      </c>
      <c r="F2280" t="s">
        <v>125</v>
      </c>
      <c r="G2280" t="s">
        <v>1480</v>
      </c>
      <c r="H2280" t="s">
        <v>1137</v>
      </c>
      <c r="I2280" t="s">
        <v>1785</v>
      </c>
      <c r="J2280" t="s">
        <v>1450</v>
      </c>
      <c r="K2280" t="s">
        <v>1451</v>
      </c>
      <c r="L2280" t="s">
        <v>1452</v>
      </c>
      <c r="M2280" t="s">
        <v>1453</v>
      </c>
      <c r="N2280" t="s">
        <v>1454</v>
      </c>
      <c r="O2280" t="s">
        <v>1455</v>
      </c>
      <c r="P2280" t="s">
        <v>1456</v>
      </c>
      <c r="Q2280" t="s">
        <v>1457</v>
      </c>
      <c r="R2280">
        <v>2030991</v>
      </c>
      <c r="S2280" t="s">
        <v>1463</v>
      </c>
      <c r="T2280">
        <v>1680.672</v>
      </c>
      <c r="U2280">
        <v>2</v>
      </c>
      <c r="V2280">
        <v>1680.672</v>
      </c>
      <c r="W2280">
        <v>2</v>
      </c>
      <c r="X2280">
        <v>1380</v>
      </c>
      <c r="Y2280">
        <v>300.67200000000003</v>
      </c>
      <c r="Z2280">
        <v>2030991</v>
      </c>
    </row>
    <row r="2281" spans="1:26" x14ac:dyDescent="0.2">
      <c r="A2281" s="27">
        <v>46080</v>
      </c>
      <c r="B2281" t="s">
        <v>14</v>
      </c>
      <c r="C2281" t="s">
        <v>1543</v>
      </c>
      <c r="D2281" t="s">
        <v>1543</v>
      </c>
      <c r="E2281" t="s">
        <v>1606</v>
      </c>
      <c r="F2281" t="s">
        <v>125</v>
      </c>
      <c r="G2281" t="s">
        <v>1480</v>
      </c>
      <c r="H2281" t="s">
        <v>1137</v>
      </c>
      <c r="I2281" t="s">
        <v>1785</v>
      </c>
      <c r="J2281" t="s">
        <v>1450</v>
      </c>
      <c r="K2281" t="s">
        <v>1451</v>
      </c>
      <c r="L2281" t="s">
        <v>1452</v>
      </c>
      <c r="M2281" t="s">
        <v>1453</v>
      </c>
      <c r="N2281" t="s">
        <v>1454</v>
      </c>
      <c r="O2281" t="s">
        <v>1455</v>
      </c>
      <c r="P2281" t="s">
        <v>1456</v>
      </c>
      <c r="Q2281" t="s">
        <v>1457</v>
      </c>
      <c r="R2281">
        <v>2039041</v>
      </c>
      <c r="S2281" t="s">
        <v>1460</v>
      </c>
      <c r="T2281">
        <v>1680.672</v>
      </c>
      <c r="U2281">
        <v>2</v>
      </c>
      <c r="V2281">
        <v>1680.672</v>
      </c>
      <c r="W2281">
        <v>2</v>
      </c>
      <c r="X2281">
        <v>1374</v>
      </c>
      <c r="Y2281">
        <v>306.67200000000003</v>
      </c>
      <c r="Z2281">
        <v>2039041</v>
      </c>
    </row>
    <row r="2282" spans="1:26" x14ac:dyDescent="0.2">
      <c r="A2282" s="27">
        <v>46080</v>
      </c>
      <c r="B2282" t="s">
        <v>14</v>
      </c>
      <c r="C2282" t="s">
        <v>1543</v>
      </c>
      <c r="D2282" t="s">
        <v>1543</v>
      </c>
      <c r="E2282" t="s">
        <v>1606</v>
      </c>
      <c r="F2282" t="s">
        <v>125</v>
      </c>
      <c r="G2282" t="s">
        <v>1480</v>
      </c>
      <c r="H2282" t="s">
        <v>1224</v>
      </c>
      <c r="I2282" t="s">
        <v>1625</v>
      </c>
      <c r="J2282" t="s">
        <v>1450</v>
      </c>
      <c r="K2282" t="s">
        <v>1451</v>
      </c>
      <c r="L2282" t="s">
        <v>1452</v>
      </c>
      <c r="M2282" t="s">
        <v>1453</v>
      </c>
      <c r="N2282" t="s">
        <v>1454</v>
      </c>
      <c r="O2282" t="s">
        <v>1455</v>
      </c>
      <c r="P2282" t="s">
        <v>1456</v>
      </c>
      <c r="Q2282" t="s">
        <v>1457</v>
      </c>
      <c r="R2282">
        <v>2001113</v>
      </c>
      <c r="S2282" t="s">
        <v>1458</v>
      </c>
      <c r="T2282">
        <v>840.33600000000001</v>
      </c>
      <c r="U2282">
        <v>1</v>
      </c>
      <c r="V2282">
        <v>840.33600000000001</v>
      </c>
      <c r="W2282">
        <v>1</v>
      </c>
      <c r="X2282">
        <v>688</v>
      </c>
      <c r="Y2282">
        <v>152.33600000000001</v>
      </c>
      <c r="Z2282">
        <v>2001113</v>
      </c>
    </row>
    <row r="2283" spans="1:26" x14ac:dyDescent="0.2">
      <c r="A2283" s="27">
        <v>46080</v>
      </c>
      <c r="B2283" t="s">
        <v>14</v>
      </c>
      <c r="C2283" t="s">
        <v>1543</v>
      </c>
      <c r="D2283" t="s">
        <v>1543</v>
      </c>
      <c r="E2283" t="s">
        <v>1606</v>
      </c>
      <c r="F2283" t="s">
        <v>125</v>
      </c>
      <c r="G2283" t="s">
        <v>1480</v>
      </c>
      <c r="H2283" t="s">
        <v>1224</v>
      </c>
      <c r="I2283" t="s">
        <v>1625</v>
      </c>
      <c r="J2283" t="s">
        <v>1450</v>
      </c>
      <c r="K2283" t="s">
        <v>1451</v>
      </c>
      <c r="L2283" t="s">
        <v>1452</v>
      </c>
      <c r="M2283" t="s">
        <v>1453</v>
      </c>
      <c r="N2283" t="s">
        <v>1454</v>
      </c>
      <c r="O2283" t="s">
        <v>1455</v>
      </c>
      <c r="P2283" t="s">
        <v>1456</v>
      </c>
      <c r="Q2283" t="s">
        <v>1457</v>
      </c>
      <c r="R2283">
        <v>2039041</v>
      </c>
      <c r="S2283" t="s">
        <v>1460</v>
      </c>
      <c r="T2283">
        <v>5882.3519999999999</v>
      </c>
      <c r="U2283">
        <v>7</v>
      </c>
      <c r="V2283">
        <v>5882.3519999999999</v>
      </c>
      <c r="W2283">
        <v>7</v>
      </c>
      <c r="X2283">
        <v>4690</v>
      </c>
      <c r="Y2283">
        <v>1192.3520000000001</v>
      </c>
      <c r="Z2283">
        <v>2039041</v>
      </c>
    </row>
    <row r="2284" spans="1:26" x14ac:dyDescent="0.2">
      <c r="A2284" s="27">
        <v>46080</v>
      </c>
      <c r="B2284" t="s">
        <v>14</v>
      </c>
      <c r="C2284" t="s">
        <v>1543</v>
      </c>
      <c r="D2284" t="s">
        <v>1543</v>
      </c>
      <c r="E2284" t="s">
        <v>1606</v>
      </c>
      <c r="F2284" t="s">
        <v>125</v>
      </c>
      <c r="G2284" t="s">
        <v>1480</v>
      </c>
      <c r="H2284" t="s">
        <v>1224</v>
      </c>
      <c r="I2284" t="s">
        <v>1625</v>
      </c>
      <c r="J2284" t="s">
        <v>1450</v>
      </c>
      <c r="K2284" t="s">
        <v>1451</v>
      </c>
      <c r="L2284" t="s">
        <v>1452</v>
      </c>
      <c r="M2284" t="s">
        <v>1453</v>
      </c>
      <c r="N2284" t="s">
        <v>1454</v>
      </c>
      <c r="O2284" t="s">
        <v>1455</v>
      </c>
      <c r="P2284" t="s">
        <v>1456</v>
      </c>
      <c r="Q2284" t="s">
        <v>1457</v>
      </c>
      <c r="R2284">
        <v>2048972</v>
      </c>
      <c r="S2284" t="s">
        <v>1461</v>
      </c>
      <c r="T2284">
        <v>840.33600000000001</v>
      </c>
      <c r="U2284">
        <v>1</v>
      </c>
      <c r="V2284">
        <v>840.33600000000001</v>
      </c>
      <c r="W2284">
        <v>1</v>
      </c>
      <c r="X2284">
        <v>654</v>
      </c>
      <c r="Y2284">
        <v>186.33600000000001</v>
      </c>
      <c r="Z2284">
        <v>2048972</v>
      </c>
    </row>
    <row r="2285" spans="1:26" x14ac:dyDescent="0.2">
      <c r="A2285" s="27">
        <v>46080</v>
      </c>
      <c r="B2285" t="s">
        <v>14</v>
      </c>
      <c r="C2285" t="s">
        <v>1543</v>
      </c>
      <c r="D2285" t="s">
        <v>1543</v>
      </c>
      <c r="E2285" t="s">
        <v>1626</v>
      </c>
      <c r="F2285" t="s">
        <v>125</v>
      </c>
      <c r="G2285" t="s">
        <v>1627</v>
      </c>
      <c r="H2285" t="s">
        <v>987</v>
      </c>
      <c r="I2285" t="s">
        <v>1628</v>
      </c>
      <c r="J2285" t="s">
        <v>1450</v>
      </c>
      <c r="K2285" t="s">
        <v>1451</v>
      </c>
      <c r="L2285" t="s">
        <v>1452</v>
      </c>
      <c r="M2285" t="s">
        <v>1453</v>
      </c>
      <c r="N2285" t="s">
        <v>1454</v>
      </c>
      <c r="O2285" t="s">
        <v>1455</v>
      </c>
      <c r="P2285" t="s">
        <v>1456</v>
      </c>
      <c r="Q2285" t="s">
        <v>1457</v>
      </c>
      <c r="R2285">
        <v>2001113</v>
      </c>
      <c r="S2285" t="s">
        <v>1458</v>
      </c>
      <c r="T2285">
        <v>10084.031999999999</v>
      </c>
      <c r="U2285">
        <v>12</v>
      </c>
      <c r="V2285">
        <v>10084.031999999999</v>
      </c>
      <c r="W2285">
        <v>12</v>
      </c>
      <c r="X2285">
        <v>8232</v>
      </c>
      <c r="Y2285">
        <v>1852.0319999999999</v>
      </c>
      <c r="Z2285">
        <v>2001113</v>
      </c>
    </row>
    <row r="2286" spans="1:26" x14ac:dyDescent="0.2">
      <c r="A2286" s="27">
        <v>46080</v>
      </c>
      <c r="B2286" t="s">
        <v>14</v>
      </c>
      <c r="C2286" t="s">
        <v>1543</v>
      </c>
      <c r="D2286" t="s">
        <v>1543</v>
      </c>
      <c r="E2286" t="s">
        <v>1626</v>
      </c>
      <c r="F2286" t="s">
        <v>125</v>
      </c>
      <c r="G2286" t="s">
        <v>1627</v>
      </c>
      <c r="H2286" t="s">
        <v>987</v>
      </c>
      <c r="I2286" t="s">
        <v>1628</v>
      </c>
      <c r="J2286" t="s">
        <v>1450</v>
      </c>
      <c r="K2286" t="s">
        <v>1451</v>
      </c>
      <c r="L2286" t="s">
        <v>1452</v>
      </c>
      <c r="M2286" t="s">
        <v>1453</v>
      </c>
      <c r="N2286" t="s">
        <v>1454</v>
      </c>
      <c r="O2286" t="s">
        <v>1455</v>
      </c>
      <c r="P2286" t="s">
        <v>1456</v>
      </c>
      <c r="Q2286" t="s">
        <v>1457</v>
      </c>
      <c r="R2286">
        <v>2030991</v>
      </c>
      <c r="S2286" t="s">
        <v>1463</v>
      </c>
      <c r="T2286">
        <v>5042.0159999999996</v>
      </c>
      <c r="U2286">
        <v>6</v>
      </c>
      <c r="V2286">
        <v>5042.0159999999996</v>
      </c>
      <c r="W2286">
        <v>6</v>
      </c>
      <c r="X2286">
        <v>4140</v>
      </c>
      <c r="Y2286">
        <v>902.01599999999996</v>
      </c>
      <c r="Z2286">
        <v>2030991</v>
      </c>
    </row>
    <row r="2287" spans="1:26" x14ac:dyDescent="0.2">
      <c r="A2287" s="27">
        <v>46080</v>
      </c>
      <c r="B2287" t="s">
        <v>14</v>
      </c>
      <c r="C2287" t="s">
        <v>1543</v>
      </c>
      <c r="D2287" t="s">
        <v>1543</v>
      </c>
      <c r="E2287" t="s">
        <v>1626</v>
      </c>
      <c r="F2287" t="s">
        <v>125</v>
      </c>
      <c r="G2287" t="s">
        <v>1627</v>
      </c>
      <c r="H2287" t="s">
        <v>987</v>
      </c>
      <c r="I2287" t="s">
        <v>1628</v>
      </c>
      <c r="J2287" t="s">
        <v>1450</v>
      </c>
      <c r="K2287" t="s">
        <v>1451</v>
      </c>
      <c r="L2287" t="s">
        <v>1452</v>
      </c>
      <c r="M2287" t="s">
        <v>1453</v>
      </c>
      <c r="N2287" t="s">
        <v>1454</v>
      </c>
      <c r="O2287" t="s">
        <v>1455</v>
      </c>
      <c r="P2287" t="s">
        <v>1456</v>
      </c>
      <c r="Q2287" t="s">
        <v>1457</v>
      </c>
      <c r="R2287">
        <v>2039041</v>
      </c>
      <c r="S2287" t="s">
        <v>1460</v>
      </c>
      <c r="T2287">
        <v>5042.0159999999996</v>
      </c>
      <c r="U2287">
        <v>6</v>
      </c>
      <c r="V2287">
        <v>5042.0159999999996</v>
      </c>
      <c r="W2287">
        <v>6</v>
      </c>
      <c r="X2287">
        <v>4134</v>
      </c>
      <c r="Y2287">
        <v>908.01599999999996</v>
      </c>
      <c r="Z2287">
        <v>2039041</v>
      </c>
    </row>
    <row r="2288" spans="1:26" x14ac:dyDescent="0.2">
      <c r="A2288" s="27">
        <v>46080</v>
      </c>
      <c r="B2288" t="s">
        <v>14</v>
      </c>
      <c r="C2288" t="s">
        <v>1543</v>
      </c>
      <c r="D2288" t="s">
        <v>1543</v>
      </c>
      <c r="E2288" t="s">
        <v>1626</v>
      </c>
      <c r="F2288" t="s">
        <v>125</v>
      </c>
      <c r="G2288" t="s">
        <v>1627</v>
      </c>
      <c r="H2288" t="s">
        <v>987</v>
      </c>
      <c r="I2288" t="s">
        <v>1628</v>
      </c>
      <c r="J2288" t="s">
        <v>1450</v>
      </c>
      <c r="K2288" t="s">
        <v>1451</v>
      </c>
      <c r="L2288" t="s">
        <v>1452</v>
      </c>
      <c r="M2288" t="s">
        <v>1453</v>
      </c>
      <c r="N2288" t="s">
        <v>1454</v>
      </c>
      <c r="O2288" t="s">
        <v>1455</v>
      </c>
      <c r="P2288" t="s">
        <v>1456</v>
      </c>
      <c r="Q2288" t="s">
        <v>1457</v>
      </c>
      <c r="R2288">
        <v>2048972</v>
      </c>
      <c r="S2288" t="s">
        <v>1461</v>
      </c>
      <c r="T2288">
        <v>3361.3440000000001</v>
      </c>
      <c r="U2288">
        <v>4</v>
      </c>
      <c r="V2288">
        <v>3361.3440000000001</v>
      </c>
      <c r="W2288">
        <v>4</v>
      </c>
      <c r="X2288">
        <v>2740</v>
      </c>
      <c r="Y2288">
        <v>621.34400000000005</v>
      </c>
      <c r="Z2288">
        <v>2048972</v>
      </c>
    </row>
    <row r="2289" spans="1:26" x14ac:dyDescent="0.2">
      <c r="A2289" s="27">
        <v>46080</v>
      </c>
      <c r="B2289" t="s">
        <v>14</v>
      </c>
      <c r="C2289" t="s">
        <v>1543</v>
      </c>
      <c r="D2289" t="s">
        <v>1543</v>
      </c>
      <c r="E2289" t="s">
        <v>1626</v>
      </c>
      <c r="F2289" t="s">
        <v>125</v>
      </c>
      <c r="G2289" t="s">
        <v>1627</v>
      </c>
      <c r="H2289" t="s">
        <v>995</v>
      </c>
      <c r="I2289" t="s">
        <v>1629</v>
      </c>
      <c r="J2289" t="s">
        <v>1450</v>
      </c>
      <c r="K2289" t="s">
        <v>1451</v>
      </c>
      <c r="L2289" t="s">
        <v>1452</v>
      </c>
      <c r="M2289" t="s">
        <v>1453</v>
      </c>
      <c r="N2289" t="s">
        <v>1454</v>
      </c>
      <c r="O2289" t="s">
        <v>1455</v>
      </c>
      <c r="P2289" t="s">
        <v>1456</v>
      </c>
      <c r="Q2289" t="s">
        <v>1457</v>
      </c>
      <c r="R2289">
        <v>2001113</v>
      </c>
      <c r="S2289" t="s">
        <v>1458</v>
      </c>
      <c r="T2289">
        <v>5042.0159999999996</v>
      </c>
      <c r="U2289">
        <v>6</v>
      </c>
      <c r="V2289">
        <v>5042.0159999999996</v>
      </c>
      <c r="W2289">
        <v>6</v>
      </c>
      <c r="X2289">
        <v>4122</v>
      </c>
      <c r="Y2289">
        <v>920.01599999999996</v>
      </c>
      <c r="Z2289">
        <v>2001113</v>
      </c>
    </row>
    <row r="2290" spans="1:26" x14ac:dyDescent="0.2">
      <c r="A2290" s="27">
        <v>46080</v>
      </c>
      <c r="B2290" t="s">
        <v>14</v>
      </c>
      <c r="C2290" t="s">
        <v>1543</v>
      </c>
      <c r="D2290" t="s">
        <v>1543</v>
      </c>
      <c r="E2290" t="s">
        <v>1626</v>
      </c>
      <c r="F2290" t="s">
        <v>125</v>
      </c>
      <c r="G2290" t="s">
        <v>1627</v>
      </c>
      <c r="H2290" t="s">
        <v>995</v>
      </c>
      <c r="I2290" t="s">
        <v>1629</v>
      </c>
      <c r="J2290" t="s">
        <v>1450</v>
      </c>
      <c r="K2290" t="s">
        <v>1451</v>
      </c>
      <c r="L2290" t="s">
        <v>1452</v>
      </c>
      <c r="M2290" t="s">
        <v>1453</v>
      </c>
      <c r="N2290" t="s">
        <v>1454</v>
      </c>
      <c r="O2290" t="s">
        <v>1455</v>
      </c>
      <c r="P2290" t="s">
        <v>1456</v>
      </c>
      <c r="Q2290" t="s">
        <v>1457</v>
      </c>
      <c r="R2290">
        <v>2030990</v>
      </c>
      <c r="S2290" t="s">
        <v>1459</v>
      </c>
      <c r="T2290">
        <v>3361.3440000000001</v>
      </c>
      <c r="U2290">
        <v>4</v>
      </c>
      <c r="V2290">
        <v>3361.3440000000001</v>
      </c>
      <c r="W2290">
        <v>4</v>
      </c>
      <c r="X2290">
        <v>2764</v>
      </c>
      <c r="Y2290">
        <v>597.34400000000005</v>
      </c>
      <c r="Z2290">
        <v>2030990</v>
      </c>
    </row>
    <row r="2291" spans="1:26" x14ac:dyDescent="0.2">
      <c r="A2291" s="27">
        <v>46080</v>
      </c>
      <c r="B2291" t="s">
        <v>14</v>
      </c>
      <c r="C2291" t="s">
        <v>1543</v>
      </c>
      <c r="D2291" t="s">
        <v>1543</v>
      </c>
      <c r="E2291" t="s">
        <v>1626</v>
      </c>
      <c r="F2291" t="s">
        <v>125</v>
      </c>
      <c r="G2291" t="s">
        <v>1627</v>
      </c>
      <c r="H2291" t="s">
        <v>995</v>
      </c>
      <c r="I2291" t="s">
        <v>1629</v>
      </c>
      <c r="J2291" t="s">
        <v>1450</v>
      </c>
      <c r="K2291" t="s">
        <v>1451</v>
      </c>
      <c r="L2291" t="s">
        <v>1452</v>
      </c>
      <c r="M2291" t="s">
        <v>1453</v>
      </c>
      <c r="N2291" t="s">
        <v>1454</v>
      </c>
      <c r="O2291" t="s">
        <v>1455</v>
      </c>
      <c r="P2291" t="s">
        <v>1456</v>
      </c>
      <c r="Q2291" t="s">
        <v>1457</v>
      </c>
      <c r="R2291">
        <v>2030991</v>
      </c>
      <c r="S2291" t="s">
        <v>1463</v>
      </c>
      <c r="T2291">
        <v>4201.68</v>
      </c>
      <c r="U2291">
        <v>5</v>
      </c>
      <c r="V2291">
        <v>4201.68</v>
      </c>
      <c r="W2291">
        <v>5</v>
      </c>
      <c r="X2291">
        <v>3450</v>
      </c>
      <c r="Y2291">
        <v>751.68</v>
      </c>
      <c r="Z2291">
        <v>2030991</v>
      </c>
    </row>
    <row r="2292" spans="1:26" x14ac:dyDescent="0.2">
      <c r="A2292" s="27">
        <v>46080</v>
      </c>
      <c r="B2292" t="s">
        <v>14</v>
      </c>
      <c r="C2292" t="s">
        <v>1543</v>
      </c>
      <c r="D2292" t="s">
        <v>1543</v>
      </c>
      <c r="E2292" t="s">
        <v>1626</v>
      </c>
      <c r="F2292" t="s">
        <v>125</v>
      </c>
      <c r="G2292" t="s">
        <v>1627</v>
      </c>
      <c r="H2292" t="s">
        <v>995</v>
      </c>
      <c r="I2292" t="s">
        <v>1629</v>
      </c>
      <c r="J2292" t="s">
        <v>1450</v>
      </c>
      <c r="K2292" t="s">
        <v>1451</v>
      </c>
      <c r="L2292" t="s">
        <v>1452</v>
      </c>
      <c r="M2292" t="s">
        <v>1453</v>
      </c>
      <c r="N2292" t="s">
        <v>1454</v>
      </c>
      <c r="O2292" t="s">
        <v>1455</v>
      </c>
      <c r="P2292" t="s">
        <v>1456</v>
      </c>
      <c r="Q2292" t="s">
        <v>1457</v>
      </c>
      <c r="R2292">
        <v>2039041</v>
      </c>
      <c r="S2292" t="s">
        <v>1460</v>
      </c>
      <c r="T2292">
        <v>3361.3440000000001</v>
      </c>
      <c r="U2292">
        <v>4</v>
      </c>
      <c r="V2292">
        <v>3361.3440000000001</v>
      </c>
      <c r="W2292">
        <v>4</v>
      </c>
      <c r="X2292">
        <v>2760</v>
      </c>
      <c r="Y2292">
        <v>601.34400000000005</v>
      </c>
      <c r="Z2292">
        <v>2039041</v>
      </c>
    </row>
    <row r="2293" spans="1:26" x14ac:dyDescent="0.2">
      <c r="A2293" s="27">
        <v>46080</v>
      </c>
      <c r="B2293" t="s">
        <v>14</v>
      </c>
      <c r="C2293" t="s">
        <v>1543</v>
      </c>
      <c r="D2293" t="s">
        <v>1543</v>
      </c>
      <c r="E2293" t="s">
        <v>1626</v>
      </c>
      <c r="F2293" t="s">
        <v>125</v>
      </c>
      <c r="G2293" t="s">
        <v>1627</v>
      </c>
      <c r="H2293" t="s">
        <v>995</v>
      </c>
      <c r="I2293" t="s">
        <v>1629</v>
      </c>
      <c r="J2293" t="s">
        <v>1450</v>
      </c>
      <c r="K2293" t="s">
        <v>1451</v>
      </c>
      <c r="L2293" t="s">
        <v>1452</v>
      </c>
      <c r="M2293" t="s">
        <v>1453</v>
      </c>
      <c r="N2293" t="s">
        <v>1454</v>
      </c>
      <c r="O2293" t="s">
        <v>1455</v>
      </c>
      <c r="P2293" t="s">
        <v>1456</v>
      </c>
      <c r="Q2293" t="s">
        <v>1457</v>
      </c>
      <c r="R2293">
        <v>2048972</v>
      </c>
      <c r="S2293" t="s">
        <v>1461</v>
      </c>
      <c r="T2293">
        <v>840.33600000000001</v>
      </c>
      <c r="U2293">
        <v>1</v>
      </c>
      <c r="V2293">
        <v>840.33600000000001</v>
      </c>
      <c r="W2293">
        <v>1</v>
      </c>
      <c r="X2293">
        <v>685</v>
      </c>
      <c r="Y2293">
        <v>155.33600000000001</v>
      </c>
      <c r="Z2293">
        <v>2048972</v>
      </c>
    </row>
    <row r="2294" spans="1:26" x14ac:dyDescent="0.2">
      <c r="A2294" s="27">
        <v>46080</v>
      </c>
      <c r="B2294" t="s">
        <v>14</v>
      </c>
      <c r="C2294" t="s">
        <v>1543</v>
      </c>
      <c r="D2294" t="s">
        <v>1543</v>
      </c>
      <c r="E2294" t="s">
        <v>1626</v>
      </c>
      <c r="F2294" t="s">
        <v>125</v>
      </c>
      <c r="G2294" t="s">
        <v>1263</v>
      </c>
      <c r="H2294" t="s">
        <v>1261</v>
      </c>
      <c r="I2294" t="s">
        <v>1630</v>
      </c>
      <c r="J2294" t="s">
        <v>1450</v>
      </c>
      <c r="K2294" t="s">
        <v>1451</v>
      </c>
      <c r="L2294" t="s">
        <v>1452</v>
      </c>
      <c r="M2294" t="s">
        <v>1453</v>
      </c>
      <c r="N2294" t="s">
        <v>1454</v>
      </c>
      <c r="O2294" t="s">
        <v>1455</v>
      </c>
      <c r="P2294" t="s">
        <v>1456</v>
      </c>
      <c r="Q2294" t="s">
        <v>1457</v>
      </c>
      <c r="R2294">
        <v>2001113</v>
      </c>
      <c r="S2294" t="s">
        <v>1458</v>
      </c>
      <c r="T2294">
        <v>11764.704</v>
      </c>
      <c r="U2294">
        <v>14</v>
      </c>
      <c r="V2294">
        <v>11764.704</v>
      </c>
      <c r="W2294">
        <v>14</v>
      </c>
      <c r="X2294">
        <v>9156</v>
      </c>
      <c r="Y2294">
        <v>2608.7040000000002</v>
      </c>
      <c r="Z2294">
        <v>2001113</v>
      </c>
    </row>
    <row r="2295" spans="1:26" x14ac:dyDescent="0.2">
      <c r="A2295" s="27">
        <v>46080</v>
      </c>
      <c r="B2295" t="s">
        <v>14</v>
      </c>
      <c r="C2295" t="s">
        <v>1543</v>
      </c>
      <c r="D2295" t="s">
        <v>1543</v>
      </c>
      <c r="E2295" t="s">
        <v>1626</v>
      </c>
      <c r="F2295" t="s">
        <v>125</v>
      </c>
      <c r="G2295" t="s">
        <v>1263</v>
      </c>
      <c r="H2295" t="s">
        <v>1261</v>
      </c>
      <c r="I2295" t="s">
        <v>1630</v>
      </c>
      <c r="J2295" t="s">
        <v>1450</v>
      </c>
      <c r="K2295" t="s">
        <v>1451</v>
      </c>
      <c r="L2295" t="s">
        <v>1452</v>
      </c>
      <c r="M2295" t="s">
        <v>1453</v>
      </c>
      <c r="N2295" t="s">
        <v>1454</v>
      </c>
      <c r="O2295" t="s">
        <v>1455</v>
      </c>
      <c r="P2295" t="s">
        <v>1456</v>
      </c>
      <c r="Q2295" t="s">
        <v>1457</v>
      </c>
      <c r="R2295">
        <v>2030990</v>
      </c>
      <c r="S2295" t="s">
        <v>1459</v>
      </c>
      <c r="T2295">
        <v>840.33600000000001</v>
      </c>
      <c r="U2295">
        <v>1</v>
      </c>
      <c r="V2295">
        <v>840.33600000000001</v>
      </c>
      <c r="W2295">
        <v>1</v>
      </c>
      <c r="X2295">
        <v>658</v>
      </c>
      <c r="Y2295">
        <v>182.33600000000001</v>
      </c>
      <c r="Z2295">
        <v>2030990</v>
      </c>
    </row>
    <row r="2296" spans="1:26" x14ac:dyDescent="0.2">
      <c r="A2296" s="27">
        <v>46080</v>
      </c>
      <c r="B2296" t="s">
        <v>14</v>
      </c>
      <c r="C2296" t="s">
        <v>1543</v>
      </c>
      <c r="D2296" t="s">
        <v>1543</v>
      </c>
      <c r="E2296" t="s">
        <v>1626</v>
      </c>
      <c r="F2296" t="s">
        <v>125</v>
      </c>
      <c r="G2296" t="s">
        <v>1263</v>
      </c>
      <c r="H2296" t="s">
        <v>1261</v>
      </c>
      <c r="I2296" t="s">
        <v>1630</v>
      </c>
      <c r="J2296" t="s">
        <v>1450</v>
      </c>
      <c r="K2296" t="s">
        <v>1451</v>
      </c>
      <c r="L2296" t="s">
        <v>1452</v>
      </c>
      <c r="M2296" t="s">
        <v>1453</v>
      </c>
      <c r="N2296" t="s">
        <v>1454</v>
      </c>
      <c r="O2296" t="s">
        <v>1455</v>
      </c>
      <c r="P2296" t="s">
        <v>1456</v>
      </c>
      <c r="Q2296" t="s">
        <v>1457</v>
      </c>
      <c r="R2296">
        <v>2030991</v>
      </c>
      <c r="S2296" t="s">
        <v>1463</v>
      </c>
      <c r="T2296">
        <v>2521.0079999999998</v>
      </c>
      <c r="U2296">
        <v>3</v>
      </c>
      <c r="V2296">
        <v>2521.0079999999998</v>
      </c>
      <c r="W2296">
        <v>3</v>
      </c>
      <c r="X2296">
        <v>2070</v>
      </c>
      <c r="Y2296">
        <v>451.00799999999998</v>
      </c>
      <c r="Z2296">
        <v>2030991</v>
      </c>
    </row>
    <row r="2297" spans="1:26" x14ac:dyDescent="0.2">
      <c r="A2297" s="27">
        <v>46080</v>
      </c>
      <c r="B2297" t="s">
        <v>14</v>
      </c>
      <c r="C2297" t="s">
        <v>1543</v>
      </c>
      <c r="D2297" t="s">
        <v>1543</v>
      </c>
      <c r="E2297" t="s">
        <v>1626</v>
      </c>
      <c r="F2297" t="s">
        <v>125</v>
      </c>
      <c r="G2297" t="s">
        <v>1263</v>
      </c>
      <c r="H2297" t="s">
        <v>1261</v>
      </c>
      <c r="I2297" t="s">
        <v>1630</v>
      </c>
      <c r="J2297" t="s">
        <v>1450</v>
      </c>
      <c r="K2297" t="s">
        <v>1451</v>
      </c>
      <c r="L2297" t="s">
        <v>1452</v>
      </c>
      <c r="M2297" t="s">
        <v>1453</v>
      </c>
      <c r="N2297" t="s">
        <v>1454</v>
      </c>
      <c r="O2297" t="s">
        <v>1455</v>
      </c>
      <c r="P2297" t="s">
        <v>1456</v>
      </c>
      <c r="Q2297" t="s">
        <v>1457</v>
      </c>
      <c r="R2297">
        <v>2039041</v>
      </c>
      <c r="S2297" t="s">
        <v>1460</v>
      </c>
      <c r="T2297">
        <v>2521.0079999999998</v>
      </c>
      <c r="U2297">
        <v>3</v>
      </c>
      <c r="V2297">
        <v>2521.0079999999998</v>
      </c>
      <c r="W2297">
        <v>3</v>
      </c>
      <c r="X2297">
        <v>2058</v>
      </c>
      <c r="Y2297">
        <v>463.00799999999998</v>
      </c>
      <c r="Z2297">
        <v>2039041</v>
      </c>
    </row>
    <row r="2298" spans="1:26" x14ac:dyDescent="0.2">
      <c r="A2298" s="27">
        <v>46080</v>
      </c>
      <c r="B2298" t="s">
        <v>14</v>
      </c>
      <c r="C2298" t="s">
        <v>1543</v>
      </c>
      <c r="D2298" t="s">
        <v>1543</v>
      </c>
      <c r="E2298" t="s">
        <v>1626</v>
      </c>
      <c r="F2298" t="s">
        <v>125</v>
      </c>
      <c r="G2298" t="s">
        <v>1263</v>
      </c>
      <c r="H2298" t="s">
        <v>1261</v>
      </c>
      <c r="I2298" t="s">
        <v>1630</v>
      </c>
      <c r="J2298" t="s">
        <v>1450</v>
      </c>
      <c r="K2298" t="s">
        <v>1451</v>
      </c>
      <c r="L2298" t="s">
        <v>1452</v>
      </c>
      <c r="M2298" t="s">
        <v>1453</v>
      </c>
      <c r="N2298" t="s">
        <v>1454</v>
      </c>
      <c r="O2298" t="s">
        <v>1455</v>
      </c>
      <c r="P2298" t="s">
        <v>1456</v>
      </c>
      <c r="Q2298" t="s">
        <v>1457</v>
      </c>
      <c r="R2298">
        <v>2048972</v>
      </c>
      <c r="S2298" t="s">
        <v>1461</v>
      </c>
      <c r="T2298">
        <v>6722.6880000000001</v>
      </c>
      <c r="U2298">
        <v>8</v>
      </c>
      <c r="V2298">
        <v>6722.6880000000001</v>
      </c>
      <c r="W2298">
        <v>8</v>
      </c>
      <c r="X2298">
        <v>5232</v>
      </c>
      <c r="Y2298">
        <v>1490.6880000000001</v>
      </c>
      <c r="Z2298">
        <v>2048972</v>
      </c>
    </row>
    <row r="2299" spans="1:26" x14ac:dyDescent="0.2">
      <c r="A2299" s="27">
        <v>46080</v>
      </c>
      <c r="B2299" t="s">
        <v>14</v>
      </c>
      <c r="C2299" t="s">
        <v>1543</v>
      </c>
      <c r="D2299" t="s">
        <v>1543</v>
      </c>
      <c r="E2299" t="s">
        <v>1626</v>
      </c>
      <c r="F2299" t="s">
        <v>125</v>
      </c>
      <c r="G2299" t="s">
        <v>695</v>
      </c>
      <c r="H2299" t="s">
        <v>1168</v>
      </c>
      <c r="I2299" t="s">
        <v>1631</v>
      </c>
      <c r="J2299" t="s">
        <v>1450</v>
      </c>
      <c r="K2299" t="s">
        <v>1451</v>
      </c>
      <c r="L2299" t="s">
        <v>1452</v>
      </c>
      <c r="M2299" t="s">
        <v>1453</v>
      </c>
      <c r="N2299" t="s">
        <v>1454</v>
      </c>
      <c r="O2299" t="s">
        <v>1455</v>
      </c>
      <c r="P2299" t="s">
        <v>1456</v>
      </c>
      <c r="Q2299" t="s">
        <v>1457</v>
      </c>
      <c r="R2299">
        <v>2001113</v>
      </c>
      <c r="S2299" t="s">
        <v>1458</v>
      </c>
      <c r="T2299">
        <v>840.33600000000001</v>
      </c>
      <c r="U2299">
        <v>1</v>
      </c>
      <c r="V2299">
        <v>840.33600000000001</v>
      </c>
      <c r="W2299">
        <v>1</v>
      </c>
      <c r="X2299">
        <v>688</v>
      </c>
      <c r="Y2299">
        <v>152.33600000000001</v>
      </c>
      <c r="Z2299">
        <v>2001113</v>
      </c>
    </row>
    <row r="2300" spans="1:26" x14ac:dyDescent="0.2">
      <c r="A2300" s="27">
        <v>46080</v>
      </c>
      <c r="B2300" t="s">
        <v>14</v>
      </c>
      <c r="C2300" t="s">
        <v>1543</v>
      </c>
      <c r="D2300" t="s">
        <v>1543</v>
      </c>
      <c r="E2300" t="s">
        <v>1626</v>
      </c>
      <c r="F2300" t="s">
        <v>125</v>
      </c>
      <c r="G2300" t="s">
        <v>695</v>
      </c>
      <c r="H2300" t="s">
        <v>1168</v>
      </c>
      <c r="I2300" t="s">
        <v>1631</v>
      </c>
      <c r="J2300" t="s">
        <v>1450</v>
      </c>
      <c r="K2300" t="s">
        <v>1451</v>
      </c>
      <c r="L2300" t="s">
        <v>1452</v>
      </c>
      <c r="M2300" t="s">
        <v>1453</v>
      </c>
      <c r="N2300" t="s">
        <v>1454</v>
      </c>
      <c r="O2300" t="s">
        <v>1455</v>
      </c>
      <c r="P2300" t="s">
        <v>1456</v>
      </c>
      <c r="Q2300" t="s">
        <v>1457</v>
      </c>
      <c r="R2300">
        <v>2030990</v>
      </c>
      <c r="S2300" t="s">
        <v>1459</v>
      </c>
      <c r="T2300">
        <v>1680.672</v>
      </c>
      <c r="U2300">
        <v>2</v>
      </c>
      <c r="V2300">
        <v>1680.672</v>
      </c>
      <c r="W2300">
        <v>2</v>
      </c>
      <c r="X2300">
        <v>1380</v>
      </c>
      <c r="Y2300">
        <v>300.67200000000003</v>
      </c>
      <c r="Z2300">
        <v>2030990</v>
      </c>
    </row>
    <row r="2301" spans="1:26" x14ac:dyDescent="0.2">
      <c r="A2301" s="27">
        <v>46080</v>
      </c>
      <c r="B2301" t="s">
        <v>14</v>
      </c>
      <c r="C2301" t="s">
        <v>1543</v>
      </c>
      <c r="D2301" t="s">
        <v>1543</v>
      </c>
      <c r="E2301" t="s">
        <v>1626</v>
      </c>
      <c r="F2301" t="s">
        <v>125</v>
      </c>
      <c r="G2301" t="s">
        <v>695</v>
      </c>
      <c r="H2301" t="s">
        <v>1168</v>
      </c>
      <c r="I2301" t="s">
        <v>1631</v>
      </c>
      <c r="J2301" t="s">
        <v>1450</v>
      </c>
      <c r="K2301" t="s">
        <v>1451</v>
      </c>
      <c r="L2301" t="s">
        <v>1452</v>
      </c>
      <c r="M2301" t="s">
        <v>1453</v>
      </c>
      <c r="N2301" t="s">
        <v>1454</v>
      </c>
      <c r="O2301" t="s">
        <v>1455</v>
      </c>
      <c r="P2301" t="s">
        <v>1456</v>
      </c>
      <c r="Q2301" t="s">
        <v>1457</v>
      </c>
      <c r="R2301">
        <v>2030991</v>
      </c>
      <c r="S2301" t="s">
        <v>1463</v>
      </c>
      <c r="T2301">
        <v>840.33600000000001</v>
      </c>
      <c r="U2301">
        <v>1</v>
      </c>
      <c r="V2301">
        <v>840.33600000000001</v>
      </c>
      <c r="W2301">
        <v>1</v>
      </c>
      <c r="X2301">
        <v>677</v>
      </c>
      <c r="Y2301">
        <v>163.33600000000001</v>
      </c>
      <c r="Z2301">
        <v>2030991</v>
      </c>
    </row>
    <row r="2302" spans="1:26" x14ac:dyDescent="0.2">
      <c r="A2302" s="27">
        <v>46080</v>
      </c>
      <c r="B2302" t="s">
        <v>14</v>
      </c>
      <c r="C2302" t="s">
        <v>1543</v>
      </c>
      <c r="D2302" t="s">
        <v>1543</v>
      </c>
      <c r="E2302" t="s">
        <v>1626</v>
      </c>
      <c r="F2302" t="s">
        <v>125</v>
      </c>
      <c r="G2302" t="s">
        <v>653</v>
      </c>
      <c r="H2302" t="s">
        <v>1078</v>
      </c>
      <c r="I2302" t="s">
        <v>1632</v>
      </c>
      <c r="J2302" t="s">
        <v>1450</v>
      </c>
      <c r="K2302" t="s">
        <v>1451</v>
      </c>
      <c r="L2302" t="s">
        <v>1452</v>
      </c>
      <c r="M2302" t="s">
        <v>1453</v>
      </c>
      <c r="N2302" t="s">
        <v>1454</v>
      </c>
      <c r="O2302" t="s">
        <v>1455</v>
      </c>
      <c r="P2302" t="s">
        <v>1456</v>
      </c>
      <c r="Q2302" t="s">
        <v>1457</v>
      </c>
      <c r="R2302">
        <v>2001113</v>
      </c>
      <c r="S2302" t="s">
        <v>1458</v>
      </c>
      <c r="T2302">
        <v>6722.6880000000001</v>
      </c>
      <c r="U2302">
        <v>8</v>
      </c>
      <c r="V2302">
        <v>6722.6880000000001</v>
      </c>
      <c r="W2302">
        <v>8</v>
      </c>
      <c r="X2302">
        <v>5488</v>
      </c>
      <c r="Y2302">
        <v>1234.6880000000001</v>
      </c>
      <c r="Z2302">
        <v>2001113</v>
      </c>
    </row>
    <row r="2303" spans="1:26" x14ac:dyDescent="0.2">
      <c r="A2303" s="27">
        <v>46080</v>
      </c>
      <c r="B2303" t="s">
        <v>14</v>
      </c>
      <c r="C2303" t="s">
        <v>1543</v>
      </c>
      <c r="D2303" t="s">
        <v>1543</v>
      </c>
      <c r="E2303" t="s">
        <v>1626</v>
      </c>
      <c r="F2303" t="s">
        <v>125</v>
      </c>
      <c r="G2303" t="s">
        <v>653</v>
      </c>
      <c r="H2303" t="s">
        <v>1078</v>
      </c>
      <c r="I2303" t="s">
        <v>1632</v>
      </c>
      <c r="J2303" t="s">
        <v>1450</v>
      </c>
      <c r="K2303" t="s">
        <v>1451</v>
      </c>
      <c r="L2303" t="s">
        <v>1452</v>
      </c>
      <c r="M2303" t="s">
        <v>1453</v>
      </c>
      <c r="N2303" t="s">
        <v>1454</v>
      </c>
      <c r="O2303" t="s">
        <v>1455</v>
      </c>
      <c r="P2303" t="s">
        <v>1456</v>
      </c>
      <c r="Q2303" t="s">
        <v>1457</v>
      </c>
      <c r="R2303">
        <v>2030990</v>
      </c>
      <c r="S2303" t="s">
        <v>1459</v>
      </c>
      <c r="T2303">
        <v>27730.929800000002</v>
      </c>
      <c r="U2303">
        <v>33</v>
      </c>
      <c r="V2303">
        <v>27730.929800000002</v>
      </c>
      <c r="W2303">
        <v>33</v>
      </c>
      <c r="X2303">
        <v>22770</v>
      </c>
      <c r="Y2303">
        <v>4960.9297999999999</v>
      </c>
      <c r="Z2303">
        <v>2030990</v>
      </c>
    </row>
    <row r="2304" spans="1:26" x14ac:dyDescent="0.2">
      <c r="A2304" s="27">
        <v>46080</v>
      </c>
      <c r="B2304" t="s">
        <v>14</v>
      </c>
      <c r="C2304" t="s">
        <v>1543</v>
      </c>
      <c r="D2304" t="s">
        <v>1543</v>
      </c>
      <c r="E2304" t="s">
        <v>1626</v>
      </c>
      <c r="F2304" t="s">
        <v>125</v>
      </c>
      <c r="G2304" t="s">
        <v>653</v>
      </c>
      <c r="H2304" t="s">
        <v>1078</v>
      </c>
      <c r="I2304" t="s">
        <v>1632</v>
      </c>
      <c r="J2304" t="s">
        <v>1450</v>
      </c>
      <c r="K2304" t="s">
        <v>1451</v>
      </c>
      <c r="L2304" t="s">
        <v>1452</v>
      </c>
      <c r="M2304" t="s">
        <v>1453</v>
      </c>
      <c r="N2304" t="s">
        <v>1454</v>
      </c>
      <c r="O2304" t="s">
        <v>1455</v>
      </c>
      <c r="P2304" t="s">
        <v>1456</v>
      </c>
      <c r="Q2304" t="s">
        <v>1457</v>
      </c>
      <c r="R2304">
        <v>2030991</v>
      </c>
      <c r="S2304" t="s">
        <v>1463</v>
      </c>
      <c r="T2304">
        <v>2521.0079999999998</v>
      </c>
      <c r="U2304">
        <v>3</v>
      </c>
      <c r="V2304">
        <v>2521.0079999999998</v>
      </c>
      <c r="W2304">
        <v>3</v>
      </c>
      <c r="X2304">
        <v>2070</v>
      </c>
      <c r="Y2304">
        <v>451.00799999999998</v>
      </c>
      <c r="Z2304">
        <v>2030991</v>
      </c>
    </row>
    <row r="2305" spans="1:26" x14ac:dyDescent="0.2">
      <c r="A2305" s="27">
        <v>46080</v>
      </c>
      <c r="B2305" t="s">
        <v>14</v>
      </c>
      <c r="C2305" t="s">
        <v>1543</v>
      </c>
      <c r="D2305" t="s">
        <v>1543</v>
      </c>
      <c r="E2305" t="s">
        <v>1626</v>
      </c>
      <c r="F2305" t="s">
        <v>125</v>
      </c>
      <c r="G2305" t="s">
        <v>653</v>
      </c>
      <c r="H2305" t="s">
        <v>1078</v>
      </c>
      <c r="I2305" t="s">
        <v>1632</v>
      </c>
      <c r="J2305" t="s">
        <v>1450</v>
      </c>
      <c r="K2305" t="s">
        <v>1451</v>
      </c>
      <c r="L2305" t="s">
        <v>1452</v>
      </c>
      <c r="M2305" t="s">
        <v>1453</v>
      </c>
      <c r="N2305" t="s">
        <v>1454</v>
      </c>
      <c r="O2305" t="s">
        <v>1455</v>
      </c>
      <c r="P2305" t="s">
        <v>1456</v>
      </c>
      <c r="Q2305" t="s">
        <v>1457</v>
      </c>
      <c r="R2305">
        <v>2039041</v>
      </c>
      <c r="S2305" t="s">
        <v>1460</v>
      </c>
      <c r="T2305">
        <v>1680.672</v>
      </c>
      <c r="U2305">
        <v>2</v>
      </c>
      <c r="V2305">
        <v>1680.672</v>
      </c>
      <c r="W2305">
        <v>2</v>
      </c>
      <c r="X2305">
        <v>1380</v>
      </c>
      <c r="Y2305">
        <v>300.67200000000003</v>
      </c>
      <c r="Z2305">
        <v>2039041</v>
      </c>
    </row>
    <row r="2306" spans="1:26" x14ac:dyDescent="0.2">
      <c r="A2306" s="27">
        <v>46080</v>
      </c>
      <c r="B2306" t="s">
        <v>14</v>
      </c>
      <c r="C2306" t="s">
        <v>1543</v>
      </c>
      <c r="D2306" t="s">
        <v>1543</v>
      </c>
      <c r="E2306" t="s">
        <v>1626</v>
      </c>
      <c r="F2306" t="s">
        <v>125</v>
      </c>
      <c r="G2306" t="s">
        <v>653</v>
      </c>
      <c r="H2306" t="s">
        <v>1078</v>
      </c>
      <c r="I2306" t="s">
        <v>1632</v>
      </c>
      <c r="J2306" t="s">
        <v>1450</v>
      </c>
      <c r="K2306" t="s">
        <v>1451</v>
      </c>
      <c r="L2306" t="s">
        <v>1452</v>
      </c>
      <c r="M2306" t="s">
        <v>1453</v>
      </c>
      <c r="N2306" t="s">
        <v>1454</v>
      </c>
      <c r="O2306" t="s">
        <v>1455</v>
      </c>
      <c r="P2306" t="s">
        <v>1456</v>
      </c>
      <c r="Q2306" t="s">
        <v>1457</v>
      </c>
      <c r="R2306">
        <v>2048972</v>
      </c>
      <c r="S2306" t="s">
        <v>1461</v>
      </c>
      <c r="T2306">
        <v>16806.72</v>
      </c>
      <c r="U2306">
        <v>20</v>
      </c>
      <c r="V2306">
        <v>16806.72</v>
      </c>
      <c r="W2306">
        <v>20</v>
      </c>
      <c r="X2306">
        <v>13720</v>
      </c>
      <c r="Y2306">
        <v>3086.72</v>
      </c>
      <c r="Z2306">
        <v>2048972</v>
      </c>
    </row>
    <row r="2307" spans="1:26" x14ac:dyDescent="0.2">
      <c r="A2307" s="27">
        <v>46080</v>
      </c>
      <c r="B2307" t="s">
        <v>14</v>
      </c>
      <c r="C2307" t="s">
        <v>1543</v>
      </c>
      <c r="D2307" t="s">
        <v>1543</v>
      </c>
      <c r="E2307" t="s">
        <v>1626</v>
      </c>
      <c r="F2307" t="s">
        <v>125</v>
      </c>
      <c r="G2307" t="s">
        <v>653</v>
      </c>
      <c r="H2307" t="s">
        <v>1112</v>
      </c>
      <c r="I2307" t="s">
        <v>1633</v>
      </c>
      <c r="J2307" t="s">
        <v>1450</v>
      </c>
      <c r="K2307" t="s">
        <v>1451</v>
      </c>
      <c r="L2307" t="s">
        <v>1452</v>
      </c>
      <c r="M2307" t="s">
        <v>1453</v>
      </c>
      <c r="N2307" t="s">
        <v>1454</v>
      </c>
      <c r="O2307" t="s">
        <v>1455</v>
      </c>
      <c r="P2307" t="s">
        <v>1456</v>
      </c>
      <c r="Q2307" t="s">
        <v>1457</v>
      </c>
      <c r="R2307">
        <v>2030990</v>
      </c>
      <c r="S2307" t="s">
        <v>1459</v>
      </c>
      <c r="T2307">
        <v>840.33600000000001</v>
      </c>
      <c r="U2307">
        <v>1</v>
      </c>
      <c r="V2307">
        <v>840.33600000000001</v>
      </c>
      <c r="W2307">
        <v>1</v>
      </c>
      <c r="X2307">
        <v>690</v>
      </c>
      <c r="Y2307">
        <v>150.33600000000001</v>
      </c>
      <c r="Z2307">
        <v>2030990</v>
      </c>
    </row>
    <row r="2308" spans="1:26" x14ac:dyDescent="0.2">
      <c r="A2308" s="27">
        <v>46080</v>
      </c>
      <c r="B2308" t="s">
        <v>14</v>
      </c>
      <c r="C2308" t="s">
        <v>1543</v>
      </c>
      <c r="D2308" t="s">
        <v>1543</v>
      </c>
      <c r="E2308" t="s">
        <v>1626</v>
      </c>
      <c r="F2308" t="s">
        <v>125</v>
      </c>
      <c r="G2308" t="s">
        <v>709</v>
      </c>
      <c r="H2308" t="s">
        <v>1086</v>
      </c>
      <c r="I2308" t="s">
        <v>1634</v>
      </c>
      <c r="J2308" t="s">
        <v>1450</v>
      </c>
      <c r="K2308" t="s">
        <v>1451</v>
      </c>
      <c r="L2308" t="s">
        <v>1452</v>
      </c>
      <c r="M2308" t="s">
        <v>1453</v>
      </c>
      <c r="N2308" t="s">
        <v>1454</v>
      </c>
      <c r="O2308" t="s">
        <v>1455</v>
      </c>
      <c r="P2308" t="s">
        <v>1456</v>
      </c>
      <c r="Q2308" t="s">
        <v>1457</v>
      </c>
      <c r="R2308">
        <v>2001113</v>
      </c>
      <c r="S2308" t="s">
        <v>1458</v>
      </c>
      <c r="T2308">
        <v>2521.0079999999998</v>
      </c>
      <c r="U2308">
        <v>3</v>
      </c>
      <c r="V2308">
        <v>2521.0079999999998</v>
      </c>
      <c r="W2308">
        <v>3</v>
      </c>
      <c r="X2308">
        <v>2058</v>
      </c>
      <c r="Y2308">
        <v>463.00799999999998</v>
      </c>
      <c r="Z2308">
        <v>2001113</v>
      </c>
    </row>
    <row r="2309" spans="1:26" x14ac:dyDescent="0.2">
      <c r="A2309" s="27">
        <v>46080</v>
      </c>
      <c r="B2309" t="s">
        <v>14</v>
      </c>
      <c r="C2309" t="s">
        <v>1543</v>
      </c>
      <c r="D2309" t="s">
        <v>1543</v>
      </c>
      <c r="E2309" t="s">
        <v>1626</v>
      </c>
      <c r="F2309" t="s">
        <v>125</v>
      </c>
      <c r="G2309" t="s">
        <v>709</v>
      </c>
      <c r="H2309" t="s">
        <v>1086</v>
      </c>
      <c r="I2309" t="s">
        <v>1634</v>
      </c>
      <c r="J2309" t="s">
        <v>1450</v>
      </c>
      <c r="K2309" t="s">
        <v>1451</v>
      </c>
      <c r="L2309" t="s">
        <v>1452</v>
      </c>
      <c r="M2309" t="s">
        <v>1453</v>
      </c>
      <c r="N2309" t="s">
        <v>1454</v>
      </c>
      <c r="O2309" t="s">
        <v>1455</v>
      </c>
      <c r="P2309" t="s">
        <v>1456</v>
      </c>
      <c r="Q2309" t="s">
        <v>1457</v>
      </c>
      <c r="R2309">
        <v>2030990</v>
      </c>
      <c r="S2309" t="s">
        <v>1459</v>
      </c>
      <c r="T2309">
        <v>18487.392</v>
      </c>
      <c r="U2309">
        <v>22</v>
      </c>
      <c r="V2309">
        <v>18487.392</v>
      </c>
      <c r="W2309">
        <v>22</v>
      </c>
      <c r="X2309">
        <v>15202</v>
      </c>
      <c r="Y2309">
        <v>3285.3919999999998</v>
      </c>
      <c r="Z2309">
        <v>2030990</v>
      </c>
    </row>
    <row r="2310" spans="1:26" x14ac:dyDescent="0.2">
      <c r="A2310" s="27">
        <v>46080</v>
      </c>
      <c r="B2310" t="s">
        <v>14</v>
      </c>
      <c r="C2310" t="s">
        <v>1543</v>
      </c>
      <c r="D2310" t="s">
        <v>1543</v>
      </c>
      <c r="E2310" t="s">
        <v>1626</v>
      </c>
      <c r="F2310" t="s">
        <v>125</v>
      </c>
      <c r="G2310" t="s">
        <v>709</v>
      </c>
      <c r="H2310" t="s">
        <v>1086</v>
      </c>
      <c r="I2310" t="s">
        <v>1634</v>
      </c>
      <c r="J2310" t="s">
        <v>1450</v>
      </c>
      <c r="K2310" t="s">
        <v>1451</v>
      </c>
      <c r="L2310" t="s">
        <v>1452</v>
      </c>
      <c r="M2310" t="s">
        <v>1453</v>
      </c>
      <c r="N2310" t="s">
        <v>1454</v>
      </c>
      <c r="O2310" t="s">
        <v>1455</v>
      </c>
      <c r="P2310" t="s">
        <v>1456</v>
      </c>
      <c r="Q2310" t="s">
        <v>1457</v>
      </c>
      <c r="R2310">
        <v>2030991</v>
      </c>
      <c r="S2310" t="s">
        <v>1463</v>
      </c>
      <c r="T2310">
        <v>2521.0079999999998</v>
      </c>
      <c r="U2310">
        <v>3</v>
      </c>
      <c r="V2310">
        <v>2521.0079999999998</v>
      </c>
      <c r="W2310">
        <v>3</v>
      </c>
      <c r="X2310">
        <v>2016</v>
      </c>
      <c r="Y2310">
        <v>505.00799999999998</v>
      </c>
      <c r="Z2310">
        <v>2030991</v>
      </c>
    </row>
    <row r="2311" spans="1:26" x14ac:dyDescent="0.2">
      <c r="A2311" s="27">
        <v>46080</v>
      </c>
      <c r="B2311" t="s">
        <v>14</v>
      </c>
      <c r="C2311" t="s">
        <v>1543</v>
      </c>
      <c r="D2311" t="s">
        <v>1543</v>
      </c>
      <c r="E2311" t="s">
        <v>1626</v>
      </c>
      <c r="F2311" t="s">
        <v>125</v>
      </c>
      <c r="G2311" t="s">
        <v>709</v>
      </c>
      <c r="H2311" t="s">
        <v>1086</v>
      </c>
      <c r="I2311" t="s">
        <v>1634</v>
      </c>
      <c r="J2311" t="s">
        <v>1450</v>
      </c>
      <c r="K2311" t="s">
        <v>1451</v>
      </c>
      <c r="L2311" t="s">
        <v>1452</v>
      </c>
      <c r="M2311" t="s">
        <v>1453</v>
      </c>
      <c r="N2311" t="s">
        <v>1454</v>
      </c>
      <c r="O2311" t="s">
        <v>1455</v>
      </c>
      <c r="P2311" t="s">
        <v>1456</v>
      </c>
      <c r="Q2311" t="s">
        <v>1457</v>
      </c>
      <c r="R2311">
        <v>2039041</v>
      </c>
      <c r="S2311" t="s">
        <v>1460</v>
      </c>
      <c r="T2311">
        <v>1680.672</v>
      </c>
      <c r="U2311">
        <v>2</v>
      </c>
      <c r="V2311">
        <v>1680.672</v>
      </c>
      <c r="W2311">
        <v>2</v>
      </c>
      <c r="X2311">
        <v>1380</v>
      </c>
      <c r="Y2311">
        <v>300.67200000000003</v>
      </c>
      <c r="Z2311">
        <v>2039041</v>
      </c>
    </row>
    <row r="2312" spans="1:26" x14ac:dyDescent="0.2">
      <c r="A2312" s="27">
        <v>46080</v>
      </c>
      <c r="B2312" t="s">
        <v>14</v>
      </c>
      <c r="C2312" t="s">
        <v>1543</v>
      </c>
      <c r="D2312" t="s">
        <v>1543</v>
      </c>
      <c r="E2312" t="s">
        <v>1626</v>
      </c>
      <c r="F2312" t="s">
        <v>125</v>
      </c>
      <c r="G2312" t="s">
        <v>709</v>
      </c>
      <c r="H2312" t="s">
        <v>1278</v>
      </c>
      <c r="I2312" t="s">
        <v>1635</v>
      </c>
      <c r="J2312" t="s">
        <v>1450</v>
      </c>
      <c r="K2312" t="s">
        <v>1451</v>
      </c>
      <c r="L2312" t="s">
        <v>1452</v>
      </c>
      <c r="M2312" t="s">
        <v>1453</v>
      </c>
      <c r="N2312" t="s">
        <v>1454</v>
      </c>
      <c r="O2312" t="s">
        <v>1455</v>
      </c>
      <c r="P2312" t="s">
        <v>1456</v>
      </c>
      <c r="Q2312" t="s">
        <v>1457</v>
      </c>
      <c r="R2312">
        <v>2001113</v>
      </c>
      <c r="S2312" t="s">
        <v>1458</v>
      </c>
      <c r="T2312">
        <v>6722.6880000000001</v>
      </c>
      <c r="U2312">
        <v>8</v>
      </c>
      <c r="V2312">
        <v>6722.6880000000001</v>
      </c>
      <c r="W2312">
        <v>8</v>
      </c>
      <c r="X2312">
        <v>5488</v>
      </c>
      <c r="Y2312">
        <v>1234.6880000000001</v>
      </c>
      <c r="Z2312">
        <v>2001113</v>
      </c>
    </row>
    <row r="2313" spans="1:26" x14ac:dyDescent="0.2">
      <c r="A2313" s="27">
        <v>46080</v>
      </c>
      <c r="B2313" t="s">
        <v>14</v>
      </c>
      <c r="C2313" t="s">
        <v>1543</v>
      </c>
      <c r="D2313" t="s">
        <v>1543</v>
      </c>
      <c r="E2313" t="s">
        <v>1626</v>
      </c>
      <c r="F2313" t="s">
        <v>125</v>
      </c>
      <c r="G2313" t="s">
        <v>709</v>
      </c>
      <c r="H2313" t="s">
        <v>1278</v>
      </c>
      <c r="I2313" t="s">
        <v>1635</v>
      </c>
      <c r="J2313" t="s">
        <v>1450</v>
      </c>
      <c r="K2313" t="s">
        <v>1451</v>
      </c>
      <c r="L2313" t="s">
        <v>1452</v>
      </c>
      <c r="M2313" t="s">
        <v>1453</v>
      </c>
      <c r="N2313" t="s">
        <v>1454</v>
      </c>
      <c r="O2313" t="s">
        <v>1455</v>
      </c>
      <c r="P2313" t="s">
        <v>1456</v>
      </c>
      <c r="Q2313" t="s">
        <v>1457</v>
      </c>
      <c r="R2313">
        <v>2030990</v>
      </c>
      <c r="S2313" t="s">
        <v>1459</v>
      </c>
      <c r="T2313">
        <v>13445.376</v>
      </c>
      <c r="U2313">
        <v>16</v>
      </c>
      <c r="V2313">
        <v>13445.376</v>
      </c>
      <c r="W2313">
        <v>16</v>
      </c>
      <c r="X2313">
        <v>11040</v>
      </c>
      <c r="Y2313">
        <v>2405.3760000000002</v>
      </c>
      <c r="Z2313">
        <v>2030990</v>
      </c>
    </row>
    <row r="2314" spans="1:26" x14ac:dyDescent="0.2">
      <c r="A2314" s="27">
        <v>46080</v>
      </c>
      <c r="B2314" t="s">
        <v>14</v>
      </c>
      <c r="C2314" t="s">
        <v>1543</v>
      </c>
      <c r="D2314" t="s">
        <v>1543</v>
      </c>
      <c r="E2314" t="s">
        <v>1626</v>
      </c>
      <c r="F2314" t="s">
        <v>125</v>
      </c>
      <c r="G2314" t="s">
        <v>709</v>
      </c>
      <c r="H2314" t="s">
        <v>1278</v>
      </c>
      <c r="I2314" t="s">
        <v>1635</v>
      </c>
      <c r="J2314" t="s">
        <v>1450</v>
      </c>
      <c r="K2314" t="s">
        <v>1451</v>
      </c>
      <c r="L2314" t="s">
        <v>1452</v>
      </c>
      <c r="M2314" t="s">
        <v>1453</v>
      </c>
      <c r="N2314" t="s">
        <v>1454</v>
      </c>
      <c r="O2314" t="s">
        <v>1455</v>
      </c>
      <c r="P2314" t="s">
        <v>1456</v>
      </c>
      <c r="Q2314" t="s">
        <v>1457</v>
      </c>
      <c r="R2314">
        <v>2030991</v>
      </c>
      <c r="S2314" t="s">
        <v>1463</v>
      </c>
      <c r="T2314">
        <v>8403.36</v>
      </c>
      <c r="U2314">
        <v>10</v>
      </c>
      <c r="V2314">
        <v>8403.36</v>
      </c>
      <c r="W2314">
        <v>10</v>
      </c>
      <c r="X2314">
        <v>6900</v>
      </c>
      <c r="Y2314">
        <v>1503.36</v>
      </c>
      <c r="Z2314">
        <v>2030991</v>
      </c>
    </row>
    <row r="2315" spans="1:26" x14ac:dyDescent="0.2">
      <c r="A2315" s="27">
        <v>46080</v>
      </c>
      <c r="B2315" t="s">
        <v>14</v>
      </c>
      <c r="C2315" t="s">
        <v>1543</v>
      </c>
      <c r="D2315" t="s">
        <v>1543</v>
      </c>
      <c r="E2315" t="s">
        <v>1626</v>
      </c>
      <c r="F2315" t="s">
        <v>125</v>
      </c>
      <c r="G2315" t="s">
        <v>709</v>
      </c>
      <c r="H2315" t="s">
        <v>1278</v>
      </c>
      <c r="I2315" t="s">
        <v>1635</v>
      </c>
      <c r="J2315" t="s">
        <v>1450</v>
      </c>
      <c r="K2315" t="s">
        <v>1451</v>
      </c>
      <c r="L2315" t="s">
        <v>1452</v>
      </c>
      <c r="M2315" t="s">
        <v>1453</v>
      </c>
      <c r="N2315" t="s">
        <v>1454</v>
      </c>
      <c r="O2315" t="s">
        <v>1455</v>
      </c>
      <c r="P2315" t="s">
        <v>1456</v>
      </c>
      <c r="Q2315" t="s">
        <v>1457</v>
      </c>
      <c r="R2315">
        <v>2039041</v>
      </c>
      <c r="S2315" t="s">
        <v>1460</v>
      </c>
      <c r="T2315">
        <v>3361.3440000000001</v>
      </c>
      <c r="U2315">
        <v>4</v>
      </c>
      <c r="V2315">
        <v>3361.3440000000001</v>
      </c>
      <c r="W2315">
        <v>4</v>
      </c>
      <c r="X2315">
        <v>2760</v>
      </c>
      <c r="Y2315">
        <v>601.34400000000005</v>
      </c>
      <c r="Z2315">
        <v>2039041</v>
      </c>
    </row>
    <row r="2316" spans="1:26" x14ac:dyDescent="0.2">
      <c r="A2316" s="27">
        <v>46080</v>
      </c>
      <c r="B2316" t="s">
        <v>14</v>
      </c>
      <c r="C2316" t="s">
        <v>1543</v>
      </c>
      <c r="D2316" t="s">
        <v>1543</v>
      </c>
      <c r="E2316" t="s">
        <v>1626</v>
      </c>
      <c r="F2316" t="s">
        <v>125</v>
      </c>
      <c r="G2316" t="s">
        <v>709</v>
      </c>
      <c r="H2316" t="s">
        <v>1278</v>
      </c>
      <c r="I2316" t="s">
        <v>1635</v>
      </c>
      <c r="J2316" t="s">
        <v>1450</v>
      </c>
      <c r="K2316" t="s">
        <v>1451</v>
      </c>
      <c r="L2316" t="s">
        <v>1452</v>
      </c>
      <c r="M2316" t="s">
        <v>1453</v>
      </c>
      <c r="N2316" t="s">
        <v>1454</v>
      </c>
      <c r="O2316" t="s">
        <v>1455</v>
      </c>
      <c r="P2316" t="s">
        <v>1456</v>
      </c>
      <c r="Q2316" t="s">
        <v>1457</v>
      </c>
      <c r="R2316">
        <v>2048972</v>
      </c>
      <c r="S2316" t="s">
        <v>1461</v>
      </c>
      <c r="T2316">
        <v>4201.68</v>
      </c>
      <c r="U2316">
        <v>5</v>
      </c>
      <c r="V2316">
        <v>4201.68</v>
      </c>
      <c r="W2316">
        <v>5</v>
      </c>
      <c r="X2316">
        <v>3430</v>
      </c>
      <c r="Y2316">
        <v>771.68</v>
      </c>
      <c r="Z2316">
        <v>2048972</v>
      </c>
    </row>
    <row r="2317" spans="1:26" x14ac:dyDescent="0.2">
      <c r="A2317" s="27">
        <v>46080</v>
      </c>
      <c r="B2317" t="s">
        <v>14</v>
      </c>
      <c r="C2317" t="s">
        <v>1543</v>
      </c>
      <c r="D2317" t="s">
        <v>1543</v>
      </c>
      <c r="E2317" t="s">
        <v>1626</v>
      </c>
      <c r="F2317" t="s">
        <v>125</v>
      </c>
      <c r="G2317" t="s">
        <v>1636</v>
      </c>
      <c r="H2317" t="s">
        <v>1282</v>
      </c>
      <c r="I2317" t="s">
        <v>1636</v>
      </c>
      <c r="J2317" t="s">
        <v>1450</v>
      </c>
      <c r="K2317" t="s">
        <v>1451</v>
      </c>
      <c r="L2317" t="s">
        <v>1452</v>
      </c>
      <c r="M2317" t="s">
        <v>1453</v>
      </c>
      <c r="N2317" t="s">
        <v>1454</v>
      </c>
      <c r="O2317" t="s">
        <v>1455</v>
      </c>
      <c r="P2317" t="s">
        <v>1456</v>
      </c>
      <c r="Q2317" t="s">
        <v>1457</v>
      </c>
      <c r="R2317">
        <v>2030990</v>
      </c>
      <c r="S2317" t="s">
        <v>1459</v>
      </c>
      <c r="T2317">
        <v>1680.672</v>
      </c>
      <c r="U2317">
        <v>2</v>
      </c>
      <c r="V2317">
        <v>1680.672</v>
      </c>
      <c r="W2317">
        <v>2</v>
      </c>
      <c r="X2317">
        <v>1380</v>
      </c>
      <c r="Y2317">
        <v>300.67200000000003</v>
      </c>
      <c r="Z2317">
        <v>2030990</v>
      </c>
    </row>
    <row r="2318" spans="1:26" x14ac:dyDescent="0.2">
      <c r="A2318" s="27">
        <v>46080</v>
      </c>
      <c r="B2318" t="s">
        <v>14</v>
      </c>
      <c r="C2318" t="s">
        <v>1543</v>
      </c>
      <c r="D2318" t="s">
        <v>1543</v>
      </c>
      <c r="E2318" t="s">
        <v>1626</v>
      </c>
      <c r="F2318" t="s">
        <v>125</v>
      </c>
      <c r="G2318" t="s">
        <v>1636</v>
      </c>
      <c r="H2318" t="s">
        <v>1282</v>
      </c>
      <c r="I2318" t="s">
        <v>1636</v>
      </c>
      <c r="J2318" t="s">
        <v>1450</v>
      </c>
      <c r="K2318" t="s">
        <v>1451</v>
      </c>
      <c r="L2318" t="s">
        <v>1452</v>
      </c>
      <c r="M2318" t="s">
        <v>1453</v>
      </c>
      <c r="N2318" t="s">
        <v>1454</v>
      </c>
      <c r="O2318" t="s">
        <v>1455</v>
      </c>
      <c r="P2318" t="s">
        <v>1456</v>
      </c>
      <c r="Q2318" t="s">
        <v>1457</v>
      </c>
      <c r="R2318">
        <v>2030991</v>
      </c>
      <c r="S2318" t="s">
        <v>1463</v>
      </c>
      <c r="T2318">
        <v>5882.3521000000001</v>
      </c>
      <c r="U2318">
        <v>7</v>
      </c>
      <c r="V2318">
        <v>5882.3521000000001</v>
      </c>
      <c r="W2318">
        <v>7</v>
      </c>
      <c r="X2318">
        <v>4830</v>
      </c>
      <c r="Y2318">
        <v>1052.3521000000001</v>
      </c>
      <c r="Z2318">
        <v>2030991</v>
      </c>
    </row>
    <row r="2319" spans="1:26" x14ac:dyDescent="0.2">
      <c r="A2319" s="27">
        <v>46080</v>
      </c>
      <c r="B2319" t="s">
        <v>14</v>
      </c>
      <c r="C2319" t="s">
        <v>1543</v>
      </c>
      <c r="D2319" t="s">
        <v>1543</v>
      </c>
      <c r="E2319" t="s">
        <v>1626</v>
      </c>
      <c r="F2319" t="s">
        <v>125</v>
      </c>
      <c r="G2319" t="s">
        <v>1636</v>
      </c>
      <c r="H2319" t="s">
        <v>1282</v>
      </c>
      <c r="I2319" t="s">
        <v>1636</v>
      </c>
      <c r="J2319" t="s">
        <v>1450</v>
      </c>
      <c r="K2319" t="s">
        <v>1451</v>
      </c>
      <c r="L2319" t="s">
        <v>1452</v>
      </c>
      <c r="M2319" t="s">
        <v>1453</v>
      </c>
      <c r="N2319" t="s">
        <v>1454</v>
      </c>
      <c r="O2319" t="s">
        <v>1455</v>
      </c>
      <c r="P2319" t="s">
        <v>1456</v>
      </c>
      <c r="Q2319" t="s">
        <v>1457</v>
      </c>
      <c r="R2319">
        <v>2048972</v>
      </c>
      <c r="S2319" t="s">
        <v>1461</v>
      </c>
      <c r="T2319">
        <v>6722.6880000000001</v>
      </c>
      <c r="U2319">
        <v>8</v>
      </c>
      <c r="V2319">
        <v>6722.6880000000001</v>
      </c>
      <c r="W2319">
        <v>8</v>
      </c>
      <c r="X2319">
        <v>5488</v>
      </c>
      <c r="Y2319">
        <v>1234.6880000000001</v>
      </c>
      <c r="Z2319">
        <v>2048972</v>
      </c>
    </row>
    <row r="2320" spans="1:26" x14ac:dyDescent="0.2">
      <c r="A2320" s="27">
        <v>46080</v>
      </c>
      <c r="B2320" t="s">
        <v>14</v>
      </c>
      <c r="C2320" t="s">
        <v>1543</v>
      </c>
      <c r="D2320" t="s">
        <v>1543</v>
      </c>
      <c r="E2320" t="s">
        <v>1626</v>
      </c>
      <c r="F2320" t="s">
        <v>125</v>
      </c>
      <c r="G2320" t="s">
        <v>370</v>
      </c>
      <c r="H2320" t="s">
        <v>1274</v>
      </c>
      <c r="I2320" t="s">
        <v>1637</v>
      </c>
      <c r="J2320" t="s">
        <v>1450</v>
      </c>
      <c r="K2320" t="s">
        <v>1451</v>
      </c>
      <c r="L2320" t="s">
        <v>1452</v>
      </c>
      <c r="M2320" t="s">
        <v>1453</v>
      </c>
      <c r="N2320" t="s">
        <v>1454</v>
      </c>
      <c r="O2320" t="s">
        <v>1455</v>
      </c>
      <c r="P2320" t="s">
        <v>1456</v>
      </c>
      <c r="Q2320" t="s">
        <v>1457</v>
      </c>
      <c r="R2320">
        <v>2001113</v>
      </c>
      <c r="S2320" t="s">
        <v>1458</v>
      </c>
      <c r="T2320">
        <v>2521.0079999999998</v>
      </c>
      <c r="U2320">
        <v>3</v>
      </c>
      <c r="V2320">
        <v>2521.0079999999998</v>
      </c>
      <c r="W2320">
        <v>3</v>
      </c>
      <c r="X2320">
        <v>2061</v>
      </c>
      <c r="Y2320">
        <v>460.00799999999998</v>
      </c>
      <c r="Z2320">
        <v>2001113</v>
      </c>
    </row>
    <row r="2321" spans="1:26" x14ac:dyDescent="0.2">
      <c r="A2321" s="27">
        <v>46080</v>
      </c>
      <c r="B2321" t="s">
        <v>14</v>
      </c>
      <c r="C2321" t="s">
        <v>1543</v>
      </c>
      <c r="D2321" t="s">
        <v>1543</v>
      </c>
      <c r="E2321" t="s">
        <v>1626</v>
      </c>
      <c r="F2321" t="s">
        <v>125</v>
      </c>
      <c r="G2321" t="s">
        <v>370</v>
      </c>
      <c r="H2321" t="s">
        <v>1274</v>
      </c>
      <c r="I2321" t="s">
        <v>1637</v>
      </c>
      <c r="J2321" t="s">
        <v>1450</v>
      </c>
      <c r="K2321" t="s">
        <v>1451</v>
      </c>
      <c r="L2321" t="s">
        <v>1452</v>
      </c>
      <c r="M2321" t="s">
        <v>1453</v>
      </c>
      <c r="N2321" t="s">
        <v>1454</v>
      </c>
      <c r="O2321" t="s">
        <v>1455</v>
      </c>
      <c r="P2321" t="s">
        <v>1456</v>
      </c>
      <c r="Q2321" t="s">
        <v>1457</v>
      </c>
      <c r="R2321">
        <v>2030990</v>
      </c>
      <c r="S2321" t="s">
        <v>1459</v>
      </c>
      <c r="T2321">
        <v>7563.0240000000003</v>
      </c>
      <c r="U2321">
        <v>9</v>
      </c>
      <c r="V2321">
        <v>7563.0240000000003</v>
      </c>
      <c r="W2321">
        <v>9</v>
      </c>
      <c r="X2321">
        <v>6219</v>
      </c>
      <c r="Y2321">
        <v>1344.0239999999999</v>
      </c>
      <c r="Z2321">
        <v>2030990</v>
      </c>
    </row>
    <row r="2322" spans="1:26" x14ac:dyDescent="0.2">
      <c r="A2322" s="27">
        <v>46080</v>
      </c>
      <c r="B2322" t="s">
        <v>14</v>
      </c>
      <c r="C2322" t="s">
        <v>1543</v>
      </c>
      <c r="D2322" t="s">
        <v>1543</v>
      </c>
      <c r="E2322" t="s">
        <v>1626</v>
      </c>
      <c r="F2322" t="s">
        <v>125</v>
      </c>
      <c r="G2322" t="s">
        <v>370</v>
      </c>
      <c r="H2322" t="s">
        <v>1274</v>
      </c>
      <c r="I2322" t="s">
        <v>1637</v>
      </c>
      <c r="J2322" t="s">
        <v>1450</v>
      </c>
      <c r="K2322" t="s">
        <v>1451</v>
      </c>
      <c r="L2322" t="s">
        <v>1452</v>
      </c>
      <c r="M2322" t="s">
        <v>1453</v>
      </c>
      <c r="N2322" t="s">
        <v>1454</v>
      </c>
      <c r="O2322" t="s">
        <v>1455</v>
      </c>
      <c r="P2322" t="s">
        <v>1456</v>
      </c>
      <c r="Q2322" t="s">
        <v>1457</v>
      </c>
      <c r="R2322">
        <v>2030991</v>
      </c>
      <c r="S2322" t="s">
        <v>1463</v>
      </c>
      <c r="T2322">
        <v>2521.0079999999998</v>
      </c>
      <c r="U2322">
        <v>3</v>
      </c>
      <c r="V2322">
        <v>2521.0079999999998</v>
      </c>
      <c r="W2322">
        <v>3</v>
      </c>
      <c r="X2322">
        <v>2073</v>
      </c>
      <c r="Y2322">
        <v>448.00799999999998</v>
      </c>
      <c r="Z2322">
        <v>2030991</v>
      </c>
    </row>
    <row r="2323" spans="1:26" x14ac:dyDescent="0.2">
      <c r="A2323" s="27">
        <v>46080</v>
      </c>
      <c r="B2323" t="s">
        <v>14</v>
      </c>
      <c r="C2323" t="s">
        <v>1543</v>
      </c>
      <c r="D2323" t="s">
        <v>1543</v>
      </c>
      <c r="E2323" t="s">
        <v>1626</v>
      </c>
      <c r="F2323" t="s">
        <v>125</v>
      </c>
      <c r="G2323" t="s">
        <v>1608</v>
      </c>
      <c r="H2323" t="s">
        <v>975</v>
      </c>
      <c r="I2323" t="s">
        <v>1638</v>
      </c>
      <c r="J2323" t="s">
        <v>1450</v>
      </c>
      <c r="K2323" t="s">
        <v>1451</v>
      </c>
      <c r="L2323" t="s">
        <v>1452</v>
      </c>
      <c r="M2323" t="s">
        <v>1453</v>
      </c>
      <c r="N2323" t="s">
        <v>1454</v>
      </c>
      <c r="O2323" t="s">
        <v>1455</v>
      </c>
      <c r="P2323" t="s">
        <v>1456</v>
      </c>
      <c r="Q2323" t="s">
        <v>1457</v>
      </c>
      <c r="R2323">
        <v>2039041</v>
      </c>
      <c r="S2323" t="s">
        <v>1460</v>
      </c>
      <c r="T2323">
        <v>840.33600000000001</v>
      </c>
      <c r="U2323">
        <v>1</v>
      </c>
      <c r="V2323">
        <v>840.33600000000001</v>
      </c>
      <c r="W2323">
        <v>1</v>
      </c>
      <c r="X2323">
        <v>682</v>
      </c>
      <c r="Y2323">
        <v>158.33600000000001</v>
      </c>
      <c r="Z2323">
        <v>2039041</v>
      </c>
    </row>
    <row r="2324" spans="1:26" x14ac:dyDescent="0.2">
      <c r="A2324" s="27">
        <v>46080</v>
      </c>
      <c r="B2324" t="s">
        <v>14</v>
      </c>
      <c r="C2324" t="s">
        <v>1543</v>
      </c>
      <c r="D2324" t="s">
        <v>1543</v>
      </c>
      <c r="E2324" t="s">
        <v>1626</v>
      </c>
      <c r="F2324" t="s">
        <v>125</v>
      </c>
      <c r="G2324" t="s">
        <v>1608</v>
      </c>
      <c r="H2324" t="s">
        <v>975</v>
      </c>
      <c r="I2324" t="s">
        <v>1638</v>
      </c>
      <c r="J2324" t="s">
        <v>1450</v>
      </c>
      <c r="K2324" t="s">
        <v>1451</v>
      </c>
      <c r="L2324" t="s">
        <v>1452</v>
      </c>
      <c r="M2324" t="s">
        <v>1453</v>
      </c>
      <c r="N2324" t="s">
        <v>1454</v>
      </c>
      <c r="O2324" t="s">
        <v>1455</v>
      </c>
      <c r="P2324" t="s">
        <v>1456</v>
      </c>
      <c r="Q2324" t="s">
        <v>1457</v>
      </c>
      <c r="R2324">
        <v>2048972</v>
      </c>
      <c r="S2324" t="s">
        <v>1461</v>
      </c>
      <c r="T2324">
        <v>840.33600000000001</v>
      </c>
      <c r="U2324">
        <v>1</v>
      </c>
      <c r="V2324">
        <v>840.33600000000001</v>
      </c>
      <c r="W2324">
        <v>1</v>
      </c>
      <c r="X2324">
        <v>654</v>
      </c>
      <c r="Y2324">
        <v>186.33600000000001</v>
      </c>
      <c r="Z2324">
        <v>2048972</v>
      </c>
    </row>
    <row r="2325" spans="1:26" x14ac:dyDescent="0.2">
      <c r="A2325" s="27">
        <v>46080</v>
      </c>
      <c r="B2325" t="s">
        <v>14</v>
      </c>
      <c r="C2325" t="s">
        <v>1543</v>
      </c>
      <c r="D2325" t="s">
        <v>1543</v>
      </c>
      <c r="E2325" t="s">
        <v>1626</v>
      </c>
      <c r="F2325" t="s">
        <v>125</v>
      </c>
      <c r="G2325" t="s">
        <v>1608</v>
      </c>
      <c r="H2325" t="s">
        <v>1200</v>
      </c>
      <c r="I2325" t="s">
        <v>1639</v>
      </c>
      <c r="J2325" t="s">
        <v>1450</v>
      </c>
      <c r="K2325" t="s">
        <v>1451</v>
      </c>
      <c r="L2325" t="s">
        <v>1452</v>
      </c>
      <c r="M2325" t="s">
        <v>1453</v>
      </c>
      <c r="N2325" t="s">
        <v>1454</v>
      </c>
      <c r="O2325" t="s">
        <v>1455</v>
      </c>
      <c r="P2325" t="s">
        <v>1456</v>
      </c>
      <c r="Q2325" t="s">
        <v>1457</v>
      </c>
      <c r="R2325">
        <v>2001113</v>
      </c>
      <c r="S2325" t="s">
        <v>1458</v>
      </c>
      <c r="T2325">
        <v>3361.3440000000001</v>
      </c>
      <c r="U2325">
        <v>4</v>
      </c>
      <c r="V2325">
        <v>3361.3440000000001</v>
      </c>
      <c r="W2325">
        <v>4</v>
      </c>
      <c r="X2325">
        <v>2748</v>
      </c>
      <c r="Y2325">
        <v>613.34400000000005</v>
      </c>
      <c r="Z2325">
        <v>2001113</v>
      </c>
    </row>
    <row r="2326" spans="1:26" x14ac:dyDescent="0.2">
      <c r="A2326" s="27">
        <v>46080</v>
      </c>
      <c r="B2326" t="s">
        <v>14</v>
      </c>
      <c r="C2326" t="s">
        <v>1543</v>
      </c>
      <c r="D2326" t="s">
        <v>1543</v>
      </c>
      <c r="E2326" t="s">
        <v>1626</v>
      </c>
      <c r="F2326" t="s">
        <v>125</v>
      </c>
      <c r="G2326" t="s">
        <v>1608</v>
      </c>
      <c r="H2326" t="s">
        <v>1200</v>
      </c>
      <c r="I2326" t="s">
        <v>1639</v>
      </c>
      <c r="J2326" t="s">
        <v>1450</v>
      </c>
      <c r="K2326" t="s">
        <v>1451</v>
      </c>
      <c r="L2326" t="s">
        <v>1452</v>
      </c>
      <c r="M2326" t="s">
        <v>1453</v>
      </c>
      <c r="N2326" t="s">
        <v>1454</v>
      </c>
      <c r="O2326" t="s">
        <v>1455</v>
      </c>
      <c r="P2326" t="s">
        <v>1456</v>
      </c>
      <c r="Q2326" t="s">
        <v>1457</v>
      </c>
      <c r="R2326">
        <v>2030990</v>
      </c>
      <c r="S2326" t="s">
        <v>1459</v>
      </c>
      <c r="T2326">
        <v>19327.727999999999</v>
      </c>
      <c r="U2326">
        <v>23</v>
      </c>
      <c r="V2326">
        <v>19327.727999999999</v>
      </c>
      <c r="W2326">
        <v>23</v>
      </c>
      <c r="X2326">
        <v>15870</v>
      </c>
      <c r="Y2326">
        <v>3457.7280000000001</v>
      </c>
      <c r="Z2326">
        <v>2030990</v>
      </c>
    </row>
    <row r="2327" spans="1:26" x14ac:dyDescent="0.2">
      <c r="A2327" s="27">
        <v>46080</v>
      </c>
      <c r="B2327" t="s">
        <v>14</v>
      </c>
      <c r="C2327" t="s">
        <v>1543</v>
      </c>
      <c r="D2327" t="s">
        <v>1543</v>
      </c>
      <c r="E2327" t="s">
        <v>1626</v>
      </c>
      <c r="F2327" t="s">
        <v>125</v>
      </c>
      <c r="G2327" t="s">
        <v>1608</v>
      </c>
      <c r="H2327" t="s">
        <v>1200</v>
      </c>
      <c r="I2327" t="s">
        <v>1639</v>
      </c>
      <c r="J2327" t="s">
        <v>1450</v>
      </c>
      <c r="K2327" t="s">
        <v>1451</v>
      </c>
      <c r="L2327" t="s">
        <v>1452</v>
      </c>
      <c r="M2327" t="s">
        <v>1453</v>
      </c>
      <c r="N2327" t="s">
        <v>1454</v>
      </c>
      <c r="O2327" t="s">
        <v>1455</v>
      </c>
      <c r="P2327" t="s">
        <v>1456</v>
      </c>
      <c r="Q2327" t="s">
        <v>1457</v>
      </c>
      <c r="R2327">
        <v>2030991</v>
      </c>
      <c r="S2327" t="s">
        <v>1463</v>
      </c>
      <c r="T2327">
        <v>7563.0240000000003</v>
      </c>
      <c r="U2327">
        <v>9</v>
      </c>
      <c r="V2327">
        <v>7563.0240000000003</v>
      </c>
      <c r="W2327">
        <v>9</v>
      </c>
      <c r="X2327">
        <v>6210</v>
      </c>
      <c r="Y2327">
        <v>1353.0239999999999</v>
      </c>
      <c r="Z2327">
        <v>2030991</v>
      </c>
    </row>
    <row r="2328" spans="1:26" x14ac:dyDescent="0.2">
      <c r="A2328" s="27">
        <v>46080</v>
      </c>
      <c r="B2328" t="s">
        <v>14</v>
      </c>
      <c r="C2328" t="s">
        <v>1543</v>
      </c>
      <c r="D2328" t="s">
        <v>1543</v>
      </c>
      <c r="E2328" t="s">
        <v>1626</v>
      </c>
      <c r="F2328" t="s">
        <v>125</v>
      </c>
      <c r="G2328" t="s">
        <v>1608</v>
      </c>
      <c r="H2328" t="s">
        <v>1200</v>
      </c>
      <c r="I2328" t="s">
        <v>1639</v>
      </c>
      <c r="J2328" t="s">
        <v>1450</v>
      </c>
      <c r="K2328" t="s">
        <v>1451</v>
      </c>
      <c r="L2328" t="s">
        <v>1452</v>
      </c>
      <c r="M2328" t="s">
        <v>1453</v>
      </c>
      <c r="N2328" t="s">
        <v>1454</v>
      </c>
      <c r="O2328" t="s">
        <v>1455</v>
      </c>
      <c r="P2328" t="s">
        <v>1456</v>
      </c>
      <c r="Q2328" t="s">
        <v>1457</v>
      </c>
      <c r="R2328">
        <v>2039041</v>
      </c>
      <c r="S2328" t="s">
        <v>1460</v>
      </c>
      <c r="T2328">
        <v>7563.0240000000003</v>
      </c>
      <c r="U2328">
        <v>9</v>
      </c>
      <c r="V2328">
        <v>7563.0240000000003</v>
      </c>
      <c r="W2328">
        <v>9</v>
      </c>
      <c r="X2328">
        <v>6210</v>
      </c>
      <c r="Y2328">
        <v>1353.0239999999999</v>
      </c>
      <c r="Z2328">
        <v>2039041</v>
      </c>
    </row>
    <row r="2329" spans="1:26" x14ac:dyDescent="0.2">
      <c r="A2329" s="27">
        <v>46080</v>
      </c>
      <c r="B2329" t="s">
        <v>14</v>
      </c>
      <c r="C2329" t="s">
        <v>1543</v>
      </c>
      <c r="D2329" t="s">
        <v>1543</v>
      </c>
      <c r="E2329" t="s">
        <v>1626</v>
      </c>
      <c r="F2329" t="s">
        <v>125</v>
      </c>
      <c r="G2329" t="s">
        <v>481</v>
      </c>
      <c r="H2329" t="s">
        <v>977</v>
      </c>
      <c r="I2329" t="s">
        <v>1641</v>
      </c>
      <c r="J2329" t="s">
        <v>1450</v>
      </c>
      <c r="K2329" t="s">
        <v>1451</v>
      </c>
      <c r="L2329" t="s">
        <v>1452</v>
      </c>
      <c r="M2329" t="s">
        <v>1453</v>
      </c>
      <c r="N2329" t="s">
        <v>1454</v>
      </c>
      <c r="O2329" t="s">
        <v>1455</v>
      </c>
      <c r="P2329" t="s">
        <v>1456</v>
      </c>
      <c r="Q2329" t="s">
        <v>1457</v>
      </c>
      <c r="R2329">
        <v>2001113</v>
      </c>
      <c r="S2329" t="s">
        <v>1458</v>
      </c>
      <c r="T2329">
        <v>6722.6880000000001</v>
      </c>
      <c r="U2329">
        <v>8</v>
      </c>
      <c r="V2329">
        <v>6722.6880000000001</v>
      </c>
      <c r="W2329">
        <v>8</v>
      </c>
      <c r="X2329">
        <v>5480</v>
      </c>
      <c r="Y2329">
        <v>1242.6880000000001</v>
      </c>
      <c r="Z2329">
        <v>2001113</v>
      </c>
    </row>
    <row r="2330" spans="1:26" x14ac:dyDescent="0.2">
      <c r="A2330" s="27">
        <v>46080</v>
      </c>
      <c r="B2330" t="s">
        <v>14</v>
      </c>
      <c r="C2330" t="s">
        <v>1543</v>
      </c>
      <c r="D2330" t="s">
        <v>1543</v>
      </c>
      <c r="E2330" t="s">
        <v>1626</v>
      </c>
      <c r="F2330" t="s">
        <v>125</v>
      </c>
      <c r="G2330" t="s">
        <v>481</v>
      </c>
      <c r="H2330" t="s">
        <v>977</v>
      </c>
      <c r="I2330" t="s">
        <v>1641</v>
      </c>
      <c r="J2330" t="s">
        <v>1450</v>
      </c>
      <c r="K2330" t="s">
        <v>1451</v>
      </c>
      <c r="L2330" t="s">
        <v>1452</v>
      </c>
      <c r="M2330" t="s">
        <v>1453</v>
      </c>
      <c r="N2330" t="s">
        <v>1454</v>
      </c>
      <c r="O2330" t="s">
        <v>1455</v>
      </c>
      <c r="P2330" t="s">
        <v>1456</v>
      </c>
      <c r="Q2330" t="s">
        <v>1457</v>
      </c>
      <c r="R2330">
        <v>2030991</v>
      </c>
      <c r="S2330" t="s">
        <v>1463</v>
      </c>
      <c r="T2330">
        <v>7563.0240000000003</v>
      </c>
      <c r="U2330">
        <v>9</v>
      </c>
      <c r="V2330">
        <v>7563.0240000000003</v>
      </c>
      <c r="W2330">
        <v>9</v>
      </c>
      <c r="X2330">
        <v>6084</v>
      </c>
      <c r="Y2330">
        <v>1479.0239999999999</v>
      </c>
      <c r="Z2330">
        <v>2030991</v>
      </c>
    </row>
    <row r="2331" spans="1:26" x14ac:dyDescent="0.2">
      <c r="A2331" s="27">
        <v>46080</v>
      </c>
      <c r="B2331" t="s">
        <v>14</v>
      </c>
      <c r="C2331" t="s">
        <v>1543</v>
      </c>
      <c r="D2331" t="s">
        <v>1543</v>
      </c>
      <c r="E2331" t="s">
        <v>1626</v>
      </c>
      <c r="F2331" t="s">
        <v>125</v>
      </c>
      <c r="G2331" t="s">
        <v>481</v>
      </c>
      <c r="H2331" t="s">
        <v>977</v>
      </c>
      <c r="I2331" t="s">
        <v>1641</v>
      </c>
      <c r="J2331" t="s">
        <v>1450</v>
      </c>
      <c r="K2331" t="s">
        <v>1451</v>
      </c>
      <c r="L2331" t="s">
        <v>1452</v>
      </c>
      <c r="M2331" t="s">
        <v>1453</v>
      </c>
      <c r="N2331" t="s">
        <v>1454</v>
      </c>
      <c r="O2331" t="s">
        <v>1455</v>
      </c>
      <c r="P2331" t="s">
        <v>1456</v>
      </c>
      <c r="Q2331" t="s">
        <v>1457</v>
      </c>
      <c r="R2331">
        <v>2039041</v>
      </c>
      <c r="S2331" t="s">
        <v>1460</v>
      </c>
      <c r="T2331">
        <v>7563.0240000000003</v>
      </c>
      <c r="U2331">
        <v>9</v>
      </c>
      <c r="V2331">
        <v>7563.0240000000003</v>
      </c>
      <c r="W2331">
        <v>9</v>
      </c>
      <c r="X2331">
        <v>6201</v>
      </c>
      <c r="Y2331">
        <v>1362.0239999999999</v>
      </c>
      <c r="Z2331">
        <v>2039041</v>
      </c>
    </row>
    <row r="2332" spans="1:26" x14ac:dyDescent="0.2">
      <c r="A2332" s="27">
        <v>46080</v>
      </c>
      <c r="B2332" t="s">
        <v>14</v>
      </c>
      <c r="C2332" t="s">
        <v>1543</v>
      </c>
      <c r="D2332" t="s">
        <v>1543</v>
      </c>
      <c r="E2332" t="s">
        <v>1626</v>
      </c>
      <c r="F2332" t="s">
        <v>125</v>
      </c>
      <c r="G2332" t="s">
        <v>481</v>
      </c>
      <c r="H2332" t="s">
        <v>977</v>
      </c>
      <c r="I2332" t="s">
        <v>1641</v>
      </c>
      <c r="J2332" t="s">
        <v>1450</v>
      </c>
      <c r="K2332" t="s">
        <v>1451</v>
      </c>
      <c r="L2332" t="s">
        <v>1452</v>
      </c>
      <c r="M2332" t="s">
        <v>1453</v>
      </c>
      <c r="N2332" t="s">
        <v>1454</v>
      </c>
      <c r="O2332" t="s">
        <v>1455</v>
      </c>
      <c r="P2332" t="s">
        <v>1456</v>
      </c>
      <c r="Q2332" t="s">
        <v>1457</v>
      </c>
      <c r="R2332">
        <v>2048972</v>
      </c>
      <c r="S2332" t="s">
        <v>1461</v>
      </c>
      <c r="T2332">
        <v>5042.0159999999996</v>
      </c>
      <c r="U2332">
        <v>6</v>
      </c>
      <c r="V2332">
        <v>5042.0159999999996</v>
      </c>
      <c r="W2332">
        <v>6</v>
      </c>
      <c r="X2332">
        <v>4116</v>
      </c>
      <c r="Y2332">
        <v>926.01599999999996</v>
      </c>
      <c r="Z2332">
        <v>2048972</v>
      </c>
    </row>
    <row r="2333" spans="1:26" x14ac:dyDescent="0.2">
      <c r="A2333" s="27">
        <v>46080</v>
      </c>
      <c r="B2333" t="s">
        <v>14</v>
      </c>
      <c r="C2333" t="s">
        <v>1543</v>
      </c>
      <c r="D2333" t="s">
        <v>1543</v>
      </c>
      <c r="E2333" t="s">
        <v>1626</v>
      </c>
      <c r="F2333" t="s">
        <v>125</v>
      </c>
      <c r="G2333" t="s">
        <v>481</v>
      </c>
      <c r="H2333" t="s">
        <v>1065</v>
      </c>
      <c r="I2333" t="s">
        <v>1642</v>
      </c>
      <c r="J2333" t="s">
        <v>1450</v>
      </c>
      <c r="K2333" t="s">
        <v>1451</v>
      </c>
      <c r="L2333" t="s">
        <v>1452</v>
      </c>
      <c r="M2333" t="s">
        <v>1453</v>
      </c>
      <c r="N2333" t="s">
        <v>1454</v>
      </c>
      <c r="O2333" t="s">
        <v>1455</v>
      </c>
      <c r="P2333" t="s">
        <v>1456</v>
      </c>
      <c r="Q2333" t="s">
        <v>1457</v>
      </c>
      <c r="R2333">
        <v>2001113</v>
      </c>
      <c r="S2333" t="s">
        <v>1458</v>
      </c>
      <c r="T2333">
        <v>6722.6880000000001</v>
      </c>
      <c r="U2333">
        <v>8</v>
      </c>
      <c r="V2333">
        <v>6722.6880000000001</v>
      </c>
      <c r="W2333">
        <v>8</v>
      </c>
      <c r="X2333">
        <v>5480</v>
      </c>
      <c r="Y2333">
        <v>1242.6880000000001</v>
      </c>
      <c r="Z2333">
        <v>2001113</v>
      </c>
    </row>
    <row r="2334" spans="1:26" x14ac:dyDescent="0.2">
      <c r="A2334" s="27">
        <v>46080</v>
      </c>
      <c r="B2334" t="s">
        <v>14</v>
      </c>
      <c r="C2334" t="s">
        <v>1543</v>
      </c>
      <c r="D2334" t="s">
        <v>1543</v>
      </c>
      <c r="E2334" t="s">
        <v>1626</v>
      </c>
      <c r="F2334" t="s">
        <v>125</v>
      </c>
      <c r="G2334" t="s">
        <v>481</v>
      </c>
      <c r="H2334" t="s">
        <v>1065</v>
      </c>
      <c r="I2334" t="s">
        <v>1642</v>
      </c>
      <c r="J2334" t="s">
        <v>1450</v>
      </c>
      <c r="K2334" t="s">
        <v>1451</v>
      </c>
      <c r="L2334" t="s">
        <v>1452</v>
      </c>
      <c r="M2334" t="s">
        <v>1453</v>
      </c>
      <c r="N2334" t="s">
        <v>1454</v>
      </c>
      <c r="O2334" t="s">
        <v>1455</v>
      </c>
      <c r="P2334" t="s">
        <v>1456</v>
      </c>
      <c r="Q2334" t="s">
        <v>1457</v>
      </c>
      <c r="R2334">
        <v>2030990</v>
      </c>
      <c r="S2334" t="s">
        <v>1459</v>
      </c>
      <c r="T2334">
        <v>11764.704</v>
      </c>
      <c r="U2334">
        <v>14</v>
      </c>
      <c r="V2334">
        <v>11764.704</v>
      </c>
      <c r="W2334">
        <v>14</v>
      </c>
      <c r="X2334">
        <v>9660</v>
      </c>
      <c r="Y2334">
        <v>2104.7040000000002</v>
      </c>
      <c r="Z2334">
        <v>2030990</v>
      </c>
    </row>
    <row r="2335" spans="1:26" x14ac:dyDescent="0.2">
      <c r="A2335" s="27">
        <v>46080</v>
      </c>
      <c r="B2335" t="s">
        <v>14</v>
      </c>
      <c r="C2335" t="s">
        <v>1543</v>
      </c>
      <c r="D2335" t="s">
        <v>1543</v>
      </c>
      <c r="E2335" t="s">
        <v>1626</v>
      </c>
      <c r="F2335" t="s">
        <v>125</v>
      </c>
      <c r="G2335" t="s">
        <v>481</v>
      </c>
      <c r="H2335" t="s">
        <v>1065</v>
      </c>
      <c r="I2335" t="s">
        <v>1642</v>
      </c>
      <c r="J2335" t="s">
        <v>1450</v>
      </c>
      <c r="K2335" t="s">
        <v>1451</v>
      </c>
      <c r="L2335" t="s">
        <v>1452</v>
      </c>
      <c r="M2335" t="s">
        <v>1453</v>
      </c>
      <c r="N2335" t="s">
        <v>1454</v>
      </c>
      <c r="O2335" t="s">
        <v>1455</v>
      </c>
      <c r="P2335" t="s">
        <v>1456</v>
      </c>
      <c r="Q2335" t="s">
        <v>1457</v>
      </c>
      <c r="R2335">
        <v>2030991</v>
      </c>
      <c r="S2335" t="s">
        <v>1463</v>
      </c>
      <c r="T2335">
        <v>3361.3440000000001</v>
      </c>
      <c r="U2335">
        <v>4</v>
      </c>
      <c r="V2335">
        <v>3361.3440000000001</v>
      </c>
      <c r="W2335">
        <v>4</v>
      </c>
      <c r="X2335">
        <v>2740</v>
      </c>
      <c r="Y2335">
        <v>621.34400000000005</v>
      </c>
      <c r="Z2335">
        <v>2030991</v>
      </c>
    </row>
    <row r="2336" spans="1:26" x14ac:dyDescent="0.2">
      <c r="A2336" s="27">
        <v>46080</v>
      </c>
      <c r="B2336" t="s">
        <v>14</v>
      </c>
      <c r="C2336" t="s">
        <v>1543</v>
      </c>
      <c r="D2336" t="s">
        <v>1543</v>
      </c>
      <c r="E2336" t="s">
        <v>1626</v>
      </c>
      <c r="F2336" t="s">
        <v>125</v>
      </c>
      <c r="G2336" t="s">
        <v>481</v>
      </c>
      <c r="H2336" t="s">
        <v>1065</v>
      </c>
      <c r="I2336" t="s">
        <v>1642</v>
      </c>
      <c r="J2336" t="s">
        <v>1450</v>
      </c>
      <c r="K2336" t="s">
        <v>1451</v>
      </c>
      <c r="L2336" t="s">
        <v>1452</v>
      </c>
      <c r="M2336" t="s">
        <v>1453</v>
      </c>
      <c r="N2336" t="s">
        <v>1454</v>
      </c>
      <c r="O2336" t="s">
        <v>1455</v>
      </c>
      <c r="P2336" t="s">
        <v>1456</v>
      </c>
      <c r="Q2336" t="s">
        <v>1457</v>
      </c>
      <c r="R2336">
        <v>2039041</v>
      </c>
      <c r="S2336" t="s">
        <v>1460</v>
      </c>
      <c r="T2336">
        <v>2521.0079999999998</v>
      </c>
      <c r="U2336">
        <v>3</v>
      </c>
      <c r="V2336">
        <v>2521.0079999999998</v>
      </c>
      <c r="W2336">
        <v>3</v>
      </c>
      <c r="X2336">
        <v>2064</v>
      </c>
      <c r="Y2336">
        <v>457.00799999999998</v>
      </c>
      <c r="Z2336">
        <v>2039041</v>
      </c>
    </row>
    <row r="2337" spans="1:26" x14ac:dyDescent="0.2">
      <c r="A2337" s="27">
        <v>46080</v>
      </c>
      <c r="B2337" t="s">
        <v>14</v>
      </c>
      <c r="C2337" t="s">
        <v>1543</v>
      </c>
      <c r="D2337" t="s">
        <v>1543</v>
      </c>
      <c r="E2337" t="s">
        <v>1626</v>
      </c>
      <c r="F2337" t="s">
        <v>125</v>
      </c>
      <c r="G2337" t="s">
        <v>481</v>
      </c>
      <c r="H2337" t="s">
        <v>1065</v>
      </c>
      <c r="I2337" t="s">
        <v>1642</v>
      </c>
      <c r="J2337" t="s">
        <v>1450</v>
      </c>
      <c r="K2337" t="s">
        <v>1451</v>
      </c>
      <c r="L2337" t="s">
        <v>1452</v>
      </c>
      <c r="M2337" t="s">
        <v>1453</v>
      </c>
      <c r="N2337" t="s">
        <v>1454</v>
      </c>
      <c r="O2337" t="s">
        <v>1455</v>
      </c>
      <c r="P2337" t="s">
        <v>1456</v>
      </c>
      <c r="Q2337" t="s">
        <v>1457</v>
      </c>
      <c r="R2337">
        <v>2048972</v>
      </c>
      <c r="S2337" t="s">
        <v>1461</v>
      </c>
      <c r="T2337">
        <v>2521.0079999999998</v>
      </c>
      <c r="U2337">
        <v>3</v>
      </c>
      <c r="V2337">
        <v>2521.0079999999998</v>
      </c>
      <c r="W2337">
        <v>3</v>
      </c>
      <c r="X2337">
        <v>2055</v>
      </c>
      <c r="Y2337">
        <v>466.00799999999998</v>
      </c>
      <c r="Z2337">
        <v>2048972</v>
      </c>
    </row>
    <row r="2338" spans="1:26" x14ac:dyDescent="0.2">
      <c r="A2338" s="27">
        <v>46080</v>
      </c>
      <c r="B2338" t="s">
        <v>14</v>
      </c>
      <c r="C2338" t="s">
        <v>1543</v>
      </c>
      <c r="D2338" t="s">
        <v>1543</v>
      </c>
      <c r="E2338" t="s">
        <v>1626</v>
      </c>
      <c r="F2338" t="s">
        <v>125</v>
      </c>
      <c r="G2338" t="s">
        <v>481</v>
      </c>
      <c r="H2338" t="s">
        <v>1268</v>
      </c>
      <c r="I2338" t="s">
        <v>1643</v>
      </c>
      <c r="J2338" t="s">
        <v>1450</v>
      </c>
      <c r="K2338" t="s">
        <v>1451</v>
      </c>
      <c r="L2338" t="s">
        <v>1452</v>
      </c>
      <c r="M2338" t="s">
        <v>1453</v>
      </c>
      <c r="N2338" t="s">
        <v>1454</v>
      </c>
      <c r="O2338" t="s">
        <v>1455</v>
      </c>
      <c r="P2338" t="s">
        <v>1456</v>
      </c>
      <c r="Q2338" t="s">
        <v>1457</v>
      </c>
      <c r="R2338">
        <v>2030990</v>
      </c>
      <c r="S2338" t="s">
        <v>1459</v>
      </c>
      <c r="T2338">
        <v>19327.727999999999</v>
      </c>
      <c r="U2338">
        <v>23</v>
      </c>
      <c r="V2338">
        <v>19327.727999999999</v>
      </c>
      <c r="W2338">
        <v>23</v>
      </c>
      <c r="X2338">
        <v>15893</v>
      </c>
      <c r="Y2338">
        <v>3434.7280000000001</v>
      </c>
      <c r="Z2338">
        <v>2030990</v>
      </c>
    </row>
    <row r="2339" spans="1:26" x14ac:dyDescent="0.2">
      <c r="A2339" s="27">
        <v>46080</v>
      </c>
      <c r="B2339" t="s">
        <v>14</v>
      </c>
      <c r="C2339" t="s">
        <v>1543</v>
      </c>
      <c r="D2339" t="s">
        <v>1543</v>
      </c>
      <c r="E2339" t="s">
        <v>1626</v>
      </c>
      <c r="F2339" t="s">
        <v>125</v>
      </c>
      <c r="G2339" t="s">
        <v>481</v>
      </c>
      <c r="H2339" t="s">
        <v>1268</v>
      </c>
      <c r="I2339" t="s">
        <v>1643</v>
      </c>
      <c r="J2339" t="s">
        <v>1450</v>
      </c>
      <c r="K2339" t="s">
        <v>1451</v>
      </c>
      <c r="L2339" t="s">
        <v>1452</v>
      </c>
      <c r="M2339" t="s">
        <v>1453</v>
      </c>
      <c r="N2339" t="s">
        <v>1454</v>
      </c>
      <c r="O2339" t="s">
        <v>1455</v>
      </c>
      <c r="P2339" t="s">
        <v>1456</v>
      </c>
      <c r="Q2339" t="s">
        <v>1457</v>
      </c>
      <c r="R2339">
        <v>2030991</v>
      </c>
      <c r="S2339" t="s">
        <v>1463</v>
      </c>
      <c r="T2339">
        <v>9243.6959999999999</v>
      </c>
      <c r="U2339">
        <v>11</v>
      </c>
      <c r="V2339">
        <v>9243.6959999999999</v>
      </c>
      <c r="W2339">
        <v>11</v>
      </c>
      <c r="X2339">
        <v>7590</v>
      </c>
      <c r="Y2339">
        <v>1653.6959999999999</v>
      </c>
      <c r="Z2339">
        <v>2030991</v>
      </c>
    </row>
    <row r="2340" spans="1:26" x14ac:dyDescent="0.2">
      <c r="A2340" s="27">
        <v>46080</v>
      </c>
      <c r="B2340" t="s">
        <v>14</v>
      </c>
      <c r="C2340" t="s">
        <v>1543</v>
      </c>
      <c r="D2340" t="s">
        <v>1543</v>
      </c>
      <c r="E2340" t="s">
        <v>1626</v>
      </c>
      <c r="F2340" t="s">
        <v>125</v>
      </c>
      <c r="G2340" t="s">
        <v>481</v>
      </c>
      <c r="H2340" t="s">
        <v>1268</v>
      </c>
      <c r="I2340" t="s">
        <v>1643</v>
      </c>
      <c r="J2340" t="s">
        <v>1450</v>
      </c>
      <c r="K2340" t="s">
        <v>1451</v>
      </c>
      <c r="L2340" t="s">
        <v>1452</v>
      </c>
      <c r="M2340" t="s">
        <v>1453</v>
      </c>
      <c r="N2340" t="s">
        <v>1454</v>
      </c>
      <c r="O2340" t="s">
        <v>1455</v>
      </c>
      <c r="P2340" t="s">
        <v>1456</v>
      </c>
      <c r="Q2340" t="s">
        <v>1457</v>
      </c>
      <c r="R2340">
        <v>2039041</v>
      </c>
      <c r="S2340" t="s">
        <v>1460</v>
      </c>
      <c r="T2340">
        <v>17647.056</v>
      </c>
      <c r="U2340">
        <v>21</v>
      </c>
      <c r="V2340">
        <v>17647.056</v>
      </c>
      <c r="W2340">
        <v>21</v>
      </c>
      <c r="X2340">
        <v>14490</v>
      </c>
      <c r="Y2340">
        <v>3157.056</v>
      </c>
      <c r="Z2340">
        <v>2039041</v>
      </c>
    </row>
    <row r="2341" spans="1:26" x14ac:dyDescent="0.2">
      <c r="A2341" s="27">
        <v>46080</v>
      </c>
      <c r="B2341" t="s">
        <v>14</v>
      </c>
      <c r="C2341" t="s">
        <v>1543</v>
      </c>
      <c r="D2341" t="s">
        <v>1543</v>
      </c>
      <c r="E2341" t="s">
        <v>1626</v>
      </c>
      <c r="F2341" t="s">
        <v>125</v>
      </c>
      <c r="G2341" t="s">
        <v>481</v>
      </c>
      <c r="H2341" t="s">
        <v>1268</v>
      </c>
      <c r="I2341" t="s">
        <v>1643</v>
      </c>
      <c r="J2341" t="s">
        <v>1450</v>
      </c>
      <c r="K2341" t="s">
        <v>1451</v>
      </c>
      <c r="L2341" t="s">
        <v>1452</v>
      </c>
      <c r="M2341" t="s">
        <v>1453</v>
      </c>
      <c r="N2341" t="s">
        <v>1454</v>
      </c>
      <c r="O2341" t="s">
        <v>1455</v>
      </c>
      <c r="P2341" t="s">
        <v>1456</v>
      </c>
      <c r="Q2341" t="s">
        <v>1457</v>
      </c>
      <c r="R2341">
        <v>2048972</v>
      </c>
      <c r="S2341" t="s">
        <v>1461</v>
      </c>
      <c r="T2341">
        <v>16806.72</v>
      </c>
      <c r="U2341">
        <v>20</v>
      </c>
      <c r="V2341">
        <v>16806.72</v>
      </c>
      <c r="W2341">
        <v>20</v>
      </c>
      <c r="X2341">
        <v>13720</v>
      </c>
      <c r="Y2341">
        <v>3086.72</v>
      </c>
      <c r="Z2341">
        <v>2048972</v>
      </c>
    </row>
    <row r="2342" spans="1:26" x14ac:dyDescent="0.2">
      <c r="A2342" s="27">
        <v>46080</v>
      </c>
      <c r="B2342" t="s">
        <v>14</v>
      </c>
      <c r="C2342" t="s">
        <v>1543</v>
      </c>
      <c r="D2342" t="s">
        <v>1543</v>
      </c>
      <c r="E2342" t="s">
        <v>1644</v>
      </c>
      <c r="F2342" t="s">
        <v>1470</v>
      </c>
      <c r="G2342" t="s">
        <v>333</v>
      </c>
      <c r="H2342" t="s">
        <v>1288</v>
      </c>
      <c r="I2342" t="s">
        <v>1645</v>
      </c>
      <c r="J2342" t="s">
        <v>1450</v>
      </c>
      <c r="K2342" t="s">
        <v>1451</v>
      </c>
      <c r="L2342" t="s">
        <v>1452</v>
      </c>
      <c r="M2342" t="s">
        <v>1453</v>
      </c>
      <c r="N2342" t="s">
        <v>1454</v>
      </c>
      <c r="O2342" t="s">
        <v>1455</v>
      </c>
      <c r="P2342" t="s">
        <v>1456</v>
      </c>
      <c r="Q2342" t="s">
        <v>1457</v>
      </c>
      <c r="R2342">
        <v>2001113</v>
      </c>
      <c r="S2342" t="s">
        <v>1458</v>
      </c>
      <c r="T2342">
        <v>6722.6880000000001</v>
      </c>
      <c r="U2342">
        <v>8</v>
      </c>
      <c r="V2342">
        <v>6722.6880000000001</v>
      </c>
      <c r="W2342">
        <v>8</v>
      </c>
      <c r="X2342">
        <v>5488</v>
      </c>
      <c r="Y2342">
        <v>1234.6880000000001</v>
      </c>
      <c r="Z2342">
        <v>2001113</v>
      </c>
    </row>
    <row r="2343" spans="1:26" x14ac:dyDescent="0.2">
      <c r="A2343" s="27">
        <v>46080</v>
      </c>
      <c r="B2343" t="s">
        <v>14</v>
      </c>
      <c r="C2343" t="s">
        <v>1543</v>
      </c>
      <c r="D2343" t="s">
        <v>1543</v>
      </c>
      <c r="E2343" t="s">
        <v>1644</v>
      </c>
      <c r="F2343" t="s">
        <v>1470</v>
      </c>
      <c r="G2343" t="s">
        <v>333</v>
      </c>
      <c r="H2343" t="s">
        <v>1288</v>
      </c>
      <c r="I2343" t="s">
        <v>1645</v>
      </c>
      <c r="J2343" t="s">
        <v>1450</v>
      </c>
      <c r="K2343" t="s">
        <v>1451</v>
      </c>
      <c r="L2343" t="s">
        <v>1452</v>
      </c>
      <c r="M2343" t="s">
        <v>1453</v>
      </c>
      <c r="N2343" t="s">
        <v>1454</v>
      </c>
      <c r="O2343" t="s">
        <v>1455</v>
      </c>
      <c r="P2343" t="s">
        <v>1456</v>
      </c>
      <c r="Q2343" t="s">
        <v>1457</v>
      </c>
      <c r="R2343">
        <v>2030991</v>
      </c>
      <c r="S2343" t="s">
        <v>1463</v>
      </c>
      <c r="T2343">
        <v>5042.0159999999996</v>
      </c>
      <c r="U2343">
        <v>6</v>
      </c>
      <c r="V2343">
        <v>5042.0159999999996</v>
      </c>
      <c r="W2343">
        <v>6</v>
      </c>
      <c r="X2343">
        <v>4146</v>
      </c>
      <c r="Y2343">
        <v>896.01599999999996</v>
      </c>
      <c r="Z2343">
        <v>2030991</v>
      </c>
    </row>
    <row r="2344" spans="1:26" x14ac:dyDescent="0.2">
      <c r="A2344" s="27">
        <v>46080</v>
      </c>
      <c r="B2344" t="s">
        <v>14</v>
      </c>
      <c r="C2344" t="s">
        <v>1543</v>
      </c>
      <c r="D2344" t="s">
        <v>1543</v>
      </c>
      <c r="E2344" t="s">
        <v>1644</v>
      </c>
      <c r="F2344" t="s">
        <v>1470</v>
      </c>
      <c r="G2344" t="s">
        <v>333</v>
      </c>
      <c r="H2344" t="s">
        <v>1288</v>
      </c>
      <c r="I2344" t="s">
        <v>1645</v>
      </c>
      <c r="J2344" t="s">
        <v>1450</v>
      </c>
      <c r="K2344" t="s">
        <v>1451</v>
      </c>
      <c r="L2344" t="s">
        <v>1452</v>
      </c>
      <c r="M2344" t="s">
        <v>1453</v>
      </c>
      <c r="N2344" t="s">
        <v>1454</v>
      </c>
      <c r="O2344" t="s">
        <v>1455</v>
      </c>
      <c r="P2344" t="s">
        <v>1456</v>
      </c>
      <c r="Q2344" t="s">
        <v>1457</v>
      </c>
      <c r="R2344">
        <v>2039041</v>
      </c>
      <c r="S2344" t="s">
        <v>1460</v>
      </c>
      <c r="T2344">
        <v>6722.6880000000001</v>
      </c>
      <c r="U2344">
        <v>8</v>
      </c>
      <c r="V2344">
        <v>6722.6880000000001</v>
      </c>
      <c r="W2344">
        <v>8</v>
      </c>
      <c r="X2344">
        <v>5528</v>
      </c>
      <c r="Y2344">
        <v>1194.6880000000001</v>
      </c>
      <c r="Z2344">
        <v>2039041</v>
      </c>
    </row>
    <row r="2345" spans="1:26" x14ac:dyDescent="0.2">
      <c r="A2345" s="27">
        <v>46080</v>
      </c>
      <c r="B2345" t="s">
        <v>14</v>
      </c>
      <c r="C2345" t="s">
        <v>1543</v>
      </c>
      <c r="D2345" t="s">
        <v>1543</v>
      </c>
      <c r="E2345" t="s">
        <v>1644</v>
      </c>
      <c r="F2345" t="s">
        <v>1470</v>
      </c>
      <c r="G2345" t="s">
        <v>333</v>
      </c>
      <c r="H2345" t="s">
        <v>1288</v>
      </c>
      <c r="I2345" t="s">
        <v>1645</v>
      </c>
      <c r="J2345" t="s">
        <v>1450</v>
      </c>
      <c r="K2345" t="s">
        <v>1451</v>
      </c>
      <c r="L2345" t="s">
        <v>1452</v>
      </c>
      <c r="M2345" t="s">
        <v>1453</v>
      </c>
      <c r="N2345" t="s">
        <v>1454</v>
      </c>
      <c r="O2345" t="s">
        <v>1455</v>
      </c>
      <c r="P2345" t="s">
        <v>1456</v>
      </c>
      <c r="Q2345" t="s">
        <v>1457</v>
      </c>
      <c r="R2345">
        <v>2048972</v>
      </c>
      <c r="S2345" t="s">
        <v>1461</v>
      </c>
      <c r="T2345">
        <v>2521.0079999999998</v>
      </c>
      <c r="U2345">
        <v>3</v>
      </c>
      <c r="V2345">
        <v>2521.0079999999998</v>
      </c>
      <c r="W2345">
        <v>3</v>
      </c>
      <c r="X2345">
        <v>2058</v>
      </c>
      <c r="Y2345">
        <v>463.00799999999998</v>
      </c>
      <c r="Z2345">
        <v>2048972</v>
      </c>
    </row>
    <row r="2346" spans="1:26" x14ac:dyDescent="0.2">
      <c r="A2346" s="27">
        <v>46080</v>
      </c>
      <c r="B2346" t="s">
        <v>14</v>
      </c>
      <c r="C2346" t="s">
        <v>1543</v>
      </c>
      <c r="D2346" t="s">
        <v>1543</v>
      </c>
      <c r="E2346" t="s">
        <v>1644</v>
      </c>
      <c r="F2346" t="s">
        <v>1470</v>
      </c>
      <c r="G2346" t="s">
        <v>591</v>
      </c>
      <c r="H2346" t="s">
        <v>1129</v>
      </c>
      <c r="I2346" t="s">
        <v>1646</v>
      </c>
      <c r="J2346" t="s">
        <v>1450</v>
      </c>
      <c r="K2346" t="s">
        <v>1451</v>
      </c>
      <c r="L2346" t="s">
        <v>1452</v>
      </c>
      <c r="M2346" t="s">
        <v>1453</v>
      </c>
      <c r="N2346" t="s">
        <v>1454</v>
      </c>
      <c r="O2346" t="s">
        <v>1455</v>
      </c>
      <c r="P2346" t="s">
        <v>1456</v>
      </c>
      <c r="Q2346" t="s">
        <v>1457</v>
      </c>
      <c r="R2346">
        <v>2001113</v>
      </c>
      <c r="S2346" t="s">
        <v>1458</v>
      </c>
      <c r="T2346">
        <v>2521.0079999999998</v>
      </c>
      <c r="U2346">
        <v>3</v>
      </c>
      <c r="V2346">
        <v>2521.0079999999998</v>
      </c>
      <c r="W2346">
        <v>3</v>
      </c>
      <c r="X2346">
        <v>2031</v>
      </c>
      <c r="Y2346">
        <v>490.00799999999998</v>
      </c>
      <c r="Z2346">
        <v>2001113</v>
      </c>
    </row>
    <row r="2347" spans="1:26" x14ac:dyDescent="0.2">
      <c r="A2347" s="27">
        <v>46080</v>
      </c>
      <c r="B2347" t="s">
        <v>14</v>
      </c>
      <c r="C2347" t="s">
        <v>1543</v>
      </c>
      <c r="D2347" t="s">
        <v>1543</v>
      </c>
      <c r="E2347" t="s">
        <v>1644</v>
      </c>
      <c r="F2347" t="s">
        <v>1470</v>
      </c>
      <c r="G2347" t="s">
        <v>591</v>
      </c>
      <c r="H2347" t="s">
        <v>1129</v>
      </c>
      <c r="I2347" t="s">
        <v>1646</v>
      </c>
      <c r="J2347" t="s">
        <v>1450</v>
      </c>
      <c r="K2347" t="s">
        <v>1451</v>
      </c>
      <c r="L2347" t="s">
        <v>1452</v>
      </c>
      <c r="M2347" t="s">
        <v>1453</v>
      </c>
      <c r="N2347" t="s">
        <v>1454</v>
      </c>
      <c r="O2347" t="s">
        <v>1455</v>
      </c>
      <c r="P2347" t="s">
        <v>1456</v>
      </c>
      <c r="Q2347" t="s">
        <v>1457</v>
      </c>
      <c r="R2347">
        <v>2030990</v>
      </c>
      <c r="S2347" t="s">
        <v>1459</v>
      </c>
      <c r="T2347">
        <v>9243.6959999999999</v>
      </c>
      <c r="U2347">
        <v>11</v>
      </c>
      <c r="V2347">
        <v>9243.6959999999999</v>
      </c>
      <c r="W2347">
        <v>11</v>
      </c>
      <c r="X2347">
        <v>7370</v>
      </c>
      <c r="Y2347">
        <v>1873.6959999999999</v>
      </c>
      <c r="Z2347">
        <v>2030990</v>
      </c>
    </row>
    <row r="2348" spans="1:26" x14ac:dyDescent="0.2">
      <c r="A2348" s="27">
        <v>46080</v>
      </c>
      <c r="B2348" t="s">
        <v>14</v>
      </c>
      <c r="C2348" t="s">
        <v>1543</v>
      </c>
      <c r="D2348" t="s">
        <v>1543</v>
      </c>
      <c r="E2348" t="s">
        <v>1644</v>
      </c>
      <c r="F2348" t="s">
        <v>1470</v>
      </c>
      <c r="G2348" t="s">
        <v>591</v>
      </c>
      <c r="H2348" t="s">
        <v>1129</v>
      </c>
      <c r="I2348" t="s">
        <v>1646</v>
      </c>
      <c r="J2348" t="s">
        <v>1450</v>
      </c>
      <c r="K2348" t="s">
        <v>1451</v>
      </c>
      <c r="L2348" t="s">
        <v>1452</v>
      </c>
      <c r="M2348" t="s">
        <v>1453</v>
      </c>
      <c r="N2348" t="s">
        <v>1454</v>
      </c>
      <c r="O2348" t="s">
        <v>1455</v>
      </c>
      <c r="P2348" t="s">
        <v>1456</v>
      </c>
      <c r="Q2348" t="s">
        <v>1457</v>
      </c>
      <c r="R2348">
        <v>2030991</v>
      </c>
      <c r="S2348" t="s">
        <v>1463</v>
      </c>
      <c r="T2348">
        <v>1680.672</v>
      </c>
      <c r="U2348">
        <v>2</v>
      </c>
      <c r="V2348">
        <v>1680.672</v>
      </c>
      <c r="W2348">
        <v>2</v>
      </c>
      <c r="X2348">
        <v>1364</v>
      </c>
      <c r="Y2348">
        <v>316.67200000000003</v>
      </c>
      <c r="Z2348">
        <v>2030991</v>
      </c>
    </row>
    <row r="2349" spans="1:26" x14ac:dyDescent="0.2">
      <c r="A2349" s="27">
        <v>46080</v>
      </c>
      <c r="B2349" t="s">
        <v>14</v>
      </c>
      <c r="C2349" t="s">
        <v>1543</v>
      </c>
      <c r="D2349" t="s">
        <v>1543</v>
      </c>
      <c r="E2349" t="s">
        <v>1644</v>
      </c>
      <c r="F2349" t="s">
        <v>1470</v>
      </c>
      <c r="G2349" t="s">
        <v>591</v>
      </c>
      <c r="H2349" t="s">
        <v>1129</v>
      </c>
      <c r="I2349" t="s">
        <v>1646</v>
      </c>
      <c r="J2349" t="s">
        <v>1450</v>
      </c>
      <c r="K2349" t="s">
        <v>1451</v>
      </c>
      <c r="L2349" t="s">
        <v>1452</v>
      </c>
      <c r="M2349" t="s">
        <v>1453</v>
      </c>
      <c r="N2349" t="s">
        <v>1454</v>
      </c>
      <c r="O2349" t="s">
        <v>1455</v>
      </c>
      <c r="P2349" t="s">
        <v>1456</v>
      </c>
      <c r="Q2349" t="s">
        <v>1457</v>
      </c>
      <c r="R2349">
        <v>2039041</v>
      </c>
      <c r="S2349" t="s">
        <v>1460</v>
      </c>
      <c r="T2349">
        <v>3361.3440000000001</v>
      </c>
      <c r="U2349">
        <v>4</v>
      </c>
      <c r="V2349">
        <v>3361.3440000000001</v>
      </c>
      <c r="W2349">
        <v>4</v>
      </c>
      <c r="X2349">
        <v>2760</v>
      </c>
      <c r="Y2349">
        <v>601.34400000000005</v>
      </c>
      <c r="Z2349">
        <v>2039041</v>
      </c>
    </row>
    <row r="2350" spans="1:26" x14ac:dyDescent="0.2">
      <c r="A2350" s="27">
        <v>46080</v>
      </c>
      <c r="B2350" t="s">
        <v>14</v>
      </c>
      <c r="C2350" t="s">
        <v>1543</v>
      </c>
      <c r="D2350" t="s">
        <v>1543</v>
      </c>
      <c r="E2350" t="s">
        <v>1644</v>
      </c>
      <c r="F2350" t="s">
        <v>1470</v>
      </c>
      <c r="G2350" t="s">
        <v>591</v>
      </c>
      <c r="H2350" t="s">
        <v>1129</v>
      </c>
      <c r="I2350" t="s">
        <v>1646</v>
      </c>
      <c r="J2350" t="s">
        <v>1450</v>
      </c>
      <c r="K2350" t="s">
        <v>1451</v>
      </c>
      <c r="L2350" t="s">
        <v>1452</v>
      </c>
      <c r="M2350" t="s">
        <v>1453</v>
      </c>
      <c r="N2350" t="s">
        <v>1454</v>
      </c>
      <c r="O2350" t="s">
        <v>1455</v>
      </c>
      <c r="P2350" t="s">
        <v>1456</v>
      </c>
      <c r="Q2350" t="s">
        <v>1457</v>
      </c>
      <c r="R2350">
        <v>2048972</v>
      </c>
      <c r="S2350" t="s">
        <v>1461</v>
      </c>
      <c r="T2350">
        <v>840.33600000000001</v>
      </c>
      <c r="U2350">
        <v>1</v>
      </c>
      <c r="V2350">
        <v>840.33600000000001</v>
      </c>
      <c r="W2350">
        <v>1</v>
      </c>
      <c r="X2350">
        <v>672</v>
      </c>
      <c r="Y2350">
        <v>168.33600000000001</v>
      </c>
      <c r="Z2350">
        <v>2048972</v>
      </c>
    </row>
    <row r="2351" spans="1:26" x14ac:dyDescent="0.2">
      <c r="A2351" s="27">
        <v>46080</v>
      </c>
      <c r="B2351" t="s">
        <v>14</v>
      </c>
      <c r="C2351" t="s">
        <v>1543</v>
      </c>
      <c r="D2351" t="s">
        <v>1543</v>
      </c>
      <c r="E2351" t="s">
        <v>1644</v>
      </c>
      <c r="F2351" t="s">
        <v>1470</v>
      </c>
      <c r="G2351" t="s">
        <v>130</v>
      </c>
      <c r="H2351" t="s">
        <v>249</v>
      </c>
      <c r="I2351" t="s">
        <v>1647</v>
      </c>
      <c r="J2351" t="s">
        <v>1450</v>
      </c>
      <c r="K2351" t="s">
        <v>1451</v>
      </c>
      <c r="L2351" t="s">
        <v>1452</v>
      </c>
      <c r="M2351" t="s">
        <v>1453</v>
      </c>
      <c r="N2351" t="s">
        <v>1454</v>
      </c>
      <c r="O2351" t="s">
        <v>1455</v>
      </c>
      <c r="P2351" t="s">
        <v>1456</v>
      </c>
      <c r="Q2351" t="s">
        <v>1457</v>
      </c>
      <c r="R2351">
        <v>2001113</v>
      </c>
      <c r="S2351" t="s">
        <v>1458</v>
      </c>
      <c r="T2351">
        <v>10924.368</v>
      </c>
      <c r="U2351">
        <v>13</v>
      </c>
      <c r="V2351">
        <v>10924.368</v>
      </c>
      <c r="W2351">
        <v>13</v>
      </c>
      <c r="X2351">
        <v>8918</v>
      </c>
      <c r="Y2351">
        <v>2006.3679999999999</v>
      </c>
      <c r="Z2351">
        <v>2001113</v>
      </c>
    </row>
    <row r="2352" spans="1:26" x14ac:dyDescent="0.2">
      <c r="A2352" s="27">
        <v>46080</v>
      </c>
      <c r="B2352" t="s">
        <v>14</v>
      </c>
      <c r="C2352" t="s">
        <v>1543</v>
      </c>
      <c r="D2352" t="s">
        <v>1543</v>
      </c>
      <c r="E2352" t="s">
        <v>1644</v>
      </c>
      <c r="F2352" t="s">
        <v>1470</v>
      </c>
      <c r="G2352" t="s">
        <v>130</v>
      </c>
      <c r="H2352" t="s">
        <v>249</v>
      </c>
      <c r="I2352" t="s">
        <v>1647</v>
      </c>
      <c r="J2352" t="s">
        <v>1450</v>
      </c>
      <c r="K2352" t="s">
        <v>1451</v>
      </c>
      <c r="L2352" t="s">
        <v>1452</v>
      </c>
      <c r="M2352" t="s">
        <v>1453</v>
      </c>
      <c r="N2352" t="s">
        <v>1454</v>
      </c>
      <c r="O2352" t="s">
        <v>1455</v>
      </c>
      <c r="P2352" t="s">
        <v>1456</v>
      </c>
      <c r="Q2352" t="s">
        <v>1457</v>
      </c>
      <c r="R2352">
        <v>2030990</v>
      </c>
      <c r="S2352" t="s">
        <v>1459</v>
      </c>
      <c r="T2352">
        <v>19327.728599999999</v>
      </c>
      <c r="U2352">
        <v>23</v>
      </c>
      <c r="V2352">
        <v>19327.728599999999</v>
      </c>
      <c r="W2352">
        <v>23</v>
      </c>
      <c r="X2352">
        <v>15893</v>
      </c>
      <c r="Y2352">
        <v>3434.7285999999999</v>
      </c>
      <c r="Z2352">
        <v>2030990</v>
      </c>
    </row>
    <row r="2353" spans="1:26" x14ac:dyDescent="0.2">
      <c r="A2353" s="27">
        <v>46080</v>
      </c>
      <c r="B2353" t="s">
        <v>14</v>
      </c>
      <c r="C2353" t="s">
        <v>1543</v>
      </c>
      <c r="D2353" t="s">
        <v>1543</v>
      </c>
      <c r="E2353" t="s">
        <v>1644</v>
      </c>
      <c r="F2353" t="s">
        <v>1470</v>
      </c>
      <c r="G2353" t="s">
        <v>130</v>
      </c>
      <c r="H2353" t="s">
        <v>249</v>
      </c>
      <c r="I2353" t="s">
        <v>1647</v>
      </c>
      <c r="J2353" t="s">
        <v>1450</v>
      </c>
      <c r="K2353" t="s">
        <v>1451</v>
      </c>
      <c r="L2353" t="s">
        <v>1452</v>
      </c>
      <c r="M2353" t="s">
        <v>1453</v>
      </c>
      <c r="N2353" t="s">
        <v>1454</v>
      </c>
      <c r="O2353" t="s">
        <v>1455</v>
      </c>
      <c r="P2353" t="s">
        <v>1456</v>
      </c>
      <c r="Q2353" t="s">
        <v>1457</v>
      </c>
      <c r="R2353">
        <v>2030991</v>
      </c>
      <c r="S2353" t="s">
        <v>1463</v>
      </c>
      <c r="T2353">
        <v>6722.6880000000001</v>
      </c>
      <c r="U2353">
        <v>8</v>
      </c>
      <c r="V2353">
        <v>6722.6880000000001</v>
      </c>
      <c r="W2353">
        <v>8</v>
      </c>
      <c r="X2353">
        <v>5520</v>
      </c>
      <c r="Y2353">
        <v>1202.6880000000001</v>
      </c>
      <c r="Z2353">
        <v>2030991</v>
      </c>
    </row>
    <row r="2354" spans="1:26" x14ac:dyDescent="0.2">
      <c r="A2354" s="27">
        <v>46080</v>
      </c>
      <c r="B2354" t="s">
        <v>14</v>
      </c>
      <c r="C2354" t="s">
        <v>1543</v>
      </c>
      <c r="D2354" t="s">
        <v>1543</v>
      </c>
      <c r="E2354" t="s">
        <v>1644</v>
      </c>
      <c r="F2354" t="s">
        <v>1470</v>
      </c>
      <c r="G2354" t="s">
        <v>130</v>
      </c>
      <c r="H2354" t="s">
        <v>249</v>
      </c>
      <c r="I2354" t="s">
        <v>1647</v>
      </c>
      <c r="J2354" t="s">
        <v>1450</v>
      </c>
      <c r="K2354" t="s">
        <v>1451</v>
      </c>
      <c r="L2354" t="s">
        <v>1452</v>
      </c>
      <c r="M2354" t="s">
        <v>1453</v>
      </c>
      <c r="N2354" t="s">
        <v>1454</v>
      </c>
      <c r="O2354" t="s">
        <v>1455</v>
      </c>
      <c r="P2354" t="s">
        <v>1456</v>
      </c>
      <c r="Q2354" t="s">
        <v>1457</v>
      </c>
      <c r="R2354">
        <v>2039041</v>
      </c>
      <c r="S2354" t="s">
        <v>1460</v>
      </c>
      <c r="T2354">
        <v>4201.68</v>
      </c>
      <c r="U2354">
        <v>5</v>
      </c>
      <c r="V2354">
        <v>4201.68</v>
      </c>
      <c r="W2354">
        <v>5</v>
      </c>
      <c r="X2354">
        <v>3430</v>
      </c>
      <c r="Y2354">
        <v>771.68</v>
      </c>
      <c r="Z2354">
        <v>2039041</v>
      </c>
    </row>
    <row r="2355" spans="1:26" x14ac:dyDescent="0.2">
      <c r="A2355" s="27">
        <v>46080</v>
      </c>
      <c r="B2355" t="s">
        <v>14</v>
      </c>
      <c r="C2355" t="s">
        <v>1543</v>
      </c>
      <c r="D2355" t="s">
        <v>1543</v>
      </c>
      <c r="E2355" t="s">
        <v>1644</v>
      </c>
      <c r="F2355" t="s">
        <v>1470</v>
      </c>
      <c r="G2355" t="s">
        <v>130</v>
      </c>
      <c r="H2355" t="s">
        <v>249</v>
      </c>
      <c r="I2355" t="s">
        <v>1647</v>
      </c>
      <c r="J2355" t="s">
        <v>1450</v>
      </c>
      <c r="K2355" t="s">
        <v>1451</v>
      </c>
      <c r="L2355" t="s">
        <v>1452</v>
      </c>
      <c r="M2355" t="s">
        <v>1453</v>
      </c>
      <c r="N2355" t="s">
        <v>1454</v>
      </c>
      <c r="O2355" t="s">
        <v>1455</v>
      </c>
      <c r="P2355" t="s">
        <v>1456</v>
      </c>
      <c r="Q2355" t="s">
        <v>1457</v>
      </c>
      <c r="R2355">
        <v>2048972</v>
      </c>
      <c r="S2355" t="s">
        <v>1461</v>
      </c>
      <c r="T2355">
        <v>4201.68</v>
      </c>
      <c r="U2355">
        <v>5</v>
      </c>
      <c r="V2355">
        <v>4201.68</v>
      </c>
      <c r="W2355">
        <v>5</v>
      </c>
      <c r="X2355">
        <v>3430</v>
      </c>
      <c r="Y2355">
        <v>771.68</v>
      </c>
      <c r="Z2355">
        <v>2048972</v>
      </c>
    </row>
    <row r="2356" spans="1:26" x14ac:dyDescent="0.2">
      <c r="A2356" s="27">
        <v>46080</v>
      </c>
      <c r="B2356" t="s">
        <v>14</v>
      </c>
      <c r="C2356" t="s">
        <v>1543</v>
      </c>
      <c r="D2356" t="s">
        <v>1543</v>
      </c>
      <c r="E2356" t="s">
        <v>1644</v>
      </c>
      <c r="F2356" t="s">
        <v>1470</v>
      </c>
      <c r="G2356" t="s">
        <v>383</v>
      </c>
      <c r="H2356" t="s">
        <v>1212</v>
      </c>
      <c r="I2356" t="s">
        <v>1648</v>
      </c>
      <c r="J2356" t="s">
        <v>1450</v>
      </c>
      <c r="K2356" t="s">
        <v>1451</v>
      </c>
      <c r="L2356" t="s">
        <v>1452</v>
      </c>
      <c r="M2356" t="s">
        <v>1453</v>
      </c>
      <c r="N2356" t="s">
        <v>1454</v>
      </c>
      <c r="O2356" t="s">
        <v>1455</v>
      </c>
      <c r="P2356" t="s">
        <v>1456</v>
      </c>
      <c r="Q2356" t="s">
        <v>1457</v>
      </c>
      <c r="R2356">
        <v>2001113</v>
      </c>
      <c r="S2356" t="s">
        <v>1458</v>
      </c>
      <c r="T2356">
        <v>2521.0079999999998</v>
      </c>
      <c r="U2356">
        <v>3</v>
      </c>
      <c r="V2356">
        <v>2521.0079999999998</v>
      </c>
      <c r="W2356">
        <v>3</v>
      </c>
      <c r="X2356">
        <v>2064</v>
      </c>
      <c r="Y2356">
        <v>457.00799999999998</v>
      </c>
      <c r="Z2356">
        <v>2001113</v>
      </c>
    </row>
    <row r="2357" spans="1:26" x14ac:dyDescent="0.2">
      <c r="A2357" s="27">
        <v>46080</v>
      </c>
      <c r="B2357" t="s">
        <v>14</v>
      </c>
      <c r="C2357" t="s">
        <v>1543</v>
      </c>
      <c r="D2357" t="s">
        <v>1543</v>
      </c>
      <c r="E2357" t="s">
        <v>1644</v>
      </c>
      <c r="F2357" t="s">
        <v>1470</v>
      </c>
      <c r="G2357" t="s">
        <v>383</v>
      </c>
      <c r="H2357" t="s">
        <v>1212</v>
      </c>
      <c r="I2357" t="s">
        <v>1648</v>
      </c>
      <c r="J2357" t="s">
        <v>1450</v>
      </c>
      <c r="K2357" t="s">
        <v>1451</v>
      </c>
      <c r="L2357" t="s">
        <v>1452</v>
      </c>
      <c r="M2357" t="s">
        <v>1453</v>
      </c>
      <c r="N2357" t="s">
        <v>1454</v>
      </c>
      <c r="O2357" t="s">
        <v>1455</v>
      </c>
      <c r="P2357" t="s">
        <v>1456</v>
      </c>
      <c r="Q2357" t="s">
        <v>1457</v>
      </c>
      <c r="R2357">
        <v>2030990</v>
      </c>
      <c r="S2357" t="s">
        <v>1459</v>
      </c>
      <c r="T2357">
        <v>3361.3440000000001</v>
      </c>
      <c r="U2357">
        <v>4</v>
      </c>
      <c r="V2357">
        <v>3361.3440000000001</v>
      </c>
      <c r="W2357">
        <v>4</v>
      </c>
      <c r="X2357">
        <v>2760</v>
      </c>
      <c r="Y2357">
        <v>601.34400000000005</v>
      </c>
      <c r="Z2357">
        <v>2030990</v>
      </c>
    </row>
    <row r="2358" spans="1:26" x14ac:dyDescent="0.2">
      <c r="A2358" s="27">
        <v>46080</v>
      </c>
      <c r="B2358" t="s">
        <v>14</v>
      </c>
      <c r="C2358" t="s">
        <v>1543</v>
      </c>
      <c r="D2358" t="s">
        <v>1543</v>
      </c>
      <c r="E2358" t="s">
        <v>1644</v>
      </c>
      <c r="F2358" t="s">
        <v>1470</v>
      </c>
      <c r="G2358" t="s">
        <v>383</v>
      </c>
      <c r="H2358" t="s">
        <v>1212</v>
      </c>
      <c r="I2358" t="s">
        <v>1648</v>
      </c>
      <c r="J2358" t="s">
        <v>1450</v>
      </c>
      <c r="K2358" t="s">
        <v>1451</v>
      </c>
      <c r="L2358" t="s">
        <v>1452</v>
      </c>
      <c r="M2358" t="s">
        <v>1453</v>
      </c>
      <c r="N2358" t="s">
        <v>1454</v>
      </c>
      <c r="O2358" t="s">
        <v>1455</v>
      </c>
      <c r="P2358" t="s">
        <v>1456</v>
      </c>
      <c r="Q2358" t="s">
        <v>1457</v>
      </c>
      <c r="R2358">
        <v>2030991</v>
      </c>
      <c r="S2358" t="s">
        <v>1463</v>
      </c>
      <c r="T2358">
        <v>12604.913</v>
      </c>
      <c r="U2358">
        <v>15</v>
      </c>
      <c r="V2358">
        <v>12604.913</v>
      </c>
      <c r="W2358">
        <v>15</v>
      </c>
      <c r="X2358">
        <v>10350</v>
      </c>
      <c r="Y2358">
        <v>2254.913</v>
      </c>
      <c r="Z2358">
        <v>2030991</v>
      </c>
    </row>
    <row r="2359" spans="1:26" x14ac:dyDescent="0.2">
      <c r="A2359" s="27">
        <v>46080</v>
      </c>
      <c r="B2359" t="s">
        <v>14</v>
      </c>
      <c r="C2359" t="s">
        <v>1543</v>
      </c>
      <c r="D2359" t="s">
        <v>1543</v>
      </c>
      <c r="E2359" t="s">
        <v>1644</v>
      </c>
      <c r="F2359" t="s">
        <v>1470</v>
      </c>
      <c r="G2359" t="s">
        <v>288</v>
      </c>
      <c r="H2359" t="s">
        <v>1057</v>
      </c>
      <c r="I2359" t="s">
        <v>1649</v>
      </c>
      <c r="J2359" t="s">
        <v>1450</v>
      </c>
      <c r="K2359" t="s">
        <v>1451</v>
      </c>
      <c r="L2359" t="s">
        <v>1452</v>
      </c>
      <c r="M2359" t="s">
        <v>1453</v>
      </c>
      <c r="N2359" t="s">
        <v>1454</v>
      </c>
      <c r="O2359" t="s">
        <v>1455</v>
      </c>
      <c r="P2359" t="s">
        <v>1456</v>
      </c>
      <c r="Q2359" t="s">
        <v>1457</v>
      </c>
      <c r="R2359">
        <v>2001113</v>
      </c>
      <c r="S2359" t="s">
        <v>1458</v>
      </c>
      <c r="T2359">
        <v>1680.672</v>
      </c>
      <c r="U2359">
        <v>2</v>
      </c>
      <c r="V2359">
        <v>1680.672</v>
      </c>
      <c r="W2359">
        <v>2</v>
      </c>
      <c r="X2359">
        <v>1372</v>
      </c>
      <c r="Y2359">
        <v>308.67200000000003</v>
      </c>
      <c r="Z2359">
        <v>2001113</v>
      </c>
    </row>
    <row r="2360" spans="1:26" x14ac:dyDescent="0.2">
      <c r="A2360" s="27">
        <v>46080</v>
      </c>
      <c r="B2360" t="s">
        <v>14</v>
      </c>
      <c r="C2360" t="s">
        <v>1543</v>
      </c>
      <c r="D2360" t="s">
        <v>1543</v>
      </c>
      <c r="E2360" t="s">
        <v>1644</v>
      </c>
      <c r="F2360" t="s">
        <v>1470</v>
      </c>
      <c r="G2360" t="s">
        <v>523</v>
      </c>
      <c r="H2360" t="s">
        <v>1074</v>
      </c>
      <c r="I2360" t="s">
        <v>1650</v>
      </c>
      <c r="J2360" t="s">
        <v>1450</v>
      </c>
      <c r="K2360" t="s">
        <v>1451</v>
      </c>
      <c r="L2360" t="s">
        <v>1452</v>
      </c>
      <c r="M2360" t="s">
        <v>1453</v>
      </c>
      <c r="N2360" t="s">
        <v>1454</v>
      </c>
      <c r="O2360" t="s">
        <v>1455</v>
      </c>
      <c r="P2360" t="s">
        <v>1456</v>
      </c>
      <c r="Q2360" t="s">
        <v>1457</v>
      </c>
      <c r="R2360">
        <v>2039041</v>
      </c>
      <c r="S2360" t="s">
        <v>1460</v>
      </c>
      <c r="T2360">
        <v>3361.3440000000001</v>
      </c>
      <c r="U2360">
        <v>4</v>
      </c>
      <c r="V2360">
        <v>3361.3440000000001</v>
      </c>
      <c r="W2360">
        <v>4</v>
      </c>
      <c r="X2360">
        <v>2760</v>
      </c>
      <c r="Y2360">
        <v>601.34400000000005</v>
      </c>
      <c r="Z2360">
        <v>2039041</v>
      </c>
    </row>
    <row r="2361" spans="1:26" x14ac:dyDescent="0.2">
      <c r="A2361" s="27">
        <v>46080</v>
      </c>
      <c r="B2361" t="s">
        <v>14</v>
      </c>
      <c r="C2361" t="s">
        <v>1543</v>
      </c>
      <c r="D2361" t="s">
        <v>1543</v>
      </c>
      <c r="E2361" t="s">
        <v>1644</v>
      </c>
      <c r="F2361" t="s">
        <v>1470</v>
      </c>
      <c r="G2361" t="s">
        <v>60</v>
      </c>
      <c r="H2361" t="s">
        <v>1047</v>
      </c>
      <c r="I2361" t="s">
        <v>1651</v>
      </c>
      <c r="J2361" t="s">
        <v>1450</v>
      </c>
      <c r="K2361" t="s">
        <v>1451</v>
      </c>
      <c r="L2361" t="s">
        <v>1452</v>
      </c>
      <c r="M2361" t="s">
        <v>1453</v>
      </c>
      <c r="N2361" t="s">
        <v>1454</v>
      </c>
      <c r="O2361" t="s">
        <v>1455</v>
      </c>
      <c r="P2361" t="s">
        <v>1456</v>
      </c>
      <c r="Q2361" t="s">
        <v>1457</v>
      </c>
      <c r="R2361">
        <v>2030991</v>
      </c>
      <c r="S2361" t="s">
        <v>1463</v>
      </c>
      <c r="T2361">
        <v>10924.368</v>
      </c>
      <c r="U2361">
        <v>13</v>
      </c>
      <c r="V2361">
        <v>10924.368</v>
      </c>
      <c r="W2361">
        <v>13</v>
      </c>
      <c r="X2361">
        <v>8892</v>
      </c>
      <c r="Y2361">
        <v>2032.3679999999999</v>
      </c>
      <c r="Z2361">
        <v>2030991</v>
      </c>
    </row>
    <row r="2362" spans="1:26" x14ac:dyDescent="0.2">
      <c r="A2362" s="27">
        <v>46080</v>
      </c>
      <c r="B2362" t="s">
        <v>14</v>
      </c>
      <c r="C2362" t="s">
        <v>1543</v>
      </c>
      <c r="D2362" t="s">
        <v>1543</v>
      </c>
      <c r="E2362" t="s">
        <v>1644</v>
      </c>
      <c r="F2362" t="s">
        <v>1470</v>
      </c>
      <c r="G2362" t="s">
        <v>60</v>
      </c>
      <c r="H2362" t="s">
        <v>1047</v>
      </c>
      <c r="I2362" t="s">
        <v>1651</v>
      </c>
      <c r="J2362" t="s">
        <v>1450</v>
      </c>
      <c r="K2362" t="s">
        <v>1451</v>
      </c>
      <c r="L2362" t="s">
        <v>1452</v>
      </c>
      <c r="M2362" t="s">
        <v>1453</v>
      </c>
      <c r="N2362" t="s">
        <v>1454</v>
      </c>
      <c r="O2362" t="s">
        <v>1455</v>
      </c>
      <c r="P2362" t="s">
        <v>1456</v>
      </c>
      <c r="Q2362" t="s">
        <v>1457</v>
      </c>
      <c r="R2362">
        <v>2048972</v>
      </c>
      <c r="S2362" t="s">
        <v>1461</v>
      </c>
      <c r="T2362">
        <v>7563.0240000000003</v>
      </c>
      <c r="U2362">
        <v>9</v>
      </c>
      <c r="V2362">
        <v>7563.0240000000003</v>
      </c>
      <c r="W2362">
        <v>9</v>
      </c>
      <c r="X2362">
        <v>6156</v>
      </c>
      <c r="Y2362">
        <v>1407.0239999999999</v>
      </c>
      <c r="Z2362">
        <v>2048972</v>
      </c>
    </row>
    <row r="2363" spans="1:26" x14ac:dyDescent="0.2">
      <c r="A2363" s="27">
        <v>46080</v>
      </c>
      <c r="B2363" t="s">
        <v>14</v>
      </c>
      <c r="C2363" t="s">
        <v>1543</v>
      </c>
      <c r="D2363" t="s">
        <v>1543</v>
      </c>
      <c r="E2363" t="s">
        <v>1644</v>
      </c>
      <c r="F2363" t="s">
        <v>1470</v>
      </c>
      <c r="G2363" t="s">
        <v>60</v>
      </c>
      <c r="H2363" t="s">
        <v>1061</v>
      </c>
      <c r="I2363" t="s">
        <v>1652</v>
      </c>
      <c r="J2363" t="s">
        <v>1450</v>
      </c>
      <c r="K2363" t="s">
        <v>1451</v>
      </c>
      <c r="L2363" t="s">
        <v>1452</v>
      </c>
      <c r="M2363" t="s">
        <v>1453</v>
      </c>
      <c r="N2363" t="s">
        <v>1454</v>
      </c>
      <c r="O2363" t="s">
        <v>1455</v>
      </c>
      <c r="P2363" t="s">
        <v>1456</v>
      </c>
      <c r="Q2363" t="s">
        <v>1457</v>
      </c>
      <c r="R2363">
        <v>2001113</v>
      </c>
      <c r="S2363" t="s">
        <v>1458</v>
      </c>
      <c r="T2363">
        <v>1680.672</v>
      </c>
      <c r="U2363">
        <v>2</v>
      </c>
      <c r="V2363">
        <v>1680.672</v>
      </c>
      <c r="W2363">
        <v>2</v>
      </c>
      <c r="X2363">
        <v>1372</v>
      </c>
      <c r="Y2363">
        <v>308.67200000000003</v>
      </c>
      <c r="Z2363">
        <v>2001113</v>
      </c>
    </row>
    <row r="2364" spans="1:26" x14ac:dyDescent="0.2">
      <c r="A2364" s="27">
        <v>46080</v>
      </c>
      <c r="B2364" t="s">
        <v>14</v>
      </c>
      <c r="C2364" t="s">
        <v>1543</v>
      </c>
      <c r="D2364" t="s">
        <v>1543</v>
      </c>
      <c r="E2364" t="s">
        <v>1644</v>
      </c>
      <c r="F2364" t="s">
        <v>1470</v>
      </c>
      <c r="G2364" t="s">
        <v>60</v>
      </c>
      <c r="H2364" t="s">
        <v>1061</v>
      </c>
      <c r="I2364" t="s">
        <v>1652</v>
      </c>
      <c r="J2364" t="s">
        <v>1450</v>
      </c>
      <c r="K2364" t="s">
        <v>1451</v>
      </c>
      <c r="L2364" t="s">
        <v>1452</v>
      </c>
      <c r="M2364" t="s">
        <v>1453</v>
      </c>
      <c r="N2364" t="s">
        <v>1454</v>
      </c>
      <c r="O2364" t="s">
        <v>1455</v>
      </c>
      <c r="P2364" t="s">
        <v>1456</v>
      </c>
      <c r="Q2364" t="s">
        <v>1457</v>
      </c>
      <c r="R2364">
        <v>2048972</v>
      </c>
      <c r="S2364" t="s">
        <v>1461</v>
      </c>
      <c r="T2364">
        <v>5042.0160999999998</v>
      </c>
      <c r="U2364">
        <v>6</v>
      </c>
      <c r="V2364">
        <v>5042.0160999999998</v>
      </c>
      <c r="W2364">
        <v>6</v>
      </c>
      <c r="X2364">
        <v>4116</v>
      </c>
      <c r="Y2364">
        <v>926.01610000000005</v>
      </c>
      <c r="Z2364">
        <v>2048972</v>
      </c>
    </row>
    <row r="2365" spans="1:26" x14ac:dyDescent="0.2">
      <c r="A2365" s="27">
        <v>46080</v>
      </c>
      <c r="B2365" t="s">
        <v>14</v>
      </c>
      <c r="C2365" t="s">
        <v>1543</v>
      </c>
      <c r="D2365" t="s">
        <v>1543</v>
      </c>
      <c r="E2365" t="s">
        <v>1644</v>
      </c>
      <c r="F2365" t="s">
        <v>1470</v>
      </c>
      <c r="G2365" t="s">
        <v>60</v>
      </c>
      <c r="H2365" t="s">
        <v>1067</v>
      </c>
      <c r="I2365" t="s">
        <v>1653</v>
      </c>
      <c r="J2365" t="s">
        <v>1450</v>
      </c>
      <c r="K2365" t="s">
        <v>1451</v>
      </c>
      <c r="L2365" t="s">
        <v>1452</v>
      </c>
      <c r="M2365" t="s">
        <v>1453</v>
      </c>
      <c r="N2365" t="s">
        <v>1454</v>
      </c>
      <c r="O2365" t="s">
        <v>1455</v>
      </c>
      <c r="P2365" t="s">
        <v>1456</v>
      </c>
      <c r="Q2365" t="s">
        <v>1457</v>
      </c>
      <c r="R2365">
        <v>2001113</v>
      </c>
      <c r="S2365" t="s">
        <v>1458</v>
      </c>
      <c r="T2365">
        <v>1680.672</v>
      </c>
      <c r="U2365">
        <v>2</v>
      </c>
      <c r="V2365">
        <v>1680.672</v>
      </c>
      <c r="W2365">
        <v>2</v>
      </c>
      <c r="X2365">
        <v>1372</v>
      </c>
      <c r="Y2365">
        <v>308.67200000000003</v>
      </c>
      <c r="Z2365">
        <v>2001113</v>
      </c>
    </row>
    <row r="2366" spans="1:26" x14ac:dyDescent="0.2">
      <c r="A2366" s="27">
        <v>46080</v>
      </c>
      <c r="B2366" t="s">
        <v>14</v>
      </c>
      <c r="C2366" t="s">
        <v>1543</v>
      </c>
      <c r="D2366" t="s">
        <v>1543</v>
      </c>
      <c r="E2366" t="s">
        <v>1644</v>
      </c>
      <c r="F2366" t="s">
        <v>1470</v>
      </c>
      <c r="G2366" t="s">
        <v>60</v>
      </c>
      <c r="H2366" t="s">
        <v>1067</v>
      </c>
      <c r="I2366" t="s">
        <v>1653</v>
      </c>
      <c r="J2366" t="s">
        <v>1450</v>
      </c>
      <c r="K2366" t="s">
        <v>1451</v>
      </c>
      <c r="L2366" t="s">
        <v>1452</v>
      </c>
      <c r="M2366" t="s">
        <v>1453</v>
      </c>
      <c r="N2366" t="s">
        <v>1454</v>
      </c>
      <c r="O2366" t="s">
        <v>1455</v>
      </c>
      <c r="P2366" t="s">
        <v>1456</v>
      </c>
      <c r="Q2366" t="s">
        <v>1457</v>
      </c>
      <c r="R2366">
        <v>2030991</v>
      </c>
      <c r="S2366" t="s">
        <v>1463</v>
      </c>
      <c r="T2366">
        <v>840.33600000000001</v>
      </c>
      <c r="U2366">
        <v>1</v>
      </c>
      <c r="V2366">
        <v>840.33600000000001</v>
      </c>
      <c r="W2366">
        <v>1</v>
      </c>
      <c r="X2366">
        <v>690</v>
      </c>
      <c r="Y2366">
        <v>150.33600000000001</v>
      </c>
      <c r="Z2366">
        <v>2030991</v>
      </c>
    </row>
    <row r="2367" spans="1:26" x14ac:dyDescent="0.2">
      <c r="A2367" s="27">
        <v>46080</v>
      </c>
      <c r="B2367" t="s">
        <v>14</v>
      </c>
      <c r="C2367" t="s">
        <v>1543</v>
      </c>
      <c r="D2367" t="s">
        <v>1543</v>
      </c>
      <c r="E2367" t="s">
        <v>1644</v>
      </c>
      <c r="F2367" t="s">
        <v>1470</v>
      </c>
      <c r="G2367" t="s">
        <v>60</v>
      </c>
      <c r="H2367" t="s">
        <v>1194</v>
      </c>
      <c r="I2367" t="s">
        <v>1654</v>
      </c>
      <c r="J2367" t="s">
        <v>1450</v>
      </c>
      <c r="K2367" t="s">
        <v>1451</v>
      </c>
      <c r="L2367" t="s">
        <v>1452</v>
      </c>
      <c r="M2367" t="s">
        <v>1453</v>
      </c>
      <c r="N2367" t="s">
        <v>1454</v>
      </c>
      <c r="O2367" t="s">
        <v>1455</v>
      </c>
      <c r="P2367" t="s">
        <v>1456</v>
      </c>
      <c r="Q2367" t="s">
        <v>1457</v>
      </c>
      <c r="R2367">
        <v>2001113</v>
      </c>
      <c r="S2367" t="s">
        <v>1458</v>
      </c>
      <c r="T2367">
        <v>1680.672</v>
      </c>
      <c r="U2367">
        <v>2</v>
      </c>
      <c r="V2367">
        <v>1680.672</v>
      </c>
      <c r="W2367">
        <v>2</v>
      </c>
      <c r="X2367">
        <v>1356</v>
      </c>
      <c r="Y2367">
        <v>324.67200000000003</v>
      </c>
      <c r="Z2367">
        <v>2001113</v>
      </c>
    </row>
    <row r="2368" spans="1:26" x14ac:dyDescent="0.2">
      <c r="A2368" s="27">
        <v>46080</v>
      </c>
      <c r="B2368" t="s">
        <v>14</v>
      </c>
      <c r="C2368" t="s">
        <v>1543</v>
      </c>
      <c r="D2368" t="s">
        <v>1543</v>
      </c>
      <c r="E2368" t="s">
        <v>1644</v>
      </c>
      <c r="F2368" t="s">
        <v>1470</v>
      </c>
      <c r="G2368" t="s">
        <v>60</v>
      </c>
      <c r="H2368" t="s">
        <v>1194</v>
      </c>
      <c r="I2368" t="s">
        <v>1654</v>
      </c>
      <c r="J2368" t="s">
        <v>1450</v>
      </c>
      <c r="K2368" t="s">
        <v>1451</v>
      </c>
      <c r="L2368" t="s">
        <v>1452</v>
      </c>
      <c r="M2368" t="s">
        <v>1453</v>
      </c>
      <c r="N2368" t="s">
        <v>1454</v>
      </c>
      <c r="O2368" t="s">
        <v>1455</v>
      </c>
      <c r="P2368" t="s">
        <v>1456</v>
      </c>
      <c r="Q2368" t="s">
        <v>1457</v>
      </c>
      <c r="R2368">
        <v>2034089</v>
      </c>
      <c r="S2368" t="s">
        <v>1655</v>
      </c>
      <c r="T2368">
        <v>1625.9136000000001</v>
      </c>
      <c r="U2368">
        <v>3</v>
      </c>
      <c r="V2368">
        <v>1625.9136000000001</v>
      </c>
      <c r="W2368">
        <v>3</v>
      </c>
      <c r="X2368">
        <v>1962</v>
      </c>
      <c r="Y2368">
        <v>-336.08640000000003</v>
      </c>
      <c r="Z2368">
        <v>2034089</v>
      </c>
    </row>
    <row r="2369" spans="1:26" x14ac:dyDescent="0.2">
      <c r="A2369" s="27">
        <v>46080</v>
      </c>
      <c r="B2369" t="s">
        <v>14</v>
      </c>
      <c r="C2369" t="s">
        <v>1543</v>
      </c>
      <c r="D2369" t="s">
        <v>1543</v>
      </c>
      <c r="E2369" t="s">
        <v>1644</v>
      </c>
      <c r="F2369" t="s">
        <v>1470</v>
      </c>
      <c r="G2369" t="s">
        <v>60</v>
      </c>
      <c r="H2369" t="s">
        <v>1194</v>
      </c>
      <c r="I2369" t="s">
        <v>1654</v>
      </c>
      <c r="J2369" t="s">
        <v>1450</v>
      </c>
      <c r="K2369" t="s">
        <v>1451</v>
      </c>
      <c r="L2369" t="s">
        <v>1452</v>
      </c>
      <c r="M2369" t="s">
        <v>1453</v>
      </c>
      <c r="N2369" t="s">
        <v>1454</v>
      </c>
      <c r="O2369" t="s">
        <v>1455</v>
      </c>
      <c r="P2369" t="s">
        <v>1456</v>
      </c>
      <c r="Q2369" t="s">
        <v>1457</v>
      </c>
      <c r="R2369">
        <v>2039041</v>
      </c>
      <c r="S2369" t="s">
        <v>1460</v>
      </c>
      <c r="T2369">
        <v>840.33600000000001</v>
      </c>
      <c r="U2369">
        <v>1</v>
      </c>
      <c r="V2369">
        <v>840.33600000000001</v>
      </c>
      <c r="W2369">
        <v>1</v>
      </c>
      <c r="X2369">
        <v>688</v>
      </c>
      <c r="Y2369">
        <v>152.33600000000001</v>
      </c>
      <c r="Z2369">
        <v>2039041</v>
      </c>
    </row>
    <row r="2370" spans="1:26" x14ac:dyDescent="0.2">
      <c r="A2370" s="27">
        <v>46080</v>
      </c>
      <c r="B2370" t="s">
        <v>14</v>
      </c>
      <c r="C2370" t="s">
        <v>1543</v>
      </c>
      <c r="D2370" t="s">
        <v>1543</v>
      </c>
      <c r="E2370" t="s">
        <v>1644</v>
      </c>
      <c r="F2370" t="s">
        <v>1470</v>
      </c>
      <c r="G2370" t="s">
        <v>60</v>
      </c>
      <c r="H2370" t="s">
        <v>1194</v>
      </c>
      <c r="I2370" t="s">
        <v>1654</v>
      </c>
      <c r="J2370" t="s">
        <v>1450</v>
      </c>
      <c r="K2370" t="s">
        <v>1451</v>
      </c>
      <c r="L2370" t="s">
        <v>1452</v>
      </c>
      <c r="M2370" t="s">
        <v>1453</v>
      </c>
      <c r="N2370" t="s">
        <v>1454</v>
      </c>
      <c r="O2370" t="s">
        <v>1455</v>
      </c>
      <c r="P2370" t="s">
        <v>1456</v>
      </c>
      <c r="Q2370" t="s">
        <v>1457</v>
      </c>
      <c r="R2370">
        <v>2048972</v>
      </c>
      <c r="S2370" t="s">
        <v>1461</v>
      </c>
      <c r="T2370">
        <v>1680.672</v>
      </c>
      <c r="U2370">
        <v>2</v>
      </c>
      <c r="V2370">
        <v>1680.672</v>
      </c>
      <c r="W2370">
        <v>2</v>
      </c>
      <c r="X2370">
        <v>1308</v>
      </c>
      <c r="Y2370">
        <v>372.67200000000003</v>
      </c>
      <c r="Z2370">
        <v>2048972</v>
      </c>
    </row>
    <row r="2371" spans="1:26" x14ac:dyDescent="0.2">
      <c r="A2371" s="27">
        <v>46080</v>
      </c>
      <c r="B2371" t="s">
        <v>14</v>
      </c>
      <c r="C2371" t="s">
        <v>1543</v>
      </c>
      <c r="D2371" t="s">
        <v>1543</v>
      </c>
      <c r="E2371" t="s">
        <v>1644</v>
      </c>
      <c r="F2371" t="s">
        <v>1470</v>
      </c>
      <c r="G2371" t="s">
        <v>77</v>
      </c>
      <c r="H2371" t="s">
        <v>1001</v>
      </c>
      <c r="I2371" t="s">
        <v>1656</v>
      </c>
      <c r="J2371" t="s">
        <v>1450</v>
      </c>
      <c r="K2371" t="s">
        <v>1451</v>
      </c>
      <c r="L2371" t="s">
        <v>1452</v>
      </c>
      <c r="M2371" t="s">
        <v>1453</v>
      </c>
      <c r="N2371" t="s">
        <v>1454</v>
      </c>
      <c r="O2371" t="s">
        <v>1455</v>
      </c>
      <c r="P2371" t="s">
        <v>1456</v>
      </c>
      <c r="Q2371" t="s">
        <v>1457</v>
      </c>
      <c r="R2371">
        <v>2001113</v>
      </c>
      <c r="S2371" t="s">
        <v>1458</v>
      </c>
      <c r="T2371">
        <v>1680.672</v>
      </c>
      <c r="U2371">
        <v>2</v>
      </c>
      <c r="V2371">
        <v>1680.672</v>
      </c>
      <c r="W2371">
        <v>2</v>
      </c>
      <c r="X2371">
        <v>1360</v>
      </c>
      <c r="Y2371">
        <v>320.67200000000003</v>
      </c>
      <c r="Z2371">
        <v>2001113</v>
      </c>
    </row>
    <row r="2372" spans="1:26" x14ac:dyDescent="0.2">
      <c r="A2372" s="27">
        <v>46080</v>
      </c>
      <c r="B2372" t="s">
        <v>14</v>
      </c>
      <c r="C2372" t="s">
        <v>1543</v>
      </c>
      <c r="D2372" t="s">
        <v>1543</v>
      </c>
      <c r="E2372" t="s">
        <v>1644</v>
      </c>
      <c r="F2372" t="s">
        <v>1470</v>
      </c>
      <c r="G2372" t="s">
        <v>77</v>
      </c>
      <c r="H2372" t="s">
        <v>1001</v>
      </c>
      <c r="I2372" t="s">
        <v>1656</v>
      </c>
      <c r="J2372" t="s">
        <v>1450</v>
      </c>
      <c r="K2372" t="s">
        <v>1451</v>
      </c>
      <c r="L2372" t="s">
        <v>1452</v>
      </c>
      <c r="M2372" t="s">
        <v>1453</v>
      </c>
      <c r="N2372" t="s">
        <v>1454</v>
      </c>
      <c r="O2372" t="s">
        <v>1455</v>
      </c>
      <c r="P2372" t="s">
        <v>1456</v>
      </c>
      <c r="Q2372" t="s">
        <v>1457</v>
      </c>
      <c r="R2372">
        <v>2030990</v>
      </c>
      <c r="S2372" t="s">
        <v>1459</v>
      </c>
      <c r="T2372">
        <v>12605.0401</v>
      </c>
      <c r="U2372">
        <v>15</v>
      </c>
      <c r="V2372">
        <v>12605.0401</v>
      </c>
      <c r="W2372">
        <v>15</v>
      </c>
      <c r="X2372">
        <v>10410</v>
      </c>
      <c r="Y2372">
        <v>2195.0401000000002</v>
      </c>
      <c r="Z2372">
        <v>2030990</v>
      </c>
    </row>
    <row r="2373" spans="1:26" x14ac:dyDescent="0.2">
      <c r="A2373" s="27">
        <v>46080</v>
      </c>
      <c r="B2373" t="s">
        <v>14</v>
      </c>
      <c r="C2373" t="s">
        <v>1543</v>
      </c>
      <c r="D2373" t="s">
        <v>1543</v>
      </c>
      <c r="E2373" t="s">
        <v>1644</v>
      </c>
      <c r="F2373" t="s">
        <v>1470</v>
      </c>
      <c r="G2373" t="s">
        <v>77</v>
      </c>
      <c r="H2373" t="s">
        <v>1001</v>
      </c>
      <c r="I2373" t="s">
        <v>1656</v>
      </c>
      <c r="J2373" t="s">
        <v>1450</v>
      </c>
      <c r="K2373" t="s">
        <v>1451</v>
      </c>
      <c r="L2373" t="s">
        <v>1452</v>
      </c>
      <c r="M2373" t="s">
        <v>1453</v>
      </c>
      <c r="N2373" t="s">
        <v>1454</v>
      </c>
      <c r="O2373" t="s">
        <v>1455</v>
      </c>
      <c r="P2373" t="s">
        <v>1456</v>
      </c>
      <c r="Q2373" t="s">
        <v>1457</v>
      </c>
      <c r="R2373">
        <v>2048972</v>
      </c>
      <c r="S2373" t="s">
        <v>1461</v>
      </c>
      <c r="T2373">
        <v>5882.3519999999999</v>
      </c>
      <c r="U2373">
        <v>7</v>
      </c>
      <c r="V2373">
        <v>5882.3519999999999</v>
      </c>
      <c r="W2373">
        <v>7</v>
      </c>
      <c r="X2373">
        <v>4809</v>
      </c>
      <c r="Y2373">
        <v>1073.3520000000001</v>
      </c>
      <c r="Z2373">
        <v>2048972</v>
      </c>
    </row>
    <row r="2374" spans="1:26" x14ac:dyDescent="0.2">
      <c r="A2374" s="27">
        <v>46080</v>
      </c>
      <c r="B2374" t="s">
        <v>14</v>
      </c>
      <c r="C2374" t="s">
        <v>1543</v>
      </c>
      <c r="D2374" t="s">
        <v>1543</v>
      </c>
      <c r="E2374" t="s">
        <v>1644</v>
      </c>
      <c r="F2374" t="s">
        <v>1470</v>
      </c>
      <c r="G2374" t="s">
        <v>22</v>
      </c>
      <c r="H2374" t="s">
        <v>1090</v>
      </c>
      <c r="I2374" t="s">
        <v>1657</v>
      </c>
      <c r="J2374" t="s">
        <v>1450</v>
      </c>
      <c r="K2374" t="s">
        <v>1451</v>
      </c>
      <c r="L2374" t="s">
        <v>1452</v>
      </c>
      <c r="M2374" t="s">
        <v>1453</v>
      </c>
      <c r="N2374" t="s">
        <v>1454</v>
      </c>
      <c r="O2374" t="s">
        <v>1455</v>
      </c>
      <c r="P2374" t="s">
        <v>1456</v>
      </c>
      <c r="Q2374" t="s">
        <v>1457</v>
      </c>
      <c r="R2374">
        <v>2001113</v>
      </c>
      <c r="S2374" t="s">
        <v>1458</v>
      </c>
      <c r="T2374">
        <v>3361.3440000000001</v>
      </c>
      <c r="U2374">
        <v>4</v>
      </c>
      <c r="V2374">
        <v>3361.3440000000001</v>
      </c>
      <c r="W2374">
        <v>4</v>
      </c>
      <c r="X2374">
        <v>2748</v>
      </c>
      <c r="Y2374">
        <v>613.34400000000005</v>
      </c>
      <c r="Z2374">
        <v>2001113</v>
      </c>
    </row>
    <row r="2375" spans="1:26" x14ac:dyDescent="0.2">
      <c r="A2375" s="27">
        <v>46080</v>
      </c>
      <c r="B2375" t="s">
        <v>14</v>
      </c>
      <c r="C2375" t="s">
        <v>1543</v>
      </c>
      <c r="D2375" t="s">
        <v>1543</v>
      </c>
      <c r="E2375" t="s">
        <v>1644</v>
      </c>
      <c r="F2375" t="s">
        <v>1470</v>
      </c>
      <c r="G2375" t="s">
        <v>22</v>
      </c>
      <c r="H2375" t="s">
        <v>1090</v>
      </c>
      <c r="I2375" t="s">
        <v>1657</v>
      </c>
      <c r="J2375" t="s">
        <v>1450</v>
      </c>
      <c r="K2375" t="s">
        <v>1451</v>
      </c>
      <c r="L2375" t="s">
        <v>1452</v>
      </c>
      <c r="M2375" t="s">
        <v>1453</v>
      </c>
      <c r="N2375" t="s">
        <v>1454</v>
      </c>
      <c r="O2375" t="s">
        <v>1455</v>
      </c>
      <c r="P2375" t="s">
        <v>1456</v>
      </c>
      <c r="Q2375" t="s">
        <v>1457</v>
      </c>
      <c r="R2375">
        <v>2030990</v>
      </c>
      <c r="S2375" t="s">
        <v>1459</v>
      </c>
      <c r="T2375">
        <v>9243.6959999999999</v>
      </c>
      <c r="U2375">
        <v>11</v>
      </c>
      <c r="V2375">
        <v>9243.6959999999999</v>
      </c>
      <c r="W2375">
        <v>11</v>
      </c>
      <c r="X2375">
        <v>7601</v>
      </c>
      <c r="Y2375">
        <v>1642.6959999999999</v>
      </c>
      <c r="Z2375">
        <v>2030990</v>
      </c>
    </row>
    <row r="2376" spans="1:26" x14ac:dyDescent="0.2">
      <c r="A2376" s="27">
        <v>46080</v>
      </c>
      <c r="B2376" t="s">
        <v>14</v>
      </c>
      <c r="C2376" t="s">
        <v>1543</v>
      </c>
      <c r="D2376" t="s">
        <v>1543</v>
      </c>
      <c r="E2376" t="s">
        <v>1644</v>
      </c>
      <c r="F2376" t="s">
        <v>1470</v>
      </c>
      <c r="G2376" t="s">
        <v>22</v>
      </c>
      <c r="H2376" t="s">
        <v>1090</v>
      </c>
      <c r="I2376" t="s">
        <v>1657</v>
      </c>
      <c r="J2376" t="s">
        <v>1450</v>
      </c>
      <c r="K2376" t="s">
        <v>1451</v>
      </c>
      <c r="L2376" t="s">
        <v>1452</v>
      </c>
      <c r="M2376" t="s">
        <v>1453</v>
      </c>
      <c r="N2376" t="s">
        <v>1454</v>
      </c>
      <c r="O2376" t="s">
        <v>1455</v>
      </c>
      <c r="P2376" t="s">
        <v>1456</v>
      </c>
      <c r="Q2376" t="s">
        <v>1457</v>
      </c>
      <c r="R2376">
        <v>2039041</v>
      </c>
      <c r="S2376" t="s">
        <v>1460</v>
      </c>
      <c r="T2376">
        <v>4201.68</v>
      </c>
      <c r="U2376">
        <v>5</v>
      </c>
      <c r="V2376">
        <v>4201.68</v>
      </c>
      <c r="W2376">
        <v>5</v>
      </c>
      <c r="X2376">
        <v>3450</v>
      </c>
      <c r="Y2376">
        <v>751.68</v>
      </c>
      <c r="Z2376">
        <v>2039041</v>
      </c>
    </row>
    <row r="2377" spans="1:26" x14ac:dyDescent="0.2">
      <c r="A2377" s="27">
        <v>46080</v>
      </c>
      <c r="B2377" t="s">
        <v>14</v>
      </c>
      <c r="C2377" t="s">
        <v>1543</v>
      </c>
      <c r="D2377" t="s">
        <v>1543</v>
      </c>
      <c r="E2377" t="s">
        <v>1644</v>
      </c>
      <c r="F2377" t="s">
        <v>1470</v>
      </c>
      <c r="G2377" t="s">
        <v>22</v>
      </c>
      <c r="H2377" t="s">
        <v>1090</v>
      </c>
      <c r="I2377" t="s">
        <v>1657</v>
      </c>
      <c r="J2377" t="s">
        <v>1450</v>
      </c>
      <c r="K2377" t="s">
        <v>1451</v>
      </c>
      <c r="L2377" t="s">
        <v>1452</v>
      </c>
      <c r="M2377" t="s">
        <v>1453</v>
      </c>
      <c r="N2377" t="s">
        <v>1454</v>
      </c>
      <c r="O2377" t="s">
        <v>1455</v>
      </c>
      <c r="P2377" t="s">
        <v>1456</v>
      </c>
      <c r="Q2377" t="s">
        <v>1457</v>
      </c>
      <c r="R2377">
        <v>2048972</v>
      </c>
      <c r="S2377" t="s">
        <v>1461</v>
      </c>
      <c r="T2377">
        <v>3361.3440000000001</v>
      </c>
      <c r="U2377">
        <v>4</v>
      </c>
      <c r="V2377">
        <v>3361.3440000000001</v>
      </c>
      <c r="W2377">
        <v>4</v>
      </c>
      <c r="X2377">
        <v>2748</v>
      </c>
      <c r="Y2377">
        <v>613.34400000000005</v>
      </c>
      <c r="Z2377">
        <v>2048972</v>
      </c>
    </row>
    <row r="2378" spans="1:26" x14ac:dyDescent="0.2">
      <c r="A2378" s="27">
        <v>46080</v>
      </c>
      <c r="B2378" t="s">
        <v>14</v>
      </c>
      <c r="C2378" t="s">
        <v>1543</v>
      </c>
      <c r="D2378" t="s">
        <v>1543</v>
      </c>
      <c r="E2378" t="s">
        <v>1644</v>
      </c>
      <c r="F2378" t="s">
        <v>1470</v>
      </c>
      <c r="G2378" t="s">
        <v>167</v>
      </c>
      <c r="H2378" t="s">
        <v>1063</v>
      </c>
      <c r="I2378" t="s">
        <v>1786</v>
      </c>
      <c r="J2378" t="s">
        <v>1450</v>
      </c>
      <c r="K2378" t="s">
        <v>1451</v>
      </c>
      <c r="L2378" t="s">
        <v>1452</v>
      </c>
      <c r="M2378" t="s">
        <v>1453</v>
      </c>
      <c r="N2378" t="s">
        <v>1454</v>
      </c>
      <c r="O2378" t="s">
        <v>1455</v>
      </c>
      <c r="P2378" t="s">
        <v>1456</v>
      </c>
      <c r="Q2378" t="s">
        <v>1457</v>
      </c>
      <c r="R2378">
        <v>2001113</v>
      </c>
      <c r="S2378" t="s">
        <v>1458</v>
      </c>
      <c r="T2378">
        <v>840.33600000000001</v>
      </c>
      <c r="U2378">
        <v>1</v>
      </c>
      <c r="V2378">
        <v>840.33600000000001</v>
      </c>
      <c r="W2378">
        <v>1</v>
      </c>
      <c r="X2378">
        <v>686</v>
      </c>
      <c r="Y2378">
        <v>154.33600000000001</v>
      </c>
      <c r="Z2378">
        <v>2001113</v>
      </c>
    </row>
    <row r="2379" spans="1:26" x14ac:dyDescent="0.2">
      <c r="A2379" s="27">
        <v>46080</v>
      </c>
      <c r="B2379" t="s">
        <v>14</v>
      </c>
      <c r="C2379" t="s">
        <v>1543</v>
      </c>
      <c r="D2379" t="s">
        <v>1543</v>
      </c>
      <c r="E2379" t="s">
        <v>1644</v>
      </c>
      <c r="F2379" t="s">
        <v>1470</v>
      </c>
      <c r="G2379" t="s">
        <v>167</v>
      </c>
      <c r="H2379" t="s">
        <v>1063</v>
      </c>
      <c r="I2379" t="s">
        <v>1786</v>
      </c>
      <c r="J2379" t="s">
        <v>1450</v>
      </c>
      <c r="K2379" t="s">
        <v>1451</v>
      </c>
      <c r="L2379" t="s">
        <v>1452</v>
      </c>
      <c r="M2379" t="s">
        <v>1453</v>
      </c>
      <c r="N2379" t="s">
        <v>1454</v>
      </c>
      <c r="O2379" t="s">
        <v>1455</v>
      </c>
      <c r="P2379" t="s">
        <v>1456</v>
      </c>
      <c r="Q2379" t="s">
        <v>1457</v>
      </c>
      <c r="R2379">
        <v>2039041</v>
      </c>
      <c r="S2379" t="s">
        <v>1460</v>
      </c>
      <c r="T2379">
        <v>840.33600000000001</v>
      </c>
      <c r="U2379">
        <v>1</v>
      </c>
      <c r="V2379">
        <v>840.33600000000001</v>
      </c>
      <c r="W2379">
        <v>1</v>
      </c>
      <c r="X2379">
        <v>690</v>
      </c>
      <c r="Y2379">
        <v>150.33600000000001</v>
      </c>
      <c r="Z2379">
        <v>2039041</v>
      </c>
    </row>
    <row r="2380" spans="1:26" x14ac:dyDescent="0.2">
      <c r="A2380" s="27">
        <v>46080</v>
      </c>
      <c r="B2380" t="s">
        <v>14</v>
      </c>
      <c r="C2380" t="s">
        <v>1543</v>
      </c>
      <c r="D2380" t="s">
        <v>1543</v>
      </c>
      <c r="E2380" t="s">
        <v>1644</v>
      </c>
      <c r="F2380" t="s">
        <v>1470</v>
      </c>
      <c r="G2380" t="s">
        <v>113</v>
      </c>
      <c r="H2380" t="s">
        <v>1110</v>
      </c>
      <c r="I2380" t="s">
        <v>1659</v>
      </c>
      <c r="J2380" t="s">
        <v>1450</v>
      </c>
      <c r="K2380" t="s">
        <v>1451</v>
      </c>
      <c r="L2380" t="s">
        <v>1452</v>
      </c>
      <c r="M2380" t="s">
        <v>1453</v>
      </c>
      <c r="N2380" t="s">
        <v>1454</v>
      </c>
      <c r="O2380" t="s">
        <v>1455</v>
      </c>
      <c r="P2380" t="s">
        <v>1456</v>
      </c>
      <c r="Q2380" t="s">
        <v>1457</v>
      </c>
      <c r="R2380">
        <v>2030990</v>
      </c>
      <c r="S2380" t="s">
        <v>1459</v>
      </c>
      <c r="T2380">
        <v>21848.736000000001</v>
      </c>
      <c r="U2380">
        <v>26</v>
      </c>
      <c r="V2380">
        <v>21848.736000000001</v>
      </c>
      <c r="W2380">
        <v>26</v>
      </c>
      <c r="X2380">
        <v>17940</v>
      </c>
      <c r="Y2380">
        <v>3908.7359999999999</v>
      </c>
      <c r="Z2380">
        <v>2030990</v>
      </c>
    </row>
    <row r="2381" spans="1:26" x14ac:dyDescent="0.2">
      <c r="A2381" s="27">
        <v>46080</v>
      </c>
      <c r="B2381" t="s">
        <v>14</v>
      </c>
      <c r="C2381" t="s">
        <v>1543</v>
      </c>
      <c r="D2381" t="s">
        <v>1543</v>
      </c>
      <c r="E2381" t="s">
        <v>1644</v>
      </c>
      <c r="F2381" t="s">
        <v>1470</v>
      </c>
      <c r="G2381" t="s">
        <v>113</v>
      </c>
      <c r="H2381" t="s">
        <v>1110</v>
      </c>
      <c r="I2381" t="s">
        <v>1659</v>
      </c>
      <c r="J2381" t="s">
        <v>1450</v>
      </c>
      <c r="K2381" t="s">
        <v>1451</v>
      </c>
      <c r="L2381" t="s">
        <v>1452</v>
      </c>
      <c r="M2381" t="s">
        <v>1453</v>
      </c>
      <c r="N2381" t="s">
        <v>1454</v>
      </c>
      <c r="O2381" t="s">
        <v>1455</v>
      </c>
      <c r="P2381" t="s">
        <v>1456</v>
      </c>
      <c r="Q2381" t="s">
        <v>1457</v>
      </c>
      <c r="R2381">
        <v>2030991</v>
      </c>
      <c r="S2381" t="s">
        <v>1463</v>
      </c>
      <c r="T2381">
        <v>3361.3440000000001</v>
      </c>
      <c r="U2381">
        <v>4</v>
      </c>
      <c r="V2381">
        <v>3361.3440000000001</v>
      </c>
      <c r="W2381">
        <v>4</v>
      </c>
      <c r="X2381">
        <v>2744</v>
      </c>
      <c r="Y2381">
        <v>617.34400000000005</v>
      </c>
      <c r="Z2381">
        <v>2030991</v>
      </c>
    </row>
    <row r="2382" spans="1:26" x14ac:dyDescent="0.2">
      <c r="A2382" s="27">
        <v>46080</v>
      </c>
      <c r="B2382" t="s">
        <v>14</v>
      </c>
      <c r="C2382" t="s">
        <v>1543</v>
      </c>
      <c r="D2382" t="s">
        <v>1543</v>
      </c>
      <c r="E2382" t="s">
        <v>1644</v>
      </c>
      <c r="F2382" t="s">
        <v>1470</v>
      </c>
      <c r="G2382" t="s">
        <v>113</v>
      </c>
      <c r="H2382" t="s">
        <v>1110</v>
      </c>
      <c r="I2382" t="s">
        <v>1659</v>
      </c>
      <c r="J2382" t="s">
        <v>1450</v>
      </c>
      <c r="K2382" t="s">
        <v>1451</v>
      </c>
      <c r="L2382" t="s">
        <v>1452</v>
      </c>
      <c r="M2382" t="s">
        <v>1453</v>
      </c>
      <c r="N2382" t="s">
        <v>1454</v>
      </c>
      <c r="O2382" t="s">
        <v>1455</v>
      </c>
      <c r="P2382" t="s">
        <v>1456</v>
      </c>
      <c r="Q2382" t="s">
        <v>1457</v>
      </c>
      <c r="R2382">
        <v>2039041</v>
      </c>
      <c r="S2382" t="s">
        <v>1460</v>
      </c>
      <c r="T2382">
        <v>6722.6880000000001</v>
      </c>
      <c r="U2382">
        <v>8</v>
      </c>
      <c r="V2382">
        <v>6722.6880000000001</v>
      </c>
      <c r="W2382">
        <v>8</v>
      </c>
      <c r="X2382">
        <v>5520</v>
      </c>
      <c r="Y2382">
        <v>1202.6880000000001</v>
      </c>
      <c r="Z2382">
        <v>2039041</v>
      </c>
    </row>
    <row r="2383" spans="1:26" x14ac:dyDescent="0.2">
      <c r="A2383" s="27">
        <v>46080</v>
      </c>
      <c r="B2383" t="s">
        <v>14</v>
      </c>
      <c r="C2383" t="s">
        <v>1543</v>
      </c>
      <c r="D2383" t="s">
        <v>1543</v>
      </c>
      <c r="E2383" t="s">
        <v>1644</v>
      </c>
      <c r="F2383" t="s">
        <v>1470</v>
      </c>
      <c r="G2383" t="s">
        <v>113</v>
      </c>
      <c r="H2383" t="s">
        <v>1110</v>
      </c>
      <c r="I2383" t="s">
        <v>1659</v>
      </c>
      <c r="J2383" t="s">
        <v>1450</v>
      </c>
      <c r="K2383" t="s">
        <v>1451</v>
      </c>
      <c r="L2383" t="s">
        <v>1452</v>
      </c>
      <c r="M2383" t="s">
        <v>1453</v>
      </c>
      <c r="N2383" t="s">
        <v>1454</v>
      </c>
      <c r="O2383" t="s">
        <v>1455</v>
      </c>
      <c r="P2383" t="s">
        <v>1456</v>
      </c>
      <c r="Q2383" t="s">
        <v>1457</v>
      </c>
      <c r="R2383">
        <v>2048972</v>
      </c>
      <c r="S2383" t="s">
        <v>1461</v>
      </c>
      <c r="T2383">
        <v>3361.3440000000001</v>
      </c>
      <c r="U2383">
        <v>4</v>
      </c>
      <c r="V2383">
        <v>3361.3440000000001</v>
      </c>
      <c r="W2383">
        <v>4</v>
      </c>
      <c r="X2383">
        <v>2736</v>
      </c>
      <c r="Y2383">
        <v>625.34400000000005</v>
      </c>
      <c r="Z2383">
        <v>2048972</v>
      </c>
    </row>
    <row r="2384" spans="1:26" x14ac:dyDescent="0.2">
      <c r="A2384" s="27">
        <v>46080</v>
      </c>
      <c r="B2384" t="s">
        <v>14</v>
      </c>
      <c r="C2384" t="s">
        <v>1543</v>
      </c>
      <c r="D2384" t="s">
        <v>1543</v>
      </c>
      <c r="E2384" t="s">
        <v>1644</v>
      </c>
      <c r="F2384" t="s">
        <v>1470</v>
      </c>
      <c r="G2384" t="s">
        <v>113</v>
      </c>
      <c r="H2384" t="s">
        <v>1178</v>
      </c>
      <c r="I2384" t="s">
        <v>1660</v>
      </c>
      <c r="J2384" t="s">
        <v>1450</v>
      </c>
      <c r="K2384" t="s">
        <v>1451</v>
      </c>
      <c r="L2384" t="s">
        <v>1452</v>
      </c>
      <c r="M2384" t="s">
        <v>1453</v>
      </c>
      <c r="N2384" t="s">
        <v>1454</v>
      </c>
      <c r="O2384" t="s">
        <v>1455</v>
      </c>
      <c r="P2384" t="s">
        <v>1456</v>
      </c>
      <c r="Q2384" t="s">
        <v>1457</v>
      </c>
      <c r="R2384">
        <v>2001113</v>
      </c>
      <c r="S2384" t="s">
        <v>1458</v>
      </c>
      <c r="T2384">
        <v>2521.0079999999998</v>
      </c>
      <c r="U2384">
        <v>3</v>
      </c>
      <c r="V2384">
        <v>2521.0079999999998</v>
      </c>
      <c r="W2384">
        <v>3</v>
      </c>
      <c r="X2384">
        <v>2058</v>
      </c>
      <c r="Y2384">
        <v>463.00799999999998</v>
      </c>
      <c r="Z2384">
        <v>2001113</v>
      </c>
    </row>
    <row r="2385" spans="1:26" x14ac:dyDescent="0.2">
      <c r="A2385" s="27">
        <v>46080</v>
      </c>
      <c r="B2385" t="s">
        <v>14</v>
      </c>
      <c r="C2385" t="s">
        <v>1543</v>
      </c>
      <c r="D2385" t="s">
        <v>1543</v>
      </c>
      <c r="E2385" t="s">
        <v>1644</v>
      </c>
      <c r="F2385" t="s">
        <v>1470</v>
      </c>
      <c r="G2385" t="s">
        <v>113</v>
      </c>
      <c r="H2385" t="s">
        <v>1178</v>
      </c>
      <c r="I2385" t="s">
        <v>1660</v>
      </c>
      <c r="J2385" t="s">
        <v>1450</v>
      </c>
      <c r="K2385" t="s">
        <v>1451</v>
      </c>
      <c r="L2385" t="s">
        <v>1452</v>
      </c>
      <c r="M2385" t="s">
        <v>1453</v>
      </c>
      <c r="N2385" t="s">
        <v>1454</v>
      </c>
      <c r="O2385" t="s">
        <v>1455</v>
      </c>
      <c r="P2385" t="s">
        <v>1456</v>
      </c>
      <c r="Q2385" t="s">
        <v>1457</v>
      </c>
      <c r="R2385">
        <v>2030990</v>
      </c>
      <c r="S2385" t="s">
        <v>1459</v>
      </c>
      <c r="T2385">
        <v>10084.031999999999</v>
      </c>
      <c r="U2385">
        <v>12</v>
      </c>
      <c r="V2385">
        <v>10084.031999999999</v>
      </c>
      <c r="W2385">
        <v>12</v>
      </c>
      <c r="X2385">
        <v>8280</v>
      </c>
      <c r="Y2385">
        <v>1804.0319999999999</v>
      </c>
      <c r="Z2385">
        <v>2030990</v>
      </c>
    </row>
    <row r="2386" spans="1:26" x14ac:dyDescent="0.2">
      <c r="A2386" s="27">
        <v>46080</v>
      </c>
      <c r="B2386" t="s">
        <v>14</v>
      </c>
      <c r="C2386" t="s">
        <v>1543</v>
      </c>
      <c r="D2386" t="s">
        <v>1543</v>
      </c>
      <c r="E2386" t="s">
        <v>1644</v>
      </c>
      <c r="F2386" t="s">
        <v>1470</v>
      </c>
      <c r="G2386" t="s">
        <v>113</v>
      </c>
      <c r="H2386" t="s">
        <v>1178</v>
      </c>
      <c r="I2386" t="s">
        <v>1660</v>
      </c>
      <c r="J2386" t="s">
        <v>1450</v>
      </c>
      <c r="K2386" t="s">
        <v>1451</v>
      </c>
      <c r="L2386" t="s">
        <v>1452</v>
      </c>
      <c r="M2386" t="s">
        <v>1453</v>
      </c>
      <c r="N2386" t="s">
        <v>1454</v>
      </c>
      <c r="O2386" t="s">
        <v>1455</v>
      </c>
      <c r="P2386" t="s">
        <v>1456</v>
      </c>
      <c r="Q2386" t="s">
        <v>1457</v>
      </c>
      <c r="R2386">
        <v>2039041</v>
      </c>
      <c r="S2386" t="s">
        <v>1460</v>
      </c>
      <c r="T2386">
        <v>840.33600000000001</v>
      </c>
      <c r="U2386">
        <v>1</v>
      </c>
      <c r="V2386">
        <v>840.33600000000001</v>
      </c>
      <c r="W2386">
        <v>1</v>
      </c>
      <c r="X2386">
        <v>687</v>
      </c>
      <c r="Y2386">
        <v>153.33600000000001</v>
      </c>
      <c r="Z2386">
        <v>2039041</v>
      </c>
    </row>
    <row r="2387" spans="1:26" x14ac:dyDescent="0.2">
      <c r="A2387" s="27">
        <v>46080</v>
      </c>
      <c r="B2387" t="s">
        <v>14</v>
      </c>
      <c r="C2387" t="s">
        <v>1543</v>
      </c>
      <c r="D2387" t="s">
        <v>1543</v>
      </c>
      <c r="E2387" t="s">
        <v>1644</v>
      </c>
      <c r="F2387" t="s">
        <v>1470</v>
      </c>
      <c r="G2387" t="s">
        <v>113</v>
      </c>
      <c r="H2387" t="s">
        <v>1178</v>
      </c>
      <c r="I2387" t="s">
        <v>1660</v>
      </c>
      <c r="J2387" t="s">
        <v>1450</v>
      </c>
      <c r="K2387" t="s">
        <v>1451</v>
      </c>
      <c r="L2387" t="s">
        <v>1452</v>
      </c>
      <c r="M2387" t="s">
        <v>1453</v>
      </c>
      <c r="N2387" t="s">
        <v>1454</v>
      </c>
      <c r="O2387" t="s">
        <v>1455</v>
      </c>
      <c r="P2387" t="s">
        <v>1456</v>
      </c>
      <c r="Q2387" t="s">
        <v>1457</v>
      </c>
      <c r="R2387">
        <v>2048972</v>
      </c>
      <c r="S2387" t="s">
        <v>1461</v>
      </c>
      <c r="T2387">
        <v>840.33600000000001</v>
      </c>
      <c r="U2387">
        <v>1</v>
      </c>
      <c r="V2387">
        <v>840.33600000000001</v>
      </c>
      <c r="W2387">
        <v>1</v>
      </c>
      <c r="X2387">
        <v>699</v>
      </c>
      <c r="Y2387">
        <v>141.33600000000001</v>
      </c>
      <c r="Z2387">
        <v>2048972</v>
      </c>
    </row>
    <row r="2388" spans="1:26" x14ac:dyDescent="0.2">
      <c r="A2388" s="27">
        <v>46080</v>
      </c>
      <c r="B2388" t="s">
        <v>14</v>
      </c>
      <c r="C2388" t="s">
        <v>1543</v>
      </c>
      <c r="D2388" t="s">
        <v>1543</v>
      </c>
      <c r="E2388" t="s">
        <v>1644</v>
      </c>
      <c r="F2388" t="s">
        <v>1470</v>
      </c>
      <c r="G2388" t="s">
        <v>646</v>
      </c>
      <c r="H2388" t="s">
        <v>1133</v>
      </c>
      <c r="I2388" t="s">
        <v>1661</v>
      </c>
      <c r="J2388" t="s">
        <v>1450</v>
      </c>
      <c r="K2388" t="s">
        <v>1451</v>
      </c>
      <c r="L2388" t="s">
        <v>1452</v>
      </c>
      <c r="M2388" t="s">
        <v>1453</v>
      </c>
      <c r="N2388" t="s">
        <v>1454</v>
      </c>
      <c r="O2388" t="s">
        <v>1455</v>
      </c>
      <c r="P2388" t="s">
        <v>1456</v>
      </c>
      <c r="Q2388" t="s">
        <v>1457</v>
      </c>
      <c r="R2388">
        <v>2001113</v>
      </c>
      <c r="S2388" t="s">
        <v>1458</v>
      </c>
      <c r="T2388">
        <v>840.33600000000001</v>
      </c>
      <c r="U2388">
        <v>1</v>
      </c>
      <c r="V2388">
        <v>840.33600000000001</v>
      </c>
      <c r="W2388">
        <v>1</v>
      </c>
      <c r="X2388">
        <v>685</v>
      </c>
      <c r="Y2388">
        <v>155.33600000000001</v>
      </c>
      <c r="Z2388">
        <v>2001113</v>
      </c>
    </row>
    <row r="2389" spans="1:26" x14ac:dyDescent="0.2">
      <c r="A2389" s="27">
        <v>46080</v>
      </c>
      <c r="B2389" t="s">
        <v>14</v>
      </c>
      <c r="C2389" t="s">
        <v>1543</v>
      </c>
      <c r="D2389" t="s">
        <v>1543</v>
      </c>
      <c r="E2389" t="s">
        <v>1644</v>
      </c>
      <c r="F2389" t="s">
        <v>1470</v>
      </c>
      <c r="G2389" t="s">
        <v>646</v>
      </c>
      <c r="H2389" t="s">
        <v>1133</v>
      </c>
      <c r="I2389" t="s">
        <v>1661</v>
      </c>
      <c r="J2389" t="s">
        <v>1450</v>
      </c>
      <c r="K2389" t="s">
        <v>1451</v>
      </c>
      <c r="L2389" t="s">
        <v>1452</v>
      </c>
      <c r="M2389" t="s">
        <v>1453</v>
      </c>
      <c r="N2389" t="s">
        <v>1454</v>
      </c>
      <c r="O2389" t="s">
        <v>1455</v>
      </c>
      <c r="P2389" t="s">
        <v>1456</v>
      </c>
      <c r="Q2389" t="s">
        <v>1457</v>
      </c>
      <c r="R2389">
        <v>2030990</v>
      </c>
      <c r="S2389" t="s">
        <v>1459</v>
      </c>
      <c r="T2389">
        <v>6722.6880000000001</v>
      </c>
      <c r="U2389">
        <v>8</v>
      </c>
      <c r="V2389">
        <v>6722.6880000000001</v>
      </c>
      <c r="W2389">
        <v>8</v>
      </c>
      <c r="X2389">
        <v>5496</v>
      </c>
      <c r="Y2389">
        <v>1226.6880000000001</v>
      </c>
      <c r="Z2389">
        <v>2030990</v>
      </c>
    </row>
    <row r="2390" spans="1:26" x14ac:dyDescent="0.2">
      <c r="A2390" s="27">
        <v>46080</v>
      </c>
      <c r="B2390" t="s">
        <v>14</v>
      </c>
      <c r="C2390" t="s">
        <v>1543</v>
      </c>
      <c r="D2390" t="s">
        <v>1543</v>
      </c>
      <c r="E2390" t="s">
        <v>1644</v>
      </c>
      <c r="F2390" t="s">
        <v>1470</v>
      </c>
      <c r="G2390" t="s">
        <v>646</v>
      </c>
      <c r="H2390" t="s">
        <v>1133</v>
      </c>
      <c r="I2390" t="s">
        <v>1661</v>
      </c>
      <c r="J2390" t="s">
        <v>1450</v>
      </c>
      <c r="K2390" t="s">
        <v>1451</v>
      </c>
      <c r="L2390" t="s">
        <v>1452</v>
      </c>
      <c r="M2390" t="s">
        <v>1453</v>
      </c>
      <c r="N2390" t="s">
        <v>1454</v>
      </c>
      <c r="O2390" t="s">
        <v>1455</v>
      </c>
      <c r="P2390" t="s">
        <v>1456</v>
      </c>
      <c r="Q2390" t="s">
        <v>1457</v>
      </c>
      <c r="R2390">
        <v>2030991</v>
      </c>
      <c r="S2390" t="s">
        <v>1463</v>
      </c>
      <c r="T2390">
        <v>4201.68</v>
      </c>
      <c r="U2390">
        <v>5</v>
      </c>
      <c r="V2390">
        <v>4201.68</v>
      </c>
      <c r="W2390">
        <v>5</v>
      </c>
      <c r="X2390">
        <v>3450</v>
      </c>
      <c r="Y2390">
        <v>751.68</v>
      </c>
      <c r="Z2390">
        <v>2030991</v>
      </c>
    </row>
    <row r="2391" spans="1:26" x14ac:dyDescent="0.2">
      <c r="A2391" s="27">
        <v>46080</v>
      </c>
      <c r="B2391" t="s">
        <v>14</v>
      </c>
      <c r="C2391" t="s">
        <v>1543</v>
      </c>
      <c r="D2391" t="s">
        <v>1543</v>
      </c>
      <c r="E2391" t="s">
        <v>1644</v>
      </c>
      <c r="F2391" t="s">
        <v>1470</v>
      </c>
      <c r="G2391" t="s">
        <v>646</v>
      </c>
      <c r="H2391" t="s">
        <v>1133</v>
      </c>
      <c r="I2391" t="s">
        <v>1661</v>
      </c>
      <c r="J2391" t="s">
        <v>1450</v>
      </c>
      <c r="K2391" t="s">
        <v>1451</v>
      </c>
      <c r="L2391" t="s">
        <v>1452</v>
      </c>
      <c r="M2391" t="s">
        <v>1453</v>
      </c>
      <c r="N2391" t="s">
        <v>1454</v>
      </c>
      <c r="O2391" t="s">
        <v>1455</v>
      </c>
      <c r="P2391" t="s">
        <v>1456</v>
      </c>
      <c r="Q2391" t="s">
        <v>1457</v>
      </c>
      <c r="R2391">
        <v>2048972</v>
      </c>
      <c r="S2391" t="s">
        <v>1461</v>
      </c>
      <c r="T2391">
        <v>10084.031999999999</v>
      </c>
      <c r="U2391">
        <v>12</v>
      </c>
      <c r="V2391">
        <v>10084.031999999999</v>
      </c>
      <c r="W2391">
        <v>12</v>
      </c>
      <c r="X2391">
        <v>8208</v>
      </c>
      <c r="Y2391">
        <v>1876.0319999999999</v>
      </c>
      <c r="Z2391">
        <v>2048972</v>
      </c>
    </row>
    <row r="2392" spans="1:26" x14ac:dyDescent="0.2">
      <c r="A2392" s="27">
        <v>46080</v>
      </c>
      <c r="B2392" t="s">
        <v>14</v>
      </c>
      <c r="C2392" t="s">
        <v>1543</v>
      </c>
      <c r="D2392" t="s">
        <v>1543</v>
      </c>
      <c r="E2392" t="s">
        <v>1644</v>
      </c>
      <c r="F2392" t="s">
        <v>1470</v>
      </c>
      <c r="G2392" t="s">
        <v>42</v>
      </c>
      <c r="H2392" t="s">
        <v>1125</v>
      </c>
      <c r="I2392" t="s">
        <v>1662</v>
      </c>
      <c r="J2392" t="s">
        <v>1450</v>
      </c>
      <c r="K2392" t="s">
        <v>1451</v>
      </c>
      <c r="L2392" t="s">
        <v>1452</v>
      </c>
      <c r="M2392" t="s">
        <v>1453</v>
      </c>
      <c r="N2392" t="s">
        <v>1454</v>
      </c>
      <c r="O2392" t="s">
        <v>1455</v>
      </c>
      <c r="P2392" t="s">
        <v>1456</v>
      </c>
      <c r="Q2392" t="s">
        <v>1457</v>
      </c>
      <c r="R2392">
        <v>2030990</v>
      </c>
      <c r="S2392" t="s">
        <v>1459</v>
      </c>
      <c r="T2392">
        <v>20168.064299999998</v>
      </c>
      <c r="U2392">
        <v>24</v>
      </c>
      <c r="V2392">
        <v>20168.064299999998</v>
      </c>
      <c r="W2392">
        <v>24</v>
      </c>
      <c r="X2392">
        <v>16560</v>
      </c>
      <c r="Y2392">
        <v>3608.0643</v>
      </c>
      <c r="Z2392">
        <v>2030990</v>
      </c>
    </row>
    <row r="2393" spans="1:26" x14ac:dyDescent="0.2">
      <c r="A2393" s="27">
        <v>46080</v>
      </c>
      <c r="B2393" t="s">
        <v>14</v>
      </c>
      <c r="C2393" t="s">
        <v>1543</v>
      </c>
      <c r="D2393" t="s">
        <v>1543</v>
      </c>
      <c r="E2393" t="s">
        <v>1644</v>
      </c>
      <c r="F2393" t="s">
        <v>1470</v>
      </c>
      <c r="G2393" t="s">
        <v>42</v>
      </c>
      <c r="H2393" t="s">
        <v>1125</v>
      </c>
      <c r="I2393" t="s">
        <v>1662</v>
      </c>
      <c r="J2393" t="s">
        <v>1450</v>
      </c>
      <c r="K2393" t="s">
        <v>1451</v>
      </c>
      <c r="L2393" t="s">
        <v>1452</v>
      </c>
      <c r="M2393" t="s">
        <v>1453</v>
      </c>
      <c r="N2393" t="s">
        <v>1454</v>
      </c>
      <c r="O2393" t="s">
        <v>1455</v>
      </c>
      <c r="P2393" t="s">
        <v>1456</v>
      </c>
      <c r="Q2393" t="s">
        <v>1457</v>
      </c>
      <c r="R2393">
        <v>2030991</v>
      </c>
      <c r="S2393" t="s">
        <v>1463</v>
      </c>
      <c r="T2393">
        <v>1680.672</v>
      </c>
      <c r="U2393">
        <v>2</v>
      </c>
      <c r="V2393">
        <v>1680.672</v>
      </c>
      <c r="W2393">
        <v>2</v>
      </c>
      <c r="X2393">
        <v>1380</v>
      </c>
      <c r="Y2393">
        <v>300.67200000000003</v>
      </c>
      <c r="Z2393">
        <v>2030991</v>
      </c>
    </row>
    <row r="2394" spans="1:26" x14ac:dyDescent="0.2">
      <c r="A2394" s="27">
        <v>46080</v>
      </c>
      <c r="B2394" t="s">
        <v>14</v>
      </c>
      <c r="C2394" t="s">
        <v>1543</v>
      </c>
      <c r="D2394" t="s">
        <v>1543</v>
      </c>
      <c r="E2394" t="s">
        <v>1644</v>
      </c>
      <c r="F2394" t="s">
        <v>1470</v>
      </c>
      <c r="G2394" t="s">
        <v>42</v>
      </c>
      <c r="H2394" t="s">
        <v>1125</v>
      </c>
      <c r="I2394" t="s">
        <v>1662</v>
      </c>
      <c r="J2394" t="s">
        <v>1450</v>
      </c>
      <c r="K2394" t="s">
        <v>1451</v>
      </c>
      <c r="L2394" t="s">
        <v>1452</v>
      </c>
      <c r="M2394" t="s">
        <v>1453</v>
      </c>
      <c r="N2394" t="s">
        <v>1454</v>
      </c>
      <c r="O2394" t="s">
        <v>1455</v>
      </c>
      <c r="P2394" t="s">
        <v>1456</v>
      </c>
      <c r="Q2394" t="s">
        <v>1457</v>
      </c>
      <c r="R2394">
        <v>2039041</v>
      </c>
      <c r="S2394" t="s">
        <v>1460</v>
      </c>
      <c r="T2394">
        <v>840.33600000000001</v>
      </c>
      <c r="U2394">
        <v>1</v>
      </c>
      <c r="V2394">
        <v>840.33600000000001</v>
      </c>
      <c r="W2394">
        <v>1</v>
      </c>
      <c r="X2394">
        <v>690</v>
      </c>
      <c r="Y2394">
        <v>150.33600000000001</v>
      </c>
      <c r="Z2394">
        <v>2039041</v>
      </c>
    </row>
    <row r="2395" spans="1:26" x14ac:dyDescent="0.2">
      <c r="A2395" s="27">
        <v>46080</v>
      </c>
      <c r="B2395" t="s">
        <v>14</v>
      </c>
      <c r="C2395" t="s">
        <v>1543</v>
      </c>
      <c r="D2395" t="s">
        <v>1543</v>
      </c>
      <c r="E2395" t="s">
        <v>1644</v>
      </c>
      <c r="F2395" t="s">
        <v>1470</v>
      </c>
      <c r="G2395" t="s">
        <v>42</v>
      </c>
      <c r="H2395" t="s">
        <v>1125</v>
      </c>
      <c r="I2395" t="s">
        <v>1662</v>
      </c>
      <c r="J2395" t="s">
        <v>1450</v>
      </c>
      <c r="K2395" t="s">
        <v>1451</v>
      </c>
      <c r="L2395" t="s">
        <v>1452</v>
      </c>
      <c r="M2395" t="s">
        <v>1453</v>
      </c>
      <c r="N2395" t="s">
        <v>1454</v>
      </c>
      <c r="O2395" t="s">
        <v>1455</v>
      </c>
      <c r="P2395" t="s">
        <v>1456</v>
      </c>
      <c r="Q2395" t="s">
        <v>1457</v>
      </c>
      <c r="R2395">
        <v>2048972</v>
      </c>
      <c r="S2395" t="s">
        <v>1461</v>
      </c>
      <c r="T2395">
        <v>840.33600000000001</v>
      </c>
      <c r="U2395">
        <v>1</v>
      </c>
      <c r="V2395">
        <v>840.33600000000001</v>
      </c>
      <c r="W2395">
        <v>1</v>
      </c>
      <c r="X2395">
        <v>686</v>
      </c>
      <c r="Y2395">
        <v>154.33600000000001</v>
      </c>
      <c r="Z2395">
        <v>2048972</v>
      </c>
    </row>
    <row r="2396" spans="1:26" x14ac:dyDescent="0.2">
      <c r="A2396" s="27">
        <v>46080</v>
      </c>
      <c r="B2396" t="s">
        <v>14</v>
      </c>
      <c r="C2396" t="s">
        <v>1543</v>
      </c>
      <c r="D2396" t="s">
        <v>1543</v>
      </c>
      <c r="E2396" t="s">
        <v>1663</v>
      </c>
      <c r="F2396" t="s">
        <v>1470</v>
      </c>
      <c r="G2396" t="s">
        <v>219</v>
      </c>
      <c r="H2396" t="s">
        <v>1041</v>
      </c>
      <c r="I2396" t="s">
        <v>1664</v>
      </c>
      <c r="J2396" t="s">
        <v>1450</v>
      </c>
      <c r="K2396" t="s">
        <v>1451</v>
      </c>
      <c r="L2396" t="s">
        <v>1452</v>
      </c>
      <c r="M2396" t="s">
        <v>1453</v>
      </c>
      <c r="N2396" t="s">
        <v>1454</v>
      </c>
      <c r="O2396" t="s">
        <v>1455</v>
      </c>
      <c r="P2396" t="s">
        <v>1456</v>
      </c>
      <c r="Q2396" t="s">
        <v>1457</v>
      </c>
      <c r="R2396">
        <v>2030990</v>
      </c>
      <c r="S2396" t="s">
        <v>1459</v>
      </c>
      <c r="T2396">
        <v>8403.36</v>
      </c>
      <c r="U2396">
        <v>10</v>
      </c>
      <c r="V2396">
        <v>8403.36</v>
      </c>
      <c r="W2396">
        <v>10</v>
      </c>
      <c r="X2396">
        <v>6730</v>
      </c>
      <c r="Y2396">
        <v>1673.36</v>
      </c>
      <c r="Z2396">
        <v>2030990</v>
      </c>
    </row>
    <row r="2397" spans="1:26" x14ac:dyDescent="0.2">
      <c r="A2397" s="27">
        <v>46080</v>
      </c>
      <c r="B2397" t="s">
        <v>14</v>
      </c>
      <c r="C2397" t="s">
        <v>1543</v>
      </c>
      <c r="D2397" t="s">
        <v>1543</v>
      </c>
      <c r="E2397" t="s">
        <v>1663</v>
      </c>
      <c r="F2397" t="s">
        <v>1470</v>
      </c>
      <c r="G2397" t="s">
        <v>219</v>
      </c>
      <c r="H2397" t="s">
        <v>1041</v>
      </c>
      <c r="I2397" t="s">
        <v>1664</v>
      </c>
      <c r="J2397" t="s">
        <v>1450</v>
      </c>
      <c r="K2397" t="s">
        <v>1451</v>
      </c>
      <c r="L2397" t="s">
        <v>1452</v>
      </c>
      <c r="M2397" t="s">
        <v>1453</v>
      </c>
      <c r="N2397" t="s">
        <v>1454</v>
      </c>
      <c r="O2397" t="s">
        <v>1455</v>
      </c>
      <c r="P2397" t="s">
        <v>1456</v>
      </c>
      <c r="Q2397" t="s">
        <v>1457</v>
      </c>
      <c r="R2397">
        <v>2030991</v>
      </c>
      <c r="S2397" t="s">
        <v>1463</v>
      </c>
      <c r="T2397">
        <v>1680.672</v>
      </c>
      <c r="U2397">
        <v>2</v>
      </c>
      <c r="V2397">
        <v>1680.672</v>
      </c>
      <c r="W2397">
        <v>2</v>
      </c>
      <c r="X2397">
        <v>1384</v>
      </c>
      <c r="Y2397">
        <v>296.67200000000003</v>
      </c>
      <c r="Z2397">
        <v>2030991</v>
      </c>
    </row>
    <row r="2398" spans="1:26" x14ac:dyDescent="0.2">
      <c r="A2398" s="27">
        <v>46080</v>
      </c>
      <c r="B2398" t="s">
        <v>14</v>
      </c>
      <c r="C2398" t="s">
        <v>1543</v>
      </c>
      <c r="D2398" t="s">
        <v>1543</v>
      </c>
      <c r="E2398" t="s">
        <v>1663</v>
      </c>
      <c r="F2398" t="s">
        <v>1470</v>
      </c>
      <c r="G2398" t="s">
        <v>219</v>
      </c>
      <c r="H2398" t="s">
        <v>1041</v>
      </c>
      <c r="I2398" t="s">
        <v>1664</v>
      </c>
      <c r="J2398" t="s">
        <v>1450</v>
      </c>
      <c r="K2398" t="s">
        <v>1451</v>
      </c>
      <c r="L2398" t="s">
        <v>1452</v>
      </c>
      <c r="M2398" t="s">
        <v>1453</v>
      </c>
      <c r="N2398" t="s">
        <v>1454</v>
      </c>
      <c r="O2398" t="s">
        <v>1455</v>
      </c>
      <c r="P2398" t="s">
        <v>1456</v>
      </c>
      <c r="Q2398" t="s">
        <v>1457</v>
      </c>
      <c r="R2398">
        <v>2039041</v>
      </c>
      <c r="S2398" t="s">
        <v>1460</v>
      </c>
      <c r="T2398">
        <v>840.33600000000001</v>
      </c>
      <c r="U2398">
        <v>1</v>
      </c>
      <c r="V2398">
        <v>840.33600000000001</v>
      </c>
      <c r="W2398">
        <v>1</v>
      </c>
      <c r="X2398">
        <v>687</v>
      </c>
      <c r="Y2398">
        <v>153.33600000000001</v>
      </c>
      <c r="Z2398">
        <v>2039041</v>
      </c>
    </row>
    <row r="2399" spans="1:26" x14ac:dyDescent="0.2">
      <c r="A2399" s="27">
        <v>46080</v>
      </c>
      <c r="B2399" t="s">
        <v>14</v>
      </c>
      <c r="C2399" t="s">
        <v>1543</v>
      </c>
      <c r="D2399" t="s">
        <v>1543</v>
      </c>
      <c r="E2399" t="s">
        <v>1663</v>
      </c>
      <c r="F2399" t="s">
        <v>1470</v>
      </c>
      <c r="G2399" t="s">
        <v>219</v>
      </c>
      <c r="H2399" t="s">
        <v>1041</v>
      </c>
      <c r="I2399" t="s">
        <v>1664</v>
      </c>
      <c r="J2399" t="s">
        <v>1450</v>
      </c>
      <c r="K2399" t="s">
        <v>1451</v>
      </c>
      <c r="L2399" t="s">
        <v>1452</v>
      </c>
      <c r="M2399" t="s">
        <v>1453</v>
      </c>
      <c r="N2399" t="s">
        <v>1454</v>
      </c>
      <c r="O2399" t="s">
        <v>1455</v>
      </c>
      <c r="P2399" t="s">
        <v>1456</v>
      </c>
      <c r="Q2399" t="s">
        <v>1457</v>
      </c>
      <c r="R2399">
        <v>2048972</v>
      </c>
      <c r="S2399" t="s">
        <v>1461</v>
      </c>
      <c r="T2399">
        <v>1680.672</v>
      </c>
      <c r="U2399">
        <v>2</v>
      </c>
      <c r="V2399">
        <v>1680.672</v>
      </c>
      <c r="W2399">
        <v>2</v>
      </c>
      <c r="X2399">
        <v>1372</v>
      </c>
      <c r="Y2399">
        <v>308.67200000000003</v>
      </c>
      <c r="Z2399">
        <v>2048972</v>
      </c>
    </row>
    <row r="2400" spans="1:26" x14ac:dyDescent="0.2">
      <c r="A2400" s="27">
        <v>46080</v>
      </c>
      <c r="B2400" t="s">
        <v>14</v>
      </c>
      <c r="C2400" t="s">
        <v>1543</v>
      </c>
      <c r="D2400" t="s">
        <v>1543</v>
      </c>
      <c r="E2400" t="s">
        <v>1663</v>
      </c>
      <c r="F2400" t="s">
        <v>1470</v>
      </c>
      <c r="G2400" t="s">
        <v>383</v>
      </c>
      <c r="H2400" t="s">
        <v>1052</v>
      </c>
      <c r="I2400" t="s">
        <v>1665</v>
      </c>
      <c r="J2400" t="s">
        <v>1450</v>
      </c>
      <c r="K2400" t="s">
        <v>1451</v>
      </c>
      <c r="L2400" t="s">
        <v>1452</v>
      </c>
      <c r="M2400" t="s">
        <v>1453</v>
      </c>
      <c r="N2400" t="s">
        <v>1454</v>
      </c>
      <c r="O2400" t="s">
        <v>1455</v>
      </c>
      <c r="P2400" t="s">
        <v>1456</v>
      </c>
      <c r="Q2400" t="s">
        <v>1457</v>
      </c>
      <c r="R2400">
        <v>2030990</v>
      </c>
      <c r="S2400" t="s">
        <v>1459</v>
      </c>
      <c r="T2400">
        <v>840.33600000000001</v>
      </c>
      <c r="U2400">
        <v>1</v>
      </c>
      <c r="V2400">
        <v>840.33600000000001</v>
      </c>
      <c r="W2400">
        <v>1</v>
      </c>
      <c r="X2400">
        <v>686</v>
      </c>
      <c r="Y2400">
        <v>154.33600000000001</v>
      </c>
      <c r="Z2400">
        <v>2030990</v>
      </c>
    </row>
    <row r="2401" spans="1:26" x14ac:dyDescent="0.2">
      <c r="A2401" s="27">
        <v>46080</v>
      </c>
      <c r="B2401" t="s">
        <v>14</v>
      </c>
      <c r="C2401" t="s">
        <v>1543</v>
      </c>
      <c r="D2401" t="s">
        <v>1543</v>
      </c>
      <c r="E2401" t="s">
        <v>1663</v>
      </c>
      <c r="F2401" t="s">
        <v>1470</v>
      </c>
      <c r="G2401" t="s">
        <v>383</v>
      </c>
      <c r="H2401" t="s">
        <v>1052</v>
      </c>
      <c r="I2401" t="s">
        <v>1665</v>
      </c>
      <c r="J2401" t="s">
        <v>1450</v>
      </c>
      <c r="K2401" t="s">
        <v>1451</v>
      </c>
      <c r="L2401" t="s">
        <v>1452</v>
      </c>
      <c r="M2401" t="s">
        <v>1453</v>
      </c>
      <c r="N2401" t="s">
        <v>1454</v>
      </c>
      <c r="O2401" t="s">
        <v>1455</v>
      </c>
      <c r="P2401" t="s">
        <v>1456</v>
      </c>
      <c r="Q2401" t="s">
        <v>1457</v>
      </c>
      <c r="R2401">
        <v>2030991</v>
      </c>
      <c r="S2401" t="s">
        <v>1463</v>
      </c>
      <c r="T2401">
        <v>2521.0079999999998</v>
      </c>
      <c r="U2401">
        <v>3</v>
      </c>
      <c r="V2401">
        <v>2521.0079999999998</v>
      </c>
      <c r="W2401">
        <v>3</v>
      </c>
      <c r="X2401">
        <v>2070</v>
      </c>
      <c r="Y2401">
        <v>451.00799999999998</v>
      </c>
      <c r="Z2401">
        <v>2030991</v>
      </c>
    </row>
    <row r="2402" spans="1:26" x14ac:dyDescent="0.2">
      <c r="A2402" s="27">
        <v>46080</v>
      </c>
      <c r="B2402" t="s">
        <v>14</v>
      </c>
      <c r="C2402" t="s">
        <v>1543</v>
      </c>
      <c r="D2402" t="s">
        <v>1543</v>
      </c>
      <c r="E2402" t="s">
        <v>1663</v>
      </c>
      <c r="F2402" t="s">
        <v>1470</v>
      </c>
      <c r="G2402" t="s">
        <v>383</v>
      </c>
      <c r="H2402" t="s">
        <v>1052</v>
      </c>
      <c r="I2402" t="s">
        <v>1665</v>
      </c>
      <c r="J2402" t="s">
        <v>1450</v>
      </c>
      <c r="K2402" t="s">
        <v>1451</v>
      </c>
      <c r="L2402" t="s">
        <v>1452</v>
      </c>
      <c r="M2402" t="s">
        <v>1453</v>
      </c>
      <c r="N2402" t="s">
        <v>1454</v>
      </c>
      <c r="O2402" t="s">
        <v>1455</v>
      </c>
      <c r="P2402" t="s">
        <v>1456</v>
      </c>
      <c r="Q2402" t="s">
        <v>1457</v>
      </c>
      <c r="R2402">
        <v>2039041</v>
      </c>
      <c r="S2402" t="s">
        <v>1460</v>
      </c>
      <c r="T2402">
        <v>840.33600000000001</v>
      </c>
      <c r="U2402">
        <v>1</v>
      </c>
      <c r="V2402">
        <v>840.33600000000001</v>
      </c>
      <c r="W2402">
        <v>1</v>
      </c>
      <c r="X2402">
        <v>685</v>
      </c>
      <c r="Y2402">
        <v>155.33600000000001</v>
      </c>
      <c r="Z2402">
        <v>2039041</v>
      </c>
    </row>
    <row r="2403" spans="1:26" x14ac:dyDescent="0.2">
      <c r="A2403" s="27">
        <v>46080</v>
      </c>
      <c r="B2403" t="s">
        <v>14</v>
      </c>
      <c r="C2403" t="s">
        <v>1543</v>
      </c>
      <c r="D2403" t="s">
        <v>1543</v>
      </c>
      <c r="E2403" t="s">
        <v>1663</v>
      </c>
      <c r="F2403" t="s">
        <v>1470</v>
      </c>
      <c r="G2403" t="s">
        <v>288</v>
      </c>
      <c r="H2403" t="s">
        <v>1135</v>
      </c>
      <c r="I2403" t="s">
        <v>1666</v>
      </c>
      <c r="J2403" t="s">
        <v>1450</v>
      </c>
      <c r="K2403" t="s">
        <v>1451</v>
      </c>
      <c r="L2403" t="s">
        <v>1452</v>
      </c>
      <c r="M2403" t="s">
        <v>1453</v>
      </c>
      <c r="N2403" t="s">
        <v>1454</v>
      </c>
      <c r="O2403" t="s">
        <v>1455</v>
      </c>
      <c r="P2403" t="s">
        <v>1456</v>
      </c>
      <c r="Q2403" t="s">
        <v>1457</v>
      </c>
      <c r="R2403">
        <v>2001113</v>
      </c>
      <c r="S2403" t="s">
        <v>1458</v>
      </c>
      <c r="T2403">
        <v>2521.0083</v>
      </c>
      <c r="U2403">
        <v>3</v>
      </c>
      <c r="V2403">
        <v>2521.0083</v>
      </c>
      <c r="W2403">
        <v>3</v>
      </c>
      <c r="X2403">
        <v>2058</v>
      </c>
      <c r="Y2403">
        <v>463.00830000000002</v>
      </c>
      <c r="Z2403">
        <v>2001113</v>
      </c>
    </row>
    <row r="2404" spans="1:26" x14ac:dyDescent="0.2">
      <c r="A2404" s="27">
        <v>46080</v>
      </c>
      <c r="B2404" t="s">
        <v>14</v>
      </c>
      <c r="C2404" t="s">
        <v>1543</v>
      </c>
      <c r="D2404" t="s">
        <v>1543</v>
      </c>
      <c r="E2404" t="s">
        <v>1663</v>
      </c>
      <c r="F2404" t="s">
        <v>1470</v>
      </c>
      <c r="G2404" t="s">
        <v>288</v>
      </c>
      <c r="H2404" t="s">
        <v>1135</v>
      </c>
      <c r="I2404" t="s">
        <v>1666</v>
      </c>
      <c r="J2404" t="s">
        <v>1450</v>
      </c>
      <c r="K2404" t="s">
        <v>1451</v>
      </c>
      <c r="L2404" t="s">
        <v>1452</v>
      </c>
      <c r="M2404" t="s">
        <v>1453</v>
      </c>
      <c r="N2404" t="s">
        <v>1454</v>
      </c>
      <c r="O2404" t="s">
        <v>1455</v>
      </c>
      <c r="P2404" t="s">
        <v>1456</v>
      </c>
      <c r="Q2404" t="s">
        <v>1457</v>
      </c>
      <c r="R2404">
        <v>2030990</v>
      </c>
      <c r="S2404" t="s">
        <v>1459</v>
      </c>
      <c r="T2404">
        <v>4201.68</v>
      </c>
      <c r="U2404">
        <v>5</v>
      </c>
      <c r="V2404">
        <v>4201.68</v>
      </c>
      <c r="W2404">
        <v>5</v>
      </c>
      <c r="X2404">
        <v>3450</v>
      </c>
      <c r="Y2404">
        <v>751.68</v>
      </c>
      <c r="Z2404">
        <v>2030990</v>
      </c>
    </row>
    <row r="2405" spans="1:26" x14ac:dyDescent="0.2">
      <c r="A2405" s="27">
        <v>46080</v>
      </c>
      <c r="B2405" t="s">
        <v>14</v>
      </c>
      <c r="C2405" t="s">
        <v>1543</v>
      </c>
      <c r="D2405" t="s">
        <v>1543</v>
      </c>
      <c r="E2405" t="s">
        <v>1663</v>
      </c>
      <c r="F2405" t="s">
        <v>1470</v>
      </c>
      <c r="G2405" t="s">
        <v>288</v>
      </c>
      <c r="H2405" t="s">
        <v>1135</v>
      </c>
      <c r="I2405" t="s">
        <v>1666</v>
      </c>
      <c r="J2405" t="s">
        <v>1450</v>
      </c>
      <c r="K2405" t="s">
        <v>1451</v>
      </c>
      <c r="L2405" t="s">
        <v>1452</v>
      </c>
      <c r="M2405" t="s">
        <v>1453</v>
      </c>
      <c r="N2405" t="s">
        <v>1454</v>
      </c>
      <c r="O2405" t="s">
        <v>1455</v>
      </c>
      <c r="P2405" t="s">
        <v>1456</v>
      </c>
      <c r="Q2405" t="s">
        <v>1457</v>
      </c>
      <c r="R2405">
        <v>2030991</v>
      </c>
      <c r="S2405" t="s">
        <v>1463</v>
      </c>
      <c r="T2405">
        <v>840.33600000000001</v>
      </c>
      <c r="U2405">
        <v>1</v>
      </c>
      <c r="V2405">
        <v>840.33600000000001</v>
      </c>
      <c r="W2405">
        <v>1</v>
      </c>
      <c r="X2405">
        <v>690</v>
      </c>
      <c r="Y2405">
        <v>150.33600000000001</v>
      </c>
      <c r="Z2405">
        <v>2030991</v>
      </c>
    </row>
    <row r="2406" spans="1:26" x14ac:dyDescent="0.2">
      <c r="A2406" s="27">
        <v>46080</v>
      </c>
      <c r="B2406" t="s">
        <v>14</v>
      </c>
      <c r="C2406" t="s">
        <v>1543</v>
      </c>
      <c r="D2406" t="s">
        <v>1543</v>
      </c>
      <c r="E2406" t="s">
        <v>1663</v>
      </c>
      <c r="F2406" t="s">
        <v>1470</v>
      </c>
      <c r="G2406" t="s">
        <v>288</v>
      </c>
      <c r="H2406" t="s">
        <v>1135</v>
      </c>
      <c r="I2406" t="s">
        <v>1666</v>
      </c>
      <c r="J2406" t="s">
        <v>1450</v>
      </c>
      <c r="K2406" t="s">
        <v>1451</v>
      </c>
      <c r="L2406" t="s">
        <v>1452</v>
      </c>
      <c r="M2406" t="s">
        <v>1453</v>
      </c>
      <c r="N2406" t="s">
        <v>1454</v>
      </c>
      <c r="O2406" t="s">
        <v>1455</v>
      </c>
      <c r="P2406" t="s">
        <v>1456</v>
      </c>
      <c r="Q2406" t="s">
        <v>1457</v>
      </c>
      <c r="R2406">
        <v>2039041</v>
      </c>
      <c r="S2406" t="s">
        <v>1460</v>
      </c>
      <c r="T2406">
        <v>1680.672</v>
      </c>
      <c r="U2406">
        <v>2</v>
      </c>
      <c r="V2406">
        <v>1680.672</v>
      </c>
      <c r="W2406">
        <v>2</v>
      </c>
      <c r="X2406">
        <v>1380</v>
      </c>
      <c r="Y2406">
        <v>300.67200000000003</v>
      </c>
      <c r="Z2406">
        <v>2039041</v>
      </c>
    </row>
    <row r="2407" spans="1:26" x14ac:dyDescent="0.2">
      <c r="A2407" s="27">
        <v>46080</v>
      </c>
      <c r="B2407" t="s">
        <v>14</v>
      </c>
      <c r="C2407" t="s">
        <v>1543</v>
      </c>
      <c r="D2407" t="s">
        <v>1543</v>
      </c>
      <c r="E2407" t="s">
        <v>1663</v>
      </c>
      <c r="F2407" t="s">
        <v>1470</v>
      </c>
      <c r="G2407" t="s">
        <v>288</v>
      </c>
      <c r="H2407" t="s">
        <v>1135</v>
      </c>
      <c r="I2407" t="s">
        <v>1666</v>
      </c>
      <c r="J2407" t="s">
        <v>1450</v>
      </c>
      <c r="K2407" t="s">
        <v>1451</v>
      </c>
      <c r="L2407" t="s">
        <v>1452</v>
      </c>
      <c r="M2407" t="s">
        <v>1453</v>
      </c>
      <c r="N2407" t="s">
        <v>1454</v>
      </c>
      <c r="O2407" t="s">
        <v>1455</v>
      </c>
      <c r="P2407" t="s">
        <v>1456</v>
      </c>
      <c r="Q2407" t="s">
        <v>1457</v>
      </c>
      <c r="R2407">
        <v>2048972</v>
      </c>
      <c r="S2407" t="s">
        <v>1461</v>
      </c>
      <c r="T2407">
        <v>840.33600000000001</v>
      </c>
      <c r="U2407">
        <v>1</v>
      </c>
      <c r="V2407">
        <v>840.33600000000001</v>
      </c>
      <c r="W2407">
        <v>1</v>
      </c>
      <c r="X2407">
        <v>686</v>
      </c>
      <c r="Y2407">
        <v>154.33600000000001</v>
      </c>
      <c r="Z2407">
        <v>2048972</v>
      </c>
    </row>
    <row r="2408" spans="1:26" x14ac:dyDescent="0.2">
      <c r="A2408" s="27">
        <v>46080</v>
      </c>
      <c r="B2408" t="s">
        <v>14</v>
      </c>
      <c r="C2408" t="s">
        <v>1543</v>
      </c>
      <c r="D2408" t="s">
        <v>1543</v>
      </c>
      <c r="E2408" t="s">
        <v>1663</v>
      </c>
      <c r="F2408" t="s">
        <v>1470</v>
      </c>
      <c r="G2408" t="s">
        <v>288</v>
      </c>
      <c r="H2408" t="s">
        <v>1323</v>
      </c>
      <c r="I2408" t="s">
        <v>1667</v>
      </c>
      <c r="J2408" t="s">
        <v>1450</v>
      </c>
      <c r="K2408" t="s">
        <v>1451</v>
      </c>
      <c r="L2408" t="s">
        <v>1452</v>
      </c>
      <c r="M2408" t="s">
        <v>1453</v>
      </c>
      <c r="N2408" t="s">
        <v>1454</v>
      </c>
      <c r="O2408" t="s">
        <v>1455</v>
      </c>
      <c r="P2408" t="s">
        <v>1456</v>
      </c>
      <c r="Q2408" t="s">
        <v>1457</v>
      </c>
      <c r="R2408">
        <v>2001113</v>
      </c>
      <c r="S2408" t="s">
        <v>1458</v>
      </c>
      <c r="T2408">
        <v>3361.3440000000001</v>
      </c>
      <c r="U2408">
        <v>4</v>
      </c>
      <c r="V2408">
        <v>3361.3440000000001</v>
      </c>
      <c r="W2408">
        <v>4</v>
      </c>
      <c r="X2408">
        <v>2748</v>
      </c>
      <c r="Y2408">
        <v>613.34400000000005</v>
      </c>
      <c r="Z2408">
        <v>2001113</v>
      </c>
    </row>
    <row r="2409" spans="1:26" x14ac:dyDescent="0.2">
      <c r="A2409" s="27">
        <v>46080</v>
      </c>
      <c r="B2409" t="s">
        <v>14</v>
      </c>
      <c r="C2409" t="s">
        <v>1543</v>
      </c>
      <c r="D2409" t="s">
        <v>1543</v>
      </c>
      <c r="E2409" t="s">
        <v>1663</v>
      </c>
      <c r="F2409" t="s">
        <v>1470</v>
      </c>
      <c r="G2409" t="s">
        <v>288</v>
      </c>
      <c r="H2409" t="s">
        <v>1323</v>
      </c>
      <c r="I2409" t="s">
        <v>1667</v>
      </c>
      <c r="J2409" t="s">
        <v>1450</v>
      </c>
      <c r="K2409" t="s">
        <v>1451</v>
      </c>
      <c r="L2409" t="s">
        <v>1452</v>
      </c>
      <c r="M2409" t="s">
        <v>1453</v>
      </c>
      <c r="N2409" t="s">
        <v>1454</v>
      </c>
      <c r="O2409" t="s">
        <v>1455</v>
      </c>
      <c r="P2409" t="s">
        <v>1456</v>
      </c>
      <c r="Q2409" t="s">
        <v>1457</v>
      </c>
      <c r="R2409">
        <v>2030990</v>
      </c>
      <c r="S2409" t="s">
        <v>1459</v>
      </c>
      <c r="T2409">
        <v>4201.68</v>
      </c>
      <c r="U2409">
        <v>5</v>
      </c>
      <c r="V2409">
        <v>4201.68</v>
      </c>
      <c r="W2409">
        <v>5</v>
      </c>
      <c r="X2409">
        <v>3450</v>
      </c>
      <c r="Y2409">
        <v>751.68</v>
      </c>
      <c r="Z2409">
        <v>2030990</v>
      </c>
    </row>
    <row r="2410" spans="1:26" x14ac:dyDescent="0.2">
      <c r="A2410" s="27">
        <v>46080</v>
      </c>
      <c r="B2410" t="s">
        <v>14</v>
      </c>
      <c r="C2410" t="s">
        <v>1543</v>
      </c>
      <c r="D2410" t="s">
        <v>1543</v>
      </c>
      <c r="E2410" t="s">
        <v>1663</v>
      </c>
      <c r="F2410" t="s">
        <v>1470</v>
      </c>
      <c r="G2410" t="s">
        <v>288</v>
      </c>
      <c r="H2410" t="s">
        <v>1323</v>
      </c>
      <c r="I2410" t="s">
        <v>1667</v>
      </c>
      <c r="J2410" t="s">
        <v>1450</v>
      </c>
      <c r="K2410" t="s">
        <v>1451</v>
      </c>
      <c r="L2410" t="s">
        <v>1452</v>
      </c>
      <c r="M2410" t="s">
        <v>1453</v>
      </c>
      <c r="N2410" t="s">
        <v>1454</v>
      </c>
      <c r="O2410" t="s">
        <v>1455</v>
      </c>
      <c r="P2410" t="s">
        <v>1456</v>
      </c>
      <c r="Q2410" t="s">
        <v>1457</v>
      </c>
      <c r="R2410">
        <v>2048972</v>
      </c>
      <c r="S2410" t="s">
        <v>1461</v>
      </c>
      <c r="T2410">
        <v>1680.672</v>
      </c>
      <c r="U2410">
        <v>2</v>
      </c>
      <c r="V2410">
        <v>1680.672</v>
      </c>
      <c r="W2410">
        <v>2</v>
      </c>
      <c r="X2410">
        <v>1376</v>
      </c>
      <c r="Y2410">
        <v>304.67200000000003</v>
      </c>
      <c r="Z2410">
        <v>2048972</v>
      </c>
    </row>
    <row r="2411" spans="1:26" x14ac:dyDescent="0.2">
      <c r="A2411" s="27">
        <v>46080</v>
      </c>
      <c r="B2411" t="s">
        <v>14</v>
      </c>
      <c r="C2411" t="s">
        <v>1543</v>
      </c>
      <c r="D2411" t="s">
        <v>1543</v>
      </c>
      <c r="E2411" t="s">
        <v>1663</v>
      </c>
      <c r="F2411" t="s">
        <v>1470</v>
      </c>
      <c r="G2411" t="s">
        <v>403</v>
      </c>
      <c r="H2411" t="s">
        <v>1035</v>
      </c>
      <c r="I2411" t="s">
        <v>1668</v>
      </c>
      <c r="J2411" t="s">
        <v>1450</v>
      </c>
      <c r="K2411" t="s">
        <v>1451</v>
      </c>
      <c r="L2411" t="s">
        <v>1452</v>
      </c>
      <c r="M2411" t="s">
        <v>1453</v>
      </c>
      <c r="N2411" t="s">
        <v>1454</v>
      </c>
      <c r="O2411" t="s">
        <v>1455</v>
      </c>
      <c r="P2411" t="s">
        <v>1456</v>
      </c>
      <c r="Q2411" t="s">
        <v>1457</v>
      </c>
      <c r="R2411">
        <v>2001113</v>
      </c>
      <c r="S2411" t="s">
        <v>1458</v>
      </c>
      <c r="T2411">
        <v>840.33600000000001</v>
      </c>
      <c r="U2411">
        <v>1</v>
      </c>
      <c r="V2411">
        <v>840.33600000000001</v>
      </c>
      <c r="W2411">
        <v>1</v>
      </c>
      <c r="X2411">
        <v>670</v>
      </c>
      <c r="Y2411">
        <v>170.33600000000001</v>
      </c>
      <c r="Z2411">
        <v>2001113</v>
      </c>
    </row>
    <row r="2412" spans="1:26" x14ac:dyDescent="0.2">
      <c r="A2412" s="27">
        <v>46080</v>
      </c>
      <c r="B2412" t="s">
        <v>14</v>
      </c>
      <c r="C2412" t="s">
        <v>1543</v>
      </c>
      <c r="D2412" t="s">
        <v>1543</v>
      </c>
      <c r="E2412" t="s">
        <v>1663</v>
      </c>
      <c r="F2412" t="s">
        <v>1470</v>
      </c>
      <c r="G2412" t="s">
        <v>403</v>
      </c>
      <c r="H2412" t="s">
        <v>1035</v>
      </c>
      <c r="I2412" t="s">
        <v>1668</v>
      </c>
      <c r="J2412" t="s">
        <v>1450</v>
      </c>
      <c r="K2412" t="s">
        <v>1451</v>
      </c>
      <c r="L2412" t="s">
        <v>1452</v>
      </c>
      <c r="M2412" t="s">
        <v>1453</v>
      </c>
      <c r="N2412" t="s">
        <v>1454</v>
      </c>
      <c r="O2412" t="s">
        <v>1455</v>
      </c>
      <c r="P2412" t="s">
        <v>1456</v>
      </c>
      <c r="Q2412" t="s">
        <v>1457</v>
      </c>
      <c r="R2412">
        <v>2030990</v>
      </c>
      <c r="S2412" t="s">
        <v>1459</v>
      </c>
      <c r="T2412">
        <v>8403.36</v>
      </c>
      <c r="U2412">
        <v>10</v>
      </c>
      <c r="V2412">
        <v>8403.36</v>
      </c>
      <c r="W2412">
        <v>10</v>
      </c>
      <c r="X2412">
        <v>6900</v>
      </c>
      <c r="Y2412">
        <v>1503.36</v>
      </c>
      <c r="Z2412">
        <v>2030990</v>
      </c>
    </row>
    <row r="2413" spans="1:26" x14ac:dyDescent="0.2">
      <c r="A2413" s="27">
        <v>46080</v>
      </c>
      <c r="B2413" t="s">
        <v>14</v>
      </c>
      <c r="C2413" t="s">
        <v>1543</v>
      </c>
      <c r="D2413" t="s">
        <v>1543</v>
      </c>
      <c r="E2413" t="s">
        <v>1663</v>
      </c>
      <c r="F2413" t="s">
        <v>1470</v>
      </c>
      <c r="G2413" t="s">
        <v>403</v>
      </c>
      <c r="H2413" t="s">
        <v>1035</v>
      </c>
      <c r="I2413" t="s">
        <v>1668</v>
      </c>
      <c r="J2413" t="s">
        <v>1450</v>
      </c>
      <c r="K2413" t="s">
        <v>1451</v>
      </c>
      <c r="L2413" t="s">
        <v>1452</v>
      </c>
      <c r="M2413" t="s">
        <v>1453</v>
      </c>
      <c r="N2413" t="s">
        <v>1454</v>
      </c>
      <c r="O2413" t="s">
        <v>1455</v>
      </c>
      <c r="P2413" t="s">
        <v>1456</v>
      </c>
      <c r="Q2413" t="s">
        <v>1457</v>
      </c>
      <c r="R2413">
        <v>2048972</v>
      </c>
      <c r="S2413" t="s">
        <v>1461</v>
      </c>
      <c r="T2413">
        <v>8403.0426000000007</v>
      </c>
      <c r="U2413">
        <v>10</v>
      </c>
      <c r="V2413">
        <v>8403.0426000000007</v>
      </c>
      <c r="W2413">
        <v>10</v>
      </c>
      <c r="X2413">
        <v>6840</v>
      </c>
      <c r="Y2413">
        <v>1563.0426</v>
      </c>
      <c r="Z2413">
        <v>2048972</v>
      </c>
    </row>
    <row r="2414" spans="1:26" x14ac:dyDescent="0.2">
      <c r="A2414" s="27">
        <v>46080</v>
      </c>
      <c r="B2414" t="s">
        <v>14</v>
      </c>
      <c r="C2414" t="s">
        <v>1543</v>
      </c>
      <c r="D2414" t="s">
        <v>1543</v>
      </c>
      <c r="E2414" t="s">
        <v>1663</v>
      </c>
      <c r="F2414" t="s">
        <v>1470</v>
      </c>
      <c r="G2414" t="s">
        <v>557</v>
      </c>
      <c r="H2414" t="s">
        <v>127</v>
      </c>
      <c r="I2414" t="s">
        <v>1669</v>
      </c>
      <c r="J2414" t="s">
        <v>1450</v>
      </c>
      <c r="K2414" t="s">
        <v>1451</v>
      </c>
      <c r="L2414" t="s">
        <v>1452</v>
      </c>
      <c r="M2414" t="s">
        <v>1453</v>
      </c>
      <c r="N2414" t="s">
        <v>1454</v>
      </c>
      <c r="O2414" t="s">
        <v>1455</v>
      </c>
      <c r="P2414" t="s">
        <v>1456</v>
      </c>
      <c r="Q2414" t="s">
        <v>1457</v>
      </c>
      <c r="R2414">
        <v>2001113</v>
      </c>
      <c r="S2414" t="s">
        <v>1458</v>
      </c>
      <c r="T2414">
        <v>2521.0079999999998</v>
      </c>
      <c r="U2414">
        <v>3</v>
      </c>
      <c r="V2414">
        <v>2521.0079999999998</v>
      </c>
      <c r="W2414">
        <v>3</v>
      </c>
      <c r="X2414">
        <v>2058</v>
      </c>
      <c r="Y2414">
        <v>463.00799999999998</v>
      </c>
      <c r="Z2414">
        <v>2001113</v>
      </c>
    </row>
    <row r="2415" spans="1:26" x14ac:dyDescent="0.2">
      <c r="A2415" s="27">
        <v>46080</v>
      </c>
      <c r="B2415" t="s">
        <v>14</v>
      </c>
      <c r="C2415" t="s">
        <v>1543</v>
      </c>
      <c r="D2415" t="s">
        <v>1543</v>
      </c>
      <c r="E2415" t="s">
        <v>1663</v>
      </c>
      <c r="F2415" t="s">
        <v>1470</v>
      </c>
      <c r="G2415" t="s">
        <v>557</v>
      </c>
      <c r="H2415" t="s">
        <v>127</v>
      </c>
      <c r="I2415" t="s">
        <v>1669</v>
      </c>
      <c r="J2415" t="s">
        <v>1450</v>
      </c>
      <c r="K2415" t="s">
        <v>1451</v>
      </c>
      <c r="L2415" t="s">
        <v>1452</v>
      </c>
      <c r="M2415" t="s">
        <v>1453</v>
      </c>
      <c r="N2415" t="s">
        <v>1454</v>
      </c>
      <c r="O2415" t="s">
        <v>1455</v>
      </c>
      <c r="P2415" t="s">
        <v>1456</v>
      </c>
      <c r="Q2415" t="s">
        <v>1457</v>
      </c>
      <c r="R2415">
        <v>2030990</v>
      </c>
      <c r="S2415" t="s">
        <v>1459</v>
      </c>
      <c r="T2415">
        <v>8403.36</v>
      </c>
      <c r="U2415">
        <v>10</v>
      </c>
      <c r="V2415">
        <v>8403.36</v>
      </c>
      <c r="W2415">
        <v>10</v>
      </c>
      <c r="X2415">
        <v>6900</v>
      </c>
      <c r="Y2415">
        <v>1503.36</v>
      </c>
      <c r="Z2415">
        <v>2030990</v>
      </c>
    </row>
    <row r="2416" spans="1:26" x14ac:dyDescent="0.2">
      <c r="A2416" s="27">
        <v>46080</v>
      </c>
      <c r="B2416" t="s">
        <v>14</v>
      </c>
      <c r="C2416" t="s">
        <v>1543</v>
      </c>
      <c r="D2416" t="s">
        <v>1543</v>
      </c>
      <c r="E2416" t="s">
        <v>1663</v>
      </c>
      <c r="F2416" t="s">
        <v>1470</v>
      </c>
      <c r="G2416" t="s">
        <v>557</v>
      </c>
      <c r="H2416" t="s">
        <v>1123</v>
      </c>
      <c r="I2416" t="s">
        <v>1670</v>
      </c>
      <c r="J2416" t="s">
        <v>1450</v>
      </c>
      <c r="K2416" t="s">
        <v>1451</v>
      </c>
      <c r="L2416" t="s">
        <v>1452</v>
      </c>
      <c r="M2416" t="s">
        <v>1453</v>
      </c>
      <c r="N2416" t="s">
        <v>1454</v>
      </c>
      <c r="O2416" t="s">
        <v>1455</v>
      </c>
      <c r="P2416" t="s">
        <v>1456</v>
      </c>
      <c r="Q2416" t="s">
        <v>1457</v>
      </c>
      <c r="R2416">
        <v>2030990</v>
      </c>
      <c r="S2416" t="s">
        <v>1459</v>
      </c>
      <c r="T2416">
        <v>2521.0079999999998</v>
      </c>
      <c r="U2416">
        <v>3</v>
      </c>
      <c r="V2416">
        <v>2521.0079999999998</v>
      </c>
      <c r="W2416">
        <v>3</v>
      </c>
      <c r="X2416">
        <v>2070</v>
      </c>
      <c r="Y2416">
        <v>451.00799999999998</v>
      </c>
      <c r="Z2416">
        <v>2030990</v>
      </c>
    </row>
    <row r="2417" spans="1:26" x14ac:dyDescent="0.2">
      <c r="A2417" s="27">
        <v>46080</v>
      </c>
      <c r="B2417" t="s">
        <v>14</v>
      </c>
      <c r="C2417" t="s">
        <v>1543</v>
      </c>
      <c r="D2417" t="s">
        <v>1543</v>
      </c>
      <c r="E2417" t="s">
        <v>1663</v>
      </c>
      <c r="F2417" t="s">
        <v>1470</v>
      </c>
      <c r="G2417" t="s">
        <v>557</v>
      </c>
      <c r="H2417" t="s">
        <v>1123</v>
      </c>
      <c r="I2417" t="s">
        <v>1670</v>
      </c>
      <c r="J2417" t="s">
        <v>1450</v>
      </c>
      <c r="K2417" t="s">
        <v>1451</v>
      </c>
      <c r="L2417" t="s">
        <v>1452</v>
      </c>
      <c r="M2417" t="s">
        <v>1453</v>
      </c>
      <c r="N2417" t="s">
        <v>1454</v>
      </c>
      <c r="O2417" t="s">
        <v>1455</v>
      </c>
      <c r="P2417" t="s">
        <v>1456</v>
      </c>
      <c r="Q2417" t="s">
        <v>1457</v>
      </c>
      <c r="R2417">
        <v>2030991</v>
      </c>
      <c r="S2417" t="s">
        <v>1463</v>
      </c>
      <c r="T2417">
        <v>2521.0079999999998</v>
      </c>
      <c r="U2417">
        <v>3</v>
      </c>
      <c r="V2417">
        <v>2521.0079999999998</v>
      </c>
      <c r="W2417">
        <v>3</v>
      </c>
      <c r="X2417">
        <v>2070</v>
      </c>
      <c r="Y2417">
        <v>451.00799999999998</v>
      </c>
      <c r="Z2417">
        <v>2030991</v>
      </c>
    </row>
    <row r="2418" spans="1:26" x14ac:dyDescent="0.2">
      <c r="A2418" s="27">
        <v>46080</v>
      </c>
      <c r="B2418" t="s">
        <v>14</v>
      </c>
      <c r="C2418" t="s">
        <v>1543</v>
      </c>
      <c r="D2418" t="s">
        <v>1543</v>
      </c>
      <c r="E2418" t="s">
        <v>1663</v>
      </c>
      <c r="F2418" t="s">
        <v>1470</v>
      </c>
      <c r="G2418" t="s">
        <v>557</v>
      </c>
      <c r="H2418" t="s">
        <v>1123</v>
      </c>
      <c r="I2418" t="s">
        <v>1670</v>
      </c>
      <c r="J2418" t="s">
        <v>1450</v>
      </c>
      <c r="K2418" t="s">
        <v>1451</v>
      </c>
      <c r="L2418" t="s">
        <v>1452</v>
      </c>
      <c r="M2418" t="s">
        <v>1453</v>
      </c>
      <c r="N2418" t="s">
        <v>1454</v>
      </c>
      <c r="O2418" t="s">
        <v>1455</v>
      </c>
      <c r="P2418" t="s">
        <v>1456</v>
      </c>
      <c r="Q2418" t="s">
        <v>1457</v>
      </c>
      <c r="R2418">
        <v>2039041</v>
      </c>
      <c r="S2418" t="s">
        <v>1460</v>
      </c>
      <c r="T2418">
        <v>3361.3440000000001</v>
      </c>
      <c r="U2418">
        <v>4</v>
      </c>
      <c r="V2418">
        <v>3361.3440000000001</v>
      </c>
      <c r="W2418">
        <v>4</v>
      </c>
      <c r="X2418">
        <v>2764</v>
      </c>
      <c r="Y2418">
        <v>597.34400000000005</v>
      </c>
      <c r="Z2418">
        <v>2039041</v>
      </c>
    </row>
    <row r="2419" spans="1:26" x14ac:dyDescent="0.2">
      <c r="A2419" s="27">
        <v>46080</v>
      </c>
      <c r="B2419" t="s">
        <v>14</v>
      </c>
      <c r="C2419" t="s">
        <v>1543</v>
      </c>
      <c r="D2419" t="s">
        <v>1543</v>
      </c>
      <c r="E2419" t="s">
        <v>1663</v>
      </c>
      <c r="F2419" t="s">
        <v>1470</v>
      </c>
      <c r="G2419" t="s">
        <v>557</v>
      </c>
      <c r="H2419" t="s">
        <v>1123</v>
      </c>
      <c r="I2419" t="s">
        <v>1670</v>
      </c>
      <c r="J2419" t="s">
        <v>1450</v>
      </c>
      <c r="K2419" t="s">
        <v>1451</v>
      </c>
      <c r="L2419" t="s">
        <v>1452</v>
      </c>
      <c r="M2419" t="s">
        <v>1453</v>
      </c>
      <c r="N2419" t="s">
        <v>1454</v>
      </c>
      <c r="O2419" t="s">
        <v>1455</v>
      </c>
      <c r="P2419" t="s">
        <v>1456</v>
      </c>
      <c r="Q2419" t="s">
        <v>1457</v>
      </c>
      <c r="R2419">
        <v>2048972</v>
      </c>
      <c r="S2419" t="s">
        <v>1461</v>
      </c>
      <c r="T2419">
        <v>10084.031999999999</v>
      </c>
      <c r="U2419">
        <v>12</v>
      </c>
      <c r="V2419">
        <v>10084.031999999999</v>
      </c>
      <c r="W2419">
        <v>12</v>
      </c>
      <c r="X2419">
        <v>8232</v>
      </c>
      <c r="Y2419">
        <v>1852.0319999999999</v>
      </c>
      <c r="Z2419">
        <v>2048972</v>
      </c>
    </row>
    <row r="2420" spans="1:26" x14ac:dyDescent="0.2">
      <c r="A2420" s="27">
        <v>46080</v>
      </c>
      <c r="B2420" t="s">
        <v>14</v>
      </c>
      <c r="C2420" t="s">
        <v>1543</v>
      </c>
      <c r="D2420" t="s">
        <v>1543</v>
      </c>
      <c r="E2420" t="s">
        <v>1663</v>
      </c>
      <c r="F2420" t="s">
        <v>1470</v>
      </c>
      <c r="G2420" t="s">
        <v>22</v>
      </c>
      <c r="H2420" t="s">
        <v>1131</v>
      </c>
      <c r="I2420" t="s">
        <v>1671</v>
      </c>
      <c r="J2420" t="s">
        <v>1450</v>
      </c>
      <c r="K2420" t="s">
        <v>1451</v>
      </c>
      <c r="L2420" t="s">
        <v>1452</v>
      </c>
      <c r="M2420" t="s">
        <v>1453</v>
      </c>
      <c r="N2420" t="s">
        <v>1454</v>
      </c>
      <c r="O2420" t="s">
        <v>1455</v>
      </c>
      <c r="P2420" t="s">
        <v>1456</v>
      </c>
      <c r="Q2420" t="s">
        <v>1457</v>
      </c>
      <c r="R2420">
        <v>2030990</v>
      </c>
      <c r="S2420" t="s">
        <v>1459</v>
      </c>
      <c r="T2420">
        <v>19327.727999999999</v>
      </c>
      <c r="U2420">
        <v>23</v>
      </c>
      <c r="V2420">
        <v>19327.727999999999</v>
      </c>
      <c r="W2420">
        <v>23</v>
      </c>
      <c r="X2420">
        <v>15870</v>
      </c>
      <c r="Y2420">
        <v>3457.7280000000001</v>
      </c>
      <c r="Z2420">
        <v>2030990</v>
      </c>
    </row>
    <row r="2421" spans="1:26" x14ac:dyDescent="0.2">
      <c r="A2421" s="27">
        <v>46080</v>
      </c>
      <c r="B2421" t="s">
        <v>14</v>
      </c>
      <c r="C2421" t="s">
        <v>1543</v>
      </c>
      <c r="D2421" t="s">
        <v>1543</v>
      </c>
      <c r="E2421" t="s">
        <v>1663</v>
      </c>
      <c r="F2421" t="s">
        <v>1470</v>
      </c>
      <c r="G2421" t="s">
        <v>22</v>
      </c>
      <c r="H2421" t="s">
        <v>1131</v>
      </c>
      <c r="I2421" t="s">
        <v>1671</v>
      </c>
      <c r="J2421" t="s">
        <v>1450</v>
      </c>
      <c r="K2421" t="s">
        <v>1451</v>
      </c>
      <c r="L2421" t="s">
        <v>1452</v>
      </c>
      <c r="M2421" t="s">
        <v>1453</v>
      </c>
      <c r="N2421" t="s">
        <v>1454</v>
      </c>
      <c r="O2421" t="s">
        <v>1455</v>
      </c>
      <c r="P2421" t="s">
        <v>1456</v>
      </c>
      <c r="Q2421" t="s">
        <v>1457</v>
      </c>
      <c r="R2421">
        <v>2030991</v>
      </c>
      <c r="S2421" t="s">
        <v>1463</v>
      </c>
      <c r="T2421">
        <v>3361.3440000000001</v>
      </c>
      <c r="U2421">
        <v>4</v>
      </c>
      <c r="V2421">
        <v>3361.3440000000001</v>
      </c>
      <c r="W2421">
        <v>4</v>
      </c>
      <c r="X2421">
        <v>2764</v>
      </c>
      <c r="Y2421">
        <v>597.34400000000005</v>
      </c>
      <c r="Z2421">
        <v>2030991</v>
      </c>
    </row>
    <row r="2422" spans="1:26" x14ac:dyDescent="0.2">
      <c r="A2422" s="27">
        <v>46080</v>
      </c>
      <c r="B2422" t="s">
        <v>14</v>
      </c>
      <c r="C2422" t="s">
        <v>1543</v>
      </c>
      <c r="D2422" t="s">
        <v>1543</v>
      </c>
      <c r="E2422" t="s">
        <v>1663</v>
      </c>
      <c r="F2422" t="s">
        <v>1470</v>
      </c>
      <c r="G2422" t="s">
        <v>22</v>
      </c>
      <c r="H2422" t="s">
        <v>1131</v>
      </c>
      <c r="I2422" t="s">
        <v>1671</v>
      </c>
      <c r="J2422" t="s">
        <v>1450</v>
      </c>
      <c r="K2422" t="s">
        <v>1451</v>
      </c>
      <c r="L2422" t="s">
        <v>1452</v>
      </c>
      <c r="M2422" t="s">
        <v>1453</v>
      </c>
      <c r="N2422" t="s">
        <v>1454</v>
      </c>
      <c r="O2422" t="s">
        <v>1455</v>
      </c>
      <c r="P2422" t="s">
        <v>1456</v>
      </c>
      <c r="Q2422" t="s">
        <v>1457</v>
      </c>
      <c r="R2422">
        <v>2039041</v>
      </c>
      <c r="S2422" t="s">
        <v>1460</v>
      </c>
      <c r="T2422">
        <v>840.33600000000001</v>
      </c>
      <c r="U2422">
        <v>1</v>
      </c>
      <c r="V2422">
        <v>840.33600000000001</v>
      </c>
      <c r="W2422">
        <v>1</v>
      </c>
      <c r="X2422">
        <v>686</v>
      </c>
      <c r="Y2422">
        <v>154.33600000000001</v>
      </c>
      <c r="Z2422">
        <v>2039041</v>
      </c>
    </row>
    <row r="2423" spans="1:26" x14ac:dyDescent="0.2">
      <c r="A2423" s="27">
        <v>46080</v>
      </c>
      <c r="B2423" t="s">
        <v>14</v>
      </c>
      <c r="C2423" t="s">
        <v>1543</v>
      </c>
      <c r="D2423" t="s">
        <v>1543</v>
      </c>
      <c r="E2423" t="s">
        <v>1663</v>
      </c>
      <c r="F2423" t="s">
        <v>1470</v>
      </c>
      <c r="G2423" t="s">
        <v>22</v>
      </c>
      <c r="H2423" t="s">
        <v>1131</v>
      </c>
      <c r="I2423" t="s">
        <v>1671</v>
      </c>
      <c r="J2423" t="s">
        <v>1450</v>
      </c>
      <c r="K2423" t="s">
        <v>1451</v>
      </c>
      <c r="L2423" t="s">
        <v>1452</v>
      </c>
      <c r="M2423" t="s">
        <v>1453</v>
      </c>
      <c r="N2423" t="s">
        <v>1454</v>
      </c>
      <c r="O2423" t="s">
        <v>1455</v>
      </c>
      <c r="P2423" t="s">
        <v>1456</v>
      </c>
      <c r="Q2423" t="s">
        <v>1457</v>
      </c>
      <c r="R2423">
        <v>2048972</v>
      </c>
      <c r="S2423" t="s">
        <v>1461</v>
      </c>
      <c r="T2423">
        <v>7563.0240000000003</v>
      </c>
      <c r="U2423">
        <v>9</v>
      </c>
      <c r="V2423">
        <v>7563.0240000000003</v>
      </c>
      <c r="W2423">
        <v>9</v>
      </c>
      <c r="X2423">
        <v>6246</v>
      </c>
      <c r="Y2423">
        <v>1317.0239999999999</v>
      </c>
      <c r="Z2423">
        <v>2048972</v>
      </c>
    </row>
    <row r="2424" spans="1:26" x14ac:dyDescent="0.2">
      <c r="A2424" s="27">
        <v>46080</v>
      </c>
      <c r="B2424" t="s">
        <v>14</v>
      </c>
      <c r="C2424" t="s">
        <v>1543</v>
      </c>
      <c r="D2424" t="s">
        <v>1543</v>
      </c>
      <c r="E2424" t="s">
        <v>1663</v>
      </c>
      <c r="F2424" t="s">
        <v>1470</v>
      </c>
      <c r="G2424" t="s">
        <v>505</v>
      </c>
      <c r="H2424" t="s">
        <v>1021</v>
      </c>
      <c r="I2424" t="s">
        <v>1672</v>
      </c>
      <c r="J2424" t="s">
        <v>1450</v>
      </c>
      <c r="K2424" t="s">
        <v>1451</v>
      </c>
      <c r="L2424" t="s">
        <v>1452</v>
      </c>
      <c r="M2424" t="s">
        <v>1453</v>
      </c>
      <c r="N2424" t="s">
        <v>1454</v>
      </c>
      <c r="O2424" t="s">
        <v>1455</v>
      </c>
      <c r="P2424" t="s">
        <v>1456</v>
      </c>
      <c r="Q2424" t="s">
        <v>1457</v>
      </c>
      <c r="R2424">
        <v>2030990</v>
      </c>
      <c r="S2424" t="s">
        <v>1459</v>
      </c>
      <c r="T2424">
        <v>7563.0240000000003</v>
      </c>
      <c r="U2424">
        <v>9</v>
      </c>
      <c r="V2424">
        <v>7563.0240000000003</v>
      </c>
      <c r="W2424">
        <v>9</v>
      </c>
      <c r="X2424">
        <v>5913</v>
      </c>
      <c r="Y2424">
        <v>1650.0239999999999</v>
      </c>
      <c r="Z2424">
        <v>2030990</v>
      </c>
    </row>
    <row r="2425" spans="1:26" x14ac:dyDescent="0.2">
      <c r="A2425" s="27">
        <v>46080</v>
      </c>
      <c r="B2425" t="s">
        <v>14</v>
      </c>
      <c r="C2425" t="s">
        <v>1543</v>
      </c>
      <c r="D2425" t="s">
        <v>1543</v>
      </c>
      <c r="E2425" t="s">
        <v>1663</v>
      </c>
      <c r="F2425" t="s">
        <v>1470</v>
      </c>
      <c r="G2425" t="s">
        <v>505</v>
      </c>
      <c r="H2425" t="s">
        <v>1021</v>
      </c>
      <c r="I2425" t="s">
        <v>1672</v>
      </c>
      <c r="J2425" t="s">
        <v>1450</v>
      </c>
      <c r="K2425" t="s">
        <v>1451</v>
      </c>
      <c r="L2425" t="s">
        <v>1452</v>
      </c>
      <c r="M2425" t="s">
        <v>1453</v>
      </c>
      <c r="N2425" t="s">
        <v>1454</v>
      </c>
      <c r="O2425" t="s">
        <v>1455</v>
      </c>
      <c r="P2425" t="s">
        <v>1456</v>
      </c>
      <c r="Q2425" t="s">
        <v>1457</v>
      </c>
      <c r="R2425">
        <v>2030991</v>
      </c>
      <c r="S2425" t="s">
        <v>1463</v>
      </c>
      <c r="T2425">
        <v>840.33600000000001</v>
      </c>
      <c r="U2425">
        <v>1</v>
      </c>
      <c r="V2425">
        <v>840.33600000000001</v>
      </c>
      <c r="W2425">
        <v>1</v>
      </c>
      <c r="X2425">
        <v>679</v>
      </c>
      <c r="Y2425">
        <v>161.33600000000001</v>
      </c>
      <c r="Z2425">
        <v>2030991</v>
      </c>
    </row>
    <row r="2426" spans="1:26" x14ac:dyDescent="0.2">
      <c r="A2426" s="27">
        <v>46080</v>
      </c>
      <c r="B2426" t="s">
        <v>14</v>
      </c>
      <c r="C2426" t="s">
        <v>1543</v>
      </c>
      <c r="D2426" t="s">
        <v>1543</v>
      </c>
      <c r="E2426" t="s">
        <v>1663</v>
      </c>
      <c r="F2426" t="s">
        <v>1470</v>
      </c>
      <c r="G2426" t="s">
        <v>505</v>
      </c>
      <c r="H2426" t="s">
        <v>1021</v>
      </c>
      <c r="I2426" t="s">
        <v>1672</v>
      </c>
      <c r="J2426" t="s">
        <v>1450</v>
      </c>
      <c r="K2426" t="s">
        <v>1451</v>
      </c>
      <c r="L2426" t="s">
        <v>1452</v>
      </c>
      <c r="M2426" t="s">
        <v>1453</v>
      </c>
      <c r="N2426" t="s">
        <v>1454</v>
      </c>
      <c r="O2426" t="s">
        <v>1455</v>
      </c>
      <c r="P2426" t="s">
        <v>1456</v>
      </c>
      <c r="Q2426" t="s">
        <v>1457</v>
      </c>
      <c r="R2426">
        <v>2048972</v>
      </c>
      <c r="S2426" t="s">
        <v>1461</v>
      </c>
      <c r="T2426">
        <v>4201.68</v>
      </c>
      <c r="U2426">
        <v>5</v>
      </c>
      <c r="V2426">
        <v>4201.68</v>
      </c>
      <c r="W2426">
        <v>5</v>
      </c>
      <c r="X2426">
        <v>3410</v>
      </c>
      <c r="Y2426">
        <v>791.68</v>
      </c>
      <c r="Z2426">
        <v>2048972</v>
      </c>
    </row>
    <row r="2427" spans="1:26" x14ac:dyDescent="0.2">
      <c r="A2427" s="27">
        <v>46080</v>
      </c>
      <c r="B2427" t="s">
        <v>14</v>
      </c>
      <c r="C2427" t="s">
        <v>1543</v>
      </c>
      <c r="D2427" t="s">
        <v>1543</v>
      </c>
      <c r="E2427" t="s">
        <v>1663</v>
      </c>
      <c r="F2427" t="s">
        <v>1470</v>
      </c>
      <c r="G2427" t="s">
        <v>261</v>
      </c>
      <c r="H2427" t="s">
        <v>1238</v>
      </c>
      <c r="I2427" t="s">
        <v>1673</v>
      </c>
      <c r="J2427" t="s">
        <v>1450</v>
      </c>
      <c r="K2427" t="s">
        <v>1451</v>
      </c>
      <c r="L2427" t="s">
        <v>1452</v>
      </c>
      <c r="M2427" t="s">
        <v>1453</v>
      </c>
      <c r="N2427" t="s">
        <v>1454</v>
      </c>
      <c r="O2427" t="s">
        <v>1455</v>
      </c>
      <c r="P2427" t="s">
        <v>1456</v>
      </c>
      <c r="Q2427" t="s">
        <v>1457</v>
      </c>
      <c r="R2427">
        <v>2001113</v>
      </c>
      <c r="S2427" t="s">
        <v>1458</v>
      </c>
      <c r="T2427">
        <v>1680.672</v>
      </c>
      <c r="U2427">
        <v>2</v>
      </c>
      <c r="V2427">
        <v>1680.672</v>
      </c>
      <c r="W2427">
        <v>2</v>
      </c>
      <c r="X2427">
        <v>1372</v>
      </c>
      <c r="Y2427">
        <v>308.67200000000003</v>
      </c>
      <c r="Z2427">
        <v>2001113</v>
      </c>
    </row>
    <row r="2428" spans="1:26" x14ac:dyDescent="0.2">
      <c r="A2428" s="27">
        <v>46080</v>
      </c>
      <c r="B2428" t="s">
        <v>14</v>
      </c>
      <c r="C2428" t="s">
        <v>1543</v>
      </c>
      <c r="D2428" t="s">
        <v>1543</v>
      </c>
      <c r="E2428" t="s">
        <v>1663</v>
      </c>
      <c r="F2428" t="s">
        <v>1470</v>
      </c>
      <c r="G2428" t="s">
        <v>261</v>
      </c>
      <c r="H2428" t="s">
        <v>1238</v>
      </c>
      <c r="I2428" t="s">
        <v>1673</v>
      </c>
      <c r="J2428" t="s">
        <v>1450</v>
      </c>
      <c r="K2428" t="s">
        <v>1451</v>
      </c>
      <c r="L2428" t="s">
        <v>1452</v>
      </c>
      <c r="M2428" t="s">
        <v>1453</v>
      </c>
      <c r="N2428" t="s">
        <v>1454</v>
      </c>
      <c r="O2428" t="s">
        <v>1455</v>
      </c>
      <c r="P2428" t="s">
        <v>1456</v>
      </c>
      <c r="Q2428" t="s">
        <v>1457</v>
      </c>
      <c r="R2428">
        <v>2030990</v>
      </c>
      <c r="S2428" t="s">
        <v>1459</v>
      </c>
      <c r="T2428">
        <v>6722.6880000000001</v>
      </c>
      <c r="U2428">
        <v>8</v>
      </c>
      <c r="V2428">
        <v>6722.6880000000001</v>
      </c>
      <c r="W2428">
        <v>8</v>
      </c>
      <c r="X2428">
        <v>5520</v>
      </c>
      <c r="Y2428">
        <v>1202.6880000000001</v>
      </c>
      <c r="Z2428">
        <v>2030990</v>
      </c>
    </row>
    <row r="2429" spans="1:26" x14ac:dyDescent="0.2">
      <c r="A2429" s="27">
        <v>46080</v>
      </c>
      <c r="B2429" t="s">
        <v>14</v>
      </c>
      <c r="C2429" t="s">
        <v>1543</v>
      </c>
      <c r="D2429" t="s">
        <v>1543</v>
      </c>
      <c r="E2429" t="s">
        <v>1663</v>
      </c>
      <c r="F2429" t="s">
        <v>1470</v>
      </c>
      <c r="G2429" t="s">
        <v>261</v>
      </c>
      <c r="H2429" t="s">
        <v>1238</v>
      </c>
      <c r="I2429" t="s">
        <v>1673</v>
      </c>
      <c r="J2429" t="s">
        <v>1450</v>
      </c>
      <c r="K2429" t="s">
        <v>1451</v>
      </c>
      <c r="L2429" t="s">
        <v>1452</v>
      </c>
      <c r="M2429" t="s">
        <v>1453</v>
      </c>
      <c r="N2429" t="s">
        <v>1454</v>
      </c>
      <c r="O2429" t="s">
        <v>1455</v>
      </c>
      <c r="P2429" t="s">
        <v>1456</v>
      </c>
      <c r="Q2429" t="s">
        <v>1457</v>
      </c>
      <c r="R2429">
        <v>2030991</v>
      </c>
      <c r="S2429" t="s">
        <v>1463</v>
      </c>
      <c r="T2429">
        <v>1680.672</v>
      </c>
      <c r="U2429">
        <v>2</v>
      </c>
      <c r="V2429">
        <v>1680.672</v>
      </c>
      <c r="W2429">
        <v>2</v>
      </c>
      <c r="X2429">
        <v>1380</v>
      </c>
      <c r="Y2429">
        <v>300.67200000000003</v>
      </c>
      <c r="Z2429">
        <v>2030991</v>
      </c>
    </row>
    <row r="2430" spans="1:26" x14ac:dyDescent="0.2">
      <c r="A2430" s="27">
        <v>46080</v>
      </c>
      <c r="B2430" t="s">
        <v>14</v>
      </c>
      <c r="C2430" t="s">
        <v>1543</v>
      </c>
      <c r="D2430" t="s">
        <v>1543</v>
      </c>
      <c r="E2430" t="s">
        <v>1663</v>
      </c>
      <c r="F2430" t="s">
        <v>1470</v>
      </c>
      <c r="G2430" t="s">
        <v>261</v>
      </c>
      <c r="H2430" t="s">
        <v>1238</v>
      </c>
      <c r="I2430" t="s">
        <v>1673</v>
      </c>
      <c r="J2430" t="s">
        <v>1450</v>
      </c>
      <c r="K2430" t="s">
        <v>1451</v>
      </c>
      <c r="L2430" t="s">
        <v>1452</v>
      </c>
      <c r="M2430" t="s">
        <v>1453</v>
      </c>
      <c r="N2430" t="s">
        <v>1454</v>
      </c>
      <c r="O2430" t="s">
        <v>1455</v>
      </c>
      <c r="P2430" t="s">
        <v>1456</v>
      </c>
      <c r="Q2430" t="s">
        <v>1457</v>
      </c>
      <c r="R2430">
        <v>2039041</v>
      </c>
      <c r="S2430" t="s">
        <v>1460</v>
      </c>
      <c r="T2430">
        <v>789.91570000000002</v>
      </c>
      <c r="U2430">
        <v>2</v>
      </c>
      <c r="V2430">
        <v>789.91570000000002</v>
      </c>
      <c r="W2430">
        <v>2</v>
      </c>
      <c r="X2430">
        <v>1380</v>
      </c>
      <c r="Y2430">
        <v>-590.08429999999998</v>
      </c>
      <c r="Z2430">
        <v>2039041</v>
      </c>
    </row>
    <row r="2431" spans="1:26" x14ac:dyDescent="0.2">
      <c r="A2431" s="27">
        <v>46080</v>
      </c>
      <c r="B2431" t="s">
        <v>14</v>
      </c>
      <c r="C2431" t="s">
        <v>1543</v>
      </c>
      <c r="D2431" t="s">
        <v>1543</v>
      </c>
      <c r="E2431" t="s">
        <v>1663</v>
      </c>
      <c r="F2431" t="s">
        <v>1470</v>
      </c>
      <c r="G2431" t="s">
        <v>261</v>
      </c>
      <c r="H2431" t="s">
        <v>1238</v>
      </c>
      <c r="I2431" t="s">
        <v>1673</v>
      </c>
      <c r="J2431" t="s">
        <v>1450</v>
      </c>
      <c r="K2431" t="s">
        <v>1451</v>
      </c>
      <c r="L2431" t="s">
        <v>1452</v>
      </c>
      <c r="M2431" t="s">
        <v>1453</v>
      </c>
      <c r="N2431" t="s">
        <v>1454</v>
      </c>
      <c r="O2431" t="s">
        <v>1455</v>
      </c>
      <c r="P2431" t="s">
        <v>1456</v>
      </c>
      <c r="Q2431" t="s">
        <v>1457</v>
      </c>
      <c r="R2431">
        <v>2048972</v>
      </c>
      <c r="S2431" t="s">
        <v>1461</v>
      </c>
      <c r="T2431">
        <v>1680.672</v>
      </c>
      <c r="U2431">
        <v>2</v>
      </c>
      <c r="V2431">
        <v>1680.672</v>
      </c>
      <c r="W2431">
        <v>2</v>
      </c>
      <c r="X2431">
        <v>1378</v>
      </c>
      <c r="Y2431">
        <v>302.67200000000003</v>
      </c>
      <c r="Z2431">
        <v>2048972</v>
      </c>
    </row>
    <row r="2432" spans="1:26" x14ac:dyDescent="0.2">
      <c r="A2432" s="27">
        <v>46080</v>
      </c>
      <c r="B2432" t="s">
        <v>14</v>
      </c>
      <c r="C2432" t="s">
        <v>1543</v>
      </c>
      <c r="D2432" t="s">
        <v>1543</v>
      </c>
      <c r="E2432" t="s">
        <v>1663</v>
      </c>
      <c r="F2432" t="s">
        <v>1470</v>
      </c>
      <c r="G2432" t="s">
        <v>326</v>
      </c>
      <c r="H2432" t="s">
        <v>1029</v>
      </c>
      <c r="I2432" t="s">
        <v>1674</v>
      </c>
      <c r="J2432" t="s">
        <v>1450</v>
      </c>
      <c r="K2432" t="s">
        <v>1451</v>
      </c>
      <c r="L2432" t="s">
        <v>1452</v>
      </c>
      <c r="M2432" t="s">
        <v>1453</v>
      </c>
      <c r="N2432" t="s">
        <v>1454</v>
      </c>
      <c r="O2432" t="s">
        <v>1455</v>
      </c>
      <c r="P2432" t="s">
        <v>1456</v>
      </c>
      <c r="Q2432" t="s">
        <v>1457</v>
      </c>
      <c r="R2432">
        <v>2048972</v>
      </c>
      <c r="S2432" t="s">
        <v>1461</v>
      </c>
      <c r="T2432">
        <v>1680.672</v>
      </c>
      <c r="U2432">
        <v>2</v>
      </c>
      <c r="V2432">
        <v>1680.672</v>
      </c>
      <c r="W2432">
        <v>2</v>
      </c>
      <c r="X2432">
        <v>1372</v>
      </c>
      <c r="Y2432">
        <v>308.67200000000003</v>
      </c>
      <c r="Z2432">
        <v>2048972</v>
      </c>
    </row>
    <row r="2433" spans="1:26" x14ac:dyDescent="0.2">
      <c r="A2433" s="27">
        <v>46080</v>
      </c>
      <c r="B2433" t="s">
        <v>14</v>
      </c>
      <c r="C2433" t="s">
        <v>1543</v>
      </c>
      <c r="D2433" t="s">
        <v>1543</v>
      </c>
      <c r="E2433" t="s">
        <v>1663</v>
      </c>
      <c r="F2433" t="s">
        <v>1470</v>
      </c>
      <c r="G2433" t="s">
        <v>326</v>
      </c>
      <c r="H2433" t="s">
        <v>1033</v>
      </c>
      <c r="I2433" t="s">
        <v>1675</v>
      </c>
      <c r="J2433" t="s">
        <v>1450</v>
      </c>
      <c r="K2433" t="s">
        <v>1451</v>
      </c>
      <c r="L2433" t="s">
        <v>1452</v>
      </c>
      <c r="M2433" t="s">
        <v>1453</v>
      </c>
      <c r="N2433" t="s">
        <v>1454</v>
      </c>
      <c r="O2433" t="s">
        <v>1455</v>
      </c>
      <c r="P2433" t="s">
        <v>1456</v>
      </c>
      <c r="Q2433" t="s">
        <v>1457</v>
      </c>
      <c r="R2433">
        <v>2001113</v>
      </c>
      <c r="S2433" t="s">
        <v>1458</v>
      </c>
      <c r="T2433">
        <v>840.33600000000001</v>
      </c>
      <c r="U2433">
        <v>1</v>
      </c>
      <c r="V2433">
        <v>840.33600000000001</v>
      </c>
      <c r="W2433">
        <v>1</v>
      </c>
      <c r="X2433">
        <v>653</v>
      </c>
      <c r="Y2433">
        <v>187.33600000000001</v>
      </c>
      <c r="Z2433">
        <v>2001113</v>
      </c>
    </row>
    <row r="2434" spans="1:26" x14ac:dyDescent="0.2">
      <c r="A2434" s="27">
        <v>46080</v>
      </c>
      <c r="B2434" t="s">
        <v>14</v>
      </c>
      <c r="C2434" t="s">
        <v>1543</v>
      </c>
      <c r="D2434" t="s">
        <v>1543</v>
      </c>
      <c r="E2434" t="s">
        <v>1663</v>
      </c>
      <c r="F2434" t="s">
        <v>1470</v>
      </c>
      <c r="G2434" t="s">
        <v>326</v>
      </c>
      <c r="H2434" t="s">
        <v>1033</v>
      </c>
      <c r="I2434" t="s">
        <v>1675</v>
      </c>
      <c r="J2434" t="s">
        <v>1450</v>
      </c>
      <c r="K2434" t="s">
        <v>1451</v>
      </c>
      <c r="L2434" t="s">
        <v>1452</v>
      </c>
      <c r="M2434" t="s">
        <v>1453</v>
      </c>
      <c r="N2434" t="s">
        <v>1454</v>
      </c>
      <c r="O2434" t="s">
        <v>1455</v>
      </c>
      <c r="P2434" t="s">
        <v>1456</v>
      </c>
      <c r="Q2434" t="s">
        <v>1457</v>
      </c>
      <c r="R2434">
        <v>2030991</v>
      </c>
      <c r="S2434" t="s">
        <v>1463</v>
      </c>
      <c r="T2434">
        <v>2521.0079999999998</v>
      </c>
      <c r="U2434">
        <v>3</v>
      </c>
      <c r="V2434">
        <v>2521.0079999999998</v>
      </c>
      <c r="W2434">
        <v>3</v>
      </c>
      <c r="X2434">
        <v>1971</v>
      </c>
      <c r="Y2434">
        <v>550.00800000000004</v>
      </c>
      <c r="Z2434">
        <v>2030991</v>
      </c>
    </row>
    <row r="2435" spans="1:26" x14ac:dyDescent="0.2">
      <c r="A2435" s="27">
        <v>46080</v>
      </c>
      <c r="B2435" t="s">
        <v>14</v>
      </c>
      <c r="C2435" t="s">
        <v>1543</v>
      </c>
      <c r="D2435" t="s">
        <v>1543</v>
      </c>
      <c r="E2435" t="s">
        <v>1663</v>
      </c>
      <c r="F2435" t="s">
        <v>1470</v>
      </c>
      <c r="G2435" t="s">
        <v>326</v>
      </c>
      <c r="H2435" t="s">
        <v>1033</v>
      </c>
      <c r="I2435" t="s">
        <v>1675</v>
      </c>
      <c r="J2435" t="s">
        <v>1450</v>
      </c>
      <c r="K2435" t="s">
        <v>1451</v>
      </c>
      <c r="L2435" t="s">
        <v>1452</v>
      </c>
      <c r="M2435" t="s">
        <v>1453</v>
      </c>
      <c r="N2435" t="s">
        <v>1454</v>
      </c>
      <c r="O2435" t="s">
        <v>1455</v>
      </c>
      <c r="P2435" t="s">
        <v>1456</v>
      </c>
      <c r="Q2435" t="s">
        <v>1457</v>
      </c>
      <c r="R2435">
        <v>2048972</v>
      </c>
      <c r="S2435" t="s">
        <v>1461</v>
      </c>
      <c r="T2435">
        <v>840.33600000000001</v>
      </c>
      <c r="U2435">
        <v>1</v>
      </c>
      <c r="V2435">
        <v>840.33600000000001</v>
      </c>
      <c r="W2435">
        <v>1</v>
      </c>
      <c r="X2435">
        <v>654</v>
      </c>
      <c r="Y2435">
        <v>186.33600000000001</v>
      </c>
      <c r="Z2435">
        <v>2048972</v>
      </c>
    </row>
    <row r="2436" spans="1:26" x14ac:dyDescent="0.2">
      <c r="A2436" s="27">
        <v>46080</v>
      </c>
      <c r="B2436" t="s">
        <v>14</v>
      </c>
      <c r="C2436" t="s">
        <v>1543</v>
      </c>
      <c r="D2436" t="s">
        <v>1543</v>
      </c>
      <c r="E2436" t="s">
        <v>1663</v>
      </c>
      <c r="F2436" t="s">
        <v>1470</v>
      </c>
      <c r="G2436" t="s">
        <v>326</v>
      </c>
      <c r="H2436" t="s">
        <v>1043</v>
      </c>
      <c r="I2436" t="s">
        <v>1676</v>
      </c>
      <c r="J2436" t="s">
        <v>1450</v>
      </c>
      <c r="K2436" t="s">
        <v>1451</v>
      </c>
      <c r="L2436" t="s">
        <v>1452</v>
      </c>
      <c r="M2436" t="s">
        <v>1453</v>
      </c>
      <c r="N2436" t="s">
        <v>1454</v>
      </c>
      <c r="O2436" t="s">
        <v>1455</v>
      </c>
      <c r="P2436" t="s">
        <v>1456</v>
      </c>
      <c r="Q2436" t="s">
        <v>1457</v>
      </c>
      <c r="R2436">
        <v>2001113</v>
      </c>
      <c r="S2436" t="s">
        <v>1458</v>
      </c>
      <c r="T2436">
        <v>1680.672</v>
      </c>
      <c r="U2436">
        <v>2</v>
      </c>
      <c r="V2436">
        <v>1680.672</v>
      </c>
      <c r="W2436">
        <v>2</v>
      </c>
      <c r="X2436">
        <v>1368</v>
      </c>
      <c r="Y2436">
        <v>312.67200000000003</v>
      </c>
      <c r="Z2436">
        <v>2001113</v>
      </c>
    </row>
    <row r="2437" spans="1:26" x14ac:dyDescent="0.2">
      <c r="A2437" s="27">
        <v>46080</v>
      </c>
      <c r="B2437" t="s">
        <v>14</v>
      </c>
      <c r="C2437" t="s">
        <v>1543</v>
      </c>
      <c r="D2437" t="s">
        <v>1543</v>
      </c>
      <c r="E2437" t="s">
        <v>1663</v>
      </c>
      <c r="F2437" t="s">
        <v>1470</v>
      </c>
      <c r="G2437" t="s">
        <v>326</v>
      </c>
      <c r="H2437" t="s">
        <v>1043</v>
      </c>
      <c r="I2437" t="s">
        <v>1676</v>
      </c>
      <c r="J2437" t="s">
        <v>1450</v>
      </c>
      <c r="K2437" t="s">
        <v>1451</v>
      </c>
      <c r="L2437" t="s">
        <v>1452</v>
      </c>
      <c r="M2437" t="s">
        <v>1453</v>
      </c>
      <c r="N2437" t="s">
        <v>1454</v>
      </c>
      <c r="O2437" t="s">
        <v>1455</v>
      </c>
      <c r="P2437" t="s">
        <v>1456</v>
      </c>
      <c r="Q2437" t="s">
        <v>1457</v>
      </c>
      <c r="R2437">
        <v>2030991</v>
      </c>
      <c r="S2437" t="s">
        <v>1463</v>
      </c>
      <c r="T2437">
        <v>10924.368</v>
      </c>
      <c r="U2437">
        <v>13</v>
      </c>
      <c r="V2437">
        <v>10924.368</v>
      </c>
      <c r="W2437">
        <v>13</v>
      </c>
      <c r="X2437">
        <v>8957</v>
      </c>
      <c r="Y2437">
        <v>1967.3679999999999</v>
      </c>
      <c r="Z2437">
        <v>2030991</v>
      </c>
    </row>
    <row r="2438" spans="1:26" x14ac:dyDescent="0.2">
      <c r="A2438" s="27">
        <v>46080</v>
      </c>
      <c r="B2438" t="s">
        <v>14</v>
      </c>
      <c r="C2438" t="s">
        <v>1543</v>
      </c>
      <c r="D2438" t="s">
        <v>1543</v>
      </c>
      <c r="E2438" t="s">
        <v>1663</v>
      </c>
      <c r="F2438" t="s">
        <v>1470</v>
      </c>
      <c r="G2438" t="s">
        <v>326</v>
      </c>
      <c r="H2438" t="s">
        <v>1043</v>
      </c>
      <c r="I2438" t="s">
        <v>1676</v>
      </c>
      <c r="J2438" t="s">
        <v>1450</v>
      </c>
      <c r="K2438" t="s">
        <v>1451</v>
      </c>
      <c r="L2438" t="s">
        <v>1452</v>
      </c>
      <c r="M2438" t="s">
        <v>1453</v>
      </c>
      <c r="N2438" t="s">
        <v>1454</v>
      </c>
      <c r="O2438" t="s">
        <v>1455</v>
      </c>
      <c r="P2438" t="s">
        <v>1456</v>
      </c>
      <c r="Q2438" t="s">
        <v>1457</v>
      </c>
      <c r="R2438">
        <v>2039041</v>
      </c>
      <c r="S2438" t="s">
        <v>1460</v>
      </c>
      <c r="T2438">
        <v>5042.0159999999996</v>
      </c>
      <c r="U2438">
        <v>6</v>
      </c>
      <c r="V2438">
        <v>5042.0159999999996</v>
      </c>
      <c r="W2438">
        <v>6</v>
      </c>
      <c r="X2438">
        <v>4110</v>
      </c>
      <c r="Y2438">
        <v>932.01599999999996</v>
      </c>
      <c r="Z2438">
        <v>2039041</v>
      </c>
    </row>
    <row r="2439" spans="1:26" x14ac:dyDescent="0.2">
      <c r="A2439" s="27">
        <v>46080</v>
      </c>
      <c r="B2439" t="s">
        <v>14</v>
      </c>
      <c r="C2439" t="s">
        <v>1543</v>
      </c>
      <c r="D2439" t="s">
        <v>1543</v>
      </c>
      <c r="E2439" t="s">
        <v>1663</v>
      </c>
      <c r="F2439" t="s">
        <v>1470</v>
      </c>
      <c r="G2439" t="s">
        <v>326</v>
      </c>
      <c r="H2439" t="s">
        <v>1043</v>
      </c>
      <c r="I2439" t="s">
        <v>1676</v>
      </c>
      <c r="J2439" t="s">
        <v>1450</v>
      </c>
      <c r="K2439" t="s">
        <v>1451</v>
      </c>
      <c r="L2439" t="s">
        <v>1452</v>
      </c>
      <c r="M2439" t="s">
        <v>1453</v>
      </c>
      <c r="N2439" t="s">
        <v>1454</v>
      </c>
      <c r="O2439" t="s">
        <v>1455</v>
      </c>
      <c r="P2439" t="s">
        <v>1456</v>
      </c>
      <c r="Q2439" t="s">
        <v>1457</v>
      </c>
      <c r="R2439">
        <v>2048972</v>
      </c>
      <c r="S2439" t="s">
        <v>1461</v>
      </c>
      <c r="T2439">
        <v>840.33600000000001</v>
      </c>
      <c r="U2439">
        <v>1</v>
      </c>
      <c r="V2439">
        <v>840.33600000000001</v>
      </c>
      <c r="W2439">
        <v>1</v>
      </c>
      <c r="X2439">
        <v>686</v>
      </c>
      <c r="Y2439">
        <v>154.33600000000001</v>
      </c>
      <c r="Z2439">
        <v>2048972</v>
      </c>
    </row>
    <row r="2440" spans="1:26" x14ac:dyDescent="0.2">
      <c r="A2440" s="27">
        <v>46080</v>
      </c>
      <c r="B2440" t="s">
        <v>14</v>
      </c>
      <c r="C2440" t="s">
        <v>1543</v>
      </c>
      <c r="D2440" t="s">
        <v>1543</v>
      </c>
      <c r="E2440" t="s">
        <v>1663</v>
      </c>
      <c r="F2440" t="s">
        <v>1470</v>
      </c>
      <c r="G2440" t="s">
        <v>326</v>
      </c>
      <c r="H2440" t="s">
        <v>378</v>
      </c>
      <c r="I2440" t="s">
        <v>1678</v>
      </c>
      <c r="J2440" t="s">
        <v>1450</v>
      </c>
      <c r="K2440" t="s">
        <v>1451</v>
      </c>
      <c r="L2440" t="s">
        <v>1452</v>
      </c>
      <c r="M2440" t="s">
        <v>1453</v>
      </c>
      <c r="N2440" t="s">
        <v>1454</v>
      </c>
      <c r="O2440" t="s">
        <v>1455</v>
      </c>
      <c r="P2440" t="s">
        <v>1456</v>
      </c>
      <c r="Q2440" t="s">
        <v>1457</v>
      </c>
      <c r="R2440">
        <v>2001113</v>
      </c>
      <c r="S2440" t="s">
        <v>1458</v>
      </c>
      <c r="T2440">
        <v>17647.056</v>
      </c>
      <c r="U2440">
        <v>21</v>
      </c>
      <c r="V2440">
        <v>17647.056</v>
      </c>
      <c r="W2440">
        <v>21</v>
      </c>
      <c r="X2440">
        <v>14406</v>
      </c>
      <c r="Y2440">
        <v>3241.056</v>
      </c>
      <c r="Z2440">
        <v>2001113</v>
      </c>
    </row>
    <row r="2441" spans="1:26" x14ac:dyDescent="0.2">
      <c r="A2441" s="27">
        <v>46080</v>
      </c>
      <c r="B2441" t="s">
        <v>14</v>
      </c>
      <c r="C2441" t="s">
        <v>1543</v>
      </c>
      <c r="D2441" t="s">
        <v>1543</v>
      </c>
      <c r="E2441" t="s">
        <v>1663</v>
      </c>
      <c r="F2441" t="s">
        <v>1470</v>
      </c>
      <c r="G2441" t="s">
        <v>326</v>
      </c>
      <c r="H2441" t="s">
        <v>378</v>
      </c>
      <c r="I2441" t="s">
        <v>1678</v>
      </c>
      <c r="J2441" t="s">
        <v>1450</v>
      </c>
      <c r="K2441" t="s">
        <v>1451</v>
      </c>
      <c r="L2441" t="s">
        <v>1452</v>
      </c>
      <c r="M2441" t="s">
        <v>1453</v>
      </c>
      <c r="N2441" t="s">
        <v>1454</v>
      </c>
      <c r="O2441" t="s">
        <v>1455</v>
      </c>
      <c r="P2441" t="s">
        <v>1456</v>
      </c>
      <c r="Q2441" t="s">
        <v>1457</v>
      </c>
      <c r="R2441">
        <v>2030990</v>
      </c>
      <c r="S2441" t="s">
        <v>1459</v>
      </c>
      <c r="T2441">
        <v>21848.736000000001</v>
      </c>
      <c r="U2441">
        <v>26</v>
      </c>
      <c r="V2441">
        <v>21848.736000000001</v>
      </c>
      <c r="W2441">
        <v>26</v>
      </c>
      <c r="X2441">
        <v>17940</v>
      </c>
      <c r="Y2441">
        <v>3908.7359999999999</v>
      </c>
      <c r="Z2441">
        <v>2030990</v>
      </c>
    </row>
    <row r="2442" spans="1:26" x14ac:dyDescent="0.2">
      <c r="A2442" s="27">
        <v>46080</v>
      </c>
      <c r="B2442" t="s">
        <v>14</v>
      </c>
      <c r="C2442" t="s">
        <v>1543</v>
      </c>
      <c r="D2442" t="s">
        <v>1543</v>
      </c>
      <c r="E2442" t="s">
        <v>1663</v>
      </c>
      <c r="F2442" t="s">
        <v>1470</v>
      </c>
      <c r="G2442" t="s">
        <v>326</v>
      </c>
      <c r="H2442" t="s">
        <v>378</v>
      </c>
      <c r="I2442" t="s">
        <v>1678</v>
      </c>
      <c r="J2442" t="s">
        <v>1450</v>
      </c>
      <c r="K2442" t="s">
        <v>1451</v>
      </c>
      <c r="L2442" t="s">
        <v>1452</v>
      </c>
      <c r="M2442" t="s">
        <v>1453</v>
      </c>
      <c r="N2442" t="s">
        <v>1454</v>
      </c>
      <c r="O2442" t="s">
        <v>1455</v>
      </c>
      <c r="P2442" t="s">
        <v>1456</v>
      </c>
      <c r="Q2442" t="s">
        <v>1457</v>
      </c>
      <c r="R2442">
        <v>2030991</v>
      </c>
      <c r="S2442" t="s">
        <v>1463</v>
      </c>
      <c r="T2442">
        <v>10924.368</v>
      </c>
      <c r="U2442">
        <v>13</v>
      </c>
      <c r="V2442">
        <v>10924.368</v>
      </c>
      <c r="W2442">
        <v>13</v>
      </c>
      <c r="X2442">
        <v>8957</v>
      </c>
      <c r="Y2442">
        <v>1967.3679999999999</v>
      </c>
      <c r="Z2442">
        <v>2030991</v>
      </c>
    </row>
    <row r="2443" spans="1:26" x14ac:dyDescent="0.2">
      <c r="A2443" s="27">
        <v>46080</v>
      </c>
      <c r="B2443" t="s">
        <v>14</v>
      </c>
      <c r="C2443" t="s">
        <v>1543</v>
      </c>
      <c r="D2443" t="s">
        <v>1543</v>
      </c>
      <c r="E2443" t="s">
        <v>1663</v>
      </c>
      <c r="F2443" t="s">
        <v>1470</v>
      </c>
      <c r="G2443" t="s">
        <v>326</v>
      </c>
      <c r="H2443" t="s">
        <v>378</v>
      </c>
      <c r="I2443" t="s">
        <v>1678</v>
      </c>
      <c r="J2443" t="s">
        <v>1450</v>
      </c>
      <c r="K2443" t="s">
        <v>1451</v>
      </c>
      <c r="L2443" t="s">
        <v>1452</v>
      </c>
      <c r="M2443" t="s">
        <v>1453</v>
      </c>
      <c r="N2443" t="s">
        <v>1454</v>
      </c>
      <c r="O2443" t="s">
        <v>1455</v>
      </c>
      <c r="P2443" t="s">
        <v>1456</v>
      </c>
      <c r="Q2443" t="s">
        <v>1457</v>
      </c>
      <c r="R2443">
        <v>2039041</v>
      </c>
      <c r="S2443" t="s">
        <v>1460</v>
      </c>
      <c r="T2443">
        <v>2521.0079999999998</v>
      </c>
      <c r="U2443">
        <v>3</v>
      </c>
      <c r="V2443">
        <v>2521.0079999999998</v>
      </c>
      <c r="W2443">
        <v>3</v>
      </c>
      <c r="X2443">
        <v>2070</v>
      </c>
      <c r="Y2443">
        <v>451.00799999999998</v>
      </c>
      <c r="Z2443">
        <v>2039041</v>
      </c>
    </row>
    <row r="2444" spans="1:26" x14ac:dyDescent="0.2">
      <c r="A2444" s="27">
        <v>46080</v>
      </c>
      <c r="B2444" t="s">
        <v>14</v>
      </c>
      <c r="C2444" t="s">
        <v>1543</v>
      </c>
      <c r="D2444" t="s">
        <v>1543</v>
      </c>
      <c r="E2444" t="s">
        <v>1663</v>
      </c>
      <c r="F2444" t="s">
        <v>1470</v>
      </c>
      <c r="G2444" t="s">
        <v>326</v>
      </c>
      <c r="H2444" t="s">
        <v>378</v>
      </c>
      <c r="I2444" t="s">
        <v>1678</v>
      </c>
      <c r="J2444" t="s">
        <v>1450</v>
      </c>
      <c r="K2444" t="s">
        <v>1451</v>
      </c>
      <c r="L2444" t="s">
        <v>1452</v>
      </c>
      <c r="M2444" t="s">
        <v>1453</v>
      </c>
      <c r="N2444" t="s">
        <v>1454</v>
      </c>
      <c r="O2444" t="s">
        <v>1455</v>
      </c>
      <c r="P2444" t="s">
        <v>1456</v>
      </c>
      <c r="Q2444" t="s">
        <v>1457</v>
      </c>
      <c r="R2444">
        <v>2048972</v>
      </c>
      <c r="S2444" t="s">
        <v>1461</v>
      </c>
      <c r="T2444">
        <v>13445.376</v>
      </c>
      <c r="U2444">
        <v>16</v>
      </c>
      <c r="V2444">
        <v>13445.376</v>
      </c>
      <c r="W2444">
        <v>16</v>
      </c>
      <c r="X2444">
        <v>10976</v>
      </c>
      <c r="Y2444">
        <v>2469.3760000000002</v>
      </c>
      <c r="Z2444">
        <v>2048972</v>
      </c>
    </row>
    <row r="2445" spans="1:26" x14ac:dyDescent="0.2">
      <c r="A2445" s="27">
        <v>46080</v>
      </c>
      <c r="B2445" t="s">
        <v>14</v>
      </c>
      <c r="C2445" t="s">
        <v>1543</v>
      </c>
      <c r="D2445" t="s">
        <v>1543</v>
      </c>
      <c r="E2445" t="s">
        <v>1663</v>
      </c>
      <c r="F2445" t="s">
        <v>1470</v>
      </c>
      <c r="G2445" t="s">
        <v>326</v>
      </c>
      <c r="H2445" t="s">
        <v>1102</v>
      </c>
      <c r="I2445" t="s">
        <v>1787</v>
      </c>
      <c r="J2445" t="s">
        <v>1450</v>
      </c>
      <c r="K2445" t="s">
        <v>1451</v>
      </c>
      <c r="L2445" t="s">
        <v>1452</v>
      </c>
      <c r="M2445" t="s">
        <v>1453</v>
      </c>
      <c r="N2445" t="s">
        <v>1454</v>
      </c>
      <c r="O2445" t="s">
        <v>1455</v>
      </c>
      <c r="P2445" t="s">
        <v>1456</v>
      </c>
      <c r="Q2445" t="s">
        <v>1457</v>
      </c>
      <c r="R2445">
        <v>2039041</v>
      </c>
      <c r="S2445" t="s">
        <v>1460</v>
      </c>
      <c r="T2445">
        <v>3361.3440000000001</v>
      </c>
      <c r="U2445">
        <v>4</v>
      </c>
      <c r="V2445">
        <v>3361.3440000000001</v>
      </c>
      <c r="W2445">
        <v>4</v>
      </c>
      <c r="X2445">
        <v>2684</v>
      </c>
      <c r="Y2445">
        <v>677.34400000000005</v>
      </c>
      <c r="Z2445">
        <v>2039041</v>
      </c>
    </row>
    <row r="2446" spans="1:26" x14ac:dyDescent="0.2">
      <c r="A2446" s="27">
        <v>46080</v>
      </c>
      <c r="B2446" t="s">
        <v>14</v>
      </c>
      <c r="C2446" t="s">
        <v>1543</v>
      </c>
      <c r="D2446" t="s">
        <v>1543</v>
      </c>
      <c r="E2446" t="s">
        <v>1663</v>
      </c>
      <c r="F2446" t="s">
        <v>1470</v>
      </c>
      <c r="G2446" t="s">
        <v>326</v>
      </c>
      <c r="H2446" t="s">
        <v>1182</v>
      </c>
      <c r="I2446" t="s">
        <v>1796</v>
      </c>
      <c r="J2446" t="s">
        <v>1450</v>
      </c>
      <c r="K2446" t="s">
        <v>1451</v>
      </c>
      <c r="L2446" t="s">
        <v>1452</v>
      </c>
      <c r="M2446" t="s">
        <v>1453</v>
      </c>
      <c r="N2446" t="s">
        <v>1454</v>
      </c>
      <c r="O2446" t="s">
        <v>1455</v>
      </c>
      <c r="P2446" t="s">
        <v>1456</v>
      </c>
      <c r="Q2446" t="s">
        <v>1457</v>
      </c>
      <c r="R2446">
        <v>2001113</v>
      </c>
      <c r="S2446" t="s">
        <v>1458</v>
      </c>
      <c r="T2446">
        <v>1680.672</v>
      </c>
      <c r="U2446">
        <v>2</v>
      </c>
      <c r="V2446">
        <v>1680.672</v>
      </c>
      <c r="W2446">
        <v>2</v>
      </c>
      <c r="X2446">
        <v>1378</v>
      </c>
      <c r="Y2446">
        <v>302.67200000000003</v>
      </c>
      <c r="Z2446">
        <v>2001113</v>
      </c>
    </row>
    <row r="2447" spans="1:26" x14ac:dyDescent="0.2">
      <c r="A2447" s="27">
        <v>46080</v>
      </c>
      <c r="B2447" t="s">
        <v>14</v>
      </c>
      <c r="C2447" t="s">
        <v>1543</v>
      </c>
      <c r="D2447" t="s">
        <v>1543</v>
      </c>
      <c r="E2447" t="s">
        <v>1663</v>
      </c>
      <c r="F2447" t="s">
        <v>1470</v>
      </c>
      <c r="G2447" t="s">
        <v>326</v>
      </c>
      <c r="H2447" t="s">
        <v>1182</v>
      </c>
      <c r="I2447" t="s">
        <v>1796</v>
      </c>
      <c r="J2447" t="s">
        <v>1450</v>
      </c>
      <c r="K2447" t="s">
        <v>1451</v>
      </c>
      <c r="L2447" t="s">
        <v>1452</v>
      </c>
      <c r="M2447" t="s">
        <v>1453</v>
      </c>
      <c r="N2447" t="s">
        <v>1454</v>
      </c>
      <c r="O2447" t="s">
        <v>1455</v>
      </c>
      <c r="P2447" t="s">
        <v>1456</v>
      </c>
      <c r="Q2447" t="s">
        <v>1457</v>
      </c>
      <c r="R2447">
        <v>2030990</v>
      </c>
      <c r="S2447" t="s">
        <v>1459</v>
      </c>
      <c r="T2447">
        <v>5041.8890000000001</v>
      </c>
      <c r="U2447">
        <v>6</v>
      </c>
      <c r="V2447">
        <v>5041.8890000000001</v>
      </c>
      <c r="W2447">
        <v>6</v>
      </c>
      <c r="X2447">
        <v>4170</v>
      </c>
      <c r="Y2447">
        <v>871.88900000000001</v>
      </c>
      <c r="Z2447">
        <v>2030990</v>
      </c>
    </row>
    <row r="2448" spans="1:26" x14ac:dyDescent="0.2">
      <c r="A2448" s="27">
        <v>46080</v>
      </c>
      <c r="B2448" t="s">
        <v>14</v>
      </c>
      <c r="C2448" t="s">
        <v>1543</v>
      </c>
      <c r="D2448" t="s">
        <v>1543</v>
      </c>
      <c r="E2448" t="s">
        <v>1663</v>
      </c>
      <c r="F2448" t="s">
        <v>1470</v>
      </c>
      <c r="G2448" t="s">
        <v>326</v>
      </c>
      <c r="H2448" t="s">
        <v>1182</v>
      </c>
      <c r="I2448" t="s">
        <v>1796</v>
      </c>
      <c r="J2448" t="s">
        <v>1450</v>
      </c>
      <c r="K2448" t="s">
        <v>1451</v>
      </c>
      <c r="L2448" t="s">
        <v>1452</v>
      </c>
      <c r="M2448" t="s">
        <v>1453</v>
      </c>
      <c r="N2448" t="s">
        <v>1454</v>
      </c>
      <c r="O2448" t="s">
        <v>1455</v>
      </c>
      <c r="P2448" t="s">
        <v>1456</v>
      </c>
      <c r="Q2448" t="s">
        <v>1457</v>
      </c>
      <c r="R2448">
        <v>2030991</v>
      </c>
      <c r="S2448" t="s">
        <v>1463</v>
      </c>
      <c r="T2448">
        <v>3361.3440000000001</v>
      </c>
      <c r="U2448">
        <v>4</v>
      </c>
      <c r="V2448">
        <v>3361.3440000000001</v>
      </c>
      <c r="W2448">
        <v>4</v>
      </c>
      <c r="X2448">
        <v>2760</v>
      </c>
      <c r="Y2448">
        <v>601.34400000000005</v>
      </c>
      <c r="Z2448">
        <v>2030991</v>
      </c>
    </row>
    <row r="2449" spans="1:26" x14ac:dyDescent="0.2">
      <c r="A2449" s="27">
        <v>46080</v>
      </c>
      <c r="B2449" t="s">
        <v>14</v>
      </c>
      <c r="C2449" t="s">
        <v>1543</v>
      </c>
      <c r="D2449" t="s">
        <v>1543</v>
      </c>
      <c r="E2449" t="s">
        <v>1663</v>
      </c>
      <c r="F2449" t="s">
        <v>1470</v>
      </c>
      <c r="G2449" t="s">
        <v>326</v>
      </c>
      <c r="H2449" t="s">
        <v>1182</v>
      </c>
      <c r="I2449" t="s">
        <v>1796</v>
      </c>
      <c r="J2449" t="s">
        <v>1450</v>
      </c>
      <c r="K2449" t="s">
        <v>1451</v>
      </c>
      <c r="L2449" t="s">
        <v>1452</v>
      </c>
      <c r="M2449" t="s">
        <v>1453</v>
      </c>
      <c r="N2449" t="s">
        <v>1454</v>
      </c>
      <c r="O2449" t="s">
        <v>1455</v>
      </c>
      <c r="P2449" t="s">
        <v>1456</v>
      </c>
      <c r="Q2449" t="s">
        <v>1457</v>
      </c>
      <c r="R2449">
        <v>2039041</v>
      </c>
      <c r="S2449" t="s">
        <v>1460</v>
      </c>
      <c r="T2449">
        <v>840.33600000000001</v>
      </c>
      <c r="U2449">
        <v>1</v>
      </c>
      <c r="V2449">
        <v>840.33600000000001</v>
      </c>
      <c r="W2449">
        <v>1</v>
      </c>
      <c r="X2449">
        <v>690</v>
      </c>
      <c r="Y2449">
        <v>150.33600000000001</v>
      </c>
      <c r="Z2449">
        <v>2039041</v>
      </c>
    </row>
    <row r="2450" spans="1:26" x14ac:dyDescent="0.2">
      <c r="A2450" s="27">
        <v>46080</v>
      </c>
      <c r="B2450" t="s">
        <v>14</v>
      </c>
      <c r="C2450" t="s">
        <v>1543</v>
      </c>
      <c r="D2450" t="s">
        <v>1543</v>
      </c>
      <c r="E2450" t="s">
        <v>1663</v>
      </c>
      <c r="F2450" t="s">
        <v>1470</v>
      </c>
      <c r="G2450" t="s">
        <v>326</v>
      </c>
      <c r="H2450" t="s">
        <v>1188</v>
      </c>
      <c r="I2450" t="s">
        <v>1679</v>
      </c>
      <c r="J2450" t="s">
        <v>1450</v>
      </c>
      <c r="K2450" t="s">
        <v>1451</v>
      </c>
      <c r="L2450" t="s">
        <v>1452</v>
      </c>
      <c r="M2450" t="s">
        <v>1453</v>
      </c>
      <c r="N2450" t="s">
        <v>1454</v>
      </c>
      <c r="O2450" t="s">
        <v>1455</v>
      </c>
      <c r="P2450" t="s">
        <v>1456</v>
      </c>
      <c r="Q2450" t="s">
        <v>1457</v>
      </c>
      <c r="R2450">
        <v>2001113</v>
      </c>
      <c r="S2450" t="s">
        <v>1458</v>
      </c>
      <c r="T2450">
        <v>3361.3440000000001</v>
      </c>
      <c r="U2450">
        <v>4</v>
      </c>
      <c r="V2450">
        <v>3361.3440000000001</v>
      </c>
      <c r="W2450">
        <v>4</v>
      </c>
      <c r="X2450">
        <v>2744</v>
      </c>
      <c r="Y2450">
        <v>617.34400000000005</v>
      </c>
      <c r="Z2450">
        <v>2001113</v>
      </c>
    </row>
    <row r="2451" spans="1:26" x14ac:dyDescent="0.2">
      <c r="A2451" s="27">
        <v>46080</v>
      </c>
      <c r="B2451" t="s">
        <v>14</v>
      </c>
      <c r="C2451" t="s">
        <v>1543</v>
      </c>
      <c r="D2451" t="s">
        <v>1543</v>
      </c>
      <c r="E2451" t="s">
        <v>1663</v>
      </c>
      <c r="F2451" t="s">
        <v>1470</v>
      </c>
      <c r="G2451" t="s">
        <v>326</v>
      </c>
      <c r="H2451" t="s">
        <v>1188</v>
      </c>
      <c r="I2451" t="s">
        <v>1679</v>
      </c>
      <c r="J2451" t="s">
        <v>1450</v>
      </c>
      <c r="K2451" t="s">
        <v>1451</v>
      </c>
      <c r="L2451" t="s">
        <v>1452</v>
      </c>
      <c r="M2451" t="s">
        <v>1453</v>
      </c>
      <c r="N2451" t="s">
        <v>1454</v>
      </c>
      <c r="O2451" t="s">
        <v>1455</v>
      </c>
      <c r="P2451" t="s">
        <v>1456</v>
      </c>
      <c r="Q2451" t="s">
        <v>1457</v>
      </c>
      <c r="R2451">
        <v>2030990</v>
      </c>
      <c r="S2451" t="s">
        <v>1459</v>
      </c>
      <c r="T2451">
        <v>26890.752</v>
      </c>
      <c r="U2451">
        <v>32</v>
      </c>
      <c r="V2451">
        <v>26890.752</v>
      </c>
      <c r="W2451">
        <v>32</v>
      </c>
      <c r="X2451">
        <v>22080</v>
      </c>
      <c r="Y2451">
        <v>4810.7520000000004</v>
      </c>
      <c r="Z2451">
        <v>2030990</v>
      </c>
    </row>
    <row r="2452" spans="1:26" x14ac:dyDescent="0.2">
      <c r="A2452" s="27">
        <v>46080</v>
      </c>
      <c r="B2452" t="s">
        <v>14</v>
      </c>
      <c r="C2452" t="s">
        <v>1543</v>
      </c>
      <c r="D2452" t="s">
        <v>1543</v>
      </c>
      <c r="E2452" t="s">
        <v>1663</v>
      </c>
      <c r="F2452" t="s">
        <v>1470</v>
      </c>
      <c r="G2452" t="s">
        <v>326</v>
      </c>
      <c r="H2452" t="s">
        <v>1188</v>
      </c>
      <c r="I2452" t="s">
        <v>1679</v>
      </c>
      <c r="J2452" t="s">
        <v>1450</v>
      </c>
      <c r="K2452" t="s">
        <v>1451</v>
      </c>
      <c r="L2452" t="s">
        <v>1452</v>
      </c>
      <c r="M2452" t="s">
        <v>1453</v>
      </c>
      <c r="N2452" t="s">
        <v>1454</v>
      </c>
      <c r="O2452" t="s">
        <v>1455</v>
      </c>
      <c r="P2452" t="s">
        <v>1456</v>
      </c>
      <c r="Q2452" t="s">
        <v>1457</v>
      </c>
      <c r="R2452">
        <v>2030991</v>
      </c>
      <c r="S2452" t="s">
        <v>1463</v>
      </c>
      <c r="T2452">
        <v>3361.3440000000001</v>
      </c>
      <c r="U2452">
        <v>4</v>
      </c>
      <c r="V2452">
        <v>3361.3440000000001</v>
      </c>
      <c r="W2452">
        <v>4</v>
      </c>
      <c r="X2452">
        <v>2764</v>
      </c>
      <c r="Y2452">
        <v>597.34400000000005</v>
      </c>
      <c r="Z2452">
        <v>2030991</v>
      </c>
    </row>
    <row r="2453" spans="1:26" x14ac:dyDescent="0.2">
      <c r="A2453" s="27">
        <v>46080</v>
      </c>
      <c r="B2453" t="s">
        <v>14</v>
      </c>
      <c r="C2453" t="s">
        <v>1543</v>
      </c>
      <c r="D2453" t="s">
        <v>1543</v>
      </c>
      <c r="E2453" t="s">
        <v>1663</v>
      </c>
      <c r="F2453" t="s">
        <v>1470</v>
      </c>
      <c r="G2453" t="s">
        <v>326</v>
      </c>
      <c r="H2453" t="s">
        <v>1188</v>
      </c>
      <c r="I2453" t="s">
        <v>1679</v>
      </c>
      <c r="J2453" t="s">
        <v>1450</v>
      </c>
      <c r="K2453" t="s">
        <v>1451</v>
      </c>
      <c r="L2453" t="s">
        <v>1452</v>
      </c>
      <c r="M2453" t="s">
        <v>1453</v>
      </c>
      <c r="N2453" t="s">
        <v>1454</v>
      </c>
      <c r="O2453" t="s">
        <v>1455</v>
      </c>
      <c r="P2453" t="s">
        <v>1456</v>
      </c>
      <c r="Q2453" t="s">
        <v>1457</v>
      </c>
      <c r="R2453">
        <v>2039041</v>
      </c>
      <c r="S2453" t="s">
        <v>1460</v>
      </c>
      <c r="T2453">
        <v>3361.3440000000001</v>
      </c>
      <c r="U2453">
        <v>4</v>
      </c>
      <c r="V2453">
        <v>3361.3440000000001</v>
      </c>
      <c r="W2453">
        <v>4</v>
      </c>
      <c r="X2453">
        <v>2760</v>
      </c>
      <c r="Y2453">
        <v>601.34400000000005</v>
      </c>
      <c r="Z2453">
        <v>2039041</v>
      </c>
    </row>
    <row r="2454" spans="1:26" x14ac:dyDescent="0.2">
      <c r="A2454" s="27">
        <v>46080</v>
      </c>
      <c r="B2454" t="s">
        <v>14</v>
      </c>
      <c r="C2454" t="s">
        <v>1543</v>
      </c>
      <c r="D2454" t="s">
        <v>1543</v>
      </c>
      <c r="E2454" t="s">
        <v>1663</v>
      </c>
      <c r="F2454" t="s">
        <v>1470</v>
      </c>
      <c r="G2454" t="s">
        <v>326</v>
      </c>
      <c r="H2454" t="s">
        <v>1188</v>
      </c>
      <c r="I2454" t="s">
        <v>1679</v>
      </c>
      <c r="J2454" t="s">
        <v>1450</v>
      </c>
      <c r="K2454" t="s">
        <v>1451</v>
      </c>
      <c r="L2454" t="s">
        <v>1452</v>
      </c>
      <c r="M2454" t="s">
        <v>1453</v>
      </c>
      <c r="N2454" t="s">
        <v>1454</v>
      </c>
      <c r="O2454" t="s">
        <v>1455</v>
      </c>
      <c r="P2454" t="s">
        <v>1456</v>
      </c>
      <c r="Q2454" t="s">
        <v>1457</v>
      </c>
      <c r="R2454">
        <v>2048972</v>
      </c>
      <c r="S2454" t="s">
        <v>1461</v>
      </c>
      <c r="T2454">
        <v>5882.3519999999999</v>
      </c>
      <c r="U2454">
        <v>7</v>
      </c>
      <c r="V2454">
        <v>7006.3519999999999</v>
      </c>
      <c r="W2454">
        <v>8</v>
      </c>
      <c r="X2454">
        <v>5488</v>
      </c>
      <c r="Y2454">
        <v>1518.3520000000001</v>
      </c>
      <c r="Z2454">
        <v>2048972</v>
      </c>
    </row>
    <row r="2455" spans="1:26" x14ac:dyDescent="0.2">
      <c r="A2455" s="27">
        <v>46080</v>
      </c>
      <c r="B2455" t="s">
        <v>14</v>
      </c>
      <c r="C2455" t="s">
        <v>1543</v>
      </c>
      <c r="D2455" t="s">
        <v>1543</v>
      </c>
      <c r="E2455" t="s">
        <v>1663</v>
      </c>
      <c r="F2455" t="s">
        <v>1470</v>
      </c>
      <c r="G2455" t="s">
        <v>326</v>
      </c>
      <c r="H2455" t="s">
        <v>1192</v>
      </c>
      <c r="I2455" t="s">
        <v>1680</v>
      </c>
      <c r="J2455" t="s">
        <v>1450</v>
      </c>
      <c r="K2455" t="s">
        <v>1451</v>
      </c>
      <c r="L2455" t="s">
        <v>1452</v>
      </c>
      <c r="M2455" t="s">
        <v>1453</v>
      </c>
      <c r="N2455" t="s">
        <v>1454</v>
      </c>
      <c r="O2455" t="s">
        <v>1455</v>
      </c>
      <c r="P2455" t="s">
        <v>1456</v>
      </c>
      <c r="Q2455" t="s">
        <v>1457</v>
      </c>
      <c r="R2455">
        <v>2030990</v>
      </c>
      <c r="S2455" t="s">
        <v>1459</v>
      </c>
      <c r="T2455">
        <v>9243.6959999999999</v>
      </c>
      <c r="U2455">
        <v>11</v>
      </c>
      <c r="V2455">
        <v>9243.6959999999999</v>
      </c>
      <c r="W2455">
        <v>11</v>
      </c>
      <c r="X2455">
        <v>7557</v>
      </c>
      <c r="Y2455">
        <v>1686.6959999999999</v>
      </c>
      <c r="Z2455">
        <v>2030990</v>
      </c>
    </row>
    <row r="2456" spans="1:26" x14ac:dyDescent="0.2">
      <c r="A2456" s="27">
        <v>46080</v>
      </c>
      <c r="B2456" t="s">
        <v>14</v>
      </c>
      <c r="C2456" t="s">
        <v>1543</v>
      </c>
      <c r="D2456" t="s">
        <v>1543</v>
      </c>
      <c r="E2456" t="s">
        <v>1663</v>
      </c>
      <c r="F2456" t="s">
        <v>1470</v>
      </c>
      <c r="G2456" t="s">
        <v>37</v>
      </c>
      <c r="H2456" t="s">
        <v>1019</v>
      </c>
      <c r="I2456" t="s">
        <v>1681</v>
      </c>
      <c r="J2456" t="s">
        <v>1450</v>
      </c>
      <c r="K2456" t="s">
        <v>1451</v>
      </c>
      <c r="L2456" t="s">
        <v>1452</v>
      </c>
      <c r="M2456" t="s">
        <v>1453</v>
      </c>
      <c r="N2456" t="s">
        <v>1454</v>
      </c>
      <c r="O2456" t="s">
        <v>1455</v>
      </c>
      <c r="P2456" t="s">
        <v>1456</v>
      </c>
      <c r="Q2456" t="s">
        <v>1457</v>
      </c>
      <c r="R2456">
        <v>2001113</v>
      </c>
      <c r="S2456" t="s">
        <v>1458</v>
      </c>
      <c r="T2456">
        <v>840.33600000000001</v>
      </c>
      <c r="U2456">
        <v>1</v>
      </c>
      <c r="V2456">
        <v>840.33600000000001</v>
      </c>
      <c r="W2456">
        <v>1</v>
      </c>
      <c r="X2456">
        <v>686</v>
      </c>
      <c r="Y2456">
        <v>154.33600000000001</v>
      </c>
      <c r="Z2456">
        <v>2001113</v>
      </c>
    </row>
    <row r="2457" spans="1:26" x14ac:dyDescent="0.2">
      <c r="A2457" s="27">
        <v>46080</v>
      </c>
      <c r="B2457" t="s">
        <v>14</v>
      </c>
      <c r="C2457" t="s">
        <v>1543</v>
      </c>
      <c r="D2457" t="s">
        <v>1543</v>
      </c>
      <c r="E2457" t="s">
        <v>1682</v>
      </c>
      <c r="F2457" t="s">
        <v>125</v>
      </c>
      <c r="G2457" t="s">
        <v>794</v>
      </c>
      <c r="H2457" t="s">
        <v>1276</v>
      </c>
      <c r="I2457" t="s">
        <v>1683</v>
      </c>
      <c r="J2457" t="s">
        <v>1450</v>
      </c>
      <c r="K2457" t="s">
        <v>1451</v>
      </c>
      <c r="L2457" t="s">
        <v>1452</v>
      </c>
      <c r="M2457" t="s">
        <v>1453</v>
      </c>
      <c r="N2457" t="s">
        <v>1454</v>
      </c>
      <c r="O2457" t="s">
        <v>1455</v>
      </c>
      <c r="P2457" t="s">
        <v>1456</v>
      </c>
      <c r="Q2457" t="s">
        <v>1457</v>
      </c>
      <c r="R2457">
        <v>2001113</v>
      </c>
      <c r="S2457" t="s">
        <v>1458</v>
      </c>
      <c r="T2457">
        <v>840.33600000000001</v>
      </c>
      <c r="U2457">
        <v>1</v>
      </c>
      <c r="V2457">
        <v>840.33600000000001</v>
      </c>
      <c r="W2457">
        <v>1</v>
      </c>
      <c r="X2457">
        <v>668</v>
      </c>
      <c r="Y2457">
        <v>172.33600000000001</v>
      </c>
      <c r="Z2457">
        <v>2001113</v>
      </c>
    </row>
    <row r="2458" spans="1:26" x14ac:dyDescent="0.2">
      <c r="A2458" s="27">
        <v>46080</v>
      </c>
      <c r="B2458" t="s">
        <v>14</v>
      </c>
      <c r="C2458" t="s">
        <v>1543</v>
      </c>
      <c r="D2458" t="s">
        <v>1543</v>
      </c>
      <c r="E2458" t="s">
        <v>1682</v>
      </c>
      <c r="F2458" t="s">
        <v>125</v>
      </c>
      <c r="G2458" t="s">
        <v>794</v>
      </c>
      <c r="H2458" t="s">
        <v>1276</v>
      </c>
      <c r="I2458" t="s">
        <v>1683</v>
      </c>
      <c r="J2458" t="s">
        <v>1450</v>
      </c>
      <c r="K2458" t="s">
        <v>1451</v>
      </c>
      <c r="L2458" t="s">
        <v>1452</v>
      </c>
      <c r="M2458" t="s">
        <v>1453</v>
      </c>
      <c r="N2458" t="s">
        <v>1454</v>
      </c>
      <c r="O2458" t="s">
        <v>1455</v>
      </c>
      <c r="P2458" t="s">
        <v>1456</v>
      </c>
      <c r="Q2458" t="s">
        <v>1457</v>
      </c>
      <c r="R2458">
        <v>2030990</v>
      </c>
      <c r="S2458" t="s">
        <v>1459</v>
      </c>
      <c r="T2458">
        <v>1680.672</v>
      </c>
      <c r="U2458">
        <v>2</v>
      </c>
      <c r="V2458">
        <v>1680.672</v>
      </c>
      <c r="W2458">
        <v>2</v>
      </c>
      <c r="X2458">
        <v>1378</v>
      </c>
      <c r="Y2458">
        <v>302.67200000000003</v>
      </c>
      <c r="Z2458">
        <v>2030990</v>
      </c>
    </row>
    <row r="2459" spans="1:26" x14ac:dyDescent="0.2">
      <c r="A2459" s="27">
        <v>46080</v>
      </c>
      <c r="B2459" t="s">
        <v>14</v>
      </c>
      <c r="C2459" t="s">
        <v>1543</v>
      </c>
      <c r="D2459" t="s">
        <v>1543</v>
      </c>
      <c r="E2459" t="s">
        <v>1682</v>
      </c>
      <c r="F2459" t="s">
        <v>125</v>
      </c>
      <c r="G2459" t="s">
        <v>794</v>
      </c>
      <c r="H2459" t="s">
        <v>1276</v>
      </c>
      <c r="I2459" t="s">
        <v>1683</v>
      </c>
      <c r="J2459" t="s">
        <v>1450</v>
      </c>
      <c r="K2459" t="s">
        <v>1451</v>
      </c>
      <c r="L2459" t="s">
        <v>1452</v>
      </c>
      <c r="M2459" t="s">
        <v>1453</v>
      </c>
      <c r="N2459" t="s">
        <v>1454</v>
      </c>
      <c r="O2459" t="s">
        <v>1455</v>
      </c>
      <c r="P2459" t="s">
        <v>1456</v>
      </c>
      <c r="Q2459" t="s">
        <v>1457</v>
      </c>
      <c r="R2459">
        <v>2034089</v>
      </c>
      <c r="S2459" t="s">
        <v>1655</v>
      </c>
      <c r="T2459">
        <v>541.97119999999995</v>
      </c>
      <c r="U2459">
        <v>1</v>
      </c>
      <c r="V2459">
        <v>541.97119999999995</v>
      </c>
      <c r="W2459">
        <v>1</v>
      </c>
      <c r="X2459">
        <v>654</v>
      </c>
      <c r="Y2459">
        <v>-112.0288</v>
      </c>
      <c r="Z2459">
        <v>2034089</v>
      </c>
    </row>
    <row r="2460" spans="1:26" x14ac:dyDescent="0.2">
      <c r="A2460" s="27">
        <v>46080</v>
      </c>
      <c r="B2460" t="s">
        <v>14</v>
      </c>
      <c r="C2460" t="s">
        <v>1543</v>
      </c>
      <c r="D2460" t="s">
        <v>1543</v>
      </c>
      <c r="E2460" t="s">
        <v>1682</v>
      </c>
      <c r="F2460" t="s">
        <v>1470</v>
      </c>
      <c r="G2460" t="s">
        <v>1684</v>
      </c>
      <c r="H2460" t="s">
        <v>1232</v>
      </c>
      <c r="I2460" t="s">
        <v>1685</v>
      </c>
      <c r="J2460" t="s">
        <v>1450</v>
      </c>
      <c r="K2460" t="s">
        <v>1451</v>
      </c>
      <c r="L2460" t="s">
        <v>1452</v>
      </c>
      <c r="M2460" t="s">
        <v>1453</v>
      </c>
      <c r="N2460" t="s">
        <v>1454</v>
      </c>
      <c r="O2460" t="s">
        <v>1455</v>
      </c>
      <c r="P2460" t="s">
        <v>1456</v>
      </c>
      <c r="Q2460" t="s">
        <v>1457</v>
      </c>
      <c r="R2460">
        <v>2030990</v>
      </c>
      <c r="S2460" t="s">
        <v>1459</v>
      </c>
      <c r="T2460">
        <v>15966.384</v>
      </c>
      <c r="U2460">
        <v>19</v>
      </c>
      <c r="V2460">
        <v>15966.384</v>
      </c>
      <c r="W2460">
        <v>19</v>
      </c>
      <c r="X2460">
        <v>13110</v>
      </c>
      <c r="Y2460">
        <v>2856.384</v>
      </c>
      <c r="Z2460">
        <v>2030990</v>
      </c>
    </row>
    <row r="2461" spans="1:26" x14ac:dyDescent="0.2">
      <c r="A2461" s="27">
        <v>46080</v>
      </c>
      <c r="B2461" t="s">
        <v>14</v>
      </c>
      <c r="C2461" t="s">
        <v>1543</v>
      </c>
      <c r="D2461" t="s">
        <v>1543</v>
      </c>
      <c r="E2461" t="s">
        <v>1682</v>
      </c>
      <c r="F2461" t="s">
        <v>1470</v>
      </c>
      <c r="G2461" t="s">
        <v>1684</v>
      </c>
      <c r="H2461" t="s">
        <v>1232</v>
      </c>
      <c r="I2461" t="s">
        <v>1685</v>
      </c>
      <c r="J2461" t="s">
        <v>1450</v>
      </c>
      <c r="K2461" t="s">
        <v>1451</v>
      </c>
      <c r="L2461" t="s">
        <v>1452</v>
      </c>
      <c r="M2461" t="s">
        <v>1453</v>
      </c>
      <c r="N2461" t="s">
        <v>1454</v>
      </c>
      <c r="O2461" t="s">
        <v>1455</v>
      </c>
      <c r="P2461" t="s">
        <v>1456</v>
      </c>
      <c r="Q2461" t="s">
        <v>1457</v>
      </c>
      <c r="R2461">
        <v>2030991</v>
      </c>
      <c r="S2461" t="s">
        <v>1463</v>
      </c>
      <c r="T2461">
        <v>4201.68</v>
      </c>
      <c r="U2461">
        <v>5</v>
      </c>
      <c r="V2461">
        <v>4201.68</v>
      </c>
      <c r="W2461">
        <v>5</v>
      </c>
      <c r="X2461">
        <v>3455</v>
      </c>
      <c r="Y2461">
        <v>746.68</v>
      </c>
      <c r="Z2461">
        <v>2030991</v>
      </c>
    </row>
    <row r="2462" spans="1:26" x14ac:dyDescent="0.2">
      <c r="A2462" s="27">
        <v>46080</v>
      </c>
      <c r="B2462" t="s">
        <v>14</v>
      </c>
      <c r="C2462" t="s">
        <v>1543</v>
      </c>
      <c r="D2462" t="s">
        <v>1543</v>
      </c>
      <c r="E2462" t="s">
        <v>1682</v>
      </c>
      <c r="F2462" t="s">
        <v>1470</v>
      </c>
      <c r="G2462" t="s">
        <v>1684</v>
      </c>
      <c r="H2462" t="s">
        <v>1232</v>
      </c>
      <c r="I2462" t="s">
        <v>1685</v>
      </c>
      <c r="J2462" t="s">
        <v>1450</v>
      </c>
      <c r="K2462" t="s">
        <v>1451</v>
      </c>
      <c r="L2462" t="s">
        <v>1452</v>
      </c>
      <c r="M2462" t="s">
        <v>1453</v>
      </c>
      <c r="N2462" t="s">
        <v>1454</v>
      </c>
      <c r="O2462" t="s">
        <v>1455</v>
      </c>
      <c r="P2462" t="s">
        <v>1456</v>
      </c>
      <c r="Q2462" t="s">
        <v>1457</v>
      </c>
      <c r="R2462">
        <v>2039041</v>
      </c>
      <c r="S2462" t="s">
        <v>1460</v>
      </c>
      <c r="T2462">
        <v>5042.0159999999996</v>
      </c>
      <c r="U2462">
        <v>6</v>
      </c>
      <c r="V2462">
        <v>5042.0159999999996</v>
      </c>
      <c r="W2462">
        <v>6</v>
      </c>
      <c r="X2462">
        <v>4134</v>
      </c>
      <c r="Y2462">
        <v>908.01599999999996</v>
      </c>
      <c r="Z2462">
        <v>2039041</v>
      </c>
    </row>
    <row r="2463" spans="1:26" x14ac:dyDescent="0.2">
      <c r="A2463" s="27">
        <v>46080</v>
      </c>
      <c r="B2463" t="s">
        <v>14</v>
      </c>
      <c r="C2463" t="s">
        <v>1543</v>
      </c>
      <c r="D2463" t="s">
        <v>1543</v>
      </c>
      <c r="E2463" t="s">
        <v>1682</v>
      </c>
      <c r="F2463" t="s">
        <v>1470</v>
      </c>
      <c r="G2463" t="s">
        <v>1684</v>
      </c>
      <c r="H2463" t="s">
        <v>1232</v>
      </c>
      <c r="I2463" t="s">
        <v>1685</v>
      </c>
      <c r="J2463" t="s">
        <v>1450</v>
      </c>
      <c r="K2463" t="s">
        <v>1451</v>
      </c>
      <c r="L2463" t="s">
        <v>1452</v>
      </c>
      <c r="M2463" t="s">
        <v>1453</v>
      </c>
      <c r="N2463" t="s">
        <v>1454</v>
      </c>
      <c r="O2463" t="s">
        <v>1455</v>
      </c>
      <c r="P2463" t="s">
        <v>1456</v>
      </c>
      <c r="Q2463" t="s">
        <v>1457</v>
      </c>
      <c r="R2463">
        <v>2048972</v>
      </c>
      <c r="S2463" t="s">
        <v>1461</v>
      </c>
      <c r="T2463">
        <v>2521.0079999999998</v>
      </c>
      <c r="U2463">
        <v>3</v>
      </c>
      <c r="V2463">
        <v>2521.0079999999998</v>
      </c>
      <c r="W2463">
        <v>3</v>
      </c>
      <c r="X2463">
        <v>2058</v>
      </c>
      <c r="Y2463">
        <v>463.00799999999998</v>
      </c>
      <c r="Z2463">
        <v>2048972</v>
      </c>
    </row>
    <row r="2464" spans="1:26" x14ac:dyDescent="0.2">
      <c r="A2464" s="27">
        <v>46080</v>
      </c>
      <c r="B2464" t="s">
        <v>14</v>
      </c>
      <c r="C2464" t="s">
        <v>1543</v>
      </c>
      <c r="D2464" t="s">
        <v>1543</v>
      </c>
      <c r="E2464" t="s">
        <v>1682</v>
      </c>
      <c r="F2464" t="s">
        <v>1470</v>
      </c>
      <c r="G2464" t="s">
        <v>397</v>
      </c>
      <c r="H2464" t="s">
        <v>1031</v>
      </c>
      <c r="I2464" t="s">
        <v>1686</v>
      </c>
      <c r="J2464" t="s">
        <v>1450</v>
      </c>
      <c r="K2464" t="s">
        <v>1451</v>
      </c>
      <c r="L2464" t="s">
        <v>1452</v>
      </c>
      <c r="M2464" t="s">
        <v>1453</v>
      </c>
      <c r="N2464" t="s">
        <v>1454</v>
      </c>
      <c r="O2464" t="s">
        <v>1455</v>
      </c>
      <c r="P2464" t="s">
        <v>1456</v>
      </c>
      <c r="Q2464" t="s">
        <v>1457</v>
      </c>
      <c r="R2464">
        <v>2001113</v>
      </c>
      <c r="S2464" t="s">
        <v>1458</v>
      </c>
      <c r="T2464">
        <v>20168.063999999998</v>
      </c>
      <c r="U2464">
        <v>24</v>
      </c>
      <c r="V2464">
        <v>20168.063999999998</v>
      </c>
      <c r="W2464">
        <v>24</v>
      </c>
      <c r="X2464">
        <v>16488</v>
      </c>
      <c r="Y2464">
        <v>3680.0639999999999</v>
      </c>
      <c r="Z2464">
        <v>2001113</v>
      </c>
    </row>
    <row r="2465" spans="1:26" x14ac:dyDescent="0.2">
      <c r="A2465" s="27">
        <v>46080</v>
      </c>
      <c r="B2465" t="s">
        <v>14</v>
      </c>
      <c r="C2465" t="s">
        <v>1543</v>
      </c>
      <c r="D2465" t="s">
        <v>1543</v>
      </c>
      <c r="E2465" t="s">
        <v>1682</v>
      </c>
      <c r="F2465" t="s">
        <v>1470</v>
      </c>
      <c r="G2465" t="s">
        <v>397</v>
      </c>
      <c r="H2465" t="s">
        <v>1031</v>
      </c>
      <c r="I2465" t="s">
        <v>1686</v>
      </c>
      <c r="J2465" t="s">
        <v>1450</v>
      </c>
      <c r="K2465" t="s">
        <v>1451</v>
      </c>
      <c r="L2465" t="s">
        <v>1452</v>
      </c>
      <c r="M2465" t="s">
        <v>1453</v>
      </c>
      <c r="N2465" t="s">
        <v>1454</v>
      </c>
      <c r="O2465" t="s">
        <v>1455</v>
      </c>
      <c r="P2465" t="s">
        <v>1456</v>
      </c>
      <c r="Q2465" t="s">
        <v>1457</v>
      </c>
      <c r="R2465">
        <v>2030990</v>
      </c>
      <c r="S2465" t="s">
        <v>1459</v>
      </c>
      <c r="T2465">
        <v>60504.0651</v>
      </c>
      <c r="U2465">
        <v>72</v>
      </c>
      <c r="V2465">
        <v>60504.0651</v>
      </c>
      <c r="W2465">
        <v>72</v>
      </c>
      <c r="X2465">
        <v>49752</v>
      </c>
      <c r="Y2465">
        <v>10752.0651</v>
      </c>
      <c r="Z2465">
        <v>2030990</v>
      </c>
    </row>
    <row r="2466" spans="1:26" x14ac:dyDescent="0.2">
      <c r="A2466" s="27">
        <v>46080</v>
      </c>
      <c r="B2466" t="s">
        <v>14</v>
      </c>
      <c r="C2466" t="s">
        <v>1543</v>
      </c>
      <c r="D2466" t="s">
        <v>1543</v>
      </c>
      <c r="E2466" t="s">
        <v>1682</v>
      </c>
      <c r="F2466" t="s">
        <v>1470</v>
      </c>
      <c r="G2466" t="s">
        <v>397</v>
      </c>
      <c r="H2466" t="s">
        <v>1031</v>
      </c>
      <c r="I2466" t="s">
        <v>1686</v>
      </c>
      <c r="J2466" t="s">
        <v>1450</v>
      </c>
      <c r="K2466" t="s">
        <v>1451</v>
      </c>
      <c r="L2466" t="s">
        <v>1452</v>
      </c>
      <c r="M2466" t="s">
        <v>1453</v>
      </c>
      <c r="N2466" t="s">
        <v>1454</v>
      </c>
      <c r="O2466" t="s">
        <v>1455</v>
      </c>
      <c r="P2466" t="s">
        <v>1456</v>
      </c>
      <c r="Q2466" t="s">
        <v>1457</v>
      </c>
      <c r="R2466">
        <v>2030991</v>
      </c>
      <c r="S2466" t="s">
        <v>1463</v>
      </c>
      <c r="T2466">
        <v>8403.36</v>
      </c>
      <c r="U2466">
        <v>10</v>
      </c>
      <c r="V2466">
        <v>8403.36</v>
      </c>
      <c r="W2466">
        <v>10</v>
      </c>
      <c r="X2466">
        <v>6900</v>
      </c>
      <c r="Y2466">
        <v>1503.36</v>
      </c>
      <c r="Z2466">
        <v>2030991</v>
      </c>
    </row>
    <row r="2467" spans="1:26" x14ac:dyDescent="0.2">
      <c r="A2467" s="27">
        <v>46080</v>
      </c>
      <c r="B2467" t="s">
        <v>14</v>
      </c>
      <c r="C2467" t="s">
        <v>1543</v>
      </c>
      <c r="D2467" t="s">
        <v>1543</v>
      </c>
      <c r="E2467" t="s">
        <v>1682</v>
      </c>
      <c r="F2467" t="s">
        <v>1470</v>
      </c>
      <c r="G2467" t="s">
        <v>397</v>
      </c>
      <c r="H2467" t="s">
        <v>1031</v>
      </c>
      <c r="I2467" t="s">
        <v>1686</v>
      </c>
      <c r="J2467" t="s">
        <v>1450</v>
      </c>
      <c r="K2467" t="s">
        <v>1451</v>
      </c>
      <c r="L2467" t="s">
        <v>1452</v>
      </c>
      <c r="M2467" t="s">
        <v>1453</v>
      </c>
      <c r="N2467" t="s">
        <v>1454</v>
      </c>
      <c r="O2467" t="s">
        <v>1455</v>
      </c>
      <c r="P2467" t="s">
        <v>1456</v>
      </c>
      <c r="Q2467" t="s">
        <v>1457</v>
      </c>
      <c r="R2467">
        <v>2039041</v>
      </c>
      <c r="S2467" t="s">
        <v>1460</v>
      </c>
      <c r="T2467">
        <v>8403.36</v>
      </c>
      <c r="U2467">
        <v>10</v>
      </c>
      <c r="V2467">
        <v>8403.36</v>
      </c>
      <c r="W2467">
        <v>10</v>
      </c>
      <c r="X2467">
        <v>6900</v>
      </c>
      <c r="Y2467">
        <v>1503.36</v>
      </c>
      <c r="Z2467">
        <v>2039041</v>
      </c>
    </row>
    <row r="2468" spans="1:26" x14ac:dyDescent="0.2">
      <c r="A2468" s="27">
        <v>46080</v>
      </c>
      <c r="B2468" t="s">
        <v>14</v>
      </c>
      <c r="C2468" t="s">
        <v>1543</v>
      </c>
      <c r="D2468" t="s">
        <v>1543</v>
      </c>
      <c r="E2468" t="s">
        <v>1682</v>
      </c>
      <c r="F2468" t="s">
        <v>1470</v>
      </c>
      <c r="G2468" t="s">
        <v>397</v>
      </c>
      <c r="H2468" t="s">
        <v>1031</v>
      </c>
      <c r="I2468" t="s">
        <v>1686</v>
      </c>
      <c r="J2468" t="s">
        <v>1450</v>
      </c>
      <c r="K2468" t="s">
        <v>1451</v>
      </c>
      <c r="L2468" t="s">
        <v>1452</v>
      </c>
      <c r="M2468" t="s">
        <v>1453</v>
      </c>
      <c r="N2468" t="s">
        <v>1454</v>
      </c>
      <c r="O2468" t="s">
        <v>1455</v>
      </c>
      <c r="P2468" t="s">
        <v>1456</v>
      </c>
      <c r="Q2468" t="s">
        <v>1457</v>
      </c>
      <c r="R2468">
        <v>2048972</v>
      </c>
      <c r="S2468" t="s">
        <v>1461</v>
      </c>
      <c r="T2468">
        <v>6722.6880000000001</v>
      </c>
      <c r="U2468">
        <v>8</v>
      </c>
      <c r="V2468">
        <v>6722.6880000000001</v>
      </c>
      <c r="W2468">
        <v>8</v>
      </c>
      <c r="X2468">
        <v>5488</v>
      </c>
      <c r="Y2468">
        <v>1234.6880000000001</v>
      </c>
      <c r="Z2468">
        <v>2048972</v>
      </c>
    </row>
    <row r="2469" spans="1:26" x14ac:dyDescent="0.2">
      <c r="A2469" s="27">
        <v>46080</v>
      </c>
      <c r="B2469" t="s">
        <v>14</v>
      </c>
      <c r="C2469" t="s">
        <v>1543</v>
      </c>
      <c r="D2469" t="s">
        <v>1543</v>
      </c>
      <c r="E2469" t="s">
        <v>1682</v>
      </c>
      <c r="F2469" t="s">
        <v>1470</v>
      </c>
      <c r="G2469" t="s">
        <v>397</v>
      </c>
      <c r="H2469" t="s">
        <v>1185</v>
      </c>
      <c r="I2469" t="s">
        <v>1687</v>
      </c>
      <c r="J2469" t="s">
        <v>1450</v>
      </c>
      <c r="K2469" t="s">
        <v>1451</v>
      </c>
      <c r="L2469" t="s">
        <v>1452</v>
      </c>
      <c r="M2469" t="s">
        <v>1453</v>
      </c>
      <c r="N2469" t="s">
        <v>1454</v>
      </c>
      <c r="O2469" t="s">
        <v>1455</v>
      </c>
      <c r="P2469" t="s">
        <v>1456</v>
      </c>
      <c r="Q2469" t="s">
        <v>1457</v>
      </c>
      <c r="R2469">
        <v>2030990</v>
      </c>
      <c r="S2469" t="s">
        <v>1459</v>
      </c>
      <c r="T2469">
        <v>1680.672</v>
      </c>
      <c r="U2469">
        <v>2</v>
      </c>
      <c r="V2469">
        <v>1680.672</v>
      </c>
      <c r="W2469">
        <v>2</v>
      </c>
      <c r="X2469">
        <v>1380</v>
      </c>
      <c r="Y2469">
        <v>300.67200000000003</v>
      </c>
      <c r="Z2469">
        <v>2030990</v>
      </c>
    </row>
    <row r="2470" spans="1:26" x14ac:dyDescent="0.2">
      <c r="A2470" s="27">
        <v>46080</v>
      </c>
      <c r="B2470" t="s">
        <v>14</v>
      </c>
      <c r="C2470" t="s">
        <v>1543</v>
      </c>
      <c r="D2470" t="s">
        <v>1543</v>
      </c>
      <c r="E2470" t="s">
        <v>1682</v>
      </c>
      <c r="F2470" t="s">
        <v>1470</v>
      </c>
      <c r="G2470" t="s">
        <v>397</v>
      </c>
      <c r="H2470" t="s">
        <v>1185</v>
      </c>
      <c r="I2470" t="s">
        <v>1687</v>
      </c>
      <c r="J2470" t="s">
        <v>1450</v>
      </c>
      <c r="K2470" t="s">
        <v>1451</v>
      </c>
      <c r="L2470" t="s">
        <v>1452</v>
      </c>
      <c r="M2470" t="s">
        <v>1453</v>
      </c>
      <c r="N2470" t="s">
        <v>1454</v>
      </c>
      <c r="O2470" t="s">
        <v>1455</v>
      </c>
      <c r="P2470" t="s">
        <v>1456</v>
      </c>
      <c r="Q2470" t="s">
        <v>1457</v>
      </c>
      <c r="R2470">
        <v>2030991</v>
      </c>
      <c r="S2470" t="s">
        <v>1463</v>
      </c>
      <c r="T2470">
        <v>4201.68</v>
      </c>
      <c r="U2470">
        <v>5</v>
      </c>
      <c r="V2470">
        <v>4201.68</v>
      </c>
      <c r="W2470">
        <v>5</v>
      </c>
      <c r="X2470">
        <v>3450</v>
      </c>
      <c r="Y2470">
        <v>751.68</v>
      </c>
      <c r="Z2470">
        <v>2030991</v>
      </c>
    </row>
    <row r="2471" spans="1:26" x14ac:dyDescent="0.2">
      <c r="A2471" s="27">
        <v>46080</v>
      </c>
      <c r="B2471" t="s">
        <v>14</v>
      </c>
      <c r="C2471" t="s">
        <v>1543</v>
      </c>
      <c r="D2471" t="s">
        <v>1543</v>
      </c>
      <c r="E2471" t="s">
        <v>1682</v>
      </c>
      <c r="F2471" t="s">
        <v>1470</v>
      </c>
      <c r="G2471" t="s">
        <v>397</v>
      </c>
      <c r="H2471" t="s">
        <v>1185</v>
      </c>
      <c r="I2471" t="s">
        <v>1687</v>
      </c>
      <c r="J2471" t="s">
        <v>1450</v>
      </c>
      <c r="K2471" t="s">
        <v>1451</v>
      </c>
      <c r="L2471" t="s">
        <v>1452</v>
      </c>
      <c r="M2471" t="s">
        <v>1453</v>
      </c>
      <c r="N2471" t="s">
        <v>1454</v>
      </c>
      <c r="O2471" t="s">
        <v>1455</v>
      </c>
      <c r="P2471" t="s">
        <v>1456</v>
      </c>
      <c r="Q2471" t="s">
        <v>1457</v>
      </c>
      <c r="R2471">
        <v>2039041</v>
      </c>
      <c r="S2471" t="s">
        <v>1460</v>
      </c>
      <c r="T2471">
        <v>1680.672</v>
      </c>
      <c r="U2471">
        <v>2</v>
      </c>
      <c r="V2471">
        <v>1680.672</v>
      </c>
      <c r="W2471">
        <v>2</v>
      </c>
      <c r="X2471">
        <v>1380</v>
      </c>
      <c r="Y2471">
        <v>300.67200000000003</v>
      </c>
      <c r="Z2471">
        <v>2039041</v>
      </c>
    </row>
    <row r="2472" spans="1:26" x14ac:dyDescent="0.2">
      <c r="A2472" s="27">
        <v>46080</v>
      </c>
      <c r="B2472" t="s">
        <v>14</v>
      </c>
      <c r="C2472" t="s">
        <v>1543</v>
      </c>
      <c r="D2472" t="s">
        <v>1543</v>
      </c>
      <c r="E2472" t="s">
        <v>1682</v>
      </c>
      <c r="F2472" t="s">
        <v>1470</v>
      </c>
      <c r="G2472" t="s">
        <v>397</v>
      </c>
      <c r="H2472" t="s">
        <v>1185</v>
      </c>
      <c r="I2472" t="s">
        <v>1687</v>
      </c>
      <c r="J2472" t="s">
        <v>1450</v>
      </c>
      <c r="K2472" t="s">
        <v>1451</v>
      </c>
      <c r="L2472" t="s">
        <v>1452</v>
      </c>
      <c r="M2472" t="s">
        <v>1453</v>
      </c>
      <c r="N2472" t="s">
        <v>1454</v>
      </c>
      <c r="O2472" t="s">
        <v>1455</v>
      </c>
      <c r="P2472" t="s">
        <v>1456</v>
      </c>
      <c r="Q2472" t="s">
        <v>1457</v>
      </c>
      <c r="R2472">
        <v>2048972</v>
      </c>
      <c r="S2472" t="s">
        <v>1461</v>
      </c>
      <c r="T2472">
        <v>6722.6880000000001</v>
      </c>
      <c r="U2472">
        <v>8</v>
      </c>
      <c r="V2472">
        <v>6722.6880000000001</v>
      </c>
      <c r="W2472">
        <v>8</v>
      </c>
      <c r="X2472">
        <v>5496</v>
      </c>
      <c r="Y2472">
        <v>1226.6880000000001</v>
      </c>
      <c r="Z2472">
        <v>2048972</v>
      </c>
    </row>
    <row r="2473" spans="1:26" x14ac:dyDescent="0.2">
      <c r="A2473" s="27">
        <v>46080</v>
      </c>
      <c r="B2473" t="s">
        <v>14</v>
      </c>
      <c r="C2473" t="s">
        <v>1543</v>
      </c>
      <c r="D2473" t="s">
        <v>1543</v>
      </c>
      <c r="E2473" t="s">
        <v>1682</v>
      </c>
      <c r="F2473" t="s">
        <v>1470</v>
      </c>
      <c r="G2473" t="s">
        <v>181</v>
      </c>
      <c r="H2473" t="s">
        <v>1688</v>
      </c>
      <c r="I2473" t="s">
        <v>1689</v>
      </c>
      <c r="J2473" t="s">
        <v>1450</v>
      </c>
      <c r="K2473" t="s">
        <v>1451</v>
      </c>
      <c r="L2473" t="s">
        <v>1452</v>
      </c>
      <c r="M2473" t="s">
        <v>1453</v>
      </c>
      <c r="N2473" t="s">
        <v>1454</v>
      </c>
      <c r="O2473" t="s">
        <v>1455</v>
      </c>
      <c r="P2473" t="s">
        <v>1456</v>
      </c>
      <c r="Q2473" t="s">
        <v>1457</v>
      </c>
      <c r="R2473">
        <v>2001113</v>
      </c>
      <c r="S2473" t="s">
        <v>1458</v>
      </c>
      <c r="T2473">
        <v>1680.672</v>
      </c>
      <c r="U2473">
        <v>2</v>
      </c>
      <c r="V2473">
        <v>1680.672</v>
      </c>
      <c r="W2473">
        <v>2</v>
      </c>
      <c r="X2473">
        <v>1372</v>
      </c>
      <c r="Y2473">
        <v>308.67200000000003</v>
      </c>
      <c r="Z2473">
        <v>2001113</v>
      </c>
    </row>
    <row r="2474" spans="1:26" x14ac:dyDescent="0.2">
      <c r="A2474" s="27">
        <v>46080</v>
      </c>
      <c r="B2474" t="s">
        <v>14</v>
      </c>
      <c r="C2474" t="s">
        <v>1543</v>
      </c>
      <c r="D2474" t="s">
        <v>1543</v>
      </c>
      <c r="E2474" t="s">
        <v>1682</v>
      </c>
      <c r="F2474" t="s">
        <v>1470</v>
      </c>
      <c r="G2474" t="s">
        <v>181</v>
      </c>
      <c r="H2474" t="s">
        <v>1688</v>
      </c>
      <c r="I2474" t="s">
        <v>1689</v>
      </c>
      <c r="J2474" t="s">
        <v>1450</v>
      </c>
      <c r="K2474" t="s">
        <v>1451</v>
      </c>
      <c r="L2474" t="s">
        <v>1452</v>
      </c>
      <c r="M2474" t="s">
        <v>1453</v>
      </c>
      <c r="N2474" t="s">
        <v>1454</v>
      </c>
      <c r="O2474" t="s">
        <v>1455</v>
      </c>
      <c r="P2474" t="s">
        <v>1456</v>
      </c>
      <c r="Q2474" t="s">
        <v>1457</v>
      </c>
      <c r="R2474">
        <v>2030990</v>
      </c>
      <c r="S2474" t="s">
        <v>1459</v>
      </c>
      <c r="T2474">
        <v>20168.063999999998</v>
      </c>
      <c r="U2474">
        <v>24</v>
      </c>
      <c r="V2474">
        <v>20168.063999999998</v>
      </c>
      <c r="W2474">
        <v>24</v>
      </c>
      <c r="X2474">
        <v>16560</v>
      </c>
      <c r="Y2474">
        <v>3608.0639999999999</v>
      </c>
      <c r="Z2474">
        <v>2030990</v>
      </c>
    </row>
    <row r="2475" spans="1:26" x14ac:dyDescent="0.2">
      <c r="A2475" s="27">
        <v>46080</v>
      </c>
      <c r="B2475" t="s">
        <v>14</v>
      </c>
      <c r="C2475" t="s">
        <v>1543</v>
      </c>
      <c r="D2475" t="s">
        <v>1543</v>
      </c>
      <c r="E2475" t="s">
        <v>1682</v>
      </c>
      <c r="F2475" t="s">
        <v>1470</v>
      </c>
      <c r="G2475" t="s">
        <v>181</v>
      </c>
      <c r="H2475" t="s">
        <v>1688</v>
      </c>
      <c r="I2475" t="s">
        <v>1689</v>
      </c>
      <c r="J2475" t="s">
        <v>1450</v>
      </c>
      <c r="K2475" t="s">
        <v>1451</v>
      </c>
      <c r="L2475" t="s">
        <v>1452</v>
      </c>
      <c r="M2475" t="s">
        <v>1453</v>
      </c>
      <c r="N2475" t="s">
        <v>1454</v>
      </c>
      <c r="O2475" t="s">
        <v>1455</v>
      </c>
      <c r="P2475" t="s">
        <v>1456</v>
      </c>
      <c r="Q2475" t="s">
        <v>1457</v>
      </c>
      <c r="R2475">
        <v>2030991</v>
      </c>
      <c r="S2475" t="s">
        <v>1463</v>
      </c>
      <c r="T2475">
        <v>840.33600000000001</v>
      </c>
      <c r="U2475">
        <v>1</v>
      </c>
      <c r="V2475">
        <v>840.33600000000001</v>
      </c>
      <c r="W2475">
        <v>1</v>
      </c>
      <c r="X2475">
        <v>690</v>
      </c>
      <c r="Y2475">
        <v>150.33600000000001</v>
      </c>
      <c r="Z2475">
        <v>2030991</v>
      </c>
    </row>
    <row r="2476" spans="1:26" x14ac:dyDescent="0.2">
      <c r="A2476" s="27">
        <v>46080</v>
      </c>
      <c r="B2476" t="s">
        <v>14</v>
      </c>
      <c r="C2476" t="s">
        <v>1543</v>
      </c>
      <c r="D2476" t="s">
        <v>1543</v>
      </c>
      <c r="E2476" t="s">
        <v>1682</v>
      </c>
      <c r="F2476" t="s">
        <v>1470</v>
      </c>
      <c r="G2476" t="s">
        <v>181</v>
      </c>
      <c r="H2476" t="s">
        <v>1688</v>
      </c>
      <c r="I2476" t="s">
        <v>1689</v>
      </c>
      <c r="J2476" t="s">
        <v>1450</v>
      </c>
      <c r="K2476" t="s">
        <v>1451</v>
      </c>
      <c r="L2476" t="s">
        <v>1452</v>
      </c>
      <c r="M2476" t="s">
        <v>1453</v>
      </c>
      <c r="N2476" t="s">
        <v>1454</v>
      </c>
      <c r="O2476" t="s">
        <v>1455</v>
      </c>
      <c r="P2476" t="s">
        <v>1456</v>
      </c>
      <c r="Q2476" t="s">
        <v>1457</v>
      </c>
      <c r="R2476">
        <v>2039041</v>
      </c>
      <c r="S2476" t="s">
        <v>1460</v>
      </c>
      <c r="T2476">
        <v>3361.3440000000001</v>
      </c>
      <c r="U2476">
        <v>4</v>
      </c>
      <c r="V2476">
        <v>3361.3440000000001</v>
      </c>
      <c r="W2476">
        <v>4</v>
      </c>
      <c r="X2476">
        <v>2764</v>
      </c>
      <c r="Y2476">
        <v>597.34400000000005</v>
      </c>
      <c r="Z2476">
        <v>2039041</v>
      </c>
    </row>
    <row r="2477" spans="1:26" x14ac:dyDescent="0.2">
      <c r="A2477" s="27">
        <v>46080</v>
      </c>
      <c r="B2477" t="s">
        <v>14</v>
      </c>
      <c r="C2477" t="s">
        <v>1543</v>
      </c>
      <c r="D2477" t="s">
        <v>1543</v>
      </c>
      <c r="E2477" t="s">
        <v>1682</v>
      </c>
      <c r="F2477" t="s">
        <v>1470</v>
      </c>
      <c r="G2477" t="s">
        <v>181</v>
      </c>
      <c r="H2477" t="s">
        <v>1688</v>
      </c>
      <c r="I2477" t="s">
        <v>1689</v>
      </c>
      <c r="J2477" t="s">
        <v>1450</v>
      </c>
      <c r="K2477" t="s">
        <v>1451</v>
      </c>
      <c r="L2477" t="s">
        <v>1452</v>
      </c>
      <c r="M2477" t="s">
        <v>1453</v>
      </c>
      <c r="N2477" t="s">
        <v>1454</v>
      </c>
      <c r="O2477" t="s">
        <v>1455</v>
      </c>
      <c r="P2477" t="s">
        <v>1456</v>
      </c>
      <c r="Q2477" t="s">
        <v>1457</v>
      </c>
      <c r="R2477">
        <v>2048972</v>
      </c>
      <c r="S2477" t="s">
        <v>1461</v>
      </c>
      <c r="T2477">
        <v>10084.031999999999</v>
      </c>
      <c r="U2477">
        <v>12</v>
      </c>
      <c r="V2477">
        <v>10084.031999999999</v>
      </c>
      <c r="W2477">
        <v>12</v>
      </c>
      <c r="X2477">
        <v>8232</v>
      </c>
      <c r="Y2477">
        <v>1852.0319999999999</v>
      </c>
      <c r="Z2477">
        <v>2048972</v>
      </c>
    </row>
    <row r="2478" spans="1:26" x14ac:dyDescent="0.2">
      <c r="A2478" s="27">
        <v>46080</v>
      </c>
      <c r="B2478" t="s">
        <v>14</v>
      </c>
      <c r="C2478" t="s">
        <v>1543</v>
      </c>
      <c r="D2478" t="s">
        <v>1543</v>
      </c>
      <c r="E2478" t="s">
        <v>1682</v>
      </c>
      <c r="F2478" t="s">
        <v>1470</v>
      </c>
      <c r="G2478" t="s">
        <v>181</v>
      </c>
      <c r="H2478" t="s">
        <v>221</v>
      </c>
      <c r="I2478" t="s">
        <v>1690</v>
      </c>
      <c r="J2478" t="s">
        <v>1450</v>
      </c>
      <c r="K2478" t="s">
        <v>1451</v>
      </c>
      <c r="L2478" t="s">
        <v>1452</v>
      </c>
      <c r="M2478" t="s">
        <v>1453</v>
      </c>
      <c r="N2478" t="s">
        <v>1454</v>
      </c>
      <c r="O2478" t="s">
        <v>1455</v>
      </c>
      <c r="P2478" t="s">
        <v>1456</v>
      </c>
      <c r="Q2478" t="s">
        <v>1457</v>
      </c>
      <c r="R2478">
        <v>2001113</v>
      </c>
      <c r="S2478" t="s">
        <v>1458</v>
      </c>
      <c r="T2478">
        <v>8403.36</v>
      </c>
      <c r="U2478">
        <v>10</v>
      </c>
      <c r="V2478">
        <v>8403.36</v>
      </c>
      <c r="W2478">
        <v>10</v>
      </c>
      <c r="X2478">
        <v>6940</v>
      </c>
      <c r="Y2478">
        <v>1463.36</v>
      </c>
      <c r="Z2478">
        <v>2001113</v>
      </c>
    </row>
    <row r="2479" spans="1:26" x14ac:dyDescent="0.2">
      <c r="A2479" s="27">
        <v>46080</v>
      </c>
      <c r="B2479" t="s">
        <v>14</v>
      </c>
      <c r="C2479" t="s">
        <v>1543</v>
      </c>
      <c r="D2479" t="s">
        <v>1543</v>
      </c>
      <c r="E2479" t="s">
        <v>1682</v>
      </c>
      <c r="F2479" t="s">
        <v>1470</v>
      </c>
      <c r="G2479" t="s">
        <v>181</v>
      </c>
      <c r="H2479" t="s">
        <v>221</v>
      </c>
      <c r="I2479" t="s">
        <v>1690</v>
      </c>
      <c r="J2479" t="s">
        <v>1450</v>
      </c>
      <c r="K2479" t="s">
        <v>1451</v>
      </c>
      <c r="L2479" t="s">
        <v>1452</v>
      </c>
      <c r="M2479" t="s">
        <v>1453</v>
      </c>
      <c r="N2479" t="s">
        <v>1454</v>
      </c>
      <c r="O2479" t="s">
        <v>1455</v>
      </c>
      <c r="P2479" t="s">
        <v>1456</v>
      </c>
      <c r="Q2479" t="s">
        <v>1457</v>
      </c>
      <c r="R2479">
        <v>2030990</v>
      </c>
      <c r="S2479" t="s">
        <v>1459</v>
      </c>
      <c r="T2479">
        <v>25210.080000000002</v>
      </c>
      <c r="U2479">
        <v>30</v>
      </c>
      <c r="V2479">
        <v>25210.080000000002</v>
      </c>
      <c r="W2479">
        <v>30</v>
      </c>
      <c r="X2479">
        <v>20820</v>
      </c>
      <c r="Y2479">
        <v>4390.08</v>
      </c>
      <c r="Z2479">
        <v>2030990</v>
      </c>
    </row>
    <row r="2480" spans="1:26" x14ac:dyDescent="0.2">
      <c r="A2480" s="27">
        <v>46080</v>
      </c>
      <c r="B2480" t="s">
        <v>14</v>
      </c>
      <c r="C2480" t="s">
        <v>1543</v>
      </c>
      <c r="D2480" t="s">
        <v>1543</v>
      </c>
      <c r="E2480" t="s">
        <v>1682</v>
      </c>
      <c r="F2480" t="s">
        <v>1470</v>
      </c>
      <c r="G2480" t="s">
        <v>181</v>
      </c>
      <c r="H2480" t="s">
        <v>221</v>
      </c>
      <c r="I2480" t="s">
        <v>1690</v>
      </c>
      <c r="J2480" t="s">
        <v>1450</v>
      </c>
      <c r="K2480" t="s">
        <v>1451</v>
      </c>
      <c r="L2480" t="s">
        <v>1452</v>
      </c>
      <c r="M2480" t="s">
        <v>1453</v>
      </c>
      <c r="N2480" t="s">
        <v>1454</v>
      </c>
      <c r="O2480" t="s">
        <v>1455</v>
      </c>
      <c r="P2480" t="s">
        <v>1456</v>
      </c>
      <c r="Q2480" t="s">
        <v>1457</v>
      </c>
      <c r="R2480">
        <v>2030991</v>
      </c>
      <c r="S2480" t="s">
        <v>1463</v>
      </c>
      <c r="T2480">
        <v>12605.04</v>
      </c>
      <c r="U2480">
        <v>15</v>
      </c>
      <c r="V2480">
        <v>12605.04</v>
      </c>
      <c r="W2480">
        <v>15</v>
      </c>
      <c r="X2480">
        <v>10410</v>
      </c>
      <c r="Y2480">
        <v>2195.04</v>
      </c>
      <c r="Z2480">
        <v>2030991</v>
      </c>
    </row>
    <row r="2481" spans="1:26" x14ac:dyDescent="0.2">
      <c r="A2481" s="27">
        <v>46080</v>
      </c>
      <c r="B2481" t="s">
        <v>14</v>
      </c>
      <c r="C2481" t="s">
        <v>1543</v>
      </c>
      <c r="D2481" t="s">
        <v>1543</v>
      </c>
      <c r="E2481" t="s">
        <v>1682</v>
      </c>
      <c r="F2481" t="s">
        <v>1470</v>
      </c>
      <c r="G2481" t="s">
        <v>181</v>
      </c>
      <c r="H2481" t="s">
        <v>221</v>
      </c>
      <c r="I2481" t="s">
        <v>1690</v>
      </c>
      <c r="J2481" t="s">
        <v>1450</v>
      </c>
      <c r="K2481" t="s">
        <v>1451</v>
      </c>
      <c r="L2481" t="s">
        <v>1452</v>
      </c>
      <c r="M2481" t="s">
        <v>1453</v>
      </c>
      <c r="N2481" t="s">
        <v>1454</v>
      </c>
      <c r="O2481" t="s">
        <v>1455</v>
      </c>
      <c r="P2481" t="s">
        <v>1456</v>
      </c>
      <c r="Q2481" t="s">
        <v>1457</v>
      </c>
      <c r="R2481">
        <v>2039041</v>
      </c>
      <c r="S2481" t="s">
        <v>1460</v>
      </c>
      <c r="T2481">
        <v>9243.6959999999999</v>
      </c>
      <c r="U2481">
        <v>11</v>
      </c>
      <c r="V2481">
        <v>9243.6959999999999</v>
      </c>
      <c r="W2481">
        <v>11</v>
      </c>
      <c r="X2481">
        <v>7546</v>
      </c>
      <c r="Y2481">
        <v>1697.6959999999999</v>
      </c>
      <c r="Z2481">
        <v>2039041</v>
      </c>
    </row>
    <row r="2482" spans="1:26" x14ac:dyDescent="0.2">
      <c r="A2482" s="27">
        <v>46080</v>
      </c>
      <c r="B2482" t="s">
        <v>14</v>
      </c>
      <c r="C2482" t="s">
        <v>1543</v>
      </c>
      <c r="D2482" t="s">
        <v>1543</v>
      </c>
      <c r="E2482" t="s">
        <v>1682</v>
      </c>
      <c r="F2482" t="s">
        <v>1470</v>
      </c>
      <c r="G2482" t="s">
        <v>181</v>
      </c>
      <c r="H2482" t="s">
        <v>221</v>
      </c>
      <c r="I2482" t="s">
        <v>1690</v>
      </c>
      <c r="J2482" t="s">
        <v>1450</v>
      </c>
      <c r="K2482" t="s">
        <v>1451</v>
      </c>
      <c r="L2482" t="s">
        <v>1452</v>
      </c>
      <c r="M2482" t="s">
        <v>1453</v>
      </c>
      <c r="N2482" t="s">
        <v>1454</v>
      </c>
      <c r="O2482" t="s">
        <v>1455</v>
      </c>
      <c r="P2482" t="s">
        <v>1456</v>
      </c>
      <c r="Q2482" t="s">
        <v>1457</v>
      </c>
      <c r="R2482">
        <v>2048972</v>
      </c>
      <c r="S2482" t="s">
        <v>1461</v>
      </c>
      <c r="T2482">
        <v>10924.368</v>
      </c>
      <c r="U2482">
        <v>13</v>
      </c>
      <c r="V2482">
        <v>10924.368</v>
      </c>
      <c r="W2482">
        <v>13</v>
      </c>
      <c r="X2482">
        <v>8931</v>
      </c>
      <c r="Y2482">
        <v>1993.3679999999999</v>
      </c>
      <c r="Z2482">
        <v>2048972</v>
      </c>
    </row>
    <row r="2483" spans="1:26" x14ac:dyDescent="0.2">
      <c r="A2483" s="27">
        <v>46080</v>
      </c>
      <c r="B2483" t="s">
        <v>14</v>
      </c>
      <c r="C2483" t="s">
        <v>1543</v>
      </c>
      <c r="D2483" t="s">
        <v>1543</v>
      </c>
      <c r="E2483" t="s">
        <v>1682</v>
      </c>
      <c r="F2483" t="s">
        <v>1470</v>
      </c>
      <c r="G2483" t="s">
        <v>181</v>
      </c>
      <c r="H2483" t="s">
        <v>342</v>
      </c>
      <c r="I2483" t="s">
        <v>1691</v>
      </c>
      <c r="J2483" t="s">
        <v>1450</v>
      </c>
      <c r="K2483" t="s">
        <v>1451</v>
      </c>
      <c r="L2483" t="s">
        <v>1452</v>
      </c>
      <c r="M2483" t="s">
        <v>1453</v>
      </c>
      <c r="N2483" t="s">
        <v>1454</v>
      </c>
      <c r="O2483" t="s">
        <v>1455</v>
      </c>
      <c r="P2483" t="s">
        <v>1456</v>
      </c>
      <c r="Q2483" t="s">
        <v>1457</v>
      </c>
      <c r="R2483">
        <v>2001113</v>
      </c>
      <c r="S2483" t="s">
        <v>1458</v>
      </c>
      <c r="T2483">
        <v>1680.672</v>
      </c>
      <c r="U2483">
        <v>2</v>
      </c>
      <c r="V2483">
        <v>1680.672</v>
      </c>
      <c r="W2483">
        <v>2</v>
      </c>
      <c r="X2483">
        <v>1372</v>
      </c>
      <c r="Y2483">
        <v>308.67200000000003</v>
      </c>
      <c r="Z2483">
        <v>2001113</v>
      </c>
    </row>
    <row r="2484" spans="1:26" x14ac:dyDescent="0.2">
      <c r="A2484" s="27">
        <v>46080</v>
      </c>
      <c r="B2484" t="s">
        <v>14</v>
      </c>
      <c r="C2484" t="s">
        <v>1543</v>
      </c>
      <c r="D2484" t="s">
        <v>1543</v>
      </c>
      <c r="E2484" t="s">
        <v>1682</v>
      </c>
      <c r="F2484" t="s">
        <v>1470</v>
      </c>
      <c r="G2484" t="s">
        <v>181</v>
      </c>
      <c r="H2484" t="s">
        <v>342</v>
      </c>
      <c r="I2484" t="s">
        <v>1691</v>
      </c>
      <c r="J2484" t="s">
        <v>1450</v>
      </c>
      <c r="K2484" t="s">
        <v>1451</v>
      </c>
      <c r="L2484" t="s">
        <v>1452</v>
      </c>
      <c r="M2484" t="s">
        <v>1453</v>
      </c>
      <c r="N2484" t="s">
        <v>1454</v>
      </c>
      <c r="O2484" t="s">
        <v>1455</v>
      </c>
      <c r="P2484" t="s">
        <v>1456</v>
      </c>
      <c r="Q2484" t="s">
        <v>1457</v>
      </c>
      <c r="R2484">
        <v>2030990</v>
      </c>
      <c r="S2484" t="s">
        <v>1459</v>
      </c>
      <c r="T2484">
        <v>23529.407999999999</v>
      </c>
      <c r="U2484">
        <v>28</v>
      </c>
      <c r="V2484">
        <v>23529.407999999999</v>
      </c>
      <c r="W2484">
        <v>28</v>
      </c>
      <c r="X2484">
        <v>19348</v>
      </c>
      <c r="Y2484">
        <v>4181.4080000000004</v>
      </c>
      <c r="Z2484">
        <v>2030990</v>
      </c>
    </row>
    <row r="2485" spans="1:26" x14ac:dyDescent="0.2">
      <c r="A2485" s="27">
        <v>46080</v>
      </c>
      <c r="B2485" t="s">
        <v>14</v>
      </c>
      <c r="C2485" t="s">
        <v>1543</v>
      </c>
      <c r="D2485" t="s">
        <v>1543</v>
      </c>
      <c r="E2485" t="s">
        <v>1682</v>
      </c>
      <c r="F2485" t="s">
        <v>1470</v>
      </c>
      <c r="G2485" t="s">
        <v>181</v>
      </c>
      <c r="H2485" t="s">
        <v>342</v>
      </c>
      <c r="I2485" t="s">
        <v>1691</v>
      </c>
      <c r="J2485" t="s">
        <v>1450</v>
      </c>
      <c r="K2485" t="s">
        <v>1451</v>
      </c>
      <c r="L2485" t="s">
        <v>1452</v>
      </c>
      <c r="M2485" t="s">
        <v>1453</v>
      </c>
      <c r="N2485" t="s">
        <v>1454</v>
      </c>
      <c r="O2485" t="s">
        <v>1455</v>
      </c>
      <c r="P2485" t="s">
        <v>1456</v>
      </c>
      <c r="Q2485" t="s">
        <v>1457</v>
      </c>
      <c r="R2485">
        <v>2030991</v>
      </c>
      <c r="S2485" t="s">
        <v>1463</v>
      </c>
      <c r="T2485">
        <v>5882.3519999999999</v>
      </c>
      <c r="U2485">
        <v>7</v>
      </c>
      <c r="V2485">
        <v>5882.3519999999999</v>
      </c>
      <c r="W2485">
        <v>7</v>
      </c>
      <c r="X2485">
        <v>4830</v>
      </c>
      <c r="Y2485">
        <v>1052.3520000000001</v>
      </c>
      <c r="Z2485">
        <v>2030991</v>
      </c>
    </row>
    <row r="2486" spans="1:26" x14ac:dyDescent="0.2">
      <c r="A2486" s="27">
        <v>46080</v>
      </c>
      <c r="B2486" t="s">
        <v>14</v>
      </c>
      <c r="C2486" t="s">
        <v>1543</v>
      </c>
      <c r="D2486" t="s">
        <v>1543</v>
      </c>
      <c r="E2486" t="s">
        <v>1682</v>
      </c>
      <c r="F2486" t="s">
        <v>1470</v>
      </c>
      <c r="G2486" t="s">
        <v>181</v>
      </c>
      <c r="H2486" t="s">
        <v>342</v>
      </c>
      <c r="I2486" t="s">
        <v>1691</v>
      </c>
      <c r="J2486" t="s">
        <v>1450</v>
      </c>
      <c r="K2486" t="s">
        <v>1451</v>
      </c>
      <c r="L2486" t="s">
        <v>1452</v>
      </c>
      <c r="M2486" t="s">
        <v>1453</v>
      </c>
      <c r="N2486" t="s">
        <v>1454</v>
      </c>
      <c r="O2486" t="s">
        <v>1455</v>
      </c>
      <c r="P2486" t="s">
        <v>1456</v>
      </c>
      <c r="Q2486" t="s">
        <v>1457</v>
      </c>
      <c r="R2486">
        <v>2039041</v>
      </c>
      <c r="S2486" t="s">
        <v>1460</v>
      </c>
      <c r="T2486">
        <v>5882.3519999999999</v>
      </c>
      <c r="U2486">
        <v>7</v>
      </c>
      <c r="V2486">
        <v>5882.3519999999999</v>
      </c>
      <c r="W2486">
        <v>7</v>
      </c>
      <c r="X2486">
        <v>4830</v>
      </c>
      <c r="Y2486">
        <v>1052.3520000000001</v>
      </c>
      <c r="Z2486">
        <v>2039041</v>
      </c>
    </row>
    <row r="2487" spans="1:26" x14ac:dyDescent="0.2">
      <c r="A2487" s="27">
        <v>46080</v>
      </c>
      <c r="B2487" t="s">
        <v>14</v>
      </c>
      <c r="C2487" t="s">
        <v>1543</v>
      </c>
      <c r="D2487" t="s">
        <v>1543</v>
      </c>
      <c r="E2487" t="s">
        <v>1682</v>
      </c>
      <c r="F2487" t="s">
        <v>1470</v>
      </c>
      <c r="G2487" t="s">
        <v>181</v>
      </c>
      <c r="H2487" t="s">
        <v>342</v>
      </c>
      <c r="I2487" t="s">
        <v>1691</v>
      </c>
      <c r="J2487" t="s">
        <v>1450</v>
      </c>
      <c r="K2487" t="s">
        <v>1451</v>
      </c>
      <c r="L2487" t="s">
        <v>1452</v>
      </c>
      <c r="M2487" t="s">
        <v>1453</v>
      </c>
      <c r="N2487" t="s">
        <v>1454</v>
      </c>
      <c r="O2487" t="s">
        <v>1455</v>
      </c>
      <c r="P2487" t="s">
        <v>1456</v>
      </c>
      <c r="Q2487" t="s">
        <v>1457</v>
      </c>
      <c r="R2487">
        <v>2048972</v>
      </c>
      <c r="S2487" t="s">
        <v>1461</v>
      </c>
      <c r="T2487">
        <v>5042.0159999999996</v>
      </c>
      <c r="U2487">
        <v>6</v>
      </c>
      <c r="V2487">
        <v>5042.0159999999996</v>
      </c>
      <c r="W2487">
        <v>6</v>
      </c>
      <c r="X2487">
        <v>4116</v>
      </c>
      <c r="Y2487">
        <v>926.01599999999996</v>
      </c>
      <c r="Z2487">
        <v>2048972</v>
      </c>
    </row>
    <row r="2488" spans="1:26" x14ac:dyDescent="0.2">
      <c r="A2488" s="27">
        <v>46080</v>
      </c>
      <c r="B2488" t="s">
        <v>14</v>
      </c>
      <c r="C2488" t="s">
        <v>1543</v>
      </c>
      <c r="D2488" t="s">
        <v>1543</v>
      </c>
      <c r="E2488" t="s">
        <v>1682</v>
      </c>
      <c r="F2488" t="s">
        <v>1470</v>
      </c>
      <c r="G2488" t="s">
        <v>181</v>
      </c>
      <c r="H2488" t="s">
        <v>1255</v>
      </c>
      <c r="I2488" t="s">
        <v>1692</v>
      </c>
      <c r="J2488" t="s">
        <v>1450</v>
      </c>
      <c r="K2488" t="s">
        <v>1451</v>
      </c>
      <c r="L2488" t="s">
        <v>1452</v>
      </c>
      <c r="M2488" t="s">
        <v>1453</v>
      </c>
      <c r="N2488" t="s">
        <v>1454</v>
      </c>
      <c r="O2488" t="s">
        <v>1455</v>
      </c>
      <c r="P2488" t="s">
        <v>1456</v>
      </c>
      <c r="Q2488" t="s">
        <v>1457</v>
      </c>
      <c r="R2488">
        <v>2030990</v>
      </c>
      <c r="S2488" t="s">
        <v>1459</v>
      </c>
      <c r="T2488">
        <v>14285.712</v>
      </c>
      <c r="U2488">
        <v>17</v>
      </c>
      <c r="V2488">
        <v>14285.712</v>
      </c>
      <c r="W2488">
        <v>17</v>
      </c>
      <c r="X2488">
        <v>11628</v>
      </c>
      <c r="Y2488">
        <v>2657.712</v>
      </c>
      <c r="Z2488">
        <v>2030990</v>
      </c>
    </row>
    <row r="2489" spans="1:26" x14ac:dyDescent="0.2">
      <c r="A2489" s="27">
        <v>46080</v>
      </c>
      <c r="B2489" t="s">
        <v>14</v>
      </c>
      <c r="C2489" t="s">
        <v>1543</v>
      </c>
      <c r="D2489" t="s">
        <v>1543</v>
      </c>
      <c r="E2489" t="s">
        <v>1682</v>
      </c>
      <c r="F2489" t="s">
        <v>1470</v>
      </c>
      <c r="G2489" t="s">
        <v>181</v>
      </c>
      <c r="H2489" t="s">
        <v>1255</v>
      </c>
      <c r="I2489" t="s">
        <v>1692</v>
      </c>
      <c r="J2489" t="s">
        <v>1450</v>
      </c>
      <c r="K2489" t="s">
        <v>1451</v>
      </c>
      <c r="L2489" t="s">
        <v>1452</v>
      </c>
      <c r="M2489" t="s">
        <v>1453</v>
      </c>
      <c r="N2489" t="s">
        <v>1454</v>
      </c>
      <c r="O2489" t="s">
        <v>1455</v>
      </c>
      <c r="P2489" t="s">
        <v>1456</v>
      </c>
      <c r="Q2489" t="s">
        <v>1457</v>
      </c>
      <c r="R2489">
        <v>2048972</v>
      </c>
      <c r="S2489" t="s">
        <v>1461</v>
      </c>
      <c r="T2489">
        <v>840.33600000000001</v>
      </c>
      <c r="U2489">
        <v>1</v>
      </c>
      <c r="V2489">
        <v>840.33600000000001</v>
      </c>
      <c r="W2489">
        <v>1</v>
      </c>
      <c r="X2489">
        <v>669</v>
      </c>
      <c r="Y2489">
        <v>171.33600000000001</v>
      </c>
      <c r="Z2489">
        <v>2048972</v>
      </c>
    </row>
    <row r="2490" spans="1:26" x14ac:dyDescent="0.2">
      <c r="A2490" s="27">
        <v>46080</v>
      </c>
      <c r="B2490" t="s">
        <v>14</v>
      </c>
      <c r="C2490" t="s">
        <v>1543</v>
      </c>
      <c r="D2490" t="s">
        <v>1543</v>
      </c>
      <c r="E2490" t="s">
        <v>1682</v>
      </c>
      <c r="F2490" t="s">
        <v>1470</v>
      </c>
      <c r="G2490" t="s">
        <v>1051</v>
      </c>
      <c r="H2490" t="s">
        <v>1049</v>
      </c>
      <c r="I2490" t="s">
        <v>1693</v>
      </c>
      <c r="J2490" t="s">
        <v>1450</v>
      </c>
      <c r="K2490" t="s">
        <v>1451</v>
      </c>
      <c r="L2490" t="s">
        <v>1452</v>
      </c>
      <c r="M2490" t="s">
        <v>1453</v>
      </c>
      <c r="N2490" t="s">
        <v>1454</v>
      </c>
      <c r="O2490" t="s">
        <v>1455</v>
      </c>
      <c r="P2490" t="s">
        <v>1456</v>
      </c>
      <c r="Q2490" t="s">
        <v>1457</v>
      </c>
      <c r="R2490">
        <v>2001113</v>
      </c>
      <c r="S2490" t="s">
        <v>1458</v>
      </c>
      <c r="T2490">
        <v>3361.3440000000001</v>
      </c>
      <c r="U2490">
        <v>4</v>
      </c>
      <c r="V2490">
        <v>3361.3440000000001</v>
      </c>
      <c r="W2490">
        <v>4</v>
      </c>
      <c r="X2490">
        <v>2700</v>
      </c>
      <c r="Y2490">
        <v>661.34400000000005</v>
      </c>
      <c r="Z2490">
        <v>2001113</v>
      </c>
    </row>
    <row r="2491" spans="1:26" x14ac:dyDescent="0.2">
      <c r="A2491" s="27">
        <v>46080</v>
      </c>
      <c r="B2491" t="s">
        <v>14</v>
      </c>
      <c r="C2491" t="s">
        <v>1543</v>
      </c>
      <c r="D2491" t="s">
        <v>1543</v>
      </c>
      <c r="E2491" t="s">
        <v>1682</v>
      </c>
      <c r="F2491" t="s">
        <v>1470</v>
      </c>
      <c r="G2491" t="s">
        <v>1051</v>
      </c>
      <c r="H2491" t="s">
        <v>1049</v>
      </c>
      <c r="I2491" t="s">
        <v>1693</v>
      </c>
      <c r="J2491" t="s">
        <v>1450</v>
      </c>
      <c r="K2491" t="s">
        <v>1451</v>
      </c>
      <c r="L2491" t="s">
        <v>1452</v>
      </c>
      <c r="M2491" t="s">
        <v>1453</v>
      </c>
      <c r="N2491" t="s">
        <v>1454</v>
      </c>
      <c r="O2491" t="s">
        <v>1455</v>
      </c>
      <c r="P2491" t="s">
        <v>1456</v>
      </c>
      <c r="Q2491" t="s">
        <v>1457</v>
      </c>
      <c r="R2491">
        <v>2030991</v>
      </c>
      <c r="S2491" t="s">
        <v>1463</v>
      </c>
      <c r="T2491">
        <v>4201.68</v>
      </c>
      <c r="U2491">
        <v>5</v>
      </c>
      <c r="V2491">
        <v>4201.68</v>
      </c>
      <c r="W2491">
        <v>5</v>
      </c>
      <c r="X2491">
        <v>3310</v>
      </c>
      <c r="Y2491">
        <v>891.68</v>
      </c>
      <c r="Z2491">
        <v>2030991</v>
      </c>
    </row>
    <row r="2492" spans="1:26" x14ac:dyDescent="0.2">
      <c r="A2492" s="27">
        <v>46080</v>
      </c>
      <c r="B2492" t="s">
        <v>14</v>
      </c>
      <c r="C2492" t="s">
        <v>1543</v>
      </c>
      <c r="D2492" t="s">
        <v>1543</v>
      </c>
      <c r="E2492" t="s">
        <v>1682</v>
      </c>
      <c r="F2492" t="s">
        <v>1470</v>
      </c>
      <c r="G2492" t="s">
        <v>1051</v>
      </c>
      <c r="H2492" t="s">
        <v>1121</v>
      </c>
      <c r="I2492" t="s">
        <v>1694</v>
      </c>
      <c r="J2492" t="s">
        <v>1450</v>
      </c>
      <c r="K2492" t="s">
        <v>1451</v>
      </c>
      <c r="L2492" t="s">
        <v>1452</v>
      </c>
      <c r="M2492" t="s">
        <v>1453</v>
      </c>
      <c r="N2492" t="s">
        <v>1454</v>
      </c>
      <c r="O2492" t="s">
        <v>1455</v>
      </c>
      <c r="P2492" t="s">
        <v>1456</v>
      </c>
      <c r="Q2492" t="s">
        <v>1457</v>
      </c>
      <c r="R2492">
        <v>2030990</v>
      </c>
      <c r="S2492" t="s">
        <v>1459</v>
      </c>
      <c r="T2492">
        <v>24369.743999999999</v>
      </c>
      <c r="U2492">
        <v>29</v>
      </c>
      <c r="V2492">
        <v>24369.743999999999</v>
      </c>
      <c r="W2492">
        <v>29</v>
      </c>
      <c r="X2492">
        <v>20039</v>
      </c>
      <c r="Y2492">
        <v>4330.7439999999997</v>
      </c>
      <c r="Z2492">
        <v>2030990</v>
      </c>
    </row>
    <row r="2493" spans="1:26" x14ac:dyDescent="0.2">
      <c r="A2493" s="27">
        <v>46080</v>
      </c>
      <c r="B2493" t="s">
        <v>14</v>
      </c>
      <c r="C2493" t="s">
        <v>1543</v>
      </c>
      <c r="D2493" t="s">
        <v>1543</v>
      </c>
      <c r="E2493" t="s">
        <v>1682</v>
      </c>
      <c r="F2493" t="s">
        <v>1470</v>
      </c>
      <c r="G2493" t="s">
        <v>1051</v>
      </c>
      <c r="H2493" t="s">
        <v>1121</v>
      </c>
      <c r="I2493" t="s">
        <v>1694</v>
      </c>
      <c r="J2493" t="s">
        <v>1450</v>
      </c>
      <c r="K2493" t="s">
        <v>1451</v>
      </c>
      <c r="L2493" t="s">
        <v>1452</v>
      </c>
      <c r="M2493" t="s">
        <v>1453</v>
      </c>
      <c r="N2493" t="s">
        <v>1454</v>
      </c>
      <c r="O2493" t="s">
        <v>1455</v>
      </c>
      <c r="P2493" t="s">
        <v>1456</v>
      </c>
      <c r="Q2493" t="s">
        <v>1457</v>
      </c>
      <c r="R2493">
        <v>2030991</v>
      </c>
      <c r="S2493" t="s">
        <v>1463</v>
      </c>
      <c r="T2493">
        <v>7563.0240000000003</v>
      </c>
      <c r="U2493">
        <v>9</v>
      </c>
      <c r="V2493">
        <v>7563.0240000000003</v>
      </c>
      <c r="W2493">
        <v>9</v>
      </c>
      <c r="X2493">
        <v>6210</v>
      </c>
      <c r="Y2493">
        <v>1353.0239999999999</v>
      </c>
      <c r="Z2493">
        <v>2030991</v>
      </c>
    </row>
    <row r="2494" spans="1:26" x14ac:dyDescent="0.2">
      <c r="A2494" s="27">
        <v>46080</v>
      </c>
      <c r="B2494" t="s">
        <v>14</v>
      </c>
      <c r="C2494" t="s">
        <v>1543</v>
      </c>
      <c r="D2494" t="s">
        <v>1543</v>
      </c>
      <c r="E2494" t="s">
        <v>1682</v>
      </c>
      <c r="F2494" t="s">
        <v>1470</v>
      </c>
      <c r="G2494" t="s">
        <v>1051</v>
      </c>
      <c r="H2494" t="s">
        <v>1121</v>
      </c>
      <c r="I2494" t="s">
        <v>1694</v>
      </c>
      <c r="J2494" t="s">
        <v>1450</v>
      </c>
      <c r="K2494" t="s">
        <v>1451</v>
      </c>
      <c r="L2494" t="s">
        <v>1452</v>
      </c>
      <c r="M2494" t="s">
        <v>1453</v>
      </c>
      <c r="N2494" t="s">
        <v>1454</v>
      </c>
      <c r="O2494" t="s">
        <v>1455</v>
      </c>
      <c r="P2494" t="s">
        <v>1456</v>
      </c>
      <c r="Q2494" t="s">
        <v>1457</v>
      </c>
      <c r="R2494">
        <v>2039041</v>
      </c>
      <c r="S2494" t="s">
        <v>1460</v>
      </c>
      <c r="T2494">
        <v>3361.3440000000001</v>
      </c>
      <c r="U2494">
        <v>4</v>
      </c>
      <c r="V2494">
        <v>3361.3440000000001</v>
      </c>
      <c r="W2494">
        <v>4</v>
      </c>
      <c r="X2494">
        <v>2760</v>
      </c>
      <c r="Y2494">
        <v>601.34400000000005</v>
      </c>
      <c r="Z2494">
        <v>2039041</v>
      </c>
    </row>
    <row r="2495" spans="1:26" x14ac:dyDescent="0.2">
      <c r="A2495" s="27">
        <v>46080</v>
      </c>
      <c r="B2495" t="s">
        <v>14</v>
      </c>
      <c r="C2495" t="s">
        <v>1543</v>
      </c>
      <c r="D2495" t="s">
        <v>1543</v>
      </c>
      <c r="E2495" t="s">
        <v>1682</v>
      </c>
      <c r="F2495" t="s">
        <v>1470</v>
      </c>
      <c r="G2495" t="s">
        <v>1482</v>
      </c>
      <c r="H2495" t="s">
        <v>1037</v>
      </c>
      <c r="I2495" t="s">
        <v>1695</v>
      </c>
      <c r="J2495" t="s">
        <v>1450</v>
      </c>
      <c r="K2495" t="s">
        <v>1451</v>
      </c>
      <c r="L2495" t="s">
        <v>1452</v>
      </c>
      <c r="M2495" t="s">
        <v>1453</v>
      </c>
      <c r="N2495" t="s">
        <v>1454</v>
      </c>
      <c r="O2495" t="s">
        <v>1455</v>
      </c>
      <c r="P2495" t="s">
        <v>1456</v>
      </c>
      <c r="Q2495" t="s">
        <v>1457</v>
      </c>
      <c r="R2495">
        <v>2030990</v>
      </c>
      <c r="S2495" t="s">
        <v>1459</v>
      </c>
      <c r="T2495">
        <v>10084.031999999999</v>
      </c>
      <c r="U2495">
        <v>12</v>
      </c>
      <c r="V2495">
        <v>10084.031999999999</v>
      </c>
      <c r="W2495">
        <v>12</v>
      </c>
      <c r="X2495">
        <v>8268</v>
      </c>
      <c r="Y2495">
        <v>1816.0319999999999</v>
      </c>
      <c r="Z2495">
        <v>2030990</v>
      </c>
    </row>
    <row r="2496" spans="1:26" x14ac:dyDescent="0.2">
      <c r="A2496" s="27">
        <v>46080</v>
      </c>
      <c r="B2496" t="s">
        <v>14</v>
      </c>
      <c r="C2496" t="s">
        <v>1543</v>
      </c>
      <c r="D2496" t="s">
        <v>1543</v>
      </c>
      <c r="E2496" t="s">
        <v>1682</v>
      </c>
      <c r="F2496" t="s">
        <v>1470</v>
      </c>
      <c r="G2496" t="s">
        <v>1482</v>
      </c>
      <c r="H2496" t="s">
        <v>1037</v>
      </c>
      <c r="I2496" t="s">
        <v>1695</v>
      </c>
      <c r="J2496" t="s">
        <v>1450</v>
      </c>
      <c r="K2496" t="s">
        <v>1451</v>
      </c>
      <c r="L2496" t="s">
        <v>1452</v>
      </c>
      <c r="M2496" t="s">
        <v>1453</v>
      </c>
      <c r="N2496" t="s">
        <v>1454</v>
      </c>
      <c r="O2496" t="s">
        <v>1455</v>
      </c>
      <c r="P2496" t="s">
        <v>1456</v>
      </c>
      <c r="Q2496" t="s">
        <v>1457</v>
      </c>
      <c r="R2496">
        <v>2048972</v>
      </c>
      <c r="S2496" t="s">
        <v>1461</v>
      </c>
      <c r="T2496">
        <v>3361.3440000000001</v>
      </c>
      <c r="U2496">
        <v>4</v>
      </c>
      <c r="V2496">
        <v>3361.3440000000001</v>
      </c>
      <c r="W2496">
        <v>4</v>
      </c>
      <c r="X2496">
        <v>2728</v>
      </c>
      <c r="Y2496">
        <v>633.34400000000005</v>
      </c>
      <c r="Z2496">
        <v>2048972</v>
      </c>
    </row>
    <row r="2497" spans="1:26" x14ac:dyDescent="0.2">
      <c r="A2497" s="27">
        <v>46080</v>
      </c>
      <c r="B2497" t="s">
        <v>14</v>
      </c>
      <c r="C2497" t="s">
        <v>1543</v>
      </c>
      <c r="D2497" t="s">
        <v>1543</v>
      </c>
      <c r="E2497" t="s">
        <v>1682</v>
      </c>
      <c r="F2497" t="s">
        <v>1470</v>
      </c>
      <c r="G2497" t="s">
        <v>1482</v>
      </c>
      <c r="H2497" t="s">
        <v>1076</v>
      </c>
      <c r="I2497" t="s">
        <v>1696</v>
      </c>
      <c r="J2497" t="s">
        <v>1450</v>
      </c>
      <c r="K2497" t="s">
        <v>1451</v>
      </c>
      <c r="L2497" t="s">
        <v>1452</v>
      </c>
      <c r="M2497" t="s">
        <v>1453</v>
      </c>
      <c r="N2497" t="s">
        <v>1454</v>
      </c>
      <c r="O2497" t="s">
        <v>1455</v>
      </c>
      <c r="P2497" t="s">
        <v>1456</v>
      </c>
      <c r="Q2497" t="s">
        <v>1457</v>
      </c>
      <c r="R2497">
        <v>2039041</v>
      </c>
      <c r="S2497" t="s">
        <v>1460</v>
      </c>
      <c r="T2497">
        <v>840.33600000000001</v>
      </c>
      <c r="U2497">
        <v>1</v>
      </c>
      <c r="V2497">
        <v>840.33600000000001</v>
      </c>
      <c r="W2497">
        <v>1</v>
      </c>
      <c r="X2497">
        <v>689</v>
      </c>
      <c r="Y2497">
        <v>151.33600000000001</v>
      </c>
      <c r="Z2497">
        <v>2039041</v>
      </c>
    </row>
    <row r="2498" spans="1:26" x14ac:dyDescent="0.2">
      <c r="A2498" s="27">
        <v>46080</v>
      </c>
      <c r="B2498" t="s">
        <v>14</v>
      </c>
      <c r="C2498" t="s">
        <v>1543</v>
      </c>
      <c r="D2498" t="s">
        <v>1543</v>
      </c>
      <c r="E2498" t="s">
        <v>1682</v>
      </c>
      <c r="F2498" t="s">
        <v>1470</v>
      </c>
      <c r="G2498" t="s">
        <v>1482</v>
      </c>
      <c r="H2498" t="s">
        <v>1076</v>
      </c>
      <c r="I2498" t="s">
        <v>1696</v>
      </c>
      <c r="J2498" t="s">
        <v>1450</v>
      </c>
      <c r="K2498" t="s">
        <v>1451</v>
      </c>
      <c r="L2498" t="s">
        <v>1452</v>
      </c>
      <c r="M2498" t="s">
        <v>1453</v>
      </c>
      <c r="N2498" t="s">
        <v>1454</v>
      </c>
      <c r="O2498" t="s">
        <v>1455</v>
      </c>
      <c r="P2498" t="s">
        <v>1456</v>
      </c>
      <c r="Q2498" t="s">
        <v>1457</v>
      </c>
      <c r="R2498">
        <v>2048972</v>
      </c>
      <c r="S2498" t="s">
        <v>1461</v>
      </c>
      <c r="T2498">
        <v>5042.0159999999996</v>
      </c>
      <c r="U2498">
        <v>6</v>
      </c>
      <c r="V2498">
        <v>5042.0159999999996</v>
      </c>
      <c r="W2498">
        <v>6</v>
      </c>
      <c r="X2498">
        <v>4056</v>
      </c>
      <c r="Y2498">
        <v>986.01599999999996</v>
      </c>
      <c r="Z2498">
        <v>2048972</v>
      </c>
    </row>
    <row r="2499" spans="1:26" x14ac:dyDescent="0.2">
      <c r="A2499" s="27">
        <v>46080</v>
      </c>
      <c r="B2499" t="s">
        <v>14</v>
      </c>
      <c r="C2499" t="s">
        <v>1543</v>
      </c>
      <c r="D2499" t="s">
        <v>1543</v>
      </c>
      <c r="E2499" t="s">
        <v>1682</v>
      </c>
      <c r="F2499" t="s">
        <v>1470</v>
      </c>
      <c r="G2499" t="s">
        <v>1482</v>
      </c>
      <c r="H2499" t="s">
        <v>1174</v>
      </c>
      <c r="I2499" t="s">
        <v>1697</v>
      </c>
      <c r="J2499" t="s">
        <v>1450</v>
      </c>
      <c r="K2499" t="s">
        <v>1451</v>
      </c>
      <c r="L2499" t="s">
        <v>1452</v>
      </c>
      <c r="M2499" t="s">
        <v>1453</v>
      </c>
      <c r="N2499" t="s">
        <v>1454</v>
      </c>
      <c r="O2499" t="s">
        <v>1455</v>
      </c>
      <c r="P2499" t="s">
        <v>1456</v>
      </c>
      <c r="Q2499" t="s">
        <v>1457</v>
      </c>
      <c r="R2499">
        <v>2039041</v>
      </c>
      <c r="S2499" t="s">
        <v>1460</v>
      </c>
      <c r="T2499">
        <v>840.33600000000001</v>
      </c>
      <c r="U2499">
        <v>1</v>
      </c>
      <c r="V2499">
        <v>840.33600000000001</v>
      </c>
      <c r="W2499">
        <v>1</v>
      </c>
      <c r="X2499">
        <v>671</v>
      </c>
      <c r="Y2499">
        <v>169.33600000000001</v>
      </c>
      <c r="Z2499">
        <v>2039041</v>
      </c>
    </row>
    <row r="2500" spans="1:26" x14ac:dyDescent="0.2">
      <c r="A2500" s="27">
        <v>46080</v>
      </c>
      <c r="B2500" t="s">
        <v>14</v>
      </c>
      <c r="C2500" t="s">
        <v>1543</v>
      </c>
      <c r="D2500" t="s">
        <v>1543</v>
      </c>
      <c r="E2500" t="s">
        <v>1682</v>
      </c>
      <c r="F2500" t="s">
        <v>1470</v>
      </c>
      <c r="G2500" t="s">
        <v>1482</v>
      </c>
      <c r="H2500" t="s">
        <v>1176</v>
      </c>
      <c r="I2500" t="s">
        <v>1698</v>
      </c>
      <c r="J2500" t="s">
        <v>1450</v>
      </c>
      <c r="K2500" t="s">
        <v>1451</v>
      </c>
      <c r="L2500" t="s">
        <v>1452</v>
      </c>
      <c r="M2500" t="s">
        <v>1453</v>
      </c>
      <c r="N2500" t="s">
        <v>1454</v>
      </c>
      <c r="O2500" t="s">
        <v>1455</v>
      </c>
      <c r="P2500" t="s">
        <v>1456</v>
      </c>
      <c r="Q2500" t="s">
        <v>1457</v>
      </c>
      <c r="R2500">
        <v>2001113</v>
      </c>
      <c r="S2500" t="s">
        <v>1458</v>
      </c>
      <c r="T2500">
        <v>21008.400000000001</v>
      </c>
      <c r="U2500">
        <v>25</v>
      </c>
      <c r="V2500">
        <v>21008.400000000001</v>
      </c>
      <c r="W2500">
        <v>25</v>
      </c>
      <c r="X2500">
        <v>17150</v>
      </c>
      <c r="Y2500">
        <v>3858.4</v>
      </c>
      <c r="Z2500">
        <v>2001113</v>
      </c>
    </row>
    <row r="2501" spans="1:26" x14ac:dyDescent="0.2">
      <c r="A2501" s="27">
        <v>46080</v>
      </c>
      <c r="B2501" t="s">
        <v>14</v>
      </c>
      <c r="C2501" t="s">
        <v>1543</v>
      </c>
      <c r="D2501" t="s">
        <v>1543</v>
      </c>
      <c r="E2501" t="s">
        <v>1682</v>
      </c>
      <c r="F2501" t="s">
        <v>1470</v>
      </c>
      <c r="G2501" t="s">
        <v>1482</v>
      </c>
      <c r="H2501" t="s">
        <v>1176</v>
      </c>
      <c r="I2501" t="s">
        <v>1698</v>
      </c>
      <c r="J2501" t="s">
        <v>1450</v>
      </c>
      <c r="K2501" t="s">
        <v>1451</v>
      </c>
      <c r="L2501" t="s">
        <v>1452</v>
      </c>
      <c r="M2501" t="s">
        <v>1453</v>
      </c>
      <c r="N2501" t="s">
        <v>1454</v>
      </c>
      <c r="O2501" t="s">
        <v>1455</v>
      </c>
      <c r="P2501" t="s">
        <v>1456</v>
      </c>
      <c r="Q2501" t="s">
        <v>1457</v>
      </c>
      <c r="R2501">
        <v>2030990</v>
      </c>
      <c r="S2501" t="s">
        <v>1459</v>
      </c>
      <c r="T2501">
        <v>3361.3443000000002</v>
      </c>
      <c r="U2501">
        <v>4</v>
      </c>
      <c r="V2501">
        <v>3361.3443000000002</v>
      </c>
      <c r="W2501">
        <v>4</v>
      </c>
      <c r="X2501">
        <v>2760</v>
      </c>
      <c r="Y2501">
        <v>601.34429999999998</v>
      </c>
      <c r="Z2501">
        <v>2030990</v>
      </c>
    </row>
    <row r="2502" spans="1:26" x14ac:dyDescent="0.2">
      <c r="A2502" s="27">
        <v>46080</v>
      </c>
      <c r="B2502" t="s">
        <v>14</v>
      </c>
      <c r="C2502" t="s">
        <v>1543</v>
      </c>
      <c r="D2502" t="s">
        <v>1543</v>
      </c>
      <c r="E2502" t="s">
        <v>1682</v>
      </c>
      <c r="F2502" t="s">
        <v>1470</v>
      </c>
      <c r="G2502" t="s">
        <v>1482</v>
      </c>
      <c r="H2502" t="s">
        <v>1176</v>
      </c>
      <c r="I2502" t="s">
        <v>1698</v>
      </c>
      <c r="J2502" t="s">
        <v>1450</v>
      </c>
      <c r="K2502" t="s">
        <v>1451</v>
      </c>
      <c r="L2502" t="s">
        <v>1452</v>
      </c>
      <c r="M2502" t="s">
        <v>1453</v>
      </c>
      <c r="N2502" t="s">
        <v>1454</v>
      </c>
      <c r="O2502" t="s">
        <v>1455</v>
      </c>
      <c r="P2502" t="s">
        <v>1456</v>
      </c>
      <c r="Q2502" t="s">
        <v>1457</v>
      </c>
      <c r="R2502">
        <v>2030991</v>
      </c>
      <c r="S2502" t="s">
        <v>1463</v>
      </c>
      <c r="T2502">
        <v>1680.672</v>
      </c>
      <c r="U2502">
        <v>2</v>
      </c>
      <c r="V2502">
        <v>1680.672</v>
      </c>
      <c r="W2502">
        <v>2</v>
      </c>
      <c r="X2502">
        <v>1380</v>
      </c>
      <c r="Y2502">
        <v>300.67200000000003</v>
      </c>
      <c r="Z2502">
        <v>2030991</v>
      </c>
    </row>
    <row r="2503" spans="1:26" x14ac:dyDescent="0.2">
      <c r="A2503" s="27">
        <v>46080</v>
      </c>
      <c r="B2503" t="s">
        <v>14</v>
      </c>
      <c r="C2503" t="s">
        <v>1543</v>
      </c>
      <c r="D2503" t="s">
        <v>1543</v>
      </c>
      <c r="E2503" t="s">
        <v>1682</v>
      </c>
      <c r="F2503" t="s">
        <v>1470</v>
      </c>
      <c r="G2503" t="s">
        <v>1482</v>
      </c>
      <c r="H2503" t="s">
        <v>1176</v>
      </c>
      <c r="I2503" t="s">
        <v>1698</v>
      </c>
      <c r="J2503" t="s">
        <v>1450</v>
      </c>
      <c r="K2503" t="s">
        <v>1451</v>
      </c>
      <c r="L2503" t="s">
        <v>1452</v>
      </c>
      <c r="M2503" t="s">
        <v>1453</v>
      </c>
      <c r="N2503" t="s">
        <v>1454</v>
      </c>
      <c r="O2503" t="s">
        <v>1455</v>
      </c>
      <c r="P2503" t="s">
        <v>1456</v>
      </c>
      <c r="Q2503" t="s">
        <v>1457</v>
      </c>
      <c r="R2503">
        <v>2039041</v>
      </c>
      <c r="S2503" t="s">
        <v>1460</v>
      </c>
      <c r="T2503">
        <v>5882.3519999999999</v>
      </c>
      <c r="U2503">
        <v>7</v>
      </c>
      <c r="V2503">
        <v>5882.3519999999999</v>
      </c>
      <c r="W2503">
        <v>7</v>
      </c>
      <c r="X2503">
        <v>4816</v>
      </c>
      <c r="Y2503">
        <v>1066.3520000000001</v>
      </c>
      <c r="Z2503">
        <v>2039041</v>
      </c>
    </row>
    <row r="2504" spans="1:26" x14ac:dyDescent="0.2">
      <c r="A2504" s="27">
        <v>46080</v>
      </c>
      <c r="B2504" t="s">
        <v>14</v>
      </c>
      <c r="C2504" t="s">
        <v>1543</v>
      </c>
      <c r="D2504" t="s">
        <v>1543</v>
      </c>
      <c r="E2504" t="s">
        <v>1682</v>
      </c>
      <c r="F2504" t="s">
        <v>1470</v>
      </c>
      <c r="G2504" t="s">
        <v>1482</v>
      </c>
      <c r="H2504" t="s">
        <v>1176</v>
      </c>
      <c r="I2504" t="s">
        <v>1698</v>
      </c>
      <c r="J2504" t="s">
        <v>1450</v>
      </c>
      <c r="K2504" t="s">
        <v>1451</v>
      </c>
      <c r="L2504" t="s">
        <v>1452</v>
      </c>
      <c r="M2504" t="s">
        <v>1453</v>
      </c>
      <c r="N2504" t="s">
        <v>1454</v>
      </c>
      <c r="O2504" t="s">
        <v>1455</v>
      </c>
      <c r="P2504" t="s">
        <v>1456</v>
      </c>
      <c r="Q2504" t="s">
        <v>1457</v>
      </c>
      <c r="R2504">
        <v>2048972</v>
      </c>
      <c r="S2504" t="s">
        <v>1461</v>
      </c>
      <c r="T2504">
        <v>5882.3519999999999</v>
      </c>
      <c r="U2504">
        <v>7</v>
      </c>
      <c r="V2504">
        <v>5882.3519999999999</v>
      </c>
      <c r="W2504">
        <v>7</v>
      </c>
      <c r="X2504">
        <v>4837</v>
      </c>
      <c r="Y2504">
        <v>1045.3520000000001</v>
      </c>
      <c r="Z2504">
        <v>2048972</v>
      </c>
    </row>
    <row r="2505" spans="1:26" x14ac:dyDescent="0.2">
      <c r="A2505" s="27">
        <v>46080</v>
      </c>
      <c r="B2505" t="s">
        <v>14</v>
      </c>
      <c r="C2505" t="s">
        <v>1543</v>
      </c>
      <c r="D2505" t="s">
        <v>1543</v>
      </c>
      <c r="E2505" t="s">
        <v>1682</v>
      </c>
      <c r="F2505" t="s">
        <v>1470</v>
      </c>
      <c r="G2505" t="s">
        <v>1482</v>
      </c>
      <c r="H2505" t="s">
        <v>1220</v>
      </c>
      <c r="I2505" t="s">
        <v>1700</v>
      </c>
      <c r="J2505" t="s">
        <v>1450</v>
      </c>
      <c r="K2505" t="s">
        <v>1451</v>
      </c>
      <c r="L2505" t="s">
        <v>1452</v>
      </c>
      <c r="M2505" t="s">
        <v>1453</v>
      </c>
      <c r="N2505" t="s">
        <v>1454</v>
      </c>
      <c r="O2505" t="s">
        <v>1455</v>
      </c>
      <c r="P2505" t="s">
        <v>1456</v>
      </c>
      <c r="Q2505" t="s">
        <v>1457</v>
      </c>
      <c r="R2505">
        <v>2030990</v>
      </c>
      <c r="S2505" t="s">
        <v>1459</v>
      </c>
      <c r="T2505">
        <v>840.33600000000001</v>
      </c>
      <c r="U2505">
        <v>1</v>
      </c>
      <c r="V2505">
        <v>840.33600000000001</v>
      </c>
      <c r="W2505">
        <v>1</v>
      </c>
      <c r="X2505">
        <v>701</v>
      </c>
      <c r="Y2505">
        <v>139.33600000000001</v>
      </c>
      <c r="Z2505">
        <v>2030990</v>
      </c>
    </row>
    <row r="2506" spans="1:26" x14ac:dyDescent="0.2">
      <c r="A2506" s="27">
        <v>46080</v>
      </c>
      <c r="B2506" t="s">
        <v>14</v>
      </c>
      <c r="C2506" t="s">
        <v>1543</v>
      </c>
      <c r="D2506" t="s">
        <v>1543</v>
      </c>
      <c r="E2506" t="s">
        <v>1682</v>
      </c>
      <c r="F2506" t="s">
        <v>1470</v>
      </c>
      <c r="G2506" t="s">
        <v>1482</v>
      </c>
      <c r="H2506" t="s">
        <v>1220</v>
      </c>
      <c r="I2506" t="s">
        <v>1700</v>
      </c>
      <c r="J2506" t="s">
        <v>1450</v>
      </c>
      <c r="K2506" t="s">
        <v>1451</v>
      </c>
      <c r="L2506" t="s">
        <v>1452</v>
      </c>
      <c r="M2506" t="s">
        <v>1453</v>
      </c>
      <c r="N2506" t="s">
        <v>1454</v>
      </c>
      <c r="O2506" t="s">
        <v>1455</v>
      </c>
      <c r="P2506" t="s">
        <v>1456</v>
      </c>
      <c r="Q2506" t="s">
        <v>1457</v>
      </c>
      <c r="R2506">
        <v>2030991</v>
      </c>
      <c r="S2506" t="s">
        <v>1463</v>
      </c>
      <c r="T2506">
        <v>10924.368</v>
      </c>
      <c r="U2506">
        <v>13</v>
      </c>
      <c r="V2506">
        <v>10924.368</v>
      </c>
      <c r="W2506">
        <v>13</v>
      </c>
      <c r="X2506">
        <v>8957</v>
      </c>
      <c r="Y2506">
        <v>1967.3679999999999</v>
      </c>
      <c r="Z2506">
        <v>2030991</v>
      </c>
    </row>
    <row r="2507" spans="1:26" x14ac:dyDescent="0.2">
      <c r="A2507" s="27">
        <v>46080</v>
      </c>
      <c r="B2507" t="s">
        <v>14</v>
      </c>
      <c r="C2507" t="s">
        <v>1543</v>
      </c>
      <c r="D2507" t="s">
        <v>1543</v>
      </c>
      <c r="E2507" t="s">
        <v>1682</v>
      </c>
      <c r="F2507" t="s">
        <v>1470</v>
      </c>
      <c r="G2507" t="s">
        <v>1482</v>
      </c>
      <c r="H2507" t="s">
        <v>1220</v>
      </c>
      <c r="I2507" t="s">
        <v>1700</v>
      </c>
      <c r="J2507" t="s">
        <v>1450</v>
      </c>
      <c r="K2507" t="s">
        <v>1451</v>
      </c>
      <c r="L2507" t="s">
        <v>1452</v>
      </c>
      <c r="M2507" t="s">
        <v>1453</v>
      </c>
      <c r="N2507" t="s">
        <v>1454</v>
      </c>
      <c r="O2507" t="s">
        <v>1455</v>
      </c>
      <c r="P2507" t="s">
        <v>1456</v>
      </c>
      <c r="Q2507" t="s">
        <v>1457</v>
      </c>
      <c r="R2507">
        <v>2039041</v>
      </c>
      <c r="S2507" t="s">
        <v>1460</v>
      </c>
      <c r="T2507">
        <v>5042.0159999999996</v>
      </c>
      <c r="U2507">
        <v>6</v>
      </c>
      <c r="V2507">
        <v>5042.0159999999996</v>
      </c>
      <c r="W2507">
        <v>6</v>
      </c>
      <c r="X2507">
        <v>4140</v>
      </c>
      <c r="Y2507">
        <v>902.01599999999996</v>
      </c>
      <c r="Z2507">
        <v>2039041</v>
      </c>
    </row>
    <row r="2508" spans="1:26" x14ac:dyDescent="0.2">
      <c r="A2508" s="27">
        <v>46080</v>
      </c>
      <c r="B2508" t="s">
        <v>14</v>
      </c>
      <c r="C2508" t="s">
        <v>1543</v>
      </c>
      <c r="D2508" t="s">
        <v>1543</v>
      </c>
      <c r="E2508" t="s">
        <v>1682</v>
      </c>
      <c r="F2508" t="s">
        <v>1470</v>
      </c>
      <c r="G2508" t="s">
        <v>1482</v>
      </c>
      <c r="H2508" t="s">
        <v>1341</v>
      </c>
      <c r="I2508" t="s">
        <v>1788</v>
      </c>
      <c r="J2508" t="s">
        <v>1450</v>
      </c>
      <c r="K2508" t="s">
        <v>1451</v>
      </c>
      <c r="L2508" t="s">
        <v>1452</v>
      </c>
      <c r="M2508" t="s">
        <v>1453</v>
      </c>
      <c r="N2508" t="s">
        <v>1454</v>
      </c>
      <c r="O2508" t="s">
        <v>1455</v>
      </c>
      <c r="P2508" t="s">
        <v>1456</v>
      </c>
      <c r="Q2508" t="s">
        <v>1457</v>
      </c>
      <c r="R2508">
        <v>2001113</v>
      </c>
      <c r="S2508" t="s">
        <v>1458</v>
      </c>
      <c r="T2508">
        <v>1680.672</v>
      </c>
      <c r="U2508">
        <v>2</v>
      </c>
      <c r="V2508">
        <v>1680.672</v>
      </c>
      <c r="W2508">
        <v>2</v>
      </c>
      <c r="X2508">
        <v>1346</v>
      </c>
      <c r="Y2508">
        <v>334.67200000000003</v>
      </c>
      <c r="Z2508">
        <v>2001113</v>
      </c>
    </row>
    <row r="2509" spans="1:26" x14ac:dyDescent="0.2">
      <c r="A2509" s="27">
        <v>46080</v>
      </c>
      <c r="B2509" t="s">
        <v>14</v>
      </c>
      <c r="C2509" t="s">
        <v>1543</v>
      </c>
      <c r="D2509" t="s">
        <v>1543</v>
      </c>
      <c r="E2509" t="s">
        <v>1682</v>
      </c>
      <c r="F2509" t="s">
        <v>1470</v>
      </c>
      <c r="G2509" t="s">
        <v>1482</v>
      </c>
      <c r="H2509" t="s">
        <v>1341</v>
      </c>
      <c r="I2509" t="s">
        <v>1788</v>
      </c>
      <c r="J2509" t="s">
        <v>1450</v>
      </c>
      <c r="K2509" t="s">
        <v>1451</v>
      </c>
      <c r="L2509" t="s">
        <v>1452</v>
      </c>
      <c r="M2509" t="s">
        <v>1453</v>
      </c>
      <c r="N2509" t="s">
        <v>1454</v>
      </c>
      <c r="O2509" t="s">
        <v>1455</v>
      </c>
      <c r="P2509" t="s">
        <v>1456</v>
      </c>
      <c r="Q2509" t="s">
        <v>1457</v>
      </c>
      <c r="R2509">
        <v>2030991</v>
      </c>
      <c r="S2509" t="s">
        <v>1463</v>
      </c>
      <c r="T2509">
        <v>840.33600000000001</v>
      </c>
      <c r="U2509">
        <v>1</v>
      </c>
      <c r="V2509">
        <v>840.33600000000001</v>
      </c>
      <c r="W2509">
        <v>1</v>
      </c>
      <c r="X2509">
        <v>691</v>
      </c>
      <c r="Y2509">
        <v>149.33600000000001</v>
      </c>
      <c r="Z2509">
        <v>2030991</v>
      </c>
    </row>
    <row r="2510" spans="1:26" x14ac:dyDescent="0.2">
      <c r="A2510" s="27">
        <v>46080</v>
      </c>
      <c r="B2510" t="s">
        <v>14</v>
      </c>
      <c r="C2510" t="s">
        <v>1543</v>
      </c>
      <c r="D2510" t="s">
        <v>1543</v>
      </c>
      <c r="E2510" t="s">
        <v>1682</v>
      </c>
      <c r="F2510" t="s">
        <v>1470</v>
      </c>
      <c r="G2510" t="s">
        <v>1501</v>
      </c>
      <c r="H2510" t="s">
        <v>1119</v>
      </c>
      <c r="I2510" t="s">
        <v>1789</v>
      </c>
      <c r="J2510" t="s">
        <v>1450</v>
      </c>
      <c r="K2510" t="s">
        <v>1451</v>
      </c>
      <c r="L2510" t="s">
        <v>1452</v>
      </c>
      <c r="M2510" t="s">
        <v>1453</v>
      </c>
      <c r="N2510" t="s">
        <v>1454</v>
      </c>
      <c r="O2510" t="s">
        <v>1455</v>
      </c>
      <c r="P2510" t="s">
        <v>1456</v>
      </c>
      <c r="Q2510" t="s">
        <v>1457</v>
      </c>
      <c r="R2510">
        <v>2030990</v>
      </c>
      <c r="S2510" t="s">
        <v>1459</v>
      </c>
      <c r="T2510">
        <v>2521.0079999999998</v>
      </c>
      <c r="U2510">
        <v>3</v>
      </c>
      <c r="V2510">
        <v>2521.0079999999998</v>
      </c>
      <c r="W2510">
        <v>3</v>
      </c>
      <c r="X2510">
        <v>2073</v>
      </c>
      <c r="Y2510">
        <v>448.00799999999998</v>
      </c>
      <c r="Z2510">
        <v>2030990</v>
      </c>
    </row>
    <row r="2511" spans="1:26" x14ac:dyDescent="0.2">
      <c r="A2511" s="27">
        <v>46080</v>
      </c>
      <c r="B2511" t="s">
        <v>14</v>
      </c>
      <c r="C2511" t="s">
        <v>1543</v>
      </c>
      <c r="D2511" t="s">
        <v>1543</v>
      </c>
      <c r="E2511" t="s">
        <v>1682</v>
      </c>
      <c r="F2511" t="s">
        <v>1470</v>
      </c>
      <c r="G2511" t="s">
        <v>1501</v>
      </c>
      <c r="H2511" t="s">
        <v>1119</v>
      </c>
      <c r="I2511" t="s">
        <v>1789</v>
      </c>
      <c r="J2511" t="s">
        <v>1450</v>
      </c>
      <c r="K2511" t="s">
        <v>1451</v>
      </c>
      <c r="L2511" t="s">
        <v>1452</v>
      </c>
      <c r="M2511" t="s">
        <v>1453</v>
      </c>
      <c r="N2511" t="s">
        <v>1454</v>
      </c>
      <c r="O2511" t="s">
        <v>1455</v>
      </c>
      <c r="P2511" t="s">
        <v>1456</v>
      </c>
      <c r="Q2511" t="s">
        <v>1457</v>
      </c>
      <c r="R2511">
        <v>2039041</v>
      </c>
      <c r="S2511" t="s">
        <v>1460</v>
      </c>
      <c r="T2511">
        <v>840.33600000000001</v>
      </c>
      <c r="U2511">
        <v>1</v>
      </c>
      <c r="V2511">
        <v>840.33600000000001</v>
      </c>
      <c r="W2511">
        <v>1</v>
      </c>
      <c r="X2511">
        <v>673</v>
      </c>
      <c r="Y2511">
        <v>167.33600000000001</v>
      </c>
      <c r="Z2511">
        <v>2039041</v>
      </c>
    </row>
    <row r="2512" spans="1:26" x14ac:dyDescent="0.2">
      <c r="A2512" s="27">
        <v>46080</v>
      </c>
      <c r="B2512" t="s">
        <v>14</v>
      </c>
      <c r="C2512" t="s">
        <v>1543</v>
      </c>
      <c r="D2512" t="s">
        <v>1543</v>
      </c>
      <c r="E2512" t="s">
        <v>1682</v>
      </c>
      <c r="F2512" t="s">
        <v>1470</v>
      </c>
      <c r="G2512" t="s">
        <v>1501</v>
      </c>
      <c r="H2512" t="s">
        <v>1119</v>
      </c>
      <c r="I2512" t="s">
        <v>1789</v>
      </c>
      <c r="J2512" t="s">
        <v>1450</v>
      </c>
      <c r="K2512" t="s">
        <v>1451</v>
      </c>
      <c r="L2512" t="s">
        <v>1452</v>
      </c>
      <c r="M2512" t="s">
        <v>1453</v>
      </c>
      <c r="N2512" t="s">
        <v>1454</v>
      </c>
      <c r="O2512" t="s">
        <v>1455</v>
      </c>
      <c r="P2512" t="s">
        <v>1456</v>
      </c>
      <c r="Q2512" t="s">
        <v>1457</v>
      </c>
      <c r="R2512">
        <v>2048972</v>
      </c>
      <c r="S2512" t="s">
        <v>1461</v>
      </c>
      <c r="T2512">
        <v>2521.0079999999998</v>
      </c>
      <c r="U2512">
        <v>3</v>
      </c>
      <c r="V2512">
        <v>2521.0079999999998</v>
      </c>
      <c r="W2512">
        <v>3</v>
      </c>
      <c r="X2512">
        <v>2028</v>
      </c>
      <c r="Y2512">
        <v>493.00799999999998</v>
      </c>
      <c r="Z2512">
        <v>2048972</v>
      </c>
    </row>
    <row r="2513" spans="1:26" x14ac:dyDescent="0.2">
      <c r="A2513" s="27">
        <v>46080</v>
      </c>
      <c r="B2513" t="s">
        <v>14</v>
      </c>
      <c r="C2513" t="s">
        <v>1543</v>
      </c>
      <c r="D2513" t="s">
        <v>1543</v>
      </c>
      <c r="E2513" t="s">
        <v>1682</v>
      </c>
      <c r="F2513" t="s">
        <v>1470</v>
      </c>
      <c r="G2513" t="s">
        <v>1501</v>
      </c>
      <c r="H2513" t="s">
        <v>39</v>
      </c>
      <c r="I2513" t="s">
        <v>1701</v>
      </c>
      <c r="J2513" t="s">
        <v>1450</v>
      </c>
      <c r="K2513" t="s">
        <v>1451</v>
      </c>
      <c r="L2513" t="s">
        <v>1452</v>
      </c>
      <c r="M2513" t="s">
        <v>1453</v>
      </c>
      <c r="N2513" t="s">
        <v>1454</v>
      </c>
      <c r="O2513" t="s">
        <v>1455</v>
      </c>
      <c r="P2513" t="s">
        <v>1456</v>
      </c>
      <c r="Q2513" t="s">
        <v>1457</v>
      </c>
      <c r="R2513">
        <v>2001113</v>
      </c>
      <c r="S2513" t="s">
        <v>1458</v>
      </c>
      <c r="T2513">
        <v>15126.048000000001</v>
      </c>
      <c r="U2513">
        <v>18</v>
      </c>
      <c r="V2513">
        <v>15126.048000000001</v>
      </c>
      <c r="W2513">
        <v>18</v>
      </c>
      <c r="X2513">
        <v>12348</v>
      </c>
      <c r="Y2513">
        <v>2778.0479999999998</v>
      </c>
      <c r="Z2513">
        <v>2001113</v>
      </c>
    </row>
    <row r="2514" spans="1:26" x14ac:dyDescent="0.2">
      <c r="A2514" s="27">
        <v>46080</v>
      </c>
      <c r="B2514" t="s">
        <v>14</v>
      </c>
      <c r="C2514" t="s">
        <v>1543</v>
      </c>
      <c r="D2514" t="s">
        <v>1543</v>
      </c>
      <c r="E2514" t="s">
        <v>1682</v>
      </c>
      <c r="F2514" t="s">
        <v>1470</v>
      </c>
      <c r="G2514" t="s">
        <v>1501</v>
      </c>
      <c r="H2514" t="s">
        <v>39</v>
      </c>
      <c r="I2514" t="s">
        <v>1701</v>
      </c>
      <c r="J2514" t="s">
        <v>1450</v>
      </c>
      <c r="K2514" t="s">
        <v>1451</v>
      </c>
      <c r="L2514" t="s">
        <v>1452</v>
      </c>
      <c r="M2514" t="s">
        <v>1453</v>
      </c>
      <c r="N2514" t="s">
        <v>1454</v>
      </c>
      <c r="O2514" t="s">
        <v>1455</v>
      </c>
      <c r="P2514" t="s">
        <v>1456</v>
      </c>
      <c r="Q2514" t="s">
        <v>1457</v>
      </c>
      <c r="R2514">
        <v>2030990</v>
      </c>
      <c r="S2514" t="s">
        <v>1459</v>
      </c>
      <c r="T2514">
        <v>85714.271999999997</v>
      </c>
      <c r="U2514">
        <v>102</v>
      </c>
      <c r="V2514">
        <v>85714.271999999997</v>
      </c>
      <c r="W2514">
        <v>102</v>
      </c>
      <c r="X2514">
        <v>70074</v>
      </c>
      <c r="Y2514">
        <v>15640.272000000001</v>
      </c>
      <c r="Z2514">
        <v>2030990</v>
      </c>
    </row>
    <row r="2515" spans="1:26" x14ac:dyDescent="0.2">
      <c r="A2515" s="27">
        <v>46080</v>
      </c>
      <c r="B2515" t="s">
        <v>14</v>
      </c>
      <c r="C2515" t="s">
        <v>1543</v>
      </c>
      <c r="D2515" t="s">
        <v>1543</v>
      </c>
      <c r="E2515" t="s">
        <v>1682</v>
      </c>
      <c r="F2515" t="s">
        <v>1470</v>
      </c>
      <c r="G2515" t="s">
        <v>1501</v>
      </c>
      <c r="H2515" t="s">
        <v>39</v>
      </c>
      <c r="I2515" t="s">
        <v>1701</v>
      </c>
      <c r="J2515" t="s">
        <v>1450</v>
      </c>
      <c r="K2515" t="s">
        <v>1451</v>
      </c>
      <c r="L2515" t="s">
        <v>1452</v>
      </c>
      <c r="M2515" t="s">
        <v>1453</v>
      </c>
      <c r="N2515" t="s">
        <v>1454</v>
      </c>
      <c r="O2515" t="s">
        <v>1455</v>
      </c>
      <c r="P2515" t="s">
        <v>1456</v>
      </c>
      <c r="Q2515" t="s">
        <v>1457</v>
      </c>
      <c r="R2515">
        <v>2030991</v>
      </c>
      <c r="S2515" t="s">
        <v>1463</v>
      </c>
      <c r="T2515">
        <v>17563.022199999999</v>
      </c>
      <c r="U2515">
        <v>23</v>
      </c>
      <c r="V2515">
        <v>17563.022199999999</v>
      </c>
      <c r="W2515">
        <v>23</v>
      </c>
      <c r="X2515">
        <v>15916</v>
      </c>
      <c r="Y2515">
        <v>1647.0222000000001</v>
      </c>
      <c r="Z2515">
        <v>2030991</v>
      </c>
    </row>
    <row r="2516" spans="1:26" x14ac:dyDescent="0.2">
      <c r="A2516" s="27">
        <v>46080</v>
      </c>
      <c r="B2516" t="s">
        <v>14</v>
      </c>
      <c r="C2516" t="s">
        <v>1543</v>
      </c>
      <c r="D2516" t="s">
        <v>1543</v>
      </c>
      <c r="E2516" t="s">
        <v>1682</v>
      </c>
      <c r="F2516" t="s">
        <v>1470</v>
      </c>
      <c r="G2516" t="s">
        <v>1501</v>
      </c>
      <c r="H2516" t="s">
        <v>39</v>
      </c>
      <c r="I2516" t="s">
        <v>1701</v>
      </c>
      <c r="J2516" t="s">
        <v>1450</v>
      </c>
      <c r="K2516" t="s">
        <v>1451</v>
      </c>
      <c r="L2516" t="s">
        <v>1452</v>
      </c>
      <c r="M2516" t="s">
        <v>1453</v>
      </c>
      <c r="N2516" t="s">
        <v>1454</v>
      </c>
      <c r="O2516" t="s">
        <v>1455</v>
      </c>
      <c r="P2516" t="s">
        <v>1456</v>
      </c>
      <c r="Q2516" t="s">
        <v>1457</v>
      </c>
      <c r="R2516">
        <v>2039041</v>
      </c>
      <c r="S2516" t="s">
        <v>1460</v>
      </c>
      <c r="T2516">
        <v>9243.6959999999999</v>
      </c>
      <c r="U2516">
        <v>11</v>
      </c>
      <c r="V2516">
        <v>9243.6959999999999</v>
      </c>
      <c r="W2516">
        <v>11</v>
      </c>
      <c r="X2516">
        <v>7579</v>
      </c>
      <c r="Y2516">
        <v>1664.6959999999999</v>
      </c>
      <c r="Z2516">
        <v>2039041</v>
      </c>
    </row>
    <row r="2517" spans="1:26" x14ac:dyDescent="0.2">
      <c r="A2517" s="27">
        <v>46080</v>
      </c>
      <c r="B2517" t="s">
        <v>14</v>
      </c>
      <c r="C2517" t="s">
        <v>1543</v>
      </c>
      <c r="D2517" t="s">
        <v>1543</v>
      </c>
      <c r="E2517" t="s">
        <v>1682</v>
      </c>
      <c r="F2517" t="s">
        <v>1470</v>
      </c>
      <c r="G2517" t="s">
        <v>1501</v>
      </c>
      <c r="H2517" t="s">
        <v>39</v>
      </c>
      <c r="I2517" t="s">
        <v>1701</v>
      </c>
      <c r="J2517" t="s">
        <v>1450</v>
      </c>
      <c r="K2517" t="s">
        <v>1451</v>
      </c>
      <c r="L2517" t="s">
        <v>1452</v>
      </c>
      <c r="M2517" t="s">
        <v>1453</v>
      </c>
      <c r="N2517" t="s">
        <v>1454</v>
      </c>
      <c r="O2517" t="s">
        <v>1455</v>
      </c>
      <c r="P2517" t="s">
        <v>1456</v>
      </c>
      <c r="Q2517" t="s">
        <v>1457</v>
      </c>
      <c r="R2517">
        <v>2048972</v>
      </c>
      <c r="S2517" t="s">
        <v>1461</v>
      </c>
      <c r="T2517">
        <v>18403.358199999999</v>
      </c>
      <c r="U2517">
        <v>24</v>
      </c>
      <c r="V2517">
        <v>18403.358199999999</v>
      </c>
      <c r="W2517">
        <v>24</v>
      </c>
      <c r="X2517">
        <v>16488</v>
      </c>
      <c r="Y2517">
        <v>1915.3581999999999</v>
      </c>
      <c r="Z2517">
        <v>2048972</v>
      </c>
    </row>
    <row r="2518" spans="1:26" x14ac:dyDescent="0.2">
      <c r="A2518" s="27">
        <v>46080</v>
      </c>
      <c r="B2518" t="s">
        <v>14</v>
      </c>
      <c r="C2518" t="s">
        <v>1543</v>
      </c>
      <c r="D2518" t="s">
        <v>1543</v>
      </c>
      <c r="E2518" t="s">
        <v>1682</v>
      </c>
      <c r="F2518" t="s">
        <v>1470</v>
      </c>
      <c r="G2518" t="s">
        <v>1501</v>
      </c>
      <c r="H2518" t="s">
        <v>1343</v>
      </c>
      <c r="I2518" t="s">
        <v>1702</v>
      </c>
      <c r="J2518" t="s">
        <v>1450</v>
      </c>
      <c r="K2518" t="s">
        <v>1451</v>
      </c>
      <c r="L2518" t="s">
        <v>1452</v>
      </c>
      <c r="M2518" t="s">
        <v>1453</v>
      </c>
      <c r="N2518" t="s">
        <v>1454</v>
      </c>
      <c r="O2518" t="s">
        <v>1455</v>
      </c>
      <c r="P2518" t="s">
        <v>1456</v>
      </c>
      <c r="Q2518" t="s">
        <v>1457</v>
      </c>
      <c r="R2518">
        <v>2001113</v>
      </c>
      <c r="S2518" t="s">
        <v>1458</v>
      </c>
      <c r="T2518">
        <v>2521.0079999999998</v>
      </c>
      <c r="U2518">
        <v>3</v>
      </c>
      <c r="V2518">
        <v>2521.0079999999998</v>
      </c>
      <c r="W2518">
        <v>3</v>
      </c>
      <c r="X2518">
        <v>2061</v>
      </c>
      <c r="Y2518">
        <v>460.00799999999998</v>
      </c>
      <c r="Z2518">
        <v>2001113</v>
      </c>
    </row>
    <row r="2519" spans="1:26" x14ac:dyDescent="0.2">
      <c r="A2519" s="27">
        <v>46080</v>
      </c>
      <c r="B2519" t="s">
        <v>14</v>
      </c>
      <c r="C2519" t="s">
        <v>1543</v>
      </c>
      <c r="D2519" t="s">
        <v>1543</v>
      </c>
      <c r="E2519" t="s">
        <v>1682</v>
      </c>
      <c r="F2519" t="s">
        <v>1470</v>
      </c>
      <c r="G2519" t="s">
        <v>1501</v>
      </c>
      <c r="H2519" t="s">
        <v>1343</v>
      </c>
      <c r="I2519" t="s">
        <v>1702</v>
      </c>
      <c r="J2519" t="s">
        <v>1450</v>
      </c>
      <c r="K2519" t="s">
        <v>1451</v>
      </c>
      <c r="L2519" t="s">
        <v>1452</v>
      </c>
      <c r="M2519" t="s">
        <v>1453</v>
      </c>
      <c r="N2519" t="s">
        <v>1454</v>
      </c>
      <c r="O2519" t="s">
        <v>1455</v>
      </c>
      <c r="P2519" t="s">
        <v>1456</v>
      </c>
      <c r="Q2519" t="s">
        <v>1457</v>
      </c>
      <c r="R2519">
        <v>2030990</v>
      </c>
      <c r="S2519" t="s">
        <v>1459</v>
      </c>
      <c r="T2519">
        <v>5882.3519999999999</v>
      </c>
      <c r="U2519">
        <v>7</v>
      </c>
      <c r="V2519">
        <v>5882.3519999999999</v>
      </c>
      <c r="W2519">
        <v>7</v>
      </c>
      <c r="X2519">
        <v>4830</v>
      </c>
      <c r="Y2519">
        <v>1052.3520000000001</v>
      </c>
      <c r="Z2519">
        <v>2030990</v>
      </c>
    </row>
    <row r="2520" spans="1:26" x14ac:dyDescent="0.2">
      <c r="A2520" s="27">
        <v>46080</v>
      </c>
      <c r="B2520" t="s">
        <v>14</v>
      </c>
      <c r="C2520" t="s">
        <v>1543</v>
      </c>
      <c r="D2520" t="s">
        <v>1543</v>
      </c>
      <c r="E2520" t="s">
        <v>1682</v>
      </c>
      <c r="F2520" t="s">
        <v>1470</v>
      </c>
      <c r="G2520" t="s">
        <v>1501</v>
      </c>
      <c r="H2520" t="s">
        <v>1343</v>
      </c>
      <c r="I2520" t="s">
        <v>1702</v>
      </c>
      <c r="J2520" t="s">
        <v>1450</v>
      </c>
      <c r="K2520" t="s">
        <v>1451</v>
      </c>
      <c r="L2520" t="s">
        <v>1452</v>
      </c>
      <c r="M2520" t="s">
        <v>1453</v>
      </c>
      <c r="N2520" t="s">
        <v>1454</v>
      </c>
      <c r="O2520" t="s">
        <v>1455</v>
      </c>
      <c r="P2520" t="s">
        <v>1456</v>
      </c>
      <c r="Q2520" t="s">
        <v>1457</v>
      </c>
      <c r="R2520">
        <v>2048972</v>
      </c>
      <c r="S2520" t="s">
        <v>1461</v>
      </c>
      <c r="T2520">
        <v>5042.0159999999996</v>
      </c>
      <c r="U2520">
        <v>6</v>
      </c>
      <c r="V2520">
        <v>5042.0159999999996</v>
      </c>
      <c r="W2520">
        <v>6</v>
      </c>
      <c r="X2520">
        <v>4122</v>
      </c>
      <c r="Y2520">
        <v>920.01599999999996</v>
      </c>
      <c r="Z2520">
        <v>2048972</v>
      </c>
    </row>
    <row r="2521" spans="1:26" x14ac:dyDescent="0.2">
      <c r="A2521" s="27">
        <v>46080</v>
      </c>
      <c r="B2521" t="s">
        <v>14</v>
      </c>
      <c r="C2521" t="s">
        <v>1543</v>
      </c>
      <c r="D2521" t="s">
        <v>1543</v>
      </c>
      <c r="E2521" t="s">
        <v>1682</v>
      </c>
      <c r="F2521" t="s">
        <v>1470</v>
      </c>
      <c r="G2521" t="s">
        <v>505</v>
      </c>
      <c r="H2521" t="s">
        <v>1015</v>
      </c>
      <c r="I2521" t="s">
        <v>1703</v>
      </c>
      <c r="J2521" t="s">
        <v>1450</v>
      </c>
      <c r="K2521" t="s">
        <v>1451</v>
      </c>
      <c r="L2521" t="s">
        <v>1452</v>
      </c>
      <c r="M2521" t="s">
        <v>1453</v>
      </c>
      <c r="N2521" t="s">
        <v>1454</v>
      </c>
      <c r="O2521" t="s">
        <v>1455</v>
      </c>
      <c r="P2521" t="s">
        <v>1456</v>
      </c>
      <c r="Q2521" t="s">
        <v>1457</v>
      </c>
      <c r="R2521">
        <v>2001113</v>
      </c>
      <c r="S2521" t="s">
        <v>1458</v>
      </c>
      <c r="T2521">
        <v>5042.0159999999996</v>
      </c>
      <c r="U2521">
        <v>6</v>
      </c>
      <c r="V2521">
        <v>5042.0159999999996</v>
      </c>
      <c r="W2521">
        <v>6</v>
      </c>
      <c r="X2521">
        <v>4116</v>
      </c>
      <c r="Y2521">
        <v>926.01599999999996</v>
      </c>
      <c r="Z2521">
        <v>2001113</v>
      </c>
    </row>
    <row r="2522" spans="1:26" x14ac:dyDescent="0.2">
      <c r="A2522" s="27">
        <v>46080</v>
      </c>
      <c r="B2522" t="s">
        <v>14</v>
      </c>
      <c r="C2522" t="s">
        <v>1543</v>
      </c>
      <c r="D2522" t="s">
        <v>1543</v>
      </c>
      <c r="E2522" t="s">
        <v>1682</v>
      </c>
      <c r="F2522" t="s">
        <v>1470</v>
      </c>
      <c r="G2522" t="s">
        <v>505</v>
      </c>
      <c r="H2522" t="s">
        <v>1015</v>
      </c>
      <c r="I2522" t="s">
        <v>1703</v>
      </c>
      <c r="J2522" t="s">
        <v>1450</v>
      </c>
      <c r="K2522" t="s">
        <v>1451</v>
      </c>
      <c r="L2522" t="s">
        <v>1452</v>
      </c>
      <c r="M2522" t="s">
        <v>1453</v>
      </c>
      <c r="N2522" t="s">
        <v>1454</v>
      </c>
      <c r="O2522" t="s">
        <v>1455</v>
      </c>
      <c r="P2522" t="s">
        <v>1456</v>
      </c>
      <c r="Q2522" t="s">
        <v>1457</v>
      </c>
      <c r="R2522">
        <v>2030990</v>
      </c>
      <c r="S2522" t="s">
        <v>1459</v>
      </c>
      <c r="T2522">
        <v>840.33600000000001</v>
      </c>
      <c r="U2522">
        <v>1</v>
      </c>
      <c r="V2522">
        <v>840.33600000000001</v>
      </c>
      <c r="W2522">
        <v>1</v>
      </c>
      <c r="X2522">
        <v>690</v>
      </c>
      <c r="Y2522">
        <v>150.33600000000001</v>
      </c>
      <c r="Z2522">
        <v>2030990</v>
      </c>
    </row>
    <row r="2523" spans="1:26" x14ac:dyDescent="0.2">
      <c r="A2523" s="27">
        <v>46080</v>
      </c>
      <c r="B2523" t="s">
        <v>14</v>
      </c>
      <c r="C2523" t="s">
        <v>1543</v>
      </c>
      <c r="D2523" t="s">
        <v>1543</v>
      </c>
      <c r="E2523" t="s">
        <v>1682</v>
      </c>
      <c r="F2523" t="s">
        <v>1470</v>
      </c>
      <c r="G2523" t="s">
        <v>505</v>
      </c>
      <c r="H2523" t="s">
        <v>1015</v>
      </c>
      <c r="I2523" t="s">
        <v>1703</v>
      </c>
      <c r="J2523" t="s">
        <v>1450</v>
      </c>
      <c r="K2523" t="s">
        <v>1451</v>
      </c>
      <c r="L2523" t="s">
        <v>1452</v>
      </c>
      <c r="M2523" t="s">
        <v>1453</v>
      </c>
      <c r="N2523" t="s">
        <v>1454</v>
      </c>
      <c r="O2523" t="s">
        <v>1455</v>
      </c>
      <c r="P2523" t="s">
        <v>1456</v>
      </c>
      <c r="Q2523" t="s">
        <v>1457</v>
      </c>
      <c r="R2523">
        <v>2030991</v>
      </c>
      <c r="S2523" t="s">
        <v>1463</v>
      </c>
      <c r="T2523">
        <v>3361.3440000000001</v>
      </c>
      <c r="U2523">
        <v>4</v>
      </c>
      <c r="V2523">
        <v>3361.3440000000001</v>
      </c>
      <c r="W2523">
        <v>4</v>
      </c>
      <c r="X2523">
        <v>2760</v>
      </c>
      <c r="Y2523">
        <v>601.34400000000005</v>
      </c>
      <c r="Z2523">
        <v>2030991</v>
      </c>
    </row>
    <row r="2524" spans="1:26" x14ac:dyDescent="0.2">
      <c r="A2524" s="27">
        <v>46080</v>
      </c>
      <c r="B2524" t="s">
        <v>14</v>
      </c>
      <c r="C2524" t="s">
        <v>1543</v>
      </c>
      <c r="D2524" t="s">
        <v>1543</v>
      </c>
      <c r="E2524" t="s">
        <v>1682</v>
      </c>
      <c r="F2524" t="s">
        <v>1470</v>
      </c>
      <c r="G2524" t="s">
        <v>505</v>
      </c>
      <c r="H2524" t="s">
        <v>1015</v>
      </c>
      <c r="I2524" t="s">
        <v>1703</v>
      </c>
      <c r="J2524" t="s">
        <v>1450</v>
      </c>
      <c r="K2524" t="s">
        <v>1451</v>
      </c>
      <c r="L2524" t="s">
        <v>1452</v>
      </c>
      <c r="M2524" t="s">
        <v>1453</v>
      </c>
      <c r="N2524" t="s">
        <v>1454</v>
      </c>
      <c r="O2524" t="s">
        <v>1455</v>
      </c>
      <c r="P2524" t="s">
        <v>1456</v>
      </c>
      <c r="Q2524" t="s">
        <v>1457</v>
      </c>
      <c r="R2524">
        <v>2039041</v>
      </c>
      <c r="S2524" t="s">
        <v>1460</v>
      </c>
      <c r="T2524">
        <v>3361.3440000000001</v>
      </c>
      <c r="U2524">
        <v>4</v>
      </c>
      <c r="V2524">
        <v>3361.3440000000001</v>
      </c>
      <c r="W2524">
        <v>4</v>
      </c>
      <c r="X2524">
        <v>2760</v>
      </c>
      <c r="Y2524">
        <v>601.34400000000005</v>
      </c>
      <c r="Z2524">
        <v>2039041</v>
      </c>
    </row>
    <row r="2525" spans="1:26" x14ac:dyDescent="0.2">
      <c r="A2525" s="27">
        <v>46080</v>
      </c>
      <c r="B2525" t="s">
        <v>14</v>
      </c>
      <c r="C2525" t="s">
        <v>1543</v>
      </c>
      <c r="D2525" t="s">
        <v>1543</v>
      </c>
      <c r="E2525" t="s">
        <v>1682</v>
      </c>
      <c r="F2525" t="s">
        <v>1470</v>
      </c>
      <c r="G2525" t="s">
        <v>505</v>
      </c>
      <c r="H2525" t="s">
        <v>1015</v>
      </c>
      <c r="I2525" t="s">
        <v>1703</v>
      </c>
      <c r="J2525" t="s">
        <v>1450</v>
      </c>
      <c r="K2525" t="s">
        <v>1451</v>
      </c>
      <c r="L2525" t="s">
        <v>1452</v>
      </c>
      <c r="M2525" t="s">
        <v>1453</v>
      </c>
      <c r="N2525" t="s">
        <v>1454</v>
      </c>
      <c r="O2525" t="s">
        <v>1455</v>
      </c>
      <c r="P2525" t="s">
        <v>1456</v>
      </c>
      <c r="Q2525" t="s">
        <v>1457</v>
      </c>
      <c r="R2525">
        <v>2048972</v>
      </c>
      <c r="S2525" t="s">
        <v>1461</v>
      </c>
      <c r="T2525">
        <v>2521.0079999999998</v>
      </c>
      <c r="U2525">
        <v>3</v>
      </c>
      <c r="V2525">
        <v>2521.0079999999998</v>
      </c>
      <c r="W2525">
        <v>3</v>
      </c>
      <c r="X2525">
        <v>2058</v>
      </c>
      <c r="Y2525">
        <v>463.00799999999998</v>
      </c>
      <c r="Z2525">
        <v>2048972</v>
      </c>
    </row>
    <row r="2526" spans="1:26" x14ac:dyDescent="0.2">
      <c r="A2526" s="27">
        <v>46080</v>
      </c>
      <c r="B2526" t="s">
        <v>14</v>
      </c>
      <c r="C2526" t="s">
        <v>1543</v>
      </c>
      <c r="D2526" t="s">
        <v>1543</v>
      </c>
      <c r="E2526" t="s">
        <v>1682</v>
      </c>
      <c r="F2526" t="s">
        <v>1470</v>
      </c>
      <c r="G2526" t="s">
        <v>162</v>
      </c>
      <c r="H2526" t="s">
        <v>1092</v>
      </c>
      <c r="I2526" t="s">
        <v>1704</v>
      </c>
      <c r="J2526" t="s">
        <v>1450</v>
      </c>
      <c r="K2526" t="s">
        <v>1451</v>
      </c>
      <c r="L2526" t="s">
        <v>1452</v>
      </c>
      <c r="M2526" t="s">
        <v>1453</v>
      </c>
      <c r="N2526" t="s">
        <v>1454</v>
      </c>
      <c r="O2526" t="s">
        <v>1455</v>
      </c>
      <c r="P2526" t="s">
        <v>1456</v>
      </c>
      <c r="Q2526" t="s">
        <v>1457</v>
      </c>
      <c r="R2526">
        <v>2048972</v>
      </c>
      <c r="S2526" t="s">
        <v>1461</v>
      </c>
      <c r="T2526">
        <v>3361.3440000000001</v>
      </c>
      <c r="U2526">
        <v>4</v>
      </c>
      <c r="V2526">
        <v>3361.3440000000001</v>
      </c>
      <c r="W2526">
        <v>4</v>
      </c>
      <c r="X2526">
        <v>2744</v>
      </c>
      <c r="Y2526">
        <v>617.34400000000005</v>
      </c>
      <c r="Z2526">
        <v>2048972</v>
      </c>
    </row>
    <row r="2527" spans="1:26" x14ac:dyDescent="0.2">
      <c r="A2527" s="27">
        <v>46080</v>
      </c>
      <c r="B2527" t="s">
        <v>14</v>
      </c>
      <c r="C2527" t="s">
        <v>1543</v>
      </c>
      <c r="D2527" t="s">
        <v>1543</v>
      </c>
      <c r="E2527" t="s">
        <v>1682</v>
      </c>
      <c r="F2527" t="s">
        <v>1470</v>
      </c>
      <c r="G2527" t="s">
        <v>185</v>
      </c>
      <c r="H2527" t="s">
        <v>965</v>
      </c>
      <c r="I2527" t="s">
        <v>1705</v>
      </c>
      <c r="J2527" t="s">
        <v>1450</v>
      </c>
      <c r="K2527" t="s">
        <v>1451</v>
      </c>
      <c r="L2527" t="s">
        <v>1452</v>
      </c>
      <c r="M2527" t="s">
        <v>1453</v>
      </c>
      <c r="N2527" t="s">
        <v>1454</v>
      </c>
      <c r="O2527" t="s">
        <v>1455</v>
      </c>
      <c r="P2527" t="s">
        <v>1456</v>
      </c>
      <c r="Q2527" t="s">
        <v>1457</v>
      </c>
      <c r="R2527">
        <v>2001113</v>
      </c>
      <c r="S2527" t="s">
        <v>1458</v>
      </c>
      <c r="T2527">
        <v>3361.3440000000001</v>
      </c>
      <c r="U2527">
        <v>4</v>
      </c>
      <c r="V2527">
        <v>3361.3440000000001</v>
      </c>
      <c r="W2527">
        <v>4</v>
      </c>
      <c r="X2527">
        <v>2748</v>
      </c>
      <c r="Y2527">
        <v>613.34400000000005</v>
      </c>
      <c r="Z2527">
        <v>2001113</v>
      </c>
    </row>
    <row r="2528" spans="1:26" x14ac:dyDescent="0.2">
      <c r="A2528" s="27">
        <v>46080</v>
      </c>
      <c r="B2528" t="s">
        <v>14</v>
      </c>
      <c r="C2528" t="s">
        <v>1543</v>
      </c>
      <c r="D2528" t="s">
        <v>1543</v>
      </c>
      <c r="E2528" t="s">
        <v>1682</v>
      </c>
      <c r="F2528" t="s">
        <v>1470</v>
      </c>
      <c r="G2528" t="s">
        <v>185</v>
      </c>
      <c r="H2528" t="s">
        <v>965</v>
      </c>
      <c r="I2528" t="s">
        <v>1705</v>
      </c>
      <c r="J2528" t="s">
        <v>1450</v>
      </c>
      <c r="K2528" t="s">
        <v>1451</v>
      </c>
      <c r="L2528" t="s">
        <v>1452</v>
      </c>
      <c r="M2528" t="s">
        <v>1453</v>
      </c>
      <c r="N2528" t="s">
        <v>1454</v>
      </c>
      <c r="O2528" t="s">
        <v>1455</v>
      </c>
      <c r="P2528" t="s">
        <v>1456</v>
      </c>
      <c r="Q2528" t="s">
        <v>1457</v>
      </c>
      <c r="R2528">
        <v>2030991</v>
      </c>
      <c r="S2528" t="s">
        <v>1463</v>
      </c>
      <c r="T2528">
        <v>10924.368</v>
      </c>
      <c r="U2528">
        <v>13</v>
      </c>
      <c r="V2528">
        <v>10924.368</v>
      </c>
      <c r="W2528">
        <v>13</v>
      </c>
      <c r="X2528">
        <v>8970</v>
      </c>
      <c r="Y2528">
        <v>1954.3679999999999</v>
      </c>
      <c r="Z2528">
        <v>2030991</v>
      </c>
    </row>
    <row r="2529" spans="1:26" x14ac:dyDescent="0.2">
      <c r="A2529" s="27">
        <v>46080</v>
      </c>
      <c r="B2529" t="s">
        <v>14</v>
      </c>
      <c r="C2529" t="s">
        <v>1543</v>
      </c>
      <c r="D2529" t="s">
        <v>1543</v>
      </c>
      <c r="E2529" t="s">
        <v>1682</v>
      </c>
      <c r="F2529" t="s">
        <v>1470</v>
      </c>
      <c r="G2529" t="s">
        <v>185</v>
      </c>
      <c r="H2529" t="s">
        <v>965</v>
      </c>
      <c r="I2529" t="s">
        <v>1705</v>
      </c>
      <c r="J2529" t="s">
        <v>1450</v>
      </c>
      <c r="K2529" t="s">
        <v>1451</v>
      </c>
      <c r="L2529" t="s">
        <v>1452</v>
      </c>
      <c r="M2529" t="s">
        <v>1453</v>
      </c>
      <c r="N2529" t="s">
        <v>1454</v>
      </c>
      <c r="O2529" t="s">
        <v>1455</v>
      </c>
      <c r="P2529" t="s">
        <v>1456</v>
      </c>
      <c r="Q2529" t="s">
        <v>1457</v>
      </c>
      <c r="R2529">
        <v>2039041</v>
      </c>
      <c r="S2529" t="s">
        <v>1460</v>
      </c>
      <c r="T2529">
        <v>6722.6880000000001</v>
      </c>
      <c r="U2529">
        <v>8</v>
      </c>
      <c r="V2529">
        <v>6722.6880000000001</v>
      </c>
      <c r="W2529">
        <v>8</v>
      </c>
      <c r="X2529">
        <v>5520</v>
      </c>
      <c r="Y2529">
        <v>1202.6880000000001</v>
      </c>
      <c r="Z2529">
        <v>2039041</v>
      </c>
    </row>
    <row r="2530" spans="1:26" x14ac:dyDescent="0.2">
      <c r="A2530" s="27">
        <v>46080</v>
      </c>
      <c r="B2530" t="s">
        <v>14</v>
      </c>
      <c r="C2530" t="s">
        <v>1543</v>
      </c>
      <c r="D2530" t="s">
        <v>1543</v>
      </c>
      <c r="E2530" t="s">
        <v>1682</v>
      </c>
      <c r="F2530" t="s">
        <v>1470</v>
      </c>
      <c r="G2530" t="s">
        <v>185</v>
      </c>
      <c r="H2530" t="s">
        <v>965</v>
      </c>
      <c r="I2530" t="s">
        <v>1705</v>
      </c>
      <c r="J2530" t="s">
        <v>1450</v>
      </c>
      <c r="K2530" t="s">
        <v>1451</v>
      </c>
      <c r="L2530" t="s">
        <v>1452</v>
      </c>
      <c r="M2530" t="s">
        <v>1453</v>
      </c>
      <c r="N2530" t="s">
        <v>1454</v>
      </c>
      <c r="O2530" t="s">
        <v>1455</v>
      </c>
      <c r="P2530" t="s">
        <v>1456</v>
      </c>
      <c r="Q2530" t="s">
        <v>1457</v>
      </c>
      <c r="R2530">
        <v>2048972</v>
      </c>
      <c r="S2530" t="s">
        <v>1461</v>
      </c>
      <c r="T2530">
        <v>10924.368</v>
      </c>
      <c r="U2530">
        <v>13</v>
      </c>
      <c r="V2530">
        <v>10924.368</v>
      </c>
      <c r="W2530">
        <v>13</v>
      </c>
      <c r="X2530">
        <v>8918</v>
      </c>
      <c r="Y2530">
        <v>2006.3679999999999</v>
      </c>
      <c r="Z2530">
        <v>2048972</v>
      </c>
    </row>
    <row r="2531" spans="1:26" x14ac:dyDescent="0.2">
      <c r="A2531" s="27">
        <v>46080</v>
      </c>
      <c r="B2531" t="s">
        <v>14</v>
      </c>
      <c r="C2531" t="s">
        <v>1543</v>
      </c>
      <c r="D2531" t="s">
        <v>1543</v>
      </c>
      <c r="E2531" t="s">
        <v>1706</v>
      </c>
      <c r="F2531" t="s">
        <v>1495</v>
      </c>
      <c r="G2531" t="s">
        <v>534</v>
      </c>
      <c r="H2531" t="s">
        <v>1156</v>
      </c>
      <c r="I2531" t="s">
        <v>1707</v>
      </c>
      <c r="J2531" t="s">
        <v>1450</v>
      </c>
      <c r="K2531" t="s">
        <v>1451</v>
      </c>
      <c r="L2531" t="s">
        <v>1452</v>
      </c>
      <c r="M2531" t="s">
        <v>1453</v>
      </c>
      <c r="N2531" t="s">
        <v>1454</v>
      </c>
      <c r="O2531" t="s">
        <v>1455</v>
      </c>
      <c r="P2531" t="s">
        <v>1456</v>
      </c>
      <c r="Q2531" t="s">
        <v>1457</v>
      </c>
      <c r="R2531">
        <v>2001113</v>
      </c>
      <c r="S2531" t="s">
        <v>1458</v>
      </c>
      <c r="T2531">
        <v>2521.0079999999998</v>
      </c>
      <c r="U2531">
        <v>3</v>
      </c>
      <c r="V2531">
        <v>2521.0079999999998</v>
      </c>
      <c r="W2531">
        <v>3</v>
      </c>
      <c r="X2531">
        <v>2025</v>
      </c>
      <c r="Y2531">
        <v>496.00799999999998</v>
      </c>
      <c r="Z2531">
        <v>2001113</v>
      </c>
    </row>
    <row r="2532" spans="1:26" x14ac:dyDescent="0.2">
      <c r="A2532" s="27">
        <v>46080</v>
      </c>
      <c r="B2532" t="s">
        <v>14</v>
      </c>
      <c r="C2532" t="s">
        <v>1543</v>
      </c>
      <c r="D2532" t="s">
        <v>1543</v>
      </c>
      <c r="E2532" t="s">
        <v>1706</v>
      </c>
      <c r="F2532" t="s">
        <v>1495</v>
      </c>
      <c r="G2532" t="s">
        <v>534</v>
      </c>
      <c r="H2532" t="s">
        <v>1156</v>
      </c>
      <c r="I2532" t="s">
        <v>1707</v>
      </c>
      <c r="J2532" t="s">
        <v>1450</v>
      </c>
      <c r="K2532" t="s">
        <v>1451</v>
      </c>
      <c r="L2532" t="s">
        <v>1452</v>
      </c>
      <c r="M2532" t="s">
        <v>1453</v>
      </c>
      <c r="N2532" t="s">
        <v>1454</v>
      </c>
      <c r="O2532" t="s">
        <v>1455</v>
      </c>
      <c r="P2532" t="s">
        <v>1456</v>
      </c>
      <c r="Q2532" t="s">
        <v>1457</v>
      </c>
      <c r="R2532">
        <v>2030991</v>
      </c>
      <c r="S2532" t="s">
        <v>1463</v>
      </c>
      <c r="T2532">
        <v>840.33600000000001</v>
      </c>
      <c r="U2532">
        <v>1</v>
      </c>
      <c r="V2532">
        <v>840.33600000000001</v>
      </c>
      <c r="W2532">
        <v>1</v>
      </c>
      <c r="X2532">
        <v>685</v>
      </c>
      <c r="Y2532">
        <v>155.33600000000001</v>
      </c>
      <c r="Z2532">
        <v>2030991</v>
      </c>
    </row>
    <row r="2533" spans="1:26" x14ac:dyDescent="0.2">
      <c r="A2533" s="27">
        <v>46080</v>
      </c>
      <c r="B2533" t="s">
        <v>14</v>
      </c>
      <c r="C2533" t="s">
        <v>1543</v>
      </c>
      <c r="D2533" t="s">
        <v>1543</v>
      </c>
      <c r="E2533" t="s">
        <v>1706</v>
      </c>
      <c r="F2533" t="s">
        <v>1495</v>
      </c>
      <c r="G2533" t="s">
        <v>534</v>
      </c>
      <c r="H2533" t="s">
        <v>1156</v>
      </c>
      <c r="I2533" t="s">
        <v>1707</v>
      </c>
      <c r="J2533" t="s">
        <v>1450</v>
      </c>
      <c r="K2533" t="s">
        <v>1451</v>
      </c>
      <c r="L2533" t="s">
        <v>1452</v>
      </c>
      <c r="M2533" t="s">
        <v>1453</v>
      </c>
      <c r="N2533" t="s">
        <v>1454</v>
      </c>
      <c r="O2533" t="s">
        <v>1455</v>
      </c>
      <c r="P2533" t="s">
        <v>1456</v>
      </c>
      <c r="Q2533" t="s">
        <v>1457</v>
      </c>
      <c r="R2533">
        <v>2039041</v>
      </c>
      <c r="S2533" t="s">
        <v>1460</v>
      </c>
      <c r="T2533">
        <v>840.33600000000001</v>
      </c>
      <c r="U2533">
        <v>1</v>
      </c>
      <c r="V2533">
        <v>840.33600000000001</v>
      </c>
      <c r="W2533">
        <v>1</v>
      </c>
      <c r="X2533">
        <v>677</v>
      </c>
      <c r="Y2533">
        <v>163.33600000000001</v>
      </c>
      <c r="Z2533">
        <v>2039041</v>
      </c>
    </row>
    <row r="2534" spans="1:26" x14ac:dyDescent="0.2">
      <c r="A2534" s="27">
        <v>46080</v>
      </c>
      <c r="B2534" t="s">
        <v>14</v>
      </c>
      <c r="C2534" t="s">
        <v>1543</v>
      </c>
      <c r="D2534" t="s">
        <v>1543</v>
      </c>
      <c r="E2534" t="s">
        <v>1706</v>
      </c>
      <c r="F2534" t="s">
        <v>1495</v>
      </c>
      <c r="G2534" t="s">
        <v>534</v>
      </c>
      <c r="H2534" t="s">
        <v>1156</v>
      </c>
      <c r="I2534" t="s">
        <v>1707</v>
      </c>
      <c r="J2534" t="s">
        <v>1450</v>
      </c>
      <c r="K2534" t="s">
        <v>1451</v>
      </c>
      <c r="L2534" t="s">
        <v>1452</v>
      </c>
      <c r="M2534" t="s">
        <v>1453</v>
      </c>
      <c r="N2534" t="s">
        <v>1454</v>
      </c>
      <c r="O2534" t="s">
        <v>1455</v>
      </c>
      <c r="P2534" t="s">
        <v>1456</v>
      </c>
      <c r="Q2534" t="s">
        <v>1457</v>
      </c>
      <c r="R2534">
        <v>2048972</v>
      </c>
      <c r="S2534" t="s">
        <v>1461</v>
      </c>
      <c r="T2534">
        <v>840.33600000000001</v>
      </c>
      <c r="U2534">
        <v>1</v>
      </c>
      <c r="V2534">
        <v>840.33600000000001</v>
      </c>
      <c r="W2534">
        <v>1</v>
      </c>
      <c r="X2534">
        <v>687</v>
      </c>
      <c r="Y2534">
        <v>153.33600000000001</v>
      </c>
      <c r="Z2534">
        <v>2048972</v>
      </c>
    </row>
    <row r="2535" spans="1:26" x14ac:dyDescent="0.2">
      <c r="A2535" s="27">
        <v>46080</v>
      </c>
      <c r="B2535" t="s">
        <v>14</v>
      </c>
      <c r="C2535" t="s">
        <v>1543</v>
      </c>
      <c r="D2535" t="s">
        <v>1543</v>
      </c>
      <c r="E2535" t="s">
        <v>1706</v>
      </c>
      <c r="F2535" t="s">
        <v>1495</v>
      </c>
      <c r="G2535" t="s">
        <v>534</v>
      </c>
      <c r="H2535" t="s">
        <v>1708</v>
      </c>
      <c r="I2535" t="s">
        <v>1709</v>
      </c>
      <c r="J2535" t="s">
        <v>1450</v>
      </c>
      <c r="K2535" t="s">
        <v>1451</v>
      </c>
      <c r="L2535" t="s">
        <v>1452</v>
      </c>
      <c r="M2535" t="s">
        <v>1453</v>
      </c>
      <c r="N2535" t="s">
        <v>1454</v>
      </c>
      <c r="O2535" t="s">
        <v>1455</v>
      </c>
      <c r="P2535" t="s">
        <v>1456</v>
      </c>
      <c r="Q2535" t="s">
        <v>1457</v>
      </c>
      <c r="R2535">
        <v>2001113</v>
      </c>
      <c r="S2535" t="s">
        <v>1458</v>
      </c>
      <c r="T2535">
        <v>1680.672</v>
      </c>
      <c r="U2535">
        <v>2</v>
      </c>
      <c r="V2535">
        <v>1680.672</v>
      </c>
      <c r="W2535">
        <v>2</v>
      </c>
      <c r="X2535">
        <v>1368</v>
      </c>
      <c r="Y2535">
        <v>312.67200000000003</v>
      </c>
      <c r="Z2535">
        <v>2001113</v>
      </c>
    </row>
    <row r="2536" spans="1:26" x14ac:dyDescent="0.2">
      <c r="A2536" s="27">
        <v>46080</v>
      </c>
      <c r="B2536" t="s">
        <v>14</v>
      </c>
      <c r="C2536" t="s">
        <v>1543</v>
      </c>
      <c r="D2536" t="s">
        <v>1543</v>
      </c>
      <c r="E2536" t="s">
        <v>1706</v>
      </c>
      <c r="F2536" t="s">
        <v>1495</v>
      </c>
      <c r="G2536" t="s">
        <v>534</v>
      </c>
      <c r="H2536" t="s">
        <v>1708</v>
      </c>
      <c r="I2536" t="s">
        <v>1709</v>
      </c>
      <c r="J2536" t="s">
        <v>1450</v>
      </c>
      <c r="K2536" t="s">
        <v>1451</v>
      </c>
      <c r="L2536" t="s">
        <v>1452</v>
      </c>
      <c r="M2536" t="s">
        <v>1453</v>
      </c>
      <c r="N2536" t="s">
        <v>1454</v>
      </c>
      <c r="O2536" t="s">
        <v>1455</v>
      </c>
      <c r="P2536" t="s">
        <v>1456</v>
      </c>
      <c r="Q2536" t="s">
        <v>1457</v>
      </c>
      <c r="R2536">
        <v>2030990</v>
      </c>
      <c r="S2536" t="s">
        <v>1459</v>
      </c>
      <c r="T2536">
        <v>840.33600000000001</v>
      </c>
      <c r="U2536">
        <v>1</v>
      </c>
      <c r="V2536">
        <v>840.33600000000001</v>
      </c>
      <c r="W2536">
        <v>1</v>
      </c>
      <c r="X2536">
        <v>695</v>
      </c>
      <c r="Y2536">
        <v>145.33600000000001</v>
      </c>
      <c r="Z2536">
        <v>2030990</v>
      </c>
    </row>
    <row r="2537" spans="1:26" x14ac:dyDescent="0.2">
      <c r="A2537" s="27">
        <v>46080</v>
      </c>
      <c r="B2537" t="s">
        <v>14</v>
      </c>
      <c r="C2537" t="s">
        <v>1543</v>
      </c>
      <c r="D2537" t="s">
        <v>1543</v>
      </c>
      <c r="E2537" t="s">
        <v>1706</v>
      </c>
      <c r="F2537" t="s">
        <v>1495</v>
      </c>
      <c r="G2537" t="s">
        <v>534</v>
      </c>
      <c r="H2537" t="s">
        <v>1708</v>
      </c>
      <c r="I2537" t="s">
        <v>1709</v>
      </c>
      <c r="J2537" t="s">
        <v>1450</v>
      </c>
      <c r="K2537" t="s">
        <v>1451</v>
      </c>
      <c r="L2537" t="s">
        <v>1452</v>
      </c>
      <c r="M2537" t="s">
        <v>1453</v>
      </c>
      <c r="N2537" t="s">
        <v>1454</v>
      </c>
      <c r="O2537" t="s">
        <v>1455</v>
      </c>
      <c r="P2537" t="s">
        <v>1456</v>
      </c>
      <c r="Q2537" t="s">
        <v>1457</v>
      </c>
      <c r="R2537">
        <v>2030991</v>
      </c>
      <c r="S2537" t="s">
        <v>1463</v>
      </c>
      <c r="T2537">
        <v>840.33600000000001</v>
      </c>
      <c r="U2537">
        <v>1</v>
      </c>
      <c r="V2537">
        <v>840.33600000000001</v>
      </c>
      <c r="W2537">
        <v>1</v>
      </c>
      <c r="X2537">
        <v>695</v>
      </c>
      <c r="Y2537">
        <v>145.33600000000001</v>
      </c>
      <c r="Z2537">
        <v>2030991</v>
      </c>
    </row>
    <row r="2538" spans="1:26" x14ac:dyDescent="0.2">
      <c r="A2538" s="27">
        <v>46080</v>
      </c>
      <c r="B2538" t="s">
        <v>14</v>
      </c>
      <c r="C2538" t="s">
        <v>1543</v>
      </c>
      <c r="D2538" t="s">
        <v>1543</v>
      </c>
      <c r="E2538" t="s">
        <v>1706</v>
      </c>
      <c r="F2538" t="s">
        <v>1495</v>
      </c>
      <c r="G2538" t="s">
        <v>534</v>
      </c>
      <c r="H2538" t="s">
        <v>1708</v>
      </c>
      <c r="I2538" t="s">
        <v>1709</v>
      </c>
      <c r="J2538" t="s">
        <v>1450</v>
      </c>
      <c r="K2538" t="s">
        <v>1451</v>
      </c>
      <c r="L2538" t="s">
        <v>1452</v>
      </c>
      <c r="M2538" t="s">
        <v>1453</v>
      </c>
      <c r="N2538" t="s">
        <v>1454</v>
      </c>
      <c r="O2538" t="s">
        <v>1455</v>
      </c>
      <c r="P2538" t="s">
        <v>1456</v>
      </c>
      <c r="Q2538" t="s">
        <v>1457</v>
      </c>
      <c r="R2538">
        <v>2039041</v>
      </c>
      <c r="S2538" t="s">
        <v>1460</v>
      </c>
      <c r="T2538">
        <v>840.33600000000001</v>
      </c>
      <c r="U2538">
        <v>1</v>
      </c>
      <c r="V2538">
        <v>840.33600000000001</v>
      </c>
      <c r="W2538">
        <v>1</v>
      </c>
      <c r="X2538">
        <v>683</v>
      </c>
      <c r="Y2538">
        <v>157.33600000000001</v>
      </c>
      <c r="Z2538">
        <v>2039041</v>
      </c>
    </row>
    <row r="2539" spans="1:26" x14ac:dyDescent="0.2">
      <c r="A2539" s="27">
        <v>46080</v>
      </c>
      <c r="B2539" t="s">
        <v>14</v>
      </c>
      <c r="C2539" t="s">
        <v>1543</v>
      </c>
      <c r="D2539" t="s">
        <v>1543</v>
      </c>
      <c r="E2539" t="s">
        <v>1706</v>
      </c>
      <c r="F2539" t="s">
        <v>1495</v>
      </c>
      <c r="G2539" t="s">
        <v>534</v>
      </c>
      <c r="H2539" t="s">
        <v>1708</v>
      </c>
      <c r="I2539" t="s">
        <v>1709</v>
      </c>
      <c r="J2539" t="s">
        <v>1450</v>
      </c>
      <c r="K2539" t="s">
        <v>1451</v>
      </c>
      <c r="L2539" t="s">
        <v>1452</v>
      </c>
      <c r="M2539" t="s">
        <v>1453</v>
      </c>
      <c r="N2539" t="s">
        <v>1454</v>
      </c>
      <c r="O2539" t="s">
        <v>1455</v>
      </c>
      <c r="P2539" t="s">
        <v>1456</v>
      </c>
      <c r="Q2539" t="s">
        <v>1457</v>
      </c>
      <c r="R2539">
        <v>2048972</v>
      </c>
      <c r="S2539" t="s">
        <v>1461</v>
      </c>
      <c r="T2539">
        <v>1680.672</v>
      </c>
      <c r="U2539">
        <v>2</v>
      </c>
      <c r="V2539">
        <v>1680.672</v>
      </c>
      <c r="W2539">
        <v>2</v>
      </c>
      <c r="X2539">
        <v>1362</v>
      </c>
      <c r="Y2539">
        <v>318.67200000000003</v>
      </c>
      <c r="Z2539">
        <v>2048972</v>
      </c>
    </row>
    <row r="2540" spans="1:26" x14ac:dyDescent="0.2">
      <c r="A2540" s="27">
        <v>46080</v>
      </c>
      <c r="B2540" t="s">
        <v>14</v>
      </c>
      <c r="C2540" t="s">
        <v>1543</v>
      </c>
      <c r="D2540" t="s">
        <v>1543</v>
      </c>
      <c r="E2540" t="s">
        <v>1706</v>
      </c>
      <c r="F2540" t="s">
        <v>1497</v>
      </c>
      <c r="G2540" t="s">
        <v>1498</v>
      </c>
      <c r="H2540" t="s">
        <v>1070</v>
      </c>
      <c r="I2540" t="s">
        <v>1710</v>
      </c>
      <c r="J2540" t="s">
        <v>1450</v>
      </c>
      <c r="K2540" t="s">
        <v>1451</v>
      </c>
      <c r="L2540" t="s">
        <v>1452</v>
      </c>
      <c r="M2540" t="s">
        <v>1453</v>
      </c>
      <c r="N2540" t="s">
        <v>1454</v>
      </c>
      <c r="O2540" t="s">
        <v>1455</v>
      </c>
      <c r="P2540" t="s">
        <v>1456</v>
      </c>
      <c r="Q2540" t="s">
        <v>1457</v>
      </c>
      <c r="R2540">
        <v>2001113</v>
      </c>
      <c r="S2540" t="s">
        <v>1458</v>
      </c>
      <c r="T2540">
        <v>3361.3440000000001</v>
      </c>
      <c r="U2540">
        <v>4</v>
      </c>
      <c r="V2540">
        <v>3361.3440000000001</v>
      </c>
      <c r="W2540">
        <v>4</v>
      </c>
      <c r="X2540">
        <v>2744</v>
      </c>
      <c r="Y2540">
        <v>617.34400000000005</v>
      </c>
      <c r="Z2540">
        <v>2001113</v>
      </c>
    </row>
    <row r="2541" spans="1:26" x14ac:dyDescent="0.2">
      <c r="A2541" s="27">
        <v>46080</v>
      </c>
      <c r="B2541" t="s">
        <v>14</v>
      </c>
      <c r="C2541" t="s">
        <v>1543</v>
      </c>
      <c r="D2541" t="s">
        <v>1543</v>
      </c>
      <c r="E2541" t="s">
        <v>1706</v>
      </c>
      <c r="F2541" t="s">
        <v>1497</v>
      </c>
      <c r="G2541" t="s">
        <v>1498</v>
      </c>
      <c r="H2541" t="s">
        <v>1070</v>
      </c>
      <c r="I2541" t="s">
        <v>1710</v>
      </c>
      <c r="J2541" t="s">
        <v>1450</v>
      </c>
      <c r="K2541" t="s">
        <v>1451</v>
      </c>
      <c r="L2541" t="s">
        <v>1452</v>
      </c>
      <c r="M2541" t="s">
        <v>1453</v>
      </c>
      <c r="N2541" t="s">
        <v>1454</v>
      </c>
      <c r="O2541" t="s">
        <v>1455</v>
      </c>
      <c r="P2541" t="s">
        <v>1456</v>
      </c>
      <c r="Q2541" t="s">
        <v>1457</v>
      </c>
      <c r="R2541">
        <v>2048972</v>
      </c>
      <c r="S2541" t="s">
        <v>1461</v>
      </c>
      <c r="T2541">
        <v>1680.672</v>
      </c>
      <c r="U2541">
        <v>2</v>
      </c>
      <c r="V2541">
        <v>1680.672</v>
      </c>
      <c r="W2541">
        <v>2</v>
      </c>
      <c r="X2541">
        <v>1374</v>
      </c>
      <c r="Y2541">
        <v>306.67200000000003</v>
      </c>
      <c r="Z2541">
        <v>2048972</v>
      </c>
    </row>
    <row r="2542" spans="1:26" x14ac:dyDescent="0.2">
      <c r="A2542" s="27">
        <v>46080</v>
      </c>
      <c r="B2542" t="s">
        <v>14</v>
      </c>
      <c r="C2542" t="s">
        <v>1543</v>
      </c>
      <c r="D2542" t="s">
        <v>1543</v>
      </c>
      <c r="E2542" t="s">
        <v>1706</v>
      </c>
      <c r="F2542" t="s">
        <v>1497</v>
      </c>
      <c r="G2542" t="s">
        <v>1498</v>
      </c>
      <c r="H2542" t="s">
        <v>1106</v>
      </c>
      <c r="I2542" t="s">
        <v>1711</v>
      </c>
      <c r="J2542" t="s">
        <v>1450</v>
      </c>
      <c r="K2542" t="s">
        <v>1451</v>
      </c>
      <c r="L2542" t="s">
        <v>1452</v>
      </c>
      <c r="M2542" t="s">
        <v>1453</v>
      </c>
      <c r="N2542" t="s">
        <v>1454</v>
      </c>
      <c r="O2542" t="s">
        <v>1455</v>
      </c>
      <c r="P2542" t="s">
        <v>1456</v>
      </c>
      <c r="Q2542" t="s">
        <v>1457</v>
      </c>
      <c r="R2542">
        <v>2001113</v>
      </c>
      <c r="S2542" t="s">
        <v>1458</v>
      </c>
      <c r="T2542">
        <v>2521.0079999999998</v>
      </c>
      <c r="U2542">
        <v>3</v>
      </c>
      <c r="V2542">
        <v>2521.0079999999998</v>
      </c>
      <c r="W2542">
        <v>3</v>
      </c>
      <c r="X2542">
        <v>2058</v>
      </c>
      <c r="Y2542">
        <v>463.00799999999998</v>
      </c>
      <c r="Z2542">
        <v>2001113</v>
      </c>
    </row>
    <row r="2543" spans="1:26" x14ac:dyDescent="0.2">
      <c r="A2543" s="27">
        <v>46080</v>
      </c>
      <c r="B2543" t="s">
        <v>14</v>
      </c>
      <c r="C2543" t="s">
        <v>1543</v>
      </c>
      <c r="D2543" t="s">
        <v>1543</v>
      </c>
      <c r="E2543" t="s">
        <v>1706</v>
      </c>
      <c r="F2543" t="s">
        <v>1497</v>
      </c>
      <c r="G2543" t="s">
        <v>1498</v>
      </c>
      <c r="H2543" t="s">
        <v>1106</v>
      </c>
      <c r="I2543" t="s">
        <v>1711</v>
      </c>
      <c r="J2543" t="s">
        <v>1450</v>
      </c>
      <c r="K2543" t="s">
        <v>1451</v>
      </c>
      <c r="L2543" t="s">
        <v>1452</v>
      </c>
      <c r="M2543" t="s">
        <v>1453</v>
      </c>
      <c r="N2543" t="s">
        <v>1454</v>
      </c>
      <c r="O2543" t="s">
        <v>1455</v>
      </c>
      <c r="P2543" t="s">
        <v>1456</v>
      </c>
      <c r="Q2543" t="s">
        <v>1457</v>
      </c>
      <c r="R2543">
        <v>2030990</v>
      </c>
      <c r="S2543" t="s">
        <v>1459</v>
      </c>
      <c r="T2543">
        <v>5882.3519999999999</v>
      </c>
      <c r="U2543">
        <v>7</v>
      </c>
      <c r="V2543">
        <v>5882.3519999999999</v>
      </c>
      <c r="W2543">
        <v>7</v>
      </c>
      <c r="X2543">
        <v>4830</v>
      </c>
      <c r="Y2543">
        <v>1052.3520000000001</v>
      </c>
      <c r="Z2543">
        <v>2030990</v>
      </c>
    </row>
    <row r="2544" spans="1:26" x14ac:dyDescent="0.2">
      <c r="A2544" s="27">
        <v>46080</v>
      </c>
      <c r="B2544" t="s">
        <v>14</v>
      </c>
      <c r="C2544" t="s">
        <v>1543</v>
      </c>
      <c r="D2544" t="s">
        <v>1543</v>
      </c>
      <c r="E2544" t="s">
        <v>1706</v>
      </c>
      <c r="F2544" t="s">
        <v>1497</v>
      </c>
      <c r="G2544" t="s">
        <v>1498</v>
      </c>
      <c r="H2544" t="s">
        <v>1303</v>
      </c>
      <c r="I2544" t="s">
        <v>1712</v>
      </c>
      <c r="J2544" t="s">
        <v>1450</v>
      </c>
      <c r="K2544" t="s">
        <v>1451</v>
      </c>
      <c r="L2544" t="s">
        <v>1452</v>
      </c>
      <c r="M2544" t="s">
        <v>1453</v>
      </c>
      <c r="N2544" t="s">
        <v>1454</v>
      </c>
      <c r="O2544" t="s">
        <v>1455</v>
      </c>
      <c r="P2544" t="s">
        <v>1456</v>
      </c>
      <c r="Q2544" t="s">
        <v>1457</v>
      </c>
      <c r="R2544">
        <v>2001113</v>
      </c>
      <c r="S2544" t="s">
        <v>1458</v>
      </c>
      <c r="T2544">
        <v>14285.712</v>
      </c>
      <c r="U2544">
        <v>17</v>
      </c>
      <c r="V2544">
        <v>14285.712</v>
      </c>
      <c r="W2544">
        <v>17</v>
      </c>
      <c r="X2544">
        <v>11662</v>
      </c>
      <c r="Y2544">
        <v>2623.712</v>
      </c>
      <c r="Z2544">
        <v>2001113</v>
      </c>
    </row>
    <row r="2545" spans="1:26" x14ac:dyDescent="0.2">
      <c r="A2545" s="27">
        <v>46080</v>
      </c>
      <c r="B2545" t="s">
        <v>14</v>
      </c>
      <c r="C2545" t="s">
        <v>1543</v>
      </c>
      <c r="D2545" t="s">
        <v>1543</v>
      </c>
      <c r="E2545" t="s">
        <v>1706</v>
      </c>
      <c r="F2545" t="s">
        <v>1497</v>
      </c>
      <c r="G2545" t="s">
        <v>1498</v>
      </c>
      <c r="H2545" t="s">
        <v>1303</v>
      </c>
      <c r="I2545" t="s">
        <v>1712</v>
      </c>
      <c r="J2545" t="s">
        <v>1450</v>
      </c>
      <c r="K2545" t="s">
        <v>1451</v>
      </c>
      <c r="L2545" t="s">
        <v>1452</v>
      </c>
      <c r="M2545" t="s">
        <v>1453</v>
      </c>
      <c r="N2545" t="s">
        <v>1454</v>
      </c>
      <c r="O2545" t="s">
        <v>1455</v>
      </c>
      <c r="P2545" t="s">
        <v>1456</v>
      </c>
      <c r="Q2545" t="s">
        <v>1457</v>
      </c>
      <c r="R2545">
        <v>2030990</v>
      </c>
      <c r="S2545" t="s">
        <v>1459</v>
      </c>
      <c r="T2545">
        <v>3361.3440000000001</v>
      </c>
      <c r="U2545">
        <v>4</v>
      </c>
      <c r="V2545">
        <v>3361.3440000000001</v>
      </c>
      <c r="W2545">
        <v>4</v>
      </c>
      <c r="X2545">
        <v>2760</v>
      </c>
      <c r="Y2545">
        <v>601.34400000000005</v>
      </c>
      <c r="Z2545">
        <v>2030990</v>
      </c>
    </row>
    <row r="2546" spans="1:26" x14ac:dyDescent="0.2">
      <c r="A2546" s="27">
        <v>46080</v>
      </c>
      <c r="B2546" t="s">
        <v>14</v>
      </c>
      <c r="C2546" t="s">
        <v>1543</v>
      </c>
      <c r="D2546" t="s">
        <v>1543</v>
      </c>
      <c r="E2546" t="s">
        <v>1706</v>
      </c>
      <c r="F2546" t="s">
        <v>1497</v>
      </c>
      <c r="G2546" t="s">
        <v>1498</v>
      </c>
      <c r="H2546" t="s">
        <v>1303</v>
      </c>
      <c r="I2546" t="s">
        <v>1712</v>
      </c>
      <c r="J2546" t="s">
        <v>1450</v>
      </c>
      <c r="K2546" t="s">
        <v>1451</v>
      </c>
      <c r="L2546" t="s">
        <v>1452</v>
      </c>
      <c r="M2546" t="s">
        <v>1453</v>
      </c>
      <c r="N2546" t="s">
        <v>1454</v>
      </c>
      <c r="O2546" t="s">
        <v>1455</v>
      </c>
      <c r="P2546" t="s">
        <v>1456</v>
      </c>
      <c r="Q2546" t="s">
        <v>1457</v>
      </c>
      <c r="R2546">
        <v>2039041</v>
      </c>
      <c r="S2546" t="s">
        <v>1460</v>
      </c>
      <c r="T2546">
        <v>4201.68</v>
      </c>
      <c r="U2546">
        <v>5</v>
      </c>
      <c r="V2546">
        <v>4201.68</v>
      </c>
      <c r="W2546">
        <v>5</v>
      </c>
      <c r="X2546">
        <v>3450</v>
      </c>
      <c r="Y2546">
        <v>751.68</v>
      </c>
      <c r="Z2546">
        <v>2039041</v>
      </c>
    </row>
    <row r="2547" spans="1:26" x14ac:dyDescent="0.2">
      <c r="A2547" s="27">
        <v>46080</v>
      </c>
      <c r="B2547" t="s">
        <v>14</v>
      </c>
      <c r="C2547" t="s">
        <v>1543</v>
      </c>
      <c r="D2547" t="s">
        <v>1543</v>
      </c>
      <c r="E2547" t="s">
        <v>1706</v>
      </c>
      <c r="F2547" t="s">
        <v>1497</v>
      </c>
      <c r="G2547" t="s">
        <v>1498</v>
      </c>
      <c r="H2547" t="s">
        <v>1303</v>
      </c>
      <c r="I2547" t="s">
        <v>1712</v>
      </c>
      <c r="J2547" t="s">
        <v>1450</v>
      </c>
      <c r="K2547" t="s">
        <v>1451</v>
      </c>
      <c r="L2547" t="s">
        <v>1452</v>
      </c>
      <c r="M2547" t="s">
        <v>1453</v>
      </c>
      <c r="N2547" t="s">
        <v>1454</v>
      </c>
      <c r="O2547" t="s">
        <v>1455</v>
      </c>
      <c r="P2547" t="s">
        <v>1456</v>
      </c>
      <c r="Q2547" t="s">
        <v>1457</v>
      </c>
      <c r="R2547">
        <v>2048972</v>
      </c>
      <c r="S2547" t="s">
        <v>1461</v>
      </c>
      <c r="T2547">
        <v>6722.6880000000001</v>
      </c>
      <c r="U2547">
        <v>8</v>
      </c>
      <c r="V2547">
        <v>6722.6880000000001</v>
      </c>
      <c r="W2547">
        <v>8</v>
      </c>
      <c r="X2547">
        <v>5488</v>
      </c>
      <c r="Y2547">
        <v>1234.6880000000001</v>
      </c>
      <c r="Z2547">
        <v>2048972</v>
      </c>
    </row>
    <row r="2548" spans="1:26" x14ac:dyDescent="0.2">
      <c r="A2548" s="27">
        <v>46080</v>
      </c>
      <c r="B2548" t="s">
        <v>14</v>
      </c>
      <c r="C2548" t="s">
        <v>1543</v>
      </c>
      <c r="D2548" t="s">
        <v>1543</v>
      </c>
      <c r="E2548" t="s">
        <v>1706</v>
      </c>
      <c r="F2548" t="s">
        <v>1497</v>
      </c>
      <c r="G2548" t="s">
        <v>388</v>
      </c>
      <c r="H2548" t="s">
        <v>967</v>
      </c>
      <c r="I2548" t="s">
        <v>1713</v>
      </c>
      <c r="J2548" t="s">
        <v>1450</v>
      </c>
      <c r="K2548" t="s">
        <v>1451</v>
      </c>
      <c r="L2548" t="s">
        <v>1452</v>
      </c>
      <c r="M2548" t="s">
        <v>1453</v>
      </c>
      <c r="N2548" t="s">
        <v>1454</v>
      </c>
      <c r="O2548" t="s">
        <v>1455</v>
      </c>
      <c r="P2548" t="s">
        <v>1456</v>
      </c>
      <c r="Q2548" t="s">
        <v>1457</v>
      </c>
      <c r="R2548">
        <v>2001113</v>
      </c>
      <c r="S2548" t="s">
        <v>1458</v>
      </c>
      <c r="T2548">
        <v>13445.376</v>
      </c>
      <c r="U2548">
        <v>16</v>
      </c>
      <c r="V2548">
        <v>13445.376</v>
      </c>
      <c r="W2548">
        <v>16</v>
      </c>
      <c r="X2548">
        <v>10992</v>
      </c>
      <c r="Y2548">
        <v>2453.3760000000002</v>
      </c>
      <c r="Z2548">
        <v>2001113</v>
      </c>
    </row>
    <row r="2549" spans="1:26" x14ac:dyDescent="0.2">
      <c r="A2549" s="27">
        <v>46080</v>
      </c>
      <c r="B2549" t="s">
        <v>14</v>
      </c>
      <c r="C2549" t="s">
        <v>1543</v>
      </c>
      <c r="D2549" t="s">
        <v>1543</v>
      </c>
      <c r="E2549" t="s">
        <v>1706</v>
      </c>
      <c r="F2549" t="s">
        <v>1497</v>
      </c>
      <c r="G2549" t="s">
        <v>388</v>
      </c>
      <c r="H2549" t="s">
        <v>967</v>
      </c>
      <c r="I2549" t="s">
        <v>1713</v>
      </c>
      <c r="J2549" t="s">
        <v>1450</v>
      </c>
      <c r="K2549" t="s">
        <v>1451</v>
      </c>
      <c r="L2549" t="s">
        <v>1452</v>
      </c>
      <c r="M2549" t="s">
        <v>1453</v>
      </c>
      <c r="N2549" t="s">
        <v>1454</v>
      </c>
      <c r="O2549" t="s">
        <v>1455</v>
      </c>
      <c r="P2549" t="s">
        <v>1456</v>
      </c>
      <c r="Q2549" t="s">
        <v>1457</v>
      </c>
      <c r="R2549">
        <v>2030990</v>
      </c>
      <c r="S2549" t="s">
        <v>1459</v>
      </c>
      <c r="T2549">
        <v>11764.704</v>
      </c>
      <c r="U2549">
        <v>14</v>
      </c>
      <c r="V2549">
        <v>11764.704</v>
      </c>
      <c r="W2549">
        <v>14</v>
      </c>
      <c r="X2549">
        <v>9674</v>
      </c>
      <c r="Y2549">
        <v>2090.7040000000002</v>
      </c>
      <c r="Z2549">
        <v>2030990</v>
      </c>
    </row>
    <row r="2550" spans="1:26" x14ac:dyDescent="0.2">
      <c r="A2550" s="27">
        <v>46080</v>
      </c>
      <c r="B2550" t="s">
        <v>14</v>
      </c>
      <c r="C2550" t="s">
        <v>1543</v>
      </c>
      <c r="D2550" t="s">
        <v>1543</v>
      </c>
      <c r="E2550" t="s">
        <v>1706</v>
      </c>
      <c r="F2550" t="s">
        <v>1497</v>
      </c>
      <c r="G2550" t="s">
        <v>388</v>
      </c>
      <c r="H2550" t="s">
        <v>967</v>
      </c>
      <c r="I2550" t="s">
        <v>1713</v>
      </c>
      <c r="J2550" t="s">
        <v>1450</v>
      </c>
      <c r="K2550" t="s">
        <v>1451</v>
      </c>
      <c r="L2550" t="s">
        <v>1452</v>
      </c>
      <c r="M2550" t="s">
        <v>1453</v>
      </c>
      <c r="N2550" t="s">
        <v>1454</v>
      </c>
      <c r="O2550" t="s">
        <v>1455</v>
      </c>
      <c r="P2550" t="s">
        <v>1456</v>
      </c>
      <c r="Q2550" t="s">
        <v>1457</v>
      </c>
      <c r="R2550">
        <v>2030991</v>
      </c>
      <c r="S2550" t="s">
        <v>1463</v>
      </c>
      <c r="T2550">
        <v>840.33600000000001</v>
      </c>
      <c r="U2550">
        <v>1</v>
      </c>
      <c r="V2550">
        <v>840.33600000000001</v>
      </c>
      <c r="W2550">
        <v>1</v>
      </c>
      <c r="X2550">
        <v>690</v>
      </c>
      <c r="Y2550">
        <v>150.33600000000001</v>
      </c>
      <c r="Z2550">
        <v>2030991</v>
      </c>
    </row>
    <row r="2551" spans="1:26" x14ac:dyDescent="0.2">
      <c r="A2551" s="27">
        <v>46080</v>
      </c>
      <c r="B2551" t="s">
        <v>14</v>
      </c>
      <c r="C2551" t="s">
        <v>1543</v>
      </c>
      <c r="D2551" t="s">
        <v>1543</v>
      </c>
      <c r="E2551" t="s">
        <v>1706</v>
      </c>
      <c r="F2551" t="s">
        <v>1497</v>
      </c>
      <c r="G2551" t="s">
        <v>388</v>
      </c>
      <c r="H2551" t="s">
        <v>967</v>
      </c>
      <c r="I2551" t="s">
        <v>1713</v>
      </c>
      <c r="J2551" t="s">
        <v>1450</v>
      </c>
      <c r="K2551" t="s">
        <v>1451</v>
      </c>
      <c r="L2551" t="s">
        <v>1452</v>
      </c>
      <c r="M2551" t="s">
        <v>1453</v>
      </c>
      <c r="N2551" t="s">
        <v>1454</v>
      </c>
      <c r="O2551" t="s">
        <v>1455</v>
      </c>
      <c r="P2551" t="s">
        <v>1456</v>
      </c>
      <c r="Q2551" t="s">
        <v>1457</v>
      </c>
      <c r="R2551">
        <v>2039041</v>
      </c>
      <c r="S2551" t="s">
        <v>1460</v>
      </c>
      <c r="T2551">
        <v>7563.0240000000003</v>
      </c>
      <c r="U2551">
        <v>9</v>
      </c>
      <c r="V2551">
        <v>7563.0240000000003</v>
      </c>
      <c r="W2551">
        <v>9</v>
      </c>
      <c r="X2551">
        <v>6210</v>
      </c>
      <c r="Y2551">
        <v>1353.0239999999999</v>
      </c>
      <c r="Z2551">
        <v>2039041</v>
      </c>
    </row>
    <row r="2552" spans="1:26" x14ac:dyDescent="0.2">
      <c r="A2552" s="27">
        <v>46080</v>
      </c>
      <c r="B2552" t="s">
        <v>14</v>
      </c>
      <c r="C2552" t="s">
        <v>1543</v>
      </c>
      <c r="D2552" t="s">
        <v>1543</v>
      </c>
      <c r="E2552" t="s">
        <v>1706</v>
      </c>
      <c r="F2552" t="s">
        <v>1497</v>
      </c>
      <c r="G2552" t="s">
        <v>388</v>
      </c>
      <c r="H2552" t="s">
        <v>967</v>
      </c>
      <c r="I2552" t="s">
        <v>1713</v>
      </c>
      <c r="J2552" t="s">
        <v>1450</v>
      </c>
      <c r="K2552" t="s">
        <v>1451</v>
      </c>
      <c r="L2552" t="s">
        <v>1452</v>
      </c>
      <c r="M2552" t="s">
        <v>1453</v>
      </c>
      <c r="N2552" t="s">
        <v>1454</v>
      </c>
      <c r="O2552" t="s">
        <v>1455</v>
      </c>
      <c r="P2552" t="s">
        <v>1456</v>
      </c>
      <c r="Q2552" t="s">
        <v>1457</v>
      </c>
      <c r="R2552">
        <v>2048972</v>
      </c>
      <c r="S2552" t="s">
        <v>1461</v>
      </c>
      <c r="T2552">
        <v>14285.712</v>
      </c>
      <c r="U2552">
        <v>17</v>
      </c>
      <c r="V2552">
        <v>14285.712</v>
      </c>
      <c r="W2552">
        <v>17</v>
      </c>
      <c r="X2552">
        <v>11696</v>
      </c>
      <c r="Y2552">
        <v>2589.712</v>
      </c>
      <c r="Z2552">
        <v>2048972</v>
      </c>
    </row>
    <row r="2553" spans="1:26" x14ac:dyDescent="0.2">
      <c r="A2553" s="27">
        <v>46080</v>
      </c>
      <c r="B2553" t="s">
        <v>14</v>
      </c>
      <c r="C2553" t="s">
        <v>1543</v>
      </c>
      <c r="D2553" t="s">
        <v>1543</v>
      </c>
      <c r="E2553" t="s">
        <v>1706</v>
      </c>
      <c r="F2553" t="s">
        <v>1497</v>
      </c>
      <c r="G2553" t="s">
        <v>139</v>
      </c>
      <c r="H2553" t="s">
        <v>1158</v>
      </c>
      <c r="I2553" t="s">
        <v>1714</v>
      </c>
      <c r="J2553" t="s">
        <v>1450</v>
      </c>
      <c r="K2553" t="s">
        <v>1451</v>
      </c>
      <c r="L2553" t="s">
        <v>1452</v>
      </c>
      <c r="M2553" t="s">
        <v>1453</v>
      </c>
      <c r="N2553" t="s">
        <v>1454</v>
      </c>
      <c r="O2553" t="s">
        <v>1455</v>
      </c>
      <c r="P2553" t="s">
        <v>1456</v>
      </c>
      <c r="Q2553" t="s">
        <v>1457</v>
      </c>
      <c r="R2553">
        <v>2030991</v>
      </c>
      <c r="S2553" t="s">
        <v>1463</v>
      </c>
      <c r="T2553">
        <v>1680.672</v>
      </c>
      <c r="U2553">
        <v>2</v>
      </c>
      <c r="V2553">
        <v>1680.672</v>
      </c>
      <c r="W2553">
        <v>2</v>
      </c>
      <c r="X2553">
        <v>1376</v>
      </c>
      <c r="Y2553">
        <v>304.67200000000003</v>
      </c>
      <c r="Z2553">
        <v>2030991</v>
      </c>
    </row>
    <row r="2554" spans="1:26" x14ac:dyDescent="0.2">
      <c r="A2554" s="27">
        <v>46080</v>
      </c>
      <c r="B2554" t="s">
        <v>14</v>
      </c>
      <c r="C2554" t="s">
        <v>1543</v>
      </c>
      <c r="D2554" t="s">
        <v>1543</v>
      </c>
      <c r="E2554" t="s">
        <v>1706</v>
      </c>
      <c r="F2554" t="s">
        <v>1497</v>
      </c>
      <c r="G2554" t="s">
        <v>139</v>
      </c>
      <c r="H2554" t="s">
        <v>1158</v>
      </c>
      <c r="I2554" t="s">
        <v>1714</v>
      </c>
      <c r="J2554" t="s">
        <v>1450</v>
      </c>
      <c r="K2554" t="s">
        <v>1451</v>
      </c>
      <c r="L2554" t="s">
        <v>1452</v>
      </c>
      <c r="M2554" t="s">
        <v>1453</v>
      </c>
      <c r="N2554" t="s">
        <v>1454</v>
      </c>
      <c r="O2554" t="s">
        <v>1455</v>
      </c>
      <c r="P2554" t="s">
        <v>1456</v>
      </c>
      <c r="Q2554" t="s">
        <v>1457</v>
      </c>
      <c r="R2554">
        <v>2039041</v>
      </c>
      <c r="S2554" t="s">
        <v>1460</v>
      </c>
      <c r="T2554">
        <v>5042.0159999999996</v>
      </c>
      <c r="U2554">
        <v>6</v>
      </c>
      <c r="V2554">
        <v>5042.0159999999996</v>
      </c>
      <c r="W2554">
        <v>6</v>
      </c>
      <c r="X2554">
        <v>4140</v>
      </c>
      <c r="Y2554">
        <v>902.01599999999996</v>
      </c>
      <c r="Z2554">
        <v>2039041</v>
      </c>
    </row>
    <row r="2555" spans="1:26" x14ac:dyDescent="0.2">
      <c r="A2555" s="27">
        <v>46080</v>
      </c>
      <c r="B2555" t="s">
        <v>14</v>
      </c>
      <c r="C2555" t="s">
        <v>1543</v>
      </c>
      <c r="D2555" t="s">
        <v>1543</v>
      </c>
      <c r="E2555" t="s">
        <v>1706</v>
      </c>
      <c r="F2555" t="s">
        <v>1497</v>
      </c>
      <c r="G2555" t="s">
        <v>139</v>
      </c>
      <c r="H2555" t="s">
        <v>1158</v>
      </c>
      <c r="I2555" t="s">
        <v>1714</v>
      </c>
      <c r="J2555" t="s">
        <v>1450</v>
      </c>
      <c r="K2555" t="s">
        <v>1451</v>
      </c>
      <c r="L2555" t="s">
        <v>1452</v>
      </c>
      <c r="M2555" t="s">
        <v>1453</v>
      </c>
      <c r="N2555" t="s">
        <v>1454</v>
      </c>
      <c r="O2555" t="s">
        <v>1455</v>
      </c>
      <c r="P2555" t="s">
        <v>1456</v>
      </c>
      <c r="Q2555" t="s">
        <v>1457</v>
      </c>
      <c r="R2555">
        <v>2048972</v>
      </c>
      <c r="S2555" t="s">
        <v>1461</v>
      </c>
      <c r="T2555">
        <v>840.33600000000001</v>
      </c>
      <c r="U2555">
        <v>1</v>
      </c>
      <c r="V2555">
        <v>840.33600000000001</v>
      </c>
      <c r="W2555">
        <v>1</v>
      </c>
      <c r="X2555">
        <v>687</v>
      </c>
      <c r="Y2555">
        <v>153.33600000000001</v>
      </c>
      <c r="Z2555">
        <v>2048972</v>
      </c>
    </row>
    <row r="2556" spans="1:26" x14ac:dyDescent="0.2">
      <c r="A2556" s="27">
        <v>46080</v>
      </c>
      <c r="B2556" t="s">
        <v>14</v>
      </c>
      <c r="C2556" t="s">
        <v>1543</v>
      </c>
      <c r="D2556" t="s">
        <v>1543</v>
      </c>
      <c r="E2556" t="s">
        <v>1706</v>
      </c>
      <c r="F2556" t="s">
        <v>1497</v>
      </c>
      <c r="G2556" t="s">
        <v>139</v>
      </c>
      <c r="H2556" t="s">
        <v>1246</v>
      </c>
      <c r="I2556" t="s">
        <v>1715</v>
      </c>
      <c r="J2556" t="s">
        <v>1450</v>
      </c>
      <c r="K2556" t="s">
        <v>1451</v>
      </c>
      <c r="L2556" t="s">
        <v>1452</v>
      </c>
      <c r="M2556" t="s">
        <v>1453</v>
      </c>
      <c r="N2556" t="s">
        <v>1454</v>
      </c>
      <c r="O2556" t="s">
        <v>1455</v>
      </c>
      <c r="P2556" t="s">
        <v>1456</v>
      </c>
      <c r="Q2556" t="s">
        <v>1457</v>
      </c>
      <c r="R2556">
        <v>2001113</v>
      </c>
      <c r="S2556" t="s">
        <v>1458</v>
      </c>
      <c r="T2556">
        <v>5882.3519999999999</v>
      </c>
      <c r="U2556">
        <v>7</v>
      </c>
      <c r="V2556">
        <v>5882.3519999999999</v>
      </c>
      <c r="W2556">
        <v>7</v>
      </c>
      <c r="X2556">
        <v>4802</v>
      </c>
      <c r="Y2556">
        <v>1080.3520000000001</v>
      </c>
      <c r="Z2556">
        <v>2001113</v>
      </c>
    </row>
    <row r="2557" spans="1:26" x14ac:dyDescent="0.2">
      <c r="A2557" s="27">
        <v>46080</v>
      </c>
      <c r="B2557" t="s">
        <v>14</v>
      </c>
      <c r="C2557" t="s">
        <v>1543</v>
      </c>
      <c r="D2557" t="s">
        <v>1543</v>
      </c>
      <c r="E2557" t="s">
        <v>1706</v>
      </c>
      <c r="F2557" t="s">
        <v>1497</v>
      </c>
      <c r="G2557" t="s">
        <v>139</v>
      </c>
      <c r="H2557" t="s">
        <v>1246</v>
      </c>
      <c r="I2557" t="s">
        <v>1715</v>
      </c>
      <c r="J2557" t="s">
        <v>1450</v>
      </c>
      <c r="K2557" t="s">
        <v>1451</v>
      </c>
      <c r="L2557" t="s">
        <v>1452</v>
      </c>
      <c r="M2557" t="s">
        <v>1453</v>
      </c>
      <c r="N2557" t="s">
        <v>1454</v>
      </c>
      <c r="O2557" t="s">
        <v>1455</v>
      </c>
      <c r="P2557" t="s">
        <v>1456</v>
      </c>
      <c r="Q2557" t="s">
        <v>1457</v>
      </c>
      <c r="R2557">
        <v>2039041</v>
      </c>
      <c r="S2557" t="s">
        <v>1460</v>
      </c>
      <c r="T2557">
        <v>1680.672</v>
      </c>
      <c r="U2557">
        <v>2</v>
      </c>
      <c r="V2557">
        <v>1680.672</v>
      </c>
      <c r="W2557">
        <v>2</v>
      </c>
      <c r="X2557">
        <v>1366</v>
      </c>
      <c r="Y2557">
        <v>314.67200000000003</v>
      </c>
      <c r="Z2557">
        <v>2039041</v>
      </c>
    </row>
    <row r="2558" spans="1:26" x14ac:dyDescent="0.2">
      <c r="A2558" s="27">
        <v>46080</v>
      </c>
      <c r="B2558" t="s">
        <v>14</v>
      </c>
      <c r="C2558" t="s">
        <v>1543</v>
      </c>
      <c r="D2558" t="s">
        <v>1543</v>
      </c>
      <c r="E2558" t="s">
        <v>1706</v>
      </c>
      <c r="F2558" t="s">
        <v>1497</v>
      </c>
      <c r="G2558" t="s">
        <v>139</v>
      </c>
      <c r="H2558" t="s">
        <v>1246</v>
      </c>
      <c r="I2558" t="s">
        <v>1715</v>
      </c>
      <c r="J2558" t="s">
        <v>1450</v>
      </c>
      <c r="K2558" t="s">
        <v>1451</v>
      </c>
      <c r="L2558" t="s">
        <v>1452</v>
      </c>
      <c r="M2558" t="s">
        <v>1453</v>
      </c>
      <c r="N2558" t="s">
        <v>1454</v>
      </c>
      <c r="O2558" t="s">
        <v>1455</v>
      </c>
      <c r="P2558" t="s">
        <v>1456</v>
      </c>
      <c r="Q2558" t="s">
        <v>1457</v>
      </c>
      <c r="R2558">
        <v>2048972</v>
      </c>
      <c r="S2558" t="s">
        <v>1461</v>
      </c>
      <c r="T2558">
        <v>5042.0159999999996</v>
      </c>
      <c r="U2558">
        <v>6</v>
      </c>
      <c r="V2558">
        <v>5042.0159999999996</v>
      </c>
      <c r="W2558">
        <v>6</v>
      </c>
      <c r="X2558">
        <v>4212</v>
      </c>
      <c r="Y2558">
        <v>830.01599999999996</v>
      </c>
      <c r="Z2558">
        <v>2048972</v>
      </c>
    </row>
    <row r="2559" spans="1:26" x14ac:dyDescent="0.2">
      <c r="A2559" s="27">
        <v>46080</v>
      </c>
      <c r="B2559" t="s">
        <v>14</v>
      </c>
      <c r="C2559" t="s">
        <v>1543</v>
      </c>
      <c r="D2559" t="s">
        <v>1543</v>
      </c>
      <c r="E2559" t="s">
        <v>1706</v>
      </c>
      <c r="F2559" t="s">
        <v>1514</v>
      </c>
      <c r="G2559" t="s">
        <v>1515</v>
      </c>
      <c r="H2559" t="s">
        <v>1331</v>
      </c>
      <c r="I2559" t="s">
        <v>1716</v>
      </c>
      <c r="J2559" t="s">
        <v>1450</v>
      </c>
      <c r="K2559" t="s">
        <v>1451</v>
      </c>
      <c r="L2559" t="s">
        <v>1452</v>
      </c>
      <c r="M2559" t="s">
        <v>1453</v>
      </c>
      <c r="N2559" t="s">
        <v>1454</v>
      </c>
      <c r="O2559" t="s">
        <v>1455</v>
      </c>
      <c r="P2559" t="s">
        <v>1456</v>
      </c>
      <c r="Q2559" t="s">
        <v>1457</v>
      </c>
      <c r="R2559">
        <v>2001113</v>
      </c>
      <c r="S2559" t="s">
        <v>1458</v>
      </c>
      <c r="T2559">
        <v>8403.36</v>
      </c>
      <c r="U2559">
        <v>10</v>
      </c>
      <c r="V2559">
        <v>8403.36</v>
      </c>
      <c r="W2559">
        <v>10</v>
      </c>
      <c r="X2559">
        <v>6860</v>
      </c>
      <c r="Y2559">
        <v>1543.36</v>
      </c>
      <c r="Z2559">
        <v>2001113</v>
      </c>
    </row>
    <row r="2560" spans="1:26" x14ac:dyDescent="0.2">
      <c r="A2560" s="27">
        <v>46080</v>
      </c>
      <c r="B2560" t="s">
        <v>14</v>
      </c>
      <c r="C2560" t="s">
        <v>1543</v>
      </c>
      <c r="D2560" t="s">
        <v>1543</v>
      </c>
      <c r="E2560" t="s">
        <v>1706</v>
      </c>
      <c r="F2560" t="s">
        <v>1514</v>
      </c>
      <c r="G2560" t="s">
        <v>1515</v>
      </c>
      <c r="H2560" t="s">
        <v>1331</v>
      </c>
      <c r="I2560" t="s">
        <v>1716</v>
      </c>
      <c r="J2560" t="s">
        <v>1450</v>
      </c>
      <c r="K2560" t="s">
        <v>1451</v>
      </c>
      <c r="L2560" t="s">
        <v>1452</v>
      </c>
      <c r="M2560" t="s">
        <v>1453</v>
      </c>
      <c r="N2560" t="s">
        <v>1454</v>
      </c>
      <c r="O2560" t="s">
        <v>1455</v>
      </c>
      <c r="P2560" t="s">
        <v>1456</v>
      </c>
      <c r="Q2560" t="s">
        <v>1457</v>
      </c>
      <c r="R2560">
        <v>2030990</v>
      </c>
      <c r="S2560" t="s">
        <v>1459</v>
      </c>
      <c r="T2560">
        <v>19327.727999999999</v>
      </c>
      <c r="U2560">
        <v>23</v>
      </c>
      <c r="V2560">
        <v>19327.727999999999</v>
      </c>
      <c r="W2560">
        <v>23</v>
      </c>
      <c r="X2560">
        <v>15870</v>
      </c>
      <c r="Y2560">
        <v>3457.7280000000001</v>
      </c>
      <c r="Z2560">
        <v>2030990</v>
      </c>
    </row>
    <row r="2561" spans="1:26" x14ac:dyDescent="0.2">
      <c r="A2561" s="27">
        <v>46080</v>
      </c>
      <c r="B2561" t="s">
        <v>14</v>
      </c>
      <c r="C2561" t="s">
        <v>1543</v>
      </c>
      <c r="D2561" t="s">
        <v>1543</v>
      </c>
      <c r="E2561" t="s">
        <v>1706</v>
      </c>
      <c r="F2561" t="s">
        <v>1514</v>
      </c>
      <c r="G2561" t="s">
        <v>1515</v>
      </c>
      <c r="H2561" t="s">
        <v>1331</v>
      </c>
      <c r="I2561" t="s">
        <v>1716</v>
      </c>
      <c r="J2561" t="s">
        <v>1450</v>
      </c>
      <c r="K2561" t="s">
        <v>1451</v>
      </c>
      <c r="L2561" t="s">
        <v>1452</v>
      </c>
      <c r="M2561" t="s">
        <v>1453</v>
      </c>
      <c r="N2561" t="s">
        <v>1454</v>
      </c>
      <c r="O2561" t="s">
        <v>1455</v>
      </c>
      <c r="P2561" t="s">
        <v>1456</v>
      </c>
      <c r="Q2561" t="s">
        <v>1457</v>
      </c>
      <c r="R2561">
        <v>2030991</v>
      </c>
      <c r="S2561" t="s">
        <v>1463</v>
      </c>
      <c r="T2561">
        <v>3361.3440000000001</v>
      </c>
      <c r="U2561">
        <v>4</v>
      </c>
      <c r="V2561">
        <v>3361.3440000000001</v>
      </c>
      <c r="W2561">
        <v>4</v>
      </c>
      <c r="X2561">
        <v>2760</v>
      </c>
      <c r="Y2561">
        <v>601.34400000000005</v>
      </c>
      <c r="Z2561">
        <v>2030991</v>
      </c>
    </row>
    <row r="2562" spans="1:26" x14ac:dyDescent="0.2">
      <c r="A2562" s="27">
        <v>46080</v>
      </c>
      <c r="B2562" t="s">
        <v>14</v>
      </c>
      <c r="C2562" t="s">
        <v>1543</v>
      </c>
      <c r="D2562" t="s">
        <v>1543</v>
      </c>
      <c r="E2562" t="s">
        <v>1706</v>
      </c>
      <c r="F2562" t="s">
        <v>1514</v>
      </c>
      <c r="G2562" t="s">
        <v>1515</v>
      </c>
      <c r="H2562" t="s">
        <v>1331</v>
      </c>
      <c r="I2562" t="s">
        <v>1716</v>
      </c>
      <c r="J2562" t="s">
        <v>1450</v>
      </c>
      <c r="K2562" t="s">
        <v>1451</v>
      </c>
      <c r="L2562" t="s">
        <v>1452</v>
      </c>
      <c r="M2562" t="s">
        <v>1453</v>
      </c>
      <c r="N2562" t="s">
        <v>1454</v>
      </c>
      <c r="O2562" t="s">
        <v>1455</v>
      </c>
      <c r="P2562" t="s">
        <v>1456</v>
      </c>
      <c r="Q2562" t="s">
        <v>1457</v>
      </c>
      <c r="R2562">
        <v>2039041</v>
      </c>
      <c r="S2562" t="s">
        <v>1460</v>
      </c>
      <c r="T2562">
        <v>10924.368</v>
      </c>
      <c r="U2562">
        <v>13</v>
      </c>
      <c r="V2562">
        <v>10924.368</v>
      </c>
      <c r="W2562">
        <v>13</v>
      </c>
      <c r="X2562">
        <v>8970</v>
      </c>
      <c r="Y2562">
        <v>1954.3679999999999</v>
      </c>
      <c r="Z2562">
        <v>2039041</v>
      </c>
    </row>
    <row r="2563" spans="1:26" x14ac:dyDescent="0.2">
      <c r="A2563" s="27">
        <v>46080</v>
      </c>
      <c r="B2563" t="s">
        <v>14</v>
      </c>
      <c r="C2563" t="s">
        <v>1543</v>
      </c>
      <c r="D2563" t="s">
        <v>1543</v>
      </c>
      <c r="E2563" t="s">
        <v>1706</v>
      </c>
      <c r="F2563" t="s">
        <v>1514</v>
      </c>
      <c r="G2563" t="s">
        <v>1515</v>
      </c>
      <c r="H2563" t="s">
        <v>1331</v>
      </c>
      <c r="I2563" t="s">
        <v>1716</v>
      </c>
      <c r="J2563" t="s">
        <v>1450</v>
      </c>
      <c r="K2563" t="s">
        <v>1451</v>
      </c>
      <c r="L2563" t="s">
        <v>1452</v>
      </c>
      <c r="M2563" t="s">
        <v>1453</v>
      </c>
      <c r="N2563" t="s">
        <v>1454</v>
      </c>
      <c r="O2563" t="s">
        <v>1455</v>
      </c>
      <c r="P2563" t="s">
        <v>1456</v>
      </c>
      <c r="Q2563" t="s">
        <v>1457</v>
      </c>
      <c r="R2563">
        <v>2048972</v>
      </c>
      <c r="S2563" t="s">
        <v>1461</v>
      </c>
      <c r="T2563">
        <v>2521.0079999999998</v>
      </c>
      <c r="U2563">
        <v>3</v>
      </c>
      <c r="V2563">
        <v>2521.0079999999998</v>
      </c>
      <c r="W2563">
        <v>3</v>
      </c>
      <c r="X2563">
        <v>2061</v>
      </c>
      <c r="Y2563">
        <v>460.00799999999998</v>
      </c>
      <c r="Z2563">
        <v>2048972</v>
      </c>
    </row>
    <row r="2564" spans="1:26" x14ac:dyDescent="0.2">
      <c r="A2564" s="27">
        <v>46080</v>
      </c>
      <c r="B2564" t="s">
        <v>14</v>
      </c>
      <c r="C2564" t="s">
        <v>1543</v>
      </c>
      <c r="D2564" t="s">
        <v>1543</v>
      </c>
      <c r="E2564" t="s">
        <v>1717</v>
      </c>
      <c r="F2564" t="s">
        <v>1510</v>
      </c>
      <c r="G2564" t="s">
        <v>1511</v>
      </c>
      <c r="H2564" t="s">
        <v>1007</v>
      </c>
      <c r="I2564" t="s">
        <v>1718</v>
      </c>
      <c r="J2564" t="s">
        <v>1450</v>
      </c>
      <c r="K2564" t="s">
        <v>1451</v>
      </c>
      <c r="L2564" t="s">
        <v>1452</v>
      </c>
      <c r="M2564" t="s">
        <v>1453</v>
      </c>
      <c r="N2564" t="s">
        <v>1454</v>
      </c>
      <c r="O2564" t="s">
        <v>1455</v>
      </c>
      <c r="P2564" t="s">
        <v>1456</v>
      </c>
      <c r="Q2564" t="s">
        <v>1457</v>
      </c>
      <c r="R2564">
        <v>2001113</v>
      </c>
      <c r="S2564" t="s">
        <v>1458</v>
      </c>
      <c r="T2564">
        <v>5882.3519999999999</v>
      </c>
      <c r="U2564">
        <v>7</v>
      </c>
      <c r="V2564">
        <v>5882.3519999999999</v>
      </c>
      <c r="W2564">
        <v>7</v>
      </c>
      <c r="X2564">
        <v>4802</v>
      </c>
      <c r="Y2564">
        <v>1080.3520000000001</v>
      </c>
      <c r="Z2564">
        <v>2001113</v>
      </c>
    </row>
    <row r="2565" spans="1:26" x14ac:dyDescent="0.2">
      <c r="A2565" s="27">
        <v>46080</v>
      </c>
      <c r="B2565" t="s">
        <v>14</v>
      </c>
      <c r="C2565" t="s">
        <v>1543</v>
      </c>
      <c r="D2565" t="s">
        <v>1543</v>
      </c>
      <c r="E2565" t="s">
        <v>1717</v>
      </c>
      <c r="F2565" t="s">
        <v>1510</v>
      </c>
      <c r="G2565" t="s">
        <v>1511</v>
      </c>
      <c r="H2565" t="s">
        <v>1007</v>
      </c>
      <c r="I2565" t="s">
        <v>1718</v>
      </c>
      <c r="J2565" t="s">
        <v>1450</v>
      </c>
      <c r="K2565" t="s">
        <v>1451</v>
      </c>
      <c r="L2565" t="s">
        <v>1452</v>
      </c>
      <c r="M2565" t="s">
        <v>1453</v>
      </c>
      <c r="N2565" t="s">
        <v>1454</v>
      </c>
      <c r="O2565" t="s">
        <v>1455</v>
      </c>
      <c r="P2565" t="s">
        <v>1456</v>
      </c>
      <c r="Q2565" t="s">
        <v>1457</v>
      </c>
      <c r="R2565">
        <v>2039041</v>
      </c>
      <c r="S2565" t="s">
        <v>1460</v>
      </c>
      <c r="T2565">
        <v>7563.0240000000003</v>
      </c>
      <c r="U2565">
        <v>9</v>
      </c>
      <c r="V2565">
        <v>7563.0240000000003</v>
      </c>
      <c r="W2565">
        <v>9</v>
      </c>
      <c r="X2565">
        <v>6201</v>
      </c>
      <c r="Y2565">
        <v>1362.0239999999999</v>
      </c>
      <c r="Z2565">
        <v>2039041</v>
      </c>
    </row>
    <row r="2566" spans="1:26" x14ac:dyDescent="0.2">
      <c r="A2566" s="27">
        <v>46080</v>
      </c>
      <c r="B2566" t="s">
        <v>14</v>
      </c>
      <c r="C2566" t="s">
        <v>1543</v>
      </c>
      <c r="D2566" t="s">
        <v>1543</v>
      </c>
      <c r="E2566" t="s">
        <v>1717</v>
      </c>
      <c r="F2566" t="s">
        <v>1510</v>
      </c>
      <c r="G2566" t="s">
        <v>1511</v>
      </c>
      <c r="H2566" t="s">
        <v>1096</v>
      </c>
      <c r="I2566" t="s">
        <v>1719</v>
      </c>
      <c r="J2566" t="s">
        <v>1450</v>
      </c>
      <c r="K2566" t="s">
        <v>1451</v>
      </c>
      <c r="L2566" t="s">
        <v>1452</v>
      </c>
      <c r="M2566" t="s">
        <v>1453</v>
      </c>
      <c r="N2566" t="s">
        <v>1454</v>
      </c>
      <c r="O2566" t="s">
        <v>1455</v>
      </c>
      <c r="P2566" t="s">
        <v>1456</v>
      </c>
      <c r="Q2566" t="s">
        <v>1457</v>
      </c>
      <c r="R2566">
        <v>2030990</v>
      </c>
      <c r="S2566" t="s">
        <v>1459</v>
      </c>
      <c r="T2566">
        <v>1680.672</v>
      </c>
      <c r="U2566">
        <v>2</v>
      </c>
      <c r="V2566">
        <v>1680.672</v>
      </c>
      <c r="W2566">
        <v>2</v>
      </c>
      <c r="X2566">
        <v>1316</v>
      </c>
      <c r="Y2566">
        <v>364.67200000000003</v>
      </c>
      <c r="Z2566">
        <v>2030990</v>
      </c>
    </row>
    <row r="2567" spans="1:26" x14ac:dyDescent="0.2">
      <c r="A2567" s="27">
        <v>46080</v>
      </c>
      <c r="B2567" t="s">
        <v>14</v>
      </c>
      <c r="C2567" t="s">
        <v>1543</v>
      </c>
      <c r="D2567" t="s">
        <v>1543</v>
      </c>
      <c r="E2567" t="s">
        <v>1717</v>
      </c>
      <c r="F2567" t="s">
        <v>1510</v>
      </c>
      <c r="G2567" t="s">
        <v>1511</v>
      </c>
      <c r="H2567" t="s">
        <v>1096</v>
      </c>
      <c r="I2567" t="s">
        <v>1719</v>
      </c>
      <c r="J2567" t="s">
        <v>1450</v>
      </c>
      <c r="K2567" t="s">
        <v>1451</v>
      </c>
      <c r="L2567" t="s">
        <v>1452</v>
      </c>
      <c r="M2567" t="s">
        <v>1453</v>
      </c>
      <c r="N2567" t="s">
        <v>1454</v>
      </c>
      <c r="O2567" t="s">
        <v>1455</v>
      </c>
      <c r="P2567" t="s">
        <v>1456</v>
      </c>
      <c r="Q2567" t="s">
        <v>1457</v>
      </c>
      <c r="R2567">
        <v>2030991</v>
      </c>
      <c r="S2567" t="s">
        <v>1463</v>
      </c>
      <c r="T2567">
        <v>1680.672</v>
      </c>
      <c r="U2567">
        <v>2</v>
      </c>
      <c r="V2567">
        <v>1680.672</v>
      </c>
      <c r="W2567">
        <v>2</v>
      </c>
      <c r="X2567">
        <v>1374</v>
      </c>
      <c r="Y2567">
        <v>306.67200000000003</v>
      </c>
      <c r="Z2567">
        <v>2030991</v>
      </c>
    </row>
    <row r="2568" spans="1:26" x14ac:dyDescent="0.2">
      <c r="A2568" s="27">
        <v>46080</v>
      </c>
      <c r="B2568" t="s">
        <v>14</v>
      </c>
      <c r="C2568" t="s">
        <v>1543</v>
      </c>
      <c r="D2568" t="s">
        <v>1543</v>
      </c>
      <c r="E2568" t="s">
        <v>1717</v>
      </c>
      <c r="F2568" t="s">
        <v>1510</v>
      </c>
      <c r="G2568" t="s">
        <v>1511</v>
      </c>
      <c r="H2568" t="s">
        <v>1108</v>
      </c>
      <c r="I2568" t="s">
        <v>1720</v>
      </c>
      <c r="J2568" t="s">
        <v>1450</v>
      </c>
      <c r="K2568" t="s">
        <v>1451</v>
      </c>
      <c r="L2568" t="s">
        <v>1452</v>
      </c>
      <c r="M2568" t="s">
        <v>1453</v>
      </c>
      <c r="N2568" t="s">
        <v>1454</v>
      </c>
      <c r="O2568" t="s">
        <v>1455</v>
      </c>
      <c r="P2568" t="s">
        <v>1456</v>
      </c>
      <c r="Q2568" t="s">
        <v>1457</v>
      </c>
      <c r="R2568">
        <v>2001113</v>
      </c>
      <c r="S2568" t="s">
        <v>1458</v>
      </c>
      <c r="T2568">
        <v>5042.0159999999996</v>
      </c>
      <c r="U2568">
        <v>6</v>
      </c>
      <c r="V2568">
        <v>5042.0159999999996</v>
      </c>
      <c r="W2568">
        <v>6</v>
      </c>
      <c r="X2568">
        <v>4116</v>
      </c>
      <c r="Y2568">
        <v>926.01599999999996</v>
      </c>
      <c r="Z2568">
        <v>2001113</v>
      </c>
    </row>
    <row r="2569" spans="1:26" x14ac:dyDescent="0.2">
      <c r="A2569" s="27">
        <v>46080</v>
      </c>
      <c r="B2569" t="s">
        <v>14</v>
      </c>
      <c r="C2569" t="s">
        <v>1543</v>
      </c>
      <c r="D2569" t="s">
        <v>1543</v>
      </c>
      <c r="E2569" t="s">
        <v>1717</v>
      </c>
      <c r="F2569" t="s">
        <v>1510</v>
      </c>
      <c r="G2569" t="s">
        <v>1511</v>
      </c>
      <c r="H2569" t="s">
        <v>1108</v>
      </c>
      <c r="I2569" t="s">
        <v>1720</v>
      </c>
      <c r="J2569" t="s">
        <v>1450</v>
      </c>
      <c r="K2569" t="s">
        <v>1451</v>
      </c>
      <c r="L2569" t="s">
        <v>1452</v>
      </c>
      <c r="M2569" t="s">
        <v>1453</v>
      </c>
      <c r="N2569" t="s">
        <v>1454</v>
      </c>
      <c r="O2569" t="s">
        <v>1455</v>
      </c>
      <c r="P2569" t="s">
        <v>1456</v>
      </c>
      <c r="Q2569" t="s">
        <v>1457</v>
      </c>
      <c r="R2569">
        <v>2030990</v>
      </c>
      <c r="S2569" t="s">
        <v>1459</v>
      </c>
      <c r="T2569">
        <v>10084.031999999999</v>
      </c>
      <c r="U2569">
        <v>12</v>
      </c>
      <c r="V2569">
        <v>10084.031999999999</v>
      </c>
      <c r="W2569">
        <v>12</v>
      </c>
      <c r="X2569">
        <v>8340</v>
      </c>
      <c r="Y2569">
        <v>1744.0319999999999</v>
      </c>
      <c r="Z2569">
        <v>2030990</v>
      </c>
    </row>
    <row r="2570" spans="1:26" x14ac:dyDescent="0.2">
      <c r="A2570" s="27">
        <v>46080</v>
      </c>
      <c r="B2570" t="s">
        <v>14</v>
      </c>
      <c r="C2570" t="s">
        <v>1543</v>
      </c>
      <c r="D2570" t="s">
        <v>1543</v>
      </c>
      <c r="E2570" t="s">
        <v>1717</v>
      </c>
      <c r="F2570" t="s">
        <v>1510</v>
      </c>
      <c r="G2570" t="s">
        <v>1511</v>
      </c>
      <c r="H2570" t="s">
        <v>1108</v>
      </c>
      <c r="I2570" t="s">
        <v>1720</v>
      </c>
      <c r="J2570" t="s">
        <v>1450</v>
      </c>
      <c r="K2570" t="s">
        <v>1451</v>
      </c>
      <c r="L2570" t="s">
        <v>1452</v>
      </c>
      <c r="M2570" t="s">
        <v>1453</v>
      </c>
      <c r="N2570" t="s">
        <v>1454</v>
      </c>
      <c r="O2570" t="s">
        <v>1455</v>
      </c>
      <c r="P2570" t="s">
        <v>1456</v>
      </c>
      <c r="Q2570" t="s">
        <v>1457</v>
      </c>
      <c r="R2570">
        <v>2030991</v>
      </c>
      <c r="S2570" t="s">
        <v>1463</v>
      </c>
      <c r="T2570">
        <v>3361.3440000000001</v>
      </c>
      <c r="U2570">
        <v>4</v>
      </c>
      <c r="V2570">
        <v>3361.3440000000001</v>
      </c>
      <c r="W2570">
        <v>4</v>
      </c>
      <c r="X2570">
        <v>2752</v>
      </c>
      <c r="Y2570">
        <v>609.34400000000005</v>
      </c>
      <c r="Z2570">
        <v>2030991</v>
      </c>
    </row>
    <row r="2571" spans="1:26" x14ac:dyDescent="0.2">
      <c r="A2571" s="27">
        <v>46080</v>
      </c>
      <c r="B2571" t="s">
        <v>14</v>
      </c>
      <c r="C2571" t="s">
        <v>1543</v>
      </c>
      <c r="D2571" t="s">
        <v>1543</v>
      </c>
      <c r="E2571" t="s">
        <v>1717</v>
      </c>
      <c r="F2571" t="s">
        <v>1510</v>
      </c>
      <c r="G2571" t="s">
        <v>1511</v>
      </c>
      <c r="H2571" t="s">
        <v>1108</v>
      </c>
      <c r="I2571" t="s">
        <v>1720</v>
      </c>
      <c r="J2571" t="s">
        <v>1450</v>
      </c>
      <c r="K2571" t="s">
        <v>1451</v>
      </c>
      <c r="L2571" t="s">
        <v>1452</v>
      </c>
      <c r="M2571" t="s">
        <v>1453</v>
      </c>
      <c r="N2571" t="s">
        <v>1454</v>
      </c>
      <c r="O2571" t="s">
        <v>1455</v>
      </c>
      <c r="P2571" t="s">
        <v>1456</v>
      </c>
      <c r="Q2571" t="s">
        <v>1457</v>
      </c>
      <c r="R2571">
        <v>2039041</v>
      </c>
      <c r="S2571" t="s">
        <v>1460</v>
      </c>
      <c r="T2571">
        <v>3361.3440000000001</v>
      </c>
      <c r="U2571">
        <v>4</v>
      </c>
      <c r="V2571">
        <v>3361.3440000000001</v>
      </c>
      <c r="W2571">
        <v>4</v>
      </c>
      <c r="X2571">
        <v>2760</v>
      </c>
      <c r="Y2571">
        <v>601.34400000000005</v>
      </c>
      <c r="Z2571">
        <v>2039041</v>
      </c>
    </row>
    <row r="2572" spans="1:26" x14ac:dyDescent="0.2">
      <c r="A2572" s="27">
        <v>46080</v>
      </c>
      <c r="B2572" t="s">
        <v>14</v>
      </c>
      <c r="C2572" t="s">
        <v>1543</v>
      </c>
      <c r="D2572" t="s">
        <v>1543</v>
      </c>
      <c r="E2572" t="s">
        <v>1717</v>
      </c>
      <c r="F2572" t="s">
        <v>1510</v>
      </c>
      <c r="G2572" t="s">
        <v>1511</v>
      </c>
      <c r="H2572" t="s">
        <v>1108</v>
      </c>
      <c r="I2572" t="s">
        <v>1720</v>
      </c>
      <c r="J2572" t="s">
        <v>1450</v>
      </c>
      <c r="K2572" t="s">
        <v>1451</v>
      </c>
      <c r="L2572" t="s">
        <v>1452</v>
      </c>
      <c r="M2572" t="s">
        <v>1453</v>
      </c>
      <c r="N2572" t="s">
        <v>1454</v>
      </c>
      <c r="O2572" t="s">
        <v>1455</v>
      </c>
      <c r="P2572" t="s">
        <v>1456</v>
      </c>
      <c r="Q2572" t="s">
        <v>1457</v>
      </c>
      <c r="R2572">
        <v>2048972</v>
      </c>
      <c r="S2572" t="s">
        <v>1461</v>
      </c>
      <c r="T2572">
        <v>1680.672</v>
      </c>
      <c r="U2572">
        <v>2</v>
      </c>
      <c r="V2572">
        <v>1680.672</v>
      </c>
      <c r="W2572">
        <v>2</v>
      </c>
      <c r="X2572">
        <v>1372</v>
      </c>
      <c r="Y2572">
        <v>308.67200000000003</v>
      </c>
      <c r="Z2572">
        <v>2048972</v>
      </c>
    </row>
    <row r="2573" spans="1:26" x14ac:dyDescent="0.2">
      <c r="A2573" s="27">
        <v>46080</v>
      </c>
      <c r="B2573" t="s">
        <v>14</v>
      </c>
      <c r="C2573" t="s">
        <v>1543</v>
      </c>
      <c r="D2573" t="s">
        <v>1543</v>
      </c>
      <c r="E2573" t="s">
        <v>1717</v>
      </c>
      <c r="F2573" t="s">
        <v>1510</v>
      </c>
      <c r="G2573" t="s">
        <v>1511</v>
      </c>
      <c r="H2573" t="s">
        <v>1154</v>
      </c>
      <c r="I2573" t="s">
        <v>1797</v>
      </c>
      <c r="J2573" t="s">
        <v>1450</v>
      </c>
      <c r="K2573" t="s">
        <v>1451</v>
      </c>
      <c r="L2573" t="s">
        <v>1452</v>
      </c>
      <c r="M2573" t="s">
        <v>1453</v>
      </c>
      <c r="N2573" t="s">
        <v>1454</v>
      </c>
      <c r="O2573" t="s">
        <v>1455</v>
      </c>
      <c r="P2573" t="s">
        <v>1456</v>
      </c>
      <c r="Q2573" t="s">
        <v>1457</v>
      </c>
      <c r="R2573">
        <v>2001113</v>
      </c>
      <c r="S2573" t="s">
        <v>1458</v>
      </c>
      <c r="T2573">
        <v>1680.672</v>
      </c>
      <c r="U2573">
        <v>2</v>
      </c>
      <c r="V2573">
        <v>1680.672</v>
      </c>
      <c r="W2573">
        <v>2</v>
      </c>
      <c r="X2573">
        <v>1372</v>
      </c>
      <c r="Y2573">
        <v>308.67200000000003</v>
      </c>
      <c r="Z2573">
        <v>2001113</v>
      </c>
    </row>
    <row r="2574" spans="1:26" x14ac:dyDescent="0.2">
      <c r="A2574" s="27">
        <v>46080</v>
      </c>
      <c r="B2574" t="s">
        <v>14</v>
      </c>
      <c r="C2574" t="s">
        <v>1543</v>
      </c>
      <c r="D2574" t="s">
        <v>1543</v>
      </c>
      <c r="E2574" t="s">
        <v>1717</v>
      </c>
      <c r="F2574" t="s">
        <v>1510</v>
      </c>
      <c r="G2574" t="s">
        <v>1511</v>
      </c>
      <c r="H2574" t="s">
        <v>1154</v>
      </c>
      <c r="I2574" t="s">
        <v>1797</v>
      </c>
      <c r="J2574" t="s">
        <v>1450</v>
      </c>
      <c r="K2574" t="s">
        <v>1451</v>
      </c>
      <c r="L2574" t="s">
        <v>1452</v>
      </c>
      <c r="M2574" t="s">
        <v>1453</v>
      </c>
      <c r="N2574" t="s">
        <v>1454</v>
      </c>
      <c r="O2574" t="s">
        <v>1455</v>
      </c>
      <c r="P2574" t="s">
        <v>1456</v>
      </c>
      <c r="Q2574" t="s">
        <v>1457</v>
      </c>
      <c r="R2574">
        <v>2030991</v>
      </c>
      <c r="S2574" t="s">
        <v>1463</v>
      </c>
      <c r="T2574">
        <v>2521.0079999999998</v>
      </c>
      <c r="U2574">
        <v>3</v>
      </c>
      <c r="V2574">
        <v>2521.0079999999998</v>
      </c>
      <c r="W2574">
        <v>3</v>
      </c>
      <c r="X2574">
        <v>1980</v>
      </c>
      <c r="Y2574">
        <v>541.00800000000004</v>
      </c>
      <c r="Z2574">
        <v>2030991</v>
      </c>
    </row>
    <row r="2575" spans="1:26" x14ac:dyDescent="0.2">
      <c r="A2575" s="27">
        <v>46080</v>
      </c>
      <c r="B2575" t="s">
        <v>14</v>
      </c>
      <c r="C2575" t="s">
        <v>1543</v>
      </c>
      <c r="D2575" t="s">
        <v>1543</v>
      </c>
      <c r="E2575" t="s">
        <v>1717</v>
      </c>
      <c r="F2575" t="s">
        <v>1510</v>
      </c>
      <c r="G2575" t="s">
        <v>1511</v>
      </c>
      <c r="H2575" t="s">
        <v>1202</v>
      </c>
      <c r="I2575" t="s">
        <v>1721</v>
      </c>
      <c r="J2575" t="s">
        <v>1450</v>
      </c>
      <c r="K2575" t="s">
        <v>1451</v>
      </c>
      <c r="L2575" t="s">
        <v>1452</v>
      </c>
      <c r="M2575" t="s">
        <v>1453</v>
      </c>
      <c r="N2575" t="s">
        <v>1454</v>
      </c>
      <c r="O2575" t="s">
        <v>1455</v>
      </c>
      <c r="P2575" t="s">
        <v>1456</v>
      </c>
      <c r="Q2575" t="s">
        <v>1457</v>
      </c>
      <c r="R2575">
        <v>2001113</v>
      </c>
      <c r="S2575" t="s">
        <v>1458</v>
      </c>
      <c r="T2575">
        <v>1680.672</v>
      </c>
      <c r="U2575">
        <v>2</v>
      </c>
      <c r="V2575">
        <v>1680.672</v>
      </c>
      <c r="W2575">
        <v>2</v>
      </c>
      <c r="X2575">
        <v>1372</v>
      </c>
      <c r="Y2575">
        <v>308.67200000000003</v>
      </c>
      <c r="Z2575">
        <v>2001113</v>
      </c>
    </row>
    <row r="2576" spans="1:26" x14ac:dyDescent="0.2">
      <c r="A2576" s="27">
        <v>46080</v>
      </c>
      <c r="B2576" t="s">
        <v>14</v>
      </c>
      <c r="C2576" t="s">
        <v>1543</v>
      </c>
      <c r="D2576" t="s">
        <v>1543</v>
      </c>
      <c r="E2576" t="s">
        <v>1717</v>
      </c>
      <c r="F2576" t="s">
        <v>1510</v>
      </c>
      <c r="G2576" t="s">
        <v>1511</v>
      </c>
      <c r="H2576" t="s">
        <v>1202</v>
      </c>
      <c r="I2576" t="s">
        <v>1721</v>
      </c>
      <c r="J2576" t="s">
        <v>1450</v>
      </c>
      <c r="K2576" t="s">
        <v>1451</v>
      </c>
      <c r="L2576" t="s">
        <v>1452</v>
      </c>
      <c r="M2576" t="s">
        <v>1453</v>
      </c>
      <c r="N2576" t="s">
        <v>1454</v>
      </c>
      <c r="O2576" t="s">
        <v>1455</v>
      </c>
      <c r="P2576" t="s">
        <v>1456</v>
      </c>
      <c r="Q2576" t="s">
        <v>1457</v>
      </c>
      <c r="R2576">
        <v>2030990</v>
      </c>
      <c r="S2576" t="s">
        <v>1459</v>
      </c>
      <c r="T2576">
        <v>5042.0159999999996</v>
      </c>
      <c r="U2576">
        <v>6</v>
      </c>
      <c r="V2576">
        <v>5042.0159999999996</v>
      </c>
      <c r="W2576">
        <v>6</v>
      </c>
      <c r="X2576">
        <v>4146</v>
      </c>
      <c r="Y2576">
        <v>896.01599999999996</v>
      </c>
      <c r="Z2576">
        <v>2030990</v>
      </c>
    </row>
    <row r="2577" spans="1:26" x14ac:dyDescent="0.2">
      <c r="A2577" s="27">
        <v>46080</v>
      </c>
      <c r="B2577" t="s">
        <v>14</v>
      </c>
      <c r="C2577" t="s">
        <v>1543</v>
      </c>
      <c r="D2577" t="s">
        <v>1543</v>
      </c>
      <c r="E2577" t="s">
        <v>1717</v>
      </c>
      <c r="F2577" t="s">
        <v>1510</v>
      </c>
      <c r="G2577" t="s">
        <v>1511</v>
      </c>
      <c r="H2577" t="s">
        <v>1202</v>
      </c>
      <c r="I2577" t="s">
        <v>1721</v>
      </c>
      <c r="J2577" t="s">
        <v>1450</v>
      </c>
      <c r="K2577" t="s">
        <v>1451</v>
      </c>
      <c r="L2577" t="s">
        <v>1452</v>
      </c>
      <c r="M2577" t="s">
        <v>1453</v>
      </c>
      <c r="N2577" t="s">
        <v>1454</v>
      </c>
      <c r="O2577" t="s">
        <v>1455</v>
      </c>
      <c r="P2577" t="s">
        <v>1456</v>
      </c>
      <c r="Q2577" t="s">
        <v>1457</v>
      </c>
      <c r="R2577">
        <v>2039041</v>
      </c>
      <c r="S2577" t="s">
        <v>1460</v>
      </c>
      <c r="T2577">
        <v>3361.3440000000001</v>
      </c>
      <c r="U2577">
        <v>4</v>
      </c>
      <c r="V2577">
        <v>3361.3440000000001</v>
      </c>
      <c r="W2577">
        <v>4</v>
      </c>
      <c r="X2577">
        <v>2760</v>
      </c>
      <c r="Y2577">
        <v>601.34400000000005</v>
      </c>
      <c r="Z2577">
        <v>2039041</v>
      </c>
    </row>
    <row r="2578" spans="1:26" x14ac:dyDescent="0.2">
      <c r="A2578" s="27">
        <v>46080</v>
      </c>
      <c r="B2578" t="s">
        <v>14</v>
      </c>
      <c r="C2578" t="s">
        <v>1543</v>
      </c>
      <c r="D2578" t="s">
        <v>1543</v>
      </c>
      <c r="E2578" t="s">
        <v>1717</v>
      </c>
      <c r="F2578" t="s">
        <v>1510</v>
      </c>
      <c r="G2578" t="s">
        <v>1511</v>
      </c>
      <c r="H2578" t="s">
        <v>1202</v>
      </c>
      <c r="I2578" t="s">
        <v>1721</v>
      </c>
      <c r="J2578" t="s">
        <v>1450</v>
      </c>
      <c r="K2578" t="s">
        <v>1451</v>
      </c>
      <c r="L2578" t="s">
        <v>1452</v>
      </c>
      <c r="M2578" t="s">
        <v>1453</v>
      </c>
      <c r="N2578" t="s">
        <v>1454</v>
      </c>
      <c r="O2578" t="s">
        <v>1455</v>
      </c>
      <c r="P2578" t="s">
        <v>1456</v>
      </c>
      <c r="Q2578" t="s">
        <v>1457</v>
      </c>
      <c r="R2578">
        <v>2048972</v>
      </c>
      <c r="S2578" t="s">
        <v>1461</v>
      </c>
      <c r="T2578">
        <v>5042.0159999999996</v>
      </c>
      <c r="U2578">
        <v>6</v>
      </c>
      <c r="V2578">
        <v>5042.0159999999996</v>
      </c>
      <c r="W2578">
        <v>6</v>
      </c>
      <c r="X2578">
        <v>4116</v>
      </c>
      <c r="Y2578">
        <v>926.01599999999996</v>
      </c>
      <c r="Z2578">
        <v>2048972</v>
      </c>
    </row>
    <row r="2579" spans="1:26" x14ac:dyDescent="0.2">
      <c r="A2579" s="27">
        <v>46080</v>
      </c>
      <c r="B2579" t="s">
        <v>14</v>
      </c>
      <c r="C2579" t="s">
        <v>1543</v>
      </c>
      <c r="D2579" t="s">
        <v>1543</v>
      </c>
      <c r="E2579" t="s">
        <v>1717</v>
      </c>
      <c r="F2579" t="s">
        <v>1510</v>
      </c>
      <c r="G2579" t="s">
        <v>1511</v>
      </c>
      <c r="H2579" t="s">
        <v>1210</v>
      </c>
      <c r="I2579" t="s">
        <v>1722</v>
      </c>
      <c r="J2579" t="s">
        <v>1450</v>
      </c>
      <c r="K2579" t="s">
        <v>1451</v>
      </c>
      <c r="L2579" t="s">
        <v>1452</v>
      </c>
      <c r="M2579" t="s">
        <v>1453</v>
      </c>
      <c r="N2579" t="s">
        <v>1454</v>
      </c>
      <c r="O2579" t="s">
        <v>1455</v>
      </c>
      <c r="P2579" t="s">
        <v>1456</v>
      </c>
      <c r="Q2579" t="s">
        <v>1457</v>
      </c>
      <c r="R2579">
        <v>2030990</v>
      </c>
      <c r="S2579" t="s">
        <v>1459</v>
      </c>
      <c r="T2579">
        <v>1680.672</v>
      </c>
      <c r="U2579">
        <v>2</v>
      </c>
      <c r="V2579">
        <v>1680.672</v>
      </c>
      <c r="W2579">
        <v>2</v>
      </c>
      <c r="X2579">
        <v>1382</v>
      </c>
      <c r="Y2579">
        <v>298.67200000000003</v>
      </c>
      <c r="Z2579">
        <v>2030990</v>
      </c>
    </row>
    <row r="2580" spans="1:26" x14ac:dyDescent="0.2">
      <c r="A2580" s="27">
        <v>46080</v>
      </c>
      <c r="B2580" t="s">
        <v>14</v>
      </c>
      <c r="C2580" t="s">
        <v>1543</v>
      </c>
      <c r="D2580" t="s">
        <v>1543</v>
      </c>
      <c r="E2580" t="s">
        <v>1717</v>
      </c>
      <c r="F2580" t="s">
        <v>1510</v>
      </c>
      <c r="G2580" t="s">
        <v>1511</v>
      </c>
      <c r="H2580" t="s">
        <v>1210</v>
      </c>
      <c r="I2580" t="s">
        <v>1722</v>
      </c>
      <c r="J2580" t="s">
        <v>1450</v>
      </c>
      <c r="K2580" t="s">
        <v>1451</v>
      </c>
      <c r="L2580" t="s">
        <v>1452</v>
      </c>
      <c r="M2580" t="s">
        <v>1453</v>
      </c>
      <c r="N2580" t="s">
        <v>1454</v>
      </c>
      <c r="O2580" t="s">
        <v>1455</v>
      </c>
      <c r="P2580" t="s">
        <v>1456</v>
      </c>
      <c r="Q2580" t="s">
        <v>1457</v>
      </c>
      <c r="R2580">
        <v>2030991</v>
      </c>
      <c r="S2580" t="s">
        <v>1463</v>
      </c>
      <c r="T2580">
        <v>5042.0159999999996</v>
      </c>
      <c r="U2580">
        <v>6</v>
      </c>
      <c r="V2580">
        <v>5042.0159999999996</v>
      </c>
      <c r="W2580">
        <v>6</v>
      </c>
      <c r="X2580">
        <v>4110</v>
      </c>
      <c r="Y2580">
        <v>932.01599999999996</v>
      </c>
      <c r="Z2580">
        <v>2030991</v>
      </c>
    </row>
    <row r="2581" spans="1:26" x14ac:dyDescent="0.2">
      <c r="A2581" s="27">
        <v>46080</v>
      </c>
      <c r="B2581" t="s">
        <v>14</v>
      </c>
      <c r="C2581" t="s">
        <v>1543</v>
      </c>
      <c r="D2581" t="s">
        <v>1543</v>
      </c>
      <c r="E2581" t="s">
        <v>1717</v>
      </c>
      <c r="F2581" t="s">
        <v>1510</v>
      </c>
      <c r="G2581" t="s">
        <v>1511</v>
      </c>
      <c r="H2581" t="s">
        <v>1210</v>
      </c>
      <c r="I2581" t="s">
        <v>1722</v>
      </c>
      <c r="J2581" t="s">
        <v>1450</v>
      </c>
      <c r="K2581" t="s">
        <v>1451</v>
      </c>
      <c r="L2581" t="s">
        <v>1452</v>
      </c>
      <c r="M2581" t="s">
        <v>1453</v>
      </c>
      <c r="N2581" t="s">
        <v>1454</v>
      </c>
      <c r="O2581" t="s">
        <v>1455</v>
      </c>
      <c r="P2581" t="s">
        <v>1456</v>
      </c>
      <c r="Q2581" t="s">
        <v>1457</v>
      </c>
      <c r="R2581">
        <v>2039041</v>
      </c>
      <c r="S2581" t="s">
        <v>1460</v>
      </c>
      <c r="T2581">
        <v>8403.36</v>
      </c>
      <c r="U2581">
        <v>10</v>
      </c>
      <c r="V2581">
        <v>8403.36</v>
      </c>
      <c r="W2581">
        <v>10</v>
      </c>
      <c r="X2581">
        <v>6890</v>
      </c>
      <c r="Y2581">
        <v>1513.36</v>
      </c>
      <c r="Z2581">
        <v>2039041</v>
      </c>
    </row>
    <row r="2582" spans="1:26" x14ac:dyDescent="0.2">
      <c r="A2582" s="27">
        <v>46080</v>
      </c>
      <c r="B2582" t="s">
        <v>14</v>
      </c>
      <c r="C2582" t="s">
        <v>1543</v>
      </c>
      <c r="D2582" t="s">
        <v>1543</v>
      </c>
      <c r="E2582" t="s">
        <v>1717</v>
      </c>
      <c r="F2582" t="s">
        <v>1510</v>
      </c>
      <c r="G2582" t="s">
        <v>1511</v>
      </c>
      <c r="H2582" t="s">
        <v>1210</v>
      </c>
      <c r="I2582" t="s">
        <v>1722</v>
      </c>
      <c r="J2582" t="s">
        <v>1450</v>
      </c>
      <c r="K2582" t="s">
        <v>1451</v>
      </c>
      <c r="L2582" t="s">
        <v>1452</v>
      </c>
      <c r="M2582" t="s">
        <v>1453</v>
      </c>
      <c r="N2582" t="s">
        <v>1454</v>
      </c>
      <c r="O2582" t="s">
        <v>1455</v>
      </c>
      <c r="P2582" t="s">
        <v>1456</v>
      </c>
      <c r="Q2582" t="s">
        <v>1457</v>
      </c>
      <c r="R2582">
        <v>2048972</v>
      </c>
      <c r="S2582" t="s">
        <v>1461</v>
      </c>
      <c r="T2582">
        <v>5042.0159999999996</v>
      </c>
      <c r="U2582">
        <v>6</v>
      </c>
      <c r="V2582">
        <v>5042.0159999999996</v>
      </c>
      <c r="W2582">
        <v>6</v>
      </c>
      <c r="X2582">
        <v>4122</v>
      </c>
      <c r="Y2582">
        <v>920.01599999999996</v>
      </c>
      <c r="Z2582">
        <v>2048972</v>
      </c>
    </row>
    <row r="2583" spans="1:26" x14ac:dyDescent="0.2">
      <c r="A2583" s="27">
        <v>46080</v>
      </c>
      <c r="B2583" t="s">
        <v>14</v>
      </c>
      <c r="C2583" t="s">
        <v>1543</v>
      </c>
      <c r="D2583" t="s">
        <v>1543</v>
      </c>
      <c r="E2583" t="s">
        <v>1717</v>
      </c>
      <c r="F2583" t="s">
        <v>1510</v>
      </c>
      <c r="G2583" t="s">
        <v>638</v>
      </c>
      <c r="H2583" t="s">
        <v>1257</v>
      </c>
      <c r="I2583" t="s">
        <v>1723</v>
      </c>
      <c r="J2583" t="s">
        <v>1450</v>
      </c>
      <c r="K2583" t="s">
        <v>1451</v>
      </c>
      <c r="L2583" t="s">
        <v>1452</v>
      </c>
      <c r="M2583" t="s">
        <v>1453</v>
      </c>
      <c r="N2583" t="s">
        <v>1454</v>
      </c>
      <c r="O2583" t="s">
        <v>1455</v>
      </c>
      <c r="P2583" t="s">
        <v>1456</v>
      </c>
      <c r="Q2583" t="s">
        <v>1457</v>
      </c>
      <c r="R2583">
        <v>2001113</v>
      </c>
      <c r="S2583" t="s">
        <v>1458</v>
      </c>
      <c r="T2583">
        <v>1680.672</v>
      </c>
      <c r="U2583">
        <v>2</v>
      </c>
      <c r="V2583">
        <v>1680.672</v>
      </c>
      <c r="W2583">
        <v>2</v>
      </c>
      <c r="X2583">
        <v>1362</v>
      </c>
      <c r="Y2583">
        <v>318.67200000000003</v>
      </c>
      <c r="Z2583">
        <v>2001113</v>
      </c>
    </row>
    <row r="2584" spans="1:26" x14ac:dyDescent="0.2">
      <c r="A2584" s="27">
        <v>46080</v>
      </c>
      <c r="B2584" t="s">
        <v>14</v>
      </c>
      <c r="C2584" t="s">
        <v>1543</v>
      </c>
      <c r="D2584" t="s">
        <v>1543</v>
      </c>
      <c r="E2584" t="s">
        <v>1717</v>
      </c>
      <c r="F2584" t="s">
        <v>1510</v>
      </c>
      <c r="G2584" t="s">
        <v>638</v>
      </c>
      <c r="H2584" t="s">
        <v>1257</v>
      </c>
      <c r="I2584" t="s">
        <v>1723</v>
      </c>
      <c r="J2584" t="s">
        <v>1450</v>
      </c>
      <c r="K2584" t="s">
        <v>1451</v>
      </c>
      <c r="L2584" t="s">
        <v>1452</v>
      </c>
      <c r="M2584" t="s">
        <v>1453</v>
      </c>
      <c r="N2584" t="s">
        <v>1454</v>
      </c>
      <c r="O2584" t="s">
        <v>1455</v>
      </c>
      <c r="P2584" t="s">
        <v>1456</v>
      </c>
      <c r="Q2584" t="s">
        <v>1457</v>
      </c>
      <c r="R2584">
        <v>2030991</v>
      </c>
      <c r="S2584" t="s">
        <v>1463</v>
      </c>
      <c r="T2584">
        <v>840.33600000000001</v>
      </c>
      <c r="U2584">
        <v>1</v>
      </c>
      <c r="V2584">
        <v>840.33600000000001</v>
      </c>
      <c r="W2584">
        <v>1</v>
      </c>
      <c r="X2584">
        <v>658</v>
      </c>
      <c r="Y2584">
        <v>182.33600000000001</v>
      </c>
      <c r="Z2584">
        <v>2030991</v>
      </c>
    </row>
    <row r="2585" spans="1:26" x14ac:dyDescent="0.2">
      <c r="A2585" s="27">
        <v>46080</v>
      </c>
      <c r="B2585" t="s">
        <v>14</v>
      </c>
      <c r="C2585" t="s">
        <v>1543</v>
      </c>
      <c r="D2585" t="s">
        <v>1543</v>
      </c>
      <c r="E2585" t="s">
        <v>1717</v>
      </c>
      <c r="F2585" t="s">
        <v>1510</v>
      </c>
      <c r="G2585" t="s">
        <v>638</v>
      </c>
      <c r="H2585" t="s">
        <v>1257</v>
      </c>
      <c r="I2585" t="s">
        <v>1723</v>
      </c>
      <c r="J2585" t="s">
        <v>1450</v>
      </c>
      <c r="K2585" t="s">
        <v>1451</v>
      </c>
      <c r="L2585" t="s">
        <v>1452</v>
      </c>
      <c r="M2585" t="s">
        <v>1453</v>
      </c>
      <c r="N2585" t="s">
        <v>1454</v>
      </c>
      <c r="O2585" t="s">
        <v>1455</v>
      </c>
      <c r="P2585" t="s">
        <v>1456</v>
      </c>
      <c r="Q2585" t="s">
        <v>1457</v>
      </c>
      <c r="R2585">
        <v>2039041</v>
      </c>
      <c r="S2585" t="s">
        <v>1460</v>
      </c>
      <c r="T2585">
        <v>4201.68</v>
      </c>
      <c r="U2585">
        <v>5</v>
      </c>
      <c r="V2585">
        <v>4201.68</v>
      </c>
      <c r="W2585">
        <v>5</v>
      </c>
      <c r="X2585">
        <v>3450</v>
      </c>
      <c r="Y2585">
        <v>751.68</v>
      </c>
      <c r="Z2585">
        <v>2039041</v>
      </c>
    </row>
    <row r="2586" spans="1:26" x14ac:dyDescent="0.2">
      <c r="A2586" s="27">
        <v>46080</v>
      </c>
      <c r="B2586" t="s">
        <v>14</v>
      </c>
      <c r="C2586" t="s">
        <v>1543</v>
      </c>
      <c r="D2586" t="s">
        <v>1543</v>
      </c>
      <c r="E2586" t="s">
        <v>1717</v>
      </c>
      <c r="F2586" t="s">
        <v>1510</v>
      </c>
      <c r="G2586" t="s">
        <v>638</v>
      </c>
      <c r="H2586" t="s">
        <v>1257</v>
      </c>
      <c r="I2586" t="s">
        <v>1723</v>
      </c>
      <c r="J2586" t="s">
        <v>1450</v>
      </c>
      <c r="K2586" t="s">
        <v>1451</v>
      </c>
      <c r="L2586" t="s">
        <v>1452</v>
      </c>
      <c r="M2586" t="s">
        <v>1453</v>
      </c>
      <c r="N2586" t="s">
        <v>1454</v>
      </c>
      <c r="O2586" t="s">
        <v>1455</v>
      </c>
      <c r="P2586" t="s">
        <v>1456</v>
      </c>
      <c r="Q2586" t="s">
        <v>1457</v>
      </c>
      <c r="R2586">
        <v>2048972</v>
      </c>
      <c r="S2586" t="s">
        <v>1461</v>
      </c>
      <c r="T2586">
        <v>1680.672</v>
      </c>
      <c r="U2586">
        <v>2</v>
      </c>
      <c r="V2586">
        <v>1680.672</v>
      </c>
      <c r="W2586">
        <v>2</v>
      </c>
      <c r="X2586">
        <v>1370</v>
      </c>
      <c r="Y2586">
        <v>310.67200000000003</v>
      </c>
      <c r="Z2586">
        <v>2048972</v>
      </c>
    </row>
    <row r="2587" spans="1:26" x14ac:dyDescent="0.2">
      <c r="A2587" s="27">
        <v>46080</v>
      </c>
      <c r="B2587" t="s">
        <v>14</v>
      </c>
      <c r="C2587" t="s">
        <v>1543</v>
      </c>
      <c r="D2587" t="s">
        <v>1543</v>
      </c>
      <c r="E2587" t="s">
        <v>1717</v>
      </c>
      <c r="F2587" t="s">
        <v>1510</v>
      </c>
      <c r="G2587" t="s">
        <v>638</v>
      </c>
      <c r="H2587" t="s">
        <v>1299</v>
      </c>
      <c r="I2587" t="s">
        <v>1724</v>
      </c>
      <c r="J2587" t="s">
        <v>1450</v>
      </c>
      <c r="K2587" t="s">
        <v>1451</v>
      </c>
      <c r="L2587" t="s">
        <v>1452</v>
      </c>
      <c r="M2587" t="s">
        <v>1453</v>
      </c>
      <c r="N2587" t="s">
        <v>1454</v>
      </c>
      <c r="O2587" t="s">
        <v>1455</v>
      </c>
      <c r="P2587" t="s">
        <v>1456</v>
      </c>
      <c r="Q2587" t="s">
        <v>1457</v>
      </c>
      <c r="R2587">
        <v>2048972</v>
      </c>
      <c r="S2587" t="s">
        <v>1461</v>
      </c>
      <c r="T2587">
        <v>2521.0079999999998</v>
      </c>
      <c r="U2587">
        <v>3</v>
      </c>
      <c r="V2587">
        <v>2521.0079999999998</v>
      </c>
      <c r="W2587">
        <v>3</v>
      </c>
      <c r="X2587">
        <v>2058</v>
      </c>
      <c r="Y2587">
        <v>463.00799999999998</v>
      </c>
      <c r="Z2587">
        <v>2048972</v>
      </c>
    </row>
    <row r="2588" spans="1:26" x14ac:dyDescent="0.2">
      <c r="A2588" s="27">
        <v>46080</v>
      </c>
      <c r="B2588" t="s">
        <v>14</v>
      </c>
      <c r="C2588" t="s">
        <v>1543</v>
      </c>
      <c r="D2588" t="s">
        <v>1543</v>
      </c>
      <c r="E2588" t="s">
        <v>1717</v>
      </c>
      <c r="F2588" t="s">
        <v>1510</v>
      </c>
      <c r="G2588" t="s">
        <v>589</v>
      </c>
      <c r="H2588" t="s">
        <v>1098</v>
      </c>
      <c r="I2588" t="s">
        <v>1725</v>
      </c>
      <c r="J2588" t="s">
        <v>1450</v>
      </c>
      <c r="K2588" t="s">
        <v>1451</v>
      </c>
      <c r="L2588" t="s">
        <v>1452</v>
      </c>
      <c r="M2588" t="s">
        <v>1453</v>
      </c>
      <c r="N2588" t="s">
        <v>1454</v>
      </c>
      <c r="O2588" t="s">
        <v>1455</v>
      </c>
      <c r="P2588" t="s">
        <v>1456</v>
      </c>
      <c r="Q2588" t="s">
        <v>1457</v>
      </c>
      <c r="R2588">
        <v>2030990</v>
      </c>
      <c r="S2588" t="s">
        <v>1459</v>
      </c>
      <c r="T2588">
        <v>1680.672</v>
      </c>
      <c r="U2588">
        <v>2</v>
      </c>
      <c r="V2588">
        <v>1680.672</v>
      </c>
      <c r="W2588">
        <v>2</v>
      </c>
      <c r="X2588">
        <v>1316</v>
      </c>
      <c r="Y2588">
        <v>364.67200000000003</v>
      </c>
      <c r="Z2588">
        <v>2030990</v>
      </c>
    </row>
    <row r="2589" spans="1:26" x14ac:dyDescent="0.2">
      <c r="A2589" s="27">
        <v>46080</v>
      </c>
      <c r="B2589" t="s">
        <v>14</v>
      </c>
      <c r="C2589" t="s">
        <v>1543</v>
      </c>
      <c r="D2589" t="s">
        <v>1543</v>
      </c>
      <c r="E2589" t="s">
        <v>1717</v>
      </c>
      <c r="F2589" t="s">
        <v>1510</v>
      </c>
      <c r="G2589" t="s">
        <v>589</v>
      </c>
      <c r="H2589" t="s">
        <v>1337</v>
      </c>
      <c r="I2589" t="s">
        <v>1725</v>
      </c>
      <c r="J2589" t="s">
        <v>1450</v>
      </c>
      <c r="K2589" t="s">
        <v>1451</v>
      </c>
      <c r="L2589" t="s">
        <v>1452</v>
      </c>
      <c r="M2589" t="s">
        <v>1453</v>
      </c>
      <c r="N2589" t="s">
        <v>1454</v>
      </c>
      <c r="O2589" t="s">
        <v>1455</v>
      </c>
      <c r="P2589" t="s">
        <v>1456</v>
      </c>
      <c r="Q2589" t="s">
        <v>1457</v>
      </c>
      <c r="R2589">
        <v>2001113</v>
      </c>
      <c r="S2589" t="s">
        <v>1458</v>
      </c>
      <c r="T2589">
        <v>1680.672</v>
      </c>
      <c r="U2589">
        <v>2</v>
      </c>
      <c r="V2589">
        <v>1680.672</v>
      </c>
      <c r="W2589">
        <v>2</v>
      </c>
      <c r="X2589">
        <v>1374</v>
      </c>
      <c r="Y2589">
        <v>306.67200000000003</v>
      </c>
      <c r="Z2589">
        <v>2001113</v>
      </c>
    </row>
    <row r="2590" spans="1:26" x14ac:dyDescent="0.2">
      <c r="A2590" s="27">
        <v>46080</v>
      </c>
      <c r="B2590" t="s">
        <v>14</v>
      </c>
      <c r="C2590" t="s">
        <v>1543</v>
      </c>
      <c r="D2590" t="s">
        <v>1543</v>
      </c>
      <c r="E2590" t="s">
        <v>1717</v>
      </c>
      <c r="F2590" t="s">
        <v>1510</v>
      </c>
      <c r="G2590" t="s">
        <v>589</v>
      </c>
      <c r="H2590" t="s">
        <v>1337</v>
      </c>
      <c r="I2590" t="s">
        <v>1725</v>
      </c>
      <c r="J2590" t="s">
        <v>1450</v>
      </c>
      <c r="K2590" t="s">
        <v>1451</v>
      </c>
      <c r="L2590" t="s">
        <v>1452</v>
      </c>
      <c r="M2590" t="s">
        <v>1453</v>
      </c>
      <c r="N2590" t="s">
        <v>1454</v>
      </c>
      <c r="O2590" t="s">
        <v>1455</v>
      </c>
      <c r="P2590" t="s">
        <v>1456</v>
      </c>
      <c r="Q2590" t="s">
        <v>1457</v>
      </c>
      <c r="R2590">
        <v>2030990</v>
      </c>
      <c r="S2590" t="s">
        <v>1459</v>
      </c>
      <c r="T2590">
        <v>11764.704</v>
      </c>
      <c r="U2590">
        <v>14</v>
      </c>
      <c r="V2590">
        <v>11764.704</v>
      </c>
      <c r="W2590">
        <v>14</v>
      </c>
      <c r="X2590">
        <v>9772</v>
      </c>
      <c r="Y2590">
        <v>1992.704</v>
      </c>
      <c r="Z2590">
        <v>2030990</v>
      </c>
    </row>
    <row r="2591" spans="1:26" x14ac:dyDescent="0.2">
      <c r="A2591" s="27">
        <v>46080</v>
      </c>
      <c r="B2591" t="s">
        <v>14</v>
      </c>
      <c r="C2591" t="s">
        <v>1543</v>
      </c>
      <c r="D2591" t="s">
        <v>1543</v>
      </c>
      <c r="E2591" t="s">
        <v>1717</v>
      </c>
      <c r="F2591" t="s">
        <v>1510</v>
      </c>
      <c r="G2591" t="s">
        <v>589</v>
      </c>
      <c r="H2591" t="s">
        <v>1337</v>
      </c>
      <c r="I2591" t="s">
        <v>1725</v>
      </c>
      <c r="J2591" t="s">
        <v>1450</v>
      </c>
      <c r="K2591" t="s">
        <v>1451</v>
      </c>
      <c r="L2591" t="s">
        <v>1452</v>
      </c>
      <c r="M2591" t="s">
        <v>1453</v>
      </c>
      <c r="N2591" t="s">
        <v>1454</v>
      </c>
      <c r="O2591" t="s">
        <v>1455</v>
      </c>
      <c r="P2591" t="s">
        <v>1456</v>
      </c>
      <c r="Q2591" t="s">
        <v>1457</v>
      </c>
      <c r="R2591">
        <v>2030991</v>
      </c>
      <c r="S2591" t="s">
        <v>1463</v>
      </c>
      <c r="T2591">
        <v>840.33600000000001</v>
      </c>
      <c r="U2591">
        <v>1</v>
      </c>
      <c r="V2591">
        <v>840.33600000000001</v>
      </c>
      <c r="W2591">
        <v>1</v>
      </c>
      <c r="X2591">
        <v>690</v>
      </c>
      <c r="Y2591">
        <v>150.33600000000001</v>
      </c>
      <c r="Z2591">
        <v>2030991</v>
      </c>
    </row>
    <row r="2592" spans="1:26" x14ac:dyDescent="0.2">
      <c r="A2592" s="27">
        <v>46080</v>
      </c>
      <c r="B2592" t="s">
        <v>14</v>
      </c>
      <c r="C2592" t="s">
        <v>1543</v>
      </c>
      <c r="D2592" t="s">
        <v>1543</v>
      </c>
      <c r="E2592" t="s">
        <v>1717</v>
      </c>
      <c r="F2592" t="s">
        <v>1510</v>
      </c>
      <c r="G2592" t="s">
        <v>589</v>
      </c>
      <c r="H2592" t="s">
        <v>1337</v>
      </c>
      <c r="I2592" t="s">
        <v>1725</v>
      </c>
      <c r="J2592" t="s">
        <v>1450</v>
      </c>
      <c r="K2592" t="s">
        <v>1451</v>
      </c>
      <c r="L2592" t="s">
        <v>1452</v>
      </c>
      <c r="M2592" t="s">
        <v>1453</v>
      </c>
      <c r="N2592" t="s">
        <v>1454</v>
      </c>
      <c r="O2592" t="s">
        <v>1455</v>
      </c>
      <c r="P2592" t="s">
        <v>1456</v>
      </c>
      <c r="Q2592" t="s">
        <v>1457</v>
      </c>
      <c r="R2592">
        <v>2048972</v>
      </c>
      <c r="S2592" t="s">
        <v>1461</v>
      </c>
      <c r="T2592">
        <v>6722.6880000000001</v>
      </c>
      <c r="U2592">
        <v>8</v>
      </c>
      <c r="V2592">
        <v>6722.6880000000001</v>
      </c>
      <c r="W2592">
        <v>8</v>
      </c>
      <c r="X2592">
        <v>5488</v>
      </c>
      <c r="Y2592">
        <v>1234.6880000000001</v>
      </c>
      <c r="Z2592">
        <v>2048972</v>
      </c>
    </row>
    <row r="2593" spans="1:26" x14ac:dyDescent="0.2">
      <c r="A2593" s="27">
        <v>46080</v>
      </c>
      <c r="B2593" t="s">
        <v>14</v>
      </c>
      <c r="C2593" t="s">
        <v>1543</v>
      </c>
      <c r="D2593" t="s">
        <v>1543</v>
      </c>
      <c r="E2593" t="s">
        <v>1717</v>
      </c>
      <c r="F2593" t="s">
        <v>1510</v>
      </c>
      <c r="G2593" t="s">
        <v>1518</v>
      </c>
      <c r="H2593" t="s">
        <v>969</v>
      </c>
      <c r="I2593" t="s">
        <v>1726</v>
      </c>
      <c r="J2593" t="s">
        <v>1450</v>
      </c>
      <c r="K2593" t="s">
        <v>1451</v>
      </c>
      <c r="L2593" t="s">
        <v>1452</v>
      </c>
      <c r="M2593" t="s">
        <v>1453</v>
      </c>
      <c r="N2593" t="s">
        <v>1454</v>
      </c>
      <c r="O2593" t="s">
        <v>1455</v>
      </c>
      <c r="P2593" t="s">
        <v>1456</v>
      </c>
      <c r="Q2593" t="s">
        <v>1457</v>
      </c>
      <c r="R2593">
        <v>2001113</v>
      </c>
      <c r="S2593" t="s">
        <v>1458</v>
      </c>
      <c r="T2593">
        <v>2521.0079999999998</v>
      </c>
      <c r="U2593">
        <v>3</v>
      </c>
      <c r="V2593">
        <v>2521.0079999999998</v>
      </c>
      <c r="W2593">
        <v>3</v>
      </c>
      <c r="X2593">
        <v>2037</v>
      </c>
      <c r="Y2593">
        <v>484.00799999999998</v>
      </c>
      <c r="Z2593">
        <v>2001113</v>
      </c>
    </row>
    <row r="2594" spans="1:26" x14ac:dyDescent="0.2">
      <c r="A2594" s="27">
        <v>46080</v>
      </c>
      <c r="B2594" t="s">
        <v>14</v>
      </c>
      <c r="C2594" t="s">
        <v>1543</v>
      </c>
      <c r="D2594" t="s">
        <v>1543</v>
      </c>
      <c r="E2594" t="s">
        <v>1717</v>
      </c>
      <c r="F2594" t="s">
        <v>1510</v>
      </c>
      <c r="G2594" t="s">
        <v>1518</v>
      </c>
      <c r="H2594" t="s">
        <v>969</v>
      </c>
      <c r="I2594" t="s">
        <v>1726</v>
      </c>
      <c r="J2594" t="s">
        <v>1450</v>
      </c>
      <c r="K2594" t="s">
        <v>1451</v>
      </c>
      <c r="L2594" t="s">
        <v>1452</v>
      </c>
      <c r="M2594" t="s">
        <v>1453</v>
      </c>
      <c r="N2594" t="s">
        <v>1454</v>
      </c>
      <c r="O2594" t="s">
        <v>1455</v>
      </c>
      <c r="P2594" t="s">
        <v>1456</v>
      </c>
      <c r="Q2594" t="s">
        <v>1457</v>
      </c>
      <c r="R2594">
        <v>2030990</v>
      </c>
      <c r="S2594" t="s">
        <v>1459</v>
      </c>
      <c r="T2594">
        <v>5042.0159999999996</v>
      </c>
      <c r="U2594">
        <v>6</v>
      </c>
      <c r="V2594">
        <v>5042.0159999999996</v>
      </c>
      <c r="W2594">
        <v>6</v>
      </c>
      <c r="X2594">
        <v>3948</v>
      </c>
      <c r="Y2594">
        <v>1094.0160000000001</v>
      </c>
      <c r="Z2594">
        <v>2030990</v>
      </c>
    </row>
    <row r="2595" spans="1:26" x14ac:dyDescent="0.2">
      <c r="A2595" s="27">
        <v>46080</v>
      </c>
      <c r="B2595" t="s">
        <v>14</v>
      </c>
      <c r="C2595" t="s">
        <v>1543</v>
      </c>
      <c r="D2595" t="s">
        <v>1543</v>
      </c>
      <c r="E2595" t="s">
        <v>1717</v>
      </c>
      <c r="F2595" t="s">
        <v>1510</v>
      </c>
      <c r="G2595" t="s">
        <v>1518</v>
      </c>
      <c r="H2595" t="s">
        <v>969</v>
      </c>
      <c r="I2595" t="s">
        <v>1726</v>
      </c>
      <c r="J2595" t="s">
        <v>1450</v>
      </c>
      <c r="K2595" t="s">
        <v>1451</v>
      </c>
      <c r="L2595" t="s">
        <v>1452</v>
      </c>
      <c r="M2595" t="s">
        <v>1453</v>
      </c>
      <c r="N2595" t="s">
        <v>1454</v>
      </c>
      <c r="O2595" t="s">
        <v>1455</v>
      </c>
      <c r="P2595" t="s">
        <v>1456</v>
      </c>
      <c r="Q2595" t="s">
        <v>1457</v>
      </c>
      <c r="R2595">
        <v>2030991</v>
      </c>
      <c r="S2595" t="s">
        <v>1463</v>
      </c>
      <c r="T2595">
        <v>840.33600000000001</v>
      </c>
      <c r="U2595">
        <v>1</v>
      </c>
      <c r="V2595">
        <v>840.33600000000001</v>
      </c>
      <c r="W2595">
        <v>1</v>
      </c>
      <c r="X2595">
        <v>690</v>
      </c>
      <c r="Y2595">
        <v>150.33600000000001</v>
      </c>
      <c r="Z2595">
        <v>2030991</v>
      </c>
    </row>
    <row r="2596" spans="1:26" x14ac:dyDescent="0.2">
      <c r="A2596" s="27">
        <v>46080</v>
      </c>
      <c r="B2596" t="s">
        <v>14</v>
      </c>
      <c r="C2596" t="s">
        <v>1543</v>
      </c>
      <c r="D2596" t="s">
        <v>1543</v>
      </c>
      <c r="E2596" t="s">
        <v>1717</v>
      </c>
      <c r="F2596" t="s">
        <v>1510</v>
      </c>
      <c r="G2596" t="s">
        <v>1518</v>
      </c>
      <c r="H2596" t="s">
        <v>969</v>
      </c>
      <c r="I2596" t="s">
        <v>1726</v>
      </c>
      <c r="J2596" t="s">
        <v>1450</v>
      </c>
      <c r="K2596" t="s">
        <v>1451</v>
      </c>
      <c r="L2596" t="s">
        <v>1452</v>
      </c>
      <c r="M2596" t="s">
        <v>1453</v>
      </c>
      <c r="N2596" t="s">
        <v>1454</v>
      </c>
      <c r="O2596" t="s">
        <v>1455</v>
      </c>
      <c r="P2596" t="s">
        <v>1456</v>
      </c>
      <c r="Q2596" t="s">
        <v>1457</v>
      </c>
      <c r="R2596">
        <v>2039041</v>
      </c>
      <c r="S2596" t="s">
        <v>1460</v>
      </c>
      <c r="T2596">
        <v>1680.672</v>
      </c>
      <c r="U2596">
        <v>2</v>
      </c>
      <c r="V2596">
        <v>1680.672</v>
      </c>
      <c r="W2596">
        <v>2</v>
      </c>
      <c r="X2596">
        <v>1380</v>
      </c>
      <c r="Y2596">
        <v>300.67200000000003</v>
      </c>
      <c r="Z2596">
        <v>2039041</v>
      </c>
    </row>
    <row r="2597" spans="1:26" x14ac:dyDescent="0.2">
      <c r="A2597" s="27">
        <v>46080</v>
      </c>
      <c r="B2597" t="s">
        <v>14</v>
      </c>
      <c r="C2597" t="s">
        <v>1543</v>
      </c>
      <c r="D2597" t="s">
        <v>1543</v>
      </c>
      <c r="E2597" t="s">
        <v>1717</v>
      </c>
      <c r="F2597" t="s">
        <v>1510</v>
      </c>
      <c r="G2597" t="s">
        <v>1518</v>
      </c>
      <c r="H2597" t="s">
        <v>969</v>
      </c>
      <c r="I2597" t="s">
        <v>1726</v>
      </c>
      <c r="J2597" t="s">
        <v>1450</v>
      </c>
      <c r="K2597" t="s">
        <v>1451</v>
      </c>
      <c r="L2597" t="s">
        <v>1452</v>
      </c>
      <c r="M2597" t="s">
        <v>1453</v>
      </c>
      <c r="N2597" t="s">
        <v>1454</v>
      </c>
      <c r="O2597" t="s">
        <v>1455</v>
      </c>
      <c r="P2597" t="s">
        <v>1456</v>
      </c>
      <c r="Q2597" t="s">
        <v>1457</v>
      </c>
      <c r="R2597">
        <v>2048972</v>
      </c>
      <c r="S2597" t="s">
        <v>1461</v>
      </c>
      <c r="T2597">
        <v>840.33600000000001</v>
      </c>
      <c r="U2597">
        <v>1</v>
      </c>
      <c r="V2597">
        <v>840.33600000000001</v>
      </c>
      <c r="W2597">
        <v>1</v>
      </c>
      <c r="X2597">
        <v>686</v>
      </c>
      <c r="Y2597">
        <v>154.33600000000001</v>
      </c>
      <c r="Z2597">
        <v>2048972</v>
      </c>
    </row>
    <row r="2598" spans="1:26" x14ac:dyDescent="0.2">
      <c r="A2598" s="27">
        <v>46080</v>
      </c>
      <c r="B2598" t="s">
        <v>14</v>
      </c>
      <c r="C2598" t="s">
        <v>1543</v>
      </c>
      <c r="D2598" t="s">
        <v>1543</v>
      </c>
      <c r="E2598" t="s">
        <v>1717</v>
      </c>
      <c r="F2598" t="s">
        <v>1510</v>
      </c>
      <c r="G2598" t="s">
        <v>1518</v>
      </c>
      <c r="H2598" t="s">
        <v>1160</v>
      </c>
      <c r="I2598" t="s">
        <v>1727</v>
      </c>
      <c r="J2598" t="s">
        <v>1450</v>
      </c>
      <c r="K2598" t="s">
        <v>1451</v>
      </c>
      <c r="L2598" t="s">
        <v>1452</v>
      </c>
      <c r="M2598" t="s">
        <v>1453</v>
      </c>
      <c r="N2598" t="s">
        <v>1454</v>
      </c>
      <c r="O2598" t="s">
        <v>1455</v>
      </c>
      <c r="P2598" t="s">
        <v>1456</v>
      </c>
      <c r="Q2598" t="s">
        <v>1457</v>
      </c>
      <c r="R2598">
        <v>2039041</v>
      </c>
      <c r="S2598" t="s">
        <v>1460</v>
      </c>
      <c r="T2598">
        <v>4201.68</v>
      </c>
      <c r="U2598">
        <v>5</v>
      </c>
      <c r="V2598">
        <v>4201.68</v>
      </c>
      <c r="W2598">
        <v>5</v>
      </c>
      <c r="X2598">
        <v>3450</v>
      </c>
      <c r="Y2598">
        <v>751.68</v>
      </c>
      <c r="Z2598">
        <v>2039041</v>
      </c>
    </row>
    <row r="2599" spans="1:26" x14ac:dyDescent="0.2">
      <c r="A2599" s="27">
        <v>46080</v>
      </c>
      <c r="B2599" t="s">
        <v>14</v>
      </c>
      <c r="C2599" t="s">
        <v>1543</v>
      </c>
      <c r="D2599" t="s">
        <v>1543</v>
      </c>
      <c r="E2599" t="s">
        <v>1717</v>
      </c>
      <c r="F2599" t="s">
        <v>1510</v>
      </c>
      <c r="G2599" t="s">
        <v>1518</v>
      </c>
      <c r="H2599" t="s">
        <v>1180</v>
      </c>
      <c r="I2599" t="s">
        <v>1728</v>
      </c>
      <c r="J2599" t="s">
        <v>1450</v>
      </c>
      <c r="K2599" t="s">
        <v>1451</v>
      </c>
      <c r="L2599" t="s">
        <v>1452</v>
      </c>
      <c r="M2599" t="s">
        <v>1453</v>
      </c>
      <c r="N2599" t="s">
        <v>1454</v>
      </c>
      <c r="O2599" t="s">
        <v>1455</v>
      </c>
      <c r="P2599" t="s">
        <v>1456</v>
      </c>
      <c r="Q2599" t="s">
        <v>1457</v>
      </c>
      <c r="R2599">
        <v>2001113</v>
      </c>
      <c r="S2599" t="s">
        <v>1458</v>
      </c>
      <c r="T2599">
        <v>840.33600000000001</v>
      </c>
      <c r="U2599">
        <v>1</v>
      </c>
      <c r="V2599">
        <v>840.33600000000001</v>
      </c>
      <c r="W2599">
        <v>1</v>
      </c>
      <c r="X2599">
        <v>682</v>
      </c>
      <c r="Y2599">
        <v>158.33600000000001</v>
      </c>
      <c r="Z2599">
        <v>2001113</v>
      </c>
    </row>
    <row r="2600" spans="1:26" x14ac:dyDescent="0.2">
      <c r="A2600" s="27">
        <v>46080</v>
      </c>
      <c r="B2600" t="s">
        <v>14</v>
      </c>
      <c r="C2600" t="s">
        <v>1543</v>
      </c>
      <c r="D2600" t="s">
        <v>1543</v>
      </c>
      <c r="E2600" t="s">
        <v>1717</v>
      </c>
      <c r="F2600" t="s">
        <v>1510</v>
      </c>
      <c r="G2600" t="s">
        <v>1518</v>
      </c>
      <c r="H2600" t="s">
        <v>1180</v>
      </c>
      <c r="I2600" t="s">
        <v>1728</v>
      </c>
      <c r="J2600" t="s">
        <v>1450</v>
      </c>
      <c r="K2600" t="s">
        <v>1451</v>
      </c>
      <c r="L2600" t="s">
        <v>1452</v>
      </c>
      <c r="M2600" t="s">
        <v>1453</v>
      </c>
      <c r="N2600" t="s">
        <v>1454</v>
      </c>
      <c r="O2600" t="s">
        <v>1455</v>
      </c>
      <c r="P2600" t="s">
        <v>1456</v>
      </c>
      <c r="Q2600" t="s">
        <v>1457</v>
      </c>
      <c r="R2600">
        <v>2030990</v>
      </c>
      <c r="S2600" t="s">
        <v>1459</v>
      </c>
      <c r="T2600">
        <v>840.33600000000001</v>
      </c>
      <c r="U2600">
        <v>1</v>
      </c>
      <c r="V2600">
        <v>840.33600000000001</v>
      </c>
      <c r="W2600">
        <v>1</v>
      </c>
      <c r="X2600">
        <v>689</v>
      </c>
      <c r="Y2600">
        <v>151.33600000000001</v>
      </c>
      <c r="Z2600">
        <v>2030990</v>
      </c>
    </row>
    <row r="2601" spans="1:26" x14ac:dyDescent="0.2">
      <c r="A2601" s="27">
        <v>46080</v>
      </c>
      <c r="B2601" t="s">
        <v>14</v>
      </c>
      <c r="C2601" t="s">
        <v>1543</v>
      </c>
      <c r="D2601" t="s">
        <v>1543</v>
      </c>
      <c r="E2601" t="s">
        <v>1717</v>
      </c>
      <c r="F2601" t="s">
        <v>1510</v>
      </c>
      <c r="G2601" t="s">
        <v>1518</v>
      </c>
      <c r="H2601" t="s">
        <v>1180</v>
      </c>
      <c r="I2601" t="s">
        <v>1728</v>
      </c>
      <c r="J2601" t="s">
        <v>1450</v>
      </c>
      <c r="K2601" t="s">
        <v>1451</v>
      </c>
      <c r="L2601" t="s">
        <v>1452</v>
      </c>
      <c r="M2601" t="s">
        <v>1453</v>
      </c>
      <c r="N2601" t="s">
        <v>1454</v>
      </c>
      <c r="O2601" t="s">
        <v>1455</v>
      </c>
      <c r="P2601" t="s">
        <v>1456</v>
      </c>
      <c r="Q2601" t="s">
        <v>1457</v>
      </c>
      <c r="R2601">
        <v>2048972</v>
      </c>
      <c r="S2601" t="s">
        <v>1461</v>
      </c>
      <c r="T2601">
        <v>840.33600000000001</v>
      </c>
      <c r="U2601">
        <v>1</v>
      </c>
      <c r="V2601">
        <v>840.33600000000001</v>
      </c>
      <c r="W2601">
        <v>1</v>
      </c>
      <c r="X2601">
        <v>685</v>
      </c>
      <c r="Y2601">
        <v>155.33600000000001</v>
      </c>
      <c r="Z2601">
        <v>2048972</v>
      </c>
    </row>
    <row r="2602" spans="1:26" x14ac:dyDescent="0.2">
      <c r="A2602" s="27">
        <v>46080</v>
      </c>
      <c r="B2602" t="s">
        <v>14</v>
      </c>
      <c r="C2602" t="s">
        <v>1543</v>
      </c>
      <c r="D2602" t="s">
        <v>1543</v>
      </c>
      <c r="E2602" t="s">
        <v>1717</v>
      </c>
      <c r="F2602" t="s">
        <v>1510</v>
      </c>
      <c r="G2602" t="s">
        <v>1790</v>
      </c>
      <c r="H2602" t="s">
        <v>1319</v>
      </c>
      <c r="I2602" t="s">
        <v>1791</v>
      </c>
      <c r="J2602" t="s">
        <v>1450</v>
      </c>
      <c r="K2602" t="s">
        <v>1451</v>
      </c>
      <c r="L2602" t="s">
        <v>1452</v>
      </c>
      <c r="M2602" t="s">
        <v>1453</v>
      </c>
      <c r="N2602" t="s">
        <v>1454</v>
      </c>
      <c r="O2602" t="s">
        <v>1455</v>
      </c>
      <c r="P2602" t="s">
        <v>1456</v>
      </c>
      <c r="Q2602" t="s">
        <v>1457</v>
      </c>
      <c r="R2602">
        <v>2001113</v>
      </c>
      <c r="S2602" t="s">
        <v>1458</v>
      </c>
      <c r="T2602">
        <v>5042.0159999999996</v>
      </c>
      <c r="U2602">
        <v>6</v>
      </c>
      <c r="V2602">
        <v>5042.0159999999996</v>
      </c>
      <c r="W2602">
        <v>6</v>
      </c>
      <c r="X2602">
        <v>4104</v>
      </c>
      <c r="Y2602">
        <v>938.01599999999996</v>
      </c>
      <c r="Z2602">
        <v>2001113</v>
      </c>
    </row>
    <row r="2603" spans="1:26" x14ac:dyDescent="0.2">
      <c r="A2603" s="27">
        <v>46080</v>
      </c>
      <c r="B2603" t="s">
        <v>14</v>
      </c>
      <c r="C2603" t="s">
        <v>1543</v>
      </c>
      <c r="D2603" t="s">
        <v>1543</v>
      </c>
      <c r="E2603" t="s">
        <v>1717</v>
      </c>
      <c r="F2603" t="s">
        <v>1510</v>
      </c>
      <c r="G2603" t="s">
        <v>1790</v>
      </c>
      <c r="H2603" t="s">
        <v>1319</v>
      </c>
      <c r="I2603" t="s">
        <v>1791</v>
      </c>
      <c r="J2603" t="s">
        <v>1450</v>
      </c>
      <c r="K2603" t="s">
        <v>1451</v>
      </c>
      <c r="L2603" t="s">
        <v>1452</v>
      </c>
      <c r="M2603" t="s">
        <v>1453</v>
      </c>
      <c r="N2603" t="s">
        <v>1454</v>
      </c>
      <c r="O2603" t="s">
        <v>1455</v>
      </c>
      <c r="P2603" t="s">
        <v>1456</v>
      </c>
      <c r="Q2603" t="s">
        <v>1457</v>
      </c>
      <c r="R2603">
        <v>2030991</v>
      </c>
      <c r="S2603" t="s">
        <v>1463</v>
      </c>
      <c r="T2603">
        <v>4201.68</v>
      </c>
      <c r="U2603">
        <v>5</v>
      </c>
      <c r="V2603">
        <v>4201.68</v>
      </c>
      <c r="W2603">
        <v>5</v>
      </c>
      <c r="X2603">
        <v>3430</v>
      </c>
      <c r="Y2603">
        <v>771.68</v>
      </c>
      <c r="Z2603">
        <v>2030991</v>
      </c>
    </row>
    <row r="2604" spans="1:26" x14ac:dyDescent="0.2">
      <c r="A2604" s="27">
        <v>46080</v>
      </c>
      <c r="B2604" t="s">
        <v>14</v>
      </c>
      <c r="C2604" t="s">
        <v>1543</v>
      </c>
      <c r="D2604" t="s">
        <v>1543</v>
      </c>
      <c r="E2604" t="s">
        <v>1717</v>
      </c>
      <c r="F2604" t="s">
        <v>1510</v>
      </c>
      <c r="G2604" t="s">
        <v>1790</v>
      </c>
      <c r="H2604" t="s">
        <v>1319</v>
      </c>
      <c r="I2604" t="s">
        <v>1791</v>
      </c>
      <c r="J2604" t="s">
        <v>1450</v>
      </c>
      <c r="K2604" t="s">
        <v>1451</v>
      </c>
      <c r="L2604" t="s">
        <v>1452</v>
      </c>
      <c r="M2604" t="s">
        <v>1453</v>
      </c>
      <c r="N2604" t="s">
        <v>1454</v>
      </c>
      <c r="O2604" t="s">
        <v>1455</v>
      </c>
      <c r="P2604" t="s">
        <v>1456</v>
      </c>
      <c r="Q2604" t="s">
        <v>1457</v>
      </c>
      <c r="R2604">
        <v>2039041</v>
      </c>
      <c r="S2604" t="s">
        <v>1460</v>
      </c>
      <c r="T2604">
        <v>4201.68</v>
      </c>
      <c r="U2604">
        <v>5</v>
      </c>
      <c r="V2604">
        <v>4201.68</v>
      </c>
      <c r="W2604">
        <v>5</v>
      </c>
      <c r="X2604">
        <v>3425</v>
      </c>
      <c r="Y2604">
        <v>776.68</v>
      </c>
      <c r="Z2604">
        <v>2039041</v>
      </c>
    </row>
    <row r="2605" spans="1:26" x14ac:dyDescent="0.2">
      <c r="A2605" s="27">
        <v>46080</v>
      </c>
      <c r="B2605" t="s">
        <v>14</v>
      </c>
      <c r="C2605" t="s">
        <v>1543</v>
      </c>
      <c r="D2605" t="s">
        <v>1543</v>
      </c>
      <c r="E2605" t="s">
        <v>1717</v>
      </c>
      <c r="F2605" t="s">
        <v>1510</v>
      </c>
      <c r="G2605" t="s">
        <v>1790</v>
      </c>
      <c r="H2605" t="s">
        <v>1319</v>
      </c>
      <c r="I2605" t="s">
        <v>1791</v>
      </c>
      <c r="J2605" t="s">
        <v>1450</v>
      </c>
      <c r="K2605" t="s">
        <v>1451</v>
      </c>
      <c r="L2605" t="s">
        <v>1452</v>
      </c>
      <c r="M2605" t="s">
        <v>1453</v>
      </c>
      <c r="N2605" t="s">
        <v>1454</v>
      </c>
      <c r="O2605" t="s">
        <v>1455</v>
      </c>
      <c r="P2605" t="s">
        <v>1456</v>
      </c>
      <c r="Q2605" t="s">
        <v>1457</v>
      </c>
      <c r="R2605">
        <v>2048972</v>
      </c>
      <c r="S2605" t="s">
        <v>1461</v>
      </c>
      <c r="T2605">
        <v>3361.3440000000001</v>
      </c>
      <c r="U2605">
        <v>4</v>
      </c>
      <c r="V2605">
        <v>3361.3440000000001</v>
      </c>
      <c r="W2605">
        <v>4</v>
      </c>
      <c r="X2605">
        <v>2720</v>
      </c>
      <c r="Y2605">
        <v>641.34400000000005</v>
      </c>
      <c r="Z2605">
        <v>2048972</v>
      </c>
    </row>
    <row r="2606" spans="1:26" x14ac:dyDescent="0.2">
      <c r="A2606" s="27">
        <v>46080</v>
      </c>
      <c r="B2606" t="s">
        <v>14</v>
      </c>
      <c r="C2606" t="s">
        <v>1543</v>
      </c>
      <c r="D2606" t="s">
        <v>1543</v>
      </c>
      <c r="E2606" t="s">
        <v>1717</v>
      </c>
      <c r="F2606" t="s">
        <v>1510</v>
      </c>
      <c r="G2606" t="s">
        <v>1729</v>
      </c>
      <c r="H2606" t="s">
        <v>1025</v>
      </c>
      <c r="I2606" t="s">
        <v>1730</v>
      </c>
      <c r="J2606" t="s">
        <v>1450</v>
      </c>
      <c r="K2606" t="s">
        <v>1451</v>
      </c>
      <c r="L2606" t="s">
        <v>1452</v>
      </c>
      <c r="M2606" t="s">
        <v>1453</v>
      </c>
      <c r="N2606" t="s">
        <v>1454</v>
      </c>
      <c r="O2606" t="s">
        <v>1455</v>
      </c>
      <c r="P2606" t="s">
        <v>1456</v>
      </c>
      <c r="Q2606" t="s">
        <v>1457</v>
      </c>
      <c r="R2606">
        <v>2001113</v>
      </c>
      <c r="S2606" t="s">
        <v>1458</v>
      </c>
      <c r="T2606">
        <v>4201.68</v>
      </c>
      <c r="U2606">
        <v>5</v>
      </c>
      <c r="V2606">
        <v>4201.68</v>
      </c>
      <c r="W2606">
        <v>5</v>
      </c>
      <c r="X2606">
        <v>3430</v>
      </c>
      <c r="Y2606">
        <v>771.68</v>
      </c>
      <c r="Z2606">
        <v>2001113</v>
      </c>
    </row>
    <row r="2607" spans="1:26" x14ac:dyDescent="0.2">
      <c r="A2607" s="27">
        <v>46080</v>
      </c>
      <c r="B2607" t="s">
        <v>14</v>
      </c>
      <c r="C2607" t="s">
        <v>1543</v>
      </c>
      <c r="D2607" t="s">
        <v>1543</v>
      </c>
      <c r="E2607" t="s">
        <v>1717</v>
      </c>
      <c r="F2607" t="s">
        <v>1510</v>
      </c>
      <c r="G2607" t="s">
        <v>1729</v>
      </c>
      <c r="H2607" t="s">
        <v>1025</v>
      </c>
      <c r="I2607" t="s">
        <v>1730</v>
      </c>
      <c r="J2607" t="s">
        <v>1450</v>
      </c>
      <c r="K2607" t="s">
        <v>1451</v>
      </c>
      <c r="L2607" t="s">
        <v>1452</v>
      </c>
      <c r="M2607" t="s">
        <v>1453</v>
      </c>
      <c r="N2607" t="s">
        <v>1454</v>
      </c>
      <c r="O2607" t="s">
        <v>1455</v>
      </c>
      <c r="P2607" t="s">
        <v>1456</v>
      </c>
      <c r="Q2607" t="s">
        <v>1457</v>
      </c>
      <c r="R2607">
        <v>2030991</v>
      </c>
      <c r="S2607" t="s">
        <v>1463</v>
      </c>
      <c r="T2607">
        <v>1680.672</v>
      </c>
      <c r="U2607">
        <v>2</v>
      </c>
      <c r="V2607">
        <v>1680.672</v>
      </c>
      <c r="W2607">
        <v>2</v>
      </c>
      <c r="X2607">
        <v>1380</v>
      </c>
      <c r="Y2607">
        <v>300.67200000000003</v>
      </c>
      <c r="Z2607">
        <v>2030991</v>
      </c>
    </row>
    <row r="2608" spans="1:26" x14ac:dyDescent="0.2">
      <c r="A2608" s="27">
        <v>46080</v>
      </c>
      <c r="B2608" t="s">
        <v>14</v>
      </c>
      <c r="C2608" t="s">
        <v>1543</v>
      </c>
      <c r="D2608" t="s">
        <v>1543</v>
      </c>
      <c r="E2608" t="s">
        <v>1717</v>
      </c>
      <c r="F2608" t="s">
        <v>1510</v>
      </c>
      <c r="G2608" t="s">
        <v>1729</v>
      </c>
      <c r="H2608" t="s">
        <v>1025</v>
      </c>
      <c r="I2608" t="s">
        <v>1730</v>
      </c>
      <c r="J2608" t="s">
        <v>1450</v>
      </c>
      <c r="K2608" t="s">
        <v>1451</v>
      </c>
      <c r="L2608" t="s">
        <v>1452</v>
      </c>
      <c r="M2608" t="s">
        <v>1453</v>
      </c>
      <c r="N2608" t="s">
        <v>1454</v>
      </c>
      <c r="O2608" t="s">
        <v>1455</v>
      </c>
      <c r="P2608" t="s">
        <v>1456</v>
      </c>
      <c r="Q2608" t="s">
        <v>1457</v>
      </c>
      <c r="R2608">
        <v>2039041</v>
      </c>
      <c r="S2608" t="s">
        <v>1460</v>
      </c>
      <c r="T2608">
        <v>5882.3519999999999</v>
      </c>
      <c r="U2608">
        <v>7</v>
      </c>
      <c r="V2608">
        <v>5882.3519999999999</v>
      </c>
      <c r="W2608">
        <v>7</v>
      </c>
      <c r="X2608">
        <v>4830</v>
      </c>
      <c r="Y2608">
        <v>1052.3520000000001</v>
      </c>
      <c r="Z2608">
        <v>2039041</v>
      </c>
    </row>
    <row r="2609" spans="1:26" x14ac:dyDescent="0.2">
      <c r="A2609" s="27">
        <v>46080</v>
      </c>
      <c r="B2609" t="s">
        <v>14</v>
      </c>
      <c r="C2609" t="s">
        <v>1543</v>
      </c>
      <c r="D2609" t="s">
        <v>1543</v>
      </c>
      <c r="E2609" t="s">
        <v>1717</v>
      </c>
      <c r="F2609" t="s">
        <v>1510</v>
      </c>
      <c r="G2609" t="s">
        <v>1729</v>
      </c>
      <c r="H2609" t="s">
        <v>1198</v>
      </c>
      <c r="I2609" t="s">
        <v>1731</v>
      </c>
      <c r="J2609" t="s">
        <v>1450</v>
      </c>
      <c r="K2609" t="s">
        <v>1451</v>
      </c>
      <c r="L2609" t="s">
        <v>1452</v>
      </c>
      <c r="M2609" t="s">
        <v>1453</v>
      </c>
      <c r="N2609" t="s">
        <v>1454</v>
      </c>
      <c r="O2609" t="s">
        <v>1455</v>
      </c>
      <c r="P2609" t="s">
        <v>1456</v>
      </c>
      <c r="Q2609" t="s">
        <v>1457</v>
      </c>
      <c r="R2609">
        <v>2001113</v>
      </c>
      <c r="S2609" t="s">
        <v>1458</v>
      </c>
      <c r="T2609">
        <v>1680.672</v>
      </c>
      <c r="U2609">
        <v>2</v>
      </c>
      <c r="V2609">
        <v>1680.672</v>
      </c>
      <c r="W2609">
        <v>2</v>
      </c>
      <c r="X2609">
        <v>1376</v>
      </c>
      <c r="Y2609">
        <v>304.67200000000003</v>
      </c>
      <c r="Z2609">
        <v>2001113</v>
      </c>
    </row>
    <row r="2610" spans="1:26" x14ac:dyDescent="0.2">
      <c r="A2610" s="27">
        <v>46080</v>
      </c>
      <c r="B2610" t="s">
        <v>14</v>
      </c>
      <c r="C2610" t="s">
        <v>1543</v>
      </c>
      <c r="D2610" t="s">
        <v>1543</v>
      </c>
      <c r="E2610" t="s">
        <v>1717</v>
      </c>
      <c r="F2610" t="s">
        <v>1510</v>
      </c>
      <c r="G2610" t="s">
        <v>1729</v>
      </c>
      <c r="H2610" t="s">
        <v>1198</v>
      </c>
      <c r="I2610" t="s">
        <v>1731</v>
      </c>
      <c r="J2610" t="s">
        <v>1450</v>
      </c>
      <c r="K2610" t="s">
        <v>1451</v>
      </c>
      <c r="L2610" t="s">
        <v>1452</v>
      </c>
      <c r="M2610" t="s">
        <v>1453</v>
      </c>
      <c r="N2610" t="s">
        <v>1454</v>
      </c>
      <c r="O2610" t="s">
        <v>1455</v>
      </c>
      <c r="P2610" t="s">
        <v>1456</v>
      </c>
      <c r="Q2610" t="s">
        <v>1457</v>
      </c>
      <c r="R2610">
        <v>2030990</v>
      </c>
      <c r="S2610" t="s">
        <v>1459</v>
      </c>
      <c r="T2610">
        <v>7563.0240000000003</v>
      </c>
      <c r="U2610">
        <v>9</v>
      </c>
      <c r="V2610">
        <v>7563.0240000000003</v>
      </c>
      <c r="W2610">
        <v>9</v>
      </c>
      <c r="X2610">
        <v>6219</v>
      </c>
      <c r="Y2610">
        <v>1344.0239999999999</v>
      </c>
      <c r="Z2610">
        <v>2030990</v>
      </c>
    </row>
    <row r="2611" spans="1:26" x14ac:dyDescent="0.2">
      <c r="A2611" s="27">
        <v>46080</v>
      </c>
      <c r="B2611" t="s">
        <v>14</v>
      </c>
      <c r="C2611" t="s">
        <v>1543</v>
      </c>
      <c r="D2611" t="s">
        <v>1543</v>
      </c>
      <c r="E2611" t="s">
        <v>1717</v>
      </c>
      <c r="F2611" t="s">
        <v>1510</v>
      </c>
      <c r="G2611" t="s">
        <v>540</v>
      </c>
      <c r="H2611" t="s">
        <v>1100</v>
      </c>
      <c r="I2611" t="s">
        <v>1732</v>
      </c>
      <c r="J2611" t="s">
        <v>1450</v>
      </c>
      <c r="K2611" t="s">
        <v>1451</v>
      </c>
      <c r="L2611" t="s">
        <v>1452</v>
      </c>
      <c r="M2611" t="s">
        <v>1453</v>
      </c>
      <c r="N2611" t="s">
        <v>1454</v>
      </c>
      <c r="O2611" t="s">
        <v>1455</v>
      </c>
      <c r="P2611" t="s">
        <v>1456</v>
      </c>
      <c r="Q2611" t="s">
        <v>1457</v>
      </c>
      <c r="R2611">
        <v>2001113</v>
      </c>
      <c r="S2611" t="s">
        <v>1458</v>
      </c>
      <c r="T2611">
        <v>8403.2330000000002</v>
      </c>
      <c r="U2611">
        <v>10</v>
      </c>
      <c r="V2611">
        <v>8403.2330000000002</v>
      </c>
      <c r="W2611">
        <v>10</v>
      </c>
      <c r="X2611">
        <v>6860</v>
      </c>
      <c r="Y2611">
        <v>1543.2329999999999</v>
      </c>
      <c r="Z2611">
        <v>2001113</v>
      </c>
    </row>
    <row r="2612" spans="1:26" x14ac:dyDescent="0.2">
      <c r="A2612" s="27">
        <v>46080</v>
      </c>
      <c r="B2612" t="s">
        <v>14</v>
      </c>
      <c r="C2612" t="s">
        <v>1543</v>
      </c>
      <c r="D2612" t="s">
        <v>1543</v>
      </c>
      <c r="E2612" t="s">
        <v>1717</v>
      </c>
      <c r="F2612" t="s">
        <v>1510</v>
      </c>
      <c r="G2612" t="s">
        <v>540</v>
      </c>
      <c r="H2612" t="s">
        <v>1100</v>
      </c>
      <c r="I2612" t="s">
        <v>1732</v>
      </c>
      <c r="J2612" t="s">
        <v>1450</v>
      </c>
      <c r="K2612" t="s">
        <v>1451</v>
      </c>
      <c r="L2612" t="s">
        <v>1452</v>
      </c>
      <c r="M2612" t="s">
        <v>1453</v>
      </c>
      <c r="N2612" t="s">
        <v>1454</v>
      </c>
      <c r="O2612" t="s">
        <v>1455</v>
      </c>
      <c r="P2612" t="s">
        <v>1456</v>
      </c>
      <c r="Q2612" t="s">
        <v>1457</v>
      </c>
      <c r="R2612">
        <v>2030990</v>
      </c>
      <c r="S2612" t="s">
        <v>1459</v>
      </c>
      <c r="T2612">
        <v>10924.368</v>
      </c>
      <c r="U2612">
        <v>13</v>
      </c>
      <c r="V2612">
        <v>10924.368</v>
      </c>
      <c r="W2612">
        <v>13</v>
      </c>
      <c r="X2612">
        <v>8970</v>
      </c>
      <c r="Y2612">
        <v>1954.3679999999999</v>
      </c>
      <c r="Z2612">
        <v>2030990</v>
      </c>
    </row>
    <row r="2613" spans="1:26" x14ac:dyDescent="0.2">
      <c r="A2613" s="27">
        <v>46080</v>
      </c>
      <c r="B2613" t="s">
        <v>14</v>
      </c>
      <c r="C2613" t="s">
        <v>1543</v>
      </c>
      <c r="D2613" t="s">
        <v>1543</v>
      </c>
      <c r="E2613" t="s">
        <v>1717</v>
      </c>
      <c r="F2613" t="s">
        <v>1510</v>
      </c>
      <c r="G2613" t="s">
        <v>540</v>
      </c>
      <c r="H2613" t="s">
        <v>1100</v>
      </c>
      <c r="I2613" t="s">
        <v>1732</v>
      </c>
      <c r="J2613" t="s">
        <v>1450</v>
      </c>
      <c r="K2613" t="s">
        <v>1451</v>
      </c>
      <c r="L2613" t="s">
        <v>1452</v>
      </c>
      <c r="M2613" t="s">
        <v>1453</v>
      </c>
      <c r="N2613" t="s">
        <v>1454</v>
      </c>
      <c r="O2613" t="s">
        <v>1455</v>
      </c>
      <c r="P2613" t="s">
        <v>1456</v>
      </c>
      <c r="Q2613" t="s">
        <v>1457</v>
      </c>
      <c r="R2613">
        <v>2030991</v>
      </c>
      <c r="S2613" t="s">
        <v>1463</v>
      </c>
      <c r="T2613">
        <v>2521.0079999999998</v>
      </c>
      <c r="U2613">
        <v>3</v>
      </c>
      <c r="V2613">
        <v>2521.0079999999998</v>
      </c>
      <c r="W2613">
        <v>3</v>
      </c>
      <c r="X2613">
        <v>2079</v>
      </c>
      <c r="Y2613">
        <v>442.00799999999998</v>
      </c>
      <c r="Z2613">
        <v>2030991</v>
      </c>
    </row>
    <row r="2614" spans="1:26" x14ac:dyDescent="0.2">
      <c r="A2614" s="27">
        <v>46080</v>
      </c>
      <c r="B2614" t="s">
        <v>14</v>
      </c>
      <c r="C2614" t="s">
        <v>1543</v>
      </c>
      <c r="D2614" t="s">
        <v>1543</v>
      </c>
      <c r="E2614" t="s">
        <v>1717</v>
      </c>
      <c r="F2614" t="s">
        <v>1510</v>
      </c>
      <c r="G2614" t="s">
        <v>540</v>
      </c>
      <c r="H2614" t="s">
        <v>1100</v>
      </c>
      <c r="I2614" t="s">
        <v>1732</v>
      </c>
      <c r="J2614" t="s">
        <v>1450</v>
      </c>
      <c r="K2614" t="s">
        <v>1451</v>
      </c>
      <c r="L2614" t="s">
        <v>1452</v>
      </c>
      <c r="M2614" t="s">
        <v>1453</v>
      </c>
      <c r="N2614" t="s">
        <v>1454</v>
      </c>
      <c r="O2614" t="s">
        <v>1455</v>
      </c>
      <c r="P2614" t="s">
        <v>1456</v>
      </c>
      <c r="Q2614" t="s">
        <v>1457</v>
      </c>
      <c r="R2614">
        <v>2039041</v>
      </c>
      <c r="S2614" t="s">
        <v>1460</v>
      </c>
      <c r="T2614">
        <v>3243.6968000000002</v>
      </c>
      <c r="U2614">
        <v>6</v>
      </c>
      <c r="V2614">
        <v>3243.6968000000002</v>
      </c>
      <c r="W2614">
        <v>6</v>
      </c>
      <c r="X2614">
        <v>4140</v>
      </c>
      <c r="Y2614">
        <v>-896.30319999999995</v>
      </c>
      <c r="Z2614">
        <v>2039041</v>
      </c>
    </row>
    <row r="2615" spans="1:26" x14ac:dyDescent="0.2">
      <c r="A2615" s="27">
        <v>46080</v>
      </c>
      <c r="B2615" t="s">
        <v>1733</v>
      </c>
      <c r="C2615" t="s">
        <v>1446</v>
      </c>
      <c r="D2615" t="s">
        <v>1446</v>
      </c>
      <c r="E2615" t="s">
        <v>1447</v>
      </c>
      <c r="F2615" t="s">
        <v>273</v>
      </c>
      <c r="G2615" t="s">
        <v>102</v>
      </c>
      <c r="H2615" t="s">
        <v>895</v>
      </c>
      <c r="I2615" t="s">
        <v>1465</v>
      </c>
      <c r="J2615" t="s">
        <v>1450</v>
      </c>
      <c r="K2615" t="s">
        <v>1451</v>
      </c>
      <c r="L2615" t="s">
        <v>1452</v>
      </c>
      <c r="M2615" t="s">
        <v>1453</v>
      </c>
      <c r="N2615" t="s">
        <v>1454</v>
      </c>
      <c r="O2615" t="s">
        <v>1455</v>
      </c>
      <c r="P2615" t="s">
        <v>1456</v>
      </c>
      <c r="Q2615" t="s">
        <v>1457</v>
      </c>
      <c r="R2615">
        <v>2001113</v>
      </c>
      <c r="S2615" t="s">
        <v>1458</v>
      </c>
      <c r="T2615">
        <v>3361.3443000000002</v>
      </c>
      <c r="U2615">
        <v>4</v>
      </c>
      <c r="V2615">
        <v>3361.3443000000002</v>
      </c>
      <c r="W2615">
        <v>4</v>
      </c>
      <c r="X2615">
        <v>2744</v>
      </c>
      <c r="Y2615">
        <v>617.34429999999998</v>
      </c>
      <c r="Z2615">
        <v>2001113</v>
      </c>
    </row>
    <row r="2616" spans="1:26" x14ac:dyDescent="0.2">
      <c r="A2616" s="27">
        <v>46080</v>
      </c>
      <c r="B2616" t="s">
        <v>1733</v>
      </c>
      <c r="C2616" t="s">
        <v>1446</v>
      </c>
      <c r="D2616" t="s">
        <v>1446</v>
      </c>
      <c r="E2616" t="s">
        <v>1447</v>
      </c>
      <c r="F2616" t="s">
        <v>273</v>
      </c>
      <c r="G2616" t="s">
        <v>102</v>
      </c>
      <c r="H2616" t="s">
        <v>895</v>
      </c>
      <c r="I2616" t="s">
        <v>1465</v>
      </c>
      <c r="J2616" t="s">
        <v>1450</v>
      </c>
      <c r="K2616" t="s">
        <v>1451</v>
      </c>
      <c r="L2616" t="s">
        <v>1452</v>
      </c>
      <c r="M2616" t="s">
        <v>1453</v>
      </c>
      <c r="N2616" t="s">
        <v>1454</v>
      </c>
      <c r="O2616" t="s">
        <v>1455</v>
      </c>
      <c r="P2616" t="s">
        <v>1456</v>
      </c>
      <c r="Q2616" t="s">
        <v>1457</v>
      </c>
      <c r="R2616">
        <v>2048972</v>
      </c>
      <c r="S2616" t="s">
        <v>1461</v>
      </c>
      <c r="T2616">
        <v>5041.8215</v>
      </c>
      <c r="U2616">
        <v>6</v>
      </c>
      <c r="V2616">
        <v>5041.8215</v>
      </c>
      <c r="W2616">
        <v>6</v>
      </c>
      <c r="X2616">
        <v>4116</v>
      </c>
      <c r="Y2616">
        <v>925.82150000000001</v>
      </c>
      <c r="Z2616">
        <v>2048972</v>
      </c>
    </row>
    <row r="2617" spans="1:26" x14ac:dyDescent="0.2">
      <c r="A2617" s="27">
        <v>46080</v>
      </c>
      <c r="B2617" t="s">
        <v>1733</v>
      </c>
      <c r="C2617" t="s">
        <v>1446</v>
      </c>
      <c r="D2617" t="s">
        <v>1446</v>
      </c>
      <c r="E2617" t="s">
        <v>1447</v>
      </c>
      <c r="F2617" t="s">
        <v>1466</v>
      </c>
      <c r="G2617" t="s">
        <v>1467</v>
      </c>
      <c r="H2617" t="s">
        <v>923</v>
      </c>
      <c r="I2617" t="s">
        <v>1468</v>
      </c>
      <c r="J2617" t="s">
        <v>1450</v>
      </c>
      <c r="K2617" t="s">
        <v>1451</v>
      </c>
      <c r="L2617" t="s">
        <v>1452</v>
      </c>
      <c r="M2617" t="s">
        <v>1453</v>
      </c>
      <c r="N2617" t="s">
        <v>1454</v>
      </c>
      <c r="O2617" t="s">
        <v>1455</v>
      </c>
      <c r="P2617" t="s">
        <v>1456</v>
      </c>
      <c r="Q2617" t="s">
        <v>1457</v>
      </c>
      <c r="R2617">
        <v>2030991</v>
      </c>
      <c r="S2617" t="s">
        <v>1463</v>
      </c>
      <c r="T2617">
        <v>840.30359999999996</v>
      </c>
      <c r="U2617">
        <v>1</v>
      </c>
      <c r="V2617">
        <v>840.30359999999996</v>
      </c>
      <c r="W2617">
        <v>1</v>
      </c>
      <c r="X2617">
        <v>690</v>
      </c>
      <c r="Y2617">
        <v>150.30359999999999</v>
      </c>
      <c r="Z2617">
        <v>2030991</v>
      </c>
    </row>
    <row r="2618" spans="1:26" x14ac:dyDescent="0.2">
      <c r="A2618" s="27">
        <v>46080</v>
      </c>
      <c r="B2618" t="s">
        <v>1733</v>
      </c>
      <c r="C2618" t="s">
        <v>1446</v>
      </c>
      <c r="D2618" t="s">
        <v>1446</v>
      </c>
      <c r="E2618" t="s">
        <v>1447</v>
      </c>
      <c r="F2618" t="s">
        <v>1466</v>
      </c>
      <c r="G2618" t="s">
        <v>1467</v>
      </c>
      <c r="H2618" t="s">
        <v>923</v>
      </c>
      <c r="I2618" t="s">
        <v>1468</v>
      </c>
      <c r="J2618" t="s">
        <v>1450</v>
      </c>
      <c r="K2618" t="s">
        <v>1451</v>
      </c>
      <c r="L2618" t="s">
        <v>1452</v>
      </c>
      <c r="M2618" t="s">
        <v>1453</v>
      </c>
      <c r="N2618" t="s">
        <v>1454</v>
      </c>
      <c r="O2618" t="s">
        <v>1455</v>
      </c>
      <c r="P2618" t="s">
        <v>1456</v>
      </c>
      <c r="Q2618" t="s">
        <v>1457</v>
      </c>
      <c r="R2618">
        <v>2039041</v>
      </c>
      <c r="S2618" t="s">
        <v>1460</v>
      </c>
      <c r="T2618">
        <v>1680.6396999999999</v>
      </c>
      <c r="U2618">
        <v>2</v>
      </c>
      <c r="V2618">
        <v>1680.6396999999999</v>
      </c>
      <c r="W2618">
        <v>2</v>
      </c>
      <c r="X2618">
        <v>1374</v>
      </c>
      <c r="Y2618">
        <v>306.6397</v>
      </c>
      <c r="Z2618">
        <v>2039041</v>
      </c>
    </row>
    <row r="2619" spans="1:26" x14ac:dyDescent="0.2">
      <c r="A2619" s="27">
        <v>46080</v>
      </c>
      <c r="B2619" t="s">
        <v>1733</v>
      </c>
      <c r="C2619" t="s">
        <v>1446</v>
      </c>
      <c r="D2619" t="s">
        <v>1446</v>
      </c>
      <c r="E2619" t="s">
        <v>1447</v>
      </c>
      <c r="F2619" t="s">
        <v>1470</v>
      </c>
      <c r="G2619" t="s">
        <v>383</v>
      </c>
      <c r="H2619" t="s">
        <v>214</v>
      </c>
      <c r="I2619" t="s">
        <v>1471</v>
      </c>
      <c r="J2619" t="s">
        <v>1450</v>
      </c>
      <c r="K2619" t="s">
        <v>1451</v>
      </c>
      <c r="L2619" t="s">
        <v>1452</v>
      </c>
      <c r="M2619" t="s">
        <v>1453</v>
      </c>
      <c r="N2619" t="s">
        <v>1454</v>
      </c>
      <c r="O2619" t="s">
        <v>1455</v>
      </c>
      <c r="P2619" t="s">
        <v>1456</v>
      </c>
      <c r="Q2619" t="s">
        <v>1457</v>
      </c>
      <c r="R2619">
        <v>2030990</v>
      </c>
      <c r="S2619" t="s">
        <v>1459</v>
      </c>
      <c r="T2619">
        <v>4201.5829000000003</v>
      </c>
      <c r="U2619">
        <v>5</v>
      </c>
      <c r="V2619">
        <v>4201.5829000000003</v>
      </c>
      <c r="W2619">
        <v>5</v>
      </c>
      <c r="X2619">
        <v>3450</v>
      </c>
      <c r="Y2619">
        <v>751.5829</v>
      </c>
      <c r="Z2619">
        <v>2030990</v>
      </c>
    </row>
    <row r="2620" spans="1:26" x14ac:dyDescent="0.2">
      <c r="A2620" s="27">
        <v>46080</v>
      </c>
      <c r="B2620" t="s">
        <v>1733</v>
      </c>
      <c r="C2620" t="s">
        <v>1446</v>
      </c>
      <c r="D2620" t="s">
        <v>1446</v>
      </c>
      <c r="E2620" t="s">
        <v>1447</v>
      </c>
      <c r="F2620" t="s">
        <v>1470</v>
      </c>
      <c r="G2620" t="s">
        <v>383</v>
      </c>
      <c r="H2620" t="s">
        <v>214</v>
      </c>
      <c r="I2620" t="s">
        <v>1471</v>
      </c>
      <c r="J2620" t="s">
        <v>1450</v>
      </c>
      <c r="K2620" t="s">
        <v>1451</v>
      </c>
      <c r="L2620" t="s">
        <v>1452</v>
      </c>
      <c r="M2620" t="s">
        <v>1453</v>
      </c>
      <c r="N2620" t="s">
        <v>1454</v>
      </c>
      <c r="O2620" t="s">
        <v>1455</v>
      </c>
      <c r="P2620" t="s">
        <v>1456</v>
      </c>
      <c r="Q2620" t="s">
        <v>1457</v>
      </c>
      <c r="R2620">
        <v>2030991</v>
      </c>
      <c r="S2620" t="s">
        <v>1463</v>
      </c>
      <c r="T2620">
        <v>5042.0164000000004</v>
      </c>
      <c r="U2620">
        <v>6</v>
      </c>
      <c r="V2620">
        <v>5042.0164000000004</v>
      </c>
      <c r="W2620">
        <v>6</v>
      </c>
      <c r="X2620">
        <v>4140</v>
      </c>
      <c r="Y2620">
        <v>902.01639999999998</v>
      </c>
      <c r="Z2620">
        <v>2030991</v>
      </c>
    </row>
    <row r="2621" spans="1:26" x14ac:dyDescent="0.2">
      <c r="A2621" s="27">
        <v>46080</v>
      </c>
      <c r="B2621" t="s">
        <v>1733</v>
      </c>
      <c r="C2621" t="s">
        <v>1446</v>
      </c>
      <c r="D2621" t="s">
        <v>1446</v>
      </c>
      <c r="E2621" t="s">
        <v>1447</v>
      </c>
      <c r="F2621" t="s">
        <v>1470</v>
      </c>
      <c r="G2621" t="s">
        <v>383</v>
      </c>
      <c r="H2621" t="s">
        <v>214</v>
      </c>
      <c r="I2621" t="s">
        <v>1471</v>
      </c>
      <c r="J2621" t="s">
        <v>1450</v>
      </c>
      <c r="K2621" t="s">
        <v>1451</v>
      </c>
      <c r="L2621" t="s">
        <v>1452</v>
      </c>
      <c r="M2621" t="s">
        <v>1453</v>
      </c>
      <c r="N2621" t="s">
        <v>1454</v>
      </c>
      <c r="O2621" t="s">
        <v>1455</v>
      </c>
      <c r="P2621" t="s">
        <v>1456</v>
      </c>
      <c r="Q2621" t="s">
        <v>1457</v>
      </c>
      <c r="R2621">
        <v>2039041</v>
      </c>
      <c r="S2621" t="s">
        <v>1460</v>
      </c>
      <c r="T2621">
        <v>2520.9757</v>
      </c>
      <c r="U2621">
        <v>3</v>
      </c>
      <c r="V2621">
        <v>2520.9757</v>
      </c>
      <c r="W2621">
        <v>3</v>
      </c>
      <c r="X2621">
        <v>2070</v>
      </c>
      <c r="Y2621">
        <v>450.97570000000002</v>
      </c>
      <c r="Z2621">
        <v>2039041</v>
      </c>
    </row>
    <row r="2622" spans="1:26" x14ac:dyDescent="0.2">
      <c r="A2622" s="27">
        <v>46080</v>
      </c>
      <c r="B2622" t="s">
        <v>1733</v>
      </c>
      <c r="C2622" t="s">
        <v>1446</v>
      </c>
      <c r="D2622" t="s">
        <v>1446</v>
      </c>
      <c r="E2622" t="s">
        <v>1447</v>
      </c>
      <c r="F2622" t="s">
        <v>1472</v>
      </c>
      <c r="G2622" t="s">
        <v>244</v>
      </c>
      <c r="H2622" t="s">
        <v>44</v>
      </c>
      <c r="I2622" t="s">
        <v>1473</v>
      </c>
      <c r="J2622" t="s">
        <v>1450</v>
      </c>
      <c r="K2622" t="s">
        <v>1451</v>
      </c>
      <c r="L2622" t="s">
        <v>1452</v>
      </c>
      <c r="M2622" t="s">
        <v>1453</v>
      </c>
      <c r="N2622" t="s">
        <v>1454</v>
      </c>
      <c r="O2622" t="s">
        <v>1455</v>
      </c>
      <c r="P2622" t="s">
        <v>1456</v>
      </c>
      <c r="Q2622" t="s">
        <v>1457</v>
      </c>
      <c r="R2622">
        <v>2030990</v>
      </c>
      <c r="S2622" t="s">
        <v>1459</v>
      </c>
      <c r="T2622">
        <v>10083.643099999999</v>
      </c>
      <c r="U2622">
        <v>12</v>
      </c>
      <c r="V2622">
        <v>10083.643099999999</v>
      </c>
      <c r="W2622">
        <v>12</v>
      </c>
      <c r="X2622">
        <v>8280</v>
      </c>
      <c r="Y2622">
        <v>1803.6431</v>
      </c>
      <c r="Z2622">
        <v>2030990</v>
      </c>
    </row>
    <row r="2623" spans="1:26" x14ac:dyDescent="0.2">
      <c r="A2623" s="27">
        <v>46080</v>
      </c>
      <c r="B2623" t="s">
        <v>1733</v>
      </c>
      <c r="C2623" t="s">
        <v>1446</v>
      </c>
      <c r="D2623" t="s">
        <v>1446</v>
      </c>
      <c r="E2623" t="s">
        <v>1474</v>
      </c>
      <c r="F2623" t="s">
        <v>125</v>
      </c>
      <c r="G2623" t="s">
        <v>1480</v>
      </c>
      <c r="H2623" t="s">
        <v>1734</v>
      </c>
      <c r="I2623" t="s">
        <v>1735</v>
      </c>
      <c r="J2623" t="s">
        <v>1450</v>
      </c>
      <c r="K2623" t="s">
        <v>1451</v>
      </c>
      <c r="L2623" t="s">
        <v>1452</v>
      </c>
      <c r="M2623" t="s">
        <v>1453</v>
      </c>
      <c r="N2623" t="s">
        <v>1454</v>
      </c>
      <c r="O2623" t="s">
        <v>1455</v>
      </c>
      <c r="P2623" t="s">
        <v>1456</v>
      </c>
      <c r="Q2623" t="s">
        <v>1457</v>
      </c>
      <c r="R2623">
        <v>2048972</v>
      </c>
      <c r="S2623" t="s">
        <v>1461</v>
      </c>
      <c r="T2623">
        <v>10924.1741</v>
      </c>
      <c r="U2623">
        <v>13</v>
      </c>
      <c r="V2623">
        <v>10924.1741</v>
      </c>
      <c r="W2623">
        <v>13</v>
      </c>
      <c r="X2623">
        <v>8931</v>
      </c>
      <c r="Y2623">
        <v>1993.1741</v>
      </c>
      <c r="Z2623">
        <v>2048972</v>
      </c>
    </row>
    <row r="2624" spans="1:26" x14ac:dyDescent="0.2">
      <c r="A2624" s="27">
        <v>46080</v>
      </c>
      <c r="B2624" t="s">
        <v>1733</v>
      </c>
      <c r="C2624" t="s">
        <v>1446</v>
      </c>
      <c r="D2624" t="s">
        <v>1446</v>
      </c>
      <c r="E2624" t="s">
        <v>1474</v>
      </c>
      <c r="F2624" t="s">
        <v>1470</v>
      </c>
      <c r="G2624" t="s">
        <v>1482</v>
      </c>
      <c r="H2624" t="s">
        <v>856</v>
      </c>
      <c r="I2624" t="s">
        <v>1736</v>
      </c>
      <c r="J2624" t="s">
        <v>1450</v>
      </c>
      <c r="K2624" t="s">
        <v>1451</v>
      </c>
      <c r="L2624" t="s">
        <v>1452</v>
      </c>
      <c r="M2624" t="s">
        <v>1453</v>
      </c>
      <c r="N2624" t="s">
        <v>1454</v>
      </c>
      <c r="O2624" t="s">
        <v>1455</v>
      </c>
      <c r="P2624" t="s">
        <v>1456</v>
      </c>
      <c r="Q2624" t="s">
        <v>1457</v>
      </c>
      <c r="R2624">
        <v>2001113</v>
      </c>
      <c r="S2624" t="s">
        <v>1458</v>
      </c>
      <c r="T2624">
        <v>7562.9597000000003</v>
      </c>
      <c r="U2624">
        <v>9</v>
      </c>
      <c r="V2624">
        <v>7562.9597000000003</v>
      </c>
      <c r="W2624">
        <v>9</v>
      </c>
      <c r="X2624">
        <v>6183</v>
      </c>
      <c r="Y2624">
        <v>1379.9597000000001</v>
      </c>
      <c r="Z2624">
        <v>2001113</v>
      </c>
    </row>
    <row r="2625" spans="1:26" x14ac:dyDescent="0.2">
      <c r="A2625" s="27">
        <v>46080</v>
      </c>
      <c r="B2625" t="s">
        <v>1733</v>
      </c>
      <c r="C2625" t="s">
        <v>1446</v>
      </c>
      <c r="D2625" t="s">
        <v>1446</v>
      </c>
      <c r="E2625" t="s">
        <v>1474</v>
      </c>
      <c r="F2625" t="s">
        <v>1470</v>
      </c>
      <c r="G2625" t="s">
        <v>1482</v>
      </c>
      <c r="H2625" t="s">
        <v>856</v>
      </c>
      <c r="I2625" t="s">
        <v>1736</v>
      </c>
      <c r="J2625" t="s">
        <v>1450</v>
      </c>
      <c r="K2625" t="s">
        <v>1451</v>
      </c>
      <c r="L2625" t="s">
        <v>1452</v>
      </c>
      <c r="M2625" t="s">
        <v>1453</v>
      </c>
      <c r="N2625" t="s">
        <v>1454</v>
      </c>
      <c r="O2625" t="s">
        <v>1455</v>
      </c>
      <c r="P2625" t="s">
        <v>1456</v>
      </c>
      <c r="Q2625" t="s">
        <v>1457</v>
      </c>
      <c r="R2625">
        <v>2030990</v>
      </c>
      <c r="S2625" t="s">
        <v>1459</v>
      </c>
      <c r="T2625">
        <v>8403.3606999999993</v>
      </c>
      <c r="U2625">
        <v>10</v>
      </c>
      <c r="V2625">
        <v>8403.3606999999993</v>
      </c>
      <c r="W2625">
        <v>10</v>
      </c>
      <c r="X2625">
        <v>6900</v>
      </c>
      <c r="Y2625">
        <v>1503.3607</v>
      </c>
      <c r="Z2625">
        <v>2030990</v>
      </c>
    </row>
    <row r="2626" spans="1:26" x14ac:dyDescent="0.2">
      <c r="A2626" s="27">
        <v>46080</v>
      </c>
      <c r="B2626" t="s">
        <v>1733</v>
      </c>
      <c r="C2626" t="s">
        <v>1446</v>
      </c>
      <c r="D2626" t="s">
        <v>1446</v>
      </c>
      <c r="E2626" t="s">
        <v>1485</v>
      </c>
      <c r="F2626" t="s">
        <v>1470</v>
      </c>
      <c r="G2626" t="s">
        <v>60</v>
      </c>
      <c r="H2626" t="s">
        <v>84</v>
      </c>
      <c r="I2626" t="s">
        <v>1488</v>
      </c>
      <c r="J2626" t="s">
        <v>1450</v>
      </c>
      <c r="K2626" t="s">
        <v>1451</v>
      </c>
      <c r="L2626" t="s">
        <v>1452</v>
      </c>
      <c r="M2626" t="s">
        <v>1453</v>
      </c>
      <c r="N2626" t="s">
        <v>1454</v>
      </c>
      <c r="O2626" t="s">
        <v>1455</v>
      </c>
      <c r="P2626" t="s">
        <v>1456</v>
      </c>
      <c r="Q2626" t="s">
        <v>1457</v>
      </c>
      <c r="R2626">
        <v>2001113</v>
      </c>
      <c r="S2626" t="s">
        <v>1458</v>
      </c>
      <c r="T2626">
        <v>840.30359999999996</v>
      </c>
      <c r="U2626">
        <v>1</v>
      </c>
      <c r="V2626">
        <v>840.30359999999996</v>
      </c>
      <c r="W2626">
        <v>1</v>
      </c>
      <c r="X2626">
        <v>686</v>
      </c>
      <c r="Y2626">
        <v>154.30359999999999</v>
      </c>
      <c r="Z2626">
        <v>2001113</v>
      </c>
    </row>
    <row r="2627" spans="1:26" x14ac:dyDescent="0.2">
      <c r="A2627" s="27">
        <v>46080</v>
      </c>
      <c r="B2627" t="s">
        <v>1733</v>
      </c>
      <c r="C2627" t="s">
        <v>1446</v>
      </c>
      <c r="D2627" t="s">
        <v>1446</v>
      </c>
      <c r="E2627" t="s">
        <v>1485</v>
      </c>
      <c r="F2627" t="s">
        <v>1470</v>
      </c>
      <c r="G2627" t="s">
        <v>60</v>
      </c>
      <c r="H2627" t="s">
        <v>84</v>
      </c>
      <c r="I2627" t="s">
        <v>1488</v>
      </c>
      <c r="J2627" t="s">
        <v>1450</v>
      </c>
      <c r="K2627" t="s">
        <v>1451</v>
      </c>
      <c r="L2627" t="s">
        <v>1452</v>
      </c>
      <c r="M2627" t="s">
        <v>1453</v>
      </c>
      <c r="N2627" t="s">
        <v>1454</v>
      </c>
      <c r="O2627" t="s">
        <v>1455</v>
      </c>
      <c r="P2627" t="s">
        <v>1456</v>
      </c>
      <c r="Q2627" t="s">
        <v>1457</v>
      </c>
      <c r="R2627">
        <v>2048972</v>
      </c>
      <c r="S2627" t="s">
        <v>1461</v>
      </c>
      <c r="T2627">
        <v>3361.3443000000002</v>
      </c>
      <c r="U2627">
        <v>4</v>
      </c>
      <c r="V2627">
        <v>3361.3443000000002</v>
      </c>
      <c r="W2627">
        <v>4</v>
      </c>
      <c r="X2627">
        <v>2744</v>
      </c>
      <c r="Y2627">
        <v>617.34429999999998</v>
      </c>
      <c r="Z2627">
        <v>2048972</v>
      </c>
    </row>
    <row r="2628" spans="1:26" x14ac:dyDescent="0.2">
      <c r="A2628" s="27">
        <v>46080</v>
      </c>
      <c r="B2628" t="s">
        <v>1733</v>
      </c>
      <c r="C2628" t="s">
        <v>1446</v>
      </c>
      <c r="D2628" t="s">
        <v>1446</v>
      </c>
      <c r="E2628" t="s">
        <v>1485</v>
      </c>
      <c r="F2628" t="s">
        <v>1470</v>
      </c>
      <c r="G2628" t="s">
        <v>77</v>
      </c>
      <c r="H2628" t="s">
        <v>863</v>
      </c>
      <c r="I2628" t="s">
        <v>1798</v>
      </c>
      <c r="J2628" t="s">
        <v>1450</v>
      </c>
      <c r="K2628" t="s">
        <v>1451</v>
      </c>
      <c r="L2628" t="s">
        <v>1452</v>
      </c>
      <c r="M2628" t="s">
        <v>1453</v>
      </c>
      <c r="N2628" t="s">
        <v>1454</v>
      </c>
      <c r="O2628" t="s">
        <v>1455</v>
      </c>
      <c r="P2628" t="s">
        <v>1456</v>
      </c>
      <c r="Q2628" t="s">
        <v>1457</v>
      </c>
      <c r="R2628">
        <v>2001113</v>
      </c>
      <c r="S2628" t="s">
        <v>1458</v>
      </c>
      <c r="T2628">
        <v>6722.4935999999998</v>
      </c>
      <c r="U2628">
        <v>8</v>
      </c>
      <c r="V2628">
        <v>6722.4935999999998</v>
      </c>
      <c r="W2628">
        <v>8</v>
      </c>
      <c r="X2628">
        <v>5488</v>
      </c>
      <c r="Y2628">
        <v>1234.4936</v>
      </c>
      <c r="Z2628">
        <v>2001113</v>
      </c>
    </row>
    <row r="2629" spans="1:26" x14ac:dyDescent="0.2">
      <c r="A2629" s="27">
        <v>46080</v>
      </c>
      <c r="B2629" t="s">
        <v>1733</v>
      </c>
      <c r="C2629" t="s">
        <v>1446</v>
      </c>
      <c r="D2629" t="s">
        <v>1446</v>
      </c>
      <c r="E2629" t="s">
        <v>1485</v>
      </c>
      <c r="F2629" t="s">
        <v>1470</v>
      </c>
      <c r="G2629" t="s">
        <v>77</v>
      </c>
      <c r="H2629" t="s">
        <v>863</v>
      </c>
      <c r="I2629" t="s">
        <v>1798</v>
      </c>
      <c r="J2629" t="s">
        <v>1450</v>
      </c>
      <c r="K2629" t="s">
        <v>1451</v>
      </c>
      <c r="L2629" t="s">
        <v>1452</v>
      </c>
      <c r="M2629" t="s">
        <v>1453</v>
      </c>
      <c r="N2629" t="s">
        <v>1454</v>
      </c>
      <c r="O2629" t="s">
        <v>1455</v>
      </c>
      <c r="P2629" t="s">
        <v>1456</v>
      </c>
      <c r="Q2629" t="s">
        <v>1457</v>
      </c>
      <c r="R2629">
        <v>2030990</v>
      </c>
      <c r="S2629" t="s">
        <v>1459</v>
      </c>
      <c r="T2629">
        <v>840.30359999999996</v>
      </c>
      <c r="U2629">
        <v>1</v>
      </c>
      <c r="V2629">
        <v>840.30359999999996</v>
      </c>
      <c r="W2629">
        <v>1</v>
      </c>
      <c r="X2629">
        <v>690</v>
      </c>
      <c r="Y2629">
        <v>150.30359999999999</v>
      </c>
      <c r="Z2629">
        <v>2030990</v>
      </c>
    </row>
    <row r="2630" spans="1:26" x14ac:dyDescent="0.2">
      <c r="A2630" s="27">
        <v>46080</v>
      </c>
      <c r="B2630" t="s">
        <v>1733</v>
      </c>
      <c r="C2630" t="s">
        <v>1446</v>
      </c>
      <c r="D2630" t="s">
        <v>1446</v>
      </c>
      <c r="E2630" t="s">
        <v>1485</v>
      </c>
      <c r="F2630" t="s">
        <v>1470</v>
      </c>
      <c r="G2630" t="s">
        <v>22</v>
      </c>
      <c r="H2630" t="s">
        <v>861</v>
      </c>
      <c r="I2630" t="s">
        <v>1492</v>
      </c>
      <c r="J2630" t="s">
        <v>1450</v>
      </c>
      <c r="K2630" t="s">
        <v>1451</v>
      </c>
      <c r="L2630" t="s">
        <v>1452</v>
      </c>
      <c r="M2630" t="s">
        <v>1453</v>
      </c>
      <c r="N2630" t="s">
        <v>1454</v>
      </c>
      <c r="O2630" t="s">
        <v>1455</v>
      </c>
      <c r="P2630" t="s">
        <v>1456</v>
      </c>
      <c r="Q2630" t="s">
        <v>1457</v>
      </c>
      <c r="R2630">
        <v>2001113</v>
      </c>
      <c r="S2630" t="s">
        <v>1458</v>
      </c>
      <c r="T2630">
        <v>5882.32</v>
      </c>
      <c r="U2630">
        <v>7</v>
      </c>
      <c r="V2630">
        <v>5882.32</v>
      </c>
      <c r="W2630">
        <v>7</v>
      </c>
      <c r="X2630">
        <v>4802</v>
      </c>
      <c r="Y2630">
        <v>1080.32</v>
      </c>
      <c r="Z2630">
        <v>2001113</v>
      </c>
    </row>
    <row r="2631" spans="1:26" x14ac:dyDescent="0.2">
      <c r="A2631" s="27">
        <v>46080</v>
      </c>
      <c r="B2631" t="s">
        <v>1733</v>
      </c>
      <c r="C2631" t="s">
        <v>1446</v>
      </c>
      <c r="D2631" t="s">
        <v>1446</v>
      </c>
      <c r="E2631" t="s">
        <v>1485</v>
      </c>
      <c r="F2631" t="s">
        <v>1470</v>
      </c>
      <c r="G2631" t="s">
        <v>22</v>
      </c>
      <c r="H2631" t="s">
        <v>861</v>
      </c>
      <c r="I2631" t="s">
        <v>1492</v>
      </c>
      <c r="J2631" t="s">
        <v>1450</v>
      </c>
      <c r="K2631" t="s">
        <v>1451</v>
      </c>
      <c r="L2631" t="s">
        <v>1452</v>
      </c>
      <c r="M2631" t="s">
        <v>1453</v>
      </c>
      <c r="N2631" t="s">
        <v>1454</v>
      </c>
      <c r="O2631" t="s">
        <v>1455</v>
      </c>
      <c r="P2631" t="s">
        <v>1456</v>
      </c>
      <c r="Q2631" t="s">
        <v>1457</v>
      </c>
      <c r="R2631">
        <v>2030991</v>
      </c>
      <c r="S2631" t="s">
        <v>1463</v>
      </c>
      <c r="T2631">
        <v>840.30359999999996</v>
      </c>
      <c r="U2631">
        <v>1</v>
      </c>
      <c r="V2631">
        <v>840.30359999999996</v>
      </c>
      <c r="W2631">
        <v>1</v>
      </c>
      <c r="X2631">
        <v>688</v>
      </c>
      <c r="Y2631">
        <v>152.30359999999999</v>
      </c>
      <c r="Z2631">
        <v>2030991</v>
      </c>
    </row>
    <row r="2632" spans="1:26" x14ac:dyDescent="0.2">
      <c r="A2632" s="27">
        <v>46080</v>
      </c>
      <c r="B2632" t="s">
        <v>1733</v>
      </c>
      <c r="C2632" t="s">
        <v>1446</v>
      </c>
      <c r="D2632" t="s">
        <v>1446</v>
      </c>
      <c r="E2632" t="s">
        <v>1485</v>
      </c>
      <c r="F2632" t="s">
        <v>1470</v>
      </c>
      <c r="G2632" t="s">
        <v>22</v>
      </c>
      <c r="H2632" t="s">
        <v>861</v>
      </c>
      <c r="I2632" t="s">
        <v>1492</v>
      </c>
      <c r="J2632" t="s">
        <v>1450</v>
      </c>
      <c r="K2632" t="s">
        <v>1451</v>
      </c>
      <c r="L2632" t="s">
        <v>1452</v>
      </c>
      <c r="M2632" t="s">
        <v>1453</v>
      </c>
      <c r="N2632" t="s">
        <v>1454</v>
      </c>
      <c r="O2632" t="s">
        <v>1455</v>
      </c>
      <c r="P2632" t="s">
        <v>1456</v>
      </c>
      <c r="Q2632" t="s">
        <v>1457</v>
      </c>
      <c r="R2632">
        <v>2048972</v>
      </c>
      <c r="S2632" t="s">
        <v>1461</v>
      </c>
      <c r="T2632">
        <v>3361.3443000000002</v>
      </c>
      <c r="U2632">
        <v>4</v>
      </c>
      <c r="V2632">
        <v>3361.3443000000002</v>
      </c>
      <c r="W2632">
        <v>4</v>
      </c>
      <c r="X2632">
        <v>2620</v>
      </c>
      <c r="Y2632">
        <v>741.34429999999998</v>
      </c>
      <c r="Z2632">
        <v>2048972</v>
      </c>
    </row>
    <row r="2633" spans="1:26" x14ac:dyDescent="0.2">
      <c r="A2633" s="27">
        <v>46080</v>
      </c>
      <c r="B2633" t="s">
        <v>1733</v>
      </c>
      <c r="C2633" t="s">
        <v>1446</v>
      </c>
      <c r="D2633" t="s">
        <v>1446</v>
      </c>
      <c r="E2633" t="s">
        <v>1494</v>
      </c>
      <c r="F2633" t="s">
        <v>1470</v>
      </c>
      <c r="G2633" t="s">
        <v>181</v>
      </c>
      <c r="H2633" t="s">
        <v>859</v>
      </c>
      <c r="I2633" t="s">
        <v>1737</v>
      </c>
      <c r="J2633" t="s">
        <v>1450</v>
      </c>
      <c r="K2633" t="s">
        <v>1451</v>
      </c>
      <c r="L2633" t="s">
        <v>1452</v>
      </c>
      <c r="M2633" t="s">
        <v>1453</v>
      </c>
      <c r="N2633" t="s">
        <v>1454</v>
      </c>
      <c r="O2633" t="s">
        <v>1455</v>
      </c>
      <c r="P2633" t="s">
        <v>1456</v>
      </c>
      <c r="Q2633" t="s">
        <v>1457</v>
      </c>
      <c r="R2633">
        <v>2001113</v>
      </c>
      <c r="S2633" t="s">
        <v>1458</v>
      </c>
      <c r="T2633">
        <v>15125.984399999999</v>
      </c>
      <c r="U2633">
        <v>18</v>
      </c>
      <c r="V2633">
        <v>15125.984399999999</v>
      </c>
      <c r="W2633">
        <v>18</v>
      </c>
      <c r="X2633">
        <v>12366</v>
      </c>
      <c r="Y2633">
        <v>2759.9843999999998</v>
      </c>
      <c r="Z2633">
        <v>2001113</v>
      </c>
    </row>
    <row r="2634" spans="1:26" x14ac:dyDescent="0.2">
      <c r="A2634" s="27">
        <v>46080</v>
      </c>
      <c r="B2634" t="s">
        <v>1733</v>
      </c>
      <c r="C2634" t="s">
        <v>1446</v>
      </c>
      <c r="D2634" t="s">
        <v>1446</v>
      </c>
      <c r="E2634" t="s">
        <v>1494</v>
      </c>
      <c r="F2634" t="s">
        <v>1470</v>
      </c>
      <c r="G2634" t="s">
        <v>181</v>
      </c>
      <c r="H2634" t="s">
        <v>859</v>
      </c>
      <c r="I2634" t="s">
        <v>1737</v>
      </c>
      <c r="J2634" t="s">
        <v>1450</v>
      </c>
      <c r="K2634" t="s">
        <v>1451</v>
      </c>
      <c r="L2634" t="s">
        <v>1452</v>
      </c>
      <c r="M2634" t="s">
        <v>1453</v>
      </c>
      <c r="N2634" t="s">
        <v>1454</v>
      </c>
      <c r="O2634" t="s">
        <v>1455</v>
      </c>
      <c r="P2634" t="s">
        <v>1456</v>
      </c>
      <c r="Q2634" t="s">
        <v>1457</v>
      </c>
      <c r="R2634">
        <v>2030990</v>
      </c>
      <c r="S2634" t="s">
        <v>1459</v>
      </c>
      <c r="T2634">
        <v>3361.3443000000002</v>
      </c>
      <c r="U2634">
        <v>4</v>
      </c>
      <c r="V2634">
        <v>3361.3443000000002</v>
      </c>
      <c r="W2634">
        <v>4</v>
      </c>
      <c r="X2634">
        <v>2760</v>
      </c>
      <c r="Y2634">
        <v>601.34429999999998</v>
      </c>
      <c r="Z2634">
        <v>2030990</v>
      </c>
    </row>
    <row r="2635" spans="1:26" x14ac:dyDescent="0.2">
      <c r="A2635" s="27">
        <v>46080</v>
      </c>
      <c r="B2635" t="s">
        <v>1733</v>
      </c>
      <c r="C2635" t="s">
        <v>1446</v>
      </c>
      <c r="D2635" t="s">
        <v>1446</v>
      </c>
      <c r="E2635" t="s">
        <v>1494</v>
      </c>
      <c r="F2635" t="s">
        <v>1470</v>
      </c>
      <c r="G2635" t="s">
        <v>181</v>
      </c>
      <c r="H2635" t="s">
        <v>859</v>
      </c>
      <c r="I2635" t="s">
        <v>1737</v>
      </c>
      <c r="J2635" t="s">
        <v>1450</v>
      </c>
      <c r="K2635" t="s">
        <v>1451</v>
      </c>
      <c r="L2635" t="s">
        <v>1452</v>
      </c>
      <c r="M2635" t="s">
        <v>1453</v>
      </c>
      <c r="N2635" t="s">
        <v>1454</v>
      </c>
      <c r="O2635" t="s">
        <v>1455</v>
      </c>
      <c r="P2635" t="s">
        <v>1456</v>
      </c>
      <c r="Q2635" t="s">
        <v>1457</v>
      </c>
      <c r="R2635">
        <v>2030991</v>
      </c>
      <c r="S2635" t="s">
        <v>1463</v>
      </c>
      <c r="T2635">
        <v>3361.3443000000002</v>
      </c>
      <c r="U2635">
        <v>4</v>
      </c>
      <c r="V2635">
        <v>3361.3443000000002</v>
      </c>
      <c r="W2635">
        <v>4</v>
      </c>
      <c r="X2635">
        <v>2752</v>
      </c>
      <c r="Y2635">
        <v>609.34429999999998</v>
      </c>
      <c r="Z2635">
        <v>2030991</v>
      </c>
    </row>
    <row r="2636" spans="1:26" x14ac:dyDescent="0.2">
      <c r="A2636" s="27">
        <v>46080</v>
      </c>
      <c r="B2636" t="s">
        <v>1733</v>
      </c>
      <c r="C2636" t="s">
        <v>1446</v>
      </c>
      <c r="D2636" t="s">
        <v>1446</v>
      </c>
      <c r="E2636" t="s">
        <v>1494</v>
      </c>
      <c r="F2636" t="s">
        <v>1470</v>
      </c>
      <c r="G2636" t="s">
        <v>181</v>
      </c>
      <c r="H2636" t="s">
        <v>859</v>
      </c>
      <c r="I2636" t="s">
        <v>1737</v>
      </c>
      <c r="J2636" t="s">
        <v>1450</v>
      </c>
      <c r="K2636" t="s">
        <v>1451</v>
      </c>
      <c r="L2636" t="s">
        <v>1452</v>
      </c>
      <c r="M2636" t="s">
        <v>1453</v>
      </c>
      <c r="N2636" t="s">
        <v>1454</v>
      </c>
      <c r="O2636" t="s">
        <v>1455</v>
      </c>
      <c r="P2636" t="s">
        <v>1456</v>
      </c>
      <c r="Q2636" t="s">
        <v>1457</v>
      </c>
      <c r="R2636">
        <v>2048972</v>
      </c>
      <c r="S2636" t="s">
        <v>1461</v>
      </c>
      <c r="T2636">
        <v>3361.2143999999998</v>
      </c>
      <c r="U2636">
        <v>4</v>
      </c>
      <c r="V2636">
        <v>3361.2143999999998</v>
      </c>
      <c r="W2636">
        <v>4</v>
      </c>
      <c r="X2636">
        <v>2740</v>
      </c>
      <c r="Y2636">
        <v>621.21439999999996</v>
      </c>
      <c r="Z2636">
        <v>2048972</v>
      </c>
    </row>
    <row r="2637" spans="1:26" x14ac:dyDescent="0.2">
      <c r="A2637" s="27">
        <v>46080</v>
      </c>
      <c r="B2637" t="s">
        <v>1733</v>
      </c>
      <c r="C2637" t="s">
        <v>1446</v>
      </c>
      <c r="D2637" t="s">
        <v>1446</v>
      </c>
      <c r="E2637" t="s">
        <v>1494</v>
      </c>
      <c r="F2637" t="s">
        <v>1470</v>
      </c>
      <c r="G2637" t="s">
        <v>162</v>
      </c>
      <c r="H2637" t="s">
        <v>57</v>
      </c>
      <c r="I2637" t="s">
        <v>1504</v>
      </c>
      <c r="J2637" t="s">
        <v>1450</v>
      </c>
      <c r="K2637" t="s">
        <v>1451</v>
      </c>
      <c r="L2637" t="s">
        <v>1452</v>
      </c>
      <c r="M2637" t="s">
        <v>1453</v>
      </c>
      <c r="N2637" t="s">
        <v>1454</v>
      </c>
      <c r="O2637" t="s">
        <v>1455</v>
      </c>
      <c r="P2637" t="s">
        <v>1456</v>
      </c>
      <c r="Q2637" t="s">
        <v>1457</v>
      </c>
      <c r="R2637">
        <v>2001113</v>
      </c>
      <c r="S2637" t="s">
        <v>1458</v>
      </c>
      <c r="T2637">
        <v>1680.6721</v>
      </c>
      <c r="U2637">
        <v>2</v>
      </c>
      <c r="V2637">
        <v>1680.6721</v>
      </c>
      <c r="W2637">
        <v>2</v>
      </c>
      <c r="X2637">
        <v>1374</v>
      </c>
      <c r="Y2637">
        <v>306.6721</v>
      </c>
      <c r="Z2637">
        <v>2001113</v>
      </c>
    </row>
    <row r="2638" spans="1:26" x14ac:dyDescent="0.2">
      <c r="A2638" s="27">
        <v>46080</v>
      </c>
      <c r="B2638" t="s">
        <v>1733</v>
      </c>
      <c r="C2638" t="s">
        <v>1446</v>
      </c>
      <c r="D2638" t="s">
        <v>1446</v>
      </c>
      <c r="E2638" t="s">
        <v>1494</v>
      </c>
      <c r="F2638" t="s">
        <v>1470</v>
      </c>
      <c r="G2638" t="s">
        <v>162</v>
      </c>
      <c r="H2638" t="s">
        <v>57</v>
      </c>
      <c r="I2638" t="s">
        <v>1504</v>
      </c>
      <c r="J2638" t="s">
        <v>1450</v>
      </c>
      <c r="K2638" t="s">
        <v>1451</v>
      </c>
      <c r="L2638" t="s">
        <v>1452</v>
      </c>
      <c r="M2638" t="s">
        <v>1453</v>
      </c>
      <c r="N2638" t="s">
        <v>1454</v>
      </c>
      <c r="O2638" t="s">
        <v>1455</v>
      </c>
      <c r="P2638" t="s">
        <v>1456</v>
      </c>
      <c r="Q2638" t="s">
        <v>1457</v>
      </c>
      <c r="R2638">
        <v>2030990</v>
      </c>
      <c r="S2638" t="s">
        <v>1459</v>
      </c>
      <c r="T2638">
        <v>4201.6477999999997</v>
      </c>
      <c r="U2638">
        <v>5</v>
      </c>
      <c r="V2638">
        <v>4201.6477999999997</v>
      </c>
      <c r="W2638">
        <v>5</v>
      </c>
      <c r="X2638">
        <v>3450</v>
      </c>
      <c r="Y2638">
        <v>751.64779999999996</v>
      </c>
      <c r="Z2638">
        <v>2030990</v>
      </c>
    </row>
    <row r="2639" spans="1:26" x14ac:dyDescent="0.2">
      <c r="A2639" s="27">
        <v>46080</v>
      </c>
      <c r="B2639" t="s">
        <v>1733</v>
      </c>
      <c r="C2639" t="s">
        <v>1446</v>
      </c>
      <c r="D2639" t="s">
        <v>1446</v>
      </c>
      <c r="E2639" t="s">
        <v>1494</v>
      </c>
      <c r="F2639" t="s">
        <v>1470</v>
      </c>
      <c r="G2639" t="s">
        <v>162</v>
      </c>
      <c r="H2639" t="s">
        <v>57</v>
      </c>
      <c r="I2639" t="s">
        <v>1504</v>
      </c>
      <c r="J2639" t="s">
        <v>1450</v>
      </c>
      <c r="K2639" t="s">
        <v>1451</v>
      </c>
      <c r="L2639" t="s">
        <v>1452</v>
      </c>
      <c r="M2639" t="s">
        <v>1453</v>
      </c>
      <c r="N2639" t="s">
        <v>1454</v>
      </c>
      <c r="O2639" t="s">
        <v>1455</v>
      </c>
      <c r="P2639" t="s">
        <v>1456</v>
      </c>
      <c r="Q2639" t="s">
        <v>1457</v>
      </c>
      <c r="R2639">
        <v>2030991</v>
      </c>
      <c r="S2639" t="s">
        <v>1463</v>
      </c>
      <c r="T2639">
        <v>3361.3442</v>
      </c>
      <c r="U2639">
        <v>4</v>
      </c>
      <c r="V2639">
        <v>3361.3442</v>
      </c>
      <c r="W2639">
        <v>4</v>
      </c>
      <c r="X2639">
        <v>2760</v>
      </c>
      <c r="Y2639">
        <v>601.3442</v>
      </c>
      <c r="Z2639">
        <v>2030991</v>
      </c>
    </row>
    <row r="2640" spans="1:26" x14ac:dyDescent="0.2">
      <c r="A2640" s="27">
        <v>46080</v>
      </c>
      <c r="B2640" t="s">
        <v>1733</v>
      </c>
      <c r="C2640" t="s">
        <v>1446</v>
      </c>
      <c r="D2640" t="s">
        <v>1446</v>
      </c>
      <c r="E2640" t="s">
        <v>1494</v>
      </c>
      <c r="F2640" t="s">
        <v>1470</v>
      </c>
      <c r="G2640" t="s">
        <v>162</v>
      </c>
      <c r="H2640" t="s">
        <v>57</v>
      </c>
      <c r="I2640" t="s">
        <v>1504</v>
      </c>
      <c r="J2640" t="s">
        <v>1450</v>
      </c>
      <c r="K2640" t="s">
        <v>1451</v>
      </c>
      <c r="L2640" t="s">
        <v>1452</v>
      </c>
      <c r="M2640" t="s">
        <v>1453</v>
      </c>
      <c r="N2640" t="s">
        <v>1454</v>
      </c>
      <c r="O2640" t="s">
        <v>1455</v>
      </c>
      <c r="P2640" t="s">
        <v>1456</v>
      </c>
      <c r="Q2640" t="s">
        <v>1457</v>
      </c>
      <c r="R2640">
        <v>2048972</v>
      </c>
      <c r="S2640" t="s">
        <v>1461</v>
      </c>
      <c r="T2640">
        <v>4201.5829000000003</v>
      </c>
      <c r="U2640">
        <v>5</v>
      </c>
      <c r="V2640">
        <v>4201.5829000000003</v>
      </c>
      <c r="W2640">
        <v>5</v>
      </c>
      <c r="X2640">
        <v>3430</v>
      </c>
      <c r="Y2640">
        <v>771.5829</v>
      </c>
      <c r="Z2640">
        <v>2048972</v>
      </c>
    </row>
    <row r="2641" spans="1:26" x14ac:dyDescent="0.2">
      <c r="A2641" s="27">
        <v>46080</v>
      </c>
      <c r="B2641" t="s">
        <v>1733</v>
      </c>
      <c r="C2641" t="s">
        <v>1446</v>
      </c>
      <c r="D2641" t="s">
        <v>1446</v>
      </c>
      <c r="E2641" t="s">
        <v>1494</v>
      </c>
      <c r="F2641" t="s">
        <v>1470</v>
      </c>
      <c r="G2641" t="s">
        <v>96</v>
      </c>
      <c r="H2641" t="s">
        <v>878</v>
      </c>
      <c r="I2641" t="s">
        <v>1506</v>
      </c>
      <c r="J2641" t="s">
        <v>1450</v>
      </c>
      <c r="K2641" t="s">
        <v>1451</v>
      </c>
      <c r="L2641" t="s">
        <v>1452</v>
      </c>
      <c r="M2641" t="s">
        <v>1453</v>
      </c>
      <c r="N2641" t="s">
        <v>1454</v>
      </c>
      <c r="O2641" t="s">
        <v>1455</v>
      </c>
      <c r="P2641" t="s">
        <v>1456</v>
      </c>
      <c r="Q2641" t="s">
        <v>1457</v>
      </c>
      <c r="R2641">
        <v>2048972</v>
      </c>
      <c r="S2641" t="s">
        <v>1461</v>
      </c>
      <c r="T2641">
        <v>3361.3443000000002</v>
      </c>
      <c r="U2641">
        <v>4</v>
      </c>
      <c r="V2641">
        <v>3361.3443000000002</v>
      </c>
      <c r="W2641">
        <v>4</v>
      </c>
      <c r="X2641">
        <v>2744</v>
      </c>
      <c r="Y2641">
        <v>617.34429999999998</v>
      </c>
      <c r="Z2641">
        <v>2048972</v>
      </c>
    </row>
    <row r="2642" spans="1:26" x14ac:dyDescent="0.2">
      <c r="A2642" s="27">
        <v>46080</v>
      </c>
      <c r="B2642" t="s">
        <v>1733</v>
      </c>
      <c r="C2642" t="s">
        <v>1446</v>
      </c>
      <c r="D2642" t="s">
        <v>1446</v>
      </c>
      <c r="E2642" t="s">
        <v>1494</v>
      </c>
      <c r="F2642" t="s">
        <v>1470</v>
      </c>
      <c r="G2642" t="s">
        <v>37</v>
      </c>
      <c r="H2642" t="s">
        <v>25</v>
      </c>
      <c r="I2642" t="s">
        <v>1507</v>
      </c>
      <c r="J2642" t="s">
        <v>1450</v>
      </c>
      <c r="K2642" t="s">
        <v>1451</v>
      </c>
      <c r="L2642" t="s">
        <v>1452</v>
      </c>
      <c r="M2642" t="s">
        <v>1453</v>
      </c>
      <c r="N2642" t="s">
        <v>1454</v>
      </c>
      <c r="O2642" t="s">
        <v>1455</v>
      </c>
      <c r="P2642" t="s">
        <v>1456</v>
      </c>
      <c r="Q2642" t="s">
        <v>1457</v>
      </c>
      <c r="R2642">
        <v>2001113</v>
      </c>
      <c r="S2642" t="s">
        <v>1458</v>
      </c>
      <c r="T2642">
        <v>2520.9108000000001</v>
      </c>
      <c r="U2642">
        <v>3</v>
      </c>
      <c r="V2642">
        <v>2520.6587</v>
      </c>
      <c r="W2642">
        <v>2.9996999999999998</v>
      </c>
      <c r="X2642">
        <v>2057.7941999999998</v>
      </c>
      <c r="Y2642">
        <v>462.86450000000002</v>
      </c>
      <c r="Z2642">
        <v>2001113</v>
      </c>
    </row>
    <row r="2643" spans="1:26" x14ac:dyDescent="0.2">
      <c r="A2643" s="27">
        <v>46080</v>
      </c>
      <c r="B2643" t="s">
        <v>1733</v>
      </c>
      <c r="C2643" t="s">
        <v>1446</v>
      </c>
      <c r="D2643" t="s">
        <v>1446</v>
      </c>
      <c r="E2643" t="s">
        <v>1517</v>
      </c>
      <c r="F2643" t="s">
        <v>1510</v>
      </c>
      <c r="G2643" t="s">
        <v>1518</v>
      </c>
      <c r="H2643" t="s">
        <v>915</v>
      </c>
      <c r="I2643" t="s">
        <v>1519</v>
      </c>
      <c r="J2643" t="s">
        <v>1450</v>
      </c>
      <c r="K2643" t="s">
        <v>1451</v>
      </c>
      <c r="L2643" t="s">
        <v>1452</v>
      </c>
      <c r="M2643" t="s">
        <v>1453</v>
      </c>
      <c r="N2643" t="s">
        <v>1454</v>
      </c>
      <c r="O2643" t="s">
        <v>1455</v>
      </c>
      <c r="P2643" t="s">
        <v>1456</v>
      </c>
      <c r="Q2643" t="s">
        <v>1457</v>
      </c>
      <c r="R2643">
        <v>2030990</v>
      </c>
      <c r="S2643" t="s">
        <v>1459</v>
      </c>
      <c r="T2643">
        <v>5041.8215</v>
      </c>
      <c r="U2643">
        <v>6</v>
      </c>
      <c r="V2643">
        <v>5041.8215</v>
      </c>
      <c r="W2643">
        <v>6</v>
      </c>
      <c r="X2643">
        <v>4140</v>
      </c>
      <c r="Y2643">
        <v>901.82150000000001</v>
      </c>
      <c r="Z2643">
        <v>2030990</v>
      </c>
    </row>
    <row r="2644" spans="1:26" x14ac:dyDescent="0.2">
      <c r="A2644" s="27">
        <v>46080</v>
      </c>
      <c r="B2644" t="s">
        <v>1733</v>
      </c>
      <c r="C2644" t="s">
        <v>1446</v>
      </c>
      <c r="D2644" t="s">
        <v>1446</v>
      </c>
      <c r="E2644" t="s">
        <v>1517</v>
      </c>
      <c r="F2644" t="s">
        <v>1510</v>
      </c>
      <c r="G2644" t="s">
        <v>1518</v>
      </c>
      <c r="H2644" t="s">
        <v>915</v>
      </c>
      <c r="I2644" t="s">
        <v>1519</v>
      </c>
      <c r="J2644" t="s">
        <v>1450</v>
      </c>
      <c r="K2644" t="s">
        <v>1451</v>
      </c>
      <c r="L2644" t="s">
        <v>1452</v>
      </c>
      <c r="M2644" t="s">
        <v>1453</v>
      </c>
      <c r="N2644" t="s">
        <v>1454</v>
      </c>
      <c r="O2644" t="s">
        <v>1455</v>
      </c>
      <c r="P2644" t="s">
        <v>1456</v>
      </c>
      <c r="Q2644" t="s">
        <v>1457</v>
      </c>
      <c r="R2644">
        <v>2030991</v>
      </c>
      <c r="S2644" t="s">
        <v>1463</v>
      </c>
      <c r="T2644">
        <v>5041.8215</v>
      </c>
      <c r="U2644">
        <v>6</v>
      </c>
      <c r="V2644">
        <v>5041.8215</v>
      </c>
      <c r="W2644">
        <v>6</v>
      </c>
      <c r="X2644">
        <v>4140</v>
      </c>
      <c r="Y2644">
        <v>901.82150000000001</v>
      </c>
      <c r="Z2644">
        <v>2030991</v>
      </c>
    </row>
    <row r="2645" spans="1:26" x14ac:dyDescent="0.2">
      <c r="A2645" s="27">
        <v>46080</v>
      </c>
      <c r="B2645" t="s">
        <v>1733</v>
      </c>
      <c r="C2645" t="s">
        <v>1446</v>
      </c>
      <c r="D2645" t="s">
        <v>1446</v>
      </c>
      <c r="E2645" t="s">
        <v>1517</v>
      </c>
      <c r="F2645" t="s">
        <v>1522</v>
      </c>
      <c r="G2645" t="s">
        <v>91</v>
      </c>
      <c r="H2645" t="s">
        <v>871</v>
      </c>
      <c r="I2645" t="s">
        <v>1523</v>
      </c>
      <c r="J2645" t="s">
        <v>1450</v>
      </c>
      <c r="K2645" t="s">
        <v>1451</v>
      </c>
      <c r="L2645" t="s">
        <v>1452</v>
      </c>
      <c r="M2645" t="s">
        <v>1453</v>
      </c>
      <c r="N2645" t="s">
        <v>1454</v>
      </c>
      <c r="O2645" t="s">
        <v>1455</v>
      </c>
      <c r="P2645" t="s">
        <v>1456</v>
      </c>
      <c r="Q2645" t="s">
        <v>1457</v>
      </c>
      <c r="R2645">
        <v>2001113</v>
      </c>
      <c r="S2645" t="s">
        <v>1458</v>
      </c>
      <c r="T2645">
        <v>4201.518</v>
      </c>
      <c r="U2645">
        <v>5</v>
      </c>
      <c r="V2645">
        <v>4201.518</v>
      </c>
      <c r="W2645">
        <v>5</v>
      </c>
      <c r="X2645">
        <v>3435</v>
      </c>
      <c r="Y2645">
        <v>766.51800000000003</v>
      </c>
      <c r="Z2645">
        <v>2001113</v>
      </c>
    </row>
    <row r="2646" spans="1:26" x14ac:dyDescent="0.2">
      <c r="A2646" s="27">
        <v>46080</v>
      </c>
      <c r="B2646" t="s">
        <v>1733</v>
      </c>
      <c r="C2646" t="s">
        <v>1446</v>
      </c>
      <c r="D2646" t="s">
        <v>1446</v>
      </c>
      <c r="E2646" t="s">
        <v>1517</v>
      </c>
      <c r="F2646" t="s">
        <v>1522</v>
      </c>
      <c r="G2646" t="s">
        <v>91</v>
      </c>
      <c r="H2646" t="s">
        <v>871</v>
      </c>
      <c r="I2646" t="s">
        <v>1523</v>
      </c>
      <c r="J2646" t="s">
        <v>1450</v>
      </c>
      <c r="K2646" t="s">
        <v>1451</v>
      </c>
      <c r="L2646" t="s">
        <v>1452</v>
      </c>
      <c r="M2646" t="s">
        <v>1453</v>
      </c>
      <c r="N2646" t="s">
        <v>1454</v>
      </c>
      <c r="O2646" t="s">
        <v>1455</v>
      </c>
      <c r="P2646" t="s">
        <v>1456</v>
      </c>
      <c r="Q2646" t="s">
        <v>1457</v>
      </c>
      <c r="R2646">
        <v>2030990</v>
      </c>
      <c r="S2646" t="s">
        <v>1459</v>
      </c>
      <c r="T2646">
        <v>5041.8215</v>
      </c>
      <c r="U2646">
        <v>6</v>
      </c>
      <c r="V2646">
        <v>5041.8215</v>
      </c>
      <c r="W2646">
        <v>6</v>
      </c>
      <c r="X2646">
        <v>4140</v>
      </c>
      <c r="Y2646">
        <v>901.82150000000001</v>
      </c>
      <c r="Z2646">
        <v>2030990</v>
      </c>
    </row>
    <row r="2647" spans="1:26" x14ac:dyDescent="0.2">
      <c r="A2647" s="27">
        <v>46080</v>
      </c>
      <c r="B2647" t="s">
        <v>1733</v>
      </c>
      <c r="C2647" t="s">
        <v>1446</v>
      </c>
      <c r="D2647" t="s">
        <v>1446</v>
      </c>
      <c r="E2647" t="s">
        <v>1517</v>
      </c>
      <c r="F2647" t="s">
        <v>1522</v>
      </c>
      <c r="G2647" t="s">
        <v>91</v>
      </c>
      <c r="H2647" t="s">
        <v>871</v>
      </c>
      <c r="I2647" t="s">
        <v>1523</v>
      </c>
      <c r="J2647" t="s">
        <v>1450</v>
      </c>
      <c r="K2647" t="s">
        <v>1451</v>
      </c>
      <c r="L2647" t="s">
        <v>1452</v>
      </c>
      <c r="M2647" t="s">
        <v>1453</v>
      </c>
      <c r="N2647" t="s">
        <v>1454</v>
      </c>
      <c r="O2647" t="s">
        <v>1455</v>
      </c>
      <c r="P2647" t="s">
        <v>1456</v>
      </c>
      <c r="Q2647" t="s">
        <v>1457</v>
      </c>
      <c r="R2647">
        <v>2039041</v>
      </c>
      <c r="S2647" t="s">
        <v>1460</v>
      </c>
      <c r="T2647">
        <v>1680.6721</v>
      </c>
      <c r="U2647">
        <v>2</v>
      </c>
      <c r="V2647">
        <v>1680.6721</v>
      </c>
      <c r="W2647">
        <v>2</v>
      </c>
      <c r="X2647">
        <v>1380</v>
      </c>
      <c r="Y2647">
        <v>300.6721</v>
      </c>
      <c r="Z2647">
        <v>2039041</v>
      </c>
    </row>
    <row r="2648" spans="1:26" x14ac:dyDescent="0.2">
      <c r="A2648" s="27">
        <v>46080</v>
      </c>
      <c r="B2648" t="s">
        <v>1733</v>
      </c>
      <c r="C2648" t="s">
        <v>1543</v>
      </c>
      <c r="D2648" t="s">
        <v>1543</v>
      </c>
      <c r="E2648" t="s">
        <v>1544</v>
      </c>
      <c r="F2648" t="s">
        <v>273</v>
      </c>
      <c r="G2648" t="s">
        <v>273</v>
      </c>
      <c r="H2648" t="s">
        <v>1206</v>
      </c>
      <c r="I2648" t="s">
        <v>1547</v>
      </c>
      <c r="J2648" t="s">
        <v>1450</v>
      </c>
      <c r="K2648" t="s">
        <v>1451</v>
      </c>
      <c r="L2648" t="s">
        <v>1452</v>
      </c>
      <c r="M2648" t="s">
        <v>1453</v>
      </c>
      <c r="N2648" t="s">
        <v>1454</v>
      </c>
      <c r="O2648" t="s">
        <v>1455</v>
      </c>
      <c r="P2648" t="s">
        <v>1456</v>
      </c>
      <c r="Q2648" t="s">
        <v>1457</v>
      </c>
      <c r="R2648">
        <v>2030990</v>
      </c>
      <c r="S2648" t="s">
        <v>1459</v>
      </c>
      <c r="T2648">
        <v>10083.651099999999</v>
      </c>
      <c r="U2648">
        <v>12</v>
      </c>
      <c r="V2648">
        <v>10083.651099999999</v>
      </c>
      <c r="W2648">
        <v>12</v>
      </c>
      <c r="X2648">
        <v>7896</v>
      </c>
      <c r="Y2648">
        <v>2187.6511</v>
      </c>
      <c r="Z2648">
        <v>2030990</v>
      </c>
    </row>
    <row r="2649" spans="1:26" x14ac:dyDescent="0.2">
      <c r="A2649" s="27">
        <v>46080</v>
      </c>
      <c r="B2649" t="s">
        <v>1733</v>
      </c>
      <c r="C2649" t="s">
        <v>1543</v>
      </c>
      <c r="D2649" t="s">
        <v>1543</v>
      </c>
      <c r="E2649" t="s">
        <v>1544</v>
      </c>
      <c r="F2649" t="s">
        <v>273</v>
      </c>
      <c r="G2649" t="s">
        <v>273</v>
      </c>
      <c r="H2649" t="s">
        <v>1206</v>
      </c>
      <c r="I2649" t="s">
        <v>1547</v>
      </c>
      <c r="J2649" t="s">
        <v>1450</v>
      </c>
      <c r="K2649" t="s">
        <v>1451</v>
      </c>
      <c r="L2649" t="s">
        <v>1452</v>
      </c>
      <c r="M2649" t="s">
        <v>1453</v>
      </c>
      <c r="N2649" t="s">
        <v>1454</v>
      </c>
      <c r="O2649" t="s">
        <v>1455</v>
      </c>
      <c r="P2649" t="s">
        <v>1456</v>
      </c>
      <c r="Q2649" t="s">
        <v>1457</v>
      </c>
      <c r="R2649">
        <v>2039041</v>
      </c>
      <c r="S2649" t="s">
        <v>1460</v>
      </c>
      <c r="T2649">
        <v>840.33600000000001</v>
      </c>
      <c r="U2649">
        <v>1</v>
      </c>
      <c r="V2649">
        <v>840.33600000000001</v>
      </c>
      <c r="W2649">
        <v>1</v>
      </c>
      <c r="X2649">
        <v>680</v>
      </c>
      <c r="Y2649">
        <v>160.33600000000001</v>
      </c>
      <c r="Z2649">
        <v>2039041</v>
      </c>
    </row>
    <row r="2650" spans="1:26" x14ac:dyDescent="0.2">
      <c r="A2650" s="27">
        <v>46080</v>
      </c>
      <c r="B2650" t="s">
        <v>1733</v>
      </c>
      <c r="C2650" t="s">
        <v>1543</v>
      </c>
      <c r="D2650" t="s">
        <v>1543</v>
      </c>
      <c r="E2650" t="s">
        <v>1544</v>
      </c>
      <c r="F2650" t="s">
        <v>1466</v>
      </c>
      <c r="G2650" t="s">
        <v>616</v>
      </c>
      <c r="H2650" t="s">
        <v>1290</v>
      </c>
      <c r="I2650" t="s">
        <v>1552</v>
      </c>
      <c r="J2650" t="s">
        <v>1450</v>
      </c>
      <c r="K2650" t="s">
        <v>1451</v>
      </c>
      <c r="L2650" t="s">
        <v>1452</v>
      </c>
      <c r="M2650" t="s">
        <v>1453</v>
      </c>
      <c r="N2650" t="s">
        <v>1454</v>
      </c>
      <c r="O2650" t="s">
        <v>1455</v>
      </c>
      <c r="P2650" t="s">
        <v>1456</v>
      </c>
      <c r="Q2650" t="s">
        <v>1457</v>
      </c>
      <c r="R2650">
        <v>2030990</v>
      </c>
      <c r="S2650" t="s">
        <v>1459</v>
      </c>
      <c r="T2650">
        <v>5041.8892999999998</v>
      </c>
      <c r="U2650">
        <v>6</v>
      </c>
      <c r="V2650">
        <v>5041.8892999999998</v>
      </c>
      <c r="W2650">
        <v>6</v>
      </c>
      <c r="X2650">
        <v>4140</v>
      </c>
      <c r="Y2650">
        <v>901.88930000000005</v>
      </c>
      <c r="Z2650">
        <v>2030990</v>
      </c>
    </row>
    <row r="2651" spans="1:26" x14ac:dyDescent="0.2">
      <c r="A2651" s="27">
        <v>46080</v>
      </c>
      <c r="B2651" t="s">
        <v>1733</v>
      </c>
      <c r="C2651" t="s">
        <v>1543</v>
      </c>
      <c r="D2651" t="s">
        <v>1543</v>
      </c>
      <c r="E2651" t="s">
        <v>1606</v>
      </c>
      <c r="F2651" t="s">
        <v>125</v>
      </c>
      <c r="G2651" t="s">
        <v>1480</v>
      </c>
      <c r="H2651" t="s">
        <v>1137</v>
      </c>
      <c r="I2651" t="s">
        <v>1785</v>
      </c>
      <c r="J2651" t="s">
        <v>1450</v>
      </c>
      <c r="K2651" t="s">
        <v>1451</v>
      </c>
      <c r="L2651" t="s">
        <v>1452</v>
      </c>
      <c r="M2651" t="s">
        <v>1453</v>
      </c>
      <c r="N2651" t="s">
        <v>1454</v>
      </c>
      <c r="O2651" t="s">
        <v>1455</v>
      </c>
      <c r="P2651" t="s">
        <v>1456</v>
      </c>
      <c r="Q2651" t="s">
        <v>1457</v>
      </c>
      <c r="R2651">
        <v>2030990</v>
      </c>
      <c r="S2651" t="s">
        <v>1459</v>
      </c>
      <c r="T2651">
        <v>5882.1940999999997</v>
      </c>
      <c r="U2651">
        <v>7</v>
      </c>
      <c r="V2651">
        <v>5882.1940999999997</v>
      </c>
      <c r="W2651">
        <v>7</v>
      </c>
      <c r="X2651">
        <v>4837</v>
      </c>
      <c r="Y2651">
        <v>1045.1940999999999</v>
      </c>
      <c r="Z2651">
        <v>2030990</v>
      </c>
    </row>
    <row r="2652" spans="1:26" x14ac:dyDescent="0.2">
      <c r="A2652" s="27">
        <v>46080</v>
      </c>
      <c r="B2652" t="s">
        <v>1733</v>
      </c>
      <c r="C2652" t="s">
        <v>1543</v>
      </c>
      <c r="D2652" t="s">
        <v>1543</v>
      </c>
      <c r="E2652" t="s">
        <v>1626</v>
      </c>
      <c r="F2652" t="s">
        <v>125</v>
      </c>
      <c r="G2652" t="s">
        <v>653</v>
      </c>
      <c r="H2652" t="s">
        <v>1078</v>
      </c>
      <c r="I2652" t="s">
        <v>1632</v>
      </c>
      <c r="J2652" t="s">
        <v>1450</v>
      </c>
      <c r="K2652" t="s">
        <v>1451</v>
      </c>
      <c r="L2652" t="s">
        <v>1452</v>
      </c>
      <c r="M2652" t="s">
        <v>1453</v>
      </c>
      <c r="N2652" t="s">
        <v>1454</v>
      </c>
      <c r="O2652" t="s">
        <v>1455</v>
      </c>
      <c r="P2652" t="s">
        <v>1456</v>
      </c>
      <c r="Q2652" t="s">
        <v>1457</v>
      </c>
      <c r="R2652">
        <v>2001113</v>
      </c>
      <c r="S2652" t="s">
        <v>1458</v>
      </c>
      <c r="T2652">
        <v>2521.0081</v>
      </c>
      <c r="U2652">
        <v>3</v>
      </c>
      <c r="V2652">
        <v>2521.0081</v>
      </c>
      <c r="W2652">
        <v>3</v>
      </c>
      <c r="X2652">
        <v>2058</v>
      </c>
      <c r="Y2652">
        <v>463.00810000000001</v>
      </c>
      <c r="Z2652">
        <v>2001113</v>
      </c>
    </row>
    <row r="2653" spans="1:26" x14ac:dyDescent="0.2">
      <c r="A2653" s="27">
        <v>46080</v>
      </c>
      <c r="B2653" t="s">
        <v>1733</v>
      </c>
      <c r="C2653" t="s">
        <v>1543</v>
      </c>
      <c r="D2653" t="s">
        <v>1543</v>
      </c>
      <c r="E2653" t="s">
        <v>1626</v>
      </c>
      <c r="F2653" t="s">
        <v>125</v>
      </c>
      <c r="G2653" t="s">
        <v>1608</v>
      </c>
      <c r="H2653" t="s">
        <v>1236</v>
      </c>
      <c r="I2653" t="s">
        <v>1799</v>
      </c>
      <c r="J2653" t="s">
        <v>1450</v>
      </c>
      <c r="K2653" t="s">
        <v>1451</v>
      </c>
      <c r="L2653" t="s">
        <v>1452</v>
      </c>
      <c r="M2653" t="s">
        <v>1453</v>
      </c>
      <c r="N2653" t="s">
        <v>1454</v>
      </c>
      <c r="O2653" t="s">
        <v>1455</v>
      </c>
      <c r="P2653" t="s">
        <v>1456</v>
      </c>
      <c r="Q2653" t="s">
        <v>1457</v>
      </c>
      <c r="R2653">
        <v>2030991</v>
      </c>
      <c r="S2653" t="s">
        <v>1463</v>
      </c>
      <c r="T2653">
        <v>840.33600000000001</v>
      </c>
      <c r="U2653">
        <v>1</v>
      </c>
      <c r="V2653">
        <v>840.33600000000001</v>
      </c>
      <c r="W2653">
        <v>1</v>
      </c>
      <c r="X2653">
        <v>693</v>
      </c>
      <c r="Y2653">
        <v>147.33600000000001</v>
      </c>
      <c r="Z2653">
        <v>2030991</v>
      </c>
    </row>
    <row r="2654" spans="1:26" x14ac:dyDescent="0.2">
      <c r="A2654" s="27">
        <v>46080</v>
      </c>
      <c r="B2654" t="s">
        <v>1733</v>
      </c>
      <c r="C2654" t="s">
        <v>1543</v>
      </c>
      <c r="D2654" t="s">
        <v>1543</v>
      </c>
      <c r="E2654" t="s">
        <v>1644</v>
      </c>
      <c r="F2654" t="s">
        <v>1470</v>
      </c>
      <c r="G2654" t="s">
        <v>113</v>
      </c>
      <c r="H2654" t="s">
        <v>1110</v>
      </c>
      <c r="I2654" t="s">
        <v>1659</v>
      </c>
      <c r="J2654" t="s">
        <v>1450</v>
      </c>
      <c r="K2654" t="s">
        <v>1451</v>
      </c>
      <c r="L2654" t="s">
        <v>1452</v>
      </c>
      <c r="M2654" t="s">
        <v>1453</v>
      </c>
      <c r="N2654" t="s">
        <v>1454</v>
      </c>
      <c r="O2654" t="s">
        <v>1455</v>
      </c>
      <c r="P2654" t="s">
        <v>1456</v>
      </c>
      <c r="Q2654" t="s">
        <v>1457</v>
      </c>
      <c r="R2654">
        <v>2048972</v>
      </c>
      <c r="S2654" t="s">
        <v>1461</v>
      </c>
      <c r="T2654">
        <v>840.33600000000001</v>
      </c>
      <c r="U2654">
        <v>1</v>
      </c>
      <c r="V2654">
        <v>840.33600000000001</v>
      </c>
      <c r="W2654">
        <v>1</v>
      </c>
      <c r="X2654">
        <v>684</v>
      </c>
      <c r="Y2654">
        <v>156.33600000000001</v>
      </c>
      <c r="Z2654">
        <v>2048972</v>
      </c>
    </row>
    <row r="2655" spans="1:26" x14ac:dyDescent="0.2">
      <c r="A2655" s="27">
        <v>46080</v>
      </c>
      <c r="B2655" t="s">
        <v>1733</v>
      </c>
      <c r="C2655" t="s">
        <v>1543</v>
      </c>
      <c r="D2655" t="s">
        <v>1543</v>
      </c>
      <c r="E2655" t="s">
        <v>1682</v>
      </c>
      <c r="F2655" t="s">
        <v>1470</v>
      </c>
      <c r="G2655" t="s">
        <v>181</v>
      </c>
      <c r="H2655" t="s">
        <v>221</v>
      </c>
      <c r="I2655" t="s">
        <v>1690</v>
      </c>
      <c r="J2655" t="s">
        <v>1450</v>
      </c>
      <c r="K2655" t="s">
        <v>1451</v>
      </c>
      <c r="L2655" t="s">
        <v>1452</v>
      </c>
      <c r="M2655" t="s">
        <v>1453</v>
      </c>
      <c r="N2655" t="s">
        <v>1454</v>
      </c>
      <c r="O2655" t="s">
        <v>1455</v>
      </c>
      <c r="P2655" t="s">
        <v>1456</v>
      </c>
      <c r="Q2655" t="s">
        <v>1457</v>
      </c>
      <c r="R2655">
        <v>2001113</v>
      </c>
      <c r="S2655" t="s">
        <v>1458</v>
      </c>
      <c r="T2655">
        <v>5041.8892999999998</v>
      </c>
      <c r="U2655">
        <v>6</v>
      </c>
      <c r="V2655">
        <v>5041.8892999999998</v>
      </c>
      <c r="W2655">
        <v>6</v>
      </c>
      <c r="X2655">
        <v>4164</v>
      </c>
      <c r="Y2655">
        <v>877.88930000000005</v>
      </c>
      <c r="Z2655">
        <v>2001113</v>
      </c>
    </row>
    <row r="2656" spans="1:26" x14ac:dyDescent="0.2">
      <c r="A2656" s="27">
        <v>46080</v>
      </c>
      <c r="B2656" t="s">
        <v>1733</v>
      </c>
      <c r="C2656" t="s">
        <v>1543</v>
      </c>
      <c r="D2656" t="s">
        <v>1543</v>
      </c>
      <c r="E2656" t="s">
        <v>1682</v>
      </c>
      <c r="F2656" t="s">
        <v>1470</v>
      </c>
      <c r="G2656" t="s">
        <v>181</v>
      </c>
      <c r="H2656" t="s">
        <v>221</v>
      </c>
      <c r="I2656" t="s">
        <v>1690</v>
      </c>
      <c r="J2656" t="s">
        <v>1450</v>
      </c>
      <c r="K2656" t="s">
        <v>1451</v>
      </c>
      <c r="L2656" t="s">
        <v>1452</v>
      </c>
      <c r="M2656" t="s">
        <v>1453</v>
      </c>
      <c r="N2656" t="s">
        <v>1454</v>
      </c>
      <c r="O2656" t="s">
        <v>1455</v>
      </c>
      <c r="P2656" t="s">
        <v>1456</v>
      </c>
      <c r="Q2656" t="s">
        <v>1457</v>
      </c>
      <c r="R2656">
        <v>2030990</v>
      </c>
      <c r="S2656" t="s">
        <v>1459</v>
      </c>
      <c r="T2656">
        <v>3361.2170000000001</v>
      </c>
      <c r="U2656">
        <v>4</v>
      </c>
      <c r="V2656">
        <v>3361.2170000000001</v>
      </c>
      <c r="W2656">
        <v>4</v>
      </c>
      <c r="X2656">
        <v>2776</v>
      </c>
      <c r="Y2656">
        <v>585.21699999999998</v>
      </c>
      <c r="Z2656">
        <v>2030990</v>
      </c>
    </row>
    <row r="2657" spans="1:26" x14ac:dyDescent="0.2">
      <c r="A2657" s="27">
        <v>46080</v>
      </c>
      <c r="B2657" t="s">
        <v>1733</v>
      </c>
      <c r="C2657" t="s">
        <v>1543</v>
      </c>
      <c r="D2657" t="s">
        <v>1543</v>
      </c>
      <c r="E2657" t="s">
        <v>1682</v>
      </c>
      <c r="F2657" t="s">
        <v>1470</v>
      </c>
      <c r="G2657" t="s">
        <v>181</v>
      </c>
      <c r="H2657" t="s">
        <v>221</v>
      </c>
      <c r="I2657" t="s">
        <v>1690</v>
      </c>
      <c r="J2657" t="s">
        <v>1450</v>
      </c>
      <c r="K2657" t="s">
        <v>1451</v>
      </c>
      <c r="L2657" t="s">
        <v>1452</v>
      </c>
      <c r="M2657" t="s">
        <v>1453</v>
      </c>
      <c r="N2657" t="s">
        <v>1454</v>
      </c>
      <c r="O2657" t="s">
        <v>1455</v>
      </c>
      <c r="P2657" t="s">
        <v>1456</v>
      </c>
      <c r="Q2657" t="s">
        <v>1457</v>
      </c>
      <c r="R2657">
        <v>2039041</v>
      </c>
      <c r="S2657" t="s">
        <v>1460</v>
      </c>
      <c r="T2657">
        <v>840.33600000000001</v>
      </c>
      <c r="U2657">
        <v>1</v>
      </c>
      <c r="V2657">
        <v>840.33600000000001</v>
      </c>
      <c r="W2657">
        <v>1</v>
      </c>
      <c r="X2657">
        <v>686</v>
      </c>
      <c r="Y2657">
        <v>154.33600000000001</v>
      </c>
      <c r="Z2657">
        <v>2039041</v>
      </c>
    </row>
    <row r="2658" spans="1:26" x14ac:dyDescent="0.2">
      <c r="A2658" s="27">
        <v>46080</v>
      </c>
      <c r="B2658" t="s">
        <v>1733</v>
      </c>
      <c r="C2658" t="s">
        <v>1543</v>
      </c>
      <c r="D2658" t="s">
        <v>1543</v>
      </c>
      <c r="E2658" t="s">
        <v>1682</v>
      </c>
      <c r="F2658" t="s">
        <v>1470</v>
      </c>
      <c r="G2658" t="s">
        <v>181</v>
      </c>
      <c r="H2658" t="s">
        <v>221</v>
      </c>
      <c r="I2658" t="s">
        <v>1690</v>
      </c>
      <c r="J2658" t="s">
        <v>1450</v>
      </c>
      <c r="K2658" t="s">
        <v>1451</v>
      </c>
      <c r="L2658" t="s">
        <v>1452</v>
      </c>
      <c r="M2658" t="s">
        <v>1453</v>
      </c>
      <c r="N2658" t="s">
        <v>1454</v>
      </c>
      <c r="O2658" t="s">
        <v>1455</v>
      </c>
      <c r="P2658" t="s">
        <v>1456</v>
      </c>
      <c r="Q2658" t="s">
        <v>1457</v>
      </c>
      <c r="R2658">
        <v>2048972</v>
      </c>
      <c r="S2658" t="s">
        <v>1461</v>
      </c>
      <c r="T2658">
        <v>840.33600000000001</v>
      </c>
      <c r="U2658">
        <v>1</v>
      </c>
      <c r="V2658">
        <v>840.33600000000001</v>
      </c>
      <c r="W2658">
        <v>1</v>
      </c>
      <c r="X2658">
        <v>687</v>
      </c>
      <c r="Y2658">
        <v>153.33600000000001</v>
      </c>
      <c r="Z2658">
        <v>2048972</v>
      </c>
    </row>
    <row r="2659" spans="1:26" x14ac:dyDescent="0.2">
      <c r="A2659" s="27">
        <v>46080</v>
      </c>
      <c r="B2659" t="s">
        <v>1733</v>
      </c>
      <c r="C2659" t="s">
        <v>1543</v>
      </c>
      <c r="D2659" t="s">
        <v>1543</v>
      </c>
      <c r="E2659" t="s">
        <v>1682</v>
      </c>
      <c r="F2659" t="s">
        <v>1470</v>
      </c>
      <c r="G2659" t="s">
        <v>1482</v>
      </c>
      <c r="H2659" t="s">
        <v>1176</v>
      </c>
      <c r="I2659" t="s">
        <v>1698</v>
      </c>
      <c r="J2659" t="s">
        <v>1450</v>
      </c>
      <c r="K2659" t="s">
        <v>1451</v>
      </c>
      <c r="L2659" t="s">
        <v>1452</v>
      </c>
      <c r="M2659" t="s">
        <v>1453</v>
      </c>
      <c r="N2659" t="s">
        <v>1454</v>
      </c>
      <c r="O2659" t="s">
        <v>1455</v>
      </c>
      <c r="P2659" t="s">
        <v>1456</v>
      </c>
      <c r="Q2659" t="s">
        <v>1457</v>
      </c>
      <c r="R2659">
        <v>2001113</v>
      </c>
      <c r="S2659" t="s">
        <v>1458</v>
      </c>
      <c r="T2659">
        <v>1680.6723</v>
      </c>
      <c r="U2659">
        <v>2</v>
      </c>
      <c r="V2659">
        <v>1680.6723</v>
      </c>
      <c r="W2659">
        <v>2</v>
      </c>
      <c r="X2659">
        <v>1372</v>
      </c>
      <c r="Y2659">
        <v>308.67230000000001</v>
      </c>
      <c r="Z2659">
        <v>2001113</v>
      </c>
    </row>
    <row r="2660" spans="1:26" x14ac:dyDescent="0.2">
      <c r="A2660" s="27">
        <v>46080</v>
      </c>
      <c r="B2660" t="s">
        <v>1733</v>
      </c>
      <c r="C2660" t="s">
        <v>1543</v>
      </c>
      <c r="D2660" t="s">
        <v>1543</v>
      </c>
      <c r="E2660" t="s">
        <v>1682</v>
      </c>
      <c r="F2660" t="s">
        <v>1470</v>
      </c>
      <c r="G2660" t="s">
        <v>1482</v>
      </c>
      <c r="H2660" t="s">
        <v>1176</v>
      </c>
      <c r="I2660" t="s">
        <v>1698</v>
      </c>
      <c r="J2660" t="s">
        <v>1450</v>
      </c>
      <c r="K2660" t="s">
        <v>1451</v>
      </c>
      <c r="L2660" t="s">
        <v>1452</v>
      </c>
      <c r="M2660" t="s">
        <v>1453</v>
      </c>
      <c r="N2660" t="s">
        <v>1454</v>
      </c>
      <c r="O2660" t="s">
        <v>1455</v>
      </c>
      <c r="P2660" t="s">
        <v>1456</v>
      </c>
      <c r="Q2660" t="s">
        <v>1457</v>
      </c>
      <c r="R2660">
        <v>2030990</v>
      </c>
      <c r="S2660" t="s">
        <v>1459</v>
      </c>
      <c r="T2660">
        <v>840.33600000000001</v>
      </c>
      <c r="U2660">
        <v>1</v>
      </c>
      <c r="V2660">
        <v>840.33600000000001</v>
      </c>
      <c r="W2660">
        <v>1</v>
      </c>
      <c r="X2660">
        <v>690</v>
      </c>
      <c r="Y2660">
        <v>150.33600000000001</v>
      </c>
      <c r="Z2660">
        <v>2030990</v>
      </c>
    </row>
    <row r="2661" spans="1:26" x14ac:dyDescent="0.2">
      <c r="A2661" s="27">
        <v>46080</v>
      </c>
      <c r="B2661" t="s">
        <v>1733</v>
      </c>
      <c r="C2661" t="s">
        <v>1543</v>
      </c>
      <c r="D2661" t="s">
        <v>1543</v>
      </c>
      <c r="E2661" t="s">
        <v>1717</v>
      </c>
      <c r="F2661" t="s">
        <v>1510</v>
      </c>
      <c r="G2661" t="s">
        <v>1518</v>
      </c>
      <c r="H2661" t="s">
        <v>1160</v>
      </c>
      <c r="I2661" t="s">
        <v>1727</v>
      </c>
      <c r="J2661" t="s">
        <v>1450</v>
      </c>
      <c r="K2661" t="s">
        <v>1451</v>
      </c>
      <c r="L2661" t="s">
        <v>1452</v>
      </c>
      <c r="M2661" t="s">
        <v>1453</v>
      </c>
      <c r="N2661" t="s">
        <v>1454</v>
      </c>
      <c r="O2661" t="s">
        <v>1455</v>
      </c>
      <c r="P2661" t="s">
        <v>1456</v>
      </c>
      <c r="Q2661" t="s">
        <v>1457</v>
      </c>
      <c r="R2661">
        <v>2048972</v>
      </c>
      <c r="S2661" t="s">
        <v>1461</v>
      </c>
      <c r="T2661">
        <v>840.33600000000001</v>
      </c>
      <c r="U2661">
        <v>1</v>
      </c>
      <c r="V2661">
        <v>840.33600000000001</v>
      </c>
      <c r="W2661">
        <v>1</v>
      </c>
      <c r="X2661">
        <v>686</v>
      </c>
      <c r="Y2661">
        <v>154.33600000000001</v>
      </c>
      <c r="Z2661">
        <v>2048972</v>
      </c>
    </row>
    <row r="2662" spans="1:26" x14ac:dyDescent="0.2">
      <c r="A2662" s="27">
        <v>46080</v>
      </c>
      <c r="B2662" t="s">
        <v>1738</v>
      </c>
      <c r="C2662" t="s">
        <v>1446</v>
      </c>
      <c r="D2662" t="s">
        <v>1446</v>
      </c>
      <c r="E2662" t="s">
        <v>1447</v>
      </c>
      <c r="F2662" t="s">
        <v>273</v>
      </c>
      <c r="G2662" t="s">
        <v>273</v>
      </c>
      <c r="H2662" t="s">
        <v>888</v>
      </c>
      <c r="I2662" t="s">
        <v>1462</v>
      </c>
      <c r="J2662" t="s">
        <v>1450</v>
      </c>
      <c r="K2662" t="s">
        <v>1451</v>
      </c>
      <c r="L2662" t="s">
        <v>1452</v>
      </c>
      <c r="M2662" t="s">
        <v>1453</v>
      </c>
      <c r="N2662" t="s">
        <v>1454</v>
      </c>
      <c r="O2662" t="s">
        <v>1455</v>
      </c>
      <c r="P2662" t="s">
        <v>1456</v>
      </c>
      <c r="Q2662" t="s">
        <v>1457</v>
      </c>
      <c r="R2662">
        <v>2001113</v>
      </c>
      <c r="S2662" t="s">
        <v>1458</v>
      </c>
      <c r="T2662">
        <v>11764.250400000001</v>
      </c>
      <c r="U2662">
        <v>14</v>
      </c>
      <c r="V2662">
        <v>11764.250400000001</v>
      </c>
      <c r="W2662">
        <v>14</v>
      </c>
      <c r="X2662">
        <v>9604</v>
      </c>
      <c r="Y2662">
        <v>2160.2503999999999</v>
      </c>
      <c r="Z2662">
        <v>2001113</v>
      </c>
    </row>
    <row r="2663" spans="1:26" x14ac:dyDescent="0.2">
      <c r="A2663" s="27">
        <v>46080</v>
      </c>
      <c r="B2663" t="s">
        <v>1738</v>
      </c>
      <c r="C2663" t="s">
        <v>1446</v>
      </c>
      <c r="D2663" t="s">
        <v>1446</v>
      </c>
      <c r="E2663" t="s">
        <v>1447</v>
      </c>
      <c r="F2663" t="s">
        <v>273</v>
      </c>
      <c r="G2663" t="s">
        <v>273</v>
      </c>
      <c r="H2663" t="s">
        <v>888</v>
      </c>
      <c r="I2663" t="s">
        <v>1462</v>
      </c>
      <c r="J2663" t="s">
        <v>1450</v>
      </c>
      <c r="K2663" t="s">
        <v>1451</v>
      </c>
      <c r="L2663" t="s">
        <v>1452</v>
      </c>
      <c r="M2663" t="s">
        <v>1453</v>
      </c>
      <c r="N2663" t="s">
        <v>1454</v>
      </c>
      <c r="O2663" t="s">
        <v>1455</v>
      </c>
      <c r="P2663" t="s">
        <v>1456</v>
      </c>
      <c r="Q2663" t="s">
        <v>1457</v>
      </c>
      <c r="R2663">
        <v>2039041</v>
      </c>
      <c r="S2663" t="s">
        <v>1460</v>
      </c>
      <c r="T2663">
        <v>840.30359999999996</v>
      </c>
      <c r="U2663">
        <v>1</v>
      </c>
      <c r="V2663">
        <v>840.30359999999996</v>
      </c>
      <c r="W2663">
        <v>1</v>
      </c>
      <c r="X2663">
        <v>689</v>
      </c>
      <c r="Y2663">
        <v>151.30359999999999</v>
      </c>
      <c r="Z2663">
        <v>2039041</v>
      </c>
    </row>
    <row r="2664" spans="1:26" x14ac:dyDescent="0.2">
      <c r="A2664" s="27">
        <v>46080</v>
      </c>
      <c r="B2664" t="s">
        <v>1738</v>
      </c>
      <c r="C2664" t="s">
        <v>1446</v>
      </c>
      <c r="D2664" t="s">
        <v>1446</v>
      </c>
      <c r="E2664" t="s">
        <v>1447</v>
      </c>
      <c r="F2664" t="s">
        <v>273</v>
      </c>
      <c r="G2664" t="s">
        <v>102</v>
      </c>
      <c r="H2664" t="s">
        <v>895</v>
      </c>
      <c r="I2664" t="s">
        <v>1465</v>
      </c>
      <c r="J2664" t="s">
        <v>1450</v>
      </c>
      <c r="K2664" t="s">
        <v>1451</v>
      </c>
      <c r="L2664" t="s">
        <v>1452</v>
      </c>
      <c r="M2664" t="s">
        <v>1453</v>
      </c>
      <c r="N2664" t="s">
        <v>1454</v>
      </c>
      <c r="O2664" t="s">
        <v>1455</v>
      </c>
      <c r="P2664" t="s">
        <v>1456</v>
      </c>
      <c r="Q2664" t="s">
        <v>1457</v>
      </c>
      <c r="R2664">
        <v>2001113</v>
      </c>
      <c r="S2664" t="s">
        <v>1458</v>
      </c>
      <c r="T2664">
        <v>840.30359999999996</v>
      </c>
      <c r="U2664">
        <v>1</v>
      </c>
      <c r="V2664">
        <v>840.30359999999996</v>
      </c>
      <c r="W2664">
        <v>1</v>
      </c>
      <c r="X2664">
        <v>686</v>
      </c>
      <c r="Y2664">
        <v>154.30359999999999</v>
      </c>
      <c r="Z2664">
        <v>2001113</v>
      </c>
    </row>
    <row r="2665" spans="1:26" x14ac:dyDescent="0.2">
      <c r="A2665" s="27">
        <v>46080</v>
      </c>
      <c r="B2665" t="s">
        <v>1738</v>
      </c>
      <c r="C2665" t="s">
        <v>1446</v>
      </c>
      <c r="D2665" t="s">
        <v>1446</v>
      </c>
      <c r="E2665" t="s">
        <v>1447</v>
      </c>
      <c r="F2665" t="s">
        <v>178</v>
      </c>
      <c r="G2665" t="s">
        <v>276</v>
      </c>
      <c r="H2665" t="s">
        <v>884</v>
      </c>
      <c r="I2665" t="s">
        <v>1469</v>
      </c>
      <c r="J2665" t="s">
        <v>1450</v>
      </c>
      <c r="K2665" t="s">
        <v>1451</v>
      </c>
      <c r="L2665" t="s">
        <v>1452</v>
      </c>
      <c r="M2665" t="s">
        <v>1453</v>
      </c>
      <c r="N2665" t="s">
        <v>1454</v>
      </c>
      <c r="O2665" t="s">
        <v>1455</v>
      </c>
      <c r="P2665" t="s">
        <v>1456</v>
      </c>
      <c r="Q2665" t="s">
        <v>1457</v>
      </c>
      <c r="R2665">
        <v>2001113</v>
      </c>
      <c r="S2665" t="s">
        <v>1458</v>
      </c>
      <c r="T2665">
        <v>1680.6071999999999</v>
      </c>
      <c r="U2665">
        <v>2</v>
      </c>
      <c r="V2665">
        <v>1680.6071999999999</v>
      </c>
      <c r="W2665">
        <v>2</v>
      </c>
      <c r="X2665">
        <v>1372</v>
      </c>
      <c r="Y2665">
        <v>308.60719999999998</v>
      </c>
      <c r="Z2665">
        <v>2001113</v>
      </c>
    </row>
    <row r="2666" spans="1:26" x14ac:dyDescent="0.2">
      <c r="A2666" s="27">
        <v>46080</v>
      </c>
      <c r="B2666" t="s">
        <v>1738</v>
      </c>
      <c r="C2666" t="s">
        <v>1446</v>
      </c>
      <c r="D2666" t="s">
        <v>1446</v>
      </c>
      <c r="E2666" t="s">
        <v>1474</v>
      </c>
      <c r="F2666" t="s">
        <v>1470</v>
      </c>
      <c r="G2666" t="s">
        <v>1482</v>
      </c>
      <c r="H2666" t="s">
        <v>856</v>
      </c>
      <c r="I2666" t="s">
        <v>1736</v>
      </c>
      <c r="J2666" t="s">
        <v>1450</v>
      </c>
      <c r="K2666" t="s">
        <v>1451</v>
      </c>
      <c r="L2666" t="s">
        <v>1452</v>
      </c>
      <c r="M2666" t="s">
        <v>1453</v>
      </c>
      <c r="N2666" t="s">
        <v>1454</v>
      </c>
      <c r="O2666" t="s">
        <v>1455</v>
      </c>
      <c r="P2666" t="s">
        <v>1456</v>
      </c>
      <c r="Q2666" t="s">
        <v>1457</v>
      </c>
      <c r="R2666">
        <v>2001113</v>
      </c>
      <c r="S2666" t="s">
        <v>1458</v>
      </c>
      <c r="T2666">
        <v>4201.518</v>
      </c>
      <c r="U2666">
        <v>5</v>
      </c>
      <c r="V2666">
        <v>4201.518</v>
      </c>
      <c r="W2666">
        <v>5</v>
      </c>
      <c r="X2666">
        <v>3435</v>
      </c>
      <c r="Y2666">
        <v>766.51800000000003</v>
      </c>
      <c r="Z2666">
        <v>2001113</v>
      </c>
    </row>
    <row r="2667" spans="1:26" x14ac:dyDescent="0.2">
      <c r="A2667" s="27">
        <v>46080</v>
      </c>
      <c r="B2667" t="s">
        <v>1738</v>
      </c>
      <c r="C2667" t="s">
        <v>1446</v>
      </c>
      <c r="D2667" t="s">
        <v>1446</v>
      </c>
      <c r="E2667" t="s">
        <v>1474</v>
      </c>
      <c r="F2667" t="s">
        <v>1470</v>
      </c>
      <c r="G2667" t="s">
        <v>1482</v>
      </c>
      <c r="H2667" t="s">
        <v>856</v>
      </c>
      <c r="I2667" t="s">
        <v>1736</v>
      </c>
      <c r="J2667" t="s">
        <v>1450</v>
      </c>
      <c r="K2667" t="s">
        <v>1451</v>
      </c>
      <c r="L2667" t="s">
        <v>1452</v>
      </c>
      <c r="M2667" t="s">
        <v>1453</v>
      </c>
      <c r="N2667" t="s">
        <v>1454</v>
      </c>
      <c r="O2667" t="s">
        <v>1455</v>
      </c>
      <c r="P2667" t="s">
        <v>1456</v>
      </c>
      <c r="Q2667" t="s">
        <v>1457</v>
      </c>
      <c r="R2667">
        <v>2030990</v>
      </c>
      <c r="S2667" t="s">
        <v>1459</v>
      </c>
      <c r="T2667">
        <v>1680.6071999999999</v>
      </c>
      <c r="U2667">
        <v>2</v>
      </c>
      <c r="V2667">
        <v>1680.6071999999999</v>
      </c>
      <c r="W2667">
        <v>2</v>
      </c>
      <c r="X2667">
        <v>1380</v>
      </c>
      <c r="Y2667">
        <v>300.60719999999998</v>
      </c>
      <c r="Z2667">
        <v>2030990</v>
      </c>
    </row>
    <row r="2668" spans="1:26" x14ac:dyDescent="0.2">
      <c r="A2668" s="27">
        <v>46080</v>
      </c>
      <c r="B2668" t="s">
        <v>1738</v>
      </c>
      <c r="C2668" t="s">
        <v>1446</v>
      </c>
      <c r="D2668" t="s">
        <v>1446</v>
      </c>
      <c r="E2668" t="s">
        <v>1474</v>
      </c>
      <c r="F2668" t="s">
        <v>1470</v>
      </c>
      <c r="G2668" t="s">
        <v>1482</v>
      </c>
      <c r="H2668" t="s">
        <v>856</v>
      </c>
      <c r="I2668" t="s">
        <v>1736</v>
      </c>
      <c r="J2668" t="s">
        <v>1450</v>
      </c>
      <c r="K2668" t="s">
        <v>1451</v>
      </c>
      <c r="L2668" t="s">
        <v>1452</v>
      </c>
      <c r="M2668" t="s">
        <v>1453</v>
      </c>
      <c r="N2668" t="s">
        <v>1454</v>
      </c>
      <c r="O2668" t="s">
        <v>1455</v>
      </c>
      <c r="P2668" t="s">
        <v>1456</v>
      </c>
      <c r="Q2668" t="s">
        <v>1457</v>
      </c>
      <c r="R2668">
        <v>2039041</v>
      </c>
      <c r="S2668" t="s">
        <v>1460</v>
      </c>
      <c r="T2668">
        <v>1680.6071999999999</v>
      </c>
      <c r="U2668">
        <v>2</v>
      </c>
      <c r="V2668">
        <v>1680.6071999999999</v>
      </c>
      <c r="W2668">
        <v>2</v>
      </c>
      <c r="X2668">
        <v>1380</v>
      </c>
      <c r="Y2668">
        <v>300.60719999999998</v>
      </c>
      <c r="Z2668">
        <v>2039041</v>
      </c>
    </row>
    <row r="2669" spans="1:26" x14ac:dyDescent="0.2">
      <c r="A2669" s="27">
        <v>46080</v>
      </c>
      <c r="B2669" t="s">
        <v>1738</v>
      </c>
      <c r="C2669" t="s">
        <v>1446</v>
      </c>
      <c r="D2669" t="s">
        <v>1446</v>
      </c>
      <c r="E2669" t="s">
        <v>1485</v>
      </c>
      <c r="F2669" t="s">
        <v>1470</v>
      </c>
      <c r="G2669" t="s">
        <v>60</v>
      </c>
      <c r="H2669" t="s">
        <v>145</v>
      </c>
      <c r="I2669" t="s">
        <v>1486</v>
      </c>
      <c r="J2669" t="s">
        <v>1450</v>
      </c>
      <c r="K2669" t="s">
        <v>1451</v>
      </c>
      <c r="L2669" t="s">
        <v>1452</v>
      </c>
      <c r="M2669" t="s">
        <v>1453</v>
      </c>
      <c r="N2669" t="s">
        <v>1454</v>
      </c>
      <c r="O2669" t="s">
        <v>1455</v>
      </c>
      <c r="P2669" t="s">
        <v>1456</v>
      </c>
      <c r="Q2669" t="s">
        <v>1457</v>
      </c>
      <c r="R2669">
        <v>2039041</v>
      </c>
      <c r="S2669" t="s">
        <v>1460</v>
      </c>
      <c r="T2669">
        <v>1680.6071999999999</v>
      </c>
      <c r="U2669">
        <v>2</v>
      </c>
      <c r="V2669">
        <v>1680.6071999999999</v>
      </c>
      <c r="W2669">
        <v>2</v>
      </c>
      <c r="X2669">
        <v>1380</v>
      </c>
      <c r="Y2669">
        <v>300.60719999999998</v>
      </c>
      <c r="Z2669">
        <v>2039041</v>
      </c>
    </row>
    <row r="2670" spans="1:26" x14ac:dyDescent="0.2">
      <c r="A2670" s="27">
        <v>46080</v>
      </c>
      <c r="B2670" t="s">
        <v>1738</v>
      </c>
      <c r="C2670" t="s">
        <v>1446</v>
      </c>
      <c r="D2670" t="s">
        <v>1446</v>
      </c>
      <c r="E2670" t="s">
        <v>1485</v>
      </c>
      <c r="F2670" t="s">
        <v>1470</v>
      </c>
      <c r="G2670" t="s">
        <v>60</v>
      </c>
      <c r="H2670" t="s">
        <v>71</v>
      </c>
      <c r="I2670" t="s">
        <v>1487</v>
      </c>
      <c r="J2670" t="s">
        <v>1450</v>
      </c>
      <c r="K2670" t="s">
        <v>1451</v>
      </c>
      <c r="L2670" t="s">
        <v>1452</v>
      </c>
      <c r="M2670" t="s">
        <v>1453</v>
      </c>
      <c r="N2670" t="s">
        <v>1454</v>
      </c>
      <c r="O2670" t="s">
        <v>1455</v>
      </c>
      <c r="P2670" t="s">
        <v>1456</v>
      </c>
      <c r="Q2670" t="s">
        <v>1457</v>
      </c>
      <c r="R2670">
        <v>2030990</v>
      </c>
      <c r="S2670" t="s">
        <v>1459</v>
      </c>
      <c r="T2670">
        <v>5041.8216000000002</v>
      </c>
      <c r="U2670">
        <v>6</v>
      </c>
      <c r="V2670">
        <v>5041.8216000000002</v>
      </c>
      <c r="W2670">
        <v>6</v>
      </c>
      <c r="X2670">
        <v>4140</v>
      </c>
      <c r="Y2670">
        <v>901.82159999999999</v>
      </c>
      <c r="Z2670">
        <v>2030990</v>
      </c>
    </row>
    <row r="2671" spans="1:26" x14ac:dyDescent="0.2">
      <c r="A2671" s="27">
        <v>46080</v>
      </c>
      <c r="B2671" t="s">
        <v>1738</v>
      </c>
      <c r="C2671" t="s">
        <v>1446</v>
      </c>
      <c r="D2671" t="s">
        <v>1446</v>
      </c>
      <c r="E2671" t="s">
        <v>1485</v>
      </c>
      <c r="F2671" t="s">
        <v>1470</v>
      </c>
      <c r="G2671" t="s">
        <v>60</v>
      </c>
      <c r="H2671" t="s">
        <v>898</v>
      </c>
      <c r="I2671" t="s">
        <v>1489</v>
      </c>
      <c r="J2671" t="s">
        <v>1450</v>
      </c>
      <c r="K2671" t="s">
        <v>1451</v>
      </c>
      <c r="L2671" t="s">
        <v>1452</v>
      </c>
      <c r="M2671" t="s">
        <v>1453</v>
      </c>
      <c r="N2671" t="s">
        <v>1454</v>
      </c>
      <c r="O2671" t="s">
        <v>1455</v>
      </c>
      <c r="P2671" t="s">
        <v>1456</v>
      </c>
      <c r="Q2671" t="s">
        <v>1457</v>
      </c>
      <c r="R2671">
        <v>2030990</v>
      </c>
      <c r="S2671" t="s">
        <v>1459</v>
      </c>
      <c r="T2671">
        <v>840.30359999999996</v>
      </c>
      <c r="U2671">
        <v>1</v>
      </c>
      <c r="V2671">
        <v>840.30359999999996</v>
      </c>
      <c r="W2671">
        <v>1</v>
      </c>
      <c r="X2671">
        <v>689</v>
      </c>
      <c r="Y2671">
        <v>151.30359999999999</v>
      </c>
      <c r="Z2671">
        <v>2030990</v>
      </c>
    </row>
    <row r="2672" spans="1:26" x14ac:dyDescent="0.2">
      <c r="A2672" s="27">
        <v>46080</v>
      </c>
      <c r="B2672" t="s">
        <v>1738</v>
      </c>
      <c r="C2672" t="s">
        <v>1446</v>
      </c>
      <c r="D2672" t="s">
        <v>1446</v>
      </c>
      <c r="E2672" t="s">
        <v>1485</v>
      </c>
      <c r="F2672" t="s">
        <v>1470</v>
      </c>
      <c r="G2672" t="s">
        <v>22</v>
      </c>
      <c r="H2672" t="s">
        <v>861</v>
      </c>
      <c r="I2672" t="s">
        <v>1492</v>
      </c>
      <c r="J2672" t="s">
        <v>1450</v>
      </c>
      <c r="K2672" t="s">
        <v>1451</v>
      </c>
      <c r="L2672" t="s">
        <v>1452</v>
      </c>
      <c r="M2672" t="s">
        <v>1453</v>
      </c>
      <c r="N2672" t="s">
        <v>1454</v>
      </c>
      <c r="O2672" t="s">
        <v>1455</v>
      </c>
      <c r="P2672" t="s">
        <v>1456</v>
      </c>
      <c r="Q2672" t="s">
        <v>1457</v>
      </c>
      <c r="R2672">
        <v>2001113</v>
      </c>
      <c r="S2672" t="s">
        <v>1458</v>
      </c>
      <c r="T2672">
        <v>3361.2143999999998</v>
      </c>
      <c r="U2672">
        <v>4</v>
      </c>
      <c r="V2672">
        <v>3361.2143999999998</v>
      </c>
      <c r="W2672">
        <v>4</v>
      </c>
      <c r="X2672">
        <v>2744</v>
      </c>
      <c r="Y2672">
        <v>617.21439999999996</v>
      </c>
      <c r="Z2672">
        <v>2001113</v>
      </c>
    </row>
    <row r="2673" spans="1:26" x14ac:dyDescent="0.2">
      <c r="A2673" s="27">
        <v>46080</v>
      </c>
      <c r="B2673" t="s">
        <v>1738</v>
      </c>
      <c r="C2673" t="s">
        <v>1446</v>
      </c>
      <c r="D2673" t="s">
        <v>1446</v>
      </c>
      <c r="E2673" t="s">
        <v>1485</v>
      </c>
      <c r="F2673" t="s">
        <v>1470</v>
      </c>
      <c r="G2673" t="s">
        <v>22</v>
      </c>
      <c r="H2673" t="s">
        <v>861</v>
      </c>
      <c r="I2673" t="s">
        <v>1492</v>
      </c>
      <c r="J2673" t="s">
        <v>1450</v>
      </c>
      <c r="K2673" t="s">
        <v>1451</v>
      </c>
      <c r="L2673" t="s">
        <v>1452</v>
      </c>
      <c r="M2673" t="s">
        <v>1453</v>
      </c>
      <c r="N2673" t="s">
        <v>1454</v>
      </c>
      <c r="O2673" t="s">
        <v>1455</v>
      </c>
      <c r="P2673" t="s">
        <v>1456</v>
      </c>
      <c r="Q2673" t="s">
        <v>1457</v>
      </c>
      <c r="R2673">
        <v>2030991</v>
      </c>
      <c r="S2673" t="s">
        <v>1463</v>
      </c>
      <c r="T2673">
        <v>1680.6071999999999</v>
      </c>
      <c r="U2673">
        <v>2</v>
      </c>
      <c r="V2673">
        <v>1680.6071999999999</v>
      </c>
      <c r="W2673">
        <v>2</v>
      </c>
      <c r="X2673">
        <v>1376</v>
      </c>
      <c r="Y2673">
        <v>304.60719999999998</v>
      </c>
      <c r="Z2673">
        <v>2030991</v>
      </c>
    </row>
    <row r="2674" spans="1:26" x14ac:dyDescent="0.2">
      <c r="A2674" s="27">
        <v>46080</v>
      </c>
      <c r="B2674" t="s">
        <v>1738</v>
      </c>
      <c r="C2674" t="s">
        <v>1446</v>
      </c>
      <c r="D2674" t="s">
        <v>1446</v>
      </c>
      <c r="E2674" t="s">
        <v>1494</v>
      </c>
      <c r="F2674" t="s">
        <v>1495</v>
      </c>
      <c r="G2674" t="s">
        <v>106</v>
      </c>
      <c r="H2674" t="s">
        <v>292</v>
      </c>
      <c r="I2674" t="s">
        <v>1496</v>
      </c>
      <c r="J2674" t="s">
        <v>1450</v>
      </c>
      <c r="K2674" t="s">
        <v>1451</v>
      </c>
      <c r="L2674" t="s">
        <v>1452</v>
      </c>
      <c r="M2674" t="s">
        <v>1453</v>
      </c>
      <c r="N2674" t="s">
        <v>1454</v>
      </c>
      <c r="O2674" t="s">
        <v>1455</v>
      </c>
      <c r="P2674" t="s">
        <v>1456</v>
      </c>
      <c r="Q2674" t="s">
        <v>1457</v>
      </c>
      <c r="R2674">
        <v>2030990</v>
      </c>
      <c r="S2674" t="s">
        <v>1459</v>
      </c>
      <c r="T2674">
        <v>840.30359999999996</v>
      </c>
      <c r="U2674">
        <v>1</v>
      </c>
      <c r="V2674">
        <v>840.30359999999996</v>
      </c>
      <c r="W2674">
        <v>1</v>
      </c>
      <c r="X2674">
        <v>691</v>
      </c>
      <c r="Y2674">
        <v>149.30359999999999</v>
      </c>
      <c r="Z2674">
        <v>2030990</v>
      </c>
    </row>
    <row r="2675" spans="1:26" x14ac:dyDescent="0.2">
      <c r="A2675" s="27">
        <v>46080</v>
      </c>
      <c r="B2675" t="s">
        <v>1738</v>
      </c>
      <c r="C2675" t="s">
        <v>1446</v>
      </c>
      <c r="D2675" t="s">
        <v>1446</v>
      </c>
      <c r="E2675" t="s">
        <v>1494</v>
      </c>
      <c r="F2675" t="s">
        <v>1495</v>
      </c>
      <c r="G2675" t="s">
        <v>106</v>
      </c>
      <c r="H2675" t="s">
        <v>292</v>
      </c>
      <c r="I2675" t="s">
        <v>1496</v>
      </c>
      <c r="J2675" t="s">
        <v>1450</v>
      </c>
      <c r="K2675" t="s">
        <v>1451</v>
      </c>
      <c r="L2675" t="s">
        <v>1452</v>
      </c>
      <c r="M2675" t="s">
        <v>1453</v>
      </c>
      <c r="N2675" t="s">
        <v>1454</v>
      </c>
      <c r="O2675" t="s">
        <v>1455</v>
      </c>
      <c r="P2675" t="s">
        <v>1456</v>
      </c>
      <c r="Q2675" t="s">
        <v>1457</v>
      </c>
      <c r="R2675">
        <v>2030991</v>
      </c>
      <c r="S2675" t="s">
        <v>1463</v>
      </c>
      <c r="T2675">
        <v>840.30359999999996</v>
      </c>
      <c r="U2675">
        <v>1</v>
      </c>
      <c r="V2675">
        <v>840.30359999999996</v>
      </c>
      <c r="W2675">
        <v>1</v>
      </c>
      <c r="X2675">
        <v>690</v>
      </c>
      <c r="Y2675">
        <v>150.30359999999999</v>
      </c>
      <c r="Z2675">
        <v>2030991</v>
      </c>
    </row>
    <row r="2676" spans="1:26" x14ac:dyDescent="0.2">
      <c r="A2676" s="27">
        <v>46080</v>
      </c>
      <c r="B2676" t="s">
        <v>1738</v>
      </c>
      <c r="C2676" t="s">
        <v>1446</v>
      </c>
      <c r="D2676" t="s">
        <v>1446</v>
      </c>
      <c r="E2676" t="s">
        <v>1494</v>
      </c>
      <c r="F2676" t="s">
        <v>1470</v>
      </c>
      <c r="G2676" t="s">
        <v>181</v>
      </c>
      <c r="H2676" t="s">
        <v>859</v>
      </c>
      <c r="I2676" t="s">
        <v>1737</v>
      </c>
      <c r="J2676" t="s">
        <v>1450</v>
      </c>
      <c r="K2676" t="s">
        <v>1451</v>
      </c>
      <c r="L2676" t="s">
        <v>1452</v>
      </c>
      <c r="M2676" t="s">
        <v>1453</v>
      </c>
      <c r="N2676" t="s">
        <v>1454</v>
      </c>
      <c r="O2676" t="s">
        <v>1455</v>
      </c>
      <c r="P2676" t="s">
        <v>1456</v>
      </c>
      <c r="Q2676" t="s">
        <v>1457</v>
      </c>
      <c r="R2676">
        <v>2030990</v>
      </c>
      <c r="S2676" t="s">
        <v>1459</v>
      </c>
      <c r="T2676">
        <v>5882.1252000000004</v>
      </c>
      <c r="U2676">
        <v>7</v>
      </c>
      <c r="V2676">
        <v>5882.1252000000004</v>
      </c>
      <c r="W2676">
        <v>7</v>
      </c>
      <c r="X2676">
        <v>4830</v>
      </c>
      <c r="Y2676">
        <v>1052.1251999999999</v>
      </c>
      <c r="Z2676">
        <v>2030990</v>
      </c>
    </row>
    <row r="2677" spans="1:26" x14ac:dyDescent="0.2">
      <c r="A2677" s="27">
        <v>46080</v>
      </c>
      <c r="B2677" t="s">
        <v>1738</v>
      </c>
      <c r="C2677" t="s">
        <v>1446</v>
      </c>
      <c r="D2677" t="s">
        <v>1446</v>
      </c>
      <c r="E2677" t="s">
        <v>1494</v>
      </c>
      <c r="F2677" t="s">
        <v>1470</v>
      </c>
      <c r="G2677" t="s">
        <v>1501</v>
      </c>
      <c r="H2677" t="s">
        <v>119</v>
      </c>
      <c r="I2677" t="s">
        <v>1502</v>
      </c>
      <c r="J2677" t="s">
        <v>1450</v>
      </c>
      <c r="K2677" t="s">
        <v>1451</v>
      </c>
      <c r="L2677" t="s">
        <v>1452</v>
      </c>
      <c r="M2677" t="s">
        <v>1453</v>
      </c>
      <c r="N2677" t="s">
        <v>1454</v>
      </c>
      <c r="O2677" t="s">
        <v>1455</v>
      </c>
      <c r="P2677" t="s">
        <v>1456</v>
      </c>
      <c r="Q2677" t="s">
        <v>1457</v>
      </c>
      <c r="R2677">
        <v>2001113</v>
      </c>
      <c r="S2677" t="s">
        <v>1458</v>
      </c>
      <c r="T2677">
        <v>840.30359999999996</v>
      </c>
      <c r="U2677">
        <v>1</v>
      </c>
      <c r="V2677">
        <v>840.30359999999996</v>
      </c>
      <c r="W2677">
        <v>1</v>
      </c>
      <c r="X2677">
        <v>687</v>
      </c>
      <c r="Y2677">
        <v>153.30359999999999</v>
      </c>
      <c r="Z2677">
        <v>2001113</v>
      </c>
    </row>
    <row r="2678" spans="1:26" x14ac:dyDescent="0.2">
      <c r="A2678" s="27">
        <v>46080</v>
      </c>
      <c r="B2678" t="s">
        <v>1738</v>
      </c>
      <c r="C2678" t="s">
        <v>1446</v>
      </c>
      <c r="D2678" t="s">
        <v>1446</v>
      </c>
      <c r="E2678" t="s">
        <v>1494</v>
      </c>
      <c r="F2678" t="s">
        <v>1470</v>
      </c>
      <c r="G2678" t="s">
        <v>162</v>
      </c>
      <c r="H2678" t="s">
        <v>256</v>
      </c>
      <c r="I2678" t="s">
        <v>1503</v>
      </c>
      <c r="J2678" t="s">
        <v>1450</v>
      </c>
      <c r="K2678" t="s">
        <v>1451</v>
      </c>
      <c r="L2678" t="s">
        <v>1452</v>
      </c>
      <c r="M2678" t="s">
        <v>1453</v>
      </c>
      <c r="N2678" t="s">
        <v>1454</v>
      </c>
      <c r="O2678" t="s">
        <v>1455</v>
      </c>
      <c r="P2678" t="s">
        <v>1456</v>
      </c>
      <c r="Q2678" t="s">
        <v>1457</v>
      </c>
      <c r="R2678">
        <v>2030990</v>
      </c>
      <c r="S2678" t="s">
        <v>1459</v>
      </c>
      <c r="T2678">
        <v>1680.6071999999999</v>
      </c>
      <c r="U2678">
        <v>2</v>
      </c>
      <c r="V2678">
        <v>1680.6071999999999</v>
      </c>
      <c r="W2678">
        <v>2</v>
      </c>
      <c r="X2678">
        <v>1380</v>
      </c>
      <c r="Y2678">
        <v>300.60719999999998</v>
      </c>
      <c r="Z2678">
        <v>2030990</v>
      </c>
    </row>
    <row r="2679" spans="1:26" x14ac:dyDescent="0.2">
      <c r="A2679" s="27">
        <v>46080</v>
      </c>
      <c r="B2679" t="s">
        <v>1738</v>
      </c>
      <c r="C2679" t="s">
        <v>1446</v>
      </c>
      <c r="D2679" t="s">
        <v>1446</v>
      </c>
      <c r="E2679" t="s">
        <v>1494</v>
      </c>
      <c r="F2679" t="s">
        <v>1470</v>
      </c>
      <c r="G2679" t="s">
        <v>162</v>
      </c>
      <c r="H2679" t="s">
        <v>57</v>
      </c>
      <c r="I2679" t="s">
        <v>1504</v>
      </c>
      <c r="J2679" t="s">
        <v>1450</v>
      </c>
      <c r="K2679" t="s">
        <v>1451</v>
      </c>
      <c r="L2679" t="s">
        <v>1452</v>
      </c>
      <c r="M2679" t="s">
        <v>1453</v>
      </c>
      <c r="N2679" t="s">
        <v>1454</v>
      </c>
      <c r="O2679" t="s">
        <v>1455</v>
      </c>
      <c r="P2679" t="s">
        <v>1456</v>
      </c>
      <c r="Q2679" t="s">
        <v>1457</v>
      </c>
      <c r="R2679">
        <v>2001113</v>
      </c>
      <c r="S2679" t="s">
        <v>1458</v>
      </c>
      <c r="T2679">
        <v>840.30359999999996</v>
      </c>
      <c r="U2679">
        <v>1</v>
      </c>
      <c r="V2679">
        <v>840.30359999999996</v>
      </c>
      <c r="W2679">
        <v>1</v>
      </c>
      <c r="X2679">
        <v>687</v>
      </c>
      <c r="Y2679">
        <v>153.30359999999999</v>
      </c>
      <c r="Z2679">
        <v>2001113</v>
      </c>
    </row>
    <row r="2680" spans="1:26" x14ac:dyDescent="0.2">
      <c r="A2680" s="27">
        <v>46080</v>
      </c>
      <c r="B2680" t="s">
        <v>1738</v>
      </c>
      <c r="C2680" t="s">
        <v>1446</v>
      </c>
      <c r="D2680" t="s">
        <v>1446</v>
      </c>
      <c r="E2680" t="s">
        <v>1494</v>
      </c>
      <c r="F2680" t="s">
        <v>1470</v>
      </c>
      <c r="G2680" t="s">
        <v>162</v>
      </c>
      <c r="H2680" t="s">
        <v>57</v>
      </c>
      <c r="I2680" t="s">
        <v>1504</v>
      </c>
      <c r="J2680" t="s">
        <v>1450</v>
      </c>
      <c r="K2680" t="s">
        <v>1451</v>
      </c>
      <c r="L2680" t="s">
        <v>1452</v>
      </c>
      <c r="M2680" t="s">
        <v>1453</v>
      </c>
      <c r="N2680" t="s">
        <v>1454</v>
      </c>
      <c r="O2680" t="s">
        <v>1455</v>
      </c>
      <c r="P2680" t="s">
        <v>1456</v>
      </c>
      <c r="Q2680" t="s">
        <v>1457</v>
      </c>
      <c r="R2680">
        <v>2030990</v>
      </c>
      <c r="S2680" t="s">
        <v>1459</v>
      </c>
      <c r="T2680">
        <v>1680.6071999999999</v>
      </c>
      <c r="U2680">
        <v>2</v>
      </c>
      <c r="V2680">
        <v>1680.6071999999999</v>
      </c>
      <c r="W2680">
        <v>2</v>
      </c>
      <c r="X2680">
        <v>1380</v>
      </c>
      <c r="Y2680">
        <v>300.60719999999998</v>
      </c>
      <c r="Z2680">
        <v>2030990</v>
      </c>
    </row>
    <row r="2681" spans="1:26" x14ac:dyDescent="0.2">
      <c r="A2681" s="27">
        <v>46080</v>
      </c>
      <c r="B2681" t="s">
        <v>1738</v>
      </c>
      <c r="C2681" t="s">
        <v>1446</v>
      </c>
      <c r="D2681" t="s">
        <v>1446</v>
      </c>
      <c r="E2681" t="s">
        <v>1494</v>
      </c>
      <c r="F2681" t="s">
        <v>1470</v>
      </c>
      <c r="G2681" t="s">
        <v>162</v>
      </c>
      <c r="H2681" t="s">
        <v>57</v>
      </c>
      <c r="I2681" t="s">
        <v>1504</v>
      </c>
      <c r="J2681" t="s">
        <v>1450</v>
      </c>
      <c r="K2681" t="s">
        <v>1451</v>
      </c>
      <c r="L2681" t="s">
        <v>1452</v>
      </c>
      <c r="M2681" t="s">
        <v>1453</v>
      </c>
      <c r="N2681" t="s">
        <v>1454</v>
      </c>
      <c r="O2681" t="s">
        <v>1455</v>
      </c>
      <c r="P2681" t="s">
        <v>1456</v>
      </c>
      <c r="Q2681" t="s">
        <v>1457</v>
      </c>
      <c r="R2681">
        <v>2048972</v>
      </c>
      <c r="S2681" t="s">
        <v>1461</v>
      </c>
      <c r="T2681">
        <v>1680.6071999999999</v>
      </c>
      <c r="U2681">
        <v>2</v>
      </c>
      <c r="V2681">
        <v>1680.6071999999999</v>
      </c>
      <c r="W2681">
        <v>2</v>
      </c>
      <c r="X2681">
        <v>1372</v>
      </c>
      <c r="Y2681">
        <v>308.60719999999998</v>
      </c>
      <c r="Z2681">
        <v>2048972</v>
      </c>
    </row>
    <row r="2682" spans="1:26" x14ac:dyDescent="0.2">
      <c r="A2682" s="27">
        <v>46080</v>
      </c>
      <c r="B2682" t="s">
        <v>1738</v>
      </c>
      <c r="C2682" t="s">
        <v>1446</v>
      </c>
      <c r="D2682" t="s">
        <v>1446</v>
      </c>
      <c r="E2682" t="s">
        <v>1494</v>
      </c>
      <c r="F2682" t="s">
        <v>1470</v>
      </c>
      <c r="G2682" t="s">
        <v>96</v>
      </c>
      <c r="H2682" t="s">
        <v>878</v>
      </c>
      <c r="I2682" t="s">
        <v>1506</v>
      </c>
      <c r="J2682" t="s">
        <v>1450</v>
      </c>
      <c r="K2682" t="s">
        <v>1451</v>
      </c>
      <c r="L2682" t="s">
        <v>1452</v>
      </c>
      <c r="M2682" t="s">
        <v>1453</v>
      </c>
      <c r="N2682" t="s">
        <v>1454</v>
      </c>
      <c r="O2682" t="s">
        <v>1455</v>
      </c>
      <c r="P2682" t="s">
        <v>1456</v>
      </c>
      <c r="Q2682" t="s">
        <v>1457</v>
      </c>
      <c r="R2682">
        <v>2001113</v>
      </c>
      <c r="S2682" t="s">
        <v>1458</v>
      </c>
      <c r="T2682">
        <v>5041.8216000000002</v>
      </c>
      <c r="U2682">
        <v>6</v>
      </c>
      <c r="V2682">
        <v>5041.8216000000002</v>
      </c>
      <c r="W2682">
        <v>6</v>
      </c>
      <c r="X2682">
        <v>4116</v>
      </c>
      <c r="Y2682">
        <v>925.82159999999999</v>
      </c>
      <c r="Z2682">
        <v>2001113</v>
      </c>
    </row>
    <row r="2683" spans="1:26" x14ac:dyDescent="0.2">
      <c r="A2683" s="27">
        <v>46080</v>
      </c>
      <c r="B2683" t="s">
        <v>1738</v>
      </c>
      <c r="C2683" t="s">
        <v>1446</v>
      </c>
      <c r="D2683" t="s">
        <v>1446</v>
      </c>
      <c r="E2683" t="s">
        <v>1494</v>
      </c>
      <c r="F2683" t="s">
        <v>1470</v>
      </c>
      <c r="G2683" t="s">
        <v>96</v>
      </c>
      <c r="H2683" t="s">
        <v>878</v>
      </c>
      <c r="I2683" t="s">
        <v>1506</v>
      </c>
      <c r="J2683" t="s">
        <v>1450</v>
      </c>
      <c r="K2683" t="s">
        <v>1451</v>
      </c>
      <c r="L2683" t="s">
        <v>1452</v>
      </c>
      <c r="M2683" t="s">
        <v>1453</v>
      </c>
      <c r="N2683" t="s">
        <v>1454</v>
      </c>
      <c r="O2683" t="s">
        <v>1455</v>
      </c>
      <c r="P2683" t="s">
        <v>1456</v>
      </c>
      <c r="Q2683" t="s">
        <v>1457</v>
      </c>
      <c r="R2683">
        <v>2030990</v>
      </c>
      <c r="S2683" t="s">
        <v>1459</v>
      </c>
      <c r="T2683">
        <v>840.30359999999996</v>
      </c>
      <c r="U2683">
        <v>1</v>
      </c>
      <c r="V2683">
        <v>840.30359999999996</v>
      </c>
      <c r="W2683">
        <v>1</v>
      </c>
      <c r="X2683">
        <v>690</v>
      </c>
      <c r="Y2683">
        <v>150.30359999999999</v>
      </c>
      <c r="Z2683">
        <v>2030990</v>
      </c>
    </row>
    <row r="2684" spans="1:26" x14ac:dyDescent="0.2">
      <c r="A2684" s="27">
        <v>46080</v>
      </c>
      <c r="B2684" t="s">
        <v>1738</v>
      </c>
      <c r="C2684" t="s">
        <v>1446</v>
      </c>
      <c r="D2684" t="s">
        <v>1446</v>
      </c>
      <c r="E2684" t="s">
        <v>1494</v>
      </c>
      <c r="F2684" t="s">
        <v>1470</v>
      </c>
      <c r="G2684" t="s">
        <v>96</v>
      </c>
      <c r="H2684" t="s">
        <v>878</v>
      </c>
      <c r="I2684" t="s">
        <v>1506</v>
      </c>
      <c r="J2684" t="s">
        <v>1450</v>
      </c>
      <c r="K2684" t="s">
        <v>1451</v>
      </c>
      <c r="L2684" t="s">
        <v>1452</v>
      </c>
      <c r="M2684" t="s">
        <v>1453</v>
      </c>
      <c r="N2684" t="s">
        <v>1454</v>
      </c>
      <c r="O2684" t="s">
        <v>1455</v>
      </c>
      <c r="P2684" t="s">
        <v>1456</v>
      </c>
      <c r="Q2684" t="s">
        <v>1457</v>
      </c>
      <c r="R2684">
        <v>2030991</v>
      </c>
      <c r="S2684" t="s">
        <v>1463</v>
      </c>
      <c r="T2684">
        <v>840.30359999999996</v>
      </c>
      <c r="U2684">
        <v>1</v>
      </c>
      <c r="V2684">
        <v>840.30359999999996</v>
      </c>
      <c r="W2684">
        <v>1</v>
      </c>
      <c r="X2684">
        <v>690</v>
      </c>
      <c r="Y2684">
        <v>150.30359999999999</v>
      </c>
      <c r="Z2684">
        <v>2030991</v>
      </c>
    </row>
    <row r="2685" spans="1:26" x14ac:dyDescent="0.2">
      <c r="A2685" s="27">
        <v>46080</v>
      </c>
      <c r="B2685" t="s">
        <v>1738</v>
      </c>
      <c r="C2685" t="s">
        <v>1446</v>
      </c>
      <c r="D2685" t="s">
        <v>1446</v>
      </c>
      <c r="E2685" t="s">
        <v>1494</v>
      </c>
      <c r="F2685" t="s">
        <v>1470</v>
      </c>
      <c r="G2685" t="s">
        <v>37</v>
      </c>
      <c r="H2685" t="s">
        <v>25</v>
      </c>
      <c r="I2685" t="s">
        <v>1507</v>
      </c>
      <c r="J2685" t="s">
        <v>1450</v>
      </c>
      <c r="K2685" t="s">
        <v>1451</v>
      </c>
      <c r="L2685" t="s">
        <v>1452</v>
      </c>
      <c r="M2685" t="s">
        <v>1453</v>
      </c>
      <c r="N2685" t="s">
        <v>1454</v>
      </c>
      <c r="O2685" t="s">
        <v>1455</v>
      </c>
      <c r="P2685" t="s">
        <v>1456</v>
      </c>
      <c r="Q2685" t="s">
        <v>1457</v>
      </c>
      <c r="R2685">
        <v>2001113</v>
      </c>
      <c r="S2685" t="s">
        <v>1458</v>
      </c>
      <c r="T2685">
        <v>5041.8215</v>
      </c>
      <c r="U2685">
        <v>6</v>
      </c>
      <c r="V2685">
        <v>5041.3172999999997</v>
      </c>
      <c r="W2685">
        <v>5.9993999999999996</v>
      </c>
      <c r="X2685">
        <v>4115.5883999999996</v>
      </c>
      <c r="Y2685">
        <v>925.72889999999995</v>
      </c>
      <c r="Z2685">
        <v>2001113</v>
      </c>
    </row>
    <row r="2686" spans="1:26" x14ac:dyDescent="0.2">
      <c r="A2686" s="27">
        <v>46080</v>
      </c>
      <c r="B2686" t="s">
        <v>1738</v>
      </c>
      <c r="C2686" t="s">
        <v>1446</v>
      </c>
      <c r="D2686" t="s">
        <v>1446</v>
      </c>
      <c r="E2686" t="s">
        <v>1494</v>
      </c>
      <c r="F2686" t="s">
        <v>1470</v>
      </c>
      <c r="G2686" t="s">
        <v>37</v>
      </c>
      <c r="H2686" t="s">
        <v>25</v>
      </c>
      <c r="I2686" t="s">
        <v>1507</v>
      </c>
      <c r="J2686" t="s">
        <v>1450</v>
      </c>
      <c r="K2686" t="s">
        <v>1451</v>
      </c>
      <c r="L2686" t="s">
        <v>1452</v>
      </c>
      <c r="M2686" t="s">
        <v>1453</v>
      </c>
      <c r="N2686" t="s">
        <v>1454</v>
      </c>
      <c r="O2686" t="s">
        <v>1455</v>
      </c>
      <c r="P2686" t="s">
        <v>1456</v>
      </c>
      <c r="Q2686" t="s">
        <v>1457</v>
      </c>
      <c r="R2686">
        <v>2030990</v>
      </c>
      <c r="S2686" t="s">
        <v>1459</v>
      </c>
      <c r="T2686">
        <v>5041.8216000000002</v>
      </c>
      <c r="U2686">
        <v>6</v>
      </c>
      <c r="V2686">
        <v>5041.3173999999999</v>
      </c>
      <c r="W2686">
        <v>5.9993999999999996</v>
      </c>
      <c r="X2686">
        <v>4121.5878000000002</v>
      </c>
      <c r="Y2686">
        <v>919.7296</v>
      </c>
      <c r="Z2686">
        <v>2030990</v>
      </c>
    </row>
    <row r="2687" spans="1:26" x14ac:dyDescent="0.2">
      <c r="A2687" s="27">
        <v>46080</v>
      </c>
      <c r="B2687" t="s">
        <v>1738</v>
      </c>
      <c r="C2687" t="s">
        <v>1446</v>
      </c>
      <c r="D2687" t="s">
        <v>1446</v>
      </c>
      <c r="E2687" t="s">
        <v>1494</v>
      </c>
      <c r="F2687" t="s">
        <v>1470</v>
      </c>
      <c r="G2687" t="s">
        <v>37</v>
      </c>
      <c r="H2687" t="s">
        <v>25</v>
      </c>
      <c r="I2687" t="s">
        <v>1507</v>
      </c>
      <c r="J2687" t="s">
        <v>1450</v>
      </c>
      <c r="K2687" t="s">
        <v>1451</v>
      </c>
      <c r="L2687" t="s">
        <v>1452</v>
      </c>
      <c r="M2687" t="s">
        <v>1453</v>
      </c>
      <c r="N2687" t="s">
        <v>1454</v>
      </c>
      <c r="O2687" t="s">
        <v>1455</v>
      </c>
      <c r="P2687" t="s">
        <v>1456</v>
      </c>
      <c r="Q2687" t="s">
        <v>1457</v>
      </c>
      <c r="R2687">
        <v>2030991</v>
      </c>
      <c r="S2687" t="s">
        <v>1463</v>
      </c>
      <c r="T2687">
        <v>840.30359999999996</v>
      </c>
      <c r="U2687">
        <v>1</v>
      </c>
      <c r="V2687">
        <v>840.21960000000001</v>
      </c>
      <c r="W2687">
        <v>0.99990000000000001</v>
      </c>
      <c r="X2687">
        <v>688.93110000000001</v>
      </c>
      <c r="Y2687">
        <v>151.2885</v>
      </c>
      <c r="Z2687">
        <v>2030991</v>
      </c>
    </row>
    <row r="2688" spans="1:26" x14ac:dyDescent="0.2">
      <c r="A2688" s="27">
        <v>46080</v>
      </c>
      <c r="B2688" t="s">
        <v>1738</v>
      </c>
      <c r="C2688" t="s">
        <v>1446</v>
      </c>
      <c r="D2688" t="s">
        <v>1446</v>
      </c>
      <c r="E2688" t="s">
        <v>1494</v>
      </c>
      <c r="F2688" t="s">
        <v>1470</v>
      </c>
      <c r="G2688" t="s">
        <v>37</v>
      </c>
      <c r="H2688" t="s">
        <v>25</v>
      </c>
      <c r="I2688" t="s">
        <v>1507</v>
      </c>
      <c r="J2688" t="s">
        <v>1450</v>
      </c>
      <c r="K2688" t="s">
        <v>1451</v>
      </c>
      <c r="L2688" t="s">
        <v>1452</v>
      </c>
      <c r="M2688" t="s">
        <v>1453</v>
      </c>
      <c r="N2688" t="s">
        <v>1454</v>
      </c>
      <c r="O2688" t="s">
        <v>1455</v>
      </c>
      <c r="P2688" t="s">
        <v>1456</v>
      </c>
      <c r="Q2688" t="s">
        <v>1457</v>
      </c>
      <c r="R2688">
        <v>2039041</v>
      </c>
      <c r="S2688" t="s">
        <v>1460</v>
      </c>
      <c r="T2688">
        <v>1680.6071999999999</v>
      </c>
      <c r="U2688">
        <v>2</v>
      </c>
      <c r="V2688">
        <v>1680.6071999999999</v>
      </c>
      <c r="W2688">
        <v>2</v>
      </c>
      <c r="X2688">
        <v>1380</v>
      </c>
      <c r="Y2688">
        <v>300.60719999999998</v>
      </c>
      <c r="Z2688">
        <v>2039041</v>
      </c>
    </row>
    <row r="2689" spans="1:26" x14ac:dyDescent="0.2">
      <c r="A2689" s="27">
        <v>46080</v>
      </c>
      <c r="B2689" t="s">
        <v>1738</v>
      </c>
      <c r="C2689" t="s">
        <v>1446</v>
      </c>
      <c r="D2689" t="s">
        <v>1446</v>
      </c>
      <c r="E2689" t="s">
        <v>1494</v>
      </c>
      <c r="F2689" t="s">
        <v>1470</v>
      </c>
      <c r="G2689" t="s">
        <v>37</v>
      </c>
      <c r="H2689" t="s">
        <v>25</v>
      </c>
      <c r="I2689" t="s">
        <v>1507</v>
      </c>
      <c r="J2689" t="s">
        <v>1450</v>
      </c>
      <c r="K2689" t="s">
        <v>1451</v>
      </c>
      <c r="L2689" t="s">
        <v>1452</v>
      </c>
      <c r="M2689" t="s">
        <v>1453</v>
      </c>
      <c r="N2689" t="s">
        <v>1454</v>
      </c>
      <c r="O2689" t="s">
        <v>1455</v>
      </c>
      <c r="P2689" t="s">
        <v>1456</v>
      </c>
      <c r="Q2689" t="s">
        <v>1457</v>
      </c>
      <c r="R2689">
        <v>2048972</v>
      </c>
      <c r="S2689" t="s">
        <v>1461</v>
      </c>
      <c r="T2689">
        <v>840.30359999999996</v>
      </c>
      <c r="U2689">
        <v>1</v>
      </c>
      <c r="V2689">
        <v>840.21960000000001</v>
      </c>
      <c r="W2689">
        <v>0.99990000000000001</v>
      </c>
      <c r="X2689">
        <v>684.93150000000003</v>
      </c>
      <c r="Y2689">
        <v>155.28809999999999</v>
      </c>
      <c r="Z2689">
        <v>2048972</v>
      </c>
    </row>
    <row r="2690" spans="1:26" x14ac:dyDescent="0.2">
      <c r="A2690" s="27">
        <v>46080</v>
      </c>
      <c r="B2690" t="s">
        <v>1738</v>
      </c>
      <c r="C2690" t="s">
        <v>1446</v>
      </c>
      <c r="D2690" t="s">
        <v>1446</v>
      </c>
      <c r="E2690" t="s">
        <v>1508</v>
      </c>
      <c r="F2690" t="s">
        <v>1510</v>
      </c>
      <c r="G2690" t="s">
        <v>1511</v>
      </c>
      <c r="H2690" t="s">
        <v>900</v>
      </c>
      <c r="I2690" t="s">
        <v>1512</v>
      </c>
      <c r="J2690" t="s">
        <v>1450</v>
      </c>
      <c r="K2690" t="s">
        <v>1451</v>
      </c>
      <c r="L2690" t="s">
        <v>1452</v>
      </c>
      <c r="M2690" t="s">
        <v>1453</v>
      </c>
      <c r="N2690" t="s">
        <v>1454</v>
      </c>
      <c r="O2690" t="s">
        <v>1455</v>
      </c>
      <c r="P2690" t="s">
        <v>1456</v>
      </c>
      <c r="Q2690" t="s">
        <v>1457</v>
      </c>
      <c r="R2690">
        <v>2030990</v>
      </c>
      <c r="S2690" t="s">
        <v>1459</v>
      </c>
      <c r="T2690">
        <v>2520.9108000000001</v>
      </c>
      <c r="U2690">
        <v>3</v>
      </c>
      <c r="V2690">
        <v>2520.9108000000001</v>
      </c>
      <c r="W2690">
        <v>3</v>
      </c>
      <c r="X2690">
        <v>2070</v>
      </c>
      <c r="Y2690">
        <v>450.91079999999999</v>
      </c>
      <c r="Z2690">
        <v>2030990</v>
      </c>
    </row>
    <row r="2691" spans="1:26" x14ac:dyDescent="0.2">
      <c r="A2691" s="27">
        <v>46080</v>
      </c>
      <c r="B2691" t="s">
        <v>1738</v>
      </c>
      <c r="C2691" t="s">
        <v>1446</v>
      </c>
      <c r="D2691" t="s">
        <v>1446</v>
      </c>
      <c r="E2691" t="s">
        <v>1517</v>
      </c>
      <c r="F2691" t="s">
        <v>1520</v>
      </c>
      <c r="G2691" t="s">
        <v>69</v>
      </c>
      <c r="H2691" t="s">
        <v>869</v>
      </c>
      <c r="I2691" t="s">
        <v>1521</v>
      </c>
      <c r="J2691" t="s">
        <v>1450</v>
      </c>
      <c r="K2691" t="s">
        <v>1451</v>
      </c>
      <c r="L2691" t="s">
        <v>1452</v>
      </c>
      <c r="M2691" t="s">
        <v>1453</v>
      </c>
      <c r="N2691" t="s">
        <v>1454</v>
      </c>
      <c r="O2691" t="s">
        <v>1455</v>
      </c>
      <c r="P2691" t="s">
        <v>1456</v>
      </c>
      <c r="Q2691" t="s">
        <v>1457</v>
      </c>
      <c r="R2691">
        <v>2048972</v>
      </c>
      <c r="S2691" t="s">
        <v>1461</v>
      </c>
      <c r="T2691">
        <v>840.30359999999996</v>
      </c>
      <c r="U2691">
        <v>1</v>
      </c>
      <c r="V2691">
        <v>840.30359999999996</v>
      </c>
      <c r="W2691">
        <v>1</v>
      </c>
      <c r="X2691">
        <v>686</v>
      </c>
      <c r="Y2691">
        <v>154.30359999999999</v>
      </c>
      <c r="Z2691">
        <v>2048972</v>
      </c>
    </row>
    <row r="2692" spans="1:26" x14ac:dyDescent="0.2">
      <c r="A2692" s="27">
        <v>46080</v>
      </c>
      <c r="B2692" t="s">
        <v>1738</v>
      </c>
      <c r="C2692" t="s">
        <v>1446</v>
      </c>
      <c r="D2692" t="s">
        <v>1526</v>
      </c>
      <c r="E2692" t="s">
        <v>1485</v>
      </c>
      <c r="F2692" t="s">
        <v>1470</v>
      </c>
      <c r="G2692" t="s">
        <v>333</v>
      </c>
      <c r="H2692" t="s">
        <v>957</v>
      </c>
      <c r="I2692" t="s">
        <v>1534</v>
      </c>
      <c r="J2692" t="s">
        <v>1450</v>
      </c>
      <c r="K2692" t="s">
        <v>1451</v>
      </c>
      <c r="L2692" t="s">
        <v>1452</v>
      </c>
      <c r="M2692" t="s">
        <v>1453</v>
      </c>
      <c r="N2692" t="s">
        <v>1454</v>
      </c>
      <c r="O2692" t="s">
        <v>1455</v>
      </c>
      <c r="P2692" t="s">
        <v>1456</v>
      </c>
      <c r="Q2692" t="s">
        <v>1457</v>
      </c>
      <c r="R2692">
        <v>2030991</v>
      </c>
      <c r="S2692" t="s">
        <v>1463</v>
      </c>
      <c r="T2692">
        <v>840.30359999999996</v>
      </c>
      <c r="U2692">
        <v>1</v>
      </c>
      <c r="V2692">
        <v>840.30359999999996</v>
      </c>
      <c r="W2692">
        <v>1</v>
      </c>
      <c r="X2692">
        <v>690</v>
      </c>
      <c r="Y2692">
        <v>150.30359999999999</v>
      </c>
      <c r="Z2692">
        <v>2030991</v>
      </c>
    </row>
    <row r="2693" spans="1:26" x14ac:dyDescent="0.2">
      <c r="A2693" s="27">
        <v>46080</v>
      </c>
      <c r="B2693" t="s">
        <v>1738</v>
      </c>
      <c r="C2693" t="s">
        <v>1446</v>
      </c>
      <c r="D2693" t="s">
        <v>1526</v>
      </c>
      <c r="E2693" t="s">
        <v>1485</v>
      </c>
      <c r="F2693" t="s">
        <v>1470</v>
      </c>
      <c r="G2693" t="s">
        <v>333</v>
      </c>
      <c r="H2693" t="s">
        <v>296</v>
      </c>
      <c r="I2693" t="s">
        <v>1535</v>
      </c>
      <c r="J2693" t="s">
        <v>1450</v>
      </c>
      <c r="K2693" t="s">
        <v>1451</v>
      </c>
      <c r="L2693" t="s">
        <v>1452</v>
      </c>
      <c r="M2693" t="s">
        <v>1453</v>
      </c>
      <c r="N2693" t="s">
        <v>1454</v>
      </c>
      <c r="O2693" t="s">
        <v>1455</v>
      </c>
      <c r="P2693" t="s">
        <v>1456</v>
      </c>
      <c r="Q2693" t="s">
        <v>1457</v>
      </c>
      <c r="R2693">
        <v>2030991</v>
      </c>
      <c r="S2693" t="s">
        <v>1463</v>
      </c>
      <c r="T2693">
        <v>840.30359999999996</v>
      </c>
      <c r="U2693">
        <v>1</v>
      </c>
      <c r="V2693">
        <v>840.30359999999996</v>
      </c>
      <c r="W2693">
        <v>1</v>
      </c>
      <c r="X2693">
        <v>690</v>
      </c>
      <c r="Y2693">
        <v>150.30359999999999</v>
      </c>
      <c r="Z2693">
        <v>2030991</v>
      </c>
    </row>
    <row r="2694" spans="1:26" x14ac:dyDescent="0.2">
      <c r="A2694" s="27">
        <v>46080</v>
      </c>
      <c r="B2694" t="s">
        <v>1738</v>
      </c>
      <c r="C2694" t="s">
        <v>1446</v>
      </c>
      <c r="D2694" t="s">
        <v>1526</v>
      </c>
      <c r="E2694" t="s">
        <v>1485</v>
      </c>
      <c r="F2694" t="s">
        <v>1470</v>
      </c>
      <c r="G2694" t="s">
        <v>333</v>
      </c>
      <c r="H2694" t="s">
        <v>296</v>
      </c>
      <c r="I2694" t="s">
        <v>1535</v>
      </c>
      <c r="J2694" t="s">
        <v>1450</v>
      </c>
      <c r="K2694" t="s">
        <v>1451</v>
      </c>
      <c r="L2694" t="s">
        <v>1452</v>
      </c>
      <c r="M2694" t="s">
        <v>1453</v>
      </c>
      <c r="N2694" t="s">
        <v>1454</v>
      </c>
      <c r="O2694" t="s">
        <v>1455</v>
      </c>
      <c r="P2694" t="s">
        <v>1456</v>
      </c>
      <c r="Q2694" t="s">
        <v>1457</v>
      </c>
      <c r="R2694">
        <v>2039041</v>
      </c>
      <c r="S2694" t="s">
        <v>1460</v>
      </c>
      <c r="T2694">
        <v>840.30359999999996</v>
      </c>
      <c r="U2694">
        <v>1</v>
      </c>
      <c r="V2694">
        <v>840.30359999999996</v>
      </c>
      <c r="W2694">
        <v>1</v>
      </c>
      <c r="X2694">
        <v>690</v>
      </c>
      <c r="Y2694">
        <v>150.30359999999999</v>
      </c>
      <c r="Z2694">
        <v>2039041</v>
      </c>
    </row>
    <row r="2695" spans="1:26" x14ac:dyDescent="0.2">
      <c r="A2695" s="27">
        <v>46080</v>
      </c>
      <c r="B2695" t="s">
        <v>1738</v>
      </c>
      <c r="C2695" t="s">
        <v>1446</v>
      </c>
      <c r="D2695" t="s">
        <v>1526</v>
      </c>
      <c r="E2695" t="s">
        <v>1508</v>
      </c>
      <c r="F2695" t="s">
        <v>1510</v>
      </c>
      <c r="G2695" t="s">
        <v>1511</v>
      </c>
      <c r="H2695" t="s">
        <v>911</v>
      </c>
      <c r="I2695" t="s">
        <v>1776</v>
      </c>
      <c r="J2695" t="s">
        <v>1450</v>
      </c>
      <c r="K2695" t="s">
        <v>1451</v>
      </c>
      <c r="L2695" t="s">
        <v>1452</v>
      </c>
      <c r="M2695" t="s">
        <v>1453</v>
      </c>
      <c r="N2695" t="s">
        <v>1454</v>
      </c>
      <c r="O2695" t="s">
        <v>1455</v>
      </c>
      <c r="P2695" t="s">
        <v>1456</v>
      </c>
      <c r="Q2695" t="s">
        <v>1457</v>
      </c>
      <c r="R2695">
        <v>2030990</v>
      </c>
      <c r="S2695" t="s">
        <v>1459</v>
      </c>
      <c r="T2695">
        <v>840.30359999999996</v>
      </c>
      <c r="U2695">
        <v>1</v>
      </c>
      <c r="V2695">
        <v>840.30359999999996</v>
      </c>
      <c r="W2695">
        <v>1</v>
      </c>
      <c r="X2695">
        <v>690</v>
      </c>
      <c r="Y2695">
        <v>150.30359999999999</v>
      </c>
      <c r="Z2695">
        <v>2030990</v>
      </c>
    </row>
    <row r="2696" spans="1:26" x14ac:dyDescent="0.2">
      <c r="A2696" s="27">
        <v>46080</v>
      </c>
      <c r="B2696" t="s">
        <v>1738</v>
      </c>
      <c r="C2696" t="s">
        <v>1543</v>
      </c>
      <c r="D2696" t="s">
        <v>1543</v>
      </c>
      <c r="E2696" t="s">
        <v>1544</v>
      </c>
      <c r="F2696" t="s">
        <v>178</v>
      </c>
      <c r="G2696" t="s">
        <v>276</v>
      </c>
      <c r="H2696" t="s">
        <v>1204</v>
      </c>
      <c r="I2696" t="s">
        <v>1558</v>
      </c>
      <c r="J2696" t="s">
        <v>1450</v>
      </c>
      <c r="K2696" t="s">
        <v>1451</v>
      </c>
      <c r="L2696" t="s">
        <v>1452</v>
      </c>
      <c r="M2696" t="s">
        <v>1453</v>
      </c>
      <c r="N2696" t="s">
        <v>1454</v>
      </c>
      <c r="O2696" t="s">
        <v>1455</v>
      </c>
      <c r="P2696" t="s">
        <v>1456</v>
      </c>
      <c r="Q2696" t="s">
        <v>1457</v>
      </c>
      <c r="R2696">
        <v>2030990</v>
      </c>
      <c r="S2696" t="s">
        <v>1459</v>
      </c>
      <c r="T2696">
        <v>840.33600000000001</v>
      </c>
      <c r="U2696">
        <v>1</v>
      </c>
      <c r="V2696">
        <v>840.33600000000001</v>
      </c>
      <c r="W2696">
        <v>1</v>
      </c>
      <c r="X2696">
        <v>693</v>
      </c>
      <c r="Y2696">
        <v>147.33600000000001</v>
      </c>
      <c r="Z2696">
        <v>2030990</v>
      </c>
    </row>
    <row r="2697" spans="1:26" x14ac:dyDescent="0.2">
      <c r="A2697" s="27">
        <v>46080</v>
      </c>
      <c r="B2697" t="s">
        <v>1738</v>
      </c>
      <c r="C2697" t="s">
        <v>1543</v>
      </c>
      <c r="D2697" t="s">
        <v>1543</v>
      </c>
      <c r="E2697" t="s">
        <v>1584</v>
      </c>
      <c r="F2697" t="s">
        <v>1495</v>
      </c>
      <c r="G2697" t="s">
        <v>106</v>
      </c>
      <c r="H2697" t="s">
        <v>1309</v>
      </c>
      <c r="I2697" t="s">
        <v>1591</v>
      </c>
      <c r="J2697" t="s">
        <v>1450</v>
      </c>
      <c r="K2697" t="s">
        <v>1451</v>
      </c>
      <c r="L2697" t="s">
        <v>1452</v>
      </c>
      <c r="M2697" t="s">
        <v>1453</v>
      </c>
      <c r="N2697" t="s">
        <v>1454</v>
      </c>
      <c r="O2697" t="s">
        <v>1455</v>
      </c>
      <c r="P2697" t="s">
        <v>1456</v>
      </c>
      <c r="Q2697" t="s">
        <v>1457</v>
      </c>
      <c r="R2697">
        <v>2030991</v>
      </c>
      <c r="S2697" t="s">
        <v>1463</v>
      </c>
      <c r="T2697">
        <v>840.33600000000001</v>
      </c>
      <c r="U2697">
        <v>1</v>
      </c>
      <c r="V2697">
        <v>840.33600000000001</v>
      </c>
      <c r="W2697">
        <v>1</v>
      </c>
      <c r="X2697">
        <v>690</v>
      </c>
      <c r="Y2697">
        <v>150.33600000000001</v>
      </c>
      <c r="Z2697">
        <v>2030991</v>
      </c>
    </row>
    <row r="2698" spans="1:26" x14ac:dyDescent="0.2">
      <c r="A2698" s="27">
        <v>46080</v>
      </c>
      <c r="B2698" t="s">
        <v>1738</v>
      </c>
      <c r="C2698" t="s">
        <v>1543</v>
      </c>
      <c r="D2698" t="s">
        <v>1543</v>
      </c>
      <c r="E2698" t="s">
        <v>1584</v>
      </c>
      <c r="F2698" t="s">
        <v>1470</v>
      </c>
      <c r="G2698" t="s">
        <v>247</v>
      </c>
      <c r="H2698" t="s">
        <v>1272</v>
      </c>
      <c r="I2698" t="s">
        <v>1604</v>
      </c>
      <c r="J2698" t="s">
        <v>1450</v>
      </c>
      <c r="K2698" t="s">
        <v>1451</v>
      </c>
      <c r="L2698" t="s">
        <v>1452</v>
      </c>
      <c r="M2698" t="s">
        <v>1453</v>
      </c>
      <c r="N2698" t="s">
        <v>1454</v>
      </c>
      <c r="O2698" t="s">
        <v>1455</v>
      </c>
      <c r="P2698" t="s">
        <v>1456</v>
      </c>
      <c r="Q2698" t="s">
        <v>1457</v>
      </c>
      <c r="R2698">
        <v>2001113</v>
      </c>
      <c r="S2698" t="s">
        <v>1458</v>
      </c>
      <c r="T2698">
        <v>840.33600000000001</v>
      </c>
      <c r="U2698">
        <v>1</v>
      </c>
      <c r="V2698">
        <v>840.33600000000001</v>
      </c>
      <c r="W2698">
        <v>1</v>
      </c>
      <c r="X2698">
        <v>683</v>
      </c>
      <c r="Y2698">
        <v>157.33600000000001</v>
      </c>
      <c r="Z2698">
        <v>2001113</v>
      </c>
    </row>
    <row r="2699" spans="1:26" x14ac:dyDescent="0.2">
      <c r="A2699" s="27">
        <v>46080</v>
      </c>
      <c r="B2699" t="s">
        <v>1738</v>
      </c>
      <c r="C2699" t="s">
        <v>1543</v>
      </c>
      <c r="D2699" t="s">
        <v>1543</v>
      </c>
      <c r="E2699" t="s">
        <v>1626</v>
      </c>
      <c r="F2699" t="s">
        <v>125</v>
      </c>
      <c r="G2699" t="s">
        <v>481</v>
      </c>
      <c r="H2699" t="s">
        <v>977</v>
      </c>
      <c r="I2699" t="s">
        <v>1641</v>
      </c>
      <c r="J2699" t="s">
        <v>1450</v>
      </c>
      <c r="K2699" t="s">
        <v>1451</v>
      </c>
      <c r="L2699" t="s">
        <v>1452</v>
      </c>
      <c r="M2699" t="s">
        <v>1453</v>
      </c>
      <c r="N2699" t="s">
        <v>1454</v>
      </c>
      <c r="O2699" t="s">
        <v>1455</v>
      </c>
      <c r="P2699" t="s">
        <v>1456</v>
      </c>
      <c r="Q2699" t="s">
        <v>1457</v>
      </c>
      <c r="R2699">
        <v>2001113</v>
      </c>
      <c r="S2699" t="s">
        <v>1458</v>
      </c>
      <c r="T2699">
        <v>840.33600000000001</v>
      </c>
      <c r="U2699">
        <v>1</v>
      </c>
      <c r="V2699">
        <v>840.33600000000001</v>
      </c>
      <c r="W2699">
        <v>1</v>
      </c>
      <c r="X2699">
        <v>685</v>
      </c>
      <c r="Y2699">
        <v>155.33600000000001</v>
      </c>
      <c r="Z2699">
        <v>2001113</v>
      </c>
    </row>
    <row r="2700" spans="1:26" x14ac:dyDescent="0.2">
      <c r="A2700" s="27">
        <v>46080</v>
      </c>
      <c r="B2700" t="s">
        <v>1738</v>
      </c>
      <c r="C2700" t="s">
        <v>1543</v>
      </c>
      <c r="D2700" t="s">
        <v>1543</v>
      </c>
      <c r="E2700" t="s">
        <v>1644</v>
      </c>
      <c r="F2700" t="s">
        <v>1470</v>
      </c>
      <c r="G2700" t="s">
        <v>130</v>
      </c>
      <c r="H2700" t="s">
        <v>249</v>
      </c>
      <c r="I2700" t="s">
        <v>1647</v>
      </c>
      <c r="J2700" t="s">
        <v>1450</v>
      </c>
      <c r="K2700" t="s">
        <v>1451</v>
      </c>
      <c r="L2700" t="s">
        <v>1452</v>
      </c>
      <c r="M2700" t="s">
        <v>1453</v>
      </c>
      <c r="N2700" t="s">
        <v>1454</v>
      </c>
      <c r="O2700" t="s">
        <v>1455</v>
      </c>
      <c r="P2700" t="s">
        <v>1456</v>
      </c>
      <c r="Q2700" t="s">
        <v>1457</v>
      </c>
      <c r="R2700">
        <v>2030990</v>
      </c>
      <c r="S2700" t="s">
        <v>1459</v>
      </c>
      <c r="T2700">
        <v>840.33600000000001</v>
      </c>
      <c r="U2700">
        <v>1</v>
      </c>
      <c r="V2700">
        <v>840.33600000000001</v>
      </c>
      <c r="W2700">
        <v>1</v>
      </c>
      <c r="X2700">
        <v>691</v>
      </c>
      <c r="Y2700">
        <v>149.33600000000001</v>
      </c>
      <c r="Z2700">
        <v>2030990</v>
      </c>
    </row>
    <row r="2701" spans="1:26" x14ac:dyDescent="0.2">
      <c r="A2701" s="27">
        <v>46080</v>
      </c>
      <c r="B2701" t="s">
        <v>1738</v>
      </c>
      <c r="C2701" t="s">
        <v>1543</v>
      </c>
      <c r="D2701" t="s">
        <v>1543</v>
      </c>
      <c r="E2701" t="s">
        <v>1644</v>
      </c>
      <c r="F2701" t="s">
        <v>1470</v>
      </c>
      <c r="G2701" t="s">
        <v>113</v>
      </c>
      <c r="H2701" t="s">
        <v>1178</v>
      </c>
      <c r="I2701" t="s">
        <v>1660</v>
      </c>
      <c r="J2701" t="s">
        <v>1450</v>
      </c>
      <c r="K2701" t="s">
        <v>1451</v>
      </c>
      <c r="L2701" t="s">
        <v>1452</v>
      </c>
      <c r="M2701" t="s">
        <v>1453</v>
      </c>
      <c r="N2701" t="s">
        <v>1454</v>
      </c>
      <c r="O2701" t="s">
        <v>1455</v>
      </c>
      <c r="P2701" t="s">
        <v>1456</v>
      </c>
      <c r="Q2701" t="s">
        <v>1457</v>
      </c>
      <c r="R2701">
        <v>2001113</v>
      </c>
      <c r="S2701" t="s">
        <v>1458</v>
      </c>
      <c r="T2701">
        <v>1680.672</v>
      </c>
      <c r="U2701">
        <v>2</v>
      </c>
      <c r="V2701">
        <v>1680.672</v>
      </c>
      <c r="W2701">
        <v>2</v>
      </c>
      <c r="X2701">
        <v>1372</v>
      </c>
      <c r="Y2701">
        <v>308.67200000000003</v>
      </c>
      <c r="Z2701">
        <v>2001113</v>
      </c>
    </row>
    <row r="2702" spans="1:26" x14ac:dyDescent="0.2">
      <c r="A2702" s="27">
        <v>46080</v>
      </c>
      <c r="B2702" t="s">
        <v>1738</v>
      </c>
      <c r="C2702" t="s">
        <v>1543</v>
      </c>
      <c r="D2702" t="s">
        <v>1543</v>
      </c>
      <c r="E2702" t="s">
        <v>1644</v>
      </c>
      <c r="F2702" t="s">
        <v>1470</v>
      </c>
      <c r="G2702" t="s">
        <v>646</v>
      </c>
      <c r="H2702" t="s">
        <v>1133</v>
      </c>
      <c r="I2702" t="s">
        <v>1661</v>
      </c>
      <c r="J2702" t="s">
        <v>1450</v>
      </c>
      <c r="K2702" t="s">
        <v>1451</v>
      </c>
      <c r="L2702" t="s">
        <v>1452</v>
      </c>
      <c r="M2702" t="s">
        <v>1453</v>
      </c>
      <c r="N2702" t="s">
        <v>1454</v>
      </c>
      <c r="O2702" t="s">
        <v>1455</v>
      </c>
      <c r="P2702" t="s">
        <v>1456</v>
      </c>
      <c r="Q2702" t="s">
        <v>1457</v>
      </c>
      <c r="R2702">
        <v>2030990</v>
      </c>
      <c r="S2702" t="s">
        <v>1459</v>
      </c>
      <c r="T2702">
        <v>1680.672</v>
      </c>
      <c r="U2702">
        <v>2</v>
      </c>
      <c r="V2702">
        <v>1680.672</v>
      </c>
      <c r="W2702">
        <v>2</v>
      </c>
      <c r="X2702">
        <v>1374</v>
      </c>
      <c r="Y2702">
        <v>306.67200000000003</v>
      </c>
      <c r="Z2702">
        <v>2030990</v>
      </c>
    </row>
    <row r="2703" spans="1:26" x14ac:dyDescent="0.2">
      <c r="A2703" s="27">
        <v>46080</v>
      </c>
      <c r="B2703" t="s">
        <v>1738</v>
      </c>
      <c r="C2703" t="s">
        <v>1543</v>
      </c>
      <c r="D2703" t="s">
        <v>1543</v>
      </c>
      <c r="E2703" t="s">
        <v>1663</v>
      </c>
      <c r="F2703" t="s">
        <v>1470</v>
      </c>
      <c r="G2703" t="s">
        <v>383</v>
      </c>
      <c r="H2703" t="s">
        <v>1052</v>
      </c>
      <c r="I2703" t="s">
        <v>1665</v>
      </c>
      <c r="J2703" t="s">
        <v>1450</v>
      </c>
      <c r="K2703" t="s">
        <v>1451</v>
      </c>
      <c r="L2703" t="s">
        <v>1452</v>
      </c>
      <c r="M2703" t="s">
        <v>1453</v>
      </c>
      <c r="N2703" t="s">
        <v>1454</v>
      </c>
      <c r="O2703" t="s">
        <v>1455</v>
      </c>
      <c r="P2703" t="s">
        <v>1456</v>
      </c>
      <c r="Q2703" t="s">
        <v>1457</v>
      </c>
      <c r="R2703">
        <v>2001113</v>
      </c>
      <c r="S2703" t="s">
        <v>1458</v>
      </c>
      <c r="T2703">
        <v>1680.672</v>
      </c>
      <c r="U2703">
        <v>2</v>
      </c>
      <c r="V2703">
        <v>1680.672</v>
      </c>
      <c r="W2703">
        <v>2</v>
      </c>
      <c r="X2703">
        <v>1370</v>
      </c>
      <c r="Y2703">
        <v>310.67200000000003</v>
      </c>
      <c r="Z2703">
        <v>2001113</v>
      </c>
    </row>
    <row r="2704" spans="1:26" x14ac:dyDescent="0.2">
      <c r="A2704" s="27">
        <v>46080</v>
      </c>
      <c r="B2704" t="s">
        <v>1738</v>
      </c>
      <c r="C2704" t="s">
        <v>1543</v>
      </c>
      <c r="D2704" t="s">
        <v>1543</v>
      </c>
      <c r="E2704" t="s">
        <v>1663</v>
      </c>
      <c r="F2704" t="s">
        <v>1470</v>
      </c>
      <c r="G2704" t="s">
        <v>261</v>
      </c>
      <c r="H2704" t="s">
        <v>1238</v>
      </c>
      <c r="I2704" t="s">
        <v>1673</v>
      </c>
      <c r="J2704" t="s">
        <v>1450</v>
      </c>
      <c r="K2704" t="s">
        <v>1451</v>
      </c>
      <c r="L2704" t="s">
        <v>1452</v>
      </c>
      <c r="M2704" t="s">
        <v>1453</v>
      </c>
      <c r="N2704" t="s">
        <v>1454</v>
      </c>
      <c r="O2704" t="s">
        <v>1455</v>
      </c>
      <c r="P2704" t="s">
        <v>1456</v>
      </c>
      <c r="Q2704" t="s">
        <v>1457</v>
      </c>
      <c r="R2704">
        <v>2039041</v>
      </c>
      <c r="S2704" t="s">
        <v>1460</v>
      </c>
      <c r="T2704">
        <v>840.33600000000001</v>
      </c>
      <c r="U2704">
        <v>1</v>
      </c>
      <c r="V2704">
        <v>840.33600000000001</v>
      </c>
      <c r="W2704">
        <v>1</v>
      </c>
      <c r="X2704">
        <v>690</v>
      </c>
      <c r="Y2704">
        <v>150.33600000000001</v>
      </c>
      <c r="Z2704">
        <v>2039041</v>
      </c>
    </row>
    <row r="2705" spans="1:26" x14ac:dyDescent="0.2">
      <c r="A2705" s="27">
        <v>46080</v>
      </c>
      <c r="B2705" t="s">
        <v>1738</v>
      </c>
      <c r="C2705" t="s">
        <v>1543</v>
      </c>
      <c r="D2705" t="s">
        <v>1543</v>
      </c>
      <c r="E2705" t="s">
        <v>1663</v>
      </c>
      <c r="F2705" t="s">
        <v>1470</v>
      </c>
      <c r="G2705" t="s">
        <v>326</v>
      </c>
      <c r="H2705" t="s">
        <v>378</v>
      </c>
      <c r="I2705" t="s">
        <v>1678</v>
      </c>
      <c r="J2705" t="s">
        <v>1450</v>
      </c>
      <c r="K2705" t="s">
        <v>1451</v>
      </c>
      <c r="L2705" t="s">
        <v>1452</v>
      </c>
      <c r="M2705" t="s">
        <v>1453</v>
      </c>
      <c r="N2705" t="s">
        <v>1454</v>
      </c>
      <c r="O2705" t="s">
        <v>1455</v>
      </c>
      <c r="P2705" t="s">
        <v>1456</v>
      </c>
      <c r="Q2705" t="s">
        <v>1457</v>
      </c>
      <c r="R2705">
        <v>2030990</v>
      </c>
      <c r="S2705" t="s">
        <v>1459</v>
      </c>
      <c r="T2705">
        <v>5882.3519999999999</v>
      </c>
      <c r="U2705">
        <v>7</v>
      </c>
      <c r="V2705">
        <v>5882.3519999999999</v>
      </c>
      <c r="W2705">
        <v>7</v>
      </c>
      <c r="X2705">
        <v>4830</v>
      </c>
      <c r="Y2705">
        <v>1052.3520000000001</v>
      </c>
      <c r="Z2705">
        <v>2030990</v>
      </c>
    </row>
    <row r="2706" spans="1:26" x14ac:dyDescent="0.2">
      <c r="A2706" s="27">
        <v>46080</v>
      </c>
      <c r="B2706" t="s">
        <v>1738</v>
      </c>
      <c r="C2706" t="s">
        <v>1543</v>
      </c>
      <c r="D2706" t="s">
        <v>1543</v>
      </c>
      <c r="E2706" t="s">
        <v>1682</v>
      </c>
      <c r="F2706" t="s">
        <v>1470</v>
      </c>
      <c r="G2706" t="s">
        <v>1501</v>
      </c>
      <c r="H2706" t="s">
        <v>39</v>
      </c>
      <c r="I2706" t="s">
        <v>1701</v>
      </c>
      <c r="J2706" t="s">
        <v>1450</v>
      </c>
      <c r="K2706" t="s">
        <v>1451</v>
      </c>
      <c r="L2706" t="s">
        <v>1452</v>
      </c>
      <c r="M2706" t="s">
        <v>1453</v>
      </c>
      <c r="N2706" t="s">
        <v>1454</v>
      </c>
      <c r="O2706" t="s">
        <v>1455</v>
      </c>
      <c r="P2706" t="s">
        <v>1456</v>
      </c>
      <c r="Q2706" t="s">
        <v>1457</v>
      </c>
      <c r="R2706">
        <v>2030990</v>
      </c>
      <c r="S2706" t="s">
        <v>1459</v>
      </c>
      <c r="T2706">
        <v>1680.672</v>
      </c>
      <c r="U2706">
        <v>2</v>
      </c>
      <c r="V2706">
        <v>1680.672</v>
      </c>
      <c r="W2706">
        <v>2</v>
      </c>
      <c r="X2706">
        <v>1374</v>
      </c>
      <c r="Y2706">
        <v>306.67200000000003</v>
      </c>
      <c r="Z2706">
        <v>2030990</v>
      </c>
    </row>
    <row r="2707" spans="1:26" x14ac:dyDescent="0.2">
      <c r="A2707" s="27">
        <v>46080</v>
      </c>
      <c r="B2707" t="s">
        <v>1738</v>
      </c>
      <c r="C2707" t="s">
        <v>1543</v>
      </c>
      <c r="D2707" t="s">
        <v>1543</v>
      </c>
      <c r="E2707" t="s">
        <v>1682</v>
      </c>
      <c r="F2707" t="s">
        <v>1470</v>
      </c>
      <c r="G2707" t="s">
        <v>1501</v>
      </c>
      <c r="H2707" t="s">
        <v>1343</v>
      </c>
      <c r="I2707" t="s">
        <v>1702</v>
      </c>
      <c r="J2707" t="s">
        <v>1450</v>
      </c>
      <c r="K2707" t="s">
        <v>1451</v>
      </c>
      <c r="L2707" t="s">
        <v>1452</v>
      </c>
      <c r="M2707" t="s">
        <v>1453</v>
      </c>
      <c r="N2707" t="s">
        <v>1454</v>
      </c>
      <c r="O2707" t="s">
        <v>1455</v>
      </c>
      <c r="P2707" t="s">
        <v>1456</v>
      </c>
      <c r="Q2707" t="s">
        <v>1457</v>
      </c>
      <c r="R2707">
        <v>2001113</v>
      </c>
      <c r="S2707" t="s">
        <v>1458</v>
      </c>
      <c r="T2707">
        <v>1680.672</v>
      </c>
      <c r="U2707">
        <v>2</v>
      </c>
      <c r="V2707">
        <v>1680.672</v>
      </c>
      <c r="W2707">
        <v>2</v>
      </c>
      <c r="X2707">
        <v>1374</v>
      </c>
      <c r="Y2707">
        <v>306.67200000000003</v>
      </c>
      <c r="Z2707">
        <v>2001113</v>
      </c>
    </row>
    <row r="2708" spans="1:26" x14ac:dyDescent="0.2">
      <c r="A2708" s="27">
        <v>46080</v>
      </c>
      <c r="B2708" t="s">
        <v>1738</v>
      </c>
      <c r="C2708" t="s">
        <v>1543</v>
      </c>
      <c r="D2708" t="s">
        <v>1543</v>
      </c>
      <c r="E2708" t="s">
        <v>1717</v>
      </c>
      <c r="F2708" t="s">
        <v>1510</v>
      </c>
      <c r="G2708" t="s">
        <v>1518</v>
      </c>
      <c r="H2708" t="s">
        <v>1180</v>
      </c>
      <c r="I2708" t="s">
        <v>1728</v>
      </c>
      <c r="J2708" t="s">
        <v>1450</v>
      </c>
      <c r="K2708" t="s">
        <v>1451</v>
      </c>
      <c r="L2708" t="s">
        <v>1452</v>
      </c>
      <c r="M2708" t="s">
        <v>1453</v>
      </c>
      <c r="N2708" t="s">
        <v>1454</v>
      </c>
      <c r="O2708" t="s">
        <v>1455</v>
      </c>
      <c r="P2708" t="s">
        <v>1456</v>
      </c>
      <c r="Q2708" t="s">
        <v>1457</v>
      </c>
      <c r="R2708">
        <v>2001113</v>
      </c>
      <c r="S2708" t="s">
        <v>1458</v>
      </c>
      <c r="T2708">
        <v>1680.672</v>
      </c>
      <c r="U2708">
        <v>2</v>
      </c>
      <c r="V2708">
        <v>1680.672</v>
      </c>
      <c r="W2708">
        <v>2</v>
      </c>
      <c r="X2708">
        <v>1364</v>
      </c>
      <c r="Y2708">
        <v>316.67200000000003</v>
      </c>
      <c r="Z2708">
        <v>2001113</v>
      </c>
    </row>
    <row r="2709" spans="1:26" x14ac:dyDescent="0.2">
      <c r="A2709" s="27">
        <v>46080</v>
      </c>
      <c r="B2709" t="s">
        <v>1739</v>
      </c>
      <c r="C2709" t="s">
        <v>1347</v>
      </c>
      <c r="D2709" t="s">
        <v>1347</v>
      </c>
      <c r="E2709" t="s">
        <v>1740</v>
      </c>
      <c r="F2709" t="s">
        <v>1470</v>
      </c>
      <c r="G2709" t="s">
        <v>60</v>
      </c>
      <c r="H2709" t="s">
        <v>1348</v>
      </c>
      <c r="I2709" t="s">
        <v>1741</v>
      </c>
      <c r="J2709" t="s">
        <v>1450</v>
      </c>
      <c r="K2709" t="s">
        <v>1451</v>
      </c>
      <c r="L2709" t="s">
        <v>1452</v>
      </c>
      <c r="M2709" t="s">
        <v>1453</v>
      </c>
      <c r="N2709" t="s">
        <v>1454</v>
      </c>
      <c r="O2709" t="s">
        <v>1455</v>
      </c>
      <c r="P2709" t="s">
        <v>1456</v>
      </c>
      <c r="Q2709" t="s">
        <v>1457</v>
      </c>
      <c r="R2709">
        <v>2030990</v>
      </c>
      <c r="S2709" t="s">
        <v>1459</v>
      </c>
      <c r="V2709">
        <v>6554.6220000000003</v>
      </c>
      <c r="W2709">
        <v>4</v>
      </c>
      <c r="X2709">
        <v>2760</v>
      </c>
      <c r="Y2709">
        <v>3794.6219999999998</v>
      </c>
      <c r="Z2709">
        <v>2030990</v>
      </c>
    </row>
    <row r="2710" spans="1:26" x14ac:dyDescent="0.2">
      <c r="A2710" s="27">
        <v>46080</v>
      </c>
      <c r="B2710" t="s">
        <v>1739</v>
      </c>
      <c r="C2710" t="s">
        <v>1347</v>
      </c>
      <c r="D2710" t="s">
        <v>1347</v>
      </c>
      <c r="E2710" t="s">
        <v>1740</v>
      </c>
      <c r="F2710" t="s">
        <v>1470</v>
      </c>
      <c r="G2710" t="s">
        <v>60</v>
      </c>
      <c r="H2710" t="s">
        <v>1358</v>
      </c>
      <c r="I2710" t="s">
        <v>1742</v>
      </c>
      <c r="J2710" t="s">
        <v>1450</v>
      </c>
      <c r="K2710" t="s">
        <v>1451</v>
      </c>
      <c r="L2710" t="s">
        <v>1452</v>
      </c>
      <c r="M2710" t="s">
        <v>1453</v>
      </c>
      <c r="N2710" t="s">
        <v>1454</v>
      </c>
      <c r="O2710" t="s">
        <v>1455</v>
      </c>
      <c r="P2710" t="s">
        <v>1456</v>
      </c>
      <c r="Q2710" t="s">
        <v>1457</v>
      </c>
      <c r="R2710">
        <v>2001113</v>
      </c>
      <c r="S2710" t="s">
        <v>1458</v>
      </c>
      <c r="V2710">
        <v>4915.9665000000005</v>
      </c>
      <c r="W2710">
        <v>3</v>
      </c>
      <c r="X2710">
        <v>2052</v>
      </c>
      <c r="Y2710">
        <v>2863.9665</v>
      </c>
      <c r="Z2710">
        <v>2001113</v>
      </c>
    </row>
    <row r="2711" spans="1:26" x14ac:dyDescent="0.2">
      <c r="A2711" s="27">
        <v>46080</v>
      </c>
      <c r="B2711" t="s">
        <v>1739</v>
      </c>
      <c r="C2711" t="s">
        <v>1347</v>
      </c>
      <c r="D2711" t="s">
        <v>1347</v>
      </c>
      <c r="E2711" t="s">
        <v>1740</v>
      </c>
      <c r="F2711" t="s">
        <v>1470</v>
      </c>
      <c r="G2711" t="s">
        <v>60</v>
      </c>
      <c r="H2711" t="s">
        <v>1374</v>
      </c>
      <c r="I2711" t="s">
        <v>1743</v>
      </c>
      <c r="J2711" t="s">
        <v>1450</v>
      </c>
      <c r="K2711" t="s">
        <v>1451</v>
      </c>
      <c r="L2711" t="s">
        <v>1452</v>
      </c>
      <c r="M2711" t="s">
        <v>1453</v>
      </c>
      <c r="N2711" t="s">
        <v>1454</v>
      </c>
      <c r="O2711" t="s">
        <v>1455</v>
      </c>
      <c r="P2711" t="s">
        <v>1456</v>
      </c>
      <c r="Q2711" t="s">
        <v>1457</v>
      </c>
      <c r="R2711">
        <v>2030990</v>
      </c>
      <c r="S2711" t="s">
        <v>1459</v>
      </c>
      <c r="V2711">
        <v>4915.9665000000005</v>
      </c>
      <c r="W2711">
        <v>3</v>
      </c>
      <c r="X2711">
        <v>2070</v>
      </c>
      <c r="Y2711">
        <v>2845.9665</v>
      </c>
      <c r="Z2711">
        <v>2030990</v>
      </c>
    </row>
    <row r="2712" spans="1:26" x14ac:dyDescent="0.2">
      <c r="A2712" s="27">
        <v>46080</v>
      </c>
      <c r="B2712" t="s">
        <v>1739</v>
      </c>
      <c r="C2712" t="s">
        <v>1347</v>
      </c>
      <c r="D2712" t="s">
        <v>1347</v>
      </c>
      <c r="E2712" t="s">
        <v>1740</v>
      </c>
      <c r="F2712" t="s">
        <v>1470</v>
      </c>
      <c r="G2712" t="s">
        <v>60</v>
      </c>
      <c r="H2712" t="s">
        <v>1378</v>
      </c>
      <c r="I2712" t="s">
        <v>1800</v>
      </c>
      <c r="J2712" t="s">
        <v>1450</v>
      </c>
      <c r="K2712" t="s">
        <v>1451</v>
      </c>
      <c r="L2712" t="s">
        <v>1452</v>
      </c>
      <c r="M2712" t="s">
        <v>1453</v>
      </c>
      <c r="N2712" t="s">
        <v>1454</v>
      </c>
      <c r="O2712" t="s">
        <v>1455</v>
      </c>
      <c r="P2712" t="s">
        <v>1456</v>
      </c>
      <c r="Q2712" t="s">
        <v>1457</v>
      </c>
      <c r="R2712">
        <v>2001113</v>
      </c>
      <c r="S2712" t="s">
        <v>1458</v>
      </c>
      <c r="V2712">
        <v>1638.6555000000001</v>
      </c>
      <c r="W2712">
        <v>1</v>
      </c>
      <c r="X2712">
        <v>667</v>
      </c>
      <c r="Y2712">
        <v>971.65549999999996</v>
      </c>
      <c r="Z2712">
        <v>2001113</v>
      </c>
    </row>
    <row r="2713" spans="1:26" x14ac:dyDescent="0.2">
      <c r="A2713" s="27">
        <v>46080</v>
      </c>
      <c r="B2713" t="s">
        <v>1739</v>
      </c>
      <c r="C2713" t="s">
        <v>1347</v>
      </c>
      <c r="D2713" t="s">
        <v>1347</v>
      </c>
      <c r="E2713" t="s">
        <v>1740</v>
      </c>
      <c r="F2713" t="s">
        <v>1470</v>
      </c>
      <c r="G2713" t="s">
        <v>60</v>
      </c>
      <c r="H2713" t="s">
        <v>1378</v>
      </c>
      <c r="I2713" t="s">
        <v>1800</v>
      </c>
      <c r="J2713" t="s">
        <v>1450</v>
      </c>
      <c r="K2713" t="s">
        <v>1451</v>
      </c>
      <c r="L2713" t="s">
        <v>1452</v>
      </c>
      <c r="M2713" t="s">
        <v>1453</v>
      </c>
      <c r="N2713" t="s">
        <v>1454</v>
      </c>
      <c r="O2713" t="s">
        <v>1455</v>
      </c>
      <c r="P2713" t="s">
        <v>1456</v>
      </c>
      <c r="Q2713" t="s">
        <v>1457</v>
      </c>
      <c r="R2713">
        <v>2030990</v>
      </c>
      <c r="S2713" t="s">
        <v>1459</v>
      </c>
      <c r="V2713">
        <v>1638.6555000000001</v>
      </c>
      <c r="W2713">
        <v>1</v>
      </c>
      <c r="X2713">
        <v>690</v>
      </c>
      <c r="Y2713">
        <v>948.65549999999996</v>
      </c>
      <c r="Z2713">
        <v>2030990</v>
      </c>
    </row>
    <row r="2714" spans="1:26" x14ac:dyDescent="0.2">
      <c r="A2714" s="27">
        <v>46080</v>
      </c>
      <c r="B2714" t="s">
        <v>1739</v>
      </c>
      <c r="C2714" t="s">
        <v>1347</v>
      </c>
      <c r="D2714" t="s">
        <v>1347</v>
      </c>
      <c r="E2714" t="s">
        <v>1740</v>
      </c>
      <c r="F2714" t="s">
        <v>1470</v>
      </c>
      <c r="G2714" t="s">
        <v>60</v>
      </c>
      <c r="H2714" t="s">
        <v>1392</v>
      </c>
      <c r="I2714" t="s">
        <v>1792</v>
      </c>
      <c r="J2714" t="s">
        <v>1450</v>
      </c>
      <c r="K2714" t="s">
        <v>1451</v>
      </c>
      <c r="L2714" t="s">
        <v>1452</v>
      </c>
      <c r="M2714" t="s">
        <v>1453</v>
      </c>
      <c r="N2714" t="s">
        <v>1454</v>
      </c>
      <c r="O2714" t="s">
        <v>1455</v>
      </c>
      <c r="P2714" t="s">
        <v>1456</v>
      </c>
      <c r="Q2714" t="s">
        <v>1457</v>
      </c>
      <c r="R2714">
        <v>2001113</v>
      </c>
      <c r="S2714" t="s">
        <v>1458</v>
      </c>
      <c r="V2714">
        <v>1638.6555000000001</v>
      </c>
      <c r="W2714">
        <v>1</v>
      </c>
      <c r="X2714">
        <v>669</v>
      </c>
      <c r="Y2714">
        <v>969.65549999999996</v>
      </c>
      <c r="Z2714">
        <v>2001113</v>
      </c>
    </row>
    <row r="2715" spans="1:26" x14ac:dyDescent="0.2">
      <c r="A2715" s="27">
        <v>46080</v>
      </c>
      <c r="B2715" t="s">
        <v>1739</v>
      </c>
      <c r="C2715" t="s">
        <v>1347</v>
      </c>
      <c r="D2715" t="s">
        <v>1347</v>
      </c>
      <c r="E2715" t="s">
        <v>1740</v>
      </c>
      <c r="F2715" t="s">
        <v>1470</v>
      </c>
      <c r="G2715" t="s">
        <v>60</v>
      </c>
      <c r="H2715" t="s">
        <v>1392</v>
      </c>
      <c r="I2715" t="s">
        <v>1792</v>
      </c>
      <c r="J2715" t="s">
        <v>1450</v>
      </c>
      <c r="K2715" t="s">
        <v>1451</v>
      </c>
      <c r="L2715" t="s">
        <v>1452</v>
      </c>
      <c r="M2715" t="s">
        <v>1453</v>
      </c>
      <c r="N2715" t="s">
        <v>1454</v>
      </c>
      <c r="O2715" t="s">
        <v>1455</v>
      </c>
      <c r="P2715" t="s">
        <v>1456</v>
      </c>
      <c r="Q2715" t="s">
        <v>1457</v>
      </c>
      <c r="R2715">
        <v>2030990</v>
      </c>
      <c r="S2715" t="s">
        <v>1459</v>
      </c>
      <c r="V2715">
        <v>6554.6220000000003</v>
      </c>
      <c r="W2715">
        <v>4</v>
      </c>
      <c r="X2715">
        <v>2760</v>
      </c>
      <c r="Y2715">
        <v>3794.6219999999998</v>
      </c>
      <c r="Z2715">
        <v>2030990</v>
      </c>
    </row>
    <row r="2716" spans="1:26" x14ac:dyDescent="0.2">
      <c r="A2716" s="27">
        <v>46080</v>
      </c>
      <c r="B2716" t="s">
        <v>1739</v>
      </c>
      <c r="C2716" t="s">
        <v>1347</v>
      </c>
      <c r="D2716" t="s">
        <v>1347</v>
      </c>
      <c r="E2716" t="s">
        <v>1740</v>
      </c>
      <c r="F2716" t="s">
        <v>1470</v>
      </c>
      <c r="G2716" t="s">
        <v>60</v>
      </c>
      <c r="H2716" t="s">
        <v>1396</v>
      </c>
      <c r="I2716" t="s">
        <v>1793</v>
      </c>
      <c r="J2716" t="s">
        <v>1450</v>
      </c>
      <c r="K2716" t="s">
        <v>1451</v>
      </c>
      <c r="L2716" t="s">
        <v>1452</v>
      </c>
      <c r="M2716" t="s">
        <v>1453</v>
      </c>
      <c r="N2716" t="s">
        <v>1454</v>
      </c>
      <c r="O2716" t="s">
        <v>1455</v>
      </c>
      <c r="P2716" t="s">
        <v>1456</v>
      </c>
      <c r="Q2716" t="s">
        <v>1457</v>
      </c>
      <c r="R2716">
        <v>2030990</v>
      </c>
      <c r="S2716" t="s">
        <v>1459</v>
      </c>
      <c r="V2716">
        <v>1638.6555000000001</v>
      </c>
      <c r="W2716">
        <v>1</v>
      </c>
      <c r="X2716">
        <v>687</v>
      </c>
      <c r="Y2716">
        <v>951.65549999999996</v>
      </c>
      <c r="Z2716">
        <v>2030990</v>
      </c>
    </row>
    <row r="2717" spans="1:26" x14ac:dyDescent="0.2">
      <c r="A2717" s="27">
        <v>46080</v>
      </c>
      <c r="B2717" t="s">
        <v>1739</v>
      </c>
      <c r="C2717" t="s">
        <v>1347</v>
      </c>
      <c r="D2717" t="s">
        <v>1347</v>
      </c>
      <c r="E2717" t="s">
        <v>1740</v>
      </c>
      <c r="F2717" t="s">
        <v>1470</v>
      </c>
      <c r="G2717" t="s">
        <v>60</v>
      </c>
      <c r="H2717" t="s">
        <v>1403</v>
      </c>
      <c r="I2717" t="s">
        <v>1744</v>
      </c>
      <c r="J2717" t="s">
        <v>1450</v>
      </c>
      <c r="K2717" t="s">
        <v>1451</v>
      </c>
      <c r="L2717" t="s">
        <v>1452</v>
      </c>
      <c r="M2717" t="s">
        <v>1453</v>
      </c>
      <c r="N2717" t="s">
        <v>1454</v>
      </c>
      <c r="O2717" t="s">
        <v>1455</v>
      </c>
      <c r="P2717" t="s">
        <v>1456</v>
      </c>
      <c r="Q2717" t="s">
        <v>1457</v>
      </c>
      <c r="R2717">
        <v>2001113</v>
      </c>
      <c r="S2717" t="s">
        <v>1458</v>
      </c>
      <c r="V2717">
        <v>4915.9665000000005</v>
      </c>
      <c r="W2717">
        <v>3</v>
      </c>
      <c r="X2717">
        <v>2040</v>
      </c>
      <c r="Y2717">
        <v>2875.9665</v>
      </c>
      <c r="Z2717">
        <v>2001113</v>
      </c>
    </row>
    <row r="2718" spans="1:26" x14ac:dyDescent="0.2">
      <c r="A2718" s="27">
        <v>46080</v>
      </c>
      <c r="B2718" t="s">
        <v>1739</v>
      </c>
      <c r="C2718" t="s">
        <v>1347</v>
      </c>
      <c r="D2718" t="s">
        <v>1347</v>
      </c>
      <c r="E2718" t="s">
        <v>1740</v>
      </c>
      <c r="F2718" t="s">
        <v>1470</v>
      </c>
      <c r="G2718" t="s">
        <v>77</v>
      </c>
      <c r="H2718" t="s">
        <v>1352</v>
      </c>
      <c r="I2718" t="s">
        <v>1746</v>
      </c>
      <c r="J2718" t="s">
        <v>1450</v>
      </c>
      <c r="K2718" t="s">
        <v>1451</v>
      </c>
      <c r="L2718" t="s">
        <v>1452</v>
      </c>
      <c r="M2718" t="s">
        <v>1453</v>
      </c>
      <c r="N2718" t="s">
        <v>1454</v>
      </c>
      <c r="O2718" t="s">
        <v>1455</v>
      </c>
      <c r="P2718" t="s">
        <v>1456</v>
      </c>
      <c r="Q2718" t="s">
        <v>1457</v>
      </c>
      <c r="R2718">
        <v>2030990</v>
      </c>
      <c r="S2718" t="s">
        <v>1459</v>
      </c>
      <c r="V2718">
        <v>4915.9665000000005</v>
      </c>
      <c r="W2718">
        <v>3</v>
      </c>
      <c r="X2718">
        <v>2070</v>
      </c>
      <c r="Y2718">
        <v>2845.9665</v>
      </c>
      <c r="Z2718">
        <v>2030990</v>
      </c>
    </row>
    <row r="2719" spans="1:26" x14ac:dyDescent="0.2">
      <c r="A2719" s="27">
        <v>46080</v>
      </c>
      <c r="B2719" t="s">
        <v>1739</v>
      </c>
      <c r="C2719" t="s">
        <v>1347</v>
      </c>
      <c r="D2719" t="s">
        <v>1347</v>
      </c>
      <c r="E2719" t="s">
        <v>1740</v>
      </c>
      <c r="F2719" t="s">
        <v>1470</v>
      </c>
      <c r="G2719" t="s">
        <v>77</v>
      </c>
      <c r="H2719" t="s">
        <v>1354</v>
      </c>
      <c r="I2719" t="s">
        <v>1747</v>
      </c>
      <c r="J2719" t="s">
        <v>1450</v>
      </c>
      <c r="K2719" t="s">
        <v>1451</v>
      </c>
      <c r="L2719" t="s">
        <v>1452</v>
      </c>
      <c r="M2719" t="s">
        <v>1453</v>
      </c>
      <c r="N2719" t="s">
        <v>1454</v>
      </c>
      <c r="O2719" t="s">
        <v>1455</v>
      </c>
      <c r="P2719" t="s">
        <v>1456</v>
      </c>
      <c r="Q2719" t="s">
        <v>1457</v>
      </c>
      <c r="R2719">
        <v>2001113</v>
      </c>
      <c r="S2719" t="s">
        <v>1458</v>
      </c>
      <c r="V2719">
        <v>1638.6555000000001</v>
      </c>
      <c r="W2719">
        <v>1</v>
      </c>
      <c r="X2719">
        <v>681</v>
      </c>
      <c r="Y2719">
        <v>957.65549999999996</v>
      </c>
      <c r="Z2719">
        <v>2001113</v>
      </c>
    </row>
    <row r="2720" spans="1:26" x14ac:dyDescent="0.2">
      <c r="A2720" s="27">
        <v>46080</v>
      </c>
      <c r="B2720" t="s">
        <v>1739</v>
      </c>
      <c r="C2720" t="s">
        <v>1347</v>
      </c>
      <c r="D2720" t="s">
        <v>1347</v>
      </c>
      <c r="E2720" t="s">
        <v>1740</v>
      </c>
      <c r="F2720" t="s">
        <v>1470</v>
      </c>
      <c r="G2720" t="s">
        <v>77</v>
      </c>
      <c r="H2720" t="s">
        <v>1354</v>
      </c>
      <c r="I2720" t="s">
        <v>1747</v>
      </c>
      <c r="J2720" t="s">
        <v>1450</v>
      </c>
      <c r="K2720" t="s">
        <v>1451</v>
      </c>
      <c r="L2720" t="s">
        <v>1452</v>
      </c>
      <c r="M2720" t="s">
        <v>1453</v>
      </c>
      <c r="N2720" t="s">
        <v>1454</v>
      </c>
      <c r="O2720" t="s">
        <v>1455</v>
      </c>
      <c r="P2720" t="s">
        <v>1456</v>
      </c>
      <c r="Q2720" t="s">
        <v>1457</v>
      </c>
      <c r="R2720">
        <v>2030990</v>
      </c>
      <c r="S2720" t="s">
        <v>1459</v>
      </c>
      <c r="V2720">
        <v>3277.3110000000001</v>
      </c>
      <c r="W2720">
        <v>2</v>
      </c>
      <c r="X2720">
        <v>1382</v>
      </c>
      <c r="Y2720">
        <v>1895.3109999999999</v>
      </c>
      <c r="Z2720">
        <v>2030990</v>
      </c>
    </row>
    <row r="2721" spans="1:26" x14ac:dyDescent="0.2">
      <c r="A2721" s="27">
        <v>46080</v>
      </c>
      <c r="B2721" t="s">
        <v>1739</v>
      </c>
      <c r="C2721" t="s">
        <v>1347</v>
      </c>
      <c r="D2721" t="s">
        <v>1347</v>
      </c>
      <c r="E2721" t="s">
        <v>1740</v>
      </c>
      <c r="F2721" t="s">
        <v>1470</v>
      </c>
      <c r="G2721" t="s">
        <v>42</v>
      </c>
      <c r="H2721" t="s">
        <v>1368</v>
      </c>
      <c r="I2721" t="s">
        <v>1748</v>
      </c>
      <c r="J2721" t="s">
        <v>1450</v>
      </c>
      <c r="K2721" t="s">
        <v>1451</v>
      </c>
      <c r="L2721" t="s">
        <v>1452</v>
      </c>
      <c r="M2721" t="s">
        <v>1453</v>
      </c>
      <c r="N2721" t="s">
        <v>1454</v>
      </c>
      <c r="O2721" t="s">
        <v>1455</v>
      </c>
      <c r="P2721" t="s">
        <v>1456</v>
      </c>
      <c r="Q2721" t="s">
        <v>1457</v>
      </c>
      <c r="R2721">
        <v>2030990</v>
      </c>
      <c r="S2721" t="s">
        <v>1459</v>
      </c>
      <c r="V2721">
        <v>4915.9665000000005</v>
      </c>
      <c r="W2721">
        <v>3</v>
      </c>
      <c r="X2721">
        <v>2070</v>
      </c>
      <c r="Y2721">
        <v>2845.9665</v>
      </c>
      <c r="Z2721">
        <v>2030990</v>
      </c>
    </row>
    <row r="2722" spans="1:26" x14ac:dyDescent="0.2">
      <c r="A2722" s="27">
        <v>46080</v>
      </c>
      <c r="B2722" t="s">
        <v>1739</v>
      </c>
      <c r="C2722" t="s">
        <v>1347</v>
      </c>
      <c r="D2722" t="s">
        <v>1347</v>
      </c>
      <c r="E2722" t="s">
        <v>1749</v>
      </c>
      <c r="F2722" t="s">
        <v>1470</v>
      </c>
      <c r="G2722" t="s">
        <v>288</v>
      </c>
      <c r="H2722" t="s">
        <v>1362</v>
      </c>
      <c r="I2722" t="s">
        <v>1801</v>
      </c>
      <c r="J2722" t="s">
        <v>1450</v>
      </c>
      <c r="K2722" t="s">
        <v>1451</v>
      </c>
      <c r="L2722" t="s">
        <v>1452</v>
      </c>
      <c r="M2722" t="s">
        <v>1453</v>
      </c>
      <c r="N2722" t="s">
        <v>1454</v>
      </c>
      <c r="O2722" t="s">
        <v>1455</v>
      </c>
      <c r="P2722" t="s">
        <v>1456</v>
      </c>
      <c r="Q2722" t="s">
        <v>1457</v>
      </c>
      <c r="R2722">
        <v>2030990</v>
      </c>
      <c r="S2722" t="s">
        <v>1459</v>
      </c>
      <c r="V2722">
        <v>1638.6555000000001</v>
      </c>
      <c r="W2722">
        <v>1</v>
      </c>
      <c r="X2722">
        <v>690</v>
      </c>
      <c r="Y2722">
        <v>948.65549999999996</v>
      </c>
      <c r="Z2722">
        <v>2030990</v>
      </c>
    </row>
    <row r="2723" spans="1:26" x14ac:dyDescent="0.2">
      <c r="A2723" s="27">
        <v>46080</v>
      </c>
      <c r="B2723" t="s">
        <v>1739</v>
      </c>
      <c r="C2723" t="s">
        <v>1347</v>
      </c>
      <c r="D2723" t="s">
        <v>1347</v>
      </c>
      <c r="E2723" t="s">
        <v>1749</v>
      </c>
      <c r="F2723" t="s">
        <v>1470</v>
      </c>
      <c r="G2723" t="s">
        <v>60</v>
      </c>
      <c r="H2723" t="s">
        <v>1356</v>
      </c>
      <c r="I2723" t="s">
        <v>1750</v>
      </c>
      <c r="J2723" t="s">
        <v>1450</v>
      </c>
      <c r="K2723" t="s">
        <v>1451</v>
      </c>
      <c r="L2723" t="s">
        <v>1452</v>
      </c>
      <c r="M2723" t="s">
        <v>1453</v>
      </c>
      <c r="N2723" t="s">
        <v>1454</v>
      </c>
      <c r="O2723" t="s">
        <v>1455</v>
      </c>
      <c r="P2723" t="s">
        <v>1456</v>
      </c>
      <c r="Q2723" t="s">
        <v>1457</v>
      </c>
      <c r="R2723">
        <v>2030990</v>
      </c>
      <c r="S2723" t="s">
        <v>1459</v>
      </c>
      <c r="V2723">
        <v>4915.9665000000005</v>
      </c>
      <c r="W2723">
        <v>3</v>
      </c>
      <c r="X2723">
        <v>2073</v>
      </c>
      <c r="Y2723">
        <v>2842.9665</v>
      </c>
      <c r="Z2723">
        <v>2030990</v>
      </c>
    </row>
    <row r="2724" spans="1:26" x14ac:dyDescent="0.2">
      <c r="A2724" s="27">
        <v>46080</v>
      </c>
      <c r="B2724" t="s">
        <v>1739</v>
      </c>
      <c r="C2724" t="s">
        <v>1347</v>
      </c>
      <c r="D2724" t="s">
        <v>1347</v>
      </c>
      <c r="E2724" t="s">
        <v>1749</v>
      </c>
      <c r="F2724" t="s">
        <v>1470</v>
      </c>
      <c r="G2724" t="s">
        <v>60</v>
      </c>
      <c r="H2724" t="s">
        <v>1370</v>
      </c>
      <c r="I2724" t="s">
        <v>1751</v>
      </c>
      <c r="J2724" t="s">
        <v>1450</v>
      </c>
      <c r="K2724" t="s">
        <v>1451</v>
      </c>
      <c r="L2724" t="s">
        <v>1452</v>
      </c>
      <c r="M2724" t="s">
        <v>1453</v>
      </c>
      <c r="N2724" t="s">
        <v>1454</v>
      </c>
      <c r="O2724" t="s">
        <v>1455</v>
      </c>
      <c r="P2724" t="s">
        <v>1456</v>
      </c>
      <c r="Q2724" t="s">
        <v>1457</v>
      </c>
      <c r="R2724">
        <v>2030990</v>
      </c>
      <c r="S2724" t="s">
        <v>1459</v>
      </c>
      <c r="V2724">
        <v>1638.6555000000001</v>
      </c>
      <c r="W2724">
        <v>1</v>
      </c>
      <c r="X2724">
        <v>691</v>
      </c>
      <c r="Y2724">
        <v>947.65549999999996</v>
      </c>
      <c r="Z2724">
        <v>2030990</v>
      </c>
    </row>
    <row r="2725" spans="1:26" x14ac:dyDescent="0.2">
      <c r="A2725" s="27">
        <v>46080</v>
      </c>
      <c r="B2725" t="s">
        <v>1739</v>
      </c>
      <c r="C2725" t="s">
        <v>1347</v>
      </c>
      <c r="D2725" t="s">
        <v>1347</v>
      </c>
      <c r="E2725" t="s">
        <v>1749</v>
      </c>
      <c r="F2725" t="s">
        <v>1470</v>
      </c>
      <c r="G2725" t="s">
        <v>60</v>
      </c>
      <c r="H2725" t="s">
        <v>1372</v>
      </c>
      <c r="I2725" t="s">
        <v>1752</v>
      </c>
      <c r="J2725" t="s">
        <v>1450</v>
      </c>
      <c r="K2725" t="s">
        <v>1451</v>
      </c>
      <c r="L2725" t="s">
        <v>1452</v>
      </c>
      <c r="M2725" t="s">
        <v>1453</v>
      </c>
      <c r="N2725" t="s">
        <v>1454</v>
      </c>
      <c r="O2725" t="s">
        <v>1455</v>
      </c>
      <c r="P2725" t="s">
        <v>1456</v>
      </c>
      <c r="Q2725" t="s">
        <v>1457</v>
      </c>
      <c r="R2725">
        <v>2030990</v>
      </c>
      <c r="S2725" t="s">
        <v>1459</v>
      </c>
      <c r="V2725">
        <v>3277.3110000000001</v>
      </c>
      <c r="W2725">
        <v>2</v>
      </c>
      <c r="X2725">
        <v>1380</v>
      </c>
      <c r="Y2725">
        <v>1897.3109999999999</v>
      </c>
      <c r="Z2725">
        <v>2030990</v>
      </c>
    </row>
    <row r="2726" spans="1:26" x14ac:dyDescent="0.2">
      <c r="A2726" s="27">
        <v>46080</v>
      </c>
      <c r="B2726" t="s">
        <v>1739</v>
      </c>
      <c r="C2726" t="s">
        <v>1347</v>
      </c>
      <c r="D2726" t="s">
        <v>1347</v>
      </c>
      <c r="E2726" t="s">
        <v>1749</v>
      </c>
      <c r="F2726" t="s">
        <v>1470</v>
      </c>
      <c r="G2726" t="s">
        <v>60</v>
      </c>
      <c r="H2726" t="s">
        <v>1399</v>
      </c>
      <c r="I2726" t="s">
        <v>1754</v>
      </c>
      <c r="J2726" t="s">
        <v>1450</v>
      </c>
      <c r="K2726" t="s">
        <v>1451</v>
      </c>
      <c r="L2726" t="s">
        <v>1452</v>
      </c>
      <c r="M2726" t="s">
        <v>1453</v>
      </c>
      <c r="N2726" t="s">
        <v>1454</v>
      </c>
      <c r="O2726" t="s">
        <v>1455</v>
      </c>
      <c r="P2726" t="s">
        <v>1456</v>
      </c>
      <c r="Q2726" t="s">
        <v>1457</v>
      </c>
      <c r="R2726">
        <v>2001113</v>
      </c>
      <c r="S2726" t="s">
        <v>1458</v>
      </c>
      <c r="V2726">
        <v>4915.9665000000005</v>
      </c>
      <c r="W2726">
        <v>3</v>
      </c>
      <c r="X2726">
        <v>2055</v>
      </c>
      <c r="Y2726">
        <v>2860.9665</v>
      </c>
      <c r="Z2726">
        <v>2001113</v>
      </c>
    </row>
    <row r="2727" spans="1:26" x14ac:dyDescent="0.2">
      <c r="A2727" s="27">
        <v>46080</v>
      </c>
      <c r="B2727" t="s">
        <v>1739</v>
      </c>
      <c r="C2727" t="s">
        <v>1347</v>
      </c>
      <c r="D2727" t="s">
        <v>1347</v>
      </c>
      <c r="E2727" t="s">
        <v>1749</v>
      </c>
      <c r="F2727" t="s">
        <v>1470</v>
      </c>
      <c r="G2727" t="s">
        <v>22</v>
      </c>
      <c r="H2727" t="s">
        <v>1350</v>
      </c>
      <c r="I2727" t="s">
        <v>1755</v>
      </c>
      <c r="J2727" t="s">
        <v>1450</v>
      </c>
      <c r="K2727" t="s">
        <v>1451</v>
      </c>
      <c r="L2727" t="s">
        <v>1452</v>
      </c>
      <c r="M2727" t="s">
        <v>1453</v>
      </c>
      <c r="N2727" t="s">
        <v>1454</v>
      </c>
      <c r="O2727" t="s">
        <v>1455</v>
      </c>
      <c r="P2727" t="s">
        <v>1456</v>
      </c>
      <c r="Q2727" t="s">
        <v>1457</v>
      </c>
      <c r="R2727">
        <v>2001113</v>
      </c>
      <c r="S2727" t="s">
        <v>1458</v>
      </c>
      <c r="V2727">
        <v>1638.6555000000001</v>
      </c>
      <c r="W2727">
        <v>1</v>
      </c>
      <c r="X2727">
        <v>699</v>
      </c>
      <c r="Y2727">
        <v>939.65549999999996</v>
      </c>
      <c r="Z2727">
        <v>2001113</v>
      </c>
    </row>
    <row r="2728" spans="1:26" x14ac:dyDescent="0.2">
      <c r="A2728" s="27">
        <v>46080</v>
      </c>
      <c r="B2728" t="s">
        <v>1739</v>
      </c>
      <c r="C2728" t="s">
        <v>1347</v>
      </c>
      <c r="D2728" t="s">
        <v>1347</v>
      </c>
      <c r="E2728" t="s">
        <v>1749</v>
      </c>
      <c r="F2728" t="s">
        <v>1470</v>
      </c>
      <c r="G2728" t="s">
        <v>22</v>
      </c>
      <c r="H2728" t="s">
        <v>1350</v>
      </c>
      <c r="I2728" t="s">
        <v>1755</v>
      </c>
      <c r="J2728" t="s">
        <v>1450</v>
      </c>
      <c r="K2728" t="s">
        <v>1451</v>
      </c>
      <c r="L2728" t="s">
        <v>1452</v>
      </c>
      <c r="M2728" t="s">
        <v>1453</v>
      </c>
      <c r="N2728" t="s">
        <v>1454</v>
      </c>
      <c r="O2728" t="s">
        <v>1455</v>
      </c>
      <c r="P2728" t="s">
        <v>1456</v>
      </c>
      <c r="Q2728" t="s">
        <v>1457</v>
      </c>
      <c r="R2728">
        <v>2030990</v>
      </c>
      <c r="S2728" t="s">
        <v>1459</v>
      </c>
      <c r="V2728">
        <v>3277.3110000000001</v>
      </c>
      <c r="W2728">
        <v>2</v>
      </c>
      <c r="X2728">
        <v>1382</v>
      </c>
      <c r="Y2728">
        <v>1895.3109999999999</v>
      </c>
      <c r="Z2728">
        <v>2030990</v>
      </c>
    </row>
    <row r="2729" spans="1:26" x14ac:dyDescent="0.2">
      <c r="A2729" s="27">
        <v>46080</v>
      </c>
      <c r="B2729" t="s">
        <v>1739</v>
      </c>
      <c r="C2729" t="s">
        <v>1347</v>
      </c>
      <c r="D2729" t="s">
        <v>1347</v>
      </c>
      <c r="E2729" t="s">
        <v>1749</v>
      </c>
      <c r="F2729" t="s">
        <v>1470</v>
      </c>
      <c r="G2729" t="s">
        <v>96</v>
      </c>
      <c r="H2729" t="s">
        <v>1401</v>
      </c>
      <c r="I2729" t="s">
        <v>1756</v>
      </c>
      <c r="J2729" t="s">
        <v>1450</v>
      </c>
      <c r="K2729" t="s">
        <v>1451</v>
      </c>
      <c r="L2729" t="s">
        <v>1452</v>
      </c>
      <c r="M2729" t="s">
        <v>1453</v>
      </c>
      <c r="N2729" t="s">
        <v>1454</v>
      </c>
      <c r="O2729" t="s">
        <v>1455</v>
      </c>
      <c r="P2729" t="s">
        <v>1456</v>
      </c>
      <c r="Q2729" t="s">
        <v>1457</v>
      </c>
      <c r="R2729">
        <v>2001113</v>
      </c>
      <c r="S2729" t="s">
        <v>1458</v>
      </c>
      <c r="V2729">
        <v>1638.6555000000001</v>
      </c>
      <c r="W2729">
        <v>1</v>
      </c>
      <c r="X2729">
        <v>706</v>
      </c>
      <c r="Y2729">
        <v>932.65549999999996</v>
      </c>
      <c r="Z2729">
        <v>2001113</v>
      </c>
    </row>
    <row r="2730" spans="1:26" x14ac:dyDescent="0.2">
      <c r="A2730" s="27">
        <v>46080</v>
      </c>
      <c r="B2730" t="s">
        <v>1739</v>
      </c>
      <c r="C2730" t="s">
        <v>1347</v>
      </c>
      <c r="D2730" t="s">
        <v>1347</v>
      </c>
      <c r="E2730" t="s">
        <v>1749</v>
      </c>
      <c r="F2730" t="s">
        <v>1470</v>
      </c>
      <c r="G2730" t="s">
        <v>96</v>
      </c>
      <c r="H2730" t="s">
        <v>1401</v>
      </c>
      <c r="I2730" t="s">
        <v>1756</v>
      </c>
      <c r="J2730" t="s">
        <v>1450</v>
      </c>
      <c r="K2730" t="s">
        <v>1451</v>
      </c>
      <c r="L2730" t="s">
        <v>1452</v>
      </c>
      <c r="M2730" t="s">
        <v>1453</v>
      </c>
      <c r="N2730" t="s">
        <v>1454</v>
      </c>
      <c r="O2730" t="s">
        <v>1455</v>
      </c>
      <c r="P2730" t="s">
        <v>1456</v>
      </c>
      <c r="Q2730" t="s">
        <v>1457</v>
      </c>
      <c r="R2730">
        <v>2030990</v>
      </c>
      <c r="S2730" t="s">
        <v>1459</v>
      </c>
      <c r="V2730">
        <v>8193.2775000000001</v>
      </c>
      <c r="W2730">
        <v>5</v>
      </c>
      <c r="X2730">
        <v>3450</v>
      </c>
      <c r="Y2730">
        <v>4743.2775000000001</v>
      </c>
      <c r="Z2730">
        <v>2030990</v>
      </c>
    </row>
    <row r="2731" spans="1:26" x14ac:dyDescent="0.2">
      <c r="A2731" s="27">
        <v>46080</v>
      </c>
      <c r="B2731" t="s">
        <v>1739</v>
      </c>
      <c r="C2731" t="s">
        <v>1347</v>
      </c>
      <c r="D2731" t="s">
        <v>1347</v>
      </c>
      <c r="E2731" t="s">
        <v>1749</v>
      </c>
      <c r="F2731" t="s">
        <v>1470</v>
      </c>
      <c r="G2731" t="s">
        <v>42</v>
      </c>
      <c r="H2731" t="s">
        <v>1360</v>
      </c>
      <c r="I2731" t="s">
        <v>1757</v>
      </c>
      <c r="J2731" t="s">
        <v>1450</v>
      </c>
      <c r="K2731" t="s">
        <v>1451</v>
      </c>
      <c r="L2731" t="s">
        <v>1452</v>
      </c>
      <c r="M2731" t="s">
        <v>1453</v>
      </c>
      <c r="N2731" t="s">
        <v>1454</v>
      </c>
      <c r="O2731" t="s">
        <v>1455</v>
      </c>
      <c r="P2731" t="s">
        <v>1456</v>
      </c>
      <c r="Q2731" t="s">
        <v>1457</v>
      </c>
      <c r="R2731">
        <v>2001113</v>
      </c>
      <c r="S2731" t="s">
        <v>1458</v>
      </c>
      <c r="V2731">
        <v>1638.6555000000001</v>
      </c>
      <c r="W2731">
        <v>1</v>
      </c>
      <c r="X2731">
        <v>702</v>
      </c>
      <c r="Y2731">
        <v>936.65549999999996</v>
      </c>
      <c r="Z2731">
        <v>2001113</v>
      </c>
    </row>
    <row r="2732" spans="1:26" x14ac:dyDescent="0.2">
      <c r="A2732" s="27">
        <v>46080</v>
      </c>
      <c r="B2732" t="s">
        <v>1739</v>
      </c>
      <c r="C2732" t="s">
        <v>1347</v>
      </c>
      <c r="D2732" t="s">
        <v>1347</v>
      </c>
      <c r="E2732" t="s">
        <v>1749</v>
      </c>
      <c r="F2732" t="s">
        <v>1470</v>
      </c>
      <c r="G2732" t="s">
        <v>42</v>
      </c>
      <c r="H2732" t="s">
        <v>1360</v>
      </c>
      <c r="I2732" t="s">
        <v>1757</v>
      </c>
      <c r="J2732" t="s">
        <v>1450</v>
      </c>
      <c r="K2732" t="s">
        <v>1451</v>
      </c>
      <c r="L2732" t="s">
        <v>1452</v>
      </c>
      <c r="M2732" t="s">
        <v>1453</v>
      </c>
      <c r="N2732" t="s">
        <v>1454</v>
      </c>
      <c r="O2732" t="s">
        <v>1455</v>
      </c>
      <c r="P2732" t="s">
        <v>1456</v>
      </c>
      <c r="Q2732" t="s">
        <v>1457</v>
      </c>
      <c r="R2732">
        <v>2030990</v>
      </c>
      <c r="S2732" t="s">
        <v>1459</v>
      </c>
      <c r="V2732">
        <v>14747.8995</v>
      </c>
      <c r="W2732">
        <v>9</v>
      </c>
      <c r="X2732">
        <v>6210</v>
      </c>
      <c r="Y2732">
        <v>8537.8994999999995</v>
      </c>
      <c r="Z2732">
        <v>2030990</v>
      </c>
    </row>
    <row r="2733" spans="1:26" x14ac:dyDescent="0.2">
      <c r="A2733" s="27">
        <v>46080</v>
      </c>
      <c r="B2733" t="s">
        <v>1739</v>
      </c>
      <c r="C2733" t="s">
        <v>1347</v>
      </c>
      <c r="D2733" t="s">
        <v>1347</v>
      </c>
      <c r="E2733" t="s">
        <v>1749</v>
      </c>
      <c r="F2733" t="s">
        <v>1470</v>
      </c>
      <c r="G2733" t="s">
        <v>42</v>
      </c>
      <c r="H2733" t="s">
        <v>1376</v>
      </c>
      <c r="I2733" t="s">
        <v>1795</v>
      </c>
      <c r="J2733" t="s">
        <v>1450</v>
      </c>
      <c r="K2733" t="s">
        <v>1451</v>
      </c>
      <c r="L2733" t="s">
        <v>1452</v>
      </c>
      <c r="M2733" t="s">
        <v>1453</v>
      </c>
      <c r="N2733" t="s">
        <v>1454</v>
      </c>
      <c r="O2733" t="s">
        <v>1455</v>
      </c>
      <c r="P2733" t="s">
        <v>1456</v>
      </c>
      <c r="Q2733" t="s">
        <v>1457</v>
      </c>
      <c r="R2733">
        <v>2030990</v>
      </c>
      <c r="S2733" t="s">
        <v>1459</v>
      </c>
      <c r="V2733">
        <v>6554.6220000000003</v>
      </c>
      <c r="W2733">
        <v>4</v>
      </c>
      <c r="X2733">
        <v>2760</v>
      </c>
      <c r="Y2733">
        <v>3794.6219999999998</v>
      </c>
      <c r="Z2733">
        <v>2030990</v>
      </c>
    </row>
    <row r="2734" spans="1:26" x14ac:dyDescent="0.2">
      <c r="A2734" s="27">
        <v>46080</v>
      </c>
      <c r="B2734" t="s">
        <v>1739</v>
      </c>
      <c r="C2734" t="s">
        <v>1347</v>
      </c>
      <c r="D2734" t="s">
        <v>1347</v>
      </c>
      <c r="E2734" t="s">
        <v>1758</v>
      </c>
      <c r="F2734" t="s">
        <v>125</v>
      </c>
      <c r="G2734" t="s">
        <v>1480</v>
      </c>
      <c r="H2734" t="s">
        <v>1388</v>
      </c>
      <c r="I2734" t="s">
        <v>1759</v>
      </c>
      <c r="J2734" t="s">
        <v>1450</v>
      </c>
      <c r="K2734" t="s">
        <v>1451</v>
      </c>
      <c r="L2734" t="s">
        <v>1452</v>
      </c>
      <c r="M2734" t="s">
        <v>1453</v>
      </c>
      <c r="N2734" t="s">
        <v>1454</v>
      </c>
      <c r="O2734" t="s">
        <v>1455</v>
      </c>
      <c r="P2734" t="s">
        <v>1456</v>
      </c>
      <c r="Q2734" t="s">
        <v>1457</v>
      </c>
      <c r="R2734">
        <v>2001113</v>
      </c>
      <c r="S2734" t="s">
        <v>1458</v>
      </c>
      <c r="V2734">
        <v>3277.3110000000001</v>
      </c>
      <c r="W2734">
        <v>2</v>
      </c>
      <c r="X2734">
        <v>1332</v>
      </c>
      <c r="Y2734">
        <v>1945.3109999999999</v>
      </c>
      <c r="Z2734">
        <v>2001113</v>
      </c>
    </row>
    <row r="2735" spans="1:26" x14ac:dyDescent="0.2">
      <c r="A2735" s="27">
        <v>46080</v>
      </c>
      <c r="B2735" t="s">
        <v>1739</v>
      </c>
      <c r="C2735" t="s">
        <v>1347</v>
      </c>
      <c r="D2735" t="s">
        <v>1347</v>
      </c>
      <c r="E2735" t="s">
        <v>1758</v>
      </c>
      <c r="F2735" t="s">
        <v>125</v>
      </c>
      <c r="G2735" t="s">
        <v>1480</v>
      </c>
      <c r="H2735" t="s">
        <v>1388</v>
      </c>
      <c r="I2735" t="s">
        <v>1759</v>
      </c>
      <c r="J2735" t="s">
        <v>1450</v>
      </c>
      <c r="K2735" t="s">
        <v>1451</v>
      </c>
      <c r="L2735" t="s">
        <v>1452</v>
      </c>
      <c r="M2735" t="s">
        <v>1453</v>
      </c>
      <c r="N2735" t="s">
        <v>1454</v>
      </c>
      <c r="O2735" t="s">
        <v>1455</v>
      </c>
      <c r="P2735" t="s">
        <v>1456</v>
      </c>
      <c r="Q2735" t="s">
        <v>1457</v>
      </c>
      <c r="R2735">
        <v>2030990</v>
      </c>
      <c r="S2735" t="s">
        <v>1459</v>
      </c>
      <c r="V2735">
        <v>1638.6555000000001</v>
      </c>
      <c r="W2735">
        <v>1</v>
      </c>
      <c r="X2735">
        <v>691</v>
      </c>
      <c r="Y2735">
        <v>947.65549999999996</v>
      </c>
      <c r="Z2735">
        <v>2030990</v>
      </c>
    </row>
    <row r="2736" spans="1:26" x14ac:dyDescent="0.2">
      <c r="A2736" s="27">
        <v>46080</v>
      </c>
      <c r="B2736" t="s">
        <v>1739</v>
      </c>
      <c r="C2736" t="s">
        <v>1347</v>
      </c>
      <c r="D2736" t="s">
        <v>1347</v>
      </c>
      <c r="E2736" t="s">
        <v>1758</v>
      </c>
      <c r="F2736" t="s">
        <v>1470</v>
      </c>
      <c r="G2736" t="s">
        <v>60</v>
      </c>
      <c r="H2736" t="s">
        <v>1380</v>
      </c>
      <c r="I2736" t="s">
        <v>1760</v>
      </c>
      <c r="J2736" t="s">
        <v>1450</v>
      </c>
      <c r="K2736" t="s">
        <v>1451</v>
      </c>
      <c r="L2736" t="s">
        <v>1452</v>
      </c>
      <c r="M2736" t="s">
        <v>1453</v>
      </c>
      <c r="N2736" t="s">
        <v>1454</v>
      </c>
      <c r="O2736" t="s">
        <v>1455</v>
      </c>
      <c r="P2736" t="s">
        <v>1456</v>
      </c>
      <c r="Q2736" t="s">
        <v>1457</v>
      </c>
      <c r="R2736">
        <v>2001113</v>
      </c>
      <c r="S2736" t="s">
        <v>1458</v>
      </c>
      <c r="V2736">
        <v>1638.6555000000001</v>
      </c>
      <c r="W2736">
        <v>1</v>
      </c>
      <c r="X2736">
        <v>682</v>
      </c>
      <c r="Y2736">
        <v>956.65549999999996</v>
      </c>
      <c r="Z2736">
        <v>2001113</v>
      </c>
    </row>
    <row r="2737" spans="1:26" x14ac:dyDescent="0.2">
      <c r="A2737" s="27">
        <v>46080</v>
      </c>
      <c r="B2737" t="s">
        <v>1739</v>
      </c>
      <c r="C2737" t="s">
        <v>1347</v>
      </c>
      <c r="D2737" t="s">
        <v>1347</v>
      </c>
      <c r="E2737" t="s">
        <v>1758</v>
      </c>
      <c r="F2737" t="s">
        <v>1470</v>
      </c>
      <c r="G2737" t="s">
        <v>60</v>
      </c>
      <c r="H2737" t="s">
        <v>1411</v>
      </c>
      <c r="I2737" t="s">
        <v>1761</v>
      </c>
      <c r="J2737" t="s">
        <v>1450</v>
      </c>
      <c r="K2737" t="s">
        <v>1451</v>
      </c>
      <c r="L2737" t="s">
        <v>1452</v>
      </c>
      <c r="M2737" t="s">
        <v>1453</v>
      </c>
      <c r="N2737" t="s">
        <v>1454</v>
      </c>
      <c r="O2737" t="s">
        <v>1455</v>
      </c>
      <c r="P2737" t="s">
        <v>1456</v>
      </c>
      <c r="Q2737" t="s">
        <v>1457</v>
      </c>
      <c r="R2737">
        <v>2030990</v>
      </c>
      <c r="S2737" t="s">
        <v>1459</v>
      </c>
      <c r="V2737">
        <v>1638.6555000000001</v>
      </c>
      <c r="W2737">
        <v>1</v>
      </c>
      <c r="X2737">
        <v>690</v>
      </c>
      <c r="Y2737">
        <v>948.65549999999996</v>
      </c>
      <c r="Z2737">
        <v>2030990</v>
      </c>
    </row>
    <row r="2738" spans="1:26" x14ac:dyDescent="0.2">
      <c r="A2738" s="27">
        <v>46080</v>
      </c>
      <c r="B2738" t="s">
        <v>1739</v>
      </c>
      <c r="C2738" t="s">
        <v>1347</v>
      </c>
      <c r="D2738" t="s">
        <v>1347</v>
      </c>
      <c r="E2738" t="s">
        <v>1758</v>
      </c>
      <c r="F2738" t="s">
        <v>1470</v>
      </c>
      <c r="G2738" t="s">
        <v>60</v>
      </c>
      <c r="H2738" t="s">
        <v>1417</v>
      </c>
      <c r="I2738" t="s">
        <v>1762</v>
      </c>
      <c r="J2738" t="s">
        <v>1450</v>
      </c>
      <c r="K2738" t="s">
        <v>1451</v>
      </c>
      <c r="L2738" t="s">
        <v>1452</v>
      </c>
      <c r="M2738" t="s">
        <v>1453</v>
      </c>
      <c r="N2738" t="s">
        <v>1454</v>
      </c>
      <c r="O2738" t="s">
        <v>1455</v>
      </c>
      <c r="P2738" t="s">
        <v>1456</v>
      </c>
      <c r="Q2738" t="s">
        <v>1457</v>
      </c>
      <c r="R2738">
        <v>2001113</v>
      </c>
      <c r="S2738" t="s">
        <v>1458</v>
      </c>
      <c r="V2738">
        <v>3277.3110000000001</v>
      </c>
      <c r="W2738">
        <v>2</v>
      </c>
      <c r="X2738">
        <v>1398</v>
      </c>
      <c r="Y2738">
        <v>1879.3109999999999</v>
      </c>
      <c r="Z2738">
        <v>2001113</v>
      </c>
    </row>
    <row r="2739" spans="1:26" x14ac:dyDescent="0.2">
      <c r="A2739" s="27">
        <v>46080</v>
      </c>
      <c r="B2739" t="s">
        <v>1739</v>
      </c>
      <c r="C2739" t="s">
        <v>1347</v>
      </c>
      <c r="D2739" t="s">
        <v>1347</v>
      </c>
      <c r="E2739" t="s">
        <v>1758</v>
      </c>
      <c r="F2739" t="s">
        <v>1470</v>
      </c>
      <c r="G2739" t="s">
        <v>60</v>
      </c>
      <c r="H2739" t="s">
        <v>1419</v>
      </c>
      <c r="I2739" t="s">
        <v>1763</v>
      </c>
      <c r="J2739" t="s">
        <v>1450</v>
      </c>
      <c r="K2739" t="s">
        <v>1451</v>
      </c>
      <c r="L2739" t="s">
        <v>1452</v>
      </c>
      <c r="M2739" t="s">
        <v>1453</v>
      </c>
      <c r="N2739" t="s">
        <v>1454</v>
      </c>
      <c r="O2739" t="s">
        <v>1455</v>
      </c>
      <c r="P2739" t="s">
        <v>1456</v>
      </c>
      <c r="Q2739" t="s">
        <v>1457</v>
      </c>
      <c r="R2739">
        <v>2001113</v>
      </c>
      <c r="S2739" t="s">
        <v>1458</v>
      </c>
      <c r="V2739">
        <v>1638.6555000000001</v>
      </c>
      <c r="W2739">
        <v>1</v>
      </c>
      <c r="X2739">
        <v>692</v>
      </c>
      <c r="Y2739">
        <v>946.65549999999996</v>
      </c>
      <c r="Z2739">
        <v>2001113</v>
      </c>
    </row>
    <row r="2740" spans="1:26" x14ac:dyDescent="0.2">
      <c r="A2740" s="27">
        <v>46080</v>
      </c>
      <c r="B2740" t="s">
        <v>1739</v>
      </c>
      <c r="C2740" t="s">
        <v>1347</v>
      </c>
      <c r="D2740" t="s">
        <v>1347</v>
      </c>
      <c r="E2740" t="s">
        <v>1758</v>
      </c>
      <c r="F2740" t="s">
        <v>1470</v>
      </c>
      <c r="G2740" t="s">
        <v>22</v>
      </c>
      <c r="H2740" t="s">
        <v>1382</v>
      </c>
      <c r="I2740" t="s">
        <v>1764</v>
      </c>
      <c r="J2740" t="s">
        <v>1450</v>
      </c>
      <c r="K2740" t="s">
        <v>1451</v>
      </c>
      <c r="L2740" t="s">
        <v>1452</v>
      </c>
      <c r="M2740" t="s">
        <v>1453</v>
      </c>
      <c r="N2740" t="s">
        <v>1454</v>
      </c>
      <c r="O2740" t="s">
        <v>1455</v>
      </c>
      <c r="P2740" t="s">
        <v>1456</v>
      </c>
      <c r="Q2740" t="s">
        <v>1457</v>
      </c>
      <c r="R2740">
        <v>2030990</v>
      </c>
      <c r="S2740" t="s">
        <v>1459</v>
      </c>
      <c r="V2740">
        <v>1638.6555000000001</v>
      </c>
      <c r="W2740">
        <v>1</v>
      </c>
      <c r="X2740">
        <v>690</v>
      </c>
      <c r="Y2740">
        <v>948.65549999999996</v>
      </c>
      <c r="Z2740">
        <v>2030990</v>
      </c>
    </row>
    <row r="2741" spans="1:26" x14ac:dyDescent="0.2">
      <c r="A2741" s="27">
        <v>46080</v>
      </c>
      <c r="B2741" t="s">
        <v>1739</v>
      </c>
      <c r="C2741" t="s">
        <v>1347</v>
      </c>
      <c r="D2741" t="s">
        <v>1347</v>
      </c>
      <c r="E2741" t="s">
        <v>1758</v>
      </c>
      <c r="F2741" t="s">
        <v>1470</v>
      </c>
      <c r="G2741" t="s">
        <v>22</v>
      </c>
      <c r="H2741" t="s">
        <v>1390</v>
      </c>
      <c r="I2741" t="s">
        <v>1765</v>
      </c>
      <c r="J2741" t="s">
        <v>1450</v>
      </c>
      <c r="K2741" t="s">
        <v>1451</v>
      </c>
      <c r="L2741" t="s">
        <v>1452</v>
      </c>
      <c r="M2741" t="s">
        <v>1453</v>
      </c>
      <c r="N2741" t="s">
        <v>1454</v>
      </c>
      <c r="O2741" t="s">
        <v>1455</v>
      </c>
      <c r="P2741" t="s">
        <v>1456</v>
      </c>
      <c r="Q2741" t="s">
        <v>1457</v>
      </c>
      <c r="R2741">
        <v>2001113</v>
      </c>
      <c r="S2741" t="s">
        <v>1458</v>
      </c>
      <c r="V2741">
        <v>1638.6555000000001</v>
      </c>
      <c r="W2741">
        <v>1</v>
      </c>
      <c r="X2741">
        <v>690</v>
      </c>
      <c r="Y2741">
        <v>948.65549999999996</v>
      </c>
      <c r="Z2741">
        <v>2001113</v>
      </c>
    </row>
    <row r="2742" spans="1:26" x14ac:dyDescent="0.2">
      <c r="A2742" s="27">
        <v>46080</v>
      </c>
      <c r="B2742" t="s">
        <v>1739</v>
      </c>
      <c r="C2742" t="s">
        <v>1347</v>
      </c>
      <c r="D2742" t="s">
        <v>1347</v>
      </c>
      <c r="E2742" t="s">
        <v>1758</v>
      </c>
      <c r="F2742" t="s">
        <v>1470</v>
      </c>
      <c r="G2742" t="s">
        <v>22</v>
      </c>
      <c r="H2742" t="s">
        <v>1405</v>
      </c>
      <c r="I2742" t="s">
        <v>1766</v>
      </c>
      <c r="J2742" t="s">
        <v>1450</v>
      </c>
      <c r="K2742" t="s">
        <v>1451</v>
      </c>
      <c r="L2742" t="s">
        <v>1452</v>
      </c>
      <c r="M2742" t="s">
        <v>1453</v>
      </c>
      <c r="N2742" t="s">
        <v>1454</v>
      </c>
      <c r="O2742" t="s">
        <v>1455</v>
      </c>
      <c r="P2742" t="s">
        <v>1456</v>
      </c>
      <c r="Q2742" t="s">
        <v>1457</v>
      </c>
      <c r="R2742">
        <v>2030990</v>
      </c>
      <c r="S2742" t="s">
        <v>1459</v>
      </c>
      <c r="V2742">
        <v>1638.6555000000001</v>
      </c>
      <c r="W2742">
        <v>1</v>
      </c>
      <c r="X2742">
        <v>691</v>
      </c>
      <c r="Y2742">
        <v>947.65549999999996</v>
      </c>
      <c r="Z2742">
        <v>2030990</v>
      </c>
    </row>
    <row r="2743" spans="1:26" x14ac:dyDescent="0.2">
      <c r="A2743" s="27">
        <v>46080</v>
      </c>
      <c r="B2743" t="s">
        <v>1739</v>
      </c>
      <c r="C2743" t="s">
        <v>1347</v>
      </c>
      <c r="D2743" t="s">
        <v>1347</v>
      </c>
      <c r="E2743" t="s">
        <v>1758</v>
      </c>
      <c r="F2743" t="s">
        <v>1470</v>
      </c>
      <c r="G2743" t="s">
        <v>22</v>
      </c>
      <c r="H2743" t="s">
        <v>1415</v>
      </c>
      <c r="I2743" t="s">
        <v>1767</v>
      </c>
      <c r="J2743" t="s">
        <v>1450</v>
      </c>
      <c r="K2743" t="s">
        <v>1451</v>
      </c>
      <c r="L2743" t="s">
        <v>1452</v>
      </c>
      <c r="M2743" t="s">
        <v>1453</v>
      </c>
      <c r="N2743" t="s">
        <v>1454</v>
      </c>
      <c r="O2743" t="s">
        <v>1455</v>
      </c>
      <c r="P2743" t="s">
        <v>1456</v>
      </c>
      <c r="Q2743" t="s">
        <v>1457</v>
      </c>
      <c r="R2743">
        <v>2001113</v>
      </c>
      <c r="S2743" t="s">
        <v>1458</v>
      </c>
      <c r="V2743">
        <v>1638.6555000000001</v>
      </c>
      <c r="W2743">
        <v>1</v>
      </c>
      <c r="X2743">
        <v>699</v>
      </c>
      <c r="Y2743">
        <v>939.65549999999996</v>
      </c>
      <c r="Z2743">
        <v>2001113</v>
      </c>
    </row>
    <row r="2744" spans="1:26" x14ac:dyDescent="0.2">
      <c r="A2744" s="27">
        <v>46080</v>
      </c>
      <c r="B2744" t="s">
        <v>1739</v>
      </c>
      <c r="C2744" t="s">
        <v>1347</v>
      </c>
      <c r="D2744" t="s">
        <v>1347</v>
      </c>
      <c r="E2744" t="s">
        <v>1758</v>
      </c>
      <c r="F2744" t="s">
        <v>1470</v>
      </c>
      <c r="G2744" t="s">
        <v>22</v>
      </c>
      <c r="H2744" t="s">
        <v>1415</v>
      </c>
      <c r="I2744" t="s">
        <v>1767</v>
      </c>
      <c r="J2744" t="s">
        <v>1450</v>
      </c>
      <c r="K2744" t="s">
        <v>1451</v>
      </c>
      <c r="L2744" t="s">
        <v>1452</v>
      </c>
      <c r="M2744" t="s">
        <v>1453</v>
      </c>
      <c r="N2744" t="s">
        <v>1454</v>
      </c>
      <c r="O2744" t="s">
        <v>1455</v>
      </c>
      <c r="P2744" t="s">
        <v>1456</v>
      </c>
      <c r="Q2744" t="s">
        <v>1457</v>
      </c>
      <c r="R2744">
        <v>2030990</v>
      </c>
      <c r="S2744" t="s">
        <v>1459</v>
      </c>
      <c r="V2744">
        <v>8193.2775000000001</v>
      </c>
      <c r="W2744">
        <v>5</v>
      </c>
      <c r="X2744">
        <v>3450</v>
      </c>
      <c r="Y2744">
        <v>4743.2775000000001</v>
      </c>
      <c r="Z2744">
        <v>2030990</v>
      </c>
    </row>
    <row r="2745" spans="1:26" x14ac:dyDescent="0.2">
      <c r="A2745" s="27">
        <v>46080</v>
      </c>
      <c r="B2745" t="s">
        <v>1739</v>
      </c>
      <c r="C2745" t="s">
        <v>1347</v>
      </c>
      <c r="D2745" t="s">
        <v>1347</v>
      </c>
      <c r="E2745" t="s">
        <v>1758</v>
      </c>
      <c r="F2745" t="s">
        <v>1470</v>
      </c>
      <c r="G2745" t="s">
        <v>505</v>
      </c>
      <c r="H2745" t="s">
        <v>1386</v>
      </c>
      <c r="I2745" t="s">
        <v>1768</v>
      </c>
      <c r="J2745" t="s">
        <v>1450</v>
      </c>
      <c r="K2745" t="s">
        <v>1451</v>
      </c>
      <c r="L2745" t="s">
        <v>1452</v>
      </c>
      <c r="M2745" t="s">
        <v>1453</v>
      </c>
      <c r="N2745" t="s">
        <v>1454</v>
      </c>
      <c r="O2745" t="s">
        <v>1455</v>
      </c>
      <c r="P2745" t="s">
        <v>1456</v>
      </c>
      <c r="Q2745" t="s">
        <v>1457</v>
      </c>
      <c r="R2745">
        <v>2001113</v>
      </c>
      <c r="S2745" t="s">
        <v>1458</v>
      </c>
      <c r="V2745">
        <v>10336.134599999999</v>
      </c>
      <c r="W2745">
        <v>6</v>
      </c>
      <c r="X2745">
        <v>4152</v>
      </c>
      <c r="Y2745">
        <v>6184.1346000000003</v>
      </c>
      <c r="Z2745">
        <v>2001113</v>
      </c>
    </row>
    <row r="2746" spans="1:26" x14ac:dyDescent="0.2">
      <c r="A2746" s="27">
        <v>46080</v>
      </c>
      <c r="B2746" t="s">
        <v>1739</v>
      </c>
      <c r="C2746" t="s">
        <v>1347</v>
      </c>
      <c r="D2746" t="s">
        <v>1347</v>
      </c>
      <c r="E2746" t="s">
        <v>1758</v>
      </c>
      <c r="F2746" t="s">
        <v>1470</v>
      </c>
      <c r="G2746" t="s">
        <v>505</v>
      </c>
      <c r="H2746" t="s">
        <v>1386</v>
      </c>
      <c r="I2746" t="s">
        <v>1768</v>
      </c>
      <c r="J2746" t="s">
        <v>1450</v>
      </c>
      <c r="K2746" t="s">
        <v>1451</v>
      </c>
      <c r="L2746" t="s">
        <v>1452</v>
      </c>
      <c r="M2746" t="s">
        <v>1453</v>
      </c>
      <c r="N2746" t="s">
        <v>1454</v>
      </c>
      <c r="O2746" t="s">
        <v>1455</v>
      </c>
      <c r="P2746" t="s">
        <v>1456</v>
      </c>
      <c r="Q2746" t="s">
        <v>1457</v>
      </c>
      <c r="R2746">
        <v>2030990</v>
      </c>
      <c r="S2746" t="s">
        <v>1459</v>
      </c>
      <c r="V2746">
        <v>39621.849300000002</v>
      </c>
      <c r="W2746">
        <v>23</v>
      </c>
      <c r="X2746">
        <v>15893</v>
      </c>
      <c r="Y2746">
        <v>23728.849300000002</v>
      </c>
      <c r="Z2746">
        <v>2030990</v>
      </c>
    </row>
    <row r="2747" spans="1:26" x14ac:dyDescent="0.2">
      <c r="A2747" s="27">
        <v>46080</v>
      </c>
      <c r="B2747" t="s">
        <v>1739</v>
      </c>
      <c r="C2747" t="s">
        <v>1347</v>
      </c>
      <c r="D2747" t="s">
        <v>1347</v>
      </c>
      <c r="E2747" t="s">
        <v>1758</v>
      </c>
      <c r="F2747" t="s">
        <v>1470</v>
      </c>
      <c r="G2747" t="s">
        <v>37</v>
      </c>
      <c r="H2747" t="s">
        <v>1364</v>
      </c>
      <c r="I2747" t="s">
        <v>1769</v>
      </c>
      <c r="J2747" t="s">
        <v>1450</v>
      </c>
      <c r="K2747" t="s">
        <v>1451</v>
      </c>
      <c r="L2747" t="s">
        <v>1452</v>
      </c>
      <c r="M2747" t="s">
        <v>1453</v>
      </c>
      <c r="N2747" t="s">
        <v>1454</v>
      </c>
      <c r="O2747" t="s">
        <v>1455</v>
      </c>
      <c r="P2747" t="s">
        <v>1456</v>
      </c>
      <c r="Q2747" t="s">
        <v>1457</v>
      </c>
      <c r="R2747">
        <v>2030990</v>
      </c>
      <c r="S2747" t="s">
        <v>1459</v>
      </c>
      <c r="V2747">
        <v>3277.3110000000001</v>
      </c>
      <c r="W2747">
        <v>2</v>
      </c>
      <c r="X2747">
        <v>1382</v>
      </c>
      <c r="Y2747">
        <v>1895.3109999999999</v>
      </c>
      <c r="Z2747">
        <v>2030990</v>
      </c>
    </row>
    <row r="2748" spans="1:26" x14ac:dyDescent="0.2">
      <c r="A2748" s="27">
        <v>46080</v>
      </c>
      <c r="B2748" t="s">
        <v>1739</v>
      </c>
      <c r="C2748" t="s">
        <v>1347</v>
      </c>
      <c r="D2748" t="s">
        <v>1347</v>
      </c>
      <c r="E2748" t="s">
        <v>1758</v>
      </c>
      <c r="F2748" t="s">
        <v>1470</v>
      </c>
      <c r="G2748" t="s">
        <v>37</v>
      </c>
      <c r="H2748" t="s">
        <v>1366</v>
      </c>
      <c r="I2748" t="s">
        <v>1802</v>
      </c>
      <c r="J2748" t="s">
        <v>1450</v>
      </c>
      <c r="K2748" t="s">
        <v>1451</v>
      </c>
      <c r="L2748" t="s">
        <v>1452</v>
      </c>
      <c r="M2748" t="s">
        <v>1453</v>
      </c>
      <c r="N2748" t="s">
        <v>1454</v>
      </c>
      <c r="O2748" t="s">
        <v>1455</v>
      </c>
      <c r="P2748" t="s">
        <v>1456</v>
      </c>
      <c r="Q2748" t="s">
        <v>1457</v>
      </c>
      <c r="R2748">
        <v>2001113</v>
      </c>
      <c r="S2748" t="s">
        <v>1458</v>
      </c>
      <c r="V2748">
        <v>1638.6555000000001</v>
      </c>
      <c r="W2748">
        <v>1</v>
      </c>
      <c r="X2748">
        <v>709</v>
      </c>
      <c r="Y2748">
        <v>929.65549999999996</v>
      </c>
      <c r="Z2748">
        <v>2001113</v>
      </c>
    </row>
    <row r="2749" spans="1:26" x14ac:dyDescent="0.2">
      <c r="A2749" s="27">
        <v>46080</v>
      </c>
      <c r="B2749" t="s">
        <v>1771</v>
      </c>
      <c r="C2749" t="s">
        <v>1347</v>
      </c>
      <c r="D2749" t="s">
        <v>1347</v>
      </c>
      <c r="E2749" t="s">
        <v>1758</v>
      </c>
      <c r="F2749" t="s">
        <v>1470</v>
      </c>
      <c r="G2749" t="s">
        <v>60</v>
      </c>
      <c r="H2749" t="s">
        <v>1411</v>
      </c>
      <c r="I2749" t="s">
        <v>1761</v>
      </c>
      <c r="J2749" t="s">
        <v>1450</v>
      </c>
      <c r="K2749" t="s">
        <v>1451</v>
      </c>
      <c r="L2749" t="s">
        <v>1452</v>
      </c>
      <c r="M2749" t="s">
        <v>1453</v>
      </c>
      <c r="N2749" t="s">
        <v>1454</v>
      </c>
      <c r="O2749" t="s">
        <v>1455</v>
      </c>
      <c r="P2749" t="s">
        <v>1456</v>
      </c>
      <c r="Q2749" t="s">
        <v>1457</v>
      </c>
      <c r="R2749">
        <v>2001113</v>
      </c>
      <c r="S2749" t="s">
        <v>1458</v>
      </c>
      <c r="V2749">
        <v>1638.6555000000001</v>
      </c>
      <c r="W2749">
        <v>1</v>
      </c>
      <c r="X2749">
        <v>676</v>
      </c>
      <c r="Y2749">
        <v>962.65549999999996</v>
      </c>
      <c r="Z2749">
        <v>2001113</v>
      </c>
    </row>
    <row r="2750" spans="1:26" x14ac:dyDescent="0.2">
      <c r="A2750" s="27">
        <v>46081</v>
      </c>
      <c r="B2750" t="s">
        <v>14</v>
      </c>
      <c r="C2750" t="s">
        <v>1446</v>
      </c>
      <c r="D2750" t="s">
        <v>1446</v>
      </c>
      <c r="E2750" t="s">
        <v>1447</v>
      </c>
      <c r="F2750" t="s">
        <v>1448</v>
      </c>
      <c r="G2750" t="s">
        <v>233</v>
      </c>
      <c r="H2750" t="s">
        <v>909</v>
      </c>
      <c r="I2750" t="s">
        <v>1449</v>
      </c>
      <c r="J2750" t="s">
        <v>1450</v>
      </c>
      <c r="K2750" t="s">
        <v>1451</v>
      </c>
      <c r="L2750" t="s">
        <v>1452</v>
      </c>
      <c r="M2750" t="s">
        <v>1453</v>
      </c>
      <c r="N2750" t="s">
        <v>1454</v>
      </c>
      <c r="O2750" t="s">
        <v>1455</v>
      </c>
      <c r="P2750" t="s">
        <v>1456</v>
      </c>
      <c r="Q2750" t="s">
        <v>1457</v>
      </c>
      <c r="R2750">
        <v>2001113</v>
      </c>
      <c r="S2750" t="s">
        <v>1458</v>
      </c>
      <c r="T2750">
        <v>3361.2143999999998</v>
      </c>
      <c r="U2750">
        <v>4</v>
      </c>
      <c r="V2750">
        <v>3361.2143999999998</v>
      </c>
      <c r="W2750">
        <v>4</v>
      </c>
      <c r="X2750">
        <v>2740</v>
      </c>
      <c r="Y2750">
        <v>621.21439999999996</v>
      </c>
      <c r="Z2750">
        <v>2001113</v>
      </c>
    </row>
    <row r="2751" spans="1:26" x14ac:dyDescent="0.2">
      <c r="A2751" s="27">
        <v>46081</v>
      </c>
      <c r="B2751" t="s">
        <v>14</v>
      </c>
      <c r="C2751" t="s">
        <v>1446</v>
      </c>
      <c r="D2751" t="s">
        <v>1446</v>
      </c>
      <c r="E2751" t="s">
        <v>1447</v>
      </c>
      <c r="F2751" t="s">
        <v>1448</v>
      </c>
      <c r="G2751" t="s">
        <v>233</v>
      </c>
      <c r="H2751" t="s">
        <v>909</v>
      </c>
      <c r="I2751" t="s">
        <v>1449</v>
      </c>
      <c r="J2751" t="s">
        <v>1450</v>
      </c>
      <c r="K2751" t="s">
        <v>1451</v>
      </c>
      <c r="L2751" t="s">
        <v>1452</v>
      </c>
      <c r="M2751" t="s">
        <v>1453</v>
      </c>
      <c r="N2751" t="s">
        <v>1454</v>
      </c>
      <c r="O2751" t="s">
        <v>1455</v>
      </c>
      <c r="P2751" t="s">
        <v>1456</v>
      </c>
      <c r="Q2751" t="s">
        <v>1457</v>
      </c>
      <c r="R2751">
        <v>2030990</v>
      </c>
      <c r="S2751" t="s">
        <v>1459</v>
      </c>
      <c r="T2751">
        <v>24368.869299999998</v>
      </c>
      <c r="U2751">
        <v>29</v>
      </c>
      <c r="V2751">
        <v>24368.869299999998</v>
      </c>
      <c r="W2751">
        <v>29</v>
      </c>
      <c r="X2751">
        <v>20010</v>
      </c>
      <c r="Y2751">
        <v>4358.8693000000003</v>
      </c>
      <c r="Z2751">
        <v>2030990</v>
      </c>
    </row>
    <row r="2752" spans="1:26" x14ac:dyDescent="0.2">
      <c r="A2752" s="27">
        <v>46081</v>
      </c>
      <c r="B2752" t="s">
        <v>14</v>
      </c>
      <c r="C2752" t="s">
        <v>1446</v>
      </c>
      <c r="D2752" t="s">
        <v>1446</v>
      </c>
      <c r="E2752" t="s">
        <v>1447</v>
      </c>
      <c r="F2752" t="s">
        <v>1448</v>
      </c>
      <c r="G2752" t="s">
        <v>233</v>
      </c>
      <c r="H2752" t="s">
        <v>909</v>
      </c>
      <c r="I2752" t="s">
        <v>1449</v>
      </c>
      <c r="J2752" t="s">
        <v>1450</v>
      </c>
      <c r="K2752" t="s">
        <v>1451</v>
      </c>
      <c r="L2752" t="s">
        <v>1452</v>
      </c>
      <c r="M2752" t="s">
        <v>1453</v>
      </c>
      <c r="N2752" t="s">
        <v>1454</v>
      </c>
      <c r="O2752" t="s">
        <v>1455</v>
      </c>
      <c r="P2752" t="s">
        <v>1456</v>
      </c>
      <c r="Q2752" t="s">
        <v>1457</v>
      </c>
      <c r="R2752">
        <v>2039041</v>
      </c>
      <c r="S2752" t="s">
        <v>1460</v>
      </c>
      <c r="T2752">
        <v>6722.4287999999997</v>
      </c>
      <c r="U2752">
        <v>8</v>
      </c>
      <c r="V2752">
        <v>6722.4287999999997</v>
      </c>
      <c r="W2752">
        <v>8</v>
      </c>
      <c r="X2752">
        <v>5512</v>
      </c>
      <c r="Y2752">
        <v>1210.4287999999999</v>
      </c>
      <c r="Z2752">
        <v>2039041</v>
      </c>
    </row>
    <row r="2753" spans="1:26" x14ac:dyDescent="0.2">
      <c r="A2753" s="27">
        <v>46081</v>
      </c>
      <c r="B2753" t="s">
        <v>14</v>
      </c>
      <c r="C2753" t="s">
        <v>1446</v>
      </c>
      <c r="D2753" t="s">
        <v>1446</v>
      </c>
      <c r="E2753" t="s">
        <v>1447</v>
      </c>
      <c r="F2753" t="s">
        <v>1448</v>
      </c>
      <c r="G2753" t="s">
        <v>233</v>
      </c>
      <c r="H2753" t="s">
        <v>909</v>
      </c>
      <c r="I2753" t="s">
        <v>1449</v>
      </c>
      <c r="J2753" t="s">
        <v>1450</v>
      </c>
      <c r="K2753" t="s">
        <v>1451</v>
      </c>
      <c r="L2753" t="s">
        <v>1452</v>
      </c>
      <c r="M2753" t="s">
        <v>1453</v>
      </c>
      <c r="N2753" t="s">
        <v>1454</v>
      </c>
      <c r="O2753" t="s">
        <v>1455</v>
      </c>
      <c r="P2753" t="s">
        <v>1456</v>
      </c>
      <c r="Q2753" t="s">
        <v>1457</v>
      </c>
      <c r="R2753">
        <v>2048972</v>
      </c>
      <c r="S2753" t="s">
        <v>1461</v>
      </c>
      <c r="T2753">
        <v>6722.4287999999997</v>
      </c>
      <c r="U2753">
        <v>8</v>
      </c>
      <c r="V2753">
        <v>6722.4287999999997</v>
      </c>
      <c r="W2753">
        <v>8</v>
      </c>
      <c r="X2753">
        <v>5488</v>
      </c>
      <c r="Y2753">
        <v>1234.4287999999999</v>
      </c>
      <c r="Z2753">
        <v>2048972</v>
      </c>
    </row>
    <row r="2754" spans="1:26" x14ac:dyDescent="0.2">
      <c r="A2754" s="27">
        <v>46081</v>
      </c>
      <c r="B2754" t="s">
        <v>14</v>
      </c>
      <c r="C2754" t="s">
        <v>1446</v>
      </c>
      <c r="D2754" t="s">
        <v>1446</v>
      </c>
      <c r="E2754" t="s">
        <v>1447</v>
      </c>
      <c r="F2754" t="s">
        <v>273</v>
      </c>
      <c r="G2754" t="s">
        <v>273</v>
      </c>
      <c r="H2754" t="s">
        <v>888</v>
      </c>
      <c r="I2754" t="s">
        <v>1462</v>
      </c>
      <c r="J2754" t="s">
        <v>1450</v>
      </c>
      <c r="K2754" t="s">
        <v>1451</v>
      </c>
      <c r="L2754" t="s">
        <v>1452</v>
      </c>
      <c r="M2754" t="s">
        <v>1453</v>
      </c>
      <c r="N2754" t="s">
        <v>1454</v>
      </c>
      <c r="O2754" t="s">
        <v>1455</v>
      </c>
      <c r="P2754" t="s">
        <v>1456</v>
      </c>
      <c r="Q2754" t="s">
        <v>1457</v>
      </c>
      <c r="R2754">
        <v>2001113</v>
      </c>
      <c r="S2754" t="s">
        <v>1458</v>
      </c>
      <c r="T2754">
        <v>9243.3395999999993</v>
      </c>
      <c r="U2754">
        <v>11</v>
      </c>
      <c r="V2754">
        <v>9243.3395999999993</v>
      </c>
      <c r="W2754">
        <v>11</v>
      </c>
      <c r="X2754">
        <v>7535</v>
      </c>
      <c r="Y2754">
        <v>1708.3396</v>
      </c>
      <c r="Z2754">
        <v>2001113</v>
      </c>
    </row>
    <row r="2755" spans="1:26" x14ac:dyDescent="0.2">
      <c r="A2755" s="27">
        <v>46081</v>
      </c>
      <c r="B2755" t="s">
        <v>14</v>
      </c>
      <c r="C2755" t="s">
        <v>1446</v>
      </c>
      <c r="D2755" t="s">
        <v>1446</v>
      </c>
      <c r="E2755" t="s">
        <v>1447</v>
      </c>
      <c r="F2755" t="s">
        <v>273</v>
      </c>
      <c r="G2755" t="s">
        <v>273</v>
      </c>
      <c r="H2755" t="s">
        <v>888</v>
      </c>
      <c r="I2755" t="s">
        <v>1462</v>
      </c>
      <c r="J2755" t="s">
        <v>1450</v>
      </c>
      <c r="K2755" t="s">
        <v>1451</v>
      </c>
      <c r="L2755" t="s">
        <v>1452</v>
      </c>
      <c r="M2755" t="s">
        <v>1453</v>
      </c>
      <c r="N2755" t="s">
        <v>1454</v>
      </c>
      <c r="O2755" t="s">
        <v>1455</v>
      </c>
      <c r="P2755" t="s">
        <v>1456</v>
      </c>
      <c r="Q2755" t="s">
        <v>1457</v>
      </c>
      <c r="R2755">
        <v>2030990</v>
      </c>
      <c r="S2755" t="s">
        <v>1459</v>
      </c>
      <c r="T2755">
        <v>37703.537700000001</v>
      </c>
      <c r="U2755">
        <v>45</v>
      </c>
      <c r="V2755">
        <v>37703.537700000001</v>
      </c>
      <c r="W2755">
        <v>45</v>
      </c>
      <c r="X2755">
        <v>31050</v>
      </c>
      <c r="Y2755">
        <v>6653.5376999999999</v>
      </c>
      <c r="Z2755">
        <v>2030990</v>
      </c>
    </row>
    <row r="2756" spans="1:26" x14ac:dyDescent="0.2">
      <c r="A2756" s="27">
        <v>46081</v>
      </c>
      <c r="B2756" t="s">
        <v>14</v>
      </c>
      <c r="C2756" t="s">
        <v>1446</v>
      </c>
      <c r="D2756" t="s">
        <v>1446</v>
      </c>
      <c r="E2756" t="s">
        <v>1447</v>
      </c>
      <c r="F2756" t="s">
        <v>273</v>
      </c>
      <c r="G2756" t="s">
        <v>273</v>
      </c>
      <c r="H2756" t="s">
        <v>888</v>
      </c>
      <c r="I2756" t="s">
        <v>1462</v>
      </c>
      <c r="J2756" t="s">
        <v>1450</v>
      </c>
      <c r="K2756" t="s">
        <v>1451</v>
      </c>
      <c r="L2756" t="s">
        <v>1452</v>
      </c>
      <c r="M2756" t="s">
        <v>1453</v>
      </c>
      <c r="N2756" t="s">
        <v>1454</v>
      </c>
      <c r="O2756" t="s">
        <v>1455</v>
      </c>
      <c r="P2756" t="s">
        <v>1456</v>
      </c>
      <c r="Q2756" t="s">
        <v>1457</v>
      </c>
      <c r="R2756">
        <v>2030991</v>
      </c>
      <c r="S2756" t="s">
        <v>1463</v>
      </c>
      <c r="T2756">
        <v>5041.8540999999996</v>
      </c>
      <c r="U2756">
        <v>6</v>
      </c>
      <c r="V2756">
        <v>5041.8540999999996</v>
      </c>
      <c r="W2756">
        <v>6</v>
      </c>
      <c r="X2756">
        <v>4140</v>
      </c>
      <c r="Y2756">
        <v>901.85410000000002</v>
      </c>
      <c r="Z2756">
        <v>2030991</v>
      </c>
    </row>
    <row r="2757" spans="1:26" x14ac:dyDescent="0.2">
      <c r="A2757" s="27">
        <v>46081</v>
      </c>
      <c r="B2757" t="s">
        <v>14</v>
      </c>
      <c r="C2757" t="s">
        <v>1446</v>
      </c>
      <c r="D2757" t="s">
        <v>1446</v>
      </c>
      <c r="E2757" t="s">
        <v>1447</v>
      </c>
      <c r="F2757" t="s">
        <v>273</v>
      </c>
      <c r="G2757" t="s">
        <v>273</v>
      </c>
      <c r="H2757" t="s">
        <v>888</v>
      </c>
      <c r="I2757" t="s">
        <v>1462</v>
      </c>
      <c r="J2757" t="s">
        <v>1450</v>
      </c>
      <c r="K2757" t="s">
        <v>1451</v>
      </c>
      <c r="L2757" t="s">
        <v>1452</v>
      </c>
      <c r="M2757" t="s">
        <v>1453</v>
      </c>
      <c r="N2757" t="s">
        <v>1454</v>
      </c>
      <c r="O2757" t="s">
        <v>1455</v>
      </c>
      <c r="P2757" t="s">
        <v>1456</v>
      </c>
      <c r="Q2757" t="s">
        <v>1457</v>
      </c>
      <c r="R2757">
        <v>2039041</v>
      </c>
      <c r="S2757" t="s">
        <v>1460</v>
      </c>
      <c r="T2757">
        <v>5041.8216000000002</v>
      </c>
      <c r="U2757">
        <v>6</v>
      </c>
      <c r="V2757">
        <v>5041.8216000000002</v>
      </c>
      <c r="W2757">
        <v>6</v>
      </c>
      <c r="X2757">
        <v>4140</v>
      </c>
      <c r="Y2757">
        <v>901.82159999999999</v>
      </c>
      <c r="Z2757">
        <v>2039041</v>
      </c>
    </row>
    <row r="2758" spans="1:26" x14ac:dyDescent="0.2">
      <c r="A2758" s="27">
        <v>46081</v>
      </c>
      <c r="B2758" t="s">
        <v>14</v>
      </c>
      <c r="C2758" t="s">
        <v>1446</v>
      </c>
      <c r="D2758" t="s">
        <v>1446</v>
      </c>
      <c r="E2758" t="s">
        <v>1447</v>
      </c>
      <c r="F2758" t="s">
        <v>273</v>
      </c>
      <c r="G2758" t="s">
        <v>273</v>
      </c>
      <c r="H2758" t="s">
        <v>888</v>
      </c>
      <c r="I2758" t="s">
        <v>1462</v>
      </c>
      <c r="J2758" t="s">
        <v>1450</v>
      </c>
      <c r="K2758" t="s">
        <v>1451</v>
      </c>
      <c r="L2758" t="s">
        <v>1452</v>
      </c>
      <c r="M2758" t="s">
        <v>1453</v>
      </c>
      <c r="N2758" t="s">
        <v>1454</v>
      </c>
      <c r="O2758" t="s">
        <v>1455</v>
      </c>
      <c r="P2758" t="s">
        <v>1456</v>
      </c>
      <c r="Q2758" t="s">
        <v>1457</v>
      </c>
      <c r="R2758">
        <v>2048972</v>
      </c>
      <c r="S2758" t="s">
        <v>1461</v>
      </c>
      <c r="T2758">
        <v>1680.6071999999999</v>
      </c>
      <c r="U2758">
        <v>2</v>
      </c>
      <c r="V2758">
        <v>1680.6071999999999</v>
      </c>
      <c r="W2758">
        <v>2</v>
      </c>
      <c r="X2758">
        <v>1372</v>
      </c>
      <c r="Y2758">
        <v>308.60719999999998</v>
      </c>
      <c r="Z2758">
        <v>2048972</v>
      </c>
    </row>
    <row r="2759" spans="1:26" x14ac:dyDescent="0.2">
      <c r="A2759" s="27">
        <v>46081</v>
      </c>
      <c r="B2759" t="s">
        <v>14</v>
      </c>
      <c r="C2759" t="s">
        <v>1446</v>
      </c>
      <c r="D2759" t="s">
        <v>1446</v>
      </c>
      <c r="E2759" t="s">
        <v>1447</v>
      </c>
      <c r="F2759" t="s">
        <v>273</v>
      </c>
      <c r="G2759" t="s">
        <v>273</v>
      </c>
      <c r="H2759" t="s">
        <v>932</v>
      </c>
      <c r="I2759" t="s">
        <v>1464</v>
      </c>
      <c r="J2759" t="s">
        <v>1450</v>
      </c>
      <c r="K2759" t="s">
        <v>1451</v>
      </c>
      <c r="L2759" t="s">
        <v>1452</v>
      </c>
      <c r="M2759" t="s">
        <v>1453</v>
      </c>
      <c r="N2759" t="s">
        <v>1454</v>
      </c>
      <c r="O2759" t="s">
        <v>1455</v>
      </c>
      <c r="P2759" t="s">
        <v>1456</v>
      </c>
      <c r="Q2759" t="s">
        <v>1457</v>
      </c>
      <c r="R2759">
        <v>2001113</v>
      </c>
      <c r="S2759" t="s">
        <v>1458</v>
      </c>
      <c r="T2759">
        <v>26049.411499999998</v>
      </c>
      <c r="U2759">
        <v>31</v>
      </c>
      <c r="V2759">
        <v>26049.411499999998</v>
      </c>
      <c r="W2759">
        <v>31</v>
      </c>
      <c r="X2759">
        <v>21266</v>
      </c>
      <c r="Y2759">
        <v>4783.4115000000002</v>
      </c>
      <c r="Z2759">
        <v>2001113</v>
      </c>
    </row>
    <row r="2760" spans="1:26" x14ac:dyDescent="0.2">
      <c r="A2760" s="27">
        <v>46081</v>
      </c>
      <c r="B2760" t="s">
        <v>14</v>
      </c>
      <c r="C2760" t="s">
        <v>1446</v>
      </c>
      <c r="D2760" t="s">
        <v>1446</v>
      </c>
      <c r="E2760" t="s">
        <v>1447</v>
      </c>
      <c r="F2760" t="s">
        <v>273</v>
      </c>
      <c r="G2760" t="s">
        <v>273</v>
      </c>
      <c r="H2760" t="s">
        <v>932</v>
      </c>
      <c r="I2760" t="s">
        <v>1464</v>
      </c>
      <c r="J2760" t="s">
        <v>1450</v>
      </c>
      <c r="K2760" t="s">
        <v>1451</v>
      </c>
      <c r="L2760" t="s">
        <v>1452</v>
      </c>
      <c r="M2760" t="s">
        <v>1453</v>
      </c>
      <c r="N2760" t="s">
        <v>1454</v>
      </c>
      <c r="O2760" t="s">
        <v>1455</v>
      </c>
      <c r="P2760" t="s">
        <v>1456</v>
      </c>
      <c r="Q2760" t="s">
        <v>1457</v>
      </c>
      <c r="R2760">
        <v>2030990</v>
      </c>
      <c r="S2760" t="s">
        <v>1459</v>
      </c>
      <c r="T2760">
        <v>43253.535199999998</v>
      </c>
      <c r="U2760">
        <v>52</v>
      </c>
      <c r="V2760">
        <v>43253.535199999998</v>
      </c>
      <c r="W2760">
        <v>52</v>
      </c>
      <c r="X2760">
        <v>35880</v>
      </c>
      <c r="Y2760">
        <v>7373.5352000000003</v>
      </c>
      <c r="Z2760">
        <v>2030990</v>
      </c>
    </row>
    <row r="2761" spans="1:26" x14ac:dyDescent="0.2">
      <c r="A2761" s="27">
        <v>46081</v>
      </c>
      <c r="B2761" t="s">
        <v>14</v>
      </c>
      <c r="C2761" t="s">
        <v>1446</v>
      </c>
      <c r="D2761" t="s">
        <v>1446</v>
      </c>
      <c r="E2761" t="s">
        <v>1447</v>
      </c>
      <c r="F2761" t="s">
        <v>273</v>
      </c>
      <c r="G2761" t="s">
        <v>273</v>
      </c>
      <c r="H2761" t="s">
        <v>932</v>
      </c>
      <c r="I2761" t="s">
        <v>1464</v>
      </c>
      <c r="J2761" t="s">
        <v>1450</v>
      </c>
      <c r="K2761" t="s">
        <v>1451</v>
      </c>
      <c r="L2761" t="s">
        <v>1452</v>
      </c>
      <c r="M2761" t="s">
        <v>1453</v>
      </c>
      <c r="N2761" t="s">
        <v>1454</v>
      </c>
      <c r="O2761" t="s">
        <v>1455</v>
      </c>
      <c r="P2761" t="s">
        <v>1456</v>
      </c>
      <c r="Q2761" t="s">
        <v>1457</v>
      </c>
      <c r="R2761">
        <v>2030991</v>
      </c>
      <c r="S2761" t="s">
        <v>1463</v>
      </c>
      <c r="T2761">
        <v>4201.518</v>
      </c>
      <c r="U2761">
        <v>5</v>
      </c>
      <c r="V2761">
        <v>4201.518</v>
      </c>
      <c r="W2761">
        <v>5</v>
      </c>
      <c r="X2761">
        <v>3450</v>
      </c>
      <c r="Y2761">
        <v>751.51800000000003</v>
      </c>
      <c r="Z2761">
        <v>2030991</v>
      </c>
    </row>
    <row r="2762" spans="1:26" x14ac:dyDescent="0.2">
      <c r="A2762" s="27">
        <v>46081</v>
      </c>
      <c r="B2762" t="s">
        <v>14</v>
      </c>
      <c r="C2762" t="s">
        <v>1446</v>
      </c>
      <c r="D2762" t="s">
        <v>1446</v>
      </c>
      <c r="E2762" t="s">
        <v>1447</v>
      </c>
      <c r="F2762" t="s">
        <v>273</v>
      </c>
      <c r="G2762" t="s">
        <v>273</v>
      </c>
      <c r="H2762" t="s">
        <v>932</v>
      </c>
      <c r="I2762" t="s">
        <v>1464</v>
      </c>
      <c r="J2762" t="s">
        <v>1450</v>
      </c>
      <c r="K2762" t="s">
        <v>1451</v>
      </c>
      <c r="L2762" t="s">
        <v>1452</v>
      </c>
      <c r="M2762" t="s">
        <v>1453</v>
      </c>
      <c r="N2762" t="s">
        <v>1454</v>
      </c>
      <c r="O2762" t="s">
        <v>1455</v>
      </c>
      <c r="P2762" t="s">
        <v>1456</v>
      </c>
      <c r="Q2762" t="s">
        <v>1457</v>
      </c>
      <c r="R2762">
        <v>2048972</v>
      </c>
      <c r="S2762" t="s">
        <v>1461</v>
      </c>
      <c r="T2762">
        <v>1680.6071999999999</v>
      </c>
      <c r="U2762">
        <v>2</v>
      </c>
      <c r="V2762">
        <v>1680.6071999999999</v>
      </c>
      <c r="W2762">
        <v>2</v>
      </c>
      <c r="X2762">
        <v>1372</v>
      </c>
      <c r="Y2762">
        <v>308.60719999999998</v>
      </c>
      <c r="Z2762">
        <v>2048972</v>
      </c>
    </row>
    <row r="2763" spans="1:26" x14ac:dyDescent="0.2">
      <c r="A2763" s="27">
        <v>46081</v>
      </c>
      <c r="B2763" t="s">
        <v>14</v>
      </c>
      <c r="C2763" t="s">
        <v>1446</v>
      </c>
      <c r="D2763" t="s">
        <v>1446</v>
      </c>
      <c r="E2763" t="s">
        <v>1447</v>
      </c>
      <c r="F2763" t="s">
        <v>273</v>
      </c>
      <c r="G2763" t="s">
        <v>102</v>
      </c>
      <c r="H2763" t="s">
        <v>895</v>
      </c>
      <c r="I2763" t="s">
        <v>1465</v>
      </c>
      <c r="J2763" t="s">
        <v>1450</v>
      </c>
      <c r="K2763" t="s">
        <v>1451</v>
      </c>
      <c r="L2763" t="s">
        <v>1452</v>
      </c>
      <c r="M2763" t="s">
        <v>1453</v>
      </c>
      <c r="N2763" t="s">
        <v>1454</v>
      </c>
      <c r="O2763" t="s">
        <v>1455</v>
      </c>
      <c r="P2763" t="s">
        <v>1456</v>
      </c>
      <c r="Q2763" t="s">
        <v>1457</v>
      </c>
      <c r="R2763">
        <v>2001113</v>
      </c>
      <c r="S2763" t="s">
        <v>1458</v>
      </c>
      <c r="T2763">
        <v>11764.250400000001</v>
      </c>
      <c r="U2763">
        <v>14</v>
      </c>
      <c r="V2763">
        <v>11764.250400000001</v>
      </c>
      <c r="W2763">
        <v>14</v>
      </c>
      <c r="X2763">
        <v>9604</v>
      </c>
      <c r="Y2763">
        <v>2160.2503999999999</v>
      </c>
      <c r="Z2763">
        <v>2001113</v>
      </c>
    </row>
    <row r="2764" spans="1:26" x14ac:dyDescent="0.2">
      <c r="A2764" s="27">
        <v>46081</v>
      </c>
      <c r="B2764" t="s">
        <v>14</v>
      </c>
      <c r="C2764" t="s">
        <v>1446</v>
      </c>
      <c r="D2764" t="s">
        <v>1446</v>
      </c>
      <c r="E2764" t="s">
        <v>1447</v>
      </c>
      <c r="F2764" t="s">
        <v>273</v>
      </c>
      <c r="G2764" t="s">
        <v>102</v>
      </c>
      <c r="H2764" t="s">
        <v>895</v>
      </c>
      <c r="I2764" t="s">
        <v>1465</v>
      </c>
      <c r="J2764" t="s">
        <v>1450</v>
      </c>
      <c r="K2764" t="s">
        <v>1451</v>
      </c>
      <c r="L2764" t="s">
        <v>1452</v>
      </c>
      <c r="M2764" t="s">
        <v>1453</v>
      </c>
      <c r="N2764" t="s">
        <v>1454</v>
      </c>
      <c r="O2764" t="s">
        <v>1455</v>
      </c>
      <c r="P2764" t="s">
        <v>1456</v>
      </c>
      <c r="Q2764" t="s">
        <v>1457</v>
      </c>
      <c r="R2764">
        <v>2039041</v>
      </c>
      <c r="S2764" t="s">
        <v>1460</v>
      </c>
      <c r="T2764">
        <v>2520.9108000000001</v>
      </c>
      <c r="U2764">
        <v>3</v>
      </c>
      <c r="V2764">
        <v>2520.9108000000001</v>
      </c>
      <c r="W2764">
        <v>3</v>
      </c>
      <c r="X2764">
        <v>2070</v>
      </c>
      <c r="Y2764">
        <v>450.91079999999999</v>
      </c>
      <c r="Z2764">
        <v>2039041</v>
      </c>
    </row>
    <row r="2765" spans="1:26" x14ac:dyDescent="0.2">
      <c r="A2765" s="27">
        <v>46081</v>
      </c>
      <c r="B2765" t="s">
        <v>14</v>
      </c>
      <c r="C2765" t="s">
        <v>1446</v>
      </c>
      <c r="D2765" t="s">
        <v>1446</v>
      </c>
      <c r="E2765" t="s">
        <v>1447</v>
      </c>
      <c r="F2765" t="s">
        <v>273</v>
      </c>
      <c r="G2765" t="s">
        <v>102</v>
      </c>
      <c r="H2765" t="s">
        <v>895</v>
      </c>
      <c r="I2765" t="s">
        <v>1465</v>
      </c>
      <c r="J2765" t="s">
        <v>1450</v>
      </c>
      <c r="K2765" t="s">
        <v>1451</v>
      </c>
      <c r="L2765" t="s">
        <v>1452</v>
      </c>
      <c r="M2765" t="s">
        <v>1453</v>
      </c>
      <c r="N2765" t="s">
        <v>1454</v>
      </c>
      <c r="O2765" t="s">
        <v>1455</v>
      </c>
      <c r="P2765" t="s">
        <v>1456</v>
      </c>
      <c r="Q2765" t="s">
        <v>1457</v>
      </c>
      <c r="R2765">
        <v>2048972</v>
      </c>
      <c r="S2765" t="s">
        <v>1461</v>
      </c>
      <c r="T2765">
        <v>1680.6071999999999</v>
      </c>
      <c r="U2765">
        <v>2</v>
      </c>
      <c r="V2765">
        <v>1680.6071999999999</v>
      </c>
      <c r="W2765">
        <v>2</v>
      </c>
      <c r="X2765">
        <v>1372</v>
      </c>
      <c r="Y2765">
        <v>308.60719999999998</v>
      </c>
      <c r="Z2765">
        <v>2048972</v>
      </c>
    </row>
    <row r="2766" spans="1:26" x14ac:dyDescent="0.2">
      <c r="A2766" s="27">
        <v>46081</v>
      </c>
      <c r="B2766" t="s">
        <v>14</v>
      </c>
      <c r="C2766" t="s">
        <v>1446</v>
      </c>
      <c r="D2766" t="s">
        <v>1446</v>
      </c>
      <c r="E2766" t="s">
        <v>1447</v>
      </c>
      <c r="F2766" t="s">
        <v>1466</v>
      </c>
      <c r="G2766" t="s">
        <v>1467</v>
      </c>
      <c r="H2766" t="s">
        <v>923</v>
      </c>
      <c r="I2766" t="s">
        <v>1468</v>
      </c>
      <c r="J2766" t="s">
        <v>1450</v>
      </c>
      <c r="K2766" t="s">
        <v>1451</v>
      </c>
      <c r="L2766" t="s">
        <v>1452</v>
      </c>
      <c r="M2766" t="s">
        <v>1453</v>
      </c>
      <c r="N2766" t="s">
        <v>1454</v>
      </c>
      <c r="O2766" t="s">
        <v>1455</v>
      </c>
      <c r="P2766" t="s">
        <v>1456</v>
      </c>
      <c r="Q2766" t="s">
        <v>1457</v>
      </c>
      <c r="R2766">
        <v>2001113</v>
      </c>
      <c r="S2766" t="s">
        <v>1458</v>
      </c>
      <c r="T2766">
        <v>2520.9108000000001</v>
      </c>
      <c r="U2766">
        <v>3</v>
      </c>
      <c r="V2766">
        <v>2520.9108000000001</v>
      </c>
      <c r="W2766">
        <v>3</v>
      </c>
      <c r="X2766">
        <v>2058</v>
      </c>
      <c r="Y2766">
        <v>462.91079999999999</v>
      </c>
      <c r="Z2766">
        <v>2001113</v>
      </c>
    </row>
    <row r="2767" spans="1:26" x14ac:dyDescent="0.2">
      <c r="A2767" s="27">
        <v>46081</v>
      </c>
      <c r="B2767" t="s">
        <v>14</v>
      </c>
      <c r="C2767" t="s">
        <v>1446</v>
      </c>
      <c r="D2767" t="s">
        <v>1446</v>
      </c>
      <c r="E2767" t="s">
        <v>1447</v>
      </c>
      <c r="F2767" t="s">
        <v>1466</v>
      </c>
      <c r="G2767" t="s">
        <v>1467</v>
      </c>
      <c r="H2767" t="s">
        <v>923</v>
      </c>
      <c r="I2767" t="s">
        <v>1468</v>
      </c>
      <c r="J2767" t="s">
        <v>1450</v>
      </c>
      <c r="K2767" t="s">
        <v>1451</v>
      </c>
      <c r="L2767" t="s">
        <v>1452</v>
      </c>
      <c r="M2767" t="s">
        <v>1453</v>
      </c>
      <c r="N2767" t="s">
        <v>1454</v>
      </c>
      <c r="O2767" t="s">
        <v>1455</v>
      </c>
      <c r="P2767" t="s">
        <v>1456</v>
      </c>
      <c r="Q2767" t="s">
        <v>1457</v>
      </c>
      <c r="R2767">
        <v>2030990</v>
      </c>
      <c r="S2767" t="s">
        <v>1459</v>
      </c>
      <c r="T2767">
        <v>10923.9467</v>
      </c>
      <c r="U2767">
        <v>13</v>
      </c>
      <c r="V2767">
        <v>10923.9467</v>
      </c>
      <c r="W2767">
        <v>13</v>
      </c>
      <c r="X2767">
        <v>8970</v>
      </c>
      <c r="Y2767">
        <v>1953.9467</v>
      </c>
      <c r="Z2767">
        <v>2030990</v>
      </c>
    </row>
    <row r="2768" spans="1:26" x14ac:dyDescent="0.2">
      <c r="A2768" s="27">
        <v>46081</v>
      </c>
      <c r="B2768" t="s">
        <v>14</v>
      </c>
      <c r="C2768" t="s">
        <v>1446</v>
      </c>
      <c r="D2768" t="s">
        <v>1446</v>
      </c>
      <c r="E2768" t="s">
        <v>1447</v>
      </c>
      <c r="F2768" t="s">
        <v>1466</v>
      </c>
      <c r="G2768" t="s">
        <v>1467</v>
      </c>
      <c r="H2768" t="s">
        <v>923</v>
      </c>
      <c r="I2768" t="s">
        <v>1468</v>
      </c>
      <c r="J2768" t="s">
        <v>1450</v>
      </c>
      <c r="K2768" t="s">
        <v>1451</v>
      </c>
      <c r="L2768" t="s">
        <v>1452</v>
      </c>
      <c r="M2768" t="s">
        <v>1453</v>
      </c>
      <c r="N2768" t="s">
        <v>1454</v>
      </c>
      <c r="O2768" t="s">
        <v>1455</v>
      </c>
      <c r="P2768" t="s">
        <v>1456</v>
      </c>
      <c r="Q2768" t="s">
        <v>1457</v>
      </c>
      <c r="R2768">
        <v>2030991</v>
      </c>
      <c r="S2768" t="s">
        <v>1463</v>
      </c>
      <c r="T2768">
        <v>14285.1612</v>
      </c>
      <c r="U2768">
        <v>17</v>
      </c>
      <c r="V2768">
        <v>14285.1612</v>
      </c>
      <c r="W2768">
        <v>17</v>
      </c>
      <c r="X2768">
        <v>11747</v>
      </c>
      <c r="Y2768">
        <v>2538.1612</v>
      </c>
      <c r="Z2768">
        <v>2030991</v>
      </c>
    </row>
    <row r="2769" spans="1:26" x14ac:dyDescent="0.2">
      <c r="A2769" s="27">
        <v>46081</v>
      </c>
      <c r="B2769" t="s">
        <v>14</v>
      </c>
      <c r="C2769" t="s">
        <v>1446</v>
      </c>
      <c r="D2769" t="s">
        <v>1446</v>
      </c>
      <c r="E2769" t="s">
        <v>1447</v>
      </c>
      <c r="F2769" t="s">
        <v>1466</v>
      </c>
      <c r="G2769" t="s">
        <v>1467</v>
      </c>
      <c r="H2769" t="s">
        <v>923</v>
      </c>
      <c r="I2769" t="s">
        <v>1468</v>
      </c>
      <c r="J2769" t="s">
        <v>1450</v>
      </c>
      <c r="K2769" t="s">
        <v>1451</v>
      </c>
      <c r="L2769" t="s">
        <v>1452</v>
      </c>
      <c r="M2769" t="s">
        <v>1453</v>
      </c>
      <c r="N2769" t="s">
        <v>1454</v>
      </c>
      <c r="O2769" t="s">
        <v>1455</v>
      </c>
      <c r="P2769" t="s">
        <v>1456</v>
      </c>
      <c r="Q2769" t="s">
        <v>1457</v>
      </c>
      <c r="R2769">
        <v>2039041</v>
      </c>
      <c r="S2769" t="s">
        <v>1460</v>
      </c>
      <c r="T2769">
        <v>5041.8216000000002</v>
      </c>
      <c r="U2769">
        <v>6</v>
      </c>
      <c r="V2769">
        <v>5041.8216000000002</v>
      </c>
      <c r="W2769">
        <v>6</v>
      </c>
      <c r="X2769">
        <v>4122</v>
      </c>
      <c r="Y2769">
        <v>919.82159999999999</v>
      </c>
      <c r="Z2769">
        <v>2039041</v>
      </c>
    </row>
    <row r="2770" spans="1:26" x14ac:dyDescent="0.2">
      <c r="A2770" s="27">
        <v>46081</v>
      </c>
      <c r="B2770" t="s">
        <v>14</v>
      </c>
      <c r="C2770" t="s">
        <v>1446</v>
      </c>
      <c r="D2770" t="s">
        <v>1446</v>
      </c>
      <c r="E2770" t="s">
        <v>1447</v>
      </c>
      <c r="F2770" t="s">
        <v>1466</v>
      </c>
      <c r="G2770" t="s">
        <v>1467</v>
      </c>
      <c r="H2770" t="s">
        <v>923</v>
      </c>
      <c r="I2770" t="s">
        <v>1468</v>
      </c>
      <c r="J2770" t="s">
        <v>1450</v>
      </c>
      <c r="K2770" t="s">
        <v>1451</v>
      </c>
      <c r="L2770" t="s">
        <v>1452</v>
      </c>
      <c r="M2770" t="s">
        <v>1453</v>
      </c>
      <c r="N2770" t="s">
        <v>1454</v>
      </c>
      <c r="O2770" t="s">
        <v>1455</v>
      </c>
      <c r="P2770" t="s">
        <v>1456</v>
      </c>
      <c r="Q2770" t="s">
        <v>1457</v>
      </c>
      <c r="R2770">
        <v>2048972</v>
      </c>
      <c r="S2770" t="s">
        <v>1461</v>
      </c>
      <c r="T2770">
        <v>9178.0020999999997</v>
      </c>
      <c r="U2770">
        <v>11</v>
      </c>
      <c r="V2770">
        <v>9178.0020999999997</v>
      </c>
      <c r="W2770">
        <v>11</v>
      </c>
      <c r="X2770">
        <v>7557</v>
      </c>
      <c r="Y2770">
        <v>1621.0020999999999</v>
      </c>
      <c r="Z2770">
        <v>2048972</v>
      </c>
    </row>
    <row r="2771" spans="1:26" x14ac:dyDescent="0.2">
      <c r="A2771" s="27">
        <v>46081</v>
      </c>
      <c r="B2771" t="s">
        <v>14</v>
      </c>
      <c r="C2771" t="s">
        <v>1446</v>
      </c>
      <c r="D2771" t="s">
        <v>1446</v>
      </c>
      <c r="E2771" t="s">
        <v>1447</v>
      </c>
      <c r="F2771" t="s">
        <v>178</v>
      </c>
      <c r="G2771" t="s">
        <v>276</v>
      </c>
      <c r="H2771" t="s">
        <v>884</v>
      </c>
      <c r="I2771" t="s">
        <v>1469</v>
      </c>
      <c r="J2771" t="s">
        <v>1450</v>
      </c>
      <c r="K2771" t="s">
        <v>1451</v>
      </c>
      <c r="L2771" t="s">
        <v>1452</v>
      </c>
      <c r="M2771" t="s">
        <v>1453</v>
      </c>
      <c r="N2771" t="s">
        <v>1454</v>
      </c>
      <c r="O2771" t="s">
        <v>1455</v>
      </c>
      <c r="P2771" t="s">
        <v>1456</v>
      </c>
      <c r="Q2771" t="s">
        <v>1457</v>
      </c>
      <c r="R2771">
        <v>2001113</v>
      </c>
      <c r="S2771" t="s">
        <v>1458</v>
      </c>
      <c r="T2771">
        <v>3361.2143999999998</v>
      </c>
      <c r="U2771">
        <v>4</v>
      </c>
      <c r="V2771">
        <v>3361.2143999999998</v>
      </c>
      <c r="W2771">
        <v>4</v>
      </c>
      <c r="X2771">
        <v>2744</v>
      </c>
      <c r="Y2771">
        <v>617.21439999999996</v>
      </c>
      <c r="Z2771">
        <v>2001113</v>
      </c>
    </row>
    <row r="2772" spans="1:26" x14ac:dyDescent="0.2">
      <c r="A2772" s="27">
        <v>46081</v>
      </c>
      <c r="B2772" t="s">
        <v>14</v>
      </c>
      <c r="C2772" t="s">
        <v>1446</v>
      </c>
      <c r="D2772" t="s">
        <v>1446</v>
      </c>
      <c r="E2772" t="s">
        <v>1447</v>
      </c>
      <c r="F2772" t="s">
        <v>178</v>
      </c>
      <c r="G2772" t="s">
        <v>276</v>
      </c>
      <c r="H2772" t="s">
        <v>884</v>
      </c>
      <c r="I2772" t="s">
        <v>1469</v>
      </c>
      <c r="J2772" t="s">
        <v>1450</v>
      </c>
      <c r="K2772" t="s">
        <v>1451</v>
      </c>
      <c r="L2772" t="s">
        <v>1452</v>
      </c>
      <c r="M2772" t="s">
        <v>1453</v>
      </c>
      <c r="N2772" t="s">
        <v>1454</v>
      </c>
      <c r="O2772" t="s">
        <v>1455</v>
      </c>
      <c r="P2772" t="s">
        <v>1456</v>
      </c>
      <c r="Q2772" t="s">
        <v>1457</v>
      </c>
      <c r="R2772">
        <v>2030990</v>
      </c>
      <c r="S2772" t="s">
        <v>1459</v>
      </c>
      <c r="T2772">
        <v>21007.59</v>
      </c>
      <c r="U2772">
        <v>25</v>
      </c>
      <c r="V2772">
        <v>21007.59</v>
      </c>
      <c r="W2772">
        <v>25</v>
      </c>
      <c r="X2772">
        <v>17250</v>
      </c>
      <c r="Y2772">
        <v>3757.59</v>
      </c>
      <c r="Z2772">
        <v>2030990</v>
      </c>
    </row>
    <row r="2773" spans="1:26" x14ac:dyDescent="0.2">
      <c r="A2773" s="27">
        <v>46081</v>
      </c>
      <c r="B2773" t="s">
        <v>14</v>
      </c>
      <c r="C2773" t="s">
        <v>1446</v>
      </c>
      <c r="D2773" t="s">
        <v>1446</v>
      </c>
      <c r="E2773" t="s">
        <v>1447</v>
      </c>
      <c r="F2773" t="s">
        <v>178</v>
      </c>
      <c r="G2773" t="s">
        <v>276</v>
      </c>
      <c r="H2773" t="s">
        <v>884</v>
      </c>
      <c r="I2773" t="s">
        <v>1469</v>
      </c>
      <c r="J2773" t="s">
        <v>1450</v>
      </c>
      <c r="K2773" t="s">
        <v>1451</v>
      </c>
      <c r="L2773" t="s">
        <v>1452</v>
      </c>
      <c r="M2773" t="s">
        <v>1453</v>
      </c>
      <c r="N2773" t="s">
        <v>1454</v>
      </c>
      <c r="O2773" t="s">
        <v>1455</v>
      </c>
      <c r="P2773" t="s">
        <v>1456</v>
      </c>
      <c r="Q2773" t="s">
        <v>1457</v>
      </c>
      <c r="R2773">
        <v>2030991</v>
      </c>
      <c r="S2773" t="s">
        <v>1463</v>
      </c>
      <c r="T2773">
        <v>840.30359999999996</v>
      </c>
      <c r="U2773">
        <v>1</v>
      </c>
      <c r="V2773">
        <v>840.30359999999996</v>
      </c>
      <c r="W2773">
        <v>1</v>
      </c>
      <c r="X2773">
        <v>690</v>
      </c>
      <c r="Y2773">
        <v>150.30359999999999</v>
      </c>
      <c r="Z2773">
        <v>2030991</v>
      </c>
    </row>
    <row r="2774" spans="1:26" x14ac:dyDescent="0.2">
      <c r="A2774" s="27">
        <v>46081</v>
      </c>
      <c r="B2774" t="s">
        <v>14</v>
      </c>
      <c r="C2774" t="s">
        <v>1446</v>
      </c>
      <c r="D2774" t="s">
        <v>1446</v>
      </c>
      <c r="E2774" t="s">
        <v>1447</v>
      </c>
      <c r="F2774" t="s">
        <v>178</v>
      </c>
      <c r="G2774" t="s">
        <v>276</v>
      </c>
      <c r="H2774" t="s">
        <v>884</v>
      </c>
      <c r="I2774" t="s">
        <v>1469</v>
      </c>
      <c r="J2774" t="s">
        <v>1450</v>
      </c>
      <c r="K2774" t="s">
        <v>1451</v>
      </c>
      <c r="L2774" t="s">
        <v>1452</v>
      </c>
      <c r="M2774" t="s">
        <v>1453</v>
      </c>
      <c r="N2774" t="s">
        <v>1454</v>
      </c>
      <c r="O2774" t="s">
        <v>1455</v>
      </c>
      <c r="P2774" t="s">
        <v>1456</v>
      </c>
      <c r="Q2774" t="s">
        <v>1457</v>
      </c>
      <c r="R2774">
        <v>2039041</v>
      </c>
      <c r="S2774" t="s">
        <v>1460</v>
      </c>
      <c r="T2774">
        <v>3361.2143999999998</v>
      </c>
      <c r="U2774">
        <v>4</v>
      </c>
      <c r="V2774">
        <v>3361.2143999999998</v>
      </c>
      <c r="W2774">
        <v>4</v>
      </c>
      <c r="X2774">
        <v>2760</v>
      </c>
      <c r="Y2774">
        <v>601.21439999999996</v>
      </c>
      <c r="Z2774">
        <v>2039041</v>
      </c>
    </row>
    <row r="2775" spans="1:26" x14ac:dyDescent="0.2">
      <c r="A2775" s="27">
        <v>46081</v>
      </c>
      <c r="B2775" t="s">
        <v>14</v>
      </c>
      <c r="C2775" t="s">
        <v>1446</v>
      </c>
      <c r="D2775" t="s">
        <v>1446</v>
      </c>
      <c r="E2775" t="s">
        <v>1447</v>
      </c>
      <c r="F2775" t="s">
        <v>178</v>
      </c>
      <c r="G2775" t="s">
        <v>276</v>
      </c>
      <c r="H2775" t="s">
        <v>884</v>
      </c>
      <c r="I2775" t="s">
        <v>1469</v>
      </c>
      <c r="J2775" t="s">
        <v>1450</v>
      </c>
      <c r="K2775" t="s">
        <v>1451</v>
      </c>
      <c r="L2775" t="s">
        <v>1452</v>
      </c>
      <c r="M2775" t="s">
        <v>1453</v>
      </c>
      <c r="N2775" t="s">
        <v>1454</v>
      </c>
      <c r="O2775" t="s">
        <v>1455</v>
      </c>
      <c r="P2775" t="s">
        <v>1456</v>
      </c>
      <c r="Q2775" t="s">
        <v>1457</v>
      </c>
      <c r="R2775">
        <v>2048972</v>
      </c>
      <c r="S2775" t="s">
        <v>1461</v>
      </c>
      <c r="T2775">
        <v>5882.1252000000004</v>
      </c>
      <c r="U2775">
        <v>7</v>
      </c>
      <c r="V2775">
        <v>5882.1252000000004</v>
      </c>
      <c r="W2775">
        <v>7</v>
      </c>
      <c r="X2775">
        <v>4802</v>
      </c>
      <c r="Y2775">
        <v>1080.1251999999999</v>
      </c>
      <c r="Z2775">
        <v>2048972</v>
      </c>
    </row>
    <row r="2776" spans="1:26" x14ac:dyDescent="0.2">
      <c r="A2776" s="27">
        <v>46081</v>
      </c>
      <c r="B2776" t="s">
        <v>14</v>
      </c>
      <c r="C2776" t="s">
        <v>1446</v>
      </c>
      <c r="D2776" t="s">
        <v>1446</v>
      </c>
      <c r="E2776" t="s">
        <v>1447</v>
      </c>
      <c r="F2776" t="s">
        <v>1470</v>
      </c>
      <c r="G2776" t="s">
        <v>383</v>
      </c>
      <c r="H2776" t="s">
        <v>214</v>
      </c>
      <c r="I2776" t="s">
        <v>1471</v>
      </c>
      <c r="J2776" t="s">
        <v>1450</v>
      </c>
      <c r="K2776" t="s">
        <v>1451</v>
      </c>
      <c r="L2776" t="s">
        <v>1452</v>
      </c>
      <c r="M2776" t="s">
        <v>1453</v>
      </c>
      <c r="N2776" t="s">
        <v>1454</v>
      </c>
      <c r="O2776" t="s">
        <v>1455</v>
      </c>
      <c r="P2776" t="s">
        <v>1456</v>
      </c>
      <c r="Q2776" t="s">
        <v>1457</v>
      </c>
      <c r="R2776">
        <v>2001113</v>
      </c>
      <c r="S2776" t="s">
        <v>1458</v>
      </c>
      <c r="T2776">
        <v>7562.7323999999999</v>
      </c>
      <c r="U2776">
        <v>9</v>
      </c>
      <c r="V2776">
        <v>7562.7323999999999</v>
      </c>
      <c r="W2776">
        <v>9</v>
      </c>
      <c r="X2776">
        <v>6174</v>
      </c>
      <c r="Y2776">
        <v>1388.7324000000001</v>
      </c>
      <c r="Z2776">
        <v>2001113</v>
      </c>
    </row>
    <row r="2777" spans="1:26" x14ac:dyDescent="0.2">
      <c r="A2777" s="27">
        <v>46081</v>
      </c>
      <c r="B2777" t="s">
        <v>14</v>
      </c>
      <c r="C2777" t="s">
        <v>1446</v>
      </c>
      <c r="D2777" t="s">
        <v>1446</v>
      </c>
      <c r="E2777" t="s">
        <v>1447</v>
      </c>
      <c r="F2777" t="s">
        <v>1470</v>
      </c>
      <c r="G2777" t="s">
        <v>383</v>
      </c>
      <c r="H2777" t="s">
        <v>214</v>
      </c>
      <c r="I2777" t="s">
        <v>1471</v>
      </c>
      <c r="J2777" t="s">
        <v>1450</v>
      </c>
      <c r="K2777" t="s">
        <v>1451</v>
      </c>
      <c r="L2777" t="s">
        <v>1452</v>
      </c>
      <c r="M2777" t="s">
        <v>1453</v>
      </c>
      <c r="N2777" t="s">
        <v>1454</v>
      </c>
      <c r="O2777" t="s">
        <v>1455</v>
      </c>
      <c r="P2777" t="s">
        <v>1456</v>
      </c>
      <c r="Q2777" t="s">
        <v>1457</v>
      </c>
      <c r="R2777">
        <v>2030990</v>
      </c>
      <c r="S2777" t="s">
        <v>1459</v>
      </c>
      <c r="T2777">
        <v>10083.6432</v>
      </c>
      <c r="U2777">
        <v>12</v>
      </c>
      <c r="V2777">
        <v>10083.6432</v>
      </c>
      <c r="W2777">
        <v>12</v>
      </c>
      <c r="X2777">
        <v>8280</v>
      </c>
      <c r="Y2777">
        <v>1803.6432</v>
      </c>
      <c r="Z2777">
        <v>2030990</v>
      </c>
    </row>
    <row r="2778" spans="1:26" x14ac:dyDescent="0.2">
      <c r="A2778" s="27">
        <v>46081</v>
      </c>
      <c r="B2778" t="s">
        <v>14</v>
      </c>
      <c r="C2778" t="s">
        <v>1446</v>
      </c>
      <c r="D2778" t="s">
        <v>1446</v>
      </c>
      <c r="E2778" t="s">
        <v>1447</v>
      </c>
      <c r="F2778" t="s">
        <v>1470</v>
      </c>
      <c r="G2778" t="s">
        <v>383</v>
      </c>
      <c r="H2778" t="s">
        <v>214</v>
      </c>
      <c r="I2778" t="s">
        <v>1471</v>
      </c>
      <c r="J2778" t="s">
        <v>1450</v>
      </c>
      <c r="K2778" t="s">
        <v>1451</v>
      </c>
      <c r="L2778" t="s">
        <v>1452</v>
      </c>
      <c r="M2778" t="s">
        <v>1453</v>
      </c>
      <c r="N2778" t="s">
        <v>1454</v>
      </c>
      <c r="O2778" t="s">
        <v>1455</v>
      </c>
      <c r="P2778" t="s">
        <v>1456</v>
      </c>
      <c r="Q2778" t="s">
        <v>1457</v>
      </c>
      <c r="R2778">
        <v>2030991</v>
      </c>
      <c r="S2778" t="s">
        <v>1463</v>
      </c>
      <c r="T2778">
        <v>10083.6432</v>
      </c>
      <c r="U2778">
        <v>12</v>
      </c>
      <c r="V2778">
        <v>10083.6432</v>
      </c>
      <c r="W2778">
        <v>12</v>
      </c>
      <c r="X2778">
        <v>8280</v>
      </c>
      <c r="Y2778">
        <v>1803.6432</v>
      </c>
      <c r="Z2778">
        <v>2030991</v>
      </c>
    </row>
    <row r="2779" spans="1:26" x14ac:dyDescent="0.2">
      <c r="A2779" s="27">
        <v>46081</v>
      </c>
      <c r="B2779" t="s">
        <v>14</v>
      </c>
      <c r="C2779" t="s">
        <v>1446</v>
      </c>
      <c r="D2779" t="s">
        <v>1446</v>
      </c>
      <c r="E2779" t="s">
        <v>1447</v>
      </c>
      <c r="F2779" t="s">
        <v>1470</v>
      </c>
      <c r="G2779" t="s">
        <v>383</v>
      </c>
      <c r="H2779" t="s">
        <v>214</v>
      </c>
      <c r="I2779" t="s">
        <v>1471</v>
      </c>
      <c r="J2779" t="s">
        <v>1450</v>
      </c>
      <c r="K2779" t="s">
        <v>1451</v>
      </c>
      <c r="L2779" t="s">
        <v>1452</v>
      </c>
      <c r="M2779" t="s">
        <v>1453</v>
      </c>
      <c r="N2779" t="s">
        <v>1454</v>
      </c>
      <c r="O2779" t="s">
        <v>1455</v>
      </c>
      <c r="P2779" t="s">
        <v>1456</v>
      </c>
      <c r="Q2779" t="s">
        <v>1457</v>
      </c>
      <c r="R2779">
        <v>2039041</v>
      </c>
      <c r="S2779" t="s">
        <v>1460</v>
      </c>
      <c r="T2779">
        <v>7562.7323999999999</v>
      </c>
      <c r="U2779">
        <v>9</v>
      </c>
      <c r="V2779">
        <v>7562.7323999999999</v>
      </c>
      <c r="W2779">
        <v>9</v>
      </c>
      <c r="X2779">
        <v>6210</v>
      </c>
      <c r="Y2779">
        <v>1352.7324000000001</v>
      </c>
      <c r="Z2779">
        <v>2039041</v>
      </c>
    </row>
    <row r="2780" spans="1:26" x14ac:dyDescent="0.2">
      <c r="A2780" s="27">
        <v>46081</v>
      </c>
      <c r="B2780" t="s">
        <v>14</v>
      </c>
      <c r="C2780" t="s">
        <v>1446</v>
      </c>
      <c r="D2780" t="s">
        <v>1446</v>
      </c>
      <c r="E2780" t="s">
        <v>1447</v>
      </c>
      <c r="F2780" t="s">
        <v>1470</v>
      </c>
      <c r="G2780" t="s">
        <v>383</v>
      </c>
      <c r="H2780" t="s">
        <v>214</v>
      </c>
      <c r="I2780" t="s">
        <v>1471</v>
      </c>
      <c r="J2780" t="s">
        <v>1450</v>
      </c>
      <c r="K2780" t="s">
        <v>1451</v>
      </c>
      <c r="L2780" t="s">
        <v>1452</v>
      </c>
      <c r="M2780" t="s">
        <v>1453</v>
      </c>
      <c r="N2780" t="s">
        <v>1454</v>
      </c>
      <c r="O2780" t="s">
        <v>1455</v>
      </c>
      <c r="P2780" t="s">
        <v>1456</v>
      </c>
      <c r="Q2780" t="s">
        <v>1457</v>
      </c>
      <c r="R2780">
        <v>2048972</v>
      </c>
      <c r="S2780" t="s">
        <v>1461</v>
      </c>
      <c r="T2780">
        <v>9243.3395999999993</v>
      </c>
      <c r="U2780">
        <v>11</v>
      </c>
      <c r="V2780">
        <v>9243.3395999999993</v>
      </c>
      <c r="W2780">
        <v>11</v>
      </c>
      <c r="X2780">
        <v>7546</v>
      </c>
      <c r="Y2780">
        <v>1697.3396</v>
      </c>
      <c r="Z2780">
        <v>2048972</v>
      </c>
    </row>
    <row r="2781" spans="1:26" x14ac:dyDescent="0.2">
      <c r="A2781" s="27">
        <v>46081</v>
      </c>
      <c r="B2781" t="s">
        <v>14</v>
      </c>
      <c r="C2781" t="s">
        <v>1446</v>
      </c>
      <c r="D2781" t="s">
        <v>1446</v>
      </c>
      <c r="E2781" t="s">
        <v>1447</v>
      </c>
      <c r="F2781" t="s">
        <v>1472</v>
      </c>
      <c r="G2781" t="s">
        <v>244</v>
      </c>
      <c r="H2781" t="s">
        <v>44</v>
      </c>
      <c r="I2781" t="s">
        <v>1473</v>
      </c>
      <c r="J2781" t="s">
        <v>1450</v>
      </c>
      <c r="K2781" t="s">
        <v>1451</v>
      </c>
      <c r="L2781" t="s">
        <v>1452</v>
      </c>
      <c r="M2781" t="s">
        <v>1453</v>
      </c>
      <c r="N2781" t="s">
        <v>1454</v>
      </c>
      <c r="O2781" t="s">
        <v>1455</v>
      </c>
      <c r="P2781" t="s">
        <v>1456</v>
      </c>
      <c r="Q2781" t="s">
        <v>1457</v>
      </c>
      <c r="R2781">
        <v>2030990</v>
      </c>
      <c r="S2781" t="s">
        <v>1459</v>
      </c>
      <c r="T2781">
        <v>16585.4339</v>
      </c>
      <c r="U2781">
        <v>20</v>
      </c>
      <c r="V2781">
        <v>16585.4339</v>
      </c>
      <c r="W2781">
        <v>20</v>
      </c>
      <c r="X2781">
        <v>13820</v>
      </c>
      <c r="Y2781">
        <v>2765.4339</v>
      </c>
      <c r="Z2781">
        <v>2030990</v>
      </c>
    </row>
    <row r="2782" spans="1:26" x14ac:dyDescent="0.2">
      <c r="A2782" s="27">
        <v>46081</v>
      </c>
      <c r="B2782" t="s">
        <v>14</v>
      </c>
      <c r="C2782" t="s">
        <v>1446</v>
      </c>
      <c r="D2782" t="s">
        <v>1446</v>
      </c>
      <c r="E2782" t="s">
        <v>1447</v>
      </c>
      <c r="F2782" t="s">
        <v>1472</v>
      </c>
      <c r="G2782" t="s">
        <v>244</v>
      </c>
      <c r="H2782" t="s">
        <v>44</v>
      </c>
      <c r="I2782" t="s">
        <v>1473</v>
      </c>
      <c r="J2782" t="s">
        <v>1450</v>
      </c>
      <c r="K2782" t="s">
        <v>1451</v>
      </c>
      <c r="L2782" t="s">
        <v>1452</v>
      </c>
      <c r="M2782" t="s">
        <v>1453</v>
      </c>
      <c r="N2782" t="s">
        <v>1454</v>
      </c>
      <c r="O2782" t="s">
        <v>1455</v>
      </c>
      <c r="P2782" t="s">
        <v>1456</v>
      </c>
      <c r="Q2782" t="s">
        <v>1457</v>
      </c>
      <c r="R2782">
        <v>2039041</v>
      </c>
      <c r="S2782" t="s">
        <v>1460</v>
      </c>
      <c r="T2782">
        <v>34961.9234</v>
      </c>
      <c r="U2782">
        <v>42</v>
      </c>
      <c r="V2782">
        <v>34961.9234</v>
      </c>
      <c r="W2782">
        <v>42</v>
      </c>
      <c r="X2782">
        <v>28980</v>
      </c>
      <c r="Y2782">
        <v>5981.9233999999997</v>
      </c>
      <c r="Z2782">
        <v>2039041</v>
      </c>
    </row>
    <row r="2783" spans="1:26" x14ac:dyDescent="0.2">
      <c r="A2783" s="27">
        <v>46081</v>
      </c>
      <c r="B2783" t="s">
        <v>14</v>
      </c>
      <c r="C2783" t="s">
        <v>1446</v>
      </c>
      <c r="D2783" t="s">
        <v>1446</v>
      </c>
      <c r="E2783" t="s">
        <v>1447</v>
      </c>
      <c r="F2783" t="s">
        <v>1472</v>
      </c>
      <c r="G2783" t="s">
        <v>244</v>
      </c>
      <c r="H2783" t="s">
        <v>44</v>
      </c>
      <c r="I2783" t="s">
        <v>1473</v>
      </c>
      <c r="J2783" t="s">
        <v>1450</v>
      </c>
      <c r="K2783" t="s">
        <v>1451</v>
      </c>
      <c r="L2783" t="s">
        <v>1452</v>
      </c>
      <c r="M2783" t="s">
        <v>1453</v>
      </c>
      <c r="N2783" t="s">
        <v>1454</v>
      </c>
      <c r="O2783" t="s">
        <v>1455</v>
      </c>
      <c r="P2783" t="s">
        <v>1456</v>
      </c>
      <c r="Q2783" t="s">
        <v>1457</v>
      </c>
      <c r="R2783">
        <v>2048972</v>
      </c>
      <c r="S2783" t="s">
        <v>1461</v>
      </c>
      <c r="T2783">
        <v>52809.469499999999</v>
      </c>
      <c r="U2783">
        <v>63</v>
      </c>
      <c r="V2783">
        <v>52809.469499999999</v>
      </c>
      <c r="W2783">
        <v>63</v>
      </c>
      <c r="X2783">
        <v>42399</v>
      </c>
      <c r="Y2783">
        <v>10410.469499999999</v>
      </c>
      <c r="Z2783">
        <v>2048972</v>
      </c>
    </row>
    <row r="2784" spans="1:26" x14ac:dyDescent="0.2">
      <c r="A2784" s="27">
        <v>46081</v>
      </c>
      <c r="B2784" t="s">
        <v>14</v>
      </c>
      <c r="C2784" t="s">
        <v>1446</v>
      </c>
      <c r="D2784" t="s">
        <v>1446</v>
      </c>
      <c r="E2784" t="s">
        <v>1474</v>
      </c>
      <c r="F2784" t="s">
        <v>125</v>
      </c>
      <c r="G2784" t="s">
        <v>1475</v>
      </c>
      <c r="H2784" t="s">
        <v>917</v>
      </c>
      <c r="I2784" t="s">
        <v>1476</v>
      </c>
      <c r="J2784" t="s">
        <v>1450</v>
      </c>
      <c r="K2784" t="s">
        <v>1451</v>
      </c>
      <c r="L2784" t="s">
        <v>1452</v>
      </c>
      <c r="M2784" t="s">
        <v>1453</v>
      </c>
      <c r="N2784" t="s">
        <v>1454</v>
      </c>
      <c r="O2784" t="s">
        <v>1455</v>
      </c>
      <c r="P2784" t="s">
        <v>1456</v>
      </c>
      <c r="Q2784" t="s">
        <v>1457</v>
      </c>
      <c r="R2784">
        <v>2001113</v>
      </c>
      <c r="S2784" t="s">
        <v>1458</v>
      </c>
      <c r="T2784">
        <v>10083.6432</v>
      </c>
      <c r="U2784">
        <v>12</v>
      </c>
      <c r="V2784">
        <v>10083.6432</v>
      </c>
      <c r="W2784">
        <v>12</v>
      </c>
      <c r="X2784">
        <v>8196</v>
      </c>
      <c r="Y2784">
        <v>1887.6432</v>
      </c>
      <c r="Z2784">
        <v>2001113</v>
      </c>
    </row>
    <row r="2785" spans="1:26" x14ac:dyDescent="0.2">
      <c r="A2785" s="27">
        <v>46081</v>
      </c>
      <c r="B2785" t="s">
        <v>14</v>
      </c>
      <c r="C2785" t="s">
        <v>1446</v>
      </c>
      <c r="D2785" t="s">
        <v>1446</v>
      </c>
      <c r="E2785" t="s">
        <v>1474</v>
      </c>
      <c r="F2785" t="s">
        <v>125</v>
      </c>
      <c r="G2785" t="s">
        <v>1475</v>
      </c>
      <c r="H2785" t="s">
        <v>917</v>
      </c>
      <c r="I2785" t="s">
        <v>1476</v>
      </c>
      <c r="J2785" t="s">
        <v>1450</v>
      </c>
      <c r="K2785" t="s">
        <v>1451</v>
      </c>
      <c r="L2785" t="s">
        <v>1452</v>
      </c>
      <c r="M2785" t="s">
        <v>1453</v>
      </c>
      <c r="N2785" t="s">
        <v>1454</v>
      </c>
      <c r="O2785" t="s">
        <v>1455</v>
      </c>
      <c r="P2785" t="s">
        <v>1456</v>
      </c>
      <c r="Q2785" t="s">
        <v>1457</v>
      </c>
      <c r="R2785">
        <v>2030990</v>
      </c>
      <c r="S2785" t="s">
        <v>1459</v>
      </c>
      <c r="T2785">
        <v>5041.8216000000002</v>
      </c>
      <c r="U2785">
        <v>6</v>
      </c>
      <c r="V2785">
        <v>5041.8216000000002</v>
      </c>
      <c r="W2785">
        <v>6</v>
      </c>
      <c r="X2785">
        <v>4146</v>
      </c>
      <c r="Y2785">
        <v>895.82159999999999</v>
      </c>
      <c r="Z2785">
        <v>2030990</v>
      </c>
    </row>
    <row r="2786" spans="1:26" x14ac:dyDescent="0.2">
      <c r="A2786" s="27">
        <v>46081</v>
      </c>
      <c r="B2786" t="s">
        <v>14</v>
      </c>
      <c r="C2786" t="s">
        <v>1446</v>
      </c>
      <c r="D2786" t="s">
        <v>1446</v>
      </c>
      <c r="E2786" t="s">
        <v>1474</v>
      </c>
      <c r="F2786" t="s">
        <v>125</v>
      </c>
      <c r="G2786" t="s">
        <v>1475</v>
      </c>
      <c r="H2786" t="s">
        <v>917</v>
      </c>
      <c r="I2786" t="s">
        <v>1476</v>
      </c>
      <c r="J2786" t="s">
        <v>1450</v>
      </c>
      <c r="K2786" t="s">
        <v>1451</v>
      </c>
      <c r="L2786" t="s">
        <v>1452</v>
      </c>
      <c r="M2786" t="s">
        <v>1453</v>
      </c>
      <c r="N2786" t="s">
        <v>1454</v>
      </c>
      <c r="O2786" t="s">
        <v>1455</v>
      </c>
      <c r="P2786" t="s">
        <v>1456</v>
      </c>
      <c r="Q2786" t="s">
        <v>1457</v>
      </c>
      <c r="R2786">
        <v>2039041</v>
      </c>
      <c r="S2786" t="s">
        <v>1460</v>
      </c>
      <c r="T2786">
        <v>5041.8216000000002</v>
      </c>
      <c r="U2786">
        <v>6</v>
      </c>
      <c r="V2786">
        <v>5041.8216000000002</v>
      </c>
      <c r="W2786">
        <v>6</v>
      </c>
      <c r="X2786">
        <v>4128</v>
      </c>
      <c r="Y2786">
        <v>913.82159999999999</v>
      </c>
      <c r="Z2786">
        <v>2039041</v>
      </c>
    </row>
    <row r="2787" spans="1:26" x14ac:dyDescent="0.2">
      <c r="A2787" s="27">
        <v>46081</v>
      </c>
      <c r="B2787" t="s">
        <v>14</v>
      </c>
      <c r="C2787" t="s">
        <v>1446</v>
      </c>
      <c r="D2787" t="s">
        <v>1446</v>
      </c>
      <c r="E2787" t="s">
        <v>1474</v>
      </c>
      <c r="F2787" t="s">
        <v>125</v>
      </c>
      <c r="G2787" t="s">
        <v>1475</v>
      </c>
      <c r="H2787" t="s">
        <v>917</v>
      </c>
      <c r="I2787" t="s">
        <v>1476</v>
      </c>
      <c r="J2787" t="s">
        <v>1450</v>
      </c>
      <c r="K2787" t="s">
        <v>1451</v>
      </c>
      <c r="L2787" t="s">
        <v>1452</v>
      </c>
      <c r="M2787" t="s">
        <v>1453</v>
      </c>
      <c r="N2787" t="s">
        <v>1454</v>
      </c>
      <c r="O2787" t="s">
        <v>1455</v>
      </c>
      <c r="P2787" t="s">
        <v>1456</v>
      </c>
      <c r="Q2787" t="s">
        <v>1457</v>
      </c>
      <c r="R2787">
        <v>2048972</v>
      </c>
      <c r="S2787" t="s">
        <v>1461</v>
      </c>
      <c r="T2787">
        <v>8403.0360000000001</v>
      </c>
      <c r="U2787">
        <v>10</v>
      </c>
      <c r="V2787">
        <v>8403.0360000000001</v>
      </c>
      <c r="W2787">
        <v>10</v>
      </c>
      <c r="X2787">
        <v>6830</v>
      </c>
      <c r="Y2787">
        <v>1573.0360000000001</v>
      </c>
      <c r="Z2787">
        <v>2048972</v>
      </c>
    </row>
    <row r="2788" spans="1:26" x14ac:dyDescent="0.2">
      <c r="A2788" s="27">
        <v>46081</v>
      </c>
      <c r="B2788" t="s">
        <v>14</v>
      </c>
      <c r="C2788" t="s">
        <v>1446</v>
      </c>
      <c r="D2788" t="s">
        <v>1446</v>
      </c>
      <c r="E2788" t="s">
        <v>1474</v>
      </c>
      <c r="F2788" t="s">
        <v>125</v>
      </c>
      <c r="G2788" t="s">
        <v>709</v>
      </c>
      <c r="H2788" t="s">
        <v>928</v>
      </c>
      <c r="I2788" t="s">
        <v>1477</v>
      </c>
      <c r="J2788" t="s">
        <v>1450</v>
      </c>
      <c r="K2788" t="s">
        <v>1451</v>
      </c>
      <c r="L2788" t="s">
        <v>1452</v>
      </c>
      <c r="M2788" t="s">
        <v>1453</v>
      </c>
      <c r="N2788" t="s">
        <v>1454</v>
      </c>
      <c r="O2788" t="s">
        <v>1455</v>
      </c>
      <c r="P2788" t="s">
        <v>1456</v>
      </c>
      <c r="Q2788" t="s">
        <v>1457</v>
      </c>
      <c r="R2788">
        <v>2001113</v>
      </c>
      <c r="S2788" t="s">
        <v>1458</v>
      </c>
      <c r="T2788">
        <v>4201.518</v>
      </c>
      <c r="U2788">
        <v>5</v>
      </c>
      <c r="V2788">
        <v>4201.518</v>
      </c>
      <c r="W2788">
        <v>5</v>
      </c>
      <c r="X2788">
        <v>3415</v>
      </c>
      <c r="Y2788">
        <v>786.51800000000003</v>
      </c>
      <c r="Z2788">
        <v>2001113</v>
      </c>
    </row>
    <row r="2789" spans="1:26" x14ac:dyDescent="0.2">
      <c r="A2789" s="27">
        <v>46081</v>
      </c>
      <c r="B2789" t="s">
        <v>14</v>
      </c>
      <c r="C2789" t="s">
        <v>1446</v>
      </c>
      <c r="D2789" t="s">
        <v>1446</v>
      </c>
      <c r="E2789" t="s">
        <v>1474</v>
      </c>
      <c r="F2789" t="s">
        <v>125</v>
      </c>
      <c r="G2789" t="s">
        <v>709</v>
      </c>
      <c r="H2789" t="s">
        <v>928</v>
      </c>
      <c r="I2789" t="s">
        <v>1477</v>
      </c>
      <c r="J2789" t="s">
        <v>1450</v>
      </c>
      <c r="K2789" t="s">
        <v>1451</v>
      </c>
      <c r="L2789" t="s">
        <v>1452</v>
      </c>
      <c r="M2789" t="s">
        <v>1453</v>
      </c>
      <c r="N2789" t="s">
        <v>1454</v>
      </c>
      <c r="O2789" t="s">
        <v>1455</v>
      </c>
      <c r="P2789" t="s">
        <v>1456</v>
      </c>
      <c r="Q2789" t="s">
        <v>1457</v>
      </c>
      <c r="R2789">
        <v>2030990</v>
      </c>
      <c r="S2789" t="s">
        <v>1459</v>
      </c>
      <c r="T2789">
        <v>1680.6071999999999</v>
      </c>
      <c r="U2789">
        <v>2</v>
      </c>
      <c r="V2789">
        <v>1680.6071999999999</v>
      </c>
      <c r="W2789">
        <v>2</v>
      </c>
      <c r="X2789">
        <v>1380</v>
      </c>
      <c r="Y2789">
        <v>300.60719999999998</v>
      </c>
      <c r="Z2789">
        <v>2030990</v>
      </c>
    </row>
    <row r="2790" spans="1:26" x14ac:dyDescent="0.2">
      <c r="A2790" s="27">
        <v>46081</v>
      </c>
      <c r="B2790" t="s">
        <v>14</v>
      </c>
      <c r="C2790" t="s">
        <v>1446</v>
      </c>
      <c r="D2790" t="s">
        <v>1446</v>
      </c>
      <c r="E2790" t="s">
        <v>1474</v>
      </c>
      <c r="F2790" t="s">
        <v>125</v>
      </c>
      <c r="G2790" t="s">
        <v>709</v>
      </c>
      <c r="H2790" t="s">
        <v>928</v>
      </c>
      <c r="I2790" t="s">
        <v>1477</v>
      </c>
      <c r="J2790" t="s">
        <v>1450</v>
      </c>
      <c r="K2790" t="s">
        <v>1451</v>
      </c>
      <c r="L2790" t="s">
        <v>1452</v>
      </c>
      <c r="M2790" t="s">
        <v>1453</v>
      </c>
      <c r="N2790" t="s">
        <v>1454</v>
      </c>
      <c r="O2790" t="s">
        <v>1455</v>
      </c>
      <c r="P2790" t="s">
        <v>1456</v>
      </c>
      <c r="Q2790" t="s">
        <v>1457</v>
      </c>
      <c r="R2790">
        <v>2030991</v>
      </c>
      <c r="S2790" t="s">
        <v>1463</v>
      </c>
      <c r="T2790">
        <v>840.30359999999996</v>
      </c>
      <c r="U2790">
        <v>1</v>
      </c>
      <c r="V2790">
        <v>840.30359999999996</v>
      </c>
      <c r="W2790">
        <v>1</v>
      </c>
      <c r="X2790">
        <v>665</v>
      </c>
      <c r="Y2790">
        <v>175.30359999999999</v>
      </c>
      <c r="Z2790">
        <v>2030991</v>
      </c>
    </row>
    <row r="2791" spans="1:26" x14ac:dyDescent="0.2">
      <c r="A2791" s="27">
        <v>46081</v>
      </c>
      <c r="B2791" t="s">
        <v>14</v>
      </c>
      <c r="C2791" t="s">
        <v>1446</v>
      </c>
      <c r="D2791" t="s">
        <v>1446</v>
      </c>
      <c r="E2791" t="s">
        <v>1474</v>
      </c>
      <c r="F2791" t="s">
        <v>125</v>
      </c>
      <c r="G2791" t="s">
        <v>709</v>
      </c>
      <c r="H2791" t="s">
        <v>928</v>
      </c>
      <c r="I2791" t="s">
        <v>1477</v>
      </c>
      <c r="J2791" t="s">
        <v>1450</v>
      </c>
      <c r="K2791" t="s">
        <v>1451</v>
      </c>
      <c r="L2791" t="s">
        <v>1452</v>
      </c>
      <c r="M2791" t="s">
        <v>1453</v>
      </c>
      <c r="N2791" t="s">
        <v>1454</v>
      </c>
      <c r="O2791" t="s">
        <v>1455</v>
      </c>
      <c r="P2791" t="s">
        <v>1456</v>
      </c>
      <c r="Q2791" t="s">
        <v>1457</v>
      </c>
      <c r="R2791">
        <v>2039041</v>
      </c>
      <c r="S2791" t="s">
        <v>1460</v>
      </c>
      <c r="T2791">
        <v>5041.8216000000002</v>
      </c>
      <c r="U2791">
        <v>6</v>
      </c>
      <c r="V2791">
        <v>5041.8216000000002</v>
      </c>
      <c r="W2791">
        <v>6</v>
      </c>
      <c r="X2791">
        <v>4140</v>
      </c>
      <c r="Y2791">
        <v>901.82159999999999</v>
      </c>
      <c r="Z2791">
        <v>2039041</v>
      </c>
    </row>
    <row r="2792" spans="1:26" x14ac:dyDescent="0.2">
      <c r="A2792" s="27">
        <v>46081</v>
      </c>
      <c r="B2792" t="s">
        <v>14</v>
      </c>
      <c r="C2792" t="s">
        <v>1446</v>
      </c>
      <c r="D2792" t="s">
        <v>1446</v>
      </c>
      <c r="E2792" t="s">
        <v>1474</v>
      </c>
      <c r="F2792" t="s">
        <v>125</v>
      </c>
      <c r="G2792" t="s">
        <v>709</v>
      </c>
      <c r="H2792" t="s">
        <v>928</v>
      </c>
      <c r="I2792" t="s">
        <v>1477</v>
      </c>
      <c r="J2792" t="s">
        <v>1450</v>
      </c>
      <c r="K2792" t="s">
        <v>1451</v>
      </c>
      <c r="L2792" t="s">
        <v>1452</v>
      </c>
      <c r="M2792" t="s">
        <v>1453</v>
      </c>
      <c r="N2792" t="s">
        <v>1454</v>
      </c>
      <c r="O2792" t="s">
        <v>1455</v>
      </c>
      <c r="P2792" t="s">
        <v>1456</v>
      </c>
      <c r="Q2792" t="s">
        <v>1457</v>
      </c>
      <c r="R2792">
        <v>2048972</v>
      </c>
      <c r="S2792" t="s">
        <v>1461</v>
      </c>
      <c r="T2792">
        <v>2520.9108000000001</v>
      </c>
      <c r="U2792">
        <v>3</v>
      </c>
      <c r="V2792">
        <v>2520.9108000000001</v>
      </c>
      <c r="W2792">
        <v>3</v>
      </c>
      <c r="X2792">
        <v>2046</v>
      </c>
      <c r="Y2792">
        <v>474.91079999999999</v>
      </c>
      <c r="Z2792">
        <v>2048972</v>
      </c>
    </row>
    <row r="2793" spans="1:26" x14ac:dyDescent="0.2">
      <c r="A2793" s="27">
        <v>46081</v>
      </c>
      <c r="B2793" t="s">
        <v>14</v>
      </c>
      <c r="C2793" t="s">
        <v>1446</v>
      </c>
      <c r="D2793" t="s">
        <v>1446</v>
      </c>
      <c r="E2793" t="s">
        <v>1474</v>
      </c>
      <c r="F2793" t="s">
        <v>125</v>
      </c>
      <c r="G2793" t="s">
        <v>1608</v>
      </c>
      <c r="H2793" t="s">
        <v>930</v>
      </c>
      <c r="I2793" t="s">
        <v>1773</v>
      </c>
      <c r="J2793" t="s">
        <v>1450</v>
      </c>
      <c r="K2793" t="s">
        <v>1451</v>
      </c>
      <c r="L2793" t="s">
        <v>1452</v>
      </c>
      <c r="M2793" t="s">
        <v>1453</v>
      </c>
      <c r="N2793" t="s">
        <v>1454</v>
      </c>
      <c r="O2793" t="s">
        <v>1455</v>
      </c>
      <c r="P2793" t="s">
        <v>1456</v>
      </c>
      <c r="Q2793" t="s">
        <v>1457</v>
      </c>
      <c r="R2793">
        <v>2001113</v>
      </c>
      <c r="S2793" t="s">
        <v>1458</v>
      </c>
      <c r="T2793">
        <v>10083.6432</v>
      </c>
      <c r="U2793">
        <v>12</v>
      </c>
      <c r="V2793">
        <v>10083.6432</v>
      </c>
      <c r="W2793">
        <v>12</v>
      </c>
      <c r="X2793">
        <v>8232</v>
      </c>
      <c r="Y2793">
        <v>1851.6432</v>
      </c>
      <c r="Z2793">
        <v>2001113</v>
      </c>
    </row>
    <row r="2794" spans="1:26" x14ac:dyDescent="0.2">
      <c r="A2794" s="27">
        <v>46081</v>
      </c>
      <c r="B2794" t="s">
        <v>14</v>
      </c>
      <c r="C2794" t="s">
        <v>1446</v>
      </c>
      <c r="D2794" t="s">
        <v>1446</v>
      </c>
      <c r="E2794" t="s">
        <v>1474</v>
      </c>
      <c r="F2794" t="s">
        <v>125</v>
      </c>
      <c r="G2794" t="s">
        <v>1608</v>
      </c>
      <c r="H2794" t="s">
        <v>930</v>
      </c>
      <c r="I2794" t="s">
        <v>1773</v>
      </c>
      <c r="J2794" t="s">
        <v>1450</v>
      </c>
      <c r="K2794" t="s">
        <v>1451</v>
      </c>
      <c r="L2794" t="s">
        <v>1452</v>
      </c>
      <c r="M2794" t="s">
        <v>1453</v>
      </c>
      <c r="N2794" t="s">
        <v>1454</v>
      </c>
      <c r="O2794" t="s">
        <v>1455</v>
      </c>
      <c r="P2794" t="s">
        <v>1456</v>
      </c>
      <c r="Q2794" t="s">
        <v>1457</v>
      </c>
      <c r="R2794">
        <v>2030990</v>
      </c>
      <c r="S2794" t="s">
        <v>1459</v>
      </c>
      <c r="T2794">
        <v>6722.4287999999997</v>
      </c>
      <c r="U2794">
        <v>8</v>
      </c>
      <c r="V2794">
        <v>6722.4287999999997</v>
      </c>
      <c r="W2794">
        <v>8</v>
      </c>
      <c r="X2794">
        <v>5520</v>
      </c>
      <c r="Y2794">
        <v>1202.4287999999999</v>
      </c>
      <c r="Z2794">
        <v>2030990</v>
      </c>
    </row>
    <row r="2795" spans="1:26" x14ac:dyDescent="0.2">
      <c r="A2795" s="27">
        <v>46081</v>
      </c>
      <c r="B2795" t="s">
        <v>14</v>
      </c>
      <c r="C2795" t="s">
        <v>1446</v>
      </c>
      <c r="D2795" t="s">
        <v>1446</v>
      </c>
      <c r="E2795" t="s">
        <v>1474</v>
      </c>
      <c r="F2795" t="s">
        <v>125</v>
      </c>
      <c r="G2795" t="s">
        <v>1608</v>
      </c>
      <c r="H2795" t="s">
        <v>930</v>
      </c>
      <c r="I2795" t="s">
        <v>1773</v>
      </c>
      <c r="J2795" t="s">
        <v>1450</v>
      </c>
      <c r="K2795" t="s">
        <v>1451</v>
      </c>
      <c r="L2795" t="s">
        <v>1452</v>
      </c>
      <c r="M2795" t="s">
        <v>1453</v>
      </c>
      <c r="N2795" t="s">
        <v>1454</v>
      </c>
      <c r="O2795" t="s">
        <v>1455</v>
      </c>
      <c r="P2795" t="s">
        <v>1456</v>
      </c>
      <c r="Q2795" t="s">
        <v>1457</v>
      </c>
      <c r="R2795">
        <v>2039041</v>
      </c>
      <c r="S2795" t="s">
        <v>1460</v>
      </c>
      <c r="T2795">
        <v>11764.250400000001</v>
      </c>
      <c r="U2795">
        <v>14</v>
      </c>
      <c r="V2795">
        <v>11764.250400000001</v>
      </c>
      <c r="W2795">
        <v>14</v>
      </c>
      <c r="X2795">
        <v>9660</v>
      </c>
      <c r="Y2795">
        <v>2104.2503999999999</v>
      </c>
      <c r="Z2795">
        <v>2039041</v>
      </c>
    </row>
    <row r="2796" spans="1:26" x14ac:dyDescent="0.2">
      <c r="A2796" s="27">
        <v>46081</v>
      </c>
      <c r="B2796" t="s">
        <v>14</v>
      </c>
      <c r="C2796" t="s">
        <v>1446</v>
      </c>
      <c r="D2796" t="s">
        <v>1446</v>
      </c>
      <c r="E2796" t="s">
        <v>1474</v>
      </c>
      <c r="F2796" t="s">
        <v>125</v>
      </c>
      <c r="G2796" t="s">
        <v>1478</v>
      </c>
      <c r="H2796" t="s">
        <v>882</v>
      </c>
      <c r="I2796" t="s">
        <v>1479</v>
      </c>
      <c r="J2796" t="s">
        <v>1450</v>
      </c>
      <c r="K2796" t="s">
        <v>1451</v>
      </c>
      <c r="L2796" t="s">
        <v>1452</v>
      </c>
      <c r="M2796" t="s">
        <v>1453</v>
      </c>
      <c r="N2796" t="s">
        <v>1454</v>
      </c>
      <c r="O2796" t="s">
        <v>1455</v>
      </c>
      <c r="P2796" t="s">
        <v>1456</v>
      </c>
      <c r="Q2796" t="s">
        <v>1457</v>
      </c>
      <c r="R2796">
        <v>2030990</v>
      </c>
      <c r="S2796" t="s">
        <v>1459</v>
      </c>
      <c r="T2796">
        <v>840.30359999999996</v>
      </c>
      <c r="U2796">
        <v>1</v>
      </c>
      <c r="V2796">
        <v>840.30359999999996</v>
      </c>
      <c r="W2796">
        <v>1</v>
      </c>
      <c r="X2796">
        <v>686</v>
      </c>
      <c r="Y2796">
        <v>154.30359999999999</v>
      </c>
      <c r="Z2796">
        <v>2030990</v>
      </c>
    </row>
    <row r="2797" spans="1:26" x14ac:dyDescent="0.2">
      <c r="A2797" s="27">
        <v>46081</v>
      </c>
      <c r="B2797" t="s">
        <v>14</v>
      </c>
      <c r="C2797" t="s">
        <v>1446</v>
      </c>
      <c r="D2797" t="s">
        <v>1446</v>
      </c>
      <c r="E2797" t="s">
        <v>1474</v>
      </c>
      <c r="F2797" t="s">
        <v>125</v>
      </c>
      <c r="G2797" t="s">
        <v>1478</v>
      </c>
      <c r="H2797" t="s">
        <v>882</v>
      </c>
      <c r="I2797" t="s">
        <v>1479</v>
      </c>
      <c r="J2797" t="s">
        <v>1450</v>
      </c>
      <c r="K2797" t="s">
        <v>1451</v>
      </c>
      <c r="L2797" t="s">
        <v>1452</v>
      </c>
      <c r="M2797" t="s">
        <v>1453</v>
      </c>
      <c r="N2797" t="s">
        <v>1454</v>
      </c>
      <c r="O2797" t="s">
        <v>1455</v>
      </c>
      <c r="P2797" t="s">
        <v>1456</v>
      </c>
      <c r="Q2797" t="s">
        <v>1457</v>
      </c>
      <c r="R2797">
        <v>2030991</v>
      </c>
      <c r="S2797" t="s">
        <v>1463</v>
      </c>
      <c r="T2797">
        <v>5041.8216000000002</v>
      </c>
      <c r="U2797">
        <v>6</v>
      </c>
      <c r="V2797">
        <v>5041.8216000000002</v>
      </c>
      <c r="W2797">
        <v>6</v>
      </c>
      <c r="X2797">
        <v>4146</v>
      </c>
      <c r="Y2797">
        <v>895.82159999999999</v>
      </c>
      <c r="Z2797">
        <v>2030991</v>
      </c>
    </row>
    <row r="2798" spans="1:26" x14ac:dyDescent="0.2">
      <c r="A2798" s="27">
        <v>46081</v>
      </c>
      <c r="B2798" t="s">
        <v>14</v>
      </c>
      <c r="C2798" t="s">
        <v>1446</v>
      </c>
      <c r="D2798" t="s">
        <v>1446</v>
      </c>
      <c r="E2798" t="s">
        <v>1474</v>
      </c>
      <c r="F2798" t="s">
        <v>125</v>
      </c>
      <c r="G2798" t="s">
        <v>1478</v>
      </c>
      <c r="H2798" t="s">
        <v>882</v>
      </c>
      <c r="I2798" t="s">
        <v>1479</v>
      </c>
      <c r="J2798" t="s">
        <v>1450</v>
      </c>
      <c r="K2798" t="s">
        <v>1451</v>
      </c>
      <c r="L2798" t="s">
        <v>1452</v>
      </c>
      <c r="M2798" t="s">
        <v>1453</v>
      </c>
      <c r="N2798" t="s">
        <v>1454</v>
      </c>
      <c r="O2798" t="s">
        <v>1455</v>
      </c>
      <c r="P2798" t="s">
        <v>1456</v>
      </c>
      <c r="Q2798" t="s">
        <v>1457</v>
      </c>
      <c r="R2798">
        <v>2039041</v>
      </c>
      <c r="S2798" t="s">
        <v>1460</v>
      </c>
      <c r="T2798">
        <v>840.30359999999996</v>
      </c>
      <c r="U2798">
        <v>1</v>
      </c>
      <c r="V2798">
        <v>840.30359999999996</v>
      </c>
      <c r="W2798">
        <v>1</v>
      </c>
      <c r="X2798">
        <v>690</v>
      </c>
      <c r="Y2798">
        <v>150.30359999999999</v>
      </c>
      <c r="Z2798">
        <v>2039041</v>
      </c>
    </row>
    <row r="2799" spans="1:26" x14ac:dyDescent="0.2">
      <c r="A2799" s="27">
        <v>46081</v>
      </c>
      <c r="B2799" t="s">
        <v>14</v>
      </c>
      <c r="C2799" t="s">
        <v>1446</v>
      </c>
      <c r="D2799" t="s">
        <v>1446</v>
      </c>
      <c r="E2799" t="s">
        <v>1474</v>
      </c>
      <c r="F2799" t="s">
        <v>125</v>
      </c>
      <c r="G2799" t="s">
        <v>1478</v>
      </c>
      <c r="H2799" t="s">
        <v>882</v>
      </c>
      <c r="I2799" t="s">
        <v>1479</v>
      </c>
      <c r="J2799" t="s">
        <v>1450</v>
      </c>
      <c r="K2799" t="s">
        <v>1451</v>
      </c>
      <c r="L2799" t="s">
        <v>1452</v>
      </c>
      <c r="M2799" t="s">
        <v>1453</v>
      </c>
      <c r="N2799" t="s">
        <v>1454</v>
      </c>
      <c r="O2799" t="s">
        <v>1455</v>
      </c>
      <c r="P2799" t="s">
        <v>1456</v>
      </c>
      <c r="Q2799" t="s">
        <v>1457</v>
      </c>
      <c r="R2799">
        <v>2048972</v>
      </c>
      <c r="S2799" t="s">
        <v>1461</v>
      </c>
      <c r="T2799">
        <v>1680.6071999999999</v>
      </c>
      <c r="U2799">
        <v>2</v>
      </c>
      <c r="V2799">
        <v>1680.6071999999999</v>
      </c>
      <c r="W2799">
        <v>2</v>
      </c>
      <c r="X2799">
        <v>1370</v>
      </c>
      <c r="Y2799">
        <v>310.60719999999998</v>
      </c>
      <c r="Z2799">
        <v>2048972</v>
      </c>
    </row>
    <row r="2800" spans="1:26" x14ac:dyDescent="0.2">
      <c r="A2800" s="27">
        <v>46081</v>
      </c>
      <c r="B2800" t="s">
        <v>14</v>
      </c>
      <c r="C2800" t="s">
        <v>1446</v>
      </c>
      <c r="D2800" t="s">
        <v>1446</v>
      </c>
      <c r="E2800" t="s">
        <v>1474</v>
      </c>
      <c r="F2800" t="s">
        <v>125</v>
      </c>
      <c r="G2800" t="s">
        <v>1480</v>
      </c>
      <c r="H2800" t="s">
        <v>374</v>
      </c>
      <c r="I2800" t="s">
        <v>1481</v>
      </c>
      <c r="J2800" t="s">
        <v>1450</v>
      </c>
      <c r="K2800" t="s">
        <v>1451</v>
      </c>
      <c r="L2800" t="s">
        <v>1452</v>
      </c>
      <c r="M2800" t="s">
        <v>1453</v>
      </c>
      <c r="N2800" t="s">
        <v>1454</v>
      </c>
      <c r="O2800" t="s">
        <v>1455</v>
      </c>
      <c r="P2800" t="s">
        <v>1456</v>
      </c>
      <c r="Q2800" t="s">
        <v>1457</v>
      </c>
      <c r="R2800">
        <v>2030991</v>
      </c>
      <c r="S2800" t="s">
        <v>1463</v>
      </c>
      <c r="T2800">
        <v>5041.8216000000002</v>
      </c>
      <c r="U2800">
        <v>6</v>
      </c>
      <c r="V2800">
        <v>5041.8216000000002</v>
      </c>
      <c r="W2800">
        <v>6</v>
      </c>
      <c r="X2800">
        <v>4140</v>
      </c>
      <c r="Y2800">
        <v>901.82159999999999</v>
      </c>
      <c r="Z2800">
        <v>2030991</v>
      </c>
    </row>
    <row r="2801" spans="1:26" x14ac:dyDescent="0.2">
      <c r="A2801" s="27">
        <v>46081</v>
      </c>
      <c r="B2801" t="s">
        <v>14</v>
      </c>
      <c r="C2801" t="s">
        <v>1446</v>
      </c>
      <c r="D2801" t="s">
        <v>1446</v>
      </c>
      <c r="E2801" t="s">
        <v>1474</v>
      </c>
      <c r="F2801" t="s">
        <v>1470</v>
      </c>
      <c r="G2801" t="s">
        <v>1482</v>
      </c>
      <c r="H2801" t="s">
        <v>324</v>
      </c>
      <c r="I2801" t="s">
        <v>1483</v>
      </c>
      <c r="J2801" t="s">
        <v>1450</v>
      </c>
      <c r="K2801" t="s">
        <v>1451</v>
      </c>
      <c r="L2801" t="s">
        <v>1452</v>
      </c>
      <c r="M2801" t="s">
        <v>1453</v>
      </c>
      <c r="N2801" t="s">
        <v>1454</v>
      </c>
      <c r="O2801" t="s">
        <v>1455</v>
      </c>
      <c r="P2801" t="s">
        <v>1456</v>
      </c>
      <c r="Q2801" t="s">
        <v>1457</v>
      </c>
      <c r="R2801">
        <v>2030990</v>
      </c>
      <c r="S2801" t="s">
        <v>1459</v>
      </c>
      <c r="T2801">
        <v>15125.4648</v>
      </c>
      <c r="U2801">
        <v>18</v>
      </c>
      <c r="V2801">
        <v>15125.4648</v>
      </c>
      <c r="W2801">
        <v>18</v>
      </c>
      <c r="X2801">
        <v>12420</v>
      </c>
      <c r="Y2801">
        <v>2705.4648000000002</v>
      </c>
      <c r="Z2801">
        <v>2030990</v>
      </c>
    </row>
    <row r="2802" spans="1:26" x14ac:dyDescent="0.2">
      <c r="A2802" s="27">
        <v>46081</v>
      </c>
      <c r="B2802" t="s">
        <v>14</v>
      </c>
      <c r="C2802" t="s">
        <v>1446</v>
      </c>
      <c r="D2802" t="s">
        <v>1446</v>
      </c>
      <c r="E2802" t="s">
        <v>1474</v>
      </c>
      <c r="F2802" t="s">
        <v>1470</v>
      </c>
      <c r="G2802" t="s">
        <v>1482</v>
      </c>
      <c r="H2802" t="s">
        <v>324</v>
      </c>
      <c r="I2802" t="s">
        <v>1483</v>
      </c>
      <c r="J2802" t="s">
        <v>1450</v>
      </c>
      <c r="K2802" t="s">
        <v>1451</v>
      </c>
      <c r="L2802" t="s">
        <v>1452</v>
      </c>
      <c r="M2802" t="s">
        <v>1453</v>
      </c>
      <c r="N2802" t="s">
        <v>1454</v>
      </c>
      <c r="O2802" t="s">
        <v>1455</v>
      </c>
      <c r="P2802" t="s">
        <v>1456</v>
      </c>
      <c r="Q2802" t="s">
        <v>1457</v>
      </c>
      <c r="R2802">
        <v>2030991</v>
      </c>
      <c r="S2802" t="s">
        <v>1463</v>
      </c>
      <c r="T2802">
        <v>1680.6071999999999</v>
      </c>
      <c r="U2802">
        <v>2</v>
      </c>
      <c r="V2802">
        <v>1680.6071999999999</v>
      </c>
      <c r="W2802">
        <v>2</v>
      </c>
      <c r="X2802">
        <v>1380</v>
      </c>
      <c r="Y2802">
        <v>300.60719999999998</v>
      </c>
      <c r="Z2802">
        <v>2030991</v>
      </c>
    </row>
    <row r="2803" spans="1:26" x14ac:dyDescent="0.2">
      <c r="A2803" s="27">
        <v>46081</v>
      </c>
      <c r="B2803" t="s">
        <v>14</v>
      </c>
      <c r="C2803" t="s">
        <v>1446</v>
      </c>
      <c r="D2803" t="s">
        <v>1446</v>
      </c>
      <c r="E2803" t="s">
        <v>1474</v>
      </c>
      <c r="F2803" t="s">
        <v>1470</v>
      </c>
      <c r="G2803" t="s">
        <v>1482</v>
      </c>
      <c r="H2803" t="s">
        <v>324</v>
      </c>
      <c r="I2803" t="s">
        <v>1483</v>
      </c>
      <c r="J2803" t="s">
        <v>1450</v>
      </c>
      <c r="K2803" t="s">
        <v>1451</v>
      </c>
      <c r="L2803" t="s">
        <v>1452</v>
      </c>
      <c r="M2803" t="s">
        <v>1453</v>
      </c>
      <c r="N2803" t="s">
        <v>1454</v>
      </c>
      <c r="O2803" t="s">
        <v>1455</v>
      </c>
      <c r="P2803" t="s">
        <v>1456</v>
      </c>
      <c r="Q2803" t="s">
        <v>1457</v>
      </c>
      <c r="R2803">
        <v>2039041</v>
      </c>
      <c r="S2803" t="s">
        <v>1460</v>
      </c>
      <c r="T2803">
        <v>11764.3153</v>
      </c>
      <c r="U2803">
        <v>14</v>
      </c>
      <c r="V2803">
        <v>11764.3153</v>
      </c>
      <c r="W2803">
        <v>14</v>
      </c>
      <c r="X2803">
        <v>9660</v>
      </c>
      <c r="Y2803">
        <v>2104.3153000000002</v>
      </c>
      <c r="Z2803">
        <v>2039041</v>
      </c>
    </row>
    <row r="2804" spans="1:26" x14ac:dyDescent="0.2">
      <c r="A2804" s="27">
        <v>46081</v>
      </c>
      <c r="B2804" t="s">
        <v>14</v>
      </c>
      <c r="C2804" t="s">
        <v>1446</v>
      </c>
      <c r="D2804" t="s">
        <v>1446</v>
      </c>
      <c r="E2804" t="s">
        <v>1474</v>
      </c>
      <c r="F2804" t="s">
        <v>1470</v>
      </c>
      <c r="G2804" t="s">
        <v>1482</v>
      </c>
      <c r="H2804" t="s">
        <v>324</v>
      </c>
      <c r="I2804" t="s">
        <v>1483</v>
      </c>
      <c r="J2804" t="s">
        <v>1450</v>
      </c>
      <c r="K2804" t="s">
        <v>1451</v>
      </c>
      <c r="L2804" t="s">
        <v>1452</v>
      </c>
      <c r="M2804" t="s">
        <v>1453</v>
      </c>
      <c r="N2804" t="s">
        <v>1454</v>
      </c>
      <c r="O2804" t="s">
        <v>1455</v>
      </c>
      <c r="P2804" t="s">
        <v>1456</v>
      </c>
      <c r="Q2804" t="s">
        <v>1457</v>
      </c>
      <c r="R2804">
        <v>2048972</v>
      </c>
      <c r="S2804" t="s">
        <v>1461</v>
      </c>
      <c r="T2804">
        <v>1680.6071999999999</v>
      </c>
      <c r="U2804">
        <v>2</v>
      </c>
      <c r="V2804">
        <v>1680.6071999999999</v>
      </c>
      <c r="W2804">
        <v>2</v>
      </c>
      <c r="X2804">
        <v>1372</v>
      </c>
      <c r="Y2804">
        <v>308.60719999999998</v>
      </c>
      <c r="Z2804">
        <v>2048972</v>
      </c>
    </row>
    <row r="2805" spans="1:26" x14ac:dyDescent="0.2">
      <c r="A2805" s="27">
        <v>46081</v>
      </c>
      <c r="B2805" t="s">
        <v>14</v>
      </c>
      <c r="C2805" t="s">
        <v>1446</v>
      </c>
      <c r="D2805" t="s">
        <v>1446</v>
      </c>
      <c r="E2805" t="s">
        <v>1474</v>
      </c>
      <c r="F2805" t="s">
        <v>1470</v>
      </c>
      <c r="G2805" t="s">
        <v>1482</v>
      </c>
      <c r="H2805" t="s">
        <v>159</v>
      </c>
      <c r="I2805" t="s">
        <v>1484</v>
      </c>
      <c r="J2805" t="s">
        <v>1450</v>
      </c>
      <c r="K2805" t="s">
        <v>1451</v>
      </c>
      <c r="L2805" t="s">
        <v>1452</v>
      </c>
      <c r="M2805" t="s">
        <v>1453</v>
      </c>
      <c r="N2805" t="s">
        <v>1454</v>
      </c>
      <c r="O2805" t="s">
        <v>1455</v>
      </c>
      <c r="P2805" t="s">
        <v>1456</v>
      </c>
      <c r="Q2805" t="s">
        <v>1457</v>
      </c>
      <c r="R2805">
        <v>2001113</v>
      </c>
      <c r="S2805" t="s">
        <v>1458</v>
      </c>
      <c r="T2805">
        <v>10083.6432</v>
      </c>
      <c r="U2805">
        <v>12</v>
      </c>
      <c r="V2805">
        <v>10083.6432</v>
      </c>
      <c r="W2805">
        <v>12</v>
      </c>
      <c r="X2805">
        <v>8148</v>
      </c>
      <c r="Y2805">
        <v>1935.6432</v>
      </c>
      <c r="Z2805">
        <v>2001113</v>
      </c>
    </row>
    <row r="2806" spans="1:26" x14ac:dyDescent="0.2">
      <c r="A2806" s="27">
        <v>46081</v>
      </c>
      <c r="B2806" t="s">
        <v>14</v>
      </c>
      <c r="C2806" t="s">
        <v>1446</v>
      </c>
      <c r="D2806" t="s">
        <v>1446</v>
      </c>
      <c r="E2806" t="s">
        <v>1474</v>
      </c>
      <c r="F2806" t="s">
        <v>1470</v>
      </c>
      <c r="G2806" t="s">
        <v>1482</v>
      </c>
      <c r="H2806" t="s">
        <v>159</v>
      </c>
      <c r="I2806" t="s">
        <v>1484</v>
      </c>
      <c r="J2806" t="s">
        <v>1450</v>
      </c>
      <c r="K2806" t="s">
        <v>1451</v>
      </c>
      <c r="L2806" t="s">
        <v>1452</v>
      </c>
      <c r="M2806" t="s">
        <v>1453</v>
      </c>
      <c r="N2806" t="s">
        <v>1454</v>
      </c>
      <c r="O2806" t="s">
        <v>1455</v>
      </c>
      <c r="P2806" t="s">
        <v>1456</v>
      </c>
      <c r="Q2806" t="s">
        <v>1457</v>
      </c>
      <c r="R2806">
        <v>2030990</v>
      </c>
      <c r="S2806" t="s">
        <v>1459</v>
      </c>
      <c r="T2806">
        <v>32771.840400000001</v>
      </c>
      <c r="U2806">
        <v>39</v>
      </c>
      <c r="V2806">
        <v>32771.840400000001</v>
      </c>
      <c r="W2806">
        <v>39</v>
      </c>
      <c r="X2806">
        <v>26910</v>
      </c>
      <c r="Y2806">
        <v>5861.8404</v>
      </c>
      <c r="Z2806">
        <v>2030990</v>
      </c>
    </row>
    <row r="2807" spans="1:26" x14ac:dyDescent="0.2">
      <c r="A2807" s="27">
        <v>46081</v>
      </c>
      <c r="B2807" t="s">
        <v>14</v>
      </c>
      <c r="C2807" t="s">
        <v>1446</v>
      </c>
      <c r="D2807" t="s">
        <v>1446</v>
      </c>
      <c r="E2807" t="s">
        <v>1474</v>
      </c>
      <c r="F2807" t="s">
        <v>1470</v>
      </c>
      <c r="G2807" t="s">
        <v>1482</v>
      </c>
      <c r="H2807" t="s">
        <v>159</v>
      </c>
      <c r="I2807" t="s">
        <v>1484</v>
      </c>
      <c r="J2807" t="s">
        <v>1450</v>
      </c>
      <c r="K2807" t="s">
        <v>1451</v>
      </c>
      <c r="L2807" t="s">
        <v>1452</v>
      </c>
      <c r="M2807" t="s">
        <v>1453</v>
      </c>
      <c r="N2807" t="s">
        <v>1454</v>
      </c>
      <c r="O2807" t="s">
        <v>1455</v>
      </c>
      <c r="P2807" t="s">
        <v>1456</v>
      </c>
      <c r="Q2807" t="s">
        <v>1457</v>
      </c>
      <c r="R2807">
        <v>2030991</v>
      </c>
      <c r="S2807" t="s">
        <v>1463</v>
      </c>
      <c r="T2807">
        <v>9243.3395999999993</v>
      </c>
      <c r="U2807">
        <v>11</v>
      </c>
      <c r="V2807">
        <v>9243.3395999999993</v>
      </c>
      <c r="W2807">
        <v>11</v>
      </c>
      <c r="X2807">
        <v>7579</v>
      </c>
      <c r="Y2807">
        <v>1664.3396</v>
      </c>
      <c r="Z2807">
        <v>2030991</v>
      </c>
    </row>
    <row r="2808" spans="1:26" x14ac:dyDescent="0.2">
      <c r="A2808" s="27">
        <v>46081</v>
      </c>
      <c r="B2808" t="s">
        <v>14</v>
      </c>
      <c r="C2808" t="s">
        <v>1446</v>
      </c>
      <c r="D2808" t="s">
        <v>1446</v>
      </c>
      <c r="E2808" t="s">
        <v>1474</v>
      </c>
      <c r="F2808" t="s">
        <v>1470</v>
      </c>
      <c r="G2808" t="s">
        <v>1482</v>
      </c>
      <c r="H2808" t="s">
        <v>159</v>
      </c>
      <c r="I2808" t="s">
        <v>1484</v>
      </c>
      <c r="J2808" t="s">
        <v>1450</v>
      </c>
      <c r="K2808" t="s">
        <v>1451</v>
      </c>
      <c r="L2808" t="s">
        <v>1452</v>
      </c>
      <c r="M2808" t="s">
        <v>1453</v>
      </c>
      <c r="N2808" t="s">
        <v>1454</v>
      </c>
      <c r="O2808" t="s">
        <v>1455</v>
      </c>
      <c r="P2808" t="s">
        <v>1456</v>
      </c>
      <c r="Q2808" t="s">
        <v>1457</v>
      </c>
      <c r="R2808">
        <v>2039041</v>
      </c>
      <c r="S2808" t="s">
        <v>1460</v>
      </c>
      <c r="T2808">
        <v>12604.554</v>
      </c>
      <c r="U2808">
        <v>15</v>
      </c>
      <c r="V2808">
        <v>12604.554</v>
      </c>
      <c r="W2808">
        <v>15</v>
      </c>
      <c r="X2808">
        <v>10350</v>
      </c>
      <c r="Y2808">
        <v>2254.5540000000001</v>
      </c>
      <c r="Z2808">
        <v>2039041</v>
      </c>
    </row>
    <row r="2809" spans="1:26" x14ac:dyDescent="0.2">
      <c r="A2809" s="27">
        <v>46081</v>
      </c>
      <c r="B2809" t="s">
        <v>14</v>
      </c>
      <c r="C2809" t="s">
        <v>1446</v>
      </c>
      <c r="D2809" t="s">
        <v>1446</v>
      </c>
      <c r="E2809" t="s">
        <v>1474</v>
      </c>
      <c r="F2809" t="s">
        <v>1470</v>
      </c>
      <c r="G2809" t="s">
        <v>1482</v>
      </c>
      <c r="H2809" t="s">
        <v>159</v>
      </c>
      <c r="I2809" t="s">
        <v>1484</v>
      </c>
      <c r="J2809" t="s">
        <v>1450</v>
      </c>
      <c r="K2809" t="s">
        <v>1451</v>
      </c>
      <c r="L2809" t="s">
        <v>1452</v>
      </c>
      <c r="M2809" t="s">
        <v>1453</v>
      </c>
      <c r="N2809" t="s">
        <v>1454</v>
      </c>
      <c r="O2809" t="s">
        <v>1455</v>
      </c>
      <c r="P2809" t="s">
        <v>1456</v>
      </c>
      <c r="Q2809" t="s">
        <v>1457</v>
      </c>
      <c r="R2809">
        <v>2048972</v>
      </c>
      <c r="S2809" t="s">
        <v>1461</v>
      </c>
      <c r="T2809">
        <v>3361.2143999999998</v>
      </c>
      <c r="U2809">
        <v>4</v>
      </c>
      <c r="V2809">
        <v>3361.2143999999998</v>
      </c>
      <c r="W2809">
        <v>4</v>
      </c>
      <c r="X2809">
        <v>2744</v>
      </c>
      <c r="Y2809">
        <v>617.21439999999996</v>
      </c>
      <c r="Z2809">
        <v>2048972</v>
      </c>
    </row>
    <row r="2810" spans="1:26" x14ac:dyDescent="0.2">
      <c r="A2810" s="27">
        <v>46081</v>
      </c>
      <c r="B2810" t="s">
        <v>14</v>
      </c>
      <c r="C2810" t="s">
        <v>1446</v>
      </c>
      <c r="D2810" t="s">
        <v>1446</v>
      </c>
      <c r="E2810" t="s">
        <v>1485</v>
      </c>
      <c r="F2810" t="s">
        <v>1470</v>
      </c>
      <c r="G2810" t="s">
        <v>60</v>
      </c>
      <c r="H2810" t="s">
        <v>145</v>
      </c>
      <c r="I2810" t="s">
        <v>1486</v>
      </c>
      <c r="J2810" t="s">
        <v>1450</v>
      </c>
      <c r="K2810" t="s">
        <v>1451</v>
      </c>
      <c r="L2810" t="s">
        <v>1452</v>
      </c>
      <c r="M2810" t="s">
        <v>1453</v>
      </c>
      <c r="N2810" t="s">
        <v>1454</v>
      </c>
      <c r="O2810" t="s">
        <v>1455</v>
      </c>
      <c r="P2810" t="s">
        <v>1456</v>
      </c>
      <c r="Q2810" t="s">
        <v>1457</v>
      </c>
      <c r="R2810">
        <v>2001113</v>
      </c>
      <c r="S2810" t="s">
        <v>1458</v>
      </c>
      <c r="T2810">
        <v>3361.2143999999998</v>
      </c>
      <c r="U2810">
        <v>4</v>
      </c>
      <c r="V2810">
        <v>3361.2143999999998</v>
      </c>
      <c r="W2810">
        <v>4</v>
      </c>
      <c r="X2810">
        <v>2748</v>
      </c>
      <c r="Y2810">
        <v>613.21439999999996</v>
      </c>
      <c r="Z2810">
        <v>2001113</v>
      </c>
    </row>
    <row r="2811" spans="1:26" x14ac:dyDescent="0.2">
      <c r="A2811" s="27">
        <v>46081</v>
      </c>
      <c r="B2811" t="s">
        <v>14</v>
      </c>
      <c r="C2811" t="s">
        <v>1446</v>
      </c>
      <c r="D2811" t="s">
        <v>1446</v>
      </c>
      <c r="E2811" t="s">
        <v>1485</v>
      </c>
      <c r="F2811" t="s">
        <v>1470</v>
      </c>
      <c r="G2811" t="s">
        <v>60</v>
      </c>
      <c r="H2811" t="s">
        <v>145</v>
      </c>
      <c r="I2811" t="s">
        <v>1486</v>
      </c>
      <c r="J2811" t="s">
        <v>1450</v>
      </c>
      <c r="K2811" t="s">
        <v>1451</v>
      </c>
      <c r="L2811" t="s">
        <v>1452</v>
      </c>
      <c r="M2811" t="s">
        <v>1453</v>
      </c>
      <c r="N2811" t="s">
        <v>1454</v>
      </c>
      <c r="O2811" t="s">
        <v>1455</v>
      </c>
      <c r="P2811" t="s">
        <v>1456</v>
      </c>
      <c r="Q2811" t="s">
        <v>1457</v>
      </c>
      <c r="R2811">
        <v>2030990</v>
      </c>
      <c r="S2811" t="s">
        <v>1459</v>
      </c>
      <c r="T2811">
        <v>16806.072</v>
      </c>
      <c r="U2811">
        <v>20</v>
      </c>
      <c r="V2811">
        <v>16806.072</v>
      </c>
      <c r="W2811">
        <v>20</v>
      </c>
      <c r="X2811">
        <v>13800</v>
      </c>
      <c r="Y2811">
        <v>3006.0720000000001</v>
      </c>
      <c r="Z2811">
        <v>2030990</v>
      </c>
    </row>
    <row r="2812" spans="1:26" x14ac:dyDescent="0.2">
      <c r="A2812" s="27">
        <v>46081</v>
      </c>
      <c r="B2812" t="s">
        <v>14</v>
      </c>
      <c r="C2812" t="s">
        <v>1446</v>
      </c>
      <c r="D2812" t="s">
        <v>1446</v>
      </c>
      <c r="E2812" t="s">
        <v>1485</v>
      </c>
      <c r="F2812" t="s">
        <v>1470</v>
      </c>
      <c r="G2812" t="s">
        <v>60</v>
      </c>
      <c r="H2812" t="s">
        <v>145</v>
      </c>
      <c r="I2812" t="s">
        <v>1486</v>
      </c>
      <c r="J2812" t="s">
        <v>1450</v>
      </c>
      <c r="K2812" t="s">
        <v>1451</v>
      </c>
      <c r="L2812" t="s">
        <v>1452</v>
      </c>
      <c r="M2812" t="s">
        <v>1453</v>
      </c>
      <c r="N2812" t="s">
        <v>1454</v>
      </c>
      <c r="O2812" t="s">
        <v>1455</v>
      </c>
      <c r="P2812" t="s">
        <v>1456</v>
      </c>
      <c r="Q2812" t="s">
        <v>1457</v>
      </c>
      <c r="R2812">
        <v>2030991</v>
      </c>
      <c r="S2812" t="s">
        <v>1463</v>
      </c>
      <c r="T2812">
        <v>3361.2143999999998</v>
      </c>
      <c r="U2812">
        <v>4</v>
      </c>
      <c r="V2812">
        <v>3361.2143999999998</v>
      </c>
      <c r="W2812">
        <v>4</v>
      </c>
      <c r="X2812">
        <v>2764</v>
      </c>
      <c r="Y2812">
        <v>597.21439999999996</v>
      </c>
      <c r="Z2812">
        <v>2030991</v>
      </c>
    </row>
    <row r="2813" spans="1:26" x14ac:dyDescent="0.2">
      <c r="A2813" s="27">
        <v>46081</v>
      </c>
      <c r="B2813" t="s">
        <v>14</v>
      </c>
      <c r="C2813" t="s">
        <v>1446</v>
      </c>
      <c r="D2813" t="s">
        <v>1446</v>
      </c>
      <c r="E2813" t="s">
        <v>1485</v>
      </c>
      <c r="F2813" t="s">
        <v>1470</v>
      </c>
      <c r="G2813" t="s">
        <v>60</v>
      </c>
      <c r="H2813" t="s">
        <v>145</v>
      </c>
      <c r="I2813" t="s">
        <v>1486</v>
      </c>
      <c r="J2813" t="s">
        <v>1450</v>
      </c>
      <c r="K2813" t="s">
        <v>1451</v>
      </c>
      <c r="L2813" t="s">
        <v>1452</v>
      </c>
      <c r="M2813" t="s">
        <v>1453</v>
      </c>
      <c r="N2813" t="s">
        <v>1454</v>
      </c>
      <c r="O2813" t="s">
        <v>1455</v>
      </c>
      <c r="P2813" t="s">
        <v>1456</v>
      </c>
      <c r="Q2813" t="s">
        <v>1457</v>
      </c>
      <c r="R2813">
        <v>2039041</v>
      </c>
      <c r="S2813" t="s">
        <v>1460</v>
      </c>
      <c r="T2813">
        <v>4201.518</v>
      </c>
      <c r="U2813">
        <v>5</v>
      </c>
      <c r="V2813">
        <v>4201.518</v>
      </c>
      <c r="W2813">
        <v>5</v>
      </c>
      <c r="X2813">
        <v>3450</v>
      </c>
      <c r="Y2813">
        <v>751.51800000000003</v>
      </c>
      <c r="Z2813">
        <v>2039041</v>
      </c>
    </row>
    <row r="2814" spans="1:26" x14ac:dyDescent="0.2">
      <c r="A2814" s="27">
        <v>46081</v>
      </c>
      <c r="B2814" t="s">
        <v>14</v>
      </c>
      <c r="C2814" t="s">
        <v>1446</v>
      </c>
      <c r="D2814" t="s">
        <v>1446</v>
      </c>
      <c r="E2814" t="s">
        <v>1485</v>
      </c>
      <c r="F2814" t="s">
        <v>1470</v>
      </c>
      <c r="G2814" t="s">
        <v>60</v>
      </c>
      <c r="H2814" t="s">
        <v>145</v>
      </c>
      <c r="I2814" t="s">
        <v>1486</v>
      </c>
      <c r="J2814" t="s">
        <v>1450</v>
      </c>
      <c r="K2814" t="s">
        <v>1451</v>
      </c>
      <c r="L2814" t="s">
        <v>1452</v>
      </c>
      <c r="M2814" t="s">
        <v>1453</v>
      </c>
      <c r="N2814" t="s">
        <v>1454</v>
      </c>
      <c r="O2814" t="s">
        <v>1455</v>
      </c>
      <c r="P2814" t="s">
        <v>1456</v>
      </c>
      <c r="Q2814" t="s">
        <v>1457</v>
      </c>
      <c r="R2814">
        <v>2048972</v>
      </c>
      <c r="S2814" t="s">
        <v>1461</v>
      </c>
      <c r="T2814">
        <v>10083.6432</v>
      </c>
      <c r="U2814">
        <v>12</v>
      </c>
      <c r="V2814">
        <v>10083.6432</v>
      </c>
      <c r="W2814">
        <v>12</v>
      </c>
      <c r="X2814">
        <v>8256</v>
      </c>
      <c r="Y2814">
        <v>1827.6432</v>
      </c>
      <c r="Z2814">
        <v>2048972</v>
      </c>
    </row>
    <row r="2815" spans="1:26" x14ac:dyDescent="0.2">
      <c r="A2815" s="27">
        <v>46081</v>
      </c>
      <c r="B2815" t="s">
        <v>14</v>
      </c>
      <c r="C2815" t="s">
        <v>1446</v>
      </c>
      <c r="D2815" t="s">
        <v>1446</v>
      </c>
      <c r="E2815" t="s">
        <v>1485</v>
      </c>
      <c r="F2815" t="s">
        <v>1470</v>
      </c>
      <c r="G2815" t="s">
        <v>60</v>
      </c>
      <c r="H2815" t="s">
        <v>71</v>
      </c>
      <c r="I2815" t="s">
        <v>1487</v>
      </c>
      <c r="J2815" t="s">
        <v>1450</v>
      </c>
      <c r="K2815" t="s">
        <v>1451</v>
      </c>
      <c r="L2815" t="s">
        <v>1452</v>
      </c>
      <c r="M2815" t="s">
        <v>1453</v>
      </c>
      <c r="N2815" t="s">
        <v>1454</v>
      </c>
      <c r="O2815" t="s">
        <v>1455</v>
      </c>
      <c r="P2815" t="s">
        <v>1456</v>
      </c>
      <c r="Q2815" t="s">
        <v>1457</v>
      </c>
      <c r="R2815">
        <v>2001113</v>
      </c>
      <c r="S2815" t="s">
        <v>1458</v>
      </c>
      <c r="T2815">
        <v>21847.893599999999</v>
      </c>
      <c r="U2815">
        <v>26</v>
      </c>
      <c r="V2815">
        <v>21845.7088</v>
      </c>
      <c r="W2815">
        <v>25.997399999999999</v>
      </c>
      <c r="X2815">
        <v>17886.211200000002</v>
      </c>
      <c r="Y2815">
        <v>3959.4976000000001</v>
      </c>
      <c r="Z2815">
        <v>2001113</v>
      </c>
    </row>
    <row r="2816" spans="1:26" x14ac:dyDescent="0.2">
      <c r="A2816" s="27">
        <v>46081</v>
      </c>
      <c r="B2816" t="s">
        <v>14</v>
      </c>
      <c r="C2816" t="s">
        <v>1446</v>
      </c>
      <c r="D2816" t="s">
        <v>1446</v>
      </c>
      <c r="E2816" t="s">
        <v>1485</v>
      </c>
      <c r="F2816" t="s">
        <v>1470</v>
      </c>
      <c r="G2816" t="s">
        <v>60</v>
      </c>
      <c r="H2816" t="s">
        <v>71</v>
      </c>
      <c r="I2816" t="s">
        <v>1487</v>
      </c>
      <c r="J2816" t="s">
        <v>1450</v>
      </c>
      <c r="K2816" t="s">
        <v>1451</v>
      </c>
      <c r="L2816" t="s">
        <v>1452</v>
      </c>
      <c r="M2816" t="s">
        <v>1453</v>
      </c>
      <c r="N2816" t="s">
        <v>1454</v>
      </c>
      <c r="O2816" t="s">
        <v>1455</v>
      </c>
      <c r="P2816" t="s">
        <v>1456</v>
      </c>
      <c r="Q2816" t="s">
        <v>1457</v>
      </c>
      <c r="R2816">
        <v>2030990</v>
      </c>
      <c r="S2816" t="s">
        <v>1459</v>
      </c>
      <c r="T2816">
        <v>144532.4137</v>
      </c>
      <c r="U2816">
        <v>172</v>
      </c>
      <c r="V2816">
        <v>144532.4137</v>
      </c>
      <c r="W2816">
        <v>172</v>
      </c>
      <c r="X2816">
        <v>118680</v>
      </c>
      <c r="Y2816">
        <v>25852.413700000001</v>
      </c>
      <c r="Z2816">
        <v>2030990</v>
      </c>
    </row>
    <row r="2817" spans="1:26" x14ac:dyDescent="0.2">
      <c r="A2817" s="27">
        <v>46081</v>
      </c>
      <c r="B2817" t="s">
        <v>14</v>
      </c>
      <c r="C2817" t="s">
        <v>1446</v>
      </c>
      <c r="D2817" t="s">
        <v>1446</v>
      </c>
      <c r="E2817" t="s">
        <v>1485</v>
      </c>
      <c r="F2817" t="s">
        <v>1470</v>
      </c>
      <c r="G2817" t="s">
        <v>60</v>
      </c>
      <c r="H2817" t="s">
        <v>71</v>
      </c>
      <c r="I2817" t="s">
        <v>1487</v>
      </c>
      <c r="J2817" t="s">
        <v>1450</v>
      </c>
      <c r="K2817" t="s">
        <v>1451</v>
      </c>
      <c r="L2817" t="s">
        <v>1452</v>
      </c>
      <c r="M2817" t="s">
        <v>1453</v>
      </c>
      <c r="N2817" t="s">
        <v>1454</v>
      </c>
      <c r="O2817" t="s">
        <v>1455</v>
      </c>
      <c r="P2817" t="s">
        <v>1456</v>
      </c>
      <c r="Q2817" t="s">
        <v>1457</v>
      </c>
      <c r="R2817">
        <v>2030991</v>
      </c>
      <c r="S2817" t="s">
        <v>1463</v>
      </c>
      <c r="T2817">
        <v>5882.1252000000004</v>
      </c>
      <c r="U2817">
        <v>7</v>
      </c>
      <c r="V2817">
        <v>5881.5370000000003</v>
      </c>
      <c r="W2817">
        <v>6.9992999999999999</v>
      </c>
      <c r="X2817">
        <v>4829.5169999999998</v>
      </c>
      <c r="Y2817">
        <v>1052.02</v>
      </c>
      <c r="Z2817">
        <v>2030991</v>
      </c>
    </row>
    <row r="2818" spans="1:26" x14ac:dyDescent="0.2">
      <c r="A2818" s="27">
        <v>46081</v>
      </c>
      <c r="B2818" t="s">
        <v>14</v>
      </c>
      <c r="C2818" t="s">
        <v>1446</v>
      </c>
      <c r="D2818" t="s">
        <v>1446</v>
      </c>
      <c r="E2818" t="s">
        <v>1485</v>
      </c>
      <c r="F2818" t="s">
        <v>1470</v>
      </c>
      <c r="G2818" t="s">
        <v>60</v>
      </c>
      <c r="H2818" t="s">
        <v>71</v>
      </c>
      <c r="I2818" t="s">
        <v>1487</v>
      </c>
      <c r="J2818" t="s">
        <v>1450</v>
      </c>
      <c r="K2818" t="s">
        <v>1451</v>
      </c>
      <c r="L2818" t="s">
        <v>1452</v>
      </c>
      <c r="M2818" t="s">
        <v>1453</v>
      </c>
      <c r="N2818" t="s">
        <v>1454</v>
      </c>
      <c r="O2818" t="s">
        <v>1455</v>
      </c>
      <c r="P2818" t="s">
        <v>1456</v>
      </c>
      <c r="Q2818" t="s">
        <v>1457</v>
      </c>
      <c r="R2818">
        <v>2039041</v>
      </c>
      <c r="S2818" t="s">
        <v>1460</v>
      </c>
      <c r="T2818">
        <v>3361.2143999999998</v>
      </c>
      <c r="U2818">
        <v>4</v>
      </c>
      <c r="V2818">
        <v>3360.8782999999999</v>
      </c>
      <c r="W2818">
        <v>3.9996</v>
      </c>
      <c r="X2818">
        <v>2755.7244000000001</v>
      </c>
      <c r="Y2818">
        <v>605.15390000000002</v>
      </c>
      <c r="Z2818">
        <v>2039041</v>
      </c>
    </row>
    <row r="2819" spans="1:26" x14ac:dyDescent="0.2">
      <c r="A2819" s="27">
        <v>46081</v>
      </c>
      <c r="B2819" t="s">
        <v>14</v>
      </c>
      <c r="C2819" t="s">
        <v>1446</v>
      </c>
      <c r="D2819" t="s">
        <v>1446</v>
      </c>
      <c r="E2819" t="s">
        <v>1485</v>
      </c>
      <c r="F2819" t="s">
        <v>1470</v>
      </c>
      <c r="G2819" t="s">
        <v>60</v>
      </c>
      <c r="H2819" t="s">
        <v>71</v>
      </c>
      <c r="I2819" t="s">
        <v>1487</v>
      </c>
      <c r="J2819" t="s">
        <v>1450</v>
      </c>
      <c r="K2819" t="s">
        <v>1451</v>
      </c>
      <c r="L2819" t="s">
        <v>1452</v>
      </c>
      <c r="M2819" t="s">
        <v>1453</v>
      </c>
      <c r="N2819" t="s">
        <v>1454</v>
      </c>
      <c r="O2819" t="s">
        <v>1455</v>
      </c>
      <c r="P2819" t="s">
        <v>1456</v>
      </c>
      <c r="Q2819" t="s">
        <v>1457</v>
      </c>
      <c r="R2819">
        <v>2048972</v>
      </c>
      <c r="S2819" t="s">
        <v>1461</v>
      </c>
      <c r="T2819">
        <v>17646.505499999999</v>
      </c>
      <c r="U2819">
        <v>21</v>
      </c>
      <c r="V2819">
        <v>17644.7408</v>
      </c>
      <c r="W2819">
        <v>20.997900000000001</v>
      </c>
      <c r="X2819">
        <v>14236.5762</v>
      </c>
      <c r="Y2819">
        <v>3408.1646000000001</v>
      </c>
      <c r="Z2819">
        <v>2048972</v>
      </c>
    </row>
    <row r="2820" spans="1:26" x14ac:dyDescent="0.2">
      <c r="A2820" s="27">
        <v>46081</v>
      </c>
      <c r="B2820" t="s">
        <v>14</v>
      </c>
      <c r="C2820" t="s">
        <v>1446</v>
      </c>
      <c r="D2820" t="s">
        <v>1446</v>
      </c>
      <c r="E2820" t="s">
        <v>1485</v>
      </c>
      <c r="F2820" t="s">
        <v>1470</v>
      </c>
      <c r="G2820" t="s">
        <v>60</v>
      </c>
      <c r="H2820" t="s">
        <v>84</v>
      </c>
      <c r="I2820" t="s">
        <v>1488</v>
      </c>
      <c r="J2820" t="s">
        <v>1450</v>
      </c>
      <c r="K2820" t="s">
        <v>1451</v>
      </c>
      <c r="L2820" t="s">
        <v>1452</v>
      </c>
      <c r="M2820" t="s">
        <v>1453</v>
      </c>
      <c r="N2820" t="s">
        <v>1454</v>
      </c>
      <c r="O2820" t="s">
        <v>1455</v>
      </c>
      <c r="P2820" t="s">
        <v>1456</v>
      </c>
      <c r="Q2820" t="s">
        <v>1457</v>
      </c>
      <c r="R2820">
        <v>2001113</v>
      </c>
      <c r="S2820" t="s">
        <v>1458</v>
      </c>
      <c r="T2820">
        <v>3361.2143999999998</v>
      </c>
      <c r="U2820">
        <v>4</v>
      </c>
      <c r="V2820">
        <v>3361.2143999999998</v>
      </c>
      <c r="W2820">
        <v>4</v>
      </c>
      <c r="X2820">
        <v>2744</v>
      </c>
      <c r="Y2820">
        <v>617.21439999999996</v>
      </c>
      <c r="Z2820">
        <v>2001113</v>
      </c>
    </row>
    <row r="2821" spans="1:26" x14ac:dyDescent="0.2">
      <c r="A2821" s="27">
        <v>46081</v>
      </c>
      <c r="B2821" t="s">
        <v>14</v>
      </c>
      <c r="C2821" t="s">
        <v>1446</v>
      </c>
      <c r="D2821" t="s">
        <v>1446</v>
      </c>
      <c r="E2821" t="s">
        <v>1485</v>
      </c>
      <c r="F2821" t="s">
        <v>1470</v>
      </c>
      <c r="G2821" t="s">
        <v>60</v>
      </c>
      <c r="H2821" t="s">
        <v>84</v>
      </c>
      <c r="I2821" t="s">
        <v>1488</v>
      </c>
      <c r="J2821" t="s">
        <v>1450</v>
      </c>
      <c r="K2821" t="s">
        <v>1451</v>
      </c>
      <c r="L2821" t="s">
        <v>1452</v>
      </c>
      <c r="M2821" t="s">
        <v>1453</v>
      </c>
      <c r="N2821" t="s">
        <v>1454</v>
      </c>
      <c r="O2821" t="s">
        <v>1455</v>
      </c>
      <c r="P2821" t="s">
        <v>1456</v>
      </c>
      <c r="Q2821" t="s">
        <v>1457</v>
      </c>
      <c r="R2821">
        <v>2030991</v>
      </c>
      <c r="S2821" t="s">
        <v>1463</v>
      </c>
      <c r="T2821">
        <v>840.30359999999996</v>
      </c>
      <c r="U2821">
        <v>1</v>
      </c>
      <c r="V2821">
        <v>840.30359999999996</v>
      </c>
      <c r="W2821">
        <v>1</v>
      </c>
      <c r="X2821">
        <v>689</v>
      </c>
      <c r="Y2821">
        <v>151.30359999999999</v>
      </c>
      <c r="Z2821">
        <v>2030991</v>
      </c>
    </row>
    <row r="2822" spans="1:26" x14ac:dyDescent="0.2">
      <c r="A2822" s="27">
        <v>46081</v>
      </c>
      <c r="B2822" t="s">
        <v>14</v>
      </c>
      <c r="C2822" t="s">
        <v>1446</v>
      </c>
      <c r="D2822" t="s">
        <v>1446</v>
      </c>
      <c r="E2822" t="s">
        <v>1485</v>
      </c>
      <c r="F2822" t="s">
        <v>1470</v>
      </c>
      <c r="G2822" t="s">
        <v>60</v>
      </c>
      <c r="H2822" t="s">
        <v>84</v>
      </c>
      <c r="I2822" t="s">
        <v>1488</v>
      </c>
      <c r="J2822" t="s">
        <v>1450</v>
      </c>
      <c r="K2822" t="s">
        <v>1451</v>
      </c>
      <c r="L2822" t="s">
        <v>1452</v>
      </c>
      <c r="M2822" t="s">
        <v>1453</v>
      </c>
      <c r="N2822" t="s">
        <v>1454</v>
      </c>
      <c r="O2822" t="s">
        <v>1455</v>
      </c>
      <c r="P2822" t="s">
        <v>1456</v>
      </c>
      <c r="Q2822" t="s">
        <v>1457</v>
      </c>
      <c r="R2822">
        <v>2039041</v>
      </c>
      <c r="S2822" t="s">
        <v>1460</v>
      </c>
      <c r="T2822">
        <v>4201.518</v>
      </c>
      <c r="U2822">
        <v>5</v>
      </c>
      <c r="V2822">
        <v>4201.0977999999996</v>
      </c>
      <c r="W2822">
        <v>4.9995000000000003</v>
      </c>
      <c r="X2822">
        <v>3444.6554999999998</v>
      </c>
      <c r="Y2822">
        <v>756.44230000000005</v>
      </c>
      <c r="Z2822">
        <v>2039041</v>
      </c>
    </row>
    <row r="2823" spans="1:26" x14ac:dyDescent="0.2">
      <c r="A2823" s="27">
        <v>46081</v>
      </c>
      <c r="B2823" t="s">
        <v>14</v>
      </c>
      <c r="C2823" t="s">
        <v>1446</v>
      </c>
      <c r="D2823" t="s">
        <v>1446</v>
      </c>
      <c r="E2823" t="s">
        <v>1485</v>
      </c>
      <c r="F2823" t="s">
        <v>1470</v>
      </c>
      <c r="G2823" t="s">
        <v>60</v>
      </c>
      <c r="H2823" t="s">
        <v>898</v>
      </c>
      <c r="I2823" t="s">
        <v>1489</v>
      </c>
      <c r="J2823" t="s">
        <v>1450</v>
      </c>
      <c r="K2823" t="s">
        <v>1451</v>
      </c>
      <c r="L2823" t="s">
        <v>1452</v>
      </c>
      <c r="M2823" t="s">
        <v>1453</v>
      </c>
      <c r="N2823" t="s">
        <v>1454</v>
      </c>
      <c r="O2823" t="s">
        <v>1455</v>
      </c>
      <c r="P2823" t="s">
        <v>1456</v>
      </c>
      <c r="Q2823" t="s">
        <v>1457</v>
      </c>
      <c r="R2823">
        <v>2001113</v>
      </c>
      <c r="S2823" t="s">
        <v>1458</v>
      </c>
      <c r="T2823">
        <v>7562.7323999999999</v>
      </c>
      <c r="U2823">
        <v>9</v>
      </c>
      <c r="V2823">
        <v>7562.7323999999999</v>
      </c>
      <c r="W2823">
        <v>9</v>
      </c>
      <c r="X2823">
        <v>5994</v>
      </c>
      <c r="Y2823">
        <v>1568.7324000000001</v>
      </c>
      <c r="Z2823">
        <v>2001113</v>
      </c>
    </row>
    <row r="2824" spans="1:26" x14ac:dyDescent="0.2">
      <c r="A2824" s="27">
        <v>46081</v>
      </c>
      <c r="B2824" t="s">
        <v>14</v>
      </c>
      <c r="C2824" t="s">
        <v>1446</v>
      </c>
      <c r="D2824" t="s">
        <v>1446</v>
      </c>
      <c r="E2824" t="s">
        <v>1485</v>
      </c>
      <c r="F2824" t="s">
        <v>1470</v>
      </c>
      <c r="G2824" t="s">
        <v>60</v>
      </c>
      <c r="H2824" t="s">
        <v>898</v>
      </c>
      <c r="I2824" t="s">
        <v>1489</v>
      </c>
      <c r="J2824" t="s">
        <v>1450</v>
      </c>
      <c r="K2824" t="s">
        <v>1451</v>
      </c>
      <c r="L2824" t="s">
        <v>1452</v>
      </c>
      <c r="M2824" t="s">
        <v>1453</v>
      </c>
      <c r="N2824" t="s">
        <v>1454</v>
      </c>
      <c r="O2824" t="s">
        <v>1455</v>
      </c>
      <c r="P2824" t="s">
        <v>1456</v>
      </c>
      <c r="Q2824" t="s">
        <v>1457</v>
      </c>
      <c r="R2824">
        <v>2030990</v>
      </c>
      <c r="S2824" t="s">
        <v>1459</v>
      </c>
      <c r="T2824">
        <v>1680.6071999999999</v>
      </c>
      <c r="U2824">
        <v>2</v>
      </c>
      <c r="V2824">
        <v>1680.6071999999999</v>
      </c>
      <c r="W2824">
        <v>2</v>
      </c>
      <c r="X2824">
        <v>1378</v>
      </c>
      <c r="Y2824">
        <v>302.60719999999998</v>
      </c>
      <c r="Z2824">
        <v>2030990</v>
      </c>
    </row>
    <row r="2825" spans="1:26" x14ac:dyDescent="0.2">
      <c r="A2825" s="27">
        <v>46081</v>
      </c>
      <c r="B2825" t="s">
        <v>14</v>
      </c>
      <c r="C2825" t="s">
        <v>1446</v>
      </c>
      <c r="D2825" t="s">
        <v>1446</v>
      </c>
      <c r="E2825" t="s">
        <v>1485</v>
      </c>
      <c r="F2825" t="s">
        <v>1470</v>
      </c>
      <c r="G2825" t="s">
        <v>60</v>
      </c>
      <c r="H2825" t="s">
        <v>898</v>
      </c>
      <c r="I2825" t="s">
        <v>1489</v>
      </c>
      <c r="J2825" t="s">
        <v>1450</v>
      </c>
      <c r="K2825" t="s">
        <v>1451</v>
      </c>
      <c r="L2825" t="s">
        <v>1452</v>
      </c>
      <c r="M2825" t="s">
        <v>1453</v>
      </c>
      <c r="N2825" t="s">
        <v>1454</v>
      </c>
      <c r="O2825" t="s">
        <v>1455</v>
      </c>
      <c r="P2825" t="s">
        <v>1456</v>
      </c>
      <c r="Q2825" t="s">
        <v>1457</v>
      </c>
      <c r="R2825">
        <v>2030991</v>
      </c>
      <c r="S2825" t="s">
        <v>1463</v>
      </c>
      <c r="T2825">
        <v>3361.2143999999998</v>
      </c>
      <c r="U2825">
        <v>4</v>
      </c>
      <c r="V2825">
        <v>3361.2143999999998</v>
      </c>
      <c r="W2825">
        <v>4</v>
      </c>
      <c r="X2825">
        <v>2776</v>
      </c>
      <c r="Y2825">
        <v>585.21439999999996</v>
      </c>
      <c r="Z2825">
        <v>2030991</v>
      </c>
    </row>
    <row r="2826" spans="1:26" x14ac:dyDescent="0.2">
      <c r="A2826" s="27">
        <v>46081</v>
      </c>
      <c r="B2826" t="s">
        <v>14</v>
      </c>
      <c r="C2826" t="s">
        <v>1446</v>
      </c>
      <c r="D2826" t="s">
        <v>1446</v>
      </c>
      <c r="E2826" t="s">
        <v>1485</v>
      </c>
      <c r="F2826" t="s">
        <v>1470</v>
      </c>
      <c r="G2826" t="s">
        <v>60</v>
      </c>
      <c r="H2826" t="s">
        <v>898</v>
      </c>
      <c r="I2826" t="s">
        <v>1489</v>
      </c>
      <c r="J2826" t="s">
        <v>1450</v>
      </c>
      <c r="K2826" t="s">
        <v>1451</v>
      </c>
      <c r="L2826" t="s">
        <v>1452</v>
      </c>
      <c r="M2826" t="s">
        <v>1453</v>
      </c>
      <c r="N2826" t="s">
        <v>1454</v>
      </c>
      <c r="O2826" t="s">
        <v>1455</v>
      </c>
      <c r="P2826" t="s">
        <v>1456</v>
      </c>
      <c r="Q2826" t="s">
        <v>1457</v>
      </c>
      <c r="R2826">
        <v>2039041</v>
      </c>
      <c r="S2826" t="s">
        <v>1460</v>
      </c>
      <c r="T2826">
        <v>840.30359999999996</v>
      </c>
      <c r="U2826">
        <v>1</v>
      </c>
      <c r="V2826">
        <v>840.30359999999996</v>
      </c>
      <c r="W2826">
        <v>1</v>
      </c>
      <c r="X2826">
        <v>690</v>
      </c>
      <c r="Y2826">
        <v>150.30359999999999</v>
      </c>
      <c r="Z2826">
        <v>2039041</v>
      </c>
    </row>
    <row r="2827" spans="1:26" x14ac:dyDescent="0.2">
      <c r="A2827" s="27">
        <v>46081</v>
      </c>
      <c r="B2827" t="s">
        <v>14</v>
      </c>
      <c r="C2827" t="s">
        <v>1446</v>
      </c>
      <c r="D2827" t="s">
        <v>1446</v>
      </c>
      <c r="E2827" t="s">
        <v>1485</v>
      </c>
      <c r="F2827" t="s">
        <v>1470</v>
      </c>
      <c r="G2827" t="s">
        <v>60</v>
      </c>
      <c r="H2827" t="s">
        <v>898</v>
      </c>
      <c r="I2827" t="s">
        <v>1489</v>
      </c>
      <c r="J2827" t="s">
        <v>1450</v>
      </c>
      <c r="K2827" t="s">
        <v>1451</v>
      </c>
      <c r="L2827" t="s">
        <v>1452</v>
      </c>
      <c r="M2827" t="s">
        <v>1453</v>
      </c>
      <c r="N2827" t="s">
        <v>1454</v>
      </c>
      <c r="O2827" t="s">
        <v>1455</v>
      </c>
      <c r="P2827" t="s">
        <v>1456</v>
      </c>
      <c r="Q2827" t="s">
        <v>1457</v>
      </c>
      <c r="R2827">
        <v>2048972</v>
      </c>
      <c r="S2827" t="s">
        <v>1461</v>
      </c>
      <c r="T2827">
        <v>4201.518</v>
      </c>
      <c r="U2827">
        <v>5</v>
      </c>
      <c r="V2827">
        <v>4201.518</v>
      </c>
      <c r="W2827">
        <v>5</v>
      </c>
      <c r="X2827">
        <v>3440</v>
      </c>
      <c r="Y2827">
        <v>761.51800000000003</v>
      </c>
      <c r="Z2827">
        <v>2048972</v>
      </c>
    </row>
    <row r="2828" spans="1:26" x14ac:dyDescent="0.2">
      <c r="A2828" s="27">
        <v>46081</v>
      </c>
      <c r="B2828" t="s">
        <v>14</v>
      </c>
      <c r="C2828" t="s">
        <v>1446</v>
      </c>
      <c r="D2828" t="s">
        <v>1446</v>
      </c>
      <c r="E2828" t="s">
        <v>1485</v>
      </c>
      <c r="F2828" t="s">
        <v>1470</v>
      </c>
      <c r="G2828" t="s">
        <v>77</v>
      </c>
      <c r="H2828" t="s">
        <v>80</v>
      </c>
      <c r="I2828" t="s">
        <v>1490</v>
      </c>
      <c r="J2828" t="s">
        <v>1450</v>
      </c>
      <c r="K2828" t="s">
        <v>1451</v>
      </c>
      <c r="L2828" t="s">
        <v>1452</v>
      </c>
      <c r="M2828" t="s">
        <v>1453</v>
      </c>
      <c r="N2828" t="s">
        <v>1454</v>
      </c>
      <c r="O2828" t="s">
        <v>1455</v>
      </c>
      <c r="P2828" t="s">
        <v>1456</v>
      </c>
      <c r="Q2828" t="s">
        <v>1457</v>
      </c>
      <c r="R2828">
        <v>2001113</v>
      </c>
      <c r="S2828" t="s">
        <v>1458</v>
      </c>
      <c r="T2828">
        <v>1680.6071999999999</v>
      </c>
      <c r="U2828">
        <v>2</v>
      </c>
      <c r="V2828">
        <v>1680.6071999999999</v>
      </c>
      <c r="W2828">
        <v>2</v>
      </c>
      <c r="X2828">
        <v>1374</v>
      </c>
      <c r="Y2828">
        <v>306.60719999999998</v>
      </c>
      <c r="Z2828">
        <v>2001113</v>
      </c>
    </row>
    <row r="2829" spans="1:26" x14ac:dyDescent="0.2">
      <c r="A2829" s="27">
        <v>46081</v>
      </c>
      <c r="B2829" t="s">
        <v>14</v>
      </c>
      <c r="C2829" t="s">
        <v>1446</v>
      </c>
      <c r="D2829" t="s">
        <v>1446</v>
      </c>
      <c r="E2829" t="s">
        <v>1485</v>
      </c>
      <c r="F2829" t="s">
        <v>1470</v>
      </c>
      <c r="G2829" t="s">
        <v>77</v>
      </c>
      <c r="H2829" t="s">
        <v>80</v>
      </c>
      <c r="I2829" t="s">
        <v>1490</v>
      </c>
      <c r="J2829" t="s">
        <v>1450</v>
      </c>
      <c r="K2829" t="s">
        <v>1451</v>
      </c>
      <c r="L2829" t="s">
        <v>1452</v>
      </c>
      <c r="M2829" t="s">
        <v>1453</v>
      </c>
      <c r="N2829" t="s">
        <v>1454</v>
      </c>
      <c r="O2829" t="s">
        <v>1455</v>
      </c>
      <c r="P2829" t="s">
        <v>1456</v>
      </c>
      <c r="Q2829" t="s">
        <v>1457</v>
      </c>
      <c r="R2829">
        <v>2030990</v>
      </c>
      <c r="S2829" t="s">
        <v>1459</v>
      </c>
      <c r="T2829">
        <v>11764.250400000001</v>
      </c>
      <c r="U2829">
        <v>14</v>
      </c>
      <c r="V2829">
        <v>11763.074000000001</v>
      </c>
      <c r="W2829">
        <v>13.9986</v>
      </c>
      <c r="X2829">
        <v>9659.0339999999997</v>
      </c>
      <c r="Y2829">
        <v>2104.04</v>
      </c>
      <c r="Z2829">
        <v>2030990</v>
      </c>
    </row>
    <row r="2830" spans="1:26" x14ac:dyDescent="0.2">
      <c r="A2830" s="27">
        <v>46081</v>
      </c>
      <c r="B2830" t="s">
        <v>14</v>
      </c>
      <c r="C2830" t="s">
        <v>1446</v>
      </c>
      <c r="D2830" t="s">
        <v>1446</v>
      </c>
      <c r="E2830" t="s">
        <v>1485</v>
      </c>
      <c r="F2830" t="s">
        <v>1470</v>
      </c>
      <c r="G2830" t="s">
        <v>77</v>
      </c>
      <c r="H2830" t="s">
        <v>80</v>
      </c>
      <c r="I2830" t="s">
        <v>1490</v>
      </c>
      <c r="J2830" t="s">
        <v>1450</v>
      </c>
      <c r="K2830" t="s">
        <v>1451</v>
      </c>
      <c r="L2830" t="s">
        <v>1452</v>
      </c>
      <c r="M2830" t="s">
        <v>1453</v>
      </c>
      <c r="N2830" t="s">
        <v>1454</v>
      </c>
      <c r="O2830" t="s">
        <v>1455</v>
      </c>
      <c r="P2830" t="s">
        <v>1456</v>
      </c>
      <c r="Q2830" t="s">
        <v>1457</v>
      </c>
      <c r="R2830">
        <v>2030991</v>
      </c>
      <c r="S2830" t="s">
        <v>1463</v>
      </c>
      <c r="T2830">
        <v>1680.6071999999999</v>
      </c>
      <c r="U2830">
        <v>2</v>
      </c>
      <c r="V2830">
        <v>1680.6071999999999</v>
      </c>
      <c r="W2830">
        <v>2</v>
      </c>
      <c r="X2830">
        <v>1378</v>
      </c>
      <c r="Y2830">
        <v>302.60719999999998</v>
      </c>
      <c r="Z2830">
        <v>2030991</v>
      </c>
    </row>
    <row r="2831" spans="1:26" x14ac:dyDescent="0.2">
      <c r="A2831" s="27">
        <v>46081</v>
      </c>
      <c r="B2831" t="s">
        <v>14</v>
      </c>
      <c r="C2831" t="s">
        <v>1446</v>
      </c>
      <c r="D2831" t="s">
        <v>1446</v>
      </c>
      <c r="E2831" t="s">
        <v>1485</v>
      </c>
      <c r="F2831" t="s">
        <v>1470</v>
      </c>
      <c r="G2831" t="s">
        <v>77</v>
      </c>
      <c r="H2831" t="s">
        <v>80</v>
      </c>
      <c r="I2831" t="s">
        <v>1490</v>
      </c>
      <c r="J2831" t="s">
        <v>1450</v>
      </c>
      <c r="K2831" t="s">
        <v>1451</v>
      </c>
      <c r="L2831" t="s">
        <v>1452</v>
      </c>
      <c r="M2831" t="s">
        <v>1453</v>
      </c>
      <c r="N2831" t="s">
        <v>1454</v>
      </c>
      <c r="O2831" t="s">
        <v>1455</v>
      </c>
      <c r="P2831" t="s">
        <v>1456</v>
      </c>
      <c r="Q2831" t="s">
        <v>1457</v>
      </c>
      <c r="R2831">
        <v>2039041</v>
      </c>
      <c r="S2831" t="s">
        <v>1460</v>
      </c>
      <c r="T2831">
        <v>2520.9108000000001</v>
      </c>
      <c r="U2831">
        <v>3</v>
      </c>
      <c r="V2831">
        <v>2520.9108000000001</v>
      </c>
      <c r="W2831">
        <v>3</v>
      </c>
      <c r="X2831">
        <v>2070</v>
      </c>
      <c r="Y2831">
        <v>450.91079999999999</v>
      </c>
      <c r="Z2831">
        <v>2039041</v>
      </c>
    </row>
    <row r="2832" spans="1:26" x14ac:dyDescent="0.2">
      <c r="A2832" s="27">
        <v>46081</v>
      </c>
      <c r="B2832" t="s">
        <v>14</v>
      </c>
      <c r="C2832" t="s">
        <v>1446</v>
      </c>
      <c r="D2832" t="s">
        <v>1446</v>
      </c>
      <c r="E2832" t="s">
        <v>1485</v>
      </c>
      <c r="F2832" t="s">
        <v>1470</v>
      </c>
      <c r="G2832" t="s">
        <v>77</v>
      </c>
      <c r="H2832" t="s">
        <v>80</v>
      </c>
      <c r="I2832" t="s">
        <v>1490</v>
      </c>
      <c r="J2832" t="s">
        <v>1450</v>
      </c>
      <c r="K2832" t="s">
        <v>1451</v>
      </c>
      <c r="L2832" t="s">
        <v>1452</v>
      </c>
      <c r="M2832" t="s">
        <v>1453</v>
      </c>
      <c r="N2832" t="s">
        <v>1454</v>
      </c>
      <c r="O2832" t="s">
        <v>1455</v>
      </c>
      <c r="P2832" t="s">
        <v>1456</v>
      </c>
      <c r="Q2832" t="s">
        <v>1457</v>
      </c>
      <c r="R2832">
        <v>2048972</v>
      </c>
      <c r="S2832" t="s">
        <v>1461</v>
      </c>
      <c r="T2832">
        <v>840.30359999999996</v>
      </c>
      <c r="U2832">
        <v>1</v>
      </c>
      <c r="V2832">
        <v>840.30359999999996</v>
      </c>
      <c r="W2832">
        <v>1</v>
      </c>
      <c r="X2832">
        <v>686</v>
      </c>
      <c r="Y2832">
        <v>154.30359999999999</v>
      </c>
      <c r="Z2832">
        <v>2048972</v>
      </c>
    </row>
    <row r="2833" spans="1:26" x14ac:dyDescent="0.2">
      <c r="A2833" s="27">
        <v>46081</v>
      </c>
      <c r="B2833" t="s">
        <v>14</v>
      </c>
      <c r="C2833" t="s">
        <v>1446</v>
      </c>
      <c r="D2833" t="s">
        <v>1446</v>
      </c>
      <c r="E2833" t="s">
        <v>1485</v>
      </c>
      <c r="F2833" t="s">
        <v>1470</v>
      </c>
      <c r="G2833" t="s">
        <v>77</v>
      </c>
      <c r="H2833" t="s">
        <v>280</v>
      </c>
      <c r="I2833" t="s">
        <v>1491</v>
      </c>
      <c r="J2833" t="s">
        <v>1450</v>
      </c>
      <c r="K2833" t="s">
        <v>1451</v>
      </c>
      <c r="L2833" t="s">
        <v>1452</v>
      </c>
      <c r="M2833" t="s">
        <v>1453</v>
      </c>
      <c r="N2833" t="s">
        <v>1454</v>
      </c>
      <c r="O2833" t="s">
        <v>1455</v>
      </c>
      <c r="P2833" t="s">
        <v>1456</v>
      </c>
      <c r="Q2833" t="s">
        <v>1457</v>
      </c>
      <c r="R2833">
        <v>2001113</v>
      </c>
      <c r="S2833" t="s">
        <v>1458</v>
      </c>
      <c r="T2833">
        <v>4201.518</v>
      </c>
      <c r="U2833">
        <v>5</v>
      </c>
      <c r="V2833">
        <v>4201.518</v>
      </c>
      <c r="W2833">
        <v>5</v>
      </c>
      <c r="X2833">
        <v>3410</v>
      </c>
      <c r="Y2833">
        <v>791.51800000000003</v>
      </c>
      <c r="Z2833">
        <v>2001113</v>
      </c>
    </row>
    <row r="2834" spans="1:26" x14ac:dyDescent="0.2">
      <c r="A2834" s="27">
        <v>46081</v>
      </c>
      <c r="B2834" t="s">
        <v>14</v>
      </c>
      <c r="C2834" t="s">
        <v>1446</v>
      </c>
      <c r="D2834" t="s">
        <v>1446</v>
      </c>
      <c r="E2834" t="s">
        <v>1485</v>
      </c>
      <c r="F2834" t="s">
        <v>1470</v>
      </c>
      <c r="G2834" t="s">
        <v>77</v>
      </c>
      <c r="H2834" t="s">
        <v>280</v>
      </c>
      <c r="I2834" t="s">
        <v>1491</v>
      </c>
      <c r="J2834" t="s">
        <v>1450</v>
      </c>
      <c r="K2834" t="s">
        <v>1451</v>
      </c>
      <c r="L2834" t="s">
        <v>1452</v>
      </c>
      <c r="M2834" t="s">
        <v>1453</v>
      </c>
      <c r="N2834" t="s">
        <v>1454</v>
      </c>
      <c r="O2834" t="s">
        <v>1455</v>
      </c>
      <c r="P2834" t="s">
        <v>1456</v>
      </c>
      <c r="Q2834" t="s">
        <v>1457</v>
      </c>
      <c r="R2834">
        <v>2030991</v>
      </c>
      <c r="S2834" t="s">
        <v>1463</v>
      </c>
      <c r="T2834">
        <v>11764.250400000001</v>
      </c>
      <c r="U2834">
        <v>14</v>
      </c>
      <c r="V2834">
        <v>11764.250400000001</v>
      </c>
      <c r="W2834">
        <v>14</v>
      </c>
      <c r="X2834">
        <v>9660</v>
      </c>
      <c r="Y2834">
        <v>2104.2503999999999</v>
      </c>
      <c r="Z2834">
        <v>2030991</v>
      </c>
    </row>
    <row r="2835" spans="1:26" x14ac:dyDescent="0.2">
      <c r="A2835" s="27">
        <v>46081</v>
      </c>
      <c r="B2835" t="s">
        <v>14</v>
      </c>
      <c r="C2835" t="s">
        <v>1446</v>
      </c>
      <c r="D2835" t="s">
        <v>1446</v>
      </c>
      <c r="E2835" t="s">
        <v>1485</v>
      </c>
      <c r="F2835" t="s">
        <v>1470</v>
      </c>
      <c r="G2835" t="s">
        <v>77</v>
      </c>
      <c r="H2835" t="s">
        <v>280</v>
      </c>
      <c r="I2835" t="s">
        <v>1491</v>
      </c>
      <c r="J2835" t="s">
        <v>1450</v>
      </c>
      <c r="K2835" t="s">
        <v>1451</v>
      </c>
      <c r="L2835" t="s">
        <v>1452</v>
      </c>
      <c r="M2835" t="s">
        <v>1453</v>
      </c>
      <c r="N2835" t="s">
        <v>1454</v>
      </c>
      <c r="O2835" t="s">
        <v>1455</v>
      </c>
      <c r="P2835" t="s">
        <v>1456</v>
      </c>
      <c r="Q2835" t="s">
        <v>1457</v>
      </c>
      <c r="R2835">
        <v>2039041</v>
      </c>
      <c r="S2835" t="s">
        <v>1460</v>
      </c>
      <c r="T2835">
        <v>4201.518</v>
      </c>
      <c r="U2835">
        <v>5</v>
      </c>
      <c r="V2835">
        <v>4201.518</v>
      </c>
      <c r="W2835">
        <v>5</v>
      </c>
      <c r="X2835">
        <v>3450</v>
      </c>
      <c r="Y2835">
        <v>751.51800000000003</v>
      </c>
      <c r="Z2835">
        <v>2039041</v>
      </c>
    </row>
    <row r="2836" spans="1:26" x14ac:dyDescent="0.2">
      <c r="A2836" s="27">
        <v>46081</v>
      </c>
      <c r="B2836" t="s">
        <v>14</v>
      </c>
      <c r="C2836" t="s">
        <v>1446</v>
      </c>
      <c r="D2836" t="s">
        <v>1446</v>
      </c>
      <c r="E2836" t="s">
        <v>1485</v>
      </c>
      <c r="F2836" t="s">
        <v>1470</v>
      </c>
      <c r="G2836" t="s">
        <v>77</v>
      </c>
      <c r="H2836" t="s">
        <v>280</v>
      </c>
      <c r="I2836" t="s">
        <v>1491</v>
      </c>
      <c r="J2836" t="s">
        <v>1450</v>
      </c>
      <c r="K2836" t="s">
        <v>1451</v>
      </c>
      <c r="L2836" t="s">
        <v>1452</v>
      </c>
      <c r="M2836" t="s">
        <v>1453</v>
      </c>
      <c r="N2836" t="s">
        <v>1454</v>
      </c>
      <c r="O2836" t="s">
        <v>1455</v>
      </c>
      <c r="P2836" t="s">
        <v>1456</v>
      </c>
      <c r="Q2836" t="s">
        <v>1457</v>
      </c>
      <c r="R2836">
        <v>2048972</v>
      </c>
      <c r="S2836" t="s">
        <v>1461</v>
      </c>
      <c r="T2836">
        <v>13444.857599999999</v>
      </c>
      <c r="U2836">
        <v>16</v>
      </c>
      <c r="V2836">
        <v>13444.857599999999</v>
      </c>
      <c r="W2836">
        <v>16</v>
      </c>
      <c r="X2836">
        <v>10912</v>
      </c>
      <c r="Y2836">
        <v>2532.8575999999998</v>
      </c>
      <c r="Z2836">
        <v>2048972</v>
      </c>
    </row>
    <row r="2837" spans="1:26" x14ac:dyDescent="0.2">
      <c r="A2837" s="27">
        <v>46081</v>
      </c>
      <c r="B2837" t="s">
        <v>14</v>
      </c>
      <c r="C2837" t="s">
        <v>1446</v>
      </c>
      <c r="D2837" t="s">
        <v>1446</v>
      </c>
      <c r="E2837" t="s">
        <v>1485</v>
      </c>
      <c r="F2837" t="s">
        <v>1470</v>
      </c>
      <c r="G2837" t="s">
        <v>22</v>
      </c>
      <c r="H2837" t="s">
        <v>165</v>
      </c>
      <c r="I2837" t="s">
        <v>1493</v>
      </c>
      <c r="J2837" t="s">
        <v>1450</v>
      </c>
      <c r="K2837" t="s">
        <v>1451</v>
      </c>
      <c r="L2837" t="s">
        <v>1452</v>
      </c>
      <c r="M2837" t="s">
        <v>1453</v>
      </c>
      <c r="N2837" t="s">
        <v>1454</v>
      </c>
      <c r="O2837" t="s">
        <v>1455</v>
      </c>
      <c r="P2837" t="s">
        <v>1456</v>
      </c>
      <c r="Q2837" t="s">
        <v>1457</v>
      </c>
      <c r="R2837">
        <v>2001113</v>
      </c>
      <c r="S2837" t="s">
        <v>1458</v>
      </c>
      <c r="T2837">
        <v>17646.375599999999</v>
      </c>
      <c r="U2837">
        <v>21</v>
      </c>
      <c r="V2837">
        <v>17646.375599999999</v>
      </c>
      <c r="W2837">
        <v>21</v>
      </c>
      <c r="X2837">
        <v>14406</v>
      </c>
      <c r="Y2837">
        <v>3240.3755999999998</v>
      </c>
      <c r="Z2837">
        <v>2001113</v>
      </c>
    </row>
    <row r="2838" spans="1:26" x14ac:dyDescent="0.2">
      <c r="A2838" s="27">
        <v>46081</v>
      </c>
      <c r="B2838" t="s">
        <v>14</v>
      </c>
      <c r="C2838" t="s">
        <v>1446</v>
      </c>
      <c r="D2838" t="s">
        <v>1446</v>
      </c>
      <c r="E2838" t="s">
        <v>1485</v>
      </c>
      <c r="F2838" t="s">
        <v>1470</v>
      </c>
      <c r="G2838" t="s">
        <v>22</v>
      </c>
      <c r="H2838" t="s">
        <v>165</v>
      </c>
      <c r="I2838" t="s">
        <v>1493</v>
      </c>
      <c r="J2838" t="s">
        <v>1450</v>
      </c>
      <c r="K2838" t="s">
        <v>1451</v>
      </c>
      <c r="L2838" t="s">
        <v>1452</v>
      </c>
      <c r="M2838" t="s">
        <v>1453</v>
      </c>
      <c r="N2838" t="s">
        <v>1454</v>
      </c>
      <c r="O2838" t="s">
        <v>1455</v>
      </c>
      <c r="P2838" t="s">
        <v>1456</v>
      </c>
      <c r="Q2838" t="s">
        <v>1457</v>
      </c>
      <c r="R2838">
        <v>2030991</v>
      </c>
      <c r="S2838" t="s">
        <v>1463</v>
      </c>
      <c r="T2838">
        <v>14285.1612</v>
      </c>
      <c r="U2838">
        <v>17</v>
      </c>
      <c r="V2838">
        <v>14285.1612</v>
      </c>
      <c r="W2838">
        <v>17</v>
      </c>
      <c r="X2838">
        <v>11747</v>
      </c>
      <c r="Y2838">
        <v>2538.1612</v>
      </c>
      <c r="Z2838">
        <v>2030991</v>
      </c>
    </row>
    <row r="2839" spans="1:26" x14ac:dyDescent="0.2">
      <c r="A2839" s="27">
        <v>46081</v>
      </c>
      <c r="B2839" t="s">
        <v>14</v>
      </c>
      <c r="C2839" t="s">
        <v>1446</v>
      </c>
      <c r="D2839" t="s">
        <v>1446</v>
      </c>
      <c r="E2839" t="s">
        <v>1485</v>
      </c>
      <c r="F2839" t="s">
        <v>1470</v>
      </c>
      <c r="G2839" t="s">
        <v>22</v>
      </c>
      <c r="H2839" t="s">
        <v>165</v>
      </c>
      <c r="I2839" t="s">
        <v>1493</v>
      </c>
      <c r="J2839" t="s">
        <v>1450</v>
      </c>
      <c r="K2839" t="s">
        <v>1451</v>
      </c>
      <c r="L2839" t="s">
        <v>1452</v>
      </c>
      <c r="M2839" t="s">
        <v>1453</v>
      </c>
      <c r="N2839" t="s">
        <v>1454</v>
      </c>
      <c r="O2839" t="s">
        <v>1455</v>
      </c>
      <c r="P2839" t="s">
        <v>1456</v>
      </c>
      <c r="Q2839" t="s">
        <v>1457</v>
      </c>
      <c r="R2839">
        <v>2039041</v>
      </c>
      <c r="S2839" t="s">
        <v>1460</v>
      </c>
      <c r="T2839">
        <v>10923.9468</v>
      </c>
      <c r="U2839">
        <v>13</v>
      </c>
      <c r="V2839">
        <v>10923.9468</v>
      </c>
      <c r="W2839">
        <v>13</v>
      </c>
      <c r="X2839">
        <v>8970</v>
      </c>
      <c r="Y2839">
        <v>1953.9467999999999</v>
      </c>
      <c r="Z2839">
        <v>2039041</v>
      </c>
    </row>
    <row r="2840" spans="1:26" x14ac:dyDescent="0.2">
      <c r="A2840" s="27">
        <v>46081</v>
      </c>
      <c r="B2840" t="s">
        <v>14</v>
      </c>
      <c r="C2840" t="s">
        <v>1446</v>
      </c>
      <c r="D2840" t="s">
        <v>1446</v>
      </c>
      <c r="E2840" t="s">
        <v>1485</v>
      </c>
      <c r="F2840" t="s">
        <v>1470</v>
      </c>
      <c r="G2840" t="s">
        <v>22</v>
      </c>
      <c r="H2840" t="s">
        <v>165</v>
      </c>
      <c r="I2840" t="s">
        <v>1493</v>
      </c>
      <c r="J2840" t="s">
        <v>1450</v>
      </c>
      <c r="K2840" t="s">
        <v>1451</v>
      </c>
      <c r="L2840" t="s">
        <v>1452</v>
      </c>
      <c r="M2840" t="s">
        <v>1453</v>
      </c>
      <c r="N2840" t="s">
        <v>1454</v>
      </c>
      <c r="O2840" t="s">
        <v>1455</v>
      </c>
      <c r="P2840" t="s">
        <v>1456</v>
      </c>
      <c r="Q2840" t="s">
        <v>1457</v>
      </c>
      <c r="R2840">
        <v>2048972</v>
      </c>
      <c r="S2840" t="s">
        <v>1461</v>
      </c>
      <c r="T2840">
        <v>17646.375599999999</v>
      </c>
      <c r="U2840">
        <v>21</v>
      </c>
      <c r="V2840">
        <v>17646.375599999999</v>
      </c>
      <c r="W2840">
        <v>21</v>
      </c>
      <c r="X2840">
        <v>14406</v>
      </c>
      <c r="Y2840">
        <v>3240.3755999999998</v>
      </c>
      <c r="Z2840">
        <v>2048972</v>
      </c>
    </row>
    <row r="2841" spans="1:26" x14ac:dyDescent="0.2">
      <c r="A2841" s="27">
        <v>46081</v>
      </c>
      <c r="B2841" t="s">
        <v>14</v>
      </c>
      <c r="C2841" t="s">
        <v>1446</v>
      </c>
      <c r="D2841" t="s">
        <v>1446</v>
      </c>
      <c r="E2841" t="s">
        <v>1494</v>
      </c>
      <c r="F2841" t="s">
        <v>1495</v>
      </c>
      <c r="G2841" t="s">
        <v>106</v>
      </c>
      <c r="H2841" t="s">
        <v>292</v>
      </c>
      <c r="I2841" t="s">
        <v>1496</v>
      </c>
      <c r="J2841" t="s">
        <v>1450</v>
      </c>
      <c r="K2841" t="s">
        <v>1451</v>
      </c>
      <c r="L2841" t="s">
        <v>1452</v>
      </c>
      <c r="M2841" t="s">
        <v>1453</v>
      </c>
      <c r="N2841" t="s">
        <v>1454</v>
      </c>
      <c r="O2841" t="s">
        <v>1455</v>
      </c>
      <c r="P2841" t="s">
        <v>1456</v>
      </c>
      <c r="Q2841" t="s">
        <v>1457</v>
      </c>
      <c r="R2841">
        <v>2001113</v>
      </c>
      <c r="S2841" t="s">
        <v>1458</v>
      </c>
      <c r="T2841">
        <v>6722.4287999999997</v>
      </c>
      <c r="U2841">
        <v>8</v>
      </c>
      <c r="V2841">
        <v>6722.4287999999997</v>
      </c>
      <c r="W2841">
        <v>8</v>
      </c>
      <c r="X2841">
        <v>5488</v>
      </c>
      <c r="Y2841">
        <v>1234.4287999999999</v>
      </c>
      <c r="Z2841">
        <v>2001113</v>
      </c>
    </row>
    <row r="2842" spans="1:26" x14ac:dyDescent="0.2">
      <c r="A2842" s="27">
        <v>46081</v>
      </c>
      <c r="B2842" t="s">
        <v>14</v>
      </c>
      <c r="C2842" t="s">
        <v>1446</v>
      </c>
      <c r="D2842" t="s">
        <v>1446</v>
      </c>
      <c r="E2842" t="s">
        <v>1494</v>
      </c>
      <c r="F2842" t="s">
        <v>1495</v>
      </c>
      <c r="G2842" t="s">
        <v>106</v>
      </c>
      <c r="H2842" t="s">
        <v>292</v>
      </c>
      <c r="I2842" t="s">
        <v>1496</v>
      </c>
      <c r="J2842" t="s">
        <v>1450</v>
      </c>
      <c r="K2842" t="s">
        <v>1451</v>
      </c>
      <c r="L2842" t="s">
        <v>1452</v>
      </c>
      <c r="M2842" t="s">
        <v>1453</v>
      </c>
      <c r="N2842" t="s">
        <v>1454</v>
      </c>
      <c r="O2842" t="s">
        <v>1455</v>
      </c>
      <c r="P2842" t="s">
        <v>1456</v>
      </c>
      <c r="Q2842" t="s">
        <v>1457</v>
      </c>
      <c r="R2842">
        <v>2030990</v>
      </c>
      <c r="S2842" t="s">
        <v>1459</v>
      </c>
      <c r="T2842">
        <v>8403.0360000000001</v>
      </c>
      <c r="U2842">
        <v>10</v>
      </c>
      <c r="V2842">
        <v>8403.0360000000001</v>
      </c>
      <c r="W2842">
        <v>10</v>
      </c>
      <c r="X2842">
        <v>6900</v>
      </c>
      <c r="Y2842">
        <v>1503.0360000000001</v>
      </c>
      <c r="Z2842">
        <v>2030990</v>
      </c>
    </row>
    <row r="2843" spans="1:26" x14ac:dyDescent="0.2">
      <c r="A2843" s="27">
        <v>46081</v>
      </c>
      <c r="B2843" t="s">
        <v>14</v>
      </c>
      <c r="C2843" t="s">
        <v>1446</v>
      </c>
      <c r="D2843" t="s">
        <v>1446</v>
      </c>
      <c r="E2843" t="s">
        <v>1494</v>
      </c>
      <c r="F2843" t="s">
        <v>1495</v>
      </c>
      <c r="G2843" t="s">
        <v>106</v>
      </c>
      <c r="H2843" t="s">
        <v>292</v>
      </c>
      <c r="I2843" t="s">
        <v>1496</v>
      </c>
      <c r="J2843" t="s">
        <v>1450</v>
      </c>
      <c r="K2843" t="s">
        <v>1451</v>
      </c>
      <c r="L2843" t="s">
        <v>1452</v>
      </c>
      <c r="M2843" t="s">
        <v>1453</v>
      </c>
      <c r="N2843" t="s">
        <v>1454</v>
      </c>
      <c r="O2843" t="s">
        <v>1455</v>
      </c>
      <c r="P2843" t="s">
        <v>1456</v>
      </c>
      <c r="Q2843" t="s">
        <v>1457</v>
      </c>
      <c r="R2843">
        <v>2030991</v>
      </c>
      <c r="S2843" t="s">
        <v>1463</v>
      </c>
      <c r="T2843">
        <v>7562.7323999999999</v>
      </c>
      <c r="U2843">
        <v>9</v>
      </c>
      <c r="V2843">
        <v>7562.7323999999999</v>
      </c>
      <c r="W2843">
        <v>9</v>
      </c>
      <c r="X2843">
        <v>6210</v>
      </c>
      <c r="Y2843">
        <v>1352.7324000000001</v>
      </c>
      <c r="Z2843">
        <v>2030991</v>
      </c>
    </row>
    <row r="2844" spans="1:26" x14ac:dyDescent="0.2">
      <c r="A2844" s="27">
        <v>46081</v>
      </c>
      <c r="B2844" t="s">
        <v>14</v>
      </c>
      <c r="C2844" t="s">
        <v>1446</v>
      </c>
      <c r="D2844" t="s">
        <v>1446</v>
      </c>
      <c r="E2844" t="s">
        <v>1494</v>
      </c>
      <c r="F2844" t="s">
        <v>1495</v>
      </c>
      <c r="G2844" t="s">
        <v>106</v>
      </c>
      <c r="H2844" t="s">
        <v>292</v>
      </c>
      <c r="I2844" t="s">
        <v>1496</v>
      </c>
      <c r="J2844" t="s">
        <v>1450</v>
      </c>
      <c r="K2844" t="s">
        <v>1451</v>
      </c>
      <c r="L2844" t="s">
        <v>1452</v>
      </c>
      <c r="M2844" t="s">
        <v>1453</v>
      </c>
      <c r="N2844" t="s">
        <v>1454</v>
      </c>
      <c r="O2844" t="s">
        <v>1455</v>
      </c>
      <c r="P2844" t="s">
        <v>1456</v>
      </c>
      <c r="Q2844" t="s">
        <v>1457</v>
      </c>
      <c r="R2844">
        <v>2039041</v>
      </c>
      <c r="S2844" t="s">
        <v>1460</v>
      </c>
      <c r="T2844">
        <v>5882.1252000000004</v>
      </c>
      <c r="U2844">
        <v>7</v>
      </c>
      <c r="V2844">
        <v>5882.1252000000004</v>
      </c>
      <c r="W2844">
        <v>7</v>
      </c>
      <c r="X2844">
        <v>4830</v>
      </c>
      <c r="Y2844">
        <v>1052.1251999999999</v>
      </c>
      <c r="Z2844">
        <v>2039041</v>
      </c>
    </row>
    <row r="2845" spans="1:26" x14ac:dyDescent="0.2">
      <c r="A2845" s="27">
        <v>46081</v>
      </c>
      <c r="B2845" t="s">
        <v>14</v>
      </c>
      <c r="C2845" t="s">
        <v>1446</v>
      </c>
      <c r="D2845" t="s">
        <v>1446</v>
      </c>
      <c r="E2845" t="s">
        <v>1494</v>
      </c>
      <c r="F2845" t="s">
        <v>1495</v>
      </c>
      <c r="G2845" t="s">
        <v>106</v>
      </c>
      <c r="H2845" t="s">
        <v>292</v>
      </c>
      <c r="I2845" t="s">
        <v>1496</v>
      </c>
      <c r="J2845" t="s">
        <v>1450</v>
      </c>
      <c r="K2845" t="s">
        <v>1451</v>
      </c>
      <c r="L2845" t="s">
        <v>1452</v>
      </c>
      <c r="M2845" t="s">
        <v>1453</v>
      </c>
      <c r="N2845" t="s">
        <v>1454</v>
      </c>
      <c r="O2845" t="s">
        <v>1455</v>
      </c>
      <c r="P2845" t="s">
        <v>1456</v>
      </c>
      <c r="Q2845" t="s">
        <v>1457</v>
      </c>
      <c r="R2845">
        <v>2048972</v>
      </c>
      <c r="S2845" t="s">
        <v>1461</v>
      </c>
      <c r="T2845">
        <v>9243.3395999999993</v>
      </c>
      <c r="U2845">
        <v>11</v>
      </c>
      <c r="V2845">
        <v>9243.3395999999993</v>
      </c>
      <c r="W2845">
        <v>11</v>
      </c>
      <c r="X2845">
        <v>7546</v>
      </c>
      <c r="Y2845">
        <v>1697.3396</v>
      </c>
      <c r="Z2845">
        <v>2048972</v>
      </c>
    </row>
    <row r="2846" spans="1:26" x14ac:dyDescent="0.2">
      <c r="A2846" s="27">
        <v>46081</v>
      </c>
      <c r="B2846" t="s">
        <v>14</v>
      </c>
      <c r="C2846" t="s">
        <v>1446</v>
      </c>
      <c r="D2846" t="s">
        <v>1446</v>
      </c>
      <c r="E2846" t="s">
        <v>1494</v>
      </c>
      <c r="F2846" t="s">
        <v>1497</v>
      </c>
      <c r="G2846" t="s">
        <v>1498</v>
      </c>
      <c r="H2846" t="s">
        <v>892</v>
      </c>
      <c r="I2846" t="s">
        <v>1499</v>
      </c>
      <c r="J2846" t="s">
        <v>1450</v>
      </c>
      <c r="K2846" t="s">
        <v>1451</v>
      </c>
      <c r="L2846" t="s">
        <v>1452</v>
      </c>
      <c r="M2846" t="s">
        <v>1453</v>
      </c>
      <c r="N2846" t="s">
        <v>1454</v>
      </c>
      <c r="O2846" t="s">
        <v>1455</v>
      </c>
      <c r="P2846" t="s">
        <v>1456</v>
      </c>
      <c r="Q2846" t="s">
        <v>1457</v>
      </c>
      <c r="R2846">
        <v>2030990</v>
      </c>
      <c r="S2846" t="s">
        <v>1459</v>
      </c>
      <c r="T2846">
        <v>6722.4937</v>
      </c>
      <c r="U2846">
        <v>8</v>
      </c>
      <c r="V2846">
        <v>6722.4937</v>
      </c>
      <c r="W2846">
        <v>8</v>
      </c>
      <c r="X2846">
        <v>5552</v>
      </c>
      <c r="Y2846">
        <v>1170.4937</v>
      </c>
      <c r="Z2846">
        <v>2030990</v>
      </c>
    </row>
    <row r="2847" spans="1:26" x14ac:dyDescent="0.2">
      <c r="A2847" s="27">
        <v>46081</v>
      </c>
      <c r="B2847" t="s">
        <v>14</v>
      </c>
      <c r="C2847" t="s">
        <v>1446</v>
      </c>
      <c r="D2847" t="s">
        <v>1446</v>
      </c>
      <c r="E2847" t="s">
        <v>1494</v>
      </c>
      <c r="F2847" t="s">
        <v>1497</v>
      </c>
      <c r="G2847" t="s">
        <v>1498</v>
      </c>
      <c r="H2847" t="s">
        <v>892</v>
      </c>
      <c r="I2847" t="s">
        <v>1499</v>
      </c>
      <c r="J2847" t="s">
        <v>1450</v>
      </c>
      <c r="K2847" t="s">
        <v>1451</v>
      </c>
      <c r="L2847" t="s">
        <v>1452</v>
      </c>
      <c r="M2847" t="s">
        <v>1453</v>
      </c>
      <c r="N2847" t="s">
        <v>1454</v>
      </c>
      <c r="O2847" t="s">
        <v>1455</v>
      </c>
      <c r="P2847" t="s">
        <v>1456</v>
      </c>
      <c r="Q2847" t="s">
        <v>1457</v>
      </c>
      <c r="R2847">
        <v>2030991</v>
      </c>
      <c r="S2847" t="s">
        <v>1463</v>
      </c>
      <c r="T2847">
        <v>840.30359999999996</v>
      </c>
      <c r="U2847">
        <v>1</v>
      </c>
      <c r="V2847">
        <v>840.30359999999996</v>
      </c>
      <c r="W2847">
        <v>1</v>
      </c>
      <c r="X2847">
        <v>692</v>
      </c>
      <c r="Y2847">
        <v>148.30359999999999</v>
      </c>
      <c r="Z2847">
        <v>2030991</v>
      </c>
    </row>
    <row r="2848" spans="1:26" x14ac:dyDescent="0.2">
      <c r="A2848" s="27">
        <v>46081</v>
      </c>
      <c r="B2848" t="s">
        <v>14</v>
      </c>
      <c r="C2848" t="s">
        <v>1446</v>
      </c>
      <c r="D2848" t="s">
        <v>1446</v>
      </c>
      <c r="E2848" t="s">
        <v>1494</v>
      </c>
      <c r="F2848" t="s">
        <v>1497</v>
      </c>
      <c r="G2848" t="s">
        <v>1498</v>
      </c>
      <c r="H2848" t="s">
        <v>892</v>
      </c>
      <c r="I2848" t="s">
        <v>1499</v>
      </c>
      <c r="J2848" t="s">
        <v>1450</v>
      </c>
      <c r="K2848" t="s">
        <v>1451</v>
      </c>
      <c r="L2848" t="s">
        <v>1452</v>
      </c>
      <c r="M2848" t="s">
        <v>1453</v>
      </c>
      <c r="N2848" t="s">
        <v>1454</v>
      </c>
      <c r="O2848" t="s">
        <v>1455</v>
      </c>
      <c r="P2848" t="s">
        <v>1456</v>
      </c>
      <c r="Q2848" t="s">
        <v>1457</v>
      </c>
      <c r="R2848">
        <v>2048972</v>
      </c>
      <c r="S2848" t="s">
        <v>1461</v>
      </c>
      <c r="T2848">
        <v>1680.6071999999999</v>
      </c>
      <c r="U2848">
        <v>2</v>
      </c>
      <c r="V2848">
        <v>1680.6071999999999</v>
      </c>
      <c r="W2848">
        <v>2</v>
      </c>
      <c r="X2848">
        <v>1340</v>
      </c>
      <c r="Y2848">
        <v>340.60719999999998</v>
      </c>
      <c r="Z2848">
        <v>2048972</v>
      </c>
    </row>
    <row r="2849" spans="1:26" x14ac:dyDescent="0.2">
      <c r="A2849" s="27">
        <v>46081</v>
      </c>
      <c r="B2849" t="s">
        <v>14</v>
      </c>
      <c r="C2849" t="s">
        <v>1446</v>
      </c>
      <c r="D2849" t="s">
        <v>1446</v>
      </c>
      <c r="E2849" t="s">
        <v>1494</v>
      </c>
      <c r="F2849" t="s">
        <v>1470</v>
      </c>
      <c r="G2849" t="s">
        <v>181</v>
      </c>
      <c r="H2849" t="s">
        <v>874</v>
      </c>
      <c r="I2849" t="s">
        <v>1500</v>
      </c>
      <c r="J2849" t="s">
        <v>1450</v>
      </c>
      <c r="K2849" t="s">
        <v>1451</v>
      </c>
      <c r="L2849" t="s">
        <v>1452</v>
      </c>
      <c r="M2849" t="s">
        <v>1453</v>
      </c>
      <c r="N2849" t="s">
        <v>1454</v>
      </c>
      <c r="O2849" t="s">
        <v>1455</v>
      </c>
      <c r="P2849" t="s">
        <v>1456</v>
      </c>
      <c r="Q2849" t="s">
        <v>1457</v>
      </c>
      <c r="R2849">
        <v>2001113</v>
      </c>
      <c r="S2849" t="s">
        <v>1458</v>
      </c>
      <c r="T2849">
        <v>6722.5586999999996</v>
      </c>
      <c r="U2849">
        <v>8</v>
      </c>
      <c r="V2849">
        <v>6722.5586999999996</v>
      </c>
      <c r="W2849">
        <v>8</v>
      </c>
      <c r="X2849">
        <v>5488</v>
      </c>
      <c r="Y2849">
        <v>1234.5587</v>
      </c>
      <c r="Z2849">
        <v>2001113</v>
      </c>
    </row>
    <row r="2850" spans="1:26" x14ac:dyDescent="0.2">
      <c r="A2850" s="27">
        <v>46081</v>
      </c>
      <c r="B2850" t="s">
        <v>14</v>
      </c>
      <c r="C2850" t="s">
        <v>1446</v>
      </c>
      <c r="D2850" t="s">
        <v>1446</v>
      </c>
      <c r="E2850" t="s">
        <v>1494</v>
      </c>
      <c r="F2850" t="s">
        <v>1470</v>
      </c>
      <c r="G2850" t="s">
        <v>181</v>
      </c>
      <c r="H2850" t="s">
        <v>874</v>
      </c>
      <c r="I2850" t="s">
        <v>1500</v>
      </c>
      <c r="J2850" t="s">
        <v>1450</v>
      </c>
      <c r="K2850" t="s">
        <v>1451</v>
      </c>
      <c r="L2850" t="s">
        <v>1452</v>
      </c>
      <c r="M2850" t="s">
        <v>1453</v>
      </c>
      <c r="N2850" t="s">
        <v>1454</v>
      </c>
      <c r="O2850" t="s">
        <v>1455</v>
      </c>
      <c r="P2850" t="s">
        <v>1456</v>
      </c>
      <c r="Q2850" t="s">
        <v>1457</v>
      </c>
      <c r="R2850">
        <v>2030990</v>
      </c>
      <c r="S2850" t="s">
        <v>1459</v>
      </c>
      <c r="T2850">
        <v>35292.881099999999</v>
      </c>
      <c r="U2850">
        <v>42</v>
      </c>
      <c r="V2850">
        <v>35292.881099999999</v>
      </c>
      <c r="W2850">
        <v>42</v>
      </c>
      <c r="X2850">
        <v>29022</v>
      </c>
      <c r="Y2850">
        <v>6270.8810999999996</v>
      </c>
      <c r="Z2850">
        <v>2030990</v>
      </c>
    </row>
    <row r="2851" spans="1:26" x14ac:dyDescent="0.2">
      <c r="A2851" s="27">
        <v>46081</v>
      </c>
      <c r="B2851" t="s">
        <v>14</v>
      </c>
      <c r="C2851" t="s">
        <v>1446</v>
      </c>
      <c r="D2851" t="s">
        <v>1446</v>
      </c>
      <c r="E2851" t="s">
        <v>1494</v>
      </c>
      <c r="F2851" t="s">
        <v>1470</v>
      </c>
      <c r="G2851" t="s">
        <v>181</v>
      </c>
      <c r="H2851" t="s">
        <v>874</v>
      </c>
      <c r="I2851" t="s">
        <v>1500</v>
      </c>
      <c r="J2851" t="s">
        <v>1450</v>
      </c>
      <c r="K2851" t="s">
        <v>1451</v>
      </c>
      <c r="L2851" t="s">
        <v>1452</v>
      </c>
      <c r="M2851" t="s">
        <v>1453</v>
      </c>
      <c r="N2851" t="s">
        <v>1454</v>
      </c>
      <c r="O2851" t="s">
        <v>1455</v>
      </c>
      <c r="P2851" t="s">
        <v>1456</v>
      </c>
      <c r="Q2851" t="s">
        <v>1457</v>
      </c>
      <c r="R2851">
        <v>2030991</v>
      </c>
      <c r="S2851" t="s">
        <v>1463</v>
      </c>
      <c r="T2851">
        <v>11764.250400000001</v>
      </c>
      <c r="U2851">
        <v>14</v>
      </c>
      <c r="V2851">
        <v>11764.250400000001</v>
      </c>
      <c r="W2851">
        <v>14</v>
      </c>
      <c r="X2851">
        <v>9618</v>
      </c>
      <c r="Y2851">
        <v>2146.2503999999999</v>
      </c>
      <c r="Z2851">
        <v>2030991</v>
      </c>
    </row>
    <row r="2852" spans="1:26" x14ac:dyDescent="0.2">
      <c r="A2852" s="27">
        <v>46081</v>
      </c>
      <c r="B2852" t="s">
        <v>14</v>
      </c>
      <c r="C2852" t="s">
        <v>1446</v>
      </c>
      <c r="D2852" t="s">
        <v>1446</v>
      </c>
      <c r="E2852" t="s">
        <v>1494</v>
      </c>
      <c r="F2852" t="s">
        <v>1470</v>
      </c>
      <c r="G2852" t="s">
        <v>181</v>
      </c>
      <c r="H2852" t="s">
        <v>874</v>
      </c>
      <c r="I2852" t="s">
        <v>1500</v>
      </c>
      <c r="J2852" t="s">
        <v>1450</v>
      </c>
      <c r="K2852" t="s">
        <v>1451</v>
      </c>
      <c r="L2852" t="s">
        <v>1452</v>
      </c>
      <c r="M2852" t="s">
        <v>1453</v>
      </c>
      <c r="N2852" t="s">
        <v>1454</v>
      </c>
      <c r="O2852" t="s">
        <v>1455</v>
      </c>
      <c r="P2852" t="s">
        <v>1456</v>
      </c>
      <c r="Q2852" t="s">
        <v>1457</v>
      </c>
      <c r="R2852">
        <v>2039041</v>
      </c>
      <c r="S2852" t="s">
        <v>1460</v>
      </c>
      <c r="T2852">
        <v>3361.2143999999998</v>
      </c>
      <c r="U2852">
        <v>4</v>
      </c>
      <c r="V2852">
        <v>3361.2143999999998</v>
      </c>
      <c r="W2852">
        <v>4</v>
      </c>
      <c r="X2852">
        <v>2760</v>
      </c>
      <c r="Y2852">
        <v>601.21439999999996</v>
      </c>
      <c r="Z2852">
        <v>2039041</v>
      </c>
    </row>
    <row r="2853" spans="1:26" x14ac:dyDescent="0.2">
      <c r="A2853" s="27">
        <v>46081</v>
      </c>
      <c r="B2853" t="s">
        <v>14</v>
      </c>
      <c r="C2853" t="s">
        <v>1446</v>
      </c>
      <c r="D2853" t="s">
        <v>1446</v>
      </c>
      <c r="E2853" t="s">
        <v>1494</v>
      </c>
      <c r="F2853" t="s">
        <v>1470</v>
      </c>
      <c r="G2853" t="s">
        <v>181</v>
      </c>
      <c r="H2853" t="s">
        <v>874</v>
      </c>
      <c r="I2853" t="s">
        <v>1500</v>
      </c>
      <c r="J2853" t="s">
        <v>1450</v>
      </c>
      <c r="K2853" t="s">
        <v>1451</v>
      </c>
      <c r="L2853" t="s">
        <v>1452</v>
      </c>
      <c r="M2853" t="s">
        <v>1453</v>
      </c>
      <c r="N2853" t="s">
        <v>1454</v>
      </c>
      <c r="O2853" t="s">
        <v>1455</v>
      </c>
      <c r="P2853" t="s">
        <v>1456</v>
      </c>
      <c r="Q2853" t="s">
        <v>1457</v>
      </c>
      <c r="R2853">
        <v>2048972</v>
      </c>
      <c r="S2853" t="s">
        <v>1461</v>
      </c>
      <c r="T2853">
        <v>19326.982800000002</v>
      </c>
      <c r="U2853">
        <v>23</v>
      </c>
      <c r="V2853">
        <v>19326.982800000002</v>
      </c>
      <c r="W2853">
        <v>23</v>
      </c>
      <c r="X2853">
        <v>15755</v>
      </c>
      <c r="Y2853">
        <v>3571.9828000000002</v>
      </c>
      <c r="Z2853">
        <v>2048972</v>
      </c>
    </row>
    <row r="2854" spans="1:26" x14ac:dyDescent="0.2">
      <c r="A2854" s="27">
        <v>46081</v>
      </c>
      <c r="B2854" t="s">
        <v>14</v>
      </c>
      <c r="C2854" t="s">
        <v>1446</v>
      </c>
      <c r="D2854" t="s">
        <v>1446</v>
      </c>
      <c r="E2854" t="s">
        <v>1494</v>
      </c>
      <c r="F2854" t="s">
        <v>1470</v>
      </c>
      <c r="G2854" t="s">
        <v>1501</v>
      </c>
      <c r="H2854" t="s">
        <v>119</v>
      </c>
      <c r="I2854" t="s">
        <v>1502</v>
      </c>
      <c r="J2854" t="s">
        <v>1450</v>
      </c>
      <c r="K2854" t="s">
        <v>1451</v>
      </c>
      <c r="L2854" t="s">
        <v>1452</v>
      </c>
      <c r="M2854" t="s">
        <v>1453</v>
      </c>
      <c r="N2854" t="s">
        <v>1454</v>
      </c>
      <c r="O2854" t="s">
        <v>1455</v>
      </c>
      <c r="P2854" t="s">
        <v>1456</v>
      </c>
      <c r="Q2854" t="s">
        <v>1457</v>
      </c>
      <c r="R2854">
        <v>2001113</v>
      </c>
      <c r="S2854" t="s">
        <v>1458</v>
      </c>
      <c r="T2854">
        <v>8403.0360000000001</v>
      </c>
      <c r="U2854">
        <v>10</v>
      </c>
      <c r="V2854">
        <v>8403.0360000000001</v>
      </c>
      <c r="W2854">
        <v>10</v>
      </c>
      <c r="X2854">
        <v>6870</v>
      </c>
      <c r="Y2854">
        <v>1533.0360000000001</v>
      </c>
      <c r="Z2854">
        <v>2001113</v>
      </c>
    </row>
    <row r="2855" spans="1:26" x14ac:dyDescent="0.2">
      <c r="A2855" s="27">
        <v>46081</v>
      </c>
      <c r="B2855" t="s">
        <v>14</v>
      </c>
      <c r="C2855" t="s">
        <v>1446</v>
      </c>
      <c r="D2855" t="s">
        <v>1446</v>
      </c>
      <c r="E2855" t="s">
        <v>1494</v>
      </c>
      <c r="F2855" t="s">
        <v>1470</v>
      </c>
      <c r="G2855" t="s">
        <v>1501</v>
      </c>
      <c r="H2855" t="s">
        <v>119</v>
      </c>
      <c r="I2855" t="s">
        <v>1502</v>
      </c>
      <c r="J2855" t="s">
        <v>1450</v>
      </c>
      <c r="K2855" t="s">
        <v>1451</v>
      </c>
      <c r="L2855" t="s">
        <v>1452</v>
      </c>
      <c r="M2855" t="s">
        <v>1453</v>
      </c>
      <c r="N2855" t="s">
        <v>1454</v>
      </c>
      <c r="O2855" t="s">
        <v>1455</v>
      </c>
      <c r="P2855" t="s">
        <v>1456</v>
      </c>
      <c r="Q2855" t="s">
        <v>1457</v>
      </c>
      <c r="R2855">
        <v>2030990</v>
      </c>
      <c r="S2855" t="s">
        <v>1459</v>
      </c>
      <c r="T2855">
        <v>38653.965600000003</v>
      </c>
      <c r="U2855">
        <v>46</v>
      </c>
      <c r="V2855">
        <v>38653.965600000003</v>
      </c>
      <c r="W2855">
        <v>46</v>
      </c>
      <c r="X2855">
        <v>31740</v>
      </c>
      <c r="Y2855">
        <v>6913.9656000000004</v>
      </c>
      <c r="Z2855">
        <v>2030990</v>
      </c>
    </row>
    <row r="2856" spans="1:26" x14ac:dyDescent="0.2">
      <c r="A2856" s="27">
        <v>46081</v>
      </c>
      <c r="B2856" t="s">
        <v>14</v>
      </c>
      <c r="C2856" t="s">
        <v>1446</v>
      </c>
      <c r="D2856" t="s">
        <v>1446</v>
      </c>
      <c r="E2856" t="s">
        <v>1494</v>
      </c>
      <c r="F2856" t="s">
        <v>1470</v>
      </c>
      <c r="G2856" t="s">
        <v>1501</v>
      </c>
      <c r="H2856" t="s">
        <v>119</v>
      </c>
      <c r="I2856" t="s">
        <v>1502</v>
      </c>
      <c r="J2856" t="s">
        <v>1450</v>
      </c>
      <c r="K2856" t="s">
        <v>1451</v>
      </c>
      <c r="L2856" t="s">
        <v>1452</v>
      </c>
      <c r="M2856" t="s">
        <v>1453</v>
      </c>
      <c r="N2856" t="s">
        <v>1454</v>
      </c>
      <c r="O2856" t="s">
        <v>1455</v>
      </c>
      <c r="P2856" t="s">
        <v>1456</v>
      </c>
      <c r="Q2856" t="s">
        <v>1457</v>
      </c>
      <c r="R2856">
        <v>2030991</v>
      </c>
      <c r="S2856" t="s">
        <v>1463</v>
      </c>
      <c r="T2856">
        <v>12604.8788</v>
      </c>
      <c r="U2856">
        <v>15</v>
      </c>
      <c r="V2856">
        <v>12604.8788</v>
      </c>
      <c r="W2856">
        <v>15</v>
      </c>
      <c r="X2856">
        <v>10350</v>
      </c>
      <c r="Y2856">
        <v>2254.8788</v>
      </c>
      <c r="Z2856">
        <v>2030991</v>
      </c>
    </row>
    <row r="2857" spans="1:26" x14ac:dyDescent="0.2">
      <c r="A2857" s="27">
        <v>46081</v>
      </c>
      <c r="B2857" t="s">
        <v>14</v>
      </c>
      <c r="C2857" t="s">
        <v>1446</v>
      </c>
      <c r="D2857" t="s">
        <v>1446</v>
      </c>
      <c r="E2857" t="s">
        <v>1494</v>
      </c>
      <c r="F2857" t="s">
        <v>1470</v>
      </c>
      <c r="G2857" t="s">
        <v>1501</v>
      </c>
      <c r="H2857" t="s">
        <v>119</v>
      </c>
      <c r="I2857" t="s">
        <v>1502</v>
      </c>
      <c r="J2857" t="s">
        <v>1450</v>
      </c>
      <c r="K2857" t="s">
        <v>1451</v>
      </c>
      <c r="L2857" t="s">
        <v>1452</v>
      </c>
      <c r="M2857" t="s">
        <v>1453</v>
      </c>
      <c r="N2857" t="s">
        <v>1454</v>
      </c>
      <c r="O2857" t="s">
        <v>1455</v>
      </c>
      <c r="P2857" t="s">
        <v>1456</v>
      </c>
      <c r="Q2857" t="s">
        <v>1457</v>
      </c>
      <c r="R2857">
        <v>2039041</v>
      </c>
      <c r="S2857" t="s">
        <v>1460</v>
      </c>
      <c r="T2857">
        <v>4201.518</v>
      </c>
      <c r="U2857">
        <v>5</v>
      </c>
      <c r="V2857">
        <v>4201.518</v>
      </c>
      <c r="W2857">
        <v>5</v>
      </c>
      <c r="X2857">
        <v>3445</v>
      </c>
      <c r="Y2857">
        <v>756.51800000000003</v>
      </c>
      <c r="Z2857">
        <v>2039041</v>
      </c>
    </row>
    <row r="2858" spans="1:26" x14ac:dyDescent="0.2">
      <c r="A2858" s="27">
        <v>46081</v>
      </c>
      <c r="B2858" t="s">
        <v>14</v>
      </c>
      <c r="C2858" t="s">
        <v>1446</v>
      </c>
      <c r="D2858" t="s">
        <v>1446</v>
      </c>
      <c r="E2858" t="s">
        <v>1494</v>
      </c>
      <c r="F2858" t="s">
        <v>1470</v>
      </c>
      <c r="G2858" t="s">
        <v>1501</v>
      </c>
      <c r="H2858" t="s">
        <v>119</v>
      </c>
      <c r="I2858" t="s">
        <v>1502</v>
      </c>
      <c r="J2858" t="s">
        <v>1450</v>
      </c>
      <c r="K2858" t="s">
        <v>1451</v>
      </c>
      <c r="L2858" t="s">
        <v>1452</v>
      </c>
      <c r="M2858" t="s">
        <v>1453</v>
      </c>
      <c r="N2858" t="s">
        <v>1454</v>
      </c>
      <c r="O2858" t="s">
        <v>1455</v>
      </c>
      <c r="P2858" t="s">
        <v>1456</v>
      </c>
      <c r="Q2858" t="s">
        <v>1457</v>
      </c>
      <c r="R2858">
        <v>2048972</v>
      </c>
      <c r="S2858" t="s">
        <v>1461</v>
      </c>
      <c r="T2858">
        <v>14285.1612</v>
      </c>
      <c r="U2858">
        <v>17</v>
      </c>
      <c r="V2858">
        <v>14285.1612</v>
      </c>
      <c r="W2858">
        <v>17</v>
      </c>
      <c r="X2858">
        <v>11662</v>
      </c>
      <c r="Y2858">
        <v>2623.1612</v>
      </c>
      <c r="Z2858">
        <v>2048972</v>
      </c>
    </row>
    <row r="2859" spans="1:26" x14ac:dyDescent="0.2">
      <c r="A2859" s="27">
        <v>46081</v>
      </c>
      <c r="B2859" t="s">
        <v>14</v>
      </c>
      <c r="C2859" t="s">
        <v>1446</v>
      </c>
      <c r="D2859" t="s">
        <v>1446</v>
      </c>
      <c r="E2859" t="s">
        <v>1494</v>
      </c>
      <c r="F2859" t="s">
        <v>1470</v>
      </c>
      <c r="G2859" t="s">
        <v>162</v>
      </c>
      <c r="H2859" t="s">
        <v>256</v>
      </c>
      <c r="I2859" t="s">
        <v>1503</v>
      </c>
      <c r="J2859" t="s">
        <v>1450</v>
      </c>
      <c r="K2859" t="s">
        <v>1451</v>
      </c>
      <c r="L2859" t="s">
        <v>1452</v>
      </c>
      <c r="M2859" t="s">
        <v>1453</v>
      </c>
      <c r="N2859" t="s">
        <v>1454</v>
      </c>
      <c r="O2859" t="s">
        <v>1455</v>
      </c>
      <c r="P2859" t="s">
        <v>1456</v>
      </c>
      <c r="Q2859" t="s">
        <v>1457</v>
      </c>
      <c r="R2859">
        <v>2001113</v>
      </c>
      <c r="S2859" t="s">
        <v>1458</v>
      </c>
      <c r="T2859">
        <v>4201.518</v>
      </c>
      <c r="U2859">
        <v>5</v>
      </c>
      <c r="V2859">
        <v>4201.518</v>
      </c>
      <c r="W2859">
        <v>5</v>
      </c>
      <c r="X2859">
        <v>3435</v>
      </c>
      <c r="Y2859">
        <v>766.51800000000003</v>
      </c>
      <c r="Z2859">
        <v>2001113</v>
      </c>
    </row>
    <row r="2860" spans="1:26" x14ac:dyDescent="0.2">
      <c r="A2860" s="27">
        <v>46081</v>
      </c>
      <c r="B2860" t="s">
        <v>14</v>
      </c>
      <c r="C2860" t="s">
        <v>1446</v>
      </c>
      <c r="D2860" t="s">
        <v>1446</v>
      </c>
      <c r="E2860" t="s">
        <v>1494</v>
      </c>
      <c r="F2860" t="s">
        <v>1470</v>
      </c>
      <c r="G2860" t="s">
        <v>162</v>
      </c>
      <c r="H2860" t="s">
        <v>256</v>
      </c>
      <c r="I2860" t="s">
        <v>1503</v>
      </c>
      <c r="J2860" t="s">
        <v>1450</v>
      </c>
      <c r="K2860" t="s">
        <v>1451</v>
      </c>
      <c r="L2860" t="s">
        <v>1452</v>
      </c>
      <c r="M2860" t="s">
        <v>1453</v>
      </c>
      <c r="N2860" t="s">
        <v>1454</v>
      </c>
      <c r="O2860" t="s">
        <v>1455</v>
      </c>
      <c r="P2860" t="s">
        <v>1456</v>
      </c>
      <c r="Q2860" t="s">
        <v>1457</v>
      </c>
      <c r="R2860">
        <v>2030990</v>
      </c>
      <c r="S2860" t="s">
        <v>1459</v>
      </c>
      <c r="T2860">
        <v>2520.9108000000001</v>
      </c>
      <c r="U2860">
        <v>3</v>
      </c>
      <c r="V2860">
        <v>2520.9108000000001</v>
      </c>
      <c r="W2860">
        <v>3</v>
      </c>
      <c r="X2860">
        <v>2073</v>
      </c>
      <c r="Y2860">
        <v>447.91079999999999</v>
      </c>
      <c r="Z2860">
        <v>2030990</v>
      </c>
    </row>
    <row r="2861" spans="1:26" x14ac:dyDescent="0.2">
      <c r="A2861" s="27">
        <v>46081</v>
      </c>
      <c r="B2861" t="s">
        <v>14</v>
      </c>
      <c r="C2861" t="s">
        <v>1446</v>
      </c>
      <c r="D2861" t="s">
        <v>1446</v>
      </c>
      <c r="E2861" t="s">
        <v>1494</v>
      </c>
      <c r="F2861" t="s">
        <v>1470</v>
      </c>
      <c r="G2861" t="s">
        <v>162</v>
      </c>
      <c r="H2861" t="s">
        <v>256</v>
      </c>
      <c r="I2861" t="s">
        <v>1503</v>
      </c>
      <c r="J2861" t="s">
        <v>1450</v>
      </c>
      <c r="K2861" t="s">
        <v>1451</v>
      </c>
      <c r="L2861" t="s">
        <v>1452</v>
      </c>
      <c r="M2861" t="s">
        <v>1453</v>
      </c>
      <c r="N2861" t="s">
        <v>1454</v>
      </c>
      <c r="O2861" t="s">
        <v>1455</v>
      </c>
      <c r="P2861" t="s">
        <v>1456</v>
      </c>
      <c r="Q2861" t="s">
        <v>1457</v>
      </c>
      <c r="R2861">
        <v>2048972</v>
      </c>
      <c r="S2861" t="s">
        <v>1461</v>
      </c>
      <c r="T2861">
        <v>16806.136999999999</v>
      </c>
      <c r="U2861">
        <v>20</v>
      </c>
      <c r="V2861">
        <v>16806.136999999999</v>
      </c>
      <c r="W2861">
        <v>20</v>
      </c>
      <c r="X2861">
        <v>13720</v>
      </c>
      <c r="Y2861">
        <v>3086.1370000000002</v>
      </c>
      <c r="Z2861">
        <v>2048972</v>
      </c>
    </row>
    <row r="2862" spans="1:26" x14ac:dyDescent="0.2">
      <c r="A2862" s="27">
        <v>46081</v>
      </c>
      <c r="B2862" t="s">
        <v>14</v>
      </c>
      <c r="C2862" t="s">
        <v>1446</v>
      </c>
      <c r="D2862" t="s">
        <v>1446</v>
      </c>
      <c r="E2862" t="s">
        <v>1494</v>
      </c>
      <c r="F2862" t="s">
        <v>1470</v>
      </c>
      <c r="G2862" t="s">
        <v>162</v>
      </c>
      <c r="H2862" t="s">
        <v>57</v>
      </c>
      <c r="I2862" t="s">
        <v>1504</v>
      </c>
      <c r="J2862" t="s">
        <v>1450</v>
      </c>
      <c r="K2862" t="s">
        <v>1451</v>
      </c>
      <c r="L2862" t="s">
        <v>1452</v>
      </c>
      <c r="M2862" t="s">
        <v>1453</v>
      </c>
      <c r="N2862" t="s">
        <v>1454</v>
      </c>
      <c r="O2862" t="s">
        <v>1455</v>
      </c>
      <c r="P2862" t="s">
        <v>1456</v>
      </c>
      <c r="Q2862" t="s">
        <v>1457</v>
      </c>
      <c r="R2862">
        <v>2030990</v>
      </c>
      <c r="S2862" t="s">
        <v>1459</v>
      </c>
      <c r="T2862">
        <v>56300.341200000003</v>
      </c>
      <c r="U2862">
        <v>67</v>
      </c>
      <c r="V2862">
        <v>56300.341200000003</v>
      </c>
      <c r="W2862">
        <v>67</v>
      </c>
      <c r="X2862">
        <v>46230</v>
      </c>
      <c r="Y2862">
        <v>10070.341200000001</v>
      </c>
      <c r="Z2862">
        <v>2030990</v>
      </c>
    </row>
    <row r="2863" spans="1:26" x14ac:dyDescent="0.2">
      <c r="A2863" s="27">
        <v>46081</v>
      </c>
      <c r="B2863" t="s">
        <v>14</v>
      </c>
      <c r="C2863" t="s">
        <v>1446</v>
      </c>
      <c r="D2863" t="s">
        <v>1446</v>
      </c>
      <c r="E2863" t="s">
        <v>1494</v>
      </c>
      <c r="F2863" t="s">
        <v>1470</v>
      </c>
      <c r="G2863" t="s">
        <v>162</v>
      </c>
      <c r="H2863" t="s">
        <v>57</v>
      </c>
      <c r="I2863" t="s">
        <v>1504</v>
      </c>
      <c r="J2863" t="s">
        <v>1450</v>
      </c>
      <c r="K2863" t="s">
        <v>1451</v>
      </c>
      <c r="L2863" t="s">
        <v>1452</v>
      </c>
      <c r="M2863" t="s">
        <v>1453</v>
      </c>
      <c r="N2863" t="s">
        <v>1454</v>
      </c>
      <c r="O2863" t="s">
        <v>1455</v>
      </c>
      <c r="P2863" t="s">
        <v>1456</v>
      </c>
      <c r="Q2863" t="s">
        <v>1457</v>
      </c>
      <c r="R2863">
        <v>2030991</v>
      </c>
      <c r="S2863" t="s">
        <v>1463</v>
      </c>
      <c r="T2863">
        <v>34452.4476</v>
      </c>
      <c r="U2863">
        <v>41</v>
      </c>
      <c r="V2863">
        <v>34452.4476</v>
      </c>
      <c r="W2863">
        <v>41</v>
      </c>
      <c r="X2863">
        <v>28290</v>
      </c>
      <c r="Y2863">
        <v>6162.4476000000004</v>
      </c>
      <c r="Z2863">
        <v>2030991</v>
      </c>
    </row>
    <row r="2864" spans="1:26" x14ac:dyDescent="0.2">
      <c r="A2864" s="27">
        <v>46081</v>
      </c>
      <c r="B2864" t="s">
        <v>14</v>
      </c>
      <c r="C2864" t="s">
        <v>1446</v>
      </c>
      <c r="D2864" t="s">
        <v>1446</v>
      </c>
      <c r="E2864" t="s">
        <v>1494</v>
      </c>
      <c r="F2864" t="s">
        <v>1470</v>
      </c>
      <c r="G2864" t="s">
        <v>162</v>
      </c>
      <c r="H2864" t="s">
        <v>57</v>
      </c>
      <c r="I2864" t="s">
        <v>1504</v>
      </c>
      <c r="J2864" t="s">
        <v>1450</v>
      </c>
      <c r="K2864" t="s">
        <v>1451</v>
      </c>
      <c r="L2864" t="s">
        <v>1452</v>
      </c>
      <c r="M2864" t="s">
        <v>1453</v>
      </c>
      <c r="N2864" t="s">
        <v>1454</v>
      </c>
      <c r="O2864" t="s">
        <v>1455</v>
      </c>
      <c r="P2864" t="s">
        <v>1456</v>
      </c>
      <c r="Q2864" t="s">
        <v>1457</v>
      </c>
      <c r="R2864">
        <v>2039041</v>
      </c>
      <c r="S2864" t="s">
        <v>1460</v>
      </c>
      <c r="T2864">
        <v>9243.3395999999993</v>
      </c>
      <c r="U2864">
        <v>11</v>
      </c>
      <c r="V2864">
        <v>9243.3395999999993</v>
      </c>
      <c r="W2864">
        <v>11</v>
      </c>
      <c r="X2864">
        <v>7601</v>
      </c>
      <c r="Y2864">
        <v>1642.3396</v>
      </c>
      <c r="Z2864">
        <v>2039041</v>
      </c>
    </row>
    <row r="2865" spans="1:26" x14ac:dyDescent="0.2">
      <c r="A2865" s="27">
        <v>46081</v>
      </c>
      <c r="B2865" t="s">
        <v>14</v>
      </c>
      <c r="C2865" t="s">
        <v>1446</v>
      </c>
      <c r="D2865" t="s">
        <v>1446</v>
      </c>
      <c r="E2865" t="s">
        <v>1494</v>
      </c>
      <c r="F2865" t="s">
        <v>1470</v>
      </c>
      <c r="G2865" t="s">
        <v>162</v>
      </c>
      <c r="H2865" t="s">
        <v>57</v>
      </c>
      <c r="I2865" t="s">
        <v>1504</v>
      </c>
      <c r="J2865" t="s">
        <v>1450</v>
      </c>
      <c r="K2865" t="s">
        <v>1451</v>
      </c>
      <c r="L2865" t="s">
        <v>1452</v>
      </c>
      <c r="M2865" t="s">
        <v>1453</v>
      </c>
      <c r="N2865" t="s">
        <v>1454</v>
      </c>
      <c r="O2865" t="s">
        <v>1455</v>
      </c>
      <c r="P2865" t="s">
        <v>1456</v>
      </c>
      <c r="Q2865" t="s">
        <v>1457</v>
      </c>
      <c r="R2865">
        <v>2048972</v>
      </c>
      <c r="S2865" t="s">
        <v>1461</v>
      </c>
      <c r="T2865">
        <v>15125.4648</v>
      </c>
      <c r="U2865">
        <v>18</v>
      </c>
      <c r="V2865">
        <v>15125.4648</v>
      </c>
      <c r="W2865">
        <v>18</v>
      </c>
      <c r="X2865">
        <v>12348</v>
      </c>
      <c r="Y2865">
        <v>2777.4648000000002</v>
      </c>
      <c r="Z2865">
        <v>2048972</v>
      </c>
    </row>
    <row r="2866" spans="1:26" x14ac:dyDescent="0.2">
      <c r="A2866" s="27">
        <v>46081</v>
      </c>
      <c r="B2866" t="s">
        <v>14</v>
      </c>
      <c r="C2866" t="s">
        <v>1446</v>
      </c>
      <c r="D2866" t="s">
        <v>1446</v>
      </c>
      <c r="E2866" t="s">
        <v>1494</v>
      </c>
      <c r="F2866" t="s">
        <v>1470</v>
      </c>
      <c r="G2866" t="s">
        <v>247</v>
      </c>
      <c r="H2866" t="s">
        <v>252</v>
      </c>
      <c r="I2866" t="s">
        <v>1505</v>
      </c>
      <c r="J2866" t="s">
        <v>1450</v>
      </c>
      <c r="K2866" t="s">
        <v>1451</v>
      </c>
      <c r="L2866" t="s">
        <v>1452</v>
      </c>
      <c r="M2866" t="s">
        <v>1453</v>
      </c>
      <c r="N2866" t="s">
        <v>1454</v>
      </c>
      <c r="O2866" t="s">
        <v>1455</v>
      </c>
      <c r="P2866" t="s">
        <v>1456</v>
      </c>
      <c r="Q2866" t="s">
        <v>1457</v>
      </c>
      <c r="R2866">
        <v>2001113</v>
      </c>
      <c r="S2866" t="s">
        <v>1458</v>
      </c>
      <c r="T2866">
        <v>7562.7323999999999</v>
      </c>
      <c r="U2866">
        <v>9</v>
      </c>
      <c r="V2866">
        <v>7562.7323999999999</v>
      </c>
      <c r="W2866">
        <v>9</v>
      </c>
      <c r="X2866">
        <v>5886</v>
      </c>
      <c r="Y2866">
        <v>1676.7324000000001</v>
      </c>
      <c r="Z2866">
        <v>2001113</v>
      </c>
    </row>
    <row r="2867" spans="1:26" x14ac:dyDescent="0.2">
      <c r="A2867" s="27">
        <v>46081</v>
      </c>
      <c r="B2867" t="s">
        <v>14</v>
      </c>
      <c r="C2867" t="s">
        <v>1446</v>
      </c>
      <c r="D2867" t="s">
        <v>1446</v>
      </c>
      <c r="E2867" t="s">
        <v>1494</v>
      </c>
      <c r="F2867" t="s">
        <v>1470</v>
      </c>
      <c r="G2867" t="s">
        <v>247</v>
      </c>
      <c r="H2867" t="s">
        <v>252</v>
      </c>
      <c r="I2867" t="s">
        <v>1505</v>
      </c>
      <c r="J2867" t="s">
        <v>1450</v>
      </c>
      <c r="K2867" t="s">
        <v>1451</v>
      </c>
      <c r="L2867" t="s">
        <v>1452</v>
      </c>
      <c r="M2867" t="s">
        <v>1453</v>
      </c>
      <c r="N2867" t="s">
        <v>1454</v>
      </c>
      <c r="O2867" t="s">
        <v>1455</v>
      </c>
      <c r="P2867" t="s">
        <v>1456</v>
      </c>
      <c r="Q2867" t="s">
        <v>1457</v>
      </c>
      <c r="R2867">
        <v>2030990</v>
      </c>
      <c r="S2867" t="s">
        <v>1459</v>
      </c>
      <c r="T2867">
        <v>14285.1612</v>
      </c>
      <c r="U2867">
        <v>17</v>
      </c>
      <c r="V2867">
        <v>14285.1612</v>
      </c>
      <c r="W2867">
        <v>17</v>
      </c>
      <c r="X2867">
        <v>11730</v>
      </c>
      <c r="Y2867">
        <v>2555.1612</v>
      </c>
      <c r="Z2867">
        <v>2030990</v>
      </c>
    </row>
    <row r="2868" spans="1:26" x14ac:dyDescent="0.2">
      <c r="A2868" s="27">
        <v>46081</v>
      </c>
      <c r="B2868" t="s">
        <v>14</v>
      </c>
      <c r="C2868" t="s">
        <v>1446</v>
      </c>
      <c r="D2868" t="s">
        <v>1446</v>
      </c>
      <c r="E2868" t="s">
        <v>1494</v>
      </c>
      <c r="F2868" t="s">
        <v>1470</v>
      </c>
      <c r="G2868" t="s">
        <v>247</v>
      </c>
      <c r="H2868" t="s">
        <v>252</v>
      </c>
      <c r="I2868" t="s">
        <v>1505</v>
      </c>
      <c r="J2868" t="s">
        <v>1450</v>
      </c>
      <c r="K2868" t="s">
        <v>1451</v>
      </c>
      <c r="L2868" t="s">
        <v>1452</v>
      </c>
      <c r="M2868" t="s">
        <v>1453</v>
      </c>
      <c r="N2868" t="s">
        <v>1454</v>
      </c>
      <c r="O2868" t="s">
        <v>1455</v>
      </c>
      <c r="P2868" t="s">
        <v>1456</v>
      </c>
      <c r="Q2868" t="s">
        <v>1457</v>
      </c>
      <c r="R2868">
        <v>2030991</v>
      </c>
      <c r="S2868" t="s">
        <v>1463</v>
      </c>
      <c r="T2868">
        <v>8403.0360000000001</v>
      </c>
      <c r="U2868">
        <v>10</v>
      </c>
      <c r="V2868">
        <v>8403.0360000000001</v>
      </c>
      <c r="W2868">
        <v>10</v>
      </c>
      <c r="X2868">
        <v>6860</v>
      </c>
      <c r="Y2868">
        <v>1543.0360000000001</v>
      </c>
      <c r="Z2868">
        <v>2030991</v>
      </c>
    </row>
    <row r="2869" spans="1:26" x14ac:dyDescent="0.2">
      <c r="A2869" s="27">
        <v>46081</v>
      </c>
      <c r="B2869" t="s">
        <v>14</v>
      </c>
      <c r="C2869" t="s">
        <v>1446</v>
      </c>
      <c r="D2869" t="s">
        <v>1446</v>
      </c>
      <c r="E2869" t="s">
        <v>1494</v>
      </c>
      <c r="F2869" t="s">
        <v>1470</v>
      </c>
      <c r="G2869" t="s">
        <v>247</v>
      </c>
      <c r="H2869" t="s">
        <v>252</v>
      </c>
      <c r="I2869" t="s">
        <v>1505</v>
      </c>
      <c r="J2869" t="s">
        <v>1450</v>
      </c>
      <c r="K2869" t="s">
        <v>1451</v>
      </c>
      <c r="L2869" t="s">
        <v>1452</v>
      </c>
      <c r="M2869" t="s">
        <v>1453</v>
      </c>
      <c r="N2869" t="s">
        <v>1454</v>
      </c>
      <c r="O2869" t="s">
        <v>1455</v>
      </c>
      <c r="P2869" t="s">
        <v>1456</v>
      </c>
      <c r="Q2869" t="s">
        <v>1457</v>
      </c>
      <c r="R2869">
        <v>2039041</v>
      </c>
      <c r="S2869" t="s">
        <v>1460</v>
      </c>
      <c r="T2869">
        <v>5882.1252000000004</v>
      </c>
      <c r="U2869">
        <v>7</v>
      </c>
      <c r="V2869">
        <v>5882.1252000000004</v>
      </c>
      <c r="W2869">
        <v>7</v>
      </c>
      <c r="X2869">
        <v>4830</v>
      </c>
      <c r="Y2869">
        <v>1052.1251999999999</v>
      </c>
      <c r="Z2869">
        <v>2039041</v>
      </c>
    </row>
    <row r="2870" spans="1:26" x14ac:dyDescent="0.2">
      <c r="A2870" s="27">
        <v>46081</v>
      </c>
      <c r="B2870" t="s">
        <v>14</v>
      </c>
      <c r="C2870" t="s">
        <v>1446</v>
      </c>
      <c r="D2870" t="s">
        <v>1446</v>
      </c>
      <c r="E2870" t="s">
        <v>1494</v>
      </c>
      <c r="F2870" t="s">
        <v>1470</v>
      </c>
      <c r="G2870" t="s">
        <v>247</v>
      </c>
      <c r="H2870" t="s">
        <v>252</v>
      </c>
      <c r="I2870" t="s">
        <v>1505</v>
      </c>
      <c r="J2870" t="s">
        <v>1450</v>
      </c>
      <c r="K2870" t="s">
        <v>1451</v>
      </c>
      <c r="L2870" t="s">
        <v>1452</v>
      </c>
      <c r="M2870" t="s">
        <v>1453</v>
      </c>
      <c r="N2870" t="s">
        <v>1454</v>
      </c>
      <c r="O2870" t="s">
        <v>1455</v>
      </c>
      <c r="P2870" t="s">
        <v>1456</v>
      </c>
      <c r="Q2870" t="s">
        <v>1457</v>
      </c>
      <c r="R2870">
        <v>2048972</v>
      </c>
      <c r="S2870" t="s">
        <v>1461</v>
      </c>
      <c r="T2870">
        <v>10923.9468</v>
      </c>
      <c r="U2870">
        <v>13</v>
      </c>
      <c r="V2870">
        <v>10923.9468</v>
      </c>
      <c r="W2870">
        <v>13</v>
      </c>
      <c r="X2870">
        <v>8814</v>
      </c>
      <c r="Y2870">
        <v>2109.9468000000002</v>
      </c>
      <c r="Z2870">
        <v>2048972</v>
      </c>
    </row>
    <row r="2871" spans="1:26" x14ac:dyDescent="0.2">
      <c r="A2871" s="27">
        <v>46081</v>
      </c>
      <c r="B2871" t="s">
        <v>14</v>
      </c>
      <c r="C2871" t="s">
        <v>1446</v>
      </c>
      <c r="D2871" t="s">
        <v>1446</v>
      </c>
      <c r="E2871" t="s">
        <v>1494</v>
      </c>
      <c r="F2871" t="s">
        <v>1470</v>
      </c>
      <c r="G2871" t="s">
        <v>96</v>
      </c>
      <c r="H2871" t="s">
        <v>878</v>
      </c>
      <c r="I2871" t="s">
        <v>1506</v>
      </c>
      <c r="J2871" t="s">
        <v>1450</v>
      </c>
      <c r="K2871" t="s">
        <v>1451</v>
      </c>
      <c r="L2871" t="s">
        <v>1452</v>
      </c>
      <c r="M2871" t="s">
        <v>1453</v>
      </c>
      <c r="N2871" t="s">
        <v>1454</v>
      </c>
      <c r="O2871" t="s">
        <v>1455</v>
      </c>
      <c r="P2871" t="s">
        <v>1456</v>
      </c>
      <c r="Q2871" t="s">
        <v>1457</v>
      </c>
      <c r="R2871">
        <v>2001113</v>
      </c>
      <c r="S2871" t="s">
        <v>1458</v>
      </c>
      <c r="T2871">
        <v>11764.250400000001</v>
      </c>
      <c r="U2871">
        <v>14</v>
      </c>
      <c r="V2871">
        <v>11764.250400000001</v>
      </c>
      <c r="W2871">
        <v>14</v>
      </c>
      <c r="X2871">
        <v>9604</v>
      </c>
      <c r="Y2871">
        <v>2160.2503999999999</v>
      </c>
      <c r="Z2871">
        <v>2001113</v>
      </c>
    </row>
    <row r="2872" spans="1:26" x14ac:dyDescent="0.2">
      <c r="A2872" s="27">
        <v>46081</v>
      </c>
      <c r="B2872" t="s">
        <v>14</v>
      </c>
      <c r="C2872" t="s">
        <v>1446</v>
      </c>
      <c r="D2872" t="s">
        <v>1446</v>
      </c>
      <c r="E2872" t="s">
        <v>1494</v>
      </c>
      <c r="F2872" t="s">
        <v>1470</v>
      </c>
      <c r="G2872" t="s">
        <v>96</v>
      </c>
      <c r="H2872" t="s">
        <v>878</v>
      </c>
      <c r="I2872" t="s">
        <v>1506</v>
      </c>
      <c r="J2872" t="s">
        <v>1450</v>
      </c>
      <c r="K2872" t="s">
        <v>1451</v>
      </c>
      <c r="L2872" t="s">
        <v>1452</v>
      </c>
      <c r="M2872" t="s">
        <v>1453</v>
      </c>
      <c r="N2872" t="s">
        <v>1454</v>
      </c>
      <c r="O2872" t="s">
        <v>1455</v>
      </c>
      <c r="P2872" t="s">
        <v>1456</v>
      </c>
      <c r="Q2872" t="s">
        <v>1457</v>
      </c>
      <c r="R2872">
        <v>2030990</v>
      </c>
      <c r="S2872" t="s">
        <v>1459</v>
      </c>
      <c r="T2872">
        <v>31091.233199999999</v>
      </c>
      <c r="U2872">
        <v>37</v>
      </c>
      <c r="V2872">
        <v>31091.233199999999</v>
      </c>
      <c r="W2872">
        <v>37</v>
      </c>
      <c r="X2872">
        <v>25530</v>
      </c>
      <c r="Y2872">
        <v>5561.2331999999997</v>
      </c>
      <c r="Z2872">
        <v>2030990</v>
      </c>
    </row>
    <row r="2873" spans="1:26" x14ac:dyDescent="0.2">
      <c r="A2873" s="27">
        <v>46081</v>
      </c>
      <c r="B2873" t="s">
        <v>14</v>
      </c>
      <c r="C2873" t="s">
        <v>1446</v>
      </c>
      <c r="D2873" t="s">
        <v>1446</v>
      </c>
      <c r="E2873" t="s">
        <v>1494</v>
      </c>
      <c r="F2873" t="s">
        <v>1470</v>
      </c>
      <c r="G2873" t="s">
        <v>96</v>
      </c>
      <c r="H2873" t="s">
        <v>878</v>
      </c>
      <c r="I2873" t="s">
        <v>1506</v>
      </c>
      <c r="J2873" t="s">
        <v>1450</v>
      </c>
      <c r="K2873" t="s">
        <v>1451</v>
      </c>
      <c r="L2873" t="s">
        <v>1452</v>
      </c>
      <c r="M2873" t="s">
        <v>1453</v>
      </c>
      <c r="N2873" t="s">
        <v>1454</v>
      </c>
      <c r="O2873" t="s">
        <v>1455</v>
      </c>
      <c r="P2873" t="s">
        <v>1456</v>
      </c>
      <c r="Q2873" t="s">
        <v>1457</v>
      </c>
      <c r="R2873">
        <v>2030991</v>
      </c>
      <c r="S2873" t="s">
        <v>1463</v>
      </c>
      <c r="T2873">
        <v>9243.3395999999993</v>
      </c>
      <c r="U2873">
        <v>11</v>
      </c>
      <c r="V2873">
        <v>9243.3395999999993</v>
      </c>
      <c r="W2873">
        <v>11</v>
      </c>
      <c r="X2873">
        <v>7590</v>
      </c>
      <c r="Y2873">
        <v>1653.3396</v>
      </c>
      <c r="Z2873">
        <v>2030991</v>
      </c>
    </row>
    <row r="2874" spans="1:26" x14ac:dyDescent="0.2">
      <c r="A2874" s="27">
        <v>46081</v>
      </c>
      <c r="B2874" t="s">
        <v>14</v>
      </c>
      <c r="C2874" t="s">
        <v>1446</v>
      </c>
      <c r="D2874" t="s">
        <v>1446</v>
      </c>
      <c r="E2874" t="s">
        <v>1494</v>
      </c>
      <c r="F2874" t="s">
        <v>1470</v>
      </c>
      <c r="G2874" t="s">
        <v>96</v>
      </c>
      <c r="H2874" t="s">
        <v>878</v>
      </c>
      <c r="I2874" t="s">
        <v>1506</v>
      </c>
      <c r="J2874" t="s">
        <v>1450</v>
      </c>
      <c r="K2874" t="s">
        <v>1451</v>
      </c>
      <c r="L2874" t="s">
        <v>1452</v>
      </c>
      <c r="M2874" t="s">
        <v>1453</v>
      </c>
      <c r="N2874" t="s">
        <v>1454</v>
      </c>
      <c r="O2874" t="s">
        <v>1455</v>
      </c>
      <c r="P2874" t="s">
        <v>1456</v>
      </c>
      <c r="Q2874" t="s">
        <v>1457</v>
      </c>
      <c r="R2874">
        <v>2039041</v>
      </c>
      <c r="S2874" t="s">
        <v>1460</v>
      </c>
      <c r="T2874">
        <v>5041.8216000000002</v>
      </c>
      <c r="U2874">
        <v>6</v>
      </c>
      <c r="V2874">
        <v>5041.8216000000002</v>
      </c>
      <c r="W2874">
        <v>6</v>
      </c>
      <c r="X2874">
        <v>4140</v>
      </c>
      <c r="Y2874">
        <v>901.82159999999999</v>
      </c>
      <c r="Z2874">
        <v>2039041</v>
      </c>
    </row>
    <row r="2875" spans="1:26" x14ac:dyDescent="0.2">
      <c r="A2875" s="27">
        <v>46081</v>
      </c>
      <c r="B2875" t="s">
        <v>14</v>
      </c>
      <c r="C2875" t="s">
        <v>1446</v>
      </c>
      <c r="D2875" t="s">
        <v>1446</v>
      </c>
      <c r="E2875" t="s">
        <v>1494</v>
      </c>
      <c r="F2875" t="s">
        <v>1470</v>
      </c>
      <c r="G2875" t="s">
        <v>96</v>
      </c>
      <c r="H2875" t="s">
        <v>878</v>
      </c>
      <c r="I2875" t="s">
        <v>1506</v>
      </c>
      <c r="J2875" t="s">
        <v>1450</v>
      </c>
      <c r="K2875" t="s">
        <v>1451</v>
      </c>
      <c r="L2875" t="s">
        <v>1452</v>
      </c>
      <c r="M2875" t="s">
        <v>1453</v>
      </c>
      <c r="N2875" t="s">
        <v>1454</v>
      </c>
      <c r="O2875" t="s">
        <v>1455</v>
      </c>
      <c r="P2875" t="s">
        <v>1456</v>
      </c>
      <c r="Q2875" t="s">
        <v>1457</v>
      </c>
      <c r="R2875">
        <v>2048972</v>
      </c>
      <c r="S2875" t="s">
        <v>1461</v>
      </c>
      <c r="T2875">
        <v>10923.9468</v>
      </c>
      <c r="U2875">
        <v>13</v>
      </c>
      <c r="V2875">
        <v>10923.9468</v>
      </c>
      <c r="W2875">
        <v>13</v>
      </c>
      <c r="X2875">
        <v>8918</v>
      </c>
      <c r="Y2875">
        <v>2005.9467999999999</v>
      </c>
      <c r="Z2875">
        <v>2048972</v>
      </c>
    </row>
    <row r="2876" spans="1:26" x14ac:dyDescent="0.2">
      <c r="A2876" s="27">
        <v>46081</v>
      </c>
      <c r="B2876" t="s">
        <v>14</v>
      </c>
      <c r="C2876" t="s">
        <v>1446</v>
      </c>
      <c r="D2876" t="s">
        <v>1446</v>
      </c>
      <c r="E2876" t="s">
        <v>1494</v>
      </c>
      <c r="F2876" t="s">
        <v>1470</v>
      </c>
      <c r="G2876" t="s">
        <v>37</v>
      </c>
      <c r="H2876" t="s">
        <v>25</v>
      </c>
      <c r="I2876" t="s">
        <v>1507</v>
      </c>
      <c r="J2876" t="s">
        <v>1450</v>
      </c>
      <c r="K2876" t="s">
        <v>1451</v>
      </c>
      <c r="L2876" t="s">
        <v>1452</v>
      </c>
      <c r="M2876" t="s">
        <v>1453</v>
      </c>
      <c r="N2876" t="s">
        <v>1454</v>
      </c>
      <c r="O2876" t="s">
        <v>1455</v>
      </c>
      <c r="P2876" t="s">
        <v>1456</v>
      </c>
      <c r="Q2876" t="s">
        <v>1457</v>
      </c>
      <c r="R2876">
        <v>2001113</v>
      </c>
      <c r="S2876" t="s">
        <v>1458</v>
      </c>
      <c r="T2876">
        <v>22688.197199999999</v>
      </c>
      <c r="U2876">
        <v>27</v>
      </c>
      <c r="V2876">
        <v>22685.928400000001</v>
      </c>
      <c r="W2876">
        <v>26.997299999999999</v>
      </c>
      <c r="X2876">
        <v>18520.147799999999</v>
      </c>
      <c r="Y2876">
        <v>4165.7806</v>
      </c>
      <c r="Z2876">
        <v>2001113</v>
      </c>
    </row>
    <row r="2877" spans="1:26" x14ac:dyDescent="0.2">
      <c r="A2877" s="27">
        <v>46081</v>
      </c>
      <c r="B2877" t="s">
        <v>14</v>
      </c>
      <c r="C2877" t="s">
        <v>1446</v>
      </c>
      <c r="D2877" t="s">
        <v>1446</v>
      </c>
      <c r="E2877" t="s">
        <v>1494</v>
      </c>
      <c r="F2877" t="s">
        <v>1470</v>
      </c>
      <c r="G2877" t="s">
        <v>37</v>
      </c>
      <c r="H2877" t="s">
        <v>25</v>
      </c>
      <c r="I2877" t="s">
        <v>1507</v>
      </c>
      <c r="J2877" t="s">
        <v>1450</v>
      </c>
      <c r="K2877" t="s">
        <v>1451</v>
      </c>
      <c r="L2877" t="s">
        <v>1452</v>
      </c>
      <c r="M2877" t="s">
        <v>1453</v>
      </c>
      <c r="N2877" t="s">
        <v>1454</v>
      </c>
      <c r="O2877" t="s">
        <v>1455</v>
      </c>
      <c r="P2877" t="s">
        <v>1456</v>
      </c>
      <c r="Q2877" t="s">
        <v>1457</v>
      </c>
      <c r="R2877">
        <v>2030990</v>
      </c>
      <c r="S2877" t="s">
        <v>1459</v>
      </c>
      <c r="T2877">
        <v>57980.948400000001</v>
      </c>
      <c r="U2877">
        <v>69</v>
      </c>
      <c r="V2877">
        <v>57975.150300000001</v>
      </c>
      <c r="W2877">
        <v>68.993099999999998</v>
      </c>
      <c r="X2877">
        <v>47605.239000000001</v>
      </c>
      <c r="Y2877">
        <v>10369.9113</v>
      </c>
      <c r="Z2877">
        <v>2030990</v>
      </c>
    </row>
    <row r="2878" spans="1:26" x14ac:dyDescent="0.2">
      <c r="A2878" s="27">
        <v>46081</v>
      </c>
      <c r="B2878" t="s">
        <v>14</v>
      </c>
      <c r="C2878" t="s">
        <v>1446</v>
      </c>
      <c r="D2878" t="s">
        <v>1446</v>
      </c>
      <c r="E2878" t="s">
        <v>1494</v>
      </c>
      <c r="F2878" t="s">
        <v>1470</v>
      </c>
      <c r="G2878" t="s">
        <v>37</v>
      </c>
      <c r="H2878" t="s">
        <v>25</v>
      </c>
      <c r="I2878" t="s">
        <v>1507</v>
      </c>
      <c r="J2878" t="s">
        <v>1450</v>
      </c>
      <c r="K2878" t="s">
        <v>1451</v>
      </c>
      <c r="L2878" t="s">
        <v>1452</v>
      </c>
      <c r="M2878" t="s">
        <v>1453</v>
      </c>
      <c r="N2878" t="s">
        <v>1454</v>
      </c>
      <c r="O2878" t="s">
        <v>1455</v>
      </c>
      <c r="P2878" t="s">
        <v>1456</v>
      </c>
      <c r="Q2878" t="s">
        <v>1457</v>
      </c>
      <c r="R2878">
        <v>2030991</v>
      </c>
      <c r="S2878" t="s">
        <v>1463</v>
      </c>
      <c r="T2878">
        <v>28570.322400000001</v>
      </c>
      <c r="U2878">
        <v>34</v>
      </c>
      <c r="V2878">
        <v>28567.465400000001</v>
      </c>
      <c r="W2878">
        <v>33.996600000000001</v>
      </c>
      <c r="X2878">
        <v>23457.653999999999</v>
      </c>
      <c r="Y2878">
        <v>5109.8113999999996</v>
      </c>
      <c r="Z2878">
        <v>2030991</v>
      </c>
    </row>
    <row r="2879" spans="1:26" x14ac:dyDescent="0.2">
      <c r="A2879" s="27">
        <v>46081</v>
      </c>
      <c r="B2879" t="s">
        <v>14</v>
      </c>
      <c r="C2879" t="s">
        <v>1446</v>
      </c>
      <c r="D2879" t="s">
        <v>1446</v>
      </c>
      <c r="E2879" t="s">
        <v>1494</v>
      </c>
      <c r="F2879" t="s">
        <v>1470</v>
      </c>
      <c r="G2879" t="s">
        <v>37</v>
      </c>
      <c r="H2879" t="s">
        <v>25</v>
      </c>
      <c r="I2879" t="s">
        <v>1507</v>
      </c>
      <c r="J2879" t="s">
        <v>1450</v>
      </c>
      <c r="K2879" t="s">
        <v>1451</v>
      </c>
      <c r="L2879" t="s">
        <v>1452</v>
      </c>
      <c r="M2879" t="s">
        <v>1453</v>
      </c>
      <c r="N2879" t="s">
        <v>1454</v>
      </c>
      <c r="O2879" t="s">
        <v>1455</v>
      </c>
      <c r="P2879" t="s">
        <v>1456</v>
      </c>
      <c r="Q2879" t="s">
        <v>1457</v>
      </c>
      <c r="R2879">
        <v>2039041</v>
      </c>
      <c r="S2879" t="s">
        <v>1460</v>
      </c>
      <c r="T2879">
        <v>19326.982800000002</v>
      </c>
      <c r="U2879">
        <v>23</v>
      </c>
      <c r="V2879">
        <v>19326.982800000002</v>
      </c>
      <c r="W2879">
        <v>23</v>
      </c>
      <c r="X2879">
        <v>15870</v>
      </c>
      <c r="Y2879">
        <v>3456.9828000000002</v>
      </c>
      <c r="Z2879">
        <v>2039041</v>
      </c>
    </row>
    <row r="2880" spans="1:26" x14ac:dyDescent="0.2">
      <c r="A2880" s="27">
        <v>46081</v>
      </c>
      <c r="B2880" t="s">
        <v>14</v>
      </c>
      <c r="C2880" t="s">
        <v>1446</v>
      </c>
      <c r="D2880" t="s">
        <v>1446</v>
      </c>
      <c r="E2880" t="s">
        <v>1494</v>
      </c>
      <c r="F2880" t="s">
        <v>1470</v>
      </c>
      <c r="G2880" t="s">
        <v>37</v>
      </c>
      <c r="H2880" t="s">
        <v>25</v>
      </c>
      <c r="I2880" t="s">
        <v>1507</v>
      </c>
      <c r="J2880" t="s">
        <v>1450</v>
      </c>
      <c r="K2880" t="s">
        <v>1451</v>
      </c>
      <c r="L2880" t="s">
        <v>1452</v>
      </c>
      <c r="M2880" t="s">
        <v>1453</v>
      </c>
      <c r="N2880" t="s">
        <v>1454</v>
      </c>
      <c r="O2880" t="s">
        <v>1455</v>
      </c>
      <c r="P2880" t="s">
        <v>1456</v>
      </c>
      <c r="Q2880" t="s">
        <v>1457</v>
      </c>
      <c r="R2880">
        <v>2048972</v>
      </c>
      <c r="S2880" t="s">
        <v>1461</v>
      </c>
      <c r="T2880">
        <v>25166.283299999999</v>
      </c>
      <c r="U2880">
        <v>30</v>
      </c>
      <c r="V2880">
        <v>25163.7667</v>
      </c>
      <c r="W2880">
        <v>29.997</v>
      </c>
      <c r="X2880">
        <v>20577.941999999999</v>
      </c>
      <c r="Y2880">
        <v>4585.8247000000001</v>
      </c>
      <c r="Z2880">
        <v>2048972</v>
      </c>
    </row>
    <row r="2881" spans="1:26" x14ac:dyDescent="0.2">
      <c r="A2881" s="27">
        <v>46081</v>
      </c>
      <c r="B2881" t="s">
        <v>14</v>
      </c>
      <c r="C2881" t="s">
        <v>1446</v>
      </c>
      <c r="D2881" t="s">
        <v>1446</v>
      </c>
      <c r="E2881" t="s">
        <v>1508</v>
      </c>
      <c r="F2881" t="s">
        <v>1497</v>
      </c>
      <c r="G2881" t="s">
        <v>139</v>
      </c>
      <c r="H2881" t="s">
        <v>890</v>
      </c>
      <c r="I2881" t="s">
        <v>1509</v>
      </c>
      <c r="J2881" t="s">
        <v>1450</v>
      </c>
      <c r="K2881" t="s">
        <v>1451</v>
      </c>
      <c r="L2881" t="s">
        <v>1452</v>
      </c>
      <c r="M2881" t="s">
        <v>1453</v>
      </c>
      <c r="N2881" t="s">
        <v>1454</v>
      </c>
      <c r="O2881" t="s">
        <v>1455</v>
      </c>
      <c r="P2881" t="s">
        <v>1456</v>
      </c>
      <c r="Q2881" t="s">
        <v>1457</v>
      </c>
      <c r="R2881">
        <v>2001113</v>
      </c>
      <c r="S2881" t="s">
        <v>1458</v>
      </c>
      <c r="T2881">
        <v>9243.3395999999993</v>
      </c>
      <c r="U2881">
        <v>11</v>
      </c>
      <c r="V2881">
        <v>9243.3395999999993</v>
      </c>
      <c r="W2881">
        <v>11</v>
      </c>
      <c r="X2881">
        <v>7513</v>
      </c>
      <c r="Y2881">
        <v>1730.3396</v>
      </c>
      <c r="Z2881">
        <v>2001113</v>
      </c>
    </row>
    <row r="2882" spans="1:26" x14ac:dyDescent="0.2">
      <c r="A2882" s="27">
        <v>46081</v>
      </c>
      <c r="B2882" t="s">
        <v>14</v>
      </c>
      <c r="C2882" t="s">
        <v>1446</v>
      </c>
      <c r="D2882" t="s">
        <v>1446</v>
      </c>
      <c r="E2882" t="s">
        <v>1508</v>
      </c>
      <c r="F2882" t="s">
        <v>1497</v>
      </c>
      <c r="G2882" t="s">
        <v>139</v>
      </c>
      <c r="H2882" t="s">
        <v>890</v>
      </c>
      <c r="I2882" t="s">
        <v>1509</v>
      </c>
      <c r="J2882" t="s">
        <v>1450</v>
      </c>
      <c r="K2882" t="s">
        <v>1451</v>
      </c>
      <c r="L2882" t="s">
        <v>1452</v>
      </c>
      <c r="M2882" t="s">
        <v>1453</v>
      </c>
      <c r="N2882" t="s">
        <v>1454</v>
      </c>
      <c r="O2882" t="s">
        <v>1455</v>
      </c>
      <c r="P2882" t="s">
        <v>1456</v>
      </c>
      <c r="Q2882" t="s">
        <v>1457</v>
      </c>
      <c r="R2882">
        <v>2030990</v>
      </c>
      <c r="S2882" t="s">
        <v>1459</v>
      </c>
      <c r="T2882">
        <v>840.30359999999996</v>
      </c>
      <c r="U2882">
        <v>1</v>
      </c>
      <c r="V2882">
        <v>840.30359999999996</v>
      </c>
      <c r="W2882">
        <v>1</v>
      </c>
      <c r="X2882">
        <v>690</v>
      </c>
      <c r="Y2882">
        <v>150.30359999999999</v>
      </c>
      <c r="Z2882">
        <v>2030990</v>
      </c>
    </row>
    <row r="2883" spans="1:26" x14ac:dyDescent="0.2">
      <c r="A2883" s="27">
        <v>46081</v>
      </c>
      <c r="B2883" t="s">
        <v>14</v>
      </c>
      <c r="C2883" t="s">
        <v>1446</v>
      </c>
      <c r="D2883" t="s">
        <v>1446</v>
      </c>
      <c r="E2883" t="s">
        <v>1508</v>
      </c>
      <c r="F2883" t="s">
        <v>1497</v>
      </c>
      <c r="G2883" t="s">
        <v>139</v>
      </c>
      <c r="H2883" t="s">
        <v>890</v>
      </c>
      <c r="I2883" t="s">
        <v>1509</v>
      </c>
      <c r="J2883" t="s">
        <v>1450</v>
      </c>
      <c r="K2883" t="s">
        <v>1451</v>
      </c>
      <c r="L2883" t="s">
        <v>1452</v>
      </c>
      <c r="M2883" t="s">
        <v>1453</v>
      </c>
      <c r="N2883" t="s">
        <v>1454</v>
      </c>
      <c r="O2883" t="s">
        <v>1455</v>
      </c>
      <c r="P2883" t="s">
        <v>1456</v>
      </c>
      <c r="Q2883" t="s">
        <v>1457</v>
      </c>
      <c r="R2883">
        <v>2030991</v>
      </c>
      <c r="S2883" t="s">
        <v>1463</v>
      </c>
      <c r="T2883">
        <v>4201.518</v>
      </c>
      <c r="U2883">
        <v>5</v>
      </c>
      <c r="V2883">
        <v>4201.518</v>
      </c>
      <c r="W2883">
        <v>5</v>
      </c>
      <c r="X2883">
        <v>3450</v>
      </c>
      <c r="Y2883">
        <v>751.51800000000003</v>
      </c>
      <c r="Z2883">
        <v>2030991</v>
      </c>
    </row>
    <row r="2884" spans="1:26" x14ac:dyDescent="0.2">
      <c r="A2884" s="27">
        <v>46081</v>
      </c>
      <c r="B2884" t="s">
        <v>14</v>
      </c>
      <c r="C2884" t="s">
        <v>1446</v>
      </c>
      <c r="D2884" t="s">
        <v>1446</v>
      </c>
      <c r="E2884" t="s">
        <v>1508</v>
      </c>
      <c r="F2884" t="s">
        <v>1497</v>
      </c>
      <c r="G2884" t="s">
        <v>139</v>
      </c>
      <c r="H2884" t="s">
        <v>890</v>
      </c>
      <c r="I2884" t="s">
        <v>1509</v>
      </c>
      <c r="J2884" t="s">
        <v>1450</v>
      </c>
      <c r="K2884" t="s">
        <v>1451</v>
      </c>
      <c r="L2884" t="s">
        <v>1452</v>
      </c>
      <c r="M2884" t="s">
        <v>1453</v>
      </c>
      <c r="N2884" t="s">
        <v>1454</v>
      </c>
      <c r="O2884" t="s">
        <v>1455</v>
      </c>
      <c r="P2884" t="s">
        <v>1456</v>
      </c>
      <c r="Q2884" t="s">
        <v>1457</v>
      </c>
      <c r="R2884">
        <v>2048972</v>
      </c>
      <c r="S2884" t="s">
        <v>1461</v>
      </c>
      <c r="T2884">
        <v>840.30359999999996</v>
      </c>
      <c r="U2884">
        <v>1</v>
      </c>
      <c r="V2884">
        <v>840.30359999999996</v>
      </c>
      <c r="W2884">
        <v>1</v>
      </c>
      <c r="X2884">
        <v>693</v>
      </c>
      <c r="Y2884">
        <v>147.30359999999999</v>
      </c>
      <c r="Z2884">
        <v>2048972</v>
      </c>
    </row>
    <row r="2885" spans="1:26" x14ac:dyDescent="0.2">
      <c r="A2885" s="27">
        <v>46081</v>
      </c>
      <c r="B2885" t="s">
        <v>14</v>
      </c>
      <c r="C2885" t="s">
        <v>1446</v>
      </c>
      <c r="D2885" t="s">
        <v>1446</v>
      </c>
      <c r="E2885" t="s">
        <v>1508</v>
      </c>
      <c r="F2885" t="s">
        <v>1510</v>
      </c>
      <c r="G2885" t="s">
        <v>1511</v>
      </c>
      <c r="H2885" t="s">
        <v>900</v>
      </c>
      <c r="I2885" t="s">
        <v>1512</v>
      </c>
      <c r="J2885" t="s">
        <v>1450</v>
      </c>
      <c r="K2885" t="s">
        <v>1451</v>
      </c>
      <c r="L2885" t="s">
        <v>1452</v>
      </c>
      <c r="M2885" t="s">
        <v>1453</v>
      </c>
      <c r="N2885" t="s">
        <v>1454</v>
      </c>
      <c r="O2885" t="s">
        <v>1455</v>
      </c>
      <c r="P2885" t="s">
        <v>1456</v>
      </c>
      <c r="Q2885" t="s">
        <v>1457</v>
      </c>
      <c r="R2885">
        <v>2001113</v>
      </c>
      <c r="S2885" t="s">
        <v>1458</v>
      </c>
      <c r="T2885">
        <v>9243.3395999999993</v>
      </c>
      <c r="U2885">
        <v>11</v>
      </c>
      <c r="V2885">
        <v>9243.3395999999993</v>
      </c>
      <c r="W2885">
        <v>11</v>
      </c>
      <c r="X2885">
        <v>7535</v>
      </c>
      <c r="Y2885">
        <v>1708.3396</v>
      </c>
      <c r="Z2885">
        <v>2001113</v>
      </c>
    </row>
    <row r="2886" spans="1:26" x14ac:dyDescent="0.2">
      <c r="A2886" s="27">
        <v>46081</v>
      </c>
      <c r="B2886" t="s">
        <v>14</v>
      </c>
      <c r="C2886" t="s">
        <v>1446</v>
      </c>
      <c r="D2886" t="s">
        <v>1446</v>
      </c>
      <c r="E2886" t="s">
        <v>1508</v>
      </c>
      <c r="F2886" t="s">
        <v>1510</v>
      </c>
      <c r="G2886" t="s">
        <v>1511</v>
      </c>
      <c r="H2886" t="s">
        <v>900</v>
      </c>
      <c r="I2886" t="s">
        <v>1512</v>
      </c>
      <c r="J2886" t="s">
        <v>1450</v>
      </c>
      <c r="K2886" t="s">
        <v>1451</v>
      </c>
      <c r="L2886" t="s">
        <v>1452</v>
      </c>
      <c r="M2886" t="s">
        <v>1453</v>
      </c>
      <c r="N2886" t="s">
        <v>1454</v>
      </c>
      <c r="O2886" t="s">
        <v>1455</v>
      </c>
      <c r="P2886" t="s">
        <v>1456</v>
      </c>
      <c r="Q2886" t="s">
        <v>1457</v>
      </c>
      <c r="R2886">
        <v>2030990</v>
      </c>
      <c r="S2886" t="s">
        <v>1459</v>
      </c>
      <c r="T2886">
        <v>3361.2143999999998</v>
      </c>
      <c r="U2886">
        <v>4</v>
      </c>
      <c r="V2886">
        <v>3361.2143999999998</v>
      </c>
      <c r="W2886">
        <v>4</v>
      </c>
      <c r="X2886">
        <v>2760</v>
      </c>
      <c r="Y2886">
        <v>601.21439999999996</v>
      </c>
      <c r="Z2886">
        <v>2030990</v>
      </c>
    </row>
    <row r="2887" spans="1:26" x14ac:dyDescent="0.2">
      <c r="A2887" s="27">
        <v>46081</v>
      </c>
      <c r="B2887" t="s">
        <v>14</v>
      </c>
      <c r="C2887" t="s">
        <v>1446</v>
      </c>
      <c r="D2887" t="s">
        <v>1446</v>
      </c>
      <c r="E2887" t="s">
        <v>1508</v>
      </c>
      <c r="F2887" t="s">
        <v>1510</v>
      </c>
      <c r="G2887" t="s">
        <v>1511</v>
      </c>
      <c r="H2887" t="s">
        <v>900</v>
      </c>
      <c r="I2887" t="s">
        <v>1512</v>
      </c>
      <c r="J2887" t="s">
        <v>1450</v>
      </c>
      <c r="K2887" t="s">
        <v>1451</v>
      </c>
      <c r="L2887" t="s">
        <v>1452</v>
      </c>
      <c r="M2887" t="s">
        <v>1453</v>
      </c>
      <c r="N2887" t="s">
        <v>1454</v>
      </c>
      <c r="O2887" t="s">
        <v>1455</v>
      </c>
      <c r="P2887" t="s">
        <v>1456</v>
      </c>
      <c r="Q2887" t="s">
        <v>1457</v>
      </c>
      <c r="R2887">
        <v>2030991</v>
      </c>
      <c r="S2887" t="s">
        <v>1463</v>
      </c>
      <c r="T2887">
        <v>6722.4287999999997</v>
      </c>
      <c r="U2887">
        <v>8</v>
      </c>
      <c r="V2887">
        <v>6722.4287999999997</v>
      </c>
      <c r="W2887">
        <v>8</v>
      </c>
      <c r="X2887">
        <v>5528</v>
      </c>
      <c r="Y2887">
        <v>1194.4287999999999</v>
      </c>
      <c r="Z2887">
        <v>2030991</v>
      </c>
    </row>
    <row r="2888" spans="1:26" x14ac:dyDescent="0.2">
      <c r="A2888" s="27">
        <v>46081</v>
      </c>
      <c r="B2888" t="s">
        <v>14</v>
      </c>
      <c r="C2888" t="s">
        <v>1446</v>
      </c>
      <c r="D2888" t="s">
        <v>1446</v>
      </c>
      <c r="E2888" t="s">
        <v>1508</v>
      </c>
      <c r="F2888" t="s">
        <v>1510</v>
      </c>
      <c r="G2888" t="s">
        <v>1511</v>
      </c>
      <c r="H2888" t="s">
        <v>900</v>
      </c>
      <c r="I2888" t="s">
        <v>1512</v>
      </c>
      <c r="J2888" t="s">
        <v>1450</v>
      </c>
      <c r="K2888" t="s">
        <v>1451</v>
      </c>
      <c r="L2888" t="s">
        <v>1452</v>
      </c>
      <c r="M2888" t="s">
        <v>1453</v>
      </c>
      <c r="N2888" t="s">
        <v>1454</v>
      </c>
      <c r="O2888" t="s">
        <v>1455</v>
      </c>
      <c r="P2888" t="s">
        <v>1456</v>
      </c>
      <c r="Q2888" t="s">
        <v>1457</v>
      </c>
      <c r="R2888">
        <v>2039041</v>
      </c>
      <c r="S2888" t="s">
        <v>1460</v>
      </c>
      <c r="T2888">
        <v>10083.6432</v>
      </c>
      <c r="U2888">
        <v>12</v>
      </c>
      <c r="V2888">
        <v>10083.6432</v>
      </c>
      <c r="W2888">
        <v>12</v>
      </c>
      <c r="X2888">
        <v>8268</v>
      </c>
      <c r="Y2888">
        <v>1815.6432</v>
      </c>
      <c r="Z2888">
        <v>2039041</v>
      </c>
    </row>
    <row r="2889" spans="1:26" x14ac:dyDescent="0.2">
      <c r="A2889" s="27">
        <v>46081</v>
      </c>
      <c r="B2889" t="s">
        <v>14</v>
      </c>
      <c r="C2889" t="s">
        <v>1446</v>
      </c>
      <c r="D2889" t="s">
        <v>1446</v>
      </c>
      <c r="E2889" t="s">
        <v>1508</v>
      </c>
      <c r="F2889" t="s">
        <v>1510</v>
      </c>
      <c r="G2889" t="s">
        <v>1511</v>
      </c>
      <c r="H2889" t="s">
        <v>900</v>
      </c>
      <c r="I2889" t="s">
        <v>1512</v>
      </c>
      <c r="J2889" t="s">
        <v>1450</v>
      </c>
      <c r="K2889" t="s">
        <v>1451</v>
      </c>
      <c r="L2889" t="s">
        <v>1452</v>
      </c>
      <c r="M2889" t="s">
        <v>1453</v>
      </c>
      <c r="N2889" t="s">
        <v>1454</v>
      </c>
      <c r="O2889" t="s">
        <v>1455</v>
      </c>
      <c r="P2889" t="s">
        <v>1456</v>
      </c>
      <c r="Q2889" t="s">
        <v>1457</v>
      </c>
      <c r="R2889">
        <v>2048972</v>
      </c>
      <c r="S2889" t="s">
        <v>1461</v>
      </c>
      <c r="T2889">
        <v>3361.2143999999998</v>
      </c>
      <c r="U2889">
        <v>4</v>
      </c>
      <c r="V2889">
        <v>3361.2143999999998</v>
      </c>
      <c r="W2889">
        <v>4</v>
      </c>
      <c r="X2889">
        <v>2744</v>
      </c>
      <c r="Y2889">
        <v>617.21439999999996</v>
      </c>
      <c r="Z2889">
        <v>2048972</v>
      </c>
    </row>
    <row r="2890" spans="1:26" x14ac:dyDescent="0.2">
      <c r="A2890" s="27">
        <v>46081</v>
      </c>
      <c r="B2890" t="s">
        <v>14</v>
      </c>
      <c r="C2890" t="s">
        <v>1446</v>
      </c>
      <c r="D2890" t="s">
        <v>1446</v>
      </c>
      <c r="E2890" t="s">
        <v>1508</v>
      </c>
      <c r="F2890" t="s">
        <v>1510</v>
      </c>
      <c r="G2890" t="s">
        <v>1511</v>
      </c>
      <c r="H2890" t="s">
        <v>934</v>
      </c>
      <c r="I2890" t="s">
        <v>1513</v>
      </c>
      <c r="J2890" t="s">
        <v>1450</v>
      </c>
      <c r="K2890" t="s">
        <v>1451</v>
      </c>
      <c r="L2890" t="s">
        <v>1452</v>
      </c>
      <c r="M2890" t="s">
        <v>1453</v>
      </c>
      <c r="N2890" t="s">
        <v>1454</v>
      </c>
      <c r="O2890" t="s">
        <v>1455</v>
      </c>
      <c r="P2890" t="s">
        <v>1456</v>
      </c>
      <c r="Q2890" t="s">
        <v>1457</v>
      </c>
      <c r="R2890">
        <v>2001113</v>
      </c>
      <c r="S2890" t="s">
        <v>1458</v>
      </c>
      <c r="T2890">
        <v>5041.8216000000002</v>
      </c>
      <c r="U2890">
        <v>6</v>
      </c>
      <c r="V2890">
        <v>5041.8216000000002</v>
      </c>
      <c r="W2890">
        <v>6</v>
      </c>
      <c r="X2890">
        <v>4116</v>
      </c>
      <c r="Y2890">
        <v>925.82159999999999</v>
      </c>
      <c r="Z2890">
        <v>2001113</v>
      </c>
    </row>
    <row r="2891" spans="1:26" x14ac:dyDescent="0.2">
      <c r="A2891" s="27">
        <v>46081</v>
      </c>
      <c r="B2891" t="s">
        <v>14</v>
      </c>
      <c r="C2891" t="s">
        <v>1446</v>
      </c>
      <c r="D2891" t="s">
        <v>1446</v>
      </c>
      <c r="E2891" t="s">
        <v>1508</v>
      </c>
      <c r="F2891" t="s">
        <v>1510</v>
      </c>
      <c r="G2891" t="s">
        <v>1511</v>
      </c>
      <c r="H2891" t="s">
        <v>934</v>
      </c>
      <c r="I2891" t="s">
        <v>1513</v>
      </c>
      <c r="J2891" t="s">
        <v>1450</v>
      </c>
      <c r="K2891" t="s">
        <v>1451</v>
      </c>
      <c r="L2891" t="s">
        <v>1452</v>
      </c>
      <c r="M2891" t="s">
        <v>1453</v>
      </c>
      <c r="N2891" t="s">
        <v>1454</v>
      </c>
      <c r="O2891" t="s">
        <v>1455</v>
      </c>
      <c r="P2891" t="s">
        <v>1456</v>
      </c>
      <c r="Q2891" t="s">
        <v>1457</v>
      </c>
      <c r="R2891">
        <v>2030991</v>
      </c>
      <c r="S2891" t="s">
        <v>1463</v>
      </c>
      <c r="T2891">
        <v>2520.9108000000001</v>
      </c>
      <c r="U2891">
        <v>3</v>
      </c>
      <c r="V2891">
        <v>2520.9108000000001</v>
      </c>
      <c r="W2891">
        <v>3</v>
      </c>
      <c r="X2891">
        <v>2010</v>
      </c>
      <c r="Y2891">
        <v>510.91079999999999</v>
      </c>
      <c r="Z2891">
        <v>2030991</v>
      </c>
    </row>
    <row r="2892" spans="1:26" x14ac:dyDescent="0.2">
      <c r="A2892" s="27">
        <v>46081</v>
      </c>
      <c r="B2892" t="s">
        <v>14</v>
      </c>
      <c r="C2892" t="s">
        <v>1446</v>
      </c>
      <c r="D2892" t="s">
        <v>1446</v>
      </c>
      <c r="E2892" t="s">
        <v>1508</v>
      </c>
      <c r="F2892" t="s">
        <v>1510</v>
      </c>
      <c r="G2892" t="s">
        <v>1511</v>
      </c>
      <c r="H2892" t="s">
        <v>934</v>
      </c>
      <c r="I2892" t="s">
        <v>1513</v>
      </c>
      <c r="J2892" t="s">
        <v>1450</v>
      </c>
      <c r="K2892" t="s">
        <v>1451</v>
      </c>
      <c r="L2892" t="s">
        <v>1452</v>
      </c>
      <c r="M2892" t="s">
        <v>1453</v>
      </c>
      <c r="N2892" t="s">
        <v>1454</v>
      </c>
      <c r="O2892" t="s">
        <v>1455</v>
      </c>
      <c r="P2892" t="s">
        <v>1456</v>
      </c>
      <c r="Q2892" t="s">
        <v>1457</v>
      </c>
      <c r="R2892">
        <v>2039041</v>
      </c>
      <c r="S2892" t="s">
        <v>1460</v>
      </c>
      <c r="T2892">
        <v>5041.8216000000002</v>
      </c>
      <c r="U2892">
        <v>6</v>
      </c>
      <c r="V2892">
        <v>5041.8216000000002</v>
      </c>
      <c r="W2892">
        <v>6</v>
      </c>
      <c r="X2892">
        <v>4140</v>
      </c>
      <c r="Y2892">
        <v>901.82159999999999</v>
      </c>
      <c r="Z2892">
        <v>2039041</v>
      </c>
    </row>
    <row r="2893" spans="1:26" x14ac:dyDescent="0.2">
      <c r="A2893" s="27">
        <v>46081</v>
      </c>
      <c r="B2893" t="s">
        <v>14</v>
      </c>
      <c r="C2893" t="s">
        <v>1446</v>
      </c>
      <c r="D2893" t="s">
        <v>1446</v>
      </c>
      <c r="E2893" t="s">
        <v>1508</v>
      </c>
      <c r="F2893" t="s">
        <v>1514</v>
      </c>
      <c r="G2893" t="s">
        <v>1515</v>
      </c>
      <c r="H2893" t="s">
        <v>886</v>
      </c>
      <c r="I2893" t="s">
        <v>1516</v>
      </c>
      <c r="J2893" t="s">
        <v>1450</v>
      </c>
      <c r="K2893" t="s">
        <v>1451</v>
      </c>
      <c r="L2893" t="s">
        <v>1452</v>
      </c>
      <c r="M2893" t="s">
        <v>1453</v>
      </c>
      <c r="N2893" t="s">
        <v>1454</v>
      </c>
      <c r="O2893" t="s">
        <v>1455</v>
      </c>
      <c r="P2893" t="s">
        <v>1456</v>
      </c>
      <c r="Q2893" t="s">
        <v>1457</v>
      </c>
      <c r="R2893">
        <v>2001113</v>
      </c>
      <c r="S2893" t="s">
        <v>1458</v>
      </c>
      <c r="T2893">
        <v>12604.554</v>
      </c>
      <c r="U2893">
        <v>15</v>
      </c>
      <c r="V2893">
        <v>12604.554</v>
      </c>
      <c r="W2893">
        <v>15</v>
      </c>
      <c r="X2893">
        <v>10125</v>
      </c>
      <c r="Y2893">
        <v>2479.5540000000001</v>
      </c>
      <c r="Z2893">
        <v>2001113</v>
      </c>
    </row>
    <row r="2894" spans="1:26" x14ac:dyDescent="0.2">
      <c r="A2894" s="27">
        <v>46081</v>
      </c>
      <c r="B2894" t="s">
        <v>14</v>
      </c>
      <c r="C2894" t="s">
        <v>1446</v>
      </c>
      <c r="D2894" t="s">
        <v>1446</v>
      </c>
      <c r="E2894" t="s">
        <v>1508</v>
      </c>
      <c r="F2894" t="s">
        <v>1514</v>
      </c>
      <c r="G2894" t="s">
        <v>1515</v>
      </c>
      <c r="H2894" t="s">
        <v>886</v>
      </c>
      <c r="I2894" t="s">
        <v>1516</v>
      </c>
      <c r="J2894" t="s">
        <v>1450</v>
      </c>
      <c r="K2894" t="s">
        <v>1451</v>
      </c>
      <c r="L2894" t="s">
        <v>1452</v>
      </c>
      <c r="M2894" t="s">
        <v>1453</v>
      </c>
      <c r="N2894" t="s">
        <v>1454</v>
      </c>
      <c r="O2894" t="s">
        <v>1455</v>
      </c>
      <c r="P2894" t="s">
        <v>1456</v>
      </c>
      <c r="Q2894" t="s">
        <v>1457</v>
      </c>
      <c r="R2894">
        <v>2030990</v>
      </c>
      <c r="S2894" t="s">
        <v>1459</v>
      </c>
      <c r="T2894">
        <v>18486.679199999999</v>
      </c>
      <c r="U2894">
        <v>22</v>
      </c>
      <c r="V2894">
        <v>18486.679199999999</v>
      </c>
      <c r="W2894">
        <v>22</v>
      </c>
      <c r="X2894">
        <v>15180</v>
      </c>
      <c r="Y2894">
        <v>3306.6792</v>
      </c>
      <c r="Z2894">
        <v>2030990</v>
      </c>
    </row>
    <row r="2895" spans="1:26" x14ac:dyDescent="0.2">
      <c r="A2895" s="27">
        <v>46081</v>
      </c>
      <c r="B2895" t="s">
        <v>14</v>
      </c>
      <c r="C2895" t="s">
        <v>1446</v>
      </c>
      <c r="D2895" t="s">
        <v>1446</v>
      </c>
      <c r="E2895" t="s">
        <v>1508</v>
      </c>
      <c r="F2895" t="s">
        <v>1514</v>
      </c>
      <c r="G2895" t="s">
        <v>1515</v>
      </c>
      <c r="H2895" t="s">
        <v>886</v>
      </c>
      <c r="I2895" t="s">
        <v>1516</v>
      </c>
      <c r="J2895" t="s">
        <v>1450</v>
      </c>
      <c r="K2895" t="s">
        <v>1451</v>
      </c>
      <c r="L2895" t="s">
        <v>1452</v>
      </c>
      <c r="M2895" t="s">
        <v>1453</v>
      </c>
      <c r="N2895" t="s">
        <v>1454</v>
      </c>
      <c r="O2895" t="s">
        <v>1455</v>
      </c>
      <c r="P2895" t="s">
        <v>1456</v>
      </c>
      <c r="Q2895" t="s">
        <v>1457</v>
      </c>
      <c r="R2895">
        <v>2030991</v>
      </c>
      <c r="S2895" t="s">
        <v>1463</v>
      </c>
      <c r="T2895">
        <v>10923.9468</v>
      </c>
      <c r="U2895">
        <v>13</v>
      </c>
      <c r="V2895">
        <v>10923.9468</v>
      </c>
      <c r="W2895">
        <v>13</v>
      </c>
      <c r="X2895">
        <v>8970</v>
      </c>
      <c r="Y2895">
        <v>1953.9467999999999</v>
      </c>
      <c r="Z2895">
        <v>2030991</v>
      </c>
    </row>
    <row r="2896" spans="1:26" x14ac:dyDescent="0.2">
      <c r="A2896" s="27">
        <v>46081</v>
      </c>
      <c r="B2896" t="s">
        <v>14</v>
      </c>
      <c r="C2896" t="s">
        <v>1446</v>
      </c>
      <c r="D2896" t="s">
        <v>1446</v>
      </c>
      <c r="E2896" t="s">
        <v>1508</v>
      </c>
      <c r="F2896" t="s">
        <v>1514</v>
      </c>
      <c r="G2896" t="s">
        <v>1515</v>
      </c>
      <c r="H2896" t="s">
        <v>886</v>
      </c>
      <c r="I2896" t="s">
        <v>1516</v>
      </c>
      <c r="J2896" t="s">
        <v>1450</v>
      </c>
      <c r="K2896" t="s">
        <v>1451</v>
      </c>
      <c r="L2896" t="s">
        <v>1452</v>
      </c>
      <c r="M2896" t="s">
        <v>1453</v>
      </c>
      <c r="N2896" t="s">
        <v>1454</v>
      </c>
      <c r="O2896" t="s">
        <v>1455</v>
      </c>
      <c r="P2896" t="s">
        <v>1456</v>
      </c>
      <c r="Q2896" t="s">
        <v>1457</v>
      </c>
      <c r="R2896">
        <v>2039041</v>
      </c>
      <c r="S2896" t="s">
        <v>1460</v>
      </c>
      <c r="T2896">
        <v>5882.1252000000004</v>
      </c>
      <c r="U2896">
        <v>7</v>
      </c>
      <c r="V2896">
        <v>5882.1252000000004</v>
      </c>
      <c r="W2896">
        <v>7</v>
      </c>
      <c r="X2896">
        <v>4809</v>
      </c>
      <c r="Y2896">
        <v>1073.1251999999999</v>
      </c>
      <c r="Z2896">
        <v>2039041</v>
      </c>
    </row>
    <row r="2897" spans="1:26" x14ac:dyDescent="0.2">
      <c r="A2897" s="27">
        <v>46081</v>
      </c>
      <c r="B2897" t="s">
        <v>14</v>
      </c>
      <c r="C2897" t="s">
        <v>1446</v>
      </c>
      <c r="D2897" t="s">
        <v>1446</v>
      </c>
      <c r="E2897" t="s">
        <v>1508</v>
      </c>
      <c r="F2897" t="s">
        <v>1514</v>
      </c>
      <c r="G2897" t="s">
        <v>1515</v>
      </c>
      <c r="H2897" t="s">
        <v>886</v>
      </c>
      <c r="I2897" t="s">
        <v>1516</v>
      </c>
      <c r="J2897" t="s">
        <v>1450</v>
      </c>
      <c r="K2897" t="s">
        <v>1451</v>
      </c>
      <c r="L2897" t="s">
        <v>1452</v>
      </c>
      <c r="M2897" t="s">
        <v>1453</v>
      </c>
      <c r="N2897" t="s">
        <v>1454</v>
      </c>
      <c r="O2897" t="s">
        <v>1455</v>
      </c>
      <c r="P2897" t="s">
        <v>1456</v>
      </c>
      <c r="Q2897" t="s">
        <v>1457</v>
      </c>
      <c r="R2897">
        <v>2048972</v>
      </c>
      <c r="S2897" t="s">
        <v>1461</v>
      </c>
      <c r="T2897">
        <v>13444.922500000001</v>
      </c>
      <c r="U2897">
        <v>16</v>
      </c>
      <c r="V2897">
        <v>13444.922500000001</v>
      </c>
      <c r="W2897">
        <v>16</v>
      </c>
      <c r="X2897">
        <v>10992</v>
      </c>
      <c r="Y2897">
        <v>2452.9225000000001</v>
      </c>
      <c r="Z2897">
        <v>2048972</v>
      </c>
    </row>
    <row r="2898" spans="1:26" x14ac:dyDescent="0.2">
      <c r="A2898" s="27">
        <v>46081</v>
      </c>
      <c r="B2898" t="s">
        <v>14</v>
      </c>
      <c r="C2898" t="s">
        <v>1446</v>
      </c>
      <c r="D2898" t="s">
        <v>1446</v>
      </c>
      <c r="E2898" t="s">
        <v>1517</v>
      </c>
      <c r="F2898" t="s">
        <v>1510</v>
      </c>
      <c r="G2898" t="s">
        <v>1518</v>
      </c>
      <c r="H2898" t="s">
        <v>915</v>
      </c>
      <c r="I2898" t="s">
        <v>1519</v>
      </c>
      <c r="J2898" t="s">
        <v>1450</v>
      </c>
      <c r="K2898" t="s">
        <v>1451</v>
      </c>
      <c r="L2898" t="s">
        <v>1452</v>
      </c>
      <c r="M2898" t="s">
        <v>1453</v>
      </c>
      <c r="N2898" t="s">
        <v>1454</v>
      </c>
      <c r="O2898" t="s">
        <v>1455</v>
      </c>
      <c r="P2898" t="s">
        <v>1456</v>
      </c>
      <c r="Q2898" t="s">
        <v>1457</v>
      </c>
      <c r="R2898">
        <v>2001113</v>
      </c>
      <c r="S2898" t="s">
        <v>1458</v>
      </c>
      <c r="T2898">
        <v>12604.554</v>
      </c>
      <c r="U2898">
        <v>15</v>
      </c>
      <c r="V2898">
        <v>12604.554</v>
      </c>
      <c r="W2898">
        <v>15</v>
      </c>
      <c r="X2898">
        <v>10320</v>
      </c>
      <c r="Y2898">
        <v>2284.5540000000001</v>
      </c>
      <c r="Z2898">
        <v>2001113</v>
      </c>
    </row>
    <row r="2899" spans="1:26" x14ac:dyDescent="0.2">
      <c r="A2899" s="27">
        <v>46081</v>
      </c>
      <c r="B2899" t="s">
        <v>14</v>
      </c>
      <c r="C2899" t="s">
        <v>1446</v>
      </c>
      <c r="D2899" t="s">
        <v>1446</v>
      </c>
      <c r="E2899" t="s">
        <v>1517</v>
      </c>
      <c r="F2899" t="s">
        <v>1510</v>
      </c>
      <c r="G2899" t="s">
        <v>1518</v>
      </c>
      <c r="H2899" t="s">
        <v>915</v>
      </c>
      <c r="I2899" t="s">
        <v>1519</v>
      </c>
      <c r="J2899" t="s">
        <v>1450</v>
      </c>
      <c r="K2899" t="s">
        <v>1451</v>
      </c>
      <c r="L2899" t="s">
        <v>1452</v>
      </c>
      <c r="M2899" t="s">
        <v>1453</v>
      </c>
      <c r="N2899" t="s">
        <v>1454</v>
      </c>
      <c r="O2899" t="s">
        <v>1455</v>
      </c>
      <c r="P2899" t="s">
        <v>1456</v>
      </c>
      <c r="Q2899" t="s">
        <v>1457</v>
      </c>
      <c r="R2899">
        <v>2030991</v>
      </c>
      <c r="S2899" t="s">
        <v>1463</v>
      </c>
      <c r="T2899">
        <v>840.30359999999996</v>
      </c>
      <c r="U2899">
        <v>1</v>
      </c>
      <c r="V2899">
        <v>840.30359999999996</v>
      </c>
      <c r="W2899">
        <v>1</v>
      </c>
      <c r="X2899">
        <v>690</v>
      </c>
      <c r="Y2899">
        <v>150.30359999999999</v>
      </c>
      <c r="Z2899">
        <v>2030991</v>
      </c>
    </row>
    <row r="2900" spans="1:26" x14ac:dyDescent="0.2">
      <c r="A2900" s="27">
        <v>46081</v>
      </c>
      <c r="B2900" t="s">
        <v>14</v>
      </c>
      <c r="C2900" t="s">
        <v>1446</v>
      </c>
      <c r="D2900" t="s">
        <v>1446</v>
      </c>
      <c r="E2900" t="s">
        <v>1517</v>
      </c>
      <c r="F2900" t="s">
        <v>1510</v>
      </c>
      <c r="G2900" t="s">
        <v>1518</v>
      </c>
      <c r="H2900" t="s">
        <v>915</v>
      </c>
      <c r="I2900" t="s">
        <v>1519</v>
      </c>
      <c r="J2900" t="s">
        <v>1450</v>
      </c>
      <c r="K2900" t="s">
        <v>1451</v>
      </c>
      <c r="L2900" t="s">
        <v>1452</v>
      </c>
      <c r="M2900" t="s">
        <v>1453</v>
      </c>
      <c r="N2900" t="s">
        <v>1454</v>
      </c>
      <c r="O2900" t="s">
        <v>1455</v>
      </c>
      <c r="P2900" t="s">
        <v>1456</v>
      </c>
      <c r="Q2900" t="s">
        <v>1457</v>
      </c>
      <c r="R2900">
        <v>2039041</v>
      </c>
      <c r="S2900" t="s">
        <v>1460</v>
      </c>
      <c r="T2900">
        <v>6722.4287999999997</v>
      </c>
      <c r="U2900">
        <v>8</v>
      </c>
      <c r="V2900">
        <v>6722.4287999999997</v>
      </c>
      <c r="W2900">
        <v>8</v>
      </c>
      <c r="X2900">
        <v>5520</v>
      </c>
      <c r="Y2900">
        <v>1202.4287999999999</v>
      </c>
      <c r="Z2900">
        <v>2039041</v>
      </c>
    </row>
    <row r="2901" spans="1:26" x14ac:dyDescent="0.2">
      <c r="A2901" s="27">
        <v>46081</v>
      </c>
      <c r="B2901" t="s">
        <v>14</v>
      </c>
      <c r="C2901" t="s">
        <v>1446</v>
      </c>
      <c r="D2901" t="s">
        <v>1446</v>
      </c>
      <c r="E2901" t="s">
        <v>1517</v>
      </c>
      <c r="F2901" t="s">
        <v>1510</v>
      </c>
      <c r="G2901" t="s">
        <v>1518</v>
      </c>
      <c r="H2901" t="s">
        <v>915</v>
      </c>
      <c r="I2901" t="s">
        <v>1519</v>
      </c>
      <c r="J2901" t="s">
        <v>1450</v>
      </c>
      <c r="K2901" t="s">
        <v>1451</v>
      </c>
      <c r="L2901" t="s">
        <v>1452</v>
      </c>
      <c r="M2901" t="s">
        <v>1453</v>
      </c>
      <c r="N2901" t="s">
        <v>1454</v>
      </c>
      <c r="O2901" t="s">
        <v>1455</v>
      </c>
      <c r="P2901" t="s">
        <v>1456</v>
      </c>
      <c r="Q2901" t="s">
        <v>1457</v>
      </c>
      <c r="R2901">
        <v>2048972</v>
      </c>
      <c r="S2901" t="s">
        <v>1461</v>
      </c>
      <c r="T2901">
        <v>4201.518</v>
      </c>
      <c r="U2901">
        <v>5</v>
      </c>
      <c r="V2901">
        <v>4201.518</v>
      </c>
      <c r="W2901">
        <v>5</v>
      </c>
      <c r="X2901">
        <v>3410</v>
      </c>
      <c r="Y2901">
        <v>791.51800000000003</v>
      </c>
      <c r="Z2901">
        <v>2048972</v>
      </c>
    </row>
    <row r="2902" spans="1:26" x14ac:dyDescent="0.2">
      <c r="A2902" s="27">
        <v>46081</v>
      </c>
      <c r="B2902" t="s">
        <v>14</v>
      </c>
      <c r="C2902" t="s">
        <v>1446</v>
      </c>
      <c r="D2902" t="s">
        <v>1446</v>
      </c>
      <c r="E2902" t="s">
        <v>1517</v>
      </c>
      <c r="F2902" t="s">
        <v>1520</v>
      </c>
      <c r="G2902" t="s">
        <v>69</v>
      </c>
      <c r="H2902" t="s">
        <v>869</v>
      </c>
      <c r="I2902" t="s">
        <v>1521</v>
      </c>
      <c r="J2902" t="s">
        <v>1450</v>
      </c>
      <c r="K2902" t="s">
        <v>1451</v>
      </c>
      <c r="L2902" t="s">
        <v>1452</v>
      </c>
      <c r="M2902" t="s">
        <v>1453</v>
      </c>
      <c r="N2902" t="s">
        <v>1454</v>
      </c>
      <c r="O2902" t="s">
        <v>1455</v>
      </c>
      <c r="P2902" t="s">
        <v>1456</v>
      </c>
      <c r="Q2902" t="s">
        <v>1457</v>
      </c>
      <c r="R2902">
        <v>2001113</v>
      </c>
      <c r="S2902" t="s">
        <v>1458</v>
      </c>
      <c r="T2902">
        <v>8403.0360000000001</v>
      </c>
      <c r="U2902">
        <v>10</v>
      </c>
      <c r="V2902">
        <v>8403.0360000000001</v>
      </c>
      <c r="W2902">
        <v>10</v>
      </c>
      <c r="X2902">
        <v>6830</v>
      </c>
      <c r="Y2902">
        <v>1573.0360000000001</v>
      </c>
      <c r="Z2902">
        <v>2001113</v>
      </c>
    </row>
    <row r="2903" spans="1:26" x14ac:dyDescent="0.2">
      <c r="A2903" s="27">
        <v>46081</v>
      </c>
      <c r="B2903" t="s">
        <v>14</v>
      </c>
      <c r="C2903" t="s">
        <v>1446</v>
      </c>
      <c r="D2903" t="s">
        <v>1446</v>
      </c>
      <c r="E2903" t="s">
        <v>1517</v>
      </c>
      <c r="F2903" t="s">
        <v>1520</v>
      </c>
      <c r="G2903" t="s">
        <v>69</v>
      </c>
      <c r="H2903" t="s">
        <v>869</v>
      </c>
      <c r="I2903" t="s">
        <v>1521</v>
      </c>
      <c r="J2903" t="s">
        <v>1450</v>
      </c>
      <c r="K2903" t="s">
        <v>1451</v>
      </c>
      <c r="L2903" t="s">
        <v>1452</v>
      </c>
      <c r="M2903" t="s">
        <v>1453</v>
      </c>
      <c r="N2903" t="s">
        <v>1454</v>
      </c>
      <c r="O2903" t="s">
        <v>1455</v>
      </c>
      <c r="P2903" t="s">
        <v>1456</v>
      </c>
      <c r="Q2903" t="s">
        <v>1457</v>
      </c>
      <c r="R2903">
        <v>2030990</v>
      </c>
      <c r="S2903" t="s">
        <v>1459</v>
      </c>
      <c r="T2903">
        <v>16806.072</v>
      </c>
      <c r="U2903">
        <v>20</v>
      </c>
      <c r="V2903">
        <v>16806.072</v>
      </c>
      <c r="W2903">
        <v>20</v>
      </c>
      <c r="X2903">
        <v>13800</v>
      </c>
      <c r="Y2903">
        <v>3006.0720000000001</v>
      </c>
      <c r="Z2903">
        <v>2030990</v>
      </c>
    </row>
    <row r="2904" spans="1:26" x14ac:dyDescent="0.2">
      <c r="A2904" s="27">
        <v>46081</v>
      </c>
      <c r="B2904" t="s">
        <v>14</v>
      </c>
      <c r="C2904" t="s">
        <v>1446</v>
      </c>
      <c r="D2904" t="s">
        <v>1446</v>
      </c>
      <c r="E2904" t="s">
        <v>1517</v>
      </c>
      <c r="F2904" t="s">
        <v>1520</v>
      </c>
      <c r="G2904" t="s">
        <v>69</v>
      </c>
      <c r="H2904" t="s">
        <v>869</v>
      </c>
      <c r="I2904" t="s">
        <v>1521</v>
      </c>
      <c r="J2904" t="s">
        <v>1450</v>
      </c>
      <c r="K2904" t="s">
        <v>1451</v>
      </c>
      <c r="L2904" t="s">
        <v>1452</v>
      </c>
      <c r="M2904" t="s">
        <v>1453</v>
      </c>
      <c r="N2904" t="s">
        <v>1454</v>
      </c>
      <c r="O2904" t="s">
        <v>1455</v>
      </c>
      <c r="P2904" t="s">
        <v>1456</v>
      </c>
      <c r="Q2904" t="s">
        <v>1457</v>
      </c>
      <c r="R2904">
        <v>2030991</v>
      </c>
      <c r="S2904" t="s">
        <v>1463</v>
      </c>
      <c r="T2904">
        <v>12604.554</v>
      </c>
      <c r="U2904">
        <v>15</v>
      </c>
      <c r="V2904">
        <v>12604.554</v>
      </c>
      <c r="W2904">
        <v>15</v>
      </c>
      <c r="X2904">
        <v>10350</v>
      </c>
      <c r="Y2904">
        <v>2254.5540000000001</v>
      </c>
      <c r="Z2904">
        <v>2030991</v>
      </c>
    </row>
    <row r="2905" spans="1:26" x14ac:dyDescent="0.2">
      <c r="A2905" s="27">
        <v>46081</v>
      </c>
      <c r="B2905" t="s">
        <v>14</v>
      </c>
      <c r="C2905" t="s">
        <v>1446</v>
      </c>
      <c r="D2905" t="s">
        <v>1446</v>
      </c>
      <c r="E2905" t="s">
        <v>1517</v>
      </c>
      <c r="F2905" t="s">
        <v>1520</v>
      </c>
      <c r="G2905" t="s">
        <v>69</v>
      </c>
      <c r="H2905" t="s">
        <v>869</v>
      </c>
      <c r="I2905" t="s">
        <v>1521</v>
      </c>
      <c r="J2905" t="s">
        <v>1450</v>
      </c>
      <c r="K2905" t="s">
        <v>1451</v>
      </c>
      <c r="L2905" t="s">
        <v>1452</v>
      </c>
      <c r="M2905" t="s">
        <v>1453</v>
      </c>
      <c r="N2905" t="s">
        <v>1454</v>
      </c>
      <c r="O2905" t="s">
        <v>1455</v>
      </c>
      <c r="P2905" t="s">
        <v>1456</v>
      </c>
      <c r="Q2905" t="s">
        <v>1457</v>
      </c>
      <c r="R2905">
        <v>2039041</v>
      </c>
      <c r="S2905" t="s">
        <v>1460</v>
      </c>
      <c r="T2905">
        <v>13444.857599999999</v>
      </c>
      <c r="U2905">
        <v>16</v>
      </c>
      <c r="V2905">
        <v>13444.857599999999</v>
      </c>
      <c r="W2905">
        <v>16</v>
      </c>
      <c r="X2905">
        <v>11040</v>
      </c>
      <c r="Y2905">
        <v>2404.8575999999998</v>
      </c>
      <c r="Z2905">
        <v>2039041</v>
      </c>
    </row>
    <row r="2906" spans="1:26" x14ac:dyDescent="0.2">
      <c r="A2906" s="27">
        <v>46081</v>
      </c>
      <c r="B2906" t="s">
        <v>14</v>
      </c>
      <c r="C2906" t="s">
        <v>1446</v>
      </c>
      <c r="D2906" t="s">
        <v>1446</v>
      </c>
      <c r="E2906" t="s">
        <v>1517</v>
      </c>
      <c r="F2906" t="s">
        <v>1520</v>
      </c>
      <c r="G2906" t="s">
        <v>69</v>
      </c>
      <c r="H2906" t="s">
        <v>869</v>
      </c>
      <c r="I2906" t="s">
        <v>1521</v>
      </c>
      <c r="J2906" t="s">
        <v>1450</v>
      </c>
      <c r="K2906" t="s">
        <v>1451</v>
      </c>
      <c r="L2906" t="s">
        <v>1452</v>
      </c>
      <c r="M2906" t="s">
        <v>1453</v>
      </c>
      <c r="N2906" t="s">
        <v>1454</v>
      </c>
      <c r="O2906" t="s">
        <v>1455</v>
      </c>
      <c r="P2906" t="s">
        <v>1456</v>
      </c>
      <c r="Q2906" t="s">
        <v>1457</v>
      </c>
      <c r="R2906">
        <v>2048972</v>
      </c>
      <c r="S2906" t="s">
        <v>1461</v>
      </c>
      <c r="T2906">
        <v>14285.1612</v>
      </c>
      <c r="U2906">
        <v>17</v>
      </c>
      <c r="V2906">
        <v>14285.1612</v>
      </c>
      <c r="W2906">
        <v>17</v>
      </c>
      <c r="X2906">
        <v>11662</v>
      </c>
      <c r="Y2906">
        <v>2623.1612</v>
      </c>
      <c r="Z2906">
        <v>2048972</v>
      </c>
    </row>
    <row r="2907" spans="1:26" x14ac:dyDescent="0.2">
      <c r="A2907" s="27">
        <v>46081</v>
      </c>
      <c r="B2907" t="s">
        <v>14</v>
      </c>
      <c r="C2907" t="s">
        <v>1446</v>
      </c>
      <c r="D2907" t="s">
        <v>1446</v>
      </c>
      <c r="E2907" t="s">
        <v>1517</v>
      </c>
      <c r="F2907" t="s">
        <v>1522</v>
      </c>
      <c r="G2907" t="s">
        <v>212</v>
      </c>
      <c r="H2907" t="s">
        <v>919</v>
      </c>
      <c r="I2907" t="s">
        <v>1774</v>
      </c>
      <c r="J2907" t="s">
        <v>1450</v>
      </c>
      <c r="K2907" t="s">
        <v>1451</v>
      </c>
      <c r="L2907" t="s">
        <v>1452</v>
      </c>
      <c r="M2907" t="s">
        <v>1453</v>
      </c>
      <c r="N2907" t="s">
        <v>1454</v>
      </c>
      <c r="O2907" t="s">
        <v>1455</v>
      </c>
      <c r="P2907" t="s">
        <v>1456</v>
      </c>
      <c r="Q2907" t="s">
        <v>1457</v>
      </c>
      <c r="R2907">
        <v>2001113</v>
      </c>
      <c r="S2907" t="s">
        <v>1458</v>
      </c>
      <c r="T2907">
        <v>840.30359999999996</v>
      </c>
      <c r="U2907">
        <v>1</v>
      </c>
      <c r="V2907">
        <v>840.30359999999996</v>
      </c>
      <c r="W2907">
        <v>1</v>
      </c>
      <c r="X2907">
        <v>686</v>
      </c>
      <c r="Y2907">
        <v>154.30359999999999</v>
      </c>
      <c r="Z2907">
        <v>2001113</v>
      </c>
    </row>
    <row r="2908" spans="1:26" x14ac:dyDescent="0.2">
      <c r="A2908" s="27">
        <v>46081</v>
      </c>
      <c r="B2908" t="s">
        <v>14</v>
      </c>
      <c r="C2908" t="s">
        <v>1446</v>
      </c>
      <c r="D2908" t="s">
        <v>1446</v>
      </c>
      <c r="E2908" t="s">
        <v>1517</v>
      </c>
      <c r="F2908" t="s">
        <v>1522</v>
      </c>
      <c r="G2908" t="s">
        <v>212</v>
      </c>
      <c r="H2908" t="s">
        <v>919</v>
      </c>
      <c r="I2908" t="s">
        <v>1774</v>
      </c>
      <c r="J2908" t="s">
        <v>1450</v>
      </c>
      <c r="K2908" t="s">
        <v>1451</v>
      </c>
      <c r="L2908" t="s">
        <v>1452</v>
      </c>
      <c r="M2908" t="s">
        <v>1453</v>
      </c>
      <c r="N2908" t="s">
        <v>1454</v>
      </c>
      <c r="O2908" t="s">
        <v>1455</v>
      </c>
      <c r="P2908" t="s">
        <v>1456</v>
      </c>
      <c r="Q2908" t="s">
        <v>1457</v>
      </c>
      <c r="R2908">
        <v>2030990</v>
      </c>
      <c r="S2908" t="s">
        <v>1459</v>
      </c>
      <c r="T2908">
        <v>10923.9468</v>
      </c>
      <c r="U2908">
        <v>13</v>
      </c>
      <c r="V2908">
        <v>10923.9468</v>
      </c>
      <c r="W2908">
        <v>13</v>
      </c>
      <c r="X2908">
        <v>8970</v>
      </c>
      <c r="Y2908">
        <v>1953.9467999999999</v>
      </c>
      <c r="Z2908">
        <v>2030990</v>
      </c>
    </row>
    <row r="2909" spans="1:26" x14ac:dyDescent="0.2">
      <c r="A2909" s="27">
        <v>46081</v>
      </c>
      <c r="B2909" t="s">
        <v>14</v>
      </c>
      <c r="C2909" t="s">
        <v>1446</v>
      </c>
      <c r="D2909" t="s">
        <v>1446</v>
      </c>
      <c r="E2909" t="s">
        <v>1517</v>
      </c>
      <c r="F2909" t="s">
        <v>1522</v>
      </c>
      <c r="G2909" t="s">
        <v>212</v>
      </c>
      <c r="H2909" t="s">
        <v>919</v>
      </c>
      <c r="I2909" t="s">
        <v>1774</v>
      </c>
      <c r="J2909" t="s">
        <v>1450</v>
      </c>
      <c r="K2909" t="s">
        <v>1451</v>
      </c>
      <c r="L2909" t="s">
        <v>1452</v>
      </c>
      <c r="M2909" t="s">
        <v>1453</v>
      </c>
      <c r="N2909" t="s">
        <v>1454</v>
      </c>
      <c r="O2909" t="s">
        <v>1455</v>
      </c>
      <c r="P2909" t="s">
        <v>1456</v>
      </c>
      <c r="Q2909" t="s">
        <v>1457</v>
      </c>
      <c r="R2909">
        <v>2030991</v>
      </c>
      <c r="S2909" t="s">
        <v>1463</v>
      </c>
      <c r="T2909">
        <v>5882.1252000000004</v>
      </c>
      <c r="U2909">
        <v>7</v>
      </c>
      <c r="V2909">
        <v>5882.1252000000004</v>
      </c>
      <c r="W2909">
        <v>7</v>
      </c>
      <c r="X2909">
        <v>4816</v>
      </c>
      <c r="Y2909">
        <v>1066.1251999999999</v>
      </c>
      <c r="Z2909">
        <v>2030991</v>
      </c>
    </row>
    <row r="2910" spans="1:26" x14ac:dyDescent="0.2">
      <c r="A2910" s="27">
        <v>46081</v>
      </c>
      <c r="B2910" t="s">
        <v>14</v>
      </c>
      <c r="C2910" t="s">
        <v>1446</v>
      </c>
      <c r="D2910" t="s">
        <v>1446</v>
      </c>
      <c r="E2910" t="s">
        <v>1517</v>
      </c>
      <c r="F2910" t="s">
        <v>1522</v>
      </c>
      <c r="G2910" t="s">
        <v>212</v>
      </c>
      <c r="H2910" t="s">
        <v>919</v>
      </c>
      <c r="I2910" t="s">
        <v>1774</v>
      </c>
      <c r="J2910" t="s">
        <v>1450</v>
      </c>
      <c r="K2910" t="s">
        <v>1451</v>
      </c>
      <c r="L2910" t="s">
        <v>1452</v>
      </c>
      <c r="M2910" t="s">
        <v>1453</v>
      </c>
      <c r="N2910" t="s">
        <v>1454</v>
      </c>
      <c r="O2910" t="s">
        <v>1455</v>
      </c>
      <c r="P2910" t="s">
        <v>1456</v>
      </c>
      <c r="Q2910" t="s">
        <v>1457</v>
      </c>
      <c r="R2910">
        <v>2039041</v>
      </c>
      <c r="S2910" t="s">
        <v>1460</v>
      </c>
      <c r="T2910">
        <v>1680.6071999999999</v>
      </c>
      <c r="U2910">
        <v>2</v>
      </c>
      <c r="V2910">
        <v>1680.6071999999999</v>
      </c>
      <c r="W2910">
        <v>2</v>
      </c>
      <c r="X2910">
        <v>1378</v>
      </c>
      <c r="Y2910">
        <v>302.60719999999998</v>
      </c>
      <c r="Z2910">
        <v>2039041</v>
      </c>
    </row>
    <row r="2911" spans="1:26" x14ac:dyDescent="0.2">
      <c r="A2911" s="27">
        <v>46081</v>
      </c>
      <c r="B2911" t="s">
        <v>14</v>
      </c>
      <c r="C2911" t="s">
        <v>1446</v>
      </c>
      <c r="D2911" t="s">
        <v>1446</v>
      </c>
      <c r="E2911" t="s">
        <v>1517</v>
      </c>
      <c r="F2911" t="s">
        <v>1522</v>
      </c>
      <c r="G2911" t="s">
        <v>212</v>
      </c>
      <c r="H2911" t="s">
        <v>919</v>
      </c>
      <c r="I2911" t="s">
        <v>1774</v>
      </c>
      <c r="J2911" t="s">
        <v>1450</v>
      </c>
      <c r="K2911" t="s">
        <v>1451</v>
      </c>
      <c r="L2911" t="s">
        <v>1452</v>
      </c>
      <c r="M2911" t="s">
        <v>1453</v>
      </c>
      <c r="N2911" t="s">
        <v>1454</v>
      </c>
      <c r="O2911" t="s">
        <v>1455</v>
      </c>
      <c r="P2911" t="s">
        <v>1456</v>
      </c>
      <c r="Q2911" t="s">
        <v>1457</v>
      </c>
      <c r="R2911">
        <v>2048972</v>
      </c>
      <c r="S2911" t="s">
        <v>1461</v>
      </c>
      <c r="T2911">
        <v>6722.4287999999997</v>
      </c>
      <c r="U2911">
        <v>8</v>
      </c>
      <c r="V2911">
        <v>6722.4287999999997</v>
      </c>
      <c r="W2911">
        <v>8</v>
      </c>
      <c r="X2911">
        <v>5496</v>
      </c>
      <c r="Y2911">
        <v>1226.4287999999999</v>
      </c>
      <c r="Z2911">
        <v>2048972</v>
      </c>
    </row>
    <row r="2912" spans="1:26" x14ac:dyDescent="0.2">
      <c r="A2912" s="27">
        <v>46081</v>
      </c>
      <c r="B2912" t="s">
        <v>14</v>
      </c>
      <c r="C2912" t="s">
        <v>1446</v>
      </c>
      <c r="D2912" t="s">
        <v>1446</v>
      </c>
      <c r="E2912" t="s">
        <v>1517</v>
      </c>
      <c r="F2912" t="s">
        <v>1522</v>
      </c>
      <c r="G2912" t="s">
        <v>91</v>
      </c>
      <c r="H2912" t="s">
        <v>871</v>
      </c>
      <c r="I2912" t="s">
        <v>1523</v>
      </c>
      <c r="J2912" t="s">
        <v>1450</v>
      </c>
      <c r="K2912" t="s">
        <v>1451</v>
      </c>
      <c r="L2912" t="s">
        <v>1452</v>
      </c>
      <c r="M2912" t="s">
        <v>1453</v>
      </c>
      <c r="N2912" t="s">
        <v>1454</v>
      </c>
      <c r="O2912" t="s">
        <v>1455</v>
      </c>
      <c r="P2912" t="s">
        <v>1456</v>
      </c>
      <c r="Q2912" t="s">
        <v>1457</v>
      </c>
      <c r="R2912">
        <v>2001113</v>
      </c>
      <c r="S2912" t="s">
        <v>1458</v>
      </c>
      <c r="T2912">
        <v>7562.7323999999999</v>
      </c>
      <c r="U2912">
        <v>9</v>
      </c>
      <c r="V2912">
        <v>7562.7323999999999</v>
      </c>
      <c r="W2912">
        <v>9</v>
      </c>
      <c r="X2912">
        <v>6183</v>
      </c>
      <c r="Y2912">
        <v>1379.7324000000001</v>
      </c>
      <c r="Z2912">
        <v>2001113</v>
      </c>
    </row>
    <row r="2913" spans="1:26" x14ac:dyDescent="0.2">
      <c r="A2913" s="27">
        <v>46081</v>
      </c>
      <c r="B2913" t="s">
        <v>14</v>
      </c>
      <c r="C2913" t="s">
        <v>1446</v>
      </c>
      <c r="D2913" t="s">
        <v>1446</v>
      </c>
      <c r="E2913" t="s">
        <v>1517</v>
      </c>
      <c r="F2913" t="s">
        <v>1522</v>
      </c>
      <c r="G2913" t="s">
        <v>91</v>
      </c>
      <c r="H2913" t="s">
        <v>871</v>
      </c>
      <c r="I2913" t="s">
        <v>1523</v>
      </c>
      <c r="J2913" t="s">
        <v>1450</v>
      </c>
      <c r="K2913" t="s">
        <v>1451</v>
      </c>
      <c r="L2913" t="s">
        <v>1452</v>
      </c>
      <c r="M2913" t="s">
        <v>1453</v>
      </c>
      <c r="N2913" t="s">
        <v>1454</v>
      </c>
      <c r="O2913" t="s">
        <v>1455</v>
      </c>
      <c r="P2913" t="s">
        <v>1456</v>
      </c>
      <c r="Q2913" t="s">
        <v>1457</v>
      </c>
      <c r="R2913">
        <v>2030990</v>
      </c>
      <c r="S2913" t="s">
        <v>1459</v>
      </c>
      <c r="T2913">
        <v>6722.4287999999997</v>
      </c>
      <c r="U2913">
        <v>8</v>
      </c>
      <c r="V2913">
        <v>6722.4287999999997</v>
      </c>
      <c r="W2913">
        <v>8</v>
      </c>
      <c r="X2913">
        <v>5520</v>
      </c>
      <c r="Y2913">
        <v>1202.4287999999999</v>
      </c>
      <c r="Z2913">
        <v>2030990</v>
      </c>
    </row>
    <row r="2914" spans="1:26" x14ac:dyDescent="0.2">
      <c r="A2914" s="27">
        <v>46081</v>
      </c>
      <c r="B2914" t="s">
        <v>14</v>
      </c>
      <c r="C2914" t="s">
        <v>1446</v>
      </c>
      <c r="D2914" t="s">
        <v>1446</v>
      </c>
      <c r="E2914" t="s">
        <v>1517</v>
      </c>
      <c r="F2914" t="s">
        <v>1522</v>
      </c>
      <c r="G2914" t="s">
        <v>91</v>
      </c>
      <c r="H2914" t="s">
        <v>871</v>
      </c>
      <c r="I2914" t="s">
        <v>1523</v>
      </c>
      <c r="J2914" t="s">
        <v>1450</v>
      </c>
      <c r="K2914" t="s">
        <v>1451</v>
      </c>
      <c r="L2914" t="s">
        <v>1452</v>
      </c>
      <c r="M2914" t="s">
        <v>1453</v>
      </c>
      <c r="N2914" t="s">
        <v>1454</v>
      </c>
      <c r="O2914" t="s">
        <v>1455</v>
      </c>
      <c r="P2914" t="s">
        <v>1456</v>
      </c>
      <c r="Q2914" t="s">
        <v>1457</v>
      </c>
      <c r="R2914">
        <v>2030991</v>
      </c>
      <c r="S2914" t="s">
        <v>1463</v>
      </c>
      <c r="T2914">
        <v>840.30359999999996</v>
      </c>
      <c r="U2914">
        <v>1</v>
      </c>
      <c r="V2914">
        <v>840.30359999999996</v>
      </c>
      <c r="W2914">
        <v>1</v>
      </c>
      <c r="X2914">
        <v>690</v>
      </c>
      <c r="Y2914">
        <v>150.30359999999999</v>
      </c>
      <c r="Z2914">
        <v>2030991</v>
      </c>
    </row>
    <row r="2915" spans="1:26" x14ac:dyDescent="0.2">
      <c r="A2915" s="27">
        <v>46081</v>
      </c>
      <c r="B2915" t="s">
        <v>14</v>
      </c>
      <c r="C2915" t="s">
        <v>1446</v>
      </c>
      <c r="D2915" t="s">
        <v>1446</v>
      </c>
      <c r="E2915" t="s">
        <v>1517</v>
      </c>
      <c r="F2915" t="s">
        <v>1522</v>
      </c>
      <c r="G2915" t="s">
        <v>91</v>
      </c>
      <c r="H2915" t="s">
        <v>871</v>
      </c>
      <c r="I2915" t="s">
        <v>1523</v>
      </c>
      <c r="J2915" t="s">
        <v>1450</v>
      </c>
      <c r="K2915" t="s">
        <v>1451</v>
      </c>
      <c r="L2915" t="s">
        <v>1452</v>
      </c>
      <c r="M2915" t="s">
        <v>1453</v>
      </c>
      <c r="N2915" t="s">
        <v>1454</v>
      </c>
      <c r="O2915" t="s">
        <v>1455</v>
      </c>
      <c r="P2915" t="s">
        <v>1456</v>
      </c>
      <c r="Q2915" t="s">
        <v>1457</v>
      </c>
      <c r="R2915">
        <v>2039041</v>
      </c>
      <c r="S2915" t="s">
        <v>1460</v>
      </c>
      <c r="T2915">
        <v>5041.8216000000002</v>
      </c>
      <c r="U2915">
        <v>6</v>
      </c>
      <c r="V2915">
        <v>5041.8216000000002</v>
      </c>
      <c r="W2915">
        <v>6</v>
      </c>
      <c r="X2915">
        <v>4140</v>
      </c>
      <c r="Y2915">
        <v>901.82159999999999</v>
      </c>
      <c r="Z2915">
        <v>2039041</v>
      </c>
    </row>
    <row r="2916" spans="1:26" x14ac:dyDescent="0.2">
      <c r="A2916" s="27">
        <v>46081</v>
      </c>
      <c r="B2916" t="s">
        <v>14</v>
      </c>
      <c r="C2916" t="s">
        <v>1446</v>
      </c>
      <c r="D2916" t="s">
        <v>1446</v>
      </c>
      <c r="E2916" t="s">
        <v>1517</v>
      </c>
      <c r="F2916" t="s">
        <v>1522</v>
      </c>
      <c r="G2916" t="s">
        <v>91</v>
      </c>
      <c r="H2916" t="s">
        <v>871</v>
      </c>
      <c r="I2916" t="s">
        <v>1523</v>
      </c>
      <c r="J2916" t="s">
        <v>1450</v>
      </c>
      <c r="K2916" t="s">
        <v>1451</v>
      </c>
      <c r="L2916" t="s">
        <v>1452</v>
      </c>
      <c r="M2916" t="s">
        <v>1453</v>
      </c>
      <c r="N2916" t="s">
        <v>1454</v>
      </c>
      <c r="O2916" t="s">
        <v>1455</v>
      </c>
      <c r="P2916" t="s">
        <v>1456</v>
      </c>
      <c r="Q2916" t="s">
        <v>1457</v>
      </c>
      <c r="R2916">
        <v>2048972</v>
      </c>
      <c r="S2916" t="s">
        <v>1461</v>
      </c>
      <c r="T2916">
        <v>5882.1252000000004</v>
      </c>
      <c r="U2916">
        <v>7</v>
      </c>
      <c r="V2916">
        <v>5882.1252000000004</v>
      </c>
      <c r="W2916">
        <v>7</v>
      </c>
      <c r="X2916">
        <v>4858</v>
      </c>
      <c r="Y2916">
        <v>1024.1251999999999</v>
      </c>
      <c r="Z2916">
        <v>2048972</v>
      </c>
    </row>
    <row r="2917" spans="1:26" x14ac:dyDescent="0.2">
      <c r="A2917" s="27">
        <v>46081</v>
      </c>
      <c r="B2917" t="s">
        <v>14</v>
      </c>
      <c r="C2917" t="s">
        <v>1446</v>
      </c>
      <c r="D2917" t="s">
        <v>1446</v>
      </c>
      <c r="E2917" t="s">
        <v>1517</v>
      </c>
      <c r="F2917" t="s">
        <v>1524</v>
      </c>
      <c r="G2917" t="s">
        <v>282</v>
      </c>
      <c r="H2917" t="s">
        <v>950</v>
      </c>
      <c r="I2917" t="s">
        <v>1525</v>
      </c>
      <c r="J2917" t="s">
        <v>1450</v>
      </c>
      <c r="K2917" t="s">
        <v>1451</v>
      </c>
      <c r="L2917" t="s">
        <v>1452</v>
      </c>
      <c r="M2917" t="s">
        <v>1453</v>
      </c>
      <c r="N2917" t="s">
        <v>1454</v>
      </c>
      <c r="O2917" t="s">
        <v>1455</v>
      </c>
      <c r="P2917" t="s">
        <v>1456</v>
      </c>
      <c r="Q2917" t="s">
        <v>1457</v>
      </c>
      <c r="R2917">
        <v>2001113</v>
      </c>
      <c r="S2917" t="s">
        <v>1458</v>
      </c>
      <c r="T2917">
        <v>5041.8216000000002</v>
      </c>
      <c r="U2917">
        <v>6</v>
      </c>
      <c r="V2917">
        <v>5041.8216000000002</v>
      </c>
      <c r="W2917">
        <v>6</v>
      </c>
      <c r="X2917">
        <v>4116</v>
      </c>
      <c r="Y2917">
        <v>925.82159999999999</v>
      </c>
      <c r="Z2917">
        <v>2001113</v>
      </c>
    </row>
    <row r="2918" spans="1:26" x14ac:dyDescent="0.2">
      <c r="A2918" s="27">
        <v>46081</v>
      </c>
      <c r="B2918" t="s">
        <v>14</v>
      </c>
      <c r="C2918" t="s">
        <v>1446</v>
      </c>
      <c r="D2918" t="s">
        <v>1446</v>
      </c>
      <c r="E2918" t="s">
        <v>1517</v>
      </c>
      <c r="F2918" t="s">
        <v>1524</v>
      </c>
      <c r="G2918" t="s">
        <v>282</v>
      </c>
      <c r="H2918" t="s">
        <v>950</v>
      </c>
      <c r="I2918" t="s">
        <v>1525</v>
      </c>
      <c r="J2918" t="s">
        <v>1450</v>
      </c>
      <c r="K2918" t="s">
        <v>1451</v>
      </c>
      <c r="L2918" t="s">
        <v>1452</v>
      </c>
      <c r="M2918" t="s">
        <v>1453</v>
      </c>
      <c r="N2918" t="s">
        <v>1454</v>
      </c>
      <c r="O2918" t="s">
        <v>1455</v>
      </c>
      <c r="P2918" t="s">
        <v>1456</v>
      </c>
      <c r="Q2918" t="s">
        <v>1457</v>
      </c>
      <c r="R2918">
        <v>2048972</v>
      </c>
      <c r="S2918" t="s">
        <v>1461</v>
      </c>
      <c r="T2918">
        <v>1680.6071999999999</v>
      </c>
      <c r="U2918">
        <v>2</v>
      </c>
      <c r="V2918">
        <v>1680.6071999999999</v>
      </c>
      <c r="W2918">
        <v>2</v>
      </c>
      <c r="X2918">
        <v>1386</v>
      </c>
      <c r="Y2918">
        <v>294.60719999999998</v>
      </c>
      <c r="Z2918">
        <v>2048972</v>
      </c>
    </row>
    <row r="2919" spans="1:26" x14ac:dyDescent="0.2">
      <c r="A2919" s="27">
        <v>46081</v>
      </c>
      <c r="B2919" t="s">
        <v>14</v>
      </c>
      <c r="C2919" t="s">
        <v>1446</v>
      </c>
      <c r="D2919" t="s">
        <v>1526</v>
      </c>
      <c r="E2919" t="s">
        <v>1447</v>
      </c>
      <c r="F2919" t="s">
        <v>273</v>
      </c>
      <c r="G2919" t="s">
        <v>273</v>
      </c>
      <c r="H2919" t="s">
        <v>937</v>
      </c>
      <c r="I2919" t="s">
        <v>1527</v>
      </c>
      <c r="J2919" t="s">
        <v>1450</v>
      </c>
      <c r="K2919" t="s">
        <v>1451</v>
      </c>
      <c r="L2919" t="s">
        <v>1452</v>
      </c>
      <c r="M2919" t="s">
        <v>1453</v>
      </c>
      <c r="N2919" t="s">
        <v>1454</v>
      </c>
      <c r="O2919" t="s">
        <v>1455</v>
      </c>
      <c r="P2919" t="s">
        <v>1456</v>
      </c>
      <c r="Q2919" t="s">
        <v>1457</v>
      </c>
      <c r="R2919">
        <v>2001113</v>
      </c>
      <c r="S2919" t="s">
        <v>1458</v>
      </c>
      <c r="T2919">
        <v>5041.8216000000002</v>
      </c>
      <c r="U2919">
        <v>6</v>
      </c>
      <c r="V2919">
        <v>5041.8216000000002</v>
      </c>
      <c r="W2919">
        <v>6</v>
      </c>
      <c r="X2919">
        <v>3924</v>
      </c>
      <c r="Y2919">
        <v>1117.8216</v>
      </c>
      <c r="Z2919">
        <v>2001113</v>
      </c>
    </row>
    <row r="2920" spans="1:26" x14ac:dyDescent="0.2">
      <c r="A2920" s="27">
        <v>46081</v>
      </c>
      <c r="B2920" t="s">
        <v>14</v>
      </c>
      <c r="C2920" t="s">
        <v>1446</v>
      </c>
      <c r="D2920" t="s">
        <v>1526</v>
      </c>
      <c r="E2920" t="s">
        <v>1447</v>
      </c>
      <c r="F2920" t="s">
        <v>273</v>
      </c>
      <c r="G2920" t="s">
        <v>273</v>
      </c>
      <c r="H2920" t="s">
        <v>937</v>
      </c>
      <c r="I2920" t="s">
        <v>1527</v>
      </c>
      <c r="J2920" t="s">
        <v>1450</v>
      </c>
      <c r="K2920" t="s">
        <v>1451</v>
      </c>
      <c r="L2920" t="s">
        <v>1452</v>
      </c>
      <c r="M2920" t="s">
        <v>1453</v>
      </c>
      <c r="N2920" t="s">
        <v>1454</v>
      </c>
      <c r="O2920" t="s">
        <v>1455</v>
      </c>
      <c r="P2920" t="s">
        <v>1456</v>
      </c>
      <c r="Q2920" t="s">
        <v>1457</v>
      </c>
      <c r="R2920">
        <v>2030991</v>
      </c>
      <c r="S2920" t="s">
        <v>1463</v>
      </c>
      <c r="T2920">
        <v>5882.1252000000004</v>
      </c>
      <c r="U2920">
        <v>7</v>
      </c>
      <c r="V2920">
        <v>5882.1252000000004</v>
      </c>
      <c r="W2920">
        <v>7</v>
      </c>
      <c r="X2920">
        <v>4606</v>
      </c>
      <c r="Y2920">
        <v>1276.1251999999999</v>
      </c>
      <c r="Z2920">
        <v>2030991</v>
      </c>
    </row>
    <row r="2921" spans="1:26" x14ac:dyDescent="0.2">
      <c r="A2921" s="27">
        <v>46081</v>
      </c>
      <c r="B2921" t="s">
        <v>14</v>
      </c>
      <c r="C2921" t="s">
        <v>1446</v>
      </c>
      <c r="D2921" t="s">
        <v>1526</v>
      </c>
      <c r="E2921" t="s">
        <v>1447</v>
      </c>
      <c r="F2921" t="s">
        <v>273</v>
      </c>
      <c r="G2921" t="s">
        <v>273</v>
      </c>
      <c r="H2921" t="s">
        <v>937</v>
      </c>
      <c r="I2921" t="s">
        <v>1527</v>
      </c>
      <c r="J2921" t="s">
        <v>1450</v>
      </c>
      <c r="K2921" t="s">
        <v>1451</v>
      </c>
      <c r="L2921" t="s">
        <v>1452</v>
      </c>
      <c r="M2921" t="s">
        <v>1453</v>
      </c>
      <c r="N2921" t="s">
        <v>1454</v>
      </c>
      <c r="O2921" t="s">
        <v>1455</v>
      </c>
      <c r="P2921" t="s">
        <v>1456</v>
      </c>
      <c r="Q2921" t="s">
        <v>1457</v>
      </c>
      <c r="R2921">
        <v>2048972</v>
      </c>
      <c r="S2921" t="s">
        <v>1461</v>
      </c>
      <c r="T2921">
        <v>15125.4648</v>
      </c>
      <c r="U2921">
        <v>18</v>
      </c>
      <c r="V2921">
        <v>15125.4648</v>
      </c>
      <c r="W2921">
        <v>18</v>
      </c>
      <c r="X2921">
        <v>11880</v>
      </c>
      <c r="Y2921">
        <v>3245.4648000000002</v>
      </c>
      <c r="Z2921">
        <v>2048972</v>
      </c>
    </row>
    <row r="2922" spans="1:26" x14ac:dyDescent="0.2">
      <c r="A2922" s="27">
        <v>46081</v>
      </c>
      <c r="B2922" t="s">
        <v>14</v>
      </c>
      <c r="C2922" t="s">
        <v>1446</v>
      </c>
      <c r="D2922" t="s">
        <v>1526</v>
      </c>
      <c r="E2922" t="s">
        <v>1447</v>
      </c>
      <c r="F2922" t="s">
        <v>1466</v>
      </c>
      <c r="G2922" t="s">
        <v>1467</v>
      </c>
      <c r="H2922" t="s">
        <v>942</v>
      </c>
      <c r="I2922" t="s">
        <v>1528</v>
      </c>
      <c r="J2922" t="s">
        <v>1450</v>
      </c>
      <c r="K2922" t="s">
        <v>1451</v>
      </c>
      <c r="L2922" t="s">
        <v>1452</v>
      </c>
      <c r="M2922" t="s">
        <v>1453</v>
      </c>
      <c r="N2922" t="s">
        <v>1454</v>
      </c>
      <c r="O2922" t="s">
        <v>1455</v>
      </c>
      <c r="P2922" t="s">
        <v>1456</v>
      </c>
      <c r="Q2922" t="s">
        <v>1457</v>
      </c>
      <c r="R2922">
        <v>2001113</v>
      </c>
      <c r="S2922" t="s">
        <v>1458</v>
      </c>
      <c r="T2922">
        <v>1680.6071999999999</v>
      </c>
      <c r="U2922">
        <v>2</v>
      </c>
      <c r="V2922">
        <v>1680.6071999999999</v>
      </c>
      <c r="W2922">
        <v>2</v>
      </c>
      <c r="X2922">
        <v>1368</v>
      </c>
      <c r="Y2922">
        <v>312.60719999999998</v>
      </c>
      <c r="Z2922">
        <v>2001113</v>
      </c>
    </row>
    <row r="2923" spans="1:26" x14ac:dyDescent="0.2">
      <c r="A2923" s="27">
        <v>46081</v>
      </c>
      <c r="B2923" t="s">
        <v>14</v>
      </c>
      <c r="C2923" t="s">
        <v>1446</v>
      </c>
      <c r="D2923" t="s">
        <v>1526</v>
      </c>
      <c r="E2923" t="s">
        <v>1447</v>
      </c>
      <c r="F2923" t="s">
        <v>1466</v>
      </c>
      <c r="G2923" t="s">
        <v>1467</v>
      </c>
      <c r="H2923" t="s">
        <v>942</v>
      </c>
      <c r="I2923" t="s">
        <v>1528</v>
      </c>
      <c r="J2923" t="s">
        <v>1450</v>
      </c>
      <c r="K2923" t="s">
        <v>1451</v>
      </c>
      <c r="L2923" t="s">
        <v>1452</v>
      </c>
      <c r="M2923" t="s">
        <v>1453</v>
      </c>
      <c r="N2923" t="s">
        <v>1454</v>
      </c>
      <c r="O2923" t="s">
        <v>1455</v>
      </c>
      <c r="P2923" t="s">
        <v>1456</v>
      </c>
      <c r="Q2923" t="s">
        <v>1457</v>
      </c>
      <c r="R2923">
        <v>2030990</v>
      </c>
      <c r="S2923" t="s">
        <v>1459</v>
      </c>
      <c r="T2923">
        <v>37813.661999999997</v>
      </c>
      <c r="U2923">
        <v>45</v>
      </c>
      <c r="V2923">
        <v>37813.661999999997</v>
      </c>
      <c r="W2923">
        <v>45</v>
      </c>
      <c r="X2923">
        <v>30645</v>
      </c>
      <c r="Y2923">
        <v>7168.6620000000003</v>
      </c>
      <c r="Z2923">
        <v>2030990</v>
      </c>
    </row>
    <row r="2924" spans="1:26" x14ac:dyDescent="0.2">
      <c r="A2924" s="27">
        <v>46081</v>
      </c>
      <c r="B2924" t="s">
        <v>14</v>
      </c>
      <c r="C2924" t="s">
        <v>1446</v>
      </c>
      <c r="D2924" t="s">
        <v>1526</v>
      </c>
      <c r="E2924" t="s">
        <v>1447</v>
      </c>
      <c r="F2924" t="s">
        <v>1466</v>
      </c>
      <c r="G2924" t="s">
        <v>1467</v>
      </c>
      <c r="H2924" t="s">
        <v>942</v>
      </c>
      <c r="I2924" t="s">
        <v>1528</v>
      </c>
      <c r="J2924" t="s">
        <v>1450</v>
      </c>
      <c r="K2924" t="s">
        <v>1451</v>
      </c>
      <c r="L2924" t="s">
        <v>1452</v>
      </c>
      <c r="M2924" t="s">
        <v>1453</v>
      </c>
      <c r="N2924" t="s">
        <v>1454</v>
      </c>
      <c r="O2924" t="s">
        <v>1455</v>
      </c>
      <c r="P2924" t="s">
        <v>1456</v>
      </c>
      <c r="Q2924" t="s">
        <v>1457</v>
      </c>
      <c r="R2924">
        <v>2030991</v>
      </c>
      <c r="S2924" t="s">
        <v>1463</v>
      </c>
      <c r="T2924">
        <v>840.30359999999996</v>
      </c>
      <c r="U2924">
        <v>1</v>
      </c>
      <c r="V2924">
        <v>840.30359999999996</v>
      </c>
      <c r="W2924">
        <v>1</v>
      </c>
      <c r="X2924">
        <v>658</v>
      </c>
      <c r="Y2924">
        <v>182.30359999999999</v>
      </c>
      <c r="Z2924">
        <v>2030991</v>
      </c>
    </row>
    <row r="2925" spans="1:26" x14ac:dyDescent="0.2">
      <c r="A2925" s="27">
        <v>46081</v>
      </c>
      <c r="B2925" t="s">
        <v>14</v>
      </c>
      <c r="C2925" t="s">
        <v>1446</v>
      </c>
      <c r="D2925" t="s">
        <v>1526</v>
      </c>
      <c r="E2925" t="s">
        <v>1447</v>
      </c>
      <c r="F2925" t="s">
        <v>1466</v>
      </c>
      <c r="G2925" t="s">
        <v>1467</v>
      </c>
      <c r="H2925" t="s">
        <v>942</v>
      </c>
      <c r="I2925" t="s">
        <v>1528</v>
      </c>
      <c r="J2925" t="s">
        <v>1450</v>
      </c>
      <c r="K2925" t="s">
        <v>1451</v>
      </c>
      <c r="L2925" t="s">
        <v>1452</v>
      </c>
      <c r="M2925" t="s">
        <v>1453</v>
      </c>
      <c r="N2925" t="s">
        <v>1454</v>
      </c>
      <c r="O2925" t="s">
        <v>1455</v>
      </c>
      <c r="P2925" t="s">
        <v>1456</v>
      </c>
      <c r="Q2925" t="s">
        <v>1457</v>
      </c>
      <c r="R2925">
        <v>2039041</v>
      </c>
      <c r="S2925" t="s">
        <v>1460</v>
      </c>
      <c r="T2925">
        <v>3361.2143999999998</v>
      </c>
      <c r="U2925">
        <v>4</v>
      </c>
      <c r="V2925">
        <v>3361.2143999999998</v>
      </c>
      <c r="W2925">
        <v>4</v>
      </c>
      <c r="X2925">
        <v>2760</v>
      </c>
      <c r="Y2925">
        <v>601.21439999999996</v>
      </c>
      <c r="Z2925">
        <v>2039041</v>
      </c>
    </row>
    <row r="2926" spans="1:26" x14ac:dyDescent="0.2">
      <c r="A2926" s="27">
        <v>46081</v>
      </c>
      <c r="B2926" t="s">
        <v>14</v>
      </c>
      <c r="C2926" t="s">
        <v>1446</v>
      </c>
      <c r="D2926" t="s">
        <v>1526</v>
      </c>
      <c r="E2926" t="s">
        <v>1447</v>
      </c>
      <c r="F2926" t="s">
        <v>178</v>
      </c>
      <c r="G2926" t="s">
        <v>276</v>
      </c>
      <c r="H2926" t="s">
        <v>906</v>
      </c>
      <c r="I2926" t="s">
        <v>1529</v>
      </c>
      <c r="J2926" t="s">
        <v>1450</v>
      </c>
      <c r="K2926" t="s">
        <v>1451</v>
      </c>
      <c r="L2926" t="s">
        <v>1452</v>
      </c>
      <c r="M2926" t="s">
        <v>1453</v>
      </c>
      <c r="N2926" t="s">
        <v>1454</v>
      </c>
      <c r="O2926" t="s">
        <v>1455</v>
      </c>
      <c r="P2926" t="s">
        <v>1456</v>
      </c>
      <c r="Q2926" t="s">
        <v>1457</v>
      </c>
      <c r="R2926">
        <v>2048972</v>
      </c>
      <c r="S2926" t="s">
        <v>1461</v>
      </c>
      <c r="T2926">
        <v>12604.554</v>
      </c>
      <c r="U2926">
        <v>15</v>
      </c>
      <c r="V2926">
        <v>12604.554</v>
      </c>
      <c r="W2926">
        <v>15</v>
      </c>
      <c r="X2926">
        <v>10290</v>
      </c>
      <c r="Y2926">
        <v>2314.5540000000001</v>
      </c>
      <c r="Z2926">
        <v>2048972</v>
      </c>
    </row>
    <row r="2927" spans="1:26" x14ac:dyDescent="0.2">
      <c r="A2927" s="27">
        <v>46081</v>
      </c>
      <c r="B2927" t="s">
        <v>14</v>
      </c>
      <c r="C2927" t="s">
        <v>1446</v>
      </c>
      <c r="D2927" t="s">
        <v>1526</v>
      </c>
      <c r="E2927" t="s">
        <v>1474</v>
      </c>
      <c r="F2927" t="s">
        <v>125</v>
      </c>
      <c r="G2927" t="s">
        <v>695</v>
      </c>
      <c r="H2927" t="s">
        <v>311</v>
      </c>
      <c r="I2927" t="s">
        <v>1530</v>
      </c>
      <c r="J2927" t="s">
        <v>1450</v>
      </c>
      <c r="K2927" t="s">
        <v>1451</v>
      </c>
      <c r="L2927" t="s">
        <v>1452</v>
      </c>
      <c r="M2927" t="s">
        <v>1453</v>
      </c>
      <c r="N2927" t="s">
        <v>1454</v>
      </c>
      <c r="O2927" t="s">
        <v>1455</v>
      </c>
      <c r="P2927" t="s">
        <v>1456</v>
      </c>
      <c r="Q2927" t="s">
        <v>1457</v>
      </c>
      <c r="R2927">
        <v>2001113</v>
      </c>
      <c r="S2927" t="s">
        <v>1458</v>
      </c>
      <c r="T2927">
        <v>13444.857599999999</v>
      </c>
      <c r="U2927">
        <v>16</v>
      </c>
      <c r="V2927">
        <v>13444.857599999999</v>
      </c>
      <c r="W2927">
        <v>16</v>
      </c>
      <c r="X2927">
        <v>10992</v>
      </c>
      <c r="Y2927">
        <v>2452.8575999999998</v>
      </c>
      <c r="Z2927">
        <v>2001113</v>
      </c>
    </row>
    <row r="2928" spans="1:26" x14ac:dyDescent="0.2">
      <c r="A2928" s="27">
        <v>46081</v>
      </c>
      <c r="B2928" t="s">
        <v>14</v>
      </c>
      <c r="C2928" t="s">
        <v>1446</v>
      </c>
      <c r="D2928" t="s">
        <v>1526</v>
      </c>
      <c r="E2928" t="s">
        <v>1474</v>
      </c>
      <c r="F2928" t="s">
        <v>125</v>
      </c>
      <c r="G2928" t="s">
        <v>695</v>
      </c>
      <c r="H2928" t="s">
        <v>311</v>
      </c>
      <c r="I2928" t="s">
        <v>1530</v>
      </c>
      <c r="J2928" t="s">
        <v>1450</v>
      </c>
      <c r="K2928" t="s">
        <v>1451</v>
      </c>
      <c r="L2928" t="s">
        <v>1452</v>
      </c>
      <c r="M2928" t="s">
        <v>1453</v>
      </c>
      <c r="N2928" t="s">
        <v>1454</v>
      </c>
      <c r="O2928" t="s">
        <v>1455</v>
      </c>
      <c r="P2928" t="s">
        <v>1456</v>
      </c>
      <c r="Q2928" t="s">
        <v>1457</v>
      </c>
      <c r="R2928">
        <v>2030990</v>
      </c>
      <c r="S2928" t="s">
        <v>1459</v>
      </c>
      <c r="T2928">
        <v>15125.4648</v>
      </c>
      <c r="U2928">
        <v>18</v>
      </c>
      <c r="V2928">
        <v>15125.4648</v>
      </c>
      <c r="W2928">
        <v>18</v>
      </c>
      <c r="X2928">
        <v>12438</v>
      </c>
      <c r="Y2928">
        <v>2687.4648000000002</v>
      </c>
      <c r="Z2928">
        <v>2030990</v>
      </c>
    </row>
    <row r="2929" spans="1:26" x14ac:dyDescent="0.2">
      <c r="A2929" s="27">
        <v>46081</v>
      </c>
      <c r="B2929" t="s">
        <v>14</v>
      </c>
      <c r="C2929" t="s">
        <v>1446</v>
      </c>
      <c r="D2929" t="s">
        <v>1526</v>
      </c>
      <c r="E2929" t="s">
        <v>1474</v>
      </c>
      <c r="F2929" t="s">
        <v>125</v>
      </c>
      <c r="G2929" t="s">
        <v>695</v>
      </c>
      <c r="H2929" t="s">
        <v>311</v>
      </c>
      <c r="I2929" t="s">
        <v>1530</v>
      </c>
      <c r="J2929" t="s">
        <v>1450</v>
      </c>
      <c r="K2929" t="s">
        <v>1451</v>
      </c>
      <c r="L2929" t="s">
        <v>1452</v>
      </c>
      <c r="M2929" t="s">
        <v>1453</v>
      </c>
      <c r="N2929" t="s">
        <v>1454</v>
      </c>
      <c r="O2929" t="s">
        <v>1455</v>
      </c>
      <c r="P2929" t="s">
        <v>1456</v>
      </c>
      <c r="Q2929" t="s">
        <v>1457</v>
      </c>
      <c r="R2929">
        <v>2030991</v>
      </c>
      <c r="S2929" t="s">
        <v>1463</v>
      </c>
      <c r="T2929">
        <v>4201.518</v>
      </c>
      <c r="U2929">
        <v>5</v>
      </c>
      <c r="V2929">
        <v>4201.518</v>
      </c>
      <c r="W2929">
        <v>5</v>
      </c>
      <c r="X2929">
        <v>3450</v>
      </c>
      <c r="Y2929">
        <v>751.51800000000003</v>
      </c>
      <c r="Z2929">
        <v>2030991</v>
      </c>
    </row>
    <row r="2930" spans="1:26" x14ac:dyDescent="0.2">
      <c r="A2930" s="27">
        <v>46081</v>
      </c>
      <c r="B2930" t="s">
        <v>14</v>
      </c>
      <c r="C2930" t="s">
        <v>1446</v>
      </c>
      <c r="D2930" t="s">
        <v>1526</v>
      </c>
      <c r="E2930" t="s">
        <v>1474</v>
      </c>
      <c r="F2930" t="s">
        <v>125</v>
      </c>
      <c r="G2930" t="s">
        <v>695</v>
      </c>
      <c r="H2930" t="s">
        <v>311</v>
      </c>
      <c r="I2930" t="s">
        <v>1530</v>
      </c>
      <c r="J2930" t="s">
        <v>1450</v>
      </c>
      <c r="K2930" t="s">
        <v>1451</v>
      </c>
      <c r="L2930" t="s">
        <v>1452</v>
      </c>
      <c r="M2930" t="s">
        <v>1453</v>
      </c>
      <c r="N2930" t="s">
        <v>1454</v>
      </c>
      <c r="O2930" t="s">
        <v>1455</v>
      </c>
      <c r="P2930" t="s">
        <v>1456</v>
      </c>
      <c r="Q2930" t="s">
        <v>1457</v>
      </c>
      <c r="R2930">
        <v>2039041</v>
      </c>
      <c r="S2930" t="s">
        <v>1460</v>
      </c>
      <c r="T2930">
        <v>3361.2143999999998</v>
      </c>
      <c r="U2930">
        <v>4</v>
      </c>
      <c r="V2930">
        <v>3361.2143999999998</v>
      </c>
      <c r="W2930">
        <v>4</v>
      </c>
      <c r="X2930">
        <v>2764</v>
      </c>
      <c r="Y2930">
        <v>597.21439999999996</v>
      </c>
      <c r="Z2930">
        <v>2039041</v>
      </c>
    </row>
    <row r="2931" spans="1:26" x14ac:dyDescent="0.2">
      <c r="A2931" s="27">
        <v>46081</v>
      </c>
      <c r="B2931" t="s">
        <v>14</v>
      </c>
      <c r="C2931" t="s">
        <v>1446</v>
      </c>
      <c r="D2931" t="s">
        <v>1526</v>
      </c>
      <c r="E2931" t="s">
        <v>1474</v>
      </c>
      <c r="F2931" t="s">
        <v>125</v>
      </c>
      <c r="G2931" t="s">
        <v>370</v>
      </c>
      <c r="H2931" t="s">
        <v>902</v>
      </c>
      <c r="I2931" t="s">
        <v>1531</v>
      </c>
      <c r="J2931" t="s">
        <v>1450</v>
      </c>
      <c r="K2931" t="s">
        <v>1451</v>
      </c>
      <c r="L2931" t="s">
        <v>1452</v>
      </c>
      <c r="M2931" t="s">
        <v>1453</v>
      </c>
      <c r="N2931" t="s">
        <v>1454</v>
      </c>
      <c r="O2931" t="s">
        <v>1455</v>
      </c>
      <c r="P2931" t="s">
        <v>1456</v>
      </c>
      <c r="Q2931" t="s">
        <v>1457</v>
      </c>
      <c r="R2931">
        <v>2001113</v>
      </c>
      <c r="S2931" t="s">
        <v>1458</v>
      </c>
      <c r="T2931">
        <v>1680.6071999999999</v>
      </c>
      <c r="U2931">
        <v>2</v>
      </c>
      <c r="V2931">
        <v>1680.6071999999999</v>
      </c>
      <c r="W2931">
        <v>2</v>
      </c>
      <c r="X2931">
        <v>1364</v>
      </c>
      <c r="Y2931">
        <v>316.60719999999998</v>
      </c>
      <c r="Z2931">
        <v>2001113</v>
      </c>
    </row>
    <row r="2932" spans="1:26" x14ac:dyDescent="0.2">
      <c r="A2932" s="27">
        <v>46081</v>
      </c>
      <c r="B2932" t="s">
        <v>14</v>
      </c>
      <c r="C2932" t="s">
        <v>1446</v>
      </c>
      <c r="D2932" t="s">
        <v>1526</v>
      </c>
      <c r="E2932" t="s">
        <v>1474</v>
      </c>
      <c r="F2932" t="s">
        <v>125</v>
      </c>
      <c r="G2932" t="s">
        <v>370</v>
      </c>
      <c r="H2932" t="s">
        <v>902</v>
      </c>
      <c r="I2932" t="s">
        <v>1531</v>
      </c>
      <c r="J2932" t="s">
        <v>1450</v>
      </c>
      <c r="K2932" t="s">
        <v>1451</v>
      </c>
      <c r="L2932" t="s">
        <v>1452</v>
      </c>
      <c r="M2932" t="s">
        <v>1453</v>
      </c>
      <c r="N2932" t="s">
        <v>1454</v>
      </c>
      <c r="O2932" t="s">
        <v>1455</v>
      </c>
      <c r="P2932" t="s">
        <v>1456</v>
      </c>
      <c r="Q2932" t="s">
        <v>1457</v>
      </c>
      <c r="R2932">
        <v>2048972</v>
      </c>
      <c r="S2932" t="s">
        <v>1461</v>
      </c>
      <c r="T2932">
        <v>840.30359999999996</v>
      </c>
      <c r="U2932">
        <v>1</v>
      </c>
      <c r="V2932">
        <v>840.30359999999996</v>
      </c>
      <c r="W2932">
        <v>1</v>
      </c>
      <c r="X2932">
        <v>677</v>
      </c>
      <c r="Y2932">
        <v>163.30359999999999</v>
      </c>
      <c r="Z2932">
        <v>2048972</v>
      </c>
    </row>
    <row r="2933" spans="1:26" x14ac:dyDescent="0.2">
      <c r="A2933" s="27">
        <v>46081</v>
      </c>
      <c r="B2933" t="s">
        <v>14</v>
      </c>
      <c r="C2933" t="s">
        <v>1446</v>
      </c>
      <c r="D2933" t="s">
        <v>1526</v>
      </c>
      <c r="E2933" t="s">
        <v>1474</v>
      </c>
      <c r="F2933" t="s">
        <v>125</v>
      </c>
      <c r="G2933" t="s">
        <v>475</v>
      </c>
      <c r="H2933" t="s">
        <v>921</v>
      </c>
      <c r="I2933" t="s">
        <v>1532</v>
      </c>
      <c r="J2933" t="s">
        <v>1450</v>
      </c>
      <c r="K2933" t="s">
        <v>1451</v>
      </c>
      <c r="L2933" t="s">
        <v>1452</v>
      </c>
      <c r="M2933" t="s">
        <v>1453</v>
      </c>
      <c r="N2933" t="s">
        <v>1454</v>
      </c>
      <c r="O2933" t="s">
        <v>1455</v>
      </c>
      <c r="P2933" t="s">
        <v>1456</v>
      </c>
      <c r="Q2933" t="s">
        <v>1457</v>
      </c>
      <c r="R2933">
        <v>2001113</v>
      </c>
      <c r="S2933" t="s">
        <v>1458</v>
      </c>
      <c r="T2933">
        <v>9243.3395999999993</v>
      </c>
      <c r="U2933">
        <v>11</v>
      </c>
      <c r="V2933">
        <v>9243.3395999999993</v>
      </c>
      <c r="W2933">
        <v>11</v>
      </c>
      <c r="X2933">
        <v>7546</v>
      </c>
      <c r="Y2933">
        <v>1697.3396</v>
      </c>
      <c r="Z2933">
        <v>2001113</v>
      </c>
    </row>
    <row r="2934" spans="1:26" x14ac:dyDescent="0.2">
      <c r="A2934" s="27">
        <v>46081</v>
      </c>
      <c r="B2934" t="s">
        <v>14</v>
      </c>
      <c r="C2934" t="s">
        <v>1446</v>
      </c>
      <c r="D2934" t="s">
        <v>1526</v>
      </c>
      <c r="E2934" t="s">
        <v>1474</v>
      </c>
      <c r="F2934" t="s">
        <v>125</v>
      </c>
      <c r="G2934" t="s">
        <v>475</v>
      </c>
      <c r="H2934" t="s">
        <v>921</v>
      </c>
      <c r="I2934" t="s">
        <v>1532</v>
      </c>
      <c r="J2934" t="s">
        <v>1450</v>
      </c>
      <c r="K2934" t="s">
        <v>1451</v>
      </c>
      <c r="L2934" t="s">
        <v>1452</v>
      </c>
      <c r="M2934" t="s">
        <v>1453</v>
      </c>
      <c r="N2934" t="s">
        <v>1454</v>
      </c>
      <c r="O2934" t="s">
        <v>1455</v>
      </c>
      <c r="P2934" t="s">
        <v>1456</v>
      </c>
      <c r="Q2934" t="s">
        <v>1457</v>
      </c>
      <c r="R2934">
        <v>2030991</v>
      </c>
      <c r="S2934" t="s">
        <v>1463</v>
      </c>
      <c r="T2934">
        <v>4201.518</v>
      </c>
      <c r="U2934">
        <v>5</v>
      </c>
      <c r="V2934">
        <v>4201.518</v>
      </c>
      <c r="W2934">
        <v>5</v>
      </c>
      <c r="X2934">
        <v>3450</v>
      </c>
      <c r="Y2934">
        <v>751.51800000000003</v>
      </c>
      <c r="Z2934">
        <v>2030991</v>
      </c>
    </row>
    <row r="2935" spans="1:26" x14ac:dyDescent="0.2">
      <c r="A2935" s="27">
        <v>46081</v>
      </c>
      <c r="B2935" t="s">
        <v>14</v>
      </c>
      <c r="C2935" t="s">
        <v>1446</v>
      </c>
      <c r="D2935" t="s">
        <v>1526</v>
      </c>
      <c r="E2935" t="s">
        <v>1474</v>
      </c>
      <c r="F2935" t="s">
        <v>125</v>
      </c>
      <c r="G2935" t="s">
        <v>475</v>
      </c>
      <c r="H2935" t="s">
        <v>921</v>
      </c>
      <c r="I2935" t="s">
        <v>1532</v>
      </c>
      <c r="J2935" t="s">
        <v>1450</v>
      </c>
      <c r="K2935" t="s">
        <v>1451</v>
      </c>
      <c r="L2935" t="s">
        <v>1452</v>
      </c>
      <c r="M2935" t="s">
        <v>1453</v>
      </c>
      <c r="N2935" t="s">
        <v>1454</v>
      </c>
      <c r="O2935" t="s">
        <v>1455</v>
      </c>
      <c r="P2935" t="s">
        <v>1456</v>
      </c>
      <c r="Q2935" t="s">
        <v>1457</v>
      </c>
      <c r="R2935">
        <v>2039041</v>
      </c>
      <c r="S2935" t="s">
        <v>1460</v>
      </c>
      <c r="T2935">
        <v>840.30359999999996</v>
      </c>
      <c r="U2935">
        <v>1</v>
      </c>
      <c r="V2935">
        <v>840.30359999999996</v>
      </c>
      <c r="W2935">
        <v>1</v>
      </c>
      <c r="X2935">
        <v>690</v>
      </c>
      <c r="Y2935">
        <v>150.30359999999999</v>
      </c>
      <c r="Z2935">
        <v>2039041</v>
      </c>
    </row>
    <row r="2936" spans="1:26" x14ac:dyDescent="0.2">
      <c r="A2936" s="27">
        <v>46081</v>
      </c>
      <c r="B2936" t="s">
        <v>14</v>
      </c>
      <c r="C2936" t="s">
        <v>1446</v>
      </c>
      <c r="D2936" t="s">
        <v>1526</v>
      </c>
      <c r="E2936" t="s">
        <v>1474</v>
      </c>
      <c r="F2936" t="s">
        <v>125</v>
      </c>
      <c r="G2936" t="s">
        <v>1480</v>
      </c>
      <c r="H2936" t="s">
        <v>155</v>
      </c>
      <c r="I2936" t="s">
        <v>1533</v>
      </c>
      <c r="J2936" t="s">
        <v>1450</v>
      </c>
      <c r="K2936" t="s">
        <v>1451</v>
      </c>
      <c r="L2936" t="s">
        <v>1452</v>
      </c>
      <c r="M2936" t="s">
        <v>1453</v>
      </c>
      <c r="N2936" t="s">
        <v>1454</v>
      </c>
      <c r="O2936" t="s">
        <v>1455</v>
      </c>
      <c r="P2936" t="s">
        <v>1456</v>
      </c>
      <c r="Q2936" t="s">
        <v>1457</v>
      </c>
      <c r="R2936">
        <v>2001113</v>
      </c>
      <c r="S2936" t="s">
        <v>1458</v>
      </c>
      <c r="T2936">
        <v>5882.1252000000004</v>
      </c>
      <c r="U2936">
        <v>7</v>
      </c>
      <c r="V2936">
        <v>5882.1252000000004</v>
      </c>
      <c r="W2936">
        <v>7</v>
      </c>
      <c r="X2936">
        <v>4578</v>
      </c>
      <c r="Y2936">
        <v>1304.1251999999999</v>
      </c>
      <c r="Z2936">
        <v>2001113</v>
      </c>
    </row>
    <row r="2937" spans="1:26" x14ac:dyDescent="0.2">
      <c r="A2937" s="27">
        <v>46081</v>
      </c>
      <c r="B2937" t="s">
        <v>14</v>
      </c>
      <c r="C2937" t="s">
        <v>1446</v>
      </c>
      <c r="D2937" t="s">
        <v>1526</v>
      </c>
      <c r="E2937" t="s">
        <v>1474</v>
      </c>
      <c r="F2937" t="s">
        <v>125</v>
      </c>
      <c r="G2937" t="s">
        <v>1480</v>
      </c>
      <c r="H2937" t="s">
        <v>155</v>
      </c>
      <c r="I2937" t="s">
        <v>1533</v>
      </c>
      <c r="J2937" t="s">
        <v>1450</v>
      </c>
      <c r="K2937" t="s">
        <v>1451</v>
      </c>
      <c r="L2937" t="s">
        <v>1452</v>
      </c>
      <c r="M2937" t="s">
        <v>1453</v>
      </c>
      <c r="N2937" t="s">
        <v>1454</v>
      </c>
      <c r="O2937" t="s">
        <v>1455</v>
      </c>
      <c r="P2937" t="s">
        <v>1456</v>
      </c>
      <c r="Q2937" t="s">
        <v>1457</v>
      </c>
      <c r="R2937">
        <v>2030990</v>
      </c>
      <c r="S2937" t="s">
        <v>1459</v>
      </c>
      <c r="T2937">
        <v>11764.250400000001</v>
      </c>
      <c r="U2937">
        <v>14</v>
      </c>
      <c r="V2937">
        <v>11764.250400000001</v>
      </c>
      <c r="W2937">
        <v>14</v>
      </c>
      <c r="X2937">
        <v>9660</v>
      </c>
      <c r="Y2937">
        <v>2104.2503999999999</v>
      </c>
      <c r="Z2937">
        <v>2030990</v>
      </c>
    </row>
    <row r="2938" spans="1:26" x14ac:dyDescent="0.2">
      <c r="A2938" s="27">
        <v>46081</v>
      </c>
      <c r="B2938" t="s">
        <v>14</v>
      </c>
      <c r="C2938" t="s">
        <v>1446</v>
      </c>
      <c r="D2938" t="s">
        <v>1526</v>
      </c>
      <c r="E2938" t="s">
        <v>1474</v>
      </c>
      <c r="F2938" t="s">
        <v>125</v>
      </c>
      <c r="G2938" t="s">
        <v>1480</v>
      </c>
      <c r="H2938" t="s">
        <v>155</v>
      </c>
      <c r="I2938" t="s">
        <v>1533</v>
      </c>
      <c r="J2938" t="s">
        <v>1450</v>
      </c>
      <c r="K2938" t="s">
        <v>1451</v>
      </c>
      <c r="L2938" t="s">
        <v>1452</v>
      </c>
      <c r="M2938" t="s">
        <v>1453</v>
      </c>
      <c r="N2938" t="s">
        <v>1454</v>
      </c>
      <c r="O2938" t="s">
        <v>1455</v>
      </c>
      <c r="P2938" t="s">
        <v>1456</v>
      </c>
      <c r="Q2938" t="s">
        <v>1457</v>
      </c>
      <c r="R2938">
        <v>2030991</v>
      </c>
      <c r="S2938" t="s">
        <v>1463</v>
      </c>
      <c r="T2938">
        <v>5882.1252000000004</v>
      </c>
      <c r="U2938">
        <v>7</v>
      </c>
      <c r="V2938">
        <v>5882.1252000000004</v>
      </c>
      <c r="W2938">
        <v>7</v>
      </c>
      <c r="X2938">
        <v>4599</v>
      </c>
      <c r="Y2938">
        <v>1283.1251999999999</v>
      </c>
      <c r="Z2938">
        <v>2030991</v>
      </c>
    </row>
    <row r="2939" spans="1:26" x14ac:dyDescent="0.2">
      <c r="A2939" s="27">
        <v>46081</v>
      </c>
      <c r="B2939" t="s">
        <v>14</v>
      </c>
      <c r="C2939" t="s">
        <v>1446</v>
      </c>
      <c r="D2939" t="s">
        <v>1526</v>
      </c>
      <c r="E2939" t="s">
        <v>1474</v>
      </c>
      <c r="F2939" t="s">
        <v>125</v>
      </c>
      <c r="G2939" t="s">
        <v>1480</v>
      </c>
      <c r="H2939" t="s">
        <v>155</v>
      </c>
      <c r="I2939" t="s">
        <v>1533</v>
      </c>
      <c r="J2939" t="s">
        <v>1450</v>
      </c>
      <c r="K2939" t="s">
        <v>1451</v>
      </c>
      <c r="L2939" t="s">
        <v>1452</v>
      </c>
      <c r="M2939" t="s">
        <v>1453</v>
      </c>
      <c r="N2939" t="s">
        <v>1454</v>
      </c>
      <c r="O2939" t="s">
        <v>1455</v>
      </c>
      <c r="P2939" t="s">
        <v>1456</v>
      </c>
      <c r="Q2939" t="s">
        <v>1457</v>
      </c>
      <c r="R2939">
        <v>2039041</v>
      </c>
      <c r="S2939" t="s">
        <v>1460</v>
      </c>
      <c r="T2939">
        <v>5882.1252000000004</v>
      </c>
      <c r="U2939">
        <v>7</v>
      </c>
      <c r="V2939">
        <v>5882.1252000000004</v>
      </c>
      <c r="W2939">
        <v>7</v>
      </c>
      <c r="X2939">
        <v>4823</v>
      </c>
      <c r="Y2939">
        <v>1059.1251999999999</v>
      </c>
      <c r="Z2939">
        <v>2039041</v>
      </c>
    </row>
    <row r="2940" spans="1:26" x14ac:dyDescent="0.2">
      <c r="A2940" s="27">
        <v>46081</v>
      </c>
      <c r="B2940" t="s">
        <v>14</v>
      </c>
      <c r="C2940" t="s">
        <v>1446</v>
      </c>
      <c r="D2940" t="s">
        <v>1526</v>
      </c>
      <c r="E2940" t="s">
        <v>1474</v>
      </c>
      <c r="F2940" t="s">
        <v>125</v>
      </c>
      <c r="G2940" t="s">
        <v>1480</v>
      </c>
      <c r="H2940" t="s">
        <v>155</v>
      </c>
      <c r="I2940" t="s">
        <v>1533</v>
      </c>
      <c r="J2940" t="s">
        <v>1450</v>
      </c>
      <c r="K2940" t="s">
        <v>1451</v>
      </c>
      <c r="L2940" t="s">
        <v>1452</v>
      </c>
      <c r="M2940" t="s">
        <v>1453</v>
      </c>
      <c r="N2940" t="s">
        <v>1454</v>
      </c>
      <c r="O2940" t="s">
        <v>1455</v>
      </c>
      <c r="P2940" t="s">
        <v>1456</v>
      </c>
      <c r="Q2940" t="s">
        <v>1457</v>
      </c>
      <c r="R2940">
        <v>2048972</v>
      </c>
      <c r="S2940" t="s">
        <v>1461</v>
      </c>
      <c r="T2940">
        <v>3361.2143999999998</v>
      </c>
      <c r="U2940">
        <v>4</v>
      </c>
      <c r="V2940">
        <v>3361.2143999999998</v>
      </c>
      <c r="W2940">
        <v>4</v>
      </c>
      <c r="X2940">
        <v>2740</v>
      </c>
      <c r="Y2940">
        <v>621.21439999999996</v>
      </c>
      <c r="Z2940">
        <v>2048972</v>
      </c>
    </row>
    <row r="2941" spans="1:26" x14ac:dyDescent="0.2">
      <c r="A2941" s="27">
        <v>46081</v>
      </c>
      <c r="B2941" t="s">
        <v>14</v>
      </c>
      <c r="C2941" t="s">
        <v>1446</v>
      </c>
      <c r="D2941" t="s">
        <v>1526</v>
      </c>
      <c r="E2941" t="s">
        <v>1485</v>
      </c>
      <c r="F2941" t="s">
        <v>1470</v>
      </c>
      <c r="G2941" t="s">
        <v>333</v>
      </c>
      <c r="H2941" t="s">
        <v>957</v>
      </c>
      <c r="I2941" t="s">
        <v>1534</v>
      </c>
      <c r="J2941" t="s">
        <v>1450</v>
      </c>
      <c r="K2941" t="s">
        <v>1451</v>
      </c>
      <c r="L2941" t="s">
        <v>1452</v>
      </c>
      <c r="M2941" t="s">
        <v>1453</v>
      </c>
      <c r="N2941" t="s">
        <v>1454</v>
      </c>
      <c r="O2941" t="s">
        <v>1455</v>
      </c>
      <c r="P2941" t="s">
        <v>1456</v>
      </c>
      <c r="Q2941" t="s">
        <v>1457</v>
      </c>
      <c r="R2941">
        <v>2030990</v>
      </c>
      <c r="S2941" t="s">
        <v>1459</v>
      </c>
      <c r="T2941">
        <v>10923.9468</v>
      </c>
      <c r="U2941">
        <v>13</v>
      </c>
      <c r="V2941">
        <v>10923.9468</v>
      </c>
      <c r="W2941">
        <v>13</v>
      </c>
      <c r="X2941">
        <v>8970</v>
      </c>
      <c r="Y2941">
        <v>1953.9467999999999</v>
      </c>
      <c r="Z2941">
        <v>2030990</v>
      </c>
    </row>
    <row r="2942" spans="1:26" x14ac:dyDescent="0.2">
      <c r="A2942" s="27">
        <v>46081</v>
      </c>
      <c r="B2942" t="s">
        <v>14</v>
      </c>
      <c r="C2942" t="s">
        <v>1446</v>
      </c>
      <c r="D2942" t="s">
        <v>1526</v>
      </c>
      <c r="E2942" t="s">
        <v>1485</v>
      </c>
      <c r="F2942" t="s">
        <v>1470</v>
      </c>
      <c r="G2942" t="s">
        <v>333</v>
      </c>
      <c r="H2942" t="s">
        <v>957</v>
      </c>
      <c r="I2942" t="s">
        <v>1534</v>
      </c>
      <c r="J2942" t="s">
        <v>1450</v>
      </c>
      <c r="K2942" t="s">
        <v>1451</v>
      </c>
      <c r="L2942" t="s">
        <v>1452</v>
      </c>
      <c r="M2942" t="s">
        <v>1453</v>
      </c>
      <c r="N2942" t="s">
        <v>1454</v>
      </c>
      <c r="O2942" t="s">
        <v>1455</v>
      </c>
      <c r="P2942" t="s">
        <v>1456</v>
      </c>
      <c r="Q2942" t="s">
        <v>1457</v>
      </c>
      <c r="R2942">
        <v>2030991</v>
      </c>
      <c r="S2942" t="s">
        <v>1463</v>
      </c>
      <c r="T2942">
        <v>840.30359999999996</v>
      </c>
      <c r="U2942">
        <v>1</v>
      </c>
      <c r="V2942">
        <v>840.30359999999996</v>
      </c>
      <c r="W2942">
        <v>1</v>
      </c>
      <c r="X2942">
        <v>689</v>
      </c>
      <c r="Y2942">
        <v>151.30359999999999</v>
      </c>
      <c r="Z2942">
        <v>2030991</v>
      </c>
    </row>
    <row r="2943" spans="1:26" x14ac:dyDescent="0.2">
      <c r="A2943" s="27">
        <v>46081</v>
      </c>
      <c r="B2943" t="s">
        <v>14</v>
      </c>
      <c r="C2943" t="s">
        <v>1446</v>
      </c>
      <c r="D2943" t="s">
        <v>1526</v>
      </c>
      <c r="E2943" t="s">
        <v>1485</v>
      </c>
      <c r="F2943" t="s">
        <v>1470</v>
      </c>
      <c r="G2943" t="s">
        <v>333</v>
      </c>
      <c r="H2943" t="s">
        <v>957</v>
      </c>
      <c r="I2943" t="s">
        <v>1534</v>
      </c>
      <c r="J2943" t="s">
        <v>1450</v>
      </c>
      <c r="K2943" t="s">
        <v>1451</v>
      </c>
      <c r="L2943" t="s">
        <v>1452</v>
      </c>
      <c r="M2943" t="s">
        <v>1453</v>
      </c>
      <c r="N2943" t="s">
        <v>1454</v>
      </c>
      <c r="O2943" t="s">
        <v>1455</v>
      </c>
      <c r="P2943" t="s">
        <v>1456</v>
      </c>
      <c r="Q2943" t="s">
        <v>1457</v>
      </c>
      <c r="R2943">
        <v>2039041</v>
      </c>
      <c r="S2943" t="s">
        <v>1460</v>
      </c>
      <c r="T2943">
        <v>3361.2143999999998</v>
      </c>
      <c r="U2943">
        <v>4</v>
      </c>
      <c r="V2943">
        <v>3361.2143999999998</v>
      </c>
      <c r="W2943">
        <v>4</v>
      </c>
      <c r="X2943">
        <v>2716</v>
      </c>
      <c r="Y2943">
        <v>645.21439999999996</v>
      </c>
      <c r="Z2943">
        <v>2039041</v>
      </c>
    </row>
    <row r="2944" spans="1:26" x14ac:dyDescent="0.2">
      <c r="A2944" s="27">
        <v>46081</v>
      </c>
      <c r="B2944" t="s">
        <v>14</v>
      </c>
      <c r="C2944" t="s">
        <v>1446</v>
      </c>
      <c r="D2944" t="s">
        <v>1526</v>
      </c>
      <c r="E2944" t="s">
        <v>1485</v>
      </c>
      <c r="F2944" t="s">
        <v>1470</v>
      </c>
      <c r="G2944" t="s">
        <v>333</v>
      </c>
      <c r="H2944" t="s">
        <v>296</v>
      </c>
      <c r="I2944" t="s">
        <v>1535</v>
      </c>
      <c r="J2944" t="s">
        <v>1450</v>
      </c>
      <c r="K2944" t="s">
        <v>1451</v>
      </c>
      <c r="L2944" t="s">
        <v>1452</v>
      </c>
      <c r="M2944" t="s">
        <v>1453</v>
      </c>
      <c r="N2944" t="s">
        <v>1454</v>
      </c>
      <c r="O2944" t="s">
        <v>1455</v>
      </c>
      <c r="P2944" t="s">
        <v>1456</v>
      </c>
      <c r="Q2944" t="s">
        <v>1457</v>
      </c>
      <c r="R2944">
        <v>2001113</v>
      </c>
      <c r="S2944" t="s">
        <v>1458</v>
      </c>
      <c r="T2944">
        <v>2520.9108000000001</v>
      </c>
      <c r="U2944">
        <v>3</v>
      </c>
      <c r="V2944">
        <v>2520.9108000000001</v>
      </c>
      <c r="W2944">
        <v>3</v>
      </c>
      <c r="X2944">
        <v>2010</v>
      </c>
      <c r="Y2944">
        <v>510.91079999999999</v>
      </c>
      <c r="Z2944">
        <v>2001113</v>
      </c>
    </row>
    <row r="2945" spans="1:26" x14ac:dyDescent="0.2">
      <c r="A2945" s="27">
        <v>46081</v>
      </c>
      <c r="B2945" t="s">
        <v>14</v>
      </c>
      <c r="C2945" t="s">
        <v>1446</v>
      </c>
      <c r="D2945" t="s">
        <v>1526</v>
      </c>
      <c r="E2945" t="s">
        <v>1485</v>
      </c>
      <c r="F2945" t="s">
        <v>1470</v>
      </c>
      <c r="G2945" t="s">
        <v>333</v>
      </c>
      <c r="H2945" t="s">
        <v>296</v>
      </c>
      <c r="I2945" t="s">
        <v>1535</v>
      </c>
      <c r="J2945" t="s">
        <v>1450</v>
      </c>
      <c r="K2945" t="s">
        <v>1451</v>
      </c>
      <c r="L2945" t="s">
        <v>1452</v>
      </c>
      <c r="M2945" t="s">
        <v>1453</v>
      </c>
      <c r="N2945" t="s">
        <v>1454</v>
      </c>
      <c r="O2945" t="s">
        <v>1455</v>
      </c>
      <c r="P2945" t="s">
        <v>1456</v>
      </c>
      <c r="Q2945" t="s">
        <v>1457</v>
      </c>
      <c r="R2945">
        <v>2030990</v>
      </c>
      <c r="S2945" t="s">
        <v>1459</v>
      </c>
      <c r="T2945">
        <v>1680.6071999999999</v>
      </c>
      <c r="U2945">
        <v>2</v>
      </c>
      <c r="V2945">
        <v>1680.6071999999999</v>
      </c>
      <c r="W2945">
        <v>2</v>
      </c>
      <c r="X2945">
        <v>1380</v>
      </c>
      <c r="Y2945">
        <v>300.60719999999998</v>
      </c>
      <c r="Z2945">
        <v>2030990</v>
      </c>
    </row>
    <row r="2946" spans="1:26" x14ac:dyDescent="0.2">
      <c r="A2946" s="27">
        <v>46081</v>
      </c>
      <c r="B2946" t="s">
        <v>14</v>
      </c>
      <c r="C2946" t="s">
        <v>1446</v>
      </c>
      <c r="D2946" t="s">
        <v>1526</v>
      </c>
      <c r="E2946" t="s">
        <v>1485</v>
      </c>
      <c r="F2946" t="s">
        <v>1470</v>
      </c>
      <c r="G2946" t="s">
        <v>333</v>
      </c>
      <c r="H2946" t="s">
        <v>296</v>
      </c>
      <c r="I2946" t="s">
        <v>1535</v>
      </c>
      <c r="J2946" t="s">
        <v>1450</v>
      </c>
      <c r="K2946" t="s">
        <v>1451</v>
      </c>
      <c r="L2946" t="s">
        <v>1452</v>
      </c>
      <c r="M2946" t="s">
        <v>1453</v>
      </c>
      <c r="N2946" t="s">
        <v>1454</v>
      </c>
      <c r="O2946" t="s">
        <v>1455</v>
      </c>
      <c r="P2946" t="s">
        <v>1456</v>
      </c>
      <c r="Q2946" t="s">
        <v>1457</v>
      </c>
      <c r="R2946">
        <v>2030991</v>
      </c>
      <c r="S2946" t="s">
        <v>1463</v>
      </c>
      <c r="T2946">
        <v>3361.2143999999998</v>
      </c>
      <c r="U2946">
        <v>4</v>
      </c>
      <c r="V2946">
        <v>3361.2143999999998</v>
      </c>
      <c r="W2946">
        <v>4</v>
      </c>
      <c r="X2946">
        <v>2760</v>
      </c>
      <c r="Y2946">
        <v>601.21439999999996</v>
      </c>
      <c r="Z2946">
        <v>2030991</v>
      </c>
    </row>
    <row r="2947" spans="1:26" x14ac:dyDescent="0.2">
      <c r="A2947" s="27">
        <v>46081</v>
      </c>
      <c r="B2947" t="s">
        <v>14</v>
      </c>
      <c r="C2947" t="s">
        <v>1446</v>
      </c>
      <c r="D2947" t="s">
        <v>1526</v>
      </c>
      <c r="E2947" t="s">
        <v>1485</v>
      </c>
      <c r="F2947" t="s">
        <v>1470</v>
      </c>
      <c r="G2947" t="s">
        <v>333</v>
      </c>
      <c r="H2947" t="s">
        <v>296</v>
      </c>
      <c r="I2947" t="s">
        <v>1535</v>
      </c>
      <c r="J2947" t="s">
        <v>1450</v>
      </c>
      <c r="K2947" t="s">
        <v>1451</v>
      </c>
      <c r="L2947" t="s">
        <v>1452</v>
      </c>
      <c r="M2947" t="s">
        <v>1453</v>
      </c>
      <c r="N2947" t="s">
        <v>1454</v>
      </c>
      <c r="O2947" t="s">
        <v>1455</v>
      </c>
      <c r="P2947" t="s">
        <v>1456</v>
      </c>
      <c r="Q2947" t="s">
        <v>1457</v>
      </c>
      <c r="R2947">
        <v>2039041</v>
      </c>
      <c r="S2947" t="s">
        <v>1460</v>
      </c>
      <c r="T2947">
        <v>3361.2143999999998</v>
      </c>
      <c r="U2947">
        <v>4</v>
      </c>
      <c r="V2947">
        <v>3361.2143999999998</v>
      </c>
      <c r="W2947">
        <v>4</v>
      </c>
      <c r="X2947">
        <v>2760</v>
      </c>
      <c r="Y2947">
        <v>601.21439999999996</v>
      </c>
      <c r="Z2947">
        <v>2039041</v>
      </c>
    </row>
    <row r="2948" spans="1:26" x14ac:dyDescent="0.2">
      <c r="A2948" s="27">
        <v>46081</v>
      </c>
      <c r="B2948" t="s">
        <v>14</v>
      </c>
      <c r="C2948" t="s">
        <v>1446</v>
      </c>
      <c r="D2948" t="s">
        <v>1526</v>
      </c>
      <c r="E2948" t="s">
        <v>1485</v>
      </c>
      <c r="F2948" t="s">
        <v>1470</v>
      </c>
      <c r="G2948" t="s">
        <v>333</v>
      </c>
      <c r="H2948" t="s">
        <v>296</v>
      </c>
      <c r="I2948" t="s">
        <v>1535</v>
      </c>
      <c r="J2948" t="s">
        <v>1450</v>
      </c>
      <c r="K2948" t="s">
        <v>1451</v>
      </c>
      <c r="L2948" t="s">
        <v>1452</v>
      </c>
      <c r="M2948" t="s">
        <v>1453</v>
      </c>
      <c r="N2948" t="s">
        <v>1454</v>
      </c>
      <c r="O2948" t="s">
        <v>1455</v>
      </c>
      <c r="P2948" t="s">
        <v>1456</v>
      </c>
      <c r="Q2948" t="s">
        <v>1457</v>
      </c>
      <c r="R2948">
        <v>2048972</v>
      </c>
      <c r="S2948" t="s">
        <v>1461</v>
      </c>
      <c r="T2948">
        <v>1680.6071999999999</v>
      </c>
      <c r="U2948">
        <v>2</v>
      </c>
      <c r="V2948">
        <v>1680.6071999999999</v>
      </c>
      <c r="W2948">
        <v>2</v>
      </c>
      <c r="X2948">
        <v>1372</v>
      </c>
      <c r="Y2948">
        <v>308.60719999999998</v>
      </c>
      <c r="Z2948">
        <v>2048972</v>
      </c>
    </row>
    <row r="2949" spans="1:26" x14ac:dyDescent="0.2">
      <c r="A2949" s="27">
        <v>46081</v>
      </c>
      <c r="B2949" t="s">
        <v>14</v>
      </c>
      <c r="C2949" t="s">
        <v>1446</v>
      </c>
      <c r="D2949" t="s">
        <v>1526</v>
      </c>
      <c r="E2949" t="s">
        <v>1485</v>
      </c>
      <c r="F2949" t="s">
        <v>1470</v>
      </c>
      <c r="G2949" t="s">
        <v>77</v>
      </c>
      <c r="H2949" t="s">
        <v>150</v>
      </c>
      <c r="I2949" t="s">
        <v>1536</v>
      </c>
      <c r="J2949" t="s">
        <v>1450</v>
      </c>
      <c r="K2949" t="s">
        <v>1451</v>
      </c>
      <c r="L2949" t="s">
        <v>1452</v>
      </c>
      <c r="M2949" t="s">
        <v>1453</v>
      </c>
      <c r="N2949" t="s">
        <v>1454</v>
      </c>
      <c r="O2949" t="s">
        <v>1455</v>
      </c>
      <c r="P2949" t="s">
        <v>1456</v>
      </c>
      <c r="Q2949" t="s">
        <v>1457</v>
      </c>
      <c r="R2949">
        <v>2001113</v>
      </c>
      <c r="S2949" t="s">
        <v>1458</v>
      </c>
      <c r="T2949">
        <v>4201.518</v>
      </c>
      <c r="U2949">
        <v>5</v>
      </c>
      <c r="V2949">
        <v>4201.518</v>
      </c>
      <c r="W2949">
        <v>5</v>
      </c>
      <c r="X2949">
        <v>3270</v>
      </c>
      <c r="Y2949">
        <v>931.51800000000003</v>
      </c>
      <c r="Z2949">
        <v>2001113</v>
      </c>
    </row>
    <row r="2950" spans="1:26" x14ac:dyDescent="0.2">
      <c r="A2950" s="27">
        <v>46081</v>
      </c>
      <c r="B2950" t="s">
        <v>14</v>
      </c>
      <c r="C2950" t="s">
        <v>1446</v>
      </c>
      <c r="D2950" t="s">
        <v>1526</v>
      </c>
      <c r="E2950" t="s">
        <v>1485</v>
      </c>
      <c r="F2950" t="s">
        <v>1470</v>
      </c>
      <c r="G2950" t="s">
        <v>77</v>
      </c>
      <c r="H2950" t="s">
        <v>150</v>
      </c>
      <c r="I2950" t="s">
        <v>1536</v>
      </c>
      <c r="J2950" t="s">
        <v>1450</v>
      </c>
      <c r="K2950" t="s">
        <v>1451</v>
      </c>
      <c r="L2950" t="s">
        <v>1452</v>
      </c>
      <c r="M2950" t="s">
        <v>1453</v>
      </c>
      <c r="N2950" t="s">
        <v>1454</v>
      </c>
      <c r="O2950" t="s">
        <v>1455</v>
      </c>
      <c r="P2950" t="s">
        <v>1456</v>
      </c>
      <c r="Q2950" t="s">
        <v>1457</v>
      </c>
      <c r="R2950">
        <v>2030990</v>
      </c>
      <c r="S2950" t="s">
        <v>1459</v>
      </c>
      <c r="T2950">
        <v>19326.982800000002</v>
      </c>
      <c r="U2950">
        <v>23</v>
      </c>
      <c r="V2950">
        <v>19326.982800000002</v>
      </c>
      <c r="W2950">
        <v>23</v>
      </c>
      <c r="X2950">
        <v>15870</v>
      </c>
      <c r="Y2950">
        <v>3456.9828000000002</v>
      </c>
      <c r="Z2950">
        <v>2030990</v>
      </c>
    </row>
    <row r="2951" spans="1:26" x14ac:dyDescent="0.2">
      <c r="A2951" s="27">
        <v>46081</v>
      </c>
      <c r="B2951" t="s">
        <v>14</v>
      </c>
      <c r="C2951" t="s">
        <v>1446</v>
      </c>
      <c r="D2951" t="s">
        <v>1526</v>
      </c>
      <c r="E2951" t="s">
        <v>1485</v>
      </c>
      <c r="F2951" t="s">
        <v>1470</v>
      </c>
      <c r="G2951" t="s">
        <v>77</v>
      </c>
      <c r="H2951" t="s">
        <v>150</v>
      </c>
      <c r="I2951" t="s">
        <v>1536</v>
      </c>
      <c r="J2951" t="s">
        <v>1450</v>
      </c>
      <c r="K2951" t="s">
        <v>1451</v>
      </c>
      <c r="L2951" t="s">
        <v>1452</v>
      </c>
      <c r="M2951" t="s">
        <v>1453</v>
      </c>
      <c r="N2951" t="s">
        <v>1454</v>
      </c>
      <c r="O2951" t="s">
        <v>1455</v>
      </c>
      <c r="P2951" t="s">
        <v>1456</v>
      </c>
      <c r="Q2951" t="s">
        <v>1457</v>
      </c>
      <c r="R2951">
        <v>2030991</v>
      </c>
      <c r="S2951" t="s">
        <v>1463</v>
      </c>
      <c r="T2951">
        <v>6722.4287999999997</v>
      </c>
      <c r="U2951">
        <v>8</v>
      </c>
      <c r="V2951">
        <v>6722.4287999999997</v>
      </c>
      <c r="W2951">
        <v>8</v>
      </c>
      <c r="X2951">
        <v>5536</v>
      </c>
      <c r="Y2951">
        <v>1186.4287999999999</v>
      </c>
      <c r="Z2951">
        <v>2030991</v>
      </c>
    </row>
    <row r="2952" spans="1:26" x14ac:dyDescent="0.2">
      <c r="A2952" s="27">
        <v>46081</v>
      </c>
      <c r="B2952" t="s">
        <v>14</v>
      </c>
      <c r="C2952" t="s">
        <v>1446</v>
      </c>
      <c r="D2952" t="s">
        <v>1526</v>
      </c>
      <c r="E2952" t="s">
        <v>1485</v>
      </c>
      <c r="F2952" t="s">
        <v>1470</v>
      </c>
      <c r="G2952" t="s">
        <v>77</v>
      </c>
      <c r="H2952" t="s">
        <v>150</v>
      </c>
      <c r="I2952" t="s">
        <v>1536</v>
      </c>
      <c r="J2952" t="s">
        <v>1450</v>
      </c>
      <c r="K2952" t="s">
        <v>1451</v>
      </c>
      <c r="L2952" t="s">
        <v>1452</v>
      </c>
      <c r="M2952" t="s">
        <v>1453</v>
      </c>
      <c r="N2952" t="s">
        <v>1454</v>
      </c>
      <c r="O2952" t="s">
        <v>1455</v>
      </c>
      <c r="P2952" t="s">
        <v>1456</v>
      </c>
      <c r="Q2952" t="s">
        <v>1457</v>
      </c>
      <c r="R2952">
        <v>2048972</v>
      </c>
      <c r="S2952" t="s">
        <v>1461</v>
      </c>
      <c r="T2952">
        <v>3361.2143999999998</v>
      </c>
      <c r="U2952">
        <v>4</v>
      </c>
      <c r="V2952">
        <v>3361.2143999999998</v>
      </c>
      <c r="W2952">
        <v>4</v>
      </c>
      <c r="X2952">
        <v>2736</v>
      </c>
      <c r="Y2952">
        <v>625.21439999999996</v>
      </c>
      <c r="Z2952">
        <v>2048972</v>
      </c>
    </row>
    <row r="2953" spans="1:26" x14ac:dyDescent="0.2">
      <c r="A2953" s="27">
        <v>46081</v>
      </c>
      <c r="B2953" t="s">
        <v>14</v>
      </c>
      <c r="C2953" t="s">
        <v>1446</v>
      </c>
      <c r="D2953" t="s">
        <v>1526</v>
      </c>
      <c r="E2953" t="s">
        <v>1485</v>
      </c>
      <c r="F2953" t="s">
        <v>1470</v>
      </c>
      <c r="G2953" t="s">
        <v>42</v>
      </c>
      <c r="H2953" t="s">
        <v>361</v>
      </c>
      <c r="I2953" t="s">
        <v>1537</v>
      </c>
      <c r="J2953" t="s">
        <v>1450</v>
      </c>
      <c r="K2953" t="s">
        <v>1451</v>
      </c>
      <c r="L2953" t="s">
        <v>1452</v>
      </c>
      <c r="M2953" t="s">
        <v>1453</v>
      </c>
      <c r="N2953" t="s">
        <v>1454</v>
      </c>
      <c r="O2953" t="s">
        <v>1455</v>
      </c>
      <c r="P2953" t="s">
        <v>1456</v>
      </c>
      <c r="Q2953" t="s">
        <v>1457</v>
      </c>
      <c r="R2953">
        <v>2039041</v>
      </c>
      <c r="S2953" t="s">
        <v>1460</v>
      </c>
      <c r="T2953">
        <v>3361.2143999999998</v>
      </c>
      <c r="U2953">
        <v>4</v>
      </c>
      <c r="V2953">
        <v>3361.2143999999998</v>
      </c>
      <c r="W2953">
        <v>4</v>
      </c>
      <c r="X2953">
        <v>2760</v>
      </c>
      <c r="Y2953">
        <v>601.21439999999996</v>
      </c>
      <c r="Z2953">
        <v>2039041</v>
      </c>
    </row>
    <row r="2954" spans="1:26" x14ac:dyDescent="0.2">
      <c r="A2954" s="27">
        <v>46081</v>
      </c>
      <c r="B2954" t="s">
        <v>14</v>
      </c>
      <c r="C2954" t="s">
        <v>1446</v>
      </c>
      <c r="D2954" t="s">
        <v>1526</v>
      </c>
      <c r="E2954" t="s">
        <v>1494</v>
      </c>
      <c r="F2954" t="s">
        <v>1495</v>
      </c>
      <c r="G2954" t="s">
        <v>106</v>
      </c>
      <c r="H2954" t="s">
        <v>939</v>
      </c>
      <c r="I2954" t="s">
        <v>1775</v>
      </c>
      <c r="J2954" t="s">
        <v>1450</v>
      </c>
      <c r="K2954" t="s">
        <v>1451</v>
      </c>
      <c r="L2954" t="s">
        <v>1452</v>
      </c>
      <c r="M2954" t="s">
        <v>1453</v>
      </c>
      <c r="N2954" t="s">
        <v>1454</v>
      </c>
      <c r="O2954" t="s">
        <v>1455</v>
      </c>
      <c r="P2954" t="s">
        <v>1456</v>
      </c>
      <c r="Q2954" t="s">
        <v>1457</v>
      </c>
      <c r="R2954">
        <v>2001113</v>
      </c>
      <c r="S2954" t="s">
        <v>1458</v>
      </c>
      <c r="T2954">
        <v>840.30359999999996</v>
      </c>
      <c r="U2954">
        <v>1</v>
      </c>
      <c r="V2954">
        <v>840.30359999999996</v>
      </c>
      <c r="W2954">
        <v>1</v>
      </c>
      <c r="X2954">
        <v>680</v>
      </c>
      <c r="Y2954">
        <v>160.30359999999999</v>
      </c>
      <c r="Z2954">
        <v>2001113</v>
      </c>
    </row>
    <row r="2955" spans="1:26" x14ac:dyDescent="0.2">
      <c r="A2955" s="27">
        <v>46081</v>
      </c>
      <c r="B2955" t="s">
        <v>14</v>
      </c>
      <c r="C2955" t="s">
        <v>1446</v>
      </c>
      <c r="D2955" t="s">
        <v>1526</v>
      </c>
      <c r="E2955" t="s">
        <v>1494</v>
      </c>
      <c r="F2955" t="s">
        <v>1495</v>
      </c>
      <c r="G2955" t="s">
        <v>106</v>
      </c>
      <c r="H2955" t="s">
        <v>939</v>
      </c>
      <c r="I2955" t="s">
        <v>1775</v>
      </c>
      <c r="J2955" t="s">
        <v>1450</v>
      </c>
      <c r="K2955" t="s">
        <v>1451</v>
      </c>
      <c r="L2955" t="s">
        <v>1452</v>
      </c>
      <c r="M2955" t="s">
        <v>1453</v>
      </c>
      <c r="N2955" t="s">
        <v>1454</v>
      </c>
      <c r="O2955" t="s">
        <v>1455</v>
      </c>
      <c r="P2955" t="s">
        <v>1456</v>
      </c>
      <c r="Q2955" t="s">
        <v>1457</v>
      </c>
      <c r="R2955">
        <v>2030990</v>
      </c>
      <c r="S2955" t="s">
        <v>1459</v>
      </c>
      <c r="T2955">
        <v>3361.2143999999998</v>
      </c>
      <c r="U2955">
        <v>4</v>
      </c>
      <c r="V2955">
        <v>3361.2143999999998</v>
      </c>
      <c r="W2955">
        <v>4</v>
      </c>
      <c r="X2955">
        <v>2748</v>
      </c>
      <c r="Y2955">
        <v>613.21439999999996</v>
      </c>
      <c r="Z2955">
        <v>2030990</v>
      </c>
    </row>
    <row r="2956" spans="1:26" x14ac:dyDescent="0.2">
      <c r="A2956" s="27">
        <v>46081</v>
      </c>
      <c r="B2956" t="s">
        <v>14</v>
      </c>
      <c r="C2956" t="s">
        <v>1446</v>
      </c>
      <c r="D2956" t="s">
        <v>1526</v>
      </c>
      <c r="E2956" t="s">
        <v>1494</v>
      </c>
      <c r="F2956" t="s">
        <v>1495</v>
      </c>
      <c r="G2956" t="s">
        <v>106</v>
      </c>
      <c r="H2956" t="s">
        <v>939</v>
      </c>
      <c r="I2956" t="s">
        <v>1775</v>
      </c>
      <c r="J2956" t="s">
        <v>1450</v>
      </c>
      <c r="K2956" t="s">
        <v>1451</v>
      </c>
      <c r="L2956" t="s">
        <v>1452</v>
      </c>
      <c r="M2956" t="s">
        <v>1453</v>
      </c>
      <c r="N2956" t="s">
        <v>1454</v>
      </c>
      <c r="O2956" t="s">
        <v>1455</v>
      </c>
      <c r="P2956" t="s">
        <v>1456</v>
      </c>
      <c r="Q2956" t="s">
        <v>1457</v>
      </c>
      <c r="R2956">
        <v>2039041</v>
      </c>
      <c r="S2956" t="s">
        <v>1460</v>
      </c>
      <c r="T2956">
        <v>840.30359999999996</v>
      </c>
      <c r="U2956">
        <v>1</v>
      </c>
      <c r="V2956">
        <v>840.30359999999996</v>
      </c>
      <c r="W2956">
        <v>1</v>
      </c>
      <c r="X2956">
        <v>673</v>
      </c>
      <c r="Y2956">
        <v>167.30359999999999</v>
      </c>
      <c r="Z2956">
        <v>2039041</v>
      </c>
    </row>
    <row r="2957" spans="1:26" x14ac:dyDescent="0.2">
      <c r="A2957" s="27">
        <v>46081</v>
      </c>
      <c r="B2957" t="s">
        <v>14</v>
      </c>
      <c r="C2957" t="s">
        <v>1446</v>
      </c>
      <c r="D2957" t="s">
        <v>1526</v>
      </c>
      <c r="E2957" t="s">
        <v>1494</v>
      </c>
      <c r="F2957" t="s">
        <v>1495</v>
      </c>
      <c r="G2957" t="s">
        <v>106</v>
      </c>
      <c r="H2957" t="s">
        <v>939</v>
      </c>
      <c r="I2957" t="s">
        <v>1775</v>
      </c>
      <c r="J2957" t="s">
        <v>1450</v>
      </c>
      <c r="K2957" t="s">
        <v>1451</v>
      </c>
      <c r="L2957" t="s">
        <v>1452</v>
      </c>
      <c r="M2957" t="s">
        <v>1453</v>
      </c>
      <c r="N2957" t="s">
        <v>1454</v>
      </c>
      <c r="O2957" t="s">
        <v>1455</v>
      </c>
      <c r="P2957" t="s">
        <v>1456</v>
      </c>
      <c r="Q2957" t="s">
        <v>1457</v>
      </c>
      <c r="R2957">
        <v>2048972</v>
      </c>
      <c r="S2957" t="s">
        <v>1461</v>
      </c>
      <c r="T2957">
        <v>840.30359999999996</v>
      </c>
      <c r="U2957">
        <v>1</v>
      </c>
      <c r="V2957">
        <v>840.30359999999996</v>
      </c>
      <c r="W2957">
        <v>1</v>
      </c>
      <c r="X2957">
        <v>687</v>
      </c>
      <c r="Y2957">
        <v>153.30359999999999</v>
      </c>
      <c r="Z2957">
        <v>2048972</v>
      </c>
    </row>
    <row r="2958" spans="1:26" x14ac:dyDescent="0.2">
      <c r="A2958" s="27">
        <v>46081</v>
      </c>
      <c r="B2958" t="s">
        <v>14</v>
      </c>
      <c r="C2958" t="s">
        <v>1446</v>
      </c>
      <c r="D2958" t="s">
        <v>1526</v>
      </c>
      <c r="E2958" t="s">
        <v>1494</v>
      </c>
      <c r="F2958" t="s">
        <v>1495</v>
      </c>
      <c r="G2958" t="s">
        <v>734</v>
      </c>
      <c r="H2958" t="s">
        <v>944</v>
      </c>
      <c r="I2958" t="s">
        <v>1538</v>
      </c>
      <c r="J2958" t="s">
        <v>1450</v>
      </c>
      <c r="K2958" t="s">
        <v>1451</v>
      </c>
      <c r="L2958" t="s">
        <v>1452</v>
      </c>
      <c r="M2958" t="s">
        <v>1453</v>
      </c>
      <c r="N2958" t="s">
        <v>1454</v>
      </c>
      <c r="O2958" t="s">
        <v>1455</v>
      </c>
      <c r="P2958" t="s">
        <v>1456</v>
      </c>
      <c r="Q2958" t="s">
        <v>1457</v>
      </c>
      <c r="R2958">
        <v>2001113</v>
      </c>
      <c r="S2958" t="s">
        <v>1458</v>
      </c>
      <c r="T2958">
        <v>7562.7323999999999</v>
      </c>
      <c r="U2958">
        <v>9</v>
      </c>
      <c r="V2958">
        <v>7562.7323999999999</v>
      </c>
      <c r="W2958">
        <v>9</v>
      </c>
      <c r="X2958">
        <v>6174</v>
      </c>
      <c r="Y2958">
        <v>1388.7324000000001</v>
      </c>
      <c r="Z2958">
        <v>2001113</v>
      </c>
    </row>
    <row r="2959" spans="1:26" x14ac:dyDescent="0.2">
      <c r="A2959" s="27">
        <v>46081</v>
      </c>
      <c r="B2959" t="s">
        <v>14</v>
      </c>
      <c r="C2959" t="s">
        <v>1446</v>
      </c>
      <c r="D2959" t="s">
        <v>1526</v>
      </c>
      <c r="E2959" t="s">
        <v>1494</v>
      </c>
      <c r="F2959" t="s">
        <v>1495</v>
      </c>
      <c r="G2959" t="s">
        <v>734</v>
      </c>
      <c r="H2959" t="s">
        <v>944</v>
      </c>
      <c r="I2959" t="s">
        <v>1538</v>
      </c>
      <c r="J2959" t="s">
        <v>1450</v>
      </c>
      <c r="K2959" t="s">
        <v>1451</v>
      </c>
      <c r="L2959" t="s">
        <v>1452</v>
      </c>
      <c r="M2959" t="s">
        <v>1453</v>
      </c>
      <c r="N2959" t="s">
        <v>1454</v>
      </c>
      <c r="O2959" t="s">
        <v>1455</v>
      </c>
      <c r="P2959" t="s">
        <v>1456</v>
      </c>
      <c r="Q2959" t="s">
        <v>1457</v>
      </c>
      <c r="R2959">
        <v>2030990</v>
      </c>
      <c r="S2959" t="s">
        <v>1459</v>
      </c>
      <c r="T2959">
        <v>4201.518</v>
      </c>
      <c r="U2959">
        <v>5</v>
      </c>
      <c r="V2959">
        <v>4201.518</v>
      </c>
      <c r="W2959">
        <v>5</v>
      </c>
      <c r="X2959">
        <v>3450</v>
      </c>
      <c r="Y2959">
        <v>751.51800000000003</v>
      </c>
      <c r="Z2959">
        <v>2030990</v>
      </c>
    </row>
    <row r="2960" spans="1:26" x14ac:dyDescent="0.2">
      <c r="A2960" s="27">
        <v>46081</v>
      </c>
      <c r="B2960" t="s">
        <v>14</v>
      </c>
      <c r="C2960" t="s">
        <v>1446</v>
      </c>
      <c r="D2960" t="s">
        <v>1526</v>
      </c>
      <c r="E2960" t="s">
        <v>1494</v>
      </c>
      <c r="F2960" t="s">
        <v>1495</v>
      </c>
      <c r="G2960" t="s">
        <v>734</v>
      </c>
      <c r="H2960" t="s">
        <v>944</v>
      </c>
      <c r="I2960" t="s">
        <v>1538</v>
      </c>
      <c r="J2960" t="s">
        <v>1450</v>
      </c>
      <c r="K2960" t="s">
        <v>1451</v>
      </c>
      <c r="L2960" t="s">
        <v>1452</v>
      </c>
      <c r="M2960" t="s">
        <v>1453</v>
      </c>
      <c r="N2960" t="s">
        <v>1454</v>
      </c>
      <c r="O2960" t="s">
        <v>1455</v>
      </c>
      <c r="P2960" t="s">
        <v>1456</v>
      </c>
      <c r="Q2960" t="s">
        <v>1457</v>
      </c>
      <c r="R2960">
        <v>2048972</v>
      </c>
      <c r="S2960" t="s">
        <v>1461</v>
      </c>
      <c r="T2960">
        <v>5041.8216000000002</v>
      </c>
      <c r="U2960">
        <v>6</v>
      </c>
      <c r="V2960">
        <v>5041.8216000000002</v>
      </c>
      <c r="W2960">
        <v>6</v>
      </c>
      <c r="X2960">
        <v>4116</v>
      </c>
      <c r="Y2960">
        <v>925.82159999999999</v>
      </c>
      <c r="Z2960">
        <v>2048972</v>
      </c>
    </row>
    <row r="2961" spans="1:26" x14ac:dyDescent="0.2">
      <c r="A2961" s="27">
        <v>46081</v>
      </c>
      <c r="B2961" t="s">
        <v>14</v>
      </c>
      <c r="C2961" t="s">
        <v>1446</v>
      </c>
      <c r="D2961" t="s">
        <v>1526</v>
      </c>
      <c r="E2961" t="s">
        <v>1508</v>
      </c>
      <c r="F2961" t="s">
        <v>1510</v>
      </c>
      <c r="G2961" t="s">
        <v>1511</v>
      </c>
      <c r="H2961" t="s">
        <v>911</v>
      </c>
      <c r="I2961" t="s">
        <v>1776</v>
      </c>
      <c r="J2961" t="s">
        <v>1450</v>
      </c>
      <c r="K2961" t="s">
        <v>1451</v>
      </c>
      <c r="L2961" t="s">
        <v>1452</v>
      </c>
      <c r="M2961" t="s">
        <v>1453</v>
      </c>
      <c r="N2961" t="s">
        <v>1454</v>
      </c>
      <c r="O2961" t="s">
        <v>1455</v>
      </c>
      <c r="P2961" t="s">
        <v>1456</v>
      </c>
      <c r="Q2961" t="s">
        <v>1457</v>
      </c>
      <c r="R2961">
        <v>2001113</v>
      </c>
      <c r="S2961" t="s">
        <v>1458</v>
      </c>
      <c r="T2961">
        <v>29410.626</v>
      </c>
      <c r="U2961">
        <v>35</v>
      </c>
      <c r="V2961">
        <v>29410.626</v>
      </c>
      <c r="W2961">
        <v>35</v>
      </c>
      <c r="X2961">
        <v>24045</v>
      </c>
      <c r="Y2961">
        <v>5365.6260000000002</v>
      </c>
      <c r="Z2961">
        <v>2001113</v>
      </c>
    </row>
    <row r="2962" spans="1:26" x14ac:dyDescent="0.2">
      <c r="A2962" s="27">
        <v>46081</v>
      </c>
      <c r="B2962" t="s">
        <v>14</v>
      </c>
      <c r="C2962" t="s">
        <v>1446</v>
      </c>
      <c r="D2962" t="s">
        <v>1526</v>
      </c>
      <c r="E2962" t="s">
        <v>1508</v>
      </c>
      <c r="F2962" t="s">
        <v>1510</v>
      </c>
      <c r="G2962" t="s">
        <v>1511</v>
      </c>
      <c r="H2962" t="s">
        <v>911</v>
      </c>
      <c r="I2962" t="s">
        <v>1776</v>
      </c>
      <c r="J2962" t="s">
        <v>1450</v>
      </c>
      <c r="K2962" t="s">
        <v>1451</v>
      </c>
      <c r="L2962" t="s">
        <v>1452</v>
      </c>
      <c r="M2962" t="s">
        <v>1453</v>
      </c>
      <c r="N2962" t="s">
        <v>1454</v>
      </c>
      <c r="O2962" t="s">
        <v>1455</v>
      </c>
      <c r="P2962" t="s">
        <v>1456</v>
      </c>
      <c r="Q2962" t="s">
        <v>1457</v>
      </c>
      <c r="R2962">
        <v>2030990</v>
      </c>
      <c r="S2962" t="s">
        <v>1459</v>
      </c>
      <c r="T2962">
        <v>9243.3395999999993</v>
      </c>
      <c r="U2962">
        <v>11</v>
      </c>
      <c r="V2962">
        <v>9243.3395999999993</v>
      </c>
      <c r="W2962">
        <v>11</v>
      </c>
      <c r="X2962">
        <v>7590</v>
      </c>
      <c r="Y2962">
        <v>1653.3396</v>
      </c>
      <c r="Z2962">
        <v>2030990</v>
      </c>
    </row>
    <row r="2963" spans="1:26" x14ac:dyDescent="0.2">
      <c r="A2963" s="27">
        <v>46081</v>
      </c>
      <c r="B2963" t="s">
        <v>14</v>
      </c>
      <c r="C2963" t="s">
        <v>1446</v>
      </c>
      <c r="D2963" t="s">
        <v>1526</v>
      </c>
      <c r="E2963" t="s">
        <v>1508</v>
      </c>
      <c r="F2963" t="s">
        <v>1510</v>
      </c>
      <c r="G2963" t="s">
        <v>1511</v>
      </c>
      <c r="H2963" t="s">
        <v>911</v>
      </c>
      <c r="I2963" t="s">
        <v>1776</v>
      </c>
      <c r="J2963" t="s">
        <v>1450</v>
      </c>
      <c r="K2963" t="s">
        <v>1451</v>
      </c>
      <c r="L2963" t="s">
        <v>1452</v>
      </c>
      <c r="M2963" t="s">
        <v>1453</v>
      </c>
      <c r="N2963" t="s">
        <v>1454</v>
      </c>
      <c r="O2963" t="s">
        <v>1455</v>
      </c>
      <c r="P2963" t="s">
        <v>1456</v>
      </c>
      <c r="Q2963" t="s">
        <v>1457</v>
      </c>
      <c r="R2963">
        <v>2030991</v>
      </c>
      <c r="S2963" t="s">
        <v>1463</v>
      </c>
      <c r="T2963">
        <v>13444.857599999999</v>
      </c>
      <c r="U2963">
        <v>16</v>
      </c>
      <c r="V2963">
        <v>13444.857599999999</v>
      </c>
      <c r="W2963">
        <v>16</v>
      </c>
      <c r="X2963">
        <v>11040</v>
      </c>
      <c r="Y2963">
        <v>2404.8575999999998</v>
      </c>
      <c r="Z2963">
        <v>2030991</v>
      </c>
    </row>
    <row r="2964" spans="1:26" x14ac:dyDescent="0.2">
      <c r="A2964" s="27">
        <v>46081</v>
      </c>
      <c r="B2964" t="s">
        <v>14</v>
      </c>
      <c r="C2964" t="s">
        <v>1446</v>
      </c>
      <c r="D2964" t="s">
        <v>1526</v>
      </c>
      <c r="E2964" t="s">
        <v>1508</v>
      </c>
      <c r="F2964" t="s">
        <v>1510</v>
      </c>
      <c r="G2964" t="s">
        <v>1511</v>
      </c>
      <c r="H2964" t="s">
        <v>911</v>
      </c>
      <c r="I2964" t="s">
        <v>1776</v>
      </c>
      <c r="J2964" t="s">
        <v>1450</v>
      </c>
      <c r="K2964" t="s">
        <v>1451</v>
      </c>
      <c r="L2964" t="s">
        <v>1452</v>
      </c>
      <c r="M2964" t="s">
        <v>1453</v>
      </c>
      <c r="N2964" t="s">
        <v>1454</v>
      </c>
      <c r="O2964" t="s">
        <v>1455</v>
      </c>
      <c r="P2964" t="s">
        <v>1456</v>
      </c>
      <c r="Q2964" t="s">
        <v>1457</v>
      </c>
      <c r="R2964">
        <v>2039041</v>
      </c>
      <c r="S2964" t="s">
        <v>1460</v>
      </c>
      <c r="T2964">
        <v>18486.679199999999</v>
      </c>
      <c r="U2964">
        <v>22</v>
      </c>
      <c r="V2964">
        <v>18486.679199999999</v>
      </c>
      <c r="W2964">
        <v>22</v>
      </c>
      <c r="X2964">
        <v>15180</v>
      </c>
      <c r="Y2964">
        <v>3306.6792</v>
      </c>
      <c r="Z2964">
        <v>2039041</v>
      </c>
    </row>
    <row r="2965" spans="1:26" x14ac:dyDescent="0.2">
      <c r="A2965" s="27">
        <v>46081</v>
      </c>
      <c r="B2965" t="s">
        <v>14</v>
      </c>
      <c r="C2965" t="s">
        <v>1446</v>
      </c>
      <c r="D2965" t="s">
        <v>1526</v>
      </c>
      <c r="E2965" t="s">
        <v>1508</v>
      </c>
      <c r="F2965" t="s">
        <v>1510</v>
      </c>
      <c r="G2965" t="s">
        <v>1511</v>
      </c>
      <c r="H2965" t="s">
        <v>913</v>
      </c>
      <c r="I2965" t="s">
        <v>1539</v>
      </c>
      <c r="J2965" t="s">
        <v>1450</v>
      </c>
      <c r="K2965" t="s">
        <v>1451</v>
      </c>
      <c r="L2965" t="s">
        <v>1452</v>
      </c>
      <c r="M2965" t="s">
        <v>1453</v>
      </c>
      <c r="N2965" t="s">
        <v>1454</v>
      </c>
      <c r="O2965" t="s">
        <v>1455</v>
      </c>
      <c r="P2965" t="s">
        <v>1456</v>
      </c>
      <c r="Q2965" t="s">
        <v>1457</v>
      </c>
      <c r="R2965">
        <v>2001113</v>
      </c>
      <c r="S2965" t="s">
        <v>1458</v>
      </c>
      <c r="T2965">
        <v>5041.8216000000002</v>
      </c>
      <c r="U2965">
        <v>6</v>
      </c>
      <c r="V2965">
        <v>5041.8216000000002</v>
      </c>
      <c r="W2965">
        <v>6</v>
      </c>
      <c r="X2965">
        <v>4056</v>
      </c>
      <c r="Y2965">
        <v>985.82159999999999</v>
      </c>
      <c r="Z2965">
        <v>2001113</v>
      </c>
    </row>
    <row r="2966" spans="1:26" x14ac:dyDescent="0.2">
      <c r="A2966" s="27">
        <v>46081</v>
      </c>
      <c r="B2966" t="s">
        <v>14</v>
      </c>
      <c r="C2966" t="s">
        <v>1446</v>
      </c>
      <c r="D2966" t="s">
        <v>1526</v>
      </c>
      <c r="E2966" t="s">
        <v>1508</v>
      </c>
      <c r="F2966" t="s">
        <v>1510</v>
      </c>
      <c r="G2966" t="s">
        <v>1511</v>
      </c>
      <c r="H2966" t="s">
        <v>913</v>
      </c>
      <c r="I2966" t="s">
        <v>1539</v>
      </c>
      <c r="J2966" t="s">
        <v>1450</v>
      </c>
      <c r="K2966" t="s">
        <v>1451</v>
      </c>
      <c r="L2966" t="s">
        <v>1452</v>
      </c>
      <c r="M2966" t="s">
        <v>1453</v>
      </c>
      <c r="N2966" t="s">
        <v>1454</v>
      </c>
      <c r="O2966" t="s">
        <v>1455</v>
      </c>
      <c r="P2966" t="s">
        <v>1456</v>
      </c>
      <c r="Q2966" t="s">
        <v>1457</v>
      </c>
      <c r="R2966">
        <v>2030990</v>
      </c>
      <c r="S2966" t="s">
        <v>1459</v>
      </c>
      <c r="T2966">
        <v>9243.3395999999993</v>
      </c>
      <c r="U2966">
        <v>11</v>
      </c>
      <c r="V2966">
        <v>9243.3395999999993</v>
      </c>
      <c r="W2966">
        <v>11</v>
      </c>
      <c r="X2966">
        <v>7590</v>
      </c>
      <c r="Y2966">
        <v>1653.3396</v>
      </c>
      <c r="Z2966">
        <v>2030990</v>
      </c>
    </row>
    <row r="2967" spans="1:26" x14ac:dyDescent="0.2">
      <c r="A2967" s="27">
        <v>46081</v>
      </c>
      <c r="B2967" t="s">
        <v>14</v>
      </c>
      <c r="C2967" t="s">
        <v>1446</v>
      </c>
      <c r="D2967" t="s">
        <v>1526</v>
      </c>
      <c r="E2967" t="s">
        <v>1508</v>
      </c>
      <c r="F2967" t="s">
        <v>1510</v>
      </c>
      <c r="G2967" t="s">
        <v>1511</v>
      </c>
      <c r="H2967" t="s">
        <v>913</v>
      </c>
      <c r="I2967" t="s">
        <v>1539</v>
      </c>
      <c r="J2967" t="s">
        <v>1450</v>
      </c>
      <c r="K2967" t="s">
        <v>1451</v>
      </c>
      <c r="L2967" t="s">
        <v>1452</v>
      </c>
      <c r="M2967" t="s">
        <v>1453</v>
      </c>
      <c r="N2967" t="s">
        <v>1454</v>
      </c>
      <c r="O2967" t="s">
        <v>1455</v>
      </c>
      <c r="P2967" t="s">
        <v>1456</v>
      </c>
      <c r="Q2967" t="s">
        <v>1457</v>
      </c>
      <c r="R2967">
        <v>2039041</v>
      </c>
      <c r="S2967" t="s">
        <v>1460</v>
      </c>
      <c r="T2967">
        <v>6722.4287999999997</v>
      </c>
      <c r="U2967">
        <v>8</v>
      </c>
      <c r="V2967">
        <v>6722.4287999999997</v>
      </c>
      <c r="W2967">
        <v>8</v>
      </c>
      <c r="X2967">
        <v>5512</v>
      </c>
      <c r="Y2967">
        <v>1210.4287999999999</v>
      </c>
      <c r="Z2967">
        <v>2039041</v>
      </c>
    </row>
    <row r="2968" spans="1:26" x14ac:dyDescent="0.2">
      <c r="A2968" s="27">
        <v>46081</v>
      </c>
      <c r="B2968" t="s">
        <v>14</v>
      </c>
      <c r="C2968" t="s">
        <v>1446</v>
      </c>
      <c r="D2968" t="s">
        <v>1526</v>
      </c>
      <c r="E2968" t="s">
        <v>1508</v>
      </c>
      <c r="F2968" t="s">
        <v>1514</v>
      </c>
      <c r="G2968" t="s">
        <v>1515</v>
      </c>
      <c r="H2968" t="s">
        <v>904</v>
      </c>
      <c r="I2968" t="s">
        <v>1540</v>
      </c>
      <c r="J2968" t="s">
        <v>1450</v>
      </c>
      <c r="K2968" t="s">
        <v>1451</v>
      </c>
      <c r="L2968" t="s">
        <v>1452</v>
      </c>
      <c r="M2968" t="s">
        <v>1453</v>
      </c>
      <c r="N2968" t="s">
        <v>1454</v>
      </c>
      <c r="O2968" t="s">
        <v>1455</v>
      </c>
      <c r="P2968" t="s">
        <v>1456</v>
      </c>
      <c r="Q2968" t="s">
        <v>1457</v>
      </c>
      <c r="R2968">
        <v>2030990</v>
      </c>
      <c r="S2968" t="s">
        <v>1459</v>
      </c>
      <c r="T2968">
        <v>5882.1252000000004</v>
      </c>
      <c r="U2968">
        <v>7</v>
      </c>
      <c r="V2968">
        <v>5882.1252000000004</v>
      </c>
      <c r="W2968">
        <v>7</v>
      </c>
      <c r="X2968">
        <v>4830</v>
      </c>
      <c r="Y2968">
        <v>1052.1251999999999</v>
      </c>
      <c r="Z2968">
        <v>2030990</v>
      </c>
    </row>
    <row r="2969" spans="1:26" x14ac:dyDescent="0.2">
      <c r="A2969" s="27">
        <v>46081</v>
      </c>
      <c r="B2969" t="s">
        <v>14</v>
      </c>
      <c r="C2969" t="s">
        <v>1446</v>
      </c>
      <c r="D2969" t="s">
        <v>1526</v>
      </c>
      <c r="E2969" t="s">
        <v>1508</v>
      </c>
      <c r="F2969" t="s">
        <v>1514</v>
      </c>
      <c r="G2969" t="s">
        <v>1515</v>
      </c>
      <c r="H2969" t="s">
        <v>904</v>
      </c>
      <c r="I2969" t="s">
        <v>1540</v>
      </c>
      <c r="J2969" t="s">
        <v>1450</v>
      </c>
      <c r="K2969" t="s">
        <v>1451</v>
      </c>
      <c r="L2969" t="s">
        <v>1452</v>
      </c>
      <c r="M2969" t="s">
        <v>1453</v>
      </c>
      <c r="N2969" t="s">
        <v>1454</v>
      </c>
      <c r="O2969" t="s">
        <v>1455</v>
      </c>
      <c r="P2969" t="s">
        <v>1456</v>
      </c>
      <c r="Q2969" t="s">
        <v>1457</v>
      </c>
      <c r="R2969">
        <v>2039041</v>
      </c>
      <c r="S2969" t="s">
        <v>1460</v>
      </c>
      <c r="T2969">
        <v>1680.6071999999999</v>
      </c>
      <c r="U2969">
        <v>2</v>
      </c>
      <c r="V2969">
        <v>1680.6071999999999</v>
      </c>
      <c r="W2969">
        <v>2</v>
      </c>
      <c r="X2969">
        <v>1380</v>
      </c>
      <c r="Y2969">
        <v>300.60719999999998</v>
      </c>
      <c r="Z2969">
        <v>2039041</v>
      </c>
    </row>
    <row r="2970" spans="1:26" x14ac:dyDescent="0.2">
      <c r="A2970" s="27">
        <v>46081</v>
      </c>
      <c r="B2970" t="s">
        <v>14</v>
      </c>
      <c r="C2970" t="s">
        <v>1446</v>
      </c>
      <c r="D2970" t="s">
        <v>1526</v>
      </c>
      <c r="E2970" t="s">
        <v>1517</v>
      </c>
      <c r="F2970" t="s">
        <v>1520</v>
      </c>
      <c r="G2970" t="s">
        <v>69</v>
      </c>
      <c r="H2970" t="s">
        <v>955</v>
      </c>
      <c r="I2970" t="s">
        <v>1541</v>
      </c>
      <c r="J2970" t="s">
        <v>1450</v>
      </c>
      <c r="K2970" t="s">
        <v>1451</v>
      </c>
      <c r="L2970" t="s">
        <v>1452</v>
      </c>
      <c r="M2970" t="s">
        <v>1453</v>
      </c>
      <c r="N2970" t="s">
        <v>1454</v>
      </c>
      <c r="O2970" t="s">
        <v>1455</v>
      </c>
      <c r="P2970" t="s">
        <v>1456</v>
      </c>
      <c r="Q2970" t="s">
        <v>1457</v>
      </c>
      <c r="R2970">
        <v>2001113</v>
      </c>
      <c r="S2970" t="s">
        <v>1458</v>
      </c>
      <c r="T2970">
        <v>3361.2143999999998</v>
      </c>
      <c r="U2970">
        <v>4</v>
      </c>
      <c r="V2970">
        <v>3361.2143999999998</v>
      </c>
      <c r="W2970">
        <v>4</v>
      </c>
      <c r="X2970">
        <v>2728</v>
      </c>
      <c r="Y2970">
        <v>633.21439999999996</v>
      </c>
      <c r="Z2970">
        <v>2001113</v>
      </c>
    </row>
    <row r="2971" spans="1:26" x14ac:dyDescent="0.2">
      <c r="A2971" s="27">
        <v>46081</v>
      </c>
      <c r="B2971" t="s">
        <v>14</v>
      </c>
      <c r="C2971" t="s">
        <v>1446</v>
      </c>
      <c r="D2971" t="s">
        <v>1526</v>
      </c>
      <c r="E2971" t="s">
        <v>1517</v>
      </c>
      <c r="F2971" t="s">
        <v>1520</v>
      </c>
      <c r="G2971" t="s">
        <v>69</v>
      </c>
      <c r="H2971" t="s">
        <v>955</v>
      </c>
      <c r="I2971" t="s">
        <v>1541</v>
      </c>
      <c r="J2971" t="s">
        <v>1450</v>
      </c>
      <c r="K2971" t="s">
        <v>1451</v>
      </c>
      <c r="L2971" t="s">
        <v>1452</v>
      </c>
      <c r="M2971" t="s">
        <v>1453</v>
      </c>
      <c r="N2971" t="s">
        <v>1454</v>
      </c>
      <c r="O2971" t="s">
        <v>1455</v>
      </c>
      <c r="P2971" t="s">
        <v>1456</v>
      </c>
      <c r="Q2971" t="s">
        <v>1457</v>
      </c>
      <c r="R2971">
        <v>2030991</v>
      </c>
      <c r="S2971" t="s">
        <v>1463</v>
      </c>
      <c r="T2971">
        <v>1680.6071999999999</v>
      </c>
      <c r="U2971">
        <v>2</v>
      </c>
      <c r="V2971">
        <v>1680.6071999999999</v>
      </c>
      <c r="W2971">
        <v>2</v>
      </c>
      <c r="X2971">
        <v>1366</v>
      </c>
      <c r="Y2971">
        <v>314.60719999999998</v>
      </c>
      <c r="Z2971">
        <v>2030991</v>
      </c>
    </row>
    <row r="2972" spans="1:26" x14ac:dyDescent="0.2">
      <c r="A2972" s="27">
        <v>46081</v>
      </c>
      <c r="B2972" t="s">
        <v>14</v>
      </c>
      <c r="C2972" t="s">
        <v>1446</v>
      </c>
      <c r="D2972" t="s">
        <v>1526</v>
      </c>
      <c r="E2972" t="s">
        <v>1517</v>
      </c>
      <c r="F2972" t="s">
        <v>1520</v>
      </c>
      <c r="G2972" t="s">
        <v>69</v>
      </c>
      <c r="H2972" t="s">
        <v>955</v>
      </c>
      <c r="I2972" t="s">
        <v>1541</v>
      </c>
      <c r="J2972" t="s">
        <v>1450</v>
      </c>
      <c r="K2972" t="s">
        <v>1451</v>
      </c>
      <c r="L2972" t="s">
        <v>1452</v>
      </c>
      <c r="M2972" t="s">
        <v>1453</v>
      </c>
      <c r="N2972" t="s">
        <v>1454</v>
      </c>
      <c r="O2972" t="s">
        <v>1455</v>
      </c>
      <c r="P2972" t="s">
        <v>1456</v>
      </c>
      <c r="Q2972" t="s">
        <v>1457</v>
      </c>
      <c r="R2972">
        <v>2039041</v>
      </c>
      <c r="S2972" t="s">
        <v>1460</v>
      </c>
      <c r="T2972">
        <v>6722.4287999999997</v>
      </c>
      <c r="U2972">
        <v>8</v>
      </c>
      <c r="V2972">
        <v>6722.4287999999997</v>
      </c>
      <c r="W2972">
        <v>8</v>
      </c>
      <c r="X2972">
        <v>5504</v>
      </c>
      <c r="Y2972">
        <v>1218.4287999999999</v>
      </c>
      <c r="Z2972">
        <v>2039041</v>
      </c>
    </row>
    <row r="2973" spans="1:26" x14ac:dyDescent="0.2">
      <c r="A2973" s="27">
        <v>46081</v>
      </c>
      <c r="B2973" t="s">
        <v>14</v>
      </c>
      <c r="C2973" t="s">
        <v>1446</v>
      </c>
      <c r="D2973" t="s">
        <v>1526</v>
      </c>
      <c r="E2973" t="s">
        <v>1517</v>
      </c>
      <c r="F2973" t="s">
        <v>1520</v>
      </c>
      <c r="G2973" t="s">
        <v>69</v>
      </c>
      <c r="H2973" t="s">
        <v>955</v>
      </c>
      <c r="I2973" t="s">
        <v>1541</v>
      </c>
      <c r="J2973" t="s">
        <v>1450</v>
      </c>
      <c r="K2973" t="s">
        <v>1451</v>
      </c>
      <c r="L2973" t="s">
        <v>1452</v>
      </c>
      <c r="M2973" t="s">
        <v>1453</v>
      </c>
      <c r="N2973" t="s">
        <v>1454</v>
      </c>
      <c r="O2973" t="s">
        <v>1455</v>
      </c>
      <c r="P2973" t="s">
        <v>1456</v>
      </c>
      <c r="Q2973" t="s">
        <v>1457</v>
      </c>
      <c r="R2973">
        <v>2048972</v>
      </c>
      <c r="S2973" t="s">
        <v>1461</v>
      </c>
      <c r="T2973">
        <v>2520.9108000000001</v>
      </c>
      <c r="U2973">
        <v>3</v>
      </c>
      <c r="V2973">
        <v>2520.9108000000001</v>
      </c>
      <c r="W2973">
        <v>3</v>
      </c>
      <c r="X2973">
        <v>2046</v>
      </c>
      <c r="Y2973">
        <v>474.91079999999999</v>
      </c>
      <c r="Z2973">
        <v>2048972</v>
      </c>
    </row>
    <row r="2974" spans="1:26" x14ac:dyDescent="0.2">
      <c r="A2974" s="27">
        <v>46081</v>
      </c>
      <c r="B2974" t="s">
        <v>14</v>
      </c>
      <c r="C2974" t="s">
        <v>1446</v>
      </c>
      <c r="D2974" t="s">
        <v>1526</v>
      </c>
      <c r="E2974" t="s">
        <v>1517</v>
      </c>
      <c r="F2974" t="s">
        <v>1522</v>
      </c>
      <c r="G2974" t="s">
        <v>394</v>
      </c>
      <c r="H2974" t="s">
        <v>948</v>
      </c>
      <c r="I2974" t="s">
        <v>1542</v>
      </c>
      <c r="J2974" t="s">
        <v>1450</v>
      </c>
      <c r="K2974" t="s">
        <v>1451</v>
      </c>
      <c r="L2974" t="s">
        <v>1452</v>
      </c>
      <c r="M2974" t="s">
        <v>1453</v>
      </c>
      <c r="N2974" t="s">
        <v>1454</v>
      </c>
      <c r="O2974" t="s">
        <v>1455</v>
      </c>
      <c r="P2974" t="s">
        <v>1456</v>
      </c>
      <c r="Q2974" t="s">
        <v>1457</v>
      </c>
      <c r="R2974">
        <v>2001113</v>
      </c>
      <c r="S2974" t="s">
        <v>1458</v>
      </c>
      <c r="T2974">
        <v>840.30359999999996</v>
      </c>
      <c r="U2974">
        <v>1</v>
      </c>
      <c r="V2974">
        <v>840.30359999999996</v>
      </c>
      <c r="W2974">
        <v>1</v>
      </c>
      <c r="X2974">
        <v>685</v>
      </c>
      <c r="Y2974">
        <v>155.30359999999999</v>
      </c>
      <c r="Z2974">
        <v>2001113</v>
      </c>
    </row>
    <row r="2975" spans="1:26" x14ac:dyDescent="0.2">
      <c r="A2975" s="27">
        <v>46081</v>
      </c>
      <c r="B2975" t="s">
        <v>14</v>
      </c>
      <c r="C2975" t="s">
        <v>1543</v>
      </c>
      <c r="D2975" t="s">
        <v>1543</v>
      </c>
      <c r="E2975" t="s">
        <v>1544</v>
      </c>
      <c r="F2975" t="s">
        <v>1448</v>
      </c>
      <c r="G2975" t="s">
        <v>665</v>
      </c>
      <c r="H2975" t="s">
        <v>1226</v>
      </c>
      <c r="I2975" t="s">
        <v>1545</v>
      </c>
      <c r="J2975" t="s">
        <v>1450</v>
      </c>
      <c r="K2975" t="s">
        <v>1451</v>
      </c>
      <c r="L2975" t="s">
        <v>1452</v>
      </c>
      <c r="M2975" t="s">
        <v>1453</v>
      </c>
      <c r="N2975" t="s">
        <v>1454</v>
      </c>
      <c r="O2975" t="s">
        <v>1455</v>
      </c>
      <c r="P2975" t="s">
        <v>1456</v>
      </c>
      <c r="Q2975" t="s">
        <v>1457</v>
      </c>
      <c r="R2975">
        <v>2001113</v>
      </c>
      <c r="S2975" t="s">
        <v>1458</v>
      </c>
      <c r="T2975">
        <v>840.33600000000001</v>
      </c>
      <c r="U2975">
        <v>1</v>
      </c>
      <c r="V2975">
        <v>840.33600000000001</v>
      </c>
      <c r="W2975">
        <v>1</v>
      </c>
      <c r="X2975">
        <v>686</v>
      </c>
      <c r="Y2975">
        <v>154.33600000000001</v>
      </c>
      <c r="Z2975">
        <v>2001113</v>
      </c>
    </row>
    <row r="2976" spans="1:26" x14ac:dyDescent="0.2">
      <c r="A2976" s="27">
        <v>46081</v>
      </c>
      <c r="B2976" t="s">
        <v>14</v>
      </c>
      <c r="C2976" t="s">
        <v>1543</v>
      </c>
      <c r="D2976" t="s">
        <v>1543</v>
      </c>
      <c r="E2976" t="s">
        <v>1544</v>
      </c>
      <c r="F2976" t="s">
        <v>1448</v>
      </c>
      <c r="G2976" t="s">
        <v>665</v>
      </c>
      <c r="H2976" t="s">
        <v>1226</v>
      </c>
      <c r="I2976" t="s">
        <v>1545</v>
      </c>
      <c r="J2976" t="s">
        <v>1450</v>
      </c>
      <c r="K2976" t="s">
        <v>1451</v>
      </c>
      <c r="L2976" t="s">
        <v>1452</v>
      </c>
      <c r="M2976" t="s">
        <v>1453</v>
      </c>
      <c r="N2976" t="s">
        <v>1454</v>
      </c>
      <c r="O2976" t="s">
        <v>1455</v>
      </c>
      <c r="P2976" t="s">
        <v>1456</v>
      </c>
      <c r="Q2976" t="s">
        <v>1457</v>
      </c>
      <c r="R2976">
        <v>2030990</v>
      </c>
      <c r="S2976" t="s">
        <v>1459</v>
      </c>
      <c r="T2976">
        <v>840.33600000000001</v>
      </c>
      <c r="U2976">
        <v>1</v>
      </c>
      <c r="V2976">
        <v>840.33600000000001</v>
      </c>
      <c r="W2976">
        <v>1</v>
      </c>
      <c r="X2976">
        <v>691</v>
      </c>
      <c r="Y2976">
        <v>149.33600000000001</v>
      </c>
      <c r="Z2976">
        <v>2030990</v>
      </c>
    </row>
    <row r="2977" spans="1:26" x14ac:dyDescent="0.2">
      <c r="A2977" s="27">
        <v>46081</v>
      </c>
      <c r="B2977" t="s">
        <v>14</v>
      </c>
      <c r="C2977" t="s">
        <v>1543</v>
      </c>
      <c r="D2977" t="s">
        <v>1543</v>
      </c>
      <c r="E2977" t="s">
        <v>1544</v>
      </c>
      <c r="F2977" t="s">
        <v>1448</v>
      </c>
      <c r="G2977" t="s">
        <v>665</v>
      </c>
      <c r="H2977" t="s">
        <v>1226</v>
      </c>
      <c r="I2977" t="s">
        <v>1545</v>
      </c>
      <c r="J2977" t="s">
        <v>1450</v>
      </c>
      <c r="K2977" t="s">
        <v>1451</v>
      </c>
      <c r="L2977" t="s">
        <v>1452</v>
      </c>
      <c r="M2977" t="s">
        <v>1453</v>
      </c>
      <c r="N2977" t="s">
        <v>1454</v>
      </c>
      <c r="O2977" t="s">
        <v>1455</v>
      </c>
      <c r="P2977" t="s">
        <v>1456</v>
      </c>
      <c r="Q2977" t="s">
        <v>1457</v>
      </c>
      <c r="R2977">
        <v>2030991</v>
      </c>
      <c r="S2977" t="s">
        <v>1463</v>
      </c>
      <c r="T2977">
        <v>7563.0240000000003</v>
      </c>
      <c r="U2977">
        <v>9</v>
      </c>
      <c r="V2977">
        <v>7563.0240000000003</v>
      </c>
      <c r="W2977">
        <v>9</v>
      </c>
      <c r="X2977">
        <v>6210</v>
      </c>
      <c r="Y2977">
        <v>1353.0239999999999</v>
      </c>
      <c r="Z2977">
        <v>2030991</v>
      </c>
    </row>
    <row r="2978" spans="1:26" x14ac:dyDescent="0.2">
      <c r="A2978" s="27">
        <v>46081</v>
      </c>
      <c r="B2978" t="s">
        <v>14</v>
      </c>
      <c r="C2978" t="s">
        <v>1543</v>
      </c>
      <c r="D2978" t="s">
        <v>1543</v>
      </c>
      <c r="E2978" t="s">
        <v>1544</v>
      </c>
      <c r="F2978" t="s">
        <v>1448</v>
      </c>
      <c r="G2978" t="s">
        <v>665</v>
      </c>
      <c r="H2978" t="s">
        <v>1226</v>
      </c>
      <c r="I2978" t="s">
        <v>1545</v>
      </c>
      <c r="J2978" t="s">
        <v>1450</v>
      </c>
      <c r="K2978" t="s">
        <v>1451</v>
      </c>
      <c r="L2978" t="s">
        <v>1452</v>
      </c>
      <c r="M2978" t="s">
        <v>1453</v>
      </c>
      <c r="N2978" t="s">
        <v>1454</v>
      </c>
      <c r="O2978" t="s">
        <v>1455</v>
      </c>
      <c r="P2978" t="s">
        <v>1456</v>
      </c>
      <c r="Q2978" t="s">
        <v>1457</v>
      </c>
      <c r="R2978">
        <v>2039041</v>
      </c>
      <c r="S2978" t="s">
        <v>1460</v>
      </c>
      <c r="T2978">
        <v>1680.672</v>
      </c>
      <c r="U2978">
        <v>2</v>
      </c>
      <c r="V2978">
        <v>1680.672</v>
      </c>
      <c r="W2978">
        <v>2</v>
      </c>
      <c r="X2978">
        <v>1380</v>
      </c>
      <c r="Y2978">
        <v>300.67200000000003</v>
      </c>
      <c r="Z2978">
        <v>2039041</v>
      </c>
    </row>
    <row r="2979" spans="1:26" x14ac:dyDescent="0.2">
      <c r="A2979" s="27">
        <v>46081</v>
      </c>
      <c r="B2979" t="s">
        <v>14</v>
      </c>
      <c r="C2979" t="s">
        <v>1543</v>
      </c>
      <c r="D2979" t="s">
        <v>1543</v>
      </c>
      <c r="E2979" t="s">
        <v>1544</v>
      </c>
      <c r="F2979" t="s">
        <v>273</v>
      </c>
      <c r="G2979" t="s">
        <v>273</v>
      </c>
      <c r="H2979" t="s">
        <v>1206</v>
      </c>
      <c r="I2979" t="s">
        <v>1547</v>
      </c>
      <c r="J2979" t="s">
        <v>1450</v>
      </c>
      <c r="K2979" t="s">
        <v>1451</v>
      </c>
      <c r="L2979" t="s">
        <v>1452</v>
      </c>
      <c r="M2979" t="s">
        <v>1453</v>
      </c>
      <c r="N2979" t="s">
        <v>1454</v>
      </c>
      <c r="O2979" t="s">
        <v>1455</v>
      </c>
      <c r="P2979" t="s">
        <v>1456</v>
      </c>
      <c r="Q2979" t="s">
        <v>1457</v>
      </c>
      <c r="R2979">
        <v>2001113</v>
      </c>
      <c r="S2979" t="s">
        <v>1458</v>
      </c>
      <c r="T2979">
        <v>1680.672</v>
      </c>
      <c r="U2979">
        <v>2</v>
      </c>
      <c r="V2979">
        <v>1680.672</v>
      </c>
      <c r="W2979">
        <v>2</v>
      </c>
      <c r="X2979">
        <v>1366</v>
      </c>
      <c r="Y2979">
        <v>314.67200000000003</v>
      </c>
      <c r="Z2979">
        <v>2001113</v>
      </c>
    </row>
    <row r="2980" spans="1:26" x14ac:dyDescent="0.2">
      <c r="A2980" s="27">
        <v>46081</v>
      </c>
      <c r="B2980" t="s">
        <v>14</v>
      </c>
      <c r="C2980" t="s">
        <v>1543</v>
      </c>
      <c r="D2980" t="s">
        <v>1543</v>
      </c>
      <c r="E2980" t="s">
        <v>1544</v>
      </c>
      <c r="F2980" t="s">
        <v>273</v>
      </c>
      <c r="G2980" t="s">
        <v>273</v>
      </c>
      <c r="H2980" t="s">
        <v>1206</v>
      </c>
      <c r="I2980" t="s">
        <v>1547</v>
      </c>
      <c r="J2980" t="s">
        <v>1450</v>
      </c>
      <c r="K2980" t="s">
        <v>1451</v>
      </c>
      <c r="L2980" t="s">
        <v>1452</v>
      </c>
      <c r="M2980" t="s">
        <v>1453</v>
      </c>
      <c r="N2980" t="s">
        <v>1454</v>
      </c>
      <c r="O2980" t="s">
        <v>1455</v>
      </c>
      <c r="P2980" t="s">
        <v>1456</v>
      </c>
      <c r="Q2980" t="s">
        <v>1457</v>
      </c>
      <c r="R2980">
        <v>2030990</v>
      </c>
      <c r="S2980" t="s">
        <v>1459</v>
      </c>
      <c r="T2980">
        <v>3361.3440000000001</v>
      </c>
      <c r="U2980">
        <v>4</v>
      </c>
      <c r="V2980">
        <v>3361.3440000000001</v>
      </c>
      <c r="W2980">
        <v>4</v>
      </c>
      <c r="X2980">
        <v>2628</v>
      </c>
      <c r="Y2980">
        <v>733.34400000000005</v>
      </c>
      <c r="Z2980">
        <v>2030990</v>
      </c>
    </row>
    <row r="2981" spans="1:26" x14ac:dyDescent="0.2">
      <c r="A2981" s="27">
        <v>46081</v>
      </c>
      <c r="B2981" t="s">
        <v>14</v>
      </c>
      <c r="C2981" t="s">
        <v>1543</v>
      </c>
      <c r="D2981" t="s">
        <v>1543</v>
      </c>
      <c r="E2981" t="s">
        <v>1544</v>
      </c>
      <c r="F2981" t="s">
        <v>273</v>
      </c>
      <c r="G2981" t="s">
        <v>273</v>
      </c>
      <c r="H2981" t="s">
        <v>1206</v>
      </c>
      <c r="I2981" t="s">
        <v>1547</v>
      </c>
      <c r="J2981" t="s">
        <v>1450</v>
      </c>
      <c r="K2981" t="s">
        <v>1451</v>
      </c>
      <c r="L2981" t="s">
        <v>1452</v>
      </c>
      <c r="M2981" t="s">
        <v>1453</v>
      </c>
      <c r="N2981" t="s">
        <v>1454</v>
      </c>
      <c r="O2981" t="s">
        <v>1455</v>
      </c>
      <c r="P2981" t="s">
        <v>1456</v>
      </c>
      <c r="Q2981" t="s">
        <v>1457</v>
      </c>
      <c r="R2981">
        <v>2030991</v>
      </c>
      <c r="S2981" t="s">
        <v>1463</v>
      </c>
      <c r="T2981">
        <v>4201.68</v>
      </c>
      <c r="U2981">
        <v>5</v>
      </c>
      <c r="V2981">
        <v>4201.68</v>
      </c>
      <c r="W2981">
        <v>5</v>
      </c>
      <c r="X2981">
        <v>3445</v>
      </c>
      <c r="Y2981">
        <v>756.68</v>
      </c>
      <c r="Z2981">
        <v>2030991</v>
      </c>
    </row>
    <row r="2982" spans="1:26" x14ac:dyDescent="0.2">
      <c r="A2982" s="27">
        <v>46081</v>
      </c>
      <c r="B2982" t="s">
        <v>14</v>
      </c>
      <c r="C2982" t="s">
        <v>1543</v>
      </c>
      <c r="D2982" t="s">
        <v>1543</v>
      </c>
      <c r="E2982" t="s">
        <v>1544</v>
      </c>
      <c r="F2982" t="s">
        <v>273</v>
      </c>
      <c r="G2982" t="s">
        <v>273</v>
      </c>
      <c r="H2982" t="s">
        <v>1206</v>
      </c>
      <c r="I2982" t="s">
        <v>1547</v>
      </c>
      <c r="J2982" t="s">
        <v>1450</v>
      </c>
      <c r="K2982" t="s">
        <v>1451</v>
      </c>
      <c r="L2982" t="s">
        <v>1452</v>
      </c>
      <c r="M2982" t="s">
        <v>1453</v>
      </c>
      <c r="N2982" t="s">
        <v>1454</v>
      </c>
      <c r="O2982" t="s">
        <v>1455</v>
      </c>
      <c r="P2982" t="s">
        <v>1456</v>
      </c>
      <c r="Q2982" t="s">
        <v>1457</v>
      </c>
      <c r="R2982">
        <v>2039041</v>
      </c>
      <c r="S2982" t="s">
        <v>1460</v>
      </c>
      <c r="T2982">
        <v>3361.3440000000001</v>
      </c>
      <c r="U2982">
        <v>4</v>
      </c>
      <c r="V2982">
        <v>3361.3440000000001</v>
      </c>
      <c r="W2982">
        <v>4</v>
      </c>
      <c r="X2982">
        <v>2720</v>
      </c>
      <c r="Y2982">
        <v>641.34400000000005</v>
      </c>
      <c r="Z2982">
        <v>2039041</v>
      </c>
    </row>
    <row r="2983" spans="1:26" x14ac:dyDescent="0.2">
      <c r="A2983" s="27">
        <v>46081</v>
      </c>
      <c r="B2983" t="s">
        <v>14</v>
      </c>
      <c r="C2983" t="s">
        <v>1543</v>
      </c>
      <c r="D2983" t="s">
        <v>1543</v>
      </c>
      <c r="E2983" t="s">
        <v>1544</v>
      </c>
      <c r="F2983" t="s">
        <v>273</v>
      </c>
      <c r="G2983" t="s">
        <v>273</v>
      </c>
      <c r="H2983" t="s">
        <v>1206</v>
      </c>
      <c r="I2983" t="s">
        <v>1547</v>
      </c>
      <c r="J2983" t="s">
        <v>1450</v>
      </c>
      <c r="K2983" t="s">
        <v>1451</v>
      </c>
      <c r="L2983" t="s">
        <v>1452</v>
      </c>
      <c r="M2983" t="s">
        <v>1453</v>
      </c>
      <c r="N2983" t="s">
        <v>1454</v>
      </c>
      <c r="O2983" t="s">
        <v>1455</v>
      </c>
      <c r="P2983" t="s">
        <v>1456</v>
      </c>
      <c r="Q2983" t="s">
        <v>1457</v>
      </c>
      <c r="R2983">
        <v>2048972</v>
      </c>
      <c r="S2983" t="s">
        <v>1461</v>
      </c>
      <c r="T2983">
        <v>15125.571900000001</v>
      </c>
      <c r="U2983">
        <v>18</v>
      </c>
      <c r="V2983">
        <v>15125.571900000001</v>
      </c>
      <c r="W2983">
        <v>18</v>
      </c>
      <c r="X2983">
        <v>12348</v>
      </c>
      <c r="Y2983">
        <v>2777.5718999999999</v>
      </c>
      <c r="Z2983">
        <v>2048972</v>
      </c>
    </row>
    <row r="2984" spans="1:26" x14ac:dyDescent="0.2">
      <c r="A2984" s="27">
        <v>46081</v>
      </c>
      <c r="B2984" t="s">
        <v>14</v>
      </c>
      <c r="C2984" t="s">
        <v>1543</v>
      </c>
      <c r="D2984" t="s">
        <v>1543</v>
      </c>
      <c r="E2984" t="s">
        <v>1544</v>
      </c>
      <c r="F2984" t="s">
        <v>273</v>
      </c>
      <c r="G2984" t="s">
        <v>273</v>
      </c>
      <c r="H2984" t="s">
        <v>1208</v>
      </c>
      <c r="I2984" t="s">
        <v>1548</v>
      </c>
      <c r="J2984" t="s">
        <v>1450</v>
      </c>
      <c r="K2984" t="s">
        <v>1451</v>
      </c>
      <c r="L2984" t="s">
        <v>1452</v>
      </c>
      <c r="M2984" t="s">
        <v>1453</v>
      </c>
      <c r="N2984" t="s">
        <v>1454</v>
      </c>
      <c r="O2984" t="s">
        <v>1455</v>
      </c>
      <c r="P2984" t="s">
        <v>1456</v>
      </c>
      <c r="Q2984" t="s">
        <v>1457</v>
      </c>
      <c r="R2984">
        <v>2001113</v>
      </c>
      <c r="S2984" t="s">
        <v>1458</v>
      </c>
      <c r="T2984">
        <v>21008.4002</v>
      </c>
      <c r="U2984">
        <v>25</v>
      </c>
      <c r="V2984">
        <v>21008.4002</v>
      </c>
      <c r="W2984">
        <v>25</v>
      </c>
      <c r="X2984">
        <v>17150</v>
      </c>
      <c r="Y2984">
        <v>3858.4002</v>
      </c>
      <c r="Z2984">
        <v>2001113</v>
      </c>
    </row>
    <row r="2985" spans="1:26" x14ac:dyDescent="0.2">
      <c r="A2985" s="27">
        <v>46081</v>
      </c>
      <c r="B2985" t="s">
        <v>14</v>
      </c>
      <c r="C2985" t="s">
        <v>1543</v>
      </c>
      <c r="D2985" t="s">
        <v>1543</v>
      </c>
      <c r="E2985" t="s">
        <v>1544</v>
      </c>
      <c r="F2985" t="s">
        <v>273</v>
      </c>
      <c r="G2985" t="s">
        <v>273</v>
      </c>
      <c r="H2985" t="s">
        <v>1208</v>
      </c>
      <c r="I2985" t="s">
        <v>1548</v>
      </c>
      <c r="J2985" t="s">
        <v>1450</v>
      </c>
      <c r="K2985" t="s">
        <v>1451</v>
      </c>
      <c r="L2985" t="s">
        <v>1452</v>
      </c>
      <c r="M2985" t="s">
        <v>1453</v>
      </c>
      <c r="N2985" t="s">
        <v>1454</v>
      </c>
      <c r="O2985" t="s">
        <v>1455</v>
      </c>
      <c r="P2985" t="s">
        <v>1456</v>
      </c>
      <c r="Q2985" t="s">
        <v>1457</v>
      </c>
      <c r="R2985">
        <v>2030991</v>
      </c>
      <c r="S2985" t="s">
        <v>1463</v>
      </c>
      <c r="T2985">
        <v>2521.0079999999998</v>
      </c>
      <c r="U2985">
        <v>3</v>
      </c>
      <c r="V2985">
        <v>2521.0079999999998</v>
      </c>
      <c r="W2985">
        <v>3</v>
      </c>
      <c r="X2985">
        <v>2073</v>
      </c>
      <c r="Y2985">
        <v>448.00799999999998</v>
      </c>
      <c r="Z2985">
        <v>2030991</v>
      </c>
    </row>
    <row r="2986" spans="1:26" x14ac:dyDescent="0.2">
      <c r="A2986" s="27">
        <v>46081</v>
      </c>
      <c r="B2986" t="s">
        <v>14</v>
      </c>
      <c r="C2986" t="s">
        <v>1543</v>
      </c>
      <c r="D2986" t="s">
        <v>1543</v>
      </c>
      <c r="E2986" t="s">
        <v>1544</v>
      </c>
      <c r="F2986" t="s">
        <v>273</v>
      </c>
      <c r="G2986" t="s">
        <v>273</v>
      </c>
      <c r="H2986" t="s">
        <v>1208</v>
      </c>
      <c r="I2986" t="s">
        <v>1548</v>
      </c>
      <c r="J2986" t="s">
        <v>1450</v>
      </c>
      <c r="K2986" t="s">
        <v>1451</v>
      </c>
      <c r="L2986" t="s">
        <v>1452</v>
      </c>
      <c r="M2986" t="s">
        <v>1453</v>
      </c>
      <c r="N2986" t="s">
        <v>1454</v>
      </c>
      <c r="O2986" t="s">
        <v>1455</v>
      </c>
      <c r="P2986" t="s">
        <v>1456</v>
      </c>
      <c r="Q2986" t="s">
        <v>1457</v>
      </c>
      <c r="R2986">
        <v>2048972</v>
      </c>
      <c r="S2986" t="s">
        <v>1461</v>
      </c>
      <c r="T2986">
        <v>12605.04</v>
      </c>
      <c r="U2986">
        <v>15</v>
      </c>
      <c r="V2986">
        <v>12605.04</v>
      </c>
      <c r="W2986">
        <v>15</v>
      </c>
      <c r="X2986">
        <v>10305</v>
      </c>
      <c r="Y2986">
        <v>2300.04</v>
      </c>
      <c r="Z2986">
        <v>2048972</v>
      </c>
    </row>
    <row r="2987" spans="1:26" x14ac:dyDescent="0.2">
      <c r="A2987" s="27">
        <v>46081</v>
      </c>
      <c r="B2987" t="s">
        <v>14</v>
      </c>
      <c r="C2987" t="s">
        <v>1543</v>
      </c>
      <c r="D2987" t="s">
        <v>1543</v>
      </c>
      <c r="E2987" t="s">
        <v>1544</v>
      </c>
      <c r="F2987" t="s">
        <v>273</v>
      </c>
      <c r="G2987" t="s">
        <v>102</v>
      </c>
      <c r="H2987" t="s">
        <v>1234</v>
      </c>
      <c r="I2987" t="s">
        <v>1549</v>
      </c>
      <c r="J2987" t="s">
        <v>1450</v>
      </c>
      <c r="K2987" t="s">
        <v>1451</v>
      </c>
      <c r="L2987" t="s">
        <v>1452</v>
      </c>
      <c r="M2987" t="s">
        <v>1453</v>
      </c>
      <c r="N2987" t="s">
        <v>1454</v>
      </c>
      <c r="O2987" t="s">
        <v>1455</v>
      </c>
      <c r="P2987" t="s">
        <v>1456</v>
      </c>
      <c r="Q2987" t="s">
        <v>1457</v>
      </c>
      <c r="R2987">
        <v>2001113</v>
      </c>
      <c r="S2987" t="s">
        <v>1458</v>
      </c>
      <c r="T2987">
        <v>5042.0159999999996</v>
      </c>
      <c r="U2987">
        <v>6</v>
      </c>
      <c r="V2987">
        <v>5042.0159999999996</v>
      </c>
      <c r="W2987">
        <v>6</v>
      </c>
      <c r="X2987">
        <v>4098</v>
      </c>
      <c r="Y2987">
        <v>944.01599999999996</v>
      </c>
      <c r="Z2987">
        <v>2001113</v>
      </c>
    </row>
    <row r="2988" spans="1:26" x14ac:dyDescent="0.2">
      <c r="A2988" s="27">
        <v>46081</v>
      </c>
      <c r="B2988" t="s">
        <v>14</v>
      </c>
      <c r="C2988" t="s">
        <v>1543</v>
      </c>
      <c r="D2988" t="s">
        <v>1543</v>
      </c>
      <c r="E2988" t="s">
        <v>1544</v>
      </c>
      <c r="F2988" t="s">
        <v>273</v>
      </c>
      <c r="G2988" t="s">
        <v>102</v>
      </c>
      <c r="H2988" t="s">
        <v>1234</v>
      </c>
      <c r="I2988" t="s">
        <v>1549</v>
      </c>
      <c r="J2988" t="s">
        <v>1450</v>
      </c>
      <c r="K2988" t="s">
        <v>1451</v>
      </c>
      <c r="L2988" t="s">
        <v>1452</v>
      </c>
      <c r="M2988" t="s">
        <v>1453</v>
      </c>
      <c r="N2988" t="s">
        <v>1454</v>
      </c>
      <c r="O2988" t="s">
        <v>1455</v>
      </c>
      <c r="P2988" t="s">
        <v>1456</v>
      </c>
      <c r="Q2988" t="s">
        <v>1457</v>
      </c>
      <c r="R2988">
        <v>2030991</v>
      </c>
      <c r="S2988" t="s">
        <v>1463</v>
      </c>
      <c r="T2988">
        <v>1680.672</v>
      </c>
      <c r="U2988">
        <v>2</v>
      </c>
      <c r="V2988">
        <v>1680.672</v>
      </c>
      <c r="W2988">
        <v>2</v>
      </c>
      <c r="X2988">
        <v>1380</v>
      </c>
      <c r="Y2988">
        <v>300.67200000000003</v>
      </c>
      <c r="Z2988">
        <v>2030991</v>
      </c>
    </row>
    <row r="2989" spans="1:26" x14ac:dyDescent="0.2">
      <c r="A2989" s="27">
        <v>46081</v>
      </c>
      <c r="B2989" t="s">
        <v>14</v>
      </c>
      <c r="C2989" t="s">
        <v>1543</v>
      </c>
      <c r="D2989" t="s">
        <v>1543</v>
      </c>
      <c r="E2989" t="s">
        <v>1544</v>
      </c>
      <c r="F2989" t="s">
        <v>273</v>
      </c>
      <c r="G2989" t="s">
        <v>102</v>
      </c>
      <c r="H2989" t="s">
        <v>1234</v>
      </c>
      <c r="I2989" t="s">
        <v>1549</v>
      </c>
      <c r="J2989" t="s">
        <v>1450</v>
      </c>
      <c r="K2989" t="s">
        <v>1451</v>
      </c>
      <c r="L2989" t="s">
        <v>1452</v>
      </c>
      <c r="M2989" t="s">
        <v>1453</v>
      </c>
      <c r="N2989" t="s">
        <v>1454</v>
      </c>
      <c r="O2989" t="s">
        <v>1455</v>
      </c>
      <c r="P2989" t="s">
        <v>1456</v>
      </c>
      <c r="Q2989" t="s">
        <v>1457</v>
      </c>
      <c r="R2989">
        <v>2048972</v>
      </c>
      <c r="S2989" t="s">
        <v>1461</v>
      </c>
      <c r="T2989">
        <v>14285.5538</v>
      </c>
      <c r="U2989">
        <v>17</v>
      </c>
      <c r="V2989">
        <v>14285.5538</v>
      </c>
      <c r="W2989">
        <v>17</v>
      </c>
      <c r="X2989">
        <v>11662</v>
      </c>
      <c r="Y2989">
        <v>2623.5538000000001</v>
      </c>
      <c r="Z2989">
        <v>2048972</v>
      </c>
    </row>
    <row r="2990" spans="1:26" x14ac:dyDescent="0.2">
      <c r="A2990" s="27">
        <v>46081</v>
      </c>
      <c r="B2990" t="s">
        <v>14</v>
      </c>
      <c r="C2990" t="s">
        <v>1543</v>
      </c>
      <c r="D2990" t="s">
        <v>1543</v>
      </c>
      <c r="E2990" t="s">
        <v>1544</v>
      </c>
      <c r="F2990" t="s">
        <v>1466</v>
      </c>
      <c r="G2990" t="s">
        <v>1467</v>
      </c>
      <c r="H2990" t="s">
        <v>1266</v>
      </c>
      <c r="I2990" t="s">
        <v>1550</v>
      </c>
      <c r="J2990" t="s">
        <v>1450</v>
      </c>
      <c r="K2990" t="s">
        <v>1451</v>
      </c>
      <c r="L2990" t="s">
        <v>1452</v>
      </c>
      <c r="M2990" t="s">
        <v>1453</v>
      </c>
      <c r="N2990" t="s">
        <v>1454</v>
      </c>
      <c r="O2990" t="s">
        <v>1455</v>
      </c>
      <c r="P2990" t="s">
        <v>1456</v>
      </c>
      <c r="Q2990" t="s">
        <v>1457</v>
      </c>
      <c r="R2990">
        <v>2001113</v>
      </c>
      <c r="S2990" t="s">
        <v>1458</v>
      </c>
      <c r="T2990">
        <v>5042.0159999999996</v>
      </c>
      <c r="U2990">
        <v>6</v>
      </c>
      <c r="V2990">
        <v>5042.0159999999996</v>
      </c>
      <c r="W2990">
        <v>6</v>
      </c>
      <c r="X2990">
        <v>4212</v>
      </c>
      <c r="Y2990">
        <v>830.01599999999996</v>
      </c>
      <c r="Z2990">
        <v>2001113</v>
      </c>
    </row>
    <row r="2991" spans="1:26" x14ac:dyDescent="0.2">
      <c r="A2991" s="27">
        <v>46081</v>
      </c>
      <c r="B2991" t="s">
        <v>14</v>
      </c>
      <c r="C2991" t="s">
        <v>1543</v>
      </c>
      <c r="D2991" t="s">
        <v>1543</v>
      </c>
      <c r="E2991" t="s">
        <v>1544</v>
      </c>
      <c r="F2991" t="s">
        <v>1466</v>
      </c>
      <c r="G2991" t="s">
        <v>1467</v>
      </c>
      <c r="H2991" t="s">
        <v>1266</v>
      </c>
      <c r="I2991" t="s">
        <v>1550</v>
      </c>
      <c r="J2991" t="s">
        <v>1450</v>
      </c>
      <c r="K2991" t="s">
        <v>1451</v>
      </c>
      <c r="L2991" t="s">
        <v>1452</v>
      </c>
      <c r="M2991" t="s">
        <v>1453</v>
      </c>
      <c r="N2991" t="s">
        <v>1454</v>
      </c>
      <c r="O2991" t="s">
        <v>1455</v>
      </c>
      <c r="P2991" t="s">
        <v>1456</v>
      </c>
      <c r="Q2991" t="s">
        <v>1457</v>
      </c>
      <c r="R2991">
        <v>2039041</v>
      </c>
      <c r="S2991" t="s">
        <v>1460</v>
      </c>
      <c r="T2991">
        <v>5042.0159999999996</v>
      </c>
      <c r="U2991">
        <v>6</v>
      </c>
      <c r="V2991">
        <v>5042.0159999999996</v>
      </c>
      <c r="W2991">
        <v>6</v>
      </c>
      <c r="X2991">
        <v>4128</v>
      </c>
      <c r="Y2991">
        <v>914.01599999999996</v>
      </c>
      <c r="Z2991">
        <v>2039041</v>
      </c>
    </row>
    <row r="2992" spans="1:26" x14ac:dyDescent="0.2">
      <c r="A2992" s="27">
        <v>46081</v>
      </c>
      <c r="B2992" t="s">
        <v>14</v>
      </c>
      <c r="C2992" t="s">
        <v>1543</v>
      </c>
      <c r="D2992" t="s">
        <v>1543</v>
      </c>
      <c r="E2992" t="s">
        <v>1544</v>
      </c>
      <c r="F2992" t="s">
        <v>1466</v>
      </c>
      <c r="G2992" t="s">
        <v>1467</v>
      </c>
      <c r="H2992" t="s">
        <v>1266</v>
      </c>
      <c r="I2992" t="s">
        <v>1550</v>
      </c>
      <c r="J2992" t="s">
        <v>1450</v>
      </c>
      <c r="K2992" t="s">
        <v>1451</v>
      </c>
      <c r="L2992" t="s">
        <v>1452</v>
      </c>
      <c r="M2992" t="s">
        <v>1453</v>
      </c>
      <c r="N2992" t="s">
        <v>1454</v>
      </c>
      <c r="O2992" t="s">
        <v>1455</v>
      </c>
      <c r="P2992" t="s">
        <v>1456</v>
      </c>
      <c r="Q2992" t="s">
        <v>1457</v>
      </c>
      <c r="R2992">
        <v>2048972</v>
      </c>
      <c r="S2992" t="s">
        <v>1461</v>
      </c>
      <c r="T2992">
        <v>1680.672</v>
      </c>
      <c r="U2992">
        <v>2</v>
      </c>
      <c r="V2992">
        <v>1680.672</v>
      </c>
      <c r="W2992">
        <v>2</v>
      </c>
      <c r="X2992">
        <v>1372</v>
      </c>
      <c r="Y2992">
        <v>308.67200000000003</v>
      </c>
      <c r="Z2992">
        <v>2048972</v>
      </c>
    </row>
    <row r="2993" spans="1:26" x14ac:dyDescent="0.2">
      <c r="A2993" s="27">
        <v>46081</v>
      </c>
      <c r="B2993" t="s">
        <v>14</v>
      </c>
      <c r="C2993" t="s">
        <v>1543</v>
      </c>
      <c r="D2993" t="s">
        <v>1543</v>
      </c>
      <c r="E2993" t="s">
        <v>1544</v>
      </c>
      <c r="F2993" t="s">
        <v>1466</v>
      </c>
      <c r="G2993" t="s">
        <v>1294</v>
      </c>
      <c r="H2993" t="s">
        <v>1292</v>
      </c>
      <c r="I2993" t="s">
        <v>1551</v>
      </c>
      <c r="J2993" t="s">
        <v>1450</v>
      </c>
      <c r="K2993" t="s">
        <v>1451</v>
      </c>
      <c r="L2993" t="s">
        <v>1452</v>
      </c>
      <c r="M2993" t="s">
        <v>1453</v>
      </c>
      <c r="N2993" t="s">
        <v>1454</v>
      </c>
      <c r="O2993" t="s">
        <v>1455</v>
      </c>
      <c r="P2993" t="s">
        <v>1456</v>
      </c>
      <c r="Q2993" t="s">
        <v>1457</v>
      </c>
      <c r="R2993">
        <v>2030990</v>
      </c>
      <c r="S2993" t="s">
        <v>1459</v>
      </c>
      <c r="T2993">
        <v>2521.0079999999998</v>
      </c>
      <c r="U2993">
        <v>3</v>
      </c>
      <c r="V2993">
        <v>2521.0079999999998</v>
      </c>
      <c r="W2993">
        <v>3</v>
      </c>
      <c r="X2993">
        <v>2052</v>
      </c>
      <c r="Y2993">
        <v>469.00799999999998</v>
      </c>
      <c r="Z2993">
        <v>2030990</v>
      </c>
    </row>
    <row r="2994" spans="1:26" x14ac:dyDescent="0.2">
      <c r="A2994" s="27">
        <v>46081</v>
      </c>
      <c r="B2994" t="s">
        <v>14</v>
      </c>
      <c r="C2994" t="s">
        <v>1543</v>
      </c>
      <c r="D2994" t="s">
        <v>1543</v>
      </c>
      <c r="E2994" t="s">
        <v>1544</v>
      </c>
      <c r="F2994" t="s">
        <v>1466</v>
      </c>
      <c r="G2994" t="s">
        <v>1294</v>
      </c>
      <c r="H2994" t="s">
        <v>1292</v>
      </c>
      <c r="I2994" t="s">
        <v>1551</v>
      </c>
      <c r="J2994" t="s">
        <v>1450</v>
      </c>
      <c r="K2994" t="s">
        <v>1451</v>
      </c>
      <c r="L2994" t="s">
        <v>1452</v>
      </c>
      <c r="M2994" t="s">
        <v>1453</v>
      </c>
      <c r="N2994" t="s">
        <v>1454</v>
      </c>
      <c r="O2994" t="s">
        <v>1455</v>
      </c>
      <c r="P2994" t="s">
        <v>1456</v>
      </c>
      <c r="Q2994" t="s">
        <v>1457</v>
      </c>
      <c r="R2994">
        <v>2030991</v>
      </c>
      <c r="S2994" t="s">
        <v>1463</v>
      </c>
      <c r="T2994">
        <v>840.33600000000001</v>
      </c>
      <c r="U2994">
        <v>1</v>
      </c>
      <c r="V2994">
        <v>840.33600000000001</v>
      </c>
      <c r="W2994">
        <v>1</v>
      </c>
      <c r="X2994">
        <v>658</v>
      </c>
      <c r="Y2994">
        <v>182.33600000000001</v>
      </c>
      <c r="Z2994">
        <v>2030991</v>
      </c>
    </row>
    <row r="2995" spans="1:26" x14ac:dyDescent="0.2">
      <c r="A2995" s="27">
        <v>46081</v>
      </c>
      <c r="B2995" t="s">
        <v>14</v>
      </c>
      <c r="C2995" t="s">
        <v>1543</v>
      </c>
      <c r="D2995" t="s">
        <v>1543</v>
      </c>
      <c r="E2995" t="s">
        <v>1544</v>
      </c>
      <c r="F2995" t="s">
        <v>1466</v>
      </c>
      <c r="G2995" t="s">
        <v>1294</v>
      </c>
      <c r="H2995" t="s">
        <v>1292</v>
      </c>
      <c r="I2995" t="s">
        <v>1551</v>
      </c>
      <c r="J2995" t="s">
        <v>1450</v>
      </c>
      <c r="K2995" t="s">
        <v>1451</v>
      </c>
      <c r="L2995" t="s">
        <v>1452</v>
      </c>
      <c r="M2995" t="s">
        <v>1453</v>
      </c>
      <c r="N2995" t="s">
        <v>1454</v>
      </c>
      <c r="O2995" t="s">
        <v>1455</v>
      </c>
      <c r="P2995" t="s">
        <v>1456</v>
      </c>
      <c r="Q2995" t="s">
        <v>1457</v>
      </c>
      <c r="R2995">
        <v>2048972</v>
      </c>
      <c r="S2995" t="s">
        <v>1461</v>
      </c>
      <c r="T2995">
        <v>1680.672</v>
      </c>
      <c r="U2995">
        <v>2</v>
      </c>
      <c r="V2995">
        <v>1680.672</v>
      </c>
      <c r="W2995">
        <v>2</v>
      </c>
      <c r="X2995">
        <v>1346</v>
      </c>
      <c r="Y2995">
        <v>334.67200000000003</v>
      </c>
      <c r="Z2995">
        <v>2048972</v>
      </c>
    </row>
    <row r="2996" spans="1:26" x14ac:dyDescent="0.2">
      <c r="A2996" s="27">
        <v>46081</v>
      </c>
      <c r="B2996" t="s">
        <v>14</v>
      </c>
      <c r="C2996" t="s">
        <v>1543</v>
      </c>
      <c r="D2996" t="s">
        <v>1543</v>
      </c>
      <c r="E2996" t="s">
        <v>1544</v>
      </c>
      <c r="F2996" t="s">
        <v>1466</v>
      </c>
      <c r="G2996" t="s">
        <v>616</v>
      </c>
      <c r="H2996" t="s">
        <v>1290</v>
      </c>
      <c r="I2996" t="s">
        <v>1552</v>
      </c>
      <c r="J2996" t="s">
        <v>1450</v>
      </c>
      <c r="K2996" t="s">
        <v>1451</v>
      </c>
      <c r="L2996" t="s">
        <v>1452</v>
      </c>
      <c r="M2996" t="s">
        <v>1453</v>
      </c>
      <c r="N2996" t="s">
        <v>1454</v>
      </c>
      <c r="O2996" t="s">
        <v>1455</v>
      </c>
      <c r="P2996" t="s">
        <v>1456</v>
      </c>
      <c r="Q2996" t="s">
        <v>1457</v>
      </c>
      <c r="R2996">
        <v>2001113</v>
      </c>
      <c r="S2996" t="s">
        <v>1458</v>
      </c>
      <c r="T2996">
        <v>840.33600000000001</v>
      </c>
      <c r="U2996">
        <v>1</v>
      </c>
      <c r="V2996">
        <v>840.33600000000001</v>
      </c>
      <c r="W2996">
        <v>1</v>
      </c>
      <c r="X2996">
        <v>686</v>
      </c>
      <c r="Y2996">
        <v>154.33600000000001</v>
      </c>
      <c r="Z2996">
        <v>2001113</v>
      </c>
    </row>
    <row r="2997" spans="1:26" x14ac:dyDescent="0.2">
      <c r="A2997" s="27">
        <v>46081</v>
      </c>
      <c r="B2997" t="s">
        <v>14</v>
      </c>
      <c r="C2997" t="s">
        <v>1543</v>
      </c>
      <c r="D2997" t="s">
        <v>1543</v>
      </c>
      <c r="E2997" t="s">
        <v>1544</v>
      </c>
      <c r="F2997" t="s">
        <v>1466</v>
      </c>
      <c r="G2997" t="s">
        <v>616</v>
      </c>
      <c r="H2997" t="s">
        <v>1290</v>
      </c>
      <c r="I2997" t="s">
        <v>1552</v>
      </c>
      <c r="J2997" t="s">
        <v>1450</v>
      </c>
      <c r="K2997" t="s">
        <v>1451</v>
      </c>
      <c r="L2997" t="s">
        <v>1452</v>
      </c>
      <c r="M2997" t="s">
        <v>1453</v>
      </c>
      <c r="N2997" t="s">
        <v>1454</v>
      </c>
      <c r="O2997" t="s">
        <v>1455</v>
      </c>
      <c r="P2997" t="s">
        <v>1456</v>
      </c>
      <c r="Q2997" t="s">
        <v>1457</v>
      </c>
      <c r="R2997">
        <v>2030990</v>
      </c>
      <c r="S2997" t="s">
        <v>1459</v>
      </c>
      <c r="T2997">
        <v>8403.36</v>
      </c>
      <c r="U2997">
        <v>10</v>
      </c>
      <c r="V2997">
        <v>8403.36</v>
      </c>
      <c r="W2997">
        <v>10</v>
      </c>
      <c r="X2997">
        <v>6900</v>
      </c>
      <c r="Y2997">
        <v>1503.36</v>
      </c>
      <c r="Z2997">
        <v>2030990</v>
      </c>
    </row>
    <row r="2998" spans="1:26" x14ac:dyDescent="0.2">
      <c r="A2998" s="27">
        <v>46081</v>
      </c>
      <c r="B2998" t="s">
        <v>14</v>
      </c>
      <c r="C2998" t="s">
        <v>1543</v>
      </c>
      <c r="D2998" t="s">
        <v>1543</v>
      </c>
      <c r="E2998" t="s">
        <v>1544</v>
      </c>
      <c r="F2998" t="s">
        <v>1466</v>
      </c>
      <c r="G2998" t="s">
        <v>616</v>
      </c>
      <c r="H2998" t="s">
        <v>1290</v>
      </c>
      <c r="I2998" t="s">
        <v>1552</v>
      </c>
      <c r="J2998" t="s">
        <v>1450</v>
      </c>
      <c r="K2998" t="s">
        <v>1451</v>
      </c>
      <c r="L2998" t="s">
        <v>1452</v>
      </c>
      <c r="M2998" t="s">
        <v>1453</v>
      </c>
      <c r="N2998" t="s">
        <v>1454</v>
      </c>
      <c r="O2998" t="s">
        <v>1455</v>
      </c>
      <c r="P2998" t="s">
        <v>1456</v>
      </c>
      <c r="Q2998" t="s">
        <v>1457</v>
      </c>
      <c r="R2998">
        <v>2030991</v>
      </c>
      <c r="S2998" t="s">
        <v>1463</v>
      </c>
      <c r="T2998">
        <v>840.33600000000001</v>
      </c>
      <c r="U2998">
        <v>1</v>
      </c>
      <c r="V2998">
        <v>840.33600000000001</v>
      </c>
      <c r="W2998">
        <v>1</v>
      </c>
      <c r="X2998">
        <v>690</v>
      </c>
      <c r="Y2998">
        <v>150.33600000000001</v>
      </c>
      <c r="Z2998">
        <v>2030991</v>
      </c>
    </row>
    <row r="2999" spans="1:26" x14ac:dyDescent="0.2">
      <c r="A2999" s="27">
        <v>46081</v>
      </c>
      <c r="B2999" t="s">
        <v>14</v>
      </c>
      <c r="C2999" t="s">
        <v>1543</v>
      </c>
      <c r="D2999" t="s">
        <v>1543</v>
      </c>
      <c r="E2999" t="s">
        <v>1544</v>
      </c>
      <c r="F2999" t="s">
        <v>1466</v>
      </c>
      <c r="G2999" t="s">
        <v>616</v>
      </c>
      <c r="H2999" t="s">
        <v>1290</v>
      </c>
      <c r="I2999" t="s">
        <v>1552</v>
      </c>
      <c r="J2999" t="s">
        <v>1450</v>
      </c>
      <c r="K2999" t="s">
        <v>1451</v>
      </c>
      <c r="L2999" t="s">
        <v>1452</v>
      </c>
      <c r="M2999" t="s">
        <v>1453</v>
      </c>
      <c r="N2999" t="s">
        <v>1454</v>
      </c>
      <c r="O2999" t="s">
        <v>1455</v>
      </c>
      <c r="P2999" t="s">
        <v>1456</v>
      </c>
      <c r="Q2999" t="s">
        <v>1457</v>
      </c>
      <c r="R2999">
        <v>2039041</v>
      </c>
      <c r="S2999" t="s">
        <v>1460</v>
      </c>
      <c r="T2999">
        <v>3361.3440000000001</v>
      </c>
      <c r="U2999">
        <v>4</v>
      </c>
      <c r="V2999">
        <v>3361.3440000000001</v>
      </c>
      <c r="W2999">
        <v>4</v>
      </c>
      <c r="X2999">
        <v>2760</v>
      </c>
      <c r="Y2999">
        <v>601.34400000000005</v>
      </c>
      <c r="Z2999">
        <v>2039041</v>
      </c>
    </row>
    <row r="3000" spans="1:26" x14ac:dyDescent="0.2">
      <c r="A3000" s="27">
        <v>46081</v>
      </c>
      <c r="B3000" t="s">
        <v>14</v>
      </c>
      <c r="C3000" t="s">
        <v>1543</v>
      </c>
      <c r="D3000" t="s">
        <v>1543</v>
      </c>
      <c r="E3000" t="s">
        <v>1544</v>
      </c>
      <c r="F3000" t="s">
        <v>1466</v>
      </c>
      <c r="G3000" t="s">
        <v>616</v>
      </c>
      <c r="H3000" t="s">
        <v>1290</v>
      </c>
      <c r="I3000" t="s">
        <v>1552</v>
      </c>
      <c r="J3000" t="s">
        <v>1450</v>
      </c>
      <c r="K3000" t="s">
        <v>1451</v>
      </c>
      <c r="L3000" t="s">
        <v>1452</v>
      </c>
      <c r="M3000" t="s">
        <v>1453</v>
      </c>
      <c r="N3000" t="s">
        <v>1454</v>
      </c>
      <c r="O3000" t="s">
        <v>1455</v>
      </c>
      <c r="P3000" t="s">
        <v>1456</v>
      </c>
      <c r="Q3000" t="s">
        <v>1457</v>
      </c>
      <c r="R3000">
        <v>2048972</v>
      </c>
      <c r="S3000" t="s">
        <v>1461</v>
      </c>
      <c r="T3000">
        <v>3361.3440000000001</v>
      </c>
      <c r="U3000">
        <v>4</v>
      </c>
      <c r="V3000">
        <v>3361.3440000000001</v>
      </c>
      <c r="W3000">
        <v>4</v>
      </c>
      <c r="X3000">
        <v>2744</v>
      </c>
      <c r="Y3000">
        <v>617.34400000000005</v>
      </c>
      <c r="Z3000">
        <v>2048972</v>
      </c>
    </row>
    <row r="3001" spans="1:26" x14ac:dyDescent="0.2">
      <c r="A3001" s="27">
        <v>46081</v>
      </c>
      <c r="B3001" t="s">
        <v>14</v>
      </c>
      <c r="C3001" t="s">
        <v>1543</v>
      </c>
      <c r="D3001" t="s">
        <v>1543</v>
      </c>
      <c r="E3001" t="s">
        <v>1544</v>
      </c>
      <c r="F3001" t="s">
        <v>178</v>
      </c>
      <c r="G3001" t="s">
        <v>178</v>
      </c>
      <c r="H3001" t="s">
        <v>997</v>
      </c>
      <c r="I3001" t="s">
        <v>1553</v>
      </c>
      <c r="J3001" t="s">
        <v>1450</v>
      </c>
      <c r="K3001" t="s">
        <v>1451</v>
      </c>
      <c r="L3001" t="s">
        <v>1452</v>
      </c>
      <c r="M3001" t="s">
        <v>1453</v>
      </c>
      <c r="N3001" t="s">
        <v>1454</v>
      </c>
      <c r="O3001" t="s">
        <v>1455</v>
      </c>
      <c r="P3001" t="s">
        <v>1456</v>
      </c>
      <c r="Q3001" t="s">
        <v>1457</v>
      </c>
      <c r="R3001">
        <v>2001113</v>
      </c>
      <c r="S3001" t="s">
        <v>1458</v>
      </c>
      <c r="T3001">
        <v>4201.68</v>
      </c>
      <c r="U3001">
        <v>5</v>
      </c>
      <c r="V3001">
        <v>4201.68</v>
      </c>
      <c r="W3001">
        <v>5</v>
      </c>
      <c r="X3001">
        <v>3430</v>
      </c>
      <c r="Y3001">
        <v>771.68</v>
      </c>
      <c r="Z3001">
        <v>2001113</v>
      </c>
    </row>
    <row r="3002" spans="1:26" x14ac:dyDescent="0.2">
      <c r="A3002" s="27">
        <v>46081</v>
      </c>
      <c r="B3002" t="s">
        <v>14</v>
      </c>
      <c r="C3002" t="s">
        <v>1543</v>
      </c>
      <c r="D3002" t="s">
        <v>1543</v>
      </c>
      <c r="E3002" t="s">
        <v>1544</v>
      </c>
      <c r="F3002" t="s">
        <v>178</v>
      </c>
      <c r="G3002" t="s">
        <v>178</v>
      </c>
      <c r="H3002" t="s">
        <v>997</v>
      </c>
      <c r="I3002" t="s">
        <v>1553</v>
      </c>
      <c r="J3002" t="s">
        <v>1450</v>
      </c>
      <c r="K3002" t="s">
        <v>1451</v>
      </c>
      <c r="L3002" t="s">
        <v>1452</v>
      </c>
      <c r="M3002" t="s">
        <v>1453</v>
      </c>
      <c r="N3002" t="s">
        <v>1454</v>
      </c>
      <c r="O3002" t="s">
        <v>1455</v>
      </c>
      <c r="P3002" t="s">
        <v>1456</v>
      </c>
      <c r="Q3002" t="s">
        <v>1457</v>
      </c>
      <c r="R3002">
        <v>2048972</v>
      </c>
      <c r="S3002" t="s">
        <v>1461</v>
      </c>
      <c r="T3002">
        <v>6722.6880000000001</v>
      </c>
      <c r="U3002">
        <v>8</v>
      </c>
      <c r="V3002">
        <v>6722.6880000000001</v>
      </c>
      <c r="W3002">
        <v>8</v>
      </c>
      <c r="X3002">
        <v>5488</v>
      </c>
      <c r="Y3002">
        <v>1234.6880000000001</v>
      </c>
      <c r="Z3002">
        <v>2048972</v>
      </c>
    </row>
    <row r="3003" spans="1:26" x14ac:dyDescent="0.2">
      <c r="A3003" s="27">
        <v>46081</v>
      </c>
      <c r="B3003" t="s">
        <v>14</v>
      </c>
      <c r="C3003" t="s">
        <v>1543</v>
      </c>
      <c r="D3003" t="s">
        <v>1543</v>
      </c>
      <c r="E3003" t="s">
        <v>1544</v>
      </c>
      <c r="F3003" t="s">
        <v>178</v>
      </c>
      <c r="G3003" t="s">
        <v>178</v>
      </c>
      <c r="H3003" t="s">
        <v>1080</v>
      </c>
      <c r="I3003" t="s">
        <v>1554</v>
      </c>
      <c r="J3003" t="s">
        <v>1450</v>
      </c>
      <c r="K3003" t="s">
        <v>1451</v>
      </c>
      <c r="L3003" t="s">
        <v>1452</v>
      </c>
      <c r="M3003" t="s">
        <v>1453</v>
      </c>
      <c r="N3003" t="s">
        <v>1454</v>
      </c>
      <c r="O3003" t="s">
        <v>1455</v>
      </c>
      <c r="P3003" t="s">
        <v>1456</v>
      </c>
      <c r="Q3003" t="s">
        <v>1457</v>
      </c>
      <c r="R3003">
        <v>2030991</v>
      </c>
      <c r="S3003" t="s">
        <v>1463</v>
      </c>
      <c r="T3003">
        <v>1680.672</v>
      </c>
      <c r="U3003">
        <v>2</v>
      </c>
      <c r="V3003">
        <v>1680.672</v>
      </c>
      <c r="W3003">
        <v>2</v>
      </c>
      <c r="X3003">
        <v>1380</v>
      </c>
      <c r="Y3003">
        <v>300.67200000000003</v>
      </c>
      <c r="Z3003">
        <v>2030991</v>
      </c>
    </row>
    <row r="3004" spans="1:26" x14ac:dyDescent="0.2">
      <c r="A3004" s="27">
        <v>46081</v>
      </c>
      <c r="B3004" t="s">
        <v>14</v>
      </c>
      <c r="C3004" t="s">
        <v>1543</v>
      </c>
      <c r="D3004" t="s">
        <v>1543</v>
      </c>
      <c r="E3004" t="s">
        <v>1544</v>
      </c>
      <c r="F3004" t="s">
        <v>178</v>
      </c>
      <c r="G3004" t="s">
        <v>178</v>
      </c>
      <c r="H3004" t="s">
        <v>1080</v>
      </c>
      <c r="I3004" t="s">
        <v>1554</v>
      </c>
      <c r="J3004" t="s">
        <v>1450</v>
      </c>
      <c r="K3004" t="s">
        <v>1451</v>
      </c>
      <c r="L3004" t="s">
        <v>1452</v>
      </c>
      <c r="M3004" t="s">
        <v>1453</v>
      </c>
      <c r="N3004" t="s">
        <v>1454</v>
      </c>
      <c r="O3004" t="s">
        <v>1455</v>
      </c>
      <c r="P3004" t="s">
        <v>1456</v>
      </c>
      <c r="Q3004" t="s">
        <v>1457</v>
      </c>
      <c r="R3004">
        <v>2039041</v>
      </c>
      <c r="S3004" t="s">
        <v>1460</v>
      </c>
      <c r="T3004">
        <v>10084.0321</v>
      </c>
      <c r="U3004">
        <v>12</v>
      </c>
      <c r="V3004">
        <v>10084.0321</v>
      </c>
      <c r="W3004">
        <v>12</v>
      </c>
      <c r="X3004">
        <v>8280</v>
      </c>
      <c r="Y3004">
        <v>1804.0320999999999</v>
      </c>
      <c r="Z3004">
        <v>2039041</v>
      </c>
    </row>
    <row r="3005" spans="1:26" x14ac:dyDescent="0.2">
      <c r="A3005" s="27">
        <v>46081</v>
      </c>
      <c r="B3005" t="s">
        <v>14</v>
      </c>
      <c r="C3005" t="s">
        <v>1543</v>
      </c>
      <c r="D3005" t="s">
        <v>1543</v>
      </c>
      <c r="E3005" t="s">
        <v>1544</v>
      </c>
      <c r="F3005" t="s">
        <v>178</v>
      </c>
      <c r="G3005" t="s">
        <v>178</v>
      </c>
      <c r="H3005" t="s">
        <v>1080</v>
      </c>
      <c r="I3005" t="s">
        <v>1554</v>
      </c>
      <c r="J3005" t="s">
        <v>1450</v>
      </c>
      <c r="K3005" t="s">
        <v>1451</v>
      </c>
      <c r="L3005" t="s">
        <v>1452</v>
      </c>
      <c r="M3005" t="s">
        <v>1453</v>
      </c>
      <c r="N3005" t="s">
        <v>1454</v>
      </c>
      <c r="O3005" t="s">
        <v>1455</v>
      </c>
      <c r="P3005" t="s">
        <v>1456</v>
      </c>
      <c r="Q3005" t="s">
        <v>1457</v>
      </c>
      <c r="R3005">
        <v>2048972</v>
      </c>
      <c r="S3005" t="s">
        <v>1461</v>
      </c>
      <c r="T3005">
        <v>1680.672</v>
      </c>
      <c r="U3005">
        <v>2</v>
      </c>
      <c r="V3005">
        <v>1680.672</v>
      </c>
      <c r="W3005">
        <v>2</v>
      </c>
      <c r="X3005">
        <v>1372</v>
      </c>
      <c r="Y3005">
        <v>308.67200000000003</v>
      </c>
      <c r="Z3005">
        <v>2048972</v>
      </c>
    </row>
    <row r="3006" spans="1:26" x14ac:dyDescent="0.2">
      <c r="A3006" s="27">
        <v>46081</v>
      </c>
      <c r="B3006" t="s">
        <v>14</v>
      </c>
      <c r="C3006" t="s">
        <v>1543</v>
      </c>
      <c r="D3006" t="s">
        <v>1543</v>
      </c>
      <c r="E3006" t="s">
        <v>1544</v>
      </c>
      <c r="F3006" t="s">
        <v>178</v>
      </c>
      <c r="G3006" t="s">
        <v>178</v>
      </c>
      <c r="H3006" t="s">
        <v>1270</v>
      </c>
      <c r="I3006" t="s">
        <v>1555</v>
      </c>
      <c r="J3006" t="s">
        <v>1450</v>
      </c>
      <c r="K3006" t="s">
        <v>1451</v>
      </c>
      <c r="L3006" t="s">
        <v>1452</v>
      </c>
      <c r="M3006" t="s">
        <v>1453</v>
      </c>
      <c r="N3006" t="s">
        <v>1454</v>
      </c>
      <c r="O3006" t="s">
        <v>1455</v>
      </c>
      <c r="P3006" t="s">
        <v>1456</v>
      </c>
      <c r="Q3006" t="s">
        <v>1457</v>
      </c>
      <c r="R3006">
        <v>2001113</v>
      </c>
      <c r="S3006" t="s">
        <v>1458</v>
      </c>
      <c r="T3006">
        <v>840.33600000000001</v>
      </c>
      <c r="U3006">
        <v>1</v>
      </c>
      <c r="V3006">
        <v>840.33600000000001</v>
      </c>
      <c r="W3006">
        <v>1</v>
      </c>
      <c r="X3006">
        <v>690</v>
      </c>
      <c r="Y3006">
        <v>150.33600000000001</v>
      </c>
      <c r="Z3006">
        <v>2001113</v>
      </c>
    </row>
    <row r="3007" spans="1:26" x14ac:dyDescent="0.2">
      <c r="A3007" s="27">
        <v>46081</v>
      </c>
      <c r="B3007" t="s">
        <v>14</v>
      </c>
      <c r="C3007" t="s">
        <v>1543</v>
      </c>
      <c r="D3007" t="s">
        <v>1543</v>
      </c>
      <c r="E3007" t="s">
        <v>1544</v>
      </c>
      <c r="F3007" t="s">
        <v>178</v>
      </c>
      <c r="G3007" t="s">
        <v>178</v>
      </c>
      <c r="H3007" t="s">
        <v>1270</v>
      </c>
      <c r="I3007" t="s">
        <v>1555</v>
      </c>
      <c r="J3007" t="s">
        <v>1450</v>
      </c>
      <c r="K3007" t="s">
        <v>1451</v>
      </c>
      <c r="L3007" t="s">
        <v>1452</v>
      </c>
      <c r="M3007" t="s">
        <v>1453</v>
      </c>
      <c r="N3007" t="s">
        <v>1454</v>
      </c>
      <c r="O3007" t="s">
        <v>1455</v>
      </c>
      <c r="P3007" t="s">
        <v>1456</v>
      </c>
      <c r="Q3007" t="s">
        <v>1457</v>
      </c>
      <c r="R3007">
        <v>2030990</v>
      </c>
      <c r="S3007" t="s">
        <v>1459</v>
      </c>
      <c r="T3007">
        <v>7563.0243</v>
      </c>
      <c r="U3007">
        <v>9</v>
      </c>
      <c r="V3007">
        <v>7563.0243</v>
      </c>
      <c r="W3007">
        <v>9</v>
      </c>
      <c r="X3007">
        <v>6219</v>
      </c>
      <c r="Y3007">
        <v>1344.0243</v>
      </c>
      <c r="Z3007">
        <v>2030990</v>
      </c>
    </row>
    <row r="3008" spans="1:26" x14ac:dyDescent="0.2">
      <c r="A3008" s="27">
        <v>46081</v>
      </c>
      <c r="B3008" t="s">
        <v>14</v>
      </c>
      <c r="C3008" t="s">
        <v>1543</v>
      </c>
      <c r="D3008" t="s">
        <v>1543</v>
      </c>
      <c r="E3008" t="s">
        <v>1544</v>
      </c>
      <c r="F3008" t="s">
        <v>178</v>
      </c>
      <c r="G3008" t="s">
        <v>178</v>
      </c>
      <c r="H3008" t="s">
        <v>1270</v>
      </c>
      <c r="I3008" t="s">
        <v>1555</v>
      </c>
      <c r="J3008" t="s">
        <v>1450</v>
      </c>
      <c r="K3008" t="s">
        <v>1451</v>
      </c>
      <c r="L3008" t="s">
        <v>1452</v>
      </c>
      <c r="M3008" t="s">
        <v>1453</v>
      </c>
      <c r="N3008" t="s">
        <v>1454</v>
      </c>
      <c r="O3008" t="s">
        <v>1455</v>
      </c>
      <c r="P3008" t="s">
        <v>1456</v>
      </c>
      <c r="Q3008" t="s">
        <v>1457</v>
      </c>
      <c r="R3008">
        <v>2039041</v>
      </c>
      <c r="S3008" t="s">
        <v>1460</v>
      </c>
      <c r="T3008">
        <v>1680.672</v>
      </c>
      <c r="U3008">
        <v>2</v>
      </c>
      <c r="V3008">
        <v>1680.672</v>
      </c>
      <c r="W3008">
        <v>2</v>
      </c>
      <c r="X3008">
        <v>1380</v>
      </c>
      <c r="Y3008">
        <v>300.67200000000003</v>
      </c>
      <c r="Z3008">
        <v>2039041</v>
      </c>
    </row>
    <row r="3009" spans="1:26" x14ac:dyDescent="0.2">
      <c r="A3009" s="27">
        <v>46081</v>
      </c>
      <c r="B3009" t="s">
        <v>14</v>
      </c>
      <c r="C3009" t="s">
        <v>1543</v>
      </c>
      <c r="D3009" t="s">
        <v>1543</v>
      </c>
      <c r="E3009" t="s">
        <v>1544</v>
      </c>
      <c r="F3009" t="s">
        <v>178</v>
      </c>
      <c r="G3009" t="s">
        <v>178</v>
      </c>
      <c r="H3009" t="s">
        <v>1270</v>
      </c>
      <c r="I3009" t="s">
        <v>1555</v>
      </c>
      <c r="J3009" t="s">
        <v>1450</v>
      </c>
      <c r="K3009" t="s">
        <v>1451</v>
      </c>
      <c r="L3009" t="s">
        <v>1452</v>
      </c>
      <c r="M3009" t="s">
        <v>1453</v>
      </c>
      <c r="N3009" t="s">
        <v>1454</v>
      </c>
      <c r="O3009" t="s">
        <v>1455</v>
      </c>
      <c r="P3009" t="s">
        <v>1456</v>
      </c>
      <c r="Q3009" t="s">
        <v>1457</v>
      </c>
      <c r="R3009">
        <v>2048972</v>
      </c>
      <c r="S3009" t="s">
        <v>1461</v>
      </c>
      <c r="T3009">
        <v>5042.0159999999996</v>
      </c>
      <c r="U3009">
        <v>6</v>
      </c>
      <c r="V3009">
        <v>5042.0159999999996</v>
      </c>
      <c r="W3009">
        <v>6</v>
      </c>
      <c r="X3009">
        <v>4116</v>
      </c>
      <c r="Y3009">
        <v>926.01599999999996</v>
      </c>
      <c r="Z3009">
        <v>2048972</v>
      </c>
    </row>
    <row r="3010" spans="1:26" x14ac:dyDescent="0.2">
      <c r="A3010" s="27">
        <v>46081</v>
      </c>
      <c r="B3010" t="s">
        <v>14</v>
      </c>
      <c r="C3010" t="s">
        <v>1543</v>
      </c>
      <c r="D3010" t="s">
        <v>1543</v>
      </c>
      <c r="E3010" t="s">
        <v>1544</v>
      </c>
      <c r="F3010" t="s">
        <v>178</v>
      </c>
      <c r="G3010" t="s">
        <v>276</v>
      </c>
      <c r="H3010" t="s">
        <v>1072</v>
      </c>
      <c r="I3010" t="s">
        <v>1556</v>
      </c>
      <c r="J3010" t="s">
        <v>1450</v>
      </c>
      <c r="K3010" t="s">
        <v>1451</v>
      </c>
      <c r="L3010" t="s">
        <v>1452</v>
      </c>
      <c r="M3010" t="s">
        <v>1453</v>
      </c>
      <c r="N3010" t="s">
        <v>1454</v>
      </c>
      <c r="O3010" t="s">
        <v>1455</v>
      </c>
      <c r="P3010" t="s">
        <v>1456</v>
      </c>
      <c r="Q3010" t="s">
        <v>1457</v>
      </c>
      <c r="R3010">
        <v>2001113</v>
      </c>
      <c r="S3010" t="s">
        <v>1458</v>
      </c>
      <c r="T3010">
        <v>4201.68</v>
      </c>
      <c r="U3010">
        <v>5</v>
      </c>
      <c r="V3010">
        <v>4201.68</v>
      </c>
      <c r="W3010">
        <v>5</v>
      </c>
      <c r="X3010">
        <v>3265</v>
      </c>
      <c r="Y3010">
        <v>936.68</v>
      </c>
      <c r="Z3010">
        <v>2001113</v>
      </c>
    </row>
    <row r="3011" spans="1:26" x14ac:dyDescent="0.2">
      <c r="A3011" s="27">
        <v>46081</v>
      </c>
      <c r="B3011" t="s">
        <v>14</v>
      </c>
      <c r="C3011" t="s">
        <v>1543</v>
      </c>
      <c r="D3011" t="s">
        <v>1543</v>
      </c>
      <c r="E3011" t="s">
        <v>1544</v>
      </c>
      <c r="F3011" t="s">
        <v>178</v>
      </c>
      <c r="G3011" t="s">
        <v>276</v>
      </c>
      <c r="H3011" t="s">
        <v>1072</v>
      </c>
      <c r="I3011" t="s">
        <v>1556</v>
      </c>
      <c r="J3011" t="s">
        <v>1450</v>
      </c>
      <c r="K3011" t="s">
        <v>1451</v>
      </c>
      <c r="L3011" t="s">
        <v>1452</v>
      </c>
      <c r="M3011" t="s">
        <v>1453</v>
      </c>
      <c r="N3011" t="s">
        <v>1454</v>
      </c>
      <c r="O3011" t="s">
        <v>1455</v>
      </c>
      <c r="P3011" t="s">
        <v>1456</v>
      </c>
      <c r="Q3011" t="s">
        <v>1457</v>
      </c>
      <c r="R3011">
        <v>2030990</v>
      </c>
      <c r="S3011" t="s">
        <v>1459</v>
      </c>
      <c r="T3011">
        <v>1680.672</v>
      </c>
      <c r="U3011">
        <v>2</v>
      </c>
      <c r="V3011">
        <v>1680.672</v>
      </c>
      <c r="W3011">
        <v>2</v>
      </c>
      <c r="X3011">
        <v>1380</v>
      </c>
      <c r="Y3011">
        <v>300.67200000000003</v>
      </c>
      <c r="Z3011">
        <v>2030990</v>
      </c>
    </row>
    <row r="3012" spans="1:26" x14ac:dyDescent="0.2">
      <c r="A3012" s="27">
        <v>46081</v>
      </c>
      <c r="B3012" t="s">
        <v>14</v>
      </c>
      <c r="C3012" t="s">
        <v>1543</v>
      </c>
      <c r="D3012" t="s">
        <v>1543</v>
      </c>
      <c r="E3012" t="s">
        <v>1544</v>
      </c>
      <c r="F3012" t="s">
        <v>178</v>
      </c>
      <c r="G3012" t="s">
        <v>276</v>
      </c>
      <c r="H3012" t="s">
        <v>1143</v>
      </c>
      <c r="I3012" t="s">
        <v>1557</v>
      </c>
      <c r="J3012" t="s">
        <v>1450</v>
      </c>
      <c r="K3012" t="s">
        <v>1451</v>
      </c>
      <c r="L3012" t="s">
        <v>1452</v>
      </c>
      <c r="M3012" t="s">
        <v>1453</v>
      </c>
      <c r="N3012" t="s">
        <v>1454</v>
      </c>
      <c r="O3012" t="s">
        <v>1455</v>
      </c>
      <c r="P3012" t="s">
        <v>1456</v>
      </c>
      <c r="Q3012" t="s">
        <v>1457</v>
      </c>
      <c r="R3012">
        <v>2048972</v>
      </c>
      <c r="S3012" t="s">
        <v>1461</v>
      </c>
      <c r="T3012">
        <v>1680.672</v>
      </c>
      <c r="U3012">
        <v>2</v>
      </c>
      <c r="V3012">
        <v>1680.672</v>
      </c>
      <c r="W3012">
        <v>2</v>
      </c>
      <c r="X3012">
        <v>1374</v>
      </c>
      <c r="Y3012">
        <v>306.67200000000003</v>
      </c>
      <c r="Z3012">
        <v>2048972</v>
      </c>
    </row>
    <row r="3013" spans="1:26" x14ac:dyDescent="0.2">
      <c r="A3013" s="27">
        <v>46081</v>
      </c>
      <c r="B3013" t="s">
        <v>14</v>
      </c>
      <c r="C3013" t="s">
        <v>1543</v>
      </c>
      <c r="D3013" t="s">
        <v>1543</v>
      </c>
      <c r="E3013" t="s">
        <v>1544</v>
      </c>
      <c r="F3013" t="s">
        <v>178</v>
      </c>
      <c r="G3013" t="s">
        <v>276</v>
      </c>
      <c r="H3013" t="s">
        <v>1244</v>
      </c>
      <c r="I3013" t="s">
        <v>1777</v>
      </c>
      <c r="J3013" t="s">
        <v>1450</v>
      </c>
      <c r="K3013" t="s">
        <v>1451</v>
      </c>
      <c r="L3013" t="s">
        <v>1452</v>
      </c>
      <c r="M3013" t="s">
        <v>1453</v>
      </c>
      <c r="N3013" t="s">
        <v>1454</v>
      </c>
      <c r="O3013" t="s">
        <v>1455</v>
      </c>
      <c r="P3013" t="s">
        <v>1456</v>
      </c>
      <c r="Q3013" t="s">
        <v>1457</v>
      </c>
      <c r="R3013">
        <v>2048972</v>
      </c>
      <c r="S3013" t="s">
        <v>1461</v>
      </c>
      <c r="T3013">
        <v>1680.672</v>
      </c>
      <c r="U3013">
        <v>2</v>
      </c>
      <c r="V3013">
        <v>1680.672</v>
      </c>
      <c r="W3013">
        <v>2</v>
      </c>
      <c r="X3013">
        <v>1370</v>
      </c>
      <c r="Y3013">
        <v>310.67200000000003</v>
      </c>
      <c r="Z3013">
        <v>2048972</v>
      </c>
    </row>
    <row r="3014" spans="1:26" x14ac:dyDescent="0.2">
      <c r="A3014" s="27">
        <v>46081</v>
      </c>
      <c r="B3014" t="s">
        <v>14</v>
      </c>
      <c r="C3014" t="s">
        <v>1543</v>
      </c>
      <c r="D3014" t="s">
        <v>1543</v>
      </c>
      <c r="E3014" t="s">
        <v>1544</v>
      </c>
      <c r="F3014" t="s">
        <v>178</v>
      </c>
      <c r="G3014" t="s">
        <v>276</v>
      </c>
      <c r="H3014" t="s">
        <v>1259</v>
      </c>
      <c r="I3014" t="s">
        <v>1559</v>
      </c>
      <c r="J3014" t="s">
        <v>1450</v>
      </c>
      <c r="K3014" t="s">
        <v>1451</v>
      </c>
      <c r="L3014" t="s">
        <v>1452</v>
      </c>
      <c r="M3014" t="s">
        <v>1453</v>
      </c>
      <c r="N3014" t="s">
        <v>1454</v>
      </c>
      <c r="O3014" t="s">
        <v>1455</v>
      </c>
      <c r="P3014" t="s">
        <v>1456</v>
      </c>
      <c r="Q3014" t="s">
        <v>1457</v>
      </c>
      <c r="R3014">
        <v>2030990</v>
      </c>
      <c r="S3014" t="s">
        <v>1459</v>
      </c>
      <c r="T3014">
        <v>3361.3440000000001</v>
      </c>
      <c r="U3014">
        <v>4</v>
      </c>
      <c r="V3014">
        <v>6536.3438999999998</v>
      </c>
      <c r="W3014">
        <v>7</v>
      </c>
      <c r="X3014">
        <v>4823</v>
      </c>
      <c r="Y3014">
        <v>1713.3439000000001</v>
      </c>
      <c r="Z3014">
        <v>2030990</v>
      </c>
    </row>
    <row r="3015" spans="1:26" x14ac:dyDescent="0.2">
      <c r="A3015" s="27">
        <v>46081</v>
      </c>
      <c r="B3015" t="s">
        <v>14</v>
      </c>
      <c r="C3015" t="s">
        <v>1543</v>
      </c>
      <c r="D3015" t="s">
        <v>1543</v>
      </c>
      <c r="E3015" t="s">
        <v>1544</v>
      </c>
      <c r="F3015" t="s">
        <v>178</v>
      </c>
      <c r="G3015" t="s">
        <v>276</v>
      </c>
      <c r="H3015" t="s">
        <v>1259</v>
      </c>
      <c r="I3015" t="s">
        <v>1559</v>
      </c>
      <c r="J3015" t="s">
        <v>1450</v>
      </c>
      <c r="K3015" t="s">
        <v>1451</v>
      </c>
      <c r="L3015" t="s">
        <v>1452</v>
      </c>
      <c r="M3015" t="s">
        <v>1453</v>
      </c>
      <c r="N3015" t="s">
        <v>1454</v>
      </c>
      <c r="O3015" t="s">
        <v>1455</v>
      </c>
      <c r="P3015" t="s">
        <v>1456</v>
      </c>
      <c r="Q3015" t="s">
        <v>1457</v>
      </c>
      <c r="R3015">
        <v>2030991</v>
      </c>
      <c r="S3015" t="s">
        <v>1463</v>
      </c>
      <c r="T3015">
        <v>2521.0079999999998</v>
      </c>
      <c r="U3015">
        <v>3</v>
      </c>
      <c r="V3015">
        <v>2521.0079999999998</v>
      </c>
      <c r="W3015">
        <v>3</v>
      </c>
      <c r="X3015">
        <v>2070</v>
      </c>
      <c r="Y3015">
        <v>451.00799999999998</v>
      </c>
      <c r="Z3015">
        <v>2030991</v>
      </c>
    </row>
    <row r="3016" spans="1:26" x14ac:dyDescent="0.2">
      <c r="A3016" s="27">
        <v>46081</v>
      </c>
      <c r="B3016" t="s">
        <v>14</v>
      </c>
      <c r="C3016" t="s">
        <v>1543</v>
      </c>
      <c r="D3016" t="s">
        <v>1543</v>
      </c>
      <c r="E3016" t="s">
        <v>1544</v>
      </c>
      <c r="F3016" t="s">
        <v>178</v>
      </c>
      <c r="G3016" t="s">
        <v>276</v>
      </c>
      <c r="H3016" t="s">
        <v>1259</v>
      </c>
      <c r="I3016" t="s">
        <v>1559</v>
      </c>
      <c r="J3016" t="s">
        <v>1450</v>
      </c>
      <c r="K3016" t="s">
        <v>1451</v>
      </c>
      <c r="L3016" t="s">
        <v>1452</v>
      </c>
      <c r="M3016" t="s">
        <v>1453</v>
      </c>
      <c r="N3016" t="s">
        <v>1454</v>
      </c>
      <c r="O3016" t="s">
        <v>1455</v>
      </c>
      <c r="P3016" t="s">
        <v>1456</v>
      </c>
      <c r="Q3016" t="s">
        <v>1457</v>
      </c>
      <c r="R3016">
        <v>2039041</v>
      </c>
      <c r="S3016" t="s">
        <v>1460</v>
      </c>
      <c r="T3016">
        <v>1680.672</v>
      </c>
      <c r="U3016">
        <v>2</v>
      </c>
      <c r="V3016">
        <v>1680.672</v>
      </c>
      <c r="W3016">
        <v>2</v>
      </c>
      <c r="X3016">
        <v>1348</v>
      </c>
      <c r="Y3016">
        <v>332.67200000000003</v>
      </c>
      <c r="Z3016">
        <v>2039041</v>
      </c>
    </row>
    <row r="3017" spans="1:26" x14ac:dyDescent="0.2">
      <c r="A3017" s="27">
        <v>46081</v>
      </c>
      <c r="B3017" t="s">
        <v>14</v>
      </c>
      <c r="C3017" t="s">
        <v>1543</v>
      </c>
      <c r="D3017" t="s">
        <v>1543</v>
      </c>
      <c r="E3017" t="s">
        <v>1544</v>
      </c>
      <c r="F3017" t="s">
        <v>178</v>
      </c>
      <c r="G3017" t="s">
        <v>381</v>
      </c>
      <c r="H3017" t="s">
        <v>1301</v>
      </c>
      <c r="I3017" t="s">
        <v>1560</v>
      </c>
      <c r="J3017" t="s">
        <v>1450</v>
      </c>
      <c r="K3017" t="s">
        <v>1451</v>
      </c>
      <c r="L3017" t="s">
        <v>1452</v>
      </c>
      <c r="M3017" t="s">
        <v>1453</v>
      </c>
      <c r="N3017" t="s">
        <v>1454</v>
      </c>
      <c r="O3017" t="s">
        <v>1455</v>
      </c>
      <c r="P3017" t="s">
        <v>1456</v>
      </c>
      <c r="Q3017" t="s">
        <v>1457</v>
      </c>
      <c r="R3017">
        <v>2001113</v>
      </c>
      <c r="S3017" t="s">
        <v>1458</v>
      </c>
      <c r="T3017">
        <v>840.33600000000001</v>
      </c>
      <c r="U3017">
        <v>1</v>
      </c>
      <c r="V3017">
        <v>840.33600000000001</v>
      </c>
      <c r="W3017">
        <v>1</v>
      </c>
      <c r="X3017">
        <v>686</v>
      </c>
      <c r="Y3017">
        <v>154.33600000000001</v>
      </c>
      <c r="Z3017">
        <v>2001113</v>
      </c>
    </row>
    <row r="3018" spans="1:26" x14ac:dyDescent="0.2">
      <c r="A3018" s="27">
        <v>46081</v>
      </c>
      <c r="B3018" t="s">
        <v>14</v>
      </c>
      <c r="C3018" t="s">
        <v>1543</v>
      </c>
      <c r="D3018" t="s">
        <v>1543</v>
      </c>
      <c r="E3018" t="s">
        <v>1544</v>
      </c>
      <c r="F3018" t="s">
        <v>178</v>
      </c>
      <c r="G3018" t="s">
        <v>381</v>
      </c>
      <c r="H3018" t="s">
        <v>1335</v>
      </c>
      <c r="I3018" t="s">
        <v>1561</v>
      </c>
      <c r="J3018" t="s">
        <v>1450</v>
      </c>
      <c r="K3018" t="s">
        <v>1451</v>
      </c>
      <c r="L3018" t="s">
        <v>1452</v>
      </c>
      <c r="M3018" t="s">
        <v>1453</v>
      </c>
      <c r="N3018" t="s">
        <v>1454</v>
      </c>
      <c r="O3018" t="s">
        <v>1455</v>
      </c>
      <c r="P3018" t="s">
        <v>1456</v>
      </c>
      <c r="Q3018" t="s">
        <v>1457</v>
      </c>
      <c r="R3018">
        <v>2001113</v>
      </c>
      <c r="S3018" t="s">
        <v>1458</v>
      </c>
      <c r="T3018">
        <v>10084.032300000001</v>
      </c>
      <c r="U3018">
        <v>12</v>
      </c>
      <c r="V3018">
        <v>10084.032300000001</v>
      </c>
      <c r="W3018">
        <v>12</v>
      </c>
      <c r="X3018">
        <v>8232</v>
      </c>
      <c r="Y3018">
        <v>1852.0323000000001</v>
      </c>
      <c r="Z3018">
        <v>2001113</v>
      </c>
    </row>
    <row r="3019" spans="1:26" x14ac:dyDescent="0.2">
      <c r="A3019" s="27">
        <v>46081</v>
      </c>
      <c r="B3019" t="s">
        <v>14</v>
      </c>
      <c r="C3019" t="s">
        <v>1543</v>
      </c>
      <c r="D3019" t="s">
        <v>1543</v>
      </c>
      <c r="E3019" t="s">
        <v>1544</v>
      </c>
      <c r="F3019" t="s">
        <v>178</v>
      </c>
      <c r="G3019" t="s">
        <v>381</v>
      </c>
      <c r="H3019" t="s">
        <v>1335</v>
      </c>
      <c r="I3019" t="s">
        <v>1561</v>
      </c>
      <c r="J3019" t="s">
        <v>1450</v>
      </c>
      <c r="K3019" t="s">
        <v>1451</v>
      </c>
      <c r="L3019" t="s">
        <v>1452</v>
      </c>
      <c r="M3019" t="s">
        <v>1453</v>
      </c>
      <c r="N3019" t="s">
        <v>1454</v>
      </c>
      <c r="O3019" t="s">
        <v>1455</v>
      </c>
      <c r="P3019" t="s">
        <v>1456</v>
      </c>
      <c r="Q3019" t="s">
        <v>1457</v>
      </c>
      <c r="R3019">
        <v>2039041</v>
      </c>
      <c r="S3019" t="s">
        <v>1460</v>
      </c>
      <c r="T3019">
        <v>840.33600000000001</v>
      </c>
      <c r="U3019">
        <v>1</v>
      </c>
      <c r="V3019">
        <v>840.33600000000001</v>
      </c>
      <c r="W3019">
        <v>1</v>
      </c>
      <c r="X3019">
        <v>690</v>
      </c>
      <c r="Y3019">
        <v>150.33600000000001</v>
      </c>
      <c r="Z3019">
        <v>2039041</v>
      </c>
    </row>
    <row r="3020" spans="1:26" x14ac:dyDescent="0.2">
      <c r="A3020" s="27">
        <v>46081</v>
      </c>
      <c r="B3020" t="s">
        <v>14</v>
      </c>
      <c r="C3020" t="s">
        <v>1543</v>
      </c>
      <c r="D3020" t="s">
        <v>1543</v>
      </c>
      <c r="E3020" t="s">
        <v>1544</v>
      </c>
      <c r="F3020" t="s">
        <v>178</v>
      </c>
      <c r="G3020" t="s">
        <v>381</v>
      </c>
      <c r="H3020" t="s">
        <v>1335</v>
      </c>
      <c r="I3020" t="s">
        <v>1561</v>
      </c>
      <c r="J3020" t="s">
        <v>1450</v>
      </c>
      <c r="K3020" t="s">
        <v>1451</v>
      </c>
      <c r="L3020" t="s">
        <v>1452</v>
      </c>
      <c r="M3020" t="s">
        <v>1453</v>
      </c>
      <c r="N3020" t="s">
        <v>1454</v>
      </c>
      <c r="O3020" t="s">
        <v>1455</v>
      </c>
      <c r="P3020" t="s">
        <v>1456</v>
      </c>
      <c r="Q3020" t="s">
        <v>1457</v>
      </c>
      <c r="R3020">
        <v>2048972</v>
      </c>
      <c r="S3020" t="s">
        <v>1461</v>
      </c>
      <c r="T3020">
        <v>5882.3519999999999</v>
      </c>
      <c r="U3020">
        <v>7</v>
      </c>
      <c r="V3020">
        <v>5882.3519999999999</v>
      </c>
      <c r="W3020">
        <v>7</v>
      </c>
      <c r="X3020">
        <v>4809</v>
      </c>
      <c r="Y3020">
        <v>1073.3520000000001</v>
      </c>
      <c r="Z3020">
        <v>2048972</v>
      </c>
    </row>
    <row r="3021" spans="1:26" x14ac:dyDescent="0.2">
      <c r="A3021" s="27">
        <v>46081</v>
      </c>
      <c r="B3021" t="s">
        <v>14</v>
      </c>
      <c r="C3021" t="s">
        <v>1543</v>
      </c>
      <c r="D3021" t="s">
        <v>1543</v>
      </c>
      <c r="E3021" t="s">
        <v>1544</v>
      </c>
      <c r="F3021" t="s">
        <v>1472</v>
      </c>
      <c r="G3021" t="s">
        <v>244</v>
      </c>
      <c r="H3021" t="s">
        <v>1141</v>
      </c>
      <c r="I3021" t="s">
        <v>1562</v>
      </c>
      <c r="J3021" t="s">
        <v>1450</v>
      </c>
      <c r="K3021" t="s">
        <v>1451</v>
      </c>
      <c r="L3021" t="s">
        <v>1452</v>
      </c>
      <c r="M3021" t="s">
        <v>1453</v>
      </c>
      <c r="N3021" t="s">
        <v>1454</v>
      </c>
      <c r="O3021" t="s">
        <v>1455</v>
      </c>
      <c r="P3021" t="s">
        <v>1456</v>
      </c>
      <c r="Q3021" t="s">
        <v>1457</v>
      </c>
      <c r="R3021">
        <v>2001113</v>
      </c>
      <c r="S3021" t="s">
        <v>1458</v>
      </c>
      <c r="T3021">
        <v>840.33600000000001</v>
      </c>
      <c r="U3021">
        <v>1</v>
      </c>
      <c r="V3021">
        <v>840.33600000000001</v>
      </c>
      <c r="W3021">
        <v>1</v>
      </c>
      <c r="X3021">
        <v>687</v>
      </c>
      <c r="Y3021">
        <v>153.33600000000001</v>
      </c>
      <c r="Z3021">
        <v>2001113</v>
      </c>
    </row>
    <row r="3022" spans="1:26" x14ac:dyDescent="0.2">
      <c r="A3022" s="27">
        <v>46081</v>
      </c>
      <c r="B3022" t="s">
        <v>14</v>
      </c>
      <c r="C3022" t="s">
        <v>1543</v>
      </c>
      <c r="D3022" t="s">
        <v>1543</v>
      </c>
      <c r="E3022" t="s">
        <v>1544</v>
      </c>
      <c r="F3022" t="s">
        <v>1472</v>
      </c>
      <c r="G3022" t="s">
        <v>244</v>
      </c>
      <c r="H3022" t="s">
        <v>1141</v>
      </c>
      <c r="I3022" t="s">
        <v>1562</v>
      </c>
      <c r="J3022" t="s">
        <v>1450</v>
      </c>
      <c r="K3022" t="s">
        <v>1451</v>
      </c>
      <c r="L3022" t="s">
        <v>1452</v>
      </c>
      <c r="M3022" t="s">
        <v>1453</v>
      </c>
      <c r="N3022" t="s">
        <v>1454</v>
      </c>
      <c r="O3022" t="s">
        <v>1455</v>
      </c>
      <c r="P3022" t="s">
        <v>1456</v>
      </c>
      <c r="Q3022" t="s">
        <v>1457</v>
      </c>
      <c r="R3022">
        <v>2030991</v>
      </c>
      <c r="S3022" t="s">
        <v>1463</v>
      </c>
      <c r="T3022">
        <v>5882.3519999999999</v>
      </c>
      <c r="U3022">
        <v>7</v>
      </c>
      <c r="V3022">
        <v>5882.3519999999999</v>
      </c>
      <c r="W3022">
        <v>7</v>
      </c>
      <c r="X3022">
        <v>4795</v>
      </c>
      <c r="Y3022">
        <v>1087.3520000000001</v>
      </c>
      <c r="Z3022">
        <v>2030991</v>
      </c>
    </row>
    <row r="3023" spans="1:26" x14ac:dyDescent="0.2">
      <c r="A3023" s="27">
        <v>46081</v>
      </c>
      <c r="B3023" t="s">
        <v>14</v>
      </c>
      <c r="C3023" t="s">
        <v>1543</v>
      </c>
      <c r="D3023" t="s">
        <v>1543</v>
      </c>
      <c r="E3023" t="s">
        <v>1544</v>
      </c>
      <c r="F3023" t="s">
        <v>1472</v>
      </c>
      <c r="G3023" t="s">
        <v>244</v>
      </c>
      <c r="H3023" t="s">
        <v>1216</v>
      </c>
      <c r="I3023" t="s">
        <v>1778</v>
      </c>
      <c r="J3023" t="s">
        <v>1450</v>
      </c>
      <c r="K3023" t="s">
        <v>1451</v>
      </c>
      <c r="L3023" t="s">
        <v>1452</v>
      </c>
      <c r="M3023" t="s">
        <v>1453</v>
      </c>
      <c r="N3023" t="s">
        <v>1454</v>
      </c>
      <c r="O3023" t="s">
        <v>1455</v>
      </c>
      <c r="P3023" t="s">
        <v>1456</v>
      </c>
      <c r="Q3023" t="s">
        <v>1457</v>
      </c>
      <c r="R3023">
        <v>2030990</v>
      </c>
      <c r="S3023" t="s">
        <v>1459</v>
      </c>
      <c r="T3023">
        <v>840.33600000000001</v>
      </c>
      <c r="U3023">
        <v>1</v>
      </c>
      <c r="V3023">
        <v>840.33600000000001</v>
      </c>
      <c r="W3023">
        <v>1</v>
      </c>
      <c r="X3023">
        <v>690</v>
      </c>
      <c r="Y3023">
        <v>150.33600000000001</v>
      </c>
      <c r="Z3023">
        <v>2030990</v>
      </c>
    </row>
    <row r="3024" spans="1:26" x14ac:dyDescent="0.2">
      <c r="A3024" s="27">
        <v>46081</v>
      </c>
      <c r="B3024" t="s">
        <v>14</v>
      </c>
      <c r="C3024" t="s">
        <v>1543</v>
      </c>
      <c r="D3024" t="s">
        <v>1543</v>
      </c>
      <c r="E3024" t="s">
        <v>1544</v>
      </c>
      <c r="F3024" t="s">
        <v>1472</v>
      </c>
      <c r="G3024" t="s">
        <v>244</v>
      </c>
      <c r="H3024" t="s">
        <v>1216</v>
      </c>
      <c r="I3024" t="s">
        <v>1778</v>
      </c>
      <c r="J3024" t="s">
        <v>1450</v>
      </c>
      <c r="K3024" t="s">
        <v>1451</v>
      </c>
      <c r="L3024" t="s">
        <v>1452</v>
      </c>
      <c r="M3024" t="s">
        <v>1453</v>
      </c>
      <c r="N3024" t="s">
        <v>1454</v>
      </c>
      <c r="O3024" t="s">
        <v>1455</v>
      </c>
      <c r="P3024" t="s">
        <v>1456</v>
      </c>
      <c r="Q3024" t="s">
        <v>1457</v>
      </c>
      <c r="R3024">
        <v>2030991</v>
      </c>
      <c r="S3024" t="s">
        <v>1463</v>
      </c>
      <c r="T3024">
        <v>7563.0240000000003</v>
      </c>
      <c r="U3024">
        <v>9</v>
      </c>
      <c r="V3024">
        <v>7563.0240000000003</v>
      </c>
      <c r="W3024">
        <v>9</v>
      </c>
      <c r="X3024">
        <v>6219</v>
      </c>
      <c r="Y3024">
        <v>1344.0239999999999</v>
      </c>
      <c r="Z3024">
        <v>2030991</v>
      </c>
    </row>
    <row r="3025" spans="1:26" x14ac:dyDescent="0.2">
      <c r="A3025" s="27">
        <v>46081</v>
      </c>
      <c r="B3025" t="s">
        <v>14</v>
      </c>
      <c r="C3025" t="s">
        <v>1543</v>
      </c>
      <c r="D3025" t="s">
        <v>1543</v>
      </c>
      <c r="E3025" t="s">
        <v>1544</v>
      </c>
      <c r="F3025" t="s">
        <v>1472</v>
      </c>
      <c r="G3025" t="s">
        <v>244</v>
      </c>
      <c r="H3025" t="s">
        <v>1216</v>
      </c>
      <c r="I3025" t="s">
        <v>1778</v>
      </c>
      <c r="J3025" t="s">
        <v>1450</v>
      </c>
      <c r="K3025" t="s">
        <v>1451</v>
      </c>
      <c r="L3025" t="s">
        <v>1452</v>
      </c>
      <c r="M3025" t="s">
        <v>1453</v>
      </c>
      <c r="N3025" t="s">
        <v>1454</v>
      </c>
      <c r="O3025" t="s">
        <v>1455</v>
      </c>
      <c r="P3025" t="s">
        <v>1456</v>
      </c>
      <c r="Q3025" t="s">
        <v>1457</v>
      </c>
      <c r="R3025">
        <v>2039041</v>
      </c>
      <c r="S3025" t="s">
        <v>1460</v>
      </c>
      <c r="T3025">
        <v>7563.0240000000003</v>
      </c>
      <c r="U3025">
        <v>9</v>
      </c>
      <c r="V3025">
        <v>7563.0240000000003</v>
      </c>
      <c r="W3025">
        <v>9</v>
      </c>
      <c r="X3025">
        <v>6201</v>
      </c>
      <c r="Y3025">
        <v>1362.0239999999999</v>
      </c>
      <c r="Z3025">
        <v>2039041</v>
      </c>
    </row>
    <row r="3026" spans="1:26" x14ac:dyDescent="0.2">
      <c r="A3026" s="27">
        <v>46081</v>
      </c>
      <c r="B3026" t="s">
        <v>14</v>
      </c>
      <c r="C3026" t="s">
        <v>1543</v>
      </c>
      <c r="D3026" t="s">
        <v>1543</v>
      </c>
      <c r="E3026" t="s">
        <v>1544</v>
      </c>
      <c r="F3026" t="s">
        <v>1472</v>
      </c>
      <c r="G3026" t="s">
        <v>244</v>
      </c>
      <c r="H3026" t="s">
        <v>1228</v>
      </c>
      <c r="I3026" t="s">
        <v>1563</v>
      </c>
      <c r="J3026" t="s">
        <v>1450</v>
      </c>
      <c r="K3026" t="s">
        <v>1451</v>
      </c>
      <c r="L3026" t="s">
        <v>1452</v>
      </c>
      <c r="M3026" t="s">
        <v>1453</v>
      </c>
      <c r="N3026" t="s">
        <v>1454</v>
      </c>
      <c r="O3026" t="s">
        <v>1455</v>
      </c>
      <c r="P3026" t="s">
        <v>1456</v>
      </c>
      <c r="Q3026" t="s">
        <v>1457</v>
      </c>
      <c r="R3026">
        <v>2001113</v>
      </c>
      <c r="S3026" t="s">
        <v>1458</v>
      </c>
      <c r="T3026">
        <v>2521.0079999999998</v>
      </c>
      <c r="U3026">
        <v>3</v>
      </c>
      <c r="V3026">
        <v>2521.0079999999998</v>
      </c>
      <c r="W3026">
        <v>3</v>
      </c>
      <c r="X3026">
        <v>2061</v>
      </c>
      <c r="Y3026">
        <v>460.00799999999998</v>
      </c>
      <c r="Z3026">
        <v>2001113</v>
      </c>
    </row>
    <row r="3027" spans="1:26" x14ac:dyDescent="0.2">
      <c r="A3027" s="27">
        <v>46081</v>
      </c>
      <c r="B3027" t="s">
        <v>14</v>
      </c>
      <c r="C3027" t="s">
        <v>1543</v>
      </c>
      <c r="D3027" t="s">
        <v>1543</v>
      </c>
      <c r="E3027" t="s">
        <v>1544</v>
      </c>
      <c r="F3027" t="s">
        <v>1472</v>
      </c>
      <c r="G3027" t="s">
        <v>244</v>
      </c>
      <c r="H3027" t="s">
        <v>1228</v>
      </c>
      <c r="I3027" t="s">
        <v>1563</v>
      </c>
      <c r="J3027" t="s">
        <v>1450</v>
      </c>
      <c r="K3027" t="s">
        <v>1451</v>
      </c>
      <c r="L3027" t="s">
        <v>1452</v>
      </c>
      <c r="M3027" t="s">
        <v>1453</v>
      </c>
      <c r="N3027" t="s">
        <v>1454</v>
      </c>
      <c r="O3027" t="s">
        <v>1455</v>
      </c>
      <c r="P3027" t="s">
        <v>1456</v>
      </c>
      <c r="Q3027" t="s">
        <v>1457</v>
      </c>
      <c r="R3027">
        <v>2030990</v>
      </c>
      <c r="S3027" t="s">
        <v>1459</v>
      </c>
      <c r="T3027">
        <v>5865.5452999999998</v>
      </c>
      <c r="U3027">
        <v>9</v>
      </c>
      <c r="V3027">
        <v>5865.5452999999998</v>
      </c>
      <c r="W3027">
        <v>9</v>
      </c>
      <c r="X3027">
        <v>6219</v>
      </c>
      <c r="Y3027">
        <v>-353.4547</v>
      </c>
      <c r="Z3027">
        <v>2030990</v>
      </c>
    </row>
    <row r="3028" spans="1:26" x14ac:dyDescent="0.2">
      <c r="A3028" s="27">
        <v>46081</v>
      </c>
      <c r="B3028" t="s">
        <v>14</v>
      </c>
      <c r="C3028" t="s">
        <v>1543</v>
      </c>
      <c r="D3028" t="s">
        <v>1543</v>
      </c>
      <c r="E3028" t="s">
        <v>1544</v>
      </c>
      <c r="F3028" t="s">
        <v>1472</v>
      </c>
      <c r="G3028" t="s">
        <v>244</v>
      </c>
      <c r="H3028" t="s">
        <v>1228</v>
      </c>
      <c r="I3028" t="s">
        <v>1563</v>
      </c>
      <c r="J3028" t="s">
        <v>1450</v>
      </c>
      <c r="K3028" t="s">
        <v>1451</v>
      </c>
      <c r="L3028" t="s">
        <v>1452</v>
      </c>
      <c r="M3028" t="s">
        <v>1453</v>
      </c>
      <c r="N3028" t="s">
        <v>1454</v>
      </c>
      <c r="O3028" t="s">
        <v>1455</v>
      </c>
      <c r="P3028" t="s">
        <v>1456</v>
      </c>
      <c r="Q3028" t="s">
        <v>1457</v>
      </c>
      <c r="R3028">
        <v>2039041</v>
      </c>
      <c r="S3028" t="s">
        <v>1460</v>
      </c>
      <c r="T3028">
        <v>4201.68</v>
      </c>
      <c r="U3028">
        <v>5</v>
      </c>
      <c r="V3028">
        <v>4201.68</v>
      </c>
      <c r="W3028">
        <v>5</v>
      </c>
      <c r="X3028">
        <v>3455</v>
      </c>
      <c r="Y3028">
        <v>746.68</v>
      </c>
      <c r="Z3028">
        <v>2039041</v>
      </c>
    </row>
    <row r="3029" spans="1:26" x14ac:dyDescent="0.2">
      <c r="A3029" s="27">
        <v>46081</v>
      </c>
      <c r="B3029" t="s">
        <v>14</v>
      </c>
      <c r="C3029" t="s">
        <v>1543</v>
      </c>
      <c r="D3029" t="s">
        <v>1543</v>
      </c>
      <c r="E3029" t="s">
        <v>1544</v>
      </c>
      <c r="F3029" t="s">
        <v>1472</v>
      </c>
      <c r="G3029" t="s">
        <v>244</v>
      </c>
      <c r="H3029" t="s">
        <v>1228</v>
      </c>
      <c r="I3029" t="s">
        <v>1563</v>
      </c>
      <c r="J3029" t="s">
        <v>1450</v>
      </c>
      <c r="K3029" t="s">
        <v>1451</v>
      </c>
      <c r="L3029" t="s">
        <v>1452</v>
      </c>
      <c r="M3029" t="s">
        <v>1453</v>
      </c>
      <c r="N3029" t="s">
        <v>1454</v>
      </c>
      <c r="O3029" t="s">
        <v>1455</v>
      </c>
      <c r="P3029" t="s">
        <v>1456</v>
      </c>
      <c r="Q3029" t="s">
        <v>1457</v>
      </c>
      <c r="R3029">
        <v>2048972</v>
      </c>
      <c r="S3029" t="s">
        <v>1461</v>
      </c>
      <c r="T3029">
        <v>5042.0160999999998</v>
      </c>
      <c r="U3029">
        <v>6</v>
      </c>
      <c r="V3029">
        <v>5042.0160999999998</v>
      </c>
      <c r="W3029">
        <v>6</v>
      </c>
      <c r="X3029">
        <v>4122</v>
      </c>
      <c r="Y3029">
        <v>920.01610000000005</v>
      </c>
      <c r="Z3029">
        <v>2048972</v>
      </c>
    </row>
    <row r="3030" spans="1:26" x14ac:dyDescent="0.2">
      <c r="A3030" s="27">
        <v>46081</v>
      </c>
      <c r="B3030" t="s">
        <v>14</v>
      </c>
      <c r="C3030" t="s">
        <v>1543</v>
      </c>
      <c r="D3030" t="s">
        <v>1543</v>
      </c>
      <c r="E3030" t="s">
        <v>1564</v>
      </c>
      <c r="F3030" t="s">
        <v>1520</v>
      </c>
      <c r="G3030" t="s">
        <v>391</v>
      </c>
      <c r="H3030" t="s">
        <v>1055</v>
      </c>
      <c r="I3030" t="s">
        <v>1565</v>
      </c>
      <c r="J3030" t="s">
        <v>1450</v>
      </c>
      <c r="K3030" t="s">
        <v>1451</v>
      </c>
      <c r="L3030" t="s">
        <v>1452</v>
      </c>
      <c r="M3030" t="s">
        <v>1453</v>
      </c>
      <c r="N3030" t="s">
        <v>1454</v>
      </c>
      <c r="O3030" t="s">
        <v>1455</v>
      </c>
      <c r="P3030" t="s">
        <v>1456</v>
      </c>
      <c r="Q3030" t="s">
        <v>1457</v>
      </c>
      <c r="R3030">
        <v>2030990</v>
      </c>
      <c r="S3030" t="s">
        <v>1459</v>
      </c>
      <c r="T3030">
        <v>3361.3440000000001</v>
      </c>
      <c r="U3030">
        <v>4</v>
      </c>
      <c r="V3030">
        <v>3361.3440000000001</v>
      </c>
      <c r="W3030">
        <v>4</v>
      </c>
      <c r="X3030">
        <v>2764</v>
      </c>
      <c r="Y3030">
        <v>597.34400000000005</v>
      </c>
      <c r="Z3030">
        <v>2030990</v>
      </c>
    </row>
    <row r="3031" spans="1:26" x14ac:dyDescent="0.2">
      <c r="A3031" s="27">
        <v>46081</v>
      </c>
      <c r="B3031" t="s">
        <v>14</v>
      </c>
      <c r="C3031" t="s">
        <v>1543</v>
      </c>
      <c r="D3031" t="s">
        <v>1543</v>
      </c>
      <c r="E3031" t="s">
        <v>1564</v>
      </c>
      <c r="F3031" t="s">
        <v>1520</v>
      </c>
      <c r="G3031" t="s">
        <v>391</v>
      </c>
      <c r="H3031" t="s">
        <v>1055</v>
      </c>
      <c r="I3031" t="s">
        <v>1565</v>
      </c>
      <c r="J3031" t="s">
        <v>1450</v>
      </c>
      <c r="K3031" t="s">
        <v>1451</v>
      </c>
      <c r="L3031" t="s">
        <v>1452</v>
      </c>
      <c r="M3031" t="s">
        <v>1453</v>
      </c>
      <c r="N3031" t="s">
        <v>1454</v>
      </c>
      <c r="O3031" t="s">
        <v>1455</v>
      </c>
      <c r="P3031" t="s">
        <v>1456</v>
      </c>
      <c r="Q3031" t="s">
        <v>1457</v>
      </c>
      <c r="R3031">
        <v>2030991</v>
      </c>
      <c r="S3031" t="s">
        <v>1463</v>
      </c>
      <c r="T3031">
        <v>840.33600000000001</v>
      </c>
      <c r="U3031">
        <v>1</v>
      </c>
      <c r="V3031">
        <v>840.33600000000001</v>
      </c>
      <c r="W3031">
        <v>1</v>
      </c>
      <c r="X3031">
        <v>690</v>
      </c>
      <c r="Y3031">
        <v>150.33600000000001</v>
      </c>
      <c r="Z3031">
        <v>2030991</v>
      </c>
    </row>
    <row r="3032" spans="1:26" x14ac:dyDescent="0.2">
      <c r="A3032" s="27">
        <v>46081</v>
      </c>
      <c r="B3032" t="s">
        <v>14</v>
      </c>
      <c r="C3032" t="s">
        <v>1543</v>
      </c>
      <c r="D3032" t="s">
        <v>1543</v>
      </c>
      <c r="E3032" t="s">
        <v>1564</v>
      </c>
      <c r="F3032" t="s">
        <v>1520</v>
      </c>
      <c r="G3032" t="s">
        <v>391</v>
      </c>
      <c r="H3032" t="s">
        <v>1055</v>
      </c>
      <c r="I3032" t="s">
        <v>1565</v>
      </c>
      <c r="J3032" t="s">
        <v>1450</v>
      </c>
      <c r="K3032" t="s">
        <v>1451</v>
      </c>
      <c r="L3032" t="s">
        <v>1452</v>
      </c>
      <c r="M3032" t="s">
        <v>1453</v>
      </c>
      <c r="N3032" t="s">
        <v>1454</v>
      </c>
      <c r="O3032" t="s">
        <v>1455</v>
      </c>
      <c r="P3032" t="s">
        <v>1456</v>
      </c>
      <c r="Q3032" t="s">
        <v>1457</v>
      </c>
      <c r="R3032">
        <v>2039041</v>
      </c>
      <c r="S3032" t="s">
        <v>1460</v>
      </c>
      <c r="T3032">
        <v>1680.672</v>
      </c>
      <c r="U3032">
        <v>2</v>
      </c>
      <c r="V3032">
        <v>1680.672</v>
      </c>
      <c r="W3032">
        <v>2</v>
      </c>
      <c r="X3032">
        <v>1346</v>
      </c>
      <c r="Y3032">
        <v>334.67200000000003</v>
      </c>
      <c r="Z3032">
        <v>2039041</v>
      </c>
    </row>
    <row r="3033" spans="1:26" x14ac:dyDescent="0.2">
      <c r="A3033" s="27">
        <v>46081</v>
      </c>
      <c r="B3033" t="s">
        <v>14</v>
      </c>
      <c r="C3033" t="s">
        <v>1543</v>
      </c>
      <c r="D3033" t="s">
        <v>1543</v>
      </c>
      <c r="E3033" t="s">
        <v>1564</v>
      </c>
      <c r="F3033" t="s">
        <v>1520</v>
      </c>
      <c r="G3033" t="s">
        <v>391</v>
      </c>
      <c r="H3033" t="s">
        <v>1055</v>
      </c>
      <c r="I3033" t="s">
        <v>1565</v>
      </c>
      <c r="J3033" t="s">
        <v>1450</v>
      </c>
      <c r="K3033" t="s">
        <v>1451</v>
      </c>
      <c r="L3033" t="s">
        <v>1452</v>
      </c>
      <c r="M3033" t="s">
        <v>1453</v>
      </c>
      <c r="N3033" t="s">
        <v>1454</v>
      </c>
      <c r="O3033" t="s">
        <v>1455</v>
      </c>
      <c r="P3033" t="s">
        <v>1456</v>
      </c>
      <c r="Q3033" t="s">
        <v>1457</v>
      </c>
      <c r="R3033">
        <v>2048972</v>
      </c>
      <c r="S3033" t="s">
        <v>1461</v>
      </c>
      <c r="T3033">
        <v>5882.3519999999999</v>
      </c>
      <c r="U3033">
        <v>7</v>
      </c>
      <c r="V3033">
        <v>5882.3519999999999</v>
      </c>
      <c r="W3033">
        <v>7</v>
      </c>
      <c r="X3033">
        <v>4802</v>
      </c>
      <c r="Y3033">
        <v>1080.3520000000001</v>
      </c>
      <c r="Z3033">
        <v>2048972</v>
      </c>
    </row>
    <row r="3034" spans="1:26" x14ac:dyDescent="0.2">
      <c r="A3034" s="27">
        <v>46081</v>
      </c>
      <c r="B3034" t="s">
        <v>14</v>
      </c>
      <c r="C3034" t="s">
        <v>1543</v>
      </c>
      <c r="D3034" t="s">
        <v>1543</v>
      </c>
      <c r="E3034" t="s">
        <v>1564</v>
      </c>
      <c r="F3034" t="s">
        <v>1520</v>
      </c>
      <c r="G3034" t="s">
        <v>69</v>
      </c>
      <c r="H3034" t="s">
        <v>962</v>
      </c>
      <c r="I3034" t="s">
        <v>1566</v>
      </c>
      <c r="J3034" t="s">
        <v>1450</v>
      </c>
      <c r="K3034" t="s">
        <v>1451</v>
      </c>
      <c r="L3034" t="s">
        <v>1452</v>
      </c>
      <c r="M3034" t="s">
        <v>1453</v>
      </c>
      <c r="N3034" t="s">
        <v>1454</v>
      </c>
      <c r="O3034" t="s">
        <v>1455</v>
      </c>
      <c r="P3034" t="s">
        <v>1456</v>
      </c>
      <c r="Q3034" t="s">
        <v>1457</v>
      </c>
      <c r="R3034">
        <v>2001113</v>
      </c>
      <c r="S3034" t="s">
        <v>1458</v>
      </c>
      <c r="T3034">
        <v>2521.0079999999998</v>
      </c>
      <c r="U3034">
        <v>3</v>
      </c>
      <c r="V3034">
        <v>2521.0079999999998</v>
      </c>
      <c r="W3034">
        <v>3</v>
      </c>
      <c r="X3034">
        <v>1962</v>
      </c>
      <c r="Y3034">
        <v>559.00800000000004</v>
      </c>
      <c r="Z3034">
        <v>2001113</v>
      </c>
    </row>
    <row r="3035" spans="1:26" x14ac:dyDescent="0.2">
      <c r="A3035" s="27">
        <v>46081</v>
      </c>
      <c r="B3035" t="s">
        <v>14</v>
      </c>
      <c r="C3035" t="s">
        <v>1543</v>
      </c>
      <c r="D3035" t="s">
        <v>1543</v>
      </c>
      <c r="E3035" t="s">
        <v>1564</v>
      </c>
      <c r="F3035" t="s">
        <v>1520</v>
      </c>
      <c r="G3035" t="s">
        <v>69</v>
      </c>
      <c r="H3035" t="s">
        <v>962</v>
      </c>
      <c r="I3035" t="s">
        <v>1566</v>
      </c>
      <c r="J3035" t="s">
        <v>1450</v>
      </c>
      <c r="K3035" t="s">
        <v>1451</v>
      </c>
      <c r="L3035" t="s">
        <v>1452</v>
      </c>
      <c r="M3035" t="s">
        <v>1453</v>
      </c>
      <c r="N3035" t="s">
        <v>1454</v>
      </c>
      <c r="O3035" t="s">
        <v>1455</v>
      </c>
      <c r="P3035" t="s">
        <v>1456</v>
      </c>
      <c r="Q3035" t="s">
        <v>1457</v>
      </c>
      <c r="R3035">
        <v>2030990</v>
      </c>
      <c r="S3035" t="s">
        <v>1459</v>
      </c>
      <c r="T3035">
        <v>8403.36</v>
      </c>
      <c r="U3035">
        <v>10</v>
      </c>
      <c r="V3035">
        <v>8403.36</v>
      </c>
      <c r="W3035">
        <v>10</v>
      </c>
      <c r="X3035">
        <v>6910</v>
      </c>
      <c r="Y3035">
        <v>1493.36</v>
      </c>
      <c r="Z3035">
        <v>2030990</v>
      </c>
    </row>
    <row r="3036" spans="1:26" x14ac:dyDescent="0.2">
      <c r="A3036" s="27">
        <v>46081</v>
      </c>
      <c r="B3036" t="s">
        <v>14</v>
      </c>
      <c r="C3036" t="s">
        <v>1543</v>
      </c>
      <c r="D3036" t="s">
        <v>1543</v>
      </c>
      <c r="E3036" t="s">
        <v>1564</v>
      </c>
      <c r="F3036" t="s">
        <v>1520</v>
      </c>
      <c r="G3036" t="s">
        <v>69</v>
      </c>
      <c r="H3036" t="s">
        <v>962</v>
      </c>
      <c r="I3036" t="s">
        <v>1566</v>
      </c>
      <c r="J3036" t="s">
        <v>1450</v>
      </c>
      <c r="K3036" t="s">
        <v>1451</v>
      </c>
      <c r="L3036" t="s">
        <v>1452</v>
      </c>
      <c r="M3036" t="s">
        <v>1453</v>
      </c>
      <c r="N3036" t="s">
        <v>1454</v>
      </c>
      <c r="O3036" t="s">
        <v>1455</v>
      </c>
      <c r="P3036" t="s">
        <v>1456</v>
      </c>
      <c r="Q3036" t="s">
        <v>1457</v>
      </c>
      <c r="R3036">
        <v>2030991</v>
      </c>
      <c r="S3036" t="s">
        <v>1463</v>
      </c>
      <c r="T3036">
        <v>10084.031999999999</v>
      </c>
      <c r="U3036">
        <v>12</v>
      </c>
      <c r="V3036">
        <v>10084.031999999999</v>
      </c>
      <c r="W3036">
        <v>12</v>
      </c>
      <c r="X3036">
        <v>8280</v>
      </c>
      <c r="Y3036">
        <v>1804.0319999999999</v>
      </c>
      <c r="Z3036">
        <v>2030991</v>
      </c>
    </row>
    <row r="3037" spans="1:26" x14ac:dyDescent="0.2">
      <c r="A3037" s="27">
        <v>46081</v>
      </c>
      <c r="B3037" t="s">
        <v>14</v>
      </c>
      <c r="C3037" t="s">
        <v>1543</v>
      </c>
      <c r="D3037" t="s">
        <v>1543</v>
      </c>
      <c r="E3037" t="s">
        <v>1564</v>
      </c>
      <c r="F3037" t="s">
        <v>1520</v>
      </c>
      <c r="G3037" t="s">
        <v>69</v>
      </c>
      <c r="H3037" t="s">
        <v>962</v>
      </c>
      <c r="I3037" t="s">
        <v>1566</v>
      </c>
      <c r="J3037" t="s">
        <v>1450</v>
      </c>
      <c r="K3037" t="s">
        <v>1451</v>
      </c>
      <c r="L3037" t="s">
        <v>1452</v>
      </c>
      <c r="M3037" t="s">
        <v>1453</v>
      </c>
      <c r="N3037" t="s">
        <v>1454</v>
      </c>
      <c r="O3037" t="s">
        <v>1455</v>
      </c>
      <c r="P3037" t="s">
        <v>1456</v>
      </c>
      <c r="Q3037" t="s">
        <v>1457</v>
      </c>
      <c r="R3037">
        <v>2039041</v>
      </c>
      <c r="S3037" t="s">
        <v>1460</v>
      </c>
      <c r="T3037">
        <v>4201.68</v>
      </c>
      <c r="U3037">
        <v>5</v>
      </c>
      <c r="V3037">
        <v>4201.68</v>
      </c>
      <c r="W3037">
        <v>5</v>
      </c>
      <c r="X3037">
        <v>3450</v>
      </c>
      <c r="Y3037">
        <v>751.68</v>
      </c>
      <c r="Z3037">
        <v>2039041</v>
      </c>
    </row>
    <row r="3038" spans="1:26" x14ac:dyDescent="0.2">
      <c r="A3038" s="27">
        <v>46081</v>
      </c>
      <c r="B3038" t="s">
        <v>14</v>
      </c>
      <c r="C3038" t="s">
        <v>1543</v>
      </c>
      <c r="D3038" t="s">
        <v>1543</v>
      </c>
      <c r="E3038" t="s">
        <v>1564</v>
      </c>
      <c r="F3038" t="s">
        <v>1520</v>
      </c>
      <c r="G3038" t="s">
        <v>69</v>
      </c>
      <c r="H3038" t="s">
        <v>962</v>
      </c>
      <c r="I3038" t="s">
        <v>1566</v>
      </c>
      <c r="J3038" t="s">
        <v>1450</v>
      </c>
      <c r="K3038" t="s">
        <v>1451</v>
      </c>
      <c r="L3038" t="s">
        <v>1452</v>
      </c>
      <c r="M3038" t="s">
        <v>1453</v>
      </c>
      <c r="N3038" t="s">
        <v>1454</v>
      </c>
      <c r="O3038" t="s">
        <v>1455</v>
      </c>
      <c r="P3038" t="s">
        <v>1456</v>
      </c>
      <c r="Q3038" t="s">
        <v>1457</v>
      </c>
      <c r="R3038">
        <v>2048972</v>
      </c>
      <c r="S3038" t="s">
        <v>1461</v>
      </c>
      <c r="T3038">
        <v>5882.3519999999999</v>
      </c>
      <c r="U3038">
        <v>7</v>
      </c>
      <c r="V3038">
        <v>5882.3519999999999</v>
      </c>
      <c r="W3038">
        <v>7</v>
      </c>
      <c r="X3038">
        <v>4578</v>
      </c>
      <c r="Y3038">
        <v>1304.3520000000001</v>
      </c>
      <c r="Z3038">
        <v>2048972</v>
      </c>
    </row>
    <row r="3039" spans="1:26" x14ac:dyDescent="0.2">
      <c r="A3039" s="27">
        <v>46081</v>
      </c>
      <c r="B3039" t="s">
        <v>14</v>
      </c>
      <c r="C3039" t="s">
        <v>1543</v>
      </c>
      <c r="D3039" t="s">
        <v>1543</v>
      </c>
      <c r="E3039" t="s">
        <v>1564</v>
      </c>
      <c r="F3039" t="s">
        <v>1520</v>
      </c>
      <c r="G3039" t="s">
        <v>69</v>
      </c>
      <c r="H3039" t="s">
        <v>991</v>
      </c>
      <c r="I3039" t="s">
        <v>1567</v>
      </c>
      <c r="J3039" t="s">
        <v>1450</v>
      </c>
      <c r="K3039" t="s">
        <v>1451</v>
      </c>
      <c r="L3039" t="s">
        <v>1452</v>
      </c>
      <c r="M3039" t="s">
        <v>1453</v>
      </c>
      <c r="N3039" t="s">
        <v>1454</v>
      </c>
      <c r="O3039" t="s">
        <v>1455</v>
      </c>
      <c r="P3039" t="s">
        <v>1456</v>
      </c>
      <c r="Q3039" t="s">
        <v>1457</v>
      </c>
      <c r="R3039">
        <v>2030991</v>
      </c>
      <c r="S3039" t="s">
        <v>1463</v>
      </c>
      <c r="T3039">
        <v>840.33600000000001</v>
      </c>
      <c r="U3039">
        <v>1</v>
      </c>
      <c r="V3039">
        <v>840.33600000000001</v>
      </c>
      <c r="W3039">
        <v>1</v>
      </c>
      <c r="X3039">
        <v>658</v>
      </c>
      <c r="Y3039">
        <v>182.33600000000001</v>
      </c>
      <c r="Z3039">
        <v>2030991</v>
      </c>
    </row>
    <row r="3040" spans="1:26" x14ac:dyDescent="0.2">
      <c r="A3040" s="27">
        <v>46081</v>
      </c>
      <c r="B3040" t="s">
        <v>14</v>
      </c>
      <c r="C3040" t="s">
        <v>1543</v>
      </c>
      <c r="D3040" t="s">
        <v>1543</v>
      </c>
      <c r="E3040" t="s">
        <v>1564</v>
      </c>
      <c r="F3040" t="s">
        <v>1520</v>
      </c>
      <c r="G3040" t="s">
        <v>69</v>
      </c>
      <c r="H3040" t="s">
        <v>1003</v>
      </c>
      <c r="I3040" t="s">
        <v>1568</v>
      </c>
      <c r="J3040" t="s">
        <v>1450</v>
      </c>
      <c r="K3040" t="s">
        <v>1451</v>
      </c>
      <c r="L3040" t="s">
        <v>1452</v>
      </c>
      <c r="M3040" t="s">
        <v>1453</v>
      </c>
      <c r="N3040" t="s">
        <v>1454</v>
      </c>
      <c r="O3040" t="s">
        <v>1455</v>
      </c>
      <c r="P3040" t="s">
        <v>1456</v>
      </c>
      <c r="Q3040" t="s">
        <v>1457</v>
      </c>
      <c r="R3040">
        <v>2030990</v>
      </c>
      <c r="S3040" t="s">
        <v>1459</v>
      </c>
      <c r="T3040">
        <v>20168.063999999998</v>
      </c>
      <c r="U3040">
        <v>24</v>
      </c>
      <c r="V3040">
        <v>20168.063999999998</v>
      </c>
      <c r="W3040">
        <v>24</v>
      </c>
      <c r="X3040">
        <v>16560</v>
      </c>
      <c r="Y3040">
        <v>3608.0639999999999</v>
      </c>
      <c r="Z3040">
        <v>2030990</v>
      </c>
    </row>
    <row r="3041" spans="1:26" x14ac:dyDescent="0.2">
      <c r="A3041" s="27">
        <v>46081</v>
      </c>
      <c r="B3041" t="s">
        <v>14</v>
      </c>
      <c r="C3041" t="s">
        <v>1543</v>
      </c>
      <c r="D3041" t="s">
        <v>1543</v>
      </c>
      <c r="E3041" t="s">
        <v>1564</v>
      </c>
      <c r="F3041" t="s">
        <v>1520</v>
      </c>
      <c r="G3041" t="s">
        <v>69</v>
      </c>
      <c r="H3041" t="s">
        <v>1003</v>
      </c>
      <c r="I3041" t="s">
        <v>1568</v>
      </c>
      <c r="J3041" t="s">
        <v>1450</v>
      </c>
      <c r="K3041" t="s">
        <v>1451</v>
      </c>
      <c r="L3041" t="s">
        <v>1452</v>
      </c>
      <c r="M3041" t="s">
        <v>1453</v>
      </c>
      <c r="N3041" t="s">
        <v>1454</v>
      </c>
      <c r="O3041" t="s">
        <v>1455</v>
      </c>
      <c r="P3041" t="s">
        <v>1456</v>
      </c>
      <c r="Q3041" t="s">
        <v>1457</v>
      </c>
      <c r="R3041">
        <v>2030991</v>
      </c>
      <c r="S3041" t="s">
        <v>1463</v>
      </c>
      <c r="T3041">
        <v>840.33600000000001</v>
      </c>
      <c r="U3041">
        <v>1</v>
      </c>
      <c r="V3041">
        <v>840.33600000000001</v>
      </c>
      <c r="W3041">
        <v>1</v>
      </c>
      <c r="X3041">
        <v>690</v>
      </c>
      <c r="Y3041">
        <v>150.33600000000001</v>
      </c>
      <c r="Z3041">
        <v>2030991</v>
      </c>
    </row>
    <row r="3042" spans="1:26" x14ac:dyDescent="0.2">
      <c r="A3042" s="27">
        <v>46081</v>
      </c>
      <c r="B3042" t="s">
        <v>14</v>
      </c>
      <c r="C3042" t="s">
        <v>1543</v>
      </c>
      <c r="D3042" t="s">
        <v>1543</v>
      </c>
      <c r="E3042" t="s">
        <v>1564</v>
      </c>
      <c r="F3042" t="s">
        <v>1520</v>
      </c>
      <c r="G3042" t="s">
        <v>69</v>
      </c>
      <c r="H3042" t="s">
        <v>1003</v>
      </c>
      <c r="I3042" t="s">
        <v>1568</v>
      </c>
      <c r="J3042" t="s">
        <v>1450</v>
      </c>
      <c r="K3042" t="s">
        <v>1451</v>
      </c>
      <c r="L3042" t="s">
        <v>1452</v>
      </c>
      <c r="M3042" t="s">
        <v>1453</v>
      </c>
      <c r="N3042" t="s">
        <v>1454</v>
      </c>
      <c r="O3042" t="s">
        <v>1455</v>
      </c>
      <c r="P3042" t="s">
        <v>1456</v>
      </c>
      <c r="Q3042" t="s">
        <v>1457</v>
      </c>
      <c r="R3042">
        <v>2039041</v>
      </c>
      <c r="S3042" t="s">
        <v>1460</v>
      </c>
      <c r="T3042">
        <v>840.33600000000001</v>
      </c>
      <c r="U3042">
        <v>1</v>
      </c>
      <c r="V3042">
        <v>840.33600000000001</v>
      </c>
      <c r="W3042">
        <v>1</v>
      </c>
      <c r="X3042">
        <v>685</v>
      </c>
      <c r="Y3042">
        <v>155.33600000000001</v>
      </c>
      <c r="Z3042">
        <v>2039041</v>
      </c>
    </row>
    <row r="3043" spans="1:26" x14ac:dyDescent="0.2">
      <c r="A3043" s="27">
        <v>46081</v>
      </c>
      <c r="B3043" t="s">
        <v>14</v>
      </c>
      <c r="C3043" t="s">
        <v>1543</v>
      </c>
      <c r="D3043" t="s">
        <v>1543</v>
      </c>
      <c r="E3043" t="s">
        <v>1564</v>
      </c>
      <c r="F3043" t="s">
        <v>1520</v>
      </c>
      <c r="G3043" t="s">
        <v>69</v>
      </c>
      <c r="H3043" t="s">
        <v>1147</v>
      </c>
      <c r="I3043" t="s">
        <v>1570</v>
      </c>
      <c r="J3043" t="s">
        <v>1450</v>
      </c>
      <c r="K3043" t="s">
        <v>1451</v>
      </c>
      <c r="L3043" t="s">
        <v>1452</v>
      </c>
      <c r="M3043" t="s">
        <v>1453</v>
      </c>
      <c r="N3043" t="s">
        <v>1454</v>
      </c>
      <c r="O3043" t="s">
        <v>1455</v>
      </c>
      <c r="P3043" t="s">
        <v>1456</v>
      </c>
      <c r="Q3043" t="s">
        <v>1457</v>
      </c>
      <c r="R3043">
        <v>2001113</v>
      </c>
      <c r="S3043" t="s">
        <v>1458</v>
      </c>
      <c r="T3043">
        <v>4201.68</v>
      </c>
      <c r="U3043">
        <v>5</v>
      </c>
      <c r="V3043">
        <v>4201.68</v>
      </c>
      <c r="W3043">
        <v>5</v>
      </c>
      <c r="X3043">
        <v>3430</v>
      </c>
      <c r="Y3043">
        <v>771.68</v>
      </c>
      <c r="Z3043">
        <v>2001113</v>
      </c>
    </row>
    <row r="3044" spans="1:26" x14ac:dyDescent="0.2">
      <c r="A3044" s="27">
        <v>46081</v>
      </c>
      <c r="B3044" t="s">
        <v>14</v>
      </c>
      <c r="C3044" t="s">
        <v>1543</v>
      </c>
      <c r="D3044" t="s">
        <v>1543</v>
      </c>
      <c r="E3044" t="s">
        <v>1564</v>
      </c>
      <c r="F3044" t="s">
        <v>1520</v>
      </c>
      <c r="G3044" t="s">
        <v>69</v>
      </c>
      <c r="H3044" t="s">
        <v>1147</v>
      </c>
      <c r="I3044" t="s">
        <v>1570</v>
      </c>
      <c r="J3044" t="s">
        <v>1450</v>
      </c>
      <c r="K3044" t="s">
        <v>1451</v>
      </c>
      <c r="L3044" t="s">
        <v>1452</v>
      </c>
      <c r="M3044" t="s">
        <v>1453</v>
      </c>
      <c r="N3044" t="s">
        <v>1454</v>
      </c>
      <c r="O3044" t="s">
        <v>1455</v>
      </c>
      <c r="P3044" t="s">
        <v>1456</v>
      </c>
      <c r="Q3044" t="s">
        <v>1457</v>
      </c>
      <c r="R3044">
        <v>2030990</v>
      </c>
      <c r="S3044" t="s">
        <v>1459</v>
      </c>
      <c r="T3044">
        <v>5882.3519999999999</v>
      </c>
      <c r="U3044">
        <v>7</v>
      </c>
      <c r="V3044">
        <v>5882.3519999999999</v>
      </c>
      <c r="W3044">
        <v>7</v>
      </c>
      <c r="X3044">
        <v>4837</v>
      </c>
      <c r="Y3044">
        <v>1045.3520000000001</v>
      </c>
      <c r="Z3044">
        <v>2030990</v>
      </c>
    </row>
    <row r="3045" spans="1:26" x14ac:dyDescent="0.2">
      <c r="A3045" s="27">
        <v>46081</v>
      </c>
      <c r="B3045" t="s">
        <v>14</v>
      </c>
      <c r="C3045" t="s">
        <v>1543</v>
      </c>
      <c r="D3045" t="s">
        <v>1543</v>
      </c>
      <c r="E3045" t="s">
        <v>1564</v>
      </c>
      <c r="F3045" t="s">
        <v>1520</v>
      </c>
      <c r="G3045" t="s">
        <v>69</v>
      </c>
      <c r="H3045" t="s">
        <v>1147</v>
      </c>
      <c r="I3045" t="s">
        <v>1570</v>
      </c>
      <c r="J3045" t="s">
        <v>1450</v>
      </c>
      <c r="K3045" t="s">
        <v>1451</v>
      </c>
      <c r="L3045" t="s">
        <v>1452</v>
      </c>
      <c r="M3045" t="s">
        <v>1453</v>
      </c>
      <c r="N3045" t="s">
        <v>1454</v>
      </c>
      <c r="O3045" t="s">
        <v>1455</v>
      </c>
      <c r="P3045" t="s">
        <v>1456</v>
      </c>
      <c r="Q3045" t="s">
        <v>1457</v>
      </c>
      <c r="R3045">
        <v>2030991</v>
      </c>
      <c r="S3045" t="s">
        <v>1463</v>
      </c>
      <c r="T3045">
        <v>5042.0159999999996</v>
      </c>
      <c r="U3045">
        <v>6</v>
      </c>
      <c r="V3045">
        <v>5042.0159999999996</v>
      </c>
      <c r="W3045">
        <v>6</v>
      </c>
      <c r="X3045">
        <v>4140</v>
      </c>
      <c r="Y3045">
        <v>902.01599999999996</v>
      </c>
      <c r="Z3045">
        <v>2030991</v>
      </c>
    </row>
    <row r="3046" spans="1:26" x14ac:dyDescent="0.2">
      <c r="A3046" s="27">
        <v>46081</v>
      </c>
      <c r="B3046" t="s">
        <v>14</v>
      </c>
      <c r="C3046" t="s">
        <v>1543</v>
      </c>
      <c r="D3046" t="s">
        <v>1543</v>
      </c>
      <c r="E3046" t="s">
        <v>1564</v>
      </c>
      <c r="F3046" t="s">
        <v>1520</v>
      </c>
      <c r="G3046" t="s">
        <v>69</v>
      </c>
      <c r="H3046" t="s">
        <v>1147</v>
      </c>
      <c r="I3046" t="s">
        <v>1570</v>
      </c>
      <c r="J3046" t="s">
        <v>1450</v>
      </c>
      <c r="K3046" t="s">
        <v>1451</v>
      </c>
      <c r="L3046" t="s">
        <v>1452</v>
      </c>
      <c r="M3046" t="s">
        <v>1453</v>
      </c>
      <c r="N3046" t="s">
        <v>1454</v>
      </c>
      <c r="O3046" t="s">
        <v>1455</v>
      </c>
      <c r="P3046" t="s">
        <v>1456</v>
      </c>
      <c r="Q3046" t="s">
        <v>1457</v>
      </c>
      <c r="R3046">
        <v>2039041</v>
      </c>
      <c r="S3046" t="s">
        <v>1460</v>
      </c>
      <c r="T3046">
        <v>3361.3440000000001</v>
      </c>
      <c r="U3046">
        <v>4</v>
      </c>
      <c r="V3046">
        <v>3361.3440000000001</v>
      </c>
      <c r="W3046">
        <v>4</v>
      </c>
      <c r="X3046">
        <v>2760</v>
      </c>
      <c r="Y3046">
        <v>601.34400000000005</v>
      </c>
      <c r="Z3046">
        <v>2039041</v>
      </c>
    </row>
    <row r="3047" spans="1:26" x14ac:dyDescent="0.2">
      <c r="A3047" s="27">
        <v>46081</v>
      </c>
      <c r="B3047" t="s">
        <v>14</v>
      </c>
      <c r="C3047" t="s">
        <v>1543</v>
      </c>
      <c r="D3047" t="s">
        <v>1543</v>
      </c>
      <c r="E3047" t="s">
        <v>1564</v>
      </c>
      <c r="F3047" t="s">
        <v>1520</v>
      </c>
      <c r="G3047" t="s">
        <v>69</v>
      </c>
      <c r="H3047" t="s">
        <v>1147</v>
      </c>
      <c r="I3047" t="s">
        <v>1570</v>
      </c>
      <c r="J3047" t="s">
        <v>1450</v>
      </c>
      <c r="K3047" t="s">
        <v>1451</v>
      </c>
      <c r="L3047" t="s">
        <v>1452</v>
      </c>
      <c r="M3047" t="s">
        <v>1453</v>
      </c>
      <c r="N3047" t="s">
        <v>1454</v>
      </c>
      <c r="O3047" t="s">
        <v>1455</v>
      </c>
      <c r="P3047" t="s">
        <v>1456</v>
      </c>
      <c r="Q3047" t="s">
        <v>1457</v>
      </c>
      <c r="R3047">
        <v>2048972</v>
      </c>
      <c r="S3047" t="s">
        <v>1461</v>
      </c>
      <c r="T3047">
        <v>7563.0240000000003</v>
      </c>
      <c r="U3047">
        <v>9</v>
      </c>
      <c r="V3047">
        <v>7563.0240000000003</v>
      </c>
      <c r="W3047">
        <v>9</v>
      </c>
      <c r="X3047">
        <v>6183</v>
      </c>
      <c r="Y3047">
        <v>1380.0239999999999</v>
      </c>
      <c r="Z3047">
        <v>2048972</v>
      </c>
    </row>
    <row r="3048" spans="1:26" x14ac:dyDescent="0.2">
      <c r="A3048" s="27">
        <v>46081</v>
      </c>
      <c r="B3048" t="s">
        <v>14</v>
      </c>
      <c r="C3048" t="s">
        <v>1543</v>
      </c>
      <c r="D3048" t="s">
        <v>1543</v>
      </c>
      <c r="E3048" t="s">
        <v>1564</v>
      </c>
      <c r="F3048" t="s">
        <v>1520</v>
      </c>
      <c r="G3048" t="s">
        <v>69</v>
      </c>
      <c r="H3048" t="s">
        <v>1242</v>
      </c>
      <c r="I3048" t="s">
        <v>1571</v>
      </c>
      <c r="J3048" t="s">
        <v>1450</v>
      </c>
      <c r="K3048" t="s">
        <v>1451</v>
      </c>
      <c r="L3048" t="s">
        <v>1452</v>
      </c>
      <c r="M3048" t="s">
        <v>1453</v>
      </c>
      <c r="N3048" t="s">
        <v>1454</v>
      </c>
      <c r="O3048" t="s">
        <v>1455</v>
      </c>
      <c r="P3048" t="s">
        <v>1456</v>
      </c>
      <c r="Q3048" t="s">
        <v>1457</v>
      </c>
      <c r="R3048">
        <v>2001113</v>
      </c>
      <c r="S3048" t="s">
        <v>1458</v>
      </c>
      <c r="T3048">
        <v>6722.6880000000001</v>
      </c>
      <c r="U3048">
        <v>8</v>
      </c>
      <c r="V3048">
        <v>6722.6880000000001</v>
      </c>
      <c r="W3048">
        <v>8</v>
      </c>
      <c r="X3048">
        <v>5472</v>
      </c>
      <c r="Y3048">
        <v>1250.6880000000001</v>
      </c>
      <c r="Z3048">
        <v>2001113</v>
      </c>
    </row>
    <row r="3049" spans="1:26" x14ac:dyDescent="0.2">
      <c r="A3049" s="27">
        <v>46081</v>
      </c>
      <c r="B3049" t="s">
        <v>14</v>
      </c>
      <c r="C3049" t="s">
        <v>1543</v>
      </c>
      <c r="D3049" t="s">
        <v>1543</v>
      </c>
      <c r="E3049" t="s">
        <v>1564</v>
      </c>
      <c r="F3049" t="s">
        <v>1520</v>
      </c>
      <c r="G3049" t="s">
        <v>69</v>
      </c>
      <c r="H3049" t="s">
        <v>1242</v>
      </c>
      <c r="I3049" t="s">
        <v>1571</v>
      </c>
      <c r="J3049" t="s">
        <v>1450</v>
      </c>
      <c r="K3049" t="s">
        <v>1451</v>
      </c>
      <c r="L3049" t="s">
        <v>1452</v>
      </c>
      <c r="M3049" t="s">
        <v>1453</v>
      </c>
      <c r="N3049" t="s">
        <v>1454</v>
      </c>
      <c r="O3049" t="s">
        <v>1455</v>
      </c>
      <c r="P3049" t="s">
        <v>1456</v>
      </c>
      <c r="Q3049" t="s">
        <v>1457</v>
      </c>
      <c r="R3049">
        <v>2039041</v>
      </c>
      <c r="S3049" t="s">
        <v>1460</v>
      </c>
      <c r="T3049">
        <v>3361.3440000000001</v>
      </c>
      <c r="U3049">
        <v>4</v>
      </c>
      <c r="V3049">
        <v>3361.3440000000001</v>
      </c>
      <c r="W3049">
        <v>4</v>
      </c>
      <c r="X3049">
        <v>2716</v>
      </c>
      <c r="Y3049">
        <v>645.34400000000005</v>
      </c>
      <c r="Z3049">
        <v>2039041</v>
      </c>
    </row>
    <row r="3050" spans="1:26" x14ac:dyDescent="0.2">
      <c r="A3050" s="27">
        <v>46081</v>
      </c>
      <c r="B3050" t="s">
        <v>14</v>
      </c>
      <c r="C3050" t="s">
        <v>1543</v>
      </c>
      <c r="D3050" t="s">
        <v>1543</v>
      </c>
      <c r="E3050" t="s">
        <v>1564</v>
      </c>
      <c r="F3050" t="s">
        <v>1520</v>
      </c>
      <c r="G3050" t="s">
        <v>69</v>
      </c>
      <c r="H3050" t="s">
        <v>1242</v>
      </c>
      <c r="I3050" t="s">
        <v>1571</v>
      </c>
      <c r="J3050" t="s">
        <v>1450</v>
      </c>
      <c r="K3050" t="s">
        <v>1451</v>
      </c>
      <c r="L3050" t="s">
        <v>1452</v>
      </c>
      <c r="M3050" t="s">
        <v>1453</v>
      </c>
      <c r="N3050" t="s">
        <v>1454</v>
      </c>
      <c r="O3050" t="s">
        <v>1455</v>
      </c>
      <c r="P3050" t="s">
        <v>1456</v>
      </c>
      <c r="Q3050" t="s">
        <v>1457</v>
      </c>
      <c r="R3050">
        <v>2048972</v>
      </c>
      <c r="S3050" t="s">
        <v>1461</v>
      </c>
      <c r="T3050">
        <v>2521.0079999999998</v>
      </c>
      <c r="U3050">
        <v>3</v>
      </c>
      <c r="V3050">
        <v>2521.0079999999998</v>
      </c>
      <c r="W3050">
        <v>3</v>
      </c>
      <c r="X3050">
        <v>2058</v>
      </c>
      <c r="Y3050">
        <v>463.00799999999998</v>
      </c>
      <c r="Z3050">
        <v>2048972</v>
      </c>
    </row>
    <row r="3051" spans="1:26" x14ac:dyDescent="0.2">
      <c r="A3051" s="27">
        <v>46081</v>
      </c>
      <c r="B3051" t="s">
        <v>14</v>
      </c>
      <c r="C3051" t="s">
        <v>1543</v>
      </c>
      <c r="D3051" t="s">
        <v>1543</v>
      </c>
      <c r="E3051" t="s">
        <v>1564</v>
      </c>
      <c r="F3051" t="s">
        <v>1520</v>
      </c>
      <c r="G3051" t="s">
        <v>69</v>
      </c>
      <c r="H3051" t="s">
        <v>1333</v>
      </c>
      <c r="I3051" t="s">
        <v>1572</v>
      </c>
      <c r="J3051" t="s">
        <v>1450</v>
      </c>
      <c r="K3051" t="s">
        <v>1451</v>
      </c>
      <c r="L3051" t="s">
        <v>1452</v>
      </c>
      <c r="M3051" t="s">
        <v>1453</v>
      </c>
      <c r="N3051" t="s">
        <v>1454</v>
      </c>
      <c r="O3051" t="s">
        <v>1455</v>
      </c>
      <c r="P3051" t="s">
        <v>1456</v>
      </c>
      <c r="Q3051" t="s">
        <v>1457</v>
      </c>
      <c r="R3051">
        <v>2030990</v>
      </c>
      <c r="S3051" t="s">
        <v>1459</v>
      </c>
      <c r="T3051">
        <v>11764.704</v>
      </c>
      <c r="U3051">
        <v>14</v>
      </c>
      <c r="V3051">
        <v>11764.704</v>
      </c>
      <c r="W3051">
        <v>14</v>
      </c>
      <c r="X3051">
        <v>9646</v>
      </c>
      <c r="Y3051">
        <v>2118.7040000000002</v>
      </c>
      <c r="Z3051">
        <v>2030990</v>
      </c>
    </row>
    <row r="3052" spans="1:26" x14ac:dyDescent="0.2">
      <c r="A3052" s="27">
        <v>46081</v>
      </c>
      <c r="B3052" t="s">
        <v>14</v>
      </c>
      <c r="C3052" t="s">
        <v>1543</v>
      </c>
      <c r="D3052" t="s">
        <v>1543</v>
      </c>
      <c r="E3052" t="s">
        <v>1564</v>
      </c>
      <c r="F3052" t="s">
        <v>1520</v>
      </c>
      <c r="G3052" t="s">
        <v>69</v>
      </c>
      <c r="H3052" t="s">
        <v>1333</v>
      </c>
      <c r="I3052" t="s">
        <v>1572</v>
      </c>
      <c r="J3052" t="s">
        <v>1450</v>
      </c>
      <c r="K3052" t="s">
        <v>1451</v>
      </c>
      <c r="L3052" t="s">
        <v>1452</v>
      </c>
      <c r="M3052" t="s">
        <v>1453</v>
      </c>
      <c r="N3052" t="s">
        <v>1454</v>
      </c>
      <c r="O3052" t="s">
        <v>1455</v>
      </c>
      <c r="P3052" t="s">
        <v>1456</v>
      </c>
      <c r="Q3052" t="s">
        <v>1457</v>
      </c>
      <c r="R3052">
        <v>2030991</v>
      </c>
      <c r="S3052" t="s">
        <v>1463</v>
      </c>
      <c r="T3052">
        <v>3361.3440000000001</v>
      </c>
      <c r="U3052">
        <v>4</v>
      </c>
      <c r="V3052">
        <v>3361.3440000000001</v>
      </c>
      <c r="W3052">
        <v>4</v>
      </c>
      <c r="X3052">
        <v>2760</v>
      </c>
      <c r="Y3052">
        <v>601.34400000000005</v>
      </c>
      <c r="Z3052">
        <v>2030991</v>
      </c>
    </row>
    <row r="3053" spans="1:26" x14ac:dyDescent="0.2">
      <c r="A3053" s="27">
        <v>46081</v>
      </c>
      <c r="B3053" t="s">
        <v>14</v>
      </c>
      <c r="C3053" t="s">
        <v>1543</v>
      </c>
      <c r="D3053" t="s">
        <v>1543</v>
      </c>
      <c r="E3053" t="s">
        <v>1564</v>
      </c>
      <c r="F3053" t="s">
        <v>1520</v>
      </c>
      <c r="G3053" t="s">
        <v>69</v>
      </c>
      <c r="H3053" t="s">
        <v>1333</v>
      </c>
      <c r="I3053" t="s">
        <v>1572</v>
      </c>
      <c r="J3053" t="s">
        <v>1450</v>
      </c>
      <c r="K3053" t="s">
        <v>1451</v>
      </c>
      <c r="L3053" t="s">
        <v>1452</v>
      </c>
      <c r="M3053" t="s">
        <v>1453</v>
      </c>
      <c r="N3053" t="s">
        <v>1454</v>
      </c>
      <c r="O3053" t="s">
        <v>1455</v>
      </c>
      <c r="P3053" t="s">
        <v>1456</v>
      </c>
      <c r="Q3053" t="s">
        <v>1457</v>
      </c>
      <c r="R3053">
        <v>2039041</v>
      </c>
      <c r="S3053" t="s">
        <v>1460</v>
      </c>
      <c r="T3053">
        <v>840.33600000000001</v>
      </c>
      <c r="U3053">
        <v>1</v>
      </c>
      <c r="V3053">
        <v>840.33600000000001</v>
      </c>
      <c r="W3053">
        <v>1</v>
      </c>
      <c r="X3053">
        <v>690</v>
      </c>
      <c r="Y3053">
        <v>150.33600000000001</v>
      </c>
      <c r="Z3053">
        <v>2039041</v>
      </c>
    </row>
    <row r="3054" spans="1:26" x14ac:dyDescent="0.2">
      <c r="A3054" s="27">
        <v>46081</v>
      </c>
      <c r="B3054" t="s">
        <v>14</v>
      </c>
      <c r="C3054" t="s">
        <v>1543</v>
      </c>
      <c r="D3054" t="s">
        <v>1543</v>
      </c>
      <c r="E3054" t="s">
        <v>1564</v>
      </c>
      <c r="F3054" t="s">
        <v>1520</v>
      </c>
      <c r="G3054" t="s">
        <v>69</v>
      </c>
      <c r="H3054" t="s">
        <v>1333</v>
      </c>
      <c r="I3054" t="s">
        <v>1572</v>
      </c>
      <c r="J3054" t="s">
        <v>1450</v>
      </c>
      <c r="K3054" t="s">
        <v>1451</v>
      </c>
      <c r="L3054" t="s">
        <v>1452</v>
      </c>
      <c r="M3054" t="s">
        <v>1453</v>
      </c>
      <c r="N3054" t="s">
        <v>1454</v>
      </c>
      <c r="O3054" t="s">
        <v>1455</v>
      </c>
      <c r="P3054" t="s">
        <v>1456</v>
      </c>
      <c r="Q3054" t="s">
        <v>1457</v>
      </c>
      <c r="R3054">
        <v>2048972</v>
      </c>
      <c r="S3054" t="s">
        <v>1461</v>
      </c>
      <c r="T3054">
        <v>1680.672</v>
      </c>
      <c r="U3054">
        <v>2</v>
      </c>
      <c r="V3054">
        <v>1680.672</v>
      </c>
      <c r="W3054">
        <v>2</v>
      </c>
      <c r="X3054">
        <v>1372</v>
      </c>
      <c r="Y3054">
        <v>308.67200000000003</v>
      </c>
      <c r="Z3054">
        <v>2048972</v>
      </c>
    </row>
    <row r="3055" spans="1:26" x14ac:dyDescent="0.2">
      <c r="A3055" s="27">
        <v>46081</v>
      </c>
      <c r="B3055" t="s">
        <v>14</v>
      </c>
      <c r="C3055" t="s">
        <v>1543</v>
      </c>
      <c r="D3055" t="s">
        <v>1543</v>
      </c>
      <c r="E3055" t="s">
        <v>1564</v>
      </c>
      <c r="F3055" t="s">
        <v>1520</v>
      </c>
      <c r="G3055" t="s">
        <v>739</v>
      </c>
      <c r="H3055" t="s">
        <v>1339</v>
      </c>
      <c r="I3055" t="s">
        <v>739</v>
      </c>
      <c r="J3055" t="s">
        <v>1450</v>
      </c>
      <c r="K3055" t="s">
        <v>1451</v>
      </c>
      <c r="L3055" t="s">
        <v>1452</v>
      </c>
      <c r="M3055" t="s">
        <v>1453</v>
      </c>
      <c r="N3055" t="s">
        <v>1454</v>
      </c>
      <c r="O3055" t="s">
        <v>1455</v>
      </c>
      <c r="P3055" t="s">
        <v>1456</v>
      </c>
      <c r="Q3055" t="s">
        <v>1457</v>
      </c>
      <c r="R3055">
        <v>2001113</v>
      </c>
      <c r="S3055" t="s">
        <v>1458</v>
      </c>
      <c r="T3055">
        <v>840.33600000000001</v>
      </c>
      <c r="U3055">
        <v>1</v>
      </c>
      <c r="V3055">
        <v>840.33600000000001</v>
      </c>
      <c r="W3055">
        <v>1</v>
      </c>
      <c r="X3055">
        <v>685</v>
      </c>
      <c r="Y3055">
        <v>155.33600000000001</v>
      </c>
      <c r="Z3055">
        <v>2001113</v>
      </c>
    </row>
    <row r="3056" spans="1:26" x14ac:dyDescent="0.2">
      <c r="A3056" s="27">
        <v>46081</v>
      </c>
      <c r="B3056" t="s">
        <v>14</v>
      </c>
      <c r="C3056" t="s">
        <v>1543</v>
      </c>
      <c r="D3056" t="s">
        <v>1543</v>
      </c>
      <c r="E3056" t="s">
        <v>1564</v>
      </c>
      <c r="F3056" t="s">
        <v>1520</v>
      </c>
      <c r="G3056" t="s">
        <v>739</v>
      </c>
      <c r="H3056" t="s">
        <v>1339</v>
      </c>
      <c r="I3056" t="s">
        <v>739</v>
      </c>
      <c r="J3056" t="s">
        <v>1450</v>
      </c>
      <c r="K3056" t="s">
        <v>1451</v>
      </c>
      <c r="L3056" t="s">
        <v>1452</v>
      </c>
      <c r="M3056" t="s">
        <v>1453</v>
      </c>
      <c r="N3056" t="s">
        <v>1454</v>
      </c>
      <c r="O3056" t="s">
        <v>1455</v>
      </c>
      <c r="P3056" t="s">
        <v>1456</v>
      </c>
      <c r="Q3056" t="s">
        <v>1457</v>
      </c>
      <c r="R3056">
        <v>2030991</v>
      </c>
      <c r="S3056" t="s">
        <v>1463</v>
      </c>
      <c r="T3056">
        <v>4201.68</v>
      </c>
      <c r="U3056">
        <v>5</v>
      </c>
      <c r="V3056">
        <v>4201.68</v>
      </c>
      <c r="W3056">
        <v>5</v>
      </c>
      <c r="X3056">
        <v>3450</v>
      </c>
      <c r="Y3056">
        <v>751.68</v>
      </c>
      <c r="Z3056">
        <v>2030991</v>
      </c>
    </row>
    <row r="3057" spans="1:26" x14ac:dyDescent="0.2">
      <c r="A3057" s="27">
        <v>46081</v>
      </c>
      <c r="B3057" t="s">
        <v>14</v>
      </c>
      <c r="C3057" t="s">
        <v>1543</v>
      </c>
      <c r="D3057" t="s">
        <v>1543</v>
      </c>
      <c r="E3057" t="s">
        <v>1564</v>
      </c>
      <c r="F3057" t="s">
        <v>1520</v>
      </c>
      <c r="G3057" t="s">
        <v>739</v>
      </c>
      <c r="H3057" t="s">
        <v>1339</v>
      </c>
      <c r="I3057" t="s">
        <v>739</v>
      </c>
      <c r="J3057" t="s">
        <v>1450</v>
      </c>
      <c r="K3057" t="s">
        <v>1451</v>
      </c>
      <c r="L3057" t="s">
        <v>1452</v>
      </c>
      <c r="M3057" t="s">
        <v>1453</v>
      </c>
      <c r="N3057" t="s">
        <v>1454</v>
      </c>
      <c r="O3057" t="s">
        <v>1455</v>
      </c>
      <c r="P3057" t="s">
        <v>1456</v>
      </c>
      <c r="Q3057" t="s">
        <v>1457</v>
      </c>
      <c r="R3057">
        <v>2039041</v>
      </c>
      <c r="S3057" t="s">
        <v>1460</v>
      </c>
      <c r="T3057">
        <v>10924.368</v>
      </c>
      <c r="U3057">
        <v>13</v>
      </c>
      <c r="V3057">
        <v>10924.368</v>
      </c>
      <c r="W3057">
        <v>13</v>
      </c>
      <c r="X3057">
        <v>8970</v>
      </c>
      <c r="Y3057">
        <v>1954.3679999999999</v>
      </c>
      <c r="Z3057">
        <v>2039041</v>
      </c>
    </row>
    <row r="3058" spans="1:26" x14ac:dyDescent="0.2">
      <c r="A3058" s="27">
        <v>46081</v>
      </c>
      <c r="B3058" t="s">
        <v>14</v>
      </c>
      <c r="C3058" t="s">
        <v>1543</v>
      </c>
      <c r="D3058" t="s">
        <v>1543</v>
      </c>
      <c r="E3058" t="s">
        <v>1564</v>
      </c>
      <c r="F3058" t="s">
        <v>1522</v>
      </c>
      <c r="G3058" t="s">
        <v>212</v>
      </c>
      <c r="H3058" t="s">
        <v>1011</v>
      </c>
      <c r="I3058" t="s">
        <v>1780</v>
      </c>
      <c r="J3058" t="s">
        <v>1450</v>
      </c>
      <c r="K3058" t="s">
        <v>1451</v>
      </c>
      <c r="L3058" t="s">
        <v>1452</v>
      </c>
      <c r="M3058" t="s">
        <v>1453</v>
      </c>
      <c r="N3058" t="s">
        <v>1454</v>
      </c>
      <c r="O3058" t="s">
        <v>1455</v>
      </c>
      <c r="P3058" t="s">
        <v>1456</v>
      </c>
      <c r="Q3058" t="s">
        <v>1457</v>
      </c>
      <c r="R3058">
        <v>2001113</v>
      </c>
      <c r="S3058" t="s">
        <v>1458</v>
      </c>
      <c r="T3058">
        <v>3361.3440000000001</v>
      </c>
      <c r="U3058">
        <v>4</v>
      </c>
      <c r="V3058">
        <v>3361.3440000000001</v>
      </c>
      <c r="W3058">
        <v>4</v>
      </c>
      <c r="X3058">
        <v>2732</v>
      </c>
      <c r="Y3058">
        <v>629.34400000000005</v>
      </c>
      <c r="Z3058">
        <v>2001113</v>
      </c>
    </row>
    <row r="3059" spans="1:26" x14ac:dyDescent="0.2">
      <c r="A3059" s="27">
        <v>46081</v>
      </c>
      <c r="B3059" t="s">
        <v>14</v>
      </c>
      <c r="C3059" t="s">
        <v>1543</v>
      </c>
      <c r="D3059" t="s">
        <v>1543</v>
      </c>
      <c r="E3059" t="s">
        <v>1564</v>
      </c>
      <c r="F3059" t="s">
        <v>1522</v>
      </c>
      <c r="G3059" t="s">
        <v>212</v>
      </c>
      <c r="H3059" t="s">
        <v>1011</v>
      </c>
      <c r="I3059" t="s">
        <v>1780</v>
      </c>
      <c r="J3059" t="s">
        <v>1450</v>
      </c>
      <c r="K3059" t="s">
        <v>1451</v>
      </c>
      <c r="L3059" t="s">
        <v>1452</v>
      </c>
      <c r="M3059" t="s">
        <v>1453</v>
      </c>
      <c r="N3059" t="s">
        <v>1454</v>
      </c>
      <c r="O3059" t="s">
        <v>1455</v>
      </c>
      <c r="P3059" t="s">
        <v>1456</v>
      </c>
      <c r="Q3059" t="s">
        <v>1457</v>
      </c>
      <c r="R3059">
        <v>2030990</v>
      </c>
      <c r="S3059" t="s">
        <v>1459</v>
      </c>
      <c r="T3059">
        <v>1680.672</v>
      </c>
      <c r="U3059">
        <v>2</v>
      </c>
      <c r="V3059">
        <v>1680.672</v>
      </c>
      <c r="W3059">
        <v>2</v>
      </c>
      <c r="X3059">
        <v>1374</v>
      </c>
      <c r="Y3059">
        <v>306.67200000000003</v>
      </c>
      <c r="Z3059">
        <v>2030990</v>
      </c>
    </row>
    <row r="3060" spans="1:26" x14ac:dyDescent="0.2">
      <c r="A3060" s="27">
        <v>46081</v>
      </c>
      <c r="B3060" t="s">
        <v>14</v>
      </c>
      <c r="C3060" t="s">
        <v>1543</v>
      </c>
      <c r="D3060" t="s">
        <v>1543</v>
      </c>
      <c r="E3060" t="s">
        <v>1564</v>
      </c>
      <c r="F3060" t="s">
        <v>1522</v>
      </c>
      <c r="G3060" t="s">
        <v>212</v>
      </c>
      <c r="H3060" t="s">
        <v>1011</v>
      </c>
      <c r="I3060" t="s">
        <v>1780</v>
      </c>
      <c r="J3060" t="s">
        <v>1450</v>
      </c>
      <c r="K3060" t="s">
        <v>1451</v>
      </c>
      <c r="L3060" t="s">
        <v>1452</v>
      </c>
      <c r="M3060" t="s">
        <v>1453</v>
      </c>
      <c r="N3060" t="s">
        <v>1454</v>
      </c>
      <c r="O3060" t="s">
        <v>1455</v>
      </c>
      <c r="P3060" t="s">
        <v>1456</v>
      </c>
      <c r="Q3060" t="s">
        <v>1457</v>
      </c>
      <c r="R3060">
        <v>2030991</v>
      </c>
      <c r="S3060" t="s">
        <v>1463</v>
      </c>
      <c r="T3060">
        <v>2521.0079999999998</v>
      </c>
      <c r="U3060">
        <v>3</v>
      </c>
      <c r="V3060">
        <v>2521.0079999999998</v>
      </c>
      <c r="W3060">
        <v>3</v>
      </c>
      <c r="X3060">
        <v>2070</v>
      </c>
      <c r="Y3060">
        <v>451.00799999999998</v>
      </c>
      <c r="Z3060">
        <v>2030991</v>
      </c>
    </row>
    <row r="3061" spans="1:26" x14ac:dyDescent="0.2">
      <c r="A3061" s="27">
        <v>46081</v>
      </c>
      <c r="B3061" t="s">
        <v>14</v>
      </c>
      <c r="C3061" t="s">
        <v>1543</v>
      </c>
      <c r="D3061" t="s">
        <v>1543</v>
      </c>
      <c r="E3061" t="s">
        <v>1564</v>
      </c>
      <c r="F3061" t="s">
        <v>1522</v>
      </c>
      <c r="G3061" t="s">
        <v>212</v>
      </c>
      <c r="H3061" t="s">
        <v>1011</v>
      </c>
      <c r="I3061" t="s">
        <v>1780</v>
      </c>
      <c r="J3061" t="s">
        <v>1450</v>
      </c>
      <c r="K3061" t="s">
        <v>1451</v>
      </c>
      <c r="L3061" t="s">
        <v>1452</v>
      </c>
      <c r="M3061" t="s">
        <v>1453</v>
      </c>
      <c r="N3061" t="s">
        <v>1454</v>
      </c>
      <c r="O3061" t="s">
        <v>1455</v>
      </c>
      <c r="P3061" t="s">
        <v>1456</v>
      </c>
      <c r="Q3061" t="s">
        <v>1457</v>
      </c>
      <c r="R3061">
        <v>2039041</v>
      </c>
      <c r="S3061" t="s">
        <v>1460</v>
      </c>
      <c r="T3061">
        <v>1680.672</v>
      </c>
      <c r="U3061">
        <v>2</v>
      </c>
      <c r="V3061">
        <v>1680.672</v>
      </c>
      <c r="W3061">
        <v>2</v>
      </c>
      <c r="X3061">
        <v>1366</v>
      </c>
      <c r="Y3061">
        <v>314.67200000000003</v>
      </c>
      <c r="Z3061">
        <v>2039041</v>
      </c>
    </row>
    <row r="3062" spans="1:26" x14ac:dyDescent="0.2">
      <c r="A3062" s="27">
        <v>46081</v>
      </c>
      <c r="B3062" t="s">
        <v>14</v>
      </c>
      <c r="C3062" t="s">
        <v>1543</v>
      </c>
      <c r="D3062" t="s">
        <v>1543</v>
      </c>
      <c r="E3062" t="s">
        <v>1564</v>
      </c>
      <c r="F3062" t="s">
        <v>1522</v>
      </c>
      <c r="G3062" t="s">
        <v>212</v>
      </c>
      <c r="H3062" t="s">
        <v>1011</v>
      </c>
      <c r="I3062" t="s">
        <v>1780</v>
      </c>
      <c r="J3062" t="s">
        <v>1450</v>
      </c>
      <c r="K3062" t="s">
        <v>1451</v>
      </c>
      <c r="L3062" t="s">
        <v>1452</v>
      </c>
      <c r="M3062" t="s">
        <v>1453</v>
      </c>
      <c r="N3062" t="s">
        <v>1454</v>
      </c>
      <c r="O3062" t="s">
        <v>1455</v>
      </c>
      <c r="P3062" t="s">
        <v>1456</v>
      </c>
      <c r="Q3062" t="s">
        <v>1457</v>
      </c>
      <c r="R3062">
        <v>2048972</v>
      </c>
      <c r="S3062" t="s">
        <v>1461</v>
      </c>
      <c r="T3062">
        <v>3361.3440000000001</v>
      </c>
      <c r="U3062">
        <v>4</v>
      </c>
      <c r="V3062">
        <v>3361.3440000000001</v>
      </c>
      <c r="W3062">
        <v>4</v>
      </c>
      <c r="X3062">
        <v>2736</v>
      </c>
      <c r="Y3062">
        <v>625.34400000000005</v>
      </c>
      <c r="Z3062">
        <v>2048972</v>
      </c>
    </row>
    <row r="3063" spans="1:26" x14ac:dyDescent="0.2">
      <c r="A3063" s="27">
        <v>46081</v>
      </c>
      <c r="B3063" t="s">
        <v>14</v>
      </c>
      <c r="C3063" t="s">
        <v>1543</v>
      </c>
      <c r="D3063" t="s">
        <v>1543</v>
      </c>
      <c r="E3063" t="s">
        <v>1564</v>
      </c>
      <c r="F3063" t="s">
        <v>1522</v>
      </c>
      <c r="G3063" t="s">
        <v>212</v>
      </c>
      <c r="H3063" t="s">
        <v>1240</v>
      </c>
      <c r="I3063" t="s">
        <v>1573</v>
      </c>
      <c r="J3063" t="s">
        <v>1450</v>
      </c>
      <c r="K3063" t="s">
        <v>1451</v>
      </c>
      <c r="L3063" t="s">
        <v>1452</v>
      </c>
      <c r="M3063" t="s">
        <v>1453</v>
      </c>
      <c r="N3063" t="s">
        <v>1454</v>
      </c>
      <c r="O3063" t="s">
        <v>1455</v>
      </c>
      <c r="P3063" t="s">
        <v>1456</v>
      </c>
      <c r="Q3063" t="s">
        <v>1457</v>
      </c>
      <c r="R3063">
        <v>2001113</v>
      </c>
      <c r="S3063" t="s">
        <v>1458</v>
      </c>
      <c r="T3063">
        <v>8403.36</v>
      </c>
      <c r="U3063">
        <v>10</v>
      </c>
      <c r="V3063">
        <v>8403.36</v>
      </c>
      <c r="W3063">
        <v>10</v>
      </c>
      <c r="X3063">
        <v>6850</v>
      </c>
      <c r="Y3063">
        <v>1553.36</v>
      </c>
      <c r="Z3063">
        <v>2001113</v>
      </c>
    </row>
    <row r="3064" spans="1:26" x14ac:dyDescent="0.2">
      <c r="A3064" s="27">
        <v>46081</v>
      </c>
      <c r="B3064" t="s">
        <v>14</v>
      </c>
      <c r="C3064" t="s">
        <v>1543</v>
      </c>
      <c r="D3064" t="s">
        <v>1543</v>
      </c>
      <c r="E3064" t="s">
        <v>1564</v>
      </c>
      <c r="F3064" t="s">
        <v>1522</v>
      </c>
      <c r="G3064" t="s">
        <v>212</v>
      </c>
      <c r="H3064" t="s">
        <v>1240</v>
      </c>
      <c r="I3064" t="s">
        <v>1573</v>
      </c>
      <c r="J3064" t="s">
        <v>1450</v>
      </c>
      <c r="K3064" t="s">
        <v>1451</v>
      </c>
      <c r="L3064" t="s">
        <v>1452</v>
      </c>
      <c r="M3064" t="s">
        <v>1453</v>
      </c>
      <c r="N3064" t="s">
        <v>1454</v>
      </c>
      <c r="O3064" t="s">
        <v>1455</v>
      </c>
      <c r="P3064" t="s">
        <v>1456</v>
      </c>
      <c r="Q3064" t="s">
        <v>1457</v>
      </c>
      <c r="R3064">
        <v>2030991</v>
      </c>
      <c r="S3064" t="s">
        <v>1463</v>
      </c>
      <c r="T3064">
        <v>10924.368</v>
      </c>
      <c r="U3064">
        <v>13</v>
      </c>
      <c r="V3064">
        <v>10924.368</v>
      </c>
      <c r="W3064">
        <v>13</v>
      </c>
      <c r="X3064">
        <v>8970</v>
      </c>
      <c r="Y3064">
        <v>1954.3679999999999</v>
      </c>
      <c r="Z3064">
        <v>2030991</v>
      </c>
    </row>
    <row r="3065" spans="1:26" x14ac:dyDescent="0.2">
      <c r="A3065" s="27">
        <v>46081</v>
      </c>
      <c r="B3065" t="s">
        <v>14</v>
      </c>
      <c r="C3065" t="s">
        <v>1543</v>
      </c>
      <c r="D3065" t="s">
        <v>1543</v>
      </c>
      <c r="E3065" t="s">
        <v>1564</v>
      </c>
      <c r="F3065" t="s">
        <v>1522</v>
      </c>
      <c r="G3065" t="s">
        <v>212</v>
      </c>
      <c r="H3065" t="s">
        <v>1240</v>
      </c>
      <c r="I3065" t="s">
        <v>1573</v>
      </c>
      <c r="J3065" t="s">
        <v>1450</v>
      </c>
      <c r="K3065" t="s">
        <v>1451</v>
      </c>
      <c r="L3065" t="s">
        <v>1452</v>
      </c>
      <c r="M3065" t="s">
        <v>1453</v>
      </c>
      <c r="N3065" t="s">
        <v>1454</v>
      </c>
      <c r="O3065" t="s">
        <v>1455</v>
      </c>
      <c r="P3065" t="s">
        <v>1456</v>
      </c>
      <c r="Q3065" t="s">
        <v>1457</v>
      </c>
      <c r="R3065">
        <v>2039041</v>
      </c>
      <c r="S3065" t="s">
        <v>1460</v>
      </c>
      <c r="T3065">
        <v>1680.672</v>
      </c>
      <c r="U3065">
        <v>2</v>
      </c>
      <c r="V3065">
        <v>1680.672</v>
      </c>
      <c r="W3065">
        <v>2</v>
      </c>
      <c r="X3065">
        <v>1380</v>
      </c>
      <c r="Y3065">
        <v>300.67200000000003</v>
      </c>
      <c r="Z3065">
        <v>2039041</v>
      </c>
    </row>
    <row r="3066" spans="1:26" x14ac:dyDescent="0.2">
      <c r="A3066" s="27">
        <v>46081</v>
      </c>
      <c r="B3066" t="s">
        <v>14</v>
      </c>
      <c r="C3066" t="s">
        <v>1543</v>
      </c>
      <c r="D3066" t="s">
        <v>1543</v>
      </c>
      <c r="E3066" t="s">
        <v>1564</v>
      </c>
      <c r="F3066" t="s">
        <v>1522</v>
      </c>
      <c r="G3066" t="s">
        <v>212</v>
      </c>
      <c r="H3066" t="s">
        <v>1240</v>
      </c>
      <c r="I3066" t="s">
        <v>1573</v>
      </c>
      <c r="J3066" t="s">
        <v>1450</v>
      </c>
      <c r="K3066" t="s">
        <v>1451</v>
      </c>
      <c r="L3066" t="s">
        <v>1452</v>
      </c>
      <c r="M3066" t="s">
        <v>1453</v>
      </c>
      <c r="N3066" t="s">
        <v>1454</v>
      </c>
      <c r="O3066" t="s">
        <v>1455</v>
      </c>
      <c r="P3066" t="s">
        <v>1456</v>
      </c>
      <c r="Q3066" t="s">
        <v>1457</v>
      </c>
      <c r="R3066">
        <v>2048972</v>
      </c>
      <c r="S3066" t="s">
        <v>1461</v>
      </c>
      <c r="T3066">
        <v>5042.0159999999996</v>
      </c>
      <c r="U3066">
        <v>6</v>
      </c>
      <c r="V3066">
        <v>5042.0159999999996</v>
      </c>
      <c r="W3066">
        <v>6</v>
      </c>
      <c r="X3066">
        <v>4140</v>
      </c>
      <c r="Y3066">
        <v>902.01599999999996</v>
      </c>
      <c r="Z3066">
        <v>2048972</v>
      </c>
    </row>
    <row r="3067" spans="1:26" x14ac:dyDescent="0.2">
      <c r="A3067" s="27">
        <v>46081</v>
      </c>
      <c r="B3067" t="s">
        <v>14</v>
      </c>
      <c r="C3067" t="s">
        <v>1543</v>
      </c>
      <c r="D3067" t="s">
        <v>1543</v>
      </c>
      <c r="E3067" t="s">
        <v>1564</v>
      </c>
      <c r="F3067" t="s">
        <v>1522</v>
      </c>
      <c r="G3067" t="s">
        <v>212</v>
      </c>
      <c r="H3067" t="s">
        <v>1781</v>
      </c>
      <c r="I3067" t="s">
        <v>1782</v>
      </c>
      <c r="J3067" t="s">
        <v>1450</v>
      </c>
      <c r="K3067" t="s">
        <v>1451</v>
      </c>
      <c r="L3067" t="s">
        <v>1452</v>
      </c>
      <c r="M3067" t="s">
        <v>1453</v>
      </c>
      <c r="N3067" t="s">
        <v>1454</v>
      </c>
      <c r="O3067" t="s">
        <v>1455</v>
      </c>
      <c r="P3067" t="s">
        <v>1456</v>
      </c>
      <c r="Q3067" t="s">
        <v>1457</v>
      </c>
      <c r="R3067">
        <v>2001113</v>
      </c>
      <c r="S3067" t="s">
        <v>1458</v>
      </c>
      <c r="T3067">
        <v>840.33600000000001</v>
      </c>
      <c r="U3067">
        <v>1</v>
      </c>
      <c r="V3067">
        <v>840.33600000000001</v>
      </c>
      <c r="W3067">
        <v>1</v>
      </c>
      <c r="X3067">
        <v>680</v>
      </c>
      <c r="Y3067">
        <v>160.33600000000001</v>
      </c>
      <c r="Z3067">
        <v>2001113</v>
      </c>
    </row>
    <row r="3068" spans="1:26" x14ac:dyDescent="0.2">
      <c r="A3068" s="27">
        <v>46081</v>
      </c>
      <c r="B3068" t="s">
        <v>14</v>
      </c>
      <c r="C3068" t="s">
        <v>1543</v>
      </c>
      <c r="D3068" t="s">
        <v>1543</v>
      </c>
      <c r="E3068" t="s">
        <v>1564</v>
      </c>
      <c r="F3068" t="s">
        <v>1522</v>
      </c>
      <c r="G3068" t="s">
        <v>91</v>
      </c>
      <c r="H3068" t="s">
        <v>1013</v>
      </c>
      <c r="I3068" t="s">
        <v>1574</v>
      </c>
      <c r="J3068" t="s">
        <v>1450</v>
      </c>
      <c r="K3068" t="s">
        <v>1451</v>
      </c>
      <c r="L3068" t="s">
        <v>1452</v>
      </c>
      <c r="M3068" t="s">
        <v>1453</v>
      </c>
      <c r="N3068" t="s">
        <v>1454</v>
      </c>
      <c r="O3068" t="s">
        <v>1455</v>
      </c>
      <c r="P3068" t="s">
        <v>1456</v>
      </c>
      <c r="Q3068" t="s">
        <v>1457</v>
      </c>
      <c r="R3068">
        <v>2030990</v>
      </c>
      <c r="S3068" t="s">
        <v>1459</v>
      </c>
      <c r="T3068">
        <v>1680.672</v>
      </c>
      <c r="U3068">
        <v>2</v>
      </c>
      <c r="V3068">
        <v>1680.672</v>
      </c>
      <c r="W3068">
        <v>2</v>
      </c>
      <c r="X3068">
        <v>1382</v>
      </c>
      <c r="Y3068">
        <v>298.67200000000003</v>
      </c>
      <c r="Z3068">
        <v>2030990</v>
      </c>
    </row>
    <row r="3069" spans="1:26" x14ac:dyDescent="0.2">
      <c r="A3069" s="27">
        <v>46081</v>
      </c>
      <c r="B3069" t="s">
        <v>14</v>
      </c>
      <c r="C3069" t="s">
        <v>1543</v>
      </c>
      <c r="D3069" t="s">
        <v>1543</v>
      </c>
      <c r="E3069" t="s">
        <v>1564</v>
      </c>
      <c r="F3069" t="s">
        <v>1522</v>
      </c>
      <c r="G3069" t="s">
        <v>91</v>
      </c>
      <c r="H3069" t="s">
        <v>1013</v>
      </c>
      <c r="I3069" t="s">
        <v>1574</v>
      </c>
      <c r="J3069" t="s">
        <v>1450</v>
      </c>
      <c r="K3069" t="s">
        <v>1451</v>
      </c>
      <c r="L3069" t="s">
        <v>1452</v>
      </c>
      <c r="M3069" t="s">
        <v>1453</v>
      </c>
      <c r="N3069" t="s">
        <v>1454</v>
      </c>
      <c r="O3069" t="s">
        <v>1455</v>
      </c>
      <c r="P3069" t="s">
        <v>1456</v>
      </c>
      <c r="Q3069" t="s">
        <v>1457</v>
      </c>
      <c r="R3069">
        <v>2030991</v>
      </c>
      <c r="S3069" t="s">
        <v>1463</v>
      </c>
      <c r="T3069">
        <v>2521.0079999999998</v>
      </c>
      <c r="U3069">
        <v>3</v>
      </c>
      <c r="V3069">
        <v>2521.0079999999998</v>
      </c>
      <c r="W3069">
        <v>3</v>
      </c>
      <c r="X3069">
        <v>2070</v>
      </c>
      <c r="Y3069">
        <v>451.00799999999998</v>
      </c>
      <c r="Z3069">
        <v>2030991</v>
      </c>
    </row>
    <row r="3070" spans="1:26" x14ac:dyDescent="0.2">
      <c r="A3070" s="27">
        <v>46081</v>
      </c>
      <c r="B3070" t="s">
        <v>14</v>
      </c>
      <c r="C3070" t="s">
        <v>1543</v>
      </c>
      <c r="D3070" t="s">
        <v>1543</v>
      </c>
      <c r="E3070" t="s">
        <v>1564</v>
      </c>
      <c r="F3070" t="s">
        <v>1522</v>
      </c>
      <c r="G3070" t="s">
        <v>91</v>
      </c>
      <c r="H3070" t="s">
        <v>1013</v>
      </c>
      <c r="I3070" t="s">
        <v>1574</v>
      </c>
      <c r="J3070" t="s">
        <v>1450</v>
      </c>
      <c r="K3070" t="s">
        <v>1451</v>
      </c>
      <c r="L3070" t="s">
        <v>1452</v>
      </c>
      <c r="M3070" t="s">
        <v>1453</v>
      </c>
      <c r="N3070" t="s">
        <v>1454</v>
      </c>
      <c r="O3070" t="s">
        <v>1455</v>
      </c>
      <c r="P3070" t="s">
        <v>1456</v>
      </c>
      <c r="Q3070" t="s">
        <v>1457</v>
      </c>
      <c r="R3070">
        <v>2039041</v>
      </c>
      <c r="S3070" t="s">
        <v>1460</v>
      </c>
      <c r="T3070">
        <v>5042.0159999999996</v>
      </c>
      <c r="U3070">
        <v>6</v>
      </c>
      <c r="V3070">
        <v>5042.0159999999996</v>
      </c>
      <c r="W3070">
        <v>6</v>
      </c>
      <c r="X3070">
        <v>4134</v>
      </c>
      <c r="Y3070">
        <v>908.01599999999996</v>
      </c>
      <c r="Z3070">
        <v>2039041</v>
      </c>
    </row>
    <row r="3071" spans="1:26" x14ac:dyDescent="0.2">
      <c r="A3071" s="27">
        <v>46081</v>
      </c>
      <c r="B3071" t="s">
        <v>14</v>
      </c>
      <c r="C3071" t="s">
        <v>1543</v>
      </c>
      <c r="D3071" t="s">
        <v>1543</v>
      </c>
      <c r="E3071" t="s">
        <v>1564</v>
      </c>
      <c r="F3071" t="s">
        <v>1522</v>
      </c>
      <c r="G3071" t="s">
        <v>91</v>
      </c>
      <c r="H3071" t="s">
        <v>1013</v>
      </c>
      <c r="I3071" t="s">
        <v>1574</v>
      </c>
      <c r="J3071" t="s">
        <v>1450</v>
      </c>
      <c r="K3071" t="s">
        <v>1451</v>
      </c>
      <c r="L3071" t="s">
        <v>1452</v>
      </c>
      <c r="M3071" t="s">
        <v>1453</v>
      </c>
      <c r="N3071" t="s">
        <v>1454</v>
      </c>
      <c r="O3071" t="s">
        <v>1455</v>
      </c>
      <c r="P3071" t="s">
        <v>1456</v>
      </c>
      <c r="Q3071" t="s">
        <v>1457</v>
      </c>
      <c r="R3071">
        <v>2048972</v>
      </c>
      <c r="S3071" t="s">
        <v>1461</v>
      </c>
      <c r="T3071">
        <v>4201.68</v>
      </c>
      <c r="U3071">
        <v>5</v>
      </c>
      <c r="V3071">
        <v>4201.68</v>
      </c>
      <c r="W3071">
        <v>5</v>
      </c>
      <c r="X3071">
        <v>3395</v>
      </c>
      <c r="Y3071">
        <v>806.68</v>
      </c>
      <c r="Z3071">
        <v>2048972</v>
      </c>
    </row>
    <row r="3072" spans="1:26" x14ac:dyDescent="0.2">
      <c r="A3072" s="27">
        <v>46081</v>
      </c>
      <c r="B3072" t="s">
        <v>14</v>
      </c>
      <c r="C3072" t="s">
        <v>1543</v>
      </c>
      <c r="D3072" t="s">
        <v>1543</v>
      </c>
      <c r="E3072" t="s">
        <v>1564</v>
      </c>
      <c r="F3072" t="s">
        <v>1522</v>
      </c>
      <c r="G3072" t="s">
        <v>91</v>
      </c>
      <c r="H3072" t="s">
        <v>1151</v>
      </c>
      <c r="I3072" t="s">
        <v>1575</v>
      </c>
      <c r="J3072" t="s">
        <v>1450</v>
      </c>
      <c r="K3072" t="s">
        <v>1451</v>
      </c>
      <c r="L3072" t="s">
        <v>1452</v>
      </c>
      <c r="M3072" t="s">
        <v>1453</v>
      </c>
      <c r="N3072" t="s">
        <v>1454</v>
      </c>
      <c r="O3072" t="s">
        <v>1455</v>
      </c>
      <c r="P3072" t="s">
        <v>1456</v>
      </c>
      <c r="Q3072" t="s">
        <v>1457</v>
      </c>
      <c r="R3072">
        <v>2030991</v>
      </c>
      <c r="S3072" t="s">
        <v>1463</v>
      </c>
      <c r="T3072">
        <v>840.33600000000001</v>
      </c>
      <c r="U3072">
        <v>1</v>
      </c>
      <c r="V3072">
        <v>840.33600000000001</v>
      </c>
      <c r="W3072">
        <v>1</v>
      </c>
      <c r="X3072">
        <v>691</v>
      </c>
      <c r="Y3072">
        <v>149.33600000000001</v>
      </c>
      <c r="Z3072">
        <v>2030991</v>
      </c>
    </row>
    <row r="3073" spans="1:26" x14ac:dyDescent="0.2">
      <c r="A3073" s="27">
        <v>46081</v>
      </c>
      <c r="B3073" t="s">
        <v>14</v>
      </c>
      <c r="C3073" t="s">
        <v>1543</v>
      </c>
      <c r="D3073" t="s">
        <v>1543</v>
      </c>
      <c r="E3073" t="s">
        <v>1564</v>
      </c>
      <c r="F3073" t="s">
        <v>1522</v>
      </c>
      <c r="G3073" t="s">
        <v>91</v>
      </c>
      <c r="H3073" t="s">
        <v>1151</v>
      </c>
      <c r="I3073" t="s">
        <v>1575</v>
      </c>
      <c r="J3073" t="s">
        <v>1450</v>
      </c>
      <c r="K3073" t="s">
        <v>1451</v>
      </c>
      <c r="L3073" t="s">
        <v>1452</v>
      </c>
      <c r="M3073" t="s">
        <v>1453</v>
      </c>
      <c r="N3073" t="s">
        <v>1454</v>
      </c>
      <c r="O3073" t="s">
        <v>1455</v>
      </c>
      <c r="P3073" t="s">
        <v>1456</v>
      </c>
      <c r="Q3073" t="s">
        <v>1457</v>
      </c>
      <c r="R3073">
        <v>2048972</v>
      </c>
      <c r="S3073" t="s">
        <v>1461</v>
      </c>
      <c r="T3073">
        <v>1680.672</v>
      </c>
      <c r="U3073">
        <v>2</v>
      </c>
      <c r="V3073">
        <v>1680.672</v>
      </c>
      <c r="W3073">
        <v>2</v>
      </c>
      <c r="X3073">
        <v>1380</v>
      </c>
      <c r="Y3073">
        <v>300.67200000000003</v>
      </c>
      <c r="Z3073">
        <v>2048972</v>
      </c>
    </row>
    <row r="3074" spans="1:26" x14ac:dyDescent="0.2">
      <c r="A3074" s="27">
        <v>46081</v>
      </c>
      <c r="B3074" t="s">
        <v>14</v>
      </c>
      <c r="C3074" t="s">
        <v>1543</v>
      </c>
      <c r="D3074" t="s">
        <v>1543</v>
      </c>
      <c r="E3074" t="s">
        <v>1564</v>
      </c>
      <c r="F3074" t="s">
        <v>1522</v>
      </c>
      <c r="G3074" t="s">
        <v>91</v>
      </c>
      <c r="H3074" t="s">
        <v>1295</v>
      </c>
      <c r="I3074" t="s">
        <v>1576</v>
      </c>
      <c r="J3074" t="s">
        <v>1450</v>
      </c>
      <c r="K3074" t="s">
        <v>1451</v>
      </c>
      <c r="L3074" t="s">
        <v>1452</v>
      </c>
      <c r="M3074" t="s">
        <v>1453</v>
      </c>
      <c r="N3074" t="s">
        <v>1454</v>
      </c>
      <c r="O3074" t="s">
        <v>1455</v>
      </c>
      <c r="P3074" t="s">
        <v>1456</v>
      </c>
      <c r="Q3074" t="s">
        <v>1457</v>
      </c>
      <c r="R3074">
        <v>2030991</v>
      </c>
      <c r="S3074" t="s">
        <v>1463</v>
      </c>
      <c r="T3074">
        <v>2521.0079999999998</v>
      </c>
      <c r="U3074">
        <v>3</v>
      </c>
      <c r="V3074">
        <v>2521.0079999999998</v>
      </c>
      <c r="W3074">
        <v>3</v>
      </c>
      <c r="X3074">
        <v>2073</v>
      </c>
      <c r="Y3074">
        <v>448.00799999999998</v>
      </c>
      <c r="Z3074">
        <v>2030991</v>
      </c>
    </row>
    <row r="3075" spans="1:26" x14ac:dyDescent="0.2">
      <c r="A3075" s="27">
        <v>46081</v>
      </c>
      <c r="B3075" t="s">
        <v>14</v>
      </c>
      <c r="C3075" t="s">
        <v>1543</v>
      </c>
      <c r="D3075" t="s">
        <v>1543</v>
      </c>
      <c r="E3075" t="s">
        <v>1564</v>
      </c>
      <c r="F3075" t="s">
        <v>1522</v>
      </c>
      <c r="G3075" t="s">
        <v>91</v>
      </c>
      <c r="H3075" t="s">
        <v>1295</v>
      </c>
      <c r="I3075" t="s">
        <v>1576</v>
      </c>
      <c r="J3075" t="s">
        <v>1450</v>
      </c>
      <c r="K3075" t="s">
        <v>1451</v>
      </c>
      <c r="L3075" t="s">
        <v>1452</v>
      </c>
      <c r="M3075" t="s">
        <v>1453</v>
      </c>
      <c r="N3075" t="s">
        <v>1454</v>
      </c>
      <c r="O3075" t="s">
        <v>1455</v>
      </c>
      <c r="P3075" t="s">
        <v>1456</v>
      </c>
      <c r="Q3075" t="s">
        <v>1457</v>
      </c>
      <c r="R3075">
        <v>2039041</v>
      </c>
      <c r="S3075" t="s">
        <v>1460</v>
      </c>
      <c r="T3075">
        <v>4201.68</v>
      </c>
      <c r="U3075">
        <v>5</v>
      </c>
      <c r="V3075">
        <v>4201.68</v>
      </c>
      <c r="W3075">
        <v>5</v>
      </c>
      <c r="X3075">
        <v>3450</v>
      </c>
      <c r="Y3075">
        <v>751.68</v>
      </c>
      <c r="Z3075">
        <v>2039041</v>
      </c>
    </row>
    <row r="3076" spans="1:26" x14ac:dyDescent="0.2">
      <c r="A3076" s="27">
        <v>46081</v>
      </c>
      <c r="B3076" t="s">
        <v>14</v>
      </c>
      <c r="C3076" t="s">
        <v>1543</v>
      </c>
      <c r="D3076" t="s">
        <v>1543</v>
      </c>
      <c r="E3076" t="s">
        <v>1564</v>
      </c>
      <c r="F3076" t="s">
        <v>1522</v>
      </c>
      <c r="G3076" t="s">
        <v>91</v>
      </c>
      <c r="H3076" t="s">
        <v>1295</v>
      </c>
      <c r="I3076" t="s">
        <v>1576</v>
      </c>
      <c r="J3076" t="s">
        <v>1450</v>
      </c>
      <c r="K3076" t="s">
        <v>1451</v>
      </c>
      <c r="L3076" t="s">
        <v>1452</v>
      </c>
      <c r="M3076" t="s">
        <v>1453</v>
      </c>
      <c r="N3076" t="s">
        <v>1454</v>
      </c>
      <c r="O3076" t="s">
        <v>1455</v>
      </c>
      <c r="P3076" t="s">
        <v>1456</v>
      </c>
      <c r="Q3076" t="s">
        <v>1457</v>
      </c>
      <c r="R3076">
        <v>2048972</v>
      </c>
      <c r="S3076" t="s">
        <v>1461</v>
      </c>
      <c r="T3076">
        <v>2521.0079999999998</v>
      </c>
      <c r="U3076">
        <v>3</v>
      </c>
      <c r="V3076">
        <v>2521.0079999999998</v>
      </c>
      <c r="W3076">
        <v>3</v>
      </c>
      <c r="X3076">
        <v>2058</v>
      </c>
      <c r="Y3076">
        <v>463.00799999999998</v>
      </c>
      <c r="Z3076">
        <v>2048972</v>
      </c>
    </row>
    <row r="3077" spans="1:26" x14ac:dyDescent="0.2">
      <c r="A3077" s="27">
        <v>46081</v>
      </c>
      <c r="B3077" t="s">
        <v>14</v>
      </c>
      <c r="C3077" t="s">
        <v>1543</v>
      </c>
      <c r="D3077" t="s">
        <v>1543</v>
      </c>
      <c r="E3077" t="s">
        <v>1564</v>
      </c>
      <c r="F3077" t="s">
        <v>1522</v>
      </c>
      <c r="G3077" t="s">
        <v>394</v>
      </c>
      <c r="H3077" t="s">
        <v>1149</v>
      </c>
      <c r="I3077" t="s">
        <v>1577</v>
      </c>
      <c r="J3077" t="s">
        <v>1450</v>
      </c>
      <c r="K3077" t="s">
        <v>1451</v>
      </c>
      <c r="L3077" t="s">
        <v>1452</v>
      </c>
      <c r="M3077" t="s">
        <v>1453</v>
      </c>
      <c r="N3077" t="s">
        <v>1454</v>
      </c>
      <c r="O3077" t="s">
        <v>1455</v>
      </c>
      <c r="P3077" t="s">
        <v>1456</v>
      </c>
      <c r="Q3077" t="s">
        <v>1457</v>
      </c>
      <c r="R3077">
        <v>2030991</v>
      </c>
      <c r="S3077" t="s">
        <v>1463</v>
      </c>
      <c r="T3077">
        <v>5882.3519999999999</v>
      </c>
      <c r="U3077">
        <v>7</v>
      </c>
      <c r="V3077">
        <v>5882.3519999999999</v>
      </c>
      <c r="W3077">
        <v>7</v>
      </c>
      <c r="X3077">
        <v>4830</v>
      </c>
      <c r="Y3077">
        <v>1052.3520000000001</v>
      </c>
      <c r="Z3077">
        <v>2030991</v>
      </c>
    </row>
    <row r="3078" spans="1:26" x14ac:dyDescent="0.2">
      <c r="A3078" s="27">
        <v>46081</v>
      </c>
      <c r="B3078" t="s">
        <v>14</v>
      </c>
      <c r="C3078" t="s">
        <v>1543</v>
      </c>
      <c r="D3078" t="s">
        <v>1543</v>
      </c>
      <c r="E3078" t="s">
        <v>1564</v>
      </c>
      <c r="F3078" t="s">
        <v>1522</v>
      </c>
      <c r="G3078" t="s">
        <v>394</v>
      </c>
      <c r="H3078" t="s">
        <v>1149</v>
      </c>
      <c r="I3078" t="s">
        <v>1577</v>
      </c>
      <c r="J3078" t="s">
        <v>1450</v>
      </c>
      <c r="K3078" t="s">
        <v>1451</v>
      </c>
      <c r="L3078" t="s">
        <v>1452</v>
      </c>
      <c r="M3078" t="s">
        <v>1453</v>
      </c>
      <c r="N3078" t="s">
        <v>1454</v>
      </c>
      <c r="O3078" t="s">
        <v>1455</v>
      </c>
      <c r="P3078" t="s">
        <v>1456</v>
      </c>
      <c r="Q3078" t="s">
        <v>1457</v>
      </c>
      <c r="R3078">
        <v>2039041</v>
      </c>
      <c r="S3078" t="s">
        <v>1460</v>
      </c>
      <c r="T3078">
        <v>8403.36</v>
      </c>
      <c r="U3078">
        <v>10</v>
      </c>
      <c r="V3078">
        <v>8403.36</v>
      </c>
      <c r="W3078">
        <v>10</v>
      </c>
      <c r="X3078">
        <v>6900</v>
      </c>
      <c r="Y3078">
        <v>1503.36</v>
      </c>
      <c r="Z3078">
        <v>2039041</v>
      </c>
    </row>
    <row r="3079" spans="1:26" x14ac:dyDescent="0.2">
      <c r="A3079" s="27">
        <v>46081</v>
      </c>
      <c r="B3079" t="s">
        <v>14</v>
      </c>
      <c r="C3079" t="s">
        <v>1543</v>
      </c>
      <c r="D3079" t="s">
        <v>1543</v>
      </c>
      <c r="E3079" t="s">
        <v>1564</v>
      </c>
      <c r="F3079" t="s">
        <v>1522</v>
      </c>
      <c r="G3079" t="s">
        <v>394</v>
      </c>
      <c r="H3079" t="s">
        <v>1297</v>
      </c>
      <c r="I3079" t="s">
        <v>1578</v>
      </c>
      <c r="J3079" t="s">
        <v>1450</v>
      </c>
      <c r="K3079" t="s">
        <v>1451</v>
      </c>
      <c r="L3079" t="s">
        <v>1452</v>
      </c>
      <c r="M3079" t="s">
        <v>1453</v>
      </c>
      <c r="N3079" t="s">
        <v>1454</v>
      </c>
      <c r="O3079" t="s">
        <v>1455</v>
      </c>
      <c r="P3079" t="s">
        <v>1456</v>
      </c>
      <c r="Q3079" t="s">
        <v>1457</v>
      </c>
      <c r="R3079">
        <v>2030991</v>
      </c>
      <c r="S3079" t="s">
        <v>1463</v>
      </c>
      <c r="T3079">
        <v>840.33600000000001</v>
      </c>
      <c r="U3079">
        <v>1</v>
      </c>
      <c r="V3079">
        <v>840.33600000000001</v>
      </c>
      <c r="W3079">
        <v>1</v>
      </c>
      <c r="X3079">
        <v>688</v>
      </c>
      <c r="Y3079">
        <v>152.33600000000001</v>
      </c>
      <c r="Z3079">
        <v>2030991</v>
      </c>
    </row>
    <row r="3080" spans="1:26" x14ac:dyDescent="0.2">
      <c r="A3080" s="27">
        <v>46081</v>
      </c>
      <c r="B3080" t="s">
        <v>14</v>
      </c>
      <c r="C3080" t="s">
        <v>1543</v>
      </c>
      <c r="D3080" t="s">
        <v>1543</v>
      </c>
      <c r="E3080" t="s">
        <v>1564</v>
      </c>
      <c r="F3080" t="s">
        <v>1522</v>
      </c>
      <c r="G3080" t="s">
        <v>394</v>
      </c>
      <c r="H3080" t="s">
        <v>1297</v>
      </c>
      <c r="I3080" t="s">
        <v>1578</v>
      </c>
      <c r="J3080" t="s">
        <v>1450</v>
      </c>
      <c r="K3080" t="s">
        <v>1451</v>
      </c>
      <c r="L3080" t="s">
        <v>1452</v>
      </c>
      <c r="M3080" t="s">
        <v>1453</v>
      </c>
      <c r="N3080" t="s">
        <v>1454</v>
      </c>
      <c r="O3080" t="s">
        <v>1455</v>
      </c>
      <c r="P3080" t="s">
        <v>1456</v>
      </c>
      <c r="Q3080" t="s">
        <v>1457</v>
      </c>
      <c r="R3080">
        <v>2039041</v>
      </c>
      <c r="S3080" t="s">
        <v>1460</v>
      </c>
      <c r="T3080">
        <v>840.33600000000001</v>
      </c>
      <c r="U3080">
        <v>1</v>
      </c>
      <c r="V3080">
        <v>840.33600000000001</v>
      </c>
      <c r="W3080">
        <v>1</v>
      </c>
      <c r="X3080">
        <v>687</v>
      </c>
      <c r="Y3080">
        <v>153.33600000000001</v>
      </c>
      <c r="Z3080">
        <v>2039041</v>
      </c>
    </row>
    <row r="3081" spans="1:26" x14ac:dyDescent="0.2">
      <c r="A3081" s="27">
        <v>46081</v>
      </c>
      <c r="B3081" t="s">
        <v>14</v>
      </c>
      <c r="C3081" t="s">
        <v>1543</v>
      </c>
      <c r="D3081" t="s">
        <v>1543</v>
      </c>
      <c r="E3081" t="s">
        <v>1564</v>
      </c>
      <c r="F3081" t="s">
        <v>1524</v>
      </c>
      <c r="G3081" t="s">
        <v>1579</v>
      </c>
      <c r="H3081" t="s">
        <v>1164</v>
      </c>
      <c r="I3081" t="s">
        <v>1580</v>
      </c>
      <c r="J3081" t="s">
        <v>1450</v>
      </c>
      <c r="K3081" t="s">
        <v>1451</v>
      </c>
      <c r="L3081" t="s">
        <v>1452</v>
      </c>
      <c r="M3081" t="s">
        <v>1453</v>
      </c>
      <c r="N3081" t="s">
        <v>1454</v>
      </c>
      <c r="O3081" t="s">
        <v>1455</v>
      </c>
      <c r="P3081" t="s">
        <v>1456</v>
      </c>
      <c r="Q3081" t="s">
        <v>1457</v>
      </c>
      <c r="R3081">
        <v>2001113</v>
      </c>
      <c r="S3081" t="s">
        <v>1458</v>
      </c>
      <c r="T3081">
        <v>1680.672</v>
      </c>
      <c r="U3081">
        <v>2</v>
      </c>
      <c r="V3081">
        <v>1680.672</v>
      </c>
      <c r="W3081">
        <v>2</v>
      </c>
      <c r="X3081">
        <v>1368</v>
      </c>
      <c r="Y3081">
        <v>312.67200000000003</v>
      </c>
      <c r="Z3081">
        <v>2001113</v>
      </c>
    </row>
    <row r="3082" spans="1:26" x14ac:dyDescent="0.2">
      <c r="A3082" s="27">
        <v>46081</v>
      </c>
      <c r="B3082" t="s">
        <v>14</v>
      </c>
      <c r="C3082" t="s">
        <v>1543</v>
      </c>
      <c r="D3082" t="s">
        <v>1543</v>
      </c>
      <c r="E3082" t="s">
        <v>1564</v>
      </c>
      <c r="F3082" t="s">
        <v>1524</v>
      </c>
      <c r="G3082" t="s">
        <v>1579</v>
      </c>
      <c r="H3082" t="s">
        <v>1164</v>
      </c>
      <c r="I3082" t="s">
        <v>1580</v>
      </c>
      <c r="J3082" t="s">
        <v>1450</v>
      </c>
      <c r="K3082" t="s">
        <v>1451</v>
      </c>
      <c r="L3082" t="s">
        <v>1452</v>
      </c>
      <c r="M3082" t="s">
        <v>1453</v>
      </c>
      <c r="N3082" t="s">
        <v>1454</v>
      </c>
      <c r="O3082" t="s">
        <v>1455</v>
      </c>
      <c r="P3082" t="s">
        <v>1456</v>
      </c>
      <c r="Q3082" t="s">
        <v>1457</v>
      </c>
      <c r="R3082">
        <v>2030990</v>
      </c>
      <c r="S3082" t="s">
        <v>1459</v>
      </c>
      <c r="T3082">
        <v>7563.0240000000003</v>
      </c>
      <c r="U3082">
        <v>9</v>
      </c>
      <c r="V3082">
        <v>7563.0240000000003</v>
      </c>
      <c r="W3082">
        <v>9</v>
      </c>
      <c r="X3082">
        <v>6210</v>
      </c>
      <c r="Y3082">
        <v>1353.0239999999999</v>
      </c>
      <c r="Z3082">
        <v>2030990</v>
      </c>
    </row>
    <row r="3083" spans="1:26" x14ac:dyDescent="0.2">
      <c r="A3083" s="27">
        <v>46081</v>
      </c>
      <c r="B3083" t="s">
        <v>14</v>
      </c>
      <c r="C3083" t="s">
        <v>1543</v>
      </c>
      <c r="D3083" t="s">
        <v>1543</v>
      </c>
      <c r="E3083" t="s">
        <v>1564</v>
      </c>
      <c r="F3083" t="s">
        <v>1524</v>
      </c>
      <c r="G3083" t="s">
        <v>1579</v>
      </c>
      <c r="H3083" t="s">
        <v>1164</v>
      </c>
      <c r="I3083" t="s">
        <v>1580</v>
      </c>
      <c r="J3083" t="s">
        <v>1450</v>
      </c>
      <c r="K3083" t="s">
        <v>1451</v>
      </c>
      <c r="L3083" t="s">
        <v>1452</v>
      </c>
      <c r="M3083" t="s">
        <v>1453</v>
      </c>
      <c r="N3083" t="s">
        <v>1454</v>
      </c>
      <c r="O3083" t="s">
        <v>1455</v>
      </c>
      <c r="P3083" t="s">
        <v>1456</v>
      </c>
      <c r="Q3083" t="s">
        <v>1457</v>
      </c>
      <c r="R3083">
        <v>2030991</v>
      </c>
      <c r="S3083" t="s">
        <v>1463</v>
      </c>
      <c r="T3083">
        <v>9243.6959999999999</v>
      </c>
      <c r="U3083">
        <v>11</v>
      </c>
      <c r="V3083">
        <v>9243.6959999999999</v>
      </c>
      <c r="W3083">
        <v>11</v>
      </c>
      <c r="X3083">
        <v>7590</v>
      </c>
      <c r="Y3083">
        <v>1653.6959999999999</v>
      </c>
      <c r="Z3083">
        <v>2030991</v>
      </c>
    </row>
    <row r="3084" spans="1:26" x14ac:dyDescent="0.2">
      <c r="A3084" s="27">
        <v>46081</v>
      </c>
      <c r="B3084" t="s">
        <v>14</v>
      </c>
      <c r="C3084" t="s">
        <v>1543</v>
      </c>
      <c r="D3084" t="s">
        <v>1543</v>
      </c>
      <c r="E3084" t="s">
        <v>1564</v>
      </c>
      <c r="F3084" t="s">
        <v>1524</v>
      </c>
      <c r="G3084" t="s">
        <v>282</v>
      </c>
      <c r="H3084" t="s">
        <v>1104</v>
      </c>
      <c r="I3084" t="s">
        <v>1581</v>
      </c>
      <c r="J3084" t="s">
        <v>1450</v>
      </c>
      <c r="K3084" t="s">
        <v>1451</v>
      </c>
      <c r="L3084" t="s">
        <v>1452</v>
      </c>
      <c r="M3084" t="s">
        <v>1453</v>
      </c>
      <c r="N3084" t="s">
        <v>1454</v>
      </c>
      <c r="O3084" t="s">
        <v>1455</v>
      </c>
      <c r="P3084" t="s">
        <v>1456</v>
      </c>
      <c r="Q3084" t="s">
        <v>1457</v>
      </c>
      <c r="R3084">
        <v>2001113</v>
      </c>
      <c r="S3084" t="s">
        <v>1458</v>
      </c>
      <c r="T3084">
        <v>1680.672</v>
      </c>
      <c r="U3084">
        <v>2</v>
      </c>
      <c r="V3084">
        <v>1680.672</v>
      </c>
      <c r="W3084">
        <v>2</v>
      </c>
      <c r="X3084">
        <v>1372</v>
      </c>
      <c r="Y3084">
        <v>308.67200000000003</v>
      </c>
      <c r="Z3084">
        <v>2001113</v>
      </c>
    </row>
    <row r="3085" spans="1:26" x14ac:dyDescent="0.2">
      <c r="A3085" s="27">
        <v>46081</v>
      </c>
      <c r="B3085" t="s">
        <v>14</v>
      </c>
      <c r="C3085" t="s">
        <v>1543</v>
      </c>
      <c r="D3085" t="s">
        <v>1543</v>
      </c>
      <c r="E3085" t="s">
        <v>1564</v>
      </c>
      <c r="F3085" t="s">
        <v>1524</v>
      </c>
      <c r="G3085" t="s">
        <v>282</v>
      </c>
      <c r="H3085" t="s">
        <v>1104</v>
      </c>
      <c r="I3085" t="s">
        <v>1581</v>
      </c>
      <c r="J3085" t="s">
        <v>1450</v>
      </c>
      <c r="K3085" t="s">
        <v>1451</v>
      </c>
      <c r="L3085" t="s">
        <v>1452</v>
      </c>
      <c r="M3085" t="s">
        <v>1453</v>
      </c>
      <c r="N3085" t="s">
        <v>1454</v>
      </c>
      <c r="O3085" t="s">
        <v>1455</v>
      </c>
      <c r="P3085" t="s">
        <v>1456</v>
      </c>
      <c r="Q3085" t="s">
        <v>1457</v>
      </c>
      <c r="R3085">
        <v>2030990</v>
      </c>
      <c r="S3085" t="s">
        <v>1459</v>
      </c>
      <c r="T3085">
        <v>2521.0079999999998</v>
      </c>
      <c r="U3085">
        <v>3</v>
      </c>
      <c r="V3085">
        <v>2521.0079999999998</v>
      </c>
      <c r="W3085">
        <v>3</v>
      </c>
      <c r="X3085">
        <v>2073</v>
      </c>
      <c r="Y3085">
        <v>448.00799999999998</v>
      </c>
      <c r="Z3085">
        <v>2030990</v>
      </c>
    </row>
    <row r="3086" spans="1:26" x14ac:dyDescent="0.2">
      <c r="A3086" s="27">
        <v>46081</v>
      </c>
      <c r="B3086" t="s">
        <v>14</v>
      </c>
      <c r="C3086" t="s">
        <v>1543</v>
      </c>
      <c r="D3086" t="s">
        <v>1543</v>
      </c>
      <c r="E3086" t="s">
        <v>1564</v>
      </c>
      <c r="F3086" t="s">
        <v>1524</v>
      </c>
      <c r="G3086" t="s">
        <v>282</v>
      </c>
      <c r="H3086" t="s">
        <v>1104</v>
      </c>
      <c r="I3086" t="s">
        <v>1581</v>
      </c>
      <c r="J3086" t="s">
        <v>1450</v>
      </c>
      <c r="K3086" t="s">
        <v>1451</v>
      </c>
      <c r="L3086" t="s">
        <v>1452</v>
      </c>
      <c r="M3086" t="s">
        <v>1453</v>
      </c>
      <c r="N3086" t="s">
        <v>1454</v>
      </c>
      <c r="O3086" t="s">
        <v>1455</v>
      </c>
      <c r="P3086" t="s">
        <v>1456</v>
      </c>
      <c r="Q3086" t="s">
        <v>1457</v>
      </c>
      <c r="R3086">
        <v>2030991</v>
      </c>
      <c r="S3086" t="s">
        <v>1463</v>
      </c>
      <c r="T3086">
        <v>840.33600000000001</v>
      </c>
      <c r="U3086">
        <v>1</v>
      </c>
      <c r="V3086">
        <v>840.33600000000001</v>
      </c>
      <c r="W3086">
        <v>1</v>
      </c>
      <c r="X3086">
        <v>679</v>
      </c>
      <c r="Y3086">
        <v>161.33600000000001</v>
      </c>
      <c r="Z3086">
        <v>2030991</v>
      </c>
    </row>
    <row r="3087" spans="1:26" x14ac:dyDescent="0.2">
      <c r="A3087" s="27">
        <v>46081</v>
      </c>
      <c r="B3087" t="s">
        <v>14</v>
      </c>
      <c r="C3087" t="s">
        <v>1543</v>
      </c>
      <c r="D3087" t="s">
        <v>1543</v>
      </c>
      <c r="E3087" t="s">
        <v>1564</v>
      </c>
      <c r="F3087" t="s">
        <v>1524</v>
      </c>
      <c r="G3087" t="s">
        <v>282</v>
      </c>
      <c r="H3087" t="s">
        <v>1104</v>
      </c>
      <c r="I3087" t="s">
        <v>1581</v>
      </c>
      <c r="J3087" t="s">
        <v>1450</v>
      </c>
      <c r="K3087" t="s">
        <v>1451</v>
      </c>
      <c r="L3087" t="s">
        <v>1452</v>
      </c>
      <c r="M3087" t="s">
        <v>1453</v>
      </c>
      <c r="N3087" t="s">
        <v>1454</v>
      </c>
      <c r="O3087" t="s">
        <v>1455</v>
      </c>
      <c r="P3087" t="s">
        <v>1456</v>
      </c>
      <c r="Q3087" t="s">
        <v>1457</v>
      </c>
      <c r="R3087">
        <v>2039041</v>
      </c>
      <c r="S3087" t="s">
        <v>1460</v>
      </c>
      <c r="T3087">
        <v>5042.0159999999996</v>
      </c>
      <c r="U3087">
        <v>6</v>
      </c>
      <c r="V3087">
        <v>5042.0159999999996</v>
      </c>
      <c r="W3087">
        <v>6</v>
      </c>
      <c r="X3087">
        <v>4140</v>
      </c>
      <c r="Y3087">
        <v>902.01599999999996</v>
      </c>
      <c r="Z3087">
        <v>2039041</v>
      </c>
    </row>
    <row r="3088" spans="1:26" x14ac:dyDescent="0.2">
      <c r="A3088" s="27">
        <v>46081</v>
      </c>
      <c r="B3088" t="s">
        <v>14</v>
      </c>
      <c r="C3088" t="s">
        <v>1543</v>
      </c>
      <c r="D3088" t="s">
        <v>1543</v>
      </c>
      <c r="E3088" t="s">
        <v>1564</v>
      </c>
      <c r="F3088" t="s">
        <v>1524</v>
      </c>
      <c r="G3088" t="s">
        <v>282</v>
      </c>
      <c r="H3088" t="s">
        <v>1582</v>
      </c>
      <c r="I3088" t="s">
        <v>658</v>
      </c>
      <c r="J3088" t="s">
        <v>1450</v>
      </c>
      <c r="K3088" t="s">
        <v>1451</v>
      </c>
      <c r="L3088" t="s">
        <v>1452</v>
      </c>
      <c r="M3088" t="s">
        <v>1453</v>
      </c>
      <c r="N3088" t="s">
        <v>1454</v>
      </c>
      <c r="O3088" t="s">
        <v>1455</v>
      </c>
      <c r="P3088" t="s">
        <v>1456</v>
      </c>
      <c r="Q3088" t="s">
        <v>1457</v>
      </c>
      <c r="R3088">
        <v>2030991</v>
      </c>
      <c r="S3088" t="s">
        <v>1463</v>
      </c>
      <c r="T3088">
        <v>5042.0159999999996</v>
      </c>
      <c r="U3088">
        <v>6</v>
      </c>
      <c r="V3088">
        <v>5042.0159999999996</v>
      </c>
      <c r="W3088">
        <v>6</v>
      </c>
      <c r="X3088">
        <v>4140</v>
      </c>
      <c r="Y3088">
        <v>902.01599999999996</v>
      </c>
      <c r="Z3088">
        <v>2030991</v>
      </c>
    </row>
    <row r="3089" spans="1:26" x14ac:dyDescent="0.2">
      <c r="A3089" s="27">
        <v>46081</v>
      </c>
      <c r="B3089" t="s">
        <v>14</v>
      </c>
      <c r="C3089" t="s">
        <v>1543</v>
      </c>
      <c r="D3089" t="s">
        <v>1543</v>
      </c>
      <c r="E3089" t="s">
        <v>1564</v>
      </c>
      <c r="F3089" t="s">
        <v>1524</v>
      </c>
      <c r="G3089" t="s">
        <v>282</v>
      </c>
      <c r="H3089" t="s">
        <v>1582</v>
      </c>
      <c r="I3089" t="s">
        <v>658</v>
      </c>
      <c r="J3089" t="s">
        <v>1450</v>
      </c>
      <c r="K3089" t="s">
        <v>1451</v>
      </c>
      <c r="L3089" t="s">
        <v>1452</v>
      </c>
      <c r="M3089" t="s">
        <v>1453</v>
      </c>
      <c r="N3089" t="s">
        <v>1454</v>
      </c>
      <c r="O3089" t="s">
        <v>1455</v>
      </c>
      <c r="P3089" t="s">
        <v>1456</v>
      </c>
      <c r="Q3089" t="s">
        <v>1457</v>
      </c>
      <c r="R3089">
        <v>2039041</v>
      </c>
      <c r="S3089" t="s">
        <v>1460</v>
      </c>
      <c r="T3089">
        <v>840.33600000000001</v>
      </c>
      <c r="U3089">
        <v>1</v>
      </c>
      <c r="V3089">
        <v>840.33600000000001</v>
      </c>
      <c r="W3089">
        <v>1</v>
      </c>
      <c r="X3089">
        <v>690</v>
      </c>
      <c r="Y3089">
        <v>150.33600000000001</v>
      </c>
      <c r="Z3089">
        <v>2039041</v>
      </c>
    </row>
    <row r="3090" spans="1:26" x14ac:dyDescent="0.2">
      <c r="A3090" s="27">
        <v>46081</v>
      </c>
      <c r="B3090" t="s">
        <v>14</v>
      </c>
      <c r="C3090" t="s">
        <v>1543</v>
      </c>
      <c r="D3090" t="s">
        <v>1543</v>
      </c>
      <c r="E3090" t="s">
        <v>1564</v>
      </c>
      <c r="F3090" t="s">
        <v>1524</v>
      </c>
      <c r="G3090" t="s">
        <v>282</v>
      </c>
      <c r="H3090" t="s">
        <v>1582</v>
      </c>
      <c r="I3090" t="s">
        <v>658</v>
      </c>
      <c r="J3090" t="s">
        <v>1450</v>
      </c>
      <c r="K3090" t="s">
        <v>1451</v>
      </c>
      <c r="L3090" t="s">
        <v>1452</v>
      </c>
      <c r="M3090" t="s">
        <v>1453</v>
      </c>
      <c r="N3090" t="s">
        <v>1454</v>
      </c>
      <c r="O3090" t="s">
        <v>1455</v>
      </c>
      <c r="P3090" t="s">
        <v>1456</v>
      </c>
      <c r="Q3090" t="s">
        <v>1457</v>
      </c>
      <c r="R3090">
        <v>2048972</v>
      </c>
      <c r="S3090" t="s">
        <v>1461</v>
      </c>
      <c r="T3090">
        <v>1680.672</v>
      </c>
      <c r="U3090">
        <v>2</v>
      </c>
      <c r="V3090">
        <v>1680.672</v>
      </c>
      <c r="W3090">
        <v>2</v>
      </c>
      <c r="X3090">
        <v>1364</v>
      </c>
      <c r="Y3090">
        <v>316.67200000000003</v>
      </c>
      <c r="Z3090">
        <v>2048972</v>
      </c>
    </row>
    <row r="3091" spans="1:26" x14ac:dyDescent="0.2">
      <c r="A3091" s="27">
        <v>46081</v>
      </c>
      <c r="B3091" t="s">
        <v>14</v>
      </c>
      <c r="C3091" t="s">
        <v>1543</v>
      </c>
      <c r="D3091" t="s">
        <v>1543</v>
      </c>
      <c r="E3091" t="s">
        <v>1564</v>
      </c>
      <c r="F3091" t="s">
        <v>1524</v>
      </c>
      <c r="G3091" t="s">
        <v>282</v>
      </c>
      <c r="H3091" t="s">
        <v>1321</v>
      </c>
      <c r="I3091" t="s">
        <v>1583</v>
      </c>
      <c r="J3091" t="s">
        <v>1450</v>
      </c>
      <c r="K3091" t="s">
        <v>1451</v>
      </c>
      <c r="L3091" t="s">
        <v>1452</v>
      </c>
      <c r="M3091" t="s">
        <v>1453</v>
      </c>
      <c r="N3091" t="s">
        <v>1454</v>
      </c>
      <c r="O3091" t="s">
        <v>1455</v>
      </c>
      <c r="P3091" t="s">
        <v>1456</v>
      </c>
      <c r="Q3091" t="s">
        <v>1457</v>
      </c>
      <c r="R3091">
        <v>2001113</v>
      </c>
      <c r="S3091" t="s">
        <v>1458</v>
      </c>
      <c r="T3091">
        <v>10084.031999999999</v>
      </c>
      <c r="U3091">
        <v>12</v>
      </c>
      <c r="V3091">
        <v>10084.031999999999</v>
      </c>
      <c r="W3091">
        <v>12</v>
      </c>
      <c r="X3091">
        <v>8232</v>
      </c>
      <c r="Y3091">
        <v>1852.0319999999999</v>
      </c>
      <c r="Z3091">
        <v>2001113</v>
      </c>
    </row>
    <row r="3092" spans="1:26" x14ac:dyDescent="0.2">
      <c r="A3092" s="27">
        <v>46081</v>
      </c>
      <c r="B3092" t="s">
        <v>14</v>
      </c>
      <c r="C3092" t="s">
        <v>1543</v>
      </c>
      <c r="D3092" t="s">
        <v>1543</v>
      </c>
      <c r="E3092" t="s">
        <v>1564</v>
      </c>
      <c r="F3092" t="s">
        <v>1524</v>
      </c>
      <c r="G3092" t="s">
        <v>282</v>
      </c>
      <c r="H3092" t="s">
        <v>1321</v>
      </c>
      <c r="I3092" t="s">
        <v>1583</v>
      </c>
      <c r="J3092" t="s">
        <v>1450</v>
      </c>
      <c r="K3092" t="s">
        <v>1451</v>
      </c>
      <c r="L3092" t="s">
        <v>1452</v>
      </c>
      <c r="M3092" t="s">
        <v>1453</v>
      </c>
      <c r="N3092" t="s">
        <v>1454</v>
      </c>
      <c r="O3092" t="s">
        <v>1455</v>
      </c>
      <c r="P3092" t="s">
        <v>1456</v>
      </c>
      <c r="Q3092" t="s">
        <v>1457</v>
      </c>
      <c r="R3092">
        <v>2030991</v>
      </c>
      <c r="S3092" t="s">
        <v>1463</v>
      </c>
      <c r="T3092">
        <v>4201.68</v>
      </c>
      <c r="U3092">
        <v>5</v>
      </c>
      <c r="V3092">
        <v>4201.68</v>
      </c>
      <c r="W3092">
        <v>5</v>
      </c>
      <c r="X3092">
        <v>3450</v>
      </c>
      <c r="Y3092">
        <v>751.68</v>
      </c>
      <c r="Z3092">
        <v>2030991</v>
      </c>
    </row>
    <row r="3093" spans="1:26" x14ac:dyDescent="0.2">
      <c r="A3093" s="27">
        <v>46081</v>
      </c>
      <c r="B3093" t="s">
        <v>14</v>
      </c>
      <c r="C3093" t="s">
        <v>1543</v>
      </c>
      <c r="D3093" t="s">
        <v>1543</v>
      </c>
      <c r="E3093" t="s">
        <v>1564</v>
      </c>
      <c r="F3093" t="s">
        <v>1524</v>
      </c>
      <c r="G3093" t="s">
        <v>282</v>
      </c>
      <c r="H3093" t="s">
        <v>1321</v>
      </c>
      <c r="I3093" t="s">
        <v>1583</v>
      </c>
      <c r="J3093" t="s">
        <v>1450</v>
      </c>
      <c r="K3093" t="s">
        <v>1451</v>
      </c>
      <c r="L3093" t="s">
        <v>1452</v>
      </c>
      <c r="M3093" t="s">
        <v>1453</v>
      </c>
      <c r="N3093" t="s">
        <v>1454</v>
      </c>
      <c r="O3093" t="s">
        <v>1455</v>
      </c>
      <c r="P3093" t="s">
        <v>1456</v>
      </c>
      <c r="Q3093" t="s">
        <v>1457</v>
      </c>
      <c r="R3093">
        <v>2039041</v>
      </c>
      <c r="S3093" t="s">
        <v>1460</v>
      </c>
      <c r="T3093">
        <v>4201.68</v>
      </c>
      <c r="U3093">
        <v>5</v>
      </c>
      <c r="V3093">
        <v>4201.68</v>
      </c>
      <c r="W3093">
        <v>5</v>
      </c>
      <c r="X3093">
        <v>3450</v>
      </c>
      <c r="Y3093">
        <v>751.68</v>
      </c>
      <c r="Z3093">
        <v>2039041</v>
      </c>
    </row>
    <row r="3094" spans="1:26" x14ac:dyDescent="0.2">
      <c r="A3094" s="27">
        <v>46081</v>
      </c>
      <c r="B3094" t="s">
        <v>14</v>
      </c>
      <c r="C3094" t="s">
        <v>1543</v>
      </c>
      <c r="D3094" t="s">
        <v>1543</v>
      </c>
      <c r="E3094" t="s">
        <v>1584</v>
      </c>
      <c r="F3094" t="s">
        <v>125</v>
      </c>
      <c r="G3094" t="s">
        <v>462</v>
      </c>
      <c r="H3094" t="s">
        <v>1172</v>
      </c>
      <c r="I3094" t="s">
        <v>1585</v>
      </c>
      <c r="J3094" t="s">
        <v>1450</v>
      </c>
      <c r="K3094" t="s">
        <v>1451</v>
      </c>
      <c r="L3094" t="s">
        <v>1452</v>
      </c>
      <c r="M3094" t="s">
        <v>1453</v>
      </c>
      <c r="N3094" t="s">
        <v>1454</v>
      </c>
      <c r="O3094" t="s">
        <v>1455</v>
      </c>
      <c r="P3094" t="s">
        <v>1456</v>
      </c>
      <c r="Q3094" t="s">
        <v>1457</v>
      </c>
      <c r="R3094">
        <v>2001113</v>
      </c>
      <c r="S3094" t="s">
        <v>1458</v>
      </c>
      <c r="T3094">
        <v>840.33600000000001</v>
      </c>
      <c r="U3094">
        <v>1</v>
      </c>
      <c r="V3094">
        <v>840.33600000000001</v>
      </c>
      <c r="W3094">
        <v>1</v>
      </c>
      <c r="X3094">
        <v>680</v>
      </c>
      <c r="Y3094">
        <v>160.33600000000001</v>
      </c>
      <c r="Z3094">
        <v>2001113</v>
      </c>
    </row>
    <row r="3095" spans="1:26" x14ac:dyDescent="0.2">
      <c r="A3095" s="27">
        <v>46081</v>
      </c>
      <c r="B3095" t="s">
        <v>14</v>
      </c>
      <c r="C3095" t="s">
        <v>1543</v>
      </c>
      <c r="D3095" t="s">
        <v>1543</v>
      </c>
      <c r="E3095" t="s">
        <v>1584</v>
      </c>
      <c r="F3095" t="s">
        <v>125</v>
      </c>
      <c r="G3095" t="s">
        <v>462</v>
      </c>
      <c r="H3095" t="s">
        <v>1172</v>
      </c>
      <c r="I3095" t="s">
        <v>1585</v>
      </c>
      <c r="J3095" t="s">
        <v>1450</v>
      </c>
      <c r="K3095" t="s">
        <v>1451</v>
      </c>
      <c r="L3095" t="s">
        <v>1452</v>
      </c>
      <c r="M3095" t="s">
        <v>1453</v>
      </c>
      <c r="N3095" t="s">
        <v>1454</v>
      </c>
      <c r="O3095" t="s">
        <v>1455</v>
      </c>
      <c r="P3095" t="s">
        <v>1456</v>
      </c>
      <c r="Q3095" t="s">
        <v>1457</v>
      </c>
      <c r="R3095">
        <v>2039041</v>
      </c>
      <c r="S3095" t="s">
        <v>1460</v>
      </c>
      <c r="T3095">
        <v>4201.68</v>
      </c>
      <c r="U3095">
        <v>5</v>
      </c>
      <c r="V3095">
        <v>4201.68</v>
      </c>
      <c r="W3095">
        <v>5</v>
      </c>
      <c r="X3095">
        <v>3450</v>
      </c>
      <c r="Y3095">
        <v>751.68</v>
      </c>
      <c r="Z3095">
        <v>2039041</v>
      </c>
    </row>
    <row r="3096" spans="1:26" x14ac:dyDescent="0.2">
      <c r="A3096" s="27">
        <v>46081</v>
      </c>
      <c r="B3096" t="s">
        <v>14</v>
      </c>
      <c r="C3096" t="s">
        <v>1543</v>
      </c>
      <c r="D3096" t="s">
        <v>1543</v>
      </c>
      <c r="E3096" t="s">
        <v>1584</v>
      </c>
      <c r="F3096" t="s">
        <v>125</v>
      </c>
      <c r="G3096" t="s">
        <v>462</v>
      </c>
      <c r="H3096" t="s">
        <v>1172</v>
      </c>
      <c r="I3096" t="s">
        <v>1585</v>
      </c>
      <c r="J3096" t="s">
        <v>1450</v>
      </c>
      <c r="K3096" t="s">
        <v>1451</v>
      </c>
      <c r="L3096" t="s">
        <v>1452</v>
      </c>
      <c r="M3096" t="s">
        <v>1453</v>
      </c>
      <c r="N3096" t="s">
        <v>1454</v>
      </c>
      <c r="O3096" t="s">
        <v>1455</v>
      </c>
      <c r="P3096" t="s">
        <v>1456</v>
      </c>
      <c r="Q3096" t="s">
        <v>1457</v>
      </c>
      <c r="R3096">
        <v>2048972</v>
      </c>
      <c r="S3096" t="s">
        <v>1461</v>
      </c>
      <c r="T3096">
        <v>840.33600000000001</v>
      </c>
      <c r="U3096">
        <v>1</v>
      </c>
      <c r="V3096">
        <v>840.33600000000001</v>
      </c>
      <c r="W3096">
        <v>1</v>
      </c>
      <c r="X3096">
        <v>683</v>
      </c>
      <c r="Y3096">
        <v>157.33600000000001</v>
      </c>
      <c r="Z3096">
        <v>2048972</v>
      </c>
    </row>
    <row r="3097" spans="1:26" x14ac:dyDescent="0.2">
      <c r="A3097" s="27">
        <v>46081</v>
      </c>
      <c r="B3097" t="s">
        <v>14</v>
      </c>
      <c r="C3097" t="s">
        <v>1543</v>
      </c>
      <c r="D3097" t="s">
        <v>1543</v>
      </c>
      <c r="E3097" t="s">
        <v>1584</v>
      </c>
      <c r="F3097" t="s">
        <v>1495</v>
      </c>
      <c r="G3097" t="s">
        <v>1252</v>
      </c>
      <c r="H3097" t="s">
        <v>1250</v>
      </c>
      <c r="I3097" t="s">
        <v>1783</v>
      </c>
      <c r="J3097" t="s">
        <v>1450</v>
      </c>
      <c r="K3097" t="s">
        <v>1451</v>
      </c>
      <c r="L3097" t="s">
        <v>1452</v>
      </c>
      <c r="M3097" t="s">
        <v>1453</v>
      </c>
      <c r="N3097" t="s">
        <v>1454</v>
      </c>
      <c r="O3097" t="s">
        <v>1455</v>
      </c>
      <c r="P3097" t="s">
        <v>1456</v>
      </c>
      <c r="Q3097" t="s">
        <v>1457</v>
      </c>
      <c r="R3097">
        <v>2030991</v>
      </c>
      <c r="S3097" t="s">
        <v>1463</v>
      </c>
      <c r="T3097">
        <v>840.33600000000001</v>
      </c>
      <c r="U3097">
        <v>1</v>
      </c>
      <c r="V3097">
        <v>840.33600000000001</v>
      </c>
      <c r="W3097">
        <v>1</v>
      </c>
      <c r="X3097">
        <v>608</v>
      </c>
      <c r="Y3097">
        <v>232.33600000000001</v>
      </c>
      <c r="Z3097">
        <v>2030991</v>
      </c>
    </row>
    <row r="3098" spans="1:26" x14ac:dyDescent="0.2">
      <c r="A3098" s="27">
        <v>46081</v>
      </c>
      <c r="B3098" t="s">
        <v>14</v>
      </c>
      <c r="C3098" t="s">
        <v>1543</v>
      </c>
      <c r="D3098" t="s">
        <v>1543</v>
      </c>
      <c r="E3098" t="s">
        <v>1584</v>
      </c>
      <c r="F3098" t="s">
        <v>1495</v>
      </c>
      <c r="G3098" t="s">
        <v>1586</v>
      </c>
      <c r="H3098" t="s">
        <v>1315</v>
      </c>
      <c r="I3098" t="s">
        <v>1587</v>
      </c>
      <c r="J3098" t="s">
        <v>1450</v>
      </c>
      <c r="K3098" t="s">
        <v>1451</v>
      </c>
      <c r="L3098" t="s">
        <v>1452</v>
      </c>
      <c r="M3098" t="s">
        <v>1453</v>
      </c>
      <c r="N3098" t="s">
        <v>1454</v>
      </c>
      <c r="O3098" t="s">
        <v>1455</v>
      </c>
      <c r="P3098" t="s">
        <v>1456</v>
      </c>
      <c r="Q3098" t="s">
        <v>1457</v>
      </c>
      <c r="R3098">
        <v>2030990</v>
      </c>
      <c r="S3098" t="s">
        <v>1459</v>
      </c>
      <c r="T3098">
        <v>12605.04</v>
      </c>
      <c r="U3098">
        <v>15</v>
      </c>
      <c r="V3098">
        <v>12605.04</v>
      </c>
      <c r="W3098">
        <v>15</v>
      </c>
      <c r="X3098">
        <v>10350</v>
      </c>
      <c r="Y3098">
        <v>2255.04</v>
      </c>
      <c r="Z3098">
        <v>2030990</v>
      </c>
    </row>
    <row r="3099" spans="1:26" x14ac:dyDescent="0.2">
      <c r="A3099" s="27">
        <v>46081</v>
      </c>
      <c r="B3099" t="s">
        <v>14</v>
      </c>
      <c r="C3099" t="s">
        <v>1543</v>
      </c>
      <c r="D3099" t="s">
        <v>1543</v>
      </c>
      <c r="E3099" t="s">
        <v>1584</v>
      </c>
      <c r="F3099" t="s">
        <v>1495</v>
      </c>
      <c r="G3099" t="s">
        <v>1586</v>
      </c>
      <c r="H3099" t="s">
        <v>1315</v>
      </c>
      <c r="I3099" t="s">
        <v>1587</v>
      </c>
      <c r="J3099" t="s">
        <v>1450</v>
      </c>
      <c r="K3099" t="s">
        <v>1451</v>
      </c>
      <c r="L3099" t="s">
        <v>1452</v>
      </c>
      <c r="M3099" t="s">
        <v>1453</v>
      </c>
      <c r="N3099" t="s">
        <v>1454</v>
      </c>
      <c r="O3099" t="s">
        <v>1455</v>
      </c>
      <c r="P3099" t="s">
        <v>1456</v>
      </c>
      <c r="Q3099" t="s">
        <v>1457</v>
      </c>
      <c r="R3099">
        <v>2030991</v>
      </c>
      <c r="S3099" t="s">
        <v>1463</v>
      </c>
      <c r="T3099">
        <v>2521.0079999999998</v>
      </c>
      <c r="U3099">
        <v>3</v>
      </c>
      <c r="V3099">
        <v>2521.0079999999998</v>
      </c>
      <c r="W3099">
        <v>3</v>
      </c>
      <c r="X3099">
        <v>2070</v>
      </c>
      <c r="Y3099">
        <v>451.00799999999998</v>
      </c>
      <c r="Z3099">
        <v>2030991</v>
      </c>
    </row>
    <row r="3100" spans="1:26" x14ac:dyDescent="0.2">
      <c r="A3100" s="27">
        <v>46081</v>
      </c>
      <c r="B3100" t="s">
        <v>14</v>
      </c>
      <c r="C3100" t="s">
        <v>1543</v>
      </c>
      <c r="D3100" t="s">
        <v>1543</v>
      </c>
      <c r="E3100" t="s">
        <v>1584</v>
      </c>
      <c r="F3100" t="s">
        <v>1495</v>
      </c>
      <c r="G3100" t="s">
        <v>1586</v>
      </c>
      <c r="H3100" t="s">
        <v>1315</v>
      </c>
      <c r="I3100" t="s">
        <v>1587</v>
      </c>
      <c r="J3100" t="s">
        <v>1450</v>
      </c>
      <c r="K3100" t="s">
        <v>1451</v>
      </c>
      <c r="L3100" t="s">
        <v>1452</v>
      </c>
      <c r="M3100" t="s">
        <v>1453</v>
      </c>
      <c r="N3100" t="s">
        <v>1454</v>
      </c>
      <c r="O3100" t="s">
        <v>1455</v>
      </c>
      <c r="P3100" t="s">
        <v>1456</v>
      </c>
      <c r="Q3100" t="s">
        <v>1457</v>
      </c>
      <c r="R3100">
        <v>2039041</v>
      </c>
      <c r="S3100" t="s">
        <v>1460</v>
      </c>
      <c r="T3100">
        <v>2521.0079999999998</v>
      </c>
      <c r="U3100">
        <v>3</v>
      </c>
      <c r="V3100">
        <v>2521.0079999999998</v>
      </c>
      <c r="W3100">
        <v>3</v>
      </c>
      <c r="X3100">
        <v>2070</v>
      </c>
      <c r="Y3100">
        <v>451.00799999999998</v>
      </c>
      <c r="Z3100">
        <v>2039041</v>
      </c>
    </row>
    <row r="3101" spans="1:26" x14ac:dyDescent="0.2">
      <c r="A3101" s="27">
        <v>46081</v>
      </c>
      <c r="B3101" t="s">
        <v>14</v>
      </c>
      <c r="C3101" t="s">
        <v>1543</v>
      </c>
      <c r="D3101" t="s">
        <v>1543</v>
      </c>
      <c r="E3101" t="s">
        <v>1584</v>
      </c>
      <c r="F3101" t="s">
        <v>1495</v>
      </c>
      <c r="G3101" t="s">
        <v>1586</v>
      </c>
      <c r="H3101" t="s">
        <v>1315</v>
      </c>
      <c r="I3101" t="s">
        <v>1587</v>
      </c>
      <c r="J3101" t="s">
        <v>1450</v>
      </c>
      <c r="K3101" t="s">
        <v>1451</v>
      </c>
      <c r="L3101" t="s">
        <v>1452</v>
      </c>
      <c r="M3101" t="s">
        <v>1453</v>
      </c>
      <c r="N3101" t="s">
        <v>1454</v>
      </c>
      <c r="O3101" t="s">
        <v>1455</v>
      </c>
      <c r="P3101" t="s">
        <v>1456</v>
      </c>
      <c r="Q3101" t="s">
        <v>1457</v>
      </c>
      <c r="R3101">
        <v>2048972</v>
      </c>
      <c r="S3101" t="s">
        <v>1461</v>
      </c>
      <c r="T3101">
        <v>840.33600000000001</v>
      </c>
      <c r="U3101">
        <v>1</v>
      </c>
      <c r="V3101">
        <v>840.33600000000001</v>
      </c>
      <c r="W3101">
        <v>1</v>
      </c>
      <c r="X3101">
        <v>686</v>
      </c>
      <c r="Y3101">
        <v>154.33600000000001</v>
      </c>
      <c r="Z3101">
        <v>2048972</v>
      </c>
    </row>
    <row r="3102" spans="1:26" x14ac:dyDescent="0.2">
      <c r="A3102" s="27">
        <v>46081</v>
      </c>
      <c r="B3102" t="s">
        <v>14</v>
      </c>
      <c r="C3102" t="s">
        <v>1543</v>
      </c>
      <c r="D3102" t="s">
        <v>1543</v>
      </c>
      <c r="E3102" t="s">
        <v>1584</v>
      </c>
      <c r="F3102" t="s">
        <v>1495</v>
      </c>
      <c r="G3102" t="s">
        <v>798</v>
      </c>
      <c r="H3102" t="s">
        <v>1253</v>
      </c>
      <c r="I3102" t="s">
        <v>1588</v>
      </c>
      <c r="J3102" t="s">
        <v>1450</v>
      </c>
      <c r="K3102" t="s">
        <v>1451</v>
      </c>
      <c r="L3102" t="s">
        <v>1452</v>
      </c>
      <c r="M3102" t="s">
        <v>1453</v>
      </c>
      <c r="N3102" t="s">
        <v>1454</v>
      </c>
      <c r="O3102" t="s">
        <v>1455</v>
      </c>
      <c r="P3102" t="s">
        <v>1456</v>
      </c>
      <c r="Q3102" t="s">
        <v>1457</v>
      </c>
      <c r="R3102">
        <v>2039041</v>
      </c>
      <c r="S3102" t="s">
        <v>1460</v>
      </c>
      <c r="T3102">
        <v>840.33600000000001</v>
      </c>
      <c r="U3102">
        <v>1</v>
      </c>
      <c r="V3102">
        <v>840.33600000000001</v>
      </c>
      <c r="W3102">
        <v>1</v>
      </c>
      <c r="X3102">
        <v>682</v>
      </c>
      <c r="Y3102">
        <v>158.33600000000001</v>
      </c>
      <c r="Z3102">
        <v>2039041</v>
      </c>
    </row>
    <row r="3103" spans="1:26" x14ac:dyDescent="0.2">
      <c r="A3103" s="27">
        <v>46081</v>
      </c>
      <c r="B3103" t="s">
        <v>14</v>
      </c>
      <c r="C3103" t="s">
        <v>1543</v>
      </c>
      <c r="D3103" t="s">
        <v>1543</v>
      </c>
      <c r="E3103" t="s">
        <v>1584</v>
      </c>
      <c r="F3103" t="s">
        <v>1495</v>
      </c>
      <c r="G3103" t="s">
        <v>106</v>
      </c>
      <c r="H3103" t="s">
        <v>1214</v>
      </c>
      <c r="I3103" t="s">
        <v>1589</v>
      </c>
      <c r="J3103" t="s">
        <v>1450</v>
      </c>
      <c r="K3103" t="s">
        <v>1451</v>
      </c>
      <c r="L3103" t="s">
        <v>1452</v>
      </c>
      <c r="M3103" t="s">
        <v>1453</v>
      </c>
      <c r="N3103" t="s">
        <v>1454</v>
      </c>
      <c r="O3103" t="s">
        <v>1455</v>
      </c>
      <c r="P3103" t="s">
        <v>1456</v>
      </c>
      <c r="Q3103" t="s">
        <v>1457</v>
      </c>
      <c r="R3103">
        <v>2001113</v>
      </c>
      <c r="S3103" t="s">
        <v>1458</v>
      </c>
      <c r="T3103">
        <v>1680.672</v>
      </c>
      <c r="U3103">
        <v>2</v>
      </c>
      <c r="V3103">
        <v>1680.672</v>
      </c>
      <c r="W3103">
        <v>2</v>
      </c>
      <c r="X3103">
        <v>1348</v>
      </c>
      <c r="Y3103">
        <v>332.67200000000003</v>
      </c>
      <c r="Z3103">
        <v>2001113</v>
      </c>
    </row>
    <row r="3104" spans="1:26" x14ac:dyDescent="0.2">
      <c r="A3104" s="27">
        <v>46081</v>
      </c>
      <c r="B3104" t="s">
        <v>14</v>
      </c>
      <c r="C3104" t="s">
        <v>1543</v>
      </c>
      <c r="D3104" t="s">
        <v>1543</v>
      </c>
      <c r="E3104" t="s">
        <v>1584</v>
      </c>
      <c r="F3104" t="s">
        <v>1495</v>
      </c>
      <c r="G3104" t="s">
        <v>106</v>
      </c>
      <c r="H3104" t="s">
        <v>1214</v>
      </c>
      <c r="I3104" t="s">
        <v>1589</v>
      </c>
      <c r="J3104" t="s">
        <v>1450</v>
      </c>
      <c r="K3104" t="s">
        <v>1451</v>
      </c>
      <c r="L3104" t="s">
        <v>1452</v>
      </c>
      <c r="M3104" t="s">
        <v>1453</v>
      </c>
      <c r="N3104" t="s">
        <v>1454</v>
      </c>
      <c r="O3104" t="s">
        <v>1455</v>
      </c>
      <c r="P3104" t="s">
        <v>1456</v>
      </c>
      <c r="Q3104" t="s">
        <v>1457</v>
      </c>
      <c r="R3104">
        <v>2039041</v>
      </c>
      <c r="S3104" t="s">
        <v>1460</v>
      </c>
      <c r="T3104">
        <v>4201.6796999999997</v>
      </c>
      <c r="U3104">
        <v>5</v>
      </c>
      <c r="V3104">
        <v>4201.6796999999997</v>
      </c>
      <c r="W3104">
        <v>5</v>
      </c>
      <c r="X3104">
        <v>3450</v>
      </c>
      <c r="Y3104">
        <v>751.67970000000003</v>
      </c>
      <c r="Z3104">
        <v>2039041</v>
      </c>
    </row>
    <row r="3105" spans="1:26" x14ac:dyDescent="0.2">
      <c r="A3105" s="27">
        <v>46081</v>
      </c>
      <c r="B3105" t="s">
        <v>14</v>
      </c>
      <c r="C3105" t="s">
        <v>1543</v>
      </c>
      <c r="D3105" t="s">
        <v>1543</v>
      </c>
      <c r="E3105" t="s">
        <v>1584</v>
      </c>
      <c r="F3105" t="s">
        <v>1495</v>
      </c>
      <c r="G3105" t="s">
        <v>106</v>
      </c>
      <c r="H3105" t="s">
        <v>1214</v>
      </c>
      <c r="I3105" t="s">
        <v>1589</v>
      </c>
      <c r="J3105" t="s">
        <v>1450</v>
      </c>
      <c r="K3105" t="s">
        <v>1451</v>
      </c>
      <c r="L3105" t="s">
        <v>1452</v>
      </c>
      <c r="M3105" t="s">
        <v>1453</v>
      </c>
      <c r="N3105" t="s">
        <v>1454</v>
      </c>
      <c r="O3105" t="s">
        <v>1455</v>
      </c>
      <c r="P3105" t="s">
        <v>1456</v>
      </c>
      <c r="Q3105" t="s">
        <v>1457</v>
      </c>
      <c r="R3105">
        <v>2048972</v>
      </c>
      <c r="S3105" t="s">
        <v>1461</v>
      </c>
      <c r="T3105">
        <v>1680.672</v>
      </c>
      <c r="U3105">
        <v>2</v>
      </c>
      <c r="V3105">
        <v>1680.672</v>
      </c>
      <c r="W3105">
        <v>2</v>
      </c>
      <c r="X3105">
        <v>1372</v>
      </c>
      <c r="Y3105">
        <v>308.67200000000003</v>
      </c>
      <c r="Z3105">
        <v>2048972</v>
      </c>
    </row>
    <row r="3106" spans="1:26" x14ac:dyDescent="0.2">
      <c r="A3106" s="27">
        <v>46081</v>
      </c>
      <c r="B3106" t="s">
        <v>14</v>
      </c>
      <c r="C3106" t="s">
        <v>1543</v>
      </c>
      <c r="D3106" t="s">
        <v>1543</v>
      </c>
      <c r="E3106" t="s">
        <v>1584</v>
      </c>
      <c r="F3106" t="s">
        <v>1495</v>
      </c>
      <c r="G3106" t="s">
        <v>106</v>
      </c>
      <c r="H3106" t="s">
        <v>1248</v>
      </c>
      <c r="I3106" t="s">
        <v>1590</v>
      </c>
      <c r="J3106" t="s">
        <v>1450</v>
      </c>
      <c r="K3106" t="s">
        <v>1451</v>
      </c>
      <c r="L3106" t="s">
        <v>1452</v>
      </c>
      <c r="M3106" t="s">
        <v>1453</v>
      </c>
      <c r="N3106" t="s">
        <v>1454</v>
      </c>
      <c r="O3106" t="s">
        <v>1455</v>
      </c>
      <c r="P3106" t="s">
        <v>1456</v>
      </c>
      <c r="Q3106" t="s">
        <v>1457</v>
      </c>
      <c r="R3106">
        <v>2001113</v>
      </c>
      <c r="S3106" t="s">
        <v>1458</v>
      </c>
      <c r="T3106">
        <v>2521.0079999999998</v>
      </c>
      <c r="U3106">
        <v>3</v>
      </c>
      <c r="V3106">
        <v>2521.0079999999998</v>
      </c>
      <c r="W3106">
        <v>3</v>
      </c>
      <c r="X3106">
        <v>2112</v>
      </c>
      <c r="Y3106">
        <v>409.00799999999998</v>
      </c>
      <c r="Z3106">
        <v>2001113</v>
      </c>
    </row>
    <row r="3107" spans="1:26" x14ac:dyDescent="0.2">
      <c r="A3107" s="27">
        <v>46081</v>
      </c>
      <c r="B3107" t="s">
        <v>14</v>
      </c>
      <c r="C3107" t="s">
        <v>1543</v>
      </c>
      <c r="D3107" t="s">
        <v>1543</v>
      </c>
      <c r="E3107" t="s">
        <v>1584</v>
      </c>
      <c r="F3107" t="s">
        <v>1495</v>
      </c>
      <c r="G3107" t="s">
        <v>106</v>
      </c>
      <c r="H3107" t="s">
        <v>1248</v>
      </c>
      <c r="I3107" t="s">
        <v>1590</v>
      </c>
      <c r="J3107" t="s">
        <v>1450</v>
      </c>
      <c r="K3107" t="s">
        <v>1451</v>
      </c>
      <c r="L3107" t="s">
        <v>1452</v>
      </c>
      <c r="M3107" t="s">
        <v>1453</v>
      </c>
      <c r="N3107" t="s">
        <v>1454</v>
      </c>
      <c r="O3107" t="s">
        <v>1455</v>
      </c>
      <c r="P3107" t="s">
        <v>1456</v>
      </c>
      <c r="Q3107" t="s">
        <v>1457</v>
      </c>
      <c r="R3107">
        <v>2030990</v>
      </c>
      <c r="S3107" t="s">
        <v>1459</v>
      </c>
      <c r="T3107">
        <v>8403.36</v>
      </c>
      <c r="U3107">
        <v>10</v>
      </c>
      <c r="V3107">
        <v>8403.36</v>
      </c>
      <c r="W3107">
        <v>10</v>
      </c>
      <c r="X3107">
        <v>6910</v>
      </c>
      <c r="Y3107">
        <v>1493.36</v>
      </c>
      <c r="Z3107">
        <v>2030990</v>
      </c>
    </row>
    <row r="3108" spans="1:26" x14ac:dyDescent="0.2">
      <c r="A3108" s="27">
        <v>46081</v>
      </c>
      <c r="B3108" t="s">
        <v>14</v>
      </c>
      <c r="C3108" t="s">
        <v>1543</v>
      </c>
      <c r="D3108" t="s">
        <v>1543</v>
      </c>
      <c r="E3108" t="s">
        <v>1584</v>
      </c>
      <c r="F3108" t="s">
        <v>1495</v>
      </c>
      <c r="G3108" t="s">
        <v>106</v>
      </c>
      <c r="H3108" t="s">
        <v>1248</v>
      </c>
      <c r="I3108" t="s">
        <v>1590</v>
      </c>
      <c r="J3108" t="s">
        <v>1450</v>
      </c>
      <c r="K3108" t="s">
        <v>1451</v>
      </c>
      <c r="L3108" t="s">
        <v>1452</v>
      </c>
      <c r="M3108" t="s">
        <v>1453</v>
      </c>
      <c r="N3108" t="s">
        <v>1454</v>
      </c>
      <c r="O3108" t="s">
        <v>1455</v>
      </c>
      <c r="P3108" t="s">
        <v>1456</v>
      </c>
      <c r="Q3108" t="s">
        <v>1457</v>
      </c>
      <c r="R3108">
        <v>2030991</v>
      </c>
      <c r="S3108" t="s">
        <v>1463</v>
      </c>
      <c r="T3108">
        <v>840.33600000000001</v>
      </c>
      <c r="U3108">
        <v>1</v>
      </c>
      <c r="V3108">
        <v>840.33600000000001</v>
      </c>
      <c r="W3108">
        <v>1</v>
      </c>
      <c r="X3108">
        <v>689</v>
      </c>
      <c r="Y3108">
        <v>151.33600000000001</v>
      </c>
      <c r="Z3108">
        <v>2030991</v>
      </c>
    </row>
    <row r="3109" spans="1:26" x14ac:dyDescent="0.2">
      <c r="A3109" s="27">
        <v>46081</v>
      </c>
      <c r="B3109" t="s">
        <v>14</v>
      </c>
      <c r="C3109" t="s">
        <v>1543</v>
      </c>
      <c r="D3109" t="s">
        <v>1543</v>
      </c>
      <c r="E3109" t="s">
        <v>1584</v>
      </c>
      <c r="F3109" t="s">
        <v>1495</v>
      </c>
      <c r="G3109" t="s">
        <v>106</v>
      </c>
      <c r="H3109" t="s">
        <v>1248</v>
      </c>
      <c r="I3109" t="s">
        <v>1590</v>
      </c>
      <c r="J3109" t="s">
        <v>1450</v>
      </c>
      <c r="K3109" t="s">
        <v>1451</v>
      </c>
      <c r="L3109" t="s">
        <v>1452</v>
      </c>
      <c r="M3109" t="s">
        <v>1453</v>
      </c>
      <c r="N3109" t="s">
        <v>1454</v>
      </c>
      <c r="O3109" t="s">
        <v>1455</v>
      </c>
      <c r="P3109" t="s">
        <v>1456</v>
      </c>
      <c r="Q3109" t="s">
        <v>1457</v>
      </c>
      <c r="R3109">
        <v>2039041</v>
      </c>
      <c r="S3109" t="s">
        <v>1460</v>
      </c>
      <c r="T3109">
        <v>6722.6880000000001</v>
      </c>
      <c r="U3109">
        <v>8</v>
      </c>
      <c r="V3109">
        <v>6722.6880000000001</v>
      </c>
      <c r="W3109">
        <v>8</v>
      </c>
      <c r="X3109">
        <v>5520</v>
      </c>
      <c r="Y3109">
        <v>1202.6880000000001</v>
      </c>
      <c r="Z3109">
        <v>2039041</v>
      </c>
    </row>
    <row r="3110" spans="1:26" x14ac:dyDescent="0.2">
      <c r="A3110" s="27">
        <v>46081</v>
      </c>
      <c r="B3110" t="s">
        <v>14</v>
      </c>
      <c r="C3110" t="s">
        <v>1543</v>
      </c>
      <c r="D3110" t="s">
        <v>1543</v>
      </c>
      <c r="E3110" t="s">
        <v>1584</v>
      </c>
      <c r="F3110" t="s">
        <v>1495</v>
      </c>
      <c r="G3110" t="s">
        <v>106</v>
      </c>
      <c r="H3110" t="s">
        <v>1248</v>
      </c>
      <c r="I3110" t="s">
        <v>1590</v>
      </c>
      <c r="J3110" t="s">
        <v>1450</v>
      </c>
      <c r="K3110" t="s">
        <v>1451</v>
      </c>
      <c r="L3110" t="s">
        <v>1452</v>
      </c>
      <c r="M3110" t="s">
        <v>1453</v>
      </c>
      <c r="N3110" t="s">
        <v>1454</v>
      </c>
      <c r="O3110" t="s">
        <v>1455</v>
      </c>
      <c r="P3110" t="s">
        <v>1456</v>
      </c>
      <c r="Q3110" t="s">
        <v>1457</v>
      </c>
      <c r="R3110">
        <v>2048972</v>
      </c>
      <c r="S3110" t="s">
        <v>1461</v>
      </c>
      <c r="T3110">
        <v>3361.3440000000001</v>
      </c>
      <c r="U3110">
        <v>4</v>
      </c>
      <c r="V3110">
        <v>3361.3440000000001</v>
      </c>
      <c r="W3110">
        <v>4</v>
      </c>
      <c r="X3110">
        <v>2784</v>
      </c>
      <c r="Y3110">
        <v>577.34400000000005</v>
      </c>
      <c r="Z3110">
        <v>2048972</v>
      </c>
    </row>
    <row r="3111" spans="1:26" x14ac:dyDescent="0.2">
      <c r="A3111" s="27">
        <v>46081</v>
      </c>
      <c r="B3111" t="s">
        <v>14</v>
      </c>
      <c r="C3111" t="s">
        <v>1543</v>
      </c>
      <c r="D3111" t="s">
        <v>1543</v>
      </c>
      <c r="E3111" t="s">
        <v>1584</v>
      </c>
      <c r="F3111" t="s">
        <v>1495</v>
      </c>
      <c r="G3111" t="s">
        <v>106</v>
      </c>
      <c r="H3111" t="s">
        <v>1309</v>
      </c>
      <c r="I3111" t="s">
        <v>1591</v>
      </c>
      <c r="J3111" t="s">
        <v>1450</v>
      </c>
      <c r="K3111" t="s">
        <v>1451</v>
      </c>
      <c r="L3111" t="s">
        <v>1452</v>
      </c>
      <c r="M3111" t="s">
        <v>1453</v>
      </c>
      <c r="N3111" t="s">
        <v>1454</v>
      </c>
      <c r="O3111" t="s">
        <v>1455</v>
      </c>
      <c r="P3111" t="s">
        <v>1456</v>
      </c>
      <c r="Q3111" t="s">
        <v>1457</v>
      </c>
      <c r="R3111">
        <v>2001113</v>
      </c>
      <c r="S3111" t="s">
        <v>1458</v>
      </c>
      <c r="T3111">
        <v>1680.672</v>
      </c>
      <c r="U3111">
        <v>2</v>
      </c>
      <c r="V3111">
        <v>1680.672</v>
      </c>
      <c r="W3111">
        <v>2</v>
      </c>
      <c r="X3111">
        <v>1394</v>
      </c>
      <c r="Y3111">
        <v>286.67200000000003</v>
      </c>
      <c r="Z3111">
        <v>2001113</v>
      </c>
    </row>
    <row r="3112" spans="1:26" x14ac:dyDescent="0.2">
      <c r="A3112" s="27">
        <v>46081</v>
      </c>
      <c r="B3112" t="s">
        <v>14</v>
      </c>
      <c r="C3112" t="s">
        <v>1543</v>
      </c>
      <c r="D3112" t="s">
        <v>1543</v>
      </c>
      <c r="E3112" t="s">
        <v>1584</v>
      </c>
      <c r="F3112" t="s">
        <v>1495</v>
      </c>
      <c r="G3112" t="s">
        <v>106</v>
      </c>
      <c r="H3112" t="s">
        <v>1309</v>
      </c>
      <c r="I3112" t="s">
        <v>1591</v>
      </c>
      <c r="J3112" t="s">
        <v>1450</v>
      </c>
      <c r="K3112" t="s">
        <v>1451</v>
      </c>
      <c r="L3112" t="s">
        <v>1452</v>
      </c>
      <c r="M3112" t="s">
        <v>1453</v>
      </c>
      <c r="N3112" t="s">
        <v>1454</v>
      </c>
      <c r="O3112" t="s">
        <v>1455</v>
      </c>
      <c r="P3112" t="s">
        <v>1456</v>
      </c>
      <c r="Q3112" t="s">
        <v>1457</v>
      </c>
      <c r="R3112">
        <v>2030991</v>
      </c>
      <c r="S3112" t="s">
        <v>1463</v>
      </c>
      <c r="T3112">
        <v>2521.0081</v>
      </c>
      <c r="U3112">
        <v>3</v>
      </c>
      <c r="V3112">
        <v>2521.0081</v>
      </c>
      <c r="W3112">
        <v>3</v>
      </c>
      <c r="X3112">
        <v>2070</v>
      </c>
      <c r="Y3112">
        <v>451.00810000000001</v>
      </c>
      <c r="Z3112">
        <v>2030991</v>
      </c>
    </row>
    <row r="3113" spans="1:26" x14ac:dyDescent="0.2">
      <c r="A3113" s="27">
        <v>46081</v>
      </c>
      <c r="B3113" t="s">
        <v>14</v>
      </c>
      <c r="C3113" t="s">
        <v>1543</v>
      </c>
      <c r="D3113" t="s">
        <v>1543</v>
      </c>
      <c r="E3113" t="s">
        <v>1584</v>
      </c>
      <c r="F3113" t="s">
        <v>1495</v>
      </c>
      <c r="G3113" t="s">
        <v>106</v>
      </c>
      <c r="H3113" t="s">
        <v>1309</v>
      </c>
      <c r="I3113" t="s">
        <v>1591</v>
      </c>
      <c r="J3113" t="s">
        <v>1450</v>
      </c>
      <c r="K3113" t="s">
        <v>1451</v>
      </c>
      <c r="L3113" t="s">
        <v>1452</v>
      </c>
      <c r="M3113" t="s">
        <v>1453</v>
      </c>
      <c r="N3113" t="s">
        <v>1454</v>
      </c>
      <c r="O3113" t="s">
        <v>1455</v>
      </c>
      <c r="P3113" t="s">
        <v>1456</v>
      </c>
      <c r="Q3113" t="s">
        <v>1457</v>
      </c>
      <c r="R3113">
        <v>2039041</v>
      </c>
      <c r="S3113" t="s">
        <v>1460</v>
      </c>
      <c r="T3113">
        <v>4201.68</v>
      </c>
      <c r="U3113">
        <v>5</v>
      </c>
      <c r="V3113">
        <v>4201.68</v>
      </c>
      <c r="W3113">
        <v>5</v>
      </c>
      <c r="X3113">
        <v>3450</v>
      </c>
      <c r="Y3113">
        <v>751.68</v>
      </c>
      <c r="Z3113">
        <v>2039041</v>
      </c>
    </row>
    <row r="3114" spans="1:26" x14ac:dyDescent="0.2">
      <c r="A3114" s="27">
        <v>46081</v>
      </c>
      <c r="B3114" t="s">
        <v>14</v>
      </c>
      <c r="C3114" t="s">
        <v>1543</v>
      </c>
      <c r="D3114" t="s">
        <v>1543</v>
      </c>
      <c r="E3114" t="s">
        <v>1584</v>
      </c>
      <c r="F3114" t="s">
        <v>1495</v>
      </c>
      <c r="G3114" t="s">
        <v>106</v>
      </c>
      <c r="H3114" t="s">
        <v>1309</v>
      </c>
      <c r="I3114" t="s">
        <v>1591</v>
      </c>
      <c r="J3114" t="s">
        <v>1450</v>
      </c>
      <c r="K3114" t="s">
        <v>1451</v>
      </c>
      <c r="L3114" t="s">
        <v>1452</v>
      </c>
      <c r="M3114" t="s">
        <v>1453</v>
      </c>
      <c r="N3114" t="s">
        <v>1454</v>
      </c>
      <c r="O3114" t="s">
        <v>1455</v>
      </c>
      <c r="P3114" t="s">
        <v>1456</v>
      </c>
      <c r="Q3114" t="s">
        <v>1457</v>
      </c>
      <c r="R3114">
        <v>2048972</v>
      </c>
      <c r="S3114" t="s">
        <v>1461</v>
      </c>
      <c r="T3114">
        <v>2521.0079999999998</v>
      </c>
      <c r="U3114">
        <v>3</v>
      </c>
      <c r="V3114">
        <v>2521.0079999999998</v>
      </c>
      <c r="W3114">
        <v>3</v>
      </c>
      <c r="X3114">
        <v>2058</v>
      </c>
      <c r="Y3114">
        <v>463.00799999999998</v>
      </c>
      <c r="Z3114">
        <v>2048972</v>
      </c>
    </row>
    <row r="3115" spans="1:26" x14ac:dyDescent="0.2">
      <c r="A3115" s="27">
        <v>46081</v>
      </c>
      <c r="B3115" t="s">
        <v>14</v>
      </c>
      <c r="C3115" t="s">
        <v>1543</v>
      </c>
      <c r="D3115" t="s">
        <v>1543</v>
      </c>
      <c r="E3115" t="s">
        <v>1584</v>
      </c>
      <c r="F3115" t="s">
        <v>1470</v>
      </c>
      <c r="G3115" t="s">
        <v>1592</v>
      </c>
      <c r="H3115" t="s">
        <v>1166</v>
      </c>
      <c r="I3115" t="s">
        <v>1593</v>
      </c>
      <c r="J3115" t="s">
        <v>1450</v>
      </c>
      <c r="K3115" t="s">
        <v>1451</v>
      </c>
      <c r="L3115" t="s">
        <v>1452</v>
      </c>
      <c r="M3115" t="s">
        <v>1453</v>
      </c>
      <c r="N3115" t="s">
        <v>1454</v>
      </c>
      <c r="O3115" t="s">
        <v>1455</v>
      </c>
      <c r="P3115" t="s">
        <v>1456</v>
      </c>
      <c r="Q3115" t="s">
        <v>1457</v>
      </c>
      <c r="R3115">
        <v>2001113</v>
      </c>
      <c r="S3115" t="s">
        <v>1458</v>
      </c>
      <c r="T3115">
        <v>6722.6880000000001</v>
      </c>
      <c r="U3115">
        <v>8</v>
      </c>
      <c r="V3115">
        <v>6722.6880000000001</v>
      </c>
      <c r="W3115">
        <v>8</v>
      </c>
      <c r="X3115">
        <v>5680</v>
      </c>
      <c r="Y3115">
        <v>1042.6880000000001</v>
      </c>
      <c r="Z3115">
        <v>2001113</v>
      </c>
    </row>
    <row r="3116" spans="1:26" x14ac:dyDescent="0.2">
      <c r="A3116" s="27">
        <v>46081</v>
      </c>
      <c r="B3116" t="s">
        <v>14</v>
      </c>
      <c r="C3116" t="s">
        <v>1543</v>
      </c>
      <c r="D3116" t="s">
        <v>1543</v>
      </c>
      <c r="E3116" t="s">
        <v>1584</v>
      </c>
      <c r="F3116" t="s">
        <v>1470</v>
      </c>
      <c r="G3116" t="s">
        <v>1592</v>
      </c>
      <c r="H3116" t="s">
        <v>1166</v>
      </c>
      <c r="I3116" t="s">
        <v>1593</v>
      </c>
      <c r="J3116" t="s">
        <v>1450</v>
      </c>
      <c r="K3116" t="s">
        <v>1451</v>
      </c>
      <c r="L3116" t="s">
        <v>1452</v>
      </c>
      <c r="M3116" t="s">
        <v>1453</v>
      </c>
      <c r="N3116" t="s">
        <v>1454</v>
      </c>
      <c r="O3116" t="s">
        <v>1455</v>
      </c>
      <c r="P3116" t="s">
        <v>1456</v>
      </c>
      <c r="Q3116" t="s">
        <v>1457</v>
      </c>
      <c r="R3116">
        <v>2030990</v>
      </c>
      <c r="S3116" t="s">
        <v>1459</v>
      </c>
      <c r="T3116">
        <v>840.33600000000001</v>
      </c>
      <c r="U3116">
        <v>1</v>
      </c>
      <c r="V3116">
        <v>840.33600000000001</v>
      </c>
      <c r="W3116">
        <v>1</v>
      </c>
      <c r="X3116">
        <v>694</v>
      </c>
      <c r="Y3116">
        <v>146.33600000000001</v>
      </c>
      <c r="Z3116">
        <v>2030990</v>
      </c>
    </row>
    <row r="3117" spans="1:26" x14ac:dyDescent="0.2">
      <c r="A3117" s="27">
        <v>46081</v>
      </c>
      <c r="B3117" t="s">
        <v>14</v>
      </c>
      <c r="C3117" t="s">
        <v>1543</v>
      </c>
      <c r="D3117" t="s">
        <v>1543</v>
      </c>
      <c r="E3117" t="s">
        <v>1584</v>
      </c>
      <c r="F3117" t="s">
        <v>1470</v>
      </c>
      <c r="G3117" t="s">
        <v>1592</v>
      </c>
      <c r="H3117" t="s">
        <v>1166</v>
      </c>
      <c r="I3117" t="s">
        <v>1593</v>
      </c>
      <c r="J3117" t="s">
        <v>1450</v>
      </c>
      <c r="K3117" t="s">
        <v>1451</v>
      </c>
      <c r="L3117" t="s">
        <v>1452</v>
      </c>
      <c r="M3117" t="s">
        <v>1453</v>
      </c>
      <c r="N3117" t="s">
        <v>1454</v>
      </c>
      <c r="O3117" t="s">
        <v>1455</v>
      </c>
      <c r="P3117" t="s">
        <v>1456</v>
      </c>
      <c r="Q3117" t="s">
        <v>1457</v>
      </c>
      <c r="R3117">
        <v>2030991</v>
      </c>
      <c r="S3117" t="s">
        <v>1463</v>
      </c>
      <c r="T3117">
        <v>5042.0159999999996</v>
      </c>
      <c r="U3117">
        <v>6</v>
      </c>
      <c r="V3117">
        <v>5042.0159999999996</v>
      </c>
      <c r="W3117">
        <v>6</v>
      </c>
      <c r="X3117">
        <v>4140</v>
      </c>
      <c r="Y3117">
        <v>902.01599999999996</v>
      </c>
      <c r="Z3117">
        <v>2030991</v>
      </c>
    </row>
    <row r="3118" spans="1:26" x14ac:dyDescent="0.2">
      <c r="A3118" s="27">
        <v>46081</v>
      </c>
      <c r="B3118" t="s">
        <v>14</v>
      </c>
      <c r="C3118" t="s">
        <v>1543</v>
      </c>
      <c r="D3118" t="s">
        <v>1543</v>
      </c>
      <c r="E3118" t="s">
        <v>1584</v>
      </c>
      <c r="F3118" t="s">
        <v>1470</v>
      </c>
      <c r="G3118" t="s">
        <v>1592</v>
      </c>
      <c r="H3118" t="s">
        <v>1166</v>
      </c>
      <c r="I3118" t="s">
        <v>1593</v>
      </c>
      <c r="J3118" t="s">
        <v>1450</v>
      </c>
      <c r="K3118" t="s">
        <v>1451</v>
      </c>
      <c r="L3118" t="s">
        <v>1452</v>
      </c>
      <c r="M3118" t="s">
        <v>1453</v>
      </c>
      <c r="N3118" t="s">
        <v>1454</v>
      </c>
      <c r="O3118" t="s">
        <v>1455</v>
      </c>
      <c r="P3118" t="s">
        <v>1456</v>
      </c>
      <c r="Q3118" t="s">
        <v>1457</v>
      </c>
      <c r="R3118">
        <v>2039041</v>
      </c>
      <c r="S3118" t="s">
        <v>1460</v>
      </c>
      <c r="T3118">
        <v>8403.36</v>
      </c>
      <c r="U3118">
        <v>10</v>
      </c>
      <c r="V3118">
        <v>8403.36</v>
      </c>
      <c r="W3118">
        <v>10</v>
      </c>
      <c r="X3118">
        <v>6900</v>
      </c>
      <c r="Y3118">
        <v>1503.36</v>
      </c>
      <c r="Z3118">
        <v>2039041</v>
      </c>
    </row>
    <row r="3119" spans="1:26" x14ac:dyDescent="0.2">
      <c r="A3119" s="27">
        <v>46081</v>
      </c>
      <c r="B3119" t="s">
        <v>14</v>
      </c>
      <c r="C3119" t="s">
        <v>1543</v>
      </c>
      <c r="D3119" t="s">
        <v>1543</v>
      </c>
      <c r="E3119" t="s">
        <v>1584</v>
      </c>
      <c r="F3119" t="s">
        <v>1470</v>
      </c>
      <c r="G3119" t="s">
        <v>1592</v>
      </c>
      <c r="H3119" t="s">
        <v>1166</v>
      </c>
      <c r="I3119" t="s">
        <v>1593</v>
      </c>
      <c r="J3119" t="s">
        <v>1450</v>
      </c>
      <c r="K3119" t="s">
        <v>1451</v>
      </c>
      <c r="L3119" t="s">
        <v>1452</v>
      </c>
      <c r="M3119" t="s">
        <v>1453</v>
      </c>
      <c r="N3119" t="s">
        <v>1454</v>
      </c>
      <c r="O3119" t="s">
        <v>1455</v>
      </c>
      <c r="P3119" t="s">
        <v>1456</v>
      </c>
      <c r="Q3119" t="s">
        <v>1457</v>
      </c>
      <c r="R3119">
        <v>2048972</v>
      </c>
      <c r="S3119" t="s">
        <v>1461</v>
      </c>
      <c r="T3119">
        <v>2521.0079999999998</v>
      </c>
      <c r="U3119">
        <v>3</v>
      </c>
      <c r="V3119">
        <v>2521.0079999999998</v>
      </c>
      <c r="W3119">
        <v>3</v>
      </c>
      <c r="X3119">
        <v>2133</v>
      </c>
      <c r="Y3119">
        <v>388.00799999999998</v>
      </c>
      <c r="Z3119">
        <v>2048972</v>
      </c>
    </row>
    <row r="3120" spans="1:26" x14ac:dyDescent="0.2">
      <c r="A3120" s="27">
        <v>46081</v>
      </c>
      <c r="B3120" t="s">
        <v>14</v>
      </c>
      <c r="C3120" t="s">
        <v>1543</v>
      </c>
      <c r="D3120" t="s">
        <v>1543</v>
      </c>
      <c r="E3120" t="s">
        <v>1584</v>
      </c>
      <c r="F3120" t="s">
        <v>1470</v>
      </c>
      <c r="G3120" t="s">
        <v>241</v>
      </c>
      <c r="H3120" t="s">
        <v>1127</v>
      </c>
      <c r="I3120" t="s">
        <v>1594</v>
      </c>
      <c r="J3120" t="s">
        <v>1450</v>
      </c>
      <c r="K3120" t="s">
        <v>1451</v>
      </c>
      <c r="L3120" t="s">
        <v>1452</v>
      </c>
      <c r="M3120" t="s">
        <v>1453</v>
      </c>
      <c r="N3120" t="s">
        <v>1454</v>
      </c>
      <c r="O3120" t="s">
        <v>1455</v>
      </c>
      <c r="P3120" t="s">
        <v>1456</v>
      </c>
      <c r="Q3120" t="s">
        <v>1457</v>
      </c>
      <c r="R3120">
        <v>2001113</v>
      </c>
      <c r="S3120" t="s">
        <v>1458</v>
      </c>
      <c r="T3120">
        <v>17647.056100000002</v>
      </c>
      <c r="U3120">
        <v>21</v>
      </c>
      <c r="V3120">
        <v>17647.056100000002</v>
      </c>
      <c r="W3120">
        <v>21</v>
      </c>
      <c r="X3120">
        <v>14406</v>
      </c>
      <c r="Y3120">
        <v>3241.0560999999998</v>
      </c>
      <c r="Z3120">
        <v>2001113</v>
      </c>
    </row>
    <row r="3121" spans="1:26" x14ac:dyDescent="0.2">
      <c r="A3121" s="27">
        <v>46081</v>
      </c>
      <c r="B3121" t="s">
        <v>14</v>
      </c>
      <c r="C3121" t="s">
        <v>1543</v>
      </c>
      <c r="D3121" t="s">
        <v>1543</v>
      </c>
      <c r="E3121" t="s">
        <v>1584</v>
      </c>
      <c r="F3121" t="s">
        <v>1470</v>
      </c>
      <c r="G3121" t="s">
        <v>241</v>
      </c>
      <c r="H3121" t="s">
        <v>1127</v>
      </c>
      <c r="I3121" t="s">
        <v>1594</v>
      </c>
      <c r="J3121" t="s">
        <v>1450</v>
      </c>
      <c r="K3121" t="s">
        <v>1451</v>
      </c>
      <c r="L3121" t="s">
        <v>1452</v>
      </c>
      <c r="M3121" t="s">
        <v>1453</v>
      </c>
      <c r="N3121" t="s">
        <v>1454</v>
      </c>
      <c r="O3121" t="s">
        <v>1455</v>
      </c>
      <c r="P3121" t="s">
        <v>1456</v>
      </c>
      <c r="Q3121" t="s">
        <v>1457</v>
      </c>
      <c r="R3121">
        <v>2030990</v>
      </c>
      <c r="S3121" t="s">
        <v>1459</v>
      </c>
      <c r="T3121">
        <v>840.33600000000001</v>
      </c>
      <c r="U3121">
        <v>1</v>
      </c>
      <c r="V3121">
        <v>840.33600000000001</v>
      </c>
      <c r="W3121">
        <v>1</v>
      </c>
      <c r="X3121">
        <v>691</v>
      </c>
      <c r="Y3121">
        <v>149.33600000000001</v>
      </c>
      <c r="Z3121">
        <v>2030990</v>
      </c>
    </row>
    <row r="3122" spans="1:26" x14ac:dyDescent="0.2">
      <c r="A3122" s="27">
        <v>46081</v>
      </c>
      <c r="B3122" t="s">
        <v>14</v>
      </c>
      <c r="C3122" t="s">
        <v>1543</v>
      </c>
      <c r="D3122" t="s">
        <v>1543</v>
      </c>
      <c r="E3122" t="s">
        <v>1584</v>
      </c>
      <c r="F3122" t="s">
        <v>1470</v>
      </c>
      <c r="G3122" t="s">
        <v>241</v>
      </c>
      <c r="H3122" t="s">
        <v>1127</v>
      </c>
      <c r="I3122" t="s">
        <v>1594</v>
      </c>
      <c r="J3122" t="s">
        <v>1450</v>
      </c>
      <c r="K3122" t="s">
        <v>1451</v>
      </c>
      <c r="L3122" t="s">
        <v>1452</v>
      </c>
      <c r="M3122" t="s">
        <v>1453</v>
      </c>
      <c r="N3122" t="s">
        <v>1454</v>
      </c>
      <c r="O3122" t="s">
        <v>1455</v>
      </c>
      <c r="P3122" t="s">
        <v>1456</v>
      </c>
      <c r="Q3122" t="s">
        <v>1457</v>
      </c>
      <c r="R3122">
        <v>2030991</v>
      </c>
      <c r="S3122" t="s">
        <v>1463</v>
      </c>
      <c r="T3122">
        <v>10924.368</v>
      </c>
      <c r="U3122">
        <v>13</v>
      </c>
      <c r="V3122">
        <v>10924.368</v>
      </c>
      <c r="W3122">
        <v>13</v>
      </c>
      <c r="X3122">
        <v>8970</v>
      </c>
      <c r="Y3122">
        <v>1954.3679999999999</v>
      </c>
      <c r="Z3122">
        <v>2030991</v>
      </c>
    </row>
    <row r="3123" spans="1:26" x14ac:dyDescent="0.2">
      <c r="A3123" s="27">
        <v>46081</v>
      </c>
      <c r="B3123" t="s">
        <v>14</v>
      </c>
      <c r="C3123" t="s">
        <v>1543</v>
      </c>
      <c r="D3123" t="s">
        <v>1543</v>
      </c>
      <c r="E3123" t="s">
        <v>1584</v>
      </c>
      <c r="F3123" t="s">
        <v>1470</v>
      </c>
      <c r="G3123" t="s">
        <v>241</v>
      </c>
      <c r="H3123" t="s">
        <v>1127</v>
      </c>
      <c r="I3123" t="s">
        <v>1594</v>
      </c>
      <c r="J3123" t="s">
        <v>1450</v>
      </c>
      <c r="K3123" t="s">
        <v>1451</v>
      </c>
      <c r="L3123" t="s">
        <v>1452</v>
      </c>
      <c r="M3123" t="s">
        <v>1453</v>
      </c>
      <c r="N3123" t="s">
        <v>1454</v>
      </c>
      <c r="O3123" t="s">
        <v>1455</v>
      </c>
      <c r="P3123" t="s">
        <v>1456</v>
      </c>
      <c r="Q3123" t="s">
        <v>1457</v>
      </c>
      <c r="R3123">
        <v>2048972</v>
      </c>
      <c r="S3123" t="s">
        <v>1461</v>
      </c>
      <c r="T3123">
        <v>11764.704</v>
      </c>
      <c r="U3123">
        <v>14</v>
      </c>
      <c r="V3123">
        <v>11764.704</v>
      </c>
      <c r="W3123">
        <v>14</v>
      </c>
      <c r="X3123">
        <v>9604</v>
      </c>
      <c r="Y3123">
        <v>2160.7040000000002</v>
      </c>
      <c r="Z3123">
        <v>2048972</v>
      </c>
    </row>
    <row r="3124" spans="1:26" x14ac:dyDescent="0.2">
      <c r="A3124" s="27">
        <v>46081</v>
      </c>
      <c r="B3124" t="s">
        <v>14</v>
      </c>
      <c r="C3124" t="s">
        <v>1543</v>
      </c>
      <c r="D3124" t="s">
        <v>1543</v>
      </c>
      <c r="E3124" t="s">
        <v>1584</v>
      </c>
      <c r="F3124" t="s">
        <v>1470</v>
      </c>
      <c r="G3124" t="s">
        <v>153</v>
      </c>
      <c r="H3124" t="s">
        <v>1023</v>
      </c>
      <c r="I3124" t="s">
        <v>1598</v>
      </c>
      <c r="J3124" t="s">
        <v>1450</v>
      </c>
      <c r="K3124" t="s">
        <v>1451</v>
      </c>
      <c r="L3124" t="s">
        <v>1452</v>
      </c>
      <c r="M3124" t="s">
        <v>1453</v>
      </c>
      <c r="N3124" t="s">
        <v>1454</v>
      </c>
      <c r="O3124" t="s">
        <v>1455</v>
      </c>
      <c r="P3124" t="s">
        <v>1456</v>
      </c>
      <c r="Q3124" t="s">
        <v>1457</v>
      </c>
      <c r="R3124">
        <v>2030990</v>
      </c>
      <c r="S3124" t="s">
        <v>1459</v>
      </c>
      <c r="T3124">
        <v>1680.672</v>
      </c>
      <c r="U3124">
        <v>2</v>
      </c>
      <c r="V3124">
        <v>1680.672</v>
      </c>
      <c r="W3124">
        <v>2</v>
      </c>
      <c r="X3124">
        <v>1316</v>
      </c>
      <c r="Y3124">
        <v>364.67200000000003</v>
      </c>
      <c r="Z3124">
        <v>2030990</v>
      </c>
    </row>
    <row r="3125" spans="1:26" x14ac:dyDescent="0.2">
      <c r="A3125" s="27">
        <v>46081</v>
      </c>
      <c r="B3125" t="s">
        <v>14</v>
      </c>
      <c r="C3125" t="s">
        <v>1543</v>
      </c>
      <c r="D3125" t="s">
        <v>1543</v>
      </c>
      <c r="E3125" t="s">
        <v>1584</v>
      </c>
      <c r="F3125" t="s">
        <v>1470</v>
      </c>
      <c r="G3125" t="s">
        <v>153</v>
      </c>
      <c r="H3125" t="s">
        <v>1023</v>
      </c>
      <c r="I3125" t="s">
        <v>1598</v>
      </c>
      <c r="J3125" t="s">
        <v>1450</v>
      </c>
      <c r="K3125" t="s">
        <v>1451</v>
      </c>
      <c r="L3125" t="s">
        <v>1452</v>
      </c>
      <c r="M3125" t="s">
        <v>1453</v>
      </c>
      <c r="N3125" t="s">
        <v>1454</v>
      </c>
      <c r="O3125" t="s">
        <v>1455</v>
      </c>
      <c r="P3125" t="s">
        <v>1456</v>
      </c>
      <c r="Q3125" t="s">
        <v>1457</v>
      </c>
      <c r="R3125">
        <v>2048972</v>
      </c>
      <c r="S3125" t="s">
        <v>1461</v>
      </c>
      <c r="T3125">
        <v>840.33600000000001</v>
      </c>
      <c r="U3125">
        <v>1</v>
      </c>
      <c r="V3125">
        <v>840.33600000000001</v>
      </c>
      <c r="W3125">
        <v>1</v>
      </c>
      <c r="X3125">
        <v>686</v>
      </c>
      <c r="Y3125">
        <v>154.33600000000001</v>
      </c>
      <c r="Z3125">
        <v>2048972</v>
      </c>
    </row>
    <row r="3126" spans="1:26" x14ac:dyDescent="0.2">
      <c r="A3126" s="27">
        <v>46081</v>
      </c>
      <c r="B3126" t="s">
        <v>14</v>
      </c>
      <c r="C3126" t="s">
        <v>1543</v>
      </c>
      <c r="D3126" t="s">
        <v>1543</v>
      </c>
      <c r="E3126" t="s">
        <v>1584</v>
      </c>
      <c r="F3126" t="s">
        <v>1470</v>
      </c>
      <c r="G3126" t="s">
        <v>153</v>
      </c>
      <c r="H3126" t="s">
        <v>1088</v>
      </c>
      <c r="I3126" t="s">
        <v>1599</v>
      </c>
      <c r="J3126" t="s">
        <v>1450</v>
      </c>
      <c r="K3126" t="s">
        <v>1451</v>
      </c>
      <c r="L3126" t="s">
        <v>1452</v>
      </c>
      <c r="M3126" t="s">
        <v>1453</v>
      </c>
      <c r="N3126" t="s">
        <v>1454</v>
      </c>
      <c r="O3126" t="s">
        <v>1455</v>
      </c>
      <c r="P3126" t="s">
        <v>1456</v>
      </c>
      <c r="Q3126" t="s">
        <v>1457</v>
      </c>
      <c r="R3126">
        <v>2001113</v>
      </c>
      <c r="S3126" t="s">
        <v>1458</v>
      </c>
      <c r="T3126">
        <v>12605.0401</v>
      </c>
      <c r="U3126">
        <v>15</v>
      </c>
      <c r="V3126">
        <v>12605.0401</v>
      </c>
      <c r="W3126">
        <v>15</v>
      </c>
      <c r="X3126">
        <v>10275</v>
      </c>
      <c r="Y3126">
        <v>2330.0401000000002</v>
      </c>
      <c r="Z3126">
        <v>2001113</v>
      </c>
    </row>
    <row r="3127" spans="1:26" x14ac:dyDescent="0.2">
      <c r="A3127" s="27">
        <v>46081</v>
      </c>
      <c r="B3127" t="s">
        <v>14</v>
      </c>
      <c r="C3127" t="s">
        <v>1543</v>
      </c>
      <c r="D3127" t="s">
        <v>1543</v>
      </c>
      <c r="E3127" t="s">
        <v>1584</v>
      </c>
      <c r="F3127" t="s">
        <v>1470</v>
      </c>
      <c r="G3127" t="s">
        <v>153</v>
      </c>
      <c r="H3127" t="s">
        <v>1088</v>
      </c>
      <c r="I3127" t="s">
        <v>1599</v>
      </c>
      <c r="J3127" t="s">
        <v>1450</v>
      </c>
      <c r="K3127" t="s">
        <v>1451</v>
      </c>
      <c r="L3127" t="s">
        <v>1452</v>
      </c>
      <c r="M3127" t="s">
        <v>1453</v>
      </c>
      <c r="N3127" t="s">
        <v>1454</v>
      </c>
      <c r="O3127" t="s">
        <v>1455</v>
      </c>
      <c r="P3127" t="s">
        <v>1456</v>
      </c>
      <c r="Q3127" t="s">
        <v>1457</v>
      </c>
      <c r="R3127">
        <v>2039041</v>
      </c>
      <c r="S3127" t="s">
        <v>1460</v>
      </c>
      <c r="T3127">
        <v>8403.36</v>
      </c>
      <c r="U3127">
        <v>10</v>
      </c>
      <c r="V3127">
        <v>8403.36</v>
      </c>
      <c r="W3127">
        <v>10</v>
      </c>
      <c r="X3127">
        <v>6900</v>
      </c>
      <c r="Y3127">
        <v>1503.36</v>
      </c>
      <c r="Z3127">
        <v>2039041</v>
      </c>
    </row>
    <row r="3128" spans="1:26" x14ac:dyDescent="0.2">
      <c r="A3128" s="27">
        <v>46081</v>
      </c>
      <c r="B3128" t="s">
        <v>14</v>
      </c>
      <c r="C3128" t="s">
        <v>1543</v>
      </c>
      <c r="D3128" t="s">
        <v>1543</v>
      </c>
      <c r="E3128" t="s">
        <v>1584</v>
      </c>
      <c r="F3128" t="s">
        <v>1470</v>
      </c>
      <c r="G3128" t="s">
        <v>153</v>
      </c>
      <c r="H3128" t="s">
        <v>1280</v>
      </c>
      <c r="I3128" t="s">
        <v>1600</v>
      </c>
      <c r="J3128" t="s">
        <v>1450</v>
      </c>
      <c r="K3128" t="s">
        <v>1451</v>
      </c>
      <c r="L3128" t="s">
        <v>1452</v>
      </c>
      <c r="M3128" t="s">
        <v>1453</v>
      </c>
      <c r="N3128" t="s">
        <v>1454</v>
      </c>
      <c r="O3128" t="s">
        <v>1455</v>
      </c>
      <c r="P3128" t="s">
        <v>1456</v>
      </c>
      <c r="Q3128" t="s">
        <v>1457</v>
      </c>
      <c r="R3128">
        <v>2001113</v>
      </c>
      <c r="S3128" t="s">
        <v>1458</v>
      </c>
      <c r="T3128">
        <v>5882.3519999999999</v>
      </c>
      <c r="U3128">
        <v>7</v>
      </c>
      <c r="V3128">
        <v>5882.3519999999999</v>
      </c>
      <c r="W3128">
        <v>7</v>
      </c>
      <c r="X3128">
        <v>4802</v>
      </c>
      <c r="Y3128">
        <v>1080.3520000000001</v>
      </c>
      <c r="Z3128">
        <v>2001113</v>
      </c>
    </row>
    <row r="3129" spans="1:26" x14ac:dyDescent="0.2">
      <c r="A3129" s="27">
        <v>46081</v>
      </c>
      <c r="B3129" t="s">
        <v>14</v>
      </c>
      <c r="C3129" t="s">
        <v>1543</v>
      </c>
      <c r="D3129" t="s">
        <v>1543</v>
      </c>
      <c r="E3129" t="s">
        <v>1584</v>
      </c>
      <c r="F3129" t="s">
        <v>1470</v>
      </c>
      <c r="G3129" t="s">
        <v>153</v>
      </c>
      <c r="H3129" t="s">
        <v>1280</v>
      </c>
      <c r="I3129" t="s">
        <v>1600</v>
      </c>
      <c r="J3129" t="s">
        <v>1450</v>
      </c>
      <c r="K3129" t="s">
        <v>1451</v>
      </c>
      <c r="L3129" t="s">
        <v>1452</v>
      </c>
      <c r="M3129" t="s">
        <v>1453</v>
      </c>
      <c r="N3129" t="s">
        <v>1454</v>
      </c>
      <c r="O3129" t="s">
        <v>1455</v>
      </c>
      <c r="P3129" t="s">
        <v>1456</v>
      </c>
      <c r="Q3129" t="s">
        <v>1457</v>
      </c>
      <c r="R3129">
        <v>2030991</v>
      </c>
      <c r="S3129" t="s">
        <v>1463</v>
      </c>
      <c r="T3129">
        <v>1680.672</v>
      </c>
      <c r="U3129">
        <v>2</v>
      </c>
      <c r="V3129">
        <v>1680.672</v>
      </c>
      <c r="W3129">
        <v>2</v>
      </c>
      <c r="X3129">
        <v>1380</v>
      </c>
      <c r="Y3129">
        <v>300.67200000000003</v>
      </c>
      <c r="Z3129">
        <v>2030991</v>
      </c>
    </row>
    <row r="3130" spans="1:26" x14ac:dyDescent="0.2">
      <c r="A3130" s="27">
        <v>46081</v>
      </c>
      <c r="B3130" t="s">
        <v>14</v>
      </c>
      <c r="C3130" t="s">
        <v>1543</v>
      </c>
      <c r="D3130" t="s">
        <v>1543</v>
      </c>
      <c r="E3130" t="s">
        <v>1584</v>
      </c>
      <c r="F3130" t="s">
        <v>1470</v>
      </c>
      <c r="G3130" t="s">
        <v>153</v>
      </c>
      <c r="H3130" t="s">
        <v>1280</v>
      </c>
      <c r="I3130" t="s">
        <v>1600</v>
      </c>
      <c r="J3130" t="s">
        <v>1450</v>
      </c>
      <c r="K3130" t="s">
        <v>1451</v>
      </c>
      <c r="L3130" t="s">
        <v>1452</v>
      </c>
      <c r="M3130" t="s">
        <v>1453</v>
      </c>
      <c r="N3130" t="s">
        <v>1454</v>
      </c>
      <c r="O3130" t="s">
        <v>1455</v>
      </c>
      <c r="P3130" t="s">
        <v>1456</v>
      </c>
      <c r="Q3130" t="s">
        <v>1457</v>
      </c>
      <c r="R3130">
        <v>2039041</v>
      </c>
      <c r="S3130" t="s">
        <v>1460</v>
      </c>
      <c r="T3130">
        <v>6722.6880000000001</v>
      </c>
      <c r="U3130">
        <v>8</v>
      </c>
      <c r="V3130">
        <v>6722.6880000000001</v>
      </c>
      <c r="W3130">
        <v>8</v>
      </c>
      <c r="X3130">
        <v>5528</v>
      </c>
      <c r="Y3130">
        <v>1194.6880000000001</v>
      </c>
      <c r="Z3130">
        <v>2039041</v>
      </c>
    </row>
    <row r="3131" spans="1:26" x14ac:dyDescent="0.2">
      <c r="A3131" s="27">
        <v>46081</v>
      </c>
      <c r="B3131" t="s">
        <v>14</v>
      </c>
      <c r="C3131" t="s">
        <v>1543</v>
      </c>
      <c r="D3131" t="s">
        <v>1543</v>
      </c>
      <c r="E3131" t="s">
        <v>1584</v>
      </c>
      <c r="F3131" t="s">
        <v>1470</v>
      </c>
      <c r="G3131" t="s">
        <v>153</v>
      </c>
      <c r="H3131" t="s">
        <v>1280</v>
      </c>
      <c r="I3131" t="s">
        <v>1600</v>
      </c>
      <c r="J3131" t="s">
        <v>1450</v>
      </c>
      <c r="K3131" t="s">
        <v>1451</v>
      </c>
      <c r="L3131" t="s">
        <v>1452</v>
      </c>
      <c r="M3131" t="s">
        <v>1453</v>
      </c>
      <c r="N3131" t="s">
        <v>1454</v>
      </c>
      <c r="O3131" t="s">
        <v>1455</v>
      </c>
      <c r="P3131" t="s">
        <v>1456</v>
      </c>
      <c r="Q3131" t="s">
        <v>1457</v>
      </c>
      <c r="R3131">
        <v>2048972</v>
      </c>
      <c r="S3131" t="s">
        <v>1461</v>
      </c>
      <c r="T3131">
        <v>2521.0079999999998</v>
      </c>
      <c r="U3131">
        <v>3</v>
      </c>
      <c r="V3131">
        <v>2521.0079999999998</v>
      </c>
      <c r="W3131">
        <v>3</v>
      </c>
      <c r="X3131">
        <v>2058</v>
      </c>
      <c r="Y3131">
        <v>463.00799999999998</v>
      </c>
      <c r="Z3131">
        <v>2048972</v>
      </c>
    </row>
    <row r="3132" spans="1:26" x14ac:dyDescent="0.2">
      <c r="A3132" s="27">
        <v>46081</v>
      </c>
      <c r="B3132" t="s">
        <v>14</v>
      </c>
      <c r="C3132" t="s">
        <v>1543</v>
      </c>
      <c r="D3132" t="s">
        <v>1543</v>
      </c>
      <c r="E3132" t="s">
        <v>1584</v>
      </c>
      <c r="F3132" t="s">
        <v>1470</v>
      </c>
      <c r="G3132" t="s">
        <v>471</v>
      </c>
      <c r="H3132" t="s">
        <v>1329</v>
      </c>
      <c r="I3132" t="s">
        <v>1601</v>
      </c>
      <c r="J3132" t="s">
        <v>1450</v>
      </c>
      <c r="K3132" t="s">
        <v>1451</v>
      </c>
      <c r="L3132" t="s">
        <v>1452</v>
      </c>
      <c r="M3132" t="s">
        <v>1453</v>
      </c>
      <c r="N3132" t="s">
        <v>1454</v>
      </c>
      <c r="O3132" t="s">
        <v>1455</v>
      </c>
      <c r="P3132" t="s">
        <v>1456</v>
      </c>
      <c r="Q3132" t="s">
        <v>1457</v>
      </c>
      <c r="R3132">
        <v>2001113</v>
      </c>
      <c r="S3132" t="s">
        <v>1458</v>
      </c>
      <c r="T3132">
        <v>840.33600000000001</v>
      </c>
      <c r="U3132">
        <v>1</v>
      </c>
      <c r="V3132">
        <v>840.33600000000001</v>
      </c>
      <c r="W3132">
        <v>1</v>
      </c>
      <c r="X3132">
        <v>690</v>
      </c>
      <c r="Y3132">
        <v>150.33600000000001</v>
      </c>
      <c r="Z3132">
        <v>2001113</v>
      </c>
    </row>
    <row r="3133" spans="1:26" x14ac:dyDescent="0.2">
      <c r="A3133" s="27">
        <v>46081</v>
      </c>
      <c r="B3133" t="s">
        <v>14</v>
      </c>
      <c r="C3133" t="s">
        <v>1543</v>
      </c>
      <c r="D3133" t="s">
        <v>1543</v>
      </c>
      <c r="E3133" t="s">
        <v>1584</v>
      </c>
      <c r="F3133" t="s">
        <v>1470</v>
      </c>
      <c r="G3133" t="s">
        <v>457</v>
      </c>
      <c r="H3133" t="s">
        <v>1170</v>
      </c>
      <c r="I3133" t="s">
        <v>1602</v>
      </c>
      <c r="J3133" t="s">
        <v>1450</v>
      </c>
      <c r="K3133" t="s">
        <v>1451</v>
      </c>
      <c r="L3133" t="s">
        <v>1452</v>
      </c>
      <c r="M3133" t="s">
        <v>1453</v>
      </c>
      <c r="N3133" t="s">
        <v>1454</v>
      </c>
      <c r="O3133" t="s">
        <v>1455</v>
      </c>
      <c r="P3133" t="s">
        <v>1456</v>
      </c>
      <c r="Q3133" t="s">
        <v>1457</v>
      </c>
      <c r="R3133">
        <v>2030990</v>
      </c>
      <c r="S3133" t="s">
        <v>1459</v>
      </c>
      <c r="T3133">
        <v>9243.6959999999999</v>
      </c>
      <c r="U3133">
        <v>11</v>
      </c>
      <c r="V3133">
        <v>9243.6959999999999</v>
      </c>
      <c r="W3133">
        <v>11</v>
      </c>
      <c r="X3133">
        <v>7590</v>
      </c>
      <c r="Y3133">
        <v>1653.6959999999999</v>
      </c>
      <c r="Z3133">
        <v>2030990</v>
      </c>
    </row>
    <row r="3134" spans="1:26" x14ac:dyDescent="0.2">
      <c r="A3134" s="27">
        <v>46081</v>
      </c>
      <c r="B3134" t="s">
        <v>14</v>
      </c>
      <c r="C3134" t="s">
        <v>1543</v>
      </c>
      <c r="D3134" t="s">
        <v>1543</v>
      </c>
      <c r="E3134" t="s">
        <v>1584</v>
      </c>
      <c r="F3134" t="s">
        <v>1470</v>
      </c>
      <c r="G3134" t="s">
        <v>457</v>
      </c>
      <c r="H3134" t="s">
        <v>1170</v>
      </c>
      <c r="I3134" t="s">
        <v>1602</v>
      </c>
      <c r="J3134" t="s">
        <v>1450</v>
      </c>
      <c r="K3134" t="s">
        <v>1451</v>
      </c>
      <c r="L3134" t="s">
        <v>1452</v>
      </c>
      <c r="M3134" t="s">
        <v>1453</v>
      </c>
      <c r="N3134" t="s">
        <v>1454</v>
      </c>
      <c r="O3134" t="s">
        <v>1455</v>
      </c>
      <c r="P3134" t="s">
        <v>1456</v>
      </c>
      <c r="Q3134" t="s">
        <v>1457</v>
      </c>
      <c r="R3134">
        <v>2048972</v>
      </c>
      <c r="S3134" t="s">
        <v>1461</v>
      </c>
      <c r="T3134">
        <v>840.33600000000001</v>
      </c>
      <c r="U3134">
        <v>1</v>
      </c>
      <c r="V3134">
        <v>840.33600000000001</v>
      </c>
      <c r="W3134">
        <v>1</v>
      </c>
      <c r="X3134">
        <v>679</v>
      </c>
      <c r="Y3134">
        <v>161.33600000000001</v>
      </c>
      <c r="Z3134">
        <v>2048972</v>
      </c>
    </row>
    <row r="3135" spans="1:26" x14ac:dyDescent="0.2">
      <c r="A3135" s="27">
        <v>46081</v>
      </c>
      <c r="B3135" t="s">
        <v>14</v>
      </c>
      <c r="C3135" t="s">
        <v>1543</v>
      </c>
      <c r="D3135" t="s">
        <v>1543</v>
      </c>
      <c r="E3135" t="s">
        <v>1584</v>
      </c>
      <c r="F3135" t="s">
        <v>1470</v>
      </c>
      <c r="G3135" t="s">
        <v>1287</v>
      </c>
      <c r="H3135" t="s">
        <v>1285</v>
      </c>
      <c r="I3135" t="s">
        <v>1287</v>
      </c>
      <c r="J3135" t="s">
        <v>1450</v>
      </c>
      <c r="K3135" t="s">
        <v>1451</v>
      </c>
      <c r="L3135" t="s">
        <v>1452</v>
      </c>
      <c r="M3135" t="s">
        <v>1453</v>
      </c>
      <c r="N3135" t="s">
        <v>1454</v>
      </c>
      <c r="O3135" t="s">
        <v>1455</v>
      </c>
      <c r="P3135" t="s">
        <v>1456</v>
      </c>
      <c r="Q3135" t="s">
        <v>1457</v>
      </c>
      <c r="R3135">
        <v>2001113</v>
      </c>
      <c r="S3135" t="s">
        <v>1458</v>
      </c>
      <c r="T3135">
        <v>840.33600000000001</v>
      </c>
      <c r="U3135">
        <v>1</v>
      </c>
      <c r="V3135">
        <v>840.33600000000001</v>
      </c>
      <c r="W3135">
        <v>1</v>
      </c>
      <c r="X3135">
        <v>687</v>
      </c>
      <c r="Y3135">
        <v>153.33600000000001</v>
      </c>
      <c r="Z3135">
        <v>2001113</v>
      </c>
    </row>
    <row r="3136" spans="1:26" x14ac:dyDescent="0.2">
      <c r="A3136" s="27">
        <v>46081</v>
      </c>
      <c r="B3136" t="s">
        <v>14</v>
      </c>
      <c r="C3136" t="s">
        <v>1543</v>
      </c>
      <c r="D3136" t="s">
        <v>1543</v>
      </c>
      <c r="E3136" t="s">
        <v>1584</v>
      </c>
      <c r="F3136" t="s">
        <v>1470</v>
      </c>
      <c r="G3136" t="s">
        <v>162</v>
      </c>
      <c r="H3136" t="s">
        <v>1311</v>
      </c>
      <c r="I3136" t="s">
        <v>1603</v>
      </c>
      <c r="J3136" t="s">
        <v>1450</v>
      </c>
      <c r="K3136" t="s">
        <v>1451</v>
      </c>
      <c r="L3136" t="s">
        <v>1452</v>
      </c>
      <c r="M3136" t="s">
        <v>1453</v>
      </c>
      <c r="N3136" t="s">
        <v>1454</v>
      </c>
      <c r="O3136" t="s">
        <v>1455</v>
      </c>
      <c r="P3136" t="s">
        <v>1456</v>
      </c>
      <c r="Q3136" t="s">
        <v>1457</v>
      </c>
      <c r="R3136">
        <v>2001113</v>
      </c>
      <c r="S3136" t="s">
        <v>1458</v>
      </c>
      <c r="T3136">
        <v>6722.6880000000001</v>
      </c>
      <c r="U3136">
        <v>8</v>
      </c>
      <c r="V3136">
        <v>6722.6880000000001</v>
      </c>
      <c r="W3136">
        <v>8</v>
      </c>
      <c r="X3136">
        <v>5496</v>
      </c>
      <c r="Y3136">
        <v>1226.6880000000001</v>
      </c>
      <c r="Z3136">
        <v>2001113</v>
      </c>
    </row>
    <row r="3137" spans="1:26" x14ac:dyDescent="0.2">
      <c r="A3137" s="27">
        <v>46081</v>
      </c>
      <c r="B3137" t="s">
        <v>14</v>
      </c>
      <c r="C3137" t="s">
        <v>1543</v>
      </c>
      <c r="D3137" t="s">
        <v>1543</v>
      </c>
      <c r="E3137" t="s">
        <v>1584</v>
      </c>
      <c r="F3137" t="s">
        <v>1470</v>
      </c>
      <c r="G3137" t="s">
        <v>162</v>
      </c>
      <c r="H3137" t="s">
        <v>1311</v>
      </c>
      <c r="I3137" t="s">
        <v>1603</v>
      </c>
      <c r="J3137" t="s">
        <v>1450</v>
      </c>
      <c r="K3137" t="s">
        <v>1451</v>
      </c>
      <c r="L3137" t="s">
        <v>1452</v>
      </c>
      <c r="M3137" t="s">
        <v>1453</v>
      </c>
      <c r="N3137" t="s">
        <v>1454</v>
      </c>
      <c r="O3137" t="s">
        <v>1455</v>
      </c>
      <c r="P3137" t="s">
        <v>1456</v>
      </c>
      <c r="Q3137" t="s">
        <v>1457</v>
      </c>
      <c r="R3137">
        <v>2030991</v>
      </c>
      <c r="S3137" t="s">
        <v>1463</v>
      </c>
      <c r="T3137">
        <v>4201.68</v>
      </c>
      <c r="U3137">
        <v>5</v>
      </c>
      <c r="V3137">
        <v>4201.68</v>
      </c>
      <c r="W3137">
        <v>5</v>
      </c>
      <c r="X3137">
        <v>3450</v>
      </c>
      <c r="Y3137">
        <v>751.68</v>
      </c>
      <c r="Z3137">
        <v>2030991</v>
      </c>
    </row>
    <row r="3138" spans="1:26" x14ac:dyDescent="0.2">
      <c r="A3138" s="27">
        <v>46081</v>
      </c>
      <c r="B3138" t="s">
        <v>14</v>
      </c>
      <c r="C3138" t="s">
        <v>1543</v>
      </c>
      <c r="D3138" t="s">
        <v>1543</v>
      </c>
      <c r="E3138" t="s">
        <v>1584</v>
      </c>
      <c r="F3138" t="s">
        <v>1470</v>
      </c>
      <c r="G3138" t="s">
        <v>162</v>
      </c>
      <c r="H3138" t="s">
        <v>1311</v>
      </c>
      <c r="I3138" t="s">
        <v>1603</v>
      </c>
      <c r="J3138" t="s">
        <v>1450</v>
      </c>
      <c r="K3138" t="s">
        <v>1451</v>
      </c>
      <c r="L3138" t="s">
        <v>1452</v>
      </c>
      <c r="M3138" t="s">
        <v>1453</v>
      </c>
      <c r="N3138" t="s">
        <v>1454</v>
      </c>
      <c r="O3138" t="s">
        <v>1455</v>
      </c>
      <c r="P3138" t="s">
        <v>1456</v>
      </c>
      <c r="Q3138" t="s">
        <v>1457</v>
      </c>
      <c r="R3138">
        <v>2048972</v>
      </c>
      <c r="S3138" t="s">
        <v>1461</v>
      </c>
      <c r="T3138">
        <v>3361.3440000000001</v>
      </c>
      <c r="U3138">
        <v>4</v>
      </c>
      <c r="V3138">
        <v>3361.3440000000001</v>
      </c>
      <c r="W3138">
        <v>4</v>
      </c>
      <c r="X3138">
        <v>2744</v>
      </c>
      <c r="Y3138">
        <v>617.34400000000005</v>
      </c>
      <c r="Z3138">
        <v>2048972</v>
      </c>
    </row>
    <row r="3139" spans="1:26" x14ac:dyDescent="0.2">
      <c r="A3139" s="27">
        <v>46081</v>
      </c>
      <c r="B3139" t="s">
        <v>14</v>
      </c>
      <c r="C3139" t="s">
        <v>1543</v>
      </c>
      <c r="D3139" t="s">
        <v>1543</v>
      </c>
      <c r="E3139" t="s">
        <v>1584</v>
      </c>
      <c r="F3139" t="s">
        <v>1470</v>
      </c>
      <c r="G3139" t="s">
        <v>247</v>
      </c>
      <c r="H3139" t="s">
        <v>1272</v>
      </c>
      <c r="I3139" t="s">
        <v>1604</v>
      </c>
      <c r="J3139" t="s">
        <v>1450</v>
      </c>
      <c r="K3139" t="s">
        <v>1451</v>
      </c>
      <c r="L3139" t="s">
        <v>1452</v>
      </c>
      <c r="M3139" t="s">
        <v>1453</v>
      </c>
      <c r="N3139" t="s">
        <v>1454</v>
      </c>
      <c r="O3139" t="s">
        <v>1455</v>
      </c>
      <c r="P3139" t="s">
        <v>1456</v>
      </c>
      <c r="Q3139" t="s">
        <v>1457</v>
      </c>
      <c r="R3139">
        <v>2001113</v>
      </c>
      <c r="S3139" t="s">
        <v>1458</v>
      </c>
      <c r="T3139">
        <v>5042.0159999999996</v>
      </c>
      <c r="U3139">
        <v>6</v>
      </c>
      <c r="V3139">
        <v>5042.0159999999996</v>
      </c>
      <c r="W3139">
        <v>6</v>
      </c>
      <c r="X3139">
        <v>4110</v>
      </c>
      <c r="Y3139">
        <v>932.01599999999996</v>
      </c>
      <c r="Z3139">
        <v>2001113</v>
      </c>
    </row>
    <row r="3140" spans="1:26" x14ac:dyDescent="0.2">
      <c r="A3140" s="27">
        <v>46081</v>
      </c>
      <c r="B3140" t="s">
        <v>14</v>
      </c>
      <c r="C3140" t="s">
        <v>1543</v>
      </c>
      <c r="D3140" t="s">
        <v>1543</v>
      </c>
      <c r="E3140" t="s">
        <v>1584</v>
      </c>
      <c r="F3140" t="s">
        <v>1470</v>
      </c>
      <c r="G3140" t="s">
        <v>247</v>
      </c>
      <c r="H3140" t="s">
        <v>1272</v>
      </c>
      <c r="I3140" t="s">
        <v>1604</v>
      </c>
      <c r="J3140" t="s">
        <v>1450</v>
      </c>
      <c r="K3140" t="s">
        <v>1451</v>
      </c>
      <c r="L3140" t="s">
        <v>1452</v>
      </c>
      <c r="M3140" t="s">
        <v>1453</v>
      </c>
      <c r="N3140" t="s">
        <v>1454</v>
      </c>
      <c r="O3140" t="s">
        <v>1455</v>
      </c>
      <c r="P3140" t="s">
        <v>1456</v>
      </c>
      <c r="Q3140" t="s">
        <v>1457</v>
      </c>
      <c r="R3140">
        <v>2030991</v>
      </c>
      <c r="S3140" t="s">
        <v>1463</v>
      </c>
      <c r="T3140">
        <v>840.33600000000001</v>
      </c>
      <c r="U3140">
        <v>1</v>
      </c>
      <c r="V3140">
        <v>840.33600000000001</v>
      </c>
      <c r="W3140">
        <v>1</v>
      </c>
      <c r="X3140">
        <v>689</v>
      </c>
      <c r="Y3140">
        <v>151.33600000000001</v>
      </c>
      <c r="Z3140">
        <v>2030991</v>
      </c>
    </row>
    <row r="3141" spans="1:26" x14ac:dyDescent="0.2">
      <c r="A3141" s="27">
        <v>46081</v>
      </c>
      <c r="B3141" t="s">
        <v>14</v>
      </c>
      <c r="C3141" t="s">
        <v>1543</v>
      </c>
      <c r="D3141" t="s">
        <v>1543</v>
      </c>
      <c r="E3141" t="s">
        <v>1584</v>
      </c>
      <c r="F3141" t="s">
        <v>1470</v>
      </c>
      <c r="G3141" t="s">
        <v>247</v>
      </c>
      <c r="H3141" t="s">
        <v>1272</v>
      </c>
      <c r="I3141" t="s">
        <v>1604</v>
      </c>
      <c r="J3141" t="s">
        <v>1450</v>
      </c>
      <c r="K3141" t="s">
        <v>1451</v>
      </c>
      <c r="L3141" t="s">
        <v>1452</v>
      </c>
      <c r="M3141" t="s">
        <v>1453</v>
      </c>
      <c r="N3141" t="s">
        <v>1454</v>
      </c>
      <c r="O3141" t="s">
        <v>1455</v>
      </c>
      <c r="P3141" t="s">
        <v>1456</v>
      </c>
      <c r="Q3141" t="s">
        <v>1457</v>
      </c>
      <c r="R3141">
        <v>2048972</v>
      </c>
      <c r="S3141" t="s">
        <v>1461</v>
      </c>
      <c r="T3141">
        <v>5042.0159999999996</v>
      </c>
      <c r="U3141">
        <v>6</v>
      </c>
      <c r="V3141">
        <v>5042.0159999999996</v>
      </c>
      <c r="W3141">
        <v>6</v>
      </c>
      <c r="X3141">
        <v>4116</v>
      </c>
      <c r="Y3141">
        <v>926.01599999999996</v>
      </c>
      <c r="Z3141">
        <v>2048972</v>
      </c>
    </row>
    <row r="3142" spans="1:26" x14ac:dyDescent="0.2">
      <c r="A3142" s="27">
        <v>46081</v>
      </c>
      <c r="B3142" t="s">
        <v>14</v>
      </c>
      <c r="C3142" t="s">
        <v>1543</v>
      </c>
      <c r="D3142" t="s">
        <v>1543</v>
      </c>
      <c r="E3142" t="s">
        <v>1584</v>
      </c>
      <c r="F3142" t="s">
        <v>1470</v>
      </c>
      <c r="G3142" t="s">
        <v>247</v>
      </c>
      <c r="H3142" t="s">
        <v>1317</v>
      </c>
      <c r="I3142" t="s">
        <v>1605</v>
      </c>
      <c r="J3142" t="s">
        <v>1450</v>
      </c>
      <c r="K3142" t="s">
        <v>1451</v>
      </c>
      <c r="L3142" t="s">
        <v>1452</v>
      </c>
      <c r="M3142" t="s">
        <v>1453</v>
      </c>
      <c r="N3142" t="s">
        <v>1454</v>
      </c>
      <c r="O3142" t="s">
        <v>1455</v>
      </c>
      <c r="P3142" t="s">
        <v>1456</v>
      </c>
      <c r="Q3142" t="s">
        <v>1457</v>
      </c>
      <c r="R3142">
        <v>2001113</v>
      </c>
      <c r="S3142" t="s">
        <v>1458</v>
      </c>
      <c r="T3142">
        <v>9243.6959999999999</v>
      </c>
      <c r="U3142">
        <v>11</v>
      </c>
      <c r="V3142">
        <v>9243.6959999999999</v>
      </c>
      <c r="W3142">
        <v>11</v>
      </c>
      <c r="X3142">
        <v>7546</v>
      </c>
      <c r="Y3142">
        <v>1697.6959999999999</v>
      </c>
      <c r="Z3142">
        <v>2001113</v>
      </c>
    </row>
    <row r="3143" spans="1:26" x14ac:dyDescent="0.2">
      <c r="A3143" s="27">
        <v>46081</v>
      </c>
      <c r="B3143" t="s">
        <v>14</v>
      </c>
      <c r="C3143" t="s">
        <v>1543</v>
      </c>
      <c r="D3143" t="s">
        <v>1543</v>
      </c>
      <c r="E3143" t="s">
        <v>1584</v>
      </c>
      <c r="F3143" t="s">
        <v>1470</v>
      </c>
      <c r="G3143" t="s">
        <v>247</v>
      </c>
      <c r="H3143" t="s">
        <v>1317</v>
      </c>
      <c r="I3143" t="s">
        <v>1605</v>
      </c>
      <c r="J3143" t="s">
        <v>1450</v>
      </c>
      <c r="K3143" t="s">
        <v>1451</v>
      </c>
      <c r="L3143" t="s">
        <v>1452</v>
      </c>
      <c r="M3143" t="s">
        <v>1453</v>
      </c>
      <c r="N3143" t="s">
        <v>1454</v>
      </c>
      <c r="O3143" t="s">
        <v>1455</v>
      </c>
      <c r="P3143" t="s">
        <v>1456</v>
      </c>
      <c r="Q3143" t="s">
        <v>1457</v>
      </c>
      <c r="R3143">
        <v>2030991</v>
      </c>
      <c r="S3143" t="s">
        <v>1463</v>
      </c>
      <c r="T3143">
        <v>12605.04</v>
      </c>
      <c r="U3143">
        <v>15</v>
      </c>
      <c r="V3143">
        <v>12605.04</v>
      </c>
      <c r="W3143">
        <v>15</v>
      </c>
      <c r="X3143">
        <v>10365</v>
      </c>
      <c r="Y3143">
        <v>2240.04</v>
      </c>
      <c r="Z3143">
        <v>2030991</v>
      </c>
    </row>
    <row r="3144" spans="1:26" x14ac:dyDescent="0.2">
      <c r="A3144" s="27">
        <v>46081</v>
      </c>
      <c r="B3144" t="s">
        <v>14</v>
      </c>
      <c r="C3144" t="s">
        <v>1543</v>
      </c>
      <c r="D3144" t="s">
        <v>1543</v>
      </c>
      <c r="E3144" t="s">
        <v>1584</v>
      </c>
      <c r="F3144" t="s">
        <v>1470</v>
      </c>
      <c r="G3144" t="s">
        <v>247</v>
      </c>
      <c r="H3144" t="s">
        <v>1317</v>
      </c>
      <c r="I3144" t="s">
        <v>1605</v>
      </c>
      <c r="J3144" t="s">
        <v>1450</v>
      </c>
      <c r="K3144" t="s">
        <v>1451</v>
      </c>
      <c r="L3144" t="s">
        <v>1452</v>
      </c>
      <c r="M3144" t="s">
        <v>1453</v>
      </c>
      <c r="N3144" t="s">
        <v>1454</v>
      </c>
      <c r="O3144" t="s">
        <v>1455</v>
      </c>
      <c r="P3144" t="s">
        <v>1456</v>
      </c>
      <c r="Q3144" t="s">
        <v>1457</v>
      </c>
      <c r="R3144">
        <v>2039041</v>
      </c>
      <c r="S3144" t="s">
        <v>1460</v>
      </c>
      <c r="T3144">
        <v>10084.031999999999</v>
      </c>
      <c r="U3144">
        <v>12</v>
      </c>
      <c r="V3144">
        <v>10084.031999999999</v>
      </c>
      <c r="W3144">
        <v>12</v>
      </c>
      <c r="X3144">
        <v>8280</v>
      </c>
      <c r="Y3144">
        <v>1804.0319999999999</v>
      </c>
      <c r="Z3144">
        <v>2039041</v>
      </c>
    </row>
    <row r="3145" spans="1:26" x14ac:dyDescent="0.2">
      <c r="A3145" s="27">
        <v>46081</v>
      </c>
      <c r="B3145" t="s">
        <v>14</v>
      </c>
      <c r="C3145" t="s">
        <v>1543</v>
      </c>
      <c r="D3145" t="s">
        <v>1543</v>
      </c>
      <c r="E3145" t="s">
        <v>1584</v>
      </c>
      <c r="F3145" t="s">
        <v>1470</v>
      </c>
      <c r="G3145" t="s">
        <v>247</v>
      </c>
      <c r="H3145" t="s">
        <v>1317</v>
      </c>
      <c r="I3145" t="s">
        <v>1605</v>
      </c>
      <c r="J3145" t="s">
        <v>1450</v>
      </c>
      <c r="K3145" t="s">
        <v>1451</v>
      </c>
      <c r="L3145" t="s">
        <v>1452</v>
      </c>
      <c r="M3145" t="s">
        <v>1453</v>
      </c>
      <c r="N3145" t="s">
        <v>1454</v>
      </c>
      <c r="O3145" t="s">
        <v>1455</v>
      </c>
      <c r="P3145" t="s">
        <v>1456</v>
      </c>
      <c r="Q3145" t="s">
        <v>1457</v>
      </c>
      <c r="R3145">
        <v>2048972</v>
      </c>
      <c r="S3145" t="s">
        <v>1461</v>
      </c>
      <c r="T3145">
        <v>8403.36</v>
      </c>
      <c r="U3145">
        <v>10</v>
      </c>
      <c r="V3145">
        <v>8403.36</v>
      </c>
      <c r="W3145">
        <v>10</v>
      </c>
      <c r="X3145">
        <v>6860</v>
      </c>
      <c r="Y3145">
        <v>1543.36</v>
      </c>
      <c r="Z3145">
        <v>2048972</v>
      </c>
    </row>
    <row r="3146" spans="1:26" x14ac:dyDescent="0.2">
      <c r="A3146" s="27">
        <v>46081</v>
      </c>
      <c r="B3146" t="s">
        <v>14</v>
      </c>
      <c r="C3146" t="s">
        <v>1543</v>
      </c>
      <c r="D3146" t="s">
        <v>1543</v>
      </c>
      <c r="E3146" t="s">
        <v>1584</v>
      </c>
      <c r="F3146" t="s">
        <v>1470</v>
      </c>
      <c r="G3146" t="s">
        <v>208</v>
      </c>
      <c r="H3146" t="s">
        <v>1327</v>
      </c>
      <c r="I3146" t="s">
        <v>208</v>
      </c>
      <c r="J3146" t="s">
        <v>1450</v>
      </c>
      <c r="K3146" t="s">
        <v>1451</v>
      </c>
      <c r="L3146" t="s">
        <v>1452</v>
      </c>
      <c r="M3146" t="s">
        <v>1453</v>
      </c>
      <c r="N3146" t="s">
        <v>1454</v>
      </c>
      <c r="O3146" t="s">
        <v>1455</v>
      </c>
      <c r="P3146" t="s">
        <v>1456</v>
      </c>
      <c r="Q3146" t="s">
        <v>1457</v>
      </c>
      <c r="R3146">
        <v>2001113</v>
      </c>
      <c r="S3146" t="s">
        <v>1458</v>
      </c>
      <c r="T3146">
        <v>840.33600000000001</v>
      </c>
      <c r="U3146">
        <v>1</v>
      </c>
      <c r="V3146">
        <v>840.33600000000001</v>
      </c>
      <c r="W3146">
        <v>1</v>
      </c>
      <c r="X3146">
        <v>686</v>
      </c>
      <c r="Y3146">
        <v>154.33600000000001</v>
      </c>
      <c r="Z3146">
        <v>2001113</v>
      </c>
    </row>
    <row r="3147" spans="1:26" x14ac:dyDescent="0.2">
      <c r="A3147" s="27">
        <v>46081</v>
      </c>
      <c r="B3147" t="s">
        <v>14</v>
      </c>
      <c r="C3147" t="s">
        <v>1543</v>
      </c>
      <c r="D3147" t="s">
        <v>1543</v>
      </c>
      <c r="E3147" t="s">
        <v>1584</v>
      </c>
      <c r="F3147" t="s">
        <v>1470</v>
      </c>
      <c r="G3147" t="s">
        <v>208</v>
      </c>
      <c r="H3147" t="s">
        <v>1327</v>
      </c>
      <c r="I3147" t="s">
        <v>208</v>
      </c>
      <c r="J3147" t="s">
        <v>1450</v>
      </c>
      <c r="K3147" t="s">
        <v>1451</v>
      </c>
      <c r="L3147" t="s">
        <v>1452</v>
      </c>
      <c r="M3147" t="s">
        <v>1453</v>
      </c>
      <c r="N3147" t="s">
        <v>1454</v>
      </c>
      <c r="O3147" t="s">
        <v>1455</v>
      </c>
      <c r="P3147" t="s">
        <v>1456</v>
      </c>
      <c r="Q3147" t="s">
        <v>1457</v>
      </c>
      <c r="R3147">
        <v>2030991</v>
      </c>
      <c r="S3147" t="s">
        <v>1463</v>
      </c>
      <c r="T3147">
        <v>4201.68</v>
      </c>
      <c r="U3147">
        <v>5</v>
      </c>
      <c r="V3147">
        <v>4201.68</v>
      </c>
      <c r="W3147">
        <v>5</v>
      </c>
      <c r="X3147">
        <v>3420</v>
      </c>
      <c r="Y3147">
        <v>781.68</v>
      </c>
      <c r="Z3147">
        <v>2030991</v>
      </c>
    </row>
    <row r="3148" spans="1:26" x14ac:dyDescent="0.2">
      <c r="A3148" s="27">
        <v>46081</v>
      </c>
      <c r="B3148" t="s">
        <v>14</v>
      </c>
      <c r="C3148" t="s">
        <v>1543</v>
      </c>
      <c r="D3148" t="s">
        <v>1543</v>
      </c>
      <c r="E3148" t="s">
        <v>1606</v>
      </c>
      <c r="F3148" t="s">
        <v>125</v>
      </c>
      <c r="G3148" t="s">
        <v>1475</v>
      </c>
      <c r="H3148" t="s">
        <v>1117</v>
      </c>
      <c r="I3148" t="s">
        <v>1607</v>
      </c>
      <c r="J3148" t="s">
        <v>1450</v>
      </c>
      <c r="K3148" t="s">
        <v>1451</v>
      </c>
      <c r="L3148" t="s">
        <v>1452</v>
      </c>
      <c r="M3148" t="s">
        <v>1453</v>
      </c>
      <c r="N3148" t="s">
        <v>1454</v>
      </c>
      <c r="O3148" t="s">
        <v>1455</v>
      </c>
      <c r="P3148" t="s">
        <v>1456</v>
      </c>
      <c r="Q3148" t="s">
        <v>1457</v>
      </c>
      <c r="R3148">
        <v>2001113</v>
      </c>
      <c r="S3148" t="s">
        <v>1458</v>
      </c>
      <c r="T3148">
        <v>1680.672</v>
      </c>
      <c r="U3148">
        <v>2</v>
      </c>
      <c r="V3148">
        <v>1680.672</v>
      </c>
      <c r="W3148">
        <v>2</v>
      </c>
      <c r="X3148">
        <v>1372</v>
      </c>
      <c r="Y3148">
        <v>308.67200000000003</v>
      </c>
      <c r="Z3148">
        <v>2001113</v>
      </c>
    </row>
    <row r="3149" spans="1:26" x14ac:dyDescent="0.2">
      <c r="A3149" s="27">
        <v>46081</v>
      </c>
      <c r="B3149" t="s">
        <v>14</v>
      </c>
      <c r="C3149" t="s">
        <v>1543</v>
      </c>
      <c r="D3149" t="s">
        <v>1543</v>
      </c>
      <c r="E3149" t="s">
        <v>1606</v>
      </c>
      <c r="F3149" t="s">
        <v>125</v>
      </c>
      <c r="G3149" t="s">
        <v>1475</v>
      </c>
      <c r="H3149" t="s">
        <v>1117</v>
      </c>
      <c r="I3149" t="s">
        <v>1607</v>
      </c>
      <c r="J3149" t="s">
        <v>1450</v>
      </c>
      <c r="K3149" t="s">
        <v>1451</v>
      </c>
      <c r="L3149" t="s">
        <v>1452</v>
      </c>
      <c r="M3149" t="s">
        <v>1453</v>
      </c>
      <c r="N3149" t="s">
        <v>1454</v>
      </c>
      <c r="O3149" t="s">
        <v>1455</v>
      </c>
      <c r="P3149" t="s">
        <v>1456</v>
      </c>
      <c r="Q3149" t="s">
        <v>1457</v>
      </c>
      <c r="R3149">
        <v>2030990</v>
      </c>
      <c r="S3149" t="s">
        <v>1459</v>
      </c>
      <c r="T3149">
        <v>9243.6959999999999</v>
      </c>
      <c r="U3149">
        <v>11</v>
      </c>
      <c r="V3149">
        <v>9243.6959999999999</v>
      </c>
      <c r="W3149">
        <v>11</v>
      </c>
      <c r="X3149">
        <v>7590</v>
      </c>
      <c r="Y3149">
        <v>1653.6959999999999</v>
      </c>
      <c r="Z3149">
        <v>2030990</v>
      </c>
    </row>
    <row r="3150" spans="1:26" x14ac:dyDescent="0.2">
      <c r="A3150" s="27">
        <v>46081</v>
      </c>
      <c r="B3150" t="s">
        <v>14</v>
      </c>
      <c r="C3150" t="s">
        <v>1543</v>
      </c>
      <c r="D3150" t="s">
        <v>1543</v>
      </c>
      <c r="E3150" t="s">
        <v>1606</v>
      </c>
      <c r="F3150" t="s">
        <v>125</v>
      </c>
      <c r="G3150" t="s">
        <v>1475</v>
      </c>
      <c r="H3150" t="s">
        <v>1117</v>
      </c>
      <c r="I3150" t="s">
        <v>1607</v>
      </c>
      <c r="J3150" t="s">
        <v>1450</v>
      </c>
      <c r="K3150" t="s">
        <v>1451</v>
      </c>
      <c r="L3150" t="s">
        <v>1452</v>
      </c>
      <c r="M3150" t="s">
        <v>1453</v>
      </c>
      <c r="N3150" t="s">
        <v>1454</v>
      </c>
      <c r="O3150" t="s">
        <v>1455</v>
      </c>
      <c r="P3150" t="s">
        <v>1456</v>
      </c>
      <c r="Q3150" t="s">
        <v>1457</v>
      </c>
      <c r="R3150">
        <v>2030991</v>
      </c>
      <c r="S3150" t="s">
        <v>1463</v>
      </c>
      <c r="T3150">
        <v>840.33600000000001</v>
      </c>
      <c r="U3150">
        <v>1</v>
      </c>
      <c r="V3150">
        <v>840.33600000000001</v>
      </c>
      <c r="W3150">
        <v>1</v>
      </c>
      <c r="X3150">
        <v>690</v>
      </c>
      <c r="Y3150">
        <v>150.33600000000001</v>
      </c>
      <c r="Z3150">
        <v>2030991</v>
      </c>
    </row>
    <row r="3151" spans="1:26" x14ac:dyDescent="0.2">
      <c r="A3151" s="27">
        <v>46081</v>
      </c>
      <c r="B3151" t="s">
        <v>14</v>
      </c>
      <c r="C3151" t="s">
        <v>1543</v>
      </c>
      <c r="D3151" t="s">
        <v>1543</v>
      </c>
      <c r="E3151" t="s">
        <v>1606</v>
      </c>
      <c r="F3151" t="s">
        <v>125</v>
      </c>
      <c r="G3151" t="s">
        <v>1475</v>
      </c>
      <c r="H3151" t="s">
        <v>1117</v>
      </c>
      <c r="I3151" t="s">
        <v>1607</v>
      </c>
      <c r="J3151" t="s">
        <v>1450</v>
      </c>
      <c r="K3151" t="s">
        <v>1451</v>
      </c>
      <c r="L3151" t="s">
        <v>1452</v>
      </c>
      <c r="M3151" t="s">
        <v>1453</v>
      </c>
      <c r="N3151" t="s">
        <v>1454</v>
      </c>
      <c r="O3151" t="s">
        <v>1455</v>
      </c>
      <c r="P3151" t="s">
        <v>1456</v>
      </c>
      <c r="Q3151" t="s">
        <v>1457</v>
      </c>
      <c r="R3151">
        <v>2039041</v>
      </c>
      <c r="S3151" t="s">
        <v>1460</v>
      </c>
      <c r="T3151">
        <v>12605.04</v>
      </c>
      <c r="U3151">
        <v>15</v>
      </c>
      <c r="V3151">
        <v>12605.04</v>
      </c>
      <c r="W3151">
        <v>15</v>
      </c>
      <c r="X3151">
        <v>10350</v>
      </c>
      <c r="Y3151">
        <v>2255.04</v>
      </c>
      <c r="Z3151">
        <v>2039041</v>
      </c>
    </row>
    <row r="3152" spans="1:26" x14ac:dyDescent="0.2">
      <c r="A3152" s="27">
        <v>46081</v>
      </c>
      <c r="B3152" t="s">
        <v>14</v>
      </c>
      <c r="C3152" t="s">
        <v>1543</v>
      </c>
      <c r="D3152" t="s">
        <v>1543</v>
      </c>
      <c r="E3152" t="s">
        <v>1606</v>
      </c>
      <c r="F3152" t="s">
        <v>125</v>
      </c>
      <c r="G3152" t="s">
        <v>1475</v>
      </c>
      <c r="H3152" t="s">
        <v>1117</v>
      </c>
      <c r="I3152" t="s">
        <v>1607</v>
      </c>
      <c r="J3152" t="s">
        <v>1450</v>
      </c>
      <c r="K3152" t="s">
        <v>1451</v>
      </c>
      <c r="L3152" t="s">
        <v>1452</v>
      </c>
      <c r="M3152" t="s">
        <v>1453</v>
      </c>
      <c r="N3152" t="s">
        <v>1454</v>
      </c>
      <c r="O3152" t="s">
        <v>1455</v>
      </c>
      <c r="P3152" t="s">
        <v>1456</v>
      </c>
      <c r="Q3152" t="s">
        <v>1457</v>
      </c>
      <c r="R3152">
        <v>2048972</v>
      </c>
      <c r="S3152" t="s">
        <v>1461</v>
      </c>
      <c r="T3152">
        <v>3361.3440000000001</v>
      </c>
      <c r="U3152">
        <v>4</v>
      </c>
      <c r="V3152">
        <v>3361.3440000000001</v>
      </c>
      <c r="W3152">
        <v>4</v>
      </c>
      <c r="X3152">
        <v>2744</v>
      </c>
      <c r="Y3152">
        <v>617.34400000000005</v>
      </c>
      <c r="Z3152">
        <v>2048972</v>
      </c>
    </row>
    <row r="3153" spans="1:26" x14ac:dyDescent="0.2">
      <c r="A3153" s="27">
        <v>46081</v>
      </c>
      <c r="B3153" t="s">
        <v>14</v>
      </c>
      <c r="C3153" t="s">
        <v>1543</v>
      </c>
      <c r="D3153" t="s">
        <v>1543</v>
      </c>
      <c r="E3153" t="s">
        <v>1606</v>
      </c>
      <c r="F3153" t="s">
        <v>125</v>
      </c>
      <c r="G3153" t="s">
        <v>1608</v>
      </c>
      <c r="H3153" t="s">
        <v>973</v>
      </c>
      <c r="I3153" t="s">
        <v>1609</v>
      </c>
      <c r="J3153" t="s">
        <v>1450</v>
      </c>
      <c r="K3153" t="s">
        <v>1451</v>
      </c>
      <c r="L3153" t="s">
        <v>1452</v>
      </c>
      <c r="M3153" t="s">
        <v>1453</v>
      </c>
      <c r="N3153" t="s">
        <v>1454</v>
      </c>
      <c r="O3153" t="s">
        <v>1455</v>
      </c>
      <c r="P3153" t="s">
        <v>1456</v>
      </c>
      <c r="Q3153" t="s">
        <v>1457</v>
      </c>
      <c r="R3153">
        <v>2001113</v>
      </c>
      <c r="S3153" t="s">
        <v>1458</v>
      </c>
      <c r="T3153">
        <v>4201.68</v>
      </c>
      <c r="U3153">
        <v>5</v>
      </c>
      <c r="V3153">
        <v>4201.68</v>
      </c>
      <c r="W3153">
        <v>5</v>
      </c>
      <c r="X3153">
        <v>3430</v>
      </c>
      <c r="Y3153">
        <v>771.68</v>
      </c>
      <c r="Z3153">
        <v>2001113</v>
      </c>
    </row>
    <row r="3154" spans="1:26" x14ac:dyDescent="0.2">
      <c r="A3154" s="27">
        <v>46081</v>
      </c>
      <c r="B3154" t="s">
        <v>14</v>
      </c>
      <c r="C3154" t="s">
        <v>1543</v>
      </c>
      <c r="D3154" t="s">
        <v>1543</v>
      </c>
      <c r="E3154" t="s">
        <v>1606</v>
      </c>
      <c r="F3154" t="s">
        <v>125</v>
      </c>
      <c r="G3154" t="s">
        <v>1608</v>
      </c>
      <c r="H3154" t="s">
        <v>973</v>
      </c>
      <c r="I3154" t="s">
        <v>1609</v>
      </c>
      <c r="J3154" t="s">
        <v>1450</v>
      </c>
      <c r="K3154" t="s">
        <v>1451</v>
      </c>
      <c r="L3154" t="s">
        <v>1452</v>
      </c>
      <c r="M3154" t="s">
        <v>1453</v>
      </c>
      <c r="N3154" t="s">
        <v>1454</v>
      </c>
      <c r="O3154" t="s">
        <v>1455</v>
      </c>
      <c r="P3154" t="s">
        <v>1456</v>
      </c>
      <c r="Q3154" t="s">
        <v>1457</v>
      </c>
      <c r="R3154">
        <v>2030990</v>
      </c>
      <c r="S3154" t="s">
        <v>1459</v>
      </c>
      <c r="T3154">
        <v>6722.6880000000001</v>
      </c>
      <c r="U3154">
        <v>8</v>
      </c>
      <c r="V3154">
        <v>6722.6880000000001</v>
      </c>
      <c r="W3154">
        <v>8</v>
      </c>
      <c r="X3154">
        <v>5520</v>
      </c>
      <c r="Y3154">
        <v>1202.6880000000001</v>
      </c>
      <c r="Z3154">
        <v>2030990</v>
      </c>
    </row>
    <row r="3155" spans="1:26" x14ac:dyDescent="0.2">
      <c r="A3155" s="27">
        <v>46081</v>
      </c>
      <c r="B3155" t="s">
        <v>14</v>
      </c>
      <c r="C3155" t="s">
        <v>1543</v>
      </c>
      <c r="D3155" t="s">
        <v>1543</v>
      </c>
      <c r="E3155" t="s">
        <v>1606</v>
      </c>
      <c r="F3155" t="s">
        <v>125</v>
      </c>
      <c r="G3155" t="s">
        <v>1608</v>
      </c>
      <c r="H3155" t="s">
        <v>973</v>
      </c>
      <c r="I3155" t="s">
        <v>1609</v>
      </c>
      <c r="J3155" t="s">
        <v>1450</v>
      </c>
      <c r="K3155" t="s">
        <v>1451</v>
      </c>
      <c r="L3155" t="s">
        <v>1452</v>
      </c>
      <c r="M3155" t="s">
        <v>1453</v>
      </c>
      <c r="N3155" t="s">
        <v>1454</v>
      </c>
      <c r="O3155" t="s">
        <v>1455</v>
      </c>
      <c r="P3155" t="s">
        <v>1456</v>
      </c>
      <c r="Q3155" t="s">
        <v>1457</v>
      </c>
      <c r="R3155">
        <v>2030991</v>
      </c>
      <c r="S3155" t="s">
        <v>1463</v>
      </c>
      <c r="T3155">
        <v>2521.0079999999998</v>
      </c>
      <c r="U3155">
        <v>3</v>
      </c>
      <c r="V3155">
        <v>2521.0079999999998</v>
      </c>
      <c r="W3155">
        <v>3</v>
      </c>
      <c r="X3155">
        <v>2070</v>
      </c>
      <c r="Y3155">
        <v>451.00799999999998</v>
      </c>
      <c r="Z3155">
        <v>2030991</v>
      </c>
    </row>
    <row r="3156" spans="1:26" x14ac:dyDescent="0.2">
      <c r="A3156" s="27">
        <v>46081</v>
      </c>
      <c r="B3156" t="s">
        <v>14</v>
      </c>
      <c r="C3156" t="s">
        <v>1543</v>
      </c>
      <c r="D3156" t="s">
        <v>1543</v>
      </c>
      <c r="E3156" t="s">
        <v>1606</v>
      </c>
      <c r="F3156" t="s">
        <v>125</v>
      </c>
      <c r="G3156" t="s">
        <v>1608</v>
      </c>
      <c r="H3156" t="s">
        <v>973</v>
      </c>
      <c r="I3156" t="s">
        <v>1609</v>
      </c>
      <c r="J3156" t="s">
        <v>1450</v>
      </c>
      <c r="K3156" t="s">
        <v>1451</v>
      </c>
      <c r="L3156" t="s">
        <v>1452</v>
      </c>
      <c r="M3156" t="s">
        <v>1453</v>
      </c>
      <c r="N3156" t="s">
        <v>1454</v>
      </c>
      <c r="O3156" t="s">
        <v>1455</v>
      </c>
      <c r="P3156" t="s">
        <v>1456</v>
      </c>
      <c r="Q3156" t="s">
        <v>1457</v>
      </c>
      <c r="R3156">
        <v>2039041</v>
      </c>
      <c r="S3156" t="s">
        <v>1460</v>
      </c>
      <c r="T3156">
        <v>3361.3440000000001</v>
      </c>
      <c r="U3156">
        <v>4</v>
      </c>
      <c r="V3156">
        <v>3361.3440000000001</v>
      </c>
      <c r="W3156">
        <v>4</v>
      </c>
      <c r="X3156">
        <v>2748</v>
      </c>
      <c r="Y3156">
        <v>613.34400000000005</v>
      </c>
      <c r="Z3156">
        <v>2039041</v>
      </c>
    </row>
    <row r="3157" spans="1:26" x14ac:dyDescent="0.2">
      <c r="A3157" s="27">
        <v>46081</v>
      </c>
      <c r="B3157" t="s">
        <v>14</v>
      </c>
      <c r="C3157" t="s">
        <v>1543</v>
      </c>
      <c r="D3157" t="s">
        <v>1543</v>
      </c>
      <c r="E3157" t="s">
        <v>1606</v>
      </c>
      <c r="F3157" t="s">
        <v>125</v>
      </c>
      <c r="G3157" t="s">
        <v>1608</v>
      </c>
      <c r="H3157" t="s">
        <v>973</v>
      </c>
      <c r="I3157" t="s">
        <v>1609</v>
      </c>
      <c r="J3157" t="s">
        <v>1450</v>
      </c>
      <c r="K3157" t="s">
        <v>1451</v>
      </c>
      <c r="L3157" t="s">
        <v>1452</v>
      </c>
      <c r="M3157" t="s">
        <v>1453</v>
      </c>
      <c r="N3157" t="s">
        <v>1454</v>
      </c>
      <c r="O3157" t="s">
        <v>1455</v>
      </c>
      <c r="P3157" t="s">
        <v>1456</v>
      </c>
      <c r="Q3157" t="s">
        <v>1457</v>
      </c>
      <c r="R3157">
        <v>2048972</v>
      </c>
      <c r="S3157" t="s">
        <v>1461</v>
      </c>
      <c r="T3157">
        <v>840.33600000000001</v>
      </c>
      <c r="U3157">
        <v>1</v>
      </c>
      <c r="V3157">
        <v>840.33600000000001</v>
      </c>
      <c r="W3157">
        <v>1</v>
      </c>
      <c r="X3157">
        <v>678</v>
      </c>
      <c r="Y3157">
        <v>162.33600000000001</v>
      </c>
      <c r="Z3157">
        <v>2048972</v>
      </c>
    </row>
    <row r="3158" spans="1:26" x14ac:dyDescent="0.2">
      <c r="A3158" s="27">
        <v>46081</v>
      </c>
      <c r="B3158" t="s">
        <v>14</v>
      </c>
      <c r="C3158" t="s">
        <v>1543</v>
      </c>
      <c r="D3158" t="s">
        <v>1543</v>
      </c>
      <c r="E3158" t="s">
        <v>1606</v>
      </c>
      <c r="F3158" t="s">
        <v>125</v>
      </c>
      <c r="G3158" t="s">
        <v>1608</v>
      </c>
      <c r="H3158" t="s">
        <v>985</v>
      </c>
      <c r="I3158" t="s">
        <v>1610</v>
      </c>
      <c r="J3158" t="s">
        <v>1450</v>
      </c>
      <c r="K3158" t="s">
        <v>1451</v>
      </c>
      <c r="L3158" t="s">
        <v>1452</v>
      </c>
      <c r="M3158" t="s">
        <v>1453</v>
      </c>
      <c r="N3158" t="s">
        <v>1454</v>
      </c>
      <c r="O3158" t="s">
        <v>1455</v>
      </c>
      <c r="P3158" t="s">
        <v>1456</v>
      </c>
      <c r="Q3158" t="s">
        <v>1457</v>
      </c>
      <c r="R3158">
        <v>2001113</v>
      </c>
      <c r="S3158" t="s">
        <v>1458</v>
      </c>
      <c r="T3158">
        <v>1680.672</v>
      </c>
      <c r="U3158">
        <v>2</v>
      </c>
      <c r="V3158">
        <v>1680.672</v>
      </c>
      <c r="W3158">
        <v>2</v>
      </c>
      <c r="X3158">
        <v>1374</v>
      </c>
      <c r="Y3158">
        <v>306.67200000000003</v>
      </c>
      <c r="Z3158">
        <v>2001113</v>
      </c>
    </row>
    <row r="3159" spans="1:26" x14ac:dyDescent="0.2">
      <c r="A3159" s="27">
        <v>46081</v>
      </c>
      <c r="B3159" t="s">
        <v>14</v>
      </c>
      <c r="C3159" t="s">
        <v>1543</v>
      </c>
      <c r="D3159" t="s">
        <v>1543</v>
      </c>
      <c r="E3159" t="s">
        <v>1606</v>
      </c>
      <c r="F3159" t="s">
        <v>125</v>
      </c>
      <c r="G3159" t="s">
        <v>1608</v>
      </c>
      <c r="H3159" t="s">
        <v>985</v>
      </c>
      <c r="I3159" t="s">
        <v>1610</v>
      </c>
      <c r="J3159" t="s">
        <v>1450</v>
      </c>
      <c r="K3159" t="s">
        <v>1451</v>
      </c>
      <c r="L3159" t="s">
        <v>1452</v>
      </c>
      <c r="M3159" t="s">
        <v>1453</v>
      </c>
      <c r="N3159" t="s">
        <v>1454</v>
      </c>
      <c r="O3159" t="s">
        <v>1455</v>
      </c>
      <c r="P3159" t="s">
        <v>1456</v>
      </c>
      <c r="Q3159" t="s">
        <v>1457</v>
      </c>
      <c r="R3159">
        <v>2030990</v>
      </c>
      <c r="S3159" t="s">
        <v>1459</v>
      </c>
      <c r="T3159">
        <v>5882.3519999999999</v>
      </c>
      <c r="U3159">
        <v>7</v>
      </c>
      <c r="V3159">
        <v>5882.3519999999999</v>
      </c>
      <c r="W3159">
        <v>7</v>
      </c>
      <c r="X3159">
        <v>4830</v>
      </c>
      <c r="Y3159">
        <v>1052.3520000000001</v>
      </c>
      <c r="Z3159">
        <v>2030990</v>
      </c>
    </row>
    <row r="3160" spans="1:26" x14ac:dyDescent="0.2">
      <c r="A3160" s="27">
        <v>46081</v>
      </c>
      <c r="B3160" t="s">
        <v>14</v>
      </c>
      <c r="C3160" t="s">
        <v>1543</v>
      </c>
      <c r="D3160" t="s">
        <v>1543</v>
      </c>
      <c r="E3160" t="s">
        <v>1606</v>
      </c>
      <c r="F3160" t="s">
        <v>125</v>
      </c>
      <c r="G3160" t="s">
        <v>1608</v>
      </c>
      <c r="H3160" t="s">
        <v>985</v>
      </c>
      <c r="I3160" t="s">
        <v>1610</v>
      </c>
      <c r="J3160" t="s">
        <v>1450</v>
      </c>
      <c r="K3160" t="s">
        <v>1451</v>
      </c>
      <c r="L3160" t="s">
        <v>1452</v>
      </c>
      <c r="M3160" t="s">
        <v>1453</v>
      </c>
      <c r="N3160" t="s">
        <v>1454</v>
      </c>
      <c r="O3160" t="s">
        <v>1455</v>
      </c>
      <c r="P3160" t="s">
        <v>1456</v>
      </c>
      <c r="Q3160" t="s">
        <v>1457</v>
      </c>
      <c r="R3160">
        <v>2030991</v>
      </c>
      <c r="S3160" t="s">
        <v>1463</v>
      </c>
      <c r="T3160">
        <v>7563.0240000000003</v>
      </c>
      <c r="U3160">
        <v>9</v>
      </c>
      <c r="V3160">
        <v>7563.0240000000003</v>
      </c>
      <c r="W3160">
        <v>9</v>
      </c>
      <c r="X3160">
        <v>6210</v>
      </c>
      <c r="Y3160">
        <v>1353.0239999999999</v>
      </c>
      <c r="Z3160">
        <v>2030991</v>
      </c>
    </row>
    <row r="3161" spans="1:26" x14ac:dyDescent="0.2">
      <c r="A3161" s="27">
        <v>46081</v>
      </c>
      <c r="B3161" t="s">
        <v>14</v>
      </c>
      <c r="C3161" t="s">
        <v>1543</v>
      </c>
      <c r="D3161" t="s">
        <v>1543</v>
      </c>
      <c r="E3161" t="s">
        <v>1606</v>
      </c>
      <c r="F3161" t="s">
        <v>125</v>
      </c>
      <c r="G3161" t="s">
        <v>1608</v>
      </c>
      <c r="H3161" t="s">
        <v>985</v>
      </c>
      <c r="I3161" t="s">
        <v>1610</v>
      </c>
      <c r="J3161" t="s">
        <v>1450</v>
      </c>
      <c r="K3161" t="s">
        <v>1451</v>
      </c>
      <c r="L3161" t="s">
        <v>1452</v>
      </c>
      <c r="M3161" t="s">
        <v>1453</v>
      </c>
      <c r="N3161" t="s">
        <v>1454</v>
      </c>
      <c r="O3161" t="s">
        <v>1455</v>
      </c>
      <c r="P3161" t="s">
        <v>1456</v>
      </c>
      <c r="Q3161" t="s">
        <v>1457</v>
      </c>
      <c r="R3161">
        <v>2039041</v>
      </c>
      <c r="S3161" t="s">
        <v>1460</v>
      </c>
      <c r="T3161">
        <v>2521.0079999999998</v>
      </c>
      <c r="U3161">
        <v>3</v>
      </c>
      <c r="V3161">
        <v>2521.0079999999998</v>
      </c>
      <c r="W3161">
        <v>3</v>
      </c>
      <c r="X3161">
        <v>2070</v>
      </c>
      <c r="Y3161">
        <v>451.00799999999998</v>
      </c>
      <c r="Z3161">
        <v>2039041</v>
      </c>
    </row>
    <row r="3162" spans="1:26" x14ac:dyDescent="0.2">
      <c r="A3162" s="27">
        <v>46081</v>
      </c>
      <c r="B3162" t="s">
        <v>14</v>
      </c>
      <c r="C3162" t="s">
        <v>1543</v>
      </c>
      <c r="D3162" t="s">
        <v>1543</v>
      </c>
      <c r="E3162" t="s">
        <v>1606</v>
      </c>
      <c r="F3162" t="s">
        <v>125</v>
      </c>
      <c r="G3162" t="s">
        <v>1608</v>
      </c>
      <c r="H3162" t="s">
        <v>985</v>
      </c>
      <c r="I3162" t="s">
        <v>1610</v>
      </c>
      <c r="J3162" t="s">
        <v>1450</v>
      </c>
      <c r="K3162" t="s">
        <v>1451</v>
      </c>
      <c r="L3162" t="s">
        <v>1452</v>
      </c>
      <c r="M3162" t="s">
        <v>1453</v>
      </c>
      <c r="N3162" t="s">
        <v>1454</v>
      </c>
      <c r="O3162" t="s">
        <v>1455</v>
      </c>
      <c r="P3162" t="s">
        <v>1456</v>
      </c>
      <c r="Q3162" t="s">
        <v>1457</v>
      </c>
      <c r="R3162">
        <v>2048972</v>
      </c>
      <c r="S3162" t="s">
        <v>1461</v>
      </c>
      <c r="T3162">
        <v>2521.0079999999998</v>
      </c>
      <c r="U3162">
        <v>3</v>
      </c>
      <c r="V3162">
        <v>2521.0079999999998</v>
      </c>
      <c r="W3162">
        <v>3</v>
      </c>
      <c r="X3162">
        <v>2058</v>
      </c>
      <c r="Y3162">
        <v>463.00799999999998</v>
      </c>
      <c r="Z3162">
        <v>2048972</v>
      </c>
    </row>
    <row r="3163" spans="1:26" x14ac:dyDescent="0.2">
      <c r="A3163" s="27">
        <v>46081</v>
      </c>
      <c r="B3163" t="s">
        <v>14</v>
      </c>
      <c r="C3163" t="s">
        <v>1543</v>
      </c>
      <c r="D3163" t="s">
        <v>1543</v>
      </c>
      <c r="E3163" t="s">
        <v>1606</v>
      </c>
      <c r="F3163" t="s">
        <v>125</v>
      </c>
      <c r="G3163" t="s">
        <v>1608</v>
      </c>
      <c r="H3163" t="s">
        <v>1115</v>
      </c>
      <c r="I3163" t="s">
        <v>1611</v>
      </c>
      <c r="J3163" t="s">
        <v>1450</v>
      </c>
      <c r="K3163" t="s">
        <v>1451</v>
      </c>
      <c r="L3163" t="s">
        <v>1452</v>
      </c>
      <c r="M3163" t="s">
        <v>1453</v>
      </c>
      <c r="N3163" t="s">
        <v>1454</v>
      </c>
      <c r="O3163" t="s">
        <v>1455</v>
      </c>
      <c r="P3163" t="s">
        <v>1456</v>
      </c>
      <c r="Q3163" t="s">
        <v>1457</v>
      </c>
      <c r="R3163">
        <v>2001113</v>
      </c>
      <c r="S3163" t="s">
        <v>1458</v>
      </c>
      <c r="T3163">
        <v>2521.0079999999998</v>
      </c>
      <c r="U3163">
        <v>3</v>
      </c>
      <c r="V3163">
        <v>2521.0079999999998</v>
      </c>
      <c r="W3163">
        <v>3</v>
      </c>
      <c r="X3163">
        <v>2058</v>
      </c>
      <c r="Y3163">
        <v>463.00799999999998</v>
      </c>
      <c r="Z3163">
        <v>2001113</v>
      </c>
    </row>
    <row r="3164" spans="1:26" x14ac:dyDescent="0.2">
      <c r="A3164" s="27">
        <v>46081</v>
      </c>
      <c r="B3164" t="s">
        <v>14</v>
      </c>
      <c r="C3164" t="s">
        <v>1543</v>
      </c>
      <c r="D3164" t="s">
        <v>1543</v>
      </c>
      <c r="E3164" t="s">
        <v>1606</v>
      </c>
      <c r="F3164" t="s">
        <v>125</v>
      </c>
      <c r="G3164" t="s">
        <v>1608</v>
      </c>
      <c r="H3164" t="s">
        <v>1115</v>
      </c>
      <c r="I3164" t="s">
        <v>1611</v>
      </c>
      <c r="J3164" t="s">
        <v>1450</v>
      </c>
      <c r="K3164" t="s">
        <v>1451</v>
      </c>
      <c r="L3164" t="s">
        <v>1452</v>
      </c>
      <c r="M3164" t="s">
        <v>1453</v>
      </c>
      <c r="N3164" t="s">
        <v>1454</v>
      </c>
      <c r="O3164" t="s">
        <v>1455</v>
      </c>
      <c r="P3164" t="s">
        <v>1456</v>
      </c>
      <c r="Q3164" t="s">
        <v>1457</v>
      </c>
      <c r="R3164">
        <v>2030990</v>
      </c>
      <c r="S3164" t="s">
        <v>1459</v>
      </c>
      <c r="T3164">
        <v>47899.152000000002</v>
      </c>
      <c r="U3164">
        <v>57</v>
      </c>
      <c r="V3164">
        <v>47899.152000000002</v>
      </c>
      <c r="W3164">
        <v>57</v>
      </c>
      <c r="X3164">
        <v>39330</v>
      </c>
      <c r="Y3164">
        <v>8569.152</v>
      </c>
      <c r="Z3164">
        <v>2030990</v>
      </c>
    </row>
    <row r="3165" spans="1:26" x14ac:dyDescent="0.2">
      <c r="A3165" s="27">
        <v>46081</v>
      </c>
      <c r="B3165" t="s">
        <v>14</v>
      </c>
      <c r="C3165" t="s">
        <v>1543</v>
      </c>
      <c r="D3165" t="s">
        <v>1543</v>
      </c>
      <c r="E3165" t="s">
        <v>1606</v>
      </c>
      <c r="F3165" t="s">
        <v>125</v>
      </c>
      <c r="G3165" t="s">
        <v>1608</v>
      </c>
      <c r="H3165" t="s">
        <v>1115</v>
      </c>
      <c r="I3165" t="s">
        <v>1611</v>
      </c>
      <c r="J3165" t="s">
        <v>1450</v>
      </c>
      <c r="K3165" t="s">
        <v>1451</v>
      </c>
      <c r="L3165" t="s">
        <v>1452</v>
      </c>
      <c r="M3165" t="s">
        <v>1453</v>
      </c>
      <c r="N3165" t="s">
        <v>1454</v>
      </c>
      <c r="O3165" t="s">
        <v>1455</v>
      </c>
      <c r="P3165" t="s">
        <v>1456</v>
      </c>
      <c r="Q3165" t="s">
        <v>1457</v>
      </c>
      <c r="R3165">
        <v>2030991</v>
      </c>
      <c r="S3165" t="s">
        <v>1463</v>
      </c>
      <c r="T3165">
        <v>1680.672</v>
      </c>
      <c r="U3165">
        <v>2</v>
      </c>
      <c r="V3165">
        <v>1680.672</v>
      </c>
      <c r="W3165">
        <v>2</v>
      </c>
      <c r="X3165">
        <v>1382</v>
      </c>
      <c r="Y3165">
        <v>298.67200000000003</v>
      </c>
      <c r="Z3165">
        <v>2030991</v>
      </c>
    </row>
    <row r="3166" spans="1:26" x14ac:dyDescent="0.2">
      <c r="A3166" s="27">
        <v>46081</v>
      </c>
      <c r="B3166" t="s">
        <v>14</v>
      </c>
      <c r="C3166" t="s">
        <v>1543</v>
      </c>
      <c r="D3166" t="s">
        <v>1543</v>
      </c>
      <c r="E3166" t="s">
        <v>1606</v>
      </c>
      <c r="F3166" t="s">
        <v>125</v>
      </c>
      <c r="G3166" t="s">
        <v>1608</v>
      </c>
      <c r="H3166" t="s">
        <v>1115</v>
      </c>
      <c r="I3166" t="s">
        <v>1611</v>
      </c>
      <c r="J3166" t="s">
        <v>1450</v>
      </c>
      <c r="K3166" t="s">
        <v>1451</v>
      </c>
      <c r="L3166" t="s">
        <v>1452</v>
      </c>
      <c r="M3166" t="s">
        <v>1453</v>
      </c>
      <c r="N3166" t="s">
        <v>1454</v>
      </c>
      <c r="O3166" t="s">
        <v>1455</v>
      </c>
      <c r="P3166" t="s">
        <v>1456</v>
      </c>
      <c r="Q3166" t="s">
        <v>1457</v>
      </c>
      <c r="R3166">
        <v>2039041</v>
      </c>
      <c r="S3166" t="s">
        <v>1460</v>
      </c>
      <c r="T3166">
        <v>6722.6880000000001</v>
      </c>
      <c r="U3166">
        <v>8</v>
      </c>
      <c r="V3166">
        <v>6722.6880000000001</v>
      </c>
      <c r="W3166">
        <v>8</v>
      </c>
      <c r="X3166">
        <v>5520</v>
      </c>
      <c r="Y3166">
        <v>1202.6880000000001</v>
      </c>
      <c r="Z3166">
        <v>2039041</v>
      </c>
    </row>
    <row r="3167" spans="1:26" x14ac:dyDescent="0.2">
      <c r="A3167" s="27">
        <v>46081</v>
      </c>
      <c r="B3167" t="s">
        <v>14</v>
      </c>
      <c r="C3167" t="s">
        <v>1543</v>
      </c>
      <c r="D3167" t="s">
        <v>1543</v>
      </c>
      <c r="E3167" t="s">
        <v>1606</v>
      </c>
      <c r="F3167" t="s">
        <v>125</v>
      </c>
      <c r="G3167" t="s">
        <v>1608</v>
      </c>
      <c r="H3167" t="s">
        <v>1115</v>
      </c>
      <c r="I3167" t="s">
        <v>1611</v>
      </c>
      <c r="J3167" t="s">
        <v>1450</v>
      </c>
      <c r="K3167" t="s">
        <v>1451</v>
      </c>
      <c r="L3167" t="s">
        <v>1452</v>
      </c>
      <c r="M3167" t="s">
        <v>1453</v>
      </c>
      <c r="N3167" t="s">
        <v>1454</v>
      </c>
      <c r="O3167" t="s">
        <v>1455</v>
      </c>
      <c r="P3167" t="s">
        <v>1456</v>
      </c>
      <c r="Q3167" t="s">
        <v>1457</v>
      </c>
      <c r="R3167">
        <v>2048972</v>
      </c>
      <c r="S3167" t="s">
        <v>1461</v>
      </c>
      <c r="T3167">
        <v>9243.6959999999999</v>
      </c>
      <c r="U3167">
        <v>11</v>
      </c>
      <c r="V3167">
        <v>9243.6959999999999</v>
      </c>
      <c r="W3167">
        <v>11</v>
      </c>
      <c r="X3167">
        <v>7557</v>
      </c>
      <c r="Y3167">
        <v>1686.6959999999999</v>
      </c>
      <c r="Z3167">
        <v>2048972</v>
      </c>
    </row>
    <row r="3168" spans="1:26" x14ac:dyDescent="0.2">
      <c r="A3168" s="27">
        <v>46081</v>
      </c>
      <c r="B3168" t="s">
        <v>14</v>
      </c>
      <c r="C3168" t="s">
        <v>1543</v>
      </c>
      <c r="D3168" t="s">
        <v>1543</v>
      </c>
      <c r="E3168" t="s">
        <v>1606</v>
      </c>
      <c r="F3168" t="s">
        <v>125</v>
      </c>
      <c r="G3168" t="s">
        <v>1608</v>
      </c>
      <c r="H3168" t="s">
        <v>1230</v>
      </c>
      <c r="I3168" t="s">
        <v>1803</v>
      </c>
      <c r="J3168" t="s">
        <v>1450</v>
      </c>
      <c r="K3168" t="s">
        <v>1451</v>
      </c>
      <c r="L3168" t="s">
        <v>1452</v>
      </c>
      <c r="M3168" t="s">
        <v>1453</v>
      </c>
      <c r="N3168" t="s">
        <v>1454</v>
      </c>
      <c r="O3168" t="s">
        <v>1455</v>
      </c>
      <c r="P3168" t="s">
        <v>1456</v>
      </c>
      <c r="Q3168" t="s">
        <v>1457</v>
      </c>
      <c r="R3168">
        <v>2001113</v>
      </c>
      <c r="S3168" t="s">
        <v>1458</v>
      </c>
      <c r="T3168">
        <v>4201.68</v>
      </c>
      <c r="U3168">
        <v>5</v>
      </c>
      <c r="V3168">
        <v>4201.68</v>
      </c>
      <c r="W3168">
        <v>5</v>
      </c>
      <c r="X3168">
        <v>3430</v>
      </c>
      <c r="Y3168">
        <v>771.68</v>
      </c>
      <c r="Z3168">
        <v>2001113</v>
      </c>
    </row>
    <row r="3169" spans="1:26" x14ac:dyDescent="0.2">
      <c r="A3169" s="27">
        <v>46081</v>
      </c>
      <c r="B3169" t="s">
        <v>14</v>
      </c>
      <c r="C3169" t="s">
        <v>1543</v>
      </c>
      <c r="D3169" t="s">
        <v>1543</v>
      </c>
      <c r="E3169" t="s">
        <v>1606</v>
      </c>
      <c r="F3169" t="s">
        <v>125</v>
      </c>
      <c r="G3169" t="s">
        <v>1608</v>
      </c>
      <c r="H3169" t="s">
        <v>1230</v>
      </c>
      <c r="I3169" t="s">
        <v>1803</v>
      </c>
      <c r="J3169" t="s">
        <v>1450</v>
      </c>
      <c r="K3169" t="s">
        <v>1451</v>
      </c>
      <c r="L3169" t="s">
        <v>1452</v>
      </c>
      <c r="M3169" t="s">
        <v>1453</v>
      </c>
      <c r="N3169" t="s">
        <v>1454</v>
      </c>
      <c r="O3169" t="s">
        <v>1455</v>
      </c>
      <c r="P3169" t="s">
        <v>1456</v>
      </c>
      <c r="Q3169" t="s">
        <v>1457</v>
      </c>
      <c r="R3169">
        <v>2030990</v>
      </c>
      <c r="S3169" t="s">
        <v>1459</v>
      </c>
      <c r="T3169">
        <v>13445.376</v>
      </c>
      <c r="U3169">
        <v>16</v>
      </c>
      <c r="V3169">
        <v>13445.376</v>
      </c>
      <c r="W3169">
        <v>16</v>
      </c>
      <c r="X3169">
        <v>11040</v>
      </c>
      <c r="Y3169">
        <v>2405.3760000000002</v>
      </c>
      <c r="Z3169">
        <v>2030990</v>
      </c>
    </row>
    <row r="3170" spans="1:26" x14ac:dyDescent="0.2">
      <c r="A3170" s="27">
        <v>46081</v>
      </c>
      <c r="B3170" t="s">
        <v>14</v>
      </c>
      <c r="C3170" t="s">
        <v>1543</v>
      </c>
      <c r="D3170" t="s">
        <v>1543</v>
      </c>
      <c r="E3170" t="s">
        <v>1606</v>
      </c>
      <c r="F3170" t="s">
        <v>125</v>
      </c>
      <c r="G3170" t="s">
        <v>1608</v>
      </c>
      <c r="H3170" t="s">
        <v>1230</v>
      </c>
      <c r="I3170" t="s">
        <v>1803</v>
      </c>
      <c r="J3170" t="s">
        <v>1450</v>
      </c>
      <c r="K3170" t="s">
        <v>1451</v>
      </c>
      <c r="L3170" t="s">
        <v>1452</v>
      </c>
      <c r="M3170" t="s">
        <v>1453</v>
      </c>
      <c r="N3170" t="s">
        <v>1454</v>
      </c>
      <c r="O3170" t="s">
        <v>1455</v>
      </c>
      <c r="P3170" t="s">
        <v>1456</v>
      </c>
      <c r="Q3170" t="s">
        <v>1457</v>
      </c>
      <c r="R3170">
        <v>2030991</v>
      </c>
      <c r="S3170" t="s">
        <v>1463</v>
      </c>
      <c r="T3170">
        <v>5042.0159999999996</v>
      </c>
      <c r="U3170">
        <v>6</v>
      </c>
      <c r="V3170">
        <v>5042.0159999999996</v>
      </c>
      <c r="W3170">
        <v>6</v>
      </c>
      <c r="X3170">
        <v>4140</v>
      </c>
      <c r="Y3170">
        <v>902.01599999999996</v>
      </c>
      <c r="Z3170">
        <v>2030991</v>
      </c>
    </row>
    <row r="3171" spans="1:26" x14ac:dyDescent="0.2">
      <c r="A3171" s="27">
        <v>46081</v>
      </c>
      <c r="B3171" t="s">
        <v>14</v>
      </c>
      <c r="C3171" t="s">
        <v>1543</v>
      </c>
      <c r="D3171" t="s">
        <v>1543</v>
      </c>
      <c r="E3171" t="s">
        <v>1606</v>
      </c>
      <c r="F3171" t="s">
        <v>125</v>
      </c>
      <c r="G3171" t="s">
        <v>1608</v>
      </c>
      <c r="H3171" t="s">
        <v>1230</v>
      </c>
      <c r="I3171" t="s">
        <v>1803</v>
      </c>
      <c r="J3171" t="s">
        <v>1450</v>
      </c>
      <c r="K3171" t="s">
        <v>1451</v>
      </c>
      <c r="L3171" t="s">
        <v>1452</v>
      </c>
      <c r="M3171" t="s">
        <v>1453</v>
      </c>
      <c r="N3171" t="s">
        <v>1454</v>
      </c>
      <c r="O3171" t="s">
        <v>1455</v>
      </c>
      <c r="P3171" t="s">
        <v>1456</v>
      </c>
      <c r="Q3171" t="s">
        <v>1457</v>
      </c>
      <c r="R3171">
        <v>2039041</v>
      </c>
      <c r="S3171" t="s">
        <v>1460</v>
      </c>
      <c r="T3171">
        <v>11764.704</v>
      </c>
      <c r="U3171">
        <v>14</v>
      </c>
      <c r="V3171">
        <v>11764.704</v>
      </c>
      <c r="W3171">
        <v>14</v>
      </c>
      <c r="X3171">
        <v>9660</v>
      </c>
      <c r="Y3171">
        <v>2104.7040000000002</v>
      </c>
      <c r="Z3171">
        <v>2039041</v>
      </c>
    </row>
    <row r="3172" spans="1:26" x14ac:dyDescent="0.2">
      <c r="A3172" s="27">
        <v>46081</v>
      </c>
      <c r="B3172" t="s">
        <v>14</v>
      </c>
      <c r="C3172" t="s">
        <v>1543</v>
      </c>
      <c r="D3172" t="s">
        <v>1543</v>
      </c>
      <c r="E3172" t="s">
        <v>1606</v>
      </c>
      <c r="F3172" t="s">
        <v>125</v>
      </c>
      <c r="G3172" t="s">
        <v>1608</v>
      </c>
      <c r="H3172" t="s">
        <v>1230</v>
      </c>
      <c r="I3172" t="s">
        <v>1803</v>
      </c>
      <c r="J3172" t="s">
        <v>1450</v>
      </c>
      <c r="K3172" t="s">
        <v>1451</v>
      </c>
      <c r="L3172" t="s">
        <v>1452</v>
      </c>
      <c r="M3172" t="s">
        <v>1453</v>
      </c>
      <c r="N3172" t="s">
        <v>1454</v>
      </c>
      <c r="O3172" t="s">
        <v>1455</v>
      </c>
      <c r="P3172" t="s">
        <v>1456</v>
      </c>
      <c r="Q3172" t="s">
        <v>1457</v>
      </c>
      <c r="R3172">
        <v>2048972</v>
      </c>
      <c r="S3172" t="s">
        <v>1461</v>
      </c>
      <c r="T3172">
        <v>12605.04</v>
      </c>
      <c r="U3172">
        <v>15</v>
      </c>
      <c r="V3172">
        <v>12605.04</v>
      </c>
      <c r="W3172">
        <v>15</v>
      </c>
      <c r="X3172">
        <v>10290</v>
      </c>
      <c r="Y3172">
        <v>2315.04</v>
      </c>
      <c r="Z3172">
        <v>2048972</v>
      </c>
    </row>
    <row r="3173" spans="1:26" x14ac:dyDescent="0.2">
      <c r="A3173" s="27">
        <v>46081</v>
      </c>
      <c r="B3173" t="s">
        <v>14</v>
      </c>
      <c r="C3173" t="s">
        <v>1543</v>
      </c>
      <c r="D3173" t="s">
        <v>1543</v>
      </c>
      <c r="E3173" t="s">
        <v>1606</v>
      </c>
      <c r="F3173" t="s">
        <v>125</v>
      </c>
      <c r="G3173" t="s">
        <v>1478</v>
      </c>
      <c r="H3173" t="s">
        <v>971</v>
      </c>
      <c r="I3173" t="s">
        <v>1612</v>
      </c>
      <c r="J3173" t="s">
        <v>1450</v>
      </c>
      <c r="K3173" t="s">
        <v>1451</v>
      </c>
      <c r="L3173" t="s">
        <v>1452</v>
      </c>
      <c r="M3173" t="s">
        <v>1453</v>
      </c>
      <c r="N3173" t="s">
        <v>1454</v>
      </c>
      <c r="O3173" t="s">
        <v>1455</v>
      </c>
      <c r="P3173" t="s">
        <v>1456</v>
      </c>
      <c r="Q3173" t="s">
        <v>1457</v>
      </c>
      <c r="R3173">
        <v>2030990</v>
      </c>
      <c r="S3173" t="s">
        <v>1459</v>
      </c>
      <c r="T3173">
        <v>5882.3519999999999</v>
      </c>
      <c r="U3173">
        <v>7</v>
      </c>
      <c r="V3173">
        <v>5882.3519999999999</v>
      </c>
      <c r="W3173">
        <v>7</v>
      </c>
      <c r="X3173">
        <v>4830</v>
      </c>
      <c r="Y3173">
        <v>1052.3520000000001</v>
      </c>
      <c r="Z3173">
        <v>2030990</v>
      </c>
    </row>
    <row r="3174" spans="1:26" x14ac:dyDescent="0.2">
      <c r="A3174" s="27">
        <v>46081</v>
      </c>
      <c r="B3174" t="s">
        <v>14</v>
      </c>
      <c r="C3174" t="s">
        <v>1543</v>
      </c>
      <c r="D3174" t="s">
        <v>1543</v>
      </c>
      <c r="E3174" t="s">
        <v>1606</v>
      </c>
      <c r="F3174" t="s">
        <v>125</v>
      </c>
      <c r="G3174" t="s">
        <v>1478</v>
      </c>
      <c r="H3174" t="s">
        <v>971</v>
      </c>
      <c r="I3174" t="s">
        <v>1612</v>
      </c>
      <c r="J3174" t="s">
        <v>1450</v>
      </c>
      <c r="K3174" t="s">
        <v>1451</v>
      </c>
      <c r="L3174" t="s">
        <v>1452</v>
      </c>
      <c r="M3174" t="s">
        <v>1453</v>
      </c>
      <c r="N3174" t="s">
        <v>1454</v>
      </c>
      <c r="O3174" t="s">
        <v>1455</v>
      </c>
      <c r="P3174" t="s">
        <v>1456</v>
      </c>
      <c r="Q3174" t="s">
        <v>1457</v>
      </c>
      <c r="R3174">
        <v>2030991</v>
      </c>
      <c r="S3174" t="s">
        <v>1463</v>
      </c>
      <c r="T3174">
        <v>1680.672</v>
      </c>
      <c r="U3174">
        <v>2</v>
      </c>
      <c r="V3174">
        <v>1680.672</v>
      </c>
      <c r="W3174">
        <v>2</v>
      </c>
      <c r="X3174">
        <v>1380</v>
      </c>
      <c r="Y3174">
        <v>300.67200000000003</v>
      </c>
      <c r="Z3174">
        <v>2030991</v>
      </c>
    </row>
    <row r="3175" spans="1:26" x14ac:dyDescent="0.2">
      <c r="A3175" s="27">
        <v>46081</v>
      </c>
      <c r="B3175" t="s">
        <v>14</v>
      </c>
      <c r="C3175" t="s">
        <v>1543</v>
      </c>
      <c r="D3175" t="s">
        <v>1543</v>
      </c>
      <c r="E3175" t="s">
        <v>1606</v>
      </c>
      <c r="F3175" t="s">
        <v>125</v>
      </c>
      <c r="G3175" t="s">
        <v>1478</v>
      </c>
      <c r="H3175" t="s">
        <v>971</v>
      </c>
      <c r="I3175" t="s">
        <v>1612</v>
      </c>
      <c r="J3175" t="s">
        <v>1450</v>
      </c>
      <c r="K3175" t="s">
        <v>1451</v>
      </c>
      <c r="L3175" t="s">
        <v>1452</v>
      </c>
      <c r="M3175" t="s">
        <v>1453</v>
      </c>
      <c r="N3175" t="s">
        <v>1454</v>
      </c>
      <c r="O3175" t="s">
        <v>1455</v>
      </c>
      <c r="P3175" t="s">
        <v>1456</v>
      </c>
      <c r="Q3175" t="s">
        <v>1457</v>
      </c>
      <c r="R3175">
        <v>2048972</v>
      </c>
      <c r="S3175" t="s">
        <v>1461</v>
      </c>
      <c r="T3175">
        <v>840.33600000000001</v>
      </c>
      <c r="U3175">
        <v>1</v>
      </c>
      <c r="V3175">
        <v>840.33600000000001</v>
      </c>
      <c r="W3175">
        <v>1</v>
      </c>
      <c r="X3175">
        <v>686</v>
      </c>
      <c r="Y3175">
        <v>154.33600000000001</v>
      </c>
      <c r="Z3175">
        <v>2048972</v>
      </c>
    </row>
    <row r="3176" spans="1:26" x14ac:dyDescent="0.2">
      <c r="A3176" s="27">
        <v>46081</v>
      </c>
      <c r="B3176" t="s">
        <v>14</v>
      </c>
      <c r="C3176" t="s">
        <v>1543</v>
      </c>
      <c r="D3176" t="s">
        <v>1543</v>
      </c>
      <c r="E3176" t="s">
        <v>1606</v>
      </c>
      <c r="F3176" t="s">
        <v>125</v>
      </c>
      <c r="G3176" t="s">
        <v>1478</v>
      </c>
      <c r="H3176" t="s">
        <v>999</v>
      </c>
      <c r="I3176" t="s">
        <v>1613</v>
      </c>
      <c r="J3176" t="s">
        <v>1450</v>
      </c>
      <c r="K3176" t="s">
        <v>1451</v>
      </c>
      <c r="L3176" t="s">
        <v>1452</v>
      </c>
      <c r="M3176" t="s">
        <v>1453</v>
      </c>
      <c r="N3176" t="s">
        <v>1454</v>
      </c>
      <c r="O3176" t="s">
        <v>1455</v>
      </c>
      <c r="P3176" t="s">
        <v>1456</v>
      </c>
      <c r="Q3176" t="s">
        <v>1457</v>
      </c>
      <c r="R3176">
        <v>2001113</v>
      </c>
      <c r="S3176" t="s">
        <v>1458</v>
      </c>
      <c r="T3176">
        <v>3361.3440000000001</v>
      </c>
      <c r="U3176">
        <v>4</v>
      </c>
      <c r="V3176">
        <v>3361.3440000000001</v>
      </c>
      <c r="W3176">
        <v>4</v>
      </c>
      <c r="X3176">
        <v>2744</v>
      </c>
      <c r="Y3176">
        <v>617.34400000000005</v>
      </c>
      <c r="Z3176">
        <v>2001113</v>
      </c>
    </row>
    <row r="3177" spans="1:26" x14ac:dyDescent="0.2">
      <c r="A3177" s="27">
        <v>46081</v>
      </c>
      <c r="B3177" t="s">
        <v>14</v>
      </c>
      <c r="C3177" t="s">
        <v>1543</v>
      </c>
      <c r="D3177" t="s">
        <v>1543</v>
      </c>
      <c r="E3177" t="s">
        <v>1606</v>
      </c>
      <c r="F3177" t="s">
        <v>125</v>
      </c>
      <c r="G3177" t="s">
        <v>1478</v>
      </c>
      <c r="H3177" t="s">
        <v>999</v>
      </c>
      <c r="I3177" t="s">
        <v>1613</v>
      </c>
      <c r="J3177" t="s">
        <v>1450</v>
      </c>
      <c r="K3177" t="s">
        <v>1451</v>
      </c>
      <c r="L3177" t="s">
        <v>1452</v>
      </c>
      <c r="M3177" t="s">
        <v>1453</v>
      </c>
      <c r="N3177" t="s">
        <v>1454</v>
      </c>
      <c r="O3177" t="s">
        <v>1455</v>
      </c>
      <c r="P3177" t="s">
        <v>1456</v>
      </c>
      <c r="Q3177" t="s">
        <v>1457</v>
      </c>
      <c r="R3177">
        <v>2030990</v>
      </c>
      <c r="S3177" t="s">
        <v>1459</v>
      </c>
      <c r="T3177">
        <v>5042.0159999999996</v>
      </c>
      <c r="U3177">
        <v>6</v>
      </c>
      <c r="V3177">
        <v>5042.0159999999996</v>
      </c>
      <c r="W3177">
        <v>6</v>
      </c>
      <c r="X3177">
        <v>4032</v>
      </c>
      <c r="Y3177">
        <v>1010.016</v>
      </c>
      <c r="Z3177">
        <v>2030990</v>
      </c>
    </row>
    <row r="3178" spans="1:26" x14ac:dyDescent="0.2">
      <c r="A3178" s="27">
        <v>46081</v>
      </c>
      <c r="B3178" t="s">
        <v>14</v>
      </c>
      <c r="C3178" t="s">
        <v>1543</v>
      </c>
      <c r="D3178" t="s">
        <v>1543</v>
      </c>
      <c r="E3178" t="s">
        <v>1606</v>
      </c>
      <c r="F3178" t="s">
        <v>125</v>
      </c>
      <c r="G3178" t="s">
        <v>1478</v>
      </c>
      <c r="H3178" t="s">
        <v>999</v>
      </c>
      <c r="I3178" t="s">
        <v>1613</v>
      </c>
      <c r="J3178" t="s">
        <v>1450</v>
      </c>
      <c r="K3178" t="s">
        <v>1451</v>
      </c>
      <c r="L3178" t="s">
        <v>1452</v>
      </c>
      <c r="M3178" t="s">
        <v>1453</v>
      </c>
      <c r="N3178" t="s">
        <v>1454</v>
      </c>
      <c r="O3178" t="s">
        <v>1455</v>
      </c>
      <c r="P3178" t="s">
        <v>1456</v>
      </c>
      <c r="Q3178" t="s">
        <v>1457</v>
      </c>
      <c r="R3178">
        <v>2030991</v>
      </c>
      <c r="S3178" t="s">
        <v>1463</v>
      </c>
      <c r="T3178">
        <v>8403.36</v>
      </c>
      <c r="U3178">
        <v>10</v>
      </c>
      <c r="V3178">
        <v>8403.36</v>
      </c>
      <c r="W3178">
        <v>10</v>
      </c>
      <c r="X3178">
        <v>6900</v>
      </c>
      <c r="Y3178">
        <v>1503.36</v>
      </c>
      <c r="Z3178">
        <v>2030991</v>
      </c>
    </row>
    <row r="3179" spans="1:26" x14ac:dyDescent="0.2">
      <c r="A3179" s="27">
        <v>46081</v>
      </c>
      <c r="B3179" t="s">
        <v>14</v>
      </c>
      <c r="C3179" t="s">
        <v>1543</v>
      </c>
      <c r="D3179" t="s">
        <v>1543</v>
      </c>
      <c r="E3179" t="s">
        <v>1606</v>
      </c>
      <c r="F3179" t="s">
        <v>125</v>
      </c>
      <c r="G3179" t="s">
        <v>1478</v>
      </c>
      <c r="H3179" t="s">
        <v>1005</v>
      </c>
      <c r="I3179" t="s">
        <v>1614</v>
      </c>
      <c r="J3179" t="s">
        <v>1450</v>
      </c>
      <c r="K3179" t="s">
        <v>1451</v>
      </c>
      <c r="L3179" t="s">
        <v>1452</v>
      </c>
      <c r="M3179" t="s">
        <v>1453</v>
      </c>
      <c r="N3179" t="s">
        <v>1454</v>
      </c>
      <c r="O3179" t="s">
        <v>1455</v>
      </c>
      <c r="P3179" t="s">
        <v>1456</v>
      </c>
      <c r="Q3179" t="s">
        <v>1457</v>
      </c>
      <c r="R3179">
        <v>2001113</v>
      </c>
      <c r="S3179" t="s">
        <v>1458</v>
      </c>
      <c r="T3179">
        <v>6722.6880000000001</v>
      </c>
      <c r="U3179">
        <v>8</v>
      </c>
      <c r="V3179">
        <v>6722.6880000000001</v>
      </c>
      <c r="W3179">
        <v>8</v>
      </c>
      <c r="X3179">
        <v>5488</v>
      </c>
      <c r="Y3179">
        <v>1234.6880000000001</v>
      </c>
      <c r="Z3179">
        <v>2001113</v>
      </c>
    </row>
    <row r="3180" spans="1:26" x14ac:dyDescent="0.2">
      <c r="A3180" s="27">
        <v>46081</v>
      </c>
      <c r="B3180" t="s">
        <v>14</v>
      </c>
      <c r="C3180" t="s">
        <v>1543</v>
      </c>
      <c r="D3180" t="s">
        <v>1543</v>
      </c>
      <c r="E3180" t="s">
        <v>1606</v>
      </c>
      <c r="F3180" t="s">
        <v>125</v>
      </c>
      <c r="G3180" t="s">
        <v>1478</v>
      </c>
      <c r="H3180" t="s">
        <v>1005</v>
      </c>
      <c r="I3180" t="s">
        <v>1614</v>
      </c>
      <c r="J3180" t="s">
        <v>1450</v>
      </c>
      <c r="K3180" t="s">
        <v>1451</v>
      </c>
      <c r="L3180" t="s">
        <v>1452</v>
      </c>
      <c r="M3180" t="s">
        <v>1453</v>
      </c>
      <c r="N3180" t="s">
        <v>1454</v>
      </c>
      <c r="O3180" t="s">
        <v>1455</v>
      </c>
      <c r="P3180" t="s">
        <v>1456</v>
      </c>
      <c r="Q3180" t="s">
        <v>1457</v>
      </c>
      <c r="R3180">
        <v>2030990</v>
      </c>
      <c r="S3180" t="s">
        <v>1459</v>
      </c>
      <c r="T3180">
        <v>18487.201499999999</v>
      </c>
      <c r="U3180">
        <v>22</v>
      </c>
      <c r="V3180">
        <v>18487.201499999999</v>
      </c>
      <c r="W3180">
        <v>22</v>
      </c>
      <c r="X3180">
        <v>15180</v>
      </c>
      <c r="Y3180">
        <v>3307.2015000000001</v>
      </c>
      <c r="Z3180">
        <v>2030990</v>
      </c>
    </row>
    <row r="3181" spans="1:26" x14ac:dyDescent="0.2">
      <c r="A3181" s="27">
        <v>46081</v>
      </c>
      <c r="B3181" t="s">
        <v>14</v>
      </c>
      <c r="C3181" t="s">
        <v>1543</v>
      </c>
      <c r="D3181" t="s">
        <v>1543</v>
      </c>
      <c r="E3181" t="s">
        <v>1606</v>
      </c>
      <c r="F3181" t="s">
        <v>125</v>
      </c>
      <c r="G3181" t="s">
        <v>1478</v>
      </c>
      <c r="H3181" t="s">
        <v>1005</v>
      </c>
      <c r="I3181" t="s">
        <v>1614</v>
      </c>
      <c r="J3181" t="s">
        <v>1450</v>
      </c>
      <c r="K3181" t="s">
        <v>1451</v>
      </c>
      <c r="L3181" t="s">
        <v>1452</v>
      </c>
      <c r="M3181" t="s">
        <v>1453</v>
      </c>
      <c r="N3181" t="s">
        <v>1454</v>
      </c>
      <c r="O3181" t="s">
        <v>1455</v>
      </c>
      <c r="P3181" t="s">
        <v>1456</v>
      </c>
      <c r="Q3181" t="s">
        <v>1457</v>
      </c>
      <c r="R3181">
        <v>2030991</v>
      </c>
      <c r="S3181" t="s">
        <v>1463</v>
      </c>
      <c r="T3181">
        <v>3361.3440000000001</v>
      </c>
      <c r="U3181">
        <v>4</v>
      </c>
      <c r="V3181">
        <v>3361.3440000000001</v>
      </c>
      <c r="W3181">
        <v>4</v>
      </c>
      <c r="X3181">
        <v>2760</v>
      </c>
      <c r="Y3181">
        <v>601.34400000000005</v>
      </c>
      <c r="Z3181">
        <v>2030991</v>
      </c>
    </row>
    <row r="3182" spans="1:26" x14ac:dyDescent="0.2">
      <c r="A3182" s="27">
        <v>46081</v>
      </c>
      <c r="B3182" t="s">
        <v>14</v>
      </c>
      <c r="C3182" t="s">
        <v>1543</v>
      </c>
      <c r="D3182" t="s">
        <v>1543</v>
      </c>
      <c r="E3182" t="s">
        <v>1606</v>
      </c>
      <c r="F3182" t="s">
        <v>125</v>
      </c>
      <c r="G3182" t="s">
        <v>1478</v>
      </c>
      <c r="H3182" t="s">
        <v>1005</v>
      </c>
      <c r="I3182" t="s">
        <v>1614</v>
      </c>
      <c r="J3182" t="s">
        <v>1450</v>
      </c>
      <c r="K3182" t="s">
        <v>1451</v>
      </c>
      <c r="L3182" t="s">
        <v>1452</v>
      </c>
      <c r="M3182" t="s">
        <v>1453</v>
      </c>
      <c r="N3182" t="s">
        <v>1454</v>
      </c>
      <c r="O3182" t="s">
        <v>1455</v>
      </c>
      <c r="P3182" t="s">
        <v>1456</v>
      </c>
      <c r="Q3182" t="s">
        <v>1457</v>
      </c>
      <c r="R3182">
        <v>2039041</v>
      </c>
      <c r="S3182" t="s">
        <v>1460</v>
      </c>
      <c r="T3182">
        <v>4201.68</v>
      </c>
      <c r="U3182">
        <v>5</v>
      </c>
      <c r="V3182">
        <v>4201.68</v>
      </c>
      <c r="W3182">
        <v>5</v>
      </c>
      <c r="X3182">
        <v>3455</v>
      </c>
      <c r="Y3182">
        <v>746.68</v>
      </c>
      <c r="Z3182">
        <v>2039041</v>
      </c>
    </row>
    <row r="3183" spans="1:26" x14ac:dyDescent="0.2">
      <c r="A3183" s="27">
        <v>46081</v>
      </c>
      <c r="B3183" t="s">
        <v>14</v>
      </c>
      <c r="C3183" t="s">
        <v>1543</v>
      </c>
      <c r="D3183" t="s">
        <v>1543</v>
      </c>
      <c r="E3183" t="s">
        <v>1606</v>
      </c>
      <c r="F3183" t="s">
        <v>125</v>
      </c>
      <c r="G3183" t="s">
        <v>1478</v>
      </c>
      <c r="H3183" t="s">
        <v>1005</v>
      </c>
      <c r="I3183" t="s">
        <v>1614</v>
      </c>
      <c r="J3183" t="s">
        <v>1450</v>
      </c>
      <c r="K3183" t="s">
        <v>1451</v>
      </c>
      <c r="L3183" t="s">
        <v>1452</v>
      </c>
      <c r="M3183" t="s">
        <v>1453</v>
      </c>
      <c r="N3183" t="s">
        <v>1454</v>
      </c>
      <c r="O3183" t="s">
        <v>1455</v>
      </c>
      <c r="P3183" t="s">
        <v>1456</v>
      </c>
      <c r="Q3183" t="s">
        <v>1457</v>
      </c>
      <c r="R3183">
        <v>2048972</v>
      </c>
      <c r="S3183" t="s">
        <v>1461</v>
      </c>
      <c r="T3183">
        <v>3361.3440000000001</v>
      </c>
      <c r="U3183">
        <v>4</v>
      </c>
      <c r="V3183">
        <v>3361.3440000000001</v>
      </c>
      <c r="W3183">
        <v>4</v>
      </c>
      <c r="X3183">
        <v>2744</v>
      </c>
      <c r="Y3183">
        <v>617.34400000000005</v>
      </c>
      <c r="Z3183">
        <v>2048972</v>
      </c>
    </row>
    <row r="3184" spans="1:26" x14ac:dyDescent="0.2">
      <c r="A3184" s="27">
        <v>46081</v>
      </c>
      <c r="B3184" t="s">
        <v>14</v>
      </c>
      <c r="C3184" t="s">
        <v>1543</v>
      </c>
      <c r="D3184" t="s">
        <v>1543</v>
      </c>
      <c r="E3184" t="s">
        <v>1606</v>
      </c>
      <c r="F3184" t="s">
        <v>125</v>
      </c>
      <c r="G3184" t="s">
        <v>1478</v>
      </c>
      <c r="H3184" t="s">
        <v>1139</v>
      </c>
      <c r="I3184" t="s">
        <v>1615</v>
      </c>
      <c r="J3184" t="s">
        <v>1450</v>
      </c>
      <c r="K3184" t="s">
        <v>1451</v>
      </c>
      <c r="L3184" t="s">
        <v>1452</v>
      </c>
      <c r="M3184" t="s">
        <v>1453</v>
      </c>
      <c r="N3184" t="s">
        <v>1454</v>
      </c>
      <c r="O3184" t="s">
        <v>1455</v>
      </c>
      <c r="P3184" t="s">
        <v>1456</v>
      </c>
      <c r="Q3184" t="s">
        <v>1457</v>
      </c>
      <c r="R3184">
        <v>2001113</v>
      </c>
      <c r="S3184" t="s">
        <v>1458</v>
      </c>
      <c r="T3184">
        <v>5882.3519999999999</v>
      </c>
      <c r="U3184">
        <v>7</v>
      </c>
      <c r="V3184">
        <v>5882.3519999999999</v>
      </c>
      <c r="W3184">
        <v>7</v>
      </c>
      <c r="X3184">
        <v>4802</v>
      </c>
      <c r="Y3184">
        <v>1080.3520000000001</v>
      </c>
      <c r="Z3184">
        <v>2001113</v>
      </c>
    </row>
    <row r="3185" spans="1:26" x14ac:dyDescent="0.2">
      <c r="A3185" s="27">
        <v>46081</v>
      </c>
      <c r="B3185" t="s">
        <v>14</v>
      </c>
      <c r="C3185" t="s">
        <v>1543</v>
      </c>
      <c r="D3185" t="s">
        <v>1543</v>
      </c>
      <c r="E3185" t="s">
        <v>1606</v>
      </c>
      <c r="F3185" t="s">
        <v>125</v>
      </c>
      <c r="G3185" t="s">
        <v>1478</v>
      </c>
      <c r="H3185" t="s">
        <v>1139</v>
      </c>
      <c r="I3185" t="s">
        <v>1615</v>
      </c>
      <c r="J3185" t="s">
        <v>1450</v>
      </c>
      <c r="K3185" t="s">
        <v>1451</v>
      </c>
      <c r="L3185" t="s">
        <v>1452</v>
      </c>
      <c r="M3185" t="s">
        <v>1453</v>
      </c>
      <c r="N3185" t="s">
        <v>1454</v>
      </c>
      <c r="O3185" t="s">
        <v>1455</v>
      </c>
      <c r="P3185" t="s">
        <v>1456</v>
      </c>
      <c r="Q3185" t="s">
        <v>1457</v>
      </c>
      <c r="R3185">
        <v>2030990</v>
      </c>
      <c r="S3185" t="s">
        <v>1459</v>
      </c>
      <c r="T3185">
        <v>20167.810300000001</v>
      </c>
      <c r="U3185">
        <v>24</v>
      </c>
      <c r="V3185">
        <v>20167.810300000001</v>
      </c>
      <c r="W3185">
        <v>24</v>
      </c>
      <c r="X3185">
        <v>16584</v>
      </c>
      <c r="Y3185">
        <v>3583.8103000000001</v>
      </c>
      <c r="Z3185">
        <v>2030990</v>
      </c>
    </row>
    <row r="3186" spans="1:26" x14ac:dyDescent="0.2">
      <c r="A3186" s="27">
        <v>46081</v>
      </c>
      <c r="B3186" t="s">
        <v>14</v>
      </c>
      <c r="C3186" t="s">
        <v>1543</v>
      </c>
      <c r="D3186" t="s">
        <v>1543</v>
      </c>
      <c r="E3186" t="s">
        <v>1606</v>
      </c>
      <c r="F3186" t="s">
        <v>125</v>
      </c>
      <c r="G3186" t="s">
        <v>1478</v>
      </c>
      <c r="H3186" t="s">
        <v>1139</v>
      </c>
      <c r="I3186" t="s">
        <v>1615</v>
      </c>
      <c r="J3186" t="s">
        <v>1450</v>
      </c>
      <c r="K3186" t="s">
        <v>1451</v>
      </c>
      <c r="L3186" t="s">
        <v>1452</v>
      </c>
      <c r="M3186" t="s">
        <v>1453</v>
      </c>
      <c r="N3186" t="s">
        <v>1454</v>
      </c>
      <c r="O3186" t="s">
        <v>1455</v>
      </c>
      <c r="P3186" t="s">
        <v>1456</v>
      </c>
      <c r="Q3186" t="s">
        <v>1457</v>
      </c>
      <c r="R3186">
        <v>2030991</v>
      </c>
      <c r="S3186" t="s">
        <v>1463</v>
      </c>
      <c r="T3186">
        <v>7563.0240000000003</v>
      </c>
      <c r="U3186">
        <v>9</v>
      </c>
      <c r="V3186">
        <v>7563.0240000000003</v>
      </c>
      <c r="W3186">
        <v>9</v>
      </c>
      <c r="X3186">
        <v>6219</v>
      </c>
      <c r="Y3186">
        <v>1344.0239999999999</v>
      </c>
      <c r="Z3186">
        <v>2030991</v>
      </c>
    </row>
    <row r="3187" spans="1:26" x14ac:dyDescent="0.2">
      <c r="A3187" s="27">
        <v>46081</v>
      </c>
      <c r="B3187" t="s">
        <v>14</v>
      </c>
      <c r="C3187" t="s">
        <v>1543</v>
      </c>
      <c r="D3187" t="s">
        <v>1543</v>
      </c>
      <c r="E3187" t="s">
        <v>1606</v>
      </c>
      <c r="F3187" t="s">
        <v>125</v>
      </c>
      <c r="G3187" t="s">
        <v>1478</v>
      </c>
      <c r="H3187" t="s">
        <v>1139</v>
      </c>
      <c r="I3187" t="s">
        <v>1615</v>
      </c>
      <c r="J3187" t="s">
        <v>1450</v>
      </c>
      <c r="K3187" t="s">
        <v>1451</v>
      </c>
      <c r="L3187" t="s">
        <v>1452</v>
      </c>
      <c r="M3187" t="s">
        <v>1453</v>
      </c>
      <c r="N3187" t="s">
        <v>1454</v>
      </c>
      <c r="O3187" t="s">
        <v>1455</v>
      </c>
      <c r="P3187" t="s">
        <v>1456</v>
      </c>
      <c r="Q3187" t="s">
        <v>1457</v>
      </c>
      <c r="R3187">
        <v>2048972</v>
      </c>
      <c r="S3187" t="s">
        <v>1461</v>
      </c>
      <c r="T3187">
        <v>9243.6959999999999</v>
      </c>
      <c r="U3187">
        <v>11</v>
      </c>
      <c r="V3187">
        <v>9243.6959999999999</v>
      </c>
      <c r="W3187">
        <v>11</v>
      </c>
      <c r="X3187">
        <v>7568</v>
      </c>
      <c r="Y3187">
        <v>1675.6959999999999</v>
      </c>
      <c r="Z3187">
        <v>2048972</v>
      </c>
    </row>
    <row r="3188" spans="1:26" x14ac:dyDescent="0.2">
      <c r="A3188" s="27">
        <v>46081</v>
      </c>
      <c r="B3188" t="s">
        <v>14</v>
      </c>
      <c r="C3188" t="s">
        <v>1543</v>
      </c>
      <c r="D3188" t="s">
        <v>1543</v>
      </c>
      <c r="E3188" t="s">
        <v>1606</v>
      </c>
      <c r="F3188" t="s">
        <v>125</v>
      </c>
      <c r="G3188" t="s">
        <v>1478</v>
      </c>
      <c r="H3188" t="s">
        <v>1218</v>
      </c>
      <c r="I3188" t="s">
        <v>1616</v>
      </c>
      <c r="J3188" t="s">
        <v>1450</v>
      </c>
      <c r="K3188" t="s">
        <v>1451</v>
      </c>
      <c r="L3188" t="s">
        <v>1452</v>
      </c>
      <c r="M3188" t="s">
        <v>1453</v>
      </c>
      <c r="N3188" t="s">
        <v>1454</v>
      </c>
      <c r="O3188" t="s">
        <v>1455</v>
      </c>
      <c r="P3188" t="s">
        <v>1456</v>
      </c>
      <c r="Q3188" t="s">
        <v>1457</v>
      </c>
      <c r="R3188">
        <v>2001113</v>
      </c>
      <c r="S3188" t="s">
        <v>1458</v>
      </c>
      <c r="T3188">
        <v>5042.0159999999996</v>
      </c>
      <c r="U3188">
        <v>6</v>
      </c>
      <c r="V3188">
        <v>5042.0159999999996</v>
      </c>
      <c r="W3188">
        <v>6</v>
      </c>
      <c r="X3188">
        <v>4146</v>
      </c>
      <c r="Y3188">
        <v>896.01599999999996</v>
      </c>
      <c r="Z3188">
        <v>2001113</v>
      </c>
    </row>
    <row r="3189" spans="1:26" x14ac:dyDescent="0.2">
      <c r="A3189" s="27">
        <v>46081</v>
      </c>
      <c r="B3189" t="s">
        <v>14</v>
      </c>
      <c r="C3189" t="s">
        <v>1543</v>
      </c>
      <c r="D3189" t="s">
        <v>1543</v>
      </c>
      <c r="E3189" t="s">
        <v>1606</v>
      </c>
      <c r="F3189" t="s">
        <v>125</v>
      </c>
      <c r="G3189" t="s">
        <v>1478</v>
      </c>
      <c r="H3189" t="s">
        <v>1218</v>
      </c>
      <c r="I3189" t="s">
        <v>1616</v>
      </c>
      <c r="J3189" t="s">
        <v>1450</v>
      </c>
      <c r="K3189" t="s">
        <v>1451</v>
      </c>
      <c r="L3189" t="s">
        <v>1452</v>
      </c>
      <c r="M3189" t="s">
        <v>1453</v>
      </c>
      <c r="N3189" t="s">
        <v>1454</v>
      </c>
      <c r="O3189" t="s">
        <v>1455</v>
      </c>
      <c r="P3189" t="s">
        <v>1456</v>
      </c>
      <c r="Q3189" t="s">
        <v>1457</v>
      </c>
      <c r="R3189">
        <v>2039041</v>
      </c>
      <c r="S3189" t="s">
        <v>1460</v>
      </c>
      <c r="T3189">
        <v>5042.0159999999996</v>
      </c>
      <c r="U3189">
        <v>6</v>
      </c>
      <c r="V3189">
        <v>5042.0159999999996</v>
      </c>
      <c r="W3189">
        <v>6</v>
      </c>
      <c r="X3189">
        <v>4134</v>
      </c>
      <c r="Y3189">
        <v>908.01599999999996</v>
      </c>
      <c r="Z3189">
        <v>2039041</v>
      </c>
    </row>
    <row r="3190" spans="1:26" x14ac:dyDescent="0.2">
      <c r="A3190" s="27">
        <v>46081</v>
      </c>
      <c r="B3190" t="s">
        <v>14</v>
      </c>
      <c r="C3190" t="s">
        <v>1543</v>
      </c>
      <c r="D3190" t="s">
        <v>1543</v>
      </c>
      <c r="E3190" t="s">
        <v>1606</v>
      </c>
      <c r="F3190" t="s">
        <v>125</v>
      </c>
      <c r="G3190" t="s">
        <v>1478</v>
      </c>
      <c r="H3190" t="s">
        <v>1218</v>
      </c>
      <c r="I3190" t="s">
        <v>1616</v>
      </c>
      <c r="J3190" t="s">
        <v>1450</v>
      </c>
      <c r="K3190" t="s">
        <v>1451</v>
      </c>
      <c r="L3190" t="s">
        <v>1452</v>
      </c>
      <c r="M3190" t="s">
        <v>1453</v>
      </c>
      <c r="N3190" t="s">
        <v>1454</v>
      </c>
      <c r="O3190" t="s">
        <v>1455</v>
      </c>
      <c r="P3190" t="s">
        <v>1456</v>
      </c>
      <c r="Q3190" t="s">
        <v>1457</v>
      </c>
      <c r="R3190">
        <v>2048972</v>
      </c>
      <c r="S3190" t="s">
        <v>1461</v>
      </c>
      <c r="T3190">
        <v>1680.672</v>
      </c>
      <c r="U3190">
        <v>2</v>
      </c>
      <c r="V3190">
        <v>1680.672</v>
      </c>
      <c r="W3190">
        <v>2</v>
      </c>
      <c r="X3190">
        <v>1372</v>
      </c>
      <c r="Y3190">
        <v>308.67200000000003</v>
      </c>
      <c r="Z3190">
        <v>2048972</v>
      </c>
    </row>
    <row r="3191" spans="1:26" x14ac:dyDescent="0.2">
      <c r="A3191" s="27">
        <v>46081</v>
      </c>
      <c r="B3191" t="s">
        <v>14</v>
      </c>
      <c r="C3191" t="s">
        <v>1543</v>
      </c>
      <c r="D3191" t="s">
        <v>1543</v>
      </c>
      <c r="E3191" t="s">
        <v>1606</v>
      </c>
      <c r="F3191" t="s">
        <v>125</v>
      </c>
      <c r="G3191" t="s">
        <v>1478</v>
      </c>
      <c r="H3191" t="s">
        <v>1264</v>
      </c>
      <c r="I3191" t="s">
        <v>1617</v>
      </c>
      <c r="J3191" t="s">
        <v>1450</v>
      </c>
      <c r="K3191" t="s">
        <v>1451</v>
      </c>
      <c r="L3191" t="s">
        <v>1452</v>
      </c>
      <c r="M3191" t="s">
        <v>1453</v>
      </c>
      <c r="N3191" t="s">
        <v>1454</v>
      </c>
      <c r="O3191" t="s">
        <v>1455</v>
      </c>
      <c r="P3191" t="s">
        <v>1456</v>
      </c>
      <c r="Q3191" t="s">
        <v>1457</v>
      </c>
      <c r="R3191">
        <v>2001113</v>
      </c>
      <c r="S3191" t="s">
        <v>1458</v>
      </c>
      <c r="T3191">
        <v>840.33600000000001</v>
      </c>
      <c r="U3191">
        <v>1</v>
      </c>
      <c r="V3191">
        <v>840.33600000000001</v>
      </c>
      <c r="W3191">
        <v>1</v>
      </c>
      <c r="X3191">
        <v>686</v>
      </c>
      <c r="Y3191">
        <v>154.33600000000001</v>
      </c>
      <c r="Z3191">
        <v>2001113</v>
      </c>
    </row>
    <row r="3192" spans="1:26" x14ac:dyDescent="0.2">
      <c r="A3192" s="27">
        <v>46081</v>
      </c>
      <c r="B3192" t="s">
        <v>14</v>
      </c>
      <c r="C3192" t="s">
        <v>1543</v>
      </c>
      <c r="D3192" t="s">
        <v>1543</v>
      </c>
      <c r="E3192" t="s">
        <v>1606</v>
      </c>
      <c r="F3192" t="s">
        <v>125</v>
      </c>
      <c r="G3192" t="s">
        <v>1478</v>
      </c>
      <c r="H3192" t="s">
        <v>1264</v>
      </c>
      <c r="I3192" t="s">
        <v>1617</v>
      </c>
      <c r="J3192" t="s">
        <v>1450</v>
      </c>
      <c r="K3192" t="s">
        <v>1451</v>
      </c>
      <c r="L3192" t="s">
        <v>1452</v>
      </c>
      <c r="M3192" t="s">
        <v>1453</v>
      </c>
      <c r="N3192" t="s">
        <v>1454</v>
      </c>
      <c r="O3192" t="s">
        <v>1455</v>
      </c>
      <c r="P3192" t="s">
        <v>1456</v>
      </c>
      <c r="Q3192" t="s">
        <v>1457</v>
      </c>
      <c r="R3192">
        <v>2030990</v>
      </c>
      <c r="S3192" t="s">
        <v>1459</v>
      </c>
      <c r="T3192">
        <v>8403.36</v>
      </c>
      <c r="U3192">
        <v>10</v>
      </c>
      <c r="V3192">
        <v>8403.36</v>
      </c>
      <c r="W3192">
        <v>10</v>
      </c>
      <c r="X3192">
        <v>6900</v>
      </c>
      <c r="Y3192">
        <v>1503.36</v>
      </c>
      <c r="Z3192">
        <v>2030990</v>
      </c>
    </row>
    <row r="3193" spans="1:26" x14ac:dyDescent="0.2">
      <c r="A3193" s="27">
        <v>46081</v>
      </c>
      <c r="B3193" t="s">
        <v>14</v>
      </c>
      <c r="C3193" t="s">
        <v>1543</v>
      </c>
      <c r="D3193" t="s">
        <v>1543</v>
      </c>
      <c r="E3193" t="s">
        <v>1606</v>
      </c>
      <c r="F3193" t="s">
        <v>125</v>
      </c>
      <c r="G3193" t="s">
        <v>1478</v>
      </c>
      <c r="H3193" t="s">
        <v>1264</v>
      </c>
      <c r="I3193" t="s">
        <v>1617</v>
      </c>
      <c r="J3193" t="s">
        <v>1450</v>
      </c>
      <c r="K3193" t="s">
        <v>1451</v>
      </c>
      <c r="L3193" t="s">
        <v>1452</v>
      </c>
      <c r="M3193" t="s">
        <v>1453</v>
      </c>
      <c r="N3193" t="s">
        <v>1454</v>
      </c>
      <c r="O3193" t="s">
        <v>1455</v>
      </c>
      <c r="P3193" t="s">
        <v>1456</v>
      </c>
      <c r="Q3193" t="s">
        <v>1457</v>
      </c>
      <c r="R3193">
        <v>2030991</v>
      </c>
      <c r="S3193" t="s">
        <v>1463</v>
      </c>
      <c r="T3193">
        <v>1680.672</v>
      </c>
      <c r="U3193">
        <v>2</v>
      </c>
      <c r="V3193">
        <v>1680.672</v>
      </c>
      <c r="W3193">
        <v>2</v>
      </c>
      <c r="X3193">
        <v>1380</v>
      </c>
      <c r="Y3193">
        <v>300.67200000000003</v>
      </c>
      <c r="Z3193">
        <v>2030991</v>
      </c>
    </row>
    <row r="3194" spans="1:26" x14ac:dyDescent="0.2">
      <c r="A3194" s="27">
        <v>46081</v>
      </c>
      <c r="B3194" t="s">
        <v>14</v>
      </c>
      <c r="C3194" t="s">
        <v>1543</v>
      </c>
      <c r="D3194" t="s">
        <v>1543</v>
      </c>
      <c r="E3194" t="s">
        <v>1606</v>
      </c>
      <c r="F3194" t="s">
        <v>125</v>
      </c>
      <c r="G3194" t="s">
        <v>1478</v>
      </c>
      <c r="H3194" t="s">
        <v>1264</v>
      </c>
      <c r="I3194" t="s">
        <v>1617</v>
      </c>
      <c r="J3194" t="s">
        <v>1450</v>
      </c>
      <c r="K3194" t="s">
        <v>1451</v>
      </c>
      <c r="L3194" t="s">
        <v>1452</v>
      </c>
      <c r="M3194" t="s">
        <v>1453</v>
      </c>
      <c r="N3194" t="s">
        <v>1454</v>
      </c>
      <c r="O3194" t="s">
        <v>1455</v>
      </c>
      <c r="P3194" t="s">
        <v>1456</v>
      </c>
      <c r="Q3194" t="s">
        <v>1457</v>
      </c>
      <c r="R3194">
        <v>2039041</v>
      </c>
      <c r="S3194" t="s">
        <v>1460</v>
      </c>
      <c r="T3194">
        <v>2521.0079999999998</v>
      </c>
      <c r="U3194">
        <v>3</v>
      </c>
      <c r="V3194">
        <v>2521.0079999999998</v>
      </c>
      <c r="W3194">
        <v>3</v>
      </c>
      <c r="X3194">
        <v>2070</v>
      </c>
      <c r="Y3194">
        <v>451.00799999999998</v>
      </c>
      <c r="Z3194">
        <v>2039041</v>
      </c>
    </row>
    <row r="3195" spans="1:26" x14ac:dyDescent="0.2">
      <c r="A3195" s="27">
        <v>46081</v>
      </c>
      <c r="B3195" t="s">
        <v>14</v>
      </c>
      <c r="C3195" t="s">
        <v>1543</v>
      </c>
      <c r="D3195" t="s">
        <v>1543</v>
      </c>
      <c r="E3195" t="s">
        <v>1606</v>
      </c>
      <c r="F3195" t="s">
        <v>125</v>
      </c>
      <c r="G3195" t="s">
        <v>1478</v>
      </c>
      <c r="H3195" t="s">
        <v>1305</v>
      </c>
      <c r="I3195" t="s">
        <v>1618</v>
      </c>
      <c r="J3195" t="s">
        <v>1450</v>
      </c>
      <c r="K3195" t="s">
        <v>1451</v>
      </c>
      <c r="L3195" t="s">
        <v>1452</v>
      </c>
      <c r="M3195" t="s">
        <v>1453</v>
      </c>
      <c r="N3195" t="s">
        <v>1454</v>
      </c>
      <c r="O3195" t="s">
        <v>1455</v>
      </c>
      <c r="P3195" t="s">
        <v>1456</v>
      </c>
      <c r="Q3195" t="s">
        <v>1457</v>
      </c>
      <c r="R3195">
        <v>2001113</v>
      </c>
      <c r="S3195" t="s">
        <v>1458</v>
      </c>
      <c r="T3195">
        <v>2521.0079999999998</v>
      </c>
      <c r="U3195">
        <v>3</v>
      </c>
      <c r="V3195">
        <v>2521.0079999999998</v>
      </c>
      <c r="W3195">
        <v>3</v>
      </c>
      <c r="X3195">
        <v>2031</v>
      </c>
      <c r="Y3195">
        <v>490.00799999999998</v>
      </c>
      <c r="Z3195">
        <v>2001113</v>
      </c>
    </row>
    <row r="3196" spans="1:26" x14ac:dyDescent="0.2">
      <c r="A3196" s="27">
        <v>46081</v>
      </c>
      <c r="B3196" t="s">
        <v>14</v>
      </c>
      <c r="C3196" t="s">
        <v>1543</v>
      </c>
      <c r="D3196" t="s">
        <v>1543</v>
      </c>
      <c r="E3196" t="s">
        <v>1606</v>
      </c>
      <c r="F3196" t="s">
        <v>125</v>
      </c>
      <c r="G3196" t="s">
        <v>1478</v>
      </c>
      <c r="H3196" t="s">
        <v>1305</v>
      </c>
      <c r="I3196" t="s">
        <v>1618</v>
      </c>
      <c r="J3196" t="s">
        <v>1450</v>
      </c>
      <c r="K3196" t="s">
        <v>1451</v>
      </c>
      <c r="L3196" t="s">
        <v>1452</v>
      </c>
      <c r="M3196" t="s">
        <v>1453</v>
      </c>
      <c r="N3196" t="s">
        <v>1454</v>
      </c>
      <c r="O3196" t="s">
        <v>1455</v>
      </c>
      <c r="P3196" t="s">
        <v>1456</v>
      </c>
      <c r="Q3196" t="s">
        <v>1457</v>
      </c>
      <c r="R3196">
        <v>2048972</v>
      </c>
      <c r="S3196" t="s">
        <v>1461</v>
      </c>
      <c r="T3196">
        <v>840.33600000000001</v>
      </c>
      <c r="U3196">
        <v>1</v>
      </c>
      <c r="V3196">
        <v>840.33600000000001</v>
      </c>
      <c r="W3196">
        <v>1</v>
      </c>
      <c r="X3196">
        <v>685</v>
      </c>
      <c r="Y3196">
        <v>155.33600000000001</v>
      </c>
      <c r="Z3196">
        <v>2048972</v>
      </c>
    </row>
    <row r="3197" spans="1:26" x14ac:dyDescent="0.2">
      <c r="A3197" s="27">
        <v>46081</v>
      </c>
      <c r="B3197" t="s">
        <v>14</v>
      </c>
      <c r="C3197" t="s">
        <v>1543</v>
      </c>
      <c r="D3197" t="s">
        <v>1543</v>
      </c>
      <c r="E3197" t="s">
        <v>1606</v>
      </c>
      <c r="F3197" t="s">
        <v>125</v>
      </c>
      <c r="G3197" t="s">
        <v>1478</v>
      </c>
      <c r="H3197" t="s">
        <v>1345</v>
      </c>
      <c r="I3197" t="s">
        <v>1619</v>
      </c>
      <c r="J3197" t="s">
        <v>1450</v>
      </c>
      <c r="K3197" t="s">
        <v>1451</v>
      </c>
      <c r="L3197" t="s">
        <v>1452</v>
      </c>
      <c r="M3197" t="s">
        <v>1453</v>
      </c>
      <c r="N3197" t="s">
        <v>1454</v>
      </c>
      <c r="O3197" t="s">
        <v>1455</v>
      </c>
      <c r="P3197" t="s">
        <v>1456</v>
      </c>
      <c r="Q3197" t="s">
        <v>1457</v>
      </c>
      <c r="R3197">
        <v>2001113</v>
      </c>
      <c r="S3197" t="s">
        <v>1458</v>
      </c>
      <c r="T3197">
        <v>840.33600000000001</v>
      </c>
      <c r="U3197">
        <v>1</v>
      </c>
      <c r="V3197">
        <v>840.33600000000001</v>
      </c>
      <c r="W3197">
        <v>1</v>
      </c>
      <c r="X3197">
        <v>683</v>
      </c>
      <c r="Y3197">
        <v>157.33600000000001</v>
      </c>
      <c r="Z3197">
        <v>2001113</v>
      </c>
    </row>
    <row r="3198" spans="1:26" x14ac:dyDescent="0.2">
      <c r="A3198" s="27">
        <v>46081</v>
      </c>
      <c r="B3198" t="s">
        <v>14</v>
      </c>
      <c r="C3198" t="s">
        <v>1543</v>
      </c>
      <c r="D3198" t="s">
        <v>1543</v>
      </c>
      <c r="E3198" t="s">
        <v>1606</v>
      </c>
      <c r="F3198" t="s">
        <v>125</v>
      </c>
      <c r="G3198" t="s">
        <v>1478</v>
      </c>
      <c r="H3198" t="s">
        <v>1345</v>
      </c>
      <c r="I3198" t="s">
        <v>1619</v>
      </c>
      <c r="J3198" t="s">
        <v>1450</v>
      </c>
      <c r="K3198" t="s">
        <v>1451</v>
      </c>
      <c r="L3198" t="s">
        <v>1452</v>
      </c>
      <c r="M3198" t="s">
        <v>1453</v>
      </c>
      <c r="N3198" t="s">
        <v>1454</v>
      </c>
      <c r="O3198" t="s">
        <v>1455</v>
      </c>
      <c r="P3198" t="s">
        <v>1456</v>
      </c>
      <c r="Q3198" t="s">
        <v>1457</v>
      </c>
      <c r="R3198">
        <v>2030990</v>
      </c>
      <c r="S3198" t="s">
        <v>1459</v>
      </c>
      <c r="T3198">
        <v>840.33600000000001</v>
      </c>
      <c r="U3198">
        <v>1</v>
      </c>
      <c r="V3198">
        <v>840.33600000000001</v>
      </c>
      <c r="W3198">
        <v>1</v>
      </c>
      <c r="X3198">
        <v>690</v>
      </c>
      <c r="Y3198">
        <v>150.33600000000001</v>
      </c>
      <c r="Z3198">
        <v>2030990</v>
      </c>
    </row>
    <row r="3199" spans="1:26" x14ac:dyDescent="0.2">
      <c r="A3199" s="27">
        <v>46081</v>
      </c>
      <c r="B3199" t="s">
        <v>14</v>
      </c>
      <c r="C3199" t="s">
        <v>1543</v>
      </c>
      <c r="D3199" t="s">
        <v>1543</v>
      </c>
      <c r="E3199" t="s">
        <v>1606</v>
      </c>
      <c r="F3199" t="s">
        <v>125</v>
      </c>
      <c r="G3199" t="s">
        <v>1478</v>
      </c>
      <c r="H3199" t="s">
        <v>1345</v>
      </c>
      <c r="I3199" t="s">
        <v>1619</v>
      </c>
      <c r="J3199" t="s">
        <v>1450</v>
      </c>
      <c r="K3199" t="s">
        <v>1451</v>
      </c>
      <c r="L3199" t="s">
        <v>1452</v>
      </c>
      <c r="M3199" t="s">
        <v>1453</v>
      </c>
      <c r="N3199" t="s">
        <v>1454</v>
      </c>
      <c r="O3199" t="s">
        <v>1455</v>
      </c>
      <c r="P3199" t="s">
        <v>1456</v>
      </c>
      <c r="Q3199" t="s">
        <v>1457</v>
      </c>
      <c r="R3199">
        <v>2030991</v>
      </c>
      <c r="S3199" t="s">
        <v>1463</v>
      </c>
      <c r="T3199">
        <v>2521.0083</v>
      </c>
      <c r="U3199">
        <v>3</v>
      </c>
      <c r="V3199">
        <v>2521.0083</v>
      </c>
      <c r="W3199">
        <v>3</v>
      </c>
      <c r="X3199">
        <v>2070</v>
      </c>
      <c r="Y3199">
        <v>451.00830000000002</v>
      </c>
      <c r="Z3199">
        <v>2030991</v>
      </c>
    </row>
    <row r="3200" spans="1:26" x14ac:dyDescent="0.2">
      <c r="A3200" s="27">
        <v>46081</v>
      </c>
      <c r="B3200" t="s">
        <v>14</v>
      </c>
      <c r="C3200" t="s">
        <v>1543</v>
      </c>
      <c r="D3200" t="s">
        <v>1543</v>
      </c>
      <c r="E3200" t="s">
        <v>1606</v>
      </c>
      <c r="F3200" t="s">
        <v>125</v>
      </c>
      <c r="G3200" t="s">
        <v>1478</v>
      </c>
      <c r="H3200" t="s">
        <v>1345</v>
      </c>
      <c r="I3200" t="s">
        <v>1619</v>
      </c>
      <c r="J3200" t="s">
        <v>1450</v>
      </c>
      <c r="K3200" t="s">
        <v>1451</v>
      </c>
      <c r="L3200" t="s">
        <v>1452</v>
      </c>
      <c r="M3200" t="s">
        <v>1453</v>
      </c>
      <c r="N3200" t="s">
        <v>1454</v>
      </c>
      <c r="O3200" t="s">
        <v>1455</v>
      </c>
      <c r="P3200" t="s">
        <v>1456</v>
      </c>
      <c r="Q3200" t="s">
        <v>1457</v>
      </c>
      <c r="R3200">
        <v>2039041</v>
      </c>
      <c r="S3200" t="s">
        <v>1460</v>
      </c>
      <c r="T3200">
        <v>1680.672</v>
      </c>
      <c r="U3200">
        <v>2</v>
      </c>
      <c r="V3200">
        <v>1680.672</v>
      </c>
      <c r="W3200">
        <v>2</v>
      </c>
      <c r="X3200">
        <v>1340</v>
      </c>
      <c r="Y3200">
        <v>340.67200000000003</v>
      </c>
      <c r="Z3200">
        <v>2039041</v>
      </c>
    </row>
    <row r="3201" spans="1:26" x14ac:dyDescent="0.2">
      <c r="A3201" s="27">
        <v>46081</v>
      </c>
      <c r="B3201" t="s">
        <v>14</v>
      </c>
      <c r="C3201" t="s">
        <v>1543</v>
      </c>
      <c r="D3201" t="s">
        <v>1543</v>
      </c>
      <c r="E3201" t="s">
        <v>1606</v>
      </c>
      <c r="F3201" t="s">
        <v>125</v>
      </c>
      <c r="G3201" t="s">
        <v>1480</v>
      </c>
      <c r="H3201" t="s">
        <v>981</v>
      </c>
      <c r="I3201" t="s">
        <v>1620</v>
      </c>
      <c r="J3201" t="s">
        <v>1450</v>
      </c>
      <c r="K3201" t="s">
        <v>1451</v>
      </c>
      <c r="L3201" t="s">
        <v>1452</v>
      </c>
      <c r="M3201" t="s">
        <v>1453</v>
      </c>
      <c r="N3201" t="s">
        <v>1454</v>
      </c>
      <c r="O3201" t="s">
        <v>1455</v>
      </c>
      <c r="P3201" t="s">
        <v>1456</v>
      </c>
      <c r="Q3201" t="s">
        <v>1457</v>
      </c>
      <c r="R3201">
        <v>2001113</v>
      </c>
      <c r="S3201" t="s">
        <v>1458</v>
      </c>
      <c r="T3201">
        <v>2521.0079999999998</v>
      </c>
      <c r="U3201">
        <v>3</v>
      </c>
      <c r="V3201">
        <v>2521.0079999999998</v>
      </c>
      <c r="W3201">
        <v>3</v>
      </c>
      <c r="X3201">
        <v>2028</v>
      </c>
      <c r="Y3201">
        <v>493.00799999999998</v>
      </c>
      <c r="Z3201">
        <v>2001113</v>
      </c>
    </row>
    <row r="3202" spans="1:26" x14ac:dyDescent="0.2">
      <c r="A3202" s="27">
        <v>46081</v>
      </c>
      <c r="B3202" t="s">
        <v>14</v>
      </c>
      <c r="C3202" t="s">
        <v>1543</v>
      </c>
      <c r="D3202" t="s">
        <v>1543</v>
      </c>
      <c r="E3202" t="s">
        <v>1606</v>
      </c>
      <c r="F3202" t="s">
        <v>125</v>
      </c>
      <c r="G3202" t="s">
        <v>1480</v>
      </c>
      <c r="H3202" t="s">
        <v>981</v>
      </c>
      <c r="I3202" t="s">
        <v>1620</v>
      </c>
      <c r="J3202" t="s">
        <v>1450</v>
      </c>
      <c r="K3202" t="s">
        <v>1451</v>
      </c>
      <c r="L3202" t="s">
        <v>1452</v>
      </c>
      <c r="M3202" t="s">
        <v>1453</v>
      </c>
      <c r="N3202" t="s">
        <v>1454</v>
      </c>
      <c r="O3202" t="s">
        <v>1455</v>
      </c>
      <c r="P3202" t="s">
        <v>1456</v>
      </c>
      <c r="Q3202" t="s">
        <v>1457</v>
      </c>
      <c r="R3202">
        <v>2030991</v>
      </c>
      <c r="S3202" t="s">
        <v>1463</v>
      </c>
      <c r="T3202">
        <v>3361.3440000000001</v>
      </c>
      <c r="U3202">
        <v>4</v>
      </c>
      <c r="V3202">
        <v>3361.3440000000001</v>
      </c>
      <c r="W3202">
        <v>4</v>
      </c>
      <c r="X3202">
        <v>2744</v>
      </c>
      <c r="Y3202">
        <v>617.34400000000005</v>
      </c>
      <c r="Z3202">
        <v>2030991</v>
      </c>
    </row>
    <row r="3203" spans="1:26" x14ac:dyDescent="0.2">
      <c r="A3203" s="27">
        <v>46081</v>
      </c>
      <c r="B3203" t="s">
        <v>14</v>
      </c>
      <c r="C3203" t="s">
        <v>1543</v>
      </c>
      <c r="D3203" t="s">
        <v>1543</v>
      </c>
      <c r="E3203" t="s">
        <v>1606</v>
      </c>
      <c r="F3203" t="s">
        <v>125</v>
      </c>
      <c r="G3203" t="s">
        <v>1480</v>
      </c>
      <c r="H3203" t="s">
        <v>989</v>
      </c>
      <c r="I3203" t="s">
        <v>1784</v>
      </c>
      <c r="J3203" t="s">
        <v>1450</v>
      </c>
      <c r="K3203" t="s">
        <v>1451</v>
      </c>
      <c r="L3203" t="s">
        <v>1452</v>
      </c>
      <c r="M3203" t="s">
        <v>1453</v>
      </c>
      <c r="N3203" t="s">
        <v>1454</v>
      </c>
      <c r="O3203" t="s">
        <v>1455</v>
      </c>
      <c r="P3203" t="s">
        <v>1456</v>
      </c>
      <c r="Q3203" t="s">
        <v>1457</v>
      </c>
      <c r="R3203">
        <v>2001113</v>
      </c>
      <c r="S3203" t="s">
        <v>1458</v>
      </c>
      <c r="T3203">
        <v>4201.68</v>
      </c>
      <c r="U3203">
        <v>5</v>
      </c>
      <c r="V3203">
        <v>4201.68</v>
      </c>
      <c r="W3203">
        <v>5</v>
      </c>
      <c r="X3203">
        <v>3430</v>
      </c>
      <c r="Y3203">
        <v>771.68</v>
      </c>
      <c r="Z3203">
        <v>2001113</v>
      </c>
    </row>
    <row r="3204" spans="1:26" x14ac:dyDescent="0.2">
      <c r="A3204" s="27">
        <v>46081</v>
      </c>
      <c r="B3204" t="s">
        <v>14</v>
      </c>
      <c r="C3204" t="s">
        <v>1543</v>
      </c>
      <c r="D3204" t="s">
        <v>1543</v>
      </c>
      <c r="E3204" t="s">
        <v>1606</v>
      </c>
      <c r="F3204" t="s">
        <v>125</v>
      </c>
      <c r="G3204" t="s">
        <v>1480</v>
      </c>
      <c r="H3204" t="s">
        <v>989</v>
      </c>
      <c r="I3204" t="s">
        <v>1784</v>
      </c>
      <c r="J3204" t="s">
        <v>1450</v>
      </c>
      <c r="K3204" t="s">
        <v>1451</v>
      </c>
      <c r="L3204" t="s">
        <v>1452</v>
      </c>
      <c r="M3204" t="s">
        <v>1453</v>
      </c>
      <c r="N3204" t="s">
        <v>1454</v>
      </c>
      <c r="O3204" t="s">
        <v>1455</v>
      </c>
      <c r="P3204" t="s">
        <v>1456</v>
      </c>
      <c r="Q3204" t="s">
        <v>1457</v>
      </c>
      <c r="R3204">
        <v>2030991</v>
      </c>
      <c r="S3204" t="s">
        <v>1463</v>
      </c>
      <c r="T3204">
        <v>8403.36</v>
      </c>
      <c r="U3204">
        <v>10</v>
      </c>
      <c r="V3204">
        <v>8403.36</v>
      </c>
      <c r="W3204">
        <v>10</v>
      </c>
      <c r="X3204">
        <v>6900</v>
      </c>
      <c r="Y3204">
        <v>1503.36</v>
      </c>
      <c r="Z3204">
        <v>2030991</v>
      </c>
    </row>
    <row r="3205" spans="1:26" x14ac:dyDescent="0.2">
      <c r="A3205" s="27">
        <v>46081</v>
      </c>
      <c r="B3205" t="s">
        <v>14</v>
      </c>
      <c r="C3205" t="s">
        <v>1543</v>
      </c>
      <c r="D3205" t="s">
        <v>1543</v>
      </c>
      <c r="E3205" t="s">
        <v>1606</v>
      </c>
      <c r="F3205" t="s">
        <v>125</v>
      </c>
      <c r="G3205" t="s">
        <v>1480</v>
      </c>
      <c r="H3205" t="s">
        <v>989</v>
      </c>
      <c r="I3205" t="s">
        <v>1784</v>
      </c>
      <c r="J3205" t="s">
        <v>1450</v>
      </c>
      <c r="K3205" t="s">
        <v>1451</v>
      </c>
      <c r="L3205" t="s">
        <v>1452</v>
      </c>
      <c r="M3205" t="s">
        <v>1453</v>
      </c>
      <c r="N3205" t="s">
        <v>1454</v>
      </c>
      <c r="O3205" t="s">
        <v>1455</v>
      </c>
      <c r="P3205" t="s">
        <v>1456</v>
      </c>
      <c r="Q3205" t="s">
        <v>1457</v>
      </c>
      <c r="R3205">
        <v>2039041</v>
      </c>
      <c r="S3205" t="s">
        <v>1460</v>
      </c>
      <c r="T3205">
        <v>4201.68</v>
      </c>
      <c r="U3205">
        <v>5</v>
      </c>
      <c r="V3205">
        <v>4201.68</v>
      </c>
      <c r="W3205">
        <v>5</v>
      </c>
      <c r="X3205">
        <v>3435</v>
      </c>
      <c r="Y3205">
        <v>766.68</v>
      </c>
      <c r="Z3205">
        <v>2039041</v>
      </c>
    </row>
    <row r="3206" spans="1:26" x14ac:dyDescent="0.2">
      <c r="A3206" s="27">
        <v>46081</v>
      </c>
      <c r="B3206" t="s">
        <v>14</v>
      </c>
      <c r="C3206" t="s">
        <v>1543</v>
      </c>
      <c r="D3206" t="s">
        <v>1543</v>
      </c>
      <c r="E3206" t="s">
        <v>1606</v>
      </c>
      <c r="F3206" t="s">
        <v>125</v>
      </c>
      <c r="G3206" t="s">
        <v>1480</v>
      </c>
      <c r="H3206" t="s">
        <v>989</v>
      </c>
      <c r="I3206" t="s">
        <v>1784</v>
      </c>
      <c r="J3206" t="s">
        <v>1450</v>
      </c>
      <c r="K3206" t="s">
        <v>1451</v>
      </c>
      <c r="L3206" t="s">
        <v>1452</v>
      </c>
      <c r="M3206" t="s">
        <v>1453</v>
      </c>
      <c r="N3206" t="s">
        <v>1454</v>
      </c>
      <c r="O3206" t="s">
        <v>1455</v>
      </c>
      <c r="P3206" t="s">
        <v>1456</v>
      </c>
      <c r="Q3206" t="s">
        <v>1457</v>
      </c>
      <c r="R3206">
        <v>2048972</v>
      </c>
      <c r="S3206" t="s">
        <v>1461</v>
      </c>
      <c r="T3206">
        <v>3361.3440000000001</v>
      </c>
      <c r="U3206">
        <v>4</v>
      </c>
      <c r="V3206">
        <v>3361.3440000000001</v>
      </c>
      <c r="W3206">
        <v>4</v>
      </c>
      <c r="X3206">
        <v>2744</v>
      </c>
      <c r="Y3206">
        <v>617.34400000000005</v>
      </c>
      <c r="Z3206">
        <v>2048972</v>
      </c>
    </row>
    <row r="3207" spans="1:26" x14ac:dyDescent="0.2">
      <c r="A3207" s="27">
        <v>46081</v>
      </c>
      <c r="B3207" t="s">
        <v>14</v>
      </c>
      <c r="C3207" t="s">
        <v>1543</v>
      </c>
      <c r="D3207" t="s">
        <v>1543</v>
      </c>
      <c r="E3207" t="s">
        <v>1606</v>
      </c>
      <c r="F3207" t="s">
        <v>125</v>
      </c>
      <c r="G3207" t="s">
        <v>1480</v>
      </c>
      <c r="H3207" t="s">
        <v>993</v>
      </c>
      <c r="I3207" t="s">
        <v>1621</v>
      </c>
      <c r="J3207" t="s">
        <v>1450</v>
      </c>
      <c r="K3207" t="s">
        <v>1451</v>
      </c>
      <c r="L3207" t="s">
        <v>1452</v>
      </c>
      <c r="M3207" t="s">
        <v>1453</v>
      </c>
      <c r="N3207" t="s">
        <v>1454</v>
      </c>
      <c r="O3207" t="s">
        <v>1455</v>
      </c>
      <c r="P3207" t="s">
        <v>1456</v>
      </c>
      <c r="Q3207" t="s">
        <v>1457</v>
      </c>
      <c r="R3207">
        <v>2001113</v>
      </c>
      <c r="S3207" t="s">
        <v>1458</v>
      </c>
      <c r="T3207">
        <v>7563.0240000000003</v>
      </c>
      <c r="U3207">
        <v>9</v>
      </c>
      <c r="V3207">
        <v>7563.0240000000003</v>
      </c>
      <c r="W3207">
        <v>9</v>
      </c>
      <c r="X3207">
        <v>6174</v>
      </c>
      <c r="Y3207">
        <v>1389.0239999999999</v>
      </c>
      <c r="Z3207">
        <v>2001113</v>
      </c>
    </row>
    <row r="3208" spans="1:26" x14ac:dyDescent="0.2">
      <c r="A3208" s="27">
        <v>46081</v>
      </c>
      <c r="B3208" t="s">
        <v>14</v>
      </c>
      <c r="C3208" t="s">
        <v>1543</v>
      </c>
      <c r="D3208" t="s">
        <v>1543</v>
      </c>
      <c r="E3208" t="s">
        <v>1606</v>
      </c>
      <c r="F3208" t="s">
        <v>125</v>
      </c>
      <c r="G3208" t="s">
        <v>1480</v>
      </c>
      <c r="H3208" t="s">
        <v>993</v>
      </c>
      <c r="I3208" t="s">
        <v>1621</v>
      </c>
      <c r="J3208" t="s">
        <v>1450</v>
      </c>
      <c r="K3208" t="s">
        <v>1451</v>
      </c>
      <c r="L3208" t="s">
        <v>1452</v>
      </c>
      <c r="M3208" t="s">
        <v>1453</v>
      </c>
      <c r="N3208" t="s">
        <v>1454</v>
      </c>
      <c r="O3208" t="s">
        <v>1455</v>
      </c>
      <c r="P3208" t="s">
        <v>1456</v>
      </c>
      <c r="Q3208" t="s">
        <v>1457</v>
      </c>
      <c r="R3208">
        <v>2030991</v>
      </c>
      <c r="S3208" t="s">
        <v>1463</v>
      </c>
      <c r="T3208">
        <v>6722.6880000000001</v>
      </c>
      <c r="U3208">
        <v>8</v>
      </c>
      <c r="V3208">
        <v>6722.6880000000001</v>
      </c>
      <c r="W3208">
        <v>8</v>
      </c>
      <c r="X3208">
        <v>5528</v>
      </c>
      <c r="Y3208">
        <v>1194.6880000000001</v>
      </c>
      <c r="Z3208">
        <v>2030991</v>
      </c>
    </row>
    <row r="3209" spans="1:26" x14ac:dyDescent="0.2">
      <c r="A3209" s="27">
        <v>46081</v>
      </c>
      <c r="B3209" t="s">
        <v>14</v>
      </c>
      <c r="C3209" t="s">
        <v>1543</v>
      </c>
      <c r="D3209" t="s">
        <v>1543</v>
      </c>
      <c r="E3209" t="s">
        <v>1606</v>
      </c>
      <c r="F3209" t="s">
        <v>125</v>
      </c>
      <c r="G3209" t="s">
        <v>1480</v>
      </c>
      <c r="H3209" t="s">
        <v>993</v>
      </c>
      <c r="I3209" t="s">
        <v>1621</v>
      </c>
      <c r="J3209" t="s">
        <v>1450</v>
      </c>
      <c r="K3209" t="s">
        <v>1451</v>
      </c>
      <c r="L3209" t="s">
        <v>1452</v>
      </c>
      <c r="M3209" t="s">
        <v>1453</v>
      </c>
      <c r="N3209" t="s">
        <v>1454</v>
      </c>
      <c r="O3209" t="s">
        <v>1455</v>
      </c>
      <c r="P3209" t="s">
        <v>1456</v>
      </c>
      <c r="Q3209" t="s">
        <v>1457</v>
      </c>
      <c r="R3209">
        <v>2048972</v>
      </c>
      <c r="S3209" t="s">
        <v>1461</v>
      </c>
      <c r="T3209">
        <v>3361.3440000000001</v>
      </c>
      <c r="U3209">
        <v>4</v>
      </c>
      <c r="V3209">
        <v>3361.3440000000001</v>
      </c>
      <c r="W3209">
        <v>4</v>
      </c>
      <c r="X3209">
        <v>2748</v>
      </c>
      <c r="Y3209">
        <v>613.34400000000005</v>
      </c>
      <c r="Z3209">
        <v>2048972</v>
      </c>
    </row>
    <row r="3210" spans="1:26" x14ac:dyDescent="0.2">
      <c r="A3210" s="27">
        <v>46081</v>
      </c>
      <c r="B3210" t="s">
        <v>14</v>
      </c>
      <c r="C3210" t="s">
        <v>1543</v>
      </c>
      <c r="D3210" t="s">
        <v>1543</v>
      </c>
      <c r="E3210" t="s">
        <v>1606</v>
      </c>
      <c r="F3210" t="s">
        <v>125</v>
      </c>
      <c r="G3210" t="s">
        <v>1480</v>
      </c>
      <c r="H3210" t="s">
        <v>1009</v>
      </c>
      <c r="I3210" t="s">
        <v>1622</v>
      </c>
      <c r="J3210" t="s">
        <v>1450</v>
      </c>
      <c r="K3210" t="s">
        <v>1451</v>
      </c>
      <c r="L3210" t="s">
        <v>1452</v>
      </c>
      <c r="M3210" t="s">
        <v>1453</v>
      </c>
      <c r="N3210" t="s">
        <v>1454</v>
      </c>
      <c r="O3210" t="s">
        <v>1455</v>
      </c>
      <c r="P3210" t="s">
        <v>1456</v>
      </c>
      <c r="Q3210" t="s">
        <v>1457</v>
      </c>
      <c r="R3210">
        <v>2001113</v>
      </c>
      <c r="S3210" t="s">
        <v>1458</v>
      </c>
      <c r="T3210">
        <v>7563.0240000000003</v>
      </c>
      <c r="U3210">
        <v>9</v>
      </c>
      <c r="V3210">
        <v>7563.0240000000003</v>
      </c>
      <c r="W3210">
        <v>9</v>
      </c>
      <c r="X3210">
        <v>6183</v>
      </c>
      <c r="Y3210">
        <v>1380.0239999999999</v>
      </c>
      <c r="Z3210">
        <v>2001113</v>
      </c>
    </row>
    <row r="3211" spans="1:26" x14ac:dyDescent="0.2">
      <c r="A3211" s="27">
        <v>46081</v>
      </c>
      <c r="B3211" t="s">
        <v>14</v>
      </c>
      <c r="C3211" t="s">
        <v>1543</v>
      </c>
      <c r="D3211" t="s">
        <v>1543</v>
      </c>
      <c r="E3211" t="s">
        <v>1606</v>
      </c>
      <c r="F3211" t="s">
        <v>125</v>
      </c>
      <c r="G3211" t="s">
        <v>1480</v>
      </c>
      <c r="H3211" t="s">
        <v>1009</v>
      </c>
      <c r="I3211" t="s">
        <v>1622</v>
      </c>
      <c r="J3211" t="s">
        <v>1450</v>
      </c>
      <c r="K3211" t="s">
        <v>1451</v>
      </c>
      <c r="L3211" t="s">
        <v>1452</v>
      </c>
      <c r="M3211" t="s">
        <v>1453</v>
      </c>
      <c r="N3211" t="s">
        <v>1454</v>
      </c>
      <c r="O3211" t="s">
        <v>1455</v>
      </c>
      <c r="P3211" t="s">
        <v>1456</v>
      </c>
      <c r="Q3211" t="s">
        <v>1457</v>
      </c>
      <c r="R3211">
        <v>2039041</v>
      </c>
      <c r="S3211" t="s">
        <v>1460</v>
      </c>
      <c r="T3211">
        <v>7563.0240000000003</v>
      </c>
      <c r="U3211">
        <v>9</v>
      </c>
      <c r="V3211">
        <v>7563.0240000000003</v>
      </c>
      <c r="W3211">
        <v>9</v>
      </c>
      <c r="X3211">
        <v>6219</v>
      </c>
      <c r="Y3211">
        <v>1344.0239999999999</v>
      </c>
      <c r="Z3211">
        <v>2039041</v>
      </c>
    </row>
    <row r="3212" spans="1:26" x14ac:dyDescent="0.2">
      <c r="A3212" s="27">
        <v>46081</v>
      </c>
      <c r="B3212" t="s">
        <v>14</v>
      </c>
      <c r="C3212" t="s">
        <v>1543</v>
      </c>
      <c r="D3212" t="s">
        <v>1543</v>
      </c>
      <c r="E3212" t="s">
        <v>1606</v>
      </c>
      <c r="F3212" t="s">
        <v>125</v>
      </c>
      <c r="G3212" t="s">
        <v>1480</v>
      </c>
      <c r="H3212" t="s">
        <v>1009</v>
      </c>
      <c r="I3212" t="s">
        <v>1622</v>
      </c>
      <c r="J3212" t="s">
        <v>1450</v>
      </c>
      <c r="K3212" t="s">
        <v>1451</v>
      </c>
      <c r="L3212" t="s">
        <v>1452</v>
      </c>
      <c r="M3212" t="s">
        <v>1453</v>
      </c>
      <c r="N3212" t="s">
        <v>1454</v>
      </c>
      <c r="O3212" t="s">
        <v>1455</v>
      </c>
      <c r="P3212" t="s">
        <v>1456</v>
      </c>
      <c r="Q3212" t="s">
        <v>1457</v>
      </c>
      <c r="R3212">
        <v>2048972</v>
      </c>
      <c r="S3212" t="s">
        <v>1461</v>
      </c>
      <c r="T3212">
        <v>8403.36</v>
      </c>
      <c r="U3212">
        <v>10</v>
      </c>
      <c r="V3212">
        <v>8403.36</v>
      </c>
      <c r="W3212">
        <v>10</v>
      </c>
      <c r="X3212">
        <v>6860</v>
      </c>
      <c r="Y3212">
        <v>1543.36</v>
      </c>
      <c r="Z3212">
        <v>2048972</v>
      </c>
    </row>
    <row r="3213" spans="1:26" x14ac:dyDescent="0.2">
      <c r="A3213" s="27">
        <v>46081</v>
      </c>
      <c r="B3213" t="s">
        <v>14</v>
      </c>
      <c r="C3213" t="s">
        <v>1543</v>
      </c>
      <c r="D3213" t="s">
        <v>1543</v>
      </c>
      <c r="E3213" t="s">
        <v>1606</v>
      </c>
      <c r="F3213" t="s">
        <v>125</v>
      </c>
      <c r="G3213" t="s">
        <v>1480</v>
      </c>
      <c r="H3213" t="s">
        <v>1082</v>
      </c>
      <c r="I3213" t="s">
        <v>1623</v>
      </c>
      <c r="J3213" t="s">
        <v>1450</v>
      </c>
      <c r="K3213" t="s">
        <v>1451</v>
      </c>
      <c r="L3213" t="s">
        <v>1452</v>
      </c>
      <c r="M3213" t="s">
        <v>1453</v>
      </c>
      <c r="N3213" t="s">
        <v>1454</v>
      </c>
      <c r="O3213" t="s">
        <v>1455</v>
      </c>
      <c r="P3213" t="s">
        <v>1456</v>
      </c>
      <c r="Q3213" t="s">
        <v>1457</v>
      </c>
      <c r="R3213">
        <v>2030990</v>
      </c>
      <c r="S3213" t="s">
        <v>1459</v>
      </c>
      <c r="T3213">
        <v>4201.68</v>
      </c>
      <c r="U3213">
        <v>5</v>
      </c>
      <c r="V3213">
        <v>4201.68</v>
      </c>
      <c r="W3213">
        <v>5</v>
      </c>
      <c r="X3213">
        <v>3455</v>
      </c>
      <c r="Y3213">
        <v>746.68</v>
      </c>
      <c r="Z3213">
        <v>2030990</v>
      </c>
    </row>
    <row r="3214" spans="1:26" x14ac:dyDescent="0.2">
      <c r="A3214" s="27">
        <v>46081</v>
      </c>
      <c r="B3214" t="s">
        <v>14</v>
      </c>
      <c r="C3214" t="s">
        <v>1543</v>
      </c>
      <c r="D3214" t="s">
        <v>1543</v>
      </c>
      <c r="E3214" t="s">
        <v>1606</v>
      </c>
      <c r="F3214" t="s">
        <v>125</v>
      </c>
      <c r="G3214" t="s">
        <v>1480</v>
      </c>
      <c r="H3214" t="s">
        <v>1082</v>
      </c>
      <c r="I3214" t="s">
        <v>1623</v>
      </c>
      <c r="J3214" t="s">
        <v>1450</v>
      </c>
      <c r="K3214" t="s">
        <v>1451</v>
      </c>
      <c r="L3214" t="s">
        <v>1452</v>
      </c>
      <c r="M3214" t="s">
        <v>1453</v>
      </c>
      <c r="N3214" t="s">
        <v>1454</v>
      </c>
      <c r="O3214" t="s">
        <v>1455</v>
      </c>
      <c r="P3214" t="s">
        <v>1456</v>
      </c>
      <c r="Q3214" t="s">
        <v>1457</v>
      </c>
      <c r="R3214">
        <v>2030991</v>
      </c>
      <c r="S3214" t="s">
        <v>1463</v>
      </c>
      <c r="T3214">
        <v>5042.0159999999996</v>
      </c>
      <c r="U3214">
        <v>6</v>
      </c>
      <c r="V3214">
        <v>5042.0159999999996</v>
      </c>
      <c r="W3214">
        <v>6</v>
      </c>
      <c r="X3214">
        <v>4140</v>
      </c>
      <c r="Y3214">
        <v>902.01599999999996</v>
      </c>
      <c r="Z3214">
        <v>2030991</v>
      </c>
    </row>
    <row r="3215" spans="1:26" x14ac:dyDescent="0.2">
      <c r="A3215" s="27">
        <v>46081</v>
      </c>
      <c r="B3215" t="s">
        <v>14</v>
      </c>
      <c r="C3215" t="s">
        <v>1543</v>
      </c>
      <c r="D3215" t="s">
        <v>1543</v>
      </c>
      <c r="E3215" t="s">
        <v>1606</v>
      </c>
      <c r="F3215" t="s">
        <v>125</v>
      </c>
      <c r="G3215" t="s">
        <v>1480</v>
      </c>
      <c r="H3215" t="s">
        <v>1082</v>
      </c>
      <c r="I3215" t="s">
        <v>1623</v>
      </c>
      <c r="J3215" t="s">
        <v>1450</v>
      </c>
      <c r="K3215" t="s">
        <v>1451</v>
      </c>
      <c r="L3215" t="s">
        <v>1452</v>
      </c>
      <c r="M3215" t="s">
        <v>1453</v>
      </c>
      <c r="N3215" t="s">
        <v>1454</v>
      </c>
      <c r="O3215" t="s">
        <v>1455</v>
      </c>
      <c r="P3215" t="s">
        <v>1456</v>
      </c>
      <c r="Q3215" t="s">
        <v>1457</v>
      </c>
      <c r="R3215">
        <v>2039041</v>
      </c>
      <c r="S3215" t="s">
        <v>1460</v>
      </c>
      <c r="T3215">
        <v>2521.0079999999998</v>
      </c>
      <c r="U3215">
        <v>3</v>
      </c>
      <c r="V3215">
        <v>2521.0079999999998</v>
      </c>
      <c r="W3215">
        <v>3</v>
      </c>
      <c r="X3215">
        <v>2070</v>
      </c>
      <c r="Y3215">
        <v>451.00799999999998</v>
      </c>
      <c r="Z3215">
        <v>2039041</v>
      </c>
    </row>
    <row r="3216" spans="1:26" x14ac:dyDescent="0.2">
      <c r="A3216" s="27">
        <v>46081</v>
      </c>
      <c r="B3216" t="s">
        <v>14</v>
      </c>
      <c r="C3216" t="s">
        <v>1543</v>
      </c>
      <c r="D3216" t="s">
        <v>1543</v>
      </c>
      <c r="E3216" t="s">
        <v>1606</v>
      </c>
      <c r="F3216" t="s">
        <v>125</v>
      </c>
      <c r="G3216" t="s">
        <v>1480</v>
      </c>
      <c r="H3216" t="s">
        <v>1082</v>
      </c>
      <c r="I3216" t="s">
        <v>1623</v>
      </c>
      <c r="J3216" t="s">
        <v>1450</v>
      </c>
      <c r="K3216" t="s">
        <v>1451</v>
      </c>
      <c r="L3216" t="s">
        <v>1452</v>
      </c>
      <c r="M3216" t="s">
        <v>1453</v>
      </c>
      <c r="N3216" t="s">
        <v>1454</v>
      </c>
      <c r="O3216" t="s">
        <v>1455</v>
      </c>
      <c r="P3216" t="s">
        <v>1456</v>
      </c>
      <c r="Q3216" t="s">
        <v>1457</v>
      </c>
      <c r="R3216">
        <v>2048972</v>
      </c>
      <c r="S3216" t="s">
        <v>1461</v>
      </c>
      <c r="T3216">
        <v>2521.0079999999998</v>
      </c>
      <c r="U3216">
        <v>3</v>
      </c>
      <c r="V3216">
        <v>2521.0079999999998</v>
      </c>
      <c r="W3216">
        <v>3</v>
      </c>
      <c r="X3216">
        <v>2058</v>
      </c>
      <c r="Y3216">
        <v>463.00799999999998</v>
      </c>
      <c r="Z3216">
        <v>2048972</v>
      </c>
    </row>
    <row r="3217" spans="1:26" x14ac:dyDescent="0.2">
      <c r="A3217" s="27">
        <v>46081</v>
      </c>
      <c r="B3217" t="s">
        <v>14</v>
      </c>
      <c r="C3217" t="s">
        <v>1543</v>
      </c>
      <c r="D3217" t="s">
        <v>1543</v>
      </c>
      <c r="E3217" t="s">
        <v>1606</v>
      </c>
      <c r="F3217" t="s">
        <v>125</v>
      </c>
      <c r="G3217" t="s">
        <v>1480</v>
      </c>
      <c r="H3217" t="s">
        <v>1094</v>
      </c>
      <c r="I3217" t="s">
        <v>1624</v>
      </c>
      <c r="J3217" t="s">
        <v>1450</v>
      </c>
      <c r="K3217" t="s">
        <v>1451</v>
      </c>
      <c r="L3217" t="s">
        <v>1452</v>
      </c>
      <c r="M3217" t="s">
        <v>1453</v>
      </c>
      <c r="N3217" t="s">
        <v>1454</v>
      </c>
      <c r="O3217" t="s">
        <v>1455</v>
      </c>
      <c r="P3217" t="s">
        <v>1456</v>
      </c>
      <c r="Q3217" t="s">
        <v>1457</v>
      </c>
      <c r="R3217">
        <v>2030991</v>
      </c>
      <c r="S3217" t="s">
        <v>1463</v>
      </c>
      <c r="T3217">
        <v>5882.3519999999999</v>
      </c>
      <c r="U3217">
        <v>7</v>
      </c>
      <c r="V3217">
        <v>5882.3519999999999</v>
      </c>
      <c r="W3217">
        <v>7</v>
      </c>
      <c r="X3217">
        <v>4837</v>
      </c>
      <c r="Y3217">
        <v>1045.3520000000001</v>
      </c>
      <c r="Z3217">
        <v>2030991</v>
      </c>
    </row>
    <row r="3218" spans="1:26" x14ac:dyDescent="0.2">
      <c r="A3218" s="27">
        <v>46081</v>
      </c>
      <c r="B3218" t="s">
        <v>14</v>
      </c>
      <c r="C3218" t="s">
        <v>1543</v>
      </c>
      <c r="D3218" t="s">
        <v>1543</v>
      </c>
      <c r="E3218" t="s">
        <v>1606</v>
      </c>
      <c r="F3218" t="s">
        <v>125</v>
      </c>
      <c r="G3218" t="s">
        <v>1480</v>
      </c>
      <c r="H3218" t="s">
        <v>1137</v>
      </c>
      <c r="I3218" t="s">
        <v>1785</v>
      </c>
      <c r="J3218" t="s">
        <v>1450</v>
      </c>
      <c r="K3218" t="s">
        <v>1451</v>
      </c>
      <c r="L3218" t="s">
        <v>1452</v>
      </c>
      <c r="M3218" t="s">
        <v>1453</v>
      </c>
      <c r="N3218" t="s">
        <v>1454</v>
      </c>
      <c r="O3218" t="s">
        <v>1455</v>
      </c>
      <c r="P3218" t="s">
        <v>1456</v>
      </c>
      <c r="Q3218" t="s">
        <v>1457</v>
      </c>
      <c r="R3218">
        <v>2001113</v>
      </c>
      <c r="S3218" t="s">
        <v>1458</v>
      </c>
      <c r="T3218">
        <v>4201.68</v>
      </c>
      <c r="U3218">
        <v>5</v>
      </c>
      <c r="V3218">
        <v>4201.68</v>
      </c>
      <c r="W3218">
        <v>5</v>
      </c>
      <c r="X3218">
        <v>3420</v>
      </c>
      <c r="Y3218">
        <v>781.68</v>
      </c>
      <c r="Z3218">
        <v>2001113</v>
      </c>
    </row>
    <row r="3219" spans="1:26" x14ac:dyDescent="0.2">
      <c r="A3219" s="27">
        <v>46081</v>
      </c>
      <c r="B3219" t="s">
        <v>14</v>
      </c>
      <c r="C3219" t="s">
        <v>1543</v>
      </c>
      <c r="D3219" t="s">
        <v>1543</v>
      </c>
      <c r="E3219" t="s">
        <v>1606</v>
      </c>
      <c r="F3219" t="s">
        <v>125</v>
      </c>
      <c r="G3219" t="s">
        <v>1480</v>
      </c>
      <c r="H3219" t="s">
        <v>1137</v>
      </c>
      <c r="I3219" t="s">
        <v>1785</v>
      </c>
      <c r="J3219" t="s">
        <v>1450</v>
      </c>
      <c r="K3219" t="s">
        <v>1451</v>
      </c>
      <c r="L3219" t="s">
        <v>1452</v>
      </c>
      <c r="M3219" t="s">
        <v>1453</v>
      </c>
      <c r="N3219" t="s">
        <v>1454</v>
      </c>
      <c r="O3219" t="s">
        <v>1455</v>
      </c>
      <c r="P3219" t="s">
        <v>1456</v>
      </c>
      <c r="Q3219" t="s">
        <v>1457</v>
      </c>
      <c r="R3219">
        <v>2030991</v>
      </c>
      <c r="S3219" t="s">
        <v>1463</v>
      </c>
      <c r="T3219">
        <v>7563.0240000000003</v>
      </c>
      <c r="U3219">
        <v>9</v>
      </c>
      <c r="V3219">
        <v>7563.0240000000003</v>
      </c>
      <c r="W3219">
        <v>9</v>
      </c>
      <c r="X3219">
        <v>6210</v>
      </c>
      <c r="Y3219">
        <v>1353.0239999999999</v>
      </c>
      <c r="Z3219">
        <v>2030991</v>
      </c>
    </row>
    <row r="3220" spans="1:26" x14ac:dyDescent="0.2">
      <c r="A3220" s="27">
        <v>46081</v>
      </c>
      <c r="B3220" t="s">
        <v>14</v>
      </c>
      <c r="C3220" t="s">
        <v>1543</v>
      </c>
      <c r="D3220" t="s">
        <v>1543</v>
      </c>
      <c r="E3220" t="s">
        <v>1606</v>
      </c>
      <c r="F3220" t="s">
        <v>125</v>
      </c>
      <c r="G3220" t="s">
        <v>1480</v>
      </c>
      <c r="H3220" t="s">
        <v>1137</v>
      </c>
      <c r="I3220" t="s">
        <v>1785</v>
      </c>
      <c r="J3220" t="s">
        <v>1450</v>
      </c>
      <c r="K3220" t="s">
        <v>1451</v>
      </c>
      <c r="L3220" t="s">
        <v>1452</v>
      </c>
      <c r="M3220" t="s">
        <v>1453</v>
      </c>
      <c r="N3220" t="s">
        <v>1454</v>
      </c>
      <c r="O3220" t="s">
        <v>1455</v>
      </c>
      <c r="P3220" t="s">
        <v>1456</v>
      </c>
      <c r="Q3220" t="s">
        <v>1457</v>
      </c>
      <c r="R3220">
        <v>2039041</v>
      </c>
      <c r="S3220" t="s">
        <v>1460</v>
      </c>
      <c r="T3220">
        <v>2521.0079999999998</v>
      </c>
      <c r="U3220">
        <v>3</v>
      </c>
      <c r="V3220">
        <v>2521.0079999999998</v>
      </c>
      <c r="W3220">
        <v>3</v>
      </c>
      <c r="X3220">
        <v>2061</v>
      </c>
      <c r="Y3220">
        <v>460.00799999999998</v>
      </c>
      <c r="Z3220">
        <v>2039041</v>
      </c>
    </row>
    <row r="3221" spans="1:26" x14ac:dyDescent="0.2">
      <c r="A3221" s="27">
        <v>46081</v>
      </c>
      <c r="B3221" t="s">
        <v>14</v>
      </c>
      <c r="C3221" t="s">
        <v>1543</v>
      </c>
      <c r="D3221" t="s">
        <v>1543</v>
      </c>
      <c r="E3221" t="s">
        <v>1606</v>
      </c>
      <c r="F3221" t="s">
        <v>125</v>
      </c>
      <c r="G3221" t="s">
        <v>1480</v>
      </c>
      <c r="H3221" t="s">
        <v>1224</v>
      </c>
      <c r="I3221" t="s">
        <v>1625</v>
      </c>
      <c r="J3221" t="s">
        <v>1450</v>
      </c>
      <c r="K3221" t="s">
        <v>1451</v>
      </c>
      <c r="L3221" t="s">
        <v>1452</v>
      </c>
      <c r="M3221" t="s">
        <v>1453</v>
      </c>
      <c r="N3221" t="s">
        <v>1454</v>
      </c>
      <c r="O3221" t="s">
        <v>1455</v>
      </c>
      <c r="P3221" t="s">
        <v>1456</v>
      </c>
      <c r="Q3221" t="s">
        <v>1457</v>
      </c>
      <c r="R3221">
        <v>2001113</v>
      </c>
      <c r="S3221" t="s">
        <v>1458</v>
      </c>
      <c r="T3221">
        <v>840.33600000000001</v>
      </c>
      <c r="U3221">
        <v>1</v>
      </c>
      <c r="V3221">
        <v>840.33600000000001</v>
      </c>
      <c r="W3221">
        <v>1</v>
      </c>
      <c r="X3221">
        <v>688</v>
      </c>
      <c r="Y3221">
        <v>152.33600000000001</v>
      </c>
      <c r="Z3221">
        <v>2001113</v>
      </c>
    </row>
    <row r="3222" spans="1:26" x14ac:dyDescent="0.2">
      <c r="A3222" s="27">
        <v>46081</v>
      </c>
      <c r="B3222" t="s">
        <v>14</v>
      </c>
      <c r="C3222" t="s">
        <v>1543</v>
      </c>
      <c r="D3222" t="s">
        <v>1543</v>
      </c>
      <c r="E3222" t="s">
        <v>1606</v>
      </c>
      <c r="F3222" t="s">
        <v>125</v>
      </c>
      <c r="G3222" t="s">
        <v>1480</v>
      </c>
      <c r="H3222" t="s">
        <v>1224</v>
      </c>
      <c r="I3222" t="s">
        <v>1625</v>
      </c>
      <c r="J3222" t="s">
        <v>1450</v>
      </c>
      <c r="K3222" t="s">
        <v>1451</v>
      </c>
      <c r="L3222" t="s">
        <v>1452</v>
      </c>
      <c r="M3222" t="s">
        <v>1453</v>
      </c>
      <c r="N3222" t="s">
        <v>1454</v>
      </c>
      <c r="O3222" t="s">
        <v>1455</v>
      </c>
      <c r="P3222" t="s">
        <v>1456</v>
      </c>
      <c r="Q3222" t="s">
        <v>1457</v>
      </c>
      <c r="R3222">
        <v>2039041</v>
      </c>
      <c r="S3222" t="s">
        <v>1460</v>
      </c>
      <c r="T3222">
        <v>1680.672</v>
      </c>
      <c r="U3222">
        <v>2</v>
      </c>
      <c r="V3222">
        <v>1680.672</v>
      </c>
      <c r="W3222">
        <v>2</v>
      </c>
      <c r="X3222">
        <v>1338</v>
      </c>
      <c r="Y3222">
        <v>342.67200000000003</v>
      </c>
      <c r="Z3222">
        <v>2039041</v>
      </c>
    </row>
    <row r="3223" spans="1:26" x14ac:dyDescent="0.2">
      <c r="A3223" s="27">
        <v>46081</v>
      </c>
      <c r="B3223" t="s">
        <v>14</v>
      </c>
      <c r="C3223" t="s">
        <v>1543</v>
      </c>
      <c r="D3223" t="s">
        <v>1543</v>
      </c>
      <c r="E3223" t="s">
        <v>1606</v>
      </c>
      <c r="F3223" t="s">
        <v>125</v>
      </c>
      <c r="G3223" t="s">
        <v>1480</v>
      </c>
      <c r="H3223" t="s">
        <v>1224</v>
      </c>
      <c r="I3223" t="s">
        <v>1625</v>
      </c>
      <c r="J3223" t="s">
        <v>1450</v>
      </c>
      <c r="K3223" t="s">
        <v>1451</v>
      </c>
      <c r="L3223" t="s">
        <v>1452</v>
      </c>
      <c r="M3223" t="s">
        <v>1453</v>
      </c>
      <c r="N3223" t="s">
        <v>1454</v>
      </c>
      <c r="O3223" t="s">
        <v>1455</v>
      </c>
      <c r="P3223" t="s">
        <v>1456</v>
      </c>
      <c r="Q3223" t="s">
        <v>1457</v>
      </c>
      <c r="R3223">
        <v>2048972</v>
      </c>
      <c r="S3223" t="s">
        <v>1461</v>
      </c>
      <c r="T3223">
        <v>840.33600000000001</v>
      </c>
      <c r="U3223">
        <v>1</v>
      </c>
      <c r="V3223">
        <v>840.33600000000001</v>
      </c>
      <c r="W3223">
        <v>1</v>
      </c>
      <c r="X3223">
        <v>654</v>
      </c>
      <c r="Y3223">
        <v>186.33600000000001</v>
      </c>
      <c r="Z3223">
        <v>2048972</v>
      </c>
    </row>
    <row r="3224" spans="1:26" x14ac:dyDescent="0.2">
      <c r="A3224" s="27">
        <v>46081</v>
      </c>
      <c r="B3224" t="s">
        <v>14</v>
      </c>
      <c r="C3224" t="s">
        <v>1543</v>
      </c>
      <c r="D3224" t="s">
        <v>1543</v>
      </c>
      <c r="E3224" t="s">
        <v>1626</v>
      </c>
      <c r="F3224" t="s">
        <v>125</v>
      </c>
      <c r="G3224" t="s">
        <v>1627</v>
      </c>
      <c r="H3224" t="s">
        <v>987</v>
      </c>
      <c r="I3224" t="s">
        <v>1628</v>
      </c>
      <c r="J3224" t="s">
        <v>1450</v>
      </c>
      <c r="K3224" t="s">
        <v>1451</v>
      </c>
      <c r="L3224" t="s">
        <v>1452</v>
      </c>
      <c r="M3224" t="s">
        <v>1453</v>
      </c>
      <c r="N3224" t="s">
        <v>1454</v>
      </c>
      <c r="O3224" t="s">
        <v>1455</v>
      </c>
      <c r="P3224" t="s">
        <v>1456</v>
      </c>
      <c r="Q3224" t="s">
        <v>1457</v>
      </c>
      <c r="R3224">
        <v>2001113</v>
      </c>
      <c r="S3224" t="s">
        <v>1458</v>
      </c>
      <c r="T3224">
        <v>2521.0079999999998</v>
      </c>
      <c r="U3224">
        <v>3</v>
      </c>
      <c r="V3224">
        <v>2521.0079999999998</v>
      </c>
      <c r="W3224">
        <v>3</v>
      </c>
      <c r="X3224">
        <v>2067</v>
      </c>
      <c r="Y3224">
        <v>454.00799999999998</v>
      </c>
      <c r="Z3224">
        <v>2001113</v>
      </c>
    </row>
    <row r="3225" spans="1:26" x14ac:dyDescent="0.2">
      <c r="A3225" s="27">
        <v>46081</v>
      </c>
      <c r="B3225" t="s">
        <v>14</v>
      </c>
      <c r="C3225" t="s">
        <v>1543</v>
      </c>
      <c r="D3225" t="s">
        <v>1543</v>
      </c>
      <c r="E3225" t="s">
        <v>1626</v>
      </c>
      <c r="F3225" t="s">
        <v>125</v>
      </c>
      <c r="G3225" t="s">
        <v>1627</v>
      </c>
      <c r="H3225" t="s">
        <v>987</v>
      </c>
      <c r="I3225" t="s">
        <v>1628</v>
      </c>
      <c r="J3225" t="s">
        <v>1450</v>
      </c>
      <c r="K3225" t="s">
        <v>1451</v>
      </c>
      <c r="L3225" t="s">
        <v>1452</v>
      </c>
      <c r="M3225" t="s">
        <v>1453</v>
      </c>
      <c r="N3225" t="s">
        <v>1454</v>
      </c>
      <c r="O3225" t="s">
        <v>1455</v>
      </c>
      <c r="P3225" t="s">
        <v>1456</v>
      </c>
      <c r="Q3225" t="s">
        <v>1457</v>
      </c>
      <c r="R3225">
        <v>2030991</v>
      </c>
      <c r="S3225" t="s">
        <v>1463</v>
      </c>
      <c r="T3225">
        <v>5882.3519999999999</v>
      </c>
      <c r="U3225">
        <v>7</v>
      </c>
      <c r="V3225">
        <v>5882.3519999999999</v>
      </c>
      <c r="W3225">
        <v>7</v>
      </c>
      <c r="X3225">
        <v>4830</v>
      </c>
      <c r="Y3225">
        <v>1052.3520000000001</v>
      </c>
      <c r="Z3225">
        <v>2030991</v>
      </c>
    </row>
    <row r="3226" spans="1:26" x14ac:dyDescent="0.2">
      <c r="A3226" s="27">
        <v>46081</v>
      </c>
      <c r="B3226" t="s">
        <v>14</v>
      </c>
      <c r="C3226" t="s">
        <v>1543</v>
      </c>
      <c r="D3226" t="s">
        <v>1543</v>
      </c>
      <c r="E3226" t="s">
        <v>1626</v>
      </c>
      <c r="F3226" t="s">
        <v>125</v>
      </c>
      <c r="G3226" t="s">
        <v>1627</v>
      </c>
      <c r="H3226" t="s">
        <v>987</v>
      </c>
      <c r="I3226" t="s">
        <v>1628</v>
      </c>
      <c r="J3226" t="s">
        <v>1450</v>
      </c>
      <c r="K3226" t="s">
        <v>1451</v>
      </c>
      <c r="L3226" t="s">
        <v>1452</v>
      </c>
      <c r="M3226" t="s">
        <v>1453</v>
      </c>
      <c r="N3226" t="s">
        <v>1454</v>
      </c>
      <c r="O3226" t="s">
        <v>1455</v>
      </c>
      <c r="P3226" t="s">
        <v>1456</v>
      </c>
      <c r="Q3226" t="s">
        <v>1457</v>
      </c>
      <c r="R3226">
        <v>2039041</v>
      </c>
      <c r="S3226" t="s">
        <v>1460</v>
      </c>
      <c r="T3226">
        <v>4201.68</v>
      </c>
      <c r="U3226">
        <v>5</v>
      </c>
      <c r="V3226">
        <v>4201.68</v>
      </c>
      <c r="W3226">
        <v>5</v>
      </c>
      <c r="X3226">
        <v>3450</v>
      </c>
      <c r="Y3226">
        <v>751.68</v>
      </c>
      <c r="Z3226">
        <v>2039041</v>
      </c>
    </row>
    <row r="3227" spans="1:26" x14ac:dyDescent="0.2">
      <c r="A3227" s="27">
        <v>46081</v>
      </c>
      <c r="B3227" t="s">
        <v>14</v>
      </c>
      <c r="C3227" t="s">
        <v>1543</v>
      </c>
      <c r="D3227" t="s">
        <v>1543</v>
      </c>
      <c r="E3227" t="s">
        <v>1626</v>
      </c>
      <c r="F3227" t="s">
        <v>125</v>
      </c>
      <c r="G3227" t="s">
        <v>1627</v>
      </c>
      <c r="H3227" t="s">
        <v>987</v>
      </c>
      <c r="I3227" t="s">
        <v>1628</v>
      </c>
      <c r="J3227" t="s">
        <v>1450</v>
      </c>
      <c r="K3227" t="s">
        <v>1451</v>
      </c>
      <c r="L3227" t="s">
        <v>1452</v>
      </c>
      <c r="M3227" t="s">
        <v>1453</v>
      </c>
      <c r="N3227" t="s">
        <v>1454</v>
      </c>
      <c r="O3227" t="s">
        <v>1455</v>
      </c>
      <c r="P3227" t="s">
        <v>1456</v>
      </c>
      <c r="Q3227" t="s">
        <v>1457</v>
      </c>
      <c r="R3227">
        <v>2048972</v>
      </c>
      <c r="S3227" t="s">
        <v>1461</v>
      </c>
      <c r="T3227">
        <v>3361.3440000000001</v>
      </c>
      <c r="U3227">
        <v>4</v>
      </c>
      <c r="V3227">
        <v>3361.3440000000001</v>
      </c>
      <c r="W3227">
        <v>4</v>
      </c>
      <c r="X3227">
        <v>2740</v>
      </c>
      <c r="Y3227">
        <v>621.34400000000005</v>
      </c>
      <c r="Z3227">
        <v>2048972</v>
      </c>
    </row>
    <row r="3228" spans="1:26" x14ac:dyDescent="0.2">
      <c r="A3228" s="27">
        <v>46081</v>
      </c>
      <c r="B3228" t="s">
        <v>14</v>
      </c>
      <c r="C3228" t="s">
        <v>1543</v>
      </c>
      <c r="D3228" t="s">
        <v>1543</v>
      </c>
      <c r="E3228" t="s">
        <v>1626</v>
      </c>
      <c r="F3228" t="s">
        <v>125</v>
      </c>
      <c r="G3228" t="s">
        <v>1627</v>
      </c>
      <c r="H3228" t="s">
        <v>995</v>
      </c>
      <c r="I3228" t="s">
        <v>1629</v>
      </c>
      <c r="J3228" t="s">
        <v>1450</v>
      </c>
      <c r="K3228" t="s">
        <v>1451</v>
      </c>
      <c r="L3228" t="s">
        <v>1452</v>
      </c>
      <c r="M3228" t="s">
        <v>1453</v>
      </c>
      <c r="N3228" t="s">
        <v>1454</v>
      </c>
      <c r="O3228" t="s">
        <v>1455</v>
      </c>
      <c r="P3228" t="s">
        <v>1456</v>
      </c>
      <c r="Q3228" t="s">
        <v>1457</v>
      </c>
      <c r="R3228">
        <v>2001113</v>
      </c>
      <c r="S3228" t="s">
        <v>1458</v>
      </c>
      <c r="T3228">
        <v>2521.0079999999998</v>
      </c>
      <c r="U3228">
        <v>3</v>
      </c>
      <c r="V3228">
        <v>2521.0079999999998</v>
      </c>
      <c r="W3228">
        <v>3</v>
      </c>
      <c r="X3228">
        <v>2061</v>
      </c>
      <c r="Y3228">
        <v>460.00799999999998</v>
      </c>
      <c r="Z3228">
        <v>2001113</v>
      </c>
    </row>
    <row r="3229" spans="1:26" x14ac:dyDescent="0.2">
      <c r="A3229" s="27">
        <v>46081</v>
      </c>
      <c r="B3229" t="s">
        <v>14</v>
      </c>
      <c r="C3229" t="s">
        <v>1543</v>
      </c>
      <c r="D3229" t="s">
        <v>1543</v>
      </c>
      <c r="E3229" t="s">
        <v>1626</v>
      </c>
      <c r="F3229" t="s">
        <v>125</v>
      </c>
      <c r="G3229" t="s">
        <v>1627</v>
      </c>
      <c r="H3229" t="s">
        <v>995</v>
      </c>
      <c r="I3229" t="s">
        <v>1629</v>
      </c>
      <c r="J3229" t="s">
        <v>1450</v>
      </c>
      <c r="K3229" t="s">
        <v>1451</v>
      </c>
      <c r="L3229" t="s">
        <v>1452</v>
      </c>
      <c r="M3229" t="s">
        <v>1453</v>
      </c>
      <c r="N3229" t="s">
        <v>1454</v>
      </c>
      <c r="O3229" t="s">
        <v>1455</v>
      </c>
      <c r="P3229" t="s">
        <v>1456</v>
      </c>
      <c r="Q3229" t="s">
        <v>1457</v>
      </c>
      <c r="R3229">
        <v>2030991</v>
      </c>
      <c r="S3229" t="s">
        <v>1463</v>
      </c>
      <c r="T3229">
        <v>1680.672</v>
      </c>
      <c r="U3229">
        <v>2</v>
      </c>
      <c r="V3229">
        <v>1680.672</v>
      </c>
      <c r="W3229">
        <v>2</v>
      </c>
      <c r="X3229">
        <v>1380</v>
      </c>
      <c r="Y3229">
        <v>300.67200000000003</v>
      </c>
      <c r="Z3229">
        <v>2030991</v>
      </c>
    </row>
    <row r="3230" spans="1:26" x14ac:dyDescent="0.2">
      <c r="A3230" s="27">
        <v>46081</v>
      </c>
      <c r="B3230" t="s">
        <v>14</v>
      </c>
      <c r="C3230" t="s">
        <v>1543</v>
      </c>
      <c r="D3230" t="s">
        <v>1543</v>
      </c>
      <c r="E3230" t="s">
        <v>1626</v>
      </c>
      <c r="F3230" t="s">
        <v>125</v>
      </c>
      <c r="G3230" t="s">
        <v>1627</v>
      </c>
      <c r="H3230" t="s">
        <v>995</v>
      </c>
      <c r="I3230" t="s">
        <v>1629</v>
      </c>
      <c r="J3230" t="s">
        <v>1450</v>
      </c>
      <c r="K3230" t="s">
        <v>1451</v>
      </c>
      <c r="L3230" t="s">
        <v>1452</v>
      </c>
      <c r="M3230" t="s">
        <v>1453</v>
      </c>
      <c r="N3230" t="s">
        <v>1454</v>
      </c>
      <c r="O3230" t="s">
        <v>1455</v>
      </c>
      <c r="P3230" t="s">
        <v>1456</v>
      </c>
      <c r="Q3230" t="s">
        <v>1457</v>
      </c>
      <c r="R3230">
        <v>2048972</v>
      </c>
      <c r="S3230" t="s">
        <v>1461</v>
      </c>
      <c r="T3230">
        <v>4201.6800999999996</v>
      </c>
      <c r="U3230">
        <v>5</v>
      </c>
      <c r="V3230">
        <v>4201.6800999999996</v>
      </c>
      <c r="W3230">
        <v>5</v>
      </c>
      <c r="X3230">
        <v>3425</v>
      </c>
      <c r="Y3230">
        <v>776.68010000000004</v>
      </c>
      <c r="Z3230">
        <v>2048972</v>
      </c>
    </row>
    <row r="3231" spans="1:26" x14ac:dyDescent="0.2">
      <c r="A3231" s="27">
        <v>46081</v>
      </c>
      <c r="B3231" t="s">
        <v>14</v>
      </c>
      <c r="C3231" t="s">
        <v>1543</v>
      </c>
      <c r="D3231" t="s">
        <v>1543</v>
      </c>
      <c r="E3231" t="s">
        <v>1626</v>
      </c>
      <c r="F3231" t="s">
        <v>125</v>
      </c>
      <c r="G3231" t="s">
        <v>1263</v>
      </c>
      <c r="H3231" t="s">
        <v>1261</v>
      </c>
      <c r="I3231" t="s">
        <v>1630</v>
      </c>
      <c r="J3231" t="s">
        <v>1450</v>
      </c>
      <c r="K3231" t="s">
        <v>1451</v>
      </c>
      <c r="L3231" t="s">
        <v>1452</v>
      </c>
      <c r="M3231" t="s">
        <v>1453</v>
      </c>
      <c r="N3231" t="s">
        <v>1454</v>
      </c>
      <c r="O3231" t="s">
        <v>1455</v>
      </c>
      <c r="P3231" t="s">
        <v>1456</v>
      </c>
      <c r="Q3231" t="s">
        <v>1457</v>
      </c>
      <c r="R3231">
        <v>2030990</v>
      </c>
      <c r="S3231" t="s">
        <v>1459</v>
      </c>
      <c r="T3231">
        <v>1680.672</v>
      </c>
      <c r="U3231">
        <v>2</v>
      </c>
      <c r="V3231">
        <v>1680.672</v>
      </c>
      <c r="W3231">
        <v>2</v>
      </c>
      <c r="X3231">
        <v>1316</v>
      </c>
      <c r="Y3231">
        <v>364.67200000000003</v>
      </c>
      <c r="Z3231">
        <v>2030990</v>
      </c>
    </row>
    <row r="3232" spans="1:26" x14ac:dyDescent="0.2">
      <c r="A3232" s="27">
        <v>46081</v>
      </c>
      <c r="B3232" t="s">
        <v>14</v>
      </c>
      <c r="C3232" t="s">
        <v>1543</v>
      </c>
      <c r="D3232" t="s">
        <v>1543</v>
      </c>
      <c r="E3232" t="s">
        <v>1626</v>
      </c>
      <c r="F3232" t="s">
        <v>125</v>
      </c>
      <c r="G3232" t="s">
        <v>1263</v>
      </c>
      <c r="H3232" t="s">
        <v>1261</v>
      </c>
      <c r="I3232" t="s">
        <v>1630</v>
      </c>
      <c r="J3232" t="s">
        <v>1450</v>
      </c>
      <c r="K3232" t="s">
        <v>1451</v>
      </c>
      <c r="L3232" t="s">
        <v>1452</v>
      </c>
      <c r="M3232" t="s">
        <v>1453</v>
      </c>
      <c r="N3232" t="s">
        <v>1454</v>
      </c>
      <c r="O3232" t="s">
        <v>1455</v>
      </c>
      <c r="P3232" t="s">
        <v>1456</v>
      </c>
      <c r="Q3232" t="s">
        <v>1457</v>
      </c>
      <c r="R3232">
        <v>2030991</v>
      </c>
      <c r="S3232" t="s">
        <v>1463</v>
      </c>
      <c r="T3232">
        <v>840.33600000000001</v>
      </c>
      <c r="U3232">
        <v>1</v>
      </c>
      <c r="V3232">
        <v>840.33600000000001</v>
      </c>
      <c r="W3232">
        <v>1</v>
      </c>
      <c r="X3232">
        <v>691</v>
      </c>
      <c r="Y3232">
        <v>149.33600000000001</v>
      </c>
      <c r="Z3232">
        <v>2030991</v>
      </c>
    </row>
    <row r="3233" spans="1:26" x14ac:dyDescent="0.2">
      <c r="A3233" s="27">
        <v>46081</v>
      </c>
      <c r="B3233" t="s">
        <v>14</v>
      </c>
      <c r="C3233" t="s">
        <v>1543</v>
      </c>
      <c r="D3233" t="s">
        <v>1543</v>
      </c>
      <c r="E3233" t="s">
        <v>1626</v>
      </c>
      <c r="F3233" t="s">
        <v>125</v>
      </c>
      <c r="G3233" t="s">
        <v>1263</v>
      </c>
      <c r="H3233" t="s">
        <v>1261</v>
      </c>
      <c r="I3233" t="s">
        <v>1630</v>
      </c>
      <c r="J3233" t="s">
        <v>1450</v>
      </c>
      <c r="K3233" t="s">
        <v>1451</v>
      </c>
      <c r="L3233" t="s">
        <v>1452</v>
      </c>
      <c r="M3233" t="s">
        <v>1453</v>
      </c>
      <c r="N3233" t="s">
        <v>1454</v>
      </c>
      <c r="O3233" t="s">
        <v>1455</v>
      </c>
      <c r="P3233" t="s">
        <v>1456</v>
      </c>
      <c r="Q3233" t="s">
        <v>1457</v>
      </c>
      <c r="R3233">
        <v>2039041</v>
      </c>
      <c r="S3233" t="s">
        <v>1460</v>
      </c>
      <c r="T3233">
        <v>2521.0079999999998</v>
      </c>
      <c r="U3233">
        <v>3</v>
      </c>
      <c r="V3233">
        <v>2521.0079999999998</v>
      </c>
      <c r="W3233">
        <v>3</v>
      </c>
      <c r="X3233">
        <v>2058</v>
      </c>
      <c r="Y3233">
        <v>463.00799999999998</v>
      </c>
      <c r="Z3233">
        <v>2039041</v>
      </c>
    </row>
    <row r="3234" spans="1:26" x14ac:dyDescent="0.2">
      <c r="A3234" s="27">
        <v>46081</v>
      </c>
      <c r="B3234" t="s">
        <v>14</v>
      </c>
      <c r="C3234" t="s">
        <v>1543</v>
      </c>
      <c r="D3234" t="s">
        <v>1543</v>
      </c>
      <c r="E3234" t="s">
        <v>1626</v>
      </c>
      <c r="F3234" t="s">
        <v>125</v>
      </c>
      <c r="G3234" t="s">
        <v>1263</v>
      </c>
      <c r="H3234" t="s">
        <v>1261</v>
      </c>
      <c r="I3234" t="s">
        <v>1630</v>
      </c>
      <c r="J3234" t="s">
        <v>1450</v>
      </c>
      <c r="K3234" t="s">
        <v>1451</v>
      </c>
      <c r="L3234" t="s">
        <v>1452</v>
      </c>
      <c r="M3234" t="s">
        <v>1453</v>
      </c>
      <c r="N3234" t="s">
        <v>1454</v>
      </c>
      <c r="O3234" t="s">
        <v>1455</v>
      </c>
      <c r="P3234" t="s">
        <v>1456</v>
      </c>
      <c r="Q3234" t="s">
        <v>1457</v>
      </c>
      <c r="R3234">
        <v>2048972</v>
      </c>
      <c r="S3234" t="s">
        <v>1461</v>
      </c>
      <c r="T3234">
        <v>7563.0240000000003</v>
      </c>
      <c r="U3234">
        <v>9</v>
      </c>
      <c r="V3234">
        <v>7563.0240000000003</v>
      </c>
      <c r="W3234">
        <v>9</v>
      </c>
      <c r="X3234">
        <v>5886</v>
      </c>
      <c r="Y3234">
        <v>1677.0239999999999</v>
      </c>
      <c r="Z3234">
        <v>2048972</v>
      </c>
    </row>
    <row r="3235" spans="1:26" x14ac:dyDescent="0.2">
      <c r="A3235" s="27">
        <v>46081</v>
      </c>
      <c r="B3235" t="s">
        <v>14</v>
      </c>
      <c r="C3235" t="s">
        <v>1543</v>
      </c>
      <c r="D3235" t="s">
        <v>1543</v>
      </c>
      <c r="E3235" t="s">
        <v>1626</v>
      </c>
      <c r="F3235" t="s">
        <v>125</v>
      </c>
      <c r="G3235" t="s">
        <v>695</v>
      </c>
      <c r="H3235" t="s">
        <v>1168</v>
      </c>
      <c r="I3235" t="s">
        <v>1631</v>
      </c>
      <c r="J3235" t="s">
        <v>1450</v>
      </c>
      <c r="K3235" t="s">
        <v>1451</v>
      </c>
      <c r="L3235" t="s">
        <v>1452</v>
      </c>
      <c r="M3235" t="s">
        <v>1453</v>
      </c>
      <c r="N3235" t="s">
        <v>1454</v>
      </c>
      <c r="O3235" t="s">
        <v>1455</v>
      </c>
      <c r="P3235" t="s">
        <v>1456</v>
      </c>
      <c r="Q3235" t="s">
        <v>1457</v>
      </c>
      <c r="R3235">
        <v>2030990</v>
      </c>
      <c r="S3235" t="s">
        <v>1459</v>
      </c>
      <c r="T3235">
        <v>4201.68</v>
      </c>
      <c r="U3235">
        <v>5</v>
      </c>
      <c r="V3235">
        <v>4201.68</v>
      </c>
      <c r="W3235">
        <v>5</v>
      </c>
      <c r="X3235">
        <v>3455</v>
      </c>
      <c r="Y3235">
        <v>746.68</v>
      </c>
      <c r="Z3235">
        <v>2030990</v>
      </c>
    </row>
    <row r="3236" spans="1:26" x14ac:dyDescent="0.2">
      <c r="A3236" s="27">
        <v>46081</v>
      </c>
      <c r="B3236" t="s">
        <v>14</v>
      </c>
      <c r="C3236" t="s">
        <v>1543</v>
      </c>
      <c r="D3236" t="s">
        <v>1543</v>
      </c>
      <c r="E3236" t="s">
        <v>1626</v>
      </c>
      <c r="F3236" t="s">
        <v>125</v>
      </c>
      <c r="G3236" t="s">
        <v>653</v>
      </c>
      <c r="H3236" t="s">
        <v>1078</v>
      </c>
      <c r="I3236" t="s">
        <v>1632</v>
      </c>
      <c r="J3236" t="s">
        <v>1450</v>
      </c>
      <c r="K3236" t="s">
        <v>1451</v>
      </c>
      <c r="L3236" t="s">
        <v>1452</v>
      </c>
      <c r="M3236" t="s">
        <v>1453</v>
      </c>
      <c r="N3236" t="s">
        <v>1454</v>
      </c>
      <c r="O3236" t="s">
        <v>1455</v>
      </c>
      <c r="P3236" t="s">
        <v>1456</v>
      </c>
      <c r="Q3236" t="s">
        <v>1457</v>
      </c>
      <c r="R3236">
        <v>2001113</v>
      </c>
      <c r="S3236" t="s">
        <v>1458</v>
      </c>
      <c r="T3236">
        <v>13445.376</v>
      </c>
      <c r="U3236">
        <v>16</v>
      </c>
      <c r="V3236">
        <v>13445.376</v>
      </c>
      <c r="W3236">
        <v>16</v>
      </c>
      <c r="X3236">
        <v>10976</v>
      </c>
      <c r="Y3236">
        <v>2469.3760000000002</v>
      </c>
      <c r="Z3236">
        <v>2001113</v>
      </c>
    </row>
    <row r="3237" spans="1:26" x14ac:dyDescent="0.2">
      <c r="A3237" s="27">
        <v>46081</v>
      </c>
      <c r="B3237" t="s">
        <v>14</v>
      </c>
      <c r="C3237" t="s">
        <v>1543</v>
      </c>
      <c r="D3237" t="s">
        <v>1543</v>
      </c>
      <c r="E3237" t="s">
        <v>1626</v>
      </c>
      <c r="F3237" t="s">
        <v>125</v>
      </c>
      <c r="G3237" t="s">
        <v>653</v>
      </c>
      <c r="H3237" t="s">
        <v>1078</v>
      </c>
      <c r="I3237" t="s">
        <v>1632</v>
      </c>
      <c r="J3237" t="s">
        <v>1450</v>
      </c>
      <c r="K3237" t="s">
        <v>1451</v>
      </c>
      <c r="L3237" t="s">
        <v>1452</v>
      </c>
      <c r="M3237" t="s">
        <v>1453</v>
      </c>
      <c r="N3237" t="s">
        <v>1454</v>
      </c>
      <c r="O3237" t="s">
        <v>1455</v>
      </c>
      <c r="P3237" t="s">
        <v>1456</v>
      </c>
      <c r="Q3237" t="s">
        <v>1457</v>
      </c>
      <c r="R3237">
        <v>2030990</v>
      </c>
      <c r="S3237" t="s">
        <v>1459</v>
      </c>
      <c r="T3237">
        <v>15126.048000000001</v>
      </c>
      <c r="U3237">
        <v>18</v>
      </c>
      <c r="V3237">
        <v>15126.048000000001</v>
      </c>
      <c r="W3237">
        <v>18</v>
      </c>
      <c r="X3237">
        <v>12420</v>
      </c>
      <c r="Y3237">
        <v>2706.0479999999998</v>
      </c>
      <c r="Z3237">
        <v>2030990</v>
      </c>
    </row>
    <row r="3238" spans="1:26" x14ac:dyDescent="0.2">
      <c r="A3238" s="27">
        <v>46081</v>
      </c>
      <c r="B3238" t="s">
        <v>14</v>
      </c>
      <c r="C3238" t="s">
        <v>1543</v>
      </c>
      <c r="D3238" t="s">
        <v>1543</v>
      </c>
      <c r="E3238" t="s">
        <v>1626</v>
      </c>
      <c r="F3238" t="s">
        <v>125</v>
      </c>
      <c r="G3238" t="s">
        <v>653</v>
      </c>
      <c r="H3238" t="s">
        <v>1078</v>
      </c>
      <c r="I3238" t="s">
        <v>1632</v>
      </c>
      <c r="J3238" t="s">
        <v>1450</v>
      </c>
      <c r="K3238" t="s">
        <v>1451</v>
      </c>
      <c r="L3238" t="s">
        <v>1452</v>
      </c>
      <c r="M3238" t="s">
        <v>1453</v>
      </c>
      <c r="N3238" t="s">
        <v>1454</v>
      </c>
      <c r="O3238" t="s">
        <v>1455</v>
      </c>
      <c r="P3238" t="s">
        <v>1456</v>
      </c>
      <c r="Q3238" t="s">
        <v>1457</v>
      </c>
      <c r="R3238">
        <v>2030991</v>
      </c>
      <c r="S3238" t="s">
        <v>1463</v>
      </c>
      <c r="T3238">
        <v>14285.712</v>
      </c>
      <c r="U3238">
        <v>17</v>
      </c>
      <c r="V3238">
        <v>14285.712</v>
      </c>
      <c r="W3238">
        <v>17</v>
      </c>
      <c r="X3238">
        <v>11730</v>
      </c>
      <c r="Y3238">
        <v>2555.712</v>
      </c>
      <c r="Z3238">
        <v>2030991</v>
      </c>
    </row>
    <row r="3239" spans="1:26" x14ac:dyDescent="0.2">
      <c r="A3239" s="27">
        <v>46081</v>
      </c>
      <c r="B3239" t="s">
        <v>14</v>
      </c>
      <c r="C3239" t="s">
        <v>1543</v>
      </c>
      <c r="D3239" t="s">
        <v>1543</v>
      </c>
      <c r="E3239" t="s">
        <v>1626</v>
      </c>
      <c r="F3239" t="s">
        <v>125</v>
      </c>
      <c r="G3239" t="s">
        <v>653</v>
      </c>
      <c r="H3239" t="s">
        <v>1078</v>
      </c>
      <c r="I3239" t="s">
        <v>1632</v>
      </c>
      <c r="J3239" t="s">
        <v>1450</v>
      </c>
      <c r="K3239" t="s">
        <v>1451</v>
      </c>
      <c r="L3239" t="s">
        <v>1452</v>
      </c>
      <c r="M3239" t="s">
        <v>1453</v>
      </c>
      <c r="N3239" t="s">
        <v>1454</v>
      </c>
      <c r="O3239" t="s">
        <v>1455</v>
      </c>
      <c r="P3239" t="s">
        <v>1456</v>
      </c>
      <c r="Q3239" t="s">
        <v>1457</v>
      </c>
      <c r="R3239">
        <v>2039041</v>
      </c>
      <c r="S3239" t="s">
        <v>1460</v>
      </c>
      <c r="T3239">
        <v>12605.04</v>
      </c>
      <c r="U3239">
        <v>15</v>
      </c>
      <c r="V3239">
        <v>12605.04</v>
      </c>
      <c r="W3239">
        <v>15</v>
      </c>
      <c r="X3239">
        <v>10350</v>
      </c>
      <c r="Y3239">
        <v>2255.04</v>
      </c>
      <c r="Z3239">
        <v>2039041</v>
      </c>
    </row>
    <row r="3240" spans="1:26" x14ac:dyDescent="0.2">
      <c r="A3240" s="27">
        <v>46081</v>
      </c>
      <c r="B3240" t="s">
        <v>14</v>
      </c>
      <c r="C3240" t="s">
        <v>1543</v>
      </c>
      <c r="D3240" t="s">
        <v>1543</v>
      </c>
      <c r="E3240" t="s">
        <v>1626</v>
      </c>
      <c r="F3240" t="s">
        <v>125</v>
      </c>
      <c r="G3240" t="s">
        <v>653</v>
      </c>
      <c r="H3240" t="s">
        <v>1078</v>
      </c>
      <c r="I3240" t="s">
        <v>1632</v>
      </c>
      <c r="J3240" t="s">
        <v>1450</v>
      </c>
      <c r="K3240" t="s">
        <v>1451</v>
      </c>
      <c r="L3240" t="s">
        <v>1452</v>
      </c>
      <c r="M3240" t="s">
        <v>1453</v>
      </c>
      <c r="N3240" t="s">
        <v>1454</v>
      </c>
      <c r="O3240" t="s">
        <v>1455</v>
      </c>
      <c r="P3240" t="s">
        <v>1456</v>
      </c>
      <c r="Q3240" t="s">
        <v>1457</v>
      </c>
      <c r="R3240">
        <v>2048972</v>
      </c>
      <c r="S3240" t="s">
        <v>1461</v>
      </c>
      <c r="T3240">
        <v>4201.68</v>
      </c>
      <c r="U3240">
        <v>5</v>
      </c>
      <c r="V3240">
        <v>4201.68</v>
      </c>
      <c r="W3240">
        <v>5</v>
      </c>
      <c r="X3240">
        <v>3430</v>
      </c>
      <c r="Y3240">
        <v>771.68</v>
      </c>
      <c r="Z3240">
        <v>2048972</v>
      </c>
    </row>
    <row r="3241" spans="1:26" x14ac:dyDescent="0.2">
      <c r="A3241" s="27">
        <v>46081</v>
      </c>
      <c r="B3241" t="s">
        <v>14</v>
      </c>
      <c r="C3241" t="s">
        <v>1543</v>
      </c>
      <c r="D3241" t="s">
        <v>1543</v>
      </c>
      <c r="E3241" t="s">
        <v>1626</v>
      </c>
      <c r="F3241" t="s">
        <v>125</v>
      </c>
      <c r="G3241" t="s">
        <v>709</v>
      </c>
      <c r="H3241" t="s">
        <v>1086</v>
      </c>
      <c r="I3241" t="s">
        <v>1634</v>
      </c>
      <c r="J3241" t="s">
        <v>1450</v>
      </c>
      <c r="K3241" t="s">
        <v>1451</v>
      </c>
      <c r="L3241" t="s">
        <v>1452</v>
      </c>
      <c r="M3241" t="s">
        <v>1453</v>
      </c>
      <c r="N3241" t="s">
        <v>1454</v>
      </c>
      <c r="O3241" t="s">
        <v>1455</v>
      </c>
      <c r="P3241" t="s">
        <v>1456</v>
      </c>
      <c r="Q3241" t="s">
        <v>1457</v>
      </c>
      <c r="R3241">
        <v>2001113</v>
      </c>
      <c r="S3241" t="s">
        <v>1458</v>
      </c>
      <c r="T3241">
        <v>7563.0240000000003</v>
      </c>
      <c r="U3241">
        <v>9</v>
      </c>
      <c r="V3241">
        <v>7563.0240000000003</v>
      </c>
      <c r="W3241">
        <v>9</v>
      </c>
      <c r="X3241">
        <v>6183</v>
      </c>
      <c r="Y3241">
        <v>1380.0239999999999</v>
      </c>
      <c r="Z3241">
        <v>2001113</v>
      </c>
    </row>
    <row r="3242" spans="1:26" x14ac:dyDescent="0.2">
      <c r="A3242" s="27">
        <v>46081</v>
      </c>
      <c r="B3242" t="s">
        <v>14</v>
      </c>
      <c r="C3242" t="s">
        <v>1543</v>
      </c>
      <c r="D3242" t="s">
        <v>1543</v>
      </c>
      <c r="E3242" t="s">
        <v>1626</v>
      </c>
      <c r="F3242" t="s">
        <v>125</v>
      </c>
      <c r="G3242" t="s">
        <v>709</v>
      </c>
      <c r="H3242" t="s">
        <v>1086</v>
      </c>
      <c r="I3242" t="s">
        <v>1634</v>
      </c>
      <c r="J3242" t="s">
        <v>1450</v>
      </c>
      <c r="K3242" t="s">
        <v>1451</v>
      </c>
      <c r="L3242" t="s">
        <v>1452</v>
      </c>
      <c r="M3242" t="s">
        <v>1453</v>
      </c>
      <c r="N3242" t="s">
        <v>1454</v>
      </c>
      <c r="O3242" t="s">
        <v>1455</v>
      </c>
      <c r="P3242" t="s">
        <v>1456</v>
      </c>
      <c r="Q3242" t="s">
        <v>1457</v>
      </c>
      <c r="R3242">
        <v>2030990</v>
      </c>
      <c r="S3242" t="s">
        <v>1459</v>
      </c>
      <c r="T3242">
        <v>2521.0079999999998</v>
      </c>
      <c r="U3242">
        <v>3</v>
      </c>
      <c r="V3242">
        <v>2521.0079999999998</v>
      </c>
      <c r="W3242">
        <v>3</v>
      </c>
      <c r="X3242">
        <v>2073</v>
      </c>
      <c r="Y3242">
        <v>448.00799999999998</v>
      </c>
      <c r="Z3242">
        <v>2030990</v>
      </c>
    </row>
    <row r="3243" spans="1:26" x14ac:dyDescent="0.2">
      <c r="A3243" s="27">
        <v>46081</v>
      </c>
      <c r="B3243" t="s">
        <v>14</v>
      </c>
      <c r="C3243" t="s">
        <v>1543</v>
      </c>
      <c r="D3243" t="s">
        <v>1543</v>
      </c>
      <c r="E3243" t="s">
        <v>1626</v>
      </c>
      <c r="F3243" t="s">
        <v>125</v>
      </c>
      <c r="G3243" t="s">
        <v>709</v>
      </c>
      <c r="H3243" t="s">
        <v>1086</v>
      </c>
      <c r="I3243" t="s">
        <v>1634</v>
      </c>
      <c r="J3243" t="s">
        <v>1450</v>
      </c>
      <c r="K3243" t="s">
        <v>1451</v>
      </c>
      <c r="L3243" t="s">
        <v>1452</v>
      </c>
      <c r="M3243" t="s">
        <v>1453</v>
      </c>
      <c r="N3243" t="s">
        <v>1454</v>
      </c>
      <c r="O3243" t="s">
        <v>1455</v>
      </c>
      <c r="P3243" t="s">
        <v>1456</v>
      </c>
      <c r="Q3243" t="s">
        <v>1457</v>
      </c>
      <c r="R3243">
        <v>2030991</v>
      </c>
      <c r="S3243" t="s">
        <v>1463</v>
      </c>
      <c r="T3243">
        <v>3361.3440000000001</v>
      </c>
      <c r="U3243">
        <v>4</v>
      </c>
      <c r="V3243">
        <v>3361.3440000000001</v>
      </c>
      <c r="W3243">
        <v>4</v>
      </c>
      <c r="X3243">
        <v>2688</v>
      </c>
      <c r="Y3243">
        <v>673.34400000000005</v>
      </c>
      <c r="Z3243">
        <v>2030991</v>
      </c>
    </row>
    <row r="3244" spans="1:26" x14ac:dyDescent="0.2">
      <c r="A3244" s="27">
        <v>46081</v>
      </c>
      <c r="B3244" t="s">
        <v>14</v>
      </c>
      <c r="C3244" t="s">
        <v>1543</v>
      </c>
      <c r="D3244" t="s">
        <v>1543</v>
      </c>
      <c r="E3244" t="s">
        <v>1626</v>
      </c>
      <c r="F3244" t="s">
        <v>125</v>
      </c>
      <c r="G3244" t="s">
        <v>709</v>
      </c>
      <c r="H3244" t="s">
        <v>1086</v>
      </c>
      <c r="I3244" t="s">
        <v>1634</v>
      </c>
      <c r="J3244" t="s">
        <v>1450</v>
      </c>
      <c r="K3244" t="s">
        <v>1451</v>
      </c>
      <c r="L3244" t="s">
        <v>1452</v>
      </c>
      <c r="M3244" t="s">
        <v>1453</v>
      </c>
      <c r="N3244" t="s">
        <v>1454</v>
      </c>
      <c r="O3244" t="s">
        <v>1455</v>
      </c>
      <c r="P3244" t="s">
        <v>1456</v>
      </c>
      <c r="Q3244" t="s">
        <v>1457</v>
      </c>
      <c r="R3244">
        <v>2039041</v>
      </c>
      <c r="S3244" t="s">
        <v>1460</v>
      </c>
      <c r="T3244">
        <v>6722.6880000000001</v>
      </c>
      <c r="U3244">
        <v>8</v>
      </c>
      <c r="V3244">
        <v>6722.6880000000001</v>
      </c>
      <c r="W3244">
        <v>8</v>
      </c>
      <c r="X3244">
        <v>5520</v>
      </c>
      <c r="Y3244">
        <v>1202.6880000000001</v>
      </c>
      <c r="Z3244">
        <v>2039041</v>
      </c>
    </row>
    <row r="3245" spans="1:26" x14ac:dyDescent="0.2">
      <c r="A3245" s="27">
        <v>46081</v>
      </c>
      <c r="B3245" t="s">
        <v>14</v>
      </c>
      <c r="C3245" t="s">
        <v>1543</v>
      </c>
      <c r="D3245" t="s">
        <v>1543</v>
      </c>
      <c r="E3245" t="s">
        <v>1626</v>
      </c>
      <c r="F3245" t="s">
        <v>125</v>
      </c>
      <c r="G3245" t="s">
        <v>709</v>
      </c>
      <c r="H3245" t="s">
        <v>1278</v>
      </c>
      <c r="I3245" t="s">
        <v>1635</v>
      </c>
      <c r="J3245" t="s">
        <v>1450</v>
      </c>
      <c r="K3245" t="s">
        <v>1451</v>
      </c>
      <c r="L3245" t="s">
        <v>1452</v>
      </c>
      <c r="M3245" t="s">
        <v>1453</v>
      </c>
      <c r="N3245" t="s">
        <v>1454</v>
      </c>
      <c r="O3245" t="s">
        <v>1455</v>
      </c>
      <c r="P3245" t="s">
        <v>1456</v>
      </c>
      <c r="Q3245" t="s">
        <v>1457</v>
      </c>
      <c r="R3245">
        <v>2001113</v>
      </c>
      <c r="S3245" t="s">
        <v>1458</v>
      </c>
      <c r="T3245">
        <v>840.33600000000001</v>
      </c>
      <c r="U3245">
        <v>1</v>
      </c>
      <c r="V3245">
        <v>840.33600000000001</v>
      </c>
      <c r="W3245">
        <v>1</v>
      </c>
      <c r="X3245">
        <v>687</v>
      </c>
      <c r="Y3245">
        <v>153.33600000000001</v>
      </c>
      <c r="Z3245">
        <v>2001113</v>
      </c>
    </row>
    <row r="3246" spans="1:26" x14ac:dyDescent="0.2">
      <c r="A3246" s="27">
        <v>46081</v>
      </c>
      <c r="B3246" t="s">
        <v>14</v>
      </c>
      <c r="C3246" t="s">
        <v>1543</v>
      </c>
      <c r="D3246" t="s">
        <v>1543</v>
      </c>
      <c r="E3246" t="s">
        <v>1626</v>
      </c>
      <c r="F3246" t="s">
        <v>125</v>
      </c>
      <c r="G3246" t="s">
        <v>709</v>
      </c>
      <c r="H3246" t="s">
        <v>1278</v>
      </c>
      <c r="I3246" t="s">
        <v>1635</v>
      </c>
      <c r="J3246" t="s">
        <v>1450</v>
      </c>
      <c r="K3246" t="s">
        <v>1451</v>
      </c>
      <c r="L3246" t="s">
        <v>1452</v>
      </c>
      <c r="M3246" t="s">
        <v>1453</v>
      </c>
      <c r="N3246" t="s">
        <v>1454</v>
      </c>
      <c r="O3246" t="s">
        <v>1455</v>
      </c>
      <c r="P3246" t="s">
        <v>1456</v>
      </c>
      <c r="Q3246" t="s">
        <v>1457</v>
      </c>
      <c r="R3246">
        <v>2030990</v>
      </c>
      <c r="S3246" t="s">
        <v>1459</v>
      </c>
      <c r="T3246">
        <v>15126.048000000001</v>
      </c>
      <c r="U3246">
        <v>18</v>
      </c>
      <c r="V3246">
        <v>15126.048000000001</v>
      </c>
      <c r="W3246">
        <v>18</v>
      </c>
      <c r="X3246">
        <v>12438</v>
      </c>
      <c r="Y3246">
        <v>2688.0479999999998</v>
      </c>
      <c r="Z3246">
        <v>2030990</v>
      </c>
    </row>
    <row r="3247" spans="1:26" x14ac:dyDescent="0.2">
      <c r="A3247" s="27">
        <v>46081</v>
      </c>
      <c r="B3247" t="s">
        <v>14</v>
      </c>
      <c r="C3247" t="s">
        <v>1543</v>
      </c>
      <c r="D3247" t="s">
        <v>1543</v>
      </c>
      <c r="E3247" t="s">
        <v>1626</v>
      </c>
      <c r="F3247" t="s">
        <v>125</v>
      </c>
      <c r="G3247" t="s">
        <v>709</v>
      </c>
      <c r="H3247" t="s">
        <v>1278</v>
      </c>
      <c r="I3247" t="s">
        <v>1635</v>
      </c>
      <c r="J3247" t="s">
        <v>1450</v>
      </c>
      <c r="K3247" t="s">
        <v>1451</v>
      </c>
      <c r="L3247" t="s">
        <v>1452</v>
      </c>
      <c r="M3247" t="s">
        <v>1453</v>
      </c>
      <c r="N3247" t="s">
        <v>1454</v>
      </c>
      <c r="O3247" t="s">
        <v>1455</v>
      </c>
      <c r="P3247" t="s">
        <v>1456</v>
      </c>
      <c r="Q3247" t="s">
        <v>1457</v>
      </c>
      <c r="R3247">
        <v>2030991</v>
      </c>
      <c r="S3247" t="s">
        <v>1463</v>
      </c>
      <c r="T3247">
        <v>6722.6880000000001</v>
      </c>
      <c r="U3247">
        <v>8</v>
      </c>
      <c r="V3247">
        <v>6722.6880000000001</v>
      </c>
      <c r="W3247">
        <v>8</v>
      </c>
      <c r="X3247">
        <v>5520</v>
      </c>
      <c r="Y3247">
        <v>1202.6880000000001</v>
      </c>
      <c r="Z3247">
        <v>2030991</v>
      </c>
    </row>
    <row r="3248" spans="1:26" x14ac:dyDescent="0.2">
      <c r="A3248" s="27">
        <v>46081</v>
      </c>
      <c r="B3248" t="s">
        <v>14</v>
      </c>
      <c r="C3248" t="s">
        <v>1543</v>
      </c>
      <c r="D3248" t="s">
        <v>1543</v>
      </c>
      <c r="E3248" t="s">
        <v>1626</v>
      </c>
      <c r="F3248" t="s">
        <v>125</v>
      </c>
      <c r="G3248" t="s">
        <v>709</v>
      </c>
      <c r="H3248" t="s">
        <v>1278</v>
      </c>
      <c r="I3248" t="s">
        <v>1635</v>
      </c>
      <c r="J3248" t="s">
        <v>1450</v>
      </c>
      <c r="K3248" t="s">
        <v>1451</v>
      </c>
      <c r="L3248" t="s">
        <v>1452</v>
      </c>
      <c r="M3248" t="s">
        <v>1453</v>
      </c>
      <c r="N3248" t="s">
        <v>1454</v>
      </c>
      <c r="O3248" t="s">
        <v>1455</v>
      </c>
      <c r="P3248" t="s">
        <v>1456</v>
      </c>
      <c r="Q3248" t="s">
        <v>1457</v>
      </c>
      <c r="R3248">
        <v>2039041</v>
      </c>
      <c r="S3248" t="s">
        <v>1460</v>
      </c>
      <c r="T3248">
        <v>8403.36</v>
      </c>
      <c r="U3248">
        <v>10</v>
      </c>
      <c r="V3248">
        <v>8403.36</v>
      </c>
      <c r="W3248">
        <v>10</v>
      </c>
      <c r="X3248">
        <v>6910</v>
      </c>
      <c r="Y3248">
        <v>1493.36</v>
      </c>
      <c r="Z3248">
        <v>2039041</v>
      </c>
    </row>
    <row r="3249" spans="1:26" x14ac:dyDescent="0.2">
      <c r="A3249" s="27">
        <v>46081</v>
      </c>
      <c r="B3249" t="s">
        <v>14</v>
      </c>
      <c r="C3249" t="s">
        <v>1543</v>
      </c>
      <c r="D3249" t="s">
        <v>1543</v>
      </c>
      <c r="E3249" t="s">
        <v>1626</v>
      </c>
      <c r="F3249" t="s">
        <v>125</v>
      </c>
      <c r="G3249" t="s">
        <v>709</v>
      </c>
      <c r="H3249" t="s">
        <v>1278</v>
      </c>
      <c r="I3249" t="s">
        <v>1635</v>
      </c>
      <c r="J3249" t="s">
        <v>1450</v>
      </c>
      <c r="K3249" t="s">
        <v>1451</v>
      </c>
      <c r="L3249" t="s">
        <v>1452</v>
      </c>
      <c r="M3249" t="s">
        <v>1453</v>
      </c>
      <c r="N3249" t="s">
        <v>1454</v>
      </c>
      <c r="O3249" t="s">
        <v>1455</v>
      </c>
      <c r="P3249" t="s">
        <v>1456</v>
      </c>
      <c r="Q3249" t="s">
        <v>1457</v>
      </c>
      <c r="R3249">
        <v>2048972</v>
      </c>
      <c r="S3249" t="s">
        <v>1461</v>
      </c>
      <c r="T3249">
        <v>7563.0240000000003</v>
      </c>
      <c r="U3249">
        <v>9</v>
      </c>
      <c r="V3249">
        <v>7563.0240000000003</v>
      </c>
      <c r="W3249">
        <v>9</v>
      </c>
      <c r="X3249">
        <v>6174</v>
      </c>
      <c r="Y3249">
        <v>1389.0239999999999</v>
      </c>
      <c r="Z3249">
        <v>2048972</v>
      </c>
    </row>
    <row r="3250" spans="1:26" x14ac:dyDescent="0.2">
      <c r="A3250" s="27">
        <v>46081</v>
      </c>
      <c r="B3250" t="s">
        <v>14</v>
      </c>
      <c r="C3250" t="s">
        <v>1543</v>
      </c>
      <c r="D3250" t="s">
        <v>1543</v>
      </c>
      <c r="E3250" t="s">
        <v>1626</v>
      </c>
      <c r="F3250" t="s">
        <v>125</v>
      </c>
      <c r="G3250" t="s">
        <v>1636</v>
      </c>
      <c r="H3250" t="s">
        <v>1282</v>
      </c>
      <c r="I3250" t="s">
        <v>1636</v>
      </c>
      <c r="J3250" t="s">
        <v>1450</v>
      </c>
      <c r="K3250" t="s">
        <v>1451</v>
      </c>
      <c r="L3250" t="s">
        <v>1452</v>
      </c>
      <c r="M3250" t="s">
        <v>1453</v>
      </c>
      <c r="N3250" t="s">
        <v>1454</v>
      </c>
      <c r="O3250" t="s">
        <v>1455</v>
      </c>
      <c r="P3250" t="s">
        <v>1456</v>
      </c>
      <c r="Q3250" t="s">
        <v>1457</v>
      </c>
      <c r="R3250">
        <v>2001113</v>
      </c>
      <c r="S3250" t="s">
        <v>1458</v>
      </c>
      <c r="T3250">
        <v>1680.672</v>
      </c>
      <c r="U3250">
        <v>2</v>
      </c>
      <c r="V3250">
        <v>1680.672</v>
      </c>
      <c r="W3250">
        <v>2</v>
      </c>
      <c r="X3250">
        <v>1374</v>
      </c>
      <c r="Y3250">
        <v>306.67200000000003</v>
      </c>
      <c r="Z3250">
        <v>2001113</v>
      </c>
    </row>
    <row r="3251" spans="1:26" x14ac:dyDescent="0.2">
      <c r="A3251" s="27">
        <v>46081</v>
      </c>
      <c r="B3251" t="s">
        <v>14</v>
      </c>
      <c r="C3251" t="s">
        <v>1543</v>
      </c>
      <c r="D3251" t="s">
        <v>1543</v>
      </c>
      <c r="E3251" t="s">
        <v>1626</v>
      </c>
      <c r="F3251" t="s">
        <v>125</v>
      </c>
      <c r="G3251" t="s">
        <v>1636</v>
      </c>
      <c r="H3251" t="s">
        <v>1282</v>
      </c>
      <c r="I3251" t="s">
        <v>1636</v>
      </c>
      <c r="J3251" t="s">
        <v>1450</v>
      </c>
      <c r="K3251" t="s">
        <v>1451</v>
      </c>
      <c r="L3251" t="s">
        <v>1452</v>
      </c>
      <c r="M3251" t="s">
        <v>1453</v>
      </c>
      <c r="N3251" t="s">
        <v>1454</v>
      </c>
      <c r="O3251" t="s">
        <v>1455</v>
      </c>
      <c r="P3251" t="s">
        <v>1456</v>
      </c>
      <c r="Q3251" t="s">
        <v>1457</v>
      </c>
      <c r="R3251">
        <v>2030990</v>
      </c>
      <c r="S3251" t="s">
        <v>1459</v>
      </c>
      <c r="T3251">
        <v>1680.672</v>
      </c>
      <c r="U3251">
        <v>2</v>
      </c>
      <c r="V3251">
        <v>1680.672</v>
      </c>
      <c r="W3251">
        <v>2</v>
      </c>
      <c r="X3251">
        <v>1380</v>
      </c>
      <c r="Y3251">
        <v>300.67200000000003</v>
      </c>
      <c r="Z3251">
        <v>2030990</v>
      </c>
    </row>
    <row r="3252" spans="1:26" x14ac:dyDescent="0.2">
      <c r="A3252" s="27">
        <v>46081</v>
      </c>
      <c r="B3252" t="s">
        <v>14</v>
      </c>
      <c r="C3252" t="s">
        <v>1543</v>
      </c>
      <c r="D3252" t="s">
        <v>1543</v>
      </c>
      <c r="E3252" t="s">
        <v>1626</v>
      </c>
      <c r="F3252" t="s">
        <v>125</v>
      </c>
      <c r="G3252" t="s">
        <v>1636</v>
      </c>
      <c r="H3252" t="s">
        <v>1282</v>
      </c>
      <c r="I3252" t="s">
        <v>1636</v>
      </c>
      <c r="J3252" t="s">
        <v>1450</v>
      </c>
      <c r="K3252" t="s">
        <v>1451</v>
      </c>
      <c r="L3252" t="s">
        <v>1452</v>
      </c>
      <c r="M3252" t="s">
        <v>1453</v>
      </c>
      <c r="N3252" t="s">
        <v>1454</v>
      </c>
      <c r="O3252" t="s">
        <v>1455</v>
      </c>
      <c r="P3252" t="s">
        <v>1456</v>
      </c>
      <c r="Q3252" t="s">
        <v>1457</v>
      </c>
      <c r="R3252">
        <v>2030991</v>
      </c>
      <c r="S3252" t="s">
        <v>1463</v>
      </c>
      <c r="T3252">
        <v>4201.68</v>
      </c>
      <c r="U3252">
        <v>5</v>
      </c>
      <c r="V3252">
        <v>4201.68</v>
      </c>
      <c r="W3252">
        <v>5</v>
      </c>
      <c r="X3252">
        <v>3455</v>
      </c>
      <c r="Y3252">
        <v>746.68</v>
      </c>
      <c r="Z3252">
        <v>2030991</v>
      </c>
    </row>
    <row r="3253" spans="1:26" x14ac:dyDescent="0.2">
      <c r="A3253" s="27">
        <v>46081</v>
      </c>
      <c r="B3253" t="s">
        <v>14</v>
      </c>
      <c r="C3253" t="s">
        <v>1543</v>
      </c>
      <c r="D3253" t="s">
        <v>1543</v>
      </c>
      <c r="E3253" t="s">
        <v>1626</v>
      </c>
      <c r="F3253" t="s">
        <v>125</v>
      </c>
      <c r="G3253" t="s">
        <v>1636</v>
      </c>
      <c r="H3253" t="s">
        <v>1282</v>
      </c>
      <c r="I3253" t="s">
        <v>1636</v>
      </c>
      <c r="J3253" t="s">
        <v>1450</v>
      </c>
      <c r="K3253" t="s">
        <v>1451</v>
      </c>
      <c r="L3253" t="s">
        <v>1452</v>
      </c>
      <c r="M3253" t="s">
        <v>1453</v>
      </c>
      <c r="N3253" t="s">
        <v>1454</v>
      </c>
      <c r="O3253" t="s">
        <v>1455</v>
      </c>
      <c r="P3253" t="s">
        <v>1456</v>
      </c>
      <c r="Q3253" t="s">
        <v>1457</v>
      </c>
      <c r="R3253">
        <v>2048972</v>
      </c>
      <c r="S3253" t="s">
        <v>1461</v>
      </c>
      <c r="T3253">
        <v>5042.0159999999996</v>
      </c>
      <c r="U3253">
        <v>6</v>
      </c>
      <c r="V3253">
        <v>5042.0159999999996</v>
      </c>
      <c r="W3253">
        <v>6</v>
      </c>
      <c r="X3253">
        <v>4116</v>
      </c>
      <c r="Y3253">
        <v>926.01599999999996</v>
      </c>
      <c r="Z3253">
        <v>2048972</v>
      </c>
    </row>
    <row r="3254" spans="1:26" x14ac:dyDescent="0.2">
      <c r="A3254" s="27">
        <v>46081</v>
      </c>
      <c r="B3254" t="s">
        <v>14</v>
      </c>
      <c r="C3254" t="s">
        <v>1543</v>
      </c>
      <c r="D3254" t="s">
        <v>1543</v>
      </c>
      <c r="E3254" t="s">
        <v>1626</v>
      </c>
      <c r="F3254" t="s">
        <v>125</v>
      </c>
      <c r="G3254" t="s">
        <v>370</v>
      </c>
      <c r="H3254" t="s">
        <v>1274</v>
      </c>
      <c r="I3254" t="s">
        <v>1637</v>
      </c>
      <c r="J3254" t="s">
        <v>1450</v>
      </c>
      <c r="K3254" t="s">
        <v>1451</v>
      </c>
      <c r="L3254" t="s">
        <v>1452</v>
      </c>
      <c r="M3254" t="s">
        <v>1453</v>
      </c>
      <c r="N3254" t="s">
        <v>1454</v>
      </c>
      <c r="O3254" t="s">
        <v>1455</v>
      </c>
      <c r="P3254" t="s">
        <v>1456</v>
      </c>
      <c r="Q3254" t="s">
        <v>1457</v>
      </c>
      <c r="R3254">
        <v>2001113</v>
      </c>
      <c r="S3254" t="s">
        <v>1458</v>
      </c>
      <c r="T3254">
        <v>1680.672</v>
      </c>
      <c r="U3254">
        <v>2</v>
      </c>
      <c r="V3254">
        <v>1680.672</v>
      </c>
      <c r="W3254">
        <v>2</v>
      </c>
      <c r="X3254">
        <v>1374</v>
      </c>
      <c r="Y3254">
        <v>306.67200000000003</v>
      </c>
      <c r="Z3254">
        <v>2001113</v>
      </c>
    </row>
    <row r="3255" spans="1:26" x14ac:dyDescent="0.2">
      <c r="A3255" s="27">
        <v>46081</v>
      </c>
      <c r="B3255" t="s">
        <v>14</v>
      </c>
      <c r="C3255" t="s">
        <v>1543</v>
      </c>
      <c r="D3255" t="s">
        <v>1543</v>
      </c>
      <c r="E3255" t="s">
        <v>1626</v>
      </c>
      <c r="F3255" t="s">
        <v>125</v>
      </c>
      <c r="G3255" t="s">
        <v>370</v>
      </c>
      <c r="H3255" t="s">
        <v>1274</v>
      </c>
      <c r="I3255" t="s">
        <v>1637</v>
      </c>
      <c r="J3255" t="s">
        <v>1450</v>
      </c>
      <c r="K3255" t="s">
        <v>1451</v>
      </c>
      <c r="L3255" t="s">
        <v>1452</v>
      </c>
      <c r="M3255" t="s">
        <v>1453</v>
      </c>
      <c r="N3255" t="s">
        <v>1454</v>
      </c>
      <c r="O3255" t="s">
        <v>1455</v>
      </c>
      <c r="P3255" t="s">
        <v>1456</v>
      </c>
      <c r="Q3255" t="s">
        <v>1457</v>
      </c>
      <c r="R3255">
        <v>2030990</v>
      </c>
      <c r="S3255" t="s">
        <v>1459</v>
      </c>
      <c r="T3255">
        <v>10924.368</v>
      </c>
      <c r="U3255">
        <v>13</v>
      </c>
      <c r="V3255">
        <v>11983.368</v>
      </c>
      <c r="W3255">
        <v>14</v>
      </c>
      <c r="X3255">
        <v>9688</v>
      </c>
      <c r="Y3255">
        <v>2295.3679999999999</v>
      </c>
      <c r="Z3255">
        <v>2030990</v>
      </c>
    </row>
    <row r="3256" spans="1:26" x14ac:dyDescent="0.2">
      <c r="A3256" s="27">
        <v>46081</v>
      </c>
      <c r="B3256" t="s">
        <v>14</v>
      </c>
      <c r="C3256" t="s">
        <v>1543</v>
      </c>
      <c r="D3256" t="s">
        <v>1543</v>
      </c>
      <c r="E3256" t="s">
        <v>1626</v>
      </c>
      <c r="F3256" t="s">
        <v>125</v>
      </c>
      <c r="G3256" t="s">
        <v>370</v>
      </c>
      <c r="H3256" t="s">
        <v>1274</v>
      </c>
      <c r="I3256" t="s">
        <v>1637</v>
      </c>
      <c r="J3256" t="s">
        <v>1450</v>
      </c>
      <c r="K3256" t="s">
        <v>1451</v>
      </c>
      <c r="L3256" t="s">
        <v>1452</v>
      </c>
      <c r="M3256" t="s">
        <v>1453</v>
      </c>
      <c r="N3256" t="s">
        <v>1454</v>
      </c>
      <c r="O3256" t="s">
        <v>1455</v>
      </c>
      <c r="P3256" t="s">
        <v>1456</v>
      </c>
      <c r="Q3256" t="s">
        <v>1457</v>
      </c>
      <c r="R3256">
        <v>2030991</v>
      </c>
      <c r="S3256" t="s">
        <v>1463</v>
      </c>
      <c r="T3256">
        <v>3361.3440000000001</v>
      </c>
      <c r="U3256">
        <v>4</v>
      </c>
      <c r="V3256">
        <v>3361.3440000000001</v>
      </c>
      <c r="W3256">
        <v>4</v>
      </c>
      <c r="X3256">
        <v>2760</v>
      </c>
      <c r="Y3256">
        <v>601.34400000000005</v>
      </c>
      <c r="Z3256">
        <v>2030991</v>
      </c>
    </row>
    <row r="3257" spans="1:26" x14ac:dyDescent="0.2">
      <c r="A3257" s="27">
        <v>46081</v>
      </c>
      <c r="B3257" t="s">
        <v>14</v>
      </c>
      <c r="C3257" t="s">
        <v>1543</v>
      </c>
      <c r="D3257" t="s">
        <v>1543</v>
      </c>
      <c r="E3257" t="s">
        <v>1626</v>
      </c>
      <c r="F3257" t="s">
        <v>125</v>
      </c>
      <c r="G3257" t="s">
        <v>370</v>
      </c>
      <c r="H3257" t="s">
        <v>1274</v>
      </c>
      <c r="I3257" t="s">
        <v>1637</v>
      </c>
      <c r="J3257" t="s">
        <v>1450</v>
      </c>
      <c r="K3257" t="s">
        <v>1451</v>
      </c>
      <c r="L3257" t="s">
        <v>1452</v>
      </c>
      <c r="M3257" t="s">
        <v>1453</v>
      </c>
      <c r="N3257" t="s">
        <v>1454</v>
      </c>
      <c r="O3257" t="s">
        <v>1455</v>
      </c>
      <c r="P3257" t="s">
        <v>1456</v>
      </c>
      <c r="Q3257" t="s">
        <v>1457</v>
      </c>
      <c r="R3257">
        <v>2039041</v>
      </c>
      <c r="S3257" t="s">
        <v>1460</v>
      </c>
      <c r="T3257">
        <v>840.33600000000001</v>
      </c>
      <c r="U3257">
        <v>1</v>
      </c>
      <c r="V3257">
        <v>840.33600000000001</v>
      </c>
      <c r="W3257">
        <v>1</v>
      </c>
      <c r="X3257">
        <v>688</v>
      </c>
      <c r="Y3257">
        <v>152.33600000000001</v>
      </c>
      <c r="Z3257">
        <v>2039041</v>
      </c>
    </row>
    <row r="3258" spans="1:26" x14ac:dyDescent="0.2">
      <c r="A3258" s="27">
        <v>46081</v>
      </c>
      <c r="B3258" t="s">
        <v>14</v>
      </c>
      <c r="C3258" t="s">
        <v>1543</v>
      </c>
      <c r="D3258" t="s">
        <v>1543</v>
      </c>
      <c r="E3258" t="s">
        <v>1626</v>
      </c>
      <c r="F3258" t="s">
        <v>125</v>
      </c>
      <c r="G3258" t="s">
        <v>370</v>
      </c>
      <c r="H3258" t="s">
        <v>1274</v>
      </c>
      <c r="I3258" t="s">
        <v>1637</v>
      </c>
      <c r="J3258" t="s">
        <v>1450</v>
      </c>
      <c r="K3258" t="s">
        <v>1451</v>
      </c>
      <c r="L3258" t="s">
        <v>1452</v>
      </c>
      <c r="M3258" t="s">
        <v>1453</v>
      </c>
      <c r="N3258" t="s">
        <v>1454</v>
      </c>
      <c r="O3258" t="s">
        <v>1455</v>
      </c>
      <c r="P3258" t="s">
        <v>1456</v>
      </c>
      <c r="Q3258" t="s">
        <v>1457</v>
      </c>
      <c r="R3258">
        <v>2048972</v>
      </c>
      <c r="S3258" t="s">
        <v>1461</v>
      </c>
      <c r="T3258">
        <v>18487.392</v>
      </c>
      <c r="U3258">
        <v>22</v>
      </c>
      <c r="V3258">
        <v>18487.392</v>
      </c>
      <c r="W3258">
        <v>22</v>
      </c>
      <c r="X3258">
        <v>15158</v>
      </c>
      <c r="Y3258">
        <v>3329.3919999999998</v>
      </c>
      <c r="Z3258">
        <v>2048972</v>
      </c>
    </row>
    <row r="3259" spans="1:26" x14ac:dyDescent="0.2">
      <c r="A3259" s="27">
        <v>46081</v>
      </c>
      <c r="B3259" t="s">
        <v>14</v>
      </c>
      <c r="C3259" t="s">
        <v>1543</v>
      </c>
      <c r="D3259" t="s">
        <v>1543</v>
      </c>
      <c r="E3259" t="s">
        <v>1626</v>
      </c>
      <c r="F3259" t="s">
        <v>125</v>
      </c>
      <c r="G3259" t="s">
        <v>1608</v>
      </c>
      <c r="H3259" t="s">
        <v>1200</v>
      </c>
      <c r="I3259" t="s">
        <v>1639</v>
      </c>
      <c r="J3259" t="s">
        <v>1450</v>
      </c>
      <c r="K3259" t="s">
        <v>1451</v>
      </c>
      <c r="L3259" t="s">
        <v>1452</v>
      </c>
      <c r="M3259" t="s">
        <v>1453</v>
      </c>
      <c r="N3259" t="s">
        <v>1454</v>
      </c>
      <c r="O3259" t="s">
        <v>1455</v>
      </c>
      <c r="P3259" t="s">
        <v>1456</v>
      </c>
      <c r="Q3259" t="s">
        <v>1457</v>
      </c>
      <c r="R3259">
        <v>2001113</v>
      </c>
      <c r="S3259" t="s">
        <v>1458</v>
      </c>
      <c r="T3259">
        <v>6722.6880000000001</v>
      </c>
      <c r="U3259">
        <v>8</v>
      </c>
      <c r="V3259">
        <v>6722.6880000000001</v>
      </c>
      <c r="W3259">
        <v>8</v>
      </c>
      <c r="X3259">
        <v>5496</v>
      </c>
      <c r="Y3259">
        <v>1226.6880000000001</v>
      </c>
      <c r="Z3259">
        <v>2001113</v>
      </c>
    </row>
    <row r="3260" spans="1:26" x14ac:dyDescent="0.2">
      <c r="A3260" s="27">
        <v>46081</v>
      </c>
      <c r="B3260" t="s">
        <v>14</v>
      </c>
      <c r="C3260" t="s">
        <v>1543</v>
      </c>
      <c r="D3260" t="s">
        <v>1543</v>
      </c>
      <c r="E3260" t="s">
        <v>1626</v>
      </c>
      <c r="F3260" t="s">
        <v>125</v>
      </c>
      <c r="G3260" t="s">
        <v>1608</v>
      </c>
      <c r="H3260" t="s">
        <v>1200</v>
      </c>
      <c r="I3260" t="s">
        <v>1639</v>
      </c>
      <c r="J3260" t="s">
        <v>1450</v>
      </c>
      <c r="K3260" t="s">
        <v>1451</v>
      </c>
      <c r="L3260" t="s">
        <v>1452</v>
      </c>
      <c r="M3260" t="s">
        <v>1453</v>
      </c>
      <c r="N3260" t="s">
        <v>1454</v>
      </c>
      <c r="O3260" t="s">
        <v>1455</v>
      </c>
      <c r="P3260" t="s">
        <v>1456</v>
      </c>
      <c r="Q3260" t="s">
        <v>1457</v>
      </c>
      <c r="R3260">
        <v>2030990</v>
      </c>
      <c r="S3260" t="s">
        <v>1459</v>
      </c>
      <c r="T3260">
        <v>840.33600000000001</v>
      </c>
      <c r="U3260">
        <v>1</v>
      </c>
      <c r="V3260">
        <v>840.33600000000001</v>
      </c>
      <c r="W3260">
        <v>1</v>
      </c>
      <c r="X3260">
        <v>690</v>
      </c>
      <c r="Y3260">
        <v>150.33600000000001</v>
      </c>
      <c r="Z3260">
        <v>2030990</v>
      </c>
    </row>
    <row r="3261" spans="1:26" x14ac:dyDescent="0.2">
      <c r="A3261" s="27">
        <v>46081</v>
      </c>
      <c r="B3261" t="s">
        <v>14</v>
      </c>
      <c r="C3261" t="s">
        <v>1543</v>
      </c>
      <c r="D3261" t="s">
        <v>1543</v>
      </c>
      <c r="E3261" t="s">
        <v>1626</v>
      </c>
      <c r="F3261" t="s">
        <v>125</v>
      </c>
      <c r="G3261" t="s">
        <v>1608</v>
      </c>
      <c r="H3261" t="s">
        <v>1200</v>
      </c>
      <c r="I3261" t="s">
        <v>1639</v>
      </c>
      <c r="J3261" t="s">
        <v>1450</v>
      </c>
      <c r="K3261" t="s">
        <v>1451</v>
      </c>
      <c r="L3261" t="s">
        <v>1452</v>
      </c>
      <c r="M3261" t="s">
        <v>1453</v>
      </c>
      <c r="N3261" t="s">
        <v>1454</v>
      </c>
      <c r="O3261" t="s">
        <v>1455</v>
      </c>
      <c r="P3261" t="s">
        <v>1456</v>
      </c>
      <c r="Q3261" t="s">
        <v>1457</v>
      </c>
      <c r="R3261">
        <v>2030991</v>
      </c>
      <c r="S3261" t="s">
        <v>1463</v>
      </c>
      <c r="T3261">
        <v>10924.368</v>
      </c>
      <c r="U3261">
        <v>13</v>
      </c>
      <c r="V3261">
        <v>10924.368</v>
      </c>
      <c r="W3261">
        <v>13</v>
      </c>
      <c r="X3261">
        <v>8983</v>
      </c>
      <c r="Y3261">
        <v>1941.3679999999999</v>
      </c>
      <c r="Z3261">
        <v>2030991</v>
      </c>
    </row>
    <row r="3262" spans="1:26" x14ac:dyDescent="0.2">
      <c r="A3262" s="27">
        <v>46081</v>
      </c>
      <c r="B3262" t="s">
        <v>14</v>
      </c>
      <c r="C3262" t="s">
        <v>1543</v>
      </c>
      <c r="D3262" t="s">
        <v>1543</v>
      </c>
      <c r="E3262" t="s">
        <v>1626</v>
      </c>
      <c r="F3262" t="s">
        <v>125</v>
      </c>
      <c r="G3262" t="s">
        <v>1608</v>
      </c>
      <c r="H3262" t="s">
        <v>1200</v>
      </c>
      <c r="I3262" t="s">
        <v>1639</v>
      </c>
      <c r="J3262" t="s">
        <v>1450</v>
      </c>
      <c r="K3262" t="s">
        <v>1451</v>
      </c>
      <c r="L3262" t="s">
        <v>1452</v>
      </c>
      <c r="M3262" t="s">
        <v>1453</v>
      </c>
      <c r="N3262" t="s">
        <v>1454</v>
      </c>
      <c r="O3262" t="s">
        <v>1455</v>
      </c>
      <c r="P3262" t="s">
        <v>1456</v>
      </c>
      <c r="Q3262" t="s">
        <v>1457</v>
      </c>
      <c r="R3262">
        <v>2039041</v>
      </c>
      <c r="S3262" t="s">
        <v>1460</v>
      </c>
      <c r="T3262">
        <v>15966.384</v>
      </c>
      <c r="U3262">
        <v>19</v>
      </c>
      <c r="V3262">
        <v>15966.384</v>
      </c>
      <c r="W3262">
        <v>19</v>
      </c>
      <c r="X3262">
        <v>13110</v>
      </c>
      <c r="Y3262">
        <v>2856.384</v>
      </c>
      <c r="Z3262">
        <v>2039041</v>
      </c>
    </row>
    <row r="3263" spans="1:26" x14ac:dyDescent="0.2">
      <c r="A3263" s="27">
        <v>46081</v>
      </c>
      <c r="B3263" t="s">
        <v>14</v>
      </c>
      <c r="C3263" t="s">
        <v>1543</v>
      </c>
      <c r="D3263" t="s">
        <v>1543</v>
      </c>
      <c r="E3263" t="s">
        <v>1626</v>
      </c>
      <c r="F3263" t="s">
        <v>125</v>
      </c>
      <c r="G3263" t="s">
        <v>1608</v>
      </c>
      <c r="H3263" t="s">
        <v>1200</v>
      </c>
      <c r="I3263" t="s">
        <v>1639</v>
      </c>
      <c r="J3263" t="s">
        <v>1450</v>
      </c>
      <c r="K3263" t="s">
        <v>1451</v>
      </c>
      <c r="L3263" t="s">
        <v>1452</v>
      </c>
      <c r="M3263" t="s">
        <v>1453</v>
      </c>
      <c r="N3263" t="s">
        <v>1454</v>
      </c>
      <c r="O3263" t="s">
        <v>1455</v>
      </c>
      <c r="P3263" t="s">
        <v>1456</v>
      </c>
      <c r="Q3263" t="s">
        <v>1457</v>
      </c>
      <c r="R3263">
        <v>2048972</v>
      </c>
      <c r="S3263" t="s">
        <v>1461</v>
      </c>
      <c r="T3263">
        <v>5042.0159999999996</v>
      </c>
      <c r="U3263">
        <v>6</v>
      </c>
      <c r="V3263">
        <v>5042.0159999999996</v>
      </c>
      <c r="W3263">
        <v>6</v>
      </c>
      <c r="X3263">
        <v>4116</v>
      </c>
      <c r="Y3263">
        <v>926.01599999999996</v>
      </c>
      <c r="Z3263">
        <v>2048972</v>
      </c>
    </row>
    <row r="3264" spans="1:26" x14ac:dyDescent="0.2">
      <c r="A3264" s="27">
        <v>46081</v>
      </c>
      <c r="B3264" t="s">
        <v>14</v>
      </c>
      <c r="C3264" t="s">
        <v>1543</v>
      </c>
      <c r="D3264" t="s">
        <v>1543</v>
      </c>
      <c r="E3264" t="s">
        <v>1626</v>
      </c>
      <c r="F3264" t="s">
        <v>125</v>
      </c>
      <c r="G3264" t="s">
        <v>475</v>
      </c>
      <c r="H3264" t="s">
        <v>1084</v>
      </c>
      <c r="I3264" t="s">
        <v>1640</v>
      </c>
      <c r="J3264" t="s">
        <v>1450</v>
      </c>
      <c r="K3264" t="s">
        <v>1451</v>
      </c>
      <c r="L3264" t="s">
        <v>1452</v>
      </c>
      <c r="M3264" t="s">
        <v>1453</v>
      </c>
      <c r="N3264" t="s">
        <v>1454</v>
      </c>
      <c r="O3264" t="s">
        <v>1455</v>
      </c>
      <c r="P3264" t="s">
        <v>1456</v>
      </c>
      <c r="Q3264" t="s">
        <v>1457</v>
      </c>
      <c r="R3264">
        <v>2030990</v>
      </c>
      <c r="S3264" t="s">
        <v>1459</v>
      </c>
      <c r="T3264">
        <v>840.33600000000001</v>
      </c>
      <c r="U3264">
        <v>1</v>
      </c>
      <c r="V3264">
        <v>840.33600000000001</v>
      </c>
      <c r="W3264">
        <v>1</v>
      </c>
      <c r="X3264">
        <v>683</v>
      </c>
      <c r="Y3264">
        <v>157.33600000000001</v>
      </c>
      <c r="Z3264">
        <v>2030990</v>
      </c>
    </row>
    <row r="3265" spans="1:26" x14ac:dyDescent="0.2">
      <c r="A3265" s="27">
        <v>46081</v>
      </c>
      <c r="B3265" t="s">
        <v>14</v>
      </c>
      <c r="C3265" t="s">
        <v>1543</v>
      </c>
      <c r="D3265" t="s">
        <v>1543</v>
      </c>
      <c r="E3265" t="s">
        <v>1626</v>
      </c>
      <c r="F3265" t="s">
        <v>125</v>
      </c>
      <c r="G3265" t="s">
        <v>475</v>
      </c>
      <c r="H3265" t="s">
        <v>1084</v>
      </c>
      <c r="I3265" t="s">
        <v>1640</v>
      </c>
      <c r="J3265" t="s">
        <v>1450</v>
      </c>
      <c r="K3265" t="s">
        <v>1451</v>
      </c>
      <c r="L3265" t="s">
        <v>1452</v>
      </c>
      <c r="M3265" t="s">
        <v>1453</v>
      </c>
      <c r="N3265" t="s">
        <v>1454</v>
      </c>
      <c r="O3265" t="s">
        <v>1455</v>
      </c>
      <c r="P3265" t="s">
        <v>1456</v>
      </c>
      <c r="Q3265" t="s">
        <v>1457</v>
      </c>
      <c r="R3265">
        <v>2039041</v>
      </c>
      <c r="S3265" t="s">
        <v>1460</v>
      </c>
      <c r="T3265">
        <v>840.33600000000001</v>
      </c>
      <c r="U3265">
        <v>1</v>
      </c>
      <c r="V3265">
        <v>840.33600000000001</v>
      </c>
      <c r="W3265">
        <v>1</v>
      </c>
      <c r="X3265">
        <v>661</v>
      </c>
      <c r="Y3265">
        <v>179.33600000000001</v>
      </c>
      <c r="Z3265">
        <v>2039041</v>
      </c>
    </row>
    <row r="3266" spans="1:26" x14ac:dyDescent="0.2">
      <c r="A3266" s="27">
        <v>46081</v>
      </c>
      <c r="B3266" t="s">
        <v>14</v>
      </c>
      <c r="C3266" t="s">
        <v>1543</v>
      </c>
      <c r="D3266" t="s">
        <v>1543</v>
      </c>
      <c r="E3266" t="s">
        <v>1626</v>
      </c>
      <c r="F3266" t="s">
        <v>125</v>
      </c>
      <c r="G3266" t="s">
        <v>475</v>
      </c>
      <c r="H3266" t="s">
        <v>1145</v>
      </c>
      <c r="I3266" t="s">
        <v>1804</v>
      </c>
      <c r="J3266" t="s">
        <v>1450</v>
      </c>
      <c r="K3266" t="s">
        <v>1451</v>
      </c>
      <c r="L3266" t="s">
        <v>1452</v>
      </c>
      <c r="M3266" t="s">
        <v>1453</v>
      </c>
      <c r="N3266" t="s">
        <v>1454</v>
      </c>
      <c r="O3266" t="s">
        <v>1455</v>
      </c>
      <c r="P3266" t="s">
        <v>1456</v>
      </c>
      <c r="Q3266" t="s">
        <v>1457</v>
      </c>
      <c r="R3266">
        <v>2001113</v>
      </c>
      <c r="S3266" t="s">
        <v>1458</v>
      </c>
      <c r="T3266">
        <v>2521.0079999999998</v>
      </c>
      <c r="U3266">
        <v>3</v>
      </c>
      <c r="V3266">
        <v>2521.0079999999998</v>
      </c>
      <c r="W3266">
        <v>3</v>
      </c>
      <c r="X3266">
        <v>2016</v>
      </c>
      <c r="Y3266">
        <v>505.00799999999998</v>
      </c>
      <c r="Z3266">
        <v>2001113</v>
      </c>
    </row>
    <row r="3267" spans="1:26" x14ac:dyDescent="0.2">
      <c r="A3267" s="27">
        <v>46081</v>
      </c>
      <c r="B3267" t="s">
        <v>14</v>
      </c>
      <c r="C3267" t="s">
        <v>1543</v>
      </c>
      <c r="D3267" t="s">
        <v>1543</v>
      </c>
      <c r="E3267" t="s">
        <v>1626</v>
      </c>
      <c r="F3267" t="s">
        <v>125</v>
      </c>
      <c r="G3267" t="s">
        <v>475</v>
      </c>
      <c r="H3267" t="s">
        <v>1145</v>
      </c>
      <c r="I3267" t="s">
        <v>1804</v>
      </c>
      <c r="J3267" t="s">
        <v>1450</v>
      </c>
      <c r="K3267" t="s">
        <v>1451</v>
      </c>
      <c r="L3267" t="s">
        <v>1452</v>
      </c>
      <c r="M3267" t="s">
        <v>1453</v>
      </c>
      <c r="N3267" t="s">
        <v>1454</v>
      </c>
      <c r="O3267" t="s">
        <v>1455</v>
      </c>
      <c r="P3267" t="s">
        <v>1456</v>
      </c>
      <c r="Q3267" t="s">
        <v>1457</v>
      </c>
      <c r="R3267">
        <v>2030990</v>
      </c>
      <c r="S3267" t="s">
        <v>1459</v>
      </c>
      <c r="T3267">
        <v>2521.0079999999998</v>
      </c>
      <c r="U3267">
        <v>3</v>
      </c>
      <c r="V3267">
        <v>2521.0079999999998</v>
      </c>
      <c r="W3267">
        <v>3</v>
      </c>
      <c r="X3267">
        <v>2052</v>
      </c>
      <c r="Y3267">
        <v>469.00799999999998</v>
      </c>
      <c r="Z3267">
        <v>2030990</v>
      </c>
    </row>
    <row r="3268" spans="1:26" x14ac:dyDescent="0.2">
      <c r="A3268" s="27">
        <v>46081</v>
      </c>
      <c r="B3268" t="s">
        <v>14</v>
      </c>
      <c r="C3268" t="s">
        <v>1543</v>
      </c>
      <c r="D3268" t="s">
        <v>1543</v>
      </c>
      <c r="E3268" t="s">
        <v>1626</v>
      </c>
      <c r="F3268" t="s">
        <v>125</v>
      </c>
      <c r="G3268" t="s">
        <v>475</v>
      </c>
      <c r="H3268" t="s">
        <v>1145</v>
      </c>
      <c r="I3268" t="s">
        <v>1804</v>
      </c>
      <c r="J3268" t="s">
        <v>1450</v>
      </c>
      <c r="K3268" t="s">
        <v>1451</v>
      </c>
      <c r="L3268" t="s">
        <v>1452</v>
      </c>
      <c r="M3268" t="s">
        <v>1453</v>
      </c>
      <c r="N3268" t="s">
        <v>1454</v>
      </c>
      <c r="O3268" t="s">
        <v>1455</v>
      </c>
      <c r="P3268" t="s">
        <v>1456</v>
      </c>
      <c r="Q3268" t="s">
        <v>1457</v>
      </c>
      <c r="R3268">
        <v>2030991</v>
      </c>
      <c r="S3268" t="s">
        <v>1463</v>
      </c>
      <c r="T3268">
        <v>3361.3440000000001</v>
      </c>
      <c r="U3268">
        <v>4</v>
      </c>
      <c r="V3268">
        <v>3361.3440000000001</v>
      </c>
      <c r="W3268">
        <v>4</v>
      </c>
      <c r="X3268">
        <v>2740</v>
      </c>
      <c r="Y3268">
        <v>621.34400000000005</v>
      </c>
      <c r="Z3268">
        <v>2030991</v>
      </c>
    </row>
    <row r="3269" spans="1:26" x14ac:dyDescent="0.2">
      <c r="A3269" s="27">
        <v>46081</v>
      </c>
      <c r="B3269" t="s">
        <v>14</v>
      </c>
      <c r="C3269" t="s">
        <v>1543</v>
      </c>
      <c r="D3269" t="s">
        <v>1543</v>
      </c>
      <c r="E3269" t="s">
        <v>1626</v>
      </c>
      <c r="F3269" t="s">
        <v>125</v>
      </c>
      <c r="G3269" t="s">
        <v>475</v>
      </c>
      <c r="H3269" t="s">
        <v>1145</v>
      </c>
      <c r="I3269" t="s">
        <v>1804</v>
      </c>
      <c r="J3269" t="s">
        <v>1450</v>
      </c>
      <c r="K3269" t="s">
        <v>1451</v>
      </c>
      <c r="L3269" t="s">
        <v>1452</v>
      </c>
      <c r="M3269" t="s">
        <v>1453</v>
      </c>
      <c r="N3269" t="s">
        <v>1454</v>
      </c>
      <c r="O3269" t="s">
        <v>1455</v>
      </c>
      <c r="P3269" t="s">
        <v>1456</v>
      </c>
      <c r="Q3269" t="s">
        <v>1457</v>
      </c>
      <c r="R3269">
        <v>2039041</v>
      </c>
      <c r="S3269" t="s">
        <v>1460</v>
      </c>
      <c r="T3269">
        <v>2521.0079999999998</v>
      </c>
      <c r="U3269">
        <v>3</v>
      </c>
      <c r="V3269">
        <v>2521.0079999999998</v>
      </c>
      <c r="W3269">
        <v>3</v>
      </c>
      <c r="X3269">
        <v>2034</v>
      </c>
      <c r="Y3269">
        <v>487.00799999999998</v>
      </c>
      <c r="Z3269">
        <v>2039041</v>
      </c>
    </row>
    <row r="3270" spans="1:26" x14ac:dyDescent="0.2">
      <c r="A3270" s="27">
        <v>46081</v>
      </c>
      <c r="B3270" t="s">
        <v>14</v>
      </c>
      <c r="C3270" t="s">
        <v>1543</v>
      </c>
      <c r="D3270" t="s">
        <v>1543</v>
      </c>
      <c r="E3270" t="s">
        <v>1626</v>
      </c>
      <c r="F3270" t="s">
        <v>125</v>
      </c>
      <c r="G3270" t="s">
        <v>481</v>
      </c>
      <c r="H3270" t="s">
        <v>977</v>
      </c>
      <c r="I3270" t="s">
        <v>1641</v>
      </c>
      <c r="J3270" t="s">
        <v>1450</v>
      </c>
      <c r="K3270" t="s">
        <v>1451</v>
      </c>
      <c r="L3270" t="s">
        <v>1452</v>
      </c>
      <c r="M3270" t="s">
        <v>1453</v>
      </c>
      <c r="N3270" t="s">
        <v>1454</v>
      </c>
      <c r="O3270" t="s">
        <v>1455</v>
      </c>
      <c r="P3270" t="s">
        <v>1456</v>
      </c>
      <c r="Q3270" t="s">
        <v>1457</v>
      </c>
      <c r="R3270">
        <v>2001113</v>
      </c>
      <c r="S3270" t="s">
        <v>1458</v>
      </c>
      <c r="T3270">
        <v>5882.3519999999999</v>
      </c>
      <c r="U3270">
        <v>7</v>
      </c>
      <c r="V3270">
        <v>5882.3519999999999</v>
      </c>
      <c r="W3270">
        <v>7</v>
      </c>
      <c r="X3270">
        <v>4788</v>
      </c>
      <c r="Y3270">
        <v>1094.3520000000001</v>
      </c>
      <c r="Z3270">
        <v>2001113</v>
      </c>
    </row>
    <row r="3271" spans="1:26" x14ac:dyDescent="0.2">
      <c r="A3271" s="27">
        <v>46081</v>
      </c>
      <c r="B3271" t="s">
        <v>14</v>
      </c>
      <c r="C3271" t="s">
        <v>1543</v>
      </c>
      <c r="D3271" t="s">
        <v>1543</v>
      </c>
      <c r="E3271" t="s">
        <v>1626</v>
      </c>
      <c r="F3271" t="s">
        <v>125</v>
      </c>
      <c r="G3271" t="s">
        <v>481</v>
      </c>
      <c r="H3271" t="s">
        <v>977</v>
      </c>
      <c r="I3271" t="s">
        <v>1641</v>
      </c>
      <c r="J3271" t="s">
        <v>1450</v>
      </c>
      <c r="K3271" t="s">
        <v>1451</v>
      </c>
      <c r="L3271" t="s">
        <v>1452</v>
      </c>
      <c r="M3271" t="s">
        <v>1453</v>
      </c>
      <c r="N3271" t="s">
        <v>1454</v>
      </c>
      <c r="O3271" t="s">
        <v>1455</v>
      </c>
      <c r="P3271" t="s">
        <v>1456</v>
      </c>
      <c r="Q3271" t="s">
        <v>1457</v>
      </c>
      <c r="R3271">
        <v>2030991</v>
      </c>
      <c r="S3271" t="s">
        <v>1463</v>
      </c>
      <c r="T3271">
        <v>840.33600000000001</v>
      </c>
      <c r="U3271">
        <v>1</v>
      </c>
      <c r="V3271">
        <v>840.33600000000001</v>
      </c>
      <c r="W3271">
        <v>1</v>
      </c>
      <c r="X3271">
        <v>676</v>
      </c>
      <c r="Y3271">
        <v>164.33600000000001</v>
      </c>
      <c r="Z3271">
        <v>2030991</v>
      </c>
    </row>
    <row r="3272" spans="1:26" x14ac:dyDescent="0.2">
      <c r="A3272" s="27">
        <v>46081</v>
      </c>
      <c r="B3272" t="s">
        <v>14</v>
      </c>
      <c r="C3272" t="s">
        <v>1543</v>
      </c>
      <c r="D3272" t="s">
        <v>1543</v>
      </c>
      <c r="E3272" t="s">
        <v>1626</v>
      </c>
      <c r="F3272" t="s">
        <v>125</v>
      </c>
      <c r="G3272" t="s">
        <v>481</v>
      </c>
      <c r="H3272" t="s">
        <v>977</v>
      </c>
      <c r="I3272" t="s">
        <v>1641</v>
      </c>
      <c r="J3272" t="s">
        <v>1450</v>
      </c>
      <c r="K3272" t="s">
        <v>1451</v>
      </c>
      <c r="L3272" t="s">
        <v>1452</v>
      </c>
      <c r="M3272" t="s">
        <v>1453</v>
      </c>
      <c r="N3272" t="s">
        <v>1454</v>
      </c>
      <c r="O3272" t="s">
        <v>1455</v>
      </c>
      <c r="P3272" t="s">
        <v>1456</v>
      </c>
      <c r="Q3272" t="s">
        <v>1457</v>
      </c>
      <c r="R3272">
        <v>2039041</v>
      </c>
      <c r="S3272" t="s">
        <v>1460</v>
      </c>
      <c r="T3272">
        <v>840.33600000000001</v>
      </c>
      <c r="U3272">
        <v>1</v>
      </c>
      <c r="V3272">
        <v>840.33600000000001</v>
      </c>
      <c r="W3272">
        <v>1</v>
      </c>
      <c r="X3272">
        <v>688</v>
      </c>
      <c r="Y3272">
        <v>152.33600000000001</v>
      </c>
      <c r="Z3272">
        <v>2039041</v>
      </c>
    </row>
    <row r="3273" spans="1:26" x14ac:dyDescent="0.2">
      <c r="A3273" s="27">
        <v>46081</v>
      </c>
      <c r="B3273" t="s">
        <v>14</v>
      </c>
      <c r="C3273" t="s">
        <v>1543</v>
      </c>
      <c r="D3273" t="s">
        <v>1543</v>
      </c>
      <c r="E3273" t="s">
        <v>1626</v>
      </c>
      <c r="F3273" t="s">
        <v>125</v>
      </c>
      <c r="G3273" t="s">
        <v>481</v>
      </c>
      <c r="H3273" t="s">
        <v>977</v>
      </c>
      <c r="I3273" t="s">
        <v>1641</v>
      </c>
      <c r="J3273" t="s">
        <v>1450</v>
      </c>
      <c r="K3273" t="s">
        <v>1451</v>
      </c>
      <c r="L3273" t="s">
        <v>1452</v>
      </c>
      <c r="M3273" t="s">
        <v>1453</v>
      </c>
      <c r="N3273" t="s">
        <v>1454</v>
      </c>
      <c r="O3273" t="s">
        <v>1455</v>
      </c>
      <c r="P3273" t="s">
        <v>1456</v>
      </c>
      <c r="Q3273" t="s">
        <v>1457</v>
      </c>
      <c r="R3273">
        <v>2048972</v>
      </c>
      <c r="S3273" t="s">
        <v>1461</v>
      </c>
      <c r="T3273">
        <v>3361.3440000000001</v>
      </c>
      <c r="U3273">
        <v>4</v>
      </c>
      <c r="V3273">
        <v>3361.3440000000001</v>
      </c>
      <c r="W3273">
        <v>4</v>
      </c>
      <c r="X3273">
        <v>2744</v>
      </c>
      <c r="Y3273">
        <v>617.34400000000005</v>
      </c>
      <c r="Z3273">
        <v>2048972</v>
      </c>
    </row>
    <row r="3274" spans="1:26" x14ac:dyDescent="0.2">
      <c r="A3274" s="27">
        <v>46081</v>
      </c>
      <c r="B3274" t="s">
        <v>14</v>
      </c>
      <c r="C3274" t="s">
        <v>1543</v>
      </c>
      <c r="D3274" t="s">
        <v>1543</v>
      </c>
      <c r="E3274" t="s">
        <v>1626</v>
      </c>
      <c r="F3274" t="s">
        <v>125</v>
      </c>
      <c r="G3274" t="s">
        <v>481</v>
      </c>
      <c r="H3274" t="s">
        <v>1065</v>
      </c>
      <c r="I3274" t="s">
        <v>1642</v>
      </c>
      <c r="J3274" t="s">
        <v>1450</v>
      </c>
      <c r="K3274" t="s">
        <v>1451</v>
      </c>
      <c r="L3274" t="s">
        <v>1452</v>
      </c>
      <c r="M3274" t="s">
        <v>1453</v>
      </c>
      <c r="N3274" t="s">
        <v>1454</v>
      </c>
      <c r="O3274" t="s">
        <v>1455</v>
      </c>
      <c r="P3274" t="s">
        <v>1456</v>
      </c>
      <c r="Q3274" t="s">
        <v>1457</v>
      </c>
      <c r="R3274">
        <v>2001113</v>
      </c>
      <c r="S3274" t="s">
        <v>1458</v>
      </c>
      <c r="T3274">
        <v>8403.36</v>
      </c>
      <c r="U3274">
        <v>10</v>
      </c>
      <c r="V3274">
        <v>8403.36</v>
      </c>
      <c r="W3274">
        <v>10</v>
      </c>
      <c r="X3274">
        <v>6850</v>
      </c>
      <c r="Y3274">
        <v>1553.36</v>
      </c>
      <c r="Z3274">
        <v>2001113</v>
      </c>
    </row>
    <row r="3275" spans="1:26" x14ac:dyDescent="0.2">
      <c r="A3275" s="27">
        <v>46081</v>
      </c>
      <c r="B3275" t="s">
        <v>14</v>
      </c>
      <c r="C3275" t="s">
        <v>1543</v>
      </c>
      <c r="D3275" t="s">
        <v>1543</v>
      </c>
      <c r="E3275" t="s">
        <v>1626</v>
      </c>
      <c r="F3275" t="s">
        <v>125</v>
      </c>
      <c r="G3275" t="s">
        <v>481</v>
      </c>
      <c r="H3275" t="s">
        <v>1065</v>
      </c>
      <c r="I3275" t="s">
        <v>1642</v>
      </c>
      <c r="J3275" t="s">
        <v>1450</v>
      </c>
      <c r="K3275" t="s">
        <v>1451</v>
      </c>
      <c r="L3275" t="s">
        <v>1452</v>
      </c>
      <c r="M3275" t="s">
        <v>1453</v>
      </c>
      <c r="N3275" t="s">
        <v>1454</v>
      </c>
      <c r="O3275" t="s">
        <v>1455</v>
      </c>
      <c r="P3275" t="s">
        <v>1456</v>
      </c>
      <c r="Q3275" t="s">
        <v>1457</v>
      </c>
      <c r="R3275">
        <v>2030990</v>
      </c>
      <c r="S3275" t="s">
        <v>1459</v>
      </c>
      <c r="T3275">
        <v>6722.6880000000001</v>
      </c>
      <c r="U3275">
        <v>8</v>
      </c>
      <c r="V3275">
        <v>6722.6880000000001</v>
      </c>
      <c r="W3275">
        <v>8</v>
      </c>
      <c r="X3275">
        <v>5520</v>
      </c>
      <c r="Y3275">
        <v>1202.6880000000001</v>
      </c>
      <c r="Z3275">
        <v>2030990</v>
      </c>
    </row>
    <row r="3276" spans="1:26" x14ac:dyDescent="0.2">
      <c r="A3276" s="27">
        <v>46081</v>
      </c>
      <c r="B3276" t="s">
        <v>14</v>
      </c>
      <c r="C3276" t="s">
        <v>1543</v>
      </c>
      <c r="D3276" t="s">
        <v>1543</v>
      </c>
      <c r="E3276" t="s">
        <v>1626</v>
      </c>
      <c r="F3276" t="s">
        <v>125</v>
      </c>
      <c r="G3276" t="s">
        <v>481</v>
      </c>
      <c r="H3276" t="s">
        <v>1065</v>
      </c>
      <c r="I3276" t="s">
        <v>1642</v>
      </c>
      <c r="J3276" t="s">
        <v>1450</v>
      </c>
      <c r="K3276" t="s">
        <v>1451</v>
      </c>
      <c r="L3276" t="s">
        <v>1452</v>
      </c>
      <c r="M3276" t="s">
        <v>1453</v>
      </c>
      <c r="N3276" t="s">
        <v>1454</v>
      </c>
      <c r="O3276" t="s">
        <v>1455</v>
      </c>
      <c r="P3276" t="s">
        <v>1456</v>
      </c>
      <c r="Q3276" t="s">
        <v>1457</v>
      </c>
      <c r="R3276">
        <v>2030991</v>
      </c>
      <c r="S3276" t="s">
        <v>1463</v>
      </c>
      <c r="T3276">
        <v>4201.68</v>
      </c>
      <c r="U3276">
        <v>5</v>
      </c>
      <c r="V3276">
        <v>4201.68</v>
      </c>
      <c r="W3276">
        <v>5</v>
      </c>
      <c r="X3276">
        <v>3420</v>
      </c>
      <c r="Y3276">
        <v>781.68</v>
      </c>
      <c r="Z3276">
        <v>2030991</v>
      </c>
    </row>
    <row r="3277" spans="1:26" x14ac:dyDescent="0.2">
      <c r="A3277" s="27">
        <v>46081</v>
      </c>
      <c r="B3277" t="s">
        <v>14</v>
      </c>
      <c r="C3277" t="s">
        <v>1543</v>
      </c>
      <c r="D3277" t="s">
        <v>1543</v>
      </c>
      <c r="E3277" t="s">
        <v>1626</v>
      </c>
      <c r="F3277" t="s">
        <v>125</v>
      </c>
      <c r="G3277" t="s">
        <v>481</v>
      </c>
      <c r="H3277" t="s">
        <v>1065</v>
      </c>
      <c r="I3277" t="s">
        <v>1642</v>
      </c>
      <c r="J3277" t="s">
        <v>1450</v>
      </c>
      <c r="K3277" t="s">
        <v>1451</v>
      </c>
      <c r="L3277" t="s">
        <v>1452</v>
      </c>
      <c r="M3277" t="s">
        <v>1453</v>
      </c>
      <c r="N3277" t="s">
        <v>1454</v>
      </c>
      <c r="O3277" t="s">
        <v>1455</v>
      </c>
      <c r="P3277" t="s">
        <v>1456</v>
      </c>
      <c r="Q3277" t="s">
        <v>1457</v>
      </c>
      <c r="R3277">
        <v>2039041</v>
      </c>
      <c r="S3277" t="s">
        <v>1460</v>
      </c>
      <c r="T3277">
        <v>3361.3440000000001</v>
      </c>
      <c r="U3277">
        <v>4</v>
      </c>
      <c r="V3277">
        <v>3361.3440000000001</v>
      </c>
      <c r="W3277">
        <v>4</v>
      </c>
      <c r="X3277">
        <v>2748</v>
      </c>
      <c r="Y3277">
        <v>613.34400000000005</v>
      </c>
      <c r="Z3277">
        <v>2039041</v>
      </c>
    </row>
    <row r="3278" spans="1:26" x14ac:dyDescent="0.2">
      <c r="A3278" s="27">
        <v>46081</v>
      </c>
      <c r="B3278" t="s">
        <v>14</v>
      </c>
      <c r="C3278" t="s">
        <v>1543</v>
      </c>
      <c r="D3278" t="s">
        <v>1543</v>
      </c>
      <c r="E3278" t="s">
        <v>1626</v>
      </c>
      <c r="F3278" t="s">
        <v>125</v>
      </c>
      <c r="G3278" t="s">
        <v>481</v>
      </c>
      <c r="H3278" t="s">
        <v>1065</v>
      </c>
      <c r="I3278" t="s">
        <v>1642</v>
      </c>
      <c r="J3278" t="s">
        <v>1450</v>
      </c>
      <c r="K3278" t="s">
        <v>1451</v>
      </c>
      <c r="L3278" t="s">
        <v>1452</v>
      </c>
      <c r="M3278" t="s">
        <v>1453</v>
      </c>
      <c r="N3278" t="s">
        <v>1454</v>
      </c>
      <c r="O3278" t="s">
        <v>1455</v>
      </c>
      <c r="P3278" t="s">
        <v>1456</v>
      </c>
      <c r="Q3278" t="s">
        <v>1457</v>
      </c>
      <c r="R3278">
        <v>2048972</v>
      </c>
      <c r="S3278" t="s">
        <v>1461</v>
      </c>
      <c r="T3278">
        <v>3361.3440000000001</v>
      </c>
      <c r="U3278">
        <v>4</v>
      </c>
      <c r="V3278">
        <v>3361.3440000000001</v>
      </c>
      <c r="W3278">
        <v>4</v>
      </c>
      <c r="X3278">
        <v>2740</v>
      </c>
      <c r="Y3278">
        <v>621.34400000000005</v>
      </c>
      <c r="Z3278">
        <v>2048972</v>
      </c>
    </row>
    <row r="3279" spans="1:26" x14ac:dyDescent="0.2">
      <c r="A3279" s="27">
        <v>46081</v>
      </c>
      <c r="B3279" t="s">
        <v>14</v>
      </c>
      <c r="C3279" t="s">
        <v>1543</v>
      </c>
      <c r="D3279" t="s">
        <v>1543</v>
      </c>
      <c r="E3279" t="s">
        <v>1626</v>
      </c>
      <c r="F3279" t="s">
        <v>125</v>
      </c>
      <c r="G3279" t="s">
        <v>481</v>
      </c>
      <c r="H3279" t="s">
        <v>1268</v>
      </c>
      <c r="I3279" t="s">
        <v>1643</v>
      </c>
      <c r="J3279" t="s">
        <v>1450</v>
      </c>
      <c r="K3279" t="s">
        <v>1451</v>
      </c>
      <c r="L3279" t="s">
        <v>1452</v>
      </c>
      <c r="M3279" t="s">
        <v>1453</v>
      </c>
      <c r="N3279" t="s">
        <v>1454</v>
      </c>
      <c r="O3279" t="s">
        <v>1455</v>
      </c>
      <c r="P3279" t="s">
        <v>1456</v>
      </c>
      <c r="Q3279" t="s">
        <v>1457</v>
      </c>
      <c r="R3279">
        <v>2001113</v>
      </c>
      <c r="S3279" t="s">
        <v>1458</v>
      </c>
      <c r="T3279">
        <v>7563.0240000000003</v>
      </c>
      <c r="U3279">
        <v>9</v>
      </c>
      <c r="V3279">
        <v>7563.0240000000003</v>
      </c>
      <c r="W3279">
        <v>9</v>
      </c>
      <c r="X3279">
        <v>6174</v>
      </c>
      <c r="Y3279">
        <v>1389.0239999999999</v>
      </c>
      <c r="Z3279">
        <v>2001113</v>
      </c>
    </row>
    <row r="3280" spans="1:26" x14ac:dyDescent="0.2">
      <c r="A3280" s="27">
        <v>46081</v>
      </c>
      <c r="B3280" t="s">
        <v>14</v>
      </c>
      <c r="C3280" t="s">
        <v>1543</v>
      </c>
      <c r="D3280" t="s">
        <v>1543</v>
      </c>
      <c r="E3280" t="s">
        <v>1626</v>
      </c>
      <c r="F3280" t="s">
        <v>125</v>
      </c>
      <c r="G3280" t="s">
        <v>481</v>
      </c>
      <c r="H3280" t="s">
        <v>1268</v>
      </c>
      <c r="I3280" t="s">
        <v>1643</v>
      </c>
      <c r="J3280" t="s">
        <v>1450</v>
      </c>
      <c r="K3280" t="s">
        <v>1451</v>
      </c>
      <c r="L3280" t="s">
        <v>1452</v>
      </c>
      <c r="M3280" t="s">
        <v>1453</v>
      </c>
      <c r="N3280" t="s">
        <v>1454</v>
      </c>
      <c r="O3280" t="s">
        <v>1455</v>
      </c>
      <c r="P3280" t="s">
        <v>1456</v>
      </c>
      <c r="Q3280" t="s">
        <v>1457</v>
      </c>
      <c r="R3280">
        <v>2030990</v>
      </c>
      <c r="S3280" t="s">
        <v>1459</v>
      </c>
      <c r="T3280">
        <v>9243.6959999999999</v>
      </c>
      <c r="U3280">
        <v>11</v>
      </c>
      <c r="V3280">
        <v>9243.6959999999999</v>
      </c>
      <c r="W3280">
        <v>11</v>
      </c>
      <c r="X3280">
        <v>7590</v>
      </c>
      <c r="Y3280">
        <v>1653.6959999999999</v>
      </c>
      <c r="Z3280">
        <v>2030990</v>
      </c>
    </row>
    <row r="3281" spans="1:26" x14ac:dyDescent="0.2">
      <c r="A3281" s="27">
        <v>46081</v>
      </c>
      <c r="B3281" t="s">
        <v>14</v>
      </c>
      <c r="C3281" t="s">
        <v>1543</v>
      </c>
      <c r="D3281" t="s">
        <v>1543</v>
      </c>
      <c r="E3281" t="s">
        <v>1626</v>
      </c>
      <c r="F3281" t="s">
        <v>125</v>
      </c>
      <c r="G3281" t="s">
        <v>481</v>
      </c>
      <c r="H3281" t="s">
        <v>1268</v>
      </c>
      <c r="I3281" t="s">
        <v>1643</v>
      </c>
      <c r="J3281" t="s">
        <v>1450</v>
      </c>
      <c r="K3281" t="s">
        <v>1451</v>
      </c>
      <c r="L3281" t="s">
        <v>1452</v>
      </c>
      <c r="M3281" t="s">
        <v>1453</v>
      </c>
      <c r="N3281" t="s">
        <v>1454</v>
      </c>
      <c r="O3281" t="s">
        <v>1455</v>
      </c>
      <c r="P3281" t="s">
        <v>1456</v>
      </c>
      <c r="Q3281" t="s">
        <v>1457</v>
      </c>
      <c r="R3281">
        <v>2030991</v>
      </c>
      <c r="S3281" t="s">
        <v>1463</v>
      </c>
      <c r="T3281">
        <v>4201.68</v>
      </c>
      <c r="U3281">
        <v>5</v>
      </c>
      <c r="V3281">
        <v>4201.68</v>
      </c>
      <c r="W3281">
        <v>5</v>
      </c>
      <c r="X3281">
        <v>3450</v>
      </c>
      <c r="Y3281">
        <v>751.68</v>
      </c>
      <c r="Z3281">
        <v>2030991</v>
      </c>
    </row>
    <row r="3282" spans="1:26" x14ac:dyDescent="0.2">
      <c r="A3282" s="27">
        <v>46081</v>
      </c>
      <c r="B3282" t="s">
        <v>14</v>
      </c>
      <c r="C3282" t="s">
        <v>1543</v>
      </c>
      <c r="D3282" t="s">
        <v>1543</v>
      </c>
      <c r="E3282" t="s">
        <v>1626</v>
      </c>
      <c r="F3282" t="s">
        <v>125</v>
      </c>
      <c r="G3282" t="s">
        <v>481</v>
      </c>
      <c r="H3282" t="s">
        <v>1268</v>
      </c>
      <c r="I3282" t="s">
        <v>1643</v>
      </c>
      <c r="J3282" t="s">
        <v>1450</v>
      </c>
      <c r="K3282" t="s">
        <v>1451</v>
      </c>
      <c r="L3282" t="s">
        <v>1452</v>
      </c>
      <c r="M3282" t="s">
        <v>1453</v>
      </c>
      <c r="N3282" t="s">
        <v>1454</v>
      </c>
      <c r="O3282" t="s">
        <v>1455</v>
      </c>
      <c r="P3282" t="s">
        <v>1456</v>
      </c>
      <c r="Q3282" t="s">
        <v>1457</v>
      </c>
      <c r="R3282">
        <v>2039041</v>
      </c>
      <c r="S3282" t="s">
        <v>1460</v>
      </c>
      <c r="T3282">
        <v>3361.3440000000001</v>
      </c>
      <c r="U3282">
        <v>4</v>
      </c>
      <c r="V3282">
        <v>3361.3440000000001</v>
      </c>
      <c r="W3282">
        <v>4</v>
      </c>
      <c r="X3282">
        <v>2764</v>
      </c>
      <c r="Y3282">
        <v>597.34400000000005</v>
      </c>
      <c r="Z3282">
        <v>2039041</v>
      </c>
    </row>
    <row r="3283" spans="1:26" x14ac:dyDescent="0.2">
      <c r="A3283" s="27">
        <v>46081</v>
      </c>
      <c r="B3283" t="s">
        <v>14</v>
      </c>
      <c r="C3283" t="s">
        <v>1543</v>
      </c>
      <c r="D3283" t="s">
        <v>1543</v>
      </c>
      <c r="E3283" t="s">
        <v>1626</v>
      </c>
      <c r="F3283" t="s">
        <v>125</v>
      </c>
      <c r="G3283" t="s">
        <v>481</v>
      </c>
      <c r="H3283" t="s">
        <v>1268</v>
      </c>
      <c r="I3283" t="s">
        <v>1643</v>
      </c>
      <c r="J3283" t="s">
        <v>1450</v>
      </c>
      <c r="K3283" t="s">
        <v>1451</v>
      </c>
      <c r="L3283" t="s">
        <v>1452</v>
      </c>
      <c r="M3283" t="s">
        <v>1453</v>
      </c>
      <c r="N3283" t="s">
        <v>1454</v>
      </c>
      <c r="O3283" t="s">
        <v>1455</v>
      </c>
      <c r="P3283" t="s">
        <v>1456</v>
      </c>
      <c r="Q3283" t="s">
        <v>1457</v>
      </c>
      <c r="R3283">
        <v>2048972</v>
      </c>
      <c r="S3283" t="s">
        <v>1461</v>
      </c>
      <c r="T3283">
        <v>14285.712</v>
      </c>
      <c r="U3283">
        <v>17</v>
      </c>
      <c r="V3283">
        <v>14285.712</v>
      </c>
      <c r="W3283">
        <v>17</v>
      </c>
      <c r="X3283">
        <v>11662</v>
      </c>
      <c r="Y3283">
        <v>2623.712</v>
      </c>
      <c r="Z3283">
        <v>2048972</v>
      </c>
    </row>
    <row r="3284" spans="1:26" x14ac:dyDescent="0.2">
      <c r="A3284" s="27">
        <v>46081</v>
      </c>
      <c r="B3284" t="s">
        <v>14</v>
      </c>
      <c r="C3284" t="s">
        <v>1543</v>
      </c>
      <c r="D3284" t="s">
        <v>1543</v>
      </c>
      <c r="E3284" t="s">
        <v>1644</v>
      </c>
      <c r="F3284" t="s">
        <v>1470</v>
      </c>
      <c r="G3284" t="s">
        <v>333</v>
      </c>
      <c r="H3284" t="s">
        <v>1288</v>
      </c>
      <c r="I3284" t="s">
        <v>1645</v>
      </c>
      <c r="J3284" t="s">
        <v>1450</v>
      </c>
      <c r="K3284" t="s">
        <v>1451</v>
      </c>
      <c r="L3284" t="s">
        <v>1452</v>
      </c>
      <c r="M3284" t="s">
        <v>1453</v>
      </c>
      <c r="N3284" t="s">
        <v>1454</v>
      </c>
      <c r="O3284" t="s">
        <v>1455</v>
      </c>
      <c r="P3284" t="s">
        <v>1456</v>
      </c>
      <c r="Q3284" t="s">
        <v>1457</v>
      </c>
      <c r="R3284">
        <v>2001113</v>
      </c>
      <c r="S3284" t="s">
        <v>1458</v>
      </c>
      <c r="T3284">
        <v>8403.36</v>
      </c>
      <c r="U3284">
        <v>10</v>
      </c>
      <c r="V3284">
        <v>8403.36</v>
      </c>
      <c r="W3284">
        <v>10</v>
      </c>
      <c r="X3284">
        <v>6860</v>
      </c>
      <c r="Y3284">
        <v>1543.36</v>
      </c>
      <c r="Z3284">
        <v>2001113</v>
      </c>
    </row>
    <row r="3285" spans="1:26" x14ac:dyDescent="0.2">
      <c r="A3285" s="27">
        <v>46081</v>
      </c>
      <c r="B3285" t="s">
        <v>14</v>
      </c>
      <c r="C3285" t="s">
        <v>1543</v>
      </c>
      <c r="D3285" t="s">
        <v>1543</v>
      </c>
      <c r="E3285" t="s">
        <v>1644</v>
      </c>
      <c r="F3285" t="s">
        <v>1470</v>
      </c>
      <c r="G3285" t="s">
        <v>333</v>
      </c>
      <c r="H3285" t="s">
        <v>1288</v>
      </c>
      <c r="I3285" t="s">
        <v>1645</v>
      </c>
      <c r="J3285" t="s">
        <v>1450</v>
      </c>
      <c r="K3285" t="s">
        <v>1451</v>
      </c>
      <c r="L3285" t="s">
        <v>1452</v>
      </c>
      <c r="M3285" t="s">
        <v>1453</v>
      </c>
      <c r="N3285" t="s">
        <v>1454</v>
      </c>
      <c r="O3285" t="s">
        <v>1455</v>
      </c>
      <c r="P3285" t="s">
        <v>1456</v>
      </c>
      <c r="Q3285" t="s">
        <v>1457</v>
      </c>
      <c r="R3285">
        <v>2030991</v>
      </c>
      <c r="S3285" t="s">
        <v>1463</v>
      </c>
      <c r="T3285">
        <v>10924.3681</v>
      </c>
      <c r="U3285">
        <v>13</v>
      </c>
      <c r="V3285">
        <v>10924.3681</v>
      </c>
      <c r="W3285">
        <v>13</v>
      </c>
      <c r="X3285">
        <v>8983</v>
      </c>
      <c r="Y3285">
        <v>1941.3680999999999</v>
      </c>
      <c r="Z3285">
        <v>2030991</v>
      </c>
    </row>
    <row r="3286" spans="1:26" x14ac:dyDescent="0.2">
      <c r="A3286" s="27">
        <v>46081</v>
      </c>
      <c r="B3286" t="s">
        <v>14</v>
      </c>
      <c r="C3286" t="s">
        <v>1543</v>
      </c>
      <c r="D3286" t="s">
        <v>1543</v>
      </c>
      <c r="E3286" t="s">
        <v>1644</v>
      </c>
      <c r="F3286" t="s">
        <v>1470</v>
      </c>
      <c r="G3286" t="s">
        <v>333</v>
      </c>
      <c r="H3286" t="s">
        <v>1288</v>
      </c>
      <c r="I3286" t="s">
        <v>1645</v>
      </c>
      <c r="J3286" t="s">
        <v>1450</v>
      </c>
      <c r="K3286" t="s">
        <v>1451</v>
      </c>
      <c r="L3286" t="s">
        <v>1452</v>
      </c>
      <c r="M3286" t="s">
        <v>1453</v>
      </c>
      <c r="N3286" t="s">
        <v>1454</v>
      </c>
      <c r="O3286" t="s">
        <v>1455</v>
      </c>
      <c r="P3286" t="s">
        <v>1456</v>
      </c>
      <c r="Q3286" t="s">
        <v>1457</v>
      </c>
      <c r="R3286">
        <v>2039041</v>
      </c>
      <c r="S3286" t="s">
        <v>1460</v>
      </c>
      <c r="T3286">
        <v>10924.368</v>
      </c>
      <c r="U3286">
        <v>13</v>
      </c>
      <c r="V3286">
        <v>10924.368</v>
      </c>
      <c r="W3286">
        <v>13</v>
      </c>
      <c r="X3286">
        <v>8983</v>
      </c>
      <c r="Y3286">
        <v>1941.3679999999999</v>
      </c>
      <c r="Z3286">
        <v>2039041</v>
      </c>
    </row>
    <row r="3287" spans="1:26" x14ac:dyDescent="0.2">
      <c r="A3287" s="27">
        <v>46081</v>
      </c>
      <c r="B3287" t="s">
        <v>14</v>
      </c>
      <c r="C3287" t="s">
        <v>1543</v>
      </c>
      <c r="D3287" t="s">
        <v>1543</v>
      </c>
      <c r="E3287" t="s">
        <v>1644</v>
      </c>
      <c r="F3287" t="s">
        <v>1470</v>
      </c>
      <c r="G3287" t="s">
        <v>591</v>
      </c>
      <c r="H3287" t="s">
        <v>1129</v>
      </c>
      <c r="I3287" t="s">
        <v>1646</v>
      </c>
      <c r="J3287" t="s">
        <v>1450</v>
      </c>
      <c r="K3287" t="s">
        <v>1451</v>
      </c>
      <c r="L3287" t="s">
        <v>1452</v>
      </c>
      <c r="M3287" t="s">
        <v>1453</v>
      </c>
      <c r="N3287" t="s">
        <v>1454</v>
      </c>
      <c r="O3287" t="s">
        <v>1455</v>
      </c>
      <c r="P3287" t="s">
        <v>1456</v>
      </c>
      <c r="Q3287" t="s">
        <v>1457</v>
      </c>
      <c r="R3287">
        <v>2001113</v>
      </c>
      <c r="S3287" t="s">
        <v>1458</v>
      </c>
      <c r="T3287">
        <v>840.33600000000001</v>
      </c>
      <c r="U3287">
        <v>1</v>
      </c>
      <c r="V3287">
        <v>840.33600000000001</v>
      </c>
      <c r="W3287">
        <v>1</v>
      </c>
      <c r="X3287">
        <v>678</v>
      </c>
      <c r="Y3287">
        <v>162.33600000000001</v>
      </c>
      <c r="Z3287">
        <v>2001113</v>
      </c>
    </row>
    <row r="3288" spans="1:26" x14ac:dyDescent="0.2">
      <c r="A3288" s="27">
        <v>46081</v>
      </c>
      <c r="B3288" t="s">
        <v>14</v>
      </c>
      <c r="C3288" t="s">
        <v>1543</v>
      </c>
      <c r="D3288" t="s">
        <v>1543</v>
      </c>
      <c r="E3288" t="s">
        <v>1644</v>
      </c>
      <c r="F3288" t="s">
        <v>1470</v>
      </c>
      <c r="G3288" t="s">
        <v>591</v>
      </c>
      <c r="H3288" t="s">
        <v>1129</v>
      </c>
      <c r="I3288" t="s">
        <v>1646</v>
      </c>
      <c r="J3288" t="s">
        <v>1450</v>
      </c>
      <c r="K3288" t="s">
        <v>1451</v>
      </c>
      <c r="L3288" t="s">
        <v>1452</v>
      </c>
      <c r="M3288" t="s">
        <v>1453</v>
      </c>
      <c r="N3288" t="s">
        <v>1454</v>
      </c>
      <c r="O3288" t="s">
        <v>1455</v>
      </c>
      <c r="P3288" t="s">
        <v>1456</v>
      </c>
      <c r="Q3288" t="s">
        <v>1457</v>
      </c>
      <c r="R3288">
        <v>2030990</v>
      </c>
      <c r="S3288" t="s">
        <v>1459</v>
      </c>
      <c r="T3288">
        <v>1680.672</v>
      </c>
      <c r="U3288">
        <v>2</v>
      </c>
      <c r="V3288">
        <v>1680.672</v>
      </c>
      <c r="W3288">
        <v>2</v>
      </c>
      <c r="X3288">
        <v>1338</v>
      </c>
      <c r="Y3288">
        <v>342.67200000000003</v>
      </c>
      <c r="Z3288">
        <v>2030990</v>
      </c>
    </row>
    <row r="3289" spans="1:26" x14ac:dyDescent="0.2">
      <c r="A3289" s="27">
        <v>46081</v>
      </c>
      <c r="B3289" t="s">
        <v>14</v>
      </c>
      <c r="C3289" t="s">
        <v>1543</v>
      </c>
      <c r="D3289" t="s">
        <v>1543</v>
      </c>
      <c r="E3289" t="s">
        <v>1644</v>
      </c>
      <c r="F3289" t="s">
        <v>1470</v>
      </c>
      <c r="G3289" t="s">
        <v>591</v>
      </c>
      <c r="H3289" t="s">
        <v>1129</v>
      </c>
      <c r="I3289" t="s">
        <v>1646</v>
      </c>
      <c r="J3289" t="s">
        <v>1450</v>
      </c>
      <c r="K3289" t="s">
        <v>1451</v>
      </c>
      <c r="L3289" t="s">
        <v>1452</v>
      </c>
      <c r="M3289" t="s">
        <v>1453</v>
      </c>
      <c r="N3289" t="s">
        <v>1454</v>
      </c>
      <c r="O3289" t="s">
        <v>1455</v>
      </c>
      <c r="P3289" t="s">
        <v>1456</v>
      </c>
      <c r="Q3289" t="s">
        <v>1457</v>
      </c>
      <c r="R3289">
        <v>2039041</v>
      </c>
      <c r="S3289" t="s">
        <v>1460</v>
      </c>
      <c r="T3289">
        <v>4201.68</v>
      </c>
      <c r="U3289">
        <v>5</v>
      </c>
      <c r="V3289">
        <v>4201.68</v>
      </c>
      <c r="W3289">
        <v>5</v>
      </c>
      <c r="X3289">
        <v>3455</v>
      </c>
      <c r="Y3289">
        <v>746.68</v>
      </c>
      <c r="Z3289">
        <v>2039041</v>
      </c>
    </row>
    <row r="3290" spans="1:26" x14ac:dyDescent="0.2">
      <c r="A3290" s="27">
        <v>46081</v>
      </c>
      <c r="B3290" t="s">
        <v>14</v>
      </c>
      <c r="C3290" t="s">
        <v>1543</v>
      </c>
      <c r="D3290" t="s">
        <v>1543</v>
      </c>
      <c r="E3290" t="s">
        <v>1644</v>
      </c>
      <c r="F3290" t="s">
        <v>1470</v>
      </c>
      <c r="G3290" t="s">
        <v>591</v>
      </c>
      <c r="H3290" t="s">
        <v>1129</v>
      </c>
      <c r="I3290" t="s">
        <v>1646</v>
      </c>
      <c r="J3290" t="s">
        <v>1450</v>
      </c>
      <c r="K3290" t="s">
        <v>1451</v>
      </c>
      <c r="L3290" t="s">
        <v>1452</v>
      </c>
      <c r="M3290" t="s">
        <v>1453</v>
      </c>
      <c r="N3290" t="s">
        <v>1454</v>
      </c>
      <c r="O3290" t="s">
        <v>1455</v>
      </c>
      <c r="P3290" t="s">
        <v>1456</v>
      </c>
      <c r="Q3290" t="s">
        <v>1457</v>
      </c>
      <c r="R3290">
        <v>2048972</v>
      </c>
      <c r="S3290" t="s">
        <v>1461</v>
      </c>
      <c r="T3290">
        <v>840.33600000000001</v>
      </c>
      <c r="U3290">
        <v>1</v>
      </c>
      <c r="V3290">
        <v>840.33600000000001</v>
      </c>
      <c r="W3290">
        <v>1</v>
      </c>
      <c r="X3290">
        <v>673</v>
      </c>
      <c r="Y3290">
        <v>167.33600000000001</v>
      </c>
      <c r="Z3290">
        <v>2048972</v>
      </c>
    </row>
    <row r="3291" spans="1:26" x14ac:dyDescent="0.2">
      <c r="A3291" s="27">
        <v>46081</v>
      </c>
      <c r="B3291" t="s">
        <v>14</v>
      </c>
      <c r="C3291" t="s">
        <v>1543</v>
      </c>
      <c r="D3291" t="s">
        <v>1543</v>
      </c>
      <c r="E3291" t="s">
        <v>1644</v>
      </c>
      <c r="F3291" t="s">
        <v>1470</v>
      </c>
      <c r="G3291" t="s">
        <v>130</v>
      </c>
      <c r="H3291" t="s">
        <v>249</v>
      </c>
      <c r="I3291" t="s">
        <v>1647</v>
      </c>
      <c r="J3291" t="s">
        <v>1450</v>
      </c>
      <c r="K3291" t="s">
        <v>1451</v>
      </c>
      <c r="L3291" t="s">
        <v>1452</v>
      </c>
      <c r="M3291" t="s">
        <v>1453</v>
      </c>
      <c r="N3291" t="s">
        <v>1454</v>
      </c>
      <c r="O3291" t="s">
        <v>1455</v>
      </c>
      <c r="P3291" t="s">
        <v>1456</v>
      </c>
      <c r="Q3291" t="s">
        <v>1457</v>
      </c>
      <c r="R3291">
        <v>2001113</v>
      </c>
      <c r="S3291" t="s">
        <v>1458</v>
      </c>
      <c r="T3291">
        <v>840.33600000000001</v>
      </c>
      <c r="U3291">
        <v>1</v>
      </c>
      <c r="V3291">
        <v>840.33600000000001</v>
      </c>
      <c r="W3291">
        <v>1</v>
      </c>
      <c r="X3291">
        <v>687</v>
      </c>
      <c r="Y3291">
        <v>153.33600000000001</v>
      </c>
      <c r="Z3291">
        <v>2001113</v>
      </c>
    </row>
    <row r="3292" spans="1:26" x14ac:dyDescent="0.2">
      <c r="A3292" s="27">
        <v>46081</v>
      </c>
      <c r="B3292" t="s">
        <v>14</v>
      </c>
      <c r="C3292" t="s">
        <v>1543</v>
      </c>
      <c r="D3292" t="s">
        <v>1543</v>
      </c>
      <c r="E3292" t="s">
        <v>1644</v>
      </c>
      <c r="F3292" t="s">
        <v>1470</v>
      </c>
      <c r="G3292" t="s">
        <v>130</v>
      </c>
      <c r="H3292" t="s">
        <v>249</v>
      </c>
      <c r="I3292" t="s">
        <v>1647</v>
      </c>
      <c r="J3292" t="s">
        <v>1450</v>
      </c>
      <c r="K3292" t="s">
        <v>1451</v>
      </c>
      <c r="L3292" t="s">
        <v>1452</v>
      </c>
      <c r="M3292" t="s">
        <v>1453</v>
      </c>
      <c r="N3292" t="s">
        <v>1454</v>
      </c>
      <c r="O3292" t="s">
        <v>1455</v>
      </c>
      <c r="P3292" t="s">
        <v>1456</v>
      </c>
      <c r="Q3292" t="s">
        <v>1457</v>
      </c>
      <c r="R3292">
        <v>2030990</v>
      </c>
      <c r="S3292" t="s">
        <v>1459</v>
      </c>
      <c r="T3292">
        <v>21008.400399999999</v>
      </c>
      <c r="U3292">
        <v>25</v>
      </c>
      <c r="V3292">
        <v>21008.400399999999</v>
      </c>
      <c r="W3292">
        <v>25</v>
      </c>
      <c r="X3292">
        <v>17250</v>
      </c>
      <c r="Y3292">
        <v>3758.4004</v>
      </c>
      <c r="Z3292">
        <v>2030990</v>
      </c>
    </row>
    <row r="3293" spans="1:26" x14ac:dyDescent="0.2">
      <c r="A3293" s="27">
        <v>46081</v>
      </c>
      <c r="B3293" t="s">
        <v>14</v>
      </c>
      <c r="C3293" t="s">
        <v>1543</v>
      </c>
      <c r="D3293" t="s">
        <v>1543</v>
      </c>
      <c r="E3293" t="s">
        <v>1644</v>
      </c>
      <c r="F3293" t="s">
        <v>1470</v>
      </c>
      <c r="G3293" t="s">
        <v>130</v>
      </c>
      <c r="H3293" t="s">
        <v>249</v>
      </c>
      <c r="I3293" t="s">
        <v>1647</v>
      </c>
      <c r="J3293" t="s">
        <v>1450</v>
      </c>
      <c r="K3293" t="s">
        <v>1451</v>
      </c>
      <c r="L3293" t="s">
        <v>1452</v>
      </c>
      <c r="M3293" t="s">
        <v>1453</v>
      </c>
      <c r="N3293" t="s">
        <v>1454</v>
      </c>
      <c r="O3293" t="s">
        <v>1455</v>
      </c>
      <c r="P3293" t="s">
        <v>1456</v>
      </c>
      <c r="Q3293" t="s">
        <v>1457</v>
      </c>
      <c r="R3293">
        <v>2030991</v>
      </c>
      <c r="S3293" t="s">
        <v>1463</v>
      </c>
      <c r="T3293">
        <v>3361.3440000000001</v>
      </c>
      <c r="U3293">
        <v>4</v>
      </c>
      <c r="V3293">
        <v>3361.3440000000001</v>
      </c>
      <c r="W3293">
        <v>4</v>
      </c>
      <c r="X3293">
        <v>2764</v>
      </c>
      <c r="Y3293">
        <v>597.34400000000005</v>
      </c>
      <c r="Z3293">
        <v>2030991</v>
      </c>
    </row>
    <row r="3294" spans="1:26" x14ac:dyDescent="0.2">
      <c r="A3294" s="27">
        <v>46081</v>
      </c>
      <c r="B3294" t="s">
        <v>14</v>
      </c>
      <c r="C3294" t="s">
        <v>1543</v>
      </c>
      <c r="D3294" t="s">
        <v>1543</v>
      </c>
      <c r="E3294" t="s">
        <v>1644</v>
      </c>
      <c r="F3294" t="s">
        <v>1470</v>
      </c>
      <c r="G3294" t="s">
        <v>130</v>
      </c>
      <c r="H3294" t="s">
        <v>249</v>
      </c>
      <c r="I3294" t="s">
        <v>1647</v>
      </c>
      <c r="J3294" t="s">
        <v>1450</v>
      </c>
      <c r="K3294" t="s">
        <v>1451</v>
      </c>
      <c r="L3294" t="s">
        <v>1452</v>
      </c>
      <c r="M3294" t="s">
        <v>1453</v>
      </c>
      <c r="N3294" t="s">
        <v>1454</v>
      </c>
      <c r="O3294" t="s">
        <v>1455</v>
      </c>
      <c r="P3294" t="s">
        <v>1456</v>
      </c>
      <c r="Q3294" t="s">
        <v>1457</v>
      </c>
      <c r="R3294">
        <v>2039041</v>
      </c>
      <c r="S3294" t="s">
        <v>1460</v>
      </c>
      <c r="T3294">
        <v>4201.68</v>
      </c>
      <c r="U3294">
        <v>5</v>
      </c>
      <c r="V3294">
        <v>4201.68</v>
      </c>
      <c r="W3294">
        <v>5</v>
      </c>
      <c r="X3294">
        <v>3430</v>
      </c>
      <c r="Y3294">
        <v>771.68</v>
      </c>
      <c r="Z3294">
        <v>2039041</v>
      </c>
    </row>
    <row r="3295" spans="1:26" x14ac:dyDescent="0.2">
      <c r="A3295" s="27">
        <v>46081</v>
      </c>
      <c r="B3295" t="s">
        <v>14</v>
      </c>
      <c r="C3295" t="s">
        <v>1543</v>
      </c>
      <c r="D3295" t="s">
        <v>1543</v>
      </c>
      <c r="E3295" t="s">
        <v>1644</v>
      </c>
      <c r="F3295" t="s">
        <v>1470</v>
      </c>
      <c r="G3295" t="s">
        <v>383</v>
      </c>
      <c r="H3295" t="s">
        <v>1212</v>
      </c>
      <c r="I3295" t="s">
        <v>1648</v>
      </c>
      <c r="J3295" t="s">
        <v>1450</v>
      </c>
      <c r="K3295" t="s">
        <v>1451</v>
      </c>
      <c r="L3295" t="s">
        <v>1452</v>
      </c>
      <c r="M3295" t="s">
        <v>1453</v>
      </c>
      <c r="N3295" t="s">
        <v>1454</v>
      </c>
      <c r="O3295" t="s">
        <v>1455</v>
      </c>
      <c r="P3295" t="s">
        <v>1456</v>
      </c>
      <c r="Q3295" t="s">
        <v>1457</v>
      </c>
      <c r="R3295">
        <v>2030991</v>
      </c>
      <c r="S3295" t="s">
        <v>1463</v>
      </c>
      <c r="T3295">
        <v>5042.0159999999996</v>
      </c>
      <c r="U3295">
        <v>6</v>
      </c>
      <c r="V3295">
        <v>5042.0159999999996</v>
      </c>
      <c r="W3295">
        <v>6</v>
      </c>
      <c r="X3295">
        <v>4146</v>
      </c>
      <c r="Y3295">
        <v>896.01599999999996</v>
      </c>
      <c r="Z3295">
        <v>2030991</v>
      </c>
    </row>
    <row r="3296" spans="1:26" x14ac:dyDescent="0.2">
      <c r="A3296" s="27">
        <v>46081</v>
      </c>
      <c r="B3296" t="s">
        <v>14</v>
      </c>
      <c r="C3296" t="s">
        <v>1543</v>
      </c>
      <c r="D3296" t="s">
        <v>1543</v>
      </c>
      <c r="E3296" t="s">
        <v>1644</v>
      </c>
      <c r="F3296" t="s">
        <v>1470</v>
      </c>
      <c r="G3296" t="s">
        <v>383</v>
      </c>
      <c r="H3296" t="s">
        <v>1212</v>
      </c>
      <c r="I3296" t="s">
        <v>1648</v>
      </c>
      <c r="J3296" t="s">
        <v>1450</v>
      </c>
      <c r="K3296" t="s">
        <v>1451</v>
      </c>
      <c r="L3296" t="s">
        <v>1452</v>
      </c>
      <c r="M3296" t="s">
        <v>1453</v>
      </c>
      <c r="N3296" t="s">
        <v>1454</v>
      </c>
      <c r="O3296" t="s">
        <v>1455</v>
      </c>
      <c r="P3296" t="s">
        <v>1456</v>
      </c>
      <c r="Q3296" t="s">
        <v>1457</v>
      </c>
      <c r="R3296">
        <v>2039041</v>
      </c>
      <c r="S3296" t="s">
        <v>1460</v>
      </c>
      <c r="T3296">
        <v>1680.672</v>
      </c>
      <c r="U3296">
        <v>2</v>
      </c>
      <c r="V3296">
        <v>1680.672</v>
      </c>
      <c r="W3296">
        <v>2</v>
      </c>
      <c r="X3296">
        <v>1370</v>
      </c>
      <c r="Y3296">
        <v>310.67200000000003</v>
      </c>
      <c r="Z3296">
        <v>2039041</v>
      </c>
    </row>
    <row r="3297" spans="1:26" x14ac:dyDescent="0.2">
      <c r="A3297" s="27">
        <v>46081</v>
      </c>
      <c r="B3297" t="s">
        <v>14</v>
      </c>
      <c r="C3297" t="s">
        <v>1543</v>
      </c>
      <c r="D3297" t="s">
        <v>1543</v>
      </c>
      <c r="E3297" t="s">
        <v>1644</v>
      </c>
      <c r="F3297" t="s">
        <v>1470</v>
      </c>
      <c r="G3297" t="s">
        <v>523</v>
      </c>
      <c r="H3297" t="s">
        <v>1074</v>
      </c>
      <c r="I3297" t="s">
        <v>1650</v>
      </c>
      <c r="J3297" t="s">
        <v>1450</v>
      </c>
      <c r="K3297" t="s">
        <v>1451</v>
      </c>
      <c r="L3297" t="s">
        <v>1452</v>
      </c>
      <c r="M3297" t="s">
        <v>1453</v>
      </c>
      <c r="N3297" t="s">
        <v>1454</v>
      </c>
      <c r="O3297" t="s">
        <v>1455</v>
      </c>
      <c r="P3297" t="s">
        <v>1456</v>
      </c>
      <c r="Q3297" t="s">
        <v>1457</v>
      </c>
      <c r="R3297">
        <v>2001113</v>
      </c>
      <c r="S3297" t="s">
        <v>1458</v>
      </c>
      <c r="T3297">
        <v>840.33600000000001</v>
      </c>
      <c r="U3297">
        <v>1</v>
      </c>
      <c r="V3297">
        <v>840.33600000000001</v>
      </c>
      <c r="W3297">
        <v>1</v>
      </c>
      <c r="X3297">
        <v>691</v>
      </c>
      <c r="Y3297">
        <v>149.33600000000001</v>
      </c>
      <c r="Z3297">
        <v>2001113</v>
      </c>
    </row>
    <row r="3298" spans="1:26" x14ac:dyDescent="0.2">
      <c r="A3298" s="27">
        <v>46081</v>
      </c>
      <c r="B3298" t="s">
        <v>14</v>
      </c>
      <c r="C3298" t="s">
        <v>1543</v>
      </c>
      <c r="D3298" t="s">
        <v>1543</v>
      </c>
      <c r="E3298" t="s">
        <v>1644</v>
      </c>
      <c r="F3298" t="s">
        <v>1470</v>
      </c>
      <c r="G3298" t="s">
        <v>523</v>
      </c>
      <c r="H3298" t="s">
        <v>1074</v>
      </c>
      <c r="I3298" t="s">
        <v>1650</v>
      </c>
      <c r="J3298" t="s">
        <v>1450</v>
      </c>
      <c r="K3298" t="s">
        <v>1451</v>
      </c>
      <c r="L3298" t="s">
        <v>1452</v>
      </c>
      <c r="M3298" t="s">
        <v>1453</v>
      </c>
      <c r="N3298" t="s">
        <v>1454</v>
      </c>
      <c r="O3298" t="s">
        <v>1455</v>
      </c>
      <c r="P3298" t="s">
        <v>1456</v>
      </c>
      <c r="Q3298" t="s">
        <v>1457</v>
      </c>
      <c r="R3298">
        <v>2039041</v>
      </c>
      <c r="S3298" t="s">
        <v>1460</v>
      </c>
      <c r="T3298">
        <v>1680.672</v>
      </c>
      <c r="U3298">
        <v>2</v>
      </c>
      <c r="V3298">
        <v>1680.672</v>
      </c>
      <c r="W3298">
        <v>2</v>
      </c>
      <c r="X3298">
        <v>1380</v>
      </c>
      <c r="Y3298">
        <v>300.67200000000003</v>
      </c>
      <c r="Z3298">
        <v>2039041</v>
      </c>
    </row>
    <row r="3299" spans="1:26" x14ac:dyDescent="0.2">
      <c r="A3299" s="27">
        <v>46081</v>
      </c>
      <c r="B3299" t="s">
        <v>14</v>
      </c>
      <c r="C3299" t="s">
        <v>1543</v>
      </c>
      <c r="D3299" t="s">
        <v>1543</v>
      </c>
      <c r="E3299" t="s">
        <v>1644</v>
      </c>
      <c r="F3299" t="s">
        <v>1470</v>
      </c>
      <c r="G3299" t="s">
        <v>60</v>
      </c>
      <c r="H3299" t="s">
        <v>1047</v>
      </c>
      <c r="I3299" t="s">
        <v>1651</v>
      </c>
      <c r="J3299" t="s">
        <v>1450</v>
      </c>
      <c r="K3299" t="s">
        <v>1451</v>
      </c>
      <c r="L3299" t="s">
        <v>1452</v>
      </c>
      <c r="M3299" t="s">
        <v>1453</v>
      </c>
      <c r="N3299" t="s">
        <v>1454</v>
      </c>
      <c r="O3299" t="s">
        <v>1455</v>
      </c>
      <c r="P3299" t="s">
        <v>1456</v>
      </c>
      <c r="Q3299" t="s">
        <v>1457</v>
      </c>
      <c r="R3299">
        <v>2030991</v>
      </c>
      <c r="S3299" t="s">
        <v>1463</v>
      </c>
      <c r="T3299">
        <v>9243.6962999999996</v>
      </c>
      <c r="U3299">
        <v>11</v>
      </c>
      <c r="V3299">
        <v>9243.6962999999996</v>
      </c>
      <c r="W3299">
        <v>11</v>
      </c>
      <c r="X3299">
        <v>7524</v>
      </c>
      <c r="Y3299">
        <v>1719.6963000000001</v>
      </c>
      <c r="Z3299">
        <v>2030991</v>
      </c>
    </row>
    <row r="3300" spans="1:26" x14ac:dyDescent="0.2">
      <c r="A3300" s="27">
        <v>46081</v>
      </c>
      <c r="B3300" t="s">
        <v>14</v>
      </c>
      <c r="C3300" t="s">
        <v>1543</v>
      </c>
      <c r="D3300" t="s">
        <v>1543</v>
      </c>
      <c r="E3300" t="s">
        <v>1644</v>
      </c>
      <c r="F3300" t="s">
        <v>1470</v>
      </c>
      <c r="G3300" t="s">
        <v>60</v>
      </c>
      <c r="H3300" t="s">
        <v>1047</v>
      </c>
      <c r="I3300" t="s">
        <v>1651</v>
      </c>
      <c r="J3300" t="s">
        <v>1450</v>
      </c>
      <c r="K3300" t="s">
        <v>1451</v>
      </c>
      <c r="L3300" t="s">
        <v>1452</v>
      </c>
      <c r="M3300" t="s">
        <v>1453</v>
      </c>
      <c r="N3300" t="s">
        <v>1454</v>
      </c>
      <c r="O3300" t="s">
        <v>1455</v>
      </c>
      <c r="P3300" t="s">
        <v>1456</v>
      </c>
      <c r="Q3300" t="s">
        <v>1457</v>
      </c>
      <c r="R3300">
        <v>2048972</v>
      </c>
      <c r="S3300" t="s">
        <v>1461</v>
      </c>
      <c r="T3300">
        <v>5882.3522999999996</v>
      </c>
      <c r="U3300">
        <v>7</v>
      </c>
      <c r="V3300">
        <v>5882.3522999999996</v>
      </c>
      <c r="W3300">
        <v>7</v>
      </c>
      <c r="X3300">
        <v>4788</v>
      </c>
      <c r="Y3300">
        <v>1094.3523</v>
      </c>
      <c r="Z3300">
        <v>2048972</v>
      </c>
    </row>
    <row r="3301" spans="1:26" x14ac:dyDescent="0.2">
      <c r="A3301" s="27">
        <v>46081</v>
      </c>
      <c r="B3301" t="s">
        <v>14</v>
      </c>
      <c r="C3301" t="s">
        <v>1543</v>
      </c>
      <c r="D3301" t="s">
        <v>1543</v>
      </c>
      <c r="E3301" t="s">
        <v>1644</v>
      </c>
      <c r="F3301" t="s">
        <v>1470</v>
      </c>
      <c r="G3301" t="s">
        <v>60</v>
      </c>
      <c r="H3301" t="s">
        <v>1061</v>
      </c>
      <c r="I3301" t="s">
        <v>1652</v>
      </c>
      <c r="J3301" t="s">
        <v>1450</v>
      </c>
      <c r="K3301" t="s">
        <v>1451</v>
      </c>
      <c r="L3301" t="s">
        <v>1452</v>
      </c>
      <c r="M3301" t="s">
        <v>1453</v>
      </c>
      <c r="N3301" t="s">
        <v>1454</v>
      </c>
      <c r="O3301" t="s">
        <v>1455</v>
      </c>
      <c r="P3301" t="s">
        <v>1456</v>
      </c>
      <c r="Q3301" t="s">
        <v>1457</v>
      </c>
      <c r="R3301">
        <v>2048972</v>
      </c>
      <c r="S3301" t="s">
        <v>1461</v>
      </c>
      <c r="T3301">
        <v>3361.3440000000001</v>
      </c>
      <c r="U3301">
        <v>4</v>
      </c>
      <c r="V3301">
        <v>3361.3440000000001</v>
      </c>
      <c r="W3301">
        <v>4</v>
      </c>
      <c r="X3301">
        <v>2744</v>
      </c>
      <c r="Y3301">
        <v>617.34400000000005</v>
      </c>
      <c r="Z3301">
        <v>2048972</v>
      </c>
    </row>
    <row r="3302" spans="1:26" x14ac:dyDescent="0.2">
      <c r="A3302" s="27">
        <v>46081</v>
      </c>
      <c r="B3302" t="s">
        <v>14</v>
      </c>
      <c r="C3302" t="s">
        <v>1543</v>
      </c>
      <c r="D3302" t="s">
        <v>1543</v>
      </c>
      <c r="E3302" t="s">
        <v>1644</v>
      </c>
      <c r="F3302" t="s">
        <v>1470</v>
      </c>
      <c r="G3302" t="s">
        <v>60</v>
      </c>
      <c r="H3302" t="s">
        <v>1067</v>
      </c>
      <c r="I3302" t="s">
        <v>1653</v>
      </c>
      <c r="J3302" t="s">
        <v>1450</v>
      </c>
      <c r="K3302" t="s">
        <v>1451</v>
      </c>
      <c r="L3302" t="s">
        <v>1452</v>
      </c>
      <c r="M3302" t="s">
        <v>1453</v>
      </c>
      <c r="N3302" t="s">
        <v>1454</v>
      </c>
      <c r="O3302" t="s">
        <v>1455</v>
      </c>
      <c r="P3302" t="s">
        <v>1456</v>
      </c>
      <c r="Q3302" t="s">
        <v>1457</v>
      </c>
      <c r="R3302">
        <v>2039041</v>
      </c>
      <c r="S3302" t="s">
        <v>1460</v>
      </c>
      <c r="T3302">
        <v>2521.0079999999998</v>
      </c>
      <c r="U3302">
        <v>3</v>
      </c>
      <c r="V3302">
        <v>2521.0079999999998</v>
      </c>
      <c r="W3302">
        <v>3</v>
      </c>
      <c r="X3302">
        <v>2070</v>
      </c>
      <c r="Y3302">
        <v>451.00799999999998</v>
      </c>
      <c r="Z3302">
        <v>2039041</v>
      </c>
    </row>
    <row r="3303" spans="1:26" x14ac:dyDescent="0.2">
      <c r="A3303" s="27">
        <v>46081</v>
      </c>
      <c r="B3303" t="s">
        <v>14</v>
      </c>
      <c r="C3303" t="s">
        <v>1543</v>
      </c>
      <c r="D3303" t="s">
        <v>1543</v>
      </c>
      <c r="E3303" t="s">
        <v>1644</v>
      </c>
      <c r="F3303" t="s">
        <v>1470</v>
      </c>
      <c r="G3303" t="s">
        <v>60</v>
      </c>
      <c r="H3303" t="s">
        <v>1194</v>
      </c>
      <c r="I3303" t="s">
        <v>1654</v>
      </c>
      <c r="J3303" t="s">
        <v>1450</v>
      </c>
      <c r="K3303" t="s">
        <v>1451</v>
      </c>
      <c r="L3303" t="s">
        <v>1452</v>
      </c>
      <c r="M3303" t="s">
        <v>1453</v>
      </c>
      <c r="N3303" t="s">
        <v>1454</v>
      </c>
      <c r="O3303" t="s">
        <v>1455</v>
      </c>
      <c r="P3303" t="s">
        <v>1456</v>
      </c>
      <c r="Q3303" t="s">
        <v>1457</v>
      </c>
      <c r="R3303">
        <v>2001113</v>
      </c>
      <c r="S3303" t="s">
        <v>1458</v>
      </c>
      <c r="T3303">
        <v>3361.3440000000001</v>
      </c>
      <c r="U3303">
        <v>4</v>
      </c>
      <c r="V3303">
        <v>3361.3440000000001</v>
      </c>
      <c r="W3303">
        <v>4</v>
      </c>
      <c r="X3303">
        <v>2712</v>
      </c>
      <c r="Y3303">
        <v>649.34400000000005</v>
      </c>
      <c r="Z3303">
        <v>2001113</v>
      </c>
    </row>
    <row r="3304" spans="1:26" x14ac:dyDescent="0.2">
      <c r="A3304" s="27">
        <v>46081</v>
      </c>
      <c r="B3304" t="s">
        <v>14</v>
      </c>
      <c r="C3304" t="s">
        <v>1543</v>
      </c>
      <c r="D3304" t="s">
        <v>1543</v>
      </c>
      <c r="E3304" t="s">
        <v>1644</v>
      </c>
      <c r="F3304" t="s">
        <v>1470</v>
      </c>
      <c r="G3304" t="s">
        <v>60</v>
      </c>
      <c r="H3304" t="s">
        <v>1194</v>
      </c>
      <c r="I3304" t="s">
        <v>1654</v>
      </c>
      <c r="J3304" t="s">
        <v>1450</v>
      </c>
      <c r="K3304" t="s">
        <v>1451</v>
      </c>
      <c r="L3304" t="s">
        <v>1452</v>
      </c>
      <c r="M3304" t="s">
        <v>1453</v>
      </c>
      <c r="N3304" t="s">
        <v>1454</v>
      </c>
      <c r="O3304" t="s">
        <v>1455</v>
      </c>
      <c r="P3304" t="s">
        <v>1456</v>
      </c>
      <c r="Q3304" t="s">
        <v>1457</v>
      </c>
      <c r="R3304">
        <v>2034089</v>
      </c>
      <c r="S3304" t="s">
        <v>1655</v>
      </c>
      <c r="T3304">
        <v>2709.8560000000002</v>
      </c>
      <c r="U3304">
        <v>5</v>
      </c>
      <c r="V3304">
        <v>2709.8560000000002</v>
      </c>
      <c r="W3304">
        <v>5</v>
      </c>
      <c r="X3304">
        <v>3265</v>
      </c>
      <c r="Y3304">
        <v>-555.14400000000001</v>
      </c>
      <c r="Z3304">
        <v>2034089</v>
      </c>
    </row>
    <row r="3305" spans="1:26" x14ac:dyDescent="0.2">
      <c r="A3305" s="27">
        <v>46081</v>
      </c>
      <c r="B3305" t="s">
        <v>14</v>
      </c>
      <c r="C3305" t="s">
        <v>1543</v>
      </c>
      <c r="D3305" t="s">
        <v>1543</v>
      </c>
      <c r="E3305" t="s">
        <v>1644</v>
      </c>
      <c r="F3305" t="s">
        <v>1470</v>
      </c>
      <c r="G3305" t="s">
        <v>60</v>
      </c>
      <c r="H3305" t="s">
        <v>1194</v>
      </c>
      <c r="I3305" t="s">
        <v>1654</v>
      </c>
      <c r="J3305" t="s">
        <v>1450</v>
      </c>
      <c r="K3305" t="s">
        <v>1451</v>
      </c>
      <c r="L3305" t="s">
        <v>1452</v>
      </c>
      <c r="M3305" t="s">
        <v>1453</v>
      </c>
      <c r="N3305" t="s">
        <v>1454</v>
      </c>
      <c r="O3305" t="s">
        <v>1455</v>
      </c>
      <c r="P3305" t="s">
        <v>1456</v>
      </c>
      <c r="Q3305" t="s">
        <v>1457</v>
      </c>
      <c r="R3305">
        <v>2039041</v>
      </c>
      <c r="S3305" t="s">
        <v>1460</v>
      </c>
      <c r="T3305">
        <v>2521.0079999999998</v>
      </c>
      <c r="U3305">
        <v>3</v>
      </c>
      <c r="V3305">
        <v>2521.0079999999998</v>
      </c>
      <c r="W3305">
        <v>3</v>
      </c>
      <c r="X3305">
        <v>2064</v>
      </c>
      <c r="Y3305">
        <v>457.00799999999998</v>
      </c>
      <c r="Z3305">
        <v>2039041</v>
      </c>
    </row>
    <row r="3306" spans="1:26" x14ac:dyDescent="0.2">
      <c r="A3306" s="27">
        <v>46081</v>
      </c>
      <c r="B3306" t="s">
        <v>14</v>
      </c>
      <c r="C3306" t="s">
        <v>1543</v>
      </c>
      <c r="D3306" t="s">
        <v>1543</v>
      </c>
      <c r="E3306" t="s">
        <v>1644</v>
      </c>
      <c r="F3306" t="s">
        <v>1470</v>
      </c>
      <c r="G3306" t="s">
        <v>60</v>
      </c>
      <c r="H3306" t="s">
        <v>1194</v>
      </c>
      <c r="I3306" t="s">
        <v>1654</v>
      </c>
      <c r="J3306" t="s">
        <v>1450</v>
      </c>
      <c r="K3306" t="s">
        <v>1451</v>
      </c>
      <c r="L3306" t="s">
        <v>1452</v>
      </c>
      <c r="M3306" t="s">
        <v>1453</v>
      </c>
      <c r="N3306" t="s">
        <v>1454</v>
      </c>
      <c r="O3306" t="s">
        <v>1455</v>
      </c>
      <c r="P3306" t="s">
        <v>1456</v>
      </c>
      <c r="Q3306" t="s">
        <v>1457</v>
      </c>
      <c r="R3306">
        <v>2048972</v>
      </c>
      <c r="S3306" t="s">
        <v>1461</v>
      </c>
      <c r="T3306">
        <v>840.33600000000001</v>
      </c>
      <c r="U3306">
        <v>1</v>
      </c>
      <c r="V3306">
        <v>840.33600000000001</v>
      </c>
      <c r="W3306">
        <v>1</v>
      </c>
      <c r="X3306">
        <v>655</v>
      </c>
      <c r="Y3306">
        <v>185.33600000000001</v>
      </c>
      <c r="Z3306">
        <v>2048972</v>
      </c>
    </row>
    <row r="3307" spans="1:26" x14ac:dyDescent="0.2">
      <c r="A3307" s="27">
        <v>46081</v>
      </c>
      <c r="B3307" t="s">
        <v>14</v>
      </c>
      <c r="C3307" t="s">
        <v>1543</v>
      </c>
      <c r="D3307" t="s">
        <v>1543</v>
      </c>
      <c r="E3307" t="s">
        <v>1644</v>
      </c>
      <c r="F3307" t="s">
        <v>1470</v>
      </c>
      <c r="G3307" t="s">
        <v>77</v>
      </c>
      <c r="H3307" t="s">
        <v>1001</v>
      </c>
      <c r="I3307" t="s">
        <v>1656</v>
      </c>
      <c r="J3307" t="s">
        <v>1450</v>
      </c>
      <c r="K3307" t="s">
        <v>1451</v>
      </c>
      <c r="L3307" t="s">
        <v>1452</v>
      </c>
      <c r="M3307" t="s">
        <v>1453</v>
      </c>
      <c r="N3307" t="s">
        <v>1454</v>
      </c>
      <c r="O3307" t="s">
        <v>1455</v>
      </c>
      <c r="P3307" t="s">
        <v>1456</v>
      </c>
      <c r="Q3307" t="s">
        <v>1457</v>
      </c>
      <c r="R3307">
        <v>2001113</v>
      </c>
      <c r="S3307" t="s">
        <v>1458</v>
      </c>
      <c r="T3307">
        <v>4201.68</v>
      </c>
      <c r="U3307">
        <v>5</v>
      </c>
      <c r="V3307">
        <v>4201.68</v>
      </c>
      <c r="W3307">
        <v>5</v>
      </c>
      <c r="X3307">
        <v>3420</v>
      </c>
      <c r="Y3307">
        <v>781.68</v>
      </c>
      <c r="Z3307">
        <v>2001113</v>
      </c>
    </row>
    <row r="3308" spans="1:26" x14ac:dyDescent="0.2">
      <c r="A3308" s="27">
        <v>46081</v>
      </c>
      <c r="B3308" t="s">
        <v>14</v>
      </c>
      <c r="C3308" t="s">
        <v>1543</v>
      </c>
      <c r="D3308" t="s">
        <v>1543</v>
      </c>
      <c r="E3308" t="s">
        <v>1644</v>
      </c>
      <c r="F3308" t="s">
        <v>1470</v>
      </c>
      <c r="G3308" t="s">
        <v>77</v>
      </c>
      <c r="H3308" t="s">
        <v>1001</v>
      </c>
      <c r="I3308" t="s">
        <v>1656</v>
      </c>
      <c r="J3308" t="s">
        <v>1450</v>
      </c>
      <c r="K3308" t="s">
        <v>1451</v>
      </c>
      <c r="L3308" t="s">
        <v>1452</v>
      </c>
      <c r="M3308" t="s">
        <v>1453</v>
      </c>
      <c r="N3308" t="s">
        <v>1454</v>
      </c>
      <c r="O3308" t="s">
        <v>1455</v>
      </c>
      <c r="P3308" t="s">
        <v>1456</v>
      </c>
      <c r="Q3308" t="s">
        <v>1457</v>
      </c>
      <c r="R3308">
        <v>2048972</v>
      </c>
      <c r="S3308" t="s">
        <v>1461</v>
      </c>
      <c r="T3308">
        <v>1680.672</v>
      </c>
      <c r="U3308">
        <v>2</v>
      </c>
      <c r="V3308">
        <v>1680.672</v>
      </c>
      <c r="W3308">
        <v>2</v>
      </c>
      <c r="X3308">
        <v>1372</v>
      </c>
      <c r="Y3308">
        <v>308.67200000000003</v>
      </c>
      <c r="Z3308">
        <v>2048972</v>
      </c>
    </row>
    <row r="3309" spans="1:26" x14ac:dyDescent="0.2">
      <c r="A3309" s="27">
        <v>46081</v>
      </c>
      <c r="B3309" t="s">
        <v>14</v>
      </c>
      <c r="C3309" t="s">
        <v>1543</v>
      </c>
      <c r="D3309" t="s">
        <v>1543</v>
      </c>
      <c r="E3309" t="s">
        <v>1644</v>
      </c>
      <c r="F3309" t="s">
        <v>1470</v>
      </c>
      <c r="G3309" t="s">
        <v>22</v>
      </c>
      <c r="H3309" t="s">
        <v>1090</v>
      </c>
      <c r="I3309" t="s">
        <v>1657</v>
      </c>
      <c r="J3309" t="s">
        <v>1450</v>
      </c>
      <c r="K3309" t="s">
        <v>1451</v>
      </c>
      <c r="L3309" t="s">
        <v>1452</v>
      </c>
      <c r="M3309" t="s">
        <v>1453</v>
      </c>
      <c r="N3309" t="s">
        <v>1454</v>
      </c>
      <c r="O3309" t="s">
        <v>1455</v>
      </c>
      <c r="P3309" t="s">
        <v>1456</v>
      </c>
      <c r="Q3309" t="s">
        <v>1457</v>
      </c>
      <c r="R3309">
        <v>2001113</v>
      </c>
      <c r="S3309" t="s">
        <v>1458</v>
      </c>
      <c r="T3309">
        <v>6722.6880000000001</v>
      </c>
      <c r="U3309">
        <v>8</v>
      </c>
      <c r="V3309">
        <v>6722.6880000000001</v>
      </c>
      <c r="W3309">
        <v>8</v>
      </c>
      <c r="X3309">
        <v>5496</v>
      </c>
      <c r="Y3309">
        <v>1226.6880000000001</v>
      </c>
      <c r="Z3309">
        <v>2001113</v>
      </c>
    </row>
    <row r="3310" spans="1:26" x14ac:dyDescent="0.2">
      <c r="A3310" s="27">
        <v>46081</v>
      </c>
      <c r="B3310" t="s">
        <v>14</v>
      </c>
      <c r="C3310" t="s">
        <v>1543</v>
      </c>
      <c r="D3310" t="s">
        <v>1543</v>
      </c>
      <c r="E3310" t="s">
        <v>1644</v>
      </c>
      <c r="F3310" t="s">
        <v>1470</v>
      </c>
      <c r="G3310" t="s">
        <v>22</v>
      </c>
      <c r="H3310" t="s">
        <v>1090</v>
      </c>
      <c r="I3310" t="s">
        <v>1657</v>
      </c>
      <c r="J3310" t="s">
        <v>1450</v>
      </c>
      <c r="K3310" t="s">
        <v>1451</v>
      </c>
      <c r="L3310" t="s">
        <v>1452</v>
      </c>
      <c r="M3310" t="s">
        <v>1453</v>
      </c>
      <c r="N3310" t="s">
        <v>1454</v>
      </c>
      <c r="O3310" t="s">
        <v>1455</v>
      </c>
      <c r="P3310" t="s">
        <v>1456</v>
      </c>
      <c r="Q3310" t="s">
        <v>1457</v>
      </c>
      <c r="R3310">
        <v>2030990</v>
      </c>
      <c r="S3310" t="s">
        <v>1459</v>
      </c>
      <c r="T3310">
        <v>840.33600000000001</v>
      </c>
      <c r="U3310">
        <v>1</v>
      </c>
      <c r="V3310">
        <v>840.33600000000001</v>
      </c>
      <c r="W3310">
        <v>1</v>
      </c>
      <c r="X3310">
        <v>691</v>
      </c>
      <c r="Y3310">
        <v>149.33600000000001</v>
      </c>
      <c r="Z3310">
        <v>2030990</v>
      </c>
    </row>
    <row r="3311" spans="1:26" x14ac:dyDescent="0.2">
      <c r="A3311" s="27">
        <v>46081</v>
      </c>
      <c r="B3311" t="s">
        <v>14</v>
      </c>
      <c r="C3311" t="s">
        <v>1543</v>
      </c>
      <c r="D3311" t="s">
        <v>1543</v>
      </c>
      <c r="E3311" t="s">
        <v>1644</v>
      </c>
      <c r="F3311" t="s">
        <v>1470</v>
      </c>
      <c r="G3311" t="s">
        <v>22</v>
      </c>
      <c r="H3311" t="s">
        <v>1090</v>
      </c>
      <c r="I3311" t="s">
        <v>1657</v>
      </c>
      <c r="J3311" t="s">
        <v>1450</v>
      </c>
      <c r="K3311" t="s">
        <v>1451</v>
      </c>
      <c r="L3311" t="s">
        <v>1452</v>
      </c>
      <c r="M3311" t="s">
        <v>1453</v>
      </c>
      <c r="N3311" t="s">
        <v>1454</v>
      </c>
      <c r="O3311" t="s">
        <v>1455</v>
      </c>
      <c r="P3311" t="s">
        <v>1456</v>
      </c>
      <c r="Q3311" t="s">
        <v>1457</v>
      </c>
      <c r="R3311">
        <v>2039041</v>
      </c>
      <c r="S3311" t="s">
        <v>1460</v>
      </c>
      <c r="T3311">
        <v>5042.0159999999996</v>
      </c>
      <c r="U3311">
        <v>6</v>
      </c>
      <c r="V3311">
        <v>5042.0159999999996</v>
      </c>
      <c r="W3311">
        <v>6</v>
      </c>
      <c r="X3311">
        <v>4140</v>
      </c>
      <c r="Y3311">
        <v>902.01599999999996</v>
      </c>
      <c r="Z3311">
        <v>2039041</v>
      </c>
    </row>
    <row r="3312" spans="1:26" x14ac:dyDescent="0.2">
      <c r="A3312" s="27">
        <v>46081</v>
      </c>
      <c r="B3312" t="s">
        <v>14</v>
      </c>
      <c r="C3312" t="s">
        <v>1543</v>
      </c>
      <c r="D3312" t="s">
        <v>1543</v>
      </c>
      <c r="E3312" t="s">
        <v>1644</v>
      </c>
      <c r="F3312" t="s">
        <v>1470</v>
      </c>
      <c r="G3312" t="s">
        <v>22</v>
      </c>
      <c r="H3312" t="s">
        <v>1090</v>
      </c>
      <c r="I3312" t="s">
        <v>1657</v>
      </c>
      <c r="J3312" t="s">
        <v>1450</v>
      </c>
      <c r="K3312" t="s">
        <v>1451</v>
      </c>
      <c r="L3312" t="s">
        <v>1452</v>
      </c>
      <c r="M3312" t="s">
        <v>1453</v>
      </c>
      <c r="N3312" t="s">
        <v>1454</v>
      </c>
      <c r="O3312" t="s">
        <v>1455</v>
      </c>
      <c r="P3312" t="s">
        <v>1456</v>
      </c>
      <c r="Q3312" t="s">
        <v>1457</v>
      </c>
      <c r="R3312">
        <v>2048972</v>
      </c>
      <c r="S3312" t="s">
        <v>1461</v>
      </c>
      <c r="T3312">
        <v>1680.672</v>
      </c>
      <c r="U3312">
        <v>2</v>
      </c>
      <c r="V3312">
        <v>1680.672</v>
      </c>
      <c r="W3312">
        <v>2</v>
      </c>
      <c r="X3312">
        <v>1372</v>
      </c>
      <c r="Y3312">
        <v>308.67200000000003</v>
      </c>
      <c r="Z3312">
        <v>2048972</v>
      </c>
    </row>
    <row r="3313" spans="1:26" x14ac:dyDescent="0.2">
      <c r="A3313" s="27">
        <v>46081</v>
      </c>
      <c r="B3313" t="s">
        <v>14</v>
      </c>
      <c r="C3313" t="s">
        <v>1543</v>
      </c>
      <c r="D3313" t="s">
        <v>1543</v>
      </c>
      <c r="E3313" t="s">
        <v>1644</v>
      </c>
      <c r="F3313" t="s">
        <v>1470</v>
      </c>
      <c r="G3313" t="s">
        <v>167</v>
      </c>
      <c r="H3313" t="s">
        <v>1063</v>
      </c>
      <c r="I3313" t="s">
        <v>1786</v>
      </c>
      <c r="J3313" t="s">
        <v>1450</v>
      </c>
      <c r="K3313" t="s">
        <v>1451</v>
      </c>
      <c r="L3313" t="s">
        <v>1452</v>
      </c>
      <c r="M3313" t="s">
        <v>1453</v>
      </c>
      <c r="N3313" t="s">
        <v>1454</v>
      </c>
      <c r="O3313" t="s">
        <v>1455</v>
      </c>
      <c r="P3313" t="s">
        <v>1456</v>
      </c>
      <c r="Q3313" t="s">
        <v>1457</v>
      </c>
      <c r="R3313">
        <v>2039041</v>
      </c>
      <c r="S3313" t="s">
        <v>1460</v>
      </c>
      <c r="T3313">
        <v>2521.0079999999998</v>
      </c>
      <c r="U3313">
        <v>3</v>
      </c>
      <c r="V3313">
        <v>2521.0079999999998</v>
      </c>
      <c r="W3313">
        <v>3</v>
      </c>
      <c r="X3313">
        <v>2070</v>
      </c>
      <c r="Y3313">
        <v>451.00799999999998</v>
      </c>
      <c r="Z3313">
        <v>2039041</v>
      </c>
    </row>
    <row r="3314" spans="1:26" x14ac:dyDescent="0.2">
      <c r="A3314" s="27">
        <v>46081</v>
      </c>
      <c r="B3314" t="s">
        <v>14</v>
      </c>
      <c r="C3314" t="s">
        <v>1543</v>
      </c>
      <c r="D3314" t="s">
        <v>1543</v>
      </c>
      <c r="E3314" t="s">
        <v>1644</v>
      </c>
      <c r="F3314" t="s">
        <v>1470</v>
      </c>
      <c r="G3314" t="s">
        <v>113</v>
      </c>
      <c r="H3314" t="s">
        <v>1110</v>
      </c>
      <c r="I3314" t="s">
        <v>1659</v>
      </c>
      <c r="J3314" t="s">
        <v>1450</v>
      </c>
      <c r="K3314" t="s">
        <v>1451</v>
      </c>
      <c r="L3314" t="s">
        <v>1452</v>
      </c>
      <c r="M3314" t="s">
        <v>1453</v>
      </c>
      <c r="N3314" t="s">
        <v>1454</v>
      </c>
      <c r="O3314" t="s">
        <v>1455</v>
      </c>
      <c r="P3314" t="s">
        <v>1456</v>
      </c>
      <c r="Q3314" t="s">
        <v>1457</v>
      </c>
      <c r="R3314">
        <v>2001113</v>
      </c>
      <c r="S3314" t="s">
        <v>1458</v>
      </c>
      <c r="T3314">
        <v>1680.672</v>
      </c>
      <c r="U3314">
        <v>2</v>
      </c>
      <c r="V3314">
        <v>1680.672</v>
      </c>
      <c r="W3314">
        <v>2</v>
      </c>
      <c r="X3314">
        <v>1370</v>
      </c>
      <c r="Y3314">
        <v>310.67200000000003</v>
      </c>
      <c r="Z3314">
        <v>2001113</v>
      </c>
    </row>
    <row r="3315" spans="1:26" x14ac:dyDescent="0.2">
      <c r="A3315" s="27">
        <v>46081</v>
      </c>
      <c r="B3315" t="s">
        <v>14</v>
      </c>
      <c r="C3315" t="s">
        <v>1543</v>
      </c>
      <c r="D3315" t="s">
        <v>1543</v>
      </c>
      <c r="E3315" t="s">
        <v>1644</v>
      </c>
      <c r="F3315" t="s">
        <v>1470</v>
      </c>
      <c r="G3315" t="s">
        <v>113</v>
      </c>
      <c r="H3315" t="s">
        <v>1110</v>
      </c>
      <c r="I3315" t="s">
        <v>1659</v>
      </c>
      <c r="J3315" t="s">
        <v>1450</v>
      </c>
      <c r="K3315" t="s">
        <v>1451</v>
      </c>
      <c r="L3315" t="s">
        <v>1452</v>
      </c>
      <c r="M3315" t="s">
        <v>1453</v>
      </c>
      <c r="N3315" t="s">
        <v>1454</v>
      </c>
      <c r="O3315" t="s">
        <v>1455</v>
      </c>
      <c r="P3315" t="s">
        <v>1456</v>
      </c>
      <c r="Q3315" t="s">
        <v>1457</v>
      </c>
      <c r="R3315">
        <v>2030990</v>
      </c>
      <c r="S3315" t="s">
        <v>1459</v>
      </c>
      <c r="T3315">
        <v>5042.0159999999996</v>
      </c>
      <c r="U3315">
        <v>6</v>
      </c>
      <c r="V3315">
        <v>5042.0159999999996</v>
      </c>
      <c r="W3315">
        <v>6</v>
      </c>
      <c r="X3315">
        <v>4146</v>
      </c>
      <c r="Y3315">
        <v>896.01599999999996</v>
      </c>
      <c r="Z3315">
        <v>2030990</v>
      </c>
    </row>
    <row r="3316" spans="1:26" x14ac:dyDescent="0.2">
      <c r="A3316" s="27">
        <v>46081</v>
      </c>
      <c r="B3316" t="s">
        <v>14</v>
      </c>
      <c r="C3316" t="s">
        <v>1543</v>
      </c>
      <c r="D3316" t="s">
        <v>1543</v>
      </c>
      <c r="E3316" t="s">
        <v>1644</v>
      </c>
      <c r="F3316" t="s">
        <v>1470</v>
      </c>
      <c r="G3316" t="s">
        <v>113</v>
      </c>
      <c r="H3316" t="s">
        <v>1110</v>
      </c>
      <c r="I3316" t="s">
        <v>1659</v>
      </c>
      <c r="J3316" t="s">
        <v>1450</v>
      </c>
      <c r="K3316" t="s">
        <v>1451</v>
      </c>
      <c r="L3316" t="s">
        <v>1452</v>
      </c>
      <c r="M3316" t="s">
        <v>1453</v>
      </c>
      <c r="N3316" t="s">
        <v>1454</v>
      </c>
      <c r="O3316" t="s">
        <v>1455</v>
      </c>
      <c r="P3316" t="s">
        <v>1456</v>
      </c>
      <c r="Q3316" t="s">
        <v>1457</v>
      </c>
      <c r="R3316">
        <v>2030991</v>
      </c>
      <c r="S3316" t="s">
        <v>1463</v>
      </c>
      <c r="T3316">
        <v>4201.68</v>
      </c>
      <c r="U3316">
        <v>5</v>
      </c>
      <c r="V3316">
        <v>4201.68</v>
      </c>
      <c r="W3316">
        <v>5</v>
      </c>
      <c r="X3316">
        <v>3430</v>
      </c>
      <c r="Y3316">
        <v>771.68</v>
      </c>
      <c r="Z3316">
        <v>2030991</v>
      </c>
    </row>
    <row r="3317" spans="1:26" x14ac:dyDescent="0.2">
      <c r="A3317" s="27">
        <v>46081</v>
      </c>
      <c r="B3317" t="s">
        <v>14</v>
      </c>
      <c r="C3317" t="s">
        <v>1543</v>
      </c>
      <c r="D3317" t="s">
        <v>1543</v>
      </c>
      <c r="E3317" t="s">
        <v>1644</v>
      </c>
      <c r="F3317" t="s">
        <v>1470</v>
      </c>
      <c r="G3317" t="s">
        <v>113</v>
      </c>
      <c r="H3317" t="s">
        <v>1110</v>
      </c>
      <c r="I3317" t="s">
        <v>1659</v>
      </c>
      <c r="J3317" t="s">
        <v>1450</v>
      </c>
      <c r="K3317" t="s">
        <v>1451</v>
      </c>
      <c r="L3317" t="s">
        <v>1452</v>
      </c>
      <c r="M3317" t="s">
        <v>1453</v>
      </c>
      <c r="N3317" t="s">
        <v>1454</v>
      </c>
      <c r="O3317" t="s">
        <v>1455</v>
      </c>
      <c r="P3317" t="s">
        <v>1456</v>
      </c>
      <c r="Q3317" t="s">
        <v>1457</v>
      </c>
      <c r="R3317">
        <v>2039041</v>
      </c>
      <c r="S3317" t="s">
        <v>1460</v>
      </c>
      <c r="T3317">
        <v>8403.36</v>
      </c>
      <c r="U3317">
        <v>10</v>
      </c>
      <c r="V3317">
        <v>8403.36</v>
      </c>
      <c r="W3317">
        <v>10</v>
      </c>
      <c r="X3317">
        <v>6910</v>
      </c>
      <c r="Y3317">
        <v>1493.36</v>
      </c>
      <c r="Z3317">
        <v>2039041</v>
      </c>
    </row>
    <row r="3318" spans="1:26" x14ac:dyDescent="0.2">
      <c r="A3318" s="27">
        <v>46081</v>
      </c>
      <c r="B3318" t="s">
        <v>14</v>
      </c>
      <c r="C3318" t="s">
        <v>1543</v>
      </c>
      <c r="D3318" t="s">
        <v>1543</v>
      </c>
      <c r="E3318" t="s">
        <v>1644</v>
      </c>
      <c r="F3318" t="s">
        <v>1470</v>
      </c>
      <c r="G3318" t="s">
        <v>113</v>
      </c>
      <c r="H3318" t="s">
        <v>1178</v>
      </c>
      <c r="I3318" t="s">
        <v>1660</v>
      </c>
      <c r="J3318" t="s">
        <v>1450</v>
      </c>
      <c r="K3318" t="s">
        <v>1451</v>
      </c>
      <c r="L3318" t="s">
        <v>1452</v>
      </c>
      <c r="M3318" t="s">
        <v>1453</v>
      </c>
      <c r="N3318" t="s">
        <v>1454</v>
      </c>
      <c r="O3318" t="s">
        <v>1455</v>
      </c>
      <c r="P3318" t="s">
        <v>1456</v>
      </c>
      <c r="Q3318" t="s">
        <v>1457</v>
      </c>
      <c r="R3318">
        <v>2001113</v>
      </c>
      <c r="S3318" t="s">
        <v>1458</v>
      </c>
      <c r="T3318">
        <v>840.33600000000001</v>
      </c>
      <c r="U3318">
        <v>1</v>
      </c>
      <c r="V3318">
        <v>840.33600000000001</v>
      </c>
      <c r="W3318">
        <v>1</v>
      </c>
      <c r="X3318">
        <v>686</v>
      </c>
      <c r="Y3318">
        <v>154.33600000000001</v>
      </c>
      <c r="Z3318">
        <v>2001113</v>
      </c>
    </row>
    <row r="3319" spans="1:26" x14ac:dyDescent="0.2">
      <c r="A3319" s="27">
        <v>46081</v>
      </c>
      <c r="B3319" t="s">
        <v>14</v>
      </c>
      <c r="C3319" t="s">
        <v>1543</v>
      </c>
      <c r="D3319" t="s">
        <v>1543</v>
      </c>
      <c r="E3319" t="s">
        <v>1644</v>
      </c>
      <c r="F3319" t="s">
        <v>1470</v>
      </c>
      <c r="G3319" t="s">
        <v>113</v>
      </c>
      <c r="H3319" t="s">
        <v>1178</v>
      </c>
      <c r="I3319" t="s">
        <v>1660</v>
      </c>
      <c r="J3319" t="s">
        <v>1450</v>
      </c>
      <c r="K3319" t="s">
        <v>1451</v>
      </c>
      <c r="L3319" t="s">
        <v>1452</v>
      </c>
      <c r="M3319" t="s">
        <v>1453</v>
      </c>
      <c r="N3319" t="s">
        <v>1454</v>
      </c>
      <c r="O3319" t="s">
        <v>1455</v>
      </c>
      <c r="P3319" t="s">
        <v>1456</v>
      </c>
      <c r="Q3319" t="s">
        <v>1457</v>
      </c>
      <c r="R3319">
        <v>2030990</v>
      </c>
      <c r="S3319" t="s">
        <v>1459</v>
      </c>
      <c r="T3319">
        <v>6722.6880000000001</v>
      </c>
      <c r="U3319">
        <v>8</v>
      </c>
      <c r="V3319">
        <v>6722.6880000000001</v>
      </c>
      <c r="W3319">
        <v>8</v>
      </c>
      <c r="X3319">
        <v>5528</v>
      </c>
      <c r="Y3319">
        <v>1194.6880000000001</v>
      </c>
      <c r="Z3319">
        <v>2030990</v>
      </c>
    </row>
    <row r="3320" spans="1:26" x14ac:dyDescent="0.2">
      <c r="A3320" s="27">
        <v>46081</v>
      </c>
      <c r="B3320" t="s">
        <v>14</v>
      </c>
      <c r="C3320" t="s">
        <v>1543</v>
      </c>
      <c r="D3320" t="s">
        <v>1543</v>
      </c>
      <c r="E3320" t="s">
        <v>1644</v>
      </c>
      <c r="F3320" t="s">
        <v>1470</v>
      </c>
      <c r="G3320" t="s">
        <v>113</v>
      </c>
      <c r="H3320" t="s">
        <v>1178</v>
      </c>
      <c r="I3320" t="s">
        <v>1660</v>
      </c>
      <c r="J3320" t="s">
        <v>1450</v>
      </c>
      <c r="K3320" t="s">
        <v>1451</v>
      </c>
      <c r="L3320" t="s">
        <v>1452</v>
      </c>
      <c r="M3320" t="s">
        <v>1453</v>
      </c>
      <c r="N3320" t="s">
        <v>1454</v>
      </c>
      <c r="O3320" t="s">
        <v>1455</v>
      </c>
      <c r="P3320" t="s">
        <v>1456</v>
      </c>
      <c r="Q3320" t="s">
        <v>1457</v>
      </c>
      <c r="R3320">
        <v>2030991</v>
      </c>
      <c r="S3320" t="s">
        <v>1463</v>
      </c>
      <c r="T3320">
        <v>1680.672</v>
      </c>
      <c r="U3320">
        <v>2</v>
      </c>
      <c r="V3320">
        <v>1680.672</v>
      </c>
      <c r="W3320">
        <v>2</v>
      </c>
      <c r="X3320">
        <v>1382</v>
      </c>
      <c r="Y3320">
        <v>298.67200000000003</v>
      </c>
      <c r="Z3320">
        <v>2030991</v>
      </c>
    </row>
    <row r="3321" spans="1:26" x14ac:dyDescent="0.2">
      <c r="A3321" s="27">
        <v>46081</v>
      </c>
      <c r="B3321" t="s">
        <v>14</v>
      </c>
      <c r="C3321" t="s">
        <v>1543</v>
      </c>
      <c r="D3321" t="s">
        <v>1543</v>
      </c>
      <c r="E3321" t="s">
        <v>1644</v>
      </c>
      <c r="F3321" t="s">
        <v>1470</v>
      </c>
      <c r="G3321" t="s">
        <v>113</v>
      </c>
      <c r="H3321" t="s">
        <v>1178</v>
      </c>
      <c r="I3321" t="s">
        <v>1660</v>
      </c>
      <c r="J3321" t="s">
        <v>1450</v>
      </c>
      <c r="K3321" t="s">
        <v>1451</v>
      </c>
      <c r="L3321" t="s">
        <v>1452</v>
      </c>
      <c r="M3321" t="s">
        <v>1453</v>
      </c>
      <c r="N3321" t="s">
        <v>1454</v>
      </c>
      <c r="O3321" t="s">
        <v>1455</v>
      </c>
      <c r="P3321" t="s">
        <v>1456</v>
      </c>
      <c r="Q3321" t="s">
        <v>1457</v>
      </c>
      <c r="R3321">
        <v>2039041</v>
      </c>
      <c r="S3321" t="s">
        <v>1460</v>
      </c>
      <c r="T3321">
        <v>2521.0079999999998</v>
      </c>
      <c r="U3321">
        <v>3</v>
      </c>
      <c r="V3321">
        <v>2521.0079999999998</v>
      </c>
      <c r="W3321">
        <v>3</v>
      </c>
      <c r="X3321">
        <v>2061</v>
      </c>
      <c r="Y3321">
        <v>460.00799999999998</v>
      </c>
      <c r="Z3321">
        <v>2039041</v>
      </c>
    </row>
    <row r="3322" spans="1:26" x14ac:dyDescent="0.2">
      <c r="A3322" s="27">
        <v>46081</v>
      </c>
      <c r="B3322" t="s">
        <v>14</v>
      </c>
      <c r="C3322" t="s">
        <v>1543</v>
      </c>
      <c r="D3322" t="s">
        <v>1543</v>
      </c>
      <c r="E3322" t="s">
        <v>1644</v>
      </c>
      <c r="F3322" t="s">
        <v>1470</v>
      </c>
      <c r="G3322" t="s">
        <v>113</v>
      </c>
      <c r="H3322" t="s">
        <v>1178</v>
      </c>
      <c r="I3322" t="s">
        <v>1660</v>
      </c>
      <c r="J3322" t="s">
        <v>1450</v>
      </c>
      <c r="K3322" t="s">
        <v>1451</v>
      </c>
      <c r="L3322" t="s">
        <v>1452</v>
      </c>
      <c r="M3322" t="s">
        <v>1453</v>
      </c>
      <c r="N3322" t="s">
        <v>1454</v>
      </c>
      <c r="O3322" t="s">
        <v>1455</v>
      </c>
      <c r="P3322" t="s">
        <v>1456</v>
      </c>
      <c r="Q3322" t="s">
        <v>1457</v>
      </c>
      <c r="R3322">
        <v>2048972</v>
      </c>
      <c r="S3322" t="s">
        <v>1461</v>
      </c>
      <c r="T3322">
        <v>840.33600000000001</v>
      </c>
      <c r="U3322">
        <v>1</v>
      </c>
      <c r="V3322">
        <v>840.33600000000001</v>
      </c>
      <c r="W3322">
        <v>1</v>
      </c>
      <c r="X3322">
        <v>699</v>
      </c>
      <c r="Y3322">
        <v>141.33600000000001</v>
      </c>
      <c r="Z3322">
        <v>2048972</v>
      </c>
    </row>
    <row r="3323" spans="1:26" x14ac:dyDescent="0.2">
      <c r="A3323" s="27">
        <v>46081</v>
      </c>
      <c r="B3323" t="s">
        <v>14</v>
      </c>
      <c r="C3323" t="s">
        <v>1543</v>
      </c>
      <c r="D3323" t="s">
        <v>1543</v>
      </c>
      <c r="E3323" t="s">
        <v>1644</v>
      </c>
      <c r="F3323" t="s">
        <v>1470</v>
      </c>
      <c r="G3323" t="s">
        <v>646</v>
      </c>
      <c r="H3323" t="s">
        <v>1133</v>
      </c>
      <c r="I3323" t="s">
        <v>1661</v>
      </c>
      <c r="J3323" t="s">
        <v>1450</v>
      </c>
      <c r="K3323" t="s">
        <v>1451</v>
      </c>
      <c r="L3323" t="s">
        <v>1452</v>
      </c>
      <c r="M3323" t="s">
        <v>1453</v>
      </c>
      <c r="N3323" t="s">
        <v>1454</v>
      </c>
      <c r="O3323" t="s">
        <v>1455</v>
      </c>
      <c r="P3323" t="s">
        <v>1456</v>
      </c>
      <c r="Q3323" t="s">
        <v>1457</v>
      </c>
      <c r="R3323">
        <v>2001113</v>
      </c>
      <c r="S3323" t="s">
        <v>1458</v>
      </c>
      <c r="T3323">
        <v>840.33600000000001</v>
      </c>
      <c r="U3323">
        <v>1</v>
      </c>
      <c r="V3323">
        <v>840.33600000000001</v>
      </c>
      <c r="W3323">
        <v>1</v>
      </c>
      <c r="X3323">
        <v>685</v>
      </c>
      <c r="Y3323">
        <v>155.33600000000001</v>
      </c>
      <c r="Z3323">
        <v>2001113</v>
      </c>
    </row>
    <row r="3324" spans="1:26" x14ac:dyDescent="0.2">
      <c r="A3324" s="27">
        <v>46081</v>
      </c>
      <c r="B3324" t="s">
        <v>14</v>
      </c>
      <c r="C3324" t="s">
        <v>1543</v>
      </c>
      <c r="D3324" t="s">
        <v>1543</v>
      </c>
      <c r="E3324" t="s">
        <v>1644</v>
      </c>
      <c r="F3324" t="s">
        <v>1470</v>
      </c>
      <c r="G3324" t="s">
        <v>646</v>
      </c>
      <c r="H3324" t="s">
        <v>1133</v>
      </c>
      <c r="I3324" t="s">
        <v>1661</v>
      </c>
      <c r="J3324" t="s">
        <v>1450</v>
      </c>
      <c r="K3324" t="s">
        <v>1451</v>
      </c>
      <c r="L3324" t="s">
        <v>1452</v>
      </c>
      <c r="M3324" t="s">
        <v>1453</v>
      </c>
      <c r="N3324" t="s">
        <v>1454</v>
      </c>
      <c r="O3324" t="s">
        <v>1455</v>
      </c>
      <c r="P3324" t="s">
        <v>1456</v>
      </c>
      <c r="Q3324" t="s">
        <v>1457</v>
      </c>
      <c r="R3324">
        <v>2030990</v>
      </c>
      <c r="S3324" t="s">
        <v>1459</v>
      </c>
      <c r="T3324">
        <v>12605.040199999999</v>
      </c>
      <c r="U3324">
        <v>15</v>
      </c>
      <c r="V3324">
        <v>12605.040199999999</v>
      </c>
      <c r="W3324">
        <v>15</v>
      </c>
      <c r="X3324">
        <v>10290</v>
      </c>
      <c r="Y3324">
        <v>2315.0401999999999</v>
      </c>
      <c r="Z3324">
        <v>2030990</v>
      </c>
    </row>
    <row r="3325" spans="1:26" x14ac:dyDescent="0.2">
      <c r="A3325" s="27">
        <v>46081</v>
      </c>
      <c r="B3325" t="s">
        <v>14</v>
      </c>
      <c r="C3325" t="s">
        <v>1543</v>
      </c>
      <c r="D3325" t="s">
        <v>1543</v>
      </c>
      <c r="E3325" t="s">
        <v>1644</v>
      </c>
      <c r="F3325" t="s">
        <v>1470</v>
      </c>
      <c r="G3325" t="s">
        <v>646</v>
      </c>
      <c r="H3325" t="s">
        <v>1133</v>
      </c>
      <c r="I3325" t="s">
        <v>1661</v>
      </c>
      <c r="J3325" t="s">
        <v>1450</v>
      </c>
      <c r="K3325" t="s">
        <v>1451</v>
      </c>
      <c r="L3325" t="s">
        <v>1452</v>
      </c>
      <c r="M3325" t="s">
        <v>1453</v>
      </c>
      <c r="N3325" t="s">
        <v>1454</v>
      </c>
      <c r="O3325" t="s">
        <v>1455</v>
      </c>
      <c r="P3325" t="s">
        <v>1456</v>
      </c>
      <c r="Q3325" t="s">
        <v>1457</v>
      </c>
      <c r="R3325">
        <v>2030991</v>
      </c>
      <c r="S3325" t="s">
        <v>1463</v>
      </c>
      <c r="T3325">
        <v>3361.3440000000001</v>
      </c>
      <c r="U3325">
        <v>4</v>
      </c>
      <c r="V3325">
        <v>3361.3440000000001</v>
      </c>
      <c r="W3325">
        <v>4</v>
      </c>
      <c r="X3325">
        <v>2764</v>
      </c>
      <c r="Y3325">
        <v>597.34400000000005</v>
      </c>
      <c r="Z3325">
        <v>2030991</v>
      </c>
    </row>
    <row r="3326" spans="1:26" x14ac:dyDescent="0.2">
      <c r="A3326" s="27">
        <v>46081</v>
      </c>
      <c r="B3326" t="s">
        <v>14</v>
      </c>
      <c r="C3326" t="s">
        <v>1543</v>
      </c>
      <c r="D3326" t="s">
        <v>1543</v>
      </c>
      <c r="E3326" t="s">
        <v>1644</v>
      </c>
      <c r="F3326" t="s">
        <v>1470</v>
      </c>
      <c r="G3326" t="s">
        <v>646</v>
      </c>
      <c r="H3326" t="s">
        <v>1133</v>
      </c>
      <c r="I3326" t="s">
        <v>1661</v>
      </c>
      <c r="J3326" t="s">
        <v>1450</v>
      </c>
      <c r="K3326" t="s">
        <v>1451</v>
      </c>
      <c r="L3326" t="s">
        <v>1452</v>
      </c>
      <c r="M3326" t="s">
        <v>1453</v>
      </c>
      <c r="N3326" t="s">
        <v>1454</v>
      </c>
      <c r="O3326" t="s">
        <v>1455</v>
      </c>
      <c r="P3326" t="s">
        <v>1456</v>
      </c>
      <c r="Q3326" t="s">
        <v>1457</v>
      </c>
      <c r="R3326">
        <v>2048972</v>
      </c>
      <c r="S3326" t="s">
        <v>1461</v>
      </c>
      <c r="T3326">
        <v>5042.0159999999996</v>
      </c>
      <c r="U3326">
        <v>6</v>
      </c>
      <c r="V3326">
        <v>5042.0159999999996</v>
      </c>
      <c r="W3326">
        <v>6</v>
      </c>
      <c r="X3326">
        <v>4104</v>
      </c>
      <c r="Y3326">
        <v>938.01599999999996</v>
      </c>
      <c r="Z3326">
        <v>2048972</v>
      </c>
    </row>
    <row r="3327" spans="1:26" x14ac:dyDescent="0.2">
      <c r="A3327" s="27">
        <v>46081</v>
      </c>
      <c r="B3327" t="s">
        <v>14</v>
      </c>
      <c r="C3327" t="s">
        <v>1543</v>
      </c>
      <c r="D3327" t="s">
        <v>1543</v>
      </c>
      <c r="E3327" t="s">
        <v>1644</v>
      </c>
      <c r="F3327" t="s">
        <v>1470</v>
      </c>
      <c r="G3327" t="s">
        <v>42</v>
      </c>
      <c r="H3327" t="s">
        <v>1125</v>
      </c>
      <c r="I3327" t="s">
        <v>1662</v>
      </c>
      <c r="J3327" t="s">
        <v>1450</v>
      </c>
      <c r="K3327" t="s">
        <v>1451</v>
      </c>
      <c r="L3327" t="s">
        <v>1452</v>
      </c>
      <c r="M3327" t="s">
        <v>1453</v>
      </c>
      <c r="N3327" t="s">
        <v>1454</v>
      </c>
      <c r="O3327" t="s">
        <v>1455</v>
      </c>
      <c r="P3327" t="s">
        <v>1456</v>
      </c>
      <c r="Q3327" t="s">
        <v>1457</v>
      </c>
      <c r="R3327">
        <v>2030990</v>
      </c>
      <c r="S3327" t="s">
        <v>1459</v>
      </c>
      <c r="T3327">
        <v>5042.0163000000002</v>
      </c>
      <c r="U3327">
        <v>6</v>
      </c>
      <c r="V3327">
        <v>5042.0163000000002</v>
      </c>
      <c r="W3327">
        <v>6</v>
      </c>
      <c r="X3327">
        <v>4146</v>
      </c>
      <c r="Y3327">
        <v>896.0163</v>
      </c>
      <c r="Z3327">
        <v>2030990</v>
      </c>
    </row>
    <row r="3328" spans="1:26" x14ac:dyDescent="0.2">
      <c r="A3328" s="27">
        <v>46081</v>
      </c>
      <c r="B3328" t="s">
        <v>14</v>
      </c>
      <c r="C3328" t="s">
        <v>1543</v>
      </c>
      <c r="D3328" t="s">
        <v>1543</v>
      </c>
      <c r="E3328" t="s">
        <v>1644</v>
      </c>
      <c r="F3328" t="s">
        <v>1470</v>
      </c>
      <c r="G3328" t="s">
        <v>42</v>
      </c>
      <c r="H3328" t="s">
        <v>1125</v>
      </c>
      <c r="I3328" t="s">
        <v>1662</v>
      </c>
      <c r="J3328" t="s">
        <v>1450</v>
      </c>
      <c r="K3328" t="s">
        <v>1451</v>
      </c>
      <c r="L3328" t="s">
        <v>1452</v>
      </c>
      <c r="M3328" t="s">
        <v>1453</v>
      </c>
      <c r="N3328" t="s">
        <v>1454</v>
      </c>
      <c r="O3328" t="s">
        <v>1455</v>
      </c>
      <c r="P3328" t="s">
        <v>1456</v>
      </c>
      <c r="Q3328" t="s">
        <v>1457</v>
      </c>
      <c r="R3328">
        <v>2030991</v>
      </c>
      <c r="S3328" t="s">
        <v>1463</v>
      </c>
      <c r="T3328">
        <v>6722.6880000000001</v>
      </c>
      <c r="U3328">
        <v>8</v>
      </c>
      <c r="V3328">
        <v>6722.6880000000001</v>
      </c>
      <c r="W3328">
        <v>8</v>
      </c>
      <c r="X3328">
        <v>5520</v>
      </c>
      <c r="Y3328">
        <v>1202.6880000000001</v>
      </c>
      <c r="Z3328">
        <v>2030991</v>
      </c>
    </row>
    <row r="3329" spans="1:26" x14ac:dyDescent="0.2">
      <c r="A3329" s="27">
        <v>46081</v>
      </c>
      <c r="B3329" t="s">
        <v>14</v>
      </c>
      <c r="C3329" t="s">
        <v>1543</v>
      </c>
      <c r="D3329" t="s">
        <v>1543</v>
      </c>
      <c r="E3329" t="s">
        <v>1644</v>
      </c>
      <c r="F3329" t="s">
        <v>1470</v>
      </c>
      <c r="G3329" t="s">
        <v>42</v>
      </c>
      <c r="H3329" t="s">
        <v>1125</v>
      </c>
      <c r="I3329" t="s">
        <v>1662</v>
      </c>
      <c r="J3329" t="s">
        <v>1450</v>
      </c>
      <c r="K3329" t="s">
        <v>1451</v>
      </c>
      <c r="L3329" t="s">
        <v>1452</v>
      </c>
      <c r="M3329" t="s">
        <v>1453</v>
      </c>
      <c r="N3329" t="s">
        <v>1454</v>
      </c>
      <c r="O3329" t="s">
        <v>1455</v>
      </c>
      <c r="P3329" t="s">
        <v>1456</v>
      </c>
      <c r="Q3329" t="s">
        <v>1457</v>
      </c>
      <c r="R3329">
        <v>2039041</v>
      </c>
      <c r="S3329" t="s">
        <v>1460</v>
      </c>
      <c r="T3329">
        <v>1680.6723</v>
      </c>
      <c r="U3329">
        <v>2</v>
      </c>
      <c r="V3329">
        <v>1680.6723</v>
      </c>
      <c r="W3329">
        <v>2</v>
      </c>
      <c r="X3329">
        <v>1380</v>
      </c>
      <c r="Y3329">
        <v>300.67230000000001</v>
      </c>
      <c r="Z3329">
        <v>2039041</v>
      </c>
    </row>
    <row r="3330" spans="1:26" x14ac:dyDescent="0.2">
      <c r="A3330" s="27">
        <v>46081</v>
      </c>
      <c r="B3330" t="s">
        <v>14</v>
      </c>
      <c r="C3330" t="s">
        <v>1543</v>
      </c>
      <c r="D3330" t="s">
        <v>1543</v>
      </c>
      <c r="E3330" t="s">
        <v>1644</v>
      </c>
      <c r="F3330" t="s">
        <v>1470</v>
      </c>
      <c r="G3330" t="s">
        <v>42</v>
      </c>
      <c r="H3330" t="s">
        <v>1125</v>
      </c>
      <c r="I3330" t="s">
        <v>1662</v>
      </c>
      <c r="J3330" t="s">
        <v>1450</v>
      </c>
      <c r="K3330" t="s">
        <v>1451</v>
      </c>
      <c r="L3330" t="s">
        <v>1452</v>
      </c>
      <c r="M3330" t="s">
        <v>1453</v>
      </c>
      <c r="N3330" t="s">
        <v>1454</v>
      </c>
      <c r="O3330" t="s">
        <v>1455</v>
      </c>
      <c r="P3330" t="s">
        <v>1456</v>
      </c>
      <c r="Q3330" t="s">
        <v>1457</v>
      </c>
      <c r="R3330">
        <v>2048972</v>
      </c>
      <c r="S3330" t="s">
        <v>1461</v>
      </c>
      <c r="T3330">
        <v>2521.0079999999998</v>
      </c>
      <c r="U3330">
        <v>3</v>
      </c>
      <c r="V3330">
        <v>2521.0079999999998</v>
      </c>
      <c r="W3330">
        <v>3</v>
      </c>
      <c r="X3330">
        <v>2058</v>
      </c>
      <c r="Y3330">
        <v>463.00799999999998</v>
      </c>
      <c r="Z3330">
        <v>2048972</v>
      </c>
    </row>
    <row r="3331" spans="1:26" x14ac:dyDescent="0.2">
      <c r="A3331" s="27">
        <v>46081</v>
      </c>
      <c r="B3331" t="s">
        <v>14</v>
      </c>
      <c r="C3331" t="s">
        <v>1543</v>
      </c>
      <c r="D3331" t="s">
        <v>1543</v>
      </c>
      <c r="E3331" t="s">
        <v>1663</v>
      </c>
      <c r="F3331" t="s">
        <v>1470</v>
      </c>
      <c r="G3331" t="s">
        <v>219</v>
      </c>
      <c r="H3331" t="s">
        <v>1041</v>
      </c>
      <c r="I3331" t="s">
        <v>1664</v>
      </c>
      <c r="J3331" t="s">
        <v>1450</v>
      </c>
      <c r="K3331" t="s">
        <v>1451</v>
      </c>
      <c r="L3331" t="s">
        <v>1452</v>
      </c>
      <c r="M3331" t="s">
        <v>1453</v>
      </c>
      <c r="N3331" t="s">
        <v>1454</v>
      </c>
      <c r="O3331" t="s">
        <v>1455</v>
      </c>
      <c r="P3331" t="s">
        <v>1456</v>
      </c>
      <c r="Q3331" t="s">
        <v>1457</v>
      </c>
      <c r="R3331">
        <v>2030990</v>
      </c>
      <c r="S3331" t="s">
        <v>1459</v>
      </c>
      <c r="T3331">
        <v>8403.36</v>
      </c>
      <c r="U3331">
        <v>10</v>
      </c>
      <c r="V3331">
        <v>8403.36</v>
      </c>
      <c r="W3331">
        <v>10</v>
      </c>
      <c r="X3331">
        <v>6740</v>
      </c>
      <c r="Y3331">
        <v>1663.36</v>
      </c>
      <c r="Z3331">
        <v>2030990</v>
      </c>
    </row>
    <row r="3332" spans="1:26" x14ac:dyDescent="0.2">
      <c r="A3332" s="27">
        <v>46081</v>
      </c>
      <c r="B3332" t="s">
        <v>14</v>
      </c>
      <c r="C3332" t="s">
        <v>1543</v>
      </c>
      <c r="D3332" t="s">
        <v>1543</v>
      </c>
      <c r="E3332" t="s">
        <v>1663</v>
      </c>
      <c r="F3332" t="s">
        <v>1470</v>
      </c>
      <c r="G3332" t="s">
        <v>219</v>
      </c>
      <c r="H3332" t="s">
        <v>1041</v>
      </c>
      <c r="I3332" t="s">
        <v>1664</v>
      </c>
      <c r="J3332" t="s">
        <v>1450</v>
      </c>
      <c r="K3332" t="s">
        <v>1451</v>
      </c>
      <c r="L3332" t="s">
        <v>1452</v>
      </c>
      <c r="M3332" t="s">
        <v>1453</v>
      </c>
      <c r="N3332" t="s">
        <v>1454</v>
      </c>
      <c r="O3332" t="s">
        <v>1455</v>
      </c>
      <c r="P3332" t="s">
        <v>1456</v>
      </c>
      <c r="Q3332" t="s">
        <v>1457</v>
      </c>
      <c r="R3332">
        <v>2030991</v>
      </c>
      <c r="S3332" t="s">
        <v>1463</v>
      </c>
      <c r="T3332">
        <v>1680.672</v>
      </c>
      <c r="U3332">
        <v>2</v>
      </c>
      <c r="V3332">
        <v>1680.672</v>
      </c>
      <c r="W3332">
        <v>2</v>
      </c>
      <c r="X3332">
        <v>1384</v>
      </c>
      <c r="Y3332">
        <v>296.67200000000003</v>
      </c>
      <c r="Z3332">
        <v>2030991</v>
      </c>
    </row>
    <row r="3333" spans="1:26" x14ac:dyDescent="0.2">
      <c r="A3333" s="27">
        <v>46081</v>
      </c>
      <c r="B3333" t="s">
        <v>14</v>
      </c>
      <c r="C3333" t="s">
        <v>1543</v>
      </c>
      <c r="D3333" t="s">
        <v>1543</v>
      </c>
      <c r="E3333" t="s">
        <v>1663</v>
      </c>
      <c r="F3333" t="s">
        <v>1470</v>
      </c>
      <c r="G3333" t="s">
        <v>219</v>
      </c>
      <c r="H3333" t="s">
        <v>1041</v>
      </c>
      <c r="I3333" t="s">
        <v>1664</v>
      </c>
      <c r="J3333" t="s">
        <v>1450</v>
      </c>
      <c r="K3333" t="s">
        <v>1451</v>
      </c>
      <c r="L3333" t="s">
        <v>1452</v>
      </c>
      <c r="M3333" t="s">
        <v>1453</v>
      </c>
      <c r="N3333" t="s">
        <v>1454</v>
      </c>
      <c r="O3333" t="s">
        <v>1455</v>
      </c>
      <c r="P3333" t="s">
        <v>1456</v>
      </c>
      <c r="Q3333" t="s">
        <v>1457</v>
      </c>
      <c r="R3333">
        <v>2039041</v>
      </c>
      <c r="S3333" t="s">
        <v>1460</v>
      </c>
      <c r="T3333">
        <v>2521.0083</v>
      </c>
      <c r="U3333">
        <v>3</v>
      </c>
      <c r="V3333">
        <v>2521.0083</v>
      </c>
      <c r="W3333">
        <v>3</v>
      </c>
      <c r="X3333">
        <v>2061</v>
      </c>
      <c r="Y3333">
        <v>460.00830000000002</v>
      </c>
      <c r="Z3333">
        <v>2039041</v>
      </c>
    </row>
    <row r="3334" spans="1:26" x14ac:dyDescent="0.2">
      <c r="A3334" s="27">
        <v>46081</v>
      </c>
      <c r="B3334" t="s">
        <v>14</v>
      </c>
      <c r="C3334" t="s">
        <v>1543</v>
      </c>
      <c r="D3334" t="s">
        <v>1543</v>
      </c>
      <c r="E3334" t="s">
        <v>1663</v>
      </c>
      <c r="F3334" t="s">
        <v>1470</v>
      </c>
      <c r="G3334" t="s">
        <v>383</v>
      </c>
      <c r="H3334" t="s">
        <v>1052</v>
      </c>
      <c r="I3334" t="s">
        <v>1665</v>
      </c>
      <c r="J3334" t="s">
        <v>1450</v>
      </c>
      <c r="K3334" t="s">
        <v>1451</v>
      </c>
      <c r="L3334" t="s">
        <v>1452</v>
      </c>
      <c r="M3334" t="s">
        <v>1453</v>
      </c>
      <c r="N3334" t="s">
        <v>1454</v>
      </c>
      <c r="O3334" t="s">
        <v>1455</v>
      </c>
      <c r="P3334" t="s">
        <v>1456</v>
      </c>
      <c r="Q3334" t="s">
        <v>1457</v>
      </c>
      <c r="R3334">
        <v>2030990</v>
      </c>
      <c r="S3334" t="s">
        <v>1459</v>
      </c>
      <c r="T3334">
        <v>840.33600000000001</v>
      </c>
      <c r="U3334">
        <v>1</v>
      </c>
      <c r="V3334">
        <v>840.33600000000001</v>
      </c>
      <c r="W3334">
        <v>1</v>
      </c>
      <c r="X3334">
        <v>686</v>
      </c>
      <c r="Y3334">
        <v>154.33600000000001</v>
      </c>
      <c r="Z3334">
        <v>2030990</v>
      </c>
    </row>
    <row r="3335" spans="1:26" x14ac:dyDescent="0.2">
      <c r="A3335" s="27">
        <v>46081</v>
      </c>
      <c r="B3335" t="s">
        <v>14</v>
      </c>
      <c r="C3335" t="s">
        <v>1543</v>
      </c>
      <c r="D3335" t="s">
        <v>1543</v>
      </c>
      <c r="E3335" t="s">
        <v>1663</v>
      </c>
      <c r="F3335" t="s">
        <v>1470</v>
      </c>
      <c r="G3335" t="s">
        <v>383</v>
      </c>
      <c r="H3335" t="s">
        <v>1052</v>
      </c>
      <c r="I3335" t="s">
        <v>1665</v>
      </c>
      <c r="J3335" t="s">
        <v>1450</v>
      </c>
      <c r="K3335" t="s">
        <v>1451</v>
      </c>
      <c r="L3335" t="s">
        <v>1452</v>
      </c>
      <c r="M3335" t="s">
        <v>1453</v>
      </c>
      <c r="N3335" t="s">
        <v>1454</v>
      </c>
      <c r="O3335" t="s">
        <v>1455</v>
      </c>
      <c r="P3335" t="s">
        <v>1456</v>
      </c>
      <c r="Q3335" t="s">
        <v>1457</v>
      </c>
      <c r="R3335">
        <v>2030991</v>
      </c>
      <c r="S3335" t="s">
        <v>1463</v>
      </c>
      <c r="T3335">
        <v>7563.0240000000003</v>
      </c>
      <c r="U3335">
        <v>9</v>
      </c>
      <c r="V3335">
        <v>7563.0240000000003</v>
      </c>
      <c r="W3335">
        <v>9</v>
      </c>
      <c r="X3335">
        <v>6210</v>
      </c>
      <c r="Y3335">
        <v>1353.0239999999999</v>
      </c>
      <c r="Z3335">
        <v>2030991</v>
      </c>
    </row>
    <row r="3336" spans="1:26" x14ac:dyDescent="0.2">
      <c r="A3336" s="27">
        <v>46081</v>
      </c>
      <c r="B3336" t="s">
        <v>14</v>
      </c>
      <c r="C3336" t="s">
        <v>1543</v>
      </c>
      <c r="D3336" t="s">
        <v>1543</v>
      </c>
      <c r="E3336" t="s">
        <v>1663</v>
      </c>
      <c r="F3336" t="s">
        <v>1470</v>
      </c>
      <c r="G3336" t="s">
        <v>383</v>
      </c>
      <c r="H3336" t="s">
        <v>1052</v>
      </c>
      <c r="I3336" t="s">
        <v>1665</v>
      </c>
      <c r="J3336" t="s">
        <v>1450</v>
      </c>
      <c r="K3336" t="s">
        <v>1451</v>
      </c>
      <c r="L3336" t="s">
        <v>1452</v>
      </c>
      <c r="M3336" t="s">
        <v>1453</v>
      </c>
      <c r="N3336" t="s">
        <v>1454</v>
      </c>
      <c r="O3336" t="s">
        <v>1455</v>
      </c>
      <c r="P3336" t="s">
        <v>1456</v>
      </c>
      <c r="Q3336" t="s">
        <v>1457</v>
      </c>
      <c r="R3336">
        <v>2039041</v>
      </c>
      <c r="S3336" t="s">
        <v>1460</v>
      </c>
      <c r="T3336">
        <v>840.33600000000001</v>
      </c>
      <c r="U3336">
        <v>1</v>
      </c>
      <c r="V3336">
        <v>840.33600000000001</v>
      </c>
      <c r="W3336">
        <v>1</v>
      </c>
      <c r="X3336">
        <v>685</v>
      </c>
      <c r="Y3336">
        <v>155.33600000000001</v>
      </c>
      <c r="Z3336">
        <v>2039041</v>
      </c>
    </row>
    <row r="3337" spans="1:26" x14ac:dyDescent="0.2">
      <c r="A3337" s="27">
        <v>46081</v>
      </c>
      <c r="B3337" t="s">
        <v>14</v>
      </c>
      <c r="C3337" t="s">
        <v>1543</v>
      </c>
      <c r="D3337" t="s">
        <v>1543</v>
      </c>
      <c r="E3337" t="s">
        <v>1663</v>
      </c>
      <c r="F3337" t="s">
        <v>1470</v>
      </c>
      <c r="G3337" t="s">
        <v>288</v>
      </c>
      <c r="H3337" t="s">
        <v>1135</v>
      </c>
      <c r="I3337" t="s">
        <v>1666</v>
      </c>
      <c r="J3337" t="s">
        <v>1450</v>
      </c>
      <c r="K3337" t="s">
        <v>1451</v>
      </c>
      <c r="L3337" t="s">
        <v>1452</v>
      </c>
      <c r="M3337" t="s">
        <v>1453</v>
      </c>
      <c r="N3337" t="s">
        <v>1454</v>
      </c>
      <c r="O3337" t="s">
        <v>1455</v>
      </c>
      <c r="P3337" t="s">
        <v>1456</v>
      </c>
      <c r="Q3337" t="s">
        <v>1457</v>
      </c>
      <c r="R3337">
        <v>2001113</v>
      </c>
      <c r="S3337" t="s">
        <v>1458</v>
      </c>
      <c r="T3337">
        <v>5882.3519999999999</v>
      </c>
      <c r="U3337">
        <v>7</v>
      </c>
      <c r="V3337">
        <v>5882.3519999999999</v>
      </c>
      <c r="W3337">
        <v>7</v>
      </c>
      <c r="X3337">
        <v>4802</v>
      </c>
      <c r="Y3337">
        <v>1080.3520000000001</v>
      </c>
      <c r="Z3337">
        <v>2001113</v>
      </c>
    </row>
    <row r="3338" spans="1:26" x14ac:dyDescent="0.2">
      <c r="A3338" s="27">
        <v>46081</v>
      </c>
      <c r="B3338" t="s">
        <v>14</v>
      </c>
      <c r="C3338" t="s">
        <v>1543</v>
      </c>
      <c r="D3338" t="s">
        <v>1543</v>
      </c>
      <c r="E3338" t="s">
        <v>1663</v>
      </c>
      <c r="F3338" t="s">
        <v>1470</v>
      </c>
      <c r="G3338" t="s">
        <v>288</v>
      </c>
      <c r="H3338" t="s">
        <v>1135</v>
      </c>
      <c r="I3338" t="s">
        <v>1666</v>
      </c>
      <c r="J3338" t="s">
        <v>1450</v>
      </c>
      <c r="K3338" t="s">
        <v>1451</v>
      </c>
      <c r="L3338" t="s">
        <v>1452</v>
      </c>
      <c r="M3338" t="s">
        <v>1453</v>
      </c>
      <c r="N3338" t="s">
        <v>1454</v>
      </c>
      <c r="O3338" t="s">
        <v>1455</v>
      </c>
      <c r="P3338" t="s">
        <v>1456</v>
      </c>
      <c r="Q3338" t="s">
        <v>1457</v>
      </c>
      <c r="R3338">
        <v>2030990</v>
      </c>
      <c r="S3338" t="s">
        <v>1459</v>
      </c>
      <c r="T3338">
        <v>13445.376</v>
      </c>
      <c r="U3338">
        <v>16</v>
      </c>
      <c r="V3338">
        <v>13445.376</v>
      </c>
      <c r="W3338">
        <v>16</v>
      </c>
      <c r="X3338">
        <v>11040</v>
      </c>
      <c r="Y3338">
        <v>2405.3760000000002</v>
      </c>
      <c r="Z3338">
        <v>2030990</v>
      </c>
    </row>
    <row r="3339" spans="1:26" x14ac:dyDescent="0.2">
      <c r="A3339" s="27">
        <v>46081</v>
      </c>
      <c r="B3339" t="s">
        <v>14</v>
      </c>
      <c r="C3339" t="s">
        <v>1543</v>
      </c>
      <c r="D3339" t="s">
        <v>1543</v>
      </c>
      <c r="E3339" t="s">
        <v>1663</v>
      </c>
      <c r="F3339" t="s">
        <v>1470</v>
      </c>
      <c r="G3339" t="s">
        <v>288</v>
      </c>
      <c r="H3339" t="s">
        <v>1135</v>
      </c>
      <c r="I3339" t="s">
        <v>1666</v>
      </c>
      <c r="J3339" t="s">
        <v>1450</v>
      </c>
      <c r="K3339" t="s">
        <v>1451</v>
      </c>
      <c r="L3339" t="s">
        <v>1452</v>
      </c>
      <c r="M3339" t="s">
        <v>1453</v>
      </c>
      <c r="N3339" t="s">
        <v>1454</v>
      </c>
      <c r="O3339" t="s">
        <v>1455</v>
      </c>
      <c r="P3339" t="s">
        <v>1456</v>
      </c>
      <c r="Q3339" t="s">
        <v>1457</v>
      </c>
      <c r="R3339">
        <v>2030991</v>
      </c>
      <c r="S3339" t="s">
        <v>1463</v>
      </c>
      <c r="T3339">
        <v>3361.3440000000001</v>
      </c>
      <c r="U3339">
        <v>4</v>
      </c>
      <c r="V3339">
        <v>3361.3440000000001</v>
      </c>
      <c r="W3339">
        <v>4</v>
      </c>
      <c r="X3339">
        <v>2760</v>
      </c>
      <c r="Y3339">
        <v>601.34400000000005</v>
      </c>
      <c r="Z3339">
        <v>2030991</v>
      </c>
    </row>
    <row r="3340" spans="1:26" x14ac:dyDescent="0.2">
      <c r="A3340" s="27">
        <v>46081</v>
      </c>
      <c r="B3340" t="s">
        <v>14</v>
      </c>
      <c r="C3340" t="s">
        <v>1543</v>
      </c>
      <c r="D3340" t="s">
        <v>1543</v>
      </c>
      <c r="E3340" t="s">
        <v>1663</v>
      </c>
      <c r="F3340" t="s">
        <v>1470</v>
      </c>
      <c r="G3340" t="s">
        <v>288</v>
      </c>
      <c r="H3340" t="s">
        <v>1135</v>
      </c>
      <c r="I3340" t="s">
        <v>1666</v>
      </c>
      <c r="J3340" t="s">
        <v>1450</v>
      </c>
      <c r="K3340" t="s">
        <v>1451</v>
      </c>
      <c r="L3340" t="s">
        <v>1452</v>
      </c>
      <c r="M3340" t="s">
        <v>1453</v>
      </c>
      <c r="N3340" t="s">
        <v>1454</v>
      </c>
      <c r="O3340" t="s">
        <v>1455</v>
      </c>
      <c r="P3340" t="s">
        <v>1456</v>
      </c>
      <c r="Q3340" t="s">
        <v>1457</v>
      </c>
      <c r="R3340">
        <v>2039041</v>
      </c>
      <c r="S3340" t="s">
        <v>1460</v>
      </c>
      <c r="T3340">
        <v>2521.0079999999998</v>
      </c>
      <c r="U3340">
        <v>3</v>
      </c>
      <c r="V3340">
        <v>2521.0079999999998</v>
      </c>
      <c r="W3340">
        <v>3</v>
      </c>
      <c r="X3340">
        <v>2070</v>
      </c>
      <c r="Y3340">
        <v>451.00799999999998</v>
      </c>
      <c r="Z3340">
        <v>2039041</v>
      </c>
    </row>
    <row r="3341" spans="1:26" x14ac:dyDescent="0.2">
      <c r="A3341" s="27">
        <v>46081</v>
      </c>
      <c r="B3341" t="s">
        <v>14</v>
      </c>
      <c r="C3341" t="s">
        <v>1543</v>
      </c>
      <c r="D3341" t="s">
        <v>1543</v>
      </c>
      <c r="E3341" t="s">
        <v>1663</v>
      </c>
      <c r="F3341" t="s">
        <v>1470</v>
      </c>
      <c r="G3341" t="s">
        <v>288</v>
      </c>
      <c r="H3341" t="s">
        <v>1323</v>
      </c>
      <c r="I3341" t="s">
        <v>1667</v>
      </c>
      <c r="J3341" t="s">
        <v>1450</v>
      </c>
      <c r="K3341" t="s">
        <v>1451</v>
      </c>
      <c r="L3341" t="s">
        <v>1452</v>
      </c>
      <c r="M3341" t="s">
        <v>1453</v>
      </c>
      <c r="N3341" t="s">
        <v>1454</v>
      </c>
      <c r="O3341" t="s">
        <v>1455</v>
      </c>
      <c r="P3341" t="s">
        <v>1456</v>
      </c>
      <c r="Q3341" t="s">
        <v>1457</v>
      </c>
      <c r="R3341">
        <v>2001113</v>
      </c>
      <c r="S3341" t="s">
        <v>1458</v>
      </c>
      <c r="T3341">
        <v>2521.0079999999998</v>
      </c>
      <c r="U3341">
        <v>3</v>
      </c>
      <c r="V3341">
        <v>2521.0079999999998</v>
      </c>
      <c r="W3341">
        <v>3</v>
      </c>
      <c r="X3341">
        <v>2058</v>
      </c>
      <c r="Y3341">
        <v>463.00799999999998</v>
      </c>
      <c r="Z3341">
        <v>2001113</v>
      </c>
    </row>
    <row r="3342" spans="1:26" x14ac:dyDescent="0.2">
      <c r="A3342" s="27">
        <v>46081</v>
      </c>
      <c r="B3342" t="s">
        <v>14</v>
      </c>
      <c r="C3342" t="s">
        <v>1543</v>
      </c>
      <c r="D3342" t="s">
        <v>1543</v>
      </c>
      <c r="E3342" t="s">
        <v>1663</v>
      </c>
      <c r="F3342" t="s">
        <v>1470</v>
      </c>
      <c r="G3342" t="s">
        <v>288</v>
      </c>
      <c r="H3342" t="s">
        <v>1323</v>
      </c>
      <c r="I3342" t="s">
        <v>1667</v>
      </c>
      <c r="J3342" t="s">
        <v>1450</v>
      </c>
      <c r="K3342" t="s">
        <v>1451</v>
      </c>
      <c r="L3342" t="s">
        <v>1452</v>
      </c>
      <c r="M3342" t="s">
        <v>1453</v>
      </c>
      <c r="N3342" t="s">
        <v>1454</v>
      </c>
      <c r="O3342" t="s">
        <v>1455</v>
      </c>
      <c r="P3342" t="s">
        <v>1456</v>
      </c>
      <c r="Q3342" t="s">
        <v>1457</v>
      </c>
      <c r="R3342">
        <v>2048972</v>
      </c>
      <c r="S3342" t="s">
        <v>1461</v>
      </c>
      <c r="T3342">
        <v>1680.672</v>
      </c>
      <c r="U3342">
        <v>2</v>
      </c>
      <c r="V3342">
        <v>1680.672</v>
      </c>
      <c r="W3342">
        <v>2</v>
      </c>
      <c r="X3342">
        <v>1374</v>
      </c>
      <c r="Y3342">
        <v>306.67200000000003</v>
      </c>
      <c r="Z3342">
        <v>2048972</v>
      </c>
    </row>
    <row r="3343" spans="1:26" x14ac:dyDescent="0.2">
      <c r="A3343" s="27">
        <v>46081</v>
      </c>
      <c r="B3343" t="s">
        <v>14</v>
      </c>
      <c r="C3343" t="s">
        <v>1543</v>
      </c>
      <c r="D3343" t="s">
        <v>1543</v>
      </c>
      <c r="E3343" t="s">
        <v>1663</v>
      </c>
      <c r="F3343" t="s">
        <v>1470</v>
      </c>
      <c r="G3343" t="s">
        <v>403</v>
      </c>
      <c r="H3343" t="s">
        <v>1035</v>
      </c>
      <c r="I3343" t="s">
        <v>1668</v>
      </c>
      <c r="J3343" t="s">
        <v>1450</v>
      </c>
      <c r="K3343" t="s">
        <v>1451</v>
      </c>
      <c r="L3343" t="s">
        <v>1452</v>
      </c>
      <c r="M3343" t="s">
        <v>1453</v>
      </c>
      <c r="N3343" t="s">
        <v>1454</v>
      </c>
      <c r="O3343" t="s">
        <v>1455</v>
      </c>
      <c r="P3343" t="s">
        <v>1456</v>
      </c>
      <c r="Q3343" t="s">
        <v>1457</v>
      </c>
      <c r="R3343">
        <v>2001113</v>
      </c>
      <c r="S3343" t="s">
        <v>1458</v>
      </c>
      <c r="T3343">
        <v>2521.0079999999998</v>
      </c>
      <c r="U3343">
        <v>3</v>
      </c>
      <c r="V3343">
        <v>2521.0079999999998</v>
      </c>
      <c r="W3343">
        <v>3</v>
      </c>
      <c r="X3343">
        <v>2010</v>
      </c>
      <c r="Y3343">
        <v>511.00799999999998</v>
      </c>
      <c r="Z3343">
        <v>2001113</v>
      </c>
    </row>
    <row r="3344" spans="1:26" x14ac:dyDescent="0.2">
      <c r="A3344" s="27">
        <v>46081</v>
      </c>
      <c r="B3344" t="s">
        <v>14</v>
      </c>
      <c r="C3344" t="s">
        <v>1543</v>
      </c>
      <c r="D3344" t="s">
        <v>1543</v>
      </c>
      <c r="E3344" t="s">
        <v>1663</v>
      </c>
      <c r="F3344" t="s">
        <v>1470</v>
      </c>
      <c r="G3344" t="s">
        <v>403</v>
      </c>
      <c r="H3344" t="s">
        <v>1035</v>
      </c>
      <c r="I3344" t="s">
        <v>1668</v>
      </c>
      <c r="J3344" t="s">
        <v>1450</v>
      </c>
      <c r="K3344" t="s">
        <v>1451</v>
      </c>
      <c r="L3344" t="s">
        <v>1452</v>
      </c>
      <c r="M3344" t="s">
        <v>1453</v>
      </c>
      <c r="N3344" t="s">
        <v>1454</v>
      </c>
      <c r="O3344" t="s">
        <v>1455</v>
      </c>
      <c r="P3344" t="s">
        <v>1456</v>
      </c>
      <c r="Q3344" t="s">
        <v>1457</v>
      </c>
      <c r="R3344">
        <v>2030990</v>
      </c>
      <c r="S3344" t="s">
        <v>1459</v>
      </c>
      <c r="T3344">
        <v>17647.056</v>
      </c>
      <c r="U3344">
        <v>21</v>
      </c>
      <c r="V3344">
        <v>17647.056</v>
      </c>
      <c r="W3344">
        <v>21</v>
      </c>
      <c r="X3344">
        <v>14490</v>
      </c>
      <c r="Y3344">
        <v>3157.056</v>
      </c>
      <c r="Z3344">
        <v>2030990</v>
      </c>
    </row>
    <row r="3345" spans="1:26" x14ac:dyDescent="0.2">
      <c r="A3345" s="27">
        <v>46081</v>
      </c>
      <c r="B3345" t="s">
        <v>14</v>
      </c>
      <c r="C3345" t="s">
        <v>1543</v>
      </c>
      <c r="D3345" t="s">
        <v>1543</v>
      </c>
      <c r="E3345" t="s">
        <v>1663</v>
      </c>
      <c r="F3345" t="s">
        <v>1470</v>
      </c>
      <c r="G3345" t="s">
        <v>403</v>
      </c>
      <c r="H3345" t="s">
        <v>1035</v>
      </c>
      <c r="I3345" t="s">
        <v>1668</v>
      </c>
      <c r="J3345" t="s">
        <v>1450</v>
      </c>
      <c r="K3345" t="s">
        <v>1451</v>
      </c>
      <c r="L3345" t="s">
        <v>1452</v>
      </c>
      <c r="M3345" t="s">
        <v>1453</v>
      </c>
      <c r="N3345" t="s">
        <v>1454</v>
      </c>
      <c r="O3345" t="s">
        <v>1455</v>
      </c>
      <c r="P3345" t="s">
        <v>1456</v>
      </c>
      <c r="Q3345" t="s">
        <v>1457</v>
      </c>
      <c r="R3345">
        <v>2039041</v>
      </c>
      <c r="S3345" t="s">
        <v>1460</v>
      </c>
      <c r="T3345">
        <v>1680.672</v>
      </c>
      <c r="U3345">
        <v>2</v>
      </c>
      <c r="V3345">
        <v>1680.672</v>
      </c>
      <c r="W3345">
        <v>2</v>
      </c>
      <c r="X3345">
        <v>1360</v>
      </c>
      <c r="Y3345">
        <v>320.67200000000003</v>
      </c>
      <c r="Z3345">
        <v>2039041</v>
      </c>
    </row>
    <row r="3346" spans="1:26" x14ac:dyDescent="0.2">
      <c r="A3346" s="27">
        <v>46081</v>
      </c>
      <c r="B3346" t="s">
        <v>14</v>
      </c>
      <c r="C3346" t="s">
        <v>1543</v>
      </c>
      <c r="D3346" t="s">
        <v>1543</v>
      </c>
      <c r="E3346" t="s">
        <v>1663</v>
      </c>
      <c r="F3346" t="s">
        <v>1470</v>
      </c>
      <c r="G3346" t="s">
        <v>557</v>
      </c>
      <c r="H3346" t="s">
        <v>127</v>
      </c>
      <c r="I3346" t="s">
        <v>1669</v>
      </c>
      <c r="J3346" t="s">
        <v>1450</v>
      </c>
      <c r="K3346" t="s">
        <v>1451</v>
      </c>
      <c r="L3346" t="s">
        <v>1452</v>
      </c>
      <c r="M3346" t="s">
        <v>1453</v>
      </c>
      <c r="N3346" t="s">
        <v>1454</v>
      </c>
      <c r="O3346" t="s">
        <v>1455</v>
      </c>
      <c r="P3346" t="s">
        <v>1456</v>
      </c>
      <c r="Q3346" t="s">
        <v>1457</v>
      </c>
      <c r="R3346">
        <v>2001113</v>
      </c>
      <c r="S3346" t="s">
        <v>1458</v>
      </c>
      <c r="T3346">
        <v>11764.704</v>
      </c>
      <c r="U3346">
        <v>14</v>
      </c>
      <c r="V3346">
        <v>11764.704</v>
      </c>
      <c r="W3346">
        <v>14</v>
      </c>
      <c r="X3346">
        <v>9604</v>
      </c>
      <c r="Y3346">
        <v>2160.7040000000002</v>
      </c>
      <c r="Z3346">
        <v>2001113</v>
      </c>
    </row>
    <row r="3347" spans="1:26" x14ac:dyDescent="0.2">
      <c r="A3347" s="27">
        <v>46081</v>
      </c>
      <c r="B3347" t="s">
        <v>14</v>
      </c>
      <c r="C3347" t="s">
        <v>1543</v>
      </c>
      <c r="D3347" t="s">
        <v>1543</v>
      </c>
      <c r="E3347" t="s">
        <v>1663</v>
      </c>
      <c r="F3347" t="s">
        <v>1470</v>
      </c>
      <c r="G3347" t="s">
        <v>557</v>
      </c>
      <c r="H3347" t="s">
        <v>127</v>
      </c>
      <c r="I3347" t="s">
        <v>1669</v>
      </c>
      <c r="J3347" t="s">
        <v>1450</v>
      </c>
      <c r="K3347" t="s">
        <v>1451</v>
      </c>
      <c r="L3347" t="s">
        <v>1452</v>
      </c>
      <c r="M3347" t="s">
        <v>1453</v>
      </c>
      <c r="N3347" t="s">
        <v>1454</v>
      </c>
      <c r="O3347" t="s">
        <v>1455</v>
      </c>
      <c r="P3347" t="s">
        <v>1456</v>
      </c>
      <c r="Q3347" t="s">
        <v>1457</v>
      </c>
      <c r="R3347">
        <v>2030990</v>
      </c>
      <c r="S3347" t="s">
        <v>1459</v>
      </c>
      <c r="T3347">
        <v>38655.455999999998</v>
      </c>
      <c r="U3347">
        <v>46</v>
      </c>
      <c r="V3347">
        <v>38655.455999999998</v>
      </c>
      <c r="W3347">
        <v>46</v>
      </c>
      <c r="X3347">
        <v>31740</v>
      </c>
      <c r="Y3347">
        <v>6915.4560000000001</v>
      </c>
      <c r="Z3347">
        <v>2030990</v>
      </c>
    </row>
    <row r="3348" spans="1:26" x14ac:dyDescent="0.2">
      <c r="A3348" s="27">
        <v>46081</v>
      </c>
      <c r="B3348" t="s">
        <v>14</v>
      </c>
      <c r="C3348" t="s">
        <v>1543</v>
      </c>
      <c r="D3348" t="s">
        <v>1543</v>
      </c>
      <c r="E3348" t="s">
        <v>1663</v>
      </c>
      <c r="F3348" t="s">
        <v>1470</v>
      </c>
      <c r="G3348" t="s">
        <v>557</v>
      </c>
      <c r="H3348" t="s">
        <v>127</v>
      </c>
      <c r="I3348" t="s">
        <v>1669</v>
      </c>
      <c r="J3348" t="s">
        <v>1450</v>
      </c>
      <c r="K3348" t="s">
        <v>1451</v>
      </c>
      <c r="L3348" t="s">
        <v>1452</v>
      </c>
      <c r="M3348" t="s">
        <v>1453</v>
      </c>
      <c r="N3348" t="s">
        <v>1454</v>
      </c>
      <c r="O3348" t="s">
        <v>1455</v>
      </c>
      <c r="P3348" t="s">
        <v>1456</v>
      </c>
      <c r="Q3348" t="s">
        <v>1457</v>
      </c>
      <c r="R3348">
        <v>2030991</v>
      </c>
      <c r="S3348" t="s">
        <v>1463</v>
      </c>
      <c r="T3348">
        <v>26889.9902</v>
      </c>
      <c r="U3348">
        <v>32</v>
      </c>
      <c r="V3348">
        <v>26889.9902</v>
      </c>
      <c r="W3348">
        <v>32</v>
      </c>
      <c r="X3348">
        <v>22080</v>
      </c>
      <c r="Y3348">
        <v>4809.9902000000002</v>
      </c>
      <c r="Z3348">
        <v>2030991</v>
      </c>
    </row>
    <row r="3349" spans="1:26" x14ac:dyDescent="0.2">
      <c r="A3349" s="27">
        <v>46081</v>
      </c>
      <c r="B3349" t="s">
        <v>14</v>
      </c>
      <c r="C3349" t="s">
        <v>1543</v>
      </c>
      <c r="D3349" t="s">
        <v>1543</v>
      </c>
      <c r="E3349" t="s">
        <v>1663</v>
      </c>
      <c r="F3349" t="s">
        <v>1470</v>
      </c>
      <c r="G3349" t="s">
        <v>557</v>
      </c>
      <c r="H3349" t="s">
        <v>127</v>
      </c>
      <c r="I3349" t="s">
        <v>1669</v>
      </c>
      <c r="J3349" t="s">
        <v>1450</v>
      </c>
      <c r="K3349" t="s">
        <v>1451</v>
      </c>
      <c r="L3349" t="s">
        <v>1452</v>
      </c>
      <c r="M3349" t="s">
        <v>1453</v>
      </c>
      <c r="N3349" t="s">
        <v>1454</v>
      </c>
      <c r="O3349" t="s">
        <v>1455</v>
      </c>
      <c r="P3349" t="s">
        <v>1456</v>
      </c>
      <c r="Q3349" t="s">
        <v>1457</v>
      </c>
      <c r="R3349">
        <v>2039041</v>
      </c>
      <c r="S3349" t="s">
        <v>1460</v>
      </c>
      <c r="T3349">
        <v>4194.8789999999999</v>
      </c>
      <c r="U3349">
        <v>5</v>
      </c>
      <c r="V3349">
        <v>4194.8789999999999</v>
      </c>
      <c r="W3349">
        <v>5</v>
      </c>
      <c r="X3349">
        <v>3450</v>
      </c>
      <c r="Y3349">
        <v>744.87900000000002</v>
      </c>
      <c r="Z3349">
        <v>2039041</v>
      </c>
    </row>
    <row r="3350" spans="1:26" x14ac:dyDescent="0.2">
      <c r="A3350" s="27">
        <v>46081</v>
      </c>
      <c r="B3350" t="s">
        <v>14</v>
      </c>
      <c r="C3350" t="s">
        <v>1543</v>
      </c>
      <c r="D3350" t="s">
        <v>1543</v>
      </c>
      <c r="E3350" t="s">
        <v>1663</v>
      </c>
      <c r="F3350" t="s">
        <v>1470</v>
      </c>
      <c r="G3350" t="s">
        <v>557</v>
      </c>
      <c r="H3350" t="s">
        <v>127</v>
      </c>
      <c r="I3350" t="s">
        <v>1669</v>
      </c>
      <c r="J3350" t="s">
        <v>1450</v>
      </c>
      <c r="K3350" t="s">
        <v>1451</v>
      </c>
      <c r="L3350" t="s">
        <v>1452</v>
      </c>
      <c r="M3350" t="s">
        <v>1453</v>
      </c>
      <c r="N3350" t="s">
        <v>1454</v>
      </c>
      <c r="O3350" t="s">
        <v>1455</v>
      </c>
      <c r="P3350" t="s">
        <v>1456</v>
      </c>
      <c r="Q3350" t="s">
        <v>1457</v>
      </c>
      <c r="R3350">
        <v>2048972</v>
      </c>
      <c r="S3350" t="s">
        <v>1461</v>
      </c>
      <c r="T3350">
        <v>6722.6880000000001</v>
      </c>
      <c r="U3350">
        <v>8</v>
      </c>
      <c r="V3350">
        <v>6722.6880000000001</v>
      </c>
      <c r="W3350">
        <v>8</v>
      </c>
      <c r="X3350">
        <v>5488</v>
      </c>
      <c r="Y3350">
        <v>1234.6880000000001</v>
      </c>
      <c r="Z3350">
        <v>2048972</v>
      </c>
    </row>
    <row r="3351" spans="1:26" x14ac:dyDescent="0.2">
      <c r="A3351" s="27">
        <v>46081</v>
      </c>
      <c r="B3351" t="s">
        <v>14</v>
      </c>
      <c r="C3351" t="s">
        <v>1543</v>
      </c>
      <c r="D3351" t="s">
        <v>1543</v>
      </c>
      <c r="E3351" t="s">
        <v>1663</v>
      </c>
      <c r="F3351" t="s">
        <v>1470</v>
      </c>
      <c r="G3351" t="s">
        <v>557</v>
      </c>
      <c r="H3351" t="s">
        <v>1123</v>
      </c>
      <c r="I3351" t="s">
        <v>1670</v>
      </c>
      <c r="J3351" t="s">
        <v>1450</v>
      </c>
      <c r="K3351" t="s">
        <v>1451</v>
      </c>
      <c r="L3351" t="s">
        <v>1452</v>
      </c>
      <c r="M3351" t="s">
        <v>1453</v>
      </c>
      <c r="N3351" t="s">
        <v>1454</v>
      </c>
      <c r="O3351" t="s">
        <v>1455</v>
      </c>
      <c r="P3351" t="s">
        <v>1456</v>
      </c>
      <c r="Q3351" t="s">
        <v>1457</v>
      </c>
      <c r="R3351">
        <v>2030990</v>
      </c>
      <c r="S3351" t="s">
        <v>1459</v>
      </c>
      <c r="T3351">
        <v>8403.36</v>
      </c>
      <c r="U3351">
        <v>10</v>
      </c>
      <c r="V3351">
        <v>8403.36</v>
      </c>
      <c r="W3351">
        <v>10</v>
      </c>
      <c r="X3351">
        <v>6900</v>
      </c>
      <c r="Y3351">
        <v>1503.36</v>
      </c>
      <c r="Z3351">
        <v>2030990</v>
      </c>
    </row>
    <row r="3352" spans="1:26" x14ac:dyDescent="0.2">
      <c r="A3352" s="27">
        <v>46081</v>
      </c>
      <c r="B3352" t="s">
        <v>14</v>
      </c>
      <c r="C3352" t="s">
        <v>1543</v>
      </c>
      <c r="D3352" t="s">
        <v>1543</v>
      </c>
      <c r="E3352" t="s">
        <v>1663</v>
      </c>
      <c r="F3352" t="s">
        <v>1470</v>
      </c>
      <c r="G3352" t="s">
        <v>557</v>
      </c>
      <c r="H3352" t="s">
        <v>1123</v>
      </c>
      <c r="I3352" t="s">
        <v>1670</v>
      </c>
      <c r="J3352" t="s">
        <v>1450</v>
      </c>
      <c r="K3352" t="s">
        <v>1451</v>
      </c>
      <c r="L3352" t="s">
        <v>1452</v>
      </c>
      <c r="M3352" t="s">
        <v>1453</v>
      </c>
      <c r="N3352" t="s">
        <v>1454</v>
      </c>
      <c r="O3352" t="s">
        <v>1455</v>
      </c>
      <c r="P3352" t="s">
        <v>1456</v>
      </c>
      <c r="Q3352" t="s">
        <v>1457</v>
      </c>
      <c r="R3352">
        <v>2030991</v>
      </c>
      <c r="S3352" t="s">
        <v>1463</v>
      </c>
      <c r="T3352">
        <v>4201.68</v>
      </c>
      <c r="U3352">
        <v>5</v>
      </c>
      <c r="V3352">
        <v>4201.68</v>
      </c>
      <c r="W3352">
        <v>5</v>
      </c>
      <c r="X3352">
        <v>3455</v>
      </c>
      <c r="Y3352">
        <v>746.68</v>
      </c>
      <c r="Z3352">
        <v>2030991</v>
      </c>
    </row>
    <row r="3353" spans="1:26" x14ac:dyDescent="0.2">
      <c r="A3353" s="27">
        <v>46081</v>
      </c>
      <c r="B3353" t="s">
        <v>14</v>
      </c>
      <c r="C3353" t="s">
        <v>1543</v>
      </c>
      <c r="D3353" t="s">
        <v>1543</v>
      </c>
      <c r="E3353" t="s">
        <v>1663</v>
      </c>
      <c r="F3353" t="s">
        <v>1470</v>
      </c>
      <c r="G3353" t="s">
        <v>557</v>
      </c>
      <c r="H3353" t="s">
        <v>1123</v>
      </c>
      <c r="I3353" t="s">
        <v>1670</v>
      </c>
      <c r="J3353" t="s">
        <v>1450</v>
      </c>
      <c r="K3353" t="s">
        <v>1451</v>
      </c>
      <c r="L3353" t="s">
        <v>1452</v>
      </c>
      <c r="M3353" t="s">
        <v>1453</v>
      </c>
      <c r="N3353" t="s">
        <v>1454</v>
      </c>
      <c r="O3353" t="s">
        <v>1455</v>
      </c>
      <c r="P3353" t="s">
        <v>1456</v>
      </c>
      <c r="Q3353" t="s">
        <v>1457</v>
      </c>
      <c r="R3353">
        <v>2048972</v>
      </c>
      <c r="S3353" t="s">
        <v>1461</v>
      </c>
      <c r="T3353">
        <v>4201.68</v>
      </c>
      <c r="U3353">
        <v>5</v>
      </c>
      <c r="V3353">
        <v>4201.68</v>
      </c>
      <c r="W3353">
        <v>5</v>
      </c>
      <c r="X3353">
        <v>3430</v>
      </c>
      <c r="Y3353">
        <v>771.68</v>
      </c>
      <c r="Z3353">
        <v>2048972</v>
      </c>
    </row>
    <row r="3354" spans="1:26" x14ac:dyDescent="0.2">
      <c r="A3354" s="27">
        <v>46081</v>
      </c>
      <c r="B3354" t="s">
        <v>14</v>
      </c>
      <c r="C3354" t="s">
        <v>1543</v>
      </c>
      <c r="D3354" t="s">
        <v>1543</v>
      </c>
      <c r="E3354" t="s">
        <v>1663</v>
      </c>
      <c r="F3354" t="s">
        <v>1470</v>
      </c>
      <c r="G3354" t="s">
        <v>22</v>
      </c>
      <c r="H3354" t="s">
        <v>1131</v>
      </c>
      <c r="I3354" t="s">
        <v>1671</v>
      </c>
      <c r="J3354" t="s">
        <v>1450</v>
      </c>
      <c r="K3354" t="s">
        <v>1451</v>
      </c>
      <c r="L3354" t="s">
        <v>1452</v>
      </c>
      <c r="M3354" t="s">
        <v>1453</v>
      </c>
      <c r="N3354" t="s">
        <v>1454</v>
      </c>
      <c r="O3354" t="s">
        <v>1455</v>
      </c>
      <c r="P3354" t="s">
        <v>1456</v>
      </c>
      <c r="Q3354" t="s">
        <v>1457</v>
      </c>
      <c r="R3354">
        <v>2001113</v>
      </c>
      <c r="S3354" t="s">
        <v>1458</v>
      </c>
      <c r="T3354">
        <v>5042.0159999999996</v>
      </c>
      <c r="U3354">
        <v>6</v>
      </c>
      <c r="V3354">
        <v>5042.0159999999996</v>
      </c>
      <c r="W3354">
        <v>6</v>
      </c>
      <c r="X3354">
        <v>4110</v>
      </c>
      <c r="Y3354">
        <v>932.01599999999996</v>
      </c>
      <c r="Z3354">
        <v>2001113</v>
      </c>
    </row>
    <row r="3355" spans="1:26" x14ac:dyDescent="0.2">
      <c r="A3355" s="27">
        <v>46081</v>
      </c>
      <c r="B3355" t="s">
        <v>14</v>
      </c>
      <c r="C3355" t="s">
        <v>1543</v>
      </c>
      <c r="D3355" t="s">
        <v>1543</v>
      </c>
      <c r="E3355" t="s">
        <v>1663</v>
      </c>
      <c r="F3355" t="s">
        <v>1470</v>
      </c>
      <c r="G3355" t="s">
        <v>22</v>
      </c>
      <c r="H3355" t="s">
        <v>1131</v>
      </c>
      <c r="I3355" t="s">
        <v>1671</v>
      </c>
      <c r="J3355" t="s">
        <v>1450</v>
      </c>
      <c r="K3355" t="s">
        <v>1451</v>
      </c>
      <c r="L3355" t="s">
        <v>1452</v>
      </c>
      <c r="M3355" t="s">
        <v>1453</v>
      </c>
      <c r="N3355" t="s">
        <v>1454</v>
      </c>
      <c r="O3355" t="s">
        <v>1455</v>
      </c>
      <c r="P3355" t="s">
        <v>1456</v>
      </c>
      <c r="Q3355" t="s">
        <v>1457</v>
      </c>
      <c r="R3355">
        <v>2030991</v>
      </c>
      <c r="S3355" t="s">
        <v>1463</v>
      </c>
      <c r="T3355">
        <v>10084.031999999999</v>
      </c>
      <c r="U3355">
        <v>12</v>
      </c>
      <c r="V3355">
        <v>10084.031999999999</v>
      </c>
      <c r="W3355">
        <v>12</v>
      </c>
      <c r="X3355">
        <v>8280</v>
      </c>
      <c r="Y3355">
        <v>1804.0319999999999</v>
      </c>
      <c r="Z3355">
        <v>2030991</v>
      </c>
    </row>
    <row r="3356" spans="1:26" x14ac:dyDescent="0.2">
      <c r="A3356" s="27">
        <v>46081</v>
      </c>
      <c r="B3356" t="s">
        <v>14</v>
      </c>
      <c r="C3356" t="s">
        <v>1543</v>
      </c>
      <c r="D3356" t="s">
        <v>1543</v>
      </c>
      <c r="E3356" t="s">
        <v>1663</v>
      </c>
      <c r="F3356" t="s">
        <v>1470</v>
      </c>
      <c r="G3356" t="s">
        <v>22</v>
      </c>
      <c r="H3356" t="s">
        <v>1131</v>
      </c>
      <c r="I3356" t="s">
        <v>1671</v>
      </c>
      <c r="J3356" t="s">
        <v>1450</v>
      </c>
      <c r="K3356" t="s">
        <v>1451</v>
      </c>
      <c r="L3356" t="s">
        <v>1452</v>
      </c>
      <c r="M3356" t="s">
        <v>1453</v>
      </c>
      <c r="N3356" t="s">
        <v>1454</v>
      </c>
      <c r="O3356" t="s">
        <v>1455</v>
      </c>
      <c r="P3356" t="s">
        <v>1456</v>
      </c>
      <c r="Q3356" t="s">
        <v>1457</v>
      </c>
      <c r="R3356">
        <v>2039041</v>
      </c>
      <c r="S3356" t="s">
        <v>1460</v>
      </c>
      <c r="T3356">
        <v>3361.3440000000001</v>
      </c>
      <c r="U3356">
        <v>4</v>
      </c>
      <c r="V3356">
        <v>3361.3440000000001</v>
      </c>
      <c r="W3356">
        <v>4</v>
      </c>
      <c r="X3356">
        <v>2744</v>
      </c>
      <c r="Y3356">
        <v>617.34400000000005</v>
      </c>
      <c r="Z3356">
        <v>2039041</v>
      </c>
    </row>
    <row r="3357" spans="1:26" x14ac:dyDescent="0.2">
      <c r="A3357" s="27">
        <v>46081</v>
      </c>
      <c r="B3357" t="s">
        <v>14</v>
      </c>
      <c r="C3357" t="s">
        <v>1543</v>
      </c>
      <c r="D3357" t="s">
        <v>1543</v>
      </c>
      <c r="E3357" t="s">
        <v>1663</v>
      </c>
      <c r="F3357" t="s">
        <v>1470</v>
      </c>
      <c r="G3357" t="s">
        <v>22</v>
      </c>
      <c r="H3357" t="s">
        <v>1131</v>
      </c>
      <c r="I3357" t="s">
        <v>1671</v>
      </c>
      <c r="J3357" t="s">
        <v>1450</v>
      </c>
      <c r="K3357" t="s">
        <v>1451</v>
      </c>
      <c r="L3357" t="s">
        <v>1452</v>
      </c>
      <c r="M3357" t="s">
        <v>1453</v>
      </c>
      <c r="N3357" t="s">
        <v>1454</v>
      </c>
      <c r="O3357" t="s">
        <v>1455</v>
      </c>
      <c r="P3357" t="s">
        <v>1456</v>
      </c>
      <c r="Q3357" t="s">
        <v>1457</v>
      </c>
      <c r="R3357">
        <v>2048972</v>
      </c>
      <c r="S3357" t="s">
        <v>1461</v>
      </c>
      <c r="T3357">
        <v>2521.0079999999998</v>
      </c>
      <c r="U3357">
        <v>3</v>
      </c>
      <c r="V3357">
        <v>2521.0079999999998</v>
      </c>
      <c r="W3357">
        <v>3</v>
      </c>
      <c r="X3357">
        <v>2085</v>
      </c>
      <c r="Y3357">
        <v>436.00799999999998</v>
      </c>
      <c r="Z3357">
        <v>2048972</v>
      </c>
    </row>
    <row r="3358" spans="1:26" x14ac:dyDescent="0.2">
      <c r="A3358" s="27">
        <v>46081</v>
      </c>
      <c r="B3358" t="s">
        <v>14</v>
      </c>
      <c r="C3358" t="s">
        <v>1543</v>
      </c>
      <c r="D3358" t="s">
        <v>1543</v>
      </c>
      <c r="E3358" t="s">
        <v>1663</v>
      </c>
      <c r="F3358" t="s">
        <v>1470</v>
      </c>
      <c r="G3358" t="s">
        <v>505</v>
      </c>
      <c r="H3358" t="s">
        <v>1021</v>
      </c>
      <c r="I3358" t="s">
        <v>1672</v>
      </c>
      <c r="J3358" t="s">
        <v>1450</v>
      </c>
      <c r="K3358" t="s">
        <v>1451</v>
      </c>
      <c r="L3358" t="s">
        <v>1452</v>
      </c>
      <c r="M3358" t="s">
        <v>1453</v>
      </c>
      <c r="N3358" t="s">
        <v>1454</v>
      </c>
      <c r="O3358" t="s">
        <v>1455</v>
      </c>
      <c r="P3358" t="s">
        <v>1456</v>
      </c>
      <c r="Q3358" t="s">
        <v>1457</v>
      </c>
      <c r="R3358">
        <v>2001113</v>
      </c>
      <c r="S3358" t="s">
        <v>1458</v>
      </c>
      <c r="T3358">
        <v>1680.672</v>
      </c>
      <c r="U3358">
        <v>2</v>
      </c>
      <c r="V3358">
        <v>1680.672</v>
      </c>
      <c r="W3358">
        <v>2</v>
      </c>
      <c r="X3358">
        <v>1388</v>
      </c>
      <c r="Y3358">
        <v>292.67200000000003</v>
      </c>
      <c r="Z3358">
        <v>2001113</v>
      </c>
    </row>
    <row r="3359" spans="1:26" x14ac:dyDescent="0.2">
      <c r="A3359" s="27">
        <v>46081</v>
      </c>
      <c r="B3359" t="s">
        <v>14</v>
      </c>
      <c r="C3359" t="s">
        <v>1543</v>
      </c>
      <c r="D3359" t="s">
        <v>1543</v>
      </c>
      <c r="E3359" t="s">
        <v>1663</v>
      </c>
      <c r="F3359" t="s">
        <v>1470</v>
      </c>
      <c r="G3359" t="s">
        <v>505</v>
      </c>
      <c r="H3359" t="s">
        <v>1021</v>
      </c>
      <c r="I3359" t="s">
        <v>1672</v>
      </c>
      <c r="J3359" t="s">
        <v>1450</v>
      </c>
      <c r="K3359" t="s">
        <v>1451</v>
      </c>
      <c r="L3359" t="s">
        <v>1452</v>
      </c>
      <c r="M3359" t="s">
        <v>1453</v>
      </c>
      <c r="N3359" t="s">
        <v>1454</v>
      </c>
      <c r="O3359" t="s">
        <v>1455</v>
      </c>
      <c r="P3359" t="s">
        <v>1456</v>
      </c>
      <c r="Q3359" t="s">
        <v>1457</v>
      </c>
      <c r="R3359">
        <v>2030990</v>
      </c>
      <c r="S3359" t="s">
        <v>1459</v>
      </c>
      <c r="T3359">
        <v>5018.3541999999998</v>
      </c>
      <c r="U3359">
        <v>6</v>
      </c>
      <c r="V3359">
        <v>5018.3541999999998</v>
      </c>
      <c r="W3359">
        <v>6</v>
      </c>
      <c r="X3359">
        <v>3948</v>
      </c>
      <c r="Y3359">
        <v>1070.3542</v>
      </c>
      <c r="Z3359">
        <v>2030990</v>
      </c>
    </row>
    <row r="3360" spans="1:26" x14ac:dyDescent="0.2">
      <c r="A3360" s="27">
        <v>46081</v>
      </c>
      <c r="B3360" t="s">
        <v>14</v>
      </c>
      <c r="C3360" t="s">
        <v>1543</v>
      </c>
      <c r="D3360" t="s">
        <v>1543</v>
      </c>
      <c r="E3360" t="s">
        <v>1663</v>
      </c>
      <c r="F3360" t="s">
        <v>1470</v>
      </c>
      <c r="G3360" t="s">
        <v>505</v>
      </c>
      <c r="H3360" t="s">
        <v>1021</v>
      </c>
      <c r="I3360" t="s">
        <v>1672</v>
      </c>
      <c r="J3360" t="s">
        <v>1450</v>
      </c>
      <c r="K3360" t="s">
        <v>1451</v>
      </c>
      <c r="L3360" t="s">
        <v>1452</v>
      </c>
      <c r="M3360" t="s">
        <v>1453</v>
      </c>
      <c r="N3360" t="s">
        <v>1454</v>
      </c>
      <c r="O3360" t="s">
        <v>1455</v>
      </c>
      <c r="P3360" t="s">
        <v>1456</v>
      </c>
      <c r="Q3360" t="s">
        <v>1457</v>
      </c>
      <c r="R3360">
        <v>2030991</v>
      </c>
      <c r="S3360" t="s">
        <v>1463</v>
      </c>
      <c r="T3360">
        <v>1680.672</v>
      </c>
      <c r="U3360">
        <v>2</v>
      </c>
      <c r="V3360">
        <v>1680.672</v>
      </c>
      <c r="W3360">
        <v>2</v>
      </c>
      <c r="X3360">
        <v>1358</v>
      </c>
      <c r="Y3360">
        <v>322.67200000000003</v>
      </c>
      <c r="Z3360">
        <v>2030991</v>
      </c>
    </row>
    <row r="3361" spans="1:26" x14ac:dyDescent="0.2">
      <c r="A3361" s="27">
        <v>46081</v>
      </c>
      <c r="B3361" t="s">
        <v>14</v>
      </c>
      <c r="C3361" t="s">
        <v>1543</v>
      </c>
      <c r="D3361" t="s">
        <v>1543</v>
      </c>
      <c r="E3361" t="s">
        <v>1663</v>
      </c>
      <c r="F3361" t="s">
        <v>1470</v>
      </c>
      <c r="G3361" t="s">
        <v>505</v>
      </c>
      <c r="H3361" t="s">
        <v>1021</v>
      </c>
      <c r="I3361" t="s">
        <v>1672</v>
      </c>
      <c r="J3361" t="s">
        <v>1450</v>
      </c>
      <c r="K3361" t="s">
        <v>1451</v>
      </c>
      <c r="L3361" t="s">
        <v>1452</v>
      </c>
      <c r="M3361" t="s">
        <v>1453</v>
      </c>
      <c r="N3361" t="s">
        <v>1454</v>
      </c>
      <c r="O3361" t="s">
        <v>1455</v>
      </c>
      <c r="P3361" t="s">
        <v>1456</v>
      </c>
      <c r="Q3361" t="s">
        <v>1457</v>
      </c>
      <c r="R3361">
        <v>2048972</v>
      </c>
      <c r="S3361" t="s">
        <v>1461</v>
      </c>
      <c r="T3361">
        <v>2521.0079999999998</v>
      </c>
      <c r="U3361">
        <v>3</v>
      </c>
      <c r="V3361">
        <v>2521.0079999999998</v>
      </c>
      <c r="W3361">
        <v>3</v>
      </c>
      <c r="X3361">
        <v>2046</v>
      </c>
      <c r="Y3361">
        <v>475.00799999999998</v>
      </c>
      <c r="Z3361">
        <v>2048972</v>
      </c>
    </row>
    <row r="3362" spans="1:26" x14ac:dyDescent="0.2">
      <c r="A3362" s="27">
        <v>46081</v>
      </c>
      <c r="B3362" t="s">
        <v>14</v>
      </c>
      <c r="C3362" t="s">
        <v>1543</v>
      </c>
      <c r="D3362" t="s">
        <v>1543</v>
      </c>
      <c r="E3362" t="s">
        <v>1663</v>
      </c>
      <c r="F3362" t="s">
        <v>1470</v>
      </c>
      <c r="G3362" t="s">
        <v>261</v>
      </c>
      <c r="H3362" t="s">
        <v>1238</v>
      </c>
      <c r="I3362" t="s">
        <v>1673</v>
      </c>
      <c r="J3362" t="s">
        <v>1450</v>
      </c>
      <c r="K3362" t="s">
        <v>1451</v>
      </c>
      <c r="L3362" t="s">
        <v>1452</v>
      </c>
      <c r="M3362" t="s">
        <v>1453</v>
      </c>
      <c r="N3362" t="s">
        <v>1454</v>
      </c>
      <c r="O3362" t="s">
        <v>1455</v>
      </c>
      <c r="P3362" t="s">
        <v>1456</v>
      </c>
      <c r="Q3362" t="s">
        <v>1457</v>
      </c>
      <c r="R3362">
        <v>2001113</v>
      </c>
      <c r="S3362" t="s">
        <v>1458</v>
      </c>
      <c r="T3362">
        <v>840.33600000000001</v>
      </c>
      <c r="U3362">
        <v>1</v>
      </c>
      <c r="V3362">
        <v>840.33600000000001</v>
      </c>
      <c r="W3362">
        <v>1</v>
      </c>
      <c r="X3362">
        <v>686</v>
      </c>
      <c r="Y3362">
        <v>154.33600000000001</v>
      </c>
      <c r="Z3362">
        <v>2001113</v>
      </c>
    </row>
    <row r="3363" spans="1:26" x14ac:dyDescent="0.2">
      <c r="A3363" s="27">
        <v>46081</v>
      </c>
      <c r="B3363" t="s">
        <v>14</v>
      </c>
      <c r="C3363" t="s">
        <v>1543</v>
      </c>
      <c r="D3363" t="s">
        <v>1543</v>
      </c>
      <c r="E3363" t="s">
        <v>1663</v>
      </c>
      <c r="F3363" t="s">
        <v>1470</v>
      </c>
      <c r="G3363" t="s">
        <v>261</v>
      </c>
      <c r="H3363" t="s">
        <v>1238</v>
      </c>
      <c r="I3363" t="s">
        <v>1673</v>
      </c>
      <c r="J3363" t="s">
        <v>1450</v>
      </c>
      <c r="K3363" t="s">
        <v>1451</v>
      </c>
      <c r="L3363" t="s">
        <v>1452</v>
      </c>
      <c r="M3363" t="s">
        <v>1453</v>
      </c>
      <c r="N3363" t="s">
        <v>1454</v>
      </c>
      <c r="O3363" t="s">
        <v>1455</v>
      </c>
      <c r="P3363" t="s">
        <v>1456</v>
      </c>
      <c r="Q3363" t="s">
        <v>1457</v>
      </c>
      <c r="R3363">
        <v>2030991</v>
      </c>
      <c r="S3363" t="s">
        <v>1463</v>
      </c>
      <c r="T3363">
        <v>3361.3440000000001</v>
      </c>
      <c r="U3363">
        <v>4</v>
      </c>
      <c r="V3363">
        <v>3361.3440000000001</v>
      </c>
      <c r="W3363">
        <v>4</v>
      </c>
      <c r="X3363">
        <v>2760</v>
      </c>
      <c r="Y3363">
        <v>601.34400000000005</v>
      </c>
      <c r="Z3363">
        <v>2030991</v>
      </c>
    </row>
    <row r="3364" spans="1:26" x14ac:dyDescent="0.2">
      <c r="A3364" s="27">
        <v>46081</v>
      </c>
      <c r="B3364" t="s">
        <v>14</v>
      </c>
      <c r="C3364" t="s">
        <v>1543</v>
      </c>
      <c r="D3364" t="s">
        <v>1543</v>
      </c>
      <c r="E3364" t="s">
        <v>1663</v>
      </c>
      <c r="F3364" t="s">
        <v>1470</v>
      </c>
      <c r="G3364" t="s">
        <v>261</v>
      </c>
      <c r="H3364" t="s">
        <v>1238</v>
      </c>
      <c r="I3364" t="s">
        <v>1673</v>
      </c>
      <c r="J3364" t="s">
        <v>1450</v>
      </c>
      <c r="K3364" t="s">
        <v>1451</v>
      </c>
      <c r="L3364" t="s">
        <v>1452</v>
      </c>
      <c r="M3364" t="s">
        <v>1453</v>
      </c>
      <c r="N3364" t="s">
        <v>1454</v>
      </c>
      <c r="O3364" t="s">
        <v>1455</v>
      </c>
      <c r="P3364" t="s">
        <v>1456</v>
      </c>
      <c r="Q3364" t="s">
        <v>1457</v>
      </c>
      <c r="R3364">
        <v>2039041</v>
      </c>
      <c r="S3364" t="s">
        <v>1460</v>
      </c>
      <c r="T3364">
        <v>2521.0079999999998</v>
      </c>
      <c r="U3364">
        <v>3</v>
      </c>
      <c r="V3364">
        <v>2521.0079999999998</v>
      </c>
      <c r="W3364">
        <v>3</v>
      </c>
      <c r="X3364">
        <v>2070</v>
      </c>
      <c r="Y3364">
        <v>451.00799999999998</v>
      </c>
      <c r="Z3364">
        <v>2039041</v>
      </c>
    </row>
    <row r="3365" spans="1:26" x14ac:dyDescent="0.2">
      <c r="A3365" s="27">
        <v>46081</v>
      </c>
      <c r="B3365" t="s">
        <v>14</v>
      </c>
      <c r="C3365" t="s">
        <v>1543</v>
      </c>
      <c r="D3365" t="s">
        <v>1543</v>
      </c>
      <c r="E3365" t="s">
        <v>1663</v>
      </c>
      <c r="F3365" t="s">
        <v>1470</v>
      </c>
      <c r="G3365" t="s">
        <v>261</v>
      </c>
      <c r="H3365" t="s">
        <v>1238</v>
      </c>
      <c r="I3365" t="s">
        <v>1673</v>
      </c>
      <c r="J3365" t="s">
        <v>1450</v>
      </c>
      <c r="K3365" t="s">
        <v>1451</v>
      </c>
      <c r="L3365" t="s">
        <v>1452</v>
      </c>
      <c r="M3365" t="s">
        <v>1453</v>
      </c>
      <c r="N3365" t="s">
        <v>1454</v>
      </c>
      <c r="O3365" t="s">
        <v>1455</v>
      </c>
      <c r="P3365" t="s">
        <v>1456</v>
      </c>
      <c r="Q3365" t="s">
        <v>1457</v>
      </c>
      <c r="R3365">
        <v>2048972</v>
      </c>
      <c r="S3365" t="s">
        <v>1461</v>
      </c>
      <c r="T3365">
        <v>2521.0079999999998</v>
      </c>
      <c r="U3365">
        <v>3</v>
      </c>
      <c r="V3365">
        <v>2521.0079999999998</v>
      </c>
      <c r="W3365">
        <v>3</v>
      </c>
      <c r="X3365">
        <v>2067</v>
      </c>
      <c r="Y3365">
        <v>454.00799999999998</v>
      </c>
      <c r="Z3365">
        <v>2048972</v>
      </c>
    </row>
    <row r="3366" spans="1:26" x14ac:dyDescent="0.2">
      <c r="A3366" s="27">
        <v>46081</v>
      </c>
      <c r="B3366" t="s">
        <v>14</v>
      </c>
      <c r="C3366" t="s">
        <v>1543</v>
      </c>
      <c r="D3366" t="s">
        <v>1543</v>
      </c>
      <c r="E3366" t="s">
        <v>1663</v>
      </c>
      <c r="F3366" t="s">
        <v>1470</v>
      </c>
      <c r="G3366" t="s">
        <v>326</v>
      </c>
      <c r="H3366" t="s">
        <v>1033</v>
      </c>
      <c r="I3366" t="s">
        <v>1675</v>
      </c>
      <c r="J3366" t="s">
        <v>1450</v>
      </c>
      <c r="K3366" t="s">
        <v>1451</v>
      </c>
      <c r="L3366" t="s">
        <v>1452</v>
      </c>
      <c r="M3366" t="s">
        <v>1453</v>
      </c>
      <c r="N3366" t="s">
        <v>1454</v>
      </c>
      <c r="O3366" t="s">
        <v>1455</v>
      </c>
      <c r="P3366" t="s">
        <v>1456</v>
      </c>
      <c r="Q3366" t="s">
        <v>1457</v>
      </c>
      <c r="R3366">
        <v>2001113</v>
      </c>
      <c r="S3366" t="s">
        <v>1458</v>
      </c>
      <c r="T3366">
        <v>840.33600000000001</v>
      </c>
      <c r="U3366">
        <v>1</v>
      </c>
      <c r="V3366">
        <v>840.33600000000001</v>
      </c>
      <c r="W3366">
        <v>1</v>
      </c>
      <c r="X3366">
        <v>654</v>
      </c>
      <c r="Y3366">
        <v>186.33600000000001</v>
      </c>
      <c r="Z3366">
        <v>2001113</v>
      </c>
    </row>
    <row r="3367" spans="1:26" x14ac:dyDescent="0.2">
      <c r="A3367" s="27">
        <v>46081</v>
      </c>
      <c r="B3367" t="s">
        <v>14</v>
      </c>
      <c r="C3367" t="s">
        <v>1543</v>
      </c>
      <c r="D3367" t="s">
        <v>1543</v>
      </c>
      <c r="E3367" t="s">
        <v>1663</v>
      </c>
      <c r="F3367" t="s">
        <v>1470</v>
      </c>
      <c r="G3367" t="s">
        <v>326</v>
      </c>
      <c r="H3367" t="s">
        <v>1033</v>
      </c>
      <c r="I3367" t="s">
        <v>1675</v>
      </c>
      <c r="J3367" t="s">
        <v>1450</v>
      </c>
      <c r="K3367" t="s">
        <v>1451</v>
      </c>
      <c r="L3367" t="s">
        <v>1452</v>
      </c>
      <c r="M3367" t="s">
        <v>1453</v>
      </c>
      <c r="N3367" t="s">
        <v>1454</v>
      </c>
      <c r="O3367" t="s">
        <v>1455</v>
      </c>
      <c r="P3367" t="s">
        <v>1456</v>
      </c>
      <c r="Q3367" t="s">
        <v>1457</v>
      </c>
      <c r="R3367">
        <v>2030991</v>
      </c>
      <c r="S3367" t="s">
        <v>1463</v>
      </c>
      <c r="T3367">
        <v>840.33600000000001</v>
      </c>
      <c r="U3367">
        <v>1</v>
      </c>
      <c r="V3367">
        <v>840.33600000000001</v>
      </c>
      <c r="W3367">
        <v>1</v>
      </c>
      <c r="X3367">
        <v>657</v>
      </c>
      <c r="Y3367">
        <v>183.33600000000001</v>
      </c>
      <c r="Z3367">
        <v>2030991</v>
      </c>
    </row>
    <row r="3368" spans="1:26" x14ac:dyDescent="0.2">
      <c r="A3368" s="27">
        <v>46081</v>
      </c>
      <c r="B3368" t="s">
        <v>14</v>
      </c>
      <c r="C3368" t="s">
        <v>1543</v>
      </c>
      <c r="D3368" t="s">
        <v>1543</v>
      </c>
      <c r="E3368" t="s">
        <v>1663</v>
      </c>
      <c r="F3368" t="s">
        <v>1470</v>
      </c>
      <c r="G3368" t="s">
        <v>326</v>
      </c>
      <c r="H3368" t="s">
        <v>1033</v>
      </c>
      <c r="I3368" t="s">
        <v>1675</v>
      </c>
      <c r="J3368" t="s">
        <v>1450</v>
      </c>
      <c r="K3368" t="s">
        <v>1451</v>
      </c>
      <c r="L3368" t="s">
        <v>1452</v>
      </c>
      <c r="M3368" t="s">
        <v>1453</v>
      </c>
      <c r="N3368" t="s">
        <v>1454</v>
      </c>
      <c r="O3368" t="s">
        <v>1455</v>
      </c>
      <c r="P3368" t="s">
        <v>1456</v>
      </c>
      <c r="Q3368" t="s">
        <v>1457</v>
      </c>
      <c r="R3368">
        <v>2048972</v>
      </c>
      <c r="S3368" t="s">
        <v>1461</v>
      </c>
      <c r="T3368">
        <v>2521.0079999999998</v>
      </c>
      <c r="U3368">
        <v>3</v>
      </c>
      <c r="V3368">
        <v>2521.0079999999998</v>
      </c>
      <c r="W3368">
        <v>3</v>
      </c>
      <c r="X3368">
        <v>1965</v>
      </c>
      <c r="Y3368">
        <v>556.00800000000004</v>
      </c>
      <c r="Z3368">
        <v>2048972</v>
      </c>
    </row>
    <row r="3369" spans="1:26" x14ac:dyDescent="0.2">
      <c r="A3369" s="27">
        <v>46081</v>
      </c>
      <c r="B3369" t="s">
        <v>14</v>
      </c>
      <c r="C3369" t="s">
        <v>1543</v>
      </c>
      <c r="D3369" t="s">
        <v>1543</v>
      </c>
      <c r="E3369" t="s">
        <v>1663</v>
      </c>
      <c r="F3369" t="s">
        <v>1470</v>
      </c>
      <c r="G3369" t="s">
        <v>326</v>
      </c>
      <c r="H3369" t="s">
        <v>1043</v>
      </c>
      <c r="I3369" t="s">
        <v>1676</v>
      </c>
      <c r="J3369" t="s">
        <v>1450</v>
      </c>
      <c r="K3369" t="s">
        <v>1451</v>
      </c>
      <c r="L3369" t="s">
        <v>1452</v>
      </c>
      <c r="M3369" t="s">
        <v>1453</v>
      </c>
      <c r="N3369" t="s">
        <v>1454</v>
      </c>
      <c r="O3369" t="s">
        <v>1455</v>
      </c>
      <c r="P3369" t="s">
        <v>1456</v>
      </c>
      <c r="Q3369" t="s">
        <v>1457</v>
      </c>
      <c r="R3369">
        <v>2001113</v>
      </c>
      <c r="S3369" t="s">
        <v>1458</v>
      </c>
      <c r="T3369">
        <v>840.33600000000001</v>
      </c>
      <c r="U3369">
        <v>1</v>
      </c>
      <c r="V3369">
        <v>840.33600000000001</v>
      </c>
      <c r="W3369">
        <v>1</v>
      </c>
      <c r="X3369">
        <v>684</v>
      </c>
      <c r="Y3369">
        <v>156.33600000000001</v>
      </c>
      <c r="Z3369">
        <v>2001113</v>
      </c>
    </row>
    <row r="3370" spans="1:26" x14ac:dyDescent="0.2">
      <c r="A3370" s="27">
        <v>46081</v>
      </c>
      <c r="B3370" t="s">
        <v>14</v>
      </c>
      <c r="C3370" t="s">
        <v>1543</v>
      </c>
      <c r="D3370" t="s">
        <v>1543</v>
      </c>
      <c r="E3370" t="s">
        <v>1663</v>
      </c>
      <c r="F3370" t="s">
        <v>1470</v>
      </c>
      <c r="G3370" t="s">
        <v>326</v>
      </c>
      <c r="H3370" t="s">
        <v>1043</v>
      </c>
      <c r="I3370" t="s">
        <v>1676</v>
      </c>
      <c r="J3370" t="s">
        <v>1450</v>
      </c>
      <c r="K3370" t="s">
        <v>1451</v>
      </c>
      <c r="L3370" t="s">
        <v>1452</v>
      </c>
      <c r="M3370" t="s">
        <v>1453</v>
      </c>
      <c r="N3370" t="s">
        <v>1454</v>
      </c>
      <c r="O3370" t="s">
        <v>1455</v>
      </c>
      <c r="P3370" t="s">
        <v>1456</v>
      </c>
      <c r="Q3370" t="s">
        <v>1457</v>
      </c>
      <c r="R3370">
        <v>2030991</v>
      </c>
      <c r="S3370" t="s">
        <v>1463</v>
      </c>
      <c r="T3370">
        <v>5042.0159999999996</v>
      </c>
      <c r="U3370">
        <v>6</v>
      </c>
      <c r="V3370">
        <v>5042.0159999999996</v>
      </c>
      <c r="W3370">
        <v>6</v>
      </c>
      <c r="X3370">
        <v>4134</v>
      </c>
      <c r="Y3370">
        <v>908.01599999999996</v>
      </c>
      <c r="Z3370">
        <v>2030991</v>
      </c>
    </row>
    <row r="3371" spans="1:26" x14ac:dyDescent="0.2">
      <c r="A3371" s="27">
        <v>46081</v>
      </c>
      <c r="B3371" t="s">
        <v>14</v>
      </c>
      <c r="C3371" t="s">
        <v>1543</v>
      </c>
      <c r="D3371" t="s">
        <v>1543</v>
      </c>
      <c r="E3371" t="s">
        <v>1663</v>
      </c>
      <c r="F3371" t="s">
        <v>1470</v>
      </c>
      <c r="G3371" t="s">
        <v>326</v>
      </c>
      <c r="H3371" t="s">
        <v>1043</v>
      </c>
      <c r="I3371" t="s">
        <v>1676</v>
      </c>
      <c r="J3371" t="s">
        <v>1450</v>
      </c>
      <c r="K3371" t="s">
        <v>1451</v>
      </c>
      <c r="L3371" t="s">
        <v>1452</v>
      </c>
      <c r="M3371" t="s">
        <v>1453</v>
      </c>
      <c r="N3371" t="s">
        <v>1454</v>
      </c>
      <c r="O3371" t="s">
        <v>1455</v>
      </c>
      <c r="P3371" t="s">
        <v>1456</v>
      </c>
      <c r="Q3371" t="s">
        <v>1457</v>
      </c>
      <c r="R3371">
        <v>2039041</v>
      </c>
      <c r="S3371" t="s">
        <v>1460</v>
      </c>
      <c r="T3371">
        <v>6722.6880000000001</v>
      </c>
      <c r="U3371">
        <v>8</v>
      </c>
      <c r="V3371">
        <v>6722.6880000000001</v>
      </c>
      <c r="W3371">
        <v>8</v>
      </c>
      <c r="X3371">
        <v>5488</v>
      </c>
      <c r="Y3371">
        <v>1234.6880000000001</v>
      </c>
      <c r="Z3371">
        <v>2039041</v>
      </c>
    </row>
    <row r="3372" spans="1:26" x14ac:dyDescent="0.2">
      <c r="A3372" s="27">
        <v>46081</v>
      </c>
      <c r="B3372" t="s">
        <v>14</v>
      </c>
      <c r="C3372" t="s">
        <v>1543</v>
      </c>
      <c r="D3372" t="s">
        <v>1543</v>
      </c>
      <c r="E3372" t="s">
        <v>1663</v>
      </c>
      <c r="F3372" t="s">
        <v>1470</v>
      </c>
      <c r="G3372" t="s">
        <v>326</v>
      </c>
      <c r="H3372" t="s">
        <v>1043</v>
      </c>
      <c r="I3372" t="s">
        <v>1676</v>
      </c>
      <c r="J3372" t="s">
        <v>1450</v>
      </c>
      <c r="K3372" t="s">
        <v>1451</v>
      </c>
      <c r="L3372" t="s">
        <v>1452</v>
      </c>
      <c r="M3372" t="s">
        <v>1453</v>
      </c>
      <c r="N3372" t="s">
        <v>1454</v>
      </c>
      <c r="O3372" t="s">
        <v>1455</v>
      </c>
      <c r="P3372" t="s">
        <v>1456</v>
      </c>
      <c r="Q3372" t="s">
        <v>1457</v>
      </c>
      <c r="R3372">
        <v>2048972</v>
      </c>
      <c r="S3372" t="s">
        <v>1461</v>
      </c>
      <c r="T3372">
        <v>840.33600000000001</v>
      </c>
      <c r="U3372">
        <v>1</v>
      </c>
      <c r="V3372">
        <v>840.33600000000001</v>
      </c>
      <c r="W3372">
        <v>1</v>
      </c>
      <c r="X3372">
        <v>686</v>
      </c>
      <c r="Y3372">
        <v>154.33600000000001</v>
      </c>
      <c r="Z3372">
        <v>2048972</v>
      </c>
    </row>
    <row r="3373" spans="1:26" x14ac:dyDescent="0.2">
      <c r="A3373" s="27">
        <v>46081</v>
      </c>
      <c r="B3373" t="s">
        <v>14</v>
      </c>
      <c r="C3373" t="s">
        <v>1543</v>
      </c>
      <c r="D3373" t="s">
        <v>1543</v>
      </c>
      <c r="E3373" t="s">
        <v>1663</v>
      </c>
      <c r="F3373" t="s">
        <v>1470</v>
      </c>
      <c r="G3373" t="s">
        <v>326</v>
      </c>
      <c r="H3373" t="s">
        <v>378</v>
      </c>
      <c r="I3373" t="s">
        <v>1678</v>
      </c>
      <c r="J3373" t="s">
        <v>1450</v>
      </c>
      <c r="K3373" t="s">
        <v>1451</v>
      </c>
      <c r="L3373" t="s">
        <v>1452</v>
      </c>
      <c r="M3373" t="s">
        <v>1453</v>
      </c>
      <c r="N3373" t="s">
        <v>1454</v>
      </c>
      <c r="O3373" t="s">
        <v>1455</v>
      </c>
      <c r="P3373" t="s">
        <v>1456</v>
      </c>
      <c r="Q3373" t="s">
        <v>1457</v>
      </c>
      <c r="R3373">
        <v>2001113</v>
      </c>
      <c r="S3373" t="s">
        <v>1458</v>
      </c>
      <c r="T3373">
        <v>24369.744299999998</v>
      </c>
      <c r="U3373">
        <v>29</v>
      </c>
      <c r="V3373">
        <v>24369.744299999998</v>
      </c>
      <c r="W3373">
        <v>29</v>
      </c>
      <c r="X3373">
        <v>19894</v>
      </c>
      <c r="Y3373">
        <v>4475.7443000000003</v>
      </c>
      <c r="Z3373">
        <v>2001113</v>
      </c>
    </row>
    <row r="3374" spans="1:26" x14ac:dyDescent="0.2">
      <c r="A3374" s="27">
        <v>46081</v>
      </c>
      <c r="B3374" t="s">
        <v>14</v>
      </c>
      <c r="C3374" t="s">
        <v>1543</v>
      </c>
      <c r="D3374" t="s">
        <v>1543</v>
      </c>
      <c r="E3374" t="s">
        <v>1663</v>
      </c>
      <c r="F3374" t="s">
        <v>1470</v>
      </c>
      <c r="G3374" t="s">
        <v>326</v>
      </c>
      <c r="H3374" t="s">
        <v>378</v>
      </c>
      <c r="I3374" t="s">
        <v>1678</v>
      </c>
      <c r="J3374" t="s">
        <v>1450</v>
      </c>
      <c r="K3374" t="s">
        <v>1451</v>
      </c>
      <c r="L3374" t="s">
        <v>1452</v>
      </c>
      <c r="M3374" t="s">
        <v>1453</v>
      </c>
      <c r="N3374" t="s">
        <v>1454</v>
      </c>
      <c r="O3374" t="s">
        <v>1455</v>
      </c>
      <c r="P3374" t="s">
        <v>1456</v>
      </c>
      <c r="Q3374" t="s">
        <v>1457</v>
      </c>
      <c r="R3374">
        <v>2030990</v>
      </c>
      <c r="S3374" t="s">
        <v>1459</v>
      </c>
      <c r="T3374">
        <v>31932.768100000001</v>
      </c>
      <c r="U3374">
        <v>38</v>
      </c>
      <c r="V3374">
        <v>31932.768100000001</v>
      </c>
      <c r="W3374">
        <v>38</v>
      </c>
      <c r="X3374">
        <v>26220</v>
      </c>
      <c r="Y3374">
        <v>5712.7681000000002</v>
      </c>
      <c r="Z3374">
        <v>2030990</v>
      </c>
    </row>
    <row r="3375" spans="1:26" x14ac:dyDescent="0.2">
      <c r="A3375" s="27">
        <v>46081</v>
      </c>
      <c r="B3375" t="s">
        <v>14</v>
      </c>
      <c r="C3375" t="s">
        <v>1543</v>
      </c>
      <c r="D3375" t="s">
        <v>1543</v>
      </c>
      <c r="E3375" t="s">
        <v>1663</v>
      </c>
      <c r="F3375" t="s">
        <v>1470</v>
      </c>
      <c r="G3375" t="s">
        <v>326</v>
      </c>
      <c r="H3375" t="s">
        <v>378</v>
      </c>
      <c r="I3375" t="s">
        <v>1678</v>
      </c>
      <c r="J3375" t="s">
        <v>1450</v>
      </c>
      <c r="K3375" t="s">
        <v>1451</v>
      </c>
      <c r="L3375" t="s">
        <v>1452</v>
      </c>
      <c r="M3375" t="s">
        <v>1453</v>
      </c>
      <c r="N3375" t="s">
        <v>1454</v>
      </c>
      <c r="O3375" t="s">
        <v>1455</v>
      </c>
      <c r="P3375" t="s">
        <v>1456</v>
      </c>
      <c r="Q3375" t="s">
        <v>1457</v>
      </c>
      <c r="R3375">
        <v>2030991</v>
      </c>
      <c r="S3375" t="s">
        <v>1463</v>
      </c>
      <c r="T3375">
        <v>5042.0159999999996</v>
      </c>
      <c r="U3375">
        <v>6</v>
      </c>
      <c r="V3375">
        <v>5042.0159999999996</v>
      </c>
      <c r="W3375">
        <v>6</v>
      </c>
      <c r="X3375">
        <v>4134</v>
      </c>
      <c r="Y3375">
        <v>908.01599999999996</v>
      </c>
      <c r="Z3375">
        <v>2030991</v>
      </c>
    </row>
    <row r="3376" spans="1:26" x14ac:dyDescent="0.2">
      <c r="A3376" s="27">
        <v>46081</v>
      </c>
      <c r="B3376" t="s">
        <v>14</v>
      </c>
      <c r="C3376" t="s">
        <v>1543</v>
      </c>
      <c r="D3376" t="s">
        <v>1543</v>
      </c>
      <c r="E3376" t="s">
        <v>1663</v>
      </c>
      <c r="F3376" t="s">
        <v>1470</v>
      </c>
      <c r="G3376" t="s">
        <v>326</v>
      </c>
      <c r="H3376" t="s">
        <v>378</v>
      </c>
      <c r="I3376" t="s">
        <v>1678</v>
      </c>
      <c r="J3376" t="s">
        <v>1450</v>
      </c>
      <c r="K3376" t="s">
        <v>1451</v>
      </c>
      <c r="L3376" t="s">
        <v>1452</v>
      </c>
      <c r="M3376" t="s">
        <v>1453</v>
      </c>
      <c r="N3376" t="s">
        <v>1454</v>
      </c>
      <c r="O3376" t="s">
        <v>1455</v>
      </c>
      <c r="P3376" t="s">
        <v>1456</v>
      </c>
      <c r="Q3376" t="s">
        <v>1457</v>
      </c>
      <c r="R3376">
        <v>2039041</v>
      </c>
      <c r="S3376" t="s">
        <v>1460</v>
      </c>
      <c r="T3376">
        <v>1680.672</v>
      </c>
      <c r="U3376">
        <v>2</v>
      </c>
      <c r="V3376">
        <v>1680.672</v>
      </c>
      <c r="W3376">
        <v>2</v>
      </c>
      <c r="X3376">
        <v>1380</v>
      </c>
      <c r="Y3376">
        <v>300.67200000000003</v>
      </c>
      <c r="Z3376">
        <v>2039041</v>
      </c>
    </row>
    <row r="3377" spans="1:26" x14ac:dyDescent="0.2">
      <c r="A3377" s="27">
        <v>46081</v>
      </c>
      <c r="B3377" t="s">
        <v>14</v>
      </c>
      <c r="C3377" t="s">
        <v>1543</v>
      </c>
      <c r="D3377" t="s">
        <v>1543</v>
      </c>
      <c r="E3377" t="s">
        <v>1663</v>
      </c>
      <c r="F3377" t="s">
        <v>1470</v>
      </c>
      <c r="G3377" t="s">
        <v>326</v>
      </c>
      <c r="H3377" t="s">
        <v>378</v>
      </c>
      <c r="I3377" t="s">
        <v>1678</v>
      </c>
      <c r="J3377" t="s">
        <v>1450</v>
      </c>
      <c r="K3377" t="s">
        <v>1451</v>
      </c>
      <c r="L3377" t="s">
        <v>1452</v>
      </c>
      <c r="M3377" t="s">
        <v>1453</v>
      </c>
      <c r="N3377" t="s">
        <v>1454</v>
      </c>
      <c r="O3377" t="s">
        <v>1455</v>
      </c>
      <c r="P3377" t="s">
        <v>1456</v>
      </c>
      <c r="Q3377" t="s">
        <v>1457</v>
      </c>
      <c r="R3377">
        <v>2048972</v>
      </c>
      <c r="S3377" t="s">
        <v>1461</v>
      </c>
      <c r="T3377">
        <v>17646.929</v>
      </c>
      <c r="U3377">
        <v>21</v>
      </c>
      <c r="V3377">
        <v>17646.929</v>
      </c>
      <c r="W3377">
        <v>21</v>
      </c>
      <c r="X3377">
        <v>14406</v>
      </c>
      <c r="Y3377">
        <v>3240.9290000000001</v>
      </c>
      <c r="Z3377">
        <v>2048972</v>
      </c>
    </row>
    <row r="3378" spans="1:26" x14ac:dyDescent="0.2">
      <c r="A3378" s="27">
        <v>46081</v>
      </c>
      <c r="B3378" t="s">
        <v>14</v>
      </c>
      <c r="C3378" t="s">
        <v>1543</v>
      </c>
      <c r="D3378" t="s">
        <v>1543</v>
      </c>
      <c r="E3378" t="s">
        <v>1663</v>
      </c>
      <c r="F3378" t="s">
        <v>1470</v>
      </c>
      <c r="G3378" t="s">
        <v>326</v>
      </c>
      <c r="H3378" t="s">
        <v>1102</v>
      </c>
      <c r="I3378" t="s">
        <v>1787</v>
      </c>
      <c r="J3378" t="s">
        <v>1450</v>
      </c>
      <c r="K3378" t="s">
        <v>1451</v>
      </c>
      <c r="L3378" t="s">
        <v>1452</v>
      </c>
      <c r="M3378" t="s">
        <v>1453</v>
      </c>
      <c r="N3378" t="s">
        <v>1454</v>
      </c>
      <c r="O3378" t="s">
        <v>1455</v>
      </c>
      <c r="P3378" t="s">
        <v>1456</v>
      </c>
      <c r="Q3378" t="s">
        <v>1457</v>
      </c>
      <c r="R3378">
        <v>2039041</v>
      </c>
      <c r="S3378" t="s">
        <v>1460</v>
      </c>
      <c r="T3378">
        <v>1680.672</v>
      </c>
      <c r="U3378">
        <v>2</v>
      </c>
      <c r="V3378">
        <v>1680.672</v>
      </c>
      <c r="W3378">
        <v>2</v>
      </c>
      <c r="X3378">
        <v>1342</v>
      </c>
      <c r="Y3378">
        <v>338.67200000000003</v>
      </c>
      <c r="Z3378">
        <v>2039041</v>
      </c>
    </row>
    <row r="3379" spans="1:26" x14ac:dyDescent="0.2">
      <c r="A3379" s="27">
        <v>46081</v>
      </c>
      <c r="B3379" t="s">
        <v>14</v>
      </c>
      <c r="C3379" t="s">
        <v>1543</v>
      </c>
      <c r="D3379" t="s">
        <v>1543</v>
      </c>
      <c r="E3379" t="s">
        <v>1663</v>
      </c>
      <c r="F3379" t="s">
        <v>1470</v>
      </c>
      <c r="G3379" t="s">
        <v>326</v>
      </c>
      <c r="H3379" t="s">
        <v>1182</v>
      </c>
      <c r="I3379" t="s">
        <v>1796</v>
      </c>
      <c r="J3379" t="s">
        <v>1450</v>
      </c>
      <c r="K3379" t="s">
        <v>1451</v>
      </c>
      <c r="L3379" t="s">
        <v>1452</v>
      </c>
      <c r="M3379" t="s">
        <v>1453</v>
      </c>
      <c r="N3379" t="s">
        <v>1454</v>
      </c>
      <c r="O3379" t="s">
        <v>1455</v>
      </c>
      <c r="P3379" t="s">
        <v>1456</v>
      </c>
      <c r="Q3379" t="s">
        <v>1457</v>
      </c>
      <c r="R3379">
        <v>2001113</v>
      </c>
      <c r="S3379" t="s">
        <v>1458</v>
      </c>
      <c r="T3379">
        <v>840.33600000000001</v>
      </c>
      <c r="U3379">
        <v>1</v>
      </c>
      <c r="V3379">
        <v>840.33600000000001</v>
      </c>
      <c r="W3379">
        <v>1</v>
      </c>
      <c r="X3379">
        <v>689</v>
      </c>
      <c r="Y3379">
        <v>151.33600000000001</v>
      </c>
      <c r="Z3379">
        <v>2001113</v>
      </c>
    </row>
    <row r="3380" spans="1:26" x14ac:dyDescent="0.2">
      <c r="A3380" s="27">
        <v>46081</v>
      </c>
      <c r="B3380" t="s">
        <v>14</v>
      </c>
      <c r="C3380" t="s">
        <v>1543</v>
      </c>
      <c r="D3380" t="s">
        <v>1543</v>
      </c>
      <c r="E3380" t="s">
        <v>1663</v>
      </c>
      <c r="F3380" t="s">
        <v>1470</v>
      </c>
      <c r="G3380" t="s">
        <v>326</v>
      </c>
      <c r="H3380" t="s">
        <v>1182</v>
      </c>
      <c r="I3380" t="s">
        <v>1796</v>
      </c>
      <c r="J3380" t="s">
        <v>1450</v>
      </c>
      <c r="K3380" t="s">
        <v>1451</v>
      </c>
      <c r="L3380" t="s">
        <v>1452</v>
      </c>
      <c r="M3380" t="s">
        <v>1453</v>
      </c>
      <c r="N3380" t="s">
        <v>1454</v>
      </c>
      <c r="O3380" t="s">
        <v>1455</v>
      </c>
      <c r="P3380" t="s">
        <v>1456</v>
      </c>
      <c r="Q3380" t="s">
        <v>1457</v>
      </c>
      <c r="R3380">
        <v>2030990</v>
      </c>
      <c r="S3380" t="s">
        <v>1459</v>
      </c>
      <c r="T3380">
        <v>10084.031999999999</v>
      </c>
      <c r="U3380">
        <v>12</v>
      </c>
      <c r="V3380">
        <v>10084.031999999999</v>
      </c>
      <c r="W3380">
        <v>12</v>
      </c>
      <c r="X3380">
        <v>8340</v>
      </c>
      <c r="Y3380">
        <v>1744.0319999999999</v>
      </c>
      <c r="Z3380">
        <v>2030990</v>
      </c>
    </row>
    <row r="3381" spans="1:26" x14ac:dyDescent="0.2">
      <c r="A3381" s="27">
        <v>46081</v>
      </c>
      <c r="B3381" t="s">
        <v>14</v>
      </c>
      <c r="C3381" t="s">
        <v>1543</v>
      </c>
      <c r="D3381" t="s">
        <v>1543</v>
      </c>
      <c r="E3381" t="s">
        <v>1663</v>
      </c>
      <c r="F3381" t="s">
        <v>1470</v>
      </c>
      <c r="G3381" t="s">
        <v>326</v>
      </c>
      <c r="H3381" t="s">
        <v>1182</v>
      </c>
      <c r="I3381" t="s">
        <v>1796</v>
      </c>
      <c r="J3381" t="s">
        <v>1450</v>
      </c>
      <c r="K3381" t="s">
        <v>1451</v>
      </c>
      <c r="L3381" t="s">
        <v>1452</v>
      </c>
      <c r="M3381" t="s">
        <v>1453</v>
      </c>
      <c r="N3381" t="s">
        <v>1454</v>
      </c>
      <c r="O3381" t="s">
        <v>1455</v>
      </c>
      <c r="P3381" t="s">
        <v>1456</v>
      </c>
      <c r="Q3381" t="s">
        <v>1457</v>
      </c>
      <c r="R3381">
        <v>2030991</v>
      </c>
      <c r="S3381" t="s">
        <v>1463</v>
      </c>
      <c r="T3381">
        <v>3361.3440000000001</v>
      </c>
      <c r="U3381">
        <v>4</v>
      </c>
      <c r="V3381">
        <v>3361.3440000000001</v>
      </c>
      <c r="W3381">
        <v>4</v>
      </c>
      <c r="X3381">
        <v>2760</v>
      </c>
      <c r="Y3381">
        <v>601.34400000000005</v>
      </c>
      <c r="Z3381">
        <v>2030991</v>
      </c>
    </row>
    <row r="3382" spans="1:26" x14ac:dyDescent="0.2">
      <c r="A3382" s="27">
        <v>46081</v>
      </c>
      <c r="B3382" t="s">
        <v>14</v>
      </c>
      <c r="C3382" t="s">
        <v>1543</v>
      </c>
      <c r="D3382" t="s">
        <v>1543</v>
      </c>
      <c r="E3382" t="s">
        <v>1663</v>
      </c>
      <c r="F3382" t="s">
        <v>1470</v>
      </c>
      <c r="G3382" t="s">
        <v>326</v>
      </c>
      <c r="H3382" t="s">
        <v>1182</v>
      </c>
      <c r="I3382" t="s">
        <v>1796</v>
      </c>
      <c r="J3382" t="s">
        <v>1450</v>
      </c>
      <c r="K3382" t="s">
        <v>1451</v>
      </c>
      <c r="L3382" t="s">
        <v>1452</v>
      </c>
      <c r="M3382" t="s">
        <v>1453</v>
      </c>
      <c r="N3382" t="s">
        <v>1454</v>
      </c>
      <c r="O3382" t="s">
        <v>1455</v>
      </c>
      <c r="P3382" t="s">
        <v>1456</v>
      </c>
      <c r="Q3382" t="s">
        <v>1457</v>
      </c>
      <c r="R3382">
        <v>2039041</v>
      </c>
      <c r="S3382" t="s">
        <v>1460</v>
      </c>
      <c r="T3382">
        <v>1680.672</v>
      </c>
      <c r="U3382">
        <v>2</v>
      </c>
      <c r="V3382">
        <v>1680.672</v>
      </c>
      <c r="W3382">
        <v>2</v>
      </c>
      <c r="X3382">
        <v>1380</v>
      </c>
      <c r="Y3382">
        <v>300.67200000000003</v>
      </c>
      <c r="Z3382">
        <v>2039041</v>
      </c>
    </row>
    <row r="3383" spans="1:26" x14ac:dyDescent="0.2">
      <c r="A3383" s="27">
        <v>46081</v>
      </c>
      <c r="B3383" t="s">
        <v>14</v>
      </c>
      <c r="C3383" t="s">
        <v>1543</v>
      </c>
      <c r="D3383" t="s">
        <v>1543</v>
      </c>
      <c r="E3383" t="s">
        <v>1663</v>
      </c>
      <c r="F3383" t="s">
        <v>1470</v>
      </c>
      <c r="G3383" t="s">
        <v>326</v>
      </c>
      <c r="H3383" t="s">
        <v>1182</v>
      </c>
      <c r="I3383" t="s">
        <v>1796</v>
      </c>
      <c r="J3383" t="s">
        <v>1450</v>
      </c>
      <c r="K3383" t="s">
        <v>1451</v>
      </c>
      <c r="L3383" t="s">
        <v>1452</v>
      </c>
      <c r="M3383" t="s">
        <v>1453</v>
      </c>
      <c r="N3383" t="s">
        <v>1454</v>
      </c>
      <c r="O3383" t="s">
        <v>1455</v>
      </c>
      <c r="P3383" t="s">
        <v>1456</v>
      </c>
      <c r="Q3383" t="s">
        <v>1457</v>
      </c>
      <c r="R3383">
        <v>2048972</v>
      </c>
      <c r="S3383" t="s">
        <v>1461</v>
      </c>
      <c r="T3383">
        <v>1680.672</v>
      </c>
      <c r="U3383">
        <v>2</v>
      </c>
      <c r="V3383">
        <v>1680.672</v>
      </c>
      <c r="W3383">
        <v>2</v>
      </c>
      <c r="X3383">
        <v>1368</v>
      </c>
      <c r="Y3383">
        <v>312.67200000000003</v>
      </c>
      <c r="Z3383">
        <v>2048972</v>
      </c>
    </row>
    <row r="3384" spans="1:26" x14ac:dyDescent="0.2">
      <c r="A3384" s="27">
        <v>46081</v>
      </c>
      <c r="B3384" t="s">
        <v>14</v>
      </c>
      <c r="C3384" t="s">
        <v>1543</v>
      </c>
      <c r="D3384" t="s">
        <v>1543</v>
      </c>
      <c r="E3384" t="s">
        <v>1663</v>
      </c>
      <c r="F3384" t="s">
        <v>1470</v>
      </c>
      <c r="G3384" t="s">
        <v>326</v>
      </c>
      <c r="H3384" t="s">
        <v>1188</v>
      </c>
      <c r="I3384" t="s">
        <v>1679</v>
      </c>
      <c r="J3384" t="s">
        <v>1450</v>
      </c>
      <c r="K3384" t="s">
        <v>1451</v>
      </c>
      <c r="L3384" t="s">
        <v>1452</v>
      </c>
      <c r="M3384" t="s">
        <v>1453</v>
      </c>
      <c r="N3384" t="s">
        <v>1454</v>
      </c>
      <c r="O3384" t="s">
        <v>1455</v>
      </c>
      <c r="P3384" t="s">
        <v>1456</v>
      </c>
      <c r="Q3384" t="s">
        <v>1457</v>
      </c>
      <c r="R3384">
        <v>2001113</v>
      </c>
      <c r="S3384" t="s">
        <v>1458</v>
      </c>
      <c r="T3384">
        <v>1680.672</v>
      </c>
      <c r="U3384">
        <v>2</v>
      </c>
      <c r="V3384">
        <v>1680.672</v>
      </c>
      <c r="W3384">
        <v>2</v>
      </c>
      <c r="X3384">
        <v>1372</v>
      </c>
      <c r="Y3384">
        <v>308.67200000000003</v>
      </c>
      <c r="Z3384">
        <v>2001113</v>
      </c>
    </row>
    <row r="3385" spans="1:26" x14ac:dyDescent="0.2">
      <c r="A3385" s="27">
        <v>46081</v>
      </c>
      <c r="B3385" t="s">
        <v>14</v>
      </c>
      <c r="C3385" t="s">
        <v>1543</v>
      </c>
      <c r="D3385" t="s">
        <v>1543</v>
      </c>
      <c r="E3385" t="s">
        <v>1663</v>
      </c>
      <c r="F3385" t="s">
        <v>1470</v>
      </c>
      <c r="G3385" t="s">
        <v>326</v>
      </c>
      <c r="H3385" t="s">
        <v>1188</v>
      </c>
      <c r="I3385" t="s">
        <v>1679</v>
      </c>
      <c r="J3385" t="s">
        <v>1450</v>
      </c>
      <c r="K3385" t="s">
        <v>1451</v>
      </c>
      <c r="L3385" t="s">
        <v>1452</v>
      </c>
      <c r="M3385" t="s">
        <v>1453</v>
      </c>
      <c r="N3385" t="s">
        <v>1454</v>
      </c>
      <c r="O3385" t="s">
        <v>1455</v>
      </c>
      <c r="P3385" t="s">
        <v>1456</v>
      </c>
      <c r="Q3385" t="s">
        <v>1457</v>
      </c>
      <c r="R3385">
        <v>2030990</v>
      </c>
      <c r="S3385" t="s">
        <v>1459</v>
      </c>
      <c r="T3385">
        <v>13445.376</v>
      </c>
      <c r="U3385">
        <v>16</v>
      </c>
      <c r="V3385">
        <v>13445.376</v>
      </c>
      <c r="W3385">
        <v>16</v>
      </c>
      <c r="X3385">
        <v>11040</v>
      </c>
      <c r="Y3385">
        <v>2405.3760000000002</v>
      </c>
      <c r="Z3385">
        <v>2030990</v>
      </c>
    </row>
    <row r="3386" spans="1:26" x14ac:dyDescent="0.2">
      <c r="A3386" s="27">
        <v>46081</v>
      </c>
      <c r="B3386" t="s">
        <v>14</v>
      </c>
      <c r="C3386" t="s">
        <v>1543</v>
      </c>
      <c r="D3386" t="s">
        <v>1543</v>
      </c>
      <c r="E3386" t="s">
        <v>1663</v>
      </c>
      <c r="F3386" t="s">
        <v>1470</v>
      </c>
      <c r="G3386" t="s">
        <v>326</v>
      </c>
      <c r="H3386" t="s">
        <v>1188</v>
      </c>
      <c r="I3386" t="s">
        <v>1679</v>
      </c>
      <c r="J3386" t="s">
        <v>1450</v>
      </c>
      <c r="K3386" t="s">
        <v>1451</v>
      </c>
      <c r="L3386" t="s">
        <v>1452</v>
      </c>
      <c r="M3386" t="s">
        <v>1453</v>
      </c>
      <c r="N3386" t="s">
        <v>1454</v>
      </c>
      <c r="O3386" t="s">
        <v>1455</v>
      </c>
      <c r="P3386" t="s">
        <v>1456</v>
      </c>
      <c r="Q3386" t="s">
        <v>1457</v>
      </c>
      <c r="R3386">
        <v>2030991</v>
      </c>
      <c r="S3386" t="s">
        <v>1463</v>
      </c>
      <c r="T3386">
        <v>3361.3440000000001</v>
      </c>
      <c r="U3386">
        <v>4</v>
      </c>
      <c r="V3386">
        <v>3361.3440000000001</v>
      </c>
      <c r="W3386">
        <v>4</v>
      </c>
      <c r="X3386">
        <v>2760</v>
      </c>
      <c r="Y3386">
        <v>601.34400000000005</v>
      </c>
      <c r="Z3386">
        <v>2030991</v>
      </c>
    </row>
    <row r="3387" spans="1:26" x14ac:dyDescent="0.2">
      <c r="A3387" s="27">
        <v>46081</v>
      </c>
      <c r="B3387" t="s">
        <v>14</v>
      </c>
      <c r="C3387" t="s">
        <v>1543</v>
      </c>
      <c r="D3387" t="s">
        <v>1543</v>
      </c>
      <c r="E3387" t="s">
        <v>1663</v>
      </c>
      <c r="F3387" t="s">
        <v>1470</v>
      </c>
      <c r="G3387" t="s">
        <v>326</v>
      </c>
      <c r="H3387" t="s">
        <v>1188</v>
      </c>
      <c r="I3387" t="s">
        <v>1679</v>
      </c>
      <c r="J3387" t="s">
        <v>1450</v>
      </c>
      <c r="K3387" t="s">
        <v>1451</v>
      </c>
      <c r="L3387" t="s">
        <v>1452</v>
      </c>
      <c r="M3387" t="s">
        <v>1453</v>
      </c>
      <c r="N3387" t="s">
        <v>1454</v>
      </c>
      <c r="O3387" t="s">
        <v>1455</v>
      </c>
      <c r="P3387" t="s">
        <v>1456</v>
      </c>
      <c r="Q3387" t="s">
        <v>1457</v>
      </c>
      <c r="R3387">
        <v>2039041</v>
      </c>
      <c r="S3387" t="s">
        <v>1460</v>
      </c>
      <c r="T3387">
        <v>5882.3519999999999</v>
      </c>
      <c r="U3387">
        <v>7</v>
      </c>
      <c r="V3387">
        <v>5882.3519999999999</v>
      </c>
      <c r="W3387">
        <v>7</v>
      </c>
      <c r="X3387">
        <v>4837</v>
      </c>
      <c r="Y3387">
        <v>1045.3520000000001</v>
      </c>
      <c r="Z3387">
        <v>2039041</v>
      </c>
    </row>
    <row r="3388" spans="1:26" x14ac:dyDescent="0.2">
      <c r="A3388" s="27">
        <v>46081</v>
      </c>
      <c r="B3388" t="s">
        <v>14</v>
      </c>
      <c r="C3388" t="s">
        <v>1543</v>
      </c>
      <c r="D3388" t="s">
        <v>1543</v>
      </c>
      <c r="E3388" t="s">
        <v>1663</v>
      </c>
      <c r="F3388" t="s">
        <v>1470</v>
      </c>
      <c r="G3388" t="s">
        <v>326</v>
      </c>
      <c r="H3388" t="s">
        <v>1188</v>
      </c>
      <c r="I3388" t="s">
        <v>1679</v>
      </c>
      <c r="J3388" t="s">
        <v>1450</v>
      </c>
      <c r="K3388" t="s">
        <v>1451</v>
      </c>
      <c r="L3388" t="s">
        <v>1452</v>
      </c>
      <c r="M3388" t="s">
        <v>1453</v>
      </c>
      <c r="N3388" t="s">
        <v>1454</v>
      </c>
      <c r="O3388" t="s">
        <v>1455</v>
      </c>
      <c r="P3388" t="s">
        <v>1456</v>
      </c>
      <c r="Q3388" t="s">
        <v>1457</v>
      </c>
      <c r="R3388">
        <v>2048972</v>
      </c>
      <c r="S3388" t="s">
        <v>1461</v>
      </c>
      <c r="T3388">
        <v>6722.6880000000001</v>
      </c>
      <c r="U3388">
        <v>8</v>
      </c>
      <c r="V3388">
        <v>6722.6880000000001</v>
      </c>
      <c r="W3388">
        <v>8</v>
      </c>
      <c r="X3388">
        <v>5488</v>
      </c>
      <c r="Y3388">
        <v>1234.6880000000001</v>
      </c>
      <c r="Z3388">
        <v>2048972</v>
      </c>
    </row>
    <row r="3389" spans="1:26" x14ac:dyDescent="0.2">
      <c r="A3389" s="27">
        <v>46081</v>
      </c>
      <c r="B3389" t="s">
        <v>14</v>
      </c>
      <c r="C3389" t="s">
        <v>1543</v>
      </c>
      <c r="D3389" t="s">
        <v>1543</v>
      </c>
      <c r="E3389" t="s">
        <v>1663</v>
      </c>
      <c r="F3389" t="s">
        <v>1470</v>
      </c>
      <c r="G3389" t="s">
        <v>326</v>
      </c>
      <c r="H3389" t="s">
        <v>1192</v>
      </c>
      <c r="I3389" t="s">
        <v>1680</v>
      </c>
      <c r="J3389" t="s">
        <v>1450</v>
      </c>
      <c r="K3389" t="s">
        <v>1451</v>
      </c>
      <c r="L3389" t="s">
        <v>1452</v>
      </c>
      <c r="M3389" t="s">
        <v>1453</v>
      </c>
      <c r="N3389" t="s">
        <v>1454</v>
      </c>
      <c r="O3389" t="s">
        <v>1455</v>
      </c>
      <c r="P3389" t="s">
        <v>1456</v>
      </c>
      <c r="Q3389" t="s">
        <v>1457</v>
      </c>
      <c r="R3389">
        <v>2030990</v>
      </c>
      <c r="S3389" t="s">
        <v>1459</v>
      </c>
      <c r="T3389">
        <v>1680.672</v>
      </c>
      <c r="U3389">
        <v>2</v>
      </c>
      <c r="V3389">
        <v>1680.672</v>
      </c>
      <c r="W3389">
        <v>2</v>
      </c>
      <c r="X3389">
        <v>1374</v>
      </c>
      <c r="Y3389">
        <v>306.67200000000003</v>
      </c>
      <c r="Z3389">
        <v>2030990</v>
      </c>
    </row>
    <row r="3390" spans="1:26" x14ac:dyDescent="0.2">
      <c r="A3390" s="27">
        <v>46081</v>
      </c>
      <c r="B3390" t="s">
        <v>14</v>
      </c>
      <c r="C3390" t="s">
        <v>1543</v>
      </c>
      <c r="D3390" t="s">
        <v>1543</v>
      </c>
      <c r="E3390" t="s">
        <v>1682</v>
      </c>
      <c r="F3390" t="s">
        <v>125</v>
      </c>
      <c r="G3390" t="s">
        <v>794</v>
      </c>
      <c r="H3390" t="s">
        <v>1276</v>
      </c>
      <c r="I3390" t="s">
        <v>1683</v>
      </c>
      <c r="J3390" t="s">
        <v>1450</v>
      </c>
      <c r="K3390" t="s">
        <v>1451</v>
      </c>
      <c r="L3390" t="s">
        <v>1452</v>
      </c>
      <c r="M3390" t="s">
        <v>1453</v>
      </c>
      <c r="N3390" t="s">
        <v>1454</v>
      </c>
      <c r="O3390" t="s">
        <v>1455</v>
      </c>
      <c r="P3390" t="s">
        <v>1456</v>
      </c>
      <c r="Q3390" t="s">
        <v>1457</v>
      </c>
      <c r="R3390">
        <v>2001113</v>
      </c>
      <c r="S3390" t="s">
        <v>1458</v>
      </c>
      <c r="T3390">
        <v>2521.0079999999998</v>
      </c>
      <c r="U3390">
        <v>3</v>
      </c>
      <c r="V3390">
        <v>2521.0079999999998</v>
      </c>
      <c r="W3390">
        <v>3</v>
      </c>
      <c r="X3390">
        <v>2004</v>
      </c>
      <c r="Y3390">
        <v>517.00800000000004</v>
      </c>
      <c r="Z3390">
        <v>2001113</v>
      </c>
    </row>
    <row r="3391" spans="1:26" x14ac:dyDescent="0.2">
      <c r="A3391" s="27">
        <v>46081</v>
      </c>
      <c r="B3391" t="s">
        <v>14</v>
      </c>
      <c r="C3391" t="s">
        <v>1543</v>
      </c>
      <c r="D3391" t="s">
        <v>1543</v>
      </c>
      <c r="E3391" t="s">
        <v>1682</v>
      </c>
      <c r="F3391" t="s">
        <v>125</v>
      </c>
      <c r="G3391" t="s">
        <v>794</v>
      </c>
      <c r="H3391" t="s">
        <v>1276</v>
      </c>
      <c r="I3391" t="s">
        <v>1683</v>
      </c>
      <c r="J3391" t="s">
        <v>1450</v>
      </c>
      <c r="K3391" t="s">
        <v>1451</v>
      </c>
      <c r="L3391" t="s">
        <v>1452</v>
      </c>
      <c r="M3391" t="s">
        <v>1453</v>
      </c>
      <c r="N3391" t="s">
        <v>1454</v>
      </c>
      <c r="O3391" t="s">
        <v>1455</v>
      </c>
      <c r="P3391" t="s">
        <v>1456</v>
      </c>
      <c r="Q3391" t="s">
        <v>1457</v>
      </c>
      <c r="R3391">
        <v>2030990</v>
      </c>
      <c r="S3391" t="s">
        <v>1459</v>
      </c>
      <c r="T3391">
        <v>3361.3443000000002</v>
      </c>
      <c r="U3391">
        <v>4</v>
      </c>
      <c r="V3391">
        <v>3361.3443000000002</v>
      </c>
      <c r="W3391">
        <v>4</v>
      </c>
      <c r="X3391">
        <v>2756</v>
      </c>
      <c r="Y3391">
        <v>605.34429999999998</v>
      </c>
      <c r="Z3391">
        <v>2030990</v>
      </c>
    </row>
    <row r="3392" spans="1:26" x14ac:dyDescent="0.2">
      <c r="A3392" s="27">
        <v>46081</v>
      </c>
      <c r="B3392" t="s">
        <v>14</v>
      </c>
      <c r="C3392" t="s">
        <v>1543</v>
      </c>
      <c r="D3392" t="s">
        <v>1543</v>
      </c>
      <c r="E3392" t="s">
        <v>1682</v>
      </c>
      <c r="F3392" t="s">
        <v>1470</v>
      </c>
      <c r="G3392" t="s">
        <v>1684</v>
      </c>
      <c r="H3392" t="s">
        <v>1232</v>
      </c>
      <c r="I3392" t="s">
        <v>1685</v>
      </c>
      <c r="J3392" t="s">
        <v>1450</v>
      </c>
      <c r="K3392" t="s">
        <v>1451</v>
      </c>
      <c r="L3392" t="s">
        <v>1452</v>
      </c>
      <c r="M3392" t="s">
        <v>1453</v>
      </c>
      <c r="N3392" t="s">
        <v>1454</v>
      </c>
      <c r="O3392" t="s">
        <v>1455</v>
      </c>
      <c r="P3392" t="s">
        <v>1456</v>
      </c>
      <c r="Q3392" t="s">
        <v>1457</v>
      </c>
      <c r="R3392">
        <v>2001113</v>
      </c>
      <c r="S3392" t="s">
        <v>1458</v>
      </c>
      <c r="T3392">
        <v>6722.6880000000001</v>
      </c>
      <c r="U3392">
        <v>8</v>
      </c>
      <c r="V3392">
        <v>6722.6880000000001</v>
      </c>
      <c r="W3392">
        <v>8</v>
      </c>
      <c r="X3392">
        <v>5488</v>
      </c>
      <c r="Y3392">
        <v>1234.6880000000001</v>
      </c>
      <c r="Z3392">
        <v>2001113</v>
      </c>
    </row>
    <row r="3393" spans="1:26" x14ac:dyDescent="0.2">
      <c r="A3393" s="27">
        <v>46081</v>
      </c>
      <c r="B3393" t="s">
        <v>14</v>
      </c>
      <c r="C3393" t="s">
        <v>1543</v>
      </c>
      <c r="D3393" t="s">
        <v>1543</v>
      </c>
      <c r="E3393" t="s">
        <v>1682</v>
      </c>
      <c r="F3393" t="s">
        <v>1470</v>
      </c>
      <c r="G3393" t="s">
        <v>1684</v>
      </c>
      <c r="H3393" t="s">
        <v>1232</v>
      </c>
      <c r="I3393" t="s">
        <v>1685</v>
      </c>
      <c r="J3393" t="s">
        <v>1450</v>
      </c>
      <c r="K3393" t="s">
        <v>1451</v>
      </c>
      <c r="L3393" t="s">
        <v>1452</v>
      </c>
      <c r="M3393" t="s">
        <v>1453</v>
      </c>
      <c r="N3393" t="s">
        <v>1454</v>
      </c>
      <c r="O3393" t="s">
        <v>1455</v>
      </c>
      <c r="P3393" t="s">
        <v>1456</v>
      </c>
      <c r="Q3393" t="s">
        <v>1457</v>
      </c>
      <c r="R3393">
        <v>2030990</v>
      </c>
      <c r="S3393" t="s">
        <v>1459</v>
      </c>
      <c r="T3393">
        <v>1680.672</v>
      </c>
      <c r="U3393">
        <v>2</v>
      </c>
      <c r="V3393">
        <v>1680.672</v>
      </c>
      <c r="W3393">
        <v>2</v>
      </c>
      <c r="X3393">
        <v>1382</v>
      </c>
      <c r="Y3393">
        <v>298.67200000000003</v>
      </c>
      <c r="Z3393">
        <v>2030990</v>
      </c>
    </row>
    <row r="3394" spans="1:26" x14ac:dyDescent="0.2">
      <c r="A3394" s="27">
        <v>46081</v>
      </c>
      <c r="B3394" t="s">
        <v>14</v>
      </c>
      <c r="C3394" t="s">
        <v>1543</v>
      </c>
      <c r="D3394" t="s">
        <v>1543</v>
      </c>
      <c r="E3394" t="s">
        <v>1682</v>
      </c>
      <c r="F3394" t="s">
        <v>1470</v>
      </c>
      <c r="G3394" t="s">
        <v>1684</v>
      </c>
      <c r="H3394" t="s">
        <v>1232</v>
      </c>
      <c r="I3394" t="s">
        <v>1685</v>
      </c>
      <c r="J3394" t="s">
        <v>1450</v>
      </c>
      <c r="K3394" t="s">
        <v>1451</v>
      </c>
      <c r="L3394" t="s">
        <v>1452</v>
      </c>
      <c r="M3394" t="s">
        <v>1453</v>
      </c>
      <c r="N3394" t="s">
        <v>1454</v>
      </c>
      <c r="O3394" t="s">
        <v>1455</v>
      </c>
      <c r="P3394" t="s">
        <v>1456</v>
      </c>
      <c r="Q3394" t="s">
        <v>1457</v>
      </c>
      <c r="R3394">
        <v>2030991</v>
      </c>
      <c r="S3394" t="s">
        <v>1463</v>
      </c>
      <c r="T3394">
        <v>5042.0159999999996</v>
      </c>
      <c r="U3394">
        <v>6</v>
      </c>
      <c r="V3394">
        <v>5042.0159999999996</v>
      </c>
      <c r="W3394">
        <v>6</v>
      </c>
      <c r="X3394">
        <v>4146</v>
      </c>
      <c r="Y3394">
        <v>896.01599999999996</v>
      </c>
      <c r="Z3394">
        <v>2030991</v>
      </c>
    </row>
    <row r="3395" spans="1:26" x14ac:dyDescent="0.2">
      <c r="A3395" s="27">
        <v>46081</v>
      </c>
      <c r="B3395" t="s">
        <v>14</v>
      </c>
      <c r="C3395" t="s">
        <v>1543</v>
      </c>
      <c r="D3395" t="s">
        <v>1543</v>
      </c>
      <c r="E3395" t="s">
        <v>1682</v>
      </c>
      <c r="F3395" t="s">
        <v>1470</v>
      </c>
      <c r="G3395" t="s">
        <v>1684</v>
      </c>
      <c r="H3395" t="s">
        <v>1232</v>
      </c>
      <c r="I3395" t="s">
        <v>1685</v>
      </c>
      <c r="J3395" t="s">
        <v>1450</v>
      </c>
      <c r="K3395" t="s">
        <v>1451</v>
      </c>
      <c r="L3395" t="s">
        <v>1452</v>
      </c>
      <c r="M3395" t="s">
        <v>1453</v>
      </c>
      <c r="N3395" t="s">
        <v>1454</v>
      </c>
      <c r="O3395" t="s">
        <v>1455</v>
      </c>
      <c r="P3395" t="s">
        <v>1456</v>
      </c>
      <c r="Q3395" t="s">
        <v>1457</v>
      </c>
      <c r="R3395">
        <v>2039041</v>
      </c>
      <c r="S3395" t="s">
        <v>1460</v>
      </c>
      <c r="T3395">
        <v>1680.672</v>
      </c>
      <c r="U3395">
        <v>2</v>
      </c>
      <c r="V3395">
        <v>1680.672</v>
      </c>
      <c r="W3395">
        <v>2</v>
      </c>
      <c r="X3395">
        <v>1378</v>
      </c>
      <c r="Y3395">
        <v>302.67200000000003</v>
      </c>
      <c r="Z3395">
        <v>2039041</v>
      </c>
    </row>
    <row r="3396" spans="1:26" x14ac:dyDescent="0.2">
      <c r="A3396" s="27">
        <v>46081</v>
      </c>
      <c r="B3396" t="s">
        <v>14</v>
      </c>
      <c r="C3396" t="s">
        <v>1543</v>
      </c>
      <c r="D3396" t="s">
        <v>1543</v>
      </c>
      <c r="E3396" t="s">
        <v>1682</v>
      </c>
      <c r="F3396" t="s">
        <v>1470</v>
      </c>
      <c r="G3396" t="s">
        <v>1684</v>
      </c>
      <c r="H3396" t="s">
        <v>1232</v>
      </c>
      <c r="I3396" t="s">
        <v>1685</v>
      </c>
      <c r="J3396" t="s">
        <v>1450</v>
      </c>
      <c r="K3396" t="s">
        <v>1451</v>
      </c>
      <c r="L3396" t="s">
        <v>1452</v>
      </c>
      <c r="M3396" t="s">
        <v>1453</v>
      </c>
      <c r="N3396" t="s">
        <v>1454</v>
      </c>
      <c r="O3396" t="s">
        <v>1455</v>
      </c>
      <c r="P3396" t="s">
        <v>1456</v>
      </c>
      <c r="Q3396" t="s">
        <v>1457</v>
      </c>
      <c r="R3396">
        <v>2048972</v>
      </c>
      <c r="S3396" t="s">
        <v>1461</v>
      </c>
      <c r="T3396">
        <v>2521.0079999999998</v>
      </c>
      <c r="U3396">
        <v>3</v>
      </c>
      <c r="V3396">
        <v>2521.0079999999998</v>
      </c>
      <c r="W3396">
        <v>3</v>
      </c>
      <c r="X3396">
        <v>2061</v>
      </c>
      <c r="Y3396">
        <v>460.00799999999998</v>
      </c>
      <c r="Z3396">
        <v>2048972</v>
      </c>
    </row>
    <row r="3397" spans="1:26" x14ac:dyDescent="0.2">
      <c r="A3397" s="27">
        <v>46081</v>
      </c>
      <c r="B3397" t="s">
        <v>14</v>
      </c>
      <c r="C3397" t="s">
        <v>1543</v>
      </c>
      <c r="D3397" t="s">
        <v>1543</v>
      </c>
      <c r="E3397" t="s">
        <v>1682</v>
      </c>
      <c r="F3397" t="s">
        <v>1470</v>
      </c>
      <c r="G3397" t="s">
        <v>397</v>
      </c>
      <c r="H3397" t="s">
        <v>1031</v>
      </c>
      <c r="I3397" t="s">
        <v>1686</v>
      </c>
      <c r="J3397" t="s">
        <v>1450</v>
      </c>
      <c r="K3397" t="s">
        <v>1451</v>
      </c>
      <c r="L3397" t="s">
        <v>1452</v>
      </c>
      <c r="M3397" t="s">
        <v>1453</v>
      </c>
      <c r="N3397" t="s">
        <v>1454</v>
      </c>
      <c r="O3397" t="s">
        <v>1455</v>
      </c>
      <c r="P3397" t="s">
        <v>1456</v>
      </c>
      <c r="Q3397" t="s">
        <v>1457</v>
      </c>
      <c r="R3397">
        <v>2001113</v>
      </c>
      <c r="S3397" t="s">
        <v>1458</v>
      </c>
      <c r="T3397">
        <v>2521.0079999999998</v>
      </c>
      <c r="U3397">
        <v>3</v>
      </c>
      <c r="V3397">
        <v>2521.0079999999998</v>
      </c>
      <c r="W3397">
        <v>3</v>
      </c>
      <c r="X3397">
        <v>2058</v>
      </c>
      <c r="Y3397">
        <v>463.00799999999998</v>
      </c>
      <c r="Z3397">
        <v>2001113</v>
      </c>
    </row>
    <row r="3398" spans="1:26" x14ac:dyDescent="0.2">
      <c r="A3398" s="27">
        <v>46081</v>
      </c>
      <c r="B3398" t="s">
        <v>14</v>
      </c>
      <c r="C3398" t="s">
        <v>1543</v>
      </c>
      <c r="D3398" t="s">
        <v>1543</v>
      </c>
      <c r="E3398" t="s">
        <v>1682</v>
      </c>
      <c r="F3398" t="s">
        <v>1470</v>
      </c>
      <c r="G3398" t="s">
        <v>397</v>
      </c>
      <c r="H3398" t="s">
        <v>1031</v>
      </c>
      <c r="I3398" t="s">
        <v>1686</v>
      </c>
      <c r="J3398" t="s">
        <v>1450</v>
      </c>
      <c r="K3398" t="s">
        <v>1451</v>
      </c>
      <c r="L3398" t="s">
        <v>1452</v>
      </c>
      <c r="M3398" t="s">
        <v>1453</v>
      </c>
      <c r="N3398" t="s">
        <v>1454</v>
      </c>
      <c r="O3398" t="s">
        <v>1455</v>
      </c>
      <c r="P3398" t="s">
        <v>1456</v>
      </c>
      <c r="Q3398" t="s">
        <v>1457</v>
      </c>
      <c r="R3398">
        <v>2030990</v>
      </c>
      <c r="S3398" t="s">
        <v>1459</v>
      </c>
      <c r="T3398">
        <v>16806.72</v>
      </c>
      <c r="U3398">
        <v>20</v>
      </c>
      <c r="V3398">
        <v>16806.72</v>
      </c>
      <c r="W3398">
        <v>20</v>
      </c>
      <c r="X3398">
        <v>13780</v>
      </c>
      <c r="Y3398">
        <v>3026.72</v>
      </c>
      <c r="Z3398">
        <v>2030990</v>
      </c>
    </row>
    <row r="3399" spans="1:26" x14ac:dyDescent="0.2">
      <c r="A3399" s="27">
        <v>46081</v>
      </c>
      <c r="B3399" t="s">
        <v>14</v>
      </c>
      <c r="C3399" t="s">
        <v>1543</v>
      </c>
      <c r="D3399" t="s">
        <v>1543</v>
      </c>
      <c r="E3399" t="s">
        <v>1682</v>
      </c>
      <c r="F3399" t="s">
        <v>1470</v>
      </c>
      <c r="G3399" t="s">
        <v>397</v>
      </c>
      <c r="H3399" t="s">
        <v>1031</v>
      </c>
      <c r="I3399" t="s">
        <v>1686</v>
      </c>
      <c r="J3399" t="s">
        <v>1450</v>
      </c>
      <c r="K3399" t="s">
        <v>1451</v>
      </c>
      <c r="L3399" t="s">
        <v>1452</v>
      </c>
      <c r="M3399" t="s">
        <v>1453</v>
      </c>
      <c r="N3399" t="s">
        <v>1454</v>
      </c>
      <c r="O3399" t="s">
        <v>1455</v>
      </c>
      <c r="P3399" t="s">
        <v>1456</v>
      </c>
      <c r="Q3399" t="s">
        <v>1457</v>
      </c>
      <c r="R3399">
        <v>2030991</v>
      </c>
      <c r="S3399" t="s">
        <v>1463</v>
      </c>
      <c r="T3399">
        <v>10924.368</v>
      </c>
      <c r="U3399">
        <v>13</v>
      </c>
      <c r="V3399">
        <v>10924.368</v>
      </c>
      <c r="W3399">
        <v>13</v>
      </c>
      <c r="X3399">
        <v>8970</v>
      </c>
      <c r="Y3399">
        <v>1954.3679999999999</v>
      </c>
      <c r="Z3399">
        <v>2030991</v>
      </c>
    </row>
    <row r="3400" spans="1:26" x14ac:dyDescent="0.2">
      <c r="A3400" s="27">
        <v>46081</v>
      </c>
      <c r="B3400" t="s">
        <v>14</v>
      </c>
      <c r="C3400" t="s">
        <v>1543</v>
      </c>
      <c r="D3400" t="s">
        <v>1543</v>
      </c>
      <c r="E3400" t="s">
        <v>1682</v>
      </c>
      <c r="F3400" t="s">
        <v>1470</v>
      </c>
      <c r="G3400" t="s">
        <v>397</v>
      </c>
      <c r="H3400" t="s">
        <v>1031</v>
      </c>
      <c r="I3400" t="s">
        <v>1686</v>
      </c>
      <c r="J3400" t="s">
        <v>1450</v>
      </c>
      <c r="K3400" t="s">
        <v>1451</v>
      </c>
      <c r="L3400" t="s">
        <v>1452</v>
      </c>
      <c r="M3400" t="s">
        <v>1453</v>
      </c>
      <c r="N3400" t="s">
        <v>1454</v>
      </c>
      <c r="O3400" t="s">
        <v>1455</v>
      </c>
      <c r="P3400" t="s">
        <v>1456</v>
      </c>
      <c r="Q3400" t="s">
        <v>1457</v>
      </c>
      <c r="R3400">
        <v>2039041</v>
      </c>
      <c r="S3400" t="s">
        <v>1460</v>
      </c>
      <c r="T3400">
        <v>15966.384</v>
      </c>
      <c r="U3400">
        <v>19</v>
      </c>
      <c r="V3400">
        <v>15966.384</v>
      </c>
      <c r="W3400">
        <v>19</v>
      </c>
      <c r="X3400">
        <v>13110</v>
      </c>
      <c r="Y3400">
        <v>2856.384</v>
      </c>
      <c r="Z3400">
        <v>2039041</v>
      </c>
    </row>
    <row r="3401" spans="1:26" x14ac:dyDescent="0.2">
      <c r="A3401" s="27">
        <v>46081</v>
      </c>
      <c r="B3401" t="s">
        <v>14</v>
      </c>
      <c r="C3401" t="s">
        <v>1543</v>
      </c>
      <c r="D3401" t="s">
        <v>1543</v>
      </c>
      <c r="E3401" t="s">
        <v>1682</v>
      </c>
      <c r="F3401" t="s">
        <v>1470</v>
      </c>
      <c r="G3401" t="s">
        <v>397</v>
      </c>
      <c r="H3401" t="s">
        <v>1031</v>
      </c>
      <c r="I3401" t="s">
        <v>1686</v>
      </c>
      <c r="J3401" t="s">
        <v>1450</v>
      </c>
      <c r="K3401" t="s">
        <v>1451</v>
      </c>
      <c r="L3401" t="s">
        <v>1452</v>
      </c>
      <c r="M3401" t="s">
        <v>1453</v>
      </c>
      <c r="N3401" t="s">
        <v>1454</v>
      </c>
      <c r="O3401" t="s">
        <v>1455</v>
      </c>
      <c r="P3401" t="s">
        <v>1456</v>
      </c>
      <c r="Q3401" t="s">
        <v>1457</v>
      </c>
      <c r="R3401">
        <v>2048972</v>
      </c>
      <c r="S3401" t="s">
        <v>1461</v>
      </c>
      <c r="T3401">
        <v>16806.72</v>
      </c>
      <c r="U3401">
        <v>20</v>
      </c>
      <c r="V3401">
        <v>16806.72</v>
      </c>
      <c r="W3401">
        <v>20</v>
      </c>
      <c r="X3401">
        <v>13740</v>
      </c>
      <c r="Y3401">
        <v>3066.72</v>
      </c>
      <c r="Z3401">
        <v>2048972</v>
      </c>
    </row>
    <row r="3402" spans="1:26" x14ac:dyDescent="0.2">
      <c r="A3402" s="27">
        <v>46081</v>
      </c>
      <c r="B3402" t="s">
        <v>14</v>
      </c>
      <c r="C3402" t="s">
        <v>1543</v>
      </c>
      <c r="D3402" t="s">
        <v>1543</v>
      </c>
      <c r="E3402" t="s">
        <v>1682</v>
      </c>
      <c r="F3402" t="s">
        <v>1470</v>
      </c>
      <c r="G3402" t="s">
        <v>397</v>
      </c>
      <c r="H3402" t="s">
        <v>1185</v>
      </c>
      <c r="I3402" t="s">
        <v>1687</v>
      </c>
      <c r="J3402" t="s">
        <v>1450</v>
      </c>
      <c r="K3402" t="s">
        <v>1451</v>
      </c>
      <c r="L3402" t="s">
        <v>1452</v>
      </c>
      <c r="M3402" t="s">
        <v>1453</v>
      </c>
      <c r="N3402" t="s">
        <v>1454</v>
      </c>
      <c r="O3402" t="s">
        <v>1455</v>
      </c>
      <c r="P3402" t="s">
        <v>1456</v>
      </c>
      <c r="Q3402" t="s">
        <v>1457</v>
      </c>
      <c r="R3402">
        <v>2001113</v>
      </c>
      <c r="S3402" t="s">
        <v>1458</v>
      </c>
      <c r="T3402">
        <v>2521.0079999999998</v>
      </c>
      <c r="U3402">
        <v>3</v>
      </c>
      <c r="V3402">
        <v>2521.0079999999998</v>
      </c>
      <c r="W3402">
        <v>3</v>
      </c>
      <c r="X3402">
        <v>2073</v>
      </c>
      <c r="Y3402">
        <v>448.00799999999998</v>
      </c>
      <c r="Z3402">
        <v>2001113</v>
      </c>
    </row>
    <row r="3403" spans="1:26" x14ac:dyDescent="0.2">
      <c r="A3403" s="27">
        <v>46081</v>
      </c>
      <c r="B3403" t="s">
        <v>14</v>
      </c>
      <c r="C3403" t="s">
        <v>1543</v>
      </c>
      <c r="D3403" t="s">
        <v>1543</v>
      </c>
      <c r="E3403" t="s">
        <v>1682</v>
      </c>
      <c r="F3403" t="s">
        <v>1470</v>
      </c>
      <c r="G3403" t="s">
        <v>397</v>
      </c>
      <c r="H3403" t="s">
        <v>1185</v>
      </c>
      <c r="I3403" t="s">
        <v>1687</v>
      </c>
      <c r="J3403" t="s">
        <v>1450</v>
      </c>
      <c r="K3403" t="s">
        <v>1451</v>
      </c>
      <c r="L3403" t="s">
        <v>1452</v>
      </c>
      <c r="M3403" t="s">
        <v>1453</v>
      </c>
      <c r="N3403" t="s">
        <v>1454</v>
      </c>
      <c r="O3403" t="s">
        <v>1455</v>
      </c>
      <c r="P3403" t="s">
        <v>1456</v>
      </c>
      <c r="Q3403" t="s">
        <v>1457</v>
      </c>
      <c r="R3403">
        <v>2030990</v>
      </c>
      <c r="S3403" t="s">
        <v>1459</v>
      </c>
      <c r="T3403">
        <v>1680.672</v>
      </c>
      <c r="U3403">
        <v>2</v>
      </c>
      <c r="V3403">
        <v>1680.672</v>
      </c>
      <c r="W3403">
        <v>2</v>
      </c>
      <c r="X3403">
        <v>1380</v>
      </c>
      <c r="Y3403">
        <v>300.67200000000003</v>
      </c>
      <c r="Z3403">
        <v>2030990</v>
      </c>
    </row>
    <row r="3404" spans="1:26" x14ac:dyDescent="0.2">
      <c r="A3404" s="27">
        <v>46081</v>
      </c>
      <c r="B3404" t="s">
        <v>14</v>
      </c>
      <c r="C3404" t="s">
        <v>1543</v>
      </c>
      <c r="D3404" t="s">
        <v>1543</v>
      </c>
      <c r="E3404" t="s">
        <v>1682</v>
      </c>
      <c r="F3404" t="s">
        <v>1470</v>
      </c>
      <c r="G3404" t="s">
        <v>397</v>
      </c>
      <c r="H3404" t="s">
        <v>1185</v>
      </c>
      <c r="I3404" t="s">
        <v>1687</v>
      </c>
      <c r="J3404" t="s">
        <v>1450</v>
      </c>
      <c r="K3404" t="s">
        <v>1451</v>
      </c>
      <c r="L3404" t="s">
        <v>1452</v>
      </c>
      <c r="M3404" t="s">
        <v>1453</v>
      </c>
      <c r="N3404" t="s">
        <v>1454</v>
      </c>
      <c r="O3404" t="s">
        <v>1455</v>
      </c>
      <c r="P3404" t="s">
        <v>1456</v>
      </c>
      <c r="Q3404" t="s">
        <v>1457</v>
      </c>
      <c r="R3404">
        <v>2030991</v>
      </c>
      <c r="S3404" t="s">
        <v>1463</v>
      </c>
      <c r="T3404">
        <v>5882.3519999999999</v>
      </c>
      <c r="U3404">
        <v>7</v>
      </c>
      <c r="V3404">
        <v>5882.3519999999999</v>
      </c>
      <c r="W3404">
        <v>7</v>
      </c>
      <c r="X3404">
        <v>4830</v>
      </c>
      <c r="Y3404">
        <v>1052.3520000000001</v>
      </c>
      <c r="Z3404">
        <v>2030991</v>
      </c>
    </row>
    <row r="3405" spans="1:26" x14ac:dyDescent="0.2">
      <c r="A3405" s="27">
        <v>46081</v>
      </c>
      <c r="B3405" t="s">
        <v>14</v>
      </c>
      <c r="C3405" t="s">
        <v>1543</v>
      </c>
      <c r="D3405" t="s">
        <v>1543</v>
      </c>
      <c r="E3405" t="s">
        <v>1682</v>
      </c>
      <c r="F3405" t="s">
        <v>1470</v>
      </c>
      <c r="G3405" t="s">
        <v>397</v>
      </c>
      <c r="H3405" t="s">
        <v>1185</v>
      </c>
      <c r="I3405" t="s">
        <v>1687</v>
      </c>
      <c r="J3405" t="s">
        <v>1450</v>
      </c>
      <c r="K3405" t="s">
        <v>1451</v>
      </c>
      <c r="L3405" t="s">
        <v>1452</v>
      </c>
      <c r="M3405" t="s">
        <v>1453</v>
      </c>
      <c r="N3405" t="s">
        <v>1454</v>
      </c>
      <c r="O3405" t="s">
        <v>1455</v>
      </c>
      <c r="P3405" t="s">
        <v>1456</v>
      </c>
      <c r="Q3405" t="s">
        <v>1457</v>
      </c>
      <c r="R3405">
        <v>2039041</v>
      </c>
      <c r="S3405" t="s">
        <v>1460</v>
      </c>
      <c r="T3405">
        <v>2521.0079999999998</v>
      </c>
      <c r="U3405">
        <v>3</v>
      </c>
      <c r="V3405">
        <v>2521.0079999999998</v>
      </c>
      <c r="W3405">
        <v>3</v>
      </c>
      <c r="X3405">
        <v>2070</v>
      </c>
      <c r="Y3405">
        <v>451.00799999999998</v>
      </c>
      <c r="Z3405">
        <v>2039041</v>
      </c>
    </row>
    <row r="3406" spans="1:26" x14ac:dyDescent="0.2">
      <c r="A3406" s="27">
        <v>46081</v>
      </c>
      <c r="B3406" t="s">
        <v>14</v>
      </c>
      <c r="C3406" t="s">
        <v>1543</v>
      </c>
      <c r="D3406" t="s">
        <v>1543</v>
      </c>
      <c r="E3406" t="s">
        <v>1682</v>
      </c>
      <c r="F3406" t="s">
        <v>1470</v>
      </c>
      <c r="G3406" t="s">
        <v>397</v>
      </c>
      <c r="H3406" t="s">
        <v>1185</v>
      </c>
      <c r="I3406" t="s">
        <v>1687</v>
      </c>
      <c r="J3406" t="s">
        <v>1450</v>
      </c>
      <c r="K3406" t="s">
        <v>1451</v>
      </c>
      <c r="L3406" t="s">
        <v>1452</v>
      </c>
      <c r="M3406" t="s">
        <v>1453</v>
      </c>
      <c r="N3406" t="s">
        <v>1454</v>
      </c>
      <c r="O3406" t="s">
        <v>1455</v>
      </c>
      <c r="P3406" t="s">
        <v>1456</v>
      </c>
      <c r="Q3406" t="s">
        <v>1457</v>
      </c>
      <c r="R3406">
        <v>2048972</v>
      </c>
      <c r="S3406" t="s">
        <v>1461</v>
      </c>
      <c r="T3406">
        <v>840.33600000000001</v>
      </c>
      <c r="U3406">
        <v>1</v>
      </c>
      <c r="V3406">
        <v>840.33600000000001</v>
      </c>
      <c r="W3406">
        <v>1</v>
      </c>
      <c r="X3406">
        <v>686</v>
      </c>
      <c r="Y3406">
        <v>154.33600000000001</v>
      </c>
      <c r="Z3406">
        <v>2048972</v>
      </c>
    </row>
    <row r="3407" spans="1:26" x14ac:dyDescent="0.2">
      <c r="A3407" s="27">
        <v>46081</v>
      </c>
      <c r="B3407" t="s">
        <v>14</v>
      </c>
      <c r="C3407" t="s">
        <v>1543</v>
      </c>
      <c r="D3407" t="s">
        <v>1543</v>
      </c>
      <c r="E3407" t="s">
        <v>1682</v>
      </c>
      <c r="F3407" t="s">
        <v>1470</v>
      </c>
      <c r="G3407" t="s">
        <v>181</v>
      </c>
      <c r="H3407" t="s">
        <v>1688</v>
      </c>
      <c r="I3407" t="s">
        <v>1689</v>
      </c>
      <c r="J3407" t="s">
        <v>1450</v>
      </c>
      <c r="K3407" t="s">
        <v>1451</v>
      </c>
      <c r="L3407" t="s">
        <v>1452</v>
      </c>
      <c r="M3407" t="s">
        <v>1453</v>
      </c>
      <c r="N3407" t="s">
        <v>1454</v>
      </c>
      <c r="O3407" t="s">
        <v>1455</v>
      </c>
      <c r="P3407" t="s">
        <v>1456</v>
      </c>
      <c r="Q3407" t="s">
        <v>1457</v>
      </c>
      <c r="R3407">
        <v>2001113</v>
      </c>
      <c r="S3407" t="s">
        <v>1458</v>
      </c>
      <c r="T3407">
        <v>12605.04</v>
      </c>
      <c r="U3407">
        <v>15</v>
      </c>
      <c r="V3407">
        <v>12605.04</v>
      </c>
      <c r="W3407">
        <v>15</v>
      </c>
      <c r="X3407">
        <v>10290</v>
      </c>
      <c r="Y3407">
        <v>2315.04</v>
      </c>
      <c r="Z3407">
        <v>2001113</v>
      </c>
    </row>
    <row r="3408" spans="1:26" x14ac:dyDescent="0.2">
      <c r="A3408" s="27">
        <v>46081</v>
      </c>
      <c r="B3408" t="s">
        <v>14</v>
      </c>
      <c r="C3408" t="s">
        <v>1543</v>
      </c>
      <c r="D3408" t="s">
        <v>1543</v>
      </c>
      <c r="E3408" t="s">
        <v>1682</v>
      </c>
      <c r="F3408" t="s">
        <v>1470</v>
      </c>
      <c r="G3408" t="s">
        <v>181</v>
      </c>
      <c r="H3408" t="s">
        <v>1688</v>
      </c>
      <c r="I3408" t="s">
        <v>1689</v>
      </c>
      <c r="J3408" t="s">
        <v>1450</v>
      </c>
      <c r="K3408" t="s">
        <v>1451</v>
      </c>
      <c r="L3408" t="s">
        <v>1452</v>
      </c>
      <c r="M3408" t="s">
        <v>1453</v>
      </c>
      <c r="N3408" t="s">
        <v>1454</v>
      </c>
      <c r="O3408" t="s">
        <v>1455</v>
      </c>
      <c r="P3408" t="s">
        <v>1456</v>
      </c>
      <c r="Q3408" t="s">
        <v>1457</v>
      </c>
      <c r="R3408">
        <v>2030991</v>
      </c>
      <c r="S3408" t="s">
        <v>1463</v>
      </c>
      <c r="T3408">
        <v>1680.672</v>
      </c>
      <c r="U3408">
        <v>2</v>
      </c>
      <c r="V3408">
        <v>1680.672</v>
      </c>
      <c r="W3408">
        <v>2</v>
      </c>
      <c r="X3408">
        <v>1382</v>
      </c>
      <c r="Y3408">
        <v>298.67200000000003</v>
      </c>
      <c r="Z3408">
        <v>2030991</v>
      </c>
    </row>
    <row r="3409" spans="1:26" x14ac:dyDescent="0.2">
      <c r="A3409" s="27">
        <v>46081</v>
      </c>
      <c r="B3409" t="s">
        <v>14</v>
      </c>
      <c r="C3409" t="s">
        <v>1543</v>
      </c>
      <c r="D3409" t="s">
        <v>1543</v>
      </c>
      <c r="E3409" t="s">
        <v>1682</v>
      </c>
      <c r="F3409" t="s">
        <v>1470</v>
      </c>
      <c r="G3409" t="s">
        <v>181</v>
      </c>
      <c r="H3409" t="s">
        <v>1688</v>
      </c>
      <c r="I3409" t="s">
        <v>1689</v>
      </c>
      <c r="J3409" t="s">
        <v>1450</v>
      </c>
      <c r="K3409" t="s">
        <v>1451</v>
      </c>
      <c r="L3409" t="s">
        <v>1452</v>
      </c>
      <c r="M3409" t="s">
        <v>1453</v>
      </c>
      <c r="N3409" t="s">
        <v>1454</v>
      </c>
      <c r="O3409" t="s">
        <v>1455</v>
      </c>
      <c r="P3409" t="s">
        <v>1456</v>
      </c>
      <c r="Q3409" t="s">
        <v>1457</v>
      </c>
      <c r="R3409">
        <v>2048972</v>
      </c>
      <c r="S3409" t="s">
        <v>1461</v>
      </c>
      <c r="T3409">
        <v>8403.36</v>
      </c>
      <c r="U3409">
        <v>10</v>
      </c>
      <c r="V3409">
        <v>8403.36</v>
      </c>
      <c r="W3409">
        <v>10</v>
      </c>
      <c r="X3409">
        <v>6870</v>
      </c>
      <c r="Y3409">
        <v>1533.36</v>
      </c>
      <c r="Z3409">
        <v>2048972</v>
      </c>
    </row>
    <row r="3410" spans="1:26" x14ac:dyDescent="0.2">
      <c r="A3410" s="27">
        <v>46081</v>
      </c>
      <c r="B3410" t="s">
        <v>14</v>
      </c>
      <c r="C3410" t="s">
        <v>1543</v>
      </c>
      <c r="D3410" t="s">
        <v>1543</v>
      </c>
      <c r="E3410" t="s">
        <v>1682</v>
      </c>
      <c r="F3410" t="s">
        <v>1470</v>
      </c>
      <c r="G3410" t="s">
        <v>181</v>
      </c>
      <c r="H3410" t="s">
        <v>221</v>
      </c>
      <c r="I3410" t="s">
        <v>1690</v>
      </c>
      <c r="J3410" t="s">
        <v>1450</v>
      </c>
      <c r="K3410" t="s">
        <v>1451</v>
      </c>
      <c r="L3410" t="s">
        <v>1452</v>
      </c>
      <c r="M3410" t="s">
        <v>1453</v>
      </c>
      <c r="N3410" t="s">
        <v>1454</v>
      </c>
      <c r="O3410" t="s">
        <v>1455</v>
      </c>
      <c r="P3410" t="s">
        <v>1456</v>
      </c>
      <c r="Q3410" t="s">
        <v>1457</v>
      </c>
      <c r="R3410">
        <v>2001113</v>
      </c>
      <c r="S3410" t="s">
        <v>1458</v>
      </c>
      <c r="T3410">
        <v>16806.72</v>
      </c>
      <c r="U3410">
        <v>20</v>
      </c>
      <c r="V3410">
        <v>16806.72</v>
      </c>
      <c r="W3410">
        <v>20</v>
      </c>
      <c r="X3410">
        <v>13880</v>
      </c>
      <c r="Y3410">
        <v>2926.72</v>
      </c>
      <c r="Z3410">
        <v>2001113</v>
      </c>
    </row>
    <row r="3411" spans="1:26" x14ac:dyDescent="0.2">
      <c r="A3411" s="27">
        <v>46081</v>
      </c>
      <c r="B3411" t="s">
        <v>14</v>
      </c>
      <c r="C3411" t="s">
        <v>1543</v>
      </c>
      <c r="D3411" t="s">
        <v>1543</v>
      </c>
      <c r="E3411" t="s">
        <v>1682</v>
      </c>
      <c r="F3411" t="s">
        <v>1470</v>
      </c>
      <c r="G3411" t="s">
        <v>181</v>
      </c>
      <c r="H3411" t="s">
        <v>221</v>
      </c>
      <c r="I3411" t="s">
        <v>1690</v>
      </c>
      <c r="J3411" t="s">
        <v>1450</v>
      </c>
      <c r="K3411" t="s">
        <v>1451</v>
      </c>
      <c r="L3411" t="s">
        <v>1452</v>
      </c>
      <c r="M3411" t="s">
        <v>1453</v>
      </c>
      <c r="N3411" t="s">
        <v>1454</v>
      </c>
      <c r="O3411" t="s">
        <v>1455</v>
      </c>
      <c r="P3411" t="s">
        <v>1456</v>
      </c>
      <c r="Q3411" t="s">
        <v>1457</v>
      </c>
      <c r="R3411">
        <v>2030990</v>
      </c>
      <c r="S3411" t="s">
        <v>1459</v>
      </c>
      <c r="T3411">
        <v>10924.368</v>
      </c>
      <c r="U3411">
        <v>13</v>
      </c>
      <c r="V3411">
        <v>10924.368</v>
      </c>
      <c r="W3411">
        <v>13</v>
      </c>
      <c r="X3411">
        <v>9035</v>
      </c>
      <c r="Y3411">
        <v>1889.3679999999999</v>
      </c>
      <c r="Z3411">
        <v>2030990</v>
      </c>
    </row>
    <row r="3412" spans="1:26" x14ac:dyDescent="0.2">
      <c r="A3412" s="27">
        <v>46081</v>
      </c>
      <c r="B3412" t="s">
        <v>14</v>
      </c>
      <c r="C3412" t="s">
        <v>1543</v>
      </c>
      <c r="D3412" t="s">
        <v>1543</v>
      </c>
      <c r="E3412" t="s">
        <v>1682</v>
      </c>
      <c r="F3412" t="s">
        <v>1470</v>
      </c>
      <c r="G3412" t="s">
        <v>181</v>
      </c>
      <c r="H3412" t="s">
        <v>221</v>
      </c>
      <c r="I3412" t="s">
        <v>1690</v>
      </c>
      <c r="J3412" t="s">
        <v>1450</v>
      </c>
      <c r="K3412" t="s">
        <v>1451</v>
      </c>
      <c r="L3412" t="s">
        <v>1452</v>
      </c>
      <c r="M3412" t="s">
        <v>1453</v>
      </c>
      <c r="N3412" t="s">
        <v>1454</v>
      </c>
      <c r="O3412" t="s">
        <v>1455</v>
      </c>
      <c r="P3412" t="s">
        <v>1456</v>
      </c>
      <c r="Q3412" t="s">
        <v>1457</v>
      </c>
      <c r="R3412">
        <v>2030991</v>
      </c>
      <c r="S3412" t="s">
        <v>1463</v>
      </c>
      <c r="T3412">
        <v>4201.68</v>
      </c>
      <c r="U3412">
        <v>5</v>
      </c>
      <c r="V3412">
        <v>4201.68</v>
      </c>
      <c r="W3412">
        <v>5</v>
      </c>
      <c r="X3412">
        <v>3475</v>
      </c>
      <c r="Y3412">
        <v>726.68</v>
      </c>
      <c r="Z3412">
        <v>2030991</v>
      </c>
    </row>
    <row r="3413" spans="1:26" x14ac:dyDescent="0.2">
      <c r="A3413" s="27">
        <v>46081</v>
      </c>
      <c r="B3413" t="s">
        <v>14</v>
      </c>
      <c r="C3413" t="s">
        <v>1543</v>
      </c>
      <c r="D3413" t="s">
        <v>1543</v>
      </c>
      <c r="E3413" t="s">
        <v>1682</v>
      </c>
      <c r="F3413" t="s">
        <v>1470</v>
      </c>
      <c r="G3413" t="s">
        <v>181</v>
      </c>
      <c r="H3413" t="s">
        <v>221</v>
      </c>
      <c r="I3413" t="s">
        <v>1690</v>
      </c>
      <c r="J3413" t="s">
        <v>1450</v>
      </c>
      <c r="K3413" t="s">
        <v>1451</v>
      </c>
      <c r="L3413" t="s">
        <v>1452</v>
      </c>
      <c r="M3413" t="s">
        <v>1453</v>
      </c>
      <c r="N3413" t="s">
        <v>1454</v>
      </c>
      <c r="O3413" t="s">
        <v>1455</v>
      </c>
      <c r="P3413" t="s">
        <v>1456</v>
      </c>
      <c r="Q3413" t="s">
        <v>1457</v>
      </c>
      <c r="R3413">
        <v>2039041</v>
      </c>
      <c r="S3413" t="s">
        <v>1460</v>
      </c>
      <c r="T3413">
        <v>16806.72</v>
      </c>
      <c r="U3413">
        <v>20</v>
      </c>
      <c r="V3413">
        <v>16806.72</v>
      </c>
      <c r="W3413">
        <v>20</v>
      </c>
      <c r="X3413">
        <v>13720</v>
      </c>
      <c r="Y3413">
        <v>3086.72</v>
      </c>
      <c r="Z3413">
        <v>2039041</v>
      </c>
    </row>
    <row r="3414" spans="1:26" x14ac:dyDescent="0.2">
      <c r="A3414" s="27">
        <v>46081</v>
      </c>
      <c r="B3414" t="s">
        <v>14</v>
      </c>
      <c r="C3414" t="s">
        <v>1543</v>
      </c>
      <c r="D3414" t="s">
        <v>1543</v>
      </c>
      <c r="E3414" t="s">
        <v>1682</v>
      </c>
      <c r="F3414" t="s">
        <v>1470</v>
      </c>
      <c r="G3414" t="s">
        <v>181</v>
      </c>
      <c r="H3414" t="s">
        <v>221</v>
      </c>
      <c r="I3414" t="s">
        <v>1690</v>
      </c>
      <c r="J3414" t="s">
        <v>1450</v>
      </c>
      <c r="K3414" t="s">
        <v>1451</v>
      </c>
      <c r="L3414" t="s">
        <v>1452</v>
      </c>
      <c r="M3414" t="s">
        <v>1453</v>
      </c>
      <c r="N3414" t="s">
        <v>1454</v>
      </c>
      <c r="O3414" t="s">
        <v>1455</v>
      </c>
      <c r="P3414" t="s">
        <v>1456</v>
      </c>
      <c r="Q3414" t="s">
        <v>1457</v>
      </c>
      <c r="R3414">
        <v>2048972</v>
      </c>
      <c r="S3414" t="s">
        <v>1461</v>
      </c>
      <c r="T3414">
        <v>17647.056</v>
      </c>
      <c r="U3414">
        <v>21</v>
      </c>
      <c r="V3414">
        <v>17647.056</v>
      </c>
      <c r="W3414">
        <v>21</v>
      </c>
      <c r="X3414">
        <v>14448</v>
      </c>
      <c r="Y3414">
        <v>3199.056</v>
      </c>
      <c r="Z3414">
        <v>2048972</v>
      </c>
    </row>
    <row r="3415" spans="1:26" x14ac:dyDescent="0.2">
      <c r="A3415" s="27">
        <v>46081</v>
      </c>
      <c r="B3415" t="s">
        <v>14</v>
      </c>
      <c r="C3415" t="s">
        <v>1543</v>
      </c>
      <c r="D3415" t="s">
        <v>1543</v>
      </c>
      <c r="E3415" t="s">
        <v>1682</v>
      </c>
      <c r="F3415" t="s">
        <v>1470</v>
      </c>
      <c r="G3415" t="s">
        <v>181</v>
      </c>
      <c r="H3415" t="s">
        <v>342</v>
      </c>
      <c r="I3415" t="s">
        <v>1691</v>
      </c>
      <c r="J3415" t="s">
        <v>1450</v>
      </c>
      <c r="K3415" t="s">
        <v>1451</v>
      </c>
      <c r="L3415" t="s">
        <v>1452</v>
      </c>
      <c r="M3415" t="s">
        <v>1453</v>
      </c>
      <c r="N3415" t="s">
        <v>1454</v>
      </c>
      <c r="O3415" t="s">
        <v>1455</v>
      </c>
      <c r="P3415" t="s">
        <v>1456</v>
      </c>
      <c r="Q3415" t="s">
        <v>1457</v>
      </c>
      <c r="R3415">
        <v>2001113</v>
      </c>
      <c r="S3415" t="s">
        <v>1458</v>
      </c>
      <c r="T3415">
        <v>1680.672</v>
      </c>
      <c r="U3415">
        <v>2</v>
      </c>
      <c r="V3415">
        <v>1680.672</v>
      </c>
      <c r="W3415">
        <v>2</v>
      </c>
      <c r="X3415">
        <v>1372</v>
      </c>
      <c r="Y3415">
        <v>308.67200000000003</v>
      </c>
      <c r="Z3415">
        <v>2001113</v>
      </c>
    </row>
    <row r="3416" spans="1:26" x14ac:dyDescent="0.2">
      <c r="A3416" s="27">
        <v>46081</v>
      </c>
      <c r="B3416" t="s">
        <v>14</v>
      </c>
      <c r="C3416" t="s">
        <v>1543</v>
      </c>
      <c r="D3416" t="s">
        <v>1543</v>
      </c>
      <c r="E3416" t="s">
        <v>1682</v>
      </c>
      <c r="F3416" t="s">
        <v>1470</v>
      </c>
      <c r="G3416" t="s">
        <v>181</v>
      </c>
      <c r="H3416" t="s">
        <v>342</v>
      </c>
      <c r="I3416" t="s">
        <v>1691</v>
      </c>
      <c r="J3416" t="s">
        <v>1450</v>
      </c>
      <c r="K3416" t="s">
        <v>1451</v>
      </c>
      <c r="L3416" t="s">
        <v>1452</v>
      </c>
      <c r="M3416" t="s">
        <v>1453</v>
      </c>
      <c r="N3416" t="s">
        <v>1454</v>
      </c>
      <c r="O3416" t="s">
        <v>1455</v>
      </c>
      <c r="P3416" t="s">
        <v>1456</v>
      </c>
      <c r="Q3416" t="s">
        <v>1457</v>
      </c>
      <c r="R3416">
        <v>2030990</v>
      </c>
      <c r="S3416" t="s">
        <v>1459</v>
      </c>
      <c r="T3416">
        <v>14285.712</v>
      </c>
      <c r="U3416">
        <v>17</v>
      </c>
      <c r="V3416">
        <v>14285.712</v>
      </c>
      <c r="W3416">
        <v>17</v>
      </c>
      <c r="X3416">
        <v>11747</v>
      </c>
      <c r="Y3416">
        <v>2538.712</v>
      </c>
      <c r="Z3416">
        <v>2030990</v>
      </c>
    </row>
    <row r="3417" spans="1:26" x14ac:dyDescent="0.2">
      <c r="A3417" s="27">
        <v>46081</v>
      </c>
      <c r="B3417" t="s">
        <v>14</v>
      </c>
      <c r="C3417" t="s">
        <v>1543</v>
      </c>
      <c r="D3417" t="s">
        <v>1543</v>
      </c>
      <c r="E3417" t="s">
        <v>1682</v>
      </c>
      <c r="F3417" t="s">
        <v>1470</v>
      </c>
      <c r="G3417" t="s">
        <v>181</v>
      </c>
      <c r="H3417" t="s">
        <v>342</v>
      </c>
      <c r="I3417" t="s">
        <v>1691</v>
      </c>
      <c r="J3417" t="s">
        <v>1450</v>
      </c>
      <c r="K3417" t="s">
        <v>1451</v>
      </c>
      <c r="L3417" t="s">
        <v>1452</v>
      </c>
      <c r="M3417" t="s">
        <v>1453</v>
      </c>
      <c r="N3417" t="s">
        <v>1454</v>
      </c>
      <c r="O3417" t="s">
        <v>1455</v>
      </c>
      <c r="P3417" t="s">
        <v>1456</v>
      </c>
      <c r="Q3417" t="s">
        <v>1457</v>
      </c>
      <c r="R3417">
        <v>2030991</v>
      </c>
      <c r="S3417" t="s">
        <v>1463</v>
      </c>
      <c r="T3417">
        <v>5882.3519999999999</v>
      </c>
      <c r="U3417">
        <v>7</v>
      </c>
      <c r="V3417">
        <v>5882.3519999999999</v>
      </c>
      <c r="W3417">
        <v>7</v>
      </c>
      <c r="X3417">
        <v>4830</v>
      </c>
      <c r="Y3417">
        <v>1052.3520000000001</v>
      </c>
      <c r="Z3417">
        <v>2030991</v>
      </c>
    </row>
    <row r="3418" spans="1:26" x14ac:dyDescent="0.2">
      <c r="A3418" s="27">
        <v>46081</v>
      </c>
      <c r="B3418" t="s">
        <v>14</v>
      </c>
      <c r="C3418" t="s">
        <v>1543</v>
      </c>
      <c r="D3418" t="s">
        <v>1543</v>
      </c>
      <c r="E3418" t="s">
        <v>1682</v>
      </c>
      <c r="F3418" t="s">
        <v>1470</v>
      </c>
      <c r="G3418" t="s">
        <v>181</v>
      </c>
      <c r="H3418" t="s">
        <v>342</v>
      </c>
      <c r="I3418" t="s">
        <v>1691</v>
      </c>
      <c r="J3418" t="s">
        <v>1450</v>
      </c>
      <c r="K3418" t="s">
        <v>1451</v>
      </c>
      <c r="L3418" t="s">
        <v>1452</v>
      </c>
      <c r="M3418" t="s">
        <v>1453</v>
      </c>
      <c r="N3418" t="s">
        <v>1454</v>
      </c>
      <c r="O3418" t="s">
        <v>1455</v>
      </c>
      <c r="P3418" t="s">
        <v>1456</v>
      </c>
      <c r="Q3418" t="s">
        <v>1457</v>
      </c>
      <c r="R3418">
        <v>2039041</v>
      </c>
      <c r="S3418" t="s">
        <v>1460</v>
      </c>
      <c r="T3418">
        <v>5042.0159999999996</v>
      </c>
      <c r="U3418">
        <v>6</v>
      </c>
      <c r="V3418">
        <v>5042.0159999999996</v>
      </c>
      <c r="W3418">
        <v>6</v>
      </c>
      <c r="X3418">
        <v>4140</v>
      </c>
      <c r="Y3418">
        <v>902.01599999999996</v>
      </c>
      <c r="Z3418">
        <v>2039041</v>
      </c>
    </row>
    <row r="3419" spans="1:26" x14ac:dyDescent="0.2">
      <c r="A3419" s="27">
        <v>46081</v>
      </c>
      <c r="B3419" t="s">
        <v>14</v>
      </c>
      <c r="C3419" t="s">
        <v>1543</v>
      </c>
      <c r="D3419" t="s">
        <v>1543</v>
      </c>
      <c r="E3419" t="s">
        <v>1682</v>
      </c>
      <c r="F3419" t="s">
        <v>1470</v>
      </c>
      <c r="G3419" t="s">
        <v>181</v>
      </c>
      <c r="H3419" t="s">
        <v>342</v>
      </c>
      <c r="I3419" t="s">
        <v>1691</v>
      </c>
      <c r="J3419" t="s">
        <v>1450</v>
      </c>
      <c r="K3419" t="s">
        <v>1451</v>
      </c>
      <c r="L3419" t="s">
        <v>1452</v>
      </c>
      <c r="M3419" t="s">
        <v>1453</v>
      </c>
      <c r="N3419" t="s">
        <v>1454</v>
      </c>
      <c r="O3419" t="s">
        <v>1455</v>
      </c>
      <c r="P3419" t="s">
        <v>1456</v>
      </c>
      <c r="Q3419" t="s">
        <v>1457</v>
      </c>
      <c r="R3419">
        <v>2048972</v>
      </c>
      <c r="S3419" t="s">
        <v>1461</v>
      </c>
      <c r="T3419">
        <v>6722.6880000000001</v>
      </c>
      <c r="U3419">
        <v>8</v>
      </c>
      <c r="V3419">
        <v>6722.6880000000001</v>
      </c>
      <c r="W3419">
        <v>8</v>
      </c>
      <c r="X3419">
        <v>5488</v>
      </c>
      <c r="Y3419">
        <v>1234.6880000000001</v>
      </c>
      <c r="Z3419">
        <v>2048972</v>
      </c>
    </row>
    <row r="3420" spans="1:26" x14ac:dyDescent="0.2">
      <c r="A3420" s="27">
        <v>46081</v>
      </c>
      <c r="B3420" t="s">
        <v>14</v>
      </c>
      <c r="C3420" t="s">
        <v>1543</v>
      </c>
      <c r="D3420" t="s">
        <v>1543</v>
      </c>
      <c r="E3420" t="s">
        <v>1682</v>
      </c>
      <c r="F3420" t="s">
        <v>1470</v>
      </c>
      <c r="G3420" t="s">
        <v>181</v>
      </c>
      <c r="H3420" t="s">
        <v>1255</v>
      </c>
      <c r="I3420" t="s">
        <v>1692</v>
      </c>
      <c r="J3420" t="s">
        <v>1450</v>
      </c>
      <c r="K3420" t="s">
        <v>1451</v>
      </c>
      <c r="L3420" t="s">
        <v>1452</v>
      </c>
      <c r="M3420" t="s">
        <v>1453</v>
      </c>
      <c r="N3420" t="s">
        <v>1454</v>
      </c>
      <c r="O3420" t="s">
        <v>1455</v>
      </c>
      <c r="P3420" t="s">
        <v>1456</v>
      </c>
      <c r="Q3420" t="s">
        <v>1457</v>
      </c>
      <c r="R3420">
        <v>2001113</v>
      </c>
      <c r="S3420" t="s">
        <v>1458</v>
      </c>
      <c r="T3420">
        <v>840.33600000000001</v>
      </c>
      <c r="U3420">
        <v>1</v>
      </c>
      <c r="V3420">
        <v>840.33600000000001</v>
      </c>
      <c r="W3420">
        <v>1</v>
      </c>
      <c r="X3420">
        <v>662</v>
      </c>
      <c r="Y3420">
        <v>178.33600000000001</v>
      </c>
      <c r="Z3420">
        <v>2001113</v>
      </c>
    </row>
    <row r="3421" spans="1:26" x14ac:dyDescent="0.2">
      <c r="A3421" s="27">
        <v>46081</v>
      </c>
      <c r="B3421" t="s">
        <v>14</v>
      </c>
      <c r="C3421" t="s">
        <v>1543</v>
      </c>
      <c r="D3421" t="s">
        <v>1543</v>
      </c>
      <c r="E3421" t="s">
        <v>1682</v>
      </c>
      <c r="F3421" t="s">
        <v>1470</v>
      </c>
      <c r="G3421" t="s">
        <v>181</v>
      </c>
      <c r="H3421" t="s">
        <v>1255</v>
      </c>
      <c r="I3421" t="s">
        <v>1692</v>
      </c>
      <c r="J3421" t="s">
        <v>1450</v>
      </c>
      <c r="K3421" t="s">
        <v>1451</v>
      </c>
      <c r="L3421" t="s">
        <v>1452</v>
      </c>
      <c r="M3421" t="s">
        <v>1453</v>
      </c>
      <c r="N3421" t="s">
        <v>1454</v>
      </c>
      <c r="O3421" t="s">
        <v>1455</v>
      </c>
      <c r="P3421" t="s">
        <v>1456</v>
      </c>
      <c r="Q3421" t="s">
        <v>1457</v>
      </c>
      <c r="R3421">
        <v>2030990</v>
      </c>
      <c r="S3421" t="s">
        <v>1459</v>
      </c>
      <c r="T3421">
        <v>4201.68</v>
      </c>
      <c r="U3421">
        <v>5</v>
      </c>
      <c r="V3421">
        <v>4201.68</v>
      </c>
      <c r="W3421">
        <v>5</v>
      </c>
      <c r="X3421">
        <v>3425</v>
      </c>
      <c r="Y3421">
        <v>776.68</v>
      </c>
      <c r="Z3421">
        <v>2030990</v>
      </c>
    </row>
    <row r="3422" spans="1:26" x14ac:dyDescent="0.2">
      <c r="A3422" s="27">
        <v>46081</v>
      </c>
      <c r="B3422" t="s">
        <v>14</v>
      </c>
      <c r="C3422" t="s">
        <v>1543</v>
      </c>
      <c r="D3422" t="s">
        <v>1543</v>
      </c>
      <c r="E3422" t="s">
        <v>1682</v>
      </c>
      <c r="F3422" t="s">
        <v>1470</v>
      </c>
      <c r="G3422" t="s">
        <v>181</v>
      </c>
      <c r="H3422" t="s">
        <v>1255</v>
      </c>
      <c r="I3422" t="s">
        <v>1692</v>
      </c>
      <c r="J3422" t="s">
        <v>1450</v>
      </c>
      <c r="K3422" t="s">
        <v>1451</v>
      </c>
      <c r="L3422" t="s">
        <v>1452</v>
      </c>
      <c r="M3422" t="s">
        <v>1453</v>
      </c>
      <c r="N3422" t="s">
        <v>1454</v>
      </c>
      <c r="O3422" t="s">
        <v>1455</v>
      </c>
      <c r="P3422" t="s">
        <v>1456</v>
      </c>
      <c r="Q3422" t="s">
        <v>1457</v>
      </c>
      <c r="R3422">
        <v>2048972</v>
      </c>
      <c r="S3422" t="s">
        <v>1461</v>
      </c>
      <c r="T3422">
        <v>840.33600000000001</v>
      </c>
      <c r="U3422">
        <v>1</v>
      </c>
      <c r="V3422">
        <v>840.33600000000001</v>
      </c>
      <c r="W3422">
        <v>1</v>
      </c>
      <c r="X3422">
        <v>669</v>
      </c>
      <c r="Y3422">
        <v>171.33600000000001</v>
      </c>
      <c r="Z3422">
        <v>2048972</v>
      </c>
    </row>
    <row r="3423" spans="1:26" x14ac:dyDescent="0.2">
      <c r="A3423" s="27">
        <v>46081</v>
      </c>
      <c r="B3423" t="s">
        <v>14</v>
      </c>
      <c r="C3423" t="s">
        <v>1543</v>
      </c>
      <c r="D3423" t="s">
        <v>1543</v>
      </c>
      <c r="E3423" t="s">
        <v>1682</v>
      </c>
      <c r="F3423" t="s">
        <v>1470</v>
      </c>
      <c r="G3423" t="s">
        <v>1051</v>
      </c>
      <c r="H3423" t="s">
        <v>1049</v>
      </c>
      <c r="I3423" t="s">
        <v>1693</v>
      </c>
      <c r="J3423" t="s">
        <v>1450</v>
      </c>
      <c r="K3423" t="s">
        <v>1451</v>
      </c>
      <c r="L3423" t="s">
        <v>1452</v>
      </c>
      <c r="M3423" t="s">
        <v>1453</v>
      </c>
      <c r="N3423" t="s">
        <v>1454</v>
      </c>
      <c r="O3423" t="s">
        <v>1455</v>
      </c>
      <c r="P3423" t="s">
        <v>1456</v>
      </c>
      <c r="Q3423" t="s">
        <v>1457</v>
      </c>
      <c r="R3423">
        <v>2001113</v>
      </c>
      <c r="S3423" t="s">
        <v>1458</v>
      </c>
      <c r="T3423">
        <v>1680.672</v>
      </c>
      <c r="U3423">
        <v>2</v>
      </c>
      <c r="V3423">
        <v>1680.672</v>
      </c>
      <c r="W3423">
        <v>2</v>
      </c>
      <c r="X3423">
        <v>1352</v>
      </c>
      <c r="Y3423">
        <v>328.67200000000003</v>
      </c>
      <c r="Z3423">
        <v>2001113</v>
      </c>
    </row>
    <row r="3424" spans="1:26" x14ac:dyDescent="0.2">
      <c r="A3424" s="27">
        <v>46081</v>
      </c>
      <c r="B3424" t="s">
        <v>14</v>
      </c>
      <c r="C3424" t="s">
        <v>1543</v>
      </c>
      <c r="D3424" t="s">
        <v>1543</v>
      </c>
      <c r="E3424" t="s">
        <v>1682</v>
      </c>
      <c r="F3424" t="s">
        <v>1470</v>
      </c>
      <c r="G3424" t="s">
        <v>1051</v>
      </c>
      <c r="H3424" t="s">
        <v>1049</v>
      </c>
      <c r="I3424" t="s">
        <v>1693</v>
      </c>
      <c r="J3424" t="s">
        <v>1450</v>
      </c>
      <c r="K3424" t="s">
        <v>1451</v>
      </c>
      <c r="L3424" t="s">
        <v>1452</v>
      </c>
      <c r="M3424" t="s">
        <v>1453</v>
      </c>
      <c r="N3424" t="s">
        <v>1454</v>
      </c>
      <c r="O3424" t="s">
        <v>1455</v>
      </c>
      <c r="P3424" t="s">
        <v>1456</v>
      </c>
      <c r="Q3424" t="s">
        <v>1457</v>
      </c>
      <c r="R3424">
        <v>2030990</v>
      </c>
      <c r="S3424" t="s">
        <v>1459</v>
      </c>
      <c r="T3424">
        <v>27731.088</v>
      </c>
      <c r="U3424">
        <v>33</v>
      </c>
      <c r="V3424">
        <v>27731.088</v>
      </c>
      <c r="W3424">
        <v>33</v>
      </c>
      <c r="X3424">
        <v>22902</v>
      </c>
      <c r="Y3424">
        <v>4829.0879999999997</v>
      </c>
      <c r="Z3424">
        <v>2030990</v>
      </c>
    </row>
    <row r="3425" spans="1:26" x14ac:dyDescent="0.2">
      <c r="A3425" s="27">
        <v>46081</v>
      </c>
      <c r="B3425" t="s">
        <v>14</v>
      </c>
      <c r="C3425" t="s">
        <v>1543</v>
      </c>
      <c r="D3425" t="s">
        <v>1543</v>
      </c>
      <c r="E3425" t="s">
        <v>1682</v>
      </c>
      <c r="F3425" t="s">
        <v>1470</v>
      </c>
      <c r="G3425" t="s">
        <v>1051</v>
      </c>
      <c r="H3425" t="s">
        <v>1049</v>
      </c>
      <c r="I3425" t="s">
        <v>1693</v>
      </c>
      <c r="J3425" t="s">
        <v>1450</v>
      </c>
      <c r="K3425" t="s">
        <v>1451</v>
      </c>
      <c r="L3425" t="s">
        <v>1452</v>
      </c>
      <c r="M3425" t="s">
        <v>1453</v>
      </c>
      <c r="N3425" t="s">
        <v>1454</v>
      </c>
      <c r="O3425" t="s">
        <v>1455</v>
      </c>
      <c r="P3425" t="s">
        <v>1456</v>
      </c>
      <c r="Q3425" t="s">
        <v>1457</v>
      </c>
      <c r="R3425">
        <v>2030991</v>
      </c>
      <c r="S3425" t="s">
        <v>1463</v>
      </c>
      <c r="T3425">
        <v>1680.672</v>
      </c>
      <c r="U3425">
        <v>2</v>
      </c>
      <c r="V3425">
        <v>1680.672</v>
      </c>
      <c r="W3425">
        <v>2</v>
      </c>
      <c r="X3425">
        <v>1324</v>
      </c>
      <c r="Y3425">
        <v>356.67200000000003</v>
      </c>
      <c r="Z3425">
        <v>2030991</v>
      </c>
    </row>
    <row r="3426" spans="1:26" x14ac:dyDescent="0.2">
      <c r="A3426" s="27">
        <v>46081</v>
      </c>
      <c r="B3426" t="s">
        <v>14</v>
      </c>
      <c r="C3426" t="s">
        <v>1543</v>
      </c>
      <c r="D3426" t="s">
        <v>1543</v>
      </c>
      <c r="E3426" t="s">
        <v>1682</v>
      </c>
      <c r="F3426" t="s">
        <v>1470</v>
      </c>
      <c r="G3426" t="s">
        <v>1051</v>
      </c>
      <c r="H3426" t="s">
        <v>1049</v>
      </c>
      <c r="I3426" t="s">
        <v>1693</v>
      </c>
      <c r="J3426" t="s">
        <v>1450</v>
      </c>
      <c r="K3426" t="s">
        <v>1451</v>
      </c>
      <c r="L3426" t="s">
        <v>1452</v>
      </c>
      <c r="M3426" t="s">
        <v>1453</v>
      </c>
      <c r="N3426" t="s">
        <v>1454</v>
      </c>
      <c r="O3426" t="s">
        <v>1455</v>
      </c>
      <c r="P3426" t="s">
        <v>1456</v>
      </c>
      <c r="Q3426" t="s">
        <v>1457</v>
      </c>
      <c r="R3426">
        <v>2039041</v>
      </c>
      <c r="S3426" t="s">
        <v>1460</v>
      </c>
      <c r="T3426">
        <v>3361.3440000000001</v>
      </c>
      <c r="U3426">
        <v>4</v>
      </c>
      <c r="V3426">
        <v>3361.3440000000001</v>
      </c>
      <c r="W3426">
        <v>4</v>
      </c>
      <c r="X3426">
        <v>2708</v>
      </c>
      <c r="Y3426">
        <v>653.34400000000005</v>
      </c>
      <c r="Z3426">
        <v>2039041</v>
      </c>
    </row>
    <row r="3427" spans="1:26" x14ac:dyDescent="0.2">
      <c r="A3427" s="27">
        <v>46081</v>
      </c>
      <c r="B3427" t="s">
        <v>14</v>
      </c>
      <c r="C3427" t="s">
        <v>1543</v>
      </c>
      <c r="D3427" t="s">
        <v>1543</v>
      </c>
      <c r="E3427" t="s">
        <v>1682</v>
      </c>
      <c r="F3427" t="s">
        <v>1470</v>
      </c>
      <c r="G3427" t="s">
        <v>1051</v>
      </c>
      <c r="H3427" t="s">
        <v>1049</v>
      </c>
      <c r="I3427" t="s">
        <v>1693</v>
      </c>
      <c r="J3427" t="s">
        <v>1450</v>
      </c>
      <c r="K3427" t="s">
        <v>1451</v>
      </c>
      <c r="L3427" t="s">
        <v>1452</v>
      </c>
      <c r="M3427" t="s">
        <v>1453</v>
      </c>
      <c r="N3427" t="s">
        <v>1454</v>
      </c>
      <c r="O3427" t="s">
        <v>1455</v>
      </c>
      <c r="P3427" t="s">
        <v>1456</v>
      </c>
      <c r="Q3427" t="s">
        <v>1457</v>
      </c>
      <c r="R3427">
        <v>2048972</v>
      </c>
      <c r="S3427" t="s">
        <v>1461</v>
      </c>
      <c r="T3427">
        <v>3361.3440000000001</v>
      </c>
      <c r="U3427">
        <v>4</v>
      </c>
      <c r="V3427">
        <v>3361.3440000000001</v>
      </c>
      <c r="W3427">
        <v>4</v>
      </c>
      <c r="X3427">
        <v>2772</v>
      </c>
      <c r="Y3427">
        <v>589.34400000000005</v>
      </c>
      <c r="Z3427">
        <v>2048972</v>
      </c>
    </row>
    <row r="3428" spans="1:26" x14ac:dyDescent="0.2">
      <c r="A3428" s="27">
        <v>46081</v>
      </c>
      <c r="B3428" t="s">
        <v>14</v>
      </c>
      <c r="C3428" t="s">
        <v>1543</v>
      </c>
      <c r="D3428" t="s">
        <v>1543</v>
      </c>
      <c r="E3428" t="s">
        <v>1682</v>
      </c>
      <c r="F3428" t="s">
        <v>1470</v>
      </c>
      <c r="G3428" t="s">
        <v>1051</v>
      </c>
      <c r="H3428" t="s">
        <v>1121</v>
      </c>
      <c r="I3428" t="s">
        <v>1694</v>
      </c>
      <c r="J3428" t="s">
        <v>1450</v>
      </c>
      <c r="K3428" t="s">
        <v>1451</v>
      </c>
      <c r="L3428" t="s">
        <v>1452</v>
      </c>
      <c r="M3428" t="s">
        <v>1453</v>
      </c>
      <c r="N3428" t="s">
        <v>1454</v>
      </c>
      <c r="O3428" t="s">
        <v>1455</v>
      </c>
      <c r="P3428" t="s">
        <v>1456</v>
      </c>
      <c r="Q3428" t="s">
        <v>1457</v>
      </c>
      <c r="R3428">
        <v>2030990</v>
      </c>
      <c r="S3428" t="s">
        <v>1459</v>
      </c>
      <c r="T3428">
        <v>16806.72</v>
      </c>
      <c r="U3428">
        <v>20</v>
      </c>
      <c r="V3428">
        <v>16806.72</v>
      </c>
      <c r="W3428">
        <v>20</v>
      </c>
      <c r="X3428">
        <v>13800</v>
      </c>
      <c r="Y3428">
        <v>3006.72</v>
      </c>
      <c r="Z3428">
        <v>2030990</v>
      </c>
    </row>
    <row r="3429" spans="1:26" x14ac:dyDescent="0.2">
      <c r="A3429" s="27">
        <v>46081</v>
      </c>
      <c r="B3429" t="s">
        <v>14</v>
      </c>
      <c r="C3429" t="s">
        <v>1543</v>
      </c>
      <c r="D3429" t="s">
        <v>1543</v>
      </c>
      <c r="E3429" t="s">
        <v>1682</v>
      </c>
      <c r="F3429" t="s">
        <v>1470</v>
      </c>
      <c r="G3429" t="s">
        <v>1051</v>
      </c>
      <c r="H3429" t="s">
        <v>1121</v>
      </c>
      <c r="I3429" t="s">
        <v>1694</v>
      </c>
      <c r="J3429" t="s">
        <v>1450</v>
      </c>
      <c r="K3429" t="s">
        <v>1451</v>
      </c>
      <c r="L3429" t="s">
        <v>1452</v>
      </c>
      <c r="M3429" t="s">
        <v>1453</v>
      </c>
      <c r="N3429" t="s">
        <v>1454</v>
      </c>
      <c r="O3429" t="s">
        <v>1455</v>
      </c>
      <c r="P3429" t="s">
        <v>1456</v>
      </c>
      <c r="Q3429" t="s">
        <v>1457</v>
      </c>
      <c r="R3429">
        <v>2030991</v>
      </c>
      <c r="S3429" t="s">
        <v>1463</v>
      </c>
      <c r="T3429">
        <v>8403.36</v>
      </c>
      <c r="U3429">
        <v>10</v>
      </c>
      <c r="V3429">
        <v>8403.36</v>
      </c>
      <c r="W3429">
        <v>10</v>
      </c>
      <c r="X3429">
        <v>6900</v>
      </c>
      <c r="Y3429">
        <v>1503.36</v>
      </c>
      <c r="Z3429">
        <v>2030991</v>
      </c>
    </row>
    <row r="3430" spans="1:26" x14ac:dyDescent="0.2">
      <c r="A3430" s="27">
        <v>46081</v>
      </c>
      <c r="B3430" t="s">
        <v>14</v>
      </c>
      <c r="C3430" t="s">
        <v>1543</v>
      </c>
      <c r="D3430" t="s">
        <v>1543</v>
      </c>
      <c r="E3430" t="s">
        <v>1682</v>
      </c>
      <c r="F3430" t="s">
        <v>1470</v>
      </c>
      <c r="G3430" t="s">
        <v>1051</v>
      </c>
      <c r="H3430" t="s">
        <v>1121</v>
      </c>
      <c r="I3430" t="s">
        <v>1694</v>
      </c>
      <c r="J3430" t="s">
        <v>1450</v>
      </c>
      <c r="K3430" t="s">
        <v>1451</v>
      </c>
      <c r="L3430" t="s">
        <v>1452</v>
      </c>
      <c r="M3430" t="s">
        <v>1453</v>
      </c>
      <c r="N3430" t="s">
        <v>1454</v>
      </c>
      <c r="O3430" t="s">
        <v>1455</v>
      </c>
      <c r="P3430" t="s">
        <v>1456</v>
      </c>
      <c r="Q3430" t="s">
        <v>1457</v>
      </c>
      <c r="R3430">
        <v>2039041</v>
      </c>
      <c r="S3430" t="s">
        <v>1460</v>
      </c>
      <c r="T3430">
        <v>6722.6880000000001</v>
      </c>
      <c r="U3430">
        <v>8</v>
      </c>
      <c r="V3430">
        <v>6722.6880000000001</v>
      </c>
      <c r="W3430">
        <v>8</v>
      </c>
      <c r="X3430">
        <v>5512</v>
      </c>
      <c r="Y3430">
        <v>1210.6880000000001</v>
      </c>
      <c r="Z3430">
        <v>2039041</v>
      </c>
    </row>
    <row r="3431" spans="1:26" x14ac:dyDescent="0.2">
      <c r="A3431" s="27">
        <v>46081</v>
      </c>
      <c r="B3431" t="s">
        <v>14</v>
      </c>
      <c r="C3431" t="s">
        <v>1543</v>
      </c>
      <c r="D3431" t="s">
        <v>1543</v>
      </c>
      <c r="E3431" t="s">
        <v>1682</v>
      </c>
      <c r="F3431" t="s">
        <v>1470</v>
      </c>
      <c r="G3431" t="s">
        <v>1482</v>
      </c>
      <c r="H3431" t="s">
        <v>1037</v>
      </c>
      <c r="I3431" t="s">
        <v>1695</v>
      </c>
      <c r="J3431" t="s">
        <v>1450</v>
      </c>
      <c r="K3431" t="s">
        <v>1451</v>
      </c>
      <c r="L3431" t="s">
        <v>1452</v>
      </c>
      <c r="M3431" t="s">
        <v>1453</v>
      </c>
      <c r="N3431" t="s">
        <v>1454</v>
      </c>
      <c r="O3431" t="s">
        <v>1455</v>
      </c>
      <c r="P3431" t="s">
        <v>1456</v>
      </c>
      <c r="Q3431" t="s">
        <v>1457</v>
      </c>
      <c r="R3431">
        <v>2001113</v>
      </c>
      <c r="S3431" t="s">
        <v>1458</v>
      </c>
      <c r="T3431">
        <v>-0.2848</v>
      </c>
      <c r="U3431">
        <v>0</v>
      </c>
      <c r="V3431">
        <v>-0.2848</v>
      </c>
      <c r="W3431">
        <v>0</v>
      </c>
      <c r="X3431">
        <v>0</v>
      </c>
      <c r="Y3431">
        <v>-0.2848</v>
      </c>
      <c r="Z3431">
        <v>2001113</v>
      </c>
    </row>
    <row r="3432" spans="1:26" x14ac:dyDescent="0.2">
      <c r="A3432" s="27">
        <v>46081</v>
      </c>
      <c r="B3432" t="s">
        <v>14</v>
      </c>
      <c r="C3432" t="s">
        <v>1543</v>
      </c>
      <c r="D3432" t="s">
        <v>1543</v>
      </c>
      <c r="E3432" t="s">
        <v>1682</v>
      </c>
      <c r="F3432" t="s">
        <v>1470</v>
      </c>
      <c r="G3432" t="s">
        <v>1482</v>
      </c>
      <c r="H3432" t="s">
        <v>1037</v>
      </c>
      <c r="I3432" t="s">
        <v>1695</v>
      </c>
      <c r="J3432" t="s">
        <v>1450</v>
      </c>
      <c r="K3432" t="s">
        <v>1451</v>
      </c>
      <c r="L3432" t="s">
        <v>1452</v>
      </c>
      <c r="M3432" t="s">
        <v>1453</v>
      </c>
      <c r="N3432" t="s">
        <v>1454</v>
      </c>
      <c r="O3432" t="s">
        <v>1455</v>
      </c>
      <c r="P3432" t="s">
        <v>1456</v>
      </c>
      <c r="Q3432" t="s">
        <v>1457</v>
      </c>
      <c r="R3432">
        <v>2030990</v>
      </c>
      <c r="S3432" t="s">
        <v>1459</v>
      </c>
      <c r="T3432">
        <v>2521.0079999999998</v>
      </c>
      <c r="U3432">
        <v>3</v>
      </c>
      <c r="V3432">
        <v>2521.0079999999998</v>
      </c>
      <c r="W3432">
        <v>3</v>
      </c>
      <c r="X3432">
        <v>2067</v>
      </c>
      <c r="Y3432">
        <v>454.00799999999998</v>
      </c>
      <c r="Z3432">
        <v>2030990</v>
      </c>
    </row>
    <row r="3433" spans="1:26" x14ac:dyDescent="0.2">
      <c r="A3433" s="27">
        <v>46081</v>
      </c>
      <c r="B3433" t="s">
        <v>14</v>
      </c>
      <c r="C3433" t="s">
        <v>1543</v>
      </c>
      <c r="D3433" t="s">
        <v>1543</v>
      </c>
      <c r="E3433" t="s">
        <v>1682</v>
      </c>
      <c r="F3433" t="s">
        <v>1470</v>
      </c>
      <c r="G3433" t="s">
        <v>1482</v>
      </c>
      <c r="H3433" t="s">
        <v>1037</v>
      </c>
      <c r="I3433" t="s">
        <v>1695</v>
      </c>
      <c r="J3433" t="s">
        <v>1450</v>
      </c>
      <c r="K3433" t="s">
        <v>1451</v>
      </c>
      <c r="L3433" t="s">
        <v>1452</v>
      </c>
      <c r="M3433" t="s">
        <v>1453</v>
      </c>
      <c r="N3433" t="s">
        <v>1454</v>
      </c>
      <c r="O3433" t="s">
        <v>1455</v>
      </c>
      <c r="P3433" t="s">
        <v>1456</v>
      </c>
      <c r="Q3433" t="s">
        <v>1457</v>
      </c>
      <c r="R3433">
        <v>2039041</v>
      </c>
      <c r="S3433" t="s">
        <v>1460</v>
      </c>
      <c r="T3433">
        <v>7563.0240000000003</v>
      </c>
      <c r="U3433">
        <v>9</v>
      </c>
      <c r="V3433">
        <v>7563.0240000000003</v>
      </c>
      <c r="W3433">
        <v>9</v>
      </c>
      <c r="X3433">
        <v>6210</v>
      </c>
      <c r="Y3433">
        <v>1353.0239999999999</v>
      </c>
      <c r="Z3433">
        <v>2039041</v>
      </c>
    </row>
    <row r="3434" spans="1:26" x14ac:dyDescent="0.2">
      <c r="A3434" s="27">
        <v>46081</v>
      </c>
      <c r="B3434" t="s">
        <v>14</v>
      </c>
      <c r="C3434" t="s">
        <v>1543</v>
      </c>
      <c r="D3434" t="s">
        <v>1543</v>
      </c>
      <c r="E3434" t="s">
        <v>1682</v>
      </c>
      <c r="F3434" t="s">
        <v>1470</v>
      </c>
      <c r="G3434" t="s">
        <v>1482</v>
      </c>
      <c r="H3434" t="s">
        <v>1037</v>
      </c>
      <c r="I3434" t="s">
        <v>1695</v>
      </c>
      <c r="J3434" t="s">
        <v>1450</v>
      </c>
      <c r="K3434" t="s">
        <v>1451</v>
      </c>
      <c r="L3434" t="s">
        <v>1452</v>
      </c>
      <c r="M3434" t="s">
        <v>1453</v>
      </c>
      <c r="N3434" t="s">
        <v>1454</v>
      </c>
      <c r="O3434" t="s">
        <v>1455</v>
      </c>
      <c r="P3434" t="s">
        <v>1456</v>
      </c>
      <c r="Q3434" t="s">
        <v>1457</v>
      </c>
      <c r="R3434">
        <v>2048972</v>
      </c>
      <c r="S3434" t="s">
        <v>1461</v>
      </c>
      <c r="T3434">
        <v>3361.3440000000001</v>
      </c>
      <c r="U3434">
        <v>4</v>
      </c>
      <c r="V3434">
        <v>3361.3440000000001</v>
      </c>
      <c r="W3434">
        <v>4</v>
      </c>
      <c r="X3434">
        <v>2728</v>
      </c>
      <c r="Y3434">
        <v>633.34400000000005</v>
      </c>
      <c r="Z3434">
        <v>2048972</v>
      </c>
    </row>
    <row r="3435" spans="1:26" x14ac:dyDescent="0.2">
      <c r="A3435" s="27">
        <v>46081</v>
      </c>
      <c r="B3435" t="s">
        <v>14</v>
      </c>
      <c r="C3435" t="s">
        <v>1543</v>
      </c>
      <c r="D3435" t="s">
        <v>1543</v>
      </c>
      <c r="E3435" t="s">
        <v>1682</v>
      </c>
      <c r="F3435" t="s">
        <v>1470</v>
      </c>
      <c r="G3435" t="s">
        <v>1482</v>
      </c>
      <c r="H3435" t="s">
        <v>1076</v>
      </c>
      <c r="I3435" t="s">
        <v>1696</v>
      </c>
      <c r="J3435" t="s">
        <v>1450</v>
      </c>
      <c r="K3435" t="s">
        <v>1451</v>
      </c>
      <c r="L3435" t="s">
        <v>1452</v>
      </c>
      <c r="M3435" t="s">
        <v>1453</v>
      </c>
      <c r="N3435" t="s">
        <v>1454</v>
      </c>
      <c r="O3435" t="s">
        <v>1455</v>
      </c>
      <c r="P3435" t="s">
        <v>1456</v>
      </c>
      <c r="Q3435" t="s">
        <v>1457</v>
      </c>
      <c r="R3435">
        <v>2001113</v>
      </c>
      <c r="S3435" t="s">
        <v>1458</v>
      </c>
      <c r="T3435">
        <v>840.33600000000001</v>
      </c>
      <c r="U3435">
        <v>1</v>
      </c>
      <c r="V3435">
        <v>840.33600000000001</v>
      </c>
      <c r="W3435">
        <v>1</v>
      </c>
      <c r="X3435">
        <v>647</v>
      </c>
      <c r="Y3435">
        <v>193.33600000000001</v>
      </c>
      <c r="Z3435">
        <v>2001113</v>
      </c>
    </row>
    <row r="3436" spans="1:26" x14ac:dyDescent="0.2">
      <c r="A3436" s="27">
        <v>46081</v>
      </c>
      <c r="B3436" t="s">
        <v>14</v>
      </c>
      <c r="C3436" t="s">
        <v>1543</v>
      </c>
      <c r="D3436" t="s">
        <v>1543</v>
      </c>
      <c r="E3436" t="s">
        <v>1682</v>
      </c>
      <c r="F3436" t="s">
        <v>1470</v>
      </c>
      <c r="G3436" t="s">
        <v>1482</v>
      </c>
      <c r="H3436" t="s">
        <v>1076</v>
      </c>
      <c r="I3436" t="s">
        <v>1696</v>
      </c>
      <c r="J3436" t="s">
        <v>1450</v>
      </c>
      <c r="K3436" t="s">
        <v>1451</v>
      </c>
      <c r="L3436" t="s">
        <v>1452</v>
      </c>
      <c r="M3436" t="s">
        <v>1453</v>
      </c>
      <c r="N3436" t="s">
        <v>1454</v>
      </c>
      <c r="O3436" t="s">
        <v>1455</v>
      </c>
      <c r="P3436" t="s">
        <v>1456</v>
      </c>
      <c r="Q3436" t="s">
        <v>1457</v>
      </c>
      <c r="R3436">
        <v>2048972</v>
      </c>
      <c r="S3436" t="s">
        <v>1461</v>
      </c>
      <c r="T3436">
        <v>840.33600000000001</v>
      </c>
      <c r="U3436">
        <v>1</v>
      </c>
      <c r="V3436">
        <v>840.33600000000001</v>
      </c>
      <c r="W3436">
        <v>1</v>
      </c>
      <c r="X3436">
        <v>676</v>
      </c>
      <c r="Y3436">
        <v>164.33600000000001</v>
      </c>
      <c r="Z3436">
        <v>2048972</v>
      </c>
    </row>
    <row r="3437" spans="1:26" x14ac:dyDescent="0.2">
      <c r="A3437" s="27">
        <v>46081</v>
      </c>
      <c r="B3437" t="s">
        <v>14</v>
      </c>
      <c r="C3437" t="s">
        <v>1543</v>
      </c>
      <c r="D3437" t="s">
        <v>1543</v>
      </c>
      <c r="E3437" t="s">
        <v>1682</v>
      </c>
      <c r="F3437" t="s">
        <v>1470</v>
      </c>
      <c r="G3437" t="s">
        <v>1482</v>
      </c>
      <c r="H3437" t="s">
        <v>1174</v>
      </c>
      <c r="I3437" t="s">
        <v>1697</v>
      </c>
      <c r="J3437" t="s">
        <v>1450</v>
      </c>
      <c r="K3437" t="s">
        <v>1451</v>
      </c>
      <c r="L3437" t="s">
        <v>1452</v>
      </c>
      <c r="M3437" t="s">
        <v>1453</v>
      </c>
      <c r="N3437" t="s">
        <v>1454</v>
      </c>
      <c r="O3437" t="s">
        <v>1455</v>
      </c>
      <c r="P3437" t="s">
        <v>1456</v>
      </c>
      <c r="Q3437" t="s">
        <v>1457</v>
      </c>
      <c r="R3437">
        <v>2030991</v>
      </c>
      <c r="S3437" t="s">
        <v>1463</v>
      </c>
      <c r="T3437">
        <v>840.33600000000001</v>
      </c>
      <c r="U3437">
        <v>1</v>
      </c>
      <c r="V3437">
        <v>840.33600000000001</v>
      </c>
      <c r="W3437">
        <v>1</v>
      </c>
      <c r="X3437">
        <v>685</v>
      </c>
      <c r="Y3437">
        <v>155.33600000000001</v>
      </c>
      <c r="Z3437">
        <v>2030991</v>
      </c>
    </row>
    <row r="3438" spans="1:26" x14ac:dyDescent="0.2">
      <c r="A3438" s="27">
        <v>46081</v>
      </c>
      <c r="B3438" t="s">
        <v>14</v>
      </c>
      <c r="C3438" t="s">
        <v>1543</v>
      </c>
      <c r="D3438" t="s">
        <v>1543</v>
      </c>
      <c r="E3438" t="s">
        <v>1682</v>
      </c>
      <c r="F3438" t="s">
        <v>1470</v>
      </c>
      <c r="G3438" t="s">
        <v>1482</v>
      </c>
      <c r="H3438" t="s">
        <v>1176</v>
      </c>
      <c r="I3438" t="s">
        <v>1698</v>
      </c>
      <c r="J3438" t="s">
        <v>1450</v>
      </c>
      <c r="K3438" t="s">
        <v>1451</v>
      </c>
      <c r="L3438" t="s">
        <v>1452</v>
      </c>
      <c r="M3438" t="s">
        <v>1453</v>
      </c>
      <c r="N3438" t="s">
        <v>1454</v>
      </c>
      <c r="O3438" t="s">
        <v>1455</v>
      </c>
      <c r="P3438" t="s">
        <v>1456</v>
      </c>
      <c r="Q3438" t="s">
        <v>1457</v>
      </c>
      <c r="R3438">
        <v>2001113</v>
      </c>
      <c r="S3438" t="s">
        <v>1458</v>
      </c>
      <c r="T3438">
        <v>12605.04</v>
      </c>
      <c r="U3438">
        <v>15</v>
      </c>
      <c r="V3438">
        <v>12605.04</v>
      </c>
      <c r="W3438">
        <v>15</v>
      </c>
      <c r="X3438">
        <v>10275</v>
      </c>
      <c r="Y3438">
        <v>2330.04</v>
      </c>
      <c r="Z3438">
        <v>2001113</v>
      </c>
    </row>
    <row r="3439" spans="1:26" x14ac:dyDescent="0.2">
      <c r="A3439" s="27">
        <v>46081</v>
      </c>
      <c r="B3439" t="s">
        <v>14</v>
      </c>
      <c r="C3439" t="s">
        <v>1543</v>
      </c>
      <c r="D3439" t="s">
        <v>1543</v>
      </c>
      <c r="E3439" t="s">
        <v>1682</v>
      </c>
      <c r="F3439" t="s">
        <v>1470</v>
      </c>
      <c r="G3439" t="s">
        <v>1482</v>
      </c>
      <c r="H3439" t="s">
        <v>1176</v>
      </c>
      <c r="I3439" t="s">
        <v>1698</v>
      </c>
      <c r="J3439" t="s">
        <v>1450</v>
      </c>
      <c r="K3439" t="s">
        <v>1451</v>
      </c>
      <c r="L3439" t="s">
        <v>1452</v>
      </c>
      <c r="M3439" t="s">
        <v>1453</v>
      </c>
      <c r="N3439" t="s">
        <v>1454</v>
      </c>
      <c r="O3439" t="s">
        <v>1455</v>
      </c>
      <c r="P3439" t="s">
        <v>1456</v>
      </c>
      <c r="Q3439" t="s">
        <v>1457</v>
      </c>
      <c r="R3439">
        <v>2030990</v>
      </c>
      <c r="S3439" t="s">
        <v>1459</v>
      </c>
      <c r="T3439">
        <v>7563.0240000000003</v>
      </c>
      <c r="U3439">
        <v>9</v>
      </c>
      <c r="V3439">
        <v>7563.0240000000003</v>
      </c>
      <c r="W3439">
        <v>9</v>
      </c>
      <c r="X3439">
        <v>6219</v>
      </c>
      <c r="Y3439">
        <v>1344.0239999999999</v>
      </c>
      <c r="Z3439">
        <v>2030990</v>
      </c>
    </row>
    <row r="3440" spans="1:26" x14ac:dyDescent="0.2">
      <c r="A3440" s="27">
        <v>46081</v>
      </c>
      <c r="B3440" t="s">
        <v>14</v>
      </c>
      <c r="C3440" t="s">
        <v>1543</v>
      </c>
      <c r="D3440" t="s">
        <v>1543</v>
      </c>
      <c r="E3440" t="s">
        <v>1682</v>
      </c>
      <c r="F3440" t="s">
        <v>1470</v>
      </c>
      <c r="G3440" t="s">
        <v>1482</v>
      </c>
      <c r="H3440" t="s">
        <v>1176</v>
      </c>
      <c r="I3440" t="s">
        <v>1698</v>
      </c>
      <c r="J3440" t="s">
        <v>1450</v>
      </c>
      <c r="K3440" t="s">
        <v>1451</v>
      </c>
      <c r="L3440" t="s">
        <v>1452</v>
      </c>
      <c r="M3440" t="s">
        <v>1453</v>
      </c>
      <c r="N3440" t="s">
        <v>1454</v>
      </c>
      <c r="O3440" t="s">
        <v>1455</v>
      </c>
      <c r="P3440" t="s">
        <v>1456</v>
      </c>
      <c r="Q3440" t="s">
        <v>1457</v>
      </c>
      <c r="R3440">
        <v>2039041</v>
      </c>
      <c r="S3440" t="s">
        <v>1460</v>
      </c>
      <c r="T3440">
        <v>840.33600000000001</v>
      </c>
      <c r="U3440">
        <v>1</v>
      </c>
      <c r="V3440">
        <v>840.33600000000001</v>
      </c>
      <c r="W3440">
        <v>1</v>
      </c>
      <c r="X3440">
        <v>689</v>
      </c>
      <c r="Y3440">
        <v>151.33600000000001</v>
      </c>
      <c r="Z3440">
        <v>2039041</v>
      </c>
    </row>
    <row r="3441" spans="1:26" x14ac:dyDescent="0.2">
      <c r="A3441" s="27">
        <v>46081</v>
      </c>
      <c r="B3441" t="s">
        <v>14</v>
      </c>
      <c r="C3441" t="s">
        <v>1543</v>
      </c>
      <c r="D3441" t="s">
        <v>1543</v>
      </c>
      <c r="E3441" t="s">
        <v>1682</v>
      </c>
      <c r="F3441" t="s">
        <v>1470</v>
      </c>
      <c r="G3441" t="s">
        <v>1482</v>
      </c>
      <c r="H3441" t="s">
        <v>1220</v>
      </c>
      <c r="I3441" t="s">
        <v>1700</v>
      </c>
      <c r="J3441" t="s">
        <v>1450</v>
      </c>
      <c r="K3441" t="s">
        <v>1451</v>
      </c>
      <c r="L3441" t="s">
        <v>1452</v>
      </c>
      <c r="M3441" t="s">
        <v>1453</v>
      </c>
      <c r="N3441" t="s">
        <v>1454</v>
      </c>
      <c r="O3441" t="s">
        <v>1455</v>
      </c>
      <c r="P3441" t="s">
        <v>1456</v>
      </c>
      <c r="Q3441" t="s">
        <v>1457</v>
      </c>
      <c r="R3441">
        <v>2030990</v>
      </c>
      <c r="S3441" t="s">
        <v>1459</v>
      </c>
      <c r="T3441">
        <v>2521.0079999999998</v>
      </c>
      <c r="U3441">
        <v>3</v>
      </c>
      <c r="V3441">
        <v>2521.0079999999998</v>
      </c>
      <c r="W3441">
        <v>3</v>
      </c>
      <c r="X3441">
        <v>2103</v>
      </c>
      <c r="Y3441">
        <v>418.00799999999998</v>
      </c>
      <c r="Z3441">
        <v>2030990</v>
      </c>
    </row>
    <row r="3442" spans="1:26" x14ac:dyDescent="0.2">
      <c r="A3442" s="27">
        <v>46081</v>
      </c>
      <c r="B3442" t="s">
        <v>14</v>
      </c>
      <c r="C3442" t="s">
        <v>1543</v>
      </c>
      <c r="D3442" t="s">
        <v>1543</v>
      </c>
      <c r="E3442" t="s">
        <v>1682</v>
      </c>
      <c r="F3442" t="s">
        <v>1470</v>
      </c>
      <c r="G3442" t="s">
        <v>1482</v>
      </c>
      <c r="H3442" t="s">
        <v>1220</v>
      </c>
      <c r="I3442" t="s">
        <v>1700</v>
      </c>
      <c r="J3442" t="s">
        <v>1450</v>
      </c>
      <c r="K3442" t="s">
        <v>1451</v>
      </c>
      <c r="L3442" t="s">
        <v>1452</v>
      </c>
      <c r="M3442" t="s">
        <v>1453</v>
      </c>
      <c r="N3442" t="s">
        <v>1454</v>
      </c>
      <c r="O3442" t="s">
        <v>1455</v>
      </c>
      <c r="P3442" t="s">
        <v>1456</v>
      </c>
      <c r="Q3442" t="s">
        <v>1457</v>
      </c>
      <c r="R3442">
        <v>2030991</v>
      </c>
      <c r="S3442" t="s">
        <v>1463</v>
      </c>
      <c r="T3442">
        <v>3361.3440000000001</v>
      </c>
      <c r="U3442">
        <v>4</v>
      </c>
      <c r="V3442">
        <v>3361.3440000000001</v>
      </c>
      <c r="W3442">
        <v>4</v>
      </c>
      <c r="X3442">
        <v>2756</v>
      </c>
      <c r="Y3442">
        <v>605.34400000000005</v>
      </c>
      <c r="Z3442">
        <v>2030991</v>
      </c>
    </row>
    <row r="3443" spans="1:26" x14ac:dyDescent="0.2">
      <c r="A3443" s="27">
        <v>46081</v>
      </c>
      <c r="B3443" t="s">
        <v>14</v>
      </c>
      <c r="C3443" t="s">
        <v>1543</v>
      </c>
      <c r="D3443" t="s">
        <v>1543</v>
      </c>
      <c r="E3443" t="s">
        <v>1682</v>
      </c>
      <c r="F3443" t="s">
        <v>1470</v>
      </c>
      <c r="G3443" t="s">
        <v>1482</v>
      </c>
      <c r="H3443" t="s">
        <v>1220</v>
      </c>
      <c r="I3443" t="s">
        <v>1700</v>
      </c>
      <c r="J3443" t="s">
        <v>1450</v>
      </c>
      <c r="K3443" t="s">
        <v>1451</v>
      </c>
      <c r="L3443" t="s">
        <v>1452</v>
      </c>
      <c r="M3443" t="s">
        <v>1453</v>
      </c>
      <c r="N3443" t="s">
        <v>1454</v>
      </c>
      <c r="O3443" t="s">
        <v>1455</v>
      </c>
      <c r="P3443" t="s">
        <v>1456</v>
      </c>
      <c r="Q3443" t="s">
        <v>1457</v>
      </c>
      <c r="R3443">
        <v>2039041</v>
      </c>
      <c r="S3443" t="s">
        <v>1460</v>
      </c>
      <c r="T3443">
        <v>2521.0079999999998</v>
      </c>
      <c r="U3443">
        <v>3</v>
      </c>
      <c r="V3443">
        <v>2521.0079999999998</v>
      </c>
      <c r="W3443">
        <v>3</v>
      </c>
      <c r="X3443">
        <v>2070</v>
      </c>
      <c r="Y3443">
        <v>451.00799999999998</v>
      </c>
      <c r="Z3443">
        <v>2039041</v>
      </c>
    </row>
    <row r="3444" spans="1:26" x14ac:dyDescent="0.2">
      <c r="A3444" s="27">
        <v>46081</v>
      </c>
      <c r="B3444" t="s">
        <v>14</v>
      </c>
      <c r="C3444" t="s">
        <v>1543</v>
      </c>
      <c r="D3444" t="s">
        <v>1543</v>
      </c>
      <c r="E3444" t="s">
        <v>1682</v>
      </c>
      <c r="F3444" t="s">
        <v>1470</v>
      </c>
      <c r="G3444" t="s">
        <v>1482</v>
      </c>
      <c r="H3444" t="s">
        <v>1341</v>
      </c>
      <c r="I3444" t="s">
        <v>1788</v>
      </c>
      <c r="J3444" t="s">
        <v>1450</v>
      </c>
      <c r="K3444" t="s">
        <v>1451</v>
      </c>
      <c r="L3444" t="s">
        <v>1452</v>
      </c>
      <c r="M3444" t="s">
        <v>1453</v>
      </c>
      <c r="N3444" t="s">
        <v>1454</v>
      </c>
      <c r="O3444" t="s">
        <v>1455</v>
      </c>
      <c r="P3444" t="s">
        <v>1456</v>
      </c>
      <c r="Q3444" t="s">
        <v>1457</v>
      </c>
      <c r="R3444">
        <v>2030991</v>
      </c>
      <c r="S3444" t="s">
        <v>1463</v>
      </c>
      <c r="T3444">
        <v>840.33600000000001</v>
      </c>
      <c r="U3444">
        <v>1</v>
      </c>
      <c r="V3444">
        <v>840.33600000000001</v>
      </c>
      <c r="W3444">
        <v>1</v>
      </c>
      <c r="X3444">
        <v>691</v>
      </c>
      <c r="Y3444">
        <v>149.33600000000001</v>
      </c>
      <c r="Z3444">
        <v>2030991</v>
      </c>
    </row>
    <row r="3445" spans="1:26" x14ac:dyDescent="0.2">
      <c r="A3445" s="27">
        <v>46081</v>
      </c>
      <c r="B3445" t="s">
        <v>14</v>
      </c>
      <c r="C3445" t="s">
        <v>1543</v>
      </c>
      <c r="D3445" t="s">
        <v>1543</v>
      </c>
      <c r="E3445" t="s">
        <v>1682</v>
      </c>
      <c r="F3445" t="s">
        <v>1470</v>
      </c>
      <c r="G3445" t="s">
        <v>1501</v>
      </c>
      <c r="H3445" t="s">
        <v>1119</v>
      </c>
      <c r="I3445" t="s">
        <v>1789</v>
      </c>
      <c r="J3445" t="s">
        <v>1450</v>
      </c>
      <c r="K3445" t="s">
        <v>1451</v>
      </c>
      <c r="L3445" t="s">
        <v>1452</v>
      </c>
      <c r="M3445" t="s">
        <v>1453</v>
      </c>
      <c r="N3445" t="s">
        <v>1454</v>
      </c>
      <c r="O3445" t="s">
        <v>1455</v>
      </c>
      <c r="P3445" t="s">
        <v>1456</v>
      </c>
      <c r="Q3445" t="s">
        <v>1457</v>
      </c>
      <c r="R3445">
        <v>2001113</v>
      </c>
      <c r="S3445" t="s">
        <v>1458</v>
      </c>
      <c r="T3445">
        <v>840.33600000000001</v>
      </c>
      <c r="U3445">
        <v>1</v>
      </c>
      <c r="V3445">
        <v>840.33600000000001</v>
      </c>
      <c r="W3445">
        <v>1</v>
      </c>
      <c r="X3445">
        <v>607</v>
      </c>
      <c r="Y3445">
        <v>233.33600000000001</v>
      </c>
      <c r="Z3445">
        <v>2001113</v>
      </c>
    </row>
    <row r="3446" spans="1:26" x14ac:dyDescent="0.2">
      <c r="A3446" s="27">
        <v>46081</v>
      </c>
      <c r="B3446" t="s">
        <v>14</v>
      </c>
      <c r="C3446" t="s">
        <v>1543</v>
      </c>
      <c r="D3446" t="s">
        <v>1543</v>
      </c>
      <c r="E3446" t="s">
        <v>1682</v>
      </c>
      <c r="F3446" t="s">
        <v>1470</v>
      </c>
      <c r="G3446" t="s">
        <v>1501</v>
      </c>
      <c r="H3446" t="s">
        <v>1119</v>
      </c>
      <c r="I3446" t="s">
        <v>1789</v>
      </c>
      <c r="J3446" t="s">
        <v>1450</v>
      </c>
      <c r="K3446" t="s">
        <v>1451</v>
      </c>
      <c r="L3446" t="s">
        <v>1452</v>
      </c>
      <c r="M3446" t="s">
        <v>1453</v>
      </c>
      <c r="N3446" t="s">
        <v>1454</v>
      </c>
      <c r="O3446" t="s">
        <v>1455</v>
      </c>
      <c r="P3446" t="s">
        <v>1456</v>
      </c>
      <c r="Q3446" t="s">
        <v>1457</v>
      </c>
      <c r="R3446">
        <v>2030990</v>
      </c>
      <c r="S3446" t="s">
        <v>1459</v>
      </c>
      <c r="T3446">
        <v>3361.3440000000001</v>
      </c>
      <c r="U3446">
        <v>4</v>
      </c>
      <c r="V3446">
        <v>3361.3440000000001</v>
      </c>
      <c r="W3446">
        <v>4</v>
      </c>
      <c r="X3446">
        <v>2764</v>
      </c>
      <c r="Y3446">
        <v>597.34400000000005</v>
      </c>
      <c r="Z3446">
        <v>2030990</v>
      </c>
    </row>
    <row r="3447" spans="1:26" x14ac:dyDescent="0.2">
      <c r="A3447" s="27">
        <v>46081</v>
      </c>
      <c r="B3447" t="s">
        <v>14</v>
      </c>
      <c r="C3447" t="s">
        <v>1543</v>
      </c>
      <c r="D3447" t="s">
        <v>1543</v>
      </c>
      <c r="E3447" t="s">
        <v>1682</v>
      </c>
      <c r="F3447" t="s">
        <v>1470</v>
      </c>
      <c r="G3447" t="s">
        <v>1501</v>
      </c>
      <c r="H3447" t="s">
        <v>1119</v>
      </c>
      <c r="I3447" t="s">
        <v>1789</v>
      </c>
      <c r="J3447" t="s">
        <v>1450</v>
      </c>
      <c r="K3447" t="s">
        <v>1451</v>
      </c>
      <c r="L3447" t="s">
        <v>1452</v>
      </c>
      <c r="M3447" t="s">
        <v>1453</v>
      </c>
      <c r="N3447" t="s">
        <v>1454</v>
      </c>
      <c r="O3447" t="s">
        <v>1455</v>
      </c>
      <c r="P3447" t="s">
        <v>1456</v>
      </c>
      <c r="Q3447" t="s">
        <v>1457</v>
      </c>
      <c r="R3447">
        <v>2030991</v>
      </c>
      <c r="S3447" t="s">
        <v>1463</v>
      </c>
      <c r="T3447">
        <v>1680.672</v>
      </c>
      <c r="U3447">
        <v>2</v>
      </c>
      <c r="V3447">
        <v>1680.672</v>
      </c>
      <c r="W3447">
        <v>2</v>
      </c>
      <c r="X3447">
        <v>1226</v>
      </c>
      <c r="Y3447">
        <v>454.67200000000003</v>
      </c>
      <c r="Z3447">
        <v>2030991</v>
      </c>
    </row>
    <row r="3448" spans="1:26" x14ac:dyDescent="0.2">
      <c r="A3448" s="27">
        <v>46081</v>
      </c>
      <c r="B3448" t="s">
        <v>14</v>
      </c>
      <c r="C3448" t="s">
        <v>1543</v>
      </c>
      <c r="D3448" t="s">
        <v>1543</v>
      </c>
      <c r="E3448" t="s">
        <v>1682</v>
      </c>
      <c r="F3448" t="s">
        <v>1470</v>
      </c>
      <c r="G3448" t="s">
        <v>1501</v>
      </c>
      <c r="H3448" t="s">
        <v>1119</v>
      </c>
      <c r="I3448" t="s">
        <v>1789</v>
      </c>
      <c r="J3448" t="s">
        <v>1450</v>
      </c>
      <c r="K3448" t="s">
        <v>1451</v>
      </c>
      <c r="L3448" t="s">
        <v>1452</v>
      </c>
      <c r="M3448" t="s">
        <v>1453</v>
      </c>
      <c r="N3448" t="s">
        <v>1454</v>
      </c>
      <c r="O3448" t="s">
        <v>1455</v>
      </c>
      <c r="P3448" t="s">
        <v>1456</v>
      </c>
      <c r="Q3448" t="s">
        <v>1457</v>
      </c>
      <c r="R3448">
        <v>2048972</v>
      </c>
      <c r="S3448" t="s">
        <v>1461</v>
      </c>
      <c r="T3448">
        <v>3361.3440000000001</v>
      </c>
      <c r="U3448">
        <v>4</v>
      </c>
      <c r="V3448">
        <v>3361.3440000000001</v>
      </c>
      <c r="W3448">
        <v>4</v>
      </c>
      <c r="X3448">
        <v>2704</v>
      </c>
      <c r="Y3448">
        <v>657.34400000000005</v>
      </c>
      <c r="Z3448">
        <v>2048972</v>
      </c>
    </row>
    <row r="3449" spans="1:26" x14ac:dyDescent="0.2">
      <c r="A3449" s="27">
        <v>46081</v>
      </c>
      <c r="B3449" t="s">
        <v>14</v>
      </c>
      <c r="C3449" t="s">
        <v>1543</v>
      </c>
      <c r="D3449" t="s">
        <v>1543</v>
      </c>
      <c r="E3449" t="s">
        <v>1682</v>
      </c>
      <c r="F3449" t="s">
        <v>1470</v>
      </c>
      <c r="G3449" t="s">
        <v>1501</v>
      </c>
      <c r="H3449" t="s">
        <v>39</v>
      </c>
      <c r="I3449" t="s">
        <v>1701</v>
      </c>
      <c r="J3449" t="s">
        <v>1450</v>
      </c>
      <c r="K3449" t="s">
        <v>1451</v>
      </c>
      <c r="L3449" t="s">
        <v>1452</v>
      </c>
      <c r="M3449" t="s">
        <v>1453</v>
      </c>
      <c r="N3449" t="s">
        <v>1454</v>
      </c>
      <c r="O3449" t="s">
        <v>1455</v>
      </c>
      <c r="P3449" t="s">
        <v>1456</v>
      </c>
      <c r="Q3449" t="s">
        <v>1457</v>
      </c>
      <c r="R3449">
        <v>2001113</v>
      </c>
      <c r="S3449" t="s">
        <v>1458</v>
      </c>
      <c r="T3449">
        <v>8403.36</v>
      </c>
      <c r="U3449">
        <v>10</v>
      </c>
      <c r="V3449">
        <v>8403.36</v>
      </c>
      <c r="W3449">
        <v>10</v>
      </c>
      <c r="X3449">
        <v>6850</v>
      </c>
      <c r="Y3449">
        <v>1553.36</v>
      </c>
      <c r="Z3449">
        <v>2001113</v>
      </c>
    </row>
    <row r="3450" spans="1:26" x14ac:dyDescent="0.2">
      <c r="A3450" s="27">
        <v>46081</v>
      </c>
      <c r="B3450" t="s">
        <v>14</v>
      </c>
      <c r="C3450" t="s">
        <v>1543</v>
      </c>
      <c r="D3450" t="s">
        <v>1543</v>
      </c>
      <c r="E3450" t="s">
        <v>1682</v>
      </c>
      <c r="F3450" t="s">
        <v>1470</v>
      </c>
      <c r="G3450" t="s">
        <v>1501</v>
      </c>
      <c r="H3450" t="s">
        <v>39</v>
      </c>
      <c r="I3450" t="s">
        <v>1701</v>
      </c>
      <c r="J3450" t="s">
        <v>1450</v>
      </c>
      <c r="K3450" t="s">
        <v>1451</v>
      </c>
      <c r="L3450" t="s">
        <v>1452</v>
      </c>
      <c r="M3450" t="s">
        <v>1453</v>
      </c>
      <c r="N3450" t="s">
        <v>1454</v>
      </c>
      <c r="O3450" t="s">
        <v>1455</v>
      </c>
      <c r="P3450" t="s">
        <v>1456</v>
      </c>
      <c r="Q3450" t="s">
        <v>1457</v>
      </c>
      <c r="R3450">
        <v>2030990</v>
      </c>
      <c r="S3450" t="s">
        <v>1459</v>
      </c>
      <c r="T3450">
        <v>47058.816599999998</v>
      </c>
      <c r="U3450">
        <v>56</v>
      </c>
      <c r="V3450">
        <v>47058.816599999998</v>
      </c>
      <c r="W3450">
        <v>56</v>
      </c>
      <c r="X3450">
        <v>38472</v>
      </c>
      <c r="Y3450">
        <v>8586.8166000000001</v>
      </c>
      <c r="Z3450">
        <v>2030990</v>
      </c>
    </row>
    <row r="3451" spans="1:26" x14ac:dyDescent="0.2">
      <c r="A3451" s="27">
        <v>46081</v>
      </c>
      <c r="B3451" t="s">
        <v>14</v>
      </c>
      <c r="C3451" t="s">
        <v>1543</v>
      </c>
      <c r="D3451" t="s">
        <v>1543</v>
      </c>
      <c r="E3451" t="s">
        <v>1682</v>
      </c>
      <c r="F3451" t="s">
        <v>1470</v>
      </c>
      <c r="G3451" t="s">
        <v>1501</v>
      </c>
      <c r="H3451" t="s">
        <v>39</v>
      </c>
      <c r="I3451" t="s">
        <v>1701</v>
      </c>
      <c r="J3451" t="s">
        <v>1450</v>
      </c>
      <c r="K3451" t="s">
        <v>1451</v>
      </c>
      <c r="L3451" t="s">
        <v>1452</v>
      </c>
      <c r="M3451" t="s">
        <v>1453</v>
      </c>
      <c r="N3451" t="s">
        <v>1454</v>
      </c>
      <c r="O3451" t="s">
        <v>1455</v>
      </c>
      <c r="P3451" t="s">
        <v>1456</v>
      </c>
      <c r="Q3451" t="s">
        <v>1457</v>
      </c>
      <c r="R3451">
        <v>2030991</v>
      </c>
      <c r="S3451" t="s">
        <v>1463</v>
      </c>
      <c r="T3451">
        <v>15126.048000000001</v>
      </c>
      <c r="U3451">
        <v>18</v>
      </c>
      <c r="V3451">
        <v>15126.048000000001</v>
      </c>
      <c r="W3451">
        <v>18</v>
      </c>
      <c r="X3451">
        <v>12438</v>
      </c>
      <c r="Y3451">
        <v>2688.0479999999998</v>
      </c>
      <c r="Z3451">
        <v>2030991</v>
      </c>
    </row>
    <row r="3452" spans="1:26" x14ac:dyDescent="0.2">
      <c r="A3452" s="27">
        <v>46081</v>
      </c>
      <c r="B3452" t="s">
        <v>14</v>
      </c>
      <c r="C3452" t="s">
        <v>1543</v>
      </c>
      <c r="D3452" t="s">
        <v>1543</v>
      </c>
      <c r="E3452" t="s">
        <v>1682</v>
      </c>
      <c r="F3452" t="s">
        <v>1470</v>
      </c>
      <c r="G3452" t="s">
        <v>1501</v>
      </c>
      <c r="H3452" t="s">
        <v>39</v>
      </c>
      <c r="I3452" t="s">
        <v>1701</v>
      </c>
      <c r="J3452" t="s">
        <v>1450</v>
      </c>
      <c r="K3452" t="s">
        <v>1451</v>
      </c>
      <c r="L3452" t="s">
        <v>1452</v>
      </c>
      <c r="M3452" t="s">
        <v>1453</v>
      </c>
      <c r="N3452" t="s">
        <v>1454</v>
      </c>
      <c r="O3452" t="s">
        <v>1455</v>
      </c>
      <c r="P3452" t="s">
        <v>1456</v>
      </c>
      <c r="Q3452" t="s">
        <v>1457</v>
      </c>
      <c r="R3452">
        <v>2039041</v>
      </c>
      <c r="S3452" t="s">
        <v>1460</v>
      </c>
      <c r="T3452">
        <v>20168.063999999998</v>
      </c>
      <c r="U3452">
        <v>24</v>
      </c>
      <c r="V3452">
        <v>20168.063999999998</v>
      </c>
      <c r="W3452">
        <v>24</v>
      </c>
      <c r="X3452">
        <v>16536</v>
      </c>
      <c r="Y3452">
        <v>3632.0639999999999</v>
      </c>
      <c r="Z3452">
        <v>2039041</v>
      </c>
    </row>
    <row r="3453" spans="1:26" x14ac:dyDescent="0.2">
      <c r="A3453" s="27">
        <v>46081</v>
      </c>
      <c r="B3453" t="s">
        <v>14</v>
      </c>
      <c r="C3453" t="s">
        <v>1543</v>
      </c>
      <c r="D3453" t="s">
        <v>1543</v>
      </c>
      <c r="E3453" t="s">
        <v>1682</v>
      </c>
      <c r="F3453" t="s">
        <v>1470</v>
      </c>
      <c r="G3453" t="s">
        <v>1501</v>
      </c>
      <c r="H3453" t="s">
        <v>39</v>
      </c>
      <c r="I3453" t="s">
        <v>1701</v>
      </c>
      <c r="J3453" t="s">
        <v>1450</v>
      </c>
      <c r="K3453" t="s">
        <v>1451</v>
      </c>
      <c r="L3453" t="s">
        <v>1452</v>
      </c>
      <c r="M3453" t="s">
        <v>1453</v>
      </c>
      <c r="N3453" t="s">
        <v>1454</v>
      </c>
      <c r="O3453" t="s">
        <v>1455</v>
      </c>
      <c r="P3453" t="s">
        <v>1456</v>
      </c>
      <c r="Q3453" t="s">
        <v>1457</v>
      </c>
      <c r="R3453">
        <v>2048972</v>
      </c>
      <c r="S3453" t="s">
        <v>1461</v>
      </c>
      <c r="T3453">
        <v>10084.031999999999</v>
      </c>
      <c r="U3453">
        <v>12</v>
      </c>
      <c r="V3453">
        <v>10084.031999999999</v>
      </c>
      <c r="W3453">
        <v>12</v>
      </c>
      <c r="X3453">
        <v>8256</v>
      </c>
      <c r="Y3453">
        <v>1828.0319999999999</v>
      </c>
      <c r="Z3453">
        <v>2048972</v>
      </c>
    </row>
    <row r="3454" spans="1:26" x14ac:dyDescent="0.2">
      <c r="A3454" s="27">
        <v>46081</v>
      </c>
      <c r="B3454" t="s">
        <v>14</v>
      </c>
      <c r="C3454" t="s">
        <v>1543</v>
      </c>
      <c r="D3454" t="s">
        <v>1543</v>
      </c>
      <c r="E3454" t="s">
        <v>1682</v>
      </c>
      <c r="F3454" t="s">
        <v>1470</v>
      </c>
      <c r="G3454" t="s">
        <v>1501</v>
      </c>
      <c r="H3454" t="s">
        <v>1343</v>
      </c>
      <c r="I3454" t="s">
        <v>1702</v>
      </c>
      <c r="J3454" t="s">
        <v>1450</v>
      </c>
      <c r="K3454" t="s">
        <v>1451</v>
      </c>
      <c r="L3454" t="s">
        <v>1452</v>
      </c>
      <c r="M3454" t="s">
        <v>1453</v>
      </c>
      <c r="N3454" t="s">
        <v>1454</v>
      </c>
      <c r="O3454" t="s">
        <v>1455</v>
      </c>
      <c r="P3454" t="s">
        <v>1456</v>
      </c>
      <c r="Q3454" t="s">
        <v>1457</v>
      </c>
      <c r="R3454">
        <v>2001113</v>
      </c>
      <c r="S3454" t="s">
        <v>1458</v>
      </c>
      <c r="T3454">
        <v>5042.0159999999996</v>
      </c>
      <c r="U3454">
        <v>6</v>
      </c>
      <c r="V3454">
        <v>5042.0159999999996</v>
      </c>
      <c r="W3454">
        <v>6</v>
      </c>
      <c r="X3454">
        <v>4122</v>
      </c>
      <c r="Y3454">
        <v>920.01599999999996</v>
      </c>
      <c r="Z3454">
        <v>2001113</v>
      </c>
    </row>
    <row r="3455" spans="1:26" x14ac:dyDescent="0.2">
      <c r="A3455" s="27">
        <v>46081</v>
      </c>
      <c r="B3455" t="s">
        <v>14</v>
      </c>
      <c r="C3455" t="s">
        <v>1543</v>
      </c>
      <c r="D3455" t="s">
        <v>1543</v>
      </c>
      <c r="E3455" t="s">
        <v>1682</v>
      </c>
      <c r="F3455" t="s">
        <v>1470</v>
      </c>
      <c r="G3455" t="s">
        <v>1501</v>
      </c>
      <c r="H3455" t="s">
        <v>1343</v>
      </c>
      <c r="I3455" t="s">
        <v>1702</v>
      </c>
      <c r="J3455" t="s">
        <v>1450</v>
      </c>
      <c r="K3455" t="s">
        <v>1451</v>
      </c>
      <c r="L3455" t="s">
        <v>1452</v>
      </c>
      <c r="M3455" t="s">
        <v>1453</v>
      </c>
      <c r="N3455" t="s">
        <v>1454</v>
      </c>
      <c r="O3455" t="s">
        <v>1455</v>
      </c>
      <c r="P3455" t="s">
        <v>1456</v>
      </c>
      <c r="Q3455" t="s">
        <v>1457</v>
      </c>
      <c r="R3455">
        <v>2048972</v>
      </c>
      <c r="S3455" t="s">
        <v>1461</v>
      </c>
      <c r="T3455">
        <v>840.33600000000001</v>
      </c>
      <c r="U3455">
        <v>1</v>
      </c>
      <c r="V3455">
        <v>840.33600000000001</v>
      </c>
      <c r="W3455">
        <v>1</v>
      </c>
      <c r="X3455">
        <v>688</v>
      </c>
      <c r="Y3455">
        <v>152.33600000000001</v>
      </c>
      <c r="Z3455">
        <v>2048972</v>
      </c>
    </row>
    <row r="3456" spans="1:26" x14ac:dyDescent="0.2">
      <c r="A3456" s="27">
        <v>46081</v>
      </c>
      <c r="B3456" t="s">
        <v>14</v>
      </c>
      <c r="C3456" t="s">
        <v>1543</v>
      </c>
      <c r="D3456" t="s">
        <v>1543</v>
      </c>
      <c r="E3456" t="s">
        <v>1682</v>
      </c>
      <c r="F3456" t="s">
        <v>1470</v>
      </c>
      <c r="G3456" t="s">
        <v>505</v>
      </c>
      <c r="H3456" t="s">
        <v>1015</v>
      </c>
      <c r="I3456" t="s">
        <v>1703</v>
      </c>
      <c r="J3456" t="s">
        <v>1450</v>
      </c>
      <c r="K3456" t="s">
        <v>1451</v>
      </c>
      <c r="L3456" t="s">
        <v>1452</v>
      </c>
      <c r="M3456" t="s">
        <v>1453</v>
      </c>
      <c r="N3456" t="s">
        <v>1454</v>
      </c>
      <c r="O3456" t="s">
        <v>1455</v>
      </c>
      <c r="P3456" t="s">
        <v>1456</v>
      </c>
      <c r="Q3456" t="s">
        <v>1457</v>
      </c>
      <c r="R3456">
        <v>2001113</v>
      </c>
      <c r="S3456" t="s">
        <v>1458</v>
      </c>
      <c r="T3456">
        <v>4201.68</v>
      </c>
      <c r="U3456">
        <v>5</v>
      </c>
      <c r="V3456">
        <v>4201.68</v>
      </c>
      <c r="W3456">
        <v>5</v>
      </c>
      <c r="X3456">
        <v>3430</v>
      </c>
      <c r="Y3456">
        <v>771.68</v>
      </c>
      <c r="Z3456">
        <v>2001113</v>
      </c>
    </row>
    <row r="3457" spans="1:26" x14ac:dyDescent="0.2">
      <c r="A3457" s="27">
        <v>46081</v>
      </c>
      <c r="B3457" t="s">
        <v>14</v>
      </c>
      <c r="C3457" t="s">
        <v>1543</v>
      </c>
      <c r="D3457" t="s">
        <v>1543</v>
      </c>
      <c r="E3457" t="s">
        <v>1682</v>
      </c>
      <c r="F3457" t="s">
        <v>1470</v>
      </c>
      <c r="G3457" t="s">
        <v>505</v>
      </c>
      <c r="H3457" t="s">
        <v>1015</v>
      </c>
      <c r="I3457" t="s">
        <v>1703</v>
      </c>
      <c r="J3457" t="s">
        <v>1450</v>
      </c>
      <c r="K3457" t="s">
        <v>1451</v>
      </c>
      <c r="L3457" t="s">
        <v>1452</v>
      </c>
      <c r="M3457" t="s">
        <v>1453</v>
      </c>
      <c r="N3457" t="s">
        <v>1454</v>
      </c>
      <c r="O3457" t="s">
        <v>1455</v>
      </c>
      <c r="P3457" t="s">
        <v>1456</v>
      </c>
      <c r="Q3457" t="s">
        <v>1457</v>
      </c>
      <c r="R3457">
        <v>2030991</v>
      </c>
      <c r="S3457" t="s">
        <v>1463</v>
      </c>
      <c r="T3457">
        <v>7563.0240000000003</v>
      </c>
      <c r="U3457">
        <v>9</v>
      </c>
      <c r="V3457">
        <v>7563.0240000000003</v>
      </c>
      <c r="W3457">
        <v>9</v>
      </c>
      <c r="X3457">
        <v>6210</v>
      </c>
      <c r="Y3457">
        <v>1353.0239999999999</v>
      </c>
      <c r="Z3457">
        <v>2030991</v>
      </c>
    </row>
    <row r="3458" spans="1:26" x14ac:dyDescent="0.2">
      <c r="A3458" s="27">
        <v>46081</v>
      </c>
      <c r="B3458" t="s">
        <v>14</v>
      </c>
      <c r="C3458" t="s">
        <v>1543</v>
      </c>
      <c r="D3458" t="s">
        <v>1543</v>
      </c>
      <c r="E3458" t="s">
        <v>1682</v>
      </c>
      <c r="F3458" t="s">
        <v>1470</v>
      </c>
      <c r="G3458" t="s">
        <v>505</v>
      </c>
      <c r="H3458" t="s">
        <v>1015</v>
      </c>
      <c r="I3458" t="s">
        <v>1703</v>
      </c>
      <c r="J3458" t="s">
        <v>1450</v>
      </c>
      <c r="K3458" t="s">
        <v>1451</v>
      </c>
      <c r="L3458" t="s">
        <v>1452</v>
      </c>
      <c r="M3458" t="s">
        <v>1453</v>
      </c>
      <c r="N3458" t="s">
        <v>1454</v>
      </c>
      <c r="O3458" t="s">
        <v>1455</v>
      </c>
      <c r="P3458" t="s">
        <v>1456</v>
      </c>
      <c r="Q3458" t="s">
        <v>1457</v>
      </c>
      <c r="R3458">
        <v>2039041</v>
      </c>
      <c r="S3458" t="s">
        <v>1460</v>
      </c>
      <c r="T3458">
        <v>1680.672</v>
      </c>
      <c r="U3458">
        <v>2</v>
      </c>
      <c r="V3458">
        <v>1680.672</v>
      </c>
      <c r="W3458">
        <v>2</v>
      </c>
      <c r="X3458">
        <v>1380</v>
      </c>
      <c r="Y3458">
        <v>300.67200000000003</v>
      </c>
      <c r="Z3458">
        <v>2039041</v>
      </c>
    </row>
    <row r="3459" spans="1:26" x14ac:dyDescent="0.2">
      <c r="A3459" s="27">
        <v>46081</v>
      </c>
      <c r="B3459" t="s">
        <v>14</v>
      </c>
      <c r="C3459" t="s">
        <v>1543</v>
      </c>
      <c r="D3459" t="s">
        <v>1543</v>
      </c>
      <c r="E3459" t="s">
        <v>1682</v>
      </c>
      <c r="F3459" t="s">
        <v>1470</v>
      </c>
      <c r="G3459" t="s">
        <v>505</v>
      </c>
      <c r="H3459" t="s">
        <v>1015</v>
      </c>
      <c r="I3459" t="s">
        <v>1703</v>
      </c>
      <c r="J3459" t="s">
        <v>1450</v>
      </c>
      <c r="K3459" t="s">
        <v>1451</v>
      </c>
      <c r="L3459" t="s">
        <v>1452</v>
      </c>
      <c r="M3459" t="s">
        <v>1453</v>
      </c>
      <c r="N3459" t="s">
        <v>1454</v>
      </c>
      <c r="O3459" t="s">
        <v>1455</v>
      </c>
      <c r="P3459" t="s">
        <v>1456</v>
      </c>
      <c r="Q3459" t="s">
        <v>1457</v>
      </c>
      <c r="R3459">
        <v>2048972</v>
      </c>
      <c r="S3459" t="s">
        <v>1461</v>
      </c>
      <c r="T3459">
        <v>2521.0079999999998</v>
      </c>
      <c r="U3459">
        <v>3</v>
      </c>
      <c r="V3459">
        <v>2521.0079999999998</v>
      </c>
      <c r="W3459">
        <v>3</v>
      </c>
      <c r="X3459">
        <v>2058</v>
      </c>
      <c r="Y3459">
        <v>463.00799999999998</v>
      </c>
      <c r="Z3459">
        <v>2048972</v>
      </c>
    </row>
    <row r="3460" spans="1:26" x14ac:dyDescent="0.2">
      <c r="A3460" s="27">
        <v>46081</v>
      </c>
      <c r="B3460" t="s">
        <v>14</v>
      </c>
      <c r="C3460" t="s">
        <v>1543</v>
      </c>
      <c r="D3460" t="s">
        <v>1543</v>
      </c>
      <c r="E3460" t="s">
        <v>1682</v>
      </c>
      <c r="F3460" t="s">
        <v>1470</v>
      </c>
      <c r="G3460" t="s">
        <v>162</v>
      </c>
      <c r="H3460" t="s">
        <v>1092</v>
      </c>
      <c r="I3460" t="s">
        <v>1704</v>
      </c>
      <c r="J3460" t="s">
        <v>1450</v>
      </c>
      <c r="K3460" t="s">
        <v>1451</v>
      </c>
      <c r="L3460" t="s">
        <v>1452</v>
      </c>
      <c r="M3460" t="s">
        <v>1453</v>
      </c>
      <c r="N3460" t="s">
        <v>1454</v>
      </c>
      <c r="O3460" t="s">
        <v>1455</v>
      </c>
      <c r="P3460" t="s">
        <v>1456</v>
      </c>
      <c r="Q3460" t="s">
        <v>1457</v>
      </c>
      <c r="R3460">
        <v>2030991</v>
      </c>
      <c r="S3460" t="s">
        <v>1463</v>
      </c>
      <c r="T3460">
        <v>7563.0240000000003</v>
      </c>
      <c r="U3460">
        <v>9</v>
      </c>
      <c r="V3460">
        <v>7563.0240000000003</v>
      </c>
      <c r="W3460">
        <v>9</v>
      </c>
      <c r="X3460">
        <v>6210</v>
      </c>
      <c r="Y3460">
        <v>1353.0239999999999</v>
      </c>
      <c r="Z3460">
        <v>2030991</v>
      </c>
    </row>
    <row r="3461" spans="1:26" x14ac:dyDescent="0.2">
      <c r="A3461" s="27">
        <v>46081</v>
      </c>
      <c r="B3461" t="s">
        <v>14</v>
      </c>
      <c r="C3461" t="s">
        <v>1543</v>
      </c>
      <c r="D3461" t="s">
        <v>1543</v>
      </c>
      <c r="E3461" t="s">
        <v>1682</v>
      </c>
      <c r="F3461" t="s">
        <v>1470</v>
      </c>
      <c r="G3461" t="s">
        <v>185</v>
      </c>
      <c r="H3461" t="s">
        <v>965</v>
      </c>
      <c r="I3461" t="s">
        <v>1705</v>
      </c>
      <c r="J3461" t="s">
        <v>1450</v>
      </c>
      <c r="K3461" t="s">
        <v>1451</v>
      </c>
      <c r="L3461" t="s">
        <v>1452</v>
      </c>
      <c r="M3461" t="s">
        <v>1453</v>
      </c>
      <c r="N3461" t="s">
        <v>1454</v>
      </c>
      <c r="O3461" t="s">
        <v>1455</v>
      </c>
      <c r="P3461" t="s">
        <v>1456</v>
      </c>
      <c r="Q3461" t="s">
        <v>1457</v>
      </c>
      <c r="R3461">
        <v>2030991</v>
      </c>
      <c r="S3461" t="s">
        <v>1463</v>
      </c>
      <c r="T3461">
        <v>7563.0240000000003</v>
      </c>
      <c r="U3461">
        <v>9</v>
      </c>
      <c r="V3461">
        <v>7563.0240000000003</v>
      </c>
      <c r="W3461">
        <v>9</v>
      </c>
      <c r="X3461">
        <v>6210</v>
      </c>
      <c r="Y3461">
        <v>1353.0239999999999</v>
      </c>
      <c r="Z3461">
        <v>2030991</v>
      </c>
    </row>
    <row r="3462" spans="1:26" x14ac:dyDescent="0.2">
      <c r="A3462" s="27">
        <v>46081</v>
      </c>
      <c r="B3462" t="s">
        <v>14</v>
      </c>
      <c r="C3462" t="s">
        <v>1543</v>
      </c>
      <c r="D3462" t="s">
        <v>1543</v>
      </c>
      <c r="E3462" t="s">
        <v>1682</v>
      </c>
      <c r="F3462" t="s">
        <v>1470</v>
      </c>
      <c r="G3462" t="s">
        <v>185</v>
      </c>
      <c r="H3462" t="s">
        <v>965</v>
      </c>
      <c r="I3462" t="s">
        <v>1705</v>
      </c>
      <c r="J3462" t="s">
        <v>1450</v>
      </c>
      <c r="K3462" t="s">
        <v>1451</v>
      </c>
      <c r="L3462" t="s">
        <v>1452</v>
      </c>
      <c r="M3462" t="s">
        <v>1453</v>
      </c>
      <c r="N3462" t="s">
        <v>1454</v>
      </c>
      <c r="O3462" t="s">
        <v>1455</v>
      </c>
      <c r="P3462" t="s">
        <v>1456</v>
      </c>
      <c r="Q3462" t="s">
        <v>1457</v>
      </c>
      <c r="R3462">
        <v>2039041</v>
      </c>
      <c r="S3462" t="s">
        <v>1460</v>
      </c>
      <c r="T3462">
        <v>14285.712100000001</v>
      </c>
      <c r="U3462">
        <v>17</v>
      </c>
      <c r="V3462">
        <v>14285.712100000001</v>
      </c>
      <c r="W3462">
        <v>17</v>
      </c>
      <c r="X3462">
        <v>11730</v>
      </c>
      <c r="Y3462">
        <v>2555.7121000000002</v>
      </c>
      <c r="Z3462">
        <v>2039041</v>
      </c>
    </row>
    <row r="3463" spans="1:26" x14ac:dyDescent="0.2">
      <c r="A3463" s="27">
        <v>46081</v>
      </c>
      <c r="B3463" t="s">
        <v>14</v>
      </c>
      <c r="C3463" t="s">
        <v>1543</v>
      </c>
      <c r="D3463" t="s">
        <v>1543</v>
      </c>
      <c r="E3463" t="s">
        <v>1682</v>
      </c>
      <c r="F3463" t="s">
        <v>1470</v>
      </c>
      <c r="G3463" t="s">
        <v>185</v>
      </c>
      <c r="H3463" t="s">
        <v>965</v>
      </c>
      <c r="I3463" t="s">
        <v>1705</v>
      </c>
      <c r="J3463" t="s">
        <v>1450</v>
      </c>
      <c r="K3463" t="s">
        <v>1451</v>
      </c>
      <c r="L3463" t="s">
        <v>1452</v>
      </c>
      <c r="M3463" t="s">
        <v>1453</v>
      </c>
      <c r="N3463" t="s">
        <v>1454</v>
      </c>
      <c r="O3463" t="s">
        <v>1455</v>
      </c>
      <c r="P3463" t="s">
        <v>1456</v>
      </c>
      <c r="Q3463" t="s">
        <v>1457</v>
      </c>
      <c r="R3463">
        <v>2048972</v>
      </c>
      <c r="S3463" t="s">
        <v>1461</v>
      </c>
      <c r="T3463">
        <v>5042.0159999999996</v>
      </c>
      <c r="U3463">
        <v>6</v>
      </c>
      <c r="V3463">
        <v>5042.0159999999996</v>
      </c>
      <c r="W3463">
        <v>6</v>
      </c>
      <c r="X3463">
        <v>4116</v>
      </c>
      <c r="Y3463">
        <v>926.01599999999996</v>
      </c>
      <c r="Z3463">
        <v>2048972</v>
      </c>
    </row>
    <row r="3464" spans="1:26" x14ac:dyDescent="0.2">
      <c r="A3464" s="27">
        <v>46081</v>
      </c>
      <c r="B3464" t="s">
        <v>14</v>
      </c>
      <c r="C3464" t="s">
        <v>1543</v>
      </c>
      <c r="D3464" t="s">
        <v>1543</v>
      </c>
      <c r="E3464" t="s">
        <v>1706</v>
      </c>
      <c r="F3464" t="s">
        <v>1495</v>
      </c>
      <c r="G3464" t="s">
        <v>534</v>
      </c>
      <c r="H3464" t="s">
        <v>1156</v>
      </c>
      <c r="I3464" t="s">
        <v>1707</v>
      </c>
      <c r="J3464" t="s">
        <v>1450</v>
      </c>
      <c r="K3464" t="s">
        <v>1451</v>
      </c>
      <c r="L3464" t="s">
        <v>1452</v>
      </c>
      <c r="M3464" t="s">
        <v>1453</v>
      </c>
      <c r="N3464" t="s">
        <v>1454</v>
      </c>
      <c r="O3464" t="s">
        <v>1455</v>
      </c>
      <c r="P3464" t="s">
        <v>1456</v>
      </c>
      <c r="Q3464" t="s">
        <v>1457</v>
      </c>
      <c r="R3464">
        <v>2030991</v>
      </c>
      <c r="S3464" t="s">
        <v>1463</v>
      </c>
      <c r="T3464">
        <v>2521.0079999999998</v>
      </c>
      <c r="U3464">
        <v>3</v>
      </c>
      <c r="V3464">
        <v>2521.0079999999998</v>
      </c>
      <c r="W3464">
        <v>3</v>
      </c>
      <c r="X3464">
        <v>2052</v>
      </c>
      <c r="Y3464">
        <v>469.00799999999998</v>
      </c>
      <c r="Z3464">
        <v>2030991</v>
      </c>
    </row>
    <row r="3465" spans="1:26" x14ac:dyDescent="0.2">
      <c r="A3465" s="27">
        <v>46081</v>
      </c>
      <c r="B3465" t="s">
        <v>14</v>
      </c>
      <c r="C3465" t="s">
        <v>1543</v>
      </c>
      <c r="D3465" t="s">
        <v>1543</v>
      </c>
      <c r="E3465" t="s">
        <v>1706</v>
      </c>
      <c r="F3465" t="s">
        <v>1495</v>
      </c>
      <c r="G3465" t="s">
        <v>534</v>
      </c>
      <c r="H3465" t="s">
        <v>1156</v>
      </c>
      <c r="I3465" t="s">
        <v>1707</v>
      </c>
      <c r="J3465" t="s">
        <v>1450</v>
      </c>
      <c r="K3465" t="s">
        <v>1451</v>
      </c>
      <c r="L3465" t="s">
        <v>1452</v>
      </c>
      <c r="M3465" t="s">
        <v>1453</v>
      </c>
      <c r="N3465" t="s">
        <v>1454</v>
      </c>
      <c r="O3465" t="s">
        <v>1455</v>
      </c>
      <c r="P3465" t="s">
        <v>1456</v>
      </c>
      <c r="Q3465" t="s">
        <v>1457</v>
      </c>
      <c r="R3465">
        <v>2039041</v>
      </c>
      <c r="S3465" t="s">
        <v>1460</v>
      </c>
      <c r="T3465">
        <v>1680.672</v>
      </c>
      <c r="U3465">
        <v>2</v>
      </c>
      <c r="V3465">
        <v>1680.672</v>
      </c>
      <c r="W3465">
        <v>2</v>
      </c>
      <c r="X3465">
        <v>1354</v>
      </c>
      <c r="Y3465">
        <v>326.67200000000003</v>
      </c>
      <c r="Z3465">
        <v>2039041</v>
      </c>
    </row>
    <row r="3466" spans="1:26" x14ac:dyDescent="0.2">
      <c r="A3466" s="27">
        <v>46081</v>
      </c>
      <c r="B3466" t="s">
        <v>14</v>
      </c>
      <c r="C3466" t="s">
        <v>1543</v>
      </c>
      <c r="D3466" t="s">
        <v>1543</v>
      </c>
      <c r="E3466" t="s">
        <v>1706</v>
      </c>
      <c r="F3466" t="s">
        <v>1495</v>
      </c>
      <c r="G3466" t="s">
        <v>534</v>
      </c>
      <c r="H3466" t="s">
        <v>1708</v>
      </c>
      <c r="I3466" t="s">
        <v>1709</v>
      </c>
      <c r="J3466" t="s">
        <v>1450</v>
      </c>
      <c r="K3466" t="s">
        <v>1451</v>
      </c>
      <c r="L3466" t="s">
        <v>1452</v>
      </c>
      <c r="M3466" t="s">
        <v>1453</v>
      </c>
      <c r="N3466" t="s">
        <v>1454</v>
      </c>
      <c r="O3466" t="s">
        <v>1455</v>
      </c>
      <c r="P3466" t="s">
        <v>1456</v>
      </c>
      <c r="Q3466" t="s">
        <v>1457</v>
      </c>
      <c r="R3466">
        <v>2001113</v>
      </c>
      <c r="S3466" t="s">
        <v>1458</v>
      </c>
      <c r="T3466">
        <v>3361.3440000000001</v>
      </c>
      <c r="U3466">
        <v>4</v>
      </c>
      <c r="V3466">
        <v>3361.3440000000001</v>
      </c>
      <c r="W3466">
        <v>4</v>
      </c>
      <c r="X3466">
        <v>2736</v>
      </c>
      <c r="Y3466">
        <v>625.34400000000005</v>
      </c>
      <c r="Z3466">
        <v>2001113</v>
      </c>
    </row>
    <row r="3467" spans="1:26" x14ac:dyDescent="0.2">
      <c r="A3467" s="27">
        <v>46081</v>
      </c>
      <c r="B3467" t="s">
        <v>14</v>
      </c>
      <c r="C3467" t="s">
        <v>1543</v>
      </c>
      <c r="D3467" t="s">
        <v>1543</v>
      </c>
      <c r="E3467" t="s">
        <v>1706</v>
      </c>
      <c r="F3467" t="s">
        <v>1495</v>
      </c>
      <c r="G3467" t="s">
        <v>534</v>
      </c>
      <c r="H3467" t="s">
        <v>1708</v>
      </c>
      <c r="I3467" t="s">
        <v>1709</v>
      </c>
      <c r="J3467" t="s">
        <v>1450</v>
      </c>
      <c r="K3467" t="s">
        <v>1451</v>
      </c>
      <c r="L3467" t="s">
        <v>1452</v>
      </c>
      <c r="M3467" t="s">
        <v>1453</v>
      </c>
      <c r="N3467" t="s">
        <v>1454</v>
      </c>
      <c r="O3467" t="s">
        <v>1455</v>
      </c>
      <c r="P3467" t="s">
        <v>1456</v>
      </c>
      <c r="Q3467" t="s">
        <v>1457</v>
      </c>
      <c r="R3467">
        <v>2030991</v>
      </c>
      <c r="S3467" t="s">
        <v>1463</v>
      </c>
      <c r="T3467">
        <v>2521.0083</v>
      </c>
      <c r="U3467">
        <v>3</v>
      </c>
      <c r="V3467">
        <v>2521.0083</v>
      </c>
      <c r="W3467">
        <v>3</v>
      </c>
      <c r="X3467">
        <v>2082</v>
      </c>
      <c r="Y3467">
        <v>439.00830000000002</v>
      </c>
      <c r="Z3467">
        <v>2030991</v>
      </c>
    </row>
    <row r="3468" spans="1:26" x14ac:dyDescent="0.2">
      <c r="A3468" s="27">
        <v>46081</v>
      </c>
      <c r="B3468" t="s">
        <v>14</v>
      </c>
      <c r="C3468" t="s">
        <v>1543</v>
      </c>
      <c r="D3468" t="s">
        <v>1543</v>
      </c>
      <c r="E3468" t="s">
        <v>1706</v>
      </c>
      <c r="F3468" t="s">
        <v>1495</v>
      </c>
      <c r="G3468" t="s">
        <v>534</v>
      </c>
      <c r="H3468" t="s">
        <v>1708</v>
      </c>
      <c r="I3468" t="s">
        <v>1709</v>
      </c>
      <c r="J3468" t="s">
        <v>1450</v>
      </c>
      <c r="K3468" t="s">
        <v>1451</v>
      </c>
      <c r="L3468" t="s">
        <v>1452</v>
      </c>
      <c r="M3468" t="s">
        <v>1453</v>
      </c>
      <c r="N3468" t="s">
        <v>1454</v>
      </c>
      <c r="O3468" t="s">
        <v>1455</v>
      </c>
      <c r="P3468" t="s">
        <v>1456</v>
      </c>
      <c r="Q3468" t="s">
        <v>1457</v>
      </c>
      <c r="R3468">
        <v>2039041</v>
      </c>
      <c r="S3468" t="s">
        <v>1460</v>
      </c>
      <c r="T3468">
        <v>840.33600000000001</v>
      </c>
      <c r="U3468">
        <v>1</v>
      </c>
      <c r="V3468">
        <v>840.33600000000001</v>
      </c>
      <c r="W3468">
        <v>1</v>
      </c>
      <c r="X3468">
        <v>683</v>
      </c>
      <c r="Y3468">
        <v>157.33600000000001</v>
      </c>
      <c r="Z3468">
        <v>2039041</v>
      </c>
    </row>
    <row r="3469" spans="1:26" x14ac:dyDescent="0.2">
      <c r="A3469" s="27">
        <v>46081</v>
      </c>
      <c r="B3469" t="s">
        <v>14</v>
      </c>
      <c r="C3469" t="s">
        <v>1543</v>
      </c>
      <c r="D3469" t="s">
        <v>1543</v>
      </c>
      <c r="E3469" t="s">
        <v>1706</v>
      </c>
      <c r="F3469" t="s">
        <v>1497</v>
      </c>
      <c r="G3469" t="s">
        <v>1498</v>
      </c>
      <c r="H3469" t="s">
        <v>1070</v>
      </c>
      <c r="I3469" t="s">
        <v>1710</v>
      </c>
      <c r="J3469" t="s">
        <v>1450</v>
      </c>
      <c r="K3469" t="s">
        <v>1451</v>
      </c>
      <c r="L3469" t="s">
        <v>1452</v>
      </c>
      <c r="M3469" t="s">
        <v>1453</v>
      </c>
      <c r="N3469" t="s">
        <v>1454</v>
      </c>
      <c r="O3469" t="s">
        <v>1455</v>
      </c>
      <c r="P3469" t="s">
        <v>1456</v>
      </c>
      <c r="Q3469" t="s">
        <v>1457</v>
      </c>
      <c r="R3469">
        <v>2001113</v>
      </c>
      <c r="S3469" t="s">
        <v>1458</v>
      </c>
      <c r="T3469">
        <v>840.33600000000001</v>
      </c>
      <c r="U3469">
        <v>1</v>
      </c>
      <c r="V3469">
        <v>840.33600000000001</v>
      </c>
      <c r="W3469">
        <v>1</v>
      </c>
      <c r="X3469">
        <v>687</v>
      </c>
      <c r="Y3469">
        <v>153.33600000000001</v>
      </c>
      <c r="Z3469">
        <v>2001113</v>
      </c>
    </row>
    <row r="3470" spans="1:26" x14ac:dyDescent="0.2">
      <c r="A3470" s="27">
        <v>46081</v>
      </c>
      <c r="B3470" t="s">
        <v>14</v>
      </c>
      <c r="C3470" t="s">
        <v>1543</v>
      </c>
      <c r="D3470" t="s">
        <v>1543</v>
      </c>
      <c r="E3470" t="s">
        <v>1706</v>
      </c>
      <c r="F3470" t="s">
        <v>1497</v>
      </c>
      <c r="G3470" t="s">
        <v>1498</v>
      </c>
      <c r="H3470" t="s">
        <v>1070</v>
      </c>
      <c r="I3470" t="s">
        <v>1710</v>
      </c>
      <c r="J3470" t="s">
        <v>1450</v>
      </c>
      <c r="K3470" t="s">
        <v>1451</v>
      </c>
      <c r="L3470" t="s">
        <v>1452</v>
      </c>
      <c r="M3470" t="s">
        <v>1453</v>
      </c>
      <c r="N3470" t="s">
        <v>1454</v>
      </c>
      <c r="O3470" t="s">
        <v>1455</v>
      </c>
      <c r="P3470" t="s">
        <v>1456</v>
      </c>
      <c r="Q3470" t="s">
        <v>1457</v>
      </c>
      <c r="R3470">
        <v>2030990</v>
      </c>
      <c r="S3470" t="s">
        <v>1459</v>
      </c>
      <c r="T3470">
        <v>2521.0079999999998</v>
      </c>
      <c r="U3470">
        <v>3</v>
      </c>
      <c r="V3470">
        <v>2521.0079999999998</v>
      </c>
      <c r="W3470">
        <v>3</v>
      </c>
      <c r="X3470">
        <v>2073</v>
      </c>
      <c r="Y3470">
        <v>448.00799999999998</v>
      </c>
      <c r="Z3470">
        <v>2030990</v>
      </c>
    </row>
    <row r="3471" spans="1:26" x14ac:dyDescent="0.2">
      <c r="A3471" s="27">
        <v>46081</v>
      </c>
      <c r="B3471" t="s">
        <v>14</v>
      </c>
      <c r="C3471" t="s">
        <v>1543</v>
      </c>
      <c r="D3471" t="s">
        <v>1543</v>
      </c>
      <c r="E3471" t="s">
        <v>1706</v>
      </c>
      <c r="F3471" t="s">
        <v>1497</v>
      </c>
      <c r="G3471" t="s">
        <v>1498</v>
      </c>
      <c r="H3471" t="s">
        <v>1070</v>
      </c>
      <c r="I3471" t="s">
        <v>1710</v>
      </c>
      <c r="J3471" t="s">
        <v>1450</v>
      </c>
      <c r="K3471" t="s">
        <v>1451</v>
      </c>
      <c r="L3471" t="s">
        <v>1452</v>
      </c>
      <c r="M3471" t="s">
        <v>1453</v>
      </c>
      <c r="N3471" t="s">
        <v>1454</v>
      </c>
      <c r="O3471" t="s">
        <v>1455</v>
      </c>
      <c r="P3471" t="s">
        <v>1456</v>
      </c>
      <c r="Q3471" t="s">
        <v>1457</v>
      </c>
      <c r="R3471">
        <v>2039041</v>
      </c>
      <c r="S3471" t="s">
        <v>1460</v>
      </c>
      <c r="T3471">
        <v>3361.3440000000001</v>
      </c>
      <c r="U3471">
        <v>4</v>
      </c>
      <c r="V3471">
        <v>3361.3440000000001</v>
      </c>
      <c r="W3471">
        <v>4</v>
      </c>
      <c r="X3471">
        <v>2760</v>
      </c>
      <c r="Y3471">
        <v>601.34400000000005</v>
      </c>
      <c r="Z3471">
        <v>2039041</v>
      </c>
    </row>
    <row r="3472" spans="1:26" x14ac:dyDescent="0.2">
      <c r="A3472" s="27">
        <v>46081</v>
      </c>
      <c r="B3472" t="s">
        <v>14</v>
      </c>
      <c r="C3472" t="s">
        <v>1543</v>
      </c>
      <c r="D3472" t="s">
        <v>1543</v>
      </c>
      <c r="E3472" t="s">
        <v>1706</v>
      </c>
      <c r="F3472" t="s">
        <v>1497</v>
      </c>
      <c r="G3472" t="s">
        <v>1498</v>
      </c>
      <c r="H3472" t="s">
        <v>1070</v>
      </c>
      <c r="I3472" t="s">
        <v>1710</v>
      </c>
      <c r="J3472" t="s">
        <v>1450</v>
      </c>
      <c r="K3472" t="s">
        <v>1451</v>
      </c>
      <c r="L3472" t="s">
        <v>1452</v>
      </c>
      <c r="M3472" t="s">
        <v>1453</v>
      </c>
      <c r="N3472" t="s">
        <v>1454</v>
      </c>
      <c r="O3472" t="s">
        <v>1455</v>
      </c>
      <c r="P3472" t="s">
        <v>1456</v>
      </c>
      <c r="Q3472" t="s">
        <v>1457</v>
      </c>
      <c r="R3472">
        <v>2048972</v>
      </c>
      <c r="S3472" t="s">
        <v>1461</v>
      </c>
      <c r="T3472">
        <v>3361.3440000000001</v>
      </c>
      <c r="U3472">
        <v>4</v>
      </c>
      <c r="V3472">
        <v>3361.3440000000001</v>
      </c>
      <c r="W3472">
        <v>4</v>
      </c>
      <c r="X3472">
        <v>2744</v>
      </c>
      <c r="Y3472">
        <v>617.34400000000005</v>
      </c>
      <c r="Z3472">
        <v>2048972</v>
      </c>
    </row>
    <row r="3473" spans="1:26" x14ac:dyDescent="0.2">
      <c r="A3473" s="27">
        <v>46081</v>
      </c>
      <c r="B3473" t="s">
        <v>14</v>
      </c>
      <c r="C3473" t="s">
        <v>1543</v>
      </c>
      <c r="D3473" t="s">
        <v>1543</v>
      </c>
      <c r="E3473" t="s">
        <v>1706</v>
      </c>
      <c r="F3473" t="s">
        <v>1497</v>
      </c>
      <c r="G3473" t="s">
        <v>1498</v>
      </c>
      <c r="H3473" t="s">
        <v>1106</v>
      </c>
      <c r="I3473" t="s">
        <v>1711</v>
      </c>
      <c r="J3473" t="s">
        <v>1450</v>
      </c>
      <c r="K3473" t="s">
        <v>1451</v>
      </c>
      <c r="L3473" t="s">
        <v>1452</v>
      </c>
      <c r="M3473" t="s">
        <v>1453</v>
      </c>
      <c r="N3473" t="s">
        <v>1454</v>
      </c>
      <c r="O3473" t="s">
        <v>1455</v>
      </c>
      <c r="P3473" t="s">
        <v>1456</v>
      </c>
      <c r="Q3473" t="s">
        <v>1457</v>
      </c>
      <c r="R3473">
        <v>2001113</v>
      </c>
      <c r="S3473" t="s">
        <v>1458</v>
      </c>
      <c r="T3473">
        <v>5882.3519999999999</v>
      </c>
      <c r="U3473">
        <v>7</v>
      </c>
      <c r="V3473">
        <v>5882.3519999999999</v>
      </c>
      <c r="W3473">
        <v>7</v>
      </c>
      <c r="X3473">
        <v>4802</v>
      </c>
      <c r="Y3473">
        <v>1080.3520000000001</v>
      </c>
      <c r="Z3473">
        <v>2001113</v>
      </c>
    </row>
    <row r="3474" spans="1:26" x14ac:dyDescent="0.2">
      <c r="A3474" s="27">
        <v>46081</v>
      </c>
      <c r="B3474" t="s">
        <v>14</v>
      </c>
      <c r="C3474" t="s">
        <v>1543</v>
      </c>
      <c r="D3474" t="s">
        <v>1543</v>
      </c>
      <c r="E3474" t="s">
        <v>1706</v>
      </c>
      <c r="F3474" t="s">
        <v>1497</v>
      </c>
      <c r="G3474" t="s">
        <v>1498</v>
      </c>
      <c r="H3474" t="s">
        <v>1106</v>
      </c>
      <c r="I3474" t="s">
        <v>1711</v>
      </c>
      <c r="J3474" t="s">
        <v>1450</v>
      </c>
      <c r="K3474" t="s">
        <v>1451</v>
      </c>
      <c r="L3474" t="s">
        <v>1452</v>
      </c>
      <c r="M3474" t="s">
        <v>1453</v>
      </c>
      <c r="N3474" t="s">
        <v>1454</v>
      </c>
      <c r="O3474" t="s">
        <v>1455</v>
      </c>
      <c r="P3474" t="s">
        <v>1456</v>
      </c>
      <c r="Q3474" t="s">
        <v>1457</v>
      </c>
      <c r="R3474">
        <v>2030990</v>
      </c>
      <c r="S3474" t="s">
        <v>1459</v>
      </c>
      <c r="T3474">
        <v>14285.7119</v>
      </c>
      <c r="U3474">
        <v>18</v>
      </c>
      <c r="V3474">
        <v>14285.7119</v>
      </c>
      <c r="W3474">
        <v>18</v>
      </c>
      <c r="X3474">
        <v>12420</v>
      </c>
      <c r="Y3474">
        <v>1865.7119</v>
      </c>
      <c r="Z3474">
        <v>2030990</v>
      </c>
    </row>
    <row r="3475" spans="1:26" x14ac:dyDescent="0.2">
      <c r="A3475" s="27">
        <v>46081</v>
      </c>
      <c r="B3475" t="s">
        <v>14</v>
      </c>
      <c r="C3475" t="s">
        <v>1543</v>
      </c>
      <c r="D3475" t="s">
        <v>1543</v>
      </c>
      <c r="E3475" t="s">
        <v>1706</v>
      </c>
      <c r="F3475" t="s">
        <v>1497</v>
      </c>
      <c r="G3475" t="s">
        <v>1498</v>
      </c>
      <c r="H3475" t="s">
        <v>1106</v>
      </c>
      <c r="I3475" t="s">
        <v>1711</v>
      </c>
      <c r="J3475" t="s">
        <v>1450</v>
      </c>
      <c r="K3475" t="s">
        <v>1451</v>
      </c>
      <c r="L3475" t="s">
        <v>1452</v>
      </c>
      <c r="M3475" t="s">
        <v>1453</v>
      </c>
      <c r="N3475" t="s">
        <v>1454</v>
      </c>
      <c r="O3475" t="s">
        <v>1455</v>
      </c>
      <c r="P3475" t="s">
        <v>1456</v>
      </c>
      <c r="Q3475" t="s">
        <v>1457</v>
      </c>
      <c r="R3475">
        <v>2048972</v>
      </c>
      <c r="S3475" t="s">
        <v>1461</v>
      </c>
      <c r="T3475">
        <v>5882.3519999999999</v>
      </c>
      <c r="U3475">
        <v>7</v>
      </c>
      <c r="V3475">
        <v>5882.3519999999999</v>
      </c>
      <c r="W3475">
        <v>7</v>
      </c>
      <c r="X3475">
        <v>4809</v>
      </c>
      <c r="Y3475">
        <v>1073.3520000000001</v>
      </c>
      <c r="Z3475">
        <v>2048972</v>
      </c>
    </row>
    <row r="3476" spans="1:26" x14ac:dyDescent="0.2">
      <c r="A3476" s="27">
        <v>46081</v>
      </c>
      <c r="B3476" t="s">
        <v>14</v>
      </c>
      <c r="C3476" t="s">
        <v>1543</v>
      </c>
      <c r="D3476" t="s">
        <v>1543</v>
      </c>
      <c r="E3476" t="s">
        <v>1706</v>
      </c>
      <c r="F3476" t="s">
        <v>1497</v>
      </c>
      <c r="G3476" t="s">
        <v>1498</v>
      </c>
      <c r="H3476" t="s">
        <v>1303</v>
      </c>
      <c r="I3476" t="s">
        <v>1712</v>
      </c>
      <c r="J3476" t="s">
        <v>1450</v>
      </c>
      <c r="K3476" t="s">
        <v>1451</v>
      </c>
      <c r="L3476" t="s">
        <v>1452</v>
      </c>
      <c r="M3476" t="s">
        <v>1453</v>
      </c>
      <c r="N3476" t="s">
        <v>1454</v>
      </c>
      <c r="O3476" t="s">
        <v>1455</v>
      </c>
      <c r="P3476" t="s">
        <v>1456</v>
      </c>
      <c r="Q3476" t="s">
        <v>1457</v>
      </c>
      <c r="R3476">
        <v>2001113</v>
      </c>
      <c r="S3476" t="s">
        <v>1458</v>
      </c>
      <c r="T3476">
        <v>840.33600000000001</v>
      </c>
      <c r="U3476">
        <v>1</v>
      </c>
      <c r="V3476">
        <v>840.33600000000001</v>
      </c>
      <c r="W3476">
        <v>1</v>
      </c>
      <c r="X3476">
        <v>688</v>
      </c>
      <c r="Y3476">
        <v>152.33600000000001</v>
      </c>
      <c r="Z3476">
        <v>2001113</v>
      </c>
    </row>
    <row r="3477" spans="1:26" x14ac:dyDescent="0.2">
      <c r="A3477" s="27">
        <v>46081</v>
      </c>
      <c r="B3477" t="s">
        <v>14</v>
      </c>
      <c r="C3477" t="s">
        <v>1543</v>
      </c>
      <c r="D3477" t="s">
        <v>1543</v>
      </c>
      <c r="E3477" t="s">
        <v>1706</v>
      </c>
      <c r="F3477" t="s">
        <v>1497</v>
      </c>
      <c r="G3477" t="s">
        <v>1498</v>
      </c>
      <c r="H3477" t="s">
        <v>1303</v>
      </c>
      <c r="I3477" t="s">
        <v>1712</v>
      </c>
      <c r="J3477" t="s">
        <v>1450</v>
      </c>
      <c r="K3477" t="s">
        <v>1451</v>
      </c>
      <c r="L3477" t="s">
        <v>1452</v>
      </c>
      <c r="M3477" t="s">
        <v>1453</v>
      </c>
      <c r="N3477" t="s">
        <v>1454</v>
      </c>
      <c r="O3477" t="s">
        <v>1455</v>
      </c>
      <c r="P3477" t="s">
        <v>1456</v>
      </c>
      <c r="Q3477" t="s">
        <v>1457</v>
      </c>
      <c r="R3477">
        <v>2030990</v>
      </c>
      <c r="S3477" t="s">
        <v>1459</v>
      </c>
      <c r="T3477">
        <v>19327.727999999999</v>
      </c>
      <c r="U3477">
        <v>23</v>
      </c>
      <c r="V3477">
        <v>19327.727999999999</v>
      </c>
      <c r="W3477">
        <v>23</v>
      </c>
      <c r="X3477">
        <v>15870</v>
      </c>
      <c r="Y3477">
        <v>3457.7280000000001</v>
      </c>
      <c r="Z3477">
        <v>2030990</v>
      </c>
    </row>
    <row r="3478" spans="1:26" x14ac:dyDescent="0.2">
      <c r="A3478" s="27">
        <v>46081</v>
      </c>
      <c r="B3478" t="s">
        <v>14</v>
      </c>
      <c r="C3478" t="s">
        <v>1543</v>
      </c>
      <c r="D3478" t="s">
        <v>1543</v>
      </c>
      <c r="E3478" t="s">
        <v>1706</v>
      </c>
      <c r="F3478" t="s">
        <v>1497</v>
      </c>
      <c r="G3478" t="s">
        <v>1498</v>
      </c>
      <c r="H3478" t="s">
        <v>1303</v>
      </c>
      <c r="I3478" t="s">
        <v>1712</v>
      </c>
      <c r="J3478" t="s">
        <v>1450</v>
      </c>
      <c r="K3478" t="s">
        <v>1451</v>
      </c>
      <c r="L3478" t="s">
        <v>1452</v>
      </c>
      <c r="M3478" t="s">
        <v>1453</v>
      </c>
      <c r="N3478" t="s">
        <v>1454</v>
      </c>
      <c r="O3478" t="s">
        <v>1455</v>
      </c>
      <c r="P3478" t="s">
        <v>1456</v>
      </c>
      <c r="Q3478" t="s">
        <v>1457</v>
      </c>
      <c r="R3478">
        <v>2030991</v>
      </c>
      <c r="S3478" t="s">
        <v>1463</v>
      </c>
      <c r="T3478">
        <v>5042.0159999999996</v>
      </c>
      <c r="U3478">
        <v>6</v>
      </c>
      <c r="V3478">
        <v>5042.0159999999996</v>
      </c>
      <c r="W3478">
        <v>6</v>
      </c>
      <c r="X3478">
        <v>4140</v>
      </c>
      <c r="Y3478">
        <v>902.01599999999996</v>
      </c>
      <c r="Z3478">
        <v>2030991</v>
      </c>
    </row>
    <row r="3479" spans="1:26" x14ac:dyDescent="0.2">
      <c r="A3479" s="27">
        <v>46081</v>
      </c>
      <c r="B3479" t="s">
        <v>14</v>
      </c>
      <c r="C3479" t="s">
        <v>1543</v>
      </c>
      <c r="D3479" t="s">
        <v>1543</v>
      </c>
      <c r="E3479" t="s">
        <v>1706</v>
      </c>
      <c r="F3479" t="s">
        <v>1497</v>
      </c>
      <c r="G3479" t="s">
        <v>1498</v>
      </c>
      <c r="H3479" t="s">
        <v>1303</v>
      </c>
      <c r="I3479" t="s">
        <v>1712</v>
      </c>
      <c r="J3479" t="s">
        <v>1450</v>
      </c>
      <c r="K3479" t="s">
        <v>1451</v>
      </c>
      <c r="L3479" t="s">
        <v>1452</v>
      </c>
      <c r="M3479" t="s">
        <v>1453</v>
      </c>
      <c r="N3479" t="s">
        <v>1454</v>
      </c>
      <c r="O3479" t="s">
        <v>1455</v>
      </c>
      <c r="P3479" t="s">
        <v>1456</v>
      </c>
      <c r="Q3479" t="s">
        <v>1457</v>
      </c>
      <c r="R3479">
        <v>2039041</v>
      </c>
      <c r="S3479" t="s">
        <v>1460</v>
      </c>
      <c r="T3479">
        <v>2521.0079999999998</v>
      </c>
      <c r="U3479">
        <v>3</v>
      </c>
      <c r="V3479">
        <v>2521.0079999999998</v>
      </c>
      <c r="W3479">
        <v>3</v>
      </c>
      <c r="X3479">
        <v>2070</v>
      </c>
      <c r="Y3479">
        <v>451.00799999999998</v>
      </c>
      <c r="Z3479">
        <v>2039041</v>
      </c>
    </row>
    <row r="3480" spans="1:26" x14ac:dyDescent="0.2">
      <c r="A3480" s="27">
        <v>46081</v>
      </c>
      <c r="B3480" t="s">
        <v>14</v>
      </c>
      <c r="C3480" t="s">
        <v>1543</v>
      </c>
      <c r="D3480" t="s">
        <v>1543</v>
      </c>
      <c r="E3480" t="s">
        <v>1706</v>
      </c>
      <c r="F3480" t="s">
        <v>1497</v>
      </c>
      <c r="G3480" t="s">
        <v>1498</v>
      </c>
      <c r="H3480" t="s">
        <v>1303</v>
      </c>
      <c r="I3480" t="s">
        <v>1712</v>
      </c>
      <c r="J3480" t="s">
        <v>1450</v>
      </c>
      <c r="K3480" t="s">
        <v>1451</v>
      </c>
      <c r="L3480" t="s">
        <v>1452</v>
      </c>
      <c r="M3480" t="s">
        <v>1453</v>
      </c>
      <c r="N3480" t="s">
        <v>1454</v>
      </c>
      <c r="O3480" t="s">
        <v>1455</v>
      </c>
      <c r="P3480" t="s">
        <v>1456</v>
      </c>
      <c r="Q3480" t="s">
        <v>1457</v>
      </c>
      <c r="R3480">
        <v>2048972</v>
      </c>
      <c r="S3480" t="s">
        <v>1461</v>
      </c>
      <c r="T3480">
        <v>840.33600000000001</v>
      </c>
      <c r="U3480">
        <v>1</v>
      </c>
      <c r="V3480">
        <v>840.33600000000001</v>
      </c>
      <c r="W3480">
        <v>1</v>
      </c>
      <c r="X3480">
        <v>686</v>
      </c>
      <c r="Y3480">
        <v>154.33600000000001</v>
      </c>
      <c r="Z3480">
        <v>2048972</v>
      </c>
    </row>
    <row r="3481" spans="1:26" x14ac:dyDescent="0.2">
      <c r="A3481" s="27">
        <v>46081</v>
      </c>
      <c r="B3481" t="s">
        <v>14</v>
      </c>
      <c r="C3481" t="s">
        <v>1543</v>
      </c>
      <c r="D3481" t="s">
        <v>1543</v>
      </c>
      <c r="E3481" t="s">
        <v>1706</v>
      </c>
      <c r="F3481" t="s">
        <v>1497</v>
      </c>
      <c r="G3481" t="s">
        <v>388</v>
      </c>
      <c r="H3481" t="s">
        <v>967</v>
      </c>
      <c r="I3481" t="s">
        <v>1713</v>
      </c>
      <c r="J3481" t="s">
        <v>1450</v>
      </c>
      <c r="K3481" t="s">
        <v>1451</v>
      </c>
      <c r="L3481" t="s">
        <v>1452</v>
      </c>
      <c r="M3481" t="s">
        <v>1453</v>
      </c>
      <c r="N3481" t="s">
        <v>1454</v>
      </c>
      <c r="O3481" t="s">
        <v>1455</v>
      </c>
      <c r="P3481" t="s">
        <v>1456</v>
      </c>
      <c r="Q3481" t="s">
        <v>1457</v>
      </c>
      <c r="R3481">
        <v>2001113</v>
      </c>
      <c r="S3481" t="s">
        <v>1458</v>
      </c>
      <c r="T3481">
        <v>2521.0079999999998</v>
      </c>
      <c r="U3481">
        <v>3</v>
      </c>
      <c r="V3481">
        <v>2521.0079999999998</v>
      </c>
      <c r="W3481">
        <v>3</v>
      </c>
      <c r="X3481">
        <v>2061</v>
      </c>
      <c r="Y3481">
        <v>460.00799999999998</v>
      </c>
      <c r="Z3481">
        <v>2001113</v>
      </c>
    </row>
    <row r="3482" spans="1:26" x14ac:dyDescent="0.2">
      <c r="A3482" s="27">
        <v>46081</v>
      </c>
      <c r="B3482" t="s">
        <v>14</v>
      </c>
      <c r="C3482" t="s">
        <v>1543</v>
      </c>
      <c r="D3482" t="s">
        <v>1543</v>
      </c>
      <c r="E3482" t="s">
        <v>1706</v>
      </c>
      <c r="F3482" t="s">
        <v>1497</v>
      </c>
      <c r="G3482" t="s">
        <v>388</v>
      </c>
      <c r="H3482" t="s">
        <v>967</v>
      </c>
      <c r="I3482" t="s">
        <v>1713</v>
      </c>
      <c r="J3482" t="s">
        <v>1450</v>
      </c>
      <c r="K3482" t="s">
        <v>1451</v>
      </c>
      <c r="L3482" t="s">
        <v>1452</v>
      </c>
      <c r="M3482" t="s">
        <v>1453</v>
      </c>
      <c r="N3482" t="s">
        <v>1454</v>
      </c>
      <c r="O3482" t="s">
        <v>1455</v>
      </c>
      <c r="P3482" t="s">
        <v>1456</v>
      </c>
      <c r="Q3482" t="s">
        <v>1457</v>
      </c>
      <c r="R3482">
        <v>2030990</v>
      </c>
      <c r="S3482" t="s">
        <v>1459</v>
      </c>
      <c r="T3482">
        <v>3361.3440000000001</v>
      </c>
      <c r="U3482">
        <v>4</v>
      </c>
      <c r="V3482">
        <v>3361.3440000000001</v>
      </c>
      <c r="W3482">
        <v>4</v>
      </c>
      <c r="X3482">
        <v>2760</v>
      </c>
      <c r="Y3482">
        <v>601.34400000000005</v>
      </c>
      <c r="Z3482">
        <v>2030990</v>
      </c>
    </row>
    <row r="3483" spans="1:26" x14ac:dyDescent="0.2">
      <c r="A3483" s="27">
        <v>46081</v>
      </c>
      <c r="B3483" t="s">
        <v>14</v>
      </c>
      <c r="C3483" t="s">
        <v>1543</v>
      </c>
      <c r="D3483" t="s">
        <v>1543</v>
      </c>
      <c r="E3483" t="s">
        <v>1706</v>
      </c>
      <c r="F3483" t="s">
        <v>1497</v>
      </c>
      <c r="G3483" t="s">
        <v>388</v>
      </c>
      <c r="H3483" t="s">
        <v>967</v>
      </c>
      <c r="I3483" t="s">
        <v>1713</v>
      </c>
      <c r="J3483" t="s">
        <v>1450</v>
      </c>
      <c r="K3483" t="s">
        <v>1451</v>
      </c>
      <c r="L3483" t="s">
        <v>1452</v>
      </c>
      <c r="M3483" t="s">
        <v>1453</v>
      </c>
      <c r="N3483" t="s">
        <v>1454</v>
      </c>
      <c r="O3483" t="s">
        <v>1455</v>
      </c>
      <c r="P3483" t="s">
        <v>1456</v>
      </c>
      <c r="Q3483" t="s">
        <v>1457</v>
      </c>
      <c r="R3483">
        <v>2030991</v>
      </c>
      <c r="S3483" t="s">
        <v>1463</v>
      </c>
      <c r="T3483">
        <v>10924.368</v>
      </c>
      <c r="U3483">
        <v>13</v>
      </c>
      <c r="V3483">
        <v>10924.368</v>
      </c>
      <c r="W3483">
        <v>13</v>
      </c>
      <c r="X3483">
        <v>8970</v>
      </c>
      <c r="Y3483">
        <v>1954.3679999999999</v>
      </c>
      <c r="Z3483">
        <v>2030991</v>
      </c>
    </row>
    <row r="3484" spans="1:26" x14ac:dyDescent="0.2">
      <c r="A3484" s="27">
        <v>46081</v>
      </c>
      <c r="B3484" t="s">
        <v>14</v>
      </c>
      <c r="C3484" t="s">
        <v>1543</v>
      </c>
      <c r="D3484" t="s">
        <v>1543</v>
      </c>
      <c r="E3484" t="s">
        <v>1706</v>
      </c>
      <c r="F3484" t="s">
        <v>1497</v>
      </c>
      <c r="G3484" t="s">
        <v>388</v>
      </c>
      <c r="H3484" t="s">
        <v>967</v>
      </c>
      <c r="I3484" t="s">
        <v>1713</v>
      </c>
      <c r="J3484" t="s">
        <v>1450</v>
      </c>
      <c r="K3484" t="s">
        <v>1451</v>
      </c>
      <c r="L3484" t="s">
        <v>1452</v>
      </c>
      <c r="M3484" t="s">
        <v>1453</v>
      </c>
      <c r="N3484" t="s">
        <v>1454</v>
      </c>
      <c r="O3484" t="s">
        <v>1455</v>
      </c>
      <c r="P3484" t="s">
        <v>1456</v>
      </c>
      <c r="Q3484" t="s">
        <v>1457</v>
      </c>
      <c r="R3484">
        <v>2039041</v>
      </c>
      <c r="S3484" t="s">
        <v>1460</v>
      </c>
      <c r="T3484">
        <v>17647.056</v>
      </c>
      <c r="U3484">
        <v>21</v>
      </c>
      <c r="V3484">
        <v>17647.056</v>
      </c>
      <c r="W3484">
        <v>21</v>
      </c>
      <c r="X3484">
        <v>14490</v>
      </c>
      <c r="Y3484">
        <v>3157.056</v>
      </c>
      <c r="Z3484">
        <v>2039041</v>
      </c>
    </row>
    <row r="3485" spans="1:26" x14ac:dyDescent="0.2">
      <c r="A3485" s="27">
        <v>46081</v>
      </c>
      <c r="B3485" t="s">
        <v>14</v>
      </c>
      <c r="C3485" t="s">
        <v>1543</v>
      </c>
      <c r="D3485" t="s">
        <v>1543</v>
      </c>
      <c r="E3485" t="s">
        <v>1706</v>
      </c>
      <c r="F3485" t="s">
        <v>1497</v>
      </c>
      <c r="G3485" t="s">
        <v>388</v>
      </c>
      <c r="H3485" t="s">
        <v>967</v>
      </c>
      <c r="I3485" t="s">
        <v>1713</v>
      </c>
      <c r="J3485" t="s">
        <v>1450</v>
      </c>
      <c r="K3485" t="s">
        <v>1451</v>
      </c>
      <c r="L3485" t="s">
        <v>1452</v>
      </c>
      <c r="M3485" t="s">
        <v>1453</v>
      </c>
      <c r="N3485" t="s">
        <v>1454</v>
      </c>
      <c r="O3485" t="s">
        <v>1455</v>
      </c>
      <c r="P3485" t="s">
        <v>1456</v>
      </c>
      <c r="Q3485" t="s">
        <v>1457</v>
      </c>
      <c r="R3485">
        <v>2048972</v>
      </c>
      <c r="S3485" t="s">
        <v>1461</v>
      </c>
      <c r="T3485">
        <v>1680.672</v>
      </c>
      <c r="U3485">
        <v>2</v>
      </c>
      <c r="V3485">
        <v>1680.672</v>
      </c>
      <c r="W3485">
        <v>2</v>
      </c>
      <c r="X3485">
        <v>1376</v>
      </c>
      <c r="Y3485">
        <v>304.67200000000003</v>
      </c>
      <c r="Z3485">
        <v>2048972</v>
      </c>
    </row>
    <row r="3486" spans="1:26" x14ac:dyDescent="0.2">
      <c r="A3486" s="27">
        <v>46081</v>
      </c>
      <c r="B3486" t="s">
        <v>14</v>
      </c>
      <c r="C3486" t="s">
        <v>1543</v>
      </c>
      <c r="D3486" t="s">
        <v>1543</v>
      </c>
      <c r="E3486" t="s">
        <v>1706</v>
      </c>
      <c r="F3486" t="s">
        <v>1497</v>
      </c>
      <c r="G3486" t="s">
        <v>667</v>
      </c>
      <c r="H3486" t="s">
        <v>1325</v>
      </c>
      <c r="I3486" t="s">
        <v>667</v>
      </c>
      <c r="J3486" t="s">
        <v>1450</v>
      </c>
      <c r="K3486" t="s">
        <v>1451</v>
      </c>
      <c r="L3486" t="s">
        <v>1452</v>
      </c>
      <c r="M3486" t="s">
        <v>1453</v>
      </c>
      <c r="N3486" t="s">
        <v>1454</v>
      </c>
      <c r="O3486" t="s">
        <v>1455</v>
      </c>
      <c r="P3486" t="s">
        <v>1456</v>
      </c>
      <c r="Q3486" t="s">
        <v>1457</v>
      </c>
      <c r="R3486">
        <v>2030990</v>
      </c>
      <c r="S3486" t="s">
        <v>1459</v>
      </c>
      <c r="T3486">
        <v>1680.672</v>
      </c>
      <c r="U3486">
        <v>2</v>
      </c>
      <c r="V3486">
        <v>1680.672</v>
      </c>
      <c r="W3486">
        <v>2</v>
      </c>
      <c r="X3486">
        <v>1382</v>
      </c>
      <c r="Y3486">
        <v>298.67200000000003</v>
      </c>
      <c r="Z3486">
        <v>2030990</v>
      </c>
    </row>
    <row r="3487" spans="1:26" x14ac:dyDescent="0.2">
      <c r="A3487" s="27">
        <v>46081</v>
      </c>
      <c r="B3487" t="s">
        <v>14</v>
      </c>
      <c r="C3487" t="s">
        <v>1543</v>
      </c>
      <c r="D3487" t="s">
        <v>1543</v>
      </c>
      <c r="E3487" t="s">
        <v>1706</v>
      </c>
      <c r="F3487" t="s">
        <v>1497</v>
      </c>
      <c r="G3487" t="s">
        <v>667</v>
      </c>
      <c r="H3487" t="s">
        <v>1325</v>
      </c>
      <c r="I3487" t="s">
        <v>667</v>
      </c>
      <c r="J3487" t="s">
        <v>1450</v>
      </c>
      <c r="K3487" t="s">
        <v>1451</v>
      </c>
      <c r="L3487" t="s">
        <v>1452</v>
      </c>
      <c r="M3487" t="s">
        <v>1453</v>
      </c>
      <c r="N3487" t="s">
        <v>1454</v>
      </c>
      <c r="O3487" t="s">
        <v>1455</v>
      </c>
      <c r="P3487" t="s">
        <v>1456</v>
      </c>
      <c r="Q3487" t="s">
        <v>1457</v>
      </c>
      <c r="R3487">
        <v>2048972</v>
      </c>
      <c r="S3487" t="s">
        <v>1461</v>
      </c>
      <c r="T3487">
        <v>5882.3519999999999</v>
      </c>
      <c r="U3487">
        <v>7</v>
      </c>
      <c r="V3487">
        <v>5882.3519999999999</v>
      </c>
      <c r="W3487">
        <v>7</v>
      </c>
      <c r="X3487">
        <v>4795</v>
      </c>
      <c r="Y3487">
        <v>1087.3520000000001</v>
      </c>
      <c r="Z3487">
        <v>2048972</v>
      </c>
    </row>
    <row r="3488" spans="1:26" x14ac:dyDescent="0.2">
      <c r="A3488" s="27">
        <v>46081</v>
      </c>
      <c r="B3488" t="s">
        <v>14</v>
      </c>
      <c r="C3488" t="s">
        <v>1543</v>
      </c>
      <c r="D3488" t="s">
        <v>1543</v>
      </c>
      <c r="E3488" t="s">
        <v>1706</v>
      </c>
      <c r="F3488" t="s">
        <v>1497</v>
      </c>
      <c r="G3488" t="s">
        <v>139</v>
      </c>
      <c r="H3488" t="s">
        <v>1158</v>
      </c>
      <c r="I3488" t="s">
        <v>1714</v>
      </c>
      <c r="J3488" t="s">
        <v>1450</v>
      </c>
      <c r="K3488" t="s">
        <v>1451</v>
      </c>
      <c r="L3488" t="s">
        <v>1452</v>
      </c>
      <c r="M3488" t="s">
        <v>1453</v>
      </c>
      <c r="N3488" t="s">
        <v>1454</v>
      </c>
      <c r="O3488" t="s">
        <v>1455</v>
      </c>
      <c r="P3488" t="s">
        <v>1456</v>
      </c>
      <c r="Q3488" t="s">
        <v>1457</v>
      </c>
      <c r="R3488">
        <v>2030990</v>
      </c>
      <c r="S3488" t="s">
        <v>1459</v>
      </c>
      <c r="T3488">
        <v>840.33600000000001</v>
      </c>
      <c r="U3488">
        <v>1</v>
      </c>
      <c r="V3488">
        <v>840.33600000000001</v>
      </c>
      <c r="W3488">
        <v>1</v>
      </c>
      <c r="X3488">
        <v>685</v>
      </c>
      <c r="Y3488">
        <v>155.33600000000001</v>
      </c>
      <c r="Z3488">
        <v>2030990</v>
      </c>
    </row>
    <row r="3489" spans="1:26" x14ac:dyDescent="0.2">
      <c r="A3489" s="27">
        <v>46081</v>
      </c>
      <c r="B3489" t="s">
        <v>14</v>
      </c>
      <c r="C3489" t="s">
        <v>1543</v>
      </c>
      <c r="D3489" t="s">
        <v>1543</v>
      </c>
      <c r="E3489" t="s">
        <v>1706</v>
      </c>
      <c r="F3489" t="s">
        <v>1497</v>
      </c>
      <c r="G3489" t="s">
        <v>139</v>
      </c>
      <c r="H3489" t="s">
        <v>1158</v>
      </c>
      <c r="I3489" t="s">
        <v>1714</v>
      </c>
      <c r="J3489" t="s">
        <v>1450</v>
      </c>
      <c r="K3489" t="s">
        <v>1451</v>
      </c>
      <c r="L3489" t="s">
        <v>1452</v>
      </c>
      <c r="M3489" t="s">
        <v>1453</v>
      </c>
      <c r="N3489" t="s">
        <v>1454</v>
      </c>
      <c r="O3489" t="s">
        <v>1455</v>
      </c>
      <c r="P3489" t="s">
        <v>1456</v>
      </c>
      <c r="Q3489" t="s">
        <v>1457</v>
      </c>
      <c r="R3489">
        <v>2030991</v>
      </c>
      <c r="S3489" t="s">
        <v>1463</v>
      </c>
      <c r="T3489">
        <v>1680.672</v>
      </c>
      <c r="U3489">
        <v>2</v>
      </c>
      <c r="V3489">
        <v>1680.672</v>
      </c>
      <c r="W3489">
        <v>2</v>
      </c>
      <c r="X3489">
        <v>1376</v>
      </c>
      <c r="Y3489">
        <v>304.67200000000003</v>
      </c>
      <c r="Z3489">
        <v>2030991</v>
      </c>
    </row>
    <row r="3490" spans="1:26" x14ac:dyDescent="0.2">
      <c r="A3490" s="27">
        <v>46081</v>
      </c>
      <c r="B3490" t="s">
        <v>14</v>
      </c>
      <c r="C3490" t="s">
        <v>1543</v>
      </c>
      <c r="D3490" t="s">
        <v>1543</v>
      </c>
      <c r="E3490" t="s">
        <v>1706</v>
      </c>
      <c r="F3490" t="s">
        <v>1497</v>
      </c>
      <c r="G3490" t="s">
        <v>139</v>
      </c>
      <c r="H3490" t="s">
        <v>1158</v>
      </c>
      <c r="I3490" t="s">
        <v>1714</v>
      </c>
      <c r="J3490" t="s">
        <v>1450</v>
      </c>
      <c r="K3490" t="s">
        <v>1451</v>
      </c>
      <c r="L3490" t="s">
        <v>1452</v>
      </c>
      <c r="M3490" t="s">
        <v>1453</v>
      </c>
      <c r="N3490" t="s">
        <v>1454</v>
      </c>
      <c r="O3490" t="s">
        <v>1455</v>
      </c>
      <c r="P3490" t="s">
        <v>1456</v>
      </c>
      <c r="Q3490" t="s">
        <v>1457</v>
      </c>
      <c r="R3490">
        <v>2039041</v>
      </c>
      <c r="S3490" t="s">
        <v>1460</v>
      </c>
      <c r="T3490">
        <v>3361.3440000000001</v>
      </c>
      <c r="U3490">
        <v>4</v>
      </c>
      <c r="V3490">
        <v>3361.3440000000001</v>
      </c>
      <c r="W3490">
        <v>4</v>
      </c>
      <c r="X3490">
        <v>2760</v>
      </c>
      <c r="Y3490">
        <v>601.34400000000005</v>
      </c>
      <c r="Z3490">
        <v>2039041</v>
      </c>
    </row>
    <row r="3491" spans="1:26" x14ac:dyDescent="0.2">
      <c r="A3491" s="27">
        <v>46081</v>
      </c>
      <c r="B3491" t="s">
        <v>14</v>
      </c>
      <c r="C3491" t="s">
        <v>1543</v>
      </c>
      <c r="D3491" t="s">
        <v>1543</v>
      </c>
      <c r="E3491" t="s">
        <v>1706</v>
      </c>
      <c r="F3491" t="s">
        <v>1497</v>
      </c>
      <c r="G3491" t="s">
        <v>139</v>
      </c>
      <c r="H3491" t="s">
        <v>1158</v>
      </c>
      <c r="I3491" t="s">
        <v>1714</v>
      </c>
      <c r="J3491" t="s">
        <v>1450</v>
      </c>
      <c r="K3491" t="s">
        <v>1451</v>
      </c>
      <c r="L3491" t="s">
        <v>1452</v>
      </c>
      <c r="M3491" t="s">
        <v>1453</v>
      </c>
      <c r="N3491" t="s">
        <v>1454</v>
      </c>
      <c r="O3491" t="s">
        <v>1455</v>
      </c>
      <c r="P3491" t="s">
        <v>1456</v>
      </c>
      <c r="Q3491" t="s">
        <v>1457</v>
      </c>
      <c r="R3491">
        <v>2048972</v>
      </c>
      <c r="S3491" t="s">
        <v>1461</v>
      </c>
      <c r="T3491">
        <v>4201.68</v>
      </c>
      <c r="U3491">
        <v>5</v>
      </c>
      <c r="V3491">
        <v>4201.68</v>
      </c>
      <c r="W3491">
        <v>5</v>
      </c>
      <c r="X3491">
        <v>3435</v>
      </c>
      <c r="Y3491">
        <v>766.68</v>
      </c>
      <c r="Z3491">
        <v>2048972</v>
      </c>
    </row>
    <row r="3492" spans="1:26" x14ac:dyDescent="0.2">
      <c r="A3492" s="27">
        <v>46081</v>
      </c>
      <c r="B3492" t="s">
        <v>14</v>
      </c>
      <c r="C3492" t="s">
        <v>1543</v>
      </c>
      <c r="D3492" t="s">
        <v>1543</v>
      </c>
      <c r="E3492" t="s">
        <v>1706</v>
      </c>
      <c r="F3492" t="s">
        <v>1497</v>
      </c>
      <c r="G3492" t="s">
        <v>139</v>
      </c>
      <c r="H3492" t="s">
        <v>1246</v>
      </c>
      <c r="I3492" t="s">
        <v>1715</v>
      </c>
      <c r="J3492" t="s">
        <v>1450</v>
      </c>
      <c r="K3492" t="s">
        <v>1451</v>
      </c>
      <c r="L3492" t="s">
        <v>1452</v>
      </c>
      <c r="M3492" t="s">
        <v>1453</v>
      </c>
      <c r="N3492" t="s">
        <v>1454</v>
      </c>
      <c r="O3492" t="s">
        <v>1455</v>
      </c>
      <c r="P3492" t="s">
        <v>1456</v>
      </c>
      <c r="Q3492" t="s">
        <v>1457</v>
      </c>
      <c r="R3492">
        <v>2001113</v>
      </c>
      <c r="S3492" t="s">
        <v>1458</v>
      </c>
      <c r="T3492">
        <v>6722.6880000000001</v>
      </c>
      <c r="U3492">
        <v>8</v>
      </c>
      <c r="V3492">
        <v>6722.6880000000001</v>
      </c>
      <c r="W3492">
        <v>8</v>
      </c>
      <c r="X3492">
        <v>5488</v>
      </c>
      <c r="Y3492">
        <v>1234.6880000000001</v>
      </c>
      <c r="Z3492">
        <v>2001113</v>
      </c>
    </row>
    <row r="3493" spans="1:26" x14ac:dyDescent="0.2">
      <c r="A3493" s="27">
        <v>46081</v>
      </c>
      <c r="B3493" t="s">
        <v>14</v>
      </c>
      <c r="C3493" t="s">
        <v>1543</v>
      </c>
      <c r="D3493" t="s">
        <v>1543</v>
      </c>
      <c r="E3493" t="s">
        <v>1706</v>
      </c>
      <c r="F3493" t="s">
        <v>1497</v>
      </c>
      <c r="G3493" t="s">
        <v>139</v>
      </c>
      <c r="H3493" t="s">
        <v>1246</v>
      </c>
      <c r="I3493" t="s">
        <v>1715</v>
      </c>
      <c r="J3493" t="s">
        <v>1450</v>
      </c>
      <c r="K3493" t="s">
        <v>1451</v>
      </c>
      <c r="L3493" t="s">
        <v>1452</v>
      </c>
      <c r="M3493" t="s">
        <v>1453</v>
      </c>
      <c r="N3493" t="s">
        <v>1454</v>
      </c>
      <c r="O3493" t="s">
        <v>1455</v>
      </c>
      <c r="P3493" t="s">
        <v>1456</v>
      </c>
      <c r="Q3493" t="s">
        <v>1457</v>
      </c>
      <c r="R3493">
        <v>2048972</v>
      </c>
      <c r="S3493" t="s">
        <v>1461</v>
      </c>
      <c r="T3493">
        <v>7563.0240000000003</v>
      </c>
      <c r="U3493">
        <v>9</v>
      </c>
      <c r="V3493">
        <v>7563.0240000000003</v>
      </c>
      <c r="W3493">
        <v>9</v>
      </c>
      <c r="X3493">
        <v>6318</v>
      </c>
      <c r="Y3493">
        <v>1245.0239999999999</v>
      </c>
      <c r="Z3493">
        <v>2048972</v>
      </c>
    </row>
    <row r="3494" spans="1:26" x14ac:dyDescent="0.2">
      <c r="A3494" s="27">
        <v>46081</v>
      </c>
      <c r="B3494" t="s">
        <v>14</v>
      </c>
      <c r="C3494" t="s">
        <v>1543</v>
      </c>
      <c r="D3494" t="s">
        <v>1543</v>
      </c>
      <c r="E3494" t="s">
        <v>1706</v>
      </c>
      <c r="F3494" t="s">
        <v>1514</v>
      </c>
      <c r="G3494" t="s">
        <v>1515</v>
      </c>
      <c r="H3494" t="s">
        <v>1331</v>
      </c>
      <c r="I3494" t="s">
        <v>1716</v>
      </c>
      <c r="J3494" t="s">
        <v>1450</v>
      </c>
      <c r="K3494" t="s">
        <v>1451</v>
      </c>
      <c r="L3494" t="s">
        <v>1452</v>
      </c>
      <c r="M3494" t="s">
        <v>1453</v>
      </c>
      <c r="N3494" t="s">
        <v>1454</v>
      </c>
      <c r="O3494" t="s">
        <v>1455</v>
      </c>
      <c r="P3494" t="s">
        <v>1456</v>
      </c>
      <c r="Q3494" t="s">
        <v>1457</v>
      </c>
      <c r="R3494">
        <v>2001113</v>
      </c>
      <c r="S3494" t="s">
        <v>1458</v>
      </c>
      <c r="T3494">
        <v>4201.68</v>
      </c>
      <c r="U3494">
        <v>5</v>
      </c>
      <c r="V3494">
        <v>4201.68</v>
      </c>
      <c r="W3494">
        <v>5</v>
      </c>
      <c r="X3494">
        <v>3435</v>
      </c>
      <c r="Y3494">
        <v>766.68</v>
      </c>
      <c r="Z3494">
        <v>2001113</v>
      </c>
    </row>
    <row r="3495" spans="1:26" x14ac:dyDescent="0.2">
      <c r="A3495" s="27">
        <v>46081</v>
      </c>
      <c r="B3495" t="s">
        <v>14</v>
      </c>
      <c r="C3495" t="s">
        <v>1543</v>
      </c>
      <c r="D3495" t="s">
        <v>1543</v>
      </c>
      <c r="E3495" t="s">
        <v>1706</v>
      </c>
      <c r="F3495" t="s">
        <v>1514</v>
      </c>
      <c r="G3495" t="s">
        <v>1515</v>
      </c>
      <c r="H3495" t="s">
        <v>1331</v>
      </c>
      <c r="I3495" t="s">
        <v>1716</v>
      </c>
      <c r="J3495" t="s">
        <v>1450</v>
      </c>
      <c r="K3495" t="s">
        <v>1451</v>
      </c>
      <c r="L3495" t="s">
        <v>1452</v>
      </c>
      <c r="M3495" t="s">
        <v>1453</v>
      </c>
      <c r="N3495" t="s">
        <v>1454</v>
      </c>
      <c r="O3495" t="s">
        <v>1455</v>
      </c>
      <c r="P3495" t="s">
        <v>1456</v>
      </c>
      <c r="Q3495" t="s">
        <v>1457</v>
      </c>
      <c r="R3495">
        <v>2030990</v>
      </c>
      <c r="S3495" t="s">
        <v>1459</v>
      </c>
      <c r="T3495">
        <v>15966.384</v>
      </c>
      <c r="U3495">
        <v>19</v>
      </c>
      <c r="V3495">
        <v>15966.384</v>
      </c>
      <c r="W3495">
        <v>19</v>
      </c>
      <c r="X3495">
        <v>13129</v>
      </c>
      <c r="Y3495">
        <v>2837.384</v>
      </c>
      <c r="Z3495">
        <v>2030990</v>
      </c>
    </row>
    <row r="3496" spans="1:26" x14ac:dyDescent="0.2">
      <c r="A3496" s="27">
        <v>46081</v>
      </c>
      <c r="B3496" t="s">
        <v>14</v>
      </c>
      <c r="C3496" t="s">
        <v>1543</v>
      </c>
      <c r="D3496" t="s">
        <v>1543</v>
      </c>
      <c r="E3496" t="s">
        <v>1706</v>
      </c>
      <c r="F3496" t="s">
        <v>1514</v>
      </c>
      <c r="G3496" t="s">
        <v>1515</v>
      </c>
      <c r="H3496" t="s">
        <v>1331</v>
      </c>
      <c r="I3496" t="s">
        <v>1716</v>
      </c>
      <c r="J3496" t="s">
        <v>1450</v>
      </c>
      <c r="K3496" t="s">
        <v>1451</v>
      </c>
      <c r="L3496" t="s">
        <v>1452</v>
      </c>
      <c r="M3496" t="s">
        <v>1453</v>
      </c>
      <c r="N3496" t="s">
        <v>1454</v>
      </c>
      <c r="O3496" t="s">
        <v>1455</v>
      </c>
      <c r="P3496" t="s">
        <v>1456</v>
      </c>
      <c r="Q3496" t="s">
        <v>1457</v>
      </c>
      <c r="R3496">
        <v>2030991</v>
      </c>
      <c r="S3496" t="s">
        <v>1463</v>
      </c>
      <c r="T3496">
        <v>11764.704</v>
      </c>
      <c r="U3496">
        <v>14</v>
      </c>
      <c r="V3496">
        <v>11764.704</v>
      </c>
      <c r="W3496">
        <v>14</v>
      </c>
      <c r="X3496">
        <v>9674</v>
      </c>
      <c r="Y3496">
        <v>2090.7040000000002</v>
      </c>
      <c r="Z3496">
        <v>2030991</v>
      </c>
    </row>
    <row r="3497" spans="1:26" x14ac:dyDescent="0.2">
      <c r="A3497" s="27">
        <v>46081</v>
      </c>
      <c r="B3497" t="s">
        <v>14</v>
      </c>
      <c r="C3497" t="s">
        <v>1543</v>
      </c>
      <c r="D3497" t="s">
        <v>1543</v>
      </c>
      <c r="E3497" t="s">
        <v>1706</v>
      </c>
      <c r="F3497" t="s">
        <v>1514</v>
      </c>
      <c r="G3497" t="s">
        <v>1515</v>
      </c>
      <c r="H3497" t="s">
        <v>1331</v>
      </c>
      <c r="I3497" t="s">
        <v>1716</v>
      </c>
      <c r="J3497" t="s">
        <v>1450</v>
      </c>
      <c r="K3497" t="s">
        <v>1451</v>
      </c>
      <c r="L3497" t="s">
        <v>1452</v>
      </c>
      <c r="M3497" t="s">
        <v>1453</v>
      </c>
      <c r="N3497" t="s">
        <v>1454</v>
      </c>
      <c r="O3497" t="s">
        <v>1455</v>
      </c>
      <c r="P3497" t="s">
        <v>1456</v>
      </c>
      <c r="Q3497" t="s">
        <v>1457</v>
      </c>
      <c r="R3497">
        <v>2039041</v>
      </c>
      <c r="S3497" t="s">
        <v>1460</v>
      </c>
      <c r="T3497">
        <v>5042.0159999999996</v>
      </c>
      <c r="U3497">
        <v>6</v>
      </c>
      <c r="V3497">
        <v>5042.0159999999996</v>
      </c>
      <c r="W3497">
        <v>6</v>
      </c>
      <c r="X3497">
        <v>4146</v>
      </c>
      <c r="Y3497">
        <v>896.01599999999996</v>
      </c>
      <c r="Z3497">
        <v>2039041</v>
      </c>
    </row>
    <row r="3498" spans="1:26" x14ac:dyDescent="0.2">
      <c r="A3498" s="27">
        <v>46081</v>
      </c>
      <c r="B3498" t="s">
        <v>14</v>
      </c>
      <c r="C3498" t="s">
        <v>1543</v>
      </c>
      <c r="D3498" t="s">
        <v>1543</v>
      </c>
      <c r="E3498" t="s">
        <v>1706</v>
      </c>
      <c r="F3498" t="s">
        <v>1514</v>
      </c>
      <c r="G3498" t="s">
        <v>1515</v>
      </c>
      <c r="H3498" t="s">
        <v>1331</v>
      </c>
      <c r="I3498" t="s">
        <v>1716</v>
      </c>
      <c r="J3498" t="s">
        <v>1450</v>
      </c>
      <c r="K3498" t="s">
        <v>1451</v>
      </c>
      <c r="L3498" t="s">
        <v>1452</v>
      </c>
      <c r="M3498" t="s">
        <v>1453</v>
      </c>
      <c r="N3498" t="s">
        <v>1454</v>
      </c>
      <c r="O3498" t="s">
        <v>1455</v>
      </c>
      <c r="P3498" t="s">
        <v>1456</v>
      </c>
      <c r="Q3498" t="s">
        <v>1457</v>
      </c>
      <c r="R3498">
        <v>2048972</v>
      </c>
      <c r="S3498" t="s">
        <v>1461</v>
      </c>
      <c r="T3498">
        <v>7563.0240000000003</v>
      </c>
      <c r="U3498">
        <v>9</v>
      </c>
      <c r="V3498">
        <v>7563.0240000000003</v>
      </c>
      <c r="W3498">
        <v>9</v>
      </c>
      <c r="X3498">
        <v>6174</v>
      </c>
      <c r="Y3498">
        <v>1389.0239999999999</v>
      </c>
      <c r="Z3498">
        <v>2048972</v>
      </c>
    </row>
    <row r="3499" spans="1:26" x14ac:dyDescent="0.2">
      <c r="A3499" s="27">
        <v>46081</v>
      </c>
      <c r="B3499" t="s">
        <v>14</v>
      </c>
      <c r="C3499" t="s">
        <v>1543</v>
      </c>
      <c r="D3499" t="s">
        <v>1543</v>
      </c>
      <c r="E3499" t="s">
        <v>1717</v>
      </c>
      <c r="F3499" t="s">
        <v>1510</v>
      </c>
      <c r="G3499" t="s">
        <v>1511</v>
      </c>
      <c r="H3499" t="s">
        <v>1007</v>
      </c>
      <c r="I3499" t="s">
        <v>1718</v>
      </c>
      <c r="J3499" t="s">
        <v>1450</v>
      </c>
      <c r="K3499" t="s">
        <v>1451</v>
      </c>
      <c r="L3499" t="s">
        <v>1452</v>
      </c>
      <c r="M3499" t="s">
        <v>1453</v>
      </c>
      <c r="N3499" t="s">
        <v>1454</v>
      </c>
      <c r="O3499" t="s">
        <v>1455</v>
      </c>
      <c r="P3499" t="s">
        <v>1456</v>
      </c>
      <c r="Q3499" t="s">
        <v>1457</v>
      </c>
      <c r="R3499">
        <v>2001113</v>
      </c>
      <c r="S3499" t="s">
        <v>1458</v>
      </c>
      <c r="T3499">
        <v>1680.672</v>
      </c>
      <c r="U3499">
        <v>2</v>
      </c>
      <c r="V3499">
        <v>1680.672</v>
      </c>
      <c r="W3499">
        <v>2</v>
      </c>
      <c r="X3499">
        <v>1372</v>
      </c>
      <c r="Y3499">
        <v>308.67200000000003</v>
      </c>
      <c r="Z3499">
        <v>2001113</v>
      </c>
    </row>
    <row r="3500" spans="1:26" x14ac:dyDescent="0.2">
      <c r="A3500" s="27">
        <v>46081</v>
      </c>
      <c r="B3500" t="s">
        <v>14</v>
      </c>
      <c r="C3500" t="s">
        <v>1543</v>
      </c>
      <c r="D3500" t="s">
        <v>1543</v>
      </c>
      <c r="E3500" t="s">
        <v>1717</v>
      </c>
      <c r="F3500" t="s">
        <v>1510</v>
      </c>
      <c r="G3500" t="s">
        <v>1511</v>
      </c>
      <c r="H3500" t="s">
        <v>1007</v>
      </c>
      <c r="I3500" t="s">
        <v>1718</v>
      </c>
      <c r="J3500" t="s">
        <v>1450</v>
      </c>
      <c r="K3500" t="s">
        <v>1451</v>
      </c>
      <c r="L3500" t="s">
        <v>1452</v>
      </c>
      <c r="M3500" t="s">
        <v>1453</v>
      </c>
      <c r="N3500" t="s">
        <v>1454</v>
      </c>
      <c r="O3500" t="s">
        <v>1455</v>
      </c>
      <c r="P3500" t="s">
        <v>1456</v>
      </c>
      <c r="Q3500" t="s">
        <v>1457</v>
      </c>
      <c r="R3500">
        <v>2039041</v>
      </c>
      <c r="S3500" t="s">
        <v>1460</v>
      </c>
      <c r="T3500">
        <v>8403.36</v>
      </c>
      <c r="U3500">
        <v>10</v>
      </c>
      <c r="V3500">
        <v>8403.36</v>
      </c>
      <c r="W3500">
        <v>10</v>
      </c>
      <c r="X3500">
        <v>6900</v>
      </c>
      <c r="Y3500">
        <v>1503.36</v>
      </c>
      <c r="Z3500">
        <v>2039041</v>
      </c>
    </row>
    <row r="3501" spans="1:26" x14ac:dyDescent="0.2">
      <c r="A3501" s="27">
        <v>46081</v>
      </c>
      <c r="B3501" t="s">
        <v>14</v>
      </c>
      <c r="C3501" t="s">
        <v>1543</v>
      </c>
      <c r="D3501" t="s">
        <v>1543</v>
      </c>
      <c r="E3501" t="s">
        <v>1717</v>
      </c>
      <c r="F3501" t="s">
        <v>1510</v>
      </c>
      <c r="G3501" t="s">
        <v>1511</v>
      </c>
      <c r="H3501" t="s">
        <v>1007</v>
      </c>
      <c r="I3501" t="s">
        <v>1718</v>
      </c>
      <c r="J3501" t="s">
        <v>1450</v>
      </c>
      <c r="K3501" t="s">
        <v>1451</v>
      </c>
      <c r="L3501" t="s">
        <v>1452</v>
      </c>
      <c r="M3501" t="s">
        <v>1453</v>
      </c>
      <c r="N3501" t="s">
        <v>1454</v>
      </c>
      <c r="O3501" t="s">
        <v>1455</v>
      </c>
      <c r="P3501" t="s">
        <v>1456</v>
      </c>
      <c r="Q3501" t="s">
        <v>1457</v>
      </c>
      <c r="R3501">
        <v>2048972</v>
      </c>
      <c r="S3501" t="s">
        <v>1461</v>
      </c>
      <c r="T3501">
        <v>2521.0079999999998</v>
      </c>
      <c r="U3501">
        <v>3</v>
      </c>
      <c r="V3501">
        <v>2521.0079999999998</v>
      </c>
      <c r="W3501">
        <v>3</v>
      </c>
      <c r="X3501">
        <v>2058</v>
      </c>
      <c r="Y3501">
        <v>463.00799999999998</v>
      </c>
      <c r="Z3501">
        <v>2048972</v>
      </c>
    </row>
    <row r="3502" spans="1:26" x14ac:dyDescent="0.2">
      <c r="A3502" s="27">
        <v>46081</v>
      </c>
      <c r="B3502" t="s">
        <v>14</v>
      </c>
      <c r="C3502" t="s">
        <v>1543</v>
      </c>
      <c r="D3502" t="s">
        <v>1543</v>
      </c>
      <c r="E3502" t="s">
        <v>1717</v>
      </c>
      <c r="F3502" t="s">
        <v>1510</v>
      </c>
      <c r="G3502" t="s">
        <v>1511</v>
      </c>
      <c r="H3502" t="s">
        <v>1096</v>
      </c>
      <c r="I3502" t="s">
        <v>1719</v>
      </c>
      <c r="J3502" t="s">
        <v>1450</v>
      </c>
      <c r="K3502" t="s">
        <v>1451</v>
      </c>
      <c r="L3502" t="s">
        <v>1452</v>
      </c>
      <c r="M3502" t="s">
        <v>1453</v>
      </c>
      <c r="N3502" t="s">
        <v>1454</v>
      </c>
      <c r="O3502" t="s">
        <v>1455</v>
      </c>
      <c r="P3502" t="s">
        <v>1456</v>
      </c>
      <c r="Q3502" t="s">
        <v>1457</v>
      </c>
      <c r="R3502">
        <v>2001113</v>
      </c>
      <c r="S3502" t="s">
        <v>1458</v>
      </c>
      <c r="T3502">
        <v>5882.3519999999999</v>
      </c>
      <c r="U3502">
        <v>7</v>
      </c>
      <c r="V3502">
        <v>5882.3519999999999</v>
      </c>
      <c r="W3502">
        <v>7</v>
      </c>
      <c r="X3502">
        <v>4704</v>
      </c>
      <c r="Y3502">
        <v>1178.3520000000001</v>
      </c>
      <c r="Z3502">
        <v>2001113</v>
      </c>
    </row>
    <row r="3503" spans="1:26" x14ac:dyDescent="0.2">
      <c r="A3503" s="27">
        <v>46081</v>
      </c>
      <c r="B3503" t="s">
        <v>14</v>
      </c>
      <c r="C3503" t="s">
        <v>1543</v>
      </c>
      <c r="D3503" t="s">
        <v>1543</v>
      </c>
      <c r="E3503" t="s">
        <v>1717</v>
      </c>
      <c r="F3503" t="s">
        <v>1510</v>
      </c>
      <c r="G3503" t="s">
        <v>1511</v>
      </c>
      <c r="H3503" t="s">
        <v>1096</v>
      </c>
      <c r="I3503" t="s">
        <v>1719</v>
      </c>
      <c r="J3503" t="s">
        <v>1450</v>
      </c>
      <c r="K3503" t="s">
        <v>1451</v>
      </c>
      <c r="L3503" t="s">
        <v>1452</v>
      </c>
      <c r="M3503" t="s">
        <v>1453</v>
      </c>
      <c r="N3503" t="s">
        <v>1454</v>
      </c>
      <c r="O3503" t="s">
        <v>1455</v>
      </c>
      <c r="P3503" t="s">
        <v>1456</v>
      </c>
      <c r="Q3503" t="s">
        <v>1457</v>
      </c>
      <c r="R3503">
        <v>2030990</v>
      </c>
      <c r="S3503" t="s">
        <v>1459</v>
      </c>
      <c r="T3503">
        <v>2521.0079999999998</v>
      </c>
      <c r="U3503">
        <v>3</v>
      </c>
      <c r="V3503">
        <v>2521.0079999999998</v>
      </c>
      <c r="W3503">
        <v>3</v>
      </c>
      <c r="X3503">
        <v>1974</v>
      </c>
      <c r="Y3503">
        <v>547.00800000000004</v>
      </c>
      <c r="Z3503">
        <v>2030990</v>
      </c>
    </row>
    <row r="3504" spans="1:26" x14ac:dyDescent="0.2">
      <c r="A3504" s="27">
        <v>46081</v>
      </c>
      <c r="B3504" t="s">
        <v>14</v>
      </c>
      <c r="C3504" t="s">
        <v>1543</v>
      </c>
      <c r="D3504" t="s">
        <v>1543</v>
      </c>
      <c r="E3504" t="s">
        <v>1717</v>
      </c>
      <c r="F3504" t="s">
        <v>1510</v>
      </c>
      <c r="G3504" t="s">
        <v>1511</v>
      </c>
      <c r="H3504" t="s">
        <v>1096</v>
      </c>
      <c r="I3504" t="s">
        <v>1719</v>
      </c>
      <c r="J3504" t="s">
        <v>1450</v>
      </c>
      <c r="K3504" t="s">
        <v>1451</v>
      </c>
      <c r="L3504" t="s">
        <v>1452</v>
      </c>
      <c r="M3504" t="s">
        <v>1453</v>
      </c>
      <c r="N3504" t="s">
        <v>1454</v>
      </c>
      <c r="O3504" t="s">
        <v>1455</v>
      </c>
      <c r="P3504" t="s">
        <v>1456</v>
      </c>
      <c r="Q3504" t="s">
        <v>1457</v>
      </c>
      <c r="R3504">
        <v>2030991</v>
      </c>
      <c r="S3504" t="s">
        <v>1463</v>
      </c>
      <c r="T3504">
        <v>3361.3440000000001</v>
      </c>
      <c r="U3504">
        <v>4</v>
      </c>
      <c r="V3504">
        <v>3361.3440000000001</v>
      </c>
      <c r="W3504">
        <v>4</v>
      </c>
      <c r="X3504">
        <v>2748</v>
      </c>
      <c r="Y3504">
        <v>613.34400000000005</v>
      </c>
      <c r="Z3504">
        <v>2030991</v>
      </c>
    </row>
    <row r="3505" spans="1:26" x14ac:dyDescent="0.2">
      <c r="A3505" s="27">
        <v>46081</v>
      </c>
      <c r="B3505" t="s">
        <v>14</v>
      </c>
      <c r="C3505" t="s">
        <v>1543</v>
      </c>
      <c r="D3505" t="s">
        <v>1543</v>
      </c>
      <c r="E3505" t="s">
        <v>1717</v>
      </c>
      <c r="F3505" t="s">
        <v>1510</v>
      </c>
      <c r="G3505" t="s">
        <v>1511</v>
      </c>
      <c r="H3505" t="s">
        <v>1096</v>
      </c>
      <c r="I3505" t="s">
        <v>1719</v>
      </c>
      <c r="J3505" t="s">
        <v>1450</v>
      </c>
      <c r="K3505" t="s">
        <v>1451</v>
      </c>
      <c r="L3505" t="s">
        <v>1452</v>
      </c>
      <c r="M3505" t="s">
        <v>1453</v>
      </c>
      <c r="N3505" t="s">
        <v>1454</v>
      </c>
      <c r="O3505" t="s">
        <v>1455</v>
      </c>
      <c r="P3505" t="s">
        <v>1456</v>
      </c>
      <c r="Q3505" t="s">
        <v>1457</v>
      </c>
      <c r="R3505">
        <v>2039041</v>
      </c>
      <c r="S3505" t="s">
        <v>1460</v>
      </c>
      <c r="T3505">
        <v>2521.0079999999998</v>
      </c>
      <c r="U3505">
        <v>3</v>
      </c>
      <c r="V3505">
        <v>2521.0079999999998</v>
      </c>
      <c r="W3505">
        <v>3</v>
      </c>
      <c r="X3505">
        <v>1995</v>
      </c>
      <c r="Y3505">
        <v>526.00800000000004</v>
      </c>
      <c r="Z3505">
        <v>2039041</v>
      </c>
    </row>
    <row r="3506" spans="1:26" x14ac:dyDescent="0.2">
      <c r="A3506" s="27">
        <v>46081</v>
      </c>
      <c r="B3506" t="s">
        <v>14</v>
      </c>
      <c r="C3506" t="s">
        <v>1543</v>
      </c>
      <c r="D3506" t="s">
        <v>1543</v>
      </c>
      <c r="E3506" t="s">
        <v>1717</v>
      </c>
      <c r="F3506" t="s">
        <v>1510</v>
      </c>
      <c r="G3506" t="s">
        <v>1511</v>
      </c>
      <c r="H3506" t="s">
        <v>1108</v>
      </c>
      <c r="I3506" t="s">
        <v>1720</v>
      </c>
      <c r="J3506" t="s">
        <v>1450</v>
      </c>
      <c r="K3506" t="s">
        <v>1451</v>
      </c>
      <c r="L3506" t="s">
        <v>1452</v>
      </c>
      <c r="M3506" t="s">
        <v>1453</v>
      </c>
      <c r="N3506" t="s">
        <v>1454</v>
      </c>
      <c r="O3506" t="s">
        <v>1455</v>
      </c>
      <c r="P3506" t="s">
        <v>1456</v>
      </c>
      <c r="Q3506" t="s">
        <v>1457</v>
      </c>
      <c r="R3506">
        <v>2001113</v>
      </c>
      <c r="S3506" t="s">
        <v>1458</v>
      </c>
      <c r="T3506">
        <v>7563.0240000000003</v>
      </c>
      <c r="U3506">
        <v>9</v>
      </c>
      <c r="V3506">
        <v>7563.0240000000003</v>
      </c>
      <c r="W3506">
        <v>9</v>
      </c>
      <c r="X3506">
        <v>6174</v>
      </c>
      <c r="Y3506">
        <v>1389.0239999999999</v>
      </c>
      <c r="Z3506">
        <v>2001113</v>
      </c>
    </row>
    <row r="3507" spans="1:26" x14ac:dyDescent="0.2">
      <c r="A3507" s="27">
        <v>46081</v>
      </c>
      <c r="B3507" t="s">
        <v>14</v>
      </c>
      <c r="C3507" t="s">
        <v>1543</v>
      </c>
      <c r="D3507" t="s">
        <v>1543</v>
      </c>
      <c r="E3507" t="s">
        <v>1717</v>
      </c>
      <c r="F3507" t="s">
        <v>1510</v>
      </c>
      <c r="G3507" t="s">
        <v>1511</v>
      </c>
      <c r="H3507" t="s">
        <v>1108</v>
      </c>
      <c r="I3507" t="s">
        <v>1720</v>
      </c>
      <c r="J3507" t="s">
        <v>1450</v>
      </c>
      <c r="K3507" t="s">
        <v>1451</v>
      </c>
      <c r="L3507" t="s">
        <v>1452</v>
      </c>
      <c r="M3507" t="s">
        <v>1453</v>
      </c>
      <c r="N3507" t="s">
        <v>1454</v>
      </c>
      <c r="O3507" t="s">
        <v>1455</v>
      </c>
      <c r="P3507" t="s">
        <v>1456</v>
      </c>
      <c r="Q3507" t="s">
        <v>1457</v>
      </c>
      <c r="R3507">
        <v>2030990</v>
      </c>
      <c r="S3507" t="s">
        <v>1459</v>
      </c>
      <c r="T3507">
        <v>6722.6880000000001</v>
      </c>
      <c r="U3507">
        <v>8</v>
      </c>
      <c r="V3507">
        <v>6722.6880000000001</v>
      </c>
      <c r="W3507">
        <v>8</v>
      </c>
      <c r="X3507">
        <v>5560</v>
      </c>
      <c r="Y3507">
        <v>1162.6880000000001</v>
      </c>
      <c r="Z3507">
        <v>2030990</v>
      </c>
    </row>
    <row r="3508" spans="1:26" x14ac:dyDescent="0.2">
      <c r="A3508" s="27">
        <v>46081</v>
      </c>
      <c r="B3508" t="s">
        <v>14</v>
      </c>
      <c r="C3508" t="s">
        <v>1543</v>
      </c>
      <c r="D3508" t="s">
        <v>1543</v>
      </c>
      <c r="E3508" t="s">
        <v>1717</v>
      </c>
      <c r="F3508" t="s">
        <v>1510</v>
      </c>
      <c r="G3508" t="s">
        <v>1511</v>
      </c>
      <c r="H3508" t="s">
        <v>1108</v>
      </c>
      <c r="I3508" t="s">
        <v>1720</v>
      </c>
      <c r="J3508" t="s">
        <v>1450</v>
      </c>
      <c r="K3508" t="s">
        <v>1451</v>
      </c>
      <c r="L3508" t="s">
        <v>1452</v>
      </c>
      <c r="M3508" t="s">
        <v>1453</v>
      </c>
      <c r="N3508" t="s">
        <v>1454</v>
      </c>
      <c r="O3508" t="s">
        <v>1455</v>
      </c>
      <c r="P3508" t="s">
        <v>1456</v>
      </c>
      <c r="Q3508" t="s">
        <v>1457</v>
      </c>
      <c r="R3508">
        <v>2030991</v>
      </c>
      <c r="S3508" t="s">
        <v>1463</v>
      </c>
      <c r="T3508">
        <v>3361.3440000000001</v>
      </c>
      <c r="U3508">
        <v>4</v>
      </c>
      <c r="V3508">
        <v>3361.3440000000001</v>
      </c>
      <c r="W3508">
        <v>4</v>
      </c>
      <c r="X3508">
        <v>2752</v>
      </c>
      <c r="Y3508">
        <v>609.34400000000005</v>
      </c>
      <c r="Z3508">
        <v>2030991</v>
      </c>
    </row>
    <row r="3509" spans="1:26" x14ac:dyDescent="0.2">
      <c r="A3509" s="27">
        <v>46081</v>
      </c>
      <c r="B3509" t="s">
        <v>14</v>
      </c>
      <c r="C3509" t="s">
        <v>1543</v>
      </c>
      <c r="D3509" t="s">
        <v>1543</v>
      </c>
      <c r="E3509" t="s">
        <v>1717</v>
      </c>
      <c r="F3509" t="s">
        <v>1510</v>
      </c>
      <c r="G3509" t="s">
        <v>1511</v>
      </c>
      <c r="H3509" t="s">
        <v>1108</v>
      </c>
      <c r="I3509" t="s">
        <v>1720</v>
      </c>
      <c r="J3509" t="s">
        <v>1450</v>
      </c>
      <c r="K3509" t="s">
        <v>1451</v>
      </c>
      <c r="L3509" t="s">
        <v>1452</v>
      </c>
      <c r="M3509" t="s">
        <v>1453</v>
      </c>
      <c r="N3509" t="s">
        <v>1454</v>
      </c>
      <c r="O3509" t="s">
        <v>1455</v>
      </c>
      <c r="P3509" t="s">
        <v>1456</v>
      </c>
      <c r="Q3509" t="s">
        <v>1457</v>
      </c>
      <c r="R3509">
        <v>2039041</v>
      </c>
      <c r="S3509" t="s">
        <v>1460</v>
      </c>
      <c r="T3509">
        <v>5882.3519999999999</v>
      </c>
      <c r="U3509">
        <v>7</v>
      </c>
      <c r="V3509">
        <v>5882.3519999999999</v>
      </c>
      <c r="W3509">
        <v>7</v>
      </c>
      <c r="X3509">
        <v>4837</v>
      </c>
      <c r="Y3509">
        <v>1045.3520000000001</v>
      </c>
      <c r="Z3509">
        <v>2039041</v>
      </c>
    </row>
    <row r="3510" spans="1:26" x14ac:dyDescent="0.2">
      <c r="A3510" s="27">
        <v>46081</v>
      </c>
      <c r="B3510" t="s">
        <v>14</v>
      </c>
      <c r="C3510" t="s">
        <v>1543</v>
      </c>
      <c r="D3510" t="s">
        <v>1543</v>
      </c>
      <c r="E3510" t="s">
        <v>1717</v>
      </c>
      <c r="F3510" t="s">
        <v>1510</v>
      </c>
      <c r="G3510" t="s">
        <v>1511</v>
      </c>
      <c r="H3510" t="s">
        <v>1108</v>
      </c>
      <c r="I3510" t="s">
        <v>1720</v>
      </c>
      <c r="J3510" t="s">
        <v>1450</v>
      </c>
      <c r="K3510" t="s">
        <v>1451</v>
      </c>
      <c r="L3510" t="s">
        <v>1452</v>
      </c>
      <c r="M3510" t="s">
        <v>1453</v>
      </c>
      <c r="N3510" t="s">
        <v>1454</v>
      </c>
      <c r="O3510" t="s">
        <v>1455</v>
      </c>
      <c r="P3510" t="s">
        <v>1456</v>
      </c>
      <c r="Q3510" t="s">
        <v>1457</v>
      </c>
      <c r="R3510">
        <v>2048972</v>
      </c>
      <c r="S3510" t="s">
        <v>1461</v>
      </c>
      <c r="T3510">
        <v>6722.6880000000001</v>
      </c>
      <c r="U3510">
        <v>8</v>
      </c>
      <c r="V3510">
        <v>6722.6880000000001</v>
      </c>
      <c r="W3510">
        <v>8</v>
      </c>
      <c r="X3510">
        <v>5488</v>
      </c>
      <c r="Y3510">
        <v>1234.6880000000001</v>
      </c>
      <c r="Z3510">
        <v>2048972</v>
      </c>
    </row>
    <row r="3511" spans="1:26" x14ac:dyDescent="0.2">
      <c r="A3511" s="27">
        <v>46081</v>
      </c>
      <c r="B3511" t="s">
        <v>14</v>
      </c>
      <c r="C3511" t="s">
        <v>1543</v>
      </c>
      <c r="D3511" t="s">
        <v>1543</v>
      </c>
      <c r="E3511" t="s">
        <v>1717</v>
      </c>
      <c r="F3511" t="s">
        <v>1510</v>
      </c>
      <c r="G3511" t="s">
        <v>1511</v>
      </c>
      <c r="H3511" t="s">
        <v>1154</v>
      </c>
      <c r="I3511" t="s">
        <v>1797</v>
      </c>
      <c r="J3511" t="s">
        <v>1450</v>
      </c>
      <c r="K3511" t="s">
        <v>1451</v>
      </c>
      <c r="L3511" t="s">
        <v>1452</v>
      </c>
      <c r="M3511" t="s">
        <v>1453</v>
      </c>
      <c r="N3511" t="s">
        <v>1454</v>
      </c>
      <c r="O3511" t="s">
        <v>1455</v>
      </c>
      <c r="P3511" t="s">
        <v>1456</v>
      </c>
      <c r="Q3511" t="s">
        <v>1457</v>
      </c>
      <c r="R3511">
        <v>2001113</v>
      </c>
      <c r="S3511" t="s">
        <v>1458</v>
      </c>
      <c r="T3511">
        <v>840.33600000000001</v>
      </c>
      <c r="U3511">
        <v>1</v>
      </c>
      <c r="V3511">
        <v>840.33600000000001</v>
      </c>
      <c r="W3511">
        <v>1</v>
      </c>
      <c r="X3511">
        <v>686</v>
      </c>
      <c r="Y3511">
        <v>154.33600000000001</v>
      </c>
      <c r="Z3511">
        <v>2001113</v>
      </c>
    </row>
    <row r="3512" spans="1:26" x14ac:dyDescent="0.2">
      <c r="A3512" s="27">
        <v>46081</v>
      </c>
      <c r="B3512" t="s">
        <v>14</v>
      </c>
      <c r="C3512" t="s">
        <v>1543</v>
      </c>
      <c r="D3512" t="s">
        <v>1543</v>
      </c>
      <c r="E3512" t="s">
        <v>1717</v>
      </c>
      <c r="F3512" t="s">
        <v>1510</v>
      </c>
      <c r="G3512" t="s">
        <v>1511</v>
      </c>
      <c r="H3512" t="s">
        <v>1154</v>
      </c>
      <c r="I3512" t="s">
        <v>1797</v>
      </c>
      <c r="J3512" t="s">
        <v>1450</v>
      </c>
      <c r="K3512" t="s">
        <v>1451</v>
      </c>
      <c r="L3512" t="s">
        <v>1452</v>
      </c>
      <c r="M3512" t="s">
        <v>1453</v>
      </c>
      <c r="N3512" t="s">
        <v>1454</v>
      </c>
      <c r="O3512" t="s">
        <v>1455</v>
      </c>
      <c r="P3512" t="s">
        <v>1456</v>
      </c>
      <c r="Q3512" t="s">
        <v>1457</v>
      </c>
      <c r="R3512">
        <v>2030991</v>
      </c>
      <c r="S3512" t="s">
        <v>1463</v>
      </c>
      <c r="T3512">
        <v>1680.672</v>
      </c>
      <c r="U3512">
        <v>2</v>
      </c>
      <c r="V3512">
        <v>1680.672</v>
      </c>
      <c r="W3512">
        <v>2</v>
      </c>
      <c r="X3512">
        <v>1320</v>
      </c>
      <c r="Y3512">
        <v>360.67200000000003</v>
      </c>
      <c r="Z3512">
        <v>2030991</v>
      </c>
    </row>
    <row r="3513" spans="1:26" x14ac:dyDescent="0.2">
      <c r="A3513" s="27">
        <v>46081</v>
      </c>
      <c r="B3513" t="s">
        <v>14</v>
      </c>
      <c r="C3513" t="s">
        <v>1543</v>
      </c>
      <c r="D3513" t="s">
        <v>1543</v>
      </c>
      <c r="E3513" t="s">
        <v>1717</v>
      </c>
      <c r="F3513" t="s">
        <v>1510</v>
      </c>
      <c r="G3513" t="s">
        <v>1511</v>
      </c>
      <c r="H3513" t="s">
        <v>1154</v>
      </c>
      <c r="I3513" t="s">
        <v>1797</v>
      </c>
      <c r="J3513" t="s">
        <v>1450</v>
      </c>
      <c r="K3513" t="s">
        <v>1451</v>
      </c>
      <c r="L3513" t="s">
        <v>1452</v>
      </c>
      <c r="M3513" t="s">
        <v>1453</v>
      </c>
      <c r="N3513" t="s">
        <v>1454</v>
      </c>
      <c r="O3513" t="s">
        <v>1455</v>
      </c>
      <c r="P3513" t="s">
        <v>1456</v>
      </c>
      <c r="Q3513" t="s">
        <v>1457</v>
      </c>
      <c r="R3513">
        <v>2034089</v>
      </c>
      <c r="S3513" t="s">
        <v>1655</v>
      </c>
      <c r="T3513">
        <v>1083.9423999999999</v>
      </c>
      <c r="U3513">
        <v>2</v>
      </c>
      <c r="V3513">
        <v>1083.9423999999999</v>
      </c>
      <c r="W3513">
        <v>2</v>
      </c>
      <c r="X3513">
        <v>1344</v>
      </c>
      <c r="Y3513">
        <v>-260.05759999999998</v>
      </c>
      <c r="Z3513">
        <v>2034089</v>
      </c>
    </row>
    <row r="3514" spans="1:26" x14ac:dyDescent="0.2">
      <c r="A3514" s="27">
        <v>46081</v>
      </c>
      <c r="B3514" t="s">
        <v>14</v>
      </c>
      <c r="C3514" t="s">
        <v>1543</v>
      </c>
      <c r="D3514" t="s">
        <v>1543</v>
      </c>
      <c r="E3514" t="s">
        <v>1717</v>
      </c>
      <c r="F3514" t="s">
        <v>1510</v>
      </c>
      <c r="G3514" t="s">
        <v>1511</v>
      </c>
      <c r="H3514" t="s">
        <v>1202</v>
      </c>
      <c r="I3514" t="s">
        <v>1721</v>
      </c>
      <c r="J3514" t="s">
        <v>1450</v>
      </c>
      <c r="K3514" t="s">
        <v>1451</v>
      </c>
      <c r="L3514" t="s">
        <v>1452</v>
      </c>
      <c r="M3514" t="s">
        <v>1453</v>
      </c>
      <c r="N3514" t="s">
        <v>1454</v>
      </c>
      <c r="O3514" t="s">
        <v>1455</v>
      </c>
      <c r="P3514" t="s">
        <v>1456</v>
      </c>
      <c r="Q3514" t="s">
        <v>1457</v>
      </c>
      <c r="R3514">
        <v>2001113</v>
      </c>
      <c r="S3514" t="s">
        <v>1458</v>
      </c>
      <c r="T3514">
        <v>840.33600000000001</v>
      </c>
      <c r="U3514">
        <v>1</v>
      </c>
      <c r="V3514">
        <v>840.33600000000001</v>
      </c>
      <c r="W3514">
        <v>1</v>
      </c>
      <c r="X3514">
        <v>686</v>
      </c>
      <c r="Y3514">
        <v>154.33600000000001</v>
      </c>
      <c r="Z3514">
        <v>2001113</v>
      </c>
    </row>
    <row r="3515" spans="1:26" x14ac:dyDescent="0.2">
      <c r="A3515" s="27">
        <v>46081</v>
      </c>
      <c r="B3515" t="s">
        <v>14</v>
      </c>
      <c r="C3515" t="s">
        <v>1543</v>
      </c>
      <c r="D3515" t="s">
        <v>1543</v>
      </c>
      <c r="E3515" t="s">
        <v>1717</v>
      </c>
      <c r="F3515" t="s">
        <v>1510</v>
      </c>
      <c r="G3515" t="s">
        <v>1511</v>
      </c>
      <c r="H3515" t="s">
        <v>1202</v>
      </c>
      <c r="I3515" t="s">
        <v>1721</v>
      </c>
      <c r="J3515" t="s">
        <v>1450</v>
      </c>
      <c r="K3515" t="s">
        <v>1451</v>
      </c>
      <c r="L3515" t="s">
        <v>1452</v>
      </c>
      <c r="M3515" t="s">
        <v>1453</v>
      </c>
      <c r="N3515" t="s">
        <v>1454</v>
      </c>
      <c r="O3515" t="s">
        <v>1455</v>
      </c>
      <c r="P3515" t="s">
        <v>1456</v>
      </c>
      <c r="Q3515" t="s">
        <v>1457</v>
      </c>
      <c r="R3515">
        <v>2030990</v>
      </c>
      <c r="S3515" t="s">
        <v>1459</v>
      </c>
      <c r="T3515">
        <v>7563.0240000000003</v>
      </c>
      <c r="U3515">
        <v>9</v>
      </c>
      <c r="V3515">
        <v>7563.0240000000003</v>
      </c>
      <c r="W3515">
        <v>9</v>
      </c>
      <c r="X3515">
        <v>6210</v>
      </c>
      <c r="Y3515">
        <v>1353.0239999999999</v>
      </c>
      <c r="Z3515">
        <v>2030990</v>
      </c>
    </row>
    <row r="3516" spans="1:26" x14ac:dyDescent="0.2">
      <c r="A3516" s="27">
        <v>46081</v>
      </c>
      <c r="B3516" t="s">
        <v>14</v>
      </c>
      <c r="C3516" t="s">
        <v>1543</v>
      </c>
      <c r="D3516" t="s">
        <v>1543</v>
      </c>
      <c r="E3516" t="s">
        <v>1717</v>
      </c>
      <c r="F3516" t="s">
        <v>1510</v>
      </c>
      <c r="G3516" t="s">
        <v>1511</v>
      </c>
      <c r="H3516" t="s">
        <v>1202</v>
      </c>
      <c r="I3516" t="s">
        <v>1721</v>
      </c>
      <c r="J3516" t="s">
        <v>1450</v>
      </c>
      <c r="K3516" t="s">
        <v>1451</v>
      </c>
      <c r="L3516" t="s">
        <v>1452</v>
      </c>
      <c r="M3516" t="s">
        <v>1453</v>
      </c>
      <c r="N3516" t="s">
        <v>1454</v>
      </c>
      <c r="O3516" t="s">
        <v>1455</v>
      </c>
      <c r="P3516" t="s">
        <v>1456</v>
      </c>
      <c r="Q3516" t="s">
        <v>1457</v>
      </c>
      <c r="R3516">
        <v>2030991</v>
      </c>
      <c r="S3516" t="s">
        <v>1463</v>
      </c>
      <c r="T3516">
        <v>840.33600000000001</v>
      </c>
      <c r="U3516">
        <v>1</v>
      </c>
      <c r="V3516">
        <v>840.33600000000001</v>
      </c>
      <c r="W3516">
        <v>1</v>
      </c>
      <c r="X3516">
        <v>690</v>
      </c>
      <c r="Y3516">
        <v>150.33600000000001</v>
      </c>
      <c r="Z3516">
        <v>2030991</v>
      </c>
    </row>
    <row r="3517" spans="1:26" x14ac:dyDescent="0.2">
      <c r="A3517" s="27">
        <v>46081</v>
      </c>
      <c r="B3517" t="s">
        <v>14</v>
      </c>
      <c r="C3517" t="s">
        <v>1543</v>
      </c>
      <c r="D3517" t="s">
        <v>1543</v>
      </c>
      <c r="E3517" t="s">
        <v>1717</v>
      </c>
      <c r="F3517" t="s">
        <v>1510</v>
      </c>
      <c r="G3517" t="s">
        <v>1511</v>
      </c>
      <c r="H3517" t="s">
        <v>1202</v>
      </c>
      <c r="I3517" t="s">
        <v>1721</v>
      </c>
      <c r="J3517" t="s">
        <v>1450</v>
      </c>
      <c r="K3517" t="s">
        <v>1451</v>
      </c>
      <c r="L3517" t="s">
        <v>1452</v>
      </c>
      <c r="M3517" t="s">
        <v>1453</v>
      </c>
      <c r="N3517" t="s">
        <v>1454</v>
      </c>
      <c r="O3517" t="s">
        <v>1455</v>
      </c>
      <c r="P3517" t="s">
        <v>1456</v>
      </c>
      <c r="Q3517" t="s">
        <v>1457</v>
      </c>
      <c r="R3517">
        <v>2039041</v>
      </c>
      <c r="S3517" t="s">
        <v>1460</v>
      </c>
      <c r="T3517">
        <v>4201.68</v>
      </c>
      <c r="U3517">
        <v>5</v>
      </c>
      <c r="V3517">
        <v>4201.68</v>
      </c>
      <c r="W3517">
        <v>5</v>
      </c>
      <c r="X3517">
        <v>3450</v>
      </c>
      <c r="Y3517">
        <v>751.68</v>
      </c>
      <c r="Z3517">
        <v>2039041</v>
      </c>
    </row>
    <row r="3518" spans="1:26" x14ac:dyDescent="0.2">
      <c r="A3518" s="27">
        <v>46081</v>
      </c>
      <c r="B3518" t="s">
        <v>14</v>
      </c>
      <c r="C3518" t="s">
        <v>1543</v>
      </c>
      <c r="D3518" t="s">
        <v>1543</v>
      </c>
      <c r="E3518" t="s">
        <v>1717</v>
      </c>
      <c r="F3518" t="s">
        <v>1510</v>
      </c>
      <c r="G3518" t="s">
        <v>1511</v>
      </c>
      <c r="H3518" t="s">
        <v>1202</v>
      </c>
      <c r="I3518" t="s">
        <v>1721</v>
      </c>
      <c r="J3518" t="s">
        <v>1450</v>
      </c>
      <c r="K3518" t="s">
        <v>1451</v>
      </c>
      <c r="L3518" t="s">
        <v>1452</v>
      </c>
      <c r="M3518" t="s">
        <v>1453</v>
      </c>
      <c r="N3518" t="s">
        <v>1454</v>
      </c>
      <c r="O3518" t="s">
        <v>1455</v>
      </c>
      <c r="P3518" t="s">
        <v>1456</v>
      </c>
      <c r="Q3518" t="s">
        <v>1457</v>
      </c>
      <c r="R3518">
        <v>2048972</v>
      </c>
      <c r="S3518" t="s">
        <v>1461</v>
      </c>
      <c r="T3518">
        <v>5042.0159999999996</v>
      </c>
      <c r="U3518">
        <v>6</v>
      </c>
      <c r="V3518">
        <v>5042.0159999999996</v>
      </c>
      <c r="W3518">
        <v>6</v>
      </c>
      <c r="X3518">
        <v>4116</v>
      </c>
      <c r="Y3518">
        <v>926.01599999999996</v>
      </c>
      <c r="Z3518">
        <v>2048972</v>
      </c>
    </row>
    <row r="3519" spans="1:26" x14ac:dyDescent="0.2">
      <c r="A3519" s="27">
        <v>46081</v>
      </c>
      <c r="B3519" t="s">
        <v>14</v>
      </c>
      <c r="C3519" t="s">
        <v>1543</v>
      </c>
      <c r="D3519" t="s">
        <v>1543</v>
      </c>
      <c r="E3519" t="s">
        <v>1717</v>
      </c>
      <c r="F3519" t="s">
        <v>1510</v>
      </c>
      <c r="G3519" t="s">
        <v>1511</v>
      </c>
      <c r="H3519" t="s">
        <v>1210</v>
      </c>
      <c r="I3519" t="s">
        <v>1722</v>
      </c>
      <c r="J3519" t="s">
        <v>1450</v>
      </c>
      <c r="K3519" t="s">
        <v>1451</v>
      </c>
      <c r="L3519" t="s">
        <v>1452</v>
      </c>
      <c r="M3519" t="s">
        <v>1453</v>
      </c>
      <c r="N3519" t="s">
        <v>1454</v>
      </c>
      <c r="O3519" t="s">
        <v>1455</v>
      </c>
      <c r="P3519" t="s">
        <v>1456</v>
      </c>
      <c r="Q3519" t="s">
        <v>1457</v>
      </c>
      <c r="R3519">
        <v>2030991</v>
      </c>
      <c r="S3519" t="s">
        <v>1463</v>
      </c>
      <c r="T3519">
        <v>5882.3519999999999</v>
      </c>
      <c r="U3519">
        <v>7</v>
      </c>
      <c r="V3519">
        <v>5882.3519999999999</v>
      </c>
      <c r="W3519">
        <v>7</v>
      </c>
      <c r="X3519">
        <v>4795</v>
      </c>
      <c r="Y3519">
        <v>1087.3520000000001</v>
      </c>
      <c r="Z3519">
        <v>2030991</v>
      </c>
    </row>
    <row r="3520" spans="1:26" x14ac:dyDescent="0.2">
      <c r="A3520" s="27">
        <v>46081</v>
      </c>
      <c r="B3520" t="s">
        <v>14</v>
      </c>
      <c r="C3520" t="s">
        <v>1543</v>
      </c>
      <c r="D3520" t="s">
        <v>1543</v>
      </c>
      <c r="E3520" t="s">
        <v>1717</v>
      </c>
      <c r="F3520" t="s">
        <v>1510</v>
      </c>
      <c r="G3520" t="s">
        <v>1511</v>
      </c>
      <c r="H3520" t="s">
        <v>1210</v>
      </c>
      <c r="I3520" t="s">
        <v>1722</v>
      </c>
      <c r="J3520" t="s">
        <v>1450</v>
      </c>
      <c r="K3520" t="s">
        <v>1451</v>
      </c>
      <c r="L3520" t="s">
        <v>1452</v>
      </c>
      <c r="M3520" t="s">
        <v>1453</v>
      </c>
      <c r="N3520" t="s">
        <v>1454</v>
      </c>
      <c r="O3520" t="s">
        <v>1455</v>
      </c>
      <c r="P3520" t="s">
        <v>1456</v>
      </c>
      <c r="Q3520" t="s">
        <v>1457</v>
      </c>
      <c r="R3520">
        <v>2039041</v>
      </c>
      <c r="S3520" t="s">
        <v>1460</v>
      </c>
      <c r="T3520">
        <v>3361.3440000000001</v>
      </c>
      <c r="U3520">
        <v>4</v>
      </c>
      <c r="V3520">
        <v>3361.3440000000001</v>
      </c>
      <c r="W3520">
        <v>4</v>
      </c>
      <c r="X3520">
        <v>2760</v>
      </c>
      <c r="Y3520">
        <v>601.34400000000005</v>
      </c>
      <c r="Z3520">
        <v>2039041</v>
      </c>
    </row>
    <row r="3521" spans="1:26" x14ac:dyDescent="0.2">
      <c r="A3521" s="27">
        <v>46081</v>
      </c>
      <c r="B3521" t="s">
        <v>14</v>
      </c>
      <c r="C3521" t="s">
        <v>1543</v>
      </c>
      <c r="D3521" t="s">
        <v>1543</v>
      </c>
      <c r="E3521" t="s">
        <v>1717</v>
      </c>
      <c r="F3521" t="s">
        <v>1510</v>
      </c>
      <c r="G3521" t="s">
        <v>1511</v>
      </c>
      <c r="H3521" t="s">
        <v>1210</v>
      </c>
      <c r="I3521" t="s">
        <v>1722</v>
      </c>
      <c r="J3521" t="s">
        <v>1450</v>
      </c>
      <c r="K3521" t="s">
        <v>1451</v>
      </c>
      <c r="L3521" t="s">
        <v>1452</v>
      </c>
      <c r="M3521" t="s">
        <v>1453</v>
      </c>
      <c r="N3521" t="s">
        <v>1454</v>
      </c>
      <c r="O3521" t="s">
        <v>1455</v>
      </c>
      <c r="P3521" t="s">
        <v>1456</v>
      </c>
      <c r="Q3521" t="s">
        <v>1457</v>
      </c>
      <c r="R3521">
        <v>2048972</v>
      </c>
      <c r="S3521" t="s">
        <v>1461</v>
      </c>
      <c r="T3521">
        <v>7563.0240000000003</v>
      </c>
      <c r="U3521">
        <v>9</v>
      </c>
      <c r="V3521">
        <v>7563.0240000000003</v>
      </c>
      <c r="W3521">
        <v>9</v>
      </c>
      <c r="X3521">
        <v>6192</v>
      </c>
      <c r="Y3521">
        <v>1371.0239999999999</v>
      </c>
      <c r="Z3521">
        <v>2048972</v>
      </c>
    </row>
    <row r="3522" spans="1:26" x14ac:dyDescent="0.2">
      <c r="A3522" s="27">
        <v>46081</v>
      </c>
      <c r="B3522" t="s">
        <v>14</v>
      </c>
      <c r="C3522" t="s">
        <v>1543</v>
      </c>
      <c r="D3522" t="s">
        <v>1543</v>
      </c>
      <c r="E3522" t="s">
        <v>1717</v>
      </c>
      <c r="F3522" t="s">
        <v>1510</v>
      </c>
      <c r="G3522" t="s">
        <v>638</v>
      </c>
      <c r="H3522" t="s">
        <v>1257</v>
      </c>
      <c r="I3522" t="s">
        <v>1723</v>
      </c>
      <c r="J3522" t="s">
        <v>1450</v>
      </c>
      <c r="K3522" t="s">
        <v>1451</v>
      </c>
      <c r="L3522" t="s">
        <v>1452</v>
      </c>
      <c r="M3522" t="s">
        <v>1453</v>
      </c>
      <c r="N3522" t="s">
        <v>1454</v>
      </c>
      <c r="O3522" t="s">
        <v>1455</v>
      </c>
      <c r="P3522" t="s">
        <v>1456</v>
      </c>
      <c r="Q3522" t="s">
        <v>1457</v>
      </c>
      <c r="R3522">
        <v>2001113</v>
      </c>
      <c r="S3522" t="s">
        <v>1458</v>
      </c>
      <c r="T3522">
        <v>3361.3440000000001</v>
      </c>
      <c r="U3522">
        <v>4</v>
      </c>
      <c r="V3522">
        <v>3361.3440000000001</v>
      </c>
      <c r="W3522">
        <v>4</v>
      </c>
      <c r="X3522">
        <v>2724</v>
      </c>
      <c r="Y3522">
        <v>637.34400000000005</v>
      </c>
      <c r="Z3522">
        <v>2001113</v>
      </c>
    </row>
    <row r="3523" spans="1:26" x14ac:dyDescent="0.2">
      <c r="A3523" s="27">
        <v>46081</v>
      </c>
      <c r="B3523" t="s">
        <v>14</v>
      </c>
      <c r="C3523" t="s">
        <v>1543</v>
      </c>
      <c r="D3523" t="s">
        <v>1543</v>
      </c>
      <c r="E3523" t="s">
        <v>1717</v>
      </c>
      <c r="F3523" t="s">
        <v>1510</v>
      </c>
      <c r="G3523" t="s">
        <v>638</v>
      </c>
      <c r="H3523" t="s">
        <v>1257</v>
      </c>
      <c r="I3523" t="s">
        <v>1723</v>
      </c>
      <c r="J3523" t="s">
        <v>1450</v>
      </c>
      <c r="K3523" t="s">
        <v>1451</v>
      </c>
      <c r="L3523" t="s">
        <v>1452</v>
      </c>
      <c r="M3523" t="s">
        <v>1453</v>
      </c>
      <c r="N3523" t="s">
        <v>1454</v>
      </c>
      <c r="O3523" t="s">
        <v>1455</v>
      </c>
      <c r="P3523" t="s">
        <v>1456</v>
      </c>
      <c r="Q3523" t="s">
        <v>1457</v>
      </c>
      <c r="R3523">
        <v>2030991</v>
      </c>
      <c r="S3523" t="s">
        <v>1463</v>
      </c>
      <c r="T3523">
        <v>9243.6959999999999</v>
      </c>
      <c r="U3523">
        <v>11</v>
      </c>
      <c r="V3523">
        <v>9243.6959999999999</v>
      </c>
      <c r="W3523">
        <v>11</v>
      </c>
      <c r="X3523">
        <v>7238</v>
      </c>
      <c r="Y3523">
        <v>2005.6959999999999</v>
      </c>
      <c r="Z3523">
        <v>2030991</v>
      </c>
    </row>
    <row r="3524" spans="1:26" x14ac:dyDescent="0.2">
      <c r="A3524" s="27">
        <v>46081</v>
      </c>
      <c r="B3524" t="s">
        <v>14</v>
      </c>
      <c r="C3524" t="s">
        <v>1543</v>
      </c>
      <c r="D3524" t="s">
        <v>1543</v>
      </c>
      <c r="E3524" t="s">
        <v>1717</v>
      </c>
      <c r="F3524" t="s">
        <v>1510</v>
      </c>
      <c r="G3524" t="s">
        <v>638</v>
      </c>
      <c r="H3524" t="s">
        <v>1257</v>
      </c>
      <c r="I3524" t="s">
        <v>1723</v>
      </c>
      <c r="J3524" t="s">
        <v>1450</v>
      </c>
      <c r="K3524" t="s">
        <v>1451</v>
      </c>
      <c r="L3524" t="s">
        <v>1452</v>
      </c>
      <c r="M3524" t="s">
        <v>1453</v>
      </c>
      <c r="N3524" t="s">
        <v>1454</v>
      </c>
      <c r="O3524" t="s">
        <v>1455</v>
      </c>
      <c r="P3524" t="s">
        <v>1456</v>
      </c>
      <c r="Q3524" t="s">
        <v>1457</v>
      </c>
      <c r="R3524">
        <v>2039041</v>
      </c>
      <c r="S3524" t="s">
        <v>1460</v>
      </c>
      <c r="T3524">
        <v>1680.672</v>
      </c>
      <c r="U3524">
        <v>2</v>
      </c>
      <c r="V3524">
        <v>1680.672</v>
      </c>
      <c r="W3524">
        <v>2</v>
      </c>
      <c r="X3524">
        <v>1378</v>
      </c>
      <c r="Y3524">
        <v>302.67200000000003</v>
      </c>
      <c r="Z3524">
        <v>2039041</v>
      </c>
    </row>
    <row r="3525" spans="1:26" x14ac:dyDescent="0.2">
      <c r="A3525" s="27">
        <v>46081</v>
      </c>
      <c r="B3525" t="s">
        <v>14</v>
      </c>
      <c r="C3525" t="s">
        <v>1543</v>
      </c>
      <c r="D3525" t="s">
        <v>1543</v>
      </c>
      <c r="E3525" t="s">
        <v>1717</v>
      </c>
      <c r="F3525" t="s">
        <v>1510</v>
      </c>
      <c r="G3525" t="s">
        <v>638</v>
      </c>
      <c r="H3525" t="s">
        <v>1257</v>
      </c>
      <c r="I3525" t="s">
        <v>1723</v>
      </c>
      <c r="J3525" t="s">
        <v>1450</v>
      </c>
      <c r="K3525" t="s">
        <v>1451</v>
      </c>
      <c r="L3525" t="s">
        <v>1452</v>
      </c>
      <c r="M3525" t="s">
        <v>1453</v>
      </c>
      <c r="N3525" t="s">
        <v>1454</v>
      </c>
      <c r="O3525" t="s">
        <v>1455</v>
      </c>
      <c r="P3525" t="s">
        <v>1456</v>
      </c>
      <c r="Q3525" t="s">
        <v>1457</v>
      </c>
      <c r="R3525">
        <v>2048972</v>
      </c>
      <c r="S3525" t="s">
        <v>1461</v>
      </c>
      <c r="T3525">
        <v>3361.3440000000001</v>
      </c>
      <c r="U3525">
        <v>4</v>
      </c>
      <c r="V3525">
        <v>3361.3440000000001</v>
      </c>
      <c r="W3525">
        <v>4</v>
      </c>
      <c r="X3525">
        <v>2740</v>
      </c>
      <c r="Y3525">
        <v>621.34400000000005</v>
      </c>
      <c r="Z3525">
        <v>2048972</v>
      </c>
    </row>
    <row r="3526" spans="1:26" x14ac:dyDescent="0.2">
      <c r="A3526" s="27">
        <v>46081</v>
      </c>
      <c r="B3526" t="s">
        <v>14</v>
      </c>
      <c r="C3526" t="s">
        <v>1543</v>
      </c>
      <c r="D3526" t="s">
        <v>1543</v>
      </c>
      <c r="E3526" t="s">
        <v>1717</v>
      </c>
      <c r="F3526" t="s">
        <v>1510</v>
      </c>
      <c r="G3526" t="s">
        <v>638</v>
      </c>
      <c r="H3526" t="s">
        <v>1299</v>
      </c>
      <c r="I3526" t="s">
        <v>1724</v>
      </c>
      <c r="J3526" t="s">
        <v>1450</v>
      </c>
      <c r="K3526" t="s">
        <v>1451</v>
      </c>
      <c r="L3526" t="s">
        <v>1452</v>
      </c>
      <c r="M3526" t="s">
        <v>1453</v>
      </c>
      <c r="N3526" t="s">
        <v>1454</v>
      </c>
      <c r="O3526" t="s">
        <v>1455</v>
      </c>
      <c r="P3526" t="s">
        <v>1456</v>
      </c>
      <c r="Q3526" t="s">
        <v>1457</v>
      </c>
      <c r="R3526">
        <v>2048972</v>
      </c>
      <c r="S3526" t="s">
        <v>1461</v>
      </c>
      <c r="T3526">
        <v>840.33600000000001</v>
      </c>
      <c r="U3526">
        <v>1</v>
      </c>
      <c r="V3526">
        <v>840.33600000000001</v>
      </c>
      <c r="W3526">
        <v>1</v>
      </c>
      <c r="X3526">
        <v>686</v>
      </c>
      <c r="Y3526">
        <v>154.33600000000001</v>
      </c>
      <c r="Z3526">
        <v>2048972</v>
      </c>
    </row>
    <row r="3527" spans="1:26" x14ac:dyDescent="0.2">
      <c r="A3527" s="27">
        <v>46081</v>
      </c>
      <c r="B3527" t="s">
        <v>14</v>
      </c>
      <c r="C3527" t="s">
        <v>1543</v>
      </c>
      <c r="D3527" t="s">
        <v>1543</v>
      </c>
      <c r="E3527" t="s">
        <v>1717</v>
      </c>
      <c r="F3527" t="s">
        <v>1510</v>
      </c>
      <c r="G3527" t="s">
        <v>589</v>
      </c>
      <c r="H3527" t="s">
        <v>1098</v>
      </c>
      <c r="I3527" t="s">
        <v>1725</v>
      </c>
      <c r="J3527" t="s">
        <v>1450</v>
      </c>
      <c r="K3527" t="s">
        <v>1451</v>
      </c>
      <c r="L3527" t="s">
        <v>1452</v>
      </c>
      <c r="M3527" t="s">
        <v>1453</v>
      </c>
      <c r="N3527" t="s">
        <v>1454</v>
      </c>
      <c r="O3527" t="s">
        <v>1455</v>
      </c>
      <c r="P3527" t="s">
        <v>1456</v>
      </c>
      <c r="Q3527" t="s">
        <v>1457</v>
      </c>
      <c r="R3527">
        <v>2030990</v>
      </c>
      <c r="S3527" t="s">
        <v>1459</v>
      </c>
      <c r="T3527">
        <v>1680.672</v>
      </c>
      <c r="U3527">
        <v>2</v>
      </c>
      <c r="V3527">
        <v>1680.672</v>
      </c>
      <c r="W3527">
        <v>2</v>
      </c>
      <c r="X3527">
        <v>1316</v>
      </c>
      <c r="Y3527">
        <v>364.67200000000003</v>
      </c>
      <c r="Z3527">
        <v>2030990</v>
      </c>
    </row>
    <row r="3528" spans="1:26" x14ac:dyDescent="0.2">
      <c r="A3528" s="27">
        <v>46081</v>
      </c>
      <c r="B3528" t="s">
        <v>14</v>
      </c>
      <c r="C3528" t="s">
        <v>1543</v>
      </c>
      <c r="D3528" t="s">
        <v>1543</v>
      </c>
      <c r="E3528" t="s">
        <v>1717</v>
      </c>
      <c r="F3528" t="s">
        <v>1510</v>
      </c>
      <c r="G3528" t="s">
        <v>589</v>
      </c>
      <c r="H3528" t="s">
        <v>1098</v>
      </c>
      <c r="I3528" t="s">
        <v>1725</v>
      </c>
      <c r="J3528" t="s">
        <v>1450</v>
      </c>
      <c r="K3528" t="s">
        <v>1451</v>
      </c>
      <c r="L3528" t="s">
        <v>1452</v>
      </c>
      <c r="M3528" t="s">
        <v>1453</v>
      </c>
      <c r="N3528" t="s">
        <v>1454</v>
      </c>
      <c r="O3528" t="s">
        <v>1455</v>
      </c>
      <c r="P3528" t="s">
        <v>1456</v>
      </c>
      <c r="Q3528" t="s">
        <v>1457</v>
      </c>
      <c r="R3528">
        <v>2039041</v>
      </c>
      <c r="S3528" t="s">
        <v>1460</v>
      </c>
      <c r="T3528">
        <v>2521.0079999999998</v>
      </c>
      <c r="U3528">
        <v>3</v>
      </c>
      <c r="V3528">
        <v>2521.0079999999998</v>
      </c>
      <c r="W3528">
        <v>3</v>
      </c>
      <c r="X3528">
        <v>2007</v>
      </c>
      <c r="Y3528">
        <v>514.00800000000004</v>
      </c>
      <c r="Z3528">
        <v>2039041</v>
      </c>
    </row>
    <row r="3529" spans="1:26" x14ac:dyDescent="0.2">
      <c r="A3529" s="27">
        <v>46081</v>
      </c>
      <c r="B3529" t="s">
        <v>14</v>
      </c>
      <c r="C3529" t="s">
        <v>1543</v>
      </c>
      <c r="D3529" t="s">
        <v>1543</v>
      </c>
      <c r="E3529" t="s">
        <v>1717</v>
      </c>
      <c r="F3529" t="s">
        <v>1510</v>
      </c>
      <c r="G3529" t="s">
        <v>589</v>
      </c>
      <c r="H3529" t="s">
        <v>1337</v>
      </c>
      <c r="I3529" t="s">
        <v>1725</v>
      </c>
      <c r="J3529" t="s">
        <v>1450</v>
      </c>
      <c r="K3529" t="s">
        <v>1451</v>
      </c>
      <c r="L3529" t="s">
        <v>1452</v>
      </c>
      <c r="M3529" t="s">
        <v>1453</v>
      </c>
      <c r="N3529" t="s">
        <v>1454</v>
      </c>
      <c r="O3529" t="s">
        <v>1455</v>
      </c>
      <c r="P3529" t="s">
        <v>1456</v>
      </c>
      <c r="Q3529" t="s">
        <v>1457</v>
      </c>
      <c r="R3529">
        <v>2001113</v>
      </c>
      <c r="S3529" t="s">
        <v>1458</v>
      </c>
      <c r="T3529">
        <v>2521.0079999999998</v>
      </c>
      <c r="U3529">
        <v>3</v>
      </c>
      <c r="V3529">
        <v>2521.0079999999998</v>
      </c>
      <c r="W3529">
        <v>3</v>
      </c>
      <c r="X3529">
        <v>2061</v>
      </c>
      <c r="Y3529">
        <v>460.00799999999998</v>
      </c>
      <c r="Z3529">
        <v>2001113</v>
      </c>
    </row>
    <row r="3530" spans="1:26" x14ac:dyDescent="0.2">
      <c r="A3530" s="27">
        <v>46081</v>
      </c>
      <c r="B3530" t="s">
        <v>14</v>
      </c>
      <c r="C3530" t="s">
        <v>1543</v>
      </c>
      <c r="D3530" t="s">
        <v>1543</v>
      </c>
      <c r="E3530" t="s">
        <v>1717</v>
      </c>
      <c r="F3530" t="s">
        <v>1510</v>
      </c>
      <c r="G3530" t="s">
        <v>589</v>
      </c>
      <c r="H3530" t="s">
        <v>1337</v>
      </c>
      <c r="I3530" t="s">
        <v>1725</v>
      </c>
      <c r="J3530" t="s">
        <v>1450</v>
      </c>
      <c r="K3530" t="s">
        <v>1451</v>
      </c>
      <c r="L3530" t="s">
        <v>1452</v>
      </c>
      <c r="M3530" t="s">
        <v>1453</v>
      </c>
      <c r="N3530" t="s">
        <v>1454</v>
      </c>
      <c r="O3530" t="s">
        <v>1455</v>
      </c>
      <c r="P3530" t="s">
        <v>1456</v>
      </c>
      <c r="Q3530" t="s">
        <v>1457</v>
      </c>
      <c r="R3530">
        <v>2030990</v>
      </c>
      <c r="S3530" t="s">
        <v>1459</v>
      </c>
      <c r="T3530">
        <v>15966.384</v>
      </c>
      <c r="U3530">
        <v>19</v>
      </c>
      <c r="V3530">
        <v>15966.384</v>
      </c>
      <c r="W3530">
        <v>19</v>
      </c>
      <c r="X3530">
        <v>13243</v>
      </c>
      <c r="Y3530">
        <v>2723.384</v>
      </c>
      <c r="Z3530">
        <v>2030990</v>
      </c>
    </row>
    <row r="3531" spans="1:26" x14ac:dyDescent="0.2">
      <c r="A3531" s="27">
        <v>46081</v>
      </c>
      <c r="B3531" t="s">
        <v>14</v>
      </c>
      <c r="C3531" t="s">
        <v>1543</v>
      </c>
      <c r="D3531" t="s">
        <v>1543</v>
      </c>
      <c r="E3531" t="s">
        <v>1717</v>
      </c>
      <c r="F3531" t="s">
        <v>1510</v>
      </c>
      <c r="G3531" t="s">
        <v>589</v>
      </c>
      <c r="H3531" t="s">
        <v>1337</v>
      </c>
      <c r="I3531" t="s">
        <v>1725</v>
      </c>
      <c r="J3531" t="s">
        <v>1450</v>
      </c>
      <c r="K3531" t="s">
        <v>1451</v>
      </c>
      <c r="L3531" t="s">
        <v>1452</v>
      </c>
      <c r="M3531" t="s">
        <v>1453</v>
      </c>
      <c r="N3531" t="s">
        <v>1454</v>
      </c>
      <c r="O3531" t="s">
        <v>1455</v>
      </c>
      <c r="P3531" t="s">
        <v>1456</v>
      </c>
      <c r="Q3531" t="s">
        <v>1457</v>
      </c>
      <c r="R3531">
        <v>2039041</v>
      </c>
      <c r="S3531" t="s">
        <v>1460</v>
      </c>
      <c r="T3531">
        <v>4201.68</v>
      </c>
      <c r="U3531">
        <v>5</v>
      </c>
      <c r="V3531">
        <v>4201.68</v>
      </c>
      <c r="W3531">
        <v>5</v>
      </c>
      <c r="X3531">
        <v>3450</v>
      </c>
      <c r="Y3531">
        <v>751.68</v>
      </c>
      <c r="Z3531">
        <v>2039041</v>
      </c>
    </row>
    <row r="3532" spans="1:26" x14ac:dyDescent="0.2">
      <c r="A3532" s="27">
        <v>46081</v>
      </c>
      <c r="B3532" t="s">
        <v>14</v>
      </c>
      <c r="C3532" t="s">
        <v>1543</v>
      </c>
      <c r="D3532" t="s">
        <v>1543</v>
      </c>
      <c r="E3532" t="s">
        <v>1717</v>
      </c>
      <c r="F3532" t="s">
        <v>1510</v>
      </c>
      <c r="G3532" t="s">
        <v>589</v>
      </c>
      <c r="H3532" t="s">
        <v>1337</v>
      </c>
      <c r="I3532" t="s">
        <v>1725</v>
      </c>
      <c r="J3532" t="s">
        <v>1450</v>
      </c>
      <c r="K3532" t="s">
        <v>1451</v>
      </c>
      <c r="L3532" t="s">
        <v>1452</v>
      </c>
      <c r="M3532" t="s">
        <v>1453</v>
      </c>
      <c r="N3532" t="s">
        <v>1454</v>
      </c>
      <c r="O3532" t="s">
        <v>1455</v>
      </c>
      <c r="P3532" t="s">
        <v>1456</v>
      </c>
      <c r="Q3532" t="s">
        <v>1457</v>
      </c>
      <c r="R3532">
        <v>2048972</v>
      </c>
      <c r="S3532" t="s">
        <v>1461</v>
      </c>
      <c r="T3532">
        <v>10084.031999999999</v>
      </c>
      <c r="U3532">
        <v>12</v>
      </c>
      <c r="V3532">
        <v>10084.031999999999</v>
      </c>
      <c r="W3532">
        <v>12</v>
      </c>
      <c r="X3532">
        <v>8232</v>
      </c>
      <c r="Y3532">
        <v>1852.0319999999999</v>
      </c>
      <c r="Z3532">
        <v>2048972</v>
      </c>
    </row>
    <row r="3533" spans="1:26" x14ac:dyDescent="0.2">
      <c r="A3533" s="27">
        <v>46081</v>
      </c>
      <c r="B3533" t="s">
        <v>14</v>
      </c>
      <c r="C3533" t="s">
        <v>1543</v>
      </c>
      <c r="D3533" t="s">
        <v>1543</v>
      </c>
      <c r="E3533" t="s">
        <v>1717</v>
      </c>
      <c r="F3533" t="s">
        <v>1510</v>
      </c>
      <c r="G3533" t="s">
        <v>1518</v>
      </c>
      <c r="H3533" t="s">
        <v>969</v>
      </c>
      <c r="I3533" t="s">
        <v>1726</v>
      </c>
      <c r="J3533" t="s">
        <v>1450</v>
      </c>
      <c r="K3533" t="s">
        <v>1451</v>
      </c>
      <c r="L3533" t="s">
        <v>1452</v>
      </c>
      <c r="M3533" t="s">
        <v>1453</v>
      </c>
      <c r="N3533" t="s">
        <v>1454</v>
      </c>
      <c r="O3533" t="s">
        <v>1455</v>
      </c>
      <c r="P3533" t="s">
        <v>1456</v>
      </c>
      <c r="Q3533" t="s">
        <v>1457</v>
      </c>
      <c r="R3533">
        <v>2030991</v>
      </c>
      <c r="S3533" t="s">
        <v>1463</v>
      </c>
      <c r="T3533">
        <v>2521.0079999999998</v>
      </c>
      <c r="U3533">
        <v>3</v>
      </c>
      <c r="V3533">
        <v>2521.0079999999998</v>
      </c>
      <c r="W3533">
        <v>3</v>
      </c>
      <c r="X3533">
        <v>2070</v>
      </c>
      <c r="Y3533">
        <v>451.00799999999998</v>
      </c>
      <c r="Z3533">
        <v>2030991</v>
      </c>
    </row>
    <row r="3534" spans="1:26" x14ac:dyDescent="0.2">
      <c r="A3534" s="27">
        <v>46081</v>
      </c>
      <c r="B3534" t="s">
        <v>14</v>
      </c>
      <c r="C3534" t="s">
        <v>1543</v>
      </c>
      <c r="D3534" t="s">
        <v>1543</v>
      </c>
      <c r="E3534" t="s">
        <v>1717</v>
      </c>
      <c r="F3534" t="s">
        <v>1510</v>
      </c>
      <c r="G3534" t="s">
        <v>1518</v>
      </c>
      <c r="H3534" t="s">
        <v>969</v>
      </c>
      <c r="I3534" t="s">
        <v>1726</v>
      </c>
      <c r="J3534" t="s">
        <v>1450</v>
      </c>
      <c r="K3534" t="s">
        <v>1451</v>
      </c>
      <c r="L3534" t="s">
        <v>1452</v>
      </c>
      <c r="M3534" t="s">
        <v>1453</v>
      </c>
      <c r="N3534" t="s">
        <v>1454</v>
      </c>
      <c r="O3534" t="s">
        <v>1455</v>
      </c>
      <c r="P3534" t="s">
        <v>1456</v>
      </c>
      <c r="Q3534" t="s">
        <v>1457</v>
      </c>
      <c r="R3534">
        <v>2048972</v>
      </c>
      <c r="S3534" t="s">
        <v>1461</v>
      </c>
      <c r="T3534">
        <v>840.33600000000001</v>
      </c>
      <c r="U3534">
        <v>1</v>
      </c>
      <c r="V3534">
        <v>840.33600000000001</v>
      </c>
      <c r="W3534">
        <v>1</v>
      </c>
      <c r="X3534">
        <v>686</v>
      </c>
      <c r="Y3534">
        <v>154.33600000000001</v>
      </c>
      <c r="Z3534">
        <v>2048972</v>
      </c>
    </row>
    <row r="3535" spans="1:26" x14ac:dyDescent="0.2">
      <c r="A3535" s="27">
        <v>46081</v>
      </c>
      <c r="B3535" t="s">
        <v>14</v>
      </c>
      <c r="C3535" t="s">
        <v>1543</v>
      </c>
      <c r="D3535" t="s">
        <v>1543</v>
      </c>
      <c r="E3535" t="s">
        <v>1717</v>
      </c>
      <c r="F3535" t="s">
        <v>1510</v>
      </c>
      <c r="G3535" t="s">
        <v>1518</v>
      </c>
      <c r="H3535" t="s">
        <v>1160</v>
      </c>
      <c r="I3535" t="s">
        <v>1727</v>
      </c>
      <c r="J3535" t="s">
        <v>1450</v>
      </c>
      <c r="K3535" t="s">
        <v>1451</v>
      </c>
      <c r="L3535" t="s">
        <v>1452</v>
      </c>
      <c r="M3535" t="s">
        <v>1453</v>
      </c>
      <c r="N3535" t="s">
        <v>1454</v>
      </c>
      <c r="O3535" t="s">
        <v>1455</v>
      </c>
      <c r="P3535" t="s">
        <v>1456</v>
      </c>
      <c r="Q3535" t="s">
        <v>1457</v>
      </c>
      <c r="R3535">
        <v>2039041</v>
      </c>
      <c r="S3535" t="s">
        <v>1460</v>
      </c>
      <c r="T3535">
        <v>4201.68</v>
      </c>
      <c r="U3535">
        <v>5</v>
      </c>
      <c r="V3535">
        <v>4201.68</v>
      </c>
      <c r="W3535">
        <v>5</v>
      </c>
      <c r="X3535">
        <v>3450</v>
      </c>
      <c r="Y3535">
        <v>751.68</v>
      </c>
      <c r="Z3535">
        <v>2039041</v>
      </c>
    </row>
    <row r="3536" spans="1:26" x14ac:dyDescent="0.2">
      <c r="A3536" s="27">
        <v>46081</v>
      </c>
      <c r="B3536" t="s">
        <v>14</v>
      </c>
      <c r="C3536" t="s">
        <v>1543</v>
      </c>
      <c r="D3536" t="s">
        <v>1543</v>
      </c>
      <c r="E3536" t="s">
        <v>1717</v>
      </c>
      <c r="F3536" t="s">
        <v>1510</v>
      </c>
      <c r="G3536" t="s">
        <v>1518</v>
      </c>
      <c r="H3536" t="s">
        <v>1180</v>
      </c>
      <c r="I3536" t="s">
        <v>1728</v>
      </c>
      <c r="J3536" t="s">
        <v>1450</v>
      </c>
      <c r="K3536" t="s">
        <v>1451</v>
      </c>
      <c r="L3536" t="s">
        <v>1452</v>
      </c>
      <c r="M3536" t="s">
        <v>1453</v>
      </c>
      <c r="N3536" t="s">
        <v>1454</v>
      </c>
      <c r="O3536" t="s">
        <v>1455</v>
      </c>
      <c r="P3536" t="s">
        <v>1456</v>
      </c>
      <c r="Q3536" t="s">
        <v>1457</v>
      </c>
      <c r="R3536">
        <v>2039041</v>
      </c>
      <c r="S3536" t="s">
        <v>1460</v>
      </c>
      <c r="T3536">
        <v>5882.3519999999999</v>
      </c>
      <c r="U3536">
        <v>7</v>
      </c>
      <c r="V3536">
        <v>5882.3519999999999</v>
      </c>
      <c r="W3536">
        <v>7</v>
      </c>
      <c r="X3536">
        <v>4809</v>
      </c>
      <c r="Y3536">
        <v>1073.3520000000001</v>
      </c>
      <c r="Z3536">
        <v>2039041</v>
      </c>
    </row>
    <row r="3537" spans="1:26" x14ac:dyDescent="0.2">
      <c r="A3537" s="27">
        <v>46081</v>
      </c>
      <c r="B3537" t="s">
        <v>14</v>
      </c>
      <c r="C3537" t="s">
        <v>1543</v>
      </c>
      <c r="D3537" t="s">
        <v>1543</v>
      </c>
      <c r="E3537" t="s">
        <v>1717</v>
      </c>
      <c r="F3537" t="s">
        <v>1510</v>
      </c>
      <c r="G3537" t="s">
        <v>1790</v>
      </c>
      <c r="H3537" t="s">
        <v>1319</v>
      </c>
      <c r="I3537" t="s">
        <v>1791</v>
      </c>
      <c r="J3537" t="s">
        <v>1450</v>
      </c>
      <c r="K3537" t="s">
        <v>1451</v>
      </c>
      <c r="L3537" t="s">
        <v>1452</v>
      </c>
      <c r="M3537" t="s">
        <v>1453</v>
      </c>
      <c r="N3537" t="s">
        <v>1454</v>
      </c>
      <c r="O3537" t="s">
        <v>1455</v>
      </c>
      <c r="P3537" t="s">
        <v>1456</v>
      </c>
      <c r="Q3537" t="s">
        <v>1457</v>
      </c>
      <c r="R3537">
        <v>2001113</v>
      </c>
      <c r="S3537" t="s">
        <v>1458</v>
      </c>
      <c r="T3537">
        <v>1680.672</v>
      </c>
      <c r="U3537">
        <v>2</v>
      </c>
      <c r="V3537">
        <v>2804.672</v>
      </c>
      <c r="W3537">
        <v>3</v>
      </c>
      <c r="X3537">
        <v>2052</v>
      </c>
      <c r="Y3537">
        <v>752.67200000000003</v>
      </c>
      <c r="Z3537">
        <v>2001113</v>
      </c>
    </row>
    <row r="3538" spans="1:26" x14ac:dyDescent="0.2">
      <c r="A3538" s="27">
        <v>46081</v>
      </c>
      <c r="B3538" t="s">
        <v>14</v>
      </c>
      <c r="C3538" t="s">
        <v>1543</v>
      </c>
      <c r="D3538" t="s">
        <v>1543</v>
      </c>
      <c r="E3538" t="s">
        <v>1717</v>
      </c>
      <c r="F3538" t="s">
        <v>1510</v>
      </c>
      <c r="G3538" t="s">
        <v>1790</v>
      </c>
      <c r="H3538" t="s">
        <v>1319</v>
      </c>
      <c r="I3538" t="s">
        <v>1791</v>
      </c>
      <c r="J3538" t="s">
        <v>1450</v>
      </c>
      <c r="K3538" t="s">
        <v>1451</v>
      </c>
      <c r="L3538" t="s">
        <v>1452</v>
      </c>
      <c r="M3538" t="s">
        <v>1453</v>
      </c>
      <c r="N3538" t="s">
        <v>1454</v>
      </c>
      <c r="O3538" t="s">
        <v>1455</v>
      </c>
      <c r="P3538" t="s">
        <v>1456</v>
      </c>
      <c r="Q3538" t="s">
        <v>1457</v>
      </c>
      <c r="R3538">
        <v>2030991</v>
      </c>
      <c r="S3538" t="s">
        <v>1463</v>
      </c>
      <c r="T3538">
        <v>840.33600000000001</v>
      </c>
      <c r="U3538">
        <v>1</v>
      </c>
      <c r="V3538">
        <v>840.33600000000001</v>
      </c>
      <c r="W3538">
        <v>1</v>
      </c>
      <c r="X3538">
        <v>686</v>
      </c>
      <c r="Y3538">
        <v>154.33600000000001</v>
      </c>
      <c r="Z3538">
        <v>2030991</v>
      </c>
    </row>
    <row r="3539" spans="1:26" x14ac:dyDescent="0.2">
      <c r="A3539" s="27">
        <v>46081</v>
      </c>
      <c r="B3539" t="s">
        <v>14</v>
      </c>
      <c r="C3539" t="s">
        <v>1543</v>
      </c>
      <c r="D3539" t="s">
        <v>1543</v>
      </c>
      <c r="E3539" t="s">
        <v>1717</v>
      </c>
      <c r="F3539" t="s">
        <v>1510</v>
      </c>
      <c r="G3539" t="s">
        <v>1790</v>
      </c>
      <c r="H3539" t="s">
        <v>1319</v>
      </c>
      <c r="I3539" t="s">
        <v>1791</v>
      </c>
      <c r="J3539" t="s">
        <v>1450</v>
      </c>
      <c r="K3539" t="s">
        <v>1451</v>
      </c>
      <c r="L3539" t="s">
        <v>1452</v>
      </c>
      <c r="M3539" t="s">
        <v>1453</v>
      </c>
      <c r="N3539" t="s">
        <v>1454</v>
      </c>
      <c r="O3539" t="s">
        <v>1455</v>
      </c>
      <c r="P3539" t="s">
        <v>1456</v>
      </c>
      <c r="Q3539" t="s">
        <v>1457</v>
      </c>
      <c r="R3539">
        <v>2039041</v>
      </c>
      <c r="S3539" t="s">
        <v>1460</v>
      </c>
      <c r="T3539">
        <v>1680.672</v>
      </c>
      <c r="U3539">
        <v>2</v>
      </c>
      <c r="V3539">
        <v>1680.672</v>
      </c>
      <c r="W3539">
        <v>2</v>
      </c>
      <c r="X3539">
        <v>1370</v>
      </c>
      <c r="Y3539">
        <v>310.67200000000003</v>
      </c>
      <c r="Z3539">
        <v>2039041</v>
      </c>
    </row>
    <row r="3540" spans="1:26" x14ac:dyDescent="0.2">
      <c r="A3540" s="27">
        <v>46081</v>
      </c>
      <c r="B3540" t="s">
        <v>14</v>
      </c>
      <c r="C3540" t="s">
        <v>1543</v>
      </c>
      <c r="D3540" t="s">
        <v>1543</v>
      </c>
      <c r="E3540" t="s">
        <v>1717</v>
      </c>
      <c r="F3540" t="s">
        <v>1510</v>
      </c>
      <c r="G3540" t="s">
        <v>1790</v>
      </c>
      <c r="H3540" t="s">
        <v>1319</v>
      </c>
      <c r="I3540" t="s">
        <v>1791</v>
      </c>
      <c r="J3540" t="s">
        <v>1450</v>
      </c>
      <c r="K3540" t="s">
        <v>1451</v>
      </c>
      <c r="L3540" t="s">
        <v>1452</v>
      </c>
      <c r="M3540" t="s">
        <v>1453</v>
      </c>
      <c r="N3540" t="s">
        <v>1454</v>
      </c>
      <c r="O3540" t="s">
        <v>1455</v>
      </c>
      <c r="P3540" t="s">
        <v>1456</v>
      </c>
      <c r="Q3540" t="s">
        <v>1457</v>
      </c>
      <c r="R3540">
        <v>2048972</v>
      </c>
      <c r="S3540" t="s">
        <v>1461</v>
      </c>
      <c r="T3540">
        <v>4201.68</v>
      </c>
      <c r="U3540">
        <v>5</v>
      </c>
      <c r="V3540">
        <v>4201.68</v>
      </c>
      <c r="W3540">
        <v>5</v>
      </c>
      <c r="X3540">
        <v>3400</v>
      </c>
      <c r="Y3540">
        <v>801.68</v>
      </c>
      <c r="Z3540">
        <v>2048972</v>
      </c>
    </row>
    <row r="3541" spans="1:26" x14ac:dyDescent="0.2">
      <c r="A3541" s="27">
        <v>46081</v>
      </c>
      <c r="B3541" t="s">
        <v>14</v>
      </c>
      <c r="C3541" t="s">
        <v>1543</v>
      </c>
      <c r="D3541" t="s">
        <v>1543</v>
      </c>
      <c r="E3541" t="s">
        <v>1717</v>
      </c>
      <c r="F3541" t="s">
        <v>1510</v>
      </c>
      <c r="G3541" t="s">
        <v>1729</v>
      </c>
      <c r="H3541" t="s">
        <v>1025</v>
      </c>
      <c r="I3541" t="s">
        <v>1730</v>
      </c>
      <c r="J3541" t="s">
        <v>1450</v>
      </c>
      <c r="K3541" t="s">
        <v>1451</v>
      </c>
      <c r="L3541" t="s">
        <v>1452</v>
      </c>
      <c r="M3541" t="s">
        <v>1453</v>
      </c>
      <c r="N3541" t="s">
        <v>1454</v>
      </c>
      <c r="O3541" t="s">
        <v>1455</v>
      </c>
      <c r="P3541" t="s">
        <v>1456</v>
      </c>
      <c r="Q3541" t="s">
        <v>1457</v>
      </c>
      <c r="R3541">
        <v>2001113</v>
      </c>
      <c r="S3541" t="s">
        <v>1458</v>
      </c>
      <c r="T3541">
        <v>5882.3519999999999</v>
      </c>
      <c r="U3541">
        <v>7</v>
      </c>
      <c r="V3541">
        <v>5882.3519999999999</v>
      </c>
      <c r="W3541">
        <v>7</v>
      </c>
      <c r="X3541">
        <v>4802</v>
      </c>
      <c r="Y3541">
        <v>1080.3520000000001</v>
      </c>
      <c r="Z3541">
        <v>2001113</v>
      </c>
    </row>
    <row r="3542" spans="1:26" x14ac:dyDescent="0.2">
      <c r="A3542" s="27">
        <v>46081</v>
      </c>
      <c r="B3542" t="s">
        <v>14</v>
      </c>
      <c r="C3542" t="s">
        <v>1543</v>
      </c>
      <c r="D3542" t="s">
        <v>1543</v>
      </c>
      <c r="E3542" t="s">
        <v>1717</v>
      </c>
      <c r="F3542" t="s">
        <v>1510</v>
      </c>
      <c r="G3542" t="s">
        <v>1729</v>
      </c>
      <c r="H3542" t="s">
        <v>1025</v>
      </c>
      <c r="I3542" t="s">
        <v>1730</v>
      </c>
      <c r="J3542" t="s">
        <v>1450</v>
      </c>
      <c r="K3542" t="s">
        <v>1451</v>
      </c>
      <c r="L3542" t="s">
        <v>1452</v>
      </c>
      <c r="M3542" t="s">
        <v>1453</v>
      </c>
      <c r="N3542" t="s">
        <v>1454</v>
      </c>
      <c r="O3542" t="s">
        <v>1455</v>
      </c>
      <c r="P3542" t="s">
        <v>1456</v>
      </c>
      <c r="Q3542" t="s">
        <v>1457</v>
      </c>
      <c r="R3542">
        <v>2030991</v>
      </c>
      <c r="S3542" t="s">
        <v>1463</v>
      </c>
      <c r="T3542">
        <v>5882.3519999999999</v>
      </c>
      <c r="U3542">
        <v>7</v>
      </c>
      <c r="V3542">
        <v>5882.3519999999999</v>
      </c>
      <c r="W3542">
        <v>7</v>
      </c>
      <c r="X3542">
        <v>4830</v>
      </c>
      <c r="Y3542">
        <v>1052.3520000000001</v>
      </c>
      <c r="Z3542">
        <v>2030991</v>
      </c>
    </row>
    <row r="3543" spans="1:26" x14ac:dyDescent="0.2">
      <c r="A3543" s="27">
        <v>46081</v>
      </c>
      <c r="B3543" t="s">
        <v>14</v>
      </c>
      <c r="C3543" t="s">
        <v>1543</v>
      </c>
      <c r="D3543" t="s">
        <v>1543</v>
      </c>
      <c r="E3543" t="s">
        <v>1717</v>
      </c>
      <c r="F3543" t="s">
        <v>1510</v>
      </c>
      <c r="G3543" t="s">
        <v>1729</v>
      </c>
      <c r="H3543" t="s">
        <v>1025</v>
      </c>
      <c r="I3543" t="s">
        <v>1730</v>
      </c>
      <c r="J3543" t="s">
        <v>1450</v>
      </c>
      <c r="K3543" t="s">
        <v>1451</v>
      </c>
      <c r="L3543" t="s">
        <v>1452</v>
      </c>
      <c r="M3543" t="s">
        <v>1453</v>
      </c>
      <c r="N3543" t="s">
        <v>1454</v>
      </c>
      <c r="O3543" t="s">
        <v>1455</v>
      </c>
      <c r="P3543" t="s">
        <v>1456</v>
      </c>
      <c r="Q3543" t="s">
        <v>1457</v>
      </c>
      <c r="R3543">
        <v>2039041</v>
      </c>
      <c r="S3543" t="s">
        <v>1460</v>
      </c>
      <c r="T3543">
        <v>5882.3519999999999</v>
      </c>
      <c r="U3543">
        <v>7</v>
      </c>
      <c r="V3543">
        <v>5882.3519999999999</v>
      </c>
      <c r="W3543">
        <v>7</v>
      </c>
      <c r="X3543">
        <v>4830</v>
      </c>
      <c r="Y3543">
        <v>1052.3520000000001</v>
      </c>
      <c r="Z3543">
        <v>2039041</v>
      </c>
    </row>
    <row r="3544" spans="1:26" x14ac:dyDescent="0.2">
      <c r="A3544" s="27">
        <v>46081</v>
      </c>
      <c r="B3544" t="s">
        <v>14</v>
      </c>
      <c r="C3544" t="s">
        <v>1543</v>
      </c>
      <c r="D3544" t="s">
        <v>1543</v>
      </c>
      <c r="E3544" t="s">
        <v>1717</v>
      </c>
      <c r="F3544" t="s">
        <v>1510</v>
      </c>
      <c r="G3544" t="s">
        <v>1729</v>
      </c>
      <c r="H3544" t="s">
        <v>1025</v>
      </c>
      <c r="I3544" t="s">
        <v>1730</v>
      </c>
      <c r="J3544" t="s">
        <v>1450</v>
      </c>
      <c r="K3544" t="s">
        <v>1451</v>
      </c>
      <c r="L3544" t="s">
        <v>1452</v>
      </c>
      <c r="M3544" t="s">
        <v>1453</v>
      </c>
      <c r="N3544" t="s">
        <v>1454</v>
      </c>
      <c r="O3544" t="s">
        <v>1455</v>
      </c>
      <c r="P3544" t="s">
        <v>1456</v>
      </c>
      <c r="Q3544" t="s">
        <v>1457</v>
      </c>
      <c r="R3544">
        <v>2048972</v>
      </c>
      <c r="S3544" t="s">
        <v>1461</v>
      </c>
      <c r="T3544">
        <v>6722.6880000000001</v>
      </c>
      <c r="U3544">
        <v>8</v>
      </c>
      <c r="V3544">
        <v>6722.6880000000001</v>
      </c>
      <c r="W3544">
        <v>8</v>
      </c>
      <c r="X3544">
        <v>5488</v>
      </c>
      <c r="Y3544">
        <v>1234.6880000000001</v>
      </c>
      <c r="Z3544">
        <v>2048972</v>
      </c>
    </row>
    <row r="3545" spans="1:26" x14ac:dyDescent="0.2">
      <c r="A3545" s="27">
        <v>46081</v>
      </c>
      <c r="B3545" t="s">
        <v>14</v>
      </c>
      <c r="C3545" t="s">
        <v>1543</v>
      </c>
      <c r="D3545" t="s">
        <v>1543</v>
      </c>
      <c r="E3545" t="s">
        <v>1717</v>
      </c>
      <c r="F3545" t="s">
        <v>1510</v>
      </c>
      <c r="G3545" t="s">
        <v>1729</v>
      </c>
      <c r="H3545" t="s">
        <v>1198</v>
      </c>
      <c r="I3545" t="s">
        <v>1731</v>
      </c>
      <c r="J3545" t="s">
        <v>1450</v>
      </c>
      <c r="K3545" t="s">
        <v>1451</v>
      </c>
      <c r="L3545" t="s">
        <v>1452</v>
      </c>
      <c r="M3545" t="s">
        <v>1453</v>
      </c>
      <c r="N3545" t="s">
        <v>1454</v>
      </c>
      <c r="O3545" t="s">
        <v>1455</v>
      </c>
      <c r="P3545" t="s">
        <v>1456</v>
      </c>
      <c r="Q3545" t="s">
        <v>1457</v>
      </c>
      <c r="R3545">
        <v>2030990</v>
      </c>
      <c r="S3545" t="s">
        <v>1459</v>
      </c>
      <c r="T3545">
        <v>5042.0159999999996</v>
      </c>
      <c r="U3545">
        <v>6</v>
      </c>
      <c r="V3545">
        <v>5042.0159999999996</v>
      </c>
      <c r="W3545">
        <v>6</v>
      </c>
      <c r="X3545">
        <v>4146</v>
      </c>
      <c r="Y3545">
        <v>896.01599999999996</v>
      </c>
      <c r="Z3545">
        <v>2030990</v>
      </c>
    </row>
    <row r="3546" spans="1:26" x14ac:dyDescent="0.2">
      <c r="A3546" s="27">
        <v>46081</v>
      </c>
      <c r="B3546" t="s">
        <v>14</v>
      </c>
      <c r="C3546" t="s">
        <v>1543</v>
      </c>
      <c r="D3546" t="s">
        <v>1543</v>
      </c>
      <c r="E3546" t="s">
        <v>1717</v>
      </c>
      <c r="F3546" t="s">
        <v>1510</v>
      </c>
      <c r="G3546" t="s">
        <v>1729</v>
      </c>
      <c r="H3546" t="s">
        <v>1198</v>
      </c>
      <c r="I3546" t="s">
        <v>1731</v>
      </c>
      <c r="J3546" t="s">
        <v>1450</v>
      </c>
      <c r="K3546" t="s">
        <v>1451</v>
      </c>
      <c r="L3546" t="s">
        <v>1452</v>
      </c>
      <c r="M3546" t="s">
        <v>1453</v>
      </c>
      <c r="N3546" t="s">
        <v>1454</v>
      </c>
      <c r="O3546" t="s">
        <v>1455</v>
      </c>
      <c r="P3546" t="s">
        <v>1456</v>
      </c>
      <c r="Q3546" t="s">
        <v>1457</v>
      </c>
      <c r="R3546">
        <v>2048972</v>
      </c>
      <c r="S3546" t="s">
        <v>1461</v>
      </c>
      <c r="T3546">
        <v>840.33600000000001</v>
      </c>
      <c r="U3546">
        <v>1</v>
      </c>
      <c r="V3546">
        <v>840.33600000000001</v>
      </c>
      <c r="W3546">
        <v>1</v>
      </c>
      <c r="X3546">
        <v>686</v>
      </c>
      <c r="Y3546">
        <v>154.33600000000001</v>
      </c>
      <c r="Z3546">
        <v>2048972</v>
      </c>
    </row>
    <row r="3547" spans="1:26" x14ac:dyDescent="0.2">
      <c r="A3547" s="27">
        <v>46081</v>
      </c>
      <c r="B3547" t="s">
        <v>14</v>
      </c>
      <c r="C3547" t="s">
        <v>1543</v>
      </c>
      <c r="D3547" t="s">
        <v>1543</v>
      </c>
      <c r="E3547" t="s">
        <v>1717</v>
      </c>
      <c r="F3547" t="s">
        <v>1510</v>
      </c>
      <c r="G3547" t="s">
        <v>540</v>
      </c>
      <c r="H3547" t="s">
        <v>1100</v>
      </c>
      <c r="I3547" t="s">
        <v>1732</v>
      </c>
      <c r="J3547" t="s">
        <v>1450</v>
      </c>
      <c r="K3547" t="s">
        <v>1451</v>
      </c>
      <c r="L3547" t="s">
        <v>1452</v>
      </c>
      <c r="M3547" t="s">
        <v>1453</v>
      </c>
      <c r="N3547" t="s">
        <v>1454</v>
      </c>
      <c r="O3547" t="s">
        <v>1455</v>
      </c>
      <c r="P3547" t="s">
        <v>1456</v>
      </c>
      <c r="Q3547" t="s">
        <v>1457</v>
      </c>
      <c r="R3547">
        <v>2001113</v>
      </c>
      <c r="S3547" t="s">
        <v>1458</v>
      </c>
      <c r="T3547">
        <v>3361.3440000000001</v>
      </c>
      <c r="U3547">
        <v>4</v>
      </c>
      <c r="V3547">
        <v>3361.3440000000001</v>
      </c>
      <c r="W3547">
        <v>4</v>
      </c>
      <c r="X3547">
        <v>2744</v>
      </c>
      <c r="Y3547">
        <v>617.34400000000005</v>
      </c>
      <c r="Z3547">
        <v>2001113</v>
      </c>
    </row>
    <row r="3548" spans="1:26" x14ac:dyDescent="0.2">
      <c r="A3548" s="27">
        <v>46081</v>
      </c>
      <c r="B3548" t="s">
        <v>14</v>
      </c>
      <c r="C3548" t="s">
        <v>1543</v>
      </c>
      <c r="D3548" t="s">
        <v>1543</v>
      </c>
      <c r="E3548" t="s">
        <v>1717</v>
      </c>
      <c r="F3548" t="s">
        <v>1510</v>
      </c>
      <c r="G3548" t="s">
        <v>540</v>
      </c>
      <c r="H3548" t="s">
        <v>1100</v>
      </c>
      <c r="I3548" t="s">
        <v>1732</v>
      </c>
      <c r="J3548" t="s">
        <v>1450</v>
      </c>
      <c r="K3548" t="s">
        <v>1451</v>
      </c>
      <c r="L3548" t="s">
        <v>1452</v>
      </c>
      <c r="M3548" t="s">
        <v>1453</v>
      </c>
      <c r="N3548" t="s">
        <v>1454</v>
      </c>
      <c r="O3548" t="s">
        <v>1455</v>
      </c>
      <c r="P3548" t="s">
        <v>1456</v>
      </c>
      <c r="Q3548" t="s">
        <v>1457</v>
      </c>
      <c r="R3548">
        <v>2030990</v>
      </c>
      <c r="S3548" t="s">
        <v>1459</v>
      </c>
      <c r="T3548">
        <v>15126.048000000001</v>
      </c>
      <c r="U3548">
        <v>18</v>
      </c>
      <c r="V3548">
        <v>15126.048000000001</v>
      </c>
      <c r="W3548">
        <v>18</v>
      </c>
      <c r="X3548">
        <v>12420</v>
      </c>
      <c r="Y3548">
        <v>2706.0479999999998</v>
      </c>
      <c r="Z3548">
        <v>2030990</v>
      </c>
    </row>
    <row r="3549" spans="1:26" x14ac:dyDescent="0.2">
      <c r="A3549" s="27">
        <v>46081</v>
      </c>
      <c r="B3549" t="s">
        <v>14</v>
      </c>
      <c r="C3549" t="s">
        <v>1543</v>
      </c>
      <c r="D3549" t="s">
        <v>1543</v>
      </c>
      <c r="E3549" t="s">
        <v>1717</v>
      </c>
      <c r="F3549" t="s">
        <v>1510</v>
      </c>
      <c r="G3549" t="s">
        <v>540</v>
      </c>
      <c r="H3549" t="s">
        <v>1100</v>
      </c>
      <c r="I3549" t="s">
        <v>1732</v>
      </c>
      <c r="J3549" t="s">
        <v>1450</v>
      </c>
      <c r="K3549" t="s">
        <v>1451</v>
      </c>
      <c r="L3549" t="s">
        <v>1452</v>
      </c>
      <c r="M3549" t="s">
        <v>1453</v>
      </c>
      <c r="N3549" t="s">
        <v>1454</v>
      </c>
      <c r="O3549" t="s">
        <v>1455</v>
      </c>
      <c r="P3549" t="s">
        <v>1456</v>
      </c>
      <c r="Q3549" t="s">
        <v>1457</v>
      </c>
      <c r="R3549">
        <v>2030991</v>
      </c>
      <c r="S3549" t="s">
        <v>1463</v>
      </c>
      <c r="T3549">
        <v>2521.0079999999998</v>
      </c>
      <c r="U3549">
        <v>3</v>
      </c>
      <c r="V3549">
        <v>2521.0079999999998</v>
      </c>
      <c r="W3549">
        <v>3</v>
      </c>
      <c r="X3549">
        <v>2079</v>
      </c>
      <c r="Y3549">
        <v>442.00799999999998</v>
      </c>
      <c r="Z3549">
        <v>2030991</v>
      </c>
    </row>
    <row r="3550" spans="1:26" x14ac:dyDescent="0.2">
      <c r="A3550" s="27">
        <v>46081</v>
      </c>
      <c r="B3550" t="s">
        <v>14</v>
      </c>
      <c r="C3550" t="s">
        <v>1543</v>
      </c>
      <c r="D3550" t="s">
        <v>1543</v>
      </c>
      <c r="E3550" t="s">
        <v>1717</v>
      </c>
      <c r="F3550" t="s">
        <v>1510</v>
      </c>
      <c r="G3550" t="s">
        <v>540</v>
      </c>
      <c r="H3550" t="s">
        <v>1100</v>
      </c>
      <c r="I3550" t="s">
        <v>1732</v>
      </c>
      <c r="J3550" t="s">
        <v>1450</v>
      </c>
      <c r="K3550" t="s">
        <v>1451</v>
      </c>
      <c r="L3550" t="s">
        <v>1452</v>
      </c>
      <c r="M3550" t="s">
        <v>1453</v>
      </c>
      <c r="N3550" t="s">
        <v>1454</v>
      </c>
      <c r="O3550" t="s">
        <v>1455</v>
      </c>
      <c r="P3550" t="s">
        <v>1456</v>
      </c>
      <c r="Q3550" t="s">
        <v>1457</v>
      </c>
      <c r="R3550">
        <v>2039041</v>
      </c>
      <c r="S3550" t="s">
        <v>1460</v>
      </c>
      <c r="T3550">
        <v>840.33600000000001</v>
      </c>
      <c r="U3550">
        <v>1</v>
      </c>
      <c r="V3550">
        <v>840.33600000000001</v>
      </c>
      <c r="W3550">
        <v>1</v>
      </c>
      <c r="X3550">
        <v>689</v>
      </c>
      <c r="Y3550">
        <v>151.33600000000001</v>
      </c>
      <c r="Z3550">
        <v>2039041</v>
      </c>
    </row>
    <row r="3551" spans="1:26" x14ac:dyDescent="0.2">
      <c r="A3551" s="27">
        <v>46081</v>
      </c>
      <c r="B3551" t="s">
        <v>1733</v>
      </c>
      <c r="C3551" t="s">
        <v>1446</v>
      </c>
      <c r="D3551" t="s">
        <v>1446</v>
      </c>
      <c r="E3551" t="s">
        <v>1447</v>
      </c>
      <c r="F3551" t="s">
        <v>273</v>
      </c>
      <c r="G3551" t="s">
        <v>102</v>
      </c>
      <c r="H3551" t="s">
        <v>895</v>
      </c>
      <c r="I3551" t="s">
        <v>1465</v>
      </c>
      <c r="J3551" t="s">
        <v>1450</v>
      </c>
      <c r="K3551" t="s">
        <v>1451</v>
      </c>
      <c r="L3551" t="s">
        <v>1452</v>
      </c>
      <c r="M3551" t="s">
        <v>1453</v>
      </c>
      <c r="N3551" t="s">
        <v>1454</v>
      </c>
      <c r="O3551" t="s">
        <v>1455</v>
      </c>
      <c r="P3551" t="s">
        <v>1456</v>
      </c>
      <c r="Q3551" t="s">
        <v>1457</v>
      </c>
      <c r="R3551">
        <v>2001113</v>
      </c>
      <c r="S3551" t="s">
        <v>1458</v>
      </c>
      <c r="T3551">
        <v>3361.3443000000002</v>
      </c>
      <c r="U3551">
        <v>4</v>
      </c>
      <c r="V3551">
        <v>3361.3443000000002</v>
      </c>
      <c r="W3551">
        <v>4</v>
      </c>
      <c r="X3551">
        <v>2744</v>
      </c>
      <c r="Y3551">
        <v>617.34429999999998</v>
      </c>
      <c r="Z3551">
        <v>2001113</v>
      </c>
    </row>
    <row r="3552" spans="1:26" x14ac:dyDescent="0.2">
      <c r="A3552" s="27">
        <v>46081</v>
      </c>
      <c r="B3552" t="s">
        <v>1733</v>
      </c>
      <c r="C3552" t="s">
        <v>1446</v>
      </c>
      <c r="D3552" t="s">
        <v>1446</v>
      </c>
      <c r="E3552" t="s">
        <v>1447</v>
      </c>
      <c r="F3552" t="s">
        <v>1466</v>
      </c>
      <c r="G3552" t="s">
        <v>1467</v>
      </c>
      <c r="H3552" t="s">
        <v>923</v>
      </c>
      <c r="I3552" t="s">
        <v>1468</v>
      </c>
      <c r="J3552" t="s">
        <v>1450</v>
      </c>
      <c r="K3552" t="s">
        <v>1451</v>
      </c>
      <c r="L3552" t="s">
        <v>1452</v>
      </c>
      <c r="M3552" t="s">
        <v>1453</v>
      </c>
      <c r="N3552" t="s">
        <v>1454</v>
      </c>
      <c r="O3552" t="s">
        <v>1455</v>
      </c>
      <c r="P3552" t="s">
        <v>1456</v>
      </c>
      <c r="Q3552" t="s">
        <v>1457</v>
      </c>
      <c r="R3552">
        <v>2030990</v>
      </c>
      <c r="S3552" t="s">
        <v>1459</v>
      </c>
      <c r="V3552">
        <v>2453.7813999999998</v>
      </c>
      <c r="W3552">
        <v>2</v>
      </c>
      <c r="X3552">
        <v>1380</v>
      </c>
      <c r="Y3552">
        <v>1073.7814000000001</v>
      </c>
      <c r="Z3552">
        <v>2030990</v>
      </c>
    </row>
    <row r="3553" spans="1:26" x14ac:dyDescent="0.2">
      <c r="A3553" s="27">
        <v>46081</v>
      </c>
      <c r="B3553" t="s">
        <v>1733</v>
      </c>
      <c r="C3553" t="s">
        <v>1446</v>
      </c>
      <c r="D3553" t="s">
        <v>1446</v>
      </c>
      <c r="E3553" t="s">
        <v>1447</v>
      </c>
      <c r="F3553" t="s">
        <v>1466</v>
      </c>
      <c r="G3553" t="s">
        <v>1467</v>
      </c>
      <c r="H3553" t="s">
        <v>923</v>
      </c>
      <c r="I3553" t="s">
        <v>1468</v>
      </c>
      <c r="J3553" t="s">
        <v>1450</v>
      </c>
      <c r="K3553" t="s">
        <v>1451</v>
      </c>
      <c r="L3553" t="s">
        <v>1452</v>
      </c>
      <c r="M3553" t="s">
        <v>1453</v>
      </c>
      <c r="N3553" t="s">
        <v>1454</v>
      </c>
      <c r="O3553" t="s">
        <v>1455</v>
      </c>
      <c r="P3553" t="s">
        <v>1456</v>
      </c>
      <c r="Q3553" t="s">
        <v>1457</v>
      </c>
      <c r="R3553">
        <v>2030991</v>
      </c>
      <c r="S3553" t="s">
        <v>1463</v>
      </c>
      <c r="T3553">
        <v>4520.9757</v>
      </c>
      <c r="U3553">
        <v>4</v>
      </c>
      <c r="V3553">
        <v>4520.9757</v>
      </c>
      <c r="W3553">
        <v>4</v>
      </c>
      <c r="X3553">
        <v>2764</v>
      </c>
      <c r="Y3553">
        <v>1756.9757</v>
      </c>
      <c r="Z3553">
        <v>2030991</v>
      </c>
    </row>
    <row r="3554" spans="1:26" x14ac:dyDescent="0.2">
      <c r="A3554" s="27">
        <v>46081</v>
      </c>
      <c r="B3554" t="s">
        <v>1733</v>
      </c>
      <c r="C3554" t="s">
        <v>1446</v>
      </c>
      <c r="D3554" t="s">
        <v>1446</v>
      </c>
      <c r="E3554" t="s">
        <v>1447</v>
      </c>
      <c r="F3554" t="s">
        <v>1466</v>
      </c>
      <c r="G3554" t="s">
        <v>1467</v>
      </c>
      <c r="H3554" t="s">
        <v>923</v>
      </c>
      <c r="I3554" t="s">
        <v>1468</v>
      </c>
      <c r="J3554" t="s">
        <v>1450</v>
      </c>
      <c r="K3554" t="s">
        <v>1451</v>
      </c>
      <c r="L3554" t="s">
        <v>1452</v>
      </c>
      <c r="M3554" t="s">
        <v>1453</v>
      </c>
      <c r="N3554" t="s">
        <v>1454</v>
      </c>
      <c r="O3554" t="s">
        <v>1455</v>
      </c>
      <c r="P3554" t="s">
        <v>1456</v>
      </c>
      <c r="Q3554" t="s">
        <v>1457</v>
      </c>
      <c r="R3554">
        <v>2048972</v>
      </c>
      <c r="S3554" t="s">
        <v>1461</v>
      </c>
      <c r="T3554">
        <v>6722.5587999999998</v>
      </c>
      <c r="U3554">
        <v>8</v>
      </c>
      <c r="V3554">
        <v>6722.5587999999998</v>
      </c>
      <c r="W3554">
        <v>8</v>
      </c>
      <c r="X3554">
        <v>5496</v>
      </c>
      <c r="Y3554">
        <v>1226.5588</v>
      </c>
      <c r="Z3554">
        <v>2048972</v>
      </c>
    </row>
    <row r="3555" spans="1:26" x14ac:dyDescent="0.2">
      <c r="A3555" s="27">
        <v>46081</v>
      </c>
      <c r="B3555" t="s">
        <v>1733</v>
      </c>
      <c r="C3555" t="s">
        <v>1446</v>
      </c>
      <c r="D3555" t="s">
        <v>1446</v>
      </c>
      <c r="E3555" t="s">
        <v>1447</v>
      </c>
      <c r="F3555" t="s">
        <v>178</v>
      </c>
      <c r="G3555" t="s">
        <v>276</v>
      </c>
      <c r="H3555" t="s">
        <v>884</v>
      </c>
      <c r="I3555" t="s">
        <v>1469</v>
      </c>
      <c r="J3555" t="s">
        <v>1450</v>
      </c>
      <c r="K3555" t="s">
        <v>1451</v>
      </c>
      <c r="L3555" t="s">
        <v>1452</v>
      </c>
      <c r="M3555" t="s">
        <v>1453</v>
      </c>
      <c r="N3555" t="s">
        <v>1454</v>
      </c>
      <c r="O3555" t="s">
        <v>1455</v>
      </c>
      <c r="P3555" t="s">
        <v>1456</v>
      </c>
      <c r="Q3555" t="s">
        <v>1457</v>
      </c>
      <c r="R3555">
        <v>2001113</v>
      </c>
      <c r="S3555" t="s">
        <v>1458</v>
      </c>
      <c r="T3555">
        <v>4201.5829000000003</v>
      </c>
      <c r="U3555">
        <v>5</v>
      </c>
      <c r="V3555">
        <v>4201.5829000000003</v>
      </c>
      <c r="W3555">
        <v>5</v>
      </c>
      <c r="X3555">
        <v>3430</v>
      </c>
      <c r="Y3555">
        <v>771.5829</v>
      </c>
      <c r="Z3555">
        <v>2001113</v>
      </c>
    </row>
    <row r="3556" spans="1:26" x14ac:dyDescent="0.2">
      <c r="A3556" s="27">
        <v>46081</v>
      </c>
      <c r="B3556" t="s">
        <v>1733</v>
      </c>
      <c r="C3556" t="s">
        <v>1446</v>
      </c>
      <c r="D3556" t="s">
        <v>1446</v>
      </c>
      <c r="E3556" t="s">
        <v>1447</v>
      </c>
      <c r="F3556" t="s">
        <v>178</v>
      </c>
      <c r="G3556" t="s">
        <v>276</v>
      </c>
      <c r="H3556" t="s">
        <v>884</v>
      </c>
      <c r="I3556" t="s">
        <v>1469</v>
      </c>
      <c r="J3556" t="s">
        <v>1450</v>
      </c>
      <c r="K3556" t="s">
        <v>1451</v>
      </c>
      <c r="L3556" t="s">
        <v>1452</v>
      </c>
      <c r="M3556" t="s">
        <v>1453</v>
      </c>
      <c r="N3556" t="s">
        <v>1454</v>
      </c>
      <c r="O3556" t="s">
        <v>1455</v>
      </c>
      <c r="P3556" t="s">
        <v>1456</v>
      </c>
      <c r="Q3556" t="s">
        <v>1457</v>
      </c>
      <c r="R3556">
        <v>2030990</v>
      </c>
      <c r="S3556" t="s">
        <v>1459</v>
      </c>
      <c r="T3556">
        <v>3361.3443000000002</v>
      </c>
      <c r="U3556">
        <v>4</v>
      </c>
      <c r="V3556">
        <v>3361.3443000000002</v>
      </c>
      <c r="W3556">
        <v>4</v>
      </c>
      <c r="X3556">
        <v>2760</v>
      </c>
      <c r="Y3556">
        <v>601.34429999999998</v>
      </c>
      <c r="Z3556">
        <v>2030990</v>
      </c>
    </row>
    <row r="3557" spans="1:26" x14ac:dyDescent="0.2">
      <c r="A3557" s="27">
        <v>46081</v>
      </c>
      <c r="B3557" t="s">
        <v>1733</v>
      </c>
      <c r="C3557" t="s">
        <v>1446</v>
      </c>
      <c r="D3557" t="s">
        <v>1446</v>
      </c>
      <c r="E3557" t="s">
        <v>1447</v>
      </c>
      <c r="F3557" t="s">
        <v>178</v>
      </c>
      <c r="G3557" t="s">
        <v>276</v>
      </c>
      <c r="H3557" t="s">
        <v>884</v>
      </c>
      <c r="I3557" t="s">
        <v>1469</v>
      </c>
      <c r="J3557" t="s">
        <v>1450</v>
      </c>
      <c r="K3557" t="s">
        <v>1451</v>
      </c>
      <c r="L3557" t="s">
        <v>1452</v>
      </c>
      <c r="M3557" t="s">
        <v>1453</v>
      </c>
      <c r="N3557" t="s">
        <v>1454</v>
      </c>
      <c r="O3557" t="s">
        <v>1455</v>
      </c>
      <c r="P3557" t="s">
        <v>1456</v>
      </c>
      <c r="Q3557" t="s">
        <v>1457</v>
      </c>
      <c r="R3557">
        <v>2039041</v>
      </c>
      <c r="S3557" t="s">
        <v>1460</v>
      </c>
      <c r="T3557">
        <v>2520.9108000000001</v>
      </c>
      <c r="U3557">
        <v>3</v>
      </c>
      <c r="V3557">
        <v>2520.9108000000001</v>
      </c>
      <c r="W3557">
        <v>3</v>
      </c>
      <c r="X3557">
        <v>2070</v>
      </c>
      <c r="Y3557">
        <v>450.91079999999999</v>
      </c>
      <c r="Z3557">
        <v>2039041</v>
      </c>
    </row>
    <row r="3558" spans="1:26" x14ac:dyDescent="0.2">
      <c r="A3558" s="27">
        <v>46081</v>
      </c>
      <c r="B3558" t="s">
        <v>1733</v>
      </c>
      <c r="C3558" t="s">
        <v>1446</v>
      </c>
      <c r="D3558" t="s">
        <v>1446</v>
      </c>
      <c r="E3558" t="s">
        <v>1447</v>
      </c>
      <c r="F3558" t="s">
        <v>178</v>
      </c>
      <c r="G3558" t="s">
        <v>276</v>
      </c>
      <c r="H3558" t="s">
        <v>884</v>
      </c>
      <c r="I3558" t="s">
        <v>1469</v>
      </c>
      <c r="J3558" t="s">
        <v>1450</v>
      </c>
      <c r="K3558" t="s">
        <v>1451</v>
      </c>
      <c r="L3558" t="s">
        <v>1452</v>
      </c>
      <c r="M3558" t="s">
        <v>1453</v>
      </c>
      <c r="N3558" t="s">
        <v>1454</v>
      </c>
      <c r="O3558" t="s">
        <v>1455</v>
      </c>
      <c r="P3558" t="s">
        <v>1456</v>
      </c>
      <c r="Q3558" t="s">
        <v>1457</v>
      </c>
      <c r="R3558">
        <v>2048972</v>
      </c>
      <c r="S3558" t="s">
        <v>1461</v>
      </c>
      <c r="T3558">
        <v>840.30359999999996</v>
      </c>
      <c r="U3558">
        <v>1</v>
      </c>
      <c r="V3558">
        <v>840.30359999999996</v>
      </c>
      <c r="W3558">
        <v>1</v>
      </c>
      <c r="X3558">
        <v>686</v>
      </c>
      <c r="Y3558">
        <v>154.30359999999999</v>
      </c>
      <c r="Z3558">
        <v>2048972</v>
      </c>
    </row>
    <row r="3559" spans="1:26" x14ac:dyDescent="0.2">
      <c r="A3559" s="27">
        <v>46081</v>
      </c>
      <c r="B3559" t="s">
        <v>1733</v>
      </c>
      <c r="C3559" t="s">
        <v>1446</v>
      </c>
      <c r="D3559" t="s">
        <v>1446</v>
      </c>
      <c r="E3559" t="s">
        <v>1447</v>
      </c>
      <c r="F3559" t="s">
        <v>1470</v>
      </c>
      <c r="G3559" t="s">
        <v>383</v>
      </c>
      <c r="H3559" t="s">
        <v>214</v>
      </c>
      <c r="I3559" t="s">
        <v>1471</v>
      </c>
      <c r="J3559" t="s">
        <v>1450</v>
      </c>
      <c r="K3559" t="s">
        <v>1451</v>
      </c>
      <c r="L3559" t="s">
        <v>1452</v>
      </c>
      <c r="M3559" t="s">
        <v>1453</v>
      </c>
      <c r="N3559" t="s">
        <v>1454</v>
      </c>
      <c r="O3559" t="s">
        <v>1455</v>
      </c>
      <c r="P3559" t="s">
        <v>1456</v>
      </c>
      <c r="Q3559" t="s">
        <v>1457</v>
      </c>
      <c r="R3559">
        <v>2001113</v>
      </c>
      <c r="S3559" t="s">
        <v>1458</v>
      </c>
      <c r="T3559">
        <v>840.30359999999996</v>
      </c>
      <c r="U3559">
        <v>1</v>
      </c>
      <c r="V3559">
        <v>840.30359999999996</v>
      </c>
      <c r="W3559">
        <v>1</v>
      </c>
      <c r="X3559">
        <v>686</v>
      </c>
      <c r="Y3559">
        <v>154.30359999999999</v>
      </c>
      <c r="Z3559">
        <v>2001113</v>
      </c>
    </row>
    <row r="3560" spans="1:26" x14ac:dyDescent="0.2">
      <c r="A3560" s="27">
        <v>46081</v>
      </c>
      <c r="B3560" t="s">
        <v>1733</v>
      </c>
      <c r="C3560" t="s">
        <v>1446</v>
      </c>
      <c r="D3560" t="s">
        <v>1446</v>
      </c>
      <c r="E3560" t="s">
        <v>1447</v>
      </c>
      <c r="F3560" t="s">
        <v>1470</v>
      </c>
      <c r="G3560" t="s">
        <v>383</v>
      </c>
      <c r="H3560" t="s">
        <v>214</v>
      </c>
      <c r="I3560" t="s">
        <v>1471</v>
      </c>
      <c r="J3560" t="s">
        <v>1450</v>
      </c>
      <c r="K3560" t="s">
        <v>1451</v>
      </c>
      <c r="L3560" t="s">
        <v>1452</v>
      </c>
      <c r="M3560" t="s">
        <v>1453</v>
      </c>
      <c r="N3560" t="s">
        <v>1454</v>
      </c>
      <c r="O3560" t="s">
        <v>1455</v>
      </c>
      <c r="P3560" t="s">
        <v>1456</v>
      </c>
      <c r="Q3560" t="s">
        <v>1457</v>
      </c>
      <c r="R3560">
        <v>2030990</v>
      </c>
      <c r="S3560" t="s">
        <v>1459</v>
      </c>
      <c r="T3560">
        <v>2520.9757</v>
      </c>
      <c r="U3560">
        <v>3</v>
      </c>
      <c r="V3560">
        <v>2520.9757</v>
      </c>
      <c r="W3560">
        <v>3</v>
      </c>
      <c r="X3560">
        <v>2070</v>
      </c>
      <c r="Y3560">
        <v>450.97570000000002</v>
      </c>
      <c r="Z3560">
        <v>2030990</v>
      </c>
    </row>
    <row r="3561" spans="1:26" x14ac:dyDescent="0.2">
      <c r="A3561" s="27">
        <v>46081</v>
      </c>
      <c r="B3561" t="s">
        <v>1733</v>
      </c>
      <c r="C3561" t="s">
        <v>1446</v>
      </c>
      <c r="D3561" t="s">
        <v>1446</v>
      </c>
      <c r="E3561" t="s">
        <v>1447</v>
      </c>
      <c r="F3561" t="s">
        <v>1470</v>
      </c>
      <c r="G3561" t="s">
        <v>383</v>
      </c>
      <c r="H3561" t="s">
        <v>214</v>
      </c>
      <c r="I3561" t="s">
        <v>1471</v>
      </c>
      <c r="J3561" t="s">
        <v>1450</v>
      </c>
      <c r="K3561" t="s">
        <v>1451</v>
      </c>
      <c r="L3561" t="s">
        <v>1452</v>
      </c>
      <c r="M3561" t="s">
        <v>1453</v>
      </c>
      <c r="N3561" t="s">
        <v>1454</v>
      </c>
      <c r="O3561" t="s">
        <v>1455</v>
      </c>
      <c r="P3561" t="s">
        <v>1456</v>
      </c>
      <c r="Q3561" t="s">
        <v>1457</v>
      </c>
      <c r="R3561">
        <v>2039041</v>
      </c>
      <c r="S3561" t="s">
        <v>1460</v>
      </c>
      <c r="T3561">
        <v>840.30359999999996</v>
      </c>
      <c r="U3561">
        <v>1</v>
      </c>
      <c r="V3561">
        <v>840.30359999999996</v>
      </c>
      <c r="W3561">
        <v>1</v>
      </c>
      <c r="X3561">
        <v>690</v>
      </c>
      <c r="Y3561">
        <v>150.30359999999999</v>
      </c>
      <c r="Z3561">
        <v>2039041</v>
      </c>
    </row>
    <row r="3562" spans="1:26" x14ac:dyDescent="0.2">
      <c r="A3562" s="27">
        <v>46081</v>
      </c>
      <c r="B3562" t="s">
        <v>1733</v>
      </c>
      <c r="C3562" t="s">
        <v>1446</v>
      </c>
      <c r="D3562" t="s">
        <v>1446</v>
      </c>
      <c r="E3562" t="s">
        <v>1447</v>
      </c>
      <c r="F3562" t="s">
        <v>1472</v>
      </c>
      <c r="G3562" t="s">
        <v>244</v>
      </c>
      <c r="H3562" t="s">
        <v>44</v>
      </c>
      <c r="I3562" t="s">
        <v>1473</v>
      </c>
      <c r="J3562" t="s">
        <v>1450</v>
      </c>
      <c r="K3562" t="s">
        <v>1451</v>
      </c>
      <c r="L3562" t="s">
        <v>1452</v>
      </c>
      <c r="M3562" t="s">
        <v>1453</v>
      </c>
      <c r="N3562" t="s">
        <v>1454</v>
      </c>
      <c r="O3562" t="s">
        <v>1455</v>
      </c>
      <c r="P3562" t="s">
        <v>1456</v>
      </c>
      <c r="Q3562" t="s">
        <v>1457</v>
      </c>
      <c r="R3562">
        <v>2030990</v>
      </c>
      <c r="S3562" t="s">
        <v>1459</v>
      </c>
      <c r="T3562">
        <v>4201.518</v>
      </c>
      <c r="U3562">
        <v>5</v>
      </c>
      <c r="V3562">
        <v>4201.518</v>
      </c>
      <c r="W3562">
        <v>5</v>
      </c>
      <c r="X3562">
        <v>3455</v>
      </c>
      <c r="Y3562">
        <v>746.51800000000003</v>
      </c>
      <c r="Z3562">
        <v>2030990</v>
      </c>
    </row>
    <row r="3563" spans="1:26" x14ac:dyDescent="0.2">
      <c r="A3563" s="27">
        <v>46081</v>
      </c>
      <c r="B3563" t="s">
        <v>1733</v>
      </c>
      <c r="C3563" t="s">
        <v>1446</v>
      </c>
      <c r="D3563" t="s">
        <v>1446</v>
      </c>
      <c r="E3563" t="s">
        <v>1447</v>
      </c>
      <c r="F3563" t="s">
        <v>1472</v>
      </c>
      <c r="G3563" t="s">
        <v>244</v>
      </c>
      <c r="H3563" t="s">
        <v>44</v>
      </c>
      <c r="I3563" t="s">
        <v>1473</v>
      </c>
      <c r="J3563" t="s">
        <v>1450</v>
      </c>
      <c r="K3563" t="s">
        <v>1451</v>
      </c>
      <c r="L3563" t="s">
        <v>1452</v>
      </c>
      <c r="M3563" t="s">
        <v>1453</v>
      </c>
      <c r="N3563" t="s">
        <v>1454</v>
      </c>
      <c r="O3563" t="s">
        <v>1455</v>
      </c>
      <c r="P3563" t="s">
        <v>1456</v>
      </c>
      <c r="Q3563" t="s">
        <v>1457</v>
      </c>
      <c r="R3563">
        <v>2048972</v>
      </c>
      <c r="S3563" t="s">
        <v>1461</v>
      </c>
      <c r="T3563">
        <v>2520.9108000000001</v>
      </c>
      <c r="U3563">
        <v>3</v>
      </c>
      <c r="V3563">
        <v>2520.9108000000001</v>
      </c>
      <c r="W3563">
        <v>3</v>
      </c>
      <c r="X3563">
        <v>2019</v>
      </c>
      <c r="Y3563">
        <v>501.91079999999999</v>
      </c>
      <c r="Z3563">
        <v>2048972</v>
      </c>
    </row>
    <row r="3564" spans="1:26" x14ac:dyDescent="0.2">
      <c r="A3564" s="27">
        <v>46081</v>
      </c>
      <c r="B3564" t="s">
        <v>1733</v>
      </c>
      <c r="C3564" t="s">
        <v>1446</v>
      </c>
      <c r="D3564" t="s">
        <v>1446</v>
      </c>
      <c r="E3564" t="s">
        <v>1474</v>
      </c>
      <c r="F3564" t="s">
        <v>125</v>
      </c>
      <c r="G3564" t="s">
        <v>1480</v>
      </c>
      <c r="H3564" t="s">
        <v>1734</v>
      </c>
      <c r="I3564" t="s">
        <v>1735</v>
      </c>
      <c r="J3564" t="s">
        <v>1450</v>
      </c>
      <c r="K3564" t="s">
        <v>1451</v>
      </c>
      <c r="L3564" t="s">
        <v>1452</v>
      </c>
      <c r="M3564" t="s">
        <v>1453</v>
      </c>
      <c r="N3564" t="s">
        <v>1454</v>
      </c>
      <c r="O3564" t="s">
        <v>1455</v>
      </c>
      <c r="P3564" t="s">
        <v>1456</v>
      </c>
      <c r="Q3564" t="s">
        <v>1457</v>
      </c>
      <c r="R3564">
        <v>2001113</v>
      </c>
      <c r="S3564" t="s">
        <v>1458</v>
      </c>
      <c r="T3564">
        <v>4201.6478999999999</v>
      </c>
      <c r="U3564">
        <v>5</v>
      </c>
      <c r="V3564">
        <v>4201.6478999999999</v>
      </c>
      <c r="W3564">
        <v>5</v>
      </c>
      <c r="X3564">
        <v>3425</v>
      </c>
      <c r="Y3564">
        <v>776.64790000000005</v>
      </c>
      <c r="Z3564">
        <v>2001113</v>
      </c>
    </row>
    <row r="3565" spans="1:26" x14ac:dyDescent="0.2">
      <c r="A3565" s="27">
        <v>46081</v>
      </c>
      <c r="B3565" t="s">
        <v>1733</v>
      </c>
      <c r="C3565" t="s">
        <v>1446</v>
      </c>
      <c r="D3565" t="s">
        <v>1446</v>
      </c>
      <c r="E3565" t="s">
        <v>1474</v>
      </c>
      <c r="F3565" t="s">
        <v>125</v>
      </c>
      <c r="G3565" t="s">
        <v>1480</v>
      </c>
      <c r="H3565" t="s">
        <v>1734</v>
      </c>
      <c r="I3565" t="s">
        <v>1735</v>
      </c>
      <c r="J3565" t="s">
        <v>1450</v>
      </c>
      <c r="K3565" t="s">
        <v>1451</v>
      </c>
      <c r="L3565" t="s">
        <v>1452</v>
      </c>
      <c r="M3565" t="s">
        <v>1453</v>
      </c>
      <c r="N3565" t="s">
        <v>1454</v>
      </c>
      <c r="O3565" t="s">
        <v>1455</v>
      </c>
      <c r="P3565" t="s">
        <v>1456</v>
      </c>
      <c r="Q3565" t="s">
        <v>1457</v>
      </c>
      <c r="R3565">
        <v>2030990</v>
      </c>
      <c r="S3565" t="s">
        <v>1459</v>
      </c>
      <c r="T3565">
        <v>5361.2793000000001</v>
      </c>
      <c r="U3565">
        <v>5</v>
      </c>
      <c r="V3565">
        <v>5361.2793000000001</v>
      </c>
      <c r="W3565">
        <v>5</v>
      </c>
      <c r="X3565">
        <v>3450</v>
      </c>
      <c r="Y3565">
        <v>1911.2792999999999</v>
      </c>
      <c r="Z3565">
        <v>2030990</v>
      </c>
    </row>
    <row r="3566" spans="1:26" x14ac:dyDescent="0.2">
      <c r="A3566" s="27">
        <v>46081</v>
      </c>
      <c r="B3566" t="s">
        <v>1733</v>
      </c>
      <c r="C3566" t="s">
        <v>1446</v>
      </c>
      <c r="D3566" t="s">
        <v>1446</v>
      </c>
      <c r="E3566" t="s">
        <v>1474</v>
      </c>
      <c r="F3566" t="s">
        <v>125</v>
      </c>
      <c r="G3566" t="s">
        <v>1480</v>
      </c>
      <c r="H3566" t="s">
        <v>1734</v>
      </c>
      <c r="I3566" t="s">
        <v>1735</v>
      </c>
      <c r="J3566" t="s">
        <v>1450</v>
      </c>
      <c r="K3566" t="s">
        <v>1451</v>
      </c>
      <c r="L3566" t="s">
        <v>1452</v>
      </c>
      <c r="M3566" t="s">
        <v>1453</v>
      </c>
      <c r="N3566" t="s">
        <v>1454</v>
      </c>
      <c r="O3566" t="s">
        <v>1455</v>
      </c>
      <c r="P3566" t="s">
        <v>1456</v>
      </c>
      <c r="Q3566" t="s">
        <v>1457</v>
      </c>
      <c r="R3566">
        <v>2030991</v>
      </c>
      <c r="S3566" t="s">
        <v>1463</v>
      </c>
      <c r="T3566">
        <v>1680.6721</v>
      </c>
      <c r="U3566">
        <v>2</v>
      </c>
      <c r="V3566">
        <v>1680.6721</v>
      </c>
      <c r="W3566">
        <v>2</v>
      </c>
      <c r="X3566">
        <v>1380</v>
      </c>
      <c r="Y3566">
        <v>300.6721</v>
      </c>
      <c r="Z3566">
        <v>2030991</v>
      </c>
    </row>
    <row r="3567" spans="1:26" x14ac:dyDescent="0.2">
      <c r="A3567" s="27">
        <v>46081</v>
      </c>
      <c r="B3567" t="s">
        <v>1733</v>
      </c>
      <c r="C3567" t="s">
        <v>1446</v>
      </c>
      <c r="D3567" t="s">
        <v>1446</v>
      </c>
      <c r="E3567" t="s">
        <v>1474</v>
      </c>
      <c r="F3567" t="s">
        <v>1470</v>
      </c>
      <c r="G3567" t="s">
        <v>1482</v>
      </c>
      <c r="H3567" t="s">
        <v>856</v>
      </c>
      <c r="I3567" t="s">
        <v>1736</v>
      </c>
      <c r="J3567" t="s">
        <v>1450</v>
      </c>
      <c r="K3567" t="s">
        <v>1451</v>
      </c>
      <c r="L3567" t="s">
        <v>1452</v>
      </c>
      <c r="M3567" t="s">
        <v>1453</v>
      </c>
      <c r="N3567" t="s">
        <v>1454</v>
      </c>
      <c r="O3567" t="s">
        <v>1455</v>
      </c>
      <c r="P3567" t="s">
        <v>1456</v>
      </c>
      <c r="Q3567" t="s">
        <v>1457</v>
      </c>
      <c r="R3567">
        <v>2001113</v>
      </c>
      <c r="S3567" t="s">
        <v>1458</v>
      </c>
      <c r="T3567">
        <v>3361.3443000000002</v>
      </c>
      <c r="U3567">
        <v>4</v>
      </c>
      <c r="V3567">
        <v>3361.3443000000002</v>
      </c>
      <c r="W3567">
        <v>4</v>
      </c>
      <c r="X3567">
        <v>2748</v>
      </c>
      <c r="Y3567">
        <v>613.34429999999998</v>
      </c>
      <c r="Z3567">
        <v>2001113</v>
      </c>
    </row>
    <row r="3568" spans="1:26" x14ac:dyDescent="0.2">
      <c r="A3568" s="27">
        <v>46081</v>
      </c>
      <c r="B3568" t="s">
        <v>1733</v>
      </c>
      <c r="C3568" t="s">
        <v>1446</v>
      </c>
      <c r="D3568" t="s">
        <v>1446</v>
      </c>
      <c r="E3568" t="s">
        <v>1474</v>
      </c>
      <c r="F3568" t="s">
        <v>1470</v>
      </c>
      <c r="G3568" t="s">
        <v>1482</v>
      </c>
      <c r="H3568" t="s">
        <v>856</v>
      </c>
      <c r="I3568" t="s">
        <v>1736</v>
      </c>
      <c r="J3568" t="s">
        <v>1450</v>
      </c>
      <c r="K3568" t="s">
        <v>1451</v>
      </c>
      <c r="L3568" t="s">
        <v>1452</v>
      </c>
      <c r="M3568" t="s">
        <v>1453</v>
      </c>
      <c r="N3568" t="s">
        <v>1454</v>
      </c>
      <c r="O3568" t="s">
        <v>1455</v>
      </c>
      <c r="P3568" t="s">
        <v>1456</v>
      </c>
      <c r="Q3568" t="s">
        <v>1457</v>
      </c>
      <c r="R3568">
        <v>2030990</v>
      </c>
      <c r="S3568" t="s">
        <v>1459</v>
      </c>
      <c r="T3568">
        <v>18486.938900000001</v>
      </c>
      <c r="U3568">
        <v>22</v>
      </c>
      <c r="V3568">
        <v>18486.938900000001</v>
      </c>
      <c r="W3568">
        <v>22</v>
      </c>
      <c r="X3568">
        <v>15202</v>
      </c>
      <c r="Y3568">
        <v>3284.9389000000001</v>
      </c>
      <c r="Z3568">
        <v>2030990</v>
      </c>
    </row>
    <row r="3569" spans="1:26" x14ac:dyDescent="0.2">
      <c r="A3569" s="27">
        <v>46081</v>
      </c>
      <c r="B3569" t="s">
        <v>1733</v>
      </c>
      <c r="C3569" t="s">
        <v>1446</v>
      </c>
      <c r="D3569" t="s">
        <v>1446</v>
      </c>
      <c r="E3569" t="s">
        <v>1474</v>
      </c>
      <c r="F3569" t="s">
        <v>1470</v>
      </c>
      <c r="G3569" t="s">
        <v>1482</v>
      </c>
      <c r="H3569" t="s">
        <v>856</v>
      </c>
      <c r="I3569" t="s">
        <v>1736</v>
      </c>
      <c r="J3569" t="s">
        <v>1450</v>
      </c>
      <c r="K3569" t="s">
        <v>1451</v>
      </c>
      <c r="L3569" t="s">
        <v>1452</v>
      </c>
      <c r="M3569" t="s">
        <v>1453</v>
      </c>
      <c r="N3569" t="s">
        <v>1454</v>
      </c>
      <c r="O3569" t="s">
        <v>1455</v>
      </c>
      <c r="P3569" t="s">
        <v>1456</v>
      </c>
      <c r="Q3569" t="s">
        <v>1457</v>
      </c>
      <c r="R3569">
        <v>2048972</v>
      </c>
      <c r="S3569" t="s">
        <v>1461</v>
      </c>
      <c r="T3569">
        <v>5041.8215</v>
      </c>
      <c r="U3569">
        <v>6</v>
      </c>
      <c r="V3569">
        <v>5041.8215</v>
      </c>
      <c r="W3569">
        <v>6</v>
      </c>
      <c r="X3569">
        <v>4116</v>
      </c>
      <c r="Y3569">
        <v>925.82150000000001</v>
      </c>
      <c r="Z3569">
        <v>2048972</v>
      </c>
    </row>
    <row r="3570" spans="1:26" x14ac:dyDescent="0.2">
      <c r="A3570" s="27">
        <v>46081</v>
      </c>
      <c r="B3570" t="s">
        <v>1733</v>
      </c>
      <c r="C3570" t="s">
        <v>1446</v>
      </c>
      <c r="D3570" t="s">
        <v>1446</v>
      </c>
      <c r="E3570" t="s">
        <v>1485</v>
      </c>
      <c r="F3570" t="s">
        <v>1470</v>
      </c>
      <c r="G3570" t="s">
        <v>60</v>
      </c>
      <c r="H3570" t="s">
        <v>84</v>
      </c>
      <c r="I3570" t="s">
        <v>1488</v>
      </c>
      <c r="J3570" t="s">
        <v>1450</v>
      </c>
      <c r="K3570" t="s">
        <v>1451</v>
      </c>
      <c r="L3570" t="s">
        <v>1452</v>
      </c>
      <c r="M3570" t="s">
        <v>1453</v>
      </c>
      <c r="N3570" t="s">
        <v>1454</v>
      </c>
      <c r="O3570" t="s">
        <v>1455</v>
      </c>
      <c r="P3570" t="s">
        <v>1456</v>
      </c>
      <c r="Q3570" t="s">
        <v>1457</v>
      </c>
      <c r="R3570">
        <v>2001113</v>
      </c>
      <c r="S3570" t="s">
        <v>1458</v>
      </c>
      <c r="T3570">
        <v>5882.3526000000002</v>
      </c>
      <c r="U3570">
        <v>7</v>
      </c>
      <c r="V3570">
        <v>5882.3526000000002</v>
      </c>
      <c r="W3570">
        <v>7</v>
      </c>
      <c r="X3570">
        <v>4802</v>
      </c>
      <c r="Y3570">
        <v>1080.3525999999999</v>
      </c>
      <c r="Z3570">
        <v>2001113</v>
      </c>
    </row>
    <row r="3571" spans="1:26" x14ac:dyDescent="0.2">
      <c r="A3571" s="27">
        <v>46081</v>
      </c>
      <c r="B3571" t="s">
        <v>1733</v>
      </c>
      <c r="C3571" t="s">
        <v>1446</v>
      </c>
      <c r="D3571" t="s">
        <v>1446</v>
      </c>
      <c r="E3571" t="s">
        <v>1485</v>
      </c>
      <c r="F3571" t="s">
        <v>1470</v>
      </c>
      <c r="G3571" t="s">
        <v>60</v>
      </c>
      <c r="H3571" t="s">
        <v>84</v>
      </c>
      <c r="I3571" t="s">
        <v>1488</v>
      </c>
      <c r="J3571" t="s">
        <v>1450</v>
      </c>
      <c r="K3571" t="s">
        <v>1451</v>
      </c>
      <c r="L3571" t="s">
        <v>1452</v>
      </c>
      <c r="M3571" t="s">
        <v>1453</v>
      </c>
      <c r="N3571" t="s">
        <v>1454</v>
      </c>
      <c r="O3571" t="s">
        <v>1455</v>
      </c>
      <c r="P3571" t="s">
        <v>1456</v>
      </c>
      <c r="Q3571" t="s">
        <v>1457</v>
      </c>
      <c r="R3571">
        <v>2048972</v>
      </c>
      <c r="S3571" t="s">
        <v>1461</v>
      </c>
      <c r="T3571">
        <v>8403.0359000000008</v>
      </c>
      <c r="U3571">
        <v>10</v>
      </c>
      <c r="V3571">
        <v>8403.0359000000008</v>
      </c>
      <c r="W3571">
        <v>10</v>
      </c>
      <c r="X3571">
        <v>6860</v>
      </c>
      <c r="Y3571">
        <v>1543.0359000000001</v>
      </c>
      <c r="Z3571">
        <v>2048972</v>
      </c>
    </row>
    <row r="3572" spans="1:26" x14ac:dyDescent="0.2">
      <c r="A3572" s="27">
        <v>46081</v>
      </c>
      <c r="B3572" t="s">
        <v>1733</v>
      </c>
      <c r="C3572" t="s">
        <v>1446</v>
      </c>
      <c r="D3572" t="s">
        <v>1446</v>
      </c>
      <c r="E3572" t="s">
        <v>1485</v>
      </c>
      <c r="F3572" t="s">
        <v>1470</v>
      </c>
      <c r="G3572" t="s">
        <v>77</v>
      </c>
      <c r="H3572" t="s">
        <v>863</v>
      </c>
      <c r="I3572" t="s">
        <v>1798</v>
      </c>
      <c r="J3572" t="s">
        <v>1450</v>
      </c>
      <c r="K3572" t="s">
        <v>1451</v>
      </c>
      <c r="L3572" t="s">
        <v>1452</v>
      </c>
      <c r="M3572" t="s">
        <v>1453</v>
      </c>
      <c r="N3572" t="s">
        <v>1454</v>
      </c>
      <c r="O3572" t="s">
        <v>1455</v>
      </c>
      <c r="P3572" t="s">
        <v>1456</v>
      </c>
      <c r="Q3572" t="s">
        <v>1457</v>
      </c>
      <c r="R3572">
        <v>2001113</v>
      </c>
      <c r="S3572" t="s">
        <v>1458</v>
      </c>
      <c r="T3572">
        <v>1680.6721</v>
      </c>
      <c r="U3572">
        <v>2</v>
      </c>
      <c r="V3572">
        <v>1680.6721</v>
      </c>
      <c r="W3572">
        <v>2</v>
      </c>
      <c r="X3572">
        <v>1372</v>
      </c>
      <c r="Y3572">
        <v>308.6721</v>
      </c>
      <c r="Z3572">
        <v>2001113</v>
      </c>
    </row>
    <row r="3573" spans="1:26" x14ac:dyDescent="0.2">
      <c r="A3573" s="27">
        <v>46081</v>
      </c>
      <c r="B3573" t="s">
        <v>1733</v>
      </c>
      <c r="C3573" t="s">
        <v>1446</v>
      </c>
      <c r="D3573" t="s">
        <v>1446</v>
      </c>
      <c r="E3573" t="s">
        <v>1485</v>
      </c>
      <c r="F3573" t="s">
        <v>1470</v>
      </c>
      <c r="G3573" t="s">
        <v>22</v>
      </c>
      <c r="H3573" t="s">
        <v>861</v>
      </c>
      <c r="I3573" t="s">
        <v>1492</v>
      </c>
      <c r="J3573" t="s">
        <v>1450</v>
      </c>
      <c r="K3573" t="s">
        <v>1451</v>
      </c>
      <c r="L3573" t="s">
        <v>1452</v>
      </c>
      <c r="M3573" t="s">
        <v>1453</v>
      </c>
      <c r="N3573" t="s">
        <v>1454</v>
      </c>
      <c r="O3573" t="s">
        <v>1455</v>
      </c>
      <c r="P3573" t="s">
        <v>1456</v>
      </c>
      <c r="Q3573" t="s">
        <v>1457</v>
      </c>
      <c r="R3573">
        <v>2001113</v>
      </c>
      <c r="S3573" t="s">
        <v>1458</v>
      </c>
      <c r="T3573">
        <v>11764.705</v>
      </c>
      <c r="U3573">
        <v>14</v>
      </c>
      <c r="V3573">
        <v>11764.705</v>
      </c>
      <c r="W3573">
        <v>14</v>
      </c>
      <c r="X3573">
        <v>9604</v>
      </c>
      <c r="Y3573">
        <v>2160.7049999999999</v>
      </c>
      <c r="Z3573">
        <v>2001113</v>
      </c>
    </row>
    <row r="3574" spans="1:26" x14ac:dyDescent="0.2">
      <c r="A3574" s="27">
        <v>46081</v>
      </c>
      <c r="B3574" t="s">
        <v>1733</v>
      </c>
      <c r="C3574" t="s">
        <v>1446</v>
      </c>
      <c r="D3574" t="s">
        <v>1446</v>
      </c>
      <c r="E3574" t="s">
        <v>1485</v>
      </c>
      <c r="F3574" t="s">
        <v>1470</v>
      </c>
      <c r="G3574" t="s">
        <v>22</v>
      </c>
      <c r="H3574" t="s">
        <v>861</v>
      </c>
      <c r="I3574" t="s">
        <v>1492</v>
      </c>
      <c r="J3574" t="s">
        <v>1450</v>
      </c>
      <c r="K3574" t="s">
        <v>1451</v>
      </c>
      <c r="L3574" t="s">
        <v>1452</v>
      </c>
      <c r="M3574" t="s">
        <v>1453</v>
      </c>
      <c r="N3574" t="s">
        <v>1454</v>
      </c>
      <c r="O3574" t="s">
        <v>1455</v>
      </c>
      <c r="P3574" t="s">
        <v>1456</v>
      </c>
      <c r="Q3574" t="s">
        <v>1457</v>
      </c>
      <c r="R3574">
        <v>2030990</v>
      </c>
      <c r="S3574" t="s">
        <v>1459</v>
      </c>
      <c r="T3574">
        <v>3294.085</v>
      </c>
      <c r="U3574">
        <v>3</v>
      </c>
      <c r="V3574">
        <v>3294.085</v>
      </c>
      <c r="W3574">
        <v>3</v>
      </c>
      <c r="X3574">
        <v>2070</v>
      </c>
      <c r="Y3574">
        <v>1224.085</v>
      </c>
      <c r="Z3574">
        <v>2030990</v>
      </c>
    </row>
    <row r="3575" spans="1:26" x14ac:dyDescent="0.2">
      <c r="A3575" s="27">
        <v>46081</v>
      </c>
      <c r="B3575" t="s">
        <v>1733</v>
      </c>
      <c r="C3575" t="s">
        <v>1446</v>
      </c>
      <c r="D3575" t="s">
        <v>1446</v>
      </c>
      <c r="E3575" t="s">
        <v>1485</v>
      </c>
      <c r="F3575" t="s">
        <v>1470</v>
      </c>
      <c r="G3575" t="s">
        <v>22</v>
      </c>
      <c r="H3575" t="s">
        <v>861</v>
      </c>
      <c r="I3575" t="s">
        <v>1492</v>
      </c>
      <c r="J3575" t="s">
        <v>1450</v>
      </c>
      <c r="K3575" t="s">
        <v>1451</v>
      </c>
      <c r="L3575" t="s">
        <v>1452</v>
      </c>
      <c r="M3575" t="s">
        <v>1453</v>
      </c>
      <c r="N3575" t="s">
        <v>1454</v>
      </c>
      <c r="O3575" t="s">
        <v>1455</v>
      </c>
      <c r="P3575" t="s">
        <v>1456</v>
      </c>
      <c r="Q3575" t="s">
        <v>1457</v>
      </c>
      <c r="R3575">
        <v>2030991</v>
      </c>
      <c r="S3575" t="s">
        <v>1463</v>
      </c>
      <c r="T3575">
        <v>5882.2551000000003</v>
      </c>
      <c r="U3575">
        <v>7</v>
      </c>
      <c r="V3575">
        <v>5882.2551000000003</v>
      </c>
      <c r="W3575">
        <v>7</v>
      </c>
      <c r="X3575">
        <v>4816</v>
      </c>
      <c r="Y3575">
        <v>1066.2551000000001</v>
      </c>
      <c r="Z3575">
        <v>2030991</v>
      </c>
    </row>
    <row r="3576" spans="1:26" x14ac:dyDescent="0.2">
      <c r="A3576" s="27">
        <v>46081</v>
      </c>
      <c r="B3576" t="s">
        <v>1733</v>
      </c>
      <c r="C3576" t="s">
        <v>1446</v>
      </c>
      <c r="D3576" t="s">
        <v>1446</v>
      </c>
      <c r="E3576" t="s">
        <v>1485</v>
      </c>
      <c r="F3576" t="s">
        <v>1470</v>
      </c>
      <c r="G3576" t="s">
        <v>22</v>
      </c>
      <c r="H3576" t="s">
        <v>861</v>
      </c>
      <c r="I3576" t="s">
        <v>1492</v>
      </c>
      <c r="J3576" t="s">
        <v>1450</v>
      </c>
      <c r="K3576" t="s">
        <v>1451</v>
      </c>
      <c r="L3576" t="s">
        <v>1452</v>
      </c>
      <c r="M3576" t="s">
        <v>1453</v>
      </c>
      <c r="N3576" t="s">
        <v>1454</v>
      </c>
      <c r="O3576" t="s">
        <v>1455</v>
      </c>
      <c r="P3576" t="s">
        <v>1456</v>
      </c>
      <c r="Q3576" t="s">
        <v>1457</v>
      </c>
      <c r="R3576">
        <v>2048972</v>
      </c>
      <c r="S3576" t="s">
        <v>1461</v>
      </c>
      <c r="T3576">
        <v>5041.8215</v>
      </c>
      <c r="U3576">
        <v>6</v>
      </c>
      <c r="V3576">
        <v>5041.8215</v>
      </c>
      <c r="W3576">
        <v>6</v>
      </c>
      <c r="X3576">
        <v>3930</v>
      </c>
      <c r="Y3576">
        <v>1111.8215</v>
      </c>
      <c r="Z3576">
        <v>2048972</v>
      </c>
    </row>
    <row r="3577" spans="1:26" x14ac:dyDescent="0.2">
      <c r="A3577" s="27">
        <v>46081</v>
      </c>
      <c r="B3577" t="s">
        <v>1733</v>
      </c>
      <c r="C3577" t="s">
        <v>1446</v>
      </c>
      <c r="D3577" t="s">
        <v>1446</v>
      </c>
      <c r="E3577" t="s">
        <v>1494</v>
      </c>
      <c r="F3577" t="s">
        <v>1495</v>
      </c>
      <c r="G3577" t="s">
        <v>106</v>
      </c>
      <c r="H3577" t="s">
        <v>292</v>
      </c>
      <c r="I3577" t="s">
        <v>1496</v>
      </c>
      <c r="J3577" t="s">
        <v>1450</v>
      </c>
      <c r="K3577" t="s">
        <v>1451</v>
      </c>
      <c r="L3577" t="s">
        <v>1452</v>
      </c>
      <c r="M3577" t="s">
        <v>1453</v>
      </c>
      <c r="N3577" t="s">
        <v>1454</v>
      </c>
      <c r="O3577" t="s">
        <v>1455</v>
      </c>
      <c r="P3577" t="s">
        <v>1456</v>
      </c>
      <c r="Q3577" t="s">
        <v>1457</v>
      </c>
      <c r="R3577">
        <v>2030990</v>
      </c>
      <c r="S3577" t="s">
        <v>1459</v>
      </c>
      <c r="T3577">
        <v>1594.9579000000001</v>
      </c>
      <c r="U3577">
        <v>2</v>
      </c>
      <c r="V3577">
        <v>1594.9579000000001</v>
      </c>
      <c r="W3577">
        <v>2</v>
      </c>
      <c r="X3577">
        <v>1380</v>
      </c>
      <c r="Y3577">
        <v>214.9579</v>
      </c>
      <c r="Z3577">
        <v>2030990</v>
      </c>
    </row>
    <row r="3578" spans="1:26" x14ac:dyDescent="0.2">
      <c r="A3578" s="27">
        <v>46081</v>
      </c>
      <c r="B3578" t="s">
        <v>1733</v>
      </c>
      <c r="C3578" t="s">
        <v>1446</v>
      </c>
      <c r="D3578" t="s">
        <v>1446</v>
      </c>
      <c r="E3578" t="s">
        <v>1494</v>
      </c>
      <c r="F3578" t="s">
        <v>1495</v>
      </c>
      <c r="G3578" t="s">
        <v>106</v>
      </c>
      <c r="H3578" t="s">
        <v>292</v>
      </c>
      <c r="I3578" t="s">
        <v>1496</v>
      </c>
      <c r="J3578" t="s">
        <v>1450</v>
      </c>
      <c r="K3578" t="s">
        <v>1451</v>
      </c>
      <c r="L3578" t="s">
        <v>1452</v>
      </c>
      <c r="M3578" t="s">
        <v>1453</v>
      </c>
      <c r="N3578" t="s">
        <v>1454</v>
      </c>
      <c r="O3578" t="s">
        <v>1455</v>
      </c>
      <c r="P3578" t="s">
        <v>1456</v>
      </c>
      <c r="Q3578" t="s">
        <v>1457</v>
      </c>
      <c r="R3578">
        <v>2030991</v>
      </c>
      <c r="S3578" t="s">
        <v>1463</v>
      </c>
      <c r="T3578">
        <v>1594.9579000000001</v>
      </c>
      <c r="U3578">
        <v>2</v>
      </c>
      <c r="V3578">
        <v>1594.9579000000001</v>
      </c>
      <c r="W3578">
        <v>2</v>
      </c>
      <c r="X3578">
        <v>1380</v>
      </c>
      <c r="Y3578">
        <v>214.9579</v>
      </c>
      <c r="Z3578">
        <v>2030991</v>
      </c>
    </row>
    <row r="3579" spans="1:26" x14ac:dyDescent="0.2">
      <c r="A3579" s="27">
        <v>46081</v>
      </c>
      <c r="B3579" t="s">
        <v>1733</v>
      </c>
      <c r="C3579" t="s">
        <v>1446</v>
      </c>
      <c r="D3579" t="s">
        <v>1446</v>
      </c>
      <c r="E3579" t="s">
        <v>1494</v>
      </c>
      <c r="F3579" t="s">
        <v>1470</v>
      </c>
      <c r="G3579" t="s">
        <v>181</v>
      </c>
      <c r="H3579" t="s">
        <v>859</v>
      </c>
      <c r="I3579" t="s">
        <v>1737</v>
      </c>
      <c r="J3579" t="s">
        <v>1450</v>
      </c>
      <c r="K3579" t="s">
        <v>1451</v>
      </c>
      <c r="L3579" t="s">
        <v>1452</v>
      </c>
      <c r="M3579" t="s">
        <v>1453</v>
      </c>
      <c r="N3579" t="s">
        <v>1454</v>
      </c>
      <c r="O3579" t="s">
        <v>1455</v>
      </c>
      <c r="P3579" t="s">
        <v>1456</v>
      </c>
      <c r="Q3579" t="s">
        <v>1457</v>
      </c>
      <c r="R3579">
        <v>2001113</v>
      </c>
      <c r="S3579" t="s">
        <v>1458</v>
      </c>
      <c r="T3579">
        <v>1680.6721</v>
      </c>
      <c r="U3579">
        <v>2</v>
      </c>
      <c r="V3579">
        <v>1680.6721</v>
      </c>
      <c r="W3579">
        <v>2</v>
      </c>
      <c r="X3579">
        <v>1374</v>
      </c>
      <c r="Y3579">
        <v>306.6721</v>
      </c>
      <c r="Z3579">
        <v>2001113</v>
      </c>
    </row>
    <row r="3580" spans="1:26" x14ac:dyDescent="0.2">
      <c r="A3580" s="27">
        <v>46081</v>
      </c>
      <c r="B3580" t="s">
        <v>1733</v>
      </c>
      <c r="C3580" t="s">
        <v>1446</v>
      </c>
      <c r="D3580" t="s">
        <v>1446</v>
      </c>
      <c r="E3580" t="s">
        <v>1494</v>
      </c>
      <c r="F3580" t="s">
        <v>1470</v>
      </c>
      <c r="G3580" t="s">
        <v>181</v>
      </c>
      <c r="H3580" t="s">
        <v>859</v>
      </c>
      <c r="I3580" t="s">
        <v>1737</v>
      </c>
      <c r="J3580" t="s">
        <v>1450</v>
      </c>
      <c r="K3580" t="s">
        <v>1451</v>
      </c>
      <c r="L3580" t="s">
        <v>1452</v>
      </c>
      <c r="M3580" t="s">
        <v>1453</v>
      </c>
      <c r="N3580" t="s">
        <v>1454</v>
      </c>
      <c r="O3580" t="s">
        <v>1455</v>
      </c>
      <c r="P3580" t="s">
        <v>1456</v>
      </c>
      <c r="Q3580" t="s">
        <v>1457</v>
      </c>
      <c r="R3580">
        <v>2030990</v>
      </c>
      <c r="S3580" t="s">
        <v>1459</v>
      </c>
      <c r="T3580">
        <v>6722.6234999999997</v>
      </c>
      <c r="U3580">
        <v>8</v>
      </c>
      <c r="V3580">
        <v>6722.6234999999997</v>
      </c>
      <c r="W3580">
        <v>8</v>
      </c>
      <c r="X3580">
        <v>5520</v>
      </c>
      <c r="Y3580">
        <v>1202.6234999999999</v>
      </c>
      <c r="Z3580">
        <v>2030990</v>
      </c>
    </row>
    <row r="3581" spans="1:26" x14ac:dyDescent="0.2">
      <c r="A3581" s="27">
        <v>46081</v>
      </c>
      <c r="B3581" t="s">
        <v>1733</v>
      </c>
      <c r="C3581" t="s">
        <v>1446</v>
      </c>
      <c r="D3581" t="s">
        <v>1446</v>
      </c>
      <c r="E3581" t="s">
        <v>1494</v>
      </c>
      <c r="F3581" t="s">
        <v>1470</v>
      </c>
      <c r="G3581" t="s">
        <v>181</v>
      </c>
      <c r="H3581" t="s">
        <v>859</v>
      </c>
      <c r="I3581" t="s">
        <v>1737</v>
      </c>
      <c r="J3581" t="s">
        <v>1450</v>
      </c>
      <c r="K3581" t="s">
        <v>1451</v>
      </c>
      <c r="L3581" t="s">
        <v>1452</v>
      </c>
      <c r="M3581" t="s">
        <v>1453</v>
      </c>
      <c r="N3581" t="s">
        <v>1454</v>
      </c>
      <c r="O3581" t="s">
        <v>1455</v>
      </c>
      <c r="P3581" t="s">
        <v>1456</v>
      </c>
      <c r="Q3581" t="s">
        <v>1457</v>
      </c>
      <c r="R3581">
        <v>2030991</v>
      </c>
      <c r="S3581" t="s">
        <v>1463</v>
      </c>
      <c r="T3581">
        <v>797.47889999999995</v>
      </c>
      <c r="U3581">
        <v>1</v>
      </c>
      <c r="V3581">
        <v>797.47889999999995</v>
      </c>
      <c r="W3581">
        <v>1</v>
      </c>
      <c r="X3581">
        <v>688</v>
      </c>
      <c r="Y3581">
        <v>109.4789</v>
      </c>
      <c r="Z3581">
        <v>2030991</v>
      </c>
    </row>
    <row r="3582" spans="1:26" x14ac:dyDescent="0.2">
      <c r="A3582" s="27">
        <v>46081</v>
      </c>
      <c r="B3582" t="s">
        <v>1733</v>
      </c>
      <c r="C3582" t="s">
        <v>1446</v>
      </c>
      <c r="D3582" t="s">
        <v>1446</v>
      </c>
      <c r="E3582" t="s">
        <v>1494</v>
      </c>
      <c r="F3582" t="s">
        <v>1470</v>
      </c>
      <c r="G3582" t="s">
        <v>181</v>
      </c>
      <c r="H3582" t="s">
        <v>859</v>
      </c>
      <c r="I3582" t="s">
        <v>1737</v>
      </c>
      <c r="J3582" t="s">
        <v>1450</v>
      </c>
      <c r="K3582" t="s">
        <v>1451</v>
      </c>
      <c r="L3582" t="s">
        <v>1452</v>
      </c>
      <c r="M3582" t="s">
        <v>1453</v>
      </c>
      <c r="N3582" t="s">
        <v>1454</v>
      </c>
      <c r="O3582" t="s">
        <v>1455</v>
      </c>
      <c r="P3582" t="s">
        <v>1456</v>
      </c>
      <c r="Q3582" t="s">
        <v>1457</v>
      </c>
      <c r="R3582">
        <v>2039041</v>
      </c>
      <c r="S3582" t="s">
        <v>1460</v>
      </c>
      <c r="T3582">
        <v>797.47889999999995</v>
      </c>
      <c r="U3582">
        <v>1</v>
      </c>
      <c r="V3582">
        <v>797.47889999999995</v>
      </c>
      <c r="W3582">
        <v>1</v>
      </c>
      <c r="X3582">
        <v>690</v>
      </c>
      <c r="Y3582">
        <v>107.4789</v>
      </c>
      <c r="Z3582">
        <v>2039041</v>
      </c>
    </row>
    <row r="3583" spans="1:26" x14ac:dyDescent="0.2">
      <c r="A3583" s="27">
        <v>46081</v>
      </c>
      <c r="B3583" t="s">
        <v>1733</v>
      </c>
      <c r="C3583" t="s">
        <v>1446</v>
      </c>
      <c r="D3583" t="s">
        <v>1446</v>
      </c>
      <c r="E3583" t="s">
        <v>1494</v>
      </c>
      <c r="F3583" t="s">
        <v>1470</v>
      </c>
      <c r="G3583" t="s">
        <v>1501</v>
      </c>
      <c r="H3583" t="s">
        <v>119</v>
      </c>
      <c r="I3583" t="s">
        <v>1502</v>
      </c>
      <c r="J3583" t="s">
        <v>1450</v>
      </c>
      <c r="K3583" t="s">
        <v>1451</v>
      </c>
      <c r="L3583" t="s">
        <v>1452</v>
      </c>
      <c r="M3583" t="s">
        <v>1453</v>
      </c>
      <c r="N3583" t="s">
        <v>1454</v>
      </c>
      <c r="O3583" t="s">
        <v>1455</v>
      </c>
      <c r="P3583" t="s">
        <v>1456</v>
      </c>
      <c r="Q3583" t="s">
        <v>1457</v>
      </c>
      <c r="R3583">
        <v>2001113</v>
      </c>
      <c r="S3583" t="s">
        <v>1458</v>
      </c>
      <c r="T3583">
        <v>8403.0359000000008</v>
      </c>
      <c r="U3583">
        <v>10</v>
      </c>
      <c r="V3583">
        <v>8403.0359000000008</v>
      </c>
      <c r="W3583">
        <v>10</v>
      </c>
      <c r="X3583">
        <v>6870</v>
      </c>
      <c r="Y3583">
        <v>1533.0359000000001</v>
      </c>
      <c r="Z3583">
        <v>2001113</v>
      </c>
    </row>
    <row r="3584" spans="1:26" x14ac:dyDescent="0.2">
      <c r="A3584" s="27">
        <v>46081</v>
      </c>
      <c r="B3584" t="s">
        <v>1733</v>
      </c>
      <c r="C3584" t="s">
        <v>1446</v>
      </c>
      <c r="D3584" t="s">
        <v>1446</v>
      </c>
      <c r="E3584" t="s">
        <v>1494</v>
      </c>
      <c r="F3584" t="s">
        <v>1470</v>
      </c>
      <c r="G3584" t="s">
        <v>162</v>
      </c>
      <c r="H3584" t="s">
        <v>57</v>
      </c>
      <c r="I3584" t="s">
        <v>1504</v>
      </c>
      <c r="J3584" t="s">
        <v>1450</v>
      </c>
      <c r="K3584" t="s">
        <v>1451</v>
      </c>
      <c r="L3584" t="s">
        <v>1452</v>
      </c>
      <c r="M3584" t="s">
        <v>1453</v>
      </c>
      <c r="N3584" t="s">
        <v>1454</v>
      </c>
      <c r="O3584" t="s">
        <v>1455</v>
      </c>
      <c r="P3584" t="s">
        <v>1456</v>
      </c>
      <c r="Q3584" t="s">
        <v>1457</v>
      </c>
      <c r="R3584">
        <v>2030990</v>
      </c>
      <c r="S3584" t="s">
        <v>1459</v>
      </c>
      <c r="T3584">
        <v>3361.2143999999998</v>
      </c>
      <c r="U3584">
        <v>4</v>
      </c>
      <c r="V3584">
        <v>3361.2143999999998</v>
      </c>
      <c r="W3584">
        <v>4</v>
      </c>
      <c r="X3584">
        <v>2760</v>
      </c>
      <c r="Y3584">
        <v>601.21439999999996</v>
      </c>
      <c r="Z3584">
        <v>2030990</v>
      </c>
    </row>
    <row r="3585" spans="1:26" x14ac:dyDescent="0.2">
      <c r="A3585" s="27">
        <v>46081</v>
      </c>
      <c r="B3585" t="s">
        <v>1733</v>
      </c>
      <c r="C3585" t="s">
        <v>1446</v>
      </c>
      <c r="D3585" t="s">
        <v>1446</v>
      </c>
      <c r="E3585" t="s">
        <v>1494</v>
      </c>
      <c r="F3585" t="s">
        <v>1470</v>
      </c>
      <c r="G3585" t="s">
        <v>162</v>
      </c>
      <c r="H3585" t="s">
        <v>57</v>
      </c>
      <c r="I3585" t="s">
        <v>1504</v>
      </c>
      <c r="J3585" t="s">
        <v>1450</v>
      </c>
      <c r="K3585" t="s">
        <v>1451</v>
      </c>
      <c r="L3585" t="s">
        <v>1452</v>
      </c>
      <c r="M3585" t="s">
        <v>1453</v>
      </c>
      <c r="N3585" t="s">
        <v>1454</v>
      </c>
      <c r="O3585" t="s">
        <v>1455</v>
      </c>
      <c r="P3585" t="s">
        <v>1456</v>
      </c>
      <c r="Q3585" t="s">
        <v>1457</v>
      </c>
      <c r="R3585">
        <v>2030991</v>
      </c>
      <c r="S3585" t="s">
        <v>1463</v>
      </c>
      <c r="T3585">
        <v>1680.6721</v>
      </c>
      <c r="U3585">
        <v>2</v>
      </c>
      <c r="V3585">
        <v>1680.6721</v>
      </c>
      <c r="W3585">
        <v>2</v>
      </c>
      <c r="X3585">
        <v>1380</v>
      </c>
      <c r="Y3585">
        <v>300.6721</v>
      </c>
      <c r="Z3585">
        <v>2030991</v>
      </c>
    </row>
    <row r="3586" spans="1:26" x14ac:dyDescent="0.2">
      <c r="A3586" s="27">
        <v>46081</v>
      </c>
      <c r="B3586" t="s">
        <v>1733</v>
      </c>
      <c r="C3586" t="s">
        <v>1446</v>
      </c>
      <c r="D3586" t="s">
        <v>1446</v>
      </c>
      <c r="E3586" t="s">
        <v>1494</v>
      </c>
      <c r="F3586" t="s">
        <v>1470</v>
      </c>
      <c r="G3586" t="s">
        <v>162</v>
      </c>
      <c r="H3586" t="s">
        <v>57</v>
      </c>
      <c r="I3586" t="s">
        <v>1504</v>
      </c>
      <c r="J3586" t="s">
        <v>1450</v>
      </c>
      <c r="K3586" t="s">
        <v>1451</v>
      </c>
      <c r="L3586" t="s">
        <v>1452</v>
      </c>
      <c r="M3586" t="s">
        <v>1453</v>
      </c>
      <c r="N3586" t="s">
        <v>1454</v>
      </c>
      <c r="O3586" t="s">
        <v>1455</v>
      </c>
      <c r="P3586" t="s">
        <v>1456</v>
      </c>
      <c r="Q3586" t="s">
        <v>1457</v>
      </c>
      <c r="R3586">
        <v>2039041</v>
      </c>
      <c r="S3586" t="s">
        <v>1460</v>
      </c>
      <c r="T3586">
        <v>840.30359999999996</v>
      </c>
      <c r="U3586">
        <v>1</v>
      </c>
      <c r="V3586">
        <v>840.30359999999996</v>
      </c>
      <c r="W3586">
        <v>1</v>
      </c>
      <c r="X3586">
        <v>691</v>
      </c>
      <c r="Y3586">
        <v>149.30359999999999</v>
      </c>
      <c r="Z3586">
        <v>2039041</v>
      </c>
    </row>
    <row r="3587" spans="1:26" x14ac:dyDescent="0.2">
      <c r="A3587" s="27">
        <v>46081</v>
      </c>
      <c r="B3587" t="s">
        <v>1733</v>
      </c>
      <c r="C3587" t="s">
        <v>1446</v>
      </c>
      <c r="D3587" t="s">
        <v>1446</v>
      </c>
      <c r="E3587" t="s">
        <v>1494</v>
      </c>
      <c r="F3587" t="s">
        <v>1470</v>
      </c>
      <c r="G3587" t="s">
        <v>162</v>
      </c>
      <c r="H3587" t="s">
        <v>57</v>
      </c>
      <c r="I3587" t="s">
        <v>1504</v>
      </c>
      <c r="J3587" t="s">
        <v>1450</v>
      </c>
      <c r="K3587" t="s">
        <v>1451</v>
      </c>
      <c r="L3587" t="s">
        <v>1452</v>
      </c>
      <c r="M3587" t="s">
        <v>1453</v>
      </c>
      <c r="N3587" t="s">
        <v>1454</v>
      </c>
      <c r="O3587" t="s">
        <v>1455</v>
      </c>
      <c r="P3587" t="s">
        <v>1456</v>
      </c>
      <c r="Q3587" t="s">
        <v>1457</v>
      </c>
      <c r="R3587">
        <v>2048972</v>
      </c>
      <c r="S3587" t="s">
        <v>1461</v>
      </c>
      <c r="T3587">
        <v>840.30359999999996</v>
      </c>
      <c r="U3587">
        <v>1</v>
      </c>
      <c r="V3587">
        <v>840.30359999999996</v>
      </c>
      <c r="W3587">
        <v>1</v>
      </c>
      <c r="X3587">
        <v>686</v>
      </c>
      <c r="Y3587">
        <v>154.30359999999999</v>
      </c>
      <c r="Z3587">
        <v>2048972</v>
      </c>
    </row>
    <row r="3588" spans="1:26" x14ac:dyDescent="0.2">
      <c r="A3588" s="27">
        <v>46081</v>
      </c>
      <c r="B3588" t="s">
        <v>1733</v>
      </c>
      <c r="C3588" t="s">
        <v>1446</v>
      </c>
      <c r="D3588" t="s">
        <v>1446</v>
      </c>
      <c r="E3588" t="s">
        <v>1494</v>
      </c>
      <c r="F3588" t="s">
        <v>1470</v>
      </c>
      <c r="G3588" t="s">
        <v>247</v>
      </c>
      <c r="H3588" t="s">
        <v>252</v>
      </c>
      <c r="I3588" t="s">
        <v>1505</v>
      </c>
      <c r="J3588" t="s">
        <v>1450</v>
      </c>
      <c r="K3588" t="s">
        <v>1451</v>
      </c>
      <c r="L3588" t="s">
        <v>1452</v>
      </c>
      <c r="M3588" t="s">
        <v>1453</v>
      </c>
      <c r="N3588" t="s">
        <v>1454</v>
      </c>
      <c r="O3588" t="s">
        <v>1455</v>
      </c>
      <c r="P3588" t="s">
        <v>1456</v>
      </c>
      <c r="Q3588" t="s">
        <v>1457</v>
      </c>
      <c r="R3588">
        <v>2030990</v>
      </c>
      <c r="S3588" t="s">
        <v>1459</v>
      </c>
      <c r="T3588">
        <v>3189.9157</v>
      </c>
      <c r="U3588">
        <v>4</v>
      </c>
      <c r="V3588">
        <v>3189.9157</v>
      </c>
      <c r="W3588">
        <v>4</v>
      </c>
      <c r="X3588">
        <v>2760</v>
      </c>
      <c r="Y3588">
        <v>429.91570000000002</v>
      </c>
      <c r="Z3588">
        <v>2030990</v>
      </c>
    </row>
    <row r="3589" spans="1:26" x14ac:dyDescent="0.2">
      <c r="A3589" s="27">
        <v>46081</v>
      </c>
      <c r="B3589" t="s">
        <v>1733</v>
      </c>
      <c r="C3589" t="s">
        <v>1446</v>
      </c>
      <c r="D3589" t="s">
        <v>1446</v>
      </c>
      <c r="E3589" t="s">
        <v>1494</v>
      </c>
      <c r="F3589" t="s">
        <v>1470</v>
      </c>
      <c r="G3589" t="s">
        <v>96</v>
      </c>
      <c r="H3589" t="s">
        <v>878</v>
      </c>
      <c r="I3589" t="s">
        <v>1506</v>
      </c>
      <c r="J3589" t="s">
        <v>1450</v>
      </c>
      <c r="K3589" t="s">
        <v>1451</v>
      </c>
      <c r="L3589" t="s">
        <v>1452</v>
      </c>
      <c r="M3589" t="s">
        <v>1453</v>
      </c>
      <c r="N3589" t="s">
        <v>1454</v>
      </c>
      <c r="O3589" t="s">
        <v>1455</v>
      </c>
      <c r="P3589" t="s">
        <v>1456</v>
      </c>
      <c r="Q3589" t="s">
        <v>1457</v>
      </c>
      <c r="R3589">
        <v>2001113</v>
      </c>
      <c r="S3589" t="s">
        <v>1458</v>
      </c>
      <c r="T3589">
        <v>1680.6721</v>
      </c>
      <c r="U3589">
        <v>2</v>
      </c>
      <c r="V3589">
        <v>1680.6721</v>
      </c>
      <c r="W3589">
        <v>2</v>
      </c>
      <c r="X3589">
        <v>1372</v>
      </c>
      <c r="Y3589">
        <v>308.6721</v>
      </c>
      <c r="Z3589">
        <v>2001113</v>
      </c>
    </row>
    <row r="3590" spans="1:26" x14ac:dyDescent="0.2">
      <c r="A3590" s="27">
        <v>46081</v>
      </c>
      <c r="B3590" t="s">
        <v>1733</v>
      </c>
      <c r="C3590" t="s">
        <v>1446</v>
      </c>
      <c r="D3590" t="s">
        <v>1446</v>
      </c>
      <c r="E3590" t="s">
        <v>1494</v>
      </c>
      <c r="F3590" t="s">
        <v>1470</v>
      </c>
      <c r="G3590" t="s">
        <v>96</v>
      </c>
      <c r="H3590" t="s">
        <v>878</v>
      </c>
      <c r="I3590" t="s">
        <v>1506</v>
      </c>
      <c r="J3590" t="s">
        <v>1450</v>
      </c>
      <c r="K3590" t="s">
        <v>1451</v>
      </c>
      <c r="L3590" t="s">
        <v>1452</v>
      </c>
      <c r="M3590" t="s">
        <v>1453</v>
      </c>
      <c r="N3590" t="s">
        <v>1454</v>
      </c>
      <c r="O3590" t="s">
        <v>1455</v>
      </c>
      <c r="P3590" t="s">
        <v>1456</v>
      </c>
      <c r="Q3590" t="s">
        <v>1457</v>
      </c>
      <c r="R3590">
        <v>2030990</v>
      </c>
      <c r="S3590" t="s">
        <v>1459</v>
      </c>
      <c r="T3590">
        <v>7562.8622999999998</v>
      </c>
      <c r="U3590">
        <v>9</v>
      </c>
      <c r="V3590">
        <v>7562.8622999999998</v>
      </c>
      <c r="W3590">
        <v>9</v>
      </c>
      <c r="X3590">
        <v>6210</v>
      </c>
      <c r="Y3590">
        <v>1352.8623</v>
      </c>
      <c r="Z3590">
        <v>2030990</v>
      </c>
    </row>
    <row r="3591" spans="1:26" x14ac:dyDescent="0.2">
      <c r="A3591" s="27">
        <v>46081</v>
      </c>
      <c r="B3591" t="s">
        <v>1733</v>
      </c>
      <c r="C3591" t="s">
        <v>1446</v>
      </c>
      <c r="D3591" t="s">
        <v>1446</v>
      </c>
      <c r="E3591" t="s">
        <v>1494</v>
      </c>
      <c r="F3591" t="s">
        <v>1470</v>
      </c>
      <c r="G3591" t="s">
        <v>96</v>
      </c>
      <c r="H3591" t="s">
        <v>878</v>
      </c>
      <c r="I3591" t="s">
        <v>1506</v>
      </c>
      <c r="J3591" t="s">
        <v>1450</v>
      </c>
      <c r="K3591" t="s">
        <v>1451</v>
      </c>
      <c r="L3591" t="s">
        <v>1452</v>
      </c>
      <c r="M3591" t="s">
        <v>1453</v>
      </c>
      <c r="N3591" t="s">
        <v>1454</v>
      </c>
      <c r="O3591" t="s">
        <v>1455</v>
      </c>
      <c r="P3591" t="s">
        <v>1456</v>
      </c>
      <c r="Q3591" t="s">
        <v>1457</v>
      </c>
      <c r="R3591">
        <v>2030991</v>
      </c>
      <c r="S3591" t="s">
        <v>1463</v>
      </c>
      <c r="T3591">
        <v>2520.9108000000001</v>
      </c>
      <c r="U3591">
        <v>3</v>
      </c>
      <c r="V3591">
        <v>2520.9108000000001</v>
      </c>
      <c r="W3591">
        <v>3</v>
      </c>
      <c r="X3591">
        <v>2070</v>
      </c>
      <c r="Y3591">
        <v>450.91079999999999</v>
      </c>
      <c r="Z3591">
        <v>2030991</v>
      </c>
    </row>
    <row r="3592" spans="1:26" x14ac:dyDescent="0.2">
      <c r="A3592" s="27">
        <v>46081</v>
      </c>
      <c r="B3592" t="s">
        <v>1733</v>
      </c>
      <c r="C3592" t="s">
        <v>1446</v>
      </c>
      <c r="D3592" t="s">
        <v>1446</v>
      </c>
      <c r="E3592" t="s">
        <v>1494</v>
      </c>
      <c r="F3592" t="s">
        <v>1470</v>
      </c>
      <c r="G3592" t="s">
        <v>96</v>
      </c>
      <c r="H3592" t="s">
        <v>878</v>
      </c>
      <c r="I3592" t="s">
        <v>1506</v>
      </c>
      <c r="J3592" t="s">
        <v>1450</v>
      </c>
      <c r="K3592" t="s">
        <v>1451</v>
      </c>
      <c r="L3592" t="s">
        <v>1452</v>
      </c>
      <c r="M3592" t="s">
        <v>1453</v>
      </c>
      <c r="N3592" t="s">
        <v>1454</v>
      </c>
      <c r="O3592" t="s">
        <v>1455</v>
      </c>
      <c r="P3592" t="s">
        <v>1456</v>
      </c>
      <c r="Q3592" t="s">
        <v>1457</v>
      </c>
      <c r="R3592">
        <v>2039041</v>
      </c>
      <c r="S3592" t="s">
        <v>1460</v>
      </c>
      <c r="T3592">
        <v>5042.0164000000004</v>
      </c>
      <c r="U3592">
        <v>6</v>
      </c>
      <c r="V3592">
        <v>5042.0164000000004</v>
      </c>
      <c r="W3592">
        <v>6</v>
      </c>
      <c r="X3592">
        <v>4140</v>
      </c>
      <c r="Y3592">
        <v>902.01639999999998</v>
      </c>
      <c r="Z3592">
        <v>2039041</v>
      </c>
    </row>
    <row r="3593" spans="1:26" x14ac:dyDescent="0.2">
      <c r="A3593" s="27">
        <v>46081</v>
      </c>
      <c r="B3593" t="s">
        <v>1733</v>
      </c>
      <c r="C3593" t="s">
        <v>1446</v>
      </c>
      <c r="D3593" t="s">
        <v>1446</v>
      </c>
      <c r="E3593" t="s">
        <v>1494</v>
      </c>
      <c r="F3593" t="s">
        <v>1470</v>
      </c>
      <c r="G3593" t="s">
        <v>96</v>
      </c>
      <c r="H3593" t="s">
        <v>878</v>
      </c>
      <c r="I3593" t="s">
        <v>1506</v>
      </c>
      <c r="J3593" t="s">
        <v>1450</v>
      </c>
      <c r="K3593" t="s">
        <v>1451</v>
      </c>
      <c r="L3593" t="s">
        <v>1452</v>
      </c>
      <c r="M3593" t="s">
        <v>1453</v>
      </c>
      <c r="N3593" t="s">
        <v>1454</v>
      </c>
      <c r="O3593" t="s">
        <v>1455</v>
      </c>
      <c r="P3593" t="s">
        <v>1456</v>
      </c>
      <c r="Q3593" t="s">
        <v>1457</v>
      </c>
      <c r="R3593">
        <v>2048972</v>
      </c>
      <c r="S3593" t="s">
        <v>1461</v>
      </c>
      <c r="T3593">
        <v>8403.0359000000008</v>
      </c>
      <c r="U3593">
        <v>10</v>
      </c>
      <c r="V3593">
        <v>8403.0359000000008</v>
      </c>
      <c r="W3593">
        <v>10</v>
      </c>
      <c r="X3593">
        <v>6860</v>
      </c>
      <c r="Y3593">
        <v>1543.0359000000001</v>
      </c>
      <c r="Z3593">
        <v>2048972</v>
      </c>
    </row>
    <row r="3594" spans="1:26" x14ac:dyDescent="0.2">
      <c r="A3594" s="27">
        <v>46081</v>
      </c>
      <c r="B3594" t="s">
        <v>1733</v>
      </c>
      <c r="C3594" t="s">
        <v>1446</v>
      </c>
      <c r="D3594" t="s">
        <v>1446</v>
      </c>
      <c r="E3594" t="s">
        <v>1494</v>
      </c>
      <c r="F3594" t="s">
        <v>1470</v>
      </c>
      <c r="G3594" t="s">
        <v>37</v>
      </c>
      <c r="H3594" t="s">
        <v>25</v>
      </c>
      <c r="I3594" t="s">
        <v>1507</v>
      </c>
      <c r="J3594" t="s">
        <v>1450</v>
      </c>
      <c r="K3594" t="s">
        <v>1451</v>
      </c>
      <c r="L3594" t="s">
        <v>1452</v>
      </c>
      <c r="M3594" t="s">
        <v>1453</v>
      </c>
      <c r="N3594" t="s">
        <v>1454</v>
      </c>
      <c r="O3594" t="s">
        <v>1455</v>
      </c>
      <c r="P3594" t="s">
        <v>1456</v>
      </c>
      <c r="Q3594" t="s">
        <v>1457</v>
      </c>
      <c r="R3594">
        <v>2001113</v>
      </c>
      <c r="S3594" t="s">
        <v>1458</v>
      </c>
      <c r="T3594">
        <v>3361.3443000000002</v>
      </c>
      <c r="U3594">
        <v>4</v>
      </c>
      <c r="V3594">
        <v>3361.0082000000002</v>
      </c>
      <c r="W3594">
        <v>3.9996</v>
      </c>
      <c r="X3594">
        <v>2743.7256000000002</v>
      </c>
      <c r="Y3594">
        <v>617.2826</v>
      </c>
      <c r="Z3594">
        <v>2001113</v>
      </c>
    </row>
    <row r="3595" spans="1:26" x14ac:dyDescent="0.2">
      <c r="A3595" s="27">
        <v>46081</v>
      </c>
      <c r="B3595" t="s">
        <v>1733</v>
      </c>
      <c r="C3595" t="s">
        <v>1446</v>
      </c>
      <c r="D3595" t="s">
        <v>1446</v>
      </c>
      <c r="E3595" t="s">
        <v>1494</v>
      </c>
      <c r="F3595" t="s">
        <v>1470</v>
      </c>
      <c r="G3595" t="s">
        <v>37</v>
      </c>
      <c r="H3595" t="s">
        <v>25</v>
      </c>
      <c r="I3595" t="s">
        <v>1507</v>
      </c>
      <c r="J3595" t="s">
        <v>1450</v>
      </c>
      <c r="K3595" t="s">
        <v>1451</v>
      </c>
      <c r="L3595" t="s">
        <v>1452</v>
      </c>
      <c r="M3595" t="s">
        <v>1453</v>
      </c>
      <c r="N3595" t="s">
        <v>1454</v>
      </c>
      <c r="O3595" t="s">
        <v>1455</v>
      </c>
      <c r="P3595" t="s">
        <v>1456</v>
      </c>
      <c r="Q3595" t="s">
        <v>1457</v>
      </c>
      <c r="R3595">
        <v>2048972</v>
      </c>
      <c r="S3595" t="s">
        <v>1461</v>
      </c>
      <c r="T3595">
        <v>3361.3443000000002</v>
      </c>
      <c r="U3595">
        <v>4</v>
      </c>
      <c r="V3595">
        <v>3361.0082000000002</v>
      </c>
      <c r="W3595">
        <v>3.9996</v>
      </c>
      <c r="X3595">
        <v>2743.7256000000002</v>
      </c>
      <c r="Y3595">
        <v>617.2826</v>
      </c>
      <c r="Z3595">
        <v>2048972</v>
      </c>
    </row>
    <row r="3596" spans="1:26" x14ac:dyDescent="0.2">
      <c r="A3596" s="27">
        <v>46081</v>
      </c>
      <c r="B3596" t="s">
        <v>1733</v>
      </c>
      <c r="C3596" t="s">
        <v>1446</v>
      </c>
      <c r="D3596" t="s">
        <v>1446</v>
      </c>
      <c r="E3596" t="s">
        <v>1508</v>
      </c>
      <c r="F3596" t="s">
        <v>1497</v>
      </c>
      <c r="G3596" t="s">
        <v>139</v>
      </c>
      <c r="H3596" t="s">
        <v>890</v>
      </c>
      <c r="I3596" t="s">
        <v>1509</v>
      </c>
      <c r="J3596" t="s">
        <v>1450</v>
      </c>
      <c r="K3596" t="s">
        <v>1451</v>
      </c>
      <c r="L3596" t="s">
        <v>1452</v>
      </c>
      <c r="M3596" t="s">
        <v>1453</v>
      </c>
      <c r="N3596" t="s">
        <v>1454</v>
      </c>
      <c r="O3596" t="s">
        <v>1455</v>
      </c>
      <c r="P3596" t="s">
        <v>1456</v>
      </c>
      <c r="Q3596" t="s">
        <v>1457</v>
      </c>
      <c r="R3596">
        <v>2001113</v>
      </c>
      <c r="S3596" t="s">
        <v>1458</v>
      </c>
      <c r="T3596">
        <v>3361.3443000000002</v>
      </c>
      <c r="U3596">
        <v>4</v>
      </c>
      <c r="V3596">
        <v>3361.3443000000002</v>
      </c>
      <c r="W3596">
        <v>4</v>
      </c>
      <c r="X3596">
        <v>2732</v>
      </c>
      <c r="Y3596">
        <v>629.34429999999998</v>
      </c>
      <c r="Z3596">
        <v>2001113</v>
      </c>
    </row>
    <row r="3597" spans="1:26" x14ac:dyDescent="0.2">
      <c r="A3597" s="27">
        <v>46081</v>
      </c>
      <c r="B3597" t="s">
        <v>1733</v>
      </c>
      <c r="C3597" t="s">
        <v>1446</v>
      </c>
      <c r="D3597" t="s">
        <v>1446</v>
      </c>
      <c r="E3597" t="s">
        <v>1508</v>
      </c>
      <c r="F3597" t="s">
        <v>1510</v>
      </c>
      <c r="G3597" t="s">
        <v>1511</v>
      </c>
      <c r="H3597" t="s">
        <v>900</v>
      </c>
      <c r="I3597" t="s">
        <v>1512</v>
      </c>
      <c r="J3597" t="s">
        <v>1450</v>
      </c>
      <c r="K3597" t="s">
        <v>1451</v>
      </c>
      <c r="L3597" t="s">
        <v>1452</v>
      </c>
      <c r="M3597" t="s">
        <v>1453</v>
      </c>
      <c r="N3597" t="s">
        <v>1454</v>
      </c>
      <c r="O3597" t="s">
        <v>1455</v>
      </c>
      <c r="P3597" t="s">
        <v>1456</v>
      </c>
      <c r="Q3597" t="s">
        <v>1457</v>
      </c>
      <c r="R3597">
        <v>2048972</v>
      </c>
      <c r="S3597" t="s">
        <v>1461</v>
      </c>
      <c r="T3597">
        <v>840.30359999999996</v>
      </c>
      <c r="U3597">
        <v>1</v>
      </c>
      <c r="V3597">
        <v>840.30359999999996</v>
      </c>
      <c r="W3597">
        <v>1</v>
      </c>
      <c r="X3597">
        <v>686</v>
      </c>
      <c r="Y3597">
        <v>154.30359999999999</v>
      </c>
      <c r="Z3597">
        <v>2048972</v>
      </c>
    </row>
    <row r="3598" spans="1:26" x14ac:dyDescent="0.2">
      <c r="A3598" s="27">
        <v>46081</v>
      </c>
      <c r="B3598" t="s">
        <v>1733</v>
      </c>
      <c r="C3598" t="s">
        <v>1446</v>
      </c>
      <c r="D3598" t="s">
        <v>1446</v>
      </c>
      <c r="E3598" t="s">
        <v>1517</v>
      </c>
      <c r="F3598" t="s">
        <v>1510</v>
      </c>
      <c r="G3598" t="s">
        <v>1518</v>
      </c>
      <c r="H3598" t="s">
        <v>915</v>
      </c>
      <c r="I3598" t="s">
        <v>1519</v>
      </c>
      <c r="J3598" t="s">
        <v>1450</v>
      </c>
      <c r="K3598" t="s">
        <v>1451</v>
      </c>
      <c r="L3598" t="s">
        <v>1452</v>
      </c>
      <c r="M3598" t="s">
        <v>1453</v>
      </c>
      <c r="N3598" t="s">
        <v>1454</v>
      </c>
      <c r="O3598" t="s">
        <v>1455</v>
      </c>
      <c r="P3598" t="s">
        <v>1456</v>
      </c>
      <c r="Q3598" t="s">
        <v>1457</v>
      </c>
      <c r="R3598">
        <v>2039041</v>
      </c>
      <c r="S3598" t="s">
        <v>1460</v>
      </c>
      <c r="T3598">
        <v>3361.3443000000002</v>
      </c>
      <c r="U3598">
        <v>4</v>
      </c>
      <c r="V3598">
        <v>3361.3443000000002</v>
      </c>
      <c r="W3598">
        <v>4</v>
      </c>
      <c r="X3598">
        <v>2760</v>
      </c>
      <c r="Y3598">
        <v>601.34429999999998</v>
      </c>
      <c r="Z3598">
        <v>2039041</v>
      </c>
    </row>
    <row r="3599" spans="1:26" x14ac:dyDescent="0.2">
      <c r="A3599" s="27">
        <v>46081</v>
      </c>
      <c r="B3599" t="s">
        <v>1733</v>
      </c>
      <c r="C3599" t="s">
        <v>1446</v>
      </c>
      <c r="D3599" t="s">
        <v>1446</v>
      </c>
      <c r="E3599" t="s">
        <v>1517</v>
      </c>
      <c r="F3599" t="s">
        <v>1522</v>
      </c>
      <c r="G3599" t="s">
        <v>212</v>
      </c>
      <c r="H3599" t="s">
        <v>919</v>
      </c>
      <c r="I3599" t="s">
        <v>1774</v>
      </c>
      <c r="J3599" t="s">
        <v>1450</v>
      </c>
      <c r="K3599" t="s">
        <v>1451</v>
      </c>
      <c r="L3599" t="s">
        <v>1452</v>
      </c>
      <c r="M3599" t="s">
        <v>1453</v>
      </c>
      <c r="N3599" t="s">
        <v>1454</v>
      </c>
      <c r="O3599" t="s">
        <v>1455</v>
      </c>
      <c r="P3599" t="s">
        <v>1456</v>
      </c>
      <c r="Q3599" t="s">
        <v>1457</v>
      </c>
      <c r="R3599">
        <v>2030990</v>
      </c>
      <c r="S3599" t="s">
        <v>1459</v>
      </c>
      <c r="T3599">
        <v>840.30359999999996</v>
      </c>
      <c r="U3599">
        <v>1</v>
      </c>
      <c r="V3599">
        <v>840.30359999999996</v>
      </c>
      <c r="W3599">
        <v>1</v>
      </c>
      <c r="X3599">
        <v>690</v>
      </c>
      <c r="Y3599">
        <v>150.30359999999999</v>
      </c>
      <c r="Z3599">
        <v>2030990</v>
      </c>
    </row>
    <row r="3600" spans="1:26" x14ac:dyDescent="0.2">
      <c r="A3600" s="27">
        <v>46081</v>
      </c>
      <c r="B3600" t="s">
        <v>1733</v>
      </c>
      <c r="C3600" t="s">
        <v>1543</v>
      </c>
      <c r="D3600" t="s">
        <v>1543</v>
      </c>
      <c r="E3600" t="s">
        <v>1544</v>
      </c>
      <c r="F3600" t="s">
        <v>1448</v>
      </c>
      <c r="G3600" t="s">
        <v>665</v>
      </c>
      <c r="H3600" t="s">
        <v>1226</v>
      </c>
      <c r="I3600" t="s">
        <v>1545</v>
      </c>
      <c r="J3600" t="s">
        <v>1450</v>
      </c>
      <c r="K3600" t="s">
        <v>1451</v>
      </c>
      <c r="L3600" t="s">
        <v>1452</v>
      </c>
      <c r="M3600" t="s">
        <v>1453</v>
      </c>
      <c r="N3600" t="s">
        <v>1454</v>
      </c>
      <c r="O3600" t="s">
        <v>1455</v>
      </c>
      <c r="P3600" t="s">
        <v>1456</v>
      </c>
      <c r="Q3600" t="s">
        <v>1457</v>
      </c>
      <c r="R3600">
        <v>2048972</v>
      </c>
      <c r="S3600" t="s">
        <v>1461</v>
      </c>
      <c r="T3600">
        <v>2521.0081</v>
      </c>
      <c r="U3600">
        <v>3</v>
      </c>
      <c r="V3600">
        <v>2521.0081</v>
      </c>
      <c r="W3600">
        <v>3</v>
      </c>
      <c r="X3600">
        <v>2058</v>
      </c>
      <c r="Y3600">
        <v>463.00810000000001</v>
      </c>
      <c r="Z3600">
        <v>2048972</v>
      </c>
    </row>
    <row r="3601" spans="1:26" x14ac:dyDescent="0.2">
      <c r="A3601" s="27">
        <v>46081</v>
      </c>
      <c r="B3601" t="s">
        <v>1733</v>
      </c>
      <c r="C3601" t="s">
        <v>1543</v>
      </c>
      <c r="D3601" t="s">
        <v>1543</v>
      </c>
      <c r="E3601" t="s">
        <v>1564</v>
      </c>
      <c r="F3601" t="s">
        <v>1522</v>
      </c>
      <c r="G3601" t="s">
        <v>394</v>
      </c>
      <c r="H3601" t="s">
        <v>1149</v>
      </c>
      <c r="I3601" t="s">
        <v>1577</v>
      </c>
      <c r="J3601" t="s">
        <v>1450</v>
      </c>
      <c r="K3601" t="s">
        <v>1451</v>
      </c>
      <c r="L3601" t="s">
        <v>1452</v>
      </c>
      <c r="M3601" t="s">
        <v>1453</v>
      </c>
      <c r="N3601" t="s">
        <v>1454</v>
      </c>
      <c r="O3601" t="s">
        <v>1455</v>
      </c>
      <c r="P3601" t="s">
        <v>1456</v>
      </c>
      <c r="Q3601" t="s">
        <v>1457</v>
      </c>
      <c r="R3601">
        <v>2039041</v>
      </c>
      <c r="S3601" t="s">
        <v>1460</v>
      </c>
      <c r="T3601">
        <v>840.33600000000001</v>
      </c>
      <c r="U3601">
        <v>1</v>
      </c>
      <c r="V3601">
        <v>840.33600000000001</v>
      </c>
      <c r="W3601">
        <v>1</v>
      </c>
      <c r="X3601">
        <v>690</v>
      </c>
      <c r="Y3601">
        <v>150.33600000000001</v>
      </c>
      <c r="Z3601">
        <v>2039041</v>
      </c>
    </row>
    <row r="3602" spans="1:26" x14ac:dyDescent="0.2">
      <c r="A3602" s="27">
        <v>46081</v>
      </c>
      <c r="B3602" t="s">
        <v>1733</v>
      </c>
      <c r="C3602" t="s">
        <v>1543</v>
      </c>
      <c r="D3602" t="s">
        <v>1543</v>
      </c>
      <c r="E3602" t="s">
        <v>1584</v>
      </c>
      <c r="F3602" t="s">
        <v>1495</v>
      </c>
      <c r="G3602" t="s">
        <v>106</v>
      </c>
      <c r="H3602" t="s">
        <v>1309</v>
      </c>
      <c r="I3602" t="s">
        <v>1591</v>
      </c>
      <c r="J3602" t="s">
        <v>1450</v>
      </c>
      <c r="K3602" t="s">
        <v>1451</v>
      </c>
      <c r="L3602" t="s">
        <v>1452</v>
      </c>
      <c r="M3602" t="s">
        <v>1453</v>
      </c>
      <c r="N3602" t="s">
        <v>1454</v>
      </c>
      <c r="O3602" t="s">
        <v>1455</v>
      </c>
      <c r="P3602" t="s">
        <v>1456</v>
      </c>
      <c r="Q3602" t="s">
        <v>1457</v>
      </c>
      <c r="R3602">
        <v>2039041</v>
      </c>
      <c r="S3602" t="s">
        <v>1460</v>
      </c>
      <c r="T3602">
        <v>3361.2170000000001</v>
      </c>
      <c r="U3602">
        <v>4</v>
      </c>
      <c r="V3602">
        <v>3361.2170000000001</v>
      </c>
      <c r="W3602">
        <v>4</v>
      </c>
      <c r="X3602">
        <v>2760</v>
      </c>
      <c r="Y3602">
        <v>601.21699999999998</v>
      </c>
      <c r="Z3602">
        <v>2039041</v>
      </c>
    </row>
    <row r="3603" spans="1:26" x14ac:dyDescent="0.2">
      <c r="A3603" s="27">
        <v>46081</v>
      </c>
      <c r="B3603" t="s">
        <v>1733</v>
      </c>
      <c r="C3603" t="s">
        <v>1543</v>
      </c>
      <c r="D3603" t="s">
        <v>1543</v>
      </c>
      <c r="E3603" t="s">
        <v>1626</v>
      </c>
      <c r="F3603" t="s">
        <v>125</v>
      </c>
      <c r="G3603" t="s">
        <v>653</v>
      </c>
      <c r="H3603" t="s">
        <v>1078</v>
      </c>
      <c r="I3603" t="s">
        <v>1632</v>
      </c>
      <c r="J3603" t="s">
        <v>1450</v>
      </c>
      <c r="K3603" t="s">
        <v>1451</v>
      </c>
      <c r="L3603" t="s">
        <v>1452</v>
      </c>
      <c r="M3603" t="s">
        <v>1453</v>
      </c>
      <c r="N3603" t="s">
        <v>1454</v>
      </c>
      <c r="O3603" t="s">
        <v>1455</v>
      </c>
      <c r="P3603" t="s">
        <v>1456</v>
      </c>
      <c r="Q3603" t="s">
        <v>1457</v>
      </c>
      <c r="R3603">
        <v>2039041</v>
      </c>
      <c r="S3603" t="s">
        <v>1460</v>
      </c>
      <c r="T3603">
        <v>6722.6882999999998</v>
      </c>
      <c r="U3603">
        <v>8</v>
      </c>
      <c r="V3603">
        <v>6722.6882999999998</v>
      </c>
      <c r="W3603">
        <v>8</v>
      </c>
      <c r="X3603">
        <v>5520</v>
      </c>
      <c r="Y3603">
        <v>1202.6883</v>
      </c>
      <c r="Z3603">
        <v>2039041</v>
      </c>
    </row>
    <row r="3604" spans="1:26" x14ac:dyDescent="0.2">
      <c r="A3604" s="27">
        <v>46081</v>
      </c>
      <c r="B3604" t="s">
        <v>1733</v>
      </c>
      <c r="C3604" t="s">
        <v>1543</v>
      </c>
      <c r="D3604" t="s">
        <v>1543</v>
      </c>
      <c r="E3604" t="s">
        <v>1626</v>
      </c>
      <c r="F3604" t="s">
        <v>125</v>
      </c>
      <c r="G3604" t="s">
        <v>1608</v>
      </c>
      <c r="H3604" t="s">
        <v>1236</v>
      </c>
      <c r="I3604" t="s">
        <v>1799</v>
      </c>
      <c r="J3604" t="s">
        <v>1450</v>
      </c>
      <c r="K3604" t="s">
        <v>1451</v>
      </c>
      <c r="L3604" t="s">
        <v>1452</v>
      </c>
      <c r="M3604" t="s">
        <v>1453</v>
      </c>
      <c r="N3604" t="s">
        <v>1454</v>
      </c>
      <c r="O3604" t="s">
        <v>1455</v>
      </c>
      <c r="P3604" t="s">
        <v>1456</v>
      </c>
      <c r="Q3604" t="s">
        <v>1457</v>
      </c>
      <c r="R3604">
        <v>2039041</v>
      </c>
      <c r="S3604" t="s">
        <v>1460</v>
      </c>
      <c r="T3604">
        <v>840.33600000000001</v>
      </c>
      <c r="U3604">
        <v>1</v>
      </c>
      <c r="V3604">
        <v>840.33600000000001</v>
      </c>
      <c r="W3604">
        <v>1</v>
      </c>
      <c r="X3604">
        <v>689</v>
      </c>
      <c r="Y3604">
        <v>151.33600000000001</v>
      </c>
      <c r="Z3604">
        <v>2039041</v>
      </c>
    </row>
    <row r="3605" spans="1:26" x14ac:dyDescent="0.2">
      <c r="A3605" s="27">
        <v>46081</v>
      </c>
      <c r="B3605" t="s">
        <v>1733</v>
      </c>
      <c r="C3605" t="s">
        <v>1543</v>
      </c>
      <c r="D3605" t="s">
        <v>1543</v>
      </c>
      <c r="E3605" t="s">
        <v>1626</v>
      </c>
      <c r="F3605" t="s">
        <v>125</v>
      </c>
      <c r="G3605" t="s">
        <v>1608</v>
      </c>
      <c r="H3605" t="s">
        <v>1236</v>
      </c>
      <c r="I3605" t="s">
        <v>1799</v>
      </c>
      <c r="J3605" t="s">
        <v>1450</v>
      </c>
      <c r="K3605" t="s">
        <v>1451</v>
      </c>
      <c r="L3605" t="s">
        <v>1452</v>
      </c>
      <c r="M3605" t="s">
        <v>1453</v>
      </c>
      <c r="N3605" t="s">
        <v>1454</v>
      </c>
      <c r="O3605" t="s">
        <v>1455</v>
      </c>
      <c r="P3605" t="s">
        <v>1456</v>
      </c>
      <c r="Q3605" t="s">
        <v>1457</v>
      </c>
      <c r="R3605">
        <v>2048972</v>
      </c>
      <c r="S3605" t="s">
        <v>1461</v>
      </c>
      <c r="T3605">
        <v>840.33600000000001</v>
      </c>
      <c r="U3605">
        <v>1</v>
      </c>
      <c r="V3605">
        <v>840.33600000000001</v>
      </c>
      <c r="W3605">
        <v>1</v>
      </c>
      <c r="X3605">
        <v>686</v>
      </c>
      <c r="Y3605">
        <v>154.33600000000001</v>
      </c>
      <c r="Z3605">
        <v>2048972</v>
      </c>
    </row>
    <row r="3606" spans="1:26" x14ac:dyDescent="0.2">
      <c r="A3606" s="27">
        <v>46081</v>
      </c>
      <c r="B3606" t="s">
        <v>1733</v>
      </c>
      <c r="C3606" t="s">
        <v>1543</v>
      </c>
      <c r="D3606" t="s">
        <v>1543</v>
      </c>
      <c r="E3606" t="s">
        <v>1644</v>
      </c>
      <c r="F3606" t="s">
        <v>1470</v>
      </c>
      <c r="G3606" t="s">
        <v>523</v>
      </c>
      <c r="H3606" t="s">
        <v>1074</v>
      </c>
      <c r="I3606" t="s">
        <v>1650</v>
      </c>
      <c r="J3606" t="s">
        <v>1450</v>
      </c>
      <c r="K3606" t="s">
        <v>1451</v>
      </c>
      <c r="L3606" t="s">
        <v>1452</v>
      </c>
      <c r="M3606" t="s">
        <v>1453</v>
      </c>
      <c r="N3606" t="s">
        <v>1454</v>
      </c>
      <c r="O3606" t="s">
        <v>1455</v>
      </c>
      <c r="P3606" t="s">
        <v>1456</v>
      </c>
      <c r="Q3606" t="s">
        <v>1457</v>
      </c>
      <c r="R3606">
        <v>2039041</v>
      </c>
      <c r="S3606" t="s">
        <v>1460</v>
      </c>
      <c r="T3606">
        <v>589.91589999999997</v>
      </c>
      <c r="U3606">
        <v>1</v>
      </c>
      <c r="V3606">
        <v>589.91589999999997</v>
      </c>
      <c r="W3606">
        <v>1</v>
      </c>
      <c r="X3606">
        <v>690</v>
      </c>
      <c r="Y3606">
        <v>-100.08410000000001</v>
      </c>
      <c r="Z3606">
        <v>2039041</v>
      </c>
    </row>
    <row r="3607" spans="1:26" x14ac:dyDescent="0.2">
      <c r="A3607" s="27">
        <v>46081</v>
      </c>
      <c r="B3607" t="s">
        <v>1733</v>
      </c>
      <c r="C3607" t="s">
        <v>1543</v>
      </c>
      <c r="D3607" t="s">
        <v>1543</v>
      </c>
      <c r="E3607" t="s">
        <v>1663</v>
      </c>
      <c r="F3607" t="s">
        <v>1470</v>
      </c>
      <c r="G3607" t="s">
        <v>326</v>
      </c>
      <c r="H3607" t="s">
        <v>1192</v>
      </c>
      <c r="I3607" t="s">
        <v>1680</v>
      </c>
      <c r="J3607" t="s">
        <v>1450</v>
      </c>
      <c r="K3607" t="s">
        <v>1451</v>
      </c>
      <c r="L3607" t="s">
        <v>1452</v>
      </c>
      <c r="M3607" t="s">
        <v>1453</v>
      </c>
      <c r="N3607" t="s">
        <v>1454</v>
      </c>
      <c r="O3607" t="s">
        <v>1455</v>
      </c>
      <c r="P3607" t="s">
        <v>1456</v>
      </c>
      <c r="Q3607" t="s">
        <v>1457</v>
      </c>
      <c r="R3607">
        <v>2048972</v>
      </c>
      <c r="S3607" t="s">
        <v>1461</v>
      </c>
      <c r="T3607">
        <v>840.33600000000001</v>
      </c>
      <c r="U3607">
        <v>1</v>
      </c>
      <c r="V3607">
        <v>840.33600000000001</v>
      </c>
      <c r="W3607">
        <v>1</v>
      </c>
      <c r="X3607">
        <v>687</v>
      </c>
      <c r="Y3607">
        <v>153.33600000000001</v>
      </c>
      <c r="Z3607">
        <v>2048972</v>
      </c>
    </row>
    <row r="3608" spans="1:26" x14ac:dyDescent="0.2">
      <c r="A3608" s="27">
        <v>46081</v>
      </c>
      <c r="B3608" t="s">
        <v>1733</v>
      </c>
      <c r="C3608" t="s">
        <v>1543</v>
      </c>
      <c r="D3608" t="s">
        <v>1543</v>
      </c>
      <c r="E3608" t="s">
        <v>1682</v>
      </c>
      <c r="F3608" t="s">
        <v>1470</v>
      </c>
      <c r="G3608" t="s">
        <v>181</v>
      </c>
      <c r="H3608" t="s">
        <v>221</v>
      </c>
      <c r="I3608" t="s">
        <v>1690</v>
      </c>
      <c r="J3608" t="s">
        <v>1450</v>
      </c>
      <c r="K3608" t="s">
        <v>1451</v>
      </c>
      <c r="L3608" t="s">
        <v>1452</v>
      </c>
      <c r="M3608" t="s">
        <v>1453</v>
      </c>
      <c r="N3608" t="s">
        <v>1454</v>
      </c>
      <c r="O3608" t="s">
        <v>1455</v>
      </c>
      <c r="P3608" t="s">
        <v>1456</v>
      </c>
      <c r="Q3608" t="s">
        <v>1457</v>
      </c>
      <c r="R3608">
        <v>2048972</v>
      </c>
      <c r="S3608" t="s">
        <v>1461</v>
      </c>
      <c r="T3608">
        <v>840.33600000000001</v>
      </c>
      <c r="U3608">
        <v>1</v>
      </c>
      <c r="V3608">
        <v>840.33600000000001</v>
      </c>
      <c r="W3608">
        <v>1</v>
      </c>
      <c r="X3608">
        <v>688</v>
      </c>
      <c r="Y3608">
        <v>152.33600000000001</v>
      </c>
      <c r="Z3608">
        <v>2048972</v>
      </c>
    </row>
    <row r="3609" spans="1:26" x14ac:dyDescent="0.2">
      <c r="A3609" s="27">
        <v>46081</v>
      </c>
      <c r="B3609" t="s">
        <v>1733</v>
      </c>
      <c r="C3609" t="s">
        <v>1543</v>
      </c>
      <c r="D3609" t="s">
        <v>1543</v>
      </c>
      <c r="E3609" t="s">
        <v>1682</v>
      </c>
      <c r="F3609" t="s">
        <v>1470</v>
      </c>
      <c r="G3609" t="s">
        <v>1501</v>
      </c>
      <c r="H3609" t="s">
        <v>39</v>
      </c>
      <c r="I3609" t="s">
        <v>1701</v>
      </c>
      <c r="J3609" t="s">
        <v>1450</v>
      </c>
      <c r="K3609" t="s">
        <v>1451</v>
      </c>
      <c r="L3609" t="s">
        <v>1452</v>
      </c>
      <c r="M3609" t="s">
        <v>1453</v>
      </c>
      <c r="N3609" t="s">
        <v>1454</v>
      </c>
      <c r="O3609" t="s">
        <v>1455</v>
      </c>
      <c r="P3609" t="s">
        <v>1456</v>
      </c>
      <c r="Q3609" t="s">
        <v>1457</v>
      </c>
      <c r="R3609">
        <v>2001113</v>
      </c>
      <c r="S3609" t="s">
        <v>1458</v>
      </c>
      <c r="T3609">
        <v>840.33600000000001</v>
      </c>
      <c r="U3609">
        <v>1</v>
      </c>
      <c r="V3609">
        <v>840.33600000000001</v>
      </c>
      <c r="W3609">
        <v>1</v>
      </c>
      <c r="X3609">
        <v>685</v>
      </c>
      <c r="Y3609">
        <v>155.33600000000001</v>
      </c>
      <c r="Z3609">
        <v>2001113</v>
      </c>
    </row>
    <row r="3610" spans="1:26" x14ac:dyDescent="0.2">
      <c r="A3610" s="27">
        <v>46081</v>
      </c>
      <c r="B3610" t="s">
        <v>1733</v>
      </c>
      <c r="C3610" t="s">
        <v>1543</v>
      </c>
      <c r="D3610" t="s">
        <v>1543</v>
      </c>
      <c r="E3610" t="s">
        <v>1682</v>
      </c>
      <c r="F3610" t="s">
        <v>1470</v>
      </c>
      <c r="G3610" t="s">
        <v>1501</v>
      </c>
      <c r="H3610" t="s">
        <v>39</v>
      </c>
      <c r="I3610" t="s">
        <v>1701</v>
      </c>
      <c r="J3610" t="s">
        <v>1450</v>
      </c>
      <c r="K3610" t="s">
        <v>1451</v>
      </c>
      <c r="L3610" t="s">
        <v>1452</v>
      </c>
      <c r="M3610" t="s">
        <v>1453</v>
      </c>
      <c r="N3610" t="s">
        <v>1454</v>
      </c>
      <c r="O3610" t="s">
        <v>1455</v>
      </c>
      <c r="P3610" t="s">
        <v>1456</v>
      </c>
      <c r="Q3610" t="s">
        <v>1457</v>
      </c>
      <c r="R3610">
        <v>2030990</v>
      </c>
      <c r="S3610" t="s">
        <v>1459</v>
      </c>
      <c r="T3610">
        <v>2521.0081</v>
      </c>
      <c r="U3610">
        <v>3</v>
      </c>
      <c r="V3610">
        <v>2521.0081</v>
      </c>
      <c r="W3610">
        <v>3</v>
      </c>
      <c r="X3610">
        <v>2061</v>
      </c>
      <c r="Y3610">
        <v>460.00810000000001</v>
      </c>
      <c r="Z3610">
        <v>2030990</v>
      </c>
    </row>
    <row r="3611" spans="1:26" x14ac:dyDescent="0.2">
      <c r="A3611" s="27">
        <v>46081</v>
      </c>
      <c r="B3611" t="s">
        <v>1733</v>
      </c>
      <c r="C3611" t="s">
        <v>1543</v>
      </c>
      <c r="D3611" t="s">
        <v>1543</v>
      </c>
      <c r="E3611" t="s">
        <v>1682</v>
      </c>
      <c r="F3611" t="s">
        <v>1470</v>
      </c>
      <c r="G3611" t="s">
        <v>162</v>
      </c>
      <c r="H3611" t="s">
        <v>1092</v>
      </c>
      <c r="I3611" t="s">
        <v>1704</v>
      </c>
      <c r="J3611" t="s">
        <v>1450</v>
      </c>
      <c r="K3611" t="s">
        <v>1451</v>
      </c>
      <c r="L3611" t="s">
        <v>1452</v>
      </c>
      <c r="M3611" t="s">
        <v>1453</v>
      </c>
      <c r="N3611" t="s">
        <v>1454</v>
      </c>
      <c r="O3611" t="s">
        <v>1455</v>
      </c>
      <c r="P3611" t="s">
        <v>1456</v>
      </c>
      <c r="Q3611" t="s">
        <v>1457</v>
      </c>
      <c r="R3611">
        <v>2030990</v>
      </c>
      <c r="S3611" t="s">
        <v>1459</v>
      </c>
      <c r="T3611">
        <v>2521.0081</v>
      </c>
      <c r="U3611">
        <v>3</v>
      </c>
      <c r="V3611">
        <v>2521.0081</v>
      </c>
      <c r="W3611">
        <v>3</v>
      </c>
      <c r="X3611">
        <v>2070</v>
      </c>
      <c r="Y3611">
        <v>451.00810000000001</v>
      </c>
      <c r="Z3611">
        <v>2030990</v>
      </c>
    </row>
    <row r="3612" spans="1:26" x14ac:dyDescent="0.2">
      <c r="A3612" s="27">
        <v>46081</v>
      </c>
      <c r="B3612" t="s">
        <v>1738</v>
      </c>
      <c r="C3612" t="s">
        <v>1446</v>
      </c>
      <c r="D3612" t="s">
        <v>1446</v>
      </c>
      <c r="E3612" t="s">
        <v>1447</v>
      </c>
      <c r="F3612" t="s">
        <v>273</v>
      </c>
      <c r="G3612" t="s">
        <v>273</v>
      </c>
      <c r="H3612" t="s">
        <v>888</v>
      </c>
      <c r="I3612" t="s">
        <v>1462</v>
      </c>
      <c r="J3612" t="s">
        <v>1450</v>
      </c>
      <c r="K3612" t="s">
        <v>1451</v>
      </c>
      <c r="L3612" t="s">
        <v>1452</v>
      </c>
      <c r="M3612" t="s">
        <v>1453</v>
      </c>
      <c r="N3612" t="s">
        <v>1454</v>
      </c>
      <c r="O3612" t="s">
        <v>1455</v>
      </c>
      <c r="P3612" t="s">
        <v>1456</v>
      </c>
      <c r="Q3612" t="s">
        <v>1457</v>
      </c>
      <c r="R3612">
        <v>2030991</v>
      </c>
      <c r="S3612" t="s">
        <v>1463</v>
      </c>
      <c r="T3612">
        <v>840.30359999999996</v>
      </c>
      <c r="U3612">
        <v>1</v>
      </c>
      <c r="V3612">
        <v>840.30359999999996</v>
      </c>
      <c r="W3612">
        <v>1</v>
      </c>
      <c r="X3612">
        <v>690</v>
      </c>
      <c r="Y3612">
        <v>150.30359999999999</v>
      </c>
      <c r="Z3612">
        <v>2030991</v>
      </c>
    </row>
    <row r="3613" spans="1:26" x14ac:dyDescent="0.2">
      <c r="A3613" s="27">
        <v>46081</v>
      </c>
      <c r="B3613" t="s">
        <v>1738</v>
      </c>
      <c r="C3613" t="s">
        <v>1446</v>
      </c>
      <c r="D3613" t="s">
        <v>1446</v>
      </c>
      <c r="E3613" t="s">
        <v>1447</v>
      </c>
      <c r="F3613" t="s">
        <v>1466</v>
      </c>
      <c r="G3613" t="s">
        <v>1467</v>
      </c>
      <c r="H3613" t="s">
        <v>923</v>
      </c>
      <c r="I3613" t="s">
        <v>1468</v>
      </c>
      <c r="J3613" t="s">
        <v>1450</v>
      </c>
      <c r="K3613" t="s">
        <v>1451</v>
      </c>
      <c r="L3613" t="s">
        <v>1452</v>
      </c>
      <c r="M3613" t="s">
        <v>1453</v>
      </c>
      <c r="N3613" t="s">
        <v>1454</v>
      </c>
      <c r="O3613" t="s">
        <v>1455</v>
      </c>
      <c r="P3613" t="s">
        <v>1456</v>
      </c>
      <c r="Q3613" t="s">
        <v>1457</v>
      </c>
      <c r="R3613">
        <v>2048972</v>
      </c>
      <c r="S3613" t="s">
        <v>1461</v>
      </c>
      <c r="T3613">
        <v>840.30359999999996</v>
      </c>
      <c r="U3613">
        <v>1</v>
      </c>
      <c r="V3613">
        <v>840.30359999999996</v>
      </c>
      <c r="W3613">
        <v>1</v>
      </c>
      <c r="X3613">
        <v>687</v>
      </c>
      <c r="Y3613">
        <v>153.30359999999999</v>
      </c>
      <c r="Z3613">
        <v>2048972</v>
      </c>
    </row>
    <row r="3614" spans="1:26" x14ac:dyDescent="0.2">
      <c r="A3614" s="27">
        <v>46081</v>
      </c>
      <c r="B3614" t="s">
        <v>1738</v>
      </c>
      <c r="C3614" t="s">
        <v>1446</v>
      </c>
      <c r="D3614" t="s">
        <v>1446</v>
      </c>
      <c r="E3614" t="s">
        <v>1447</v>
      </c>
      <c r="F3614" t="s">
        <v>1470</v>
      </c>
      <c r="G3614" t="s">
        <v>383</v>
      </c>
      <c r="H3614" t="s">
        <v>214</v>
      </c>
      <c r="I3614" t="s">
        <v>1471</v>
      </c>
      <c r="J3614" t="s">
        <v>1450</v>
      </c>
      <c r="K3614" t="s">
        <v>1451</v>
      </c>
      <c r="L3614" t="s">
        <v>1452</v>
      </c>
      <c r="M3614" t="s">
        <v>1453</v>
      </c>
      <c r="N3614" t="s">
        <v>1454</v>
      </c>
      <c r="O3614" t="s">
        <v>1455</v>
      </c>
      <c r="P3614" t="s">
        <v>1456</v>
      </c>
      <c r="Q3614" t="s">
        <v>1457</v>
      </c>
      <c r="R3614">
        <v>2001113</v>
      </c>
      <c r="S3614" t="s">
        <v>1458</v>
      </c>
      <c r="T3614">
        <v>2520.9108000000001</v>
      </c>
      <c r="U3614">
        <v>3</v>
      </c>
      <c r="V3614">
        <v>2520.9108000000001</v>
      </c>
      <c r="W3614">
        <v>3</v>
      </c>
      <c r="X3614">
        <v>2058</v>
      </c>
      <c r="Y3614">
        <v>462.91079999999999</v>
      </c>
      <c r="Z3614">
        <v>2001113</v>
      </c>
    </row>
    <row r="3615" spans="1:26" x14ac:dyDescent="0.2">
      <c r="A3615" s="27">
        <v>46081</v>
      </c>
      <c r="B3615" t="s">
        <v>1738</v>
      </c>
      <c r="C3615" t="s">
        <v>1446</v>
      </c>
      <c r="D3615" t="s">
        <v>1446</v>
      </c>
      <c r="E3615" t="s">
        <v>1447</v>
      </c>
      <c r="F3615" t="s">
        <v>1472</v>
      </c>
      <c r="G3615" t="s">
        <v>244</v>
      </c>
      <c r="H3615" t="s">
        <v>44</v>
      </c>
      <c r="I3615" t="s">
        <v>1473</v>
      </c>
      <c r="J3615" t="s">
        <v>1450</v>
      </c>
      <c r="K3615" t="s">
        <v>1451</v>
      </c>
      <c r="L3615" t="s">
        <v>1452</v>
      </c>
      <c r="M3615" t="s">
        <v>1453</v>
      </c>
      <c r="N3615" t="s">
        <v>1454</v>
      </c>
      <c r="O3615" t="s">
        <v>1455</v>
      </c>
      <c r="P3615" t="s">
        <v>1456</v>
      </c>
      <c r="Q3615" t="s">
        <v>1457</v>
      </c>
      <c r="R3615">
        <v>2039041</v>
      </c>
      <c r="S3615" t="s">
        <v>1460</v>
      </c>
      <c r="T3615">
        <v>840.30359999999996</v>
      </c>
      <c r="U3615">
        <v>1</v>
      </c>
      <c r="V3615">
        <v>840.30359999999996</v>
      </c>
      <c r="W3615">
        <v>1</v>
      </c>
      <c r="X3615">
        <v>690</v>
      </c>
      <c r="Y3615">
        <v>150.30359999999999</v>
      </c>
      <c r="Z3615">
        <v>2039041</v>
      </c>
    </row>
    <row r="3616" spans="1:26" x14ac:dyDescent="0.2">
      <c r="A3616" s="27">
        <v>46081</v>
      </c>
      <c r="B3616" t="s">
        <v>1738</v>
      </c>
      <c r="C3616" t="s">
        <v>1446</v>
      </c>
      <c r="D3616" t="s">
        <v>1446</v>
      </c>
      <c r="E3616" t="s">
        <v>1474</v>
      </c>
      <c r="F3616" t="s">
        <v>125</v>
      </c>
      <c r="G3616" t="s">
        <v>1608</v>
      </c>
      <c r="H3616" t="s">
        <v>930</v>
      </c>
      <c r="I3616" t="s">
        <v>1773</v>
      </c>
      <c r="J3616" t="s">
        <v>1450</v>
      </c>
      <c r="K3616" t="s">
        <v>1451</v>
      </c>
      <c r="L3616" t="s">
        <v>1452</v>
      </c>
      <c r="M3616" t="s">
        <v>1453</v>
      </c>
      <c r="N3616" t="s">
        <v>1454</v>
      </c>
      <c r="O3616" t="s">
        <v>1455</v>
      </c>
      <c r="P3616" t="s">
        <v>1456</v>
      </c>
      <c r="Q3616" t="s">
        <v>1457</v>
      </c>
      <c r="R3616">
        <v>2030990</v>
      </c>
      <c r="S3616" t="s">
        <v>1459</v>
      </c>
      <c r="T3616">
        <v>840.30359999999996</v>
      </c>
      <c r="U3616">
        <v>1</v>
      </c>
      <c r="V3616">
        <v>840.30359999999996</v>
      </c>
      <c r="W3616">
        <v>1</v>
      </c>
      <c r="X3616">
        <v>690</v>
      </c>
      <c r="Y3616">
        <v>150.30359999999999</v>
      </c>
      <c r="Z3616">
        <v>2030990</v>
      </c>
    </row>
    <row r="3617" spans="1:26" x14ac:dyDescent="0.2">
      <c r="A3617" s="27">
        <v>46081</v>
      </c>
      <c r="B3617" t="s">
        <v>1738</v>
      </c>
      <c r="C3617" t="s">
        <v>1446</v>
      </c>
      <c r="D3617" t="s">
        <v>1446</v>
      </c>
      <c r="E3617" t="s">
        <v>1474</v>
      </c>
      <c r="F3617" t="s">
        <v>1470</v>
      </c>
      <c r="G3617" t="s">
        <v>1482</v>
      </c>
      <c r="H3617" t="s">
        <v>856</v>
      </c>
      <c r="I3617" t="s">
        <v>1736</v>
      </c>
      <c r="J3617" t="s">
        <v>1450</v>
      </c>
      <c r="K3617" t="s">
        <v>1451</v>
      </c>
      <c r="L3617" t="s">
        <v>1452</v>
      </c>
      <c r="M3617" t="s">
        <v>1453</v>
      </c>
      <c r="N3617" t="s">
        <v>1454</v>
      </c>
      <c r="O3617" t="s">
        <v>1455</v>
      </c>
      <c r="P3617" t="s">
        <v>1456</v>
      </c>
      <c r="Q3617" t="s">
        <v>1457</v>
      </c>
      <c r="R3617">
        <v>2030990</v>
      </c>
      <c r="S3617" t="s">
        <v>1459</v>
      </c>
      <c r="T3617">
        <v>2520.9108000000001</v>
      </c>
      <c r="U3617">
        <v>3</v>
      </c>
      <c r="V3617">
        <v>2520.9108000000001</v>
      </c>
      <c r="W3617">
        <v>3</v>
      </c>
      <c r="X3617">
        <v>2073</v>
      </c>
      <c r="Y3617">
        <v>447.91079999999999</v>
      </c>
      <c r="Z3617">
        <v>2030990</v>
      </c>
    </row>
    <row r="3618" spans="1:26" x14ac:dyDescent="0.2">
      <c r="A3618" s="27">
        <v>46081</v>
      </c>
      <c r="B3618" t="s">
        <v>1738</v>
      </c>
      <c r="C3618" t="s">
        <v>1446</v>
      </c>
      <c r="D3618" t="s">
        <v>1446</v>
      </c>
      <c r="E3618" t="s">
        <v>1485</v>
      </c>
      <c r="F3618" t="s">
        <v>1470</v>
      </c>
      <c r="G3618" t="s">
        <v>60</v>
      </c>
      <c r="H3618" t="s">
        <v>71</v>
      </c>
      <c r="I3618" t="s">
        <v>1487</v>
      </c>
      <c r="J3618" t="s">
        <v>1450</v>
      </c>
      <c r="K3618" t="s">
        <v>1451</v>
      </c>
      <c r="L3618" t="s">
        <v>1452</v>
      </c>
      <c r="M3618" t="s">
        <v>1453</v>
      </c>
      <c r="N3618" t="s">
        <v>1454</v>
      </c>
      <c r="O3618" t="s">
        <v>1455</v>
      </c>
      <c r="P3618" t="s">
        <v>1456</v>
      </c>
      <c r="Q3618" t="s">
        <v>1457</v>
      </c>
      <c r="R3618">
        <v>2030990</v>
      </c>
      <c r="S3618" t="s">
        <v>1459</v>
      </c>
      <c r="T3618">
        <v>2520.9108000000001</v>
      </c>
      <c r="U3618">
        <v>3</v>
      </c>
      <c r="V3618">
        <v>2520.9108000000001</v>
      </c>
      <c r="W3618">
        <v>3</v>
      </c>
      <c r="X3618">
        <v>2070</v>
      </c>
      <c r="Y3618">
        <v>450.91079999999999</v>
      </c>
      <c r="Z3618">
        <v>2030990</v>
      </c>
    </row>
    <row r="3619" spans="1:26" x14ac:dyDescent="0.2">
      <c r="A3619" s="27">
        <v>46081</v>
      </c>
      <c r="B3619" t="s">
        <v>1738</v>
      </c>
      <c r="C3619" t="s">
        <v>1446</v>
      </c>
      <c r="D3619" t="s">
        <v>1446</v>
      </c>
      <c r="E3619" t="s">
        <v>1485</v>
      </c>
      <c r="F3619" t="s">
        <v>1470</v>
      </c>
      <c r="G3619" t="s">
        <v>60</v>
      </c>
      <c r="H3619" t="s">
        <v>898</v>
      </c>
      <c r="I3619" t="s">
        <v>1489</v>
      </c>
      <c r="J3619" t="s">
        <v>1450</v>
      </c>
      <c r="K3619" t="s">
        <v>1451</v>
      </c>
      <c r="L3619" t="s">
        <v>1452</v>
      </c>
      <c r="M3619" t="s">
        <v>1453</v>
      </c>
      <c r="N3619" t="s">
        <v>1454</v>
      </c>
      <c r="O3619" t="s">
        <v>1455</v>
      </c>
      <c r="P3619" t="s">
        <v>1456</v>
      </c>
      <c r="Q3619" t="s">
        <v>1457</v>
      </c>
      <c r="R3619">
        <v>2030991</v>
      </c>
      <c r="S3619" t="s">
        <v>1463</v>
      </c>
      <c r="T3619">
        <v>840.30359999999996</v>
      </c>
      <c r="U3619">
        <v>1</v>
      </c>
      <c r="V3619">
        <v>840.30359999999996</v>
      </c>
      <c r="W3619">
        <v>1</v>
      </c>
      <c r="X3619">
        <v>694</v>
      </c>
      <c r="Y3619">
        <v>146.30359999999999</v>
      </c>
      <c r="Z3619">
        <v>2030991</v>
      </c>
    </row>
    <row r="3620" spans="1:26" x14ac:dyDescent="0.2">
      <c r="A3620" s="27">
        <v>46081</v>
      </c>
      <c r="B3620" t="s">
        <v>1738</v>
      </c>
      <c r="C3620" t="s">
        <v>1446</v>
      </c>
      <c r="D3620" t="s">
        <v>1446</v>
      </c>
      <c r="E3620" t="s">
        <v>1485</v>
      </c>
      <c r="F3620" t="s">
        <v>1470</v>
      </c>
      <c r="G3620" t="s">
        <v>77</v>
      </c>
      <c r="H3620" t="s">
        <v>280</v>
      </c>
      <c r="I3620" t="s">
        <v>1491</v>
      </c>
      <c r="J3620" t="s">
        <v>1450</v>
      </c>
      <c r="K3620" t="s">
        <v>1451</v>
      </c>
      <c r="L3620" t="s">
        <v>1452</v>
      </c>
      <c r="M3620" t="s">
        <v>1453</v>
      </c>
      <c r="N3620" t="s">
        <v>1454</v>
      </c>
      <c r="O3620" t="s">
        <v>1455</v>
      </c>
      <c r="P3620" t="s">
        <v>1456</v>
      </c>
      <c r="Q3620" t="s">
        <v>1457</v>
      </c>
      <c r="R3620">
        <v>2001113</v>
      </c>
      <c r="S3620" t="s">
        <v>1458</v>
      </c>
      <c r="T3620">
        <v>840.30359999999996</v>
      </c>
      <c r="U3620">
        <v>1</v>
      </c>
      <c r="V3620">
        <v>840.30359999999996</v>
      </c>
      <c r="W3620">
        <v>1</v>
      </c>
      <c r="X3620">
        <v>682</v>
      </c>
      <c r="Y3620">
        <v>158.30359999999999</v>
      </c>
      <c r="Z3620">
        <v>2001113</v>
      </c>
    </row>
    <row r="3621" spans="1:26" x14ac:dyDescent="0.2">
      <c r="A3621" s="27">
        <v>46081</v>
      </c>
      <c r="B3621" t="s">
        <v>1738</v>
      </c>
      <c r="C3621" t="s">
        <v>1446</v>
      </c>
      <c r="D3621" t="s">
        <v>1446</v>
      </c>
      <c r="E3621" t="s">
        <v>1485</v>
      </c>
      <c r="F3621" t="s">
        <v>1470</v>
      </c>
      <c r="G3621" t="s">
        <v>22</v>
      </c>
      <c r="H3621" t="s">
        <v>861</v>
      </c>
      <c r="I3621" t="s">
        <v>1492</v>
      </c>
      <c r="J3621" t="s">
        <v>1450</v>
      </c>
      <c r="K3621" t="s">
        <v>1451</v>
      </c>
      <c r="L3621" t="s">
        <v>1452</v>
      </c>
      <c r="M3621" t="s">
        <v>1453</v>
      </c>
      <c r="N3621" t="s">
        <v>1454</v>
      </c>
      <c r="O3621" t="s">
        <v>1455</v>
      </c>
      <c r="P3621" t="s">
        <v>1456</v>
      </c>
      <c r="Q3621" t="s">
        <v>1457</v>
      </c>
      <c r="R3621">
        <v>2001113</v>
      </c>
      <c r="S3621" t="s">
        <v>1458</v>
      </c>
      <c r="T3621">
        <v>7562.7322999999997</v>
      </c>
      <c r="U3621">
        <v>9</v>
      </c>
      <c r="V3621">
        <v>7562.7322999999997</v>
      </c>
      <c r="W3621">
        <v>9</v>
      </c>
      <c r="X3621">
        <v>6174</v>
      </c>
      <c r="Y3621">
        <v>1388.7322999999999</v>
      </c>
      <c r="Z3621">
        <v>2001113</v>
      </c>
    </row>
    <row r="3622" spans="1:26" x14ac:dyDescent="0.2">
      <c r="A3622" s="27">
        <v>46081</v>
      </c>
      <c r="B3622" t="s">
        <v>1738</v>
      </c>
      <c r="C3622" t="s">
        <v>1446</v>
      </c>
      <c r="D3622" t="s">
        <v>1446</v>
      </c>
      <c r="E3622" t="s">
        <v>1485</v>
      </c>
      <c r="F3622" t="s">
        <v>1470</v>
      </c>
      <c r="G3622" t="s">
        <v>22</v>
      </c>
      <c r="H3622" t="s">
        <v>861</v>
      </c>
      <c r="I3622" t="s">
        <v>1492</v>
      </c>
      <c r="J3622" t="s">
        <v>1450</v>
      </c>
      <c r="K3622" t="s">
        <v>1451</v>
      </c>
      <c r="L3622" t="s">
        <v>1452</v>
      </c>
      <c r="M3622" t="s">
        <v>1453</v>
      </c>
      <c r="N3622" t="s">
        <v>1454</v>
      </c>
      <c r="O3622" t="s">
        <v>1455</v>
      </c>
      <c r="P3622" t="s">
        <v>1456</v>
      </c>
      <c r="Q3622" t="s">
        <v>1457</v>
      </c>
      <c r="R3622">
        <v>2030991</v>
      </c>
      <c r="S3622" t="s">
        <v>1463</v>
      </c>
      <c r="T3622">
        <v>840.30359999999996</v>
      </c>
      <c r="U3622">
        <v>1</v>
      </c>
      <c r="V3622">
        <v>840.30359999999996</v>
      </c>
      <c r="W3622">
        <v>1</v>
      </c>
      <c r="X3622">
        <v>688</v>
      </c>
      <c r="Y3622">
        <v>152.30359999999999</v>
      </c>
      <c r="Z3622">
        <v>2030991</v>
      </c>
    </row>
    <row r="3623" spans="1:26" x14ac:dyDescent="0.2">
      <c r="A3623" s="27">
        <v>46081</v>
      </c>
      <c r="B3623" t="s">
        <v>1738</v>
      </c>
      <c r="C3623" t="s">
        <v>1446</v>
      </c>
      <c r="D3623" t="s">
        <v>1446</v>
      </c>
      <c r="E3623" t="s">
        <v>1485</v>
      </c>
      <c r="F3623" t="s">
        <v>1470</v>
      </c>
      <c r="G3623" t="s">
        <v>22</v>
      </c>
      <c r="H3623" t="s">
        <v>861</v>
      </c>
      <c r="I3623" t="s">
        <v>1492</v>
      </c>
      <c r="J3623" t="s">
        <v>1450</v>
      </c>
      <c r="K3623" t="s">
        <v>1451</v>
      </c>
      <c r="L3623" t="s">
        <v>1452</v>
      </c>
      <c r="M3623" t="s">
        <v>1453</v>
      </c>
      <c r="N3623" t="s">
        <v>1454</v>
      </c>
      <c r="O3623" t="s">
        <v>1455</v>
      </c>
      <c r="P3623" t="s">
        <v>1456</v>
      </c>
      <c r="Q3623" t="s">
        <v>1457</v>
      </c>
      <c r="R3623">
        <v>2034089</v>
      </c>
      <c r="S3623" t="s">
        <v>1655</v>
      </c>
      <c r="V3623">
        <v>1084.0336</v>
      </c>
      <c r="W3623">
        <v>1</v>
      </c>
      <c r="X3623">
        <v>654</v>
      </c>
      <c r="Y3623">
        <v>430.03359999999998</v>
      </c>
      <c r="Z3623">
        <v>2034089</v>
      </c>
    </row>
    <row r="3624" spans="1:26" x14ac:dyDescent="0.2">
      <c r="A3624" s="27">
        <v>46081</v>
      </c>
      <c r="B3624" t="s">
        <v>1738</v>
      </c>
      <c r="C3624" t="s">
        <v>1446</v>
      </c>
      <c r="D3624" t="s">
        <v>1446</v>
      </c>
      <c r="E3624" t="s">
        <v>1494</v>
      </c>
      <c r="F3624" t="s">
        <v>1495</v>
      </c>
      <c r="G3624" t="s">
        <v>106</v>
      </c>
      <c r="H3624" t="s">
        <v>292</v>
      </c>
      <c r="I3624" t="s">
        <v>1496</v>
      </c>
      <c r="J3624" t="s">
        <v>1450</v>
      </c>
      <c r="K3624" t="s">
        <v>1451</v>
      </c>
      <c r="L3624" t="s">
        <v>1452</v>
      </c>
      <c r="M3624" t="s">
        <v>1453</v>
      </c>
      <c r="N3624" t="s">
        <v>1454</v>
      </c>
      <c r="O3624" t="s">
        <v>1455</v>
      </c>
      <c r="P3624" t="s">
        <v>1456</v>
      </c>
      <c r="Q3624" t="s">
        <v>1457</v>
      </c>
      <c r="R3624">
        <v>2001113</v>
      </c>
      <c r="S3624" t="s">
        <v>1458</v>
      </c>
      <c r="T3624">
        <v>2520.9108000000001</v>
      </c>
      <c r="U3624">
        <v>3</v>
      </c>
      <c r="V3624">
        <v>2520.9108000000001</v>
      </c>
      <c r="W3624">
        <v>3</v>
      </c>
      <c r="X3624">
        <v>2058</v>
      </c>
      <c r="Y3624">
        <v>462.91079999999999</v>
      </c>
      <c r="Z3624">
        <v>2001113</v>
      </c>
    </row>
    <row r="3625" spans="1:26" x14ac:dyDescent="0.2">
      <c r="A3625" s="27">
        <v>46081</v>
      </c>
      <c r="B3625" t="s">
        <v>1738</v>
      </c>
      <c r="C3625" t="s">
        <v>1446</v>
      </c>
      <c r="D3625" t="s">
        <v>1446</v>
      </c>
      <c r="E3625" t="s">
        <v>1494</v>
      </c>
      <c r="F3625" t="s">
        <v>1495</v>
      </c>
      <c r="G3625" t="s">
        <v>106</v>
      </c>
      <c r="H3625" t="s">
        <v>292</v>
      </c>
      <c r="I3625" t="s">
        <v>1496</v>
      </c>
      <c r="J3625" t="s">
        <v>1450</v>
      </c>
      <c r="K3625" t="s">
        <v>1451</v>
      </c>
      <c r="L3625" t="s">
        <v>1452</v>
      </c>
      <c r="M3625" t="s">
        <v>1453</v>
      </c>
      <c r="N3625" t="s">
        <v>1454</v>
      </c>
      <c r="O3625" t="s">
        <v>1455</v>
      </c>
      <c r="P3625" t="s">
        <v>1456</v>
      </c>
      <c r="Q3625" t="s">
        <v>1457</v>
      </c>
      <c r="R3625">
        <v>2030990</v>
      </c>
      <c r="S3625" t="s">
        <v>1459</v>
      </c>
      <c r="T3625">
        <v>2520.9108000000001</v>
      </c>
      <c r="U3625">
        <v>3</v>
      </c>
      <c r="V3625">
        <v>2520.9108000000001</v>
      </c>
      <c r="W3625">
        <v>3</v>
      </c>
      <c r="X3625">
        <v>2070</v>
      </c>
      <c r="Y3625">
        <v>450.91079999999999</v>
      </c>
      <c r="Z3625">
        <v>2030990</v>
      </c>
    </row>
    <row r="3626" spans="1:26" x14ac:dyDescent="0.2">
      <c r="A3626" s="27">
        <v>46081</v>
      </c>
      <c r="B3626" t="s">
        <v>1738</v>
      </c>
      <c r="C3626" t="s">
        <v>1446</v>
      </c>
      <c r="D3626" t="s">
        <v>1446</v>
      </c>
      <c r="E3626" t="s">
        <v>1494</v>
      </c>
      <c r="F3626" t="s">
        <v>1495</v>
      </c>
      <c r="G3626" t="s">
        <v>106</v>
      </c>
      <c r="H3626" t="s">
        <v>292</v>
      </c>
      <c r="I3626" t="s">
        <v>1496</v>
      </c>
      <c r="J3626" t="s">
        <v>1450</v>
      </c>
      <c r="K3626" t="s">
        <v>1451</v>
      </c>
      <c r="L3626" t="s">
        <v>1452</v>
      </c>
      <c r="M3626" t="s">
        <v>1453</v>
      </c>
      <c r="N3626" t="s">
        <v>1454</v>
      </c>
      <c r="O3626" t="s">
        <v>1455</v>
      </c>
      <c r="P3626" t="s">
        <v>1456</v>
      </c>
      <c r="Q3626" t="s">
        <v>1457</v>
      </c>
      <c r="R3626">
        <v>2030991</v>
      </c>
      <c r="S3626" t="s">
        <v>1463</v>
      </c>
      <c r="T3626">
        <v>2520.9108000000001</v>
      </c>
      <c r="U3626">
        <v>3</v>
      </c>
      <c r="V3626">
        <v>2520.9108000000001</v>
      </c>
      <c r="W3626">
        <v>3</v>
      </c>
      <c r="X3626">
        <v>2070</v>
      </c>
      <c r="Y3626">
        <v>450.91079999999999</v>
      </c>
      <c r="Z3626">
        <v>2030991</v>
      </c>
    </row>
    <row r="3627" spans="1:26" x14ac:dyDescent="0.2">
      <c r="A3627" s="27">
        <v>46081</v>
      </c>
      <c r="B3627" t="s">
        <v>1738</v>
      </c>
      <c r="C3627" t="s">
        <v>1446</v>
      </c>
      <c r="D3627" t="s">
        <v>1446</v>
      </c>
      <c r="E3627" t="s">
        <v>1494</v>
      </c>
      <c r="F3627" t="s">
        <v>1470</v>
      </c>
      <c r="G3627" t="s">
        <v>162</v>
      </c>
      <c r="H3627" t="s">
        <v>57</v>
      </c>
      <c r="I3627" t="s">
        <v>1504</v>
      </c>
      <c r="J3627" t="s">
        <v>1450</v>
      </c>
      <c r="K3627" t="s">
        <v>1451</v>
      </c>
      <c r="L3627" t="s">
        <v>1452</v>
      </c>
      <c r="M3627" t="s">
        <v>1453</v>
      </c>
      <c r="N3627" t="s">
        <v>1454</v>
      </c>
      <c r="O3627" t="s">
        <v>1455</v>
      </c>
      <c r="P3627" t="s">
        <v>1456</v>
      </c>
      <c r="Q3627" t="s">
        <v>1457</v>
      </c>
      <c r="R3627">
        <v>2030990</v>
      </c>
      <c r="S3627" t="s">
        <v>1459</v>
      </c>
      <c r="T3627">
        <v>5882.1252000000004</v>
      </c>
      <c r="U3627">
        <v>7</v>
      </c>
      <c r="V3627">
        <v>5882.1252000000004</v>
      </c>
      <c r="W3627">
        <v>7</v>
      </c>
      <c r="X3627">
        <v>4830</v>
      </c>
      <c r="Y3627">
        <v>1052.1251999999999</v>
      </c>
      <c r="Z3627">
        <v>2030990</v>
      </c>
    </row>
    <row r="3628" spans="1:26" x14ac:dyDescent="0.2">
      <c r="A3628" s="27">
        <v>46081</v>
      </c>
      <c r="B3628" t="s">
        <v>1738</v>
      </c>
      <c r="C3628" t="s">
        <v>1446</v>
      </c>
      <c r="D3628" t="s">
        <v>1446</v>
      </c>
      <c r="E3628" t="s">
        <v>1494</v>
      </c>
      <c r="F3628" t="s">
        <v>1470</v>
      </c>
      <c r="G3628" t="s">
        <v>162</v>
      </c>
      <c r="H3628" t="s">
        <v>57</v>
      </c>
      <c r="I3628" t="s">
        <v>1504</v>
      </c>
      <c r="J3628" t="s">
        <v>1450</v>
      </c>
      <c r="K3628" t="s">
        <v>1451</v>
      </c>
      <c r="L3628" t="s">
        <v>1452</v>
      </c>
      <c r="M3628" t="s">
        <v>1453</v>
      </c>
      <c r="N3628" t="s">
        <v>1454</v>
      </c>
      <c r="O3628" t="s">
        <v>1455</v>
      </c>
      <c r="P3628" t="s">
        <v>1456</v>
      </c>
      <c r="Q3628" t="s">
        <v>1457</v>
      </c>
      <c r="R3628">
        <v>2030991</v>
      </c>
      <c r="S3628" t="s">
        <v>1463</v>
      </c>
      <c r="T3628">
        <v>840.30359999999996</v>
      </c>
      <c r="U3628">
        <v>1</v>
      </c>
      <c r="V3628">
        <v>840.30359999999996</v>
      </c>
      <c r="W3628">
        <v>1</v>
      </c>
      <c r="X3628">
        <v>690</v>
      </c>
      <c r="Y3628">
        <v>150.30359999999999</v>
      </c>
      <c r="Z3628">
        <v>2030991</v>
      </c>
    </row>
    <row r="3629" spans="1:26" x14ac:dyDescent="0.2">
      <c r="A3629" s="27">
        <v>46081</v>
      </c>
      <c r="B3629" t="s">
        <v>1738</v>
      </c>
      <c r="C3629" t="s">
        <v>1446</v>
      </c>
      <c r="D3629" t="s">
        <v>1446</v>
      </c>
      <c r="E3629" t="s">
        <v>1494</v>
      </c>
      <c r="F3629" t="s">
        <v>1470</v>
      </c>
      <c r="G3629" t="s">
        <v>162</v>
      </c>
      <c r="H3629" t="s">
        <v>57</v>
      </c>
      <c r="I3629" t="s">
        <v>1504</v>
      </c>
      <c r="J3629" t="s">
        <v>1450</v>
      </c>
      <c r="K3629" t="s">
        <v>1451</v>
      </c>
      <c r="L3629" t="s">
        <v>1452</v>
      </c>
      <c r="M3629" t="s">
        <v>1453</v>
      </c>
      <c r="N3629" t="s">
        <v>1454</v>
      </c>
      <c r="O3629" t="s">
        <v>1455</v>
      </c>
      <c r="P3629" t="s">
        <v>1456</v>
      </c>
      <c r="Q3629" t="s">
        <v>1457</v>
      </c>
      <c r="R3629">
        <v>2048972</v>
      </c>
      <c r="S3629" t="s">
        <v>1461</v>
      </c>
      <c r="T3629">
        <v>2520.9108000000001</v>
      </c>
      <c r="U3629">
        <v>3</v>
      </c>
      <c r="V3629">
        <v>2520.9108000000001</v>
      </c>
      <c r="W3629">
        <v>3</v>
      </c>
      <c r="X3629">
        <v>2058</v>
      </c>
      <c r="Y3629">
        <v>462.91079999999999</v>
      </c>
      <c r="Z3629">
        <v>2048972</v>
      </c>
    </row>
    <row r="3630" spans="1:26" x14ac:dyDescent="0.2">
      <c r="A3630" s="27">
        <v>46081</v>
      </c>
      <c r="B3630" t="s">
        <v>1738</v>
      </c>
      <c r="C3630" t="s">
        <v>1446</v>
      </c>
      <c r="D3630" t="s">
        <v>1446</v>
      </c>
      <c r="E3630" t="s">
        <v>1494</v>
      </c>
      <c r="F3630" t="s">
        <v>1470</v>
      </c>
      <c r="G3630" t="s">
        <v>247</v>
      </c>
      <c r="H3630" t="s">
        <v>252</v>
      </c>
      <c r="I3630" t="s">
        <v>1505</v>
      </c>
      <c r="J3630" t="s">
        <v>1450</v>
      </c>
      <c r="K3630" t="s">
        <v>1451</v>
      </c>
      <c r="L3630" t="s">
        <v>1452</v>
      </c>
      <c r="M3630" t="s">
        <v>1453</v>
      </c>
      <c r="N3630" t="s">
        <v>1454</v>
      </c>
      <c r="O3630" t="s">
        <v>1455</v>
      </c>
      <c r="P3630" t="s">
        <v>1456</v>
      </c>
      <c r="Q3630" t="s">
        <v>1457</v>
      </c>
      <c r="R3630">
        <v>2001113</v>
      </c>
      <c r="S3630" t="s">
        <v>1458</v>
      </c>
      <c r="T3630">
        <v>1680.6071999999999</v>
      </c>
      <c r="U3630">
        <v>2</v>
      </c>
      <c r="V3630">
        <v>1680.6071999999999</v>
      </c>
      <c r="W3630">
        <v>2</v>
      </c>
      <c r="X3630">
        <v>1308</v>
      </c>
      <c r="Y3630">
        <v>372.60719999999998</v>
      </c>
      <c r="Z3630">
        <v>2001113</v>
      </c>
    </row>
    <row r="3631" spans="1:26" x14ac:dyDescent="0.2">
      <c r="A3631" s="27">
        <v>46081</v>
      </c>
      <c r="B3631" t="s">
        <v>1738</v>
      </c>
      <c r="C3631" t="s">
        <v>1446</v>
      </c>
      <c r="D3631" t="s">
        <v>1446</v>
      </c>
      <c r="E3631" t="s">
        <v>1494</v>
      </c>
      <c r="F3631" t="s">
        <v>1470</v>
      </c>
      <c r="G3631" t="s">
        <v>247</v>
      </c>
      <c r="H3631" t="s">
        <v>252</v>
      </c>
      <c r="I3631" t="s">
        <v>1505</v>
      </c>
      <c r="J3631" t="s">
        <v>1450</v>
      </c>
      <c r="K3631" t="s">
        <v>1451</v>
      </c>
      <c r="L3631" t="s">
        <v>1452</v>
      </c>
      <c r="M3631" t="s">
        <v>1453</v>
      </c>
      <c r="N3631" t="s">
        <v>1454</v>
      </c>
      <c r="O3631" t="s">
        <v>1455</v>
      </c>
      <c r="P3631" t="s">
        <v>1456</v>
      </c>
      <c r="Q3631" t="s">
        <v>1457</v>
      </c>
      <c r="R3631">
        <v>2039041</v>
      </c>
      <c r="S3631" t="s">
        <v>1460</v>
      </c>
      <c r="T3631">
        <v>1680.6071999999999</v>
      </c>
      <c r="U3631">
        <v>2</v>
      </c>
      <c r="V3631">
        <v>1680.6071999999999</v>
      </c>
      <c r="W3631">
        <v>2</v>
      </c>
      <c r="X3631">
        <v>1380</v>
      </c>
      <c r="Y3631">
        <v>300.60719999999998</v>
      </c>
      <c r="Z3631">
        <v>2039041</v>
      </c>
    </row>
    <row r="3632" spans="1:26" x14ac:dyDescent="0.2">
      <c r="A3632" s="27">
        <v>46081</v>
      </c>
      <c r="B3632" t="s">
        <v>1738</v>
      </c>
      <c r="C3632" t="s">
        <v>1446</v>
      </c>
      <c r="D3632" t="s">
        <v>1446</v>
      </c>
      <c r="E3632" t="s">
        <v>1494</v>
      </c>
      <c r="F3632" t="s">
        <v>1470</v>
      </c>
      <c r="G3632" t="s">
        <v>96</v>
      </c>
      <c r="H3632" t="s">
        <v>878</v>
      </c>
      <c r="I3632" t="s">
        <v>1506</v>
      </c>
      <c r="J3632" t="s">
        <v>1450</v>
      </c>
      <c r="K3632" t="s">
        <v>1451</v>
      </c>
      <c r="L3632" t="s">
        <v>1452</v>
      </c>
      <c r="M3632" t="s">
        <v>1453</v>
      </c>
      <c r="N3632" t="s">
        <v>1454</v>
      </c>
      <c r="O3632" t="s">
        <v>1455</v>
      </c>
      <c r="P3632" t="s">
        <v>1456</v>
      </c>
      <c r="Q3632" t="s">
        <v>1457</v>
      </c>
      <c r="R3632">
        <v>2030990</v>
      </c>
      <c r="S3632" t="s">
        <v>1459</v>
      </c>
      <c r="T3632">
        <v>2520.9108000000001</v>
      </c>
      <c r="U3632">
        <v>3</v>
      </c>
      <c r="V3632">
        <v>2520.9108000000001</v>
      </c>
      <c r="W3632">
        <v>3</v>
      </c>
      <c r="X3632">
        <v>2070</v>
      </c>
      <c r="Y3632">
        <v>450.91079999999999</v>
      </c>
      <c r="Z3632">
        <v>2030990</v>
      </c>
    </row>
    <row r="3633" spans="1:26" x14ac:dyDescent="0.2">
      <c r="A3633" s="27">
        <v>46081</v>
      </c>
      <c r="B3633" t="s">
        <v>1738</v>
      </c>
      <c r="C3633" t="s">
        <v>1446</v>
      </c>
      <c r="D3633" t="s">
        <v>1446</v>
      </c>
      <c r="E3633" t="s">
        <v>1494</v>
      </c>
      <c r="F3633" t="s">
        <v>1470</v>
      </c>
      <c r="G3633" t="s">
        <v>37</v>
      </c>
      <c r="H3633" t="s">
        <v>25</v>
      </c>
      <c r="I3633" t="s">
        <v>1507</v>
      </c>
      <c r="J3633" t="s">
        <v>1450</v>
      </c>
      <c r="K3633" t="s">
        <v>1451</v>
      </c>
      <c r="L3633" t="s">
        <v>1452</v>
      </c>
      <c r="M3633" t="s">
        <v>1453</v>
      </c>
      <c r="N3633" t="s">
        <v>1454</v>
      </c>
      <c r="O3633" t="s">
        <v>1455</v>
      </c>
      <c r="P3633" t="s">
        <v>1456</v>
      </c>
      <c r="Q3633" t="s">
        <v>1457</v>
      </c>
      <c r="R3633">
        <v>2030990</v>
      </c>
      <c r="S3633" t="s">
        <v>1459</v>
      </c>
      <c r="T3633">
        <v>6722.4287999999997</v>
      </c>
      <c r="U3633">
        <v>8</v>
      </c>
      <c r="V3633">
        <v>6721.7565999999997</v>
      </c>
      <c r="W3633">
        <v>7.9992000000000001</v>
      </c>
      <c r="X3633">
        <v>5519.4480000000003</v>
      </c>
      <c r="Y3633">
        <v>1202.3086000000001</v>
      </c>
      <c r="Z3633">
        <v>2030990</v>
      </c>
    </row>
    <row r="3634" spans="1:26" x14ac:dyDescent="0.2">
      <c r="A3634" s="27">
        <v>46081</v>
      </c>
      <c r="B3634" t="s">
        <v>1738</v>
      </c>
      <c r="C3634" t="s">
        <v>1446</v>
      </c>
      <c r="D3634" t="s">
        <v>1446</v>
      </c>
      <c r="E3634" t="s">
        <v>1494</v>
      </c>
      <c r="F3634" t="s">
        <v>1470</v>
      </c>
      <c r="G3634" t="s">
        <v>37</v>
      </c>
      <c r="H3634" t="s">
        <v>25</v>
      </c>
      <c r="I3634" t="s">
        <v>1507</v>
      </c>
      <c r="J3634" t="s">
        <v>1450</v>
      </c>
      <c r="K3634" t="s">
        <v>1451</v>
      </c>
      <c r="L3634" t="s">
        <v>1452</v>
      </c>
      <c r="M3634" t="s">
        <v>1453</v>
      </c>
      <c r="N3634" t="s">
        <v>1454</v>
      </c>
      <c r="O3634" t="s">
        <v>1455</v>
      </c>
      <c r="P3634" t="s">
        <v>1456</v>
      </c>
      <c r="Q3634" t="s">
        <v>1457</v>
      </c>
      <c r="R3634">
        <v>2030991</v>
      </c>
      <c r="S3634" t="s">
        <v>1463</v>
      </c>
      <c r="T3634">
        <v>1680.6071999999999</v>
      </c>
      <c r="U3634">
        <v>2</v>
      </c>
      <c r="V3634">
        <v>1680.4391000000001</v>
      </c>
      <c r="W3634">
        <v>1.9998</v>
      </c>
      <c r="X3634">
        <v>1379.8620000000001</v>
      </c>
      <c r="Y3634">
        <v>300.57709999999997</v>
      </c>
      <c r="Z3634">
        <v>2030991</v>
      </c>
    </row>
    <row r="3635" spans="1:26" x14ac:dyDescent="0.2">
      <c r="A3635" s="27">
        <v>46081</v>
      </c>
      <c r="B3635" t="s">
        <v>1738</v>
      </c>
      <c r="C3635" t="s">
        <v>1446</v>
      </c>
      <c r="D3635" t="s">
        <v>1446</v>
      </c>
      <c r="E3635" t="s">
        <v>1494</v>
      </c>
      <c r="F3635" t="s">
        <v>1470</v>
      </c>
      <c r="G3635" t="s">
        <v>37</v>
      </c>
      <c r="H3635" t="s">
        <v>25</v>
      </c>
      <c r="I3635" t="s">
        <v>1507</v>
      </c>
      <c r="J3635" t="s">
        <v>1450</v>
      </c>
      <c r="K3635" t="s">
        <v>1451</v>
      </c>
      <c r="L3635" t="s">
        <v>1452</v>
      </c>
      <c r="M3635" t="s">
        <v>1453</v>
      </c>
      <c r="N3635" t="s">
        <v>1454</v>
      </c>
      <c r="O3635" t="s">
        <v>1455</v>
      </c>
      <c r="P3635" t="s">
        <v>1456</v>
      </c>
      <c r="Q3635" t="s">
        <v>1457</v>
      </c>
      <c r="R3635">
        <v>2039041</v>
      </c>
      <c r="S3635" t="s">
        <v>1460</v>
      </c>
      <c r="T3635">
        <v>1680.6071999999999</v>
      </c>
      <c r="U3635">
        <v>2</v>
      </c>
      <c r="V3635">
        <v>1680.6071999999999</v>
      </c>
      <c r="W3635">
        <v>2</v>
      </c>
      <c r="X3635">
        <v>1380</v>
      </c>
      <c r="Y3635">
        <v>300.60719999999998</v>
      </c>
      <c r="Z3635">
        <v>2039041</v>
      </c>
    </row>
    <row r="3636" spans="1:26" x14ac:dyDescent="0.2">
      <c r="A3636" s="27">
        <v>46081</v>
      </c>
      <c r="B3636" t="s">
        <v>1738</v>
      </c>
      <c r="C3636" t="s">
        <v>1446</v>
      </c>
      <c r="D3636" t="s">
        <v>1446</v>
      </c>
      <c r="E3636" t="s">
        <v>1508</v>
      </c>
      <c r="F3636" t="s">
        <v>1510</v>
      </c>
      <c r="G3636" t="s">
        <v>1511</v>
      </c>
      <c r="H3636" t="s">
        <v>900</v>
      </c>
      <c r="I3636" t="s">
        <v>1512</v>
      </c>
      <c r="J3636" t="s">
        <v>1450</v>
      </c>
      <c r="K3636" t="s">
        <v>1451</v>
      </c>
      <c r="L3636" t="s">
        <v>1452</v>
      </c>
      <c r="M3636" t="s">
        <v>1453</v>
      </c>
      <c r="N3636" t="s">
        <v>1454</v>
      </c>
      <c r="O3636" t="s">
        <v>1455</v>
      </c>
      <c r="P3636" t="s">
        <v>1456</v>
      </c>
      <c r="Q3636" t="s">
        <v>1457</v>
      </c>
      <c r="R3636">
        <v>2001113</v>
      </c>
      <c r="S3636" t="s">
        <v>1458</v>
      </c>
      <c r="T3636">
        <v>1680.6071999999999</v>
      </c>
      <c r="U3636">
        <v>2</v>
      </c>
      <c r="V3636">
        <v>1680.6071999999999</v>
      </c>
      <c r="W3636">
        <v>2</v>
      </c>
      <c r="X3636">
        <v>1370</v>
      </c>
      <c r="Y3636">
        <v>310.60719999999998</v>
      </c>
      <c r="Z3636">
        <v>2001113</v>
      </c>
    </row>
    <row r="3637" spans="1:26" x14ac:dyDescent="0.2">
      <c r="A3637" s="27">
        <v>46081</v>
      </c>
      <c r="B3637" t="s">
        <v>1738</v>
      </c>
      <c r="C3637" t="s">
        <v>1446</v>
      </c>
      <c r="D3637" t="s">
        <v>1446</v>
      </c>
      <c r="E3637" t="s">
        <v>1508</v>
      </c>
      <c r="F3637" t="s">
        <v>1514</v>
      </c>
      <c r="G3637" t="s">
        <v>1515</v>
      </c>
      <c r="H3637" t="s">
        <v>886</v>
      </c>
      <c r="I3637" t="s">
        <v>1516</v>
      </c>
      <c r="J3637" t="s">
        <v>1450</v>
      </c>
      <c r="K3637" t="s">
        <v>1451</v>
      </c>
      <c r="L3637" t="s">
        <v>1452</v>
      </c>
      <c r="M3637" t="s">
        <v>1453</v>
      </c>
      <c r="N3637" t="s">
        <v>1454</v>
      </c>
      <c r="O3637" t="s">
        <v>1455</v>
      </c>
      <c r="P3637" t="s">
        <v>1456</v>
      </c>
      <c r="Q3637" t="s">
        <v>1457</v>
      </c>
      <c r="R3637">
        <v>2001113</v>
      </c>
      <c r="S3637" t="s">
        <v>1458</v>
      </c>
      <c r="T3637">
        <v>3361.2143999999998</v>
      </c>
      <c r="U3637">
        <v>4</v>
      </c>
      <c r="V3637">
        <v>3361.2143999999998</v>
      </c>
      <c r="W3637">
        <v>4</v>
      </c>
      <c r="X3637">
        <v>2700</v>
      </c>
      <c r="Y3637">
        <v>661.21439999999996</v>
      </c>
      <c r="Z3637">
        <v>2001113</v>
      </c>
    </row>
    <row r="3638" spans="1:26" x14ac:dyDescent="0.2">
      <c r="A3638" s="27">
        <v>46081</v>
      </c>
      <c r="B3638" t="s">
        <v>1738</v>
      </c>
      <c r="C3638" t="s">
        <v>1446</v>
      </c>
      <c r="D3638" t="s">
        <v>1446</v>
      </c>
      <c r="E3638" t="s">
        <v>1517</v>
      </c>
      <c r="F3638" t="s">
        <v>1520</v>
      </c>
      <c r="G3638" t="s">
        <v>69</v>
      </c>
      <c r="H3638" t="s">
        <v>869</v>
      </c>
      <c r="I3638" t="s">
        <v>1521</v>
      </c>
      <c r="J3638" t="s">
        <v>1450</v>
      </c>
      <c r="K3638" t="s">
        <v>1451</v>
      </c>
      <c r="L3638" t="s">
        <v>1452</v>
      </c>
      <c r="M3638" t="s">
        <v>1453</v>
      </c>
      <c r="N3638" t="s">
        <v>1454</v>
      </c>
      <c r="O3638" t="s">
        <v>1455</v>
      </c>
      <c r="P3638" t="s">
        <v>1456</v>
      </c>
      <c r="Q3638" t="s">
        <v>1457</v>
      </c>
      <c r="R3638">
        <v>2030990</v>
      </c>
      <c r="S3638" t="s">
        <v>1459</v>
      </c>
      <c r="T3638">
        <v>1680.6071999999999</v>
      </c>
      <c r="U3638">
        <v>2</v>
      </c>
      <c r="V3638">
        <v>1680.6071999999999</v>
      </c>
      <c r="W3638">
        <v>2</v>
      </c>
      <c r="X3638">
        <v>1380</v>
      </c>
      <c r="Y3638">
        <v>300.60719999999998</v>
      </c>
      <c r="Z3638">
        <v>2030990</v>
      </c>
    </row>
    <row r="3639" spans="1:26" x14ac:dyDescent="0.2">
      <c r="A3639" s="27">
        <v>46081</v>
      </c>
      <c r="B3639" t="s">
        <v>1738</v>
      </c>
      <c r="C3639" t="s">
        <v>1446</v>
      </c>
      <c r="D3639" t="s">
        <v>1446</v>
      </c>
      <c r="E3639" t="s">
        <v>1517</v>
      </c>
      <c r="F3639" t="s">
        <v>1524</v>
      </c>
      <c r="G3639" t="s">
        <v>282</v>
      </c>
      <c r="H3639" t="s">
        <v>950</v>
      </c>
      <c r="I3639" t="s">
        <v>1525</v>
      </c>
      <c r="J3639" t="s">
        <v>1450</v>
      </c>
      <c r="K3639" t="s">
        <v>1451</v>
      </c>
      <c r="L3639" t="s">
        <v>1452</v>
      </c>
      <c r="M3639" t="s">
        <v>1453</v>
      </c>
      <c r="N3639" t="s">
        <v>1454</v>
      </c>
      <c r="O3639" t="s">
        <v>1455</v>
      </c>
      <c r="P3639" t="s">
        <v>1456</v>
      </c>
      <c r="Q3639" t="s">
        <v>1457</v>
      </c>
      <c r="R3639">
        <v>2001113</v>
      </c>
      <c r="S3639" t="s">
        <v>1458</v>
      </c>
      <c r="T3639">
        <v>840.30359999999996</v>
      </c>
      <c r="U3639">
        <v>1</v>
      </c>
      <c r="V3639">
        <v>840.30359999999996</v>
      </c>
      <c r="W3639">
        <v>1</v>
      </c>
      <c r="X3639">
        <v>686</v>
      </c>
      <c r="Y3639">
        <v>154.30359999999999</v>
      </c>
      <c r="Z3639">
        <v>2001113</v>
      </c>
    </row>
    <row r="3640" spans="1:26" x14ac:dyDescent="0.2">
      <c r="A3640" s="27">
        <v>46081</v>
      </c>
      <c r="B3640" t="s">
        <v>1738</v>
      </c>
      <c r="C3640" t="s">
        <v>1446</v>
      </c>
      <c r="D3640" t="s">
        <v>1526</v>
      </c>
      <c r="E3640" t="s">
        <v>1447</v>
      </c>
      <c r="F3640" t="s">
        <v>178</v>
      </c>
      <c r="G3640" t="s">
        <v>276</v>
      </c>
      <c r="H3640" t="s">
        <v>906</v>
      </c>
      <c r="I3640" t="s">
        <v>1529</v>
      </c>
      <c r="J3640" t="s">
        <v>1450</v>
      </c>
      <c r="K3640" t="s">
        <v>1451</v>
      </c>
      <c r="L3640" t="s">
        <v>1452</v>
      </c>
      <c r="M3640" t="s">
        <v>1453</v>
      </c>
      <c r="N3640" t="s">
        <v>1454</v>
      </c>
      <c r="O3640" t="s">
        <v>1455</v>
      </c>
      <c r="P3640" t="s">
        <v>1456</v>
      </c>
      <c r="Q3640" t="s">
        <v>1457</v>
      </c>
      <c r="R3640">
        <v>2048972</v>
      </c>
      <c r="S3640" t="s">
        <v>1461</v>
      </c>
      <c r="T3640">
        <v>840.30359999999996</v>
      </c>
      <c r="U3640">
        <v>1</v>
      </c>
      <c r="V3640">
        <v>840.30359999999996</v>
      </c>
      <c r="W3640">
        <v>1</v>
      </c>
      <c r="X3640">
        <v>686</v>
      </c>
      <c r="Y3640">
        <v>154.30359999999999</v>
      </c>
      <c r="Z3640">
        <v>2048972</v>
      </c>
    </row>
    <row r="3641" spans="1:26" x14ac:dyDescent="0.2">
      <c r="A3641" s="27">
        <v>46081</v>
      </c>
      <c r="B3641" t="s">
        <v>1738</v>
      </c>
      <c r="C3641" t="s">
        <v>1543</v>
      </c>
      <c r="D3641" t="s">
        <v>1543</v>
      </c>
      <c r="E3641" t="s">
        <v>1544</v>
      </c>
      <c r="F3641" t="s">
        <v>178</v>
      </c>
      <c r="G3641" t="s">
        <v>276</v>
      </c>
      <c r="H3641" t="s">
        <v>1259</v>
      </c>
      <c r="I3641" t="s">
        <v>1559</v>
      </c>
      <c r="J3641" t="s">
        <v>1450</v>
      </c>
      <c r="K3641" t="s">
        <v>1451</v>
      </c>
      <c r="L3641" t="s">
        <v>1452</v>
      </c>
      <c r="M3641" t="s">
        <v>1453</v>
      </c>
      <c r="N3641" t="s">
        <v>1454</v>
      </c>
      <c r="O3641" t="s">
        <v>1455</v>
      </c>
      <c r="P3641" t="s">
        <v>1456</v>
      </c>
      <c r="Q3641" t="s">
        <v>1457</v>
      </c>
      <c r="R3641">
        <v>2001113</v>
      </c>
      <c r="S3641" t="s">
        <v>1458</v>
      </c>
      <c r="T3641">
        <v>840.33600000000001</v>
      </c>
      <c r="U3641">
        <v>1</v>
      </c>
      <c r="V3641">
        <v>840.33600000000001</v>
      </c>
      <c r="W3641">
        <v>1</v>
      </c>
      <c r="X3641">
        <v>661</v>
      </c>
      <c r="Y3641">
        <v>179.33600000000001</v>
      </c>
      <c r="Z3641">
        <v>2001113</v>
      </c>
    </row>
    <row r="3642" spans="1:26" x14ac:dyDescent="0.2">
      <c r="A3642" s="27">
        <v>46081</v>
      </c>
      <c r="B3642" t="s">
        <v>1738</v>
      </c>
      <c r="C3642" t="s">
        <v>1543</v>
      </c>
      <c r="D3642" t="s">
        <v>1543</v>
      </c>
      <c r="E3642" t="s">
        <v>1544</v>
      </c>
      <c r="F3642" t="s">
        <v>178</v>
      </c>
      <c r="G3642" t="s">
        <v>276</v>
      </c>
      <c r="H3642" t="s">
        <v>1259</v>
      </c>
      <c r="I3642" t="s">
        <v>1559</v>
      </c>
      <c r="J3642" t="s">
        <v>1450</v>
      </c>
      <c r="K3642" t="s">
        <v>1451</v>
      </c>
      <c r="L3642" t="s">
        <v>1452</v>
      </c>
      <c r="M3642" t="s">
        <v>1453</v>
      </c>
      <c r="N3642" t="s">
        <v>1454</v>
      </c>
      <c r="O3642" t="s">
        <v>1455</v>
      </c>
      <c r="P3642" t="s">
        <v>1456</v>
      </c>
      <c r="Q3642" t="s">
        <v>1457</v>
      </c>
      <c r="R3642">
        <v>2030990</v>
      </c>
      <c r="S3642" t="s">
        <v>1459</v>
      </c>
      <c r="T3642">
        <v>840.33600000000001</v>
      </c>
      <c r="U3642">
        <v>1</v>
      </c>
      <c r="V3642">
        <v>840.33600000000001</v>
      </c>
      <c r="W3642">
        <v>1</v>
      </c>
      <c r="X3642">
        <v>689</v>
      </c>
      <c r="Y3642">
        <v>151.33600000000001</v>
      </c>
      <c r="Z3642">
        <v>2030990</v>
      </c>
    </row>
    <row r="3643" spans="1:26" x14ac:dyDescent="0.2">
      <c r="A3643" s="27">
        <v>46081</v>
      </c>
      <c r="B3643" t="s">
        <v>1738</v>
      </c>
      <c r="C3643" t="s">
        <v>1543</v>
      </c>
      <c r="D3643" t="s">
        <v>1543</v>
      </c>
      <c r="E3643" t="s">
        <v>1606</v>
      </c>
      <c r="F3643" t="s">
        <v>125</v>
      </c>
      <c r="G3643" t="s">
        <v>1478</v>
      </c>
      <c r="H3643" t="s">
        <v>1005</v>
      </c>
      <c r="I3643" t="s">
        <v>1614</v>
      </c>
      <c r="J3643" t="s">
        <v>1450</v>
      </c>
      <c r="K3643" t="s">
        <v>1451</v>
      </c>
      <c r="L3643" t="s">
        <v>1452</v>
      </c>
      <c r="M3643" t="s">
        <v>1453</v>
      </c>
      <c r="N3643" t="s">
        <v>1454</v>
      </c>
      <c r="O3643" t="s">
        <v>1455</v>
      </c>
      <c r="P3643" t="s">
        <v>1456</v>
      </c>
      <c r="Q3643" t="s">
        <v>1457</v>
      </c>
      <c r="R3643">
        <v>2030990</v>
      </c>
      <c r="S3643" t="s">
        <v>1459</v>
      </c>
      <c r="T3643">
        <v>840.33600000000001</v>
      </c>
      <c r="U3643">
        <v>1</v>
      </c>
      <c r="V3643">
        <v>840.33600000000001</v>
      </c>
      <c r="W3643">
        <v>1</v>
      </c>
      <c r="X3643">
        <v>690</v>
      </c>
      <c r="Y3643">
        <v>150.33600000000001</v>
      </c>
      <c r="Z3643">
        <v>2030990</v>
      </c>
    </row>
    <row r="3644" spans="1:26" x14ac:dyDescent="0.2">
      <c r="A3644" s="27">
        <v>46081</v>
      </c>
      <c r="B3644" t="s">
        <v>1738</v>
      </c>
      <c r="C3644" t="s">
        <v>1543</v>
      </c>
      <c r="D3644" t="s">
        <v>1543</v>
      </c>
      <c r="E3644" t="s">
        <v>1606</v>
      </c>
      <c r="F3644" t="s">
        <v>125</v>
      </c>
      <c r="G3644" t="s">
        <v>1478</v>
      </c>
      <c r="H3644" t="s">
        <v>1005</v>
      </c>
      <c r="I3644" t="s">
        <v>1614</v>
      </c>
      <c r="J3644" t="s">
        <v>1450</v>
      </c>
      <c r="K3644" t="s">
        <v>1451</v>
      </c>
      <c r="L3644" t="s">
        <v>1452</v>
      </c>
      <c r="M3644" t="s">
        <v>1453</v>
      </c>
      <c r="N3644" t="s">
        <v>1454</v>
      </c>
      <c r="O3644" t="s">
        <v>1455</v>
      </c>
      <c r="P3644" t="s">
        <v>1456</v>
      </c>
      <c r="Q3644" t="s">
        <v>1457</v>
      </c>
      <c r="R3644">
        <v>2039041</v>
      </c>
      <c r="S3644" t="s">
        <v>1460</v>
      </c>
      <c r="T3644">
        <v>840.33600000000001</v>
      </c>
      <c r="U3644">
        <v>1</v>
      </c>
      <c r="V3644">
        <v>840.33600000000001</v>
      </c>
      <c r="W3644">
        <v>1</v>
      </c>
      <c r="X3644">
        <v>691</v>
      </c>
      <c r="Y3644">
        <v>149.33600000000001</v>
      </c>
      <c r="Z3644">
        <v>2039041</v>
      </c>
    </row>
    <row r="3645" spans="1:26" x14ac:dyDescent="0.2">
      <c r="A3645" s="27">
        <v>46081</v>
      </c>
      <c r="B3645" t="s">
        <v>1738</v>
      </c>
      <c r="C3645" t="s">
        <v>1543</v>
      </c>
      <c r="D3645" t="s">
        <v>1543</v>
      </c>
      <c r="E3645" t="s">
        <v>1606</v>
      </c>
      <c r="F3645" t="s">
        <v>125</v>
      </c>
      <c r="G3645" t="s">
        <v>1480</v>
      </c>
      <c r="H3645" t="s">
        <v>981</v>
      </c>
      <c r="I3645" t="s">
        <v>1620</v>
      </c>
      <c r="J3645" t="s">
        <v>1450</v>
      </c>
      <c r="K3645" t="s">
        <v>1451</v>
      </c>
      <c r="L3645" t="s">
        <v>1452</v>
      </c>
      <c r="M3645" t="s">
        <v>1453</v>
      </c>
      <c r="N3645" t="s">
        <v>1454</v>
      </c>
      <c r="O3645" t="s">
        <v>1455</v>
      </c>
      <c r="P3645" t="s">
        <v>1456</v>
      </c>
      <c r="Q3645" t="s">
        <v>1457</v>
      </c>
      <c r="R3645">
        <v>2030991</v>
      </c>
      <c r="S3645" t="s">
        <v>1463</v>
      </c>
      <c r="T3645">
        <v>840.33600000000001</v>
      </c>
      <c r="U3645">
        <v>1</v>
      </c>
      <c r="V3645">
        <v>840.33600000000001</v>
      </c>
      <c r="W3645">
        <v>1</v>
      </c>
      <c r="X3645">
        <v>686</v>
      </c>
      <c r="Y3645">
        <v>154.33600000000001</v>
      </c>
      <c r="Z3645">
        <v>2030991</v>
      </c>
    </row>
    <row r="3646" spans="1:26" x14ac:dyDescent="0.2">
      <c r="A3646" s="27">
        <v>46081</v>
      </c>
      <c r="B3646" t="s">
        <v>1738</v>
      </c>
      <c r="C3646" t="s">
        <v>1543</v>
      </c>
      <c r="D3646" t="s">
        <v>1543</v>
      </c>
      <c r="E3646" t="s">
        <v>1644</v>
      </c>
      <c r="F3646" t="s">
        <v>1470</v>
      </c>
      <c r="G3646" t="s">
        <v>333</v>
      </c>
      <c r="H3646" t="s">
        <v>1288</v>
      </c>
      <c r="I3646" t="s">
        <v>1645</v>
      </c>
      <c r="J3646" t="s">
        <v>1450</v>
      </c>
      <c r="K3646" t="s">
        <v>1451</v>
      </c>
      <c r="L3646" t="s">
        <v>1452</v>
      </c>
      <c r="M3646" t="s">
        <v>1453</v>
      </c>
      <c r="N3646" t="s">
        <v>1454</v>
      </c>
      <c r="O3646" t="s">
        <v>1455</v>
      </c>
      <c r="P3646" t="s">
        <v>1456</v>
      </c>
      <c r="Q3646" t="s">
        <v>1457</v>
      </c>
      <c r="R3646">
        <v>2030991</v>
      </c>
      <c r="S3646" t="s">
        <v>1463</v>
      </c>
      <c r="T3646">
        <v>4201.68</v>
      </c>
      <c r="U3646">
        <v>5</v>
      </c>
      <c r="V3646">
        <v>4201.68</v>
      </c>
      <c r="W3646">
        <v>5</v>
      </c>
      <c r="X3646">
        <v>3455</v>
      </c>
      <c r="Y3646">
        <v>746.68</v>
      </c>
      <c r="Z3646">
        <v>2030991</v>
      </c>
    </row>
    <row r="3647" spans="1:26" x14ac:dyDescent="0.2">
      <c r="A3647" s="27">
        <v>46081</v>
      </c>
      <c r="B3647" t="s">
        <v>1738</v>
      </c>
      <c r="C3647" t="s">
        <v>1543</v>
      </c>
      <c r="D3647" t="s">
        <v>1543</v>
      </c>
      <c r="E3647" t="s">
        <v>1644</v>
      </c>
      <c r="F3647" t="s">
        <v>1470</v>
      </c>
      <c r="G3647" t="s">
        <v>130</v>
      </c>
      <c r="H3647" t="s">
        <v>249</v>
      </c>
      <c r="I3647" t="s">
        <v>1647</v>
      </c>
      <c r="J3647" t="s">
        <v>1450</v>
      </c>
      <c r="K3647" t="s">
        <v>1451</v>
      </c>
      <c r="L3647" t="s">
        <v>1452</v>
      </c>
      <c r="M3647" t="s">
        <v>1453</v>
      </c>
      <c r="N3647" t="s">
        <v>1454</v>
      </c>
      <c r="O3647" t="s">
        <v>1455</v>
      </c>
      <c r="P3647" t="s">
        <v>1456</v>
      </c>
      <c r="Q3647" t="s">
        <v>1457</v>
      </c>
      <c r="R3647">
        <v>2030990</v>
      </c>
      <c r="S3647" t="s">
        <v>1459</v>
      </c>
      <c r="T3647">
        <v>840.33600000000001</v>
      </c>
      <c r="U3647">
        <v>1</v>
      </c>
      <c r="V3647">
        <v>840.33600000000001</v>
      </c>
      <c r="W3647">
        <v>1</v>
      </c>
      <c r="X3647">
        <v>690</v>
      </c>
      <c r="Y3647">
        <v>150.33600000000001</v>
      </c>
      <c r="Z3647">
        <v>2030990</v>
      </c>
    </row>
    <row r="3648" spans="1:26" x14ac:dyDescent="0.2">
      <c r="A3648" s="27">
        <v>46081</v>
      </c>
      <c r="B3648" t="s">
        <v>1738</v>
      </c>
      <c r="C3648" t="s">
        <v>1543</v>
      </c>
      <c r="D3648" t="s">
        <v>1543</v>
      </c>
      <c r="E3648" t="s">
        <v>1644</v>
      </c>
      <c r="F3648" t="s">
        <v>1470</v>
      </c>
      <c r="G3648" t="s">
        <v>130</v>
      </c>
      <c r="H3648" t="s">
        <v>249</v>
      </c>
      <c r="I3648" t="s">
        <v>1647</v>
      </c>
      <c r="J3648" t="s">
        <v>1450</v>
      </c>
      <c r="K3648" t="s">
        <v>1451</v>
      </c>
      <c r="L3648" t="s">
        <v>1452</v>
      </c>
      <c r="M3648" t="s">
        <v>1453</v>
      </c>
      <c r="N3648" t="s">
        <v>1454</v>
      </c>
      <c r="O3648" t="s">
        <v>1455</v>
      </c>
      <c r="P3648" t="s">
        <v>1456</v>
      </c>
      <c r="Q3648" t="s">
        <v>1457</v>
      </c>
      <c r="R3648">
        <v>2039041</v>
      </c>
      <c r="S3648" t="s">
        <v>1460</v>
      </c>
      <c r="T3648">
        <v>1680.672</v>
      </c>
      <c r="U3648">
        <v>2</v>
      </c>
      <c r="V3648">
        <v>1680.672</v>
      </c>
      <c r="W3648">
        <v>2</v>
      </c>
      <c r="X3648">
        <v>1372</v>
      </c>
      <c r="Y3648">
        <v>308.67200000000003</v>
      </c>
      <c r="Z3648">
        <v>2039041</v>
      </c>
    </row>
    <row r="3649" spans="1:26" x14ac:dyDescent="0.2">
      <c r="A3649" s="27">
        <v>46081</v>
      </c>
      <c r="B3649" t="s">
        <v>1738</v>
      </c>
      <c r="C3649" t="s">
        <v>1543</v>
      </c>
      <c r="D3649" t="s">
        <v>1543</v>
      </c>
      <c r="E3649" t="s">
        <v>1644</v>
      </c>
      <c r="F3649" t="s">
        <v>1470</v>
      </c>
      <c r="G3649" t="s">
        <v>113</v>
      </c>
      <c r="H3649" t="s">
        <v>1178</v>
      </c>
      <c r="I3649" t="s">
        <v>1660</v>
      </c>
      <c r="J3649" t="s">
        <v>1450</v>
      </c>
      <c r="K3649" t="s">
        <v>1451</v>
      </c>
      <c r="L3649" t="s">
        <v>1452</v>
      </c>
      <c r="M3649" t="s">
        <v>1453</v>
      </c>
      <c r="N3649" t="s">
        <v>1454</v>
      </c>
      <c r="O3649" t="s">
        <v>1455</v>
      </c>
      <c r="P3649" t="s">
        <v>1456</v>
      </c>
      <c r="Q3649" t="s">
        <v>1457</v>
      </c>
      <c r="R3649">
        <v>2039041</v>
      </c>
      <c r="S3649" t="s">
        <v>1460</v>
      </c>
      <c r="T3649">
        <v>840.33600000000001</v>
      </c>
      <c r="U3649">
        <v>1</v>
      </c>
      <c r="V3649">
        <v>840.33600000000001</v>
      </c>
      <c r="W3649">
        <v>1</v>
      </c>
      <c r="X3649">
        <v>687</v>
      </c>
      <c r="Y3649">
        <v>153.33600000000001</v>
      </c>
      <c r="Z3649">
        <v>2039041</v>
      </c>
    </row>
    <row r="3650" spans="1:26" x14ac:dyDescent="0.2">
      <c r="A3650" s="27">
        <v>46081</v>
      </c>
      <c r="B3650" t="s">
        <v>1738</v>
      </c>
      <c r="C3650" t="s">
        <v>1543</v>
      </c>
      <c r="D3650" t="s">
        <v>1543</v>
      </c>
      <c r="E3650" t="s">
        <v>1644</v>
      </c>
      <c r="F3650" t="s">
        <v>1470</v>
      </c>
      <c r="G3650" t="s">
        <v>646</v>
      </c>
      <c r="H3650" t="s">
        <v>1133</v>
      </c>
      <c r="I3650" t="s">
        <v>1661</v>
      </c>
      <c r="J3650" t="s">
        <v>1450</v>
      </c>
      <c r="K3650" t="s">
        <v>1451</v>
      </c>
      <c r="L3650" t="s">
        <v>1452</v>
      </c>
      <c r="M3650" t="s">
        <v>1453</v>
      </c>
      <c r="N3650" t="s">
        <v>1454</v>
      </c>
      <c r="O3650" t="s">
        <v>1455</v>
      </c>
      <c r="P3650" t="s">
        <v>1456</v>
      </c>
      <c r="Q3650" t="s">
        <v>1457</v>
      </c>
      <c r="R3650">
        <v>2030990</v>
      </c>
      <c r="S3650" t="s">
        <v>1459</v>
      </c>
      <c r="T3650">
        <v>7562.8334999999997</v>
      </c>
      <c r="U3650">
        <v>9</v>
      </c>
      <c r="V3650">
        <v>7562.8334999999997</v>
      </c>
      <c r="W3650">
        <v>9</v>
      </c>
      <c r="X3650">
        <v>6174</v>
      </c>
      <c r="Y3650">
        <v>1388.8335</v>
      </c>
      <c r="Z3650">
        <v>2030990</v>
      </c>
    </row>
    <row r="3651" spans="1:26" x14ac:dyDescent="0.2">
      <c r="A3651" s="27">
        <v>46081</v>
      </c>
      <c r="B3651" t="s">
        <v>1738</v>
      </c>
      <c r="C3651" t="s">
        <v>1543</v>
      </c>
      <c r="D3651" t="s">
        <v>1543</v>
      </c>
      <c r="E3651" t="s">
        <v>1663</v>
      </c>
      <c r="F3651" t="s">
        <v>1470</v>
      </c>
      <c r="G3651" t="s">
        <v>261</v>
      </c>
      <c r="H3651" t="s">
        <v>1238</v>
      </c>
      <c r="I3651" t="s">
        <v>1673</v>
      </c>
      <c r="J3651" t="s">
        <v>1450</v>
      </c>
      <c r="K3651" t="s">
        <v>1451</v>
      </c>
      <c r="L3651" t="s">
        <v>1452</v>
      </c>
      <c r="M3651" t="s">
        <v>1453</v>
      </c>
      <c r="N3651" t="s">
        <v>1454</v>
      </c>
      <c r="O3651" t="s">
        <v>1455</v>
      </c>
      <c r="P3651" t="s">
        <v>1456</v>
      </c>
      <c r="Q3651" t="s">
        <v>1457</v>
      </c>
      <c r="R3651">
        <v>2030991</v>
      </c>
      <c r="S3651" t="s">
        <v>1463</v>
      </c>
      <c r="T3651">
        <v>840.33600000000001</v>
      </c>
      <c r="U3651">
        <v>1</v>
      </c>
      <c r="V3651">
        <v>840.33600000000001</v>
      </c>
      <c r="W3651">
        <v>1</v>
      </c>
      <c r="X3651">
        <v>690</v>
      </c>
      <c r="Y3651">
        <v>150.33600000000001</v>
      </c>
      <c r="Z3651">
        <v>2030991</v>
      </c>
    </row>
    <row r="3652" spans="1:26" x14ac:dyDescent="0.2">
      <c r="A3652" s="27">
        <v>46081</v>
      </c>
      <c r="B3652" t="s">
        <v>1738</v>
      </c>
      <c r="C3652" t="s">
        <v>1543</v>
      </c>
      <c r="D3652" t="s">
        <v>1543</v>
      </c>
      <c r="E3652" t="s">
        <v>1663</v>
      </c>
      <c r="F3652" t="s">
        <v>1470</v>
      </c>
      <c r="G3652" t="s">
        <v>326</v>
      </c>
      <c r="H3652" t="s">
        <v>378</v>
      </c>
      <c r="I3652" t="s">
        <v>1678</v>
      </c>
      <c r="J3652" t="s">
        <v>1450</v>
      </c>
      <c r="K3652" t="s">
        <v>1451</v>
      </c>
      <c r="L3652" t="s">
        <v>1452</v>
      </c>
      <c r="M3652" t="s">
        <v>1453</v>
      </c>
      <c r="N3652" t="s">
        <v>1454</v>
      </c>
      <c r="O3652" t="s">
        <v>1455</v>
      </c>
      <c r="P3652" t="s">
        <v>1456</v>
      </c>
      <c r="Q3652" t="s">
        <v>1457</v>
      </c>
      <c r="R3652">
        <v>2030990</v>
      </c>
      <c r="S3652" t="s">
        <v>1459</v>
      </c>
      <c r="T3652">
        <v>840.33600000000001</v>
      </c>
      <c r="U3652">
        <v>1</v>
      </c>
      <c r="V3652">
        <v>840.33600000000001</v>
      </c>
      <c r="W3652">
        <v>1</v>
      </c>
      <c r="X3652">
        <v>690</v>
      </c>
      <c r="Y3652">
        <v>150.33600000000001</v>
      </c>
      <c r="Z3652">
        <v>2030990</v>
      </c>
    </row>
    <row r="3653" spans="1:26" x14ac:dyDescent="0.2">
      <c r="A3653" s="27">
        <v>46081</v>
      </c>
      <c r="B3653" t="s">
        <v>1738</v>
      </c>
      <c r="C3653" t="s">
        <v>1543</v>
      </c>
      <c r="D3653" t="s">
        <v>1543</v>
      </c>
      <c r="E3653" t="s">
        <v>1682</v>
      </c>
      <c r="F3653" t="s">
        <v>1470</v>
      </c>
      <c r="G3653" t="s">
        <v>181</v>
      </c>
      <c r="H3653" t="s">
        <v>342</v>
      </c>
      <c r="I3653" t="s">
        <v>1691</v>
      </c>
      <c r="J3653" t="s">
        <v>1450</v>
      </c>
      <c r="K3653" t="s">
        <v>1451</v>
      </c>
      <c r="L3653" t="s">
        <v>1452</v>
      </c>
      <c r="M3653" t="s">
        <v>1453</v>
      </c>
      <c r="N3653" t="s">
        <v>1454</v>
      </c>
      <c r="O3653" t="s">
        <v>1455</v>
      </c>
      <c r="P3653" t="s">
        <v>1456</v>
      </c>
      <c r="Q3653" t="s">
        <v>1457</v>
      </c>
      <c r="R3653">
        <v>2030990</v>
      </c>
      <c r="S3653" t="s">
        <v>1459</v>
      </c>
      <c r="T3653">
        <v>1680.672</v>
      </c>
      <c r="U3653">
        <v>2</v>
      </c>
      <c r="V3653">
        <v>1680.672</v>
      </c>
      <c r="W3653">
        <v>2</v>
      </c>
      <c r="X3653">
        <v>1382</v>
      </c>
      <c r="Y3653">
        <v>298.67200000000003</v>
      </c>
      <c r="Z3653">
        <v>2030990</v>
      </c>
    </row>
    <row r="3654" spans="1:26" x14ac:dyDescent="0.2">
      <c r="A3654" s="27">
        <v>46081</v>
      </c>
      <c r="B3654" t="s">
        <v>1738</v>
      </c>
      <c r="C3654" t="s">
        <v>1543</v>
      </c>
      <c r="D3654" t="s">
        <v>1543</v>
      </c>
      <c r="E3654" t="s">
        <v>1682</v>
      </c>
      <c r="F3654" t="s">
        <v>1470</v>
      </c>
      <c r="G3654" t="s">
        <v>181</v>
      </c>
      <c r="H3654" t="s">
        <v>1255</v>
      </c>
      <c r="I3654" t="s">
        <v>1692</v>
      </c>
      <c r="J3654" t="s">
        <v>1450</v>
      </c>
      <c r="K3654" t="s">
        <v>1451</v>
      </c>
      <c r="L3654" t="s">
        <v>1452</v>
      </c>
      <c r="M3654" t="s">
        <v>1453</v>
      </c>
      <c r="N3654" t="s">
        <v>1454</v>
      </c>
      <c r="O3654" t="s">
        <v>1455</v>
      </c>
      <c r="P3654" t="s">
        <v>1456</v>
      </c>
      <c r="Q3654" t="s">
        <v>1457</v>
      </c>
      <c r="R3654">
        <v>2048972</v>
      </c>
      <c r="S3654" t="s">
        <v>1461</v>
      </c>
      <c r="T3654">
        <v>3361.3440000000001</v>
      </c>
      <c r="U3654">
        <v>4</v>
      </c>
      <c r="V3654">
        <v>3361.3440000000001</v>
      </c>
      <c r="W3654">
        <v>4</v>
      </c>
      <c r="X3654">
        <v>2676</v>
      </c>
      <c r="Y3654">
        <v>685.34400000000005</v>
      </c>
      <c r="Z3654">
        <v>2048972</v>
      </c>
    </row>
    <row r="3655" spans="1:26" x14ac:dyDescent="0.2">
      <c r="A3655" s="27">
        <v>46081</v>
      </c>
      <c r="B3655" t="s">
        <v>1738</v>
      </c>
      <c r="C3655" t="s">
        <v>1543</v>
      </c>
      <c r="D3655" t="s">
        <v>1543</v>
      </c>
      <c r="E3655" t="s">
        <v>1682</v>
      </c>
      <c r="F3655" t="s">
        <v>1470</v>
      </c>
      <c r="G3655" t="s">
        <v>1051</v>
      </c>
      <c r="H3655" t="s">
        <v>1049</v>
      </c>
      <c r="I3655" t="s">
        <v>1693</v>
      </c>
      <c r="J3655" t="s">
        <v>1450</v>
      </c>
      <c r="K3655" t="s">
        <v>1451</v>
      </c>
      <c r="L3655" t="s">
        <v>1452</v>
      </c>
      <c r="M3655" t="s">
        <v>1453</v>
      </c>
      <c r="N3655" t="s">
        <v>1454</v>
      </c>
      <c r="O3655" t="s">
        <v>1455</v>
      </c>
      <c r="P3655" t="s">
        <v>1456</v>
      </c>
      <c r="Q3655" t="s">
        <v>1457</v>
      </c>
      <c r="R3655">
        <v>2030990</v>
      </c>
      <c r="S3655" t="s">
        <v>1459</v>
      </c>
      <c r="T3655">
        <v>840.33600000000001</v>
      </c>
      <c r="U3655">
        <v>1</v>
      </c>
      <c r="V3655">
        <v>840.33600000000001</v>
      </c>
      <c r="W3655">
        <v>1</v>
      </c>
      <c r="X3655">
        <v>694</v>
      </c>
      <c r="Y3655">
        <v>146.33600000000001</v>
      </c>
      <c r="Z3655">
        <v>2030990</v>
      </c>
    </row>
    <row r="3656" spans="1:26" x14ac:dyDescent="0.2">
      <c r="A3656" s="27">
        <v>46081</v>
      </c>
      <c r="B3656" t="s">
        <v>1739</v>
      </c>
      <c r="C3656" t="s">
        <v>1347</v>
      </c>
      <c r="D3656" t="s">
        <v>1347</v>
      </c>
      <c r="E3656" t="s">
        <v>1740</v>
      </c>
      <c r="F3656" t="s">
        <v>1470</v>
      </c>
      <c r="G3656" t="s">
        <v>60</v>
      </c>
      <c r="H3656" t="s">
        <v>1348</v>
      </c>
      <c r="I3656" t="s">
        <v>1741</v>
      </c>
      <c r="J3656" t="s">
        <v>1450</v>
      </c>
      <c r="K3656" t="s">
        <v>1451</v>
      </c>
      <c r="L3656" t="s">
        <v>1452</v>
      </c>
      <c r="M3656" t="s">
        <v>1453</v>
      </c>
      <c r="N3656" t="s">
        <v>1454</v>
      </c>
      <c r="O3656" t="s">
        <v>1455</v>
      </c>
      <c r="P3656" t="s">
        <v>1456</v>
      </c>
      <c r="Q3656" t="s">
        <v>1457</v>
      </c>
      <c r="R3656">
        <v>2030990</v>
      </c>
      <c r="S3656" t="s">
        <v>1459</v>
      </c>
      <c r="V3656">
        <v>1638.6555000000001</v>
      </c>
      <c r="W3656">
        <v>1</v>
      </c>
      <c r="X3656">
        <v>691</v>
      </c>
      <c r="Y3656">
        <v>947.65549999999996</v>
      </c>
      <c r="Z3656">
        <v>2030990</v>
      </c>
    </row>
    <row r="3657" spans="1:26" x14ac:dyDescent="0.2">
      <c r="A3657" s="27">
        <v>46081</v>
      </c>
      <c r="B3657" t="s">
        <v>1739</v>
      </c>
      <c r="C3657" t="s">
        <v>1347</v>
      </c>
      <c r="D3657" t="s">
        <v>1347</v>
      </c>
      <c r="E3657" t="s">
        <v>1740</v>
      </c>
      <c r="F3657" t="s">
        <v>1470</v>
      </c>
      <c r="G3657" t="s">
        <v>60</v>
      </c>
      <c r="H3657" t="s">
        <v>1358</v>
      </c>
      <c r="I3657" t="s">
        <v>1742</v>
      </c>
      <c r="J3657" t="s">
        <v>1450</v>
      </c>
      <c r="K3657" t="s">
        <v>1451</v>
      </c>
      <c r="L3657" t="s">
        <v>1452</v>
      </c>
      <c r="M3657" t="s">
        <v>1453</v>
      </c>
      <c r="N3657" t="s">
        <v>1454</v>
      </c>
      <c r="O3657" t="s">
        <v>1455</v>
      </c>
      <c r="P3657" t="s">
        <v>1456</v>
      </c>
      <c r="Q3657" t="s">
        <v>1457</v>
      </c>
      <c r="R3657">
        <v>2001113</v>
      </c>
      <c r="S3657" t="s">
        <v>1458</v>
      </c>
      <c r="V3657">
        <v>3277.3110000000001</v>
      </c>
      <c r="W3657">
        <v>2</v>
      </c>
      <c r="X3657">
        <v>1368</v>
      </c>
      <c r="Y3657">
        <v>1909.3109999999999</v>
      </c>
      <c r="Z3657">
        <v>2001113</v>
      </c>
    </row>
    <row r="3658" spans="1:26" x14ac:dyDescent="0.2">
      <c r="A3658" s="27">
        <v>46081</v>
      </c>
      <c r="B3658" t="s">
        <v>1739</v>
      </c>
      <c r="C3658" t="s">
        <v>1347</v>
      </c>
      <c r="D3658" t="s">
        <v>1347</v>
      </c>
      <c r="E3658" t="s">
        <v>1740</v>
      </c>
      <c r="F3658" t="s">
        <v>1470</v>
      </c>
      <c r="G3658" t="s">
        <v>60</v>
      </c>
      <c r="H3658" t="s">
        <v>1392</v>
      </c>
      <c r="I3658" t="s">
        <v>1792</v>
      </c>
      <c r="J3658" t="s">
        <v>1450</v>
      </c>
      <c r="K3658" t="s">
        <v>1451</v>
      </c>
      <c r="L3658" t="s">
        <v>1452</v>
      </c>
      <c r="M3658" t="s">
        <v>1453</v>
      </c>
      <c r="N3658" t="s">
        <v>1454</v>
      </c>
      <c r="O3658" t="s">
        <v>1455</v>
      </c>
      <c r="P3658" t="s">
        <v>1456</v>
      </c>
      <c r="Q3658" t="s">
        <v>1457</v>
      </c>
      <c r="R3658">
        <v>2001113</v>
      </c>
      <c r="S3658" t="s">
        <v>1458</v>
      </c>
      <c r="V3658">
        <v>1638.6555000000001</v>
      </c>
      <c r="W3658">
        <v>1</v>
      </c>
      <c r="X3658">
        <v>669</v>
      </c>
      <c r="Y3658">
        <v>969.65549999999996</v>
      </c>
      <c r="Z3658">
        <v>2001113</v>
      </c>
    </row>
    <row r="3659" spans="1:26" x14ac:dyDescent="0.2">
      <c r="A3659" s="27">
        <v>46081</v>
      </c>
      <c r="B3659" t="s">
        <v>1739</v>
      </c>
      <c r="C3659" t="s">
        <v>1347</v>
      </c>
      <c r="D3659" t="s">
        <v>1347</v>
      </c>
      <c r="E3659" t="s">
        <v>1740</v>
      </c>
      <c r="F3659" t="s">
        <v>1470</v>
      </c>
      <c r="G3659" t="s">
        <v>60</v>
      </c>
      <c r="H3659" t="s">
        <v>1392</v>
      </c>
      <c r="I3659" t="s">
        <v>1792</v>
      </c>
      <c r="J3659" t="s">
        <v>1450</v>
      </c>
      <c r="K3659" t="s">
        <v>1451</v>
      </c>
      <c r="L3659" t="s">
        <v>1452</v>
      </c>
      <c r="M3659" t="s">
        <v>1453</v>
      </c>
      <c r="N3659" t="s">
        <v>1454</v>
      </c>
      <c r="O3659" t="s">
        <v>1455</v>
      </c>
      <c r="P3659" t="s">
        <v>1456</v>
      </c>
      <c r="Q3659" t="s">
        <v>1457</v>
      </c>
      <c r="R3659">
        <v>2030990</v>
      </c>
      <c r="S3659" t="s">
        <v>1459</v>
      </c>
      <c r="V3659">
        <v>3277.3110000000001</v>
      </c>
      <c r="W3659">
        <v>2</v>
      </c>
      <c r="X3659">
        <v>1380</v>
      </c>
      <c r="Y3659">
        <v>1897.3109999999999</v>
      </c>
      <c r="Z3659">
        <v>2030990</v>
      </c>
    </row>
    <row r="3660" spans="1:26" x14ac:dyDescent="0.2">
      <c r="A3660" s="27">
        <v>46081</v>
      </c>
      <c r="B3660" t="s">
        <v>1739</v>
      </c>
      <c r="C3660" t="s">
        <v>1347</v>
      </c>
      <c r="D3660" t="s">
        <v>1347</v>
      </c>
      <c r="E3660" t="s">
        <v>1740</v>
      </c>
      <c r="F3660" t="s">
        <v>1470</v>
      </c>
      <c r="G3660" t="s">
        <v>60</v>
      </c>
      <c r="H3660" t="s">
        <v>1403</v>
      </c>
      <c r="I3660" t="s">
        <v>1744</v>
      </c>
      <c r="J3660" t="s">
        <v>1450</v>
      </c>
      <c r="K3660" t="s">
        <v>1451</v>
      </c>
      <c r="L3660" t="s">
        <v>1452</v>
      </c>
      <c r="M3660" t="s">
        <v>1453</v>
      </c>
      <c r="N3660" t="s">
        <v>1454</v>
      </c>
      <c r="O3660" t="s">
        <v>1455</v>
      </c>
      <c r="P3660" t="s">
        <v>1456</v>
      </c>
      <c r="Q3660" t="s">
        <v>1457</v>
      </c>
      <c r="R3660">
        <v>2001113</v>
      </c>
      <c r="S3660" t="s">
        <v>1458</v>
      </c>
      <c r="V3660">
        <v>1638.6555000000001</v>
      </c>
      <c r="W3660">
        <v>1</v>
      </c>
      <c r="X3660">
        <v>680</v>
      </c>
      <c r="Y3660">
        <v>958.65549999999996</v>
      </c>
      <c r="Z3660">
        <v>2001113</v>
      </c>
    </row>
    <row r="3661" spans="1:26" x14ac:dyDescent="0.2">
      <c r="A3661" s="27">
        <v>46081</v>
      </c>
      <c r="B3661" t="s">
        <v>1739</v>
      </c>
      <c r="C3661" t="s">
        <v>1347</v>
      </c>
      <c r="D3661" t="s">
        <v>1347</v>
      </c>
      <c r="E3661" t="s">
        <v>1740</v>
      </c>
      <c r="F3661" t="s">
        <v>1470</v>
      </c>
      <c r="G3661" t="s">
        <v>60</v>
      </c>
      <c r="H3661" t="s">
        <v>1407</v>
      </c>
      <c r="I3661" t="s">
        <v>1794</v>
      </c>
      <c r="J3661" t="s">
        <v>1450</v>
      </c>
      <c r="K3661" t="s">
        <v>1451</v>
      </c>
      <c r="L3661" t="s">
        <v>1452</v>
      </c>
      <c r="M3661" t="s">
        <v>1453</v>
      </c>
      <c r="N3661" t="s">
        <v>1454</v>
      </c>
      <c r="O3661" t="s">
        <v>1455</v>
      </c>
      <c r="P3661" t="s">
        <v>1456</v>
      </c>
      <c r="Q3661" t="s">
        <v>1457</v>
      </c>
      <c r="R3661">
        <v>2030990</v>
      </c>
      <c r="S3661" t="s">
        <v>1459</v>
      </c>
      <c r="V3661">
        <v>1638.6555000000001</v>
      </c>
      <c r="W3661">
        <v>1</v>
      </c>
      <c r="X3661">
        <v>690</v>
      </c>
      <c r="Y3661">
        <v>948.65549999999996</v>
      </c>
      <c r="Z3661">
        <v>2030990</v>
      </c>
    </row>
    <row r="3662" spans="1:26" x14ac:dyDescent="0.2">
      <c r="A3662" s="27">
        <v>46081</v>
      </c>
      <c r="B3662" t="s">
        <v>1739</v>
      </c>
      <c r="C3662" t="s">
        <v>1347</v>
      </c>
      <c r="D3662" t="s">
        <v>1347</v>
      </c>
      <c r="E3662" t="s">
        <v>1740</v>
      </c>
      <c r="F3662" t="s">
        <v>1470</v>
      </c>
      <c r="G3662" t="s">
        <v>60</v>
      </c>
      <c r="H3662" t="s">
        <v>1413</v>
      </c>
      <c r="I3662" t="s">
        <v>1745</v>
      </c>
      <c r="J3662" t="s">
        <v>1450</v>
      </c>
      <c r="K3662" t="s">
        <v>1451</v>
      </c>
      <c r="L3662" t="s">
        <v>1452</v>
      </c>
      <c r="M3662" t="s">
        <v>1453</v>
      </c>
      <c r="N3662" t="s">
        <v>1454</v>
      </c>
      <c r="O3662" t="s">
        <v>1455</v>
      </c>
      <c r="P3662" t="s">
        <v>1456</v>
      </c>
      <c r="Q3662" t="s">
        <v>1457</v>
      </c>
      <c r="R3662">
        <v>2030990</v>
      </c>
      <c r="S3662" t="s">
        <v>1459</v>
      </c>
      <c r="V3662">
        <v>1638.6555000000001</v>
      </c>
      <c r="W3662">
        <v>1</v>
      </c>
      <c r="X3662">
        <v>690</v>
      </c>
      <c r="Y3662">
        <v>948.65549999999996</v>
      </c>
      <c r="Z3662">
        <v>2030990</v>
      </c>
    </row>
    <row r="3663" spans="1:26" x14ac:dyDescent="0.2">
      <c r="A3663" s="27">
        <v>46081</v>
      </c>
      <c r="B3663" t="s">
        <v>1739</v>
      </c>
      <c r="C3663" t="s">
        <v>1347</v>
      </c>
      <c r="D3663" t="s">
        <v>1347</v>
      </c>
      <c r="E3663" t="s">
        <v>1740</v>
      </c>
      <c r="F3663" t="s">
        <v>1470</v>
      </c>
      <c r="G3663" t="s">
        <v>77</v>
      </c>
      <c r="H3663" t="s">
        <v>1352</v>
      </c>
      <c r="I3663" t="s">
        <v>1746</v>
      </c>
      <c r="J3663" t="s">
        <v>1450</v>
      </c>
      <c r="K3663" t="s">
        <v>1451</v>
      </c>
      <c r="L3663" t="s">
        <v>1452</v>
      </c>
      <c r="M3663" t="s">
        <v>1453</v>
      </c>
      <c r="N3663" t="s">
        <v>1454</v>
      </c>
      <c r="O3663" t="s">
        <v>1455</v>
      </c>
      <c r="P3663" t="s">
        <v>1456</v>
      </c>
      <c r="Q3663" t="s">
        <v>1457</v>
      </c>
      <c r="R3663">
        <v>2001113</v>
      </c>
      <c r="S3663" t="s">
        <v>1458</v>
      </c>
      <c r="V3663">
        <v>1638.6555000000001</v>
      </c>
      <c r="W3663">
        <v>1</v>
      </c>
      <c r="X3663">
        <v>668</v>
      </c>
      <c r="Y3663">
        <v>970.65549999999996</v>
      </c>
      <c r="Z3663">
        <v>2001113</v>
      </c>
    </row>
    <row r="3664" spans="1:26" x14ac:dyDescent="0.2">
      <c r="A3664" s="27">
        <v>46081</v>
      </c>
      <c r="B3664" t="s">
        <v>1739</v>
      </c>
      <c r="C3664" t="s">
        <v>1347</v>
      </c>
      <c r="D3664" t="s">
        <v>1347</v>
      </c>
      <c r="E3664" t="s">
        <v>1740</v>
      </c>
      <c r="F3664" t="s">
        <v>1470</v>
      </c>
      <c r="G3664" t="s">
        <v>77</v>
      </c>
      <c r="H3664" t="s">
        <v>1352</v>
      </c>
      <c r="I3664" t="s">
        <v>1746</v>
      </c>
      <c r="J3664" t="s">
        <v>1450</v>
      </c>
      <c r="K3664" t="s">
        <v>1451</v>
      </c>
      <c r="L3664" t="s">
        <v>1452</v>
      </c>
      <c r="M3664" t="s">
        <v>1453</v>
      </c>
      <c r="N3664" t="s">
        <v>1454</v>
      </c>
      <c r="O3664" t="s">
        <v>1455</v>
      </c>
      <c r="P3664" t="s">
        <v>1456</v>
      </c>
      <c r="Q3664" t="s">
        <v>1457</v>
      </c>
      <c r="R3664">
        <v>2030990</v>
      </c>
      <c r="S3664" t="s">
        <v>1459</v>
      </c>
      <c r="V3664">
        <v>1638.6555000000001</v>
      </c>
      <c r="W3664">
        <v>1</v>
      </c>
      <c r="X3664">
        <v>690</v>
      </c>
      <c r="Y3664">
        <v>948.65549999999996</v>
      </c>
      <c r="Z3664">
        <v>2030990</v>
      </c>
    </row>
    <row r="3665" spans="1:26" x14ac:dyDescent="0.2">
      <c r="A3665" s="27">
        <v>46081</v>
      </c>
      <c r="B3665" t="s">
        <v>1739</v>
      </c>
      <c r="C3665" t="s">
        <v>1347</v>
      </c>
      <c r="D3665" t="s">
        <v>1347</v>
      </c>
      <c r="E3665" t="s">
        <v>1740</v>
      </c>
      <c r="F3665" t="s">
        <v>1470</v>
      </c>
      <c r="G3665" t="s">
        <v>77</v>
      </c>
      <c r="H3665" t="s">
        <v>1354</v>
      </c>
      <c r="I3665" t="s">
        <v>1747</v>
      </c>
      <c r="J3665" t="s">
        <v>1450</v>
      </c>
      <c r="K3665" t="s">
        <v>1451</v>
      </c>
      <c r="L3665" t="s">
        <v>1452</v>
      </c>
      <c r="M3665" t="s">
        <v>1453</v>
      </c>
      <c r="N3665" t="s">
        <v>1454</v>
      </c>
      <c r="O3665" t="s">
        <v>1455</v>
      </c>
      <c r="P3665" t="s">
        <v>1456</v>
      </c>
      <c r="Q3665" t="s">
        <v>1457</v>
      </c>
      <c r="R3665">
        <v>2001113</v>
      </c>
      <c r="S3665" t="s">
        <v>1458</v>
      </c>
      <c r="V3665">
        <v>1638.6555000000001</v>
      </c>
      <c r="W3665">
        <v>1</v>
      </c>
      <c r="X3665">
        <v>681</v>
      </c>
      <c r="Y3665">
        <v>957.65549999999996</v>
      </c>
      <c r="Z3665">
        <v>2001113</v>
      </c>
    </row>
    <row r="3666" spans="1:26" x14ac:dyDescent="0.2">
      <c r="A3666" s="27">
        <v>46081</v>
      </c>
      <c r="B3666" t="s">
        <v>1739</v>
      </c>
      <c r="C3666" t="s">
        <v>1347</v>
      </c>
      <c r="D3666" t="s">
        <v>1347</v>
      </c>
      <c r="E3666" t="s">
        <v>1749</v>
      </c>
      <c r="F3666" t="s">
        <v>1470</v>
      </c>
      <c r="G3666" t="s">
        <v>288</v>
      </c>
      <c r="H3666" t="s">
        <v>1362</v>
      </c>
      <c r="I3666" t="s">
        <v>1801</v>
      </c>
      <c r="J3666" t="s">
        <v>1450</v>
      </c>
      <c r="K3666" t="s">
        <v>1451</v>
      </c>
      <c r="L3666" t="s">
        <v>1452</v>
      </c>
      <c r="M3666" t="s">
        <v>1453</v>
      </c>
      <c r="N3666" t="s">
        <v>1454</v>
      </c>
      <c r="O3666" t="s">
        <v>1455</v>
      </c>
      <c r="P3666" t="s">
        <v>1456</v>
      </c>
      <c r="Q3666" t="s">
        <v>1457</v>
      </c>
      <c r="R3666">
        <v>2030990</v>
      </c>
      <c r="S3666" t="s">
        <v>1459</v>
      </c>
      <c r="V3666">
        <v>3277.3110000000001</v>
      </c>
      <c r="W3666">
        <v>2</v>
      </c>
      <c r="X3666">
        <v>1380</v>
      </c>
      <c r="Y3666">
        <v>1897.3109999999999</v>
      </c>
      <c r="Z3666">
        <v>2030990</v>
      </c>
    </row>
    <row r="3667" spans="1:26" x14ac:dyDescent="0.2">
      <c r="A3667" s="27">
        <v>46081</v>
      </c>
      <c r="B3667" t="s">
        <v>1739</v>
      </c>
      <c r="C3667" t="s">
        <v>1347</v>
      </c>
      <c r="D3667" t="s">
        <v>1347</v>
      </c>
      <c r="E3667" t="s">
        <v>1749</v>
      </c>
      <c r="F3667" t="s">
        <v>1470</v>
      </c>
      <c r="G3667" t="s">
        <v>60</v>
      </c>
      <c r="H3667" t="s">
        <v>1356</v>
      </c>
      <c r="I3667" t="s">
        <v>1750</v>
      </c>
      <c r="J3667" t="s">
        <v>1450</v>
      </c>
      <c r="K3667" t="s">
        <v>1451</v>
      </c>
      <c r="L3667" t="s">
        <v>1452</v>
      </c>
      <c r="M3667" t="s">
        <v>1453</v>
      </c>
      <c r="N3667" t="s">
        <v>1454</v>
      </c>
      <c r="O3667" t="s">
        <v>1455</v>
      </c>
      <c r="P3667" t="s">
        <v>1456</v>
      </c>
      <c r="Q3667" t="s">
        <v>1457</v>
      </c>
      <c r="R3667">
        <v>2001113</v>
      </c>
      <c r="S3667" t="s">
        <v>1458</v>
      </c>
      <c r="V3667">
        <v>1638.6555000000001</v>
      </c>
      <c r="W3667">
        <v>1</v>
      </c>
      <c r="X3667">
        <v>701</v>
      </c>
      <c r="Y3667">
        <v>937.65549999999996</v>
      </c>
      <c r="Z3667">
        <v>2001113</v>
      </c>
    </row>
    <row r="3668" spans="1:26" x14ac:dyDescent="0.2">
      <c r="A3668" s="27">
        <v>46081</v>
      </c>
      <c r="B3668" t="s">
        <v>1739</v>
      </c>
      <c r="C3668" t="s">
        <v>1347</v>
      </c>
      <c r="D3668" t="s">
        <v>1347</v>
      </c>
      <c r="E3668" t="s">
        <v>1749</v>
      </c>
      <c r="F3668" t="s">
        <v>1470</v>
      </c>
      <c r="G3668" t="s">
        <v>60</v>
      </c>
      <c r="H3668" t="s">
        <v>1356</v>
      </c>
      <c r="I3668" t="s">
        <v>1750</v>
      </c>
      <c r="J3668" t="s">
        <v>1450</v>
      </c>
      <c r="K3668" t="s">
        <v>1451</v>
      </c>
      <c r="L3668" t="s">
        <v>1452</v>
      </c>
      <c r="M3668" t="s">
        <v>1453</v>
      </c>
      <c r="N3668" t="s">
        <v>1454</v>
      </c>
      <c r="O3668" t="s">
        <v>1455</v>
      </c>
      <c r="P3668" t="s">
        <v>1456</v>
      </c>
      <c r="Q3668" t="s">
        <v>1457</v>
      </c>
      <c r="R3668">
        <v>2030990</v>
      </c>
      <c r="S3668" t="s">
        <v>1459</v>
      </c>
      <c r="V3668">
        <v>4915.9665000000005</v>
      </c>
      <c r="W3668">
        <v>3</v>
      </c>
      <c r="X3668">
        <v>2070</v>
      </c>
      <c r="Y3668">
        <v>2845.9665</v>
      </c>
      <c r="Z3668">
        <v>2030990</v>
      </c>
    </row>
    <row r="3669" spans="1:26" x14ac:dyDescent="0.2">
      <c r="A3669" s="27">
        <v>46081</v>
      </c>
      <c r="B3669" t="s">
        <v>1739</v>
      </c>
      <c r="C3669" t="s">
        <v>1347</v>
      </c>
      <c r="D3669" t="s">
        <v>1347</v>
      </c>
      <c r="E3669" t="s">
        <v>1749</v>
      </c>
      <c r="F3669" t="s">
        <v>1470</v>
      </c>
      <c r="G3669" t="s">
        <v>60</v>
      </c>
      <c r="H3669" t="s">
        <v>1370</v>
      </c>
      <c r="I3669" t="s">
        <v>1751</v>
      </c>
      <c r="J3669" t="s">
        <v>1450</v>
      </c>
      <c r="K3669" t="s">
        <v>1451</v>
      </c>
      <c r="L3669" t="s">
        <v>1452</v>
      </c>
      <c r="M3669" t="s">
        <v>1453</v>
      </c>
      <c r="N3669" t="s">
        <v>1454</v>
      </c>
      <c r="O3669" t="s">
        <v>1455</v>
      </c>
      <c r="P3669" t="s">
        <v>1456</v>
      </c>
      <c r="Q3669" t="s">
        <v>1457</v>
      </c>
      <c r="R3669">
        <v>2030990</v>
      </c>
      <c r="S3669" t="s">
        <v>1459</v>
      </c>
      <c r="V3669">
        <v>1638.6555000000001</v>
      </c>
      <c r="W3669">
        <v>1</v>
      </c>
      <c r="X3669">
        <v>691</v>
      </c>
      <c r="Y3669">
        <v>947.65549999999996</v>
      </c>
      <c r="Z3669">
        <v>2030990</v>
      </c>
    </row>
    <row r="3670" spans="1:26" x14ac:dyDescent="0.2">
      <c r="A3670" s="27">
        <v>46081</v>
      </c>
      <c r="B3670" t="s">
        <v>1739</v>
      </c>
      <c r="C3670" t="s">
        <v>1347</v>
      </c>
      <c r="D3670" t="s">
        <v>1347</v>
      </c>
      <c r="E3670" t="s">
        <v>1749</v>
      </c>
      <c r="F3670" t="s">
        <v>1470</v>
      </c>
      <c r="G3670" t="s">
        <v>60</v>
      </c>
      <c r="H3670" t="s">
        <v>1384</v>
      </c>
      <c r="I3670" t="s">
        <v>1753</v>
      </c>
      <c r="J3670" t="s">
        <v>1450</v>
      </c>
      <c r="K3670" t="s">
        <v>1451</v>
      </c>
      <c r="L3670" t="s">
        <v>1452</v>
      </c>
      <c r="M3670" t="s">
        <v>1453</v>
      </c>
      <c r="N3670" t="s">
        <v>1454</v>
      </c>
      <c r="O3670" t="s">
        <v>1455</v>
      </c>
      <c r="P3670" t="s">
        <v>1456</v>
      </c>
      <c r="Q3670" t="s">
        <v>1457</v>
      </c>
      <c r="R3670">
        <v>2001113</v>
      </c>
      <c r="S3670" t="s">
        <v>1458</v>
      </c>
      <c r="V3670">
        <v>1638.6555000000001</v>
      </c>
      <c r="W3670">
        <v>1</v>
      </c>
      <c r="X3670">
        <v>675</v>
      </c>
      <c r="Y3670">
        <v>963.65549999999996</v>
      </c>
      <c r="Z3670">
        <v>2001113</v>
      </c>
    </row>
    <row r="3671" spans="1:26" x14ac:dyDescent="0.2">
      <c r="A3671" s="27">
        <v>46081</v>
      </c>
      <c r="B3671" t="s">
        <v>1739</v>
      </c>
      <c r="C3671" t="s">
        <v>1347</v>
      </c>
      <c r="D3671" t="s">
        <v>1347</v>
      </c>
      <c r="E3671" t="s">
        <v>1749</v>
      </c>
      <c r="F3671" t="s">
        <v>1470</v>
      </c>
      <c r="G3671" t="s">
        <v>60</v>
      </c>
      <c r="H3671" t="s">
        <v>1384</v>
      </c>
      <c r="I3671" t="s">
        <v>1753</v>
      </c>
      <c r="J3671" t="s">
        <v>1450</v>
      </c>
      <c r="K3671" t="s">
        <v>1451</v>
      </c>
      <c r="L3671" t="s">
        <v>1452</v>
      </c>
      <c r="M3671" t="s">
        <v>1453</v>
      </c>
      <c r="N3671" t="s">
        <v>1454</v>
      </c>
      <c r="O3671" t="s">
        <v>1455</v>
      </c>
      <c r="P3671" t="s">
        <v>1456</v>
      </c>
      <c r="Q3671" t="s">
        <v>1457</v>
      </c>
      <c r="R3671">
        <v>2030990</v>
      </c>
      <c r="S3671" t="s">
        <v>1459</v>
      </c>
      <c r="V3671">
        <v>3277.3110000000001</v>
      </c>
      <c r="W3671">
        <v>2</v>
      </c>
      <c r="X3671">
        <v>1380</v>
      </c>
      <c r="Y3671">
        <v>1897.3109999999999</v>
      </c>
      <c r="Z3671">
        <v>2030990</v>
      </c>
    </row>
    <row r="3672" spans="1:26" x14ac:dyDescent="0.2">
      <c r="A3672" s="27">
        <v>46081</v>
      </c>
      <c r="B3672" t="s">
        <v>1739</v>
      </c>
      <c r="C3672" t="s">
        <v>1347</v>
      </c>
      <c r="D3672" t="s">
        <v>1347</v>
      </c>
      <c r="E3672" t="s">
        <v>1749</v>
      </c>
      <c r="F3672" t="s">
        <v>1470</v>
      </c>
      <c r="G3672" t="s">
        <v>22</v>
      </c>
      <c r="H3672" t="s">
        <v>1350</v>
      </c>
      <c r="I3672" t="s">
        <v>1755</v>
      </c>
      <c r="J3672" t="s">
        <v>1450</v>
      </c>
      <c r="K3672" t="s">
        <v>1451</v>
      </c>
      <c r="L3672" t="s">
        <v>1452</v>
      </c>
      <c r="M3672" t="s">
        <v>1453</v>
      </c>
      <c r="N3672" t="s">
        <v>1454</v>
      </c>
      <c r="O3672" t="s">
        <v>1455</v>
      </c>
      <c r="P3672" t="s">
        <v>1456</v>
      </c>
      <c r="Q3672" t="s">
        <v>1457</v>
      </c>
      <c r="R3672">
        <v>2001113</v>
      </c>
      <c r="S3672" t="s">
        <v>1458</v>
      </c>
      <c r="V3672">
        <v>3277.3110000000001</v>
      </c>
      <c r="W3672">
        <v>2</v>
      </c>
      <c r="X3672">
        <v>1398</v>
      </c>
      <c r="Y3672">
        <v>1879.3109999999999</v>
      </c>
      <c r="Z3672">
        <v>2001113</v>
      </c>
    </row>
    <row r="3673" spans="1:26" x14ac:dyDescent="0.2">
      <c r="A3673" s="27">
        <v>46081</v>
      </c>
      <c r="B3673" t="s">
        <v>1739</v>
      </c>
      <c r="C3673" t="s">
        <v>1347</v>
      </c>
      <c r="D3673" t="s">
        <v>1347</v>
      </c>
      <c r="E3673" t="s">
        <v>1749</v>
      </c>
      <c r="F3673" t="s">
        <v>1470</v>
      </c>
      <c r="G3673" t="s">
        <v>22</v>
      </c>
      <c r="H3673" t="s">
        <v>1350</v>
      </c>
      <c r="I3673" t="s">
        <v>1755</v>
      </c>
      <c r="J3673" t="s">
        <v>1450</v>
      </c>
      <c r="K3673" t="s">
        <v>1451</v>
      </c>
      <c r="L3673" t="s">
        <v>1452</v>
      </c>
      <c r="M3673" t="s">
        <v>1453</v>
      </c>
      <c r="N3673" t="s">
        <v>1454</v>
      </c>
      <c r="O3673" t="s">
        <v>1455</v>
      </c>
      <c r="P3673" t="s">
        <v>1456</v>
      </c>
      <c r="Q3673" t="s">
        <v>1457</v>
      </c>
      <c r="R3673">
        <v>2030990</v>
      </c>
      <c r="S3673" t="s">
        <v>1459</v>
      </c>
      <c r="V3673">
        <v>19663.866000000002</v>
      </c>
      <c r="W3673">
        <v>12</v>
      </c>
      <c r="X3673">
        <v>8280</v>
      </c>
      <c r="Y3673">
        <v>11383.866</v>
      </c>
      <c r="Z3673">
        <v>2030990</v>
      </c>
    </row>
    <row r="3674" spans="1:26" x14ac:dyDescent="0.2">
      <c r="A3674" s="27">
        <v>46081</v>
      </c>
      <c r="B3674" t="s">
        <v>1739</v>
      </c>
      <c r="C3674" t="s">
        <v>1347</v>
      </c>
      <c r="D3674" t="s">
        <v>1347</v>
      </c>
      <c r="E3674" t="s">
        <v>1749</v>
      </c>
      <c r="F3674" t="s">
        <v>1470</v>
      </c>
      <c r="G3674" t="s">
        <v>22</v>
      </c>
      <c r="H3674" t="s">
        <v>1397</v>
      </c>
      <c r="I3674" t="s">
        <v>1772</v>
      </c>
      <c r="J3674" t="s">
        <v>1450</v>
      </c>
      <c r="K3674" t="s">
        <v>1451</v>
      </c>
      <c r="L3674" t="s">
        <v>1452</v>
      </c>
      <c r="M3674" t="s">
        <v>1453</v>
      </c>
      <c r="N3674" t="s">
        <v>1454</v>
      </c>
      <c r="O3674" t="s">
        <v>1455</v>
      </c>
      <c r="P3674" t="s">
        <v>1456</v>
      </c>
      <c r="Q3674" t="s">
        <v>1457</v>
      </c>
      <c r="R3674">
        <v>2030990</v>
      </c>
      <c r="S3674" t="s">
        <v>1459</v>
      </c>
      <c r="V3674">
        <v>1638.6555000000001</v>
      </c>
      <c r="W3674">
        <v>1</v>
      </c>
      <c r="X3674">
        <v>707</v>
      </c>
      <c r="Y3674">
        <v>931.65549999999996</v>
      </c>
      <c r="Z3674">
        <v>2030990</v>
      </c>
    </row>
    <row r="3675" spans="1:26" x14ac:dyDescent="0.2">
      <c r="A3675" s="27">
        <v>46081</v>
      </c>
      <c r="B3675" t="s">
        <v>1739</v>
      </c>
      <c r="C3675" t="s">
        <v>1347</v>
      </c>
      <c r="D3675" t="s">
        <v>1347</v>
      </c>
      <c r="E3675" t="s">
        <v>1749</v>
      </c>
      <c r="F3675" t="s">
        <v>1470</v>
      </c>
      <c r="G3675" t="s">
        <v>96</v>
      </c>
      <c r="H3675" t="s">
        <v>1401</v>
      </c>
      <c r="I3675" t="s">
        <v>1756</v>
      </c>
      <c r="J3675" t="s">
        <v>1450</v>
      </c>
      <c r="K3675" t="s">
        <v>1451</v>
      </c>
      <c r="L3675" t="s">
        <v>1452</v>
      </c>
      <c r="M3675" t="s">
        <v>1453</v>
      </c>
      <c r="N3675" t="s">
        <v>1454</v>
      </c>
      <c r="O3675" t="s">
        <v>1455</v>
      </c>
      <c r="P3675" t="s">
        <v>1456</v>
      </c>
      <c r="Q3675" t="s">
        <v>1457</v>
      </c>
      <c r="R3675">
        <v>2030990</v>
      </c>
      <c r="S3675" t="s">
        <v>1459</v>
      </c>
      <c r="V3675">
        <v>6554.6220000000003</v>
      </c>
      <c r="W3675">
        <v>4</v>
      </c>
      <c r="X3675">
        <v>2760</v>
      </c>
      <c r="Y3675">
        <v>3794.6219999999998</v>
      </c>
      <c r="Z3675">
        <v>2030990</v>
      </c>
    </row>
    <row r="3676" spans="1:26" x14ac:dyDescent="0.2">
      <c r="A3676" s="27">
        <v>46081</v>
      </c>
      <c r="B3676" t="s">
        <v>1739</v>
      </c>
      <c r="C3676" t="s">
        <v>1347</v>
      </c>
      <c r="D3676" t="s">
        <v>1347</v>
      </c>
      <c r="E3676" t="s">
        <v>1749</v>
      </c>
      <c r="F3676" t="s">
        <v>1470</v>
      </c>
      <c r="G3676" t="s">
        <v>42</v>
      </c>
      <c r="H3676" t="s">
        <v>1360</v>
      </c>
      <c r="I3676" t="s">
        <v>1757</v>
      </c>
      <c r="J3676" t="s">
        <v>1450</v>
      </c>
      <c r="K3676" t="s">
        <v>1451</v>
      </c>
      <c r="L3676" t="s">
        <v>1452</v>
      </c>
      <c r="M3676" t="s">
        <v>1453</v>
      </c>
      <c r="N3676" t="s">
        <v>1454</v>
      </c>
      <c r="O3676" t="s">
        <v>1455</v>
      </c>
      <c r="P3676" t="s">
        <v>1456</v>
      </c>
      <c r="Q3676" t="s">
        <v>1457</v>
      </c>
      <c r="R3676">
        <v>2001113</v>
      </c>
      <c r="S3676" t="s">
        <v>1458</v>
      </c>
      <c r="V3676">
        <v>8193.2775000000001</v>
      </c>
      <c r="W3676">
        <v>5</v>
      </c>
      <c r="X3676">
        <v>3495</v>
      </c>
      <c r="Y3676">
        <v>4698.2775000000001</v>
      </c>
      <c r="Z3676">
        <v>2001113</v>
      </c>
    </row>
    <row r="3677" spans="1:26" x14ac:dyDescent="0.2">
      <c r="A3677" s="27">
        <v>46081</v>
      </c>
      <c r="B3677" t="s">
        <v>1739</v>
      </c>
      <c r="C3677" t="s">
        <v>1347</v>
      </c>
      <c r="D3677" t="s">
        <v>1347</v>
      </c>
      <c r="E3677" t="s">
        <v>1749</v>
      </c>
      <c r="F3677" t="s">
        <v>1470</v>
      </c>
      <c r="G3677" t="s">
        <v>42</v>
      </c>
      <c r="H3677" t="s">
        <v>1360</v>
      </c>
      <c r="I3677" t="s">
        <v>1757</v>
      </c>
      <c r="J3677" t="s">
        <v>1450</v>
      </c>
      <c r="K3677" t="s">
        <v>1451</v>
      </c>
      <c r="L3677" t="s">
        <v>1452</v>
      </c>
      <c r="M3677" t="s">
        <v>1453</v>
      </c>
      <c r="N3677" t="s">
        <v>1454</v>
      </c>
      <c r="O3677" t="s">
        <v>1455</v>
      </c>
      <c r="P3677" t="s">
        <v>1456</v>
      </c>
      <c r="Q3677" t="s">
        <v>1457</v>
      </c>
      <c r="R3677">
        <v>2030990</v>
      </c>
      <c r="S3677" t="s">
        <v>1459</v>
      </c>
      <c r="V3677">
        <v>13109.244000000001</v>
      </c>
      <c r="W3677">
        <v>8</v>
      </c>
      <c r="X3677">
        <v>5528</v>
      </c>
      <c r="Y3677">
        <v>7581.2439999999997</v>
      </c>
      <c r="Z3677">
        <v>2030990</v>
      </c>
    </row>
    <row r="3678" spans="1:26" x14ac:dyDescent="0.2">
      <c r="A3678" s="27">
        <v>46081</v>
      </c>
      <c r="B3678" t="s">
        <v>1739</v>
      </c>
      <c r="C3678" t="s">
        <v>1347</v>
      </c>
      <c r="D3678" t="s">
        <v>1347</v>
      </c>
      <c r="E3678" t="s">
        <v>1758</v>
      </c>
      <c r="F3678" t="s">
        <v>1470</v>
      </c>
      <c r="G3678" t="s">
        <v>60</v>
      </c>
      <c r="H3678" t="s">
        <v>1411</v>
      </c>
      <c r="I3678" t="s">
        <v>1761</v>
      </c>
      <c r="J3678" t="s">
        <v>1450</v>
      </c>
      <c r="K3678" t="s">
        <v>1451</v>
      </c>
      <c r="L3678" t="s">
        <v>1452</v>
      </c>
      <c r="M3678" t="s">
        <v>1453</v>
      </c>
      <c r="N3678" t="s">
        <v>1454</v>
      </c>
      <c r="O3678" t="s">
        <v>1455</v>
      </c>
      <c r="P3678" t="s">
        <v>1456</v>
      </c>
      <c r="Q3678" t="s">
        <v>1457</v>
      </c>
      <c r="R3678">
        <v>2001113</v>
      </c>
      <c r="S3678" t="s">
        <v>1458</v>
      </c>
      <c r="V3678">
        <v>1638.6555000000001</v>
      </c>
      <c r="W3678">
        <v>1</v>
      </c>
      <c r="X3678">
        <v>676</v>
      </c>
      <c r="Y3678">
        <v>962.65549999999996</v>
      </c>
      <c r="Z3678">
        <v>2001113</v>
      </c>
    </row>
    <row r="3679" spans="1:26" x14ac:dyDescent="0.2">
      <c r="A3679" s="27">
        <v>46081</v>
      </c>
      <c r="B3679" t="s">
        <v>1739</v>
      </c>
      <c r="C3679" t="s">
        <v>1347</v>
      </c>
      <c r="D3679" t="s">
        <v>1347</v>
      </c>
      <c r="E3679" t="s">
        <v>1758</v>
      </c>
      <c r="F3679" t="s">
        <v>1470</v>
      </c>
      <c r="G3679" t="s">
        <v>60</v>
      </c>
      <c r="H3679" t="s">
        <v>1417</v>
      </c>
      <c r="I3679" t="s">
        <v>1762</v>
      </c>
      <c r="J3679" t="s">
        <v>1450</v>
      </c>
      <c r="K3679" t="s">
        <v>1451</v>
      </c>
      <c r="L3679" t="s">
        <v>1452</v>
      </c>
      <c r="M3679" t="s">
        <v>1453</v>
      </c>
      <c r="N3679" t="s">
        <v>1454</v>
      </c>
      <c r="O3679" t="s">
        <v>1455</v>
      </c>
      <c r="P3679" t="s">
        <v>1456</v>
      </c>
      <c r="Q3679" t="s">
        <v>1457</v>
      </c>
      <c r="R3679">
        <v>2001113</v>
      </c>
      <c r="S3679" t="s">
        <v>1458</v>
      </c>
      <c r="V3679">
        <v>3277.3110000000001</v>
      </c>
      <c r="W3679">
        <v>2</v>
      </c>
      <c r="X3679">
        <v>1398</v>
      </c>
      <c r="Y3679">
        <v>1879.3109999999999</v>
      </c>
      <c r="Z3679">
        <v>2001113</v>
      </c>
    </row>
    <row r="3680" spans="1:26" x14ac:dyDescent="0.2">
      <c r="A3680" s="27">
        <v>46081</v>
      </c>
      <c r="B3680" t="s">
        <v>1739</v>
      </c>
      <c r="C3680" t="s">
        <v>1347</v>
      </c>
      <c r="D3680" t="s">
        <v>1347</v>
      </c>
      <c r="E3680" t="s">
        <v>1758</v>
      </c>
      <c r="F3680" t="s">
        <v>1470</v>
      </c>
      <c r="G3680" t="s">
        <v>60</v>
      </c>
      <c r="H3680" t="s">
        <v>1417</v>
      </c>
      <c r="I3680" t="s">
        <v>1762</v>
      </c>
      <c r="J3680" t="s">
        <v>1450</v>
      </c>
      <c r="K3680" t="s">
        <v>1451</v>
      </c>
      <c r="L3680" t="s">
        <v>1452</v>
      </c>
      <c r="M3680" t="s">
        <v>1453</v>
      </c>
      <c r="N3680" t="s">
        <v>1454</v>
      </c>
      <c r="O3680" t="s">
        <v>1455</v>
      </c>
      <c r="P3680" t="s">
        <v>1456</v>
      </c>
      <c r="Q3680" t="s">
        <v>1457</v>
      </c>
      <c r="R3680">
        <v>2030990</v>
      </c>
      <c r="S3680" t="s">
        <v>1459</v>
      </c>
      <c r="V3680">
        <v>4915.9665000000005</v>
      </c>
      <c r="W3680">
        <v>3</v>
      </c>
      <c r="X3680">
        <v>2073</v>
      </c>
      <c r="Y3680">
        <v>2842.9665</v>
      </c>
      <c r="Z3680">
        <v>2030990</v>
      </c>
    </row>
    <row r="3681" spans="1:26" x14ac:dyDescent="0.2">
      <c r="A3681" s="27">
        <v>46081</v>
      </c>
      <c r="B3681" t="s">
        <v>1739</v>
      </c>
      <c r="C3681" t="s">
        <v>1347</v>
      </c>
      <c r="D3681" t="s">
        <v>1347</v>
      </c>
      <c r="E3681" t="s">
        <v>1758</v>
      </c>
      <c r="F3681" t="s">
        <v>1470</v>
      </c>
      <c r="G3681" t="s">
        <v>60</v>
      </c>
      <c r="H3681" t="s">
        <v>1419</v>
      </c>
      <c r="I3681" t="s">
        <v>1763</v>
      </c>
      <c r="J3681" t="s">
        <v>1450</v>
      </c>
      <c r="K3681" t="s">
        <v>1451</v>
      </c>
      <c r="L3681" t="s">
        <v>1452</v>
      </c>
      <c r="M3681" t="s">
        <v>1453</v>
      </c>
      <c r="N3681" t="s">
        <v>1454</v>
      </c>
      <c r="O3681" t="s">
        <v>1455</v>
      </c>
      <c r="P3681" t="s">
        <v>1456</v>
      </c>
      <c r="Q3681" t="s">
        <v>1457</v>
      </c>
      <c r="R3681">
        <v>2001113</v>
      </c>
      <c r="S3681" t="s">
        <v>1458</v>
      </c>
      <c r="V3681">
        <v>1638.6555000000001</v>
      </c>
      <c r="W3681">
        <v>1</v>
      </c>
      <c r="X3681">
        <v>692</v>
      </c>
      <c r="Y3681">
        <v>946.65549999999996</v>
      </c>
      <c r="Z3681">
        <v>2001113</v>
      </c>
    </row>
    <row r="3682" spans="1:26" x14ac:dyDescent="0.2">
      <c r="A3682" s="27">
        <v>46081</v>
      </c>
      <c r="B3682" t="s">
        <v>1739</v>
      </c>
      <c r="C3682" t="s">
        <v>1347</v>
      </c>
      <c r="D3682" t="s">
        <v>1347</v>
      </c>
      <c r="E3682" t="s">
        <v>1758</v>
      </c>
      <c r="F3682" t="s">
        <v>1470</v>
      </c>
      <c r="G3682" t="s">
        <v>60</v>
      </c>
      <c r="H3682" t="s">
        <v>1419</v>
      </c>
      <c r="I3682" t="s">
        <v>1763</v>
      </c>
      <c r="J3682" t="s">
        <v>1450</v>
      </c>
      <c r="K3682" t="s">
        <v>1451</v>
      </c>
      <c r="L3682" t="s">
        <v>1452</v>
      </c>
      <c r="M3682" t="s">
        <v>1453</v>
      </c>
      <c r="N3682" t="s">
        <v>1454</v>
      </c>
      <c r="O3682" t="s">
        <v>1455</v>
      </c>
      <c r="P3682" t="s">
        <v>1456</v>
      </c>
      <c r="Q3682" t="s">
        <v>1457</v>
      </c>
      <c r="R3682">
        <v>2030990</v>
      </c>
      <c r="S3682" t="s">
        <v>1459</v>
      </c>
      <c r="V3682">
        <v>4915.9665000000005</v>
      </c>
      <c r="W3682">
        <v>3</v>
      </c>
      <c r="X3682">
        <v>2082</v>
      </c>
      <c r="Y3682">
        <v>2833.9665</v>
      </c>
      <c r="Z3682">
        <v>2030990</v>
      </c>
    </row>
    <row r="3683" spans="1:26" x14ac:dyDescent="0.2">
      <c r="A3683" s="27">
        <v>46081</v>
      </c>
      <c r="B3683" t="s">
        <v>1739</v>
      </c>
      <c r="C3683" t="s">
        <v>1347</v>
      </c>
      <c r="D3683" t="s">
        <v>1347</v>
      </c>
      <c r="E3683" t="s">
        <v>1758</v>
      </c>
      <c r="F3683" t="s">
        <v>1470</v>
      </c>
      <c r="G3683" t="s">
        <v>22</v>
      </c>
      <c r="H3683" t="s">
        <v>1390</v>
      </c>
      <c r="I3683" t="s">
        <v>1765</v>
      </c>
      <c r="J3683" t="s">
        <v>1450</v>
      </c>
      <c r="K3683" t="s">
        <v>1451</v>
      </c>
      <c r="L3683" t="s">
        <v>1452</v>
      </c>
      <c r="M3683" t="s">
        <v>1453</v>
      </c>
      <c r="N3683" t="s">
        <v>1454</v>
      </c>
      <c r="O3683" t="s">
        <v>1455</v>
      </c>
      <c r="P3683" t="s">
        <v>1456</v>
      </c>
      <c r="Q3683" t="s">
        <v>1457</v>
      </c>
      <c r="R3683">
        <v>2001113</v>
      </c>
      <c r="S3683" t="s">
        <v>1458</v>
      </c>
      <c r="V3683">
        <v>1638.6555000000001</v>
      </c>
      <c r="W3683">
        <v>1</v>
      </c>
      <c r="X3683">
        <v>688</v>
      </c>
      <c r="Y3683">
        <v>950.65549999999996</v>
      </c>
      <c r="Z3683">
        <v>2001113</v>
      </c>
    </row>
    <row r="3684" spans="1:26" x14ac:dyDescent="0.2">
      <c r="A3684" s="27">
        <v>46081</v>
      </c>
      <c r="B3684" t="s">
        <v>1739</v>
      </c>
      <c r="C3684" t="s">
        <v>1347</v>
      </c>
      <c r="D3684" t="s">
        <v>1347</v>
      </c>
      <c r="E3684" t="s">
        <v>1758</v>
      </c>
      <c r="F3684" t="s">
        <v>1470</v>
      </c>
      <c r="G3684" t="s">
        <v>22</v>
      </c>
      <c r="H3684" t="s">
        <v>1390</v>
      </c>
      <c r="I3684" t="s">
        <v>1765</v>
      </c>
      <c r="J3684" t="s">
        <v>1450</v>
      </c>
      <c r="K3684" t="s">
        <v>1451</v>
      </c>
      <c r="L3684" t="s">
        <v>1452</v>
      </c>
      <c r="M3684" t="s">
        <v>1453</v>
      </c>
      <c r="N3684" t="s">
        <v>1454</v>
      </c>
      <c r="O3684" t="s">
        <v>1455</v>
      </c>
      <c r="P3684" t="s">
        <v>1456</v>
      </c>
      <c r="Q3684" t="s">
        <v>1457</v>
      </c>
      <c r="R3684">
        <v>2030990</v>
      </c>
      <c r="S3684" t="s">
        <v>1459</v>
      </c>
      <c r="V3684">
        <v>1638.6555000000001</v>
      </c>
      <c r="W3684">
        <v>1</v>
      </c>
      <c r="X3684">
        <v>690</v>
      </c>
      <c r="Y3684">
        <v>948.65549999999996</v>
      </c>
      <c r="Z3684">
        <v>2030990</v>
      </c>
    </row>
    <row r="3685" spans="1:26" x14ac:dyDescent="0.2">
      <c r="A3685" s="27">
        <v>46081</v>
      </c>
      <c r="B3685" t="s">
        <v>1739</v>
      </c>
      <c r="C3685" t="s">
        <v>1347</v>
      </c>
      <c r="D3685" t="s">
        <v>1347</v>
      </c>
      <c r="E3685" t="s">
        <v>1758</v>
      </c>
      <c r="F3685" t="s">
        <v>1470</v>
      </c>
      <c r="G3685" t="s">
        <v>22</v>
      </c>
      <c r="H3685" t="s">
        <v>1415</v>
      </c>
      <c r="I3685" t="s">
        <v>1767</v>
      </c>
      <c r="J3685" t="s">
        <v>1450</v>
      </c>
      <c r="K3685" t="s">
        <v>1451</v>
      </c>
      <c r="L3685" t="s">
        <v>1452</v>
      </c>
      <c r="M3685" t="s">
        <v>1453</v>
      </c>
      <c r="N3685" t="s">
        <v>1454</v>
      </c>
      <c r="O3685" t="s">
        <v>1455</v>
      </c>
      <c r="P3685" t="s">
        <v>1456</v>
      </c>
      <c r="Q3685" t="s">
        <v>1457</v>
      </c>
      <c r="R3685">
        <v>2030990</v>
      </c>
      <c r="S3685" t="s">
        <v>1459</v>
      </c>
      <c r="V3685">
        <v>1638.6555000000001</v>
      </c>
      <c r="W3685">
        <v>1</v>
      </c>
      <c r="X3685">
        <v>690</v>
      </c>
      <c r="Y3685">
        <v>948.65549999999996</v>
      </c>
      <c r="Z3685">
        <v>2030990</v>
      </c>
    </row>
    <row r="3686" spans="1:26" x14ac:dyDescent="0.2">
      <c r="A3686" s="27">
        <v>46081</v>
      </c>
      <c r="B3686" t="s">
        <v>1739</v>
      </c>
      <c r="C3686" t="s">
        <v>1347</v>
      </c>
      <c r="D3686" t="s">
        <v>1347</v>
      </c>
      <c r="E3686" t="s">
        <v>1758</v>
      </c>
      <c r="F3686" t="s">
        <v>1470</v>
      </c>
      <c r="G3686" t="s">
        <v>505</v>
      </c>
      <c r="H3686" t="s">
        <v>1386</v>
      </c>
      <c r="I3686" t="s">
        <v>1768</v>
      </c>
      <c r="J3686" t="s">
        <v>1450</v>
      </c>
      <c r="K3686" t="s">
        <v>1451</v>
      </c>
      <c r="L3686" t="s">
        <v>1452</v>
      </c>
      <c r="M3686" t="s">
        <v>1453</v>
      </c>
      <c r="N3686" t="s">
        <v>1454</v>
      </c>
      <c r="O3686" t="s">
        <v>1455</v>
      </c>
      <c r="P3686" t="s">
        <v>1456</v>
      </c>
      <c r="Q3686" t="s">
        <v>1457</v>
      </c>
      <c r="R3686">
        <v>2001113</v>
      </c>
      <c r="S3686" t="s">
        <v>1458</v>
      </c>
      <c r="V3686">
        <v>13781.5128</v>
      </c>
      <c r="W3686">
        <v>8</v>
      </c>
      <c r="X3686">
        <v>5512</v>
      </c>
      <c r="Y3686">
        <v>8269.5128000000004</v>
      </c>
      <c r="Z3686">
        <v>2001113</v>
      </c>
    </row>
    <row r="3687" spans="1:26" x14ac:dyDescent="0.2">
      <c r="A3687" s="27">
        <v>46081</v>
      </c>
      <c r="B3687" t="s">
        <v>1739</v>
      </c>
      <c r="C3687" t="s">
        <v>1347</v>
      </c>
      <c r="D3687" t="s">
        <v>1347</v>
      </c>
      <c r="E3687" t="s">
        <v>1758</v>
      </c>
      <c r="F3687" t="s">
        <v>1470</v>
      </c>
      <c r="G3687" t="s">
        <v>505</v>
      </c>
      <c r="H3687" t="s">
        <v>1386</v>
      </c>
      <c r="I3687" t="s">
        <v>1768</v>
      </c>
      <c r="J3687" t="s">
        <v>1450</v>
      </c>
      <c r="K3687" t="s">
        <v>1451</v>
      </c>
      <c r="L3687" t="s">
        <v>1452</v>
      </c>
      <c r="M3687" t="s">
        <v>1453</v>
      </c>
      <c r="N3687" t="s">
        <v>1454</v>
      </c>
      <c r="O3687" t="s">
        <v>1455</v>
      </c>
      <c r="P3687" t="s">
        <v>1456</v>
      </c>
      <c r="Q3687" t="s">
        <v>1457</v>
      </c>
      <c r="R3687">
        <v>2030990</v>
      </c>
      <c r="S3687" t="s">
        <v>1459</v>
      </c>
      <c r="V3687">
        <v>29285.7147</v>
      </c>
      <c r="W3687">
        <v>17</v>
      </c>
      <c r="X3687">
        <v>11730</v>
      </c>
      <c r="Y3687">
        <v>17555.7147</v>
      </c>
      <c r="Z3687">
        <v>2030990</v>
      </c>
    </row>
    <row r="3688" spans="1:26" x14ac:dyDescent="0.2">
      <c r="A3688" s="27">
        <v>46081</v>
      </c>
      <c r="B3688" t="s">
        <v>1739</v>
      </c>
      <c r="C3688" t="s">
        <v>1347</v>
      </c>
      <c r="D3688" t="s">
        <v>1347</v>
      </c>
      <c r="E3688" t="s">
        <v>1758</v>
      </c>
      <c r="F3688" t="s">
        <v>1470</v>
      </c>
      <c r="G3688" t="s">
        <v>37</v>
      </c>
      <c r="H3688" t="s">
        <v>1364</v>
      </c>
      <c r="I3688" t="s">
        <v>1769</v>
      </c>
      <c r="J3688" t="s">
        <v>1450</v>
      </c>
      <c r="K3688" t="s">
        <v>1451</v>
      </c>
      <c r="L3688" t="s">
        <v>1452</v>
      </c>
      <c r="M3688" t="s">
        <v>1453</v>
      </c>
      <c r="N3688" t="s">
        <v>1454</v>
      </c>
      <c r="O3688" t="s">
        <v>1455</v>
      </c>
      <c r="P3688" t="s">
        <v>1456</v>
      </c>
      <c r="Q3688" t="s">
        <v>1457</v>
      </c>
      <c r="R3688">
        <v>2030990</v>
      </c>
      <c r="S3688" t="s">
        <v>1459</v>
      </c>
      <c r="V3688">
        <v>1638.6555000000001</v>
      </c>
      <c r="W3688">
        <v>1</v>
      </c>
      <c r="X3688">
        <v>691</v>
      </c>
      <c r="Y3688">
        <v>947.65549999999996</v>
      </c>
      <c r="Z3688">
        <v>2030990</v>
      </c>
    </row>
    <row r="3689" spans="1:26" x14ac:dyDescent="0.2">
      <c r="A3689" s="27">
        <v>46081</v>
      </c>
      <c r="B3689" t="s">
        <v>1771</v>
      </c>
      <c r="C3689" t="s">
        <v>1347</v>
      </c>
      <c r="D3689" t="s">
        <v>1347</v>
      </c>
      <c r="E3689" t="s">
        <v>1740</v>
      </c>
      <c r="F3689" t="s">
        <v>1470</v>
      </c>
      <c r="G3689" t="s">
        <v>60</v>
      </c>
      <c r="H3689" t="s">
        <v>1403</v>
      </c>
      <c r="I3689" t="s">
        <v>1744</v>
      </c>
      <c r="J3689" t="s">
        <v>1450</v>
      </c>
      <c r="K3689" t="s">
        <v>1451</v>
      </c>
      <c r="L3689" t="s">
        <v>1452</v>
      </c>
      <c r="M3689" t="s">
        <v>1453</v>
      </c>
      <c r="N3689" t="s">
        <v>1454</v>
      </c>
      <c r="O3689" t="s">
        <v>1455</v>
      </c>
      <c r="P3689" t="s">
        <v>1456</v>
      </c>
      <c r="Q3689" t="s">
        <v>1457</v>
      </c>
      <c r="R3689">
        <v>2001113</v>
      </c>
      <c r="S3689" t="s">
        <v>1458</v>
      </c>
      <c r="V3689">
        <v>3277.3108000000002</v>
      </c>
      <c r="W3689">
        <v>2</v>
      </c>
      <c r="X3689">
        <v>1360</v>
      </c>
      <c r="Y3689">
        <v>1917.3108</v>
      </c>
      <c r="Z3689">
        <v>2001113</v>
      </c>
    </row>
    <row r="3690" spans="1:26" x14ac:dyDescent="0.2">
      <c r="A3690" s="27">
        <v>46081</v>
      </c>
      <c r="B3690" t="s">
        <v>1771</v>
      </c>
      <c r="C3690" t="s">
        <v>1347</v>
      </c>
      <c r="D3690" t="s">
        <v>1347</v>
      </c>
      <c r="E3690" t="s">
        <v>1749</v>
      </c>
      <c r="F3690" t="s">
        <v>1470</v>
      </c>
      <c r="G3690" t="s">
        <v>96</v>
      </c>
      <c r="H3690" t="s">
        <v>1401</v>
      </c>
      <c r="I3690" t="s">
        <v>1756</v>
      </c>
      <c r="J3690" t="s">
        <v>1450</v>
      </c>
      <c r="K3690" t="s">
        <v>1451</v>
      </c>
      <c r="L3690" t="s">
        <v>1452</v>
      </c>
      <c r="M3690" t="s">
        <v>1453</v>
      </c>
      <c r="N3690" t="s">
        <v>1454</v>
      </c>
      <c r="O3690" t="s">
        <v>1455</v>
      </c>
      <c r="P3690" t="s">
        <v>1456</v>
      </c>
      <c r="Q3690" t="s">
        <v>1457</v>
      </c>
      <c r="R3690">
        <v>2030990</v>
      </c>
      <c r="S3690" t="s">
        <v>1459</v>
      </c>
      <c r="V3690">
        <v>1638.6555000000001</v>
      </c>
      <c r="W3690">
        <v>1</v>
      </c>
      <c r="X3690">
        <v>690</v>
      </c>
      <c r="Y3690">
        <v>948.65549999999996</v>
      </c>
      <c r="Z3690">
        <v>2030990</v>
      </c>
    </row>
    <row r="3691" spans="1:26" x14ac:dyDescent="0.2">
      <c r="A3691" s="27">
        <v>46081</v>
      </c>
      <c r="B3691" t="s">
        <v>1771</v>
      </c>
      <c r="C3691" t="s">
        <v>1347</v>
      </c>
      <c r="D3691" t="s">
        <v>1347</v>
      </c>
      <c r="E3691" t="s">
        <v>1758</v>
      </c>
      <c r="F3691" t="s">
        <v>1470</v>
      </c>
      <c r="G3691" t="s">
        <v>22</v>
      </c>
      <c r="H3691" t="s">
        <v>1405</v>
      </c>
      <c r="I3691" t="s">
        <v>1766</v>
      </c>
      <c r="J3691" t="s">
        <v>1450</v>
      </c>
      <c r="K3691" t="s">
        <v>1451</v>
      </c>
      <c r="L3691" t="s">
        <v>1452</v>
      </c>
      <c r="M3691" t="s">
        <v>1453</v>
      </c>
      <c r="N3691" t="s">
        <v>1454</v>
      </c>
      <c r="O3691" t="s">
        <v>1455</v>
      </c>
      <c r="P3691" t="s">
        <v>1456</v>
      </c>
      <c r="Q3691" t="s">
        <v>1457</v>
      </c>
      <c r="R3691">
        <v>2030990</v>
      </c>
      <c r="S3691" t="s">
        <v>1459</v>
      </c>
      <c r="V3691">
        <v>3277.3110000000001</v>
      </c>
      <c r="W3691">
        <v>2</v>
      </c>
      <c r="X3691">
        <v>1382</v>
      </c>
      <c r="Y3691">
        <v>1895.3109999999999</v>
      </c>
      <c r="Z3691">
        <v>2030990</v>
      </c>
    </row>
    <row r="3692" spans="1:26" x14ac:dyDescent="0.2">
      <c r="A3692" s="27">
        <v>46082</v>
      </c>
      <c r="B3692" t="s">
        <v>14</v>
      </c>
      <c r="C3692" t="s">
        <v>1446</v>
      </c>
      <c r="D3692" t="s">
        <v>1446</v>
      </c>
      <c r="E3692" t="s">
        <v>1447</v>
      </c>
      <c r="F3692" t="s">
        <v>1448</v>
      </c>
      <c r="G3692" t="s">
        <v>233</v>
      </c>
      <c r="H3692" t="s">
        <v>909</v>
      </c>
      <c r="I3692" t="s">
        <v>1449</v>
      </c>
      <c r="J3692" t="s">
        <v>1450</v>
      </c>
      <c r="K3692" t="s">
        <v>1451</v>
      </c>
      <c r="L3692" t="s">
        <v>1452</v>
      </c>
      <c r="M3692" t="s">
        <v>1453</v>
      </c>
      <c r="N3692" t="s">
        <v>1454</v>
      </c>
      <c r="O3692" t="s">
        <v>1455</v>
      </c>
      <c r="P3692" t="s">
        <v>1456</v>
      </c>
      <c r="Q3692" t="s">
        <v>1457</v>
      </c>
      <c r="R3692">
        <v>2030990</v>
      </c>
      <c r="S3692" t="s">
        <v>1459</v>
      </c>
      <c r="T3692">
        <v>6722.4287999999997</v>
      </c>
      <c r="U3692">
        <v>8</v>
      </c>
      <c r="V3692">
        <v>6722.4287999999997</v>
      </c>
      <c r="W3692">
        <v>8</v>
      </c>
      <c r="X3692">
        <v>5528</v>
      </c>
      <c r="Y3692">
        <v>1194.4287999999999</v>
      </c>
      <c r="Z3692">
        <v>2030990</v>
      </c>
    </row>
    <row r="3693" spans="1:26" x14ac:dyDescent="0.2">
      <c r="A3693" s="27">
        <v>46082</v>
      </c>
      <c r="B3693" t="s">
        <v>14</v>
      </c>
      <c r="C3693" t="s">
        <v>1446</v>
      </c>
      <c r="D3693" t="s">
        <v>1446</v>
      </c>
      <c r="E3693" t="s">
        <v>1447</v>
      </c>
      <c r="F3693" t="s">
        <v>1448</v>
      </c>
      <c r="G3693" t="s">
        <v>233</v>
      </c>
      <c r="H3693" t="s">
        <v>909</v>
      </c>
      <c r="I3693" t="s">
        <v>1449</v>
      </c>
      <c r="J3693" t="s">
        <v>1450</v>
      </c>
      <c r="K3693" t="s">
        <v>1451</v>
      </c>
      <c r="L3693" t="s">
        <v>1452</v>
      </c>
      <c r="M3693" t="s">
        <v>1453</v>
      </c>
      <c r="N3693" t="s">
        <v>1454</v>
      </c>
      <c r="O3693" t="s">
        <v>1455</v>
      </c>
      <c r="P3693" t="s">
        <v>1456</v>
      </c>
      <c r="Q3693" t="s">
        <v>1457</v>
      </c>
      <c r="R3693">
        <v>2039041</v>
      </c>
      <c r="S3693" t="s">
        <v>1460</v>
      </c>
      <c r="T3693">
        <v>12604.554</v>
      </c>
      <c r="U3693">
        <v>15</v>
      </c>
      <c r="V3693">
        <v>12604.554</v>
      </c>
      <c r="W3693">
        <v>15</v>
      </c>
      <c r="X3693">
        <v>10335</v>
      </c>
      <c r="Y3693">
        <v>2269.5540000000001</v>
      </c>
      <c r="Z3693">
        <v>2039041</v>
      </c>
    </row>
    <row r="3694" spans="1:26" x14ac:dyDescent="0.2">
      <c r="A3694" s="27">
        <v>46082</v>
      </c>
      <c r="B3694" t="s">
        <v>14</v>
      </c>
      <c r="C3694" t="s">
        <v>1446</v>
      </c>
      <c r="D3694" t="s">
        <v>1446</v>
      </c>
      <c r="E3694" t="s">
        <v>1447</v>
      </c>
      <c r="F3694" t="s">
        <v>273</v>
      </c>
      <c r="G3694" t="s">
        <v>273</v>
      </c>
      <c r="H3694" t="s">
        <v>888</v>
      </c>
      <c r="I3694" t="s">
        <v>1462</v>
      </c>
      <c r="J3694" t="s">
        <v>1450</v>
      </c>
      <c r="K3694" t="s">
        <v>1451</v>
      </c>
      <c r="L3694" t="s">
        <v>1452</v>
      </c>
      <c r="M3694" t="s">
        <v>1453</v>
      </c>
      <c r="N3694" t="s">
        <v>1454</v>
      </c>
      <c r="O3694" t="s">
        <v>1455</v>
      </c>
      <c r="P3694" t="s">
        <v>1456</v>
      </c>
      <c r="Q3694" t="s">
        <v>1457</v>
      </c>
      <c r="R3694">
        <v>2001113</v>
      </c>
      <c r="S3694" t="s">
        <v>1458</v>
      </c>
      <c r="T3694">
        <v>14285.356</v>
      </c>
      <c r="U3694">
        <v>17</v>
      </c>
      <c r="V3694">
        <v>14285.356</v>
      </c>
      <c r="W3694">
        <v>17</v>
      </c>
      <c r="X3694">
        <v>11662</v>
      </c>
      <c r="Y3694">
        <v>2623.3560000000002</v>
      </c>
      <c r="Z3694">
        <v>2001113</v>
      </c>
    </row>
    <row r="3695" spans="1:26" x14ac:dyDescent="0.2">
      <c r="A3695" s="27">
        <v>46082</v>
      </c>
      <c r="B3695" t="s">
        <v>14</v>
      </c>
      <c r="C3695" t="s">
        <v>1446</v>
      </c>
      <c r="D3695" t="s">
        <v>1446</v>
      </c>
      <c r="E3695" t="s">
        <v>1447</v>
      </c>
      <c r="F3695" t="s">
        <v>273</v>
      </c>
      <c r="G3695" t="s">
        <v>273</v>
      </c>
      <c r="H3695" t="s">
        <v>888</v>
      </c>
      <c r="I3695" t="s">
        <v>1462</v>
      </c>
      <c r="J3695" t="s">
        <v>1450</v>
      </c>
      <c r="K3695" t="s">
        <v>1451</v>
      </c>
      <c r="L3695" t="s">
        <v>1452</v>
      </c>
      <c r="M3695" t="s">
        <v>1453</v>
      </c>
      <c r="N3695" t="s">
        <v>1454</v>
      </c>
      <c r="O3695" t="s">
        <v>1455</v>
      </c>
      <c r="P3695" t="s">
        <v>1456</v>
      </c>
      <c r="Q3695" t="s">
        <v>1457</v>
      </c>
      <c r="R3695">
        <v>2030990</v>
      </c>
      <c r="S3695" t="s">
        <v>1459</v>
      </c>
      <c r="T3695">
        <v>70984.658200000005</v>
      </c>
      <c r="U3695">
        <v>85</v>
      </c>
      <c r="V3695">
        <v>70984.658200000005</v>
      </c>
      <c r="W3695">
        <v>85</v>
      </c>
      <c r="X3695">
        <v>58650</v>
      </c>
      <c r="Y3695">
        <v>12334.6582</v>
      </c>
      <c r="Z3695">
        <v>2030990</v>
      </c>
    </row>
    <row r="3696" spans="1:26" x14ac:dyDescent="0.2">
      <c r="A3696" s="27">
        <v>46082</v>
      </c>
      <c r="B3696" t="s">
        <v>14</v>
      </c>
      <c r="C3696" t="s">
        <v>1446</v>
      </c>
      <c r="D3696" t="s">
        <v>1446</v>
      </c>
      <c r="E3696" t="s">
        <v>1447</v>
      </c>
      <c r="F3696" t="s">
        <v>273</v>
      </c>
      <c r="G3696" t="s">
        <v>273</v>
      </c>
      <c r="H3696" t="s">
        <v>888</v>
      </c>
      <c r="I3696" t="s">
        <v>1462</v>
      </c>
      <c r="J3696" t="s">
        <v>1450</v>
      </c>
      <c r="K3696" t="s">
        <v>1451</v>
      </c>
      <c r="L3696" t="s">
        <v>1452</v>
      </c>
      <c r="M3696" t="s">
        <v>1453</v>
      </c>
      <c r="N3696" t="s">
        <v>1454</v>
      </c>
      <c r="O3696" t="s">
        <v>1455</v>
      </c>
      <c r="P3696" t="s">
        <v>1456</v>
      </c>
      <c r="Q3696" t="s">
        <v>1457</v>
      </c>
      <c r="R3696">
        <v>2030991</v>
      </c>
      <c r="S3696" t="s">
        <v>1463</v>
      </c>
      <c r="T3696">
        <v>13445.0525</v>
      </c>
      <c r="U3696">
        <v>16</v>
      </c>
      <c r="V3696">
        <v>13445.0525</v>
      </c>
      <c r="W3696">
        <v>16</v>
      </c>
      <c r="X3696">
        <v>11040</v>
      </c>
      <c r="Y3696">
        <v>2405.0524999999998</v>
      </c>
      <c r="Z3696">
        <v>2030991</v>
      </c>
    </row>
    <row r="3697" spans="1:26" x14ac:dyDescent="0.2">
      <c r="A3697" s="27">
        <v>46082</v>
      </c>
      <c r="B3697" t="s">
        <v>14</v>
      </c>
      <c r="C3697" t="s">
        <v>1446</v>
      </c>
      <c r="D3697" t="s">
        <v>1446</v>
      </c>
      <c r="E3697" t="s">
        <v>1447</v>
      </c>
      <c r="F3697" t="s">
        <v>273</v>
      </c>
      <c r="G3697" t="s">
        <v>273</v>
      </c>
      <c r="H3697" t="s">
        <v>888</v>
      </c>
      <c r="I3697" t="s">
        <v>1462</v>
      </c>
      <c r="J3697" t="s">
        <v>1450</v>
      </c>
      <c r="K3697" t="s">
        <v>1451</v>
      </c>
      <c r="L3697" t="s">
        <v>1452</v>
      </c>
      <c r="M3697" t="s">
        <v>1453</v>
      </c>
      <c r="N3697" t="s">
        <v>1454</v>
      </c>
      <c r="O3697" t="s">
        <v>1455</v>
      </c>
      <c r="P3697" t="s">
        <v>1456</v>
      </c>
      <c r="Q3697" t="s">
        <v>1457</v>
      </c>
      <c r="R3697">
        <v>2039041</v>
      </c>
      <c r="S3697" t="s">
        <v>1460</v>
      </c>
      <c r="T3697">
        <v>5041.8216000000002</v>
      </c>
      <c r="U3697">
        <v>6</v>
      </c>
      <c r="V3697">
        <v>5041.8216000000002</v>
      </c>
      <c r="W3697">
        <v>6</v>
      </c>
      <c r="X3697">
        <v>4140</v>
      </c>
      <c r="Y3697">
        <v>901.82159999999999</v>
      </c>
      <c r="Z3697">
        <v>2039041</v>
      </c>
    </row>
    <row r="3698" spans="1:26" x14ac:dyDescent="0.2">
      <c r="A3698" s="27">
        <v>46082</v>
      </c>
      <c r="B3698" t="s">
        <v>14</v>
      </c>
      <c r="C3698" t="s">
        <v>1446</v>
      </c>
      <c r="D3698" t="s">
        <v>1446</v>
      </c>
      <c r="E3698" t="s">
        <v>1447</v>
      </c>
      <c r="F3698" t="s">
        <v>273</v>
      </c>
      <c r="G3698" t="s">
        <v>273</v>
      </c>
      <c r="H3698" t="s">
        <v>932</v>
      </c>
      <c r="I3698" t="s">
        <v>1464</v>
      </c>
      <c r="J3698" t="s">
        <v>1450</v>
      </c>
      <c r="K3698" t="s">
        <v>1451</v>
      </c>
      <c r="L3698" t="s">
        <v>1452</v>
      </c>
      <c r="M3698" t="s">
        <v>1453</v>
      </c>
      <c r="N3698" t="s">
        <v>1454</v>
      </c>
      <c r="O3698" t="s">
        <v>1455</v>
      </c>
      <c r="P3698" t="s">
        <v>1456</v>
      </c>
      <c r="Q3698" t="s">
        <v>1457</v>
      </c>
      <c r="R3698">
        <v>2001113</v>
      </c>
      <c r="S3698" t="s">
        <v>1458</v>
      </c>
      <c r="T3698">
        <v>1680.6071999999999</v>
      </c>
      <c r="U3698">
        <v>2</v>
      </c>
      <c r="V3698">
        <v>1680.6071999999999</v>
      </c>
      <c r="W3698">
        <v>2</v>
      </c>
      <c r="X3698">
        <v>1372</v>
      </c>
      <c r="Y3698">
        <v>308.60719999999998</v>
      </c>
      <c r="Z3698">
        <v>2001113</v>
      </c>
    </row>
    <row r="3699" spans="1:26" x14ac:dyDescent="0.2">
      <c r="A3699" s="27">
        <v>46082</v>
      </c>
      <c r="B3699" t="s">
        <v>14</v>
      </c>
      <c r="C3699" t="s">
        <v>1446</v>
      </c>
      <c r="D3699" t="s">
        <v>1446</v>
      </c>
      <c r="E3699" t="s">
        <v>1447</v>
      </c>
      <c r="F3699" t="s">
        <v>273</v>
      </c>
      <c r="G3699" t="s">
        <v>273</v>
      </c>
      <c r="H3699" t="s">
        <v>932</v>
      </c>
      <c r="I3699" t="s">
        <v>1464</v>
      </c>
      <c r="J3699" t="s">
        <v>1450</v>
      </c>
      <c r="K3699" t="s">
        <v>1451</v>
      </c>
      <c r="L3699" t="s">
        <v>1452</v>
      </c>
      <c r="M3699" t="s">
        <v>1453</v>
      </c>
      <c r="N3699" t="s">
        <v>1454</v>
      </c>
      <c r="O3699" t="s">
        <v>1455</v>
      </c>
      <c r="P3699" t="s">
        <v>1456</v>
      </c>
      <c r="Q3699" t="s">
        <v>1457</v>
      </c>
      <c r="R3699">
        <v>2030990</v>
      </c>
      <c r="S3699" t="s">
        <v>1459</v>
      </c>
      <c r="T3699">
        <v>29410.690900000001</v>
      </c>
      <c r="U3699">
        <v>35</v>
      </c>
      <c r="V3699">
        <v>29410.690900000001</v>
      </c>
      <c r="W3699">
        <v>35</v>
      </c>
      <c r="X3699">
        <v>24150</v>
      </c>
      <c r="Y3699">
        <v>5260.6908999999996</v>
      </c>
      <c r="Z3699">
        <v>2030990</v>
      </c>
    </row>
    <row r="3700" spans="1:26" x14ac:dyDescent="0.2">
      <c r="A3700" s="27">
        <v>46082</v>
      </c>
      <c r="B3700" t="s">
        <v>14</v>
      </c>
      <c r="C3700" t="s">
        <v>1446</v>
      </c>
      <c r="D3700" t="s">
        <v>1446</v>
      </c>
      <c r="E3700" t="s">
        <v>1447</v>
      </c>
      <c r="F3700" t="s">
        <v>273</v>
      </c>
      <c r="G3700" t="s">
        <v>273</v>
      </c>
      <c r="H3700" t="s">
        <v>932</v>
      </c>
      <c r="I3700" t="s">
        <v>1464</v>
      </c>
      <c r="J3700" t="s">
        <v>1450</v>
      </c>
      <c r="K3700" t="s">
        <v>1451</v>
      </c>
      <c r="L3700" t="s">
        <v>1452</v>
      </c>
      <c r="M3700" t="s">
        <v>1453</v>
      </c>
      <c r="N3700" t="s">
        <v>1454</v>
      </c>
      <c r="O3700" t="s">
        <v>1455</v>
      </c>
      <c r="P3700" t="s">
        <v>1456</v>
      </c>
      <c r="Q3700" t="s">
        <v>1457</v>
      </c>
      <c r="R3700">
        <v>2048972</v>
      </c>
      <c r="S3700" t="s">
        <v>1461</v>
      </c>
      <c r="T3700">
        <v>1680.6071999999999</v>
      </c>
      <c r="U3700">
        <v>2</v>
      </c>
      <c r="V3700">
        <v>1680.6071999999999</v>
      </c>
      <c r="W3700">
        <v>2</v>
      </c>
      <c r="X3700">
        <v>1372</v>
      </c>
      <c r="Y3700">
        <v>308.60719999999998</v>
      </c>
      <c r="Z3700">
        <v>2048972</v>
      </c>
    </row>
    <row r="3701" spans="1:26" x14ac:dyDescent="0.2">
      <c r="A3701" s="27">
        <v>46082</v>
      </c>
      <c r="B3701" t="s">
        <v>14</v>
      </c>
      <c r="C3701" t="s">
        <v>1446</v>
      </c>
      <c r="D3701" t="s">
        <v>1446</v>
      </c>
      <c r="E3701" t="s">
        <v>1447</v>
      </c>
      <c r="F3701" t="s">
        <v>273</v>
      </c>
      <c r="G3701" t="s">
        <v>102</v>
      </c>
      <c r="H3701" t="s">
        <v>895</v>
      </c>
      <c r="I3701" t="s">
        <v>1465</v>
      </c>
      <c r="J3701" t="s">
        <v>1450</v>
      </c>
      <c r="K3701" t="s">
        <v>1451</v>
      </c>
      <c r="L3701" t="s">
        <v>1452</v>
      </c>
      <c r="M3701" t="s">
        <v>1453</v>
      </c>
      <c r="N3701" t="s">
        <v>1454</v>
      </c>
      <c r="O3701" t="s">
        <v>1455</v>
      </c>
      <c r="P3701" t="s">
        <v>1456</v>
      </c>
      <c r="Q3701" t="s">
        <v>1457</v>
      </c>
      <c r="R3701">
        <v>2001113</v>
      </c>
      <c r="S3701" t="s">
        <v>1458</v>
      </c>
      <c r="T3701">
        <v>2520.9108000000001</v>
      </c>
      <c r="U3701">
        <v>3</v>
      </c>
      <c r="V3701">
        <v>2520.9108000000001</v>
      </c>
      <c r="W3701">
        <v>3</v>
      </c>
      <c r="X3701">
        <v>2055</v>
      </c>
      <c r="Y3701">
        <v>465.91079999999999</v>
      </c>
      <c r="Z3701">
        <v>2001113</v>
      </c>
    </row>
    <row r="3702" spans="1:26" x14ac:dyDescent="0.2">
      <c r="A3702" s="27">
        <v>46082</v>
      </c>
      <c r="B3702" t="s">
        <v>14</v>
      </c>
      <c r="C3702" t="s">
        <v>1446</v>
      </c>
      <c r="D3702" t="s">
        <v>1446</v>
      </c>
      <c r="E3702" t="s">
        <v>1447</v>
      </c>
      <c r="F3702" t="s">
        <v>273</v>
      </c>
      <c r="G3702" t="s">
        <v>102</v>
      </c>
      <c r="H3702" t="s">
        <v>895</v>
      </c>
      <c r="I3702" t="s">
        <v>1465</v>
      </c>
      <c r="J3702" t="s">
        <v>1450</v>
      </c>
      <c r="K3702" t="s">
        <v>1451</v>
      </c>
      <c r="L3702" t="s">
        <v>1452</v>
      </c>
      <c r="M3702" t="s">
        <v>1453</v>
      </c>
      <c r="N3702" t="s">
        <v>1454</v>
      </c>
      <c r="O3702" t="s">
        <v>1455</v>
      </c>
      <c r="P3702" t="s">
        <v>1456</v>
      </c>
      <c r="Q3702" t="s">
        <v>1457</v>
      </c>
      <c r="R3702">
        <v>2030990</v>
      </c>
      <c r="S3702" t="s">
        <v>1459</v>
      </c>
      <c r="T3702">
        <v>22688.197199999999</v>
      </c>
      <c r="U3702">
        <v>27</v>
      </c>
      <c r="V3702">
        <v>22688.197199999999</v>
      </c>
      <c r="W3702">
        <v>27</v>
      </c>
      <c r="X3702">
        <v>18630</v>
      </c>
      <c r="Y3702">
        <v>4058.1972000000001</v>
      </c>
      <c r="Z3702">
        <v>2030990</v>
      </c>
    </row>
    <row r="3703" spans="1:26" x14ac:dyDescent="0.2">
      <c r="A3703" s="27">
        <v>46082</v>
      </c>
      <c r="B3703" t="s">
        <v>14</v>
      </c>
      <c r="C3703" t="s">
        <v>1446</v>
      </c>
      <c r="D3703" t="s">
        <v>1446</v>
      </c>
      <c r="E3703" t="s">
        <v>1447</v>
      </c>
      <c r="F3703" t="s">
        <v>273</v>
      </c>
      <c r="G3703" t="s">
        <v>102</v>
      </c>
      <c r="H3703" t="s">
        <v>895</v>
      </c>
      <c r="I3703" t="s">
        <v>1465</v>
      </c>
      <c r="J3703" t="s">
        <v>1450</v>
      </c>
      <c r="K3703" t="s">
        <v>1451</v>
      </c>
      <c r="L3703" t="s">
        <v>1452</v>
      </c>
      <c r="M3703" t="s">
        <v>1453</v>
      </c>
      <c r="N3703" t="s">
        <v>1454</v>
      </c>
      <c r="O3703" t="s">
        <v>1455</v>
      </c>
      <c r="P3703" t="s">
        <v>1456</v>
      </c>
      <c r="Q3703" t="s">
        <v>1457</v>
      </c>
      <c r="R3703">
        <v>2030991</v>
      </c>
      <c r="S3703" t="s">
        <v>1463</v>
      </c>
      <c r="T3703">
        <v>3361.2143999999998</v>
      </c>
      <c r="U3703">
        <v>4</v>
      </c>
      <c r="V3703">
        <v>3361.2143999999998</v>
      </c>
      <c r="W3703">
        <v>4</v>
      </c>
      <c r="X3703">
        <v>2760</v>
      </c>
      <c r="Y3703">
        <v>601.21439999999996</v>
      </c>
      <c r="Z3703">
        <v>2030991</v>
      </c>
    </row>
    <row r="3704" spans="1:26" x14ac:dyDescent="0.2">
      <c r="A3704" s="27">
        <v>46082</v>
      </c>
      <c r="B3704" t="s">
        <v>14</v>
      </c>
      <c r="C3704" t="s">
        <v>1446</v>
      </c>
      <c r="D3704" t="s">
        <v>1446</v>
      </c>
      <c r="E3704" t="s">
        <v>1447</v>
      </c>
      <c r="F3704" t="s">
        <v>273</v>
      </c>
      <c r="G3704" t="s">
        <v>102</v>
      </c>
      <c r="H3704" t="s">
        <v>895</v>
      </c>
      <c r="I3704" t="s">
        <v>1465</v>
      </c>
      <c r="J3704" t="s">
        <v>1450</v>
      </c>
      <c r="K3704" t="s">
        <v>1451</v>
      </c>
      <c r="L3704" t="s">
        <v>1452</v>
      </c>
      <c r="M3704" t="s">
        <v>1453</v>
      </c>
      <c r="N3704" t="s">
        <v>1454</v>
      </c>
      <c r="O3704" t="s">
        <v>1455</v>
      </c>
      <c r="P3704" t="s">
        <v>1456</v>
      </c>
      <c r="Q3704" t="s">
        <v>1457</v>
      </c>
      <c r="R3704">
        <v>2039041</v>
      </c>
      <c r="S3704" t="s">
        <v>1460</v>
      </c>
      <c r="T3704">
        <v>2520.9108000000001</v>
      </c>
      <c r="U3704">
        <v>3</v>
      </c>
      <c r="V3704">
        <v>2520.9108000000001</v>
      </c>
      <c r="W3704">
        <v>3</v>
      </c>
      <c r="X3704">
        <v>2070</v>
      </c>
      <c r="Y3704">
        <v>450.91079999999999</v>
      </c>
      <c r="Z3704">
        <v>2039041</v>
      </c>
    </row>
    <row r="3705" spans="1:26" x14ac:dyDescent="0.2">
      <c r="A3705" s="27">
        <v>46082</v>
      </c>
      <c r="B3705" t="s">
        <v>14</v>
      </c>
      <c r="C3705" t="s">
        <v>1446</v>
      </c>
      <c r="D3705" t="s">
        <v>1446</v>
      </c>
      <c r="E3705" t="s">
        <v>1447</v>
      </c>
      <c r="F3705" t="s">
        <v>273</v>
      </c>
      <c r="G3705" t="s">
        <v>102</v>
      </c>
      <c r="H3705" t="s">
        <v>895</v>
      </c>
      <c r="I3705" t="s">
        <v>1465</v>
      </c>
      <c r="J3705" t="s">
        <v>1450</v>
      </c>
      <c r="K3705" t="s">
        <v>1451</v>
      </c>
      <c r="L3705" t="s">
        <v>1452</v>
      </c>
      <c r="M3705" t="s">
        <v>1453</v>
      </c>
      <c r="N3705" t="s">
        <v>1454</v>
      </c>
      <c r="O3705" t="s">
        <v>1455</v>
      </c>
      <c r="P3705" t="s">
        <v>1456</v>
      </c>
      <c r="Q3705" t="s">
        <v>1457</v>
      </c>
      <c r="R3705">
        <v>2048972</v>
      </c>
      <c r="S3705" t="s">
        <v>1461</v>
      </c>
      <c r="T3705">
        <v>10923.9468</v>
      </c>
      <c r="U3705">
        <v>13</v>
      </c>
      <c r="V3705">
        <v>10923.9468</v>
      </c>
      <c r="W3705">
        <v>13</v>
      </c>
      <c r="X3705">
        <v>8918</v>
      </c>
      <c r="Y3705">
        <v>2005.9467999999999</v>
      </c>
      <c r="Z3705">
        <v>2048972</v>
      </c>
    </row>
    <row r="3706" spans="1:26" x14ac:dyDescent="0.2">
      <c r="A3706" s="27">
        <v>46082</v>
      </c>
      <c r="B3706" t="s">
        <v>14</v>
      </c>
      <c r="C3706" t="s">
        <v>1446</v>
      </c>
      <c r="D3706" t="s">
        <v>1446</v>
      </c>
      <c r="E3706" t="s">
        <v>1447</v>
      </c>
      <c r="F3706" t="s">
        <v>1466</v>
      </c>
      <c r="G3706" t="s">
        <v>1467</v>
      </c>
      <c r="H3706" t="s">
        <v>923</v>
      </c>
      <c r="I3706" t="s">
        <v>1468</v>
      </c>
      <c r="J3706" t="s">
        <v>1450</v>
      </c>
      <c r="K3706" t="s">
        <v>1451</v>
      </c>
      <c r="L3706" t="s">
        <v>1452</v>
      </c>
      <c r="M3706" t="s">
        <v>1453</v>
      </c>
      <c r="N3706" t="s">
        <v>1454</v>
      </c>
      <c r="O3706" t="s">
        <v>1455</v>
      </c>
      <c r="P3706" t="s">
        <v>1456</v>
      </c>
      <c r="Q3706" t="s">
        <v>1457</v>
      </c>
      <c r="R3706">
        <v>2030991</v>
      </c>
      <c r="S3706" t="s">
        <v>1463</v>
      </c>
      <c r="T3706">
        <v>11764.250400000001</v>
      </c>
      <c r="U3706">
        <v>14</v>
      </c>
      <c r="V3706">
        <v>11764.250400000001</v>
      </c>
      <c r="W3706">
        <v>14</v>
      </c>
      <c r="X3706">
        <v>9660</v>
      </c>
      <c r="Y3706">
        <v>2104.2503999999999</v>
      </c>
      <c r="Z3706">
        <v>2030991</v>
      </c>
    </row>
    <row r="3707" spans="1:26" x14ac:dyDescent="0.2">
      <c r="A3707" s="27">
        <v>46082</v>
      </c>
      <c r="B3707" t="s">
        <v>14</v>
      </c>
      <c r="C3707" t="s">
        <v>1446</v>
      </c>
      <c r="D3707" t="s">
        <v>1446</v>
      </c>
      <c r="E3707" t="s">
        <v>1447</v>
      </c>
      <c r="F3707" t="s">
        <v>1466</v>
      </c>
      <c r="G3707" t="s">
        <v>1467</v>
      </c>
      <c r="H3707" t="s">
        <v>923</v>
      </c>
      <c r="I3707" t="s">
        <v>1468</v>
      </c>
      <c r="J3707" t="s">
        <v>1450</v>
      </c>
      <c r="K3707" t="s">
        <v>1451</v>
      </c>
      <c r="L3707" t="s">
        <v>1452</v>
      </c>
      <c r="M3707" t="s">
        <v>1453</v>
      </c>
      <c r="N3707" t="s">
        <v>1454</v>
      </c>
      <c r="O3707" t="s">
        <v>1455</v>
      </c>
      <c r="P3707" t="s">
        <v>1456</v>
      </c>
      <c r="Q3707" t="s">
        <v>1457</v>
      </c>
      <c r="R3707">
        <v>2048972</v>
      </c>
      <c r="S3707" t="s">
        <v>1461</v>
      </c>
      <c r="T3707">
        <v>6722.4287999999997</v>
      </c>
      <c r="U3707">
        <v>8</v>
      </c>
      <c r="V3707">
        <v>6722.4287999999997</v>
      </c>
      <c r="W3707">
        <v>8</v>
      </c>
      <c r="X3707">
        <v>5496</v>
      </c>
      <c r="Y3707">
        <v>1226.4287999999999</v>
      </c>
      <c r="Z3707">
        <v>2048972</v>
      </c>
    </row>
    <row r="3708" spans="1:26" x14ac:dyDescent="0.2">
      <c r="A3708" s="27">
        <v>46082</v>
      </c>
      <c r="B3708" t="s">
        <v>14</v>
      </c>
      <c r="C3708" t="s">
        <v>1446</v>
      </c>
      <c r="D3708" t="s">
        <v>1446</v>
      </c>
      <c r="E3708" t="s">
        <v>1447</v>
      </c>
      <c r="F3708" t="s">
        <v>178</v>
      </c>
      <c r="G3708" t="s">
        <v>276</v>
      </c>
      <c r="H3708" t="s">
        <v>884</v>
      </c>
      <c r="I3708" t="s">
        <v>1469</v>
      </c>
      <c r="J3708" t="s">
        <v>1450</v>
      </c>
      <c r="K3708" t="s">
        <v>1451</v>
      </c>
      <c r="L3708" t="s">
        <v>1452</v>
      </c>
      <c r="M3708" t="s">
        <v>1453</v>
      </c>
      <c r="N3708" t="s">
        <v>1454</v>
      </c>
      <c r="O3708" t="s">
        <v>1455</v>
      </c>
      <c r="P3708" t="s">
        <v>1456</v>
      </c>
      <c r="Q3708" t="s">
        <v>1457</v>
      </c>
      <c r="R3708">
        <v>2001113</v>
      </c>
      <c r="S3708" t="s">
        <v>1458</v>
      </c>
      <c r="T3708">
        <v>840.30359999999996</v>
      </c>
      <c r="U3708">
        <v>1</v>
      </c>
      <c r="V3708">
        <v>840.30359999999996</v>
      </c>
      <c r="W3708">
        <v>1</v>
      </c>
      <c r="X3708">
        <v>686</v>
      </c>
      <c r="Y3708">
        <v>154.30359999999999</v>
      </c>
      <c r="Z3708">
        <v>2001113</v>
      </c>
    </row>
    <row r="3709" spans="1:26" x14ac:dyDescent="0.2">
      <c r="A3709" s="27">
        <v>46082</v>
      </c>
      <c r="B3709" t="s">
        <v>14</v>
      </c>
      <c r="C3709" t="s">
        <v>1446</v>
      </c>
      <c r="D3709" t="s">
        <v>1446</v>
      </c>
      <c r="E3709" t="s">
        <v>1447</v>
      </c>
      <c r="F3709" t="s">
        <v>178</v>
      </c>
      <c r="G3709" t="s">
        <v>276</v>
      </c>
      <c r="H3709" t="s">
        <v>884</v>
      </c>
      <c r="I3709" t="s">
        <v>1469</v>
      </c>
      <c r="J3709" t="s">
        <v>1450</v>
      </c>
      <c r="K3709" t="s">
        <v>1451</v>
      </c>
      <c r="L3709" t="s">
        <v>1452</v>
      </c>
      <c r="M3709" t="s">
        <v>1453</v>
      </c>
      <c r="N3709" t="s">
        <v>1454</v>
      </c>
      <c r="O3709" t="s">
        <v>1455</v>
      </c>
      <c r="P3709" t="s">
        <v>1456</v>
      </c>
      <c r="Q3709" t="s">
        <v>1457</v>
      </c>
      <c r="R3709">
        <v>2030990</v>
      </c>
      <c r="S3709" t="s">
        <v>1459</v>
      </c>
      <c r="T3709">
        <v>6722.4287999999997</v>
      </c>
      <c r="U3709">
        <v>8</v>
      </c>
      <c r="V3709">
        <v>6722.4287999999997</v>
      </c>
      <c r="W3709">
        <v>8</v>
      </c>
      <c r="X3709">
        <v>5520</v>
      </c>
      <c r="Y3709">
        <v>1202.4287999999999</v>
      </c>
      <c r="Z3709">
        <v>2030990</v>
      </c>
    </row>
    <row r="3710" spans="1:26" x14ac:dyDescent="0.2">
      <c r="A3710" s="27">
        <v>46082</v>
      </c>
      <c r="B3710" t="s">
        <v>14</v>
      </c>
      <c r="C3710" t="s">
        <v>1446</v>
      </c>
      <c r="D3710" t="s">
        <v>1446</v>
      </c>
      <c r="E3710" t="s">
        <v>1447</v>
      </c>
      <c r="F3710" t="s">
        <v>178</v>
      </c>
      <c r="G3710" t="s">
        <v>276</v>
      </c>
      <c r="H3710" t="s">
        <v>884</v>
      </c>
      <c r="I3710" t="s">
        <v>1469</v>
      </c>
      <c r="J3710" t="s">
        <v>1450</v>
      </c>
      <c r="K3710" t="s">
        <v>1451</v>
      </c>
      <c r="L3710" t="s">
        <v>1452</v>
      </c>
      <c r="M3710" t="s">
        <v>1453</v>
      </c>
      <c r="N3710" t="s">
        <v>1454</v>
      </c>
      <c r="O3710" t="s">
        <v>1455</v>
      </c>
      <c r="P3710" t="s">
        <v>1456</v>
      </c>
      <c r="Q3710" t="s">
        <v>1457</v>
      </c>
      <c r="R3710">
        <v>2039041</v>
      </c>
      <c r="S3710" t="s">
        <v>1460</v>
      </c>
      <c r="T3710">
        <v>5041.8216000000002</v>
      </c>
      <c r="U3710">
        <v>6</v>
      </c>
      <c r="V3710">
        <v>5041.8216000000002</v>
      </c>
      <c r="W3710">
        <v>6</v>
      </c>
      <c r="X3710">
        <v>4140</v>
      </c>
      <c r="Y3710">
        <v>901.82159999999999</v>
      </c>
      <c r="Z3710">
        <v>2039041</v>
      </c>
    </row>
    <row r="3711" spans="1:26" x14ac:dyDescent="0.2">
      <c r="A3711" s="27">
        <v>46082</v>
      </c>
      <c r="B3711" t="s">
        <v>14</v>
      </c>
      <c r="C3711" t="s">
        <v>1446</v>
      </c>
      <c r="D3711" t="s">
        <v>1446</v>
      </c>
      <c r="E3711" t="s">
        <v>1447</v>
      </c>
      <c r="F3711" t="s">
        <v>178</v>
      </c>
      <c r="G3711" t="s">
        <v>276</v>
      </c>
      <c r="H3711" t="s">
        <v>884</v>
      </c>
      <c r="I3711" t="s">
        <v>1469</v>
      </c>
      <c r="J3711" t="s">
        <v>1450</v>
      </c>
      <c r="K3711" t="s">
        <v>1451</v>
      </c>
      <c r="L3711" t="s">
        <v>1452</v>
      </c>
      <c r="M3711" t="s">
        <v>1453</v>
      </c>
      <c r="N3711" t="s">
        <v>1454</v>
      </c>
      <c r="O3711" t="s">
        <v>1455</v>
      </c>
      <c r="P3711" t="s">
        <v>1456</v>
      </c>
      <c r="Q3711" t="s">
        <v>1457</v>
      </c>
      <c r="R3711">
        <v>2048972</v>
      </c>
      <c r="S3711" t="s">
        <v>1461</v>
      </c>
      <c r="T3711">
        <v>840.30359999999996</v>
      </c>
      <c r="U3711">
        <v>1</v>
      </c>
      <c r="V3711">
        <v>840.30359999999996</v>
      </c>
      <c r="W3711">
        <v>1</v>
      </c>
      <c r="X3711">
        <v>686</v>
      </c>
      <c r="Y3711">
        <v>154.30359999999999</v>
      </c>
      <c r="Z3711">
        <v>2048972</v>
      </c>
    </row>
    <row r="3712" spans="1:26" x14ac:dyDescent="0.2">
      <c r="A3712" s="27">
        <v>46082</v>
      </c>
      <c r="B3712" t="s">
        <v>14</v>
      </c>
      <c r="C3712" t="s">
        <v>1446</v>
      </c>
      <c r="D3712" t="s">
        <v>1446</v>
      </c>
      <c r="E3712" t="s">
        <v>1447</v>
      </c>
      <c r="F3712" t="s">
        <v>1470</v>
      </c>
      <c r="G3712" t="s">
        <v>383</v>
      </c>
      <c r="H3712" t="s">
        <v>214</v>
      </c>
      <c r="I3712" t="s">
        <v>1471</v>
      </c>
      <c r="J3712" t="s">
        <v>1450</v>
      </c>
      <c r="K3712" t="s">
        <v>1451</v>
      </c>
      <c r="L3712" t="s">
        <v>1452</v>
      </c>
      <c r="M3712" t="s">
        <v>1453</v>
      </c>
      <c r="N3712" t="s">
        <v>1454</v>
      </c>
      <c r="O3712" t="s">
        <v>1455</v>
      </c>
      <c r="P3712" t="s">
        <v>1456</v>
      </c>
      <c r="Q3712" t="s">
        <v>1457</v>
      </c>
      <c r="R3712">
        <v>2001113</v>
      </c>
      <c r="S3712" t="s">
        <v>1458</v>
      </c>
      <c r="T3712">
        <v>3361.2143999999998</v>
      </c>
      <c r="U3712">
        <v>4</v>
      </c>
      <c r="V3712">
        <v>3361.2143999999998</v>
      </c>
      <c r="W3712">
        <v>4</v>
      </c>
      <c r="X3712">
        <v>2744</v>
      </c>
      <c r="Y3712">
        <v>617.21439999999996</v>
      </c>
      <c r="Z3712">
        <v>2001113</v>
      </c>
    </row>
    <row r="3713" spans="1:26" x14ac:dyDescent="0.2">
      <c r="A3713" s="27">
        <v>46082</v>
      </c>
      <c r="B3713" t="s">
        <v>14</v>
      </c>
      <c r="C3713" t="s">
        <v>1446</v>
      </c>
      <c r="D3713" t="s">
        <v>1446</v>
      </c>
      <c r="E3713" t="s">
        <v>1447</v>
      </c>
      <c r="F3713" t="s">
        <v>1470</v>
      </c>
      <c r="G3713" t="s">
        <v>383</v>
      </c>
      <c r="H3713" t="s">
        <v>214</v>
      </c>
      <c r="I3713" t="s">
        <v>1471</v>
      </c>
      <c r="J3713" t="s">
        <v>1450</v>
      </c>
      <c r="K3713" t="s">
        <v>1451</v>
      </c>
      <c r="L3713" t="s">
        <v>1452</v>
      </c>
      <c r="M3713" t="s">
        <v>1453</v>
      </c>
      <c r="N3713" t="s">
        <v>1454</v>
      </c>
      <c r="O3713" t="s">
        <v>1455</v>
      </c>
      <c r="P3713" t="s">
        <v>1456</v>
      </c>
      <c r="Q3713" t="s">
        <v>1457</v>
      </c>
      <c r="R3713">
        <v>2030990</v>
      </c>
      <c r="S3713" t="s">
        <v>1459</v>
      </c>
      <c r="T3713">
        <v>11764.250400000001</v>
      </c>
      <c r="U3713">
        <v>14</v>
      </c>
      <c r="V3713">
        <v>11764.250400000001</v>
      </c>
      <c r="W3713">
        <v>14</v>
      </c>
      <c r="X3713">
        <v>9660</v>
      </c>
      <c r="Y3713">
        <v>2104.2503999999999</v>
      </c>
      <c r="Z3713">
        <v>2030990</v>
      </c>
    </row>
    <row r="3714" spans="1:26" x14ac:dyDescent="0.2">
      <c r="A3714" s="27">
        <v>46082</v>
      </c>
      <c r="B3714" t="s">
        <v>14</v>
      </c>
      <c r="C3714" t="s">
        <v>1446</v>
      </c>
      <c r="D3714" t="s">
        <v>1446</v>
      </c>
      <c r="E3714" t="s">
        <v>1447</v>
      </c>
      <c r="F3714" t="s">
        <v>1470</v>
      </c>
      <c r="G3714" t="s">
        <v>383</v>
      </c>
      <c r="H3714" t="s">
        <v>214</v>
      </c>
      <c r="I3714" t="s">
        <v>1471</v>
      </c>
      <c r="J3714" t="s">
        <v>1450</v>
      </c>
      <c r="K3714" t="s">
        <v>1451</v>
      </c>
      <c r="L3714" t="s">
        <v>1452</v>
      </c>
      <c r="M3714" t="s">
        <v>1453</v>
      </c>
      <c r="N3714" t="s">
        <v>1454</v>
      </c>
      <c r="O3714" t="s">
        <v>1455</v>
      </c>
      <c r="P3714" t="s">
        <v>1456</v>
      </c>
      <c r="Q3714" t="s">
        <v>1457</v>
      </c>
      <c r="R3714">
        <v>2030991</v>
      </c>
      <c r="S3714" t="s">
        <v>1463</v>
      </c>
      <c r="T3714">
        <v>5882.1252000000004</v>
      </c>
      <c r="U3714">
        <v>7</v>
      </c>
      <c r="V3714">
        <v>5882.1252000000004</v>
      </c>
      <c r="W3714">
        <v>7</v>
      </c>
      <c r="X3714">
        <v>4830</v>
      </c>
      <c r="Y3714">
        <v>1052.1251999999999</v>
      </c>
      <c r="Z3714">
        <v>2030991</v>
      </c>
    </row>
    <row r="3715" spans="1:26" x14ac:dyDescent="0.2">
      <c r="A3715" s="27">
        <v>46082</v>
      </c>
      <c r="B3715" t="s">
        <v>14</v>
      </c>
      <c r="C3715" t="s">
        <v>1446</v>
      </c>
      <c r="D3715" t="s">
        <v>1446</v>
      </c>
      <c r="E3715" t="s">
        <v>1447</v>
      </c>
      <c r="F3715" t="s">
        <v>1470</v>
      </c>
      <c r="G3715" t="s">
        <v>383</v>
      </c>
      <c r="H3715" t="s">
        <v>214</v>
      </c>
      <c r="I3715" t="s">
        <v>1471</v>
      </c>
      <c r="J3715" t="s">
        <v>1450</v>
      </c>
      <c r="K3715" t="s">
        <v>1451</v>
      </c>
      <c r="L3715" t="s">
        <v>1452</v>
      </c>
      <c r="M3715" t="s">
        <v>1453</v>
      </c>
      <c r="N3715" t="s">
        <v>1454</v>
      </c>
      <c r="O3715" t="s">
        <v>1455</v>
      </c>
      <c r="P3715" t="s">
        <v>1456</v>
      </c>
      <c r="Q3715" t="s">
        <v>1457</v>
      </c>
      <c r="R3715">
        <v>2039041</v>
      </c>
      <c r="S3715" t="s">
        <v>1460</v>
      </c>
      <c r="T3715">
        <v>8403.0360000000001</v>
      </c>
      <c r="U3715">
        <v>10</v>
      </c>
      <c r="V3715">
        <v>8403.0360000000001</v>
      </c>
      <c r="W3715">
        <v>10</v>
      </c>
      <c r="X3715">
        <v>6900</v>
      </c>
      <c r="Y3715">
        <v>1503.0360000000001</v>
      </c>
      <c r="Z3715">
        <v>2039041</v>
      </c>
    </row>
    <row r="3716" spans="1:26" x14ac:dyDescent="0.2">
      <c r="A3716" s="27">
        <v>46082</v>
      </c>
      <c r="B3716" t="s">
        <v>14</v>
      </c>
      <c r="C3716" t="s">
        <v>1446</v>
      </c>
      <c r="D3716" t="s">
        <v>1446</v>
      </c>
      <c r="E3716" t="s">
        <v>1447</v>
      </c>
      <c r="F3716" t="s">
        <v>1470</v>
      </c>
      <c r="G3716" t="s">
        <v>383</v>
      </c>
      <c r="H3716" t="s">
        <v>214</v>
      </c>
      <c r="I3716" t="s">
        <v>1471</v>
      </c>
      <c r="J3716" t="s">
        <v>1450</v>
      </c>
      <c r="K3716" t="s">
        <v>1451</v>
      </c>
      <c r="L3716" t="s">
        <v>1452</v>
      </c>
      <c r="M3716" t="s">
        <v>1453</v>
      </c>
      <c r="N3716" t="s">
        <v>1454</v>
      </c>
      <c r="O3716" t="s">
        <v>1455</v>
      </c>
      <c r="P3716" t="s">
        <v>1456</v>
      </c>
      <c r="Q3716" t="s">
        <v>1457</v>
      </c>
      <c r="R3716">
        <v>2048972</v>
      </c>
      <c r="S3716" t="s">
        <v>1461</v>
      </c>
      <c r="T3716">
        <v>10923.9468</v>
      </c>
      <c r="U3716">
        <v>13</v>
      </c>
      <c r="V3716">
        <v>10923.9468</v>
      </c>
      <c r="W3716">
        <v>13</v>
      </c>
      <c r="X3716">
        <v>8918</v>
      </c>
      <c r="Y3716">
        <v>2005.9467999999999</v>
      </c>
      <c r="Z3716">
        <v>2048972</v>
      </c>
    </row>
    <row r="3717" spans="1:26" x14ac:dyDescent="0.2">
      <c r="A3717" s="27">
        <v>46082</v>
      </c>
      <c r="B3717" t="s">
        <v>14</v>
      </c>
      <c r="C3717" t="s">
        <v>1446</v>
      </c>
      <c r="D3717" t="s">
        <v>1446</v>
      </c>
      <c r="E3717" t="s">
        <v>1447</v>
      </c>
      <c r="F3717" t="s">
        <v>1472</v>
      </c>
      <c r="G3717" t="s">
        <v>244</v>
      </c>
      <c r="H3717" t="s">
        <v>44</v>
      </c>
      <c r="I3717" t="s">
        <v>1473</v>
      </c>
      <c r="J3717" t="s">
        <v>1450</v>
      </c>
      <c r="K3717" t="s">
        <v>1451</v>
      </c>
      <c r="L3717" t="s">
        <v>1452</v>
      </c>
      <c r="M3717" t="s">
        <v>1453</v>
      </c>
      <c r="N3717" t="s">
        <v>1454</v>
      </c>
      <c r="O3717" t="s">
        <v>1455</v>
      </c>
      <c r="P3717" t="s">
        <v>1456</v>
      </c>
      <c r="Q3717" t="s">
        <v>1457</v>
      </c>
      <c r="R3717">
        <v>2030990</v>
      </c>
      <c r="S3717" t="s">
        <v>1459</v>
      </c>
      <c r="T3717">
        <v>1680.6071999999999</v>
      </c>
      <c r="U3717">
        <v>2</v>
      </c>
      <c r="V3717">
        <v>1680.6071999999999</v>
      </c>
      <c r="W3717">
        <v>2</v>
      </c>
      <c r="X3717">
        <v>1380</v>
      </c>
      <c r="Y3717">
        <v>300.60719999999998</v>
      </c>
      <c r="Z3717">
        <v>2030990</v>
      </c>
    </row>
    <row r="3718" spans="1:26" x14ac:dyDescent="0.2">
      <c r="A3718" s="27">
        <v>46082</v>
      </c>
      <c r="B3718" t="s">
        <v>14</v>
      </c>
      <c r="C3718" t="s">
        <v>1446</v>
      </c>
      <c r="D3718" t="s">
        <v>1446</v>
      </c>
      <c r="E3718" t="s">
        <v>1447</v>
      </c>
      <c r="F3718" t="s">
        <v>1472</v>
      </c>
      <c r="G3718" t="s">
        <v>244</v>
      </c>
      <c r="H3718" t="s">
        <v>44</v>
      </c>
      <c r="I3718" t="s">
        <v>1473</v>
      </c>
      <c r="J3718" t="s">
        <v>1450</v>
      </c>
      <c r="K3718" t="s">
        <v>1451</v>
      </c>
      <c r="L3718" t="s">
        <v>1452</v>
      </c>
      <c r="M3718" t="s">
        <v>1453</v>
      </c>
      <c r="N3718" t="s">
        <v>1454</v>
      </c>
      <c r="O3718" t="s">
        <v>1455</v>
      </c>
      <c r="P3718" t="s">
        <v>1456</v>
      </c>
      <c r="Q3718" t="s">
        <v>1457</v>
      </c>
      <c r="R3718">
        <v>2030991</v>
      </c>
      <c r="S3718" t="s">
        <v>1463</v>
      </c>
      <c r="T3718">
        <v>1680.6071999999999</v>
      </c>
      <c r="U3718">
        <v>2</v>
      </c>
      <c r="V3718">
        <v>1680.6071999999999</v>
      </c>
      <c r="W3718">
        <v>2</v>
      </c>
      <c r="X3718">
        <v>1380</v>
      </c>
      <c r="Y3718">
        <v>300.60719999999998</v>
      </c>
      <c r="Z3718">
        <v>2030991</v>
      </c>
    </row>
    <row r="3719" spans="1:26" x14ac:dyDescent="0.2">
      <c r="A3719" s="27">
        <v>46082</v>
      </c>
      <c r="B3719" t="s">
        <v>14</v>
      </c>
      <c r="C3719" t="s">
        <v>1446</v>
      </c>
      <c r="D3719" t="s">
        <v>1446</v>
      </c>
      <c r="E3719" t="s">
        <v>1447</v>
      </c>
      <c r="F3719" t="s">
        <v>1472</v>
      </c>
      <c r="G3719" t="s">
        <v>244</v>
      </c>
      <c r="H3719" t="s">
        <v>44</v>
      </c>
      <c r="I3719" t="s">
        <v>1473</v>
      </c>
      <c r="J3719" t="s">
        <v>1450</v>
      </c>
      <c r="K3719" t="s">
        <v>1451</v>
      </c>
      <c r="L3719" t="s">
        <v>1452</v>
      </c>
      <c r="M3719" t="s">
        <v>1453</v>
      </c>
      <c r="N3719" t="s">
        <v>1454</v>
      </c>
      <c r="O3719" t="s">
        <v>1455</v>
      </c>
      <c r="P3719" t="s">
        <v>1456</v>
      </c>
      <c r="Q3719" t="s">
        <v>1457</v>
      </c>
      <c r="R3719">
        <v>2039041</v>
      </c>
      <c r="S3719" t="s">
        <v>1460</v>
      </c>
      <c r="T3719">
        <v>42855.4836</v>
      </c>
      <c r="U3719">
        <v>51</v>
      </c>
      <c r="V3719">
        <v>42855.4836</v>
      </c>
      <c r="W3719">
        <v>51</v>
      </c>
      <c r="X3719">
        <v>35190</v>
      </c>
      <c r="Y3719">
        <v>7665.4835999999996</v>
      </c>
      <c r="Z3719">
        <v>2039041</v>
      </c>
    </row>
    <row r="3720" spans="1:26" x14ac:dyDescent="0.2">
      <c r="A3720" s="27">
        <v>46082</v>
      </c>
      <c r="B3720" t="s">
        <v>14</v>
      </c>
      <c r="C3720" t="s">
        <v>1446</v>
      </c>
      <c r="D3720" t="s">
        <v>1446</v>
      </c>
      <c r="E3720" t="s">
        <v>1447</v>
      </c>
      <c r="F3720" t="s">
        <v>1472</v>
      </c>
      <c r="G3720" t="s">
        <v>244</v>
      </c>
      <c r="H3720" t="s">
        <v>44</v>
      </c>
      <c r="I3720" t="s">
        <v>1473</v>
      </c>
      <c r="J3720" t="s">
        <v>1450</v>
      </c>
      <c r="K3720" t="s">
        <v>1451</v>
      </c>
      <c r="L3720" t="s">
        <v>1452</v>
      </c>
      <c r="M3720" t="s">
        <v>1453</v>
      </c>
      <c r="N3720" t="s">
        <v>1454</v>
      </c>
      <c r="O3720" t="s">
        <v>1455</v>
      </c>
      <c r="P3720" t="s">
        <v>1456</v>
      </c>
      <c r="Q3720" t="s">
        <v>1457</v>
      </c>
      <c r="R3720">
        <v>2048972</v>
      </c>
      <c r="S3720" t="s">
        <v>1461</v>
      </c>
      <c r="T3720">
        <v>44536.220699999998</v>
      </c>
      <c r="U3720">
        <v>53</v>
      </c>
      <c r="V3720">
        <v>44536.220699999998</v>
      </c>
      <c r="W3720">
        <v>53</v>
      </c>
      <c r="X3720">
        <v>35616</v>
      </c>
      <c r="Y3720">
        <v>8920.2206999999999</v>
      </c>
      <c r="Z3720">
        <v>2048972</v>
      </c>
    </row>
    <row r="3721" spans="1:26" x14ac:dyDescent="0.2">
      <c r="A3721" s="27">
        <v>46082</v>
      </c>
      <c r="B3721" t="s">
        <v>14</v>
      </c>
      <c r="C3721" t="s">
        <v>1446</v>
      </c>
      <c r="D3721" t="s">
        <v>1446</v>
      </c>
      <c r="E3721" t="s">
        <v>1474</v>
      </c>
      <c r="F3721" t="s">
        <v>125</v>
      </c>
      <c r="G3721" t="s">
        <v>1475</v>
      </c>
      <c r="H3721" t="s">
        <v>917</v>
      </c>
      <c r="I3721" t="s">
        <v>1476</v>
      </c>
      <c r="J3721" t="s">
        <v>1450</v>
      </c>
      <c r="K3721" t="s">
        <v>1451</v>
      </c>
      <c r="L3721" t="s">
        <v>1452</v>
      </c>
      <c r="M3721" t="s">
        <v>1453</v>
      </c>
      <c r="N3721" t="s">
        <v>1454</v>
      </c>
      <c r="O3721" t="s">
        <v>1455</v>
      </c>
      <c r="P3721" t="s">
        <v>1456</v>
      </c>
      <c r="Q3721" t="s">
        <v>1457</v>
      </c>
      <c r="R3721">
        <v>2001113</v>
      </c>
      <c r="S3721" t="s">
        <v>1458</v>
      </c>
      <c r="T3721">
        <v>6722.4287999999997</v>
      </c>
      <c r="U3721">
        <v>8</v>
      </c>
      <c r="V3721">
        <v>6722.4287999999997</v>
      </c>
      <c r="W3721">
        <v>8</v>
      </c>
      <c r="X3721">
        <v>5464</v>
      </c>
      <c r="Y3721">
        <v>1258.4287999999999</v>
      </c>
      <c r="Z3721">
        <v>2001113</v>
      </c>
    </row>
    <row r="3722" spans="1:26" x14ac:dyDescent="0.2">
      <c r="A3722" s="27">
        <v>46082</v>
      </c>
      <c r="B3722" t="s">
        <v>14</v>
      </c>
      <c r="C3722" t="s">
        <v>1446</v>
      </c>
      <c r="D3722" t="s">
        <v>1446</v>
      </c>
      <c r="E3722" t="s">
        <v>1474</v>
      </c>
      <c r="F3722" t="s">
        <v>125</v>
      </c>
      <c r="G3722" t="s">
        <v>1475</v>
      </c>
      <c r="H3722" t="s">
        <v>917</v>
      </c>
      <c r="I3722" t="s">
        <v>1476</v>
      </c>
      <c r="J3722" t="s">
        <v>1450</v>
      </c>
      <c r="K3722" t="s">
        <v>1451</v>
      </c>
      <c r="L3722" t="s">
        <v>1452</v>
      </c>
      <c r="M3722" t="s">
        <v>1453</v>
      </c>
      <c r="N3722" t="s">
        <v>1454</v>
      </c>
      <c r="O3722" t="s">
        <v>1455</v>
      </c>
      <c r="P3722" t="s">
        <v>1456</v>
      </c>
      <c r="Q3722" t="s">
        <v>1457</v>
      </c>
      <c r="R3722">
        <v>2030990</v>
      </c>
      <c r="S3722" t="s">
        <v>1459</v>
      </c>
      <c r="T3722">
        <v>840.30359999999996</v>
      </c>
      <c r="U3722">
        <v>1</v>
      </c>
      <c r="V3722">
        <v>840.30359999999996</v>
      </c>
      <c r="W3722">
        <v>1</v>
      </c>
      <c r="X3722">
        <v>690</v>
      </c>
      <c r="Y3722">
        <v>150.30359999999999</v>
      </c>
      <c r="Z3722">
        <v>2030990</v>
      </c>
    </row>
    <row r="3723" spans="1:26" x14ac:dyDescent="0.2">
      <c r="A3723" s="27">
        <v>46082</v>
      </c>
      <c r="B3723" t="s">
        <v>14</v>
      </c>
      <c r="C3723" t="s">
        <v>1446</v>
      </c>
      <c r="D3723" t="s">
        <v>1446</v>
      </c>
      <c r="E3723" t="s">
        <v>1474</v>
      </c>
      <c r="F3723" t="s">
        <v>125</v>
      </c>
      <c r="G3723" t="s">
        <v>1475</v>
      </c>
      <c r="H3723" t="s">
        <v>917</v>
      </c>
      <c r="I3723" t="s">
        <v>1476</v>
      </c>
      <c r="J3723" t="s">
        <v>1450</v>
      </c>
      <c r="K3723" t="s">
        <v>1451</v>
      </c>
      <c r="L3723" t="s">
        <v>1452</v>
      </c>
      <c r="M3723" t="s">
        <v>1453</v>
      </c>
      <c r="N3723" t="s">
        <v>1454</v>
      </c>
      <c r="O3723" t="s">
        <v>1455</v>
      </c>
      <c r="P3723" t="s">
        <v>1456</v>
      </c>
      <c r="Q3723" t="s">
        <v>1457</v>
      </c>
      <c r="R3723">
        <v>2030991</v>
      </c>
      <c r="S3723" t="s">
        <v>1463</v>
      </c>
      <c r="T3723">
        <v>2520.9108000000001</v>
      </c>
      <c r="U3723">
        <v>3</v>
      </c>
      <c r="V3723">
        <v>2520.9108000000001</v>
      </c>
      <c r="W3723">
        <v>3</v>
      </c>
      <c r="X3723">
        <v>2055</v>
      </c>
      <c r="Y3723">
        <v>465.91079999999999</v>
      </c>
      <c r="Z3723">
        <v>2030991</v>
      </c>
    </row>
    <row r="3724" spans="1:26" x14ac:dyDescent="0.2">
      <c r="A3724" s="27">
        <v>46082</v>
      </c>
      <c r="B3724" t="s">
        <v>14</v>
      </c>
      <c r="C3724" t="s">
        <v>1446</v>
      </c>
      <c r="D3724" t="s">
        <v>1446</v>
      </c>
      <c r="E3724" t="s">
        <v>1474</v>
      </c>
      <c r="F3724" t="s">
        <v>125</v>
      </c>
      <c r="G3724" t="s">
        <v>1475</v>
      </c>
      <c r="H3724" t="s">
        <v>917</v>
      </c>
      <c r="I3724" t="s">
        <v>1476</v>
      </c>
      <c r="J3724" t="s">
        <v>1450</v>
      </c>
      <c r="K3724" t="s">
        <v>1451</v>
      </c>
      <c r="L3724" t="s">
        <v>1452</v>
      </c>
      <c r="M3724" t="s">
        <v>1453</v>
      </c>
      <c r="N3724" t="s">
        <v>1454</v>
      </c>
      <c r="O3724" t="s">
        <v>1455</v>
      </c>
      <c r="P3724" t="s">
        <v>1456</v>
      </c>
      <c r="Q3724" t="s">
        <v>1457</v>
      </c>
      <c r="R3724">
        <v>2039041</v>
      </c>
      <c r="S3724" t="s">
        <v>1460</v>
      </c>
      <c r="T3724">
        <v>8403.0360000000001</v>
      </c>
      <c r="U3724">
        <v>10</v>
      </c>
      <c r="V3724">
        <v>8403.0360000000001</v>
      </c>
      <c r="W3724">
        <v>10</v>
      </c>
      <c r="X3724">
        <v>6880</v>
      </c>
      <c r="Y3724">
        <v>1523.0360000000001</v>
      </c>
      <c r="Z3724">
        <v>2039041</v>
      </c>
    </row>
    <row r="3725" spans="1:26" x14ac:dyDescent="0.2">
      <c r="A3725" s="27">
        <v>46082</v>
      </c>
      <c r="B3725" t="s">
        <v>14</v>
      </c>
      <c r="C3725" t="s">
        <v>1446</v>
      </c>
      <c r="D3725" t="s">
        <v>1446</v>
      </c>
      <c r="E3725" t="s">
        <v>1474</v>
      </c>
      <c r="F3725" t="s">
        <v>125</v>
      </c>
      <c r="G3725" t="s">
        <v>1475</v>
      </c>
      <c r="H3725" t="s">
        <v>917</v>
      </c>
      <c r="I3725" t="s">
        <v>1476</v>
      </c>
      <c r="J3725" t="s">
        <v>1450</v>
      </c>
      <c r="K3725" t="s">
        <v>1451</v>
      </c>
      <c r="L3725" t="s">
        <v>1452</v>
      </c>
      <c r="M3725" t="s">
        <v>1453</v>
      </c>
      <c r="N3725" t="s">
        <v>1454</v>
      </c>
      <c r="O3725" t="s">
        <v>1455</v>
      </c>
      <c r="P3725" t="s">
        <v>1456</v>
      </c>
      <c r="Q3725" t="s">
        <v>1457</v>
      </c>
      <c r="R3725">
        <v>2048972</v>
      </c>
      <c r="S3725" t="s">
        <v>1461</v>
      </c>
      <c r="T3725">
        <v>2520.9108000000001</v>
      </c>
      <c r="U3725">
        <v>3</v>
      </c>
      <c r="V3725">
        <v>2520.9108000000001</v>
      </c>
      <c r="W3725">
        <v>3</v>
      </c>
      <c r="X3725">
        <v>2049</v>
      </c>
      <c r="Y3725">
        <v>471.91079999999999</v>
      </c>
      <c r="Z3725">
        <v>2048972</v>
      </c>
    </row>
    <row r="3726" spans="1:26" x14ac:dyDescent="0.2">
      <c r="A3726" s="27">
        <v>46082</v>
      </c>
      <c r="B3726" t="s">
        <v>14</v>
      </c>
      <c r="C3726" t="s">
        <v>1446</v>
      </c>
      <c r="D3726" t="s">
        <v>1446</v>
      </c>
      <c r="E3726" t="s">
        <v>1474</v>
      </c>
      <c r="F3726" t="s">
        <v>125</v>
      </c>
      <c r="G3726" t="s">
        <v>709</v>
      </c>
      <c r="H3726" t="s">
        <v>928</v>
      </c>
      <c r="I3726" t="s">
        <v>1477</v>
      </c>
      <c r="J3726" t="s">
        <v>1450</v>
      </c>
      <c r="K3726" t="s">
        <v>1451</v>
      </c>
      <c r="L3726" t="s">
        <v>1452</v>
      </c>
      <c r="M3726" t="s">
        <v>1453</v>
      </c>
      <c r="N3726" t="s">
        <v>1454</v>
      </c>
      <c r="O3726" t="s">
        <v>1455</v>
      </c>
      <c r="P3726" t="s">
        <v>1456</v>
      </c>
      <c r="Q3726" t="s">
        <v>1457</v>
      </c>
      <c r="R3726">
        <v>2001113</v>
      </c>
      <c r="S3726" t="s">
        <v>1458</v>
      </c>
      <c r="T3726">
        <v>2520.9108000000001</v>
      </c>
      <c r="U3726">
        <v>3</v>
      </c>
      <c r="V3726">
        <v>2520.9108000000001</v>
      </c>
      <c r="W3726">
        <v>3</v>
      </c>
      <c r="X3726">
        <v>2049</v>
      </c>
      <c r="Y3726">
        <v>471.91079999999999</v>
      </c>
      <c r="Z3726">
        <v>2001113</v>
      </c>
    </row>
    <row r="3727" spans="1:26" x14ac:dyDescent="0.2">
      <c r="A3727" s="27">
        <v>46082</v>
      </c>
      <c r="B3727" t="s">
        <v>14</v>
      </c>
      <c r="C3727" t="s">
        <v>1446</v>
      </c>
      <c r="D3727" t="s">
        <v>1446</v>
      </c>
      <c r="E3727" t="s">
        <v>1474</v>
      </c>
      <c r="F3727" t="s">
        <v>125</v>
      </c>
      <c r="G3727" t="s">
        <v>709</v>
      </c>
      <c r="H3727" t="s">
        <v>928</v>
      </c>
      <c r="I3727" t="s">
        <v>1477</v>
      </c>
      <c r="J3727" t="s">
        <v>1450</v>
      </c>
      <c r="K3727" t="s">
        <v>1451</v>
      </c>
      <c r="L3727" t="s">
        <v>1452</v>
      </c>
      <c r="M3727" t="s">
        <v>1453</v>
      </c>
      <c r="N3727" t="s">
        <v>1454</v>
      </c>
      <c r="O3727" t="s">
        <v>1455</v>
      </c>
      <c r="P3727" t="s">
        <v>1456</v>
      </c>
      <c r="Q3727" t="s">
        <v>1457</v>
      </c>
      <c r="R3727">
        <v>2039041</v>
      </c>
      <c r="S3727" t="s">
        <v>1460</v>
      </c>
      <c r="T3727">
        <v>2520.9108000000001</v>
      </c>
      <c r="U3727">
        <v>3</v>
      </c>
      <c r="V3727">
        <v>2520.9108000000001</v>
      </c>
      <c r="W3727">
        <v>3</v>
      </c>
      <c r="X3727">
        <v>2067</v>
      </c>
      <c r="Y3727">
        <v>453.91079999999999</v>
      </c>
      <c r="Z3727">
        <v>2039041</v>
      </c>
    </row>
    <row r="3728" spans="1:26" x14ac:dyDescent="0.2">
      <c r="A3728" s="27">
        <v>46082</v>
      </c>
      <c r="B3728" t="s">
        <v>14</v>
      </c>
      <c r="C3728" t="s">
        <v>1446</v>
      </c>
      <c r="D3728" t="s">
        <v>1446</v>
      </c>
      <c r="E3728" t="s">
        <v>1474</v>
      </c>
      <c r="F3728" t="s">
        <v>125</v>
      </c>
      <c r="G3728" t="s">
        <v>709</v>
      </c>
      <c r="H3728" t="s">
        <v>928</v>
      </c>
      <c r="I3728" t="s">
        <v>1477</v>
      </c>
      <c r="J3728" t="s">
        <v>1450</v>
      </c>
      <c r="K3728" t="s">
        <v>1451</v>
      </c>
      <c r="L3728" t="s">
        <v>1452</v>
      </c>
      <c r="M3728" t="s">
        <v>1453</v>
      </c>
      <c r="N3728" t="s">
        <v>1454</v>
      </c>
      <c r="O3728" t="s">
        <v>1455</v>
      </c>
      <c r="P3728" t="s">
        <v>1456</v>
      </c>
      <c r="Q3728" t="s">
        <v>1457</v>
      </c>
      <c r="R3728">
        <v>2048972</v>
      </c>
      <c r="S3728" t="s">
        <v>1461</v>
      </c>
      <c r="T3728">
        <v>6722.4287999999997</v>
      </c>
      <c r="U3728">
        <v>8</v>
      </c>
      <c r="V3728">
        <v>6722.4287999999997</v>
      </c>
      <c r="W3728">
        <v>8</v>
      </c>
      <c r="X3728">
        <v>5456</v>
      </c>
      <c r="Y3728">
        <v>1266.4287999999999</v>
      </c>
      <c r="Z3728">
        <v>2048972</v>
      </c>
    </row>
    <row r="3729" spans="1:26" x14ac:dyDescent="0.2">
      <c r="A3729" s="27">
        <v>46082</v>
      </c>
      <c r="B3729" t="s">
        <v>14</v>
      </c>
      <c r="C3729" t="s">
        <v>1446</v>
      </c>
      <c r="D3729" t="s">
        <v>1446</v>
      </c>
      <c r="E3729" t="s">
        <v>1474</v>
      </c>
      <c r="F3729" t="s">
        <v>125</v>
      </c>
      <c r="G3729" t="s">
        <v>1608</v>
      </c>
      <c r="H3729" t="s">
        <v>930</v>
      </c>
      <c r="I3729" t="s">
        <v>1773</v>
      </c>
      <c r="J3729" t="s">
        <v>1450</v>
      </c>
      <c r="K3729" t="s">
        <v>1451</v>
      </c>
      <c r="L3729" t="s">
        <v>1452</v>
      </c>
      <c r="M3729" t="s">
        <v>1453</v>
      </c>
      <c r="N3729" t="s">
        <v>1454</v>
      </c>
      <c r="O3729" t="s">
        <v>1455</v>
      </c>
      <c r="P3729" t="s">
        <v>1456</v>
      </c>
      <c r="Q3729" t="s">
        <v>1457</v>
      </c>
      <c r="R3729">
        <v>2001113</v>
      </c>
      <c r="S3729" t="s">
        <v>1458</v>
      </c>
      <c r="T3729">
        <v>840.30359999999996</v>
      </c>
      <c r="U3729">
        <v>1</v>
      </c>
      <c r="V3729">
        <v>840.30359999999996</v>
      </c>
      <c r="W3729">
        <v>1</v>
      </c>
      <c r="X3729">
        <v>686</v>
      </c>
      <c r="Y3729">
        <v>154.30359999999999</v>
      </c>
      <c r="Z3729">
        <v>2001113</v>
      </c>
    </row>
    <row r="3730" spans="1:26" x14ac:dyDescent="0.2">
      <c r="A3730" s="27">
        <v>46082</v>
      </c>
      <c r="B3730" t="s">
        <v>14</v>
      </c>
      <c r="C3730" t="s">
        <v>1446</v>
      </c>
      <c r="D3730" t="s">
        <v>1446</v>
      </c>
      <c r="E3730" t="s">
        <v>1474</v>
      </c>
      <c r="F3730" t="s">
        <v>125</v>
      </c>
      <c r="G3730" t="s">
        <v>1608</v>
      </c>
      <c r="H3730" t="s">
        <v>930</v>
      </c>
      <c r="I3730" t="s">
        <v>1773</v>
      </c>
      <c r="J3730" t="s">
        <v>1450</v>
      </c>
      <c r="K3730" t="s">
        <v>1451</v>
      </c>
      <c r="L3730" t="s">
        <v>1452</v>
      </c>
      <c r="M3730" t="s">
        <v>1453</v>
      </c>
      <c r="N3730" t="s">
        <v>1454</v>
      </c>
      <c r="O3730" t="s">
        <v>1455</v>
      </c>
      <c r="P3730" t="s">
        <v>1456</v>
      </c>
      <c r="Q3730" t="s">
        <v>1457</v>
      </c>
      <c r="R3730">
        <v>2030990</v>
      </c>
      <c r="S3730" t="s">
        <v>1459</v>
      </c>
      <c r="T3730">
        <v>840.30359999999996</v>
      </c>
      <c r="U3730">
        <v>1</v>
      </c>
      <c r="V3730">
        <v>840.30359999999996</v>
      </c>
      <c r="W3730">
        <v>1</v>
      </c>
      <c r="X3730">
        <v>690</v>
      </c>
      <c r="Y3730">
        <v>150.30359999999999</v>
      </c>
      <c r="Z3730">
        <v>2030990</v>
      </c>
    </row>
    <row r="3731" spans="1:26" x14ac:dyDescent="0.2">
      <c r="A3731" s="27">
        <v>46082</v>
      </c>
      <c r="B3731" t="s">
        <v>14</v>
      </c>
      <c r="C3731" t="s">
        <v>1446</v>
      </c>
      <c r="D3731" t="s">
        <v>1446</v>
      </c>
      <c r="E3731" t="s">
        <v>1474</v>
      </c>
      <c r="F3731" t="s">
        <v>125</v>
      </c>
      <c r="G3731" t="s">
        <v>1608</v>
      </c>
      <c r="H3731" t="s">
        <v>930</v>
      </c>
      <c r="I3731" t="s">
        <v>1773</v>
      </c>
      <c r="J3731" t="s">
        <v>1450</v>
      </c>
      <c r="K3731" t="s">
        <v>1451</v>
      </c>
      <c r="L3731" t="s">
        <v>1452</v>
      </c>
      <c r="M3731" t="s">
        <v>1453</v>
      </c>
      <c r="N3731" t="s">
        <v>1454</v>
      </c>
      <c r="O3731" t="s">
        <v>1455</v>
      </c>
      <c r="P3731" t="s">
        <v>1456</v>
      </c>
      <c r="Q3731" t="s">
        <v>1457</v>
      </c>
      <c r="R3731">
        <v>2039041</v>
      </c>
      <c r="S3731" t="s">
        <v>1460</v>
      </c>
      <c r="T3731">
        <v>12604.554</v>
      </c>
      <c r="U3731">
        <v>15</v>
      </c>
      <c r="V3731">
        <v>12604.554</v>
      </c>
      <c r="W3731">
        <v>15</v>
      </c>
      <c r="X3731">
        <v>10365</v>
      </c>
      <c r="Y3731">
        <v>2239.5540000000001</v>
      </c>
      <c r="Z3731">
        <v>2039041</v>
      </c>
    </row>
    <row r="3732" spans="1:26" x14ac:dyDescent="0.2">
      <c r="A3732" s="27">
        <v>46082</v>
      </c>
      <c r="B3732" t="s">
        <v>14</v>
      </c>
      <c r="C3732" t="s">
        <v>1446</v>
      </c>
      <c r="D3732" t="s">
        <v>1446</v>
      </c>
      <c r="E3732" t="s">
        <v>1474</v>
      </c>
      <c r="F3732" t="s">
        <v>125</v>
      </c>
      <c r="G3732" t="s">
        <v>1478</v>
      </c>
      <c r="H3732" t="s">
        <v>882</v>
      </c>
      <c r="I3732" t="s">
        <v>1479</v>
      </c>
      <c r="J3732" t="s">
        <v>1450</v>
      </c>
      <c r="K3732" t="s">
        <v>1451</v>
      </c>
      <c r="L3732" t="s">
        <v>1452</v>
      </c>
      <c r="M3732" t="s">
        <v>1453</v>
      </c>
      <c r="N3732" t="s">
        <v>1454</v>
      </c>
      <c r="O3732" t="s">
        <v>1455</v>
      </c>
      <c r="P3732" t="s">
        <v>1456</v>
      </c>
      <c r="Q3732" t="s">
        <v>1457</v>
      </c>
      <c r="R3732">
        <v>2030991</v>
      </c>
      <c r="S3732" t="s">
        <v>1463</v>
      </c>
      <c r="T3732">
        <v>840.30359999999996</v>
      </c>
      <c r="U3732">
        <v>1</v>
      </c>
      <c r="V3732">
        <v>840.30359999999996</v>
      </c>
      <c r="W3732">
        <v>1</v>
      </c>
      <c r="X3732">
        <v>690</v>
      </c>
      <c r="Y3732">
        <v>150.30359999999999</v>
      </c>
      <c r="Z3732">
        <v>2030991</v>
      </c>
    </row>
    <row r="3733" spans="1:26" x14ac:dyDescent="0.2">
      <c r="A3733" s="27">
        <v>46082</v>
      </c>
      <c r="B3733" t="s">
        <v>14</v>
      </c>
      <c r="C3733" t="s">
        <v>1446</v>
      </c>
      <c r="D3733" t="s">
        <v>1446</v>
      </c>
      <c r="E3733" t="s">
        <v>1474</v>
      </c>
      <c r="F3733" t="s">
        <v>125</v>
      </c>
      <c r="G3733" t="s">
        <v>1478</v>
      </c>
      <c r="H3733" t="s">
        <v>882</v>
      </c>
      <c r="I3733" t="s">
        <v>1479</v>
      </c>
      <c r="J3733" t="s">
        <v>1450</v>
      </c>
      <c r="K3733" t="s">
        <v>1451</v>
      </c>
      <c r="L3733" t="s">
        <v>1452</v>
      </c>
      <c r="M3733" t="s">
        <v>1453</v>
      </c>
      <c r="N3733" t="s">
        <v>1454</v>
      </c>
      <c r="O3733" t="s">
        <v>1455</v>
      </c>
      <c r="P3733" t="s">
        <v>1456</v>
      </c>
      <c r="Q3733" t="s">
        <v>1457</v>
      </c>
      <c r="R3733">
        <v>2048972</v>
      </c>
      <c r="S3733" t="s">
        <v>1461</v>
      </c>
      <c r="T3733">
        <v>840.30359999999996</v>
      </c>
      <c r="U3733">
        <v>1</v>
      </c>
      <c r="V3733">
        <v>840.30359999999996</v>
      </c>
      <c r="W3733">
        <v>1</v>
      </c>
      <c r="X3733">
        <v>685</v>
      </c>
      <c r="Y3733">
        <v>155.30359999999999</v>
      </c>
      <c r="Z3733">
        <v>2048972</v>
      </c>
    </row>
    <row r="3734" spans="1:26" x14ac:dyDescent="0.2">
      <c r="A3734" s="27">
        <v>46082</v>
      </c>
      <c r="B3734" t="s">
        <v>14</v>
      </c>
      <c r="C3734" t="s">
        <v>1446</v>
      </c>
      <c r="D3734" t="s">
        <v>1446</v>
      </c>
      <c r="E3734" t="s">
        <v>1474</v>
      </c>
      <c r="F3734" t="s">
        <v>125</v>
      </c>
      <c r="G3734" t="s">
        <v>1480</v>
      </c>
      <c r="H3734" t="s">
        <v>374</v>
      </c>
      <c r="I3734" t="s">
        <v>1481</v>
      </c>
      <c r="J3734" t="s">
        <v>1450</v>
      </c>
      <c r="K3734" t="s">
        <v>1451</v>
      </c>
      <c r="L3734" t="s">
        <v>1452</v>
      </c>
      <c r="M3734" t="s">
        <v>1453</v>
      </c>
      <c r="N3734" t="s">
        <v>1454</v>
      </c>
      <c r="O3734" t="s">
        <v>1455</v>
      </c>
      <c r="P3734" t="s">
        <v>1456</v>
      </c>
      <c r="Q3734" t="s">
        <v>1457</v>
      </c>
      <c r="R3734">
        <v>2001113</v>
      </c>
      <c r="S3734" t="s">
        <v>1458</v>
      </c>
      <c r="T3734">
        <v>1680.6071999999999</v>
      </c>
      <c r="U3734">
        <v>2</v>
      </c>
      <c r="V3734">
        <v>1680.6071999999999</v>
      </c>
      <c r="W3734">
        <v>2</v>
      </c>
      <c r="X3734">
        <v>1370</v>
      </c>
      <c r="Y3734">
        <v>310.60719999999998</v>
      </c>
      <c r="Z3734">
        <v>2001113</v>
      </c>
    </row>
    <row r="3735" spans="1:26" x14ac:dyDescent="0.2">
      <c r="A3735" s="27">
        <v>46082</v>
      </c>
      <c r="B3735" t="s">
        <v>14</v>
      </c>
      <c r="C3735" t="s">
        <v>1446</v>
      </c>
      <c r="D3735" t="s">
        <v>1446</v>
      </c>
      <c r="E3735" t="s">
        <v>1474</v>
      </c>
      <c r="F3735" t="s">
        <v>125</v>
      </c>
      <c r="G3735" t="s">
        <v>1480</v>
      </c>
      <c r="H3735" t="s">
        <v>374</v>
      </c>
      <c r="I3735" t="s">
        <v>1481</v>
      </c>
      <c r="J3735" t="s">
        <v>1450</v>
      </c>
      <c r="K3735" t="s">
        <v>1451</v>
      </c>
      <c r="L3735" t="s">
        <v>1452</v>
      </c>
      <c r="M3735" t="s">
        <v>1453</v>
      </c>
      <c r="N3735" t="s">
        <v>1454</v>
      </c>
      <c r="O3735" t="s">
        <v>1455</v>
      </c>
      <c r="P3735" t="s">
        <v>1456</v>
      </c>
      <c r="Q3735" t="s">
        <v>1457</v>
      </c>
      <c r="R3735">
        <v>2030990</v>
      </c>
      <c r="S3735" t="s">
        <v>1459</v>
      </c>
      <c r="T3735">
        <v>10923.9468</v>
      </c>
      <c r="U3735">
        <v>13</v>
      </c>
      <c r="V3735">
        <v>10923.9468</v>
      </c>
      <c r="W3735">
        <v>13</v>
      </c>
      <c r="X3735">
        <v>8970</v>
      </c>
      <c r="Y3735">
        <v>1953.9467999999999</v>
      </c>
      <c r="Z3735">
        <v>2030990</v>
      </c>
    </row>
    <row r="3736" spans="1:26" x14ac:dyDescent="0.2">
      <c r="A3736" s="27">
        <v>46082</v>
      </c>
      <c r="B3736" t="s">
        <v>14</v>
      </c>
      <c r="C3736" t="s">
        <v>1446</v>
      </c>
      <c r="D3736" t="s">
        <v>1446</v>
      </c>
      <c r="E3736" t="s">
        <v>1474</v>
      </c>
      <c r="F3736" t="s">
        <v>125</v>
      </c>
      <c r="G3736" t="s">
        <v>1480</v>
      </c>
      <c r="H3736" t="s">
        <v>374</v>
      </c>
      <c r="I3736" t="s">
        <v>1481</v>
      </c>
      <c r="J3736" t="s">
        <v>1450</v>
      </c>
      <c r="K3736" t="s">
        <v>1451</v>
      </c>
      <c r="L3736" t="s">
        <v>1452</v>
      </c>
      <c r="M3736" t="s">
        <v>1453</v>
      </c>
      <c r="N3736" t="s">
        <v>1454</v>
      </c>
      <c r="O3736" t="s">
        <v>1455</v>
      </c>
      <c r="P3736" t="s">
        <v>1456</v>
      </c>
      <c r="Q3736" t="s">
        <v>1457</v>
      </c>
      <c r="R3736">
        <v>2030991</v>
      </c>
      <c r="S3736" t="s">
        <v>1463</v>
      </c>
      <c r="T3736">
        <v>5882.1252000000004</v>
      </c>
      <c r="U3736">
        <v>7</v>
      </c>
      <c r="V3736">
        <v>5882.1252000000004</v>
      </c>
      <c r="W3736">
        <v>7</v>
      </c>
      <c r="X3736">
        <v>4837</v>
      </c>
      <c r="Y3736">
        <v>1045.1251999999999</v>
      </c>
      <c r="Z3736">
        <v>2030991</v>
      </c>
    </row>
    <row r="3737" spans="1:26" x14ac:dyDescent="0.2">
      <c r="A3737" s="27">
        <v>46082</v>
      </c>
      <c r="B3737" t="s">
        <v>14</v>
      </c>
      <c r="C3737" t="s">
        <v>1446</v>
      </c>
      <c r="D3737" t="s">
        <v>1446</v>
      </c>
      <c r="E3737" t="s">
        <v>1474</v>
      </c>
      <c r="F3737" t="s">
        <v>125</v>
      </c>
      <c r="G3737" t="s">
        <v>1480</v>
      </c>
      <c r="H3737" t="s">
        <v>374</v>
      </c>
      <c r="I3737" t="s">
        <v>1481</v>
      </c>
      <c r="J3737" t="s">
        <v>1450</v>
      </c>
      <c r="K3737" t="s">
        <v>1451</v>
      </c>
      <c r="L3737" t="s">
        <v>1452</v>
      </c>
      <c r="M3737" t="s">
        <v>1453</v>
      </c>
      <c r="N3737" t="s">
        <v>1454</v>
      </c>
      <c r="O3737" t="s">
        <v>1455</v>
      </c>
      <c r="P3737" t="s">
        <v>1456</v>
      </c>
      <c r="Q3737" t="s">
        <v>1457</v>
      </c>
      <c r="R3737">
        <v>2039041</v>
      </c>
      <c r="S3737" t="s">
        <v>1460</v>
      </c>
      <c r="T3737">
        <v>6722.4287999999997</v>
      </c>
      <c r="U3737">
        <v>8</v>
      </c>
      <c r="V3737">
        <v>6722.4287999999997</v>
      </c>
      <c r="W3737">
        <v>8</v>
      </c>
      <c r="X3737">
        <v>5520</v>
      </c>
      <c r="Y3737">
        <v>1202.4287999999999</v>
      </c>
      <c r="Z3737">
        <v>2039041</v>
      </c>
    </row>
    <row r="3738" spans="1:26" x14ac:dyDescent="0.2">
      <c r="A3738" s="27">
        <v>46082</v>
      </c>
      <c r="B3738" t="s">
        <v>14</v>
      </c>
      <c r="C3738" t="s">
        <v>1446</v>
      </c>
      <c r="D3738" t="s">
        <v>1446</v>
      </c>
      <c r="E3738" t="s">
        <v>1474</v>
      </c>
      <c r="F3738" t="s">
        <v>125</v>
      </c>
      <c r="G3738" t="s">
        <v>1480</v>
      </c>
      <c r="H3738" t="s">
        <v>374</v>
      </c>
      <c r="I3738" t="s">
        <v>1481</v>
      </c>
      <c r="J3738" t="s">
        <v>1450</v>
      </c>
      <c r="K3738" t="s">
        <v>1451</v>
      </c>
      <c r="L3738" t="s">
        <v>1452</v>
      </c>
      <c r="M3738" t="s">
        <v>1453</v>
      </c>
      <c r="N3738" t="s">
        <v>1454</v>
      </c>
      <c r="O3738" t="s">
        <v>1455</v>
      </c>
      <c r="P3738" t="s">
        <v>1456</v>
      </c>
      <c r="Q3738" t="s">
        <v>1457</v>
      </c>
      <c r="R3738">
        <v>2048972</v>
      </c>
      <c r="S3738" t="s">
        <v>1461</v>
      </c>
      <c r="T3738">
        <v>1680.6071999999999</v>
      </c>
      <c r="U3738">
        <v>2</v>
      </c>
      <c r="V3738">
        <v>1680.6071999999999</v>
      </c>
      <c r="W3738">
        <v>2</v>
      </c>
      <c r="X3738">
        <v>1374</v>
      </c>
      <c r="Y3738">
        <v>306.60719999999998</v>
      </c>
      <c r="Z3738">
        <v>2048972</v>
      </c>
    </row>
    <row r="3739" spans="1:26" x14ac:dyDescent="0.2">
      <c r="A3739" s="27">
        <v>46082</v>
      </c>
      <c r="B3739" t="s">
        <v>14</v>
      </c>
      <c r="C3739" t="s">
        <v>1446</v>
      </c>
      <c r="D3739" t="s">
        <v>1446</v>
      </c>
      <c r="E3739" t="s">
        <v>1474</v>
      </c>
      <c r="F3739" t="s">
        <v>1470</v>
      </c>
      <c r="G3739" t="s">
        <v>1482</v>
      </c>
      <c r="H3739" t="s">
        <v>324</v>
      </c>
      <c r="I3739" t="s">
        <v>1483</v>
      </c>
      <c r="J3739" t="s">
        <v>1450</v>
      </c>
      <c r="K3739" t="s">
        <v>1451</v>
      </c>
      <c r="L3739" t="s">
        <v>1452</v>
      </c>
      <c r="M3739" t="s">
        <v>1453</v>
      </c>
      <c r="N3739" t="s">
        <v>1454</v>
      </c>
      <c r="O3739" t="s">
        <v>1455</v>
      </c>
      <c r="P3739" t="s">
        <v>1456</v>
      </c>
      <c r="Q3739" t="s">
        <v>1457</v>
      </c>
      <c r="R3739">
        <v>2001113</v>
      </c>
      <c r="S3739" t="s">
        <v>1458</v>
      </c>
      <c r="T3739">
        <v>7562.7322999999997</v>
      </c>
      <c r="U3739">
        <v>9</v>
      </c>
      <c r="V3739">
        <v>7562.7322999999997</v>
      </c>
      <c r="W3739">
        <v>9</v>
      </c>
      <c r="X3739">
        <v>6174</v>
      </c>
      <c r="Y3739">
        <v>1388.7322999999999</v>
      </c>
      <c r="Z3739">
        <v>2001113</v>
      </c>
    </row>
    <row r="3740" spans="1:26" x14ac:dyDescent="0.2">
      <c r="A3740" s="27">
        <v>46082</v>
      </c>
      <c r="B3740" t="s">
        <v>14</v>
      </c>
      <c r="C3740" t="s">
        <v>1446</v>
      </c>
      <c r="D3740" t="s">
        <v>1446</v>
      </c>
      <c r="E3740" t="s">
        <v>1474</v>
      </c>
      <c r="F3740" t="s">
        <v>1470</v>
      </c>
      <c r="G3740" t="s">
        <v>1482</v>
      </c>
      <c r="H3740" t="s">
        <v>324</v>
      </c>
      <c r="I3740" t="s">
        <v>1483</v>
      </c>
      <c r="J3740" t="s">
        <v>1450</v>
      </c>
      <c r="K3740" t="s">
        <v>1451</v>
      </c>
      <c r="L3740" t="s">
        <v>1452</v>
      </c>
      <c r="M3740" t="s">
        <v>1453</v>
      </c>
      <c r="N3740" t="s">
        <v>1454</v>
      </c>
      <c r="O3740" t="s">
        <v>1455</v>
      </c>
      <c r="P3740" t="s">
        <v>1456</v>
      </c>
      <c r="Q3740" t="s">
        <v>1457</v>
      </c>
      <c r="R3740">
        <v>2030990</v>
      </c>
      <c r="S3740" t="s">
        <v>1459</v>
      </c>
      <c r="T3740">
        <v>14285.1612</v>
      </c>
      <c r="U3740">
        <v>17</v>
      </c>
      <c r="V3740">
        <v>14285.1612</v>
      </c>
      <c r="W3740">
        <v>17</v>
      </c>
      <c r="X3740">
        <v>11730</v>
      </c>
      <c r="Y3740">
        <v>2555.1612</v>
      </c>
      <c r="Z3740">
        <v>2030990</v>
      </c>
    </row>
    <row r="3741" spans="1:26" x14ac:dyDescent="0.2">
      <c r="A3741" s="27">
        <v>46082</v>
      </c>
      <c r="B3741" t="s">
        <v>14</v>
      </c>
      <c r="C3741" t="s">
        <v>1446</v>
      </c>
      <c r="D3741" t="s">
        <v>1446</v>
      </c>
      <c r="E3741" t="s">
        <v>1474</v>
      </c>
      <c r="F3741" t="s">
        <v>1470</v>
      </c>
      <c r="G3741" t="s">
        <v>1482</v>
      </c>
      <c r="H3741" t="s">
        <v>324</v>
      </c>
      <c r="I3741" t="s">
        <v>1483</v>
      </c>
      <c r="J3741" t="s">
        <v>1450</v>
      </c>
      <c r="K3741" t="s">
        <v>1451</v>
      </c>
      <c r="L3741" t="s">
        <v>1452</v>
      </c>
      <c r="M3741" t="s">
        <v>1453</v>
      </c>
      <c r="N3741" t="s">
        <v>1454</v>
      </c>
      <c r="O3741" t="s">
        <v>1455</v>
      </c>
      <c r="P3741" t="s">
        <v>1456</v>
      </c>
      <c r="Q3741" t="s">
        <v>1457</v>
      </c>
      <c r="R3741">
        <v>2030991</v>
      </c>
      <c r="S3741" t="s">
        <v>1463</v>
      </c>
      <c r="T3741">
        <v>14285.1612</v>
      </c>
      <c r="U3741">
        <v>17</v>
      </c>
      <c r="V3741">
        <v>14285.1612</v>
      </c>
      <c r="W3741">
        <v>17</v>
      </c>
      <c r="X3741">
        <v>11730</v>
      </c>
      <c r="Y3741">
        <v>2555.1612</v>
      </c>
      <c r="Z3741">
        <v>2030991</v>
      </c>
    </row>
    <row r="3742" spans="1:26" x14ac:dyDescent="0.2">
      <c r="A3742" s="27">
        <v>46082</v>
      </c>
      <c r="B3742" t="s">
        <v>14</v>
      </c>
      <c r="C3742" t="s">
        <v>1446</v>
      </c>
      <c r="D3742" t="s">
        <v>1446</v>
      </c>
      <c r="E3742" t="s">
        <v>1474</v>
      </c>
      <c r="F3742" t="s">
        <v>1470</v>
      </c>
      <c r="G3742" t="s">
        <v>1482</v>
      </c>
      <c r="H3742" t="s">
        <v>324</v>
      </c>
      <c r="I3742" t="s">
        <v>1483</v>
      </c>
      <c r="J3742" t="s">
        <v>1450</v>
      </c>
      <c r="K3742" t="s">
        <v>1451</v>
      </c>
      <c r="L3742" t="s">
        <v>1452</v>
      </c>
      <c r="M3742" t="s">
        <v>1453</v>
      </c>
      <c r="N3742" t="s">
        <v>1454</v>
      </c>
      <c r="O3742" t="s">
        <v>1455</v>
      </c>
      <c r="P3742" t="s">
        <v>1456</v>
      </c>
      <c r="Q3742" t="s">
        <v>1457</v>
      </c>
      <c r="R3742">
        <v>2039041</v>
      </c>
      <c r="S3742" t="s">
        <v>1460</v>
      </c>
      <c r="T3742">
        <v>9243.3395999999993</v>
      </c>
      <c r="U3742">
        <v>11</v>
      </c>
      <c r="V3742">
        <v>9243.3395999999993</v>
      </c>
      <c r="W3742">
        <v>11</v>
      </c>
      <c r="X3742">
        <v>7590</v>
      </c>
      <c r="Y3742">
        <v>1653.3396</v>
      </c>
      <c r="Z3742">
        <v>2039041</v>
      </c>
    </row>
    <row r="3743" spans="1:26" x14ac:dyDescent="0.2">
      <c r="A3743" s="27">
        <v>46082</v>
      </c>
      <c r="B3743" t="s">
        <v>14</v>
      </c>
      <c r="C3743" t="s">
        <v>1446</v>
      </c>
      <c r="D3743" t="s">
        <v>1446</v>
      </c>
      <c r="E3743" t="s">
        <v>1474</v>
      </c>
      <c r="F3743" t="s">
        <v>1470</v>
      </c>
      <c r="G3743" t="s">
        <v>1482</v>
      </c>
      <c r="H3743" t="s">
        <v>324</v>
      </c>
      <c r="I3743" t="s">
        <v>1483</v>
      </c>
      <c r="J3743" t="s">
        <v>1450</v>
      </c>
      <c r="K3743" t="s">
        <v>1451</v>
      </c>
      <c r="L3743" t="s">
        <v>1452</v>
      </c>
      <c r="M3743" t="s">
        <v>1453</v>
      </c>
      <c r="N3743" t="s">
        <v>1454</v>
      </c>
      <c r="O3743" t="s">
        <v>1455</v>
      </c>
      <c r="P3743" t="s">
        <v>1456</v>
      </c>
      <c r="Q3743" t="s">
        <v>1457</v>
      </c>
      <c r="R3743">
        <v>2048972</v>
      </c>
      <c r="S3743" t="s">
        <v>1461</v>
      </c>
      <c r="T3743">
        <v>6722.4287999999997</v>
      </c>
      <c r="U3743">
        <v>8</v>
      </c>
      <c r="V3743">
        <v>6722.4287999999997</v>
      </c>
      <c r="W3743">
        <v>8</v>
      </c>
      <c r="X3743">
        <v>5488</v>
      </c>
      <c r="Y3743">
        <v>1234.4287999999999</v>
      </c>
      <c r="Z3743">
        <v>2048972</v>
      </c>
    </row>
    <row r="3744" spans="1:26" x14ac:dyDescent="0.2">
      <c r="A3744" s="27">
        <v>46082</v>
      </c>
      <c r="B3744" t="s">
        <v>14</v>
      </c>
      <c r="C3744" t="s">
        <v>1446</v>
      </c>
      <c r="D3744" t="s">
        <v>1446</v>
      </c>
      <c r="E3744" t="s">
        <v>1474</v>
      </c>
      <c r="F3744" t="s">
        <v>1470</v>
      </c>
      <c r="G3744" t="s">
        <v>1482</v>
      </c>
      <c r="H3744" t="s">
        <v>159</v>
      </c>
      <c r="I3744" t="s">
        <v>1484</v>
      </c>
      <c r="J3744" t="s">
        <v>1450</v>
      </c>
      <c r="K3744" t="s">
        <v>1451</v>
      </c>
      <c r="L3744" t="s">
        <v>1452</v>
      </c>
      <c r="M3744" t="s">
        <v>1453</v>
      </c>
      <c r="N3744" t="s">
        <v>1454</v>
      </c>
      <c r="O3744" t="s">
        <v>1455</v>
      </c>
      <c r="P3744" t="s">
        <v>1456</v>
      </c>
      <c r="Q3744" t="s">
        <v>1457</v>
      </c>
      <c r="R3744">
        <v>2001113</v>
      </c>
      <c r="S3744" t="s">
        <v>1458</v>
      </c>
      <c r="T3744">
        <v>13444.857599999999</v>
      </c>
      <c r="U3744">
        <v>16</v>
      </c>
      <c r="V3744">
        <v>13444.857599999999</v>
      </c>
      <c r="W3744">
        <v>16</v>
      </c>
      <c r="X3744">
        <v>10880</v>
      </c>
      <c r="Y3744">
        <v>2564.8575999999998</v>
      </c>
      <c r="Z3744">
        <v>2001113</v>
      </c>
    </row>
    <row r="3745" spans="1:26" x14ac:dyDescent="0.2">
      <c r="A3745" s="27">
        <v>46082</v>
      </c>
      <c r="B3745" t="s">
        <v>14</v>
      </c>
      <c r="C3745" t="s">
        <v>1446</v>
      </c>
      <c r="D3745" t="s">
        <v>1446</v>
      </c>
      <c r="E3745" t="s">
        <v>1474</v>
      </c>
      <c r="F3745" t="s">
        <v>1470</v>
      </c>
      <c r="G3745" t="s">
        <v>1482</v>
      </c>
      <c r="H3745" t="s">
        <v>159</v>
      </c>
      <c r="I3745" t="s">
        <v>1484</v>
      </c>
      <c r="J3745" t="s">
        <v>1450</v>
      </c>
      <c r="K3745" t="s">
        <v>1451</v>
      </c>
      <c r="L3745" t="s">
        <v>1452</v>
      </c>
      <c r="M3745" t="s">
        <v>1453</v>
      </c>
      <c r="N3745" t="s">
        <v>1454</v>
      </c>
      <c r="O3745" t="s">
        <v>1455</v>
      </c>
      <c r="P3745" t="s">
        <v>1456</v>
      </c>
      <c r="Q3745" t="s">
        <v>1457</v>
      </c>
      <c r="R3745">
        <v>2030990</v>
      </c>
      <c r="S3745" t="s">
        <v>1459</v>
      </c>
      <c r="T3745">
        <v>33612.144</v>
      </c>
      <c r="U3745">
        <v>40</v>
      </c>
      <c r="V3745">
        <v>33612.144</v>
      </c>
      <c r="W3745">
        <v>40</v>
      </c>
      <c r="X3745">
        <v>27600</v>
      </c>
      <c r="Y3745">
        <v>6012.1440000000002</v>
      </c>
      <c r="Z3745">
        <v>2030990</v>
      </c>
    </row>
    <row r="3746" spans="1:26" x14ac:dyDescent="0.2">
      <c r="A3746" s="27">
        <v>46082</v>
      </c>
      <c r="B3746" t="s">
        <v>14</v>
      </c>
      <c r="C3746" t="s">
        <v>1446</v>
      </c>
      <c r="D3746" t="s">
        <v>1446</v>
      </c>
      <c r="E3746" t="s">
        <v>1474</v>
      </c>
      <c r="F3746" t="s">
        <v>1470</v>
      </c>
      <c r="G3746" t="s">
        <v>1482</v>
      </c>
      <c r="H3746" t="s">
        <v>159</v>
      </c>
      <c r="I3746" t="s">
        <v>1484</v>
      </c>
      <c r="J3746" t="s">
        <v>1450</v>
      </c>
      <c r="K3746" t="s">
        <v>1451</v>
      </c>
      <c r="L3746" t="s">
        <v>1452</v>
      </c>
      <c r="M3746" t="s">
        <v>1453</v>
      </c>
      <c r="N3746" t="s">
        <v>1454</v>
      </c>
      <c r="O3746" t="s">
        <v>1455</v>
      </c>
      <c r="P3746" t="s">
        <v>1456</v>
      </c>
      <c r="Q3746" t="s">
        <v>1457</v>
      </c>
      <c r="R3746">
        <v>2030991</v>
      </c>
      <c r="S3746" t="s">
        <v>1463</v>
      </c>
      <c r="T3746">
        <v>9243.3395999999993</v>
      </c>
      <c r="U3746">
        <v>11</v>
      </c>
      <c r="V3746">
        <v>9243.3395999999993</v>
      </c>
      <c r="W3746">
        <v>11</v>
      </c>
      <c r="X3746">
        <v>7579</v>
      </c>
      <c r="Y3746">
        <v>1664.3396</v>
      </c>
      <c r="Z3746">
        <v>2030991</v>
      </c>
    </row>
    <row r="3747" spans="1:26" x14ac:dyDescent="0.2">
      <c r="A3747" s="27">
        <v>46082</v>
      </c>
      <c r="B3747" t="s">
        <v>14</v>
      </c>
      <c r="C3747" t="s">
        <v>1446</v>
      </c>
      <c r="D3747" t="s">
        <v>1446</v>
      </c>
      <c r="E3747" t="s">
        <v>1474</v>
      </c>
      <c r="F3747" t="s">
        <v>1470</v>
      </c>
      <c r="G3747" t="s">
        <v>1482</v>
      </c>
      <c r="H3747" t="s">
        <v>159</v>
      </c>
      <c r="I3747" t="s">
        <v>1484</v>
      </c>
      <c r="J3747" t="s">
        <v>1450</v>
      </c>
      <c r="K3747" t="s">
        <v>1451</v>
      </c>
      <c r="L3747" t="s">
        <v>1452</v>
      </c>
      <c r="M3747" t="s">
        <v>1453</v>
      </c>
      <c r="N3747" t="s">
        <v>1454</v>
      </c>
      <c r="O3747" t="s">
        <v>1455</v>
      </c>
      <c r="P3747" t="s">
        <v>1456</v>
      </c>
      <c r="Q3747" t="s">
        <v>1457</v>
      </c>
      <c r="R3747">
        <v>2039041</v>
      </c>
      <c r="S3747" t="s">
        <v>1460</v>
      </c>
      <c r="T3747">
        <v>4223.3993</v>
      </c>
      <c r="U3747">
        <v>5</v>
      </c>
      <c r="V3747">
        <v>4223.3993</v>
      </c>
      <c r="W3747">
        <v>5</v>
      </c>
      <c r="X3747">
        <v>3450</v>
      </c>
      <c r="Y3747">
        <v>773.39930000000004</v>
      </c>
      <c r="Z3747">
        <v>2039041</v>
      </c>
    </row>
    <row r="3748" spans="1:26" x14ac:dyDescent="0.2">
      <c r="A3748" s="27">
        <v>46082</v>
      </c>
      <c r="B3748" t="s">
        <v>14</v>
      </c>
      <c r="C3748" t="s">
        <v>1446</v>
      </c>
      <c r="D3748" t="s">
        <v>1446</v>
      </c>
      <c r="E3748" t="s">
        <v>1474</v>
      </c>
      <c r="F3748" t="s">
        <v>1470</v>
      </c>
      <c r="G3748" t="s">
        <v>1482</v>
      </c>
      <c r="H3748" t="s">
        <v>159</v>
      </c>
      <c r="I3748" t="s">
        <v>1484</v>
      </c>
      <c r="J3748" t="s">
        <v>1450</v>
      </c>
      <c r="K3748" t="s">
        <v>1451</v>
      </c>
      <c r="L3748" t="s">
        <v>1452</v>
      </c>
      <c r="M3748" t="s">
        <v>1453</v>
      </c>
      <c r="N3748" t="s">
        <v>1454</v>
      </c>
      <c r="O3748" t="s">
        <v>1455</v>
      </c>
      <c r="P3748" t="s">
        <v>1456</v>
      </c>
      <c r="Q3748" t="s">
        <v>1457</v>
      </c>
      <c r="R3748">
        <v>2048972</v>
      </c>
      <c r="S3748" t="s">
        <v>1461</v>
      </c>
      <c r="T3748">
        <v>7562.7323999999999</v>
      </c>
      <c r="U3748">
        <v>9</v>
      </c>
      <c r="V3748">
        <v>7562.7323999999999</v>
      </c>
      <c r="W3748">
        <v>9</v>
      </c>
      <c r="X3748">
        <v>6174</v>
      </c>
      <c r="Y3748">
        <v>1388.7324000000001</v>
      </c>
      <c r="Z3748">
        <v>2048972</v>
      </c>
    </row>
    <row r="3749" spans="1:26" x14ac:dyDescent="0.2">
      <c r="A3749" s="27">
        <v>46082</v>
      </c>
      <c r="B3749" t="s">
        <v>14</v>
      </c>
      <c r="C3749" t="s">
        <v>1446</v>
      </c>
      <c r="D3749" t="s">
        <v>1446</v>
      </c>
      <c r="E3749" t="s">
        <v>1485</v>
      </c>
      <c r="F3749" t="s">
        <v>1470</v>
      </c>
      <c r="G3749" t="s">
        <v>60</v>
      </c>
      <c r="H3749" t="s">
        <v>145</v>
      </c>
      <c r="I3749" t="s">
        <v>1486</v>
      </c>
      <c r="J3749" t="s">
        <v>1450</v>
      </c>
      <c r="K3749" t="s">
        <v>1451</v>
      </c>
      <c r="L3749" t="s">
        <v>1452</v>
      </c>
      <c r="M3749" t="s">
        <v>1453</v>
      </c>
      <c r="N3749" t="s">
        <v>1454</v>
      </c>
      <c r="O3749" t="s">
        <v>1455</v>
      </c>
      <c r="P3749" t="s">
        <v>1456</v>
      </c>
      <c r="Q3749" t="s">
        <v>1457</v>
      </c>
      <c r="R3749">
        <v>2001113</v>
      </c>
      <c r="S3749" t="s">
        <v>1458</v>
      </c>
      <c r="T3749">
        <v>10083.6432</v>
      </c>
      <c r="U3749">
        <v>12</v>
      </c>
      <c r="V3749">
        <v>10083.6432</v>
      </c>
      <c r="W3749">
        <v>12</v>
      </c>
      <c r="X3749">
        <v>8244</v>
      </c>
      <c r="Y3749">
        <v>1839.6432</v>
      </c>
      <c r="Z3749">
        <v>2001113</v>
      </c>
    </row>
    <row r="3750" spans="1:26" x14ac:dyDescent="0.2">
      <c r="A3750" s="27">
        <v>46082</v>
      </c>
      <c r="B3750" t="s">
        <v>14</v>
      </c>
      <c r="C3750" t="s">
        <v>1446</v>
      </c>
      <c r="D3750" t="s">
        <v>1446</v>
      </c>
      <c r="E3750" t="s">
        <v>1485</v>
      </c>
      <c r="F3750" t="s">
        <v>1470</v>
      </c>
      <c r="G3750" t="s">
        <v>60</v>
      </c>
      <c r="H3750" t="s">
        <v>145</v>
      </c>
      <c r="I3750" t="s">
        <v>1486</v>
      </c>
      <c r="J3750" t="s">
        <v>1450</v>
      </c>
      <c r="K3750" t="s">
        <v>1451</v>
      </c>
      <c r="L3750" t="s">
        <v>1452</v>
      </c>
      <c r="M3750" t="s">
        <v>1453</v>
      </c>
      <c r="N3750" t="s">
        <v>1454</v>
      </c>
      <c r="O3750" t="s">
        <v>1455</v>
      </c>
      <c r="P3750" t="s">
        <v>1456</v>
      </c>
      <c r="Q3750" t="s">
        <v>1457</v>
      </c>
      <c r="R3750">
        <v>2030990</v>
      </c>
      <c r="S3750" t="s">
        <v>1459</v>
      </c>
      <c r="T3750">
        <v>15125.4648</v>
      </c>
      <c r="U3750">
        <v>18</v>
      </c>
      <c r="V3750">
        <v>15125.4648</v>
      </c>
      <c r="W3750">
        <v>18</v>
      </c>
      <c r="X3750">
        <v>12438</v>
      </c>
      <c r="Y3750">
        <v>2687.4648000000002</v>
      </c>
      <c r="Z3750">
        <v>2030990</v>
      </c>
    </row>
    <row r="3751" spans="1:26" x14ac:dyDescent="0.2">
      <c r="A3751" s="27">
        <v>46082</v>
      </c>
      <c r="B3751" t="s">
        <v>14</v>
      </c>
      <c r="C3751" t="s">
        <v>1446</v>
      </c>
      <c r="D3751" t="s">
        <v>1446</v>
      </c>
      <c r="E3751" t="s">
        <v>1485</v>
      </c>
      <c r="F3751" t="s">
        <v>1470</v>
      </c>
      <c r="G3751" t="s">
        <v>60</v>
      </c>
      <c r="H3751" t="s">
        <v>145</v>
      </c>
      <c r="I3751" t="s">
        <v>1486</v>
      </c>
      <c r="J3751" t="s">
        <v>1450</v>
      </c>
      <c r="K3751" t="s">
        <v>1451</v>
      </c>
      <c r="L3751" t="s">
        <v>1452</v>
      </c>
      <c r="M3751" t="s">
        <v>1453</v>
      </c>
      <c r="N3751" t="s">
        <v>1454</v>
      </c>
      <c r="O3751" t="s">
        <v>1455</v>
      </c>
      <c r="P3751" t="s">
        <v>1456</v>
      </c>
      <c r="Q3751" t="s">
        <v>1457</v>
      </c>
      <c r="R3751">
        <v>2030991</v>
      </c>
      <c r="S3751" t="s">
        <v>1463</v>
      </c>
      <c r="T3751">
        <v>3361.2143999999998</v>
      </c>
      <c r="U3751">
        <v>4</v>
      </c>
      <c r="V3751">
        <v>3361.2143999999998</v>
      </c>
      <c r="W3751">
        <v>4</v>
      </c>
      <c r="X3751">
        <v>2764</v>
      </c>
      <c r="Y3751">
        <v>597.21439999999996</v>
      </c>
      <c r="Z3751">
        <v>2030991</v>
      </c>
    </row>
    <row r="3752" spans="1:26" x14ac:dyDescent="0.2">
      <c r="A3752" s="27">
        <v>46082</v>
      </c>
      <c r="B3752" t="s">
        <v>14</v>
      </c>
      <c r="C3752" t="s">
        <v>1446</v>
      </c>
      <c r="D3752" t="s">
        <v>1446</v>
      </c>
      <c r="E3752" t="s">
        <v>1485</v>
      </c>
      <c r="F3752" t="s">
        <v>1470</v>
      </c>
      <c r="G3752" t="s">
        <v>60</v>
      </c>
      <c r="H3752" t="s">
        <v>145</v>
      </c>
      <c r="I3752" t="s">
        <v>1486</v>
      </c>
      <c r="J3752" t="s">
        <v>1450</v>
      </c>
      <c r="K3752" t="s">
        <v>1451</v>
      </c>
      <c r="L3752" t="s">
        <v>1452</v>
      </c>
      <c r="M3752" t="s">
        <v>1453</v>
      </c>
      <c r="N3752" t="s">
        <v>1454</v>
      </c>
      <c r="O3752" t="s">
        <v>1455</v>
      </c>
      <c r="P3752" t="s">
        <v>1456</v>
      </c>
      <c r="Q3752" t="s">
        <v>1457</v>
      </c>
      <c r="R3752">
        <v>2039041</v>
      </c>
      <c r="S3752" t="s">
        <v>1460</v>
      </c>
      <c r="T3752">
        <v>3361.2143999999998</v>
      </c>
      <c r="U3752">
        <v>4</v>
      </c>
      <c r="V3752">
        <v>3361.2143999999998</v>
      </c>
      <c r="W3752">
        <v>4</v>
      </c>
      <c r="X3752">
        <v>2760</v>
      </c>
      <c r="Y3752">
        <v>601.21439999999996</v>
      </c>
      <c r="Z3752">
        <v>2039041</v>
      </c>
    </row>
    <row r="3753" spans="1:26" x14ac:dyDescent="0.2">
      <c r="A3753" s="27">
        <v>46082</v>
      </c>
      <c r="B3753" t="s">
        <v>14</v>
      </c>
      <c r="C3753" t="s">
        <v>1446</v>
      </c>
      <c r="D3753" t="s">
        <v>1446</v>
      </c>
      <c r="E3753" t="s">
        <v>1485</v>
      </c>
      <c r="F3753" t="s">
        <v>1470</v>
      </c>
      <c r="G3753" t="s">
        <v>60</v>
      </c>
      <c r="H3753" t="s">
        <v>145</v>
      </c>
      <c r="I3753" t="s">
        <v>1486</v>
      </c>
      <c r="J3753" t="s">
        <v>1450</v>
      </c>
      <c r="K3753" t="s">
        <v>1451</v>
      </c>
      <c r="L3753" t="s">
        <v>1452</v>
      </c>
      <c r="M3753" t="s">
        <v>1453</v>
      </c>
      <c r="N3753" t="s">
        <v>1454</v>
      </c>
      <c r="O3753" t="s">
        <v>1455</v>
      </c>
      <c r="P3753" t="s">
        <v>1456</v>
      </c>
      <c r="Q3753" t="s">
        <v>1457</v>
      </c>
      <c r="R3753">
        <v>2048972</v>
      </c>
      <c r="S3753" t="s">
        <v>1461</v>
      </c>
      <c r="T3753">
        <v>13444.857599999999</v>
      </c>
      <c r="U3753">
        <v>16</v>
      </c>
      <c r="V3753">
        <v>13444.857599999999</v>
      </c>
      <c r="W3753">
        <v>16</v>
      </c>
      <c r="X3753">
        <v>11008</v>
      </c>
      <c r="Y3753">
        <v>2436.8575999999998</v>
      </c>
      <c r="Z3753">
        <v>2048972</v>
      </c>
    </row>
    <row r="3754" spans="1:26" x14ac:dyDescent="0.2">
      <c r="A3754" s="27">
        <v>46082</v>
      </c>
      <c r="B3754" t="s">
        <v>14</v>
      </c>
      <c r="C3754" t="s">
        <v>1446</v>
      </c>
      <c r="D3754" t="s">
        <v>1446</v>
      </c>
      <c r="E3754" t="s">
        <v>1485</v>
      </c>
      <c r="F3754" t="s">
        <v>1470</v>
      </c>
      <c r="G3754" t="s">
        <v>60</v>
      </c>
      <c r="H3754" t="s">
        <v>71</v>
      </c>
      <c r="I3754" t="s">
        <v>1487</v>
      </c>
      <c r="J3754" t="s">
        <v>1450</v>
      </c>
      <c r="K3754" t="s">
        <v>1451</v>
      </c>
      <c r="L3754" t="s">
        <v>1452</v>
      </c>
      <c r="M3754" t="s">
        <v>1453</v>
      </c>
      <c r="N3754" t="s">
        <v>1454</v>
      </c>
      <c r="O3754" t="s">
        <v>1455</v>
      </c>
      <c r="P3754" t="s">
        <v>1456</v>
      </c>
      <c r="Q3754" t="s">
        <v>1457</v>
      </c>
      <c r="R3754">
        <v>2001113</v>
      </c>
      <c r="S3754" t="s">
        <v>1458</v>
      </c>
      <c r="T3754">
        <v>10923.9468</v>
      </c>
      <c r="U3754">
        <v>13</v>
      </c>
      <c r="V3754">
        <v>10922.8544</v>
      </c>
      <c r="W3754">
        <v>12.998699999999999</v>
      </c>
      <c r="X3754">
        <v>8943.1056000000008</v>
      </c>
      <c r="Y3754">
        <v>1979.7488000000001</v>
      </c>
      <c r="Z3754">
        <v>2001113</v>
      </c>
    </row>
    <row r="3755" spans="1:26" x14ac:dyDescent="0.2">
      <c r="A3755" s="27">
        <v>46082</v>
      </c>
      <c r="B3755" t="s">
        <v>14</v>
      </c>
      <c r="C3755" t="s">
        <v>1446</v>
      </c>
      <c r="D3755" t="s">
        <v>1446</v>
      </c>
      <c r="E3755" t="s">
        <v>1485</v>
      </c>
      <c r="F3755" t="s">
        <v>1470</v>
      </c>
      <c r="G3755" t="s">
        <v>60</v>
      </c>
      <c r="H3755" t="s">
        <v>71</v>
      </c>
      <c r="I3755" t="s">
        <v>1487</v>
      </c>
      <c r="J3755" t="s">
        <v>1450</v>
      </c>
      <c r="K3755" t="s">
        <v>1451</v>
      </c>
      <c r="L3755" t="s">
        <v>1452</v>
      </c>
      <c r="M3755" t="s">
        <v>1453</v>
      </c>
      <c r="N3755" t="s">
        <v>1454</v>
      </c>
      <c r="O3755" t="s">
        <v>1455</v>
      </c>
      <c r="P3755" t="s">
        <v>1456</v>
      </c>
      <c r="Q3755" t="s">
        <v>1457</v>
      </c>
      <c r="R3755">
        <v>2030990</v>
      </c>
      <c r="S3755" t="s">
        <v>1459</v>
      </c>
      <c r="T3755">
        <v>157977.20629999999</v>
      </c>
      <c r="U3755">
        <v>188</v>
      </c>
      <c r="V3755">
        <v>157961.4086</v>
      </c>
      <c r="W3755">
        <v>187.9812</v>
      </c>
      <c r="X3755">
        <v>129707.02800000001</v>
      </c>
      <c r="Y3755">
        <v>28254.3806</v>
      </c>
      <c r="Z3755">
        <v>2030990</v>
      </c>
    </row>
    <row r="3756" spans="1:26" x14ac:dyDescent="0.2">
      <c r="A3756" s="27">
        <v>46082</v>
      </c>
      <c r="B3756" t="s">
        <v>14</v>
      </c>
      <c r="C3756" t="s">
        <v>1446</v>
      </c>
      <c r="D3756" t="s">
        <v>1446</v>
      </c>
      <c r="E3756" t="s">
        <v>1485</v>
      </c>
      <c r="F3756" t="s">
        <v>1470</v>
      </c>
      <c r="G3756" t="s">
        <v>60</v>
      </c>
      <c r="H3756" t="s">
        <v>71</v>
      </c>
      <c r="I3756" t="s">
        <v>1487</v>
      </c>
      <c r="J3756" t="s">
        <v>1450</v>
      </c>
      <c r="K3756" t="s">
        <v>1451</v>
      </c>
      <c r="L3756" t="s">
        <v>1452</v>
      </c>
      <c r="M3756" t="s">
        <v>1453</v>
      </c>
      <c r="N3756" t="s">
        <v>1454</v>
      </c>
      <c r="O3756" t="s">
        <v>1455</v>
      </c>
      <c r="P3756" t="s">
        <v>1456</v>
      </c>
      <c r="Q3756" t="s">
        <v>1457</v>
      </c>
      <c r="R3756">
        <v>2030991</v>
      </c>
      <c r="S3756" t="s">
        <v>1463</v>
      </c>
      <c r="T3756">
        <v>5041.8216000000002</v>
      </c>
      <c r="U3756">
        <v>6</v>
      </c>
      <c r="V3756">
        <v>5041.3173999999999</v>
      </c>
      <c r="W3756">
        <v>5.9993999999999996</v>
      </c>
      <c r="X3756">
        <v>4139.5860000000002</v>
      </c>
      <c r="Y3756">
        <v>901.73140000000001</v>
      </c>
      <c r="Z3756">
        <v>2030991</v>
      </c>
    </row>
    <row r="3757" spans="1:26" x14ac:dyDescent="0.2">
      <c r="A3757" s="27">
        <v>46082</v>
      </c>
      <c r="B3757" t="s">
        <v>14</v>
      </c>
      <c r="C3757" t="s">
        <v>1446</v>
      </c>
      <c r="D3757" t="s">
        <v>1446</v>
      </c>
      <c r="E3757" t="s">
        <v>1485</v>
      </c>
      <c r="F3757" t="s">
        <v>1470</v>
      </c>
      <c r="G3757" t="s">
        <v>60</v>
      </c>
      <c r="H3757" t="s">
        <v>71</v>
      </c>
      <c r="I3757" t="s">
        <v>1487</v>
      </c>
      <c r="J3757" t="s">
        <v>1450</v>
      </c>
      <c r="K3757" t="s">
        <v>1451</v>
      </c>
      <c r="L3757" t="s">
        <v>1452</v>
      </c>
      <c r="M3757" t="s">
        <v>1453</v>
      </c>
      <c r="N3757" t="s">
        <v>1454</v>
      </c>
      <c r="O3757" t="s">
        <v>1455</v>
      </c>
      <c r="P3757" t="s">
        <v>1456</v>
      </c>
      <c r="Q3757" t="s">
        <v>1457</v>
      </c>
      <c r="R3757">
        <v>2039041</v>
      </c>
      <c r="S3757" t="s">
        <v>1460</v>
      </c>
      <c r="T3757">
        <v>2520.9108000000001</v>
      </c>
      <c r="U3757">
        <v>3</v>
      </c>
      <c r="V3757">
        <v>2520.6587</v>
      </c>
      <c r="W3757">
        <v>2.9996999999999998</v>
      </c>
      <c r="X3757">
        <v>2066.7932999999998</v>
      </c>
      <c r="Y3757">
        <v>453.86540000000002</v>
      </c>
      <c r="Z3757">
        <v>2039041</v>
      </c>
    </row>
    <row r="3758" spans="1:26" x14ac:dyDescent="0.2">
      <c r="A3758" s="27">
        <v>46082</v>
      </c>
      <c r="B3758" t="s">
        <v>14</v>
      </c>
      <c r="C3758" t="s">
        <v>1446</v>
      </c>
      <c r="D3758" t="s">
        <v>1446</v>
      </c>
      <c r="E3758" t="s">
        <v>1485</v>
      </c>
      <c r="F3758" t="s">
        <v>1470</v>
      </c>
      <c r="G3758" t="s">
        <v>60</v>
      </c>
      <c r="H3758" t="s">
        <v>71</v>
      </c>
      <c r="I3758" t="s">
        <v>1487</v>
      </c>
      <c r="J3758" t="s">
        <v>1450</v>
      </c>
      <c r="K3758" t="s">
        <v>1451</v>
      </c>
      <c r="L3758" t="s">
        <v>1452</v>
      </c>
      <c r="M3758" t="s">
        <v>1453</v>
      </c>
      <c r="N3758" t="s">
        <v>1454</v>
      </c>
      <c r="O3758" t="s">
        <v>1455</v>
      </c>
      <c r="P3758" t="s">
        <v>1456</v>
      </c>
      <c r="Q3758" t="s">
        <v>1457</v>
      </c>
      <c r="R3758">
        <v>2048972</v>
      </c>
      <c r="S3758" t="s">
        <v>1461</v>
      </c>
      <c r="T3758">
        <v>2520.9108000000001</v>
      </c>
      <c r="U3758">
        <v>3</v>
      </c>
      <c r="V3758">
        <v>2520.9108000000001</v>
      </c>
      <c r="W3758">
        <v>3</v>
      </c>
      <c r="X3758">
        <v>2034</v>
      </c>
      <c r="Y3758">
        <v>486.91079999999999</v>
      </c>
      <c r="Z3758">
        <v>2048972</v>
      </c>
    </row>
    <row r="3759" spans="1:26" x14ac:dyDescent="0.2">
      <c r="A3759" s="27">
        <v>46082</v>
      </c>
      <c r="B3759" t="s">
        <v>14</v>
      </c>
      <c r="C3759" t="s">
        <v>1446</v>
      </c>
      <c r="D3759" t="s">
        <v>1446</v>
      </c>
      <c r="E3759" t="s">
        <v>1485</v>
      </c>
      <c r="F3759" t="s">
        <v>1470</v>
      </c>
      <c r="G3759" t="s">
        <v>60</v>
      </c>
      <c r="H3759" t="s">
        <v>84</v>
      </c>
      <c r="I3759" t="s">
        <v>1488</v>
      </c>
      <c r="J3759" t="s">
        <v>1450</v>
      </c>
      <c r="K3759" t="s">
        <v>1451</v>
      </c>
      <c r="L3759" t="s">
        <v>1452</v>
      </c>
      <c r="M3759" t="s">
        <v>1453</v>
      </c>
      <c r="N3759" t="s">
        <v>1454</v>
      </c>
      <c r="O3759" t="s">
        <v>1455</v>
      </c>
      <c r="P3759" t="s">
        <v>1456</v>
      </c>
      <c r="Q3759" t="s">
        <v>1457</v>
      </c>
      <c r="R3759">
        <v>2001113</v>
      </c>
      <c r="S3759" t="s">
        <v>1458</v>
      </c>
      <c r="T3759">
        <v>5882.1252000000004</v>
      </c>
      <c r="U3759">
        <v>7</v>
      </c>
      <c r="V3759">
        <v>5881.5370000000003</v>
      </c>
      <c r="W3759">
        <v>6.9992999999999999</v>
      </c>
      <c r="X3759">
        <v>4801.5198</v>
      </c>
      <c r="Y3759">
        <v>1080.0172</v>
      </c>
      <c r="Z3759">
        <v>2001113</v>
      </c>
    </row>
    <row r="3760" spans="1:26" x14ac:dyDescent="0.2">
      <c r="A3760" s="27">
        <v>46082</v>
      </c>
      <c r="B3760" t="s">
        <v>14</v>
      </c>
      <c r="C3760" t="s">
        <v>1446</v>
      </c>
      <c r="D3760" t="s">
        <v>1446</v>
      </c>
      <c r="E3760" t="s">
        <v>1485</v>
      </c>
      <c r="F3760" t="s">
        <v>1470</v>
      </c>
      <c r="G3760" t="s">
        <v>60</v>
      </c>
      <c r="H3760" t="s">
        <v>84</v>
      </c>
      <c r="I3760" t="s">
        <v>1488</v>
      </c>
      <c r="J3760" t="s">
        <v>1450</v>
      </c>
      <c r="K3760" t="s">
        <v>1451</v>
      </c>
      <c r="L3760" t="s">
        <v>1452</v>
      </c>
      <c r="M3760" t="s">
        <v>1453</v>
      </c>
      <c r="N3760" t="s">
        <v>1454</v>
      </c>
      <c r="O3760" t="s">
        <v>1455</v>
      </c>
      <c r="P3760" t="s">
        <v>1456</v>
      </c>
      <c r="Q3760" t="s">
        <v>1457</v>
      </c>
      <c r="R3760">
        <v>2030990</v>
      </c>
      <c r="S3760" t="s">
        <v>1459</v>
      </c>
      <c r="T3760">
        <v>33612.2088</v>
      </c>
      <c r="U3760">
        <v>40</v>
      </c>
      <c r="V3760">
        <v>33608.847600000001</v>
      </c>
      <c r="W3760">
        <v>39.996000000000002</v>
      </c>
      <c r="X3760">
        <v>27597.24</v>
      </c>
      <c r="Y3760">
        <v>6011.6076000000003</v>
      </c>
      <c r="Z3760">
        <v>2030990</v>
      </c>
    </row>
    <row r="3761" spans="1:26" x14ac:dyDescent="0.2">
      <c r="A3761" s="27">
        <v>46082</v>
      </c>
      <c r="B3761" t="s">
        <v>14</v>
      </c>
      <c r="C3761" t="s">
        <v>1446</v>
      </c>
      <c r="D3761" t="s">
        <v>1446</v>
      </c>
      <c r="E3761" t="s">
        <v>1485</v>
      </c>
      <c r="F3761" t="s">
        <v>1470</v>
      </c>
      <c r="G3761" t="s">
        <v>60</v>
      </c>
      <c r="H3761" t="s">
        <v>84</v>
      </c>
      <c r="I3761" t="s">
        <v>1488</v>
      </c>
      <c r="J3761" t="s">
        <v>1450</v>
      </c>
      <c r="K3761" t="s">
        <v>1451</v>
      </c>
      <c r="L3761" t="s">
        <v>1452</v>
      </c>
      <c r="M3761" t="s">
        <v>1453</v>
      </c>
      <c r="N3761" t="s">
        <v>1454</v>
      </c>
      <c r="O3761" t="s">
        <v>1455</v>
      </c>
      <c r="P3761" t="s">
        <v>1456</v>
      </c>
      <c r="Q3761" t="s">
        <v>1457</v>
      </c>
      <c r="R3761">
        <v>2030991</v>
      </c>
      <c r="S3761" t="s">
        <v>1463</v>
      </c>
      <c r="T3761">
        <v>10923.9468</v>
      </c>
      <c r="U3761">
        <v>13</v>
      </c>
      <c r="V3761">
        <v>10922.8544</v>
      </c>
      <c r="W3761">
        <v>12.998699999999999</v>
      </c>
      <c r="X3761">
        <v>8956.1043000000009</v>
      </c>
      <c r="Y3761">
        <v>1966.7501</v>
      </c>
      <c r="Z3761">
        <v>2030991</v>
      </c>
    </row>
    <row r="3762" spans="1:26" x14ac:dyDescent="0.2">
      <c r="A3762" s="27">
        <v>46082</v>
      </c>
      <c r="B3762" t="s">
        <v>14</v>
      </c>
      <c r="C3762" t="s">
        <v>1446</v>
      </c>
      <c r="D3762" t="s">
        <v>1446</v>
      </c>
      <c r="E3762" t="s">
        <v>1485</v>
      </c>
      <c r="F3762" t="s">
        <v>1470</v>
      </c>
      <c r="G3762" t="s">
        <v>60</v>
      </c>
      <c r="H3762" t="s">
        <v>84</v>
      </c>
      <c r="I3762" t="s">
        <v>1488</v>
      </c>
      <c r="J3762" t="s">
        <v>1450</v>
      </c>
      <c r="K3762" t="s">
        <v>1451</v>
      </c>
      <c r="L3762" t="s">
        <v>1452</v>
      </c>
      <c r="M3762" t="s">
        <v>1453</v>
      </c>
      <c r="N3762" t="s">
        <v>1454</v>
      </c>
      <c r="O3762" t="s">
        <v>1455</v>
      </c>
      <c r="P3762" t="s">
        <v>1456</v>
      </c>
      <c r="Q3762" t="s">
        <v>1457</v>
      </c>
      <c r="R3762">
        <v>2039041</v>
      </c>
      <c r="S3762" t="s">
        <v>1460</v>
      </c>
      <c r="T3762">
        <v>840.30359999999996</v>
      </c>
      <c r="U3762">
        <v>1</v>
      </c>
      <c r="V3762">
        <v>840.21960000000001</v>
      </c>
      <c r="W3762">
        <v>0.99990000000000001</v>
      </c>
      <c r="X3762">
        <v>687.93119999999999</v>
      </c>
      <c r="Y3762">
        <v>152.2884</v>
      </c>
      <c r="Z3762">
        <v>2039041</v>
      </c>
    </row>
    <row r="3763" spans="1:26" x14ac:dyDescent="0.2">
      <c r="A3763" s="27">
        <v>46082</v>
      </c>
      <c r="B3763" t="s">
        <v>14</v>
      </c>
      <c r="C3763" t="s">
        <v>1446</v>
      </c>
      <c r="D3763" t="s">
        <v>1446</v>
      </c>
      <c r="E3763" t="s">
        <v>1485</v>
      </c>
      <c r="F3763" t="s">
        <v>1470</v>
      </c>
      <c r="G3763" t="s">
        <v>60</v>
      </c>
      <c r="H3763" t="s">
        <v>898</v>
      </c>
      <c r="I3763" t="s">
        <v>1489</v>
      </c>
      <c r="J3763" t="s">
        <v>1450</v>
      </c>
      <c r="K3763" t="s">
        <v>1451</v>
      </c>
      <c r="L3763" t="s">
        <v>1452</v>
      </c>
      <c r="M3763" t="s">
        <v>1453</v>
      </c>
      <c r="N3763" t="s">
        <v>1454</v>
      </c>
      <c r="O3763" t="s">
        <v>1455</v>
      </c>
      <c r="P3763" t="s">
        <v>1456</v>
      </c>
      <c r="Q3763" t="s">
        <v>1457</v>
      </c>
      <c r="R3763">
        <v>2001113</v>
      </c>
      <c r="S3763" t="s">
        <v>1458</v>
      </c>
      <c r="T3763">
        <v>2520.9108000000001</v>
      </c>
      <c r="U3763">
        <v>3</v>
      </c>
      <c r="V3763">
        <v>2520.9108000000001</v>
      </c>
      <c r="W3763">
        <v>3</v>
      </c>
      <c r="X3763">
        <v>1998</v>
      </c>
      <c r="Y3763">
        <v>522.91079999999999</v>
      </c>
      <c r="Z3763">
        <v>2001113</v>
      </c>
    </row>
    <row r="3764" spans="1:26" x14ac:dyDescent="0.2">
      <c r="A3764" s="27">
        <v>46082</v>
      </c>
      <c r="B3764" t="s">
        <v>14</v>
      </c>
      <c r="C3764" t="s">
        <v>1446</v>
      </c>
      <c r="D3764" t="s">
        <v>1446</v>
      </c>
      <c r="E3764" t="s">
        <v>1485</v>
      </c>
      <c r="F3764" t="s">
        <v>1470</v>
      </c>
      <c r="G3764" t="s">
        <v>60</v>
      </c>
      <c r="H3764" t="s">
        <v>898</v>
      </c>
      <c r="I3764" t="s">
        <v>1489</v>
      </c>
      <c r="J3764" t="s">
        <v>1450</v>
      </c>
      <c r="K3764" t="s">
        <v>1451</v>
      </c>
      <c r="L3764" t="s">
        <v>1452</v>
      </c>
      <c r="M3764" t="s">
        <v>1453</v>
      </c>
      <c r="N3764" t="s">
        <v>1454</v>
      </c>
      <c r="O3764" t="s">
        <v>1455</v>
      </c>
      <c r="P3764" t="s">
        <v>1456</v>
      </c>
      <c r="Q3764" t="s">
        <v>1457</v>
      </c>
      <c r="R3764">
        <v>2030990</v>
      </c>
      <c r="S3764" t="s">
        <v>1459</v>
      </c>
      <c r="T3764">
        <v>4201.518</v>
      </c>
      <c r="U3764">
        <v>5</v>
      </c>
      <c r="V3764">
        <v>4201.518</v>
      </c>
      <c r="W3764">
        <v>5</v>
      </c>
      <c r="X3764">
        <v>3445</v>
      </c>
      <c r="Y3764">
        <v>756.51800000000003</v>
      </c>
      <c r="Z3764">
        <v>2030990</v>
      </c>
    </row>
    <row r="3765" spans="1:26" x14ac:dyDescent="0.2">
      <c r="A3765" s="27">
        <v>46082</v>
      </c>
      <c r="B3765" t="s">
        <v>14</v>
      </c>
      <c r="C3765" t="s">
        <v>1446</v>
      </c>
      <c r="D3765" t="s">
        <v>1446</v>
      </c>
      <c r="E3765" t="s">
        <v>1485</v>
      </c>
      <c r="F3765" t="s">
        <v>1470</v>
      </c>
      <c r="G3765" t="s">
        <v>60</v>
      </c>
      <c r="H3765" t="s">
        <v>898</v>
      </c>
      <c r="I3765" t="s">
        <v>1489</v>
      </c>
      <c r="J3765" t="s">
        <v>1450</v>
      </c>
      <c r="K3765" t="s">
        <v>1451</v>
      </c>
      <c r="L3765" t="s">
        <v>1452</v>
      </c>
      <c r="M3765" t="s">
        <v>1453</v>
      </c>
      <c r="N3765" t="s">
        <v>1454</v>
      </c>
      <c r="O3765" t="s">
        <v>1455</v>
      </c>
      <c r="P3765" t="s">
        <v>1456</v>
      </c>
      <c r="Q3765" t="s">
        <v>1457</v>
      </c>
      <c r="R3765">
        <v>2039041</v>
      </c>
      <c r="S3765" t="s">
        <v>1460</v>
      </c>
      <c r="T3765">
        <v>2520.9108000000001</v>
      </c>
      <c r="U3765">
        <v>3</v>
      </c>
      <c r="V3765">
        <v>2520.9108000000001</v>
      </c>
      <c r="W3765">
        <v>3</v>
      </c>
      <c r="X3765">
        <v>2070</v>
      </c>
      <c r="Y3765">
        <v>450.91079999999999</v>
      </c>
      <c r="Z3765">
        <v>2039041</v>
      </c>
    </row>
    <row r="3766" spans="1:26" x14ac:dyDescent="0.2">
      <c r="A3766" s="27">
        <v>46082</v>
      </c>
      <c r="B3766" t="s">
        <v>14</v>
      </c>
      <c r="C3766" t="s">
        <v>1446</v>
      </c>
      <c r="D3766" t="s">
        <v>1446</v>
      </c>
      <c r="E3766" t="s">
        <v>1485</v>
      </c>
      <c r="F3766" t="s">
        <v>1470</v>
      </c>
      <c r="G3766" t="s">
        <v>60</v>
      </c>
      <c r="H3766" t="s">
        <v>898</v>
      </c>
      <c r="I3766" t="s">
        <v>1489</v>
      </c>
      <c r="J3766" t="s">
        <v>1450</v>
      </c>
      <c r="K3766" t="s">
        <v>1451</v>
      </c>
      <c r="L3766" t="s">
        <v>1452</v>
      </c>
      <c r="M3766" t="s">
        <v>1453</v>
      </c>
      <c r="N3766" t="s">
        <v>1454</v>
      </c>
      <c r="O3766" t="s">
        <v>1455</v>
      </c>
      <c r="P3766" t="s">
        <v>1456</v>
      </c>
      <c r="Q3766" t="s">
        <v>1457</v>
      </c>
      <c r="R3766">
        <v>2048972</v>
      </c>
      <c r="S3766" t="s">
        <v>1461</v>
      </c>
      <c r="T3766">
        <v>5041.8216000000002</v>
      </c>
      <c r="U3766">
        <v>6</v>
      </c>
      <c r="V3766">
        <v>5041.8216000000002</v>
      </c>
      <c r="W3766">
        <v>6</v>
      </c>
      <c r="X3766">
        <v>4128</v>
      </c>
      <c r="Y3766">
        <v>913.82159999999999</v>
      </c>
      <c r="Z3766">
        <v>2048972</v>
      </c>
    </row>
    <row r="3767" spans="1:26" x14ac:dyDescent="0.2">
      <c r="A3767" s="27">
        <v>46082</v>
      </c>
      <c r="B3767" t="s">
        <v>14</v>
      </c>
      <c r="C3767" t="s">
        <v>1446</v>
      </c>
      <c r="D3767" t="s">
        <v>1446</v>
      </c>
      <c r="E3767" t="s">
        <v>1485</v>
      </c>
      <c r="F3767" t="s">
        <v>1470</v>
      </c>
      <c r="G3767" t="s">
        <v>77</v>
      </c>
      <c r="H3767" t="s">
        <v>80</v>
      </c>
      <c r="I3767" t="s">
        <v>1490</v>
      </c>
      <c r="J3767" t="s">
        <v>1450</v>
      </c>
      <c r="K3767" t="s">
        <v>1451</v>
      </c>
      <c r="L3767" t="s">
        <v>1452</v>
      </c>
      <c r="M3767" t="s">
        <v>1453</v>
      </c>
      <c r="N3767" t="s">
        <v>1454</v>
      </c>
      <c r="O3767" t="s">
        <v>1455</v>
      </c>
      <c r="P3767" t="s">
        <v>1456</v>
      </c>
      <c r="Q3767" t="s">
        <v>1457</v>
      </c>
      <c r="R3767">
        <v>2001113</v>
      </c>
      <c r="S3767" t="s">
        <v>1458</v>
      </c>
      <c r="T3767">
        <v>5041.8216000000002</v>
      </c>
      <c r="U3767">
        <v>6</v>
      </c>
      <c r="V3767">
        <v>5041.8216000000002</v>
      </c>
      <c r="W3767">
        <v>6</v>
      </c>
      <c r="X3767">
        <v>4122</v>
      </c>
      <c r="Y3767">
        <v>919.82159999999999</v>
      </c>
      <c r="Z3767">
        <v>2001113</v>
      </c>
    </row>
    <row r="3768" spans="1:26" x14ac:dyDescent="0.2">
      <c r="A3768" s="27">
        <v>46082</v>
      </c>
      <c r="B3768" t="s">
        <v>14</v>
      </c>
      <c r="C3768" t="s">
        <v>1446</v>
      </c>
      <c r="D3768" t="s">
        <v>1446</v>
      </c>
      <c r="E3768" t="s">
        <v>1485</v>
      </c>
      <c r="F3768" t="s">
        <v>1470</v>
      </c>
      <c r="G3768" t="s">
        <v>77</v>
      </c>
      <c r="H3768" t="s">
        <v>80</v>
      </c>
      <c r="I3768" t="s">
        <v>1490</v>
      </c>
      <c r="J3768" t="s">
        <v>1450</v>
      </c>
      <c r="K3768" t="s">
        <v>1451</v>
      </c>
      <c r="L3768" t="s">
        <v>1452</v>
      </c>
      <c r="M3768" t="s">
        <v>1453</v>
      </c>
      <c r="N3768" t="s">
        <v>1454</v>
      </c>
      <c r="O3768" t="s">
        <v>1455</v>
      </c>
      <c r="P3768" t="s">
        <v>1456</v>
      </c>
      <c r="Q3768" t="s">
        <v>1457</v>
      </c>
      <c r="R3768">
        <v>2030990</v>
      </c>
      <c r="S3768" t="s">
        <v>1459</v>
      </c>
      <c r="T3768">
        <v>7562.7323999999999</v>
      </c>
      <c r="U3768">
        <v>9</v>
      </c>
      <c r="V3768">
        <v>7562.7323999999999</v>
      </c>
      <c r="W3768">
        <v>9</v>
      </c>
      <c r="X3768">
        <v>6210</v>
      </c>
      <c r="Y3768">
        <v>1352.7324000000001</v>
      </c>
      <c r="Z3768">
        <v>2030990</v>
      </c>
    </row>
    <row r="3769" spans="1:26" x14ac:dyDescent="0.2">
      <c r="A3769" s="27">
        <v>46082</v>
      </c>
      <c r="B3769" t="s">
        <v>14</v>
      </c>
      <c r="C3769" t="s">
        <v>1446</v>
      </c>
      <c r="D3769" t="s">
        <v>1446</v>
      </c>
      <c r="E3769" t="s">
        <v>1485</v>
      </c>
      <c r="F3769" t="s">
        <v>1470</v>
      </c>
      <c r="G3769" t="s">
        <v>77</v>
      </c>
      <c r="H3769" t="s">
        <v>80</v>
      </c>
      <c r="I3769" t="s">
        <v>1490</v>
      </c>
      <c r="J3769" t="s">
        <v>1450</v>
      </c>
      <c r="K3769" t="s">
        <v>1451</v>
      </c>
      <c r="L3769" t="s">
        <v>1452</v>
      </c>
      <c r="M3769" t="s">
        <v>1453</v>
      </c>
      <c r="N3769" t="s">
        <v>1454</v>
      </c>
      <c r="O3769" t="s">
        <v>1455</v>
      </c>
      <c r="P3769" t="s">
        <v>1456</v>
      </c>
      <c r="Q3769" t="s">
        <v>1457</v>
      </c>
      <c r="R3769">
        <v>2030991</v>
      </c>
      <c r="S3769" t="s">
        <v>1463</v>
      </c>
      <c r="T3769">
        <v>4201.518</v>
      </c>
      <c r="U3769">
        <v>5</v>
      </c>
      <c r="V3769">
        <v>4201.518</v>
      </c>
      <c r="W3769">
        <v>5</v>
      </c>
      <c r="X3769">
        <v>3445</v>
      </c>
      <c r="Y3769">
        <v>756.51800000000003</v>
      </c>
      <c r="Z3769">
        <v>2030991</v>
      </c>
    </row>
    <row r="3770" spans="1:26" x14ac:dyDescent="0.2">
      <c r="A3770" s="27">
        <v>46082</v>
      </c>
      <c r="B3770" t="s">
        <v>14</v>
      </c>
      <c r="C3770" t="s">
        <v>1446</v>
      </c>
      <c r="D3770" t="s">
        <v>1446</v>
      </c>
      <c r="E3770" t="s">
        <v>1485</v>
      </c>
      <c r="F3770" t="s">
        <v>1470</v>
      </c>
      <c r="G3770" t="s">
        <v>77</v>
      </c>
      <c r="H3770" t="s">
        <v>80</v>
      </c>
      <c r="I3770" t="s">
        <v>1490</v>
      </c>
      <c r="J3770" t="s">
        <v>1450</v>
      </c>
      <c r="K3770" t="s">
        <v>1451</v>
      </c>
      <c r="L3770" t="s">
        <v>1452</v>
      </c>
      <c r="M3770" t="s">
        <v>1453</v>
      </c>
      <c r="N3770" t="s">
        <v>1454</v>
      </c>
      <c r="O3770" t="s">
        <v>1455</v>
      </c>
      <c r="P3770" t="s">
        <v>1456</v>
      </c>
      <c r="Q3770" t="s">
        <v>1457</v>
      </c>
      <c r="R3770">
        <v>2039041</v>
      </c>
      <c r="S3770" t="s">
        <v>1460</v>
      </c>
      <c r="T3770">
        <v>840.30359999999996</v>
      </c>
      <c r="U3770">
        <v>1</v>
      </c>
      <c r="V3770">
        <v>840.30359999999996</v>
      </c>
      <c r="W3770">
        <v>1</v>
      </c>
      <c r="X3770">
        <v>690</v>
      </c>
      <c r="Y3770">
        <v>150.30359999999999</v>
      </c>
      <c r="Z3770">
        <v>2039041</v>
      </c>
    </row>
    <row r="3771" spans="1:26" x14ac:dyDescent="0.2">
      <c r="A3771" s="27">
        <v>46082</v>
      </c>
      <c r="B3771" t="s">
        <v>14</v>
      </c>
      <c r="C3771" t="s">
        <v>1446</v>
      </c>
      <c r="D3771" t="s">
        <v>1446</v>
      </c>
      <c r="E3771" t="s">
        <v>1485</v>
      </c>
      <c r="F3771" t="s">
        <v>1470</v>
      </c>
      <c r="G3771" t="s">
        <v>77</v>
      </c>
      <c r="H3771" t="s">
        <v>80</v>
      </c>
      <c r="I3771" t="s">
        <v>1490</v>
      </c>
      <c r="J3771" t="s">
        <v>1450</v>
      </c>
      <c r="K3771" t="s">
        <v>1451</v>
      </c>
      <c r="L3771" t="s">
        <v>1452</v>
      </c>
      <c r="M3771" t="s">
        <v>1453</v>
      </c>
      <c r="N3771" t="s">
        <v>1454</v>
      </c>
      <c r="O3771" t="s">
        <v>1455</v>
      </c>
      <c r="P3771" t="s">
        <v>1456</v>
      </c>
      <c r="Q3771" t="s">
        <v>1457</v>
      </c>
      <c r="R3771">
        <v>2048972</v>
      </c>
      <c r="S3771" t="s">
        <v>1461</v>
      </c>
      <c r="T3771">
        <v>1680.6071999999999</v>
      </c>
      <c r="U3771">
        <v>2</v>
      </c>
      <c r="V3771">
        <v>1680.6071999999999</v>
      </c>
      <c r="W3771">
        <v>2</v>
      </c>
      <c r="X3771">
        <v>1372</v>
      </c>
      <c r="Y3771">
        <v>308.60719999999998</v>
      </c>
      <c r="Z3771">
        <v>2048972</v>
      </c>
    </row>
    <row r="3772" spans="1:26" x14ac:dyDescent="0.2">
      <c r="A3772" s="27">
        <v>46082</v>
      </c>
      <c r="B3772" t="s">
        <v>14</v>
      </c>
      <c r="C3772" t="s">
        <v>1446</v>
      </c>
      <c r="D3772" t="s">
        <v>1446</v>
      </c>
      <c r="E3772" t="s">
        <v>1485</v>
      </c>
      <c r="F3772" t="s">
        <v>1470</v>
      </c>
      <c r="G3772" t="s">
        <v>77</v>
      </c>
      <c r="H3772" t="s">
        <v>280</v>
      </c>
      <c r="I3772" t="s">
        <v>1491</v>
      </c>
      <c r="J3772" t="s">
        <v>1450</v>
      </c>
      <c r="K3772" t="s">
        <v>1451</v>
      </c>
      <c r="L3772" t="s">
        <v>1452</v>
      </c>
      <c r="M3772" t="s">
        <v>1453</v>
      </c>
      <c r="N3772" t="s">
        <v>1454</v>
      </c>
      <c r="O3772" t="s">
        <v>1455</v>
      </c>
      <c r="P3772" t="s">
        <v>1456</v>
      </c>
      <c r="Q3772" t="s">
        <v>1457</v>
      </c>
      <c r="R3772">
        <v>2001113</v>
      </c>
      <c r="S3772" t="s">
        <v>1458</v>
      </c>
      <c r="T3772">
        <v>840.30359999999996</v>
      </c>
      <c r="U3772">
        <v>1</v>
      </c>
      <c r="V3772">
        <v>840.30359999999996</v>
      </c>
      <c r="W3772">
        <v>1</v>
      </c>
      <c r="X3772">
        <v>682</v>
      </c>
      <c r="Y3772">
        <v>158.30359999999999</v>
      </c>
      <c r="Z3772">
        <v>2001113</v>
      </c>
    </row>
    <row r="3773" spans="1:26" x14ac:dyDescent="0.2">
      <c r="A3773" s="27">
        <v>46082</v>
      </c>
      <c r="B3773" t="s">
        <v>14</v>
      </c>
      <c r="C3773" t="s">
        <v>1446</v>
      </c>
      <c r="D3773" t="s">
        <v>1446</v>
      </c>
      <c r="E3773" t="s">
        <v>1485</v>
      </c>
      <c r="F3773" t="s">
        <v>1470</v>
      </c>
      <c r="G3773" t="s">
        <v>77</v>
      </c>
      <c r="H3773" t="s">
        <v>280</v>
      </c>
      <c r="I3773" t="s">
        <v>1491</v>
      </c>
      <c r="J3773" t="s">
        <v>1450</v>
      </c>
      <c r="K3773" t="s">
        <v>1451</v>
      </c>
      <c r="L3773" t="s">
        <v>1452</v>
      </c>
      <c r="M3773" t="s">
        <v>1453</v>
      </c>
      <c r="N3773" t="s">
        <v>1454</v>
      </c>
      <c r="O3773" t="s">
        <v>1455</v>
      </c>
      <c r="P3773" t="s">
        <v>1456</v>
      </c>
      <c r="Q3773" t="s">
        <v>1457</v>
      </c>
      <c r="R3773">
        <v>2030991</v>
      </c>
      <c r="S3773" t="s">
        <v>1463</v>
      </c>
      <c r="T3773">
        <v>840.30359999999996</v>
      </c>
      <c r="U3773">
        <v>1</v>
      </c>
      <c r="V3773">
        <v>840.30359999999996</v>
      </c>
      <c r="W3773">
        <v>1</v>
      </c>
      <c r="X3773">
        <v>691</v>
      </c>
      <c r="Y3773">
        <v>149.30359999999999</v>
      </c>
      <c r="Z3773">
        <v>2030991</v>
      </c>
    </row>
    <row r="3774" spans="1:26" x14ac:dyDescent="0.2">
      <c r="A3774" s="27">
        <v>46082</v>
      </c>
      <c r="B3774" t="s">
        <v>14</v>
      </c>
      <c r="C3774" t="s">
        <v>1446</v>
      </c>
      <c r="D3774" t="s">
        <v>1446</v>
      </c>
      <c r="E3774" t="s">
        <v>1485</v>
      </c>
      <c r="F3774" t="s">
        <v>1470</v>
      </c>
      <c r="G3774" t="s">
        <v>77</v>
      </c>
      <c r="H3774" t="s">
        <v>280</v>
      </c>
      <c r="I3774" t="s">
        <v>1491</v>
      </c>
      <c r="J3774" t="s">
        <v>1450</v>
      </c>
      <c r="K3774" t="s">
        <v>1451</v>
      </c>
      <c r="L3774" t="s">
        <v>1452</v>
      </c>
      <c r="M3774" t="s">
        <v>1453</v>
      </c>
      <c r="N3774" t="s">
        <v>1454</v>
      </c>
      <c r="O3774" t="s">
        <v>1455</v>
      </c>
      <c r="P3774" t="s">
        <v>1456</v>
      </c>
      <c r="Q3774" t="s">
        <v>1457</v>
      </c>
      <c r="R3774">
        <v>2039041</v>
      </c>
      <c r="S3774" t="s">
        <v>1460</v>
      </c>
      <c r="T3774">
        <v>1680.6071999999999</v>
      </c>
      <c r="U3774">
        <v>2</v>
      </c>
      <c r="V3774">
        <v>1680.6071999999999</v>
      </c>
      <c r="W3774">
        <v>2</v>
      </c>
      <c r="X3774">
        <v>1380</v>
      </c>
      <c r="Y3774">
        <v>300.60719999999998</v>
      </c>
      <c r="Z3774">
        <v>2039041</v>
      </c>
    </row>
    <row r="3775" spans="1:26" x14ac:dyDescent="0.2">
      <c r="A3775" s="27">
        <v>46082</v>
      </c>
      <c r="B3775" t="s">
        <v>14</v>
      </c>
      <c r="C3775" t="s">
        <v>1446</v>
      </c>
      <c r="D3775" t="s">
        <v>1446</v>
      </c>
      <c r="E3775" t="s">
        <v>1485</v>
      </c>
      <c r="F3775" t="s">
        <v>1470</v>
      </c>
      <c r="G3775" t="s">
        <v>22</v>
      </c>
      <c r="H3775" t="s">
        <v>165</v>
      </c>
      <c r="I3775" t="s">
        <v>1493</v>
      </c>
      <c r="J3775" t="s">
        <v>1450</v>
      </c>
      <c r="K3775" t="s">
        <v>1451</v>
      </c>
      <c r="L3775" t="s">
        <v>1452</v>
      </c>
      <c r="M3775" t="s">
        <v>1453</v>
      </c>
      <c r="N3775" t="s">
        <v>1454</v>
      </c>
      <c r="O3775" t="s">
        <v>1455</v>
      </c>
      <c r="P3775" t="s">
        <v>1456</v>
      </c>
      <c r="Q3775" t="s">
        <v>1457</v>
      </c>
      <c r="R3775">
        <v>2001113</v>
      </c>
      <c r="S3775" t="s">
        <v>1458</v>
      </c>
      <c r="T3775">
        <v>12604.554</v>
      </c>
      <c r="U3775">
        <v>15</v>
      </c>
      <c r="V3775">
        <v>12603.2935</v>
      </c>
      <c r="W3775">
        <v>14.9985</v>
      </c>
      <c r="X3775">
        <v>10288.971</v>
      </c>
      <c r="Y3775">
        <v>2314.3225000000002</v>
      </c>
      <c r="Z3775">
        <v>2001113</v>
      </c>
    </row>
    <row r="3776" spans="1:26" x14ac:dyDescent="0.2">
      <c r="A3776" s="27">
        <v>46082</v>
      </c>
      <c r="B3776" t="s">
        <v>14</v>
      </c>
      <c r="C3776" t="s">
        <v>1446</v>
      </c>
      <c r="D3776" t="s">
        <v>1446</v>
      </c>
      <c r="E3776" t="s">
        <v>1485</v>
      </c>
      <c r="F3776" t="s">
        <v>1470</v>
      </c>
      <c r="G3776" t="s">
        <v>22</v>
      </c>
      <c r="H3776" t="s">
        <v>165</v>
      </c>
      <c r="I3776" t="s">
        <v>1493</v>
      </c>
      <c r="J3776" t="s">
        <v>1450</v>
      </c>
      <c r="K3776" t="s">
        <v>1451</v>
      </c>
      <c r="L3776" t="s">
        <v>1452</v>
      </c>
      <c r="M3776" t="s">
        <v>1453</v>
      </c>
      <c r="N3776" t="s">
        <v>1454</v>
      </c>
      <c r="O3776" t="s">
        <v>1455</v>
      </c>
      <c r="P3776" t="s">
        <v>1456</v>
      </c>
      <c r="Q3776" t="s">
        <v>1457</v>
      </c>
      <c r="R3776">
        <v>2030991</v>
      </c>
      <c r="S3776" t="s">
        <v>1463</v>
      </c>
      <c r="T3776">
        <v>21007.59</v>
      </c>
      <c r="U3776">
        <v>25</v>
      </c>
      <c r="V3776">
        <v>21005.4892</v>
      </c>
      <c r="W3776">
        <v>24.997499999999999</v>
      </c>
      <c r="X3776">
        <v>17273.272499999999</v>
      </c>
      <c r="Y3776">
        <v>3732.2166999999999</v>
      </c>
      <c r="Z3776">
        <v>2030991</v>
      </c>
    </row>
    <row r="3777" spans="1:26" x14ac:dyDescent="0.2">
      <c r="A3777" s="27">
        <v>46082</v>
      </c>
      <c r="B3777" t="s">
        <v>14</v>
      </c>
      <c r="C3777" t="s">
        <v>1446</v>
      </c>
      <c r="D3777" t="s">
        <v>1446</v>
      </c>
      <c r="E3777" t="s">
        <v>1485</v>
      </c>
      <c r="F3777" t="s">
        <v>1470</v>
      </c>
      <c r="G3777" t="s">
        <v>22</v>
      </c>
      <c r="H3777" t="s">
        <v>165</v>
      </c>
      <c r="I3777" t="s">
        <v>1493</v>
      </c>
      <c r="J3777" t="s">
        <v>1450</v>
      </c>
      <c r="K3777" t="s">
        <v>1451</v>
      </c>
      <c r="L3777" t="s">
        <v>1452</v>
      </c>
      <c r="M3777" t="s">
        <v>1453</v>
      </c>
      <c r="N3777" t="s">
        <v>1454</v>
      </c>
      <c r="O3777" t="s">
        <v>1455</v>
      </c>
      <c r="P3777" t="s">
        <v>1456</v>
      </c>
      <c r="Q3777" t="s">
        <v>1457</v>
      </c>
      <c r="R3777">
        <v>2039041</v>
      </c>
      <c r="S3777" t="s">
        <v>1460</v>
      </c>
      <c r="T3777">
        <v>18486.679199999999</v>
      </c>
      <c r="U3777">
        <v>22</v>
      </c>
      <c r="V3777">
        <v>18484.8305</v>
      </c>
      <c r="W3777">
        <v>21.997800000000002</v>
      </c>
      <c r="X3777">
        <v>15200.479799999999</v>
      </c>
      <c r="Y3777">
        <v>3284.3507</v>
      </c>
      <c r="Z3777">
        <v>2039041</v>
      </c>
    </row>
    <row r="3778" spans="1:26" x14ac:dyDescent="0.2">
      <c r="A3778" s="27">
        <v>46082</v>
      </c>
      <c r="B3778" t="s">
        <v>14</v>
      </c>
      <c r="C3778" t="s">
        <v>1446</v>
      </c>
      <c r="D3778" t="s">
        <v>1446</v>
      </c>
      <c r="E3778" t="s">
        <v>1485</v>
      </c>
      <c r="F3778" t="s">
        <v>1470</v>
      </c>
      <c r="G3778" t="s">
        <v>22</v>
      </c>
      <c r="H3778" t="s">
        <v>165</v>
      </c>
      <c r="I3778" t="s">
        <v>1493</v>
      </c>
      <c r="J3778" t="s">
        <v>1450</v>
      </c>
      <c r="K3778" t="s">
        <v>1451</v>
      </c>
      <c r="L3778" t="s">
        <v>1452</v>
      </c>
      <c r="M3778" t="s">
        <v>1453</v>
      </c>
      <c r="N3778" t="s">
        <v>1454</v>
      </c>
      <c r="O3778" t="s">
        <v>1455</v>
      </c>
      <c r="P3778" t="s">
        <v>1456</v>
      </c>
      <c r="Q3778" t="s">
        <v>1457</v>
      </c>
      <c r="R3778">
        <v>2048972</v>
      </c>
      <c r="S3778" t="s">
        <v>1461</v>
      </c>
      <c r="T3778">
        <v>17646.375599999999</v>
      </c>
      <c r="U3778">
        <v>21</v>
      </c>
      <c r="V3778">
        <v>17644.611000000001</v>
      </c>
      <c r="W3778">
        <v>20.997900000000001</v>
      </c>
      <c r="X3778">
        <v>14404.5594</v>
      </c>
      <c r="Y3778">
        <v>3240.0515999999998</v>
      </c>
      <c r="Z3778">
        <v>2048972</v>
      </c>
    </row>
    <row r="3779" spans="1:26" x14ac:dyDescent="0.2">
      <c r="A3779" s="27">
        <v>46082</v>
      </c>
      <c r="B3779" t="s">
        <v>14</v>
      </c>
      <c r="C3779" t="s">
        <v>1446</v>
      </c>
      <c r="D3779" t="s">
        <v>1446</v>
      </c>
      <c r="E3779" t="s">
        <v>1494</v>
      </c>
      <c r="F3779" t="s">
        <v>1495</v>
      </c>
      <c r="G3779" t="s">
        <v>106</v>
      </c>
      <c r="H3779" t="s">
        <v>292</v>
      </c>
      <c r="I3779" t="s">
        <v>1496</v>
      </c>
      <c r="J3779" t="s">
        <v>1450</v>
      </c>
      <c r="K3779" t="s">
        <v>1451</v>
      </c>
      <c r="L3779" t="s">
        <v>1452</v>
      </c>
      <c r="M3779" t="s">
        <v>1453</v>
      </c>
      <c r="N3779" t="s">
        <v>1454</v>
      </c>
      <c r="O3779" t="s">
        <v>1455</v>
      </c>
      <c r="P3779" t="s">
        <v>1456</v>
      </c>
      <c r="Q3779" t="s">
        <v>1457</v>
      </c>
      <c r="R3779">
        <v>2001113</v>
      </c>
      <c r="S3779" t="s">
        <v>1458</v>
      </c>
      <c r="T3779">
        <v>8403.0360000000001</v>
      </c>
      <c r="U3779">
        <v>10</v>
      </c>
      <c r="V3779">
        <v>8403.0360000000001</v>
      </c>
      <c r="W3779">
        <v>10</v>
      </c>
      <c r="X3779">
        <v>6860</v>
      </c>
      <c r="Y3779">
        <v>1543.0360000000001</v>
      </c>
      <c r="Z3779">
        <v>2001113</v>
      </c>
    </row>
    <row r="3780" spans="1:26" x14ac:dyDescent="0.2">
      <c r="A3780" s="27">
        <v>46082</v>
      </c>
      <c r="B3780" t="s">
        <v>14</v>
      </c>
      <c r="C3780" t="s">
        <v>1446</v>
      </c>
      <c r="D3780" t="s">
        <v>1446</v>
      </c>
      <c r="E3780" t="s">
        <v>1494</v>
      </c>
      <c r="F3780" t="s">
        <v>1495</v>
      </c>
      <c r="G3780" t="s">
        <v>106</v>
      </c>
      <c r="H3780" t="s">
        <v>292</v>
      </c>
      <c r="I3780" t="s">
        <v>1496</v>
      </c>
      <c r="J3780" t="s">
        <v>1450</v>
      </c>
      <c r="K3780" t="s">
        <v>1451</v>
      </c>
      <c r="L3780" t="s">
        <v>1452</v>
      </c>
      <c r="M3780" t="s">
        <v>1453</v>
      </c>
      <c r="N3780" t="s">
        <v>1454</v>
      </c>
      <c r="O3780" t="s">
        <v>1455</v>
      </c>
      <c r="P3780" t="s">
        <v>1456</v>
      </c>
      <c r="Q3780" t="s">
        <v>1457</v>
      </c>
      <c r="R3780">
        <v>2030990</v>
      </c>
      <c r="S3780" t="s">
        <v>1459</v>
      </c>
      <c r="T3780">
        <v>8403.0360000000001</v>
      </c>
      <c r="U3780">
        <v>10</v>
      </c>
      <c r="V3780">
        <v>8403.0360000000001</v>
      </c>
      <c r="W3780">
        <v>10</v>
      </c>
      <c r="X3780">
        <v>6900</v>
      </c>
      <c r="Y3780">
        <v>1503.0360000000001</v>
      </c>
      <c r="Z3780">
        <v>2030990</v>
      </c>
    </row>
    <row r="3781" spans="1:26" x14ac:dyDescent="0.2">
      <c r="A3781" s="27">
        <v>46082</v>
      </c>
      <c r="B3781" t="s">
        <v>14</v>
      </c>
      <c r="C3781" t="s">
        <v>1446</v>
      </c>
      <c r="D3781" t="s">
        <v>1446</v>
      </c>
      <c r="E3781" t="s">
        <v>1494</v>
      </c>
      <c r="F3781" t="s">
        <v>1495</v>
      </c>
      <c r="G3781" t="s">
        <v>106</v>
      </c>
      <c r="H3781" t="s">
        <v>292</v>
      </c>
      <c r="I3781" t="s">
        <v>1496</v>
      </c>
      <c r="J3781" t="s">
        <v>1450</v>
      </c>
      <c r="K3781" t="s">
        <v>1451</v>
      </c>
      <c r="L3781" t="s">
        <v>1452</v>
      </c>
      <c r="M3781" t="s">
        <v>1453</v>
      </c>
      <c r="N3781" t="s">
        <v>1454</v>
      </c>
      <c r="O3781" t="s">
        <v>1455</v>
      </c>
      <c r="P3781" t="s">
        <v>1456</v>
      </c>
      <c r="Q3781" t="s">
        <v>1457</v>
      </c>
      <c r="R3781">
        <v>2030991</v>
      </c>
      <c r="S3781" t="s">
        <v>1463</v>
      </c>
      <c r="T3781">
        <v>9243.3395999999993</v>
      </c>
      <c r="U3781">
        <v>11</v>
      </c>
      <c r="V3781">
        <v>9243.3395999999993</v>
      </c>
      <c r="W3781">
        <v>11</v>
      </c>
      <c r="X3781">
        <v>7590</v>
      </c>
      <c r="Y3781">
        <v>1653.3396</v>
      </c>
      <c r="Z3781">
        <v>2030991</v>
      </c>
    </row>
    <row r="3782" spans="1:26" x14ac:dyDescent="0.2">
      <c r="A3782" s="27">
        <v>46082</v>
      </c>
      <c r="B3782" t="s">
        <v>14</v>
      </c>
      <c r="C3782" t="s">
        <v>1446</v>
      </c>
      <c r="D3782" t="s">
        <v>1446</v>
      </c>
      <c r="E3782" t="s">
        <v>1494</v>
      </c>
      <c r="F3782" t="s">
        <v>1495</v>
      </c>
      <c r="G3782" t="s">
        <v>106</v>
      </c>
      <c r="H3782" t="s">
        <v>292</v>
      </c>
      <c r="I3782" t="s">
        <v>1496</v>
      </c>
      <c r="J3782" t="s">
        <v>1450</v>
      </c>
      <c r="K3782" t="s">
        <v>1451</v>
      </c>
      <c r="L3782" t="s">
        <v>1452</v>
      </c>
      <c r="M3782" t="s">
        <v>1453</v>
      </c>
      <c r="N3782" t="s">
        <v>1454</v>
      </c>
      <c r="O3782" t="s">
        <v>1455</v>
      </c>
      <c r="P3782" t="s">
        <v>1456</v>
      </c>
      <c r="Q3782" t="s">
        <v>1457</v>
      </c>
      <c r="R3782">
        <v>2039041</v>
      </c>
      <c r="S3782" t="s">
        <v>1460</v>
      </c>
      <c r="T3782">
        <v>6722.4287999999997</v>
      </c>
      <c r="U3782">
        <v>8</v>
      </c>
      <c r="V3782">
        <v>6722.4287999999997</v>
      </c>
      <c r="W3782">
        <v>8</v>
      </c>
      <c r="X3782">
        <v>5520</v>
      </c>
      <c r="Y3782">
        <v>1202.4287999999999</v>
      </c>
      <c r="Z3782">
        <v>2039041</v>
      </c>
    </row>
    <row r="3783" spans="1:26" x14ac:dyDescent="0.2">
      <c r="A3783" s="27">
        <v>46082</v>
      </c>
      <c r="B3783" t="s">
        <v>14</v>
      </c>
      <c r="C3783" t="s">
        <v>1446</v>
      </c>
      <c r="D3783" t="s">
        <v>1446</v>
      </c>
      <c r="E3783" t="s">
        <v>1494</v>
      </c>
      <c r="F3783" t="s">
        <v>1495</v>
      </c>
      <c r="G3783" t="s">
        <v>106</v>
      </c>
      <c r="H3783" t="s">
        <v>292</v>
      </c>
      <c r="I3783" t="s">
        <v>1496</v>
      </c>
      <c r="J3783" t="s">
        <v>1450</v>
      </c>
      <c r="K3783" t="s">
        <v>1451</v>
      </c>
      <c r="L3783" t="s">
        <v>1452</v>
      </c>
      <c r="M3783" t="s">
        <v>1453</v>
      </c>
      <c r="N3783" t="s">
        <v>1454</v>
      </c>
      <c r="O3783" t="s">
        <v>1455</v>
      </c>
      <c r="P3783" t="s">
        <v>1456</v>
      </c>
      <c r="Q3783" t="s">
        <v>1457</v>
      </c>
      <c r="R3783">
        <v>2048972</v>
      </c>
      <c r="S3783" t="s">
        <v>1461</v>
      </c>
      <c r="T3783">
        <v>19327.242600000001</v>
      </c>
      <c r="U3783">
        <v>23</v>
      </c>
      <c r="V3783">
        <v>19327.242600000001</v>
      </c>
      <c r="W3783">
        <v>23</v>
      </c>
      <c r="X3783">
        <v>15778</v>
      </c>
      <c r="Y3783">
        <v>3549.2426</v>
      </c>
      <c r="Z3783">
        <v>2048972</v>
      </c>
    </row>
    <row r="3784" spans="1:26" x14ac:dyDescent="0.2">
      <c r="A3784" s="27">
        <v>46082</v>
      </c>
      <c r="B3784" t="s">
        <v>14</v>
      </c>
      <c r="C3784" t="s">
        <v>1446</v>
      </c>
      <c r="D3784" t="s">
        <v>1446</v>
      </c>
      <c r="E3784" t="s">
        <v>1494</v>
      </c>
      <c r="F3784" t="s">
        <v>1497</v>
      </c>
      <c r="G3784" t="s">
        <v>1498</v>
      </c>
      <c r="H3784" t="s">
        <v>892</v>
      </c>
      <c r="I3784" t="s">
        <v>1499</v>
      </c>
      <c r="J3784" t="s">
        <v>1450</v>
      </c>
      <c r="K3784" t="s">
        <v>1451</v>
      </c>
      <c r="L3784" t="s">
        <v>1452</v>
      </c>
      <c r="M3784" t="s">
        <v>1453</v>
      </c>
      <c r="N3784" t="s">
        <v>1454</v>
      </c>
      <c r="O3784" t="s">
        <v>1455</v>
      </c>
      <c r="P3784" t="s">
        <v>1456</v>
      </c>
      <c r="Q3784" t="s">
        <v>1457</v>
      </c>
      <c r="R3784">
        <v>2001113</v>
      </c>
      <c r="S3784" t="s">
        <v>1458</v>
      </c>
      <c r="T3784">
        <v>5041.8216000000002</v>
      </c>
      <c r="U3784">
        <v>6</v>
      </c>
      <c r="V3784">
        <v>5041.8216000000002</v>
      </c>
      <c r="W3784">
        <v>6</v>
      </c>
      <c r="X3784">
        <v>4272</v>
      </c>
      <c r="Y3784">
        <v>769.82159999999999</v>
      </c>
      <c r="Z3784">
        <v>2001113</v>
      </c>
    </row>
    <row r="3785" spans="1:26" x14ac:dyDescent="0.2">
      <c r="A3785" s="27">
        <v>46082</v>
      </c>
      <c r="B3785" t="s">
        <v>14</v>
      </c>
      <c r="C3785" t="s">
        <v>1446</v>
      </c>
      <c r="D3785" t="s">
        <v>1446</v>
      </c>
      <c r="E3785" t="s">
        <v>1494</v>
      </c>
      <c r="F3785" t="s">
        <v>1497</v>
      </c>
      <c r="G3785" t="s">
        <v>1498</v>
      </c>
      <c r="H3785" t="s">
        <v>892</v>
      </c>
      <c r="I3785" t="s">
        <v>1499</v>
      </c>
      <c r="J3785" t="s">
        <v>1450</v>
      </c>
      <c r="K3785" t="s">
        <v>1451</v>
      </c>
      <c r="L3785" t="s">
        <v>1452</v>
      </c>
      <c r="M3785" t="s">
        <v>1453</v>
      </c>
      <c r="N3785" t="s">
        <v>1454</v>
      </c>
      <c r="O3785" t="s">
        <v>1455</v>
      </c>
      <c r="P3785" t="s">
        <v>1456</v>
      </c>
      <c r="Q3785" t="s">
        <v>1457</v>
      </c>
      <c r="R3785">
        <v>2030990</v>
      </c>
      <c r="S3785" t="s">
        <v>1459</v>
      </c>
      <c r="T3785">
        <v>1680.6071999999999</v>
      </c>
      <c r="U3785">
        <v>2</v>
      </c>
      <c r="V3785">
        <v>1680.6071999999999</v>
      </c>
      <c r="W3785">
        <v>2</v>
      </c>
      <c r="X3785">
        <v>1386</v>
      </c>
      <c r="Y3785">
        <v>294.60719999999998</v>
      </c>
      <c r="Z3785">
        <v>2030990</v>
      </c>
    </row>
    <row r="3786" spans="1:26" x14ac:dyDescent="0.2">
      <c r="A3786" s="27">
        <v>46082</v>
      </c>
      <c r="B3786" t="s">
        <v>14</v>
      </c>
      <c r="C3786" t="s">
        <v>1446</v>
      </c>
      <c r="D3786" t="s">
        <v>1446</v>
      </c>
      <c r="E3786" t="s">
        <v>1494</v>
      </c>
      <c r="F3786" t="s">
        <v>1497</v>
      </c>
      <c r="G3786" t="s">
        <v>1498</v>
      </c>
      <c r="H3786" t="s">
        <v>892</v>
      </c>
      <c r="I3786" t="s">
        <v>1499</v>
      </c>
      <c r="J3786" t="s">
        <v>1450</v>
      </c>
      <c r="K3786" t="s">
        <v>1451</v>
      </c>
      <c r="L3786" t="s">
        <v>1452</v>
      </c>
      <c r="M3786" t="s">
        <v>1453</v>
      </c>
      <c r="N3786" t="s">
        <v>1454</v>
      </c>
      <c r="O3786" t="s">
        <v>1455</v>
      </c>
      <c r="P3786" t="s">
        <v>1456</v>
      </c>
      <c r="Q3786" t="s">
        <v>1457</v>
      </c>
      <c r="R3786">
        <v>2048972</v>
      </c>
      <c r="S3786" t="s">
        <v>1461</v>
      </c>
      <c r="T3786">
        <v>840.30359999999996</v>
      </c>
      <c r="U3786">
        <v>1</v>
      </c>
      <c r="V3786">
        <v>840.30359999999996</v>
      </c>
      <c r="W3786">
        <v>1</v>
      </c>
      <c r="X3786">
        <v>670</v>
      </c>
      <c r="Y3786">
        <v>170.30359999999999</v>
      </c>
      <c r="Z3786">
        <v>2048972</v>
      </c>
    </row>
    <row r="3787" spans="1:26" x14ac:dyDescent="0.2">
      <c r="A3787" s="27">
        <v>46082</v>
      </c>
      <c r="B3787" t="s">
        <v>14</v>
      </c>
      <c r="C3787" t="s">
        <v>1446</v>
      </c>
      <c r="D3787" t="s">
        <v>1446</v>
      </c>
      <c r="E3787" t="s">
        <v>1494</v>
      </c>
      <c r="F3787" t="s">
        <v>1470</v>
      </c>
      <c r="G3787" t="s">
        <v>181</v>
      </c>
      <c r="H3787" t="s">
        <v>874</v>
      </c>
      <c r="I3787" t="s">
        <v>1500</v>
      </c>
      <c r="J3787" t="s">
        <v>1450</v>
      </c>
      <c r="K3787" t="s">
        <v>1451</v>
      </c>
      <c r="L3787" t="s">
        <v>1452</v>
      </c>
      <c r="M3787" t="s">
        <v>1453</v>
      </c>
      <c r="N3787" t="s">
        <v>1454</v>
      </c>
      <c r="O3787" t="s">
        <v>1455</v>
      </c>
      <c r="P3787" t="s">
        <v>1456</v>
      </c>
      <c r="Q3787" t="s">
        <v>1457</v>
      </c>
      <c r="R3787">
        <v>2001113</v>
      </c>
      <c r="S3787" t="s">
        <v>1458</v>
      </c>
      <c r="T3787">
        <v>6722.4937</v>
      </c>
      <c r="U3787">
        <v>8</v>
      </c>
      <c r="V3787">
        <v>6722.4937</v>
      </c>
      <c r="W3787">
        <v>8</v>
      </c>
      <c r="X3787">
        <v>5488</v>
      </c>
      <c r="Y3787">
        <v>1234.4937</v>
      </c>
      <c r="Z3787">
        <v>2001113</v>
      </c>
    </row>
    <row r="3788" spans="1:26" x14ac:dyDescent="0.2">
      <c r="A3788" s="27">
        <v>46082</v>
      </c>
      <c r="B3788" t="s">
        <v>14</v>
      </c>
      <c r="C3788" t="s">
        <v>1446</v>
      </c>
      <c r="D3788" t="s">
        <v>1446</v>
      </c>
      <c r="E3788" t="s">
        <v>1494</v>
      </c>
      <c r="F3788" t="s">
        <v>1470</v>
      </c>
      <c r="G3788" t="s">
        <v>181</v>
      </c>
      <c r="H3788" t="s">
        <v>874</v>
      </c>
      <c r="I3788" t="s">
        <v>1500</v>
      </c>
      <c r="J3788" t="s">
        <v>1450</v>
      </c>
      <c r="K3788" t="s">
        <v>1451</v>
      </c>
      <c r="L3788" t="s">
        <v>1452</v>
      </c>
      <c r="M3788" t="s">
        <v>1453</v>
      </c>
      <c r="N3788" t="s">
        <v>1454</v>
      </c>
      <c r="O3788" t="s">
        <v>1455</v>
      </c>
      <c r="P3788" t="s">
        <v>1456</v>
      </c>
      <c r="Q3788" t="s">
        <v>1457</v>
      </c>
      <c r="R3788">
        <v>2030990</v>
      </c>
      <c r="S3788" t="s">
        <v>1459</v>
      </c>
      <c r="T3788">
        <v>7562.7323999999999</v>
      </c>
      <c r="U3788">
        <v>9</v>
      </c>
      <c r="V3788">
        <v>7562.7323999999999</v>
      </c>
      <c r="W3788">
        <v>9</v>
      </c>
      <c r="X3788">
        <v>6210</v>
      </c>
      <c r="Y3788">
        <v>1352.7324000000001</v>
      </c>
      <c r="Z3788">
        <v>2030990</v>
      </c>
    </row>
    <row r="3789" spans="1:26" x14ac:dyDescent="0.2">
      <c r="A3789" s="27">
        <v>46082</v>
      </c>
      <c r="B3789" t="s">
        <v>14</v>
      </c>
      <c r="C3789" t="s">
        <v>1446</v>
      </c>
      <c r="D3789" t="s">
        <v>1446</v>
      </c>
      <c r="E3789" t="s">
        <v>1494</v>
      </c>
      <c r="F3789" t="s">
        <v>1470</v>
      </c>
      <c r="G3789" t="s">
        <v>181</v>
      </c>
      <c r="H3789" t="s">
        <v>874</v>
      </c>
      <c r="I3789" t="s">
        <v>1500</v>
      </c>
      <c r="J3789" t="s">
        <v>1450</v>
      </c>
      <c r="K3789" t="s">
        <v>1451</v>
      </c>
      <c r="L3789" t="s">
        <v>1452</v>
      </c>
      <c r="M3789" t="s">
        <v>1453</v>
      </c>
      <c r="N3789" t="s">
        <v>1454</v>
      </c>
      <c r="O3789" t="s">
        <v>1455</v>
      </c>
      <c r="P3789" t="s">
        <v>1456</v>
      </c>
      <c r="Q3789" t="s">
        <v>1457</v>
      </c>
      <c r="R3789">
        <v>2030991</v>
      </c>
      <c r="S3789" t="s">
        <v>1463</v>
      </c>
      <c r="T3789">
        <v>5041.8216000000002</v>
      </c>
      <c r="U3789">
        <v>6</v>
      </c>
      <c r="V3789">
        <v>5041.8216000000002</v>
      </c>
      <c r="W3789">
        <v>6</v>
      </c>
      <c r="X3789">
        <v>4122</v>
      </c>
      <c r="Y3789">
        <v>919.82159999999999</v>
      </c>
      <c r="Z3789">
        <v>2030991</v>
      </c>
    </row>
    <row r="3790" spans="1:26" x14ac:dyDescent="0.2">
      <c r="A3790" s="27">
        <v>46082</v>
      </c>
      <c r="B3790" t="s">
        <v>14</v>
      </c>
      <c r="C3790" t="s">
        <v>1446</v>
      </c>
      <c r="D3790" t="s">
        <v>1446</v>
      </c>
      <c r="E3790" t="s">
        <v>1494</v>
      </c>
      <c r="F3790" t="s">
        <v>1470</v>
      </c>
      <c r="G3790" t="s">
        <v>181</v>
      </c>
      <c r="H3790" t="s">
        <v>874</v>
      </c>
      <c r="I3790" t="s">
        <v>1500</v>
      </c>
      <c r="J3790" t="s">
        <v>1450</v>
      </c>
      <c r="K3790" t="s">
        <v>1451</v>
      </c>
      <c r="L3790" t="s">
        <v>1452</v>
      </c>
      <c r="M3790" t="s">
        <v>1453</v>
      </c>
      <c r="N3790" t="s">
        <v>1454</v>
      </c>
      <c r="O3790" t="s">
        <v>1455</v>
      </c>
      <c r="P3790" t="s">
        <v>1456</v>
      </c>
      <c r="Q3790" t="s">
        <v>1457</v>
      </c>
      <c r="R3790">
        <v>2039041</v>
      </c>
      <c r="S3790" t="s">
        <v>1460</v>
      </c>
      <c r="T3790">
        <v>10083.6432</v>
      </c>
      <c r="U3790">
        <v>12</v>
      </c>
      <c r="V3790">
        <v>10083.6432</v>
      </c>
      <c r="W3790">
        <v>12</v>
      </c>
      <c r="X3790">
        <v>8280</v>
      </c>
      <c r="Y3790">
        <v>1803.6432</v>
      </c>
      <c r="Z3790">
        <v>2039041</v>
      </c>
    </row>
    <row r="3791" spans="1:26" x14ac:dyDescent="0.2">
      <c r="A3791" s="27">
        <v>46082</v>
      </c>
      <c r="B3791" t="s">
        <v>14</v>
      </c>
      <c r="C3791" t="s">
        <v>1446</v>
      </c>
      <c r="D3791" t="s">
        <v>1446</v>
      </c>
      <c r="E3791" t="s">
        <v>1494</v>
      </c>
      <c r="F3791" t="s">
        <v>1470</v>
      </c>
      <c r="G3791" t="s">
        <v>181</v>
      </c>
      <c r="H3791" t="s">
        <v>874</v>
      </c>
      <c r="I3791" t="s">
        <v>1500</v>
      </c>
      <c r="J3791" t="s">
        <v>1450</v>
      </c>
      <c r="K3791" t="s">
        <v>1451</v>
      </c>
      <c r="L3791" t="s">
        <v>1452</v>
      </c>
      <c r="M3791" t="s">
        <v>1453</v>
      </c>
      <c r="N3791" t="s">
        <v>1454</v>
      </c>
      <c r="O3791" t="s">
        <v>1455</v>
      </c>
      <c r="P3791" t="s">
        <v>1456</v>
      </c>
      <c r="Q3791" t="s">
        <v>1457</v>
      </c>
      <c r="R3791">
        <v>2048972</v>
      </c>
      <c r="S3791" t="s">
        <v>1461</v>
      </c>
      <c r="T3791">
        <v>4201.518</v>
      </c>
      <c r="U3791">
        <v>5</v>
      </c>
      <c r="V3791">
        <v>4201.518</v>
      </c>
      <c r="W3791">
        <v>5</v>
      </c>
      <c r="X3791">
        <v>3425</v>
      </c>
      <c r="Y3791">
        <v>776.51800000000003</v>
      </c>
      <c r="Z3791">
        <v>2048972</v>
      </c>
    </row>
    <row r="3792" spans="1:26" x14ac:dyDescent="0.2">
      <c r="A3792" s="27">
        <v>46082</v>
      </c>
      <c r="B3792" t="s">
        <v>14</v>
      </c>
      <c r="C3792" t="s">
        <v>1446</v>
      </c>
      <c r="D3792" t="s">
        <v>1446</v>
      </c>
      <c r="E3792" t="s">
        <v>1494</v>
      </c>
      <c r="F3792" t="s">
        <v>1470</v>
      </c>
      <c r="G3792" t="s">
        <v>1501</v>
      </c>
      <c r="H3792" t="s">
        <v>119</v>
      </c>
      <c r="I3792" t="s">
        <v>1502</v>
      </c>
      <c r="J3792" t="s">
        <v>1450</v>
      </c>
      <c r="K3792" t="s">
        <v>1451</v>
      </c>
      <c r="L3792" t="s">
        <v>1452</v>
      </c>
      <c r="M3792" t="s">
        <v>1453</v>
      </c>
      <c r="N3792" t="s">
        <v>1454</v>
      </c>
      <c r="O3792" t="s">
        <v>1455</v>
      </c>
      <c r="P3792" t="s">
        <v>1456</v>
      </c>
      <c r="Q3792" t="s">
        <v>1457</v>
      </c>
      <c r="R3792">
        <v>2001113</v>
      </c>
      <c r="S3792" t="s">
        <v>1458</v>
      </c>
      <c r="T3792">
        <v>13444.857599999999</v>
      </c>
      <c r="U3792">
        <v>16</v>
      </c>
      <c r="V3792">
        <v>13444.857599999999</v>
      </c>
      <c r="W3792">
        <v>16</v>
      </c>
      <c r="X3792">
        <v>10992</v>
      </c>
      <c r="Y3792">
        <v>2452.8575999999998</v>
      </c>
      <c r="Z3792">
        <v>2001113</v>
      </c>
    </row>
    <row r="3793" spans="1:26" x14ac:dyDescent="0.2">
      <c r="A3793" s="27">
        <v>46082</v>
      </c>
      <c r="B3793" t="s">
        <v>14</v>
      </c>
      <c r="C3793" t="s">
        <v>1446</v>
      </c>
      <c r="D3793" t="s">
        <v>1446</v>
      </c>
      <c r="E3793" t="s">
        <v>1494</v>
      </c>
      <c r="F3793" t="s">
        <v>1470</v>
      </c>
      <c r="G3793" t="s">
        <v>1501</v>
      </c>
      <c r="H3793" t="s">
        <v>119</v>
      </c>
      <c r="I3793" t="s">
        <v>1502</v>
      </c>
      <c r="J3793" t="s">
        <v>1450</v>
      </c>
      <c r="K3793" t="s">
        <v>1451</v>
      </c>
      <c r="L3793" t="s">
        <v>1452</v>
      </c>
      <c r="M3793" t="s">
        <v>1453</v>
      </c>
      <c r="N3793" t="s">
        <v>1454</v>
      </c>
      <c r="O3793" t="s">
        <v>1455</v>
      </c>
      <c r="P3793" t="s">
        <v>1456</v>
      </c>
      <c r="Q3793" t="s">
        <v>1457</v>
      </c>
      <c r="R3793">
        <v>2030990</v>
      </c>
      <c r="S3793" t="s">
        <v>1459</v>
      </c>
      <c r="T3793">
        <v>26049.411599999999</v>
      </c>
      <c r="U3793">
        <v>31</v>
      </c>
      <c r="V3793">
        <v>26049.411599999999</v>
      </c>
      <c r="W3793">
        <v>31</v>
      </c>
      <c r="X3793">
        <v>21390</v>
      </c>
      <c r="Y3793">
        <v>4659.4116000000004</v>
      </c>
      <c r="Z3793">
        <v>2030990</v>
      </c>
    </row>
    <row r="3794" spans="1:26" x14ac:dyDescent="0.2">
      <c r="A3794" s="27">
        <v>46082</v>
      </c>
      <c r="B3794" t="s">
        <v>14</v>
      </c>
      <c r="C3794" t="s">
        <v>1446</v>
      </c>
      <c r="D3794" t="s">
        <v>1446</v>
      </c>
      <c r="E3794" t="s">
        <v>1494</v>
      </c>
      <c r="F3794" t="s">
        <v>1470</v>
      </c>
      <c r="G3794" t="s">
        <v>1501</v>
      </c>
      <c r="H3794" t="s">
        <v>119</v>
      </c>
      <c r="I3794" t="s">
        <v>1502</v>
      </c>
      <c r="J3794" t="s">
        <v>1450</v>
      </c>
      <c r="K3794" t="s">
        <v>1451</v>
      </c>
      <c r="L3794" t="s">
        <v>1452</v>
      </c>
      <c r="M3794" t="s">
        <v>1453</v>
      </c>
      <c r="N3794" t="s">
        <v>1454</v>
      </c>
      <c r="O3794" t="s">
        <v>1455</v>
      </c>
      <c r="P3794" t="s">
        <v>1456</v>
      </c>
      <c r="Q3794" t="s">
        <v>1457</v>
      </c>
      <c r="R3794">
        <v>2030991</v>
      </c>
      <c r="S3794" t="s">
        <v>1463</v>
      </c>
      <c r="T3794">
        <v>4201.518</v>
      </c>
      <c r="U3794">
        <v>5</v>
      </c>
      <c r="V3794">
        <v>4201.518</v>
      </c>
      <c r="W3794">
        <v>5</v>
      </c>
      <c r="X3794">
        <v>3450</v>
      </c>
      <c r="Y3794">
        <v>751.51800000000003</v>
      </c>
      <c r="Z3794">
        <v>2030991</v>
      </c>
    </row>
    <row r="3795" spans="1:26" x14ac:dyDescent="0.2">
      <c r="A3795" s="27">
        <v>46082</v>
      </c>
      <c r="B3795" t="s">
        <v>14</v>
      </c>
      <c r="C3795" t="s">
        <v>1446</v>
      </c>
      <c r="D3795" t="s">
        <v>1446</v>
      </c>
      <c r="E3795" t="s">
        <v>1494</v>
      </c>
      <c r="F3795" t="s">
        <v>1470</v>
      </c>
      <c r="G3795" t="s">
        <v>1501</v>
      </c>
      <c r="H3795" t="s">
        <v>119</v>
      </c>
      <c r="I3795" t="s">
        <v>1502</v>
      </c>
      <c r="J3795" t="s">
        <v>1450</v>
      </c>
      <c r="K3795" t="s">
        <v>1451</v>
      </c>
      <c r="L3795" t="s">
        <v>1452</v>
      </c>
      <c r="M3795" t="s">
        <v>1453</v>
      </c>
      <c r="N3795" t="s">
        <v>1454</v>
      </c>
      <c r="O3795" t="s">
        <v>1455</v>
      </c>
      <c r="P3795" t="s">
        <v>1456</v>
      </c>
      <c r="Q3795" t="s">
        <v>1457</v>
      </c>
      <c r="R3795">
        <v>2039041</v>
      </c>
      <c r="S3795" t="s">
        <v>1460</v>
      </c>
      <c r="T3795">
        <v>9243.3395999999993</v>
      </c>
      <c r="U3795">
        <v>11</v>
      </c>
      <c r="V3795">
        <v>9243.3395999999993</v>
      </c>
      <c r="W3795">
        <v>11</v>
      </c>
      <c r="X3795">
        <v>7579</v>
      </c>
      <c r="Y3795">
        <v>1664.3396</v>
      </c>
      <c r="Z3795">
        <v>2039041</v>
      </c>
    </row>
    <row r="3796" spans="1:26" x14ac:dyDescent="0.2">
      <c r="A3796" s="27">
        <v>46082</v>
      </c>
      <c r="B3796" t="s">
        <v>14</v>
      </c>
      <c r="C3796" t="s">
        <v>1446</v>
      </c>
      <c r="D3796" t="s">
        <v>1446</v>
      </c>
      <c r="E3796" t="s">
        <v>1494</v>
      </c>
      <c r="F3796" t="s">
        <v>1470</v>
      </c>
      <c r="G3796" t="s">
        <v>1501</v>
      </c>
      <c r="H3796" t="s">
        <v>119</v>
      </c>
      <c r="I3796" t="s">
        <v>1502</v>
      </c>
      <c r="J3796" t="s">
        <v>1450</v>
      </c>
      <c r="K3796" t="s">
        <v>1451</v>
      </c>
      <c r="L3796" t="s">
        <v>1452</v>
      </c>
      <c r="M3796" t="s">
        <v>1453</v>
      </c>
      <c r="N3796" t="s">
        <v>1454</v>
      </c>
      <c r="O3796" t="s">
        <v>1455</v>
      </c>
      <c r="P3796" t="s">
        <v>1456</v>
      </c>
      <c r="Q3796" t="s">
        <v>1457</v>
      </c>
      <c r="R3796">
        <v>2048972</v>
      </c>
      <c r="S3796" t="s">
        <v>1461</v>
      </c>
      <c r="T3796">
        <v>3361.2143999999998</v>
      </c>
      <c r="U3796">
        <v>4</v>
      </c>
      <c r="V3796">
        <v>3361.2143999999998</v>
      </c>
      <c r="W3796">
        <v>4</v>
      </c>
      <c r="X3796">
        <v>2748</v>
      </c>
      <c r="Y3796">
        <v>613.21439999999996</v>
      </c>
      <c r="Z3796">
        <v>2048972</v>
      </c>
    </row>
    <row r="3797" spans="1:26" x14ac:dyDescent="0.2">
      <c r="A3797" s="27">
        <v>46082</v>
      </c>
      <c r="B3797" t="s">
        <v>14</v>
      </c>
      <c r="C3797" t="s">
        <v>1446</v>
      </c>
      <c r="D3797" t="s">
        <v>1446</v>
      </c>
      <c r="E3797" t="s">
        <v>1494</v>
      </c>
      <c r="F3797" t="s">
        <v>1470</v>
      </c>
      <c r="G3797" t="s">
        <v>162</v>
      </c>
      <c r="H3797" t="s">
        <v>256</v>
      </c>
      <c r="I3797" t="s">
        <v>1503</v>
      </c>
      <c r="J3797" t="s">
        <v>1450</v>
      </c>
      <c r="K3797" t="s">
        <v>1451</v>
      </c>
      <c r="L3797" t="s">
        <v>1452</v>
      </c>
      <c r="M3797" t="s">
        <v>1453</v>
      </c>
      <c r="N3797" t="s">
        <v>1454</v>
      </c>
      <c r="O3797" t="s">
        <v>1455</v>
      </c>
      <c r="P3797" t="s">
        <v>1456</v>
      </c>
      <c r="Q3797" t="s">
        <v>1457</v>
      </c>
      <c r="R3797">
        <v>2001113</v>
      </c>
      <c r="S3797" t="s">
        <v>1458</v>
      </c>
      <c r="T3797">
        <v>840.30359999999996</v>
      </c>
      <c r="U3797">
        <v>1</v>
      </c>
      <c r="V3797">
        <v>840.30359999999996</v>
      </c>
      <c r="W3797">
        <v>1</v>
      </c>
      <c r="X3797">
        <v>686</v>
      </c>
      <c r="Y3797">
        <v>154.30359999999999</v>
      </c>
      <c r="Z3797">
        <v>2001113</v>
      </c>
    </row>
    <row r="3798" spans="1:26" x14ac:dyDescent="0.2">
      <c r="A3798" s="27">
        <v>46082</v>
      </c>
      <c r="B3798" t="s">
        <v>14</v>
      </c>
      <c r="C3798" t="s">
        <v>1446</v>
      </c>
      <c r="D3798" t="s">
        <v>1446</v>
      </c>
      <c r="E3798" t="s">
        <v>1494</v>
      </c>
      <c r="F3798" t="s">
        <v>1470</v>
      </c>
      <c r="G3798" t="s">
        <v>162</v>
      </c>
      <c r="H3798" t="s">
        <v>256</v>
      </c>
      <c r="I3798" t="s">
        <v>1503</v>
      </c>
      <c r="J3798" t="s">
        <v>1450</v>
      </c>
      <c r="K3798" t="s">
        <v>1451</v>
      </c>
      <c r="L3798" t="s">
        <v>1452</v>
      </c>
      <c r="M3798" t="s">
        <v>1453</v>
      </c>
      <c r="N3798" t="s">
        <v>1454</v>
      </c>
      <c r="O3798" t="s">
        <v>1455</v>
      </c>
      <c r="P3798" t="s">
        <v>1456</v>
      </c>
      <c r="Q3798" t="s">
        <v>1457</v>
      </c>
      <c r="R3798">
        <v>2030990</v>
      </c>
      <c r="S3798" t="s">
        <v>1459</v>
      </c>
      <c r="T3798">
        <v>840.30359999999996</v>
      </c>
      <c r="U3798">
        <v>1</v>
      </c>
      <c r="V3798">
        <v>840.30359999999996</v>
      </c>
      <c r="W3798">
        <v>1</v>
      </c>
      <c r="X3798">
        <v>691</v>
      </c>
      <c r="Y3798">
        <v>149.30359999999999</v>
      </c>
      <c r="Z3798">
        <v>2030990</v>
      </c>
    </row>
    <row r="3799" spans="1:26" x14ac:dyDescent="0.2">
      <c r="A3799" s="27">
        <v>46082</v>
      </c>
      <c r="B3799" t="s">
        <v>14</v>
      </c>
      <c r="C3799" t="s">
        <v>1446</v>
      </c>
      <c r="D3799" t="s">
        <v>1446</v>
      </c>
      <c r="E3799" t="s">
        <v>1494</v>
      </c>
      <c r="F3799" t="s">
        <v>1470</v>
      </c>
      <c r="G3799" t="s">
        <v>162</v>
      </c>
      <c r="H3799" t="s">
        <v>256</v>
      </c>
      <c r="I3799" t="s">
        <v>1503</v>
      </c>
      <c r="J3799" t="s">
        <v>1450</v>
      </c>
      <c r="K3799" t="s">
        <v>1451</v>
      </c>
      <c r="L3799" t="s">
        <v>1452</v>
      </c>
      <c r="M3799" t="s">
        <v>1453</v>
      </c>
      <c r="N3799" t="s">
        <v>1454</v>
      </c>
      <c r="O3799" t="s">
        <v>1455</v>
      </c>
      <c r="P3799" t="s">
        <v>1456</v>
      </c>
      <c r="Q3799" t="s">
        <v>1457</v>
      </c>
      <c r="R3799">
        <v>2048972</v>
      </c>
      <c r="S3799" t="s">
        <v>1461</v>
      </c>
      <c r="T3799">
        <v>4201.518</v>
      </c>
      <c r="U3799">
        <v>5</v>
      </c>
      <c r="V3799">
        <v>4201.518</v>
      </c>
      <c r="W3799">
        <v>5</v>
      </c>
      <c r="X3799">
        <v>3430</v>
      </c>
      <c r="Y3799">
        <v>771.51800000000003</v>
      </c>
      <c r="Z3799">
        <v>2048972</v>
      </c>
    </row>
    <row r="3800" spans="1:26" x14ac:dyDescent="0.2">
      <c r="A3800" s="27">
        <v>46082</v>
      </c>
      <c r="B3800" t="s">
        <v>14</v>
      </c>
      <c r="C3800" t="s">
        <v>1446</v>
      </c>
      <c r="D3800" t="s">
        <v>1446</v>
      </c>
      <c r="E3800" t="s">
        <v>1494</v>
      </c>
      <c r="F3800" t="s">
        <v>1470</v>
      </c>
      <c r="G3800" t="s">
        <v>162</v>
      </c>
      <c r="H3800" t="s">
        <v>57</v>
      </c>
      <c r="I3800" t="s">
        <v>1504</v>
      </c>
      <c r="J3800" t="s">
        <v>1450</v>
      </c>
      <c r="K3800" t="s">
        <v>1451</v>
      </c>
      <c r="L3800" t="s">
        <v>1452</v>
      </c>
      <c r="M3800" t="s">
        <v>1453</v>
      </c>
      <c r="N3800" t="s">
        <v>1454</v>
      </c>
      <c r="O3800" t="s">
        <v>1455</v>
      </c>
      <c r="P3800" t="s">
        <v>1456</v>
      </c>
      <c r="Q3800" t="s">
        <v>1457</v>
      </c>
      <c r="R3800">
        <v>2030990</v>
      </c>
      <c r="S3800" t="s">
        <v>1459</v>
      </c>
      <c r="T3800">
        <v>9243.3395999999993</v>
      </c>
      <c r="U3800">
        <v>11</v>
      </c>
      <c r="V3800">
        <v>9243.3395999999993</v>
      </c>
      <c r="W3800">
        <v>11</v>
      </c>
      <c r="X3800">
        <v>7590</v>
      </c>
      <c r="Y3800">
        <v>1653.3396</v>
      </c>
      <c r="Z3800">
        <v>2030990</v>
      </c>
    </row>
    <row r="3801" spans="1:26" x14ac:dyDescent="0.2">
      <c r="A3801" s="27">
        <v>46082</v>
      </c>
      <c r="B3801" t="s">
        <v>14</v>
      </c>
      <c r="C3801" t="s">
        <v>1446</v>
      </c>
      <c r="D3801" t="s">
        <v>1446</v>
      </c>
      <c r="E3801" t="s">
        <v>1494</v>
      </c>
      <c r="F3801" t="s">
        <v>1470</v>
      </c>
      <c r="G3801" t="s">
        <v>162</v>
      </c>
      <c r="H3801" t="s">
        <v>57</v>
      </c>
      <c r="I3801" t="s">
        <v>1504</v>
      </c>
      <c r="J3801" t="s">
        <v>1450</v>
      </c>
      <c r="K3801" t="s">
        <v>1451</v>
      </c>
      <c r="L3801" t="s">
        <v>1452</v>
      </c>
      <c r="M3801" t="s">
        <v>1453</v>
      </c>
      <c r="N3801" t="s">
        <v>1454</v>
      </c>
      <c r="O3801" t="s">
        <v>1455</v>
      </c>
      <c r="P3801" t="s">
        <v>1456</v>
      </c>
      <c r="Q3801" t="s">
        <v>1457</v>
      </c>
      <c r="R3801">
        <v>2030991</v>
      </c>
      <c r="S3801" t="s">
        <v>1463</v>
      </c>
      <c r="T3801">
        <v>15965.768400000001</v>
      </c>
      <c r="U3801">
        <v>19</v>
      </c>
      <c r="V3801">
        <v>15965.768400000001</v>
      </c>
      <c r="W3801">
        <v>19</v>
      </c>
      <c r="X3801">
        <v>13129</v>
      </c>
      <c r="Y3801">
        <v>2836.7683999999999</v>
      </c>
      <c r="Z3801">
        <v>2030991</v>
      </c>
    </row>
    <row r="3802" spans="1:26" x14ac:dyDescent="0.2">
      <c r="A3802" s="27">
        <v>46082</v>
      </c>
      <c r="B3802" t="s">
        <v>14</v>
      </c>
      <c r="C3802" t="s">
        <v>1446</v>
      </c>
      <c r="D3802" t="s">
        <v>1446</v>
      </c>
      <c r="E3802" t="s">
        <v>1494</v>
      </c>
      <c r="F3802" t="s">
        <v>1470</v>
      </c>
      <c r="G3802" t="s">
        <v>162</v>
      </c>
      <c r="H3802" t="s">
        <v>57</v>
      </c>
      <c r="I3802" t="s">
        <v>1504</v>
      </c>
      <c r="J3802" t="s">
        <v>1450</v>
      </c>
      <c r="K3802" t="s">
        <v>1451</v>
      </c>
      <c r="L3802" t="s">
        <v>1452</v>
      </c>
      <c r="M3802" t="s">
        <v>1453</v>
      </c>
      <c r="N3802" t="s">
        <v>1454</v>
      </c>
      <c r="O3802" t="s">
        <v>1455</v>
      </c>
      <c r="P3802" t="s">
        <v>1456</v>
      </c>
      <c r="Q3802" t="s">
        <v>1457</v>
      </c>
      <c r="R3802">
        <v>2039041</v>
      </c>
      <c r="S3802" t="s">
        <v>1460</v>
      </c>
      <c r="T3802">
        <v>9243.3395999999993</v>
      </c>
      <c r="U3802">
        <v>11</v>
      </c>
      <c r="V3802">
        <v>9243.3395999999993</v>
      </c>
      <c r="W3802">
        <v>11</v>
      </c>
      <c r="X3802">
        <v>7601</v>
      </c>
      <c r="Y3802">
        <v>1642.3396</v>
      </c>
      <c r="Z3802">
        <v>2039041</v>
      </c>
    </row>
    <row r="3803" spans="1:26" x14ac:dyDescent="0.2">
      <c r="A3803" s="27">
        <v>46082</v>
      </c>
      <c r="B3803" t="s">
        <v>14</v>
      </c>
      <c r="C3803" t="s">
        <v>1446</v>
      </c>
      <c r="D3803" t="s">
        <v>1446</v>
      </c>
      <c r="E3803" t="s">
        <v>1494</v>
      </c>
      <c r="F3803" t="s">
        <v>1470</v>
      </c>
      <c r="G3803" t="s">
        <v>162</v>
      </c>
      <c r="H3803" t="s">
        <v>57</v>
      </c>
      <c r="I3803" t="s">
        <v>1504</v>
      </c>
      <c r="J3803" t="s">
        <v>1450</v>
      </c>
      <c r="K3803" t="s">
        <v>1451</v>
      </c>
      <c r="L3803" t="s">
        <v>1452</v>
      </c>
      <c r="M3803" t="s">
        <v>1453</v>
      </c>
      <c r="N3803" t="s">
        <v>1454</v>
      </c>
      <c r="O3803" t="s">
        <v>1455</v>
      </c>
      <c r="P3803" t="s">
        <v>1456</v>
      </c>
      <c r="Q3803" t="s">
        <v>1457</v>
      </c>
      <c r="R3803">
        <v>2048972</v>
      </c>
      <c r="S3803" t="s">
        <v>1461</v>
      </c>
      <c r="T3803">
        <v>6722.4287999999997</v>
      </c>
      <c r="U3803">
        <v>8</v>
      </c>
      <c r="V3803">
        <v>6722.4287999999997</v>
      </c>
      <c r="W3803">
        <v>8</v>
      </c>
      <c r="X3803">
        <v>5488</v>
      </c>
      <c r="Y3803">
        <v>1234.4287999999999</v>
      </c>
      <c r="Z3803">
        <v>2048972</v>
      </c>
    </row>
    <row r="3804" spans="1:26" x14ac:dyDescent="0.2">
      <c r="A3804" s="27">
        <v>46082</v>
      </c>
      <c r="B3804" t="s">
        <v>14</v>
      </c>
      <c r="C3804" t="s">
        <v>1446</v>
      </c>
      <c r="D3804" t="s">
        <v>1446</v>
      </c>
      <c r="E3804" t="s">
        <v>1494</v>
      </c>
      <c r="F3804" t="s">
        <v>1470</v>
      </c>
      <c r="G3804" t="s">
        <v>247</v>
      </c>
      <c r="H3804" t="s">
        <v>252</v>
      </c>
      <c r="I3804" t="s">
        <v>1505</v>
      </c>
      <c r="J3804" t="s">
        <v>1450</v>
      </c>
      <c r="K3804" t="s">
        <v>1451</v>
      </c>
      <c r="L3804" t="s">
        <v>1452</v>
      </c>
      <c r="M3804" t="s">
        <v>1453</v>
      </c>
      <c r="N3804" t="s">
        <v>1454</v>
      </c>
      <c r="O3804" t="s">
        <v>1455</v>
      </c>
      <c r="P3804" t="s">
        <v>1456</v>
      </c>
      <c r="Q3804" t="s">
        <v>1457</v>
      </c>
      <c r="R3804">
        <v>2001113</v>
      </c>
      <c r="S3804" t="s">
        <v>1458</v>
      </c>
      <c r="T3804">
        <v>7562.7323999999999</v>
      </c>
      <c r="U3804">
        <v>9</v>
      </c>
      <c r="V3804">
        <v>7562.7323999999999</v>
      </c>
      <c r="W3804">
        <v>9</v>
      </c>
      <c r="X3804">
        <v>5877</v>
      </c>
      <c r="Y3804">
        <v>1685.7324000000001</v>
      </c>
      <c r="Z3804">
        <v>2001113</v>
      </c>
    </row>
    <row r="3805" spans="1:26" x14ac:dyDescent="0.2">
      <c r="A3805" s="27">
        <v>46082</v>
      </c>
      <c r="B3805" t="s">
        <v>14</v>
      </c>
      <c r="C3805" t="s">
        <v>1446</v>
      </c>
      <c r="D3805" t="s">
        <v>1446</v>
      </c>
      <c r="E3805" t="s">
        <v>1494</v>
      </c>
      <c r="F3805" t="s">
        <v>1470</v>
      </c>
      <c r="G3805" t="s">
        <v>247</v>
      </c>
      <c r="H3805" t="s">
        <v>252</v>
      </c>
      <c r="I3805" t="s">
        <v>1505</v>
      </c>
      <c r="J3805" t="s">
        <v>1450</v>
      </c>
      <c r="K3805" t="s">
        <v>1451</v>
      </c>
      <c r="L3805" t="s">
        <v>1452</v>
      </c>
      <c r="M3805" t="s">
        <v>1453</v>
      </c>
      <c r="N3805" t="s">
        <v>1454</v>
      </c>
      <c r="O3805" t="s">
        <v>1455</v>
      </c>
      <c r="P3805" t="s">
        <v>1456</v>
      </c>
      <c r="Q3805" t="s">
        <v>1457</v>
      </c>
      <c r="R3805">
        <v>2030990</v>
      </c>
      <c r="S3805" t="s">
        <v>1459</v>
      </c>
      <c r="T3805">
        <v>4201.518</v>
      </c>
      <c r="U3805">
        <v>5</v>
      </c>
      <c r="V3805">
        <v>4201.518</v>
      </c>
      <c r="W3805">
        <v>5</v>
      </c>
      <c r="X3805">
        <v>3460</v>
      </c>
      <c r="Y3805">
        <v>741.51800000000003</v>
      </c>
      <c r="Z3805">
        <v>2030990</v>
      </c>
    </row>
    <row r="3806" spans="1:26" x14ac:dyDescent="0.2">
      <c r="A3806" s="27">
        <v>46082</v>
      </c>
      <c r="B3806" t="s">
        <v>14</v>
      </c>
      <c r="C3806" t="s">
        <v>1446</v>
      </c>
      <c r="D3806" t="s">
        <v>1446</v>
      </c>
      <c r="E3806" t="s">
        <v>1494</v>
      </c>
      <c r="F3806" t="s">
        <v>1470</v>
      </c>
      <c r="G3806" t="s">
        <v>247</v>
      </c>
      <c r="H3806" t="s">
        <v>252</v>
      </c>
      <c r="I3806" t="s">
        <v>1505</v>
      </c>
      <c r="J3806" t="s">
        <v>1450</v>
      </c>
      <c r="K3806" t="s">
        <v>1451</v>
      </c>
      <c r="L3806" t="s">
        <v>1452</v>
      </c>
      <c r="M3806" t="s">
        <v>1453</v>
      </c>
      <c r="N3806" t="s">
        <v>1454</v>
      </c>
      <c r="O3806" t="s">
        <v>1455</v>
      </c>
      <c r="P3806" t="s">
        <v>1456</v>
      </c>
      <c r="Q3806" t="s">
        <v>1457</v>
      </c>
      <c r="R3806">
        <v>2030991</v>
      </c>
      <c r="S3806" t="s">
        <v>1463</v>
      </c>
      <c r="T3806">
        <v>10083.6432</v>
      </c>
      <c r="U3806">
        <v>12</v>
      </c>
      <c r="V3806">
        <v>10083.6432</v>
      </c>
      <c r="W3806">
        <v>12</v>
      </c>
      <c r="X3806">
        <v>8232</v>
      </c>
      <c r="Y3806">
        <v>1851.6432</v>
      </c>
      <c r="Z3806">
        <v>2030991</v>
      </c>
    </row>
    <row r="3807" spans="1:26" x14ac:dyDescent="0.2">
      <c r="A3807" s="27">
        <v>46082</v>
      </c>
      <c r="B3807" t="s">
        <v>14</v>
      </c>
      <c r="C3807" t="s">
        <v>1446</v>
      </c>
      <c r="D3807" t="s">
        <v>1446</v>
      </c>
      <c r="E3807" t="s">
        <v>1494</v>
      </c>
      <c r="F3807" t="s">
        <v>1470</v>
      </c>
      <c r="G3807" t="s">
        <v>247</v>
      </c>
      <c r="H3807" t="s">
        <v>252</v>
      </c>
      <c r="I3807" t="s">
        <v>1505</v>
      </c>
      <c r="J3807" t="s">
        <v>1450</v>
      </c>
      <c r="K3807" t="s">
        <v>1451</v>
      </c>
      <c r="L3807" t="s">
        <v>1452</v>
      </c>
      <c r="M3807" t="s">
        <v>1453</v>
      </c>
      <c r="N3807" t="s">
        <v>1454</v>
      </c>
      <c r="O3807" t="s">
        <v>1455</v>
      </c>
      <c r="P3807" t="s">
        <v>1456</v>
      </c>
      <c r="Q3807" t="s">
        <v>1457</v>
      </c>
      <c r="R3807">
        <v>2039041</v>
      </c>
      <c r="S3807" t="s">
        <v>1460</v>
      </c>
      <c r="T3807">
        <v>11764.250400000001</v>
      </c>
      <c r="U3807">
        <v>14</v>
      </c>
      <c r="V3807">
        <v>11764.250400000001</v>
      </c>
      <c r="W3807">
        <v>14</v>
      </c>
      <c r="X3807">
        <v>9660</v>
      </c>
      <c r="Y3807">
        <v>2104.2503999999999</v>
      </c>
      <c r="Z3807">
        <v>2039041</v>
      </c>
    </row>
    <row r="3808" spans="1:26" x14ac:dyDescent="0.2">
      <c r="A3808" s="27">
        <v>46082</v>
      </c>
      <c r="B3808" t="s">
        <v>14</v>
      </c>
      <c r="C3808" t="s">
        <v>1446</v>
      </c>
      <c r="D3808" t="s">
        <v>1446</v>
      </c>
      <c r="E3808" t="s">
        <v>1494</v>
      </c>
      <c r="F3808" t="s">
        <v>1470</v>
      </c>
      <c r="G3808" t="s">
        <v>247</v>
      </c>
      <c r="H3808" t="s">
        <v>252</v>
      </c>
      <c r="I3808" t="s">
        <v>1505</v>
      </c>
      <c r="J3808" t="s">
        <v>1450</v>
      </c>
      <c r="K3808" t="s">
        <v>1451</v>
      </c>
      <c r="L3808" t="s">
        <v>1452</v>
      </c>
      <c r="M3808" t="s">
        <v>1453</v>
      </c>
      <c r="N3808" t="s">
        <v>1454</v>
      </c>
      <c r="O3808" t="s">
        <v>1455</v>
      </c>
      <c r="P3808" t="s">
        <v>1456</v>
      </c>
      <c r="Q3808" t="s">
        <v>1457</v>
      </c>
      <c r="R3808">
        <v>2048972</v>
      </c>
      <c r="S3808" t="s">
        <v>1461</v>
      </c>
      <c r="T3808">
        <v>3361.2143999999998</v>
      </c>
      <c r="U3808">
        <v>4</v>
      </c>
      <c r="V3808">
        <v>3361.2143999999998</v>
      </c>
      <c r="W3808">
        <v>4</v>
      </c>
      <c r="X3808">
        <v>2712</v>
      </c>
      <c r="Y3808">
        <v>649.21439999999996</v>
      </c>
      <c r="Z3808">
        <v>2048972</v>
      </c>
    </row>
    <row r="3809" spans="1:26" x14ac:dyDescent="0.2">
      <c r="A3809" s="27">
        <v>46082</v>
      </c>
      <c r="B3809" t="s">
        <v>14</v>
      </c>
      <c r="C3809" t="s">
        <v>1446</v>
      </c>
      <c r="D3809" t="s">
        <v>1446</v>
      </c>
      <c r="E3809" t="s">
        <v>1494</v>
      </c>
      <c r="F3809" t="s">
        <v>1470</v>
      </c>
      <c r="G3809" t="s">
        <v>96</v>
      </c>
      <c r="H3809" t="s">
        <v>878</v>
      </c>
      <c r="I3809" t="s">
        <v>1506</v>
      </c>
      <c r="J3809" t="s">
        <v>1450</v>
      </c>
      <c r="K3809" t="s">
        <v>1451</v>
      </c>
      <c r="L3809" t="s">
        <v>1452</v>
      </c>
      <c r="M3809" t="s">
        <v>1453</v>
      </c>
      <c r="N3809" t="s">
        <v>1454</v>
      </c>
      <c r="O3809" t="s">
        <v>1455</v>
      </c>
      <c r="P3809" t="s">
        <v>1456</v>
      </c>
      <c r="Q3809" t="s">
        <v>1457</v>
      </c>
      <c r="R3809">
        <v>2001113</v>
      </c>
      <c r="S3809" t="s">
        <v>1458</v>
      </c>
      <c r="T3809">
        <v>10923.9468</v>
      </c>
      <c r="U3809">
        <v>13</v>
      </c>
      <c r="V3809">
        <v>10923.9468</v>
      </c>
      <c r="W3809">
        <v>13</v>
      </c>
      <c r="X3809">
        <v>8918</v>
      </c>
      <c r="Y3809">
        <v>2005.9467999999999</v>
      </c>
      <c r="Z3809">
        <v>2001113</v>
      </c>
    </row>
    <row r="3810" spans="1:26" x14ac:dyDescent="0.2">
      <c r="A3810" s="27">
        <v>46082</v>
      </c>
      <c r="B3810" t="s">
        <v>14</v>
      </c>
      <c r="C3810" t="s">
        <v>1446</v>
      </c>
      <c r="D3810" t="s">
        <v>1446</v>
      </c>
      <c r="E3810" t="s">
        <v>1494</v>
      </c>
      <c r="F3810" t="s">
        <v>1470</v>
      </c>
      <c r="G3810" t="s">
        <v>96</v>
      </c>
      <c r="H3810" t="s">
        <v>878</v>
      </c>
      <c r="I3810" t="s">
        <v>1506</v>
      </c>
      <c r="J3810" t="s">
        <v>1450</v>
      </c>
      <c r="K3810" t="s">
        <v>1451</v>
      </c>
      <c r="L3810" t="s">
        <v>1452</v>
      </c>
      <c r="M3810" t="s">
        <v>1453</v>
      </c>
      <c r="N3810" t="s">
        <v>1454</v>
      </c>
      <c r="O3810" t="s">
        <v>1455</v>
      </c>
      <c r="P3810" t="s">
        <v>1456</v>
      </c>
      <c r="Q3810" t="s">
        <v>1457</v>
      </c>
      <c r="R3810">
        <v>2030990</v>
      </c>
      <c r="S3810" t="s">
        <v>1459</v>
      </c>
      <c r="T3810">
        <v>33612.144</v>
      </c>
      <c r="U3810">
        <v>40</v>
      </c>
      <c r="V3810">
        <v>33612.144</v>
      </c>
      <c r="W3810">
        <v>40</v>
      </c>
      <c r="X3810">
        <v>27600</v>
      </c>
      <c r="Y3810">
        <v>6012.1440000000002</v>
      </c>
      <c r="Z3810">
        <v>2030990</v>
      </c>
    </row>
    <row r="3811" spans="1:26" x14ac:dyDescent="0.2">
      <c r="A3811" s="27">
        <v>46082</v>
      </c>
      <c r="B3811" t="s">
        <v>14</v>
      </c>
      <c r="C3811" t="s">
        <v>1446</v>
      </c>
      <c r="D3811" t="s">
        <v>1446</v>
      </c>
      <c r="E3811" t="s">
        <v>1494</v>
      </c>
      <c r="F3811" t="s">
        <v>1470</v>
      </c>
      <c r="G3811" t="s">
        <v>96</v>
      </c>
      <c r="H3811" t="s">
        <v>878</v>
      </c>
      <c r="I3811" t="s">
        <v>1506</v>
      </c>
      <c r="J3811" t="s">
        <v>1450</v>
      </c>
      <c r="K3811" t="s">
        <v>1451</v>
      </c>
      <c r="L3811" t="s">
        <v>1452</v>
      </c>
      <c r="M3811" t="s">
        <v>1453</v>
      </c>
      <c r="N3811" t="s">
        <v>1454</v>
      </c>
      <c r="O3811" t="s">
        <v>1455</v>
      </c>
      <c r="P3811" t="s">
        <v>1456</v>
      </c>
      <c r="Q3811" t="s">
        <v>1457</v>
      </c>
      <c r="R3811">
        <v>2030991</v>
      </c>
      <c r="S3811" t="s">
        <v>1463</v>
      </c>
      <c r="T3811">
        <v>6722.4287999999997</v>
      </c>
      <c r="U3811">
        <v>8</v>
      </c>
      <c r="V3811">
        <v>6722.4287999999997</v>
      </c>
      <c r="W3811">
        <v>8</v>
      </c>
      <c r="X3811">
        <v>5520</v>
      </c>
      <c r="Y3811">
        <v>1202.4287999999999</v>
      </c>
      <c r="Z3811">
        <v>2030991</v>
      </c>
    </row>
    <row r="3812" spans="1:26" x14ac:dyDescent="0.2">
      <c r="A3812" s="27">
        <v>46082</v>
      </c>
      <c r="B3812" t="s">
        <v>14</v>
      </c>
      <c r="C3812" t="s">
        <v>1446</v>
      </c>
      <c r="D3812" t="s">
        <v>1446</v>
      </c>
      <c r="E3812" t="s">
        <v>1494</v>
      </c>
      <c r="F3812" t="s">
        <v>1470</v>
      </c>
      <c r="G3812" t="s">
        <v>96</v>
      </c>
      <c r="H3812" t="s">
        <v>878</v>
      </c>
      <c r="I3812" t="s">
        <v>1506</v>
      </c>
      <c r="J3812" t="s">
        <v>1450</v>
      </c>
      <c r="K3812" t="s">
        <v>1451</v>
      </c>
      <c r="L3812" t="s">
        <v>1452</v>
      </c>
      <c r="M3812" t="s">
        <v>1453</v>
      </c>
      <c r="N3812" t="s">
        <v>1454</v>
      </c>
      <c r="O3812" t="s">
        <v>1455</v>
      </c>
      <c r="P3812" t="s">
        <v>1456</v>
      </c>
      <c r="Q3812" t="s">
        <v>1457</v>
      </c>
      <c r="R3812">
        <v>2039041</v>
      </c>
      <c r="S3812" t="s">
        <v>1460</v>
      </c>
      <c r="T3812">
        <v>5882.1252000000004</v>
      </c>
      <c r="U3812">
        <v>7</v>
      </c>
      <c r="V3812">
        <v>5882.1252000000004</v>
      </c>
      <c r="W3812">
        <v>7</v>
      </c>
      <c r="X3812">
        <v>4830</v>
      </c>
      <c r="Y3812">
        <v>1052.1251999999999</v>
      </c>
      <c r="Z3812">
        <v>2039041</v>
      </c>
    </row>
    <row r="3813" spans="1:26" x14ac:dyDescent="0.2">
      <c r="A3813" s="27">
        <v>46082</v>
      </c>
      <c r="B3813" t="s">
        <v>14</v>
      </c>
      <c r="C3813" t="s">
        <v>1446</v>
      </c>
      <c r="D3813" t="s">
        <v>1446</v>
      </c>
      <c r="E3813" t="s">
        <v>1494</v>
      </c>
      <c r="F3813" t="s">
        <v>1470</v>
      </c>
      <c r="G3813" t="s">
        <v>96</v>
      </c>
      <c r="H3813" t="s">
        <v>878</v>
      </c>
      <c r="I3813" t="s">
        <v>1506</v>
      </c>
      <c r="J3813" t="s">
        <v>1450</v>
      </c>
      <c r="K3813" t="s">
        <v>1451</v>
      </c>
      <c r="L3813" t="s">
        <v>1452</v>
      </c>
      <c r="M3813" t="s">
        <v>1453</v>
      </c>
      <c r="N3813" t="s">
        <v>1454</v>
      </c>
      <c r="O3813" t="s">
        <v>1455</v>
      </c>
      <c r="P3813" t="s">
        <v>1456</v>
      </c>
      <c r="Q3813" t="s">
        <v>1457</v>
      </c>
      <c r="R3813">
        <v>2048972</v>
      </c>
      <c r="S3813" t="s">
        <v>1461</v>
      </c>
      <c r="T3813">
        <v>22688.327099999999</v>
      </c>
      <c r="U3813">
        <v>27</v>
      </c>
      <c r="V3813">
        <v>22688.327099999999</v>
      </c>
      <c r="W3813">
        <v>27</v>
      </c>
      <c r="X3813">
        <v>18522</v>
      </c>
      <c r="Y3813">
        <v>4166.3271000000004</v>
      </c>
      <c r="Z3813">
        <v>2048972</v>
      </c>
    </row>
    <row r="3814" spans="1:26" x14ac:dyDescent="0.2">
      <c r="A3814" s="27">
        <v>46082</v>
      </c>
      <c r="B3814" t="s">
        <v>14</v>
      </c>
      <c r="C3814" t="s">
        <v>1446</v>
      </c>
      <c r="D3814" t="s">
        <v>1446</v>
      </c>
      <c r="E3814" t="s">
        <v>1494</v>
      </c>
      <c r="F3814" t="s">
        <v>1470</v>
      </c>
      <c r="G3814" t="s">
        <v>37</v>
      </c>
      <c r="H3814" t="s">
        <v>25</v>
      </c>
      <c r="I3814" t="s">
        <v>1507</v>
      </c>
      <c r="J3814" t="s">
        <v>1450</v>
      </c>
      <c r="K3814" t="s">
        <v>1451</v>
      </c>
      <c r="L3814" t="s">
        <v>1452</v>
      </c>
      <c r="M3814" t="s">
        <v>1453</v>
      </c>
      <c r="N3814" t="s">
        <v>1454</v>
      </c>
      <c r="O3814" t="s">
        <v>1455</v>
      </c>
      <c r="P3814" t="s">
        <v>1456</v>
      </c>
      <c r="Q3814" t="s">
        <v>1457</v>
      </c>
      <c r="R3814">
        <v>2001113</v>
      </c>
      <c r="S3814" t="s">
        <v>1458</v>
      </c>
      <c r="T3814">
        <v>21847.893599999999</v>
      </c>
      <c r="U3814">
        <v>26</v>
      </c>
      <c r="V3814">
        <v>21845.7088</v>
      </c>
      <c r="W3814">
        <v>25.997399999999999</v>
      </c>
      <c r="X3814">
        <v>17834.216400000001</v>
      </c>
      <c r="Y3814">
        <v>4011.4924000000001</v>
      </c>
      <c r="Z3814">
        <v>2001113</v>
      </c>
    </row>
    <row r="3815" spans="1:26" x14ac:dyDescent="0.2">
      <c r="A3815" s="27">
        <v>46082</v>
      </c>
      <c r="B3815" t="s">
        <v>14</v>
      </c>
      <c r="C3815" t="s">
        <v>1446</v>
      </c>
      <c r="D3815" t="s">
        <v>1446</v>
      </c>
      <c r="E3815" t="s">
        <v>1494</v>
      </c>
      <c r="F3815" t="s">
        <v>1470</v>
      </c>
      <c r="G3815" t="s">
        <v>37</v>
      </c>
      <c r="H3815" t="s">
        <v>25</v>
      </c>
      <c r="I3815" t="s">
        <v>1507</v>
      </c>
      <c r="J3815" t="s">
        <v>1450</v>
      </c>
      <c r="K3815" t="s">
        <v>1451</v>
      </c>
      <c r="L3815" t="s">
        <v>1452</v>
      </c>
      <c r="M3815" t="s">
        <v>1453</v>
      </c>
      <c r="N3815" t="s">
        <v>1454</v>
      </c>
      <c r="O3815" t="s">
        <v>1455</v>
      </c>
      <c r="P3815" t="s">
        <v>1456</v>
      </c>
      <c r="Q3815" t="s">
        <v>1457</v>
      </c>
      <c r="R3815">
        <v>2030990</v>
      </c>
      <c r="S3815" t="s">
        <v>1459</v>
      </c>
      <c r="T3815">
        <v>36973.423300000002</v>
      </c>
      <c r="U3815">
        <v>44</v>
      </c>
      <c r="V3815">
        <v>36969.726000000002</v>
      </c>
      <c r="W3815">
        <v>43.995600000000003</v>
      </c>
      <c r="X3815">
        <v>30356.964</v>
      </c>
      <c r="Y3815">
        <v>6612.7619999999997</v>
      </c>
      <c r="Z3815">
        <v>2030990</v>
      </c>
    </row>
    <row r="3816" spans="1:26" x14ac:dyDescent="0.2">
      <c r="A3816" s="27">
        <v>46082</v>
      </c>
      <c r="B3816" t="s">
        <v>14</v>
      </c>
      <c r="C3816" t="s">
        <v>1446</v>
      </c>
      <c r="D3816" t="s">
        <v>1446</v>
      </c>
      <c r="E3816" t="s">
        <v>1494</v>
      </c>
      <c r="F3816" t="s">
        <v>1470</v>
      </c>
      <c r="G3816" t="s">
        <v>37</v>
      </c>
      <c r="H3816" t="s">
        <v>25</v>
      </c>
      <c r="I3816" t="s">
        <v>1507</v>
      </c>
      <c r="J3816" t="s">
        <v>1450</v>
      </c>
      <c r="K3816" t="s">
        <v>1451</v>
      </c>
      <c r="L3816" t="s">
        <v>1452</v>
      </c>
      <c r="M3816" t="s">
        <v>1453</v>
      </c>
      <c r="N3816" t="s">
        <v>1454</v>
      </c>
      <c r="O3816" t="s">
        <v>1455</v>
      </c>
      <c r="P3816" t="s">
        <v>1456</v>
      </c>
      <c r="Q3816" t="s">
        <v>1457</v>
      </c>
      <c r="R3816">
        <v>2030991</v>
      </c>
      <c r="S3816" t="s">
        <v>1463</v>
      </c>
      <c r="T3816">
        <v>22688.197199999999</v>
      </c>
      <c r="U3816">
        <v>27</v>
      </c>
      <c r="V3816">
        <v>22685.928400000001</v>
      </c>
      <c r="W3816">
        <v>26.997299999999999</v>
      </c>
      <c r="X3816">
        <v>18628.136999999999</v>
      </c>
      <c r="Y3816">
        <v>4057.7914000000001</v>
      </c>
      <c r="Z3816">
        <v>2030991</v>
      </c>
    </row>
    <row r="3817" spans="1:26" x14ac:dyDescent="0.2">
      <c r="A3817" s="27">
        <v>46082</v>
      </c>
      <c r="B3817" t="s">
        <v>14</v>
      </c>
      <c r="C3817" t="s">
        <v>1446</v>
      </c>
      <c r="D3817" t="s">
        <v>1446</v>
      </c>
      <c r="E3817" t="s">
        <v>1494</v>
      </c>
      <c r="F3817" t="s">
        <v>1470</v>
      </c>
      <c r="G3817" t="s">
        <v>37</v>
      </c>
      <c r="H3817" t="s">
        <v>25</v>
      </c>
      <c r="I3817" t="s">
        <v>1507</v>
      </c>
      <c r="J3817" t="s">
        <v>1450</v>
      </c>
      <c r="K3817" t="s">
        <v>1451</v>
      </c>
      <c r="L3817" t="s">
        <v>1452</v>
      </c>
      <c r="M3817" t="s">
        <v>1453</v>
      </c>
      <c r="N3817" t="s">
        <v>1454</v>
      </c>
      <c r="O3817" t="s">
        <v>1455</v>
      </c>
      <c r="P3817" t="s">
        <v>1456</v>
      </c>
      <c r="Q3817" t="s">
        <v>1457</v>
      </c>
      <c r="R3817">
        <v>2039041</v>
      </c>
      <c r="S3817" t="s">
        <v>1460</v>
      </c>
      <c r="T3817">
        <v>26049.411599999999</v>
      </c>
      <c r="U3817">
        <v>31</v>
      </c>
      <c r="V3817">
        <v>26046.806700000001</v>
      </c>
      <c r="W3817">
        <v>30.9969</v>
      </c>
      <c r="X3817">
        <v>21387.861000000001</v>
      </c>
      <c r="Y3817">
        <v>4658.9457000000002</v>
      </c>
      <c r="Z3817">
        <v>2039041</v>
      </c>
    </row>
    <row r="3818" spans="1:26" x14ac:dyDescent="0.2">
      <c r="A3818" s="27">
        <v>46082</v>
      </c>
      <c r="B3818" t="s">
        <v>14</v>
      </c>
      <c r="C3818" t="s">
        <v>1446</v>
      </c>
      <c r="D3818" t="s">
        <v>1446</v>
      </c>
      <c r="E3818" t="s">
        <v>1494</v>
      </c>
      <c r="F3818" t="s">
        <v>1470</v>
      </c>
      <c r="G3818" t="s">
        <v>37</v>
      </c>
      <c r="H3818" t="s">
        <v>25</v>
      </c>
      <c r="I3818" t="s">
        <v>1507</v>
      </c>
      <c r="J3818" t="s">
        <v>1450</v>
      </c>
      <c r="K3818" t="s">
        <v>1451</v>
      </c>
      <c r="L3818" t="s">
        <v>1452</v>
      </c>
      <c r="M3818" t="s">
        <v>1453</v>
      </c>
      <c r="N3818" t="s">
        <v>1454</v>
      </c>
      <c r="O3818" t="s">
        <v>1455</v>
      </c>
      <c r="P3818" t="s">
        <v>1456</v>
      </c>
      <c r="Q3818" t="s">
        <v>1457</v>
      </c>
      <c r="R3818">
        <v>2048972</v>
      </c>
      <c r="S3818" t="s">
        <v>1461</v>
      </c>
      <c r="T3818">
        <v>25209.108</v>
      </c>
      <c r="U3818">
        <v>30</v>
      </c>
      <c r="V3818">
        <v>25206.587100000001</v>
      </c>
      <c r="W3818">
        <v>29.997</v>
      </c>
      <c r="X3818">
        <v>20577.941999999999</v>
      </c>
      <c r="Y3818">
        <v>4628.6450999999997</v>
      </c>
      <c r="Z3818">
        <v>2048972</v>
      </c>
    </row>
    <row r="3819" spans="1:26" x14ac:dyDescent="0.2">
      <c r="A3819" s="27">
        <v>46082</v>
      </c>
      <c r="B3819" t="s">
        <v>14</v>
      </c>
      <c r="C3819" t="s">
        <v>1446</v>
      </c>
      <c r="D3819" t="s">
        <v>1446</v>
      </c>
      <c r="E3819" t="s">
        <v>1508</v>
      </c>
      <c r="F3819" t="s">
        <v>1497</v>
      </c>
      <c r="G3819" t="s">
        <v>139</v>
      </c>
      <c r="H3819" t="s">
        <v>890</v>
      </c>
      <c r="I3819" t="s">
        <v>1509</v>
      </c>
      <c r="J3819" t="s">
        <v>1450</v>
      </c>
      <c r="K3819" t="s">
        <v>1451</v>
      </c>
      <c r="L3819" t="s">
        <v>1452</v>
      </c>
      <c r="M3819" t="s">
        <v>1453</v>
      </c>
      <c r="N3819" t="s">
        <v>1454</v>
      </c>
      <c r="O3819" t="s">
        <v>1455</v>
      </c>
      <c r="P3819" t="s">
        <v>1456</v>
      </c>
      <c r="Q3819" t="s">
        <v>1457</v>
      </c>
      <c r="R3819">
        <v>2001113</v>
      </c>
      <c r="S3819" t="s">
        <v>1458</v>
      </c>
      <c r="T3819">
        <v>1680.6071999999999</v>
      </c>
      <c r="U3819">
        <v>2</v>
      </c>
      <c r="V3819">
        <v>1680.6071999999999</v>
      </c>
      <c r="W3819">
        <v>2</v>
      </c>
      <c r="X3819">
        <v>1364</v>
      </c>
      <c r="Y3819">
        <v>316.60719999999998</v>
      </c>
      <c r="Z3819">
        <v>2001113</v>
      </c>
    </row>
    <row r="3820" spans="1:26" x14ac:dyDescent="0.2">
      <c r="A3820" s="27">
        <v>46082</v>
      </c>
      <c r="B3820" t="s">
        <v>14</v>
      </c>
      <c r="C3820" t="s">
        <v>1446</v>
      </c>
      <c r="D3820" t="s">
        <v>1446</v>
      </c>
      <c r="E3820" t="s">
        <v>1508</v>
      </c>
      <c r="F3820" t="s">
        <v>1497</v>
      </c>
      <c r="G3820" t="s">
        <v>139</v>
      </c>
      <c r="H3820" t="s">
        <v>890</v>
      </c>
      <c r="I3820" t="s">
        <v>1509</v>
      </c>
      <c r="J3820" t="s">
        <v>1450</v>
      </c>
      <c r="K3820" t="s">
        <v>1451</v>
      </c>
      <c r="L3820" t="s">
        <v>1452</v>
      </c>
      <c r="M3820" t="s">
        <v>1453</v>
      </c>
      <c r="N3820" t="s">
        <v>1454</v>
      </c>
      <c r="O3820" t="s">
        <v>1455</v>
      </c>
      <c r="P3820" t="s">
        <v>1456</v>
      </c>
      <c r="Q3820" t="s">
        <v>1457</v>
      </c>
      <c r="R3820">
        <v>2030991</v>
      </c>
      <c r="S3820" t="s">
        <v>1463</v>
      </c>
      <c r="T3820">
        <v>6722.4287999999997</v>
      </c>
      <c r="U3820">
        <v>8</v>
      </c>
      <c r="V3820">
        <v>6722.4287999999997</v>
      </c>
      <c r="W3820">
        <v>8</v>
      </c>
      <c r="X3820">
        <v>5520</v>
      </c>
      <c r="Y3820">
        <v>1202.4287999999999</v>
      </c>
      <c r="Z3820">
        <v>2030991</v>
      </c>
    </row>
    <row r="3821" spans="1:26" x14ac:dyDescent="0.2">
      <c r="A3821" s="27">
        <v>46082</v>
      </c>
      <c r="B3821" t="s">
        <v>14</v>
      </c>
      <c r="C3821" t="s">
        <v>1446</v>
      </c>
      <c r="D3821" t="s">
        <v>1446</v>
      </c>
      <c r="E3821" t="s">
        <v>1508</v>
      </c>
      <c r="F3821" t="s">
        <v>1510</v>
      </c>
      <c r="G3821" t="s">
        <v>1511</v>
      </c>
      <c r="H3821" t="s">
        <v>900</v>
      </c>
      <c r="I3821" t="s">
        <v>1512</v>
      </c>
      <c r="J3821" t="s">
        <v>1450</v>
      </c>
      <c r="K3821" t="s">
        <v>1451</v>
      </c>
      <c r="L3821" t="s">
        <v>1452</v>
      </c>
      <c r="M3821" t="s">
        <v>1453</v>
      </c>
      <c r="N3821" t="s">
        <v>1454</v>
      </c>
      <c r="O3821" t="s">
        <v>1455</v>
      </c>
      <c r="P3821" t="s">
        <v>1456</v>
      </c>
      <c r="Q3821" t="s">
        <v>1457</v>
      </c>
      <c r="R3821">
        <v>2001113</v>
      </c>
      <c r="S3821" t="s">
        <v>1458</v>
      </c>
      <c r="T3821">
        <v>8403.0360000000001</v>
      </c>
      <c r="U3821">
        <v>10</v>
      </c>
      <c r="V3821">
        <v>8403.0360000000001</v>
      </c>
      <c r="W3821">
        <v>10</v>
      </c>
      <c r="X3821">
        <v>6850</v>
      </c>
      <c r="Y3821">
        <v>1553.0360000000001</v>
      </c>
      <c r="Z3821">
        <v>2001113</v>
      </c>
    </row>
    <row r="3822" spans="1:26" x14ac:dyDescent="0.2">
      <c r="A3822" s="27">
        <v>46082</v>
      </c>
      <c r="B3822" t="s">
        <v>14</v>
      </c>
      <c r="C3822" t="s">
        <v>1446</v>
      </c>
      <c r="D3822" t="s">
        <v>1446</v>
      </c>
      <c r="E3822" t="s">
        <v>1508</v>
      </c>
      <c r="F3822" t="s">
        <v>1510</v>
      </c>
      <c r="G3822" t="s">
        <v>1511</v>
      </c>
      <c r="H3822" t="s">
        <v>900</v>
      </c>
      <c r="I3822" t="s">
        <v>1512</v>
      </c>
      <c r="J3822" t="s">
        <v>1450</v>
      </c>
      <c r="K3822" t="s">
        <v>1451</v>
      </c>
      <c r="L3822" t="s">
        <v>1452</v>
      </c>
      <c r="M3822" t="s">
        <v>1453</v>
      </c>
      <c r="N3822" t="s">
        <v>1454</v>
      </c>
      <c r="O3822" t="s">
        <v>1455</v>
      </c>
      <c r="P3822" t="s">
        <v>1456</v>
      </c>
      <c r="Q3822" t="s">
        <v>1457</v>
      </c>
      <c r="R3822">
        <v>2030991</v>
      </c>
      <c r="S3822" t="s">
        <v>1463</v>
      </c>
      <c r="T3822">
        <v>3361.2143999999998</v>
      </c>
      <c r="U3822">
        <v>4</v>
      </c>
      <c r="V3822">
        <v>3361.2143999999998</v>
      </c>
      <c r="W3822">
        <v>4</v>
      </c>
      <c r="X3822">
        <v>2764</v>
      </c>
      <c r="Y3822">
        <v>597.21439999999996</v>
      </c>
      <c r="Z3822">
        <v>2030991</v>
      </c>
    </row>
    <row r="3823" spans="1:26" x14ac:dyDescent="0.2">
      <c r="A3823" s="27">
        <v>46082</v>
      </c>
      <c r="B3823" t="s">
        <v>14</v>
      </c>
      <c r="C3823" t="s">
        <v>1446</v>
      </c>
      <c r="D3823" t="s">
        <v>1446</v>
      </c>
      <c r="E3823" t="s">
        <v>1508</v>
      </c>
      <c r="F3823" t="s">
        <v>1510</v>
      </c>
      <c r="G3823" t="s">
        <v>1511</v>
      </c>
      <c r="H3823" t="s">
        <v>934</v>
      </c>
      <c r="I3823" t="s">
        <v>1513</v>
      </c>
      <c r="J3823" t="s">
        <v>1450</v>
      </c>
      <c r="K3823" t="s">
        <v>1451</v>
      </c>
      <c r="L3823" t="s">
        <v>1452</v>
      </c>
      <c r="M3823" t="s">
        <v>1453</v>
      </c>
      <c r="N3823" t="s">
        <v>1454</v>
      </c>
      <c r="O3823" t="s">
        <v>1455</v>
      </c>
      <c r="P3823" t="s">
        <v>1456</v>
      </c>
      <c r="Q3823" t="s">
        <v>1457</v>
      </c>
      <c r="R3823">
        <v>2001113</v>
      </c>
      <c r="S3823" t="s">
        <v>1458</v>
      </c>
      <c r="T3823">
        <v>1680.6071999999999</v>
      </c>
      <c r="U3823">
        <v>2</v>
      </c>
      <c r="V3823">
        <v>1680.6071999999999</v>
      </c>
      <c r="W3823">
        <v>2</v>
      </c>
      <c r="X3823">
        <v>1372</v>
      </c>
      <c r="Y3823">
        <v>308.60719999999998</v>
      </c>
      <c r="Z3823">
        <v>2001113</v>
      </c>
    </row>
    <row r="3824" spans="1:26" x14ac:dyDescent="0.2">
      <c r="A3824" s="27">
        <v>46082</v>
      </c>
      <c r="B3824" t="s">
        <v>14</v>
      </c>
      <c r="C3824" t="s">
        <v>1446</v>
      </c>
      <c r="D3824" t="s">
        <v>1446</v>
      </c>
      <c r="E3824" t="s">
        <v>1508</v>
      </c>
      <c r="F3824" t="s">
        <v>1510</v>
      </c>
      <c r="G3824" t="s">
        <v>1511</v>
      </c>
      <c r="H3824" t="s">
        <v>934</v>
      </c>
      <c r="I3824" t="s">
        <v>1513</v>
      </c>
      <c r="J3824" t="s">
        <v>1450</v>
      </c>
      <c r="K3824" t="s">
        <v>1451</v>
      </c>
      <c r="L3824" t="s">
        <v>1452</v>
      </c>
      <c r="M3824" t="s">
        <v>1453</v>
      </c>
      <c r="N3824" t="s">
        <v>1454</v>
      </c>
      <c r="O3824" t="s">
        <v>1455</v>
      </c>
      <c r="P3824" t="s">
        <v>1456</v>
      </c>
      <c r="Q3824" t="s">
        <v>1457</v>
      </c>
      <c r="R3824">
        <v>2030991</v>
      </c>
      <c r="S3824" t="s">
        <v>1463</v>
      </c>
      <c r="T3824">
        <v>1680.6071999999999</v>
      </c>
      <c r="U3824">
        <v>2</v>
      </c>
      <c r="V3824">
        <v>1680.6071999999999</v>
      </c>
      <c r="W3824">
        <v>2</v>
      </c>
      <c r="X3824">
        <v>1340</v>
      </c>
      <c r="Y3824">
        <v>340.60719999999998</v>
      </c>
      <c r="Z3824">
        <v>2030991</v>
      </c>
    </row>
    <row r="3825" spans="1:26" x14ac:dyDescent="0.2">
      <c r="A3825" s="27">
        <v>46082</v>
      </c>
      <c r="B3825" t="s">
        <v>14</v>
      </c>
      <c r="C3825" t="s">
        <v>1446</v>
      </c>
      <c r="D3825" t="s">
        <v>1446</v>
      </c>
      <c r="E3825" t="s">
        <v>1508</v>
      </c>
      <c r="F3825" t="s">
        <v>1510</v>
      </c>
      <c r="G3825" t="s">
        <v>1511</v>
      </c>
      <c r="H3825" t="s">
        <v>934</v>
      </c>
      <c r="I3825" t="s">
        <v>1513</v>
      </c>
      <c r="J3825" t="s">
        <v>1450</v>
      </c>
      <c r="K3825" t="s">
        <v>1451</v>
      </c>
      <c r="L3825" t="s">
        <v>1452</v>
      </c>
      <c r="M3825" t="s">
        <v>1453</v>
      </c>
      <c r="N3825" t="s">
        <v>1454</v>
      </c>
      <c r="O3825" t="s">
        <v>1455</v>
      </c>
      <c r="P3825" t="s">
        <v>1456</v>
      </c>
      <c r="Q3825" t="s">
        <v>1457</v>
      </c>
      <c r="R3825">
        <v>2039041</v>
      </c>
      <c r="S3825" t="s">
        <v>1460</v>
      </c>
      <c r="T3825">
        <v>840.30359999999996</v>
      </c>
      <c r="U3825">
        <v>1</v>
      </c>
      <c r="V3825">
        <v>840.30359999999996</v>
      </c>
      <c r="W3825">
        <v>1</v>
      </c>
      <c r="X3825">
        <v>690</v>
      </c>
      <c r="Y3825">
        <v>150.30359999999999</v>
      </c>
      <c r="Z3825">
        <v>2039041</v>
      </c>
    </row>
    <row r="3826" spans="1:26" x14ac:dyDescent="0.2">
      <c r="A3826" s="27">
        <v>46082</v>
      </c>
      <c r="B3826" t="s">
        <v>14</v>
      </c>
      <c r="C3826" t="s">
        <v>1446</v>
      </c>
      <c r="D3826" t="s">
        <v>1446</v>
      </c>
      <c r="E3826" t="s">
        <v>1508</v>
      </c>
      <c r="F3826" t="s">
        <v>1514</v>
      </c>
      <c r="G3826" t="s">
        <v>1515</v>
      </c>
      <c r="H3826" t="s">
        <v>886</v>
      </c>
      <c r="I3826" t="s">
        <v>1516</v>
      </c>
      <c r="J3826" t="s">
        <v>1450</v>
      </c>
      <c r="K3826" t="s">
        <v>1451</v>
      </c>
      <c r="L3826" t="s">
        <v>1452</v>
      </c>
      <c r="M3826" t="s">
        <v>1453</v>
      </c>
      <c r="N3826" t="s">
        <v>1454</v>
      </c>
      <c r="O3826" t="s">
        <v>1455</v>
      </c>
      <c r="P3826" t="s">
        <v>1456</v>
      </c>
      <c r="Q3826" t="s">
        <v>1457</v>
      </c>
      <c r="R3826">
        <v>2001113</v>
      </c>
      <c r="S3826" t="s">
        <v>1458</v>
      </c>
      <c r="T3826">
        <v>9243.3395999999993</v>
      </c>
      <c r="U3826">
        <v>11</v>
      </c>
      <c r="V3826">
        <v>9243.3395999999993</v>
      </c>
      <c r="W3826">
        <v>11</v>
      </c>
      <c r="X3826">
        <v>7414</v>
      </c>
      <c r="Y3826">
        <v>1829.3396</v>
      </c>
      <c r="Z3826">
        <v>2001113</v>
      </c>
    </row>
    <row r="3827" spans="1:26" x14ac:dyDescent="0.2">
      <c r="A3827" s="27">
        <v>46082</v>
      </c>
      <c r="B3827" t="s">
        <v>14</v>
      </c>
      <c r="C3827" t="s">
        <v>1446</v>
      </c>
      <c r="D3827" t="s">
        <v>1446</v>
      </c>
      <c r="E3827" t="s">
        <v>1508</v>
      </c>
      <c r="F3827" t="s">
        <v>1514</v>
      </c>
      <c r="G3827" t="s">
        <v>1515</v>
      </c>
      <c r="H3827" t="s">
        <v>886</v>
      </c>
      <c r="I3827" t="s">
        <v>1516</v>
      </c>
      <c r="J3827" t="s">
        <v>1450</v>
      </c>
      <c r="K3827" t="s">
        <v>1451</v>
      </c>
      <c r="L3827" t="s">
        <v>1452</v>
      </c>
      <c r="M3827" t="s">
        <v>1453</v>
      </c>
      <c r="N3827" t="s">
        <v>1454</v>
      </c>
      <c r="O3827" t="s">
        <v>1455</v>
      </c>
      <c r="P3827" t="s">
        <v>1456</v>
      </c>
      <c r="Q3827" t="s">
        <v>1457</v>
      </c>
      <c r="R3827">
        <v>2030990</v>
      </c>
      <c r="S3827" t="s">
        <v>1459</v>
      </c>
      <c r="T3827">
        <v>8403.0360000000001</v>
      </c>
      <c r="U3827">
        <v>10</v>
      </c>
      <c r="V3827">
        <v>8403.0360000000001</v>
      </c>
      <c r="W3827">
        <v>10</v>
      </c>
      <c r="X3827">
        <v>6910</v>
      </c>
      <c r="Y3827">
        <v>1493.0360000000001</v>
      </c>
      <c r="Z3827">
        <v>2030990</v>
      </c>
    </row>
    <row r="3828" spans="1:26" x14ac:dyDescent="0.2">
      <c r="A3828" s="27">
        <v>46082</v>
      </c>
      <c r="B3828" t="s">
        <v>14</v>
      </c>
      <c r="C3828" t="s">
        <v>1446</v>
      </c>
      <c r="D3828" t="s">
        <v>1446</v>
      </c>
      <c r="E3828" t="s">
        <v>1508</v>
      </c>
      <c r="F3828" t="s">
        <v>1514</v>
      </c>
      <c r="G3828" t="s">
        <v>1515</v>
      </c>
      <c r="H3828" t="s">
        <v>886</v>
      </c>
      <c r="I3828" t="s">
        <v>1516</v>
      </c>
      <c r="J3828" t="s">
        <v>1450</v>
      </c>
      <c r="K3828" t="s">
        <v>1451</v>
      </c>
      <c r="L3828" t="s">
        <v>1452</v>
      </c>
      <c r="M3828" t="s">
        <v>1453</v>
      </c>
      <c r="N3828" t="s">
        <v>1454</v>
      </c>
      <c r="O3828" t="s">
        <v>1455</v>
      </c>
      <c r="P3828" t="s">
        <v>1456</v>
      </c>
      <c r="Q3828" t="s">
        <v>1457</v>
      </c>
      <c r="R3828">
        <v>2030991</v>
      </c>
      <c r="S3828" t="s">
        <v>1463</v>
      </c>
      <c r="T3828">
        <v>5882.1252000000004</v>
      </c>
      <c r="U3828">
        <v>7</v>
      </c>
      <c r="V3828">
        <v>5882.1252000000004</v>
      </c>
      <c r="W3828">
        <v>7</v>
      </c>
      <c r="X3828">
        <v>4830</v>
      </c>
      <c r="Y3828">
        <v>1052.1251999999999</v>
      </c>
      <c r="Z3828">
        <v>2030991</v>
      </c>
    </row>
    <row r="3829" spans="1:26" x14ac:dyDescent="0.2">
      <c r="A3829" s="27">
        <v>46082</v>
      </c>
      <c r="B3829" t="s">
        <v>14</v>
      </c>
      <c r="C3829" t="s">
        <v>1446</v>
      </c>
      <c r="D3829" t="s">
        <v>1446</v>
      </c>
      <c r="E3829" t="s">
        <v>1508</v>
      </c>
      <c r="F3829" t="s">
        <v>1514</v>
      </c>
      <c r="G3829" t="s">
        <v>1515</v>
      </c>
      <c r="H3829" t="s">
        <v>886</v>
      </c>
      <c r="I3829" t="s">
        <v>1516</v>
      </c>
      <c r="J3829" t="s">
        <v>1450</v>
      </c>
      <c r="K3829" t="s">
        <v>1451</v>
      </c>
      <c r="L3829" t="s">
        <v>1452</v>
      </c>
      <c r="M3829" t="s">
        <v>1453</v>
      </c>
      <c r="N3829" t="s">
        <v>1454</v>
      </c>
      <c r="O3829" t="s">
        <v>1455</v>
      </c>
      <c r="P3829" t="s">
        <v>1456</v>
      </c>
      <c r="Q3829" t="s">
        <v>1457</v>
      </c>
      <c r="R3829">
        <v>2039041</v>
      </c>
      <c r="S3829" t="s">
        <v>1460</v>
      </c>
      <c r="T3829">
        <v>7562.7323999999999</v>
      </c>
      <c r="U3829">
        <v>9</v>
      </c>
      <c r="V3829">
        <v>7562.7323999999999</v>
      </c>
      <c r="W3829">
        <v>9</v>
      </c>
      <c r="X3829">
        <v>6183</v>
      </c>
      <c r="Y3829">
        <v>1379.7324000000001</v>
      </c>
      <c r="Z3829">
        <v>2039041</v>
      </c>
    </row>
    <row r="3830" spans="1:26" x14ac:dyDescent="0.2">
      <c r="A3830" s="27">
        <v>46082</v>
      </c>
      <c r="B3830" t="s">
        <v>14</v>
      </c>
      <c r="C3830" t="s">
        <v>1446</v>
      </c>
      <c r="D3830" t="s">
        <v>1446</v>
      </c>
      <c r="E3830" t="s">
        <v>1508</v>
      </c>
      <c r="F3830" t="s">
        <v>1514</v>
      </c>
      <c r="G3830" t="s">
        <v>1515</v>
      </c>
      <c r="H3830" t="s">
        <v>886</v>
      </c>
      <c r="I3830" t="s">
        <v>1516</v>
      </c>
      <c r="J3830" t="s">
        <v>1450</v>
      </c>
      <c r="K3830" t="s">
        <v>1451</v>
      </c>
      <c r="L3830" t="s">
        <v>1452</v>
      </c>
      <c r="M3830" t="s">
        <v>1453</v>
      </c>
      <c r="N3830" t="s">
        <v>1454</v>
      </c>
      <c r="O3830" t="s">
        <v>1455</v>
      </c>
      <c r="P3830" t="s">
        <v>1456</v>
      </c>
      <c r="Q3830" t="s">
        <v>1457</v>
      </c>
      <c r="R3830">
        <v>2048972</v>
      </c>
      <c r="S3830" t="s">
        <v>1461</v>
      </c>
      <c r="T3830">
        <v>4201.518</v>
      </c>
      <c r="U3830">
        <v>5</v>
      </c>
      <c r="V3830">
        <v>4201.518</v>
      </c>
      <c r="W3830">
        <v>5</v>
      </c>
      <c r="X3830">
        <v>3435</v>
      </c>
      <c r="Y3830">
        <v>766.51800000000003</v>
      </c>
      <c r="Z3830">
        <v>2048972</v>
      </c>
    </row>
    <row r="3831" spans="1:26" x14ac:dyDescent="0.2">
      <c r="A3831" s="27">
        <v>46082</v>
      </c>
      <c r="B3831" t="s">
        <v>14</v>
      </c>
      <c r="C3831" t="s">
        <v>1446</v>
      </c>
      <c r="D3831" t="s">
        <v>1446</v>
      </c>
      <c r="E3831" t="s">
        <v>1517</v>
      </c>
      <c r="F3831" t="s">
        <v>1510</v>
      </c>
      <c r="G3831" t="s">
        <v>1518</v>
      </c>
      <c r="H3831" t="s">
        <v>915</v>
      </c>
      <c r="I3831" t="s">
        <v>1519</v>
      </c>
      <c r="J3831" t="s">
        <v>1450</v>
      </c>
      <c r="K3831" t="s">
        <v>1451</v>
      </c>
      <c r="L3831" t="s">
        <v>1452</v>
      </c>
      <c r="M3831" t="s">
        <v>1453</v>
      </c>
      <c r="N3831" t="s">
        <v>1454</v>
      </c>
      <c r="O3831" t="s">
        <v>1455</v>
      </c>
      <c r="P3831" t="s">
        <v>1456</v>
      </c>
      <c r="Q3831" t="s">
        <v>1457</v>
      </c>
      <c r="R3831">
        <v>2001113</v>
      </c>
      <c r="S3831" t="s">
        <v>1458</v>
      </c>
      <c r="T3831">
        <v>2520.9108000000001</v>
      </c>
      <c r="U3831">
        <v>3</v>
      </c>
      <c r="V3831">
        <v>2520.9108000000001</v>
      </c>
      <c r="W3831">
        <v>3</v>
      </c>
      <c r="X3831">
        <v>2064</v>
      </c>
      <c r="Y3831">
        <v>456.91079999999999</v>
      </c>
      <c r="Z3831">
        <v>2001113</v>
      </c>
    </row>
    <row r="3832" spans="1:26" x14ac:dyDescent="0.2">
      <c r="A3832" s="27">
        <v>46082</v>
      </c>
      <c r="B3832" t="s">
        <v>14</v>
      </c>
      <c r="C3832" t="s">
        <v>1446</v>
      </c>
      <c r="D3832" t="s">
        <v>1446</v>
      </c>
      <c r="E3832" t="s">
        <v>1517</v>
      </c>
      <c r="F3832" t="s">
        <v>1510</v>
      </c>
      <c r="G3832" t="s">
        <v>1518</v>
      </c>
      <c r="H3832" t="s">
        <v>915</v>
      </c>
      <c r="I3832" t="s">
        <v>1519</v>
      </c>
      <c r="J3832" t="s">
        <v>1450</v>
      </c>
      <c r="K3832" t="s">
        <v>1451</v>
      </c>
      <c r="L3832" t="s">
        <v>1452</v>
      </c>
      <c r="M3832" t="s">
        <v>1453</v>
      </c>
      <c r="N3832" t="s">
        <v>1454</v>
      </c>
      <c r="O3832" t="s">
        <v>1455</v>
      </c>
      <c r="P3832" t="s">
        <v>1456</v>
      </c>
      <c r="Q3832" t="s">
        <v>1457</v>
      </c>
      <c r="R3832">
        <v>2030991</v>
      </c>
      <c r="S3832" t="s">
        <v>1463</v>
      </c>
      <c r="T3832">
        <v>840.30359999999996</v>
      </c>
      <c r="U3832">
        <v>1</v>
      </c>
      <c r="V3832">
        <v>840.30359999999996</v>
      </c>
      <c r="W3832">
        <v>1</v>
      </c>
      <c r="X3832">
        <v>690</v>
      </c>
      <c r="Y3832">
        <v>150.30359999999999</v>
      </c>
      <c r="Z3832">
        <v>2030991</v>
      </c>
    </row>
    <row r="3833" spans="1:26" x14ac:dyDescent="0.2">
      <c r="A3833" s="27">
        <v>46082</v>
      </c>
      <c r="B3833" t="s">
        <v>14</v>
      </c>
      <c r="C3833" t="s">
        <v>1446</v>
      </c>
      <c r="D3833" t="s">
        <v>1446</v>
      </c>
      <c r="E3833" t="s">
        <v>1517</v>
      </c>
      <c r="F3833" t="s">
        <v>1510</v>
      </c>
      <c r="G3833" t="s">
        <v>1518</v>
      </c>
      <c r="H3833" t="s">
        <v>915</v>
      </c>
      <c r="I3833" t="s">
        <v>1519</v>
      </c>
      <c r="J3833" t="s">
        <v>1450</v>
      </c>
      <c r="K3833" t="s">
        <v>1451</v>
      </c>
      <c r="L3833" t="s">
        <v>1452</v>
      </c>
      <c r="M3833" t="s">
        <v>1453</v>
      </c>
      <c r="N3833" t="s">
        <v>1454</v>
      </c>
      <c r="O3833" t="s">
        <v>1455</v>
      </c>
      <c r="P3833" t="s">
        <v>1456</v>
      </c>
      <c r="Q3833" t="s">
        <v>1457</v>
      </c>
      <c r="R3833">
        <v>2039041</v>
      </c>
      <c r="S3833" t="s">
        <v>1460</v>
      </c>
      <c r="T3833">
        <v>3361.2143999999998</v>
      </c>
      <c r="U3833">
        <v>4</v>
      </c>
      <c r="V3833">
        <v>3361.2143999999998</v>
      </c>
      <c r="W3833">
        <v>4</v>
      </c>
      <c r="X3833">
        <v>2764</v>
      </c>
      <c r="Y3833">
        <v>597.21439999999996</v>
      </c>
      <c r="Z3833">
        <v>2039041</v>
      </c>
    </row>
    <row r="3834" spans="1:26" x14ac:dyDescent="0.2">
      <c r="A3834" s="27">
        <v>46082</v>
      </c>
      <c r="B3834" t="s">
        <v>14</v>
      </c>
      <c r="C3834" t="s">
        <v>1446</v>
      </c>
      <c r="D3834" t="s">
        <v>1446</v>
      </c>
      <c r="E3834" t="s">
        <v>1517</v>
      </c>
      <c r="F3834" t="s">
        <v>1510</v>
      </c>
      <c r="G3834" t="s">
        <v>1518</v>
      </c>
      <c r="H3834" t="s">
        <v>915</v>
      </c>
      <c r="I3834" t="s">
        <v>1519</v>
      </c>
      <c r="J3834" t="s">
        <v>1450</v>
      </c>
      <c r="K3834" t="s">
        <v>1451</v>
      </c>
      <c r="L3834" t="s">
        <v>1452</v>
      </c>
      <c r="M3834" t="s">
        <v>1453</v>
      </c>
      <c r="N3834" t="s">
        <v>1454</v>
      </c>
      <c r="O3834" t="s">
        <v>1455</v>
      </c>
      <c r="P3834" t="s">
        <v>1456</v>
      </c>
      <c r="Q3834" t="s">
        <v>1457</v>
      </c>
      <c r="R3834">
        <v>2048972</v>
      </c>
      <c r="S3834" t="s">
        <v>1461</v>
      </c>
      <c r="T3834">
        <v>5041.8216000000002</v>
      </c>
      <c r="U3834">
        <v>6</v>
      </c>
      <c r="V3834">
        <v>5041.8216000000002</v>
      </c>
      <c r="W3834">
        <v>6</v>
      </c>
      <c r="X3834">
        <v>4092</v>
      </c>
      <c r="Y3834">
        <v>949.82159999999999</v>
      </c>
      <c r="Z3834">
        <v>2048972</v>
      </c>
    </row>
    <row r="3835" spans="1:26" x14ac:dyDescent="0.2">
      <c r="A3835" s="27">
        <v>46082</v>
      </c>
      <c r="B3835" t="s">
        <v>14</v>
      </c>
      <c r="C3835" t="s">
        <v>1446</v>
      </c>
      <c r="D3835" t="s">
        <v>1446</v>
      </c>
      <c r="E3835" t="s">
        <v>1517</v>
      </c>
      <c r="F3835" t="s">
        <v>1520</v>
      </c>
      <c r="G3835" t="s">
        <v>69</v>
      </c>
      <c r="H3835" t="s">
        <v>869</v>
      </c>
      <c r="I3835" t="s">
        <v>1521</v>
      </c>
      <c r="J3835" t="s">
        <v>1450</v>
      </c>
      <c r="K3835" t="s">
        <v>1451</v>
      </c>
      <c r="L3835" t="s">
        <v>1452</v>
      </c>
      <c r="M3835" t="s">
        <v>1453</v>
      </c>
      <c r="N3835" t="s">
        <v>1454</v>
      </c>
      <c r="O3835" t="s">
        <v>1455</v>
      </c>
      <c r="P3835" t="s">
        <v>1456</v>
      </c>
      <c r="Q3835" t="s">
        <v>1457</v>
      </c>
      <c r="R3835">
        <v>2001113</v>
      </c>
      <c r="S3835" t="s">
        <v>1458</v>
      </c>
      <c r="T3835">
        <v>5882.1252000000004</v>
      </c>
      <c r="U3835">
        <v>7</v>
      </c>
      <c r="V3835">
        <v>5882.1252000000004</v>
      </c>
      <c r="W3835">
        <v>7</v>
      </c>
      <c r="X3835">
        <v>4781</v>
      </c>
      <c r="Y3835">
        <v>1101.1251999999999</v>
      </c>
      <c r="Z3835">
        <v>2001113</v>
      </c>
    </row>
    <row r="3836" spans="1:26" x14ac:dyDescent="0.2">
      <c r="A3836" s="27">
        <v>46082</v>
      </c>
      <c r="B3836" t="s">
        <v>14</v>
      </c>
      <c r="C3836" t="s">
        <v>1446</v>
      </c>
      <c r="D3836" t="s">
        <v>1446</v>
      </c>
      <c r="E3836" t="s">
        <v>1517</v>
      </c>
      <c r="F3836" t="s">
        <v>1520</v>
      </c>
      <c r="G3836" t="s">
        <v>69</v>
      </c>
      <c r="H3836" t="s">
        <v>869</v>
      </c>
      <c r="I3836" t="s">
        <v>1521</v>
      </c>
      <c r="J3836" t="s">
        <v>1450</v>
      </c>
      <c r="K3836" t="s">
        <v>1451</v>
      </c>
      <c r="L3836" t="s">
        <v>1452</v>
      </c>
      <c r="M3836" t="s">
        <v>1453</v>
      </c>
      <c r="N3836" t="s">
        <v>1454</v>
      </c>
      <c r="O3836" t="s">
        <v>1455</v>
      </c>
      <c r="P3836" t="s">
        <v>1456</v>
      </c>
      <c r="Q3836" t="s">
        <v>1457</v>
      </c>
      <c r="R3836">
        <v>2030990</v>
      </c>
      <c r="S3836" t="s">
        <v>1459</v>
      </c>
      <c r="T3836">
        <v>10923.9468</v>
      </c>
      <c r="U3836">
        <v>13</v>
      </c>
      <c r="V3836">
        <v>10923.9468</v>
      </c>
      <c r="W3836">
        <v>13</v>
      </c>
      <c r="X3836">
        <v>8970</v>
      </c>
      <c r="Y3836">
        <v>1953.9467999999999</v>
      </c>
      <c r="Z3836">
        <v>2030990</v>
      </c>
    </row>
    <row r="3837" spans="1:26" x14ac:dyDescent="0.2">
      <c r="A3837" s="27">
        <v>46082</v>
      </c>
      <c r="B3837" t="s">
        <v>14</v>
      </c>
      <c r="C3837" t="s">
        <v>1446</v>
      </c>
      <c r="D3837" t="s">
        <v>1446</v>
      </c>
      <c r="E3837" t="s">
        <v>1517</v>
      </c>
      <c r="F3837" t="s">
        <v>1520</v>
      </c>
      <c r="G3837" t="s">
        <v>69</v>
      </c>
      <c r="H3837" t="s">
        <v>869</v>
      </c>
      <c r="I3837" t="s">
        <v>1521</v>
      </c>
      <c r="J3837" t="s">
        <v>1450</v>
      </c>
      <c r="K3837" t="s">
        <v>1451</v>
      </c>
      <c r="L3837" t="s">
        <v>1452</v>
      </c>
      <c r="M3837" t="s">
        <v>1453</v>
      </c>
      <c r="N3837" t="s">
        <v>1454</v>
      </c>
      <c r="O3837" t="s">
        <v>1455</v>
      </c>
      <c r="P3837" t="s">
        <v>1456</v>
      </c>
      <c r="Q3837" t="s">
        <v>1457</v>
      </c>
      <c r="R3837">
        <v>2030991</v>
      </c>
      <c r="S3837" t="s">
        <v>1463</v>
      </c>
      <c r="T3837">
        <v>5882.1252000000004</v>
      </c>
      <c r="U3837">
        <v>7</v>
      </c>
      <c r="V3837">
        <v>5882.1252000000004</v>
      </c>
      <c r="W3837">
        <v>7</v>
      </c>
      <c r="X3837">
        <v>4837</v>
      </c>
      <c r="Y3837">
        <v>1045.1251999999999</v>
      </c>
      <c r="Z3837">
        <v>2030991</v>
      </c>
    </row>
    <row r="3838" spans="1:26" x14ac:dyDescent="0.2">
      <c r="A3838" s="27">
        <v>46082</v>
      </c>
      <c r="B3838" t="s">
        <v>14</v>
      </c>
      <c r="C3838" t="s">
        <v>1446</v>
      </c>
      <c r="D3838" t="s">
        <v>1446</v>
      </c>
      <c r="E3838" t="s">
        <v>1517</v>
      </c>
      <c r="F3838" t="s">
        <v>1520</v>
      </c>
      <c r="G3838" t="s">
        <v>69</v>
      </c>
      <c r="H3838" t="s">
        <v>869</v>
      </c>
      <c r="I3838" t="s">
        <v>1521</v>
      </c>
      <c r="J3838" t="s">
        <v>1450</v>
      </c>
      <c r="K3838" t="s">
        <v>1451</v>
      </c>
      <c r="L3838" t="s">
        <v>1452</v>
      </c>
      <c r="M3838" t="s">
        <v>1453</v>
      </c>
      <c r="N3838" t="s">
        <v>1454</v>
      </c>
      <c r="O3838" t="s">
        <v>1455</v>
      </c>
      <c r="P3838" t="s">
        <v>1456</v>
      </c>
      <c r="Q3838" t="s">
        <v>1457</v>
      </c>
      <c r="R3838">
        <v>2039041</v>
      </c>
      <c r="S3838" t="s">
        <v>1460</v>
      </c>
      <c r="T3838">
        <v>4201.518</v>
      </c>
      <c r="U3838">
        <v>5</v>
      </c>
      <c r="V3838">
        <v>4201.518</v>
      </c>
      <c r="W3838">
        <v>5</v>
      </c>
      <c r="X3838">
        <v>3455</v>
      </c>
      <c r="Y3838">
        <v>746.51800000000003</v>
      </c>
      <c r="Z3838">
        <v>2039041</v>
      </c>
    </row>
    <row r="3839" spans="1:26" x14ac:dyDescent="0.2">
      <c r="A3839" s="27">
        <v>46082</v>
      </c>
      <c r="B3839" t="s">
        <v>14</v>
      </c>
      <c r="C3839" t="s">
        <v>1446</v>
      </c>
      <c r="D3839" t="s">
        <v>1446</v>
      </c>
      <c r="E3839" t="s">
        <v>1517</v>
      </c>
      <c r="F3839" t="s">
        <v>1520</v>
      </c>
      <c r="G3839" t="s">
        <v>69</v>
      </c>
      <c r="H3839" t="s">
        <v>869</v>
      </c>
      <c r="I3839" t="s">
        <v>1521</v>
      </c>
      <c r="J3839" t="s">
        <v>1450</v>
      </c>
      <c r="K3839" t="s">
        <v>1451</v>
      </c>
      <c r="L3839" t="s">
        <v>1452</v>
      </c>
      <c r="M3839" t="s">
        <v>1453</v>
      </c>
      <c r="N3839" t="s">
        <v>1454</v>
      </c>
      <c r="O3839" t="s">
        <v>1455</v>
      </c>
      <c r="P3839" t="s">
        <v>1456</v>
      </c>
      <c r="Q3839" t="s">
        <v>1457</v>
      </c>
      <c r="R3839">
        <v>2048972</v>
      </c>
      <c r="S3839" t="s">
        <v>1461</v>
      </c>
      <c r="T3839">
        <v>9243.3395999999993</v>
      </c>
      <c r="U3839">
        <v>11</v>
      </c>
      <c r="V3839">
        <v>9243.3395999999993</v>
      </c>
      <c r="W3839">
        <v>11</v>
      </c>
      <c r="X3839">
        <v>7557</v>
      </c>
      <c r="Y3839">
        <v>1686.3396</v>
      </c>
      <c r="Z3839">
        <v>2048972</v>
      </c>
    </row>
    <row r="3840" spans="1:26" x14ac:dyDescent="0.2">
      <c r="A3840" s="27">
        <v>46082</v>
      </c>
      <c r="B3840" t="s">
        <v>14</v>
      </c>
      <c r="C3840" t="s">
        <v>1446</v>
      </c>
      <c r="D3840" t="s">
        <v>1446</v>
      </c>
      <c r="E3840" t="s">
        <v>1517</v>
      </c>
      <c r="F3840" t="s">
        <v>1522</v>
      </c>
      <c r="G3840" t="s">
        <v>212</v>
      </c>
      <c r="H3840" t="s">
        <v>919</v>
      </c>
      <c r="I3840" t="s">
        <v>1774</v>
      </c>
      <c r="J3840" t="s">
        <v>1450</v>
      </c>
      <c r="K3840" t="s">
        <v>1451</v>
      </c>
      <c r="L3840" t="s">
        <v>1452</v>
      </c>
      <c r="M3840" t="s">
        <v>1453</v>
      </c>
      <c r="N3840" t="s">
        <v>1454</v>
      </c>
      <c r="O3840" t="s">
        <v>1455</v>
      </c>
      <c r="P3840" t="s">
        <v>1456</v>
      </c>
      <c r="Q3840" t="s">
        <v>1457</v>
      </c>
      <c r="R3840">
        <v>2001113</v>
      </c>
      <c r="S3840" t="s">
        <v>1458</v>
      </c>
      <c r="T3840">
        <v>3361.2793000000001</v>
      </c>
      <c r="U3840">
        <v>4</v>
      </c>
      <c r="V3840">
        <v>3361.2793000000001</v>
      </c>
      <c r="W3840">
        <v>4</v>
      </c>
      <c r="X3840">
        <v>2744</v>
      </c>
      <c r="Y3840">
        <v>617.27930000000003</v>
      </c>
      <c r="Z3840">
        <v>2001113</v>
      </c>
    </row>
    <row r="3841" spans="1:26" x14ac:dyDescent="0.2">
      <c r="A3841" s="27">
        <v>46082</v>
      </c>
      <c r="B3841" t="s">
        <v>14</v>
      </c>
      <c r="C3841" t="s">
        <v>1446</v>
      </c>
      <c r="D3841" t="s">
        <v>1446</v>
      </c>
      <c r="E3841" t="s">
        <v>1517</v>
      </c>
      <c r="F3841" t="s">
        <v>1522</v>
      </c>
      <c r="G3841" t="s">
        <v>212</v>
      </c>
      <c r="H3841" t="s">
        <v>919</v>
      </c>
      <c r="I3841" t="s">
        <v>1774</v>
      </c>
      <c r="J3841" t="s">
        <v>1450</v>
      </c>
      <c r="K3841" t="s">
        <v>1451</v>
      </c>
      <c r="L3841" t="s">
        <v>1452</v>
      </c>
      <c r="M3841" t="s">
        <v>1453</v>
      </c>
      <c r="N3841" t="s">
        <v>1454</v>
      </c>
      <c r="O3841" t="s">
        <v>1455</v>
      </c>
      <c r="P3841" t="s">
        <v>1456</v>
      </c>
      <c r="Q3841" t="s">
        <v>1457</v>
      </c>
      <c r="R3841">
        <v>2030990</v>
      </c>
      <c r="S3841" t="s">
        <v>1459</v>
      </c>
      <c r="T3841">
        <v>4201.518</v>
      </c>
      <c r="U3841">
        <v>5</v>
      </c>
      <c r="V3841">
        <v>4201.518</v>
      </c>
      <c r="W3841">
        <v>5</v>
      </c>
      <c r="X3841">
        <v>3450</v>
      </c>
      <c r="Y3841">
        <v>751.51800000000003</v>
      </c>
      <c r="Z3841">
        <v>2030990</v>
      </c>
    </row>
    <row r="3842" spans="1:26" x14ac:dyDescent="0.2">
      <c r="A3842" s="27">
        <v>46082</v>
      </c>
      <c r="B3842" t="s">
        <v>14</v>
      </c>
      <c r="C3842" t="s">
        <v>1446</v>
      </c>
      <c r="D3842" t="s">
        <v>1446</v>
      </c>
      <c r="E3842" t="s">
        <v>1517</v>
      </c>
      <c r="F3842" t="s">
        <v>1522</v>
      </c>
      <c r="G3842" t="s">
        <v>212</v>
      </c>
      <c r="H3842" t="s">
        <v>919</v>
      </c>
      <c r="I3842" t="s">
        <v>1774</v>
      </c>
      <c r="J3842" t="s">
        <v>1450</v>
      </c>
      <c r="K3842" t="s">
        <v>1451</v>
      </c>
      <c r="L3842" t="s">
        <v>1452</v>
      </c>
      <c r="M3842" t="s">
        <v>1453</v>
      </c>
      <c r="N3842" t="s">
        <v>1454</v>
      </c>
      <c r="O3842" t="s">
        <v>1455</v>
      </c>
      <c r="P3842" t="s">
        <v>1456</v>
      </c>
      <c r="Q3842" t="s">
        <v>1457</v>
      </c>
      <c r="R3842">
        <v>2030991</v>
      </c>
      <c r="S3842" t="s">
        <v>1463</v>
      </c>
      <c r="T3842">
        <v>2520.9108000000001</v>
      </c>
      <c r="U3842">
        <v>3</v>
      </c>
      <c r="V3842">
        <v>2520.9108000000001</v>
      </c>
      <c r="W3842">
        <v>3</v>
      </c>
      <c r="X3842">
        <v>2064</v>
      </c>
      <c r="Y3842">
        <v>456.91079999999999</v>
      </c>
      <c r="Z3842">
        <v>2030991</v>
      </c>
    </row>
    <row r="3843" spans="1:26" x14ac:dyDescent="0.2">
      <c r="A3843" s="27">
        <v>46082</v>
      </c>
      <c r="B3843" t="s">
        <v>14</v>
      </c>
      <c r="C3843" t="s">
        <v>1446</v>
      </c>
      <c r="D3843" t="s">
        <v>1446</v>
      </c>
      <c r="E3843" t="s">
        <v>1517</v>
      </c>
      <c r="F3843" t="s">
        <v>1522</v>
      </c>
      <c r="G3843" t="s">
        <v>212</v>
      </c>
      <c r="H3843" t="s">
        <v>919</v>
      </c>
      <c r="I3843" t="s">
        <v>1774</v>
      </c>
      <c r="J3843" t="s">
        <v>1450</v>
      </c>
      <c r="K3843" t="s">
        <v>1451</v>
      </c>
      <c r="L3843" t="s">
        <v>1452</v>
      </c>
      <c r="M3843" t="s">
        <v>1453</v>
      </c>
      <c r="N3843" t="s">
        <v>1454</v>
      </c>
      <c r="O3843" t="s">
        <v>1455</v>
      </c>
      <c r="P3843" t="s">
        <v>1456</v>
      </c>
      <c r="Q3843" t="s">
        <v>1457</v>
      </c>
      <c r="R3843">
        <v>2039041</v>
      </c>
      <c r="S3843" t="s">
        <v>1460</v>
      </c>
      <c r="T3843">
        <v>3361.2143999999998</v>
      </c>
      <c r="U3843">
        <v>4</v>
      </c>
      <c r="V3843">
        <v>3361.2143999999998</v>
      </c>
      <c r="W3843">
        <v>4</v>
      </c>
      <c r="X3843">
        <v>2756</v>
      </c>
      <c r="Y3843">
        <v>605.21439999999996</v>
      </c>
      <c r="Z3843">
        <v>2039041</v>
      </c>
    </row>
    <row r="3844" spans="1:26" x14ac:dyDescent="0.2">
      <c r="A3844" s="27">
        <v>46082</v>
      </c>
      <c r="B3844" t="s">
        <v>14</v>
      </c>
      <c r="C3844" t="s">
        <v>1446</v>
      </c>
      <c r="D3844" t="s">
        <v>1446</v>
      </c>
      <c r="E3844" t="s">
        <v>1517</v>
      </c>
      <c r="F3844" t="s">
        <v>1522</v>
      </c>
      <c r="G3844" t="s">
        <v>212</v>
      </c>
      <c r="H3844" t="s">
        <v>919</v>
      </c>
      <c r="I3844" t="s">
        <v>1774</v>
      </c>
      <c r="J3844" t="s">
        <v>1450</v>
      </c>
      <c r="K3844" t="s">
        <v>1451</v>
      </c>
      <c r="L3844" t="s">
        <v>1452</v>
      </c>
      <c r="M3844" t="s">
        <v>1453</v>
      </c>
      <c r="N3844" t="s">
        <v>1454</v>
      </c>
      <c r="O3844" t="s">
        <v>1455</v>
      </c>
      <c r="P3844" t="s">
        <v>1456</v>
      </c>
      <c r="Q3844" t="s">
        <v>1457</v>
      </c>
      <c r="R3844">
        <v>2048972</v>
      </c>
      <c r="S3844" t="s">
        <v>1461</v>
      </c>
      <c r="T3844">
        <v>1680.6071999999999</v>
      </c>
      <c r="U3844">
        <v>2</v>
      </c>
      <c r="V3844">
        <v>1680.6071999999999</v>
      </c>
      <c r="W3844">
        <v>2</v>
      </c>
      <c r="X3844">
        <v>1374</v>
      </c>
      <c r="Y3844">
        <v>306.60719999999998</v>
      </c>
      <c r="Z3844">
        <v>2048972</v>
      </c>
    </row>
    <row r="3845" spans="1:26" x14ac:dyDescent="0.2">
      <c r="A3845" s="27">
        <v>46082</v>
      </c>
      <c r="B3845" t="s">
        <v>14</v>
      </c>
      <c r="C3845" t="s">
        <v>1446</v>
      </c>
      <c r="D3845" t="s">
        <v>1446</v>
      </c>
      <c r="E3845" t="s">
        <v>1517</v>
      </c>
      <c r="F3845" t="s">
        <v>1522</v>
      </c>
      <c r="G3845" t="s">
        <v>91</v>
      </c>
      <c r="H3845" t="s">
        <v>871</v>
      </c>
      <c r="I3845" t="s">
        <v>1523</v>
      </c>
      <c r="J3845" t="s">
        <v>1450</v>
      </c>
      <c r="K3845" t="s">
        <v>1451</v>
      </c>
      <c r="L3845" t="s">
        <v>1452</v>
      </c>
      <c r="M3845" t="s">
        <v>1453</v>
      </c>
      <c r="N3845" t="s">
        <v>1454</v>
      </c>
      <c r="O3845" t="s">
        <v>1455</v>
      </c>
      <c r="P3845" t="s">
        <v>1456</v>
      </c>
      <c r="Q3845" t="s">
        <v>1457</v>
      </c>
      <c r="R3845">
        <v>2030990</v>
      </c>
      <c r="S3845" t="s">
        <v>1459</v>
      </c>
      <c r="T3845">
        <v>3361.2143999999998</v>
      </c>
      <c r="U3845">
        <v>4</v>
      </c>
      <c r="V3845">
        <v>3361.2143999999998</v>
      </c>
      <c r="W3845">
        <v>4</v>
      </c>
      <c r="X3845">
        <v>2760</v>
      </c>
      <c r="Y3845">
        <v>601.21439999999996</v>
      </c>
      <c r="Z3845">
        <v>2030990</v>
      </c>
    </row>
    <row r="3846" spans="1:26" x14ac:dyDescent="0.2">
      <c r="A3846" s="27">
        <v>46082</v>
      </c>
      <c r="B3846" t="s">
        <v>14</v>
      </c>
      <c r="C3846" t="s">
        <v>1446</v>
      </c>
      <c r="D3846" t="s">
        <v>1446</v>
      </c>
      <c r="E3846" t="s">
        <v>1517</v>
      </c>
      <c r="F3846" t="s">
        <v>1522</v>
      </c>
      <c r="G3846" t="s">
        <v>91</v>
      </c>
      <c r="H3846" t="s">
        <v>871</v>
      </c>
      <c r="I3846" t="s">
        <v>1523</v>
      </c>
      <c r="J3846" t="s">
        <v>1450</v>
      </c>
      <c r="K3846" t="s">
        <v>1451</v>
      </c>
      <c r="L3846" t="s">
        <v>1452</v>
      </c>
      <c r="M3846" t="s">
        <v>1453</v>
      </c>
      <c r="N3846" t="s">
        <v>1454</v>
      </c>
      <c r="O3846" t="s">
        <v>1455</v>
      </c>
      <c r="P3846" t="s">
        <v>1456</v>
      </c>
      <c r="Q3846" t="s">
        <v>1457</v>
      </c>
      <c r="R3846">
        <v>2030991</v>
      </c>
      <c r="S3846" t="s">
        <v>1463</v>
      </c>
      <c r="T3846">
        <v>840.30359999999996</v>
      </c>
      <c r="U3846">
        <v>1</v>
      </c>
      <c r="V3846">
        <v>840.30359999999996</v>
      </c>
      <c r="W3846">
        <v>1</v>
      </c>
      <c r="X3846">
        <v>690</v>
      </c>
      <c r="Y3846">
        <v>150.30359999999999</v>
      </c>
      <c r="Z3846">
        <v>2030991</v>
      </c>
    </row>
    <row r="3847" spans="1:26" x14ac:dyDescent="0.2">
      <c r="A3847" s="27">
        <v>46082</v>
      </c>
      <c r="B3847" t="s">
        <v>14</v>
      </c>
      <c r="C3847" t="s">
        <v>1446</v>
      </c>
      <c r="D3847" t="s">
        <v>1446</v>
      </c>
      <c r="E3847" t="s">
        <v>1517</v>
      </c>
      <c r="F3847" t="s">
        <v>1522</v>
      </c>
      <c r="G3847" t="s">
        <v>91</v>
      </c>
      <c r="H3847" t="s">
        <v>871</v>
      </c>
      <c r="I3847" t="s">
        <v>1523</v>
      </c>
      <c r="J3847" t="s">
        <v>1450</v>
      </c>
      <c r="K3847" t="s">
        <v>1451</v>
      </c>
      <c r="L3847" t="s">
        <v>1452</v>
      </c>
      <c r="M3847" t="s">
        <v>1453</v>
      </c>
      <c r="N3847" t="s">
        <v>1454</v>
      </c>
      <c r="O3847" t="s">
        <v>1455</v>
      </c>
      <c r="P3847" t="s">
        <v>1456</v>
      </c>
      <c r="Q3847" t="s">
        <v>1457</v>
      </c>
      <c r="R3847">
        <v>2039041</v>
      </c>
      <c r="S3847" t="s">
        <v>1460</v>
      </c>
      <c r="T3847">
        <v>5041.8216000000002</v>
      </c>
      <c r="U3847">
        <v>6</v>
      </c>
      <c r="V3847">
        <v>5041.8216000000002</v>
      </c>
      <c r="W3847">
        <v>6</v>
      </c>
      <c r="X3847">
        <v>4140</v>
      </c>
      <c r="Y3847">
        <v>901.82159999999999</v>
      </c>
      <c r="Z3847">
        <v>2039041</v>
      </c>
    </row>
    <row r="3848" spans="1:26" x14ac:dyDescent="0.2">
      <c r="A3848" s="27">
        <v>46082</v>
      </c>
      <c r="B3848" t="s">
        <v>14</v>
      </c>
      <c r="C3848" t="s">
        <v>1446</v>
      </c>
      <c r="D3848" t="s">
        <v>1446</v>
      </c>
      <c r="E3848" t="s">
        <v>1517</v>
      </c>
      <c r="F3848" t="s">
        <v>1522</v>
      </c>
      <c r="G3848" t="s">
        <v>91</v>
      </c>
      <c r="H3848" t="s">
        <v>871</v>
      </c>
      <c r="I3848" t="s">
        <v>1523</v>
      </c>
      <c r="J3848" t="s">
        <v>1450</v>
      </c>
      <c r="K3848" t="s">
        <v>1451</v>
      </c>
      <c r="L3848" t="s">
        <v>1452</v>
      </c>
      <c r="M3848" t="s">
        <v>1453</v>
      </c>
      <c r="N3848" t="s">
        <v>1454</v>
      </c>
      <c r="O3848" t="s">
        <v>1455</v>
      </c>
      <c r="P3848" t="s">
        <v>1456</v>
      </c>
      <c r="Q3848" t="s">
        <v>1457</v>
      </c>
      <c r="R3848">
        <v>2048972</v>
      </c>
      <c r="S3848" t="s">
        <v>1461</v>
      </c>
      <c r="T3848">
        <v>3361.2143999999998</v>
      </c>
      <c r="U3848">
        <v>4</v>
      </c>
      <c r="V3848">
        <v>3361.2143999999998</v>
      </c>
      <c r="W3848">
        <v>4</v>
      </c>
      <c r="X3848">
        <v>2776</v>
      </c>
      <c r="Y3848">
        <v>585.21439999999996</v>
      </c>
      <c r="Z3848">
        <v>2048972</v>
      </c>
    </row>
    <row r="3849" spans="1:26" x14ac:dyDescent="0.2">
      <c r="A3849" s="27">
        <v>46082</v>
      </c>
      <c r="B3849" t="s">
        <v>14</v>
      </c>
      <c r="C3849" t="s">
        <v>1446</v>
      </c>
      <c r="D3849" t="s">
        <v>1446</v>
      </c>
      <c r="E3849" t="s">
        <v>1517</v>
      </c>
      <c r="F3849" t="s">
        <v>1524</v>
      </c>
      <c r="G3849" t="s">
        <v>282</v>
      </c>
      <c r="H3849" t="s">
        <v>950</v>
      </c>
      <c r="I3849" t="s">
        <v>1525</v>
      </c>
      <c r="J3849" t="s">
        <v>1450</v>
      </c>
      <c r="K3849" t="s">
        <v>1451</v>
      </c>
      <c r="L3849" t="s">
        <v>1452</v>
      </c>
      <c r="M3849" t="s">
        <v>1453</v>
      </c>
      <c r="N3849" t="s">
        <v>1454</v>
      </c>
      <c r="O3849" t="s">
        <v>1455</v>
      </c>
      <c r="P3849" t="s">
        <v>1456</v>
      </c>
      <c r="Q3849" t="s">
        <v>1457</v>
      </c>
      <c r="R3849">
        <v>2001113</v>
      </c>
      <c r="S3849" t="s">
        <v>1458</v>
      </c>
      <c r="T3849">
        <v>840.30359999999996</v>
      </c>
      <c r="U3849">
        <v>1</v>
      </c>
      <c r="V3849">
        <v>840.30359999999996</v>
      </c>
      <c r="W3849">
        <v>1</v>
      </c>
      <c r="X3849">
        <v>686</v>
      </c>
      <c r="Y3849">
        <v>154.30359999999999</v>
      </c>
      <c r="Z3849">
        <v>2001113</v>
      </c>
    </row>
    <row r="3850" spans="1:26" x14ac:dyDescent="0.2">
      <c r="A3850" s="27">
        <v>46082</v>
      </c>
      <c r="B3850" t="s">
        <v>14</v>
      </c>
      <c r="C3850" t="s">
        <v>1446</v>
      </c>
      <c r="D3850" t="s">
        <v>1446</v>
      </c>
      <c r="E3850" t="s">
        <v>1517</v>
      </c>
      <c r="F3850" t="s">
        <v>1524</v>
      </c>
      <c r="G3850" t="s">
        <v>282</v>
      </c>
      <c r="H3850" t="s">
        <v>950</v>
      </c>
      <c r="I3850" t="s">
        <v>1525</v>
      </c>
      <c r="J3850" t="s">
        <v>1450</v>
      </c>
      <c r="K3850" t="s">
        <v>1451</v>
      </c>
      <c r="L3850" t="s">
        <v>1452</v>
      </c>
      <c r="M3850" t="s">
        <v>1453</v>
      </c>
      <c r="N3850" t="s">
        <v>1454</v>
      </c>
      <c r="O3850" t="s">
        <v>1455</v>
      </c>
      <c r="P3850" t="s">
        <v>1456</v>
      </c>
      <c r="Q3850" t="s">
        <v>1457</v>
      </c>
      <c r="R3850">
        <v>2039041</v>
      </c>
      <c r="S3850" t="s">
        <v>1460</v>
      </c>
      <c r="T3850">
        <v>840.30359999999996</v>
      </c>
      <c r="U3850">
        <v>1</v>
      </c>
      <c r="V3850">
        <v>840.30359999999996</v>
      </c>
      <c r="W3850">
        <v>1</v>
      </c>
      <c r="X3850">
        <v>690</v>
      </c>
      <c r="Y3850">
        <v>150.30359999999999</v>
      </c>
      <c r="Z3850">
        <v>2039041</v>
      </c>
    </row>
    <row r="3851" spans="1:26" x14ac:dyDescent="0.2">
      <c r="A3851" s="27">
        <v>46082</v>
      </c>
      <c r="B3851" t="s">
        <v>14</v>
      </c>
      <c r="C3851" t="s">
        <v>1446</v>
      </c>
      <c r="D3851" t="s">
        <v>1446</v>
      </c>
      <c r="E3851" t="s">
        <v>1517</v>
      </c>
      <c r="F3851" t="s">
        <v>1524</v>
      </c>
      <c r="G3851" t="s">
        <v>282</v>
      </c>
      <c r="H3851" t="s">
        <v>950</v>
      </c>
      <c r="I3851" t="s">
        <v>1525</v>
      </c>
      <c r="J3851" t="s">
        <v>1450</v>
      </c>
      <c r="K3851" t="s">
        <v>1451</v>
      </c>
      <c r="L3851" t="s">
        <v>1452</v>
      </c>
      <c r="M3851" t="s">
        <v>1453</v>
      </c>
      <c r="N3851" t="s">
        <v>1454</v>
      </c>
      <c r="O3851" t="s">
        <v>1455</v>
      </c>
      <c r="P3851" t="s">
        <v>1456</v>
      </c>
      <c r="Q3851" t="s">
        <v>1457</v>
      </c>
      <c r="R3851">
        <v>2048972</v>
      </c>
      <c r="S3851" t="s">
        <v>1461</v>
      </c>
      <c r="T3851">
        <v>840.30359999999996</v>
      </c>
      <c r="U3851">
        <v>1</v>
      </c>
      <c r="V3851">
        <v>840.30359999999996</v>
      </c>
      <c r="W3851">
        <v>1</v>
      </c>
      <c r="X3851">
        <v>693</v>
      </c>
      <c r="Y3851">
        <v>147.30359999999999</v>
      </c>
      <c r="Z3851">
        <v>2048972</v>
      </c>
    </row>
    <row r="3852" spans="1:26" x14ac:dyDescent="0.2">
      <c r="A3852" s="27">
        <v>46082</v>
      </c>
      <c r="B3852" t="s">
        <v>14</v>
      </c>
      <c r="C3852" t="s">
        <v>1446</v>
      </c>
      <c r="D3852" t="s">
        <v>1526</v>
      </c>
      <c r="E3852" t="s">
        <v>1447</v>
      </c>
      <c r="F3852" t="s">
        <v>273</v>
      </c>
      <c r="G3852" t="s">
        <v>273</v>
      </c>
      <c r="H3852" t="s">
        <v>937</v>
      </c>
      <c r="I3852" t="s">
        <v>1527</v>
      </c>
      <c r="J3852" t="s">
        <v>1450</v>
      </c>
      <c r="K3852" t="s">
        <v>1451</v>
      </c>
      <c r="L3852" t="s">
        <v>1452</v>
      </c>
      <c r="M3852" t="s">
        <v>1453</v>
      </c>
      <c r="N3852" t="s">
        <v>1454</v>
      </c>
      <c r="O3852" t="s">
        <v>1455</v>
      </c>
      <c r="P3852" t="s">
        <v>1456</v>
      </c>
      <c r="Q3852" t="s">
        <v>1457</v>
      </c>
      <c r="R3852">
        <v>2001113</v>
      </c>
      <c r="S3852" t="s">
        <v>1458</v>
      </c>
      <c r="T3852">
        <v>5882.1252000000004</v>
      </c>
      <c r="U3852">
        <v>7</v>
      </c>
      <c r="V3852">
        <v>5882.1252000000004</v>
      </c>
      <c r="W3852">
        <v>7</v>
      </c>
      <c r="X3852">
        <v>4571</v>
      </c>
      <c r="Y3852">
        <v>1311.1251999999999</v>
      </c>
      <c r="Z3852">
        <v>2001113</v>
      </c>
    </row>
    <row r="3853" spans="1:26" x14ac:dyDescent="0.2">
      <c r="A3853" s="27">
        <v>46082</v>
      </c>
      <c r="B3853" t="s">
        <v>14</v>
      </c>
      <c r="C3853" t="s">
        <v>1446</v>
      </c>
      <c r="D3853" t="s">
        <v>1526</v>
      </c>
      <c r="E3853" t="s">
        <v>1447</v>
      </c>
      <c r="F3853" t="s">
        <v>273</v>
      </c>
      <c r="G3853" t="s">
        <v>273</v>
      </c>
      <c r="H3853" t="s">
        <v>937</v>
      </c>
      <c r="I3853" t="s">
        <v>1527</v>
      </c>
      <c r="J3853" t="s">
        <v>1450</v>
      </c>
      <c r="K3853" t="s">
        <v>1451</v>
      </c>
      <c r="L3853" t="s">
        <v>1452</v>
      </c>
      <c r="M3853" t="s">
        <v>1453</v>
      </c>
      <c r="N3853" t="s">
        <v>1454</v>
      </c>
      <c r="O3853" t="s">
        <v>1455</v>
      </c>
      <c r="P3853" t="s">
        <v>1456</v>
      </c>
      <c r="Q3853" t="s">
        <v>1457</v>
      </c>
      <c r="R3853">
        <v>2030991</v>
      </c>
      <c r="S3853" t="s">
        <v>1463</v>
      </c>
      <c r="T3853">
        <v>2520.9108000000001</v>
      </c>
      <c r="U3853">
        <v>3</v>
      </c>
      <c r="V3853">
        <v>2520.9108000000001</v>
      </c>
      <c r="W3853">
        <v>3</v>
      </c>
      <c r="X3853">
        <v>1971</v>
      </c>
      <c r="Y3853">
        <v>549.91079999999999</v>
      </c>
      <c r="Z3853">
        <v>2030991</v>
      </c>
    </row>
    <row r="3854" spans="1:26" x14ac:dyDescent="0.2">
      <c r="A3854" s="27">
        <v>46082</v>
      </c>
      <c r="B3854" t="s">
        <v>14</v>
      </c>
      <c r="C3854" t="s">
        <v>1446</v>
      </c>
      <c r="D3854" t="s">
        <v>1526</v>
      </c>
      <c r="E3854" t="s">
        <v>1447</v>
      </c>
      <c r="F3854" t="s">
        <v>273</v>
      </c>
      <c r="G3854" t="s">
        <v>273</v>
      </c>
      <c r="H3854" t="s">
        <v>937</v>
      </c>
      <c r="I3854" t="s">
        <v>1527</v>
      </c>
      <c r="J3854" t="s">
        <v>1450</v>
      </c>
      <c r="K3854" t="s">
        <v>1451</v>
      </c>
      <c r="L3854" t="s">
        <v>1452</v>
      </c>
      <c r="M3854" t="s">
        <v>1453</v>
      </c>
      <c r="N3854" t="s">
        <v>1454</v>
      </c>
      <c r="O3854" t="s">
        <v>1455</v>
      </c>
      <c r="P3854" t="s">
        <v>1456</v>
      </c>
      <c r="Q3854" t="s">
        <v>1457</v>
      </c>
      <c r="R3854">
        <v>2048972</v>
      </c>
      <c r="S3854" t="s">
        <v>1461</v>
      </c>
      <c r="T3854">
        <v>5041.8216000000002</v>
      </c>
      <c r="U3854">
        <v>6</v>
      </c>
      <c r="V3854">
        <v>5041.8216000000002</v>
      </c>
      <c r="W3854">
        <v>6</v>
      </c>
      <c r="X3854">
        <v>3960</v>
      </c>
      <c r="Y3854">
        <v>1081.8216</v>
      </c>
      <c r="Z3854">
        <v>2048972</v>
      </c>
    </row>
    <row r="3855" spans="1:26" x14ac:dyDescent="0.2">
      <c r="A3855" s="27">
        <v>46082</v>
      </c>
      <c r="B3855" t="s">
        <v>14</v>
      </c>
      <c r="C3855" t="s">
        <v>1446</v>
      </c>
      <c r="D3855" t="s">
        <v>1526</v>
      </c>
      <c r="E3855" t="s">
        <v>1447</v>
      </c>
      <c r="F3855" t="s">
        <v>1466</v>
      </c>
      <c r="G3855" t="s">
        <v>1467</v>
      </c>
      <c r="H3855" t="s">
        <v>942</v>
      </c>
      <c r="I3855" t="s">
        <v>1528</v>
      </c>
      <c r="J3855" t="s">
        <v>1450</v>
      </c>
      <c r="K3855" t="s">
        <v>1451</v>
      </c>
      <c r="L3855" t="s">
        <v>1452</v>
      </c>
      <c r="M3855" t="s">
        <v>1453</v>
      </c>
      <c r="N3855" t="s">
        <v>1454</v>
      </c>
      <c r="O3855" t="s">
        <v>1455</v>
      </c>
      <c r="P3855" t="s">
        <v>1456</v>
      </c>
      <c r="Q3855" t="s">
        <v>1457</v>
      </c>
      <c r="R3855">
        <v>2030991</v>
      </c>
      <c r="S3855" t="s">
        <v>1463</v>
      </c>
      <c r="T3855">
        <v>840.30359999999996</v>
      </c>
      <c r="U3855">
        <v>1</v>
      </c>
      <c r="V3855">
        <v>840.30359999999996</v>
      </c>
      <c r="W3855">
        <v>1</v>
      </c>
      <c r="X3855">
        <v>658</v>
      </c>
      <c r="Y3855">
        <v>182.30359999999999</v>
      </c>
      <c r="Z3855">
        <v>2030991</v>
      </c>
    </row>
    <row r="3856" spans="1:26" x14ac:dyDescent="0.2">
      <c r="A3856" s="27">
        <v>46082</v>
      </c>
      <c r="B3856" t="s">
        <v>14</v>
      </c>
      <c r="C3856" t="s">
        <v>1446</v>
      </c>
      <c r="D3856" t="s">
        <v>1526</v>
      </c>
      <c r="E3856" t="s">
        <v>1447</v>
      </c>
      <c r="F3856" t="s">
        <v>1466</v>
      </c>
      <c r="G3856" t="s">
        <v>1467</v>
      </c>
      <c r="H3856" t="s">
        <v>942</v>
      </c>
      <c r="I3856" t="s">
        <v>1528</v>
      </c>
      <c r="J3856" t="s">
        <v>1450</v>
      </c>
      <c r="K3856" t="s">
        <v>1451</v>
      </c>
      <c r="L3856" t="s">
        <v>1452</v>
      </c>
      <c r="M3856" t="s">
        <v>1453</v>
      </c>
      <c r="N3856" t="s">
        <v>1454</v>
      </c>
      <c r="O3856" t="s">
        <v>1455</v>
      </c>
      <c r="P3856" t="s">
        <v>1456</v>
      </c>
      <c r="Q3856" t="s">
        <v>1457</v>
      </c>
      <c r="R3856">
        <v>2039041</v>
      </c>
      <c r="S3856" t="s">
        <v>1460</v>
      </c>
      <c r="T3856">
        <v>5882.1252000000004</v>
      </c>
      <c r="U3856">
        <v>7</v>
      </c>
      <c r="V3856">
        <v>5882.1252000000004</v>
      </c>
      <c r="W3856">
        <v>7</v>
      </c>
      <c r="X3856">
        <v>4830</v>
      </c>
      <c r="Y3856">
        <v>1052.1251999999999</v>
      </c>
      <c r="Z3856">
        <v>2039041</v>
      </c>
    </row>
    <row r="3857" spans="1:26" x14ac:dyDescent="0.2">
      <c r="A3857" s="27">
        <v>46082</v>
      </c>
      <c r="B3857" t="s">
        <v>14</v>
      </c>
      <c r="C3857" t="s">
        <v>1446</v>
      </c>
      <c r="D3857" t="s">
        <v>1526</v>
      </c>
      <c r="E3857" t="s">
        <v>1447</v>
      </c>
      <c r="F3857" t="s">
        <v>1466</v>
      </c>
      <c r="G3857" t="s">
        <v>1467</v>
      </c>
      <c r="H3857" t="s">
        <v>942</v>
      </c>
      <c r="I3857" t="s">
        <v>1528</v>
      </c>
      <c r="J3857" t="s">
        <v>1450</v>
      </c>
      <c r="K3857" t="s">
        <v>1451</v>
      </c>
      <c r="L3857" t="s">
        <v>1452</v>
      </c>
      <c r="M3857" t="s">
        <v>1453</v>
      </c>
      <c r="N3857" t="s">
        <v>1454</v>
      </c>
      <c r="O3857" t="s">
        <v>1455</v>
      </c>
      <c r="P3857" t="s">
        <v>1456</v>
      </c>
      <c r="Q3857" t="s">
        <v>1457</v>
      </c>
      <c r="R3857">
        <v>2048972</v>
      </c>
      <c r="S3857" t="s">
        <v>1461</v>
      </c>
      <c r="T3857">
        <v>1680.6071999999999</v>
      </c>
      <c r="U3857">
        <v>2</v>
      </c>
      <c r="V3857">
        <v>1680.6071999999999</v>
      </c>
      <c r="W3857">
        <v>2</v>
      </c>
      <c r="X3857">
        <v>1376</v>
      </c>
      <c r="Y3857">
        <v>304.60719999999998</v>
      </c>
      <c r="Z3857">
        <v>2048972</v>
      </c>
    </row>
    <row r="3858" spans="1:26" x14ac:dyDescent="0.2">
      <c r="A3858" s="27">
        <v>46082</v>
      </c>
      <c r="B3858" t="s">
        <v>14</v>
      </c>
      <c r="C3858" t="s">
        <v>1446</v>
      </c>
      <c r="D3858" t="s">
        <v>1526</v>
      </c>
      <c r="E3858" t="s">
        <v>1447</v>
      </c>
      <c r="F3858" t="s">
        <v>178</v>
      </c>
      <c r="G3858" t="s">
        <v>276</v>
      </c>
      <c r="H3858" t="s">
        <v>906</v>
      </c>
      <c r="I3858" t="s">
        <v>1529</v>
      </c>
      <c r="J3858" t="s">
        <v>1450</v>
      </c>
      <c r="K3858" t="s">
        <v>1451</v>
      </c>
      <c r="L3858" t="s">
        <v>1452</v>
      </c>
      <c r="M3858" t="s">
        <v>1453</v>
      </c>
      <c r="N3858" t="s">
        <v>1454</v>
      </c>
      <c r="O3858" t="s">
        <v>1455</v>
      </c>
      <c r="P3858" t="s">
        <v>1456</v>
      </c>
      <c r="Q3858" t="s">
        <v>1457</v>
      </c>
      <c r="R3858">
        <v>2048972</v>
      </c>
      <c r="S3858" t="s">
        <v>1461</v>
      </c>
      <c r="T3858">
        <v>5041.9515000000001</v>
      </c>
      <c r="U3858">
        <v>6</v>
      </c>
      <c r="V3858">
        <v>5041.9515000000001</v>
      </c>
      <c r="W3858">
        <v>6</v>
      </c>
      <c r="X3858">
        <v>4122</v>
      </c>
      <c r="Y3858">
        <v>919.95150000000001</v>
      </c>
      <c r="Z3858">
        <v>2048972</v>
      </c>
    </row>
    <row r="3859" spans="1:26" x14ac:dyDescent="0.2">
      <c r="A3859" s="27">
        <v>46082</v>
      </c>
      <c r="B3859" t="s">
        <v>14</v>
      </c>
      <c r="C3859" t="s">
        <v>1446</v>
      </c>
      <c r="D3859" t="s">
        <v>1526</v>
      </c>
      <c r="E3859" t="s">
        <v>1474</v>
      </c>
      <c r="F3859" t="s">
        <v>125</v>
      </c>
      <c r="G3859" t="s">
        <v>695</v>
      </c>
      <c r="H3859" t="s">
        <v>311</v>
      </c>
      <c r="I3859" t="s">
        <v>1530</v>
      </c>
      <c r="J3859" t="s">
        <v>1450</v>
      </c>
      <c r="K3859" t="s">
        <v>1451</v>
      </c>
      <c r="L3859" t="s">
        <v>1452</v>
      </c>
      <c r="M3859" t="s">
        <v>1453</v>
      </c>
      <c r="N3859" t="s">
        <v>1454</v>
      </c>
      <c r="O3859" t="s">
        <v>1455</v>
      </c>
      <c r="P3859" t="s">
        <v>1456</v>
      </c>
      <c r="Q3859" t="s">
        <v>1457</v>
      </c>
      <c r="R3859">
        <v>2001113</v>
      </c>
      <c r="S3859" t="s">
        <v>1458</v>
      </c>
      <c r="T3859">
        <v>4201.518</v>
      </c>
      <c r="U3859">
        <v>5</v>
      </c>
      <c r="V3859">
        <v>4201.518</v>
      </c>
      <c r="W3859">
        <v>5</v>
      </c>
      <c r="X3859">
        <v>3430</v>
      </c>
      <c r="Y3859">
        <v>771.51800000000003</v>
      </c>
      <c r="Z3859">
        <v>2001113</v>
      </c>
    </row>
    <row r="3860" spans="1:26" x14ac:dyDescent="0.2">
      <c r="A3860" s="27">
        <v>46082</v>
      </c>
      <c r="B3860" t="s">
        <v>14</v>
      </c>
      <c r="C3860" t="s">
        <v>1446</v>
      </c>
      <c r="D3860" t="s">
        <v>1526</v>
      </c>
      <c r="E3860" t="s">
        <v>1474</v>
      </c>
      <c r="F3860" t="s">
        <v>125</v>
      </c>
      <c r="G3860" t="s">
        <v>695</v>
      </c>
      <c r="H3860" t="s">
        <v>311</v>
      </c>
      <c r="I3860" t="s">
        <v>1530</v>
      </c>
      <c r="J3860" t="s">
        <v>1450</v>
      </c>
      <c r="K3860" t="s">
        <v>1451</v>
      </c>
      <c r="L3860" t="s">
        <v>1452</v>
      </c>
      <c r="M3860" t="s">
        <v>1453</v>
      </c>
      <c r="N3860" t="s">
        <v>1454</v>
      </c>
      <c r="O3860" t="s">
        <v>1455</v>
      </c>
      <c r="P3860" t="s">
        <v>1456</v>
      </c>
      <c r="Q3860" t="s">
        <v>1457</v>
      </c>
      <c r="R3860">
        <v>2030990</v>
      </c>
      <c r="S3860" t="s">
        <v>1459</v>
      </c>
      <c r="T3860">
        <v>5041.8216000000002</v>
      </c>
      <c r="U3860">
        <v>6</v>
      </c>
      <c r="V3860">
        <v>5041.8216000000002</v>
      </c>
      <c r="W3860">
        <v>6</v>
      </c>
      <c r="X3860">
        <v>4140</v>
      </c>
      <c r="Y3860">
        <v>901.82159999999999</v>
      </c>
      <c r="Z3860">
        <v>2030990</v>
      </c>
    </row>
    <row r="3861" spans="1:26" x14ac:dyDescent="0.2">
      <c r="A3861" s="27">
        <v>46082</v>
      </c>
      <c r="B3861" t="s">
        <v>14</v>
      </c>
      <c r="C3861" t="s">
        <v>1446</v>
      </c>
      <c r="D3861" t="s">
        <v>1526</v>
      </c>
      <c r="E3861" t="s">
        <v>1474</v>
      </c>
      <c r="F3861" t="s">
        <v>125</v>
      </c>
      <c r="G3861" t="s">
        <v>695</v>
      </c>
      <c r="H3861" t="s">
        <v>311</v>
      </c>
      <c r="I3861" t="s">
        <v>1530</v>
      </c>
      <c r="J3861" t="s">
        <v>1450</v>
      </c>
      <c r="K3861" t="s">
        <v>1451</v>
      </c>
      <c r="L3861" t="s">
        <v>1452</v>
      </c>
      <c r="M3861" t="s">
        <v>1453</v>
      </c>
      <c r="N3861" t="s">
        <v>1454</v>
      </c>
      <c r="O3861" t="s">
        <v>1455</v>
      </c>
      <c r="P3861" t="s">
        <v>1456</v>
      </c>
      <c r="Q3861" t="s">
        <v>1457</v>
      </c>
      <c r="R3861">
        <v>2030991</v>
      </c>
      <c r="S3861" t="s">
        <v>1463</v>
      </c>
      <c r="T3861">
        <v>3361.2143999999998</v>
      </c>
      <c r="U3861">
        <v>4</v>
      </c>
      <c r="V3861">
        <v>3361.2143999999998</v>
      </c>
      <c r="W3861">
        <v>4</v>
      </c>
      <c r="X3861">
        <v>2760</v>
      </c>
      <c r="Y3861">
        <v>601.21439999999996</v>
      </c>
      <c r="Z3861">
        <v>2030991</v>
      </c>
    </row>
    <row r="3862" spans="1:26" x14ac:dyDescent="0.2">
      <c r="A3862" s="27">
        <v>46082</v>
      </c>
      <c r="B3862" t="s">
        <v>14</v>
      </c>
      <c r="C3862" t="s">
        <v>1446</v>
      </c>
      <c r="D3862" t="s">
        <v>1526</v>
      </c>
      <c r="E3862" t="s">
        <v>1474</v>
      </c>
      <c r="F3862" t="s">
        <v>125</v>
      </c>
      <c r="G3862" t="s">
        <v>695</v>
      </c>
      <c r="H3862" t="s">
        <v>311</v>
      </c>
      <c r="I3862" t="s">
        <v>1530</v>
      </c>
      <c r="J3862" t="s">
        <v>1450</v>
      </c>
      <c r="K3862" t="s">
        <v>1451</v>
      </c>
      <c r="L3862" t="s">
        <v>1452</v>
      </c>
      <c r="M3862" t="s">
        <v>1453</v>
      </c>
      <c r="N3862" t="s">
        <v>1454</v>
      </c>
      <c r="O3862" t="s">
        <v>1455</v>
      </c>
      <c r="P3862" t="s">
        <v>1456</v>
      </c>
      <c r="Q3862" t="s">
        <v>1457</v>
      </c>
      <c r="R3862">
        <v>2039041</v>
      </c>
      <c r="S3862" t="s">
        <v>1460</v>
      </c>
      <c r="T3862">
        <v>840.30359999999996</v>
      </c>
      <c r="U3862">
        <v>1</v>
      </c>
      <c r="V3862">
        <v>840.30359999999996</v>
      </c>
      <c r="W3862">
        <v>1</v>
      </c>
      <c r="X3862">
        <v>690</v>
      </c>
      <c r="Y3862">
        <v>150.30359999999999</v>
      </c>
      <c r="Z3862">
        <v>2039041</v>
      </c>
    </row>
    <row r="3863" spans="1:26" x14ac:dyDescent="0.2">
      <c r="A3863" s="27">
        <v>46082</v>
      </c>
      <c r="B3863" t="s">
        <v>14</v>
      </c>
      <c r="C3863" t="s">
        <v>1446</v>
      </c>
      <c r="D3863" t="s">
        <v>1526</v>
      </c>
      <c r="E3863" t="s">
        <v>1474</v>
      </c>
      <c r="F3863" t="s">
        <v>125</v>
      </c>
      <c r="G3863" t="s">
        <v>370</v>
      </c>
      <c r="H3863" t="s">
        <v>902</v>
      </c>
      <c r="I3863" t="s">
        <v>1531</v>
      </c>
      <c r="J3863" t="s">
        <v>1450</v>
      </c>
      <c r="K3863" t="s">
        <v>1451</v>
      </c>
      <c r="L3863" t="s">
        <v>1452</v>
      </c>
      <c r="M3863" t="s">
        <v>1453</v>
      </c>
      <c r="N3863" t="s">
        <v>1454</v>
      </c>
      <c r="O3863" t="s">
        <v>1455</v>
      </c>
      <c r="P3863" t="s">
        <v>1456</v>
      </c>
      <c r="Q3863" t="s">
        <v>1457</v>
      </c>
      <c r="R3863">
        <v>2001113</v>
      </c>
      <c r="S3863" t="s">
        <v>1458</v>
      </c>
      <c r="T3863">
        <v>6722.4287999999997</v>
      </c>
      <c r="U3863">
        <v>8</v>
      </c>
      <c r="V3863">
        <v>6722.4287999999997</v>
      </c>
      <c r="W3863">
        <v>8</v>
      </c>
      <c r="X3863">
        <v>5456</v>
      </c>
      <c r="Y3863">
        <v>1266.4287999999999</v>
      </c>
      <c r="Z3863">
        <v>2001113</v>
      </c>
    </row>
    <row r="3864" spans="1:26" x14ac:dyDescent="0.2">
      <c r="A3864" s="27">
        <v>46082</v>
      </c>
      <c r="B3864" t="s">
        <v>14</v>
      </c>
      <c r="C3864" t="s">
        <v>1446</v>
      </c>
      <c r="D3864" t="s">
        <v>1526</v>
      </c>
      <c r="E3864" t="s">
        <v>1474</v>
      </c>
      <c r="F3864" t="s">
        <v>125</v>
      </c>
      <c r="G3864" t="s">
        <v>370</v>
      </c>
      <c r="H3864" t="s">
        <v>902</v>
      </c>
      <c r="I3864" t="s">
        <v>1531</v>
      </c>
      <c r="J3864" t="s">
        <v>1450</v>
      </c>
      <c r="K3864" t="s">
        <v>1451</v>
      </c>
      <c r="L3864" t="s">
        <v>1452</v>
      </c>
      <c r="M3864" t="s">
        <v>1453</v>
      </c>
      <c r="N3864" t="s">
        <v>1454</v>
      </c>
      <c r="O3864" t="s">
        <v>1455</v>
      </c>
      <c r="P3864" t="s">
        <v>1456</v>
      </c>
      <c r="Q3864" t="s">
        <v>1457</v>
      </c>
      <c r="R3864">
        <v>2030991</v>
      </c>
      <c r="S3864" t="s">
        <v>1463</v>
      </c>
      <c r="T3864">
        <v>1680.6071999999999</v>
      </c>
      <c r="U3864">
        <v>2</v>
      </c>
      <c r="V3864">
        <v>1680.6071999999999</v>
      </c>
      <c r="W3864">
        <v>2</v>
      </c>
      <c r="X3864">
        <v>1400</v>
      </c>
      <c r="Y3864">
        <v>280.60719999999998</v>
      </c>
      <c r="Z3864">
        <v>2030991</v>
      </c>
    </row>
    <row r="3865" spans="1:26" x14ac:dyDescent="0.2">
      <c r="A3865" s="27">
        <v>46082</v>
      </c>
      <c r="B3865" t="s">
        <v>14</v>
      </c>
      <c r="C3865" t="s">
        <v>1446</v>
      </c>
      <c r="D3865" t="s">
        <v>1526</v>
      </c>
      <c r="E3865" t="s">
        <v>1474</v>
      </c>
      <c r="F3865" t="s">
        <v>125</v>
      </c>
      <c r="G3865" t="s">
        <v>370</v>
      </c>
      <c r="H3865" t="s">
        <v>902</v>
      </c>
      <c r="I3865" t="s">
        <v>1531</v>
      </c>
      <c r="J3865" t="s">
        <v>1450</v>
      </c>
      <c r="K3865" t="s">
        <v>1451</v>
      </c>
      <c r="L3865" t="s">
        <v>1452</v>
      </c>
      <c r="M3865" t="s">
        <v>1453</v>
      </c>
      <c r="N3865" t="s">
        <v>1454</v>
      </c>
      <c r="O3865" t="s">
        <v>1455</v>
      </c>
      <c r="P3865" t="s">
        <v>1456</v>
      </c>
      <c r="Q3865" t="s">
        <v>1457</v>
      </c>
      <c r="R3865">
        <v>2048972</v>
      </c>
      <c r="S3865" t="s">
        <v>1461</v>
      </c>
      <c r="T3865">
        <v>11764.250400000001</v>
      </c>
      <c r="U3865">
        <v>14</v>
      </c>
      <c r="V3865">
        <v>11764.250400000001</v>
      </c>
      <c r="W3865">
        <v>14</v>
      </c>
      <c r="X3865">
        <v>9478</v>
      </c>
      <c r="Y3865">
        <v>2286.2503999999999</v>
      </c>
      <c r="Z3865">
        <v>2048972</v>
      </c>
    </row>
    <row r="3866" spans="1:26" x14ac:dyDescent="0.2">
      <c r="A3866" s="27">
        <v>46082</v>
      </c>
      <c r="B3866" t="s">
        <v>14</v>
      </c>
      <c r="C3866" t="s">
        <v>1446</v>
      </c>
      <c r="D3866" t="s">
        <v>1526</v>
      </c>
      <c r="E3866" t="s">
        <v>1474</v>
      </c>
      <c r="F3866" t="s">
        <v>125</v>
      </c>
      <c r="G3866" t="s">
        <v>475</v>
      </c>
      <c r="H3866" t="s">
        <v>921</v>
      </c>
      <c r="I3866" t="s">
        <v>1532</v>
      </c>
      <c r="J3866" t="s">
        <v>1450</v>
      </c>
      <c r="K3866" t="s">
        <v>1451</v>
      </c>
      <c r="L3866" t="s">
        <v>1452</v>
      </c>
      <c r="M3866" t="s">
        <v>1453</v>
      </c>
      <c r="N3866" t="s">
        <v>1454</v>
      </c>
      <c r="O3866" t="s">
        <v>1455</v>
      </c>
      <c r="P3866" t="s">
        <v>1456</v>
      </c>
      <c r="Q3866" t="s">
        <v>1457</v>
      </c>
      <c r="R3866">
        <v>2030991</v>
      </c>
      <c r="S3866" t="s">
        <v>1463</v>
      </c>
      <c r="T3866">
        <v>5041.8216000000002</v>
      </c>
      <c r="U3866">
        <v>6</v>
      </c>
      <c r="V3866">
        <v>5041.8216000000002</v>
      </c>
      <c r="W3866">
        <v>6</v>
      </c>
      <c r="X3866">
        <v>4140</v>
      </c>
      <c r="Y3866">
        <v>901.82159999999999</v>
      </c>
      <c r="Z3866">
        <v>2030991</v>
      </c>
    </row>
    <row r="3867" spans="1:26" x14ac:dyDescent="0.2">
      <c r="A3867" s="27">
        <v>46082</v>
      </c>
      <c r="B3867" t="s">
        <v>14</v>
      </c>
      <c r="C3867" t="s">
        <v>1446</v>
      </c>
      <c r="D3867" t="s">
        <v>1526</v>
      </c>
      <c r="E3867" t="s">
        <v>1474</v>
      </c>
      <c r="F3867" t="s">
        <v>125</v>
      </c>
      <c r="G3867" t="s">
        <v>475</v>
      </c>
      <c r="H3867" t="s">
        <v>921</v>
      </c>
      <c r="I3867" t="s">
        <v>1532</v>
      </c>
      <c r="J3867" t="s">
        <v>1450</v>
      </c>
      <c r="K3867" t="s">
        <v>1451</v>
      </c>
      <c r="L3867" t="s">
        <v>1452</v>
      </c>
      <c r="M3867" t="s">
        <v>1453</v>
      </c>
      <c r="N3867" t="s">
        <v>1454</v>
      </c>
      <c r="O3867" t="s">
        <v>1455</v>
      </c>
      <c r="P3867" t="s">
        <v>1456</v>
      </c>
      <c r="Q3867" t="s">
        <v>1457</v>
      </c>
      <c r="R3867">
        <v>2039041</v>
      </c>
      <c r="S3867" t="s">
        <v>1460</v>
      </c>
      <c r="T3867">
        <v>840.30359999999996</v>
      </c>
      <c r="U3867">
        <v>1</v>
      </c>
      <c r="V3867">
        <v>840.30359999999996</v>
      </c>
      <c r="W3867">
        <v>1</v>
      </c>
      <c r="X3867">
        <v>690</v>
      </c>
      <c r="Y3867">
        <v>150.30359999999999</v>
      </c>
      <c r="Z3867">
        <v>2039041</v>
      </c>
    </row>
    <row r="3868" spans="1:26" x14ac:dyDescent="0.2">
      <c r="A3868" s="27">
        <v>46082</v>
      </c>
      <c r="B3868" t="s">
        <v>14</v>
      </c>
      <c r="C3868" t="s">
        <v>1446</v>
      </c>
      <c r="D3868" t="s">
        <v>1526</v>
      </c>
      <c r="E3868" t="s">
        <v>1474</v>
      </c>
      <c r="F3868" t="s">
        <v>125</v>
      </c>
      <c r="G3868" t="s">
        <v>1480</v>
      </c>
      <c r="H3868" t="s">
        <v>155</v>
      </c>
      <c r="I3868" t="s">
        <v>1533</v>
      </c>
      <c r="J3868" t="s">
        <v>1450</v>
      </c>
      <c r="K3868" t="s">
        <v>1451</v>
      </c>
      <c r="L3868" t="s">
        <v>1452</v>
      </c>
      <c r="M3868" t="s">
        <v>1453</v>
      </c>
      <c r="N3868" t="s">
        <v>1454</v>
      </c>
      <c r="O3868" t="s">
        <v>1455</v>
      </c>
      <c r="P3868" t="s">
        <v>1456</v>
      </c>
      <c r="Q3868" t="s">
        <v>1457</v>
      </c>
      <c r="R3868">
        <v>2001113</v>
      </c>
      <c r="S3868" t="s">
        <v>1458</v>
      </c>
      <c r="T3868">
        <v>2520.9108000000001</v>
      </c>
      <c r="U3868">
        <v>3</v>
      </c>
      <c r="V3868">
        <v>2520.9108000000001</v>
      </c>
      <c r="W3868">
        <v>3</v>
      </c>
      <c r="X3868">
        <v>1962</v>
      </c>
      <c r="Y3868">
        <v>558.91079999999999</v>
      </c>
      <c r="Z3868">
        <v>2001113</v>
      </c>
    </row>
    <row r="3869" spans="1:26" x14ac:dyDescent="0.2">
      <c r="A3869" s="27">
        <v>46082</v>
      </c>
      <c r="B3869" t="s">
        <v>14</v>
      </c>
      <c r="C3869" t="s">
        <v>1446</v>
      </c>
      <c r="D3869" t="s">
        <v>1526</v>
      </c>
      <c r="E3869" t="s">
        <v>1474</v>
      </c>
      <c r="F3869" t="s">
        <v>125</v>
      </c>
      <c r="G3869" t="s">
        <v>1480</v>
      </c>
      <c r="H3869" t="s">
        <v>155</v>
      </c>
      <c r="I3869" t="s">
        <v>1533</v>
      </c>
      <c r="J3869" t="s">
        <v>1450</v>
      </c>
      <c r="K3869" t="s">
        <v>1451</v>
      </c>
      <c r="L3869" t="s">
        <v>1452</v>
      </c>
      <c r="M3869" t="s">
        <v>1453</v>
      </c>
      <c r="N3869" t="s">
        <v>1454</v>
      </c>
      <c r="O3869" t="s">
        <v>1455</v>
      </c>
      <c r="P3869" t="s">
        <v>1456</v>
      </c>
      <c r="Q3869" t="s">
        <v>1457</v>
      </c>
      <c r="R3869">
        <v>2030990</v>
      </c>
      <c r="S3869" t="s">
        <v>1459</v>
      </c>
      <c r="T3869">
        <v>9243.3395999999993</v>
      </c>
      <c r="U3869">
        <v>11</v>
      </c>
      <c r="V3869">
        <v>9243.3395999999993</v>
      </c>
      <c r="W3869">
        <v>11</v>
      </c>
      <c r="X3869">
        <v>7590</v>
      </c>
      <c r="Y3869">
        <v>1653.3396</v>
      </c>
      <c r="Z3869">
        <v>2030990</v>
      </c>
    </row>
    <row r="3870" spans="1:26" x14ac:dyDescent="0.2">
      <c r="A3870" s="27">
        <v>46082</v>
      </c>
      <c r="B3870" t="s">
        <v>14</v>
      </c>
      <c r="C3870" t="s">
        <v>1446</v>
      </c>
      <c r="D3870" t="s">
        <v>1526</v>
      </c>
      <c r="E3870" t="s">
        <v>1474</v>
      </c>
      <c r="F3870" t="s">
        <v>125</v>
      </c>
      <c r="G3870" t="s">
        <v>1480</v>
      </c>
      <c r="H3870" t="s">
        <v>155</v>
      </c>
      <c r="I3870" t="s">
        <v>1533</v>
      </c>
      <c r="J3870" t="s">
        <v>1450</v>
      </c>
      <c r="K3870" t="s">
        <v>1451</v>
      </c>
      <c r="L3870" t="s">
        <v>1452</v>
      </c>
      <c r="M3870" t="s">
        <v>1453</v>
      </c>
      <c r="N3870" t="s">
        <v>1454</v>
      </c>
      <c r="O3870" t="s">
        <v>1455</v>
      </c>
      <c r="P3870" t="s">
        <v>1456</v>
      </c>
      <c r="Q3870" t="s">
        <v>1457</v>
      </c>
      <c r="R3870">
        <v>2030991</v>
      </c>
      <c r="S3870" t="s">
        <v>1463</v>
      </c>
      <c r="T3870">
        <v>3361.2143999999998</v>
      </c>
      <c r="U3870">
        <v>4</v>
      </c>
      <c r="V3870">
        <v>3361.2143999999998</v>
      </c>
      <c r="W3870">
        <v>4</v>
      </c>
      <c r="X3870">
        <v>2632</v>
      </c>
      <c r="Y3870">
        <v>729.21439999999996</v>
      </c>
      <c r="Z3870">
        <v>2030991</v>
      </c>
    </row>
    <row r="3871" spans="1:26" x14ac:dyDescent="0.2">
      <c r="A3871" s="27">
        <v>46082</v>
      </c>
      <c r="B3871" t="s">
        <v>14</v>
      </c>
      <c r="C3871" t="s">
        <v>1446</v>
      </c>
      <c r="D3871" t="s">
        <v>1526</v>
      </c>
      <c r="E3871" t="s">
        <v>1474</v>
      </c>
      <c r="F3871" t="s">
        <v>125</v>
      </c>
      <c r="G3871" t="s">
        <v>1480</v>
      </c>
      <c r="H3871" t="s">
        <v>155</v>
      </c>
      <c r="I3871" t="s">
        <v>1533</v>
      </c>
      <c r="J3871" t="s">
        <v>1450</v>
      </c>
      <c r="K3871" t="s">
        <v>1451</v>
      </c>
      <c r="L3871" t="s">
        <v>1452</v>
      </c>
      <c r="M3871" t="s">
        <v>1453</v>
      </c>
      <c r="N3871" t="s">
        <v>1454</v>
      </c>
      <c r="O3871" t="s">
        <v>1455</v>
      </c>
      <c r="P3871" t="s">
        <v>1456</v>
      </c>
      <c r="Q3871" t="s">
        <v>1457</v>
      </c>
      <c r="R3871">
        <v>2039041</v>
      </c>
      <c r="S3871" t="s">
        <v>1460</v>
      </c>
      <c r="T3871">
        <v>5041.8216000000002</v>
      </c>
      <c r="U3871">
        <v>6</v>
      </c>
      <c r="V3871">
        <v>5041.8216000000002</v>
      </c>
      <c r="W3871">
        <v>6</v>
      </c>
      <c r="X3871">
        <v>4134</v>
      </c>
      <c r="Y3871">
        <v>907.82159999999999</v>
      </c>
      <c r="Z3871">
        <v>2039041</v>
      </c>
    </row>
    <row r="3872" spans="1:26" x14ac:dyDescent="0.2">
      <c r="A3872" s="27">
        <v>46082</v>
      </c>
      <c r="B3872" t="s">
        <v>14</v>
      </c>
      <c r="C3872" t="s">
        <v>1446</v>
      </c>
      <c r="D3872" t="s">
        <v>1526</v>
      </c>
      <c r="E3872" t="s">
        <v>1474</v>
      </c>
      <c r="F3872" t="s">
        <v>125</v>
      </c>
      <c r="G3872" t="s">
        <v>1480</v>
      </c>
      <c r="H3872" t="s">
        <v>155</v>
      </c>
      <c r="I3872" t="s">
        <v>1533</v>
      </c>
      <c r="J3872" t="s">
        <v>1450</v>
      </c>
      <c r="K3872" t="s">
        <v>1451</v>
      </c>
      <c r="L3872" t="s">
        <v>1452</v>
      </c>
      <c r="M3872" t="s">
        <v>1453</v>
      </c>
      <c r="N3872" t="s">
        <v>1454</v>
      </c>
      <c r="O3872" t="s">
        <v>1455</v>
      </c>
      <c r="P3872" t="s">
        <v>1456</v>
      </c>
      <c r="Q3872" t="s">
        <v>1457</v>
      </c>
      <c r="R3872">
        <v>2048972</v>
      </c>
      <c r="S3872" t="s">
        <v>1461</v>
      </c>
      <c r="T3872">
        <v>8403.0360000000001</v>
      </c>
      <c r="U3872">
        <v>10</v>
      </c>
      <c r="V3872">
        <v>8403.0360000000001</v>
      </c>
      <c r="W3872">
        <v>10</v>
      </c>
      <c r="X3872">
        <v>6850</v>
      </c>
      <c r="Y3872">
        <v>1553.0360000000001</v>
      </c>
      <c r="Z3872">
        <v>2048972</v>
      </c>
    </row>
    <row r="3873" spans="1:26" x14ac:dyDescent="0.2">
      <c r="A3873" s="27">
        <v>46082</v>
      </c>
      <c r="B3873" t="s">
        <v>14</v>
      </c>
      <c r="C3873" t="s">
        <v>1446</v>
      </c>
      <c r="D3873" t="s">
        <v>1526</v>
      </c>
      <c r="E3873" t="s">
        <v>1485</v>
      </c>
      <c r="F3873" t="s">
        <v>1470</v>
      </c>
      <c r="G3873" t="s">
        <v>333</v>
      </c>
      <c r="H3873" t="s">
        <v>957</v>
      </c>
      <c r="I3873" t="s">
        <v>1534</v>
      </c>
      <c r="J3873" t="s">
        <v>1450</v>
      </c>
      <c r="K3873" t="s">
        <v>1451</v>
      </c>
      <c r="L3873" t="s">
        <v>1452</v>
      </c>
      <c r="M3873" t="s">
        <v>1453</v>
      </c>
      <c r="N3873" t="s">
        <v>1454</v>
      </c>
      <c r="O3873" t="s">
        <v>1455</v>
      </c>
      <c r="P3873" t="s">
        <v>1456</v>
      </c>
      <c r="Q3873" t="s">
        <v>1457</v>
      </c>
      <c r="R3873">
        <v>2001113</v>
      </c>
      <c r="S3873" t="s">
        <v>1458</v>
      </c>
      <c r="T3873">
        <v>5491.1544999999996</v>
      </c>
      <c r="U3873">
        <v>7</v>
      </c>
      <c r="V3873">
        <v>5491.1544999999996</v>
      </c>
      <c r="W3873">
        <v>7</v>
      </c>
      <c r="X3873">
        <v>4802</v>
      </c>
      <c r="Y3873">
        <v>689.15449999999998</v>
      </c>
      <c r="Z3873">
        <v>2001113</v>
      </c>
    </row>
    <row r="3874" spans="1:26" x14ac:dyDescent="0.2">
      <c r="A3874" s="27">
        <v>46082</v>
      </c>
      <c r="B3874" t="s">
        <v>14</v>
      </c>
      <c r="C3874" t="s">
        <v>1446</v>
      </c>
      <c r="D3874" t="s">
        <v>1526</v>
      </c>
      <c r="E3874" t="s">
        <v>1485</v>
      </c>
      <c r="F3874" t="s">
        <v>1470</v>
      </c>
      <c r="G3874" t="s">
        <v>333</v>
      </c>
      <c r="H3874" t="s">
        <v>957</v>
      </c>
      <c r="I3874" t="s">
        <v>1534</v>
      </c>
      <c r="J3874" t="s">
        <v>1450</v>
      </c>
      <c r="K3874" t="s">
        <v>1451</v>
      </c>
      <c r="L3874" t="s">
        <v>1452</v>
      </c>
      <c r="M3874" t="s">
        <v>1453</v>
      </c>
      <c r="N3874" t="s">
        <v>1454</v>
      </c>
      <c r="O3874" t="s">
        <v>1455</v>
      </c>
      <c r="P3874" t="s">
        <v>1456</v>
      </c>
      <c r="Q3874" t="s">
        <v>1457</v>
      </c>
      <c r="R3874">
        <v>2030990</v>
      </c>
      <c r="S3874" t="s">
        <v>1459</v>
      </c>
      <c r="T3874">
        <v>30429.447800000002</v>
      </c>
      <c r="U3874">
        <v>37</v>
      </c>
      <c r="V3874">
        <v>30429.447800000002</v>
      </c>
      <c r="W3874">
        <v>37</v>
      </c>
      <c r="X3874">
        <v>25530</v>
      </c>
      <c r="Y3874">
        <v>4899.4477999999999</v>
      </c>
      <c r="Z3874">
        <v>2030990</v>
      </c>
    </row>
    <row r="3875" spans="1:26" x14ac:dyDescent="0.2">
      <c r="A3875" s="27">
        <v>46082</v>
      </c>
      <c r="B3875" t="s">
        <v>14</v>
      </c>
      <c r="C3875" t="s">
        <v>1446</v>
      </c>
      <c r="D3875" t="s">
        <v>1526</v>
      </c>
      <c r="E3875" t="s">
        <v>1485</v>
      </c>
      <c r="F3875" t="s">
        <v>1470</v>
      </c>
      <c r="G3875" t="s">
        <v>333</v>
      </c>
      <c r="H3875" t="s">
        <v>957</v>
      </c>
      <c r="I3875" t="s">
        <v>1534</v>
      </c>
      <c r="J3875" t="s">
        <v>1450</v>
      </c>
      <c r="K3875" t="s">
        <v>1451</v>
      </c>
      <c r="L3875" t="s">
        <v>1452</v>
      </c>
      <c r="M3875" t="s">
        <v>1453</v>
      </c>
      <c r="N3875" t="s">
        <v>1454</v>
      </c>
      <c r="O3875" t="s">
        <v>1455</v>
      </c>
      <c r="P3875" t="s">
        <v>1456</v>
      </c>
      <c r="Q3875" t="s">
        <v>1457</v>
      </c>
      <c r="R3875">
        <v>2039041</v>
      </c>
      <c r="S3875" t="s">
        <v>1460</v>
      </c>
      <c r="T3875">
        <v>840.30359999999996</v>
      </c>
      <c r="U3875">
        <v>1</v>
      </c>
      <c r="V3875">
        <v>840.30359999999996</v>
      </c>
      <c r="W3875">
        <v>1</v>
      </c>
      <c r="X3875">
        <v>679</v>
      </c>
      <c r="Y3875">
        <v>161.30359999999999</v>
      </c>
      <c r="Z3875">
        <v>2039041</v>
      </c>
    </row>
    <row r="3876" spans="1:26" x14ac:dyDescent="0.2">
      <c r="A3876" s="27">
        <v>46082</v>
      </c>
      <c r="B3876" t="s">
        <v>14</v>
      </c>
      <c r="C3876" t="s">
        <v>1446</v>
      </c>
      <c r="D3876" t="s">
        <v>1526</v>
      </c>
      <c r="E3876" t="s">
        <v>1485</v>
      </c>
      <c r="F3876" t="s">
        <v>1470</v>
      </c>
      <c r="G3876" t="s">
        <v>333</v>
      </c>
      <c r="H3876" t="s">
        <v>296</v>
      </c>
      <c r="I3876" t="s">
        <v>1535</v>
      </c>
      <c r="J3876" t="s">
        <v>1450</v>
      </c>
      <c r="K3876" t="s">
        <v>1451</v>
      </c>
      <c r="L3876" t="s">
        <v>1452</v>
      </c>
      <c r="M3876" t="s">
        <v>1453</v>
      </c>
      <c r="N3876" t="s">
        <v>1454</v>
      </c>
      <c r="O3876" t="s">
        <v>1455</v>
      </c>
      <c r="P3876" t="s">
        <v>1456</v>
      </c>
      <c r="Q3876" t="s">
        <v>1457</v>
      </c>
      <c r="R3876">
        <v>2001113</v>
      </c>
      <c r="S3876" t="s">
        <v>1458</v>
      </c>
      <c r="T3876">
        <v>840.30359999999996</v>
      </c>
      <c r="U3876">
        <v>1</v>
      </c>
      <c r="V3876">
        <v>840.30359999999996</v>
      </c>
      <c r="W3876">
        <v>1</v>
      </c>
      <c r="X3876">
        <v>669</v>
      </c>
      <c r="Y3876">
        <v>171.30359999999999</v>
      </c>
      <c r="Z3876">
        <v>2001113</v>
      </c>
    </row>
    <row r="3877" spans="1:26" x14ac:dyDescent="0.2">
      <c r="A3877" s="27">
        <v>46082</v>
      </c>
      <c r="B3877" t="s">
        <v>14</v>
      </c>
      <c r="C3877" t="s">
        <v>1446</v>
      </c>
      <c r="D3877" t="s">
        <v>1526</v>
      </c>
      <c r="E3877" t="s">
        <v>1485</v>
      </c>
      <c r="F3877" t="s">
        <v>1470</v>
      </c>
      <c r="G3877" t="s">
        <v>333</v>
      </c>
      <c r="H3877" t="s">
        <v>296</v>
      </c>
      <c r="I3877" t="s">
        <v>1535</v>
      </c>
      <c r="J3877" t="s">
        <v>1450</v>
      </c>
      <c r="K3877" t="s">
        <v>1451</v>
      </c>
      <c r="L3877" t="s">
        <v>1452</v>
      </c>
      <c r="M3877" t="s">
        <v>1453</v>
      </c>
      <c r="N3877" t="s">
        <v>1454</v>
      </c>
      <c r="O3877" t="s">
        <v>1455</v>
      </c>
      <c r="P3877" t="s">
        <v>1456</v>
      </c>
      <c r="Q3877" t="s">
        <v>1457</v>
      </c>
      <c r="R3877">
        <v>2030990</v>
      </c>
      <c r="S3877" t="s">
        <v>1459</v>
      </c>
      <c r="T3877">
        <v>840.30359999999996</v>
      </c>
      <c r="U3877">
        <v>1</v>
      </c>
      <c r="V3877">
        <v>840.30359999999996</v>
      </c>
      <c r="W3877">
        <v>1</v>
      </c>
      <c r="X3877">
        <v>690</v>
      </c>
      <c r="Y3877">
        <v>150.30359999999999</v>
      </c>
      <c r="Z3877">
        <v>2030990</v>
      </c>
    </row>
    <row r="3878" spans="1:26" x14ac:dyDescent="0.2">
      <c r="A3878" s="27">
        <v>46082</v>
      </c>
      <c r="B3878" t="s">
        <v>14</v>
      </c>
      <c r="C3878" t="s">
        <v>1446</v>
      </c>
      <c r="D3878" t="s">
        <v>1526</v>
      </c>
      <c r="E3878" t="s">
        <v>1485</v>
      </c>
      <c r="F3878" t="s">
        <v>1470</v>
      </c>
      <c r="G3878" t="s">
        <v>333</v>
      </c>
      <c r="H3878" t="s">
        <v>296</v>
      </c>
      <c r="I3878" t="s">
        <v>1535</v>
      </c>
      <c r="J3878" t="s">
        <v>1450</v>
      </c>
      <c r="K3878" t="s">
        <v>1451</v>
      </c>
      <c r="L3878" t="s">
        <v>1452</v>
      </c>
      <c r="M3878" t="s">
        <v>1453</v>
      </c>
      <c r="N3878" t="s">
        <v>1454</v>
      </c>
      <c r="O3878" t="s">
        <v>1455</v>
      </c>
      <c r="P3878" t="s">
        <v>1456</v>
      </c>
      <c r="Q3878" t="s">
        <v>1457</v>
      </c>
      <c r="R3878">
        <v>2030991</v>
      </c>
      <c r="S3878" t="s">
        <v>1463</v>
      </c>
      <c r="T3878">
        <v>2520.9108000000001</v>
      </c>
      <c r="U3878">
        <v>3</v>
      </c>
      <c r="V3878">
        <v>2520.9108000000001</v>
      </c>
      <c r="W3878">
        <v>3</v>
      </c>
      <c r="X3878">
        <v>2070</v>
      </c>
      <c r="Y3878">
        <v>450.91079999999999</v>
      </c>
      <c r="Z3878">
        <v>2030991</v>
      </c>
    </row>
    <row r="3879" spans="1:26" x14ac:dyDescent="0.2">
      <c r="A3879" s="27">
        <v>46082</v>
      </c>
      <c r="B3879" t="s">
        <v>14</v>
      </c>
      <c r="C3879" t="s">
        <v>1446</v>
      </c>
      <c r="D3879" t="s">
        <v>1526</v>
      </c>
      <c r="E3879" t="s">
        <v>1485</v>
      </c>
      <c r="F3879" t="s">
        <v>1470</v>
      </c>
      <c r="G3879" t="s">
        <v>333</v>
      </c>
      <c r="H3879" t="s">
        <v>296</v>
      </c>
      <c r="I3879" t="s">
        <v>1535</v>
      </c>
      <c r="J3879" t="s">
        <v>1450</v>
      </c>
      <c r="K3879" t="s">
        <v>1451</v>
      </c>
      <c r="L3879" t="s">
        <v>1452</v>
      </c>
      <c r="M3879" t="s">
        <v>1453</v>
      </c>
      <c r="N3879" t="s">
        <v>1454</v>
      </c>
      <c r="O3879" t="s">
        <v>1455</v>
      </c>
      <c r="P3879" t="s">
        <v>1456</v>
      </c>
      <c r="Q3879" t="s">
        <v>1457</v>
      </c>
      <c r="R3879">
        <v>2039041</v>
      </c>
      <c r="S3879" t="s">
        <v>1460</v>
      </c>
      <c r="T3879">
        <v>840.30359999999996</v>
      </c>
      <c r="U3879">
        <v>1</v>
      </c>
      <c r="V3879">
        <v>840.30359999999996</v>
      </c>
      <c r="W3879">
        <v>1</v>
      </c>
      <c r="X3879">
        <v>691</v>
      </c>
      <c r="Y3879">
        <v>149.30359999999999</v>
      </c>
      <c r="Z3879">
        <v>2039041</v>
      </c>
    </row>
    <row r="3880" spans="1:26" x14ac:dyDescent="0.2">
      <c r="A3880" s="27">
        <v>46082</v>
      </c>
      <c r="B3880" t="s">
        <v>14</v>
      </c>
      <c r="C3880" t="s">
        <v>1446</v>
      </c>
      <c r="D3880" t="s">
        <v>1526</v>
      </c>
      <c r="E3880" t="s">
        <v>1485</v>
      </c>
      <c r="F3880" t="s">
        <v>1470</v>
      </c>
      <c r="G3880" t="s">
        <v>333</v>
      </c>
      <c r="H3880" t="s">
        <v>296</v>
      </c>
      <c r="I3880" t="s">
        <v>1535</v>
      </c>
      <c r="J3880" t="s">
        <v>1450</v>
      </c>
      <c r="K3880" t="s">
        <v>1451</v>
      </c>
      <c r="L3880" t="s">
        <v>1452</v>
      </c>
      <c r="M3880" t="s">
        <v>1453</v>
      </c>
      <c r="N3880" t="s">
        <v>1454</v>
      </c>
      <c r="O3880" t="s">
        <v>1455</v>
      </c>
      <c r="P3880" t="s">
        <v>1456</v>
      </c>
      <c r="Q3880" t="s">
        <v>1457</v>
      </c>
      <c r="R3880">
        <v>2048972</v>
      </c>
      <c r="S3880" t="s">
        <v>1461</v>
      </c>
      <c r="T3880">
        <v>2520.9108000000001</v>
      </c>
      <c r="U3880">
        <v>3</v>
      </c>
      <c r="V3880">
        <v>2520.9108000000001</v>
      </c>
      <c r="W3880">
        <v>3</v>
      </c>
      <c r="X3880">
        <v>2058</v>
      </c>
      <c r="Y3880">
        <v>462.91079999999999</v>
      </c>
      <c r="Z3880">
        <v>2048972</v>
      </c>
    </row>
    <row r="3881" spans="1:26" x14ac:dyDescent="0.2">
      <c r="A3881" s="27">
        <v>46082</v>
      </c>
      <c r="B3881" t="s">
        <v>14</v>
      </c>
      <c r="C3881" t="s">
        <v>1446</v>
      </c>
      <c r="D3881" t="s">
        <v>1526</v>
      </c>
      <c r="E3881" t="s">
        <v>1485</v>
      </c>
      <c r="F3881" t="s">
        <v>1470</v>
      </c>
      <c r="G3881" t="s">
        <v>77</v>
      </c>
      <c r="H3881" t="s">
        <v>150</v>
      </c>
      <c r="I3881" t="s">
        <v>1536</v>
      </c>
      <c r="J3881" t="s">
        <v>1450</v>
      </c>
      <c r="K3881" t="s">
        <v>1451</v>
      </c>
      <c r="L3881" t="s">
        <v>1452</v>
      </c>
      <c r="M3881" t="s">
        <v>1453</v>
      </c>
      <c r="N3881" t="s">
        <v>1454</v>
      </c>
      <c r="O3881" t="s">
        <v>1455</v>
      </c>
      <c r="P3881" t="s">
        <v>1456</v>
      </c>
      <c r="Q3881" t="s">
        <v>1457</v>
      </c>
      <c r="R3881">
        <v>2001113</v>
      </c>
      <c r="S3881" t="s">
        <v>1458</v>
      </c>
      <c r="T3881">
        <v>2520.9108000000001</v>
      </c>
      <c r="U3881">
        <v>3</v>
      </c>
      <c r="V3881">
        <v>2520.9108000000001</v>
      </c>
      <c r="W3881">
        <v>3</v>
      </c>
      <c r="X3881">
        <v>1959</v>
      </c>
      <c r="Y3881">
        <v>561.91079999999999</v>
      </c>
      <c r="Z3881">
        <v>2001113</v>
      </c>
    </row>
    <row r="3882" spans="1:26" x14ac:dyDescent="0.2">
      <c r="A3882" s="27">
        <v>46082</v>
      </c>
      <c r="B3882" t="s">
        <v>14</v>
      </c>
      <c r="C3882" t="s">
        <v>1446</v>
      </c>
      <c r="D3882" t="s">
        <v>1526</v>
      </c>
      <c r="E3882" t="s">
        <v>1485</v>
      </c>
      <c r="F3882" t="s">
        <v>1470</v>
      </c>
      <c r="G3882" t="s">
        <v>77</v>
      </c>
      <c r="H3882" t="s">
        <v>150</v>
      </c>
      <c r="I3882" t="s">
        <v>1536</v>
      </c>
      <c r="J3882" t="s">
        <v>1450</v>
      </c>
      <c r="K3882" t="s">
        <v>1451</v>
      </c>
      <c r="L3882" t="s">
        <v>1452</v>
      </c>
      <c r="M3882" t="s">
        <v>1453</v>
      </c>
      <c r="N3882" t="s">
        <v>1454</v>
      </c>
      <c r="O3882" t="s">
        <v>1455</v>
      </c>
      <c r="P3882" t="s">
        <v>1456</v>
      </c>
      <c r="Q3882" t="s">
        <v>1457</v>
      </c>
      <c r="R3882">
        <v>2030990</v>
      </c>
      <c r="S3882" t="s">
        <v>1459</v>
      </c>
      <c r="T3882">
        <v>9243.4045000000006</v>
      </c>
      <c r="U3882">
        <v>11</v>
      </c>
      <c r="V3882">
        <v>9243.4045000000006</v>
      </c>
      <c r="W3882">
        <v>11</v>
      </c>
      <c r="X3882">
        <v>7601</v>
      </c>
      <c r="Y3882">
        <v>1642.4045000000001</v>
      </c>
      <c r="Z3882">
        <v>2030990</v>
      </c>
    </row>
    <row r="3883" spans="1:26" x14ac:dyDescent="0.2">
      <c r="A3883" s="27">
        <v>46082</v>
      </c>
      <c r="B3883" t="s">
        <v>14</v>
      </c>
      <c r="C3883" t="s">
        <v>1446</v>
      </c>
      <c r="D3883" t="s">
        <v>1526</v>
      </c>
      <c r="E3883" t="s">
        <v>1485</v>
      </c>
      <c r="F3883" t="s">
        <v>1470</v>
      </c>
      <c r="G3883" t="s">
        <v>77</v>
      </c>
      <c r="H3883" t="s">
        <v>150</v>
      </c>
      <c r="I3883" t="s">
        <v>1536</v>
      </c>
      <c r="J3883" t="s">
        <v>1450</v>
      </c>
      <c r="K3883" t="s">
        <v>1451</v>
      </c>
      <c r="L3883" t="s">
        <v>1452</v>
      </c>
      <c r="M3883" t="s">
        <v>1453</v>
      </c>
      <c r="N3883" t="s">
        <v>1454</v>
      </c>
      <c r="O3883" t="s">
        <v>1455</v>
      </c>
      <c r="P3883" t="s">
        <v>1456</v>
      </c>
      <c r="Q3883" t="s">
        <v>1457</v>
      </c>
      <c r="R3883">
        <v>2030991</v>
      </c>
      <c r="S3883" t="s">
        <v>1463</v>
      </c>
      <c r="T3883">
        <v>2520.9108000000001</v>
      </c>
      <c r="U3883">
        <v>3</v>
      </c>
      <c r="V3883">
        <v>2520.9108000000001</v>
      </c>
      <c r="W3883">
        <v>3</v>
      </c>
      <c r="X3883">
        <v>2076</v>
      </c>
      <c r="Y3883">
        <v>444.91079999999999</v>
      </c>
      <c r="Z3883">
        <v>2030991</v>
      </c>
    </row>
    <row r="3884" spans="1:26" x14ac:dyDescent="0.2">
      <c r="A3884" s="27">
        <v>46082</v>
      </c>
      <c r="B3884" t="s">
        <v>14</v>
      </c>
      <c r="C3884" t="s">
        <v>1446</v>
      </c>
      <c r="D3884" t="s">
        <v>1526</v>
      </c>
      <c r="E3884" t="s">
        <v>1485</v>
      </c>
      <c r="F3884" t="s">
        <v>1470</v>
      </c>
      <c r="G3884" t="s">
        <v>77</v>
      </c>
      <c r="H3884" t="s">
        <v>150</v>
      </c>
      <c r="I3884" t="s">
        <v>1536</v>
      </c>
      <c r="J3884" t="s">
        <v>1450</v>
      </c>
      <c r="K3884" t="s">
        <v>1451</v>
      </c>
      <c r="L3884" t="s">
        <v>1452</v>
      </c>
      <c r="M3884" t="s">
        <v>1453</v>
      </c>
      <c r="N3884" t="s">
        <v>1454</v>
      </c>
      <c r="O3884" t="s">
        <v>1455</v>
      </c>
      <c r="P3884" t="s">
        <v>1456</v>
      </c>
      <c r="Q3884" t="s">
        <v>1457</v>
      </c>
      <c r="R3884">
        <v>2039041</v>
      </c>
      <c r="S3884" t="s">
        <v>1460</v>
      </c>
      <c r="T3884">
        <v>1680.6071999999999</v>
      </c>
      <c r="U3884">
        <v>2</v>
      </c>
      <c r="V3884">
        <v>1680.6071999999999</v>
      </c>
      <c r="W3884">
        <v>2</v>
      </c>
      <c r="X3884">
        <v>1356</v>
      </c>
      <c r="Y3884">
        <v>324.60719999999998</v>
      </c>
      <c r="Z3884">
        <v>2039041</v>
      </c>
    </row>
    <row r="3885" spans="1:26" x14ac:dyDescent="0.2">
      <c r="A3885" s="27">
        <v>46082</v>
      </c>
      <c r="B3885" t="s">
        <v>14</v>
      </c>
      <c r="C3885" t="s">
        <v>1446</v>
      </c>
      <c r="D3885" t="s">
        <v>1526</v>
      </c>
      <c r="E3885" t="s">
        <v>1485</v>
      </c>
      <c r="F3885" t="s">
        <v>1470</v>
      </c>
      <c r="G3885" t="s">
        <v>77</v>
      </c>
      <c r="H3885" t="s">
        <v>150</v>
      </c>
      <c r="I3885" t="s">
        <v>1536</v>
      </c>
      <c r="J3885" t="s">
        <v>1450</v>
      </c>
      <c r="K3885" t="s">
        <v>1451</v>
      </c>
      <c r="L3885" t="s">
        <v>1452</v>
      </c>
      <c r="M3885" t="s">
        <v>1453</v>
      </c>
      <c r="N3885" t="s">
        <v>1454</v>
      </c>
      <c r="O3885" t="s">
        <v>1455</v>
      </c>
      <c r="P3885" t="s">
        <v>1456</v>
      </c>
      <c r="Q3885" t="s">
        <v>1457</v>
      </c>
      <c r="R3885">
        <v>2048972</v>
      </c>
      <c r="S3885" t="s">
        <v>1461</v>
      </c>
      <c r="T3885">
        <v>2520.9108000000001</v>
      </c>
      <c r="U3885">
        <v>3</v>
      </c>
      <c r="V3885">
        <v>2520.9108000000001</v>
      </c>
      <c r="W3885">
        <v>3</v>
      </c>
      <c r="X3885">
        <v>2052</v>
      </c>
      <c r="Y3885">
        <v>468.91079999999999</v>
      </c>
      <c r="Z3885">
        <v>2048972</v>
      </c>
    </row>
    <row r="3886" spans="1:26" x14ac:dyDescent="0.2">
      <c r="A3886" s="27">
        <v>46082</v>
      </c>
      <c r="B3886" t="s">
        <v>14</v>
      </c>
      <c r="C3886" t="s">
        <v>1446</v>
      </c>
      <c r="D3886" t="s">
        <v>1526</v>
      </c>
      <c r="E3886" t="s">
        <v>1485</v>
      </c>
      <c r="F3886" t="s">
        <v>1470</v>
      </c>
      <c r="G3886" t="s">
        <v>42</v>
      </c>
      <c r="H3886" t="s">
        <v>361</v>
      </c>
      <c r="I3886" t="s">
        <v>1537</v>
      </c>
      <c r="J3886" t="s">
        <v>1450</v>
      </c>
      <c r="K3886" t="s">
        <v>1451</v>
      </c>
      <c r="L3886" t="s">
        <v>1452</v>
      </c>
      <c r="M3886" t="s">
        <v>1453</v>
      </c>
      <c r="N3886" t="s">
        <v>1454</v>
      </c>
      <c r="O3886" t="s">
        <v>1455</v>
      </c>
      <c r="P3886" t="s">
        <v>1456</v>
      </c>
      <c r="Q3886" t="s">
        <v>1457</v>
      </c>
      <c r="R3886">
        <v>2039041</v>
      </c>
      <c r="S3886" t="s">
        <v>1460</v>
      </c>
      <c r="T3886">
        <v>1680.6071999999999</v>
      </c>
      <c r="U3886">
        <v>2</v>
      </c>
      <c r="V3886">
        <v>1680.6071999999999</v>
      </c>
      <c r="W3886">
        <v>2</v>
      </c>
      <c r="X3886">
        <v>1380</v>
      </c>
      <c r="Y3886">
        <v>300.60719999999998</v>
      </c>
      <c r="Z3886">
        <v>2039041</v>
      </c>
    </row>
    <row r="3887" spans="1:26" x14ac:dyDescent="0.2">
      <c r="A3887" s="27">
        <v>46082</v>
      </c>
      <c r="B3887" t="s">
        <v>14</v>
      </c>
      <c r="C3887" t="s">
        <v>1446</v>
      </c>
      <c r="D3887" t="s">
        <v>1526</v>
      </c>
      <c r="E3887" t="s">
        <v>1485</v>
      </c>
      <c r="F3887" t="s">
        <v>1470</v>
      </c>
      <c r="G3887" t="s">
        <v>42</v>
      </c>
      <c r="H3887" t="s">
        <v>361</v>
      </c>
      <c r="I3887" t="s">
        <v>1537</v>
      </c>
      <c r="J3887" t="s">
        <v>1450</v>
      </c>
      <c r="K3887" t="s">
        <v>1451</v>
      </c>
      <c r="L3887" t="s">
        <v>1452</v>
      </c>
      <c r="M3887" t="s">
        <v>1453</v>
      </c>
      <c r="N3887" t="s">
        <v>1454</v>
      </c>
      <c r="O3887" t="s">
        <v>1455</v>
      </c>
      <c r="P3887" t="s">
        <v>1456</v>
      </c>
      <c r="Q3887" t="s">
        <v>1457</v>
      </c>
      <c r="R3887">
        <v>2048972</v>
      </c>
      <c r="S3887" t="s">
        <v>1461</v>
      </c>
      <c r="T3887">
        <v>1680.6071999999999</v>
      </c>
      <c r="U3887">
        <v>2</v>
      </c>
      <c r="V3887">
        <v>1680.6071999999999</v>
      </c>
      <c r="W3887">
        <v>2</v>
      </c>
      <c r="X3887">
        <v>1366</v>
      </c>
      <c r="Y3887">
        <v>314.60719999999998</v>
      </c>
      <c r="Z3887">
        <v>2048972</v>
      </c>
    </row>
    <row r="3888" spans="1:26" x14ac:dyDescent="0.2">
      <c r="A3888" s="27">
        <v>46082</v>
      </c>
      <c r="B3888" t="s">
        <v>14</v>
      </c>
      <c r="C3888" t="s">
        <v>1446</v>
      </c>
      <c r="D3888" t="s">
        <v>1526</v>
      </c>
      <c r="E3888" t="s">
        <v>1494</v>
      </c>
      <c r="F3888" t="s">
        <v>1495</v>
      </c>
      <c r="G3888" t="s">
        <v>106</v>
      </c>
      <c r="H3888" t="s">
        <v>939</v>
      </c>
      <c r="I3888" t="s">
        <v>1775</v>
      </c>
      <c r="J3888" t="s">
        <v>1450</v>
      </c>
      <c r="K3888" t="s">
        <v>1451</v>
      </c>
      <c r="L3888" t="s">
        <v>1452</v>
      </c>
      <c r="M3888" t="s">
        <v>1453</v>
      </c>
      <c r="N3888" t="s">
        <v>1454</v>
      </c>
      <c r="O3888" t="s">
        <v>1455</v>
      </c>
      <c r="P3888" t="s">
        <v>1456</v>
      </c>
      <c r="Q3888" t="s">
        <v>1457</v>
      </c>
      <c r="R3888">
        <v>2030990</v>
      </c>
      <c r="S3888" t="s">
        <v>1459</v>
      </c>
      <c r="T3888">
        <v>1680.6071999999999</v>
      </c>
      <c r="U3888">
        <v>2</v>
      </c>
      <c r="V3888">
        <v>1680.6071999999999</v>
      </c>
      <c r="W3888">
        <v>2</v>
      </c>
      <c r="X3888">
        <v>1376</v>
      </c>
      <c r="Y3888">
        <v>304.60719999999998</v>
      </c>
      <c r="Z3888">
        <v>2030990</v>
      </c>
    </row>
    <row r="3889" spans="1:26" x14ac:dyDescent="0.2">
      <c r="A3889" s="27">
        <v>46082</v>
      </c>
      <c r="B3889" t="s">
        <v>14</v>
      </c>
      <c r="C3889" t="s">
        <v>1446</v>
      </c>
      <c r="D3889" t="s">
        <v>1526</v>
      </c>
      <c r="E3889" t="s">
        <v>1494</v>
      </c>
      <c r="F3889" t="s">
        <v>1495</v>
      </c>
      <c r="G3889" t="s">
        <v>106</v>
      </c>
      <c r="H3889" t="s">
        <v>939</v>
      </c>
      <c r="I3889" t="s">
        <v>1775</v>
      </c>
      <c r="J3889" t="s">
        <v>1450</v>
      </c>
      <c r="K3889" t="s">
        <v>1451</v>
      </c>
      <c r="L3889" t="s">
        <v>1452</v>
      </c>
      <c r="M3889" t="s">
        <v>1453</v>
      </c>
      <c r="N3889" t="s">
        <v>1454</v>
      </c>
      <c r="O3889" t="s">
        <v>1455</v>
      </c>
      <c r="P3889" t="s">
        <v>1456</v>
      </c>
      <c r="Q3889" t="s">
        <v>1457</v>
      </c>
      <c r="R3889">
        <v>2039041</v>
      </c>
      <c r="S3889" t="s">
        <v>1460</v>
      </c>
      <c r="T3889">
        <v>840.30359999999996</v>
      </c>
      <c r="U3889">
        <v>1</v>
      </c>
      <c r="V3889">
        <v>840.30359999999996</v>
      </c>
      <c r="W3889">
        <v>1</v>
      </c>
      <c r="X3889">
        <v>674</v>
      </c>
      <c r="Y3889">
        <v>166.30359999999999</v>
      </c>
      <c r="Z3889">
        <v>2039041</v>
      </c>
    </row>
    <row r="3890" spans="1:26" x14ac:dyDescent="0.2">
      <c r="A3890" s="27">
        <v>46082</v>
      </c>
      <c r="B3890" t="s">
        <v>14</v>
      </c>
      <c r="C3890" t="s">
        <v>1446</v>
      </c>
      <c r="D3890" t="s">
        <v>1526</v>
      </c>
      <c r="E3890" t="s">
        <v>1494</v>
      </c>
      <c r="F3890" t="s">
        <v>1495</v>
      </c>
      <c r="G3890" t="s">
        <v>106</v>
      </c>
      <c r="H3890" t="s">
        <v>939</v>
      </c>
      <c r="I3890" t="s">
        <v>1775</v>
      </c>
      <c r="J3890" t="s">
        <v>1450</v>
      </c>
      <c r="K3890" t="s">
        <v>1451</v>
      </c>
      <c r="L3890" t="s">
        <v>1452</v>
      </c>
      <c r="M3890" t="s">
        <v>1453</v>
      </c>
      <c r="N3890" t="s">
        <v>1454</v>
      </c>
      <c r="O3890" t="s">
        <v>1455</v>
      </c>
      <c r="P3890" t="s">
        <v>1456</v>
      </c>
      <c r="Q3890" t="s">
        <v>1457</v>
      </c>
      <c r="R3890">
        <v>2048972</v>
      </c>
      <c r="S3890" t="s">
        <v>1461</v>
      </c>
      <c r="T3890">
        <v>840.30359999999996</v>
      </c>
      <c r="U3890">
        <v>1</v>
      </c>
      <c r="V3890">
        <v>840.30359999999996</v>
      </c>
      <c r="W3890">
        <v>1</v>
      </c>
      <c r="X3890">
        <v>687</v>
      </c>
      <c r="Y3890">
        <v>153.30359999999999</v>
      </c>
      <c r="Z3890">
        <v>2048972</v>
      </c>
    </row>
    <row r="3891" spans="1:26" x14ac:dyDescent="0.2">
      <c r="A3891" s="27">
        <v>46082</v>
      </c>
      <c r="B3891" t="s">
        <v>14</v>
      </c>
      <c r="C3891" t="s">
        <v>1446</v>
      </c>
      <c r="D3891" t="s">
        <v>1526</v>
      </c>
      <c r="E3891" t="s">
        <v>1494</v>
      </c>
      <c r="F3891" t="s">
        <v>1495</v>
      </c>
      <c r="G3891" t="s">
        <v>734</v>
      </c>
      <c r="H3891" t="s">
        <v>944</v>
      </c>
      <c r="I3891" t="s">
        <v>1538</v>
      </c>
      <c r="J3891" t="s">
        <v>1450</v>
      </c>
      <c r="K3891" t="s">
        <v>1451</v>
      </c>
      <c r="L3891" t="s">
        <v>1452</v>
      </c>
      <c r="M3891" t="s">
        <v>1453</v>
      </c>
      <c r="N3891" t="s">
        <v>1454</v>
      </c>
      <c r="O3891" t="s">
        <v>1455</v>
      </c>
      <c r="P3891" t="s">
        <v>1456</v>
      </c>
      <c r="Q3891" t="s">
        <v>1457</v>
      </c>
      <c r="R3891">
        <v>2001113</v>
      </c>
      <c r="S3891" t="s">
        <v>1458</v>
      </c>
      <c r="T3891">
        <v>8403.0360000000001</v>
      </c>
      <c r="U3891">
        <v>10</v>
      </c>
      <c r="V3891">
        <v>8403.0360000000001</v>
      </c>
      <c r="W3891">
        <v>10</v>
      </c>
      <c r="X3891">
        <v>6870</v>
      </c>
      <c r="Y3891">
        <v>1533.0360000000001</v>
      </c>
      <c r="Z3891">
        <v>2001113</v>
      </c>
    </row>
    <row r="3892" spans="1:26" x14ac:dyDescent="0.2">
      <c r="A3892" s="27">
        <v>46082</v>
      </c>
      <c r="B3892" t="s">
        <v>14</v>
      </c>
      <c r="C3892" t="s">
        <v>1446</v>
      </c>
      <c r="D3892" t="s">
        <v>1526</v>
      </c>
      <c r="E3892" t="s">
        <v>1494</v>
      </c>
      <c r="F3892" t="s">
        <v>1495</v>
      </c>
      <c r="G3892" t="s">
        <v>734</v>
      </c>
      <c r="H3892" t="s">
        <v>944</v>
      </c>
      <c r="I3892" t="s">
        <v>1538</v>
      </c>
      <c r="J3892" t="s">
        <v>1450</v>
      </c>
      <c r="K3892" t="s">
        <v>1451</v>
      </c>
      <c r="L3892" t="s">
        <v>1452</v>
      </c>
      <c r="M3892" t="s">
        <v>1453</v>
      </c>
      <c r="N3892" t="s">
        <v>1454</v>
      </c>
      <c r="O3892" t="s">
        <v>1455</v>
      </c>
      <c r="P3892" t="s">
        <v>1456</v>
      </c>
      <c r="Q3892" t="s">
        <v>1457</v>
      </c>
      <c r="R3892">
        <v>2030991</v>
      </c>
      <c r="S3892" t="s">
        <v>1463</v>
      </c>
      <c r="T3892">
        <v>1680.6071999999999</v>
      </c>
      <c r="U3892">
        <v>2</v>
      </c>
      <c r="V3892">
        <v>1680.6071999999999</v>
      </c>
      <c r="W3892">
        <v>2</v>
      </c>
      <c r="X3892">
        <v>1380</v>
      </c>
      <c r="Y3892">
        <v>300.60719999999998</v>
      </c>
      <c r="Z3892">
        <v>2030991</v>
      </c>
    </row>
    <row r="3893" spans="1:26" x14ac:dyDescent="0.2">
      <c r="A3893" s="27">
        <v>46082</v>
      </c>
      <c r="B3893" t="s">
        <v>14</v>
      </c>
      <c r="C3893" t="s">
        <v>1446</v>
      </c>
      <c r="D3893" t="s">
        <v>1526</v>
      </c>
      <c r="E3893" t="s">
        <v>1494</v>
      </c>
      <c r="F3893" t="s">
        <v>1495</v>
      </c>
      <c r="G3893" t="s">
        <v>734</v>
      </c>
      <c r="H3893" t="s">
        <v>944</v>
      </c>
      <c r="I3893" t="s">
        <v>1538</v>
      </c>
      <c r="J3893" t="s">
        <v>1450</v>
      </c>
      <c r="K3893" t="s">
        <v>1451</v>
      </c>
      <c r="L3893" t="s">
        <v>1452</v>
      </c>
      <c r="M3893" t="s">
        <v>1453</v>
      </c>
      <c r="N3893" t="s">
        <v>1454</v>
      </c>
      <c r="O3893" t="s">
        <v>1455</v>
      </c>
      <c r="P3893" t="s">
        <v>1456</v>
      </c>
      <c r="Q3893" t="s">
        <v>1457</v>
      </c>
      <c r="R3893">
        <v>2039041</v>
      </c>
      <c r="S3893" t="s">
        <v>1460</v>
      </c>
      <c r="T3893">
        <v>840.30359999999996</v>
      </c>
      <c r="U3893">
        <v>1</v>
      </c>
      <c r="V3893">
        <v>840.30359999999996</v>
      </c>
      <c r="W3893">
        <v>1</v>
      </c>
      <c r="X3893">
        <v>690</v>
      </c>
      <c r="Y3893">
        <v>150.30359999999999</v>
      </c>
      <c r="Z3893">
        <v>2039041</v>
      </c>
    </row>
    <row r="3894" spans="1:26" x14ac:dyDescent="0.2">
      <c r="A3894" s="27">
        <v>46082</v>
      </c>
      <c r="B3894" t="s">
        <v>14</v>
      </c>
      <c r="C3894" t="s">
        <v>1446</v>
      </c>
      <c r="D3894" t="s">
        <v>1526</v>
      </c>
      <c r="E3894" t="s">
        <v>1494</v>
      </c>
      <c r="F3894" t="s">
        <v>1495</v>
      </c>
      <c r="G3894" t="s">
        <v>734</v>
      </c>
      <c r="H3894" t="s">
        <v>944</v>
      </c>
      <c r="I3894" t="s">
        <v>1538</v>
      </c>
      <c r="J3894" t="s">
        <v>1450</v>
      </c>
      <c r="K3894" t="s">
        <v>1451</v>
      </c>
      <c r="L3894" t="s">
        <v>1452</v>
      </c>
      <c r="M3894" t="s">
        <v>1453</v>
      </c>
      <c r="N3894" t="s">
        <v>1454</v>
      </c>
      <c r="O3894" t="s">
        <v>1455</v>
      </c>
      <c r="P3894" t="s">
        <v>1456</v>
      </c>
      <c r="Q3894" t="s">
        <v>1457</v>
      </c>
      <c r="R3894">
        <v>2048972</v>
      </c>
      <c r="S3894" t="s">
        <v>1461</v>
      </c>
      <c r="T3894">
        <v>8403.0360000000001</v>
      </c>
      <c r="U3894">
        <v>10</v>
      </c>
      <c r="V3894">
        <v>8403.0360000000001</v>
      </c>
      <c r="W3894">
        <v>10</v>
      </c>
      <c r="X3894">
        <v>6860</v>
      </c>
      <c r="Y3894">
        <v>1543.0360000000001</v>
      </c>
      <c r="Z3894">
        <v>2048972</v>
      </c>
    </row>
    <row r="3895" spans="1:26" x14ac:dyDescent="0.2">
      <c r="A3895" s="27">
        <v>46082</v>
      </c>
      <c r="B3895" t="s">
        <v>14</v>
      </c>
      <c r="C3895" t="s">
        <v>1446</v>
      </c>
      <c r="D3895" t="s">
        <v>1526</v>
      </c>
      <c r="E3895" t="s">
        <v>1508</v>
      </c>
      <c r="F3895" t="s">
        <v>1497</v>
      </c>
      <c r="G3895" t="s">
        <v>139</v>
      </c>
      <c r="H3895" t="s">
        <v>952</v>
      </c>
      <c r="I3895" t="s">
        <v>1805</v>
      </c>
      <c r="J3895" t="s">
        <v>1450</v>
      </c>
      <c r="K3895" t="s">
        <v>1451</v>
      </c>
      <c r="L3895" t="s">
        <v>1452</v>
      </c>
      <c r="M3895" t="s">
        <v>1453</v>
      </c>
      <c r="N3895" t="s">
        <v>1454</v>
      </c>
      <c r="O3895" t="s">
        <v>1455</v>
      </c>
      <c r="P3895" t="s">
        <v>1456</v>
      </c>
      <c r="Q3895" t="s">
        <v>1457</v>
      </c>
      <c r="R3895">
        <v>2001113</v>
      </c>
      <c r="S3895" t="s">
        <v>1458</v>
      </c>
      <c r="T3895">
        <v>1680.6071999999999</v>
      </c>
      <c r="U3895">
        <v>2</v>
      </c>
      <c r="V3895">
        <v>1680.6071999999999</v>
      </c>
      <c r="W3895">
        <v>2</v>
      </c>
      <c r="X3895">
        <v>1350</v>
      </c>
      <c r="Y3895">
        <v>330.60719999999998</v>
      </c>
      <c r="Z3895">
        <v>2001113</v>
      </c>
    </row>
    <row r="3896" spans="1:26" x14ac:dyDescent="0.2">
      <c r="A3896" s="27">
        <v>46082</v>
      </c>
      <c r="B3896" t="s">
        <v>14</v>
      </c>
      <c r="C3896" t="s">
        <v>1446</v>
      </c>
      <c r="D3896" t="s">
        <v>1526</v>
      </c>
      <c r="E3896" t="s">
        <v>1508</v>
      </c>
      <c r="F3896" t="s">
        <v>1497</v>
      </c>
      <c r="G3896" t="s">
        <v>139</v>
      </c>
      <c r="H3896" t="s">
        <v>952</v>
      </c>
      <c r="I3896" t="s">
        <v>1805</v>
      </c>
      <c r="J3896" t="s">
        <v>1450</v>
      </c>
      <c r="K3896" t="s">
        <v>1451</v>
      </c>
      <c r="L3896" t="s">
        <v>1452</v>
      </c>
      <c r="M3896" t="s">
        <v>1453</v>
      </c>
      <c r="N3896" t="s">
        <v>1454</v>
      </c>
      <c r="O3896" t="s">
        <v>1455</v>
      </c>
      <c r="P3896" t="s">
        <v>1456</v>
      </c>
      <c r="Q3896" t="s">
        <v>1457</v>
      </c>
      <c r="R3896">
        <v>2030990</v>
      </c>
      <c r="S3896" t="s">
        <v>1459</v>
      </c>
      <c r="T3896">
        <v>840.30359999999996</v>
      </c>
      <c r="U3896">
        <v>1</v>
      </c>
      <c r="V3896">
        <v>840.30359999999996</v>
      </c>
      <c r="W3896">
        <v>1</v>
      </c>
      <c r="X3896">
        <v>684</v>
      </c>
      <c r="Y3896">
        <v>156.30359999999999</v>
      </c>
      <c r="Z3896">
        <v>2030990</v>
      </c>
    </row>
    <row r="3897" spans="1:26" x14ac:dyDescent="0.2">
      <c r="A3897" s="27">
        <v>46082</v>
      </c>
      <c r="B3897" t="s">
        <v>14</v>
      </c>
      <c r="C3897" t="s">
        <v>1446</v>
      </c>
      <c r="D3897" t="s">
        <v>1526</v>
      </c>
      <c r="E3897" t="s">
        <v>1508</v>
      </c>
      <c r="F3897" t="s">
        <v>1510</v>
      </c>
      <c r="G3897" t="s">
        <v>1511</v>
      </c>
      <c r="H3897" t="s">
        <v>911</v>
      </c>
      <c r="I3897" t="s">
        <v>1776</v>
      </c>
      <c r="J3897" t="s">
        <v>1450</v>
      </c>
      <c r="K3897" t="s">
        <v>1451</v>
      </c>
      <c r="L3897" t="s">
        <v>1452</v>
      </c>
      <c r="M3897" t="s">
        <v>1453</v>
      </c>
      <c r="N3897" t="s">
        <v>1454</v>
      </c>
      <c r="O3897" t="s">
        <v>1455</v>
      </c>
      <c r="P3897" t="s">
        <v>1456</v>
      </c>
      <c r="Q3897" t="s">
        <v>1457</v>
      </c>
      <c r="R3897">
        <v>2001113</v>
      </c>
      <c r="S3897" t="s">
        <v>1458</v>
      </c>
      <c r="T3897">
        <v>6722.4287999999997</v>
      </c>
      <c r="U3897">
        <v>8</v>
      </c>
      <c r="V3897">
        <v>6722.4287999999997</v>
      </c>
      <c r="W3897">
        <v>8</v>
      </c>
      <c r="X3897">
        <v>5504</v>
      </c>
      <c r="Y3897">
        <v>1218.4287999999999</v>
      </c>
      <c r="Z3897">
        <v>2001113</v>
      </c>
    </row>
    <row r="3898" spans="1:26" x14ac:dyDescent="0.2">
      <c r="A3898" s="27">
        <v>46082</v>
      </c>
      <c r="B3898" t="s">
        <v>14</v>
      </c>
      <c r="C3898" t="s">
        <v>1446</v>
      </c>
      <c r="D3898" t="s">
        <v>1526</v>
      </c>
      <c r="E3898" t="s">
        <v>1508</v>
      </c>
      <c r="F3898" t="s">
        <v>1510</v>
      </c>
      <c r="G3898" t="s">
        <v>1511</v>
      </c>
      <c r="H3898" t="s">
        <v>911</v>
      </c>
      <c r="I3898" t="s">
        <v>1776</v>
      </c>
      <c r="J3898" t="s">
        <v>1450</v>
      </c>
      <c r="K3898" t="s">
        <v>1451</v>
      </c>
      <c r="L3898" t="s">
        <v>1452</v>
      </c>
      <c r="M3898" t="s">
        <v>1453</v>
      </c>
      <c r="N3898" t="s">
        <v>1454</v>
      </c>
      <c r="O3898" t="s">
        <v>1455</v>
      </c>
      <c r="P3898" t="s">
        <v>1456</v>
      </c>
      <c r="Q3898" t="s">
        <v>1457</v>
      </c>
      <c r="R3898">
        <v>2030991</v>
      </c>
      <c r="S3898" t="s">
        <v>1463</v>
      </c>
      <c r="T3898">
        <v>4201.518</v>
      </c>
      <c r="U3898">
        <v>5</v>
      </c>
      <c r="V3898">
        <v>4201.518</v>
      </c>
      <c r="W3898">
        <v>5</v>
      </c>
      <c r="X3898">
        <v>3450</v>
      </c>
      <c r="Y3898">
        <v>751.51800000000003</v>
      </c>
      <c r="Z3898">
        <v>2030991</v>
      </c>
    </row>
    <row r="3899" spans="1:26" x14ac:dyDescent="0.2">
      <c r="A3899" s="27">
        <v>46082</v>
      </c>
      <c r="B3899" t="s">
        <v>14</v>
      </c>
      <c r="C3899" t="s">
        <v>1446</v>
      </c>
      <c r="D3899" t="s">
        <v>1526</v>
      </c>
      <c r="E3899" t="s">
        <v>1508</v>
      </c>
      <c r="F3899" t="s">
        <v>1510</v>
      </c>
      <c r="G3899" t="s">
        <v>1511</v>
      </c>
      <c r="H3899" t="s">
        <v>911</v>
      </c>
      <c r="I3899" t="s">
        <v>1776</v>
      </c>
      <c r="J3899" t="s">
        <v>1450</v>
      </c>
      <c r="K3899" t="s">
        <v>1451</v>
      </c>
      <c r="L3899" t="s">
        <v>1452</v>
      </c>
      <c r="M3899" t="s">
        <v>1453</v>
      </c>
      <c r="N3899" t="s">
        <v>1454</v>
      </c>
      <c r="O3899" t="s">
        <v>1455</v>
      </c>
      <c r="P3899" t="s">
        <v>1456</v>
      </c>
      <c r="Q3899" t="s">
        <v>1457</v>
      </c>
      <c r="R3899">
        <v>2039041</v>
      </c>
      <c r="S3899" t="s">
        <v>1460</v>
      </c>
      <c r="T3899">
        <v>18486.679199999999</v>
      </c>
      <c r="U3899">
        <v>22</v>
      </c>
      <c r="V3899">
        <v>18486.679199999999</v>
      </c>
      <c r="W3899">
        <v>22</v>
      </c>
      <c r="X3899">
        <v>15202</v>
      </c>
      <c r="Y3899">
        <v>3284.6792</v>
      </c>
      <c r="Z3899">
        <v>2039041</v>
      </c>
    </row>
    <row r="3900" spans="1:26" x14ac:dyDescent="0.2">
      <c r="A3900" s="27">
        <v>46082</v>
      </c>
      <c r="B3900" t="s">
        <v>14</v>
      </c>
      <c r="C3900" t="s">
        <v>1446</v>
      </c>
      <c r="D3900" t="s">
        <v>1526</v>
      </c>
      <c r="E3900" t="s">
        <v>1508</v>
      </c>
      <c r="F3900" t="s">
        <v>1510</v>
      </c>
      <c r="G3900" t="s">
        <v>1511</v>
      </c>
      <c r="H3900" t="s">
        <v>913</v>
      </c>
      <c r="I3900" t="s">
        <v>1539</v>
      </c>
      <c r="J3900" t="s">
        <v>1450</v>
      </c>
      <c r="K3900" t="s">
        <v>1451</v>
      </c>
      <c r="L3900" t="s">
        <v>1452</v>
      </c>
      <c r="M3900" t="s">
        <v>1453</v>
      </c>
      <c r="N3900" t="s">
        <v>1454</v>
      </c>
      <c r="O3900" t="s">
        <v>1455</v>
      </c>
      <c r="P3900" t="s">
        <v>1456</v>
      </c>
      <c r="Q3900" t="s">
        <v>1457</v>
      </c>
      <c r="R3900">
        <v>2001113</v>
      </c>
      <c r="S3900" t="s">
        <v>1458</v>
      </c>
      <c r="T3900">
        <v>5882.1252000000004</v>
      </c>
      <c r="U3900">
        <v>7</v>
      </c>
      <c r="V3900">
        <v>5882.1252000000004</v>
      </c>
      <c r="W3900">
        <v>7</v>
      </c>
      <c r="X3900">
        <v>4732</v>
      </c>
      <c r="Y3900">
        <v>1150.1251999999999</v>
      </c>
      <c r="Z3900">
        <v>2001113</v>
      </c>
    </row>
    <row r="3901" spans="1:26" x14ac:dyDescent="0.2">
      <c r="A3901" s="27">
        <v>46082</v>
      </c>
      <c r="B3901" t="s">
        <v>14</v>
      </c>
      <c r="C3901" t="s">
        <v>1446</v>
      </c>
      <c r="D3901" t="s">
        <v>1526</v>
      </c>
      <c r="E3901" t="s">
        <v>1508</v>
      </c>
      <c r="F3901" t="s">
        <v>1510</v>
      </c>
      <c r="G3901" t="s">
        <v>1511</v>
      </c>
      <c r="H3901" t="s">
        <v>913</v>
      </c>
      <c r="I3901" t="s">
        <v>1539</v>
      </c>
      <c r="J3901" t="s">
        <v>1450</v>
      </c>
      <c r="K3901" t="s">
        <v>1451</v>
      </c>
      <c r="L3901" t="s">
        <v>1452</v>
      </c>
      <c r="M3901" t="s">
        <v>1453</v>
      </c>
      <c r="N3901" t="s">
        <v>1454</v>
      </c>
      <c r="O3901" t="s">
        <v>1455</v>
      </c>
      <c r="P3901" t="s">
        <v>1456</v>
      </c>
      <c r="Q3901" t="s">
        <v>1457</v>
      </c>
      <c r="R3901">
        <v>2030990</v>
      </c>
      <c r="S3901" t="s">
        <v>1459</v>
      </c>
      <c r="T3901">
        <v>5041.8216000000002</v>
      </c>
      <c r="U3901">
        <v>6</v>
      </c>
      <c r="V3901">
        <v>5041.8216000000002</v>
      </c>
      <c r="W3901">
        <v>6</v>
      </c>
      <c r="X3901">
        <v>4140</v>
      </c>
      <c r="Y3901">
        <v>901.82159999999999</v>
      </c>
      <c r="Z3901">
        <v>2030990</v>
      </c>
    </row>
    <row r="3902" spans="1:26" x14ac:dyDescent="0.2">
      <c r="A3902" s="27">
        <v>46082</v>
      </c>
      <c r="B3902" t="s">
        <v>14</v>
      </c>
      <c r="C3902" t="s">
        <v>1446</v>
      </c>
      <c r="D3902" t="s">
        <v>1526</v>
      </c>
      <c r="E3902" t="s">
        <v>1508</v>
      </c>
      <c r="F3902" t="s">
        <v>1510</v>
      </c>
      <c r="G3902" t="s">
        <v>1511</v>
      </c>
      <c r="H3902" t="s">
        <v>913</v>
      </c>
      <c r="I3902" t="s">
        <v>1539</v>
      </c>
      <c r="J3902" t="s">
        <v>1450</v>
      </c>
      <c r="K3902" t="s">
        <v>1451</v>
      </c>
      <c r="L3902" t="s">
        <v>1452</v>
      </c>
      <c r="M3902" t="s">
        <v>1453</v>
      </c>
      <c r="N3902" t="s">
        <v>1454</v>
      </c>
      <c r="O3902" t="s">
        <v>1455</v>
      </c>
      <c r="P3902" t="s">
        <v>1456</v>
      </c>
      <c r="Q3902" t="s">
        <v>1457</v>
      </c>
      <c r="R3902">
        <v>2030991</v>
      </c>
      <c r="S3902" t="s">
        <v>1463</v>
      </c>
      <c r="T3902">
        <v>840.30359999999996</v>
      </c>
      <c r="U3902">
        <v>1</v>
      </c>
      <c r="V3902">
        <v>840.30359999999996</v>
      </c>
      <c r="W3902">
        <v>1</v>
      </c>
      <c r="X3902">
        <v>681</v>
      </c>
      <c r="Y3902">
        <v>159.30359999999999</v>
      </c>
      <c r="Z3902">
        <v>2030991</v>
      </c>
    </row>
    <row r="3903" spans="1:26" x14ac:dyDescent="0.2">
      <c r="A3903" s="27">
        <v>46082</v>
      </c>
      <c r="B3903" t="s">
        <v>14</v>
      </c>
      <c r="C3903" t="s">
        <v>1446</v>
      </c>
      <c r="D3903" t="s">
        <v>1526</v>
      </c>
      <c r="E3903" t="s">
        <v>1508</v>
      </c>
      <c r="F3903" t="s">
        <v>1510</v>
      </c>
      <c r="G3903" t="s">
        <v>1511</v>
      </c>
      <c r="H3903" t="s">
        <v>913</v>
      </c>
      <c r="I3903" t="s">
        <v>1539</v>
      </c>
      <c r="J3903" t="s">
        <v>1450</v>
      </c>
      <c r="K3903" t="s">
        <v>1451</v>
      </c>
      <c r="L3903" t="s">
        <v>1452</v>
      </c>
      <c r="M3903" t="s">
        <v>1453</v>
      </c>
      <c r="N3903" t="s">
        <v>1454</v>
      </c>
      <c r="O3903" t="s">
        <v>1455</v>
      </c>
      <c r="P3903" t="s">
        <v>1456</v>
      </c>
      <c r="Q3903" t="s">
        <v>1457</v>
      </c>
      <c r="R3903">
        <v>2039041</v>
      </c>
      <c r="S3903" t="s">
        <v>1460</v>
      </c>
      <c r="T3903">
        <v>840.30359999999996</v>
      </c>
      <c r="U3903">
        <v>1</v>
      </c>
      <c r="V3903">
        <v>840.30359999999996</v>
      </c>
      <c r="W3903">
        <v>1</v>
      </c>
      <c r="X3903">
        <v>689</v>
      </c>
      <c r="Y3903">
        <v>151.30359999999999</v>
      </c>
      <c r="Z3903">
        <v>2039041</v>
      </c>
    </row>
    <row r="3904" spans="1:26" x14ac:dyDescent="0.2">
      <c r="A3904" s="27">
        <v>46082</v>
      </c>
      <c r="B3904" t="s">
        <v>14</v>
      </c>
      <c r="C3904" t="s">
        <v>1446</v>
      </c>
      <c r="D3904" t="s">
        <v>1526</v>
      </c>
      <c r="E3904" t="s">
        <v>1517</v>
      </c>
      <c r="F3904" t="s">
        <v>1520</v>
      </c>
      <c r="G3904" t="s">
        <v>69</v>
      </c>
      <c r="H3904" t="s">
        <v>955</v>
      </c>
      <c r="I3904" t="s">
        <v>1541</v>
      </c>
      <c r="J3904" t="s">
        <v>1450</v>
      </c>
      <c r="K3904" t="s">
        <v>1451</v>
      </c>
      <c r="L3904" t="s">
        <v>1452</v>
      </c>
      <c r="M3904" t="s">
        <v>1453</v>
      </c>
      <c r="N3904" t="s">
        <v>1454</v>
      </c>
      <c r="O3904" t="s">
        <v>1455</v>
      </c>
      <c r="P3904" t="s">
        <v>1456</v>
      </c>
      <c r="Q3904" t="s">
        <v>1457</v>
      </c>
      <c r="R3904">
        <v>2001113</v>
      </c>
      <c r="S3904" t="s">
        <v>1458</v>
      </c>
      <c r="T3904">
        <v>5882.1251000000002</v>
      </c>
      <c r="U3904">
        <v>7</v>
      </c>
      <c r="V3904">
        <v>5882.1251000000002</v>
      </c>
      <c r="W3904">
        <v>7</v>
      </c>
      <c r="X3904">
        <v>4767</v>
      </c>
      <c r="Y3904">
        <v>1115.1251</v>
      </c>
      <c r="Z3904">
        <v>2001113</v>
      </c>
    </row>
    <row r="3905" spans="1:26" x14ac:dyDescent="0.2">
      <c r="A3905" s="27">
        <v>46082</v>
      </c>
      <c r="B3905" t="s">
        <v>14</v>
      </c>
      <c r="C3905" t="s">
        <v>1446</v>
      </c>
      <c r="D3905" t="s">
        <v>1526</v>
      </c>
      <c r="E3905" t="s">
        <v>1517</v>
      </c>
      <c r="F3905" t="s">
        <v>1520</v>
      </c>
      <c r="G3905" t="s">
        <v>69</v>
      </c>
      <c r="H3905" t="s">
        <v>955</v>
      </c>
      <c r="I3905" t="s">
        <v>1541</v>
      </c>
      <c r="J3905" t="s">
        <v>1450</v>
      </c>
      <c r="K3905" t="s">
        <v>1451</v>
      </c>
      <c r="L3905" t="s">
        <v>1452</v>
      </c>
      <c r="M3905" t="s">
        <v>1453</v>
      </c>
      <c r="N3905" t="s">
        <v>1454</v>
      </c>
      <c r="O3905" t="s">
        <v>1455</v>
      </c>
      <c r="P3905" t="s">
        <v>1456</v>
      </c>
      <c r="Q3905" t="s">
        <v>1457</v>
      </c>
      <c r="R3905">
        <v>2030991</v>
      </c>
      <c r="S3905" t="s">
        <v>1463</v>
      </c>
      <c r="T3905">
        <v>1680.6071999999999</v>
      </c>
      <c r="U3905">
        <v>2</v>
      </c>
      <c r="V3905">
        <v>1680.6071999999999</v>
      </c>
      <c r="W3905">
        <v>2</v>
      </c>
      <c r="X3905">
        <v>1366</v>
      </c>
      <c r="Y3905">
        <v>314.60719999999998</v>
      </c>
      <c r="Z3905">
        <v>2030991</v>
      </c>
    </row>
    <row r="3906" spans="1:26" x14ac:dyDescent="0.2">
      <c r="A3906" s="27">
        <v>46082</v>
      </c>
      <c r="B3906" t="s">
        <v>14</v>
      </c>
      <c r="C3906" t="s">
        <v>1446</v>
      </c>
      <c r="D3906" t="s">
        <v>1526</v>
      </c>
      <c r="E3906" t="s">
        <v>1517</v>
      </c>
      <c r="F3906" t="s">
        <v>1520</v>
      </c>
      <c r="G3906" t="s">
        <v>69</v>
      </c>
      <c r="H3906" t="s">
        <v>955</v>
      </c>
      <c r="I3906" t="s">
        <v>1541</v>
      </c>
      <c r="J3906" t="s">
        <v>1450</v>
      </c>
      <c r="K3906" t="s">
        <v>1451</v>
      </c>
      <c r="L3906" t="s">
        <v>1452</v>
      </c>
      <c r="M3906" t="s">
        <v>1453</v>
      </c>
      <c r="N3906" t="s">
        <v>1454</v>
      </c>
      <c r="O3906" t="s">
        <v>1455</v>
      </c>
      <c r="P3906" t="s">
        <v>1456</v>
      </c>
      <c r="Q3906" t="s">
        <v>1457</v>
      </c>
      <c r="R3906">
        <v>2039041</v>
      </c>
      <c r="S3906" t="s">
        <v>1460</v>
      </c>
      <c r="T3906">
        <v>3361.2143999999998</v>
      </c>
      <c r="U3906">
        <v>4</v>
      </c>
      <c r="V3906">
        <v>3361.2143999999998</v>
      </c>
      <c r="W3906">
        <v>4</v>
      </c>
      <c r="X3906">
        <v>2752</v>
      </c>
      <c r="Y3906">
        <v>609.21439999999996</v>
      </c>
      <c r="Z3906">
        <v>2039041</v>
      </c>
    </row>
    <row r="3907" spans="1:26" x14ac:dyDescent="0.2">
      <c r="A3907" s="27">
        <v>46082</v>
      </c>
      <c r="B3907" t="s">
        <v>14</v>
      </c>
      <c r="C3907" t="s">
        <v>1446</v>
      </c>
      <c r="D3907" t="s">
        <v>1526</v>
      </c>
      <c r="E3907" t="s">
        <v>1517</v>
      </c>
      <c r="F3907" t="s">
        <v>1520</v>
      </c>
      <c r="G3907" t="s">
        <v>69</v>
      </c>
      <c r="H3907" t="s">
        <v>955</v>
      </c>
      <c r="I3907" t="s">
        <v>1541</v>
      </c>
      <c r="J3907" t="s">
        <v>1450</v>
      </c>
      <c r="K3907" t="s">
        <v>1451</v>
      </c>
      <c r="L3907" t="s">
        <v>1452</v>
      </c>
      <c r="M3907" t="s">
        <v>1453</v>
      </c>
      <c r="N3907" t="s">
        <v>1454</v>
      </c>
      <c r="O3907" t="s">
        <v>1455</v>
      </c>
      <c r="P3907" t="s">
        <v>1456</v>
      </c>
      <c r="Q3907" t="s">
        <v>1457</v>
      </c>
      <c r="R3907">
        <v>2048972</v>
      </c>
      <c r="S3907" t="s">
        <v>1461</v>
      </c>
      <c r="T3907">
        <v>1680.6071999999999</v>
      </c>
      <c r="U3907">
        <v>2</v>
      </c>
      <c r="V3907">
        <v>1680.6071999999999</v>
      </c>
      <c r="W3907">
        <v>2</v>
      </c>
      <c r="X3907">
        <v>1364</v>
      </c>
      <c r="Y3907">
        <v>316.60719999999998</v>
      </c>
      <c r="Z3907">
        <v>2048972</v>
      </c>
    </row>
    <row r="3908" spans="1:26" x14ac:dyDescent="0.2">
      <c r="A3908" s="27">
        <v>46082</v>
      </c>
      <c r="B3908" t="s">
        <v>14</v>
      </c>
      <c r="C3908" t="s">
        <v>1543</v>
      </c>
      <c r="D3908" t="s">
        <v>1543</v>
      </c>
      <c r="E3908" t="s">
        <v>1544</v>
      </c>
      <c r="F3908" t="s">
        <v>1448</v>
      </c>
      <c r="G3908" t="s">
        <v>665</v>
      </c>
      <c r="H3908" t="s">
        <v>1226</v>
      </c>
      <c r="I3908" t="s">
        <v>1545</v>
      </c>
      <c r="J3908" t="s">
        <v>1450</v>
      </c>
      <c r="K3908" t="s">
        <v>1451</v>
      </c>
      <c r="L3908" t="s">
        <v>1452</v>
      </c>
      <c r="M3908" t="s">
        <v>1453</v>
      </c>
      <c r="N3908" t="s">
        <v>1454</v>
      </c>
      <c r="O3908" t="s">
        <v>1455</v>
      </c>
      <c r="P3908" t="s">
        <v>1456</v>
      </c>
      <c r="Q3908" t="s">
        <v>1457</v>
      </c>
      <c r="R3908">
        <v>2001113</v>
      </c>
      <c r="S3908" t="s">
        <v>1458</v>
      </c>
      <c r="T3908">
        <v>1680.672</v>
      </c>
      <c r="U3908">
        <v>2</v>
      </c>
      <c r="V3908">
        <v>1680.672</v>
      </c>
      <c r="W3908">
        <v>2</v>
      </c>
      <c r="X3908">
        <v>1372</v>
      </c>
      <c r="Y3908">
        <v>308.67200000000003</v>
      </c>
      <c r="Z3908">
        <v>2001113</v>
      </c>
    </row>
    <row r="3909" spans="1:26" x14ac:dyDescent="0.2">
      <c r="A3909" s="27">
        <v>46082</v>
      </c>
      <c r="B3909" t="s">
        <v>14</v>
      </c>
      <c r="C3909" t="s">
        <v>1543</v>
      </c>
      <c r="D3909" t="s">
        <v>1543</v>
      </c>
      <c r="E3909" t="s">
        <v>1544</v>
      </c>
      <c r="F3909" t="s">
        <v>1448</v>
      </c>
      <c r="G3909" t="s">
        <v>665</v>
      </c>
      <c r="H3909" t="s">
        <v>1226</v>
      </c>
      <c r="I3909" t="s">
        <v>1545</v>
      </c>
      <c r="J3909" t="s">
        <v>1450</v>
      </c>
      <c r="K3909" t="s">
        <v>1451</v>
      </c>
      <c r="L3909" t="s">
        <v>1452</v>
      </c>
      <c r="M3909" t="s">
        <v>1453</v>
      </c>
      <c r="N3909" t="s">
        <v>1454</v>
      </c>
      <c r="O3909" t="s">
        <v>1455</v>
      </c>
      <c r="P3909" t="s">
        <v>1456</v>
      </c>
      <c r="Q3909" t="s">
        <v>1457</v>
      </c>
      <c r="R3909">
        <v>2030991</v>
      </c>
      <c r="S3909" t="s">
        <v>1463</v>
      </c>
      <c r="T3909">
        <v>11774.788</v>
      </c>
      <c r="U3909">
        <v>14</v>
      </c>
      <c r="V3909">
        <v>11774.788</v>
      </c>
      <c r="W3909">
        <v>14</v>
      </c>
      <c r="X3909">
        <v>9660</v>
      </c>
      <c r="Y3909">
        <v>2114.788</v>
      </c>
      <c r="Z3909">
        <v>2030991</v>
      </c>
    </row>
    <row r="3910" spans="1:26" x14ac:dyDescent="0.2">
      <c r="A3910" s="27">
        <v>46082</v>
      </c>
      <c r="B3910" t="s">
        <v>14</v>
      </c>
      <c r="C3910" t="s">
        <v>1543</v>
      </c>
      <c r="D3910" t="s">
        <v>1543</v>
      </c>
      <c r="E3910" t="s">
        <v>1544</v>
      </c>
      <c r="F3910" t="s">
        <v>1448</v>
      </c>
      <c r="G3910" t="s">
        <v>665</v>
      </c>
      <c r="H3910" t="s">
        <v>1226</v>
      </c>
      <c r="I3910" t="s">
        <v>1545</v>
      </c>
      <c r="J3910" t="s">
        <v>1450</v>
      </c>
      <c r="K3910" t="s">
        <v>1451</v>
      </c>
      <c r="L3910" t="s">
        <v>1452</v>
      </c>
      <c r="M3910" t="s">
        <v>1453</v>
      </c>
      <c r="N3910" t="s">
        <v>1454</v>
      </c>
      <c r="O3910" t="s">
        <v>1455</v>
      </c>
      <c r="P3910" t="s">
        <v>1456</v>
      </c>
      <c r="Q3910" t="s">
        <v>1457</v>
      </c>
      <c r="R3910">
        <v>2039041</v>
      </c>
      <c r="S3910" t="s">
        <v>1460</v>
      </c>
      <c r="T3910">
        <v>2521.0079999999998</v>
      </c>
      <c r="U3910">
        <v>3</v>
      </c>
      <c r="V3910">
        <v>2521.0079999999998</v>
      </c>
      <c r="W3910">
        <v>3</v>
      </c>
      <c r="X3910">
        <v>2070</v>
      </c>
      <c r="Y3910">
        <v>451.00799999999998</v>
      </c>
      <c r="Z3910">
        <v>2039041</v>
      </c>
    </row>
    <row r="3911" spans="1:26" x14ac:dyDescent="0.2">
      <c r="A3911" s="27">
        <v>46082</v>
      </c>
      <c r="B3911" t="s">
        <v>14</v>
      </c>
      <c r="C3911" t="s">
        <v>1543</v>
      </c>
      <c r="D3911" t="s">
        <v>1543</v>
      </c>
      <c r="E3911" t="s">
        <v>1544</v>
      </c>
      <c r="F3911" t="s">
        <v>273</v>
      </c>
      <c r="G3911" t="s">
        <v>273</v>
      </c>
      <c r="H3911" t="s">
        <v>1206</v>
      </c>
      <c r="I3911" t="s">
        <v>1547</v>
      </c>
      <c r="J3911" t="s">
        <v>1450</v>
      </c>
      <c r="K3911" t="s">
        <v>1451</v>
      </c>
      <c r="L3911" t="s">
        <v>1452</v>
      </c>
      <c r="M3911" t="s">
        <v>1453</v>
      </c>
      <c r="N3911" t="s">
        <v>1454</v>
      </c>
      <c r="O3911" t="s">
        <v>1455</v>
      </c>
      <c r="P3911" t="s">
        <v>1456</v>
      </c>
      <c r="Q3911" t="s">
        <v>1457</v>
      </c>
      <c r="R3911">
        <v>2001113</v>
      </c>
      <c r="S3911" t="s">
        <v>1458</v>
      </c>
      <c r="T3911">
        <v>5882.3519999999999</v>
      </c>
      <c r="U3911">
        <v>7</v>
      </c>
      <c r="V3911">
        <v>5882.3519999999999</v>
      </c>
      <c r="W3911">
        <v>7</v>
      </c>
      <c r="X3911">
        <v>4781</v>
      </c>
      <c r="Y3911">
        <v>1101.3520000000001</v>
      </c>
      <c r="Z3911">
        <v>2001113</v>
      </c>
    </row>
    <row r="3912" spans="1:26" x14ac:dyDescent="0.2">
      <c r="A3912" s="27">
        <v>46082</v>
      </c>
      <c r="B3912" t="s">
        <v>14</v>
      </c>
      <c r="C3912" t="s">
        <v>1543</v>
      </c>
      <c r="D3912" t="s">
        <v>1543</v>
      </c>
      <c r="E3912" t="s">
        <v>1544</v>
      </c>
      <c r="F3912" t="s">
        <v>273</v>
      </c>
      <c r="G3912" t="s">
        <v>273</v>
      </c>
      <c r="H3912" t="s">
        <v>1206</v>
      </c>
      <c r="I3912" t="s">
        <v>1547</v>
      </c>
      <c r="J3912" t="s">
        <v>1450</v>
      </c>
      <c r="K3912" t="s">
        <v>1451</v>
      </c>
      <c r="L3912" t="s">
        <v>1452</v>
      </c>
      <c r="M3912" t="s">
        <v>1453</v>
      </c>
      <c r="N3912" t="s">
        <v>1454</v>
      </c>
      <c r="O3912" t="s">
        <v>1455</v>
      </c>
      <c r="P3912" t="s">
        <v>1456</v>
      </c>
      <c r="Q3912" t="s">
        <v>1457</v>
      </c>
      <c r="R3912">
        <v>2030990</v>
      </c>
      <c r="S3912" t="s">
        <v>1459</v>
      </c>
      <c r="T3912">
        <v>10084.031999999999</v>
      </c>
      <c r="U3912">
        <v>12</v>
      </c>
      <c r="V3912">
        <v>10084.031999999999</v>
      </c>
      <c r="W3912">
        <v>12</v>
      </c>
      <c r="X3912">
        <v>7896</v>
      </c>
      <c r="Y3912">
        <v>2188.0320000000002</v>
      </c>
      <c r="Z3912">
        <v>2030990</v>
      </c>
    </row>
    <row r="3913" spans="1:26" x14ac:dyDescent="0.2">
      <c r="A3913" s="27">
        <v>46082</v>
      </c>
      <c r="B3913" t="s">
        <v>14</v>
      </c>
      <c r="C3913" t="s">
        <v>1543</v>
      </c>
      <c r="D3913" t="s">
        <v>1543</v>
      </c>
      <c r="E3913" t="s">
        <v>1544</v>
      </c>
      <c r="F3913" t="s">
        <v>273</v>
      </c>
      <c r="G3913" t="s">
        <v>273</v>
      </c>
      <c r="H3913" t="s">
        <v>1206</v>
      </c>
      <c r="I3913" t="s">
        <v>1547</v>
      </c>
      <c r="J3913" t="s">
        <v>1450</v>
      </c>
      <c r="K3913" t="s">
        <v>1451</v>
      </c>
      <c r="L3913" t="s">
        <v>1452</v>
      </c>
      <c r="M3913" t="s">
        <v>1453</v>
      </c>
      <c r="N3913" t="s">
        <v>1454</v>
      </c>
      <c r="O3913" t="s">
        <v>1455</v>
      </c>
      <c r="P3913" t="s">
        <v>1456</v>
      </c>
      <c r="Q3913" t="s">
        <v>1457</v>
      </c>
      <c r="R3913">
        <v>2030991</v>
      </c>
      <c r="S3913" t="s">
        <v>1463</v>
      </c>
      <c r="T3913">
        <v>5882.3519999999999</v>
      </c>
      <c r="U3913">
        <v>7</v>
      </c>
      <c r="V3913">
        <v>5882.3519999999999</v>
      </c>
      <c r="W3913">
        <v>7</v>
      </c>
      <c r="X3913">
        <v>4823</v>
      </c>
      <c r="Y3913">
        <v>1059.3520000000001</v>
      </c>
      <c r="Z3913">
        <v>2030991</v>
      </c>
    </row>
    <row r="3914" spans="1:26" x14ac:dyDescent="0.2">
      <c r="A3914" s="27">
        <v>46082</v>
      </c>
      <c r="B3914" t="s">
        <v>14</v>
      </c>
      <c r="C3914" t="s">
        <v>1543</v>
      </c>
      <c r="D3914" t="s">
        <v>1543</v>
      </c>
      <c r="E3914" t="s">
        <v>1544</v>
      </c>
      <c r="F3914" t="s">
        <v>273</v>
      </c>
      <c r="G3914" t="s">
        <v>273</v>
      </c>
      <c r="H3914" t="s">
        <v>1206</v>
      </c>
      <c r="I3914" t="s">
        <v>1547</v>
      </c>
      <c r="J3914" t="s">
        <v>1450</v>
      </c>
      <c r="K3914" t="s">
        <v>1451</v>
      </c>
      <c r="L3914" t="s">
        <v>1452</v>
      </c>
      <c r="M3914" t="s">
        <v>1453</v>
      </c>
      <c r="N3914" t="s">
        <v>1454</v>
      </c>
      <c r="O3914" t="s">
        <v>1455</v>
      </c>
      <c r="P3914" t="s">
        <v>1456</v>
      </c>
      <c r="Q3914" t="s">
        <v>1457</v>
      </c>
      <c r="R3914">
        <v>2039041</v>
      </c>
      <c r="S3914" t="s">
        <v>1460</v>
      </c>
      <c r="T3914">
        <v>2521.0079999999998</v>
      </c>
      <c r="U3914">
        <v>3</v>
      </c>
      <c r="V3914">
        <v>2521.0079999999998</v>
      </c>
      <c r="W3914">
        <v>3</v>
      </c>
      <c r="X3914">
        <v>2037</v>
      </c>
      <c r="Y3914">
        <v>484.00799999999998</v>
      </c>
      <c r="Z3914">
        <v>2039041</v>
      </c>
    </row>
    <row r="3915" spans="1:26" x14ac:dyDescent="0.2">
      <c r="A3915" s="27">
        <v>46082</v>
      </c>
      <c r="B3915" t="s">
        <v>14</v>
      </c>
      <c r="C3915" t="s">
        <v>1543</v>
      </c>
      <c r="D3915" t="s">
        <v>1543</v>
      </c>
      <c r="E3915" t="s">
        <v>1544</v>
      </c>
      <c r="F3915" t="s">
        <v>273</v>
      </c>
      <c r="G3915" t="s">
        <v>273</v>
      </c>
      <c r="H3915" t="s">
        <v>1206</v>
      </c>
      <c r="I3915" t="s">
        <v>1547</v>
      </c>
      <c r="J3915" t="s">
        <v>1450</v>
      </c>
      <c r="K3915" t="s">
        <v>1451</v>
      </c>
      <c r="L3915" t="s">
        <v>1452</v>
      </c>
      <c r="M3915" t="s">
        <v>1453</v>
      </c>
      <c r="N3915" t="s">
        <v>1454</v>
      </c>
      <c r="O3915" t="s">
        <v>1455</v>
      </c>
      <c r="P3915" t="s">
        <v>1456</v>
      </c>
      <c r="Q3915" t="s">
        <v>1457</v>
      </c>
      <c r="R3915">
        <v>2048972</v>
      </c>
      <c r="S3915" t="s">
        <v>1461</v>
      </c>
      <c r="T3915">
        <v>1680.672</v>
      </c>
      <c r="U3915">
        <v>2</v>
      </c>
      <c r="V3915">
        <v>1680.672</v>
      </c>
      <c r="W3915">
        <v>2</v>
      </c>
      <c r="X3915">
        <v>1372</v>
      </c>
      <c r="Y3915">
        <v>308.67200000000003</v>
      </c>
      <c r="Z3915">
        <v>2048972</v>
      </c>
    </row>
    <row r="3916" spans="1:26" x14ac:dyDescent="0.2">
      <c r="A3916" s="27">
        <v>46082</v>
      </c>
      <c r="B3916" t="s">
        <v>14</v>
      </c>
      <c r="C3916" t="s">
        <v>1543</v>
      </c>
      <c r="D3916" t="s">
        <v>1543</v>
      </c>
      <c r="E3916" t="s">
        <v>1544</v>
      </c>
      <c r="F3916" t="s">
        <v>273</v>
      </c>
      <c r="G3916" t="s">
        <v>273</v>
      </c>
      <c r="H3916" t="s">
        <v>1208</v>
      </c>
      <c r="I3916" t="s">
        <v>1548</v>
      </c>
      <c r="J3916" t="s">
        <v>1450</v>
      </c>
      <c r="K3916" t="s">
        <v>1451</v>
      </c>
      <c r="L3916" t="s">
        <v>1452</v>
      </c>
      <c r="M3916" t="s">
        <v>1453</v>
      </c>
      <c r="N3916" t="s">
        <v>1454</v>
      </c>
      <c r="O3916" t="s">
        <v>1455</v>
      </c>
      <c r="P3916" t="s">
        <v>1456</v>
      </c>
      <c r="Q3916" t="s">
        <v>1457</v>
      </c>
      <c r="R3916">
        <v>2001113</v>
      </c>
      <c r="S3916" t="s">
        <v>1458</v>
      </c>
      <c r="T3916">
        <v>16806.72</v>
      </c>
      <c r="U3916">
        <v>20</v>
      </c>
      <c r="V3916">
        <v>16806.72</v>
      </c>
      <c r="W3916">
        <v>20</v>
      </c>
      <c r="X3916">
        <v>13720</v>
      </c>
      <c r="Y3916">
        <v>3086.72</v>
      </c>
      <c r="Z3916">
        <v>2001113</v>
      </c>
    </row>
    <row r="3917" spans="1:26" x14ac:dyDescent="0.2">
      <c r="A3917" s="27">
        <v>46082</v>
      </c>
      <c r="B3917" t="s">
        <v>14</v>
      </c>
      <c r="C3917" t="s">
        <v>1543</v>
      </c>
      <c r="D3917" t="s">
        <v>1543</v>
      </c>
      <c r="E3917" t="s">
        <v>1544</v>
      </c>
      <c r="F3917" t="s">
        <v>273</v>
      </c>
      <c r="G3917" t="s">
        <v>273</v>
      </c>
      <c r="H3917" t="s">
        <v>1208</v>
      </c>
      <c r="I3917" t="s">
        <v>1548</v>
      </c>
      <c r="J3917" t="s">
        <v>1450</v>
      </c>
      <c r="K3917" t="s">
        <v>1451</v>
      </c>
      <c r="L3917" t="s">
        <v>1452</v>
      </c>
      <c r="M3917" t="s">
        <v>1453</v>
      </c>
      <c r="N3917" t="s">
        <v>1454</v>
      </c>
      <c r="O3917" t="s">
        <v>1455</v>
      </c>
      <c r="P3917" t="s">
        <v>1456</v>
      </c>
      <c r="Q3917" t="s">
        <v>1457</v>
      </c>
      <c r="R3917">
        <v>2048972</v>
      </c>
      <c r="S3917" t="s">
        <v>1461</v>
      </c>
      <c r="T3917">
        <v>3361.3440000000001</v>
      </c>
      <c r="U3917">
        <v>4</v>
      </c>
      <c r="V3917">
        <v>3361.3440000000001</v>
      </c>
      <c r="W3917">
        <v>4</v>
      </c>
      <c r="X3917">
        <v>2740</v>
      </c>
      <c r="Y3917">
        <v>621.34400000000005</v>
      </c>
      <c r="Z3917">
        <v>2048972</v>
      </c>
    </row>
    <row r="3918" spans="1:26" x14ac:dyDescent="0.2">
      <c r="A3918" s="27">
        <v>46082</v>
      </c>
      <c r="B3918" t="s">
        <v>14</v>
      </c>
      <c r="C3918" t="s">
        <v>1543</v>
      </c>
      <c r="D3918" t="s">
        <v>1543</v>
      </c>
      <c r="E3918" t="s">
        <v>1544</v>
      </c>
      <c r="F3918" t="s">
        <v>1466</v>
      </c>
      <c r="G3918" t="s">
        <v>1467</v>
      </c>
      <c r="H3918" t="s">
        <v>1266</v>
      </c>
      <c r="I3918" t="s">
        <v>1550</v>
      </c>
      <c r="J3918" t="s">
        <v>1450</v>
      </c>
      <c r="K3918" t="s">
        <v>1451</v>
      </c>
      <c r="L3918" t="s">
        <v>1452</v>
      </c>
      <c r="M3918" t="s">
        <v>1453</v>
      </c>
      <c r="N3918" t="s">
        <v>1454</v>
      </c>
      <c r="O3918" t="s">
        <v>1455</v>
      </c>
      <c r="P3918" t="s">
        <v>1456</v>
      </c>
      <c r="Q3918" t="s">
        <v>1457</v>
      </c>
      <c r="R3918">
        <v>2001113</v>
      </c>
      <c r="S3918" t="s">
        <v>1458</v>
      </c>
      <c r="T3918">
        <v>840.33600000000001</v>
      </c>
      <c r="U3918">
        <v>1</v>
      </c>
      <c r="V3918">
        <v>840.33600000000001</v>
      </c>
      <c r="W3918">
        <v>1</v>
      </c>
      <c r="X3918">
        <v>702</v>
      </c>
      <c r="Y3918">
        <v>138.33600000000001</v>
      </c>
      <c r="Z3918">
        <v>2001113</v>
      </c>
    </row>
    <row r="3919" spans="1:26" x14ac:dyDescent="0.2">
      <c r="A3919" s="27">
        <v>46082</v>
      </c>
      <c r="B3919" t="s">
        <v>14</v>
      </c>
      <c r="C3919" t="s">
        <v>1543</v>
      </c>
      <c r="D3919" t="s">
        <v>1543</v>
      </c>
      <c r="E3919" t="s">
        <v>1544</v>
      </c>
      <c r="F3919" t="s">
        <v>1466</v>
      </c>
      <c r="G3919" t="s">
        <v>1467</v>
      </c>
      <c r="H3919" t="s">
        <v>1266</v>
      </c>
      <c r="I3919" t="s">
        <v>1550</v>
      </c>
      <c r="J3919" t="s">
        <v>1450</v>
      </c>
      <c r="K3919" t="s">
        <v>1451</v>
      </c>
      <c r="L3919" t="s">
        <v>1452</v>
      </c>
      <c r="M3919" t="s">
        <v>1453</v>
      </c>
      <c r="N3919" t="s">
        <v>1454</v>
      </c>
      <c r="O3919" t="s">
        <v>1455</v>
      </c>
      <c r="P3919" t="s">
        <v>1456</v>
      </c>
      <c r="Q3919" t="s">
        <v>1457</v>
      </c>
      <c r="R3919">
        <v>2030991</v>
      </c>
      <c r="S3919" t="s">
        <v>1463</v>
      </c>
      <c r="T3919">
        <v>840.33600000000001</v>
      </c>
      <c r="U3919">
        <v>1</v>
      </c>
      <c r="V3919">
        <v>840.33600000000001</v>
      </c>
      <c r="W3919">
        <v>1</v>
      </c>
      <c r="X3919">
        <v>674</v>
      </c>
      <c r="Y3919">
        <v>166.33600000000001</v>
      </c>
      <c r="Z3919">
        <v>2030991</v>
      </c>
    </row>
    <row r="3920" spans="1:26" x14ac:dyDescent="0.2">
      <c r="A3920" s="27">
        <v>46082</v>
      </c>
      <c r="B3920" t="s">
        <v>14</v>
      </c>
      <c r="C3920" t="s">
        <v>1543</v>
      </c>
      <c r="D3920" t="s">
        <v>1543</v>
      </c>
      <c r="E3920" t="s">
        <v>1544</v>
      </c>
      <c r="F3920" t="s">
        <v>1466</v>
      </c>
      <c r="G3920" t="s">
        <v>1467</v>
      </c>
      <c r="H3920" t="s">
        <v>1266</v>
      </c>
      <c r="I3920" t="s">
        <v>1550</v>
      </c>
      <c r="J3920" t="s">
        <v>1450</v>
      </c>
      <c r="K3920" t="s">
        <v>1451</v>
      </c>
      <c r="L3920" t="s">
        <v>1452</v>
      </c>
      <c r="M3920" t="s">
        <v>1453</v>
      </c>
      <c r="N3920" t="s">
        <v>1454</v>
      </c>
      <c r="O3920" t="s">
        <v>1455</v>
      </c>
      <c r="P3920" t="s">
        <v>1456</v>
      </c>
      <c r="Q3920" t="s">
        <v>1457</v>
      </c>
      <c r="R3920">
        <v>2034089</v>
      </c>
      <c r="S3920" t="s">
        <v>1655</v>
      </c>
      <c r="T3920">
        <v>541.97119999999995</v>
      </c>
      <c r="U3920">
        <v>1</v>
      </c>
      <c r="V3920">
        <v>541.97119999999995</v>
      </c>
      <c r="W3920">
        <v>1</v>
      </c>
      <c r="X3920">
        <v>671</v>
      </c>
      <c r="Y3920">
        <v>-129.02879999999999</v>
      </c>
      <c r="Z3920">
        <v>2034089</v>
      </c>
    </row>
    <row r="3921" spans="1:26" x14ac:dyDescent="0.2">
      <c r="A3921" s="27">
        <v>46082</v>
      </c>
      <c r="B3921" t="s">
        <v>14</v>
      </c>
      <c r="C3921" t="s">
        <v>1543</v>
      </c>
      <c r="D3921" t="s">
        <v>1543</v>
      </c>
      <c r="E3921" t="s">
        <v>1544</v>
      </c>
      <c r="F3921" t="s">
        <v>1466</v>
      </c>
      <c r="G3921" t="s">
        <v>1467</v>
      </c>
      <c r="H3921" t="s">
        <v>1266</v>
      </c>
      <c r="I3921" t="s">
        <v>1550</v>
      </c>
      <c r="J3921" t="s">
        <v>1450</v>
      </c>
      <c r="K3921" t="s">
        <v>1451</v>
      </c>
      <c r="L3921" t="s">
        <v>1452</v>
      </c>
      <c r="M3921" t="s">
        <v>1453</v>
      </c>
      <c r="N3921" t="s">
        <v>1454</v>
      </c>
      <c r="O3921" t="s">
        <v>1455</v>
      </c>
      <c r="P3921" t="s">
        <v>1456</v>
      </c>
      <c r="Q3921" t="s">
        <v>1457</v>
      </c>
      <c r="R3921">
        <v>2039041</v>
      </c>
      <c r="S3921" t="s">
        <v>1460</v>
      </c>
      <c r="T3921">
        <v>2521.0083</v>
      </c>
      <c r="U3921">
        <v>3</v>
      </c>
      <c r="V3921">
        <v>2521.0083</v>
      </c>
      <c r="W3921">
        <v>3</v>
      </c>
      <c r="X3921">
        <v>2064</v>
      </c>
      <c r="Y3921">
        <v>457.00830000000002</v>
      </c>
      <c r="Z3921">
        <v>2039041</v>
      </c>
    </row>
    <row r="3922" spans="1:26" x14ac:dyDescent="0.2">
      <c r="A3922" s="27">
        <v>46082</v>
      </c>
      <c r="B3922" t="s">
        <v>14</v>
      </c>
      <c r="C3922" t="s">
        <v>1543</v>
      </c>
      <c r="D3922" t="s">
        <v>1543</v>
      </c>
      <c r="E3922" t="s">
        <v>1544</v>
      </c>
      <c r="F3922" t="s">
        <v>1466</v>
      </c>
      <c r="G3922" t="s">
        <v>1467</v>
      </c>
      <c r="H3922" t="s">
        <v>1266</v>
      </c>
      <c r="I3922" t="s">
        <v>1550</v>
      </c>
      <c r="J3922" t="s">
        <v>1450</v>
      </c>
      <c r="K3922" t="s">
        <v>1451</v>
      </c>
      <c r="L3922" t="s">
        <v>1452</v>
      </c>
      <c r="M3922" t="s">
        <v>1453</v>
      </c>
      <c r="N3922" t="s">
        <v>1454</v>
      </c>
      <c r="O3922" t="s">
        <v>1455</v>
      </c>
      <c r="P3922" t="s">
        <v>1456</v>
      </c>
      <c r="Q3922" t="s">
        <v>1457</v>
      </c>
      <c r="R3922">
        <v>2048972</v>
      </c>
      <c r="S3922" t="s">
        <v>1461</v>
      </c>
      <c r="T3922">
        <v>2521.0079999999998</v>
      </c>
      <c r="U3922">
        <v>3</v>
      </c>
      <c r="V3922">
        <v>2521.0079999999998</v>
      </c>
      <c r="W3922">
        <v>3</v>
      </c>
      <c r="X3922">
        <v>2058</v>
      </c>
      <c r="Y3922">
        <v>463.00799999999998</v>
      </c>
      <c r="Z3922">
        <v>2048972</v>
      </c>
    </row>
    <row r="3923" spans="1:26" x14ac:dyDescent="0.2">
      <c r="A3923" s="27">
        <v>46082</v>
      </c>
      <c r="B3923" t="s">
        <v>14</v>
      </c>
      <c r="C3923" t="s">
        <v>1543</v>
      </c>
      <c r="D3923" t="s">
        <v>1543</v>
      </c>
      <c r="E3923" t="s">
        <v>1544</v>
      </c>
      <c r="F3923" t="s">
        <v>1466</v>
      </c>
      <c r="G3923" t="s">
        <v>1294</v>
      </c>
      <c r="H3923" t="s">
        <v>1292</v>
      </c>
      <c r="I3923" t="s">
        <v>1551</v>
      </c>
      <c r="J3923" t="s">
        <v>1450</v>
      </c>
      <c r="K3923" t="s">
        <v>1451</v>
      </c>
      <c r="L3923" t="s">
        <v>1452</v>
      </c>
      <c r="M3923" t="s">
        <v>1453</v>
      </c>
      <c r="N3923" t="s">
        <v>1454</v>
      </c>
      <c r="O3923" t="s">
        <v>1455</v>
      </c>
      <c r="P3923" t="s">
        <v>1456</v>
      </c>
      <c r="Q3923" t="s">
        <v>1457</v>
      </c>
      <c r="R3923">
        <v>2001113</v>
      </c>
      <c r="S3923" t="s">
        <v>1458</v>
      </c>
      <c r="T3923">
        <v>840.33600000000001</v>
      </c>
      <c r="U3923">
        <v>1</v>
      </c>
      <c r="V3923">
        <v>840.33600000000001</v>
      </c>
      <c r="W3923">
        <v>1</v>
      </c>
      <c r="X3923">
        <v>668</v>
      </c>
      <c r="Y3923">
        <v>172.33600000000001</v>
      </c>
      <c r="Z3923">
        <v>2001113</v>
      </c>
    </row>
    <row r="3924" spans="1:26" x14ac:dyDescent="0.2">
      <c r="A3924" s="27">
        <v>46082</v>
      </c>
      <c r="B3924" t="s">
        <v>14</v>
      </c>
      <c r="C3924" t="s">
        <v>1543</v>
      </c>
      <c r="D3924" t="s">
        <v>1543</v>
      </c>
      <c r="E3924" t="s">
        <v>1544</v>
      </c>
      <c r="F3924" t="s">
        <v>1466</v>
      </c>
      <c r="G3924" t="s">
        <v>1294</v>
      </c>
      <c r="H3924" t="s">
        <v>1292</v>
      </c>
      <c r="I3924" t="s">
        <v>1551</v>
      </c>
      <c r="J3924" t="s">
        <v>1450</v>
      </c>
      <c r="K3924" t="s">
        <v>1451</v>
      </c>
      <c r="L3924" t="s">
        <v>1452</v>
      </c>
      <c r="M3924" t="s">
        <v>1453</v>
      </c>
      <c r="N3924" t="s">
        <v>1454</v>
      </c>
      <c r="O3924" t="s">
        <v>1455</v>
      </c>
      <c r="P3924" t="s">
        <v>1456</v>
      </c>
      <c r="Q3924" t="s">
        <v>1457</v>
      </c>
      <c r="R3924">
        <v>2048972</v>
      </c>
      <c r="S3924" t="s">
        <v>1461</v>
      </c>
      <c r="T3924">
        <v>3361.3440000000001</v>
      </c>
      <c r="U3924">
        <v>4</v>
      </c>
      <c r="V3924">
        <v>3361.3440000000001</v>
      </c>
      <c r="W3924">
        <v>4</v>
      </c>
      <c r="X3924">
        <v>2688</v>
      </c>
      <c r="Y3924">
        <v>673.34400000000005</v>
      </c>
      <c r="Z3924">
        <v>2048972</v>
      </c>
    </row>
    <row r="3925" spans="1:26" x14ac:dyDescent="0.2">
      <c r="A3925" s="27">
        <v>46082</v>
      </c>
      <c r="B3925" t="s">
        <v>14</v>
      </c>
      <c r="C3925" t="s">
        <v>1543</v>
      </c>
      <c r="D3925" t="s">
        <v>1543</v>
      </c>
      <c r="E3925" t="s">
        <v>1544</v>
      </c>
      <c r="F3925" t="s">
        <v>1466</v>
      </c>
      <c r="G3925" t="s">
        <v>616</v>
      </c>
      <c r="H3925" t="s">
        <v>1290</v>
      </c>
      <c r="I3925" t="s">
        <v>1552</v>
      </c>
      <c r="J3925" t="s">
        <v>1450</v>
      </c>
      <c r="K3925" t="s">
        <v>1451</v>
      </c>
      <c r="L3925" t="s">
        <v>1452</v>
      </c>
      <c r="M3925" t="s">
        <v>1453</v>
      </c>
      <c r="N3925" t="s">
        <v>1454</v>
      </c>
      <c r="O3925" t="s">
        <v>1455</v>
      </c>
      <c r="P3925" t="s">
        <v>1456</v>
      </c>
      <c r="Q3925" t="s">
        <v>1457</v>
      </c>
      <c r="R3925">
        <v>2001113</v>
      </c>
      <c r="S3925" t="s">
        <v>1458</v>
      </c>
      <c r="T3925">
        <v>2521.0079999999998</v>
      </c>
      <c r="U3925">
        <v>3</v>
      </c>
      <c r="V3925">
        <v>2521.0079999999998</v>
      </c>
      <c r="W3925">
        <v>3</v>
      </c>
      <c r="X3925">
        <v>2058</v>
      </c>
      <c r="Y3925">
        <v>463.00799999999998</v>
      </c>
      <c r="Z3925">
        <v>2001113</v>
      </c>
    </row>
    <row r="3926" spans="1:26" x14ac:dyDescent="0.2">
      <c r="A3926" s="27">
        <v>46082</v>
      </c>
      <c r="B3926" t="s">
        <v>14</v>
      </c>
      <c r="C3926" t="s">
        <v>1543</v>
      </c>
      <c r="D3926" t="s">
        <v>1543</v>
      </c>
      <c r="E3926" t="s">
        <v>1544</v>
      </c>
      <c r="F3926" t="s">
        <v>1466</v>
      </c>
      <c r="G3926" t="s">
        <v>616</v>
      </c>
      <c r="H3926" t="s">
        <v>1290</v>
      </c>
      <c r="I3926" t="s">
        <v>1552</v>
      </c>
      <c r="J3926" t="s">
        <v>1450</v>
      </c>
      <c r="K3926" t="s">
        <v>1451</v>
      </c>
      <c r="L3926" t="s">
        <v>1452</v>
      </c>
      <c r="M3926" t="s">
        <v>1453</v>
      </c>
      <c r="N3926" t="s">
        <v>1454</v>
      </c>
      <c r="O3926" t="s">
        <v>1455</v>
      </c>
      <c r="P3926" t="s">
        <v>1456</v>
      </c>
      <c r="Q3926" t="s">
        <v>1457</v>
      </c>
      <c r="R3926">
        <v>2030990</v>
      </c>
      <c r="S3926" t="s">
        <v>1459</v>
      </c>
      <c r="T3926">
        <v>10084.031999999999</v>
      </c>
      <c r="U3926">
        <v>12</v>
      </c>
      <c r="V3926">
        <v>10084.031999999999</v>
      </c>
      <c r="W3926">
        <v>12</v>
      </c>
      <c r="X3926">
        <v>8280</v>
      </c>
      <c r="Y3926">
        <v>1804.0319999999999</v>
      </c>
      <c r="Z3926">
        <v>2030990</v>
      </c>
    </row>
    <row r="3927" spans="1:26" x14ac:dyDescent="0.2">
      <c r="A3927" s="27">
        <v>46082</v>
      </c>
      <c r="B3927" t="s">
        <v>14</v>
      </c>
      <c r="C3927" t="s">
        <v>1543</v>
      </c>
      <c r="D3927" t="s">
        <v>1543</v>
      </c>
      <c r="E3927" t="s">
        <v>1544</v>
      </c>
      <c r="F3927" t="s">
        <v>1466</v>
      </c>
      <c r="G3927" t="s">
        <v>616</v>
      </c>
      <c r="H3927" t="s">
        <v>1290</v>
      </c>
      <c r="I3927" t="s">
        <v>1552</v>
      </c>
      <c r="J3927" t="s">
        <v>1450</v>
      </c>
      <c r="K3927" t="s">
        <v>1451</v>
      </c>
      <c r="L3927" t="s">
        <v>1452</v>
      </c>
      <c r="M3927" t="s">
        <v>1453</v>
      </c>
      <c r="N3927" t="s">
        <v>1454</v>
      </c>
      <c r="O3927" t="s">
        <v>1455</v>
      </c>
      <c r="P3927" t="s">
        <v>1456</v>
      </c>
      <c r="Q3927" t="s">
        <v>1457</v>
      </c>
      <c r="R3927">
        <v>2030991</v>
      </c>
      <c r="S3927" t="s">
        <v>1463</v>
      </c>
      <c r="T3927">
        <v>3361.3440000000001</v>
      </c>
      <c r="U3927">
        <v>4</v>
      </c>
      <c r="V3927">
        <v>3361.3440000000001</v>
      </c>
      <c r="W3927">
        <v>4</v>
      </c>
      <c r="X3927">
        <v>2760</v>
      </c>
      <c r="Y3927">
        <v>601.34400000000005</v>
      </c>
      <c r="Z3927">
        <v>2030991</v>
      </c>
    </row>
    <row r="3928" spans="1:26" x14ac:dyDescent="0.2">
      <c r="A3928" s="27">
        <v>46082</v>
      </c>
      <c r="B3928" t="s">
        <v>14</v>
      </c>
      <c r="C3928" t="s">
        <v>1543</v>
      </c>
      <c r="D3928" t="s">
        <v>1543</v>
      </c>
      <c r="E3928" t="s">
        <v>1544</v>
      </c>
      <c r="F3928" t="s">
        <v>1466</v>
      </c>
      <c r="G3928" t="s">
        <v>616</v>
      </c>
      <c r="H3928" t="s">
        <v>1290</v>
      </c>
      <c r="I3928" t="s">
        <v>1552</v>
      </c>
      <c r="J3928" t="s">
        <v>1450</v>
      </c>
      <c r="K3928" t="s">
        <v>1451</v>
      </c>
      <c r="L3928" t="s">
        <v>1452</v>
      </c>
      <c r="M3928" t="s">
        <v>1453</v>
      </c>
      <c r="N3928" t="s">
        <v>1454</v>
      </c>
      <c r="O3928" t="s">
        <v>1455</v>
      </c>
      <c r="P3928" t="s">
        <v>1456</v>
      </c>
      <c r="Q3928" t="s">
        <v>1457</v>
      </c>
      <c r="R3928">
        <v>2039041</v>
      </c>
      <c r="S3928" t="s">
        <v>1460</v>
      </c>
      <c r="T3928">
        <v>4201.6803</v>
      </c>
      <c r="U3928">
        <v>5</v>
      </c>
      <c r="V3928">
        <v>4201.6803</v>
      </c>
      <c r="W3928">
        <v>5</v>
      </c>
      <c r="X3928">
        <v>3450</v>
      </c>
      <c r="Y3928">
        <v>751.68029999999999</v>
      </c>
      <c r="Z3928">
        <v>2039041</v>
      </c>
    </row>
    <row r="3929" spans="1:26" x14ac:dyDescent="0.2">
      <c r="A3929" s="27">
        <v>46082</v>
      </c>
      <c r="B3929" t="s">
        <v>14</v>
      </c>
      <c r="C3929" t="s">
        <v>1543</v>
      </c>
      <c r="D3929" t="s">
        <v>1543</v>
      </c>
      <c r="E3929" t="s">
        <v>1544</v>
      </c>
      <c r="F3929" t="s">
        <v>1466</v>
      </c>
      <c r="G3929" t="s">
        <v>616</v>
      </c>
      <c r="H3929" t="s">
        <v>1290</v>
      </c>
      <c r="I3929" t="s">
        <v>1552</v>
      </c>
      <c r="J3929" t="s">
        <v>1450</v>
      </c>
      <c r="K3929" t="s">
        <v>1451</v>
      </c>
      <c r="L3929" t="s">
        <v>1452</v>
      </c>
      <c r="M3929" t="s">
        <v>1453</v>
      </c>
      <c r="N3929" t="s">
        <v>1454</v>
      </c>
      <c r="O3929" t="s">
        <v>1455</v>
      </c>
      <c r="P3929" t="s">
        <v>1456</v>
      </c>
      <c r="Q3929" t="s">
        <v>1457</v>
      </c>
      <c r="R3929">
        <v>2048972</v>
      </c>
      <c r="S3929" t="s">
        <v>1461</v>
      </c>
      <c r="T3929">
        <v>840.33600000000001</v>
      </c>
      <c r="U3929">
        <v>1</v>
      </c>
      <c r="V3929">
        <v>840.33600000000001</v>
      </c>
      <c r="W3929">
        <v>1</v>
      </c>
      <c r="X3929">
        <v>686</v>
      </c>
      <c r="Y3929">
        <v>154.33600000000001</v>
      </c>
      <c r="Z3929">
        <v>2048972</v>
      </c>
    </row>
    <row r="3930" spans="1:26" x14ac:dyDescent="0.2">
      <c r="A3930" s="27">
        <v>46082</v>
      </c>
      <c r="B3930" t="s">
        <v>14</v>
      </c>
      <c r="C3930" t="s">
        <v>1543</v>
      </c>
      <c r="D3930" t="s">
        <v>1543</v>
      </c>
      <c r="E3930" t="s">
        <v>1544</v>
      </c>
      <c r="F3930" t="s">
        <v>178</v>
      </c>
      <c r="G3930" t="s">
        <v>178</v>
      </c>
      <c r="H3930" t="s">
        <v>997</v>
      </c>
      <c r="I3930" t="s">
        <v>1553</v>
      </c>
      <c r="J3930" t="s">
        <v>1450</v>
      </c>
      <c r="K3930" t="s">
        <v>1451</v>
      </c>
      <c r="L3930" t="s">
        <v>1452</v>
      </c>
      <c r="M3930" t="s">
        <v>1453</v>
      </c>
      <c r="N3930" t="s">
        <v>1454</v>
      </c>
      <c r="O3930" t="s">
        <v>1455</v>
      </c>
      <c r="P3930" t="s">
        <v>1456</v>
      </c>
      <c r="Q3930" t="s">
        <v>1457</v>
      </c>
      <c r="R3930">
        <v>2001113</v>
      </c>
      <c r="S3930" t="s">
        <v>1458</v>
      </c>
      <c r="T3930">
        <v>1680.672</v>
      </c>
      <c r="U3930">
        <v>2</v>
      </c>
      <c r="V3930">
        <v>1680.672</v>
      </c>
      <c r="W3930">
        <v>2</v>
      </c>
      <c r="X3930">
        <v>1372</v>
      </c>
      <c r="Y3930">
        <v>308.67200000000003</v>
      </c>
      <c r="Z3930">
        <v>2001113</v>
      </c>
    </row>
    <row r="3931" spans="1:26" x14ac:dyDescent="0.2">
      <c r="A3931" s="27">
        <v>46082</v>
      </c>
      <c r="B3931" t="s">
        <v>14</v>
      </c>
      <c r="C3931" t="s">
        <v>1543</v>
      </c>
      <c r="D3931" t="s">
        <v>1543</v>
      </c>
      <c r="E3931" t="s">
        <v>1544</v>
      </c>
      <c r="F3931" t="s">
        <v>178</v>
      </c>
      <c r="G3931" t="s">
        <v>178</v>
      </c>
      <c r="H3931" t="s">
        <v>997</v>
      </c>
      <c r="I3931" t="s">
        <v>1553</v>
      </c>
      <c r="J3931" t="s">
        <v>1450</v>
      </c>
      <c r="K3931" t="s">
        <v>1451</v>
      </c>
      <c r="L3931" t="s">
        <v>1452</v>
      </c>
      <c r="M3931" t="s">
        <v>1453</v>
      </c>
      <c r="N3931" t="s">
        <v>1454</v>
      </c>
      <c r="O3931" t="s">
        <v>1455</v>
      </c>
      <c r="P3931" t="s">
        <v>1456</v>
      </c>
      <c r="Q3931" t="s">
        <v>1457</v>
      </c>
      <c r="R3931">
        <v>2039041</v>
      </c>
      <c r="S3931" t="s">
        <v>1460</v>
      </c>
      <c r="T3931">
        <v>5042.0159999999996</v>
      </c>
      <c r="U3931">
        <v>6</v>
      </c>
      <c r="V3931">
        <v>5042.0159999999996</v>
      </c>
      <c r="W3931">
        <v>6</v>
      </c>
      <c r="X3931">
        <v>4140</v>
      </c>
      <c r="Y3931">
        <v>902.01599999999996</v>
      </c>
      <c r="Z3931">
        <v>2039041</v>
      </c>
    </row>
    <row r="3932" spans="1:26" x14ac:dyDescent="0.2">
      <c r="A3932" s="27">
        <v>46082</v>
      </c>
      <c r="B3932" t="s">
        <v>14</v>
      </c>
      <c r="C3932" t="s">
        <v>1543</v>
      </c>
      <c r="D3932" t="s">
        <v>1543</v>
      </c>
      <c r="E3932" t="s">
        <v>1544</v>
      </c>
      <c r="F3932" t="s">
        <v>178</v>
      </c>
      <c r="G3932" t="s">
        <v>178</v>
      </c>
      <c r="H3932" t="s">
        <v>997</v>
      </c>
      <c r="I3932" t="s">
        <v>1553</v>
      </c>
      <c r="J3932" t="s">
        <v>1450</v>
      </c>
      <c r="K3932" t="s">
        <v>1451</v>
      </c>
      <c r="L3932" t="s">
        <v>1452</v>
      </c>
      <c r="M3932" t="s">
        <v>1453</v>
      </c>
      <c r="N3932" t="s">
        <v>1454</v>
      </c>
      <c r="O3932" t="s">
        <v>1455</v>
      </c>
      <c r="P3932" t="s">
        <v>1456</v>
      </c>
      <c r="Q3932" t="s">
        <v>1457</v>
      </c>
      <c r="R3932">
        <v>2048972</v>
      </c>
      <c r="S3932" t="s">
        <v>1461</v>
      </c>
      <c r="T3932">
        <v>4201.68</v>
      </c>
      <c r="U3932">
        <v>5</v>
      </c>
      <c r="V3932">
        <v>4201.68</v>
      </c>
      <c r="W3932">
        <v>5</v>
      </c>
      <c r="X3932">
        <v>3430</v>
      </c>
      <c r="Y3932">
        <v>771.68</v>
      </c>
      <c r="Z3932">
        <v>2048972</v>
      </c>
    </row>
    <row r="3933" spans="1:26" x14ac:dyDescent="0.2">
      <c r="A3933" s="27">
        <v>46082</v>
      </c>
      <c r="B3933" t="s">
        <v>14</v>
      </c>
      <c r="C3933" t="s">
        <v>1543</v>
      </c>
      <c r="D3933" t="s">
        <v>1543</v>
      </c>
      <c r="E3933" t="s">
        <v>1544</v>
      </c>
      <c r="F3933" t="s">
        <v>178</v>
      </c>
      <c r="G3933" t="s">
        <v>178</v>
      </c>
      <c r="H3933" t="s">
        <v>1080</v>
      </c>
      <c r="I3933" t="s">
        <v>1554</v>
      </c>
      <c r="J3933" t="s">
        <v>1450</v>
      </c>
      <c r="K3933" t="s">
        <v>1451</v>
      </c>
      <c r="L3933" t="s">
        <v>1452</v>
      </c>
      <c r="M3933" t="s">
        <v>1453</v>
      </c>
      <c r="N3933" t="s">
        <v>1454</v>
      </c>
      <c r="O3933" t="s">
        <v>1455</v>
      </c>
      <c r="P3933" t="s">
        <v>1456</v>
      </c>
      <c r="Q3933" t="s">
        <v>1457</v>
      </c>
      <c r="R3933">
        <v>2030991</v>
      </c>
      <c r="S3933" t="s">
        <v>1463</v>
      </c>
      <c r="T3933">
        <v>1680.672</v>
      </c>
      <c r="U3933">
        <v>2</v>
      </c>
      <c r="V3933">
        <v>1680.672</v>
      </c>
      <c r="W3933">
        <v>2</v>
      </c>
      <c r="X3933">
        <v>1380</v>
      </c>
      <c r="Y3933">
        <v>300.67200000000003</v>
      </c>
      <c r="Z3933">
        <v>2030991</v>
      </c>
    </row>
    <row r="3934" spans="1:26" x14ac:dyDescent="0.2">
      <c r="A3934" s="27">
        <v>46082</v>
      </c>
      <c r="B3934" t="s">
        <v>14</v>
      </c>
      <c r="C3934" t="s">
        <v>1543</v>
      </c>
      <c r="D3934" t="s">
        <v>1543</v>
      </c>
      <c r="E3934" t="s">
        <v>1544</v>
      </c>
      <c r="F3934" t="s">
        <v>178</v>
      </c>
      <c r="G3934" t="s">
        <v>178</v>
      </c>
      <c r="H3934" t="s">
        <v>1080</v>
      </c>
      <c r="I3934" t="s">
        <v>1554</v>
      </c>
      <c r="J3934" t="s">
        <v>1450</v>
      </c>
      <c r="K3934" t="s">
        <v>1451</v>
      </c>
      <c r="L3934" t="s">
        <v>1452</v>
      </c>
      <c r="M3934" t="s">
        <v>1453</v>
      </c>
      <c r="N3934" t="s">
        <v>1454</v>
      </c>
      <c r="O3934" t="s">
        <v>1455</v>
      </c>
      <c r="P3934" t="s">
        <v>1456</v>
      </c>
      <c r="Q3934" t="s">
        <v>1457</v>
      </c>
      <c r="R3934">
        <v>2048972</v>
      </c>
      <c r="S3934" t="s">
        <v>1461</v>
      </c>
      <c r="T3934">
        <v>7563.0240000000003</v>
      </c>
      <c r="U3934">
        <v>9</v>
      </c>
      <c r="V3934">
        <v>7563.0240000000003</v>
      </c>
      <c r="W3934">
        <v>9</v>
      </c>
      <c r="X3934">
        <v>6174</v>
      </c>
      <c r="Y3934">
        <v>1389.0239999999999</v>
      </c>
      <c r="Z3934">
        <v>2048972</v>
      </c>
    </row>
    <row r="3935" spans="1:26" x14ac:dyDescent="0.2">
      <c r="A3935" s="27">
        <v>46082</v>
      </c>
      <c r="B3935" t="s">
        <v>14</v>
      </c>
      <c r="C3935" t="s">
        <v>1543</v>
      </c>
      <c r="D3935" t="s">
        <v>1543</v>
      </c>
      <c r="E3935" t="s">
        <v>1544</v>
      </c>
      <c r="F3935" t="s">
        <v>178</v>
      </c>
      <c r="G3935" t="s">
        <v>178</v>
      </c>
      <c r="H3935" t="s">
        <v>1270</v>
      </c>
      <c r="I3935" t="s">
        <v>1555</v>
      </c>
      <c r="J3935" t="s">
        <v>1450</v>
      </c>
      <c r="K3935" t="s">
        <v>1451</v>
      </c>
      <c r="L3935" t="s">
        <v>1452</v>
      </c>
      <c r="M3935" t="s">
        <v>1453</v>
      </c>
      <c r="N3935" t="s">
        <v>1454</v>
      </c>
      <c r="O3935" t="s">
        <v>1455</v>
      </c>
      <c r="P3935" t="s">
        <v>1456</v>
      </c>
      <c r="Q3935" t="s">
        <v>1457</v>
      </c>
      <c r="R3935">
        <v>2030990</v>
      </c>
      <c r="S3935" t="s">
        <v>1459</v>
      </c>
      <c r="T3935">
        <v>17647.056</v>
      </c>
      <c r="U3935">
        <v>21</v>
      </c>
      <c r="V3935">
        <v>17647.056</v>
      </c>
      <c r="W3935">
        <v>21</v>
      </c>
      <c r="X3935">
        <v>14490</v>
      </c>
      <c r="Y3935">
        <v>3157.056</v>
      </c>
      <c r="Z3935">
        <v>2030990</v>
      </c>
    </row>
    <row r="3936" spans="1:26" x14ac:dyDescent="0.2">
      <c r="A3936" s="27">
        <v>46082</v>
      </c>
      <c r="B3936" t="s">
        <v>14</v>
      </c>
      <c r="C3936" t="s">
        <v>1543</v>
      </c>
      <c r="D3936" t="s">
        <v>1543</v>
      </c>
      <c r="E3936" t="s">
        <v>1544</v>
      </c>
      <c r="F3936" t="s">
        <v>178</v>
      </c>
      <c r="G3936" t="s">
        <v>178</v>
      </c>
      <c r="H3936" t="s">
        <v>1270</v>
      </c>
      <c r="I3936" t="s">
        <v>1555</v>
      </c>
      <c r="J3936" t="s">
        <v>1450</v>
      </c>
      <c r="K3936" t="s">
        <v>1451</v>
      </c>
      <c r="L3936" t="s">
        <v>1452</v>
      </c>
      <c r="M3936" t="s">
        <v>1453</v>
      </c>
      <c r="N3936" t="s">
        <v>1454</v>
      </c>
      <c r="O3936" t="s">
        <v>1455</v>
      </c>
      <c r="P3936" t="s">
        <v>1456</v>
      </c>
      <c r="Q3936" t="s">
        <v>1457</v>
      </c>
      <c r="R3936">
        <v>2030991</v>
      </c>
      <c r="S3936" t="s">
        <v>1463</v>
      </c>
      <c r="T3936">
        <v>1680.672</v>
      </c>
      <c r="U3936">
        <v>2</v>
      </c>
      <c r="V3936">
        <v>1680.672</v>
      </c>
      <c r="W3936">
        <v>2</v>
      </c>
      <c r="X3936">
        <v>1382</v>
      </c>
      <c r="Y3936">
        <v>298.67200000000003</v>
      </c>
      <c r="Z3936">
        <v>2030991</v>
      </c>
    </row>
    <row r="3937" spans="1:26" x14ac:dyDescent="0.2">
      <c r="A3937" s="27">
        <v>46082</v>
      </c>
      <c r="B3937" t="s">
        <v>14</v>
      </c>
      <c r="C3937" t="s">
        <v>1543</v>
      </c>
      <c r="D3937" t="s">
        <v>1543</v>
      </c>
      <c r="E3937" t="s">
        <v>1544</v>
      </c>
      <c r="F3937" t="s">
        <v>178</v>
      </c>
      <c r="G3937" t="s">
        <v>178</v>
      </c>
      <c r="H3937" t="s">
        <v>1270</v>
      </c>
      <c r="I3937" t="s">
        <v>1555</v>
      </c>
      <c r="J3937" t="s">
        <v>1450</v>
      </c>
      <c r="K3937" t="s">
        <v>1451</v>
      </c>
      <c r="L3937" t="s">
        <v>1452</v>
      </c>
      <c r="M3937" t="s">
        <v>1453</v>
      </c>
      <c r="N3937" t="s">
        <v>1454</v>
      </c>
      <c r="O3937" t="s">
        <v>1455</v>
      </c>
      <c r="P3937" t="s">
        <v>1456</v>
      </c>
      <c r="Q3937" t="s">
        <v>1457</v>
      </c>
      <c r="R3937">
        <v>2039041</v>
      </c>
      <c r="S3937" t="s">
        <v>1460</v>
      </c>
      <c r="T3937">
        <v>840.33600000000001</v>
      </c>
      <c r="U3937">
        <v>1</v>
      </c>
      <c r="V3937">
        <v>840.33600000000001</v>
      </c>
      <c r="W3937">
        <v>1</v>
      </c>
      <c r="X3937">
        <v>690</v>
      </c>
      <c r="Y3937">
        <v>150.33600000000001</v>
      </c>
      <c r="Z3937">
        <v>2039041</v>
      </c>
    </row>
    <row r="3938" spans="1:26" x14ac:dyDescent="0.2">
      <c r="A3938" s="27">
        <v>46082</v>
      </c>
      <c r="B3938" t="s">
        <v>14</v>
      </c>
      <c r="C3938" t="s">
        <v>1543</v>
      </c>
      <c r="D3938" t="s">
        <v>1543</v>
      </c>
      <c r="E3938" t="s">
        <v>1544</v>
      </c>
      <c r="F3938" t="s">
        <v>178</v>
      </c>
      <c r="G3938" t="s">
        <v>178</v>
      </c>
      <c r="H3938" t="s">
        <v>1270</v>
      </c>
      <c r="I3938" t="s">
        <v>1555</v>
      </c>
      <c r="J3938" t="s">
        <v>1450</v>
      </c>
      <c r="K3938" t="s">
        <v>1451</v>
      </c>
      <c r="L3938" t="s">
        <v>1452</v>
      </c>
      <c r="M3938" t="s">
        <v>1453</v>
      </c>
      <c r="N3938" t="s">
        <v>1454</v>
      </c>
      <c r="O3938" t="s">
        <v>1455</v>
      </c>
      <c r="P3938" t="s">
        <v>1456</v>
      </c>
      <c r="Q3938" t="s">
        <v>1457</v>
      </c>
      <c r="R3938">
        <v>2048972</v>
      </c>
      <c r="S3938" t="s">
        <v>1461</v>
      </c>
      <c r="T3938">
        <v>10084.031999999999</v>
      </c>
      <c r="U3938">
        <v>12</v>
      </c>
      <c r="V3938">
        <v>10084.031999999999</v>
      </c>
      <c r="W3938">
        <v>12</v>
      </c>
      <c r="X3938">
        <v>8232</v>
      </c>
      <c r="Y3938">
        <v>1852.0319999999999</v>
      </c>
      <c r="Z3938">
        <v>2048972</v>
      </c>
    </row>
    <row r="3939" spans="1:26" x14ac:dyDescent="0.2">
      <c r="A3939" s="27">
        <v>46082</v>
      </c>
      <c r="B3939" t="s">
        <v>14</v>
      </c>
      <c r="C3939" t="s">
        <v>1543</v>
      </c>
      <c r="D3939" t="s">
        <v>1543</v>
      </c>
      <c r="E3939" t="s">
        <v>1544</v>
      </c>
      <c r="F3939" t="s">
        <v>178</v>
      </c>
      <c r="G3939" t="s">
        <v>276</v>
      </c>
      <c r="H3939" t="s">
        <v>1204</v>
      </c>
      <c r="I3939" t="s">
        <v>1558</v>
      </c>
      <c r="J3939" t="s">
        <v>1450</v>
      </c>
      <c r="K3939" t="s">
        <v>1451</v>
      </c>
      <c r="L3939" t="s">
        <v>1452</v>
      </c>
      <c r="M3939" t="s">
        <v>1453</v>
      </c>
      <c r="N3939" t="s">
        <v>1454</v>
      </c>
      <c r="O3939" t="s">
        <v>1455</v>
      </c>
      <c r="P3939" t="s">
        <v>1456</v>
      </c>
      <c r="Q3939" t="s">
        <v>1457</v>
      </c>
      <c r="R3939">
        <v>2048972</v>
      </c>
      <c r="S3939" t="s">
        <v>1461</v>
      </c>
      <c r="T3939">
        <v>3361.3440000000001</v>
      </c>
      <c r="U3939">
        <v>4</v>
      </c>
      <c r="V3939">
        <v>3361.3440000000001</v>
      </c>
      <c r="W3939">
        <v>4</v>
      </c>
      <c r="X3939">
        <v>2744</v>
      </c>
      <c r="Y3939">
        <v>617.34400000000005</v>
      </c>
      <c r="Z3939">
        <v>2048972</v>
      </c>
    </row>
    <row r="3940" spans="1:26" x14ac:dyDescent="0.2">
      <c r="A3940" s="27">
        <v>46082</v>
      </c>
      <c r="B3940" t="s">
        <v>14</v>
      </c>
      <c r="C3940" t="s">
        <v>1543</v>
      </c>
      <c r="D3940" t="s">
        <v>1543</v>
      </c>
      <c r="E3940" t="s">
        <v>1544</v>
      </c>
      <c r="F3940" t="s">
        <v>178</v>
      </c>
      <c r="G3940" t="s">
        <v>276</v>
      </c>
      <c r="H3940" t="s">
        <v>1259</v>
      </c>
      <c r="I3940" t="s">
        <v>1559</v>
      </c>
      <c r="J3940" t="s">
        <v>1450</v>
      </c>
      <c r="K3940" t="s">
        <v>1451</v>
      </c>
      <c r="L3940" t="s">
        <v>1452</v>
      </c>
      <c r="M3940" t="s">
        <v>1453</v>
      </c>
      <c r="N3940" t="s">
        <v>1454</v>
      </c>
      <c r="O3940" t="s">
        <v>1455</v>
      </c>
      <c r="P3940" t="s">
        <v>1456</v>
      </c>
      <c r="Q3940" t="s">
        <v>1457</v>
      </c>
      <c r="R3940">
        <v>2039041</v>
      </c>
      <c r="S3940" t="s">
        <v>1460</v>
      </c>
      <c r="T3940">
        <v>1680.672</v>
      </c>
      <c r="U3940">
        <v>2</v>
      </c>
      <c r="V3940">
        <v>1680.672</v>
      </c>
      <c r="W3940">
        <v>2</v>
      </c>
      <c r="X3940">
        <v>1348</v>
      </c>
      <c r="Y3940">
        <v>332.67200000000003</v>
      </c>
      <c r="Z3940">
        <v>2039041</v>
      </c>
    </row>
    <row r="3941" spans="1:26" x14ac:dyDescent="0.2">
      <c r="A3941" s="27">
        <v>46082</v>
      </c>
      <c r="B3941" t="s">
        <v>14</v>
      </c>
      <c r="C3941" t="s">
        <v>1543</v>
      </c>
      <c r="D3941" t="s">
        <v>1543</v>
      </c>
      <c r="E3941" t="s">
        <v>1544</v>
      </c>
      <c r="F3941" t="s">
        <v>178</v>
      </c>
      <c r="G3941" t="s">
        <v>276</v>
      </c>
      <c r="H3941" t="s">
        <v>1259</v>
      </c>
      <c r="I3941" t="s">
        <v>1559</v>
      </c>
      <c r="J3941" t="s">
        <v>1450</v>
      </c>
      <c r="K3941" t="s">
        <v>1451</v>
      </c>
      <c r="L3941" t="s">
        <v>1452</v>
      </c>
      <c r="M3941" t="s">
        <v>1453</v>
      </c>
      <c r="N3941" t="s">
        <v>1454</v>
      </c>
      <c r="O3941" t="s">
        <v>1455</v>
      </c>
      <c r="P3941" t="s">
        <v>1456</v>
      </c>
      <c r="Q3941" t="s">
        <v>1457</v>
      </c>
      <c r="R3941">
        <v>2048972</v>
      </c>
      <c r="S3941" t="s">
        <v>1461</v>
      </c>
      <c r="T3941">
        <v>4201.5529999999999</v>
      </c>
      <c r="U3941">
        <v>5</v>
      </c>
      <c r="V3941">
        <v>4201.5529999999999</v>
      </c>
      <c r="W3941">
        <v>5</v>
      </c>
      <c r="X3941">
        <v>3390</v>
      </c>
      <c r="Y3941">
        <v>811.553</v>
      </c>
      <c r="Z3941">
        <v>2048972</v>
      </c>
    </row>
    <row r="3942" spans="1:26" x14ac:dyDescent="0.2">
      <c r="A3942" s="27">
        <v>46082</v>
      </c>
      <c r="B3942" t="s">
        <v>14</v>
      </c>
      <c r="C3942" t="s">
        <v>1543</v>
      </c>
      <c r="D3942" t="s">
        <v>1543</v>
      </c>
      <c r="E3942" t="s">
        <v>1544</v>
      </c>
      <c r="F3942" t="s">
        <v>178</v>
      </c>
      <c r="G3942" t="s">
        <v>381</v>
      </c>
      <c r="H3942" t="s">
        <v>1335</v>
      </c>
      <c r="I3942" t="s">
        <v>1561</v>
      </c>
      <c r="J3942" t="s">
        <v>1450</v>
      </c>
      <c r="K3942" t="s">
        <v>1451</v>
      </c>
      <c r="L3942" t="s">
        <v>1452</v>
      </c>
      <c r="M3942" t="s">
        <v>1453</v>
      </c>
      <c r="N3942" t="s">
        <v>1454</v>
      </c>
      <c r="O3942" t="s">
        <v>1455</v>
      </c>
      <c r="P3942" t="s">
        <v>1456</v>
      </c>
      <c r="Q3942" t="s">
        <v>1457</v>
      </c>
      <c r="R3942">
        <v>2001113</v>
      </c>
      <c r="S3942" t="s">
        <v>1458</v>
      </c>
      <c r="T3942">
        <v>2521.0079999999998</v>
      </c>
      <c r="U3942">
        <v>3</v>
      </c>
      <c r="V3942">
        <v>2521.0079999999998</v>
      </c>
      <c r="W3942">
        <v>3</v>
      </c>
      <c r="X3942">
        <v>2061</v>
      </c>
      <c r="Y3942">
        <v>460.00799999999998</v>
      </c>
      <c r="Z3942">
        <v>2001113</v>
      </c>
    </row>
    <row r="3943" spans="1:26" x14ac:dyDescent="0.2">
      <c r="A3943" s="27">
        <v>46082</v>
      </c>
      <c r="B3943" t="s">
        <v>14</v>
      </c>
      <c r="C3943" t="s">
        <v>1543</v>
      </c>
      <c r="D3943" t="s">
        <v>1543</v>
      </c>
      <c r="E3943" t="s">
        <v>1544</v>
      </c>
      <c r="F3943" t="s">
        <v>178</v>
      </c>
      <c r="G3943" t="s">
        <v>381</v>
      </c>
      <c r="H3943" t="s">
        <v>1335</v>
      </c>
      <c r="I3943" t="s">
        <v>1561</v>
      </c>
      <c r="J3943" t="s">
        <v>1450</v>
      </c>
      <c r="K3943" t="s">
        <v>1451</v>
      </c>
      <c r="L3943" t="s">
        <v>1452</v>
      </c>
      <c r="M3943" t="s">
        <v>1453</v>
      </c>
      <c r="N3943" t="s">
        <v>1454</v>
      </c>
      <c r="O3943" t="s">
        <v>1455</v>
      </c>
      <c r="P3943" t="s">
        <v>1456</v>
      </c>
      <c r="Q3943" t="s">
        <v>1457</v>
      </c>
      <c r="R3943">
        <v>2048972</v>
      </c>
      <c r="S3943" t="s">
        <v>1461</v>
      </c>
      <c r="T3943">
        <v>3361.3440000000001</v>
      </c>
      <c r="U3943">
        <v>4</v>
      </c>
      <c r="V3943">
        <v>3361.3440000000001</v>
      </c>
      <c r="W3943">
        <v>4</v>
      </c>
      <c r="X3943">
        <v>2744</v>
      </c>
      <c r="Y3943">
        <v>617.34400000000005</v>
      </c>
      <c r="Z3943">
        <v>2048972</v>
      </c>
    </row>
    <row r="3944" spans="1:26" x14ac:dyDescent="0.2">
      <c r="A3944" s="27">
        <v>46082</v>
      </c>
      <c r="B3944" t="s">
        <v>14</v>
      </c>
      <c r="C3944" t="s">
        <v>1543</v>
      </c>
      <c r="D3944" t="s">
        <v>1543</v>
      </c>
      <c r="E3944" t="s">
        <v>1544</v>
      </c>
      <c r="F3944" t="s">
        <v>1472</v>
      </c>
      <c r="G3944" t="s">
        <v>244</v>
      </c>
      <c r="H3944" t="s">
        <v>1141</v>
      </c>
      <c r="I3944" t="s">
        <v>1562</v>
      </c>
      <c r="J3944" t="s">
        <v>1450</v>
      </c>
      <c r="K3944" t="s">
        <v>1451</v>
      </c>
      <c r="L3944" t="s">
        <v>1452</v>
      </c>
      <c r="M3944" t="s">
        <v>1453</v>
      </c>
      <c r="N3944" t="s">
        <v>1454</v>
      </c>
      <c r="O3944" t="s">
        <v>1455</v>
      </c>
      <c r="P3944" t="s">
        <v>1456</v>
      </c>
      <c r="Q3944" t="s">
        <v>1457</v>
      </c>
      <c r="R3944">
        <v>2030991</v>
      </c>
      <c r="S3944" t="s">
        <v>1463</v>
      </c>
      <c r="T3944">
        <v>3361.3440000000001</v>
      </c>
      <c r="U3944">
        <v>4</v>
      </c>
      <c r="V3944">
        <v>3361.3440000000001</v>
      </c>
      <c r="W3944">
        <v>4</v>
      </c>
      <c r="X3944">
        <v>2740</v>
      </c>
      <c r="Y3944">
        <v>621.34400000000005</v>
      </c>
      <c r="Z3944">
        <v>2030991</v>
      </c>
    </row>
    <row r="3945" spans="1:26" x14ac:dyDescent="0.2">
      <c r="A3945" s="27">
        <v>46082</v>
      </c>
      <c r="B3945" t="s">
        <v>14</v>
      </c>
      <c r="C3945" t="s">
        <v>1543</v>
      </c>
      <c r="D3945" t="s">
        <v>1543</v>
      </c>
      <c r="E3945" t="s">
        <v>1544</v>
      </c>
      <c r="F3945" t="s">
        <v>1472</v>
      </c>
      <c r="G3945" t="s">
        <v>244</v>
      </c>
      <c r="H3945" t="s">
        <v>1216</v>
      </c>
      <c r="I3945" t="s">
        <v>1778</v>
      </c>
      <c r="J3945" t="s">
        <v>1450</v>
      </c>
      <c r="K3945" t="s">
        <v>1451</v>
      </c>
      <c r="L3945" t="s">
        <v>1452</v>
      </c>
      <c r="M3945" t="s">
        <v>1453</v>
      </c>
      <c r="N3945" t="s">
        <v>1454</v>
      </c>
      <c r="O3945" t="s">
        <v>1455</v>
      </c>
      <c r="P3945" t="s">
        <v>1456</v>
      </c>
      <c r="Q3945" t="s">
        <v>1457</v>
      </c>
      <c r="R3945">
        <v>2030991</v>
      </c>
      <c r="S3945" t="s">
        <v>1463</v>
      </c>
      <c r="T3945">
        <v>1680.672</v>
      </c>
      <c r="U3945">
        <v>2</v>
      </c>
      <c r="V3945">
        <v>1680.672</v>
      </c>
      <c r="W3945">
        <v>2</v>
      </c>
      <c r="X3945">
        <v>1382</v>
      </c>
      <c r="Y3945">
        <v>298.67200000000003</v>
      </c>
      <c r="Z3945">
        <v>2030991</v>
      </c>
    </row>
    <row r="3946" spans="1:26" x14ac:dyDescent="0.2">
      <c r="A3946" s="27">
        <v>46082</v>
      </c>
      <c r="B3946" t="s">
        <v>14</v>
      </c>
      <c r="C3946" t="s">
        <v>1543</v>
      </c>
      <c r="D3946" t="s">
        <v>1543</v>
      </c>
      <c r="E3946" t="s">
        <v>1544</v>
      </c>
      <c r="F3946" t="s">
        <v>1472</v>
      </c>
      <c r="G3946" t="s">
        <v>244</v>
      </c>
      <c r="H3946" t="s">
        <v>1228</v>
      </c>
      <c r="I3946" t="s">
        <v>1563</v>
      </c>
      <c r="J3946" t="s">
        <v>1450</v>
      </c>
      <c r="K3946" t="s">
        <v>1451</v>
      </c>
      <c r="L3946" t="s">
        <v>1452</v>
      </c>
      <c r="M3946" t="s">
        <v>1453</v>
      </c>
      <c r="N3946" t="s">
        <v>1454</v>
      </c>
      <c r="O3946" t="s">
        <v>1455</v>
      </c>
      <c r="P3946" t="s">
        <v>1456</v>
      </c>
      <c r="Q3946" t="s">
        <v>1457</v>
      </c>
      <c r="R3946">
        <v>2001113</v>
      </c>
      <c r="S3946" t="s">
        <v>1458</v>
      </c>
      <c r="T3946">
        <v>9243.6959999999999</v>
      </c>
      <c r="U3946">
        <v>11</v>
      </c>
      <c r="V3946">
        <v>9243.6959999999999</v>
      </c>
      <c r="W3946">
        <v>11</v>
      </c>
      <c r="X3946">
        <v>7557</v>
      </c>
      <c r="Y3946">
        <v>1686.6959999999999</v>
      </c>
      <c r="Z3946">
        <v>2001113</v>
      </c>
    </row>
    <row r="3947" spans="1:26" x14ac:dyDescent="0.2">
      <c r="A3947" s="27">
        <v>46082</v>
      </c>
      <c r="B3947" t="s">
        <v>14</v>
      </c>
      <c r="C3947" t="s">
        <v>1543</v>
      </c>
      <c r="D3947" t="s">
        <v>1543</v>
      </c>
      <c r="E3947" t="s">
        <v>1544</v>
      </c>
      <c r="F3947" t="s">
        <v>1472</v>
      </c>
      <c r="G3947" t="s">
        <v>244</v>
      </c>
      <c r="H3947" t="s">
        <v>1228</v>
      </c>
      <c r="I3947" t="s">
        <v>1563</v>
      </c>
      <c r="J3947" t="s">
        <v>1450</v>
      </c>
      <c r="K3947" t="s">
        <v>1451</v>
      </c>
      <c r="L3947" t="s">
        <v>1452</v>
      </c>
      <c r="M3947" t="s">
        <v>1453</v>
      </c>
      <c r="N3947" t="s">
        <v>1454</v>
      </c>
      <c r="O3947" t="s">
        <v>1455</v>
      </c>
      <c r="P3947" t="s">
        <v>1456</v>
      </c>
      <c r="Q3947" t="s">
        <v>1457</v>
      </c>
      <c r="R3947">
        <v>2030990</v>
      </c>
      <c r="S3947" t="s">
        <v>1459</v>
      </c>
      <c r="T3947">
        <v>13426.8884</v>
      </c>
      <c r="U3947">
        <v>16</v>
      </c>
      <c r="V3947">
        <v>13426.8884</v>
      </c>
      <c r="W3947">
        <v>16</v>
      </c>
      <c r="X3947">
        <v>11056</v>
      </c>
      <c r="Y3947">
        <v>2370.8883999999998</v>
      </c>
      <c r="Z3947">
        <v>2030990</v>
      </c>
    </row>
    <row r="3948" spans="1:26" x14ac:dyDescent="0.2">
      <c r="A3948" s="27">
        <v>46082</v>
      </c>
      <c r="B3948" t="s">
        <v>14</v>
      </c>
      <c r="C3948" t="s">
        <v>1543</v>
      </c>
      <c r="D3948" t="s">
        <v>1543</v>
      </c>
      <c r="E3948" t="s">
        <v>1544</v>
      </c>
      <c r="F3948" t="s">
        <v>1472</v>
      </c>
      <c r="G3948" t="s">
        <v>244</v>
      </c>
      <c r="H3948" t="s">
        <v>1228</v>
      </c>
      <c r="I3948" t="s">
        <v>1563</v>
      </c>
      <c r="J3948" t="s">
        <v>1450</v>
      </c>
      <c r="K3948" t="s">
        <v>1451</v>
      </c>
      <c r="L3948" t="s">
        <v>1452</v>
      </c>
      <c r="M3948" t="s">
        <v>1453</v>
      </c>
      <c r="N3948" t="s">
        <v>1454</v>
      </c>
      <c r="O3948" t="s">
        <v>1455</v>
      </c>
      <c r="P3948" t="s">
        <v>1456</v>
      </c>
      <c r="Q3948" t="s">
        <v>1457</v>
      </c>
      <c r="R3948">
        <v>2039041</v>
      </c>
      <c r="S3948" t="s">
        <v>1460</v>
      </c>
      <c r="T3948">
        <v>5042.0159999999996</v>
      </c>
      <c r="U3948">
        <v>6</v>
      </c>
      <c r="V3948">
        <v>5042.0159999999996</v>
      </c>
      <c r="W3948">
        <v>6</v>
      </c>
      <c r="X3948">
        <v>4146</v>
      </c>
      <c r="Y3948">
        <v>896.01599999999996</v>
      </c>
      <c r="Z3948">
        <v>2039041</v>
      </c>
    </row>
    <row r="3949" spans="1:26" x14ac:dyDescent="0.2">
      <c r="A3949" s="27">
        <v>46082</v>
      </c>
      <c r="B3949" t="s">
        <v>14</v>
      </c>
      <c r="C3949" t="s">
        <v>1543</v>
      </c>
      <c r="D3949" t="s">
        <v>1543</v>
      </c>
      <c r="E3949" t="s">
        <v>1544</v>
      </c>
      <c r="F3949" t="s">
        <v>1472</v>
      </c>
      <c r="G3949" t="s">
        <v>244</v>
      </c>
      <c r="H3949" t="s">
        <v>1228</v>
      </c>
      <c r="I3949" t="s">
        <v>1563</v>
      </c>
      <c r="J3949" t="s">
        <v>1450</v>
      </c>
      <c r="K3949" t="s">
        <v>1451</v>
      </c>
      <c r="L3949" t="s">
        <v>1452</v>
      </c>
      <c r="M3949" t="s">
        <v>1453</v>
      </c>
      <c r="N3949" t="s">
        <v>1454</v>
      </c>
      <c r="O3949" t="s">
        <v>1455</v>
      </c>
      <c r="P3949" t="s">
        <v>1456</v>
      </c>
      <c r="Q3949" t="s">
        <v>1457</v>
      </c>
      <c r="R3949">
        <v>2048972</v>
      </c>
      <c r="S3949" t="s">
        <v>1461</v>
      </c>
      <c r="T3949">
        <v>1680.672</v>
      </c>
      <c r="U3949">
        <v>2</v>
      </c>
      <c r="V3949">
        <v>1680.672</v>
      </c>
      <c r="W3949">
        <v>2</v>
      </c>
      <c r="X3949">
        <v>1374</v>
      </c>
      <c r="Y3949">
        <v>306.67200000000003</v>
      </c>
      <c r="Z3949">
        <v>2048972</v>
      </c>
    </row>
    <row r="3950" spans="1:26" x14ac:dyDescent="0.2">
      <c r="A3950" s="27">
        <v>46082</v>
      </c>
      <c r="B3950" t="s">
        <v>14</v>
      </c>
      <c r="C3950" t="s">
        <v>1543</v>
      </c>
      <c r="D3950" t="s">
        <v>1543</v>
      </c>
      <c r="E3950" t="s">
        <v>1564</v>
      </c>
      <c r="F3950" t="s">
        <v>1520</v>
      </c>
      <c r="G3950" t="s">
        <v>391</v>
      </c>
      <c r="H3950" t="s">
        <v>1055</v>
      </c>
      <c r="I3950" t="s">
        <v>1565</v>
      </c>
      <c r="J3950" t="s">
        <v>1450</v>
      </c>
      <c r="K3950" t="s">
        <v>1451</v>
      </c>
      <c r="L3950" t="s">
        <v>1452</v>
      </c>
      <c r="M3950" t="s">
        <v>1453</v>
      </c>
      <c r="N3950" t="s">
        <v>1454</v>
      </c>
      <c r="O3950" t="s">
        <v>1455</v>
      </c>
      <c r="P3950" t="s">
        <v>1456</v>
      </c>
      <c r="Q3950" t="s">
        <v>1457</v>
      </c>
      <c r="R3950">
        <v>2001113</v>
      </c>
      <c r="S3950" t="s">
        <v>1458</v>
      </c>
      <c r="T3950">
        <v>2521.0079999999998</v>
      </c>
      <c r="U3950">
        <v>3</v>
      </c>
      <c r="V3950">
        <v>2521.0079999999998</v>
      </c>
      <c r="W3950">
        <v>3</v>
      </c>
      <c r="X3950">
        <v>2058</v>
      </c>
      <c r="Y3950">
        <v>463.00799999999998</v>
      </c>
      <c r="Z3950">
        <v>2001113</v>
      </c>
    </row>
    <row r="3951" spans="1:26" x14ac:dyDescent="0.2">
      <c r="A3951" s="27">
        <v>46082</v>
      </c>
      <c r="B3951" t="s">
        <v>14</v>
      </c>
      <c r="C3951" t="s">
        <v>1543</v>
      </c>
      <c r="D3951" t="s">
        <v>1543</v>
      </c>
      <c r="E3951" t="s">
        <v>1564</v>
      </c>
      <c r="F3951" t="s">
        <v>1520</v>
      </c>
      <c r="G3951" t="s">
        <v>391</v>
      </c>
      <c r="H3951" t="s">
        <v>1055</v>
      </c>
      <c r="I3951" t="s">
        <v>1565</v>
      </c>
      <c r="J3951" t="s">
        <v>1450</v>
      </c>
      <c r="K3951" t="s">
        <v>1451</v>
      </c>
      <c r="L3951" t="s">
        <v>1452</v>
      </c>
      <c r="M3951" t="s">
        <v>1453</v>
      </c>
      <c r="N3951" t="s">
        <v>1454</v>
      </c>
      <c r="O3951" t="s">
        <v>1455</v>
      </c>
      <c r="P3951" t="s">
        <v>1456</v>
      </c>
      <c r="Q3951" t="s">
        <v>1457</v>
      </c>
      <c r="R3951">
        <v>2030990</v>
      </c>
      <c r="S3951" t="s">
        <v>1459</v>
      </c>
      <c r="T3951">
        <v>3361.3440000000001</v>
      </c>
      <c r="U3951">
        <v>4</v>
      </c>
      <c r="V3951">
        <v>3361.3440000000001</v>
      </c>
      <c r="W3951">
        <v>4</v>
      </c>
      <c r="X3951">
        <v>2760</v>
      </c>
      <c r="Y3951">
        <v>601.34400000000005</v>
      </c>
      <c r="Z3951">
        <v>2030990</v>
      </c>
    </row>
    <row r="3952" spans="1:26" x14ac:dyDescent="0.2">
      <c r="A3952" s="27">
        <v>46082</v>
      </c>
      <c r="B3952" t="s">
        <v>14</v>
      </c>
      <c r="C3952" t="s">
        <v>1543</v>
      </c>
      <c r="D3952" t="s">
        <v>1543</v>
      </c>
      <c r="E3952" t="s">
        <v>1564</v>
      </c>
      <c r="F3952" t="s">
        <v>1520</v>
      </c>
      <c r="G3952" t="s">
        <v>391</v>
      </c>
      <c r="H3952" t="s">
        <v>1055</v>
      </c>
      <c r="I3952" t="s">
        <v>1565</v>
      </c>
      <c r="J3952" t="s">
        <v>1450</v>
      </c>
      <c r="K3952" t="s">
        <v>1451</v>
      </c>
      <c r="L3952" t="s">
        <v>1452</v>
      </c>
      <c r="M3952" t="s">
        <v>1453</v>
      </c>
      <c r="N3952" t="s">
        <v>1454</v>
      </c>
      <c r="O3952" t="s">
        <v>1455</v>
      </c>
      <c r="P3952" t="s">
        <v>1456</v>
      </c>
      <c r="Q3952" t="s">
        <v>1457</v>
      </c>
      <c r="R3952">
        <v>2039041</v>
      </c>
      <c r="S3952" t="s">
        <v>1460</v>
      </c>
      <c r="T3952">
        <v>840.33600000000001</v>
      </c>
      <c r="U3952">
        <v>1</v>
      </c>
      <c r="V3952">
        <v>840.33600000000001</v>
      </c>
      <c r="W3952">
        <v>1</v>
      </c>
      <c r="X3952">
        <v>672</v>
      </c>
      <c r="Y3952">
        <v>168.33600000000001</v>
      </c>
      <c r="Z3952">
        <v>2039041</v>
      </c>
    </row>
    <row r="3953" spans="1:26" x14ac:dyDescent="0.2">
      <c r="A3953" s="27">
        <v>46082</v>
      </c>
      <c r="B3953" t="s">
        <v>14</v>
      </c>
      <c r="C3953" t="s">
        <v>1543</v>
      </c>
      <c r="D3953" t="s">
        <v>1543</v>
      </c>
      <c r="E3953" t="s">
        <v>1564</v>
      </c>
      <c r="F3953" t="s">
        <v>1520</v>
      </c>
      <c r="G3953" t="s">
        <v>391</v>
      </c>
      <c r="H3953" t="s">
        <v>1055</v>
      </c>
      <c r="I3953" t="s">
        <v>1565</v>
      </c>
      <c r="J3953" t="s">
        <v>1450</v>
      </c>
      <c r="K3953" t="s">
        <v>1451</v>
      </c>
      <c r="L3953" t="s">
        <v>1452</v>
      </c>
      <c r="M3953" t="s">
        <v>1453</v>
      </c>
      <c r="N3953" t="s">
        <v>1454</v>
      </c>
      <c r="O3953" t="s">
        <v>1455</v>
      </c>
      <c r="P3953" t="s">
        <v>1456</v>
      </c>
      <c r="Q3953" t="s">
        <v>1457</v>
      </c>
      <c r="R3953">
        <v>2048972</v>
      </c>
      <c r="S3953" t="s">
        <v>1461</v>
      </c>
      <c r="T3953">
        <v>5042.0159999999996</v>
      </c>
      <c r="U3953">
        <v>6</v>
      </c>
      <c r="V3953">
        <v>5042.0159999999996</v>
      </c>
      <c r="W3953">
        <v>6</v>
      </c>
      <c r="X3953">
        <v>4116</v>
      </c>
      <c r="Y3953">
        <v>926.01599999999996</v>
      </c>
      <c r="Z3953">
        <v>2048972</v>
      </c>
    </row>
    <row r="3954" spans="1:26" x14ac:dyDescent="0.2">
      <c r="A3954" s="27">
        <v>46082</v>
      </c>
      <c r="B3954" t="s">
        <v>14</v>
      </c>
      <c r="C3954" t="s">
        <v>1543</v>
      </c>
      <c r="D3954" t="s">
        <v>1543</v>
      </c>
      <c r="E3954" t="s">
        <v>1564</v>
      </c>
      <c r="F3954" t="s">
        <v>1520</v>
      </c>
      <c r="G3954" t="s">
        <v>69</v>
      </c>
      <c r="H3954" t="s">
        <v>962</v>
      </c>
      <c r="I3954" t="s">
        <v>1566</v>
      </c>
      <c r="J3954" t="s">
        <v>1450</v>
      </c>
      <c r="K3954" t="s">
        <v>1451</v>
      </c>
      <c r="L3954" t="s">
        <v>1452</v>
      </c>
      <c r="M3954" t="s">
        <v>1453</v>
      </c>
      <c r="N3954" t="s">
        <v>1454</v>
      </c>
      <c r="O3954" t="s">
        <v>1455</v>
      </c>
      <c r="P3954" t="s">
        <v>1456</v>
      </c>
      <c r="Q3954" t="s">
        <v>1457</v>
      </c>
      <c r="R3954">
        <v>2001113</v>
      </c>
      <c r="S3954" t="s">
        <v>1458</v>
      </c>
      <c r="T3954">
        <v>2521.0079999999998</v>
      </c>
      <c r="U3954">
        <v>3</v>
      </c>
      <c r="V3954">
        <v>2521.0079999999998</v>
      </c>
      <c r="W3954">
        <v>3</v>
      </c>
      <c r="X3954">
        <v>1962</v>
      </c>
      <c r="Y3954">
        <v>559.00800000000004</v>
      </c>
      <c r="Z3954">
        <v>2001113</v>
      </c>
    </row>
    <row r="3955" spans="1:26" x14ac:dyDescent="0.2">
      <c r="A3955" s="27">
        <v>46082</v>
      </c>
      <c r="B3955" t="s">
        <v>14</v>
      </c>
      <c r="C3955" t="s">
        <v>1543</v>
      </c>
      <c r="D3955" t="s">
        <v>1543</v>
      </c>
      <c r="E3955" t="s">
        <v>1564</v>
      </c>
      <c r="F3955" t="s">
        <v>1520</v>
      </c>
      <c r="G3955" t="s">
        <v>69</v>
      </c>
      <c r="H3955" t="s">
        <v>962</v>
      </c>
      <c r="I3955" t="s">
        <v>1566</v>
      </c>
      <c r="J3955" t="s">
        <v>1450</v>
      </c>
      <c r="K3955" t="s">
        <v>1451</v>
      </c>
      <c r="L3955" t="s">
        <v>1452</v>
      </c>
      <c r="M3955" t="s">
        <v>1453</v>
      </c>
      <c r="N3955" t="s">
        <v>1454</v>
      </c>
      <c r="O3955" t="s">
        <v>1455</v>
      </c>
      <c r="P3955" t="s">
        <v>1456</v>
      </c>
      <c r="Q3955" t="s">
        <v>1457</v>
      </c>
      <c r="R3955">
        <v>2030990</v>
      </c>
      <c r="S3955" t="s">
        <v>1459</v>
      </c>
      <c r="T3955">
        <v>8403.36</v>
      </c>
      <c r="U3955">
        <v>10</v>
      </c>
      <c r="V3955">
        <v>8403.36</v>
      </c>
      <c r="W3955">
        <v>10</v>
      </c>
      <c r="X3955">
        <v>6900</v>
      </c>
      <c r="Y3955">
        <v>1503.36</v>
      </c>
      <c r="Z3955">
        <v>2030990</v>
      </c>
    </row>
    <row r="3956" spans="1:26" x14ac:dyDescent="0.2">
      <c r="A3956" s="27">
        <v>46082</v>
      </c>
      <c r="B3956" t="s">
        <v>14</v>
      </c>
      <c r="C3956" t="s">
        <v>1543</v>
      </c>
      <c r="D3956" t="s">
        <v>1543</v>
      </c>
      <c r="E3956" t="s">
        <v>1564</v>
      </c>
      <c r="F3956" t="s">
        <v>1520</v>
      </c>
      <c r="G3956" t="s">
        <v>69</v>
      </c>
      <c r="H3956" t="s">
        <v>962</v>
      </c>
      <c r="I3956" t="s">
        <v>1566</v>
      </c>
      <c r="J3956" t="s">
        <v>1450</v>
      </c>
      <c r="K3956" t="s">
        <v>1451</v>
      </c>
      <c r="L3956" t="s">
        <v>1452</v>
      </c>
      <c r="M3956" t="s">
        <v>1453</v>
      </c>
      <c r="N3956" t="s">
        <v>1454</v>
      </c>
      <c r="O3956" t="s">
        <v>1455</v>
      </c>
      <c r="P3956" t="s">
        <v>1456</v>
      </c>
      <c r="Q3956" t="s">
        <v>1457</v>
      </c>
      <c r="R3956">
        <v>2030991</v>
      </c>
      <c r="S3956" t="s">
        <v>1463</v>
      </c>
      <c r="T3956">
        <v>7563.0240000000003</v>
      </c>
      <c r="U3956">
        <v>9</v>
      </c>
      <c r="V3956">
        <v>7563.0240000000003</v>
      </c>
      <c r="W3956">
        <v>9</v>
      </c>
      <c r="X3956">
        <v>6210</v>
      </c>
      <c r="Y3956">
        <v>1353.0239999999999</v>
      </c>
      <c r="Z3956">
        <v>2030991</v>
      </c>
    </row>
    <row r="3957" spans="1:26" x14ac:dyDescent="0.2">
      <c r="A3957" s="27">
        <v>46082</v>
      </c>
      <c r="B3957" t="s">
        <v>14</v>
      </c>
      <c r="C3957" t="s">
        <v>1543</v>
      </c>
      <c r="D3957" t="s">
        <v>1543</v>
      </c>
      <c r="E3957" t="s">
        <v>1564</v>
      </c>
      <c r="F3957" t="s">
        <v>1520</v>
      </c>
      <c r="G3957" t="s">
        <v>69</v>
      </c>
      <c r="H3957" t="s">
        <v>962</v>
      </c>
      <c r="I3957" t="s">
        <v>1566</v>
      </c>
      <c r="J3957" t="s">
        <v>1450</v>
      </c>
      <c r="K3957" t="s">
        <v>1451</v>
      </c>
      <c r="L3957" t="s">
        <v>1452</v>
      </c>
      <c r="M3957" t="s">
        <v>1453</v>
      </c>
      <c r="N3957" t="s">
        <v>1454</v>
      </c>
      <c r="O3957" t="s">
        <v>1455</v>
      </c>
      <c r="P3957" t="s">
        <v>1456</v>
      </c>
      <c r="Q3957" t="s">
        <v>1457</v>
      </c>
      <c r="R3957">
        <v>2039041</v>
      </c>
      <c r="S3957" t="s">
        <v>1460</v>
      </c>
      <c r="T3957">
        <v>5032.7</v>
      </c>
      <c r="U3957">
        <v>6</v>
      </c>
      <c r="V3957">
        <v>5032.7</v>
      </c>
      <c r="W3957">
        <v>6</v>
      </c>
      <c r="X3957">
        <v>4140</v>
      </c>
      <c r="Y3957">
        <v>892.7</v>
      </c>
      <c r="Z3957">
        <v>2039041</v>
      </c>
    </row>
    <row r="3958" spans="1:26" x14ac:dyDescent="0.2">
      <c r="A3958" s="27">
        <v>46082</v>
      </c>
      <c r="B3958" t="s">
        <v>14</v>
      </c>
      <c r="C3958" t="s">
        <v>1543</v>
      </c>
      <c r="D3958" t="s">
        <v>1543</v>
      </c>
      <c r="E3958" t="s">
        <v>1564</v>
      </c>
      <c r="F3958" t="s">
        <v>1520</v>
      </c>
      <c r="G3958" t="s">
        <v>69</v>
      </c>
      <c r="H3958" t="s">
        <v>962</v>
      </c>
      <c r="I3958" t="s">
        <v>1566</v>
      </c>
      <c r="J3958" t="s">
        <v>1450</v>
      </c>
      <c r="K3958" t="s">
        <v>1451</v>
      </c>
      <c r="L3958" t="s">
        <v>1452</v>
      </c>
      <c r="M3958" t="s">
        <v>1453</v>
      </c>
      <c r="N3958" t="s">
        <v>1454</v>
      </c>
      <c r="O3958" t="s">
        <v>1455</v>
      </c>
      <c r="P3958" t="s">
        <v>1456</v>
      </c>
      <c r="Q3958" t="s">
        <v>1457</v>
      </c>
      <c r="R3958">
        <v>2048972</v>
      </c>
      <c r="S3958" t="s">
        <v>1461</v>
      </c>
      <c r="T3958">
        <v>1680.672</v>
      </c>
      <c r="U3958">
        <v>2</v>
      </c>
      <c r="V3958">
        <v>1680.672</v>
      </c>
      <c r="W3958">
        <v>2</v>
      </c>
      <c r="X3958">
        <v>1310</v>
      </c>
      <c r="Y3958">
        <v>370.67200000000003</v>
      </c>
      <c r="Z3958">
        <v>2048972</v>
      </c>
    </row>
    <row r="3959" spans="1:26" x14ac:dyDescent="0.2">
      <c r="A3959" s="27">
        <v>46082</v>
      </c>
      <c r="B3959" t="s">
        <v>14</v>
      </c>
      <c r="C3959" t="s">
        <v>1543</v>
      </c>
      <c r="D3959" t="s">
        <v>1543</v>
      </c>
      <c r="E3959" t="s">
        <v>1564</v>
      </c>
      <c r="F3959" t="s">
        <v>1520</v>
      </c>
      <c r="G3959" t="s">
        <v>69</v>
      </c>
      <c r="H3959" t="s">
        <v>1003</v>
      </c>
      <c r="I3959" t="s">
        <v>1568</v>
      </c>
      <c r="J3959" t="s">
        <v>1450</v>
      </c>
      <c r="K3959" t="s">
        <v>1451</v>
      </c>
      <c r="L3959" t="s">
        <v>1452</v>
      </c>
      <c r="M3959" t="s">
        <v>1453</v>
      </c>
      <c r="N3959" t="s">
        <v>1454</v>
      </c>
      <c r="O3959" t="s">
        <v>1455</v>
      </c>
      <c r="P3959" t="s">
        <v>1456</v>
      </c>
      <c r="Q3959" t="s">
        <v>1457</v>
      </c>
      <c r="R3959">
        <v>2030990</v>
      </c>
      <c r="S3959" t="s">
        <v>1459</v>
      </c>
      <c r="T3959">
        <v>2521.0079999999998</v>
      </c>
      <c r="U3959">
        <v>3</v>
      </c>
      <c r="V3959">
        <v>2521.0079999999998</v>
      </c>
      <c r="W3959">
        <v>3</v>
      </c>
      <c r="X3959">
        <v>2073</v>
      </c>
      <c r="Y3959">
        <v>448.00799999999998</v>
      </c>
      <c r="Z3959">
        <v>2030990</v>
      </c>
    </row>
    <row r="3960" spans="1:26" x14ac:dyDescent="0.2">
      <c r="A3960" s="27">
        <v>46082</v>
      </c>
      <c r="B3960" t="s">
        <v>14</v>
      </c>
      <c r="C3960" t="s">
        <v>1543</v>
      </c>
      <c r="D3960" t="s">
        <v>1543</v>
      </c>
      <c r="E3960" t="s">
        <v>1564</v>
      </c>
      <c r="F3960" t="s">
        <v>1520</v>
      </c>
      <c r="G3960" t="s">
        <v>69</v>
      </c>
      <c r="H3960" t="s">
        <v>1003</v>
      </c>
      <c r="I3960" t="s">
        <v>1568</v>
      </c>
      <c r="J3960" t="s">
        <v>1450</v>
      </c>
      <c r="K3960" t="s">
        <v>1451</v>
      </c>
      <c r="L3960" t="s">
        <v>1452</v>
      </c>
      <c r="M3960" t="s">
        <v>1453</v>
      </c>
      <c r="N3960" t="s">
        <v>1454</v>
      </c>
      <c r="O3960" t="s">
        <v>1455</v>
      </c>
      <c r="P3960" t="s">
        <v>1456</v>
      </c>
      <c r="Q3960" t="s">
        <v>1457</v>
      </c>
      <c r="R3960">
        <v>2030991</v>
      </c>
      <c r="S3960" t="s">
        <v>1463</v>
      </c>
      <c r="T3960">
        <v>840.33600000000001</v>
      </c>
      <c r="U3960">
        <v>1</v>
      </c>
      <c r="V3960">
        <v>840.33600000000001</v>
      </c>
      <c r="W3960">
        <v>1</v>
      </c>
      <c r="X3960">
        <v>690</v>
      </c>
      <c r="Y3960">
        <v>150.33600000000001</v>
      </c>
      <c r="Z3960">
        <v>2030991</v>
      </c>
    </row>
    <row r="3961" spans="1:26" x14ac:dyDescent="0.2">
      <c r="A3961" s="27">
        <v>46082</v>
      </c>
      <c r="B3961" t="s">
        <v>14</v>
      </c>
      <c r="C3961" t="s">
        <v>1543</v>
      </c>
      <c r="D3961" t="s">
        <v>1543</v>
      </c>
      <c r="E3961" t="s">
        <v>1564</v>
      </c>
      <c r="F3961" t="s">
        <v>1520</v>
      </c>
      <c r="G3961" t="s">
        <v>69</v>
      </c>
      <c r="H3961" t="s">
        <v>1147</v>
      </c>
      <c r="I3961" t="s">
        <v>1570</v>
      </c>
      <c r="J3961" t="s">
        <v>1450</v>
      </c>
      <c r="K3961" t="s">
        <v>1451</v>
      </c>
      <c r="L3961" t="s">
        <v>1452</v>
      </c>
      <c r="M3961" t="s">
        <v>1453</v>
      </c>
      <c r="N3961" t="s">
        <v>1454</v>
      </c>
      <c r="O3961" t="s">
        <v>1455</v>
      </c>
      <c r="P3961" t="s">
        <v>1456</v>
      </c>
      <c r="Q3961" t="s">
        <v>1457</v>
      </c>
      <c r="R3961">
        <v>2001113</v>
      </c>
      <c r="S3961" t="s">
        <v>1458</v>
      </c>
      <c r="T3961">
        <v>3361.3440000000001</v>
      </c>
      <c r="U3961">
        <v>4</v>
      </c>
      <c r="V3961">
        <v>3361.3440000000001</v>
      </c>
      <c r="W3961">
        <v>4</v>
      </c>
      <c r="X3961">
        <v>2744</v>
      </c>
      <c r="Y3961">
        <v>617.34400000000005</v>
      </c>
      <c r="Z3961">
        <v>2001113</v>
      </c>
    </row>
    <row r="3962" spans="1:26" x14ac:dyDescent="0.2">
      <c r="A3962" s="27">
        <v>46082</v>
      </c>
      <c r="B3962" t="s">
        <v>14</v>
      </c>
      <c r="C3962" t="s">
        <v>1543</v>
      </c>
      <c r="D3962" t="s">
        <v>1543</v>
      </c>
      <c r="E3962" t="s">
        <v>1564</v>
      </c>
      <c r="F3962" t="s">
        <v>1520</v>
      </c>
      <c r="G3962" t="s">
        <v>69</v>
      </c>
      <c r="H3962" t="s">
        <v>1147</v>
      </c>
      <c r="I3962" t="s">
        <v>1570</v>
      </c>
      <c r="J3962" t="s">
        <v>1450</v>
      </c>
      <c r="K3962" t="s">
        <v>1451</v>
      </c>
      <c r="L3962" t="s">
        <v>1452</v>
      </c>
      <c r="M3962" t="s">
        <v>1453</v>
      </c>
      <c r="N3962" t="s">
        <v>1454</v>
      </c>
      <c r="O3962" t="s">
        <v>1455</v>
      </c>
      <c r="P3962" t="s">
        <v>1456</v>
      </c>
      <c r="Q3962" t="s">
        <v>1457</v>
      </c>
      <c r="R3962">
        <v>2030991</v>
      </c>
      <c r="S3962" t="s">
        <v>1463</v>
      </c>
      <c r="T3962">
        <v>2521.0079999999998</v>
      </c>
      <c r="U3962">
        <v>3</v>
      </c>
      <c r="V3962">
        <v>2521.0079999999998</v>
      </c>
      <c r="W3962">
        <v>3</v>
      </c>
      <c r="X3962">
        <v>2070</v>
      </c>
      <c r="Y3962">
        <v>451.00799999999998</v>
      </c>
      <c r="Z3962">
        <v>2030991</v>
      </c>
    </row>
    <row r="3963" spans="1:26" x14ac:dyDescent="0.2">
      <c r="A3963" s="27">
        <v>46082</v>
      </c>
      <c r="B3963" t="s">
        <v>14</v>
      </c>
      <c r="C3963" t="s">
        <v>1543</v>
      </c>
      <c r="D3963" t="s">
        <v>1543</v>
      </c>
      <c r="E3963" t="s">
        <v>1564</v>
      </c>
      <c r="F3963" t="s">
        <v>1520</v>
      </c>
      <c r="G3963" t="s">
        <v>69</v>
      </c>
      <c r="H3963" t="s">
        <v>1147</v>
      </c>
      <c r="I3963" t="s">
        <v>1570</v>
      </c>
      <c r="J3963" t="s">
        <v>1450</v>
      </c>
      <c r="K3963" t="s">
        <v>1451</v>
      </c>
      <c r="L3963" t="s">
        <v>1452</v>
      </c>
      <c r="M3963" t="s">
        <v>1453</v>
      </c>
      <c r="N3963" t="s">
        <v>1454</v>
      </c>
      <c r="O3963" t="s">
        <v>1455</v>
      </c>
      <c r="P3963" t="s">
        <v>1456</v>
      </c>
      <c r="Q3963" t="s">
        <v>1457</v>
      </c>
      <c r="R3963">
        <v>2039041</v>
      </c>
      <c r="S3963" t="s">
        <v>1460</v>
      </c>
      <c r="T3963">
        <v>2521.0079999999998</v>
      </c>
      <c r="U3963">
        <v>3</v>
      </c>
      <c r="V3963">
        <v>2521.0079999999998</v>
      </c>
      <c r="W3963">
        <v>3</v>
      </c>
      <c r="X3963">
        <v>2070</v>
      </c>
      <c r="Y3963">
        <v>451.00799999999998</v>
      </c>
      <c r="Z3963">
        <v>2039041</v>
      </c>
    </row>
    <row r="3964" spans="1:26" x14ac:dyDescent="0.2">
      <c r="A3964" s="27">
        <v>46082</v>
      </c>
      <c r="B3964" t="s">
        <v>14</v>
      </c>
      <c r="C3964" t="s">
        <v>1543</v>
      </c>
      <c r="D3964" t="s">
        <v>1543</v>
      </c>
      <c r="E3964" t="s">
        <v>1564</v>
      </c>
      <c r="F3964" t="s">
        <v>1520</v>
      </c>
      <c r="G3964" t="s">
        <v>69</v>
      </c>
      <c r="H3964" t="s">
        <v>1333</v>
      </c>
      <c r="I3964" t="s">
        <v>1572</v>
      </c>
      <c r="J3964" t="s">
        <v>1450</v>
      </c>
      <c r="K3964" t="s">
        <v>1451</v>
      </c>
      <c r="L3964" t="s">
        <v>1452</v>
      </c>
      <c r="M3964" t="s">
        <v>1453</v>
      </c>
      <c r="N3964" t="s">
        <v>1454</v>
      </c>
      <c r="O3964" t="s">
        <v>1455</v>
      </c>
      <c r="P3964" t="s">
        <v>1456</v>
      </c>
      <c r="Q3964" t="s">
        <v>1457</v>
      </c>
      <c r="R3964">
        <v>2030990</v>
      </c>
      <c r="S3964" t="s">
        <v>1459</v>
      </c>
      <c r="T3964">
        <v>3361.3440000000001</v>
      </c>
      <c r="U3964">
        <v>4</v>
      </c>
      <c r="V3964">
        <v>3361.3440000000001</v>
      </c>
      <c r="W3964">
        <v>4</v>
      </c>
      <c r="X3964">
        <v>2760</v>
      </c>
      <c r="Y3964">
        <v>601.34400000000005</v>
      </c>
      <c r="Z3964">
        <v>2030990</v>
      </c>
    </row>
    <row r="3965" spans="1:26" x14ac:dyDescent="0.2">
      <c r="A3965" s="27">
        <v>46082</v>
      </c>
      <c r="B3965" t="s">
        <v>14</v>
      </c>
      <c r="C3965" t="s">
        <v>1543</v>
      </c>
      <c r="D3965" t="s">
        <v>1543</v>
      </c>
      <c r="E3965" t="s">
        <v>1564</v>
      </c>
      <c r="F3965" t="s">
        <v>1520</v>
      </c>
      <c r="G3965" t="s">
        <v>69</v>
      </c>
      <c r="H3965" t="s">
        <v>1333</v>
      </c>
      <c r="I3965" t="s">
        <v>1572</v>
      </c>
      <c r="J3965" t="s">
        <v>1450</v>
      </c>
      <c r="K3965" t="s">
        <v>1451</v>
      </c>
      <c r="L3965" t="s">
        <v>1452</v>
      </c>
      <c r="M3965" t="s">
        <v>1453</v>
      </c>
      <c r="N3965" t="s">
        <v>1454</v>
      </c>
      <c r="O3965" t="s">
        <v>1455</v>
      </c>
      <c r="P3965" t="s">
        <v>1456</v>
      </c>
      <c r="Q3965" t="s">
        <v>1457</v>
      </c>
      <c r="R3965">
        <v>2030991</v>
      </c>
      <c r="S3965" t="s">
        <v>1463</v>
      </c>
      <c r="T3965">
        <v>840.33600000000001</v>
      </c>
      <c r="U3965">
        <v>1</v>
      </c>
      <c r="V3965">
        <v>840.33600000000001</v>
      </c>
      <c r="W3965">
        <v>1</v>
      </c>
      <c r="X3965">
        <v>690</v>
      </c>
      <c r="Y3965">
        <v>150.33600000000001</v>
      </c>
      <c r="Z3965">
        <v>2030991</v>
      </c>
    </row>
    <row r="3966" spans="1:26" x14ac:dyDescent="0.2">
      <c r="A3966" s="27">
        <v>46082</v>
      </c>
      <c r="B3966" t="s">
        <v>14</v>
      </c>
      <c r="C3966" t="s">
        <v>1543</v>
      </c>
      <c r="D3966" t="s">
        <v>1543</v>
      </c>
      <c r="E3966" t="s">
        <v>1564</v>
      </c>
      <c r="F3966" t="s">
        <v>1520</v>
      </c>
      <c r="G3966" t="s">
        <v>69</v>
      </c>
      <c r="H3966" t="s">
        <v>1333</v>
      </c>
      <c r="I3966" t="s">
        <v>1572</v>
      </c>
      <c r="J3966" t="s">
        <v>1450</v>
      </c>
      <c r="K3966" t="s">
        <v>1451</v>
      </c>
      <c r="L3966" t="s">
        <v>1452</v>
      </c>
      <c r="M3966" t="s">
        <v>1453</v>
      </c>
      <c r="N3966" t="s">
        <v>1454</v>
      </c>
      <c r="O3966" t="s">
        <v>1455</v>
      </c>
      <c r="P3966" t="s">
        <v>1456</v>
      </c>
      <c r="Q3966" t="s">
        <v>1457</v>
      </c>
      <c r="R3966">
        <v>2039041</v>
      </c>
      <c r="S3966" t="s">
        <v>1460</v>
      </c>
      <c r="T3966">
        <v>840.33600000000001</v>
      </c>
      <c r="U3966">
        <v>1</v>
      </c>
      <c r="V3966">
        <v>840.33600000000001</v>
      </c>
      <c r="W3966">
        <v>1</v>
      </c>
      <c r="X3966">
        <v>690</v>
      </c>
      <c r="Y3966">
        <v>150.33600000000001</v>
      </c>
      <c r="Z3966">
        <v>2039041</v>
      </c>
    </row>
    <row r="3967" spans="1:26" x14ac:dyDescent="0.2">
      <c r="A3967" s="27">
        <v>46082</v>
      </c>
      <c r="B3967" t="s">
        <v>14</v>
      </c>
      <c r="C3967" t="s">
        <v>1543</v>
      </c>
      <c r="D3967" t="s">
        <v>1543</v>
      </c>
      <c r="E3967" t="s">
        <v>1564</v>
      </c>
      <c r="F3967" t="s">
        <v>1520</v>
      </c>
      <c r="G3967" t="s">
        <v>69</v>
      </c>
      <c r="H3967" t="s">
        <v>1333</v>
      </c>
      <c r="I3967" t="s">
        <v>1572</v>
      </c>
      <c r="J3967" t="s">
        <v>1450</v>
      </c>
      <c r="K3967" t="s">
        <v>1451</v>
      </c>
      <c r="L3967" t="s">
        <v>1452</v>
      </c>
      <c r="M3967" t="s">
        <v>1453</v>
      </c>
      <c r="N3967" t="s">
        <v>1454</v>
      </c>
      <c r="O3967" t="s">
        <v>1455</v>
      </c>
      <c r="P3967" t="s">
        <v>1456</v>
      </c>
      <c r="Q3967" t="s">
        <v>1457</v>
      </c>
      <c r="R3967">
        <v>2048972</v>
      </c>
      <c r="S3967" t="s">
        <v>1461</v>
      </c>
      <c r="T3967">
        <v>4201.68</v>
      </c>
      <c r="U3967">
        <v>5</v>
      </c>
      <c r="V3967">
        <v>4201.68</v>
      </c>
      <c r="W3967">
        <v>5</v>
      </c>
      <c r="X3967">
        <v>3430</v>
      </c>
      <c r="Y3967">
        <v>771.68</v>
      </c>
      <c r="Z3967">
        <v>2048972</v>
      </c>
    </row>
    <row r="3968" spans="1:26" x14ac:dyDescent="0.2">
      <c r="A3968" s="27">
        <v>46082</v>
      </c>
      <c r="B3968" t="s">
        <v>14</v>
      </c>
      <c r="C3968" t="s">
        <v>1543</v>
      </c>
      <c r="D3968" t="s">
        <v>1543</v>
      </c>
      <c r="E3968" t="s">
        <v>1564</v>
      </c>
      <c r="F3968" t="s">
        <v>1520</v>
      </c>
      <c r="G3968" t="s">
        <v>739</v>
      </c>
      <c r="H3968" t="s">
        <v>1339</v>
      </c>
      <c r="I3968" t="s">
        <v>739</v>
      </c>
      <c r="J3968" t="s">
        <v>1450</v>
      </c>
      <c r="K3968" t="s">
        <v>1451</v>
      </c>
      <c r="L3968" t="s">
        <v>1452</v>
      </c>
      <c r="M3968" t="s">
        <v>1453</v>
      </c>
      <c r="N3968" t="s">
        <v>1454</v>
      </c>
      <c r="O3968" t="s">
        <v>1455</v>
      </c>
      <c r="P3968" t="s">
        <v>1456</v>
      </c>
      <c r="Q3968" t="s">
        <v>1457</v>
      </c>
      <c r="R3968">
        <v>2001113</v>
      </c>
      <c r="S3968" t="s">
        <v>1458</v>
      </c>
      <c r="T3968">
        <v>1680.672</v>
      </c>
      <c r="U3968">
        <v>2</v>
      </c>
      <c r="V3968">
        <v>1680.672</v>
      </c>
      <c r="W3968">
        <v>2</v>
      </c>
      <c r="X3968">
        <v>1368</v>
      </c>
      <c r="Y3968">
        <v>312.67200000000003</v>
      </c>
      <c r="Z3968">
        <v>2001113</v>
      </c>
    </row>
    <row r="3969" spans="1:26" x14ac:dyDescent="0.2">
      <c r="A3969" s="27">
        <v>46082</v>
      </c>
      <c r="B3969" t="s">
        <v>14</v>
      </c>
      <c r="C3969" t="s">
        <v>1543</v>
      </c>
      <c r="D3969" t="s">
        <v>1543</v>
      </c>
      <c r="E3969" t="s">
        <v>1564</v>
      </c>
      <c r="F3969" t="s">
        <v>1520</v>
      </c>
      <c r="G3969" t="s">
        <v>739</v>
      </c>
      <c r="H3969" t="s">
        <v>1339</v>
      </c>
      <c r="I3969" t="s">
        <v>739</v>
      </c>
      <c r="J3969" t="s">
        <v>1450</v>
      </c>
      <c r="K3969" t="s">
        <v>1451</v>
      </c>
      <c r="L3969" t="s">
        <v>1452</v>
      </c>
      <c r="M3969" t="s">
        <v>1453</v>
      </c>
      <c r="N3969" t="s">
        <v>1454</v>
      </c>
      <c r="O3969" t="s">
        <v>1455</v>
      </c>
      <c r="P3969" t="s">
        <v>1456</v>
      </c>
      <c r="Q3969" t="s">
        <v>1457</v>
      </c>
      <c r="R3969">
        <v>2030991</v>
      </c>
      <c r="S3969" t="s">
        <v>1463</v>
      </c>
      <c r="T3969">
        <v>6722.6880000000001</v>
      </c>
      <c r="U3969">
        <v>8</v>
      </c>
      <c r="V3969">
        <v>6722.6880000000001</v>
      </c>
      <c r="W3969">
        <v>8</v>
      </c>
      <c r="X3969">
        <v>5520</v>
      </c>
      <c r="Y3969">
        <v>1202.6880000000001</v>
      </c>
      <c r="Z3969">
        <v>2030991</v>
      </c>
    </row>
    <row r="3970" spans="1:26" x14ac:dyDescent="0.2">
      <c r="A3970" s="27">
        <v>46082</v>
      </c>
      <c r="B3970" t="s">
        <v>14</v>
      </c>
      <c r="C3970" t="s">
        <v>1543</v>
      </c>
      <c r="D3970" t="s">
        <v>1543</v>
      </c>
      <c r="E3970" t="s">
        <v>1564</v>
      </c>
      <c r="F3970" t="s">
        <v>1520</v>
      </c>
      <c r="G3970" t="s">
        <v>739</v>
      </c>
      <c r="H3970" t="s">
        <v>1339</v>
      </c>
      <c r="I3970" t="s">
        <v>739</v>
      </c>
      <c r="J3970" t="s">
        <v>1450</v>
      </c>
      <c r="K3970" t="s">
        <v>1451</v>
      </c>
      <c r="L3970" t="s">
        <v>1452</v>
      </c>
      <c r="M3970" t="s">
        <v>1453</v>
      </c>
      <c r="N3970" t="s">
        <v>1454</v>
      </c>
      <c r="O3970" t="s">
        <v>1455</v>
      </c>
      <c r="P3970" t="s">
        <v>1456</v>
      </c>
      <c r="Q3970" t="s">
        <v>1457</v>
      </c>
      <c r="R3970">
        <v>2039041</v>
      </c>
      <c r="S3970" t="s">
        <v>1460</v>
      </c>
      <c r="T3970">
        <v>15966.384</v>
      </c>
      <c r="U3970">
        <v>19</v>
      </c>
      <c r="V3970">
        <v>15966.384</v>
      </c>
      <c r="W3970">
        <v>19</v>
      </c>
      <c r="X3970">
        <v>13129</v>
      </c>
      <c r="Y3970">
        <v>2837.384</v>
      </c>
      <c r="Z3970">
        <v>2039041</v>
      </c>
    </row>
    <row r="3971" spans="1:26" x14ac:dyDescent="0.2">
      <c r="A3971" s="27">
        <v>46082</v>
      </c>
      <c r="B3971" t="s">
        <v>14</v>
      </c>
      <c r="C3971" t="s">
        <v>1543</v>
      </c>
      <c r="D3971" t="s">
        <v>1543</v>
      </c>
      <c r="E3971" t="s">
        <v>1564</v>
      </c>
      <c r="F3971" t="s">
        <v>1522</v>
      </c>
      <c r="G3971" t="s">
        <v>212</v>
      </c>
      <c r="H3971" t="s">
        <v>1011</v>
      </c>
      <c r="I3971" t="s">
        <v>1780</v>
      </c>
      <c r="J3971" t="s">
        <v>1450</v>
      </c>
      <c r="K3971" t="s">
        <v>1451</v>
      </c>
      <c r="L3971" t="s">
        <v>1452</v>
      </c>
      <c r="M3971" t="s">
        <v>1453</v>
      </c>
      <c r="N3971" t="s">
        <v>1454</v>
      </c>
      <c r="O3971" t="s">
        <v>1455</v>
      </c>
      <c r="P3971" t="s">
        <v>1456</v>
      </c>
      <c r="Q3971" t="s">
        <v>1457</v>
      </c>
      <c r="R3971">
        <v>2001113</v>
      </c>
      <c r="S3971" t="s">
        <v>1458</v>
      </c>
      <c r="T3971">
        <v>4201.68</v>
      </c>
      <c r="U3971">
        <v>5</v>
      </c>
      <c r="V3971">
        <v>4201.68</v>
      </c>
      <c r="W3971">
        <v>5</v>
      </c>
      <c r="X3971">
        <v>3415</v>
      </c>
      <c r="Y3971">
        <v>786.68</v>
      </c>
      <c r="Z3971">
        <v>2001113</v>
      </c>
    </row>
    <row r="3972" spans="1:26" x14ac:dyDescent="0.2">
      <c r="A3972" s="27">
        <v>46082</v>
      </c>
      <c r="B3972" t="s">
        <v>14</v>
      </c>
      <c r="C3972" t="s">
        <v>1543</v>
      </c>
      <c r="D3972" t="s">
        <v>1543</v>
      </c>
      <c r="E3972" t="s">
        <v>1564</v>
      </c>
      <c r="F3972" t="s">
        <v>1522</v>
      </c>
      <c r="G3972" t="s">
        <v>212</v>
      </c>
      <c r="H3972" t="s">
        <v>1011</v>
      </c>
      <c r="I3972" t="s">
        <v>1780</v>
      </c>
      <c r="J3972" t="s">
        <v>1450</v>
      </c>
      <c r="K3972" t="s">
        <v>1451</v>
      </c>
      <c r="L3972" t="s">
        <v>1452</v>
      </c>
      <c r="M3972" t="s">
        <v>1453</v>
      </c>
      <c r="N3972" t="s">
        <v>1454</v>
      </c>
      <c r="O3972" t="s">
        <v>1455</v>
      </c>
      <c r="P3972" t="s">
        <v>1456</v>
      </c>
      <c r="Q3972" t="s">
        <v>1457</v>
      </c>
      <c r="R3972">
        <v>2030991</v>
      </c>
      <c r="S3972" t="s">
        <v>1463</v>
      </c>
      <c r="T3972">
        <v>1680.672</v>
      </c>
      <c r="U3972">
        <v>2</v>
      </c>
      <c r="V3972">
        <v>1680.672</v>
      </c>
      <c r="W3972">
        <v>2</v>
      </c>
      <c r="X3972">
        <v>1380</v>
      </c>
      <c r="Y3972">
        <v>300.67200000000003</v>
      </c>
      <c r="Z3972">
        <v>2030991</v>
      </c>
    </row>
    <row r="3973" spans="1:26" x14ac:dyDescent="0.2">
      <c r="A3973" s="27">
        <v>46082</v>
      </c>
      <c r="B3973" t="s">
        <v>14</v>
      </c>
      <c r="C3973" t="s">
        <v>1543</v>
      </c>
      <c r="D3973" t="s">
        <v>1543</v>
      </c>
      <c r="E3973" t="s">
        <v>1564</v>
      </c>
      <c r="F3973" t="s">
        <v>1522</v>
      </c>
      <c r="G3973" t="s">
        <v>212</v>
      </c>
      <c r="H3973" t="s">
        <v>1011</v>
      </c>
      <c r="I3973" t="s">
        <v>1780</v>
      </c>
      <c r="J3973" t="s">
        <v>1450</v>
      </c>
      <c r="K3973" t="s">
        <v>1451</v>
      </c>
      <c r="L3973" t="s">
        <v>1452</v>
      </c>
      <c r="M3973" t="s">
        <v>1453</v>
      </c>
      <c r="N3973" t="s">
        <v>1454</v>
      </c>
      <c r="O3973" t="s">
        <v>1455</v>
      </c>
      <c r="P3973" t="s">
        <v>1456</v>
      </c>
      <c r="Q3973" t="s">
        <v>1457</v>
      </c>
      <c r="R3973">
        <v>2048972</v>
      </c>
      <c r="S3973" t="s">
        <v>1461</v>
      </c>
      <c r="T3973">
        <v>840.33600000000001</v>
      </c>
      <c r="U3973">
        <v>1</v>
      </c>
      <c r="V3973">
        <v>840.33600000000001</v>
      </c>
      <c r="W3973">
        <v>1</v>
      </c>
      <c r="X3973">
        <v>684</v>
      </c>
      <c r="Y3973">
        <v>156.33600000000001</v>
      </c>
      <c r="Z3973">
        <v>2048972</v>
      </c>
    </row>
    <row r="3974" spans="1:26" x14ac:dyDescent="0.2">
      <c r="A3974" s="27">
        <v>46082</v>
      </c>
      <c r="B3974" t="s">
        <v>14</v>
      </c>
      <c r="C3974" t="s">
        <v>1543</v>
      </c>
      <c r="D3974" t="s">
        <v>1543</v>
      </c>
      <c r="E3974" t="s">
        <v>1564</v>
      </c>
      <c r="F3974" t="s">
        <v>1522</v>
      </c>
      <c r="G3974" t="s">
        <v>212</v>
      </c>
      <c r="H3974" t="s">
        <v>1240</v>
      </c>
      <c r="I3974" t="s">
        <v>1573</v>
      </c>
      <c r="J3974" t="s">
        <v>1450</v>
      </c>
      <c r="K3974" t="s">
        <v>1451</v>
      </c>
      <c r="L3974" t="s">
        <v>1452</v>
      </c>
      <c r="M3974" t="s">
        <v>1453</v>
      </c>
      <c r="N3974" t="s">
        <v>1454</v>
      </c>
      <c r="O3974" t="s">
        <v>1455</v>
      </c>
      <c r="P3974" t="s">
        <v>1456</v>
      </c>
      <c r="Q3974" t="s">
        <v>1457</v>
      </c>
      <c r="R3974">
        <v>2001113</v>
      </c>
      <c r="S3974" t="s">
        <v>1458</v>
      </c>
      <c r="T3974">
        <v>1680.672</v>
      </c>
      <c r="U3974">
        <v>2</v>
      </c>
      <c r="V3974">
        <v>1680.672</v>
      </c>
      <c r="W3974">
        <v>2</v>
      </c>
      <c r="X3974">
        <v>1372</v>
      </c>
      <c r="Y3974">
        <v>308.67200000000003</v>
      </c>
      <c r="Z3974">
        <v>2001113</v>
      </c>
    </row>
    <row r="3975" spans="1:26" x14ac:dyDescent="0.2">
      <c r="A3975" s="27">
        <v>46082</v>
      </c>
      <c r="B3975" t="s">
        <v>14</v>
      </c>
      <c r="C3975" t="s">
        <v>1543</v>
      </c>
      <c r="D3975" t="s">
        <v>1543</v>
      </c>
      <c r="E3975" t="s">
        <v>1564</v>
      </c>
      <c r="F3975" t="s">
        <v>1522</v>
      </c>
      <c r="G3975" t="s">
        <v>212</v>
      </c>
      <c r="H3975" t="s">
        <v>1240</v>
      </c>
      <c r="I3975" t="s">
        <v>1573</v>
      </c>
      <c r="J3975" t="s">
        <v>1450</v>
      </c>
      <c r="K3975" t="s">
        <v>1451</v>
      </c>
      <c r="L3975" t="s">
        <v>1452</v>
      </c>
      <c r="M3975" t="s">
        <v>1453</v>
      </c>
      <c r="N3975" t="s">
        <v>1454</v>
      </c>
      <c r="O3975" t="s">
        <v>1455</v>
      </c>
      <c r="P3975" t="s">
        <v>1456</v>
      </c>
      <c r="Q3975" t="s">
        <v>1457</v>
      </c>
      <c r="R3975">
        <v>2030991</v>
      </c>
      <c r="S3975" t="s">
        <v>1463</v>
      </c>
      <c r="T3975">
        <v>6722.6880000000001</v>
      </c>
      <c r="U3975">
        <v>8</v>
      </c>
      <c r="V3975">
        <v>6722.6880000000001</v>
      </c>
      <c r="W3975">
        <v>8</v>
      </c>
      <c r="X3975">
        <v>5520</v>
      </c>
      <c r="Y3975">
        <v>1202.6880000000001</v>
      </c>
      <c r="Z3975">
        <v>2030991</v>
      </c>
    </row>
    <row r="3976" spans="1:26" x14ac:dyDescent="0.2">
      <c r="A3976" s="27">
        <v>46082</v>
      </c>
      <c r="B3976" t="s">
        <v>14</v>
      </c>
      <c r="C3976" t="s">
        <v>1543</v>
      </c>
      <c r="D3976" t="s">
        <v>1543</v>
      </c>
      <c r="E3976" t="s">
        <v>1564</v>
      </c>
      <c r="F3976" t="s">
        <v>1522</v>
      </c>
      <c r="G3976" t="s">
        <v>212</v>
      </c>
      <c r="H3976" t="s">
        <v>1240</v>
      </c>
      <c r="I3976" t="s">
        <v>1573</v>
      </c>
      <c r="J3976" t="s">
        <v>1450</v>
      </c>
      <c r="K3976" t="s">
        <v>1451</v>
      </c>
      <c r="L3976" t="s">
        <v>1452</v>
      </c>
      <c r="M3976" t="s">
        <v>1453</v>
      </c>
      <c r="N3976" t="s">
        <v>1454</v>
      </c>
      <c r="O3976" t="s">
        <v>1455</v>
      </c>
      <c r="P3976" t="s">
        <v>1456</v>
      </c>
      <c r="Q3976" t="s">
        <v>1457</v>
      </c>
      <c r="R3976">
        <v>2039041</v>
      </c>
      <c r="S3976" t="s">
        <v>1460</v>
      </c>
      <c r="T3976">
        <v>1680.672</v>
      </c>
      <c r="U3976">
        <v>2</v>
      </c>
      <c r="V3976">
        <v>1680.672</v>
      </c>
      <c r="W3976">
        <v>2</v>
      </c>
      <c r="X3976">
        <v>1380</v>
      </c>
      <c r="Y3976">
        <v>300.67200000000003</v>
      </c>
      <c r="Z3976">
        <v>2039041</v>
      </c>
    </row>
    <row r="3977" spans="1:26" x14ac:dyDescent="0.2">
      <c r="A3977" s="27">
        <v>46082</v>
      </c>
      <c r="B3977" t="s">
        <v>14</v>
      </c>
      <c r="C3977" t="s">
        <v>1543</v>
      </c>
      <c r="D3977" t="s">
        <v>1543</v>
      </c>
      <c r="E3977" t="s">
        <v>1564</v>
      </c>
      <c r="F3977" t="s">
        <v>1522</v>
      </c>
      <c r="G3977" t="s">
        <v>212</v>
      </c>
      <c r="H3977" t="s">
        <v>1240</v>
      </c>
      <c r="I3977" t="s">
        <v>1573</v>
      </c>
      <c r="J3977" t="s">
        <v>1450</v>
      </c>
      <c r="K3977" t="s">
        <v>1451</v>
      </c>
      <c r="L3977" t="s">
        <v>1452</v>
      </c>
      <c r="M3977" t="s">
        <v>1453</v>
      </c>
      <c r="N3977" t="s">
        <v>1454</v>
      </c>
      <c r="O3977" t="s">
        <v>1455</v>
      </c>
      <c r="P3977" t="s">
        <v>1456</v>
      </c>
      <c r="Q3977" t="s">
        <v>1457</v>
      </c>
      <c r="R3977">
        <v>2048972</v>
      </c>
      <c r="S3977" t="s">
        <v>1461</v>
      </c>
      <c r="T3977">
        <v>5042.0159999999996</v>
      </c>
      <c r="U3977">
        <v>6</v>
      </c>
      <c r="V3977">
        <v>5042.0159999999996</v>
      </c>
      <c r="W3977">
        <v>6</v>
      </c>
      <c r="X3977">
        <v>4134</v>
      </c>
      <c r="Y3977">
        <v>908.01599999999996</v>
      </c>
      <c r="Z3977">
        <v>2048972</v>
      </c>
    </row>
    <row r="3978" spans="1:26" x14ac:dyDescent="0.2">
      <c r="A3978" s="27">
        <v>46082</v>
      </c>
      <c r="B3978" t="s">
        <v>14</v>
      </c>
      <c r="C3978" t="s">
        <v>1543</v>
      </c>
      <c r="D3978" t="s">
        <v>1543</v>
      </c>
      <c r="E3978" t="s">
        <v>1564</v>
      </c>
      <c r="F3978" t="s">
        <v>1522</v>
      </c>
      <c r="G3978" t="s">
        <v>212</v>
      </c>
      <c r="H3978" t="s">
        <v>1781</v>
      </c>
      <c r="I3978" t="s">
        <v>1782</v>
      </c>
      <c r="J3978" t="s">
        <v>1450</v>
      </c>
      <c r="K3978" t="s">
        <v>1451</v>
      </c>
      <c r="L3978" t="s">
        <v>1452</v>
      </c>
      <c r="M3978" t="s">
        <v>1453</v>
      </c>
      <c r="N3978" t="s">
        <v>1454</v>
      </c>
      <c r="O3978" t="s">
        <v>1455</v>
      </c>
      <c r="P3978" t="s">
        <v>1456</v>
      </c>
      <c r="Q3978" t="s">
        <v>1457</v>
      </c>
      <c r="R3978">
        <v>2030991</v>
      </c>
      <c r="S3978" t="s">
        <v>1463</v>
      </c>
      <c r="T3978">
        <v>1680.672</v>
      </c>
      <c r="U3978">
        <v>2</v>
      </c>
      <c r="V3978">
        <v>1680.672</v>
      </c>
      <c r="W3978">
        <v>2</v>
      </c>
      <c r="X3978">
        <v>1368</v>
      </c>
      <c r="Y3978">
        <v>312.67200000000003</v>
      </c>
      <c r="Z3978">
        <v>2030991</v>
      </c>
    </row>
    <row r="3979" spans="1:26" x14ac:dyDescent="0.2">
      <c r="A3979" s="27">
        <v>46082</v>
      </c>
      <c r="B3979" t="s">
        <v>14</v>
      </c>
      <c r="C3979" t="s">
        <v>1543</v>
      </c>
      <c r="D3979" t="s">
        <v>1543</v>
      </c>
      <c r="E3979" t="s">
        <v>1564</v>
      </c>
      <c r="F3979" t="s">
        <v>1522</v>
      </c>
      <c r="G3979" t="s">
        <v>91</v>
      </c>
      <c r="H3979" t="s">
        <v>1013</v>
      </c>
      <c r="I3979" t="s">
        <v>1574</v>
      </c>
      <c r="J3979" t="s">
        <v>1450</v>
      </c>
      <c r="K3979" t="s">
        <v>1451</v>
      </c>
      <c r="L3979" t="s">
        <v>1452</v>
      </c>
      <c r="M3979" t="s">
        <v>1453</v>
      </c>
      <c r="N3979" t="s">
        <v>1454</v>
      </c>
      <c r="O3979" t="s">
        <v>1455</v>
      </c>
      <c r="P3979" t="s">
        <v>1456</v>
      </c>
      <c r="Q3979" t="s">
        <v>1457</v>
      </c>
      <c r="R3979">
        <v>2030990</v>
      </c>
      <c r="S3979" t="s">
        <v>1459</v>
      </c>
      <c r="T3979">
        <v>5042.0159999999996</v>
      </c>
      <c r="U3979">
        <v>6</v>
      </c>
      <c r="V3979">
        <v>5042.0159999999996</v>
      </c>
      <c r="W3979">
        <v>6</v>
      </c>
      <c r="X3979">
        <v>4140</v>
      </c>
      <c r="Y3979">
        <v>902.01599999999996</v>
      </c>
      <c r="Z3979">
        <v>2030990</v>
      </c>
    </row>
    <row r="3980" spans="1:26" x14ac:dyDescent="0.2">
      <c r="A3980" s="27">
        <v>46082</v>
      </c>
      <c r="B3980" t="s">
        <v>14</v>
      </c>
      <c r="C3980" t="s">
        <v>1543</v>
      </c>
      <c r="D3980" t="s">
        <v>1543</v>
      </c>
      <c r="E3980" t="s">
        <v>1564</v>
      </c>
      <c r="F3980" t="s">
        <v>1522</v>
      </c>
      <c r="G3980" t="s">
        <v>91</v>
      </c>
      <c r="H3980" t="s">
        <v>1013</v>
      </c>
      <c r="I3980" t="s">
        <v>1574</v>
      </c>
      <c r="J3980" t="s">
        <v>1450</v>
      </c>
      <c r="K3980" t="s">
        <v>1451</v>
      </c>
      <c r="L3980" t="s">
        <v>1452</v>
      </c>
      <c r="M3980" t="s">
        <v>1453</v>
      </c>
      <c r="N3980" t="s">
        <v>1454</v>
      </c>
      <c r="O3980" t="s">
        <v>1455</v>
      </c>
      <c r="P3980" t="s">
        <v>1456</v>
      </c>
      <c r="Q3980" t="s">
        <v>1457</v>
      </c>
      <c r="R3980">
        <v>2030991</v>
      </c>
      <c r="S3980" t="s">
        <v>1463</v>
      </c>
      <c r="T3980">
        <v>5042.0159999999996</v>
      </c>
      <c r="U3980">
        <v>6</v>
      </c>
      <c r="V3980">
        <v>5042.0159999999996</v>
      </c>
      <c r="W3980">
        <v>6</v>
      </c>
      <c r="X3980">
        <v>4140</v>
      </c>
      <c r="Y3980">
        <v>902.01599999999996</v>
      </c>
      <c r="Z3980">
        <v>2030991</v>
      </c>
    </row>
    <row r="3981" spans="1:26" x14ac:dyDescent="0.2">
      <c r="A3981" s="27">
        <v>46082</v>
      </c>
      <c r="B3981" t="s">
        <v>14</v>
      </c>
      <c r="C3981" t="s">
        <v>1543</v>
      </c>
      <c r="D3981" t="s">
        <v>1543</v>
      </c>
      <c r="E3981" t="s">
        <v>1564</v>
      </c>
      <c r="F3981" t="s">
        <v>1522</v>
      </c>
      <c r="G3981" t="s">
        <v>91</v>
      </c>
      <c r="H3981" t="s">
        <v>1013</v>
      </c>
      <c r="I3981" t="s">
        <v>1574</v>
      </c>
      <c r="J3981" t="s">
        <v>1450</v>
      </c>
      <c r="K3981" t="s">
        <v>1451</v>
      </c>
      <c r="L3981" t="s">
        <v>1452</v>
      </c>
      <c r="M3981" t="s">
        <v>1453</v>
      </c>
      <c r="N3981" t="s">
        <v>1454</v>
      </c>
      <c r="O3981" t="s">
        <v>1455</v>
      </c>
      <c r="P3981" t="s">
        <v>1456</v>
      </c>
      <c r="Q3981" t="s">
        <v>1457</v>
      </c>
      <c r="R3981">
        <v>2039041</v>
      </c>
      <c r="S3981" t="s">
        <v>1460</v>
      </c>
      <c r="T3981">
        <v>840.33600000000001</v>
      </c>
      <c r="U3981">
        <v>1</v>
      </c>
      <c r="V3981">
        <v>840.33600000000001</v>
      </c>
      <c r="W3981">
        <v>1</v>
      </c>
      <c r="X3981">
        <v>690</v>
      </c>
      <c r="Y3981">
        <v>150.33600000000001</v>
      </c>
      <c r="Z3981">
        <v>2039041</v>
      </c>
    </row>
    <row r="3982" spans="1:26" x14ac:dyDescent="0.2">
      <c r="A3982" s="27">
        <v>46082</v>
      </c>
      <c r="B3982" t="s">
        <v>14</v>
      </c>
      <c r="C3982" t="s">
        <v>1543</v>
      </c>
      <c r="D3982" t="s">
        <v>1543</v>
      </c>
      <c r="E3982" t="s">
        <v>1564</v>
      </c>
      <c r="F3982" t="s">
        <v>1522</v>
      </c>
      <c r="G3982" t="s">
        <v>91</v>
      </c>
      <c r="H3982" t="s">
        <v>1013</v>
      </c>
      <c r="I3982" t="s">
        <v>1574</v>
      </c>
      <c r="J3982" t="s">
        <v>1450</v>
      </c>
      <c r="K3982" t="s">
        <v>1451</v>
      </c>
      <c r="L3982" t="s">
        <v>1452</v>
      </c>
      <c r="M3982" t="s">
        <v>1453</v>
      </c>
      <c r="N3982" t="s">
        <v>1454</v>
      </c>
      <c r="O3982" t="s">
        <v>1455</v>
      </c>
      <c r="P3982" t="s">
        <v>1456</v>
      </c>
      <c r="Q3982" t="s">
        <v>1457</v>
      </c>
      <c r="R3982">
        <v>2048972</v>
      </c>
      <c r="S3982" t="s">
        <v>1461</v>
      </c>
      <c r="T3982">
        <v>840.33600000000001</v>
      </c>
      <c r="U3982">
        <v>1</v>
      </c>
      <c r="V3982">
        <v>840.33600000000001</v>
      </c>
      <c r="W3982">
        <v>1</v>
      </c>
      <c r="X3982">
        <v>680</v>
      </c>
      <c r="Y3982">
        <v>160.33600000000001</v>
      </c>
      <c r="Z3982">
        <v>2048972</v>
      </c>
    </row>
    <row r="3983" spans="1:26" x14ac:dyDescent="0.2">
      <c r="A3983" s="27">
        <v>46082</v>
      </c>
      <c r="B3983" t="s">
        <v>14</v>
      </c>
      <c r="C3983" t="s">
        <v>1543</v>
      </c>
      <c r="D3983" t="s">
        <v>1543</v>
      </c>
      <c r="E3983" t="s">
        <v>1564</v>
      </c>
      <c r="F3983" t="s">
        <v>1522</v>
      </c>
      <c r="G3983" t="s">
        <v>91</v>
      </c>
      <c r="H3983" t="s">
        <v>1151</v>
      </c>
      <c r="I3983" t="s">
        <v>1575</v>
      </c>
      <c r="J3983" t="s">
        <v>1450</v>
      </c>
      <c r="K3983" t="s">
        <v>1451</v>
      </c>
      <c r="L3983" t="s">
        <v>1452</v>
      </c>
      <c r="M3983" t="s">
        <v>1453</v>
      </c>
      <c r="N3983" t="s">
        <v>1454</v>
      </c>
      <c r="O3983" t="s">
        <v>1455</v>
      </c>
      <c r="P3983" t="s">
        <v>1456</v>
      </c>
      <c r="Q3983" t="s">
        <v>1457</v>
      </c>
      <c r="R3983">
        <v>2001113</v>
      </c>
      <c r="S3983" t="s">
        <v>1458</v>
      </c>
      <c r="T3983">
        <v>2521.0079999999998</v>
      </c>
      <c r="U3983">
        <v>3</v>
      </c>
      <c r="V3983">
        <v>2521.0079999999998</v>
      </c>
      <c r="W3983">
        <v>3</v>
      </c>
      <c r="X3983">
        <v>2061</v>
      </c>
      <c r="Y3983">
        <v>460.00799999999998</v>
      </c>
      <c r="Z3983">
        <v>2001113</v>
      </c>
    </row>
    <row r="3984" spans="1:26" x14ac:dyDescent="0.2">
      <c r="A3984" s="27">
        <v>46082</v>
      </c>
      <c r="B3984" t="s">
        <v>14</v>
      </c>
      <c r="C3984" t="s">
        <v>1543</v>
      </c>
      <c r="D3984" t="s">
        <v>1543</v>
      </c>
      <c r="E3984" t="s">
        <v>1564</v>
      </c>
      <c r="F3984" t="s">
        <v>1522</v>
      </c>
      <c r="G3984" t="s">
        <v>91</v>
      </c>
      <c r="H3984" t="s">
        <v>1151</v>
      </c>
      <c r="I3984" t="s">
        <v>1575</v>
      </c>
      <c r="J3984" t="s">
        <v>1450</v>
      </c>
      <c r="K3984" t="s">
        <v>1451</v>
      </c>
      <c r="L3984" t="s">
        <v>1452</v>
      </c>
      <c r="M3984" t="s">
        <v>1453</v>
      </c>
      <c r="N3984" t="s">
        <v>1454</v>
      </c>
      <c r="O3984" t="s">
        <v>1455</v>
      </c>
      <c r="P3984" t="s">
        <v>1456</v>
      </c>
      <c r="Q3984" t="s">
        <v>1457</v>
      </c>
      <c r="R3984">
        <v>2030991</v>
      </c>
      <c r="S3984" t="s">
        <v>1463</v>
      </c>
      <c r="T3984">
        <v>1680.672</v>
      </c>
      <c r="U3984">
        <v>2</v>
      </c>
      <c r="V3984">
        <v>1680.672</v>
      </c>
      <c r="W3984">
        <v>2</v>
      </c>
      <c r="X3984">
        <v>1382</v>
      </c>
      <c r="Y3984">
        <v>298.67200000000003</v>
      </c>
      <c r="Z3984">
        <v>2030991</v>
      </c>
    </row>
    <row r="3985" spans="1:26" x14ac:dyDescent="0.2">
      <c r="A3985" s="27">
        <v>46082</v>
      </c>
      <c r="B3985" t="s">
        <v>14</v>
      </c>
      <c r="C3985" t="s">
        <v>1543</v>
      </c>
      <c r="D3985" t="s">
        <v>1543</v>
      </c>
      <c r="E3985" t="s">
        <v>1564</v>
      </c>
      <c r="F3985" t="s">
        <v>1522</v>
      </c>
      <c r="G3985" t="s">
        <v>91</v>
      </c>
      <c r="H3985" t="s">
        <v>1151</v>
      </c>
      <c r="I3985" t="s">
        <v>1575</v>
      </c>
      <c r="J3985" t="s">
        <v>1450</v>
      </c>
      <c r="K3985" t="s">
        <v>1451</v>
      </c>
      <c r="L3985" t="s">
        <v>1452</v>
      </c>
      <c r="M3985" t="s">
        <v>1453</v>
      </c>
      <c r="N3985" t="s">
        <v>1454</v>
      </c>
      <c r="O3985" t="s">
        <v>1455</v>
      </c>
      <c r="P3985" t="s">
        <v>1456</v>
      </c>
      <c r="Q3985" t="s">
        <v>1457</v>
      </c>
      <c r="R3985">
        <v>2048972</v>
      </c>
      <c r="S3985" t="s">
        <v>1461</v>
      </c>
      <c r="T3985">
        <v>2521.0079999999998</v>
      </c>
      <c r="U3985">
        <v>3</v>
      </c>
      <c r="V3985">
        <v>2521.0079999999998</v>
      </c>
      <c r="W3985">
        <v>3</v>
      </c>
      <c r="X3985">
        <v>2070</v>
      </c>
      <c r="Y3985">
        <v>451.00799999999998</v>
      </c>
      <c r="Z3985">
        <v>2048972</v>
      </c>
    </row>
    <row r="3986" spans="1:26" x14ac:dyDescent="0.2">
      <c r="A3986" s="27">
        <v>46082</v>
      </c>
      <c r="B3986" t="s">
        <v>14</v>
      </c>
      <c r="C3986" t="s">
        <v>1543</v>
      </c>
      <c r="D3986" t="s">
        <v>1543</v>
      </c>
      <c r="E3986" t="s">
        <v>1564</v>
      </c>
      <c r="F3986" t="s">
        <v>1522</v>
      </c>
      <c r="G3986" t="s">
        <v>91</v>
      </c>
      <c r="H3986" t="s">
        <v>1295</v>
      </c>
      <c r="I3986" t="s">
        <v>1576</v>
      </c>
      <c r="J3986" t="s">
        <v>1450</v>
      </c>
      <c r="K3986" t="s">
        <v>1451</v>
      </c>
      <c r="L3986" t="s">
        <v>1452</v>
      </c>
      <c r="M3986" t="s">
        <v>1453</v>
      </c>
      <c r="N3986" t="s">
        <v>1454</v>
      </c>
      <c r="O3986" t="s">
        <v>1455</v>
      </c>
      <c r="P3986" t="s">
        <v>1456</v>
      </c>
      <c r="Q3986" t="s">
        <v>1457</v>
      </c>
      <c r="R3986">
        <v>2030991</v>
      </c>
      <c r="S3986" t="s">
        <v>1463</v>
      </c>
      <c r="T3986">
        <v>840.33600000000001</v>
      </c>
      <c r="U3986">
        <v>1</v>
      </c>
      <c r="V3986">
        <v>840.33600000000001</v>
      </c>
      <c r="W3986">
        <v>1</v>
      </c>
      <c r="X3986">
        <v>691</v>
      </c>
      <c r="Y3986">
        <v>149.33600000000001</v>
      </c>
      <c r="Z3986">
        <v>2030991</v>
      </c>
    </row>
    <row r="3987" spans="1:26" x14ac:dyDescent="0.2">
      <c r="A3987" s="27">
        <v>46082</v>
      </c>
      <c r="B3987" t="s">
        <v>14</v>
      </c>
      <c r="C3987" t="s">
        <v>1543</v>
      </c>
      <c r="D3987" t="s">
        <v>1543</v>
      </c>
      <c r="E3987" t="s">
        <v>1564</v>
      </c>
      <c r="F3987" t="s">
        <v>1522</v>
      </c>
      <c r="G3987" t="s">
        <v>91</v>
      </c>
      <c r="H3987" t="s">
        <v>1295</v>
      </c>
      <c r="I3987" t="s">
        <v>1576</v>
      </c>
      <c r="J3987" t="s">
        <v>1450</v>
      </c>
      <c r="K3987" t="s">
        <v>1451</v>
      </c>
      <c r="L3987" t="s">
        <v>1452</v>
      </c>
      <c r="M3987" t="s">
        <v>1453</v>
      </c>
      <c r="N3987" t="s">
        <v>1454</v>
      </c>
      <c r="O3987" t="s">
        <v>1455</v>
      </c>
      <c r="P3987" t="s">
        <v>1456</v>
      </c>
      <c r="Q3987" t="s">
        <v>1457</v>
      </c>
      <c r="R3987">
        <v>2039041</v>
      </c>
      <c r="S3987" t="s">
        <v>1460</v>
      </c>
      <c r="T3987">
        <v>840.33600000000001</v>
      </c>
      <c r="U3987">
        <v>1</v>
      </c>
      <c r="V3987">
        <v>840.33600000000001</v>
      </c>
      <c r="W3987">
        <v>1</v>
      </c>
      <c r="X3987">
        <v>691</v>
      </c>
      <c r="Y3987">
        <v>149.33600000000001</v>
      </c>
      <c r="Z3987">
        <v>2039041</v>
      </c>
    </row>
    <row r="3988" spans="1:26" x14ac:dyDescent="0.2">
      <c r="A3988" s="27">
        <v>46082</v>
      </c>
      <c r="B3988" t="s">
        <v>14</v>
      </c>
      <c r="C3988" t="s">
        <v>1543</v>
      </c>
      <c r="D3988" t="s">
        <v>1543</v>
      </c>
      <c r="E3988" t="s">
        <v>1564</v>
      </c>
      <c r="F3988" t="s">
        <v>1522</v>
      </c>
      <c r="G3988" t="s">
        <v>91</v>
      </c>
      <c r="H3988" t="s">
        <v>1295</v>
      </c>
      <c r="I3988" t="s">
        <v>1576</v>
      </c>
      <c r="J3988" t="s">
        <v>1450</v>
      </c>
      <c r="K3988" t="s">
        <v>1451</v>
      </c>
      <c r="L3988" t="s">
        <v>1452</v>
      </c>
      <c r="M3988" t="s">
        <v>1453</v>
      </c>
      <c r="N3988" t="s">
        <v>1454</v>
      </c>
      <c r="O3988" t="s">
        <v>1455</v>
      </c>
      <c r="P3988" t="s">
        <v>1456</v>
      </c>
      <c r="Q3988" t="s">
        <v>1457</v>
      </c>
      <c r="R3988">
        <v>2048972</v>
      </c>
      <c r="S3988" t="s">
        <v>1461</v>
      </c>
      <c r="T3988">
        <v>840.33600000000001</v>
      </c>
      <c r="U3988">
        <v>1</v>
      </c>
      <c r="V3988">
        <v>840.33600000000001</v>
      </c>
      <c r="W3988">
        <v>1</v>
      </c>
      <c r="X3988">
        <v>686</v>
      </c>
      <c r="Y3988">
        <v>154.33600000000001</v>
      </c>
      <c r="Z3988">
        <v>2048972</v>
      </c>
    </row>
    <row r="3989" spans="1:26" x14ac:dyDescent="0.2">
      <c r="A3989" s="27">
        <v>46082</v>
      </c>
      <c r="B3989" t="s">
        <v>14</v>
      </c>
      <c r="C3989" t="s">
        <v>1543</v>
      </c>
      <c r="D3989" t="s">
        <v>1543</v>
      </c>
      <c r="E3989" t="s">
        <v>1564</v>
      </c>
      <c r="F3989" t="s">
        <v>1522</v>
      </c>
      <c r="G3989" t="s">
        <v>394</v>
      </c>
      <c r="H3989" t="s">
        <v>1149</v>
      </c>
      <c r="I3989" t="s">
        <v>1577</v>
      </c>
      <c r="J3989" t="s">
        <v>1450</v>
      </c>
      <c r="K3989" t="s">
        <v>1451</v>
      </c>
      <c r="L3989" t="s">
        <v>1452</v>
      </c>
      <c r="M3989" t="s">
        <v>1453</v>
      </c>
      <c r="N3989" t="s">
        <v>1454</v>
      </c>
      <c r="O3989" t="s">
        <v>1455</v>
      </c>
      <c r="P3989" t="s">
        <v>1456</v>
      </c>
      <c r="Q3989" t="s">
        <v>1457</v>
      </c>
      <c r="R3989">
        <v>2030991</v>
      </c>
      <c r="S3989" t="s">
        <v>1463</v>
      </c>
      <c r="T3989">
        <v>1680.672</v>
      </c>
      <c r="U3989">
        <v>2</v>
      </c>
      <c r="V3989">
        <v>1680.672</v>
      </c>
      <c r="W3989">
        <v>2</v>
      </c>
      <c r="X3989">
        <v>1380</v>
      </c>
      <c r="Y3989">
        <v>300.67200000000003</v>
      </c>
      <c r="Z3989">
        <v>2030991</v>
      </c>
    </row>
    <row r="3990" spans="1:26" x14ac:dyDescent="0.2">
      <c r="A3990" s="27">
        <v>46082</v>
      </c>
      <c r="B3990" t="s">
        <v>14</v>
      </c>
      <c r="C3990" t="s">
        <v>1543</v>
      </c>
      <c r="D3990" t="s">
        <v>1543</v>
      </c>
      <c r="E3990" t="s">
        <v>1564</v>
      </c>
      <c r="F3990" t="s">
        <v>1522</v>
      </c>
      <c r="G3990" t="s">
        <v>394</v>
      </c>
      <c r="H3990" t="s">
        <v>1149</v>
      </c>
      <c r="I3990" t="s">
        <v>1577</v>
      </c>
      <c r="J3990" t="s">
        <v>1450</v>
      </c>
      <c r="K3990" t="s">
        <v>1451</v>
      </c>
      <c r="L3990" t="s">
        <v>1452</v>
      </c>
      <c r="M3990" t="s">
        <v>1453</v>
      </c>
      <c r="N3990" t="s">
        <v>1454</v>
      </c>
      <c r="O3990" t="s">
        <v>1455</v>
      </c>
      <c r="P3990" t="s">
        <v>1456</v>
      </c>
      <c r="Q3990" t="s">
        <v>1457</v>
      </c>
      <c r="R3990">
        <v>2039041</v>
      </c>
      <c r="S3990" t="s">
        <v>1460</v>
      </c>
      <c r="T3990">
        <v>5882.3519999999999</v>
      </c>
      <c r="U3990">
        <v>7</v>
      </c>
      <c r="V3990">
        <v>5882.3519999999999</v>
      </c>
      <c r="W3990">
        <v>7</v>
      </c>
      <c r="X3990">
        <v>4837</v>
      </c>
      <c r="Y3990">
        <v>1045.3520000000001</v>
      </c>
      <c r="Z3990">
        <v>2039041</v>
      </c>
    </row>
    <row r="3991" spans="1:26" x14ac:dyDescent="0.2">
      <c r="A3991" s="27">
        <v>46082</v>
      </c>
      <c r="B3991" t="s">
        <v>14</v>
      </c>
      <c r="C3991" t="s">
        <v>1543</v>
      </c>
      <c r="D3991" t="s">
        <v>1543</v>
      </c>
      <c r="E3991" t="s">
        <v>1564</v>
      </c>
      <c r="F3991" t="s">
        <v>1522</v>
      </c>
      <c r="G3991" t="s">
        <v>394</v>
      </c>
      <c r="H3991" t="s">
        <v>1297</v>
      </c>
      <c r="I3991" t="s">
        <v>1578</v>
      </c>
      <c r="J3991" t="s">
        <v>1450</v>
      </c>
      <c r="K3991" t="s">
        <v>1451</v>
      </c>
      <c r="L3991" t="s">
        <v>1452</v>
      </c>
      <c r="M3991" t="s">
        <v>1453</v>
      </c>
      <c r="N3991" t="s">
        <v>1454</v>
      </c>
      <c r="O3991" t="s">
        <v>1455</v>
      </c>
      <c r="P3991" t="s">
        <v>1456</v>
      </c>
      <c r="Q3991" t="s">
        <v>1457</v>
      </c>
      <c r="R3991">
        <v>2030990</v>
      </c>
      <c r="S3991" t="s">
        <v>1459</v>
      </c>
      <c r="T3991">
        <v>840.33600000000001</v>
      </c>
      <c r="U3991">
        <v>1</v>
      </c>
      <c r="V3991">
        <v>840.33600000000001</v>
      </c>
      <c r="W3991">
        <v>1</v>
      </c>
      <c r="X3991">
        <v>691</v>
      </c>
      <c r="Y3991">
        <v>149.33600000000001</v>
      </c>
      <c r="Z3991">
        <v>2030990</v>
      </c>
    </row>
    <row r="3992" spans="1:26" x14ac:dyDescent="0.2">
      <c r="A3992" s="27">
        <v>46082</v>
      </c>
      <c r="B3992" t="s">
        <v>14</v>
      </c>
      <c r="C3992" t="s">
        <v>1543</v>
      </c>
      <c r="D3992" t="s">
        <v>1543</v>
      </c>
      <c r="E3992" t="s">
        <v>1564</v>
      </c>
      <c r="F3992" t="s">
        <v>1522</v>
      </c>
      <c r="G3992" t="s">
        <v>394</v>
      </c>
      <c r="H3992" t="s">
        <v>1297</v>
      </c>
      <c r="I3992" t="s">
        <v>1578</v>
      </c>
      <c r="J3992" t="s">
        <v>1450</v>
      </c>
      <c r="K3992" t="s">
        <v>1451</v>
      </c>
      <c r="L3992" t="s">
        <v>1452</v>
      </c>
      <c r="M3992" t="s">
        <v>1453</v>
      </c>
      <c r="N3992" t="s">
        <v>1454</v>
      </c>
      <c r="O3992" t="s">
        <v>1455</v>
      </c>
      <c r="P3992" t="s">
        <v>1456</v>
      </c>
      <c r="Q3992" t="s">
        <v>1457</v>
      </c>
      <c r="R3992">
        <v>2030991</v>
      </c>
      <c r="S3992" t="s">
        <v>1463</v>
      </c>
      <c r="T3992">
        <v>1680.672</v>
      </c>
      <c r="U3992">
        <v>2</v>
      </c>
      <c r="V3992">
        <v>1680.672</v>
      </c>
      <c r="W3992">
        <v>2</v>
      </c>
      <c r="X3992">
        <v>1376</v>
      </c>
      <c r="Y3992">
        <v>304.67200000000003</v>
      </c>
      <c r="Z3992">
        <v>2030991</v>
      </c>
    </row>
    <row r="3993" spans="1:26" x14ac:dyDescent="0.2">
      <c r="A3993" s="27">
        <v>46082</v>
      </c>
      <c r="B3993" t="s">
        <v>14</v>
      </c>
      <c r="C3993" t="s">
        <v>1543</v>
      </c>
      <c r="D3993" t="s">
        <v>1543</v>
      </c>
      <c r="E3993" t="s">
        <v>1564</v>
      </c>
      <c r="F3993" t="s">
        <v>1522</v>
      </c>
      <c r="G3993" t="s">
        <v>394</v>
      </c>
      <c r="H3993" t="s">
        <v>1297</v>
      </c>
      <c r="I3993" t="s">
        <v>1578</v>
      </c>
      <c r="J3993" t="s">
        <v>1450</v>
      </c>
      <c r="K3993" t="s">
        <v>1451</v>
      </c>
      <c r="L3993" t="s">
        <v>1452</v>
      </c>
      <c r="M3993" t="s">
        <v>1453</v>
      </c>
      <c r="N3993" t="s">
        <v>1454</v>
      </c>
      <c r="O3993" t="s">
        <v>1455</v>
      </c>
      <c r="P3993" t="s">
        <v>1456</v>
      </c>
      <c r="Q3993" t="s">
        <v>1457</v>
      </c>
      <c r="R3993">
        <v>2039041</v>
      </c>
      <c r="S3993" t="s">
        <v>1460</v>
      </c>
      <c r="T3993">
        <v>840.33600000000001</v>
      </c>
      <c r="U3993">
        <v>1</v>
      </c>
      <c r="V3993">
        <v>840.33600000000001</v>
      </c>
      <c r="W3993">
        <v>1</v>
      </c>
      <c r="X3993">
        <v>687</v>
      </c>
      <c r="Y3993">
        <v>153.33600000000001</v>
      </c>
      <c r="Z3993">
        <v>2039041</v>
      </c>
    </row>
    <row r="3994" spans="1:26" x14ac:dyDescent="0.2">
      <c r="A3994" s="27">
        <v>46082</v>
      </c>
      <c r="B3994" t="s">
        <v>14</v>
      </c>
      <c r="C3994" t="s">
        <v>1543</v>
      </c>
      <c r="D3994" t="s">
        <v>1543</v>
      </c>
      <c r="E3994" t="s">
        <v>1564</v>
      </c>
      <c r="F3994" t="s">
        <v>1524</v>
      </c>
      <c r="G3994" t="s">
        <v>1579</v>
      </c>
      <c r="H3994" t="s">
        <v>1164</v>
      </c>
      <c r="I3994" t="s">
        <v>1580</v>
      </c>
      <c r="J3994" t="s">
        <v>1450</v>
      </c>
      <c r="K3994" t="s">
        <v>1451</v>
      </c>
      <c r="L3994" t="s">
        <v>1452</v>
      </c>
      <c r="M3994" t="s">
        <v>1453</v>
      </c>
      <c r="N3994" t="s">
        <v>1454</v>
      </c>
      <c r="O3994" t="s">
        <v>1455</v>
      </c>
      <c r="P3994" t="s">
        <v>1456</v>
      </c>
      <c r="Q3994" t="s">
        <v>1457</v>
      </c>
      <c r="R3994">
        <v>2001113</v>
      </c>
      <c r="S3994" t="s">
        <v>1458</v>
      </c>
      <c r="T3994">
        <v>2521.0079999999998</v>
      </c>
      <c r="U3994">
        <v>3</v>
      </c>
      <c r="V3994">
        <v>2521.0079999999998</v>
      </c>
      <c r="W3994">
        <v>3</v>
      </c>
      <c r="X3994">
        <v>2052</v>
      </c>
      <c r="Y3994">
        <v>469.00799999999998</v>
      </c>
      <c r="Z3994">
        <v>2001113</v>
      </c>
    </row>
    <row r="3995" spans="1:26" x14ac:dyDescent="0.2">
      <c r="A3995" s="27">
        <v>46082</v>
      </c>
      <c r="B3995" t="s">
        <v>14</v>
      </c>
      <c r="C3995" t="s">
        <v>1543</v>
      </c>
      <c r="D3995" t="s">
        <v>1543</v>
      </c>
      <c r="E3995" t="s">
        <v>1564</v>
      </c>
      <c r="F3995" t="s">
        <v>1524</v>
      </c>
      <c r="G3995" t="s">
        <v>1579</v>
      </c>
      <c r="H3995" t="s">
        <v>1164</v>
      </c>
      <c r="I3995" t="s">
        <v>1580</v>
      </c>
      <c r="J3995" t="s">
        <v>1450</v>
      </c>
      <c r="K3995" t="s">
        <v>1451</v>
      </c>
      <c r="L3995" t="s">
        <v>1452</v>
      </c>
      <c r="M3995" t="s">
        <v>1453</v>
      </c>
      <c r="N3995" t="s">
        <v>1454</v>
      </c>
      <c r="O3995" t="s">
        <v>1455</v>
      </c>
      <c r="P3995" t="s">
        <v>1456</v>
      </c>
      <c r="Q3995" t="s">
        <v>1457</v>
      </c>
      <c r="R3995">
        <v>2030990</v>
      </c>
      <c r="S3995" t="s">
        <v>1459</v>
      </c>
      <c r="T3995">
        <v>5042.0159999999996</v>
      </c>
      <c r="U3995">
        <v>6</v>
      </c>
      <c r="V3995">
        <v>5042.0159999999996</v>
      </c>
      <c r="W3995">
        <v>6</v>
      </c>
      <c r="X3995">
        <v>4140</v>
      </c>
      <c r="Y3995">
        <v>902.01599999999996</v>
      </c>
      <c r="Z3995">
        <v>2030990</v>
      </c>
    </row>
    <row r="3996" spans="1:26" x14ac:dyDescent="0.2">
      <c r="A3996" s="27">
        <v>46082</v>
      </c>
      <c r="B3996" t="s">
        <v>14</v>
      </c>
      <c r="C3996" t="s">
        <v>1543</v>
      </c>
      <c r="D3996" t="s">
        <v>1543</v>
      </c>
      <c r="E3996" t="s">
        <v>1564</v>
      </c>
      <c r="F3996" t="s">
        <v>1524</v>
      </c>
      <c r="G3996" t="s">
        <v>1579</v>
      </c>
      <c r="H3996" t="s">
        <v>1164</v>
      </c>
      <c r="I3996" t="s">
        <v>1580</v>
      </c>
      <c r="J3996" t="s">
        <v>1450</v>
      </c>
      <c r="K3996" t="s">
        <v>1451</v>
      </c>
      <c r="L3996" t="s">
        <v>1452</v>
      </c>
      <c r="M3996" t="s">
        <v>1453</v>
      </c>
      <c r="N3996" t="s">
        <v>1454</v>
      </c>
      <c r="O3996" t="s">
        <v>1455</v>
      </c>
      <c r="P3996" t="s">
        <v>1456</v>
      </c>
      <c r="Q3996" t="s">
        <v>1457</v>
      </c>
      <c r="R3996">
        <v>2030991</v>
      </c>
      <c r="S3996" t="s">
        <v>1463</v>
      </c>
      <c r="T3996">
        <v>2521.0079999999998</v>
      </c>
      <c r="U3996">
        <v>3</v>
      </c>
      <c r="V3996">
        <v>2521.0079999999998</v>
      </c>
      <c r="W3996">
        <v>3</v>
      </c>
      <c r="X3996">
        <v>2070</v>
      </c>
      <c r="Y3996">
        <v>451.00799999999998</v>
      </c>
      <c r="Z3996">
        <v>2030991</v>
      </c>
    </row>
    <row r="3997" spans="1:26" x14ac:dyDescent="0.2">
      <c r="A3997" s="27">
        <v>46082</v>
      </c>
      <c r="B3997" t="s">
        <v>14</v>
      </c>
      <c r="C3997" t="s">
        <v>1543</v>
      </c>
      <c r="D3997" t="s">
        <v>1543</v>
      </c>
      <c r="E3997" t="s">
        <v>1564</v>
      </c>
      <c r="F3997" t="s">
        <v>1524</v>
      </c>
      <c r="G3997" t="s">
        <v>1579</v>
      </c>
      <c r="H3997" t="s">
        <v>1164</v>
      </c>
      <c r="I3997" t="s">
        <v>1580</v>
      </c>
      <c r="J3997" t="s">
        <v>1450</v>
      </c>
      <c r="K3997" t="s">
        <v>1451</v>
      </c>
      <c r="L3997" t="s">
        <v>1452</v>
      </c>
      <c r="M3997" t="s">
        <v>1453</v>
      </c>
      <c r="N3997" t="s">
        <v>1454</v>
      </c>
      <c r="O3997" t="s">
        <v>1455</v>
      </c>
      <c r="P3997" t="s">
        <v>1456</v>
      </c>
      <c r="Q3997" t="s">
        <v>1457</v>
      </c>
      <c r="R3997">
        <v>2039041</v>
      </c>
      <c r="S3997" t="s">
        <v>1460</v>
      </c>
      <c r="T3997">
        <v>840.33600000000001</v>
      </c>
      <c r="U3997">
        <v>1</v>
      </c>
      <c r="V3997">
        <v>840.33600000000001</v>
      </c>
      <c r="W3997">
        <v>1</v>
      </c>
      <c r="X3997">
        <v>690</v>
      </c>
      <c r="Y3997">
        <v>150.33600000000001</v>
      </c>
      <c r="Z3997">
        <v>2039041</v>
      </c>
    </row>
    <row r="3998" spans="1:26" x14ac:dyDescent="0.2">
      <c r="A3998" s="27">
        <v>46082</v>
      </c>
      <c r="B3998" t="s">
        <v>14</v>
      </c>
      <c r="C3998" t="s">
        <v>1543</v>
      </c>
      <c r="D3998" t="s">
        <v>1543</v>
      </c>
      <c r="E3998" t="s">
        <v>1564</v>
      </c>
      <c r="F3998" t="s">
        <v>1524</v>
      </c>
      <c r="G3998" t="s">
        <v>282</v>
      </c>
      <c r="H3998" t="s">
        <v>1104</v>
      </c>
      <c r="I3998" t="s">
        <v>1581</v>
      </c>
      <c r="J3998" t="s">
        <v>1450</v>
      </c>
      <c r="K3998" t="s">
        <v>1451</v>
      </c>
      <c r="L3998" t="s">
        <v>1452</v>
      </c>
      <c r="M3998" t="s">
        <v>1453</v>
      </c>
      <c r="N3998" t="s">
        <v>1454</v>
      </c>
      <c r="O3998" t="s">
        <v>1455</v>
      </c>
      <c r="P3998" t="s">
        <v>1456</v>
      </c>
      <c r="Q3998" t="s">
        <v>1457</v>
      </c>
      <c r="R3998">
        <v>2001113</v>
      </c>
      <c r="S3998" t="s">
        <v>1458</v>
      </c>
      <c r="T3998">
        <v>3361.3440000000001</v>
      </c>
      <c r="U3998">
        <v>4</v>
      </c>
      <c r="V3998">
        <v>3361.3440000000001</v>
      </c>
      <c r="W3998">
        <v>4</v>
      </c>
      <c r="X3998">
        <v>2744</v>
      </c>
      <c r="Y3998">
        <v>617.34400000000005</v>
      </c>
      <c r="Z3998">
        <v>2001113</v>
      </c>
    </row>
    <row r="3999" spans="1:26" x14ac:dyDescent="0.2">
      <c r="A3999" s="27">
        <v>46082</v>
      </c>
      <c r="B3999" t="s">
        <v>14</v>
      </c>
      <c r="C3999" t="s">
        <v>1543</v>
      </c>
      <c r="D3999" t="s">
        <v>1543</v>
      </c>
      <c r="E3999" t="s">
        <v>1564</v>
      </c>
      <c r="F3999" t="s">
        <v>1524</v>
      </c>
      <c r="G3999" t="s">
        <v>282</v>
      </c>
      <c r="H3999" t="s">
        <v>1104</v>
      </c>
      <c r="I3999" t="s">
        <v>1581</v>
      </c>
      <c r="J3999" t="s">
        <v>1450</v>
      </c>
      <c r="K3999" t="s">
        <v>1451</v>
      </c>
      <c r="L3999" t="s">
        <v>1452</v>
      </c>
      <c r="M3999" t="s">
        <v>1453</v>
      </c>
      <c r="N3999" t="s">
        <v>1454</v>
      </c>
      <c r="O3999" t="s">
        <v>1455</v>
      </c>
      <c r="P3999" t="s">
        <v>1456</v>
      </c>
      <c r="Q3999" t="s">
        <v>1457</v>
      </c>
      <c r="R3999">
        <v>2030991</v>
      </c>
      <c r="S3999" t="s">
        <v>1463</v>
      </c>
      <c r="T3999">
        <v>1680.672</v>
      </c>
      <c r="U3999">
        <v>2</v>
      </c>
      <c r="V3999">
        <v>1680.672</v>
      </c>
      <c r="W3999">
        <v>2</v>
      </c>
      <c r="X3999">
        <v>1356</v>
      </c>
      <c r="Y3999">
        <v>324.67200000000003</v>
      </c>
      <c r="Z3999">
        <v>2030991</v>
      </c>
    </row>
    <row r="4000" spans="1:26" x14ac:dyDescent="0.2">
      <c r="A4000" s="27">
        <v>46082</v>
      </c>
      <c r="B4000" t="s">
        <v>14</v>
      </c>
      <c r="C4000" t="s">
        <v>1543</v>
      </c>
      <c r="D4000" t="s">
        <v>1543</v>
      </c>
      <c r="E4000" t="s">
        <v>1564</v>
      </c>
      <c r="F4000" t="s">
        <v>1524</v>
      </c>
      <c r="G4000" t="s">
        <v>282</v>
      </c>
      <c r="H4000" t="s">
        <v>1104</v>
      </c>
      <c r="I4000" t="s">
        <v>1581</v>
      </c>
      <c r="J4000" t="s">
        <v>1450</v>
      </c>
      <c r="K4000" t="s">
        <v>1451</v>
      </c>
      <c r="L4000" t="s">
        <v>1452</v>
      </c>
      <c r="M4000" t="s">
        <v>1453</v>
      </c>
      <c r="N4000" t="s">
        <v>1454</v>
      </c>
      <c r="O4000" t="s">
        <v>1455</v>
      </c>
      <c r="P4000" t="s">
        <v>1456</v>
      </c>
      <c r="Q4000" t="s">
        <v>1457</v>
      </c>
      <c r="R4000">
        <v>2039041</v>
      </c>
      <c r="S4000" t="s">
        <v>1460</v>
      </c>
      <c r="T4000">
        <v>2521.0079999999998</v>
      </c>
      <c r="U4000">
        <v>3</v>
      </c>
      <c r="V4000">
        <v>2521.0079999999998</v>
      </c>
      <c r="W4000">
        <v>3</v>
      </c>
      <c r="X4000">
        <v>2067</v>
      </c>
      <c r="Y4000">
        <v>454.00799999999998</v>
      </c>
      <c r="Z4000">
        <v>2039041</v>
      </c>
    </row>
    <row r="4001" spans="1:26" x14ac:dyDescent="0.2">
      <c r="A4001" s="27">
        <v>46082</v>
      </c>
      <c r="B4001" t="s">
        <v>14</v>
      </c>
      <c r="C4001" t="s">
        <v>1543</v>
      </c>
      <c r="D4001" t="s">
        <v>1543</v>
      </c>
      <c r="E4001" t="s">
        <v>1564</v>
      </c>
      <c r="F4001" t="s">
        <v>1524</v>
      </c>
      <c r="G4001" t="s">
        <v>282</v>
      </c>
      <c r="H4001" t="s">
        <v>1104</v>
      </c>
      <c r="I4001" t="s">
        <v>1581</v>
      </c>
      <c r="J4001" t="s">
        <v>1450</v>
      </c>
      <c r="K4001" t="s">
        <v>1451</v>
      </c>
      <c r="L4001" t="s">
        <v>1452</v>
      </c>
      <c r="M4001" t="s">
        <v>1453</v>
      </c>
      <c r="N4001" t="s">
        <v>1454</v>
      </c>
      <c r="O4001" t="s">
        <v>1455</v>
      </c>
      <c r="P4001" t="s">
        <v>1456</v>
      </c>
      <c r="Q4001" t="s">
        <v>1457</v>
      </c>
      <c r="R4001">
        <v>2048972</v>
      </c>
      <c r="S4001" t="s">
        <v>1461</v>
      </c>
      <c r="T4001">
        <v>3361.3440000000001</v>
      </c>
      <c r="U4001">
        <v>4</v>
      </c>
      <c r="V4001">
        <v>3361.3440000000001</v>
      </c>
      <c r="W4001">
        <v>4</v>
      </c>
      <c r="X4001">
        <v>2744</v>
      </c>
      <c r="Y4001">
        <v>617.34400000000005</v>
      </c>
      <c r="Z4001">
        <v>2048972</v>
      </c>
    </row>
    <row r="4002" spans="1:26" x14ac:dyDescent="0.2">
      <c r="A4002" s="27">
        <v>46082</v>
      </c>
      <c r="B4002" t="s">
        <v>14</v>
      </c>
      <c r="C4002" t="s">
        <v>1543</v>
      </c>
      <c r="D4002" t="s">
        <v>1543</v>
      </c>
      <c r="E4002" t="s">
        <v>1564</v>
      </c>
      <c r="F4002" t="s">
        <v>1524</v>
      </c>
      <c r="G4002" t="s">
        <v>282</v>
      </c>
      <c r="H4002" t="s">
        <v>1582</v>
      </c>
      <c r="I4002" t="s">
        <v>658</v>
      </c>
      <c r="J4002" t="s">
        <v>1450</v>
      </c>
      <c r="K4002" t="s">
        <v>1451</v>
      </c>
      <c r="L4002" t="s">
        <v>1452</v>
      </c>
      <c r="M4002" t="s">
        <v>1453</v>
      </c>
      <c r="N4002" t="s">
        <v>1454</v>
      </c>
      <c r="O4002" t="s">
        <v>1455</v>
      </c>
      <c r="P4002" t="s">
        <v>1456</v>
      </c>
      <c r="Q4002" t="s">
        <v>1457</v>
      </c>
      <c r="R4002">
        <v>2030991</v>
      </c>
      <c r="S4002" t="s">
        <v>1463</v>
      </c>
      <c r="T4002">
        <v>840.33600000000001</v>
      </c>
      <c r="U4002">
        <v>1</v>
      </c>
      <c r="V4002">
        <v>840.33600000000001</v>
      </c>
      <c r="W4002">
        <v>1</v>
      </c>
      <c r="X4002">
        <v>690</v>
      </c>
      <c r="Y4002">
        <v>150.33600000000001</v>
      </c>
      <c r="Z4002">
        <v>2030991</v>
      </c>
    </row>
    <row r="4003" spans="1:26" x14ac:dyDescent="0.2">
      <c r="A4003" s="27">
        <v>46082</v>
      </c>
      <c r="B4003" t="s">
        <v>14</v>
      </c>
      <c r="C4003" t="s">
        <v>1543</v>
      </c>
      <c r="D4003" t="s">
        <v>1543</v>
      </c>
      <c r="E4003" t="s">
        <v>1564</v>
      </c>
      <c r="F4003" t="s">
        <v>1524</v>
      </c>
      <c r="G4003" t="s">
        <v>282</v>
      </c>
      <c r="H4003" t="s">
        <v>1582</v>
      </c>
      <c r="I4003" t="s">
        <v>658</v>
      </c>
      <c r="J4003" t="s">
        <v>1450</v>
      </c>
      <c r="K4003" t="s">
        <v>1451</v>
      </c>
      <c r="L4003" t="s">
        <v>1452</v>
      </c>
      <c r="M4003" t="s">
        <v>1453</v>
      </c>
      <c r="N4003" t="s">
        <v>1454</v>
      </c>
      <c r="O4003" t="s">
        <v>1455</v>
      </c>
      <c r="P4003" t="s">
        <v>1456</v>
      </c>
      <c r="Q4003" t="s">
        <v>1457</v>
      </c>
      <c r="R4003">
        <v>2048972</v>
      </c>
      <c r="S4003" t="s">
        <v>1461</v>
      </c>
      <c r="T4003">
        <v>2521.0079999999998</v>
      </c>
      <c r="U4003">
        <v>3</v>
      </c>
      <c r="V4003">
        <v>2521.0079999999998</v>
      </c>
      <c r="W4003">
        <v>3</v>
      </c>
      <c r="X4003">
        <v>2046</v>
      </c>
      <c r="Y4003">
        <v>475.00799999999998</v>
      </c>
      <c r="Z4003">
        <v>2048972</v>
      </c>
    </row>
    <row r="4004" spans="1:26" x14ac:dyDescent="0.2">
      <c r="A4004" s="27">
        <v>46082</v>
      </c>
      <c r="B4004" t="s">
        <v>14</v>
      </c>
      <c r="C4004" t="s">
        <v>1543</v>
      </c>
      <c r="D4004" t="s">
        <v>1543</v>
      </c>
      <c r="E4004" t="s">
        <v>1564</v>
      </c>
      <c r="F4004" t="s">
        <v>1524</v>
      </c>
      <c r="G4004" t="s">
        <v>282</v>
      </c>
      <c r="H4004" t="s">
        <v>1321</v>
      </c>
      <c r="I4004" t="s">
        <v>1583</v>
      </c>
      <c r="J4004" t="s">
        <v>1450</v>
      </c>
      <c r="K4004" t="s">
        <v>1451</v>
      </c>
      <c r="L4004" t="s">
        <v>1452</v>
      </c>
      <c r="M4004" t="s">
        <v>1453</v>
      </c>
      <c r="N4004" t="s">
        <v>1454</v>
      </c>
      <c r="O4004" t="s">
        <v>1455</v>
      </c>
      <c r="P4004" t="s">
        <v>1456</v>
      </c>
      <c r="Q4004" t="s">
        <v>1457</v>
      </c>
      <c r="R4004">
        <v>2001113</v>
      </c>
      <c r="S4004" t="s">
        <v>1458</v>
      </c>
      <c r="T4004">
        <v>6722.6880000000001</v>
      </c>
      <c r="U4004">
        <v>8</v>
      </c>
      <c r="V4004">
        <v>6722.6880000000001</v>
      </c>
      <c r="W4004">
        <v>8</v>
      </c>
      <c r="X4004">
        <v>5496</v>
      </c>
      <c r="Y4004">
        <v>1226.6880000000001</v>
      </c>
      <c r="Z4004">
        <v>2001113</v>
      </c>
    </row>
    <row r="4005" spans="1:26" x14ac:dyDescent="0.2">
      <c r="A4005" s="27">
        <v>46082</v>
      </c>
      <c r="B4005" t="s">
        <v>14</v>
      </c>
      <c r="C4005" t="s">
        <v>1543</v>
      </c>
      <c r="D4005" t="s">
        <v>1543</v>
      </c>
      <c r="E4005" t="s">
        <v>1564</v>
      </c>
      <c r="F4005" t="s">
        <v>1524</v>
      </c>
      <c r="G4005" t="s">
        <v>282</v>
      </c>
      <c r="H4005" t="s">
        <v>1321</v>
      </c>
      <c r="I4005" t="s">
        <v>1583</v>
      </c>
      <c r="J4005" t="s">
        <v>1450</v>
      </c>
      <c r="K4005" t="s">
        <v>1451</v>
      </c>
      <c r="L4005" t="s">
        <v>1452</v>
      </c>
      <c r="M4005" t="s">
        <v>1453</v>
      </c>
      <c r="N4005" t="s">
        <v>1454</v>
      </c>
      <c r="O4005" t="s">
        <v>1455</v>
      </c>
      <c r="P4005" t="s">
        <v>1456</v>
      </c>
      <c r="Q4005" t="s">
        <v>1457</v>
      </c>
      <c r="R4005">
        <v>2030991</v>
      </c>
      <c r="S4005" t="s">
        <v>1463</v>
      </c>
      <c r="T4005">
        <v>8403.36</v>
      </c>
      <c r="U4005">
        <v>10</v>
      </c>
      <c r="V4005">
        <v>8403.36</v>
      </c>
      <c r="W4005">
        <v>10</v>
      </c>
      <c r="X4005">
        <v>6910</v>
      </c>
      <c r="Y4005">
        <v>1493.36</v>
      </c>
      <c r="Z4005">
        <v>2030991</v>
      </c>
    </row>
    <row r="4006" spans="1:26" x14ac:dyDescent="0.2">
      <c r="A4006" s="27">
        <v>46082</v>
      </c>
      <c r="B4006" t="s">
        <v>14</v>
      </c>
      <c r="C4006" t="s">
        <v>1543</v>
      </c>
      <c r="D4006" t="s">
        <v>1543</v>
      </c>
      <c r="E4006" t="s">
        <v>1584</v>
      </c>
      <c r="F4006" t="s">
        <v>125</v>
      </c>
      <c r="G4006" t="s">
        <v>462</v>
      </c>
      <c r="H4006" t="s">
        <v>1172</v>
      </c>
      <c r="I4006" t="s">
        <v>1585</v>
      </c>
      <c r="J4006" t="s">
        <v>1450</v>
      </c>
      <c r="K4006" t="s">
        <v>1451</v>
      </c>
      <c r="L4006" t="s">
        <v>1452</v>
      </c>
      <c r="M4006" t="s">
        <v>1453</v>
      </c>
      <c r="N4006" t="s">
        <v>1454</v>
      </c>
      <c r="O4006" t="s">
        <v>1455</v>
      </c>
      <c r="P4006" t="s">
        <v>1456</v>
      </c>
      <c r="Q4006" t="s">
        <v>1457</v>
      </c>
      <c r="R4006">
        <v>2039041</v>
      </c>
      <c r="S4006" t="s">
        <v>1460</v>
      </c>
      <c r="T4006">
        <v>1680.672</v>
      </c>
      <c r="U4006">
        <v>2</v>
      </c>
      <c r="V4006">
        <v>1680.672</v>
      </c>
      <c r="W4006">
        <v>2</v>
      </c>
      <c r="X4006">
        <v>1380</v>
      </c>
      <c r="Y4006">
        <v>300.67200000000003</v>
      </c>
      <c r="Z4006">
        <v>2039041</v>
      </c>
    </row>
    <row r="4007" spans="1:26" x14ac:dyDescent="0.2">
      <c r="A4007" s="27">
        <v>46082</v>
      </c>
      <c r="B4007" t="s">
        <v>14</v>
      </c>
      <c r="C4007" t="s">
        <v>1543</v>
      </c>
      <c r="D4007" t="s">
        <v>1543</v>
      </c>
      <c r="E4007" t="s">
        <v>1584</v>
      </c>
      <c r="F4007" t="s">
        <v>1495</v>
      </c>
      <c r="G4007" t="s">
        <v>1586</v>
      </c>
      <c r="H4007" t="s">
        <v>1315</v>
      </c>
      <c r="I4007" t="s">
        <v>1587</v>
      </c>
      <c r="J4007" t="s">
        <v>1450</v>
      </c>
      <c r="K4007" t="s">
        <v>1451</v>
      </c>
      <c r="L4007" t="s">
        <v>1452</v>
      </c>
      <c r="M4007" t="s">
        <v>1453</v>
      </c>
      <c r="N4007" t="s">
        <v>1454</v>
      </c>
      <c r="O4007" t="s">
        <v>1455</v>
      </c>
      <c r="P4007" t="s">
        <v>1456</v>
      </c>
      <c r="Q4007" t="s">
        <v>1457</v>
      </c>
      <c r="R4007">
        <v>2001113</v>
      </c>
      <c r="S4007" t="s">
        <v>1458</v>
      </c>
      <c r="T4007">
        <v>5882.3519999999999</v>
      </c>
      <c r="U4007">
        <v>7</v>
      </c>
      <c r="V4007">
        <v>5882.3519999999999</v>
      </c>
      <c r="W4007">
        <v>7</v>
      </c>
      <c r="X4007">
        <v>4802</v>
      </c>
      <c r="Y4007">
        <v>1080.3520000000001</v>
      </c>
      <c r="Z4007">
        <v>2001113</v>
      </c>
    </row>
    <row r="4008" spans="1:26" x14ac:dyDescent="0.2">
      <c r="A4008" s="27">
        <v>46082</v>
      </c>
      <c r="B4008" t="s">
        <v>14</v>
      </c>
      <c r="C4008" t="s">
        <v>1543</v>
      </c>
      <c r="D4008" t="s">
        <v>1543</v>
      </c>
      <c r="E4008" t="s">
        <v>1584</v>
      </c>
      <c r="F4008" t="s">
        <v>1495</v>
      </c>
      <c r="G4008" t="s">
        <v>1586</v>
      </c>
      <c r="H4008" t="s">
        <v>1315</v>
      </c>
      <c r="I4008" t="s">
        <v>1587</v>
      </c>
      <c r="J4008" t="s">
        <v>1450</v>
      </c>
      <c r="K4008" t="s">
        <v>1451</v>
      </c>
      <c r="L4008" t="s">
        <v>1452</v>
      </c>
      <c r="M4008" t="s">
        <v>1453</v>
      </c>
      <c r="N4008" t="s">
        <v>1454</v>
      </c>
      <c r="O4008" t="s">
        <v>1455</v>
      </c>
      <c r="P4008" t="s">
        <v>1456</v>
      </c>
      <c r="Q4008" t="s">
        <v>1457</v>
      </c>
      <c r="R4008">
        <v>2030990</v>
      </c>
      <c r="S4008" t="s">
        <v>1459</v>
      </c>
      <c r="T4008">
        <v>12605.04</v>
      </c>
      <c r="U4008">
        <v>15</v>
      </c>
      <c r="V4008">
        <v>12605.04</v>
      </c>
      <c r="W4008">
        <v>15</v>
      </c>
      <c r="X4008">
        <v>10350</v>
      </c>
      <c r="Y4008">
        <v>2255.04</v>
      </c>
      <c r="Z4008">
        <v>2030990</v>
      </c>
    </row>
    <row r="4009" spans="1:26" x14ac:dyDescent="0.2">
      <c r="A4009" s="27">
        <v>46082</v>
      </c>
      <c r="B4009" t="s">
        <v>14</v>
      </c>
      <c r="C4009" t="s">
        <v>1543</v>
      </c>
      <c r="D4009" t="s">
        <v>1543</v>
      </c>
      <c r="E4009" t="s">
        <v>1584</v>
      </c>
      <c r="F4009" t="s">
        <v>1495</v>
      </c>
      <c r="G4009" t="s">
        <v>1586</v>
      </c>
      <c r="H4009" t="s">
        <v>1315</v>
      </c>
      <c r="I4009" t="s">
        <v>1587</v>
      </c>
      <c r="J4009" t="s">
        <v>1450</v>
      </c>
      <c r="K4009" t="s">
        <v>1451</v>
      </c>
      <c r="L4009" t="s">
        <v>1452</v>
      </c>
      <c r="M4009" t="s">
        <v>1453</v>
      </c>
      <c r="N4009" t="s">
        <v>1454</v>
      </c>
      <c r="O4009" t="s">
        <v>1455</v>
      </c>
      <c r="P4009" t="s">
        <v>1456</v>
      </c>
      <c r="Q4009" t="s">
        <v>1457</v>
      </c>
      <c r="R4009">
        <v>2030991</v>
      </c>
      <c r="S4009" t="s">
        <v>1463</v>
      </c>
      <c r="T4009">
        <v>9243.6959999999999</v>
      </c>
      <c r="U4009">
        <v>11</v>
      </c>
      <c r="V4009">
        <v>9243.6959999999999</v>
      </c>
      <c r="W4009">
        <v>11</v>
      </c>
      <c r="X4009">
        <v>7590</v>
      </c>
      <c r="Y4009">
        <v>1653.6959999999999</v>
      </c>
      <c r="Z4009">
        <v>2030991</v>
      </c>
    </row>
    <row r="4010" spans="1:26" x14ac:dyDescent="0.2">
      <c r="A4010" s="27">
        <v>46082</v>
      </c>
      <c r="B4010" t="s">
        <v>14</v>
      </c>
      <c r="C4010" t="s">
        <v>1543</v>
      </c>
      <c r="D4010" t="s">
        <v>1543</v>
      </c>
      <c r="E4010" t="s">
        <v>1584</v>
      </c>
      <c r="F4010" t="s">
        <v>1495</v>
      </c>
      <c r="G4010" t="s">
        <v>1586</v>
      </c>
      <c r="H4010" t="s">
        <v>1315</v>
      </c>
      <c r="I4010" t="s">
        <v>1587</v>
      </c>
      <c r="J4010" t="s">
        <v>1450</v>
      </c>
      <c r="K4010" t="s">
        <v>1451</v>
      </c>
      <c r="L4010" t="s">
        <v>1452</v>
      </c>
      <c r="M4010" t="s">
        <v>1453</v>
      </c>
      <c r="N4010" t="s">
        <v>1454</v>
      </c>
      <c r="O4010" t="s">
        <v>1455</v>
      </c>
      <c r="P4010" t="s">
        <v>1456</v>
      </c>
      <c r="Q4010" t="s">
        <v>1457</v>
      </c>
      <c r="R4010">
        <v>2039041</v>
      </c>
      <c r="S4010" t="s">
        <v>1460</v>
      </c>
      <c r="T4010">
        <v>1680.672</v>
      </c>
      <c r="U4010">
        <v>2</v>
      </c>
      <c r="V4010">
        <v>1680.672</v>
      </c>
      <c r="W4010">
        <v>2</v>
      </c>
      <c r="X4010">
        <v>1380</v>
      </c>
      <c r="Y4010">
        <v>300.67200000000003</v>
      </c>
      <c r="Z4010">
        <v>2039041</v>
      </c>
    </row>
    <row r="4011" spans="1:26" x14ac:dyDescent="0.2">
      <c r="A4011" s="27">
        <v>46082</v>
      </c>
      <c r="B4011" t="s">
        <v>14</v>
      </c>
      <c r="C4011" t="s">
        <v>1543</v>
      </c>
      <c r="D4011" t="s">
        <v>1543</v>
      </c>
      <c r="E4011" t="s">
        <v>1584</v>
      </c>
      <c r="F4011" t="s">
        <v>1495</v>
      </c>
      <c r="G4011" t="s">
        <v>1586</v>
      </c>
      <c r="H4011" t="s">
        <v>1315</v>
      </c>
      <c r="I4011" t="s">
        <v>1587</v>
      </c>
      <c r="J4011" t="s">
        <v>1450</v>
      </c>
      <c r="K4011" t="s">
        <v>1451</v>
      </c>
      <c r="L4011" t="s">
        <v>1452</v>
      </c>
      <c r="M4011" t="s">
        <v>1453</v>
      </c>
      <c r="N4011" t="s">
        <v>1454</v>
      </c>
      <c r="O4011" t="s">
        <v>1455</v>
      </c>
      <c r="P4011" t="s">
        <v>1456</v>
      </c>
      <c r="Q4011" t="s">
        <v>1457</v>
      </c>
      <c r="R4011">
        <v>2048972</v>
      </c>
      <c r="S4011" t="s">
        <v>1461</v>
      </c>
      <c r="T4011">
        <v>3361.3440000000001</v>
      </c>
      <c r="U4011">
        <v>4</v>
      </c>
      <c r="V4011">
        <v>3361.3440000000001</v>
      </c>
      <c r="W4011">
        <v>4</v>
      </c>
      <c r="X4011">
        <v>2744</v>
      </c>
      <c r="Y4011">
        <v>617.34400000000005</v>
      </c>
      <c r="Z4011">
        <v>2048972</v>
      </c>
    </row>
    <row r="4012" spans="1:26" x14ac:dyDescent="0.2">
      <c r="A4012" s="27">
        <v>46082</v>
      </c>
      <c r="B4012" t="s">
        <v>14</v>
      </c>
      <c r="C4012" t="s">
        <v>1543</v>
      </c>
      <c r="D4012" t="s">
        <v>1543</v>
      </c>
      <c r="E4012" t="s">
        <v>1584</v>
      </c>
      <c r="F4012" t="s">
        <v>1495</v>
      </c>
      <c r="G4012" t="s">
        <v>798</v>
      </c>
      <c r="H4012" t="s">
        <v>1253</v>
      </c>
      <c r="I4012" t="s">
        <v>1588</v>
      </c>
      <c r="J4012" t="s">
        <v>1450</v>
      </c>
      <c r="K4012" t="s">
        <v>1451</v>
      </c>
      <c r="L4012" t="s">
        <v>1452</v>
      </c>
      <c r="M4012" t="s">
        <v>1453</v>
      </c>
      <c r="N4012" t="s">
        <v>1454</v>
      </c>
      <c r="O4012" t="s">
        <v>1455</v>
      </c>
      <c r="P4012" t="s">
        <v>1456</v>
      </c>
      <c r="Q4012" t="s">
        <v>1457</v>
      </c>
      <c r="R4012">
        <v>2001113</v>
      </c>
      <c r="S4012" t="s">
        <v>1458</v>
      </c>
      <c r="T4012">
        <v>840.33600000000001</v>
      </c>
      <c r="U4012">
        <v>1</v>
      </c>
      <c r="V4012">
        <v>840.33600000000001</v>
      </c>
      <c r="W4012">
        <v>1</v>
      </c>
      <c r="X4012">
        <v>668</v>
      </c>
      <c r="Y4012">
        <v>172.33600000000001</v>
      </c>
      <c r="Z4012">
        <v>2001113</v>
      </c>
    </row>
    <row r="4013" spans="1:26" x14ac:dyDescent="0.2">
      <c r="A4013" s="27">
        <v>46082</v>
      </c>
      <c r="B4013" t="s">
        <v>14</v>
      </c>
      <c r="C4013" t="s">
        <v>1543</v>
      </c>
      <c r="D4013" t="s">
        <v>1543</v>
      </c>
      <c r="E4013" t="s">
        <v>1584</v>
      </c>
      <c r="F4013" t="s">
        <v>1495</v>
      </c>
      <c r="G4013" t="s">
        <v>798</v>
      </c>
      <c r="H4013" t="s">
        <v>1253</v>
      </c>
      <c r="I4013" t="s">
        <v>1588</v>
      </c>
      <c r="J4013" t="s">
        <v>1450</v>
      </c>
      <c r="K4013" t="s">
        <v>1451</v>
      </c>
      <c r="L4013" t="s">
        <v>1452</v>
      </c>
      <c r="M4013" t="s">
        <v>1453</v>
      </c>
      <c r="N4013" t="s">
        <v>1454</v>
      </c>
      <c r="O4013" t="s">
        <v>1455</v>
      </c>
      <c r="P4013" t="s">
        <v>1456</v>
      </c>
      <c r="Q4013" t="s">
        <v>1457</v>
      </c>
      <c r="R4013">
        <v>2039041</v>
      </c>
      <c r="S4013" t="s">
        <v>1460</v>
      </c>
      <c r="T4013">
        <v>5041.8254999999999</v>
      </c>
      <c r="U4013">
        <v>6</v>
      </c>
      <c r="V4013">
        <v>5041.8254999999999</v>
      </c>
      <c r="W4013">
        <v>6</v>
      </c>
      <c r="X4013">
        <v>4092</v>
      </c>
      <c r="Y4013">
        <v>949.82550000000003</v>
      </c>
      <c r="Z4013">
        <v>2039041</v>
      </c>
    </row>
    <row r="4014" spans="1:26" x14ac:dyDescent="0.2">
      <c r="A4014" s="27">
        <v>46082</v>
      </c>
      <c r="B4014" t="s">
        <v>14</v>
      </c>
      <c r="C4014" t="s">
        <v>1543</v>
      </c>
      <c r="D4014" t="s">
        <v>1543</v>
      </c>
      <c r="E4014" t="s">
        <v>1584</v>
      </c>
      <c r="F4014" t="s">
        <v>1495</v>
      </c>
      <c r="G4014" t="s">
        <v>106</v>
      </c>
      <c r="H4014" t="s">
        <v>1214</v>
      </c>
      <c r="I4014" t="s">
        <v>1589</v>
      </c>
      <c r="J4014" t="s">
        <v>1450</v>
      </c>
      <c r="K4014" t="s">
        <v>1451</v>
      </c>
      <c r="L4014" t="s">
        <v>1452</v>
      </c>
      <c r="M4014" t="s">
        <v>1453</v>
      </c>
      <c r="N4014" t="s">
        <v>1454</v>
      </c>
      <c r="O4014" t="s">
        <v>1455</v>
      </c>
      <c r="P4014" t="s">
        <v>1456</v>
      </c>
      <c r="Q4014" t="s">
        <v>1457</v>
      </c>
      <c r="R4014">
        <v>2030990</v>
      </c>
      <c r="S4014" t="s">
        <v>1459</v>
      </c>
      <c r="T4014">
        <v>13445.376</v>
      </c>
      <c r="U4014">
        <v>16</v>
      </c>
      <c r="V4014">
        <v>13445.376</v>
      </c>
      <c r="W4014">
        <v>16</v>
      </c>
      <c r="X4014">
        <v>11040</v>
      </c>
      <c r="Y4014">
        <v>2405.3760000000002</v>
      </c>
      <c r="Z4014">
        <v>2030990</v>
      </c>
    </row>
    <row r="4015" spans="1:26" x14ac:dyDescent="0.2">
      <c r="A4015" s="27">
        <v>46082</v>
      </c>
      <c r="B4015" t="s">
        <v>14</v>
      </c>
      <c r="C4015" t="s">
        <v>1543</v>
      </c>
      <c r="D4015" t="s">
        <v>1543</v>
      </c>
      <c r="E4015" t="s">
        <v>1584</v>
      </c>
      <c r="F4015" t="s">
        <v>1495</v>
      </c>
      <c r="G4015" t="s">
        <v>106</v>
      </c>
      <c r="H4015" t="s">
        <v>1214</v>
      </c>
      <c r="I4015" t="s">
        <v>1589</v>
      </c>
      <c r="J4015" t="s">
        <v>1450</v>
      </c>
      <c r="K4015" t="s">
        <v>1451</v>
      </c>
      <c r="L4015" t="s">
        <v>1452</v>
      </c>
      <c r="M4015" t="s">
        <v>1453</v>
      </c>
      <c r="N4015" t="s">
        <v>1454</v>
      </c>
      <c r="O4015" t="s">
        <v>1455</v>
      </c>
      <c r="P4015" t="s">
        <v>1456</v>
      </c>
      <c r="Q4015" t="s">
        <v>1457</v>
      </c>
      <c r="R4015">
        <v>2048972</v>
      </c>
      <c r="S4015" t="s">
        <v>1461</v>
      </c>
      <c r="T4015">
        <v>1680.672</v>
      </c>
      <c r="U4015">
        <v>2</v>
      </c>
      <c r="V4015">
        <v>1680.672</v>
      </c>
      <c r="W4015">
        <v>2</v>
      </c>
      <c r="X4015">
        <v>1374</v>
      </c>
      <c r="Y4015">
        <v>306.67200000000003</v>
      </c>
      <c r="Z4015">
        <v>2048972</v>
      </c>
    </row>
    <row r="4016" spans="1:26" x14ac:dyDescent="0.2">
      <c r="A4016" s="27">
        <v>46082</v>
      </c>
      <c r="B4016" t="s">
        <v>14</v>
      </c>
      <c r="C4016" t="s">
        <v>1543</v>
      </c>
      <c r="D4016" t="s">
        <v>1543</v>
      </c>
      <c r="E4016" t="s">
        <v>1584</v>
      </c>
      <c r="F4016" t="s">
        <v>1495</v>
      </c>
      <c r="G4016" t="s">
        <v>106</v>
      </c>
      <c r="H4016" t="s">
        <v>1248</v>
      </c>
      <c r="I4016" t="s">
        <v>1590</v>
      </c>
      <c r="J4016" t="s">
        <v>1450</v>
      </c>
      <c r="K4016" t="s">
        <v>1451</v>
      </c>
      <c r="L4016" t="s">
        <v>1452</v>
      </c>
      <c r="M4016" t="s">
        <v>1453</v>
      </c>
      <c r="N4016" t="s">
        <v>1454</v>
      </c>
      <c r="O4016" t="s">
        <v>1455</v>
      </c>
      <c r="P4016" t="s">
        <v>1456</v>
      </c>
      <c r="Q4016" t="s">
        <v>1457</v>
      </c>
      <c r="R4016">
        <v>2001113</v>
      </c>
      <c r="S4016" t="s">
        <v>1458</v>
      </c>
      <c r="T4016">
        <v>3361.3440000000001</v>
      </c>
      <c r="U4016">
        <v>4</v>
      </c>
      <c r="V4016">
        <v>3361.3440000000001</v>
      </c>
      <c r="W4016">
        <v>4</v>
      </c>
      <c r="X4016">
        <v>2816</v>
      </c>
      <c r="Y4016">
        <v>545.34400000000005</v>
      </c>
      <c r="Z4016">
        <v>2001113</v>
      </c>
    </row>
    <row r="4017" spans="1:26" x14ac:dyDescent="0.2">
      <c r="A4017" s="27">
        <v>46082</v>
      </c>
      <c r="B4017" t="s">
        <v>14</v>
      </c>
      <c r="C4017" t="s">
        <v>1543</v>
      </c>
      <c r="D4017" t="s">
        <v>1543</v>
      </c>
      <c r="E4017" t="s">
        <v>1584</v>
      </c>
      <c r="F4017" t="s">
        <v>1495</v>
      </c>
      <c r="G4017" t="s">
        <v>106</v>
      </c>
      <c r="H4017" t="s">
        <v>1248</v>
      </c>
      <c r="I4017" t="s">
        <v>1590</v>
      </c>
      <c r="J4017" t="s">
        <v>1450</v>
      </c>
      <c r="K4017" t="s">
        <v>1451</v>
      </c>
      <c r="L4017" t="s">
        <v>1452</v>
      </c>
      <c r="M4017" t="s">
        <v>1453</v>
      </c>
      <c r="N4017" t="s">
        <v>1454</v>
      </c>
      <c r="O4017" t="s">
        <v>1455</v>
      </c>
      <c r="P4017" t="s">
        <v>1456</v>
      </c>
      <c r="Q4017" t="s">
        <v>1457</v>
      </c>
      <c r="R4017">
        <v>2030990</v>
      </c>
      <c r="S4017" t="s">
        <v>1459</v>
      </c>
      <c r="T4017">
        <v>4201.68</v>
      </c>
      <c r="U4017">
        <v>5</v>
      </c>
      <c r="V4017">
        <v>4201.68</v>
      </c>
      <c r="W4017">
        <v>5</v>
      </c>
      <c r="X4017">
        <v>3455</v>
      </c>
      <c r="Y4017">
        <v>746.68</v>
      </c>
      <c r="Z4017">
        <v>2030990</v>
      </c>
    </row>
    <row r="4018" spans="1:26" x14ac:dyDescent="0.2">
      <c r="A4018" s="27">
        <v>46082</v>
      </c>
      <c r="B4018" t="s">
        <v>14</v>
      </c>
      <c r="C4018" t="s">
        <v>1543</v>
      </c>
      <c r="D4018" t="s">
        <v>1543</v>
      </c>
      <c r="E4018" t="s">
        <v>1584</v>
      </c>
      <c r="F4018" t="s">
        <v>1495</v>
      </c>
      <c r="G4018" t="s">
        <v>106</v>
      </c>
      <c r="H4018" t="s">
        <v>1248</v>
      </c>
      <c r="I4018" t="s">
        <v>1590</v>
      </c>
      <c r="J4018" t="s">
        <v>1450</v>
      </c>
      <c r="K4018" t="s">
        <v>1451</v>
      </c>
      <c r="L4018" t="s">
        <v>1452</v>
      </c>
      <c r="M4018" t="s">
        <v>1453</v>
      </c>
      <c r="N4018" t="s">
        <v>1454</v>
      </c>
      <c r="O4018" t="s">
        <v>1455</v>
      </c>
      <c r="P4018" t="s">
        <v>1456</v>
      </c>
      <c r="Q4018" t="s">
        <v>1457</v>
      </c>
      <c r="R4018">
        <v>2030991</v>
      </c>
      <c r="S4018" t="s">
        <v>1463</v>
      </c>
      <c r="T4018">
        <v>2521.0079999999998</v>
      </c>
      <c r="U4018">
        <v>3</v>
      </c>
      <c r="V4018">
        <v>2521.0079999999998</v>
      </c>
      <c r="W4018">
        <v>3</v>
      </c>
      <c r="X4018">
        <v>2067</v>
      </c>
      <c r="Y4018">
        <v>454.00799999999998</v>
      </c>
      <c r="Z4018">
        <v>2030991</v>
      </c>
    </row>
    <row r="4019" spans="1:26" x14ac:dyDescent="0.2">
      <c r="A4019" s="27">
        <v>46082</v>
      </c>
      <c r="B4019" t="s">
        <v>14</v>
      </c>
      <c r="C4019" t="s">
        <v>1543</v>
      </c>
      <c r="D4019" t="s">
        <v>1543</v>
      </c>
      <c r="E4019" t="s">
        <v>1584</v>
      </c>
      <c r="F4019" t="s">
        <v>1495</v>
      </c>
      <c r="G4019" t="s">
        <v>106</v>
      </c>
      <c r="H4019" t="s">
        <v>1248</v>
      </c>
      <c r="I4019" t="s">
        <v>1590</v>
      </c>
      <c r="J4019" t="s">
        <v>1450</v>
      </c>
      <c r="K4019" t="s">
        <v>1451</v>
      </c>
      <c r="L4019" t="s">
        <v>1452</v>
      </c>
      <c r="M4019" t="s">
        <v>1453</v>
      </c>
      <c r="N4019" t="s">
        <v>1454</v>
      </c>
      <c r="O4019" t="s">
        <v>1455</v>
      </c>
      <c r="P4019" t="s">
        <v>1456</v>
      </c>
      <c r="Q4019" t="s">
        <v>1457</v>
      </c>
      <c r="R4019">
        <v>2039041</v>
      </c>
      <c r="S4019" t="s">
        <v>1460</v>
      </c>
      <c r="T4019">
        <v>1680.672</v>
      </c>
      <c r="U4019">
        <v>2</v>
      </c>
      <c r="V4019">
        <v>1680.672</v>
      </c>
      <c r="W4019">
        <v>2</v>
      </c>
      <c r="X4019">
        <v>1382</v>
      </c>
      <c r="Y4019">
        <v>298.67200000000003</v>
      </c>
      <c r="Z4019">
        <v>2039041</v>
      </c>
    </row>
    <row r="4020" spans="1:26" x14ac:dyDescent="0.2">
      <c r="A4020" s="27">
        <v>46082</v>
      </c>
      <c r="B4020" t="s">
        <v>14</v>
      </c>
      <c r="C4020" t="s">
        <v>1543</v>
      </c>
      <c r="D4020" t="s">
        <v>1543</v>
      </c>
      <c r="E4020" t="s">
        <v>1584</v>
      </c>
      <c r="F4020" t="s">
        <v>1495</v>
      </c>
      <c r="G4020" t="s">
        <v>106</v>
      </c>
      <c r="H4020" t="s">
        <v>1248</v>
      </c>
      <c r="I4020" t="s">
        <v>1590</v>
      </c>
      <c r="J4020" t="s">
        <v>1450</v>
      </c>
      <c r="K4020" t="s">
        <v>1451</v>
      </c>
      <c r="L4020" t="s">
        <v>1452</v>
      </c>
      <c r="M4020" t="s">
        <v>1453</v>
      </c>
      <c r="N4020" t="s">
        <v>1454</v>
      </c>
      <c r="O4020" t="s">
        <v>1455</v>
      </c>
      <c r="P4020" t="s">
        <v>1456</v>
      </c>
      <c r="Q4020" t="s">
        <v>1457</v>
      </c>
      <c r="R4020">
        <v>2048972</v>
      </c>
      <c r="S4020" t="s">
        <v>1461</v>
      </c>
      <c r="T4020">
        <v>840.33600000000001</v>
      </c>
      <c r="U4020">
        <v>1</v>
      </c>
      <c r="V4020">
        <v>840.33600000000001</v>
      </c>
      <c r="W4020">
        <v>1</v>
      </c>
      <c r="X4020">
        <v>696</v>
      </c>
      <c r="Y4020">
        <v>144.33600000000001</v>
      </c>
      <c r="Z4020">
        <v>2048972</v>
      </c>
    </row>
    <row r="4021" spans="1:26" x14ac:dyDescent="0.2">
      <c r="A4021" s="27">
        <v>46082</v>
      </c>
      <c r="B4021" t="s">
        <v>14</v>
      </c>
      <c r="C4021" t="s">
        <v>1543</v>
      </c>
      <c r="D4021" t="s">
        <v>1543</v>
      </c>
      <c r="E4021" t="s">
        <v>1584</v>
      </c>
      <c r="F4021" t="s">
        <v>1495</v>
      </c>
      <c r="G4021" t="s">
        <v>106</v>
      </c>
      <c r="H4021" t="s">
        <v>1309</v>
      </c>
      <c r="I4021" t="s">
        <v>1591</v>
      </c>
      <c r="J4021" t="s">
        <v>1450</v>
      </c>
      <c r="K4021" t="s">
        <v>1451</v>
      </c>
      <c r="L4021" t="s">
        <v>1452</v>
      </c>
      <c r="M4021" t="s">
        <v>1453</v>
      </c>
      <c r="N4021" t="s">
        <v>1454</v>
      </c>
      <c r="O4021" t="s">
        <v>1455</v>
      </c>
      <c r="P4021" t="s">
        <v>1456</v>
      </c>
      <c r="Q4021" t="s">
        <v>1457</v>
      </c>
      <c r="R4021">
        <v>2001113</v>
      </c>
      <c r="S4021" t="s">
        <v>1458</v>
      </c>
      <c r="T4021">
        <v>840.33600000000001</v>
      </c>
      <c r="U4021">
        <v>1</v>
      </c>
      <c r="V4021">
        <v>840.33600000000001</v>
      </c>
      <c r="W4021">
        <v>1</v>
      </c>
      <c r="X4021">
        <v>697</v>
      </c>
      <c r="Y4021">
        <v>143.33600000000001</v>
      </c>
      <c r="Z4021">
        <v>2001113</v>
      </c>
    </row>
    <row r="4022" spans="1:26" x14ac:dyDescent="0.2">
      <c r="A4022" s="27">
        <v>46082</v>
      </c>
      <c r="B4022" t="s">
        <v>14</v>
      </c>
      <c r="C4022" t="s">
        <v>1543</v>
      </c>
      <c r="D4022" t="s">
        <v>1543</v>
      </c>
      <c r="E4022" t="s">
        <v>1584</v>
      </c>
      <c r="F4022" t="s">
        <v>1495</v>
      </c>
      <c r="G4022" t="s">
        <v>106</v>
      </c>
      <c r="H4022" t="s">
        <v>1309</v>
      </c>
      <c r="I4022" t="s">
        <v>1591</v>
      </c>
      <c r="J4022" t="s">
        <v>1450</v>
      </c>
      <c r="K4022" t="s">
        <v>1451</v>
      </c>
      <c r="L4022" t="s">
        <v>1452</v>
      </c>
      <c r="M4022" t="s">
        <v>1453</v>
      </c>
      <c r="N4022" t="s">
        <v>1454</v>
      </c>
      <c r="O4022" t="s">
        <v>1455</v>
      </c>
      <c r="P4022" t="s">
        <v>1456</v>
      </c>
      <c r="Q4022" t="s">
        <v>1457</v>
      </c>
      <c r="R4022">
        <v>2030991</v>
      </c>
      <c r="S4022" t="s">
        <v>1463</v>
      </c>
      <c r="T4022">
        <v>2521.0079999999998</v>
      </c>
      <c r="U4022">
        <v>3</v>
      </c>
      <c r="V4022">
        <v>2521.0079999999998</v>
      </c>
      <c r="W4022">
        <v>3</v>
      </c>
      <c r="X4022">
        <v>2070</v>
      </c>
      <c r="Y4022">
        <v>451.00799999999998</v>
      </c>
      <c r="Z4022">
        <v>2030991</v>
      </c>
    </row>
    <row r="4023" spans="1:26" x14ac:dyDescent="0.2">
      <c r="A4023" s="27">
        <v>46082</v>
      </c>
      <c r="B4023" t="s">
        <v>14</v>
      </c>
      <c r="C4023" t="s">
        <v>1543</v>
      </c>
      <c r="D4023" t="s">
        <v>1543</v>
      </c>
      <c r="E4023" t="s">
        <v>1584</v>
      </c>
      <c r="F4023" t="s">
        <v>1495</v>
      </c>
      <c r="G4023" t="s">
        <v>106</v>
      </c>
      <c r="H4023" t="s">
        <v>1309</v>
      </c>
      <c r="I4023" t="s">
        <v>1591</v>
      </c>
      <c r="J4023" t="s">
        <v>1450</v>
      </c>
      <c r="K4023" t="s">
        <v>1451</v>
      </c>
      <c r="L4023" t="s">
        <v>1452</v>
      </c>
      <c r="M4023" t="s">
        <v>1453</v>
      </c>
      <c r="N4023" t="s">
        <v>1454</v>
      </c>
      <c r="O4023" t="s">
        <v>1455</v>
      </c>
      <c r="P4023" t="s">
        <v>1456</v>
      </c>
      <c r="Q4023" t="s">
        <v>1457</v>
      </c>
      <c r="R4023">
        <v>2039041</v>
      </c>
      <c r="S4023" t="s">
        <v>1460</v>
      </c>
      <c r="T4023">
        <v>8403.36</v>
      </c>
      <c r="U4023">
        <v>10</v>
      </c>
      <c r="V4023">
        <v>8403.36</v>
      </c>
      <c r="W4023">
        <v>10</v>
      </c>
      <c r="X4023">
        <v>6900</v>
      </c>
      <c r="Y4023">
        <v>1503.36</v>
      </c>
      <c r="Z4023">
        <v>2039041</v>
      </c>
    </row>
    <row r="4024" spans="1:26" x14ac:dyDescent="0.2">
      <c r="A4024" s="27">
        <v>46082</v>
      </c>
      <c r="B4024" t="s">
        <v>14</v>
      </c>
      <c r="C4024" t="s">
        <v>1543</v>
      </c>
      <c r="D4024" t="s">
        <v>1543</v>
      </c>
      <c r="E4024" t="s">
        <v>1584</v>
      </c>
      <c r="F4024" t="s">
        <v>1495</v>
      </c>
      <c r="G4024" t="s">
        <v>106</v>
      </c>
      <c r="H4024" t="s">
        <v>1309</v>
      </c>
      <c r="I4024" t="s">
        <v>1591</v>
      </c>
      <c r="J4024" t="s">
        <v>1450</v>
      </c>
      <c r="K4024" t="s">
        <v>1451</v>
      </c>
      <c r="L4024" t="s">
        <v>1452</v>
      </c>
      <c r="M4024" t="s">
        <v>1453</v>
      </c>
      <c r="N4024" t="s">
        <v>1454</v>
      </c>
      <c r="O4024" t="s">
        <v>1455</v>
      </c>
      <c r="P4024" t="s">
        <v>1456</v>
      </c>
      <c r="Q4024" t="s">
        <v>1457</v>
      </c>
      <c r="R4024">
        <v>2048972</v>
      </c>
      <c r="S4024" t="s">
        <v>1461</v>
      </c>
      <c r="T4024">
        <v>6722.6880000000001</v>
      </c>
      <c r="U4024">
        <v>8</v>
      </c>
      <c r="V4024">
        <v>6722.6880000000001</v>
      </c>
      <c r="W4024">
        <v>8</v>
      </c>
      <c r="X4024">
        <v>5488</v>
      </c>
      <c r="Y4024">
        <v>1234.6880000000001</v>
      </c>
      <c r="Z4024">
        <v>2048972</v>
      </c>
    </row>
    <row r="4025" spans="1:26" x14ac:dyDescent="0.2">
      <c r="A4025" s="27">
        <v>46082</v>
      </c>
      <c r="B4025" t="s">
        <v>14</v>
      </c>
      <c r="C4025" t="s">
        <v>1543</v>
      </c>
      <c r="D4025" t="s">
        <v>1543</v>
      </c>
      <c r="E4025" t="s">
        <v>1584</v>
      </c>
      <c r="F4025" t="s">
        <v>1470</v>
      </c>
      <c r="G4025" t="s">
        <v>1592</v>
      </c>
      <c r="H4025" t="s">
        <v>1166</v>
      </c>
      <c r="I4025" t="s">
        <v>1593</v>
      </c>
      <c r="J4025" t="s">
        <v>1450</v>
      </c>
      <c r="K4025" t="s">
        <v>1451</v>
      </c>
      <c r="L4025" t="s">
        <v>1452</v>
      </c>
      <c r="M4025" t="s">
        <v>1453</v>
      </c>
      <c r="N4025" t="s">
        <v>1454</v>
      </c>
      <c r="O4025" t="s">
        <v>1455</v>
      </c>
      <c r="P4025" t="s">
        <v>1456</v>
      </c>
      <c r="Q4025" t="s">
        <v>1457</v>
      </c>
      <c r="R4025">
        <v>2001113</v>
      </c>
      <c r="S4025" t="s">
        <v>1458</v>
      </c>
      <c r="T4025">
        <v>5042.0159999999996</v>
      </c>
      <c r="U4025">
        <v>6</v>
      </c>
      <c r="V4025">
        <v>5042.0159999999996</v>
      </c>
      <c r="W4025">
        <v>6</v>
      </c>
      <c r="X4025">
        <v>4260</v>
      </c>
      <c r="Y4025">
        <v>782.01599999999996</v>
      </c>
      <c r="Z4025">
        <v>2001113</v>
      </c>
    </row>
    <row r="4026" spans="1:26" x14ac:dyDescent="0.2">
      <c r="A4026" s="27">
        <v>46082</v>
      </c>
      <c r="B4026" t="s">
        <v>14</v>
      </c>
      <c r="C4026" t="s">
        <v>1543</v>
      </c>
      <c r="D4026" t="s">
        <v>1543</v>
      </c>
      <c r="E4026" t="s">
        <v>1584</v>
      </c>
      <c r="F4026" t="s">
        <v>1470</v>
      </c>
      <c r="G4026" t="s">
        <v>1592</v>
      </c>
      <c r="H4026" t="s">
        <v>1166</v>
      </c>
      <c r="I4026" t="s">
        <v>1593</v>
      </c>
      <c r="J4026" t="s">
        <v>1450</v>
      </c>
      <c r="K4026" t="s">
        <v>1451</v>
      </c>
      <c r="L4026" t="s">
        <v>1452</v>
      </c>
      <c r="M4026" t="s">
        <v>1453</v>
      </c>
      <c r="N4026" t="s">
        <v>1454</v>
      </c>
      <c r="O4026" t="s">
        <v>1455</v>
      </c>
      <c r="P4026" t="s">
        <v>1456</v>
      </c>
      <c r="Q4026" t="s">
        <v>1457</v>
      </c>
      <c r="R4026">
        <v>2039041</v>
      </c>
      <c r="S4026" t="s">
        <v>1460</v>
      </c>
      <c r="T4026">
        <v>5882.3519999999999</v>
      </c>
      <c r="U4026">
        <v>7</v>
      </c>
      <c r="V4026">
        <v>5882.3519999999999</v>
      </c>
      <c r="W4026">
        <v>7</v>
      </c>
      <c r="X4026">
        <v>4830</v>
      </c>
      <c r="Y4026">
        <v>1052.3520000000001</v>
      </c>
      <c r="Z4026">
        <v>2039041</v>
      </c>
    </row>
    <row r="4027" spans="1:26" x14ac:dyDescent="0.2">
      <c r="A4027" s="27">
        <v>46082</v>
      </c>
      <c r="B4027" t="s">
        <v>14</v>
      </c>
      <c r="C4027" t="s">
        <v>1543</v>
      </c>
      <c r="D4027" t="s">
        <v>1543</v>
      </c>
      <c r="E4027" t="s">
        <v>1584</v>
      </c>
      <c r="F4027" t="s">
        <v>1470</v>
      </c>
      <c r="G4027" t="s">
        <v>1592</v>
      </c>
      <c r="H4027" t="s">
        <v>1166</v>
      </c>
      <c r="I4027" t="s">
        <v>1593</v>
      </c>
      <c r="J4027" t="s">
        <v>1450</v>
      </c>
      <c r="K4027" t="s">
        <v>1451</v>
      </c>
      <c r="L4027" t="s">
        <v>1452</v>
      </c>
      <c r="M4027" t="s">
        <v>1453</v>
      </c>
      <c r="N4027" t="s">
        <v>1454</v>
      </c>
      <c r="O4027" t="s">
        <v>1455</v>
      </c>
      <c r="P4027" t="s">
        <v>1456</v>
      </c>
      <c r="Q4027" t="s">
        <v>1457</v>
      </c>
      <c r="R4027">
        <v>2048972</v>
      </c>
      <c r="S4027" t="s">
        <v>1461</v>
      </c>
      <c r="T4027">
        <v>840.33600000000001</v>
      </c>
      <c r="U4027">
        <v>1</v>
      </c>
      <c r="V4027">
        <v>840.33600000000001</v>
      </c>
      <c r="W4027">
        <v>1</v>
      </c>
      <c r="X4027">
        <v>711</v>
      </c>
      <c r="Y4027">
        <v>129.33600000000001</v>
      </c>
      <c r="Z4027">
        <v>2048972</v>
      </c>
    </row>
    <row r="4028" spans="1:26" x14ac:dyDescent="0.2">
      <c r="A4028" s="27">
        <v>46082</v>
      </c>
      <c r="B4028" t="s">
        <v>14</v>
      </c>
      <c r="C4028" t="s">
        <v>1543</v>
      </c>
      <c r="D4028" t="s">
        <v>1543</v>
      </c>
      <c r="E4028" t="s">
        <v>1584</v>
      </c>
      <c r="F4028" t="s">
        <v>1470</v>
      </c>
      <c r="G4028" t="s">
        <v>241</v>
      </c>
      <c r="H4028" t="s">
        <v>1127</v>
      </c>
      <c r="I4028" t="s">
        <v>1594</v>
      </c>
      <c r="J4028" t="s">
        <v>1450</v>
      </c>
      <c r="K4028" t="s">
        <v>1451</v>
      </c>
      <c r="L4028" t="s">
        <v>1452</v>
      </c>
      <c r="M4028" t="s">
        <v>1453</v>
      </c>
      <c r="N4028" t="s">
        <v>1454</v>
      </c>
      <c r="O4028" t="s">
        <v>1455</v>
      </c>
      <c r="P4028" t="s">
        <v>1456</v>
      </c>
      <c r="Q4028" t="s">
        <v>1457</v>
      </c>
      <c r="R4028">
        <v>2001113</v>
      </c>
      <c r="S4028" t="s">
        <v>1458</v>
      </c>
      <c r="T4028">
        <v>9243.6959999999999</v>
      </c>
      <c r="U4028">
        <v>11</v>
      </c>
      <c r="V4028">
        <v>9243.6959999999999</v>
      </c>
      <c r="W4028">
        <v>11</v>
      </c>
      <c r="X4028">
        <v>7557</v>
      </c>
      <c r="Y4028">
        <v>1686.6959999999999</v>
      </c>
      <c r="Z4028">
        <v>2001113</v>
      </c>
    </row>
    <row r="4029" spans="1:26" x14ac:dyDescent="0.2">
      <c r="A4029" s="27">
        <v>46082</v>
      </c>
      <c r="B4029" t="s">
        <v>14</v>
      </c>
      <c r="C4029" t="s">
        <v>1543</v>
      </c>
      <c r="D4029" t="s">
        <v>1543</v>
      </c>
      <c r="E4029" t="s">
        <v>1584</v>
      </c>
      <c r="F4029" t="s">
        <v>1470</v>
      </c>
      <c r="G4029" t="s">
        <v>241</v>
      </c>
      <c r="H4029" t="s">
        <v>1127</v>
      </c>
      <c r="I4029" t="s">
        <v>1594</v>
      </c>
      <c r="J4029" t="s">
        <v>1450</v>
      </c>
      <c r="K4029" t="s">
        <v>1451</v>
      </c>
      <c r="L4029" t="s">
        <v>1452</v>
      </c>
      <c r="M4029" t="s">
        <v>1453</v>
      </c>
      <c r="N4029" t="s">
        <v>1454</v>
      </c>
      <c r="O4029" t="s">
        <v>1455</v>
      </c>
      <c r="P4029" t="s">
        <v>1456</v>
      </c>
      <c r="Q4029" t="s">
        <v>1457</v>
      </c>
      <c r="R4029">
        <v>2030991</v>
      </c>
      <c r="S4029" t="s">
        <v>1463</v>
      </c>
      <c r="T4029">
        <v>1680.672</v>
      </c>
      <c r="U4029">
        <v>2</v>
      </c>
      <c r="V4029">
        <v>1680.672</v>
      </c>
      <c r="W4029">
        <v>2</v>
      </c>
      <c r="X4029">
        <v>1382</v>
      </c>
      <c r="Y4029">
        <v>298.67200000000003</v>
      </c>
      <c r="Z4029">
        <v>2030991</v>
      </c>
    </row>
    <row r="4030" spans="1:26" x14ac:dyDescent="0.2">
      <c r="A4030" s="27">
        <v>46082</v>
      </c>
      <c r="B4030" t="s">
        <v>14</v>
      </c>
      <c r="C4030" t="s">
        <v>1543</v>
      </c>
      <c r="D4030" t="s">
        <v>1543</v>
      </c>
      <c r="E4030" t="s">
        <v>1584</v>
      </c>
      <c r="F4030" t="s">
        <v>1470</v>
      </c>
      <c r="G4030" t="s">
        <v>241</v>
      </c>
      <c r="H4030" t="s">
        <v>1127</v>
      </c>
      <c r="I4030" t="s">
        <v>1594</v>
      </c>
      <c r="J4030" t="s">
        <v>1450</v>
      </c>
      <c r="K4030" t="s">
        <v>1451</v>
      </c>
      <c r="L4030" t="s">
        <v>1452</v>
      </c>
      <c r="M4030" t="s">
        <v>1453</v>
      </c>
      <c r="N4030" t="s">
        <v>1454</v>
      </c>
      <c r="O4030" t="s">
        <v>1455</v>
      </c>
      <c r="P4030" t="s">
        <v>1456</v>
      </c>
      <c r="Q4030" t="s">
        <v>1457</v>
      </c>
      <c r="R4030">
        <v>2048972</v>
      </c>
      <c r="S4030" t="s">
        <v>1461</v>
      </c>
      <c r="T4030">
        <v>7563.0240000000003</v>
      </c>
      <c r="U4030">
        <v>9</v>
      </c>
      <c r="V4030">
        <v>7563.0240000000003</v>
      </c>
      <c r="W4030">
        <v>9</v>
      </c>
      <c r="X4030">
        <v>6174</v>
      </c>
      <c r="Y4030">
        <v>1389.0239999999999</v>
      </c>
      <c r="Z4030">
        <v>2048972</v>
      </c>
    </row>
    <row r="4031" spans="1:26" x14ac:dyDescent="0.2">
      <c r="A4031" s="27">
        <v>46082</v>
      </c>
      <c r="B4031" t="s">
        <v>14</v>
      </c>
      <c r="C4031" t="s">
        <v>1543</v>
      </c>
      <c r="D4031" t="s">
        <v>1543</v>
      </c>
      <c r="E4031" t="s">
        <v>1584</v>
      </c>
      <c r="F4031" t="s">
        <v>1470</v>
      </c>
      <c r="G4031" t="s">
        <v>1595</v>
      </c>
      <c r="H4031" t="s">
        <v>1313</v>
      </c>
      <c r="I4031" t="s">
        <v>1596</v>
      </c>
      <c r="J4031" t="s">
        <v>1450</v>
      </c>
      <c r="K4031" t="s">
        <v>1451</v>
      </c>
      <c r="L4031" t="s">
        <v>1452</v>
      </c>
      <c r="M4031" t="s">
        <v>1453</v>
      </c>
      <c r="N4031" t="s">
        <v>1454</v>
      </c>
      <c r="O4031" t="s">
        <v>1455</v>
      </c>
      <c r="P4031" t="s">
        <v>1456</v>
      </c>
      <c r="Q4031" t="s">
        <v>1457</v>
      </c>
      <c r="R4031">
        <v>2030991</v>
      </c>
      <c r="S4031" t="s">
        <v>1463</v>
      </c>
      <c r="T4031">
        <v>840.33600000000001</v>
      </c>
      <c r="U4031">
        <v>1</v>
      </c>
      <c r="V4031">
        <v>840.33600000000001</v>
      </c>
      <c r="W4031">
        <v>1</v>
      </c>
      <c r="X4031">
        <v>690</v>
      </c>
      <c r="Y4031">
        <v>150.33600000000001</v>
      </c>
      <c r="Z4031">
        <v>2030991</v>
      </c>
    </row>
    <row r="4032" spans="1:26" x14ac:dyDescent="0.2">
      <c r="A4032" s="27">
        <v>46082</v>
      </c>
      <c r="B4032" t="s">
        <v>14</v>
      </c>
      <c r="C4032" t="s">
        <v>1543</v>
      </c>
      <c r="D4032" t="s">
        <v>1543</v>
      </c>
      <c r="E4032" t="s">
        <v>1584</v>
      </c>
      <c r="F4032" t="s">
        <v>1470</v>
      </c>
      <c r="G4032" t="s">
        <v>1595</v>
      </c>
      <c r="H4032" t="s">
        <v>1313</v>
      </c>
      <c r="I4032" t="s">
        <v>1596</v>
      </c>
      <c r="J4032" t="s">
        <v>1450</v>
      </c>
      <c r="K4032" t="s">
        <v>1451</v>
      </c>
      <c r="L4032" t="s">
        <v>1452</v>
      </c>
      <c r="M4032" t="s">
        <v>1453</v>
      </c>
      <c r="N4032" t="s">
        <v>1454</v>
      </c>
      <c r="O4032" t="s">
        <v>1455</v>
      </c>
      <c r="P4032" t="s">
        <v>1456</v>
      </c>
      <c r="Q4032" t="s">
        <v>1457</v>
      </c>
      <c r="R4032">
        <v>2039041</v>
      </c>
      <c r="S4032" t="s">
        <v>1460</v>
      </c>
      <c r="T4032">
        <v>3361.3440000000001</v>
      </c>
      <c r="U4032">
        <v>4</v>
      </c>
      <c r="V4032">
        <v>3361.3440000000001</v>
      </c>
      <c r="W4032">
        <v>4</v>
      </c>
      <c r="X4032">
        <v>2764</v>
      </c>
      <c r="Y4032">
        <v>597.34400000000005</v>
      </c>
      <c r="Z4032">
        <v>2039041</v>
      </c>
    </row>
    <row r="4033" spans="1:26" x14ac:dyDescent="0.2">
      <c r="A4033" s="27">
        <v>46082</v>
      </c>
      <c r="B4033" t="s">
        <v>14</v>
      </c>
      <c r="C4033" t="s">
        <v>1543</v>
      </c>
      <c r="D4033" t="s">
        <v>1543</v>
      </c>
      <c r="E4033" t="s">
        <v>1584</v>
      </c>
      <c r="F4033" t="s">
        <v>1470</v>
      </c>
      <c r="G4033" t="s">
        <v>1595</v>
      </c>
      <c r="H4033" t="s">
        <v>1313</v>
      </c>
      <c r="I4033" t="s">
        <v>1596</v>
      </c>
      <c r="J4033" t="s">
        <v>1450</v>
      </c>
      <c r="K4033" t="s">
        <v>1451</v>
      </c>
      <c r="L4033" t="s">
        <v>1452</v>
      </c>
      <c r="M4033" t="s">
        <v>1453</v>
      </c>
      <c r="N4033" t="s">
        <v>1454</v>
      </c>
      <c r="O4033" t="s">
        <v>1455</v>
      </c>
      <c r="P4033" t="s">
        <v>1456</v>
      </c>
      <c r="Q4033" t="s">
        <v>1457</v>
      </c>
      <c r="R4033">
        <v>2048972</v>
      </c>
      <c r="S4033" t="s">
        <v>1461</v>
      </c>
      <c r="T4033">
        <v>3361.3440000000001</v>
      </c>
      <c r="U4033">
        <v>4</v>
      </c>
      <c r="V4033">
        <v>3361.3440000000001</v>
      </c>
      <c r="W4033">
        <v>4</v>
      </c>
      <c r="X4033">
        <v>2744</v>
      </c>
      <c r="Y4033">
        <v>617.34400000000005</v>
      </c>
      <c r="Z4033">
        <v>2048972</v>
      </c>
    </row>
    <row r="4034" spans="1:26" x14ac:dyDescent="0.2">
      <c r="A4034" s="27">
        <v>46082</v>
      </c>
      <c r="B4034" t="s">
        <v>14</v>
      </c>
      <c r="C4034" t="s">
        <v>1543</v>
      </c>
      <c r="D4034" t="s">
        <v>1543</v>
      </c>
      <c r="E4034" t="s">
        <v>1584</v>
      </c>
      <c r="F4034" t="s">
        <v>1470</v>
      </c>
      <c r="G4034" t="s">
        <v>153</v>
      </c>
      <c r="H4034" t="s">
        <v>1023</v>
      </c>
      <c r="I4034" t="s">
        <v>1598</v>
      </c>
      <c r="J4034" t="s">
        <v>1450</v>
      </c>
      <c r="K4034" t="s">
        <v>1451</v>
      </c>
      <c r="L4034" t="s">
        <v>1452</v>
      </c>
      <c r="M4034" t="s">
        <v>1453</v>
      </c>
      <c r="N4034" t="s">
        <v>1454</v>
      </c>
      <c r="O4034" t="s">
        <v>1455</v>
      </c>
      <c r="P4034" t="s">
        <v>1456</v>
      </c>
      <c r="Q4034" t="s">
        <v>1457</v>
      </c>
      <c r="R4034">
        <v>2030990</v>
      </c>
      <c r="S4034" t="s">
        <v>1459</v>
      </c>
      <c r="T4034">
        <v>840.33600000000001</v>
      </c>
      <c r="U4034">
        <v>1</v>
      </c>
      <c r="V4034">
        <v>840.33600000000001</v>
      </c>
      <c r="W4034">
        <v>1</v>
      </c>
      <c r="X4034">
        <v>658</v>
      </c>
      <c r="Y4034">
        <v>182.33600000000001</v>
      </c>
      <c r="Z4034">
        <v>2030990</v>
      </c>
    </row>
    <row r="4035" spans="1:26" x14ac:dyDescent="0.2">
      <c r="A4035" s="27">
        <v>46082</v>
      </c>
      <c r="B4035" t="s">
        <v>14</v>
      </c>
      <c r="C4035" t="s">
        <v>1543</v>
      </c>
      <c r="D4035" t="s">
        <v>1543</v>
      </c>
      <c r="E4035" t="s">
        <v>1584</v>
      </c>
      <c r="F4035" t="s">
        <v>1470</v>
      </c>
      <c r="G4035" t="s">
        <v>153</v>
      </c>
      <c r="H4035" t="s">
        <v>1088</v>
      </c>
      <c r="I4035" t="s">
        <v>1599</v>
      </c>
      <c r="J4035" t="s">
        <v>1450</v>
      </c>
      <c r="K4035" t="s">
        <v>1451</v>
      </c>
      <c r="L4035" t="s">
        <v>1452</v>
      </c>
      <c r="M4035" t="s">
        <v>1453</v>
      </c>
      <c r="N4035" t="s">
        <v>1454</v>
      </c>
      <c r="O4035" t="s">
        <v>1455</v>
      </c>
      <c r="P4035" t="s">
        <v>1456</v>
      </c>
      <c r="Q4035" t="s">
        <v>1457</v>
      </c>
      <c r="R4035">
        <v>2001113</v>
      </c>
      <c r="S4035" t="s">
        <v>1458</v>
      </c>
      <c r="T4035">
        <v>6722.6880000000001</v>
      </c>
      <c r="U4035">
        <v>8</v>
      </c>
      <c r="V4035">
        <v>6722.6880000000001</v>
      </c>
      <c r="W4035">
        <v>8</v>
      </c>
      <c r="X4035">
        <v>5488</v>
      </c>
      <c r="Y4035">
        <v>1234.6880000000001</v>
      </c>
      <c r="Z4035">
        <v>2001113</v>
      </c>
    </row>
    <row r="4036" spans="1:26" x14ac:dyDescent="0.2">
      <c r="A4036" s="27">
        <v>46082</v>
      </c>
      <c r="B4036" t="s">
        <v>14</v>
      </c>
      <c r="C4036" t="s">
        <v>1543</v>
      </c>
      <c r="D4036" t="s">
        <v>1543</v>
      </c>
      <c r="E4036" t="s">
        <v>1584</v>
      </c>
      <c r="F4036" t="s">
        <v>1470</v>
      </c>
      <c r="G4036" t="s">
        <v>153</v>
      </c>
      <c r="H4036" t="s">
        <v>1280</v>
      </c>
      <c r="I4036" t="s">
        <v>1600</v>
      </c>
      <c r="J4036" t="s">
        <v>1450</v>
      </c>
      <c r="K4036" t="s">
        <v>1451</v>
      </c>
      <c r="L4036" t="s">
        <v>1452</v>
      </c>
      <c r="M4036" t="s">
        <v>1453</v>
      </c>
      <c r="N4036" t="s">
        <v>1454</v>
      </c>
      <c r="O4036" t="s">
        <v>1455</v>
      </c>
      <c r="P4036" t="s">
        <v>1456</v>
      </c>
      <c r="Q4036" t="s">
        <v>1457</v>
      </c>
      <c r="R4036">
        <v>2001113</v>
      </c>
      <c r="S4036" t="s">
        <v>1458</v>
      </c>
      <c r="T4036">
        <v>1680.672</v>
      </c>
      <c r="U4036">
        <v>2</v>
      </c>
      <c r="V4036">
        <v>1680.672</v>
      </c>
      <c r="W4036">
        <v>2</v>
      </c>
      <c r="X4036">
        <v>1374</v>
      </c>
      <c r="Y4036">
        <v>306.67200000000003</v>
      </c>
      <c r="Z4036">
        <v>2001113</v>
      </c>
    </row>
    <row r="4037" spans="1:26" x14ac:dyDescent="0.2">
      <c r="A4037" s="27">
        <v>46082</v>
      </c>
      <c r="B4037" t="s">
        <v>14</v>
      </c>
      <c r="C4037" t="s">
        <v>1543</v>
      </c>
      <c r="D4037" t="s">
        <v>1543</v>
      </c>
      <c r="E4037" t="s">
        <v>1584</v>
      </c>
      <c r="F4037" t="s">
        <v>1470</v>
      </c>
      <c r="G4037" t="s">
        <v>153</v>
      </c>
      <c r="H4037" t="s">
        <v>1280</v>
      </c>
      <c r="I4037" t="s">
        <v>1600</v>
      </c>
      <c r="J4037" t="s">
        <v>1450</v>
      </c>
      <c r="K4037" t="s">
        <v>1451</v>
      </c>
      <c r="L4037" t="s">
        <v>1452</v>
      </c>
      <c r="M4037" t="s">
        <v>1453</v>
      </c>
      <c r="N4037" t="s">
        <v>1454</v>
      </c>
      <c r="O4037" t="s">
        <v>1455</v>
      </c>
      <c r="P4037" t="s">
        <v>1456</v>
      </c>
      <c r="Q4037" t="s">
        <v>1457</v>
      </c>
      <c r="R4037">
        <v>2030991</v>
      </c>
      <c r="S4037" t="s">
        <v>1463</v>
      </c>
      <c r="T4037">
        <v>840.33600000000001</v>
      </c>
      <c r="U4037">
        <v>1</v>
      </c>
      <c r="V4037">
        <v>840.33600000000001</v>
      </c>
      <c r="W4037">
        <v>1</v>
      </c>
      <c r="X4037">
        <v>690</v>
      </c>
      <c r="Y4037">
        <v>150.33600000000001</v>
      </c>
      <c r="Z4037">
        <v>2030991</v>
      </c>
    </row>
    <row r="4038" spans="1:26" x14ac:dyDescent="0.2">
      <c r="A4038" s="27">
        <v>46082</v>
      </c>
      <c r="B4038" t="s">
        <v>14</v>
      </c>
      <c r="C4038" t="s">
        <v>1543</v>
      </c>
      <c r="D4038" t="s">
        <v>1543</v>
      </c>
      <c r="E4038" t="s">
        <v>1584</v>
      </c>
      <c r="F4038" t="s">
        <v>1470</v>
      </c>
      <c r="G4038" t="s">
        <v>153</v>
      </c>
      <c r="H4038" t="s">
        <v>1280</v>
      </c>
      <c r="I4038" t="s">
        <v>1600</v>
      </c>
      <c r="J4038" t="s">
        <v>1450</v>
      </c>
      <c r="K4038" t="s">
        <v>1451</v>
      </c>
      <c r="L4038" t="s">
        <v>1452</v>
      </c>
      <c r="M4038" t="s">
        <v>1453</v>
      </c>
      <c r="N4038" t="s">
        <v>1454</v>
      </c>
      <c r="O4038" t="s">
        <v>1455</v>
      </c>
      <c r="P4038" t="s">
        <v>1456</v>
      </c>
      <c r="Q4038" t="s">
        <v>1457</v>
      </c>
      <c r="R4038">
        <v>2039041</v>
      </c>
      <c r="S4038" t="s">
        <v>1460</v>
      </c>
      <c r="T4038">
        <v>1680.672</v>
      </c>
      <c r="U4038">
        <v>2</v>
      </c>
      <c r="V4038">
        <v>1680.672</v>
      </c>
      <c r="W4038">
        <v>2</v>
      </c>
      <c r="X4038">
        <v>1382</v>
      </c>
      <c r="Y4038">
        <v>298.67200000000003</v>
      </c>
      <c r="Z4038">
        <v>2039041</v>
      </c>
    </row>
    <row r="4039" spans="1:26" x14ac:dyDescent="0.2">
      <c r="A4039" s="27">
        <v>46082</v>
      </c>
      <c r="B4039" t="s">
        <v>14</v>
      </c>
      <c r="C4039" t="s">
        <v>1543</v>
      </c>
      <c r="D4039" t="s">
        <v>1543</v>
      </c>
      <c r="E4039" t="s">
        <v>1584</v>
      </c>
      <c r="F4039" t="s">
        <v>1470</v>
      </c>
      <c r="G4039" t="s">
        <v>153</v>
      </c>
      <c r="H4039" t="s">
        <v>1280</v>
      </c>
      <c r="I4039" t="s">
        <v>1600</v>
      </c>
      <c r="J4039" t="s">
        <v>1450</v>
      </c>
      <c r="K4039" t="s">
        <v>1451</v>
      </c>
      <c r="L4039" t="s">
        <v>1452</v>
      </c>
      <c r="M4039" t="s">
        <v>1453</v>
      </c>
      <c r="N4039" t="s">
        <v>1454</v>
      </c>
      <c r="O4039" t="s">
        <v>1455</v>
      </c>
      <c r="P4039" t="s">
        <v>1456</v>
      </c>
      <c r="Q4039" t="s">
        <v>1457</v>
      </c>
      <c r="R4039">
        <v>2048972</v>
      </c>
      <c r="S4039" t="s">
        <v>1461</v>
      </c>
      <c r="T4039">
        <v>5882.3519999999999</v>
      </c>
      <c r="U4039">
        <v>7</v>
      </c>
      <c r="V4039">
        <v>5882.3519999999999</v>
      </c>
      <c r="W4039">
        <v>7</v>
      </c>
      <c r="X4039">
        <v>4809</v>
      </c>
      <c r="Y4039">
        <v>1073.3520000000001</v>
      </c>
      <c r="Z4039">
        <v>2048972</v>
      </c>
    </row>
    <row r="4040" spans="1:26" x14ac:dyDescent="0.2">
      <c r="A4040" s="27">
        <v>46082</v>
      </c>
      <c r="B4040" t="s">
        <v>14</v>
      </c>
      <c r="C4040" t="s">
        <v>1543</v>
      </c>
      <c r="D4040" t="s">
        <v>1543</v>
      </c>
      <c r="E4040" t="s">
        <v>1584</v>
      </c>
      <c r="F4040" t="s">
        <v>1470</v>
      </c>
      <c r="G4040" t="s">
        <v>471</v>
      </c>
      <c r="H4040" t="s">
        <v>1329</v>
      </c>
      <c r="I4040" t="s">
        <v>1601</v>
      </c>
      <c r="J4040" t="s">
        <v>1450</v>
      </c>
      <c r="K4040" t="s">
        <v>1451</v>
      </c>
      <c r="L4040" t="s">
        <v>1452</v>
      </c>
      <c r="M4040" t="s">
        <v>1453</v>
      </c>
      <c r="N4040" t="s">
        <v>1454</v>
      </c>
      <c r="O4040" t="s">
        <v>1455</v>
      </c>
      <c r="P4040" t="s">
        <v>1456</v>
      </c>
      <c r="Q4040" t="s">
        <v>1457</v>
      </c>
      <c r="R4040">
        <v>2001113</v>
      </c>
      <c r="S4040" t="s">
        <v>1458</v>
      </c>
      <c r="T4040">
        <v>840.33600000000001</v>
      </c>
      <c r="U4040">
        <v>1</v>
      </c>
      <c r="V4040">
        <v>840.33600000000001</v>
      </c>
      <c r="W4040">
        <v>1</v>
      </c>
      <c r="X4040">
        <v>689</v>
      </c>
      <c r="Y4040">
        <v>151.33600000000001</v>
      </c>
      <c r="Z4040">
        <v>2001113</v>
      </c>
    </row>
    <row r="4041" spans="1:26" x14ac:dyDescent="0.2">
      <c r="A4041" s="27">
        <v>46082</v>
      </c>
      <c r="B4041" t="s">
        <v>14</v>
      </c>
      <c r="C4041" t="s">
        <v>1543</v>
      </c>
      <c r="D4041" t="s">
        <v>1543</v>
      </c>
      <c r="E4041" t="s">
        <v>1584</v>
      </c>
      <c r="F4041" t="s">
        <v>1470</v>
      </c>
      <c r="G4041" t="s">
        <v>457</v>
      </c>
      <c r="H4041" t="s">
        <v>1170</v>
      </c>
      <c r="I4041" t="s">
        <v>1602</v>
      </c>
      <c r="J4041" t="s">
        <v>1450</v>
      </c>
      <c r="K4041" t="s">
        <v>1451</v>
      </c>
      <c r="L4041" t="s">
        <v>1452</v>
      </c>
      <c r="M4041" t="s">
        <v>1453</v>
      </c>
      <c r="N4041" t="s">
        <v>1454</v>
      </c>
      <c r="O4041" t="s">
        <v>1455</v>
      </c>
      <c r="P4041" t="s">
        <v>1456</v>
      </c>
      <c r="Q4041" t="s">
        <v>1457</v>
      </c>
      <c r="R4041">
        <v>2001113</v>
      </c>
      <c r="S4041" t="s">
        <v>1458</v>
      </c>
      <c r="T4041">
        <v>1680.672</v>
      </c>
      <c r="U4041">
        <v>2</v>
      </c>
      <c r="V4041">
        <v>1680.672</v>
      </c>
      <c r="W4041">
        <v>2</v>
      </c>
      <c r="X4041">
        <v>1328</v>
      </c>
      <c r="Y4041">
        <v>352.67200000000003</v>
      </c>
      <c r="Z4041">
        <v>2001113</v>
      </c>
    </row>
    <row r="4042" spans="1:26" x14ac:dyDescent="0.2">
      <c r="A4042" s="27">
        <v>46082</v>
      </c>
      <c r="B4042" t="s">
        <v>14</v>
      </c>
      <c r="C4042" t="s">
        <v>1543</v>
      </c>
      <c r="D4042" t="s">
        <v>1543</v>
      </c>
      <c r="E4042" t="s">
        <v>1584</v>
      </c>
      <c r="F4042" t="s">
        <v>1470</v>
      </c>
      <c r="G4042" t="s">
        <v>457</v>
      </c>
      <c r="H4042" t="s">
        <v>1170</v>
      </c>
      <c r="I4042" t="s">
        <v>1602</v>
      </c>
      <c r="J4042" t="s">
        <v>1450</v>
      </c>
      <c r="K4042" t="s">
        <v>1451</v>
      </c>
      <c r="L4042" t="s">
        <v>1452</v>
      </c>
      <c r="M4042" t="s">
        <v>1453</v>
      </c>
      <c r="N4042" t="s">
        <v>1454</v>
      </c>
      <c r="O4042" t="s">
        <v>1455</v>
      </c>
      <c r="P4042" t="s">
        <v>1456</v>
      </c>
      <c r="Q4042" t="s">
        <v>1457</v>
      </c>
      <c r="R4042">
        <v>2030990</v>
      </c>
      <c r="S4042" t="s">
        <v>1459</v>
      </c>
      <c r="T4042">
        <v>5882.3519999999999</v>
      </c>
      <c r="U4042">
        <v>7</v>
      </c>
      <c r="V4042">
        <v>5882.3519999999999</v>
      </c>
      <c r="W4042">
        <v>7</v>
      </c>
      <c r="X4042">
        <v>4830</v>
      </c>
      <c r="Y4042">
        <v>1052.3520000000001</v>
      </c>
      <c r="Z4042">
        <v>2030990</v>
      </c>
    </row>
    <row r="4043" spans="1:26" x14ac:dyDescent="0.2">
      <c r="A4043" s="27">
        <v>46082</v>
      </c>
      <c r="B4043" t="s">
        <v>14</v>
      </c>
      <c r="C4043" t="s">
        <v>1543</v>
      </c>
      <c r="D4043" t="s">
        <v>1543</v>
      </c>
      <c r="E4043" t="s">
        <v>1584</v>
      </c>
      <c r="F4043" t="s">
        <v>1470</v>
      </c>
      <c r="G4043" t="s">
        <v>457</v>
      </c>
      <c r="H4043" t="s">
        <v>1170</v>
      </c>
      <c r="I4043" t="s">
        <v>1602</v>
      </c>
      <c r="J4043" t="s">
        <v>1450</v>
      </c>
      <c r="K4043" t="s">
        <v>1451</v>
      </c>
      <c r="L4043" t="s">
        <v>1452</v>
      </c>
      <c r="M4043" t="s">
        <v>1453</v>
      </c>
      <c r="N4043" t="s">
        <v>1454</v>
      </c>
      <c r="O4043" t="s">
        <v>1455</v>
      </c>
      <c r="P4043" t="s">
        <v>1456</v>
      </c>
      <c r="Q4043" t="s">
        <v>1457</v>
      </c>
      <c r="R4043">
        <v>2030991</v>
      </c>
      <c r="S4043" t="s">
        <v>1463</v>
      </c>
      <c r="T4043">
        <v>840.33600000000001</v>
      </c>
      <c r="U4043">
        <v>1</v>
      </c>
      <c r="V4043">
        <v>840.33600000000001</v>
      </c>
      <c r="W4043">
        <v>1</v>
      </c>
      <c r="X4043">
        <v>692</v>
      </c>
      <c r="Y4043">
        <v>148.33600000000001</v>
      </c>
      <c r="Z4043">
        <v>2030991</v>
      </c>
    </row>
    <row r="4044" spans="1:26" x14ac:dyDescent="0.2">
      <c r="A4044" s="27">
        <v>46082</v>
      </c>
      <c r="B4044" t="s">
        <v>14</v>
      </c>
      <c r="C4044" t="s">
        <v>1543</v>
      </c>
      <c r="D4044" t="s">
        <v>1543</v>
      </c>
      <c r="E4044" t="s">
        <v>1584</v>
      </c>
      <c r="F4044" t="s">
        <v>1470</v>
      </c>
      <c r="G4044" t="s">
        <v>162</v>
      </c>
      <c r="H4044" t="s">
        <v>1311</v>
      </c>
      <c r="I4044" t="s">
        <v>1603</v>
      </c>
      <c r="J4044" t="s">
        <v>1450</v>
      </c>
      <c r="K4044" t="s">
        <v>1451</v>
      </c>
      <c r="L4044" t="s">
        <v>1452</v>
      </c>
      <c r="M4044" t="s">
        <v>1453</v>
      </c>
      <c r="N4044" t="s">
        <v>1454</v>
      </c>
      <c r="O4044" t="s">
        <v>1455</v>
      </c>
      <c r="P4044" t="s">
        <v>1456</v>
      </c>
      <c r="Q4044" t="s">
        <v>1457</v>
      </c>
      <c r="R4044">
        <v>2001113</v>
      </c>
      <c r="S4044" t="s">
        <v>1458</v>
      </c>
      <c r="T4044">
        <v>4201.68</v>
      </c>
      <c r="U4044">
        <v>5</v>
      </c>
      <c r="V4044">
        <v>4201.68</v>
      </c>
      <c r="W4044">
        <v>5</v>
      </c>
      <c r="X4044">
        <v>3435</v>
      </c>
      <c r="Y4044">
        <v>766.68</v>
      </c>
      <c r="Z4044">
        <v>2001113</v>
      </c>
    </row>
    <row r="4045" spans="1:26" x14ac:dyDescent="0.2">
      <c r="A4045" s="27">
        <v>46082</v>
      </c>
      <c r="B4045" t="s">
        <v>14</v>
      </c>
      <c r="C4045" t="s">
        <v>1543</v>
      </c>
      <c r="D4045" t="s">
        <v>1543</v>
      </c>
      <c r="E4045" t="s">
        <v>1584</v>
      </c>
      <c r="F4045" t="s">
        <v>1470</v>
      </c>
      <c r="G4045" t="s">
        <v>162</v>
      </c>
      <c r="H4045" t="s">
        <v>1311</v>
      </c>
      <c r="I4045" t="s">
        <v>1603</v>
      </c>
      <c r="J4045" t="s">
        <v>1450</v>
      </c>
      <c r="K4045" t="s">
        <v>1451</v>
      </c>
      <c r="L4045" t="s">
        <v>1452</v>
      </c>
      <c r="M4045" t="s">
        <v>1453</v>
      </c>
      <c r="N4045" t="s">
        <v>1454</v>
      </c>
      <c r="O4045" t="s">
        <v>1455</v>
      </c>
      <c r="P4045" t="s">
        <v>1456</v>
      </c>
      <c r="Q4045" t="s">
        <v>1457</v>
      </c>
      <c r="R4045">
        <v>2030991</v>
      </c>
      <c r="S4045" t="s">
        <v>1463</v>
      </c>
      <c r="T4045">
        <v>1680.672</v>
      </c>
      <c r="U4045">
        <v>2</v>
      </c>
      <c r="V4045">
        <v>1680.672</v>
      </c>
      <c r="W4045">
        <v>2</v>
      </c>
      <c r="X4045">
        <v>1382</v>
      </c>
      <c r="Y4045">
        <v>298.67200000000003</v>
      </c>
      <c r="Z4045">
        <v>2030991</v>
      </c>
    </row>
    <row r="4046" spans="1:26" x14ac:dyDescent="0.2">
      <c r="A4046" s="27">
        <v>46082</v>
      </c>
      <c r="B4046" t="s">
        <v>14</v>
      </c>
      <c r="C4046" t="s">
        <v>1543</v>
      </c>
      <c r="D4046" t="s">
        <v>1543</v>
      </c>
      <c r="E4046" t="s">
        <v>1584</v>
      </c>
      <c r="F4046" t="s">
        <v>1470</v>
      </c>
      <c r="G4046" t="s">
        <v>162</v>
      </c>
      <c r="H4046" t="s">
        <v>1311</v>
      </c>
      <c r="I4046" t="s">
        <v>1603</v>
      </c>
      <c r="J4046" t="s">
        <v>1450</v>
      </c>
      <c r="K4046" t="s">
        <v>1451</v>
      </c>
      <c r="L4046" t="s">
        <v>1452</v>
      </c>
      <c r="M4046" t="s">
        <v>1453</v>
      </c>
      <c r="N4046" t="s">
        <v>1454</v>
      </c>
      <c r="O4046" t="s">
        <v>1455</v>
      </c>
      <c r="P4046" t="s">
        <v>1456</v>
      </c>
      <c r="Q4046" t="s">
        <v>1457</v>
      </c>
      <c r="R4046">
        <v>2048972</v>
      </c>
      <c r="S4046" t="s">
        <v>1461</v>
      </c>
      <c r="T4046">
        <v>1680.672</v>
      </c>
      <c r="U4046">
        <v>2</v>
      </c>
      <c r="V4046">
        <v>1680.672</v>
      </c>
      <c r="W4046">
        <v>2</v>
      </c>
      <c r="X4046">
        <v>1372</v>
      </c>
      <c r="Y4046">
        <v>308.67200000000003</v>
      </c>
      <c r="Z4046">
        <v>2048972</v>
      </c>
    </row>
    <row r="4047" spans="1:26" x14ac:dyDescent="0.2">
      <c r="A4047" s="27">
        <v>46082</v>
      </c>
      <c r="B4047" t="s">
        <v>14</v>
      </c>
      <c r="C4047" t="s">
        <v>1543</v>
      </c>
      <c r="D4047" t="s">
        <v>1543</v>
      </c>
      <c r="E4047" t="s">
        <v>1584</v>
      </c>
      <c r="F4047" t="s">
        <v>1470</v>
      </c>
      <c r="G4047" t="s">
        <v>247</v>
      </c>
      <c r="H4047" t="s">
        <v>1272</v>
      </c>
      <c r="I4047" t="s">
        <v>1604</v>
      </c>
      <c r="J4047" t="s">
        <v>1450</v>
      </c>
      <c r="K4047" t="s">
        <v>1451</v>
      </c>
      <c r="L4047" t="s">
        <v>1452</v>
      </c>
      <c r="M4047" t="s">
        <v>1453</v>
      </c>
      <c r="N4047" t="s">
        <v>1454</v>
      </c>
      <c r="O4047" t="s">
        <v>1455</v>
      </c>
      <c r="P4047" t="s">
        <v>1456</v>
      </c>
      <c r="Q4047" t="s">
        <v>1457</v>
      </c>
      <c r="R4047">
        <v>2001113</v>
      </c>
      <c r="S4047" t="s">
        <v>1458</v>
      </c>
      <c r="T4047">
        <v>1680.672</v>
      </c>
      <c r="U4047">
        <v>2</v>
      </c>
      <c r="V4047">
        <v>1680.672</v>
      </c>
      <c r="W4047">
        <v>2</v>
      </c>
      <c r="X4047">
        <v>1370</v>
      </c>
      <c r="Y4047">
        <v>310.67200000000003</v>
      </c>
      <c r="Z4047">
        <v>2001113</v>
      </c>
    </row>
    <row r="4048" spans="1:26" x14ac:dyDescent="0.2">
      <c r="A4048" s="27">
        <v>46082</v>
      </c>
      <c r="B4048" t="s">
        <v>14</v>
      </c>
      <c r="C4048" t="s">
        <v>1543</v>
      </c>
      <c r="D4048" t="s">
        <v>1543</v>
      </c>
      <c r="E4048" t="s">
        <v>1584</v>
      </c>
      <c r="F4048" t="s">
        <v>1470</v>
      </c>
      <c r="G4048" t="s">
        <v>247</v>
      </c>
      <c r="H4048" t="s">
        <v>1272</v>
      </c>
      <c r="I4048" t="s">
        <v>1604</v>
      </c>
      <c r="J4048" t="s">
        <v>1450</v>
      </c>
      <c r="K4048" t="s">
        <v>1451</v>
      </c>
      <c r="L4048" t="s">
        <v>1452</v>
      </c>
      <c r="M4048" t="s">
        <v>1453</v>
      </c>
      <c r="N4048" t="s">
        <v>1454</v>
      </c>
      <c r="O4048" t="s">
        <v>1455</v>
      </c>
      <c r="P4048" t="s">
        <v>1456</v>
      </c>
      <c r="Q4048" t="s">
        <v>1457</v>
      </c>
      <c r="R4048">
        <v>2030991</v>
      </c>
      <c r="S4048" t="s">
        <v>1463</v>
      </c>
      <c r="T4048">
        <v>840.33600000000001</v>
      </c>
      <c r="U4048">
        <v>1</v>
      </c>
      <c r="V4048">
        <v>840.33600000000001</v>
      </c>
      <c r="W4048">
        <v>1</v>
      </c>
      <c r="X4048">
        <v>689</v>
      </c>
      <c r="Y4048">
        <v>151.33600000000001</v>
      </c>
      <c r="Z4048">
        <v>2030991</v>
      </c>
    </row>
    <row r="4049" spans="1:26" x14ac:dyDescent="0.2">
      <c r="A4049" s="27">
        <v>46082</v>
      </c>
      <c r="B4049" t="s">
        <v>14</v>
      </c>
      <c r="C4049" t="s">
        <v>1543</v>
      </c>
      <c r="D4049" t="s">
        <v>1543</v>
      </c>
      <c r="E4049" t="s">
        <v>1584</v>
      </c>
      <c r="F4049" t="s">
        <v>1470</v>
      </c>
      <c r="G4049" t="s">
        <v>247</v>
      </c>
      <c r="H4049" t="s">
        <v>1272</v>
      </c>
      <c r="I4049" t="s">
        <v>1604</v>
      </c>
      <c r="J4049" t="s">
        <v>1450</v>
      </c>
      <c r="K4049" t="s">
        <v>1451</v>
      </c>
      <c r="L4049" t="s">
        <v>1452</v>
      </c>
      <c r="M4049" t="s">
        <v>1453</v>
      </c>
      <c r="N4049" t="s">
        <v>1454</v>
      </c>
      <c r="O4049" t="s">
        <v>1455</v>
      </c>
      <c r="P4049" t="s">
        <v>1456</v>
      </c>
      <c r="Q4049" t="s">
        <v>1457</v>
      </c>
      <c r="R4049">
        <v>2048972</v>
      </c>
      <c r="S4049" t="s">
        <v>1461</v>
      </c>
      <c r="T4049">
        <v>7563.0240000000003</v>
      </c>
      <c r="U4049">
        <v>9</v>
      </c>
      <c r="V4049">
        <v>7563.0240000000003</v>
      </c>
      <c r="W4049">
        <v>9</v>
      </c>
      <c r="X4049">
        <v>6174</v>
      </c>
      <c r="Y4049">
        <v>1389.0239999999999</v>
      </c>
      <c r="Z4049">
        <v>2048972</v>
      </c>
    </row>
    <row r="4050" spans="1:26" x14ac:dyDescent="0.2">
      <c r="A4050" s="27">
        <v>46082</v>
      </c>
      <c r="B4050" t="s">
        <v>14</v>
      </c>
      <c r="C4050" t="s">
        <v>1543</v>
      </c>
      <c r="D4050" t="s">
        <v>1543</v>
      </c>
      <c r="E4050" t="s">
        <v>1584</v>
      </c>
      <c r="F4050" t="s">
        <v>1470</v>
      </c>
      <c r="G4050" t="s">
        <v>247</v>
      </c>
      <c r="H4050" t="s">
        <v>1317</v>
      </c>
      <c r="I4050" t="s">
        <v>1605</v>
      </c>
      <c r="J4050" t="s">
        <v>1450</v>
      </c>
      <c r="K4050" t="s">
        <v>1451</v>
      </c>
      <c r="L4050" t="s">
        <v>1452</v>
      </c>
      <c r="M4050" t="s">
        <v>1453</v>
      </c>
      <c r="N4050" t="s">
        <v>1454</v>
      </c>
      <c r="O4050" t="s">
        <v>1455</v>
      </c>
      <c r="P4050" t="s">
        <v>1456</v>
      </c>
      <c r="Q4050" t="s">
        <v>1457</v>
      </c>
      <c r="R4050">
        <v>2001113</v>
      </c>
      <c r="S4050" t="s">
        <v>1458</v>
      </c>
      <c r="T4050">
        <v>10084.031999999999</v>
      </c>
      <c r="U4050">
        <v>12</v>
      </c>
      <c r="V4050">
        <v>10084.031999999999</v>
      </c>
      <c r="W4050">
        <v>12</v>
      </c>
      <c r="X4050">
        <v>8232</v>
      </c>
      <c r="Y4050">
        <v>1852.0319999999999</v>
      </c>
      <c r="Z4050">
        <v>2001113</v>
      </c>
    </row>
    <row r="4051" spans="1:26" x14ac:dyDescent="0.2">
      <c r="A4051" s="27">
        <v>46082</v>
      </c>
      <c r="B4051" t="s">
        <v>14</v>
      </c>
      <c r="C4051" t="s">
        <v>1543</v>
      </c>
      <c r="D4051" t="s">
        <v>1543</v>
      </c>
      <c r="E4051" t="s">
        <v>1584</v>
      </c>
      <c r="F4051" t="s">
        <v>1470</v>
      </c>
      <c r="G4051" t="s">
        <v>247</v>
      </c>
      <c r="H4051" t="s">
        <v>1317</v>
      </c>
      <c r="I4051" t="s">
        <v>1605</v>
      </c>
      <c r="J4051" t="s">
        <v>1450</v>
      </c>
      <c r="K4051" t="s">
        <v>1451</v>
      </c>
      <c r="L4051" t="s">
        <v>1452</v>
      </c>
      <c r="M4051" t="s">
        <v>1453</v>
      </c>
      <c r="N4051" t="s">
        <v>1454</v>
      </c>
      <c r="O4051" t="s">
        <v>1455</v>
      </c>
      <c r="P4051" t="s">
        <v>1456</v>
      </c>
      <c r="Q4051" t="s">
        <v>1457</v>
      </c>
      <c r="R4051">
        <v>2030991</v>
      </c>
      <c r="S4051" t="s">
        <v>1463</v>
      </c>
      <c r="T4051">
        <v>8403.36</v>
      </c>
      <c r="U4051">
        <v>10</v>
      </c>
      <c r="V4051">
        <v>8403.36</v>
      </c>
      <c r="W4051">
        <v>10</v>
      </c>
      <c r="X4051">
        <v>6900</v>
      </c>
      <c r="Y4051">
        <v>1503.36</v>
      </c>
      <c r="Z4051">
        <v>2030991</v>
      </c>
    </row>
    <row r="4052" spans="1:26" x14ac:dyDescent="0.2">
      <c r="A4052" s="27">
        <v>46082</v>
      </c>
      <c r="B4052" t="s">
        <v>14</v>
      </c>
      <c r="C4052" t="s">
        <v>1543</v>
      </c>
      <c r="D4052" t="s">
        <v>1543</v>
      </c>
      <c r="E4052" t="s">
        <v>1584</v>
      </c>
      <c r="F4052" t="s">
        <v>1470</v>
      </c>
      <c r="G4052" t="s">
        <v>247</v>
      </c>
      <c r="H4052" t="s">
        <v>1317</v>
      </c>
      <c r="I4052" t="s">
        <v>1605</v>
      </c>
      <c r="J4052" t="s">
        <v>1450</v>
      </c>
      <c r="K4052" t="s">
        <v>1451</v>
      </c>
      <c r="L4052" t="s">
        <v>1452</v>
      </c>
      <c r="M4052" t="s">
        <v>1453</v>
      </c>
      <c r="N4052" t="s">
        <v>1454</v>
      </c>
      <c r="O4052" t="s">
        <v>1455</v>
      </c>
      <c r="P4052" t="s">
        <v>1456</v>
      </c>
      <c r="Q4052" t="s">
        <v>1457</v>
      </c>
      <c r="R4052">
        <v>2039041</v>
      </c>
      <c r="S4052" t="s">
        <v>1460</v>
      </c>
      <c r="T4052">
        <v>7563.0240000000003</v>
      </c>
      <c r="U4052">
        <v>9</v>
      </c>
      <c r="V4052">
        <v>7563.0240000000003</v>
      </c>
      <c r="W4052">
        <v>9</v>
      </c>
      <c r="X4052">
        <v>6210</v>
      </c>
      <c r="Y4052">
        <v>1353.0239999999999</v>
      </c>
      <c r="Z4052">
        <v>2039041</v>
      </c>
    </row>
    <row r="4053" spans="1:26" x14ac:dyDescent="0.2">
      <c r="A4053" s="27">
        <v>46082</v>
      </c>
      <c r="B4053" t="s">
        <v>14</v>
      </c>
      <c r="C4053" t="s">
        <v>1543</v>
      </c>
      <c r="D4053" t="s">
        <v>1543</v>
      </c>
      <c r="E4053" t="s">
        <v>1584</v>
      </c>
      <c r="F4053" t="s">
        <v>1470</v>
      </c>
      <c r="G4053" t="s">
        <v>247</v>
      </c>
      <c r="H4053" t="s">
        <v>1317</v>
      </c>
      <c r="I4053" t="s">
        <v>1605</v>
      </c>
      <c r="J4053" t="s">
        <v>1450</v>
      </c>
      <c r="K4053" t="s">
        <v>1451</v>
      </c>
      <c r="L4053" t="s">
        <v>1452</v>
      </c>
      <c r="M4053" t="s">
        <v>1453</v>
      </c>
      <c r="N4053" t="s">
        <v>1454</v>
      </c>
      <c r="O4053" t="s">
        <v>1455</v>
      </c>
      <c r="P4053" t="s">
        <v>1456</v>
      </c>
      <c r="Q4053" t="s">
        <v>1457</v>
      </c>
      <c r="R4053">
        <v>2048972</v>
      </c>
      <c r="S4053" t="s">
        <v>1461</v>
      </c>
      <c r="T4053">
        <v>3361.3440000000001</v>
      </c>
      <c r="U4053">
        <v>4</v>
      </c>
      <c r="V4053">
        <v>3361.3440000000001</v>
      </c>
      <c r="W4053">
        <v>4</v>
      </c>
      <c r="X4053">
        <v>2744</v>
      </c>
      <c r="Y4053">
        <v>617.34400000000005</v>
      </c>
      <c r="Z4053">
        <v>2048972</v>
      </c>
    </row>
    <row r="4054" spans="1:26" x14ac:dyDescent="0.2">
      <c r="A4054" s="27">
        <v>46082</v>
      </c>
      <c r="B4054" t="s">
        <v>14</v>
      </c>
      <c r="C4054" t="s">
        <v>1543</v>
      </c>
      <c r="D4054" t="s">
        <v>1543</v>
      </c>
      <c r="E4054" t="s">
        <v>1584</v>
      </c>
      <c r="F4054" t="s">
        <v>1470</v>
      </c>
      <c r="G4054" t="s">
        <v>208</v>
      </c>
      <c r="H4054" t="s">
        <v>1327</v>
      </c>
      <c r="I4054" t="s">
        <v>208</v>
      </c>
      <c r="J4054" t="s">
        <v>1450</v>
      </c>
      <c r="K4054" t="s">
        <v>1451</v>
      </c>
      <c r="L4054" t="s">
        <v>1452</v>
      </c>
      <c r="M4054" t="s">
        <v>1453</v>
      </c>
      <c r="N4054" t="s">
        <v>1454</v>
      </c>
      <c r="O4054" t="s">
        <v>1455</v>
      </c>
      <c r="P4054" t="s">
        <v>1456</v>
      </c>
      <c r="Q4054" t="s">
        <v>1457</v>
      </c>
      <c r="R4054">
        <v>2001113</v>
      </c>
      <c r="S4054" t="s">
        <v>1458</v>
      </c>
      <c r="T4054">
        <v>840.33600000000001</v>
      </c>
      <c r="U4054">
        <v>1</v>
      </c>
      <c r="V4054">
        <v>840.33600000000001</v>
      </c>
      <c r="W4054">
        <v>1</v>
      </c>
      <c r="X4054">
        <v>686</v>
      </c>
      <c r="Y4054">
        <v>154.33600000000001</v>
      </c>
      <c r="Z4054">
        <v>2001113</v>
      </c>
    </row>
    <row r="4055" spans="1:26" x14ac:dyDescent="0.2">
      <c r="A4055" s="27">
        <v>46082</v>
      </c>
      <c r="B4055" t="s">
        <v>14</v>
      </c>
      <c r="C4055" t="s">
        <v>1543</v>
      </c>
      <c r="D4055" t="s">
        <v>1543</v>
      </c>
      <c r="E4055" t="s">
        <v>1584</v>
      </c>
      <c r="F4055" t="s">
        <v>1470</v>
      </c>
      <c r="G4055" t="s">
        <v>208</v>
      </c>
      <c r="H4055" t="s">
        <v>1327</v>
      </c>
      <c r="I4055" t="s">
        <v>208</v>
      </c>
      <c r="J4055" t="s">
        <v>1450</v>
      </c>
      <c r="K4055" t="s">
        <v>1451</v>
      </c>
      <c r="L4055" t="s">
        <v>1452</v>
      </c>
      <c r="M4055" t="s">
        <v>1453</v>
      </c>
      <c r="N4055" t="s">
        <v>1454</v>
      </c>
      <c r="O4055" t="s">
        <v>1455</v>
      </c>
      <c r="P4055" t="s">
        <v>1456</v>
      </c>
      <c r="Q4055" t="s">
        <v>1457</v>
      </c>
      <c r="R4055">
        <v>2030991</v>
      </c>
      <c r="S4055" t="s">
        <v>1463</v>
      </c>
      <c r="T4055">
        <v>3361.3440000000001</v>
      </c>
      <c r="U4055">
        <v>4</v>
      </c>
      <c r="V4055">
        <v>3361.3440000000001</v>
      </c>
      <c r="W4055">
        <v>4</v>
      </c>
      <c r="X4055">
        <v>2736</v>
      </c>
      <c r="Y4055">
        <v>625.34400000000005</v>
      </c>
      <c r="Z4055">
        <v>2030991</v>
      </c>
    </row>
    <row r="4056" spans="1:26" x14ac:dyDescent="0.2">
      <c r="A4056" s="27">
        <v>46082</v>
      </c>
      <c r="B4056" t="s">
        <v>14</v>
      </c>
      <c r="C4056" t="s">
        <v>1543</v>
      </c>
      <c r="D4056" t="s">
        <v>1543</v>
      </c>
      <c r="E4056" t="s">
        <v>1606</v>
      </c>
      <c r="F4056" t="s">
        <v>125</v>
      </c>
      <c r="G4056" t="s">
        <v>1475</v>
      </c>
      <c r="H4056" t="s">
        <v>1117</v>
      </c>
      <c r="I4056" t="s">
        <v>1607</v>
      </c>
      <c r="J4056" t="s">
        <v>1450</v>
      </c>
      <c r="K4056" t="s">
        <v>1451</v>
      </c>
      <c r="L4056" t="s">
        <v>1452</v>
      </c>
      <c r="M4056" t="s">
        <v>1453</v>
      </c>
      <c r="N4056" t="s">
        <v>1454</v>
      </c>
      <c r="O4056" t="s">
        <v>1455</v>
      </c>
      <c r="P4056" t="s">
        <v>1456</v>
      </c>
      <c r="Q4056" t="s">
        <v>1457</v>
      </c>
      <c r="R4056">
        <v>2001113</v>
      </c>
      <c r="S4056" t="s">
        <v>1458</v>
      </c>
      <c r="T4056">
        <v>3361.3440000000001</v>
      </c>
      <c r="U4056">
        <v>4</v>
      </c>
      <c r="V4056">
        <v>3361.3440000000001</v>
      </c>
      <c r="W4056">
        <v>4</v>
      </c>
      <c r="X4056">
        <v>2744</v>
      </c>
      <c r="Y4056">
        <v>617.34400000000005</v>
      </c>
      <c r="Z4056">
        <v>2001113</v>
      </c>
    </row>
    <row r="4057" spans="1:26" x14ac:dyDescent="0.2">
      <c r="A4057" s="27">
        <v>46082</v>
      </c>
      <c r="B4057" t="s">
        <v>14</v>
      </c>
      <c r="C4057" t="s">
        <v>1543</v>
      </c>
      <c r="D4057" t="s">
        <v>1543</v>
      </c>
      <c r="E4057" t="s">
        <v>1606</v>
      </c>
      <c r="F4057" t="s">
        <v>125</v>
      </c>
      <c r="G4057" t="s">
        <v>1475</v>
      </c>
      <c r="H4057" t="s">
        <v>1117</v>
      </c>
      <c r="I4057" t="s">
        <v>1607</v>
      </c>
      <c r="J4057" t="s">
        <v>1450</v>
      </c>
      <c r="K4057" t="s">
        <v>1451</v>
      </c>
      <c r="L4057" t="s">
        <v>1452</v>
      </c>
      <c r="M4057" t="s">
        <v>1453</v>
      </c>
      <c r="N4057" t="s">
        <v>1454</v>
      </c>
      <c r="O4057" t="s">
        <v>1455</v>
      </c>
      <c r="P4057" t="s">
        <v>1456</v>
      </c>
      <c r="Q4057" t="s">
        <v>1457</v>
      </c>
      <c r="R4057">
        <v>2030990</v>
      </c>
      <c r="S4057" t="s">
        <v>1459</v>
      </c>
      <c r="T4057">
        <v>840.33600000000001</v>
      </c>
      <c r="U4057">
        <v>1</v>
      </c>
      <c r="V4057">
        <v>840.33600000000001</v>
      </c>
      <c r="W4057">
        <v>1</v>
      </c>
      <c r="X4057">
        <v>690</v>
      </c>
      <c r="Y4057">
        <v>150.33600000000001</v>
      </c>
      <c r="Z4057">
        <v>2030990</v>
      </c>
    </row>
    <row r="4058" spans="1:26" x14ac:dyDescent="0.2">
      <c r="A4058" s="27">
        <v>46082</v>
      </c>
      <c r="B4058" t="s">
        <v>14</v>
      </c>
      <c r="C4058" t="s">
        <v>1543</v>
      </c>
      <c r="D4058" t="s">
        <v>1543</v>
      </c>
      <c r="E4058" t="s">
        <v>1606</v>
      </c>
      <c r="F4058" t="s">
        <v>125</v>
      </c>
      <c r="G4058" t="s">
        <v>1475</v>
      </c>
      <c r="H4058" t="s">
        <v>1117</v>
      </c>
      <c r="I4058" t="s">
        <v>1607</v>
      </c>
      <c r="J4058" t="s">
        <v>1450</v>
      </c>
      <c r="K4058" t="s">
        <v>1451</v>
      </c>
      <c r="L4058" t="s">
        <v>1452</v>
      </c>
      <c r="M4058" t="s">
        <v>1453</v>
      </c>
      <c r="N4058" t="s">
        <v>1454</v>
      </c>
      <c r="O4058" t="s">
        <v>1455</v>
      </c>
      <c r="P4058" t="s">
        <v>1456</v>
      </c>
      <c r="Q4058" t="s">
        <v>1457</v>
      </c>
      <c r="R4058">
        <v>2030991</v>
      </c>
      <c r="S4058" t="s">
        <v>1463</v>
      </c>
      <c r="T4058">
        <v>1680.672</v>
      </c>
      <c r="U4058">
        <v>2</v>
      </c>
      <c r="V4058">
        <v>1680.672</v>
      </c>
      <c r="W4058">
        <v>2</v>
      </c>
      <c r="X4058">
        <v>1380</v>
      </c>
      <c r="Y4058">
        <v>300.67200000000003</v>
      </c>
      <c r="Z4058">
        <v>2030991</v>
      </c>
    </row>
    <row r="4059" spans="1:26" x14ac:dyDescent="0.2">
      <c r="A4059" s="27">
        <v>46082</v>
      </c>
      <c r="B4059" t="s">
        <v>14</v>
      </c>
      <c r="C4059" t="s">
        <v>1543</v>
      </c>
      <c r="D4059" t="s">
        <v>1543</v>
      </c>
      <c r="E4059" t="s">
        <v>1606</v>
      </c>
      <c r="F4059" t="s">
        <v>125</v>
      </c>
      <c r="G4059" t="s">
        <v>1475</v>
      </c>
      <c r="H4059" t="s">
        <v>1117</v>
      </c>
      <c r="I4059" t="s">
        <v>1607</v>
      </c>
      <c r="J4059" t="s">
        <v>1450</v>
      </c>
      <c r="K4059" t="s">
        <v>1451</v>
      </c>
      <c r="L4059" t="s">
        <v>1452</v>
      </c>
      <c r="M4059" t="s">
        <v>1453</v>
      </c>
      <c r="N4059" t="s">
        <v>1454</v>
      </c>
      <c r="O4059" t="s">
        <v>1455</v>
      </c>
      <c r="P4059" t="s">
        <v>1456</v>
      </c>
      <c r="Q4059" t="s">
        <v>1457</v>
      </c>
      <c r="R4059">
        <v>2039041</v>
      </c>
      <c r="S4059" t="s">
        <v>1460</v>
      </c>
      <c r="T4059">
        <v>14285.712</v>
      </c>
      <c r="U4059">
        <v>17</v>
      </c>
      <c r="V4059">
        <v>14285.712</v>
      </c>
      <c r="W4059">
        <v>17</v>
      </c>
      <c r="X4059">
        <v>11730</v>
      </c>
      <c r="Y4059">
        <v>2555.712</v>
      </c>
      <c r="Z4059">
        <v>2039041</v>
      </c>
    </row>
    <row r="4060" spans="1:26" x14ac:dyDescent="0.2">
      <c r="A4060" s="27">
        <v>46082</v>
      </c>
      <c r="B4060" t="s">
        <v>14</v>
      </c>
      <c r="C4060" t="s">
        <v>1543</v>
      </c>
      <c r="D4060" t="s">
        <v>1543</v>
      </c>
      <c r="E4060" t="s">
        <v>1606</v>
      </c>
      <c r="F4060" t="s">
        <v>125</v>
      </c>
      <c r="G4060" t="s">
        <v>1475</v>
      </c>
      <c r="H4060" t="s">
        <v>1117</v>
      </c>
      <c r="I4060" t="s">
        <v>1607</v>
      </c>
      <c r="J4060" t="s">
        <v>1450</v>
      </c>
      <c r="K4060" t="s">
        <v>1451</v>
      </c>
      <c r="L4060" t="s">
        <v>1452</v>
      </c>
      <c r="M4060" t="s">
        <v>1453</v>
      </c>
      <c r="N4060" t="s">
        <v>1454</v>
      </c>
      <c r="O4060" t="s">
        <v>1455</v>
      </c>
      <c r="P4060" t="s">
        <v>1456</v>
      </c>
      <c r="Q4060" t="s">
        <v>1457</v>
      </c>
      <c r="R4060">
        <v>2048972</v>
      </c>
      <c r="S4060" t="s">
        <v>1461</v>
      </c>
      <c r="T4060">
        <v>5882.3519999999999</v>
      </c>
      <c r="U4060">
        <v>7</v>
      </c>
      <c r="V4060">
        <v>5882.3519999999999</v>
      </c>
      <c r="W4060">
        <v>7</v>
      </c>
      <c r="X4060">
        <v>4802</v>
      </c>
      <c r="Y4060">
        <v>1080.3520000000001</v>
      </c>
      <c r="Z4060">
        <v>2048972</v>
      </c>
    </row>
    <row r="4061" spans="1:26" x14ac:dyDescent="0.2">
      <c r="A4061" s="27">
        <v>46082</v>
      </c>
      <c r="B4061" t="s">
        <v>14</v>
      </c>
      <c r="C4061" t="s">
        <v>1543</v>
      </c>
      <c r="D4061" t="s">
        <v>1543</v>
      </c>
      <c r="E4061" t="s">
        <v>1606</v>
      </c>
      <c r="F4061" t="s">
        <v>125</v>
      </c>
      <c r="G4061" t="s">
        <v>1608</v>
      </c>
      <c r="H4061" t="s">
        <v>973</v>
      </c>
      <c r="I4061" t="s">
        <v>1609</v>
      </c>
      <c r="J4061" t="s">
        <v>1450</v>
      </c>
      <c r="K4061" t="s">
        <v>1451</v>
      </c>
      <c r="L4061" t="s">
        <v>1452</v>
      </c>
      <c r="M4061" t="s">
        <v>1453</v>
      </c>
      <c r="N4061" t="s">
        <v>1454</v>
      </c>
      <c r="O4061" t="s">
        <v>1455</v>
      </c>
      <c r="P4061" t="s">
        <v>1456</v>
      </c>
      <c r="Q4061" t="s">
        <v>1457</v>
      </c>
      <c r="R4061">
        <v>2030990</v>
      </c>
      <c r="S4061" t="s">
        <v>1459</v>
      </c>
      <c r="T4061">
        <v>3361.3440000000001</v>
      </c>
      <c r="U4061">
        <v>4</v>
      </c>
      <c r="V4061">
        <v>3361.3440000000001</v>
      </c>
      <c r="W4061">
        <v>4</v>
      </c>
      <c r="X4061">
        <v>2764</v>
      </c>
      <c r="Y4061">
        <v>597.34400000000005</v>
      </c>
      <c r="Z4061">
        <v>2030990</v>
      </c>
    </row>
    <row r="4062" spans="1:26" x14ac:dyDescent="0.2">
      <c r="A4062" s="27">
        <v>46082</v>
      </c>
      <c r="B4062" t="s">
        <v>14</v>
      </c>
      <c r="C4062" t="s">
        <v>1543</v>
      </c>
      <c r="D4062" t="s">
        <v>1543</v>
      </c>
      <c r="E4062" t="s">
        <v>1606</v>
      </c>
      <c r="F4062" t="s">
        <v>125</v>
      </c>
      <c r="G4062" t="s">
        <v>1608</v>
      </c>
      <c r="H4062" t="s">
        <v>973</v>
      </c>
      <c r="I4062" t="s">
        <v>1609</v>
      </c>
      <c r="J4062" t="s">
        <v>1450</v>
      </c>
      <c r="K4062" t="s">
        <v>1451</v>
      </c>
      <c r="L4062" t="s">
        <v>1452</v>
      </c>
      <c r="M4062" t="s">
        <v>1453</v>
      </c>
      <c r="N4062" t="s">
        <v>1454</v>
      </c>
      <c r="O4062" t="s">
        <v>1455</v>
      </c>
      <c r="P4062" t="s">
        <v>1456</v>
      </c>
      <c r="Q4062" t="s">
        <v>1457</v>
      </c>
      <c r="R4062">
        <v>2030991</v>
      </c>
      <c r="S4062" t="s">
        <v>1463</v>
      </c>
      <c r="T4062">
        <v>840.33600000000001</v>
      </c>
      <c r="U4062">
        <v>1</v>
      </c>
      <c r="V4062">
        <v>840.33600000000001</v>
      </c>
      <c r="W4062">
        <v>1</v>
      </c>
      <c r="X4062">
        <v>690</v>
      </c>
      <c r="Y4062">
        <v>150.33600000000001</v>
      </c>
      <c r="Z4062">
        <v>2030991</v>
      </c>
    </row>
    <row r="4063" spans="1:26" x14ac:dyDescent="0.2">
      <c r="A4063" s="27">
        <v>46082</v>
      </c>
      <c r="B4063" t="s">
        <v>14</v>
      </c>
      <c r="C4063" t="s">
        <v>1543</v>
      </c>
      <c r="D4063" t="s">
        <v>1543</v>
      </c>
      <c r="E4063" t="s">
        <v>1606</v>
      </c>
      <c r="F4063" t="s">
        <v>125</v>
      </c>
      <c r="G4063" t="s">
        <v>1608</v>
      </c>
      <c r="H4063" t="s">
        <v>973</v>
      </c>
      <c r="I4063" t="s">
        <v>1609</v>
      </c>
      <c r="J4063" t="s">
        <v>1450</v>
      </c>
      <c r="K4063" t="s">
        <v>1451</v>
      </c>
      <c r="L4063" t="s">
        <v>1452</v>
      </c>
      <c r="M4063" t="s">
        <v>1453</v>
      </c>
      <c r="N4063" t="s">
        <v>1454</v>
      </c>
      <c r="O4063" t="s">
        <v>1455</v>
      </c>
      <c r="P4063" t="s">
        <v>1456</v>
      </c>
      <c r="Q4063" t="s">
        <v>1457</v>
      </c>
      <c r="R4063">
        <v>2048972</v>
      </c>
      <c r="S4063" t="s">
        <v>1461</v>
      </c>
      <c r="T4063">
        <v>840.33600000000001</v>
      </c>
      <c r="U4063">
        <v>1</v>
      </c>
      <c r="V4063">
        <v>840.33600000000001</v>
      </c>
      <c r="W4063">
        <v>1</v>
      </c>
      <c r="X4063">
        <v>679</v>
      </c>
      <c r="Y4063">
        <v>161.33600000000001</v>
      </c>
      <c r="Z4063">
        <v>2048972</v>
      </c>
    </row>
    <row r="4064" spans="1:26" x14ac:dyDescent="0.2">
      <c r="A4064" s="27">
        <v>46082</v>
      </c>
      <c r="B4064" t="s">
        <v>14</v>
      </c>
      <c r="C4064" t="s">
        <v>1543</v>
      </c>
      <c r="D4064" t="s">
        <v>1543</v>
      </c>
      <c r="E4064" t="s">
        <v>1606</v>
      </c>
      <c r="F4064" t="s">
        <v>125</v>
      </c>
      <c r="G4064" t="s">
        <v>1608</v>
      </c>
      <c r="H4064" t="s">
        <v>985</v>
      </c>
      <c r="I4064" t="s">
        <v>1610</v>
      </c>
      <c r="J4064" t="s">
        <v>1450</v>
      </c>
      <c r="K4064" t="s">
        <v>1451</v>
      </c>
      <c r="L4064" t="s">
        <v>1452</v>
      </c>
      <c r="M4064" t="s">
        <v>1453</v>
      </c>
      <c r="N4064" t="s">
        <v>1454</v>
      </c>
      <c r="O4064" t="s">
        <v>1455</v>
      </c>
      <c r="P4064" t="s">
        <v>1456</v>
      </c>
      <c r="Q4064" t="s">
        <v>1457</v>
      </c>
      <c r="R4064">
        <v>2030991</v>
      </c>
      <c r="S4064" t="s">
        <v>1463</v>
      </c>
      <c r="T4064">
        <v>840.33600000000001</v>
      </c>
      <c r="U4064">
        <v>1</v>
      </c>
      <c r="V4064">
        <v>840.33600000000001</v>
      </c>
      <c r="W4064">
        <v>1</v>
      </c>
      <c r="X4064">
        <v>690</v>
      </c>
      <c r="Y4064">
        <v>150.33600000000001</v>
      </c>
      <c r="Z4064">
        <v>2030991</v>
      </c>
    </row>
    <row r="4065" spans="1:26" x14ac:dyDescent="0.2">
      <c r="A4065" s="27">
        <v>46082</v>
      </c>
      <c r="B4065" t="s">
        <v>14</v>
      </c>
      <c r="C4065" t="s">
        <v>1543</v>
      </c>
      <c r="D4065" t="s">
        <v>1543</v>
      </c>
      <c r="E4065" t="s">
        <v>1606</v>
      </c>
      <c r="F4065" t="s">
        <v>125</v>
      </c>
      <c r="G4065" t="s">
        <v>1608</v>
      </c>
      <c r="H4065" t="s">
        <v>1115</v>
      </c>
      <c r="I4065" t="s">
        <v>1611</v>
      </c>
      <c r="J4065" t="s">
        <v>1450</v>
      </c>
      <c r="K4065" t="s">
        <v>1451</v>
      </c>
      <c r="L4065" t="s">
        <v>1452</v>
      </c>
      <c r="M4065" t="s">
        <v>1453</v>
      </c>
      <c r="N4065" t="s">
        <v>1454</v>
      </c>
      <c r="O4065" t="s">
        <v>1455</v>
      </c>
      <c r="P4065" t="s">
        <v>1456</v>
      </c>
      <c r="Q4065" t="s">
        <v>1457</v>
      </c>
      <c r="R4065">
        <v>2001113</v>
      </c>
      <c r="S4065" t="s">
        <v>1458</v>
      </c>
      <c r="T4065">
        <v>13445.376</v>
      </c>
      <c r="U4065">
        <v>16</v>
      </c>
      <c r="V4065">
        <v>13445.376</v>
      </c>
      <c r="W4065">
        <v>16</v>
      </c>
      <c r="X4065">
        <v>10976</v>
      </c>
      <c r="Y4065">
        <v>2469.3760000000002</v>
      </c>
      <c r="Z4065">
        <v>2001113</v>
      </c>
    </row>
    <row r="4066" spans="1:26" x14ac:dyDescent="0.2">
      <c r="A4066" s="27">
        <v>46082</v>
      </c>
      <c r="B4066" t="s">
        <v>14</v>
      </c>
      <c r="C4066" t="s">
        <v>1543</v>
      </c>
      <c r="D4066" t="s">
        <v>1543</v>
      </c>
      <c r="E4066" t="s">
        <v>1606</v>
      </c>
      <c r="F4066" t="s">
        <v>125</v>
      </c>
      <c r="G4066" t="s">
        <v>1608</v>
      </c>
      <c r="H4066" t="s">
        <v>1115</v>
      </c>
      <c r="I4066" t="s">
        <v>1611</v>
      </c>
      <c r="J4066" t="s">
        <v>1450</v>
      </c>
      <c r="K4066" t="s">
        <v>1451</v>
      </c>
      <c r="L4066" t="s">
        <v>1452</v>
      </c>
      <c r="M4066" t="s">
        <v>1453</v>
      </c>
      <c r="N4066" t="s">
        <v>1454</v>
      </c>
      <c r="O4066" t="s">
        <v>1455</v>
      </c>
      <c r="P4066" t="s">
        <v>1456</v>
      </c>
      <c r="Q4066" t="s">
        <v>1457</v>
      </c>
      <c r="R4066">
        <v>2030990</v>
      </c>
      <c r="S4066" t="s">
        <v>1459</v>
      </c>
      <c r="T4066">
        <v>1680.672</v>
      </c>
      <c r="U4066">
        <v>2</v>
      </c>
      <c r="V4066">
        <v>1680.672</v>
      </c>
      <c r="W4066">
        <v>2</v>
      </c>
      <c r="X4066">
        <v>1392</v>
      </c>
      <c r="Y4066">
        <v>288.67200000000003</v>
      </c>
      <c r="Z4066">
        <v>2030990</v>
      </c>
    </row>
    <row r="4067" spans="1:26" x14ac:dyDescent="0.2">
      <c r="A4067" s="27">
        <v>46082</v>
      </c>
      <c r="B4067" t="s">
        <v>14</v>
      </c>
      <c r="C4067" t="s">
        <v>1543</v>
      </c>
      <c r="D4067" t="s">
        <v>1543</v>
      </c>
      <c r="E4067" t="s">
        <v>1606</v>
      </c>
      <c r="F4067" t="s">
        <v>125</v>
      </c>
      <c r="G4067" t="s">
        <v>1608</v>
      </c>
      <c r="H4067" t="s">
        <v>1115</v>
      </c>
      <c r="I4067" t="s">
        <v>1611</v>
      </c>
      <c r="J4067" t="s">
        <v>1450</v>
      </c>
      <c r="K4067" t="s">
        <v>1451</v>
      </c>
      <c r="L4067" t="s">
        <v>1452</v>
      </c>
      <c r="M4067" t="s">
        <v>1453</v>
      </c>
      <c r="N4067" t="s">
        <v>1454</v>
      </c>
      <c r="O4067" t="s">
        <v>1455</v>
      </c>
      <c r="P4067" t="s">
        <v>1456</v>
      </c>
      <c r="Q4067" t="s">
        <v>1457</v>
      </c>
      <c r="R4067">
        <v>2030991</v>
      </c>
      <c r="S4067" t="s">
        <v>1463</v>
      </c>
      <c r="T4067">
        <v>7563.0240000000003</v>
      </c>
      <c r="U4067">
        <v>9</v>
      </c>
      <c r="V4067">
        <v>7563.0240000000003</v>
      </c>
      <c r="W4067">
        <v>9</v>
      </c>
      <c r="X4067">
        <v>6210</v>
      </c>
      <c r="Y4067">
        <v>1353.0239999999999</v>
      </c>
      <c r="Z4067">
        <v>2030991</v>
      </c>
    </row>
    <row r="4068" spans="1:26" x14ac:dyDescent="0.2">
      <c r="A4068" s="27">
        <v>46082</v>
      </c>
      <c r="B4068" t="s">
        <v>14</v>
      </c>
      <c r="C4068" t="s">
        <v>1543</v>
      </c>
      <c r="D4068" t="s">
        <v>1543</v>
      </c>
      <c r="E4068" t="s">
        <v>1606</v>
      </c>
      <c r="F4068" t="s">
        <v>125</v>
      </c>
      <c r="G4068" t="s">
        <v>1608</v>
      </c>
      <c r="H4068" t="s">
        <v>1115</v>
      </c>
      <c r="I4068" t="s">
        <v>1611</v>
      </c>
      <c r="J4068" t="s">
        <v>1450</v>
      </c>
      <c r="K4068" t="s">
        <v>1451</v>
      </c>
      <c r="L4068" t="s">
        <v>1452</v>
      </c>
      <c r="M4068" t="s">
        <v>1453</v>
      </c>
      <c r="N4068" t="s">
        <v>1454</v>
      </c>
      <c r="O4068" t="s">
        <v>1455</v>
      </c>
      <c r="P4068" t="s">
        <v>1456</v>
      </c>
      <c r="Q4068" t="s">
        <v>1457</v>
      </c>
      <c r="R4068">
        <v>2039041</v>
      </c>
      <c r="S4068" t="s">
        <v>1460</v>
      </c>
      <c r="T4068">
        <v>6722.6880000000001</v>
      </c>
      <c r="U4068">
        <v>8</v>
      </c>
      <c r="V4068">
        <v>6722.6880000000001</v>
      </c>
      <c r="W4068">
        <v>8</v>
      </c>
      <c r="X4068">
        <v>5528</v>
      </c>
      <c r="Y4068">
        <v>1194.6880000000001</v>
      </c>
      <c r="Z4068">
        <v>2039041</v>
      </c>
    </row>
    <row r="4069" spans="1:26" x14ac:dyDescent="0.2">
      <c r="A4069" s="27">
        <v>46082</v>
      </c>
      <c r="B4069" t="s">
        <v>14</v>
      </c>
      <c r="C4069" t="s">
        <v>1543</v>
      </c>
      <c r="D4069" t="s">
        <v>1543</v>
      </c>
      <c r="E4069" t="s">
        <v>1606</v>
      </c>
      <c r="F4069" t="s">
        <v>125</v>
      </c>
      <c r="G4069" t="s">
        <v>1608</v>
      </c>
      <c r="H4069" t="s">
        <v>1115</v>
      </c>
      <c r="I4069" t="s">
        <v>1611</v>
      </c>
      <c r="J4069" t="s">
        <v>1450</v>
      </c>
      <c r="K4069" t="s">
        <v>1451</v>
      </c>
      <c r="L4069" t="s">
        <v>1452</v>
      </c>
      <c r="M4069" t="s">
        <v>1453</v>
      </c>
      <c r="N4069" t="s">
        <v>1454</v>
      </c>
      <c r="O4069" t="s">
        <v>1455</v>
      </c>
      <c r="P4069" t="s">
        <v>1456</v>
      </c>
      <c r="Q4069" t="s">
        <v>1457</v>
      </c>
      <c r="R4069">
        <v>2048972</v>
      </c>
      <c r="S4069" t="s">
        <v>1461</v>
      </c>
      <c r="T4069">
        <v>5882.3519999999999</v>
      </c>
      <c r="U4069">
        <v>7</v>
      </c>
      <c r="V4069">
        <v>5882.3519999999999</v>
      </c>
      <c r="W4069">
        <v>7</v>
      </c>
      <c r="X4069">
        <v>4802</v>
      </c>
      <c r="Y4069">
        <v>1080.3520000000001</v>
      </c>
      <c r="Z4069">
        <v>2048972</v>
      </c>
    </row>
    <row r="4070" spans="1:26" x14ac:dyDescent="0.2">
      <c r="A4070" s="27">
        <v>46082</v>
      </c>
      <c r="B4070" t="s">
        <v>14</v>
      </c>
      <c r="C4070" t="s">
        <v>1543</v>
      </c>
      <c r="D4070" t="s">
        <v>1543</v>
      </c>
      <c r="E4070" t="s">
        <v>1606</v>
      </c>
      <c r="F4070" t="s">
        <v>125</v>
      </c>
      <c r="G4070" t="s">
        <v>1608</v>
      </c>
      <c r="H4070" t="s">
        <v>1230</v>
      </c>
      <c r="I4070" t="s">
        <v>1803</v>
      </c>
      <c r="J4070" t="s">
        <v>1450</v>
      </c>
      <c r="K4070" t="s">
        <v>1451</v>
      </c>
      <c r="L4070" t="s">
        <v>1452</v>
      </c>
      <c r="M4070" t="s">
        <v>1453</v>
      </c>
      <c r="N4070" t="s">
        <v>1454</v>
      </c>
      <c r="O4070" t="s">
        <v>1455</v>
      </c>
      <c r="P4070" t="s">
        <v>1456</v>
      </c>
      <c r="Q4070" t="s">
        <v>1457</v>
      </c>
      <c r="R4070">
        <v>2001113</v>
      </c>
      <c r="S4070" t="s">
        <v>1458</v>
      </c>
      <c r="T4070">
        <v>11764.704</v>
      </c>
      <c r="U4070">
        <v>14</v>
      </c>
      <c r="V4070">
        <v>11764.704</v>
      </c>
      <c r="W4070">
        <v>14</v>
      </c>
      <c r="X4070">
        <v>9604</v>
      </c>
      <c r="Y4070">
        <v>2160.7040000000002</v>
      </c>
      <c r="Z4070">
        <v>2001113</v>
      </c>
    </row>
    <row r="4071" spans="1:26" x14ac:dyDescent="0.2">
      <c r="A4071" s="27">
        <v>46082</v>
      </c>
      <c r="B4071" t="s">
        <v>14</v>
      </c>
      <c r="C4071" t="s">
        <v>1543</v>
      </c>
      <c r="D4071" t="s">
        <v>1543</v>
      </c>
      <c r="E4071" t="s">
        <v>1606</v>
      </c>
      <c r="F4071" t="s">
        <v>125</v>
      </c>
      <c r="G4071" t="s">
        <v>1608</v>
      </c>
      <c r="H4071" t="s">
        <v>1230</v>
      </c>
      <c r="I4071" t="s">
        <v>1803</v>
      </c>
      <c r="J4071" t="s">
        <v>1450</v>
      </c>
      <c r="K4071" t="s">
        <v>1451</v>
      </c>
      <c r="L4071" t="s">
        <v>1452</v>
      </c>
      <c r="M4071" t="s">
        <v>1453</v>
      </c>
      <c r="N4071" t="s">
        <v>1454</v>
      </c>
      <c r="O4071" t="s">
        <v>1455</v>
      </c>
      <c r="P4071" t="s">
        <v>1456</v>
      </c>
      <c r="Q4071" t="s">
        <v>1457</v>
      </c>
      <c r="R4071">
        <v>2030990</v>
      </c>
      <c r="S4071" t="s">
        <v>1459</v>
      </c>
      <c r="T4071">
        <v>26890.4349</v>
      </c>
      <c r="U4071">
        <v>32</v>
      </c>
      <c r="V4071">
        <v>26890.4349</v>
      </c>
      <c r="W4071">
        <v>32</v>
      </c>
      <c r="X4071">
        <v>22080</v>
      </c>
      <c r="Y4071">
        <v>4810.4349000000002</v>
      </c>
      <c r="Z4071">
        <v>2030990</v>
      </c>
    </row>
    <row r="4072" spans="1:26" x14ac:dyDescent="0.2">
      <c r="A4072" s="27">
        <v>46082</v>
      </c>
      <c r="B4072" t="s">
        <v>14</v>
      </c>
      <c r="C4072" t="s">
        <v>1543</v>
      </c>
      <c r="D4072" t="s">
        <v>1543</v>
      </c>
      <c r="E4072" t="s">
        <v>1606</v>
      </c>
      <c r="F4072" t="s">
        <v>125</v>
      </c>
      <c r="G4072" t="s">
        <v>1608</v>
      </c>
      <c r="H4072" t="s">
        <v>1230</v>
      </c>
      <c r="I4072" t="s">
        <v>1803</v>
      </c>
      <c r="J4072" t="s">
        <v>1450</v>
      </c>
      <c r="K4072" t="s">
        <v>1451</v>
      </c>
      <c r="L4072" t="s">
        <v>1452</v>
      </c>
      <c r="M4072" t="s">
        <v>1453</v>
      </c>
      <c r="N4072" t="s">
        <v>1454</v>
      </c>
      <c r="O4072" t="s">
        <v>1455</v>
      </c>
      <c r="P4072" t="s">
        <v>1456</v>
      </c>
      <c r="Q4072" t="s">
        <v>1457</v>
      </c>
      <c r="R4072">
        <v>2030991</v>
      </c>
      <c r="S4072" t="s">
        <v>1463</v>
      </c>
      <c r="T4072">
        <v>15126.0481</v>
      </c>
      <c r="U4072">
        <v>18</v>
      </c>
      <c r="V4072">
        <v>15126.0481</v>
      </c>
      <c r="W4072">
        <v>18</v>
      </c>
      <c r="X4072">
        <v>12420</v>
      </c>
      <c r="Y4072">
        <v>2706.0481</v>
      </c>
      <c r="Z4072">
        <v>2030991</v>
      </c>
    </row>
    <row r="4073" spans="1:26" x14ac:dyDescent="0.2">
      <c r="A4073" s="27">
        <v>46082</v>
      </c>
      <c r="B4073" t="s">
        <v>14</v>
      </c>
      <c r="C4073" t="s">
        <v>1543</v>
      </c>
      <c r="D4073" t="s">
        <v>1543</v>
      </c>
      <c r="E4073" t="s">
        <v>1606</v>
      </c>
      <c r="F4073" t="s">
        <v>125</v>
      </c>
      <c r="G4073" t="s">
        <v>1608</v>
      </c>
      <c r="H4073" t="s">
        <v>1230</v>
      </c>
      <c r="I4073" t="s">
        <v>1803</v>
      </c>
      <c r="J4073" t="s">
        <v>1450</v>
      </c>
      <c r="K4073" t="s">
        <v>1451</v>
      </c>
      <c r="L4073" t="s">
        <v>1452</v>
      </c>
      <c r="M4073" t="s">
        <v>1453</v>
      </c>
      <c r="N4073" t="s">
        <v>1454</v>
      </c>
      <c r="O4073" t="s">
        <v>1455</v>
      </c>
      <c r="P4073" t="s">
        <v>1456</v>
      </c>
      <c r="Q4073" t="s">
        <v>1457</v>
      </c>
      <c r="R4073">
        <v>2039041</v>
      </c>
      <c r="S4073" t="s">
        <v>1460</v>
      </c>
      <c r="T4073">
        <v>16806.72</v>
      </c>
      <c r="U4073">
        <v>20</v>
      </c>
      <c r="V4073">
        <v>16806.72</v>
      </c>
      <c r="W4073">
        <v>20</v>
      </c>
      <c r="X4073">
        <v>13800</v>
      </c>
      <c r="Y4073">
        <v>3006.72</v>
      </c>
      <c r="Z4073">
        <v>2039041</v>
      </c>
    </row>
    <row r="4074" spans="1:26" x14ac:dyDescent="0.2">
      <c r="A4074" s="27">
        <v>46082</v>
      </c>
      <c r="B4074" t="s">
        <v>14</v>
      </c>
      <c r="C4074" t="s">
        <v>1543</v>
      </c>
      <c r="D4074" t="s">
        <v>1543</v>
      </c>
      <c r="E4074" t="s">
        <v>1606</v>
      </c>
      <c r="F4074" t="s">
        <v>125</v>
      </c>
      <c r="G4074" t="s">
        <v>1608</v>
      </c>
      <c r="H4074" t="s">
        <v>1230</v>
      </c>
      <c r="I4074" t="s">
        <v>1803</v>
      </c>
      <c r="J4074" t="s">
        <v>1450</v>
      </c>
      <c r="K4074" t="s">
        <v>1451</v>
      </c>
      <c r="L4074" t="s">
        <v>1452</v>
      </c>
      <c r="M4074" t="s">
        <v>1453</v>
      </c>
      <c r="N4074" t="s">
        <v>1454</v>
      </c>
      <c r="O4074" t="s">
        <v>1455</v>
      </c>
      <c r="P4074" t="s">
        <v>1456</v>
      </c>
      <c r="Q4074" t="s">
        <v>1457</v>
      </c>
      <c r="R4074">
        <v>2048972</v>
      </c>
      <c r="S4074" t="s">
        <v>1461</v>
      </c>
      <c r="T4074">
        <v>20168.063999999998</v>
      </c>
      <c r="U4074">
        <v>24</v>
      </c>
      <c r="V4074">
        <v>20168.063999999998</v>
      </c>
      <c r="W4074">
        <v>24</v>
      </c>
      <c r="X4074">
        <v>16464</v>
      </c>
      <c r="Y4074">
        <v>3704.0639999999999</v>
      </c>
      <c r="Z4074">
        <v>2048972</v>
      </c>
    </row>
    <row r="4075" spans="1:26" x14ac:dyDescent="0.2">
      <c r="A4075" s="27">
        <v>46082</v>
      </c>
      <c r="B4075" t="s">
        <v>14</v>
      </c>
      <c r="C4075" t="s">
        <v>1543</v>
      </c>
      <c r="D4075" t="s">
        <v>1543</v>
      </c>
      <c r="E4075" t="s">
        <v>1606</v>
      </c>
      <c r="F4075" t="s">
        <v>125</v>
      </c>
      <c r="G4075" t="s">
        <v>1478</v>
      </c>
      <c r="H4075" t="s">
        <v>971</v>
      </c>
      <c r="I4075" t="s">
        <v>1612</v>
      </c>
      <c r="J4075" t="s">
        <v>1450</v>
      </c>
      <c r="K4075" t="s">
        <v>1451</v>
      </c>
      <c r="L4075" t="s">
        <v>1452</v>
      </c>
      <c r="M4075" t="s">
        <v>1453</v>
      </c>
      <c r="N4075" t="s">
        <v>1454</v>
      </c>
      <c r="O4075" t="s">
        <v>1455</v>
      </c>
      <c r="P4075" t="s">
        <v>1456</v>
      </c>
      <c r="Q4075" t="s">
        <v>1457</v>
      </c>
      <c r="R4075">
        <v>2001113</v>
      </c>
      <c r="S4075" t="s">
        <v>1458</v>
      </c>
      <c r="T4075">
        <v>1680.672</v>
      </c>
      <c r="U4075">
        <v>2</v>
      </c>
      <c r="V4075">
        <v>1680.672</v>
      </c>
      <c r="W4075">
        <v>2</v>
      </c>
      <c r="X4075">
        <v>1372</v>
      </c>
      <c r="Y4075">
        <v>308.67200000000003</v>
      </c>
      <c r="Z4075">
        <v>2001113</v>
      </c>
    </row>
    <row r="4076" spans="1:26" x14ac:dyDescent="0.2">
      <c r="A4076" s="27">
        <v>46082</v>
      </c>
      <c r="B4076" t="s">
        <v>14</v>
      </c>
      <c r="C4076" t="s">
        <v>1543</v>
      </c>
      <c r="D4076" t="s">
        <v>1543</v>
      </c>
      <c r="E4076" t="s">
        <v>1606</v>
      </c>
      <c r="F4076" t="s">
        <v>125</v>
      </c>
      <c r="G4076" t="s">
        <v>1478</v>
      </c>
      <c r="H4076" t="s">
        <v>971</v>
      </c>
      <c r="I4076" t="s">
        <v>1612</v>
      </c>
      <c r="J4076" t="s">
        <v>1450</v>
      </c>
      <c r="K4076" t="s">
        <v>1451</v>
      </c>
      <c r="L4076" t="s">
        <v>1452</v>
      </c>
      <c r="M4076" t="s">
        <v>1453</v>
      </c>
      <c r="N4076" t="s">
        <v>1454</v>
      </c>
      <c r="O4076" t="s">
        <v>1455</v>
      </c>
      <c r="P4076" t="s">
        <v>1456</v>
      </c>
      <c r="Q4076" t="s">
        <v>1457</v>
      </c>
      <c r="R4076">
        <v>2030990</v>
      </c>
      <c r="S4076" t="s">
        <v>1459</v>
      </c>
      <c r="T4076">
        <v>2521.0079999999998</v>
      </c>
      <c r="U4076">
        <v>3</v>
      </c>
      <c r="V4076">
        <v>2521.0079999999998</v>
      </c>
      <c r="W4076">
        <v>3</v>
      </c>
      <c r="X4076">
        <v>2070</v>
      </c>
      <c r="Y4076">
        <v>451.00799999999998</v>
      </c>
      <c r="Z4076">
        <v>2030990</v>
      </c>
    </row>
    <row r="4077" spans="1:26" x14ac:dyDescent="0.2">
      <c r="A4077" s="27">
        <v>46082</v>
      </c>
      <c r="B4077" t="s">
        <v>14</v>
      </c>
      <c r="C4077" t="s">
        <v>1543</v>
      </c>
      <c r="D4077" t="s">
        <v>1543</v>
      </c>
      <c r="E4077" t="s">
        <v>1606</v>
      </c>
      <c r="F4077" t="s">
        <v>125</v>
      </c>
      <c r="G4077" t="s">
        <v>1478</v>
      </c>
      <c r="H4077" t="s">
        <v>971</v>
      </c>
      <c r="I4077" t="s">
        <v>1612</v>
      </c>
      <c r="J4077" t="s">
        <v>1450</v>
      </c>
      <c r="K4077" t="s">
        <v>1451</v>
      </c>
      <c r="L4077" t="s">
        <v>1452</v>
      </c>
      <c r="M4077" t="s">
        <v>1453</v>
      </c>
      <c r="N4077" t="s">
        <v>1454</v>
      </c>
      <c r="O4077" t="s">
        <v>1455</v>
      </c>
      <c r="P4077" t="s">
        <v>1456</v>
      </c>
      <c r="Q4077" t="s">
        <v>1457</v>
      </c>
      <c r="R4077">
        <v>2030991</v>
      </c>
      <c r="S4077" t="s">
        <v>1463</v>
      </c>
      <c r="T4077">
        <v>840.33600000000001</v>
      </c>
      <c r="U4077">
        <v>1</v>
      </c>
      <c r="V4077">
        <v>840.33600000000001</v>
      </c>
      <c r="W4077">
        <v>1</v>
      </c>
      <c r="X4077">
        <v>690</v>
      </c>
      <c r="Y4077">
        <v>150.33600000000001</v>
      </c>
      <c r="Z4077">
        <v>2030991</v>
      </c>
    </row>
    <row r="4078" spans="1:26" x14ac:dyDescent="0.2">
      <c r="A4078" s="27">
        <v>46082</v>
      </c>
      <c r="B4078" t="s">
        <v>14</v>
      </c>
      <c r="C4078" t="s">
        <v>1543</v>
      </c>
      <c r="D4078" t="s">
        <v>1543</v>
      </c>
      <c r="E4078" t="s">
        <v>1606</v>
      </c>
      <c r="F4078" t="s">
        <v>125</v>
      </c>
      <c r="G4078" t="s">
        <v>1478</v>
      </c>
      <c r="H4078" t="s">
        <v>971</v>
      </c>
      <c r="I4078" t="s">
        <v>1612</v>
      </c>
      <c r="J4078" t="s">
        <v>1450</v>
      </c>
      <c r="K4078" t="s">
        <v>1451</v>
      </c>
      <c r="L4078" t="s">
        <v>1452</v>
      </c>
      <c r="M4078" t="s">
        <v>1453</v>
      </c>
      <c r="N4078" t="s">
        <v>1454</v>
      </c>
      <c r="O4078" t="s">
        <v>1455</v>
      </c>
      <c r="P4078" t="s">
        <v>1456</v>
      </c>
      <c r="Q4078" t="s">
        <v>1457</v>
      </c>
      <c r="R4078">
        <v>2048972</v>
      </c>
      <c r="S4078" t="s">
        <v>1461</v>
      </c>
      <c r="T4078">
        <v>1680.672</v>
      </c>
      <c r="U4078">
        <v>2</v>
      </c>
      <c r="V4078">
        <v>1680.672</v>
      </c>
      <c r="W4078">
        <v>2</v>
      </c>
      <c r="X4078">
        <v>1372</v>
      </c>
      <c r="Y4078">
        <v>308.67200000000003</v>
      </c>
      <c r="Z4078">
        <v>2048972</v>
      </c>
    </row>
    <row r="4079" spans="1:26" x14ac:dyDescent="0.2">
      <c r="A4079" s="27">
        <v>46082</v>
      </c>
      <c r="B4079" t="s">
        <v>14</v>
      </c>
      <c r="C4079" t="s">
        <v>1543</v>
      </c>
      <c r="D4079" t="s">
        <v>1543</v>
      </c>
      <c r="E4079" t="s">
        <v>1606</v>
      </c>
      <c r="F4079" t="s">
        <v>125</v>
      </c>
      <c r="G4079" t="s">
        <v>1478</v>
      </c>
      <c r="H4079" t="s">
        <v>999</v>
      </c>
      <c r="I4079" t="s">
        <v>1613</v>
      </c>
      <c r="J4079" t="s">
        <v>1450</v>
      </c>
      <c r="K4079" t="s">
        <v>1451</v>
      </c>
      <c r="L4079" t="s">
        <v>1452</v>
      </c>
      <c r="M4079" t="s">
        <v>1453</v>
      </c>
      <c r="N4079" t="s">
        <v>1454</v>
      </c>
      <c r="O4079" t="s">
        <v>1455</v>
      </c>
      <c r="P4079" t="s">
        <v>1456</v>
      </c>
      <c r="Q4079" t="s">
        <v>1457</v>
      </c>
      <c r="R4079">
        <v>2001113</v>
      </c>
      <c r="S4079" t="s">
        <v>1458</v>
      </c>
      <c r="T4079">
        <v>3361.3440000000001</v>
      </c>
      <c r="U4079">
        <v>4</v>
      </c>
      <c r="V4079">
        <v>3361.3440000000001</v>
      </c>
      <c r="W4079">
        <v>4</v>
      </c>
      <c r="X4079">
        <v>2744</v>
      </c>
      <c r="Y4079">
        <v>617.34400000000005</v>
      </c>
      <c r="Z4079">
        <v>2001113</v>
      </c>
    </row>
    <row r="4080" spans="1:26" x14ac:dyDescent="0.2">
      <c r="A4080" s="27">
        <v>46082</v>
      </c>
      <c r="B4080" t="s">
        <v>14</v>
      </c>
      <c r="C4080" t="s">
        <v>1543</v>
      </c>
      <c r="D4080" t="s">
        <v>1543</v>
      </c>
      <c r="E4080" t="s">
        <v>1606</v>
      </c>
      <c r="F4080" t="s">
        <v>125</v>
      </c>
      <c r="G4080" t="s">
        <v>1478</v>
      </c>
      <c r="H4080" t="s">
        <v>999</v>
      </c>
      <c r="I4080" t="s">
        <v>1613</v>
      </c>
      <c r="J4080" t="s">
        <v>1450</v>
      </c>
      <c r="K4080" t="s">
        <v>1451</v>
      </c>
      <c r="L4080" t="s">
        <v>1452</v>
      </c>
      <c r="M4080" t="s">
        <v>1453</v>
      </c>
      <c r="N4080" t="s">
        <v>1454</v>
      </c>
      <c r="O4080" t="s">
        <v>1455</v>
      </c>
      <c r="P4080" t="s">
        <v>1456</v>
      </c>
      <c r="Q4080" t="s">
        <v>1457</v>
      </c>
      <c r="R4080">
        <v>2030990</v>
      </c>
      <c r="S4080" t="s">
        <v>1459</v>
      </c>
      <c r="T4080">
        <v>840.33600000000001</v>
      </c>
      <c r="U4080">
        <v>1</v>
      </c>
      <c r="V4080">
        <v>840.33600000000001</v>
      </c>
      <c r="W4080">
        <v>1</v>
      </c>
      <c r="X4080">
        <v>672</v>
      </c>
      <c r="Y4080">
        <v>168.33600000000001</v>
      </c>
      <c r="Z4080">
        <v>2030990</v>
      </c>
    </row>
    <row r="4081" spans="1:26" x14ac:dyDescent="0.2">
      <c r="A4081" s="27">
        <v>46082</v>
      </c>
      <c r="B4081" t="s">
        <v>14</v>
      </c>
      <c r="C4081" t="s">
        <v>1543</v>
      </c>
      <c r="D4081" t="s">
        <v>1543</v>
      </c>
      <c r="E4081" t="s">
        <v>1606</v>
      </c>
      <c r="F4081" t="s">
        <v>125</v>
      </c>
      <c r="G4081" t="s">
        <v>1478</v>
      </c>
      <c r="H4081" t="s">
        <v>999</v>
      </c>
      <c r="I4081" t="s">
        <v>1613</v>
      </c>
      <c r="J4081" t="s">
        <v>1450</v>
      </c>
      <c r="K4081" t="s">
        <v>1451</v>
      </c>
      <c r="L4081" t="s">
        <v>1452</v>
      </c>
      <c r="M4081" t="s">
        <v>1453</v>
      </c>
      <c r="N4081" t="s">
        <v>1454</v>
      </c>
      <c r="O4081" t="s">
        <v>1455</v>
      </c>
      <c r="P4081" t="s">
        <v>1456</v>
      </c>
      <c r="Q4081" t="s">
        <v>1457</v>
      </c>
      <c r="R4081">
        <v>2030991</v>
      </c>
      <c r="S4081" t="s">
        <v>1463</v>
      </c>
      <c r="T4081">
        <v>2521.0079999999998</v>
      </c>
      <c r="U4081">
        <v>3</v>
      </c>
      <c r="V4081">
        <v>2521.0079999999998</v>
      </c>
      <c r="W4081">
        <v>3</v>
      </c>
      <c r="X4081">
        <v>2070</v>
      </c>
      <c r="Y4081">
        <v>451.00799999999998</v>
      </c>
      <c r="Z4081">
        <v>2030991</v>
      </c>
    </row>
    <row r="4082" spans="1:26" x14ac:dyDescent="0.2">
      <c r="A4082" s="27">
        <v>46082</v>
      </c>
      <c r="B4082" t="s">
        <v>14</v>
      </c>
      <c r="C4082" t="s">
        <v>1543</v>
      </c>
      <c r="D4082" t="s">
        <v>1543</v>
      </c>
      <c r="E4082" t="s">
        <v>1606</v>
      </c>
      <c r="F4082" t="s">
        <v>125</v>
      </c>
      <c r="G4082" t="s">
        <v>1478</v>
      </c>
      <c r="H4082" t="s">
        <v>1005</v>
      </c>
      <c r="I4082" t="s">
        <v>1614</v>
      </c>
      <c r="J4082" t="s">
        <v>1450</v>
      </c>
      <c r="K4082" t="s">
        <v>1451</v>
      </c>
      <c r="L4082" t="s">
        <v>1452</v>
      </c>
      <c r="M4082" t="s">
        <v>1453</v>
      </c>
      <c r="N4082" t="s">
        <v>1454</v>
      </c>
      <c r="O4082" t="s">
        <v>1455</v>
      </c>
      <c r="P4082" t="s">
        <v>1456</v>
      </c>
      <c r="Q4082" t="s">
        <v>1457</v>
      </c>
      <c r="R4082">
        <v>2001113</v>
      </c>
      <c r="S4082" t="s">
        <v>1458</v>
      </c>
      <c r="T4082">
        <v>10084.031999999999</v>
      </c>
      <c r="U4082">
        <v>12</v>
      </c>
      <c r="V4082">
        <v>10084.031999999999</v>
      </c>
      <c r="W4082">
        <v>12</v>
      </c>
      <c r="X4082">
        <v>8232</v>
      </c>
      <c r="Y4082">
        <v>1852.0319999999999</v>
      </c>
      <c r="Z4082">
        <v>2001113</v>
      </c>
    </row>
    <row r="4083" spans="1:26" x14ac:dyDescent="0.2">
      <c r="A4083" s="27">
        <v>46082</v>
      </c>
      <c r="B4083" t="s">
        <v>14</v>
      </c>
      <c r="C4083" t="s">
        <v>1543</v>
      </c>
      <c r="D4083" t="s">
        <v>1543</v>
      </c>
      <c r="E4083" t="s">
        <v>1606</v>
      </c>
      <c r="F4083" t="s">
        <v>125</v>
      </c>
      <c r="G4083" t="s">
        <v>1478</v>
      </c>
      <c r="H4083" t="s">
        <v>1005</v>
      </c>
      <c r="I4083" t="s">
        <v>1614</v>
      </c>
      <c r="J4083" t="s">
        <v>1450</v>
      </c>
      <c r="K4083" t="s">
        <v>1451</v>
      </c>
      <c r="L4083" t="s">
        <v>1452</v>
      </c>
      <c r="M4083" t="s">
        <v>1453</v>
      </c>
      <c r="N4083" t="s">
        <v>1454</v>
      </c>
      <c r="O4083" t="s">
        <v>1455</v>
      </c>
      <c r="P4083" t="s">
        <v>1456</v>
      </c>
      <c r="Q4083" t="s">
        <v>1457</v>
      </c>
      <c r="R4083">
        <v>2030990</v>
      </c>
      <c r="S4083" t="s">
        <v>1459</v>
      </c>
      <c r="T4083">
        <v>9243.6959999999999</v>
      </c>
      <c r="U4083">
        <v>11</v>
      </c>
      <c r="V4083">
        <v>9243.6959999999999</v>
      </c>
      <c r="W4083">
        <v>11</v>
      </c>
      <c r="X4083">
        <v>7590</v>
      </c>
      <c r="Y4083">
        <v>1653.6959999999999</v>
      </c>
      <c r="Z4083">
        <v>2030990</v>
      </c>
    </row>
    <row r="4084" spans="1:26" x14ac:dyDescent="0.2">
      <c r="A4084" s="27">
        <v>46082</v>
      </c>
      <c r="B4084" t="s">
        <v>14</v>
      </c>
      <c r="C4084" t="s">
        <v>1543</v>
      </c>
      <c r="D4084" t="s">
        <v>1543</v>
      </c>
      <c r="E4084" t="s">
        <v>1606</v>
      </c>
      <c r="F4084" t="s">
        <v>125</v>
      </c>
      <c r="G4084" t="s">
        <v>1478</v>
      </c>
      <c r="H4084" t="s">
        <v>1005</v>
      </c>
      <c r="I4084" t="s">
        <v>1614</v>
      </c>
      <c r="J4084" t="s">
        <v>1450</v>
      </c>
      <c r="K4084" t="s">
        <v>1451</v>
      </c>
      <c r="L4084" t="s">
        <v>1452</v>
      </c>
      <c r="M4084" t="s">
        <v>1453</v>
      </c>
      <c r="N4084" t="s">
        <v>1454</v>
      </c>
      <c r="O4084" t="s">
        <v>1455</v>
      </c>
      <c r="P4084" t="s">
        <v>1456</v>
      </c>
      <c r="Q4084" t="s">
        <v>1457</v>
      </c>
      <c r="R4084">
        <v>2030991</v>
      </c>
      <c r="S4084" t="s">
        <v>1463</v>
      </c>
      <c r="T4084">
        <v>5042.0159999999996</v>
      </c>
      <c r="U4084">
        <v>6</v>
      </c>
      <c r="V4084">
        <v>5042.0159999999996</v>
      </c>
      <c r="W4084">
        <v>6</v>
      </c>
      <c r="X4084">
        <v>4140</v>
      </c>
      <c r="Y4084">
        <v>902.01599999999996</v>
      </c>
      <c r="Z4084">
        <v>2030991</v>
      </c>
    </row>
    <row r="4085" spans="1:26" x14ac:dyDescent="0.2">
      <c r="A4085" s="27">
        <v>46082</v>
      </c>
      <c r="B4085" t="s">
        <v>14</v>
      </c>
      <c r="C4085" t="s">
        <v>1543</v>
      </c>
      <c r="D4085" t="s">
        <v>1543</v>
      </c>
      <c r="E4085" t="s">
        <v>1606</v>
      </c>
      <c r="F4085" t="s">
        <v>125</v>
      </c>
      <c r="G4085" t="s">
        <v>1478</v>
      </c>
      <c r="H4085" t="s">
        <v>1005</v>
      </c>
      <c r="I4085" t="s">
        <v>1614</v>
      </c>
      <c r="J4085" t="s">
        <v>1450</v>
      </c>
      <c r="K4085" t="s">
        <v>1451</v>
      </c>
      <c r="L4085" t="s">
        <v>1452</v>
      </c>
      <c r="M4085" t="s">
        <v>1453</v>
      </c>
      <c r="N4085" t="s">
        <v>1454</v>
      </c>
      <c r="O4085" t="s">
        <v>1455</v>
      </c>
      <c r="P4085" t="s">
        <v>1456</v>
      </c>
      <c r="Q4085" t="s">
        <v>1457</v>
      </c>
      <c r="R4085">
        <v>2039041</v>
      </c>
      <c r="S4085" t="s">
        <v>1460</v>
      </c>
      <c r="T4085">
        <v>840.33600000000001</v>
      </c>
      <c r="U4085">
        <v>1</v>
      </c>
      <c r="V4085">
        <v>840.33600000000001</v>
      </c>
      <c r="W4085">
        <v>1</v>
      </c>
      <c r="X4085">
        <v>691</v>
      </c>
      <c r="Y4085">
        <v>149.33600000000001</v>
      </c>
      <c r="Z4085">
        <v>2039041</v>
      </c>
    </row>
    <row r="4086" spans="1:26" x14ac:dyDescent="0.2">
      <c r="A4086" s="27">
        <v>46082</v>
      </c>
      <c r="B4086" t="s">
        <v>14</v>
      </c>
      <c r="C4086" t="s">
        <v>1543</v>
      </c>
      <c r="D4086" t="s">
        <v>1543</v>
      </c>
      <c r="E4086" t="s">
        <v>1606</v>
      </c>
      <c r="F4086" t="s">
        <v>125</v>
      </c>
      <c r="G4086" t="s">
        <v>1478</v>
      </c>
      <c r="H4086" t="s">
        <v>1005</v>
      </c>
      <c r="I4086" t="s">
        <v>1614</v>
      </c>
      <c r="J4086" t="s">
        <v>1450</v>
      </c>
      <c r="K4086" t="s">
        <v>1451</v>
      </c>
      <c r="L4086" t="s">
        <v>1452</v>
      </c>
      <c r="M4086" t="s">
        <v>1453</v>
      </c>
      <c r="N4086" t="s">
        <v>1454</v>
      </c>
      <c r="O4086" t="s">
        <v>1455</v>
      </c>
      <c r="P4086" t="s">
        <v>1456</v>
      </c>
      <c r="Q4086" t="s">
        <v>1457</v>
      </c>
      <c r="R4086">
        <v>2048972</v>
      </c>
      <c r="S4086" t="s">
        <v>1461</v>
      </c>
      <c r="T4086">
        <v>3361.3440000000001</v>
      </c>
      <c r="U4086">
        <v>4</v>
      </c>
      <c r="V4086">
        <v>3361.3440000000001</v>
      </c>
      <c r="W4086">
        <v>4</v>
      </c>
      <c r="X4086">
        <v>2744</v>
      </c>
      <c r="Y4086">
        <v>617.34400000000005</v>
      </c>
      <c r="Z4086">
        <v>2048972</v>
      </c>
    </row>
    <row r="4087" spans="1:26" x14ac:dyDescent="0.2">
      <c r="A4087" s="27">
        <v>46082</v>
      </c>
      <c r="B4087" t="s">
        <v>14</v>
      </c>
      <c r="C4087" t="s">
        <v>1543</v>
      </c>
      <c r="D4087" t="s">
        <v>1543</v>
      </c>
      <c r="E4087" t="s">
        <v>1606</v>
      </c>
      <c r="F4087" t="s">
        <v>125</v>
      </c>
      <c r="G4087" t="s">
        <v>1478</v>
      </c>
      <c r="H4087" t="s">
        <v>1139</v>
      </c>
      <c r="I4087" t="s">
        <v>1615</v>
      </c>
      <c r="J4087" t="s">
        <v>1450</v>
      </c>
      <c r="K4087" t="s">
        <v>1451</v>
      </c>
      <c r="L4087" t="s">
        <v>1452</v>
      </c>
      <c r="M4087" t="s">
        <v>1453</v>
      </c>
      <c r="N4087" t="s">
        <v>1454</v>
      </c>
      <c r="O4087" t="s">
        <v>1455</v>
      </c>
      <c r="P4087" t="s">
        <v>1456</v>
      </c>
      <c r="Q4087" t="s">
        <v>1457</v>
      </c>
      <c r="R4087">
        <v>2001113</v>
      </c>
      <c r="S4087" t="s">
        <v>1458</v>
      </c>
      <c r="T4087">
        <v>5882.3519999999999</v>
      </c>
      <c r="U4087">
        <v>7</v>
      </c>
      <c r="V4087">
        <v>5882.3519999999999</v>
      </c>
      <c r="W4087">
        <v>7</v>
      </c>
      <c r="X4087">
        <v>4802</v>
      </c>
      <c r="Y4087">
        <v>1080.3520000000001</v>
      </c>
      <c r="Z4087">
        <v>2001113</v>
      </c>
    </row>
    <row r="4088" spans="1:26" x14ac:dyDescent="0.2">
      <c r="A4088" s="27">
        <v>46082</v>
      </c>
      <c r="B4088" t="s">
        <v>14</v>
      </c>
      <c r="C4088" t="s">
        <v>1543</v>
      </c>
      <c r="D4088" t="s">
        <v>1543</v>
      </c>
      <c r="E4088" t="s">
        <v>1606</v>
      </c>
      <c r="F4088" t="s">
        <v>125</v>
      </c>
      <c r="G4088" t="s">
        <v>1478</v>
      </c>
      <c r="H4088" t="s">
        <v>1139</v>
      </c>
      <c r="I4088" t="s">
        <v>1615</v>
      </c>
      <c r="J4088" t="s">
        <v>1450</v>
      </c>
      <c r="K4088" t="s">
        <v>1451</v>
      </c>
      <c r="L4088" t="s">
        <v>1452</v>
      </c>
      <c r="M4088" t="s">
        <v>1453</v>
      </c>
      <c r="N4088" t="s">
        <v>1454</v>
      </c>
      <c r="O4088" t="s">
        <v>1455</v>
      </c>
      <c r="P4088" t="s">
        <v>1456</v>
      </c>
      <c r="Q4088" t="s">
        <v>1457</v>
      </c>
      <c r="R4088">
        <v>2030990</v>
      </c>
      <c r="S4088" t="s">
        <v>1459</v>
      </c>
      <c r="T4088">
        <v>4201.68</v>
      </c>
      <c r="U4088">
        <v>5</v>
      </c>
      <c r="V4088">
        <v>4201.68</v>
      </c>
      <c r="W4088">
        <v>5</v>
      </c>
      <c r="X4088">
        <v>3445</v>
      </c>
      <c r="Y4088">
        <v>756.68</v>
      </c>
      <c r="Z4088">
        <v>2030990</v>
      </c>
    </row>
    <row r="4089" spans="1:26" x14ac:dyDescent="0.2">
      <c r="A4089" s="27">
        <v>46082</v>
      </c>
      <c r="B4089" t="s">
        <v>14</v>
      </c>
      <c r="C4089" t="s">
        <v>1543</v>
      </c>
      <c r="D4089" t="s">
        <v>1543</v>
      </c>
      <c r="E4089" t="s">
        <v>1606</v>
      </c>
      <c r="F4089" t="s">
        <v>125</v>
      </c>
      <c r="G4089" t="s">
        <v>1478</v>
      </c>
      <c r="H4089" t="s">
        <v>1139</v>
      </c>
      <c r="I4089" t="s">
        <v>1615</v>
      </c>
      <c r="J4089" t="s">
        <v>1450</v>
      </c>
      <c r="K4089" t="s">
        <v>1451</v>
      </c>
      <c r="L4089" t="s">
        <v>1452</v>
      </c>
      <c r="M4089" t="s">
        <v>1453</v>
      </c>
      <c r="N4089" t="s">
        <v>1454</v>
      </c>
      <c r="O4089" t="s">
        <v>1455</v>
      </c>
      <c r="P4089" t="s">
        <v>1456</v>
      </c>
      <c r="Q4089" t="s">
        <v>1457</v>
      </c>
      <c r="R4089">
        <v>2030991</v>
      </c>
      <c r="S4089" t="s">
        <v>1463</v>
      </c>
      <c r="T4089">
        <v>4201.68</v>
      </c>
      <c r="U4089">
        <v>5</v>
      </c>
      <c r="V4089">
        <v>4201.68</v>
      </c>
      <c r="W4089">
        <v>5</v>
      </c>
      <c r="X4089">
        <v>3450</v>
      </c>
      <c r="Y4089">
        <v>751.68</v>
      </c>
      <c r="Z4089">
        <v>2030991</v>
      </c>
    </row>
    <row r="4090" spans="1:26" x14ac:dyDescent="0.2">
      <c r="A4090" s="27">
        <v>46082</v>
      </c>
      <c r="B4090" t="s">
        <v>14</v>
      </c>
      <c r="C4090" t="s">
        <v>1543</v>
      </c>
      <c r="D4090" t="s">
        <v>1543</v>
      </c>
      <c r="E4090" t="s">
        <v>1606</v>
      </c>
      <c r="F4090" t="s">
        <v>125</v>
      </c>
      <c r="G4090" t="s">
        <v>1478</v>
      </c>
      <c r="H4090" t="s">
        <v>1139</v>
      </c>
      <c r="I4090" t="s">
        <v>1615</v>
      </c>
      <c r="J4090" t="s">
        <v>1450</v>
      </c>
      <c r="K4090" t="s">
        <v>1451</v>
      </c>
      <c r="L4090" t="s">
        <v>1452</v>
      </c>
      <c r="M4090" t="s">
        <v>1453</v>
      </c>
      <c r="N4090" t="s">
        <v>1454</v>
      </c>
      <c r="O4090" t="s">
        <v>1455</v>
      </c>
      <c r="P4090" t="s">
        <v>1456</v>
      </c>
      <c r="Q4090" t="s">
        <v>1457</v>
      </c>
      <c r="R4090">
        <v>2048972</v>
      </c>
      <c r="S4090" t="s">
        <v>1461</v>
      </c>
      <c r="T4090">
        <v>4201.68</v>
      </c>
      <c r="U4090">
        <v>5</v>
      </c>
      <c r="V4090">
        <v>4201.68</v>
      </c>
      <c r="W4090">
        <v>5</v>
      </c>
      <c r="X4090">
        <v>3440</v>
      </c>
      <c r="Y4090">
        <v>761.68</v>
      </c>
      <c r="Z4090">
        <v>2048972</v>
      </c>
    </row>
    <row r="4091" spans="1:26" x14ac:dyDescent="0.2">
      <c r="A4091" s="27">
        <v>46082</v>
      </c>
      <c r="B4091" t="s">
        <v>14</v>
      </c>
      <c r="C4091" t="s">
        <v>1543</v>
      </c>
      <c r="D4091" t="s">
        <v>1543</v>
      </c>
      <c r="E4091" t="s">
        <v>1606</v>
      </c>
      <c r="F4091" t="s">
        <v>125</v>
      </c>
      <c r="G4091" t="s">
        <v>1478</v>
      </c>
      <c r="H4091" t="s">
        <v>1218</v>
      </c>
      <c r="I4091" t="s">
        <v>1616</v>
      </c>
      <c r="J4091" t="s">
        <v>1450</v>
      </c>
      <c r="K4091" t="s">
        <v>1451</v>
      </c>
      <c r="L4091" t="s">
        <v>1452</v>
      </c>
      <c r="M4091" t="s">
        <v>1453</v>
      </c>
      <c r="N4091" t="s">
        <v>1454</v>
      </c>
      <c r="O4091" t="s">
        <v>1455</v>
      </c>
      <c r="P4091" t="s">
        <v>1456</v>
      </c>
      <c r="Q4091" t="s">
        <v>1457</v>
      </c>
      <c r="R4091">
        <v>2048972</v>
      </c>
      <c r="S4091" t="s">
        <v>1461</v>
      </c>
      <c r="T4091">
        <v>2521.0079999999998</v>
      </c>
      <c r="U4091">
        <v>3</v>
      </c>
      <c r="V4091">
        <v>2521.0079999999998</v>
      </c>
      <c r="W4091">
        <v>3</v>
      </c>
      <c r="X4091">
        <v>2058</v>
      </c>
      <c r="Y4091">
        <v>463.00799999999998</v>
      </c>
      <c r="Z4091">
        <v>2048972</v>
      </c>
    </row>
    <row r="4092" spans="1:26" x14ac:dyDescent="0.2">
      <c r="A4092" s="27">
        <v>46082</v>
      </c>
      <c r="B4092" t="s">
        <v>14</v>
      </c>
      <c r="C4092" t="s">
        <v>1543</v>
      </c>
      <c r="D4092" t="s">
        <v>1543</v>
      </c>
      <c r="E4092" t="s">
        <v>1606</v>
      </c>
      <c r="F4092" t="s">
        <v>125</v>
      </c>
      <c r="G4092" t="s">
        <v>1478</v>
      </c>
      <c r="H4092" t="s">
        <v>1264</v>
      </c>
      <c r="I4092" t="s">
        <v>1617</v>
      </c>
      <c r="J4092" t="s">
        <v>1450</v>
      </c>
      <c r="K4092" t="s">
        <v>1451</v>
      </c>
      <c r="L4092" t="s">
        <v>1452</v>
      </c>
      <c r="M4092" t="s">
        <v>1453</v>
      </c>
      <c r="N4092" t="s">
        <v>1454</v>
      </c>
      <c r="O4092" t="s">
        <v>1455</v>
      </c>
      <c r="P4092" t="s">
        <v>1456</v>
      </c>
      <c r="Q4092" t="s">
        <v>1457</v>
      </c>
      <c r="R4092">
        <v>2001113</v>
      </c>
      <c r="S4092" t="s">
        <v>1458</v>
      </c>
      <c r="T4092">
        <v>840.33600000000001</v>
      </c>
      <c r="U4092">
        <v>1</v>
      </c>
      <c r="V4092">
        <v>840.33600000000001</v>
      </c>
      <c r="W4092">
        <v>1</v>
      </c>
      <c r="X4092">
        <v>686</v>
      </c>
      <c r="Y4092">
        <v>154.33600000000001</v>
      </c>
      <c r="Z4092">
        <v>2001113</v>
      </c>
    </row>
    <row r="4093" spans="1:26" x14ac:dyDescent="0.2">
      <c r="A4093" s="27">
        <v>46082</v>
      </c>
      <c r="B4093" t="s">
        <v>14</v>
      </c>
      <c r="C4093" t="s">
        <v>1543</v>
      </c>
      <c r="D4093" t="s">
        <v>1543</v>
      </c>
      <c r="E4093" t="s">
        <v>1606</v>
      </c>
      <c r="F4093" t="s">
        <v>125</v>
      </c>
      <c r="G4093" t="s">
        <v>1478</v>
      </c>
      <c r="H4093" t="s">
        <v>1264</v>
      </c>
      <c r="I4093" t="s">
        <v>1617</v>
      </c>
      <c r="J4093" t="s">
        <v>1450</v>
      </c>
      <c r="K4093" t="s">
        <v>1451</v>
      </c>
      <c r="L4093" t="s">
        <v>1452</v>
      </c>
      <c r="M4093" t="s">
        <v>1453</v>
      </c>
      <c r="N4093" t="s">
        <v>1454</v>
      </c>
      <c r="O4093" t="s">
        <v>1455</v>
      </c>
      <c r="P4093" t="s">
        <v>1456</v>
      </c>
      <c r="Q4093" t="s">
        <v>1457</v>
      </c>
      <c r="R4093">
        <v>2030990</v>
      </c>
      <c r="S4093" t="s">
        <v>1459</v>
      </c>
      <c r="T4093">
        <v>7563.0240000000003</v>
      </c>
      <c r="U4093">
        <v>9</v>
      </c>
      <c r="V4093">
        <v>7563.0240000000003</v>
      </c>
      <c r="W4093">
        <v>9</v>
      </c>
      <c r="X4093">
        <v>6210</v>
      </c>
      <c r="Y4093">
        <v>1353.0239999999999</v>
      </c>
      <c r="Z4093">
        <v>2030990</v>
      </c>
    </row>
    <row r="4094" spans="1:26" x14ac:dyDescent="0.2">
      <c r="A4094" s="27">
        <v>46082</v>
      </c>
      <c r="B4094" t="s">
        <v>14</v>
      </c>
      <c r="C4094" t="s">
        <v>1543</v>
      </c>
      <c r="D4094" t="s">
        <v>1543</v>
      </c>
      <c r="E4094" t="s">
        <v>1606</v>
      </c>
      <c r="F4094" t="s">
        <v>125</v>
      </c>
      <c r="G4094" t="s">
        <v>1478</v>
      </c>
      <c r="H4094" t="s">
        <v>1264</v>
      </c>
      <c r="I4094" t="s">
        <v>1617</v>
      </c>
      <c r="J4094" t="s">
        <v>1450</v>
      </c>
      <c r="K4094" t="s">
        <v>1451</v>
      </c>
      <c r="L4094" t="s">
        <v>1452</v>
      </c>
      <c r="M4094" t="s">
        <v>1453</v>
      </c>
      <c r="N4094" t="s">
        <v>1454</v>
      </c>
      <c r="O4094" t="s">
        <v>1455</v>
      </c>
      <c r="P4094" t="s">
        <v>1456</v>
      </c>
      <c r="Q4094" t="s">
        <v>1457</v>
      </c>
      <c r="R4094">
        <v>2030991</v>
      </c>
      <c r="S4094" t="s">
        <v>1463</v>
      </c>
      <c r="T4094">
        <v>840.33600000000001</v>
      </c>
      <c r="U4094">
        <v>1</v>
      </c>
      <c r="V4094">
        <v>840.33600000000001</v>
      </c>
      <c r="W4094">
        <v>1</v>
      </c>
      <c r="X4094">
        <v>690</v>
      </c>
      <c r="Y4094">
        <v>150.33600000000001</v>
      </c>
      <c r="Z4094">
        <v>2030991</v>
      </c>
    </row>
    <row r="4095" spans="1:26" x14ac:dyDescent="0.2">
      <c r="A4095" s="27">
        <v>46082</v>
      </c>
      <c r="B4095" t="s">
        <v>14</v>
      </c>
      <c r="C4095" t="s">
        <v>1543</v>
      </c>
      <c r="D4095" t="s">
        <v>1543</v>
      </c>
      <c r="E4095" t="s">
        <v>1606</v>
      </c>
      <c r="F4095" t="s">
        <v>125</v>
      </c>
      <c r="G4095" t="s">
        <v>1478</v>
      </c>
      <c r="H4095" t="s">
        <v>1264</v>
      </c>
      <c r="I4095" t="s">
        <v>1617</v>
      </c>
      <c r="J4095" t="s">
        <v>1450</v>
      </c>
      <c r="K4095" t="s">
        <v>1451</v>
      </c>
      <c r="L4095" t="s">
        <v>1452</v>
      </c>
      <c r="M4095" t="s">
        <v>1453</v>
      </c>
      <c r="N4095" t="s">
        <v>1454</v>
      </c>
      <c r="O4095" t="s">
        <v>1455</v>
      </c>
      <c r="P4095" t="s">
        <v>1456</v>
      </c>
      <c r="Q4095" t="s">
        <v>1457</v>
      </c>
      <c r="R4095">
        <v>2039041</v>
      </c>
      <c r="S4095" t="s">
        <v>1460</v>
      </c>
      <c r="T4095">
        <v>1680.672</v>
      </c>
      <c r="U4095">
        <v>2</v>
      </c>
      <c r="V4095">
        <v>1680.672</v>
      </c>
      <c r="W4095">
        <v>2</v>
      </c>
      <c r="X4095">
        <v>1380</v>
      </c>
      <c r="Y4095">
        <v>300.67200000000003</v>
      </c>
      <c r="Z4095">
        <v>2039041</v>
      </c>
    </row>
    <row r="4096" spans="1:26" x14ac:dyDescent="0.2">
      <c r="A4096" s="27">
        <v>46082</v>
      </c>
      <c r="B4096" t="s">
        <v>14</v>
      </c>
      <c r="C4096" t="s">
        <v>1543</v>
      </c>
      <c r="D4096" t="s">
        <v>1543</v>
      </c>
      <c r="E4096" t="s">
        <v>1606</v>
      </c>
      <c r="F4096" t="s">
        <v>125</v>
      </c>
      <c r="G4096" t="s">
        <v>1478</v>
      </c>
      <c r="H4096" t="s">
        <v>1264</v>
      </c>
      <c r="I4096" t="s">
        <v>1617</v>
      </c>
      <c r="J4096" t="s">
        <v>1450</v>
      </c>
      <c r="K4096" t="s">
        <v>1451</v>
      </c>
      <c r="L4096" t="s">
        <v>1452</v>
      </c>
      <c r="M4096" t="s">
        <v>1453</v>
      </c>
      <c r="N4096" t="s">
        <v>1454</v>
      </c>
      <c r="O4096" t="s">
        <v>1455</v>
      </c>
      <c r="P4096" t="s">
        <v>1456</v>
      </c>
      <c r="Q4096" t="s">
        <v>1457</v>
      </c>
      <c r="R4096">
        <v>2048972</v>
      </c>
      <c r="S4096" t="s">
        <v>1461</v>
      </c>
      <c r="T4096">
        <v>1680.672</v>
      </c>
      <c r="U4096">
        <v>2</v>
      </c>
      <c r="V4096">
        <v>1680.672</v>
      </c>
      <c r="W4096">
        <v>2</v>
      </c>
      <c r="X4096">
        <v>1372</v>
      </c>
      <c r="Y4096">
        <v>308.67200000000003</v>
      </c>
      <c r="Z4096">
        <v>2048972</v>
      </c>
    </row>
    <row r="4097" spans="1:26" x14ac:dyDescent="0.2">
      <c r="A4097" s="27">
        <v>46082</v>
      </c>
      <c r="B4097" t="s">
        <v>14</v>
      </c>
      <c r="C4097" t="s">
        <v>1543</v>
      </c>
      <c r="D4097" t="s">
        <v>1543</v>
      </c>
      <c r="E4097" t="s">
        <v>1606</v>
      </c>
      <c r="F4097" t="s">
        <v>125</v>
      </c>
      <c r="G4097" t="s">
        <v>1478</v>
      </c>
      <c r="H4097" t="s">
        <v>1305</v>
      </c>
      <c r="I4097" t="s">
        <v>1618</v>
      </c>
      <c r="J4097" t="s">
        <v>1450</v>
      </c>
      <c r="K4097" t="s">
        <v>1451</v>
      </c>
      <c r="L4097" t="s">
        <v>1452</v>
      </c>
      <c r="M4097" t="s">
        <v>1453</v>
      </c>
      <c r="N4097" t="s">
        <v>1454</v>
      </c>
      <c r="O4097" t="s">
        <v>1455</v>
      </c>
      <c r="P4097" t="s">
        <v>1456</v>
      </c>
      <c r="Q4097" t="s">
        <v>1457</v>
      </c>
      <c r="R4097">
        <v>2030991</v>
      </c>
      <c r="S4097" t="s">
        <v>1463</v>
      </c>
      <c r="T4097">
        <v>1680.672</v>
      </c>
      <c r="U4097">
        <v>2</v>
      </c>
      <c r="V4097">
        <v>1680.672</v>
      </c>
      <c r="W4097">
        <v>2</v>
      </c>
      <c r="X4097">
        <v>1380</v>
      </c>
      <c r="Y4097">
        <v>300.67200000000003</v>
      </c>
      <c r="Z4097">
        <v>2030991</v>
      </c>
    </row>
    <row r="4098" spans="1:26" x14ac:dyDescent="0.2">
      <c r="A4098" s="27">
        <v>46082</v>
      </c>
      <c r="B4098" t="s">
        <v>14</v>
      </c>
      <c r="C4098" t="s">
        <v>1543</v>
      </c>
      <c r="D4098" t="s">
        <v>1543</v>
      </c>
      <c r="E4098" t="s">
        <v>1606</v>
      </c>
      <c r="F4098" t="s">
        <v>125</v>
      </c>
      <c r="G4098" t="s">
        <v>1478</v>
      </c>
      <c r="H4098" t="s">
        <v>1345</v>
      </c>
      <c r="I4098" t="s">
        <v>1619</v>
      </c>
      <c r="J4098" t="s">
        <v>1450</v>
      </c>
      <c r="K4098" t="s">
        <v>1451</v>
      </c>
      <c r="L4098" t="s">
        <v>1452</v>
      </c>
      <c r="M4098" t="s">
        <v>1453</v>
      </c>
      <c r="N4098" t="s">
        <v>1454</v>
      </c>
      <c r="O4098" t="s">
        <v>1455</v>
      </c>
      <c r="P4098" t="s">
        <v>1456</v>
      </c>
      <c r="Q4098" t="s">
        <v>1457</v>
      </c>
      <c r="R4098">
        <v>2001113</v>
      </c>
      <c r="S4098" t="s">
        <v>1458</v>
      </c>
      <c r="T4098">
        <v>840.33600000000001</v>
      </c>
      <c r="U4098">
        <v>1</v>
      </c>
      <c r="V4098">
        <v>840.33600000000001</v>
      </c>
      <c r="W4098">
        <v>1</v>
      </c>
      <c r="X4098">
        <v>683</v>
      </c>
      <c r="Y4098">
        <v>157.33600000000001</v>
      </c>
      <c r="Z4098">
        <v>2001113</v>
      </c>
    </row>
    <row r="4099" spans="1:26" x14ac:dyDescent="0.2">
      <c r="A4099" s="27">
        <v>46082</v>
      </c>
      <c r="B4099" t="s">
        <v>14</v>
      </c>
      <c r="C4099" t="s">
        <v>1543</v>
      </c>
      <c r="D4099" t="s">
        <v>1543</v>
      </c>
      <c r="E4099" t="s">
        <v>1606</v>
      </c>
      <c r="F4099" t="s">
        <v>125</v>
      </c>
      <c r="G4099" t="s">
        <v>1478</v>
      </c>
      <c r="H4099" t="s">
        <v>1345</v>
      </c>
      <c r="I4099" t="s">
        <v>1619</v>
      </c>
      <c r="J4099" t="s">
        <v>1450</v>
      </c>
      <c r="K4099" t="s">
        <v>1451</v>
      </c>
      <c r="L4099" t="s">
        <v>1452</v>
      </c>
      <c r="M4099" t="s">
        <v>1453</v>
      </c>
      <c r="N4099" t="s">
        <v>1454</v>
      </c>
      <c r="O4099" t="s">
        <v>1455</v>
      </c>
      <c r="P4099" t="s">
        <v>1456</v>
      </c>
      <c r="Q4099" t="s">
        <v>1457</v>
      </c>
      <c r="R4099">
        <v>2030991</v>
      </c>
      <c r="S4099" t="s">
        <v>1463</v>
      </c>
      <c r="T4099">
        <v>4201.68</v>
      </c>
      <c r="U4099">
        <v>5</v>
      </c>
      <c r="V4099">
        <v>4201.68</v>
      </c>
      <c r="W4099">
        <v>5</v>
      </c>
      <c r="X4099">
        <v>3455</v>
      </c>
      <c r="Y4099">
        <v>746.68</v>
      </c>
      <c r="Z4099">
        <v>2030991</v>
      </c>
    </row>
    <row r="4100" spans="1:26" x14ac:dyDescent="0.2">
      <c r="A4100" s="27">
        <v>46082</v>
      </c>
      <c r="B4100" t="s">
        <v>14</v>
      </c>
      <c r="C4100" t="s">
        <v>1543</v>
      </c>
      <c r="D4100" t="s">
        <v>1543</v>
      </c>
      <c r="E4100" t="s">
        <v>1606</v>
      </c>
      <c r="F4100" t="s">
        <v>125</v>
      </c>
      <c r="G4100" t="s">
        <v>1478</v>
      </c>
      <c r="H4100" t="s">
        <v>1345</v>
      </c>
      <c r="I4100" t="s">
        <v>1619</v>
      </c>
      <c r="J4100" t="s">
        <v>1450</v>
      </c>
      <c r="K4100" t="s">
        <v>1451</v>
      </c>
      <c r="L4100" t="s">
        <v>1452</v>
      </c>
      <c r="M4100" t="s">
        <v>1453</v>
      </c>
      <c r="N4100" t="s">
        <v>1454</v>
      </c>
      <c r="O4100" t="s">
        <v>1455</v>
      </c>
      <c r="P4100" t="s">
        <v>1456</v>
      </c>
      <c r="Q4100" t="s">
        <v>1457</v>
      </c>
      <c r="R4100">
        <v>2048972</v>
      </c>
      <c r="S4100" t="s">
        <v>1461</v>
      </c>
      <c r="T4100">
        <v>840.33600000000001</v>
      </c>
      <c r="U4100">
        <v>1</v>
      </c>
      <c r="V4100">
        <v>840.33600000000001</v>
      </c>
      <c r="W4100">
        <v>1</v>
      </c>
      <c r="X4100">
        <v>671</v>
      </c>
      <c r="Y4100">
        <v>169.33600000000001</v>
      </c>
      <c r="Z4100">
        <v>2048972</v>
      </c>
    </row>
    <row r="4101" spans="1:26" x14ac:dyDescent="0.2">
      <c r="A4101" s="27">
        <v>46082</v>
      </c>
      <c r="B4101" t="s">
        <v>14</v>
      </c>
      <c r="C4101" t="s">
        <v>1543</v>
      </c>
      <c r="D4101" t="s">
        <v>1543</v>
      </c>
      <c r="E4101" t="s">
        <v>1606</v>
      </c>
      <c r="F4101" t="s">
        <v>125</v>
      </c>
      <c r="G4101" t="s">
        <v>1480</v>
      </c>
      <c r="H4101" t="s">
        <v>981</v>
      </c>
      <c r="I4101" t="s">
        <v>1620</v>
      </c>
      <c r="J4101" t="s">
        <v>1450</v>
      </c>
      <c r="K4101" t="s">
        <v>1451</v>
      </c>
      <c r="L4101" t="s">
        <v>1452</v>
      </c>
      <c r="M4101" t="s">
        <v>1453</v>
      </c>
      <c r="N4101" t="s">
        <v>1454</v>
      </c>
      <c r="O4101" t="s">
        <v>1455</v>
      </c>
      <c r="P4101" t="s">
        <v>1456</v>
      </c>
      <c r="Q4101" t="s">
        <v>1457</v>
      </c>
      <c r="R4101">
        <v>2030991</v>
      </c>
      <c r="S4101" t="s">
        <v>1463</v>
      </c>
      <c r="T4101">
        <v>1680.672</v>
      </c>
      <c r="U4101">
        <v>2</v>
      </c>
      <c r="V4101">
        <v>1680.672</v>
      </c>
      <c r="W4101">
        <v>2</v>
      </c>
      <c r="X4101">
        <v>1372</v>
      </c>
      <c r="Y4101">
        <v>308.67200000000003</v>
      </c>
      <c r="Z4101">
        <v>2030991</v>
      </c>
    </row>
    <row r="4102" spans="1:26" x14ac:dyDescent="0.2">
      <c r="A4102" s="27">
        <v>46082</v>
      </c>
      <c r="B4102" t="s">
        <v>14</v>
      </c>
      <c r="C4102" t="s">
        <v>1543</v>
      </c>
      <c r="D4102" t="s">
        <v>1543</v>
      </c>
      <c r="E4102" t="s">
        <v>1606</v>
      </c>
      <c r="F4102" t="s">
        <v>125</v>
      </c>
      <c r="G4102" t="s">
        <v>1480</v>
      </c>
      <c r="H4102" t="s">
        <v>989</v>
      </c>
      <c r="I4102" t="s">
        <v>1784</v>
      </c>
      <c r="J4102" t="s">
        <v>1450</v>
      </c>
      <c r="K4102" t="s">
        <v>1451</v>
      </c>
      <c r="L4102" t="s">
        <v>1452</v>
      </c>
      <c r="M4102" t="s">
        <v>1453</v>
      </c>
      <c r="N4102" t="s">
        <v>1454</v>
      </c>
      <c r="O4102" t="s">
        <v>1455</v>
      </c>
      <c r="P4102" t="s">
        <v>1456</v>
      </c>
      <c r="Q4102" t="s">
        <v>1457</v>
      </c>
      <c r="R4102">
        <v>2001113</v>
      </c>
      <c r="S4102" t="s">
        <v>1458</v>
      </c>
      <c r="T4102">
        <v>3361.3440000000001</v>
      </c>
      <c r="U4102">
        <v>4</v>
      </c>
      <c r="V4102">
        <v>3361.3440000000001</v>
      </c>
      <c r="W4102">
        <v>4</v>
      </c>
      <c r="X4102">
        <v>2744</v>
      </c>
      <c r="Y4102">
        <v>617.34400000000005</v>
      </c>
      <c r="Z4102">
        <v>2001113</v>
      </c>
    </row>
    <row r="4103" spans="1:26" x14ac:dyDescent="0.2">
      <c r="A4103" s="27">
        <v>46082</v>
      </c>
      <c r="B4103" t="s">
        <v>14</v>
      </c>
      <c r="C4103" t="s">
        <v>1543</v>
      </c>
      <c r="D4103" t="s">
        <v>1543</v>
      </c>
      <c r="E4103" t="s">
        <v>1606</v>
      </c>
      <c r="F4103" t="s">
        <v>125</v>
      </c>
      <c r="G4103" t="s">
        <v>1480</v>
      </c>
      <c r="H4103" t="s">
        <v>989</v>
      </c>
      <c r="I4103" t="s">
        <v>1784</v>
      </c>
      <c r="J4103" t="s">
        <v>1450</v>
      </c>
      <c r="K4103" t="s">
        <v>1451</v>
      </c>
      <c r="L4103" t="s">
        <v>1452</v>
      </c>
      <c r="M4103" t="s">
        <v>1453</v>
      </c>
      <c r="N4103" t="s">
        <v>1454</v>
      </c>
      <c r="O4103" t="s">
        <v>1455</v>
      </c>
      <c r="P4103" t="s">
        <v>1456</v>
      </c>
      <c r="Q4103" t="s">
        <v>1457</v>
      </c>
      <c r="R4103">
        <v>2030990</v>
      </c>
      <c r="S4103" t="s">
        <v>1459</v>
      </c>
      <c r="T4103">
        <v>5882.3519999999999</v>
      </c>
      <c r="U4103">
        <v>7</v>
      </c>
      <c r="V4103">
        <v>5882.3519999999999</v>
      </c>
      <c r="W4103">
        <v>7</v>
      </c>
      <c r="X4103">
        <v>4802</v>
      </c>
      <c r="Y4103">
        <v>1080.3520000000001</v>
      </c>
      <c r="Z4103">
        <v>2030990</v>
      </c>
    </row>
    <row r="4104" spans="1:26" x14ac:dyDescent="0.2">
      <c r="A4104" s="27">
        <v>46082</v>
      </c>
      <c r="B4104" t="s">
        <v>14</v>
      </c>
      <c r="C4104" t="s">
        <v>1543</v>
      </c>
      <c r="D4104" t="s">
        <v>1543</v>
      </c>
      <c r="E4104" t="s">
        <v>1606</v>
      </c>
      <c r="F4104" t="s">
        <v>125</v>
      </c>
      <c r="G4104" t="s">
        <v>1480</v>
      </c>
      <c r="H4104" t="s">
        <v>989</v>
      </c>
      <c r="I4104" t="s">
        <v>1784</v>
      </c>
      <c r="J4104" t="s">
        <v>1450</v>
      </c>
      <c r="K4104" t="s">
        <v>1451</v>
      </c>
      <c r="L4104" t="s">
        <v>1452</v>
      </c>
      <c r="M4104" t="s">
        <v>1453</v>
      </c>
      <c r="N4104" t="s">
        <v>1454</v>
      </c>
      <c r="O4104" t="s">
        <v>1455</v>
      </c>
      <c r="P4104" t="s">
        <v>1456</v>
      </c>
      <c r="Q4104" t="s">
        <v>1457</v>
      </c>
      <c r="R4104">
        <v>2030991</v>
      </c>
      <c r="S4104" t="s">
        <v>1463</v>
      </c>
      <c r="T4104">
        <v>2521.0079999999998</v>
      </c>
      <c r="U4104">
        <v>3</v>
      </c>
      <c r="V4104">
        <v>2521.0079999999998</v>
      </c>
      <c r="W4104">
        <v>3</v>
      </c>
      <c r="X4104">
        <v>2067</v>
      </c>
      <c r="Y4104">
        <v>454.00799999999998</v>
      </c>
      <c r="Z4104">
        <v>2030991</v>
      </c>
    </row>
    <row r="4105" spans="1:26" x14ac:dyDescent="0.2">
      <c r="A4105" s="27">
        <v>46082</v>
      </c>
      <c r="B4105" t="s">
        <v>14</v>
      </c>
      <c r="C4105" t="s">
        <v>1543</v>
      </c>
      <c r="D4105" t="s">
        <v>1543</v>
      </c>
      <c r="E4105" t="s">
        <v>1606</v>
      </c>
      <c r="F4105" t="s">
        <v>125</v>
      </c>
      <c r="G4105" t="s">
        <v>1480</v>
      </c>
      <c r="H4105" t="s">
        <v>989</v>
      </c>
      <c r="I4105" t="s">
        <v>1784</v>
      </c>
      <c r="J4105" t="s">
        <v>1450</v>
      </c>
      <c r="K4105" t="s">
        <v>1451</v>
      </c>
      <c r="L4105" t="s">
        <v>1452</v>
      </c>
      <c r="M4105" t="s">
        <v>1453</v>
      </c>
      <c r="N4105" t="s">
        <v>1454</v>
      </c>
      <c r="O4105" t="s">
        <v>1455</v>
      </c>
      <c r="P4105" t="s">
        <v>1456</v>
      </c>
      <c r="Q4105" t="s">
        <v>1457</v>
      </c>
      <c r="R4105">
        <v>2039041</v>
      </c>
      <c r="S4105" t="s">
        <v>1460</v>
      </c>
      <c r="T4105">
        <v>2521.0079999999998</v>
      </c>
      <c r="U4105">
        <v>3</v>
      </c>
      <c r="V4105">
        <v>2521.0079999999998</v>
      </c>
      <c r="W4105">
        <v>3</v>
      </c>
      <c r="X4105">
        <v>2061</v>
      </c>
      <c r="Y4105">
        <v>460.00799999999998</v>
      </c>
      <c r="Z4105">
        <v>2039041</v>
      </c>
    </row>
    <row r="4106" spans="1:26" x14ac:dyDescent="0.2">
      <c r="A4106" s="27">
        <v>46082</v>
      </c>
      <c r="B4106" t="s">
        <v>14</v>
      </c>
      <c r="C4106" t="s">
        <v>1543</v>
      </c>
      <c r="D4106" t="s">
        <v>1543</v>
      </c>
      <c r="E4106" t="s">
        <v>1606</v>
      </c>
      <c r="F4106" t="s">
        <v>125</v>
      </c>
      <c r="G4106" t="s">
        <v>1480</v>
      </c>
      <c r="H4106" t="s">
        <v>989</v>
      </c>
      <c r="I4106" t="s">
        <v>1784</v>
      </c>
      <c r="J4106" t="s">
        <v>1450</v>
      </c>
      <c r="K4106" t="s">
        <v>1451</v>
      </c>
      <c r="L4106" t="s">
        <v>1452</v>
      </c>
      <c r="M4106" t="s">
        <v>1453</v>
      </c>
      <c r="N4106" t="s">
        <v>1454</v>
      </c>
      <c r="O4106" t="s">
        <v>1455</v>
      </c>
      <c r="P4106" t="s">
        <v>1456</v>
      </c>
      <c r="Q4106" t="s">
        <v>1457</v>
      </c>
      <c r="R4106">
        <v>2048972</v>
      </c>
      <c r="S4106" t="s">
        <v>1461</v>
      </c>
      <c r="T4106">
        <v>1680.672</v>
      </c>
      <c r="U4106">
        <v>2</v>
      </c>
      <c r="V4106">
        <v>1680.672</v>
      </c>
      <c r="W4106">
        <v>2</v>
      </c>
      <c r="X4106">
        <v>1374</v>
      </c>
      <c r="Y4106">
        <v>306.67200000000003</v>
      </c>
      <c r="Z4106">
        <v>2048972</v>
      </c>
    </row>
    <row r="4107" spans="1:26" x14ac:dyDescent="0.2">
      <c r="A4107" s="27">
        <v>46082</v>
      </c>
      <c r="B4107" t="s">
        <v>14</v>
      </c>
      <c r="C4107" t="s">
        <v>1543</v>
      </c>
      <c r="D4107" t="s">
        <v>1543</v>
      </c>
      <c r="E4107" t="s">
        <v>1606</v>
      </c>
      <c r="F4107" t="s">
        <v>125</v>
      </c>
      <c r="G4107" t="s">
        <v>1480</v>
      </c>
      <c r="H4107" t="s">
        <v>1009</v>
      </c>
      <c r="I4107" t="s">
        <v>1622</v>
      </c>
      <c r="J4107" t="s">
        <v>1450</v>
      </c>
      <c r="K4107" t="s">
        <v>1451</v>
      </c>
      <c r="L4107" t="s">
        <v>1452</v>
      </c>
      <c r="M4107" t="s">
        <v>1453</v>
      </c>
      <c r="N4107" t="s">
        <v>1454</v>
      </c>
      <c r="O4107" t="s">
        <v>1455</v>
      </c>
      <c r="P4107" t="s">
        <v>1456</v>
      </c>
      <c r="Q4107" t="s">
        <v>1457</v>
      </c>
      <c r="R4107">
        <v>2039041</v>
      </c>
      <c r="S4107" t="s">
        <v>1460</v>
      </c>
      <c r="T4107">
        <v>4201.68</v>
      </c>
      <c r="U4107">
        <v>5</v>
      </c>
      <c r="V4107">
        <v>4201.68</v>
      </c>
      <c r="W4107">
        <v>5</v>
      </c>
      <c r="X4107">
        <v>3455</v>
      </c>
      <c r="Y4107">
        <v>746.68</v>
      </c>
      <c r="Z4107">
        <v>2039041</v>
      </c>
    </row>
    <row r="4108" spans="1:26" x14ac:dyDescent="0.2">
      <c r="A4108" s="27">
        <v>46082</v>
      </c>
      <c r="B4108" t="s">
        <v>14</v>
      </c>
      <c r="C4108" t="s">
        <v>1543</v>
      </c>
      <c r="D4108" t="s">
        <v>1543</v>
      </c>
      <c r="E4108" t="s">
        <v>1606</v>
      </c>
      <c r="F4108" t="s">
        <v>125</v>
      </c>
      <c r="G4108" t="s">
        <v>1480</v>
      </c>
      <c r="H4108" t="s">
        <v>1009</v>
      </c>
      <c r="I4108" t="s">
        <v>1622</v>
      </c>
      <c r="J4108" t="s">
        <v>1450</v>
      </c>
      <c r="K4108" t="s">
        <v>1451</v>
      </c>
      <c r="L4108" t="s">
        <v>1452</v>
      </c>
      <c r="M4108" t="s">
        <v>1453</v>
      </c>
      <c r="N4108" t="s">
        <v>1454</v>
      </c>
      <c r="O4108" t="s">
        <v>1455</v>
      </c>
      <c r="P4108" t="s">
        <v>1456</v>
      </c>
      <c r="Q4108" t="s">
        <v>1457</v>
      </c>
      <c r="R4108">
        <v>2048972</v>
      </c>
      <c r="S4108" t="s">
        <v>1461</v>
      </c>
      <c r="T4108">
        <v>5042.0159999999996</v>
      </c>
      <c r="U4108">
        <v>6</v>
      </c>
      <c r="V4108">
        <v>5042.0159999999996</v>
      </c>
      <c r="W4108">
        <v>6</v>
      </c>
      <c r="X4108">
        <v>4122</v>
      </c>
      <c r="Y4108">
        <v>920.01599999999996</v>
      </c>
      <c r="Z4108">
        <v>2048972</v>
      </c>
    </row>
    <row r="4109" spans="1:26" x14ac:dyDescent="0.2">
      <c r="A4109" s="27">
        <v>46082</v>
      </c>
      <c r="B4109" t="s">
        <v>14</v>
      </c>
      <c r="C4109" t="s">
        <v>1543</v>
      </c>
      <c r="D4109" t="s">
        <v>1543</v>
      </c>
      <c r="E4109" t="s">
        <v>1606</v>
      </c>
      <c r="F4109" t="s">
        <v>125</v>
      </c>
      <c r="G4109" t="s">
        <v>1480</v>
      </c>
      <c r="H4109" t="s">
        <v>1082</v>
      </c>
      <c r="I4109" t="s">
        <v>1623</v>
      </c>
      <c r="J4109" t="s">
        <v>1450</v>
      </c>
      <c r="K4109" t="s">
        <v>1451</v>
      </c>
      <c r="L4109" t="s">
        <v>1452</v>
      </c>
      <c r="M4109" t="s">
        <v>1453</v>
      </c>
      <c r="N4109" t="s">
        <v>1454</v>
      </c>
      <c r="O4109" t="s">
        <v>1455</v>
      </c>
      <c r="P4109" t="s">
        <v>1456</v>
      </c>
      <c r="Q4109" t="s">
        <v>1457</v>
      </c>
      <c r="R4109">
        <v>2001113</v>
      </c>
      <c r="S4109" t="s">
        <v>1458</v>
      </c>
      <c r="T4109">
        <v>4201.68</v>
      </c>
      <c r="U4109">
        <v>5</v>
      </c>
      <c r="V4109">
        <v>4201.68</v>
      </c>
      <c r="W4109">
        <v>5</v>
      </c>
      <c r="X4109">
        <v>3430</v>
      </c>
      <c r="Y4109">
        <v>771.68</v>
      </c>
      <c r="Z4109">
        <v>2001113</v>
      </c>
    </row>
    <row r="4110" spans="1:26" x14ac:dyDescent="0.2">
      <c r="A4110" s="27">
        <v>46082</v>
      </c>
      <c r="B4110" t="s">
        <v>14</v>
      </c>
      <c r="C4110" t="s">
        <v>1543</v>
      </c>
      <c r="D4110" t="s">
        <v>1543</v>
      </c>
      <c r="E4110" t="s">
        <v>1606</v>
      </c>
      <c r="F4110" t="s">
        <v>125</v>
      </c>
      <c r="G4110" t="s">
        <v>1480</v>
      </c>
      <c r="H4110" t="s">
        <v>1082</v>
      </c>
      <c r="I4110" t="s">
        <v>1623</v>
      </c>
      <c r="J4110" t="s">
        <v>1450</v>
      </c>
      <c r="K4110" t="s">
        <v>1451</v>
      </c>
      <c r="L4110" t="s">
        <v>1452</v>
      </c>
      <c r="M4110" t="s">
        <v>1453</v>
      </c>
      <c r="N4110" t="s">
        <v>1454</v>
      </c>
      <c r="O4110" t="s">
        <v>1455</v>
      </c>
      <c r="P4110" t="s">
        <v>1456</v>
      </c>
      <c r="Q4110" t="s">
        <v>1457</v>
      </c>
      <c r="R4110">
        <v>2030990</v>
      </c>
      <c r="S4110" t="s">
        <v>1459</v>
      </c>
      <c r="T4110">
        <v>3361.3440000000001</v>
      </c>
      <c r="U4110">
        <v>4</v>
      </c>
      <c r="V4110">
        <v>3361.3440000000001</v>
      </c>
      <c r="W4110">
        <v>4</v>
      </c>
      <c r="X4110">
        <v>2760</v>
      </c>
      <c r="Y4110">
        <v>601.34400000000005</v>
      </c>
      <c r="Z4110">
        <v>2030990</v>
      </c>
    </row>
    <row r="4111" spans="1:26" x14ac:dyDescent="0.2">
      <c r="A4111" s="27">
        <v>46082</v>
      </c>
      <c r="B4111" t="s">
        <v>14</v>
      </c>
      <c r="C4111" t="s">
        <v>1543</v>
      </c>
      <c r="D4111" t="s">
        <v>1543</v>
      </c>
      <c r="E4111" t="s">
        <v>1606</v>
      </c>
      <c r="F4111" t="s">
        <v>125</v>
      </c>
      <c r="G4111" t="s">
        <v>1480</v>
      </c>
      <c r="H4111" t="s">
        <v>1082</v>
      </c>
      <c r="I4111" t="s">
        <v>1623</v>
      </c>
      <c r="J4111" t="s">
        <v>1450</v>
      </c>
      <c r="K4111" t="s">
        <v>1451</v>
      </c>
      <c r="L4111" t="s">
        <v>1452</v>
      </c>
      <c r="M4111" t="s">
        <v>1453</v>
      </c>
      <c r="N4111" t="s">
        <v>1454</v>
      </c>
      <c r="O4111" t="s">
        <v>1455</v>
      </c>
      <c r="P4111" t="s">
        <v>1456</v>
      </c>
      <c r="Q4111" t="s">
        <v>1457</v>
      </c>
      <c r="R4111">
        <v>2039041</v>
      </c>
      <c r="S4111" t="s">
        <v>1460</v>
      </c>
      <c r="T4111">
        <v>2521.0079999999998</v>
      </c>
      <c r="U4111">
        <v>3</v>
      </c>
      <c r="V4111">
        <v>2521.0079999999998</v>
      </c>
      <c r="W4111">
        <v>3</v>
      </c>
      <c r="X4111">
        <v>2070</v>
      </c>
      <c r="Y4111">
        <v>451.00799999999998</v>
      </c>
      <c r="Z4111">
        <v>2039041</v>
      </c>
    </row>
    <row r="4112" spans="1:26" x14ac:dyDescent="0.2">
      <c r="A4112" s="27">
        <v>46082</v>
      </c>
      <c r="B4112" t="s">
        <v>14</v>
      </c>
      <c r="C4112" t="s">
        <v>1543</v>
      </c>
      <c r="D4112" t="s">
        <v>1543</v>
      </c>
      <c r="E4112" t="s">
        <v>1606</v>
      </c>
      <c r="F4112" t="s">
        <v>125</v>
      </c>
      <c r="G4112" t="s">
        <v>1480</v>
      </c>
      <c r="H4112" t="s">
        <v>1082</v>
      </c>
      <c r="I4112" t="s">
        <v>1623</v>
      </c>
      <c r="J4112" t="s">
        <v>1450</v>
      </c>
      <c r="K4112" t="s">
        <v>1451</v>
      </c>
      <c r="L4112" t="s">
        <v>1452</v>
      </c>
      <c r="M4112" t="s">
        <v>1453</v>
      </c>
      <c r="N4112" t="s">
        <v>1454</v>
      </c>
      <c r="O4112" t="s">
        <v>1455</v>
      </c>
      <c r="P4112" t="s">
        <v>1456</v>
      </c>
      <c r="Q4112" t="s">
        <v>1457</v>
      </c>
      <c r="R4112">
        <v>2048972</v>
      </c>
      <c r="S4112" t="s">
        <v>1461</v>
      </c>
      <c r="T4112">
        <v>2521.0079999999998</v>
      </c>
      <c r="U4112">
        <v>3</v>
      </c>
      <c r="V4112">
        <v>2521.0079999999998</v>
      </c>
      <c r="W4112">
        <v>3</v>
      </c>
      <c r="X4112">
        <v>2058</v>
      </c>
      <c r="Y4112">
        <v>463.00799999999998</v>
      </c>
      <c r="Z4112">
        <v>2048972</v>
      </c>
    </row>
    <row r="4113" spans="1:26" x14ac:dyDescent="0.2">
      <c r="A4113" s="27">
        <v>46082</v>
      </c>
      <c r="B4113" t="s">
        <v>14</v>
      </c>
      <c r="C4113" t="s">
        <v>1543</v>
      </c>
      <c r="D4113" t="s">
        <v>1543</v>
      </c>
      <c r="E4113" t="s">
        <v>1606</v>
      </c>
      <c r="F4113" t="s">
        <v>125</v>
      </c>
      <c r="G4113" t="s">
        <v>1480</v>
      </c>
      <c r="H4113" t="s">
        <v>1094</v>
      </c>
      <c r="I4113" t="s">
        <v>1624</v>
      </c>
      <c r="J4113" t="s">
        <v>1450</v>
      </c>
      <c r="K4113" t="s">
        <v>1451</v>
      </c>
      <c r="L4113" t="s">
        <v>1452</v>
      </c>
      <c r="M4113" t="s">
        <v>1453</v>
      </c>
      <c r="N4113" t="s">
        <v>1454</v>
      </c>
      <c r="O4113" t="s">
        <v>1455</v>
      </c>
      <c r="P4113" t="s">
        <v>1456</v>
      </c>
      <c r="Q4113" t="s">
        <v>1457</v>
      </c>
      <c r="R4113">
        <v>2030990</v>
      </c>
      <c r="S4113" t="s">
        <v>1459</v>
      </c>
      <c r="T4113">
        <v>840.33600000000001</v>
      </c>
      <c r="U4113">
        <v>1</v>
      </c>
      <c r="V4113">
        <v>840.33600000000001</v>
      </c>
      <c r="W4113">
        <v>1</v>
      </c>
      <c r="X4113">
        <v>690</v>
      </c>
      <c r="Y4113">
        <v>150.33600000000001</v>
      </c>
      <c r="Z4113">
        <v>2030990</v>
      </c>
    </row>
    <row r="4114" spans="1:26" x14ac:dyDescent="0.2">
      <c r="A4114" s="27">
        <v>46082</v>
      </c>
      <c r="B4114" t="s">
        <v>14</v>
      </c>
      <c r="C4114" t="s">
        <v>1543</v>
      </c>
      <c r="D4114" t="s">
        <v>1543</v>
      </c>
      <c r="E4114" t="s">
        <v>1606</v>
      </c>
      <c r="F4114" t="s">
        <v>125</v>
      </c>
      <c r="G4114" t="s">
        <v>1480</v>
      </c>
      <c r="H4114" t="s">
        <v>1137</v>
      </c>
      <c r="I4114" t="s">
        <v>1785</v>
      </c>
      <c r="J4114" t="s">
        <v>1450</v>
      </c>
      <c r="K4114" t="s">
        <v>1451</v>
      </c>
      <c r="L4114" t="s">
        <v>1452</v>
      </c>
      <c r="M4114" t="s">
        <v>1453</v>
      </c>
      <c r="N4114" t="s">
        <v>1454</v>
      </c>
      <c r="O4114" t="s">
        <v>1455</v>
      </c>
      <c r="P4114" t="s">
        <v>1456</v>
      </c>
      <c r="Q4114" t="s">
        <v>1457</v>
      </c>
      <c r="R4114">
        <v>2001113</v>
      </c>
      <c r="S4114" t="s">
        <v>1458</v>
      </c>
      <c r="T4114">
        <v>5042.0159999999996</v>
      </c>
      <c r="U4114">
        <v>6</v>
      </c>
      <c r="V4114">
        <v>5042.0159999999996</v>
      </c>
      <c r="W4114">
        <v>6</v>
      </c>
      <c r="X4114">
        <v>4104</v>
      </c>
      <c r="Y4114">
        <v>938.01599999999996</v>
      </c>
      <c r="Z4114">
        <v>2001113</v>
      </c>
    </row>
    <row r="4115" spans="1:26" x14ac:dyDescent="0.2">
      <c r="A4115" s="27">
        <v>46082</v>
      </c>
      <c r="B4115" t="s">
        <v>14</v>
      </c>
      <c r="C4115" t="s">
        <v>1543</v>
      </c>
      <c r="D4115" t="s">
        <v>1543</v>
      </c>
      <c r="E4115" t="s">
        <v>1606</v>
      </c>
      <c r="F4115" t="s">
        <v>125</v>
      </c>
      <c r="G4115" t="s">
        <v>1480</v>
      </c>
      <c r="H4115" t="s">
        <v>1137</v>
      </c>
      <c r="I4115" t="s">
        <v>1785</v>
      </c>
      <c r="J4115" t="s">
        <v>1450</v>
      </c>
      <c r="K4115" t="s">
        <v>1451</v>
      </c>
      <c r="L4115" t="s">
        <v>1452</v>
      </c>
      <c r="M4115" t="s">
        <v>1453</v>
      </c>
      <c r="N4115" t="s">
        <v>1454</v>
      </c>
      <c r="O4115" t="s">
        <v>1455</v>
      </c>
      <c r="P4115" t="s">
        <v>1456</v>
      </c>
      <c r="Q4115" t="s">
        <v>1457</v>
      </c>
      <c r="R4115">
        <v>2030990</v>
      </c>
      <c r="S4115" t="s">
        <v>1459</v>
      </c>
      <c r="T4115">
        <v>840.33600000000001</v>
      </c>
      <c r="U4115">
        <v>1</v>
      </c>
      <c r="V4115">
        <v>840.33600000000001</v>
      </c>
      <c r="W4115">
        <v>1</v>
      </c>
      <c r="X4115">
        <v>690</v>
      </c>
      <c r="Y4115">
        <v>150.33600000000001</v>
      </c>
      <c r="Z4115">
        <v>2030990</v>
      </c>
    </row>
    <row r="4116" spans="1:26" x14ac:dyDescent="0.2">
      <c r="A4116" s="27">
        <v>46082</v>
      </c>
      <c r="B4116" t="s">
        <v>14</v>
      </c>
      <c r="C4116" t="s">
        <v>1543</v>
      </c>
      <c r="D4116" t="s">
        <v>1543</v>
      </c>
      <c r="E4116" t="s">
        <v>1606</v>
      </c>
      <c r="F4116" t="s">
        <v>125</v>
      </c>
      <c r="G4116" t="s">
        <v>1480</v>
      </c>
      <c r="H4116" t="s">
        <v>1137</v>
      </c>
      <c r="I4116" t="s">
        <v>1785</v>
      </c>
      <c r="J4116" t="s">
        <v>1450</v>
      </c>
      <c r="K4116" t="s">
        <v>1451</v>
      </c>
      <c r="L4116" t="s">
        <v>1452</v>
      </c>
      <c r="M4116" t="s">
        <v>1453</v>
      </c>
      <c r="N4116" t="s">
        <v>1454</v>
      </c>
      <c r="O4116" t="s">
        <v>1455</v>
      </c>
      <c r="P4116" t="s">
        <v>1456</v>
      </c>
      <c r="Q4116" t="s">
        <v>1457</v>
      </c>
      <c r="R4116">
        <v>2030991</v>
      </c>
      <c r="S4116" t="s">
        <v>1463</v>
      </c>
      <c r="T4116">
        <v>4201.68</v>
      </c>
      <c r="U4116">
        <v>5</v>
      </c>
      <c r="V4116">
        <v>4201.68</v>
      </c>
      <c r="W4116">
        <v>5</v>
      </c>
      <c r="X4116">
        <v>3450</v>
      </c>
      <c r="Y4116">
        <v>751.68</v>
      </c>
      <c r="Z4116">
        <v>2030991</v>
      </c>
    </row>
    <row r="4117" spans="1:26" x14ac:dyDescent="0.2">
      <c r="A4117" s="27">
        <v>46082</v>
      </c>
      <c r="B4117" t="s">
        <v>14</v>
      </c>
      <c r="C4117" t="s">
        <v>1543</v>
      </c>
      <c r="D4117" t="s">
        <v>1543</v>
      </c>
      <c r="E4117" t="s">
        <v>1606</v>
      </c>
      <c r="F4117" t="s">
        <v>125</v>
      </c>
      <c r="G4117" t="s">
        <v>1480</v>
      </c>
      <c r="H4117" t="s">
        <v>1137</v>
      </c>
      <c r="I4117" t="s">
        <v>1785</v>
      </c>
      <c r="J4117" t="s">
        <v>1450</v>
      </c>
      <c r="K4117" t="s">
        <v>1451</v>
      </c>
      <c r="L4117" t="s">
        <v>1452</v>
      </c>
      <c r="M4117" t="s">
        <v>1453</v>
      </c>
      <c r="N4117" t="s">
        <v>1454</v>
      </c>
      <c r="O4117" t="s">
        <v>1455</v>
      </c>
      <c r="P4117" t="s">
        <v>1456</v>
      </c>
      <c r="Q4117" t="s">
        <v>1457</v>
      </c>
      <c r="R4117">
        <v>2039041</v>
      </c>
      <c r="S4117" t="s">
        <v>1460</v>
      </c>
      <c r="T4117">
        <v>5882.3519999999999</v>
      </c>
      <c r="U4117">
        <v>7</v>
      </c>
      <c r="V4117">
        <v>5882.3519999999999</v>
      </c>
      <c r="W4117">
        <v>7</v>
      </c>
      <c r="X4117">
        <v>4809</v>
      </c>
      <c r="Y4117">
        <v>1073.3520000000001</v>
      </c>
      <c r="Z4117">
        <v>2039041</v>
      </c>
    </row>
    <row r="4118" spans="1:26" x14ac:dyDescent="0.2">
      <c r="A4118" s="27">
        <v>46082</v>
      </c>
      <c r="B4118" t="s">
        <v>14</v>
      </c>
      <c r="C4118" t="s">
        <v>1543</v>
      </c>
      <c r="D4118" t="s">
        <v>1543</v>
      </c>
      <c r="E4118" t="s">
        <v>1606</v>
      </c>
      <c r="F4118" t="s">
        <v>125</v>
      </c>
      <c r="G4118" t="s">
        <v>1480</v>
      </c>
      <c r="H4118" t="s">
        <v>1224</v>
      </c>
      <c r="I4118" t="s">
        <v>1625</v>
      </c>
      <c r="J4118" t="s">
        <v>1450</v>
      </c>
      <c r="K4118" t="s">
        <v>1451</v>
      </c>
      <c r="L4118" t="s">
        <v>1452</v>
      </c>
      <c r="M4118" t="s">
        <v>1453</v>
      </c>
      <c r="N4118" t="s">
        <v>1454</v>
      </c>
      <c r="O4118" t="s">
        <v>1455</v>
      </c>
      <c r="P4118" t="s">
        <v>1456</v>
      </c>
      <c r="Q4118" t="s">
        <v>1457</v>
      </c>
      <c r="R4118">
        <v>2030991</v>
      </c>
      <c r="S4118" t="s">
        <v>1463</v>
      </c>
      <c r="T4118">
        <v>840.33600000000001</v>
      </c>
      <c r="U4118">
        <v>1</v>
      </c>
      <c r="V4118">
        <v>840.33600000000001</v>
      </c>
      <c r="W4118">
        <v>1</v>
      </c>
      <c r="X4118">
        <v>688</v>
      </c>
      <c r="Y4118">
        <v>152.33600000000001</v>
      </c>
      <c r="Z4118">
        <v>2030991</v>
      </c>
    </row>
    <row r="4119" spans="1:26" x14ac:dyDescent="0.2">
      <c r="A4119" s="27">
        <v>46082</v>
      </c>
      <c r="B4119" t="s">
        <v>14</v>
      </c>
      <c r="C4119" t="s">
        <v>1543</v>
      </c>
      <c r="D4119" t="s">
        <v>1543</v>
      </c>
      <c r="E4119" t="s">
        <v>1606</v>
      </c>
      <c r="F4119" t="s">
        <v>125</v>
      </c>
      <c r="G4119" t="s">
        <v>1480</v>
      </c>
      <c r="H4119" t="s">
        <v>1224</v>
      </c>
      <c r="I4119" t="s">
        <v>1625</v>
      </c>
      <c r="J4119" t="s">
        <v>1450</v>
      </c>
      <c r="K4119" t="s">
        <v>1451</v>
      </c>
      <c r="L4119" t="s">
        <v>1452</v>
      </c>
      <c r="M4119" t="s">
        <v>1453</v>
      </c>
      <c r="N4119" t="s">
        <v>1454</v>
      </c>
      <c r="O4119" t="s">
        <v>1455</v>
      </c>
      <c r="P4119" t="s">
        <v>1456</v>
      </c>
      <c r="Q4119" t="s">
        <v>1457</v>
      </c>
      <c r="R4119">
        <v>2039041</v>
      </c>
      <c r="S4119" t="s">
        <v>1460</v>
      </c>
      <c r="T4119">
        <v>5042.0159999999996</v>
      </c>
      <c r="U4119">
        <v>6</v>
      </c>
      <c r="V4119">
        <v>5042.0159999999996</v>
      </c>
      <c r="W4119">
        <v>6</v>
      </c>
      <c r="X4119">
        <v>4014</v>
      </c>
      <c r="Y4119">
        <v>1028.0160000000001</v>
      </c>
      <c r="Z4119">
        <v>2039041</v>
      </c>
    </row>
    <row r="4120" spans="1:26" x14ac:dyDescent="0.2">
      <c r="A4120" s="27">
        <v>46082</v>
      </c>
      <c r="B4120" t="s">
        <v>14</v>
      </c>
      <c r="C4120" t="s">
        <v>1543</v>
      </c>
      <c r="D4120" t="s">
        <v>1543</v>
      </c>
      <c r="E4120" t="s">
        <v>1606</v>
      </c>
      <c r="F4120" t="s">
        <v>125</v>
      </c>
      <c r="G4120" t="s">
        <v>1480</v>
      </c>
      <c r="H4120" t="s">
        <v>1224</v>
      </c>
      <c r="I4120" t="s">
        <v>1625</v>
      </c>
      <c r="J4120" t="s">
        <v>1450</v>
      </c>
      <c r="K4120" t="s">
        <v>1451</v>
      </c>
      <c r="L4120" t="s">
        <v>1452</v>
      </c>
      <c r="M4120" t="s">
        <v>1453</v>
      </c>
      <c r="N4120" t="s">
        <v>1454</v>
      </c>
      <c r="O4120" t="s">
        <v>1455</v>
      </c>
      <c r="P4120" t="s">
        <v>1456</v>
      </c>
      <c r="Q4120" t="s">
        <v>1457</v>
      </c>
      <c r="R4120">
        <v>2048972</v>
      </c>
      <c r="S4120" t="s">
        <v>1461</v>
      </c>
      <c r="T4120">
        <v>840.33600000000001</v>
      </c>
      <c r="U4120">
        <v>1</v>
      </c>
      <c r="V4120">
        <v>840.33600000000001</v>
      </c>
      <c r="W4120">
        <v>1</v>
      </c>
      <c r="X4120">
        <v>654</v>
      </c>
      <c r="Y4120">
        <v>186.33600000000001</v>
      </c>
      <c r="Z4120">
        <v>2048972</v>
      </c>
    </row>
    <row r="4121" spans="1:26" x14ac:dyDescent="0.2">
      <c r="A4121" s="27">
        <v>46082</v>
      </c>
      <c r="B4121" t="s">
        <v>14</v>
      </c>
      <c r="C4121" t="s">
        <v>1543</v>
      </c>
      <c r="D4121" t="s">
        <v>1543</v>
      </c>
      <c r="E4121" t="s">
        <v>1626</v>
      </c>
      <c r="F4121" t="s">
        <v>125</v>
      </c>
      <c r="G4121" t="s">
        <v>1627</v>
      </c>
      <c r="H4121" t="s">
        <v>995</v>
      </c>
      <c r="I4121" t="s">
        <v>1629</v>
      </c>
      <c r="J4121" t="s">
        <v>1450</v>
      </c>
      <c r="K4121" t="s">
        <v>1451</v>
      </c>
      <c r="L4121" t="s">
        <v>1452</v>
      </c>
      <c r="M4121" t="s">
        <v>1453</v>
      </c>
      <c r="N4121" t="s">
        <v>1454</v>
      </c>
      <c r="O4121" t="s">
        <v>1455</v>
      </c>
      <c r="P4121" t="s">
        <v>1456</v>
      </c>
      <c r="Q4121" t="s">
        <v>1457</v>
      </c>
      <c r="R4121">
        <v>2001113</v>
      </c>
      <c r="S4121" t="s">
        <v>1458</v>
      </c>
      <c r="T4121">
        <v>840.33600000000001</v>
      </c>
      <c r="U4121">
        <v>1</v>
      </c>
      <c r="V4121">
        <v>840.33600000000001</v>
      </c>
      <c r="W4121">
        <v>1</v>
      </c>
      <c r="X4121">
        <v>687</v>
      </c>
      <c r="Y4121">
        <v>153.33600000000001</v>
      </c>
      <c r="Z4121">
        <v>2001113</v>
      </c>
    </row>
    <row r="4122" spans="1:26" x14ac:dyDescent="0.2">
      <c r="A4122" s="27">
        <v>46082</v>
      </c>
      <c r="B4122" t="s">
        <v>14</v>
      </c>
      <c r="C4122" t="s">
        <v>1543</v>
      </c>
      <c r="D4122" t="s">
        <v>1543</v>
      </c>
      <c r="E4122" t="s">
        <v>1626</v>
      </c>
      <c r="F4122" t="s">
        <v>125</v>
      </c>
      <c r="G4122" t="s">
        <v>1627</v>
      </c>
      <c r="H4122" t="s">
        <v>995</v>
      </c>
      <c r="I4122" t="s">
        <v>1629</v>
      </c>
      <c r="J4122" t="s">
        <v>1450</v>
      </c>
      <c r="K4122" t="s">
        <v>1451</v>
      </c>
      <c r="L4122" t="s">
        <v>1452</v>
      </c>
      <c r="M4122" t="s">
        <v>1453</v>
      </c>
      <c r="N4122" t="s">
        <v>1454</v>
      </c>
      <c r="O4122" t="s">
        <v>1455</v>
      </c>
      <c r="P4122" t="s">
        <v>1456</v>
      </c>
      <c r="Q4122" t="s">
        <v>1457</v>
      </c>
      <c r="R4122">
        <v>2039041</v>
      </c>
      <c r="S4122" t="s">
        <v>1460</v>
      </c>
      <c r="T4122">
        <v>840.33600000000001</v>
      </c>
      <c r="U4122">
        <v>1</v>
      </c>
      <c r="V4122">
        <v>840.33600000000001</v>
      </c>
      <c r="W4122">
        <v>1</v>
      </c>
      <c r="X4122">
        <v>689</v>
      </c>
      <c r="Y4122">
        <v>151.33600000000001</v>
      </c>
      <c r="Z4122">
        <v>2039041</v>
      </c>
    </row>
    <row r="4123" spans="1:26" x14ac:dyDescent="0.2">
      <c r="A4123" s="27">
        <v>46082</v>
      </c>
      <c r="B4123" t="s">
        <v>14</v>
      </c>
      <c r="C4123" t="s">
        <v>1543</v>
      </c>
      <c r="D4123" t="s">
        <v>1543</v>
      </c>
      <c r="E4123" t="s">
        <v>1626</v>
      </c>
      <c r="F4123" t="s">
        <v>125</v>
      </c>
      <c r="G4123" t="s">
        <v>1627</v>
      </c>
      <c r="H4123" t="s">
        <v>995</v>
      </c>
      <c r="I4123" t="s">
        <v>1629</v>
      </c>
      <c r="J4123" t="s">
        <v>1450</v>
      </c>
      <c r="K4123" t="s">
        <v>1451</v>
      </c>
      <c r="L4123" t="s">
        <v>1452</v>
      </c>
      <c r="M4123" t="s">
        <v>1453</v>
      </c>
      <c r="N4123" t="s">
        <v>1454</v>
      </c>
      <c r="O4123" t="s">
        <v>1455</v>
      </c>
      <c r="P4123" t="s">
        <v>1456</v>
      </c>
      <c r="Q4123" t="s">
        <v>1457</v>
      </c>
      <c r="R4123">
        <v>2048972</v>
      </c>
      <c r="S4123" t="s">
        <v>1461</v>
      </c>
      <c r="T4123">
        <v>6722.6880000000001</v>
      </c>
      <c r="U4123">
        <v>8</v>
      </c>
      <c r="V4123">
        <v>6722.6880000000001</v>
      </c>
      <c r="W4123">
        <v>8</v>
      </c>
      <c r="X4123">
        <v>5480</v>
      </c>
      <c r="Y4123">
        <v>1242.6880000000001</v>
      </c>
      <c r="Z4123">
        <v>2048972</v>
      </c>
    </row>
    <row r="4124" spans="1:26" x14ac:dyDescent="0.2">
      <c r="A4124" s="27">
        <v>46082</v>
      </c>
      <c r="B4124" t="s">
        <v>14</v>
      </c>
      <c r="C4124" t="s">
        <v>1543</v>
      </c>
      <c r="D4124" t="s">
        <v>1543</v>
      </c>
      <c r="E4124" t="s">
        <v>1626</v>
      </c>
      <c r="F4124" t="s">
        <v>125</v>
      </c>
      <c r="G4124" t="s">
        <v>1263</v>
      </c>
      <c r="H4124" t="s">
        <v>1261</v>
      </c>
      <c r="I4124" t="s">
        <v>1630</v>
      </c>
      <c r="J4124" t="s">
        <v>1450</v>
      </c>
      <c r="K4124" t="s">
        <v>1451</v>
      </c>
      <c r="L4124" t="s">
        <v>1452</v>
      </c>
      <c r="M4124" t="s">
        <v>1453</v>
      </c>
      <c r="N4124" t="s">
        <v>1454</v>
      </c>
      <c r="O4124" t="s">
        <v>1455</v>
      </c>
      <c r="P4124" t="s">
        <v>1456</v>
      </c>
      <c r="Q4124" t="s">
        <v>1457</v>
      </c>
      <c r="R4124">
        <v>2030991</v>
      </c>
      <c r="S4124" t="s">
        <v>1463</v>
      </c>
      <c r="T4124">
        <v>1680.672</v>
      </c>
      <c r="U4124">
        <v>2</v>
      </c>
      <c r="V4124">
        <v>1680.672</v>
      </c>
      <c r="W4124">
        <v>2</v>
      </c>
      <c r="X4124">
        <v>1380</v>
      </c>
      <c r="Y4124">
        <v>300.67200000000003</v>
      </c>
      <c r="Z4124">
        <v>2030991</v>
      </c>
    </row>
    <row r="4125" spans="1:26" x14ac:dyDescent="0.2">
      <c r="A4125" s="27">
        <v>46082</v>
      </c>
      <c r="B4125" t="s">
        <v>14</v>
      </c>
      <c r="C4125" t="s">
        <v>1543</v>
      </c>
      <c r="D4125" t="s">
        <v>1543</v>
      </c>
      <c r="E4125" t="s">
        <v>1626</v>
      </c>
      <c r="F4125" t="s">
        <v>125</v>
      </c>
      <c r="G4125" t="s">
        <v>695</v>
      </c>
      <c r="H4125" t="s">
        <v>1168</v>
      </c>
      <c r="I4125" t="s">
        <v>1631</v>
      </c>
      <c r="J4125" t="s">
        <v>1450</v>
      </c>
      <c r="K4125" t="s">
        <v>1451</v>
      </c>
      <c r="L4125" t="s">
        <v>1452</v>
      </c>
      <c r="M4125" t="s">
        <v>1453</v>
      </c>
      <c r="N4125" t="s">
        <v>1454</v>
      </c>
      <c r="O4125" t="s">
        <v>1455</v>
      </c>
      <c r="P4125" t="s">
        <v>1456</v>
      </c>
      <c r="Q4125" t="s">
        <v>1457</v>
      </c>
      <c r="R4125">
        <v>2001113</v>
      </c>
      <c r="S4125" t="s">
        <v>1458</v>
      </c>
      <c r="T4125">
        <v>840.33600000000001</v>
      </c>
      <c r="U4125">
        <v>1</v>
      </c>
      <c r="V4125">
        <v>840.33600000000001</v>
      </c>
      <c r="W4125">
        <v>1</v>
      </c>
      <c r="X4125">
        <v>688</v>
      </c>
      <c r="Y4125">
        <v>152.33600000000001</v>
      </c>
      <c r="Z4125">
        <v>2001113</v>
      </c>
    </row>
    <row r="4126" spans="1:26" x14ac:dyDescent="0.2">
      <c r="A4126" s="27">
        <v>46082</v>
      </c>
      <c r="B4126" t="s">
        <v>14</v>
      </c>
      <c r="C4126" t="s">
        <v>1543</v>
      </c>
      <c r="D4126" t="s">
        <v>1543</v>
      </c>
      <c r="E4126" t="s">
        <v>1626</v>
      </c>
      <c r="F4126" t="s">
        <v>125</v>
      </c>
      <c r="G4126" t="s">
        <v>695</v>
      </c>
      <c r="H4126" t="s">
        <v>1168</v>
      </c>
      <c r="I4126" t="s">
        <v>1631</v>
      </c>
      <c r="J4126" t="s">
        <v>1450</v>
      </c>
      <c r="K4126" t="s">
        <v>1451</v>
      </c>
      <c r="L4126" t="s">
        <v>1452</v>
      </c>
      <c r="M4126" t="s">
        <v>1453</v>
      </c>
      <c r="N4126" t="s">
        <v>1454</v>
      </c>
      <c r="O4126" t="s">
        <v>1455</v>
      </c>
      <c r="P4126" t="s">
        <v>1456</v>
      </c>
      <c r="Q4126" t="s">
        <v>1457</v>
      </c>
      <c r="R4126">
        <v>2030991</v>
      </c>
      <c r="S4126" t="s">
        <v>1463</v>
      </c>
      <c r="T4126">
        <v>1680.672</v>
      </c>
      <c r="U4126">
        <v>2</v>
      </c>
      <c r="V4126">
        <v>1680.672</v>
      </c>
      <c r="W4126">
        <v>2</v>
      </c>
      <c r="X4126">
        <v>1354</v>
      </c>
      <c r="Y4126">
        <v>326.67200000000003</v>
      </c>
      <c r="Z4126">
        <v>2030991</v>
      </c>
    </row>
    <row r="4127" spans="1:26" x14ac:dyDescent="0.2">
      <c r="A4127" s="27">
        <v>46082</v>
      </c>
      <c r="B4127" t="s">
        <v>14</v>
      </c>
      <c r="C4127" t="s">
        <v>1543</v>
      </c>
      <c r="D4127" t="s">
        <v>1543</v>
      </c>
      <c r="E4127" t="s">
        <v>1626</v>
      </c>
      <c r="F4127" t="s">
        <v>125</v>
      </c>
      <c r="G4127" t="s">
        <v>653</v>
      </c>
      <c r="H4127" t="s">
        <v>1078</v>
      </c>
      <c r="I4127" t="s">
        <v>1632</v>
      </c>
      <c r="J4127" t="s">
        <v>1450</v>
      </c>
      <c r="K4127" t="s">
        <v>1451</v>
      </c>
      <c r="L4127" t="s">
        <v>1452</v>
      </c>
      <c r="M4127" t="s">
        <v>1453</v>
      </c>
      <c r="N4127" t="s">
        <v>1454</v>
      </c>
      <c r="O4127" t="s">
        <v>1455</v>
      </c>
      <c r="P4127" t="s">
        <v>1456</v>
      </c>
      <c r="Q4127" t="s">
        <v>1457</v>
      </c>
      <c r="R4127">
        <v>2001113</v>
      </c>
      <c r="S4127" t="s">
        <v>1458</v>
      </c>
      <c r="T4127">
        <v>10084.031999999999</v>
      </c>
      <c r="U4127">
        <v>12</v>
      </c>
      <c r="V4127">
        <v>10084.031999999999</v>
      </c>
      <c r="W4127">
        <v>12</v>
      </c>
      <c r="X4127">
        <v>8232</v>
      </c>
      <c r="Y4127">
        <v>1852.0319999999999</v>
      </c>
      <c r="Z4127">
        <v>2001113</v>
      </c>
    </row>
    <row r="4128" spans="1:26" x14ac:dyDescent="0.2">
      <c r="A4128" s="27">
        <v>46082</v>
      </c>
      <c r="B4128" t="s">
        <v>14</v>
      </c>
      <c r="C4128" t="s">
        <v>1543</v>
      </c>
      <c r="D4128" t="s">
        <v>1543</v>
      </c>
      <c r="E4128" t="s">
        <v>1626</v>
      </c>
      <c r="F4128" t="s">
        <v>125</v>
      </c>
      <c r="G4128" t="s">
        <v>653</v>
      </c>
      <c r="H4128" t="s">
        <v>1078</v>
      </c>
      <c r="I4128" t="s">
        <v>1632</v>
      </c>
      <c r="J4128" t="s">
        <v>1450</v>
      </c>
      <c r="K4128" t="s">
        <v>1451</v>
      </c>
      <c r="L4128" t="s">
        <v>1452</v>
      </c>
      <c r="M4128" t="s">
        <v>1453</v>
      </c>
      <c r="N4128" t="s">
        <v>1454</v>
      </c>
      <c r="O4128" t="s">
        <v>1455</v>
      </c>
      <c r="P4128" t="s">
        <v>1456</v>
      </c>
      <c r="Q4128" t="s">
        <v>1457</v>
      </c>
      <c r="R4128">
        <v>2030991</v>
      </c>
      <c r="S4128" t="s">
        <v>1463</v>
      </c>
      <c r="T4128">
        <v>9243.6959999999999</v>
      </c>
      <c r="U4128">
        <v>11</v>
      </c>
      <c r="V4128">
        <v>9243.6959999999999</v>
      </c>
      <c r="W4128">
        <v>11</v>
      </c>
      <c r="X4128">
        <v>7601</v>
      </c>
      <c r="Y4128">
        <v>1642.6959999999999</v>
      </c>
      <c r="Z4128">
        <v>2030991</v>
      </c>
    </row>
    <row r="4129" spans="1:26" x14ac:dyDescent="0.2">
      <c r="A4129" s="27">
        <v>46082</v>
      </c>
      <c r="B4129" t="s">
        <v>14</v>
      </c>
      <c r="C4129" t="s">
        <v>1543</v>
      </c>
      <c r="D4129" t="s">
        <v>1543</v>
      </c>
      <c r="E4129" t="s">
        <v>1626</v>
      </c>
      <c r="F4129" t="s">
        <v>125</v>
      </c>
      <c r="G4129" t="s">
        <v>653</v>
      </c>
      <c r="H4129" t="s">
        <v>1078</v>
      </c>
      <c r="I4129" t="s">
        <v>1632</v>
      </c>
      <c r="J4129" t="s">
        <v>1450</v>
      </c>
      <c r="K4129" t="s">
        <v>1451</v>
      </c>
      <c r="L4129" t="s">
        <v>1452</v>
      </c>
      <c r="M4129" t="s">
        <v>1453</v>
      </c>
      <c r="N4129" t="s">
        <v>1454</v>
      </c>
      <c r="O4129" t="s">
        <v>1455</v>
      </c>
      <c r="P4129" t="s">
        <v>1456</v>
      </c>
      <c r="Q4129" t="s">
        <v>1457</v>
      </c>
      <c r="R4129">
        <v>2039041</v>
      </c>
      <c r="S4129" t="s">
        <v>1460</v>
      </c>
      <c r="T4129">
        <v>5042.0159999999996</v>
      </c>
      <c r="U4129">
        <v>6</v>
      </c>
      <c r="V4129">
        <v>5042.0159999999996</v>
      </c>
      <c r="W4129">
        <v>6</v>
      </c>
      <c r="X4129">
        <v>4140</v>
      </c>
      <c r="Y4129">
        <v>902.01599999999996</v>
      </c>
      <c r="Z4129">
        <v>2039041</v>
      </c>
    </row>
    <row r="4130" spans="1:26" x14ac:dyDescent="0.2">
      <c r="A4130" s="27">
        <v>46082</v>
      </c>
      <c r="B4130" t="s">
        <v>14</v>
      </c>
      <c r="C4130" t="s">
        <v>1543</v>
      </c>
      <c r="D4130" t="s">
        <v>1543</v>
      </c>
      <c r="E4130" t="s">
        <v>1626</v>
      </c>
      <c r="F4130" t="s">
        <v>125</v>
      </c>
      <c r="G4130" t="s">
        <v>653</v>
      </c>
      <c r="H4130" t="s">
        <v>1078</v>
      </c>
      <c r="I4130" t="s">
        <v>1632</v>
      </c>
      <c r="J4130" t="s">
        <v>1450</v>
      </c>
      <c r="K4130" t="s">
        <v>1451</v>
      </c>
      <c r="L4130" t="s">
        <v>1452</v>
      </c>
      <c r="M4130" t="s">
        <v>1453</v>
      </c>
      <c r="N4130" t="s">
        <v>1454</v>
      </c>
      <c r="O4130" t="s">
        <v>1455</v>
      </c>
      <c r="P4130" t="s">
        <v>1456</v>
      </c>
      <c r="Q4130" t="s">
        <v>1457</v>
      </c>
      <c r="R4130">
        <v>2048972</v>
      </c>
      <c r="S4130" t="s">
        <v>1461</v>
      </c>
      <c r="T4130">
        <v>5042.0159999999996</v>
      </c>
      <c r="U4130">
        <v>6</v>
      </c>
      <c r="V4130">
        <v>5042.0159999999996</v>
      </c>
      <c r="W4130">
        <v>6</v>
      </c>
      <c r="X4130">
        <v>4116</v>
      </c>
      <c r="Y4130">
        <v>926.01599999999996</v>
      </c>
      <c r="Z4130">
        <v>2048972</v>
      </c>
    </row>
    <row r="4131" spans="1:26" x14ac:dyDescent="0.2">
      <c r="A4131" s="27">
        <v>46082</v>
      </c>
      <c r="B4131" t="s">
        <v>14</v>
      </c>
      <c r="C4131" t="s">
        <v>1543</v>
      </c>
      <c r="D4131" t="s">
        <v>1543</v>
      </c>
      <c r="E4131" t="s">
        <v>1626</v>
      </c>
      <c r="F4131" t="s">
        <v>125</v>
      </c>
      <c r="G4131" t="s">
        <v>709</v>
      </c>
      <c r="H4131" t="s">
        <v>1086</v>
      </c>
      <c r="I4131" t="s">
        <v>1634</v>
      </c>
      <c r="J4131" t="s">
        <v>1450</v>
      </c>
      <c r="K4131" t="s">
        <v>1451</v>
      </c>
      <c r="L4131" t="s">
        <v>1452</v>
      </c>
      <c r="M4131" t="s">
        <v>1453</v>
      </c>
      <c r="N4131" t="s">
        <v>1454</v>
      </c>
      <c r="O4131" t="s">
        <v>1455</v>
      </c>
      <c r="P4131" t="s">
        <v>1456</v>
      </c>
      <c r="Q4131" t="s">
        <v>1457</v>
      </c>
      <c r="R4131">
        <v>2001113</v>
      </c>
      <c r="S4131" t="s">
        <v>1458</v>
      </c>
      <c r="T4131">
        <v>6722.6880000000001</v>
      </c>
      <c r="U4131">
        <v>8</v>
      </c>
      <c r="V4131">
        <v>6722.6880000000001</v>
      </c>
      <c r="W4131">
        <v>8</v>
      </c>
      <c r="X4131">
        <v>5488</v>
      </c>
      <c r="Y4131">
        <v>1234.6880000000001</v>
      </c>
      <c r="Z4131">
        <v>2001113</v>
      </c>
    </row>
    <row r="4132" spans="1:26" x14ac:dyDescent="0.2">
      <c r="A4132" s="27">
        <v>46082</v>
      </c>
      <c r="B4132" t="s">
        <v>14</v>
      </c>
      <c r="C4132" t="s">
        <v>1543</v>
      </c>
      <c r="D4132" t="s">
        <v>1543</v>
      </c>
      <c r="E4132" t="s">
        <v>1626</v>
      </c>
      <c r="F4132" t="s">
        <v>125</v>
      </c>
      <c r="G4132" t="s">
        <v>709</v>
      </c>
      <c r="H4132" t="s">
        <v>1086</v>
      </c>
      <c r="I4132" t="s">
        <v>1634</v>
      </c>
      <c r="J4132" t="s">
        <v>1450</v>
      </c>
      <c r="K4132" t="s">
        <v>1451</v>
      </c>
      <c r="L4132" t="s">
        <v>1452</v>
      </c>
      <c r="M4132" t="s">
        <v>1453</v>
      </c>
      <c r="N4132" t="s">
        <v>1454</v>
      </c>
      <c r="O4132" t="s">
        <v>1455</v>
      </c>
      <c r="P4132" t="s">
        <v>1456</v>
      </c>
      <c r="Q4132" t="s">
        <v>1457</v>
      </c>
      <c r="R4132">
        <v>2030991</v>
      </c>
      <c r="S4132" t="s">
        <v>1463</v>
      </c>
      <c r="T4132">
        <v>5042.0159999999996</v>
      </c>
      <c r="U4132">
        <v>6</v>
      </c>
      <c r="V4132">
        <v>5042.0159999999996</v>
      </c>
      <c r="W4132">
        <v>6</v>
      </c>
      <c r="X4132">
        <v>4032</v>
      </c>
      <c r="Y4132">
        <v>1010.016</v>
      </c>
      <c r="Z4132">
        <v>2030991</v>
      </c>
    </row>
    <row r="4133" spans="1:26" x14ac:dyDescent="0.2">
      <c r="A4133" s="27">
        <v>46082</v>
      </c>
      <c r="B4133" t="s">
        <v>14</v>
      </c>
      <c r="C4133" t="s">
        <v>1543</v>
      </c>
      <c r="D4133" t="s">
        <v>1543</v>
      </c>
      <c r="E4133" t="s">
        <v>1626</v>
      </c>
      <c r="F4133" t="s">
        <v>125</v>
      </c>
      <c r="G4133" t="s">
        <v>709</v>
      </c>
      <c r="H4133" t="s">
        <v>1086</v>
      </c>
      <c r="I4133" t="s">
        <v>1634</v>
      </c>
      <c r="J4133" t="s">
        <v>1450</v>
      </c>
      <c r="K4133" t="s">
        <v>1451</v>
      </c>
      <c r="L4133" t="s">
        <v>1452</v>
      </c>
      <c r="M4133" t="s">
        <v>1453</v>
      </c>
      <c r="N4133" t="s">
        <v>1454</v>
      </c>
      <c r="O4133" t="s">
        <v>1455</v>
      </c>
      <c r="P4133" t="s">
        <v>1456</v>
      </c>
      <c r="Q4133" t="s">
        <v>1457</v>
      </c>
      <c r="R4133">
        <v>2039041</v>
      </c>
      <c r="S4133" t="s">
        <v>1460</v>
      </c>
      <c r="T4133">
        <v>6722.6880000000001</v>
      </c>
      <c r="U4133">
        <v>8</v>
      </c>
      <c r="V4133">
        <v>6722.6880000000001</v>
      </c>
      <c r="W4133">
        <v>8</v>
      </c>
      <c r="X4133">
        <v>5520</v>
      </c>
      <c r="Y4133">
        <v>1202.6880000000001</v>
      </c>
      <c r="Z4133">
        <v>2039041</v>
      </c>
    </row>
    <row r="4134" spans="1:26" x14ac:dyDescent="0.2">
      <c r="A4134" s="27">
        <v>46082</v>
      </c>
      <c r="B4134" t="s">
        <v>14</v>
      </c>
      <c r="C4134" t="s">
        <v>1543</v>
      </c>
      <c r="D4134" t="s">
        <v>1543</v>
      </c>
      <c r="E4134" t="s">
        <v>1626</v>
      </c>
      <c r="F4134" t="s">
        <v>125</v>
      </c>
      <c r="G4134" t="s">
        <v>709</v>
      </c>
      <c r="H4134" t="s">
        <v>1278</v>
      </c>
      <c r="I4134" t="s">
        <v>1635</v>
      </c>
      <c r="J4134" t="s">
        <v>1450</v>
      </c>
      <c r="K4134" t="s">
        <v>1451</v>
      </c>
      <c r="L4134" t="s">
        <v>1452</v>
      </c>
      <c r="M4134" t="s">
        <v>1453</v>
      </c>
      <c r="N4134" t="s">
        <v>1454</v>
      </c>
      <c r="O4134" t="s">
        <v>1455</v>
      </c>
      <c r="P4134" t="s">
        <v>1456</v>
      </c>
      <c r="Q4134" t="s">
        <v>1457</v>
      </c>
      <c r="R4134">
        <v>2001113</v>
      </c>
      <c r="S4134" t="s">
        <v>1458</v>
      </c>
      <c r="T4134">
        <v>4201.68</v>
      </c>
      <c r="U4134">
        <v>5</v>
      </c>
      <c r="V4134">
        <v>4201.68</v>
      </c>
      <c r="W4134">
        <v>5</v>
      </c>
      <c r="X4134">
        <v>3435</v>
      </c>
      <c r="Y4134">
        <v>766.68</v>
      </c>
      <c r="Z4134">
        <v>2001113</v>
      </c>
    </row>
    <row r="4135" spans="1:26" x14ac:dyDescent="0.2">
      <c r="A4135" s="27">
        <v>46082</v>
      </c>
      <c r="B4135" t="s">
        <v>14</v>
      </c>
      <c r="C4135" t="s">
        <v>1543</v>
      </c>
      <c r="D4135" t="s">
        <v>1543</v>
      </c>
      <c r="E4135" t="s">
        <v>1626</v>
      </c>
      <c r="F4135" t="s">
        <v>125</v>
      </c>
      <c r="G4135" t="s">
        <v>709</v>
      </c>
      <c r="H4135" t="s">
        <v>1278</v>
      </c>
      <c r="I4135" t="s">
        <v>1635</v>
      </c>
      <c r="J4135" t="s">
        <v>1450</v>
      </c>
      <c r="K4135" t="s">
        <v>1451</v>
      </c>
      <c r="L4135" t="s">
        <v>1452</v>
      </c>
      <c r="M4135" t="s">
        <v>1453</v>
      </c>
      <c r="N4135" t="s">
        <v>1454</v>
      </c>
      <c r="O4135" t="s">
        <v>1455</v>
      </c>
      <c r="P4135" t="s">
        <v>1456</v>
      </c>
      <c r="Q4135" t="s">
        <v>1457</v>
      </c>
      <c r="R4135">
        <v>2030990</v>
      </c>
      <c r="S4135" t="s">
        <v>1459</v>
      </c>
      <c r="T4135">
        <v>10084.031999999999</v>
      </c>
      <c r="U4135">
        <v>12</v>
      </c>
      <c r="V4135">
        <v>10084.031999999999</v>
      </c>
      <c r="W4135">
        <v>12</v>
      </c>
      <c r="X4135">
        <v>8292</v>
      </c>
      <c r="Y4135">
        <v>1792.0319999999999</v>
      </c>
      <c r="Z4135">
        <v>2030990</v>
      </c>
    </row>
    <row r="4136" spans="1:26" x14ac:dyDescent="0.2">
      <c r="A4136" s="27">
        <v>46082</v>
      </c>
      <c r="B4136" t="s">
        <v>14</v>
      </c>
      <c r="C4136" t="s">
        <v>1543</v>
      </c>
      <c r="D4136" t="s">
        <v>1543</v>
      </c>
      <c r="E4136" t="s">
        <v>1626</v>
      </c>
      <c r="F4136" t="s">
        <v>125</v>
      </c>
      <c r="G4136" t="s">
        <v>709</v>
      </c>
      <c r="H4136" t="s">
        <v>1278</v>
      </c>
      <c r="I4136" t="s">
        <v>1635</v>
      </c>
      <c r="J4136" t="s">
        <v>1450</v>
      </c>
      <c r="K4136" t="s">
        <v>1451</v>
      </c>
      <c r="L4136" t="s">
        <v>1452</v>
      </c>
      <c r="M4136" t="s">
        <v>1453</v>
      </c>
      <c r="N4136" t="s">
        <v>1454</v>
      </c>
      <c r="O4136" t="s">
        <v>1455</v>
      </c>
      <c r="P4136" t="s">
        <v>1456</v>
      </c>
      <c r="Q4136" t="s">
        <v>1457</v>
      </c>
      <c r="R4136">
        <v>2030991</v>
      </c>
      <c r="S4136" t="s">
        <v>1463</v>
      </c>
      <c r="T4136">
        <v>9243.6959999999999</v>
      </c>
      <c r="U4136">
        <v>11</v>
      </c>
      <c r="V4136">
        <v>9243.6959999999999</v>
      </c>
      <c r="W4136">
        <v>11</v>
      </c>
      <c r="X4136">
        <v>7601</v>
      </c>
      <c r="Y4136">
        <v>1642.6959999999999</v>
      </c>
      <c r="Z4136">
        <v>2030991</v>
      </c>
    </row>
    <row r="4137" spans="1:26" x14ac:dyDescent="0.2">
      <c r="A4137" s="27">
        <v>46082</v>
      </c>
      <c r="B4137" t="s">
        <v>14</v>
      </c>
      <c r="C4137" t="s">
        <v>1543</v>
      </c>
      <c r="D4137" t="s">
        <v>1543</v>
      </c>
      <c r="E4137" t="s">
        <v>1626</v>
      </c>
      <c r="F4137" t="s">
        <v>125</v>
      </c>
      <c r="G4137" t="s">
        <v>709</v>
      </c>
      <c r="H4137" t="s">
        <v>1278</v>
      </c>
      <c r="I4137" t="s">
        <v>1635</v>
      </c>
      <c r="J4137" t="s">
        <v>1450</v>
      </c>
      <c r="K4137" t="s">
        <v>1451</v>
      </c>
      <c r="L4137" t="s">
        <v>1452</v>
      </c>
      <c r="M4137" t="s">
        <v>1453</v>
      </c>
      <c r="N4137" t="s">
        <v>1454</v>
      </c>
      <c r="O4137" t="s">
        <v>1455</v>
      </c>
      <c r="P4137" t="s">
        <v>1456</v>
      </c>
      <c r="Q4137" t="s">
        <v>1457</v>
      </c>
      <c r="R4137">
        <v>2039041</v>
      </c>
      <c r="S4137" t="s">
        <v>1460</v>
      </c>
      <c r="T4137">
        <v>3361.3440000000001</v>
      </c>
      <c r="U4137">
        <v>4</v>
      </c>
      <c r="V4137">
        <v>3361.3440000000001</v>
      </c>
      <c r="W4137">
        <v>4</v>
      </c>
      <c r="X4137">
        <v>2760</v>
      </c>
      <c r="Y4137">
        <v>601.34400000000005</v>
      </c>
      <c r="Z4137">
        <v>2039041</v>
      </c>
    </row>
    <row r="4138" spans="1:26" x14ac:dyDescent="0.2">
      <c r="A4138" s="27">
        <v>46082</v>
      </c>
      <c r="B4138" t="s">
        <v>14</v>
      </c>
      <c r="C4138" t="s">
        <v>1543</v>
      </c>
      <c r="D4138" t="s">
        <v>1543</v>
      </c>
      <c r="E4138" t="s">
        <v>1626</v>
      </c>
      <c r="F4138" t="s">
        <v>125</v>
      </c>
      <c r="G4138" t="s">
        <v>709</v>
      </c>
      <c r="H4138" t="s">
        <v>1278</v>
      </c>
      <c r="I4138" t="s">
        <v>1635</v>
      </c>
      <c r="J4138" t="s">
        <v>1450</v>
      </c>
      <c r="K4138" t="s">
        <v>1451</v>
      </c>
      <c r="L4138" t="s">
        <v>1452</v>
      </c>
      <c r="M4138" t="s">
        <v>1453</v>
      </c>
      <c r="N4138" t="s">
        <v>1454</v>
      </c>
      <c r="O4138" t="s">
        <v>1455</v>
      </c>
      <c r="P4138" t="s">
        <v>1456</v>
      </c>
      <c r="Q4138" t="s">
        <v>1457</v>
      </c>
      <c r="R4138">
        <v>2048972</v>
      </c>
      <c r="S4138" t="s">
        <v>1461</v>
      </c>
      <c r="T4138">
        <v>11764.704</v>
      </c>
      <c r="U4138">
        <v>14</v>
      </c>
      <c r="V4138">
        <v>11764.704</v>
      </c>
      <c r="W4138">
        <v>14</v>
      </c>
      <c r="X4138">
        <v>9618</v>
      </c>
      <c r="Y4138">
        <v>2146.7040000000002</v>
      </c>
      <c r="Z4138">
        <v>2048972</v>
      </c>
    </row>
    <row r="4139" spans="1:26" x14ac:dyDescent="0.2">
      <c r="A4139" s="27">
        <v>46082</v>
      </c>
      <c r="B4139" t="s">
        <v>14</v>
      </c>
      <c r="C4139" t="s">
        <v>1543</v>
      </c>
      <c r="D4139" t="s">
        <v>1543</v>
      </c>
      <c r="E4139" t="s">
        <v>1626</v>
      </c>
      <c r="F4139" t="s">
        <v>125</v>
      </c>
      <c r="G4139" t="s">
        <v>1636</v>
      </c>
      <c r="H4139" t="s">
        <v>1282</v>
      </c>
      <c r="I4139" t="s">
        <v>1636</v>
      </c>
      <c r="J4139" t="s">
        <v>1450</v>
      </c>
      <c r="K4139" t="s">
        <v>1451</v>
      </c>
      <c r="L4139" t="s">
        <v>1452</v>
      </c>
      <c r="M4139" t="s">
        <v>1453</v>
      </c>
      <c r="N4139" t="s">
        <v>1454</v>
      </c>
      <c r="O4139" t="s">
        <v>1455</v>
      </c>
      <c r="P4139" t="s">
        <v>1456</v>
      </c>
      <c r="Q4139" t="s">
        <v>1457</v>
      </c>
      <c r="R4139">
        <v>2030991</v>
      </c>
      <c r="S4139" t="s">
        <v>1463</v>
      </c>
      <c r="T4139">
        <v>840.33600000000001</v>
      </c>
      <c r="U4139">
        <v>1</v>
      </c>
      <c r="V4139">
        <v>840.33600000000001</v>
      </c>
      <c r="W4139">
        <v>1</v>
      </c>
      <c r="X4139">
        <v>689</v>
      </c>
      <c r="Y4139">
        <v>151.33600000000001</v>
      </c>
      <c r="Z4139">
        <v>2030991</v>
      </c>
    </row>
    <row r="4140" spans="1:26" x14ac:dyDescent="0.2">
      <c r="A4140" s="27">
        <v>46082</v>
      </c>
      <c r="B4140" t="s">
        <v>14</v>
      </c>
      <c r="C4140" t="s">
        <v>1543</v>
      </c>
      <c r="D4140" t="s">
        <v>1543</v>
      </c>
      <c r="E4140" t="s">
        <v>1626</v>
      </c>
      <c r="F4140" t="s">
        <v>125</v>
      </c>
      <c r="G4140" t="s">
        <v>1636</v>
      </c>
      <c r="H4140" t="s">
        <v>1282</v>
      </c>
      <c r="I4140" t="s">
        <v>1636</v>
      </c>
      <c r="J4140" t="s">
        <v>1450</v>
      </c>
      <c r="K4140" t="s">
        <v>1451</v>
      </c>
      <c r="L4140" t="s">
        <v>1452</v>
      </c>
      <c r="M4140" t="s">
        <v>1453</v>
      </c>
      <c r="N4140" t="s">
        <v>1454</v>
      </c>
      <c r="O4140" t="s">
        <v>1455</v>
      </c>
      <c r="P4140" t="s">
        <v>1456</v>
      </c>
      <c r="Q4140" t="s">
        <v>1457</v>
      </c>
      <c r="R4140">
        <v>2039041</v>
      </c>
      <c r="S4140" t="s">
        <v>1460</v>
      </c>
      <c r="T4140">
        <v>1680.672</v>
      </c>
      <c r="U4140">
        <v>2</v>
      </c>
      <c r="V4140">
        <v>1680.672</v>
      </c>
      <c r="W4140">
        <v>2</v>
      </c>
      <c r="X4140">
        <v>1380</v>
      </c>
      <c r="Y4140">
        <v>300.67200000000003</v>
      </c>
      <c r="Z4140">
        <v>2039041</v>
      </c>
    </row>
    <row r="4141" spans="1:26" x14ac:dyDescent="0.2">
      <c r="A4141" s="27">
        <v>46082</v>
      </c>
      <c r="B4141" t="s">
        <v>14</v>
      </c>
      <c r="C4141" t="s">
        <v>1543</v>
      </c>
      <c r="D4141" t="s">
        <v>1543</v>
      </c>
      <c r="E4141" t="s">
        <v>1626</v>
      </c>
      <c r="F4141" t="s">
        <v>125</v>
      </c>
      <c r="G4141" t="s">
        <v>1636</v>
      </c>
      <c r="H4141" t="s">
        <v>1282</v>
      </c>
      <c r="I4141" t="s">
        <v>1636</v>
      </c>
      <c r="J4141" t="s">
        <v>1450</v>
      </c>
      <c r="K4141" t="s">
        <v>1451</v>
      </c>
      <c r="L4141" t="s">
        <v>1452</v>
      </c>
      <c r="M4141" t="s">
        <v>1453</v>
      </c>
      <c r="N4141" t="s">
        <v>1454</v>
      </c>
      <c r="O4141" t="s">
        <v>1455</v>
      </c>
      <c r="P4141" t="s">
        <v>1456</v>
      </c>
      <c r="Q4141" t="s">
        <v>1457</v>
      </c>
      <c r="R4141">
        <v>2048972</v>
      </c>
      <c r="S4141" t="s">
        <v>1461</v>
      </c>
      <c r="T4141">
        <v>3361.3440000000001</v>
      </c>
      <c r="U4141">
        <v>4</v>
      </c>
      <c r="V4141">
        <v>3361.3440000000001</v>
      </c>
      <c r="W4141">
        <v>4</v>
      </c>
      <c r="X4141">
        <v>2748</v>
      </c>
      <c r="Y4141">
        <v>613.34400000000005</v>
      </c>
      <c r="Z4141">
        <v>2048972</v>
      </c>
    </row>
    <row r="4142" spans="1:26" x14ac:dyDescent="0.2">
      <c r="A4142" s="27">
        <v>46082</v>
      </c>
      <c r="B4142" t="s">
        <v>14</v>
      </c>
      <c r="C4142" t="s">
        <v>1543</v>
      </c>
      <c r="D4142" t="s">
        <v>1543</v>
      </c>
      <c r="E4142" t="s">
        <v>1626</v>
      </c>
      <c r="F4142" t="s">
        <v>125</v>
      </c>
      <c r="G4142" t="s">
        <v>370</v>
      </c>
      <c r="H4142" t="s">
        <v>1274</v>
      </c>
      <c r="I4142" t="s">
        <v>1637</v>
      </c>
      <c r="J4142" t="s">
        <v>1450</v>
      </c>
      <c r="K4142" t="s">
        <v>1451</v>
      </c>
      <c r="L4142" t="s">
        <v>1452</v>
      </c>
      <c r="M4142" t="s">
        <v>1453</v>
      </c>
      <c r="N4142" t="s">
        <v>1454</v>
      </c>
      <c r="O4142" t="s">
        <v>1455</v>
      </c>
      <c r="P4142" t="s">
        <v>1456</v>
      </c>
      <c r="Q4142" t="s">
        <v>1457</v>
      </c>
      <c r="R4142">
        <v>2001113</v>
      </c>
      <c r="S4142" t="s">
        <v>1458</v>
      </c>
      <c r="T4142">
        <v>1680.672</v>
      </c>
      <c r="U4142">
        <v>2</v>
      </c>
      <c r="V4142">
        <v>1680.672</v>
      </c>
      <c r="W4142">
        <v>2</v>
      </c>
      <c r="X4142">
        <v>1374</v>
      </c>
      <c r="Y4142">
        <v>306.67200000000003</v>
      </c>
      <c r="Z4142">
        <v>2001113</v>
      </c>
    </row>
    <row r="4143" spans="1:26" x14ac:dyDescent="0.2">
      <c r="A4143" s="27">
        <v>46082</v>
      </c>
      <c r="B4143" t="s">
        <v>14</v>
      </c>
      <c r="C4143" t="s">
        <v>1543</v>
      </c>
      <c r="D4143" t="s">
        <v>1543</v>
      </c>
      <c r="E4143" t="s">
        <v>1626</v>
      </c>
      <c r="F4143" t="s">
        <v>125</v>
      </c>
      <c r="G4143" t="s">
        <v>370</v>
      </c>
      <c r="H4143" t="s">
        <v>1274</v>
      </c>
      <c r="I4143" t="s">
        <v>1637</v>
      </c>
      <c r="J4143" t="s">
        <v>1450</v>
      </c>
      <c r="K4143" t="s">
        <v>1451</v>
      </c>
      <c r="L4143" t="s">
        <v>1452</v>
      </c>
      <c r="M4143" t="s">
        <v>1453</v>
      </c>
      <c r="N4143" t="s">
        <v>1454</v>
      </c>
      <c r="O4143" t="s">
        <v>1455</v>
      </c>
      <c r="P4143" t="s">
        <v>1456</v>
      </c>
      <c r="Q4143" t="s">
        <v>1457</v>
      </c>
      <c r="R4143">
        <v>2030990</v>
      </c>
      <c r="S4143" t="s">
        <v>1459</v>
      </c>
      <c r="T4143">
        <v>7563.0240000000003</v>
      </c>
      <c r="U4143">
        <v>9</v>
      </c>
      <c r="V4143">
        <v>7563.0240000000003</v>
      </c>
      <c r="W4143">
        <v>9</v>
      </c>
      <c r="X4143">
        <v>6219</v>
      </c>
      <c r="Y4143">
        <v>1344.0239999999999</v>
      </c>
      <c r="Z4143">
        <v>2030990</v>
      </c>
    </row>
    <row r="4144" spans="1:26" x14ac:dyDescent="0.2">
      <c r="A4144" s="27">
        <v>46082</v>
      </c>
      <c r="B4144" t="s">
        <v>14</v>
      </c>
      <c r="C4144" t="s">
        <v>1543</v>
      </c>
      <c r="D4144" t="s">
        <v>1543</v>
      </c>
      <c r="E4144" t="s">
        <v>1626</v>
      </c>
      <c r="F4144" t="s">
        <v>125</v>
      </c>
      <c r="G4144" t="s">
        <v>370</v>
      </c>
      <c r="H4144" t="s">
        <v>1274</v>
      </c>
      <c r="I4144" t="s">
        <v>1637</v>
      </c>
      <c r="J4144" t="s">
        <v>1450</v>
      </c>
      <c r="K4144" t="s">
        <v>1451</v>
      </c>
      <c r="L4144" t="s">
        <v>1452</v>
      </c>
      <c r="M4144" t="s">
        <v>1453</v>
      </c>
      <c r="N4144" t="s">
        <v>1454</v>
      </c>
      <c r="O4144" t="s">
        <v>1455</v>
      </c>
      <c r="P4144" t="s">
        <v>1456</v>
      </c>
      <c r="Q4144" t="s">
        <v>1457</v>
      </c>
      <c r="R4144">
        <v>2039041</v>
      </c>
      <c r="S4144" t="s">
        <v>1460</v>
      </c>
      <c r="T4144">
        <v>2521.0079999999998</v>
      </c>
      <c r="U4144">
        <v>3</v>
      </c>
      <c r="V4144">
        <v>2521.0079999999998</v>
      </c>
      <c r="W4144">
        <v>3</v>
      </c>
      <c r="X4144">
        <v>2064</v>
      </c>
      <c r="Y4144">
        <v>457.00799999999998</v>
      </c>
      <c r="Z4144">
        <v>2039041</v>
      </c>
    </row>
    <row r="4145" spans="1:26" x14ac:dyDescent="0.2">
      <c r="A4145" s="27">
        <v>46082</v>
      </c>
      <c r="B4145" t="s">
        <v>14</v>
      </c>
      <c r="C4145" t="s">
        <v>1543</v>
      </c>
      <c r="D4145" t="s">
        <v>1543</v>
      </c>
      <c r="E4145" t="s">
        <v>1626</v>
      </c>
      <c r="F4145" t="s">
        <v>125</v>
      </c>
      <c r="G4145" t="s">
        <v>370</v>
      </c>
      <c r="H4145" t="s">
        <v>1274</v>
      </c>
      <c r="I4145" t="s">
        <v>1637</v>
      </c>
      <c r="J4145" t="s">
        <v>1450</v>
      </c>
      <c r="K4145" t="s">
        <v>1451</v>
      </c>
      <c r="L4145" t="s">
        <v>1452</v>
      </c>
      <c r="M4145" t="s">
        <v>1453</v>
      </c>
      <c r="N4145" t="s">
        <v>1454</v>
      </c>
      <c r="O4145" t="s">
        <v>1455</v>
      </c>
      <c r="P4145" t="s">
        <v>1456</v>
      </c>
      <c r="Q4145" t="s">
        <v>1457</v>
      </c>
      <c r="R4145">
        <v>2048972</v>
      </c>
      <c r="S4145" t="s">
        <v>1461</v>
      </c>
      <c r="T4145">
        <v>1680.672</v>
      </c>
      <c r="U4145">
        <v>2</v>
      </c>
      <c r="V4145">
        <v>1680.672</v>
      </c>
      <c r="W4145">
        <v>2</v>
      </c>
      <c r="X4145">
        <v>1376</v>
      </c>
      <c r="Y4145">
        <v>304.67200000000003</v>
      </c>
      <c r="Z4145">
        <v>2048972</v>
      </c>
    </row>
    <row r="4146" spans="1:26" x14ac:dyDescent="0.2">
      <c r="A4146" s="27">
        <v>46082</v>
      </c>
      <c r="B4146" t="s">
        <v>14</v>
      </c>
      <c r="C4146" t="s">
        <v>1543</v>
      </c>
      <c r="D4146" t="s">
        <v>1543</v>
      </c>
      <c r="E4146" t="s">
        <v>1626</v>
      </c>
      <c r="F4146" t="s">
        <v>125</v>
      </c>
      <c r="G4146" t="s">
        <v>1608</v>
      </c>
      <c r="H4146" t="s">
        <v>975</v>
      </c>
      <c r="I4146" t="s">
        <v>1638</v>
      </c>
      <c r="J4146" t="s">
        <v>1450</v>
      </c>
      <c r="K4146" t="s">
        <v>1451</v>
      </c>
      <c r="L4146" t="s">
        <v>1452</v>
      </c>
      <c r="M4146" t="s">
        <v>1453</v>
      </c>
      <c r="N4146" t="s">
        <v>1454</v>
      </c>
      <c r="O4146" t="s">
        <v>1455</v>
      </c>
      <c r="P4146" t="s">
        <v>1456</v>
      </c>
      <c r="Q4146" t="s">
        <v>1457</v>
      </c>
      <c r="R4146">
        <v>2030991</v>
      </c>
      <c r="S4146" t="s">
        <v>1463</v>
      </c>
      <c r="T4146">
        <v>840.33600000000001</v>
      </c>
      <c r="U4146">
        <v>1</v>
      </c>
      <c r="V4146">
        <v>840.33600000000001</v>
      </c>
      <c r="W4146">
        <v>1</v>
      </c>
      <c r="X4146">
        <v>690</v>
      </c>
      <c r="Y4146">
        <v>150.33600000000001</v>
      </c>
      <c r="Z4146">
        <v>2030991</v>
      </c>
    </row>
    <row r="4147" spans="1:26" x14ac:dyDescent="0.2">
      <c r="A4147" s="27">
        <v>46082</v>
      </c>
      <c r="B4147" t="s">
        <v>14</v>
      </c>
      <c r="C4147" t="s">
        <v>1543</v>
      </c>
      <c r="D4147" t="s">
        <v>1543</v>
      </c>
      <c r="E4147" t="s">
        <v>1626</v>
      </c>
      <c r="F4147" t="s">
        <v>125</v>
      </c>
      <c r="G4147" t="s">
        <v>1608</v>
      </c>
      <c r="H4147" t="s">
        <v>975</v>
      </c>
      <c r="I4147" t="s">
        <v>1638</v>
      </c>
      <c r="J4147" t="s">
        <v>1450</v>
      </c>
      <c r="K4147" t="s">
        <v>1451</v>
      </c>
      <c r="L4147" t="s">
        <v>1452</v>
      </c>
      <c r="M4147" t="s">
        <v>1453</v>
      </c>
      <c r="N4147" t="s">
        <v>1454</v>
      </c>
      <c r="O4147" t="s">
        <v>1455</v>
      </c>
      <c r="P4147" t="s">
        <v>1456</v>
      </c>
      <c r="Q4147" t="s">
        <v>1457</v>
      </c>
      <c r="R4147">
        <v>2048972</v>
      </c>
      <c r="S4147" t="s">
        <v>1461</v>
      </c>
      <c r="T4147">
        <v>1680.672</v>
      </c>
      <c r="U4147">
        <v>2</v>
      </c>
      <c r="V4147">
        <v>1680.672</v>
      </c>
      <c r="W4147">
        <v>2</v>
      </c>
      <c r="X4147">
        <v>1344</v>
      </c>
      <c r="Y4147">
        <v>336.67200000000003</v>
      </c>
      <c r="Z4147">
        <v>2048972</v>
      </c>
    </row>
    <row r="4148" spans="1:26" x14ac:dyDescent="0.2">
      <c r="A4148" s="27">
        <v>46082</v>
      </c>
      <c r="B4148" t="s">
        <v>14</v>
      </c>
      <c r="C4148" t="s">
        <v>1543</v>
      </c>
      <c r="D4148" t="s">
        <v>1543</v>
      </c>
      <c r="E4148" t="s">
        <v>1626</v>
      </c>
      <c r="F4148" t="s">
        <v>125</v>
      </c>
      <c r="G4148" t="s">
        <v>1608</v>
      </c>
      <c r="H4148" t="s">
        <v>1200</v>
      </c>
      <c r="I4148" t="s">
        <v>1639</v>
      </c>
      <c r="J4148" t="s">
        <v>1450</v>
      </c>
      <c r="K4148" t="s">
        <v>1451</v>
      </c>
      <c r="L4148" t="s">
        <v>1452</v>
      </c>
      <c r="M4148" t="s">
        <v>1453</v>
      </c>
      <c r="N4148" t="s">
        <v>1454</v>
      </c>
      <c r="O4148" t="s">
        <v>1455</v>
      </c>
      <c r="P4148" t="s">
        <v>1456</v>
      </c>
      <c r="Q4148" t="s">
        <v>1457</v>
      </c>
      <c r="R4148">
        <v>2001113</v>
      </c>
      <c r="S4148" t="s">
        <v>1458</v>
      </c>
      <c r="T4148">
        <v>11764.704</v>
      </c>
      <c r="U4148">
        <v>14</v>
      </c>
      <c r="V4148">
        <v>11764.704</v>
      </c>
      <c r="W4148">
        <v>14</v>
      </c>
      <c r="X4148">
        <v>9618</v>
      </c>
      <c r="Y4148">
        <v>2146.7040000000002</v>
      </c>
      <c r="Z4148">
        <v>2001113</v>
      </c>
    </row>
    <row r="4149" spans="1:26" x14ac:dyDescent="0.2">
      <c r="A4149" s="27">
        <v>46082</v>
      </c>
      <c r="B4149" t="s">
        <v>14</v>
      </c>
      <c r="C4149" t="s">
        <v>1543</v>
      </c>
      <c r="D4149" t="s">
        <v>1543</v>
      </c>
      <c r="E4149" t="s">
        <v>1626</v>
      </c>
      <c r="F4149" t="s">
        <v>125</v>
      </c>
      <c r="G4149" t="s">
        <v>1608</v>
      </c>
      <c r="H4149" t="s">
        <v>1200</v>
      </c>
      <c r="I4149" t="s">
        <v>1639</v>
      </c>
      <c r="J4149" t="s">
        <v>1450</v>
      </c>
      <c r="K4149" t="s">
        <v>1451</v>
      </c>
      <c r="L4149" t="s">
        <v>1452</v>
      </c>
      <c r="M4149" t="s">
        <v>1453</v>
      </c>
      <c r="N4149" t="s">
        <v>1454</v>
      </c>
      <c r="O4149" t="s">
        <v>1455</v>
      </c>
      <c r="P4149" t="s">
        <v>1456</v>
      </c>
      <c r="Q4149" t="s">
        <v>1457</v>
      </c>
      <c r="R4149">
        <v>2030991</v>
      </c>
      <c r="S4149" t="s">
        <v>1463</v>
      </c>
      <c r="T4149">
        <v>6722.6880000000001</v>
      </c>
      <c r="U4149">
        <v>8</v>
      </c>
      <c r="V4149">
        <v>6722.6880000000001</v>
      </c>
      <c r="W4149">
        <v>8</v>
      </c>
      <c r="X4149">
        <v>5520</v>
      </c>
      <c r="Y4149">
        <v>1202.6880000000001</v>
      </c>
      <c r="Z4149">
        <v>2030991</v>
      </c>
    </row>
    <row r="4150" spans="1:26" x14ac:dyDescent="0.2">
      <c r="A4150" s="27">
        <v>46082</v>
      </c>
      <c r="B4150" t="s">
        <v>14</v>
      </c>
      <c r="C4150" t="s">
        <v>1543</v>
      </c>
      <c r="D4150" t="s">
        <v>1543</v>
      </c>
      <c r="E4150" t="s">
        <v>1626</v>
      </c>
      <c r="F4150" t="s">
        <v>125</v>
      </c>
      <c r="G4150" t="s">
        <v>1608</v>
      </c>
      <c r="H4150" t="s">
        <v>1200</v>
      </c>
      <c r="I4150" t="s">
        <v>1639</v>
      </c>
      <c r="J4150" t="s">
        <v>1450</v>
      </c>
      <c r="K4150" t="s">
        <v>1451</v>
      </c>
      <c r="L4150" t="s">
        <v>1452</v>
      </c>
      <c r="M4150" t="s">
        <v>1453</v>
      </c>
      <c r="N4150" t="s">
        <v>1454</v>
      </c>
      <c r="O4150" t="s">
        <v>1455</v>
      </c>
      <c r="P4150" t="s">
        <v>1456</v>
      </c>
      <c r="Q4150" t="s">
        <v>1457</v>
      </c>
      <c r="R4150">
        <v>2039041</v>
      </c>
      <c r="S4150" t="s">
        <v>1460</v>
      </c>
      <c r="T4150">
        <v>9243.6959999999999</v>
      </c>
      <c r="U4150">
        <v>11</v>
      </c>
      <c r="V4150">
        <v>9243.6959999999999</v>
      </c>
      <c r="W4150">
        <v>11</v>
      </c>
      <c r="X4150">
        <v>7590</v>
      </c>
      <c r="Y4150">
        <v>1653.6959999999999</v>
      </c>
      <c r="Z4150">
        <v>2039041</v>
      </c>
    </row>
    <row r="4151" spans="1:26" x14ac:dyDescent="0.2">
      <c r="A4151" s="27">
        <v>46082</v>
      </c>
      <c r="B4151" t="s">
        <v>14</v>
      </c>
      <c r="C4151" t="s">
        <v>1543</v>
      </c>
      <c r="D4151" t="s">
        <v>1543</v>
      </c>
      <c r="E4151" t="s">
        <v>1626</v>
      </c>
      <c r="F4151" t="s">
        <v>125</v>
      </c>
      <c r="G4151" t="s">
        <v>1608</v>
      </c>
      <c r="H4151" t="s">
        <v>1200</v>
      </c>
      <c r="I4151" t="s">
        <v>1639</v>
      </c>
      <c r="J4151" t="s">
        <v>1450</v>
      </c>
      <c r="K4151" t="s">
        <v>1451</v>
      </c>
      <c r="L4151" t="s">
        <v>1452</v>
      </c>
      <c r="M4151" t="s">
        <v>1453</v>
      </c>
      <c r="N4151" t="s">
        <v>1454</v>
      </c>
      <c r="O4151" t="s">
        <v>1455</v>
      </c>
      <c r="P4151" t="s">
        <v>1456</v>
      </c>
      <c r="Q4151" t="s">
        <v>1457</v>
      </c>
      <c r="R4151">
        <v>2048972</v>
      </c>
      <c r="S4151" t="s">
        <v>1461</v>
      </c>
      <c r="T4151">
        <v>6722.6880000000001</v>
      </c>
      <c r="U4151">
        <v>8</v>
      </c>
      <c r="V4151">
        <v>7846.6880000000001</v>
      </c>
      <c r="W4151">
        <v>9</v>
      </c>
      <c r="X4151">
        <v>6174</v>
      </c>
      <c r="Y4151">
        <v>1672.6880000000001</v>
      </c>
      <c r="Z4151">
        <v>2048972</v>
      </c>
    </row>
    <row r="4152" spans="1:26" x14ac:dyDescent="0.2">
      <c r="A4152" s="27">
        <v>46082</v>
      </c>
      <c r="B4152" t="s">
        <v>14</v>
      </c>
      <c r="C4152" t="s">
        <v>1543</v>
      </c>
      <c r="D4152" t="s">
        <v>1543</v>
      </c>
      <c r="E4152" t="s">
        <v>1626</v>
      </c>
      <c r="F4152" t="s">
        <v>125</v>
      </c>
      <c r="G4152" t="s">
        <v>475</v>
      </c>
      <c r="H4152" t="s">
        <v>1084</v>
      </c>
      <c r="I4152" t="s">
        <v>1640</v>
      </c>
      <c r="J4152" t="s">
        <v>1450</v>
      </c>
      <c r="K4152" t="s">
        <v>1451</v>
      </c>
      <c r="L4152" t="s">
        <v>1452</v>
      </c>
      <c r="M4152" t="s">
        <v>1453</v>
      </c>
      <c r="N4152" t="s">
        <v>1454</v>
      </c>
      <c r="O4152" t="s">
        <v>1455</v>
      </c>
      <c r="P4152" t="s">
        <v>1456</v>
      </c>
      <c r="Q4152" t="s">
        <v>1457</v>
      </c>
      <c r="R4152">
        <v>2039041</v>
      </c>
      <c r="S4152" t="s">
        <v>1460</v>
      </c>
      <c r="T4152">
        <v>840.33600000000001</v>
      </c>
      <c r="U4152">
        <v>1</v>
      </c>
      <c r="V4152">
        <v>840.33600000000001</v>
      </c>
      <c r="W4152">
        <v>1</v>
      </c>
      <c r="X4152">
        <v>661</v>
      </c>
      <c r="Y4152">
        <v>179.33600000000001</v>
      </c>
      <c r="Z4152">
        <v>2039041</v>
      </c>
    </row>
    <row r="4153" spans="1:26" x14ac:dyDescent="0.2">
      <c r="A4153" s="27">
        <v>46082</v>
      </c>
      <c r="B4153" t="s">
        <v>14</v>
      </c>
      <c r="C4153" t="s">
        <v>1543</v>
      </c>
      <c r="D4153" t="s">
        <v>1543</v>
      </c>
      <c r="E4153" t="s">
        <v>1626</v>
      </c>
      <c r="F4153" t="s">
        <v>125</v>
      </c>
      <c r="G4153" t="s">
        <v>475</v>
      </c>
      <c r="H4153" t="s">
        <v>1145</v>
      </c>
      <c r="I4153" t="s">
        <v>1804</v>
      </c>
      <c r="J4153" t="s">
        <v>1450</v>
      </c>
      <c r="K4153" t="s">
        <v>1451</v>
      </c>
      <c r="L4153" t="s">
        <v>1452</v>
      </c>
      <c r="M4153" t="s">
        <v>1453</v>
      </c>
      <c r="N4153" t="s">
        <v>1454</v>
      </c>
      <c r="O4153" t="s">
        <v>1455</v>
      </c>
      <c r="P4153" t="s">
        <v>1456</v>
      </c>
      <c r="Q4153" t="s">
        <v>1457</v>
      </c>
      <c r="R4153">
        <v>2001113</v>
      </c>
      <c r="S4153" t="s">
        <v>1458</v>
      </c>
      <c r="T4153">
        <v>4201.68</v>
      </c>
      <c r="U4153">
        <v>5</v>
      </c>
      <c r="V4153">
        <v>4201.68</v>
      </c>
      <c r="W4153">
        <v>5</v>
      </c>
      <c r="X4153">
        <v>3360</v>
      </c>
      <c r="Y4153">
        <v>841.68</v>
      </c>
      <c r="Z4153">
        <v>2001113</v>
      </c>
    </row>
    <row r="4154" spans="1:26" x14ac:dyDescent="0.2">
      <c r="A4154" s="27">
        <v>46082</v>
      </c>
      <c r="B4154" t="s">
        <v>14</v>
      </c>
      <c r="C4154" t="s">
        <v>1543</v>
      </c>
      <c r="D4154" t="s">
        <v>1543</v>
      </c>
      <c r="E4154" t="s">
        <v>1626</v>
      </c>
      <c r="F4154" t="s">
        <v>125</v>
      </c>
      <c r="G4154" t="s">
        <v>475</v>
      </c>
      <c r="H4154" t="s">
        <v>1145</v>
      </c>
      <c r="I4154" t="s">
        <v>1804</v>
      </c>
      <c r="J4154" t="s">
        <v>1450</v>
      </c>
      <c r="K4154" t="s">
        <v>1451</v>
      </c>
      <c r="L4154" t="s">
        <v>1452</v>
      </c>
      <c r="M4154" t="s">
        <v>1453</v>
      </c>
      <c r="N4154" t="s">
        <v>1454</v>
      </c>
      <c r="O4154" t="s">
        <v>1455</v>
      </c>
      <c r="P4154" t="s">
        <v>1456</v>
      </c>
      <c r="Q4154" t="s">
        <v>1457</v>
      </c>
      <c r="R4154">
        <v>2030990</v>
      </c>
      <c r="S4154" t="s">
        <v>1459</v>
      </c>
      <c r="T4154">
        <v>4201.68</v>
      </c>
      <c r="U4154">
        <v>5</v>
      </c>
      <c r="V4154">
        <v>4201.68</v>
      </c>
      <c r="W4154">
        <v>5</v>
      </c>
      <c r="X4154">
        <v>3420</v>
      </c>
      <c r="Y4154">
        <v>781.68</v>
      </c>
      <c r="Z4154">
        <v>2030990</v>
      </c>
    </row>
    <row r="4155" spans="1:26" x14ac:dyDescent="0.2">
      <c r="A4155" s="27">
        <v>46082</v>
      </c>
      <c r="B4155" t="s">
        <v>14</v>
      </c>
      <c r="C4155" t="s">
        <v>1543</v>
      </c>
      <c r="D4155" t="s">
        <v>1543</v>
      </c>
      <c r="E4155" t="s">
        <v>1626</v>
      </c>
      <c r="F4155" t="s">
        <v>125</v>
      </c>
      <c r="G4155" t="s">
        <v>475</v>
      </c>
      <c r="H4155" t="s">
        <v>1145</v>
      </c>
      <c r="I4155" t="s">
        <v>1804</v>
      </c>
      <c r="J4155" t="s">
        <v>1450</v>
      </c>
      <c r="K4155" t="s">
        <v>1451</v>
      </c>
      <c r="L4155" t="s">
        <v>1452</v>
      </c>
      <c r="M4155" t="s">
        <v>1453</v>
      </c>
      <c r="N4155" t="s">
        <v>1454</v>
      </c>
      <c r="O4155" t="s">
        <v>1455</v>
      </c>
      <c r="P4155" t="s">
        <v>1456</v>
      </c>
      <c r="Q4155" t="s">
        <v>1457</v>
      </c>
      <c r="R4155">
        <v>2030991</v>
      </c>
      <c r="S4155" t="s">
        <v>1463</v>
      </c>
      <c r="T4155">
        <v>840.33600000000001</v>
      </c>
      <c r="U4155">
        <v>1</v>
      </c>
      <c r="V4155">
        <v>840.33600000000001</v>
      </c>
      <c r="W4155">
        <v>1</v>
      </c>
      <c r="X4155">
        <v>685</v>
      </c>
      <c r="Y4155">
        <v>155.33600000000001</v>
      </c>
      <c r="Z4155">
        <v>2030991</v>
      </c>
    </row>
    <row r="4156" spans="1:26" x14ac:dyDescent="0.2">
      <c r="A4156" s="27">
        <v>46082</v>
      </c>
      <c r="B4156" t="s">
        <v>14</v>
      </c>
      <c r="C4156" t="s">
        <v>1543</v>
      </c>
      <c r="D4156" t="s">
        <v>1543</v>
      </c>
      <c r="E4156" t="s">
        <v>1626</v>
      </c>
      <c r="F4156" t="s">
        <v>125</v>
      </c>
      <c r="G4156" t="s">
        <v>475</v>
      </c>
      <c r="H4156" t="s">
        <v>1145</v>
      </c>
      <c r="I4156" t="s">
        <v>1804</v>
      </c>
      <c r="J4156" t="s">
        <v>1450</v>
      </c>
      <c r="K4156" t="s">
        <v>1451</v>
      </c>
      <c r="L4156" t="s">
        <v>1452</v>
      </c>
      <c r="M4156" t="s">
        <v>1453</v>
      </c>
      <c r="N4156" t="s">
        <v>1454</v>
      </c>
      <c r="O4156" t="s">
        <v>1455</v>
      </c>
      <c r="P4156" t="s">
        <v>1456</v>
      </c>
      <c r="Q4156" t="s">
        <v>1457</v>
      </c>
      <c r="R4156">
        <v>2039041</v>
      </c>
      <c r="S4156" t="s">
        <v>1460</v>
      </c>
      <c r="T4156">
        <v>1680.672</v>
      </c>
      <c r="U4156">
        <v>2</v>
      </c>
      <c r="V4156">
        <v>1680.672</v>
      </c>
      <c r="W4156">
        <v>2</v>
      </c>
      <c r="X4156">
        <v>1356</v>
      </c>
      <c r="Y4156">
        <v>324.67200000000003</v>
      </c>
      <c r="Z4156">
        <v>2039041</v>
      </c>
    </row>
    <row r="4157" spans="1:26" x14ac:dyDescent="0.2">
      <c r="A4157" s="27">
        <v>46082</v>
      </c>
      <c r="B4157" t="s">
        <v>14</v>
      </c>
      <c r="C4157" t="s">
        <v>1543</v>
      </c>
      <c r="D4157" t="s">
        <v>1543</v>
      </c>
      <c r="E4157" t="s">
        <v>1626</v>
      </c>
      <c r="F4157" t="s">
        <v>125</v>
      </c>
      <c r="G4157" t="s">
        <v>481</v>
      </c>
      <c r="H4157" t="s">
        <v>977</v>
      </c>
      <c r="I4157" t="s">
        <v>1641</v>
      </c>
      <c r="J4157" t="s">
        <v>1450</v>
      </c>
      <c r="K4157" t="s">
        <v>1451</v>
      </c>
      <c r="L4157" t="s">
        <v>1452</v>
      </c>
      <c r="M4157" t="s">
        <v>1453</v>
      </c>
      <c r="N4157" t="s">
        <v>1454</v>
      </c>
      <c r="O4157" t="s">
        <v>1455</v>
      </c>
      <c r="P4157" t="s">
        <v>1456</v>
      </c>
      <c r="Q4157" t="s">
        <v>1457</v>
      </c>
      <c r="R4157">
        <v>2001113</v>
      </c>
      <c r="S4157" t="s">
        <v>1458</v>
      </c>
      <c r="T4157">
        <v>5882.3519999999999</v>
      </c>
      <c r="U4157">
        <v>7</v>
      </c>
      <c r="V4157">
        <v>5882.3519999999999</v>
      </c>
      <c r="W4157">
        <v>7</v>
      </c>
      <c r="X4157">
        <v>4795</v>
      </c>
      <c r="Y4157">
        <v>1087.3520000000001</v>
      </c>
      <c r="Z4157">
        <v>2001113</v>
      </c>
    </row>
    <row r="4158" spans="1:26" x14ac:dyDescent="0.2">
      <c r="A4158" s="27">
        <v>46082</v>
      </c>
      <c r="B4158" t="s">
        <v>14</v>
      </c>
      <c r="C4158" t="s">
        <v>1543</v>
      </c>
      <c r="D4158" t="s">
        <v>1543</v>
      </c>
      <c r="E4158" t="s">
        <v>1626</v>
      </c>
      <c r="F4158" t="s">
        <v>125</v>
      </c>
      <c r="G4158" t="s">
        <v>481</v>
      </c>
      <c r="H4158" t="s">
        <v>977</v>
      </c>
      <c r="I4158" t="s">
        <v>1641</v>
      </c>
      <c r="J4158" t="s">
        <v>1450</v>
      </c>
      <c r="K4158" t="s">
        <v>1451</v>
      </c>
      <c r="L4158" t="s">
        <v>1452</v>
      </c>
      <c r="M4158" t="s">
        <v>1453</v>
      </c>
      <c r="N4158" t="s">
        <v>1454</v>
      </c>
      <c r="O4158" t="s">
        <v>1455</v>
      </c>
      <c r="P4158" t="s">
        <v>1456</v>
      </c>
      <c r="Q4158" t="s">
        <v>1457</v>
      </c>
      <c r="R4158">
        <v>2048972</v>
      </c>
      <c r="S4158" t="s">
        <v>1461</v>
      </c>
      <c r="T4158">
        <v>3361.3440000000001</v>
      </c>
      <c r="U4158">
        <v>4</v>
      </c>
      <c r="V4158">
        <v>3361.3440000000001</v>
      </c>
      <c r="W4158">
        <v>4</v>
      </c>
      <c r="X4158">
        <v>2744</v>
      </c>
      <c r="Y4158">
        <v>617.34400000000005</v>
      </c>
      <c r="Z4158">
        <v>2048972</v>
      </c>
    </row>
    <row r="4159" spans="1:26" x14ac:dyDescent="0.2">
      <c r="A4159" s="27">
        <v>46082</v>
      </c>
      <c r="B4159" t="s">
        <v>14</v>
      </c>
      <c r="C4159" t="s">
        <v>1543</v>
      </c>
      <c r="D4159" t="s">
        <v>1543</v>
      </c>
      <c r="E4159" t="s">
        <v>1626</v>
      </c>
      <c r="F4159" t="s">
        <v>125</v>
      </c>
      <c r="G4159" t="s">
        <v>481</v>
      </c>
      <c r="H4159" t="s">
        <v>1065</v>
      </c>
      <c r="I4159" t="s">
        <v>1642</v>
      </c>
      <c r="J4159" t="s">
        <v>1450</v>
      </c>
      <c r="K4159" t="s">
        <v>1451</v>
      </c>
      <c r="L4159" t="s">
        <v>1452</v>
      </c>
      <c r="M4159" t="s">
        <v>1453</v>
      </c>
      <c r="N4159" t="s">
        <v>1454</v>
      </c>
      <c r="O4159" t="s">
        <v>1455</v>
      </c>
      <c r="P4159" t="s">
        <v>1456</v>
      </c>
      <c r="Q4159" t="s">
        <v>1457</v>
      </c>
      <c r="R4159">
        <v>2001113</v>
      </c>
      <c r="S4159" t="s">
        <v>1458</v>
      </c>
      <c r="T4159">
        <v>3361.3440000000001</v>
      </c>
      <c r="U4159">
        <v>4</v>
      </c>
      <c r="V4159">
        <v>3361.3440000000001</v>
      </c>
      <c r="W4159">
        <v>4</v>
      </c>
      <c r="X4159">
        <v>2740</v>
      </c>
      <c r="Y4159">
        <v>621.34400000000005</v>
      </c>
      <c r="Z4159">
        <v>2001113</v>
      </c>
    </row>
    <row r="4160" spans="1:26" x14ac:dyDescent="0.2">
      <c r="A4160" s="27">
        <v>46082</v>
      </c>
      <c r="B4160" t="s">
        <v>14</v>
      </c>
      <c r="C4160" t="s">
        <v>1543</v>
      </c>
      <c r="D4160" t="s">
        <v>1543</v>
      </c>
      <c r="E4160" t="s">
        <v>1626</v>
      </c>
      <c r="F4160" t="s">
        <v>125</v>
      </c>
      <c r="G4160" t="s">
        <v>481</v>
      </c>
      <c r="H4160" t="s">
        <v>1065</v>
      </c>
      <c r="I4160" t="s">
        <v>1642</v>
      </c>
      <c r="J4160" t="s">
        <v>1450</v>
      </c>
      <c r="K4160" t="s">
        <v>1451</v>
      </c>
      <c r="L4160" t="s">
        <v>1452</v>
      </c>
      <c r="M4160" t="s">
        <v>1453</v>
      </c>
      <c r="N4160" t="s">
        <v>1454</v>
      </c>
      <c r="O4160" t="s">
        <v>1455</v>
      </c>
      <c r="P4160" t="s">
        <v>1456</v>
      </c>
      <c r="Q4160" t="s">
        <v>1457</v>
      </c>
      <c r="R4160">
        <v>2030991</v>
      </c>
      <c r="S4160" t="s">
        <v>1463</v>
      </c>
      <c r="T4160">
        <v>26050.416000000001</v>
      </c>
      <c r="U4160">
        <v>31</v>
      </c>
      <c r="V4160">
        <v>26050.416000000001</v>
      </c>
      <c r="W4160">
        <v>31</v>
      </c>
      <c r="X4160">
        <v>21235</v>
      </c>
      <c r="Y4160">
        <v>4815.4160000000002</v>
      </c>
      <c r="Z4160">
        <v>2030991</v>
      </c>
    </row>
    <row r="4161" spans="1:26" x14ac:dyDescent="0.2">
      <c r="A4161" s="27">
        <v>46082</v>
      </c>
      <c r="B4161" t="s">
        <v>14</v>
      </c>
      <c r="C4161" t="s">
        <v>1543</v>
      </c>
      <c r="D4161" t="s">
        <v>1543</v>
      </c>
      <c r="E4161" t="s">
        <v>1626</v>
      </c>
      <c r="F4161" t="s">
        <v>125</v>
      </c>
      <c r="G4161" t="s">
        <v>481</v>
      </c>
      <c r="H4161" t="s">
        <v>1065</v>
      </c>
      <c r="I4161" t="s">
        <v>1642</v>
      </c>
      <c r="J4161" t="s">
        <v>1450</v>
      </c>
      <c r="K4161" t="s">
        <v>1451</v>
      </c>
      <c r="L4161" t="s">
        <v>1452</v>
      </c>
      <c r="M4161" t="s">
        <v>1453</v>
      </c>
      <c r="N4161" t="s">
        <v>1454</v>
      </c>
      <c r="O4161" t="s">
        <v>1455</v>
      </c>
      <c r="P4161" t="s">
        <v>1456</v>
      </c>
      <c r="Q4161" t="s">
        <v>1457</v>
      </c>
      <c r="R4161">
        <v>2039041</v>
      </c>
      <c r="S4161" t="s">
        <v>1460</v>
      </c>
      <c r="T4161">
        <v>6722.6880000000001</v>
      </c>
      <c r="U4161">
        <v>8</v>
      </c>
      <c r="V4161">
        <v>6722.6880000000001</v>
      </c>
      <c r="W4161">
        <v>8</v>
      </c>
      <c r="X4161">
        <v>5504</v>
      </c>
      <c r="Y4161">
        <v>1218.6880000000001</v>
      </c>
      <c r="Z4161">
        <v>2039041</v>
      </c>
    </row>
    <row r="4162" spans="1:26" x14ac:dyDescent="0.2">
      <c r="A4162" s="27">
        <v>46082</v>
      </c>
      <c r="B4162" t="s">
        <v>14</v>
      </c>
      <c r="C4162" t="s">
        <v>1543</v>
      </c>
      <c r="D4162" t="s">
        <v>1543</v>
      </c>
      <c r="E4162" t="s">
        <v>1626</v>
      </c>
      <c r="F4162" t="s">
        <v>125</v>
      </c>
      <c r="G4162" t="s">
        <v>481</v>
      </c>
      <c r="H4162" t="s">
        <v>1065</v>
      </c>
      <c r="I4162" t="s">
        <v>1642</v>
      </c>
      <c r="J4162" t="s">
        <v>1450</v>
      </c>
      <c r="K4162" t="s">
        <v>1451</v>
      </c>
      <c r="L4162" t="s">
        <v>1452</v>
      </c>
      <c r="M4162" t="s">
        <v>1453</v>
      </c>
      <c r="N4162" t="s">
        <v>1454</v>
      </c>
      <c r="O4162" t="s">
        <v>1455</v>
      </c>
      <c r="P4162" t="s">
        <v>1456</v>
      </c>
      <c r="Q4162" t="s">
        <v>1457</v>
      </c>
      <c r="R4162">
        <v>2048972</v>
      </c>
      <c r="S4162" t="s">
        <v>1461</v>
      </c>
      <c r="T4162">
        <v>4201.68</v>
      </c>
      <c r="U4162">
        <v>5</v>
      </c>
      <c r="V4162">
        <v>4201.68</v>
      </c>
      <c r="W4162">
        <v>5</v>
      </c>
      <c r="X4162">
        <v>3425</v>
      </c>
      <c r="Y4162">
        <v>776.68</v>
      </c>
      <c r="Z4162">
        <v>2048972</v>
      </c>
    </row>
    <row r="4163" spans="1:26" x14ac:dyDescent="0.2">
      <c r="A4163" s="27">
        <v>46082</v>
      </c>
      <c r="B4163" t="s">
        <v>14</v>
      </c>
      <c r="C4163" t="s">
        <v>1543</v>
      </c>
      <c r="D4163" t="s">
        <v>1543</v>
      </c>
      <c r="E4163" t="s">
        <v>1626</v>
      </c>
      <c r="F4163" t="s">
        <v>125</v>
      </c>
      <c r="G4163" t="s">
        <v>481</v>
      </c>
      <c r="H4163" t="s">
        <v>1268</v>
      </c>
      <c r="I4163" t="s">
        <v>1643</v>
      </c>
      <c r="J4163" t="s">
        <v>1450</v>
      </c>
      <c r="K4163" t="s">
        <v>1451</v>
      </c>
      <c r="L4163" t="s">
        <v>1452</v>
      </c>
      <c r="M4163" t="s">
        <v>1453</v>
      </c>
      <c r="N4163" t="s">
        <v>1454</v>
      </c>
      <c r="O4163" t="s">
        <v>1455</v>
      </c>
      <c r="P4163" t="s">
        <v>1456</v>
      </c>
      <c r="Q4163" t="s">
        <v>1457</v>
      </c>
      <c r="R4163">
        <v>2001113</v>
      </c>
      <c r="S4163" t="s">
        <v>1458</v>
      </c>
      <c r="T4163">
        <v>3361.3440000000001</v>
      </c>
      <c r="U4163">
        <v>4</v>
      </c>
      <c r="V4163">
        <v>3361.3440000000001</v>
      </c>
      <c r="W4163">
        <v>4</v>
      </c>
      <c r="X4163">
        <v>2744</v>
      </c>
      <c r="Y4163">
        <v>617.34400000000005</v>
      </c>
      <c r="Z4163">
        <v>2001113</v>
      </c>
    </row>
    <row r="4164" spans="1:26" x14ac:dyDescent="0.2">
      <c r="A4164" s="27">
        <v>46082</v>
      </c>
      <c r="B4164" t="s">
        <v>14</v>
      </c>
      <c r="C4164" t="s">
        <v>1543</v>
      </c>
      <c r="D4164" t="s">
        <v>1543</v>
      </c>
      <c r="E4164" t="s">
        <v>1626</v>
      </c>
      <c r="F4164" t="s">
        <v>125</v>
      </c>
      <c r="G4164" t="s">
        <v>481</v>
      </c>
      <c r="H4164" t="s">
        <v>1268</v>
      </c>
      <c r="I4164" t="s">
        <v>1643</v>
      </c>
      <c r="J4164" t="s">
        <v>1450</v>
      </c>
      <c r="K4164" t="s">
        <v>1451</v>
      </c>
      <c r="L4164" t="s">
        <v>1452</v>
      </c>
      <c r="M4164" t="s">
        <v>1453</v>
      </c>
      <c r="N4164" t="s">
        <v>1454</v>
      </c>
      <c r="O4164" t="s">
        <v>1455</v>
      </c>
      <c r="P4164" t="s">
        <v>1456</v>
      </c>
      <c r="Q4164" t="s">
        <v>1457</v>
      </c>
      <c r="R4164">
        <v>2030991</v>
      </c>
      <c r="S4164" t="s">
        <v>1463</v>
      </c>
      <c r="T4164">
        <v>840.33600000000001</v>
      </c>
      <c r="U4164">
        <v>1</v>
      </c>
      <c r="V4164">
        <v>840.33600000000001</v>
      </c>
      <c r="W4164">
        <v>1</v>
      </c>
      <c r="X4164">
        <v>691</v>
      </c>
      <c r="Y4164">
        <v>149.33600000000001</v>
      </c>
      <c r="Z4164">
        <v>2030991</v>
      </c>
    </row>
    <row r="4165" spans="1:26" x14ac:dyDescent="0.2">
      <c r="A4165" s="27">
        <v>46082</v>
      </c>
      <c r="B4165" t="s">
        <v>14</v>
      </c>
      <c r="C4165" t="s">
        <v>1543</v>
      </c>
      <c r="D4165" t="s">
        <v>1543</v>
      </c>
      <c r="E4165" t="s">
        <v>1626</v>
      </c>
      <c r="F4165" t="s">
        <v>125</v>
      </c>
      <c r="G4165" t="s">
        <v>481</v>
      </c>
      <c r="H4165" t="s">
        <v>1268</v>
      </c>
      <c r="I4165" t="s">
        <v>1643</v>
      </c>
      <c r="J4165" t="s">
        <v>1450</v>
      </c>
      <c r="K4165" t="s">
        <v>1451</v>
      </c>
      <c r="L4165" t="s">
        <v>1452</v>
      </c>
      <c r="M4165" t="s">
        <v>1453</v>
      </c>
      <c r="N4165" t="s">
        <v>1454</v>
      </c>
      <c r="O4165" t="s">
        <v>1455</v>
      </c>
      <c r="P4165" t="s">
        <v>1456</v>
      </c>
      <c r="Q4165" t="s">
        <v>1457</v>
      </c>
      <c r="R4165">
        <v>2048972</v>
      </c>
      <c r="S4165" t="s">
        <v>1461</v>
      </c>
      <c r="T4165">
        <v>10084.031999999999</v>
      </c>
      <c r="U4165">
        <v>12</v>
      </c>
      <c r="V4165">
        <v>10084.031999999999</v>
      </c>
      <c r="W4165">
        <v>12</v>
      </c>
      <c r="X4165">
        <v>8232</v>
      </c>
      <c r="Y4165">
        <v>1852.0319999999999</v>
      </c>
      <c r="Z4165">
        <v>2048972</v>
      </c>
    </row>
    <row r="4166" spans="1:26" x14ac:dyDescent="0.2">
      <c r="A4166" s="27">
        <v>46082</v>
      </c>
      <c r="B4166" t="s">
        <v>14</v>
      </c>
      <c r="C4166" t="s">
        <v>1543</v>
      </c>
      <c r="D4166" t="s">
        <v>1543</v>
      </c>
      <c r="E4166" t="s">
        <v>1644</v>
      </c>
      <c r="F4166" t="s">
        <v>1470</v>
      </c>
      <c r="G4166" t="s">
        <v>333</v>
      </c>
      <c r="H4166" t="s">
        <v>1288</v>
      </c>
      <c r="I4166" t="s">
        <v>1645</v>
      </c>
      <c r="J4166" t="s">
        <v>1450</v>
      </c>
      <c r="K4166" t="s">
        <v>1451</v>
      </c>
      <c r="L4166" t="s">
        <v>1452</v>
      </c>
      <c r="M4166" t="s">
        <v>1453</v>
      </c>
      <c r="N4166" t="s">
        <v>1454</v>
      </c>
      <c r="O4166" t="s">
        <v>1455</v>
      </c>
      <c r="P4166" t="s">
        <v>1456</v>
      </c>
      <c r="Q4166" t="s">
        <v>1457</v>
      </c>
      <c r="R4166">
        <v>2001113</v>
      </c>
      <c r="S4166" t="s">
        <v>1458</v>
      </c>
      <c r="T4166">
        <v>5042.0159999999996</v>
      </c>
      <c r="U4166">
        <v>6</v>
      </c>
      <c r="V4166">
        <v>5042.0159999999996</v>
      </c>
      <c r="W4166">
        <v>6</v>
      </c>
      <c r="X4166">
        <v>4122</v>
      </c>
      <c r="Y4166">
        <v>920.01599999999996</v>
      </c>
      <c r="Z4166">
        <v>2001113</v>
      </c>
    </row>
    <row r="4167" spans="1:26" x14ac:dyDescent="0.2">
      <c r="A4167" s="27">
        <v>46082</v>
      </c>
      <c r="B4167" t="s">
        <v>14</v>
      </c>
      <c r="C4167" t="s">
        <v>1543</v>
      </c>
      <c r="D4167" t="s">
        <v>1543</v>
      </c>
      <c r="E4167" t="s">
        <v>1644</v>
      </c>
      <c r="F4167" t="s">
        <v>1470</v>
      </c>
      <c r="G4167" t="s">
        <v>333</v>
      </c>
      <c r="H4167" t="s">
        <v>1288</v>
      </c>
      <c r="I4167" t="s">
        <v>1645</v>
      </c>
      <c r="J4167" t="s">
        <v>1450</v>
      </c>
      <c r="K4167" t="s">
        <v>1451</v>
      </c>
      <c r="L4167" t="s">
        <v>1452</v>
      </c>
      <c r="M4167" t="s">
        <v>1453</v>
      </c>
      <c r="N4167" t="s">
        <v>1454</v>
      </c>
      <c r="O4167" t="s">
        <v>1455</v>
      </c>
      <c r="P4167" t="s">
        <v>1456</v>
      </c>
      <c r="Q4167" t="s">
        <v>1457</v>
      </c>
      <c r="R4167">
        <v>2030991</v>
      </c>
      <c r="S4167" t="s">
        <v>1463</v>
      </c>
      <c r="T4167">
        <v>3361.3440000000001</v>
      </c>
      <c r="U4167">
        <v>4</v>
      </c>
      <c r="V4167">
        <v>3361.3440000000001</v>
      </c>
      <c r="W4167">
        <v>4</v>
      </c>
      <c r="X4167">
        <v>2764</v>
      </c>
      <c r="Y4167">
        <v>597.34400000000005</v>
      </c>
      <c r="Z4167">
        <v>2030991</v>
      </c>
    </row>
    <row r="4168" spans="1:26" x14ac:dyDescent="0.2">
      <c r="A4168" s="27">
        <v>46082</v>
      </c>
      <c r="B4168" t="s">
        <v>14</v>
      </c>
      <c r="C4168" t="s">
        <v>1543</v>
      </c>
      <c r="D4168" t="s">
        <v>1543</v>
      </c>
      <c r="E4168" t="s">
        <v>1644</v>
      </c>
      <c r="F4168" t="s">
        <v>1470</v>
      </c>
      <c r="G4168" t="s">
        <v>333</v>
      </c>
      <c r="H4168" t="s">
        <v>1288</v>
      </c>
      <c r="I4168" t="s">
        <v>1645</v>
      </c>
      <c r="J4168" t="s">
        <v>1450</v>
      </c>
      <c r="K4168" t="s">
        <v>1451</v>
      </c>
      <c r="L4168" t="s">
        <v>1452</v>
      </c>
      <c r="M4168" t="s">
        <v>1453</v>
      </c>
      <c r="N4168" t="s">
        <v>1454</v>
      </c>
      <c r="O4168" t="s">
        <v>1455</v>
      </c>
      <c r="P4168" t="s">
        <v>1456</v>
      </c>
      <c r="Q4168" t="s">
        <v>1457</v>
      </c>
      <c r="R4168">
        <v>2039041</v>
      </c>
      <c r="S4168" t="s">
        <v>1460</v>
      </c>
      <c r="T4168">
        <v>5882.3519999999999</v>
      </c>
      <c r="U4168">
        <v>7</v>
      </c>
      <c r="V4168">
        <v>5882.3519999999999</v>
      </c>
      <c r="W4168">
        <v>7</v>
      </c>
      <c r="X4168">
        <v>4837</v>
      </c>
      <c r="Y4168">
        <v>1045.3520000000001</v>
      </c>
      <c r="Z4168">
        <v>2039041</v>
      </c>
    </row>
    <row r="4169" spans="1:26" x14ac:dyDescent="0.2">
      <c r="A4169" s="27">
        <v>46082</v>
      </c>
      <c r="B4169" t="s">
        <v>14</v>
      </c>
      <c r="C4169" t="s">
        <v>1543</v>
      </c>
      <c r="D4169" t="s">
        <v>1543</v>
      </c>
      <c r="E4169" t="s">
        <v>1644</v>
      </c>
      <c r="F4169" t="s">
        <v>1470</v>
      </c>
      <c r="G4169" t="s">
        <v>591</v>
      </c>
      <c r="H4169" t="s">
        <v>1129</v>
      </c>
      <c r="I4169" t="s">
        <v>1646</v>
      </c>
      <c r="J4169" t="s">
        <v>1450</v>
      </c>
      <c r="K4169" t="s">
        <v>1451</v>
      </c>
      <c r="L4169" t="s">
        <v>1452</v>
      </c>
      <c r="M4169" t="s">
        <v>1453</v>
      </c>
      <c r="N4169" t="s">
        <v>1454</v>
      </c>
      <c r="O4169" t="s">
        <v>1455</v>
      </c>
      <c r="P4169" t="s">
        <v>1456</v>
      </c>
      <c r="Q4169" t="s">
        <v>1457</v>
      </c>
      <c r="R4169">
        <v>2001113</v>
      </c>
      <c r="S4169" t="s">
        <v>1458</v>
      </c>
      <c r="T4169">
        <v>1680.672</v>
      </c>
      <c r="U4169">
        <v>2</v>
      </c>
      <c r="V4169">
        <v>1680.672</v>
      </c>
      <c r="W4169">
        <v>2</v>
      </c>
      <c r="X4169">
        <v>1356</v>
      </c>
      <c r="Y4169">
        <v>324.67200000000003</v>
      </c>
      <c r="Z4169">
        <v>2001113</v>
      </c>
    </row>
    <row r="4170" spans="1:26" x14ac:dyDescent="0.2">
      <c r="A4170" s="27">
        <v>46082</v>
      </c>
      <c r="B4170" t="s">
        <v>14</v>
      </c>
      <c r="C4170" t="s">
        <v>1543</v>
      </c>
      <c r="D4170" t="s">
        <v>1543</v>
      </c>
      <c r="E4170" t="s">
        <v>1644</v>
      </c>
      <c r="F4170" t="s">
        <v>1470</v>
      </c>
      <c r="G4170" t="s">
        <v>591</v>
      </c>
      <c r="H4170" t="s">
        <v>1129</v>
      </c>
      <c r="I4170" t="s">
        <v>1646</v>
      </c>
      <c r="J4170" t="s">
        <v>1450</v>
      </c>
      <c r="K4170" t="s">
        <v>1451</v>
      </c>
      <c r="L4170" t="s">
        <v>1452</v>
      </c>
      <c r="M4170" t="s">
        <v>1453</v>
      </c>
      <c r="N4170" t="s">
        <v>1454</v>
      </c>
      <c r="O4170" t="s">
        <v>1455</v>
      </c>
      <c r="P4170" t="s">
        <v>1456</v>
      </c>
      <c r="Q4170" t="s">
        <v>1457</v>
      </c>
      <c r="R4170">
        <v>2030990</v>
      </c>
      <c r="S4170" t="s">
        <v>1459</v>
      </c>
      <c r="T4170">
        <v>2521.0079999999998</v>
      </c>
      <c r="U4170">
        <v>3</v>
      </c>
      <c r="V4170">
        <v>2521.0079999999998</v>
      </c>
      <c r="W4170">
        <v>3</v>
      </c>
      <c r="X4170">
        <v>2007</v>
      </c>
      <c r="Y4170">
        <v>514.00800000000004</v>
      </c>
      <c r="Z4170">
        <v>2030990</v>
      </c>
    </row>
    <row r="4171" spans="1:26" x14ac:dyDescent="0.2">
      <c r="A4171" s="27">
        <v>46082</v>
      </c>
      <c r="B4171" t="s">
        <v>14</v>
      </c>
      <c r="C4171" t="s">
        <v>1543</v>
      </c>
      <c r="D4171" t="s">
        <v>1543</v>
      </c>
      <c r="E4171" t="s">
        <v>1644</v>
      </c>
      <c r="F4171" t="s">
        <v>1470</v>
      </c>
      <c r="G4171" t="s">
        <v>591</v>
      </c>
      <c r="H4171" t="s">
        <v>1129</v>
      </c>
      <c r="I4171" t="s">
        <v>1646</v>
      </c>
      <c r="J4171" t="s">
        <v>1450</v>
      </c>
      <c r="K4171" t="s">
        <v>1451</v>
      </c>
      <c r="L4171" t="s">
        <v>1452</v>
      </c>
      <c r="M4171" t="s">
        <v>1453</v>
      </c>
      <c r="N4171" t="s">
        <v>1454</v>
      </c>
      <c r="O4171" t="s">
        <v>1455</v>
      </c>
      <c r="P4171" t="s">
        <v>1456</v>
      </c>
      <c r="Q4171" t="s">
        <v>1457</v>
      </c>
      <c r="R4171">
        <v>2030991</v>
      </c>
      <c r="S4171" t="s">
        <v>1463</v>
      </c>
      <c r="T4171">
        <v>840.33600000000001</v>
      </c>
      <c r="U4171">
        <v>1</v>
      </c>
      <c r="V4171">
        <v>840.33600000000001</v>
      </c>
      <c r="W4171">
        <v>1</v>
      </c>
      <c r="X4171">
        <v>681</v>
      </c>
      <c r="Y4171">
        <v>159.33600000000001</v>
      </c>
      <c r="Z4171">
        <v>2030991</v>
      </c>
    </row>
    <row r="4172" spans="1:26" x14ac:dyDescent="0.2">
      <c r="A4172" s="27">
        <v>46082</v>
      </c>
      <c r="B4172" t="s">
        <v>14</v>
      </c>
      <c r="C4172" t="s">
        <v>1543</v>
      </c>
      <c r="D4172" t="s">
        <v>1543</v>
      </c>
      <c r="E4172" t="s">
        <v>1644</v>
      </c>
      <c r="F4172" t="s">
        <v>1470</v>
      </c>
      <c r="G4172" t="s">
        <v>591</v>
      </c>
      <c r="H4172" t="s">
        <v>1129</v>
      </c>
      <c r="I4172" t="s">
        <v>1646</v>
      </c>
      <c r="J4172" t="s">
        <v>1450</v>
      </c>
      <c r="K4172" t="s">
        <v>1451</v>
      </c>
      <c r="L4172" t="s">
        <v>1452</v>
      </c>
      <c r="M4172" t="s">
        <v>1453</v>
      </c>
      <c r="N4172" t="s">
        <v>1454</v>
      </c>
      <c r="O4172" t="s">
        <v>1455</v>
      </c>
      <c r="P4172" t="s">
        <v>1456</v>
      </c>
      <c r="Q4172" t="s">
        <v>1457</v>
      </c>
      <c r="R4172">
        <v>2039041</v>
      </c>
      <c r="S4172" t="s">
        <v>1460</v>
      </c>
      <c r="T4172">
        <v>840.33600000000001</v>
      </c>
      <c r="U4172">
        <v>1</v>
      </c>
      <c r="V4172">
        <v>840.33600000000001</v>
      </c>
      <c r="W4172">
        <v>1</v>
      </c>
      <c r="X4172">
        <v>690</v>
      </c>
      <c r="Y4172">
        <v>150.33600000000001</v>
      </c>
      <c r="Z4172">
        <v>2039041</v>
      </c>
    </row>
    <row r="4173" spans="1:26" x14ac:dyDescent="0.2">
      <c r="A4173" s="27">
        <v>46082</v>
      </c>
      <c r="B4173" t="s">
        <v>14</v>
      </c>
      <c r="C4173" t="s">
        <v>1543</v>
      </c>
      <c r="D4173" t="s">
        <v>1543</v>
      </c>
      <c r="E4173" t="s">
        <v>1644</v>
      </c>
      <c r="F4173" t="s">
        <v>1470</v>
      </c>
      <c r="G4173" t="s">
        <v>130</v>
      </c>
      <c r="H4173" t="s">
        <v>249</v>
      </c>
      <c r="I4173" t="s">
        <v>1647</v>
      </c>
      <c r="J4173" t="s">
        <v>1450</v>
      </c>
      <c r="K4173" t="s">
        <v>1451</v>
      </c>
      <c r="L4173" t="s">
        <v>1452</v>
      </c>
      <c r="M4173" t="s">
        <v>1453</v>
      </c>
      <c r="N4173" t="s">
        <v>1454</v>
      </c>
      <c r="O4173" t="s">
        <v>1455</v>
      </c>
      <c r="P4173" t="s">
        <v>1456</v>
      </c>
      <c r="Q4173" t="s">
        <v>1457</v>
      </c>
      <c r="R4173">
        <v>2001113</v>
      </c>
      <c r="S4173" t="s">
        <v>1458</v>
      </c>
      <c r="T4173">
        <v>5042.0163000000002</v>
      </c>
      <c r="U4173">
        <v>6</v>
      </c>
      <c r="V4173">
        <v>5042.0163000000002</v>
      </c>
      <c r="W4173">
        <v>6</v>
      </c>
      <c r="X4173">
        <v>4122</v>
      </c>
      <c r="Y4173">
        <v>920.0163</v>
      </c>
      <c r="Z4173">
        <v>2001113</v>
      </c>
    </row>
    <row r="4174" spans="1:26" x14ac:dyDescent="0.2">
      <c r="A4174" s="27">
        <v>46082</v>
      </c>
      <c r="B4174" t="s">
        <v>14</v>
      </c>
      <c r="C4174" t="s">
        <v>1543</v>
      </c>
      <c r="D4174" t="s">
        <v>1543</v>
      </c>
      <c r="E4174" t="s">
        <v>1644</v>
      </c>
      <c r="F4174" t="s">
        <v>1470</v>
      </c>
      <c r="G4174" t="s">
        <v>130</v>
      </c>
      <c r="H4174" t="s">
        <v>249</v>
      </c>
      <c r="I4174" t="s">
        <v>1647</v>
      </c>
      <c r="J4174" t="s">
        <v>1450</v>
      </c>
      <c r="K4174" t="s">
        <v>1451</v>
      </c>
      <c r="L4174" t="s">
        <v>1452</v>
      </c>
      <c r="M4174" t="s">
        <v>1453</v>
      </c>
      <c r="N4174" t="s">
        <v>1454</v>
      </c>
      <c r="O4174" t="s">
        <v>1455</v>
      </c>
      <c r="P4174" t="s">
        <v>1456</v>
      </c>
      <c r="Q4174" t="s">
        <v>1457</v>
      </c>
      <c r="R4174">
        <v>2030990</v>
      </c>
      <c r="S4174" t="s">
        <v>1459</v>
      </c>
      <c r="T4174">
        <v>6722.6880000000001</v>
      </c>
      <c r="U4174">
        <v>8</v>
      </c>
      <c r="V4174">
        <v>6722.6880000000001</v>
      </c>
      <c r="W4174">
        <v>8</v>
      </c>
      <c r="X4174">
        <v>5528</v>
      </c>
      <c r="Y4174">
        <v>1194.6880000000001</v>
      </c>
      <c r="Z4174">
        <v>2030990</v>
      </c>
    </row>
    <row r="4175" spans="1:26" x14ac:dyDescent="0.2">
      <c r="A4175" s="27">
        <v>46082</v>
      </c>
      <c r="B4175" t="s">
        <v>14</v>
      </c>
      <c r="C4175" t="s">
        <v>1543</v>
      </c>
      <c r="D4175" t="s">
        <v>1543</v>
      </c>
      <c r="E4175" t="s">
        <v>1644</v>
      </c>
      <c r="F4175" t="s">
        <v>1470</v>
      </c>
      <c r="G4175" t="s">
        <v>130</v>
      </c>
      <c r="H4175" t="s">
        <v>249</v>
      </c>
      <c r="I4175" t="s">
        <v>1647</v>
      </c>
      <c r="J4175" t="s">
        <v>1450</v>
      </c>
      <c r="K4175" t="s">
        <v>1451</v>
      </c>
      <c r="L4175" t="s">
        <v>1452</v>
      </c>
      <c r="M4175" t="s">
        <v>1453</v>
      </c>
      <c r="N4175" t="s">
        <v>1454</v>
      </c>
      <c r="O4175" t="s">
        <v>1455</v>
      </c>
      <c r="P4175" t="s">
        <v>1456</v>
      </c>
      <c r="Q4175" t="s">
        <v>1457</v>
      </c>
      <c r="R4175">
        <v>2030991</v>
      </c>
      <c r="S4175" t="s">
        <v>1463</v>
      </c>
      <c r="T4175">
        <v>1680.672</v>
      </c>
      <c r="U4175">
        <v>2</v>
      </c>
      <c r="V4175">
        <v>1680.672</v>
      </c>
      <c r="W4175">
        <v>2</v>
      </c>
      <c r="X4175">
        <v>1382</v>
      </c>
      <c r="Y4175">
        <v>298.67200000000003</v>
      </c>
      <c r="Z4175">
        <v>2030991</v>
      </c>
    </row>
    <row r="4176" spans="1:26" x14ac:dyDescent="0.2">
      <c r="A4176" s="27">
        <v>46082</v>
      </c>
      <c r="B4176" t="s">
        <v>14</v>
      </c>
      <c r="C4176" t="s">
        <v>1543</v>
      </c>
      <c r="D4176" t="s">
        <v>1543</v>
      </c>
      <c r="E4176" t="s">
        <v>1644</v>
      </c>
      <c r="F4176" t="s">
        <v>1470</v>
      </c>
      <c r="G4176" t="s">
        <v>130</v>
      </c>
      <c r="H4176" t="s">
        <v>249</v>
      </c>
      <c r="I4176" t="s">
        <v>1647</v>
      </c>
      <c r="J4176" t="s">
        <v>1450</v>
      </c>
      <c r="K4176" t="s">
        <v>1451</v>
      </c>
      <c r="L4176" t="s">
        <v>1452</v>
      </c>
      <c r="M4176" t="s">
        <v>1453</v>
      </c>
      <c r="N4176" t="s">
        <v>1454</v>
      </c>
      <c r="O4176" t="s">
        <v>1455</v>
      </c>
      <c r="P4176" t="s">
        <v>1456</v>
      </c>
      <c r="Q4176" t="s">
        <v>1457</v>
      </c>
      <c r="R4176">
        <v>2039041</v>
      </c>
      <c r="S4176" t="s">
        <v>1460</v>
      </c>
      <c r="T4176">
        <v>5041.8890000000001</v>
      </c>
      <c r="U4176">
        <v>6</v>
      </c>
      <c r="V4176">
        <v>5041.8890000000001</v>
      </c>
      <c r="W4176">
        <v>6</v>
      </c>
      <c r="X4176">
        <v>4116</v>
      </c>
      <c r="Y4176">
        <v>925.88900000000001</v>
      </c>
      <c r="Z4176">
        <v>2039041</v>
      </c>
    </row>
    <row r="4177" spans="1:26" x14ac:dyDescent="0.2">
      <c r="A4177" s="27">
        <v>46082</v>
      </c>
      <c r="B4177" t="s">
        <v>14</v>
      </c>
      <c r="C4177" t="s">
        <v>1543</v>
      </c>
      <c r="D4177" t="s">
        <v>1543</v>
      </c>
      <c r="E4177" t="s">
        <v>1644</v>
      </c>
      <c r="F4177" t="s">
        <v>1470</v>
      </c>
      <c r="G4177" t="s">
        <v>383</v>
      </c>
      <c r="H4177" t="s">
        <v>1212</v>
      </c>
      <c r="I4177" t="s">
        <v>1648</v>
      </c>
      <c r="J4177" t="s">
        <v>1450</v>
      </c>
      <c r="K4177" t="s">
        <v>1451</v>
      </c>
      <c r="L4177" t="s">
        <v>1452</v>
      </c>
      <c r="M4177" t="s">
        <v>1453</v>
      </c>
      <c r="N4177" t="s">
        <v>1454</v>
      </c>
      <c r="O4177" t="s">
        <v>1455</v>
      </c>
      <c r="P4177" t="s">
        <v>1456</v>
      </c>
      <c r="Q4177" t="s">
        <v>1457</v>
      </c>
      <c r="R4177">
        <v>2001113</v>
      </c>
      <c r="S4177" t="s">
        <v>1458</v>
      </c>
      <c r="T4177">
        <v>4201.68</v>
      </c>
      <c r="U4177">
        <v>5</v>
      </c>
      <c r="V4177">
        <v>4201.68</v>
      </c>
      <c r="W4177">
        <v>5</v>
      </c>
      <c r="X4177">
        <v>3435</v>
      </c>
      <c r="Y4177">
        <v>766.68</v>
      </c>
      <c r="Z4177">
        <v>2001113</v>
      </c>
    </row>
    <row r="4178" spans="1:26" x14ac:dyDescent="0.2">
      <c r="A4178" s="27">
        <v>46082</v>
      </c>
      <c r="B4178" t="s">
        <v>14</v>
      </c>
      <c r="C4178" t="s">
        <v>1543</v>
      </c>
      <c r="D4178" t="s">
        <v>1543</v>
      </c>
      <c r="E4178" t="s">
        <v>1644</v>
      </c>
      <c r="F4178" t="s">
        <v>1470</v>
      </c>
      <c r="G4178" t="s">
        <v>383</v>
      </c>
      <c r="H4178" t="s">
        <v>1212</v>
      </c>
      <c r="I4178" t="s">
        <v>1648</v>
      </c>
      <c r="J4178" t="s">
        <v>1450</v>
      </c>
      <c r="K4178" t="s">
        <v>1451</v>
      </c>
      <c r="L4178" t="s">
        <v>1452</v>
      </c>
      <c r="M4178" t="s">
        <v>1453</v>
      </c>
      <c r="N4178" t="s">
        <v>1454</v>
      </c>
      <c r="O4178" t="s">
        <v>1455</v>
      </c>
      <c r="P4178" t="s">
        <v>1456</v>
      </c>
      <c r="Q4178" t="s">
        <v>1457</v>
      </c>
      <c r="R4178">
        <v>2030991</v>
      </c>
      <c r="S4178" t="s">
        <v>1463</v>
      </c>
      <c r="T4178">
        <v>9243.6959999999999</v>
      </c>
      <c r="U4178">
        <v>11</v>
      </c>
      <c r="V4178">
        <v>9243.6959999999999</v>
      </c>
      <c r="W4178">
        <v>11</v>
      </c>
      <c r="X4178">
        <v>7590</v>
      </c>
      <c r="Y4178">
        <v>1653.6959999999999</v>
      </c>
      <c r="Z4178">
        <v>2030991</v>
      </c>
    </row>
    <row r="4179" spans="1:26" x14ac:dyDescent="0.2">
      <c r="A4179" s="27">
        <v>46082</v>
      </c>
      <c r="B4179" t="s">
        <v>14</v>
      </c>
      <c r="C4179" t="s">
        <v>1543</v>
      </c>
      <c r="D4179" t="s">
        <v>1543</v>
      </c>
      <c r="E4179" t="s">
        <v>1644</v>
      </c>
      <c r="F4179" t="s">
        <v>1470</v>
      </c>
      <c r="G4179" t="s">
        <v>383</v>
      </c>
      <c r="H4179" t="s">
        <v>1212</v>
      </c>
      <c r="I4179" t="s">
        <v>1648</v>
      </c>
      <c r="J4179" t="s">
        <v>1450</v>
      </c>
      <c r="K4179" t="s">
        <v>1451</v>
      </c>
      <c r="L4179" t="s">
        <v>1452</v>
      </c>
      <c r="M4179" t="s">
        <v>1453</v>
      </c>
      <c r="N4179" t="s">
        <v>1454</v>
      </c>
      <c r="O4179" t="s">
        <v>1455</v>
      </c>
      <c r="P4179" t="s">
        <v>1456</v>
      </c>
      <c r="Q4179" t="s">
        <v>1457</v>
      </c>
      <c r="R4179">
        <v>2039041</v>
      </c>
      <c r="S4179" t="s">
        <v>1460</v>
      </c>
      <c r="T4179">
        <v>5882.3519999999999</v>
      </c>
      <c r="U4179">
        <v>7</v>
      </c>
      <c r="V4179">
        <v>5882.3519999999999</v>
      </c>
      <c r="W4179">
        <v>7</v>
      </c>
      <c r="X4179">
        <v>4795</v>
      </c>
      <c r="Y4179">
        <v>1087.3520000000001</v>
      </c>
      <c r="Z4179">
        <v>2039041</v>
      </c>
    </row>
    <row r="4180" spans="1:26" x14ac:dyDescent="0.2">
      <c r="A4180" s="27">
        <v>46082</v>
      </c>
      <c r="B4180" t="s">
        <v>14</v>
      </c>
      <c r="C4180" t="s">
        <v>1543</v>
      </c>
      <c r="D4180" t="s">
        <v>1543</v>
      </c>
      <c r="E4180" t="s">
        <v>1644</v>
      </c>
      <c r="F4180" t="s">
        <v>1470</v>
      </c>
      <c r="G4180" t="s">
        <v>288</v>
      </c>
      <c r="H4180" t="s">
        <v>1057</v>
      </c>
      <c r="I4180" t="s">
        <v>1649</v>
      </c>
      <c r="J4180" t="s">
        <v>1450</v>
      </c>
      <c r="K4180" t="s">
        <v>1451</v>
      </c>
      <c r="L4180" t="s">
        <v>1452</v>
      </c>
      <c r="M4180" t="s">
        <v>1453</v>
      </c>
      <c r="N4180" t="s">
        <v>1454</v>
      </c>
      <c r="O4180" t="s">
        <v>1455</v>
      </c>
      <c r="P4180" t="s">
        <v>1456</v>
      </c>
      <c r="Q4180" t="s">
        <v>1457</v>
      </c>
      <c r="R4180">
        <v>2001113</v>
      </c>
      <c r="S4180" t="s">
        <v>1458</v>
      </c>
      <c r="T4180">
        <v>840.33600000000001</v>
      </c>
      <c r="U4180">
        <v>1</v>
      </c>
      <c r="V4180">
        <v>840.33600000000001</v>
      </c>
      <c r="W4180">
        <v>1</v>
      </c>
      <c r="X4180">
        <v>686</v>
      </c>
      <c r="Y4180">
        <v>154.33600000000001</v>
      </c>
      <c r="Z4180">
        <v>2001113</v>
      </c>
    </row>
    <row r="4181" spans="1:26" x14ac:dyDescent="0.2">
      <c r="A4181" s="27">
        <v>46082</v>
      </c>
      <c r="B4181" t="s">
        <v>14</v>
      </c>
      <c r="C4181" t="s">
        <v>1543</v>
      </c>
      <c r="D4181" t="s">
        <v>1543</v>
      </c>
      <c r="E4181" t="s">
        <v>1644</v>
      </c>
      <c r="F4181" t="s">
        <v>1470</v>
      </c>
      <c r="G4181" t="s">
        <v>523</v>
      </c>
      <c r="H4181" t="s">
        <v>1074</v>
      </c>
      <c r="I4181" t="s">
        <v>1650</v>
      </c>
      <c r="J4181" t="s">
        <v>1450</v>
      </c>
      <c r="K4181" t="s">
        <v>1451</v>
      </c>
      <c r="L4181" t="s">
        <v>1452</v>
      </c>
      <c r="M4181" t="s">
        <v>1453</v>
      </c>
      <c r="N4181" t="s">
        <v>1454</v>
      </c>
      <c r="O4181" t="s">
        <v>1455</v>
      </c>
      <c r="P4181" t="s">
        <v>1456</v>
      </c>
      <c r="Q4181" t="s">
        <v>1457</v>
      </c>
      <c r="R4181">
        <v>2030990</v>
      </c>
      <c r="S4181" t="s">
        <v>1459</v>
      </c>
      <c r="T4181">
        <v>1680.672</v>
      </c>
      <c r="U4181">
        <v>2</v>
      </c>
      <c r="V4181">
        <v>1680.672</v>
      </c>
      <c r="W4181">
        <v>2</v>
      </c>
      <c r="X4181">
        <v>1380</v>
      </c>
      <c r="Y4181">
        <v>300.67200000000003</v>
      </c>
      <c r="Z4181">
        <v>2030990</v>
      </c>
    </row>
    <row r="4182" spans="1:26" x14ac:dyDescent="0.2">
      <c r="A4182" s="27">
        <v>46082</v>
      </c>
      <c r="B4182" t="s">
        <v>14</v>
      </c>
      <c r="C4182" t="s">
        <v>1543</v>
      </c>
      <c r="D4182" t="s">
        <v>1543</v>
      </c>
      <c r="E4182" t="s">
        <v>1644</v>
      </c>
      <c r="F4182" t="s">
        <v>1470</v>
      </c>
      <c r="G4182" t="s">
        <v>523</v>
      </c>
      <c r="H4182" t="s">
        <v>1074</v>
      </c>
      <c r="I4182" t="s">
        <v>1650</v>
      </c>
      <c r="J4182" t="s">
        <v>1450</v>
      </c>
      <c r="K4182" t="s">
        <v>1451</v>
      </c>
      <c r="L4182" t="s">
        <v>1452</v>
      </c>
      <c r="M4182" t="s">
        <v>1453</v>
      </c>
      <c r="N4182" t="s">
        <v>1454</v>
      </c>
      <c r="O4182" t="s">
        <v>1455</v>
      </c>
      <c r="P4182" t="s">
        <v>1456</v>
      </c>
      <c r="Q4182" t="s">
        <v>1457</v>
      </c>
      <c r="R4182">
        <v>2039041</v>
      </c>
      <c r="S4182" t="s">
        <v>1460</v>
      </c>
      <c r="T4182">
        <v>840.33600000000001</v>
      </c>
      <c r="U4182">
        <v>1</v>
      </c>
      <c r="V4182">
        <v>840.33600000000001</v>
      </c>
      <c r="W4182">
        <v>1</v>
      </c>
      <c r="X4182">
        <v>690</v>
      </c>
      <c r="Y4182">
        <v>150.33600000000001</v>
      </c>
      <c r="Z4182">
        <v>2039041</v>
      </c>
    </row>
    <row r="4183" spans="1:26" x14ac:dyDescent="0.2">
      <c r="A4183" s="27">
        <v>46082</v>
      </c>
      <c r="B4183" t="s">
        <v>14</v>
      </c>
      <c r="C4183" t="s">
        <v>1543</v>
      </c>
      <c r="D4183" t="s">
        <v>1543</v>
      </c>
      <c r="E4183" t="s">
        <v>1644</v>
      </c>
      <c r="F4183" t="s">
        <v>1470</v>
      </c>
      <c r="G4183" t="s">
        <v>60</v>
      </c>
      <c r="H4183" t="s">
        <v>1047</v>
      </c>
      <c r="I4183" t="s">
        <v>1651</v>
      </c>
      <c r="J4183" t="s">
        <v>1450</v>
      </c>
      <c r="K4183" t="s">
        <v>1451</v>
      </c>
      <c r="L4183" t="s">
        <v>1452</v>
      </c>
      <c r="M4183" t="s">
        <v>1453</v>
      </c>
      <c r="N4183" t="s">
        <v>1454</v>
      </c>
      <c r="O4183" t="s">
        <v>1455</v>
      </c>
      <c r="P4183" t="s">
        <v>1456</v>
      </c>
      <c r="Q4183" t="s">
        <v>1457</v>
      </c>
      <c r="R4183">
        <v>2001113</v>
      </c>
      <c r="S4183" t="s">
        <v>1458</v>
      </c>
      <c r="T4183">
        <v>3361.3440000000001</v>
      </c>
      <c r="U4183">
        <v>4</v>
      </c>
      <c r="V4183">
        <v>3361.3440000000001</v>
      </c>
      <c r="W4183">
        <v>4</v>
      </c>
      <c r="X4183">
        <v>2732</v>
      </c>
      <c r="Y4183">
        <v>629.34400000000005</v>
      </c>
      <c r="Z4183">
        <v>2001113</v>
      </c>
    </row>
    <row r="4184" spans="1:26" x14ac:dyDescent="0.2">
      <c r="A4184" s="27">
        <v>46082</v>
      </c>
      <c r="B4184" t="s">
        <v>14</v>
      </c>
      <c r="C4184" t="s">
        <v>1543</v>
      </c>
      <c r="D4184" t="s">
        <v>1543</v>
      </c>
      <c r="E4184" t="s">
        <v>1644</v>
      </c>
      <c r="F4184" t="s">
        <v>1470</v>
      </c>
      <c r="G4184" t="s">
        <v>60</v>
      </c>
      <c r="H4184" t="s">
        <v>1047</v>
      </c>
      <c r="I4184" t="s">
        <v>1651</v>
      </c>
      <c r="J4184" t="s">
        <v>1450</v>
      </c>
      <c r="K4184" t="s">
        <v>1451</v>
      </c>
      <c r="L4184" t="s">
        <v>1452</v>
      </c>
      <c r="M4184" t="s">
        <v>1453</v>
      </c>
      <c r="N4184" t="s">
        <v>1454</v>
      </c>
      <c r="O4184" t="s">
        <v>1455</v>
      </c>
      <c r="P4184" t="s">
        <v>1456</v>
      </c>
      <c r="Q4184" t="s">
        <v>1457</v>
      </c>
      <c r="R4184">
        <v>2048972</v>
      </c>
      <c r="S4184" t="s">
        <v>1461</v>
      </c>
      <c r="T4184">
        <v>3361.3440000000001</v>
      </c>
      <c r="U4184">
        <v>4</v>
      </c>
      <c r="V4184">
        <v>3361.3440000000001</v>
      </c>
      <c r="W4184">
        <v>4</v>
      </c>
      <c r="X4184">
        <v>2736</v>
      </c>
      <c r="Y4184">
        <v>625.34400000000005</v>
      </c>
      <c r="Z4184">
        <v>2048972</v>
      </c>
    </row>
    <row r="4185" spans="1:26" x14ac:dyDescent="0.2">
      <c r="A4185" s="27">
        <v>46082</v>
      </c>
      <c r="B4185" t="s">
        <v>14</v>
      </c>
      <c r="C4185" t="s">
        <v>1543</v>
      </c>
      <c r="D4185" t="s">
        <v>1543</v>
      </c>
      <c r="E4185" t="s">
        <v>1644</v>
      </c>
      <c r="F4185" t="s">
        <v>1470</v>
      </c>
      <c r="G4185" t="s">
        <v>60</v>
      </c>
      <c r="H4185" t="s">
        <v>1061</v>
      </c>
      <c r="I4185" t="s">
        <v>1652</v>
      </c>
      <c r="J4185" t="s">
        <v>1450</v>
      </c>
      <c r="K4185" t="s">
        <v>1451</v>
      </c>
      <c r="L4185" t="s">
        <v>1452</v>
      </c>
      <c r="M4185" t="s">
        <v>1453</v>
      </c>
      <c r="N4185" t="s">
        <v>1454</v>
      </c>
      <c r="O4185" t="s">
        <v>1455</v>
      </c>
      <c r="P4185" t="s">
        <v>1456</v>
      </c>
      <c r="Q4185" t="s">
        <v>1457</v>
      </c>
      <c r="R4185">
        <v>2048972</v>
      </c>
      <c r="S4185" t="s">
        <v>1461</v>
      </c>
      <c r="T4185">
        <v>2521.0079999999998</v>
      </c>
      <c r="U4185">
        <v>3</v>
      </c>
      <c r="V4185">
        <v>2521.0079999999998</v>
      </c>
      <c r="W4185">
        <v>3</v>
      </c>
      <c r="X4185">
        <v>2058</v>
      </c>
      <c r="Y4185">
        <v>463.00799999999998</v>
      </c>
      <c r="Z4185">
        <v>2048972</v>
      </c>
    </row>
    <row r="4186" spans="1:26" x14ac:dyDescent="0.2">
      <c r="A4186" s="27">
        <v>46082</v>
      </c>
      <c r="B4186" t="s">
        <v>14</v>
      </c>
      <c r="C4186" t="s">
        <v>1543</v>
      </c>
      <c r="D4186" t="s">
        <v>1543</v>
      </c>
      <c r="E4186" t="s">
        <v>1644</v>
      </c>
      <c r="F4186" t="s">
        <v>1470</v>
      </c>
      <c r="G4186" t="s">
        <v>60</v>
      </c>
      <c r="H4186" t="s">
        <v>1067</v>
      </c>
      <c r="I4186" t="s">
        <v>1653</v>
      </c>
      <c r="J4186" t="s">
        <v>1450</v>
      </c>
      <c r="K4186" t="s">
        <v>1451</v>
      </c>
      <c r="L4186" t="s">
        <v>1452</v>
      </c>
      <c r="M4186" t="s">
        <v>1453</v>
      </c>
      <c r="N4186" t="s">
        <v>1454</v>
      </c>
      <c r="O4186" t="s">
        <v>1455</v>
      </c>
      <c r="P4186" t="s">
        <v>1456</v>
      </c>
      <c r="Q4186" t="s">
        <v>1457</v>
      </c>
      <c r="R4186">
        <v>2001113</v>
      </c>
      <c r="S4186" t="s">
        <v>1458</v>
      </c>
      <c r="T4186">
        <v>840.33600000000001</v>
      </c>
      <c r="U4186">
        <v>1</v>
      </c>
      <c r="V4186">
        <v>840.33600000000001</v>
      </c>
      <c r="W4186">
        <v>1</v>
      </c>
      <c r="X4186">
        <v>686</v>
      </c>
      <c r="Y4186">
        <v>154.33600000000001</v>
      </c>
      <c r="Z4186">
        <v>2001113</v>
      </c>
    </row>
    <row r="4187" spans="1:26" x14ac:dyDescent="0.2">
      <c r="A4187" s="27">
        <v>46082</v>
      </c>
      <c r="B4187" t="s">
        <v>14</v>
      </c>
      <c r="C4187" t="s">
        <v>1543</v>
      </c>
      <c r="D4187" t="s">
        <v>1543</v>
      </c>
      <c r="E4187" t="s">
        <v>1644</v>
      </c>
      <c r="F4187" t="s">
        <v>1470</v>
      </c>
      <c r="G4187" t="s">
        <v>60</v>
      </c>
      <c r="H4187" t="s">
        <v>1067</v>
      </c>
      <c r="I4187" t="s">
        <v>1653</v>
      </c>
      <c r="J4187" t="s">
        <v>1450</v>
      </c>
      <c r="K4187" t="s">
        <v>1451</v>
      </c>
      <c r="L4187" t="s">
        <v>1452</v>
      </c>
      <c r="M4187" t="s">
        <v>1453</v>
      </c>
      <c r="N4187" t="s">
        <v>1454</v>
      </c>
      <c r="O4187" t="s">
        <v>1455</v>
      </c>
      <c r="P4187" t="s">
        <v>1456</v>
      </c>
      <c r="Q4187" t="s">
        <v>1457</v>
      </c>
      <c r="R4187">
        <v>2030991</v>
      </c>
      <c r="S4187" t="s">
        <v>1463</v>
      </c>
      <c r="T4187">
        <v>3361.3440000000001</v>
      </c>
      <c r="U4187">
        <v>4</v>
      </c>
      <c r="V4187">
        <v>3361.3440000000001</v>
      </c>
      <c r="W4187">
        <v>4</v>
      </c>
      <c r="X4187">
        <v>2760</v>
      </c>
      <c r="Y4187">
        <v>601.34400000000005</v>
      </c>
      <c r="Z4187">
        <v>2030991</v>
      </c>
    </row>
    <row r="4188" spans="1:26" x14ac:dyDescent="0.2">
      <c r="A4188" s="27">
        <v>46082</v>
      </c>
      <c r="B4188" t="s">
        <v>14</v>
      </c>
      <c r="C4188" t="s">
        <v>1543</v>
      </c>
      <c r="D4188" t="s">
        <v>1543</v>
      </c>
      <c r="E4188" t="s">
        <v>1644</v>
      </c>
      <c r="F4188" t="s">
        <v>1470</v>
      </c>
      <c r="G4188" t="s">
        <v>60</v>
      </c>
      <c r="H4188" t="s">
        <v>1067</v>
      </c>
      <c r="I4188" t="s">
        <v>1653</v>
      </c>
      <c r="J4188" t="s">
        <v>1450</v>
      </c>
      <c r="K4188" t="s">
        <v>1451</v>
      </c>
      <c r="L4188" t="s">
        <v>1452</v>
      </c>
      <c r="M4188" t="s">
        <v>1453</v>
      </c>
      <c r="N4188" t="s">
        <v>1454</v>
      </c>
      <c r="O4188" t="s">
        <v>1455</v>
      </c>
      <c r="P4188" t="s">
        <v>1456</v>
      </c>
      <c r="Q4188" t="s">
        <v>1457</v>
      </c>
      <c r="R4188">
        <v>2039041</v>
      </c>
      <c r="S4188" t="s">
        <v>1460</v>
      </c>
      <c r="T4188">
        <v>840.33600000000001</v>
      </c>
      <c r="U4188">
        <v>1</v>
      </c>
      <c r="V4188">
        <v>840.33600000000001</v>
      </c>
      <c r="W4188">
        <v>1</v>
      </c>
      <c r="X4188">
        <v>690</v>
      </c>
      <c r="Y4188">
        <v>150.33600000000001</v>
      </c>
      <c r="Z4188">
        <v>2039041</v>
      </c>
    </row>
    <row r="4189" spans="1:26" x14ac:dyDescent="0.2">
      <c r="A4189" s="27">
        <v>46082</v>
      </c>
      <c r="B4189" t="s">
        <v>14</v>
      </c>
      <c r="C4189" t="s">
        <v>1543</v>
      </c>
      <c r="D4189" t="s">
        <v>1543</v>
      </c>
      <c r="E4189" t="s">
        <v>1644</v>
      </c>
      <c r="F4189" t="s">
        <v>1470</v>
      </c>
      <c r="G4189" t="s">
        <v>60</v>
      </c>
      <c r="H4189" t="s">
        <v>1067</v>
      </c>
      <c r="I4189" t="s">
        <v>1653</v>
      </c>
      <c r="J4189" t="s">
        <v>1450</v>
      </c>
      <c r="K4189" t="s">
        <v>1451</v>
      </c>
      <c r="L4189" t="s">
        <v>1452</v>
      </c>
      <c r="M4189" t="s">
        <v>1453</v>
      </c>
      <c r="N4189" t="s">
        <v>1454</v>
      </c>
      <c r="O4189" t="s">
        <v>1455</v>
      </c>
      <c r="P4189" t="s">
        <v>1456</v>
      </c>
      <c r="Q4189" t="s">
        <v>1457</v>
      </c>
      <c r="R4189">
        <v>2048972</v>
      </c>
      <c r="S4189" t="s">
        <v>1461</v>
      </c>
      <c r="T4189">
        <v>840.33600000000001</v>
      </c>
      <c r="U4189">
        <v>1</v>
      </c>
      <c r="V4189">
        <v>840.33600000000001</v>
      </c>
      <c r="W4189">
        <v>1</v>
      </c>
      <c r="X4189">
        <v>672</v>
      </c>
      <c r="Y4189">
        <v>168.33600000000001</v>
      </c>
      <c r="Z4189">
        <v>2048972</v>
      </c>
    </row>
    <row r="4190" spans="1:26" x14ac:dyDescent="0.2">
      <c r="A4190" s="27">
        <v>46082</v>
      </c>
      <c r="B4190" t="s">
        <v>14</v>
      </c>
      <c r="C4190" t="s">
        <v>1543</v>
      </c>
      <c r="D4190" t="s">
        <v>1543</v>
      </c>
      <c r="E4190" t="s">
        <v>1644</v>
      </c>
      <c r="F4190" t="s">
        <v>1470</v>
      </c>
      <c r="G4190" t="s">
        <v>60</v>
      </c>
      <c r="H4190" t="s">
        <v>1194</v>
      </c>
      <c r="I4190" t="s">
        <v>1654</v>
      </c>
      <c r="J4190" t="s">
        <v>1450</v>
      </c>
      <c r="K4190" t="s">
        <v>1451</v>
      </c>
      <c r="L4190" t="s">
        <v>1452</v>
      </c>
      <c r="M4190" t="s">
        <v>1453</v>
      </c>
      <c r="N4190" t="s">
        <v>1454</v>
      </c>
      <c r="O4190" t="s">
        <v>1455</v>
      </c>
      <c r="P4190" t="s">
        <v>1456</v>
      </c>
      <c r="Q4190" t="s">
        <v>1457</v>
      </c>
      <c r="R4190">
        <v>2001113</v>
      </c>
      <c r="S4190" t="s">
        <v>1458</v>
      </c>
      <c r="T4190">
        <v>840.33600000000001</v>
      </c>
      <c r="U4190">
        <v>1</v>
      </c>
      <c r="V4190">
        <v>840.33600000000001</v>
      </c>
      <c r="W4190">
        <v>1</v>
      </c>
      <c r="X4190">
        <v>678</v>
      </c>
      <c r="Y4190">
        <v>162.33600000000001</v>
      </c>
      <c r="Z4190">
        <v>2001113</v>
      </c>
    </row>
    <row r="4191" spans="1:26" x14ac:dyDescent="0.2">
      <c r="A4191" s="27">
        <v>46082</v>
      </c>
      <c r="B4191" t="s">
        <v>14</v>
      </c>
      <c r="C4191" t="s">
        <v>1543</v>
      </c>
      <c r="D4191" t="s">
        <v>1543</v>
      </c>
      <c r="E4191" t="s">
        <v>1644</v>
      </c>
      <c r="F4191" t="s">
        <v>1470</v>
      </c>
      <c r="G4191" t="s">
        <v>77</v>
      </c>
      <c r="H4191" t="s">
        <v>1001</v>
      </c>
      <c r="I4191" t="s">
        <v>1656</v>
      </c>
      <c r="J4191" t="s">
        <v>1450</v>
      </c>
      <c r="K4191" t="s">
        <v>1451</v>
      </c>
      <c r="L4191" t="s">
        <v>1452</v>
      </c>
      <c r="M4191" t="s">
        <v>1453</v>
      </c>
      <c r="N4191" t="s">
        <v>1454</v>
      </c>
      <c r="O4191" t="s">
        <v>1455</v>
      </c>
      <c r="P4191" t="s">
        <v>1456</v>
      </c>
      <c r="Q4191" t="s">
        <v>1457</v>
      </c>
      <c r="R4191">
        <v>2001113</v>
      </c>
      <c r="S4191" t="s">
        <v>1458</v>
      </c>
      <c r="T4191">
        <v>5042.0159999999996</v>
      </c>
      <c r="U4191">
        <v>6</v>
      </c>
      <c r="V4191">
        <v>5042.0159999999996</v>
      </c>
      <c r="W4191">
        <v>6</v>
      </c>
      <c r="X4191">
        <v>4104</v>
      </c>
      <c r="Y4191">
        <v>938.01599999999996</v>
      </c>
      <c r="Z4191">
        <v>2001113</v>
      </c>
    </row>
    <row r="4192" spans="1:26" x14ac:dyDescent="0.2">
      <c r="A4192" s="27">
        <v>46082</v>
      </c>
      <c r="B4192" t="s">
        <v>14</v>
      </c>
      <c r="C4192" t="s">
        <v>1543</v>
      </c>
      <c r="D4192" t="s">
        <v>1543</v>
      </c>
      <c r="E4192" t="s">
        <v>1644</v>
      </c>
      <c r="F4192" t="s">
        <v>1470</v>
      </c>
      <c r="G4192" t="s">
        <v>77</v>
      </c>
      <c r="H4192" t="s">
        <v>1001</v>
      </c>
      <c r="I4192" t="s">
        <v>1656</v>
      </c>
      <c r="J4192" t="s">
        <v>1450</v>
      </c>
      <c r="K4192" t="s">
        <v>1451</v>
      </c>
      <c r="L4192" t="s">
        <v>1452</v>
      </c>
      <c r="M4192" t="s">
        <v>1453</v>
      </c>
      <c r="N4192" t="s">
        <v>1454</v>
      </c>
      <c r="O4192" t="s">
        <v>1455</v>
      </c>
      <c r="P4192" t="s">
        <v>1456</v>
      </c>
      <c r="Q4192" t="s">
        <v>1457</v>
      </c>
      <c r="R4192">
        <v>2048972</v>
      </c>
      <c r="S4192" t="s">
        <v>1461</v>
      </c>
      <c r="T4192">
        <v>4201.68</v>
      </c>
      <c r="U4192">
        <v>5</v>
      </c>
      <c r="V4192">
        <v>4201.68</v>
      </c>
      <c r="W4192">
        <v>5</v>
      </c>
      <c r="X4192">
        <v>3430</v>
      </c>
      <c r="Y4192">
        <v>771.68</v>
      </c>
      <c r="Z4192">
        <v>2048972</v>
      </c>
    </row>
    <row r="4193" spans="1:26" x14ac:dyDescent="0.2">
      <c r="A4193" s="27">
        <v>46082</v>
      </c>
      <c r="B4193" t="s">
        <v>14</v>
      </c>
      <c r="C4193" t="s">
        <v>1543</v>
      </c>
      <c r="D4193" t="s">
        <v>1543</v>
      </c>
      <c r="E4193" t="s">
        <v>1644</v>
      </c>
      <c r="F4193" t="s">
        <v>1470</v>
      </c>
      <c r="G4193" t="s">
        <v>22</v>
      </c>
      <c r="H4193" t="s">
        <v>1090</v>
      </c>
      <c r="I4193" t="s">
        <v>1657</v>
      </c>
      <c r="J4193" t="s">
        <v>1450</v>
      </c>
      <c r="K4193" t="s">
        <v>1451</v>
      </c>
      <c r="L4193" t="s">
        <v>1452</v>
      </c>
      <c r="M4193" t="s">
        <v>1453</v>
      </c>
      <c r="N4193" t="s">
        <v>1454</v>
      </c>
      <c r="O4193" t="s">
        <v>1455</v>
      </c>
      <c r="P4193" t="s">
        <v>1456</v>
      </c>
      <c r="Q4193" t="s">
        <v>1457</v>
      </c>
      <c r="R4193">
        <v>2001113</v>
      </c>
      <c r="S4193" t="s">
        <v>1458</v>
      </c>
      <c r="T4193">
        <v>3361.3440000000001</v>
      </c>
      <c r="U4193">
        <v>4</v>
      </c>
      <c r="V4193">
        <v>3361.3440000000001</v>
      </c>
      <c r="W4193">
        <v>4</v>
      </c>
      <c r="X4193">
        <v>2732</v>
      </c>
      <c r="Y4193">
        <v>629.34400000000005</v>
      </c>
      <c r="Z4193">
        <v>2001113</v>
      </c>
    </row>
    <row r="4194" spans="1:26" x14ac:dyDescent="0.2">
      <c r="A4194" s="27">
        <v>46082</v>
      </c>
      <c r="B4194" t="s">
        <v>14</v>
      </c>
      <c r="C4194" t="s">
        <v>1543</v>
      </c>
      <c r="D4194" t="s">
        <v>1543</v>
      </c>
      <c r="E4194" t="s">
        <v>1644</v>
      </c>
      <c r="F4194" t="s">
        <v>1470</v>
      </c>
      <c r="G4194" t="s">
        <v>22</v>
      </c>
      <c r="H4194" t="s">
        <v>1090</v>
      </c>
      <c r="I4194" t="s">
        <v>1657</v>
      </c>
      <c r="J4194" t="s">
        <v>1450</v>
      </c>
      <c r="K4194" t="s">
        <v>1451</v>
      </c>
      <c r="L4194" t="s">
        <v>1452</v>
      </c>
      <c r="M4194" t="s">
        <v>1453</v>
      </c>
      <c r="N4194" t="s">
        <v>1454</v>
      </c>
      <c r="O4194" t="s">
        <v>1455</v>
      </c>
      <c r="P4194" t="s">
        <v>1456</v>
      </c>
      <c r="Q4194" t="s">
        <v>1457</v>
      </c>
      <c r="R4194">
        <v>2039041</v>
      </c>
      <c r="S4194" t="s">
        <v>1460</v>
      </c>
      <c r="T4194">
        <v>1680.672</v>
      </c>
      <c r="U4194">
        <v>2</v>
      </c>
      <c r="V4194">
        <v>1680.672</v>
      </c>
      <c r="W4194">
        <v>2</v>
      </c>
      <c r="X4194">
        <v>1380</v>
      </c>
      <c r="Y4194">
        <v>300.67200000000003</v>
      </c>
      <c r="Z4194">
        <v>2039041</v>
      </c>
    </row>
    <row r="4195" spans="1:26" x14ac:dyDescent="0.2">
      <c r="A4195" s="27">
        <v>46082</v>
      </c>
      <c r="B4195" t="s">
        <v>14</v>
      </c>
      <c r="C4195" t="s">
        <v>1543</v>
      </c>
      <c r="D4195" t="s">
        <v>1543</v>
      </c>
      <c r="E4195" t="s">
        <v>1644</v>
      </c>
      <c r="F4195" t="s">
        <v>1470</v>
      </c>
      <c r="G4195" t="s">
        <v>22</v>
      </c>
      <c r="H4195" t="s">
        <v>1090</v>
      </c>
      <c r="I4195" t="s">
        <v>1657</v>
      </c>
      <c r="J4195" t="s">
        <v>1450</v>
      </c>
      <c r="K4195" t="s">
        <v>1451</v>
      </c>
      <c r="L4195" t="s">
        <v>1452</v>
      </c>
      <c r="M4195" t="s">
        <v>1453</v>
      </c>
      <c r="N4195" t="s">
        <v>1454</v>
      </c>
      <c r="O4195" t="s">
        <v>1455</v>
      </c>
      <c r="P4195" t="s">
        <v>1456</v>
      </c>
      <c r="Q4195" t="s">
        <v>1457</v>
      </c>
      <c r="R4195">
        <v>2048972</v>
      </c>
      <c r="S4195" t="s">
        <v>1461</v>
      </c>
      <c r="T4195">
        <v>4201.68</v>
      </c>
      <c r="U4195">
        <v>5</v>
      </c>
      <c r="V4195">
        <v>4201.68</v>
      </c>
      <c r="W4195">
        <v>5</v>
      </c>
      <c r="X4195">
        <v>3430</v>
      </c>
      <c r="Y4195">
        <v>771.68</v>
      </c>
      <c r="Z4195">
        <v>2048972</v>
      </c>
    </row>
    <row r="4196" spans="1:26" x14ac:dyDescent="0.2">
      <c r="A4196" s="27">
        <v>46082</v>
      </c>
      <c r="B4196" t="s">
        <v>14</v>
      </c>
      <c r="C4196" t="s">
        <v>1543</v>
      </c>
      <c r="D4196" t="s">
        <v>1543</v>
      </c>
      <c r="E4196" t="s">
        <v>1644</v>
      </c>
      <c r="F4196" t="s">
        <v>1470</v>
      </c>
      <c r="G4196" t="s">
        <v>167</v>
      </c>
      <c r="H4196" t="s">
        <v>1059</v>
      </c>
      <c r="I4196" t="s">
        <v>1658</v>
      </c>
      <c r="J4196" t="s">
        <v>1450</v>
      </c>
      <c r="K4196" t="s">
        <v>1451</v>
      </c>
      <c r="L4196" t="s">
        <v>1452</v>
      </c>
      <c r="M4196" t="s">
        <v>1453</v>
      </c>
      <c r="N4196" t="s">
        <v>1454</v>
      </c>
      <c r="O4196" t="s">
        <v>1455</v>
      </c>
      <c r="P4196" t="s">
        <v>1456</v>
      </c>
      <c r="Q4196" t="s">
        <v>1457</v>
      </c>
      <c r="R4196">
        <v>2048972</v>
      </c>
      <c r="S4196" t="s">
        <v>1461</v>
      </c>
      <c r="T4196">
        <v>840.33600000000001</v>
      </c>
      <c r="U4196">
        <v>1</v>
      </c>
      <c r="V4196">
        <v>840.33600000000001</v>
      </c>
      <c r="W4196">
        <v>1</v>
      </c>
      <c r="X4196">
        <v>677</v>
      </c>
      <c r="Y4196">
        <v>163.33600000000001</v>
      </c>
      <c r="Z4196">
        <v>2048972</v>
      </c>
    </row>
    <row r="4197" spans="1:26" x14ac:dyDescent="0.2">
      <c r="A4197" s="27">
        <v>46082</v>
      </c>
      <c r="B4197" t="s">
        <v>14</v>
      </c>
      <c r="C4197" t="s">
        <v>1543</v>
      </c>
      <c r="D4197" t="s">
        <v>1543</v>
      </c>
      <c r="E4197" t="s">
        <v>1644</v>
      </c>
      <c r="F4197" t="s">
        <v>1470</v>
      </c>
      <c r="G4197" t="s">
        <v>167</v>
      </c>
      <c r="H4197" t="s">
        <v>1063</v>
      </c>
      <c r="I4197" t="s">
        <v>1786</v>
      </c>
      <c r="J4197" t="s">
        <v>1450</v>
      </c>
      <c r="K4197" t="s">
        <v>1451</v>
      </c>
      <c r="L4197" t="s">
        <v>1452</v>
      </c>
      <c r="M4197" t="s">
        <v>1453</v>
      </c>
      <c r="N4197" t="s">
        <v>1454</v>
      </c>
      <c r="O4197" t="s">
        <v>1455</v>
      </c>
      <c r="P4197" t="s">
        <v>1456</v>
      </c>
      <c r="Q4197" t="s">
        <v>1457</v>
      </c>
      <c r="R4197">
        <v>2001113</v>
      </c>
      <c r="S4197" t="s">
        <v>1458</v>
      </c>
      <c r="T4197">
        <v>4201.68</v>
      </c>
      <c r="U4197">
        <v>5</v>
      </c>
      <c r="V4197">
        <v>4201.68</v>
      </c>
      <c r="W4197">
        <v>5</v>
      </c>
      <c r="X4197">
        <v>3430</v>
      </c>
      <c r="Y4197">
        <v>771.68</v>
      </c>
      <c r="Z4197">
        <v>2001113</v>
      </c>
    </row>
    <row r="4198" spans="1:26" x14ac:dyDescent="0.2">
      <c r="A4198" s="27">
        <v>46082</v>
      </c>
      <c r="B4198" t="s">
        <v>14</v>
      </c>
      <c r="C4198" t="s">
        <v>1543</v>
      </c>
      <c r="D4198" t="s">
        <v>1543</v>
      </c>
      <c r="E4198" t="s">
        <v>1644</v>
      </c>
      <c r="F4198" t="s">
        <v>1470</v>
      </c>
      <c r="G4198" t="s">
        <v>113</v>
      </c>
      <c r="H4198" t="s">
        <v>1110</v>
      </c>
      <c r="I4198" t="s">
        <v>1659</v>
      </c>
      <c r="J4198" t="s">
        <v>1450</v>
      </c>
      <c r="K4198" t="s">
        <v>1451</v>
      </c>
      <c r="L4198" t="s">
        <v>1452</v>
      </c>
      <c r="M4198" t="s">
        <v>1453</v>
      </c>
      <c r="N4198" t="s">
        <v>1454</v>
      </c>
      <c r="O4198" t="s">
        <v>1455</v>
      </c>
      <c r="P4198" t="s">
        <v>1456</v>
      </c>
      <c r="Q4198" t="s">
        <v>1457</v>
      </c>
      <c r="R4198">
        <v>2030990</v>
      </c>
      <c r="S4198" t="s">
        <v>1459</v>
      </c>
      <c r="T4198">
        <v>4201.68</v>
      </c>
      <c r="U4198">
        <v>5</v>
      </c>
      <c r="V4198">
        <v>4201.68</v>
      </c>
      <c r="W4198">
        <v>5</v>
      </c>
      <c r="X4198">
        <v>3460</v>
      </c>
      <c r="Y4198">
        <v>741.68</v>
      </c>
      <c r="Z4198">
        <v>2030990</v>
      </c>
    </row>
    <row r="4199" spans="1:26" x14ac:dyDescent="0.2">
      <c r="A4199" s="27">
        <v>46082</v>
      </c>
      <c r="B4199" t="s">
        <v>14</v>
      </c>
      <c r="C4199" t="s">
        <v>1543</v>
      </c>
      <c r="D4199" t="s">
        <v>1543</v>
      </c>
      <c r="E4199" t="s">
        <v>1644</v>
      </c>
      <c r="F4199" t="s">
        <v>1470</v>
      </c>
      <c r="G4199" t="s">
        <v>113</v>
      </c>
      <c r="H4199" t="s">
        <v>1110</v>
      </c>
      <c r="I4199" t="s">
        <v>1659</v>
      </c>
      <c r="J4199" t="s">
        <v>1450</v>
      </c>
      <c r="K4199" t="s">
        <v>1451</v>
      </c>
      <c r="L4199" t="s">
        <v>1452</v>
      </c>
      <c r="M4199" t="s">
        <v>1453</v>
      </c>
      <c r="N4199" t="s">
        <v>1454</v>
      </c>
      <c r="O4199" t="s">
        <v>1455</v>
      </c>
      <c r="P4199" t="s">
        <v>1456</v>
      </c>
      <c r="Q4199" t="s">
        <v>1457</v>
      </c>
      <c r="R4199">
        <v>2039041</v>
      </c>
      <c r="S4199" t="s">
        <v>1460</v>
      </c>
      <c r="T4199">
        <v>6722.6880000000001</v>
      </c>
      <c r="U4199">
        <v>8</v>
      </c>
      <c r="V4199">
        <v>6722.6880000000001</v>
      </c>
      <c r="W4199">
        <v>8</v>
      </c>
      <c r="X4199">
        <v>5520</v>
      </c>
      <c r="Y4199">
        <v>1202.6880000000001</v>
      </c>
      <c r="Z4199">
        <v>2039041</v>
      </c>
    </row>
    <row r="4200" spans="1:26" x14ac:dyDescent="0.2">
      <c r="A4200" s="27">
        <v>46082</v>
      </c>
      <c r="B4200" t="s">
        <v>14</v>
      </c>
      <c r="C4200" t="s">
        <v>1543</v>
      </c>
      <c r="D4200" t="s">
        <v>1543</v>
      </c>
      <c r="E4200" t="s">
        <v>1644</v>
      </c>
      <c r="F4200" t="s">
        <v>1470</v>
      </c>
      <c r="G4200" t="s">
        <v>113</v>
      </c>
      <c r="H4200" t="s">
        <v>1178</v>
      </c>
      <c r="I4200" t="s">
        <v>1660</v>
      </c>
      <c r="J4200" t="s">
        <v>1450</v>
      </c>
      <c r="K4200" t="s">
        <v>1451</v>
      </c>
      <c r="L4200" t="s">
        <v>1452</v>
      </c>
      <c r="M4200" t="s">
        <v>1453</v>
      </c>
      <c r="N4200" t="s">
        <v>1454</v>
      </c>
      <c r="O4200" t="s">
        <v>1455</v>
      </c>
      <c r="P4200" t="s">
        <v>1456</v>
      </c>
      <c r="Q4200" t="s">
        <v>1457</v>
      </c>
      <c r="R4200">
        <v>2001113</v>
      </c>
      <c r="S4200" t="s">
        <v>1458</v>
      </c>
      <c r="T4200">
        <v>2521.0079999999998</v>
      </c>
      <c r="U4200">
        <v>3</v>
      </c>
      <c r="V4200">
        <v>2521.0079999999998</v>
      </c>
      <c r="W4200">
        <v>3</v>
      </c>
      <c r="X4200">
        <v>2058</v>
      </c>
      <c r="Y4200">
        <v>463.00799999999998</v>
      </c>
      <c r="Z4200">
        <v>2001113</v>
      </c>
    </row>
    <row r="4201" spans="1:26" x14ac:dyDescent="0.2">
      <c r="A4201" s="27">
        <v>46082</v>
      </c>
      <c r="B4201" t="s">
        <v>14</v>
      </c>
      <c r="C4201" t="s">
        <v>1543</v>
      </c>
      <c r="D4201" t="s">
        <v>1543</v>
      </c>
      <c r="E4201" t="s">
        <v>1644</v>
      </c>
      <c r="F4201" t="s">
        <v>1470</v>
      </c>
      <c r="G4201" t="s">
        <v>113</v>
      </c>
      <c r="H4201" t="s">
        <v>1178</v>
      </c>
      <c r="I4201" t="s">
        <v>1660</v>
      </c>
      <c r="J4201" t="s">
        <v>1450</v>
      </c>
      <c r="K4201" t="s">
        <v>1451</v>
      </c>
      <c r="L4201" t="s">
        <v>1452</v>
      </c>
      <c r="M4201" t="s">
        <v>1453</v>
      </c>
      <c r="N4201" t="s">
        <v>1454</v>
      </c>
      <c r="O4201" t="s">
        <v>1455</v>
      </c>
      <c r="P4201" t="s">
        <v>1456</v>
      </c>
      <c r="Q4201" t="s">
        <v>1457</v>
      </c>
      <c r="R4201">
        <v>2030990</v>
      </c>
      <c r="S4201" t="s">
        <v>1459</v>
      </c>
      <c r="T4201">
        <v>5042.0159999999996</v>
      </c>
      <c r="U4201">
        <v>6</v>
      </c>
      <c r="V4201">
        <v>5042.0159999999996</v>
      </c>
      <c r="W4201">
        <v>6</v>
      </c>
      <c r="X4201">
        <v>4140</v>
      </c>
      <c r="Y4201">
        <v>902.01599999999996</v>
      </c>
      <c r="Z4201">
        <v>2030990</v>
      </c>
    </row>
    <row r="4202" spans="1:26" x14ac:dyDescent="0.2">
      <c r="A4202" s="27">
        <v>46082</v>
      </c>
      <c r="B4202" t="s">
        <v>14</v>
      </c>
      <c r="C4202" t="s">
        <v>1543</v>
      </c>
      <c r="D4202" t="s">
        <v>1543</v>
      </c>
      <c r="E4202" t="s">
        <v>1644</v>
      </c>
      <c r="F4202" t="s">
        <v>1470</v>
      </c>
      <c r="G4202" t="s">
        <v>113</v>
      </c>
      <c r="H4202" t="s">
        <v>1178</v>
      </c>
      <c r="I4202" t="s">
        <v>1660</v>
      </c>
      <c r="J4202" t="s">
        <v>1450</v>
      </c>
      <c r="K4202" t="s">
        <v>1451</v>
      </c>
      <c r="L4202" t="s">
        <v>1452</v>
      </c>
      <c r="M4202" t="s">
        <v>1453</v>
      </c>
      <c r="N4202" t="s">
        <v>1454</v>
      </c>
      <c r="O4202" t="s">
        <v>1455</v>
      </c>
      <c r="P4202" t="s">
        <v>1456</v>
      </c>
      <c r="Q4202" t="s">
        <v>1457</v>
      </c>
      <c r="R4202">
        <v>2030991</v>
      </c>
      <c r="S4202" t="s">
        <v>1463</v>
      </c>
      <c r="T4202">
        <v>2521.0079999999998</v>
      </c>
      <c r="U4202">
        <v>3</v>
      </c>
      <c r="V4202">
        <v>2521.0079999999998</v>
      </c>
      <c r="W4202">
        <v>3</v>
      </c>
      <c r="X4202">
        <v>2073</v>
      </c>
      <c r="Y4202">
        <v>448.00799999999998</v>
      </c>
      <c r="Z4202">
        <v>2030991</v>
      </c>
    </row>
    <row r="4203" spans="1:26" x14ac:dyDescent="0.2">
      <c r="A4203" s="27">
        <v>46082</v>
      </c>
      <c r="B4203" t="s">
        <v>14</v>
      </c>
      <c r="C4203" t="s">
        <v>1543</v>
      </c>
      <c r="D4203" t="s">
        <v>1543</v>
      </c>
      <c r="E4203" t="s">
        <v>1644</v>
      </c>
      <c r="F4203" t="s">
        <v>1470</v>
      </c>
      <c r="G4203" t="s">
        <v>113</v>
      </c>
      <c r="H4203" t="s">
        <v>1178</v>
      </c>
      <c r="I4203" t="s">
        <v>1660</v>
      </c>
      <c r="J4203" t="s">
        <v>1450</v>
      </c>
      <c r="K4203" t="s">
        <v>1451</v>
      </c>
      <c r="L4203" t="s">
        <v>1452</v>
      </c>
      <c r="M4203" t="s">
        <v>1453</v>
      </c>
      <c r="N4203" t="s">
        <v>1454</v>
      </c>
      <c r="O4203" t="s">
        <v>1455</v>
      </c>
      <c r="P4203" t="s">
        <v>1456</v>
      </c>
      <c r="Q4203" t="s">
        <v>1457</v>
      </c>
      <c r="R4203">
        <v>2039041</v>
      </c>
      <c r="S4203" t="s">
        <v>1460</v>
      </c>
      <c r="T4203">
        <v>3361.3440000000001</v>
      </c>
      <c r="U4203">
        <v>4</v>
      </c>
      <c r="V4203">
        <v>3361.3440000000001</v>
      </c>
      <c r="W4203">
        <v>4</v>
      </c>
      <c r="X4203">
        <v>2748</v>
      </c>
      <c r="Y4203">
        <v>613.34400000000005</v>
      </c>
      <c r="Z4203">
        <v>2039041</v>
      </c>
    </row>
    <row r="4204" spans="1:26" x14ac:dyDescent="0.2">
      <c r="A4204" s="27">
        <v>46082</v>
      </c>
      <c r="B4204" t="s">
        <v>14</v>
      </c>
      <c r="C4204" t="s">
        <v>1543</v>
      </c>
      <c r="D4204" t="s">
        <v>1543</v>
      </c>
      <c r="E4204" t="s">
        <v>1644</v>
      </c>
      <c r="F4204" t="s">
        <v>1470</v>
      </c>
      <c r="G4204" t="s">
        <v>113</v>
      </c>
      <c r="H4204" t="s">
        <v>1178</v>
      </c>
      <c r="I4204" t="s">
        <v>1660</v>
      </c>
      <c r="J4204" t="s">
        <v>1450</v>
      </c>
      <c r="K4204" t="s">
        <v>1451</v>
      </c>
      <c r="L4204" t="s">
        <v>1452</v>
      </c>
      <c r="M4204" t="s">
        <v>1453</v>
      </c>
      <c r="N4204" t="s">
        <v>1454</v>
      </c>
      <c r="O4204" t="s">
        <v>1455</v>
      </c>
      <c r="P4204" t="s">
        <v>1456</v>
      </c>
      <c r="Q4204" t="s">
        <v>1457</v>
      </c>
      <c r="R4204">
        <v>2048972</v>
      </c>
      <c r="S4204" t="s">
        <v>1461</v>
      </c>
      <c r="T4204">
        <v>2521.0079999999998</v>
      </c>
      <c r="U4204">
        <v>3</v>
      </c>
      <c r="V4204">
        <v>2521.0079999999998</v>
      </c>
      <c r="W4204">
        <v>3</v>
      </c>
      <c r="X4204">
        <v>2097</v>
      </c>
      <c r="Y4204">
        <v>424.00799999999998</v>
      </c>
      <c r="Z4204">
        <v>2048972</v>
      </c>
    </row>
    <row r="4205" spans="1:26" x14ac:dyDescent="0.2">
      <c r="A4205" s="27">
        <v>46082</v>
      </c>
      <c r="B4205" t="s">
        <v>14</v>
      </c>
      <c r="C4205" t="s">
        <v>1543</v>
      </c>
      <c r="D4205" t="s">
        <v>1543</v>
      </c>
      <c r="E4205" t="s">
        <v>1644</v>
      </c>
      <c r="F4205" t="s">
        <v>1470</v>
      </c>
      <c r="G4205" t="s">
        <v>646</v>
      </c>
      <c r="H4205" t="s">
        <v>1133</v>
      </c>
      <c r="I4205" t="s">
        <v>1661</v>
      </c>
      <c r="J4205" t="s">
        <v>1450</v>
      </c>
      <c r="K4205" t="s">
        <v>1451</v>
      </c>
      <c r="L4205" t="s">
        <v>1452</v>
      </c>
      <c r="M4205" t="s">
        <v>1453</v>
      </c>
      <c r="N4205" t="s">
        <v>1454</v>
      </c>
      <c r="O4205" t="s">
        <v>1455</v>
      </c>
      <c r="P4205" t="s">
        <v>1456</v>
      </c>
      <c r="Q4205" t="s">
        <v>1457</v>
      </c>
      <c r="R4205">
        <v>2001113</v>
      </c>
      <c r="S4205" t="s">
        <v>1458</v>
      </c>
      <c r="T4205">
        <v>10924.0506</v>
      </c>
      <c r="U4205">
        <v>13</v>
      </c>
      <c r="V4205">
        <v>10924.0506</v>
      </c>
      <c r="W4205">
        <v>13</v>
      </c>
      <c r="X4205">
        <v>8905</v>
      </c>
      <c r="Y4205">
        <v>2019.0506</v>
      </c>
      <c r="Z4205">
        <v>2001113</v>
      </c>
    </row>
    <row r="4206" spans="1:26" x14ac:dyDescent="0.2">
      <c r="A4206" s="27">
        <v>46082</v>
      </c>
      <c r="B4206" t="s">
        <v>14</v>
      </c>
      <c r="C4206" t="s">
        <v>1543</v>
      </c>
      <c r="D4206" t="s">
        <v>1543</v>
      </c>
      <c r="E4206" t="s">
        <v>1644</v>
      </c>
      <c r="F4206" t="s">
        <v>1470</v>
      </c>
      <c r="G4206" t="s">
        <v>646</v>
      </c>
      <c r="H4206" t="s">
        <v>1133</v>
      </c>
      <c r="I4206" t="s">
        <v>1661</v>
      </c>
      <c r="J4206" t="s">
        <v>1450</v>
      </c>
      <c r="K4206" t="s">
        <v>1451</v>
      </c>
      <c r="L4206" t="s">
        <v>1452</v>
      </c>
      <c r="M4206" t="s">
        <v>1453</v>
      </c>
      <c r="N4206" t="s">
        <v>1454</v>
      </c>
      <c r="O4206" t="s">
        <v>1455</v>
      </c>
      <c r="P4206" t="s">
        <v>1456</v>
      </c>
      <c r="Q4206" t="s">
        <v>1457</v>
      </c>
      <c r="R4206">
        <v>2030990</v>
      </c>
      <c r="S4206" t="s">
        <v>1459</v>
      </c>
      <c r="T4206">
        <v>2521.0079999999998</v>
      </c>
      <c r="U4206">
        <v>3</v>
      </c>
      <c r="V4206">
        <v>2521.0079999999998</v>
      </c>
      <c r="W4206">
        <v>3</v>
      </c>
      <c r="X4206">
        <v>2058</v>
      </c>
      <c r="Y4206">
        <v>463.00799999999998</v>
      </c>
      <c r="Z4206">
        <v>2030990</v>
      </c>
    </row>
    <row r="4207" spans="1:26" x14ac:dyDescent="0.2">
      <c r="A4207" s="27">
        <v>46082</v>
      </c>
      <c r="B4207" t="s">
        <v>14</v>
      </c>
      <c r="C4207" t="s">
        <v>1543</v>
      </c>
      <c r="D4207" t="s">
        <v>1543</v>
      </c>
      <c r="E4207" t="s">
        <v>1644</v>
      </c>
      <c r="F4207" t="s">
        <v>1470</v>
      </c>
      <c r="G4207" t="s">
        <v>646</v>
      </c>
      <c r="H4207" t="s">
        <v>1133</v>
      </c>
      <c r="I4207" t="s">
        <v>1661</v>
      </c>
      <c r="J4207" t="s">
        <v>1450</v>
      </c>
      <c r="K4207" t="s">
        <v>1451</v>
      </c>
      <c r="L4207" t="s">
        <v>1452</v>
      </c>
      <c r="M4207" t="s">
        <v>1453</v>
      </c>
      <c r="N4207" t="s">
        <v>1454</v>
      </c>
      <c r="O4207" t="s">
        <v>1455</v>
      </c>
      <c r="P4207" t="s">
        <v>1456</v>
      </c>
      <c r="Q4207" t="s">
        <v>1457</v>
      </c>
      <c r="R4207">
        <v>2030991</v>
      </c>
      <c r="S4207" t="s">
        <v>1463</v>
      </c>
      <c r="T4207">
        <v>4201.68</v>
      </c>
      <c r="U4207">
        <v>5</v>
      </c>
      <c r="V4207">
        <v>4201.68</v>
      </c>
      <c r="W4207">
        <v>5</v>
      </c>
      <c r="X4207">
        <v>3455</v>
      </c>
      <c r="Y4207">
        <v>746.68</v>
      </c>
      <c r="Z4207">
        <v>2030991</v>
      </c>
    </row>
    <row r="4208" spans="1:26" x14ac:dyDescent="0.2">
      <c r="A4208" s="27">
        <v>46082</v>
      </c>
      <c r="B4208" t="s">
        <v>14</v>
      </c>
      <c r="C4208" t="s">
        <v>1543</v>
      </c>
      <c r="D4208" t="s">
        <v>1543</v>
      </c>
      <c r="E4208" t="s">
        <v>1644</v>
      </c>
      <c r="F4208" t="s">
        <v>1470</v>
      </c>
      <c r="G4208" t="s">
        <v>42</v>
      </c>
      <c r="H4208" t="s">
        <v>1125</v>
      </c>
      <c r="I4208" t="s">
        <v>1662</v>
      </c>
      <c r="J4208" t="s">
        <v>1450</v>
      </c>
      <c r="K4208" t="s">
        <v>1451</v>
      </c>
      <c r="L4208" t="s">
        <v>1452</v>
      </c>
      <c r="M4208" t="s">
        <v>1453</v>
      </c>
      <c r="N4208" t="s">
        <v>1454</v>
      </c>
      <c r="O4208" t="s">
        <v>1455</v>
      </c>
      <c r="P4208" t="s">
        <v>1456</v>
      </c>
      <c r="Q4208" t="s">
        <v>1457</v>
      </c>
      <c r="R4208">
        <v>2030990</v>
      </c>
      <c r="S4208" t="s">
        <v>1459</v>
      </c>
      <c r="T4208">
        <v>6722.6880000000001</v>
      </c>
      <c r="U4208">
        <v>8</v>
      </c>
      <c r="V4208">
        <v>6722.6880000000001</v>
      </c>
      <c r="W4208">
        <v>8</v>
      </c>
      <c r="X4208">
        <v>5520</v>
      </c>
      <c r="Y4208">
        <v>1202.6880000000001</v>
      </c>
      <c r="Z4208">
        <v>2030990</v>
      </c>
    </row>
    <row r="4209" spans="1:26" x14ac:dyDescent="0.2">
      <c r="A4209" s="27">
        <v>46082</v>
      </c>
      <c r="B4209" t="s">
        <v>14</v>
      </c>
      <c r="C4209" t="s">
        <v>1543</v>
      </c>
      <c r="D4209" t="s">
        <v>1543</v>
      </c>
      <c r="E4209" t="s">
        <v>1644</v>
      </c>
      <c r="F4209" t="s">
        <v>1470</v>
      </c>
      <c r="G4209" t="s">
        <v>42</v>
      </c>
      <c r="H4209" t="s">
        <v>1125</v>
      </c>
      <c r="I4209" t="s">
        <v>1662</v>
      </c>
      <c r="J4209" t="s">
        <v>1450</v>
      </c>
      <c r="K4209" t="s">
        <v>1451</v>
      </c>
      <c r="L4209" t="s">
        <v>1452</v>
      </c>
      <c r="M4209" t="s">
        <v>1453</v>
      </c>
      <c r="N4209" t="s">
        <v>1454</v>
      </c>
      <c r="O4209" t="s">
        <v>1455</v>
      </c>
      <c r="P4209" t="s">
        <v>1456</v>
      </c>
      <c r="Q4209" t="s">
        <v>1457</v>
      </c>
      <c r="R4209">
        <v>2030991</v>
      </c>
      <c r="S4209" t="s">
        <v>1463</v>
      </c>
      <c r="T4209">
        <v>840.33600000000001</v>
      </c>
      <c r="U4209">
        <v>1</v>
      </c>
      <c r="V4209">
        <v>840.33600000000001</v>
      </c>
      <c r="W4209">
        <v>1</v>
      </c>
      <c r="X4209">
        <v>690</v>
      </c>
      <c r="Y4209">
        <v>150.33600000000001</v>
      </c>
      <c r="Z4209">
        <v>2030991</v>
      </c>
    </row>
    <row r="4210" spans="1:26" x14ac:dyDescent="0.2">
      <c r="A4210" s="27">
        <v>46082</v>
      </c>
      <c r="B4210" t="s">
        <v>14</v>
      </c>
      <c r="C4210" t="s">
        <v>1543</v>
      </c>
      <c r="D4210" t="s">
        <v>1543</v>
      </c>
      <c r="E4210" t="s">
        <v>1663</v>
      </c>
      <c r="F4210" t="s">
        <v>1470</v>
      </c>
      <c r="G4210" t="s">
        <v>219</v>
      </c>
      <c r="H4210" t="s">
        <v>1041</v>
      </c>
      <c r="I4210" t="s">
        <v>1664</v>
      </c>
      <c r="J4210" t="s">
        <v>1450</v>
      </c>
      <c r="K4210" t="s">
        <v>1451</v>
      </c>
      <c r="L4210" t="s">
        <v>1452</v>
      </c>
      <c r="M4210" t="s">
        <v>1453</v>
      </c>
      <c r="N4210" t="s">
        <v>1454</v>
      </c>
      <c r="O4210" t="s">
        <v>1455</v>
      </c>
      <c r="P4210" t="s">
        <v>1456</v>
      </c>
      <c r="Q4210" t="s">
        <v>1457</v>
      </c>
      <c r="R4210">
        <v>2030990</v>
      </c>
      <c r="S4210" t="s">
        <v>1459</v>
      </c>
      <c r="T4210">
        <v>4201.68</v>
      </c>
      <c r="U4210">
        <v>5</v>
      </c>
      <c r="V4210">
        <v>4201.68</v>
      </c>
      <c r="W4210">
        <v>5</v>
      </c>
      <c r="X4210">
        <v>3365</v>
      </c>
      <c r="Y4210">
        <v>836.68</v>
      </c>
      <c r="Z4210">
        <v>2030990</v>
      </c>
    </row>
    <row r="4211" spans="1:26" x14ac:dyDescent="0.2">
      <c r="A4211" s="27">
        <v>46082</v>
      </c>
      <c r="B4211" t="s">
        <v>14</v>
      </c>
      <c r="C4211" t="s">
        <v>1543</v>
      </c>
      <c r="D4211" t="s">
        <v>1543</v>
      </c>
      <c r="E4211" t="s">
        <v>1663</v>
      </c>
      <c r="F4211" t="s">
        <v>1470</v>
      </c>
      <c r="G4211" t="s">
        <v>219</v>
      </c>
      <c r="H4211" t="s">
        <v>1041</v>
      </c>
      <c r="I4211" t="s">
        <v>1664</v>
      </c>
      <c r="J4211" t="s">
        <v>1450</v>
      </c>
      <c r="K4211" t="s">
        <v>1451</v>
      </c>
      <c r="L4211" t="s">
        <v>1452</v>
      </c>
      <c r="M4211" t="s">
        <v>1453</v>
      </c>
      <c r="N4211" t="s">
        <v>1454</v>
      </c>
      <c r="O4211" t="s">
        <v>1455</v>
      </c>
      <c r="P4211" t="s">
        <v>1456</v>
      </c>
      <c r="Q4211" t="s">
        <v>1457</v>
      </c>
      <c r="R4211">
        <v>2030991</v>
      </c>
      <c r="S4211" t="s">
        <v>1463</v>
      </c>
      <c r="T4211">
        <v>4201.68</v>
      </c>
      <c r="U4211">
        <v>5</v>
      </c>
      <c r="V4211">
        <v>4201.68</v>
      </c>
      <c r="W4211">
        <v>5</v>
      </c>
      <c r="X4211">
        <v>3460</v>
      </c>
      <c r="Y4211">
        <v>741.68</v>
      </c>
      <c r="Z4211">
        <v>2030991</v>
      </c>
    </row>
    <row r="4212" spans="1:26" x14ac:dyDescent="0.2">
      <c r="A4212" s="27">
        <v>46082</v>
      </c>
      <c r="B4212" t="s">
        <v>14</v>
      </c>
      <c r="C4212" t="s">
        <v>1543</v>
      </c>
      <c r="D4212" t="s">
        <v>1543</v>
      </c>
      <c r="E4212" t="s">
        <v>1663</v>
      </c>
      <c r="F4212" t="s">
        <v>1470</v>
      </c>
      <c r="G4212" t="s">
        <v>219</v>
      </c>
      <c r="H4212" t="s">
        <v>1041</v>
      </c>
      <c r="I4212" t="s">
        <v>1664</v>
      </c>
      <c r="J4212" t="s">
        <v>1450</v>
      </c>
      <c r="K4212" t="s">
        <v>1451</v>
      </c>
      <c r="L4212" t="s">
        <v>1452</v>
      </c>
      <c r="M4212" t="s">
        <v>1453</v>
      </c>
      <c r="N4212" t="s">
        <v>1454</v>
      </c>
      <c r="O4212" t="s">
        <v>1455</v>
      </c>
      <c r="P4212" t="s">
        <v>1456</v>
      </c>
      <c r="Q4212" t="s">
        <v>1457</v>
      </c>
      <c r="R4212">
        <v>2039041</v>
      </c>
      <c r="S4212" t="s">
        <v>1460</v>
      </c>
      <c r="T4212">
        <v>840.33600000000001</v>
      </c>
      <c r="U4212">
        <v>1</v>
      </c>
      <c r="V4212">
        <v>840.33600000000001</v>
      </c>
      <c r="W4212">
        <v>1</v>
      </c>
      <c r="X4212">
        <v>688</v>
      </c>
      <c r="Y4212">
        <v>152.33600000000001</v>
      </c>
      <c r="Z4212">
        <v>2039041</v>
      </c>
    </row>
    <row r="4213" spans="1:26" x14ac:dyDescent="0.2">
      <c r="A4213" s="27">
        <v>46082</v>
      </c>
      <c r="B4213" t="s">
        <v>14</v>
      </c>
      <c r="C4213" t="s">
        <v>1543</v>
      </c>
      <c r="D4213" t="s">
        <v>1543</v>
      </c>
      <c r="E4213" t="s">
        <v>1663</v>
      </c>
      <c r="F4213" t="s">
        <v>1470</v>
      </c>
      <c r="G4213" t="s">
        <v>383</v>
      </c>
      <c r="H4213" t="s">
        <v>1052</v>
      </c>
      <c r="I4213" t="s">
        <v>1665</v>
      </c>
      <c r="J4213" t="s">
        <v>1450</v>
      </c>
      <c r="K4213" t="s">
        <v>1451</v>
      </c>
      <c r="L4213" t="s">
        <v>1452</v>
      </c>
      <c r="M4213" t="s">
        <v>1453</v>
      </c>
      <c r="N4213" t="s">
        <v>1454</v>
      </c>
      <c r="O4213" t="s">
        <v>1455</v>
      </c>
      <c r="P4213" t="s">
        <v>1456</v>
      </c>
      <c r="Q4213" t="s">
        <v>1457</v>
      </c>
      <c r="R4213">
        <v>2030990</v>
      </c>
      <c r="S4213" t="s">
        <v>1459</v>
      </c>
      <c r="T4213">
        <v>2521.0079999999998</v>
      </c>
      <c r="U4213">
        <v>3</v>
      </c>
      <c r="V4213">
        <v>2521.0079999999998</v>
      </c>
      <c r="W4213">
        <v>3</v>
      </c>
      <c r="X4213">
        <v>2058</v>
      </c>
      <c r="Y4213">
        <v>463.00799999999998</v>
      </c>
      <c r="Z4213">
        <v>2030990</v>
      </c>
    </row>
    <row r="4214" spans="1:26" x14ac:dyDescent="0.2">
      <c r="A4214" s="27">
        <v>46082</v>
      </c>
      <c r="B4214" t="s">
        <v>14</v>
      </c>
      <c r="C4214" t="s">
        <v>1543</v>
      </c>
      <c r="D4214" t="s">
        <v>1543</v>
      </c>
      <c r="E4214" t="s">
        <v>1663</v>
      </c>
      <c r="F4214" t="s">
        <v>1470</v>
      </c>
      <c r="G4214" t="s">
        <v>383</v>
      </c>
      <c r="H4214" t="s">
        <v>1052</v>
      </c>
      <c r="I4214" t="s">
        <v>1665</v>
      </c>
      <c r="J4214" t="s">
        <v>1450</v>
      </c>
      <c r="K4214" t="s">
        <v>1451</v>
      </c>
      <c r="L4214" t="s">
        <v>1452</v>
      </c>
      <c r="M4214" t="s">
        <v>1453</v>
      </c>
      <c r="N4214" t="s">
        <v>1454</v>
      </c>
      <c r="O4214" t="s">
        <v>1455</v>
      </c>
      <c r="P4214" t="s">
        <v>1456</v>
      </c>
      <c r="Q4214" t="s">
        <v>1457</v>
      </c>
      <c r="R4214">
        <v>2030991</v>
      </c>
      <c r="S4214" t="s">
        <v>1463</v>
      </c>
      <c r="T4214">
        <v>840.33600000000001</v>
      </c>
      <c r="U4214">
        <v>1</v>
      </c>
      <c r="V4214">
        <v>840.33600000000001</v>
      </c>
      <c r="W4214">
        <v>1</v>
      </c>
      <c r="X4214">
        <v>691</v>
      </c>
      <c r="Y4214">
        <v>149.33600000000001</v>
      </c>
      <c r="Z4214">
        <v>2030991</v>
      </c>
    </row>
    <row r="4215" spans="1:26" x14ac:dyDescent="0.2">
      <c r="A4215" s="27">
        <v>46082</v>
      </c>
      <c r="B4215" t="s">
        <v>14</v>
      </c>
      <c r="C4215" t="s">
        <v>1543</v>
      </c>
      <c r="D4215" t="s">
        <v>1543</v>
      </c>
      <c r="E4215" t="s">
        <v>1663</v>
      </c>
      <c r="F4215" t="s">
        <v>1470</v>
      </c>
      <c r="G4215" t="s">
        <v>288</v>
      </c>
      <c r="H4215" t="s">
        <v>1135</v>
      </c>
      <c r="I4215" t="s">
        <v>1666</v>
      </c>
      <c r="J4215" t="s">
        <v>1450</v>
      </c>
      <c r="K4215" t="s">
        <v>1451</v>
      </c>
      <c r="L4215" t="s">
        <v>1452</v>
      </c>
      <c r="M4215" t="s">
        <v>1453</v>
      </c>
      <c r="N4215" t="s">
        <v>1454</v>
      </c>
      <c r="O4215" t="s">
        <v>1455</v>
      </c>
      <c r="P4215" t="s">
        <v>1456</v>
      </c>
      <c r="Q4215" t="s">
        <v>1457</v>
      </c>
      <c r="R4215">
        <v>2001113</v>
      </c>
      <c r="S4215" t="s">
        <v>1458</v>
      </c>
      <c r="T4215">
        <v>1680.672</v>
      </c>
      <c r="U4215">
        <v>2</v>
      </c>
      <c r="V4215">
        <v>1680.672</v>
      </c>
      <c r="W4215">
        <v>2</v>
      </c>
      <c r="X4215">
        <v>1372</v>
      </c>
      <c r="Y4215">
        <v>308.67200000000003</v>
      </c>
      <c r="Z4215">
        <v>2001113</v>
      </c>
    </row>
    <row r="4216" spans="1:26" x14ac:dyDescent="0.2">
      <c r="A4216" s="27">
        <v>46082</v>
      </c>
      <c r="B4216" t="s">
        <v>14</v>
      </c>
      <c r="C4216" t="s">
        <v>1543</v>
      </c>
      <c r="D4216" t="s">
        <v>1543</v>
      </c>
      <c r="E4216" t="s">
        <v>1663</v>
      </c>
      <c r="F4216" t="s">
        <v>1470</v>
      </c>
      <c r="G4216" t="s">
        <v>288</v>
      </c>
      <c r="H4216" t="s">
        <v>1135</v>
      </c>
      <c r="I4216" t="s">
        <v>1666</v>
      </c>
      <c r="J4216" t="s">
        <v>1450</v>
      </c>
      <c r="K4216" t="s">
        <v>1451</v>
      </c>
      <c r="L4216" t="s">
        <v>1452</v>
      </c>
      <c r="M4216" t="s">
        <v>1453</v>
      </c>
      <c r="N4216" t="s">
        <v>1454</v>
      </c>
      <c r="O4216" t="s">
        <v>1455</v>
      </c>
      <c r="P4216" t="s">
        <v>1456</v>
      </c>
      <c r="Q4216" t="s">
        <v>1457</v>
      </c>
      <c r="R4216">
        <v>2030990</v>
      </c>
      <c r="S4216" t="s">
        <v>1459</v>
      </c>
      <c r="T4216">
        <v>11764.704</v>
      </c>
      <c r="U4216">
        <v>14</v>
      </c>
      <c r="V4216">
        <v>11764.704</v>
      </c>
      <c r="W4216">
        <v>14</v>
      </c>
      <c r="X4216">
        <v>9674</v>
      </c>
      <c r="Y4216">
        <v>2090.7040000000002</v>
      </c>
      <c r="Z4216">
        <v>2030990</v>
      </c>
    </row>
    <row r="4217" spans="1:26" x14ac:dyDescent="0.2">
      <c r="A4217" s="27">
        <v>46082</v>
      </c>
      <c r="B4217" t="s">
        <v>14</v>
      </c>
      <c r="C4217" t="s">
        <v>1543</v>
      </c>
      <c r="D4217" t="s">
        <v>1543</v>
      </c>
      <c r="E4217" t="s">
        <v>1663</v>
      </c>
      <c r="F4217" t="s">
        <v>1470</v>
      </c>
      <c r="G4217" t="s">
        <v>288</v>
      </c>
      <c r="H4217" t="s">
        <v>1135</v>
      </c>
      <c r="I4217" t="s">
        <v>1666</v>
      </c>
      <c r="J4217" t="s">
        <v>1450</v>
      </c>
      <c r="K4217" t="s">
        <v>1451</v>
      </c>
      <c r="L4217" t="s">
        <v>1452</v>
      </c>
      <c r="M4217" t="s">
        <v>1453</v>
      </c>
      <c r="N4217" t="s">
        <v>1454</v>
      </c>
      <c r="O4217" t="s">
        <v>1455</v>
      </c>
      <c r="P4217" t="s">
        <v>1456</v>
      </c>
      <c r="Q4217" t="s">
        <v>1457</v>
      </c>
      <c r="R4217">
        <v>2030991</v>
      </c>
      <c r="S4217" t="s">
        <v>1463</v>
      </c>
      <c r="T4217">
        <v>1680.672</v>
      </c>
      <c r="U4217">
        <v>2</v>
      </c>
      <c r="V4217">
        <v>1680.672</v>
      </c>
      <c r="W4217">
        <v>2</v>
      </c>
      <c r="X4217">
        <v>1380</v>
      </c>
      <c r="Y4217">
        <v>300.67200000000003</v>
      </c>
      <c r="Z4217">
        <v>2030991</v>
      </c>
    </row>
    <row r="4218" spans="1:26" x14ac:dyDescent="0.2">
      <c r="A4218" s="27">
        <v>46082</v>
      </c>
      <c r="B4218" t="s">
        <v>14</v>
      </c>
      <c r="C4218" t="s">
        <v>1543</v>
      </c>
      <c r="D4218" t="s">
        <v>1543</v>
      </c>
      <c r="E4218" t="s">
        <v>1663</v>
      </c>
      <c r="F4218" t="s">
        <v>1470</v>
      </c>
      <c r="G4218" t="s">
        <v>288</v>
      </c>
      <c r="H4218" t="s">
        <v>1323</v>
      </c>
      <c r="I4218" t="s">
        <v>1667</v>
      </c>
      <c r="J4218" t="s">
        <v>1450</v>
      </c>
      <c r="K4218" t="s">
        <v>1451</v>
      </c>
      <c r="L4218" t="s">
        <v>1452</v>
      </c>
      <c r="M4218" t="s">
        <v>1453</v>
      </c>
      <c r="N4218" t="s">
        <v>1454</v>
      </c>
      <c r="O4218" t="s">
        <v>1455</v>
      </c>
      <c r="P4218" t="s">
        <v>1456</v>
      </c>
      <c r="Q4218" t="s">
        <v>1457</v>
      </c>
      <c r="R4218">
        <v>2001113</v>
      </c>
      <c r="S4218" t="s">
        <v>1458</v>
      </c>
      <c r="T4218">
        <v>1680.672</v>
      </c>
      <c r="U4218">
        <v>2</v>
      </c>
      <c r="V4218">
        <v>1680.672</v>
      </c>
      <c r="W4218">
        <v>2</v>
      </c>
      <c r="X4218">
        <v>1372</v>
      </c>
      <c r="Y4218">
        <v>308.67200000000003</v>
      </c>
      <c r="Z4218">
        <v>2001113</v>
      </c>
    </row>
    <row r="4219" spans="1:26" x14ac:dyDescent="0.2">
      <c r="A4219" s="27">
        <v>46082</v>
      </c>
      <c r="B4219" t="s">
        <v>14</v>
      </c>
      <c r="C4219" t="s">
        <v>1543</v>
      </c>
      <c r="D4219" t="s">
        <v>1543</v>
      </c>
      <c r="E4219" t="s">
        <v>1663</v>
      </c>
      <c r="F4219" t="s">
        <v>1470</v>
      </c>
      <c r="G4219" t="s">
        <v>288</v>
      </c>
      <c r="H4219" t="s">
        <v>1323</v>
      </c>
      <c r="I4219" t="s">
        <v>1667</v>
      </c>
      <c r="J4219" t="s">
        <v>1450</v>
      </c>
      <c r="K4219" t="s">
        <v>1451</v>
      </c>
      <c r="L4219" t="s">
        <v>1452</v>
      </c>
      <c r="M4219" t="s">
        <v>1453</v>
      </c>
      <c r="N4219" t="s">
        <v>1454</v>
      </c>
      <c r="O4219" t="s">
        <v>1455</v>
      </c>
      <c r="P4219" t="s">
        <v>1456</v>
      </c>
      <c r="Q4219" t="s">
        <v>1457</v>
      </c>
      <c r="R4219">
        <v>2030990</v>
      </c>
      <c r="S4219" t="s">
        <v>1459</v>
      </c>
      <c r="T4219">
        <v>1680.672</v>
      </c>
      <c r="U4219">
        <v>2</v>
      </c>
      <c r="V4219">
        <v>1680.672</v>
      </c>
      <c r="W4219">
        <v>2</v>
      </c>
      <c r="X4219">
        <v>1380</v>
      </c>
      <c r="Y4219">
        <v>300.67200000000003</v>
      </c>
      <c r="Z4219">
        <v>2030990</v>
      </c>
    </row>
    <row r="4220" spans="1:26" x14ac:dyDescent="0.2">
      <c r="A4220" s="27">
        <v>46082</v>
      </c>
      <c r="B4220" t="s">
        <v>14</v>
      </c>
      <c r="C4220" t="s">
        <v>1543</v>
      </c>
      <c r="D4220" t="s">
        <v>1543</v>
      </c>
      <c r="E4220" t="s">
        <v>1663</v>
      </c>
      <c r="F4220" t="s">
        <v>1470</v>
      </c>
      <c r="G4220" t="s">
        <v>288</v>
      </c>
      <c r="H4220" t="s">
        <v>1323</v>
      </c>
      <c r="I4220" t="s">
        <v>1667</v>
      </c>
      <c r="J4220" t="s">
        <v>1450</v>
      </c>
      <c r="K4220" t="s">
        <v>1451</v>
      </c>
      <c r="L4220" t="s">
        <v>1452</v>
      </c>
      <c r="M4220" t="s">
        <v>1453</v>
      </c>
      <c r="N4220" t="s">
        <v>1454</v>
      </c>
      <c r="O4220" t="s">
        <v>1455</v>
      </c>
      <c r="P4220" t="s">
        <v>1456</v>
      </c>
      <c r="Q4220" t="s">
        <v>1457</v>
      </c>
      <c r="R4220">
        <v>2048972</v>
      </c>
      <c r="S4220" t="s">
        <v>1461</v>
      </c>
      <c r="T4220">
        <v>840.33600000000001</v>
      </c>
      <c r="U4220">
        <v>1</v>
      </c>
      <c r="V4220">
        <v>840.33600000000001</v>
      </c>
      <c r="W4220">
        <v>1</v>
      </c>
      <c r="X4220">
        <v>688</v>
      </c>
      <c r="Y4220">
        <v>152.33600000000001</v>
      </c>
      <c r="Z4220">
        <v>2048972</v>
      </c>
    </row>
    <row r="4221" spans="1:26" x14ac:dyDescent="0.2">
      <c r="A4221" s="27">
        <v>46082</v>
      </c>
      <c r="B4221" t="s">
        <v>14</v>
      </c>
      <c r="C4221" t="s">
        <v>1543</v>
      </c>
      <c r="D4221" t="s">
        <v>1543</v>
      </c>
      <c r="E4221" t="s">
        <v>1663</v>
      </c>
      <c r="F4221" t="s">
        <v>1470</v>
      </c>
      <c r="G4221" t="s">
        <v>403</v>
      </c>
      <c r="H4221" t="s">
        <v>1035</v>
      </c>
      <c r="I4221" t="s">
        <v>1668</v>
      </c>
      <c r="J4221" t="s">
        <v>1450</v>
      </c>
      <c r="K4221" t="s">
        <v>1451</v>
      </c>
      <c r="L4221" t="s">
        <v>1452</v>
      </c>
      <c r="M4221" t="s">
        <v>1453</v>
      </c>
      <c r="N4221" t="s">
        <v>1454</v>
      </c>
      <c r="O4221" t="s">
        <v>1455</v>
      </c>
      <c r="P4221" t="s">
        <v>1456</v>
      </c>
      <c r="Q4221" t="s">
        <v>1457</v>
      </c>
      <c r="R4221">
        <v>2001113</v>
      </c>
      <c r="S4221" t="s">
        <v>1458</v>
      </c>
      <c r="T4221">
        <v>840.33600000000001</v>
      </c>
      <c r="U4221">
        <v>1</v>
      </c>
      <c r="V4221">
        <v>840.33600000000001</v>
      </c>
      <c r="W4221">
        <v>1</v>
      </c>
      <c r="X4221">
        <v>670</v>
      </c>
      <c r="Y4221">
        <v>170.33600000000001</v>
      </c>
      <c r="Z4221">
        <v>2001113</v>
      </c>
    </row>
    <row r="4222" spans="1:26" x14ac:dyDescent="0.2">
      <c r="A4222" s="27">
        <v>46082</v>
      </c>
      <c r="B4222" t="s">
        <v>14</v>
      </c>
      <c r="C4222" t="s">
        <v>1543</v>
      </c>
      <c r="D4222" t="s">
        <v>1543</v>
      </c>
      <c r="E4222" t="s">
        <v>1663</v>
      </c>
      <c r="F4222" t="s">
        <v>1470</v>
      </c>
      <c r="G4222" t="s">
        <v>403</v>
      </c>
      <c r="H4222" t="s">
        <v>1035</v>
      </c>
      <c r="I4222" t="s">
        <v>1668</v>
      </c>
      <c r="J4222" t="s">
        <v>1450</v>
      </c>
      <c r="K4222" t="s">
        <v>1451</v>
      </c>
      <c r="L4222" t="s">
        <v>1452</v>
      </c>
      <c r="M4222" t="s">
        <v>1453</v>
      </c>
      <c r="N4222" t="s">
        <v>1454</v>
      </c>
      <c r="O4222" t="s">
        <v>1455</v>
      </c>
      <c r="P4222" t="s">
        <v>1456</v>
      </c>
      <c r="Q4222" t="s">
        <v>1457</v>
      </c>
      <c r="R4222">
        <v>2030990</v>
      </c>
      <c r="S4222" t="s">
        <v>1459</v>
      </c>
      <c r="T4222">
        <v>5042.0159999999996</v>
      </c>
      <c r="U4222">
        <v>6</v>
      </c>
      <c r="V4222">
        <v>5042.0159999999996</v>
      </c>
      <c r="W4222">
        <v>6</v>
      </c>
      <c r="X4222">
        <v>4140</v>
      </c>
      <c r="Y4222">
        <v>902.01599999999996</v>
      </c>
      <c r="Z4222">
        <v>2030990</v>
      </c>
    </row>
    <row r="4223" spans="1:26" x14ac:dyDescent="0.2">
      <c r="A4223" s="27">
        <v>46082</v>
      </c>
      <c r="B4223" t="s">
        <v>14</v>
      </c>
      <c r="C4223" t="s">
        <v>1543</v>
      </c>
      <c r="D4223" t="s">
        <v>1543</v>
      </c>
      <c r="E4223" t="s">
        <v>1663</v>
      </c>
      <c r="F4223" t="s">
        <v>1470</v>
      </c>
      <c r="G4223" t="s">
        <v>557</v>
      </c>
      <c r="H4223" t="s">
        <v>127</v>
      </c>
      <c r="I4223" t="s">
        <v>1669</v>
      </c>
      <c r="J4223" t="s">
        <v>1450</v>
      </c>
      <c r="K4223" t="s">
        <v>1451</v>
      </c>
      <c r="L4223" t="s">
        <v>1452</v>
      </c>
      <c r="M4223" t="s">
        <v>1453</v>
      </c>
      <c r="N4223" t="s">
        <v>1454</v>
      </c>
      <c r="O4223" t="s">
        <v>1455</v>
      </c>
      <c r="P4223" t="s">
        <v>1456</v>
      </c>
      <c r="Q4223" t="s">
        <v>1457</v>
      </c>
      <c r="R4223">
        <v>2001113</v>
      </c>
      <c r="S4223" t="s">
        <v>1458</v>
      </c>
      <c r="T4223">
        <v>15126.048000000001</v>
      </c>
      <c r="U4223">
        <v>18</v>
      </c>
      <c r="V4223">
        <v>15126.048000000001</v>
      </c>
      <c r="W4223">
        <v>18</v>
      </c>
      <c r="X4223">
        <v>12348</v>
      </c>
      <c r="Y4223">
        <v>2778.0479999999998</v>
      </c>
      <c r="Z4223">
        <v>2001113</v>
      </c>
    </row>
    <row r="4224" spans="1:26" x14ac:dyDescent="0.2">
      <c r="A4224" s="27">
        <v>46082</v>
      </c>
      <c r="B4224" t="s">
        <v>14</v>
      </c>
      <c r="C4224" t="s">
        <v>1543</v>
      </c>
      <c r="D4224" t="s">
        <v>1543</v>
      </c>
      <c r="E4224" t="s">
        <v>1663</v>
      </c>
      <c r="F4224" t="s">
        <v>1470</v>
      </c>
      <c r="G4224" t="s">
        <v>557</v>
      </c>
      <c r="H4224" t="s">
        <v>127</v>
      </c>
      <c r="I4224" t="s">
        <v>1669</v>
      </c>
      <c r="J4224" t="s">
        <v>1450</v>
      </c>
      <c r="K4224" t="s">
        <v>1451</v>
      </c>
      <c r="L4224" t="s">
        <v>1452</v>
      </c>
      <c r="M4224" t="s">
        <v>1453</v>
      </c>
      <c r="N4224" t="s">
        <v>1454</v>
      </c>
      <c r="O4224" t="s">
        <v>1455</v>
      </c>
      <c r="P4224" t="s">
        <v>1456</v>
      </c>
      <c r="Q4224" t="s">
        <v>1457</v>
      </c>
      <c r="R4224">
        <v>2030990</v>
      </c>
      <c r="S4224" t="s">
        <v>1459</v>
      </c>
      <c r="T4224">
        <v>15966.384</v>
      </c>
      <c r="U4224">
        <v>19</v>
      </c>
      <c r="V4224">
        <v>15966.384</v>
      </c>
      <c r="W4224">
        <v>19</v>
      </c>
      <c r="X4224">
        <v>13129</v>
      </c>
      <c r="Y4224">
        <v>2837.384</v>
      </c>
      <c r="Z4224">
        <v>2030990</v>
      </c>
    </row>
    <row r="4225" spans="1:26" x14ac:dyDescent="0.2">
      <c r="A4225" s="27">
        <v>46082</v>
      </c>
      <c r="B4225" t="s">
        <v>14</v>
      </c>
      <c r="C4225" t="s">
        <v>1543</v>
      </c>
      <c r="D4225" t="s">
        <v>1543</v>
      </c>
      <c r="E4225" t="s">
        <v>1663</v>
      </c>
      <c r="F4225" t="s">
        <v>1470</v>
      </c>
      <c r="G4225" t="s">
        <v>557</v>
      </c>
      <c r="H4225" t="s">
        <v>127</v>
      </c>
      <c r="I4225" t="s">
        <v>1669</v>
      </c>
      <c r="J4225" t="s">
        <v>1450</v>
      </c>
      <c r="K4225" t="s">
        <v>1451</v>
      </c>
      <c r="L4225" t="s">
        <v>1452</v>
      </c>
      <c r="M4225" t="s">
        <v>1453</v>
      </c>
      <c r="N4225" t="s">
        <v>1454</v>
      </c>
      <c r="O4225" t="s">
        <v>1455</v>
      </c>
      <c r="P4225" t="s">
        <v>1456</v>
      </c>
      <c r="Q4225" t="s">
        <v>1457</v>
      </c>
      <c r="R4225">
        <v>2030991</v>
      </c>
      <c r="S4225" t="s">
        <v>1463</v>
      </c>
      <c r="T4225">
        <v>13445.376200000001</v>
      </c>
      <c r="U4225">
        <v>16</v>
      </c>
      <c r="V4225">
        <v>13445.376200000001</v>
      </c>
      <c r="W4225">
        <v>16</v>
      </c>
      <c r="X4225">
        <v>11056</v>
      </c>
      <c r="Y4225">
        <v>2389.3762000000002</v>
      </c>
      <c r="Z4225">
        <v>2030991</v>
      </c>
    </row>
    <row r="4226" spans="1:26" x14ac:dyDescent="0.2">
      <c r="A4226" s="27">
        <v>46082</v>
      </c>
      <c r="B4226" t="s">
        <v>14</v>
      </c>
      <c r="C4226" t="s">
        <v>1543</v>
      </c>
      <c r="D4226" t="s">
        <v>1543</v>
      </c>
      <c r="E4226" t="s">
        <v>1663</v>
      </c>
      <c r="F4226" t="s">
        <v>1470</v>
      </c>
      <c r="G4226" t="s">
        <v>557</v>
      </c>
      <c r="H4226" t="s">
        <v>127</v>
      </c>
      <c r="I4226" t="s">
        <v>1669</v>
      </c>
      <c r="J4226" t="s">
        <v>1450</v>
      </c>
      <c r="K4226" t="s">
        <v>1451</v>
      </c>
      <c r="L4226" t="s">
        <v>1452</v>
      </c>
      <c r="M4226" t="s">
        <v>1453</v>
      </c>
      <c r="N4226" t="s">
        <v>1454</v>
      </c>
      <c r="O4226" t="s">
        <v>1455</v>
      </c>
      <c r="P4226" t="s">
        <v>1456</v>
      </c>
      <c r="Q4226" t="s">
        <v>1457</v>
      </c>
      <c r="R4226">
        <v>2039041</v>
      </c>
      <c r="S4226" t="s">
        <v>1460</v>
      </c>
      <c r="T4226">
        <v>14285.712</v>
      </c>
      <c r="U4226">
        <v>17</v>
      </c>
      <c r="V4226">
        <v>14285.712</v>
      </c>
      <c r="W4226">
        <v>17</v>
      </c>
      <c r="X4226">
        <v>11730</v>
      </c>
      <c r="Y4226">
        <v>2555.712</v>
      </c>
      <c r="Z4226">
        <v>2039041</v>
      </c>
    </row>
    <row r="4227" spans="1:26" x14ac:dyDescent="0.2">
      <c r="A4227" s="27">
        <v>46082</v>
      </c>
      <c r="B4227" t="s">
        <v>14</v>
      </c>
      <c r="C4227" t="s">
        <v>1543</v>
      </c>
      <c r="D4227" t="s">
        <v>1543</v>
      </c>
      <c r="E4227" t="s">
        <v>1663</v>
      </c>
      <c r="F4227" t="s">
        <v>1470</v>
      </c>
      <c r="G4227" t="s">
        <v>557</v>
      </c>
      <c r="H4227" t="s">
        <v>127</v>
      </c>
      <c r="I4227" t="s">
        <v>1669</v>
      </c>
      <c r="J4227" t="s">
        <v>1450</v>
      </c>
      <c r="K4227" t="s">
        <v>1451</v>
      </c>
      <c r="L4227" t="s">
        <v>1452</v>
      </c>
      <c r="M4227" t="s">
        <v>1453</v>
      </c>
      <c r="N4227" t="s">
        <v>1454</v>
      </c>
      <c r="O4227" t="s">
        <v>1455</v>
      </c>
      <c r="P4227" t="s">
        <v>1456</v>
      </c>
      <c r="Q4227" t="s">
        <v>1457</v>
      </c>
      <c r="R4227">
        <v>2048972</v>
      </c>
      <c r="S4227" t="s">
        <v>1461</v>
      </c>
      <c r="T4227">
        <v>13445.376</v>
      </c>
      <c r="U4227">
        <v>16</v>
      </c>
      <c r="V4227">
        <v>13445.376</v>
      </c>
      <c r="W4227">
        <v>16</v>
      </c>
      <c r="X4227">
        <v>10976</v>
      </c>
      <c r="Y4227">
        <v>2469.3760000000002</v>
      </c>
      <c r="Z4227">
        <v>2048972</v>
      </c>
    </row>
    <row r="4228" spans="1:26" x14ac:dyDescent="0.2">
      <c r="A4228" s="27">
        <v>46082</v>
      </c>
      <c r="B4228" t="s">
        <v>14</v>
      </c>
      <c r="C4228" t="s">
        <v>1543</v>
      </c>
      <c r="D4228" t="s">
        <v>1543</v>
      </c>
      <c r="E4228" t="s">
        <v>1663</v>
      </c>
      <c r="F4228" t="s">
        <v>1470</v>
      </c>
      <c r="G4228" t="s">
        <v>557</v>
      </c>
      <c r="H4228" t="s">
        <v>1123</v>
      </c>
      <c r="I4228" t="s">
        <v>1670</v>
      </c>
      <c r="J4228" t="s">
        <v>1450</v>
      </c>
      <c r="K4228" t="s">
        <v>1451</v>
      </c>
      <c r="L4228" t="s">
        <v>1452</v>
      </c>
      <c r="M4228" t="s">
        <v>1453</v>
      </c>
      <c r="N4228" t="s">
        <v>1454</v>
      </c>
      <c r="O4228" t="s">
        <v>1455</v>
      </c>
      <c r="P4228" t="s">
        <v>1456</v>
      </c>
      <c r="Q4228" t="s">
        <v>1457</v>
      </c>
      <c r="R4228">
        <v>2030990</v>
      </c>
      <c r="S4228" t="s">
        <v>1459</v>
      </c>
      <c r="T4228">
        <v>8403.36</v>
      </c>
      <c r="U4228">
        <v>10</v>
      </c>
      <c r="V4228">
        <v>8403.36</v>
      </c>
      <c r="W4228">
        <v>10</v>
      </c>
      <c r="X4228">
        <v>6910</v>
      </c>
      <c r="Y4228">
        <v>1493.36</v>
      </c>
      <c r="Z4228">
        <v>2030990</v>
      </c>
    </row>
    <row r="4229" spans="1:26" x14ac:dyDescent="0.2">
      <c r="A4229" s="27">
        <v>46082</v>
      </c>
      <c r="B4229" t="s">
        <v>14</v>
      </c>
      <c r="C4229" t="s">
        <v>1543</v>
      </c>
      <c r="D4229" t="s">
        <v>1543</v>
      </c>
      <c r="E4229" t="s">
        <v>1663</v>
      </c>
      <c r="F4229" t="s">
        <v>1470</v>
      </c>
      <c r="G4229" t="s">
        <v>557</v>
      </c>
      <c r="H4229" t="s">
        <v>1123</v>
      </c>
      <c r="I4229" t="s">
        <v>1670</v>
      </c>
      <c r="J4229" t="s">
        <v>1450</v>
      </c>
      <c r="K4229" t="s">
        <v>1451</v>
      </c>
      <c r="L4229" t="s">
        <v>1452</v>
      </c>
      <c r="M4229" t="s">
        <v>1453</v>
      </c>
      <c r="N4229" t="s">
        <v>1454</v>
      </c>
      <c r="O4229" t="s">
        <v>1455</v>
      </c>
      <c r="P4229" t="s">
        <v>1456</v>
      </c>
      <c r="Q4229" t="s">
        <v>1457</v>
      </c>
      <c r="R4229">
        <v>2030991</v>
      </c>
      <c r="S4229" t="s">
        <v>1463</v>
      </c>
      <c r="T4229">
        <v>7563.0240000000003</v>
      </c>
      <c r="U4229">
        <v>9</v>
      </c>
      <c r="V4229">
        <v>7563.0240000000003</v>
      </c>
      <c r="W4229">
        <v>9</v>
      </c>
      <c r="X4229">
        <v>6210</v>
      </c>
      <c r="Y4229">
        <v>1353.0239999999999</v>
      </c>
      <c r="Z4229">
        <v>2030991</v>
      </c>
    </row>
    <row r="4230" spans="1:26" x14ac:dyDescent="0.2">
      <c r="A4230" s="27">
        <v>46082</v>
      </c>
      <c r="B4230" t="s">
        <v>14</v>
      </c>
      <c r="C4230" t="s">
        <v>1543</v>
      </c>
      <c r="D4230" t="s">
        <v>1543</v>
      </c>
      <c r="E4230" t="s">
        <v>1663</v>
      </c>
      <c r="F4230" t="s">
        <v>1470</v>
      </c>
      <c r="G4230" t="s">
        <v>557</v>
      </c>
      <c r="H4230" t="s">
        <v>1123</v>
      </c>
      <c r="I4230" t="s">
        <v>1670</v>
      </c>
      <c r="J4230" t="s">
        <v>1450</v>
      </c>
      <c r="K4230" t="s">
        <v>1451</v>
      </c>
      <c r="L4230" t="s">
        <v>1452</v>
      </c>
      <c r="M4230" t="s">
        <v>1453</v>
      </c>
      <c r="N4230" t="s">
        <v>1454</v>
      </c>
      <c r="O4230" t="s">
        <v>1455</v>
      </c>
      <c r="P4230" t="s">
        <v>1456</v>
      </c>
      <c r="Q4230" t="s">
        <v>1457</v>
      </c>
      <c r="R4230">
        <v>2039041</v>
      </c>
      <c r="S4230" t="s">
        <v>1460</v>
      </c>
      <c r="T4230">
        <v>1680.672</v>
      </c>
      <c r="U4230">
        <v>2</v>
      </c>
      <c r="V4230">
        <v>1680.672</v>
      </c>
      <c r="W4230">
        <v>2</v>
      </c>
      <c r="X4230">
        <v>1380</v>
      </c>
      <c r="Y4230">
        <v>300.67200000000003</v>
      </c>
      <c r="Z4230">
        <v>2039041</v>
      </c>
    </row>
    <row r="4231" spans="1:26" x14ac:dyDescent="0.2">
      <c r="A4231" s="27">
        <v>46082</v>
      </c>
      <c r="B4231" t="s">
        <v>14</v>
      </c>
      <c r="C4231" t="s">
        <v>1543</v>
      </c>
      <c r="D4231" t="s">
        <v>1543</v>
      </c>
      <c r="E4231" t="s">
        <v>1663</v>
      </c>
      <c r="F4231" t="s">
        <v>1470</v>
      </c>
      <c r="G4231" t="s">
        <v>557</v>
      </c>
      <c r="H4231" t="s">
        <v>1123</v>
      </c>
      <c r="I4231" t="s">
        <v>1670</v>
      </c>
      <c r="J4231" t="s">
        <v>1450</v>
      </c>
      <c r="K4231" t="s">
        <v>1451</v>
      </c>
      <c r="L4231" t="s">
        <v>1452</v>
      </c>
      <c r="M4231" t="s">
        <v>1453</v>
      </c>
      <c r="N4231" t="s">
        <v>1454</v>
      </c>
      <c r="O4231" t="s">
        <v>1455</v>
      </c>
      <c r="P4231" t="s">
        <v>1456</v>
      </c>
      <c r="Q4231" t="s">
        <v>1457</v>
      </c>
      <c r="R4231">
        <v>2048972</v>
      </c>
      <c r="S4231" t="s">
        <v>1461</v>
      </c>
      <c r="T4231">
        <v>5882.3519999999999</v>
      </c>
      <c r="U4231">
        <v>7</v>
      </c>
      <c r="V4231">
        <v>5882.3519999999999</v>
      </c>
      <c r="W4231">
        <v>7</v>
      </c>
      <c r="X4231">
        <v>4802</v>
      </c>
      <c r="Y4231">
        <v>1080.3520000000001</v>
      </c>
      <c r="Z4231">
        <v>2048972</v>
      </c>
    </row>
    <row r="4232" spans="1:26" x14ac:dyDescent="0.2">
      <c r="A4232" s="27">
        <v>46082</v>
      </c>
      <c r="B4232" t="s">
        <v>14</v>
      </c>
      <c r="C4232" t="s">
        <v>1543</v>
      </c>
      <c r="D4232" t="s">
        <v>1543</v>
      </c>
      <c r="E4232" t="s">
        <v>1663</v>
      </c>
      <c r="F4232" t="s">
        <v>1470</v>
      </c>
      <c r="G4232" t="s">
        <v>22</v>
      </c>
      <c r="H4232" t="s">
        <v>1131</v>
      </c>
      <c r="I4232" t="s">
        <v>1671</v>
      </c>
      <c r="J4232" t="s">
        <v>1450</v>
      </c>
      <c r="K4232" t="s">
        <v>1451</v>
      </c>
      <c r="L4232" t="s">
        <v>1452</v>
      </c>
      <c r="M4232" t="s">
        <v>1453</v>
      </c>
      <c r="N4232" t="s">
        <v>1454</v>
      </c>
      <c r="O4232" t="s">
        <v>1455</v>
      </c>
      <c r="P4232" t="s">
        <v>1456</v>
      </c>
      <c r="Q4232" t="s">
        <v>1457</v>
      </c>
      <c r="R4232">
        <v>2001113</v>
      </c>
      <c r="S4232" t="s">
        <v>1458</v>
      </c>
      <c r="T4232">
        <v>4201.68</v>
      </c>
      <c r="U4232">
        <v>5</v>
      </c>
      <c r="V4232">
        <v>4201.68</v>
      </c>
      <c r="W4232">
        <v>5</v>
      </c>
      <c r="X4232">
        <v>3425</v>
      </c>
      <c r="Y4232">
        <v>776.68</v>
      </c>
      <c r="Z4232">
        <v>2001113</v>
      </c>
    </row>
    <row r="4233" spans="1:26" x14ac:dyDescent="0.2">
      <c r="A4233" s="27">
        <v>46082</v>
      </c>
      <c r="B4233" t="s">
        <v>14</v>
      </c>
      <c r="C4233" t="s">
        <v>1543</v>
      </c>
      <c r="D4233" t="s">
        <v>1543</v>
      </c>
      <c r="E4233" t="s">
        <v>1663</v>
      </c>
      <c r="F4233" t="s">
        <v>1470</v>
      </c>
      <c r="G4233" t="s">
        <v>22</v>
      </c>
      <c r="H4233" t="s">
        <v>1131</v>
      </c>
      <c r="I4233" t="s">
        <v>1671</v>
      </c>
      <c r="J4233" t="s">
        <v>1450</v>
      </c>
      <c r="K4233" t="s">
        <v>1451</v>
      </c>
      <c r="L4233" t="s">
        <v>1452</v>
      </c>
      <c r="M4233" t="s">
        <v>1453</v>
      </c>
      <c r="N4233" t="s">
        <v>1454</v>
      </c>
      <c r="O4233" t="s">
        <v>1455</v>
      </c>
      <c r="P4233" t="s">
        <v>1456</v>
      </c>
      <c r="Q4233" t="s">
        <v>1457</v>
      </c>
      <c r="R4233">
        <v>2030991</v>
      </c>
      <c r="S4233" t="s">
        <v>1463</v>
      </c>
      <c r="T4233">
        <v>2521.0079999999998</v>
      </c>
      <c r="U4233">
        <v>3</v>
      </c>
      <c r="V4233">
        <v>2521.0079999999998</v>
      </c>
      <c r="W4233">
        <v>3</v>
      </c>
      <c r="X4233">
        <v>2073</v>
      </c>
      <c r="Y4233">
        <v>448.00799999999998</v>
      </c>
      <c r="Z4233">
        <v>2030991</v>
      </c>
    </row>
    <row r="4234" spans="1:26" x14ac:dyDescent="0.2">
      <c r="A4234" s="27">
        <v>46082</v>
      </c>
      <c r="B4234" t="s">
        <v>14</v>
      </c>
      <c r="C4234" t="s">
        <v>1543</v>
      </c>
      <c r="D4234" t="s">
        <v>1543</v>
      </c>
      <c r="E4234" t="s">
        <v>1663</v>
      </c>
      <c r="F4234" t="s">
        <v>1470</v>
      </c>
      <c r="G4234" t="s">
        <v>22</v>
      </c>
      <c r="H4234" t="s">
        <v>1131</v>
      </c>
      <c r="I4234" t="s">
        <v>1671</v>
      </c>
      <c r="J4234" t="s">
        <v>1450</v>
      </c>
      <c r="K4234" t="s">
        <v>1451</v>
      </c>
      <c r="L4234" t="s">
        <v>1452</v>
      </c>
      <c r="M4234" t="s">
        <v>1453</v>
      </c>
      <c r="N4234" t="s">
        <v>1454</v>
      </c>
      <c r="O4234" t="s">
        <v>1455</v>
      </c>
      <c r="P4234" t="s">
        <v>1456</v>
      </c>
      <c r="Q4234" t="s">
        <v>1457</v>
      </c>
      <c r="R4234">
        <v>2039041</v>
      </c>
      <c r="S4234" t="s">
        <v>1460</v>
      </c>
      <c r="T4234">
        <v>5882.3519999999999</v>
      </c>
      <c r="U4234">
        <v>7</v>
      </c>
      <c r="V4234">
        <v>5882.3519999999999</v>
      </c>
      <c r="W4234">
        <v>7</v>
      </c>
      <c r="X4234">
        <v>4802</v>
      </c>
      <c r="Y4234">
        <v>1080.3520000000001</v>
      </c>
      <c r="Z4234">
        <v>2039041</v>
      </c>
    </row>
    <row r="4235" spans="1:26" x14ac:dyDescent="0.2">
      <c r="A4235" s="27">
        <v>46082</v>
      </c>
      <c r="B4235" t="s">
        <v>14</v>
      </c>
      <c r="C4235" t="s">
        <v>1543</v>
      </c>
      <c r="D4235" t="s">
        <v>1543</v>
      </c>
      <c r="E4235" t="s">
        <v>1663</v>
      </c>
      <c r="F4235" t="s">
        <v>1470</v>
      </c>
      <c r="G4235" t="s">
        <v>505</v>
      </c>
      <c r="H4235" t="s">
        <v>1021</v>
      </c>
      <c r="I4235" t="s">
        <v>1672</v>
      </c>
      <c r="J4235" t="s">
        <v>1450</v>
      </c>
      <c r="K4235" t="s">
        <v>1451</v>
      </c>
      <c r="L4235" t="s">
        <v>1452</v>
      </c>
      <c r="M4235" t="s">
        <v>1453</v>
      </c>
      <c r="N4235" t="s">
        <v>1454</v>
      </c>
      <c r="O4235" t="s">
        <v>1455</v>
      </c>
      <c r="P4235" t="s">
        <v>1456</v>
      </c>
      <c r="Q4235" t="s">
        <v>1457</v>
      </c>
      <c r="R4235">
        <v>2030990</v>
      </c>
      <c r="S4235" t="s">
        <v>1459</v>
      </c>
      <c r="T4235">
        <v>7563.0240000000003</v>
      </c>
      <c r="U4235">
        <v>9</v>
      </c>
      <c r="V4235">
        <v>7563.0240000000003</v>
      </c>
      <c r="W4235">
        <v>9</v>
      </c>
      <c r="X4235">
        <v>5913</v>
      </c>
      <c r="Y4235">
        <v>1650.0239999999999</v>
      </c>
      <c r="Z4235">
        <v>2030990</v>
      </c>
    </row>
    <row r="4236" spans="1:26" x14ac:dyDescent="0.2">
      <c r="A4236" s="27">
        <v>46082</v>
      </c>
      <c r="B4236" t="s">
        <v>14</v>
      </c>
      <c r="C4236" t="s">
        <v>1543</v>
      </c>
      <c r="D4236" t="s">
        <v>1543</v>
      </c>
      <c r="E4236" t="s">
        <v>1663</v>
      </c>
      <c r="F4236" t="s">
        <v>1470</v>
      </c>
      <c r="G4236" t="s">
        <v>505</v>
      </c>
      <c r="H4236" t="s">
        <v>1021</v>
      </c>
      <c r="I4236" t="s">
        <v>1672</v>
      </c>
      <c r="J4236" t="s">
        <v>1450</v>
      </c>
      <c r="K4236" t="s">
        <v>1451</v>
      </c>
      <c r="L4236" t="s">
        <v>1452</v>
      </c>
      <c r="M4236" t="s">
        <v>1453</v>
      </c>
      <c r="N4236" t="s">
        <v>1454</v>
      </c>
      <c r="O4236" t="s">
        <v>1455</v>
      </c>
      <c r="P4236" t="s">
        <v>1456</v>
      </c>
      <c r="Q4236" t="s">
        <v>1457</v>
      </c>
      <c r="R4236">
        <v>2030991</v>
      </c>
      <c r="S4236" t="s">
        <v>1463</v>
      </c>
      <c r="T4236">
        <v>840.33600000000001</v>
      </c>
      <c r="U4236">
        <v>1</v>
      </c>
      <c r="V4236">
        <v>840.33600000000001</v>
      </c>
      <c r="W4236">
        <v>1</v>
      </c>
      <c r="X4236">
        <v>678</v>
      </c>
      <c r="Y4236">
        <v>162.33600000000001</v>
      </c>
      <c r="Z4236">
        <v>2030991</v>
      </c>
    </row>
    <row r="4237" spans="1:26" x14ac:dyDescent="0.2">
      <c r="A4237" s="27">
        <v>46082</v>
      </c>
      <c r="B4237" t="s">
        <v>14</v>
      </c>
      <c r="C4237" t="s">
        <v>1543</v>
      </c>
      <c r="D4237" t="s">
        <v>1543</v>
      </c>
      <c r="E4237" t="s">
        <v>1663</v>
      </c>
      <c r="F4237" t="s">
        <v>1470</v>
      </c>
      <c r="G4237" t="s">
        <v>505</v>
      </c>
      <c r="H4237" t="s">
        <v>1021</v>
      </c>
      <c r="I4237" t="s">
        <v>1672</v>
      </c>
      <c r="J4237" t="s">
        <v>1450</v>
      </c>
      <c r="K4237" t="s">
        <v>1451</v>
      </c>
      <c r="L4237" t="s">
        <v>1452</v>
      </c>
      <c r="M4237" t="s">
        <v>1453</v>
      </c>
      <c r="N4237" t="s">
        <v>1454</v>
      </c>
      <c r="O4237" t="s">
        <v>1455</v>
      </c>
      <c r="P4237" t="s">
        <v>1456</v>
      </c>
      <c r="Q4237" t="s">
        <v>1457</v>
      </c>
      <c r="R4237">
        <v>2039041</v>
      </c>
      <c r="S4237" t="s">
        <v>1460</v>
      </c>
      <c r="T4237">
        <v>840.33600000000001</v>
      </c>
      <c r="U4237">
        <v>1</v>
      </c>
      <c r="V4237">
        <v>840.33600000000001</v>
      </c>
      <c r="W4237">
        <v>1</v>
      </c>
      <c r="X4237">
        <v>683</v>
      </c>
      <c r="Y4237">
        <v>157.33600000000001</v>
      </c>
      <c r="Z4237">
        <v>2039041</v>
      </c>
    </row>
    <row r="4238" spans="1:26" x14ac:dyDescent="0.2">
      <c r="A4238" s="27">
        <v>46082</v>
      </c>
      <c r="B4238" t="s">
        <v>14</v>
      </c>
      <c r="C4238" t="s">
        <v>1543</v>
      </c>
      <c r="D4238" t="s">
        <v>1543</v>
      </c>
      <c r="E4238" t="s">
        <v>1663</v>
      </c>
      <c r="F4238" t="s">
        <v>1470</v>
      </c>
      <c r="G4238" t="s">
        <v>505</v>
      </c>
      <c r="H4238" t="s">
        <v>1021</v>
      </c>
      <c r="I4238" t="s">
        <v>1672</v>
      </c>
      <c r="J4238" t="s">
        <v>1450</v>
      </c>
      <c r="K4238" t="s">
        <v>1451</v>
      </c>
      <c r="L4238" t="s">
        <v>1452</v>
      </c>
      <c r="M4238" t="s">
        <v>1453</v>
      </c>
      <c r="N4238" t="s">
        <v>1454</v>
      </c>
      <c r="O4238" t="s">
        <v>1455</v>
      </c>
      <c r="P4238" t="s">
        <v>1456</v>
      </c>
      <c r="Q4238" t="s">
        <v>1457</v>
      </c>
      <c r="R4238">
        <v>2048972</v>
      </c>
      <c r="S4238" t="s">
        <v>1461</v>
      </c>
      <c r="T4238">
        <v>1680.672</v>
      </c>
      <c r="U4238">
        <v>2</v>
      </c>
      <c r="V4238">
        <v>1680.672</v>
      </c>
      <c r="W4238">
        <v>2</v>
      </c>
      <c r="X4238">
        <v>1364</v>
      </c>
      <c r="Y4238">
        <v>316.67200000000003</v>
      </c>
      <c r="Z4238">
        <v>2048972</v>
      </c>
    </row>
    <row r="4239" spans="1:26" x14ac:dyDescent="0.2">
      <c r="A4239" s="27">
        <v>46082</v>
      </c>
      <c r="B4239" t="s">
        <v>14</v>
      </c>
      <c r="C4239" t="s">
        <v>1543</v>
      </c>
      <c r="D4239" t="s">
        <v>1543</v>
      </c>
      <c r="E4239" t="s">
        <v>1663</v>
      </c>
      <c r="F4239" t="s">
        <v>1470</v>
      </c>
      <c r="G4239" t="s">
        <v>261</v>
      </c>
      <c r="H4239" t="s">
        <v>1238</v>
      </c>
      <c r="I4239" t="s">
        <v>1673</v>
      </c>
      <c r="J4239" t="s">
        <v>1450</v>
      </c>
      <c r="K4239" t="s">
        <v>1451</v>
      </c>
      <c r="L4239" t="s">
        <v>1452</v>
      </c>
      <c r="M4239" t="s">
        <v>1453</v>
      </c>
      <c r="N4239" t="s">
        <v>1454</v>
      </c>
      <c r="O4239" t="s">
        <v>1455</v>
      </c>
      <c r="P4239" t="s">
        <v>1456</v>
      </c>
      <c r="Q4239" t="s">
        <v>1457</v>
      </c>
      <c r="R4239">
        <v>2001113</v>
      </c>
      <c r="S4239" t="s">
        <v>1458</v>
      </c>
      <c r="T4239">
        <v>1680.672</v>
      </c>
      <c r="U4239">
        <v>2</v>
      </c>
      <c r="V4239">
        <v>1680.672</v>
      </c>
      <c r="W4239">
        <v>2</v>
      </c>
      <c r="X4239">
        <v>1372</v>
      </c>
      <c r="Y4239">
        <v>308.67200000000003</v>
      </c>
      <c r="Z4239">
        <v>2001113</v>
      </c>
    </row>
    <row r="4240" spans="1:26" x14ac:dyDescent="0.2">
      <c r="A4240" s="27">
        <v>46082</v>
      </c>
      <c r="B4240" t="s">
        <v>14</v>
      </c>
      <c r="C4240" t="s">
        <v>1543</v>
      </c>
      <c r="D4240" t="s">
        <v>1543</v>
      </c>
      <c r="E4240" t="s">
        <v>1663</v>
      </c>
      <c r="F4240" t="s">
        <v>1470</v>
      </c>
      <c r="G4240" t="s">
        <v>261</v>
      </c>
      <c r="H4240" t="s">
        <v>1238</v>
      </c>
      <c r="I4240" t="s">
        <v>1673</v>
      </c>
      <c r="J4240" t="s">
        <v>1450</v>
      </c>
      <c r="K4240" t="s">
        <v>1451</v>
      </c>
      <c r="L4240" t="s">
        <v>1452</v>
      </c>
      <c r="M4240" t="s">
        <v>1453</v>
      </c>
      <c r="N4240" t="s">
        <v>1454</v>
      </c>
      <c r="O4240" t="s">
        <v>1455</v>
      </c>
      <c r="P4240" t="s">
        <v>1456</v>
      </c>
      <c r="Q4240" t="s">
        <v>1457</v>
      </c>
      <c r="R4240">
        <v>2030991</v>
      </c>
      <c r="S4240" t="s">
        <v>1463</v>
      </c>
      <c r="T4240">
        <v>2521.0079999999998</v>
      </c>
      <c r="U4240">
        <v>3</v>
      </c>
      <c r="V4240">
        <v>2521.0079999999998</v>
      </c>
      <c r="W4240">
        <v>3</v>
      </c>
      <c r="X4240">
        <v>2070</v>
      </c>
      <c r="Y4240">
        <v>451.00799999999998</v>
      </c>
      <c r="Z4240">
        <v>2030991</v>
      </c>
    </row>
    <row r="4241" spans="1:26" x14ac:dyDescent="0.2">
      <c r="A4241" s="27">
        <v>46082</v>
      </c>
      <c r="B4241" t="s">
        <v>14</v>
      </c>
      <c r="C4241" t="s">
        <v>1543</v>
      </c>
      <c r="D4241" t="s">
        <v>1543</v>
      </c>
      <c r="E4241" t="s">
        <v>1663</v>
      </c>
      <c r="F4241" t="s">
        <v>1470</v>
      </c>
      <c r="G4241" t="s">
        <v>261</v>
      </c>
      <c r="H4241" t="s">
        <v>1238</v>
      </c>
      <c r="I4241" t="s">
        <v>1673</v>
      </c>
      <c r="J4241" t="s">
        <v>1450</v>
      </c>
      <c r="K4241" t="s">
        <v>1451</v>
      </c>
      <c r="L4241" t="s">
        <v>1452</v>
      </c>
      <c r="M4241" t="s">
        <v>1453</v>
      </c>
      <c r="N4241" t="s">
        <v>1454</v>
      </c>
      <c r="O4241" t="s">
        <v>1455</v>
      </c>
      <c r="P4241" t="s">
        <v>1456</v>
      </c>
      <c r="Q4241" t="s">
        <v>1457</v>
      </c>
      <c r="R4241">
        <v>2039041</v>
      </c>
      <c r="S4241" t="s">
        <v>1460</v>
      </c>
      <c r="T4241">
        <v>4201.68</v>
      </c>
      <c r="U4241">
        <v>5</v>
      </c>
      <c r="V4241">
        <v>4201.68</v>
      </c>
      <c r="W4241">
        <v>5</v>
      </c>
      <c r="X4241">
        <v>3450</v>
      </c>
      <c r="Y4241">
        <v>751.68</v>
      </c>
      <c r="Z4241">
        <v>2039041</v>
      </c>
    </row>
    <row r="4242" spans="1:26" x14ac:dyDescent="0.2">
      <c r="A4242" s="27">
        <v>46082</v>
      </c>
      <c r="B4242" t="s">
        <v>14</v>
      </c>
      <c r="C4242" t="s">
        <v>1543</v>
      </c>
      <c r="D4242" t="s">
        <v>1543</v>
      </c>
      <c r="E4242" t="s">
        <v>1663</v>
      </c>
      <c r="F4242" t="s">
        <v>1470</v>
      </c>
      <c r="G4242" t="s">
        <v>326</v>
      </c>
      <c r="H4242" t="s">
        <v>1033</v>
      </c>
      <c r="I4242" t="s">
        <v>1675</v>
      </c>
      <c r="J4242" t="s">
        <v>1450</v>
      </c>
      <c r="K4242" t="s">
        <v>1451</v>
      </c>
      <c r="L4242" t="s">
        <v>1452</v>
      </c>
      <c r="M4242" t="s">
        <v>1453</v>
      </c>
      <c r="N4242" t="s">
        <v>1454</v>
      </c>
      <c r="O4242" t="s">
        <v>1455</v>
      </c>
      <c r="P4242" t="s">
        <v>1456</v>
      </c>
      <c r="Q4242" t="s">
        <v>1457</v>
      </c>
      <c r="R4242">
        <v>2001113</v>
      </c>
      <c r="S4242" t="s">
        <v>1458</v>
      </c>
      <c r="T4242">
        <v>1680.672</v>
      </c>
      <c r="U4242">
        <v>2</v>
      </c>
      <c r="V4242">
        <v>1680.672</v>
      </c>
      <c r="W4242">
        <v>2</v>
      </c>
      <c r="X4242">
        <v>1306</v>
      </c>
      <c r="Y4242">
        <v>374.67200000000003</v>
      </c>
      <c r="Z4242">
        <v>2001113</v>
      </c>
    </row>
    <row r="4243" spans="1:26" x14ac:dyDescent="0.2">
      <c r="A4243" s="27">
        <v>46082</v>
      </c>
      <c r="B4243" t="s">
        <v>14</v>
      </c>
      <c r="C4243" t="s">
        <v>1543</v>
      </c>
      <c r="D4243" t="s">
        <v>1543</v>
      </c>
      <c r="E4243" t="s">
        <v>1663</v>
      </c>
      <c r="F4243" t="s">
        <v>1470</v>
      </c>
      <c r="G4243" t="s">
        <v>326</v>
      </c>
      <c r="H4243" t="s">
        <v>1043</v>
      </c>
      <c r="I4243" t="s">
        <v>1676</v>
      </c>
      <c r="J4243" t="s">
        <v>1450</v>
      </c>
      <c r="K4243" t="s">
        <v>1451</v>
      </c>
      <c r="L4243" t="s">
        <v>1452</v>
      </c>
      <c r="M4243" t="s">
        <v>1453</v>
      </c>
      <c r="N4243" t="s">
        <v>1454</v>
      </c>
      <c r="O4243" t="s">
        <v>1455</v>
      </c>
      <c r="P4243" t="s">
        <v>1456</v>
      </c>
      <c r="Q4243" t="s">
        <v>1457</v>
      </c>
      <c r="R4243">
        <v>2001113</v>
      </c>
      <c r="S4243" t="s">
        <v>1458</v>
      </c>
      <c r="T4243">
        <v>2521.0079999999998</v>
      </c>
      <c r="U4243">
        <v>3</v>
      </c>
      <c r="V4243">
        <v>2521.0079999999998</v>
      </c>
      <c r="W4243">
        <v>3</v>
      </c>
      <c r="X4243">
        <v>2052</v>
      </c>
      <c r="Y4243">
        <v>469.00799999999998</v>
      </c>
      <c r="Z4243">
        <v>2001113</v>
      </c>
    </row>
    <row r="4244" spans="1:26" x14ac:dyDescent="0.2">
      <c r="A4244" s="27">
        <v>46082</v>
      </c>
      <c r="B4244" t="s">
        <v>14</v>
      </c>
      <c r="C4244" t="s">
        <v>1543</v>
      </c>
      <c r="D4244" t="s">
        <v>1543</v>
      </c>
      <c r="E4244" t="s">
        <v>1663</v>
      </c>
      <c r="F4244" t="s">
        <v>1470</v>
      </c>
      <c r="G4244" t="s">
        <v>326</v>
      </c>
      <c r="H4244" t="s">
        <v>1043</v>
      </c>
      <c r="I4244" t="s">
        <v>1676</v>
      </c>
      <c r="J4244" t="s">
        <v>1450</v>
      </c>
      <c r="K4244" t="s">
        <v>1451</v>
      </c>
      <c r="L4244" t="s">
        <v>1452</v>
      </c>
      <c r="M4244" t="s">
        <v>1453</v>
      </c>
      <c r="N4244" t="s">
        <v>1454</v>
      </c>
      <c r="O4244" t="s">
        <v>1455</v>
      </c>
      <c r="P4244" t="s">
        <v>1456</v>
      </c>
      <c r="Q4244" t="s">
        <v>1457</v>
      </c>
      <c r="R4244">
        <v>2030991</v>
      </c>
      <c r="S4244" t="s">
        <v>1463</v>
      </c>
      <c r="T4244">
        <v>2521.0079999999998</v>
      </c>
      <c r="U4244">
        <v>3</v>
      </c>
      <c r="V4244">
        <v>2521.0079999999998</v>
      </c>
      <c r="W4244">
        <v>3</v>
      </c>
      <c r="X4244">
        <v>2067</v>
      </c>
      <c r="Y4244">
        <v>454.00799999999998</v>
      </c>
      <c r="Z4244">
        <v>2030991</v>
      </c>
    </row>
    <row r="4245" spans="1:26" x14ac:dyDescent="0.2">
      <c r="A4245" s="27">
        <v>46082</v>
      </c>
      <c r="B4245" t="s">
        <v>14</v>
      </c>
      <c r="C4245" t="s">
        <v>1543</v>
      </c>
      <c r="D4245" t="s">
        <v>1543</v>
      </c>
      <c r="E4245" t="s">
        <v>1663</v>
      </c>
      <c r="F4245" t="s">
        <v>1470</v>
      </c>
      <c r="G4245" t="s">
        <v>326</v>
      </c>
      <c r="H4245" t="s">
        <v>1043</v>
      </c>
      <c r="I4245" t="s">
        <v>1676</v>
      </c>
      <c r="J4245" t="s">
        <v>1450</v>
      </c>
      <c r="K4245" t="s">
        <v>1451</v>
      </c>
      <c r="L4245" t="s">
        <v>1452</v>
      </c>
      <c r="M4245" t="s">
        <v>1453</v>
      </c>
      <c r="N4245" t="s">
        <v>1454</v>
      </c>
      <c r="O4245" t="s">
        <v>1455</v>
      </c>
      <c r="P4245" t="s">
        <v>1456</v>
      </c>
      <c r="Q4245" t="s">
        <v>1457</v>
      </c>
      <c r="R4245">
        <v>2039041</v>
      </c>
      <c r="S4245" t="s">
        <v>1460</v>
      </c>
      <c r="T4245">
        <v>3361.3440000000001</v>
      </c>
      <c r="U4245">
        <v>4</v>
      </c>
      <c r="V4245">
        <v>3361.3440000000001</v>
      </c>
      <c r="W4245">
        <v>4</v>
      </c>
      <c r="X4245">
        <v>2740</v>
      </c>
      <c r="Y4245">
        <v>621.34400000000005</v>
      </c>
      <c r="Z4245">
        <v>2039041</v>
      </c>
    </row>
    <row r="4246" spans="1:26" x14ac:dyDescent="0.2">
      <c r="A4246" s="27">
        <v>46082</v>
      </c>
      <c r="B4246" t="s">
        <v>14</v>
      </c>
      <c r="C4246" t="s">
        <v>1543</v>
      </c>
      <c r="D4246" t="s">
        <v>1543</v>
      </c>
      <c r="E4246" t="s">
        <v>1663</v>
      </c>
      <c r="F4246" t="s">
        <v>1470</v>
      </c>
      <c r="G4246" t="s">
        <v>326</v>
      </c>
      <c r="H4246" t="s">
        <v>378</v>
      </c>
      <c r="I4246" t="s">
        <v>1678</v>
      </c>
      <c r="J4246" t="s">
        <v>1450</v>
      </c>
      <c r="K4246" t="s">
        <v>1451</v>
      </c>
      <c r="L4246" t="s">
        <v>1452</v>
      </c>
      <c r="M4246" t="s">
        <v>1453</v>
      </c>
      <c r="N4246" t="s">
        <v>1454</v>
      </c>
      <c r="O4246" t="s">
        <v>1455</v>
      </c>
      <c r="P4246" t="s">
        <v>1456</v>
      </c>
      <c r="Q4246" t="s">
        <v>1457</v>
      </c>
      <c r="R4246">
        <v>2001113</v>
      </c>
      <c r="S4246" t="s">
        <v>1458</v>
      </c>
      <c r="T4246">
        <v>14285.712</v>
      </c>
      <c r="U4246">
        <v>17</v>
      </c>
      <c r="V4246">
        <v>14285.712</v>
      </c>
      <c r="W4246">
        <v>17</v>
      </c>
      <c r="X4246">
        <v>11662</v>
      </c>
      <c r="Y4246">
        <v>2623.712</v>
      </c>
      <c r="Z4246">
        <v>2001113</v>
      </c>
    </row>
    <row r="4247" spans="1:26" x14ac:dyDescent="0.2">
      <c r="A4247" s="27">
        <v>46082</v>
      </c>
      <c r="B4247" t="s">
        <v>14</v>
      </c>
      <c r="C4247" t="s">
        <v>1543</v>
      </c>
      <c r="D4247" t="s">
        <v>1543</v>
      </c>
      <c r="E4247" t="s">
        <v>1663</v>
      </c>
      <c r="F4247" t="s">
        <v>1470</v>
      </c>
      <c r="G4247" t="s">
        <v>326</v>
      </c>
      <c r="H4247" t="s">
        <v>378</v>
      </c>
      <c r="I4247" t="s">
        <v>1678</v>
      </c>
      <c r="J4247" t="s">
        <v>1450</v>
      </c>
      <c r="K4247" t="s">
        <v>1451</v>
      </c>
      <c r="L4247" t="s">
        <v>1452</v>
      </c>
      <c r="M4247" t="s">
        <v>1453</v>
      </c>
      <c r="N4247" t="s">
        <v>1454</v>
      </c>
      <c r="O4247" t="s">
        <v>1455</v>
      </c>
      <c r="P4247" t="s">
        <v>1456</v>
      </c>
      <c r="Q4247" t="s">
        <v>1457</v>
      </c>
      <c r="R4247">
        <v>2030990</v>
      </c>
      <c r="S4247" t="s">
        <v>1459</v>
      </c>
      <c r="T4247">
        <v>17647.056</v>
      </c>
      <c r="U4247">
        <v>21</v>
      </c>
      <c r="V4247">
        <v>17647.056</v>
      </c>
      <c r="W4247">
        <v>21</v>
      </c>
      <c r="X4247">
        <v>14490</v>
      </c>
      <c r="Y4247">
        <v>3157.056</v>
      </c>
      <c r="Z4247">
        <v>2030990</v>
      </c>
    </row>
    <row r="4248" spans="1:26" x14ac:dyDescent="0.2">
      <c r="A4248" s="27">
        <v>46082</v>
      </c>
      <c r="B4248" t="s">
        <v>14</v>
      </c>
      <c r="C4248" t="s">
        <v>1543</v>
      </c>
      <c r="D4248" t="s">
        <v>1543</v>
      </c>
      <c r="E4248" t="s">
        <v>1663</v>
      </c>
      <c r="F4248" t="s">
        <v>1470</v>
      </c>
      <c r="G4248" t="s">
        <v>326</v>
      </c>
      <c r="H4248" t="s">
        <v>378</v>
      </c>
      <c r="I4248" t="s">
        <v>1678</v>
      </c>
      <c r="J4248" t="s">
        <v>1450</v>
      </c>
      <c r="K4248" t="s">
        <v>1451</v>
      </c>
      <c r="L4248" t="s">
        <v>1452</v>
      </c>
      <c r="M4248" t="s">
        <v>1453</v>
      </c>
      <c r="N4248" t="s">
        <v>1454</v>
      </c>
      <c r="O4248" t="s">
        <v>1455</v>
      </c>
      <c r="P4248" t="s">
        <v>1456</v>
      </c>
      <c r="Q4248" t="s">
        <v>1457</v>
      </c>
      <c r="R4248">
        <v>2030991</v>
      </c>
      <c r="S4248" t="s">
        <v>1463</v>
      </c>
      <c r="T4248">
        <v>14285.712</v>
      </c>
      <c r="U4248">
        <v>17</v>
      </c>
      <c r="V4248">
        <v>14285.712</v>
      </c>
      <c r="W4248">
        <v>17</v>
      </c>
      <c r="X4248">
        <v>11713</v>
      </c>
      <c r="Y4248">
        <v>2572.712</v>
      </c>
      <c r="Z4248">
        <v>2030991</v>
      </c>
    </row>
    <row r="4249" spans="1:26" x14ac:dyDescent="0.2">
      <c r="A4249" s="27">
        <v>46082</v>
      </c>
      <c r="B4249" t="s">
        <v>14</v>
      </c>
      <c r="C4249" t="s">
        <v>1543</v>
      </c>
      <c r="D4249" t="s">
        <v>1543</v>
      </c>
      <c r="E4249" t="s">
        <v>1663</v>
      </c>
      <c r="F4249" t="s">
        <v>1470</v>
      </c>
      <c r="G4249" t="s">
        <v>326</v>
      </c>
      <c r="H4249" t="s">
        <v>378</v>
      </c>
      <c r="I4249" t="s">
        <v>1678</v>
      </c>
      <c r="J4249" t="s">
        <v>1450</v>
      </c>
      <c r="K4249" t="s">
        <v>1451</v>
      </c>
      <c r="L4249" t="s">
        <v>1452</v>
      </c>
      <c r="M4249" t="s">
        <v>1453</v>
      </c>
      <c r="N4249" t="s">
        <v>1454</v>
      </c>
      <c r="O4249" t="s">
        <v>1455</v>
      </c>
      <c r="P4249" t="s">
        <v>1456</v>
      </c>
      <c r="Q4249" t="s">
        <v>1457</v>
      </c>
      <c r="R4249">
        <v>2039041</v>
      </c>
      <c r="S4249" t="s">
        <v>1460</v>
      </c>
      <c r="T4249">
        <v>11764.704</v>
      </c>
      <c r="U4249">
        <v>14</v>
      </c>
      <c r="V4249">
        <v>11764.704</v>
      </c>
      <c r="W4249">
        <v>14</v>
      </c>
      <c r="X4249">
        <v>9660</v>
      </c>
      <c r="Y4249">
        <v>2104.7040000000002</v>
      </c>
      <c r="Z4249">
        <v>2039041</v>
      </c>
    </row>
    <row r="4250" spans="1:26" x14ac:dyDescent="0.2">
      <c r="A4250" s="27">
        <v>46082</v>
      </c>
      <c r="B4250" t="s">
        <v>14</v>
      </c>
      <c r="C4250" t="s">
        <v>1543</v>
      </c>
      <c r="D4250" t="s">
        <v>1543</v>
      </c>
      <c r="E4250" t="s">
        <v>1663</v>
      </c>
      <c r="F4250" t="s">
        <v>1470</v>
      </c>
      <c r="G4250" t="s">
        <v>326</v>
      </c>
      <c r="H4250" t="s">
        <v>378</v>
      </c>
      <c r="I4250" t="s">
        <v>1678</v>
      </c>
      <c r="J4250" t="s">
        <v>1450</v>
      </c>
      <c r="K4250" t="s">
        <v>1451</v>
      </c>
      <c r="L4250" t="s">
        <v>1452</v>
      </c>
      <c r="M4250" t="s">
        <v>1453</v>
      </c>
      <c r="N4250" t="s">
        <v>1454</v>
      </c>
      <c r="O4250" t="s">
        <v>1455</v>
      </c>
      <c r="P4250" t="s">
        <v>1456</v>
      </c>
      <c r="Q4250" t="s">
        <v>1457</v>
      </c>
      <c r="R4250">
        <v>2048972</v>
      </c>
      <c r="S4250" t="s">
        <v>1461</v>
      </c>
      <c r="T4250">
        <v>14285.712</v>
      </c>
      <c r="U4250">
        <v>17</v>
      </c>
      <c r="V4250">
        <v>14285.712</v>
      </c>
      <c r="W4250">
        <v>17</v>
      </c>
      <c r="X4250">
        <v>11662</v>
      </c>
      <c r="Y4250">
        <v>2623.712</v>
      </c>
      <c r="Z4250">
        <v>2048972</v>
      </c>
    </row>
    <row r="4251" spans="1:26" x14ac:dyDescent="0.2">
      <c r="A4251" s="27">
        <v>46082</v>
      </c>
      <c r="B4251" t="s">
        <v>14</v>
      </c>
      <c r="C4251" t="s">
        <v>1543</v>
      </c>
      <c r="D4251" t="s">
        <v>1543</v>
      </c>
      <c r="E4251" t="s">
        <v>1663</v>
      </c>
      <c r="F4251" t="s">
        <v>1470</v>
      </c>
      <c r="G4251" t="s">
        <v>326</v>
      </c>
      <c r="H4251" t="s">
        <v>1102</v>
      </c>
      <c r="I4251" t="s">
        <v>1787</v>
      </c>
      <c r="J4251" t="s">
        <v>1450</v>
      </c>
      <c r="K4251" t="s">
        <v>1451</v>
      </c>
      <c r="L4251" t="s">
        <v>1452</v>
      </c>
      <c r="M4251" t="s">
        <v>1453</v>
      </c>
      <c r="N4251" t="s">
        <v>1454</v>
      </c>
      <c r="O4251" t="s">
        <v>1455</v>
      </c>
      <c r="P4251" t="s">
        <v>1456</v>
      </c>
      <c r="Q4251" t="s">
        <v>1457</v>
      </c>
      <c r="R4251">
        <v>2001113</v>
      </c>
      <c r="S4251" t="s">
        <v>1458</v>
      </c>
      <c r="T4251">
        <v>4201.68</v>
      </c>
      <c r="U4251">
        <v>5</v>
      </c>
      <c r="V4251">
        <v>4201.68</v>
      </c>
      <c r="W4251">
        <v>5</v>
      </c>
      <c r="X4251">
        <v>2830</v>
      </c>
      <c r="Y4251">
        <v>1371.68</v>
      </c>
      <c r="Z4251">
        <v>2001113</v>
      </c>
    </row>
    <row r="4252" spans="1:26" x14ac:dyDescent="0.2">
      <c r="A4252" s="27">
        <v>46082</v>
      </c>
      <c r="B4252" t="s">
        <v>14</v>
      </c>
      <c r="C4252" t="s">
        <v>1543</v>
      </c>
      <c r="D4252" t="s">
        <v>1543</v>
      </c>
      <c r="E4252" t="s">
        <v>1663</v>
      </c>
      <c r="F4252" t="s">
        <v>1470</v>
      </c>
      <c r="G4252" t="s">
        <v>326</v>
      </c>
      <c r="H4252" t="s">
        <v>1102</v>
      </c>
      <c r="I4252" t="s">
        <v>1787</v>
      </c>
      <c r="J4252" t="s">
        <v>1450</v>
      </c>
      <c r="K4252" t="s">
        <v>1451</v>
      </c>
      <c r="L4252" t="s">
        <v>1452</v>
      </c>
      <c r="M4252" t="s">
        <v>1453</v>
      </c>
      <c r="N4252" t="s">
        <v>1454</v>
      </c>
      <c r="O4252" t="s">
        <v>1455</v>
      </c>
      <c r="P4252" t="s">
        <v>1456</v>
      </c>
      <c r="Q4252" t="s">
        <v>1457</v>
      </c>
      <c r="R4252">
        <v>2030991</v>
      </c>
      <c r="S4252" t="s">
        <v>1463</v>
      </c>
      <c r="T4252">
        <v>1680.672</v>
      </c>
      <c r="U4252">
        <v>2</v>
      </c>
      <c r="V4252">
        <v>1680.672</v>
      </c>
      <c r="W4252">
        <v>2</v>
      </c>
      <c r="X4252">
        <v>1380</v>
      </c>
      <c r="Y4252">
        <v>300.67200000000003</v>
      </c>
      <c r="Z4252">
        <v>2030991</v>
      </c>
    </row>
    <row r="4253" spans="1:26" x14ac:dyDescent="0.2">
      <c r="A4253" s="27">
        <v>46082</v>
      </c>
      <c r="B4253" t="s">
        <v>14</v>
      </c>
      <c r="C4253" t="s">
        <v>1543</v>
      </c>
      <c r="D4253" t="s">
        <v>1543</v>
      </c>
      <c r="E4253" t="s">
        <v>1663</v>
      </c>
      <c r="F4253" t="s">
        <v>1470</v>
      </c>
      <c r="G4253" t="s">
        <v>326</v>
      </c>
      <c r="H4253" t="s">
        <v>1102</v>
      </c>
      <c r="I4253" t="s">
        <v>1787</v>
      </c>
      <c r="J4253" t="s">
        <v>1450</v>
      </c>
      <c r="K4253" t="s">
        <v>1451</v>
      </c>
      <c r="L4253" t="s">
        <v>1452</v>
      </c>
      <c r="M4253" t="s">
        <v>1453</v>
      </c>
      <c r="N4253" t="s">
        <v>1454</v>
      </c>
      <c r="O4253" t="s">
        <v>1455</v>
      </c>
      <c r="P4253" t="s">
        <v>1456</v>
      </c>
      <c r="Q4253" t="s">
        <v>1457</v>
      </c>
      <c r="R4253">
        <v>2048972</v>
      </c>
      <c r="S4253" t="s">
        <v>1461</v>
      </c>
      <c r="T4253">
        <v>1680.672</v>
      </c>
      <c r="U4253">
        <v>2</v>
      </c>
      <c r="V4253">
        <v>1680.672</v>
      </c>
      <c r="W4253">
        <v>2</v>
      </c>
      <c r="X4253">
        <v>1350</v>
      </c>
      <c r="Y4253">
        <v>330.67200000000003</v>
      </c>
      <c r="Z4253">
        <v>2048972</v>
      </c>
    </row>
    <row r="4254" spans="1:26" x14ac:dyDescent="0.2">
      <c r="A4254" s="27">
        <v>46082</v>
      </c>
      <c r="B4254" t="s">
        <v>14</v>
      </c>
      <c r="C4254" t="s">
        <v>1543</v>
      </c>
      <c r="D4254" t="s">
        <v>1543</v>
      </c>
      <c r="E4254" t="s">
        <v>1663</v>
      </c>
      <c r="F4254" t="s">
        <v>1470</v>
      </c>
      <c r="G4254" t="s">
        <v>326</v>
      </c>
      <c r="H4254" t="s">
        <v>1182</v>
      </c>
      <c r="I4254" t="s">
        <v>1796</v>
      </c>
      <c r="J4254" t="s">
        <v>1450</v>
      </c>
      <c r="K4254" t="s">
        <v>1451</v>
      </c>
      <c r="L4254" t="s">
        <v>1452</v>
      </c>
      <c r="M4254" t="s">
        <v>1453</v>
      </c>
      <c r="N4254" t="s">
        <v>1454</v>
      </c>
      <c r="O4254" t="s">
        <v>1455</v>
      </c>
      <c r="P4254" t="s">
        <v>1456</v>
      </c>
      <c r="Q4254" t="s">
        <v>1457</v>
      </c>
      <c r="R4254">
        <v>2001113</v>
      </c>
      <c r="S4254" t="s">
        <v>1458</v>
      </c>
      <c r="T4254">
        <v>1680.672</v>
      </c>
      <c r="U4254">
        <v>2</v>
      </c>
      <c r="V4254">
        <v>1680.672</v>
      </c>
      <c r="W4254">
        <v>2</v>
      </c>
      <c r="X4254">
        <v>1378</v>
      </c>
      <c r="Y4254">
        <v>302.67200000000003</v>
      </c>
      <c r="Z4254">
        <v>2001113</v>
      </c>
    </row>
    <row r="4255" spans="1:26" x14ac:dyDescent="0.2">
      <c r="A4255" s="27">
        <v>46082</v>
      </c>
      <c r="B4255" t="s">
        <v>14</v>
      </c>
      <c r="C4255" t="s">
        <v>1543</v>
      </c>
      <c r="D4255" t="s">
        <v>1543</v>
      </c>
      <c r="E4255" t="s">
        <v>1663</v>
      </c>
      <c r="F4255" t="s">
        <v>1470</v>
      </c>
      <c r="G4255" t="s">
        <v>326</v>
      </c>
      <c r="H4255" t="s">
        <v>1182</v>
      </c>
      <c r="I4255" t="s">
        <v>1796</v>
      </c>
      <c r="J4255" t="s">
        <v>1450</v>
      </c>
      <c r="K4255" t="s">
        <v>1451</v>
      </c>
      <c r="L4255" t="s">
        <v>1452</v>
      </c>
      <c r="M4255" t="s">
        <v>1453</v>
      </c>
      <c r="N4255" t="s">
        <v>1454</v>
      </c>
      <c r="O4255" t="s">
        <v>1455</v>
      </c>
      <c r="P4255" t="s">
        <v>1456</v>
      </c>
      <c r="Q4255" t="s">
        <v>1457</v>
      </c>
      <c r="R4255">
        <v>2030990</v>
      </c>
      <c r="S4255" t="s">
        <v>1459</v>
      </c>
      <c r="T4255">
        <v>3361.3440000000001</v>
      </c>
      <c r="U4255">
        <v>4</v>
      </c>
      <c r="V4255">
        <v>3361.3440000000001</v>
      </c>
      <c r="W4255">
        <v>4</v>
      </c>
      <c r="X4255">
        <v>2780</v>
      </c>
      <c r="Y4255">
        <v>581.34400000000005</v>
      </c>
      <c r="Z4255">
        <v>2030990</v>
      </c>
    </row>
    <row r="4256" spans="1:26" x14ac:dyDescent="0.2">
      <c r="A4256" s="27">
        <v>46082</v>
      </c>
      <c r="B4256" t="s">
        <v>14</v>
      </c>
      <c r="C4256" t="s">
        <v>1543</v>
      </c>
      <c r="D4256" t="s">
        <v>1543</v>
      </c>
      <c r="E4256" t="s">
        <v>1663</v>
      </c>
      <c r="F4256" t="s">
        <v>1470</v>
      </c>
      <c r="G4256" t="s">
        <v>326</v>
      </c>
      <c r="H4256" t="s">
        <v>1182</v>
      </c>
      <c r="I4256" t="s">
        <v>1796</v>
      </c>
      <c r="J4256" t="s">
        <v>1450</v>
      </c>
      <c r="K4256" t="s">
        <v>1451</v>
      </c>
      <c r="L4256" t="s">
        <v>1452</v>
      </c>
      <c r="M4256" t="s">
        <v>1453</v>
      </c>
      <c r="N4256" t="s">
        <v>1454</v>
      </c>
      <c r="O4256" t="s">
        <v>1455</v>
      </c>
      <c r="P4256" t="s">
        <v>1456</v>
      </c>
      <c r="Q4256" t="s">
        <v>1457</v>
      </c>
      <c r="R4256">
        <v>2030991</v>
      </c>
      <c r="S4256" t="s">
        <v>1463</v>
      </c>
      <c r="T4256">
        <v>2521.0079999999998</v>
      </c>
      <c r="U4256">
        <v>3</v>
      </c>
      <c r="V4256">
        <v>2521.0079999999998</v>
      </c>
      <c r="W4256">
        <v>3</v>
      </c>
      <c r="X4256">
        <v>2070</v>
      </c>
      <c r="Y4256">
        <v>451.00799999999998</v>
      </c>
      <c r="Z4256">
        <v>2030991</v>
      </c>
    </row>
    <row r="4257" spans="1:26" x14ac:dyDescent="0.2">
      <c r="A4257" s="27">
        <v>46082</v>
      </c>
      <c r="B4257" t="s">
        <v>14</v>
      </c>
      <c r="C4257" t="s">
        <v>1543</v>
      </c>
      <c r="D4257" t="s">
        <v>1543</v>
      </c>
      <c r="E4257" t="s">
        <v>1663</v>
      </c>
      <c r="F4257" t="s">
        <v>1470</v>
      </c>
      <c r="G4257" t="s">
        <v>326</v>
      </c>
      <c r="H4257" t="s">
        <v>1182</v>
      </c>
      <c r="I4257" t="s">
        <v>1796</v>
      </c>
      <c r="J4257" t="s">
        <v>1450</v>
      </c>
      <c r="K4257" t="s">
        <v>1451</v>
      </c>
      <c r="L4257" t="s">
        <v>1452</v>
      </c>
      <c r="M4257" t="s">
        <v>1453</v>
      </c>
      <c r="N4257" t="s">
        <v>1454</v>
      </c>
      <c r="O4257" t="s">
        <v>1455</v>
      </c>
      <c r="P4257" t="s">
        <v>1456</v>
      </c>
      <c r="Q4257" t="s">
        <v>1457</v>
      </c>
      <c r="R4257">
        <v>2039041</v>
      </c>
      <c r="S4257" t="s">
        <v>1460</v>
      </c>
      <c r="T4257">
        <v>1680.672</v>
      </c>
      <c r="U4257">
        <v>2</v>
      </c>
      <c r="V4257">
        <v>1680.672</v>
      </c>
      <c r="W4257">
        <v>2</v>
      </c>
      <c r="X4257">
        <v>1380</v>
      </c>
      <c r="Y4257">
        <v>300.67200000000003</v>
      </c>
      <c r="Z4257">
        <v>2039041</v>
      </c>
    </row>
    <row r="4258" spans="1:26" x14ac:dyDescent="0.2">
      <c r="A4258" s="27">
        <v>46082</v>
      </c>
      <c r="B4258" t="s">
        <v>14</v>
      </c>
      <c r="C4258" t="s">
        <v>1543</v>
      </c>
      <c r="D4258" t="s">
        <v>1543</v>
      </c>
      <c r="E4258" t="s">
        <v>1663</v>
      </c>
      <c r="F4258" t="s">
        <v>1470</v>
      </c>
      <c r="G4258" t="s">
        <v>326</v>
      </c>
      <c r="H4258" t="s">
        <v>1182</v>
      </c>
      <c r="I4258" t="s">
        <v>1796</v>
      </c>
      <c r="J4258" t="s">
        <v>1450</v>
      </c>
      <c r="K4258" t="s">
        <v>1451</v>
      </c>
      <c r="L4258" t="s">
        <v>1452</v>
      </c>
      <c r="M4258" t="s">
        <v>1453</v>
      </c>
      <c r="N4258" t="s">
        <v>1454</v>
      </c>
      <c r="O4258" t="s">
        <v>1455</v>
      </c>
      <c r="P4258" t="s">
        <v>1456</v>
      </c>
      <c r="Q4258" t="s">
        <v>1457</v>
      </c>
      <c r="R4258">
        <v>2048972</v>
      </c>
      <c r="S4258" t="s">
        <v>1461</v>
      </c>
      <c r="T4258">
        <v>2521.0079999999998</v>
      </c>
      <c r="U4258">
        <v>3</v>
      </c>
      <c r="V4258">
        <v>2521.0079999999998</v>
      </c>
      <c r="W4258">
        <v>3</v>
      </c>
      <c r="X4258">
        <v>2052</v>
      </c>
      <c r="Y4258">
        <v>469.00799999999998</v>
      </c>
      <c r="Z4258">
        <v>2048972</v>
      </c>
    </row>
    <row r="4259" spans="1:26" x14ac:dyDescent="0.2">
      <c r="A4259" s="27">
        <v>46082</v>
      </c>
      <c r="B4259" t="s">
        <v>14</v>
      </c>
      <c r="C4259" t="s">
        <v>1543</v>
      </c>
      <c r="D4259" t="s">
        <v>1543</v>
      </c>
      <c r="E4259" t="s">
        <v>1663</v>
      </c>
      <c r="F4259" t="s">
        <v>1470</v>
      </c>
      <c r="G4259" t="s">
        <v>326</v>
      </c>
      <c r="H4259" t="s">
        <v>1188</v>
      </c>
      <c r="I4259" t="s">
        <v>1679</v>
      </c>
      <c r="J4259" t="s">
        <v>1450</v>
      </c>
      <c r="K4259" t="s">
        <v>1451</v>
      </c>
      <c r="L4259" t="s">
        <v>1452</v>
      </c>
      <c r="M4259" t="s">
        <v>1453</v>
      </c>
      <c r="N4259" t="s">
        <v>1454</v>
      </c>
      <c r="O4259" t="s">
        <v>1455</v>
      </c>
      <c r="P4259" t="s">
        <v>1456</v>
      </c>
      <c r="Q4259" t="s">
        <v>1457</v>
      </c>
      <c r="R4259">
        <v>2001113</v>
      </c>
      <c r="S4259" t="s">
        <v>1458</v>
      </c>
      <c r="T4259">
        <v>2521.0079999999998</v>
      </c>
      <c r="U4259">
        <v>3</v>
      </c>
      <c r="V4259">
        <v>2521.0079999999998</v>
      </c>
      <c r="W4259">
        <v>3</v>
      </c>
      <c r="X4259">
        <v>2058</v>
      </c>
      <c r="Y4259">
        <v>463.00799999999998</v>
      </c>
      <c r="Z4259">
        <v>2001113</v>
      </c>
    </row>
    <row r="4260" spans="1:26" x14ac:dyDescent="0.2">
      <c r="A4260" s="27">
        <v>46082</v>
      </c>
      <c r="B4260" t="s">
        <v>14</v>
      </c>
      <c r="C4260" t="s">
        <v>1543</v>
      </c>
      <c r="D4260" t="s">
        <v>1543</v>
      </c>
      <c r="E4260" t="s">
        <v>1663</v>
      </c>
      <c r="F4260" t="s">
        <v>1470</v>
      </c>
      <c r="G4260" t="s">
        <v>326</v>
      </c>
      <c r="H4260" t="s">
        <v>1188</v>
      </c>
      <c r="I4260" t="s">
        <v>1679</v>
      </c>
      <c r="J4260" t="s">
        <v>1450</v>
      </c>
      <c r="K4260" t="s">
        <v>1451</v>
      </c>
      <c r="L4260" t="s">
        <v>1452</v>
      </c>
      <c r="M4260" t="s">
        <v>1453</v>
      </c>
      <c r="N4260" t="s">
        <v>1454</v>
      </c>
      <c r="O4260" t="s">
        <v>1455</v>
      </c>
      <c r="P4260" t="s">
        <v>1456</v>
      </c>
      <c r="Q4260" t="s">
        <v>1457</v>
      </c>
      <c r="R4260">
        <v>2030990</v>
      </c>
      <c r="S4260" t="s">
        <v>1459</v>
      </c>
      <c r="T4260">
        <v>10084.031999999999</v>
      </c>
      <c r="U4260">
        <v>12</v>
      </c>
      <c r="V4260">
        <v>10084.031999999999</v>
      </c>
      <c r="W4260">
        <v>12</v>
      </c>
      <c r="X4260">
        <v>8292</v>
      </c>
      <c r="Y4260">
        <v>1792.0319999999999</v>
      </c>
      <c r="Z4260">
        <v>2030990</v>
      </c>
    </row>
    <row r="4261" spans="1:26" x14ac:dyDescent="0.2">
      <c r="A4261" s="27">
        <v>46082</v>
      </c>
      <c r="B4261" t="s">
        <v>14</v>
      </c>
      <c r="C4261" t="s">
        <v>1543</v>
      </c>
      <c r="D4261" t="s">
        <v>1543</v>
      </c>
      <c r="E4261" t="s">
        <v>1663</v>
      </c>
      <c r="F4261" t="s">
        <v>1470</v>
      </c>
      <c r="G4261" t="s">
        <v>326</v>
      </c>
      <c r="H4261" t="s">
        <v>1188</v>
      </c>
      <c r="I4261" t="s">
        <v>1679</v>
      </c>
      <c r="J4261" t="s">
        <v>1450</v>
      </c>
      <c r="K4261" t="s">
        <v>1451</v>
      </c>
      <c r="L4261" t="s">
        <v>1452</v>
      </c>
      <c r="M4261" t="s">
        <v>1453</v>
      </c>
      <c r="N4261" t="s">
        <v>1454</v>
      </c>
      <c r="O4261" t="s">
        <v>1455</v>
      </c>
      <c r="P4261" t="s">
        <v>1456</v>
      </c>
      <c r="Q4261" t="s">
        <v>1457</v>
      </c>
      <c r="R4261">
        <v>2039041</v>
      </c>
      <c r="S4261" t="s">
        <v>1460</v>
      </c>
      <c r="T4261">
        <v>2521.0079999999998</v>
      </c>
      <c r="U4261">
        <v>3</v>
      </c>
      <c r="V4261">
        <v>2521.0079999999998</v>
      </c>
      <c r="W4261">
        <v>3</v>
      </c>
      <c r="X4261">
        <v>2070</v>
      </c>
      <c r="Y4261">
        <v>451.00799999999998</v>
      </c>
      <c r="Z4261">
        <v>2039041</v>
      </c>
    </row>
    <row r="4262" spans="1:26" x14ac:dyDescent="0.2">
      <c r="A4262" s="27">
        <v>46082</v>
      </c>
      <c r="B4262" t="s">
        <v>14</v>
      </c>
      <c r="C4262" t="s">
        <v>1543</v>
      </c>
      <c r="D4262" t="s">
        <v>1543</v>
      </c>
      <c r="E4262" t="s">
        <v>1663</v>
      </c>
      <c r="F4262" t="s">
        <v>1470</v>
      </c>
      <c r="G4262" t="s">
        <v>326</v>
      </c>
      <c r="H4262" t="s">
        <v>1188</v>
      </c>
      <c r="I4262" t="s">
        <v>1679</v>
      </c>
      <c r="J4262" t="s">
        <v>1450</v>
      </c>
      <c r="K4262" t="s">
        <v>1451</v>
      </c>
      <c r="L4262" t="s">
        <v>1452</v>
      </c>
      <c r="M4262" t="s">
        <v>1453</v>
      </c>
      <c r="N4262" t="s">
        <v>1454</v>
      </c>
      <c r="O4262" t="s">
        <v>1455</v>
      </c>
      <c r="P4262" t="s">
        <v>1456</v>
      </c>
      <c r="Q4262" t="s">
        <v>1457</v>
      </c>
      <c r="R4262">
        <v>2048972</v>
      </c>
      <c r="S4262" t="s">
        <v>1461</v>
      </c>
      <c r="T4262">
        <v>3361.3440000000001</v>
      </c>
      <c r="U4262">
        <v>4</v>
      </c>
      <c r="V4262">
        <v>3361.3440000000001</v>
      </c>
      <c r="W4262">
        <v>4</v>
      </c>
      <c r="X4262">
        <v>2744</v>
      </c>
      <c r="Y4262">
        <v>617.34400000000005</v>
      </c>
      <c r="Z4262">
        <v>2048972</v>
      </c>
    </row>
    <row r="4263" spans="1:26" x14ac:dyDescent="0.2">
      <c r="A4263" s="27">
        <v>46082</v>
      </c>
      <c r="B4263" t="s">
        <v>14</v>
      </c>
      <c r="C4263" t="s">
        <v>1543</v>
      </c>
      <c r="D4263" t="s">
        <v>1543</v>
      </c>
      <c r="E4263" t="s">
        <v>1663</v>
      </c>
      <c r="F4263" t="s">
        <v>1470</v>
      </c>
      <c r="G4263" t="s">
        <v>326</v>
      </c>
      <c r="H4263" t="s">
        <v>1192</v>
      </c>
      <c r="I4263" t="s">
        <v>1680</v>
      </c>
      <c r="J4263" t="s">
        <v>1450</v>
      </c>
      <c r="K4263" t="s">
        <v>1451</v>
      </c>
      <c r="L4263" t="s">
        <v>1452</v>
      </c>
      <c r="M4263" t="s">
        <v>1453</v>
      </c>
      <c r="N4263" t="s">
        <v>1454</v>
      </c>
      <c r="O4263" t="s">
        <v>1455</v>
      </c>
      <c r="P4263" t="s">
        <v>1456</v>
      </c>
      <c r="Q4263" t="s">
        <v>1457</v>
      </c>
      <c r="R4263">
        <v>2030991</v>
      </c>
      <c r="S4263" t="s">
        <v>1463</v>
      </c>
      <c r="T4263">
        <v>840.33600000000001</v>
      </c>
      <c r="U4263">
        <v>1</v>
      </c>
      <c r="V4263">
        <v>840.33600000000001</v>
      </c>
      <c r="W4263">
        <v>1</v>
      </c>
      <c r="X4263">
        <v>689</v>
      </c>
      <c r="Y4263">
        <v>151.33600000000001</v>
      </c>
      <c r="Z4263">
        <v>2030991</v>
      </c>
    </row>
    <row r="4264" spans="1:26" x14ac:dyDescent="0.2">
      <c r="A4264" s="27">
        <v>46082</v>
      </c>
      <c r="B4264" t="s">
        <v>14</v>
      </c>
      <c r="C4264" t="s">
        <v>1543</v>
      </c>
      <c r="D4264" t="s">
        <v>1543</v>
      </c>
      <c r="E4264" t="s">
        <v>1682</v>
      </c>
      <c r="F4264" t="s">
        <v>125</v>
      </c>
      <c r="G4264" t="s">
        <v>794</v>
      </c>
      <c r="H4264" t="s">
        <v>1276</v>
      </c>
      <c r="I4264" t="s">
        <v>1683</v>
      </c>
      <c r="J4264" t="s">
        <v>1450</v>
      </c>
      <c r="K4264" t="s">
        <v>1451</v>
      </c>
      <c r="L4264" t="s">
        <v>1452</v>
      </c>
      <c r="M4264" t="s">
        <v>1453</v>
      </c>
      <c r="N4264" t="s">
        <v>1454</v>
      </c>
      <c r="O4264" t="s">
        <v>1455</v>
      </c>
      <c r="P4264" t="s">
        <v>1456</v>
      </c>
      <c r="Q4264" t="s">
        <v>1457</v>
      </c>
      <c r="R4264">
        <v>2030990</v>
      </c>
      <c r="S4264" t="s">
        <v>1459</v>
      </c>
      <c r="T4264">
        <v>1680.672</v>
      </c>
      <c r="U4264">
        <v>2</v>
      </c>
      <c r="V4264">
        <v>1680.672</v>
      </c>
      <c r="W4264">
        <v>2</v>
      </c>
      <c r="X4264">
        <v>1378</v>
      </c>
      <c r="Y4264">
        <v>302.67200000000003</v>
      </c>
      <c r="Z4264">
        <v>2030990</v>
      </c>
    </row>
    <row r="4265" spans="1:26" x14ac:dyDescent="0.2">
      <c r="A4265" s="27">
        <v>46082</v>
      </c>
      <c r="B4265" t="s">
        <v>14</v>
      </c>
      <c r="C4265" t="s">
        <v>1543</v>
      </c>
      <c r="D4265" t="s">
        <v>1543</v>
      </c>
      <c r="E4265" t="s">
        <v>1682</v>
      </c>
      <c r="F4265" t="s">
        <v>125</v>
      </c>
      <c r="G4265" t="s">
        <v>794</v>
      </c>
      <c r="H4265" t="s">
        <v>1276</v>
      </c>
      <c r="I4265" t="s">
        <v>1683</v>
      </c>
      <c r="J4265" t="s">
        <v>1450</v>
      </c>
      <c r="K4265" t="s">
        <v>1451</v>
      </c>
      <c r="L4265" t="s">
        <v>1452</v>
      </c>
      <c r="M4265" t="s">
        <v>1453</v>
      </c>
      <c r="N4265" t="s">
        <v>1454</v>
      </c>
      <c r="O4265" t="s">
        <v>1455</v>
      </c>
      <c r="P4265" t="s">
        <v>1456</v>
      </c>
      <c r="Q4265" t="s">
        <v>1457</v>
      </c>
      <c r="R4265">
        <v>2030991</v>
      </c>
      <c r="S4265" t="s">
        <v>1463</v>
      </c>
      <c r="T4265">
        <v>2521.0079999999998</v>
      </c>
      <c r="U4265">
        <v>3</v>
      </c>
      <c r="V4265">
        <v>2521.0079999999998</v>
      </c>
      <c r="W4265">
        <v>3</v>
      </c>
      <c r="X4265">
        <v>2064</v>
      </c>
      <c r="Y4265">
        <v>457.00799999999998</v>
      </c>
      <c r="Z4265">
        <v>2030991</v>
      </c>
    </row>
    <row r="4266" spans="1:26" x14ac:dyDescent="0.2">
      <c r="A4266" s="27">
        <v>46082</v>
      </c>
      <c r="B4266" t="s">
        <v>14</v>
      </c>
      <c r="C4266" t="s">
        <v>1543</v>
      </c>
      <c r="D4266" t="s">
        <v>1543</v>
      </c>
      <c r="E4266" t="s">
        <v>1682</v>
      </c>
      <c r="F4266" t="s">
        <v>1470</v>
      </c>
      <c r="G4266" t="s">
        <v>1684</v>
      </c>
      <c r="H4266" t="s">
        <v>1232</v>
      </c>
      <c r="I4266" t="s">
        <v>1685</v>
      </c>
      <c r="J4266" t="s">
        <v>1450</v>
      </c>
      <c r="K4266" t="s">
        <v>1451</v>
      </c>
      <c r="L4266" t="s">
        <v>1452</v>
      </c>
      <c r="M4266" t="s">
        <v>1453</v>
      </c>
      <c r="N4266" t="s">
        <v>1454</v>
      </c>
      <c r="O4266" t="s">
        <v>1455</v>
      </c>
      <c r="P4266" t="s">
        <v>1456</v>
      </c>
      <c r="Q4266" t="s">
        <v>1457</v>
      </c>
      <c r="R4266">
        <v>2001113</v>
      </c>
      <c r="S4266" t="s">
        <v>1458</v>
      </c>
      <c r="T4266">
        <v>7563.0240000000003</v>
      </c>
      <c r="U4266">
        <v>9</v>
      </c>
      <c r="V4266">
        <v>7563.0240000000003</v>
      </c>
      <c r="W4266">
        <v>9</v>
      </c>
      <c r="X4266">
        <v>6174</v>
      </c>
      <c r="Y4266">
        <v>1389.0239999999999</v>
      </c>
      <c r="Z4266">
        <v>2001113</v>
      </c>
    </row>
    <row r="4267" spans="1:26" x14ac:dyDescent="0.2">
      <c r="A4267" s="27">
        <v>46082</v>
      </c>
      <c r="B4267" t="s">
        <v>14</v>
      </c>
      <c r="C4267" t="s">
        <v>1543</v>
      </c>
      <c r="D4267" t="s">
        <v>1543</v>
      </c>
      <c r="E4267" t="s">
        <v>1682</v>
      </c>
      <c r="F4267" t="s">
        <v>1470</v>
      </c>
      <c r="G4267" t="s">
        <v>1684</v>
      </c>
      <c r="H4267" t="s">
        <v>1232</v>
      </c>
      <c r="I4267" t="s">
        <v>1685</v>
      </c>
      <c r="J4267" t="s">
        <v>1450</v>
      </c>
      <c r="K4267" t="s">
        <v>1451</v>
      </c>
      <c r="L4267" t="s">
        <v>1452</v>
      </c>
      <c r="M4267" t="s">
        <v>1453</v>
      </c>
      <c r="N4267" t="s">
        <v>1454</v>
      </c>
      <c r="O4267" t="s">
        <v>1455</v>
      </c>
      <c r="P4267" t="s">
        <v>1456</v>
      </c>
      <c r="Q4267" t="s">
        <v>1457</v>
      </c>
      <c r="R4267">
        <v>2030990</v>
      </c>
      <c r="S4267" t="s">
        <v>1459</v>
      </c>
      <c r="T4267">
        <v>6722.6880000000001</v>
      </c>
      <c r="U4267">
        <v>8</v>
      </c>
      <c r="V4267">
        <v>6722.6880000000001</v>
      </c>
      <c r="W4267">
        <v>8</v>
      </c>
      <c r="X4267">
        <v>5528</v>
      </c>
      <c r="Y4267">
        <v>1194.6880000000001</v>
      </c>
      <c r="Z4267">
        <v>2030990</v>
      </c>
    </row>
    <row r="4268" spans="1:26" x14ac:dyDescent="0.2">
      <c r="A4268" s="27">
        <v>46082</v>
      </c>
      <c r="B4268" t="s">
        <v>14</v>
      </c>
      <c r="C4268" t="s">
        <v>1543</v>
      </c>
      <c r="D4268" t="s">
        <v>1543</v>
      </c>
      <c r="E4268" t="s">
        <v>1682</v>
      </c>
      <c r="F4268" t="s">
        <v>1470</v>
      </c>
      <c r="G4268" t="s">
        <v>1684</v>
      </c>
      <c r="H4268" t="s">
        <v>1232</v>
      </c>
      <c r="I4268" t="s">
        <v>1685</v>
      </c>
      <c r="J4268" t="s">
        <v>1450</v>
      </c>
      <c r="K4268" t="s">
        <v>1451</v>
      </c>
      <c r="L4268" t="s">
        <v>1452</v>
      </c>
      <c r="M4268" t="s">
        <v>1453</v>
      </c>
      <c r="N4268" t="s">
        <v>1454</v>
      </c>
      <c r="O4268" t="s">
        <v>1455</v>
      </c>
      <c r="P4268" t="s">
        <v>1456</v>
      </c>
      <c r="Q4268" t="s">
        <v>1457</v>
      </c>
      <c r="R4268">
        <v>2030991</v>
      </c>
      <c r="S4268" t="s">
        <v>1463</v>
      </c>
      <c r="T4268">
        <v>5882.3519999999999</v>
      </c>
      <c r="U4268">
        <v>7</v>
      </c>
      <c r="V4268">
        <v>5882.3519999999999</v>
      </c>
      <c r="W4268">
        <v>7</v>
      </c>
      <c r="X4268">
        <v>4837</v>
      </c>
      <c r="Y4268">
        <v>1045.3520000000001</v>
      </c>
      <c r="Z4268">
        <v>2030991</v>
      </c>
    </row>
    <row r="4269" spans="1:26" x14ac:dyDescent="0.2">
      <c r="A4269" s="27">
        <v>46082</v>
      </c>
      <c r="B4269" t="s">
        <v>14</v>
      </c>
      <c r="C4269" t="s">
        <v>1543</v>
      </c>
      <c r="D4269" t="s">
        <v>1543</v>
      </c>
      <c r="E4269" t="s">
        <v>1682</v>
      </c>
      <c r="F4269" t="s">
        <v>1470</v>
      </c>
      <c r="G4269" t="s">
        <v>1684</v>
      </c>
      <c r="H4269" t="s">
        <v>1232</v>
      </c>
      <c r="I4269" t="s">
        <v>1685</v>
      </c>
      <c r="J4269" t="s">
        <v>1450</v>
      </c>
      <c r="K4269" t="s">
        <v>1451</v>
      </c>
      <c r="L4269" t="s">
        <v>1452</v>
      </c>
      <c r="M4269" t="s">
        <v>1453</v>
      </c>
      <c r="N4269" t="s">
        <v>1454</v>
      </c>
      <c r="O4269" t="s">
        <v>1455</v>
      </c>
      <c r="P4269" t="s">
        <v>1456</v>
      </c>
      <c r="Q4269" t="s">
        <v>1457</v>
      </c>
      <c r="R4269">
        <v>2039041</v>
      </c>
      <c r="S4269" t="s">
        <v>1460</v>
      </c>
      <c r="T4269">
        <v>5042.0159999999996</v>
      </c>
      <c r="U4269">
        <v>6</v>
      </c>
      <c r="V4269">
        <v>5042.0159999999996</v>
      </c>
      <c r="W4269">
        <v>6</v>
      </c>
      <c r="X4269">
        <v>4134</v>
      </c>
      <c r="Y4269">
        <v>908.01599999999996</v>
      </c>
      <c r="Z4269">
        <v>2039041</v>
      </c>
    </row>
    <row r="4270" spans="1:26" x14ac:dyDescent="0.2">
      <c r="A4270" s="27">
        <v>46082</v>
      </c>
      <c r="B4270" t="s">
        <v>14</v>
      </c>
      <c r="C4270" t="s">
        <v>1543</v>
      </c>
      <c r="D4270" t="s">
        <v>1543</v>
      </c>
      <c r="E4270" t="s">
        <v>1682</v>
      </c>
      <c r="F4270" t="s">
        <v>1470</v>
      </c>
      <c r="G4270" t="s">
        <v>397</v>
      </c>
      <c r="H4270" t="s">
        <v>1031</v>
      </c>
      <c r="I4270" t="s">
        <v>1686</v>
      </c>
      <c r="J4270" t="s">
        <v>1450</v>
      </c>
      <c r="K4270" t="s">
        <v>1451</v>
      </c>
      <c r="L4270" t="s">
        <v>1452</v>
      </c>
      <c r="M4270" t="s">
        <v>1453</v>
      </c>
      <c r="N4270" t="s">
        <v>1454</v>
      </c>
      <c r="O4270" t="s">
        <v>1455</v>
      </c>
      <c r="P4270" t="s">
        <v>1456</v>
      </c>
      <c r="Q4270" t="s">
        <v>1457</v>
      </c>
      <c r="R4270">
        <v>2030991</v>
      </c>
      <c r="S4270" t="s">
        <v>1463</v>
      </c>
      <c r="T4270">
        <v>20168.063999999998</v>
      </c>
      <c r="U4270">
        <v>24</v>
      </c>
      <c r="V4270">
        <v>20168.063999999998</v>
      </c>
      <c r="W4270">
        <v>24</v>
      </c>
      <c r="X4270">
        <v>16584</v>
      </c>
      <c r="Y4270">
        <v>3584.0639999999999</v>
      </c>
      <c r="Z4270">
        <v>2030991</v>
      </c>
    </row>
    <row r="4271" spans="1:26" x14ac:dyDescent="0.2">
      <c r="A4271" s="27">
        <v>46082</v>
      </c>
      <c r="B4271" t="s">
        <v>14</v>
      </c>
      <c r="C4271" t="s">
        <v>1543</v>
      </c>
      <c r="D4271" t="s">
        <v>1543</v>
      </c>
      <c r="E4271" t="s">
        <v>1682</v>
      </c>
      <c r="F4271" t="s">
        <v>1470</v>
      </c>
      <c r="G4271" t="s">
        <v>397</v>
      </c>
      <c r="H4271" t="s">
        <v>1031</v>
      </c>
      <c r="I4271" t="s">
        <v>1686</v>
      </c>
      <c r="J4271" t="s">
        <v>1450</v>
      </c>
      <c r="K4271" t="s">
        <v>1451</v>
      </c>
      <c r="L4271" t="s">
        <v>1452</v>
      </c>
      <c r="M4271" t="s">
        <v>1453</v>
      </c>
      <c r="N4271" t="s">
        <v>1454</v>
      </c>
      <c r="O4271" t="s">
        <v>1455</v>
      </c>
      <c r="P4271" t="s">
        <v>1456</v>
      </c>
      <c r="Q4271" t="s">
        <v>1457</v>
      </c>
      <c r="R4271">
        <v>2039041</v>
      </c>
      <c r="S4271" t="s">
        <v>1460</v>
      </c>
      <c r="T4271">
        <v>12605.04</v>
      </c>
      <c r="U4271">
        <v>15</v>
      </c>
      <c r="V4271">
        <v>12605.04</v>
      </c>
      <c r="W4271">
        <v>15</v>
      </c>
      <c r="X4271">
        <v>10365</v>
      </c>
      <c r="Y4271">
        <v>2240.04</v>
      </c>
      <c r="Z4271">
        <v>2039041</v>
      </c>
    </row>
    <row r="4272" spans="1:26" x14ac:dyDescent="0.2">
      <c r="A4272" s="27">
        <v>46082</v>
      </c>
      <c r="B4272" t="s">
        <v>14</v>
      </c>
      <c r="C4272" t="s">
        <v>1543</v>
      </c>
      <c r="D4272" t="s">
        <v>1543</v>
      </c>
      <c r="E4272" t="s">
        <v>1682</v>
      </c>
      <c r="F4272" t="s">
        <v>1470</v>
      </c>
      <c r="G4272" t="s">
        <v>397</v>
      </c>
      <c r="H4272" t="s">
        <v>1031</v>
      </c>
      <c r="I4272" t="s">
        <v>1686</v>
      </c>
      <c r="J4272" t="s">
        <v>1450</v>
      </c>
      <c r="K4272" t="s">
        <v>1451</v>
      </c>
      <c r="L4272" t="s">
        <v>1452</v>
      </c>
      <c r="M4272" t="s">
        <v>1453</v>
      </c>
      <c r="N4272" t="s">
        <v>1454</v>
      </c>
      <c r="O4272" t="s">
        <v>1455</v>
      </c>
      <c r="P4272" t="s">
        <v>1456</v>
      </c>
      <c r="Q4272" t="s">
        <v>1457</v>
      </c>
      <c r="R4272">
        <v>2048972</v>
      </c>
      <c r="S4272" t="s">
        <v>1461</v>
      </c>
      <c r="T4272">
        <v>5882.3519999999999</v>
      </c>
      <c r="U4272">
        <v>7</v>
      </c>
      <c r="V4272">
        <v>5882.3519999999999</v>
      </c>
      <c r="W4272">
        <v>7</v>
      </c>
      <c r="X4272">
        <v>4802</v>
      </c>
      <c r="Y4272">
        <v>1080.3520000000001</v>
      </c>
      <c r="Z4272">
        <v>2048972</v>
      </c>
    </row>
    <row r="4273" spans="1:26" x14ac:dyDescent="0.2">
      <c r="A4273" s="27">
        <v>46082</v>
      </c>
      <c r="B4273" t="s">
        <v>14</v>
      </c>
      <c r="C4273" t="s">
        <v>1543</v>
      </c>
      <c r="D4273" t="s">
        <v>1543</v>
      </c>
      <c r="E4273" t="s">
        <v>1682</v>
      </c>
      <c r="F4273" t="s">
        <v>1470</v>
      </c>
      <c r="G4273" t="s">
        <v>397</v>
      </c>
      <c r="H4273" t="s">
        <v>1185</v>
      </c>
      <c r="I4273" t="s">
        <v>1687</v>
      </c>
      <c r="J4273" t="s">
        <v>1450</v>
      </c>
      <c r="K4273" t="s">
        <v>1451</v>
      </c>
      <c r="L4273" t="s">
        <v>1452</v>
      </c>
      <c r="M4273" t="s">
        <v>1453</v>
      </c>
      <c r="N4273" t="s">
        <v>1454</v>
      </c>
      <c r="O4273" t="s">
        <v>1455</v>
      </c>
      <c r="P4273" t="s">
        <v>1456</v>
      </c>
      <c r="Q4273" t="s">
        <v>1457</v>
      </c>
      <c r="R4273">
        <v>2001113</v>
      </c>
      <c r="S4273" t="s">
        <v>1458</v>
      </c>
      <c r="T4273">
        <v>840.33600000000001</v>
      </c>
      <c r="U4273">
        <v>1</v>
      </c>
      <c r="V4273">
        <v>840.33600000000001</v>
      </c>
      <c r="W4273">
        <v>1</v>
      </c>
      <c r="X4273">
        <v>690</v>
      </c>
      <c r="Y4273">
        <v>150.33600000000001</v>
      </c>
      <c r="Z4273">
        <v>2001113</v>
      </c>
    </row>
    <row r="4274" spans="1:26" x14ac:dyDescent="0.2">
      <c r="A4274" s="27">
        <v>46082</v>
      </c>
      <c r="B4274" t="s">
        <v>14</v>
      </c>
      <c r="C4274" t="s">
        <v>1543</v>
      </c>
      <c r="D4274" t="s">
        <v>1543</v>
      </c>
      <c r="E4274" t="s">
        <v>1682</v>
      </c>
      <c r="F4274" t="s">
        <v>1470</v>
      </c>
      <c r="G4274" t="s">
        <v>397</v>
      </c>
      <c r="H4274" t="s">
        <v>1185</v>
      </c>
      <c r="I4274" t="s">
        <v>1687</v>
      </c>
      <c r="J4274" t="s">
        <v>1450</v>
      </c>
      <c r="K4274" t="s">
        <v>1451</v>
      </c>
      <c r="L4274" t="s">
        <v>1452</v>
      </c>
      <c r="M4274" t="s">
        <v>1453</v>
      </c>
      <c r="N4274" t="s">
        <v>1454</v>
      </c>
      <c r="O4274" t="s">
        <v>1455</v>
      </c>
      <c r="P4274" t="s">
        <v>1456</v>
      </c>
      <c r="Q4274" t="s">
        <v>1457</v>
      </c>
      <c r="R4274">
        <v>2030990</v>
      </c>
      <c r="S4274" t="s">
        <v>1459</v>
      </c>
      <c r="T4274">
        <v>3361.3440000000001</v>
      </c>
      <c r="U4274">
        <v>4</v>
      </c>
      <c r="V4274">
        <v>3361.3440000000001</v>
      </c>
      <c r="W4274">
        <v>4</v>
      </c>
      <c r="X4274">
        <v>2760</v>
      </c>
      <c r="Y4274">
        <v>601.34400000000005</v>
      </c>
      <c r="Z4274">
        <v>2030990</v>
      </c>
    </row>
    <row r="4275" spans="1:26" x14ac:dyDescent="0.2">
      <c r="A4275" s="27">
        <v>46082</v>
      </c>
      <c r="B4275" t="s">
        <v>14</v>
      </c>
      <c r="C4275" t="s">
        <v>1543</v>
      </c>
      <c r="D4275" t="s">
        <v>1543</v>
      </c>
      <c r="E4275" t="s">
        <v>1682</v>
      </c>
      <c r="F4275" t="s">
        <v>1470</v>
      </c>
      <c r="G4275" t="s">
        <v>397</v>
      </c>
      <c r="H4275" t="s">
        <v>1185</v>
      </c>
      <c r="I4275" t="s">
        <v>1687</v>
      </c>
      <c r="J4275" t="s">
        <v>1450</v>
      </c>
      <c r="K4275" t="s">
        <v>1451</v>
      </c>
      <c r="L4275" t="s">
        <v>1452</v>
      </c>
      <c r="M4275" t="s">
        <v>1453</v>
      </c>
      <c r="N4275" t="s">
        <v>1454</v>
      </c>
      <c r="O4275" t="s">
        <v>1455</v>
      </c>
      <c r="P4275" t="s">
        <v>1456</v>
      </c>
      <c r="Q4275" t="s">
        <v>1457</v>
      </c>
      <c r="R4275">
        <v>2039041</v>
      </c>
      <c r="S4275" t="s">
        <v>1460</v>
      </c>
      <c r="T4275">
        <v>7563.0240000000003</v>
      </c>
      <c r="U4275">
        <v>9</v>
      </c>
      <c r="V4275">
        <v>7563.0240000000003</v>
      </c>
      <c r="W4275">
        <v>9</v>
      </c>
      <c r="X4275">
        <v>6210</v>
      </c>
      <c r="Y4275">
        <v>1353.0239999999999</v>
      </c>
      <c r="Z4275">
        <v>2039041</v>
      </c>
    </row>
    <row r="4276" spans="1:26" x14ac:dyDescent="0.2">
      <c r="A4276" s="27">
        <v>46082</v>
      </c>
      <c r="B4276" t="s">
        <v>14</v>
      </c>
      <c r="C4276" t="s">
        <v>1543</v>
      </c>
      <c r="D4276" t="s">
        <v>1543</v>
      </c>
      <c r="E4276" t="s">
        <v>1682</v>
      </c>
      <c r="F4276" t="s">
        <v>1470</v>
      </c>
      <c r="G4276" t="s">
        <v>181</v>
      </c>
      <c r="H4276" t="s">
        <v>1688</v>
      </c>
      <c r="I4276" t="s">
        <v>1689</v>
      </c>
      <c r="J4276" t="s">
        <v>1450</v>
      </c>
      <c r="K4276" t="s">
        <v>1451</v>
      </c>
      <c r="L4276" t="s">
        <v>1452</v>
      </c>
      <c r="M4276" t="s">
        <v>1453</v>
      </c>
      <c r="N4276" t="s">
        <v>1454</v>
      </c>
      <c r="O4276" t="s">
        <v>1455</v>
      </c>
      <c r="P4276" t="s">
        <v>1456</v>
      </c>
      <c r="Q4276" t="s">
        <v>1457</v>
      </c>
      <c r="R4276">
        <v>2001113</v>
      </c>
      <c r="S4276" t="s">
        <v>1458</v>
      </c>
      <c r="T4276">
        <v>5882.3519999999999</v>
      </c>
      <c r="U4276">
        <v>7</v>
      </c>
      <c r="V4276">
        <v>5882.3519999999999</v>
      </c>
      <c r="W4276">
        <v>7</v>
      </c>
      <c r="X4276">
        <v>4802</v>
      </c>
      <c r="Y4276">
        <v>1080.3520000000001</v>
      </c>
      <c r="Z4276">
        <v>2001113</v>
      </c>
    </row>
    <row r="4277" spans="1:26" x14ac:dyDescent="0.2">
      <c r="A4277" s="27">
        <v>46082</v>
      </c>
      <c r="B4277" t="s">
        <v>14</v>
      </c>
      <c r="C4277" t="s">
        <v>1543</v>
      </c>
      <c r="D4277" t="s">
        <v>1543</v>
      </c>
      <c r="E4277" t="s">
        <v>1682</v>
      </c>
      <c r="F4277" t="s">
        <v>1470</v>
      </c>
      <c r="G4277" t="s">
        <v>181</v>
      </c>
      <c r="H4277" t="s">
        <v>1688</v>
      </c>
      <c r="I4277" t="s">
        <v>1689</v>
      </c>
      <c r="J4277" t="s">
        <v>1450</v>
      </c>
      <c r="K4277" t="s">
        <v>1451</v>
      </c>
      <c r="L4277" t="s">
        <v>1452</v>
      </c>
      <c r="M4277" t="s">
        <v>1453</v>
      </c>
      <c r="N4277" t="s">
        <v>1454</v>
      </c>
      <c r="O4277" t="s">
        <v>1455</v>
      </c>
      <c r="P4277" t="s">
        <v>1456</v>
      </c>
      <c r="Q4277" t="s">
        <v>1457</v>
      </c>
      <c r="R4277">
        <v>2030991</v>
      </c>
      <c r="S4277" t="s">
        <v>1463</v>
      </c>
      <c r="T4277">
        <v>3361.3440000000001</v>
      </c>
      <c r="U4277">
        <v>4</v>
      </c>
      <c r="V4277">
        <v>3361.3440000000001</v>
      </c>
      <c r="W4277">
        <v>4</v>
      </c>
      <c r="X4277">
        <v>2760</v>
      </c>
      <c r="Y4277">
        <v>601.34400000000005</v>
      </c>
      <c r="Z4277">
        <v>2030991</v>
      </c>
    </row>
    <row r="4278" spans="1:26" x14ac:dyDescent="0.2">
      <c r="A4278" s="27">
        <v>46082</v>
      </c>
      <c r="B4278" t="s">
        <v>14</v>
      </c>
      <c r="C4278" t="s">
        <v>1543</v>
      </c>
      <c r="D4278" t="s">
        <v>1543</v>
      </c>
      <c r="E4278" t="s">
        <v>1682</v>
      </c>
      <c r="F4278" t="s">
        <v>1470</v>
      </c>
      <c r="G4278" t="s">
        <v>181</v>
      </c>
      <c r="H4278" t="s">
        <v>1688</v>
      </c>
      <c r="I4278" t="s">
        <v>1689</v>
      </c>
      <c r="J4278" t="s">
        <v>1450</v>
      </c>
      <c r="K4278" t="s">
        <v>1451</v>
      </c>
      <c r="L4278" t="s">
        <v>1452</v>
      </c>
      <c r="M4278" t="s">
        <v>1453</v>
      </c>
      <c r="N4278" t="s">
        <v>1454</v>
      </c>
      <c r="O4278" t="s">
        <v>1455</v>
      </c>
      <c r="P4278" t="s">
        <v>1456</v>
      </c>
      <c r="Q4278" t="s">
        <v>1457</v>
      </c>
      <c r="R4278">
        <v>2039041</v>
      </c>
      <c r="S4278" t="s">
        <v>1460</v>
      </c>
      <c r="T4278">
        <v>1680.672</v>
      </c>
      <c r="U4278">
        <v>2</v>
      </c>
      <c r="V4278">
        <v>1680.672</v>
      </c>
      <c r="W4278">
        <v>2</v>
      </c>
      <c r="X4278">
        <v>1382</v>
      </c>
      <c r="Y4278">
        <v>298.67200000000003</v>
      </c>
      <c r="Z4278">
        <v>2039041</v>
      </c>
    </row>
    <row r="4279" spans="1:26" x14ac:dyDescent="0.2">
      <c r="A4279" s="27">
        <v>46082</v>
      </c>
      <c r="B4279" t="s">
        <v>14</v>
      </c>
      <c r="C4279" t="s">
        <v>1543</v>
      </c>
      <c r="D4279" t="s">
        <v>1543</v>
      </c>
      <c r="E4279" t="s">
        <v>1682</v>
      </c>
      <c r="F4279" t="s">
        <v>1470</v>
      </c>
      <c r="G4279" t="s">
        <v>181</v>
      </c>
      <c r="H4279" t="s">
        <v>1688</v>
      </c>
      <c r="I4279" t="s">
        <v>1689</v>
      </c>
      <c r="J4279" t="s">
        <v>1450</v>
      </c>
      <c r="K4279" t="s">
        <v>1451</v>
      </c>
      <c r="L4279" t="s">
        <v>1452</v>
      </c>
      <c r="M4279" t="s">
        <v>1453</v>
      </c>
      <c r="N4279" t="s">
        <v>1454</v>
      </c>
      <c r="O4279" t="s">
        <v>1455</v>
      </c>
      <c r="P4279" t="s">
        <v>1456</v>
      </c>
      <c r="Q4279" t="s">
        <v>1457</v>
      </c>
      <c r="R4279">
        <v>2048972</v>
      </c>
      <c r="S4279" t="s">
        <v>1461</v>
      </c>
      <c r="T4279">
        <v>3361.3440000000001</v>
      </c>
      <c r="U4279">
        <v>4</v>
      </c>
      <c r="V4279">
        <v>3361.3440000000001</v>
      </c>
      <c r="W4279">
        <v>4</v>
      </c>
      <c r="X4279">
        <v>2744</v>
      </c>
      <c r="Y4279">
        <v>617.34400000000005</v>
      </c>
      <c r="Z4279">
        <v>2048972</v>
      </c>
    </row>
    <row r="4280" spans="1:26" x14ac:dyDescent="0.2">
      <c r="A4280" s="27">
        <v>46082</v>
      </c>
      <c r="B4280" t="s">
        <v>14</v>
      </c>
      <c r="C4280" t="s">
        <v>1543</v>
      </c>
      <c r="D4280" t="s">
        <v>1543</v>
      </c>
      <c r="E4280" t="s">
        <v>1682</v>
      </c>
      <c r="F4280" t="s">
        <v>1470</v>
      </c>
      <c r="G4280" t="s">
        <v>181</v>
      </c>
      <c r="H4280" t="s">
        <v>221</v>
      </c>
      <c r="I4280" t="s">
        <v>1690</v>
      </c>
      <c r="J4280" t="s">
        <v>1450</v>
      </c>
      <c r="K4280" t="s">
        <v>1451</v>
      </c>
      <c r="L4280" t="s">
        <v>1452</v>
      </c>
      <c r="M4280" t="s">
        <v>1453</v>
      </c>
      <c r="N4280" t="s">
        <v>1454</v>
      </c>
      <c r="O4280" t="s">
        <v>1455</v>
      </c>
      <c r="P4280" t="s">
        <v>1456</v>
      </c>
      <c r="Q4280" t="s">
        <v>1457</v>
      </c>
      <c r="R4280">
        <v>2001113</v>
      </c>
      <c r="S4280" t="s">
        <v>1458</v>
      </c>
      <c r="T4280">
        <v>16806.720099999999</v>
      </c>
      <c r="U4280">
        <v>20</v>
      </c>
      <c r="V4280">
        <v>16806.720099999999</v>
      </c>
      <c r="W4280">
        <v>20</v>
      </c>
      <c r="X4280">
        <v>13860</v>
      </c>
      <c r="Y4280">
        <v>2946.7201</v>
      </c>
      <c r="Z4280">
        <v>2001113</v>
      </c>
    </row>
    <row r="4281" spans="1:26" x14ac:dyDescent="0.2">
      <c r="A4281" s="27">
        <v>46082</v>
      </c>
      <c r="B4281" t="s">
        <v>14</v>
      </c>
      <c r="C4281" t="s">
        <v>1543</v>
      </c>
      <c r="D4281" t="s">
        <v>1543</v>
      </c>
      <c r="E4281" t="s">
        <v>1682</v>
      </c>
      <c r="F4281" t="s">
        <v>1470</v>
      </c>
      <c r="G4281" t="s">
        <v>181</v>
      </c>
      <c r="H4281" t="s">
        <v>221</v>
      </c>
      <c r="I4281" t="s">
        <v>1690</v>
      </c>
      <c r="J4281" t="s">
        <v>1450</v>
      </c>
      <c r="K4281" t="s">
        <v>1451</v>
      </c>
      <c r="L4281" t="s">
        <v>1452</v>
      </c>
      <c r="M4281" t="s">
        <v>1453</v>
      </c>
      <c r="N4281" t="s">
        <v>1454</v>
      </c>
      <c r="O4281" t="s">
        <v>1455</v>
      </c>
      <c r="P4281" t="s">
        <v>1456</v>
      </c>
      <c r="Q4281" t="s">
        <v>1457</v>
      </c>
      <c r="R4281">
        <v>2030991</v>
      </c>
      <c r="S4281" t="s">
        <v>1463</v>
      </c>
      <c r="T4281">
        <v>9243.6959999999999</v>
      </c>
      <c r="U4281">
        <v>11</v>
      </c>
      <c r="V4281">
        <v>9243.6959999999999</v>
      </c>
      <c r="W4281">
        <v>11</v>
      </c>
      <c r="X4281">
        <v>7645</v>
      </c>
      <c r="Y4281">
        <v>1598.6959999999999</v>
      </c>
      <c r="Z4281">
        <v>2030991</v>
      </c>
    </row>
    <row r="4282" spans="1:26" x14ac:dyDescent="0.2">
      <c r="A4282" s="27">
        <v>46082</v>
      </c>
      <c r="B4282" t="s">
        <v>14</v>
      </c>
      <c r="C4282" t="s">
        <v>1543</v>
      </c>
      <c r="D4282" t="s">
        <v>1543</v>
      </c>
      <c r="E4282" t="s">
        <v>1682</v>
      </c>
      <c r="F4282" t="s">
        <v>1470</v>
      </c>
      <c r="G4282" t="s">
        <v>181</v>
      </c>
      <c r="H4282" t="s">
        <v>221</v>
      </c>
      <c r="I4282" t="s">
        <v>1690</v>
      </c>
      <c r="J4282" t="s">
        <v>1450</v>
      </c>
      <c r="K4282" t="s">
        <v>1451</v>
      </c>
      <c r="L4282" t="s">
        <v>1452</v>
      </c>
      <c r="M4282" t="s">
        <v>1453</v>
      </c>
      <c r="N4282" t="s">
        <v>1454</v>
      </c>
      <c r="O4282" t="s">
        <v>1455</v>
      </c>
      <c r="P4282" t="s">
        <v>1456</v>
      </c>
      <c r="Q4282" t="s">
        <v>1457</v>
      </c>
      <c r="R4282">
        <v>2039041</v>
      </c>
      <c r="S4282" t="s">
        <v>1460</v>
      </c>
      <c r="T4282">
        <v>6722.6880000000001</v>
      </c>
      <c r="U4282">
        <v>8</v>
      </c>
      <c r="V4282">
        <v>6722.6880000000001</v>
      </c>
      <c r="W4282">
        <v>8</v>
      </c>
      <c r="X4282">
        <v>5488</v>
      </c>
      <c r="Y4282">
        <v>1234.6880000000001</v>
      </c>
      <c r="Z4282">
        <v>2039041</v>
      </c>
    </row>
    <row r="4283" spans="1:26" x14ac:dyDescent="0.2">
      <c r="A4283" s="27">
        <v>46082</v>
      </c>
      <c r="B4283" t="s">
        <v>14</v>
      </c>
      <c r="C4283" t="s">
        <v>1543</v>
      </c>
      <c r="D4283" t="s">
        <v>1543</v>
      </c>
      <c r="E4283" t="s">
        <v>1682</v>
      </c>
      <c r="F4283" t="s">
        <v>1470</v>
      </c>
      <c r="G4283" t="s">
        <v>181</v>
      </c>
      <c r="H4283" t="s">
        <v>221</v>
      </c>
      <c r="I4283" t="s">
        <v>1690</v>
      </c>
      <c r="J4283" t="s">
        <v>1450</v>
      </c>
      <c r="K4283" t="s">
        <v>1451</v>
      </c>
      <c r="L4283" t="s">
        <v>1452</v>
      </c>
      <c r="M4283" t="s">
        <v>1453</v>
      </c>
      <c r="N4283" t="s">
        <v>1454</v>
      </c>
      <c r="O4283" t="s">
        <v>1455</v>
      </c>
      <c r="P4283" t="s">
        <v>1456</v>
      </c>
      <c r="Q4283" t="s">
        <v>1457</v>
      </c>
      <c r="R4283">
        <v>2048972</v>
      </c>
      <c r="S4283" t="s">
        <v>1461</v>
      </c>
      <c r="T4283">
        <v>17647.056100000002</v>
      </c>
      <c r="U4283">
        <v>21</v>
      </c>
      <c r="V4283">
        <v>17647.056100000002</v>
      </c>
      <c r="W4283">
        <v>21</v>
      </c>
      <c r="X4283">
        <v>14427</v>
      </c>
      <c r="Y4283">
        <v>3220.0560999999998</v>
      </c>
      <c r="Z4283">
        <v>2048972</v>
      </c>
    </row>
    <row r="4284" spans="1:26" x14ac:dyDescent="0.2">
      <c r="A4284" s="27">
        <v>46082</v>
      </c>
      <c r="B4284" t="s">
        <v>14</v>
      </c>
      <c r="C4284" t="s">
        <v>1543</v>
      </c>
      <c r="D4284" t="s">
        <v>1543</v>
      </c>
      <c r="E4284" t="s">
        <v>1682</v>
      </c>
      <c r="F4284" t="s">
        <v>1470</v>
      </c>
      <c r="G4284" t="s">
        <v>181</v>
      </c>
      <c r="H4284" t="s">
        <v>342</v>
      </c>
      <c r="I4284" t="s">
        <v>1691</v>
      </c>
      <c r="J4284" t="s">
        <v>1450</v>
      </c>
      <c r="K4284" t="s">
        <v>1451</v>
      </c>
      <c r="L4284" t="s">
        <v>1452</v>
      </c>
      <c r="M4284" t="s">
        <v>1453</v>
      </c>
      <c r="N4284" t="s">
        <v>1454</v>
      </c>
      <c r="O4284" t="s">
        <v>1455</v>
      </c>
      <c r="P4284" t="s">
        <v>1456</v>
      </c>
      <c r="Q4284" t="s">
        <v>1457</v>
      </c>
      <c r="R4284">
        <v>2001113</v>
      </c>
      <c r="S4284" t="s">
        <v>1458</v>
      </c>
      <c r="T4284">
        <v>2521.0079999999998</v>
      </c>
      <c r="U4284">
        <v>3</v>
      </c>
      <c r="V4284">
        <v>2521.0079999999998</v>
      </c>
      <c r="W4284">
        <v>3</v>
      </c>
      <c r="X4284">
        <v>2058</v>
      </c>
      <c r="Y4284">
        <v>463.00799999999998</v>
      </c>
      <c r="Z4284">
        <v>2001113</v>
      </c>
    </row>
    <row r="4285" spans="1:26" x14ac:dyDescent="0.2">
      <c r="A4285" s="27">
        <v>46082</v>
      </c>
      <c r="B4285" t="s">
        <v>14</v>
      </c>
      <c r="C4285" t="s">
        <v>1543</v>
      </c>
      <c r="D4285" t="s">
        <v>1543</v>
      </c>
      <c r="E4285" t="s">
        <v>1682</v>
      </c>
      <c r="F4285" t="s">
        <v>1470</v>
      </c>
      <c r="G4285" t="s">
        <v>181</v>
      </c>
      <c r="H4285" t="s">
        <v>342</v>
      </c>
      <c r="I4285" t="s">
        <v>1691</v>
      </c>
      <c r="J4285" t="s">
        <v>1450</v>
      </c>
      <c r="K4285" t="s">
        <v>1451</v>
      </c>
      <c r="L4285" t="s">
        <v>1452</v>
      </c>
      <c r="M4285" t="s">
        <v>1453</v>
      </c>
      <c r="N4285" t="s">
        <v>1454</v>
      </c>
      <c r="O4285" t="s">
        <v>1455</v>
      </c>
      <c r="P4285" t="s">
        <v>1456</v>
      </c>
      <c r="Q4285" t="s">
        <v>1457</v>
      </c>
      <c r="R4285">
        <v>2030990</v>
      </c>
      <c r="S4285" t="s">
        <v>1459</v>
      </c>
      <c r="T4285">
        <v>8403.0426000000007</v>
      </c>
      <c r="U4285">
        <v>10</v>
      </c>
      <c r="V4285">
        <v>8403.0426000000007</v>
      </c>
      <c r="W4285">
        <v>10</v>
      </c>
      <c r="X4285">
        <v>6920</v>
      </c>
      <c r="Y4285">
        <v>1483.0426</v>
      </c>
      <c r="Z4285">
        <v>2030990</v>
      </c>
    </row>
    <row r="4286" spans="1:26" x14ac:dyDescent="0.2">
      <c r="A4286" s="27">
        <v>46082</v>
      </c>
      <c r="B4286" t="s">
        <v>14</v>
      </c>
      <c r="C4286" t="s">
        <v>1543</v>
      </c>
      <c r="D4286" t="s">
        <v>1543</v>
      </c>
      <c r="E4286" t="s">
        <v>1682</v>
      </c>
      <c r="F4286" t="s">
        <v>1470</v>
      </c>
      <c r="G4286" t="s">
        <v>181</v>
      </c>
      <c r="H4286" t="s">
        <v>342</v>
      </c>
      <c r="I4286" t="s">
        <v>1691</v>
      </c>
      <c r="J4286" t="s">
        <v>1450</v>
      </c>
      <c r="K4286" t="s">
        <v>1451</v>
      </c>
      <c r="L4286" t="s">
        <v>1452</v>
      </c>
      <c r="M4286" t="s">
        <v>1453</v>
      </c>
      <c r="N4286" t="s">
        <v>1454</v>
      </c>
      <c r="O4286" t="s">
        <v>1455</v>
      </c>
      <c r="P4286" t="s">
        <v>1456</v>
      </c>
      <c r="Q4286" t="s">
        <v>1457</v>
      </c>
      <c r="R4286">
        <v>2030991</v>
      </c>
      <c r="S4286" t="s">
        <v>1463</v>
      </c>
      <c r="T4286">
        <v>2521.0079999999998</v>
      </c>
      <c r="U4286">
        <v>3</v>
      </c>
      <c r="V4286">
        <v>2521.0079999999998</v>
      </c>
      <c r="W4286">
        <v>3</v>
      </c>
      <c r="X4286">
        <v>2070</v>
      </c>
      <c r="Y4286">
        <v>451.00799999999998</v>
      </c>
      <c r="Z4286">
        <v>2030991</v>
      </c>
    </row>
    <row r="4287" spans="1:26" x14ac:dyDescent="0.2">
      <c r="A4287" s="27">
        <v>46082</v>
      </c>
      <c r="B4287" t="s">
        <v>14</v>
      </c>
      <c r="C4287" t="s">
        <v>1543</v>
      </c>
      <c r="D4287" t="s">
        <v>1543</v>
      </c>
      <c r="E4287" t="s">
        <v>1682</v>
      </c>
      <c r="F4287" t="s">
        <v>1470</v>
      </c>
      <c r="G4287" t="s">
        <v>181</v>
      </c>
      <c r="H4287" t="s">
        <v>342</v>
      </c>
      <c r="I4287" t="s">
        <v>1691</v>
      </c>
      <c r="J4287" t="s">
        <v>1450</v>
      </c>
      <c r="K4287" t="s">
        <v>1451</v>
      </c>
      <c r="L4287" t="s">
        <v>1452</v>
      </c>
      <c r="M4287" t="s">
        <v>1453</v>
      </c>
      <c r="N4287" t="s">
        <v>1454</v>
      </c>
      <c r="O4287" t="s">
        <v>1455</v>
      </c>
      <c r="P4287" t="s">
        <v>1456</v>
      </c>
      <c r="Q4287" t="s">
        <v>1457</v>
      </c>
      <c r="R4287">
        <v>2039041</v>
      </c>
      <c r="S4287" t="s">
        <v>1460</v>
      </c>
      <c r="T4287">
        <v>7562.8018000000002</v>
      </c>
      <c r="U4287">
        <v>9</v>
      </c>
      <c r="V4287">
        <v>7562.8018000000002</v>
      </c>
      <c r="W4287">
        <v>9</v>
      </c>
      <c r="X4287">
        <v>6210</v>
      </c>
      <c r="Y4287">
        <v>1352.8018</v>
      </c>
      <c r="Z4287">
        <v>2039041</v>
      </c>
    </row>
    <row r="4288" spans="1:26" x14ac:dyDescent="0.2">
      <c r="A4288" s="27">
        <v>46082</v>
      </c>
      <c r="B4288" t="s">
        <v>14</v>
      </c>
      <c r="C4288" t="s">
        <v>1543</v>
      </c>
      <c r="D4288" t="s">
        <v>1543</v>
      </c>
      <c r="E4288" t="s">
        <v>1682</v>
      </c>
      <c r="F4288" t="s">
        <v>1470</v>
      </c>
      <c r="G4288" t="s">
        <v>181</v>
      </c>
      <c r="H4288" t="s">
        <v>1255</v>
      </c>
      <c r="I4288" t="s">
        <v>1692</v>
      </c>
      <c r="J4288" t="s">
        <v>1450</v>
      </c>
      <c r="K4288" t="s">
        <v>1451</v>
      </c>
      <c r="L4288" t="s">
        <v>1452</v>
      </c>
      <c r="M4288" t="s">
        <v>1453</v>
      </c>
      <c r="N4288" t="s">
        <v>1454</v>
      </c>
      <c r="O4288" t="s">
        <v>1455</v>
      </c>
      <c r="P4288" t="s">
        <v>1456</v>
      </c>
      <c r="Q4288" t="s">
        <v>1457</v>
      </c>
      <c r="R4288">
        <v>2030990</v>
      </c>
      <c r="S4288" t="s">
        <v>1459</v>
      </c>
      <c r="T4288">
        <v>6722.6880000000001</v>
      </c>
      <c r="U4288">
        <v>8</v>
      </c>
      <c r="V4288">
        <v>6722.6880000000001</v>
      </c>
      <c r="W4288">
        <v>8</v>
      </c>
      <c r="X4288">
        <v>5480</v>
      </c>
      <c r="Y4288">
        <v>1242.6880000000001</v>
      </c>
      <c r="Z4288">
        <v>2030990</v>
      </c>
    </row>
    <row r="4289" spans="1:26" x14ac:dyDescent="0.2">
      <c r="A4289" s="27">
        <v>46082</v>
      </c>
      <c r="B4289" t="s">
        <v>14</v>
      </c>
      <c r="C4289" t="s">
        <v>1543</v>
      </c>
      <c r="D4289" t="s">
        <v>1543</v>
      </c>
      <c r="E4289" t="s">
        <v>1682</v>
      </c>
      <c r="F4289" t="s">
        <v>1470</v>
      </c>
      <c r="G4289" t="s">
        <v>1051</v>
      </c>
      <c r="H4289" t="s">
        <v>1049</v>
      </c>
      <c r="I4289" t="s">
        <v>1693</v>
      </c>
      <c r="J4289" t="s">
        <v>1450</v>
      </c>
      <c r="K4289" t="s">
        <v>1451</v>
      </c>
      <c r="L4289" t="s">
        <v>1452</v>
      </c>
      <c r="M4289" t="s">
        <v>1453</v>
      </c>
      <c r="N4289" t="s">
        <v>1454</v>
      </c>
      <c r="O4289" t="s">
        <v>1455</v>
      </c>
      <c r="P4289" t="s">
        <v>1456</v>
      </c>
      <c r="Q4289" t="s">
        <v>1457</v>
      </c>
      <c r="R4289">
        <v>2030990</v>
      </c>
      <c r="S4289" t="s">
        <v>1459</v>
      </c>
      <c r="T4289">
        <v>6722.6880000000001</v>
      </c>
      <c r="U4289">
        <v>8</v>
      </c>
      <c r="V4289">
        <v>6722.6880000000001</v>
      </c>
      <c r="W4289">
        <v>8</v>
      </c>
      <c r="X4289">
        <v>5552</v>
      </c>
      <c r="Y4289">
        <v>1170.6880000000001</v>
      </c>
      <c r="Z4289">
        <v>2030990</v>
      </c>
    </row>
    <row r="4290" spans="1:26" x14ac:dyDescent="0.2">
      <c r="A4290" s="27">
        <v>46082</v>
      </c>
      <c r="B4290" t="s">
        <v>14</v>
      </c>
      <c r="C4290" t="s">
        <v>1543</v>
      </c>
      <c r="D4290" t="s">
        <v>1543</v>
      </c>
      <c r="E4290" t="s">
        <v>1682</v>
      </c>
      <c r="F4290" t="s">
        <v>1470</v>
      </c>
      <c r="G4290" t="s">
        <v>1051</v>
      </c>
      <c r="H4290" t="s">
        <v>1049</v>
      </c>
      <c r="I4290" t="s">
        <v>1693</v>
      </c>
      <c r="J4290" t="s">
        <v>1450</v>
      </c>
      <c r="K4290" t="s">
        <v>1451</v>
      </c>
      <c r="L4290" t="s">
        <v>1452</v>
      </c>
      <c r="M4290" t="s">
        <v>1453</v>
      </c>
      <c r="N4290" t="s">
        <v>1454</v>
      </c>
      <c r="O4290" t="s">
        <v>1455</v>
      </c>
      <c r="P4290" t="s">
        <v>1456</v>
      </c>
      <c r="Q4290" t="s">
        <v>1457</v>
      </c>
      <c r="R4290">
        <v>2030991</v>
      </c>
      <c r="S4290" t="s">
        <v>1463</v>
      </c>
      <c r="T4290">
        <v>5882.3519999999999</v>
      </c>
      <c r="U4290">
        <v>7</v>
      </c>
      <c r="V4290">
        <v>5882.3519999999999</v>
      </c>
      <c r="W4290">
        <v>7</v>
      </c>
      <c r="X4290">
        <v>4634</v>
      </c>
      <c r="Y4290">
        <v>1248.3520000000001</v>
      </c>
      <c r="Z4290">
        <v>2030991</v>
      </c>
    </row>
    <row r="4291" spans="1:26" x14ac:dyDescent="0.2">
      <c r="A4291" s="27">
        <v>46082</v>
      </c>
      <c r="B4291" t="s">
        <v>14</v>
      </c>
      <c r="C4291" t="s">
        <v>1543</v>
      </c>
      <c r="D4291" t="s">
        <v>1543</v>
      </c>
      <c r="E4291" t="s">
        <v>1682</v>
      </c>
      <c r="F4291" t="s">
        <v>1470</v>
      </c>
      <c r="G4291" t="s">
        <v>1051</v>
      </c>
      <c r="H4291" t="s">
        <v>1049</v>
      </c>
      <c r="I4291" t="s">
        <v>1693</v>
      </c>
      <c r="J4291" t="s">
        <v>1450</v>
      </c>
      <c r="K4291" t="s">
        <v>1451</v>
      </c>
      <c r="L4291" t="s">
        <v>1452</v>
      </c>
      <c r="M4291" t="s">
        <v>1453</v>
      </c>
      <c r="N4291" t="s">
        <v>1454</v>
      </c>
      <c r="O4291" t="s">
        <v>1455</v>
      </c>
      <c r="P4291" t="s">
        <v>1456</v>
      </c>
      <c r="Q4291" t="s">
        <v>1457</v>
      </c>
      <c r="R4291">
        <v>2039041</v>
      </c>
      <c r="S4291" t="s">
        <v>1460</v>
      </c>
      <c r="T4291">
        <v>5042.0159999999996</v>
      </c>
      <c r="U4291">
        <v>6</v>
      </c>
      <c r="V4291">
        <v>5042.0159999999996</v>
      </c>
      <c r="W4291">
        <v>6</v>
      </c>
      <c r="X4291">
        <v>4056</v>
      </c>
      <c r="Y4291">
        <v>986.01599999999996</v>
      </c>
      <c r="Z4291">
        <v>2039041</v>
      </c>
    </row>
    <row r="4292" spans="1:26" x14ac:dyDescent="0.2">
      <c r="A4292" s="27">
        <v>46082</v>
      </c>
      <c r="B4292" t="s">
        <v>14</v>
      </c>
      <c r="C4292" t="s">
        <v>1543</v>
      </c>
      <c r="D4292" t="s">
        <v>1543</v>
      </c>
      <c r="E4292" t="s">
        <v>1682</v>
      </c>
      <c r="F4292" t="s">
        <v>1470</v>
      </c>
      <c r="G4292" t="s">
        <v>1051</v>
      </c>
      <c r="H4292" t="s">
        <v>1049</v>
      </c>
      <c r="I4292" t="s">
        <v>1693</v>
      </c>
      <c r="J4292" t="s">
        <v>1450</v>
      </c>
      <c r="K4292" t="s">
        <v>1451</v>
      </c>
      <c r="L4292" t="s">
        <v>1452</v>
      </c>
      <c r="M4292" t="s">
        <v>1453</v>
      </c>
      <c r="N4292" t="s">
        <v>1454</v>
      </c>
      <c r="O4292" t="s">
        <v>1455</v>
      </c>
      <c r="P4292" t="s">
        <v>1456</v>
      </c>
      <c r="Q4292" t="s">
        <v>1457</v>
      </c>
      <c r="R4292">
        <v>2048972</v>
      </c>
      <c r="S4292" t="s">
        <v>1461</v>
      </c>
      <c r="T4292">
        <v>1680.672</v>
      </c>
      <c r="U4292">
        <v>2</v>
      </c>
      <c r="V4292">
        <v>1680.672</v>
      </c>
      <c r="W4292">
        <v>2</v>
      </c>
      <c r="X4292">
        <v>1386</v>
      </c>
      <c r="Y4292">
        <v>294.67200000000003</v>
      </c>
      <c r="Z4292">
        <v>2048972</v>
      </c>
    </row>
    <row r="4293" spans="1:26" x14ac:dyDescent="0.2">
      <c r="A4293" s="27">
        <v>46082</v>
      </c>
      <c r="B4293" t="s">
        <v>14</v>
      </c>
      <c r="C4293" t="s">
        <v>1543</v>
      </c>
      <c r="D4293" t="s">
        <v>1543</v>
      </c>
      <c r="E4293" t="s">
        <v>1682</v>
      </c>
      <c r="F4293" t="s">
        <v>1470</v>
      </c>
      <c r="G4293" t="s">
        <v>1051</v>
      </c>
      <c r="H4293" t="s">
        <v>1121</v>
      </c>
      <c r="I4293" t="s">
        <v>1694</v>
      </c>
      <c r="J4293" t="s">
        <v>1450</v>
      </c>
      <c r="K4293" t="s">
        <v>1451</v>
      </c>
      <c r="L4293" t="s">
        <v>1452</v>
      </c>
      <c r="M4293" t="s">
        <v>1453</v>
      </c>
      <c r="N4293" t="s">
        <v>1454</v>
      </c>
      <c r="O4293" t="s">
        <v>1455</v>
      </c>
      <c r="P4293" t="s">
        <v>1456</v>
      </c>
      <c r="Q4293" t="s">
        <v>1457</v>
      </c>
      <c r="R4293">
        <v>2001113</v>
      </c>
      <c r="S4293" t="s">
        <v>1458</v>
      </c>
      <c r="T4293">
        <v>6722.6880000000001</v>
      </c>
      <c r="U4293">
        <v>8</v>
      </c>
      <c r="V4293">
        <v>6722.6880000000001</v>
      </c>
      <c r="W4293">
        <v>8</v>
      </c>
      <c r="X4293">
        <v>5488</v>
      </c>
      <c r="Y4293">
        <v>1234.6880000000001</v>
      </c>
      <c r="Z4293">
        <v>2001113</v>
      </c>
    </row>
    <row r="4294" spans="1:26" x14ac:dyDescent="0.2">
      <c r="A4294" s="27">
        <v>46082</v>
      </c>
      <c r="B4294" t="s">
        <v>14</v>
      </c>
      <c r="C4294" t="s">
        <v>1543</v>
      </c>
      <c r="D4294" t="s">
        <v>1543</v>
      </c>
      <c r="E4294" t="s">
        <v>1682</v>
      </c>
      <c r="F4294" t="s">
        <v>1470</v>
      </c>
      <c r="G4294" t="s">
        <v>1051</v>
      </c>
      <c r="H4294" t="s">
        <v>1121</v>
      </c>
      <c r="I4294" t="s">
        <v>1694</v>
      </c>
      <c r="J4294" t="s">
        <v>1450</v>
      </c>
      <c r="K4294" t="s">
        <v>1451</v>
      </c>
      <c r="L4294" t="s">
        <v>1452</v>
      </c>
      <c r="M4294" t="s">
        <v>1453</v>
      </c>
      <c r="N4294" t="s">
        <v>1454</v>
      </c>
      <c r="O4294" t="s">
        <v>1455</v>
      </c>
      <c r="P4294" t="s">
        <v>1456</v>
      </c>
      <c r="Q4294" t="s">
        <v>1457</v>
      </c>
      <c r="R4294">
        <v>2030991</v>
      </c>
      <c r="S4294" t="s">
        <v>1463</v>
      </c>
      <c r="T4294">
        <v>10924.368</v>
      </c>
      <c r="U4294">
        <v>13</v>
      </c>
      <c r="V4294">
        <v>10924.368</v>
      </c>
      <c r="W4294">
        <v>13</v>
      </c>
      <c r="X4294">
        <v>8970</v>
      </c>
      <c r="Y4294">
        <v>1954.3679999999999</v>
      </c>
      <c r="Z4294">
        <v>2030991</v>
      </c>
    </row>
    <row r="4295" spans="1:26" x14ac:dyDescent="0.2">
      <c r="A4295" s="27">
        <v>46082</v>
      </c>
      <c r="B4295" t="s">
        <v>14</v>
      </c>
      <c r="C4295" t="s">
        <v>1543</v>
      </c>
      <c r="D4295" t="s">
        <v>1543</v>
      </c>
      <c r="E4295" t="s">
        <v>1682</v>
      </c>
      <c r="F4295" t="s">
        <v>1470</v>
      </c>
      <c r="G4295" t="s">
        <v>1051</v>
      </c>
      <c r="H4295" t="s">
        <v>1121</v>
      </c>
      <c r="I4295" t="s">
        <v>1694</v>
      </c>
      <c r="J4295" t="s">
        <v>1450</v>
      </c>
      <c r="K4295" t="s">
        <v>1451</v>
      </c>
      <c r="L4295" t="s">
        <v>1452</v>
      </c>
      <c r="M4295" t="s">
        <v>1453</v>
      </c>
      <c r="N4295" t="s">
        <v>1454</v>
      </c>
      <c r="O4295" t="s">
        <v>1455</v>
      </c>
      <c r="P4295" t="s">
        <v>1456</v>
      </c>
      <c r="Q4295" t="s">
        <v>1457</v>
      </c>
      <c r="R4295">
        <v>2039041</v>
      </c>
      <c r="S4295" t="s">
        <v>1460</v>
      </c>
      <c r="T4295">
        <v>6722.6880000000001</v>
      </c>
      <c r="U4295">
        <v>8</v>
      </c>
      <c r="V4295">
        <v>6722.6880000000001</v>
      </c>
      <c r="W4295">
        <v>8</v>
      </c>
      <c r="X4295">
        <v>5520</v>
      </c>
      <c r="Y4295">
        <v>1202.6880000000001</v>
      </c>
      <c r="Z4295">
        <v>2039041</v>
      </c>
    </row>
    <row r="4296" spans="1:26" x14ac:dyDescent="0.2">
      <c r="A4296" s="27">
        <v>46082</v>
      </c>
      <c r="B4296" t="s">
        <v>14</v>
      </c>
      <c r="C4296" t="s">
        <v>1543</v>
      </c>
      <c r="D4296" t="s">
        <v>1543</v>
      </c>
      <c r="E4296" t="s">
        <v>1682</v>
      </c>
      <c r="F4296" t="s">
        <v>1470</v>
      </c>
      <c r="G4296" t="s">
        <v>1051</v>
      </c>
      <c r="H4296" t="s">
        <v>1121</v>
      </c>
      <c r="I4296" t="s">
        <v>1694</v>
      </c>
      <c r="J4296" t="s">
        <v>1450</v>
      </c>
      <c r="K4296" t="s">
        <v>1451</v>
      </c>
      <c r="L4296" t="s">
        <v>1452</v>
      </c>
      <c r="M4296" t="s">
        <v>1453</v>
      </c>
      <c r="N4296" t="s">
        <v>1454</v>
      </c>
      <c r="O4296" t="s">
        <v>1455</v>
      </c>
      <c r="P4296" t="s">
        <v>1456</v>
      </c>
      <c r="Q4296" t="s">
        <v>1457</v>
      </c>
      <c r="R4296">
        <v>2048972</v>
      </c>
      <c r="S4296" t="s">
        <v>1461</v>
      </c>
      <c r="T4296">
        <v>2521.0079999999998</v>
      </c>
      <c r="U4296">
        <v>3</v>
      </c>
      <c r="V4296">
        <v>2521.0079999999998</v>
      </c>
      <c r="W4296">
        <v>3</v>
      </c>
      <c r="X4296">
        <v>2055</v>
      </c>
      <c r="Y4296">
        <v>466.00799999999998</v>
      </c>
      <c r="Z4296">
        <v>2048972</v>
      </c>
    </row>
    <row r="4297" spans="1:26" x14ac:dyDescent="0.2">
      <c r="A4297" s="27">
        <v>46082</v>
      </c>
      <c r="B4297" t="s">
        <v>14</v>
      </c>
      <c r="C4297" t="s">
        <v>1543</v>
      </c>
      <c r="D4297" t="s">
        <v>1543</v>
      </c>
      <c r="E4297" t="s">
        <v>1682</v>
      </c>
      <c r="F4297" t="s">
        <v>1470</v>
      </c>
      <c r="G4297" t="s">
        <v>1482</v>
      </c>
      <c r="H4297" t="s">
        <v>1037</v>
      </c>
      <c r="I4297" t="s">
        <v>1695</v>
      </c>
      <c r="J4297" t="s">
        <v>1450</v>
      </c>
      <c r="K4297" t="s">
        <v>1451</v>
      </c>
      <c r="L4297" t="s">
        <v>1452</v>
      </c>
      <c r="M4297" t="s">
        <v>1453</v>
      </c>
      <c r="N4297" t="s">
        <v>1454</v>
      </c>
      <c r="O4297" t="s">
        <v>1455</v>
      </c>
      <c r="P4297" t="s">
        <v>1456</v>
      </c>
      <c r="Q4297" t="s">
        <v>1457</v>
      </c>
      <c r="R4297">
        <v>2039041</v>
      </c>
      <c r="S4297" t="s">
        <v>1460</v>
      </c>
      <c r="T4297">
        <v>1680.672</v>
      </c>
      <c r="U4297">
        <v>2</v>
      </c>
      <c r="V4297">
        <v>1680.672</v>
      </c>
      <c r="W4297">
        <v>2</v>
      </c>
      <c r="X4297">
        <v>1380</v>
      </c>
      <c r="Y4297">
        <v>300.67200000000003</v>
      </c>
      <c r="Z4297">
        <v>2039041</v>
      </c>
    </row>
    <row r="4298" spans="1:26" x14ac:dyDescent="0.2">
      <c r="A4298" s="27">
        <v>46082</v>
      </c>
      <c r="B4298" t="s">
        <v>14</v>
      </c>
      <c r="C4298" t="s">
        <v>1543</v>
      </c>
      <c r="D4298" t="s">
        <v>1543</v>
      </c>
      <c r="E4298" t="s">
        <v>1682</v>
      </c>
      <c r="F4298" t="s">
        <v>1470</v>
      </c>
      <c r="G4298" t="s">
        <v>1482</v>
      </c>
      <c r="H4298" t="s">
        <v>1076</v>
      </c>
      <c r="I4298" t="s">
        <v>1696</v>
      </c>
      <c r="J4298" t="s">
        <v>1450</v>
      </c>
      <c r="K4298" t="s">
        <v>1451</v>
      </c>
      <c r="L4298" t="s">
        <v>1452</v>
      </c>
      <c r="M4298" t="s">
        <v>1453</v>
      </c>
      <c r="N4298" t="s">
        <v>1454</v>
      </c>
      <c r="O4298" t="s">
        <v>1455</v>
      </c>
      <c r="P4298" t="s">
        <v>1456</v>
      </c>
      <c r="Q4298" t="s">
        <v>1457</v>
      </c>
      <c r="R4298">
        <v>2039041</v>
      </c>
      <c r="S4298" t="s">
        <v>1460</v>
      </c>
      <c r="T4298">
        <v>840.33600000000001</v>
      </c>
      <c r="U4298">
        <v>1</v>
      </c>
      <c r="V4298">
        <v>840.33600000000001</v>
      </c>
      <c r="W4298">
        <v>1</v>
      </c>
      <c r="X4298">
        <v>689</v>
      </c>
      <c r="Y4298">
        <v>151.33600000000001</v>
      </c>
      <c r="Z4298">
        <v>2039041</v>
      </c>
    </row>
    <row r="4299" spans="1:26" x14ac:dyDescent="0.2">
      <c r="A4299" s="27">
        <v>46082</v>
      </c>
      <c r="B4299" t="s">
        <v>14</v>
      </c>
      <c r="C4299" t="s">
        <v>1543</v>
      </c>
      <c r="D4299" t="s">
        <v>1543</v>
      </c>
      <c r="E4299" t="s">
        <v>1682</v>
      </c>
      <c r="F4299" t="s">
        <v>1470</v>
      </c>
      <c r="G4299" t="s">
        <v>1482</v>
      </c>
      <c r="H4299" t="s">
        <v>1076</v>
      </c>
      <c r="I4299" t="s">
        <v>1696</v>
      </c>
      <c r="J4299" t="s">
        <v>1450</v>
      </c>
      <c r="K4299" t="s">
        <v>1451</v>
      </c>
      <c r="L4299" t="s">
        <v>1452</v>
      </c>
      <c r="M4299" t="s">
        <v>1453</v>
      </c>
      <c r="N4299" t="s">
        <v>1454</v>
      </c>
      <c r="O4299" t="s">
        <v>1455</v>
      </c>
      <c r="P4299" t="s">
        <v>1456</v>
      </c>
      <c r="Q4299" t="s">
        <v>1457</v>
      </c>
      <c r="R4299">
        <v>2048972</v>
      </c>
      <c r="S4299" t="s">
        <v>1461</v>
      </c>
      <c r="T4299">
        <v>840.33600000000001</v>
      </c>
      <c r="U4299">
        <v>1</v>
      </c>
      <c r="V4299">
        <v>840.33600000000001</v>
      </c>
      <c r="W4299">
        <v>1</v>
      </c>
      <c r="X4299">
        <v>676</v>
      </c>
      <c r="Y4299">
        <v>164.33600000000001</v>
      </c>
      <c r="Z4299">
        <v>2048972</v>
      </c>
    </row>
    <row r="4300" spans="1:26" x14ac:dyDescent="0.2">
      <c r="A4300" s="27">
        <v>46082</v>
      </c>
      <c r="B4300" t="s">
        <v>14</v>
      </c>
      <c r="C4300" t="s">
        <v>1543</v>
      </c>
      <c r="D4300" t="s">
        <v>1543</v>
      </c>
      <c r="E4300" t="s">
        <v>1682</v>
      </c>
      <c r="F4300" t="s">
        <v>1470</v>
      </c>
      <c r="G4300" t="s">
        <v>1482</v>
      </c>
      <c r="H4300" t="s">
        <v>1174</v>
      </c>
      <c r="I4300" t="s">
        <v>1697</v>
      </c>
      <c r="J4300" t="s">
        <v>1450</v>
      </c>
      <c r="K4300" t="s">
        <v>1451</v>
      </c>
      <c r="L4300" t="s">
        <v>1452</v>
      </c>
      <c r="M4300" t="s">
        <v>1453</v>
      </c>
      <c r="N4300" t="s">
        <v>1454</v>
      </c>
      <c r="O4300" t="s">
        <v>1455</v>
      </c>
      <c r="P4300" t="s">
        <v>1456</v>
      </c>
      <c r="Q4300" t="s">
        <v>1457</v>
      </c>
      <c r="R4300">
        <v>2039041</v>
      </c>
      <c r="S4300" t="s">
        <v>1460</v>
      </c>
      <c r="T4300">
        <v>840.33600000000001</v>
      </c>
      <c r="U4300">
        <v>1</v>
      </c>
      <c r="V4300">
        <v>840.33600000000001</v>
      </c>
      <c r="W4300">
        <v>1</v>
      </c>
      <c r="X4300">
        <v>671</v>
      </c>
      <c r="Y4300">
        <v>169.33600000000001</v>
      </c>
      <c r="Z4300">
        <v>2039041</v>
      </c>
    </row>
    <row r="4301" spans="1:26" x14ac:dyDescent="0.2">
      <c r="A4301" s="27">
        <v>46082</v>
      </c>
      <c r="B4301" t="s">
        <v>14</v>
      </c>
      <c r="C4301" t="s">
        <v>1543</v>
      </c>
      <c r="D4301" t="s">
        <v>1543</v>
      </c>
      <c r="E4301" t="s">
        <v>1682</v>
      </c>
      <c r="F4301" t="s">
        <v>1470</v>
      </c>
      <c r="G4301" t="s">
        <v>1482</v>
      </c>
      <c r="H4301" t="s">
        <v>1176</v>
      </c>
      <c r="I4301" t="s">
        <v>1698</v>
      </c>
      <c r="J4301" t="s">
        <v>1450</v>
      </c>
      <c r="K4301" t="s">
        <v>1451</v>
      </c>
      <c r="L4301" t="s">
        <v>1452</v>
      </c>
      <c r="M4301" t="s">
        <v>1453</v>
      </c>
      <c r="N4301" t="s">
        <v>1454</v>
      </c>
      <c r="O4301" t="s">
        <v>1455</v>
      </c>
      <c r="P4301" t="s">
        <v>1456</v>
      </c>
      <c r="Q4301" t="s">
        <v>1457</v>
      </c>
      <c r="R4301">
        <v>2001113</v>
      </c>
      <c r="S4301" t="s">
        <v>1458</v>
      </c>
      <c r="T4301">
        <v>3361.3440000000001</v>
      </c>
      <c r="U4301">
        <v>4</v>
      </c>
      <c r="V4301">
        <v>3361.3440000000001</v>
      </c>
      <c r="W4301">
        <v>4</v>
      </c>
      <c r="X4301">
        <v>2744</v>
      </c>
      <c r="Y4301">
        <v>617.34400000000005</v>
      </c>
      <c r="Z4301">
        <v>2001113</v>
      </c>
    </row>
    <row r="4302" spans="1:26" x14ac:dyDescent="0.2">
      <c r="A4302" s="27">
        <v>46082</v>
      </c>
      <c r="B4302" t="s">
        <v>14</v>
      </c>
      <c r="C4302" t="s">
        <v>1543</v>
      </c>
      <c r="D4302" t="s">
        <v>1543</v>
      </c>
      <c r="E4302" t="s">
        <v>1682</v>
      </c>
      <c r="F4302" t="s">
        <v>1470</v>
      </c>
      <c r="G4302" t="s">
        <v>1482</v>
      </c>
      <c r="H4302" t="s">
        <v>1176</v>
      </c>
      <c r="I4302" t="s">
        <v>1698</v>
      </c>
      <c r="J4302" t="s">
        <v>1450</v>
      </c>
      <c r="K4302" t="s">
        <v>1451</v>
      </c>
      <c r="L4302" t="s">
        <v>1452</v>
      </c>
      <c r="M4302" t="s">
        <v>1453</v>
      </c>
      <c r="N4302" t="s">
        <v>1454</v>
      </c>
      <c r="O4302" t="s">
        <v>1455</v>
      </c>
      <c r="P4302" t="s">
        <v>1456</v>
      </c>
      <c r="Q4302" t="s">
        <v>1457</v>
      </c>
      <c r="R4302">
        <v>2030990</v>
      </c>
      <c r="S4302" t="s">
        <v>1459</v>
      </c>
      <c r="T4302">
        <v>840.33600000000001</v>
      </c>
      <c r="U4302">
        <v>1</v>
      </c>
      <c r="V4302">
        <v>840.33600000000001</v>
      </c>
      <c r="W4302">
        <v>1</v>
      </c>
      <c r="X4302">
        <v>690</v>
      </c>
      <c r="Y4302">
        <v>150.33600000000001</v>
      </c>
      <c r="Z4302">
        <v>2030990</v>
      </c>
    </row>
    <row r="4303" spans="1:26" x14ac:dyDescent="0.2">
      <c r="A4303" s="27">
        <v>46082</v>
      </c>
      <c r="B4303" t="s">
        <v>14</v>
      </c>
      <c r="C4303" t="s">
        <v>1543</v>
      </c>
      <c r="D4303" t="s">
        <v>1543</v>
      </c>
      <c r="E4303" t="s">
        <v>1682</v>
      </c>
      <c r="F4303" t="s">
        <v>1470</v>
      </c>
      <c r="G4303" t="s">
        <v>1482</v>
      </c>
      <c r="H4303" t="s">
        <v>1176</v>
      </c>
      <c r="I4303" t="s">
        <v>1698</v>
      </c>
      <c r="J4303" t="s">
        <v>1450</v>
      </c>
      <c r="K4303" t="s">
        <v>1451</v>
      </c>
      <c r="L4303" t="s">
        <v>1452</v>
      </c>
      <c r="M4303" t="s">
        <v>1453</v>
      </c>
      <c r="N4303" t="s">
        <v>1454</v>
      </c>
      <c r="O4303" t="s">
        <v>1455</v>
      </c>
      <c r="P4303" t="s">
        <v>1456</v>
      </c>
      <c r="Q4303" t="s">
        <v>1457</v>
      </c>
      <c r="R4303">
        <v>2039041</v>
      </c>
      <c r="S4303" t="s">
        <v>1460</v>
      </c>
      <c r="T4303">
        <v>1680.672</v>
      </c>
      <c r="U4303">
        <v>2</v>
      </c>
      <c r="V4303">
        <v>1680.672</v>
      </c>
      <c r="W4303">
        <v>2</v>
      </c>
      <c r="X4303">
        <v>1378</v>
      </c>
      <c r="Y4303">
        <v>302.67200000000003</v>
      </c>
      <c r="Z4303">
        <v>2039041</v>
      </c>
    </row>
    <row r="4304" spans="1:26" x14ac:dyDescent="0.2">
      <c r="A4304" s="27">
        <v>46082</v>
      </c>
      <c r="B4304" t="s">
        <v>14</v>
      </c>
      <c r="C4304" t="s">
        <v>1543</v>
      </c>
      <c r="D4304" t="s">
        <v>1543</v>
      </c>
      <c r="E4304" t="s">
        <v>1682</v>
      </c>
      <c r="F4304" t="s">
        <v>1470</v>
      </c>
      <c r="G4304" t="s">
        <v>1482</v>
      </c>
      <c r="H4304" t="s">
        <v>1176</v>
      </c>
      <c r="I4304" t="s">
        <v>1698</v>
      </c>
      <c r="J4304" t="s">
        <v>1450</v>
      </c>
      <c r="K4304" t="s">
        <v>1451</v>
      </c>
      <c r="L4304" t="s">
        <v>1452</v>
      </c>
      <c r="M4304" t="s">
        <v>1453</v>
      </c>
      <c r="N4304" t="s">
        <v>1454</v>
      </c>
      <c r="O4304" t="s">
        <v>1455</v>
      </c>
      <c r="P4304" t="s">
        <v>1456</v>
      </c>
      <c r="Q4304" t="s">
        <v>1457</v>
      </c>
      <c r="R4304">
        <v>2048972</v>
      </c>
      <c r="S4304" t="s">
        <v>1461</v>
      </c>
      <c r="T4304">
        <v>840.33600000000001</v>
      </c>
      <c r="U4304">
        <v>1</v>
      </c>
      <c r="V4304">
        <v>840.33600000000001</v>
      </c>
      <c r="W4304">
        <v>1</v>
      </c>
      <c r="X4304">
        <v>690</v>
      </c>
      <c r="Y4304">
        <v>150.33600000000001</v>
      </c>
      <c r="Z4304">
        <v>2048972</v>
      </c>
    </row>
    <row r="4305" spans="1:26" x14ac:dyDescent="0.2">
      <c r="A4305" s="27">
        <v>46082</v>
      </c>
      <c r="B4305" t="s">
        <v>14</v>
      </c>
      <c r="C4305" t="s">
        <v>1543</v>
      </c>
      <c r="D4305" t="s">
        <v>1543</v>
      </c>
      <c r="E4305" t="s">
        <v>1682</v>
      </c>
      <c r="F4305" t="s">
        <v>1470</v>
      </c>
      <c r="G4305" t="s">
        <v>1482</v>
      </c>
      <c r="H4305" t="s">
        <v>1220</v>
      </c>
      <c r="I4305" t="s">
        <v>1700</v>
      </c>
      <c r="J4305" t="s">
        <v>1450</v>
      </c>
      <c r="K4305" t="s">
        <v>1451</v>
      </c>
      <c r="L4305" t="s">
        <v>1452</v>
      </c>
      <c r="M4305" t="s">
        <v>1453</v>
      </c>
      <c r="N4305" t="s">
        <v>1454</v>
      </c>
      <c r="O4305" t="s">
        <v>1455</v>
      </c>
      <c r="P4305" t="s">
        <v>1456</v>
      </c>
      <c r="Q4305" t="s">
        <v>1457</v>
      </c>
      <c r="R4305">
        <v>2039041</v>
      </c>
      <c r="S4305" t="s">
        <v>1460</v>
      </c>
      <c r="T4305">
        <v>2521.0079999999998</v>
      </c>
      <c r="U4305">
        <v>3</v>
      </c>
      <c r="V4305">
        <v>2521.0079999999998</v>
      </c>
      <c r="W4305">
        <v>3</v>
      </c>
      <c r="X4305">
        <v>2070</v>
      </c>
      <c r="Y4305">
        <v>451.00799999999998</v>
      </c>
      <c r="Z4305">
        <v>2039041</v>
      </c>
    </row>
    <row r="4306" spans="1:26" x14ac:dyDescent="0.2">
      <c r="A4306" s="27">
        <v>46082</v>
      </c>
      <c r="B4306" t="s">
        <v>14</v>
      </c>
      <c r="C4306" t="s">
        <v>1543</v>
      </c>
      <c r="D4306" t="s">
        <v>1543</v>
      </c>
      <c r="E4306" t="s">
        <v>1682</v>
      </c>
      <c r="F4306" t="s">
        <v>1470</v>
      </c>
      <c r="G4306" t="s">
        <v>1482</v>
      </c>
      <c r="H4306" t="s">
        <v>1341</v>
      </c>
      <c r="I4306" t="s">
        <v>1788</v>
      </c>
      <c r="J4306" t="s">
        <v>1450</v>
      </c>
      <c r="K4306" t="s">
        <v>1451</v>
      </c>
      <c r="L4306" t="s">
        <v>1452</v>
      </c>
      <c r="M4306" t="s">
        <v>1453</v>
      </c>
      <c r="N4306" t="s">
        <v>1454</v>
      </c>
      <c r="O4306" t="s">
        <v>1455</v>
      </c>
      <c r="P4306" t="s">
        <v>1456</v>
      </c>
      <c r="Q4306" t="s">
        <v>1457</v>
      </c>
      <c r="R4306">
        <v>2001113</v>
      </c>
      <c r="S4306" t="s">
        <v>1458</v>
      </c>
      <c r="T4306">
        <v>1680.672</v>
      </c>
      <c r="U4306">
        <v>2</v>
      </c>
      <c r="V4306">
        <v>1680.672</v>
      </c>
      <c r="W4306">
        <v>2</v>
      </c>
      <c r="X4306">
        <v>1344</v>
      </c>
      <c r="Y4306">
        <v>336.67200000000003</v>
      </c>
      <c r="Z4306">
        <v>2001113</v>
      </c>
    </row>
    <row r="4307" spans="1:26" x14ac:dyDescent="0.2">
      <c r="A4307" s="27">
        <v>46082</v>
      </c>
      <c r="B4307" t="s">
        <v>14</v>
      </c>
      <c r="C4307" t="s">
        <v>1543</v>
      </c>
      <c r="D4307" t="s">
        <v>1543</v>
      </c>
      <c r="E4307" t="s">
        <v>1682</v>
      </c>
      <c r="F4307" t="s">
        <v>1470</v>
      </c>
      <c r="G4307" t="s">
        <v>1482</v>
      </c>
      <c r="H4307" t="s">
        <v>1341</v>
      </c>
      <c r="I4307" t="s">
        <v>1788</v>
      </c>
      <c r="J4307" t="s">
        <v>1450</v>
      </c>
      <c r="K4307" t="s">
        <v>1451</v>
      </c>
      <c r="L4307" t="s">
        <v>1452</v>
      </c>
      <c r="M4307" t="s">
        <v>1453</v>
      </c>
      <c r="N4307" t="s">
        <v>1454</v>
      </c>
      <c r="O4307" t="s">
        <v>1455</v>
      </c>
      <c r="P4307" t="s">
        <v>1456</v>
      </c>
      <c r="Q4307" t="s">
        <v>1457</v>
      </c>
      <c r="R4307">
        <v>2030991</v>
      </c>
      <c r="S4307" t="s">
        <v>1463</v>
      </c>
      <c r="T4307">
        <v>840.33600000000001</v>
      </c>
      <c r="U4307">
        <v>1</v>
      </c>
      <c r="V4307">
        <v>840.33600000000001</v>
      </c>
      <c r="W4307">
        <v>1</v>
      </c>
      <c r="X4307">
        <v>691</v>
      </c>
      <c r="Y4307">
        <v>149.33600000000001</v>
      </c>
      <c r="Z4307">
        <v>2030991</v>
      </c>
    </row>
    <row r="4308" spans="1:26" x14ac:dyDescent="0.2">
      <c r="A4308" s="27">
        <v>46082</v>
      </c>
      <c r="B4308" t="s">
        <v>14</v>
      </c>
      <c r="C4308" t="s">
        <v>1543</v>
      </c>
      <c r="D4308" t="s">
        <v>1543</v>
      </c>
      <c r="E4308" t="s">
        <v>1682</v>
      </c>
      <c r="F4308" t="s">
        <v>1470</v>
      </c>
      <c r="G4308" t="s">
        <v>1501</v>
      </c>
      <c r="H4308" t="s">
        <v>1119</v>
      </c>
      <c r="I4308" t="s">
        <v>1789</v>
      </c>
      <c r="J4308" t="s">
        <v>1450</v>
      </c>
      <c r="K4308" t="s">
        <v>1451</v>
      </c>
      <c r="L4308" t="s">
        <v>1452</v>
      </c>
      <c r="M4308" t="s">
        <v>1453</v>
      </c>
      <c r="N4308" t="s">
        <v>1454</v>
      </c>
      <c r="O4308" t="s">
        <v>1455</v>
      </c>
      <c r="P4308" t="s">
        <v>1456</v>
      </c>
      <c r="Q4308" t="s">
        <v>1457</v>
      </c>
      <c r="R4308">
        <v>2001113</v>
      </c>
      <c r="S4308" t="s">
        <v>1458</v>
      </c>
      <c r="T4308">
        <v>1680.672</v>
      </c>
      <c r="U4308">
        <v>2</v>
      </c>
      <c r="V4308">
        <v>1680.672</v>
      </c>
      <c r="W4308">
        <v>2</v>
      </c>
      <c r="X4308">
        <v>1214</v>
      </c>
      <c r="Y4308">
        <v>466.67200000000003</v>
      </c>
      <c r="Z4308">
        <v>2001113</v>
      </c>
    </row>
    <row r="4309" spans="1:26" x14ac:dyDescent="0.2">
      <c r="A4309" s="27">
        <v>46082</v>
      </c>
      <c r="B4309" t="s">
        <v>14</v>
      </c>
      <c r="C4309" t="s">
        <v>1543</v>
      </c>
      <c r="D4309" t="s">
        <v>1543</v>
      </c>
      <c r="E4309" t="s">
        <v>1682</v>
      </c>
      <c r="F4309" t="s">
        <v>1470</v>
      </c>
      <c r="G4309" t="s">
        <v>1501</v>
      </c>
      <c r="H4309" t="s">
        <v>1119</v>
      </c>
      <c r="I4309" t="s">
        <v>1789</v>
      </c>
      <c r="J4309" t="s">
        <v>1450</v>
      </c>
      <c r="K4309" t="s">
        <v>1451</v>
      </c>
      <c r="L4309" t="s">
        <v>1452</v>
      </c>
      <c r="M4309" t="s">
        <v>1453</v>
      </c>
      <c r="N4309" t="s">
        <v>1454</v>
      </c>
      <c r="O4309" t="s">
        <v>1455</v>
      </c>
      <c r="P4309" t="s">
        <v>1456</v>
      </c>
      <c r="Q4309" t="s">
        <v>1457</v>
      </c>
      <c r="R4309">
        <v>2030990</v>
      </c>
      <c r="S4309" t="s">
        <v>1459</v>
      </c>
      <c r="T4309">
        <v>6722.6880000000001</v>
      </c>
      <c r="U4309">
        <v>8</v>
      </c>
      <c r="V4309">
        <v>6722.6880000000001</v>
      </c>
      <c r="W4309">
        <v>8</v>
      </c>
      <c r="X4309">
        <v>5528</v>
      </c>
      <c r="Y4309">
        <v>1194.6880000000001</v>
      </c>
      <c r="Z4309">
        <v>2030990</v>
      </c>
    </row>
    <row r="4310" spans="1:26" x14ac:dyDescent="0.2">
      <c r="A4310" s="27">
        <v>46082</v>
      </c>
      <c r="B4310" t="s">
        <v>14</v>
      </c>
      <c r="C4310" t="s">
        <v>1543</v>
      </c>
      <c r="D4310" t="s">
        <v>1543</v>
      </c>
      <c r="E4310" t="s">
        <v>1682</v>
      </c>
      <c r="F4310" t="s">
        <v>1470</v>
      </c>
      <c r="G4310" t="s">
        <v>1501</v>
      </c>
      <c r="H4310" t="s">
        <v>1119</v>
      </c>
      <c r="I4310" t="s">
        <v>1789</v>
      </c>
      <c r="J4310" t="s">
        <v>1450</v>
      </c>
      <c r="K4310" t="s">
        <v>1451</v>
      </c>
      <c r="L4310" t="s">
        <v>1452</v>
      </c>
      <c r="M4310" t="s">
        <v>1453</v>
      </c>
      <c r="N4310" t="s">
        <v>1454</v>
      </c>
      <c r="O4310" t="s">
        <v>1455</v>
      </c>
      <c r="P4310" t="s">
        <v>1456</v>
      </c>
      <c r="Q4310" t="s">
        <v>1457</v>
      </c>
      <c r="R4310">
        <v>2039041</v>
      </c>
      <c r="S4310" t="s">
        <v>1460</v>
      </c>
      <c r="T4310">
        <v>1680.672</v>
      </c>
      <c r="U4310">
        <v>2</v>
      </c>
      <c r="V4310">
        <v>1680.672</v>
      </c>
      <c r="W4310">
        <v>2</v>
      </c>
      <c r="X4310">
        <v>1346</v>
      </c>
      <c r="Y4310">
        <v>334.67200000000003</v>
      </c>
      <c r="Z4310">
        <v>2039041</v>
      </c>
    </row>
    <row r="4311" spans="1:26" x14ac:dyDescent="0.2">
      <c r="A4311" s="27">
        <v>46082</v>
      </c>
      <c r="B4311" t="s">
        <v>14</v>
      </c>
      <c r="C4311" t="s">
        <v>1543</v>
      </c>
      <c r="D4311" t="s">
        <v>1543</v>
      </c>
      <c r="E4311" t="s">
        <v>1682</v>
      </c>
      <c r="F4311" t="s">
        <v>1470</v>
      </c>
      <c r="G4311" t="s">
        <v>1501</v>
      </c>
      <c r="H4311" t="s">
        <v>1119</v>
      </c>
      <c r="I4311" t="s">
        <v>1789</v>
      </c>
      <c r="J4311" t="s">
        <v>1450</v>
      </c>
      <c r="K4311" t="s">
        <v>1451</v>
      </c>
      <c r="L4311" t="s">
        <v>1452</v>
      </c>
      <c r="M4311" t="s">
        <v>1453</v>
      </c>
      <c r="N4311" t="s">
        <v>1454</v>
      </c>
      <c r="O4311" t="s">
        <v>1455</v>
      </c>
      <c r="P4311" t="s">
        <v>1456</v>
      </c>
      <c r="Q4311" t="s">
        <v>1457</v>
      </c>
      <c r="R4311">
        <v>2048972</v>
      </c>
      <c r="S4311" t="s">
        <v>1461</v>
      </c>
      <c r="T4311">
        <v>3361.3440000000001</v>
      </c>
      <c r="U4311">
        <v>4</v>
      </c>
      <c r="V4311">
        <v>3361.3440000000001</v>
      </c>
      <c r="W4311">
        <v>4</v>
      </c>
      <c r="X4311">
        <v>2704</v>
      </c>
      <c r="Y4311">
        <v>657.34400000000005</v>
      </c>
      <c r="Z4311">
        <v>2048972</v>
      </c>
    </row>
    <row r="4312" spans="1:26" x14ac:dyDescent="0.2">
      <c r="A4312" s="27">
        <v>46082</v>
      </c>
      <c r="B4312" t="s">
        <v>14</v>
      </c>
      <c r="C4312" t="s">
        <v>1543</v>
      </c>
      <c r="D4312" t="s">
        <v>1543</v>
      </c>
      <c r="E4312" t="s">
        <v>1682</v>
      </c>
      <c r="F4312" t="s">
        <v>1470</v>
      </c>
      <c r="G4312" t="s">
        <v>1501</v>
      </c>
      <c r="H4312" t="s">
        <v>39</v>
      </c>
      <c r="I4312" t="s">
        <v>1701</v>
      </c>
      <c r="J4312" t="s">
        <v>1450</v>
      </c>
      <c r="K4312" t="s">
        <v>1451</v>
      </c>
      <c r="L4312" t="s">
        <v>1452</v>
      </c>
      <c r="M4312" t="s">
        <v>1453</v>
      </c>
      <c r="N4312" t="s">
        <v>1454</v>
      </c>
      <c r="O4312" t="s">
        <v>1455</v>
      </c>
      <c r="P4312" t="s">
        <v>1456</v>
      </c>
      <c r="Q4312" t="s">
        <v>1457</v>
      </c>
      <c r="R4312">
        <v>2001113</v>
      </c>
      <c r="S4312" t="s">
        <v>1458</v>
      </c>
      <c r="T4312">
        <v>9243.6959999999999</v>
      </c>
      <c r="U4312">
        <v>11</v>
      </c>
      <c r="V4312">
        <v>9243.6959999999999</v>
      </c>
      <c r="W4312">
        <v>11</v>
      </c>
      <c r="X4312">
        <v>7546</v>
      </c>
      <c r="Y4312">
        <v>1697.6959999999999</v>
      </c>
      <c r="Z4312">
        <v>2001113</v>
      </c>
    </row>
    <row r="4313" spans="1:26" x14ac:dyDescent="0.2">
      <c r="A4313" s="27">
        <v>46082</v>
      </c>
      <c r="B4313" t="s">
        <v>14</v>
      </c>
      <c r="C4313" t="s">
        <v>1543</v>
      </c>
      <c r="D4313" t="s">
        <v>1543</v>
      </c>
      <c r="E4313" t="s">
        <v>1682</v>
      </c>
      <c r="F4313" t="s">
        <v>1470</v>
      </c>
      <c r="G4313" t="s">
        <v>1501</v>
      </c>
      <c r="H4313" t="s">
        <v>39</v>
      </c>
      <c r="I4313" t="s">
        <v>1701</v>
      </c>
      <c r="J4313" t="s">
        <v>1450</v>
      </c>
      <c r="K4313" t="s">
        <v>1451</v>
      </c>
      <c r="L4313" t="s">
        <v>1452</v>
      </c>
      <c r="M4313" t="s">
        <v>1453</v>
      </c>
      <c r="N4313" t="s">
        <v>1454</v>
      </c>
      <c r="O4313" t="s">
        <v>1455</v>
      </c>
      <c r="P4313" t="s">
        <v>1456</v>
      </c>
      <c r="Q4313" t="s">
        <v>1457</v>
      </c>
      <c r="R4313">
        <v>2030990</v>
      </c>
      <c r="S4313" t="s">
        <v>1459</v>
      </c>
      <c r="T4313">
        <v>52100.832000000002</v>
      </c>
      <c r="U4313">
        <v>62</v>
      </c>
      <c r="V4313">
        <v>52100.832000000002</v>
      </c>
      <c r="W4313">
        <v>62</v>
      </c>
      <c r="X4313">
        <v>42594</v>
      </c>
      <c r="Y4313">
        <v>9506.8320000000003</v>
      </c>
      <c r="Z4313">
        <v>2030990</v>
      </c>
    </row>
    <row r="4314" spans="1:26" x14ac:dyDescent="0.2">
      <c r="A4314" s="27">
        <v>46082</v>
      </c>
      <c r="B4314" t="s">
        <v>14</v>
      </c>
      <c r="C4314" t="s">
        <v>1543</v>
      </c>
      <c r="D4314" t="s">
        <v>1543</v>
      </c>
      <c r="E4314" t="s">
        <v>1682</v>
      </c>
      <c r="F4314" t="s">
        <v>1470</v>
      </c>
      <c r="G4314" t="s">
        <v>1501</v>
      </c>
      <c r="H4314" t="s">
        <v>39</v>
      </c>
      <c r="I4314" t="s">
        <v>1701</v>
      </c>
      <c r="J4314" t="s">
        <v>1450</v>
      </c>
      <c r="K4314" t="s">
        <v>1451</v>
      </c>
      <c r="L4314" t="s">
        <v>1452</v>
      </c>
      <c r="M4314" t="s">
        <v>1453</v>
      </c>
      <c r="N4314" t="s">
        <v>1454</v>
      </c>
      <c r="O4314" t="s">
        <v>1455</v>
      </c>
      <c r="P4314" t="s">
        <v>1456</v>
      </c>
      <c r="Q4314" t="s">
        <v>1457</v>
      </c>
      <c r="R4314">
        <v>2030991</v>
      </c>
      <c r="S4314" t="s">
        <v>1463</v>
      </c>
      <c r="T4314">
        <v>19327.727999999999</v>
      </c>
      <c r="U4314">
        <v>23</v>
      </c>
      <c r="V4314">
        <v>19327.727999999999</v>
      </c>
      <c r="W4314">
        <v>23</v>
      </c>
      <c r="X4314">
        <v>15916</v>
      </c>
      <c r="Y4314">
        <v>3411.7280000000001</v>
      </c>
      <c r="Z4314">
        <v>2030991</v>
      </c>
    </row>
    <row r="4315" spans="1:26" x14ac:dyDescent="0.2">
      <c r="A4315" s="27">
        <v>46082</v>
      </c>
      <c r="B4315" t="s">
        <v>14</v>
      </c>
      <c r="C4315" t="s">
        <v>1543</v>
      </c>
      <c r="D4315" t="s">
        <v>1543</v>
      </c>
      <c r="E4315" t="s">
        <v>1682</v>
      </c>
      <c r="F4315" t="s">
        <v>1470</v>
      </c>
      <c r="G4315" t="s">
        <v>1501</v>
      </c>
      <c r="H4315" t="s">
        <v>39</v>
      </c>
      <c r="I4315" t="s">
        <v>1701</v>
      </c>
      <c r="J4315" t="s">
        <v>1450</v>
      </c>
      <c r="K4315" t="s">
        <v>1451</v>
      </c>
      <c r="L4315" t="s">
        <v>1452</v>
      </c>
      <c r="M4315" t="s">
        <v>1453</v>
      </c>
      <c r="N4315" t="s">
        <v>1454</v>
      </c>
      <c r="O4315" t="s">
        <v>1455</v>
      </c>
      <c r="P4315" t="s">
        <v>1456</v>
      </c>
      <c r="Q4315" t="s">
        <v>1457</v>
      </c>
      <c r="R4315">
        <v>2039041</v>
      </c>
      <c r="S4315" t="s">
        <v>1460</v>
      </c>
      <c r="T4315">
        <v>15126.048000000001</v>
      </c>
      <c r="U4315">
        <v>18</v>
      </c>
      <c r="V4315">
        <v>15126.048000000001</v>
      </c>
      <c r="W4315">
        <v>18</v>
      </c>
      <c r="X4315">
        <v>12402</v>
      </c>
      <c r="Y4315">
        <v>2724.0479999999998</v>
      </c>
      <c r="Z4315">
        <v>2039041</v>
      </c>
    </row>
    <row r="4316" spans="1:26" x14ac:dyDescent="0.2">
      <c r="A4316" s="27">
        <v>46082</v>
      </c>
      <c r="B4316" t="s">
        <v>14</v>
      </c>
      <c r="C4316" t="s">
        <v>1543</v>
      </c>
      <c r="D4316" t="s">
        <v>1543</v>
      </c>
      <c r="E4316" t="s">
        <v>1682</v>
      </c>
      <c r="F4316" t="s">
        <v>1470</v>
      </c>
      <c r="G4316" t="s">
        <v>1501</v>
      </c>
      <c r="H4316" t="s">
        <v>39</v>
      </c>
      <c r="I4316" t="s">
        <v>1701</v>
      </c>
      <c r="J4316" t="s">
        <v>1450</v>
      </c>
      <c r="K4316" t="s">
        <v>1451</v>
      </c>
      <c r="L4316" t="s">
        <v>1452</v>
      </c>
      <c r="M4316" t="s">
        <v>1453</v>
      </c>
      <c r="N4316" t="s">
        <v>1454</v>
      </c>
      <c r="O4316" t="s">
        <v>1455</v>
      </c>
      <c r="P4316" t="s">
        <v>1456</v>
      </c>
      <c r="Q4316" t="s">
        <v>1457</v>
      </c>
      <c r="R4316">
        <v>2048972</v>
      </c>
      <c r="S4316" t="s">
        <v>1461</v>
      </c>
      <c r="T4316">
        <v>11764.704100000001</v>
      </c>
      <c r="U4316">
        <v>14</v>
      </c>
      <c r="V4316">
        <v>11764.704100000001</v>
      </c>
      <c r="W4316">
        <v>14</v>
      </c>
      <c r="X4316">
        <v>9632</v>
      </c>
      <c r="Y4316">
        <v>2132.7040999999999</v>
      </c>
      <c r="Z4316">
        <v>2048972</v>
      </c>
    </row>
    <row r="4317" spans="1:26" x14ac:dyDescent="0.2">
      <c r="A4317" s="27">
        <v>46082</v>
      </c>
      <c r="B4317" t="s">
        <v>14</v>
      </c>
      <c r="C4317" t="s">
        <v>1543</v>
      </c>
      <c r="D4317" t="s">
        <v>1543</v>
      </c>
      <c r="E4317" t="s">
        <v>1682</v>
      </c>
      <c r="F4317" t="s">
        <v>1470</v>
      </c>
      <c r="G4317" t="s">
        <v>1501</v>
      </c>
      <c r="H4317" t="s">
        <v>1343</v>
      </c>
      <c r="I4317" t="s">
        <v>1702</v>
      </c>
      <c r="J4317" t="s">
        <v>1450</v>
      </c>
      <c r="K4317" t="s">
        <v>1451</v>
      </c>
      <c r="L4317" t="s">
        <v>1452</v>
      </c>
      <c r="M4317" t="s">
        <v>1453</v>
      </c>
      <c r="N4317" t="s">
        <v>1454</v>
      </c>
      <c r="O4317" t="s">
        <v>1455</v>
      </c>
      <c r="P4317" t="s">
        <v>1456</v>
      </c>
      <c r="Q4317" t="s">
        <v>1457</v>
      </c>
      <c r="R4317">
        <v>2001113</v>
      </c>
      <c r="S4317" t="s">
        <v>1458</v>
      </c>
      <c r="T4317">
        <v>2521.0079999999998</v>
      </c>
      <c r="U4317">
        <v>3</v>
      </c>
      <c r="V4317">
        <v>2521.0079999999998</v>
      </c>
      <c r="W4317">
        <v>3</v>
      </c>
      <c r="X4317">
        <v>2061</v>
      </c>
      <c r="Y4317">
        <v>460.00799999999998</v>
      </c>
      <c r="Z4317">
        <v>2001113</v>
      </c>
    </row>
    <row r="4318" spans="1:26" x14ac:dyDescent="0.2">
      <c r="A4318" s="27">
        <v>46082</v>
      </c>
      <c r="B4318" t="s">
        <v>14</v>
      </c>
      <c r="C4318" t="s">
        <v>1543</v>
      </c>
      <c r="D4318" t="s">
        <v>1543</v>
      </c>
      <c r="E4318" t="s">
        <v>1682</v>
      </c>
      <c r="F4318" t="s">
        <v>1470</v>
      </c>
      <c r="G4318" t="s">
        <v>1501</v>
      </c>
      <c r="H4318" t="s">
        <v>1343</v>
      </c>
      <c r="I4318" t="s">
        <v>1702</v>
      </c>
      <c r="J4318" t="s">
        <v>1450</v>
      </c>
      <c r="K4318" t="s">
        <v>1451</v>
      </c>
      <c r="L4318" t="s">
        <v>1452</v>
      </c>
      <c r="M4318" t="s">
        <v>1453</v>
      </c>
      <c r="N4318" t="s">
        <v>1454</v>
      </c>
      <c r="O4318" t="s">
        <v>1455</v>
      </c>
      <c r="P4318" t="s">
        <v>1456</v>
      </c>
      <c r="Q4318" t="s">
        <v>1457</v>
      </c>
      <c r="R4318">
        <v>2048972</v>
      </c>
      <c r="S4318" t="s">
        <v>1461</v>
      </c>
      <c r="T4318">
        <v>1680.672</v>
      </c>
      <c r="U4318">
        <v>2</v>
      </c>
      <c r="V4318">
        <v>1680.672</v>
      </c>
      <c r="W4318">
        <v>2</v>
      </c>
      <c r="X4318">
        <v>1376</v>
      </c>
      <c r="Y4318">
        <v>304.67200000000003</v>
      </c>
      <c r="Z4318">
        <v>2048972</v>
      </c>
    </row>
    <row r="4319" spans="1:26" x14ac:dyDescent="0.2">
      <c r="A4319" s="27">
        <v>46082</v>
      </c>
      <c r="B4319" t="s">
        <v>14</v>
      </c>
      <c r="C4319" t="s">
        <v>1543</v>
      </c>
      <c r="D4319" t="s">
        <v>1543</v>
      </c>
      <c r="E4319" t="s">
        <v>1682</v>
      </c>
      <c r="F4319" t="s">
        <v>1470</v>
      </c>
      <c r="G4319" t="s">
        <v>505</v>
      </c>
      <c r="H4319" t="s">
        <v>1015</v>
      </c>
      <c r="I4319" t="s">
        <v>1703</v>
      </c>
      <c r="J4319" t="s">
        <v>1450</v>
      </c>
      <c r="K4319" t="s">
        <v>1451</v>
      </c>
      <c r="L4319" t="s">
        <v>1452</v>
      </c>
      <c r="M4319" t="s">
        <v>1453</v>
      </c>
      <c r="N4319" t="s">
        <v>1454</v>
      </c>
      <c r="O4319" t="s">
        <v>1455</v>
      </c>
      <c r="P4319" t="s">
        <v>1456</v>
      </c>
      <c r="Q4319" t="s">
        <v>1457</v>
      </c>
      <c r="R4319">
        <v>2001113</v>
      </c>
      <c r="S4319" t="s">
        <v>1458</v>
      </c>
      <c r="T4319">
        <v>8403.36</v>
      </c>
      <c r="U4319">
        <v>10</v>
      </c>
      <c r="V4319">
        <v>8403.36</v>
      </c>
      <c r="W4319">
        <v>10</v>
      </c>
      <c r="X4319">
        <v>6870</v>
      </c>
      <c r="Y4319">
        <v>1533.36</v>
      </c>
      <c r="Z4319">
        <v>2001113</v>
      </c>
    </row>
    <row r="4320" spans="1:26" x14ac:dyDescent="0.2">
      <c r="A4320" s="27">
        <v>46082</v>
      </c>
      <c r="B4320" t="s">
        <v>14</v>
      </c>
      <c r="C4320" t="s">
        <v>1543</v>
      </c>
      <c r="D4320" t="s">
        <v>1543</v>
      </c>
      <c r="E4320" t="s">
        <v>1682</v>
      </c>
      <c r="F4320" t="s">
        <v>1470</v>
      </c>
      <c r="G4320" t="s">
        <v>505</v>
      </c>
      <c r="H4320" t="s">
        <v>1015</v>
      </c>
      <c r="I4320" t="s">
        <v>1703</v>
      </c>
      <c r="J4320" t="s">
        <v>1450</v>
      </c>
      <c r="K4320" t="s">
        <v>1451</v>
      </c>
      <c r="L4320" t="s">
        <v>1452</v>
      </c>
      <c r="M4320" t="s">
        <v>1453</v>
      </c>
      <c r="N4320" t="s">
        <v>1454</v>
      </c>
      <c r="O4320" t="s">
        <v>1455</v>
      </c>
      <c r="P4320" t="s">
        <v>1456</v>
      </c>
      <c r="Q4320" t="s">
        <v>1457</v>
      </c>
      <c r="R4320">
        <v>2030990</v>
      </c>
      <c r="S4320" t="s">
        <v>1459</v>
      </c>
      <c r="T4320">
        <v>1680.672</v>
      </c>
      <c r="U4320">
        <v>2</v>
      </c>
      <c r="V4320">
        <v>1680.672</v>
      </c>
      <c r="W4320">
        <v>2</v>
      </c>
      <c r="X4320">
        <v>1380</v>
      </c>
      <c r="Y4320">
        <v>300.67200000000003</v>
      </c>
      <c r="Z4320">
        <v>2030990</v>
      </c>
    </row>
    <row r="4321" spans="1:26" x14ac:dyDescent="0.2">
      <c r="A4321" s="27">
        <v>46082</v>
      </c>
      <c r="B4321" t="s">
        <v>14</v>
      </c>
      <c r="C4321" t="s">
        <v>1543</v>
      </c>
      <c r="D4321" t="s">
        <v>1543</v>
      </c>
      <c r="E4321" t="s">
        <v>1682</v>
      </c>
      <c r="F4321" t="s">
        <v>1470</v>
      </c>
      <c r="G4321" t="s">
        <v>505</v>
      </c>
      <c r="H4321" t="s">
        <v>1015</v>
      </c>
      <c r="I4321" t="s">
        <v>1703</v>
      </c>
      <c r="J4321" t="s">
        <v>1450</v>
      </c>
      <c r="K4321" t="s">
        <v>1451</v>
      </c>
      <c r="L4321" t="s">
        <v>1452</v>
      </c>
      <c r="M4321" t="s">
        <v>1453</v>
      </c>
      <c r="N4321" t="s">
        <v>1454</v>
      </c>
      <c r="O4321" t="s">
        <v>1455</v>
      </c>
      <c r="P4321" t="s">
        <v>1456</v>
      </c>
      <c r="Q4321" t="s">
        <v>1457</v>
      </c>
      <c r="R4321">
        <v>2030991</v>
      </c>
      <c r="S4321" t="s">
        <v>1463</v>
      </c>
      <c r="T4321">
        <v>840.33600000000001</v>
      </c>
      <c r="U4321">
        <v>1</v>
      </c>
      <c r="V4321">
        <v>840.33600000000001</v>
      </c>
      <c r="W4321">
        <v>1</v>
      </c>
      <c r="X4321">
        <v>691</v>
      </c>
      <c r="Y4321">
        <v>149.33600000000001</v>
      </c>
      <c r="Z4321">
        <v>2030991</v>
      </c>
    </row>
    <row r="4322" spans="1:26" x14ac:dyDescent="0.2">
      <c r="A4322" s="27">
        <v>46082</v>
      </c>
      <c r="B4322" t="s">
        <v>14</v>
      </c>
      <c r="C4322" t="s">
        <v>1543</v>
      </c>
      <c r="D4322" t="s">
        <v>1543</v>
      </c>
      <c r="E4322" t="s">
        <v>1682</v>
      </c>
      <c r="F4322" t="s">
        <v>1470</v>
      </c>
      <c r="G4322" t="s">
        <v>505</v>
      </c>
      <c r="H4322" t="s">
        <v>1015</v>
      </c>
      <c r="I4322" t="s">
        <v>1703</v>
      </c>
      <c r="J4322" t="s">
        <v>1450</v>
      </c>
      <c r="K4322" t="s">
        <v>1451</v>
      </c>
      <c r="L4322" t="s">
        <v>1452</v>
      </c>
      <c r="M4322" t="s">
        <v>1453</v>
      </c>
      <c r="N4322" t="s">
        <v>1454</v>
      </c>
      <c r="O4322" t="s">
        <v>1455</v>
      </c>
      <c r="P4322" t="s">
        <v>1456</v>
      </c>
      <c r="Q4322" t="s">
        <v>1457</v>
      </c>
      <c r="R4322">
        <v>2039041</v>
      </c>
      <c r="S4322" t="s">
        <v>1460</v>
      </c>
      <c r="T4322">
        <v>5042.0159999999996</v>
      </c>
      <c r="U4322">
        <v>6</v>
      </c>
      <c r="V4322">
        <v>5042.0159999999996</v>
      </c>
      <c r="W4322">
        <v>6</v>
      </c>
      <c r="X4322">
        <v>4140</v>
      </c>
      <c r="Y4322">
        <v>902.01599999999996</v>
      </c>
      <c r="Z4322">
        <v>2039041</v>
      </c>
    </row>
    <row r="4323" spans="1:26" x14ac:dyDescent="0.2">
      <c r="A4323" s="27">
        <v>46082</v>
      </c>
      <c r="B4323" t="s">
        <v>14</v>
      </c>
      <c r="C4323" t="s">
        <v>1543</v>
      </c>
      <c r="D4323" t="s">
        <v>1543</v>
      </c>
      <c r="E4323" t="s">
        <v>1682</v>
      </c>
      <c r="F4323" t="s">
        <v>1470</v>
      </c>
      <c r="G4323" t="s">
        <v>505</v>
      </c>
      <c r="H4323" t="s">
        <v>1015</v>
      </c>
      <c r="I4323" t="s">
        <v>1703</v>
      </c>
      <c r="J4323" t="s">
        <v>1450</v>
      </c>
      <c r="K4323" t="s">
        <v>1451</v>
      </c>
      <c r="L4323" t="s">
        <v>1452</v>
      </c>
      <c r="M4323" t="s">
        <v>1453</v>
      </c>
      <c r="N4323" t="s">
        <v>1454</v>
      </c>
      <c r="O4323" t="s">
        <v>1455</v>
      </c>
      <c r="P4323" t="s">
        <v>1456</v>
      </c>
      <c r="Q4323" t="s">
        <v>1457</v>
      </c>
      <c r="R4323">
        <v>2048972</v>
      </c>
      <c r="S4323" t="s">
        <v>1461</v>
      </c>
      <c r="T4323">
        <v>3361.3440000000001</v>
      </c>
      <c r="U4323">
        <v>4</v>
      </c>
      <c r="V4323">
        <v>3361.3440000000001</v>
      </c>
      <c r="W4323">
        <v>4</v>
      </c>
      <c r="X4323">
        <v>2744</v>
      </c>
      <c r="Y4323">
        <v>617.34400000000005</v>
      </c>
      <c r="Z4323">
        <v>2048972</v>
      </c>
    </row>
    <row r="4324" spans="1:26" x14ac:dyDescent="0.2">
      <c r="A4324" s="27">
        <v>46082</v>
      </c>
      <c r="B4324" t="s">
        <v>14</v>
      </c>
      <c r="C4324" t="s">
        <v>1543</v>
      </c>
      <c r="D4324" t="s">
        <v>1543</v>
      </c>
      <c r="E4324" t="s">
        <v>1682</v>
      </c>
      <c r="F4324" t="s">
        <v>1470</v>
      </c>
      <c r="G4324" t="s">
        <v>162</v>
      </c>
      <c r="H4324" t="s">
        <v>1092</v>
      </c>
      <c r="I4324" t="s">
        <v>1704</v>
      </c>
      <c r="J4324" t="s">
        <v>1450</v>
      </c>
      <c r="K4324" t="s">
        <v>1451</v>
      </c>
      <c r="L4324" t="s">
        <v>1452</v>
      </c>
      <c r="M4324" t="s">
        <v>1453</v>
      </c>
      <c r="N4324" t="s">
        <v>1454</v>
      </c>
      <c r="O4324" t="s">
        <v>1455</v>
      </c>
      <c r="P4324" t="s">
        <v>1456</v>
      </c>
      <c r="Q4324" t="s">
        <v>1457</v>
      </c>
      <c r="R4324">
        <v>2030991</v>
      </c>
      <c r="S4324" t="s">
        <v>1463</v>
      </c>
      <c r="T4324">
        <v>5882.3519999999999</v>
      </c>
      <c r="U4324">
        <v>7</v>
      </c>
      <c r="V4324">
        <v>5882.3519999999999</v>
      </c>
      <c r="W4324">
        <v>7</v>
      </c>
      <c r="X4324">
        <v>4837</v>
      </c>
      <c r="Y4324">
        <v>1045.3520000000001</v>
      </c>
      <c r="Z4324">
        <v>2030991</v>
      </c>
    </row>
    <row r="4325" spans="1:26" x14ac:dyDescent="0.2">
      <c r="A4325" s="27">
        <v>46082</v>
      </c>
      <c r="B4325" t="s">
        <v>14</v>
      </c>
      <c r="C4325" t="s">
        <v>1543</v>
      </c>
      <c r="D4325" t="s">
        <v>1543</v>
      </c>
      <c r="E4325" t="s">
        <v>1682</v>
      </c>
      <c r="F4325" t="s">
        <v>1470</v>
      </c>
      <c r="G4325" t="s">
        <v>185</v>
      </c>
      <c r="H4325" t="s">
        <v>965</v>
      </c>
      <c r="I4325" t="s">
        <v>1705</v>
      </c>
      <c r="J4325" t="s">
        <v>1450</v>
      </c>
      <c r="K4325" t="s">
        <v>1451</v>
      </c>
      <c r="L4325" t="s">
        <v>1452</v>
      </c>
      <c r="M4325" t="s">
        <v>1453</v>
      </c>
      <c r="N4325" t="s">
        <v>1454</v>
      </c>
      <c r="O4325" t="s">
        <v>1455</v>
      </c>
      <c r="P4325" t="s">
        <v>1456</v>
      </c>
      <c r="Q4325" t="s">
        <v>1457</v>
      </c>
      <c r="R4325">
        <v>2039041</v>
      </c>
      <c r="S4325" t="s">
        <v>1460</v>
      </c>
      <c r="T4325">
        <v>9243.6959999999999</v>
      </c>
      <c r="U4325">
        <v>11</v>
      </c>
      <c r="V4325">
        <v>9243.6959999999999</v>
      </c>
      <c r="W4325">
        <v>11</v>
      </c>
      <c r="X4325">
        <v>7590</v>
      </c>
      <c r="Y4325">
        <v>1653.6959999999999</v>
      </c>
      <c r="Z4325">
        <v>2039041</v>
      </c>
    </row>
    <row r="4326" spans="1:26" x14ac:dyDescent="0.2">
      <c r="A4326" s="27">
        <v>46082</v>
      </c>
      <c r="B4326" t="s">
        <v>14</v>
      </c>
      <c r="C4326" t="s">
        <v>1543</v>
      </c>
      <c r="D4326" t="s">
        <v>1543</v>
      </c>
      <c r="E4326" t="s">
        <v>1682</v>
      </c>
      <c r="F4326" t="s">
        <v>1470</v>
      </c>
      <c r="G4326" t="s">
        <v>185</v>
      </c>
      <c r="H4326" t="s">
        <v>965</v>
      </c>
      <c r="I4326" t="s">
        <v>1705</v>
      </c>
      <c r="J4326" t="s">
        <v>1450</v>
      </c>
      <c r="K4326" t="s">
        <v>1451</v>
      </c>
      <c r="L4326" t="s">
        <v>1452</v>
      </c>
      <c r="M4326" t="s">
        <v>1453</v>
      </c>
      <c r="N4326" t="s">
        <v>1454</v>
      </c>
      <c r="O4326" t="s">
        <v>1455</v>
      </c>
      <c r="P4326" t="s">
        <v>1456</v>
      </c>
      <c r="Q4326" t="s">
        <v>1457</v>
      </c>
      <c r="R4326">
        <v>2048972</v>
      </c>
      <c r="S4326" t="s">
        <v>1461</v>
      </c>
      <c r="T4326">
        <v>8403.36</v>
      </c>
      <c r="U4326">
        <v>10</v>
      </c>
      <c r="V4326">
        <v>8403.36</v>
      </c>
      <c r="W4326">
        <v>10</v>
      </c>
      <c r="X4326">
        <v>6870</v>
      </c>
      <c r="Y4326">
        <v>1533.36</v>
      </c>
      <c r="Z4326">
        <v>2048972</v>
      </c>
    </row>
    <row r="4327" spans="1:26" x14ac:dyDescent="0.2">
      <c r="A4327" s="27">
        <v>46082</v>
      </c>
      <c r="B4327" t="s">
        <v>14</v>
      </c>
      <c r="C4327" t="s">
        <v>1543</v>
      </c>
      <c r="D4327" t="s">
        <v>1543</v>
      </c>
      <c r="E4327" t="s">
        <v>1706</v>
      </c>
      <c r="F4327" t="s">
        <v>1495</v>
      </c>
      <c r="G4327" t="s">
        <v>534</v>
      </c>
      <c r="H4327" t="s">
        <v>1156</v>
      </c>
      <c r="I4327" t="s">
        <v>1707</v>
      </c>
      <c r="J4327" t="s">
        <v>1450</v>
      </c>
      <c r="K4327" t="s">
        <v>1451</v>
      </c>
      <c r="L4327" t="s">
        <v>1452</v>
      </c>
      <c r="M4327" t="s">
        <v>1453</v>
      </c>
      <c r="N4327" t="s">
        <v>1454</v>
      </c>
      <c r="O4327" t="s">
        <v>1455</v>
      </c>
      <c r="P4327" t="s">
        <v>1456</v>
      </c>
      <c r="Q4327" t="s">
        <v>1457</v>
      </c>
      <c r="R4327">
        <v>2001113</v>
      </c>
      <c r="S4327" t="s">
        <v>1458</v>
      </c>
      <c r="T4327">
        <v>840.33600000000001</v>
      </c>
      <c r="U4327">
        <v>1</v>
      </c>
      <c r="V4327">
        <v>840.33600000000001</v>
      </c>
      <c r="W4327">
        <v>1</v>
      </c>
      <c r="X4327">
        <v>676</v>
      </c>
      <c r="Y4327">
        <v>164.33600000000001</v>
      </c>
      <c r="Z4327">
        <v>2001113</v>
      </c>
    </row>
    <row r="4328" spans="1:26" x14ac:dyDescent="0.2">
      <c r="A4328" s="27">
        <v>46082</v>
      </c>
      <c r="B4328" t="s">
        <v>14</v>
      </c>
      <c r="C4328" t="s">
        <v>1543</v>
      </c>
      <c r="D4328" t="s">
        <v>1543</v>
      </c>
      <c r="E4328" t="s">
        <v>1706</v>
      </c>
      <c r="F4328" t="s">
        <v>1495</v>
      </c>
      <c r="G4328" t="s">
        <v>534</v>
      </c>
      <c r="H4328" t="s">
        <v>1156</v>
      </c>
      <c r="I4328" t="s">
        <v>1707</v>
      </c>
      <c r="J4328" t="s">
        <v>1450</v>
      </c>
      <c r="K4328" t="s">
        <v>1451</v>
      </c>
      <c r="L4328" t="s">
        <v>1452</v>
      </c>
      <c r="M4328" t="s">
        <v>1453</v>
      </c>
      <c r="N4328" t="s">
        <v>1454</v>
      </c>
      <c r="O4328" t="s">
        <v>1455</v>
      </c>
      <c r="P4328" t="s">
        <v>1456</v>
      </c>
      <c r="Q4328" t="s">
        <v>1457</v>
      </c>
      <c r="R4328">
        <v>2030990</v>
      </c>
      <c r="S4328" t="s">
        <v>1459</v>
      </c>
      <c r="T4328">
        <v>840.33600000000001</v>
      </c>
      <c r="U4328">
        <v>1</v>
      </c>
      <c r="V4328">
        <v>840.33600000000001</v>
      </c>
      <c r="W4328">
        <v>1</v>
      </c>
      <c r="X4328">
        <v>690</v>
      </c>
      <c r="Y4328">
        <v>150.33600000000001</v>
      </c>
      <c r="Z4328">
        <v>2030990</v>
      </c>
    </row>
    <row r="4329" spans="1:26" x14ac:dyDescent="0.2">
      <c r="A4329" s="27">
        <v>46082</v>
      </c>
      <c r="B4329" t="s">
        <v>14</v>
      </c>
      <c r="C4329" t="s">
        <v>1543</v>
      </c>
      <c r="D4329" t="s">
        <v>1543</v>
      </c>
      <c r="E4329" t="s">
        <v>1706</v>
      </c>
      <c r="F4329" t="s">
        <v>1495</v>
      </c>
      <c r="G4329" t="s">
        <v>534</v>
      </c>
      <c r="H4329" t="s">
        <v>1156</v>
      </c>
      <c r="I4329" t="s">
        <v>1707</v>
      </c>
      <c r="J4329" t="s">
        <v>1450</v>
      </c>
      <c r="K4329" t="s">
        <v>1451</v>
      </c>
      <c r="L4329" t="s">
        <v>1452</v>
      </c>
      <c r="M4329" t="s">
        <v>1453</v>
      </c>
      <c r="N4329" t="s">
        <v>1454</v>
      </c>
      <c r="O4329" t="s">
        <v>1455</v>
      </c>
      <c r="P4329" t="s">
        <v>1456</v>
      </c>
      <c r="Q4329" t="s">
        <v>1457</v>
      </c>
      <c r="R4329">
        <v>2048972</v>
      </c>
      <c r="S4329" t="s">
        <v>1461</v>
      </c>
      <c r="T4329">
        <v>840.33600000000001</v>
      </c>
      <c r="U4329">
        <v>1</v>
      </c>
      <c r="V4329">
        <v>840.33600000000001</v>
      </c>
      <c r="W4329">
        <v>1</v>
      </c>
      <c r="X4329">
        <v>687</v>
      </c>
      <c r="Y4329">
        <v>153.33600000000001</v>
      </c>
      <c r="Z4329">
        <v>2048972</v>
      </c>
    </row>
    <row r="4330" spans="1:26" x14ac:dyDescent="0.2">
      <c r="A4330" s="27">
        <v>46082</v>
      </c>
      <c r="B4330" t="s">
        <v>14</v>
      </c>
      <c r="C4330" t="s">
        <v>1543</v>
      </c>
      <c r="D4330" t="s">
        <v>1543</v>
      </c>
      <c r="E4330" t="s">
        <v>1706</v>
      </c>
      <c r="F4330" t="s">
        <v>1495</v>
      </c>
      <c r="G4330" t="s">
        <v>534</v>
      </c>
      <c r="H4330" t="s">
        <v>1708</v>
      </c>
      <c r="I4330" t="s">
        <v>1709</v>
      </c>
      <c r="J4330" t="s">
        <v>1450</v>
      </c>
      <c r="K4330" t="s">
        <v>1451</v>
      </c>
      <c r="L4330" t="s">
        <v>1452</v>
      </c>
      <c r="M4330" t="s">
        <v>1453</v>
      </c>
      <c r="N4330" t="s">
        <v>1454</v>
      </c>
      <c r="O4330" t="s">
        <v>1455</v>
      </c>
      <c r="P4330" t="s">
        <v>1456</v>
      </c>
      <c r="Q4330" t="s">
        <v>1457</v>
      </c>
      <c r="R4330">
        <v>2001113</v>
      </c>
      <c r="S4330" t="s">
        <v>1458</v>
      </c>
      <c r="T4330">
        <v>1680.672</v>
      </c>
      <c r="U4330">
        <v>2</v>
      </c>
      <c r="V4330">
        <v>1680.672</v>
      </c>
      <c r="W4330">
        <v>2</v>
      </c>
      <c r="X4330">
        <v>1368</v>
      </c>
      <c r="Y4330">
        <v>312.67200000000003</v>
      </c>
      <c r="Z4330">
        <v>2001113</v>
      </c>
    </row>
    <row r="4331" spans="1:26" x14ac:dyDescent="0.2">
      <c r="A4331" s="27">
        <v>46082</v>
      </c>
      <c r="B4331" t="s">
        <v>14</v>
      </c>
      <c r="C4331" t="s">
        <v>1543</v>
      </c>
      <c r="D4331" t="s">
        <v>1543</v>
      </c>
      <c r="E4331" t="s">
        <v>1706</v>
      </c>
      <c r="F4331" t="s">
        <v>1495</v>
      </c>
      <c r="G4331" t="s">
        <v>534</v>
      </c>
      <c r="H4331" t="s">
        <v>1708</v>
      </c>
      <c r="I4331" t="s">
        <v>1709</v>
      </c>
      <c r="J4331" t="s">
        <v>1450</v>
      </c>
      <c r="K4331" t="s">
        <v>1451</v>
      </c>
      <c r="L4331" t="s">
        <v>1452</v>
      </c>
      <c r="M4331" t="s">
        <v>1453</v>
      </c>
      <c r="N4331" t="s">
        <v>1454</v>
      </c>
      <c r="O4331" t="s">
        <v>1455</v>
      </c>
      <c r="P4331" t="s">
        <v>1456</v>
      </c>
      <c r="Q4331" t="s">
        <v>1457</v>
      </c>
      <c r="R4331">
        <v>2030990</v>
      </c>
      <c r="S4331" t="s">
        <v>1459</v>
      </c>
      <c r="T4331">
        <v>840.33600000000001</v>
      </c>
      <c r="U4331">
        <v>1</v>
      </c>
      <c r="V4331">
        <v>840.33600000000001</v>
      </c>
      <c r="W4331">
        <v>1</v>
      </c>
      <c r="X4331">
        <v>695</v>
      </c>
      <c r="Y4331">
        <v>145.33600000000001</v>
      </c>
      <c r="Z4331">
        <v>2030990</v>
      </c>
    </row>
    <row r="4332" spans="1:26" x14ac:dyDescent="0.2">
      <c r="A4332" s="27">
        <v>46082</v>
      </c>
      <c r="B4332" t="s">
        <v>14</v>
      </c>
      <c r="C4332" t="s">
        <v>1543</v>
      </c>
      <c r="D4332" t="s">
        <v>1543</v>
      </c>
      <c r="E4332" t="s">
        <v>1706</v>
      </c>
      <c r="F4332" t="s">
        <v>1495</v>
      </c>
      <c r="G4332" t="s">
        <v>534</v>
      </c>
      <c r="H4332" t="s">
        <v>1708</v>
      </c>
      <c r="I4332" t="s">
        <v>1709</v>
      </c>
      <c r="J4332" t="s">
        <v>1450</v>
      </c>
      <c r="K4332" t="s">
        <v>1451</v>
      </c>
      <c r="L4332" t="s">
        <v>1452</v>
      </c>
      <c r="M4332" t="s">
        <v>1453</v>
      </c>
      <c r="N4332" t="s">
        <v>1454</v>
      </c>
      <c r="O4332" t="s">
        <v>1455</v>
      </c>
      <c r="P4332" t="s">
        <v>1456</v>
      </c>
      <c r="Q4332" t="s">
        <v>1457</v>
      </c>
      <c r="R4332">
        <v>2030991</v>
      </c>
      <c r="S4332" t="s">
        <v>1463</v>
      </c>
      <c r="T4332">
        <v>840.33600000000001</v>
      </c>
      <c r="U4332">
        <v>1</v>
      </c>
      <c r="V4332">
        <v>840.33600000000001</v>
      </c>
      <c r="W4332">
        <v>1</v>
      </c>
      <c r="X4332">
        <v>695</v>
      </c>
      <c r="Y4332">
        <v>145.33600000000001</v>
      </c>
      <c r="Z4332">
        <v>2030991</v>
      </c>
    </row>
    <row r="4333" spans="1:26" x14ac:dyDescent="0.2">
      <c r="A4333" s="27">
        <v>46082</v>
      </c>
      <c r="B4333" t="s">
        <v>14</v>
      </c>
      <c r="C4333" t="s">
        <v>1543</v>
      </c>
      <c r="D4333" t="s">
        <v>1543</v>
      </c>
      <c r="E4333" t="s">
        <v>1706</v>
      </c>
      <c r="F4333" t="s">
        <v>1495</v>
      </c>
      <c r="G4333" t="s">
        <v>534</v>
      </c>
      <c r="H4333" t="s">
        <v>1708</v>
      </c>
      <c r="I4333" t="s">
        <v>1709</v>
      </c>
      <c r="J4333" t="s">
        <v>1450</v>
      </c>
      <c r="K4333" t="s">
        <v>1451</v>
      </c>
      <c r="L4333" t="s">
        <v>1452</v>
      </c>
      <c r="M4333" t="s">
        <v>1453</v>
      </c>
      <c r="N4333" t="s">
        <v>1454</v>
      </c>
      <c r="O4333" t="s">
        <v>1455</v>
      </c>
      <c r="P4333" t="s">
        <v>1456</v>
      </c>
      <c r="Q4333" t="s">
        <v>1457</v>
      </c>
      <c r="R4333">
        <v>2039041</v>
      </c>
      <c r="S4333" t="s">
        <v>1460</v>
      </c>
      <c r="T4333">
        <v>840.33600000000001</v>
      </c>
      <c r="U4333">
        <v>1</v>
      </c>
      <c r="V4333">
        <v>840.33600000000001</v>
      </c>
      <c r="W4333">
        <v>1</v>
      </c>
      <c r="X4333">
        <v>683</v>
      </c>
      <c r="Y4333">
        <v>157.33600000000001</v>
      </c>
      <c r="Z4333">
        <v>2039041</v>
      </c>
    </row>
    <row r="4334" spans="1:26" x14ac:dyDescent="0.2">
      <c r="A4334" s="27">
        <v>46082</v>
      </c>
      <c r="B4334" t="s">
        <v>14</v>
      </c>
      <c r="C4334" t="s">
        <v>1543</v>
      </c>
      <c r="D4334" t="s">
        <v>1543</v>
      </c>
      <c r="E4334" t="s">
        <v>1706</v>
      </c>
      <c r="F4334" t="s">
        <v>1495</v>
      </c>
      <c r="G4334" t="s">
        <v>534</v>
      </c>
      <c r="H4334" t="s">
        <v>1708</v>
      </c>
      <c r="I4334" t="s">
        <v>1709</v>
      </c>
      <c r="J4334" t="s">
        <v>1450</v>
      </c>
      <c r="K4334" t="s">
        <v>1451</v>
      </c>
      <c r="L4334" t="s">
        <v>1452</v>
      </c>
      <c r="M4334" t="s">
        <v>1453</v>
      </c>
      <c r="N4334" t="s">
        <v>1454</v>
      </c>
      <c r="O4334" t="s">
        <v>1455</v>
      </c>
      <c r="P4334" t="s">
        <v>1456</v>
      </c>
      <c r="Q4334" t="s">
        <v>1457</v>
      </c>
      <c r="R4334">
        <v>2048972</v>
      </c>
      <c r="S4334" t="s">
        <v>1461</v>
      </c>
      <c r="T4334">
        <v>1680.672</v>
      </c>
      <c r="U4334">
        <v>2</v>
      </c>
      <c r="V4334">
        <v>1680.672</v>
      </c>
      <c r="W4334">
        <v>2</v>
      </c>
      <c r="X4334">
        <v>1362</v>
      </c>
      <c r="Y4334">
        <v>318.67200000000003</v>
      </c>
      <c r="Z4334">
        <v>2048972</v>
      </c>
    </row>
    <row r="4335" spans="1:26" x14ac:dyDescent="0.2">
      <c r="A4335" s="27">
        <v>46082</v>
      </c>
      <c r="B4335" t="s">
        <v>14</v>
      </c>
      <c r="C4335" t="s">
        <v>1543</v>
      </c>
      <c r="D4335" t="s">
        <v>1543</v>
      </c>
      <c r="E4335" t="s">
        <v>1706</v>
      </c>
      <c r="F4335" t="s">
        <v>1497</v>
      </c>
      <c r="G4335" t="s">
        <v>1498</v>
      </c>
      <c r="H4335" t="s">
        <v>1070</v>
      </c>
      <c r="I4335" t="s">
        <v>1710</v>
      </c>
      <c r="J4335" t="s">
        <v>1450</v>
      </c>
      <c r="K4335" t="s">
        <v>1451</v>
      </c>
      <c r="L4335" t="s">
        <v>1452</v>
      </c>
      <c r="M4335" t="s">
        <v>1453</v>
      </c>
      <c r="N4335" t="s">
        <v>1454</v>
      </c>
      <c r="O4335" t="s">
        <v>1455</v>
      </c>
      <c r="P4335" t="s">
        <v>1456</v>
      </c>
      <c r="Q4335" t="s">
        <v>1457</v>
      </c>
      <c r="R4335">
        <v>2001113</v>
      </c>
      <c r="S4335" t="s">
        <v>1458</v>
      </c>
      <c r="V4335">
        <v>1124</v>
      </c>
      <c r="W4335">
        <v>1</v>
      </c>
      <c r="X4335">
        <v>687</v>
      </c>
      <c r="Y4335">
        <v>437</v>
      </c>
      <c r="Z4335">
        <v>2001113</v>
      </c>
    </row>
    <row r="4336" spans="1:26" x14ac:dyDescent="0.2">
      <c r="A4336" s="27">
        <v>46082</v>
      </c>
      <c r="B4336" t="s">
        <v>14</v>
      </c>
      <c r="C4336" t="s">
        <v>1543</v>
      </c>
      <c r="D4336" t="s">
        <v>1543</v>
      </c>
      <c r="E4336" t="s">
        <v>1706</v>
      </c>
      <c r="F4336" t="s">
        <v>1497</v>
      </c>
      <c r="G4336" t="s">
        <v>1498</v>
      </c>
      <c r="H4336" t="s">
        <v>1070</v>
      </c>
      <c r="I4336" t="s">
        <v>1710</v>
      </c>
      <c r="J4336" t="s">
        <v>1450</v>
      </c>
      <c r="K4336" t="s">
        <v>1451</v>
      </c>
      <c r="L4336" t="s">
        <v>1452</v>
      </c>
      <c r="M4336" t="s">
        <v>1453</v>
      </c>
      <c r="N4336" t="s">
        <v>1454</v>
      </c>
      <c r="O4336" t="s">
        <v>1455</v>
      </c>
      <c r="P4336" t="s">
        <v>1456</v>
      </c>
      <c r="Q4336" t="s">
        <v>1457</v>
      </c>
      <c r="R4336">
        <v>2030990</v>
      </c>
      <c r="S4336" t="s">
        <v>1459</v>
      </c>
      <c r="T4336">
        <v>2521.0079999999998</v>
      </c>
      <c r="U4336">
        <v>3</v>
      </c>
      <c r="V4336">
        <v>2521.0079999999998</v>
      </c>
      <c r="W4336">
        <v>3</v>
      </c>
      <c r="X4336">
        <v>2073</v>
      </c>
      <c r="Y4336">
        <v>448.00799999999998</v>
      </c>
      <c r="Z4336">
        <v>2030990</v>
      </c>
    </row>
    <row r="4337" spans="1:26" x14ac:dyDescent="0.2">
      <c r="A4337" s="27">
        <v>46082</v>
      </c>
      <c r="B4337" t="s">
        <v>14</v>
      </c>
      <c r="C4337" t="s">
        <v>1543</v>
      </c>
      <c r="D4337" t="s">
        <v>1543</v>
      </c>
      <c r="E4337" t="s">
        <v>1706</v>
      </c>
      <c r="F4337" t="s">
        <v>1497</v>
      </c>
      <c r="G4337" t="s">
        <v>1498</v>
      </c>
      <c r="H4337" t="s">
        <v>1070</v>
      </c>
      <c r="I4337" t="s">
        <v>1710</v>
      </c>
      <c r="J4337" t="s">
        <v>1450</v>
      </c>
      <c r="K4337" t="s">
        <v>1451</v>
      </c>
      <c r="L4337" t="s">
        <v>1452</v>
      </c>
      <c r="M4337" t="s">
        <v>1453</v>
      </c>
      <c r="N4337" t="s">
        <v>1454</v>
      </c>
      <c r="O4337" t="s">
        <v>1455</v>
      </c>
      <c r="P4337" t="s">
        <v>1456</v>
      </c>
      <c r="Q4337" t="s">
        <v>1457</v>
      </c>
      <c r="R4337">
        <v>2048972</v>
      </c>
      <c r="S4337" t="s">
        <v>1461</v>
      </c>
      <c r="T4337">
        <v>840.33600000000001</v>
      </c>
      <c r="U4337">
        <v>1</v>
      </c>
      <c r="V4337">
        <v>840.33600000000001</v>
      </c>
      <c r="W4337">
        <v>1</v>
      </c>
      <c r="X4337">
        <v>687</v>
      </c>
      <c r="Y4337">
        <v>153.33600000000001</v>
      </c>
      <c r="Z4337">
        <v>2048972</v>
      </c>
    </row>
    <row r="4338" spans="1:26" x14ac:dyDescent="0.2">
      <c r="A4338" s="27">
        <v>46082</v>
      </c>
      <c r="B4338" t="s">
        <v>14</v>
      </c>
      <c r="C4338" t="s">
        <v>1543</v>
      </c>
      <c r="D4338" t="s">
        <v>1543</v>
      </c>
      <c r="E4338" t="s">
        <v>1706</v>
      </c>
      <c r="F4338" t="s">
        <v>1497</v>
      </c>
      <c r="G4338" t="s">
        <v>1498</v>
      </c>
      <c r="H4338" t="s">
        <v>1106</v>
      </c>
      <c r="I4338" t="s">
        <v>1711</v>
      </c>
      <c r="J4338" t="s">
        <v>1450</v>
      </c>
      <c r="K4338" t="s">
        <v>1451</v>
      </c>
      <c r="L4338" t="s">
        <v>1452</v>
      </c>
      <c r="M4338" t="s">
        <v>1453</v>
      </c>
      <c r="N4338" t="s">
        <v>1454</v>
      </c>
      <c r="O4338" t="s">
        <v>1455</v>
      </c>
      <c r="P4338" t="s">
        <v>1456</v>
      </c>
      <c r="Q4338" t="s">
        <v>1457</v>
      </c>
      <c r="R4338">
        <v>2001113</v>
      </c>
      <c r="S4338" t="s">
        <v>1458</v>
      </c>
      <c r="T4338">
        <v>840.33600000000001</v>
      </c>
      <c r="U4338">
        <v>1</v>
      </c>
      <c r="V4338">
        <v>840.33600000000001</v>
      </c>
      <c r="W4338">
        <v>1</v>
      </c>
      <c r="X4338">
        <v>686</v>
      </c>
      <c r="Y4338">
        <v>154.33600000000001</v>
      </c>
      <c r="Z4338">
        <v>2001113</v>
      </c>
    </row>
    <row r="4339" spans="1:26" x14ac:dyDescent="0.2">
      <c r="A4339" s="27">
        <v>46082</v>
      </c>
      <c r="B4339" t="s">
        <v>14</v>
      </c>
      <c r="C4339" t="s">
        <v>1543</v>
      </c>
      <c r="D4339" t="s">
        <v>1543</v>
      </c>
      <c r="E4339" t="s">
        <v>1706</v>
      </c>
      <c r="F4339" t="s">
        <v>1497</v>
      </c>
      <c r="G4339" t="s">
        <v>1498</v>
      </c>
      <c r="H4339" t="s">
        <v>1106</v>
      </c>
      <c r="I4339" t="s">
        <v>1711</v>
      </c>
      <c r="J4339" t="s">
        <v>1450</v>
      </c>
      <c r="K4339" t="s">
        <v>1451</v>
      </c>
      <c r="L4339" t="s">
        <v>1452</v>
      </c>
      <c r="M4339" t="s">
        <v>1453</v>
      </c>
      <c r="N4339" t="s">
        <v>1454</v>
      </c>
      <c r="O4339" t="s">
        <v>1455</v>
      </c>
      <c r="P4339" t="s">
        <v>1456</v>
      </c>
      <c r="Q4339" t="s">
        <v>1457</v>
      </c>
      <c r="R4339">
        <v>2030990</v>
      </c>
      <c r="S4339" t="s">
        <v>1459</v>
      </c>
      <c r="T4339">
        <v>11764.704</v>
      </c>
      <c r="U4339">
        <v>14</v>
      </c>
      <c r="V4339">
        <v>11764.704</v>
      </c>
      <c r="W4339">
        <v>14</v>
      </c>
      <c r="X4339">
        <v>9660</v>
      </c>
      <c r="Y4339">
        <v>2104.7040000000002</v>
      </c>
      <c r="Z4339">
        <v>2030990</v>
      </c>
    </row>
    <row r="4340" spans="1:26" x14ac:dyDescent="0.2">
      <c r="A4340" s="27">
        <v>46082</v>
      </c>
      <c r="B4340" t="s">
        <v>14</v>
      </c>
      <c r="C4340" t="s">
        <v>1543</v>
      </c>
      <c r="D4340" t="s">
        <v>1543</v>
      </c>
      <c r="E4340" t="s">
        <v>1706</v>
      </c>
      <c r="F4340" t="s">
        <v>1497</v>
      </c>
      <c r="G4340" t="s">
        <v>1498</v>
      </c>
      <c r="H4340" t="s">
        <v>1106</v>
      </c>
      <c r="I4340" t="s">
        <v>1711</v>
      </c>
      <c r="J4340" t="s">
        <v>1450</v>
      </c>
      <c r="K4340" t="s">
        <v>1451</v>
      </c>
      <c r="L4340" t="s">
        <v>1452</v>
      </c>
      <c r="M4340" t="s">
        <v>1453</v>
      </c>
      <c r="N4340" t="s">
        <v>1454</v>
      </c>
      <c r="O4340" t="s">
        <v>1455</v>
      </c>
      <c r="P4340" t="s">
        <v>1456</v>
      </c>
      <c r="Q4340" t="s">
        <v>1457</v>
      </c>
      <c r="R4340">
        <v>2048972</v>
      </c>
      <c r="S4340" t="s">
        <v>1461</v>
      </c>
      <c r="T4340">
        <v>2521.0079999999998</v>
      </c>
      <c r="U4340">
        <v>3</v>
      </c>
      <c r="V4340">
        <v>2521.0079999999998</v>
      </c>
      <c r="W4340">
        <v>3</v>
      </c>
      <c r="X4340">
        <v>2061</v>
      </c>
      <c r="Y4340">
        <v>460.00799999999998</v>
      </c>
      <c r="Z4340">
        <v>2048972</v>
      </c>
    </row>
    <row r="4341" spans="1:26" x14ac:dyDescent="0.2">
      <c r="A4341" s="27">
        <v>46082</v>
      </c>
      <c r="B4341" t="s">
        <v>14</v>
      </c>
      <c r="C4341" t="s">
        <v>1543</v>
      </c>
      <c r="D4341" t="s">
        <v>1543</v>
      </c>
      <c r="E4341" t="s">
        <v>1706</v>
      </c>
      <c r="F4341" t="s">
        <v>1497</v>
      </c>
      <c r="G4341" t="s">
        <v>1498</v>
      </c>
      <c r="H4341" t="s">
        <v>1303</v>
      </c>
      <c r="I4341" t="s">
        <v>1712</v>
      </c>
      <c r="J4341" t="s">
        <v>1450</v>
      </c>
      <c r="K4341" t="s">
        <v>1451</v>
      </c>
      <c r="L4341" t="s">
        <v>1452</v>
      </c>
      <c r="M4341" t="s">
        <v>1453</v>
      </c>
      <c r="N4341" t="s">
        <v>1454</v>
      </c>
      <c r="O4341" t="s">
        <v>1455</v>
      </c>
      <c r="P4341" t="s">
        <v>1456</v>
      </c>
      <c r="Q4341" t="s">
        <v>1457</v>
      </c>
      <c r="R4341">
        <v>2030990</v>
      </c>
      <c r="S4341" t="s">
        <v>1459</v>
      </c>
      <c r="T4341">
        <v>2521.0079999999998</v>
      </c>
      <c r="U4341">
        <v>3</v>
      </c>
      <c r="V4341">
        <v>2521.0079999999998</v>
      </c>
      <c r="W4341">
        <v>3</v>
      </c>
      <c r="X4341">
        <v>2073</v>
      </c>
      <c r="Y4341">
        <v>448.00799999999998</v>
      </c>
      <c r="Z4341">
        <v>2030990</v>
      </c>
    </row>
    <row r="4342" spans="1:26" x14ac:dyDescent="0.2">
      <c r="A4342" s="27">
        <v>46082</v>
      </c>
      <c r="B4342" t="s">
        <v>14</v>
      </c>
      <c r="C4342" t="s">
        <v>1543</v>
      </c>
      <c r="D4342" t="s">
        <v>1543</v>
      </c>
      <c r="E4342" t="s">
        <v>1706</v>
      </c>
      <c r="F4342" t="s">
        <v>1497</v>
      </c>
      <c r="G4342" t="s">
        <v>1498</v>
      </c>
      <c r="H4342" t="s">
        <v>1303</v>
      </c>
      <c r="I4342" t="s">
        <v>1712</v>
      </c>
      <c r="J4342" t="s">
        <v>1450</v>
      </c>
      <c r="K4342" t="s">
        <v>1451</v>
      </c>
      <c r="L4342" t="s">
        <v>1452</v>
      </c>
      <c r="M4342" t="s">
        <v>1453</v>
      </c>
      <c r="N4342" t="s">
        <v>1454</v>
      </c>
      <c r="O4342" t="s">
        <v>1455</v>
      </c>
      <c r="P4342" t="s">
        <v>1456</v>
      </c>
      <c r="Q4342" t="s">
        <v>1457</v>
      </c>
      <c r="R4342">
        <v>2030991</v>
      </c>
      <c r="S4342" t="s">
        <v>1463</v>
      </c>
      <c r="T4342">
        <v>5042.0159999999996</v>
      </c>
      <c r="U4342">
        <v>6</v>
      </c>
      <c r="V4342">
        <v>5042.0159999999996</v>
      </c>
      <c r="W4342">
        <v>6</v>
      </c>
      <c r="X4342">
        <v>4140</v>
      </c>
      <c r="Y4342">
        <v>902.01599999999996</v>
      </c>
      <c r="Z4342">
        <v>2030991</v>
      </c>
    </row>
    <row r="4343" spans="1:26" x14ac:dyDescent="0.2">
      <c r="A4343" s="27">
        <v>46082</v>
      </c>
      <c r="B4343" t="s">
        <v>14</v>
      </c>
      <c r="C4343" t="s">
        <v>1543</v>
      </c>
      <c r="D4343" t="s">
        <v>1543</v>
      </c>
      <c r="E4343" t="s">
        <v>1706</v>
      </c>
      <c r="F4343" t="s">
        <v>1497</v>
      </c>
      <c r="G4343" t="s">
        <v>388</v>
      </c>
      <c r="H4343" t="s">
        <v>967</v>
      </c>
      <c r="I4343" t="s">
        <v>1713</v>
      </c>
      <c r="J4343" t="s">
        <v>1450</v>
      </c>
      <c r="K4343" t="s">
        <v>1451</v>
      </c>
      <c r="L4343" t="s">
        <v>1452</v>
      </c>
      <c r="M4343" t="s">
        <v>1453</v>
      </c>
      <c r="N4343" t="s">
        <v>1454</v>
      </c>
      <c r="O4343" t="s">
        <v>1455</v>
      </c>
      <c r="P4343" t="s">
        <v>1456</v>
      </c>
      <c r="Q4343" t="s">
        <v>1457</v>
      </c>
      <c r="R4343">
        <v>2001113</v>
      </c>
      <c r="S4343" t="s">
        <v>1458</v>
      </c>
      <c r="T4343">
        <v>3361.3440000000001</v>
      </c>
      <c r="U4343">
        <v>4</v>
      </c>
      <c r="V4343">
        <v>3361.3440000000001</v>
      </c>
      <c r="W4343">
        <v>4</v>
      </c>
      <c r="X4343">
        <v>2748</v>
      </c>
      <c r="Y4343">
        <v>613.34400000000005</v>
      </c>
      <c r="Z4343">
        <v>2001113</v>
      </c>
    </row>
    <row r="4344" spans="1:26" x14ac:dyDescent="0.2">
      <c r="A4344" s="27">
        <v>46082</v>
      </c>
      <c r="B4344" t="s">
        <v>14</v>
      </c>
      <c r="C4344" t="s">
        <v>1543</v>
      </c>
      <c r="D4344" t="s">
        <v>1543</v>
      </c>
      <c r="E4344" t="s">
        <v>1706</v>
      </c>
      <c r="F4344" t="s">
        <v>1497</v>
      </c>
      <c r="G4344" t="s">
        <v>388</v>
      </c>
      <c r="H4344" t="s">
        <v>967</v>
      </c>
      <c r="I4344" t="s">
        <v>1713</v>
      </c>
      <c r="J4344" t="s">
        <v>1450</v>
      </c>
      <c r="K4344" t="s">
        <v>1451</v>
      </c>
      <c r="L4344" t="s">
        <v>1452</v>
      </c>
      <c r="M4344" t="s">
        <v>1453</v>
      </c>
      <c r="N4344" t="s">
        <v>1454</v>
      </c>
      <c r="O4344" t="s">
        <v>1455</v>
      </c>
      <c r="P4344" t="s">
        <v>1456</v>
      </c>
      <c r="Q4344" t="s">
        <v>1457</v>
      </c>
      <c r="R4344">
        <v>2030991</v>
      </c>
      <c r="S4344" t="s">
        <v>1463</v>
      </c>
      <c r="T4344">
        <v>11764.704</v>
      </c>
      <c r="U4344">
        <v>14</v>
      </c>
      <c r="V4344">
        <v>11764.704</v>
      </c>
      <c r="W4344">
        <v>14</v>
      </c>
      <c r="X4344">
        <v>9660</v>
      </c>
      <c r="Y4344">
        <v>2104.7040000000002</v>
      </c>
      <c r="Z4344">
        <v>2030991</v>
      </c>
    </row>
    <row r="4345" spans="1:26" x14ac:dyDescent="0.2">
      <c r="A4345" s="27">
        <v>46082</v>
      </c>
      <c r="B4345" t="s">
        <v>14</v>
      </c>
      <c r="C4345" t="s">
        <v>1543</v>
      </c>
      <c r="D4345" t="s">
        <v>1543</v>
      </c>
      <c r="E4345" t="s">
        <v>1706</v>
      </c>
      <c r="F4345" t="s">
        <v>1497</v>
      </c>
      <c r="G4345" t="s">
        <v>388</v>
      </c>
      <c r="H4345" t="s">
        <v>967</v>
      </c>
      <c r="I4345" t="s">
        <v>1713</v>
      </c>
      <c r="J4345" t="s">
        <v>1450</v>
      </c>
      <c r="K4345" t="s">
        <v>1451</v>
      </c>
      <c r="L4345" t="s">
        <v>1452</v>
      </c>
      <c r="M4345" t="s">
        <v>1453</v>
      </c>
      <c r="N4345" t="s">
        <v>1454</v>
      </c>
      <c r="O4345" t="s">
        <v>1455</v>
      </c>
      <c r="P4345" t="s">
        <v>1456</v>
      </c>
      <c r="Q4345" t="s">
        <v>1457</v>
      </c>
      <c r="R4345">
        <v>2039041</v>
      </c>
      <c r="S4345" t="s">
        <v>1460</v>
      </c>
      <c r="T4345">
        <v>14285.712</v>
      </c>
      <c r="U4345">
        <v>17</v>
      </c>
      <c r="V4345">
        <v>14285.712</v>
      </c>
      <c r="W4345">
        <v>17</v>
      </c>
      <c r="X4345">
        <v>11730</v>
      </c>
      <c r="Y4345">
        <v>2555.712</v>
      </c>
      <c r="Z4345">
        <v>2039041</v>
      </c>
    </row>
    <row r="4346" spans="1:26" x14ac:dyDescent="0.2">
      <c r="A4346" s="27">
        <v>46082</v>
      </c>
      <c r="B4346" t="s">
        <v>14</v>
      </c>
      <c r="C4346" t="s">
        <v>1543</v>
      </c>
      <c r="D4346" t="s">
        <v>1543</v>
      </c>
      <c r="E4346" t="s">
        <v>1706</v>
      </c>
      <c r="F4346" t="s">
        <v>1497</v>
      </c>
      <c r="G4346" t="s">
        <v>388</v>
      </c>
      <c r="H4346" t="s">
        <v>967</v>
      </c>
      <c r="I4346" t="s">
        <v>1713</v>
      </c>
      <c r="J4346" t="s">
        <v>1450</v>
      </c>
      <c r="K4346" t="s">
        <v>1451</v>
      </c>
      <c r="L4346" t="s">
        <v>1452</v>
      </c>
      <c r="M4346" t="s">
        <v>1453</v>
      </c>
      <c r="N4346" t="s">
        <v>1454</v>
      </c>
      <c r="O4346" t="s">
        <v>1455</v>
      </c>
      <c r="P4346" t="s">
        <v>1456</v>
      </c>
      <c r="Q4346" t="s">
        <v>1457</v>
      </c>
      <c r="R4346">
        <v>2048972</v>
      </c>
      <c r="S4346" t="s">
        <v>1461</v>
      </c>
      <c r="T4346">
        <v>4201.68</v>
      </c>
      <c r="U4346">
        <v>5</v>
      </c>
      <c r="V4346">
        <v>4201.68</v>
      </c>
      <c r="W4346">
        <v>5</v>
      </c>
      <c r="X4346">
        <v>3440</v>
      </c>
      <c r="Y4346">
        <v>761.68</v>
      </c>
      <c r="Z4346">
        <v>2048972</v>
      </c>
    </row>
    <row r="4347" spans="1:26" x14ac:dyDescent="0.2">
      <c r="A4347" s="27">
        <v>46082</v>
      </c>
      <c r="B4347" t="s">
        <v>14</v>
      </c>
      <c r="C4347" t="s">
        <v>1543</v>
      </c>
      <c r="D4347" t="s">
        <v>1543</v>
      </c>
      <c r="E4347" t="s">
        <v>1706</v>
      </c>
      <c r="F4347" t="s">
        <v>1497</v>
      </c>
      <c r="G4347" t="s">
        <v>667</v>
      </c>
      <c r="H4347" t="s">
        <v>1325</v>
      </c>
      <c r="I4347" t="s">
        <v>667</v>
      </c>
      <c r="J4347" t="s">
        <v>1450</v>
      </c>
      <c r="K4347" t="s">
        <v>1451</v>
      </c>
      <c r="L4347" t="s">
        <v>1452</v>
      </c>
      <c r="M4347" t="s">
        <v>1453</v>
      </c>
      <c r="N4347" t="s">
        <v>1454</v>
      </c>
      <c r="O4347" t="s">
        <v>1455</v>
      </c>
      <c r="P4347" t="s">
        <v>1456</v>
      </c>
      <c r="Q4347" t="s">
        <v>1457</v>
      </c>
      <c r="R4347">
        <v>2030990</v>
      </c>
      <c r="S4347" t="s">
        <v>1459</v>
      </c>
      <c r="T4347">
        <v>4201.68</v>
      </c>
      <c r="U4347">
        <v>5</v>
      </c>
      <c r="V4347">
        <v>4201.68</v>
      </c>
      <c r="W4347">
        <v>5</v>
      </c>
      <c r="X4347">
        <v>3455</v>
      </c>
      <c r="Y4347">
        <v>746.68</v>
      </c>
      <c r="Z4347">
        <v>2030990</v>
      </c>
    </row>
    <row r="4348" spans="1:26" x14ac:dyDescent="0.2">
      <c r="A4348" s="27">
        <v>46082</v>
      </c>
      <c r="B4348" t="s">
        <v>14</v>
      </c>
      <c r="C4348" t="s">
        <v>1543</v>
      </c>
      <c r="D4348" t="s">
        <v>1543</v>
      </c>
      <c r="E4348" t="s">
        <v>1706</v>
      </c>
      <c r="F4348" t="s">
        <v>1497</v>
      </c>
      <c r="G4348" t="s">
        <v>667</v>
      </c>
      <c r="H4348" t="s">
        <v>1325</v>
      </c>
      <c r="I4348" t="s">
        <v>667</v>
      </c>
      <c r="J4348" t="s">
        <v>1450</v>
      </c>
      <c r="K4348" t="s">
        <v>1451</v>
      </c>
      <c r="L4348" t="s">
        <v>1452</v>
      </c>
      <c r="M4348" t="s">
        <v>1453</v>
      </c>
      <c r="N4348" t="s">
        <v>1454</v>
      </c>
      <c r="O4348" t="s">
        <v>1455</v>
      </c>
      <c r="P4348" t="s">
        <v>1456</v>
      </c>
      <c r="Q4348" t="s">
        <v>1457</v>
      </c>
      <c r="R4348">
        <v>2039041</v>
      </c>
      <c r="S4348" t="s">
        <v>1460</v>
      </c>
      <c r="T4348">
        <v>1680.672</v>
      </c>
      <c r="U4348">
        <v>2</v>
      </c>
      <c r="V4348">
        <v>1680.672</v>
      </c>
      <c r="W4348">
        <v>2</v>
      </c>
      <c r="X4348">
        <v>1380</v>
      </c>
      <c r="Y4348">
        <v>300.67200000000003</v>
      </c>
      <c r="Z4348">
        <v>2039041</v>
      </c>
    </row>
    <row r="4349" spans="1:26" x14ac:dyDescent="0.2">
      <c r="A4349" s="27">
        <v>46082</v>
      </c>
      <c r="B4349" t="s">
        <v>14</v>
      </c>
      <c r="C4349" t="s">
        <v>1543</v>
      </c>
      <c r="D4349" t="s">
        <v>1543</v>
      </c>
      <c r="E4349" t="s">
        <v>1706</v>
      </c>
      <c r="F4349" t="s">
        <v>1497</v>
      </c>
      <c r="G4349" t="s">
        <v>667</v>
      </c>
      <c r="H4349" t="s">
        <v>1325</v>
      </c>
      <c r="I4349" t="s">
        <v>667</v>
      </c>
      <c r="J4349" t="s">
        <v>1450</v>
      </c>
      <c r="K4349" t="s">
        <v>1451</v>
      </c>
      <c r="L4349" t="s">
        <v>1452</v>
      </c>
      <c r="M4349" t="s">
        <v>1453</v>
      </c>
      <c r="N4349" t="s">
        <v>1454</v>
      </c>
      <c r="O4349" t="s">
        <v>1455</v>
      </c>
      <c r="P4349" t="s">
        <v>1456</v>
      </c>
      <c r="Q4349" t="s">
        <v>1457</v>
      </c>
      <c r="R4349">
        <v>2048972</v>
      </c>
      <c r="S4349" t="s">
        <v>1461</v>
      </c>
      <c r="T4349">
        <v>9243.6959999999999</v>
      </c>
      <c r="U4349">
        <v>11</v>
      </c>
      <c r="V4349">
        <v>9243.6959999999999</v>
      </c>
      <c r="W4349">
        <v>11</v>
      </c>
      <c r="X4349">
        <v>7535</v>
      </c>
      <c r="Y4349">
        <v>1708.6959999999999</v>
      </c>
      <c r="Z4349">
        <v>2048972</v>
      </c>
    </row>
    <row r="4350" spans="1:26" x14ac:dyDescent="0.2">
      <c r="A4350" s="27">
        <v>46082</v>
      </c>
      <c r="B4350" t="s">
        <v>14</v>
      </c>
      <c r="C4350" t="s">
        <v>1543</v>
      </c>
      <c r="D4350" t="s">
        <v>1543</v>
      </c>
      <c r="E4350" t="s">
        <v>1706</v>
      </c>
      <c r="F4350" t="s">
        <v>1497</v>
      </c>
      <c r="G4350" t="s">
        <v>139</v>
      </c>
      <c r="H4350" t="s">
        <v>1158</v>
      </c>
      <c r="I4350" t="s">
        <v>1714</v>
      </c>
      <c r="J4350" t="s">
        <v>1450</v>
      </c>
      <c r="K4350" t="s">
        <v>1451</v>
      </c>
      <c r="L4350" t="s">
        <v>1452</v>
      </c>
      <c r="M4350" t="s">
        <v>1453</v>
      </c>
      <c r="N4350" t="s">
        <v>1454</v>
      </c>
      <c r="O4350" t="s">
        <v>1455</v>
      </c>
      <c r="P4350" t="s">
        <v>1456</v>
      </c>
      <c r="Q4350" t="s">
        <v>1457</v>
      </c>
      <c r="R4350">
        <v>2030991</v>
      </c>
      <c r="S4350" t="s">
        <v>1463</v>
      </c>
      <c r="T4350">
        <v>3361.3440000000001</v>
      </c>
      <c r="U4350">
        <v>4</v>
      </c>
      <c r="V4350">
        <v>3361.3440000000001</v>
      </c>
      <c r="W4350">
        <v>4</v>
      </c>
      <c r="X4350">
        <v>2752</v>
      </c>
      <c r="Y4350">
        <v>609.34400000000005</v>
      </c>
      <c r="Z4350">
        <v>2030991</v>
      </c>
    </row>
    <row r="4351" spans="1:26" x14ac:dyDescent="0.2">
      <c r="A4351" s="27">
        <v>46082</v>
      </c>
      <c r="B4351" t="s">
        <v>14</v>
      </c>
      <c r="C4351" t="s">
        <v>1543</v>
      </c>
      <c r="D4351" t="s">
        <v>1543</v>
      </c>
      <c r="E4351" t="s">
        <v>1706</v>
      </c>
      <c r="F4351" t="s">
        <v>1497</v>
      </c>
      <c r="G4351" t="s">
        <v>139</v>
      </c>
      <c r="H4351" t="s">
        <v>1158</v>
      </c>
      <c r="I4351" t="s">
        <v>1714</v>
      </c>
      <c r="J4351" t="s">
        <v>1450</v>
      </c>
      <c r="K4351" t="s">
        <v>1451</v>
      </c>
      <c r="L4351" t="s">
        <v>1452</v>
      </c>
      <c r="M4351" t="s">
        <v>1453</v>
      </c>
      <c r="N4351" t="s">
        <v>1454</v>
      </c>
      <c r="O4351" t="s">
        <v>1455</v>
      </c>
      <c r="P4351" t="s">
        <v>1456</v>
      </c>
      <c r="Q4351" t="s">
        <v>1457</v>
      </c>
      <c r="R4351">
        <v>2039041</v>
      </c>
      <c r="S4351" t="s">
        <v>1460</v>
      </c>
      <c r="T4351">
        <v>840.33600000000001</v>
      </c>
      <c r="U4351">
        <v>1</v>
      </c>
      <c r="V4351">
        <v>840.33600000000001</v>
      </c>
      <c r="W4351">
        <v>1</v>
      </c>
      <c r="X4351">
        <v>690</v>
      </c>
      <c r="Y4351">
        <v>150.33600000000001</v>
      </c>
      <c r="Z4351">
        <v>2039041</v>
      </c>
    </row>
    <row r="4352" spans="1:26" x14ac:dyDescent="0.2">
      <c r="A4352" s="27">
        <v>46082</v>
      </c>
      <c r="B4352" t="s">
        <v>14</v>
      </c>
      <c r="C4352" t="s">
        <v>1543</v>
      </c>
      <c r="D4352" t="s">
        <v>1543</v>
      </c>
      <c r="E4352" t="s">
        <v>1706</v>
      </c>
      <c r="F4352" t="s">
        <v>1497</v>
      </c>
      <c r="G4352" t="s">
        <v>139</v>
      </c>
      <c r="H4352" t="s">
        <v>1158</v>
      </c>
      <c r="I4352" t="s">
        <v>1714</v>
      </c>
      <c r="J4352" t="s">
        <v>1450</v>
      </c>
      <c r="K4352" t="s">
        <v>1451</v>
      </c>
      <c r="L4352" t="s">
        <v>1452</v>
      </c>
      <c r="M4352" t="s">
        <v>1453</v>
      </c>
      <c r="N4352" t="s">
        <v>1454</v>
      </c>
      <c r="O4352" t="s">
        <v>1455</v>
      </c>
      <c r="P4352" t="s">
        <v>1456</v>
      </c>
      <c r="Q4352" t="s">
        <v>1457</v>
      </c>
      <c r="R4352">
        <v>2048972</v>
      </c>
      <c r="S4352" t="s">
        <v>1461</v>
      </c>
      <c r="T4352">
        <v>840.33600000000001</v>
      </c>
      <c r="U4352">
        <v>1</v>
      </c>
      <c r="V4352">
        <v>840.33600000000001</v>
      </c>
      <c r="W4352">
        <v>1</v>
      </c>
      <c r="X4352">
        <v>687</v>
      </c>
      <c r="Y4352">
        <v>153.33600000000001</v>
      </c>
      <c r="Z4352">
        <v>2048972</v>
      </c>
    </row>
    <row r="4353" spans="1:26" x14ac:dyDescent="0.2">
      <c r="A4353" s="27">
        <v>46082</v>
      </c>
      <c r="B4353" t="s">
        <v>14</v>
      </c>
      <c r="C4353" t="s">
        <v>1543</v>
      </c>
      <c r="D4353" t="s">
        <v>1543</v>
      </c>
      <c r="E4353" t="s">
        <v>1706</v>
      </c>
      <c r="F4353" t="s">
        <v>1497</v>
      </c>
      <c r="G4353" t="s">
        <v>139</v>
      </c>
      <c r="H4353" t="s">
        <v>1246</v>
      </c>
      <c r="I4353" t="s">
        <v>1715</v>
      </c>
      <c r="J4353" t="s">
        <v>1450</v>
      </c>
      <c r="K4353" t="s">
        <v>1451</v>
      </c>
      <c r="L4353" t="s">
        <v>1452</v>
      </c>
      <c r="M4353" t="s">
        <v>1453</v>
      </c>
      <c r="N4353" t="s">
        <v>1454</v>
      </c>
      <c r="O4353" t="s">
        <v>1455</v>
      </c>
      <c r="P4353" t="s">
        <v>1456</v>
      </c>
      <c r="Q4353" t="s">
        <v>1457</v>
      </c>
      <c r="R4353">
        <v>2030990</v>
      </c>
      <c r="S4353" t="s">
        <v>1459</v>
      </c>
      <c r="T4353">
        <v>2521.0079999999998</v>
      </c>
      <c r="U4353">
        <v>3</v>
      </c>
      <c r="V4353">
        <v>2521.0079999999998</v>
      </c>
      <c r="W4353">
        <v>3</v>
      </c>
      <c r="X4353">
        <v>2073</v>
      </c>
      <c r="Y4353">
        <v>448.00799999999998</v>
      </c>
      <c r="Z4353">
        <v>2030990</v>
      </c>
    </row>
    <row r="4354" spans="1:26" x14ac:dyDescent="0.2">
      <c r="A4354" s="27">
        <v>46082</v>
      </c>
      <c r="B4354" t="s">
        <v>14</v>
      </c>
      <c r="C4354" t="s">
        <v>1543</v>
      </c>
      <c r="D4354" t="s">
        <v>1543</v>
      </c>
      <c r="E4354" t="s">
        <v>1706</v>
      </c>
      <c r="F4354" t="s">
        <v>1497</v>
      </c>
      <c r="G4354" t="s">
        <v>139</v>
      </c>
      <c r="H4354" t="s">
        <v>1246</v>
      </c>
      <c r="I4354" t="s">
        <v>1715</v>
      </c>
      <c r="J4354" t="s">
        <v>1450</v>
      </c>
      <c r="K4354" t="s">
        <v>1451</v>
      </c>
      <c r="L4354" t="s">
        <v>1452</v>
      </c>
      <c r="M4354" t="s">
        <v>1453</v>
      </c>
      <c r="N4354" t="s">
        <v>1454</v>
      </c>
      <c r="O4354" t="s">
        <v>1455</v>
      </c>
      <c r="P4354" t="s">
        <v>1456</v>
      </c>
      <c r="Q4354" t="s">
        <v>1457</v>
      </c>
      <c r="R4354">
        <v>2030991</v>
      </c>
      <c r="S4354" t="s">
        <v>1463</v>
      </c>
      <c r="T4354">
        <v>840.33600000000001</v>
      </c>
      <c r="U4354">
        <v>1</v>
      </c>
      <c r="V4354">
        <v>840.33600000000001</v>
      </c>
      <c r="W4354">
        <v>1</v>
      </c>
      <c r="X4354">
        <v>689</v>
      </c>
      <c r="Y4354">
        <v>151.33600000000001</v>
      </c>
      <c r="Z4354">
        <v>2030991</v>
      </c>
    </row>
    <row r="4355" spans="1:26" x14ac:dyDescent="0.2">
      <c r="A4355" s="27">
        <v>46082</v>
      </c>
      <c r="B4355" t="s">
        <v>14</v>
      </c>
      <c r="C4355" t="s">
        <v>1543</v>
      </c>
      <c r="D4355" t="s">
        <v>1543</v>
      </c>
      <c r="E4355" t="s">
        <v>1706</v>
      </c>
      <c r="F4355" t="s">
        <v>1497</v>
      </c>
      <c r="G4355" t="s">
        <v>139</v>
      </c>
      <c r="H4355" t="s">
        <v>1246</v>
      </c>
      <c r="I4355" t="s">
        <v>1715</v>
      </c>
      <c r="J4355" t="s">
        <v>1450</v>
      </c>
      <c r="K4355" t="s">
        <v>1451</v>
      </c>
      <c r="L4355" t="s">
        <v>1452</v>
      </c>
      <c r="M4355" t="s">
        <v>1453</v>
      </c>
      <c r="N4355" t="s">
        <v>1454</v>
      </c>
      <c r="O4355" t="s">
        <v>1455</v>
      </c>
      <c r="P4355" t="s">
        <v>1456</v>
      </c>
      <c r="Q4355" t="s">
        <v>1457</v>
      </c>
      <c r="R4355">
        <v>2048972</v>
      </c>
      <c r="S4355" t="s">
        <v>1461</v>
      </c>
      <c r="T4355">
        <v>15125.889800000001</v>
      </c>
      <c r="U4355">
        <v>18</v>
      </c>
      <c r="V4355">
        <v>15125.889800000001</v>
      </c>
      <c r="W4355">
        <v>18</v>
      </c>
      <c r="X4355">
        <v>12636</v>
      </c>
      <c r="Y4355">
        <v>2489.8897999999999</v>
      </c>
      <c r="Z4355">
        <v>2048972</v>
      </c>
    </row>
    <row r="4356" spans="1:26" x14ac:dyDescent="0.2">
      <c r="A4356" s="27">
        <v>46082</v>
      </c>
      <c r="B4356" t="s">
        <v>14</v>
      </c>
      <c r="C4356" t="s">
        <v>1543</v>
      </c>
      <c r="D4356" t="s">
        <v>1543</v>
      </c>
      <c r="E4356" t="s">
        <v>1706</v>
      </c>
      <c r="F4356" t="s">
        <v>1514</v>
      </c>
      <c r="G4356" t="s">
        <v>1515</v>
      </c>
      <c r="H4356" t="s">
        <v>1331</v>
      </c>
      <c r="I4356" t="s">
        <v>1716</v>
      </c>
      <c r="J4356" t="s">
        <v>1450</v>
      </c>
      <c r="K4356" t="s">
        <v>1451</v>
      </c>
      <c r="L4356" t="s">
        <v>1452</v>
      </c>
      <c r="M4356" t="s">
        <v>1453</v>
      </c>
      <c r="N4356" t="s">
        <v>1454</v>
      </c>
      <c r="O4356" t="s">
        <v>1455</v>
      </c>
      <c r="P4356" t="s">
        <v>1456</v>
      </c>
      <c r="Q4356" t="s">
        <v>1457</v>
      </c>
      <c r="R4356">
        <v>2001113</v>
      </c>
      <c r="S4356" t="s">
        <v>1458</v>
      </c>
      <c r="T4356">
        <v>4201.68</v>
      </c>
      <c r="U4356">
        <v>5</v>
      </c>
      <c r="V4356">
        <v>4201.68</v>
      </c>
      <c r="W4356">
        <v>5</v>
      </c>
      <c r="X4356">
        <v>3430</v>
      </c>
      <c r="Y4356">
        <v>771.68</v>
      </c>
      <c r="Z4356">
        <v>2001113</v>
      </c>
    </row>
    <row r="4357" spans="1:26" x14ac:dyDescent="0.2">
      <c r="A4357" s="27">
        <v>46082</v>
      </c>
      <c r="B4357" t="s">
        <v>14</v>
      </c>
      <c r="C4357" t="s">
        <v>1543</v>
      </c>
      <c r="D4357" t="s">
        <v>1543</v>
      </c>
      <c r="E4357" t="s">
        <v>1706</v>
      </c>
      <c r="F4357" t="s">
        <v>1514</v>
      </c>
      <c r="G4357" t="s">
        <v>1515</v>
      </c>
      <c r="H4357" t="s">
        <v>1331</v>
      </c>
      <c r="I4357" t="s">
        <v>1716</v>
      </c>
      <c r="J4357" t="s">
        <v>1450</v>
      </c>
      <c r="K4357" t="s">
        <v>1451</v>
      </c>
      <c r="L4357" t="s">
        <v>1452</v>
      </c>
      <c r="M4357" t="s">
        <v>1453</v>
      </c>
      <c r="N4357" t="s">
        <v>1454</v>
      </c>
      <c r="O4357" t="s">
        <v>1455</v>
      </c>
      <c r="P4357" t="s">
        <v>1456</v>
      </c>
      <c r="Q4357" t="s">
        <v>1457</v>
      </c>
      <c r="R4357">
        <v>2030990</v>
      </c>
      <c r="S4357" t="s">
        <v>1459</v>
      </c>
      <c r="T4357">
        <v>6722.6880000000001</v>
      </c>
      <c r="U4357">
        <v>8</v>
      </c>
      <c r="V4357">
        <v>6722.6880000000001</v>
      </c>
      <c r="W4357">
        <v>8</v>
      </c>
      <c r="X4357">
        <v>5520</v>
      </c>
      <c r="Y4357">
        <v>1202.6880000000001</v>
      </c>
      <c r="Z4357">
        <v>2030990</v>
      </c>
    </row>
    <row r="4358" spans="1:26" x14ac:dyDescent="0.2">
      <c r="A4358" s="27">
        <v>46082</v>
      </c>
      <c r="B4358" t="s">
        <v>14</v>
      </c>
      <c r="C4358" t="s">
        <v>1543</v>
      </c>
      <c r="D4358" t="s">
        <v>1543</v>
      </c>
      <c r="E4358" t="s">
        <v>1706</v>
      </c>
      <c r="F4358" t="s">
        <v>1514</v>
      </c>
      <c r="G4358" t="s">
        <v>1515</v>
      </c>
      <c r="H4358" t="s">
        <v>1331</v>
      </c>
      <c r="I4358" t="s">
        <v>1716</v>
      </c>
      <c r="J4358" t="s">
        <v>1450</v>
      </c>
      <c r="K4358" t="s">
        <v>1451</v>
      </c>
      <c r="L4358" t="s">
        <v>1452</v>
      </c>
      <c r="M4358" t="s">
        <v>1453</v>
      </c>
      <c r="N4358" t="s">
        <v>1454</v>
      </c>
      <c r="O4358" t="s">
        <v>1455</v>
      </c>
      <c r="P4358" t="s">
        <v>1456</v>
      </c>
      <c r="Q4358" t="s">
        <v>1457</v>
      </c>
      <c r="R4358">
        <v>2030991</v>
      </c>
      <c r="S4358" t="s">
        <v>1463</v>
      </c>
      <c r="T4358">
        <v>1680.672</v>
      </c>
      <c r="U4358">
        <v>2</v>
      </c>
      <c r="V4358">
        <v>1680.672</v>
      </c>
      <c r="W4358">
        <v>2</v>
      </c>
      <c r="X4358">
        <v>1380</v>
      </c>
      <c r="Y4358">
        <v>300.67200000000003</v>
      </c>
      <c r="Z4358">
        <v>2030991</v>
      </c>
    </row>
    <row r="4359" spans="1:26" x14ac:dyDescent="0.2">
      <c r="A4359" s="27">
        <v>46082</v>
      </c>
      <c r="B4359" t="s">
        <v>14</v>
      </c>
      <c r="C4359" t="s">
        <v>1543</v>
      </c>
      <c r="D4359" t="s">
        <v>1543</v>
      </c>
      <c r="E4359" t="s">
        <v>1706</v>
      </c>
      <c r="F4359" t="s">
        <v>1514</v>
      </c>
      <c r="G4359" t="s">
        <v>1515</v>
      </c>
      <c r="H4359" t="s">
        <v>1331</v>
      </c>
      <c r="I4359" t="s">
        <v>1716</v>
      </c>
      <c r="J4359" t="s">
        <v>1450</v>
      </c>
      <c r="K4359" t="s">
        <v>1451</v>
      </c>
      <c r="L4359" t="s">
        <v>1452</v>
      </c>
      <c r="M4359" t="s">
        <v>1453</v>
      </c>
      <c r="N4359" t="s">
        <v>1454</v>
      </c>
      <c r="O4359" t="s">
        <v>1455</v>
      </c>
      <c r="P4359" t="s">
        <v>1456</v>
      </c>
      <c r="Q4359" t="s">
        <v>1457</v>
      </c>
      <c r="R4359">
        <v>2039041</v>
      </c>
      <c r="S4359" t="s">
        <v>1460</v>
      </c>
      <c r="T4359">
        <v>10084.031999999999</v>
      </c>
      <c r="U4359">
        <v>12</v>
      </c>
      <c r="V4359">
        <v>10084.031999999999</v>
      </c>
      <c r="W4359">
        <v>12</v>
      </c>
      <c r="X4359">
        <v>8280</v>
      </c>
      <c r="Y4359">
        <v>1804.0319999999999</v>
      </c>
      <c r="Z4359">
        <v>2039041</v>
      </c>
    </row>
    <row r="4360" spans="1:26" x14ac:dyDescent="0.2">
      <c r="A4360" s="27">
        <v>46082</v>
      </c>
      <c r="B4360" t="s">
        <v>14</v>
      </c>
      <c r="C4360" t="s">
        <v>1543</v>
      </c>
      <c r="D4360" t="s">
        <v>1543</v>
      </c>
      <c r="E4360" t="s">
        <v>1706</v>
      </c>
      <c r="F4360" t="s">
        <v>1514</v>
      </c>
      <c r="G4360" t="s">
        <v>1515</v>
      </c>
      <c r="H4360" t="s">
        <v>1331</v>
      </c>
      <c r="I4360" t="s">
        <v>1716</v>
      </c>
      <c r="J4360" t="s">
        <v>1450</v>
      </c>
      <c r="K4360" t="s">
        <v>1451</v>
      </c>
      <c r="L4360" t="s">
        <v>1452</v>
      </c>
      <c r="M4360" t="s">
        <v>1453</v>
      </c>
      <c r="N4360" t="s">
        <v>1454</v>
      </c>
      <c r="O4360" t="s">
        <v>1455</v>
      </c>
      <c r="P4360" t="s">
        <v>1456</v>
      </c>
      <c r="Q4360" t="s">
        <v>1457</v>
      </c>
      <c r="R4360">
        <v>2048972</v>
      </c>
      <c r="S4360" t="s">
        <v>1461</v>
      </c>
      <c r="T4360">
        <v>840.33600000000001</v>
      </c>
      <c r="U4360">
        <v>1</v>
      </c>
      <c r="V4360">
        <v>840.33600000000001</v>
      </c>
      <c r="W4360">
        <v>1</v>
      </c>
      <c r="X4360">
        <v>687</v>
      </c>
      <c r="Y4360">
        <v>153.33600000000001</v>
      </c>
      <c r="Z4360">
        <v>2048972</v>
      </c>
    </row>
    <row r="4361" spans="1:26" x14ac:dyDescent="0.2">
      <c r="A4361" s="27">
        <v>46082</v>
      </c>
      <c r="B4361" t="s">
        <v>14</v>
      </c>
      <c r="C4361" t="s">
        <v>1543</v>
      </c>
      <c r="D4361" t="s">
        <v>1543</v>
      </c>
      <c r="E4361" t="s">
        <v>1717</v>
      </c>
      <c r="F4361" t="s">
        <v>1510</v>
      </c>
      <c r="G4361" t="s">
        <v>1511</v>
      </c>
      <c r="H4361" t="s">
        <v>1007</v>
      </c>
      <c r="I4361" t="s">
        <v>1718</v>
      </c>
      <c r="J4361" t="s">
        <v>1450</v>
      </c>
      <c r="K4361" t="s">
        <v>1451</v>
      </c>
      <c r="L4361" t="s">
        <v>1452</v>
      </c>
      <c r="M4361" t="s">
        <v>1453</v>
      </c>
      <c r="N4361" t="s">
        <v>1454</v>
      </c>
      <c r="O4361" t="s">
        <v>1455</v>
      </c>
      <c r="P4361" t="s">
        <v>1456</v>
      </c>
      <c r="Q4361" t="s">
        <v>1457</v>
      </c>
      <c r="R4361">
        <v>2001113</v>
      </c>
      <c r="S4361" t="s">
        <v>1458</v>
      </c>
      <c r="T4361">
        <v>1680.672</v>
      </c>
      <c r="U4361">
        <v>2</v>
      </c>
      <c r="V4361">
        <v>1680.672</v>
      </c>
      <c r="W4361">
        <v>2</v>
      </c>
      <c r="X4361">
        <v>1372</v>
      </c>
      <c r="Y4361">
        <v>308.67200000000003</v>
      </c>
      <c r="Z4361">
        <v>2001113</v>
      </c>
    </row>
    <row r="4362" spans="1:26" x14ac:dyDescent="0.2">
      <c r="A4362" s="27">
        <v>46082</v>
      </c>
      <c r="B4362" t="s">
        <v>14</v>
      </c>
      <c r="C4362" t="s">
        <v>1543</v>
      </c>
      <c r="D4362" t="s">
        <v>1543</v>
      </c>
      <c r="E4362" t="s">
        <v>1717</v>
      </c>
      <c r="F4362" t="s">
        <v>1510</v>
      </c>
      <c r="G4362" t="s">
        <v>1511</v>
      </c>
      <c r="H4362" t="s">
        <v>1007</v>
      </c>
      <c r="I4362" t="s">
        <v>1718</v>
      </c>
      <c r="J4362" t="s">
        <v>1450</v>
      </c>
      <c r="K4362" t="s">
        <v>1451</v>
      </c>
      <c r="L4362" t="s">
        <v>1452</v>
      </c>
      <c r="M4362" t="s">
        <v>1453</v>
      </c>
      <c r="N4362" t="s">
        <v>1454</v>
      </c>
      <c r="O4362" t="s">
        <v>1455</v>
      </c>
      <c r="P4362" t="s">
        <v>1456</v>
      </c>
      <c r="Q4362" t="s">
        <v>1457</v>
      </c>
      <c r="R4362">
        <v>2039041</v>
      </c>
      <c r="S4362" t="s">
        <v>1460</v>
      </c>
      <c r="T4362">
        <v>4201.68</v>
      </c>
      <c r="U4362">
        <v>5</v>
      </c>
      <c r="V4362">
        <v>4201.68</v>
      </c>
      <c r="W4362">
        <v>5</v>
      </c>
      <c r="X4362">
        <v>3445</v>
      </c>
      <c r="Y4362">
        <v>756.68</v>
      </c>
      <c r="Z4362">
        <v>2039041</v>
      </c>
    </row>
    <row r="4363" spans="1:26" x14ac:dyDescent="0.2">
      <c r="A4363" s="27">
        <v>46082</v>
      </c>
      <c r="B4363" t="s">
        <v>14</v>
      </c>
      <c r="C4363" t="s">
        <v>1543</v>
      </c>
      <c r="D4363" t="s">
        <v>1543</v>
      </c>
      <c r="E4363" t="s">
        <v>1717</v>
      </c>
      <c r="F4363" t="s">
        <v>1510</v>
      </c>
      <c r="G4363" t="s">
        <v>1511</v>
      </c>
      <c r="H4363" t="s">
        <v>1007</v>
      </c>
      <c r="I4363" t="s">
        <v>1718</v>
      </c>
      <c r="J4363" t="s">
        <v>1450</v>
      </c>
      <c r="K4363" t="s">
        <v>1451</v>
      </c>
      <c r="L4363" t="s">
        <v>1452</v>
      </c>
      <c r="M4363" t="s">
        <v>1453</v>
      </c>
      <c r="N4363" t="s">
        <v>1454</v>
      </c>
      <c r="O4363" t="s">
        <v>1455</v>
      </c>
      <c r="P4363" t="s">
        <v>1456</v>
      </c>
      <c r="Q4363" t="s">
        <v>1457</v>
      </c>
      <c r="R4363">
        <v>2048972</v>
      </c>
      <c r="S4363" t="s">
        <v>1461</v>
      </c>
      <c r="T4363">
        <v>2521.0079999999998</v>
      </c>
      <c r="U4363">
        <v>3</v>
      </c>
      <c r="V4363">
        <v>2521.0079999999998</v>
      </c>
      <c r="W4363">
        <v>3</v>
      </c>
      <c r="X4363">
        <v>2058</v>
      </c>
      <c r="Y4363">
        <v>463.00799999999998</v>
      </c>
      <c r="Z4363">
        <v>2048972</v>
      </c>
    </row>
    <row r="4364" spans="1:26" x14ac:dyDescent="0.2">
      <c r="A4364" s="27">
        <v>46082</v>
      </c>
      <c r="B4364" t="s">
        <v>14</v>
      </c>
      <c r="C4364" t="s">
        <v>1543</v>
      </c>
      <c r="D4364" t="s">
        <v>1543</v>
      </c>
      <c r="E4364" t="s">
        <v>1717</v>
      </c>
      <c r="F4364" t="s">
        <v>1510</v>
      </c>
      <c r="G4364" t="s">
        <v>1511</v>
      </c>
      <c r="H4364" t="s">
        <v>1096</v>
      </c>
      <c r="I4364" t="s">
        <v>1719</v>
      </c>
      <c r="J4364" t="s">
        <v>1450</v>
      </c>
      <c r="K4364" t="s">
        <v>1451</v>
      </c>
      <c r="L4364" t="s">
        <v>1452</v>
      </c>
      <c r="M4364" t="s">
        <v>1453</v>
      </c>
      <c r="N4364" t="s">
        <v>1454</v>
      </c>
      <c r="O4364" t="s">
        <v>1455</v>
      </c>
      <c r="P4364" t="s">
        <v>1456</v>
      </c>
      <c r="Q4364" t="s">
        <v>1457</v>
      </c>
      <c r="R4364">
        <v>2030991</v>
      </c>
      <c r="S4364" t="s">
        <v>1463</v>
      </c>
      <c r="T4364">
        <v>3361.3440000000001</v>
      </c>
      <c r="U4364">
        <v>4</v>
      </c>
      <c r="V4364">
        <v>3361.3440000000001</v>
      </c>
      <c r="W4364">
        <v>4</v>
      </c>
      <c r="X4364">
        <v>2752</v>
      </c>
      <c r="Y4364">
        <v>609.34400000000005</v>
      </c>
      <c r="Z4364">
        <v>2030991</v>
      </c>
    </row>
    <row r="4365" spans="1:26" x14ac:dyDescent="0.2">
      <c r="A4365" s="27">
        <v>46082</v>
      </c>
      <c r="B4365" t="s">
        <v>14</v>
      </c>
      <c r="C4365" t="s">
        <v>1543</v>
      </c>
      <c r="D4365" t="s">
        <v>1543</v>
      </c>
      <c r="E4365" t="s">
        <v>1717</v>
      </c>
      <c r="F4365" t="s">
        <v>1510</v>
      </c>
      <c r="G4365" t="s">
        <v>1511</v>
      </c>
      <c r="H4365" t="s">
        <v>1096</v>
      </c>
      <c r="I4365" t="s">
        <v>1719</v>
      </c>
      <c r="J4365" t="s">
        <v>1450</v>
      </c>
      <c r="K4365" t="s">
        <v>1451</v>
      </c>
      <c r="L4365" t="s">
        <v>1452</v>
      </c>
      <c r="M4365" t="s">
        <v>1453</v>
      </c>
      <c r="N4365" t="s">
        <v>1454</v>
      </c>
      <c r="O4365" t="s">
        <v>1455</v>
      </c>
      <c r="P4365" t="s">
        <v>1456</v>
      </c>
      <c r="Q4365" t="s">
        <v>1457</v>
      </c>
      <c r="R4365">
        <v>2039041</v>
      </c>
      <c r="S4365" t="s">
        <v>1460</v>
      </c>
      <c r="T4365">
        <v>3361.3440000000001</v>
      </c>
      <c r="U4365">
        <v>4</v>
      </c>
      <c r="V4365">
        <v>3361.3440000000001</v>
      </c>
      <c r="W4365">
        <v>4</v>
      </c>
      <c r="X4365">
        <v>2660</v>
      </c>
      <c r="Y4365">
        <v>701.34400000000005</v>
      </c>
      <c r="Z4365">
        <v>2039041</v>
      </c>
    </row>
    <row r="4366" spans="1:26" x14ac:dyDescent="0.2">
      <c r="A4366" s="27">
        <v>46082</v>
      </c>
      <c r="B4366" t="s">
        <v>14</v>
      </c>
      <c r="C4366" t="s">
        <v>1543</v>
      </c>
      <c r="D4366" t="s">
        <v>1543</v>
      </c>
      <c r="E4366" t="s">
        <v>1717</v>
      </c>
      <c r="F4366" t="s">
        <v>1510</v>
      </c>
      <c r="G4366" t="s">
        <v>1511</v>
      </c>
      <c r="H4366" t="s">
        <v>1108</v>
      </c>
      <c r="I4366" t="s">
        <v>1720</v>
      </c>
      <c r="J4366" t="s">
        <v>1450</v>
      </c>
      <c r="K4366" t="s">
        <v>1451</v>
      </c>
      <c r="L4366" t="s">
        <v>1452</v>
      </c>
      <c r="M4366" t="s">
        <v>1453</v>
      </c>
      <c r="N4366" t="s">
        <v>1454</v>
      </c>
      <c r="O4366" t="s">
        <v>1455</v>
      </c>
      <c r="P4366" t="s">
        <v>1456</v>
      </c>
      <c r="Q4366" t="s">
        <v>1457</v>
      </c>
      <c r="R4366">
        <v>2001113</v>
      </c>
      <c r="S4366" t="s">
        <v>1458</v>
      </c>
      <c r="T4366">
        <v>2521.0079999999998</v>
      </c>
      <c r="U4366">
        <v>3</v>
      </c>
      <c r="V4366">
        <v>2521.0079999999998</v>
      </c>
      <c r="W4366">
        <v>3</v>
      </c>
      <c r="X4366">
        <v>2055</v>
      </c>
      <c r="Y4366">
        <v>466.00799999999998</v>
      </c>
      <c r="Z4366">
        <v>2001113</v>
      </c>
    </row>
    <row r="4367" spans="1:26" x14ac:dyDescent="0.2">
      <c r="A4367" s="27">
        <v>46082</v>
      </c>
      <c r="B4367" t="s">
        <v>14</v>
      </c>
      <c r="C4367" t="s">
        <v>1543</v>
      </c>
      <c r="D4367" t="s">
        <v>1543</v>
      </c>
      <c r="E4367" t="s">
        <v>1717</v>
      </c>
      <c r="F4367" t="s">
        <v>1510</v>
      </c>
      <c r="G4367" t="s">
        <v>1511</v>
      </c>
      <c r="H4367" t="s">
        <v>1108</v>
      </c>
      <c r="I4367" t="s">
        <v>1720</v>
      </c>
      <c r="J4367" t="s">
        <v>1450</v>
      </c>
      <c r="K4367" t="s">
        <v>1451</v>
      </c>
      <c r="L4367" t="s">
        <v>1452</v>
      </c>
      <c r="M4367" t="s">
        <v>1453</v>
      </c>
      <c r="N4367" t="s">
        <v>1454</v>
      </c>
      <c r="O4367" t="s">
        <v>1455</v>
      </c>
      <c r="P4367" t="s">
        <v>1456</v>
      </c>
      <c r="Q4367" t="s">
        <v>1457</v>
      </c>
      <c r="R4367">
        <v>2030991</v>
      </c>
      <c r="S4367" t="s">
        <v>1463</v>
      </c>
      <c r="T4367">
        <v>1680.672</v>
      </c>
      <c r="U4367">
        <v>2</v>
      </c>
      <c r="V4367">
        <v>1680.672</v>
      </c>
      <c r="W4367">
        <v>2</v>
      </c>
      <c r="X4367">
        <v>1376</v>
      </c>
      <c r="Y4367">
        <v>304.67200000000003</v>
      </c>
      <c r="Z4367">
        <v>2030991</v>
      </c>
    </row>
    <row r="4368" spans="1:26" x14ac:dyDescent="0.2">
      <c r="A4368" s="27">
        <v>46082</v>
      </c>
      <c r="B4368" t="s">
        <v>14</v>
      </c>
      <c r="C4368" t="s">
        <v>1543</v>
      </c>
      <c r="D4368" t="s">
        <v>1543</v>
      </c>
      <c r="E4368" t="s">
        <v>1717</v>
      </c>
      <c r="F4368" t="s">
        <v>1510</v>
      </c>
      <c r="G4368" t="s">
        <v>1511</v>
      </c>
      <c r="H4368" t="s">
        <v>1108</v>
      </c>
      <c r="I4368" t="s">
        <v>1720</v>
      </c>
      <c r="J4368" t="s">
        <v>1450</v>
      </c>
      <c r="K4368" t="s">
        <v>1451</v>
      </c>
      <c r="L4368" t="s">
        <v>1452</v>
      </c>
      <c r="M4368" t="s">
        <v>1453</v>
      </c>
      <c r="N4368" t="s">
        <v>1454</v>
      </c>
      <c r="O4368" t="s">
        <v>1455</v>
      </c>
      <c r="P4368" t="s">
        <v>1456</v>
      </c>
      <c r="Q4368" t="s">
        <v>1457</v>
      </c>
      <c r="R4368">
        <v>2039041</v>
      </c>
      <c r="S4368" t="s">
        <v>1460</v>
      </c>
      <c r="T4368">
        <v>5042.0159999999996</v>
      </c>
      <c r="U4368">
        <v>6</v>
      </c>
      <c r="V4368">
        <v>5042.0159999999996</v>
      </c>
      <c r="W4368">
        <v>6</v>
      </c>
      <c r="X4368">
        <v>4140</v>
      </c>
      <c r="Y4368">
        <v>902.01599999999996</v>
      </c>
      <c r="Z4368">
        <v>2039041</v>
      </c>
    </row>
    <row r="4369" spans="1:26" x14ac:dyDescent="0.2">
      <c r="A4369" s="27">
        <v>46082</v>
      </c>
      <c r="B4369" t="s">
        <v>14</v>
      </c>
      <c r="C4369" t="s">
        <v>1543</v>
      </c>
      <c r="D4369" t="s">
        <v>1543</v>
      </c>
      <c r="E4369" t="s">
        <v>1717</v>
      </c>
      <c r="F4369" t="s">
        <v>1510</v>
      </c>
      <c r="G4369" t="s">
        <v>1511</v>
      </c>
      <c r="H4369" t="s">
        <v>1108</v>
      </c>
      <c r="I4369" t="s">
        <v>1720</v>
      </c>
      <c r="J4369" t="s">
        <v>1450</v>
      </c>
      <c r="K4369" t="s">
        <v>1451</v>
      </c>
      <c r="L4369" t="s">
        <v>1452</v>
      </c>
      <c r="M4369" t="s">
        <v>1453</v>
      </c>
      <c r="N4369" t="s">
        <v>1454</v>
      </c>
      <c r="O4369" t="s">
        <v>1455</v>
      </c>
      <c r="P4369" t="s">
        <v>1456</v>
      </c>
      <c r="Q4369" t="s">
        <v>1457</v>
      </c>
      <c r="R4369">
        <v>2048972</v>
      </c>
      <c r="S4369" t="s">
        <v>1461</v>
      </c>
      <c r="T4369">
        <v>840.33600000000001</v>
      </c>
      <c r="U4369">
        <v>1</v>
      </c>
      <c r="V4369">
        <v>840.33600000000001</v>
      </c>
      <c r="W4369">
        <v>1</v>
      </c>
      <c r="X4369">
        <v>686</v>
      </c>
      <c r="Y4369">
        <v>154.33600000000001</v>
      </c>
      <c r="Z4369">
        <v>2048972</v>
      </c>
    </row>
    <row r="4370" spans="1:26" x14ac:dyDescent="0.2">
      <c r="A4370" s="27">
        <v>46082</v>
      </c>
      <c r="B4370" t="s">
        <v>14</v>
      </c>
      <c r="C4370" t="s">
        <v>1543</v>
      </c>
      <c r="D4370" t="s">
        <v>1543</v>
      </c>
      <c r="E4370" t="s">
        <v>1717</v>
      </c>
      <c r="F4370" t="s">
        <v>1510</v>
      </c>
      <c r="G4370" t="s">
        <v>1511</v>
      </c>
      <c r="H4370" t="s">
        <v>1154</v>
      </c>
      <c r="I4370" t="s">
        <v>1797</v>
      </c>
      <c r="J4370" t="s">
        <v>1450</v>
      </c>
      <c r="K4370" t="s">
        <v>1451</v>
      </c>
      <c r="L4370" t="s">
        <v>1452</v>
      </c>
      <c r="M4370" t="s">
        <v>1453</v>
      </c>
      <c r="N4370" t="s">
        <v>1454</v>
      </c>
      <c r="O4370" t="s">
        <v>1455</v>
      </c>
      <c r="P4370" t="s">
        <v>1456</v>
      </c>
      <c r="Q4370" t="s">
        <v>1457</v>
      </c>
      <c r="R4370">
        <v>2030991</v>
      </c>
      <c r="S4370" t="s">
        <v>1463</v>
      </c>
      <c r="T4370">
        <v>1680.672</v>
      </c>
      <c r="U4370">
        <v>2</v>
      </c>
      <c r="V4370">
        <v>1680.672</v>
      </c>
      <c r="W4370">
        <v>2</v>
      </c>
      <c r="X4370">
        <v>1320</v>
      </c>
      <c r="Y4370">
        <v>360.67200000000003</v>
      </c>
      <c r="Z4370">
        <v>2030991</v>
      </c>
    </row>
    <row r="4371" spans="1:26" x14ac:dyDescent="0.2">
      <c r="A4371" s="27">
        <v>46082</v>
      </c>
      <c r="B4371" t="s">
        <v>14</v>
      </c>
      <c r="C4371" t="s">
        <v>1543</v>
      </c>
      <c r="D4371" t="s">
        <v>1543</v>
      </c>
      <c r="E4371" t="s">
        <v>1717</v>
      </c>
      <c r="F4371" t="s">
        <v>1510</v>
      </c>
      <c r="G4371" t="s">
        <v>1511</v>
      </c>
      <c r="H4371" t="s">
        <v>1154</v>
      </c>
      <c r="I4371" t="s">
        <v>1797</v>
      </c>
      <c r="J4371" t="s">
        <v>1450</v>
      </c>
      <c r="K4371" t="s">
        <v>1451</v>
      </c>
      <c r="L4371" t="s">
        <v>1452</v>
      </c>
      <c r="M4371" t="s">
        <v>1453</v>
      </c>
      <c r="N4371" t="s">
        <v>1454</v>
      </c>
      <c r="O4371" t="s">
        <v>1455</v>
      </c>
      <c r="P4371" t="s">
        <v>1456</v>
      </c>
      <c r="Q4371" t="s">
        <v>1457</v>
      </c>
      <c r="R4371">
        <v>2034089</v>
      </c>
      <c r="S4371" t="s">
        <v>1655</v>
      </c>
      <c r="T4371">
        <v>541.97119999999995</v>
      </c>
      <c r="U4371">
        <v>1</v>
      </c>
      <c r="V4371">
        <v>541.97119999999995</v>
      </c>
      <c r="W4371">
        <v>1</v>
      </c>
      <c r="X4371">
        <v>672</v>
      </c>
      <c r="Y4371">
        <v>-130.02879999999999</v>
      </c>
      <c r="Z4371">
        <v>2034089</v>
      </c>
    </row>
    <row r="4372" spans="1:26" x14ac:dyDescent="0.2">
      <c r="A4372" s="27">
        <v>46082</v>
      </c>
      <c r="B4372" t="s">
        <v>14</v>
      </c>
      <c r="C4372" t="s">
        <v>1543</v>
      </c>
      <c r="D4372" t="s">
        <v>1543</v>
      </c>
      <c r="E4372" t="s">
        <v>1717</v>
      </c>
      <c r="F4372" t="s">
        <v>1510</v>
      </c>
      <c r="G4372" t="s">
        <v>1511</v>
      </c>
      <c r="H4372" t="s">
        <v>1202</v>
      </c>
      <c r="I4372" t="s">
        <v>1721</v>
      </c>
      <c r="J4372" t="s">
        <v>1450</v>
      </c>
      <c r="K4372" t="s">
        <v>1451</v>
      </c>
      <c r="L4372" t="s">
        <v>1452</v>
      </c>
      <c r="M4372" t="s">
        <v>1453</v>
      </c>
      <c r="N4372" t="s">
        <v>1454</v>
      </c>
      <c r="O4372" t="s">
        <v>1455</v>
      </c>
      <c r="P4372" t="s">
        <v>1456</v>
      </c>
      <c r="Q4372" t="s">
        <v>1457</v>
      </c>
      <c r="R4372">
        <v>2001113</v>
      </c>
      <c r="S4372" t="s">
        <v>1458</v>
      </c>
      <c r="T4372">
        <v>2521.0079999999998</v>
      </c>
      <c r="U4372">
        <v>3</v>
      </c>
      <c r="V4372">
        <v>2521.0079999999998</v>
      </c>
      <c r="W4372">
        <v>3</v>
      </c>
      <c r="X4372">
        <v>2058</v>
      </c>
      <c r="Y4372">
        <v>463.00799999999998</v>
      </c>
      <c r="Z4372">
        <v>2001113</v>
      </c>
    </row>
    <row r="4373" spans="1:26" x14ac:dyDescent="0.2">
      <c r="A4373" s="27">
        <v>46082</v>
      </c>
      <c r="B4373" t="s">
        <v>14</v>
      </c>
      <c r="C4373" t="s">
        <v>1543</v>
      </c>
      <c r="D4373" t="s">
        <v>1543</v>
      </c>
      <c r="E4373" t="s">
        <v>1717</v>
      </c>
      <c r="F4373" t="s">
        <v>1510</v>
      </c>
      <c r="G4373" t="s">
        <v>1511</v>
      </c>
      <c r="H4373" t="s">
        <v>1202</v>
      </c>
      <c r="I4373" t="s">
        <v>1721</v>
      </c>
      <c r="J4373" t="s">
        <v>1450</v>
      </c>
      <c r="K4373" t="s">
        <v>1451</v>
      </c>
      <c r="L4373" t="s">
        <v>1452</v>
      </c>
      <c r="M4373" t="s">
        <v>1453</v>
      </c>
      <c r="N4373" t="s">
        <v>1454</v>
      </c>
      <c r="O4373" t="s">
        <v>1455</v>
      </c>
      <c r="P4373" t="s">
        <v>1456</v>
      </c>
      <c r="Q4373" t="s">
        <v>1457</v>
      </c>
      <c r="R4373">
        <v>2030990</v>
      </c>
      <c r="S4373" t="s">
        <v>1459</v>
      </c>
      <c r="T4373">
        <v>5882.3519999999999</v>
      </c>
      <c r="U4373">
        <v>7</v>
      </c>
      <c r="V4373">
        <v>5882.3519999999999</v>
      </c>
      <c r="W4373">
        <v>7</v>
      </c>
      <c r="X4373">
        <v>4837</v>
      </c>
      <c r="Y4373">
        <v>1045.3520000000001</v>
      </c>
      <c r="Z4373">
        <v>2030990</v>
      </c>
    </row>
    <row r="4374" spans="1:26" x14ac:dyDescent="0.2">
      <c r="A4374" s="27">
        <v>46082</v>
      </c>
      <c r="B4374" t="s">
        <v>14</v>
      </c>
      <c r="C4374" t="s">
        <v>1543</v>
      </c>
      <c r="D4374" t="s">
        <v>1543</v>
      </c>
      <c r="E4374" t="s">
        <v>1717</v>
      </c>
      <c r="F4374" t="s">
        <v>1510</v>
      </c>
      <c r="G4374" t="s">
        <v>1511</v>
      </c>
      <c r="H4374" t="s">
        <v>1202</v>
      </c>
      <c r="I4374" t="s">
        <v>1721</v>
      </c>
      <c r="J4374" t="s">
        <v>1450</v>
      </c>
      <c r="K4374" t="s">
        <v>1451</v>
      </c>
      <c r="L4374" t="s">
        <v>1452</v>
      </c>
      <c r="M4374" t="s">
        <v>1453</v>
      </c>
      <c r="N4374" t="s">
        <v>1454</v>
      </c>
      <c r="O4374" t="s">
        <v>1455</v>
      </c>
      <c r="P4374" t="s">
        <v>1456</v>
      </c>
      <c r="Q4374" t="s">
        <v>1457</v>
      </c>
      <c r="R4374">
        <v>2039041</v>
      </c>
      <c r="S4374" t="s">
        <v>1460</v>
      </c>
      <c r="T4374">
        <v>1680.672</v>
      </c>
      <c r="U4374">
        <v>2</v>
      </c>
      <c r="V4374">
        <v>1680.672</v>
      </c>
      <c r="W4374">
        <v>2</v>
      </c>
      <c r="X4374">
        <v>1380</v>
      </c>
      <c r="Y4374">
        <v>300.67200000000003</v>
      </c>
      <c r="Z4374">
        <v>2039041</v>
      </c>
    </row>
    <row r="4375" spans="1:26" x14ac:dyDescent="0.2">
      <c r="A4375" s="27">
        <v>46082</v>
      </c>
      <c r="B4375" t="s">
        <v>14</v>
      </c>
      <c r="C4375" t="s">
        <v>1543</v>
      </c>
      <c r="D4375" t="s">
        <v>1543</v>
      </c>
      <c r="E4375" t="s">
        <v>1717</v>
      </c>
      <c r="F4375" t="s">
        <v>1510</v>
      </c>
      <c r="G4375" t="s">
        <v>1511</v>
      </c>
      <c r="H4375" t="s">
        <v>1202</v>
      </c>
      <c r="I4375" t="s">
        <v>1721</v>
      </c>
      <c r="J4375" t="s">
        <v>1450</v>
      </c>
      <c r="K4375" t="s">
        <v>1451</v>
      </c>
      <c r="L4375" t="s">
        <v>1452</v>
      </c>
      <c r="M4375" t="s">
        <v>1453</v>
      </c>
      <c r="N4375" t="s">
        <v>1454</v>
      </c>
      <c r="O4375" t="s">
        <v>1455</v>
      </c>
      <c r="P4375" t="s">
        <v>1456</v>
      </c>
      <c r="Q4375" t="s">
        <v>1457</v>
      </c>
      <c r="R4375">
        <v>2048972</v>
      </c>
      <c r="S4375" t="s">
        <v>1461</v>
      </c>
      <c r="T4375">
        <v>2521.0079999999998</v>
      </c>
      <c r="U4375">
        <v>3</v>
      </c>
      <c r="V4375">
        <v>2521.0079999999998</v>
      </c>
      <c r="W4375">
        <v>3</v>
      </c>
      <c r="X4375">
        <v>2058</v>
      </c>
      <c r="Y4375">
        <v>463.00799999999998</v>
      </c>
      <c r="Z4375">
        <v>2048972</v>
      </c>
    </row>
    <row r="4376" spans="1:26" x14ac:dyDescent="0.2">
      <c r="A4376" s="27">
        <v>46082</v>
      </c>
      <c r="B4376" t="s">
        <v>14</v>
      </c>
      <c r="C4376" t="s">
        <v>1543</v>
      </c>
      <c r="D4376" t="s">
        <v>1543</v>
      </c>
      <c r="E4376" t="s">
        <v>1717</v>
      </c>
      <c r="F4376" t="s">
        <v>1510</v>
      </c>
      <c r="G4376" t="s">
        <v>1511</v>
      </c>
      <c r="H4376" t="s">
        <v>1210</v>
      </c>
      <c r="I4376" t="s">
        <v>1722</v>
      </c>
      <c r="J4376" t="s">
        <v>1450</v>
      </c>
      <c r="K4376" t="s">
        <v>1451</v>
      </c>
      <c r="L4376" t="s">
        <v>1452</v>
      </c>
      <c r="M4376" t="s">
        <v>1453</v>
      </c>
      <c r="N4376" t="s">
        <v>1454</v>
      </c>
      <c r="O4376" t="s">
        <v>1455</v>
      </c>
      <c r="P4376" t="s">
        <v>1456</v>
      </c>
      <c r="Q4376" t="s">
        <v>1457</v>
      </c>
      <c r="R4376">
        <v>2030991</v>
      </c>
      <c r="S4376" t="s">
        <v>1463</v>
      </c>
      <c r="T4376">
        <v>1680.672</v>
      </c>
      <c r="U4376">
        <v>2</v>
      </c>
      <c r="V4376">
        <v>1680.672</v>
      </c>
      <c r="W4376">
        <v>2</v>
      </c>
      <c r="X4376">
        <v>1370</v>
      </c>
      <c r="Y4376">
        <v>310.67200000000003</v>
      </c>
      <c r="Z4376">
        <v>2030991</v>
      </c>
    </row>
    <row r="4377" spans="1:26" x14ac:dyDescent="0.2">
      <c r="A4377" s="27">
        <v>46082</v>
      </c>
      <c r="B4377" t="s">
        <v>14</v>
      </c>
      <c r="C4377" t="s">
        <v>1543</v>
      </c>
      <c r="D4377" t="s">
        <v>1543</v>
      </c>
      <c r="E4377" t="s">
        <v>1717</v>
      </c>
      <c r="F4377" t="s">
        <v>1510</v>
      </c>
      <c r="G4377" t="s">
        <v>638</v>
      </c>
      <c r="H4377" t="s">
        <v>1257</v>
      </c>
      <c r="I4377" t="s">
        <v>1723</v>
      </c>
      <c r="J4377" t="s">
        <v>1450</v>
      </c>
      <c r="K4377" t="s">
        <v>1451</v>
      </c>
      <c r="L4377" t="s">
        <v>1452</v>
      </c>
      <c r="M4377" t="s">
        <v>1453</v>
      </c>
      <c r="N4377" t="s">
        <v>1454</v>
      </c>
      <c r="O4377" t="s">
        <v>1455</v>
      </c>
      <c r="P4377" t="s">
        <v>1456</v>
      </c>
      <c r="Q4377" t="s">
        <v>1457</v>
      </c>
      <c r="R4377">
        <v>2001113</v>
      </c>
      <c r="S4377" t="s">
        <v>1458</v>
      </c>
      <c r="T4377">
        <v>840.33600000000001</v>
      </c>
      <c r="U4377">
        <v>1</v>
      </c>
      <c r="V4377">
        <v>840.33600000000001</v>
      </c>
      <c r="W4377">
        <v>1</v>
      </c>
      <c r="X4377">
        <v>682</v>
      </c>
      <c r="Y4377">
        <v>158.33600000000001</v>
      </c>
      <c r="Z4377">
        <v>2001113</v>
      </c>
    </row>
    <row r="4378" spans="1:26" x14ac:dyDescent="0.2">
      <c r="A4378" s="27">
        <v>46082</v>
      </c>
      <c r="B4378" t="s">
        <v>14</v>
      </c>
      <c r="C4378" t="s">
        <v>1543</v>
      </c>
      <c r="D4378" t="s">
        <v>1543</v>
      </c>
      <c r="E4378" t="s">
        <v>1717</v>
      </c>
      <c r="F4378" t="s">
        <v>1510</v>
      </c>
      <c r="G4378" t="s">
        <v>638</v>
      </c>
      <c r="H4378" t="s">
        <v>1257</v>
      </c>
      <c r="I4378" t="s">
        <v>1723</v>
      </c>
      <c r="J4378" t="s">
        <v>1450</v>
      </c>
      <c r="K4378" t="s">
        <v>1451</v>
      </c>
      <c r="L4378" t="s">
        <v>1452</v>
      </c>
      <c r="M4378" t="s">
        <v>1453</v>
      </c>
      <c r="N4378" t="s">
        <v>1454</v>
      </c>
      <c r="O4378" t="s">
        <v>1455</v>
      </c>
      <c r="P4378" t="s">
        <v>1456</v>
      </c>
      <c r="Q4378" t="s">
        <v>1457</v>
      </c>
      <c r="R4378">
        <v>2030990</v>
      </c>
      <c r="S4378" t="s">
        <v>1459</v>
      </c>
      <c r="T4378">
        <v>840.33600000000001</v>
      </c>
      <c r="U4378">
        <v>1</v>
      </c>
      <c r="V4378">
        <v>840.33600000000001</v>
      </c>
      <c r="W4378">
        <v>1</v>
      </c>
      <c r="X4378">
        <v>690</v>
      </c>
      <c r="Y4378">
        <v>150.33600000000001</v>
      </c>
      <c r="Z4378">
        <v>2030990</v>
      </c>
    </row>
    <row r="4379" spans="1:26" x14ac:dyDescent="0.2">
      <c r="A4379" s="27">
        <v>46082</v>
      </c>
      <c r="B4379" t="s">
        <v>14</v>
      </c>
      <c r="C4379" t="s">
        <v>1543</v>
      </c>
      <c r="D4379" t="s">
        <v>1543</v>
      </c>
      <c r="E4379" t="s">
        <v>1717</v>
      </c>
      <c r="F4379" t="s">
        <v>1510</v>
      </c>
      <c r="G4379" t="s">
        <v>638</v>
      </c>
      <c r="H4379" t="s">
        <v>1257</v>
      </c>
      <c r="I4379" t="s">
        <v>1723</v>
      </c>
      <c r="J4379" t="s">
        <v>1450</v>
      </c>
      <c r="K4379" t="s">
        <v>1451</v>
      </c>
      <c r="L4379" t="s">
        <v>1452</v>
      </c>
      <c r="M4379" t="s">
        <v>1453</v>
      </c>
      <c r="N4379" t="s">
        <v>1454</v>
      </c>
      <c r="O4379" t="s">
        <v>1455</v>
      </c>
      <c r="P4379" t="s">
        <v>1456</v>
      </c>
      <c r="Q4379" t="s">
        <v>1457</v>
      </c>
      <c r="R4379">
        <v>2039041</v>
      </c>
      <c r="S4379" t="s">
        <v>1460</v>
      </c>
      <c r="T4379">
        <v>2521.0079999999998</v>
      </c>
      <c r="U4379">
        <v>3</v>
      </c>
      <c r="V4379">
        <v>2521.0079999999998</v>
      </c>
      <c r="W4379">
        <v>3</v>
      </c>
      <c r="X4379">
        <v>2067</v>
      </c>
      <c r="Y4379">
        <v>454.00799999999998</v>
      </c>
      <c r="Z4379">
        <v>2039041</v>
      </c>
    </row>
    <row r="4380" spans="1:26" x14ac:dyDescent="0.2">
      <c r="A4380" s="27">
        <v>46082</v>
      </c>
      <c r="B4380" t="s">
        <v>14</v>
      </c>
      <c r="C4380" t="s">
        <v>1543</v>
      </c>
      <c r="D4380" t="s">
        <v>1543</v>
      </c>
      <c r="E4380" t="s">
        <v>1717</v>
      </c>
      <c r="F4380" t="s">
        <v>1510</v>
      </c>
      <c r="G4380" t="s">
        <v>638</v>
      </c>
      <c r="H4380" t="s">
        <v>1299</v>
      </c>
      <c r="I4380" t="s">
        <v>1724</v>
      </c>
      <c r="J4380" t="s">
        <v>1450</v>
      </c>
      <c r="K4380" t="s">
        <v>1451</v>
      </c>
      <c r="L4380" t="s">
        <v>1452</v>
      </c>
      <c r="M4380" t="s">
        <v>1453</v>
      </c>
      <c r="N4380" t="s">
        <v>1454</v>
      </c>
      <c r="O4380" t="s">
        <v>1455</v>
      </c>
      <c r="P4380" t="s">
        <v>1456</v>
      </c>
      <c r="Q4380" t="s">
        <v>1457</v>
      </c>
      <c r="R4380">
        <v>2030991</v>
      </c>
      <c r="S4380" t="s">
        <v>1463</v>
      </c>
      <c r="T4380">
        <v>840.33600000000001</v>
      </c>
      <c r="U4380">
        <v>1</v>
      </c>
      <c r="V4380">
        <v>840.33600000000001</v>
      </c>
      <c r="W4380">
        <v>1</v>
      </c>
      <c r="X4380">
        <v>690</v>
      </c>
      <c r="Y4380">
        <v>150.33600000000001</v>
      </c>
      <c r="Z4380">
        <v>2030991</v>
      </c>
    </row>
    <row r="4381" spans="1:26" x14ac:dyDescent="0.2">
      <c r="A4381" s="27">
        <v>46082</v>
      </c>
      <c r="B4381" t="s">
        <v>14</v>
      </c>
      <c r="C4381" t="s">
        <v>1543</v>
      </c>
      <c r="D4381" t="s">
        <v>1543</v>
      </c>
      <c r="E4381" t="s">
        <v>1717</v>
      </c>
      <c r="F4381" t="s">
        <v>1510</v>
      </c>
      <c r="G4381" t="s">
        <v>589</v>
      </c>
      <c r="H4381" t="s">
        <v>1098</v>
      </c>
      <c r="I4381" t="s">
        <v>1725</v>
      </c>
      <c r="J4381" t="s">
        <v>1450</v>
      </c>
      <c r="K4381" t="s">
        <v>1451</v>
      </c>
      <c r="L4381" t="s">
        <v>1452</v>
      </c>
      <c r="M4381" t="s">
        <v>1453</v>
      </c>
      <c r="N4381" t="s">
        <v>1454</v>
      </c>
      <c r="O4381" t="s">
        <v>1455</v>
      </c>
      <c r="P4381" t="s">
        <v>1456</v>
      </c>
      <c r="Q4381" t="s">
        <v>1457</v>
      </c>
      <c r="R4381">
        <v>2030990</v>
      </c>
      <c r="S4381" t="s">
        <v>1459</v>
      </c>
      <c r="T4381">
        <v>5042.0159999999996</v>
      </c>
      <c r="U4381">
        <v>6</v>
      </c>
      <c r="V4381">
        <v>5042.0159999999996</v>
      </c>
      <c r="W4381">
        <v>6</v>
      </c>
      <c r="X4381">
        <v>3948</v>
      </c>
      <c r="Y4381">
        <v>1094.0160000000001</v>
      </c>
      <c r="Z4381">
        <v>2030990</v>
      </c>
    </row>
    <row r="4382" spans="1:26" x14ac:dyDescent="0.2">
      <c r="A4382" s="27">
        <v>46082</v>
      </c>
      <c r="B4382" t="s">
        <v>14</v>
      </c>
      <c r="C4382" t="s">
        <v>1543</v>
      </c>
      <c r="D4382" t="s">
        <v>1543</v>
      </c>
      <c r="E4382" t="s">
        <v>1717</v>
      </c>
      <c r="F4382" t="s">
        <v>1510</v>
      </c>
      <c r="G4382" t="s">
        <v>589</v>
      </c>
      <c r="H4382" t="s">
        <v>1098</v>
      </c>
      <c r="I4382" t="s">
        <v>1725</v>
      </c>
      <c r="J4382" t="s">
        <v>1450</v>
      </c>
      <c r="K4382" t="s">
        <v>1451</v>
      </c>
      <c r="L4382" t="s">
        <v>1452</v>
      </c>
      <c r="M4382" t="s">
        <v>1453</v>
      </c>
      <c r="N4382" t="s">
        <v>1454</v>
      </c>
      <c r="O4382" t="s">
        <v>1455</v>
      </c>
      <c r="P4382" t="s">
        <v>1456</v>
      </c>
      <c r="Q4382" t="s">
        <v>1457</v>
      </c>
      <c r="R4382">
        <v>2039041</v>
      </c>
      <c r="S4382" t="s">
        <v>1460</v>
      </c>
      <c r="T4382">
        <v>840.33600000000001</v>
      </c>
      <c r="U4382">
        <v>1</v>
      </c>
      <c r="V4382">
        <v>840.33600000000001</v>
      </c>
      <c r="W4382">
        <v>1</v>
      </c>
      <c r="X4382">
        <v>669</v>
      </c>
      <c r="Y4382">
        <v>171.33600000000001</v>
      </c>
      <c r="Z4382">
        <v>2039041</v>
      </c>
    </row>
    <row r="4383" spans="1:26" x14ac:dyDescent="0.2">
      <c r="A4383" s="27">
        <v>46082</v>
      </c>
      <c r="B4383" t="s">
        <v>14</v>
      </c>
      <c r="C4383" t="s">
        <v>1543</v>
      </c>
      <c r="D4383" t="s">
        <v>1543</v>
      </c>
      <c r="E4383" t="s">
        <v>1717</v>
      </c>
      <c r="F4383" t="s">
        <v>1510</v>
      </c>
      <c r="G4383" t="s">
        <v>589</v>
      </c>
      <c r="H4383" t="s">
        <v>1337</v>
      </c>
      <c r="I4383" t="s">
        <v>1725</v>
      </c>
      <c r="J4383" t="s">
        <v>1450</v>
      </c>
      <c r="K4383" t="s">
        <v>1451</v>
      </c>
      <c r="L4383" t="s">
        <v>1452</v>
      </c>
      <c r="M4383" t="s">
        <v>1453</v>
      </c>
      <c r="N4383" t="s">
        <v>1454</v>
      </c>
      <c r="O4383" t="s">
        <v>1455</v>
      </c>
      <c r="P4383" t="s">
        <v>1456</v>
      </c>
      <c r="Q4383" t="s">
        <v>1457</v>
      </c>
      <c r="R4383">
        <v>2001113</v>
      </c>
      <c r="S4383" t="s">
        <v>1458</v>
      </c>
      <c r="T4383">
        <v>1680.672</v>
      </c>
      <c r="U4383">
        <v>2</v>
      </c>
      <c r="V4383">
        <v>1680.672</v>
      </c>
      <c r="W4383">
        <v>2</v>
      </c>
      <c r="X4383">
        <v>1374</v>
      </c>
      <c r="Y4383">
        <v>306.67200000000003</v>
      </c>
      <c r="Z4383">
        <v>2001113</v>
      </c>
    </row>
    <row r="4384" spans="1:26" x14ac:dyDescent="0.2">
      <c r="A4384" s="27">
        <v>46082</v>
      </c>
      <c r="B4384" t="s">
        <v>14</v>
      </c>
      <c r="C4384" t="s">
        <v>1543</v>
      </c>
      <c r="D4384" t="s">
        <v>1543</v>
      </c>
      <c r="E4384" t="s">
        <v>1717</v>
      </c>
      <c r="F4384" t="s">
        <v>1510</v>
      </c>
      <c r="G4384" t="s">
        <v>589</v>
      </c>
      <c r="H4384" t="s">
        <v>1337</v>
      </c>
      <c r="I4384" t="s">
        <v>1725</v>
      </c>
      <c r="J4384" t="s">
        <v>1450</v>
      </c>
      <c r="K4384" t="s">
        <v>1451</v>
      </c>
      <c r="L4384" t="s">
        <v>1452</v>
      </c>
      <c r="M4384" t="s">
        <v>1453</v>
      </c>
      <c r="N4384" t="s">
        <v>1454</v>
      </c>
      <c r="O4384" t="s">
        <v>1455</v>
      </c>
      <c r="P4384" t="s">
        <v>1456</v>
      </c>
      <c r="Q4384" t="s">
        <v>1457</v>
      </c>
      <c r="R4384">
        <v>2030990</v>
      </c>
      <c r="S4384" t="s">
        <v>1459</v>
      </c>
      <c r="T4384">
        <v>10924.368</v>
      </c>
      <c r="U4384">
        <v>13</v>
      </c>
      <c r="V4384">
        <v>10924.368</v>
      </c>
      <c r="W4384">
        <v>13</v>
      </c>
      <c r="X4384">
        <v>9061</v>
      </c>
      <c r="Y4384">
        <v>1863.3679999999999</v>
      </c>
      <c r="Z4384">
        <v>2030990</v>
      </c>
    </row>
    <row r="4385" spans="1:26" x14ac:dyDescent="0.2">
      <c r="A4385" s="27">
        <v>46082</v>
      </c>
      <c r="B4385" t="s">
        <v>14</v>
      </c>
      <c r="C4385" t="s">
        <v>1543</v>
      </c>
      <c r="D4385" t="s">
        <v>1543</v>
      </c>
      <c r="E4385" t="s">
        <v>1717</v>
      </c>
      <c r="F4385" t="s">
        <v>1510</v>
      </c>
      <c r="G4385" t="s">
        <v>589</v>
      </c>
      <c r="H4385" t="s">
        <v>1337</v>
      </c>
      <c r="I4385" t="s">
        <v>1725</v>
      </c>
      <c r="J4385" t="s">
        <v>1450</v>
      </c>
      <c r="K4385" t="s">
        <v>1451</v>
      </c>
      <c r="L4385" t="s">
        <v>1452</v>
      </c>
      <c r="M4385" t="s">
        <v>1453</v>
      </c>
      <c r="N4385" t="s">
        <v>1454</v>
      </c>
      <c r="O4385" t="s">
        <v>1455</v>
      </c>
      <c r="P4385" t="s">
        <v>1456</v>
      </c>
      <c r="Q4385" t="s">
        <v>1457</v>
      </c>
      <c r="R4385">
        <v>2039041</v>
      </c>
      <c r="S4385" t="s">
        <v>1460</v>
      </c>
      <c r="T4385">
        <v>1680.672</v>
      </c>
      <c r="U4385">
        <v>2</v>
      </c>
      <c r="V4385">
        <v>1680.672</v>
      </c>
      <c r="W4385">
        <v>2</v>
      </c>
      <c r="X4385">
        <v>1380</v>
      </c>
      <c r="Y4385">
        <v>300.67200000000003</v>
      </c>
      <c r="Z4385">
        <v>2039041</v>
      </c>
    </row>
    <row r="4386" spans="1:26" x14ac:dyDescent="0.2">
      <c r="A4386" s="27">
        <v>46082</v>
      </c>
      <c r="B4386" t="s">
        <v>14</v>
      </c>
      <c r="C4386" t="s">
        <v>1543</v>
      </c>
      <c r="D4386" t="s">
        <v>1543</v>
      </c>
      <c r="E4386" t="s">
        <v>1717</v>
      </c>
      <c r="F4386" t="s">
        <v>1510</v>
      </c>
      <c r="G4386" t="s">
        <v>589</v>
      </c>
      <c r="H4386" t="s">
        <v>1337</v>
      </c>
      <c r="I4386" t="s">
        <v>1725</v>
      </c>
      <c r="J4386" t="s">
        <v>1450</v>
      </c>
      <c r="K4386" t="s">
        <v>1451</v>
      </c>
      <c r="L4386" t="s">
        <v>1452</v>
      </c>
      <c r="M4386" t="s">
        <v>1453</v>
      </c>
      <c r="N4386" t="s">
        <v>1454</v>
      </c>
      <c r="O4386" t="s">
        <v>1455</v>
      </c>
      <c r="P4386" t="s">
        <v>1456</v>
      </c>
      <c r="Q4386" t="s">
        <v>1457</v>
      </c>
      <c r="R4386">
        <v>2048972</v>
      </c>
      <c r="S4386" t="s">
        <v>1461</v>
      </c>
      <c r="T4386">
        <v>1680.672</v>
      </c>
      <c r="U4386">
        <v>2</v>
      </c>
      <c r="V4386">
        <v>1680.672</v>
      </c>
      <c r="W4386">
        <v>2</v>
      </c>
      <c r="X4386">
        <v>1372</v>
      </c>
      <c r="Y4386">
        <v>308.67200000000003</v>
      </c>
      <c r="Z4386">
        <v>2048972</v>
      </c>
    </row>
    <row r="4387" spans="1:26" x14ac:dyDescent="0.2">
      <c r="A4387" s="27">
        <v>46082</v>
      </c>
      <c r="B4387" t="s">
        <v>14</v>
      </c>
      <c r="C4387" t="s">
        <v>1543</v>
      </c>
      <c r="D4387" t="s">
        <v>1543</v>
      </c>
      <c r="E4387" t="s">
        <v>1717</v>
      </c>
      <c r="F4387" t="s">
        <v>1510</v>
      </c>
      <c r="G4387" t="s">
        <v>1518</v>
      </c>
      <c r="H4387" t="s">
        <v>969</v>
      </c>
      <c r="I4387" t="s">
        <v>1726</v>
      </c>
      <c r="J4387" t="s">
        <v>1450</v>
      </c>
      <c r="K4387" t="s">
        <v>1451</v>
      </c>
      <c r="L4387" t="s">
        <v>1452</v>
      </c>
      <c r="M4387" t="s">
        <v>1453</v>
      </c>
      <c r="N4387" t="s">
        <v>1454</v>
      </c>
      <c r="O4387" t="s">
        <v>1455</v>
      </c>
      <c r="P4387" t="s">
        <v>1456</v>
      </c>
      <c r="Q4387" t="s">
        <v>1457</v>
      </c>
      <c r="R4387">
        <v>2030990</v>
      </c>
      <c r="S4387" t="s">
        <v>1459</v>
      </c>
      <c r="T4387">
        <v>840.33600000000001</v>
      </c>
      <c r="U4387">
        <v>1</v>
      </c>
      <c r="V4387">
        <v>840.33600000000001</v>
      </c>
      <c r="W4387">
        <v>1</v>
      </c>
      <c r="X4387">
        <v>657</v>
      </c>
      <c r="Y4387">
        <v>183.33600000000001</v>
      </c>
      <c r="Z4387">
        <v>2030990</v>
      </c>
    </row>
    <row r="4388" spans="1:26" x14ac:dyDescent="0.2">
      <c r="A4388" s="27">
        <v>46082</v>
      </c>
      <c r="B4388" t="s">
        <v>14</v>
      </c>
      <c r="C4388" t="s">
        <v>1543</v>
      </c>
      <c r="D4388" t="s">
        <v>1543</v>
      </c>
      <c r="E4388" t="s">
        <v>1717</v>
      </c>
      <c r="F4388" t="s">
        <v>1510</v>
      </c>
      <c r="G4388" t="s">
        <v>1518</v>
      </c>
      <c r="H4388" t="s">
        <v>969</v>
      </c>
      <c r="I4388" t="s">
        <v>1726</v>
      </c>
      <c r="J4388" t="s">
        <v>1450</v>
      </c>
      <c r="K4388" t="s">
        <v>1451</v>
      </c>
      <c r="L4388" t="s">
        <v>1452</v>
      </c>
      <c r="M4388" t="s">
        <v>1453</v>
      </c>
      <c r="N4388" t="s">
        <v>1454</v>
      </c>
      <c r="O4388" t="s">
        <v>1455</v>
      </c>
      <c r="P4388" t="s">
        <v>1456</v>
      </c>
      <c r="Q4388" t="s">
        <v>1457</v>
      </c>
      <c r="R4388">
        <v>2030991</v>
      </c>
      <c r="S4388" t="s">
        <v>1463</v>
      </c>
      <c r="T4388">
        <v>1680.672</v>
      </c>
      <c r="U4388">
        <v>2</v>
      </c>
      <c r="V4388">
        <v>1680.672</v>
      </c>
      <c r="W4388">
        <v>2</v>
      </c>
      <c r="X4388">
        <v>1380</v>
      </c>
      <c r="Y4388">
        <v>300.67200000000003</v>
      </c>
      <c r="Z4388">
        <v>2030991</v>
      </c>
    </row>
    <row r="4389" spans="1:26" x14ac:dyDescent="0.2">
      <c r="A4389" s="27">
        <v>46082</v>
      </c>
      <c r="B4389" t="s">
        <v>14</v>
      </c>
      <c r="C4389" t="s">
        <v>1543</v>
      </c>
      <c r="D4389" t="s">
        <v>1543</v>
      </c>
      <c r="E4389" t="s">
        <v>1717</v>
      </c>
      <c r="F4389" t="s">
        <v>1510</v>
      </c>
      <c r="G4389" t="s">
        <v>1518</v>
      </c>
      <c r="H4389" t="s">
        <v>1160</v>
      </c>
      <c r="I4389" t="s">
        <v>1727</v>
      </c>
      <c r="J4389" t="s">
        <v>1450</v>
      </c>
      <c r="K4389" t="s">
        <v>1451</v>
      </c>
      <c r="L4389" t="s">
        <v>1452</v>
      </c>
      <c r="M4389" t="s">
        <v>1453</v>
      </c>
      <c r="N4389" t="s">
        <v>1454</v>
      </c>
      <c r="O4389" t="s">
        <v>1455</v>
      </c>
      <c r="P4389" t="s">
        <v>1456</v>
      </c>
      <c r="Q4389" t="s">
        <v>1457</v>
      </c>
      <c r="R4389">
        <v>2039041</v>
      </c>
      <c r="S4389" t="s">
        <v>1460</v>
      </c>
      <c r="T4389">
        <v>2521.0079999999998</v>
      </c>
      <c r="U4389">
        <v>3</v>
      </c>
      <c r="V4389">
        <v>2521.0079999999998</v>
      </c>
      <c r="W4389">
        <v>3</v>
      </c>
      <c r="X4389">
        <v>2070</v>
      </c>
      <c r="Y4389">
        <v>451.00799999999998</v>
      </c>
      <c r="Z4389">
        <v>2039041</v>
      </c>
    </row>
    <row r="4390" spans="1:26" x14ac:dyDescent="0.2">
      <c r="A4390" s="27">
        <v>46082</v>
      </c>
      <c r="B4390" t="s">
        <v>14</v>
      </c>
      <c r="C4390" t="s">
        <v>1543</v>
      </c>
      <c r="D4390" t="s">
        <v>1543</v>
      </c>
      <c r="E4390" t="s">
        <v>1717</v>
      </c>
      <c r="F4390" t="s">
        <v>1510</v>
      </c>
      <c r="G4390" t="s">
        <v>1518</v>
      </c>
      <c r="H4390" t="s">
        <v>1180</v>
      </c>
      <c r="I4390" t="s">
        <v>1728</v>
      </c>
      <c r="J4390" t="s">
        <v>1450</v>
      </c>
      <c r="K4390" t="s">
        <v>1451</v>
      </c>
      <c r="L4390" t="s">
        <v>1452</v>
      </c>
      <c r="M4390" t="s">
        <v>1453</v>
      </c>
      <c r="N4390" t="s">
        <v>1454</v>
      </c>
      <c r="O4390" t="s">
        <v>1455</v>
      </c>
      <c r="P4390" t="s">
        <v>1456</v>
      </c>
      <c r="Q4390" t="s">
        <v>1457</v>
      </c>
      <c r="R4390">
        <v>2030991</v>
      </c>
      <c r="S4390" t="s">
        <v>1463</v>
      </c>
      <c r="T4390">
        <v>7563.0240000000003</v>
      </c>
      <c r="U4390">
        <v>9</v>
      </c>
      <c r="V4390">
        <v>7563.0240000000003</v>
      </c>
      <c r="W4390">
        <v>9</v>
      </c>
      <c r="X4390">
        <v>6210</v>
      </c>
      <c r="Y4390">
        <v>1353.0239999999999</v>
      </c>
      <c r="Z4390">
        <v>2030991</v>
      </c>
    </row>
    <row r="4391" spans="1:26" x14ac:dyDescent="0.2">
      <c r="A4391" s="27">
        <v>46082</v>
      </c>
      <c r="B4391" t="s">
        <v>14</v>
      </c>
      <c r="C4391" t="s">
        <v>1543</v>
      </c>
      <c r="D4391" t="s">
        <v>1543</v>
      </c>
      <c r="E4391" t="s">
        <v>1717</v>
      </c>
      <c r="F4391" t="s">
        <v>1510</v>
      </c>
      <c r="G4391" t="s">
        <v>1518</v>
      </c>
      <c r="H4391" t="s">
        <v>1180</v>
      </c>
      <c r="I4391" t="s">
        <v>1728</v>
      </c>
      <c r="J4391" t="s">
        <v>1450</v>
      </c>
      <c r="K4391" t="s">
        <v>1451</v>
      </c>
      <c r="L4391" t="s">
        <v>1452</v>
      </c>
      <c r="M4391" t="s">
        <v>1453</v>
      </c>
      <c r="N4391" t="s">
        <v>1454</v>
      </c>
      <c r="O4391" t="s">
        <v>1455</v>
      </c>
      <c r="P4391" t="s">
        <v>1456</v>
      </c>
      <c r="Q4391" t="s">
        <v>1457</v>
      </c>
      <c r="R4391">
        <v>2039041</v>
      </c>
      <c r="S4391" t="s">
        <v>1460</v>
      </c>
      <c r="T4391">
        <v>2521.0079999999998</v>
      </c>
      <c r="U4391">
        <v>3</v>
      </c>
      <c r="V4391">
        <v>2521.0079999999998</v>
      </c>
      <c r="W4391">
        <v>3</v>
      </c>
      <c r="X4391">
        <v>2058</v>
      </c>
      <c r="Y4391">
        <v>463.00799999999998</v>
      </c>
      <c r="Z4391">
        <v>2039041</v>
      </c>
    </row>
    <row r="4392" spans="1:26" x14ac:dyDescent="0.2">
      <c r="A4392" s="27">
        <v>46082</v>
      </c>
      <c r="B4392" t="s">
        <v>14</v>
      </c>
      <c r="C4392" t="s">
        <v>1543</v>
      </c>
      <c r="D4392" t="s">
        <v>1543</v>
      </c>
      <c r="E4392" t="s">
        <v>1717</v>
      </c>
      <c r="F4392" t="s">
        <v>1510</v>
      </c>
      <c r="G4392" t="s">
        <v>1518</v>
      </c>
      <c r="H4392" t="s">
        <v>1180</v>
      </c>
      <c r="I4392" t="s">
        <v>1728</v>
      </c>
      <c r="J4392" t="s">
        <v>1450</v>
      </c>
      <c r="K4392" t="s">
        <v>1451</v>
      </c>
      <c r="L4392" t="s">
        <v>1452</v>
      </c>
      <c r="M4392" t="s">
        <v>1453</v>
      </c>
      <c r="N4392" t="s">
        <v>1454</v>
      </c>
      <c r="O4392" t="s">
        <v>1455</v>
      </c>
      <c r="P4392" t="s">
        <v>1456</v>
      </c>
      <c r="Q4392" t="s">
        <v>1457</v>
      </c>
      <c r="R4392">
        <v>2048972</v>
      </c>
      <c r="S4392" t="s">
        <v>1461</v>
      </c>
      <c r="T4392">
        <v>3361.3440000000001</v>
      </c>
      <c r="U4392">
        <v>4</v>
      </c>
      <c r="V4392">
        <v>3361.3440000000001</v>
      </c>
      <c r="W4392">
        <v>4</v>
      </c>
      <c r="X4392">
        <v>2740</v>
      </c>
      <c r="Y4392">
        <v>621.34400000000005</v>
      </c>
      <c r="Z4392">
        <v>2048972</v>
      </c>
    </row>
    <row r="4393" spans="1:26" x14ac:dyDescent="0.2">
      <c r="A4393" s="27">
        <v>46082</v>
      </c>
      <c r="B4393" t="s">
        <v>14</v>
      </c>
      <c r="C4393" t="s">
        <v>1543</v>
      </c>
      <c r="D4393" t="s">
        <v>1543</v>
      </c>
      <c r="E4393" t="s">
        <v>1717</v>
      </c>
      <c r="F4393" t="s">
        <v>1510</v>
      </c>
      <c r="G4393" t="s">
        <v>1790</v>
      </c>
      <c r="H4393" t="s">
        <v>1319</v>
      </c>
      <c r="I4393" t="s">
        <v>1791</v>
      </c>
      <c r="J4393" t="s">
        <v>1450</v>
      </c>
      <c r="K4393" t="s">
        <v>1451</v>
      </c>
      <c r="L4393" t="s">
        <v>1452</v>
      </c>
      <c r="M4393" t="s">
        <v>1453</v>
      </c>
      <c r="N4393" t="s">
        <v>1454</v>
      </c>
      <c r="O4393" t="s">
        <v>1455</v>
      </c>
      <c r="P4393" t="s">
        <v>1456</v>
      </c>
      <c r="Q4393" t="s">
        <v>1457</v>
      </c>
      <c r="R4393">
        <v>2001113</v>
      </c>
      <c r="S4393" t="s">
        <v>1458</v>
      </c>
      <c r="T4393">
        <v>1680.672</v>
      </c>
      <c r="U4393">
        <v>2</v>
      </c>
      <c r="V4393">
        <v>1680.672</v>
      </c>
      <c r="W4393">
        <v>2</v>
      </c>
      <c r="X4393">
        <v>1368</v>
      </c>
      <c r="Y4393">
        <v>312.67200000000003</v>
      </c>
      <c r="Z4393">
        <v>2001113</v>
      </c>
    </row>
    <row r="4394" spans="1:26" x14ac:dyDescent="0.2">
      <c r="A4394" s="27">
        <v>46082</v>
      </c>
      <c r="B4394" t="s">
        <v>14</v>
      </c>
      <c r="C4394" t="s">
        <v>1543</v>
      </c>
      <c r="D4394" t="s">
        <v>1543</v>
      </c>
      <c r="E4394" t="s">
        <v>1717</v>
      </c>
      <c r="F4394" t="s">
        <v>1510</v>
      </c>
      <c r="G4394" t="s">
        <v>1790</v>
      </c>
      <c r="H4394" t="s">
        <v>1319</v>
      </c>
      <c r="I4394" t="s">
        <v>1791</v>
      </c>
      <c r="J4394" t="s">
        <v>1450</v>
      </c>
      <c r="K4394" t="s">
        <v>1451</v>
      </c>
      <c r="L4394" t="s">
        <v>1452</v>
      </c>
      <c r="M4394" t="s">
        <v>1453</v>
      </c>
      <c r="N4394" t="s">
        <v>1454</v>
      </c>
      <c r="O4394" t="s">
        <v>1455</v>
      </c>
      <c r="P4394" t="s">
        <v>1456</v>
      </c>
      <c r="Q4394" t="s">
        <v>1457</v>
      </c>
      <c r="R4394">
        <v>2030991</v>
      </c>
      <c r="S4394" t="s">
        <v>1463</v>
      </c>
      <c r="T4394">
        <v>5041.8577999999998</v>
      </c>
      <c r="U4394">
        <v>6</v>
      </c>
      <c r="V4394">
        <v>5041.8577999999998</v>
      </c>
      <c r="W4394">
        <v>6</v>
      </c>
      <c r="X4394">
        <v>4116</v>
      </c>
      <c r="Y4394">
        <v>925.8578</v>
      </c>
      <c r="Z4394">
        <v>2030991</v>
      </c>
    </row>
    <row r="4395" spans="1:26" x14ac:dyDescent="0.2">
      <c r="A4395" s="27">
        <v>46082</v>
      </c>
      <c r="B4395" t="s">
        <v>14</v>
      </c>
      <c r="C4395" t="s">
        <v>1543</v>
      </c>
      <c r="D4395" t="s">
        <v>1543</v>
      </c>
      <c r="E4395" t="s">
        <v>1717</v>
      </c>
      <c r="F4395" t="s">
        <v>1510</v>
      </c>
      <c r="G4395" t="s">
        <v>1790</v>
      </c>
      <c r="H4395" t="s">
        <v>1319</v>
      </c>
      <c r="I4395" t="s">
        <v>1791</v>
      </c>
      <c r="J4395" t="s">
        <v>1450</v>
      </c>
      <c r="K4395" t="s">
        <v>1451</v>
      </c>
      <c r="L4395" t="s">
        <v>1452</v>
      </c>
      <c r="M4395" t="s">
        <v>1453</v>
      </c>
      <c r="N4395" t="s">
        <v>1454</v>
      </c>
      <c r="O4395" t="s">
        <v>1455</v>
      </c>
      <c r="P4395" t="s">
        <v>1456</v>
      </c>
      <c r="Q4395" t="s">
        <v>1457</v>
      </c>
      <c r="R4395">
        <v>2039041</v>
      </c>
      <c r="S4395" t="s">
        <v>1460</v>
      </c>
      <c r="T4395">
        <v>840.33600000000001</v>
      </c>
      <c r="U4395">
        <v>1</v>
      </c>
      <c r="V4395">
        <v>840.33600000000001</v>
      </c>
      <c r="W4395">
        <v>1</v>
      </c>
      <c r="X4395">
        <v>685</v>
      </c>
      <c r="Y4395">
        <v>155.33600000000001</v>
      </c>
      <c r="Z4395">
        <v>2039041</v>
      </c>
    </row>
    <row r="4396" spans="1:26" x14ac:dyDescent="0.2">
      <c r="A4396" s="27">
        <v>46082</v>
      </c>
      <c r="B4396" t="s">
        <v>14</v>
      </c>
      <c r="C4396" t="s">
        <v>1543</v>
      </c>
      <c r="D4396" t="s">
        <v>1543</v>
      </c>
      <c r="E4396" t="s">
        <v>1717</v>
      </c>
      <c r="F4396" t="s">
        <v>1510</v>
      </c>
      <c r="G4396" t="s">
        <v>1790</v>
      </c>
      <c r="H4396" t="s">
        <v>1319</v>
      </c>
      <c r="I4396" t="s">
        <v>1791</v>
      </c>
      <c r="J4396" t="s">
        <v>1450</v>
      </c>
      <c r="K4396" t="s">
        <v>1451</v>
      </c>
      <c r="L4396" t="s">
        <v>1452</v>
      </c>
      <c r="M4396" t="s">
        <v>1453</v>
      </c>
      <c r="N4396" t="s">
        <v>1454</v>
      </c>
      <c r="O4396" t="s">
        <v>1455</v>
      </c>
      <c r="P4396" t="s">
        <v>1456</v>
      </c>
      <c r="Q4396" t="s">
        <v>1457</v>
      </c>
      <c r="R4396">
        <v>2048972</v>
      </c>
      <c r="S4396" t="s">
        <v>1461</v>
      </c>
      <c r="T4396">
        <v>8403.3606</v>
      </c>
      <c r="U4396">
        <v>10</v>
      </c>
      <c r="V4396">
        <v>8403.3606</v>
      </c>
      <c r="W4396">
        <v>10</v>
      </c>
      <c r="X4396">
        <v>6790</v>
      </c>
      <c r="Y4396">
        <v>1613.3606</v>
      </c>
      <c r="Z4396">
        <v>2048972</v>
      </c>
    </row>
    <row r="4397" spans="1:26" x14ac:dyDescent="0.2">
      <c r="A4397" s="27">
        <v>46082</v>
      </c>
      <c r="B4397" t="s">
        <v>14</v>
      </c>
      <c r="C4397" t="s">
        <v>1543</v>
      </c>
      <c r="D4397" t="s">
        <v>1543</v>
      </c>
      <c r="E4397" t="s">
        <v>1717</v>
      </c>
      <c r="F4397" t="s">
        <v>1510</v>
      </c>
      <c r="G4397" t="s">
        <v>1729</v>
      </c>
      <c r="H4397" t="s">
        <v>1025</v>
      </c>
      <c r="I4397" t="s">
        <v>1730</v>
      </c>
      <c r="J4397" t="s">
        <v>1450</v>
      </c>
      <c r="K4397" t="s">
        <v>1451</v>
      </c>
      <c r="L4397" t="s">
        <v>1452</v>
      </c>
      <c r="M4397" t="s">
        <v>1453</v>
      </c>
      <c r="N4397" t="s">
        <v>1454</v>
      </c>
      <c r="O4397" t="s">
        <v>1455</v>
      </c>
      <c r="P4397" t="s">
        <v>1456</v>
      </c>
      <c r="Q4397" t="s">
        <v>1457</v>
      </c>
      <c r="R4397">
        <v>2001113</v>
      </c>
      <c r="S4397" t="s">
        <v>1458</v>
      </c>
      <c r="T4397">
        <v>8403.36</v>
      </c>
      <c r="U4397">
        <v>10</v>
      </c>
      <c r="V4397">
        <v>8403.36</v>
      </c>
      <c r="W4397">
        <v>10</v>
      </c>
      <c r="X4397">
        <v>6860</v>
      </c>
      <c r="Y4397">
        <v>1543.36</v>
      </c>
      <c r="Z4397">
        <v>2001113</v>
      </c>
    </row>
    <row r="4398" spans="1:26" x14ac:dyDescent="0.2">
      <c r="A4398" s="27">
        <v>46082</v>
      </c>
      <c r="B4398" t="s">
        <v>14</v>
      </c>
      <c r="C4398" t="s">
        <v>1543</v>
      </c>
      <c r="D4398" t="s">
        <v>1543</v>
      </c>
      <c r="E4398" t="s">
        <v>1717</v>
      </c>
      <c r="F4398" t="s">
        <v>1510</v>
      </c>
      <c r="G4398" t="s">
        <v>1729</v>
      </c>
      <c r="H4398" t="s">
        <v>1025</v>
      </c>
      <c r="I4398" t="s">
        <v>1730</v>
      </c>
      <c r="J4398" t="s">
        <v>1450</v>
      </c>
      <c r="K4398" t="s">
        <v>1451</v>
      </c>
      <c r="L4398" t="s">
        <v>1452</v>
      </c>
      <c r="M4398" t="s">
        <v>1453</v>
      </c>
      <c r="N4398" t="s">
        <v>1454</v>
      </c>
      <c r="O4398" t="s">
        <v>1455</v>
      </c>
      <c r="P4398" t="s">
        <v>1456</v>
      </c>
      <c r="Q4398" t="s">
        <v>1457</v>
      </c>
      <c r="R4398">
        <v>2030991</v>
      </c>
      <c r="S4398" t="s">
        <v>1463</v>
      </c>
      <c r="T4398">
        <v>4201.68</v>
      </c>
      <c r="U4398">
        <v>5</v>
      </c>
      <c r="V4398">
        <v>4201.68</v>
      </c>
      <c r="W4398">
        <v>5</v>
      </c>
      <c r="X4398">
        <v>3450</v>
      </c>
      <c r="Y4398">
        <v>751.68</v>
      </c>
      <c r="Z4398">
        <v>2030991</v>
      </c>
    </row>
    <row r="4399" spans="1:26" x14ac:dyDescent="0.2">
      <c r="A4399" s="27">
        <v>46082</v>
      </c>
      <c r="B4399" t="s">
        <v>14</v>
      </c>
      <c r="C4399" t="s">
        <v>1543</v>
      </c>
      <c r="D4399" t="s">
        <v>1543</v>
      </c>
      <c r="E4399" t="s">
        <v>1717</v>
      </c>
      <c r="F4399" t="s">
        <v>1510</v>
      </c>
      <c r="G4399" t="s">
        <v>1729</v>
      </c>
      <c r="H4399" t="s">
        <v>1025</v>
      </c>
      <c r="I4399" t="s">
        <v>1730</v>
      </c>
      <c r="J4399" t="s">
        <v>1450</v>
      </c>
      <c r="K4399" t="s">
        <v>1451</v>
      </c>
      <c r="L4399" t="s">
        <v>1452</v>
      </c>
      <c r="M4399" t="s">
        <v>1453</v>
      </c>
      <c r="N4399" t="s">
        <v>1454</v>
      </c>
      <c r="O4399" t="s">
        <v>1455</v>
      </c>
      <c r="P4399" t="s">
        <v>1456</v>
      </c>
      <c r="Q4399" t="s">
        <v>1457</v>
      </c>
      <c r="R4399">
        <v>2039041</v>
      </c>
      <c r="S4399" t="s">
        <v>1460</v>
      </c>
      <c r="T4399">
        <v>840.33600000000001</v>
      </c>
      <c r="U4399">
        <v>1</v>
      </c>
      <c r="V4399">
        <v>840.33600000000001</v>
      </c>
      <c r="W4399">
        <v>1</v>
      </c>
      <c r="X4399">
        <v>690</v>
      </c>
      <c r="Y4399">
        <v>150.33600000000001</v>
      </c>
      <c r="Z4399">
        <v>2039041</v>
      </c>
    </row>
    <row r="4400" spans="1:26" x14ac:dyDescent="0.2">
      <c r="A4400" s="27">
        <v>46082</v>
      </c>
      <c r="B4400" t="s">
        <v>14</v>
      </c>
      <c r="C4400" t="s">
        <v>1543</v>
      </c>
      <c r="D4400" t="s">
        <v>1543</v>
      </c>
      <c r="E4400" t="s">
        <v>1717</v>
      </c>
      <c r="F4400" t="s">
        <v>1510</v>
      </c>
      <c r="G4400" t="s">
        <v>1729</v>
      </c>
      <c r="H4400" t="s">
        <v>1025</v>
      </c>
      <c r="I4400" t="s">
        <v>1730</v>
      </c>
      <c r="J4400" t="s">
        <v>1450</v>
      </c>
      <c r="K4400" t="s">
        <v>1451</v>
      </c>
      <c r="L4400" t="s">
        <v>1452</v>
      </c>
      <c r="M4400" t="s">
        <v>1453</v>
      </c>
      <c r="N4400" t="s">
        <v>1454</v>
      </c>
      <c r="O4400" t="s">
        <v>1455</v>
      </c>
      <c r="P4400" t="s">
        <v>1456</v>
      </c>
      <c r="Q4400" t="s">
        <v>1457</v>
      </c>
      <c r="R4400">
        <v>2048972</v>
      </c>
      <c r="S4400" t="s">
        <v>1461</v>
      </c>
      <c r="T4400">
        <v>2521.0079999999998</v>
      </c>
      <c r="U4400">
        <v>3</v>
      </c>
      <c r="V4400">
        <v>2521.0079999999998</v>
      </c>
      <c r="W4400">
        <v>3</v>
      </c>
      <c r="X4400">
        <v>2058</v>
      </c>
      <c r="Y4400">
        <v>463.00799999999998</v>
      </c>
      <c r="Z4400">
        <v>2048972</v>
      </c>
    </row>
    <row r="4401" spans="1:26" x14ac:dyDescent="0.2">
      <c r="A4401" s="27">
        <v>46082</v>
      </c>
      <c r="B4401" t="s">
        <v>14</v>
      </c>
      <c r="C4401" t="s">
        <v>1543</v>
      </c>
      <c r="D4401" t="s">
        <v>1543</v>
      </c>
      <c r="E4401" t="s">
        <v>1717</v>
      </c>
      <c r="F4401" t="s">
        <v>1510</v>
      </c>
      <c r="G4401" t="s">
        <v>1729</v>
      </c>
      <c r="H4401" t="s">
        <v>1198</v>
      </c>
      <c r="I4401" t="s">
        <v>1731</v>
      </c>
      <c r="J4401" t="s">
        <v>1450</v>
      </c>
      <c r="K4401" t="s">
        <v>1451</v>
      </c>
      <c r="L4401" t="s">
        <v>1452</v>
      </c>
      <c r="M4401" t="s">
        <v>1453</v>
      </c>
      <c r="N4401" t="s">
        <v>1454</v>
      </c>
      <c r="O4401" t="s">
        <v>1455</v>
      </c>
      <c r="P4401" t="s">
        <v>1456</v>
      </c>
      <c r="Q4401" t="s">
        <v>1457</v>
      </c>
      <c r="R4401">
        <v>2030990</v>
      </c>
      <c r="S4401" t="s">
        <v>1459</v>
      </c>
      <c r="T4401">
        <v>1680.672</v>
      </c>
      <c r="U4401">
        <v>2</v>
      </c>
      <c r="V4401">
        <v>1680.672</v>
      </c>
      <c r="W4401">
        <v>2</v>
      </c>
      <c r="X4401">
        <v>1380</v>
      </c>
      <c r="Y4401">
        <v>300.67200000000003</v>
      </c>
      <c r="Z4401">
        <v>2030990</v>
      </c>
    </row>
    <row r="4402" spans="1:26" x14ac:dyDescent="0.2">
      <c r="A4402" s="27">
        <v>46082</v>
      </c>
      <c r="B4402" t="s">
        <v>14</v>
      </c>
      <c r="C4402" t="s">
        <v>1543</v>
      </c>
      <c r="D4402" t="s">
        <v>1543</v>
      </c>
      <c r="E4402" t="s">
        <v>1717</v>
      </c>
      <c r="F4402" t="s">
        <v>1510</v>
      </c>
      <c r="G4402" t="s">
        <v>540</v>
      </c>
      <c r="H4402" t="s">
        <v>1100</v>
      </c>
      <c r="I4402" t="s">
        <v>1732</v>
      </c>
      <c r="J4402" t="s">
        <v>1450</v>
      </c>
      <c r="K4402" t="s">
        <v>1451</v>
      </c>
      <c r="L4402" t="s">
        <v>1452</v>
      </c>
      <c r="M4402" t="s">
        <v>1453</v>
      </c>
      <c r="N4402" t="s">
        <v>1454</v>
      </c>
      <c r="O4402" t="s">
        <v>1455</v>
      </c>
      <c r="P4402" t="s">
        <v>1456</v>
      </c>
      <c r="Q4402" t="s">
        <v>1457</v>
      </c>
      <c r="R4402">
        <v>2001113</v>
      </c>
      <c r="S4402" t="s">
        <v>1458</v>
      </c>
      <c r="T4402">
        <v>1680.672</v>
      </c>
      <c r="U4402">
        <v>2</v>
      </c>
      <c r="V4402">
        <v>1680.672</v>
      </c>
      <c r="W4402">
        <v>2</v>
      </c>
      <c r="X4402">
        <v>1372</v>
      </c>
      <c r="Y4402">
        <v>308.67200000000003</v>
      </c>
      <c r="Z4402">
        <v>2001113</v>
      </c>
    </row>
    <row r="4403" spans="1:26" x14ac:dyDescent="0.2">
      <c r="A4403" s="27">
        <v>46082</v>
      </c>
      <c r="B4403" t="s">
        <v>14</v>
      </c>
      <c r="C4403" t="s">
        <v>1543</v>
      </c>
      <c r="D4403" t="s">
        <v>1543</v>
      </c>
      <c r="E4403" t="s">
        <v>1717</v>
      </c>
      <c r="F4403" t="s">
        <v>1510</v>
      </c>
      <c r="G4403" t="s">
        <v>540</v>
      </c>
      <c r="H4403" t="s">
        <v>1100</v>
      </c>
      <c r="I4403" t="s">
        <v>1732</v>
      </c>
      <c r="J4403" t="s">
        <v>1450</v>
      </c>
      <c r="K4403" t="s">
        <v>1451</v>
      </c>
      <c r="L4403" t="s">
        <v>1452</v>
      </c>
      <c r="M4403" t="s">
        <v>1453</v>
      </c>
      <c r="N4403" t="s">
        <v>1454</v>
      </c>
      <c r="O4403" t="s">
        <v>1455</v>
      </c>
      <c r="P4403" t="s">
        <v>1456</v>
      </c>
      <c r="Q4403" t="s">
        <v>1457</v>
      </c>
      <c r="R4403">
        <v>2030990</v>
      </c>
      <c r="S4403" t="s">
        <v>1459</v>
      </c>
      <c r="T4403">
        <v>7563.0240000000003</v>
      </c>
      <c r="U4403">
        <v>9</v>
      </c>
      <c r="V4403">
        <v>7563.0240000000003</v>
      </c>
      <c r="W4403">
        <v>9</v>
      </c>
      <c r="X4403">
        <v>6219</v>
      </c>
      <c r="Y4403">
        <v>1344.0239999999999</v>
      </c>
      <c r="Z4403">
        <v>2030990</v>
      </c>
    </row>
    <row r="4404" spans="1:26" x14ac:dyDescent="0.2">
      <c r="A4404" s="27">
        <v>46082</v>
      </c>
      <c r="B4404" t="s">
        <v>14</v>
      </c>
      <c r="C4404" t="s">
        <v>1543</v>
      </c>
      <c r="D4404" t="s">
        <v>1543</v>
      </c>
      <c r="E4404" t="s">
        <v>1717</v>
      </c>
      <c r="F4404" t="s">
        <v>1510</v>
      </c>
      <c r="G4404" t="s">
        <v>540</v>
      </c>
      <c r="H4404" t="s">
        <v>1100</v>
      </c>
      <c r="I4404" t="s">
        <v>1732</v>
      </c>
      <c r="J4404" t="s">
        <v>1450</v>
      </c>
      <c r="K4404" t="s">
        <v>1451</v>
      </c>
      <c r="L4404" t="s">
        <v>1452</v>
      </c>
      <c r="M4404" t="s">
        <v>1453</v>
      </c>
      <c r="N4404" t="s">
        <v>1454</v>
      </c>
      <c r="O4404" t="s">
        <v>1455</v>
      </c>
      <c r="P4404" t="s">
        <v>1456</v>
      </c>
      <c r="Q4404" t="s">
        <v>1457</v>
      </c>
      <c r="R4404">
        <v>2039041</v>
      </c>
      <c r="S4404" t="s">
        <v>1460</v>
      </c>
      <c r="T4404">
        <v>1680.672</v>
      </c>
      <c r="U4404">
        <v>2</v>
      </c>
      <c r="V4404">
        <v>1680.672</v>
      </c>
      <c r="W4404">
        <v>2</v>
      </c>
      <c r="X4404">
        <v>1378</v>
      </c>
      <c r="Y4404">
        <v>302.67200000000003</v>
      </c>
      <c r="Z4404">
        <v>2039041</v>
      </c>
    </row>
    <row r="4405" spans="1:26" x14ac:dyDescent="0.2">
      <c r="A4405" s="27">
        <v>46082</v>
      </c>
      <c r="B4405" t="s">
        <v>1733</v>
      </c>
      <c r="C4405" t="s">
        <v>1446</v>
      </c>
      <c r="D4405" t="s">
        <v>1446</v>
      </c>
      <c r="E4405" t="s">
        <v>1447</v>
      </c>
      <c r="F4405" t="s">
        <v>273</v>
      </c>
      <c r="G4405" t="s">
        <v>273</v>
      </c>
      <c r="H4405" t="s">
        <v>888</v>
      </c>
      <c r="I4405" t="s">
        <v>1462</v>
      </c>
      <c r="J4405" t="s">
        <v>1450</v>
      </c>
      <c r="K4405" t="s">
        <v>1451</v>
      </c>
      <c r="L4405" t="s">
        <v>1452</v>
      </c>
      <c r="M4405" t="s">
        <v>1453</v>
      </c>
      <c r="N4405" t="s">
        <v>1454</v>
      </c>
      <c r="O4405" t="s">
        <v>1455</v>
      </c>
      <c r="P4405" t="s">
        <v>1456</v>
      </c>
      <c r="Q4405" t="s">
        <v>1457</v>
      </c>
      <c r="R4405">
        <v>2001113</v>
      </c>
      <c r="S4405" t="s">
        <v>1458</v>
      </c>
      <c r="T4405">
        <v>4201.6478999999999</v>
      </c>
      <c r="U4405">
        <v>5</v>
      </c>
      <c r="V4405">
        <v>4201.6478999999999</v>
      </c>
      <c r="W4405">
        <v>5</v>
      </c>
      <c r="X4405">
        <v>3430</v>
      </c>
      <c r="Y4405">
        <v>771.64790000000005</v>
      </c>
      <c r="Z4405">
        <v>2001113</v>
      </c>
    </row>
    <row r="4406" spans="1:26" x14ac:dyDescent="0.2">
      <c r="A4406" s="27">
        <v>46082</v>
      </c>
      <c r="B4406" t="s">
        <v>1733</v>
      </c>
      <c r="C4406" t="s">
        <v>1446</v>
      </c>
      <c r="D4406" t="s">
        <v>1446</v>
      </c>
      <c r="E4406" t="s">
        <v>1447</v>
      </c>
      <c r="F4406" t="s">
        <v>273</v>
      </c>
      <c r="G4406" t="s">
        <v>273</v>
      </c>
      <c r="H4406" t="s">
        <v>888</v>
      </c>
      <c r="I4406" t="s">
        <v>1462</v>
      </c>
      <c r="J4406" t="s">
        <v>1450</v>
      </c>
      <c r="K4406" t="s">
        <v>1451</v>
      </c>
      <c r="L4406" t="s">
        <v>1452</v>
      </c>
      <c r="M4406" t="s">
        <v>1453</v>
      </c>
      <c r="N4406" t="s">
        <v>1454</v>
      </c>
      <c r="O4406" t="s">
        <v>1455</v>
      </c>
      <c r="P4406" t="s">
        <v>1456</v>
      </c>
      <c r="Q4406" t="s">
        <v>1457</v>
      </c>
      <c r="R4406">
        <v>2030990</v>
      </c>
      <c r="S4406" t="s">
        <v>1459</v>
      </c>
      <c r="T4406">
        <v>5041.8215</v>
      </c>
      <c r="U4406">
        <v>6</v>
      </c>
      <c r="V4406">
        <v>5041.8215</v>
      </c>
      <c r="W4406">
        <v>6</v>
      </c>
      <c r="X4406">
        <v>4140</v>
      </c>
      <c r="Y4406">
        <v>901.82150000000001</v>
      </c>
      <c r="Z4406">
        <v>2030990</v>
      </c>
    </row>
    <row r="4407" spans="1:26" x14ac:dyDescent="0.2">
      <c r="A4407" s="27">
        <v>46082</v>
      </c>
      <c r="B4407" t="s">
        <v>1733</v>
      </c>
      <c r="C4407" t="s">
        <v>1446</v>
      </c>
      <c r="D4407" t="s">
        <v>1446</v>
      </c>
      <c r="E4407" t="s">
        <v>1447</v>
      </c>
      <c r="F4407" t="s">
        <v>1466</v>
      </c>
      <c r="G4407" t="s">
        <v>1467</v>
      </c>
      <c r="H4407" t="s">
        <v>923</v>
      </c>
      <c r="I4407" t="s">
        <v>1468</v>
      </c>
      <c r="J4407" t="s">
        <v>1450</v>
      </c>
      <c r="K4407" t="s">
        <v>1451</v>
      </c>
      <c r="L4407" t="s">
        <v>1452</v>
      </c>
      <c r="M4407" t="s">
        <v>1453</v>
      </c>
      <c r="N4407" t="s">
        <v>1454</v>
      </c>
      <c r="O4407" t="s">
        <v>1455</v>
      </c>
      <c r="P4407" t="s">
        <v>1456</v>
      </c>
      <c r="Q4407" t="s">
        <v>1457</v>
      </c>
      <c r="R4407">
        <v>2001113</v>
      </c>
      <c r="S4407" t="s">
        <v>1458</v>
      </c>
      <c r="T4407">
        <v>840.30359999999996</v>
      </c>
      <c r="U4407">
        <v>1</v>
      </c>
      <c r="V4407">
        <v>840.30359999999996</v>
      </c>
      <c r="W4407">
        <v>1</v>
      </c>
      <c r="X4407">
        <v>686</v>
      </c>
      <c r="Y4407">
        <v>154.30359999999999</v>
      </c>
      <c r="Z4407">
        <v>2001113</v>
      </c>
    </row>
    <row r="4408" spans="1:26" x14ac:dyDescent="0.2">
      <c r="A4408" s="27">
        <v>46082</v>
      </c>
      <c r="B4408" t="s">
        <v>1733</v>
      </c>
      <c r="C4408" t="s">
        <v>1446</v>
      </c>
      <c r="D4408" t="s">
        <v>1446</v>
      </c>
      <c r="E4408" t="s">
        <v>1447</v>
      </c>
      <c r="F4408" t="s">
        <v>1470</v>
      </c>
      <c r="G4408" t="s">
        <v>383</v>
      </c>
      <c r="H4408" t="s">
        <v>214</v>
      </c>
      <c r="I4408" t="s">
        <v>1471</v>
      </c>
      <c r="J4408" t="s">
        <v>1450</v>
      </c>
      <c r="K4408" t="s">
        <v>1451</v>
      </c>
      <c r="L4408" t="s">
        <v>1452</v>
      </c>
      <c r="M4408" t="s">
        <v>1453</v>
      </c>
      <c r="N4408" t="s">
        <v>1454</v>
      </c>
      <c r="O4408" t="s">
        <v>1455</v>
      </c>
      <c r="P4408" t="s">
        <v>1456</v>
      </c>
      <c r="Q4408" t="s">
        <v>1457</v>
      </c>
      <c r="R4408">
        <v>2001113</v>
      </c>
      <c r="S4408" t="s">
        <v>1458</v>
      </c>
      <c r="T4408">
        <v>840.30359999999996</v>
      </c>
      <c r="U4408">
        <v>1</v>
      </c>
      <c r="V4408">
        <v>840.30359999999996</v>
      </c>
      <c r="W4408">
        <v>1</v>
      </c>
      <c r="X4408">
        <v>686</v>
      </c>
      <c r="Y4408">
        <v>154.30359999999999</v>
      </c>
      <c r="Z4408">
        <v>2001113</v>
      </c>
    </row>
    <row r="4409" spans="1:26" x14ac:dyDescent="0.2">
      <c r="A4409" s="27">
        <v>46082</v>
      </c>
      <c r="B4409" t="s">
        <v>1733</v>
      </c>
      <c r="C4409" t="s">
        <v>1446</v>
      </c>
      <c r="D4409" t="s">
        <v>1446</v>
      </c>
      <c r="E4409" t="s">
        <v>1447</v>
      </c>
      <c r="F4409" t="s">
        <v>1470</v>
      </c>
      <c r="G4409" t="s">
        <v>383</v>
      </c>
      <c r="H4409" t="s">
        <v>214</v>
      </c>
      <c r="I4409" t="s">
        <v>1471</v>
      </c>
      <c r="J4409" t="s">
        <v>1450</v>
      </c>
      <c r="K4409" t="s">
        <v>1451</v>
      </c>
      <c r="L4409" t="s">
        <v>1452</v>
      </c>
      <c r="M4409" t="s">
        <v>1453</v>
      </c>
      <c r="N4409" t="s">
        <v>1454</v>
      </c>
      <c r="O4409" t="s">
        <v>1455</v>
      </c>
      <c r="P4409" t="s">
        <v>1456</v>
      </c>
      <c r="Q4409" t="s">
        <v>1457</v>
      </c>
      <c r="R4409">
        <v>2030991</v>
      </c>
      <c r="S4409" t="s">
        <v>1463</v>
      </c>
      <c r="T4409">
        <v>840.30359999999996</v>
      </c>
      <c r="U4409">
        <v>1</v>
      </c>
      <c r="V4409">
        <v>840.30359999999996</v>
      </c>
      <c r="W4409">
        <v>1</v>
      </c>
      <c r="X4409">
        <v>690</v>
      </c>
      <c r="Y4409">
        <v>150.30359999999999</v>
      </c>
      <c r="Z4409">
        <v>2030991</v>
      </c>
    </row>
    <row r="4410" spans="1:26" x14ac:dyDescent="0.2">
      <c r="A4410" s="27">
        <v>46082</v>
      </c>
      <c r="B4410" t="s">
        <v>1733</v>
      </c>
      <c r="C4410" t="s">
        <v>1446</v>
      </c>
      <c r="D4410" t="s">
        <v>1446</v>
      </c>
      <c r="E4410" t="s">
        <v>1447</v>
      </c>
      <c r="F4410" t="s">
        <v>1470</v>
      </c>
      <c r="G4410" t="s">
        <v>383</v>
      </c>
      <c r="H4410" t="s">
        <v>214</v>
      </c>
      <c r="I4410" t="s">
        <v>1471</v>
      </c>
      <c r="J4410" t="s">
        <v>1450</v>
      </c>
      <c r="K4410" t="s">
        <v>1451</v>
      </c>
      <c r="L4410" t="s">
        <v>1452</v>
      </c>
      <c r="M4410" t="s">
        <v>1453</v>
      </c>
      <c r="N4410" t="s">
        <v>1454</v>
      </c>
      <c r="O4410" t="s">
        <v>1455</v>
      </c>
      <c r="P4410" t="s">
        <v>1456</v>
      </c>
      <c r="Q4410" t="s">
        <v>1457</v>
      </c>
      <c r="R4410">
        <v>2039041</v>
      </c>
      <c r="S4410" t="s">
        <v>1460</v>
      </c>
      <c r="T4410">
        <v>840.30359999999996</v>
      </c>
      <c r="U4410">
        <v>1</v>
      </c>
      <c r="V4410">
        <v>840.30359999999996</v>
      </c>
      <c r="W4410">
        <v>1</v>
      </c>
      <c r="X4410">
        <v>690</v>
      </c>
      <c r="Y4410">
        <v>150.30359999999999</v>
      </c>
      <c r="Z4410">
        <v>2039041</v>
      </c>
    </row>
    <row r="4411" spans="1:26" x14ac:dyDescent="0.2">
      <c r="A4411" s="27">
        <v>46082</v>
      </c>
      <c r="B4411" t="s">
        <v>1733</v>
      </c>
      <c r="C4411" t="s">
        <v>1446</v>
      </c>
      <c r="D4411" t="s">
        <v>1446</v>
      </c>
      <c r="E4411" t="s">
        <v>1447</v>
      </c>
      <c r="F4411" t="s">
        <v>1470</v>
      </c>
      <c r="G4411" t="s">
        <v>383</v>
      </c>
      <c r="H4411" t="s">
        <v>214</v>
      </c>
      <c r="I4411" t="s">
        <v>1471</v>
      </c>
      <c r="J4411" t="s">
        <v>1450</v>
      </c>
      <c r="K4411" t="s">
        <v>1451</v>
      </c>
      <c r="L4411" t="s">
        <v>1452</v>
      </c>
      <c r="M4411" t="s">
        <v>1453</v>
      </c>
      <c r="N4411" t="s">
        <v>1454</v>
      </c>
      <c r="O4411" t="s">
        <v>1455</v>
      </c>
      <c r="P4411" t="s">
        <v>1456</v>
      </c>
      <c r="Q4411" t="s">
        <v>1457</v>
      </c>
      <c r="R4411">
        <v>2048972</v>
      </c>
      <c r="S4411" t="s">
        <v>1461</v>
      </c>
      <c r="T4411">
        <v>1680.6721</v>
      </c>
      <c r="U4411">
        <v>2</v>
      </c>
      <c r="V4411">
        <v>1680.6721</v>
      </c>
      <c r="W4411">
        <v>2</v>
      </c>
      <c r="X4411">
        <v>1372</v>
      </c>
      <c r="Y4411">
        <v>308.6721</v>
      </c>
      <c r="Z4411">
        <v>2048972</v>
      </c>
    </row>
    <row r="4412" spans="1:26" x14ac:dyDescent="0.2">
      <c r="A4412" s="27">
        <v>46082</v>
      </c>
      <c r="B4412" t="s">
        <v>1733</v>
      </c>
      <c r="C4412" t="s">
        <v>1446</v>
      </c>
      <c r="D4412" t="s">
        <v>1446</v>
      </c>
      <c r="E4412" t="s">
        <v>1447</v>
      </c>
      <c r="F4412" t="s">
        <v>1472</v>
      </c>
      <c r="G4412" t="s">
        <v>244</v>
      </c>
      <c r="H4412" t="s">
        <v>44</v>
      </c>
      <c r="I4412" t="s">
        <v>1473</v>
      </c>
      <c r="J4412" t="s">
        <v>1450</v>
      </c>
      <c r="K4412" t="s">
        <v>1451</v>
      </c>
      <c r="L4412" t="s">
        <v>1452</v>
      </c>
      <c r="M4412" t="s">
        <v>1453</v>
      </c>
      <c r="N4412" t="s">
        <v>1454</v>
      </c>
      <c r="O4412" t="s">
        <v>1455</v>
      </c>
      <c r="P4412" t="s">
        <v>1456</v>
      </c>
      <c r="Q4412" t="s">
        <v>1457</v>
      </c>
      <c r="R4412">
        <v>2030990</v>
      </c>
      <c r="S4412" t="s">
        <v>1459</v>
      </c>
      <c r="T4412">
        <v>1680.6721</v>
      </c>
      <c r="U4412">
        <v>2</v>
      </c>
      <c r="V4412">
        <v>1680.6721</v>
      </c>
      <c r="W4412">
        <v>2</v>
      </c>
      <c r="X4412">
        <v>1380</v>
      </c>
      <c r="Y4412">
        <v>300.6721</v>
      </c>
      <c r="Z4412">
        <v>2030990</v>
      </c>
    </row>
    <row r="4413" spans="1:26" x14ac:dyDescent="0.2">
      <c r="A4413" s="27">
        <v>46082</v>
      </c>
      <c r="B4413" t="s">
        <v>1733</v>
      </c>
      <c r="C4413" t="s">
        <v>1446</v>
      </c>
      <c r="D4413" t="s">
        <v>1446</v>
      </c>
      <c r="E4413" t="s">
        <v>1447</v>
      </c>
      <c r="F4413" t="s">
        <v>1472</v>
      </c>
      <c r="G4413" t="s">
        <v>244</v>
      </c>
      <c r="H4413" t="s">
        <v>44</v>
      </c>
      <c r="I4413" t="s">
        <v>1473</v>
      </c>
      <c r="J4413" t="s">
        <v>1450</v>
      </c>
      <c r="K4413" t="s">
        <v>1451</v>
      </c>
      <c r="L4413" t="s">
        <v>1452</v>
      </c>
      <c r="M4413" t="s">
        <v>1453</v>
      </c>
      <c r="N4413" t="s">
        <v>1454</v>
      </c>
      <c r="O4413" t="s">
        <v>1455</v>
      </c>
      <c r="P4413" t="s">
        <v>1456</v>
      </c>
      <c r="Q4413" t="s">
        <v>1457</v>
      </c>
      <c r="R4413">
        <v>2039041</v>
      </c>
      <c r="S4413" t="s">
        <v>1460</v>
      </c>
      <c r="T4413">
        <v>840.30359999999996</v>
      </c>
      <c r="U4413">
        <v>1</v>
      </c>
      <c r="V4413">
        <v>840.30359999999996</v>
      </c>
      <c r="W4413">
        <v>1</v>
      </c>
      <c r="X4413">
        <v>690</v>
      </c>
      <c r="Y4413">
        <v>150.30359999999999</v>
      </c>
      <c r="Z4413">
        <v>2039041</v>
      </c>
    </row>
    <row r="4414" spans="1:26" x14ac:dyDescent="0.2">
      <c r="A4414" s="27">
        <v>46082</v>
      </c>
      <c r="B4414" t="s">
        <v>1733</v>
      </c>
      <c r="C4414" t="s">
        <v>1446</v>
      </c>
      <c r="D4414" t="s">
        <v>1446</v>
      </c>
      <c r="E4414" t="s">
        <v>1447</v>
      </c>
      <c r="F4414" t="s">
        <v>1472</v>
      </c>
      <c r="G4414" t="s">
        <v>244</v>
      </c>
      <c r="H4414" t="s">
        <v>44</v>
      </c>
      <c r="I4414" t="s">
        <v>1473</v>
      </c>
      <c r="J4414" t="s">
        <v>1450</v>
      </c>
      <c r="K4414" t="s">
        <v>1451</v>
      </c>
      <c r="L4414" t="s">
        <v>1452</v>
      </c>
      <c r="M4414" t="s">
        <v>1453</v>
      </c>
      <c r="N4414" t="s">
        <v>1454</v>
      </c>
      <c r="O4414" t="s">
        <v>1455</v>
      </c>
      <c r="P4414" t="s">
        <v>1456</v>
      </c>
      <c r="Q4414" t="s">
        <v>1457</v>
      </c>
      <c r="R4414">
        <v>2048972</v>
      </c>
      <c r="S4414" t="s">
        <v>1461</v>
      </c>
      <c r="T4414">
        <v>3361.2143999999998</v>
      </c>
      <c r="U4414">
        <v>4</v>
      </c>
      <c r="V4414">
        <v>3361.2143999999998</v>
      </c>
      <c r="W4414">
        <v>4</v>
      </c>
      <c r="X4414">
        <v>2688</v>
      </c>
      <c r="Y4414">
        <v>673.21439999999996</v>
      </c>
      <c r="Z4414">
        <v>2048972</v>
      </c>
    </row>
    <row r="4415" spans="1:26" x14ac:dyDescent="0.2">
      <c r="A4415" s="27">
        <v>46082</v>
      </c>
      <c r="B4415" t="s">
        <v>1733</v>
      </c>
      <c r="C4415" t="s">
        <v>1446</v>
      </c>
      <c r="D4415" t="s">
        <v>1446</v>
      </c>
      <c r="E4415" t="s">
        <v>1474</v>
      </c>
      <c r="F4415" t="s">
        <v>125</v>
      </c>
      <c r="G4415" t="s">
        <v>1480</v>
      </c>
      <c r="H4415" t="s">
        <v>1734</v>
      </c>
      <c r="I4415" t="s">
        <v>1735</v>
      </c>
      <c r="J4415" t="s">
        <v>1450</v>
      </c>
      <c r="K4415" t="s">
        <v>1451</v>
      </c>
      <c r="L4415" t="s">
        <v>1452</v>
      </c>
      <c r="M4415" t="s">
        <v>1453</v>
      </c>
      <c r="N4415" t="s">
        <v>1454</v>
      </c>
      <c r="O4415" t="s">
        <v>1455</v>
      </c>
      <c r="P4415" t="s">
        <v>1456</v>
      </c>
      <c r="Q4415" t="s">
        <v>1457</v>
      </c>
      <c r="R4415">
        <v>2030990</v>
      </c>
      <c r="S4415" t="s">
        <v>1459</v>
      </c>
      <c r="T4415">
        <v>7562.8622999999998</v>
      </c>
      <c r="U4415">
        <v>9</v>
      </c>
      <c r="V4415">
        <v>7562.8622999999998</v>
      </c>
      <c r="W4415">
        <v>9</v>
      </c>
      <c r="X4415">
        <v>6210</v>
      </c>
      <c r="Y4415">
        <v>1352.8623</v>
      </c>
      <c r="Z4415">
        <v>2030990</v>
      </c>
    </row>
    <row r="4416" spans="1:26" x14ac:dyDescent="0.2">
      <c r="A4416" s="27">
        <v>46082</v>
      </c>
      <c r="B4416" t="s">
        <v>1733</v>
      </c>
      <c r="C4416" t="s">
        <v>1446</v>
      </c>
      <c r="D4416" t="s">
        <v>1446</v>
      </c>
      <c r="E4416" t="s">
        <v>1474</v>
      </c>
      <c r="F4416" t="s">
        <v>125</v>
      </c>
      <c r="G4416" t="s">
        <v>1480</v>
      </c>
      <c r="H4416" t="s">
        <v>1734</v>
      </c>
      <c r="I4416" t="s">
        <v>1735</v>
      </c>
      <c r="J4416" t="s">
        <v>1450</v>
      </c>
      <c r="K4416" t="s">
        <v>1451</v>
      </c>
      <c r="L4416" t="s">
        <v>1452</v>
      </c>
      <c r="M4416" t="s">
        <v>1453</v>
      </c>
      <c r="N4416" t="s">
        <v>1454</v>
      </c>
      <c r="O4416" t="s">
        <v>1455</v>
      </c>
      <c r="P4416" t="s">
        <v>1456</v>
      </c>
      <c r="Q4416" t="s">
        <v>1457</v>
      </c>
      <c r="R4416">
        <v>2030991</v>
      </c>
      <c r="S4416" t="s">
        <v>1463</v>
      </c>
      <c r="T4416">
        <v>840.30359999999996</v>
      </c>
      <c r="U4416">
        <v>1</v>
      </c>
      <c r="V4416">
        <v>840.30359999999996</v>
      </c>
      <c r="W4416">
        <v>1</v>
      </c>
      <c r="X4416">
        <v>690</v>
      </c>
      <c r="Y4416">
        <v>150.30359999999999</v>
      </c>
      <c r="Z4416">
        <v>2030991</v>
      </c>
    </row>
    <row r="4417" spans="1:26" x14ac:dyDescent="0.2">
      <c r="A4417" s="27">
        <v>46082</v>
      </c>
      <c r="B4417" t="s">
        <v>1733</v>
      </c>
      <c r="C4417" t="s">
        <v>1446</v>
      </c>
      <c r="D4417" t="s">
        <v>1446</v>
      </c>
      <c r="E4417" t="s">
        <v>1474</v>
      </c>
      <c r="F4417" t="s">
        <v>1470</v>
      </c>
      <c r="G4417" t="s">
        <v>1482</v>
      </c>
      <c r="H4417" t="s">
        <v>856</v>
      </c>
      <c r="I4417" t="s">
        <v>1736</v>
      </c>
      <c r="J4417" t="s">
        <v>1450</v>
      </c>
      <c r="K4417" t="s">
        <v>1451</v>
      </c>
      <c r="L4417" t="s">
        <v>1452</v>
      </c>
      <c r="M4417" t="s">
        <v>1453</v>
      </c>
      <c r="N4417" t="s">
        <v>1454</v>
      </c>
      <c r="O4417" t="s">
        <v>1455</v>
      </c>
      <c r="P4417" t="s">
        <v>1456</v>
      </c>
      <c r="Q4417" t="s">
        <v>1457</v>
      </c>
      <c r="R4417">
        <v>2030990</v>
      </c>
      <c r="S4417" t="s">
        <v>1459</v>
      </c>
      <c r="T4417">
        <v>2520.9108000000001</v>
      </c>
      <c r="U4417">
        <v>3</v>
      </c>
      <c r="V4417">
        <v>2520.9108000000001</v>
      </c>
      <c r="W4417">
        <v>3</v>
      </c>
      <c r="X4417">
        <v>2073</v>
      </c>
      <c r="Y4417">
        <v>447.91079999999999</v>
      </c>
      <c r="Z4417">
        <v>2030990</v>
      </c>
    </row>
    <row r="4418" spans="1:26" x14ac:dyDescent="0.2">
      <c r="A4418" s="27">
        <v>46082</v>
      </c>
      <c r="B4418" t="s">
        <v>1733</v>
      </c>
      <c r="C4418" t="s">
        <v>1446</v>
      </c>
      <c r="D4418" t="s">
        <v>1446</v>
      </c>
      <c r="E4418" t="s">
        <v>1474</v>
      </c>
      <c r="F4418" t="s">
        <v>1470</v>
      </c>
      <c r="G4418" t="s">
        <v>1482</v>
      </c>
      <c r="H4418" t="s">
        <v>856</v>
      </c>
      <c r="I4418" t="s">
        <v>1736</v>
      </c>
      <c r="J4418" t="s">
        <v>1450</v>
      </c>
      <c r="K4418" t="s">
        <v>1451</v>
      </c>
      <c r="L4418" t="s">
        <v>1452</v>
      </c>
      <c r="M4418" t="s">
        <v>1453</v>
      </c>
      <c r="N4418" t="s">
        <v>1454</v>
      </c>
      <c r="O4418" t="s">
        <v>1455</v>
      </c>
      <c r="P4418" t="s">
        <v>1456</v>
      </c>
      <c r="Q4418" t="s">
        <v>1457</v>
      </c>
      <c r="R4418">
        <v>2030991</v>
      </c>
      <c r="S4418" t="s">
        <v>1463</v>
      </c>
      <c r="T4418">
        <v>1680.6721</v>
      </c>
      <c r="U4418">
        <v>2</v>
      </c>
      <c r="V4418">
        <v>1680.6721</v>
      </c>
      <c r="W4418">
        <v>2</v>
      </c>
      <c r="X4418">
        <v>1382</v>
      </c>
      <c r="Y4418">
        <v>298.6721</v>
      </c>
      <c r="Z4418">
        <v>2030991</v>
      </c>
    </row>
    <row r="4419" spans="1:26" x14ac:dyDescent="0.2">
      <c r="A4419" s="27">
        <v>46082</v>
      </c>
      <c r="B4419" t="s">
        <v>1733</v>
      </c>
      <c r="C4419" t="s">
        <v>1446</v>
      </c>
      <c r="D4419" t="s">
        <v>1446</v>
      </c>
      <c r="E4419" t="s">
        <v>1485</v>
      </c>
      <c r="F4419" t="s">
        <v>1470</v>
      </c>
      <c r="G4419" t="s">
        <v>22</v>
      </c>
      <c r="H4419" t="s">
        <v>861</v>
      </c>
      <c r="I4419" t="s">
        <v>1492</v>
      </c>
      <c r="J4419" t="s">
        <v>1450</v>
      </c>
      <c r="K4419" t="s">
        <v>1451</v>
      </c>
      <c r="L4419" t="s">
        <v>1452</v>
      </c>
      <c r="M4419" t="s">
        <v>1453</v>
      </c>
      <c r="N4419" t="s">
        <v>1454</v>
      </c>
      <c r="O4419" t="s">
        <v>1455</v>
      </c>
      <c r="P4419" t="s">
        <v>1456</v>
      </c>
      <c r="Q4419" t="s">
        <v>1457</v>
      </c>
      <c r="R4419">
        <v>2030990</v>
      </c>
      <c r="S4419" t="s">
        <v>1459</v>
      </c>
      <c r="T4419">
        <v>5041.8215</v>
      </c>
      <c r="U4419">
        <v>6</v>
      </c>
      <c r="V4419">
        <v>5041.8215</v>
      </c>
      <c r="W4419">
        <v>6</v>
      </c>
      <c r="X4419">
        <v>4140</v>
      </c>
      <c r="Y4419">
        <v>901.82150000000001</v>
      </c>
      <c r="Z4419">
        <v>2030990</v>
      </c>
    </row>
    <row r="4420" spans="1:26" x14ac:dyDescent="0.2">
      <c r="A4420" s="27">
        <v>46082</v>
      </c>
      <c r="B4420" t="s">
        <v>1733</v>
      </c>
      <c r="C4420" t="s">
        <v>1446</v>
      </c>
      <c r="D4420" t="s">
        <v>1446</v>
      </c>
      <c r="E4420" t="s">
        <v>1485</v>
      </c>
      <c r="F4420" t="s">
        <v>1470</v>
      </c>
      <c r="G4420" t="s">
        <v>22</v>
      </c>
      <c r="H4420" t="s">
        <v>861</v>
      </c>
      <c r="I4420" t="s">
        <v>1492</v>
      </c>
      <c r="J4420" t="s">
        <v>1450</v>
      </c>
      <c r="K4420" t="s">
        <v>1451</v>
      </c>
      <c r="L4420" t="s">
        <v>1452</v>
      </c>
      <c r="M4420" t="s">
        <v>1453</v>
      </c>
      <c r="N4420" t="s">
        <v>1454</v>
      </c>
      <c r="O4420" t="s">
        <v>1455</v>
      </c>
      <c r="P4420" t="s">
        <v>1456</v>
      </c>
      <c r="Q4420" t="s">
        <v>1457</v>
      </c>
      <c r="R4420">
        <v>2030991</v>
      </c>
      <c r="S4420" t="s">
        <v>1463</v>
      </c>
      <c r="T4420">
        <v>1680.6721</v>
      </c>
      <c r="U4420">
        <v>2</v>
      </c>
      <c r="V4420">
        <v>1680.6721</v>
      </c>
      <c r="W4420">
        <v>2</v>
      </c>
      <c r="X4420">
        <v>1376</v>
      </c>
      <c r="Y4420">
        <v>304.6721</v>
      </c>
      <c r="Z4420">
        <v>2030991</v>
      </c>
    </row>
    <row r="4421" spans="1:26" x14ac:dyDescent="0.2">
      <c r="A4421" s="27">
        <v>46082</v>
      </c>
      <c r="B4421" t="s">
        <v>1733</v>
      </c>
      <c r="C4421" t="s">
        <v>1446</v>
      </c>
      <c r="D4421" t="s">
        <v>1446</v>
      </c>
      <c r="E4421" t="s">
        <v>1485</v>
      </c>
      <c r="F4421" t="s">
        <v>1470</v>
      </c>
      <c r="G4421" t="s">
        <v>22</v>
      </c>
      <c r="H4421" t="s">
        <v>861</v>
      </c>
      <c r="I4421" t="s">
        <v>1492</v>
      </c>
      <c r="J4421" t="s">
        <v>1450</v>
      </c>
      <c r="K4421" t="s">
        <v>1451</v>
      </c>
      <c r="L4421" t="s">
        <v>1452</v>
      </c>
      <c r="M4421" t="s">
        <v>1453</v>
      </c>
      <c r="N4421" t="s">
        <v>1454</v>
      </c>
      <c r="O4421" t="s">
        <v>1455</v>
      </c>
      <c r="P4421" t="s">
        <v>1456</v>
      </c>
      <c r="Q4421" t="s">
        <v>1457</v>
      </c>
      <c r="R4421">
        <v>2039041</v>
      </c>
      <c r="S4421" t="s">
        <v>1460</v>
      </c>
      <c r="T4421">
        <v>1680.6721</v>
      </c>
      <c r="U4421">
        <v>2</v>
      </c>
      <c r="V4421">
        <v>1680.6721</v>
      </c>
      <c r="W4421">
        <v>2</v>
      </c>
      <c r="X4421">
        <v>1378</v>
      </c>
      <c r="Y4421">
        <v>302.6721</v>
      </c>
      <c r="Z4421">
        <v>2039041</v>
      </c>
    </row>
    <row r="4422" spans="1:26" x14ac:dyDescent="0.2">
      <c r="A4422" s="27">
        <v>46082</v>
      </c>
      <c r="B4422" t="s">
        <v>1733</v>
      </c>
      <c r="C4422" t="s">
        <v>1446</v>
      </c>
      <c r="D4422" t="s">
        <v>1446</v>
      </c>
      <c r="E4422" t="s">
        <v>1485</v>
      </c>
      <c r="F4422" t="s">
        <v>1470</v>
      </c>
      <c r="G4422" t="s">
        <v>22</v>
      </c>
      <c r="H4422" t="s">
        <v>861</v>
      </c>
      <c r="I4422" t="s">
        <v>1492</v>
      </c>
      <c r="J4422" t="s">
        <v>1450</v>
      </c>
      <c r="K4422" t="s">
        <v>1451</v>
      </c>
      <c r="L4422" t="s">
        <v>1452</v>
      </c>
      <c r="M4422" t="s">
        <v>1453</v>
      </c>
      <c r="N4422" t="s">
        <v>1454</v>
      </c>
      <c r="O4422" t="s">
        <v>1455</v>
      </c>
      <c r="P4422" t="s">
        <v>1456</v>
      </c>
      <c r="Q4422" t="s">
        <v>1457</v>
      </c>
      <c r="R4422">
        <v>2048972</v>
      </c>
      <c r="S4422" t="s">
        <v>1461</v>
      </c>
      <c r="T4422">
        <v>2520.9108000000001</v>
      </c>
      <c r="U4422">
        <v>3</v>
      </c>
      <c r="V4422">
        <v>2520.9108000000001</v>
      </c>
      <c r="W4422">
        <v>3</v>
      </c>
      <c r="X4422">
        <v>1962</v>
      </c>
      <c r="Y4422">
        <v>558.91079999999999</v>
      </c>
      <c r="Z4422">
        <v>2048972</v>
      </c>
    </row>
    <row r="4423" spans="1:26" x14ac:dyDescent="0.2">
      <c r="A4423" s="27">
        <v>46082</v>
      </c>
      <c r="B4423" t="s">
        <v>1733</v>
      </c>
      <c r="C4423" t="s">
        <v>1446</v>
      </c>
      <c r="D4423" t="s">
        <v>1446</v>
      </c>
      <c r="E4423" t="s">
        <v>1494</v>
      </c>
      <c r="F4423" t="s">
        <v>1470</v>
      </c>
      <c r="G4423" t="s">
        <v>181</v>
      </c>
      <c r="H4423" t="s">
        <v>859</v>
      </c>
      <c r="I4423" t="s">
        <v>1737</v>
      </c>
      <c r="J4423" t="s">
        <v>1450</v>
      </c>
      <c r="K4423" t="s">
        <v>1451</v>
      </c>
      <c r="L4423" t="s">
        <v>1452</v>
      </c>
      <c r="M4423" t="s">
        <v>1453</v>
      </c>
      <c r="N4423" t="s">
        <v>1454</v>
      </c>
      <c r="O4423" t="s">
        <v>1455</v>
      </c>
      <c r="P4423" t="s">
        <v>1456</v>
      </c>
      <c r="Q4423" t="s">
        <v>1457</v>
      </c>
      <c r="R4423">
        <v>2001113</v>
      </c>
      <c r="S4423" t="s">
        <v>1458</v>
      </c>
      <c r="T4423">
        <v>3413.4126000000001</v>
      </c>
      <c r="U4423">
        <v>4</v>
      </c>
      <c r="V4423">
        <v>3413.4126000000001</v>
      </c>
      <c r="W4423">
        <v>4</v>
      </c>
      <c r="X4423">
        <v>2748</v>
      </c>
      <c r="Y4423">
        <v>665.4126</v>
      </c>
      <c r="Z4423">
        <v>2001113</v>
      </c>
    </row>
    <row r="4424" spans="1:26" x14ac:dyDescent="0.2">
      <c r="A4424" s="27">
        <v>46082</v>
      </c>
      <c r="B4424" t="s">
        <v>1733</v>
      </c>
      <c r="C4424" t="s">
        <v>1446</v>
      </c>
      <c r="D4424" t="s">
        <v>1446</v>
      </c>
      <c r="E4424" t="s">
        <v>1494</v>
      </c>
      <c r="F4424" t="s">
        <v>1470</v>
      </c>
      <c r="G4424" t="s">
        <v>181</v>
      </c>
      <c r="H4424" t="s">
        <v>859</v>
      </c>
      <c r="I4424" t="s">
        <v>1737</v>
      </c>
      <c r="J4424" t="s">
        <v>1450</v>
      </c>
      <c r="K4424" t="s">
        <v>1451</v>
      </c>
      <c r="L4424" t="s">
        <v>1452</v>
      </c>
      <c r="M4424" t="s">
        <v>1453</v>
      </c>
      <c r="N4424" t="s">
        <v>1454</v>
      </c>
      <c r="O4424" t="s">
        <v>1455</v>
      </c>
      <c r="P4424" t="s">
        <v>1456</v>
      </c>
      <c r="Q4424" t="s">
        <v>1457</v>
      </c>
      <c r="R4424">
        <v>2030990</v>
      </c>
      <c r="S4424" t="s">
        <v>1459</v>
      </c>
      <c r="T4424">
        <v>1680.6721</v>
      </c>
      <c r="U4424">
        <v>2</v>
      </c>
      <c r="V4424">
        <v>1680.6721</v>
      </c>
      <c r="W4424">
        <v>2</v>
      </c>
      <c r="X4424">
        <v>1380</v>
      </c>
      <c r="Y4424">
        <v>300.6721</v>
      </c>
      <c r="Z4424">
        <v>2030990</v>
      </c>
    </row>
    <row r="4425" spans="1:26" x14ac:dyDescent="0.2">
      <c r="A4425" s="27">
        <v>46082</v>
      </c>
      <c r="B4425" t="s">
        <v>1733</v>
      </c>
      <c r="C4425" t="s">
        <v>1446</v>
      </c>
      <c r="D4425" t="s">
        <v>1446</v>
      </c>
      <c r="E4425" t="s">
        <v>1494</v>
      </c>
      <c r="F4425" t="s">
        <v>1470</v>
      </c>
      <c r="G4425" t="s">
        <v>181</v>
      </c>
      <c r="H4425" t="s">
        <v>859</v>
      </c>
      <c r="I4425" t="s">
        <v>1737</v>
      </c>
      <c r="J4425" t="s">
        <v>1450</v>
      </c>
      <c r="K4425" t="s">
        <v>1451</v>
      </c>
      <c r="L4425" t="s">
        <v>1452</v>
      </c>
      <c r="M4425" t="s">
        <v>1453</v>
      </c>
      <c r="N4425" t="s">
        <v>1454</v>
      </c>
      <c r="O4425" t="s">
        <v>1455</v>
      </c>
      <c r="P4425" t="s">
        <v>1456</v>
      </c>
      <c r="Q4425" t="s">
        <v>1457</v>
      </c>
      <c r="R4425">
        <v>2034089</v>
      </c>
      <c r="S4425" t="s">
        <v>1655</v>
      </c>
      <c r="T4425">
        <v>788.23530000000005</v>
      </c>
      <c r="U4425">
        <v>1</v>
      </c>
      <c r="V4425">
        <v>788.23530000000005</v>
      </c>
      <c r="W4425">
        <v>1</v>
      </c>
      <c r="X4425">
        <v>759</v>
      </c>
      <c r="Y4425">
        <v>29.235300000000102</v>
      </c>
      <c r="Z4425">
        <v>2034089</v>
      </c>
    </row>
    <row r="4426" spans="1:26" x14ac:dyDescent="0.2">
      <c r="A4426" s="27">
        <v>46082</v>
      </c>
      <c r="B4426" t="s">
        <v>1733</v>
      </c>
      <c r="C4426" t="s">
        <v>1446</v>
      </c>
      <c r="D4426" t="s">
        <v>1446</v>
      </c>
      <c r="E4426" t="s">
        <v>1494</v>
      </c>
      <c r="F4426" t="s">
        <v>1470</v>
      </c>
      <c r="G4426" t="s">
        <v>1501</v>
      </c>
      <c r="H4426" t="s">
        <v>119</v>
      </c>
      <c r="I4426" t="s">
        <v>1502</v>
      </c>
      <c r="J4426" t="s">
        <v>1450</v>
      </c>
      <c r="K4426" t="s">
        <v>1451</v>
      </c>
      <c r="L4426" t="s">
        <v>1452</v>
      </c>
      <c r="M4426" t="s">
        <v>1453</v>
      </c>
      <c r="N4426" t="s">
        <v>1454</v>
      </c>
      <c r="O4426" t="s">
        <v>1455</v>
      </c>
      <c r="P4426" t="s">
        <v>1456</v>
      </c>
      <c r="Q4426" t="s">
        <v>1457</v>
      </c>
      <c r="R4426">
        <v>2030990</v>
      </c>
      <c r="S4426" t="s">
        <v>1459</v>
      </c>
      <c r="T4426">
        <v>1680.6071999999999</v>
      </c>
      <c r="U4426">
        <v>2</v>
      </c>
      <c r="V4426">
        <v>1680.6071999999999</v>
      </c>
      <c r="W4426">
        <v>2</v>
      </c>
      <c r="X4426">
        <v>1380</v>
      </c>
      <c r="Y4426">
        <v>300.60719999999998</v>
      </c>
      <c r="Z4426">
        <v>2030990</v>
      </c>
    </row>
    <row r="4427" spans="1:26" x14ac:dyDescent="0.2">
      <c r="A4427" s="27">
        <v>46082</v>
      </c>
      <c r="B4427" t="s">
        <v>1733</v>
      </c>
      <c r="C4427" t="s">
        <v>1446</v>
      </c>
      <c r="D4427" t="s">
        <v>1446</v>
      </c>
      <c r="E4427" t="s">
        <v>1494</v>
      </c>
      <c r="F4427" t="s">
        <v>1470</v>
      </c>
      <c r="G4427" t="s">
        <v>1501</v>
      </c>
      <c r="H4427" t="s">
        <v>119</v>
      </c>
      <c r="I4427" t="s">
        <v>1502</v>
      </c>
      <c r="J4427" t="s">
        <v>1450</v>
      </c>
      <c r="K4427" t="s">
        <v>1451</v>
      </c>
      <c r="L4427" t="s">
        <v>1452</v>
      </c>
      <c r="M4427" t="s">
        <v>1453</v>
      </c>
      <c r="N4427" t="s">
        <v>1454</v>
      </c>
      <c r="O4427" t="s">
        <v>1455</v>
      </c>
      <c r="P4427" t="s">
        <v>1456</v>
      </c>
      <c r="Q4427" t="s">
        <v>1457</v>
      </c>
      <c r="R4427">
        <v>2039041</v>
      </c>
      <c r="S4427" t="s">
        <v>1460</v>
      </c>
      <c r="T4427">
        <v>2520.9108000000001</v>
      </c>
      <c r="U4427">
        <v>3</v>
      </c>
      <c r="V4427">
        <v>2520.9108000000001</v>
      </c>
      <c r="W4427">
        <v>3</v>
      </c>
      <c r="X4427">
        <v>2067</v>
      </c>
      <c r="Y4427">
        <v>453.91079999999999</v>
      </c>
      <c r="Z4427">
        <v>2039041</v>
      </c>
    </row>
    <row r="4428" spans="1:26" x14ac:dyDescent="0.2">
      <c r="A4428" s="27">
        <v>46082</v>
      </c>
      <c r="B4428" t="s">
        <v>1733</v>
      </c>
      <c r="C4428" t="s">
        <v>1446</v>
      </c>
      <c r="D4428" t="s">
        <v>1446</v>
      </c>
      <c r="E4428" t="s">
        <v>1494</v>
      </c>
      <c r="F4428" t="s">
        <v>1470</v>
      </c>
      <c r="G4428" t="s">
        <v>162</v>
      </c>
      <c r="H4428" t="s">
        <v>57</v>
      </c>
      <c r="I4428" t="s">
        <v>1504</v>
      </c>
      <c r="J4428" t="s">
        <v>1450</v>
      </c>
      <c r="K4428" t="s">
        <v>1451</v>
      </c>
      <c r="L4428" t="s">
        <v>1452</v>
      </c>
      <c r="M4428" t="s">
        <v>1453</v>
      </c>
      <c r="N4428" t="s">
        <v>1454</v>
      </c>
      <c r="O4428" t="s">
        <v>1455</v>
      </c>
      <c r="P4428" t="s">
        <v>1456</v>
      </c>
      <c r="Q4428" t="s">
        <v>1457</v>
      </c>
      <c r="R4428">
        <v>2030990</v>
      </c>
      <c r="S4428" t="s">
        <v>1459</v>
      </c>
      <c r="T4428">
        <v>1680.6721</v>
      </c>
      <c r="U4428">
        <v>2</v>
      </c>
      <c r="V4428">
        <v>1680.6721</v>
      </c>
      <c r="W4428">
        <v>2</v>
      </c>
      <c r="X4428">
        <v>1380</v>
      </c>
      <c r="Y4428">
        <v>300.6721</v>
      </c>
      <c r="Z4428">
        <v>2030990</v>
      </c>
    </row>
    <row r="4429" spans="1:26" x14ac:dyDescent="0.2">
      <c r="A4429" s="27">
        <v>46082</v>
      </c>
      <c r="B4429" t="s">
        <v>1733</v>
      </c>
      <c r="C4429" t="s">
        <v>1446</v>
      </c>
      <c r="D4429" t="s">
        <v>1446</v>
      </c>
      <c r="E4429" t="s">
        <v>1494</v>
      </c>
      <c r="F4429" t="s">
        <v>1470</v>
      </c>
      <c r="G4429" t="s">
        <v>96</v>
      </c>
      <c r="H4429" t="s">
        <v>878</v>
      </c>
      <c r="I4429" t="s">
        <v>1506</v>
      </c>
      <c r="J4429" t="s">
        <v>1450</v>
      </c>
      <c r="K4429" t="s">
        <v>1451</v>
      </c>
      <c r="L4429" t="s">
        <v>1452</v>
      </c>
      <c r="M4429" t="s">
        <v>1453</v>
      </c>
      <c r="N4429" t="s">
        <v>1454</v>
      </c>
      <c r="O4429" t="s">
        <v>1455</v>
      </c>
      <c r="P4429" t="s">
        <v>1456</v>
      </c>
      <c r="Q4429" t="s">
        <v>1457</v>
      </c>
      <c r="R4429">
        <v>2001113</v>
      </c>
      <c r="S4429" t="s">
        <v>1458</v>
      </c>
      <c r="T4429">
        <v>840.30359999999996</v>
      </c>
      <c r="U4429">
        <v>1</v>
      </c>
      <c r="V4429">
        <v>840.30359999999996</v>
      </c>
      <c r="W4429">
        <v>1</v>
      </c>
      <c r="X4429">
        <v>686</v>
      </c>
      <c r="Y4429">
        <v>154.30359999999999</v>
      </c>
      <c r="Z4429">
        <v>2001113</v>
      </c>
    </row>
    <row r="4430" spans="1:26" x14ac:dyDescent="0.2">
      <c r="A4430" s="27">
        <v>46082</v>
      </c>
      <c r="B4430" t="s">
        <v>1733</v>
      </c>
      <c r="C4430" t="s">
        <v>1446</v>
      </c>
      <c r="D4430" t="s">
        <v>1446</v>
      </c>
      <c r="E4430" t="s">
        <v>1494</v>
      </c>
      <c r="F4430" t="s">
        <v>1470</v>
      </c>
      <c r="G4430" t="s">
        <v>96</v>
      </c>
      <c r="H4430" t="s">
        <v>878</v>
      </c>
      <c r="I4430" t="s">
        <v>1506</v>
      </c>
      <c r="J4430" t="s">
        <v>1450</v>
      </c>
      <c r="K4430" t="s">
        <v>1451</v>
      </c>
      <c r="L4430" t="s">
        <v>1452</v>
      </c>
      <c r="M4430" t="s">
        <v>1453</v>
      </c>
      <c r="N4430" t="s">
        <v>1454</v>
      </c>
      <c r="O4430" t="s">
        <v>1455</v>
      </c>
      <c r="P4430" t="s">
        <v>1456</v>
      </c>
      <c r="Q4430" t="s">
        <v>1457</v>
      </c>
      <c r="R4430">
        <v>2030990</v>
      </c>
      <c r="S4430" t="s">
        <v>1459</v>
      </c>
      <c r="T4430">
        <v>840.30359999999996</v>
      </c>
      <c r="U4430">
        <v>1</v>
      </c>
      <c r="V4430">
        <v>840.30359999999996</v>
      </c>
      <c r="W4430">
        <v>1</v>
      </c>
      <c r="X4430">
        <v>690</v>
      </c>
      <c r="Y4430">
        <v>150.30359999999999</v>
      </c>
      <c r="Z4430">
        <v>2030990</v>
      </c>
    </row>
    <row r="4431" spans="1:26" x14ac:dyDescent="0.2">
      <c r="A4431" s="27">
        <v>46082</v>
      </c>
      <c r="B4431" t="s">
        <v>1733</v>
      </c>
      <c r="C4431" t="s">
        <v>1446</v>
      </c>
      <c r="D4431" t="s">
        <v>1446</v>
      </c>
      <c r="E4431" t="s">
        <v>1494</v>
      </c>
      <c r="F4431" t="s">
        <v>1470</v>
      </c>
      <c r="G4431" t="s">
        <v>96</v>
      </c>
      <c r="H4431" t="s">
        <v>878</v>
      </c>
      <c r="I4431" t="s">
        <v>1506</v>
      </c>
      <c r="J4431" t="s">
        <v>1450</v>
      </c>
      <c r="K4431" t="s">
        <v>1451</v>
      </c>
      <c r="L4431" t="s">
        <v>1452</v>
      </c>
      <c r="M4431" t="s">
        <v>1453</v>
      </c>
      <c r="N4431" t="s">
        <v>1454</v>
      </c>
      <c r="O4431" t="s">
        <v>1455</v>
      </c>
      <c r="P4431" t="s">
        <v>1456</v>
      </c>
      <c r="Q4431" t="s">
        <v>1457</v>
      </c>
      <c r="R4431">
        <v>2030991</v>
      </c>
      <c r="S4431" t="s">
        <v>1463</v>
      </c>
      <c r="T4431">
        <v>840.30359999999996</v>
      </c>
      <c r="U4431">
        <v>1</v>
      </c>
      <c r="V4431">
        <v>840.30359999999996</v>
      </c>
      <c r="W4431">
        <v>1</v>
      </c>
      <c r="X4431">
        <v>690</v>
      </c>
      <c r="Y4431">
        <v>150.30359999999999</v>
      </c>
      <c r="Z4431">
        <v>2030991</v>
      </c>
    </row>
    <row r="4432" spans="1:26" x14ac:dyDescent="0.2">
      <c r="A4432" s="27">
        <v>46082</v>
      </c>
      <c r="B4432" t="s">
        <v>1733</v>
      </c>
      <c r="C4432" t="s">
        <v>1446</v>
      </c>
      <c r="D4432" t="s">
        <v>1446</v>
      </c>
      <c r="E4432" t="s">
        <v>1494</v>
      </c>
      <c r="F4432" t="s">
        <v>1470</v>
      </c>
      <c r="G4432" t="s">
        <v>96</v>
      </c>
      <c r="H4432" t="s">
        <v>878</v>
      </c>
      <c r="I4432" t="s">
        <v>1506</v>
      </c>
      <c r="J4432" t="s">
        <v>1450</v>
      </c>
      <c r="K4432" t="s">
        <v>1451</v>
      </c>
      <c r="L4432" t="s">
        <v>1452</v>
      </c>
      <c r="M4432" t="s">
        <v>1453</v>
      </c>
      <c r="N4432" t="s">
        <v>1454</v>
      </c>
      <c r="O4432" t="s">
        <v>1455</v>
      </c>
      <c r="P4432" t="s">
        <v>1456</v>
      </c>
      <c r="Q4432" t="s">
        <v>1457</v>
      </c>
      <c r="R4432">
        <v>2039041</v>
      </c>
      <c r="S4432" t="s">
        <v>1460</v>
      </c>
      <c r="T4432">
        <v>840.30359999999996</v>
      </c>
      <c r="U4432">
        <v>1</v>
      </c>
      <c r="V4432">
        <v>840.30359999999996</v>
      </c>
      <c r="W4432">
        <v>1</v>
      </c>
      <c r="X4432">
        <v>690</v>
      </c>
      <c r="Y4432">
        <v>150.30359999999999</v>
      </c>
      <c r="Z4432">
        <v>2039041</v>
      </c>
    </row>
    <row r="4433" spans="1:26" x14ac:dyDescent="0.2">
      <c r="A4433" s="27">
        <v>46082</v>
      </c>
      <c r="B4433" t="s">
        <v>1733</v>
      </c>
      <c r="C4433" t="s">
        <v>1446</v>
      </c>
      <c r="D4433" t="s">
        <v>1446</v>
      </c>
      <c r="E4433" t="s">
        <v>1494</v>
      </c>
      <c r="F4433" t="s">
        <v>1470</v>
      </c>
      <c r="G4433" t="s">
        <v>96</v>
      </c>
      <c r="H4433" t="s">
        <v>878</v>
      </c>
      <c r="I4433" t="s">
        <v>1506</v>
      </c>
      <c r="J4433" t="s">
        <v>1450</v>
      </c>
      <c r="K4433" t="s">
        <v>1451</v>
      </c>
      <c r="L4433" t="s">
        <v>1452</v>
      </c>
      <c r="M4433" t="s">
        <v>1453</v>
      </c>
      <c r="N4433" t="s">
        <v>1454</v>
      </c>
      <c r="O4433" t="s">
        <v>1455</v>
      </c>
      <c r="P4433" t="s">
        <v>1456</v>
      </c>
      <c r="Q4433" t="s">
        <v>1457</v>
      </c>
      <c r="R4433">
        <v>2048972</v>
      </c>
      <c r="S4433" t="s">
        <v>1461</v>
      </c>
      <c r="T4433">
        <v>840.30359999999996</v>
      </c>
      <c r="U4433">
        <v>1</v>
      </c>
      <c r="V4433">
        <v>840.30359999999996</v>
      </c>
      <c r="W4433">
        <v>1</v>
      </c>
      <c r="X4433">
        <v>686</v>
      </c>
      <c r="Y4433">
        <v>154.30359999999999</v>
      </c>
      <c r="Z4433">
        <v>2048972</v>
      </c>
    </row>
    <row r="4434" spans="1:26" x14ac:dyDescent="0.2">
      <c r="A4434" s="27">
        <v>46082</v>
      </c>
      <c r="B4434" t="s">
        <v>1733</v>
      </c>
      <c r="C4434" t="s">
        <v>1446</v>
      </c>
      <c r="D4434" t="s">
        <v>1446</v>
      </c>
      <c r="E4434" t="s">
        <v>1494</v>
      </c>
      <c r="F4434" t="s">
        <v>1470</v>
      </c>
      <c r="G4434" t="s">
        <v>37</v>
      </c>
      <c r="H4434" t="s">
        <v>25</v>
      </c>
      <c r="I4434" t="s">
        <v>1507</v>
      </c>
      <c r="J4434" t="s">
        <v>1450</v>
      </c>
      <c r="K4434" t="s">
        <v>1451</v>
      </c>
      <c r="L4434" t="s">
        <v>1452</v>
      </c>
      <c r="M4434" t="s">
        <v>1453</v>
      </c>
      <c r="N4434" t="s">
        <v>1454</v>
      </c>
      <c r="O4434" t="s">
        <v>1455</v>
      </c>
      <c r="P4434" t="s">
        <v>1456</v>
      </c>
      <c r="Q4434" t="s">
        <v>1457</v>
      </c>
      <c r="R4434">
        <v>2030990</v>
      </c>
      <c r="S4434" t="s">
        <v>1459</v>
      </c>
      <c r="T4434">
        <v>2520.9108000000001</v>
      </c>
      <c r="U4434">
        <v>3</v>
      </c>
      <c r="V4434">
        <v>2520.6587</v>
      </c>
      <c r="W4434">
        <v>2.9996999999999998</v>
      </c>
      <c r="X4434">
        <v>2069.7930000000001</v>
      </c>
      <c r="Y4434">
        <v>450.8657</v>
      </c>
      <c r="Z4434">
        <v>2030990</v>
      </c>
    </row>
    <row r="4435" spans="1:26" x14ac:dyDescent="0.2">
      <c r="A4435" s="27">
        <v>46082</v>
      </c>
      <c r="B4435" t="s">
        <v>1733</v>
      </c>
      <c r="C4435" t="s">
        <v>1446</v>
      </c>
      <c r="D4435" t="s">
        <v>1446</v>
      </c>
      <c r="E4435" t="s">
        <v>1508</v>
      </c>
      <c r="F4435" t="s">
        <v>1514</v>
      </c>
      <c r="G4435" t="s">
        <v>1515</v>
      </c>
      <c r="H4435" t="s">
        <v>886</v>
      </c>
      <c r="I4435" t="s">
        <v>1516</v>
      </c>
      <c r="J4435" t="s">
        <v>1450</v>
      </c>
      <c r="K4435" t="s">
        <v>1451</v>
      </c>
      <c r="L4435" t="s">
        <v>1452</v>
      </c>
      <c r="M4435" t="s">
        <v>1453</v>
      </c>
      <c r="N4435" t="s">
        <v>1454</v>
      </c>
      <c r="O4435" t="s">
        <v>1455</v>
      </c>
      <c r="P4435" t="s">
        <v>1456</v>
      </c>
      <c r="Q4435" t="s">
        <v>1457</v>
      </c>
      <c r="R4435">
        <v>2048972</v>
      </c>
      <c r="S4435" t="s">
        <v>1461</v>
      </c>
      <c r="T4435">
        <v>2520.9108000000001</v>
      </c>
      <c r="U4435">
        <v>3</v>
      </c>
      <c r="V4435">
        <v>2520.9108000000001</v>
      </c>
      <c r="W4435">
        <v>3</v>
      </c>
      <c r="X4435">
        <v>2061</v>
      </c>
      <c r="Y4435">
        <v>459.91079999999999</v>
      </c>
      <c r="Z4435">
        <v>2048972</v>
      </c>
    </row>
    <row r="4436" spans="1:26" x14ac:dyDescent="0.2">
      <c r="A4436" s="27">
        <v>46082</v>
      </c>
      <c r="B4436" t="s">
        <v>1733</v>
      </c>
      <c r="C4436" t="s">
        <v>1543</v>
      </c>
      <c r="D4436" t="s">
        <v>1543</v>
      </c>
      <c r="E4436" t="s">
        <v>1606</v>
      </c>
      <c r="F4436" t="s">
        <v>125</v>
      </c>
      <c r="G4436" t="s">
        <v>1478</v>
      </c>
      <c r="H4436" t="s">
        <v>999</v>
      </c>
      <c r="I4436" t="s">
        <v>1613</v>
      </c>
      <c r="J4436" t="s">
        <v>1450</v>
      </c>
      <c r="K4436" t="s">
        <v>1451</v>
      </c>
      <c r="L4436" t="s">
        <v>1452</v>
      </c>
      <c r="M4436" t="s">
        <v>1453</v>
      </c>
      <c r="N4436" t="s">
        <v>1454</v>
      </c>
      <c r="O4436" t="s">
        <v>1455</v>
      </c>
      <c r="P4436" t="s">
        <v>1456</v>
      </c>
      <c r="Q4436" t="s">
        <v>1457</v>
      </c>
      <c r="R4436">
        <v>2030991</v>
      </c>
      <c r="S4436" t="s">
        <v>1463</v>
      </c>
      <c r="T4436">
        <v>1218.4874</v>
      </c>
      <c r="U4436">
        <v>1</v>
      </c>
      <c r="V4436">
        <v>1218.4874</v>
      </c>
      <c r="W4436">
        <v>1</v>
      </c>
      <c r="X4436">
        <v>690</v>
      </c>
      <c r="Y4436">
        <v>528.48739999999998</v>
      </c>
      <c r="Z4436">
        <v>2030991</v>
      </c>
    </row>
    <row r="4437" spans="1:26" x14ac:dyDescent="0.2">
      <c r="A4437" s="27">
        <v>46082</v>
      </c>
      <c r="B4437" t="s">
        <v>1733</v>
      </c>
      <c r="C4437" t="s">
        <v>1543</v>
      </c>
      <c r="D4437" t="s">
        <v>1543</v>
      </c>
      <c r="E4437" t="s">
        <v>1606</v>
      </c>
      <c r="F4437" t="s">
        <v>125</v>
      </c>
      <c r="G4437" t="s">
        <v>1480</v>
      </c>
      <c r="H4437" t="s">
        <v>1137</v>
      </c>
      <c r="I4437" t="s">
        <v>1785</v>
      </c>
      <c r="J4437" t="s">
        <v>1450</v>
      </c>
      <c r="K4437" t="s">
        <v>1451</v>
      </c>
      <c r="L4437" t="s">
        <v>1452</v>
      </c>
      <c r="M4437" t="s">
        <v>1453</v>
      </c>
      <c r="N4437" t="s">
        <v>1454</v>
      </c>
      <c r="O4437" t="s">
        <v>1455</v>
      </c>
      <c r="P4437" t="s">
        <v>1456</v>
      </c>
      <c r="Q4437" t="s">
        <v>1457</v>
      </c>
      <c r="R4437">
        <v>2001113</v>
      </c>
      <c r="S4437" t="s">
        <v>1458</v>
      </c>
      <c r="T4437">
        <v>5041.8254999999999</v>
      </c>
      <c r="U4437">
        <v>6</v>
      </c>
      <c r="V4437">
        <v>5041.8254999999999</v>
      </c>
      <c r="W4437">
        <v>6</v>
      </c>
      <c r="X4437">
        <v>4104</v>
      </c>
      <c r="Y4437">
        <v>937.82550000000003</v>
      </c>
      <c r="Z4437">
        <v>2001113</v>
      </c>
    </row>
    <row r="4438" spans="1:26" x14ac:dyDescent="0.2">
      <c r="A4438" s="27">
        <v>46082</v>
      </c>
      <c r="B4438" t="s">
        <v>1733</v>
      </c>
      <c r="C4438" t="s">
        <v>1543</v>
      </c>
      <c r="D4438" t="s">
        <v>1543</v>
      </c>
      <c r="E4438" t="s">
        <v>1606</v>
      </c>
      <c r="F4438" t="s">
        <v>125</v>
      </c>
      <c r="G4438" t="s">
        <v>1480</v>
      </c>
      <c r="H4438" t="s">
        <v>1137</v>
      </c>
      <c r="I4438" t="s">
        <v>1785</v>
      </c>
      <c r="J4438" t="s">
        <v>1450</v>
      </c>
      <c r="K4438" t="s">
        <v>1451</v>
      </c>
      <c r="L4438" t="s">
        <v>1452</v>
      </c>
      <c r="M4438" t="s">
        <v>1453</v>
      </c>
      <c r="N4438" t="s">
        <v>1454</v>
      </c>
      <c r="O4438" t="s">
        <v>1455</v>
      </c>
      <c r="P4438" t="s">
        <v>1456</v>
      </c>
      <c r="Q4438" t="s">
        <v>1457</v>
      </c>
      <c r="R4438">
        <v>2048972</v>
      </c>
      <c r="S4438" t="s">
        <v>1461</v>
      </c>
      <c r="T4438">
        <v>5041.8254999999999</v>
      </c>
      <c r="U4438">
        <v>6</v>
      </c>
      <c r="V4438">
        <v>5041.8254999999999</v>
      </c>
      <c r="W4438">
        <v>6</v>
      </c>
      <c r="X4438">
        <v>4068</v>
      </c>
      <c r="Y4438">
        <v>973.82550000000003</v>
      </c>
      <c r="Z4438">
        <v>2048972</v>
      </c>
    </row>
    <row r="4439" spans="1:26" x14ac:dyDescent="0.2">
      <c r="A4439" s="27">
        <v>46082</v>
      </c>
      <c r="B4439" t="s">
        <v>1733</v>
      </c>
      <c r="C4439" t="s">
        <v>1543</v>
      </c>
      <c r="D4439" t="s">
        <v>1543</v>
      </c>
      <c r="E4439" t="s">
        <v>1626</v>
      </c>
      <c r="F4439" t="s">
        <v>125</v>
      </c>
      <c r="G4439" t="s">
        <v>653</v>
      </c>
      <c r="H4439" t="s">
        <v>1078</v>
      </c>
      <c r="I4439" t="s">
        <v>1632</v>
      </c>
      <c r="J4439" t="s">
        <v>1450</v>
      </c>
      <c r="K4439" t="s">
        <v>1451</v>
      </c>
      <c r="L4439" t="s">
        <v>1452</v>
      </c>
      <c r="M4439" t="s">
        <v>1453</v>
      </c>
      <c r="N4439" t="s">
        <v>1454</v>
      </c>
      <c r="O4439" t="s">
        <v>1455</v>
      </c>
      <c r="P4439" t="s">
        <v>1456</v>
      </c>
      <c r="Q4439" t="s">
        <v>1457</v>
      </c>
      <c r="R4439">
        <v>2048972</v>
      </c>
      <c r="S4439" t="s">
        <v>1461</v>
      </c>
      <c r="T4439">
        <v>840.33600000000001</v>
      </c>
      <c r="U4439">
        <v>1</v>
      </c>
      <c r="V4439">
        <v>840.33600000000001</v>
      </c>
      <c r="W4439">
        <v>1</v>
      </c>
      <c r="X4439">
        <v>686</v>
      </c>
      <c r="Y4439">
        <v>154.33600000000001</v>
      </c>
      <c r="Z4439">
        <v>2048972</v>
      </c>
    </row>
    <row r="4440" spans="1:26" x14ac:dyDescent="0.2">
      <c r="A4440" s="27">
        <v>46082</v>
      </c>
      <c r="B4440" t="s">
        <v>1733</v>
      </c>
      <c r="C4440" t="s">
        <v>1543</v>
      </c>
      <c r="D4440" t="s">
        <v>1543</v>
      </c>
      <c r="E4440" t="s">
        <v>1644</v>
      </c>
      <c r="F4440" t="s">
        <v>1470</v>
      </c>
      <c r="G4440" t="s">
        <v>113</v>
      </c>
      <c r="H4440" t="s">
        <v>1110</v>
      </c>
      <c r="I4440" t="s">
        <v>1659</v>
      </c>
      <c r="J4440" t="s">
        <v>1450</v>
      </c>
      <c r="K4440" t="s">
        <v>1451</v>
      </c>
      <c r="L4440" t="s">
        <v>1452</v>
      </c>
      <c r="M4440" t="s">
        <v>1453</v>
      </c>
      <c r="N4440" t="s">
        <v>1454</v>
      </c>
      <c r="O4440" t="s">
        <v>1455</v>
      </c>
      <c r="P4440" t="s">
        <v>1456</v>
      </c>
      <c r="Q4440" t="s">
        <v>1457</v>
      </c>
      <c r="R4440">
        <v>2039041</v>
      </c>
      <c r="S4440" t="s">
        <v>1460</v>
      </c>
      <c r="T4440">
        <v>1680.6404</v>
      </c>
      <c r="U4440">
        <v>2</v>
      </c>
      <c r="V4440">
        <v>1680.6404</v>
      </c>
      <c r="W4440">
        <v>2</v>
      </c>
      <c r="X4440">
        <v>1380</v>
      </c>
      <c r="Y4440">
        <v>300.6404</v>
      </c>
      <c r="Z4440">
        <v>2039041</v>
      </c>
    </row>
    <row r="4441" spans="1:26" x14ac:dyDescent="0.2">
      <c r="A4441" s="27">
        <v>46082</v>
      </c>
      <c r="B4441" t="s">
        <v>1733</v>
      </c>
      <c r="C4441" t="s">
        <v>1543</v>
      </c>
      <c r="D4441" t="s">
        <v>1543</v>
      </c>
      <c r="E4441" t="s">
        <v>1682</v>
      </c>
      <c r="F4441" t="s">
        <v>1470</v>
      </c>
      <c r="G4441" t="s">
        <v>181</v>
      </c>
      <c r="H4441" t="s">
        <v>221</v>
      </c>
      <c r="I4441" t="s">
        <v>1690</v>
      </c>
      <c r="J4441" t="s">
        <v>1450</v>
      </c>
      <c r="K4441" t="s">
        <v>1451</v>
      </c>
      <c r="L4441" t="s">
        <v>1452</v>
      </c>
      <c r="M4441" t="s">
        <v>1453</v>
      </c>
      <c r="N4441" t="s">
        <v>1454</v>
      </c>
      <c r="O4441" t="s">
        <v>1455</v>
      </c>
      <c r="P4441" t="s">
        <v>1456</v>
      </c>
      <c r="Q4441" t="s">
        <v>1457</v>
      </c>
      <c r="R4441">
        <v>2001113</v>
      </c>
      <c r="S4441" t="s">
        <v>1458</v>
      </c>
      <c r="T4441">
        <v>2521.0081</v>
      </c>
      <c r="U4441">
        <v>3</v>
      </c>
      <c r="V4441">
        <v>2521.0081</v>
      </c>
      <c r="W4441">
        <v>3</v>
      </c>
      <c r="X4441">
        <v>2079</v>
      </c>
      <c r="Y4441">
        <v>442.00810000000001</v>
      </c>
      <c r="Z4441">
        <v>2001113</v>
      </c>
    </row>
    <row r="4442" spans="1:26" x14ac:dyDescent="0.2">
      <c r="A4442" s="27">
        <v>46082</v>
      </c>
      <c r="B4442" t="s">
        <v>1738</v>
      </c>
      <c r="C4442" t="s">
        <v>1446</v>
      </c>
      <c r="D4442" t="s">
        <v>1446</v>
      </c>
      <c r="E4442" t="s">
        <v>1447</v>
      </c>
      <c r="F4442" t="s">
        <v>178</v>
      </c>
      <c r="G4442" t="s">
        <v>276</v>
      </c>
      <c r="H4442" t="s">
        <v>884</v>
      </c>
      <c r="I4442" t="s">
        <v>1469</v>
      </c>
      <c r="J4442" t="s">
        <v>1450</v>
      </c>
      <c r="K4442" t="s">
        <v>1451</v>
      </c>
      <c r="L4442" t="s">
        <v>1452</v>
      </c>
      <c r="M4442" t="s">
        <v>1453</v>
      </c>
      <c r="N4442" t="s">
        <v>1454</v>
      </c>
      <c r="O4442" t="s">
        <v>1455</v>
      </c>
      <c r="P4442" t="s">
        <v>1456</v>
      </c>
      <c r="Q4442" t="s">
        <v>1457</v>
      </c>
      <c r="R4442">
        <v>2001113</v>
      </c>
      <c r="S4442" t="s">
        <v>1458</v>
      </c>
      <c r="T4442">
        <v>8403.0359000000008</v>
      </c>
      <c r="U4442">
        <v>10</v>
      </c>
      <c r="V4442">
        <v>8403.0359000000008</v>
      </c>
      <c r="W4442">
        <v>10</v>
      </c>
      <c r="X4442">
        <v>6860</v>
      </c>
      <c r="Y4442">
        <v>1543.0359000000001</v>
      </c>
      <c r="Z4442">
        <v>2001113</v>
      </c>
    </row>
    <row r="4443" spans="1:26" x14ac:dyDescent="0.2">
      <c r="A4443" s="27">
        <v>46082</v>
      </c>
      <c r="B4443" t="s">
        <v>1738</v>
      </c>
      <c r="C4443" t="s">
        <v>1446</v>
      </c>
      <c r="D4443" t="s">
        <v>1446</v>
      </c>
      <c r="E4443" t="s">
        <v>1447</v>
      </c>
      <c r="F4443" t="s">
        <v>178</v>
      </c>
      <c r="G4443" t="s">
        <v>276</v>
      </c>
      <c r="H4443" t="s">
        <v>884</v>
      </c>
      <c r="I4443" t="s">
        <v>1469</v>
      </c>
      <c r="J4443" t="s">
        <v>1450</v>
      </c>
      <c r="K4443" t="s">
        <v>1451</v>
      </c>
      <c r="L4443" t="s">
        <v>1452</v>
      </c>
      <c r="M4443" t="s">
        <v>1453</v>
      </c>
      <c r="N4443" t="s">
        <v>1454</v>
      </c>
      <c r="O4443" t="s">
        <v>1455</v>
      </c>
      <c r="P4443" t="s">
        <v>1456</v>
      </c>
      <c r="Q4443" t="s">
        <v>1457</v>
      </c>
      <c r="R4443">
        <v>2030990</v>
      </c>
      <c r="S4443" t="s">
        <v>1459</v>
      </c>
      <c r="T4443">
        <v>840.30359999999996</v>
      </c>
      <c r="U4443">
        <v>1</v>
      </c>
      <c r="V4443">
        <v>840.30359999999996</v>
      </c>
      <c r="W4443">
        <v>1</v>
      </c>
      <c r="X4443">
        <v>690</v>
      </c>
      <c r="Y4443">
        <v>150.30359999999999</v>
      </c>
      <c r="Z4443">
        <v>2030990</v>
      </c>
    </row>
    <row r="4444" spans="1:26" x14ac:dyDescent="0.2">
      <c r="A4444" s="27">
        <v>46082</v>
      </c>
      <c r="B4444" t="s">
        <v>1738</v>
      </c>
      <c r="C4444" t="s">
        <v>1446</v>
      </c>
      <c r="D4444" t="s">
        <v>1446</v>
      </c>
      <c r="E4444" t="s">
        <v>1447</v>
      </c>
      <c r="F4444" t="s">
        <v>178</v>
      </c>
      <c r="G4444" t="s">
        <v>276</v>
      </c>
      <c r="H4444" t="s">
        <v>884</v>
      </c>
      <c r="I4444" t="s">
        <v>1469</v>
      </c>
      <c r="J4444" t="s">
        <v>1450</v>
      </c>
      <c r="K4444" t="s">
        <v>1451</v>
      </c>
      <c r="L4444" t="s">
        <v>1452</v>
      </c>
      <c r="M4444" t="s">
        <v>1453</v>
      </c>
      <c r="N4444" t="s">
        <v>1454</v>
      </c>
      <c r="O4444" t="s">
        <v>1455</v>
      </c>
      <c r="P4444" t="s">
        <v>1456</v>
      </c>
      <c r="Q4444" t="s">
        <v>1457</v>
      </c>
      <c r="R4444">
        <v>2039041</v>
      </c>
      <c r="S4444" t="s">
        <v>1460</v>
      </c>
      <c r="T4444">
        <v>840.30359999999996</v>
      </c>
      <c r="U4444">
        <v>1</v>
      </c>
      <c r="V4444">
        <v>840.30359999999996</v>
      </c>
      <c r="W4444">
        <v>1</v>
      </c>
      <c r="X4444">
        <v>690</v>
      </c>
      <c r="Y4444">
        <v>150.30359999999999</v>
      </c>
      <c r="Z4444">
        <v>2039041</v>
      </c>
    </row>
    <row r="4445" spans="1:26" x14ac:dyDescent="0.2">
      <c r="A4445" s="27">
        <v>46082</v>
      </c>
      <c r="B4445" t="s">
        <v>1738</v>
      </c>
      <c r="C4445" t="s">
        <v>1446</v>
      </c>
      <c r="D4445" t="s">
        <v>1446</v>
      </c>
      <c r="E4445" t="s">
        <v>1447</v>
      </c>
      <c r="F4445" t="s">
        <v>1470</v>
      </c>
      <c r="G4445" t="s">
        <v>383</v>
      </c>
      <c r="H4445" t="s">
        <v>214</v>
      </c>
      <c r="I4445" t="s">
        <v>1471</v>
      </c>
      <c r="J4445" t="s">
        <v>1450</v>
      </c>
      <c r="K4445" t="s">
        <v>1451</v>
      </c>
      <c r="L4445" t="s">
        <v>1452</v>
      </c>
      <c r="M4445" t="s">
        <v>1453</v>
      </c>
      <c r="N4445" t="s">
        <v>1454</v>
      </c>
      <c r="O4445" t="s">
        <v>1455</v>
      </c>
      <c r="P4445" t="s">
        <v>1456</v>
      </c>
      <c r="Q4445" t="s">
        <v>1457</v>
      </c>
      <c r="R4445">
        <v>2030991</v>
      </c>
      <c r="S4445" t="s">
        <v>1463</v>
      </c>
      <c r="T4445">
        <v>5041.8216000000002</v>
      </c>
      <c r="U4445">
        <v>6</v>
      </c>
      <c r="V4445">
        <v>5041.8216000000002</v>
      </c>
      <c r="W4445">
        <v>6</v>
      </c>
      <c r="X4445">
        <v>4140</v>
      </c>
      <c r="Y4445">
        <v>901.82159999999999</v>
      </c>
      <c r="Z4445">
        <v>2030991</v>
      </c>
    </row>
    <row r="4446" spans="1:26" x14ac:dyDescent="0.2">
      <c r="A4446" s="27">
        <v>46082</v>
      </c>
      <c r="B4446" t="s">
        <v>1738</v>
      </c>
      <c r="C4446" t="s">
        <v>1446</v>
      </c>
      <c r="D4446" t="s">
        <v>1446</v>
      </c>
      <c r="E4446" t="s">
        <v>1447</v>
      </c>
      <c r="F4446" t="s">
        <v>1470</v>
      </c>
      <c r="G4446" t="s">
        <v>383</v>
      </c>
      <c r="H4446" t="s">
        <v>214</v>
      </c>
      <c r="I4446" t="s">
        <v>1471</v>
      </c>
      <c r="J4446" t="s">
        <v>1450</v>
      </c>
      <c r="K4446" t="s">
        <v>1451</v>
      </c>
      <c r="L4446" t="s">
        <v>1452</v>
      </c>
      <c r="M4446" t="s">
        <v>1453</v>
      </c>
      <c r="N4446" t="s">
        <v>1454</v>
      </c>
      <c r="O4446" t="s">
        <v>1455</v>
      </c>
      <c r="P4446" t="s">
        <v>1456</v>
      </c>
      <c r="Q4446" t="s">
        <v>1457</v>
      </c>
      <c r="R4446">
        <v>2039041</v>
      </c>
      <c r="S4446" t="s">
        <v>1460</v>
      </c>
      <c r="T4446">
        <v>4201.518</v>
      </c>
      <c r="U4446">
        <v>5</v>
      </c>
      <c r="V4446">
        <v>4201.518</v>
      </c>
      <c r="W4446">
        <v>5</v>
      </c>
      <c r="X4446">
        <v>3450</v>
      </c>
      <c r="Y4446">
        <v>751.51800000000003</v>
      </c>
      <c r="Z4446">
        <v>2039041</v>
      </c>
    </row>
    <row r="4447" spans="1:26" x14ac:dyDescent="0.2">
      <c r="A4447" s="27">
        <v>46082</v>
      </c>
      <c r="B4447" t="s">
        <v>1738</v>
      </c>
      <c r="C4447" t="s">
        <v>1446</v>
      </c>
      <c r="D4447" t="s">
        <v>1446</v>
      </c>
      <c r="E4447" t="s">
        <v>1447</v>
      </c>
      <c r="F4447" t="s">
        <v>1472</v>
      </c>
      <c r="G4447" t="s">
        <v>244</v>
      </c>
      <c r="H4447" t="s">
        <v>44</v>
      </c>
      <c r="I4447" t="s">
        <v>1473</v>
      </c>
      <c r="J4447" t="s">
        <v>1450</v>
      </c>
      <c r="K4447" t="s">
        <v>1451</v>
      </c>
      <c r="L4447" t="s">
        <v>1452</v>
      </c>
      <c r="M4447" t="s">
        <v>1453</v>
      </c>
      <c r="N4447" t="s">
        <v>1454</v>
      </c>
      <c r="O4447" t="s">
        <v>1455</v>
      </c>
      <c r="P4447" t="s">
        <v>1456</v>
      </c>
      <c r="Q4447" t="s">
        <v>1457</v>
      </c>
      <c r="R4447">
        <v>2039041</v>
      </c>
      <c r="S4447" t="s">
        <v>1460</v>
      </c>
      <c r="T4447">
        <v>1680.6071999999999</v>
      </c>
      <c r="U4447">
        <v>2</v>
      </c>
      <c r="V4447">
        <v>1680.6071999999999</v>
      </c>
      <c r="W4447">
        <v>2</v>
      </c>
      <c r="X4447">
        <v>1380</v>
      </c>
      <c r="Y4447">
        <v>300.60719999999998</v>
      </c>
      <c r="Z4447">
        <v>2039041</v>
      </c>
    </row>
    <row r="4448" spans="1:26" x14ac:dyDescent="0.2">
      <c r="A4448" s="27">
        <v>46082</v>
      </c>
      <c r="B4448" t="s">
        <v>1738</v>
      </c>
      <c r="C4448" t="s">
        <v>1446</v>
      </c>
      <c r="D4448" t="s">
        <v>1446</v>
      </c>
      <c r="E4448" t="s">
        <v>1474</v>
      </c>
      <c r="F4448" t="s">
        <v>125</v>
      </c>
      <c r="G4448" t="s">
        <v>1475</v>
      </c>
      <c r="H4448" t="s">
        <v>917</v>
      </c>
      <c r="I4448" t="s">
        <v>1476</v>
      </c>
      <c r="J4448" t="s">
        <v>1450</v>
      </c>
      <c r="K4448" t="s">
        <v>1451</v>
      </c>
      <c r="L4448" t="s">
        <v>1452</v>
      </c>
      <c r="M4448" t="s">
        <v>1453</v>
      </c>
      <c r="N4448" t="s">
        <v>1454</v>
      </c>
      <c r="O4448" t="s">
        <v>1455</v>
      </c>
      <c r="P4448" t="s">
        <v>1456</v>
      </c>
      <c r="Q4448" t="s">
        <v>1457</v>
      </c>
      <c r="R4448">
        <v>2039041</v>
      </c>
      <c r="S4448" t="s">
        <v>1460</v>
      </c>
      <c r="T4448">
        <v>840.30359999999996</v>
      </c>
      <c r="U4448">
        <v>1</v>
      </c>
      <c r="V4448">
        <v>840.30359999999996</v>
      </c>
      <c r="W4448">
        <v>1</v>
      </c>
      <c r="X4448">
        <v>688</v>
      </c>
      <c r="Y4448">
        <v>152.30359999999999</v>
      </c>
      <c r="Z4448">
        <v>2039041</v>
      </c>
    </row>
    <row r="4449" spans="1:26" x14ac:dyDescent="0.2">
      <c r="A4449" s="27">
        <v>46082</v>
      </c>
      <c r="B4449" t="s">
        <v>1738</v>
      </c>
      <c r="C4449" t="s">
        <v>1446</v>
      </c>
      <c r="D4449" t="s">
        <v>1446</v>
      </c>
      <c r="E4449" t="s">
        <v>1474</v>
      </c>
      <c r="F4449" t="s">
        <v>125</v>
      </c>
      <c r="G4449" t="s">
        <v>1608</v>
      </c>
      <c r="H4449" t="s">
        <v>930</v>
      </c>
      <c r="I4449" t="s">
        <v>1773</v>
      </c>
      <c r="J4449" t="s">
        <v>1450</v>
      </c>
      <c r="K4449" t="s">
        <v>1451</v>
      </c>
      <c r="L4449" t="s">
        <v>1452</v>
      </c>
      <c r="M4449" t="s">
        <v>1453</v>
      </c>
      <c r="N4449" t="s">
        <v>1454</v>
      </c>
      <c r="O4449" t="s">
        <v>1455</v>
      </c>
      <c r="P4449" t="s">
        <v>1456</v>
      </c>
      <c r="Q4449" t="s">
        <v>1457</v>
      </c>
      <c r="R4449">
        <v>2039041</v>
      </c>
      <c r="S4449" t="s">
        <v>1460</v>
      </c>
      <c r="T4449">
        <v>1680.6071999999999</v>
      </c>
      <c r="U4449">
        <v>2</v>
      </c>
      <c r="V4449">
        <v>1680.6071999999999</v>
      </c>
      <c r="W4449">
        <v>2</v>
      </c>
      <c r="X4449">
        <v>1382</v>
      </c>
      <c r="Y4449">
        <v>298.60719999999998</v>
      </c>
      <c r="Z4449">
        <v>2039041</v>
      </c>
    </row>
    <row r="4450" spans="1:26" x14ac:dyDescent="0.2">
      <c r="A4450" s="27">
        <v>46082</v>
      </c>
      <c r="B4450" t="s">
        <v>1738</v>
      </c>
      <c r="C4450" t="s">
        <v>1446</v>
      </c>
      <c r="D4450" t="s">
        <v>1446</v>
      </c>
      <c r="E4450" t="s">
        <v>1474</v>
      </c>
      <c r="F4450" t="s">
        <v>1470</v>
      </c>
      <c r="G4450" t="s">
        <v>1482</v>
      </c>
      <c r="H4450" t="s">
        <v>856</v>
      </c>
      <c r="I4450" t="s">
        <v>1736</v>
      </c>
      <c r="J4450" t="s">
        <v>1450</v>
      </c>
      <c r="K4450" t="s">
        <v>1451</v>
      </c>
      <c r="L4450" t="s">
        <v>1452</v>
      </c>
      <c r="M4450" t="s">
        <v>1453</v>
      </c>
      <c r="N4450" t="s">
        <v>1454</v>
      </c>
      <c r="O4450" t="s">
        <v>1455</v>
      </c>
      <c r="P4450" t="s">
        <v>1456</v>
      </c>
      <c r="Q4450" t="s">
        <v>1457</v>
      </c>
      <c r="R4450">
        <v>2030990</v>
      </c>
      <c r="S4450" t="s">
        <v>1459</v>
      </c>
      <c r="T4450">
        <v>2520.9108000000001</v>
      </c>
      <c r="U4450">
        <v>3</v>
      </c>
      <c r="V4450">
        <v>2520.9108000000001</v>
      </c>
      <c r="W4450">
        <v>3</v>
      </c>
      <c r="X4450">
        <v>2073</v>
      </c>
      <c r="Y4450">
        <v>447.91079999999999</v>
      </c>
      <c r="Z4450">
        <v>2030990</v>
      </c>
    </row>
    <row r="4451" spans="1:26" x14ac:dyDescent="0.2">
      <c r="A4451" s="27">
        <v>46082</v>
      </c>
      <c r="B4451" t="s">
        <v>1738</v>
      </c>
      <c r="C4451" t="s">
        <v>1446</v>
      </c>
      <c r="D4451" t="s">
        <v>1446</v>
      </c>
      <c r="E4451" t="s">
        <v>1474</v>
      </c>
      <c r="F4451" t="s">
        <v>1470</v>
      </c>
      <c r="G4451" t="s">
        <v>1482</v>
      </c>
      <c r="H4451" t="s">
        <v>856</v>
      </c>
      <c r="I4451" t="s">
        <v>1736</v>
      </c>
      <c r="J4451" t="s">
        <v>1450</v>
      </c>
      <c r="K4451" t="s">
        <v>1451</v>
      </c>
      <c r="L4451" t="s">
        <v>1452</v>
      </c>
      <c r="M4451" t="s">
        <v>1453</v>
      </c>
      <c r="N4451" t="s">
        <v>1454</v>
      </c>
      <c r="O4451" t="s">
        <v>1455</v>
      </c>
      <c r="P4451" t="s">
        <v>1456</v>
      </c>
      <c r="Q4451" t="s">
        <v>1457</v>
      </c>
      <c r="R4451">
        <v>2030991</v>
      </c>
      <c r="S4451" t="s">
        <v>1463</v>
      </c>
      <c r="T4451">
        <v>840.30359999999996</v>
      </c>
      <c r="U4451">
        <v>1</v>
      </c>
      <c r="V4451">
        <v>840.30359999999996</v>
      </c>
      <c r="W4451">
        <v>1</v>
      </c>
      <c r="X4451">
        <v>691</v>
      </c>
      <c r="Y4451">
        <v>149.30359999999999</v>
      </c>
      <c r="Z4451">
        <v>2030991</v>
      </c>
    </row>
    <row r="4452" spans="1:26" x14ac:dyDescent="0.2">
      <c r="A4452" s="27">
        <v>46082</v>
      </c>
      <c r="B4452" t="s">
        <v>1738</v>
      </c>
      <c r="C4452" t="s">
        <v>1446</v>
      </c>
      <c r="D4452" t="s">
        <v>1446</v>
      </c>
      <c r="E4452" t="s">
        <v>1485</v>
      </c>
      <c r="F4452" t="s">
        <v>1470</v>
      </c>
      <c r="G4452" t="s">
        <v>60</v>
      </c>
      <c r="H4452" t="s">
        <v>71</v>
      </c>
      <c r="I4452" t="s">
        <v>1487</v>
      </c>
      <c r="J4452" t="s">
        <v>1450</v>
      </c>
      <c r="K4452" t="s">
        <v>1451</v>
      </c>
      <c r="L4452" t="s">
        <v>1452</v>
      </c>
      <c r="M4452" t="s">
        <v>1453</v>
      </c>
      <c r="N4452" t="s">
        <v>1454</v>
      </c>
      <c r="O4452" t="s">
        <v>1455</v>
      </c>
      <c r="P4452" t="s">
        <v>1456</v>
      </c>
      <c r="Q4452" t="s">
        <v>1457</v>
      </c>
      <c r="R4452">
        <v>2030990</v>
      </c>
      <c r="S4452" t="s">
        <v>1459</v>
      </c>
      <c r="T4452">
        <v>3361.2143999999998</v>
      </c>
      <c r="U4452">
        <v>4</v>
      </c>
      <c r="V4452">
        <v>3360.8782999999999</v>
      </c>
      <c r="W4452">
        <v>3.9996</v>
      </c>
      <c r="X4452">
        <v>2759.7240000000002</v>
      </c>
      <c r="Y4452">
        <v>601.15430000000003</v>
      </c>
      <c r="Z4452">
        <v>2030990</v>
      </c>
    </row>
    <row r="4453" spans="1:26" x14ac:dyDescent="0.2">
      <c r="A4453" s="27">
        <v>46082</v>
      </c>
      <c r="B4453" t="s">
        <v>1738</v>
      </c>
      <c r="C4453" t="s">
        <v>1446</v>
      </c>
      <c r="D4453" t="s">
        <v>1446</v>
      </c>
      <c r="E4453" t="s">
        <v>1485</v>
      </c>
      <c r="F4453" t="s">
        <v>1470</v>
      </c>
      <c r="G4453" t="s">
        <v>60</v>
      </c>
      <c r="H4453" t="s">
        <v>84</v>
      </c>
      <c r="I4453" t="s">
        <v>1488</v>
      </c>
      <c r="J4453" t="s">
        <v>1450</v>
      </c>
      <c r="K4453" t="s">
        <v>1451</v>
      </c>
      <c r="L4453" t="s">
        <v>1452</v>
      </c>
      <c r="M4453" t="s">
        <v>1453</v>
      </c>
      <c r="N4453" t="s">
        <v>1454</v>
      </c>
      <c r="O4453" t="s">
        <v>1455</v>
      </c>
      <c r="P4453" t="s">
        <v>1456</v>
      </c>
      <c r="Q4453" t="s">
        <v>1457</v>
      </c>
      <c r="R4453">
        <v>2030991</v>
      </c>
      <c r="S4453" t="s">
        <v>1463</v>
      </c>
      <c r="T4453">
        <v>840.30359999999996</v>
      </c>
      <c r="U4453">
        <v>1</v>
      </c>
      <c r="V4453">
        <v>840.21960000000001</v>
      </c>
      <c r="W4453">
        <v>0.99990000000000001</v>
      </c>
      <c r="X4453">
        <v>688.93110000000001</v>
      </c>
      <c r="Y4453">
        <v>151.2885</v>
      </c>
      <c r="Z4453">
        <v>2030991</v>
      </c>
    </row>
    <row r="4454" spans="1:26" x14ac:dyDescent="0.2">
      <c r="A4454" s="27">
        <v>46082</v>
      </c>
      <c r="B4454" t="s">
        <v>1738</v>
      </c>
      <c r="C4454" t="s">
        <v>1446</v>
      </c>
      <c r="D4454" t="s">
        <v>1446</v>
      </c>
      <c r="E4454" t="s">
        <v>1485</v>
      </c>
      <c r="F4454" t="s">
        <v>1470</v>
      </c>
      <c r="G4454" t="s">
        <v>60</v>
      </c>
      <c r="H4454" t="s">
        <v>84</v>
      </c>
      <c r="I4454" t="s">
        <v>1488</v>
      </c>
      <c r="J4454" t="s">
        <v>1450</v>
      </c>
      <c r="K4454" t="s">
        <v>1451</v>
      </c>
      <c r="L4454" t="s">
        <v>1452</v>
      </c>
      <c r="M4454" t="s">
        <v>1453</v>
      </c>
      <c r="N4454" t="s">
        <v>1454</v>
      </c>
      <c r="O4454" t="s">
        <v>1455</v>
      </c>
      <c r="P4454" t="s">
        <v>1456</v>
      </c>
      <c r="Q4454" t="s">
        <v>1457</v>
      </c>
      <c r="R4454">
        <v>2039041</v>
      </c>
      <c r="S4454" t="s">
        <v>1460</v>
      </c>
      <c r="T4454">
        <v>840.30359999999996</v>
      </c>
      <c r="U4454">
        <v>1</v>
      </c>
      <c r="V4454">
        <v>840.21960000000001</v>
      </c>
      <c r="W4454">
        <v>0.99990000000000001</v>
      </c>
      <c r="X4454">
        <v>687.93119999999999</v>
      </c>
      <c r="Y4454">
        <v>152.2884</v>
      </c>
      <c r="Z4454">
        <v>2039041</v>
      </c>
    </row>
    <row r="4455" spans="1:26" x14ac:dyDescent="0.2">
      <c r="A4455" s="27">
        <v>46082</v>
      </c>
      <c r="B4455" t="s">
        <v>1738</v>
      </c>
      <c r="C4455" t="s">
        <v>1446</v>
      </c>
      <c r="D4455" t="s">
        <v>1446</v>
      </c>
      <c r="E4455" t="s">
        <v>1485</v>
      </c>
      <c r="F4455" t="s">
        <v>1470</v>
      </c>
      <c r="G4455" t="s">
        <v>60</v>
      </c>
      <c r="H4455" t="s">
        <v>898</v>
      </c>
      <c r="I4455" t="s">
        <v>1489</v>
      </c>
      <c r="J4455" t="s">
        <v>1450</v>
      </c>
      <c r="K4455" t="s">
        <v>1451</v>
      </c>
      <c r="L4455" t="s">
        <v>1452</v>
      </c>
      <c r="M4455" t="s">
        <v>1453</v>
      </c>
      <c r="N4455" t="s">
        <v>1454</v>
      </c>
      <c r="O4455" t="s">
        <v>1455</v>
      </c>
      <c r="P4455" t="s">
        <v>1456</v>
      </c>
      <c r="Q4455" t="s">
        <v>1457</v>
      </c>
      <c r="R4455">
        <v>2001113</v>
      </c>
      <c r="S4455" t="s">
        <v>1458</v>
      </c>
      <c r="T4455">
        <v>1680.6071999999999</v>
      </c>
      <c r="U4455">
        <v>2</v>
      </c>
      <c r="V4455">
        <v>1680.6071999999999</v>
      </c>
      <c r="W4455">
        <v>2</v>
      </c>
      <c r="X4455">
        <v>1332</v>
      </c>
      <c r="Y4455">
        <v>348.60719999999998</v>
      </c>
      <c r="Z4455">
        <v>2001113</v>
      </c>
    </row>
    <row r="4456" spans="1:26" x14ac:dyDescent="0.2">
      <c r="A4456" s="27">
        <v>46082</v>
      </c>
      <c r="B4456" t="s">
        <v>1738</v>
      </c>
      <c r="C4456" t="s">
        <v>1446</v>
      </c>
      <c r="D4456" t="s">
        <v>1446</v>
      </c>
      <c r="E4456" t="s">
        <v>1485</v>
      </c>
      <c r="F4456" t="s">
        <v>1470</v>
      </c>
      <c r="G4456" t="s">
        <v>60</v>
      </c>
      <c r="H4456" t="s">
        <v>898</v>
      </c>
      <c r="I4456" t="s">
        <v>1489</v>
      </c>
      <c r="J4456" t="s">
        <v>1450</v>
      </c>
      <c r="K4456" t="s">
        <v>1451</v>
      </c>
      <c r="L4456" t="s">
        <v>1452</v>
      </c>
      <c r="M4456" t="s">
        <v>1453</v>
      </c>
      <c r="N4456" t="s">
        <v>1454</v>
      </c>
      <c r="O4456" t="s">
        <v>1455</v>
      </c>
      <c r="P4456" t="s">
        <v>1456</v>
      </c>
      <c r="Q4456" t="s">
        <v>1457</v>
      </c>
      <c r="R4456">
        <v>2048972</v>
      </c>
      <c r="S4456" t="s">
        <v>1461</v>
      </c>
      <c r="T4456">
        <v>840.30359999999996</v>
      </c>
      <c r="U4456">
        <v>1</v>
      </c>
      <c r="V4456">
        <v>840.30359999999996</v>
      </c>
      <c r="W4456">
        <v>1</v>
      </c>
      <c r="X4456">
        <v>688</v>
      </c>
      <c r="Y4456">
        <v>152.30359999999999</v>
      </c>
      <c r="Z4456">
        <v>2048972</v>
      </c>
    </row>
    <row r="4457" spans="1:26" x14ac:dyDescent="0.2">
      <c r="A4457" s="27">
        <v>46082</v>
      </c>
      <c r="B4457" t="s">
        <v>1738</v>
      </c>
      <c r="C4457" t="s">
        <v>1446</v>
      </c>
      <c r="D4457" t="s">
        <v>1446</v>
      </c>
      <c r="E4457" t="s">
        <v>1485</v>
      </c>
      <c r="F4457" t="s">
        <v>1470</v>
      </c>
      <c r="G4457" t="s">
        <v>22</v>
      </c>
      <c r="H4457" t="s">
        <v>861</v>
      </c>
      <c r="I4457" t="s">
        <v>1492</v>
      </c>
      <c r="J4457" t="s">
        <v>1450</v>
      </c>
      <c r="K4457" t="s">
        <v>1451</v>
      </c>
      <c r="L4457" t="s">
        <v>1452</v>
      </c>
      <c r="M4457" t="s">
        <v>1453</v>
      </c>
      <c r="N4457" t="s">
        <v>1454</v>
      </c>
      <c r="O4457" t="s">
        <v>1455</v>
      </c>
      <c r="P4457" t="s">
        <v>1456</v>
      </c>
      <c r="Q4457" t="s">
        <v>1457</v>
      </c>
      <c r="R4457">
        <v>2001113</v>
      </c>
      <c r="S4457" t="s">
        <v>1458</v>
      </c>
      <c r="T4457">
        <v>8403.0359000000008</v>
      </c>
      <c r="U4457">
        <v>10</v>
      </c>
      <c r="V4457">
        <v>8403.0359000000008</v>
      </c>
      <c r="W4457">
        <v>10</v>
      </c>
      <c r="X4457">
        <v>6860</v>
      </c>
      <c r="Y4457">
        <v>1543.0359000000001</v>
      </c>
      <c r="Z4457">
        <v>2001113</v>
      </c>
    </row>
    <row r="4458" spans="1:26" x14ac:dyDescent="0.2">
      <c r="A4458" s="27">
        <v>46082</v>
      </c>
      <c r="B4458" t="s">
        <v>1738</v>
      </c>
      <c r="C4458" t="s">
        <v>1446</v>
      </c>
      <c r="D4458" t="s">
        <v>1446</v>
      </c>
      <c r="E4458" t="s">
        <v>1485</v>
      </c>
      <c r="F4458" t="s">
        <v>1470</v>
      </c>
      <c r="G4458" t="s">
        <v>22</v>
      </c>
      <c r="H4458" t="s">
        <v>861</v>
      </c>
      <c r="I4458" t="s">
        <v>1492</v>
      </c>
      <c r="J4458" t="s">
        <v>1450</v>
      </c>
      <c r="K4458" t="s">
        <v>1451</v>
      </c>
      <c r="L4458" t="s">
        <v>1452</v>
      </c>
      <c r="M4458" t="s">
        <v>1453</v>
      </c>
      <c r="N4458" t="s">
        <v>1454</v>
      </c>
      <c r="O4458" t="s">
        <v>1455</v>
      </c>
      <c r="P4458" t="s">
        <v>1456</v>
      </c>
      <c r="Q4458" t="s">
        <v>1457</v>
      </c>
      <c r="R4458">
        <v>2030990</v>
      </c>
      <c r="S4458" t="s">
        <v>1459</v>
      </c>
      <c r="T4458">
        <v>2520.9108000000001</v>
      </c>
      <c r="U4458">
        <v>3</v>
      </c>
      <c r="V4458">
        <v>2520.9108000000001</v>
      </c>
      <c r="W4458">
        <v>3</v>
      </c>
      <c r="X4458">
        <v>2070</v>
      </c>
      <c r="Y4458">
        <v>450.91079999999999</v>
      </c>
      <c r="Z4458">
        <v>2030990</v>
      </c>
    </row>
    <row r="4459" spans="1:26" x14ac:dyDescent="0.2">
      <c r="A4459" s="27">
        <v>46082</v>
      </c>
      <c r="B4459" t="s">
        <v>1738</v>
      </c>
      <c r="C4459" t="s">
        <v>1446</v>
      </c>
      <c r="D4459" t="s">
        <v>1446</v>
      </c>
      <c r="E4459" t="s">
        <v>1485</v>
      </c>
      <c r="F4459" t="s">
        <v>1470</v>
      </c>
      <c r="G4459" t="s">
        <v>22</v>
      </c>
      <c r="H4459" t="s">
        <v>861</v>
      </c>
      <c r="I4459" t="s">
        <v>1492</v>
      </c>
      <c r="J4459" t="s">
        <v>1450</v>
      </c>
      <c r="K4459" t="s">
        <v>1451</v>
      </c>
      <c r="L4459" t="s">
        <v>1452</v>
      </c>
      <c r="M4459" t="s">
        <v>1453</v>
      </c>
      <c r="N4459" t="s">
        <v>1454</v>
      </c>
      <c r="O4459" t="s">
        <v>1455</v>
      </c>
      <c r="P4459" t="s">
        <v>1456</v>
      </c>
      <c r="Q4459" t="s">
        <v>1457</v>
      </c>
      <c r="R4459">
        <v>2030991</v>
      </c>
      <c r="S4459" t="s">
        <v>1463</v>
      </c>
      <c r="T4459">
        <v>4201.518</v>
      </c>
      <c r="U4459">
        <v>5</v>
      </c>
      <c r="V4459">
        <v>4201.518</v>
      </c>
      <c r="W4459">
        <v>5</v>
      </c>
      <c r="X4459">
        <v>3440</v>
      </c>
      <c r="Y4459">
        <v>761.51800000000003</v>
      </c>
      <c r="Z4459">
        <v>2030991</v>
      </c>
    </row>
    <row r="4460" spans="1:26" x14ac:dyDescent="0.2">
      <c r="A4460" s="27">
        <v>46082</v>
      </c>
      <c r="B4460" t="s">
        <v>1738</v>
      </c>
      <c r="C4460" t="s">
        <v>1446</v>
      </c>
      <c r="D4460" t="s">
        <v>1446</v>
      </c>
      <c r="E4460" t="s">
        <v>1485</v>
      </c>
      <c r="F4460" t="s">
        <v>1470</v>
      </c>
      <c r="G4460" t="s">
        <v>22</v>
      </c>
      <c r="H4460" t="s">
        <v>861</v>
      </c>
      <c r="I4460" t="s">
        <v>1492</v>
      </c>
      <c r="J4460" t="s">
        <v>1450</v>
      </c>
      <c r="K4460" t="s">
        <v>1451</v>
      </c>
      <c r="L4460" t="s">
        <v>1452</v>
      </c>
      <c r="M4460" t="s">
        <v>1453</v>
      </c>
      <c r="N4460" t="s">
        <v>1454</v>
      </c>
      <c r="O4460" t="s">
        <v>1455</v>
      </c>
      <c r="P4460" t="s">
        <v>1456</v>
      </c>
      <c r="Q4460" t="s">
        <v>1457</v>
      </c>
      <c r="R4460">
        <v>2039041</v>
      </c>
      <c r="S4460" t="s">
        <v>1460</v>
      </c>
      <c r="V4460">
        <v>4907.5631999999996</v>
      </c>
      <c r="W4460">
        <v>4</v>
      </c>
      <c r="X4460">
        <v>2756</v>
      </c>
      <c r="Y4460">
        <v>2151.5632000000001</v>
      </c>
      <c r="Z4460">
        <v>2039041</v>
      </c>
    </row>
    <row r="4461" spans="1:26" x14ac:dyDescent="0.2">
      <c r="A4461" s="27">
        <v>46082</v>
      </c>
      <c r="B4461" t="s">
        <v>1738</v>
      </c>
      <c r="C4461" t="s">
        <v>1446</v>
      </c>
      <c r="D4461" t="s">
        <v>1446</v>
      </c>
      <c r="E4461" t="s">
        <v>1494</v>
      </c>
      <c r="F4461" t="s">
        <v>1470</v>
      </c>
      <c r="G4461" t="s">
        <v>181</v>
      </c>
      <c r="H4461" t="s">
        <v>859</v>
      </c>
      <c r="I4461" t="s">
        <v>1737</v>
      </c>
      <c r="J4461" t="s">
        <v>1450</v>
      </c>
      <c r="K4461" t="s">
        <v>1451</v>
      </c>
      <c r="L4461" t="s">
        <v>1452</v>
      </c>
      <c r="M4461" t="s">
        <v>1453</v>
      </c>
      <c r="N4461" t="s">
        <v>1454</v>
      </c>
      <c r="O4461" t="s">
        <v>1455</v>
      </c>
      <c r="P4461" t="s">
        <v>1456</v>
      </c>
      <c r="Q4461" t="s">
        <v>1457</v>
      </c>
      <c r="R4461">
        <v>2030990</v>
      </c>
      <c r="S4461" t="s">
        <v>1459</v>
      </c>
      <c r="T4461">
        <v>2520.9108000000001</v>
      </c>
      <c r="U4461">
        <v>3</v>
      </c>
      <c r="V4461">
        <v>2520.9108000000001</v>
      </c>
      <c r="W4461">
        <v>3</v>
      </c>
      <c r="X4461">
        <v>2070</v>
      </c>
      <c r="Y4461">
        <v>450.91079999999999</v>
      </c>
      <c r="Z4461">
        <v>2030990</v>
      </c>
    </row>
    <row r="4462" spans="1:26" x14ac:dyDescent="0.2">
      <c r="A4462" s="27">
        <v>46082</v>
      </c>
      <c r="B4462" t="s">
        <v>1738</v>
      </c>
      <c r="C4462" t="s">
        <v>1446</v>
      </c>
      <c r="D4462" t="s">
        <v>1446</v>
      </c>
      <c r="E4462" t="s">
        <v>1494</v>
      </c>
      <c r="F4462" t="s">
        <v>1470</v>
      </c>
      <c r="G4462" t="s">
        <v>181</v>
      </c>
      <c r="H4462" t="s">
        <v>859</v>
      </c>
      <c r="I4462" t="s">
        <v>1737</v>
      </c>
      <c r="J4462" t="s">
        <v>1450</v>
      </c>
      <c r="K4462" t="s">
        <v>1451</v>
      </c>
      <c r="L4462" t="s">
        <v>1452</v>
      </c>
      <c r="M4462" t="s">
        <v>1453</v>
      </c>
      <c r="N4462" t="s">
        <v>1454</v>
      </c>
      <c r="O4462" t="s">
        <v>1455</v>
      </c>
      <c r="P4462" t="s">
        <v>1456</v>
      </c>
      <c r="Q4462" t="s">
        <v>1457</v>
      </c>
      <c r="R4462">
        <v>2030991</v>
      </c>
      <c r="S4462" t="s">
        <v>1463</v>
      </c>
      <c r="T4462">
        <v>3361.2143999999998</v>
      </c>
      <c r="U4462">
        <v>4</v>
      </c>
      <c r="V4462">
        <v>3361.2143999999998</v>
      </c>
      <c r="W4462">
        <v>4</v>
      </c>
      <c r="X4462">
        <v>2752</v>
      </c>
      <c r="Y4462">
        <v>609.21439999999996</v>
      </c>
      <c r="Z4462">
        <v>2030991</v>
      </c>
    </row>
    <row r="4463" spans="1:26" x14ac:dyDescent="0.2">
      <c r="A4463" s="27">
        <v>46082</v>
      </c>
      <c r="B4463" t="s">
        <v>1738</v>
      </c>
      <c r="C4463" t="s">
        <v>1446</v>
      </c>
      <c r="D4463" t="s">
        <v>1446</v>
      </c>
      <c r="E4463" t="s">
        <v>1494</v>
      </c>
      <c r="F4463" t="s">
        <v>1470</v>
      </c>
      <c r="G4463" t="s">
        <v>181</v>
      </c>
      <c r="H4463" t="s">
        <v>859</v>
      </c>
      <c r="I4463" t="s">
        <v>1737</v>
      </c>
      <c r="J4463" t="s">
        <v>1450</v>
      </c>
      <c r="K4463" t="s">
        <v>1451</v>
      </c>
      <c r="L4463" t="s">
        <v>1452</v>
      </c>
      <c r="M4463" t="s">
        <v>1453</v>
      </c>
      <c r="N4463" t="s">
        <v>1454</v>
      </c>
      <c r="O4463" t="s">
        <v>1455</v>
      </c>
      <c r="P4463" t="s">
        <v>1456</v>
      </c>
      <c r="Q4463" t="s">
        <v>1457</v>
      </c>
      <c r="R4463">
        <v>2039041</v>
      </c>
      <c r="S4463" t="s">
        <v>1460</v>
      </c>
      <c r="T4463">
        <v>840.30359999999996</v>
      </c>
      <c r="U4463">
        <v>1</v>
      </c>
      <c r="V4463">
        <v>840.30359999999996</v>
      </c>
      <c r="W4463">
        <v>1</v>
      </c>
      <c r="X4463">
        <v>690</v>
      </c>
      <c r="Y4463">
        <v>150.30359999999999</v>
      </c>
      <c r="Z4463">
        <v>2039041</v>
      </c>
    </row>
    <row r="4464" spans="1:26" x14ac:dyDescent="0.2">
      <c r="A4464" s="27">
        <v>46082</v>
      </c>
      <c r="B4464" t="s">
        <v>1738</v>
      </c>
      <c r="C4464" t="s">
        <v>1446</v>
      </c>
      <c r="D4464" t="s">
        <v>1446</v>
      </c>
      <c r="E4464" t="s">
        <v>1494</v>
      </c>
      <c r="F4464" t="s">
        <v>1470</v>
      </c>
      <c r="G4464" t="s">
        <v>1501</v>
      </c>
      <c r="H4464" t="s">
        <v>119</v>
      </c>
      <c r="I4464" t="s">
        <v>1502</v>
      </c>
      <c r="J4464" t="s">
        <v>1450</v>
      </c>
      <c r="K4464" t="s">
        <v>1451</v>
      </c>
      <c r="L4464" t="s">
        <v>1452</v>
      </c>
      <c r="M4464" t="s">
        <v>1453</v>
      </c>
      <c r="N4464" t="s">
        <v>1454</v>
      </c>
      <c r="O4464" t="s">
        <v>1455</v>
      </c>
      <c r="P4464" t="s">
        <v>1456</v>
      </c>
      <c r="Q4464" t="s">
        <v>1457</v>
      </c>
      <c r="R4464">
        <v>2030990</v>
      </c>
      <c r="S4464" t="s">
        <v>1459</v>
      </c>
      <c r="T4464">
        <v>840.30359999999996</v>
      </c>
      <c r="U4464">
        <v>1</v>
      </c>
      <c r="V4464">
        <v>840.30359999999996</v>
      </c>
      <c r="W4464">
        <v>1</v>
      </c>
      <c r="X4464">
        <v>690</v>
      </c>
      <c r="Y4464">
        <v>150.30359999999999</v>
      </c>
      <c r="Z4464">
        <v>2030990</v>
      </c>
    </row>
    <row r="4465" spans="1:26" x14ac:dyDescent="0.2">
      <c r="A4465" s="27">
        <v>46082</v>
      </c>
      <c r="B4465" t="s">
        <v>1738</v>
      </c>
      <c r="C4465" t="s">
        <v>1446</v>
      </c>
      <c r="D4465" t="s">
        <v>1446</v>
      </c>
      <c r="E4465" t="s">
        <v>1494</v>
      </c>
      <c r="F4465" t="s">
        <v>1470</v>
      </c>
      <c r="G4465" t="s">
        <v>162</v>
      </c>
      <c r="H4465" t="s">
        <v>57</v>
      </c>
      <c r="I4465" t="s">
        <v>1504</v>
      </c>
      <c r="J4465" t="s">
        <v>1450</v>
      </c>
      <c r="K4465" t="s">
        <v>1451</v>
      </c>
      <c r="L4465" t="s">
        <v>1452</v>
      </c>
      <c r="M4465" t="s">
        <v>1453</v>
      </c>
      <c r="N4465" t="s">
        <v>1454</v>
      </c>
      <c r="O4465" t="s">
        <v>1455</v>
      </c>
      <c r="P4465" t="s">
        <v>1456</v>
      </c>
      <c r="Q4465" t="s">
        <v>1457</v>
      </c>
      <c r="R4465">
        <v>2030991</v>
      </c>
      <c r="S4465" t="s">
        <v>1463</v>
      </c>
      <c r="T4465">
        <v>4201.518</v>
      </c>
      <c r="U4465">
        <v>5</v>
      </c>
      <c r="V4465">
        <v>4201.518</v>
      </c>
      <c r="W4465">
        <v>5</v>
      </c>
      <c r="X4465">
        <v>3455</v>
      </c>
      <c r="Y4465">
        <v>746.51800000000003</v>
      </c>
      <c r="Z4465">
        <v>2030991</v>
      </c>
    </row>
    <row r="4466" spans="1:26" x14ac:dyDescent="0.2">
      <c r="A4466" s="27">
        <v>46082</v>
      </c>
      <c r="B4466" t="s">
        <v>1738</v>
      </c>
      <c r="C4466" t="s">
        <v>1446</v>
      </c>
      <c r="D4466" t="s">
        <v>1446</v>
      </c>
      <c r="E4466" t="s">
        <v>1494</v>
      </c>
      <c r="F4466" t="s">
        <v>1470</v>
      </c>
      <c r="G4466" t="s">
        <v>96</v>
      </c>
      <c r="H4466" t="s">
        <v>878</v>
      </c>
      <c r="I4466" t="s">
        <v>1506</v>
      </c>
      <c r="J4466" t="s">
        <v>1450</v>
      </c>
      <c r="K4466" t="s">
        <v>1451</v>
      </c>
      <c r="L4466" t="s">
        <v>1452</v>
      </c>
      <c r="M4466" t="s">
        <v>1453</v>
      </c>
      <c r="N4466" t="s">
        <v>1454</v>
      </c>
      <c r="O4466" t="s">
        <v>1455</v>
      </c>
      <c r="P4466" t="s">
        <v>1456</v>
      </c>
      <c r="Q4466" t="s">
        <v>1457</v>
      </c>
      <c r="R4466">
        <v>2001113</v>
      </c>
      <c r="S4466" t="s">
        <v>1458</v>
      </c>
      <c r="T4466">
        <v>4201.6478999999999</v>
      </c>
      <c r="U4466">
        <v>5</v>
      </c>
      <c r="V4466">
        <v>4201.6478999999999</v>
      </c>
      <c r="W4466">
        <v>5</v>
      </c>
      <c r="X4466">
        <v>3430</v>
      </c>
      <c r="Y4466">
        <v>771.64790000000005</v>
      </c>
      <c r="Z4466">
        <v>2001113</v>
      </c>
    </row>
    <row r="4467" spans="1:26" x14ac:dyDescent="0.2">
      <c r="A4467" s="27">
        <v>46082</v>
      </c>
      <c r="B4467" t="s">
        <v>1738</v>
      </c>
      <c r="C4467" t="s">
        <v>1446</v>
      </c>
      <c r="D4467" t="s">
        <v>1446</v>
      </c>
      <c r="E4467" t="s">
        <v>1494</v>
      </c>
      <c r="F4467" t="s">
        <v>1470</v>
      </c>
      <c r="G4467" t="s">
        <v>96</v>
      </c>
      <c r="H4467" t="s">
        <v>878</v>
      </c>
      <c r="I4467" t="s">
        <v>1506</v>
      </c>
      <c r="J4467" t="s">
        <v>1450</v>
      </c>
      <c r="K4467" t="s">
        <v>1451</v>
      </c>
      <c r="L4467" t="s">
        <v>1452</v>
      </c>
      <c r="M4467" t="s">
        <v>1453</v>
      </c>
      <c r="N4467" t="s">
        <v>1454</v>
      </c>
      <c r="O4467" t="s">
        <v>1455</v>
      </c>
      <c r="P4467" t="s">
        <v>1456</v>
      </c>
      <c r="Q4467" t="s">
        <v>1457</v>
      </c>
      <c r="R4467">
        <v>2030990</v>
      </c>
      <c r="S4467" t="s">
        <v>1459</v>
      </c>
      <c r="T4467">
        <v>4201.518</v>
      </c>
      <c r="U4467">
        <v>5</v>
      </c>
      <c r="V4467">
        <v>4201.518</v>
      </c>
      <c r="W4467">
        <v>5</v>
      </c>
      <c r="X4467">
        <v>3450</v>
      </c>
      <c r="Y4467">
        <v>751.51800000000003</v>
      </c>
      <c r="Z4467">
        <v>2030990</v>
      </c>
    </row>
    <row r="4468" spans="1:26" x14ac:dyDescent="0.2">
      <c r="A4468" s="27">
        <v>46082</v>
      </c>
      <c r="B4468" t="s">
        <v>1738</v>
      </c>
      <c r="C4468" t="s">
        <v>1446</v>
      </c>
      <c r="D4468" t="s">
        <v>1446</v>
      </c>
      <c r="E4468" t="s">
        <v>1494</v>
      </c>
      <c r="F4468" t="s">
        <v>1470</v>
      </c>
      <c r="G4468" t="s">
        <v>96</v>
      </c>
      <c r="H4468" t="s">
        <v>878</v>
      </c>
      <c r="I4468" t="s">
        <v>1506</v>
      </c>
      <c r="J4468" t="s">
        <v>1450</v>
      </c>
      <c r="K4468" t="s">
        <v>1451</v>
      </c>
      <c r="L4468" t="s">
        <v>1452</v>
      </c>
      <c r="M4468" t="s">
        <v>1453</v>
      </c>
      <c r="N4468" t="s">
        <v>1454</v>
      </c>
      <c r="O4468" t="s">
        <v>1455</v>
      </c>
      <c r="P4468" t="s">
        <v>1456</v>
      </c>
      <c r="Q4468" t="s">
        <v>1457</v>
      </c>
      <c r="R4468">
        <v>2039041</v>
      </c>
      <c r="S4468" t="s">
        <v>1460</v>
      </c>
      <c r="T4468">
        <v>840.30359999999996</v>
      </c>
      <c r="U4468">
        <v>1</v>
      </c>
      <c r="V4468">
        <v>840.30359999999996</v>
      </c>
      <c r="W4468">
        <v>1</v>
      </c>
      <c r="X4468">
        <v>690</v>
      </c>
      <c r="Y4468">
        <v>150.30359999999999</v>
      </c>
      <c r="Z4468">
        <v>2039041</v>
      </c>
    </row>
    <row r="4469" spans="1:26" x14ac:dyDescent="0.2">
      <c r="A4469" s="27">
        <v>46082</v>
      </c>
      <c r="B4469" t="s">
        <v>1738</v>
      </c>
      <c r="C4469" t="s">
        <v>1446</v>
      </c>
      <c r="D4469" t="s">
        <v>1446</v>
      </c>
      <c r="E4469" t="s">
        <v>1494</v>
      </c>
      <c r="F4469" t="s">
        <v>1470</v>
      </c>
      <c r="G4469" t="s">
        <v>37</v>
      </c>
      <c r="H4469" t="s">
        <v>25</v>
      </c>
      <c r="I4469" t="s">
        <v>1507</v>
      </c>
      <c r="J4469" t="s">
        <v>1450</v>
      </c>
      <c r="K4469" t="s">
        <v>1451</v>
      </c>
      <c r="L4469" t="s">
        <v>1452</v>
      </c>
      <c r="M4469" t="s">
        <v>1453</v>
      </c>
      <c r="N4469" t="s">
        <v>1454</v>
      </c>
      <c r="O4469" t="s">
        <v>1455</v>
      </c>
      <c r="P4469" t="s">
        <v>1456</v>
      </c>
      <c r="Q4469" t="s">
        <v>1457</v>
      </c>
      <c r="R4469">
        <v>2001113</v>
      </c>
      <c r="S4469" t="s">
        <v>1458</v>
      </c>
      <c r="T4469">
        <v>840.30359999999996</v>
      </c>
      <c r="U4469">
        <v>1</v>
      </c>
      <c r="V4469">
        <v>840.21960000000001</v>
      </c>
      <c r="W4469">
        <v>0.99990000000000001</v>
      </c>
      <c r="X4469">
        <v>685.93140000000005</v>
      </c>
      <c r="Y4469">
        <v>154.28819999999999</v>
      </c>
      <c r="Z4469">
        <v>2001113</v>
      </c>
    </row>
    <row r="4470" spans="1:26" x14ac:dyDescent="0.2">
      <c r="A4470" s="27">
        <v>46082</v>
      </c>
      <c r="B4470" t="s">
        <v>1738</v>
      </c>
      <c r="C4470" t="s">
        <v>1446</v>
      </c>
      <c r="D4470" t="s">
        <v>1446</v>
      </c>
      <c r="E4470" t="s">
        <v>1494</v>
      </c>
      <c r="F4470" t="s">
        <v>1470</v>
      </c>
      <c r="G4470" t="s">
        <v>37</v>
      </c>
      <c r="H4470" t="s">
        <v>25</v>
      </c>
      <c r="I4470" t="s">
        <v>1507</v>
      </c>
      <c r="J4470" t="s">
        <v>1450</v>
      </c>
      <c r="K4470" t="s">
        <v>1451</v>
      </c>
      <c r="L4470" t="s">
        <v>1452</v>
      </c>
      <c r="M4470" t="s">
        <v>1453</v>
      </c>
      <c r="N4470" t="s">
        <v>1454</v>
      </c>
      <c r="O4470" t="s">
        <v>1455</v>
      </c>
      <c r="P4470" t="s">
        <v>1456</v>
      </c>
      <c r="Q4470" t="s">
        <v>1457</v>
      </c>
      <c r="R4470">
        <v>2030991</v>
      </c>
      <c r="S4470" t="s">
        <v>1463</v>
      </c>
      <c r="T4470">
        <v>2520.9108000000001</v>
      </c>
      <c r="U4470">
        <v>3</v>
      </c>
      <c r="V4470">
        <v>2520.6587</v>
      </c>
      <c r="W4470">
        <v>2.9996999999999998</v>
      </c>
      <c r="X4470">
        <v>2069.7930000000001</v>
      </c>
      <c r="Y4470">
        <v>450.8657</v>
      </c>
      <c r="Z4470">
        <v>2030991</v>
      </c>
    </row>
    <row r="4471" spans="1:26" x14ac:dyDescent="0.2">
      <c r="A4471" s="27">
        <v>46082</v>
      </c>
      <c r="B4471" t="s">
        <v>1738</v>
      </c>
      <c r="C4471" t="s">
        <v>1446</v>
      </c>
      <c r="D4471" t="s">
        <v>1446</v>
      </c>
      <c r="E4471" t="s">
        <v>1494</v>
      </c>
      <c r="F4471" t="s">
        <v>1470</v>
      </c>
      <c r="G4471" t="s">
        <v>37</v>
      </c>
      <c r="H4471" t="s">
        <v>25</v>
      </c>
      <c r="I4471" t="s">
        <v>1507</v>
      </c>
      <c r="J4471" t="s">
        <v>1450</v>
      </c>
      <c r="K4471" t="s">
        <v>1451</v>
      </c>
      <c r="L4471" t="s">
        <v>1452</v>
      </c>
      <c r="M4471" t="s">
        <v>1453</v>
      </c>
      <c r="N4471" t="s">
        <v>1454</v>
      </c>
      <c r="O4471" t="s">
        <v>1455</v>
      </c>
      <c r="P4471" t="s">
        <v>1456</v>
      </c>
      <c r="Q4471" t="s">
        <v>1457</v>
      </c>
      <c r="R4471">
        <v>2039041</v>
      </c>
      <c r="S4471" t="s">
        <v>1460</v>
      </c>
      <c r="T4471">
        <v>3361.2143999999998</v>
      </c>
      <c r="U4471">
        <v>4</v>
      </c>
      <c r="V4471">
        <v>3360.8782999999999</v>
      </c>
      <c r="W4471">
        <v>3.9996</v>
      </c>
      <c r="X4471">
        <v>2759.7240000000002</v>
      </c>
      <c r="Y4471">
        <v>601.15430000000003</v>
      </c>
      <c r="Z4471">
        <v>2039041</v>
      </c>
    </row>
    <row r="4472" spans="1:26" x14ac:dyDescent="0.2">
      <c r="A4472" s="27">
        <v>46082</v>
      </c>
      <c r="B4472" t="s">
        <v>1738</v>
      </c>
      <c r="C4472" t="s">
        <v>1446</v>
      </c>
      <c r="D4472" t="s">
        <v>1446</v>
      </c>
      <c r="E4472" t="s">
        <v>1508</v>
      </c>
      <c r="F4472" t="s">
        <v>1514</v>
      </c>
      <c r="G4472" t="s">
        <v>1515</v>
      </c>
      <c r="H4472" t="s">
        <v>886</v>
      </c>
      <c r="I4472" t="s">
        <v>1516</v>
      </c>
      <c r="J4472" t="s">
        <v>1450</v>
      </c>
      <c r="K4472" t="s">
        <v>1451</v>
      </c>
      <c r="L4472" t="s">
        <v>1452</v>
      </c>
      <c r="M4472" t="s">
        <v>1453</v>
      </c>
      <c r="N4472" t="s">
        <v>1454</v>
      </c>
      <c r="O4472" t="s">
        <v>1455</v>
      </c>
      <c r="P4472" t="s">
        <v>1456</v>
      </c>
      <c r="Q4472" t="s">
        <v>1457</v>
      </c>
      <c r="R4472">
        <v>2030990</v>
      </c>
      <c r="S4472" t="s">
        <v>1459</v>
      </c>
      <c r="T4472">
        <v>2520.9108000000001</v>
      </c>
      <c r="U4472">
        <v>3</v>
      </c>
      <c r="V4472">
        <v>2520.9108000000001</v>
      </c>
      <c r="W4472">
        <v>3</v>
      </c>
      <c r="X4472">
        <v>2073</v>
      </c>
      <c r="Y4472">
        <v>447.91079999999999</v>
      </c>
      <c r="Z4472">
        <v>2030990</v>
      </c>
    </row>
    <row r="4473" spans="1:26" x14ac:dyDescent="0.2">
      <c r="A4473" s="27">
        <v>46082</v>
      </c>
      <c r="B4473" t="s">
        <v>1738</v>
      </c>
      <c r="C4473" t="s">
        <v>1446</v>
      </c>
      <c r="D4473" t="s">
        <v>1446</v>
      </c>
      <c r="E4473" t="s">
        <v>1517</v>
      </c>
      <c r="F4473" t="s">
        <v>1520</v>
      </c>
      <c r="G4473" t="s">
        <v>69</v>
      </c>
      <c r="H4473" t="s">
        <v>869</v>
      </c>
      <c r="I4473" t="s">
        <v>1521</v>
      </c>
      <c r="J4473" t="s">
        <v>1450</v>
      </c>
      <c r="K4473" t="s">
        <v>1451</v>
      </c>
      <c r="L4473" t="s">
        <v>1452</v>
      </c>
      <c r="M4473" t="s">
        <v>1453</v>
      </c>
      <c r="N4473" t="s">
        <v>1454</v>
      </c>
      <c r="O4473" t="s">
        <v>1455</v>
      </c>
      <c r="P4473" t="s">
        <v>1456</v>
      </c>
      <c r="Q4473" t="s">
        <v>1457</v>
      </c>
      <c r="R4473">
        <v>2030990</v>
      </c>
      <c r="S4473" t="s">
        <v>1459</v>
      </c>
      <c r="T4473">
        <v>840.30359999999996</v>
      </c>
      <c r="U4473">
        <v>1</v>
      </c>
      <c r="V4473">
        <v>840.30359999999996</v>
      </c>
      <c r="W4473">
        <v>1</v>
      </c>
      <c r="X4473">
        <v>690</v>
      </c>
      <c r="Y4473">
        <v>150.30359999999999</v>
      </c>
      <c r="Z4473">
        <v>2030990</v>
      </c>
    </row>
    <row r="4474" spans="1:26" x14ac:dyDescent="0.2">
      <c r="A4474" s="27">
        <v>46082</v>
      </c>
      <c r="B4474" t="s">
        <v>1738</v>
      </c>
      <c r="C4474" t="s">
        <v>1446</v>
      </c>
      <c r="D4474" t="s">
        <v>1446</v>
      </c>
      <c r="E4474" t="s">
        <v>1517</v>
      </c>
      <c r="F4474" t="s">
        <v>1520</v>
      </c>
      <c r="G4474" t="s">
        <v>69</v>
      </c>
      <c r="H4474" t="s">
        <v>869</v>
      </c>
      <c r="I4474" t="s">
        <v>1521</v>
      </c>
      <c r="J4474" t="s">
        <v>1450</v>
      </c>
      <c r="K4474" t="s">
        <v>1451</v>
      </c>
      <c r="L4474" t="s">
        <v>1452</v>
      </c>
      <c r="M4474" t="s">
        <v>1453</v>
      </c>
      <c r="N4474" t="s">
        <v>1454</v>
      </c>
      <c r="O4474" t="s">
        <v>1455</v>
      </c>
      <c r="P4474" t="s">
        <v>1456</v>
      </c>
      <c r="Q4474" t="s">
        <v>1457</v>
      </c>
      <c r="R4474">
        <v>2039041</v>
      </c>
      <c r="S4474" t="s">
        <v>1460</v>
      </c>
      <c r="T4474">
        <v>840.30359999999996</v>
      </c>
      <c r="U4474">
        <v>1</v>
      </c>
      <c r="V4474">
        <v>840.30359999999996</v>
      </c>
      <c r="W4474">
        <v>1</v>
      </c>
      <c r="X4474">
        <v>691</v>
      </c>
      <c r="Y4474">
        <v>149.30359999999999</v>
      </c>
      <c r="Z4474">
        <v>2039041</v>
      </c>
    </row>
    <row r="4475" spans="1:26" x14ac:dyDescent="0.2">
      <c r="A4475" s="27">
        <v>46082</v>
      </c>
      <c r="B4475" t="s">
        <v>1738</v>
      </c>
      <c r="C4475" t="s">
        <v>1446</v>
      </c>
      <c r="D4475" t="s">
        <v>1446</v>
      </c>
      <c r="E4475" t="s">
        <v>1517</v>
      </c>
      <c r="F4475" t="s">
        <v>1524</v>
      </c>
      <c r="G4475" t="s">
        <v>282</v>
      </c>
      <c r="H4475" t="s">
        <v>950</v>
      </c>
      <c r="I4475" t="s">
        <v>1525</v>
      </c>
      <c r="J4475" t="s">
        <v>1450</v>
      </c>
      <c r="K4475" t="s">
        <v>1451</v>
      </c>
      <c r="L4475" t="s">
        <v>1452</v>
      </c>
      <c r="M4475" t="s">
        <v>1453</v>
      </c>
      <c r="N4475" t="s">
        <v>1454</v>
      </c>
      <c r="O4475" t="s">
        <v>1455</v>
      </c>
      <c r="P4475" t="s">
        <v>1456</v>
      </c>
      <c r="Q4475" t="s">
        <v>1457</v>
      </c>
      <c r="R4475">
        <v>2001113</v>
      </c>
      <c r="S4475" t="s">
        <v>1458</v>
      </c>
      <c r="T4475">
        <v>1680.6071999999999</v>
      </c>
      <c r="U4475">
        <v>2</v>
      </c>
      <c r="V4475">
        <v>1680.6071999999999</v>
      </c>
      <c r="W4475">
        <v>2</v>
      </c>
      <c r="X4475">
        <v>1372</v>
      </c>
      <c r="Y4475">
        <v>308.60719999999998</v>
      </c>
      <c r="Z4475">
        <v>2001113</v>
      </c>
    </row>
    <row r="4476" spans="1:26" x14ac:dyDescent="0.2">
      <c r="A4476" s="27">
        <v>46082</v>
      </c>
      <c r="B4476" t="s">
        <v>1738</v>
      </c>
      <c r="C4476" t="s">
        <v>1446</v>
      </c>
      <c r="D4476" t="s">
        <v>1526</v>
      </c>
      <c r="E4476" t="s">
        <v>1485</v>
      </c>
      <c r="F4476" t="s">
        <v>1470</v>
      </c>
      <c r="G4476" t="s">
        <v>333</v>
      </c>
      <c r="H4476" t="s">
        <v>296</v>
      </c>
      <c r="I4476" t="s">
        <v>1535</v>
      </c>
      <c r="J4476" t="s">
        <v>1450</v>
      </c>
      <c r="K4476" t="s">
        <v>1451</v>
      </c>
      <c r="L4476" t="s">
        <v>1452</v>
      </c>
      <c r="M4476" t="s">
        <v>1453</v>
      </c>
      <c r="N4476" t="s">
        <v>1454</v>
      </c>
      <c r="O4476" t="s">
        <v>1455</v>
      </c>
      <c r="P4476" t="s">
        <v>1456</v>
      </c>
      <c r="Q4476" t="s">
        <v>1457</v>
      </c>
      <c r="R4476">
        <v>2039041</v>
      </c>
      <c r="S4476" t="s">
        <v>1460</v>
      </c>
      <c r="T4476">
        <v>1680.6071999999999</v>
      </c>
      <c r="U4476">
        <v>2</v>
      </c>
      <c r="V4476">
        <v>1680.6071999999999</v>
      </c>
      <c r="W4476">
        <v>2</v>
      </c>
      <c r="X4476">
        <v>1382</v>
      </c>
      <c r="Y4476">
        <v>298.60719999999998</v>
      </c>
      <c r="Z4476">
        <v>2039041</v>
      </c>
    </row>
    <row r="4477" spans="1:26" x14ac:dyDescent="0.2">
      <c r="A4477" s="27">
        <v>46082</v>
      </c>
      <c r="B4477" t="s">
        <v>1738</v>
      </c>
      <c r="C4477" t="s">
        <v>1446</v>
      </c>
      <c r="D4477" t="s">
        <v>1526</v>
      </c>
      <c r="E4477" t="s">
        <v>1508</v>
      </c>
      <c r="F4477" t="s">
        <v>1510</v>
      </c>
      <c r="G4477" t="s">
        <v>1511</v>
      </c>
      <c r="H4477" t="s">
        <v>913</v>
      </c>
      <c r="I4477" t="s">
        <v>1539</v>
      </c>
      <c r="J4477" t="s">
        <v>1450</v>
      </c>
      <c r="K4477" t="s">
        <v>1451</v>
      </c>
      <c r="L4477" t="s">
        <v>1452</v>
      </c>
      <c r="M4477" t="s">
        <v>1453</v>
      </c>
      <c r="N4477" t="s">
        <v>1454</v>
      </c>
      <c r="O4477" t="s">
        <v>1455</v>
      </c>
      <c r="P4477" t="s">
        <v>1456</v>
      </c>
      <c r="Q4477" t="s">
        <v>1457</v>
      </c>
      <c r="R4477">
        <v>2001113</v>
      </c>
      <c r="S4477" t="s">
        <v>1458</v>
      </c>
      <c r="T4477">
        <v>840.30359999999996</v>
      </c>
      <c r="U4477">
        <v>1</v>
      </c>
      <c r="V4477">
        <v>840.30359999999996</v>
      </c>
      <c r="W4477">
        <v>1</v>
      </c>
      <c r="X4477">
        <v>676</v>
      </c>
      <c r="Y4477">
        <v>164.30359999999999</v>
      </c>
      <c r="Z4477">
        <v>2001113</v>
      </c>
    </row>
    <row r="4478" spans="1:26" x14ac:dyDescent="0.2">
      <c r="A4478" s="27">
        <v>46082</v>
      </c>
      <c r="B4478" t="s">
        <v>1738</v>
      </c>
      <c r="C4478" t="s">
        <v>1446</v>
      </c>
      <c r="D4478" t="s">
        <v>1526</v>
      </c>
      <c r="E4478" t="s">
        <v>1508</v>
      </c>
      <c r="F4478" t="s">
        <v>1510</v>
      </c>
      <c r="G4478" t="s">
        <v>1511</v>
      </c>
      <c r="H4478" t="s">
        <v>913</v>
      </c>
      <c r="I4478" t="s">
        <v>1539</v>
      </c>
      <c r="J4478" t="s">
        <v>1450</v>
      </c>
      <c r="K4478" t="s">
        <v>1451</v>
      </c>
      <c r="L4478" t="s">
        <v>1452</v>
      </c>
      <c r="M4478" t="s">
        <v>1453</v>
      </c>
      <c r="N4478" t="s">
        <v>1454</v>
      </c>
      <c r="O4478" t="s">
        <v>1455</v>
      </c>
      <c r="P4478" t="s">
        <v>1456</v>
      </c>
      <c r="Q4478" t="s">
        <v>1457</v>
      </c>
      <c r="R4478">
        <v>2039041</v>
      </c>
      <c r="S4478" t="s">
        <v>1460</v>
      </c>
      <c r="T4478">
        <v>2520.9108000000001</v>
      </c>
      <c r="U4478">
        <v>3</v>
      </c>
      <c r="V4478">
        <v>2520.9108000000001</v>
      </c>
      <c r="W4478">
        <v>3</v>
      </c>
      <c r="X4478">
        <v>2067</v>
      </c>
      <c r="Y4478">
        <v>453.91079999999999</v>
      </c>
      <c r="Z4478">
        <v>2039041</v>
      </c>
    </row>
    <row r="4479" spans="1:26" x14ac:dyDescent="0.2">
      <c r="A4479" s="27">
        <v>46082</v>
      </c>
      <c r="B4479" t="s">
        <v>1738</v>
      </c>
      <c r="C4479" t="s">
        <v>1543</v>
      </c>
      <c r="D4479" t="s">
        <v>1543</v>
      </c>
      <c r="E4479" t="s">
        <v>1544</v>
      </c>
      <c r="F4479" t="s">
        <v>1466</v>
      </c>
      <c r="G4479" t="s">
        <v>1467</v>
      </c>
      <c r="H4479" t="s">
        <v>1266</v>
      </c>
      <c r="I4479" t="s">
        <v>1550</v>
      </c>
      <c r="J4479" t="s">
        <v>1450</v>
      </c>
      <c r="K4479" t="s">
        <v>1451</v>
      </c>
      <c r="L4479" t="s">
        <v>1452</v>
      </c>
      <c r="M4479" t="s">
        <v>1453</v>
      </c>
      <c r="N4479" t="s">
        <v>1454</v>
      </c>
      <c r="O4479" t="s">
        <v>1455</v>
      </c>
      <c r="P4479" t="s">
        <v>1456</v>
      </c>
      <c r="Q4479" t="s">
        <v>1457</v>
      </c>
      <c r="R4479">
        <v>2001113</v>
      </c>
      <c r="S4479" t="s">
        <v>1458</v>
      </c>
      <c r="T4479">
        <v>3361.3440000000001</v>
      </c>
      <c r="U4479">
        <v>4</v>
      </c>
      <c r="V4479">
        <v>3361.3440000000001</v>
      </c>
      <c r="W4479">
        <v>4</v>
      </c>
      <c r="X4479">
        <v>2808</v>
      </c>
      <c r="Y4479">
        <v>553.34400000000005</v>
      </c>
      <c r="Z4479">
        <v>2001113</v>
      </c>
    </row>
    <row r="4480" spans="1:26" x14ac:dyDescent="0.2">
      <c r="A4480" s="27">
        <v>46082</v>
      </c>
      <c r="B4480" t="s">
        <v>1738</v>
      </c>
      <c r="C4480" t="s">
        <v>1543</v>
      </c>
      <c r="D4480" t="s">
        <v>1543</v>
      </c>
      <c r="E4480" t="s">
        <v>1544</v>
      </c>
      <c r="F4480" t="s">
        <v>1472</v>
      </c>
      <c r="G4480" t="s">
        <v>244</v>
      </c>
      <c r="H4480" t="s">
        <v>1228</v>
      </c>
      <c r="I4480" t="s">
        <v>1563</v>
      </c>
      <c r="J4480" t="s">
        <v>1450</v>
      </c>
      <c r="K4480" t="s">
        <v>1451</v>
      </c>
      <c r="L4480" t="s">
        <v>1452</v>
      </c>
      <c r="M4480" t="s">
        <v>1453</v>
      </c>
      <c r="N4480" t="s">
        <v>1454</v>
      </c>
      <c r="O4480" t="s">
        <v>1455</v>
      </c>
      <c r="P4480" t="s">
        <v>1456</v>
      </c>
      <c r="Q4480" t="s">
        <v>1457</v>
      </c>
      <c r="R4480">
        <v>2001113</v>
      </c>
      <c r="S4480" t="s">
        <v>1458</v>
      </c>
      <c r="T4480">
        <v>840.33600000000001</v>
      </c>
      <c r="U4480">
        <v>1</v>
      </c>
      <c r="V4480">
        <v>840.33600000000001</v>
      </c>
      <c r="W4480">
        <v>1</v>
      </c>
      <c r="X4480">
        <v>687</v>
      </c>
      <c r="Y4480">
        <v>153.33600000000001</v>
      </c>
      <c r="Z4480">
        <v>2001113</v>
      </c>
    </row>
    <row r="4481" spans="1:26" x14ac:dyDescent="0.2">
      <c r="A4481" s="27">
        <v>46082</v>
      </c>
      <c r="B4481" t="s">
        <v>1738</v>
      </c>
      <c r="C4481" t="s">
        <v>1543</v>
      </c>
      <c r="D4481" t="s">
        <v>1543</v>
      </c>
      <c r="E4481" t="s">
        <v>1544</v>
      </c>
      <c r="F4481" t="s">
        <v>1472</v>
      </c>
      <c r="G4481" t="s">
        <v>244</v>
      </c>
      <c r="H4481" t="s">
        <v>1228</v>
      </c>
      <c r="I4481" t="s">
        <v>1563</v>
      </c>
      <c r="J4481" t="s">
        <v>1450</v>
      </c>
      <c r="K4481" t="s">
        <v>1451</v>
      </c>
      <c r="L4481" t="s">
        <v>1452</v>
      </c>
      <c r="M4481" t="s">
        <v>1453</v>
      </c>
      <c r="N4481" t="s">
        <v>1454</v>
      </c>
      <c r="O4481" t="s">
        <v>1455</v>
      </c>
      <c r="P4481" t="s">
        <v>1456</v>
      </c>
      <c r="Q4481" t="s">
        <v>1457</v>
      </c>
      <c r="R4481">
        <v>2030990</v>
      </c>
      <c r="S4481" t="s">
        <v>1459</v>
      </c>
      <c r="T4481">
        <v>840.33600000000001</v>
      </c>
      <c r="U4481">
        <v>1</v>
      </c>
      <c r="V4481">
        <v>840.33600000000001</v>
      </c>
      <c r="W4481">
        <v>1</v>
      </c>
      <c r="X4481">
        <v>691</v>
      </c>
      <c r="Y4481">
        <v>149.33600000000001</v>
      </c>
      <c r="Z4481">
        <v>2030990</v>
      </c>
    </row>
    <row r="4482" spans="1:26" x14ac:dyDescent="0.2">
      <c r="A4482" s="27">
        <v>46082</v>
      </c>
      <c r="B4482" t="s">
        <v>1738</v>
      </c>
      <c r="C4482" t="s">
        <v>1543</v>
      </c>
      <c r="D4482" t="s">
        <v>1543</v>
      </c>
      <c r="E4482" t="s">
        <v>1544</v>
      </c>
      <c r="F4482" t="s">
        <v>1472</v>
      </c>
      <c r="G4482" t="s">
        <v>244</v>
      </c>
      <c r="H4482" t="s">
        <v>1228</v>
      </c>
      <c r="I4482" t="s">
        <v>1563</v>
      </c>
      <c r="J4482" t="s">
        <v>1450</v>
      </c>
      <c r="K4482" t="s">
        <v>1451</v>
      </c>
      <c r="L4482" t="s">
        <v>1452</v>
      </c>
      <c r="M4482" t="s">
        <v>1453</v>
      </c>
      <c r="N4482" t="s">
        <v>1454</v>
      </c>
      <c r="O4482" t="s">
        <v>1455</v>
      </c>
      <c r="P4482" t="s">
        <v>1456</v>
      </c>
      <c r="Q4482" t="s">
        <v>1457</v>
      </c>
      <c r="R4482">
        <v>2039041</v>
      </c>
      <c r="S4482" t="s">
        <v>1460</v>
      </c>
      <c r="T4482">
        <v>1680.672</v>
      </c>
      <c r="U4482">
        <v>2</v>
      </c>
      <c r="V4482">
        <v>1680.672</v>
      </c>
      <c r="W4482">
        <v>2</v>
      </c>
      <c r="X4482">
        <v>1382</v>
      </c>
      <c r="Y4482">
        <v>298.67200000000003</v>
      </c>
      <c r="Z4482">
        <v>2039041</v>
      </c>
    </row>
    <row r="4483" spans="1:26" x14ac:dyDescent="0.2">
      <c r="A4483" s="27">
        <v>46082</v>
      </c>
      <c r="B4483" t="s">
        <v>1738</v>
      </c>
      <c r="C4483" t="s">
        <v>1543</v>
      </c>
      <c r="D4483" t="s">
        <v>1543</v>
      </c>
      <c r="E4483" t="s">
        <v>1584</v>
      </c>
      <c r="F4483" t="s">
        <v>1470</v>
      </c>
      <c r="G4483" t="s">
        <v>241</v>
      </c>
      <c r="H4483" t="s">
        <v>1127</v>
      </c>
      <c r="I4483" t="s">
        <v>1594</v>
      </c>
      <c r="J4483" t="s">
        <v>1450</v>
      </c>
      <c r="K4483" t="s">
        <v>1451</v>
      </c>
      <c r="L4483" t="s">
        <v>1452</v>
      </c>
      <c r="M4483" t="s">
        <v>1453</v>
      </c>
      <c r="N4483" t="s">
        <v>1454</v>
      </c>
      <c r="O4483" t="s">
        <v>1455</v>
      </c>
      <c r="P4483" t="s">
        <v>1456</v>
      </c>
      <c r="Q4483" t="s">
        <v>1457</v>
      </c>
      <c r="R4483">
        <v>2001113</v>
      </c>
      <c r="S4483" t="s">
        <v>1458</v>
      </c>
      <c r="T4483">
        <v>2521.0079999999998</v>
      </c>
      <c r="U4483">
        <v>3</v>
      </c>
      <c r="V4483">
        <v>2521.0079999999998</v>
      </c>
      <c r="W4483">
        <v>3</v>
      </c>
      <c r="X4483">
        <v>2061</v>
      </c>
      <c r="Y4483">
        <v>460.00799999999998</v>
      </c>
      <c r="Z4483">
        <v>2001113</v>
      </c>
    </row>
    <row r="4484" spans="1:26" x14ac:dyDescent="0.2">
      <c r="A4484" s="27">
        <v>46082</v>
      </c>
      <c r="B4484" t="s">
        <v>1738</v>
      </c>
      <c r="C4484" t="s">
        <v>1543</v>
      </c>
      <c r="D4484" t="s">
        <v>1543</v>
      </c>
      <c r="E4484" t="s">
        <v>1584</v>
      </c>
      <c r="F4484" t="s">
        <v>1470</v>
      </c>
      <c r="G4484" t="s">
        <v>241</v>
      </c>
      <c r="H4484" t="s">
        <v>1127</v>
      </c>
      <c r="I4484" t="s">
        <v>1594</v>
      </c>
      <c r="J4484" t="s">
        <v>1450</v>
      </c>
      <c r="K4484" t="s">
        <v>1451</v>
      </c>
      <c r="L4484" t="s">
        <v>1452</v>
      </c>
      <c r="M4484" t="s">
        <v>1453</v>
      </c>
      <c r="N4484" t="s">
        <v>1454</v>
      </c>
      <c r="O4484" t="s">
        <v>1455</v>
      </c>
      <c r="P4484" t="s">
        <v>1456</v>
      </c>
      <c r="Q4484" t="s">
        <v>1457</v>
      </c>
      <c r="R4484">
        <v>2048972</v>
      </c>
      <c r="S4484" t="s">
        <v>1461</v>
      </c>
      <c r="T4484">
        <v>2521.0079999999998</v>
      </c>
      <c r="U4484">
        <v>3</v>
      </c>
      <c r="V4484">
        <v>2521.0079999999998</v>
      </c>
      <c r="W4484">
        <v>3</v>
      </c>
      <c r="X4484">
        <v>2058</v>
      </c>
      <c r="Y4484">
        <v>463.00799999999998</v>
      </c>
      <c r="Z4484">
        <v>2048972</v>
      </c>
    </row>
    <row r="4485" spans="1:26" x14ac:dyDescent="0.2">
      <c r="A4485" s="27">
        <v>46082</v>
      </c>
      <c r="B4485" t="s">
        <v>1738</v>
      </c>
      <c r="C4485" t="s">
        <v>1543</v>
      </c>
      <c r="D4485" t="s">
        <v>1543</v>
      </c>
      <c r="E4485" t="s">
        <v>1606</v>
      </c>
      <c r="F4485" t="s">
        <v>125</v>
      </c>
      <c r="G4485" t="s">
        <v>1475</v>
      </c>
      <c r="H4485" t="s">
        <v>1117</v>
      </c>
      <c r="I4485" t="s">
        <v>1607</v>
      </c>
      <c r="J4485" t="s">
        <v>1450</v>
      </c>
      <c r="K4485" t="s">
        <v>1451</v>
      </c>
      <c r="L4485" t="s">
        <v>1452</v>
      </c>
      <c r="M4485" t="s">
        <v>1453</v>
      </c>
      <c r="N4485" t="s">
        <v>1454</v>
      </c>
      <c r="O4485" t="s">
        <v>1455</v>
      </c>
      <c r="P4485" t="s">
        <v>1456</v>
      </c>
      <c r="Q4485" t="s">
        <v>1457</v>
      </c>
      <c r="R4485">
        <v>2001113</v>
      </c>
      <c r="S4485" t="s">
        <v>1458</v>
      </c>
      <c r="T4485">
        <v>1680.672</v>
      </c>
      <c r="U4485">
        <v>2</v>
      </c>
      <c r="V4485">
        <v>1680.672</v>
      </c>
      <c r="W4485">
        <v>2</v>
      </c>
      <c r="X4485">
        <v>1372</v>
      </c>
      <c r="Y4485">
        <v>308.67200000000003</v>
      </c>
      <c r="Z4485">
        <v>2001113</v>
      </c>
    </row>
    <row r="4486" spans="1:26" x14ac:dyDescent="0.2">
      <c r="A4486" s="27">
        <v>46082</v>
      </c>
      <c r="B4486" t="s">
        <v>1738</v>
      </c>
      <c r="C4486" t="s">
        <v>1543</v>
      </c>
      <c r="D4486" t="s">
        <v>1543</v>
      </c>
      <c r="E4486" t="s">
        <v>1644</v>
      </c>
      <c r="F4486" t="s">
        <v>1470</v>
      </c>
      <c r="G4486" t="s">
        <v>130</v>
      </c>
      <c r="H4486" t="s">
        <v>249</v>
      </c>
      <c r="I4486" t="s">
        <v>1647</v>
      </c>
      <c r="J4486" t="s">
        <v>1450</v>
      </c>
      <c r="K4486" t="s">
        <v>1451</v>
      </c>
      <c r="L4486" t="s">
        <v>1452</v>
      </c>
      <c r="M4486" t="s">
        <v>1453</v>
      </c>
      <c r="N4486" t="s">
        <v>1454</v>
      </c>
      <c r="O4486" t="s">
        <v>1455</v>
      </c>
      <c r="P4486" t="s">
        <v>1456</v>
      </c>
      <c r="Q4486" t="s">
        <v>1457</v>
      </c>
      <c r="R4486">
        <v>2030990</v>
      </c>
      <c r="S4486" t="s">
        <v>1459</v>
      </c>
      <c r="T4486">
        <v>840.33600000000001</v>
      </c>
      <c r="U4486">
        <v>1</v>
      </c>
      <c r="V4486">
        <v>840.33600000000001</v>
      </c>
      <c r="W4486">
        <v>1</v>
      </c>
      <c r="X4486">
        <v>691</v>
      </c>
      <c r="Y4486">
        <v>149.33600000000001</v>
      </c>
      <c r="Z4486">
        <v>2030990</v>
      </c>
    </row>
    <row r="4487" spans="1:26" x14ac:dyDescent="0.2">
      <c r="A4487" s="27">
        <v>46082</v>
      </c>
      <c r="B4487" t="s">
        <v>1738</v>
      </c>
      <c r="C4487" t="s">
        <v>1543</v>
      </c>
      <c r="D4487" t="s">
        <v>1543</v>
      </c>
      <c r="E4487" t="s">
        <v>1644</v>
      </c>
      <c r="F4487" t="s">
        <v>1470</v>
      </c>
      <c r="G4487" t="s">
        <v>167</v>
      </c>
      <c r="H4487" t="s">
        <v>1063</v>
      </c>
      <c r="I4487" t="s">
        <v>1786</v>
      </c>
      <c r="J4487" t="s">
        <v>1450</v>
      </c>
      <c r="K4487" t="s">
        <v>1451</v>
      </c>
      <c r="L4487" t="s">
        <v>1452</v>
      </c>
      <c r="M4487" t="s">
        <v>1453</v>
      </c>
      <c r="N4487" t="s">
        <v>1454</v>
      </c>
      <c r="O4487" t="s">
        <v>1455</v>
      </c>
      <c r="P4487" t="s">
        <v>1456</v>
      </c>
      <c r="Q4487" t="s">
        <v>1457</v>
      </c>
      <c r="R4487">
        <v>2001113</v>
      </c>
      <c r="S4487" t="s">
        <v>1458</v>
      </c>
      <c r="T4487">
        <v>2521.0079999999998</v>
      </c>
      <c r="U4487">
        <v>3</v>
      </c>
      <c r="V4487">
        <v>2521.0079999999998</v>
      </c>
      <c r="W4487">
        <v>3</v>
      </c>
      <c r="X4487">
        <v>2058</v>
      </c>
      <c r="Y4487">
        <v>463.00799999999998</v>
      </c>
      <c r="Z4487">
        <v>2001113</v>
      </c>
    </row>
    <row r="4488" spans="1:26" x14ac:dyDescent="0.2">
      <c r="A4488" s="27">
        <v>46082</v>
      </c>
      <c r="B4488" t="s">
        <v>1738</v>
      </c>
      <c r="C4488" t="s">
        <v>1543</v>
      </c>
      <c r="D4488" t="s">
        <v>1543</v>
      </c>
      <c r="E4488" t="s">
        <v>1644</v>
      </c>
      <c r="F4488" t="s">
        <v>1470</v>
      </c>
      <c r="G4488" t="s">
        <v>113</v>
      </c>
      <c r="H4488" t="s">
        <v>1178</v>
      </c>
      <c r="I4488" t="s">
        <v>1660</v>
      </c>
      <c r="J4488" t="s">
        <v>1450</v>
      </c>
      <c r="K4488" t="s">
        <v>1451</v>
      </c>
      <c r="L4488" t="s">
        <v>1452</v>
      </c>
      <c r="M4488" t="s">
        <v>1453</v>
      </c>
      <c r="N4488" t="s">
        <v>1454</v>
      </c>
      <c r="O4488" t="s">
        <v>1455</v>
      </c>
      <c r="P4488" t="s">
        <v>1456</v>
      </c>
      <c r="Q4488" t="s">
        <v>1457</v>
      </c>
      <c r="R4488">
        <v>2030990</v>
      </c>
      <c r="S4488" t="s">
        <v>1459</v>
      </c>
      <c r="T4488">
        <v>1680.672</v>
      </c>
      <c r="U4488">
        <v>2</v>
      </c>
      <c r="V4488">
        <v>1680.672</v>
      </c>
      <c r="W4488">
        <v>2</v>
      </c>
      <c r="X4488">
        <v>1380</v>
      </c>
      <c r="Y4488">
        <v>300.67200000000003</v>
      </c>
      <c r="Z4488">
        <v>2030990</v>
      </c>
    </row>
    <row r="4489" spans="1:26" x14ac:dyDescent="0.2">
      <c r="A4489" s="27">
        <v>46082</v>
      </c>
      <c r="B4489" t="s">
        <v>1738</v>
      </c>
      <c r="C4489" t="s">
        <v>1543</v>
      </c>
      <c r="D4489" t="s">
        <v>1543</v>
      </c>
      <c r="E4489" t="s">
        <v>1644</v>
      </c>
      <c r="F4489" t="s">
        <v>1470</v>
      </c>
      <c r="G4489" t="s">
        <v>42</v>
      </c>
      <c r="H4489" t="s">
        <v>1125</v>
      </c>
      <c r="I4489" t="s">
        <v>1662</v>
      </c>
      <c r="J4489" t="s">
        <v>1450</v>
      </c>
      <c r="K4489" t="s">
        <v>1451</v>
      </c>
      <c r="L4489" t="s">
        <v>1452</v>
      </c>
      <c r="M4489" t="s">
        <v>1453</v>
      </c>
      <c r="N4489" t="s">
        <v>1454</v>
      </c>
      <c r="O4489" t="s">
        <v>1455</v>
      </c>
      <c r="P4489" t="s">
        <v>1456</v>
      </c>
      <c r="Q4489" t="s">
        <v>1457</v>
      </c>
      <c r="R4489">
        <v>2030990</v>
      </c>
      <c r="S4489" t="s">
        <v>1459</v>
      </c>
      <c r="T4489">
        <v>840.33600000000001</v>
      </c>
      <c r="U4489">
        <v>1</v>
      </c>
      <c r="V4489">
        <v>840.33600000000001</v>
      </c>
      <c r="W4489">
        <v>1</v>
      </c>
      <c r="X4489">
        <v>690</v>
      </c>
      <c r="Y4489">
        <v>150.33600000000001</v>
      </c>
      <c r="Z4489">
        <v>2030990</v>
      </c>
    </row>
    <row r="4490" spans="1:26" x14ac:dyDescent="0.2">
      <c r="A4490" s="27">
        <v>46082</v>
      </c>
      <c r="B4490" t="s">
        <v>1738</v>
      </c>
      <c r="C4490" t="s">
        <v>1543</v>
      </c>
      <c r="D4490" t="s">
        <v>1543</v>
      </c>
      <c r="E4490" t="s">
        <v>1663</v>
      </c>
      <c r="F4490" t="s">
        <v>1470</v>
      </c>
      <c r="G4490" t="s">
        <v>383</v>
      </c>
      <c r="H4490" t="s">
        <v>1052</v>
      </c>
      <c r="I4490" t="s">
        <v>1665</v>
      </c>
      <c r="J4490" t="s">
        <v>1450</v>
      </c>
      <c r="K4490" t="s">
        <v>1451</v>
      </c>
      <c r="L4490" t="s">
        <v>1452</v>
      </c>
      <c r="M4490" t="s">
        <v>1453</v>
      </c>
      <c r="N4490" t="s">
        <v>1454</v>
      </c>
      <c r="O4490" t="s">
        <v>1455</v>
      </c>
      <c r="P4490" t="s">
        <v>1456</v>
      </c>
      <c r="Q4490" t="s">
        <v>1457</v>
      </c>
      <c r="R4490">
        <v>2001113</v>
      </c>
      <c r="S4490" t="s">
        <v>1458</v>
      </c>
      <c r="T4490">
        <v>840.33600000000001</v>
      </c>
      <c r="U4490">
        <v>1</v>
      </c>
      <c r="V4490">
        <v>840.33600000000001</v>
      </c>
      <c r="W4490">
        <v>1</v>
      </c>
      <c r="X4490">
        <v>684</v>
      </c>
      <c r="Y4490">
        <v>156.33600000000001</v>
      </c>
      <c r="Z4490">
        <v>2001113</v>
      </c>
    </row>
    <row r="4491" spans="1:26" x14ac:dyDescent="0.2">
      <c r="A4491" s="27">
        <v>46082</v>
      </c>
      <c r="B4491" t="s">
        <v>1738</v>
      </c>
      <c r="C4491" t="s">
        <v>1543</v>
      </c>
      <c r="D4491" t="s">
        <v>1543</v>
      </c>
      <c r="E4491" t="s">
        <v>1663</v>
      </c>
      <c r="F4491" t="s">
        <v>1470</v>
      </c>
      <c r="G4491" t="s">
        <v>383</v>
      </c>
      <c r="H4491" t="s">
        <v>1052</v>
      </c>
      <c r="I4491" t="s">
        <v>1665</v>
      </c>
      <c r="J4491" t="s">
        <v>1450</v>
      </c>
      <c r="K4491" t="s">
        <v>1451</v>
      </c>
      <c r="L4491" t="s">
        <v>1452</v>
      </c>
      <c r="M4491" t="s">
        <v>1453</v>
      </c>
      <c r="N4491" t="s">
        <v>1454</v>
      </c>
      <c r="O4491" t="s">
        <v>1455</v>
      </c>
      <c r="P4491" t="s">
        <v>1456</v>
      </c>
      <c r="Q4491" t="s">
        <v>1457</v>
      </c>
      <c r="R4491">
        <v>2030990</v>
      </c>
      <c r="S4491" t="s">
        <v>1459</v>
      </c>
      <c r="T4491">
        <v>840.33600000000001</v>
      </c>
      <c r="U4491">
        <v>1</v>
      </c>
      <c r="V4491">
        <v>840.33600000000001</v>
      </c>
      <c r="W4491">
        <v>1</v>
      </c>
      <c r="X4491">
        <v>686</v>
      </c>
      <c r="Y4491">
        <v>154.33600000000001</v>
      </c>
      <c r="Z4491">
        <v>2030990</v>
      </c>
    </row>
    <row r="4492" spans="1:26" x14ac:dyDescent="0.2">
      <c r="A4492" s="27">
        <v>46082</v>
      </c>
      <c r="B4492" t="s">
        <v>1738</v>
      </c>
      <c r="C4492" t="s">
        <v>1543</v>
      </c>
      <c r="D4492" t="s">
        <v>1543</v>
      </c>
      <c r="E4492" t="s">
        <v>1663</v>
      </c>
      <c r="F4492" t="s">
        <v>1470</v>
      </c>
      <c r="G4492" t="s">
        <v>403</v>
      </c>
      <c r="H4492" t="s">
        <v>1035</v>
      </c>
      <c r="I4492" t="s">
        <v>1668</v>
      </c>
      <c r="J4492" t="s">
        <v>1450</v>
      </c>
      <c r="K4492" t="s">
        <v>1451</v>
      </c>
      <c r="L4492" t="s">
        <v>1452</v>
      </c>
      <c r="M4492" t="s">
        <v>1453</v>
      </c>
      <c r="N4492" t="s">
        <v>1454</v>
      </c>
      <c r="O4492" t="s">
        <v>1455</v>
      </c>
      <c r="P4492" t="s">
        <v>1456</v>
      </c>
      <c r="Q4492" t="s">
        <v>1457</v>
      </c>
      <c r="R4492">
        <v>2001113</v>
      </c>
      <c r="S4492" t="s">
        <v>1458</v>
      </c>
      <c r="T4492">
        <v>2521.0079999999998</v>
      </c>
      <c r="U4492">
        <v>3</v>
      </c>
      <c r="V4492">
        <v>2521.0079999999998</v>
      </c>
      <c r="W4492">
        <v>3</v>
      </c>
      <c r="X4492">
        <v>2010</v>
      </c>
      <c r="Y4492">
        <v>511.00799999999998</v>
      </c>
      <c r="Z4492">
        <v>2001113</v>
      </c>
    </row>
    <row r="4493" spans="1:26" x14ac:dyDescent="0.2">
      <c r="A4493" s="27">
        <v>46082</v>
      </c>
      <c r="B4493" t="s">
        <v>1738</v>
      </c>
      <c r="C4493" t="s">
        <v>1543</v>
      </c>
      <c r="D4493" t="s">
        <v>1543</v>
      </c>
      <c r="E4493" t="s">
        <v>1663</v>
      </c>
      <c r="F4493" t="s">
        <v>1470</v>
      </c>
      <c r="G4493" t="s">
        <v>261</v>
      </c>
      <c r="H4493" t="s">
        <v>1238</v>
      </c>
      <c r="I4493" t="s">
        <v>1673</v>
      </c>
      <c r="J4493" t="s">
        <v>1450</v>
      </c>
      <c r="K4493" t="s">
        <v>1451</v>
      </c>
      <c r="L4493" t="s">
        <v>1452</v>
      </c>
      <c r="M4493" t="s">
        <v>1453</v>
      </c>
      <c r="N4493" t="s">
        <v>1454</v>
      </c>
      <c r="O4493" t="s">
        <v>1455</v>
      </c>
      <c r="P4493" t="s">
        <v>1456</v>
      </c>
      <c r="Q4493" t="s">
        <v>1457</v>
      </c>
      <c r="R4493">
        <v>2039041</v>
      </c>
      <c r="S4493" t="s">
        <v>1460</v>
      </c>
      <c r="T4493">
        <v>1680.672</v>
      </c>
      <c r="U4493">
        <v>2</v>
      </c>
      <c r="V4493">
        <v>1680.672</v>
      </c>
      <c r="W4493">
        <v>2</v>
      </c>
      <c r="X4493">
        <v>1380</v>
      </c>
      <c r="Y4493">
        <v>300.67200000000003</v>
      </c>
      <c r="Z4493">
        <v>2039041</v>
      </c>
    </row>
    <row r="4494" spans="1:26" x14ac:dyDescent="0.2">
      <c r="A4494" s="27">
        <v>46082</v>
      </c>
      <c r="B4494" t="s">
        <v>1738</v>
      </c>
      <c r="C4494" t="s">
        <v>1543</v>
      </c>
      <c r="D4494" t="s">
        <v>1543</v>
      </c>
      <c r="E4494" t="s">
        <v>1663</v>
      </c>
      <c r="F4494" t="s">
        <v>1470</v>
      </c>
      <c r="G4494" t="s">
        <v>326</v>
      </c>
      <c r="H4494" t="s">
        <v>378</v>
      </c>
      <c r="I4494" t="s">
        <v>1678</v>
      </c>
      <c r="J4494" t="s">
        <v>1450</v>
      </c>
      <c r="K4494" t="s">
        <v>1451</v>
      </c>
      <c r="L4494" t="s">
        <v>1452</v>
      </c>
      <c r="M4494" t="s">
        <v>1453</v>
      </c>
      <c r="N4494" t="s">
        <v>1454</v>
      </c>
      <c r="O4494" t="s">
        <v>1455</v>
      </c>
      <c r="P4494" t="s">
        <v>1456</v>
      </c>
      <c r="Q4494" t="s">
        <v>1457</v>
      </c>
      <c r="R4494">
        <v>2001113</v>
      </c>
      <c r="S4494" t="s">
        <v>1458</v>
      </c>
      <c r="T4494">
        <v>1680.672</v>
      </c>
      <c r="U4494">
        <v>2</v>
      </c>
      <c r="V4494">
        <v>1680.672</v>
      </c>
      <c r="W4494">
        <v>2</v>
      </c>
      <c r="X4494">
        <v>1372</v>
      </c>
      <c r="Y4494">
        <v>308.67200000000003</v>
      </c>
      <c r="Z4494">
        <v>2001113</v>
      </c>
    </row>
    <row r="4495" spans="1:26" x14ac:dyDescent="0.2">
      <c r="A4495" s="27">
        <v>46082</v>
      </c>
      <c r="B4495" t="s">
        <v>1738</v>
      </c>
      <c r="C4495" t="s">
        <v>1543</v>
      </c>
      <c r="D4495" t="s">
        <v>1543</v>
      </c>
      <c r="E4495" t="s">
        <v>1682</v>
      </c>
      <c r="F4495" t="s">
        <v>1470</v>
      </c>
      <c r="G4495" t="s">
        <v>397</v>
      </c>
      <c r="H4495" t="s">
        <v>1185</v>
      </c>
      <c r="I4495" t="s">
        <v>1687</v>
      </c>
      <c r="J4495" t="s">
        <v>1450</v>
      </c>
      <c r="K4495" t="s">
        <v>1451</v>
      </c>
      <c r="L4495" t="s">
        <v>1452</v>
      </c>
      <c r="M4495" t="s">
        <v>1453</v>
      </c>
      <c r="N4495" t="s">
        <v>1454</v>
      </c>
      <c r="O4495" t="s">
        <v>1455</v>
      </c>
      <c r="P4495" t="s">
        <v>1456</v>
      </c>
      <c r="Q4495" t="s">
        <v>1457</v>
      </c>
      <c r="R4495">
        <v>2001113</v>
      </c>
      <c r="S4495" t="s">
        <v>1458</v>
      </c>
      <c r="T4495">
        <v>4201.68</v>
      </c>
      <c r="U4495">
        <v>5</v>
      </c>
      <c r="V4495">
        <v>4201.68</v>
      </c>
      <c r="W4495">
        <v>5</v>
      </c>
      <c r="X4495">
        <v>3450</v>
      </c>
      <c r="Y4495">
        <v>751.68</v>
      </c>
      <c r="Z4495">
        <v>2001113</v>
      </c>
    </row>
    <row r="4496" spans="1:26" x14ac:dyDescent="0.2">
      <c r="A4496" s="27">
        <v>46082</v>
      </c>
      <c r="B4496" t="s">
        <v>1738</v>
      </c>
      <c r="C4496" t="s">
        <v>1543</v>
      </c>
      <c r="D4496" t="s">
        <v>1543</v>
      </c>
      <c r="E4496" t="s">
        <v>1682</v>
      </c>
      <c r="F4496" t="s">
        <v>1470</v>
      </c>
      <c r="G4496" t="s">
        <v>397</v>
      </c>
      <c r="H4496" t="s">
        <v>1185</v>
      </c>
      <c r="I4496" t="s">
        <v>1687</v>
      </c>
      <c r="J4496" t="s">
        <v>1450</v>
      </c>
      <c r="K4496" t="s">
        <v>1451</v>
      </c>
      <c r="L4496" t="s">
        <v>1452</v>
      </c>
      <c r="M4496" t="s">
        <v>1453</v>
      </c>
      <c r="N4496" t="s">
        <v>1454</v>
      </c>
      <c r="O4496" t="s">
        <v>1455</v>
      </c>
      <c r="P4496" t="s">
        <v>1456</v>
      </c>
      <c r="Q4496" t="s">
        <v>1457</v>
      </c>
      <c r="R4496">
        <v>2030990</v>
      </c>
      <c r="S4496" t="s">
        <v>1459</v>
      </c>
      <c r="T4496">
        <v>4201.68</v>
      </c>
      <c r="U4496">
        <v>5</v>
      </c>
      <c r="V4496">
        <v>4201.68</v>
      </c>
      <c r="W4496">
        <v>5</v>
      </c>
      <c r="X4496">
        <v>3450</v>
      </c>
      <c r="Y4496">
        <v>751.68</v>
      </c>
      <c r="Z4496">
        <v>2030990</v>
      </c>
    </row>
    <row r="4497" spans="1:26" x14ac:dyDescent="0.2">
      <c r="A4497" s="27">
        <v>46082</v>
      </c>
      <c r="B4497" t="s">
        <v>1738</v>
      </c>
      <c r="C4497" t="s">
        <v>1543</v>
      </c>
      <c r="D4497" t="s">
        <v>1543</v>
      </c>
      <c r="E4497" t="s">
        <v>1682</v>
      </c>
      <c r="F4497" t="s">
        <v>1470</v>
      </c>
      <c r="G4497" t="s">
        <v>397</v>
      </c>
      <c r="H4497" t="s">
        <v>1185</v>
      </c>
      <c r="I4497" t="s">
        <v>1687</v>
      </c>
      <c r="J4497" t="s">
        <v>1450</v>
      </c>
      <c r="K4497" t="s">
        <v>1451</v>
      </c>
      <c r="L4497" t="s">
        <v>1452</v>
      </c>
      <c r="M4497" t="s">
        <v>1453</v>
      </c>
      <c r="N4497" t="s">
        <v>1454</v>
      </c>
      <c r="O4497" t="s">
        <v>1455</v>
      </c>
      <c r="P4497" t="s">
        <v>1456</v>
      </c>
      <c r="Q4497" t="s">
        <v>1457</v>
      </c>
      <c r="R4497">
        <v>2039041</v>
      </c>
      <c r="S4497" t="s">
        <v>1460</v>
      </c>
      <c r="T4497">
        <v>840.33600000000001</v>
      </c>
      <c r="U4497">
        <v>1</v>
      </c>
      <c r="V4497">
        <v>840.33600000000001</v>
      </c>
      <c r="W4497">
        <v>1</v>
      </c>
      <c r="X4497">
        <v>690</v>
      </c>
      <c r="Y4497">
        <v>150.33600000000001</v>
      </c>
      <c r="Z4497">
        <v>2039041</v>
      </c>
    </row>
    <row r="4498" spans="1:26" x14ac:dyDescent="0.2">
      <c r="A4498" s="27">
        <v>46082</v>
      </c>
      <c r="B4498" t="s">
        <v>1738</v>
      </c>
      <c r="C4498" t="s">
        <v>1543</v>
      </c>
      <c r="D4498" t="s">
        <v>1543</v>
      </c>
      <c r="E4498" t="s">
        <v>1682</v>
      </c>
      <c r="F4498" t="s">
        <v>1470</v>
      </c>
      <c r="G4498" t="s">
        <v>181</v>
      </c>
      <c r="H4498" t="s">
        <v>1255</v>
      </c>
      <c r="I4498" t="s">
        <v>1692</v>
      </c>
      <c r="J4498" t="s">
        <v>1450</v>
      </c>
      <c r="K4498" t="s">
        <v>1451</v>
      </c>
      <c r="L4498" t="s">
        <v>1452</v>
      </c>
      <c r="M4498" t="s">
        <v>1453</v>
      </c>
      <c r="N4498" t="s">
        <v>1454</v>
      </c>
      <c r="O4498" t="s">
        <v>1455</v>
      </c>
      <c r="P4498" t="s">
        <v>1456</v>
      </c>
      <c r="Q4498" t="s">
        <v>1457</v>
      </c>
      <c r="R4498">
        <v>2030990</v>
      </c>
      <c r="S4498" t="s">
        <v>1459</v>
      </c>
      <c r="T4498">
        <v>2521.0079999999998</v>
      </c>
      <c r="U4498">
        <v>3</v>
      </c>
      <c r="V4498">
        <v>2521.0079999999998</v>
      </c>
      <c r="W4498">
        <v>3</v>
      </c>
      <c r="X4498">
        <v>2055</v>
      </c>
      <c r="Y4498">
        <v>466.00799999999998</v>
      </c>
      <c r="Z4498">
        <v>2030990</v>
      </c>
    </row>
    <row r="4499" spans="1:26" x14ac:dyDescent="0.2">
      <c r="A4499" s="27">
        <v>46082</v>
      </c>
      <c r="B4499" t="s">
        <v>1738</v>
      </c>
      <c r="C4499" t="s">
        <v>1543</v>
      </c>
      <c r="D4499" t="s">
        <v>1543</v>
      </c>
      <c r="E4499" t="s">
        <v>1682</v>
      </c>
      <c r="F4499" t="s">
        <v>1470</v>
      </c>
      <c r="G4499" t="s">
        <v>1051</v>
      </c>
      <c r="H4499" t="s">
        <v>1049</v>
      </c>
      <c r="I4499" t="s">
        <v>1693</v>
      </c>
      <c r="J4499" t="s">
        <v>1450</v>
      </c>
      <c r="K4499" t="s">
        <v>1451</v>
      </c>
      <c r="L4499" t="s">
        <v>1452</v>
      </c>
      <c r="M4499" t="s">
        <v>1453</v>
      </c>
      <c r="N4499" t="s">
        <v>1454</v>
      </c>
      <c r="O4499" t="s">
        <v>1455</v>
      </c>
      <c r="P4499" t="s">
        <v>1456</v>
      </c>
      <c r="Q4499" t="s">
        <v>1457</v>
      </c>
      <c r="R4499">
        <v>2030990</v>
      </c>
      <c r="S4499" t="s">
        <v>1459</v>
      </c>
      <c r="T4499">
        <v>3361.3440000000001</v>
      </c>
      <c r="U4499">
        <v>4</v>
      </c>
      <c r="V4499">
        <v>3361.3440000000001</v>
      </c>
      <c r="W4499">
        <v>4</v>
      </c>
      <c r="X4499">
        <v>2776</v>
      </c>
      <c r="Y4499">
        <v>585.34400000000005</v>
      </c>
      <c r="Z4499">
        <v>2030990</v>
      </c>
    </row>
    <row r="4500" spans="1:26" x14ac:dyDescent="0.2">
      <c r="A4500" s="27">
        <v>46082</v>
      </c>
      <c r="B4500" t="s">
        <v>1738</v>
      </c>
      <c r="C4500" t="s">
        <v>1543</v>
      </c>
      <c r="D4500" t="s">
        <v>1543</v>
      </c>
      <c r="E4500" t="s">
        <v>1682</v>
      </c>
      <c r="F4500" t="s">
        <v>1470</v>
      </c>
      <c r="G4500" t="s">
        <v>1501</v>
      </c>
      <c r="H4500" t="s">
        <v>39</v>
      </c>
      <c r="I4500" t="s">
        <v>1701</v>
      </c>
      <c r="J4500" t="s">
        <v>1450</v>
      </c>
      <c r="K4500" t="s">
        <v>1451</v>
      </c>
      <c r="L4500" t="s">
        <v>1452</v>
      </c>
      <c r="M4500" t="s">
        <v>1453</v>
      </c>
      <c r="N4500" t="s">
        <v>1454</v>
      </c>
      <c r="O4500" t="s">
        <v>1455</v>
      </c>
      <c r="P4500" t="s">
        <v>1456</v>
      </c>
      <c r="Q4500" t="s">
        <v>1457</v>
      </c>
      <c r="R4500">
        <v>2001113</v>
      </c>
      <c r="S4500" t="s">
        <v>1458</v>
      </c>
      <c r="T4500">
        <v>5041.8254999999999</v>
      </c>
      <c r="U4500">
        <v>6</v>
      </c>
      <c r="V4500">
        <v>5041.8254999999999</v>
      </c>
      <c r="W4500">
        <v>6</v>
      </c>
      <c r="X4500">
        <v>4116</v>
      </c>
      <c r="Y4500">
        <v>925.82550000000003</v>
      </c>
      <c r="Z4500">
        <v>2001113</v>
      </c>
    </row>
    <row r="4501" spans="1:26" x14ac:dyDescent="0.2">
      <c r="A4501" s="27">
        <v>46082</v>
      </c>
      <c r="B4501" t="s">
        <v>1739</v>
      </c>
      <c r="C4501" t="s">
        <v>1347</v>
      </c>
      <c r="D4501" t="s">
        <v>1347</v>
      </c>
      <c r="E4501" t="s">
        <v>1740</v>
      </c>
      <c r="F4501" t="s">
        <v>1470</v>
      </c>
      <c r="G4501" t="s">
        <v>60</v>
      </c>
      <c r="H4501" t="s">
        <v>1348</v>
      </c>
      <c r="I4501" t="s">
        <v>1741</v>
      </c>
      <c r="J4501" t="s">
        <v>1450</v>
      </c>
      <c r="K4501" t="s">
        <v>1451</v>
      </c>
      <c r="L4501" t="s">
        <v>1452</v>
      </c>
      <c r="M4501" t="s">
        <v>1453</v>
      </c>
      <c r="N4501" t="s">
        <v>1454</v>
      </c>
      <c r="O4501" t="s">
        <v>1455</v>
      </c>
      <c r="P4501" t="s">
        <v>1456</v>
      </c>
      <c r="Q4501" t="s">
        <v>1457</v>
      </c>
      <c r="R4501">
        <v>2001113</v>
      </c>
      <c r="S4501" t="s">
        <v>1458</v>
      </c>
      <c r="V4501">
        <v>3277.3110000000001</v>
      </c>
      <c r="W4501">
        <v>2</v>
      </c>
      <c r="X4501">
        <v>1350</v>
      </c>
      <c r="Y4501">
        <v>1927.3109999999999</v>
      </c>
      <c r="Z4501">
        <v>2001113</v>
      </c>
    </row>
    <row r="4502" spans="1:26" x14ac:dyDescent="0.2">
      <c r="A4502" s="27">
        <v>46082</v>
      </c>
      <c r="B4502" t="s">
        <v>1739</v>
      </c>
      <c r="C4502" t="s">
        <v>1347</v>
      </c>
      <c r="D4502" t="s">
        <v>1347</v>
      </c>
      <c r="E4502" t="s">
        <v>1740</v>
      </c>
      <c r="F4502" t="s">
        <v>1470</v>
      </c>
      <c r="G4502" t="s">
        <v>60</v>
      </c>
      <c r="H4502" t="s">
        <v>1348</v>
      </c>
      <c r="I4502" t="s">
        <v>1741</v>
      </c>
      <c r="J4502" t="s">
        <v>1450</v>
      </c>
      <c r="K4502" t="s">
        <v>1451</v>
      </c>
      <c r="L4502" t="s">
        <v>1452</v>
      </c>
      <c r="M4502" t="s">
        <v>1453</v>
      </c>
      <c r="N4502" t="s">
        <v>1454</v>
      </c>
      <c r="O4502" t="s">
        <v>1455</v>
      </c>
      <c r="P4502" t="s">
        <v>1456</v>
      </c>
      <c r="Q4502" t="s">
        <v>1457</v>
      </c>
      <c r="R4502">
        <v>2030990</v>
      </c>
      <c r="S4502" t="s">
        <v>1459</v>
      </c>
      <c r="V4502">
        <v>3277.3110000000001</v>
      </c>
      <c r="W4502">
        <v>2</v>
      </c>
      <c r="X4502">
        <v>1382</v>
      </c>
      <c r="Y4502">
        <v>1895.3109999999999</v>
      </c>
      <c r="Z4502">
        <v>2030990</v>
      </c>
    </row>
    <row r="4503" spans="1:26" x14ac:dyDescent="0.2">
      <c r="A4503" s="27">
        <v>46082</v>
      </c>
      <c r="B4503" t="s">
        <v>1739</v>
      </c>
      <c r="C4503" t="s">
        <v>1347</v>
      </c>
      <c r="D4503" t="s">
        <v>1347</v>
      </c>
      <c r="E4503" t="s">
        <v>1740</v>
      </c>
      <c r="F4503" t="s">
        <v>1470</v>
      </c>
      <c r="G4503" t="s">
        <v>60</v>
      </c>
      <c r="H4503" t="s">
        <v>1358</v>
      </c>
      <c r="I4503" t="s">
        <v>1742</v>
      </c>
      <c r="J4503" t="s">
        <v>1450</v>
      </c>
      <c r="K4503" t="s">
        <v>1451</v>
      </c>
      <c r="L4503" t="s">
        <v>1452</v>
      </c>
      <c r="M4503" t="s">
        <v>1453</v>
      </c>
      <c r="N4503" t="s">
        <v>1454</v>
      </c>
      <c r="O4503" t="s">
        <v>1455</v>
      </c>
      <c r="P4503" t="s">
        <v>1456</v>
      </c>
      <c r="Q4503" t="s">
        <v>1457</v>
      </c>
      <c r="R4503">
        <v>2001113</v>
      </c>
      <c r="S4503" t="s">
        <v>1458</v>
      </c>
      <c r="V4503">
        <v>4915.9665000000005</v>
      </c>
      <c r="W4503">
        <v>3</v>
      </c>
      <c r="X4503">
        <v>2052</v>
      </c>
      <c r="Y4503">
        <v>2863.9665</v>
      </c>
      <c r="Z4503">
        <v>2001113</v>
      </c>
    </row>
    <row r="4504" spans="1:26" x14ac:dyDescent="0.2">
      <c r="A4504" s="27">
        <v>46082</v>
      </c>
      <c r="B4504" t="s">
        <v>1739</v>
      </c>
      <c r="C4504" t="s">
        <v>1347</v>
      </c>
      <c r="D4504" t="s">
        <v>1347</v>
      </c>
      <c r="E4504" t="s">
        <v>1740</v>
      </c>
      <c r="F4504" t="s">
        <v>1470</v>
      </c>
      <c r="G4504" t="s">
        <v>60</v>
      </c>
      <c r="H4504" t="s">
        <v>1374</v>
      </c>
      <c r="I4504" t="s">
        <v>1743</v>
      </c>
      <c r="J4504" t="s">
        <v>1450</v>
      </c>
      <c r="K4504" t="s">
        <v>1451</v>
      </c>
      <c r="L4504" t="s">
        <v>1452</v>
      </c>
      <c r="M4504" t="s">
        <v>1453</v>
      </c>
      <c r="N4504" t="s">
        <v>1454</v>
      </c>
      <c r="O4504" t="s">
        <v>1455</v>
      </c>
      <c r="P4504" t="s">
        <v>1456</v>
      </c>
      <c r="Q4504" t="s">
        <v>1457</v>
      </c>
      <c r="R4504">
        <v>2001113</v>
      </c>
      <c r="S4504" t="s">
        <v>1458</v>
      </c>
      <c r="V4504">
        <v>1638.6555000000001</v>
      </c>
      <c r="W4504">
        <v>1</v>
      </c>
      <c r="X4504">
        <v>685</v>
      </c>
      <c r="Y4504">
        <v>953.65549999999996</v>
      </c>
      <c r="Z4504">
        <v>2001113</v>
      </c>
    </row>
    <row r="4505" spans="1:26" x14ac:dyDescent="0.2">
      <c r="A4505" s="27">
        <v>46082</v>
      </c>
      <c r="B4505" t="s">
        <v>1739</v>
      </c>
      <c r="C4505" t="s">
        <v>1347</v>
      </c>
      <c r="D4505" t="s">
        <v>1347</v>
      </c>
      <c r="E4505" t="s">
        <v>1740</v>
      </c>
      <c r="F4505" t="s">
        <v>1470</v>
      </c>
      <c r="G4505" t="s">
        <v>60</v>
      </c>
      <c r="H4505" t="s">
        <v>1374</v>
      </c>
      <c r="I4505" t="s">
        <v>1743</v>
      </c>
      <c r="J4505" t="s">
        <v>1450</v>
      </c>
      <c r="K4505" t="s">
        <v>1451</v>
      </c>
      <c r="L4505" t="s">
        <v>1452</v>
      </c>
      <c r="M4505" t="s">
        <v>1453</v>
      </c>
      <c r="N4505" t="s">
        <v>1454</v>
      </c>
      <c r="O4505" t="s">
        <v>1455</v>
      </c>
      <c r="P4505" t="s">
        <v>1456</v>
      </c>
      <c r="Q4505" t="s">
        <v>1457</v>
      </c>
      <c r="R4505">
        <v>2030990</v>
      </c>
      <c r="S4505" t="s">
        <v>1459</v>
      </c>
      <c r="V4505">
        <v>1638.6555000000001</v>
      </c>
      <c r="W4505">
        <v>1</v>
      </c>
      <c r="X4505">
        <v>691</v>
      </c>
      <c r="Y4505">
        <v>947.65549999999996</v>
      </c>
      <c r="Z4505">
        <v>2030990</v>
      </c>
    </row>
    <row r="4506" spans="1:26" x14ac:dyDescent="0.2">
      <c r="A4506" s="27">
        <v>46082</v>
      </c>
      <c r="B4506" t="s">
        <v>1739</v>
      </c>
      <c r="C4506" t="s">
        <v>1347</v>
      </c>
      <c r="D4506" t="s">
        <v>1347</v>
      </c>
      <c r="E4506" t="s">
        <v>1740</v>
      </c>
      <c r="F4506" t="s">
        <v>1470</v>
      </c>
      <c r="G4506" t="s">
        <v>60</v>
      </c>
      <c r="H4506" t="s">
        <v>1378</v>
      </c>
      <c r="I4506" t="s">
        <v>1800</v>
      </c>
      <c r="J4506" t="s">
        <v>1450</v>
      </c>
      <c r="K4506" t="s">
        <v>1451</v>
      </c>
      <c r="L4506" t="s">
        <v>1452</v>
      </c>
      <c r="M4506" t="s">
        <v>1453</v>
      </c>
      <c r="N4506" t="s">
        <v>1454</v>
      </c>
      <c r="O4506" t="s">
        <v>1455</v>
      </c>
      <c r="P4506" t="s">
        <v>1456</v>
      </c>
      <c r="Q4506" t="s">
        <v>1457</v>
      </c>
      <c r="R4506">
        <v>2030990</v>
      </c>
      <c r="S4506" t="s">
        <v>1459</v>
      </c>
      <c r="V4506">
        <v>3277.3110000000001</v>
      </c>
      <c r="W4506">
        <v>2</v>
      </c>
      <c r="X4506">
        <v>1380</v>
      </c>
      <c r="Y4506">
        <v>1897.3109999999999</v>
      </c>
      <c r="Z4506">
        <v>2030990</v>
      </c>
    </row>
    <row r="4507" spans="1:26" x14ac:dyDescent="0.2">
      <c r="A4507" s="27">
        <v>46082</v>
      </c>
      <c r="B4507" t="s">
        <v>1739</v>
      </c>
      <c r="C4507" t="s">
        <v>1347</v>
      </c>
      <c r="D4507" t="s">
        <v>1347</v>
      </c>
      <c r="E4507" t="s">
        <v>1740</v>
      </c>
      <c r="F4507" t="s">
        <v>1470</v>
      </c>
      <c r="G4507" t="s">
        <v>77</v>
      </c>
      <c r="H4507" t="s">
        <v>1354</v>
      </c>
      <c r="I4507" t="s">
        <v>1747</v>
      </c>
      <c r="J4507" t="s">
        <v>1450</v>
      </c>
      <c r="K4507" t="s">
        <v>1451</v>
      </c>
      <c r="L4507" t="s">
        <v>1452</v>
      </c>
      <c r="M4507" t="s">
        <v>1453</v>
      </c>
      <c r="N4507" t="s">
        <v>1454</v>
      </c>
      <c r="O4507" t="s">
        <v>1455</v>
      </c>
      <c r="P4507" t="s">
        <v>1456</v>
      </c>
      <c r="Q4507" t="s">
        <v>1457</v>
      </c>
      <c r="R4507">
        <v>2001113</v>
      </c>
      <c r="S4507" t="s">
        <v>1458</v>
      </c>
      <c r="V4507">
        <v>1638.6555000000001</v>
      </c>
      <c r="W4507">
        <v>1</v>
      </c>
      <c r="X4507">
        <v>681</v>
      </c>
      <c r="Y4507">
        <v>957.65549999999996</v>
      </c>
      <c r="Z4507">
        <v>2001113</v>
      </c>
    </row>
    <row r="4508" spans="1:26" x14ac:dyDescent="0.2">
      <c r="A4508" s="27">
        <v>46082</v>
      </c>
      <c r="B4508" t="s">
        <v>1739</v>
      </c>
      <c r="C4508" t="s">
        <v>1347</v>
      </c>
      <c r="D4508" t="s">
        <v>1347</v>
      </c>
      <c r="E4508" t="s">
        <v>1740</v>
      </c>
      <c r="F4508" t="s">
        <v>1470</v>
      </c>
      <c r="G4508" t="s">
        <v>42</v>
      </c>
      <c r="H4508" t="s">
        <v>1368</v>
      </c>
      <c r="I4508" t="s">
        <v>1748</v>
      </c>
      <c r="J4508" t="s">
        <v>1450</v>
      </c>
      <c r="K4508" t="s">
        <v>1451</v>
      </c>
      <c r="L4508" t="s">
        <v>1452</v>
      </c>
      <c r="M4508" t="s">
        <v>1453</v>
      </c>
      <c r="N4508" t="s">
        <v>1454</v>
      </c>
      <c r="O4508" t="s">
        <v>1455</v>
      </c>
      <c r="P4508" t="s">
        <v>1456</v>
      </c>
      <c r="Q4508" t="s">
        <v>1457</v>
      </c>
      <c r="R4508">
        <v>2030990</v>
      </c>
      <c r="S4508" t="s">
        <v>1459</v>
      </c>
      <c r="V4508">
        <v>3277.3110000000001</v>
      </c>
      <c r="W4508">
        <v>2</v>
      </c>
      <c r="X4508">
        <v>1380</v>
      </c>
      <c r="Y4508">
        <v>1897.3109999999999</v>
      </c>
      <c r="Z4508">
        <v>2030990</v>
      </c>
    </row>
    <row r="4509" spans="1:26" x14ac:dyDescent="0.2">
      <c r="A4509" s="27">
        <v>46082</v>
      </c>
      <c r="B4509" t="s">
        <v>1739</v>
      </c>
      <c r="C4509" t="s">
        <v>1347</v>
      </c>
      <c r="D4509" t="s">
        <v>1347</v>
      </c>
      <c r="E4509" t="s">
        <v>1749</v>
      </c>
      <c r="F4509" t="s">
        <v>1470</v>
      </c>
      <c r="G4509" t="s">
        <v>288</v>
      </c>
      <c r="H4509" t="s">
        <v>1362</v>
      </c>
      <c r="I4509" t="s">
        <v>1801</v>
      </c>
      <c r="J4509" t="s">
        <v>1450</v>
      </c>
      <c r="K4509" t="s">
        <v>1451</v>
      </c>
      <c r="L4509" t="s">
        <v>1452</v>
      </c>
      <c r="M4509" t="s">
        <v>1453</v>
      </c>
      <c r="N4509" t="s">
        <v>1454</v>
      </c>
      <c r="O4509" t="s">
        <v>1455</v>
      </c>
      <c r="P4509" t="s">
        <v>1456</v>
      </c>
      <c r="Q4509" t="s">
        <v>1457</v>
      </c>
      <c r="R4509">
        <v>2001113</v>
      </c>
      <c r="S4509" t="s">
        <v>1458</v>
      </c>
      <c r="V4509">
        <v>1638.6555000000001</v>
      </c>
      <c r="W4509">
        <v>1</v>
      </c>
      <c r="X4509">
        <v>665</v>
      </c>
      <c r="Y4509">
        <v>973.65549999999996</v>
      </c>
      <c r="Z4509">
        <v>2001113</v>
      </c>
    </row>
    <row r="4510" spans="1:26" x14ac:dyDescent="0.2">
      <c r="A4510" s="27">
        <v>46082</v>
      </c>
      <c r="B4510" t="s">
        <v>1739</v>
      </c>
      <c r="C4510" t="s">
        <v>1347</v>
      </c>
      <c r="D4510" t="s">
        <v>1347</v>
      </c>
      <c r="E4510" t="s">
        <v>1749</v>
      </c>
      <c r="F4510" t="s">
        <v>1470</v>
      </c>
      <c r="G4510" t="s">
        <v>60</v>
      </c>
      <c r="H4510" t="s">
        <v>1356</v>
      </c>
      <c r="I4510" t="s">
        <v>1750</v>
      </c>
      <c r="J4510" t="s">
        <v>1450</v>
      </c>
      <c r="K4510" t="s">
        <v>1451</v>
      </c>
      <c r="L4510" t="s">
        <v>1452</v>
      </c>
      <c r="M4510" t="s">
        <v>1453</v>
      </c>
      <c r="N4510" t="s">
        <v>1454</v>
      </c>
      <c r="O4510" t="s">
        <v>1455</v>
      </c>
      <c r="P4510" t="s">
        <v>1456</v>
      </c>
      <c r="Q4510" t="s">
        <v>1457</v>
      </c>
      <c r="R4510">
        <v>2030990</v>
      </c>
      <c r="S4510" t="s">
        <v>1459</v>
      </c>
      <c r="V4510">
        <v>3277.3110000000001</v>
      </c>
      <c r="W4510">
        <v>2</v>
      </c>
      <c r="X4510">
        <v>1380</v>
      </c>
      <c r="Y4510">
        <v>1897.3109999999999</v>
      </c>
      <c r="Z4510">
        <v>2030990</v>
      </c>
    </row>
    <row r="4511" spans="1:26" x14ac:dyDescent="0.2">
      <c r="A4511" s="27">
        <v>46082</v>
      </c>
      <c r="B4511" t="s">
        <v>1739</v>
      </c>
      <c r="C4511" t="s">
        <v>1347</v>
      </c>
      <c r="D4511" t="s">
        <v>1347</v>
      </c>
      <c r="E4511" t="s">
        <v>1749</v>
      </c>
      <c r="F4511" t="s">
        <v>1470</v>
      </c>
      <c r="G4511" t="s">
        <v>60</v>
      </c>
      <c r="H4511" t="s">
        <v>1370</v>
      </c>
      <c r="I4511" t="s">
        <v>1751</v>
      </c>
      <c r="J4511" t="s">
        <v>1450</v>
      </c>
      <c r="K4511" t="s">
        <v>1451</v>
      </c>
      <c r="L4511" t="s">
        <v>1452</v>
      </c>
      <c r="M4511" t="s">
        <v>1453</v>
      </c>
      <c r="N4511" t="s">
        <v>1454</v>
      </c>
      <c r="O4511" t="s">
        <v>1455</v>
      </c>
      <c r="P4511" t="s">
        <v>1456</v>
      </c>
      <c r="Q4511" t="s">
        <v>1457</v>
      </c>
      <c r="R4511">
        <v>2030990</v>
      </c>
      <c r="S4511" t="s">
        <v>1459</v>
      </c>
      <c r="V4511">
        <v>1638.6555000000001</v>
      </c>
      <c r="W4511">
        <v>1</v>
      </c>
      <c r="X4511">
        <v>690</v>
      </c>
      <c r="Y4511">
        <v>948.65549999999996</v>
      </c>
      <c r="Z4511">
        <v>2030990</v>
      </c>
    </row>
    <row r="4512" spans="1:26" x14ac:dyDescent="0.2">
      <c r="A4512" s="27">
        <v>46082</v>
      </c>
      <c r="B4512" t="s">
        <v>1739</v>
      </c>
      <c r="C4512" t="s">
        <v>1347</v>
      </c>
      <c r="D4512" t="s">
        <v>1347</v>
      </c>
      <c r="E4512" t="s">
        <v>1749</v>
      </c>
      <c r="F4512" t="s">
        <v>1470</v>
      </c>
      <c r="G4512" t="s">
        <v>60</v>
      </c>
      <c r="H4512" t="s">
        <v>1372</v>
      </c>
      <c r="I4512" t="s">
        <v>1752</v>
      </c>
      <c r="J4512" t="s">
        <v>1450</v>
      </c>
      <c r="K4512" t="s">
        <v>1451</v>
      </c>
      <c r="L4512" t="s">
        <v>1452</v>
      </c>
      <c r="M4512" t="s">
        <v>1453</v>
      </c>
      <c r="N4512" t="s">
        <v>1454</v>
      </c>
      <c r="O4512" t="s">
        <v>1455</v>
      </c>
      <c r="P4512" t="s">
        <v>1456</v>
      </c>
      <c r="Q4512" t="s">
        <v>1457</v>
      </c>
      <c r="R4512">
        <v>2030990</v>
      </c>
      <c r="S4512" t="s">
        <v>1459</v>
      </c>
      <c r="V4512">
        <v>1638.6555000000001</v>
      </c>
      <c r="W4512">
        <v>1</v>
      </c>
      <c r="X4512">
        <v>690</v>
      </c>
      <c r="Y4512">
        <v>948.65549999999996</v>
      </c>
      <c r="Z4512">
        <v>2030990</v>
      </c>
    </row>
    <row r="4513" spans="1:26" x14ac:dyDescent="0.2">
      <c r="A4513" s="27">
        <v>46082</v>
      </c>
      <c r="B4513" t="s">
        <v>1739</v>
      </c>
      <c r="C4513" t="s">
        <v>1347</v>
      </c>
      <c r="D4513" t="s">
        <v>1347</v>
      </c>
      <c r="E4513" t="s">
        <v>1749</v>
      </c>
      <c r="F4513" t="s">
        <v>1470</v>
      </c>
      <c r="G4513" t="s">
        <v>60</v>
      </c>
      <c r="H4513" t="s">
        <v>1384</v>
      </c>
      <c r="I4513" t="s">
        <v>1753</v>
      </c>
      <c r="J4513" t="s">
        <v>1450</v>
      </c>
      <c r="K4513" t="s">
        <v>1451</v>
      </c>
      <c r="L4513" t="s">
        <v>1452</v>
      </c>
      <c r="M4513" t="s">
        <v>1453</v>
      </c>
      <c r="N4513" t="s">
        <v>1454</v>
      </c>
      <c r="O4513" t="s">
        <v>1455</v>
      </c>
      <c r="P4513" t="s">
        <v>1456</v>
      </c>
      <c r="Q4513" t="s">
        <v>1457</v>
      </c>
      <c r="R4513">
        <v>2030990</v>
      </c>
      <c r="S4513" t="s">
        <v>1459</v>
      </c>
      <c r="V4513">
        <v>1638.6555000000001</v>
      </c>
      <c r="W4513">
        <v>1</v>
      </c>
      <c r="X4513">
        <v>690</v>
      </c>
      <c r="Y4513">
        <v>948.65549999999996</v>
      </c>
      <c r="Z4513">
        <v>2030990</v>
      </c>
    </row>
    <row r="4514" spans="1:26" x14ac:dyDescent="0.2">
      <c r="A4514" s="27">
        <v>46082</v>
      </c>
      <c r="B4514" t="s">
        <v>1739</v>
      </c>
      <c r="C4514" t="s">
        <v>1347</v>
      </c>
      <c r="D4514" t="s">
        <v>1347</v>
      </c>
      <c r="E4514" t="s">
        <v>1749</v>
      </c>
      <c r="F4514" t="s">
        <v>1470</v>
      </c>
      <c r="G4514" t="s">
        <v>22</v>
      </c>
      <c r="H4514" t="s">
        <v>1350</v>
      </c>
      <c r="I4514" t="s">
        <v>1755</v>
      </c>
      <c r="J4514" t="s">
        <v>1450</v>
      </c>
      <c r="K4514" t="s">
        <v>1451</v>
      </c>
      <c r="L4514" t="s">
        <v>1452</v>
      </c>
      <c r="M4514" t="s">
        <v>1453</v>
      </c>
      <c r="N4514" t="s">
        <v>1454</v>
      </c>
      <c r="O4514" t="s">
        <v>1455</v>
      </c>
      <c r="P4514" t="s">
        <v>1456</v>
      </c>
      <c r="Q4514" t="s">
        <v>1457</v>
      </c>
      <c r="R4514">
        <v>2001113</v>
      </c>
      <c r="S4514" t="s">
        <v>1458</v>
      </c>
      <c r="V4514">
        <v>1638.6555000000001</v>
      </c>
      <c r="W4514">
        <v>1</v>
      </c>
      <c r="X4514">
        <v>699</v>
      </c>
      <c r="Y4514">
        <v>939.65549999999996</v>
      </c>
      <c r="Z4514">
        <v>2001113</v>
      </c>
    </row>
    <row r="4515" spans="1:26" x14ac:dyDescent="0.2">
      <c r="A4515" s="27">
        <v>46082</v>
      </c>
      <c r="B4515" t="s">
        <v>1739</v>
      </c>
      <c r="C4515" t="s">
        <v>1347</v>
      </c>
      <c r="D4515" t="s">
        <v>1347</v>
      </c>
      <c r="E4515" t="s">
        <v>1749</v>
      </c>
      <c r="F4515" t="s">
        <v>1470</v>
      </c>
      <c r="G4515" t="s">
        <v>22</v>
      </c>
      <c r="H4515" t="s">
        <v>1350</v>
      </c>
      <c r="I4515" t="s">
        <v>1755</v>
      </c>
      <c r="J4515" t="s">
        <v>1450</v>
      </c>
      <c r="K4515" t="s">
        <v>1451</v>
      </c>
      <c r="L4515" t="s">
        <v>1452</v>
      </c>
      <c r="M4515" t="s">
        <v>1453</v>
      </c>
      <c r="N4515" t="s">
        <v>1454</v>
      </c>
      <c r="O4515" t="s">
        <v>1455</v>
      </c>
      <c r="P4515" t="s">
        <v>1456</v>
      </c>
      <c r="Q4515" t="s">
        <v>1457</v>
      </c>
      <c r="R4515">
        <v>2030990</v>
      </c>
      <c r="S4515" t="s">
        <v>1459</v>
      </c>
      <c r="V4515">
        <v>4915.9665000000005</v>
      </c>
      <c r="W4515">
        <v>3</v>
      </c>
      <c r="X4515">
        <v>2076</v>
      </c>
      <c r="Y4515">
        <v>2839.9665</v>
      </c>
      <c r="Z4515">
        <v>2030990</v>
      </c>
    </row>
    <row r="4516" spans="1:26" x14ac:dyDescent="0.2">
      <c r="A4516" s="27">
        <v>46082</v>
      </c>
      <c r="B4516" t="s">
        <v>1739</v>
      </c>
      <c r="C4516" t="s">
        <v>1347</v>
      </c>
      <c r="D4516" t="s">
        <v>1347</v>
      </c>
      <c r="E4516" t="s">
        <v>1749</v>
      </c>
      <c r="F4516" t="s">
        <v>1470</v>
      </c>
      <c r="G4516" t="s">
        <v>96</v>
      </c>
      <c r="H4516" t="s">
        <v>1401</v>
      </c>
      <c r="I4516" t="s">
        <v>1756</v>
      </c>
      <c r="J4516" t="s">
        <v>1450</v>
      </c>
      <c r="K4516" t="s">
        <v>1451</v>
      </c>
      <c r="L4516" t="s">
        <v>1452</v>
      </c>
      <c r="M4516" t="s">
        <v>1453</v>
      </c>
      <c r="N4516" t="s">
        <v>1454</v>
      </c>
      <c r="O4516" t="s">
        <v>1455</v>
      </c>
      <c r="P4516" t="s">
        <v>1456</v>
      </c>
      <c r="Q4516" t="s">
        <v>1457</v>
      </c>
      <c r="R4516">
        <v>2001113</v>
      </c>
      <c r="S4516" t="s">
        <v>1458</v>
      </c>
      <c r="V4516">
        <v>3277.3110000000001</v>
      </c>
      <c r="W4516">
        <v>2</v>
      </c>
      <c r="X4516">
        <v>1406</v>
      </c>
      <c r="Y4516">
        <v>1871.3109999999999</v>
      </c>
      <c r="Z4516">
        <v>2001113</v>
      </c>
    </row>
    <row r="4517" spans="1:26" x14ac:dyDescent="0.2">
      <c r="A4517" s="27">
        <v>46082</v>
      </c>
      <c r="B4517" t="s">
        <v>1739</v>
      </c>
      <c r="C4517" t="s">
        <v>1347</v>
      </c>
      <c r="D4517" t="s">
        <v>1347</v>
      </c>
      <c r="E4517" t="s">
        <v>1749</v>
      </c>
      <c r="F4517" t="s">
        <v>1470</v>
      </c>
      <c r="G4517" t="s">
        <v>96</v>
      </c>
      <c r="H4517" t="s">
        <v>1401</v>
      </c>
      <c r="I4517" t="s">
        <v>1756</v>
      </c>
      <c r="J4517" t="s">
        <v>1450</v>
      </c>
      <c r="K4517" t="s">
        <v>1451</v>
      </c>
      <c r="L4517" t="s">
        <v>1452</v>
      </c>
      <c r="M4517" t="s">
        <v>1453</v>
      </c>
      <c r="N4517" t="s">
        <v>1454</v>
      </c>
      <c r="O4517" t="s">
        <v>1455</v>
      </c>
      <c r="P4517" t="s">
        <v>1456</v>
      </c>
      <c r="Q4517" t="s">
        <v>1457</v>
      </c>
      <c r="R4517">
        <v>2030990</v>
      </c>
      <c r="S4517" t="s">
        <v>1459</v>
      </c>
      <c r="V4517">
        <v>1638.6555000000001</v>
      </c>
      <c r="W4517">
        <v>1</v>
      </c>
      <c r="X4517">
        <v>691</v>
      </c>
      <c r="Y4517">
        <v>947.65549999999996</v>
      </c>
      <c r="Z4517">
        <v>2030990</v>
      </c>
    </row>
    <row r="4518" spans="1:26" x14ac:dyDescent="0.2">
      <c r="A4518" s="27">
        <v>46082</v>
      </c>
      <c r="B4518" t="s">
        <v>1739</v>
      </c>
      <c r="C4518" t="s">
        <v>1347</v>
      </c>
      <c r="D4518" t="s">
        <v>1347</v>
      </c>
      <c r="E4518" t="s">
        <v>1749</v>
      </c>
      <c r="F4518" t="s">
        <v>1470</v>
      </c>
      <c r="G4518" t="s">
        <v>42</v>
      </c>
      <c r="H4518" t="s">
        <v>1360</v>
      </c>
      <c r="I4518" t="s">
        <v>1757</v>
      </c>
      <c r="J4518" t="s">
        <v>1450</v>
      </c>
      <c r="K4518" t="s">
        <v>1451</v>
      </c>
      <c r="L4518" t="s">
        <v>1452</v>
      </c>
      <c r="M4518" t="s">
        <v>1453</v>
      </c>
      <c r="N4518" t="s">
        <v>1454</v>
      </c>
      <c r="O4518" t="s">
        <v>1455</v>
      </c>
      <c r="P4518" t="s">
        <v>1456</v>
      </c>
      <c r="Q4518" t="s">
        <v>1457</v>
      </c>
      <c r="R4518">
        <v>2001113</v>
      </c>
      <c r="S4518" t="s">
        <v>1458</v>
      </c>
      <c r="V4518">
        <v>4915.9665000000005</v>
      </c>
      <c r="W4518">
        <v>3</v>
      </c>
      <c r="X4518">
        <v>2097</v>
      </c>
      <c r="Y4518">
        <v>2818.9665</v>
      </c>
      <c r="Z4518">
        <v>2001113</v>
      </c>
    </row>
    <row r="4519" spans="1:26" x14ac:dyDescent="0.2">
      <c r="A4519" s="27">
        <v>46082</v>
      </c>
      <c r="B4519" t="s">
        <v>1739</v>
      </c>
      <c r="C4519" t="s">
        <v>1347</v>
      </c>
      <c r="D4519" t="s">
        <v>1347</v>
      </c>
      <c r="E4519" t="s">
        <v>1749</v>
      </c>
      <c r="F4519" t="s">
        <v>1470</v>
      </c>
      <c r="G4519" t="s">
        <v>42</v>
      </c>
      <c r="H4519" t="s">
        <v>1360</v>
      </c>
      <c r="I4519" t="s">
        <v>1757</v>
      </c>
      <c r="J4519" t="s">
        <v>1450</v>
      </c>
      <c r="K4519" t="s">
        <v>1451</v>
      </c>
      <c r="L4519" t="s">
        <v>1452</v>
      </c>
      <c r="M4519" t="s">
        <v>1453</v>
      </c>
      <c r="N4519" t="s">
        <v>1454</v>
      </c>
      <c r="O4519" t="s">
        <v>1455</v>
      </c>
      <c r="P4519" t="s">
        <v>1456</v>
      </c>
      <c r="Q4519" t="s">
        <v>1457</v>
      </c>
      <c r="R4519">
        <v>2030990</v>
      </c>
      <c r="S4519" t="s">
        <v>1459</v>
      </c>
      <c r="V4519">
        <v>8193.2775000000001</v>
      </c>
      <c r="W4519">
        <v>5</v>
      </c>
      <c r="X4519">
        <v>3450</v>
      </c>
      <c r="Y4519">
        <v>4743.2775000000001</v>
      </c>
      <c r="Z4519">
        <v>2030990</v>
      </c>
    </row>
    <row r="4520" spans="1:26" x14ac:dyDescent="0.2">
      <c r="A4520" s="27">
        <v>46082</v>
      </c>
      <c r="B4520" t="s">
        <v>1739</v>
      </c>
      <c r="C4520" t="s">
        <v>1347</v>
      </c>
      <c r="D4520" t="s">
        <v>1347</v>
      </c>
      <c r="E4520" t="s">
        <v>1749</v>
      </c>
      <c r="F4520" t="s">
        <v>1470</v>
      </c>
      <c r="G4520" t="s">
        <v>42</v>
      </c>
      <c r="H4520" t="s">
        <v>1376</v>
      </c>
      <c r="I4520" t="s">
        <v>1795</v>
      </c>
      <c r="J4520" t="s">
        <v>1450</v>
      </c>
      <c r="K4520" t="s">
        <v>1451</v>
      </c>
      <c r="L4520" t="s">
        <v>1452</v>
      </c>
      <c r="M4520" t="s">
        <v>1453</v>
      </c>
      <c r="N4520" t="s">
        <v>1454</v>
      </c>
      <c r="O4520" t="s">
        <v>1455</v>
      </c>
      <c r="P4520" t="s">
        <v>1456</v>
      </c>
      <c r="Q4520" t="s">
        <v>1457</v>
      </c>
      <c r="R4520">
        <v>2030990</v>
      </c>
      <c r="S4520" t="s">
        <v>1459</v>
      </c>
      <c r="V4520">
        <v>1638.6555000000001</v>
      </c>
      <c r="W4520">
        <v>1</v>
      </c>
      <c r="X4520">
        <v>690</v>
      </c>
      <c r="Y4520">
        <v>948.65549999999996</v>
      </c>
      <c r="Z4520">
        <v>2030990</v>
      </c>
    </row>
    <row r="4521" spans="1:26" x14ac:dyDescent="0.2">
      <c r="A4521" s="27">
        <v>46082</v>
      </c>
      <c r="B4521" t="s">
        <v>1739</v>
      </c>
      <c r="C4521" t="s">
        <v>1347</v>
      </c>
      <c r="D4521" t="s">
        <v>1347</v>
      </c>
      <c r="E4521" t="s">
        <v>1758</v>
      </c>
      <c r="F4521" t="s">
        <v>125</v>
      </c>
      <c r="G4521" t="s">
        <v>1480</v>
      </c>
      <c r="H4521" t="s">
        <v>1388</v>
      </c>
      <c r="I4521" t="s">
        <v>1759</v>
      </c>
      <c r="J4521" t="s">
        <v>1450</v>
      </c>
      <c r="K4521" t="s">
        <v>1451</v>
      </c>
      <c r="L4521" t="s">
        <v>1452</v>
      </c>
      <c r="M4521" t="s">
        <v>1453</v>
      </c>
      <c r="N4521" t="s">
        <v>1454</v>
      </c>
      <c r="O4521" t="s">
        <v>1455</v>
      </c>
      <c r="P4521" t="s">
        <v>1456</v>
      </c>
      <c r="Q4521" t="s">
        <v>1457</v>
      </c>
      <c r="R4521">
        <v>2030990</v>
      </c>
      <c r="S4521" t="s">
        <v>1459</v>
      </c>
      <c r="V4521">
        <v>1638.6555000000001</v>
      </c>
      <c r="W4521">
        <v>1</v>
      </c>
      <c r="X4521">
        <v>690</v>
      </c>
      <c r="Y4521">
        <v>948.65549999999996</v>
      </c>
      <c r="Z4521">
        <v>2030990</v>
      </c>
    </row>
    <row r="4522" spans="1:26" x14ac:dyDescent="0.2">
      <c r="A4522" s="27">
        <v>46082</v>
      </c>
      <c r="B4522" t="s">
        <v>1739</v>
      </c>
      <c r="C4522" t="s">
        <v>1347</v>
      </c>
      <c r="D4522" t="s">
        <v>1347</v>
      </c>
      <c r="E4522" t="s">
        <v>1758</v>
      </c>
      <c r="F4522" t="s">
        <v>1470</v>
      </c>
      <c r="G4522" t="s">
        <v>60</v>
      </c>
      <c r="H4522" t="s">
        <v>1380</v>
      </c>
      <c r="I4522" t="s">
        <v>1760</v>
      </c>
      <c r="J4522" t="s">
        <v>1450</v>
      </c>
      <c r="K4522" t="s">
        <v>1451</v>
      </c>
      <c r="L4522" t="s">
        <v>1452</v>
      </c>
      <c r="M4522" t="s">
        <v>1453</v>
      </c>
      <c r="N4522" t="s">
        <v>1454</v>
      </c>
      <c r="O4522" t="s">
        <v>1455</v>
      </c>
      <c r="P4522" t="s">
        <v>1456</v>
      </c>
      <c r="Q4522" t="s">
        <v>1457</v>
      </c>
      <c r="R4522">
        <v>2030990</v>
      </c>
      <c r="S4522" t="s">
        <v>1459</v>
      </c>
      <c r="V4522">
        <v>3277.3110000000001</v>
      </c>
      <c r="W4522">
        <v>2</v>
      </c>
      <c r="X4522">
        <v>1382</v>
      </c>
      <c r="Y4522">
        <v>1895.3109999999999</v>
      </c>
      <c r="Z4522">
        <v>2030990</v>
      </c>
    </row>
    <row r="4523" spans="1:26" x14ac:dyDescent="0.2">
      <c r="A4523" s="27">
        <v>46082</v>
      </c>
      <c r="B4523" t="s">
        <v>1739</v>
      </c>
      <c r="C4523" t="s">
        <v>1347</v>
      </c>
      <c r="D4523" t="s">
        <v>1347</v>
      </c>
      <c r="E4523" t="s">
        <v>1758</v>
      </c>
      <c r="F4523" t="s">
        <v>1470</v>
      </c>
      <c r="G4523" t="s">
        <v>60</v>
      </c>
      <c r="H4523" t="s">
        <v>1411</v>
      </c>
      <c r="I4523" t="s">
        <v>1761</v>
      </c>
      <c r="J4523" t="s">
        <v>1450</v>
      </c>
      <c r="K4523" t="s">
        <v>1451</v>
      </c>
      <c r="L4523" t="s">
        <v>1452</v>
      </c>
      <c r="M4523" t="s">
        <v>1453</v>
      </c>
      <c r="N4523" t="s">
        <v>1454</v>
      </c>
      <c r="O4523" t="s">
        <v>1455</v>
      </c>
      <c r="P4523" t="s">
        <v>1456</v>
      </c>
      <c r="Q4523" t="s">
        <v>1457</v>
      </c>
      <c r="R4523">
        <v>2030990</v>
      </c>
      <c r="S4523" t="s">
        <v>1459</v>
      </c>
      <c r="V4523">
        <v>3277.3110000000001</v>
      </c>
      <c r="W4523">
        <v>2</v>
      </c>
      <c r="X4523">
        <v>1380</v>
      </c>
      <c r="Y4523">
        <v>1897.3109999999999</v>
      </c>
      <c r="Z4523">
        <v>2030990</v>
      </c>
    </row>
    <row r="4524" spans="1:26" x14ac:dyDescent="0.2">
      <c r="A4524" s="27">
        <v>46082</v>
      </c>
      <c r="B4524" t="s">
        <v>1739</v>
      </c>
      <c r="C4524" t="s">
        <v>1347</v>
      </c>
      <c r="D4524" t="s">
        <v>1347</v>
      </c>
      <c r="E4524" t="s">
        <v>1758</v>
      </c>
      <c r="F4524" t="s">
        <v>1470</v>
      </c>
      <c r="G4524" t="s">
        <v>60</v>
      </c>
      <c r="H4524" t="s">
        <v>1417</v>
      </c>
      <c r="I4524" t="s">
        <v>1762</v>
      </c>
      <c r="J4524" t="s">
        <v>1450</v>
      </c>
      <c r="K4524" t="s">
        <v>1451</v>
      </c>
      <c r="L4524" t="s">
        <v>1452</v>
      </c>
      <c r="M4524" t="s">
        <v>1453</v>
      </c>
      <c r="N4524" t="s">
        <v>1454</v>
      </c>
      <c r="O4524" t="s">
        <v>1455</v>
      </c>
      <c r="P4524" t="s">
        <v>1456</v>
      </c>
      <c r="Q4524" t="s">
        <v>1457</v>
      </c>
      <c r="R4524">
        <v>2001113</v>
      </c>
      <c r="S4524" t="s">
        <v>1458</v>
      </c>
      <c r="V4524">
        <v>1638.6555000000001</v>
      </c>
      <c r="W4524">
        <v>1</v>
      </c>
      <c r="X4524">
        <v>699</v>
      </c>
      <c r="Y4524">
        <v>939.65549999999996</v>
      </c>
      <c r="Z4524">
        <v>2001113</v>
      </c>
    </row>
    <row r="4525" spans="1:26" x14ac:dyDescent="0.2">
      <c r="A4525" s="27">
        <v>46082</v>
      </c>
      <c r="B4525" t="s">
        <v>1739</v>
      </c>
      <c r="C4525" t="s">
        <v>1347</v>
      </c>
      <c r="D4525" t="s">
        <v>1347</v>
      </c>
      <c r="E4525" t="s">
        <v>1758</v>
      </c>
      <c r="F4525" t="s">
        <v>1470</v>
      </c>
      <c r="G4525" t="s">
        <v>60</v>
      </c>
      <c r="H4525" t="s">
        <v>1417</v>
      </c>
      <c r="I4525" t="s">
        <v>1762</v>
      </c>
      <c r="J4525" t="s">
        <v>1450</v>
      </c>
      <c r="K4525" t="s">
        <v>1451</v>
      </c>
      <c r="L4525" t="s">
        <v>1452</v>
      </c>
      <c r="M4525" t="s">
        <v>1453</v>
      </c>
      <c r="N4525" t="s">
        <v>1454</v>
      </c>
      <c r="O4525" t="s">
        <v>1455</v>
      </c>
      <c r="P4525" t="s">
        <v>1456</v>
      </c>
      <c r="Q4525" t="s">
        <v>1457</v>
      </c>
      <c r="R4525">
        <v>2030990</v>
      </c>
      <c r="S4525" t="s">
        <v>1459</v>
      </c>
      <c r="V4525">
        <v>8193.2775000000001</v>
      </c>
      <c r="W4525">
        <v>5</v>
      </c>
      <c r="X4525">
        <v>3450</v>
      </c>
      <c r="Y4525">
        <v>4743.2775000000001</v>
      </c>
      <c r="Z4525">
        <v>2030990</v>
      </c>
    </row>
    <row r="4526" spans="1:26" x14ac:dyDescent="0.2">
      <c r="A4526" s="27">
        <v>46082</v>
      </c>
      <c r="B4526" t="s">
        <v>1739</v>
      </c>
      <c r="C4526" t="s">
        <v>1347</v>
      </c>
      <c r="D4526" t="s">
        <v>1347</v>
      </c>
      <c r="E4526" t="s">
        <v>1758</v>
      </c>
      <c r="F4526" t="s">
        <v>1470</v>
      </c>
      <c r="G4526" t="s">
        <v>22</v>
      </c>
      <c r="H4526" t="s">
        <v>1382</v>
      </c>
      <c r="I4526" t="s">
        <v>1764</v>
      </c>
      <c r="J4526" t="s">
        <v>1450</v>
      </c>
      <c r="K4526" t="s">
        <v>1451</v>
      </c>
      <c r="L4526" t="s">
        <v>1452</v>
      </c>
      <c r="M4526" t="s">
        <v>1453</v>
      </c>
      <c r="N4526" t="s">
        <v>1454</v>
      </c>
      <c r="O4526" t="s">
        <v>1455</v>
      </c>
      <c r="P4526" t="s">
        <v>1456</v>
      </c>
      <c r="Q4526" t="s">
        <v>1457</v>
      </c>
      <c r="R4526">
        <v>2030990</v>
      </c>
      <c r="S4526" t="s">
        <v>1459</v>
      </c>
      <c r="V4526">
        <v>1638.6555000000001</v>
      </c>
      <c r="W4526">
        <v>1</v>
      </c>
      <c r="X4526">
        <v>691</v>
      </c>
      <c r="Y4526">
        <v>947.65549999999996</v>
      </c>
      <c r="Z4526">
        <v>2030990</v>
      </c>
    </row>
    <row r="4527" spans="1:26" x14ac:dyDescent="0.2">
      <c r="A4527" s="27">
        <v>46082</v>
      </c>
      <c r="B4527" t="s">
        <v>1739</v>
      </c>
      <c r="C4527" t="s">
        <v>1347</v>
      </c>
      <c r="D4527" t="s">
        <v>1347</v>
      </c>
      <c r="E4527" t="s">
        <v>1758</v>
      </c>
      <c r="F4527" t="s">
        <v>1470</v>
      </c>
      <c r="G4527" t="s">
        <v>22</v>
      </c>
      <c r="H4527" t="s">
        <v>1390</v>
      </c>
      <c r="I4527" t="s">
        <v>1765</v>
      </c>
      <c r="J4527" t="s">
        <v>1450</v>
      </c>
      <c r="K4527" t="s">
        <v>1451</v>
      </c>
      <c r="L4527" t="s">
        <v>1452</v>
      </c>
      <c r="M4527" t="s">
        <v>1453</v>
      </c>
      <c r="N4527" t="s">
        <v>1454</v>
      </c>
      <c r="O4527" t="s">
        <v>1455</v>
      </c>
      <c r="P4527" t="s">
        <v>1456</v>
      </c>
      <c r="Q4527" t="s">
        <v>1457</v>
      </c>
      <c r="R4527">
        <v>2030990</v>
      </c>
      <c r="S4527" t="s">
        <v>1459</v>
      </c>
      <c r="V4527">
        <v>1638.6555000000001</v>
      </c>
      <c r="W4527">
        <v>1</v>
      </c>
      <c r="X4527">
        <v>690</v>
      </c>
      <c r="Y4527">
        <v>948.65549999999996</v>
      </c>
      <c r="Z4527">
        <v>2030990</v>
      </c>
    </row>
    <row r="4528" spans="1:26" x14ac:dyDescent="0.2">
      <c r="A4528" s="27">
        <v>46082</v>
      </c>
      <c r="B4528" t="s">
        <v>1739</v>
      </c>
      <c r="C4528" t="s">
        <v>1347</v>
      </c>
      <c r="D4528" t="s">
        <v>1347</v>
      </c>
      <c r="E4528" t="s">
        <v>1758</v>
      </c>
      <c r="F4528" t="s">
        <v>1470</v>
      </c>
      <c r="G4528" t="s">
        <v>22</v>
      </c>
      <c r="H4528" t="s">
        <v>1415</v>
      </c>
      <c r="I4528" t="s">
        <v>1767</v>
      </c>
      <c r="J4528" t="s">
        <v>1450</v>
      </c>
      <c r="K4528" t="s">
        <v>1451</v>
      </c>
      <c r="L4528" t="s">
        <v>1452</v>
      </c>
      <c r="M4528" t="s">
        <v>1453</v>
      </c>
      <c r="N4528" t="s">
        <v>1454</v>
      </c>
      <c r="O4528" t="s">
        <v>1455</v>
      </c>
      <c r="P4528" t="s">
        <v>1456</v>
      </c>
      <c r="Q4528" t="s">
        <v>1457</v>
      </c>
      <c r="R4528">
        <v>2001113</v>
      </c>
      <c r="S4528" t="s">
        <v>1458</v>
      </c>
      <c r="V4528">
        <v>1638.6555000000001</v>
      </c>
      <c r="W4528">
        <v>1</v>
      </c>
      <c r="X4528">
        <v>699</v>
      </c>
      <c r="Y4528">
        <v>939.65549999999996</v>
      </c>
      <c r="Z4528">
        <v>2001113</v>
      </c>
    </row>
    <row r="4529" spans="1:26" x14ac:dyDescent="0.2">
      <c r="A4529" s="27">
        <v>46082</v>
      </c>
      <c r="B4529" t="s">
        <v>1739</v>
      </c>
      <c r="C4529" t="s">
        <v>1347</v>
      </c>
      <c r="D4529" t="s">
        <v>1347</v>
      </c>
      <c r="E4529" t="s">
        <v>1758</v>
      </c>
      <c r="F4529" t="s">
        <v>1470</v>
      </c>
      <c r="G4529" t="s">
        <v>22</v>
      </c>
      <c r="H4529" t="s">
        <v>1415</v>
      </c>
      <c r="I4529" t="s">
        <v>1767</v>
      </c>
      <c r="J4529" t="s">
        <v>1450</v>
      </c>
      <c r="K4529" t="s">
        <v>1451</v>
      </c>
      <c r="L4529" t="s">
        <v>1452</v>
      </c>
      <c r="M4529" t="s">
        <v>1453</v>
      </c>
      <c r="N4529" t="s">
        <v>1454</v>
      </c>
      <c r="O4529" t="s">
        <v>1455</v>
      </c>
      <c r="P4529" t="s">
        <v>1456</v>
      </c>
      <c r="Q4529" t="s">
        <v>1457</v>
      </c>
      <c r="R4529">
        <v>2030990</v>
      </c>
      <c r="S4529" t="s">
        <v>1459</v>
      </c>
      <c r="V4529">
        <v>3277.3110000000001</v>
      </c>
      <c r="W4529">
        <v>2</v>
      </c>
      <c r="X4529">
        <v>1382</v>
      </c>
      <c r="Y4529">
        <v>1895.3109999999999</v>
      </c>
      <c r="Z4529">
        <v>2030990</v>
      </c>
    </row>
    <row r="4530" spans="1:26" x14ac:dyDescent="0.2">
      <c r="A4530" s="27">
        <v>46082</v>
      </c>
      <c r="B4530" t="s">
        <v>1739</v>
      </c>
      <c r="C4530" t="s">
        <v>1347</v>
      </c>
      <c r="D4530" t="s">
        <v>1347</v>
      </c>
      <c r="E4530" t="s">
        <v>1758</v>
      </c>
      <c r="F4530" t="s">
        <v>1470</v>
      </c>
      <c r="G4530" t="s">
        <v>505</v>
      </c>
      <c r="H4530" t="s">
        <v>1386</v>
      </c>
      <c r="I4530" t="s">
        <v>1768</v>
      </c>
      <c r="J4530" t="s">
        <v>1450</v>
      </c>
      <c r="K4530" t="s">
        <v>1451</v>
      </c>
      <c r="L4530" t="s">
        <v>1452</v>
      </c>
      <c r="M4530" t="s">
        <v>1453</v>
      </c>
      <c r="N4530" t="s">
        <v>1454</v>
      </c>
      <c r="O4530" t="s">
        <v>1455</v>
      </c>
      <c r="P4530" t="s">
        <v>1456</v>
      </c>
      <c r="Q4530" t="s">
        <v>1457</v>
      </c>
      <c r="R4530">
        <v>2001113</v>
      </c>
      <c r="S4530" t="s">
        <v>1458</v>
      </c>
      <c r="V4530">
        <v>13781.5128</v>
      </c>
      <c r="W4530">
        <v>8</v>
      </c>
      <c r="X4530">
        <v>5512</v>
      </c>
      <c r="Y4530">
        <v>8269.5128000000004</v>
      </c>
      <c r="Z4530">
        <v>2001113</v>
      </c>
    </row>
    <row r="4531" spans="1:26" x14ac:dyDescent="0.2">
      <c r="A4531" s="27">
        <v>46082</v>
      </c>
      <c r="B4531" t="s">
        <v>1739</v>
      </c>
      <c r="C4531" t="s">
        <v>1347</v>
      </c>
      <c r="D4531" t="s">
        <v>1347</v>
      </c>
      <c r="E4531" t="s">
        <v>1758</v>
      </c>
      <c r="F4531" t="s">
        <v>1470</v>
      </c>
      <c r="G4531" t="s">
        <v>37</v>
      </c>
      <c r="H4531" t="s">
        <v>1364</v>
      </c>
      <c r="I4531" t="s">
        <v>1769</v>
      </c>
      <c r="J4531" t="s">
        <v>1450</v>
      </c>
      <c r="K4531" t="s">
        <v>1451</v>
      </c>
      <c r="L4531" t="s">
        <v>1452</v>
      </c>
      <c r="M4531" t="s">
        <v>1453</v>
      </c>
      <c r="N4531" t="s">
        <v>1454</v>
      </c>
      <c r="O4531" t="s">
        <v>1455</v>
      </c>
      <c r="P4531" t="s">
        <v>1456</v>
      </c>
      <c r="Q4531" t="s">
        <v>1457</v>
      </c>
      <c r="R4531">
        <v>2030990</v>
      </c>
      <c r="S4531" t="s">
        <v>1459</v>
      </c>
      <c r="V4531">
        <v>3277.3110000000001</v>
      </c>
      <c r="W4531">
        <v>2</v>
      </c>
      <c r="X4531">
        <v>1382</v>
      </c>
      <c r="Y4531">
        <v>1895.3109999999999</v>
      </c>
      <c r="Z4531">
        <v>2030990</v>
      </c>
    </row>
    <row r="4532" spans="1:26" x14ac:dyDescent="0.2">
      <c r="A4532" s="27">
        <v>46082</v>
      </c>
      <c r="B4532" t="s">
        <v>1739</v>
      </c>
      <c r="C4532" t="s">
        <v>1347</v>
      </c>
      <c r="D4532" t="s">
        <v>1347</v>
      </c>
      <c r="E4532" t="s">
        <v>1758</v>
      </c>
      <c r="F4532" t="s">
        <v>1470</v>
      </c>
      <c r="G4532" t="s">
        <v>37</v>
      </c>
      <c r="H4532" t="s">
        <v>1409</v>
      </c>
      <c r="I4532" t="s">
        <v>1770</v>
      </c>
      <c r="J4532" t="s">
        <v>1450</v>
      </c>
      <c r="K4532" t="s">
        <v>1451</v>
      </c>
      <c r="L4532" t="s">
        <v>1452</v>
      </c>
      <c r="M4532" t="s">
        <v>1453</v>
      </c>
      <c r="N4532" t="s">
        <v>1454</v>
      </c>
      <c r="O4532" t="s">
        <v>1455</v>
      </c>
      <c r="P4532" t="s">
        <v>1456</v>
      </c>
      <c r="Q4532" t="s">
        <v>1457</v>
      </c>
      <c r="R4532">
        <v>2030990</v>
      </c>
      <c r="S4532" t="s">
        <v>1459</v>
      </c>
      <c r="V4532">
        <v>8193.2775000000001</v>
      </c>
      <c r="W4532">
        <v>5</v>
      </c>
      <c r="X4532">
        <v>3450</v>
      </c>
      <c r="Y4532">
        <v>4743.2775000000001</v>
      </c>
      <c r="Z4532">
        <v>2030990</v>
      </c>
    </row>
    <row r="4533" spans="1:26" x14ac:dyDescent="0.2">
      <c r="A4533" s="27">
        <v>46083</v>
      </c>
      <c r="B4533" t="s">
        <v>14</v>
      </c>
      <c r="C4533" t="s">
        <v>1446</v>
      </c>
      <c r="D4533" t="s">
        <v>1446</v>
      </c>
      <c r="E4533" t="s">
        <v>1447</v>
      </c>
      <c r="F4533" t="s">
        <v>1448</v>
      </c>
      <c r="G4533" t="s">
        <v>233</v>
      </c>
      <c r="H4533" t="s">
        <v>909</v>
      </c>
      <c r="I4533" t="s">
        <v>1449</v>
      </c>
      <c r="J4533" t="s">
        <v>1450</v>
      </c>
      <c r="K4533" t="s">
        <v>1451</v>
      </c>
      <c r="L4533" t="s">
        <v>1452</v>
      </c>
      <c r="M4533" t="s">
        <v>1453</v>
      </c>
      <c r="N4533" t="s">
        <v>1454</v>
      </c>
      <c r="O4533" t="s">
        <v>1455</v>
      </c>
      <c r="P4533" t="s">
        <v>1456</v>
      </c>
      <c r="Q4533" t="s">
        <v>1457</v>
      </c>
      <c r="R4533">
        <v>2039041</v>
      </c>
      <c r="S4533" t="s">
        <v>1460</v>
      </c>
      <c r="T4533">
        <v>2520.9108000000001</v>
      </c>
      <c r="U4533">
        <v>3</v>
      </c>
      <c r="V4533">
        <v>2520.9108000000001</v>
      </c>
      <c r="W4533">
        <v>3</v>
      </c>
      <c r="X4533">
        <v>2070</v>
      </c>
      <c r="Y4533">
        <v>450.91079999999999</v>
      </c>
      <c r="Z4533">
        <v>2039041</v>
      </c>
    </row>
    <row r="4534" spans="1:26" x14ac:dyDescent="0.2">
      <c r="A4534" s="27">
        <v>46083</v>
      </c>
      <c r="B4534" t="s">
        <v>14</v>
      </c>
      <c r="C4534" t="s">
        <v>1446</v>
      </c>
      <c r="D4534" t="s">
        <v>1446</v>
      </c>
      <c r="E4534" t="s">
        <v>1447</v>
      </c>
      <c r="F4534" t="s">
        <v>273</v>
      </c>
      <c r="G4534" t="s">
        <v>273</v>
      </c>
      <c r="H4534" t="s">
        <v>888</v>
      </c>
      <c r="I4534" t="s">
        <v>1462</v>
      </c>
      <c r="J4534" t="s">
        <v>1450</v>
      </c>
      <c r="K4534" t="s">
        <v>1451</v>
      </c>
      <c r="L4534" t="s">
        <v>1452</v>
      </c>
      <c r="M4534" t="s">
        <v>1453</v>
      </c>
      <c r="N4534" t="s">
        <v>1454</v>
      </c>
      <c r="O4534" t="s">
        <v>1455</v>
      </c>
      <c r="P4534" t="s">
        <v>1456</v>
      </c>
      <c r="Q4534" t="s">
        <v>1457</v>
      </c>
      <c r="R4534">
        <v>2001113</v>
      </c>
      <c r="S4534" t="s">
        <v>1458</v>
      </c>
      <c r="T4534">
        <v>31931.601699999999</v>
      </c>
      <c r="U4534">
        <v>38</v>
      </c>
      <c r="V4534">
        <v>31931.601699999999</v>
      </c>
      <c r="W4534">
        <v>38</v>
      </c>
      <c r="X4534">
        <v>26068</v>
      </c>
      <c r="Y4534">
        <v>5863.6017000000002</v>
      </c>
      <c r="Z4534">
        <v>2001113</v>
      </c>
    </row>
    <row r="4535" spans="1:26" x14ac:dyDescent="0.2">
      <c r="A4535" s="27">
        <v>46083</v>
      </c>
      <c r="B4535" t="s">
        <v>14</v>
      </c>
      <c r="C4535" t="s">
        <v>1446</v>
      </c>
      <c r="D4535" t="s">
        <v>1446</v>
      </c>
      <c r="E4535" t="s">
        <v>1447</v>
      </c>
      <c r="F4535" t="s">
        <v>273</v>
      </c>
      <c r="G4535" t="s">
        <v>273</v>
      </c>
      <c r="H4535" t="s">
        <v>888</v>
      </c>
      <c r="I4535" t="s">
        <v>1462</v>
      </c>
      <c r="J4535" t="s">
        <v>1450</v>
      </c>
      <c r="K4535" t="s">
        <v>1451</v>
      </c>
      <c r="L4535" t="s">
        <v>1452</v>
      </c>
      <c r="M4535" t="s">
        <v>1453</v>
      </c>
      <c r="N4535" t="s">
        <v>1454</v>
      </c>
      <c r="O4535" t="s">
        <v>1455</v>
      </c>
      <c r="P4535" t="s">
        <v>1456</v>
      </c>
      <c r="Q4535" t="s">
        <v>1457</v>
      </c>
      <c r="R4535">
        <v>2030990</v>
      </c>
      <c r="S4535" t="s">
        <v>1459</v>
      </c>
      <c r="T4535">
        <v>1680.6071999999999</v>
      </c>
      <c r="U4535">
        <v>2</v>
      </c>
      <c r="V4535">
        <v>1680.6071999999999</v>
      </c>
      <c r="W4535">
        <v>2</v>
      </c>
      <c r="X4535">
        <v>1380</v>
      </c>
      <c r="Y4535">
        <v>300.60719999999998</v>
      </c>
      <c r="Z4535">
        <v>2030990</v>
      </c>
    </row>
    <row r="4536" spans="1:26" x14ac:dyDescent="0.2">
      <c r="A4536" s="27">
        <v>46083</v>
      </c>
      <c r="B4536" t="s">
        <v>14</v>
      </c>
      <c r="C4536" t="s">
        <v>1446</v>
      </c>
      <c r="D4536" t="s">
        <v>1446</v>
      </c>
      <c r="E4536" t="s">
        <v>1447</v>
      </c>
      <c r="F4536" t="s">
        <v>273</v>
      </c>
      <c r="G4536" t="s">
        <v>273</v>
      </c>
      <c r="H4536" t="s">
        <v>888</v>
      </c>
      <c r="I4536" t="s">
        <v>1462</v>
      </c>
      <c r="J4536" t="s">
        <v>1450</v>
      </c>
      <c r="K4536" t="s">
        <v>1451</v>
      </c>
      <c r="L4536" t="s">
        <v>1452</v>
      </c>
      <c r="M4536" t="s">
        <v>1453</v>
      </c>
      <c r="N4536" t="s">
        <v>1454</v>
      </c>
      <c r="O4536" t="s">
        <v>1455</v>
      </c>
      <c r="P4536" t="s">
        <v>1456</v>
      </c>
      <c r="Q4536" t="s">
        <v>1457</v>
      </c>
      <c r="R4536">
        <v>2030991</v>
      </c>
      <c r="S4536" t="s">
        <v>1463</v>
      </c>
      <c r="T4536">
        <v>21007.59</v>
      </c>
      <c r="U4536">
        <v>25</v>
      </c>
      <c r="V4536">
        <v>21007.59</v>
      </c>
      <c r="W4536">
        <v>25</v>
      </c>
      <c r="X4536">
        <v>17250</v>
      </c>
      <c r="Y4536">
        <v>3757.59</v>
      </c>
      <c r="Z4536">
        <v>2030991</v>
      </c>
    </row>
    <row r="4537" spans="1:26" x14ac:dyDescent="0.2">
      <c r="A4537" s="27">
        <v>46083</v>
      </c>
      <c r="B4537" t="s">
        <v>14</v>
      </c>
      <c r="C4537" t="s">
        <v>1446</v>
      </c>
      <c r="D4537" t="s">
        <v>1446</v>
      </c>
      <c r="E4537" t="s">
        <v>1447</v>
      </c>
      <c r="F4537" t="s">
        <v>273</v>
      </c>
      <c r="G4537" t="s">
        <v>273</v>
      </c>
      <c r="H4537" t="s">
        <v>888</v>
      </c>
      <c r="I4537" t="s">
        <v>1462</v>
      </c>
      <c r="J4537" t="s">
        <v>1450</v>
      </c>
      <c r="K4537" t="s">
        <v>1451</v>
      </c>
      <c r="L4537" t="s">
        <v>1452</v>
      </c>
      <c r="M4537" t="s">
        <v>1453</v>
      </c>
      <c r="N4537" t="s">
        <v>1454</v>
      </c>
      <c r="O4537" t="s">
        <v>1455</v>
      </c>
      <c r="P4537" t="s">
        <v>1456</v>
      </c>
      <c r="Q4537" t="s">
        <v>1457</v>
      </c>
      <c r="R4537">
        <v>2039041</v>
      </c>
      <c r="S4537" t="s">
        <v>1460</v>
      </c>
      <c r="T4537">
        <v>12604.554</v>
      </c>
      <c r="U4537">
        <v>15</v>
      </c>
      <c r="V4537">
        <v>12604.554</v>
      </c>
      <c r="W4537">
        <v>15</v>
      </c>
      <c r="X4537">
        <v>10350</v>
      </c>
      <c r="Y4537">
        <v>2254.5540000000001</v>
      </c>
      <c r="Z4537">
        <v>2039041</v>
      </c>
    </row>
    <row r="4538" spans="1:26" x14ac:dyDescent="0.2">
      <c r="A4538" s="27">
        <v>46083</v>
      </c>
      <c r="B4538" t="s">
        <v>14</v>
      </c>
      <c r="C4538" t="s">
        <v>1446</v>
      </c>
      <c r="D4538" t="s">
        <v>1446</v>
      </c>
      <c r="E4538" t="s">
        <v>1447</v>
      </c>
      <c r="F4538" t="s">
        <v>273</v>
      </c>
      <c r="G4538" t="s">
        <v>273</v>
      </c>
      <c r="H4538" t="s">
        <v>888</v>
      </c>
      <c r="I4538" t="s">
        <v>1462</v>
      </c>
      <c r="J4538" t="s">
        <v>1450</v>
      </c>
      <c r="K4538" t="s">
        <v>1451</v>
      </c>
      <c r="L4538" t="s">
        <v>1452</v>
      </c>
      <c r="M4538" t="s">
        <v>1453</v>
      </c>
      <c r="N4538" t="s">
        <v>1454</v>
      </c>
      <c r="O4538" t="s">
        <v>1455</v>
      </c>
      <c r="P4538" t="s">
        <v>1456</v>
      </c>
      <c r="Q4538" t="s">
        <v>1457</v>
      </c>
      <c r="R4538">
        <v>2048972</v>
      </c>
      <c r="S4538" t="s">
        <v>1461</v>
      </c>
      <c r="T4538">
        <v>840.30359999999996</v>
      </c>
      <c r="U4538">
        <v>1</v>
      </c>
      <c r="V4538">
        <v>840.30359999999996</v>
      </c>
      <c r="W4538">
        <v>1</v>
      </c>
      <c r="X4538">
        <v>686</v>
      </c>
      <c r="Y4538">
        <v>154.30359999999999</v>
      </c>
      <c r="Z4538">
        <v>2048972</v>
      </c>
    </row>
    <row r="4539" spans="1:26" x14ac:dyDescent="0.2">
      <c r="A4539" s="27">
        <v>46083</v>
      </c>
      <c r="B4539" t="s">
        <v>14</v>
      </c>
      <c r="C4539" t="s">
        <v>1446</v>
      </c>
      <c r="D4539" t="s">
        <v>1446</v>
      </c>
      <c r="E4539" t="s">
        <v>1447</v>
      </c>
      <c r="F4539" t="s">
        <v>273</v>
      </c>
      <c r="G4539" t="s">
        <v>273</v>
      </c>
      <c r="H4539" t="s">
        <v>932</v>
      </c>
      <c r="I4539" t="s">
        <v>1464</v>
      </c>
      <c r="J4539" t="s">
        <v>1450</v>
      </c>
      <c r="K4539" t="s">
        <v>1451</v>
      </c>
      <c r="L4539" t="s">
        <v>1452</v>
      </c>
      <c r="M4539" t="s">
        <v>1453</v>
      </c>
      <c r="N4539" t="s">
        <v>1454</v>
      </c>
      <c r="O4539" t="s">
        <v>1455</v>
      </c>
      <c r="P4539" t="s">
        <v>1456</v>
      </c>
      <c r="Q4539" t="s">
        <v>1457</v>
      </c>
      <c r="R4539">
        <v>2001113</v>
      </c>
      <c r="S4539" t="s">
        <v>1458</v>
      </c>
      <c r="T4539">
        <v>10923.9468</v>
      </c>
      <c r="U4539">
        <v>13</v>
      </c>
      <c r="V4539">
        <v>10923.9468</v>
      </c>
      <c r="W4539">
        <v>13</v>
      </c>
      <c r="X4539">
        <v>8918</v>
      </c>
      <c r="Y4539">
        <v>2005.9467999999999</v>
      </c>
      <c r="Z4539">
        <v>2001113</v>
      </c>
    </row>
    <row r="4540" spans="1:26" x14ac:dyDescent="0.2">
      <c r="A4540" s="27">
        <v>46083</v>
      </c>
      <c r="B4540" t="s">
        <v>14</v>
      </c>
      <c r="C4540" t="s">
        <v>1446</v>
      </c>
      <c r="D4540" t="s">
        <v>1446</v>
      </c>
      <c r="E4540" t="s">
        <v>1447</v>
      </c>
      <c r="F4540" t="s">
        <v>273</v>
      </c>
      <c r="G4540" t="s">
        <v>273</v>
      </c>
      <c r="H4540" t="s">
        <v>932</v>
      </c>
      <c r="I4540" t="s">
        <v>1464</v>
      </c>
      <c r="J4540" t="s">
        <v>1450</v>
      </c>
      <c r="K4540" t="s">
        <v>1451</v>
      </c>
      <c r="L4540" t="s">
        <v>1452</v>
      </c>
      <c r="M4540" t="s">
        <v>1453</v>
      </c>
      <c r="N4540" t="s">
        <v>1454</v>
      </c>
      <c r="O4540" t="s">
        <v>1455</v>
      </c>
      <c r="P4540" t="s">
        <v>1456</v>
      </c>
      <c r="Q4540" t="s">
        <v>1457</v>
      </c>
      <c r="R4540">
        <v>2030990</v>
      </c>
      <c r="S4540" t="s">
        <v>1459</v>
      </c>
      <c r="T4540">
        <v>46216.697999999997</v>
      </c>
      <c r="U4540">
        <v>55</v>
      </c>
      <c r="V4540">
        <v>46216.697999999997</v>
      </c>
      <c r="W4540">
        <v>55</v>
      </c>
      <c r="X4540">
        <v>38005</v>
      </c>
      <c r="Y4540">
        <v>8211.6980000000003</v>
      </c>
      <c r="Z4540">
        <v>2030990</v>
      </c>
    </row>
    <row r="4541" spans="1:26" x14ac:dyDescent="0.2">
      <c r="A4541" s="27">
        <v>46083</v>
      </c>
      <c r="B4541" t="s">
        <v>14</v>
      </c>
      <c r="C4541" t="s">
        <v>1446</v>
      </c>
      <c r="D4541" t="s">
        <v>1446</v>
      </c>
      <c r="E4541" t="s">
        <v>1447</v>
      </c>
      <c r="F4541" t="s">
        <v>273</v>
      </c>
      <c r="G4541" t="s">
        <v>273</v>
      </c>
      <c r="H4541" t="s">
        <v>932</v>
      </c>
      <c r="I4541" t="s">
        <v>1464</v>
      </c>
      <c r="J4541" t="s">
        <v>1450</v>
      </c>
      <c r="K4541" t="s">
        <v>1451</v>
      </c>
      <c r="L4541" t="s">
        <v>1452</v>
      </c>
      <c r="M4541" t="s">
        <v>1453</v>
      </c>
      <c r="N4541" t="s">
        <v>1454</v>
      </c>
      <c r="O4541" t="s">
        <v>1455</v>
      </c>
      <c r="P4541" t="s">
        <v>1456</v>
      </c>
      <c r="Q4541" t="s">
        <v>1457</v>
      </c>
      <c r="R4541">
        <v>2039041</v>
      </c>
      <c r="S4541" t="s">
        <v>1460</v>
      </c>
      <c r="T4541">
        <v>13444.857599999999</v>
      </c>
      <c r="U4541">
        <v>16</v>
      </c>
      <c r="V4541">
        <v>13444.857599999999</v>
      </c>
      <c r="W4541">
        <v>16</v>
      </c>
      <c r="X4541">
        <v>11040</v>
      </c>
      <c r="Y4541">
        <v>2404.8575999999998</v>
      </c>
      <c r="Z4541">
        <v>2039041</v>
      </c>
    </row>
    <row r="4542" spans="1:26" x14ac:dyDescent="0.2">
      <c r="A4542" s="27">
        <v>46083</v>
      </c>
      <c r="B4542" t="s">
        <v>14</v>
      </c>
      <c r="C4542" t="s">
        <v>1446</v>
      </c>
      <c r="D4542" t="s">
        <v>1446</v>
      </c>
      <c r="E4542" t="s">
        <v>1447</v>
      </c>
      <c r="F4542" t="s">
        <v>273</v>
      </c>
      <c r="G4542" t="s">
        <v>273</v>
      </c>
      <c r="H4542" t="s">
        <v>932</v>
      </c>
      <c r="I4542" t="s">
        <v>1464</v>
      </c>
      <c r="J4542" t="s">
        <v>1450</v>
      </c>
      <c r="K4542" t="s">
        <v>1451</v>
      </c>
      <c r="L4542" t="s">
        <v>1452</v>
      </c>
      <c r="M4542" t="s">
        <v>1453</v>
      </c>
      <c r="N4542" t="s">
        <v>1454</v>
      </c>
      <c r="O4542" t="s">
        <v>1455</v>
      </c>
      <c r="P4542" t="s">
        <v>1456</v>
      </c>
      <c r="Q4542" t="s">
        <v>1457</v>
      </c>
      <c r="R4542">
        <v>2048972</v>
      </c>
      <c r="S4542" t="s">
        <v>1461</v>
      </c>
      <c r="T4542">
        <v>14285.1612</v>
      </c>
      <c r="U4542">
        <v>17</v>
      </c>
      <c r="V4542">
        <v>14285.1612</v>
      </c>
      <c r="W4542">
        <v>17</v>
      </c>
      <c r="X4542">
        <v>11662</v>
      </c>
      <c r="Y4542">
        <v>2623.1612</v>
      </c>
      <c r="Z4542">
        <v>2048972</v>
      </c>
    </row>
    <row r="4543" spans="1:26" x14ac:dyDescent="0.2">
      <c r="A4543" s="27">
        <v>46083</v>
      </c>
      <c r="B4543" t="s">
        <v>14</v>
      </c>
      <c r="C4543" t="s">
        <v>1446</v>
      </c>
      <c r="D4543" t="s">
        <v>1446</v>
      </c>
      <c r="E4543" t="s">
        <v>1447</v>
      </c>
      <c r="F4543" t="s">
        <v>273</v>
      </c>
      <c r="G4543" t="s">
        <v>102</v>
      </c>
      <c r="H4543" t="s">
        <v>895</v>
      </c>
      <c r="I4543" t="s">
        <v>1465</v>
      </c>
      <c r="J4543" t="s">
        <v>1450</v>
      </c>
      <c r="K4543" t="s">
        <v>1451</v>
      </c>
      <c r="L4543" t="s">
        <v>1452</v>
      </c>
      <c r="M4543" t="s">
        <v>1453</v>
      </c>
      <c r="N4543" t="s">
        <v>1454</v>
      </c>
      <c r="O4543" t="s">
        <v>1455</v>
      </c>
      <c r="P4543" t="s">
        <v>1456</v>
      </c>
      <c r="Q4543" t="s">
        <v>1457</v>
      </c>
      <c r="R4543">
        <v>2001113</v>
      </c>
      <c r="S4543" t="s">
        <v>1458</v>
      </c>
      <c r="T4543">
        <v>9243.3395999999993</v>
      </c>
      <c r="U4543">
        <v>11</v>
      </c>
      <c r="V4543">
        <v>9243.3395999999993</v>
      </c>
      <c r="W4543">
        <v>11</v>
      </c>
      <c r="X4543">
        <v>7546</v>
      </c>
      <c r="Y4543">
        <v>1697.3396</v>
      </c>
      <c r="Z4543">
        <v>2001113</v>
      </c>
    </row>
    <row r="4544" spans="1:26" x14ac:dyDescent="0.2">
      <c r="A4544" s="27">
        <v>46083</v>
      </c>
      <c r="B4544" t="s">
        <v>14</v>
      </c>
      <c r="C4544" t="s">
        <v>1446</v>
      </c>
      <c r="D4544" t="s">
        <v>1446</v>
      </c>
      <c r="E4544" t="s">
        <v>1447</v>
      </c>
      <c r="F4544" t="s">
        <v>273</v>
      </c>
      <c r="G4544" t="s">
        <v>102</v>
      </c>
      <c r="H4544" t="s">
        <v>895</v>
      </c>
      <c r="I4544" t="s">
        <v>1465</v>
      </c>
      <c r="J4544" t="s">
        <v>1450</v>
      </c>
      <c r="K4544" t="s">
        <v>1451</v>
      </c>
      <c r="L4544" t="s">
        <v>1452</v>
      </c>
      <c r="M4544" t="s">
        <v>1453</v>
      </c>
      <c r="N4544" t="s">
        <v>1454</v>
      </c>
      <c r="O4544" t="s">
        <v>1455</v>
      </c>
      <c r="P4544" t="s">
        <v>1456</v>
      </c>
      <c r="Q4544" t="s">
        <v>1457</v>
      </c>
      <c r="R4544">
        <v>2030990</v>
      </c>
      <c r="S4544" t="s">
        <v>1459</v>
      </c>
      <c r="T4544">
        <v>15125.4648</v>
      </c>
      <c r="U4544">
        <v>18</v>
      </c>
      <c r="V4544">
        <v>15125.4648</v>
      </c>
      <c r="W4544">
        <v>18</v>
      </c>
      <c r="X4544">
        <v>12420</v>
      </c>
      <c r="Y4544">
        <v>2705.4648000000002</v>
      </c>
      <c r="Z4544">
        <v>2030990</v>
      </c>
    </row>
    <row r="4545" spans="1:26" x14ac:dyDescent="0.2">
      <c r="A4545" s="27">
        <v>46083</v>
      </c>
      <c r="B4545" t="s">
        <v>14</v>
      </c>
      <c r="C4545" t="s">
        <v>1446</v>
      </c>
      <c r="D4545" t="s">
        <v>1446</v>
      </c>
      <c r="E4545" t="s">
        <v>1447</v>
      </c>
      <c r="F4545" t="s">
        <v>273</v>
      </c>
      <c r="G4545" t="s">
        <v>102</v>
      </c>
      <c r="H4545" t="s">
        <v>895</v>
      </c>
      <c r="I4545" t="s">
        <v>1465</v>
      </c>
      <c r="J4545" t="s">
        <v>1450</v>
      </c>
      <c r="K4545" t="s">
        <v>1451</v>
      </c>
      <c r="L4545" t="s">
        <v>1452</v>
      </c>
      <c r="M4545" t="s">
        <v>1453</v>
      </c>
      <c r="N4545" t="s">
        <v>1454</v>
      </c>
      <c r="O4545" t="s">
        <v>1455</v>
      </c>
      <c r="P4545" t="s">
        <v>1456</v>
      </c>
      <c r="Q4545" t="s">
        <v>1457</v>
      </c>
      <c r="R4545">
        <v>2030991</v>
      </c>
      <c r="S4545" t="s">
        <v>1463</v>
      </c>
      <c r="T4545">
        <v>2520.9108000000001</v>
      </c>
      <c r="U4545">
        <v>3</v>
      </c>
      <c r="V4545">
        <v>2520.9108000000001</v>
      </c>
      <c r="W4545">
        <v>3</v>
      </c>
      <c r="X4545">
        <v>2070</v>
      </c>
      <c r="Y4545">
        <v>450.91079999999999</v>
      </c>
      <c r="Z4545">
        <v>2030991</v>
      </c>
    </row>
    <row r="4546" spans="1:26" x14ac:dyDescent="0.2">
      <c r="A4546" s="27">
        <v>46083</v>
      </c>
      <c r="B4546" t="s">
        <v>14</v>
      </c>
      <c r="C4546" t="s">
        <v>1446</v>
      </c>
      <c r="D4546" t="s">
        <v>1446</v>
      </c>
      <c r="E4546" t="s">
        <v>1447</v>
      </c>
      <c r="F4546" t="s">
        <v>273</v>
      </c>
      <c r="G4546" t="s">
        <v>102</v>
      </c>
      <c r="H4546" t="s">
        <v>895</v>
      </c>
      <c r="I4546" t="s">
        <v>1465</v>
      </c>
      <c r="J4546" t="s">
        <v>1450</v>
      </c>
      <c r="K4546" t="s">
        <v>1451</v>
      </c>
      <c r="L4546" t="s">
        <v>1452</v>
      </c>
      <c r="M4546" t="s">
        <v>1453</v>
      </c>
      <c r="N4546" t="s">
        <v>1454</v>
      </c>
      <c r="O4546" t="s">
        <v>1455</v>
      </c>
      <c r="P4546" t="s">
        <v>1456</v>
      </c>
      <c r="Q4546" t="s">
        <v>1457</v>
      </c>
      <c r="R4546">
        <v>2048972</v>
      </c>
      <c r="S4546" t="s">
        <v>1461</v>
      </c>
      <c r="T4546">
        <v>9243.3395999999993</v>
      </c>
      <c r="U4546">
        <v>11</v>
      </c>
      <c r="V4546">
        <v>9243.3395999999993</v>
      </c>
      <c r="W4546">
        <v>11</v>
      </c>
      <c r="X4546">
        <v>7546</v>
      </c>
      <c r="Y4546">
        <v>1697.3396</v>
      </c>
      <c r="Z4546">
        <v>2048972</v>
      </c>
    </row>
    <row r="4547" spans="1:26" x14ac:dyDescent="0.2">
      <c r="A4547" s="27">
        <v>46083</v>
      </c>
      <c r="B4547" t="s">
        <v>14</v>
      </c>
      <c r="C4547" t="s">
        <v>1446</v>
      </c>
      <c r="D4547" t="s">
        <v>1446</v>
      </c>
      <c r="E4547" t="s">
        <v>1447</v>
      </c>
      <c r="F4547" t="s">
        <v>1466</v>
      </c>
      <c r="G4547" t="s">
        <v>1467</v>
      </c>
      <c r="H4547" t="s">
        <v>923</v>
      </c>
      <c r="I4547" t="s">
        <v>1468</v>
      </c>
      <c r="J4547" t="s">
        <v>1450</v>
      </c>
      <c r="K4547" t="s">
        <v>1451</v>
      </c>
      <c r="L4547" t="s">
        <v>1452</v>
      </c>
      <c r="M4547" t="s">
        <v>1453</v>
      </c>
      <c r="N4547" t="s">
        <v>1454</v>
      </c>
      <c r="O4547" t="s">
        <v>1455</v>
      </c>
      <c r="P4547" t="s">
        <v>1456</v>
      </c>
      <c r="Q4547" t="s">
        <v>1457</v>
      </c>
      <c r="R4547">
        <v>2001113</v>
      </c>
      <c r="S4547" t="s">
        <v>1458</v>
      </c>
      <c r="T4547">
        <v>2520.9108000000001</v>
      </c>
      <c r="U4547">
        <v>3</v>
      </c>
      <c r="V4547">
        <v>2520.9108000000001</v>
      </c>
      <c r="W4547">
        <v>3</v>
      </c>
      <c r="X4547">
        <v>2058</v>
      </c>
      <c r="Y4547">
        <v>462.91079999999999</v>
      </c>
      <c r="Z4547">
        <v>2001113</v>
      </c>
    </row>
    <row r="4548" spans="1:26" x14ac:dyDescent="0.2">
      <c r="A4548" s="27">
        <v>46083</v>
      </c>
      <c r="B4548" t="s">
        <v>14</v>
      </c>
      <c r="C4548" t="s">
        <v>1446</v>
      </c>
      <c r="D4548" t="s">
        <v>1446</v>
      </c>
      <c r="E4548" t="s">
        <v>1447</v>
      </c>
      <c r="F4548" t="s">
        <v>1466</v>
      </c>
      <c r="G4548" t="s">
        <v>1467</v>
      </c>
      <c r="H4548" t="s">
        <v>923</v>
      </c>
      <c r="I4548" t="s">
        <v>1468</v>
      </c>
      <c r="J4548" t="s">
        <v>1450</v>
      </c>
      <c r="K4548" t="s">
        <v>1451</v>
      </c>
      <c r="L4548" t="s">
        <v>1452</v>
      </c>
      <c r="M4548" t="s">
        <v>1453</v>
      </c>
      <c r="N4548" t="s">
        <v>1454</v>
      </c>
      <c r="O4548" t="s">
        <v>1455</v>
      </c>
      <c r="P4548" t="s">
        <v>1456</v>
      </c>
      <c r="Q4548" t="s">
        <v>1457</v>
      </c>
      <c r="R4548">
        <v>2030991</v>
      </c>
      <c r="S4548" t="s">
        <v>1463</v>
      </c>
      <c r="T4548">
        <v>6722.4287999999997</v>
      </c>
      <c r="U4548">
        <v>8</v>
      </c>
      <c r="V4548">
        <v>6722.4287999999997</v>
      </c>
      <c r="W4548">
        <v>8</v>
      </c>
      <c r="X4548">
        <v>5528</v>
      </c>
      <c r="Y4548">
        <v>1194.4287999999999</v>
      </c>
      <c r="Z4548">
        <v>2030991</v>
      </c>
    </row>
    <row r="4549" spans="1:26" x14ac:dyDescent="0.2">
      <c r="A4549" s="27">
        <v>46083</v>
      </c>
      <c r="B4549" t="s">
        <v>14</v>
      </c>
      <c r="C4549" t="s">
        <v>1446</v>
      </c>
      <c r="D4549" t="s">
        <v>1446</v>
      </c>
      <c r="E4549" t="s">
        <v>1447</v>
      </c>
      <c r="F4549" t="s">
        <v>1466</v>
      </c>
      <c r="G4549" t="s">
        <v>1467</v>
      </c>
      <c r="H4549" t="s">
        <v>923</v>
      </c>
      <c r="I4549" t="s">
        <v>1468</v>
      </c>
      <c r="J4549" t="s">
        <v>1450</v>
      </c>
      <c r="K4549" t="s">
        <v>1451</v>
      </c>
      <c r="L4549" t="s">
        <v>1452</v>
      </c>
      <c r="M4549" t="s">
        <v>1453</v>
      </c>
      <c r="N4549" t="s">
        <v>1454</v>
      </c>
      <c r="O4549" t="s">
        <v>1455</v>
      </c>
      <c r="P4549" t="s">
        <v>1456</v>
      </c>
      <c r="Q4549" t="s">
        <v>1457</v>
      </c>
      <c r="R4549">
        <v>2048972</v>
      </c>
      <c r="S4549" t="s">
        <v>1461</v>
      </c>
      <c r="T4549">
        <v>15965.768400000001</v>
      </c>
      <c r="U4549">
        <v>19</v>
      </c>
      <c r="V4549">
        <v>15965.768400000001</v>
      </c>
      <c r="W4549">
        <v>19</v>
      </c>
      <c r="X4549">
        <v>13053</v>
      </c>
      <c r="Y4549">
        <v>2912.7683999999999</v>
      </c>
      <c r="Z4549">
        <v>2048972</v>
      </c>
    </row>
    <row r="4550" spans="1:26" x14ac:dyDescent="0.2">
      <c r="A4550" s="27">
        <v>46083</v>
      </c>
      <c r="B4550" t="s">
        <v>14</v>
      </c>
      <c r="C4550" t="s">
        <v>1446</v>
      </c>
      <c r="D4550" t="s">
        <v>1446</v>
      </c>
      <c r="E4550" t="s">
        <v>1447</v>
      </c>
      <c r="F4550" t="s">
        <v>178</v>
      </c>
      <c r="G4550" t="s">
        <v>276</v>
      </c>
      <c r="H4550" t="s">
        <v>884</v>
      </c>
      <c r="I4550" t="s">
        <v>1469</v>
      </c>
      <c r="J4550" t="s">
        <v>1450</v>
      </c>
      <c r="K4550" t="s">
        <v>1451</v>
      </c>
      <c r="L4550" t="s">
        <v>1452</v>
      </c>
      <c r="M4550" t="s">
        <v>1453</v>
      </c>
      <c r="N4550" t="s">
        <v>1454</v>
      </c>
      <c r="O4550" t="s">
        <v>1455</v>
      </c>
      <c r="P4550" t="s">
        <v>1456</v>
      </c>
      <c r="Q4550" t="s">
        <v>1457</v>
      </c>
      <c r="R4550">
        <v>2001113</v>
      </c>
      <c r="S4550" t="s">
        <v>1458</v>
      </c>
      <c r="T4550">
        <v>5041.8216000000002</v>
      </c>
      <c r="U4550">
        <v>6</v>
      </c>
      <c r="V4550">
        <v>5041.8216000000002</v>
      </c>
      <c r="W4550">
        <v>6</v>
      </c>
      <c r="X4550">
        <v>4116</v>
      </c>
      <c r="Y4550">
        <v>925.82159999999999</v>
      </c>
      <c r="Z4550">
        <v>2001113</v>
      </c>
    </row>
    <row r="4551" spans="1:26" x14ac:dyDescent="0.2">
      <c r="A4551" s="27">
        <v>46083</v>
      </c>
      <c r="B4551" t="s">
        <v>14</v>
      </c>
      <c r="C4551" t="s">
        <v>1446</v>
      </c>
      <c r="D4551" t="s">
        <v>1446</v>
      </c>
      <c r="E4551" t="s">
        <v>1447</v>
      </c>
      <c r="F4551" t="s">
        <v>178</v>
      </c>
      <c r="G4551" t="s">
        <v>276</v>
      </c>
      <c r="H4551" t="s">
        <v>884</v>
      </c>
      <c r="I4551" t="s">
        <v>1469</v>
      </c>
      <c r="J4551" t="s">
        <v>1450</v>
      </c>
      <c r="K4551" t="s">
        <v>1451</v>
      </c>
      <c r="L4551" t="s">
        <v>1452</v>
      </c>
      <c r="M4551" t="s">
        <v>1453</v>
      </c>
      <c r="N4551" t="s">
        <v>1454</v>
      </c>
      <c r="O4551" t="s">
        <v>1455</v>
      </c>
      <c r="P4551" t="s">
        <v>1456</v>
      </c>
      <c r="Q4551" t="s">
        <v>1457</v>
      </c>
      <c r="R4551">
        <v>2030990</v>
      </c>
      <c r="S4551" t="s">
        <v>1459</v>
      </c>
      <c r="T4551">
        <v>5041.8216000000002</v>
      </c>
      <c r="U4551">
        <v>6</v>
      </c>
      <c r="V4551">
        <v>5041.8216000000002</v>
      </c>
      <c r="W4551">
        <v>6</v>
      </c>
      <c r="X4551">
        <v>4140</v>
      </c>
      <c r="Y4551">
        <v>901.82159999999999</v>
      </c>
      <c r="Z4551">
        <v>2030990</v>
      </c>
    </row>
    <row r="4552" spans="1:26" x14ac:dyDescent="0.2">
      <c r="A4552" s="27">
        <v>46083</v>
      </c>
      <c r="B4552" t="s">
        <v>14</v>
      </c>
      <c r="C4552" t="s">
        <v>1446</v>
      </c>
      <c r="D4552" t="s">
        <v>1446</v>
      </c>
      <c r="E4552" t="s">
        <v>1447</v>
      </c>
      <c r="F4552" t="s">
        <v>178</v>
      </c>
      <c r="G4552" t="s">
        <v>276</v>
      </c>
      <c r="H4552" t="s">
        <v>884</v>
      </c>
      <c r="I4552" t="s">
        <v>1469</v>
      </c>
      <c r="J4552" t="s">
        <v>1450</v>
      </c>
      <c r="K4552" t="s">
        <v>1451</v>
      </c>
      <c r="L4552" t="s">
        <v>1452</v>
      </c>
      <c r="M4552" t="s">
        <v>1453</v>
      </c>
      <c r="N4552" t="s">
        <v>1454</v>
      </c>
      <c r="O4552" t="s">
        <v>1455</v>
      </c>
      <c r="P4552" t="s">
        <v>1456</v>
      </c>
      <c r="Q4552" t="s">
        <v>1457</v>
      </c>
      <c r="R4552">
        <v>2030991</v>
      </c>
      <c r="S4552" t="s">
        <v>1463</v>
      </c>
      <c r="T4552">
        <v>3361.2143999999998</v>
      </c>
      <c r="U4552">
        <v>4</v>
      </c>
      <c r="V4552">
        <v>3361.2143999999998</v>
      </c>
      <c r="W4552">
        <v>4</v>
      </c>
      <c r="X4552">
        <v>2760</v>
      </c>
      <c r="Y4552">
        <v>601.21439999999996</v>
      </c>
      <c r="Z4552">
        <v>2030991</v>
      </c>
    </row>
    <row r="4553" spans="1:26" x14ac:dyDescent="0.2">
      <c r="A4553" s="27">
        <v>46083</v>
      </c>
      <c r="B4553" t="s">
        <v>14</v>
      </c>
      <c r="C4553" t="s">
        <v>1446</v>
      </c>
      <c r="D4553" t="s">
        <v>1446</v>
      </c>
      <c r="E4553" t="s">
        <v>1447</v>
      </c>
      <c r="F4553" t="s">
        <v>178</v>
      </c>
      <c r="G4553" t="s">
        <v>276</v>
      </c>
      <c r="H4553" t="s">
        <v>884</v>
      </c>
      <c r="I4553" t="s">
        <v>1469</v>
      </c>
      <c r="J4553" t="s">
        <v>1450</v>
      </c>
      <c r="K4553" t="s">
        <v>1451</v>
      </c>
      <c r="L4553" t="s">
        <v>1452</v>
      </c>
      <c r="M4553" t="s">
        <v>1453</v>
      </c>
      <c r="N4553" t="s">
        <v>1454</v>
      </c>
      <c r="O4553" t="s">
        <v>1455</v>
      </c>
      <c r="P4553" t="s">
        <v>1456</v>
      </c>
      <c r="Q4553" t="s">
        <v>1457</v>
      </c>
      <c r="R4553">
        <v>2039041</v>
      </c>
      <c r="S4553" t="s">
        <v>1460</v>
      </c>
      <c r="T4553">
        <v>5041.8216000000002</v>
      </c>
      <c r="U4553">
        <v>6</v>
      </c>
      <c r="V4553">
        <v>5041.8216000000002</v>
      </c>
      <c r="W4553">
        <v>6</v>
      </c>
      <c r="X4553">
        <v>4140</v>
      </c>
      <c r="Y4553">
        <v>901.82159999999999</v>
      </c>
      <c r="Z4553">
        <v>2039041</v>
      </c>
    </row>
    <row r="4554" spans="1:26" x14ac:dyDescent="0.2">
      <c r="A4554" s="27">
        <v>46083</v>
      </c>
      <c r="B4554" t="s">
        <v>14</v>
      </c>
      <c r="C4554" t="s">
        <v>1446</v>
      </c>
      <c r="D4554" t="s">
        <v>1446</v>
      </c>
      <c r="E4554" t="s">
        <v>1447</v>
      </c>
      <c r="F4554" t="s">
        <v>178</v>
      </c>
      <c r="G4554" t="s">
        <v>276</v>
      </c>
      <c r="H4554" t="s">
        <v>884</v>
      </c>
      <c r="I4554" t="s">
        <v>1469</v>
      </c>
      <c r="J4554" t="s">
        <v>1450</v>
      </c>
      <c r="K4554" t="s">
        <v>1451</v>
      </c>
      <c r="L4554" t="s">
        <v>1452</v>
      </c>
      <c r="M4554" t="s">
        <v>1453</v>
      </c>
      <c r="N4554" t="s">
        <v>1454</v>
      </c>
      <c r="O4554" t="s">
        <v>1455</v>
      </c>
      <c r="P4554" t="s">
        <v>1456</v>
      </c>
      <c r="Q4554" t="s">
        <v>1457</v>
      </c>
      <c r="R4554">
        <v>2048972</v>
      </c>
      <c r="S4554" t="s">
        <v>1461</v>
      </c>
      <c r="T4554">
        <v>8403.0360000000001</v>
      </c>
      <c r="U4554">
        <v>10</v>
      </c>
      <c r="V4554">
        <v>8403.0360000000001</v>
      </c>
      <c r="W4554">
        <v>10</v>
      </c>
      <c r="X4554">
        <v>6860</v>
      </c>
      <c r="Y4554">
        <v>1543.0360000000001</v>
      </c>
      <c r="Z4554">
        <v>2048972</v>
      </c>
    </row>
    <row r="4555" spans="1:26" x14ac:dyDescent="0.2">
      <c r="A4555" s="27">
        <v>46083</v>
      </c>
      <c r="B4555" t="s">
        <v>14</v>
      </c>
      <c r="C4555" t="s">
        <v>1446</v>
      </c>
      <c r="D4555" t="s">
        <v>1446</v>
      </c>
      <c r="E4555" t="s">
        <v>1447</v>
      </c>
      <c r="F4555" t="s">
        <v>1470</v>
      </c>
      <c r="G4555" t="s">
        <v>383</v>
      </c>
      <c r="H4555" t="s">
        <v>214</v>
      </c>
      <c r="I4555" t="s">
        <v>1471</v>
      </c>
      <c r="J4555" t="s">
        <v>1450</v>
      </c>
      <c r="K4555" t="s">
        <v>1451</v>
      </c>
      <c r="L4555" t="s">
        <v>1452</v>
      </c>
      <c r="M4555" t="s">
        <v>1453</v>
      </c>
      <c r="N4555" t="s">
        <v>1454</v>
      </c>
      <c r="O4555" t="s">
        <v>1455</v>
      </c>
      <c r="P4555" t="s">
        <v>1456</v>
      </c>
      <c r="Q4555" t="s">
        <v>1457</v>
      </c>
      <c r="R4555">
        <v>2001113</v>
      </c>
      <c r="S4555" t="s">
        <v>1458</v>
      </c>
      <c r="T4555">
        <v>9243.3395999999993</v>
      </c>
      <c r="U4555">
        <v>11</v>
      </c>
      <c r="V4555">
        <v>9243.3395999999993</v>
      </c>
      <c r="W4555">
        <v>11</v>
      </c>
      <c r="X4555">
        <v>7546</v>
      </c>
      <c r="Y4555">
        <v>1697.3396</v>
      </c>
      <c r="Z4555">
        <v>2001113</v>
      </c>
    </row>
    <row r="4556" spans="1:26" x14ac:dyDescent="0.2">
      <c r="A4556" s="27">
        <v>46083</v>
      </c>
      <c r="B4556" t="s">
        <v>14</v>
      </c>
      <c r="C4556" t="s">
        <v>1446</v>
      </c>
      <c r="D4556" t="s">
        <v>1446</v>
      </c>
      <c r="E4556" t="s">
        <v>1447</v>
      </c>
      <c r="F4556" t="s">
        <v>1470</v>
      </c>
      <c r="G4556" t="s">
        <v>383</v>
      </c>
      <c r="H4556" t="s">
        <v>214</v>
      </c>
      <c r="I4556" t="s">
        <v>1471</v>
      </c>
      <c r="J4556" t="s">
        <v>1450</v>
      </c>
      <c r="K4556" t="s">
        <v>1451</v>
      </c>
      <c r="L4556" t="s">
        <v>1452</v>
      </c>
      <c r="M4556" t="s">
        <v>1453</v>
      </c>
      <c r="N4556" t="s">
        <v>1454</v>
      </c>
      <c r="O4556" t="s">
        <v>1455</v>
      </c>
      <c r="P4556" t="s">
        <v>1456</v>
      </c>
      <c r="Q4556" t="s">
        <v>1457</v>
      </c>
      <c r="R4556">
        <v>2030990</v>
      </c>
      <c r="S4556" t="s">
        <v>1459</v>
      </c>
      <c r="T4556">
        <v>7562.7323999999999</v>
      </c>
      <c r="U4556">
        <v>9</v>
      </c>
      <c r="V4556">
        <v>7562.7323999999999</v>
      </c>
      <c r="W4556">
        <v>9</v>
      </c>
      <c r="X4556">
        <v>6219</v>
      </c>
      <c r="Y4556">
        <v>1343.7324000000001</v>
      </c>
      <c r="Z4556">
        <v>2030990</v>
      </c>
    </row>
    <row r="4557" spans="1:26" x14ac:dyDescent="0.2">
      <c r="A4557" s="27">
        <v>46083</v>
      </c>
      <c r="B4557" t="s">
        <v>14</v>
      </c>
      <c r="C4557" t="s">
        <v>1446</v>
      </c>
      <c r="D4557" t="s">
        <v>1446</v>
      </c>
      <c r="E4557" t="s">
        <v>1447</v>
      </c>
      <c r="F4557" t="s">
        <v>1470</v>
      </c>
      <c r="G4557" t="s">
        <v>383</v>
      </c>
      <c r="H4557" t="s">
        <v>214</v>
      </c>
      <c r="I4557" t="s">
        <v>1471</v>
      </c>
      <c r="J4557" t="s">
        <v>1450</v>
      </c>
      <c r="K4557" t="s">
        <v>1451</v>
      </c>
      <c r="L4557" t="s">
        <v>1452</v>
      </c>
      <c r="M4557" t="s">
        <v>1453</v>
      </c>
      <c r="N4557" t="s">
        <v>1454</v>
      </c>
      <c r="O4557" t="s">
        <v>1455</v>
      </c>
      <c r="P4557" t="s">
        <v>1456</v>
      </c>
      <c r="Q4557" t="s">
        <v>1457</v>
      </c>
      <c r="R4557">
        <v>2030991</v>
      </c>
      <c r="S4557" t="s">
        <v>1463</v>
      </c>
      <c r="T4557">
        <v>3361.2143999999998</v>
      </c>
      <c r="U4557">
        <v>4</v>
      </c>
      <c r="V4557">
        <v>3361.2143999999998</v>
      </c>
      <c r="W4557">
        <v>4</v>
      </c>
      <c r="X4557">
        <v>2760</v>
      </c>
      <c r="Y4557">
        <v>601.21439999999996</v>
      </c>
      <c r="Z4557">
        <v>2030991</v>
      </c>
    </row>
    <row r="4558" spans="1:26" x14ac:dyDescent="0.2">
      <c r="A4558" s="27">
        <v>46083</v>
      </c>
      <c r="B4558" t="s">
        <v>14</v>
      </c>
      <c r="C4558" t="s">
        <v>1446</v>
      </c>
      <c r="D4558" t="s">
        <v>1446</v>
      </c>
      <c r="E4558" t="s">
        <v>1447</v>
      </c>
      <c r="F4558" t="s">
        <v>1470</v>
      </c>
      <c r="G4558" t="s">
        <v>383</v>
      </c>
      <c r="H4558" t="s">
        <v>214</v>
      </c>
      <c r="I4558" t="s">
        <v>1471</v>
      </c>
      <c r="J4558" t="s">
        <v>1450</v>
      </c>
      <c r="K4558" t="s">
        <v>1451</v>
      </c>
      <c r="L4558" t="s">
        <v>1452</v>
      </c>
      <c r="M4558" t="s">
        <v>1453</v>
      </c>
      <c r="N4558" t="s">
        <v>1454</v>
      </c>
      <c r="O4558" t="s">
        <v>1455</v>
      </c>
      <c r="P4558" t="s">
        <v>1456</v>
      </c>
      <c r="Q4558" t="s">
        <v>1457</v>
      </c>
      <c r="R4558">
        <v>2039041</v>
      </c>
      <c r="S4558" t="s">
        <v>1460</v>
      </c>
      <c r="T4558">
        <v>5882.1252000000004</v>
      </c>
      <c r="U4558">
        <v>7</v>
      </c>
      <c r="V4558">
        <v>5882.1252000000004</v>
      </c>
      <c r="W4558">
        <v>7</v>
      </c>
      <c r="X4558">
        <v>4830</v>
      </c>
      <c r="Y4558">
        <v>1052.1251999999999</v>
      </c>
      <c r="Z4558">
        <v>2039041</v>
      </c>
    </row>
    <row r="4559" spans="1:26" x14ac:dyDescent="0.2">
      <c r="A4559" s="27">
        <v>46083</v>
      </c>
      <c r="B4559" t="s">
        <v>14</v>
      </c>
      <c r="C4559" t="s">
        <v>1446</v>
      </c>
      <c r="D4559" t="s">
        <v>1446</v>
      </c>
      <c r="E4559" t="s">
        <v>1447</v>
      </c>
      <c r="F4559" t="s">
        <v>1470</v>
      </c>
      <c r="G4559" t="s">
        <v>383</v>
      </c>
      <c r="H4559" t="s">
        <v>214</v>
      </c>
      <c r="I4559" t="s">
        <v>1471</v>
      </c>
      <c r="J4559" t="s">
        <v>1450</v>
      </c>
      <c r="K4559" t="s">
        <v>1451</v>
      </c>
      <c r="L4559" t="s">
        <v>1452</v>
      </c>
      <c r="M4559" t="s">
        <v>1453</v>
      </c>
      <c r="N4559" t="s">
        <v>1454</v>
      </c>
      <c r="O4559" t="s">
        <v>1455</v>
      </c>
      <c r="P4559" t="s">
        <v>1456</v>
      </c>
      <c r="Q4559" t="s">
        <v>1457</v>
      </c>
      <c r="R4559">
        <v>2048972</v>
      </c>
      <c r="S4559" t="s">
        <v>1461</v>
      </c>
      <c r="T4559">
        <v>4201.518</v>
      </c>
      <c r="U4559">
        <v>5</v>
      </c>
      <c r="V4559">
        <v>4201.518</v>
      </c>
      <c r="W4559">
        <v>5</v>
      </c>
      <c r="X4559">
        <v>3430</v>
      </c>
      <c r="Y4559">
        <v>771.51800000000003</v>
      </c>
      <c r="Z4559">
        <v>2048972</v>
      </c>
    </row>
    <row r="4560" spans="1:26" x14ac:dyDescent="0.2">
      <c r="A4560" s="27">
        <v>46083</v>
      </c>
      <c r="B4560" t="s">
        <v>14</v>
      </c>
      <c r="C4560" t="s">
        <v>1446</v>
      </c>
      <c r="D4560" t="s">
        <v>1446</v>
      </c>
      <c r="E4560" t="s">
        <v>1447</v>
      </c>
      <c r="F4560" t="s">
        <v>1472</v>
      </c>
      <c r="G4560" t="s">
        <v>244</v>
      </c>
      <c r="H4560" t="s">
        <v>44</v>
      </c>
      <c r="I4560" t="s">
        <v>1473</v>
      </c>
      <c r="J4560" t="s">
        <v>1450</v>
      </c>
      <c r="K4560" t="s">
        <v>1451</v>
      </c>
      <c r="L4560" t="s">
        <v>1452</v>
      </c>
      <c r="M4560" t="s">
        <v>1453</v>
      </c>
      <c r="N4560" t="s">
        <v>1454</v>
      </c>
      <c r="O4560" t="s">
        <v>1455</v>
      </c>
      <c r="P4560" t="s">
        <v>1456</v>
      </c>
      <c r="Q4560" t="s">
        <v>1457</v>
      </c>
      <c r="R4560">
        <v>2001113</v>
      </c>
      <c r="S4560" t="s">
        <v>1458</v>
      </c>
      <c r="T4560">
        <v>840.30359999999996</v>
      </c>
      <c r="U4560">
        <v>1</v>
      </c>
      <c r="V4560">
        <v>840.30359999999996</v>
      </c>
      <c r="W4560">
        <v>1</v>
      </c>
      <c r="X4560">
        <v>677</v>
      </c>
      <c r="Y4560">
        <v>163.30359999999999</v>
      </c>
      <c r="Z4560">
        <v>2001113</v>
      </c>
    </row>
    <row r="4561" spans="1:26" x14ac:dyDescent="0.2">
      <c r="A4561" s="27">
        <v>46083</v>
      </c>
      <c r="B4561" t="s">
        <v>14</v>
      </c>
      <c r="C4561" t="s">
        <v>1446</v>
      </c>
      <c r="D4561" t="s">
        <v>1446</v>
      </c>
      <c r="E4561" t="s">
        <v>1447</v>
      </c>
      <c r="F4561" t="s">
        <v>1472</v>
      </c>
      <c r="G4561" t="s">
        <v>244</v>
      </c>
      <c r="H4561" t="s">
        <v>44</v>
      </c>
      <c r="I4561" t="s">
        <v>1473</v>
      </c>
      <c r="J4561" t="s">
        <v>1450</v>
      </c>
      <c r="K4561" t="s">
        <v>1451</v>
      </c>
      <c r="L4561" t="s">
        <v>1452</v>
      </c>
      <c r="M4561" t="s">
        <v>1453</v>
      </c>
      <c r="N4561" t="s">
        <v>1454</v>
      </c>
      <c r="O4561" t="s">
        <v>1455</v>
      </c>
      <c r="P4561" t="s">
        <v>1456</v>
      </c>
      <c r="Q4561" t="s">
        <v>1457</v>
      </c>
      <c r="R4561">
        <v>2030990</v>
      </c>
      <c r="S4561" t="s">
        <v>1459</v>
      </c>
      <c r="T4561">
        <v>55461.5965</v>
      </c>
      <c r="U4561">
        <v>66</v>
      </c>
      <c r="V4561">
        <v>55461.5965</v>
      </c>
      <c r="W4561">
        <v>66</v>
      </c>
      <c r="X4561">
        <v>45540</v>
      </c>
      <c r="Y4561">
        <v>9921.5964999999997</v>
      </c>
      <c r="Z4561">
        <v>2030990</v>
      </c>
    </row>
    <row r="4562" spans="1:26" x14ac:dyDescent="0.2">
      <c r="A4562" s="27">
        <v>46083</v>
      </c>
      <c r="B4562" t="s">
        <v>14</v>
      </c>
      <c r="C4562" t="s">
        <v>1446</v>
      </c>
      <c r="D4562" t="s">
        <v>1446</v>
      </c>
      <c r="E4562" t="s">
        <v>1447</v>
      </c>
      <c r="F4562" t="s">
        <v>1472</v>
      </c>
      <c r="G4562" t="s">
        <v>244</v>
      </c>
      <c r="H4562" t="s">
        <v>44</v>
      </c>
      <c r="I4562" t="s">
        <v>1473</v>
      </c>
      <c r="J4562" t="s">
        <v>1450</v>
      </c>
      <c r="K4562" t="s">
        <v>1451</v>
      </c>
      <c r="L4562" t="s">
        <v>1452</v>
      </c>
      <c r="M4562" t="s">
        <v>1453</v>
      </c>
      <c r="N4562" t="s">
        <v>1454</v>
      </c>
      <c r="O4562" t="s">
        <v>1455</v>
      </c>
      <c r="P4562" t="s">
        <v>1456</v>
      </c>
      <c r="Q4562" t="s">
        <v>1457</v>
      </c>
      <c r="R4562">
        <v>2030991</v>
      </c>
      <c r="S4562" t="s">
        <v>1463</v>
      </c>
      <c r="T4562">
        <v>3361.2143999999998</v>
      </c>
      <c r="U4562">
        <v>4</v>
      </c>
      <c r="V4562">
        <v>3361.2143999999998</v>
      </c>
      <c r="W4562">
        <v>4</v>
      </c>
      <c r="X4562">
        <v>2760</v>
      </c>
      <c r="Y4562">
        <v>601.21439999999996</v>
      </c>
      <c r="Z4562">
        <v>2030991</v>
      </c>
    </row>
    <row r="4563" spans="1:26" x14ac:dyDescent="0.2">
      <c r="A4563" s="27">
        <v>46083</v>
      </c>
      <c r="B4563" t="s">
        <v>14</v>
      </c>
      <c r="C4563" t="s">
        <v>1446</v>
      </c>
      <c r="D4563" t="s">
        <v>1446</v>
      </c>
      <c r="E4563" t="s">
        <v>1447</v>
      </c>
      <c r="F4563" t="s">
        <v>1472</v>
      </c>
      <c r="G4563" t="s">
        <v>244</v>
      </c>
      <c r="H4563" t="s">
        <v>44</v>
      </c>
      <c r="I4563" t="s">
        <v>1473</v>
      </c>
      <c r="J4563" t="s">
        <v>1450</v>
      </c>
      <c r="K4563" t="s">
        <v>1451</v>
      </c>
      <c r="L4563" t="s">
        <v>1452</v>
      </c>
      <c r="M4563" t="s">
        <v>1453</v>
      </c>
      <c r="N4563" t="s">
        <v>1454</v>
      </c>
      <c r="O4563" t="s">
        <v>1455</v>
      </c>
      <c r="P4563" t="s">
        <v>1456</v>
      </c>
      <c r="Q4563" t="s">
        <v>1457</v>
      </c>
      <c r="R4563">
        <v>2039041</v>
      </c>
      <c r="S4563" t="s">
        <v>1460</v>
      </c>
      <c r="T4563">
        <v>15125.4648</v>
      </c>
      <c r="U4563">
        <v>18</v>
      </c>
      <c r="V4563">
        <v>15125.4648</v>
      </c>
      <c r="W4563">
        <v>18</v>
      </c>
      <c r="X4563">
        <v>12420</v>
      </c>
      <c r="Y4563">
        <v>2705.4648000000002</v>
      </c>
      <c r="Z4563">
        <v>2039041</v>
      </c>
    </row>
    <row r="4564" spans="1:26" x14ac:dyDescent="0.2">
      <c r="A4564" s="27">
        <v>46083</v>
      </c>
      <c r="B4564" t="s">
        <v>14</v>
      </c>
      <c r="C4564" t="s">
        <v>1446</v>
      </c>
      <c r="D4564" t="s">
        <v>1446</v>
      </c>
      <c r="E4564" t="s">
        <v>1447</v>
      </c>
      <c r="F4564" t="s">
        <v>1472</v>
      </c>
      <c r="G4564" t="s">
        <v>244</v>
      </c>
      <c r="H4564" t="s">
        <v>44</v>
      </c>
      <c r="I4564" t="s">
        <v>1473</v>
      </c>
      <c r="J4564" t="s">
        <v>1450</v>
      </c>
      <c r="K4564" t="s">
        <v>1451</v>
      </c>
      <c r="L4564" t="s">
        <v>1452</v>
      </c>
      <c r="M4564" t="s">
        <v>1453</v>
      </c>
      <c r="N4564" t="s">
        <v>1454</v>
      </c>
      <c r="O4564" t="s">
        <v>1455</v>
      </c>
      <c r="P4564" t="s">
        <v>1456</v>
      </c>
      <c r="Q4564" t="s">
        <v>1457</v>
      </c>
      <c r="R4564">
        <v>2048972</v>
      </c>
      <c r="S4564" t="s">
        <v>1461</v>
      </c>
      <c r="T4564">
        <v>40334.5726</v>
      </c>
      <c r="U4564">
        <v>48</v>
      </c>
      <c r="V4564">
        <v>40334.5726</v>
      </c>
      <c r="W4564">
        <v>48</v>
      </c>
      <c r="X4564">
        <v>32304</v>
      </c>
      <c r="Y4564">
        <v>8030.5726000000004</v>
      </c>
      <c r="Z4564">
        <v>2048972</v>
      </c>
    </row>
    <row r="4565" spans="1:26" x14ac:dyDescent="0.2">
      <c r="A4565" s="27">
        <v>46083</v>
      </c>
      <c r="B4565" t="s">
        <v>14</v>
      </c>
      <c r="C4565" t="s">
        <v>1446</v>
      </c>
      <c r="D4565" t="s">
        <v>1446</v>
      </c>
      <c r="E4565" t="s">
        <v>1474</v>
      </c>
      <c r="F4565" t="s">
        <v>125</v>
      </c>
      <c r="G4565" t="s">
        <v>1475</v>
      </c>
      <c r="H4565" t="s">
        <v>917</v>
      </c>
      <c r="I4565" t="s">
        <v>1476</v>
      </c>
      <c r="J4565" t="s">
        <v>1450</v>
      </c>
      <c r="K4565" t="s">
        <v>1451</v>
      </c>
      <c r="L4565" t="s">
        <v>1452</v>
      </c>
      <c r="M4565" t="s">
        <v>1453</v>
      </c>
      <c r="N4565" t="s">
        <v>1454</v>
      </c>
      <c r="O4565" t="s">
        <v>1455</v>
      </c>
      <c r="P4565" t="s">
        <v>1456</v>
      </c>
      <c r="Q4565" t="s">
        <v>1457</v>
      </c>
      <c r="R4565">
        <v>2001113</v>
      </c>
      <c r="S4565" t="s">
        <v>1458</v>
      </c>
      <c r="T4565">
        <v>840.30359999999996</v>
      </c>
      <c r="U4565">
        <v>1</v>
      </c>
      <c r="V4565">
        <v>840.30359999999996</v>
      </c>
      <c r="W4565">
        <v>1</v>
      </c>
      <c r="X4565">
        <v>683</v>
      </c>
      <c r="Y4565">
        <v>157.30359999999999</v>
      </c>
      <c r="Z4565">
        <v>2001113</v>
      </c>
    </row>
    <row r="4566" spans="1:26" x14ac:dyDescent="0.2">
      <c r="A4566" s="27">
        <v>46083</v>
      </c>
      <c r="B4566" t="s">
        <v>14</v>
      </c>
      <c r="C4566" t="s">
        <v>1446</v>
      </c>
      <c r="D4566" t="s">
        <v>1446</v>
      </c>
      <c r="E4566" t="s">
        <v>1474</v>
      </c>
      <c r="F4566" t="s">
        <v>125</v>
      </c>
      <c r="G4566" t="s">
        <v>1475</v>
      </c>
      <c r="H4566" t="s">
        <v>917</v>
      </c>
      <c r="I4566" t="s">
        <v>1476</v>
      </c>
      <c r="J4566" t="s">
        <v>1450</v>
      </c>
      <c r="K4566" t="s">
        <v>1451</v>
      </c>
      <c r="L4566" t="s">
        <v>1452</v>
      </c>
      <c r="M4566" t="s">
        <v>1453</v>
      </c>
      <c r="N4566" t="s">
        <v>1454</v>
      </c>
      <c r="O4566" t="s">
        <v>1455</v>
      </c>
      <c r="P4566" t="s">
        <v>1456</v>
      </c>
      <c r="Q4566" t="s">
        <v>1457</v>
      </c>
      <c r="R4566">
        <v>2039041</v>
      </c>
      <c r="S4566" t="s">
        <v>1460</v>
      </c>
      <c r="T4566">
        <v>3361.2143999999998</v>
      </c>
      <c r="U4566">
        <v>4</v>
      </c>
      <c r="V4566">
        <v>3361.2143999999998</v>
      </c>
      <c r="W4566">
        <v>4</v>
      </c>
      <c r="X4566">
        <v>2752</v>
      </c>
      <c r="Y4566">
        <v>609.21439999999996</v>
      </c>
      <c r="Z4566">
        <v>2039041</v>
      </c>
    </row>
    <row r="4567" spans="1:26" x14ac:dyDescent="0.2">
      <c r="A4567" s="27">
        <v>46083</v>
      </c>
      <c r="B4567" t="s">
        <v>14</v>
      </c>
      <c r="C4567" t="s">
        <v>1446</v>
      </c>
      <c r="D4567" t="s">
        <v>1446</v>
      </c>
      <c r="E4567" t="s">
        <v>1474</v>
      </c>
      <c r="F4567" t="s">
        <v>125</v>
      </c>
      <c r="G4567" t="s">
        <v>1475</v>
      </c>
      <c r="H4567" t="s">
        <v>917</v>
      </c>
      <c r="I4567" t="s">
        <v>1476</v>
      </c>
      <c r="J4567" t="s">
        <v>1450</v>
      </c>
      <c r="K4567" t="s">
        <v>1451</v>
      </c>
      <c r="L4567" t="s">
        <v>1452</v>
      </c>
      <c r="M4567" t="s">
        <v>1453</v>
      </c>
      <c r="N4567" t="s">
        <v>1454</v>
      </c>
      <c r="O4567" t="s">
        <v>1455</v>
      </c>
      <c r="P4567" t="s">
        <v>1456</v>
      </c>
      <c r="Q4567" t="s">
        <v>1457</v>
      </c>
      <c r="R4567">
        <v>2048972</v>
      </c>
      <c r="S4567" t="s">
        <v>1461</v>
      </c>
      <c r="T4567">
        <v>840.30359999999996</v>
      </c>
      <c r="U4567">
        <v>1</v>
      </c>
      <c r="V4567">
        <v>840.30359999999996</v>
      </c>
      <c r="W4567">
        <v>1</v>
      </c>
      <c r="X4567">
        <v>683</v>
      </c>
      <c r="Y4567">
        <v>157.30359999999999</v>
      </c>
      <c r="Z4567">
        <v>2048972</v>
      </c>
    </row>
    <row r="4568" spans="1:26" x14ac:dyDescent="0.2">
      <c r="A4568" s="27">
        <v>46083</v>
      </c>
      <c r="B4568" t="s">
        <v>14</v>
      </c>
      <c r="C4568" t="s">
        <v>1446</v>
      </c>
      <c r="D4568" t="s">
        <v>1446</v>
      </c>
      <c r="E4568" t="s">
        <v>1474</v>
      </c>
      <c r="F4568" t="s">
        <v>125</v>
      </c>
      <c r="G4568" t="s">
        <v>709</v>
      </c>
      <c r="H4568" t="s">
        <v>928</v>
      </c>
      <c r="I4568" t="s">
        <v>1477</v>
      </c>
      <c r="J4568" t="s">
        <v>1450</v>
      </c>
      <c r="K4568" t="s">
        <v>1451</v>
      </c>
      <c r="L4568" t="s">
        <v>1452</v>
      </c>
      <c r="M4568" t="s">
        <v>1453</v>
      </c>
      <c r="N4568" t="s">
        <v>1454</v>
      </c>
      <c r="O4568" t="s">
        <v>1455</v>
      </c>
      <c r="P4568" t="s">
        <v>1456</v>
      </c>
      <c r="Q4568" t="s">
        <v>1457</v>
      </c>
      <c r="R4568">
        <v>2001113</v>
      </c>
      <c r="S4568" t="s">
        <v>1458</v>
      </c>
      <c r="T4568">
        <v>1680.6071999999999</v>
      </c>
      <c r="U4568">
        <v>2</v>
      </c>
      <c r="V4568">
        <v>1680.6071999999999</v>
      </c>
      <c r="W4568">
        <v>2</v>
      </c>
      <c r="X4568">
        <v>1366</v>
      </c>
      <c r="Y4568">
        <v>314.60719999999998</v>
      </c>
      <c r="Z4568">
        <v>2001113</v>
      </c>
    </row>
    <row r="4569" spans="1:26" x14ac:dyDescent="0.2">
      <c r="A4569" s="27">
        <v>46083</v>
      </c>
      <c r="B4569" t="s">
        <v>14</v>
      </c>
      <c r="C4569" t="s">
        <v>1446</v>
      </c>
      <c r="D4569" t="s">
        <v>1446</v>
      </c>
      <c r="E4569" t="s">
        <v>1474</v>
      </c>
      <c r="F4569" t="s">
        <v>125</v>
      </c>
      <c r="G4569" t="s">
        <v>709</v>
      </c>
      <c r="H4569" t="s">
        <v>928</v>
      </c>
      <c r="I4569" t="s">
        <v>1477</v>
      </c>
      <c r="J4569" t="s">
        <v>1450</v>
      </c>
      <c r="K4569" t="s">
        <v>1451</v>
      </c>
      <c r="L4569" t="s">
        <v>1452</v>
      </c>
      <c r="M4569" t="s">
        <v>1453</v>
      </c>
      <c r="N4569" t="s">
        <v>1454</v>
      </c>
      <c r="O4569" t="s">
        <v>1455</v>
      </c>
      <c r="P4569" t="s">
        <v>1456</v>
      </c>
      <c r="Q4569" t="s">
        <v>1457</v>
      </c>
      <c r="R4569">
        <v>2030990</v>
      </c>
      <c r="S4569" t="s">
        <v>1459</v>
      </c>
      <c r="T4569">
        <v>6722.4287999999997</v>
      </c>
      <c r="U4569">
        <v>8</v>
      </c>
      <c r="V4569">
        <v>6722.4287999999997</v>
      </c>
      <c r="W4569">
        <v>8</v>
      </c>
      <c r="X4569">
        <v>5520</v>
      </c>
      <c r="Y4569">
        <v>1202.4287999999999</v>
      </c>
      <c r="Z4569">
        <v>2030990</v>
      </c>
    </row>
    <row r="4570" spans="1:26" x14ac:dyDescent="0.2">
      <c r="A4570" s="27">
        <v>46083</v>
      </c>
      <c r="B4570" t="s">
        <v>14</v>
      </c>
      <c r="C4570" t="s">
        <v>1446</v>
      </c>
      <c r="D4570" t="s">
        <v>1446</v>
      </c>
      <c r="E4570" t="s">
        <v>1474</v>
      </c>
      <c r="F4570" t="s">
        <v>125</v>
      </c>
      <c r="G4570" t="s">
        <v>709</v>
      </c>
      <c r="H4570" t="s">
        <v>928</v>
      </c>
      <c r="I4570" t="s">
        <v>1477</v>
      </c>
      <c r="J4570" t="s">
        <v>1450</v>
      </c>
      <c r="K4570" t="s">
        <v>1451</v>
      </c>
      <c r="L4570" t="s">
        <v>1452</v>
      </c>
      <c r="M4570" t="s">
        <v>1453</v>
      </c>
      <c r="N4570" t="s">
        <v>1454</v>
      </c>
      <c r="O4570" t="s">
        <v>1455</v>
      </c>
      <c r="P4570" t="s">
        <v>1456</v>
      </c>
      <c r="Q4570" t="s">
        <v>1457</v>
      </c>
      <c r="R4570">
        <v>2048972</v>
      </c>
      <c r="S4570" t="s">
        <v>1461</v>
      </c>
      <c r="T4570">
        <v>6722.4287999999997</v>
      </c>
      <c r="U4570">
        <v>8</v>
      </c>
      <c r="V4570">
        <v>6722.4287999999997</v>
      </c>
      <c r="W4570">
        <v>8</v>
      </c>
      <c r="X4570">
        <v>5456</v>
      </c>
      <c r="Y4570">
        <v>1266.4287999999999</v>
      </c>
      <c r="Z4570">
        <v>2048972</v>
      </c>
    </row>
    <row r="4571" spans="1:26" x14ac:dyDescent="0.2">
      <c r="A4571" s="27">
        <v>46083</v>
      </c>
      <c r="B4571" t="s">
        <v>14</v>
      </c>
      <c r="C4571" t="s">
        <v>1446</v>
      </c>
      <c r="D4571" t="s">
        <v>1446</v>
      </c>
      <c r="E4571" t="s">
        <v>1474</v>
      </c>
      <c r="F4571" t="s">
        <v>125</v>
      </c>
      <c r="G4571" t="s">
        <v>1608</v>
      </c>
      <c r="H4571" t="s">
        <v>930</v>
      </c>
      <c r="I4571" t="s">
        <v>1773</v>
      </c>
      <c r="J4571" t="s">
        <v>1450</v>
      </c>
      <c r="K4571" t="s">
        <v>1451</v>
      </c>
      <c r="L4571" t="s">
        <v>1452</v>
      </c>
      <c r="M4571" t="s">
        <v>1453</v>
      </c>
      <c r="N4571" t="s">
        <v>1454</v>
      </c>
      <c r="O4571" t="s">
        <v>1455</v>
      </c>
      <c r="P4571" t="s">
        <v>1456</v>
      </c>
      <c r="Q4571" t="s">
        <v>1457</v>
      </c>
      <c r="R4571">
        <v>2001113</v>
      </c>
      <c r="S4571" t="s">
        <v>1458</v>
      </c>
      <c r="T4571">
        <v>3361.2143999999998</v>
      </c>
      <c r="U4571">
        <v>4</v>
      </c>
      <c r="V4571">
        <v>3361.2143999999998</v>
      </c>
      <c r="W4571">
        <v>4</v>
      </c>
      <c r="X4571">
        <v>2744</v>
      </c>
      <c r="Y4571">
        <v>617.21439999999996</v>
      </c>
      <c r="Z4571">
        <v>2001113</v>
      </c>
    </row>
    <row r="4572" spans="1:26" x14ac:dyDescent="0.2">
      <c r="A4572" s="27">
        <v>46083</v>
      </c>
      <c r="B4572" t="s">
        <v>14</v>
      </c>
      <c r="C4572" t="s">
        <v>1446</v>
      </c>
      <c r="D4572" t="s">
        <v>1446</v>
      </c>
      <c r="E4572" t="s">
        <v>1474</v>
      </c>
      <c r="F4572" t="s">
        <v>125</v>
      </c>
      <c r="G4572" t="s">
        <v>1608</v>
      </c>
      <c r="H4572" t="s">
        <v>930</v>
      </c>
      <c r="I4572" t="s">
        <v>1773</v>
      </c>
      <c r="J4572" t="s">
        <v>1450</v>
      </c>
      <c r="K4572" t="s">
        <v>1451</v>
      </c>
      <c r="L4572" t="s">
        <v>1452</v>
      </c>
      <c r="M4572" t="s">
        <v>1453</v>
      </c>
      <c r="N4572" t="s">
        <v>1454</v>
      </c>
      <c r="O4572" t="s">
        <v>1455</v>
      </c>
      <c r="P4572" t="s">
        <v>1456</v>
      </c>
      <c r="Q4572" t="s">
        <v>1457</v>
      </c>
      <c r="R4572">
        <v>2030990</v>
      </c>
      <c r="S4572" t="s">
        <v>1459</v>
      </c>
      <c r="T4572">
        <v>14285.1612</v>
      </c>
      <c r="U4572">
        <v>17</v>
      </c>
      <c r="V4572">
        <v>14285.1612</v>
      </c>
      <c r="W4572">
        <v>17</v>
      </c>
      <c r="X4572">
        <v>11730</v>
      </c>
      <c r="Y4572">
        <v>2555.1612</v>
      </c>
      <c r="Z4572">
        <v>2030990</v>
      </c>
    </row>
    <row r="4573" spans="1:26" x14ac:dyDescent="0.2">
      <c r="A4573" s="27">
        <v>46083</v>
      </c>
      <c r="B4573" t="s">
        <v>14</v>
      </c>
      <c r="C4573" t="s">
        <v>1446</v>
      </c>
      <c r="D4573" t="s">
        <v>1446</v>
      </c>
      <c r="E4573" t="s">
        <v>1474</v>
      </c>
      <c r="F4573" t="s">
        <v>125</v>
      </c>
      <c r="G4573" t="s">
        <v>1608</v>
      </c>
      <c r="H4573" t="s">
        <v>930</v>
      </c>
      <c r="I4573" t="s">
        <v>1773</v>
      </c>
      <c r="J4573" t="s">
        <v>1450</v>
      </c>
      <c r="K4573" t="s">
        <v>1451</v>
      </c>
      <c r="L4573" t="s">
        <v>1452</v>
      </c>
      <c r="M4573" t="s">
        <v>1453</v>
      </c>
      <c r="N4573" t="s">
        <v>1454</v>
      </c>
      <c r="O4573" t="s">
        <v>1455</v>
      </c>
      <c r="P4573" t="s">
        <v>1456</v>
      </c>
      <c r="Q4573" t="s">
        <v>1457</v>
      </c>
      <c r="R4573">
        <v>2030991</v>
      </c>
      <c r="S4573" t="s">
        <v>1463</v>
      </c>
      <c r="T4573">
        <v>840.30359999999996</v>
      </c>
      <c r="U4573">
        <v>1</v>
      </c>
      <c r="V4573">
        <v>840.30359999999996</v>
      </c>
      <c r="W4573">
        <v>1</v>
      </c>
      <c r="X4573">
        <v>690</v>
      </c>
      <c r="Y4573">
        <v>150.30359999999999</v>
      </c>
      <c r="Z4573">
        <v>2030991</v>
      </c>
    </row>
    <row r="4574" spans="1:26" x14ac:dyDescent="0.2">
      <c r="A4574" s="27">
        <v>46083</v>
      </c>
      <c r="B4574" t="s">
        <v>14</v>
      </c>
      <c r="C4574" t="s">
        <v>1446</v>
      </c>
      <c r="D4574" t="s">
        <v>1446</v>
      </c>
      <c r="E4574" t="s">
        <v>1474</v>
      </c>
      <c r="F4574" t="s">
        <v>125</v>
      </c>
      <c r="G4574" t="s">
        <v>1608</v>
      </c>
      <c r="H4574" t="s">
        <v>930</v>
      </c>
      <c r="I4574" t="s">
        <v>1773</v>
      </c>
      <c r="J4574" t="s">
        <v>1450</v>
      </c>
      <c r="K4574" t="s">
        <v>1451</v>
      </c>
      <c r="L4574" t="s">
        <v>1452</v>
      </c>
      <c r="M4574" t="s">
        <v>1453</v>
      </c>
      <c r="N4574" t="s">
        <v>1454</v>
      </c>
      <c r="O4574" t="s">
        <v>1455</v>
      </c>
      <c r="P4574" t="s">
        <v>1456</v>
      </c>
      <c r="Q4574" t="s">
        <v>1457</v>
      </c>
      <c r="R4574">
        <v>2039041</v>
      </c>
      <c r="S4574" t="s">
        <v>1460</v>
      </c>
      <c r="T4574">
        <v>3361.2143999999998</v>
      </c>
      <c r="U4574">
        <v>4</v>
      </c>
      <c r="V4574">
        <v>3361.2143999999998</v>
      </c>
      <c r="W4574">
        <v>4</v>
      </c>
      <c r="X4574">
        <v>2760</v>
      </c>
      <c r="Y4574">
        <v>601.21439999999996</v>
      </c>
      <c r="Z4574">
        <v>2039041</v>
      </c>
    </row>
    <row r="4575" spans="1:26" x14ac:dyDescent="0.2">
      <c r="A4575" s="27">
        <v>46083</v>
      </c>
      <c r="B4575" t="s">
        <v>14</v>
      </c>
      <c r="C4575" t="s">
        <v>1446</v>
      </c>
      <c r="D4575" t="s">
        <v>1446</v>
      </c>
      <c r="E4575" t="s">
        <v>1474</v>
      </c>
      <c r="F4575" t="s">
        <v>125</v>
      </c>
      <c r="G4575" t="s">
        <v>1608</v>
      </c>
      <c r="H4575" t="s">
        <v>930</v>
      </c>
      <c r="I4575" t="s">
        <v>1773</v>
      </c>
      <c r="J4575" t="s">
        <v>1450</v>
      </c>
      <c r="K4575" t="s">
        <v>1451</v>
      </c>
      <c r="L4575" t="s">
        <v>1452</v>
      </c>
      <c r="M4575" t="s">
        <v>1453</v>
      </c>
      <c r="N4575" t="s">
        <v>1454</v>
      </c>
      <c r="O4575" t="s">
        <v>1455</v>
      </c>
      <c r="P4575" t="s">
        <v>1456</v>
      </c>
      <c r="Q4575" t="s">
        <v>1457</v>
      </c>
      <c r="R4575">
        <v>2048972</v>
      </c>
      <c r="S4575" t="s">
        <v>1461</v>
      </c>
      <c r="T4575">
        <v>5882.1252000000004</v>
      </c>
      <c r="U4575">
        <v>7</v>
      </c>
      <c r="V4575">
        <v>5882.1252000000004</v>
      </c>
      <c r="W4575">
        <v>7</v>
      </c>
      <c r="X4575">
        <v>4802</v>
      </c>
      <c r="Y4575">
        <v>1080.1251999999999</v>
      </c>
      <c r="Z4575">
        <v>2048972</v>
      </c>
    </row>
    <row r="4576" spans="1:26" x14ac:dyDescent="0.2">
      <c r="A4576" s="27">
        <v>46083</v>
      </c>
      <c r="B4576" t="s">
        <v>14</v>
      </c>
      <c r="C4576" t="s">
        <v>1446</v>
      </c>
      <c r="D4576" t="s">
        <v>1446</v>
      </c>
      <c r="E4576" t="s">
        <v>1474</v>
      </c>
      <c r="F4576" t="s">
        <v>125</v>
      </c>
      <c r="G4576" t="s">
        <v>1480</v>
      </c>
      <c r="H4576" t="s">
        <v>374</v>
      </c>
      <c r="I4576" t="s">
        <v>1481</v>
      </c>
      <c r="J4576" t="s">
        <v>1450</v>
      </c>
      <c r="K4576" t="s">
        <v>1451</v>
      </c>
      <c r="L4576" t="s">
        <v>1452</v>
      </c>
      <c r="M4576" t="s">
        <v>1453</v>
      </c>
      <c r="N4576" t="s">
        <v>1454</v>
      </c>
      <c r="O4576" t="s">
        <v>1455</v>
      </c>
      <c r="P4576" t="s">
        <v>1456</v>
      </c>
      <c r="Q4576" t="s">
        <v>1457</v>
      </c>
      <c r="R4576">
        <v>2001113</v>
      </c>
      <c r="S4576" t="s">
        <v>1458</v>
      </c>
      <c r="T4576">
        <v>7562.7323999999999</v>
      </c>
      <c r="U4576">
        <v>9</v>
      </c>
      <c r="V4576">
        <v>7562.7323999999999</v>
      </c>
      <c r="W4576">
        <v>9</v>
      </c>
      <c r="X4576">
        <v>6165</v>
      </c>
      <c r="Y4576">
        <v>1397.7324000000001</v>
      </c>
      <c r="Z4576">
        <v>2001113</v>
      </c>
    </row>
    <row r="4577" spans="1:26" x14ac:dyDescent="0.2">
      <c r="A4577" s="27">
        <v>46083</v>
      </c>
      <c r="B4577" t="s">
        <v>14</v>
      </c>
      <c r="C4577" t="s">
        <v>1446</v>
      </c>
      <c r="D4577" t="s">
        <v>1446</v>
      </c>
      <c r="E4577" t="s">
        <v>1474</v>
      </c>
      <c r="F4577" t="s">
        <v>125</v>
      </c>
      <c r="G4577" t="s">
        <v>1480</v>
      </c>
      <c r="H4577" t="s">
        <v>374</v>
      </c>
      <c r="I4577" t="s">
        <v>1481</v>
      </c>
      <c r="J4577" t="s">
        <v>1450</v>
      </c>
      <c r="K4577" t="s">
        <v>1451</v>
      </c>
      <c r="L4577" t="s">
        <v>1452</v>
      </c>
      <c r="M4577" t="s">
        <v>1453</v>
      </c>
      <c r="N4577" t="s">
        <v>1454</v>
      </c>
      <c r="O4577" t="s">
        <v>1455</v>
      </c>
      <c r="P4577" t="s">
        <v>1456</v>
      </c>
      <c r="Q4577" t="s">
        <v>1457</v>
      </c>
      <c r="R4577">
        <v>2030990</v>
      </c>
      <c r="S4577" t="s">
        <v>1459</v>
      </c>
      <c r="T4577">
        <v>8360.2113000000008</v>
      </c>
      <c r="U4577">
        <v>10</v>
      </c>
      <c r="V4577">
        <v>8360.2113000000008</v>
      </c>
      <c r="W4577">
        <v>10</v>
      </c>
      <c r="X4577">
        <v>6910</v>
      </c>
      <c r="Y4577">
        <v>1450.2112999999999</v>
      </c>
      <c r="Z4577">
        <v>2030990</v>
      </c>
    </row>
    <row r="4578" spans="1:26" x14ac:dyDescent="0.2">
      <c r="A4578" s="27">
        <v>46083</v>
      </c>
      <c r="B4578" t="s">
        <v>14</v>
      </c>
      <c r="C4578" t="s">
        <v>1446</v>
      </c>
      <c r="D4578" t="s">
        <v>1446</v>
      </c>
      <c r="E4578" t="s">
        <v>1474</v>
      </c>
      <c r="F4578" t="s">
        <v>125</v>
      </c>
      <c r="G4578" t="s">
        <v>1480</v>
      </c>
      <c r="H4578" t="s">
        <v>374</v>
      </c>
      <c r="I4578" t="s">
        <v>1481</v>
      </c>
      <c r="J4578" t="s">
        <v>1450</v>
      </c>
      <c r="K4578" t="s">
        <v>1451</v>
      </c>
      <c r="L4578" t="s">
        <v>1452</v>
      </c>
      <c r="M4578" t="s">
        <v>1453</v>
      </c>
      <c r="N4578" t="s">
        <v>1454</v>
      </c>
      <c r="O4578" t="s">
        <v>1455</v>
      </c>
      <c r="P4578" t="s">
        <v>1456</v>
      </c>
      <c r="Q4578" t="s">
        <v>1457</v>
      </c>
      <c r="R4578">
        <v>2030991</v>
      </c>
      <c r="S4578" t="s">
        <v>1463</v>
      </c>
      <c r="T4578">
        <v>3361.2143999999998</v>
      </c>
      <c r="U4578">
        <v>4</v>
      </c>
      <c r="V4578">
        <v>3361.2143999999998</v>
      </c>
      <c r="W4578">
        <v>4</v>
      </c>
      <c r="X4578">
        <v>2760</v>
      </c>
      <c r="Y4578">
        <v>601.21439999999996</v>
      </c>
      <c r="Z4578">
        <v>2030991</v>
      </c>
    </row>
    <row r="4579" spans="1:26" x14ac:dyDescent="0.2">
      <c r="A4579" s="27">
        <v>46083</v>
      </c>
      <c r="B4579" t="s">
        <v>14</v>
      </c>
      <c r="C4579" t="s">
        <v>1446</v>
      </c>
      <c r="D4579" t="s">
        <v>1446</v>
      </c>
      <c r="E4579" t="s">
        <v>1474</v>
      </c>
      <c r="F4579" t="s">
        <v>125</v>
      </c>
      <c r="G4579" t="s">
        <v>1480</v>
      </c>
      <c r="H4579" t="s">
        <v>374</v>
      </c>
      <c r="I4579" t="s">
        <v>1481</v>
      </c>
      <c r="J4579" t="s">
        <v>1450</v>
      </c>
      <c r="K4579" t="s">
        <v>1451</v>
      </c>
      <c r="L4579" t="s">
        <v>1452</v>
      </c>
      <c r="M4579" t="s">
        <v>1453</v>
      </c>
      <c r="N4579" t="s">
        <v>1454</v>
      </c>
      <c r="O4579" t="s">
        <v>1455</v>
      </c>
      <c r="P4579" t="s">
        <v>1456</v>
      </c>
      <c r="Q4579" t="s">
        <v>1457</v>
      </c>
      <c r="R4579">
        <v>2039041</v>
      </c>
      <c r="S4579" t="s">
        <v>1460</v>
      </c>
      <c r="T4579">
        <v>4201.5505000000003</v>
      </c>
      <c r="U4579">
        <v>5</v>
      </c>
      <c r="V4579">
        <v>4201.5505000000003</v>
      </c>
      <c r="W4579">
        <v>5</v>
      </c>
      <c r="X4579">
        <v>3450</v>
      </c>
      <c r="Y4579">
        <v>751.55050000000006</v>
      </c>
      <c r="Z4579">
        <v>2039041</v>
      </c>
    </row>
    <row r="4580" spans="1:26" x14ac:dyDescent="0.2">
      <c r="A4580" s="27">
        <v>46083</v>
      </c>
      <c r="B4580" t="s">
        <v>14</v>
      </c>
      <c r="C4580" t="s">
        <v>1446</v>
      </c>
      <c r="D4580" t="s">
        <v>1446</v>
      </c>
      <c r="E4580" t="s">
        <v>1474</v>
      </c>
      <c r="F4580" t="s">
        <v>125</v>
      </c>
      <c r="G4580" t="s">
        <v>1480</v>
      </c>
      <c r="H4580" t="s">
        <v>374</v>
      </c>
      <c r="I4580" t="s">
        <v>1481</v>
      </c>
      <c r="J4580" t="s">
        <v>1450</v>
      </c>
      <c r="K4580" t="s">
        <v>1451</v>
      </c>
      <c r="L4580" t="s">
        <v>1452</v>
      </c>
      <c r="M4580" t="s">
        <v>1453</v>
      </c>
      <c r="N4580" t="s">
        <v>1454</v>
      </c>
      <c r="O4580" t="s">
        <v>1455</v>
      </c>
      <c r="P4580" t="s">
        <v>1456</v>
      </c>
      <c r="Q4580" t="s">
        <v>1457</v>
      </c>
      <c r="R4580">
        <v>2048972</v>
      </c>
      <c r="S4580" t="s">
        <v>1461</v>
      </c>
      <c r="T4580">
        <v>1680.6071999999999</v>
      </c>
      <c r="U4580">
        <v>2</v>
      </c>
      <c r="V4580">
        <v>1680.6071999999999</v>
      </c>
      <c r="W4580">
        <v>2</v>
      </c>
      <c r="X4580">
        <v>1372</v>
      </c>
      <c r="Y4580">
        <v>308.60719999999998</v>
      </c>
      <c r="Z4580">
        <v>2048972</v>
      </c>
    </row>
    <row r="4581" spans="1:26" x14ac:dyDescent="0.2">
      <c r="A4581" s="27">
        <v>46083</v>
      </c>
      <c r="B4581" t="s">
        <v>14</v>
      </c>
      <c r="C4581" t="s">
        <v>1446</v>
      </c>
      <c r="D4581" t="s">
        <v>1446</v>
      </c>
      <c r="E4581" t="s">
        <v>1474</v>
      </c>
      <c r="F4581" t="s">
        <v>1470</v>
      </c>
      <c r="G4581" t="s">
        <v>1482</v>
      </c>
      <c r="H4581" t="s">
        <v>324</v>
      </c>
      <c r="I4581" t="s">
        <v>1483</v>
      </c>
      <c r="J4581" t="s">
        <v>1450</v>
      </c>
      <c r="K4581" t="s">
        <v>1451</v>
      </c>
      <c r="L4581" t="s">
        <v>1452</v>
      </c>
      <c r="M4581" t="s">
        <v>1453</v>
      </c>
      <c r="N4581" t="s">
        <v>1454</v>
      </c>
      <c r="O4581" t="s">
        <v>1455</v>
      </c>
      <c r="P4581" t="s">
        <v>1456</v>
      </c>
      <c r="Q4581" t="s">
        <v>1457</v>
      </c>
      <c r="R4581">
        <v>2001113</v>
      </c>
      <c r="S4581" t="s">
        <v>1458</v>
      </c>
      <c r="T4581">
        <v>5041.8216000000002</v>
      </c>
      <c r="U4581">
        <v>6</v>
      </c>
      <c r="V4581">
        <v>5041.8216000000002</v>
      </c>
      <c r="W4581">
        <v>6</v>
      </c>
      <c r="X4581">
        <v>4116</v>
      </c>
      <c r="Y4581">
        <v>925.82159999999999</v>
      </c>
      <c r="Z4581">
        <v>2001113</v>
      </c>
    </row>
    <row r="4582" spans="1:26" x14ac:dyDescent="0.2">
      <c r="A4582" s="27">
        <v>46083</v>
      </c>
      <c r="B4582" t="s">
        <v>14</v>
      </c>
      <c r="C4582" t="s">
        <v>1446</v>
      </c>
      <c r="D4582" t="s">
        <v>1446</v>
      </c>
      <c r="E4582" t="s">
        <v>1474</v>
      </c>
      <c r="F4582" t="s">
        <v>1470</v>
      </c>
      <c r="G4582" t="s">
        <v>1482</v>
      </c>
      <c r="H4582" t="s">
        <v>324</v>
      </c>
      <c r="I4582" t="s">
        <v>1483</v>
      </c>
      <c r="J4582" t="s">
        <v>1450</v>
      </c>
      <c r="K4582" t="s">
        <v>1451</v>
      </c>
      <c r="L4582" t="s">
        <v>1452</v>
      </c>
      <c r="M4582" t="s">
        <v>1453</v>
      </c>
      <c r="N4582" t="s">
        <v>1454</v>
      </c>
      <c r="O4582" t="s">
        <v>1455</v>
      </c>
      <c r="P4582" t="s">
        <v>1456</v>
      </c>
      <c r="Q4582" t="s">
        <v>1457</v>
      </c>
      <c r="R4582">
        <v>2030990</v>
      </c>
      <c r="S4582" t="s">
        <v>1459</v>
      </c>
      <c r="T4582">
        <v>7562.7323999999999</v>
      </c>
      <c r="U4582">
        <v>9</v>
      </c>
      <c r="V4582">
        <v>7562.7323999999999</v>
      </c>
      <c r="W4582">
        <v>9</v>
      </c>
      <c r="X4582">
        <v>6210</v>
      </c>
      <c r="Y4582">
        <v>1352.7324000000001</v>
      </c>
      <c r="Z4582">
        <v>2030990</v>
      </c>
    </row>
    <row r="4583" spans="1:26" x14ac:dyDescent="0.2">
      <c r="A4583" s="27">
        <v>46083</v>
      </c>
      <c r="B4583" t="s">
        <v>14</v>
      </c>
      <c r="C4583" t="s">
        <v>1446</v>
      </c>
      <c r="D4583" t="s">
        <v>1446</v>
      </c>
      <c r="E4583" t="s">
        <v>1474</v>
      </c>
      <c r="F4583" t="s">
        <v>1470</v>
      </c>
      <c r="G4583" t="s">
        <v>1482</v>
      </c>
      <c r="H4583" t="s">
        <v>324</v>
      </c>
      <c r="I4583" t="s">
        <v>1483</v>
      </c>
      <c r="J4583" t="s">
        <v>1450</v>
      </c>
      <c r="K4583" t="s">
        <v>1451</v>
      </c>
      <c r="L4583" t="s">
        <v>1452</v>
      </c>
      <c r="M4583" t="s">
        <v>1453</v>
      </c>
      <c r="N4583" t="s">
        <v>1454</v>
      </c>
      <c r="O4583" t="s">
        <v>1455</v>
      </c>
      <c r="P4583" t="s">
        <v>1456</v>
      </c>
      <c r="Q4583" t="s">
        <v>1457</v>
      </c>
      <c r="R4583">
        <v>2030991</v>
      </c>
      <c r="S4583" t="s">
        <v>1463</v>
      </c>
      <c r="T4583">
        <v>9243.3395999999993</v>
      </c>
      <c r="U4583">
        <v>11</v>
      </c>
      <c r="V4583">
        <v>9243.3395999999993</v>
      </c>
      <c r="W4583">
        <v>11</v>
      </c>
      <c r="X4583">
        <v>7590</v>
      </c>
      <c r="Y4583">
        <v>1653.3396</v>
      </c>
      <c r="Z4583">
        <v>2030991</v>
      </c>
    </row>
    <row r="4584" spans="1:26" x14ac:dyDescent="0.2">
      <c r="A4584" s="27">
        <v>46083</v>
      </c>
      <c r="B4584" t="s">
        <v>14</v>
      </c>
      <c r="C4584" t="s">
        <v>1446</v>
      </c>
      <c r="D4584" t="s">
        <v>1446</v>
      </c>
      <c r="E4584" t="s">
        <v>1474</v>
      </c>
      <c r="F4584" t="s">
        <v>1470</v>
      </c>
      <c r="G4584" t="s">
        <v>1482</v>
      </c>
      <c r="H4584" t="s">
        <v>324</v>
      </c>
      <c r="I4584" t="s">
        <v>1483</v>
      </c>
      <c r="J4584" t="s">
        <v>1450</v>
      </c>
      <c r="K4584" t="s">
        <v>1451</v>
      </c>
      <c r="L4584" t="s">
        <v>1452</v>
      </c>
      <c r="M4584" t="s">
        <v>1453</v>
      </c>
      <c r="N4584" t="s">
        <v>1454</v>
      </c>
      <c r="O4584" t="s">
        <v>1455</v>
      </c>
      <c r="P4584" t="s">
        <v>1456</v>
      </c>
      <c r="Q4584" t="s">
        <v>1457</v>
      </c>
      <c r="R4584">
        <v>2039041</v>
      </c>
      <c r="S4584" t="s">
        <v>1460</v>
      </c>
      <c r="T4584">
        <v>5882.1252000000004</v>
      </c>
      <c r="U4584">
        <v>7</v>
      </c>
      <c r="V4584">
        <v>5882.1252000000004</v>
      </c>
      <c r="W4584">
        <v>7</v>
      </c>
      <c r="X4584">
        <v>4830</v>
      </c>
      <c r="Y4584">
        <v>1052.1251999999999</v>
      </c>
      <c r="Z4584">
        <v>2039041</v>
      </c>
    </row>
    <row r="4585" spans="1:26" x14ac:dyDescent="0.2">
      <c r="A4585" s="27">
        <v>46083</v>
      </c>
      <c r="B4585" t="s">
        <v>14</v>
      </c>
      <c r="C4585" t="s">
        <v>1446</v>
      </c>
      <c r="D4585" t="s">
        <v>1446</v>
      </c>
      <c r="E4585" t="s">
        <v>1474</v>
      </c>
      <c r="F4585" t="s">
        <v>1470</v>
      </c>
      <c r="G4585" t="s">
        <v>1482</v>
      </c>
      <c r="H4585" t="s">
        <v>324</v>
      </c>
      <c r="I4585" t="s">
        <v>1483</v>
      </c>
      <c r="J4585" t="s">
        <v>1450</v>
      </c>
      <c r="K4585" t="s">
        <v>1451</v>
      </c>
      <c r="L4585" t="s">
        <v>1452</v>
      </c>
      <c r="M4585" t="s">
        <v>1453</v>
      </c>
      <c r="N4585" t="s">
        <v>1454</v>
      </c>
      <c r="O4585" t="s">
        <v>1455</v>
      </c>
      <c r="P4585" t="s">
        <v>1456</v>
      </c>
      <c r="Q4585" t="s">
        <v>1457</v>
      </c>
      <c r="R4585">
        <v>2048972</v>
      </c>
      <c r="S4585" t="s">
        <v>1461</v>
      </c>
      <c r="T4585">
        <v>5882.1252000000004</v>
      </c>
      <c r="U4585">
        <v>7</v>
      </c>
      <c r="V4585">
        <v>5882.1252000000004</v>
      </c>
      <c r="W4585">
        <v>7</v>
      </c>
      <c r="X4585">
        <v>4802</v>
      </c>
      <c r="Y4585">
        <v>1080.1251999999999</v>
      </c>
      <c r="Z4585">
        <v>2048972</v>
      </c>
    </row>
    <row r="4586" spans="1:26" x14ac:dyDescent="0.2">
      <c r="A4586" s="27">
        <v>46083</v>
      </c>
      <c r="B4586" t="s">
        <v>14</v>
      </c>
      <c r="C4586" t="s">
        <v>1446</v>
      </c>
      <c r="D4586" t="s">
        <v>1446</v>
      </c>
      <c r="E4586" t="s">
        <v>1474</v>
      </c>
      <c r="F4586" t="s">
        <v>1470</v>
      </c>
      <c r="G4586" t="s">
        <v>1482</v>
      </c>
      <c r="H4586" t="s">
        <v>159</v>
      </c>
      <c r="I4586" t="s">
        <v>1484</v>
      </c>
      <c r="J4586" t="s">
        <v>1450</v>
      </c>
      <c r="K4586" t="s">
        <v>1451</v>
      </c>
      <c r="L4586" t="s">
        <v>1452</v>
      </c>
      <c r="M4586" t="s">
        <v>1453</v>
      </c>
      <c r="N4586" t="s">
        <v>1454</v>
      </c>
      <c r="O4586" t="s">
        <v>1455</v>
      </c>
      <c r="P4586" t="s">
        <v>1456</v>
      </c>
      <c r="Q4586" t="s">
        <v>1457</v>
      </c>
      <c r="R4586">
        <v>2001113</v>
      </c>
      <c r="S4586" t="s">
        <v>1458</v>
      </c>
      <c r="T4586">
        <v>6722.4287999999997</v>
      </c>
      <c r="U4586">
        <v>8</v>
      </c>
      <c r="V4586">
        <v>6722.4287999999997</v>
      </c>
      <c r="W4586">
        <v>8</v>
      </c>
      <c r="X4586">
        <v>5432</v>
      </c>
      <c r="Y4586">
        <v>1290.4287999999999</v>
      </c>
      <c r="Z4586">
        <v>2001113</v>
      </c>
    </row>
    <row r="4587" spans="1:26" x14ac:dyDescent="0.2">
      <c r="A4587" s="27">
        <v>46083</v>
      </c>
      <c r="B4587" t="s">
        <v>14</v>
      </c>
      <c r="C4587" t="s">
        <v>1446</v>
      </c>
      <c r="D4587" t="s">
        <v>1446</v>
      </c>
      <c r="E4587" t="s">
        <v>1474</v>
      </c>
      <c r="F4587" t="s">
        <v>1470</v>
      </c>
      <c r="G4587" t="s">
        <v>1482</v>
      </c>
      <c r="H4587" t="s">
        <v>159</v>
      </c>
      <c r="I4587" t="s">
        <v>1484</v>
      </c>
      <c r="J4587" t="s">
        <v>1450</v>
      </c>
      <c r="K4587" t="s">
        <v>1451</v>
      </c>
      <c r="L4587" t="s">
        <v>1452</v>
      </c>
      <c r="M4587" t="s">
        <v>1453</v>
      </c>
      <c r="N4587" t="s">
        <v>1454</v>
      </c>
      <c r="O4587" t="s">
        <v>1455</v>
      </c>
      <c r="P4587" t="s">
        <v>1456</v>
      </c>
      <c r="Q4587" t="s">
        <v>1457</v>
      </c>
      <c r="R4587">
        <v>2030990</v>
      </c>
      <c r="S4587" t="s">
        <v>1459</v>
      </c>
      <c r="T4587">
        <v>10083.6432</v>
      </c>
      <c r="U4587">
        <v>12</v>
      </c>
      <c r="V4587">
        <v>10083.6432</v>
      </c>
      <c r="W4587">
        <v>12</v>
      </c>
      <c r="X4587">
        <v>8280</v>
      </c>
      <c r="Y4587">
        <v>1803.6432</v>
      </c>
      <c r="Z4587">
        <v>2030990</v>
      </c>
    </row>
    <row r="4588" spans="1:26" x14ac:dyDescent="0.2">
      <c r="A4588" s="27">
        <v>46083</v>
      </c>
      <c r="B4588" t="s">
        <v>14</v>
      </c>
      <c r="C4588" t="s">
        <v>1446</v>
      </c>
      <c r="D4588" t="s">
        <v>1446</v>
      </c>
      <c r="E4588" t="s">
        <v>1474</v>
      </c>
      <c r="F4588" t="s">
        <v>1470</v>
      </c>
      <c r="G4588" t="s">
        <v>1482</v>
      </c>
      <c r="H4588" t="s">
        <v>159</v>
      </c>
      <c r="I4588" t="s">
        <v>1484</v>
      </c>
      <c r="J4588" t="s">
        <v>1450</v>
      </c>
      <c r="K4588" t="s">
        <v>1451</v>
      </c>
      <c r="L4588" t="s">
        <v>1452</v>
      </c>
      <c r="M4588" t="s">
        <v>1453</v>
      </c>
      <c r="N4588" t="s">
        <v>1454</v>
      </c>
      <c r="O4588" t="s">
        <v>1455</v>
      </c>
      <c r="P4588" t="s">
        <v>1456</v>
      </c>
      <c r="Q4588" t="s">
        <v>1457</v>
      </c>
      <c r="R4588">
        <v>2030991</v>
      </c>
      <c r="S4588" t="s">
        <v>1463</v>
      </c>
      <c r="T4588">
        <v>4201.518</v>
      </c>
      <c r="U4588">
        <v>5</v>
      </c>
      <c r="V4588">
        <v>4201.518</v>
      </c>
      <c r="W4588">
        <v>5</v>
      </c>
      <c r="X4588">
        <v>3445</v>
      </c>
      <c r="Y4588">
        <v>756.51800000000003</v>
      </c>
      <c r="Z4588">
        <v>2030991</v>
      </c>
    </row>
    <row r="4589" spans="1:26" x14ac:dyDescent="0.2">
      <c r="A4589" s="27">
        <v>46083</v>
      </c>
      <c r="B4589" t="s">
        <v>14</v>
      </c>
      <c r="C4589" t="s">
        <v>1446</v>
      </c>
      <c r="D4589" t="s">
        <v>1446</v>
      </c>
      <c r="E4589" t="s">
        <v>1474</v>
      </c>
      <c r="F4589" t="s">
        <v>1470</v>
      </c>
      <c r="G4589" t="s">
        <v>1482</v>
      </c>
      <c r="H4589" t="s">
        <v>159</v>
      </c>
      <c r="I4589" t="s">
        <v>1484</v>
      </c>
      <c r="J4589" t="s">
        <v>1450</v>
      </c>
      <c r="K4589" t="s">
        <v>1451</v>
      </c>
      <c r="L4589" t="s">
        <v>1452</v>
      </c>
      <c r="M4589" t="s">
        <v>1453</v>
      </c>
      <c r="N4589" t="s">
        <v>1454</v>
      </c>
      <c r="O4589" t="s">
        <v>1455</v>
      </c>
      <c r="P4589" t="s">
        <v>1456</v>
      </c>
      <c r="Q4589" t="s">
        <v>1457</v>
      </c>
      <c r="R4589">
        <v>2039041</v>
      </c>
      <c r="S4589" t="s">
        <v>1460</v>
      </c>
      <c r="T4589">
        <v>7562.7325000000001</v>
      </c>
      <c r="U4589">
        <v>9</v>
      </c>
      <c r="V4589">
        <v>7562.7325000000001</v>
      </c>
      <c r="W4589">
        <v>9</v>
      </c>
      <c r="X4589">
        <v>6210</v>
      </c>
      <c r="Y4589">
        <v>1352.7325000000001</v>
      </c>
      <c r="Z4589">
        <v>2039041</v>
      </c>
    </row>
    <row r="4590" spans="1:26" x14ac:dyDescent="0.2">
      <c r="A4590" s="27">
        <v>46083</v>
      </c>
      <c r="B4590" t="s">
        <v>14</v>
      </c>
      <c r="C4590" t="s">
        <v>1446</v>
      </c>
      <c r="D4590" t="s">
        <v>1446</v>
      </c>
      <c r="E4590" t="s">
        <v>1474</v>
      </c>
      <c r="F4590" t="s">
        <v>1470</v>
      </c>
      <c r="G4590" t="s">
        <v>1482</v>
      </c>
      <c r="H4590" t="s">
        <v>159</v>
      </c>
      <c r="I4590" t="s">
        <v>1484</v>
      </c>
      <c r="J4590" t="s">
        <v>1450</v>
      </c>
      <c r="K4590" t="s">
        <v>1451</v>
      </c>
      <c r="L4590" t="s">
        <v>1452</v>
      </c>
      <c r="M4590" t="s">
        <v>1453</v>
      </c>
      <c r="N4590" t="s">
        <v>1454</v>
      </c>
      <c r="O4590" t="s">
        <v>1455</v>
      </c>
      <c r="P4590" t="s">
        <v>1456</v>
      </c>
      <c r="Q4590" t="s">
        <v>1457</v>
      </c>
      <c r="R4590">
        <v>2048972</v>
      </c>
      <c r="S4590" t="s">
        <v>1461</v>
      </c>
      <c r="T4590">
        <v>2520.9108000000001</v>
      </c>
      <c r="U4590">
        <v>3</v>
      </c>
      <c r="V4590">
        <v>2520.9108000000001</v>
      </c>
      <c r="W4590">
        <v>3</v>
      </c>
      <c r="X4590">
        <v>2058</v>
      </c>
      <c r="Y4590">
        <v>462.91079999999999</v>
      </c>
      <c r="Z4590">
        <v>2048972</v>
      </c>
    </row>
    <row r="4591" spans="1:26" x14ac:dyDescent="0.2">
      <c r="A4591" s="27">
        <v>46083</v>
      </c>
      <c r="B4591" t="s">
        <v>14</v>
      </c>
      <c r="C4591" t="s">
        <v>1446</v>
      </c>
      <c r="D4591" t="s">
        <v>1446</v>
      </c>
      <c r="E4591" t="s">
        <v>1485</v>
      </c>
      <c r="F4591" t="s">
        <v>1470</v>
      </c>
      <c r="G4591" t="s">
        <v>60</v>
      </c>
      <c r="H4591" t="s">
        <v>145</v>
      </c>
      <c r="I4591" t="s">
        <v>1486</v>
      </c>
      <c r="J4591" t="s">
        <v>1450</v>
      </c>
      <c r="K4591" t="s">
        <v>1451</v>
      </c>
      <c r="L4591" t="s">
        <v>1452</v>
      </c>
      <c r="M4591" t="s">
        <v>1453</v>
      </c>
      <c r="N4591" t="s">
        <v>1454</v>
      </c>
      <c r="O4591" t="s">
        <v>1455</v>
      </c>
      <c r="P4591" t="s">
        <v>1456</v>
      </c>
      <c r="Q4591" t="s">
        <v>1457</v>
      </c>
      <c r="R4591">
        <v>2001113</v>
      </c>
      <c r="S4591" t="s">
        <v>1458</v>
      </c>
      <c r="T4591">
        <v>10923.9468</v>
      </c>
      <c r="U4591">
        <v>13</v>
      </c>
      <c r="V4591">
        <v>10923.9468</v>
      </c>
      <c r="W4591">
        <v>13</v>
      </c>
      <c r="X4591">
        <v>8931</v>
      </c>
      <c r="Y4591">
        <v>1992.9467999999999</v>
      </c>
      <c r="Z4591">
        <v>2001113</v>
      </c>
    </row>
    <row r="4592" spans="1:26" x14ac:dyDescent="0.2">
      <c r="A4592" s="27">
        <v>46083</v>
      </c>
      <c r="B4592" t="s">
        <v>14</v>
      </c>
      <c r="C4592" t="s">
        <v>1446</v>
      </c>
      <c r="D4592" t="s">
        <v>1446</v>
      </c>
      <c r="E4592" t="s">
        <v>1485</v>
      </c>
      <c r="F4592" t="s">
        <v>1470</v>
      </c>
      <c r="G4592" t="s">
        <v>60</v>
      </c>
      <c r="H4592" t="s">
        <v>145</v>
      </c>
      <c r="I4592" t="s">
        <v>1486</v>
      </c>
      <c r="J4592" t="s">
        <v>1450</v>
      </c>
      <c r="K4592" t="s">
        <v>1451</v>
      </c>
      <c r="L4592" t="s">
        <v>1452</v>
      </c>
      <c r="M4592" t="s">
        <v>1453</v>
      </c>
      <c r="N4592" t="s">
        <v>1454</v>
      </c>
      <c r="O4592" t="s">
        <v>1455</v>
      </c>
      <c r="P4592" t="s">
        <v>1456</v>
      </c>
      <c r="Q4592" t="s">
        <v>1457</v>
      </c>
      <c r="R4592">
        <v>2030990</v>
      </c>
      <c r="S4592" t="s">
        <v>1459</v>
      </c>
      <c r="T4592">
        <v>15965.768400000001</v>
      </c>
      <c r="U4592">
        <v>19</v>
      </c>
      <c r="V4592">
        <v>15965.768400000001</v>
      </c>
      <c r="W4592">
        <v>19</v>
      </c>
      <c r="X4592">
        <v>13110</v>
      </c>
      <c r="Y4592">
        <v>2855.7683999999999</v>
      </c>
      <c r="Z4592">
        <v>2030990</v>
      </c>
    </row>
    <row r="4593" spans="1:26" x14ac:dyDescent="0.2">
      <c r="A4593" s="27">
        <v>46083</v>
      </c>
      <c r="B4593" t="s">
        <v>14</v>
      </c>
      <c r="C4593" t="s">
        <v>1446</v>
      </c>
      <c r="D4593" t="s">
        <v>1446</v>
      </c>
      <c r="E4593" t="s">
        <v>1485</v>
      </c>
      <c r="F4593" t="s">
        <v>1470</v>
      </c>
      <c r="G4593" t="s">
        <v>60</v>
      </c>
      <c r="H4593" t="s">
        <v>145</v>
      </c>
      <c r="I4593" t="s">
        <v>1486</v>
      </c>
      <c r="J4593" t="s">
        <v>1450</v>
      </c>
      <c r="K4593" t="s">
        <v>1451</v>
      </c>
      <c r="L4593" t="s">
        <v>1452</v>
      </c>
      <c r="M4593" t="s">
        <v>1453</v>
      </c>
      <c r="N4593" t="s">
        <v>1454</v>
      </c>
      <c r="O4593" t="s">
        <v>1455</v>
      </c>
      <c r="P4593" t="s">
        <v>1456</v>
      </c>
      <c r="Q4593" t="s">
        <v>1457</v>
      </c>
      <c r="R4593">
        <v>2030991</v>
      </c>
      <c r="S4593" t="s">
        <v>1463</v>
      </c>
      <c r="T4593">
        <v>1680.6071999999999</v>
      </c>
      <c r="U4593">
        <v>2</v>
      </c>
      <c r="V4593">
        <v>1680.6071999999999</v>
      </c>
      <c r="W4593">
        <v>2</v>
      </c>
      <c r="X4593">
        <v>1380</v>
      </c>
      <c r="Y4593">
        <v>300.60719999999998</v>
      </c>
      <c r="Z4593">
        <v>2030991</v>
      </c>
    </row>
    <row r="4594" spans="1:26" x14ac:dyDescent="0.2">
      <c r="A4594" s="27">
        <v>46083</v>
      </c>
      <c r="B4594" t="s">
        <v>14</v>
      </c>
      <c r="C4594" t="s">
        <v>1446</v>
      </c>
      <c r="D4594" t="s">
        <v>1446</v>
      </c>
      <c r="E4594" t="s">
        <v>1485</v>
      </c>
      <c r="F4594" t="s">
        <v>1470</v>
      </c>
      <c r="G4594" t="s">
        <v>60</v>
      </c>
      <c r="H4594" t="s">
        <v>145</v>
      </c>
      <c r="I4594" t="s">
        <v>1486</v>
      </c>
      <c r="J4594" t="s">
        <v>1450</v>
      </c>
      <c r="K4594" t="s">
        <v>1451</v>
      </c>
      <c r="L4594" t="s">
        <v>1452</v>
      </c>
      <c r="M4594" t="s">
        <v>1453</v>
      </c>
      <c r="N4594" t="s">
        <v>1454</v>
      </c>
      <c r="O4594" t="s">
        <v>1455</v>
      </c>
      <c r="P4594" t="s">
        <v>1456</v>
      </c>
      <c r="Q4594" t="s">
        <v>1457</v>
      </c>
      <c r="R4594">
        <v>2039041</v>
      </c>
      <c r="S4594" t="s">
        <v>1460</v>
      </c>
      <c r="T4594">
        <v>840.30359999999996</v>
      </c>
      <c r="U4594">
        <v>1</v>
      </c>
      <c r="V4594">
        <v>840.30359999999996</v>
      </c>
      <c r="W4594">
        <v>1</v>
      </c>
      <c r="X4594">
        <v>690</v>
      </c>
      <c r="Y4594">
        <v>150.30359999999999</v>
      </c>
      <c r="Z4594">
        <v>2039041</v>
      </c>
    </row>
    <row r="4595" spans="1:26" x14ac:dyDescent="0.2">
      <c r="A4595" s="27">
        <v>46083</v>
      </c>
      <c r="B4595" t="s">
        <v>14</v>
      </c>
      <c r="C4595" t="s">
        <v>1446</v>
      </c>
      <c r="D4595" t="s">
        <v>1446</v>
      </c>
      <c r="E4595" t="s">
        <v>1485</v>
      </c>
      <c r="F4595" t="s">
        <v>1470</v>
      </c>
      <c r="G4595" t="s">
        <v>60</v>
      </c>
      <c r="H4595" t="s">
        <v>71</v>
      </c>
      <c r="I4595" t="s">
        <v>1487</v>
      </c>
      <c r="J4595" t="s">
        <v>1450</v>
      </c>
      <c r="K4595" t="s">
        <v>1451</v>
      </c>
      <c r="L4595" t="s">
        <v>1452</v>
      </c>
      <c r="M4595" t="s">
        <v>1453</v>
      </c>
      <c r="N4595" t="s">
        <v>1454</v>
      </c>
      <c r="O4595" t="s">
        <v>1455</v>
      </c>
      <c r="P4595" t="s">
        <v>1456</v>
      </c>
      <c r="Q4595" t="s">
        <v>1457</v>
      </c>
      <c r="R4595">
        <v>2001113</v>
      </c>
      <c r="S4595" t="s">
        <v>1458</v>
      </c>
      <c r="T4595">
        <v>17646.375599999999</v>
      </c>
      <c r="U4595">
        <v>21</v>
      </c>
      <c r="V4595">
        <v>17644.611000000001</v>
      </c>
      <c r="W4595">
        <v>20.997900000000001</v>
      </c>
      <c r="X4595">
        <v>14446.555200000001</v>
      </c>
      <c r="Y4595">
        <v>3198.0558000000001</v>
      </c>
      <c r="Z4595">
        <v>2001113</v>
      </c>
    </row>
    <row r="4596" spans="1:26" x14ac:dyDescent="0.2">
      <c r="A4596" s="27">
        <v>46083</v>
      </c>
      <c r="B4596" t="s">
        <v>14</v>
      </c>
      <c r="C4596" t="s">
        <v>1446</v>
      </c>
      <c r="D4596" t="s">
        <v>1446</v>
      </c>
      <c r="E4596" t="s">
        <v>1485</v>
      </c>
      <c r="F4596" t="s">
        <v>1470</v>
      </c>
      <c r="G4596" t="s">
        <v>60</v>
      </c>
      <c r="H4596" t="s">
        <v>71</v>
      </c>
      <c r="I4596" t="s">
        <v>1487</v>
      </c>
      <c r="J4596" t="s">
        <v>1450</v>
      </c>
      <c r="K4596" t="s">
        <v>1451</v>
      </c>
      <c r="L4596" t="s">
        <v>1452</v>
      </c>
      <c r="M4596" t="s">
        <v>1453</v>
      </c>
      <c r="N4596" t="s">
        <v>1454</v>
      </c>
      <c r="O4596" t="s">
        <v>1455</v>
      </c>
      <c r="P4596" t="s">
        <v>1456</v>
      </c>
      <c r="Q4596" t="s">
        <v>1457</v>
      </c>
      <c r="R4596">
        <v>2030990</v>
      </c>
      <c r="S4596" t="s">
        <v>1459</v>
      </c>
      <c r="T4596">
        <v>99155.8897</v>
      </c>
      <c r="U4596">
        <v>118</v>
      </c>
      <c r="V4596">
        <v>99145.974100000007</v>
      </c>
      <c r="W4596">
        <v>117.98820000000001</v>
      </c>
      <c r="X4596">
        <v>81411.857999999993</v>
      </c>
      <c r="Y4596">
        <v>17734.116099999999</v>
      </c>
      <c r="Z4596">
        <v>2030990</v>
      </c>
    </row>
    <row r="4597" spans="1:26" x14ac:dyDescent="0.2">
      <c r="A4597" s="27">
        <v>46083</v>
      </c>
      <c r="B4597" t="s">
        <v>14</v>
      </c>
      <c r="C4597" t="s">
        <v>1446</v>
      </c>
      <c r="D4597" t="s">
        <v>1446</v>
      </c>
      <c r="E4597" t="s">
        <v>1485</v>
      </c>
      <c r="F4597" t="s">
        <v>1470</v>
      </c>
      <c r="G4597" t="s">
        <v>60</v>
      </c>
      <c r="H4597" t="s">
        <v>71</v>
      </c>
      <c r="I4597" t="s">
        <v>1487</v>
      </c>
      <c r="J4597" t="s">
        <v>1450</v>
      </c>
      <c r="K4597" t="s">
        <v>1451</v>
      </c>
      <c r="L4597" t="s">
        <v>1452</v>
      </c>
      <c r="M4597" t="s">
        <v>1453</v>
      </c>
      <c r="N4597" t="s">
        <v>1454</v>
      </c>
      <c r="O4597" t="s">
        <v>1455</v>
      </c>
      <c r="P4597" t="s">
        <v>1456</v>
      </c>
      <c r="Q4597" t="s">
        <v>1457</v>
      </c>
      <c r="R4597">
        <v>2030991</v>
      </c>
      <c r="S4597" t="s">
        <v>1463</v>
      </c>
      <c r="T4597">
        <v>8403.0360000000001</v>
      </c>
      <c r="U4597">
        <v>10</v>
      </c>
      <c r="V4597">
        <v>8402.1957000000002</v>
      </c>
      <c r="W4597">
        <v>9.9990000000000006</v>
      </c>
      <c r="X4597">
        <v>6899.31</v>
      </c>
      <c r="Y4597">
        <v>1502.8857</v>
      </c>
      <c r="Z4597">
        <v>2030991</v>
      </c>
    </row>
    <row r="4598" spans="1:26" x14ac:dyDescent="0.2">
      <c r="A4598" s="27">
        <v>46083</v>
      </c>
      <c r="B4598" t="s">
        <v>14</v>
      </c>
      <c r="C4598" t="s">
        <v>1446</v>
      </c>
      <c r="D4598" t="s">
        <v>1446</v>
      </c>
      <c r="E4598" t="s">
        <v>1485</v>
      </c>
      <c r="F4598" t="s">
        <v>1470</v>
      </c>
      <c r="G4598" t="s">
        <v>60</v>
      </c>
      <c r="H4598" t="s">
        <v>71</v>
      </c>
      <c r="I4598" t="s">
        <v>1487</v>
      </c>
      <c r="J4598" t="s">
        <v>1450</v>
      </c>
      <c r="K4598" t="s">
        <v>1451</v>
      </c>
      <c r="L4598" t="s">
        <v>1452</v>
      </c>
      <c r="M4598" t="s">
        <v>1453</v>
      </c>
      <c r="N4598" t="s">
        <v>1454</v>
      </c>
      <c r="O4598" t="s">
        <v>1455</v>
      </c>
      <c r="P4598" t="s">
        <v>1456</v>
      </c>
      <c r="Q4598" t="s">
        <v>1457</v>
      </c>
      <c r="R4598">
        <v>2039041</v>
      </c>
      <c r="S4598" t="s">
        <v>1460</v>
      </c>
      <c r="T4598">
        <v>10083.6432</v>
      </c>
      <c r="U4598">
        <v>12</v>
      </c>
      <c r="V4598">
        <v>10082.6348</v>
      </c>
      <c r="W4598">
        <v>11.998799999999999</v>
      </c>
      <c r="X4598">
        <v>8267.1731999999993</v>
      </c>
      <c r="Y4598">
        <v>1815.4616000000001</v>
      </c>
      <c r="Z4598">
        <v>2039041</v>
      </c>
    </row>
    <row r="4599" spans="1:26" x14ac:dyDescent="0.2">
      <c r="A4599" s="27">
        <v>46083</v>
      </c>
      <c r="B4599" t="s">
        <v>14</v>
      </c>
      <c r="C4599" t="s">
        <v>1446</v>
      </c>
      <c r="D4599" t="s">
        <v>1446</v>
      </c>
      <c r="E4599" t="s">
        <v>1485</v>
      </c>
      <c r="F4599" t="s">
        <v>1470</v>
      </c>
      <c r="G4599" t="s">
        <v>60</v>
      </c>
      <c r="H4599" t="s">
        <v>71</v>
      </c>
      <c r="I4599" t="s">
        <v>1487</v>
      </c>
      <c r="J4599" t="s">
        <v>1450</v>
      </c>
      <c r="K4599" t="s">
        <v>1451</v>
      </c>
      <c r="L4599" t="s">
        <v>1452</v>
      </c>
      <c r="M4599" t="s">
        <v>1453</v>
      </c>
      <c r="N4599" t="s">
        <v>1454</v>
      </c>
      <c r="O4599" t="s">
        <v>1455</v>
      </c>
      <c r="P4599" t="s">
        <v>1456</v>
      </c>
      <c r="Q4599" t="s">
        <v>1457</v>
      </c>
      <c r="R4599">
        <v>2048972</v>
      </c>
      <c r="S4599" t="s">
        <v>1461</v>
      </c>
      <c r="T4599">
        <v>4201.518</v>
      </c>
      <c r="U4599">
        <v>5</v>
      </c>
      <c r="V4599">
        <v>4201.518</v>
      </c>
      <c r="W4599">
        <v>5</v>
      </c>
      <c r="X4599">
        <v>3405</v>
      </c>
      <c r="Y4599">
        <v>796.51800000000003</v>
      </c>
      <c r="Z4599">
        <v>2048972</v>
      </c>
    </row>
    <row r="4600" spans="1:26" x14ac:dyDescent="0.2">
      <c r="A4600" s="27">
        <v>46083</v>
      </c>
      <c r="B4600" t="s">
        <v>14</v>
      </c>
      <c r="C4600" t="s">
        <v>1446</v>
      </c>
      <c r="D4600" t="s">
        <v>1446</v>
      </c>
      <c r="E4600" t="s">
        <v>1485</v>
      </c>
      <c r="F4600" t="s">
        <v>1470</v>
      </c>
      <c r="G4600" t="s">
        <v>60</v>
      </c>
      <c r="H4600" t="s">
        <v>84</v>
      </c>
      <c r="I4600" t="s">
        <v>1488</v>
      </c>
      <c r="J4600" t="s">
        <v>1450</v>
      </c>
      <c r="K4600" t="s">
        <v>1451</v>
      </c>
      <c r="L4600" t="s">
        <v>1452</v>
      </c>
      <c r="M4600" t="s">
        <v>1453</v>
      </c>
      <c r="N4600" t="s">
        <v>1454</v>
      </c>
      <c r="O4600" t="s">
        <v>1455</v>
      </c>
      <c r="P4600" t="s">
        <v>1456</v>
      </c>
      <c r="Q4600" t="s">
        <v>1457</v>
      </c>
      <c r="R4600">
        <v>2001113</v>
      </c>
      <c r="S4600" t="s">
        <v>1458</v>
      </c>
      <c r="T4600">
        <v>12604.554</v>
      </c>
      <c r="U4600">
        <v>15</v>
      </c>
      <c r="V4600">
        <v>12603.2935</v>
      </c>
      <c r="W4600">
        <v>14.9985</v>
      </c>
      <c r="X4600">
        <v>10288.971</v>
      </c>
      <c r="Y4600">
        <v>2314.3225000000002</v>
      </c>
      <c r="Z4600">
        <v>2001113</v>
      </c>
    </row>
    <row r="4601" spans="1:26" x14ac:dyDescent="0.2">
      <c r="A4601" s="27">
        <v>46083</v>
      </c>
      <c r="B4601" t="s">
        <v>14</v>
      </c>
      <c r="C4601" t="s">
        <v>1446</v>
      </c>
      <c r="D4601" t="s">
        <v>1446</v>
      </c>
      <c r="E4601" t="s">
        <v>1485</v>
      </c>
      <c r="F4601" t="s">
        <v>1470</v>
      </c>
      <c r="G4601" t="s">
        <v>60</v>
      </c>
      <c r="H4601" t="s">
        <v>84</v>
      </c>
      <c r="I4601" t="s">
        <v>1488</v>
      </c>
      <c r="J4601" t="s">
        <v>1450</v>
      </c>
      <c r="K4601" t="s">
        <v>1451</v>
      </c>
      <c r="L4601" t="s">
        <v>1452</v>
      </c>
      <c r="M4601" t="s">
        <v>1453</v>
      </c>
      <c r="N4601" t="s">
        <v>1454</v>
      </c>
      <c r="O4601" t="s">
        <v>1455</v>
      </c>
      <c r="P4601" t="s">
        <v>1456</v>
      </c>
      <c r="Q4601" t="s">
        <v>1457</v>
      </c>
      <c r="R4601">
        <v>2030990</v>
      </c>
      <c r="S4601" t="s">
        <v>1459</v>
      </c>
      <c r="T4601">
        <v>36973.358399999997</v>
      </c>
      <c r="U4601">
        <v>44</v>
      </c>
      <c r="V4601">
        <v>36969.661099999998</v>
      </c>
      <c r="W4601">
        <v>43.995600000000003</v>
      </c>
      <c r="X4601">
        <v>30356.964</v>
      </c>
      <c r="Y4601">
        <v>6612.6971000000003</v>
      </c>
      <c r="Z4601">
        <v>2030990</v>
      </c>
    </row>
    <row r="4602" spans="1:26" x14ac:dyDescent="0.2">
      <c r="A4602" s="27">
        <v>46083</v>
      </c>
      <c r="B4602" t="s">
        <v>14</v>
      </c>
      <c r="C4602" t="s">
        <v>1446</v>
      </c>
      <c r="D4602" t="s">
        <v>1446</v>
      </c>
      <c r="E4602" t="s">
        <v>1485</v>
      </c>
      <c r="F4602" t="s">
        <v>1470</v>
      </c>
      <c r="G4602" t="s">
        <v>60</v>
      </c>
      <c r="H4602" t="s">
        <v>84</v>
      </c>
      <c r="I4602" t="s">
        <v>1488</v>
      </c>
      <c r="J4602" t="s">
        <v>1450</v>
      </c>
      <c r="K4602" t="s">
        <v>1451</v>
      </c>
      <c r="L4602" t="s">
        <v>1452</v>
      </c>
      <c r="M4602" t="s">
        <v>1453</v>
      </c>
      <c r="N4602" t="s">
        <v>1454</v>
      </c>
      <c r="O4602" t="s">
        <v>1455</v>
      </c>
      <c r="P4602" t="s">
        <v>1456</v>
      </c>
      <c r="Q4602" t="s">
        <v>1457</v>
      </c>
      <c r="R4602">
        <v>2030991</v>
      </c>
      <c r="S4602" t="s">
        <v>1463</v>
      </c>
      <c r="T4602">
        <v>18486.679199999999</v>
      </c>
      <c r="U4602">
        <v>22</v>
      </c>
      <c r="V4602">
        <v>18484.8305</v>
      </c>
      <c r="W4602">
        <v>21.997800000000002</v>
      </c>
      <c r="X4602">
        <v>15178.482</v>
      </c>
      <c r="Y4602">
        <v>3306.3485000000001</v>
      </c>
      <c r="Z4602">
        <v>2030991</v>
      </c>
    </row>
    <row r="4603" spans="1:26" x14ac:dyDescent="0.2">
      <c r="A4603" s="27">
        <v>46083</v>
      </c>
      <c r="B4603" t="s">
        <v>14</v>
      </c>
      <c r="C4603" t="s">
        <v>1446</v>
      </c>
      <c r="D4603" t="s">
        <v>1446</v>
      </c>
      <c r="E4603" t="s">
        <v>1485</v>
      </c>
      <c r="F4603" t="s">
        <v>1470</v>
      </c>
      <c r="G4603" t="s">
        <v>60</v>
      </c>
      <c r="H4603" t="s">
        <v>84</v>
      </c>
      <c r="I4603" t="s">
        <v>1488</v>
      </c>
      <c r="J4603" t="s">
        <v>1450</v>
      </c>
      <c r="K4603" t="s">
        <v>1451</v>
      </c>
      <c r="L4603" t="s">
        <v>1452</v>
      </c>
      <c r="M4603" t="s">
        <v>1453</v>
      </c>
      <c r="N4603" t="s">
        <v>1454</v>
      </c>
      <c r="O4603" t="s">
        <v>1455</v>
      </c>
      <c r="P4603" t="s">
        <v>1456</v>
      </c>
      <c r="Q4603" t="s">
        <v>1457</v>
      </c>
      <c r="R4603">
        <v>2039041</v>
      </c>
      <c r="S4603" t="s">
        <v>1460</v>
      </c>
      <c r="T4603">
        <v>1680.6071999999999</v>
      </c>
      <c r="U4603">
        <v>2</v>
      </c>
      <c r="V4603">
        <v>1680.4391000000001</v>
      </c>
      <c r="W4603">
        <v>1.9998</v>
      </c>
      <c r="X4603">
        <v>1379.8620000000001</v>
      </c>
      <c r="Y4603">
        <v>300.57709999999997</v>
      </c>
      <c r="Z4603">
        <v>2039041</v>
      </c>
    </row>
    <row r="4604" spans="1:26" x14ac:dyDescent="0.2">
      <c r="A4604" s="27">
        <v>46083</v>
      </c>
      <c r="B4604" t="s">
        <v>14</v>
      </c>
      <c r="C4604" t="s">
        <v>1446</v>
      </c>
      <c r="D4604" t="s">
        <v>1446</v>
      </c>
      <c r="E4604" t="s">
        <v>1485</v>
      </c>
      <c r="F4604" t="s">
        <v>1470</v>
      </c>
      <c r="G4604" t="s">
        <v>60</v>
      </c>
      <c r="H4604" t="s">
        <v>898</v>
      </c>
      <c r="I4604" t="s">
        <v>1489</v>
      </c>
      <c r="J4604" t="s">
        <v>1450</v>
      </c>
      <c r="K4604" t="s">
        <v>1451</v>
      </c>
      <c r="L4604" t="s">
        <v>1452</v>
      </c>
      <c r="M4604" t="s">
        <v>1453</v>
      </c>
      <c r="N4604" t="s">
        <v>1454</v>
      </c>
      <c r="O4604" t="s">
        <v>1455</v>
      </c>
      <c r="P4604" t="s">
        <v>1456</v>
      </c>
      <c r="Q4604" t="s">
        <v>1457</v>
      </c>
      <c r="R4604">
        <v>2001113</v>
      </c>
      <c r="S4604" t="s">
        <v>1458</v>
      </c>
      <c r="T4604">
        <v>2520.9108000000001</v>
      </c>
      <c r="U4604">
        <v>3</v>
      </c>
      <c r="V4604">
        <v>2520.9108000000001</v>
      </c>
      <c r="W4604">
        <v>3</v>
      </c>
      <c r="X4604">
        <v>1998</v>
      </c>
      <c r="Y4604">
        <v>522.91079999999999</v>
      </c>
      <c r="Z4604">
        <v>2001113</v>
      </c>
    </row>
    <row r="4605" spans="1:26" x14ac:dyDescent="0.2">
      <c r="A4605" s="27">
        <v>46083</v>
      </c>
      <c r="B4605" t="s">
        <v>14</v>
      </c>
      <c r="C4605" t="s">
        <v>1446</v>
      </c>
      <c r="D4605" t="s">
        <v>1446</v>
      </c>
      <c r="E4605" t="s">
        <v>1485</v>
      </c>
      <c r="F4605" t="s">
        <v>1470</v>
      </c>
      <c r="G4605" t="s">
        <v>60</v>
      </c>
      <c r="H4605" t="s">
        <v>898</v>
      </c>
      <c r="I4605" t="s">
        <v>1489</v>
      </c>
      <c r="J4605" t="s">
        <v>1450</v>
      </c>
      <c r="K4605" t="s">
        <v>1451</v>
      </c>
      <c r="L4605" t="s">
        <v>1452</v>
      </c>
      <c r="M4605" t="s">
        <v>1453</v>
      </c>
      <c r="N4605" t="s">
        <v>1454</v>
      </c>
      <c r="O4605" t="s">
        <v>1455</v>
      </c>
      <c r="P4605" t="s">
        <v>1456</v>
      </c>
      <c r="Q4605" t="s">
        <v>1457</v>
      </c>
      <c r="R4605">
        <v>2030990</v>
      </c>
      <c r="S4605" t="s">
        <v>1459</v>
      </c>
      <c r="T4605">
        <v>5882.1252000000004</v>
      </c>
      <c r="U4605">
        <v>7</v>
      </c>
      <c r="V4605">
        <v>5882.1252000000004</v>
      </c>
      <c r="W4605">
        <v>7</v>
      </c>
      <c r="X4605">
        <v>4823</v>
      </c>
      <c r="Y4605">
        <v>1059.1251999999999</v>
      </c>
      <c r="Z4605">
        <v>2030990</v>
      </c>
    </row>
    <row r="4606" spans="1:26" x14ac:dyDescent="0.2">
      <c r="A4606" s="27">
        <v>46083</v>
      </c>
      <c r="B4606" t="s">
        <v>14</v>
      </c>
      <c r="C4606" t="s">
        <v>1446</v>
      </c>
      <c r="D4606" t="s">
        <v>1446</v>
      </c>
      <c r="E4606" t="s">
        <v>1485</v>
      </c>
      <c r="F4606" t="s">
        <v>1470</v>
      </c>
      <c r="G4606" t="s">
        <v>60</v>
      </c>
      <c r="H4606" t="s">
        <v>898</v>
      </c>
      <c r="I4606" t="s">
        <v>1489</v>
      </c>
      <c r="J4606" t="s">
        <v>1450</v>
      </c>
      <c r="K4606" t="s">
        <v>1451</v>
      </c>
      <c r="L4606" t="s">
        <v>1452</v>
      </c>
      <c r="M4606" t="s">
        <v>1453</v>
      </c>
      <c r="N4606" t="s">
        <v>1454</v>
      </c>
      <c r="O4606" t="s">
        <v>1455</v>
      </c>
      <c r="P4606" t="s">
        <v>1456</v>
      </c>
      <c r="Q4606" t="s">
        <v>1457</v>
      </c>
      <c r="R4606">
        <v>2030991</v>
      </c>
      <c r="S4606" t="s">
        <v>1463</v>
      </c>
      <c r="T4606">
        <v>840.30359999999996</v>
      </c>
      <c r="U4606">
        <v>1</v>
      </c>
      <c r="V4606">
        <v>840.30359999999996</v>
      </c>
      <c r="W4606">
        <v>1</v>
      </c>
      <c r="X4606">
        <v>695</v>
      </c>
      <c r="Y4606">
        <v>145.30359999999999</v>
      </c>
      <c r="Z4606">
        <v>2030991</v>
      </c>
    </row>
    <row r="4607" spans="1:26" x14ac:dyDescent="0.2">
      <c r="A4607" s="27">
        <v>46083</v>
      </c>
      <c r="B4607" t="s">
        <v>14</v>
      </c>
      <c r="C4607" t="s">
        <v>1446</v>
      </c>
      <c r="D4607" t="s">
        <v>1446</v>
      </c>
      <c r="E4607" t="s">
        <v>1485</v>
      </c>
      <c r="F4607" t="s">
        <v>1470</v>
      </c>
      <c r="G4607" t="s">
        <v>60</v>
      </c>
      <c r="H4607" t="s">
        <v>898</v>
      </c>
      <c r="I4607" t="s">
        <v>1489</v>
      </c>
      <c r="J4607" t="s">
        <v>1450</v>
      </c>
      <c r="K4607" t="s">
        <v>1451</v>
      </c>
      <c r="L4607" t="s">
        <v>1452</v>
      </c>
      <c r="M4607" t="s">
        <v>1453</v>
      </c>
      <c r="N4607" t="s">
        <v>1454</v>
      </c>
      <c r="O4607" t="s">
        <v>1455</v>
      </c>
      <c r="P4607" t="s">
        <v>1456</v>
      </c>
      <c r="Q4607" t="s">
        <v>1457</v>
      </c>
      <c r="R4607">
        <v>2039041</v>
      </c>
      <c r="S4607" t="s">
        <v>1460</v>
      </c>
      <c r="T4607">
        <v>840.30359999999996</v>
      </c>
      <c r="U4607">
        <v>1</v>
      </c>
      <c r="V4607">
        <v>840.30359999999996</v>
      </c>
      <c r="W4607">
        <v>1</v>
      </c>
      <c r="X4607">
        <v>690</v>
      </c>
      <c r="Y4607">
        <v>150.30359999999999</v>
      </c>
      <c r="Z4607">
        <v>2039041</v>
      </c>
    </row>
    <row r="4608" spans="1:26" x14ac:dyDescent="0.2">
      <c r="A4608" s="27">
        <v>46083</v>
      </c>
      <c r="B4608" t="s">
        <v>14</v>
      </c>
      <c r="C4608" t="s">
        <v>1446</v>
      </c>
      <c r="D4608" t="s">
        <v>1446</v>
      </c>
      <c r="E4608" t="s">
        <v>1485</v>
      </c>
      <c r="F4608" t="s">
        <v>1470</v>
      </c>
      <c r="G4608" t="s">
        <v>60</v>
      </c>
      <c r="H4608" t="s">
        <v>898</v>
      </c>
      <c r="I4608" t="s">
        <v>1489</v>
      </c>
      <c r="J4608" t="s">
        <v>1450</v>
      </c>
      <c r="K4608" t="s">
        <v>1451</v>
      </c>
      <c r="L4608" t="s">
        <v>1452</v>
      </c>
      <c r="M4608" t="s">
        <v>1453</v>
      </c>
      <c r="N4608" t="s">
        <v>1454</v>
      </c>
      <c r="O4608" t="s">
        <v>1455</v>
      </c>
      <c r="P4608" t="s">
        <v>1456</v>
      </c>
      <c r="Q4608" t="s">
        <v>1457</v>
      </c>
      <c r="R4608">
        <v>2048972</v>
      </c>
      <c r="S4608" t="s">
        <v>1461</v>
      </c>
      <c r="T4608">
        <v>6722.4287999999997</v>
      </c>
      <c r="U4608">
        <v>8</v>
      </c>
      <c r="V4608">
        <v>6722.4287999999997</v>
      </c>
      <c r="W4608">
        <v>8</v>
      </c>
      <c r="X4608">
        <v>5504</v>
      </c>
      <c r="Y4608">
        <v>1218.4287999999999</v>
      </c>
      <c r="Z4608">
        <v>2048972</v>
      </c>
    </row>
    <row r="4609" spans="1:26" x14ac:dyDescent="0.2">
      <c r="A4609" s="27">
        <v>46083</v>
      </c>
      <c r="B4609" t="s">
        <v>14</v>
      </c>
      <c r="C4609" t="s">
        <v>1446</v>
      </c>
      <c r="D4609" t="s">
        <v>1446</v>
      </c>
      <c r="E4609" t="s">
        <v>1485</v>
      </c>
      <c r="F4609" t="s">
        <v>1470</v>
      </c>
      <c r="G4609" t="s">
        <v>77</v>
      </c>
      <c r="H4609" t="s">
        <v>80</v>
      </c>
      <c r="I4609" t="s">
        <v>1490</v>
      </c>
      <c r="J4609" t="s">
        <v>1450</v>
      </c>
      <c r="K4609" t="s">
        <v>1451</v>
      </c>
      <c r="L4609" t="s">
        <v>1452</v>
      </c>
      <c r="M4609" t="s">
        <v>1453</v>
      </c>
      <c r="N4609" t="s">
        <v>1454</v>
      </c>
      <c r="O4609" t="s">
        <v>1455</v>
      </c>
      <c r="P4609" t="s">
        <v>1456</v>
      </c>
      <c r="Q4609" t="s">
        <v>1457</v>
      </c>
      <c r="R4609">
        <v>2001113</v>
      </c>
      <c r="S4609" t="s">
        <v>1458</v>
      </c>
      <c r="T4609">
        <v>3361.2143999999998</v>
      </c>
      <c r="U4609">
        <v>4</v>
      </c>
      <c r="V4609">
        <v>3361.2143999999998</v>
      </c>
      <c r="W4609">
        <v>4</v>
      </c>
      <c r="X4609">
        <v>2748</v>
      </c>
      <c r="Y4609">
        <v>613.21439999999996</v>
      </c>
      <c r="Z4609">
        <v>2001113</v>
      </c>
    </row>
    <row r="4610" spans="1:26" x14ac:dyDescent="0.2">
      <c r="A4610" s="27">
        <v>46083</v>
      </c>
      <c r="B4610" t="s">
        <v>14</v>
      </c>
      <c r="C4610" t="s">
        <v>1446</v>
      </c>
      <c r="D4610" t="s">
        <v>1446</v>
      </c>
      <c r="E4610" t="s">
        <v>1485</v>
      </c>
      <c r="F4610" t="s">
        <v>1470</v>
      </c>
      <c r="G4610" t="s">
        <v>77</v>
      </c>
      <c r="H4610" t="s">
        <v>80</v>
      </c>
      <c r="I4610" t="s">
        <v>1490</v>
      </c>
      <c r="J4610" t="s">
        <v>1450</v>
      </c>
      <c r="K4610" t="s">
        <v>1451</v>
      </c>
      <c r="L4610" t="s">
        <v>1452</v>
      </c>
      <c r="M4610" t="s">
        <v>1453</v>
      </c>
      <c r="N4610" t="s">
        <v>1454</v>
      </c>
      <c r="O4610" t="s">
        <v>1455</v>
      </c>
      <c r="P4610" t="s">
        <v>1456</v>
      </c>
      <c r="Q4610" t="s">
        <v>1457</v>
      </c>
      <c r="R4610">
        <v>2030990</v>
      </c>
      <c r="S4610" t="s">
        <v>1459</v>
      </c>
      <c r="T4610">
        <v>5882.1252000000004</v>
      </c>
      <c r="U4610">
        <v>7</v>
      </c>
      <c r="V4610">
        <v>5882.1252000000004</v>
      </c>
      <c r="W4610">
        <v>7</v>
      </c>
      <c r="X4610">
        <v>4830</v>
      </c>
      <c r="Y4610">
        <v>1052.1251999999999</v>
      </c>
      <c r="Z4610">
        <v>2030990</v>
      </c>
    </row>
    <row r="4611" spans="1:26" x14ac:dyDescent="0.2">
      <c r="A4611" s="27">
        <v>46083</v>
      </c>
      <c r="B4611" t="s">
        <v>14</v>
      </c>
      <c r="C4611" t="s">
        <v>1446</v>
      </c>
      <c r="D4611" t="s">
        <v>1446</v>
      </c>
      <c r="E4611" t="s">
        <v>1485</v>
      </c>
      <c r="F4611" t="s">
        <v>1470</v>
      </c>
      <c r="G4611" t="s">
        <v>77</v>
      </c>
      <c r="H4611" t="s">
        <v>80</v>
      </c>
      <c r="I4611" t="s">
        <v>1490</v>
      </c>
      <c r="J4611" t="s">
        <v>1450</v>
      </c>
      <c r="K4611" t="s">
        <v>1451</v>
      </c>
      <c r="L4611" t="s">
        <v>1452</v>
      </c>
      <c r="M4611" t="s">
        <v>1453</v>
      </c>
      <c r="N4611" t="s">
        <v>1454</v>
      </c>
      <c r="O4611" t="s">
        <v>1455</v>
      </c>
      <c r="P4611" t="s">
        <v>1456</v>
      </c>
      <c r="Q4611" t="s">
        <v>1457</v>
      </c>
      <c r="R4611">
        <v>2030991</v>
      </c>
      <c r="S4611" t="s">
        <v>1463</v>
      </c>
      <c r="T4611">
        <v>6722.4287999999997</v>
      </c>
      <c r="U4611">
        <v>8</v>
      </c>
      <c r="V4611">
        <v>6722.4287999999997</v>
      </c>
      <c r="W4611">
        <v>8</v>
      </c>
      <c r="X4611">
        <v>5512</v>
      </c>
      <c r="Y4611">
        <v>1210.4287999999999</v>
      </c>
      <c r="Z4611">
        <v>2030991</v>
      </c>
    </row>
    <row r="4612" spans="1:26" x14ac:dyDescent="0.2">
      <c r="A4612" s="27">
        <v>46083</v>
      </c>
      <c r="B4612" t="s">
        <v>14</v>
      </c>
      <c r="C4612" t="s">
        <v>1446</v>
      </c>
      <c r="D4612" t="s">
        <v>1446</v>
      </c>
      <c r="E4612" t="s">
        <v>1485</v>
      </c>
      <c r="F4612" t="s">
        <v>1470</v>
      </c>
      <c r="G4612" t="s">
        <v>77</v>
      </c>
      <c r="H4612" t="s">
        <v>80</v>
      </c>
      <c r="I4612" t="s">
        <v>1490</v>
      </c>
      <c r="J4612" t="s">
        <v>1450</v>
      </c>
      <c r="K4612" t="s">
        <v>1451</v>
      </c>
      <c r="L4612" t="s">
        <v>1452</v>
      </c>
      <c r="M4612" t="s">
        <v>1453</v>
      </c>
      <c r="N4612" t="s">
        <v>1454</v>
      </c>
      <c r="O4612" t="s">
        <v>1455</v>
      </c>
      <c r="P4612" t="s">
        <v>1456</v>
      </c>
      <c r="Q4612" t="s">
        <v>1457</v>
      </c>
      <c r="R4612">
        <v>2039041</v>
      </c>
      <c r="S4612" t="s">
        <v>1460</v>
      </c>
      <c r="T4612">
        <v>840.30359999999996</v>
      </c>
      <c r="U4612">
        <v>1</v>
      </c>
      <c r="V4612">
        <v>840.30359999999996</v>
      </c>
      <c r="W4612">
        <v>1</v>
      </c>
      <c r="X4612">
        <v>690</v>
      </c>
      <c r="Y4612">
        <v>150.30359999999999</v>
      </c>
      <c r="Z4612">
        <v>2039041</v>
      </c>
    </row>
    <row r="4613" spans="1:26" x14ac:dyDescent="0.2">
      <c r="A4613" s="27">
        <v>46083</v>
      </c>
      <c r="B4613" t="s">
        <v>14</v>
      </c>
      <c r="C4613" t="s">
        <v>1446</v>
      </c>
      <c r="D4613" t="s">
        <v>1446</v>
      </c>
      <c r="E4613" t="s">
        <v>1485</v>
      </c>
      <c r="F4613" t="s">
        <v>1470</v>
      </c>
      <c r="G4613" t="s">
        <v>77</v>
      </c>
      <c r="H4613" t="s">
        <v>80</v>
      </c>
      <c r="I4613" t="s">
        <v>1490</v>
      </c>
      <c r="J4613" t="s">
        <v>1450</v>
      </c>
      <c r="K4613" t="s">
        <v>1451</v>
      </c>
      <c r="L4613" t="s">
        <v>1452</v>
      </c>
      <c r="M4613" t="s">
        <v>1453</v>
      </c>
      <c r="N4613" t="s">
        <v>1454</v>
      </c>
      <c r="O4613" t="s">
        <v>1455</v>
      </c>
      <c r="P4613" t="s">
        <v>1456</v>
      </c>
      <c r="Q4613" t="s">
        <v>1457</v>
      </c>
      <c r="R4613">
        <v>2048972</v>
      </c>
      <c r="S4613" t="s">
        <v>1461</v>
      </c>
      <c r="T4613">
        <v>1680.6071999999999</v>
      </c>
      <c r="U4613">
        <v>2</v>
      </c>
      <c r="V4613">
        <v>1680.6071999999999</v>
      </c>
      <c r="W4613">
        <v>2</v>
      </c>
      <c r="X4613">
        <v>1372</v>
      </c>
      <c r="Y4613">
        <v>308.60719999999998</v>
      </c>
      <c r="Z4613">
        <v>2048972</v>
      </c>
    </row>
    <row r="4614" spans="1:26" x14ac:dyDescent="0.2">
      <c r="A4614" s="27">
        <v>46083</v>
      </c>
      <c r="B4614" t="s">
        <v>14</v>
      </c>
      <c r="C4614" t="s">
        <v>1446</v>
      </c>
      <c r="D4614" t="s">
        <v>1446</v>
      </c>
      <c r="E4614" t="s">
        <v>1485</v>
      </c>
      <c r="F4614" t="s">
        <v>1470</v>
      </c>
      <c r="G4614" t="s">
        <v>77</v>
      </c>
      <c r="H4614" t="s">
        <v>280</v>
      </c>
      <c r="I4614" t="s">
        <v>1491</v>
      </c>
      <c r="J4614" t="s">
        <v>1450</v>
      </c>
      <c r="K4614" t="s">
        <v>1451</v>
      </c>
      <c r="L4614" t="s">
        <v>1452</v>
      </c>
      <c r="M4614" t="s">
        <v>1453</v>
      </c>
      <c r="N4614" t="s">
        <v>1454</v>
      </c>
      <c r="O4614" t="s">
        <v>1455</v>
      </c>
      <c r="P4614" t="s">
        <v>1456</v>
      </c>
      <c r="Q4614" t="s">
        <v>1457</v>
      </c>
      <c r="R4614">
        <v>2001113</v>
      </c>
      <c r="S4614" t="s">
        <v>1458</v>
      </c>
      <c r="T4614">
        <v>10923.9468</v>
      </c>
      <c r="U4614">
        <v>13</v>
      </c>
      <c r="V4614">
        <v>10923.9468</v>
      </c>
      <c r="W4614">
        <v>13</v>
      </c>
      <c r="X4614">
        <v>8892</v>
      </c>
      <c r="Y4614">
        <v>2031.9467999999999</v>
      </c>
      <c r="Z4614">
        <v>2001113</v>
      </c>
    </row>
    <row r="4615" spans="1:26" x14ac:dyDescent="0.2">
      <c r="A4615" s="27">
        <v>46083</v>
      </c>
      <c r="B4615" t="s">
        <v>14</v>
      </c>
      <c r="C4615" t="s">
        <v>1446</v>
      </c>
      <c r="D4615" t="s">
        <v>1446</v>
      </c>
      <c r="E4615" t="s">
        <v>1485</v>
      </c>
      <c r="F4615" t="s">
        <v>1470</v>
      </c>
      <c r="G4615" t="s">
        <v>77</v>
      </c>
      <c r="H4615" t="s">
        <v>280</v>
      </c>
      <c r="I4615" t="s">
        <v>1491</v>
      </c>
      <c r="J4615" t="s">
        <v>1450</v>
      </c>
      <c r="K4615" t="s">
        <v>1451</v>
      </c>
      <c r="L4615" t="s">
        <v>1452</v>
      </c>
      <c r="M4615" t="s">
        <v>1453</v>
      </c>
      <c r="N4615" t="s">
        <v>1454</v>
      </c>
      <c r="O4615" t="s">
        <v>1455</v>
      </c>
      <c r="P4615" t="s">
        <v>1456</v>
      </c>
      <c r="Q4615" t="s">
        <v>1457</v>
      </c>
      <c r="R4615">
        <v>2030991</v>
      </c>
      <c r="S4615" t="s">
        <v>1463</v>
      </c>
      <c r="T4615">
        <v>9243.3395999999993</v>
      </c>
      <c r="U4615">
        <v>11</v>
      </c>
      <c r="V4615">
        <v>9243.3395999999993</v>
      </c>
      <c r="W4615">
        <v>11</v>
      </c>
      <c r="X4615">
        <v>7590</v>
      </c>
      <c r="Y4615">
        <v>1653.3396</v>
      </c>
      <c r="Z4615">
        <v>2030991</v>
      </c>
    </row>
    <row r="4616" spans="1:26" x14ac:dyDescent="0.2">
      <c r="A4616" s="27">
        <v>46083</v>
      </c>
      <c r="B4616" t="s">
        <v>14</v>
      </c>
      <c r="C4616" t="s">
        <v>1446</v>
      </c>
      <c r="D4616" t="s">
        <v>1446</v>
      </c>
      <c r="E4616" t="s">
        <v>1485</v>
      </c>
      <c r="F4616" t="s">
        <v>1470</v>
      </c>
      <c r="G4616" t="s">
        <v>77</v>
      </c>
      <c r="H4616" t="s">
        <v>280</v>
      </c>
      <c r="I4616" t="s">
        <v>1491</v>
      </c>
      <c r="J4616" t="s">
        <v>1450</v>
      </c>
      <c r="K4616" t="s">
        <v>1451</v>
      </c>
      <c r="L4616" t="s">
        <v>1452</v>
      </c>
      <c r="M4616" t="s">
        <v>1453</v>
      </c>
      <c r="N4616" t="s">
        <v>1454</v>
      </c>
      <c r="O4616" t="s">
        <v>1455</v>
      </c>
      <c r="P4616" t="s">
        <v>1456</v>
      </c>
      <c r="Q4616" t="s">
        <v>1457</v>
      </c>
      <c r="R4616">
        <v>2039041</v>
      </c>
      <c r="S4616" t="s">
        <v>1460</v>
      </c>
      <c r="T4616">
        <v>7562.7323999999999</v>
      </c>
      <c r="U4616">
        <v>9</v>
      </c>
      <c r="V4616">
        <v>7562.7323999999999</v>
      </c>
      <c r="W4616">
        <v>9</v>
      </c>
      <c r="X4616">
        <v>6210</v>
      </c>
      <c r="Y4616">
        <v>1352.7324000000001</v>
      </c>
      <c r="Z4616">
        <v>2039041</v>
      </c>
    </row>
    <row r="4617" spans="1:26" x14ac:dyDescent="0.2">
      <c r="A4617" s="27">
        <v>46083</v>
      </c>
      <c r="B4617" t="s">
        <v>14</v>
      </c>
      <c r="C4617" t="s">
        <v>1446</v>
      </c>
      <c r="D4617" t="s">
        <v>1446</v>
      </c>
      <c r="E4617" t="s">
        <v>1485</v>
      </c>
      <c r="F4617" t="s">
        <v>1470</v>
      </c>
      <c r="G4617" t="s">
        <v>77</v>
      </c>
      <c r="H4617" t="s">
        <v>280</v>
      </c>
      <c r="I4617" t="s">
        <v>1491</v>
      </c>
      <c r="J4617" t="s">
        <v>1450</v>
      </c>
      <c r="K4617" t="s">
        <v>1451</v>
      </c>
      <c r="L4617" t="s">
        <v>1452</v>
      </c>
      <c r="M4617" t="s">
        <v>1453</v>
      </c>
      <c r="N4617" t="s">
        <v>1454</v>
      </c>
      <c r="O4617" t="s">
        <v>1455</v>
      </c>
      <c r="P4617" t="s">
        <v>1456</v>
      </c>
      <c r="Q4617" t="s">
        <v>1457</v>
      </c>
      <c r="R4617">
        <v>2048972</v>
      </c>
      <c r="S4617" t="s">
        <v>1461</v>
      </c>
      <c r="T4617">
        <v>11764.250400000001</v>
      </c>
      <c r="U4617">
        <v>14</v>
      </c>
      <c r="V4617">
        <v>11764.250400000001</v>
      </c>
      <c r="W4617">
        <v>14</v>
      </c>
      <c r="X4617">
        <v>9562</v>
      </c>
      <c r="Y4617">
        <v>2202.2503999999999</v>
      </c>
      <c r="Z4617">
        <v>2048972</v>
      </c>
    </row>
    <row r="4618" spans="1:26" x14ac:dyDescent="0.2">
      <c r="A4618" s="27">
        <v>46083</v>
      </c>
      <c r="B4618" t="s">
        <v>14</v>
      </c>
      <c r="C4618" t="s">
        <v>1446</v>
      </c>
      <c r="D4618" t="s">
        <v>1446</v>
      </c>
      <c r="E4618" t="s">
        <v>1485</v>
      </c>
      <c r="F4618" t="s">
        <v>1470</v>
      </c>
      <c r="G4618" t="s">
        <v>22</v>
      </c>
      <c r="H4618" t="s">
        <v>861</v>
      </c>
      <c r="I4618" t="s">
        <v>1492</v>
      </c>
      <c r="J4618" t="s">
        <v>1450</v>
      </c>
      <c r="K4618" t="s">
        <v>1451</v>
      </c>
      <c r="L4618" t="s">
        <v>1452</v>
      </c>
      <c r="M4618" t="s">
        <v>1453</v>
      </c>
      <c r="N4618" t="s">
        <v>1454</v>
      </c>
      <c r="O4618" t="s">
        <v>1455</v>
      </c>
      <c r="P4618" t="s">
        <v>1456</v>
      </c>
      <c r="Q4618" t="s">
        <v>1457</v>
      </c>
      <c r="R4618">
        <v>2030990</v>
      </c>
      <c r="S4618" t="s">
        <v>1459</v>
      </c>
      <c r="V4618">
        <v>1226.8907999999999</v>
      </c>
      <c r="W4618">
        <v>1</v>
      </c>
      <c r="X4618">
        <v>690</v>
      </c>
      <c r="Y4618">
        <v>536.89080000000001</v>
      </c>
      <c r="Z4618">
        <v>2030990</v>
      </c>
    </row>
    <row r="4619" spans="1:26" x14ac:dyDescent="0.2">
      <c r="A4619" s="27">
        <v>46083</v>
      </c>
      <c r="B4619" t="s">
        <v>14</v>
      </c>
      <c r="C4619" t="s">
        <v>1446</v>
      </c>
      <c r="D4619" t="s">
        <v>1446</v>
      </c>
      <c r="E4619" t="s">
        <v>1485</v>
      </c>
      <c r="F4619" t="s">
        <v>1470</v>
      </c>
      <c r="G4619" t="s">
        <v>22</v>
      </c>
      <c r="H4619" t="s">
        <v>861</v>
      </c>
      <c r="I4619" t="s">
        <v>1492</v>
      </c>
      <c r="J4619" t="s">
        <v>1450</v>
      </c>
      <c r="K4619" t="s">
        <v>1451</v>
      </c>
      <c r="L4619" t="s">
        <v>1452</v>
      </c>
      <c r="M4619" t="s">
        <v>1453</v>
      </c>
      <c r="N4619" t="s">
        <v>1454</v>
      </c>
      <c r="O4619" t="s">
        <v>1455</v>
      </c>
      <c r="P4619" t="s">
        <v>1456</v>
      </c>
      <c r="Q4619" t="s">
        <v>1457</v>
      </c>
      <c r="R4619">
        <v>2030991</v>
      </c>
      <c r="S4619" t="s">
        <v>1463</v>
      </c>
      <c r="V4619">
        <v>1226.8907999999999</v>
      </c>
      <c r="W4619">
        <v>1</v>
      </c>
      <c r="X4619">
        <v>687</v>
      </c>
      <c r="Y4619">
        <v>539.89080000000001</v>
      </c>
      <c r="Z4619">
        <v>2030991</v>
      </c>
    </row>
    <row r="4620" spans="1:26" x14ac:dyDescent="0.2">
      <c r="A4620" s="27">
        <v>46083</v>
      </c>
      <c r="B4620" t="s">
        <v>14</v>
      </c>
      <c r="C4620" t="s">
        <v>1446</v>
      </c>
      <c r="D4620" t="s">
        <v>1446</v>
      </c>
      <c r="E4620" t="s">
        <v>1485</v>
      </c>
      <c r="F4620" t="s">
        <v>1470</v>
      </c>
      <c r="G4620" t="s">
        <v>22</v>
      </c>
      <c r="H4620" t="s">
        <v>165</v>
      </c>
      <c r="I4620" t="s">
        <v>1493</v>
      </c>
      <c r="J4620" t="s">
        <v>1450</v>
      </c>
      <c r="K4620" t="s">
        <v>1451</v>
      </c>
      <c r="L4620" t="s">
        <v>1452</v>
      </c>
      <c r="M4620" t="s">
        <v>1453</v>
      </c>
      <c r="N4620" t="s">
        <v>1454</v>
      </c>
      <c r="O4620" t="s">
        <v>1455</v>
      </c>
      <c r="P4620" t="s">
        <v>1456</v>
      </c>
      <c r="Q4620" t="s">
        <v>1457</v>
      </c>
      <c r="R4620">
        <v>2001113</v>
      </c>
      <c r="S4620" t="s">
        <v>1458</v>
      </c>
      <c r="T4620">
        <v>17646.375599999999</v>
      </c>
      <c r="U4620">
        <v>21</v>
      </c>
      <c r="V4620">
        <v>17644.611000000001</v>
      </c>
      <c r="W4620">
        <v>20.997900000000001</v>
      </c>
      <c r="X4620">
        <v>14404.5594</v>
      </c>
      <c r="Y4620">
        <v>3240.0515999999998</v>
      </c>
      <c r="Z4620">
        <v>2001113</v>
      </c>
    </row>
    <row r="4621" spans="1:26" x14ac:dyDescent="0.2">
      <c r="A4621" s="27">
        <v>46083</v>
      </c>
      <c r="B4621" t="s">
        <v>14</v>
      </c>
      <c r="C4621" t="s">
        <v>1446</v>
      </c>
      <c r="D4621" t="s">
        <v>1446</v>
      </c>
      <c r="E4621" t="s">
        <v>1485</v>
      </c>
      <c r="F4621" t="s">
        <v>1470</v>
      </c>
      <c r="G4621" t="s">
        <v>22</v>
      </c>
      <c r="H4621" t="s">
        <v>165</v>
      </c>
      <c r="I4621" t="s">
        <v>1493</v>
      </c>
      <c r="J4621" t="s">
        <v>1450</v>
      </c>
      <c r="K4621" t="s">
        <v>1451</v>
      </c>
      <c r="L4621" t="s">
        <v>1452</v>
      </c>
      <c r="M4621" t="s">
        <v>1453</v>
      </c>
      <c r="N4621" t="s">
        <v>1454</v>
      </c>
      <c r="O4621" t="s">
        <v>1455</v>
      </c>
      <c r="P4621" t="s">
        <v>1456</v>
      </c>
      <c r="Q4621" t="s">
        <v>1457</v>
      </c>
      <c r="R4621">
        <v>2030990</v>
      </c>
      <c r="S4621" t="s">
        <v>1459</v>
      </c>
      <c r="T4621">
        <v>86551.270799999998</v>
      </c>
      <c r="U4621">
        <v>103</v>
      </c>
      <c r="V4621">
        <v>86542.615699999995</v>
      </c>
      <c r="W4621">
        <v>102.9897</v>
      </c>
      <c r="X4621">
        <v>71062.892999999996</v>
      </c>
      <c r="Y4621">
        <v>15479.7227</v>
      </c>
      <c r="Z4621">
        <v>2030990</v>
      </c>
    </row>
    <row r="4622" spans="1:26" x14ac:dyDescent="0.2">
      <c r="A4622" s="27">
        <v>46083</v>
      </c>
      <c r="B4622" t="s">
        <v>14</v>
      </c>
      <c r="C4622" t="s">
        <v>1446</v>
      </c>
      <c r="D4622" t="s">
        <v>1446</v>
      </c>
      <c r="E4622" t="s">
        <v>1485</v>
      </c>
      <c r="F4622" t="s">
        <v>1470</v>
      </c>
      <c r="G4622" t="s">
        <v>22</v>
      </c>
      <c r="H4622" t="s">
        <v>165</v>
      </c>
      <c r="I4622" t="s">
        <v>1493</v>
      </c>
      <c r="J4622" t="s">
        <v>1450</v>
      </c>
      <c r="K4622" t="s">
        <v>1451</v>
      </c>
      <c r="L4622" t="s">
        <v>1452</v>
      </c>
      <c r="M4622" t="s">
        <v>1453</v>
      </c>
      <c r="N4622" t="s">
        <v>1454</v>
      </c>
      <c r="O4622" t="s">
        <v>1455</v>
      </c>
      <c r="P4622" t="s">
        <v>1456</v>
      </c>
      <c r="Q4622" t="s">
        <v>1457</v>
      </c>
      <c r="R4622">
        <v>2030991</v>
      </c>
      <c r="S4622" t="s">
        <v>1463</v>
      </c>
      <c r="T4622">
        <v>10083.6432</v>
      </c>
      <c r="U4622">
        <v>12</v>
      </c>
      <c r="V4622">
        <v>10082.6348</v>
      </c>
      <c r="W4622">
        <v>11.998799999999999</v>
      </c>
      <c r="X4622">
        <v>8291.1707999999999</v>
      </c>
      <c r="Y4622">
        <v>1791.4639999999999</v>
      </c>
      <c r="Z4622">
        <v>2030991</v>
      </c>
    </row>
    <row r="4623" spans="1:26" x14ac:dyDescent="0.2">
      <c r="A4623" s="27">
        <v>46083</v>
      </c>
      <c r="B4623" t="s">
        <v>14</v>
      </c>
      <c r="C4623" t="s">
        <v>1446</v>
      </c>
      <c r="D4623" t="s">
        <v>1446</v>
      </c>
      <c r="E4623" t="s">
        <v>1485</v>
      </c>
      <c r="F4623" t="s">
        <v>1470</v>
      </c>
      <c r="G4623" t="s">
        <v>22</v>
      </c>
      <c r="H4623" t="s">
        <v>165</v>
      </c>
      <c r="I4623" t="s">
        <v>1493</v>
      </c>
      <c r="J4623" t="s">
        <v>1450</v>
      </c>
      <c r="K4623" t="s">
        <v>1451</v>
      </c>
      <c r="L4623" t="s">
        <v>1452</v>
      </c>
      <c r="M4623" t="s">
        <v>1453</v>
      </c>
      <c r="N4623" t="s">
        <v>1454</v>
      </c>
      <c r="O4623" t="s">
        <v>1455</v>
      </c>
      <c r="P4623" t="s">
        <v>1456</v>
      </c>
      <c r="Q4623" t="s">
        <v>1457</v>
      </c>
      <c r="R4623">
        <v>2039041</v>
      </c>
      <c r="S4623" t="s">
        <v>1460</v>
      </c>
      <c r="T4623">
        <v>10923.9468</v>
      </c>
      <c r="U4623">
        <v>13</v>
      </c>
      <c r="V4623">
        <v>10922.8544</v>
      </c>
      <c r="W4623">
        <v>12.998699999999999</v>
      </c>
      <c r="X4623">
        <v>8969.1029999999992</v>
      </c>
      <c r="Y4623">
        <v>1953.7514000000001</v>
      </c>
      <c r="Z4623">
        <v>2039041</v>
      </c>
    </row>
    <row r="4624" spans="1:26" x14ac:dyDescent="0.2">
      <c r="A4624" s="27">
        <v>46083</v>
      </c>
      <c r="B4624" t="s">
        <v>14</v>
      </c>
      <c r="C4624" t="s">
        <v>1446</v>
      </c>
      <c r="D4624" t="s">
        <v>1446</v>
      </c>
      <c r="E4624" t="s">
        <v>1485</v>
      </c>
      <c r="F4624" t="s">
        <v>1470</v>
      </c>
      <c r="G4624" t="s">
        <v>22</v>
      </c>
      <c r="H4624" t="s">
        <v>165</v>
      </c>
      <c r="I4624" t="s">
        <v>1493</v>
      </c>
      <c r="J4624" t="s">
        <v>1450</v>
      </c>
      <c r="K4624" t="s">
        <v>1451</v>
      </c>
      <c r="L4624" t="s">
        <v>1452</v>
      </c>
      <c r="M4624" t="s">
        <v>1453</v>
      </c>
      <c r="N4624" t="s">
        <v>1454</v>
      </c>
      <c r="O4624" t="s">
        <v>1455</v>
      </c>
      <c r="P4624" t="s">
        <v>1456</v>
      </c>
      <c r="Q4624" t="s">
        <v>1457</v>
      </c>
      <c r="R4624">
        <v>2048972</v>
      </c>
      <c r="S4624" t="s">
        <v>1461</v>
      </c>
      <c r="T4624">
        <v>15125.4648</v>
      </c>
      <c r="U4624">
        <v>18</v>
      </c>
      <c r="V4624">
        <v>15123.952300000001</v>
      </c>
      <c r="W4624">
        <v>17.998200000000001</v>
      </c>
      <c r="X4624">
        <v>12346.7652</v>
      </c>
      <c r="Y4624">
        <v>2777.1871000000001</v>
      </c>
      <c r="Z4624">
        <v>2048972</v>
      </c>
    </row>
    <row r="4625" spans="1:26" x14ac:dyDescent="0.2">
      <c r="A4625" s="27">
        <v>46083</v>
      </c>
      <c r="B4625" t="s">
        <v>14</v>
      </c>
      <c r="C4625" t="s">
        <v>1446</v>
      </c>
      <c r="D4625" t="s">
        <v>1446</v>
      </c>
      <c r="E4625" t="s">
        <v>1494</v>
      </c>
      <c r="F4625" t="s">
        <v>1495</v>
      </c>
      <c r="G4625" t="s">
        <v>106</v>
      </c>
      <c r="H4625" t="s">
        <v>292</v>
      </c>
      <c r="I4625" t="s">
        <v>1496</v>
      </c>
      <c r="J4625" t="s">
        <v>1450</v>
      </c>
      <c r="K4625" t="s">
        <v>1451</v>
      </c>
      <c r="L4625" t="s">
        <v>1452</v>
      </c>
      <c r="M4625" t="s">
        <v>1453</v>
      </c>
      <c r="N4625" t="s">
        <v>1454</v>
      </c>
      <c r="O4625" t="s">
        <v>1455</v>
      </c>
      <c r="P4625" t="s">
        <v>1456</v>
      </c>
      <c r="Q4625" t="s">
        <v>1457</v>
      </c>
      <c r="R4625">
        <v>2001113</v>
      </c>
      <c r="S4625" t="s">
        <v>1458</v>
      </c>
      <c r="T4625">
        <v>1680.6071999999999</v>
      </c>
      <c r="U4625">
        <v>2</v>
      </c>
      <c r="V4625">
        <v>1680.6071999999999</v>
      </c>
      <c r="W4625">
        <v>2</v>
      </c>
      <c r="X4625">
        <v>1372</v>
      </c>
      <c r="Y4625">
        <v>308.60719999999998</v>
      </c>
      <c r="Z4625">
        <v>2001113</v>
      </c>
    </row>
    <row r="4626" spans="1:26" x14ac:dyDescent="0.2">
      <c r="A4626" s="27">
        <v>46083</v>
      </c>
      <c r="B4626" t="s">
        <v>14</v>
      </c>
      <c r="C4626" t="s">
        <v>1446</v>
      </c>
      <c r="D4626" t="s">
        <v>1446</v>
      </c>
      <c r="E4626" t="s">
        <v>1494</v>
      </c>
      <c r="F4626" t="s">
        <v>1495</v>
      </c>
      <c r="G4626" t="s">
        <v>106</v>
      </c>
      <c r="H4626" t="s">
        <v>292</v>
      </c>
      <c r="I4626" t="s">
        <v>1496</v>
      </c>
      <c r="J4626" t="s">
        <v>1450</v>
      </c>
      <c r="K4626" t="s">
        <v>1451</v>
      </c>
      <c r="L4626" t="s">
        <v>1452</v>
      </c>
      <c r="M4626" t="s">
        <v>1453</v>
      </c>
      <c r="N4626" t="s">
        <v>1454</v>
      </c>
      <c r="O4626" t="s">
        <v>1455</v>
      </c>
      <c r="P4626" t="s">
        <v>1456</v>
      </c>
      <c r="Q4626" t="s">
        <v>1457</v>
      </c>
      <c r="R4626">
        <v>2039041</v>
      </c>
      <c r="S4626" t="s">
        <v>1460</v>
      </c>
      <c r="T4626">
        <v>840.30359999999996</v>
      </c>
      <c r="U4626">
        <v>1</v>
      </c>
      <c r="V4626">
        <v>840.30359999999996</v>
      </c>
      <c r="W4626">
        <v>1</v>
      </c>
      <c r="X4626">
        <v>690</v>
      </c>
      <c r="Y4626">
        <v>150.30359999999999</v>
      </c>
      <c r="Z4626">
        <v>2039041</v>
      </c>
    </row>
    <row r="4627" spans="1:26" x14ac:dyDescent="0.2">
      <c r="A4627" s="27">
        <v>46083</v>
      </c>
      <c r="B4627" t="s">
        <v>14</v>
      </c>
      <c r="C4627" t="s">
        <v>1446</v>
      </c>
      <c r="D4627" t="s">
        <v>1446</v>
      </c>
      <c r="E4627" t="s">
        <v>1494</v>
      </c>
      <c r="F4627" t="s">
        <v>1495</v>
      </c>
      <c r="G4627" t="s">
        <v>106</v>
      </c>
      <c r="H4627" t="s">
        <v>292</v>
      </c>
      <c r="I4627" t="s">
        <v>1496</v>
      </c>
      <c r="J4627" t="s">
        <v>1450</v>
      </c>
      <c r="K4627" t="s">
        <v>1451</v>
      </c>
      <c r="L4627" t="s">
        <v>1452</v>
      </c>
      <c r="M4627" t="s">
        <v>1453</v>
      </c>
      <c r="N4627" t="s">
        <v>1454</v>
      </c>
      <c r="O4627" t="s">
        <v>1455</v>
      </c>
      <c r="P4627" t="s">
        <v>1456</v>
      </c>
      <c r="Q4627" t="s">
        <v>1457</v>
      </c>
      <c r="R4627">
        <v>2048972</v>
      </c>
      <c r="S4627" t="s">
        <v>1461</v>
      </c>
      <c r="T4627">
        <v>9243.3395999999993</v>
      </c>
      <c r="U4627">
        <v>11</v>
      </c>
      <c r="V4627">
        <v>9243.3395999999993</v>
      </c>
      <c r="W4627">
        <v>11</v>
      </c>
      <c r="X4627">
        <v>7557</v>
      </c>
      <c r="Y4627">
        <v>1686.3396</v>
      </c>
      <c r="Z4627">
        <v>2048972</v>
      </c>
    </row>
    <row r="4628" spans="1:26" x14ac:dyDescent="0.2">
      <c r="A4628" s="27">
        <v>46083</v>
      </c>
      <c r="B4628" t="s">
        <v>14</v>
      </c>
      <c r="C4628" t="s">
        <v>1446</v>
      </c>
      <c r="D4628" t="s">
        <v>1446</v>
      </c>
      <c r="E4628" t="s">
        <v>1494</v>
      </c>
      <c r="F4628" t="s">
        <v>1497</v>
      </c>
      <c r="G4628" t="s">
        <v>1498</v>
      </c>
      <c r="H4628" t="s">
        <v>892</v>
      </c>
      <c r="I4628" t="s">
        <v>1499</v>
      </c>
      <c r="J4628" t="s">
        <v>1450</v>
      </c>
      <c r="K4628" t="s">
        <v>1451</v>
      </c>
      <c r="L4628" t="s">
        <v>1452</v>
      </c>
      <c r="M4628" t="s">
        <v>1453</v>
      </c>
      <c r="N4628" t="s">
        <v>1454</v>
      </c>
      <c r="O4628" t="s">
        <v>1455</v>
      </c>
      <c r="P4628" t="s">
        <v>1456</v>
      </c>
      <c r="Q4628" t="s">
        <v>1457</v>
      </c>
      <c r="R4628">
        <v>2001113</v>
      </c>
      <c r="S4628" t="s">
        <v>1458</v>
      </c>
      <c r="T4628">
        <v>840.30359999999996</v>
      </c>
      <c r="U4628">
        <v>1</v>
      </c>
      <c r="V4628">
        <v>840.30359999999996</v>
      </c>
      <c r="W4628">
        <v>1</v>
      </c>
      <c r="X4628">
        <v>702</v>
      </c>
      <c r="Y4628">
        <v>138.30359999999999</v>
      </c>
      <c r="Z4628">
        <v>2001113</v>
      </c>
    </row>
    <row r="4629" spans="1:26" x14ac:dyDescent="0.2">
      <c r="A4629" s="27">
        <v>46083</v>
      </c>
      <c r="B4629" t="s">
        <v>14</v>
      </c>
      <c r="C4629" t="s">
        <v>1446</v>
      </c>
      <c r="D4629" t="s">
        <v>1446</v>
      </c>
      <c r="E4629" t="s">
        <v>1494</v>
      </c>
      <c r="F4629" t="s">
        <v>1497</v>
      </c>
      <c r="G4629" t="s">
        <v>1498</v>
      </c>
      <c r="H4629" t="s">
        <v>892</v>
      </c>
      <c r="I4629" t="s">
        <v>1499</v>
      </c>
      <c r="J4629" t="s">
        <v>1450</v>
      </c>
      <c r="K4629" t="s">
        <v>1451</v>
      </c>
      <c r="L4629" t="s">
        <v>1452</v>
      </c>
      <c r="M4629" t="s">
        <v>1453</v>
      </c>
      <c r="N4629" t="s">
        <v>1454</v>
      </c>
      <c r="O4629" t="s">
        <v>1455</v>
      </c>
      <c r="P4629" t="s">
        <v>1456</v>
      </c>
      <c r="Q4629" t="s">
        <v>1457</v>
      </c>
      <c r="R4629">
        <v>2030990</v>
      </c>
      <c r="S4629" t="s">
        <v>1459</v>
      </c>
      <c r="T4629">
        <v>4201.518</v>
      </c>
      <c r="U4629">
        <v>5</v>
      </c>
      <c r="V4629">
        <v>4201.518</v>
      </c>
      <c r="W4629">
        <v>5</v>
      </c>
      <c r="X4629">
        <v>3460</v>
      </c>
      <c r="Y4629">
        <v>741.51800000000003</v>
      </c>
      <c r="Z4629">
        <v>2030990</v>
      </c>
    </row>
    <row r="4630" spans="1:26" x14ac:dyDescent="0.2">
      <c r="A4630" s="27">
        <v>46083</v>
      </c>
      <c r="B4630" t="s">
        <v>14</v>
      </c>
      <c r="C4630" t="s">
        <v>1446</v>
      </c>
      <c r="D4630" t="s">
        <v>1446</v>
      </c>
      <c r="E4630" t="s">
        <v>1494</v>
      </c>
      <c r="F4630" t="s">
        <v>1470</v>
      </c>
      <c r="G4630" t="s">
        <v>181</v>
      </c>
      <c r="H4630" t="s">
        <v>874</v>
      </c>
      <c r="I4630" t="s">
        <v>1500</v>
      </c>
      <c r="J4630" t="s">
        <v>1450</v>
      </c>
      <c r="K4630" t="s">
        <v>1451</v>
      </c>
      <c r="L4630" t="s">
        <v>1452</v>
      </c>
      <c r="M4630" t="s">
        <v>1453</v>
      </c>
      <c r="N4630" t="s">
        <v>1454</v>
      </c>
      <c r="O4630" t="s">
        <v>1455</v>
      </c>
      <c r="P4630" t="s">
        <v>1456</v>
      </c>
      <c r="Q4630" t="s">
        <v>1457</v>
      </c>
      <c r="R4630">
        <v>2001113</v>
      </c>
      <c r="S4630" t="s">
        <v>1458</v>
      </c>
      <c r="T4630">
        <v>26049.411599999999</v>
      </c>
      <c r="U4630">
        <v>31</v>
      </c>
      <c r="V4630">
        <v>26049.411599999999</v>
      </c>
      <c r="W4630">
        <v>31</v>
      </c>
      <c r="X4630">
        <v>21266</v>
      </c>
      <c r="Y4630">
        <v>4783.4116000000004</v>
      </c>
      <c r="Z4630">
        <v>2001113</v>
      </c>
    </row>
    <row r="4631" spans="1:26" x14ac:dyDescent="0.2">
      <c r="A4631" s="27">
        <v>46083</v>
      </c>
      <c r="B4631" t="s">
        <v>14</v>
      </c>
      <c r="C4631" t="s">
        <v>1446</v>
      </c>
      <c r="D4631" t="s">
        <v>1446</v>
      </c>
      <c r="E4631" t="s">
        <v>1494</v>
      </c>
      <c r="F4631" t="s">
        <v>1470</v>
      </c>
      <c r="G4631" t="s">
        <v>181</v>
      </c>
      <c r="H4631" t="s">
        <v>874</v>
      </c>
      <c r="I4631" t="s">
        <v>1500</v>
      </c>
      <c r="J4631" t="s">
        <v>1450</v>
      </c>
      <c r="K4631" t="s">
        <v>1451</v>
      </c>
      <c r="L4631" t="s">
        <v>1452</v>
      </c>
      <c r="M4631" t="s">
        <v>1453</v>
      </c>
      <c r="N4631" t="s">
        <v>1454</v>
      </c>
      <c r="O4631" t="s">
        <v>1455</v>
      </c>
      <c r="P4631" t="s">
        <v>1456</v>
      </c>
      <c r="Q4631" t="s">
        <v>1457</v>
      </c>
      <c r="R4631">
        <v>2030991</v>
      </c>
      <c r="S4631" t="s">
        <v>1463</v>
      </c>
      <c r="T4631">
        <v>10083.708199999999</v>
      </c>
      <c r="U4631">
        <v>12</v>
      </c>
      <c r="V4631">
        <v>10083.708199999999</v>
      </c>
      <c r="W4631">
        <v>12</v>
      </c>
      <c r="X4631">
        <v>8256</v>
      </c>
      <c r="Y4631">
        <v>1827.7082</v>
      </c>
      <c r="Z4631">
        <v>2030991</v>
      </c>
    </row>
    <row r="4632" spans="1:26" x14ac:dyDescent="0.2">
      <c r="A4632" s="27">
        <v>46083</v>
      </c>
      <c r="B4632" t="s">
        <v>14</v>
      </c>
      <c r="C4632" t="s">
        <v>1446</v>
      </c>
      <c r="D4632" t="s">
        <v>1446</v>
      </c>
      <c r="E4632" t="s">
        <v>1494</v>
      </c>
      <c r="F4632" t="s">
        <v>1470</v>
      </c>
      <c r="G4632" t="s">
        <v>181</v>
      </c>
      <c r="H4632" t="s">
        <v>874</v>
      </c>
      <c r="I4632" t="s">
        <v>1500</v>
      </c>
      <c r="J4632" t="s">
        <v>1450</v>
      </c>
      <c r="K4632" t="s">
        <v>1451</v>
      </c>
      <c r="L4632" t="s">
        <v>1452</v>
      </c>
      <c r="M4632" t="s">
        <v>1453</v>
      </c>
      <c r="N4632" t="s">
        <v>1454</v>
      </c>
      <c r="O4632" t="s">
        <v>1455</v>
      </c>
      <c r="P4632" t="s">
        <v>1456</v>
      </c>
      <c r="Q4632" t="s">
        <v>1457</v>
      </c>
      <c r="R4632">
        <v>2039041</v>
      </c>
      <c r="S4632" t="s">
        <v>1460</v>
      </c>
      <c r="T4632">
        <v>15125.4648</v>
      </c>
      <c r="U4632">
        <v>18</v>
      </c>
      <c r="V4632">
        <v>15125.4648</v>
      </c>
      <c r="W4632">
        <v>18</v>
      </c>
      <c r="X4632">
        <v>12420</v>
      </c>
      <c r="Y4632">
        <v>2705.4648000000002</v>
      </c>
      <c r="Z4632">
        <v>2039041</v>
      </c>
    </row>
    <row r="4633" spans="1:26" x14ac:dyDescent="0.2">
      <c r="A4633" s="27">
        <v>46083</v>
      </c>
      <c r="B4633" t="s">
        <v>14</v>
      </c>
      <c r="C4633" t="s">
        <v>1446</v>
      </c>
      <c r="D4633" t="s">
        <v>1446</v>
      </c>
      <c r="E4633" t="s">
        <v>1494</v>
      </c>
      <c r="F4633" t="s">
        <v>1470</v>
      </c>
      <c r="G4633" t="s">
        <v>181</v>
      </c>
      <c r="H4633" t="s">
        <v>874</v>
      </c>
      <c r="I4633" t="s">
        <v>1500</v>
      </c>
      <c r="J4633" t="s">
        <v>1450</v>
      </c>
      <c r="K4633" t="s">
        <v>1451</v>
      </c>
      <c r="L4633" t="s">
        <v>1452</v>
      </c>
      <c r="M4633" t="s">
        <v>1453</v>
      </c>
      <c r="N4633" t="s">
        <v>1454</v>
      </c>
      <c r="O4633" t="s">
        <v>1455</v>
      </c>
      <c r="P4633" t="s">
        <v>1456</v>
      </c>
      <c r="Q4633" t="s">
        <v>1457</v>
      </c>
      <c r="R4633">
        <v>2048972</v>
      </c>
      <c r="S4633" t="s">
        <v>1461</v>
      </c>
      <c r="T4633">
        <v>1680.6071999999999</v>
      </c>
      <c r="U4633">
        <v>2</v>
      </c>
      <c r="V4633">
        <v>1680.6071999999999</v>
      </c>
      <c r="W4633">
        <v>2</v>
      </c>
      <c r="X4633">
        <v>1370</v>
      </c>
      <c r="Y4633">
        <v>310.60719999999998</v>
      </c>
      <c r="Z4633">
        <v>2048972</v>
      </c>
    </row>
    <row r="4634" spans="1:26" x14ac:dyDescent="0.2">
      <c r="A4634" s="27">
        <v>46083</v>
      </c>
      <c r="B4634" t="s">
        <v>14</v>
      </c>
      <c r="C4634" t="s">
        <v>1446</v>
      </c>
      <c r="D4634" t="s">
        <v>1446</v>
      </c>
      <c r="E4634" t="s">
        <v>1494</v>
      </c>
      <c r="F4634" t="s">
        <v>1470</v>
      </c>
      <c r="G4634" t="s">
        <v>1501</v>
      </c>
      <c r="H4634" t="s">
        <v>119</v>
      </c>
      <c r="I4634" t="s">
        <v>1502</v>
      </c>
      <c r="J4634" t="s">
        <v>1450</v>
      </c>
      <c r="K4634" t="s">
        <v>1451</v>
      </c>
      <c r="L4634" t="s">
        <v>1452</v>
      </c>
      <c r="M4634" t="s">
        <v>1453</v>
      </c>
      <c r="N4634" t="s">
        <v>1454</v>
      </c>
      <c r="O4634" t="s">
        <v>1455</v>
      </c>
      <c r="P4634" t="s">
        <v>1456</v>
      </c>
      <c r="Q4634" t="s">
        <v>1457</v>
      </c>
      <c r="R4634">
        <v>2001113</v>
      </c>
      <c r="S4634" t="s">
        <v>1458</v>
      </c>
      <c r="T4634">
        <v>12604.554</v>
      </c>
      <c r="U4634">
        <v>15</v>
      </c>
      <c r="V4634">
        <v>12604.554</v>
      </c>
      <c r="W4634">
        <v>15</v>
      </c>
      <c r="X4634">
        <v>10305</v>
      </c>
      <c r="Y4634">
        <v>2299.5540000000001</v>
      </c>
      <c r="Z4634">
        <v>2001113</v>
      </c>
    </row>
    <row r="4635" spans="1:26" x14ac:dyDescent="0.2">
      <c r="A4635" s="27">
        <v>46083</v>
      </c>
      <c r="B4635" t="s">
        <v>14</v>
      </c>
      <c r="C4635" t="s">
        <v>1446</v>
      </c>
      <c r="D4635" t="s">
        <v>1446</v>
      </c>
      <c r="E4635" t="s">
        <v>1494</v>
      </c>
      <c r="F4635" t="s">
        <v>1470</v>
      </c>
      <c r="G4635" t="s">
        <v>1501</v>
      </c>
      <c r="H4635" t="s">
        <v>119</v>
      </c>
      <c r="I4635" t="s">
        <v>1502</v>
      </c>
      <c r="J4635" t="s">
        <v>1450</v>
      </c>
      <c r="K4635" t="s">
        <v>1451</v>
      </c>
      <c r="L4635" t="s">
        <v>1452</v>
      </c>
      <c r="M4635" t="s">
        <v>1453</v>
      </c>
      <c r="N4635" t="s">
        <v>1454</v>
      </c>
      <c r="O4635" t="s">
        <v>1455</v>
      </c>
      <c r="P4635" t="s">
        <v>1456</v>
      </c>
      <c r="Q4635" t="s">
        <v>1457</v>
      </c>
      <c r="R4635">
        <v>2030990</v>
      </c>
      <c r="S4635" t="s">
        <v>1459</v>
      </c>
      <c r="T4635">
        <v>26889.715199999999</v>
      </c>
      <c r="U4635">
        <v>32</v>
      </c>
      <c r="V4635">
        <v>26889.715199999999</v>
      </c>
      <c r="W4635">
        <v>32</v>
      </c>
      <c r="X4635">
        <v>22080</v>
      </c>
      <c r="Y4635">
        <v>4809.7151999999996</v>
      </c>
      <c r="Z4635">
        <v>2030990</v>
      </c>
    </row>
    <row r="4636" spans="1:26" x14ac:dyDescent="0.2">
      <c r="A4636" s="27">
        <v>46083</v>
      </c>
      <c r="B4636" t="s">
        <v>14</v>
      </c>
      <c r="C4636" t="s">
        <v>1446</v>
      </c>
      <c r="D4636" t="s">
        <v>1446</v>
      </c>
      <c r="E4636" t="s">
        <v>1494</v>
      </c>
      <c r="F4636" t="s">
        <v>1470</v>
      </c>
      <c r="G4636" t="s">
        <v>1501</v>
      </c>
      <c r="H4636" t="s">
        <v>119</v>
      </c>
      <c r="I4636" t="s">
        <v>1502</v>
      </c>
      <c r="J4636" t="s">
        <v>1450</v>
      </c>
      <c r="K4636" t="s">
        <v>1451</v>
      </c>
      <c r="L4636" t="s">
        <v>1452</v>
      </c>
      <c r="M4636" t="s">
        <v>1453</v>
      </c>
      <c r="N4636" t="s">
        <v>1454</v>
      </c>
      <c r="O4636" t="s">
        <v>1455</v>
      </c>
      <c r="P4636" t="s">
        <v>1456</v>
      </c>
      <c r="Q4636" t="s">
        <v>1457</v>
      </c>
      <c r="R4636">
        <v>2030991</v>
      </c>
      <c r="S4636" t="s">
        <v>1463</v>
      </c>
      <c r="T4636">
        <v>5882.1252000000004</v>
      </c>
      <c r="U4636">
        <v>7</v>
      </c>
      <c r="V4636">
        <v>5882.1252000000004</v>
      </c>
      <c r="W4636">
        <v>7</v>
      </c>
      <c r="X4636">
        <v>4830</v>
      </c>
      <c r="Y4636">
        <v>1052.1251999999999</v>
      </c>
      <c r="Z4636">
        <v>2030991</v>
      </c>
    </row>
    <row r="4637" spans="1:26" x14ac:dyDescent="0.2">
      <c r="A4637" s="27">
        <v>46083</v>
      </c>
      <c r="B4637" t="s">
        <v>14</v>
      </c>
      <c r="C4637" t="s">
        <v>1446</v>
      </c>
      <c r="D4637" t="s">
        <v>1446</v>
      </c>
      <c r="E4637" t="s">
        <v>1494</v>
      </c>
      <c r="F4637" t="s">
        <v>1470</v>
      </c>
      <c r="G4637" t="s">
        <v>1501</v>
      </c>
      <c r="H4637" t="s">
        <v>119</v>
      </c>
      <c r="I4637" t="s">
        <v>1502</v>
      </c>
      <c r="J4637" t="s">
        <v>1450</v>
      </c>
      <c r="K4637" t="s">
        <v>1451</v>
      </c>
      <c r="L4637" t="s">
        <v>1452</v>
      </c>
      <c r="M4637" t="s">
        <v>1453</v>
      </c>
      <c r="N4637" t="s">
        <v>1454</v>
      </c>
      <c r="O4637" t="s">
        <v>1455</v>
      </c>
      <c r="P4637" t="s">
        <v>1456</v>
      </c>
      <c r="Q4637" t="s">
        <v>1457</v>
      </c>
      <c r="R4637">
        <v>2039041</v>
      </c>
      <c r="S4637" t="s">
        <v>1460</v>
      </c>
      <c r="T4637">
        <v>3361.2143999999998</v>
      </c>
      <c r="U4637">
        <v>4</v>
      </c>
      <c r="V4637">
        <v>3361.2143999999998</v>
      </c>
      <c r="W4637">
        <v>4</v>
      </c>
      <c r="X4637">
        <v>2756</v>
      </c>
      <c r="Y4637">
        <v>605.21439999999996</v>
      </c>
      <c r="Z4637">
        <v>2039041</v>
      </c>
    </row>
    <row r="4638" spans="1:26" x14ac:dyDescent="0.2">
      <c r="A4638" s="27">
        <v>46083</v>
      </c>
      <c r="B4638" t="s">
        <v>14</v>
      </c>
      <c r="C4638" t="s">
        <v>1446</v>
      </c>
      <c r="D4638" t="s">
        <v>1446</v>
      </c>
      <c r="E4638" t="s">
        <v>1494</v>
      </c>
      <c r="F4638" t="s">
        <v>1470</v>
      </c>
      <c r="G4638" t="s">
        <v>1501</v>
      </c>
      <c r="H4638" t="s">
        <v>119</v>
      </c>
      <c r="I4638" t="s">
        <v>1502</v>
      </c>
      <c r="J4638" t="s">
        <v>1450</v>
      </c>
      <c r="K4638" t="s">
        <v>1451</v>
      </c>
      <c r="L4638" t="s">
        <v>1452</v>
      </c>
      <c r="M4638" t="s">
        <v>1453</v>
      </c>
      <c r="N4638" t="s">
        <v>1454</v>
      </c>
      <c r="O4638" t="s">
        <v>1455</v>
      </c>
      <c r="P4638" t="s">
        <v>1456</v>
      </c>
      <c r="Q4638" t="s">
        <v>1457</v>
      </c>
      <c r="R4638">
        <v>2048972</v>
      </c>
      <c r="S4638" t="s">
        <v>1461</v>
      </c>
      <c r="T4638">
        <v>4201.518</v>
      </c>
      <c r="U4638">
        <v>5</v>
      </c>
      <c r="V4638">
        <v>4201.518</v>
      </c>
      <c r="W4638">
        <v>5</v>
      </c>
      <c r="X4638">
        <v>3435</v>
      </c>
      <c r="Y4638">
        <v>766.51800000000003</v>
      </c>
      <c r="Z4638">
        <v>2048972</v>
      </c>
    </row>
    <row r="4639" spans="1:26" x14ac:dyDescent="0.2">
      <c r="A4639" s="27">
        <v>46083</v>
      </c>
      <c r="B4639" t="s">
        <v>14</v>
      </c>
      <c r="C4639" t="s">
        <v>1446</v>
      </c>
      <c r="D4639" t="s">
        <v>1446</v>
      </c>
      <c r="E4639" t="s">
        <v>1494</v>
      </c>
      <c r="F4639" t="s">
        <v>1470</v>
      </c>
      <c r="G4639" t="s">
        <v>162</v>
      </c>
      <c r="H4639" t="s">
        <v>256</v>
      </c>
      <c r="I4639" t="s">
        <v>1503</v>
      </c>
      <c r="J4639" t="s">
        <v>1450</v>
      </c>
      <c r="K4639" t="s">
        <v>1451</v>
      </c>
      <c r="L4639" t="s">
        <v>1452</v>
      </c>
      <c r="M4639" t="s">
        <v>1453</v>
      </c>
      <c r="N4639" t="s">
        <v>1454</v>
      </c>
      <c r="O4639" t="s">
        <v>1455</v>
      </c>
      <c r="P4639" t="s">
        <v>1456</v>
      </c>
      <c r="Q4639" t="s">
        <v>1457</v>
      </c>
      <c r="R4639">
        <v>2048972</v>
      </c>
      <c r="S4639" t="s">
        <v>1461</v>
      </c>
      <c r="T4639">
        <v>4201.518</v>
      </c>
      <c r="U4639">
        <v>5</v>
      </c>
      <c r="V4639">
        <v>4201.518</v>
      </c>
      <c r="W4639">
        <v>5</v>
      </c>
      <c r="X4639">
        <v>3430</v>
      </c>
      <c r="Y4639">
        <v>771.51800000000003</v>
      </c>
      <c r="Z4639">
        <v>2048972</v>
      </c>
    </row>
    <row r="4640" spans="1:26" x14ac:dyDescent="0.2">
      <c r="A4640" s="27">
        <v>46083</v>
      </c>
      <c r="B4640" t="s">
        <v>14</v>
      </c>
      <c r="C4640" t="s">
        <v>1446</v>
      </c>
      <c r="D4640" t="s">
        <v>1446</v>
      </c>
      <c r="E4640" t="s">
        <v>1494</v>
      </c>
      <c r="F4640" t="s">
        <v>1470</v>
      </c>
      <c r="G4640" t="s">
        <v>162</v>
      </c>
      <c r="H4640" t="s">
        <v>57</v>
      </c>
      <c r="I4640" t="s">
        <v>1504</v>
      </c>
      <c r="J4640" t="s">
        <v>1450</v>
      </c>
      <c r="K4640" t="s">
        <v>1451</v>
      </c>
      <c r="L4640" t="s">
        <v>1452</v>
      </c>
      <c r="M4640" t="s">
        <v>1453</v>
      </c>
      <c r="N4640" t="s">
        <v>1454</v>
      </c>
      <c r="O4640" t="s">
        <v>1455</v>
      </c>
      <c r="P4640" t="s">
        <v>1456</v>
      </c>
      <c r="Q4640" t="s">
        <v>1457</v>
      </c>
      <c r="R4640">
        <v>2001113</v>
      </c>
      <c r="S4640" t="s">
        <v>1458</v>
      </c>
      <c r="T4640">
        <v>4201.518</v>
      </c>
      <c r="U4640">
        <v>5</v>
      </c>
      <c r="V4640">
        <v>4201.518</v>
      </c>
      <c r="W4640">
        <v>5</v>
      </c>
      <c r="X4640">
        <v>3430</v>
      </c>
      <c r="Y4640">
        <v>771.51800000000003</v>
      </c>
      <c r="Z4640">
        <v>2001113</v>
      </c>
    </row>
    <row r="4641" spans="1:26" x14ac:dyDescent="0.2">
      <c r="A4641" s="27">
        <v>46083</v>
      </c>
      <c r="B4641" t="s">
        <v>14</v>
      </c>
      <c r="C4641" t="s">
        <v>1446</v>
      </c>
      <c r="D4641" t="s">
        <v>1446</v>
      </c>
      <c r="E4641" t="s">
        <v>1494</v>
      </c>
      <c r="F4641" t="s">
        <v>1470</v>
      </c>
      <c r="G4641" t="s">
        <v>162</v>
      </c>
      <c r="H4641" t="s">
        <v>57</v>
      </c>
      <c r="I4641" t="s">
        <v>1504</v>
      </c>
      <c r="J4641" t="s">
        <v>1450</v>
      </c>
      <c r="K4641" t="s">
        <v>1451</v>
      </c>
      <c r="L4641" t="s">
        <v>1452</v>
      </c>
      <c r="M4641" t="s">
        <v>1453</v>
      </c>
      <c r="N4641" t="s">
        <v>1454</v>
      </c>
      <c r="O4641" t="s">
        <v>1455</v>
      </c>
      <c r="P4641" t="s">
        <v>1456</v>
      </c>
      <c r="Q4641" t="s">
        <v>1457</v>
      </c>
      <c r="R4641">
        <v>2030990</v>
      </c>
      <c r="S4641" t="s">
        <v>1459</v>
      </c>
      <c r="T4641">
        <v>49577.911200000002</v>
      </c>
      <c r="U4641">
        <v>59</v>
      </c>
      <c r="V4641">
        <v>49577.911200000002</v>
      </c>
      <c r="W4641">
        <v>59</v>
      </c>
      <c r="X4641">
        <v>40710</v>
      </c>
      <c r="Y4641">
        <v>8867.9112000000005</v>
      </c>
      <c r="Z4641">
        <v>2030990</v>
      </c>
    </row>
    <row r="4642" spans="1:26" x14ac:dyDescent="0.2">
      <c r="A4642" s="27">
        <v>46083</v>
      </c>
      <c r="B4642" t="s">
        <v>14</v>
      </c>
      <c r="C4642" t="s">
        <v>1446</v>
      </c>
      <c r="D4642" t="s">
        <v>1446</v>
      </c>
      <c r="E4642" t="s">
        <v>1494</v>
      </c>
      <c r="F4642" t="s">
        <v>1470</v>
      </c>
      <c r="G4642" t="s">
        <v>162</v>
      </c>
      <c r="H4642" t="s">
        <v>57</v>
      </c>
      <c r="I4642" t="s">
        <v>1504</v>
      </c>
      <c r="J4642" t="s">
        <v>1450</v>
      </c>
      <c r="K4642" t="s">
        <v>1451</v>
      </c>
      <c r="L4642" t="s">
        <v>1452</v>
      </c>
      <c r="M4642" t="s">
        <v>1453</v>
      </c>
      <c r="N4642" t="s">
        <v>1454</v>
      </c>
      <c r="O4642" t="s">
        <v>1455</v>
      </c>
      <c r="P4642" t="s">
        <v>1456</v>
      </c>
      <c r="Q4642" t="s">
        <v>1457</v>
      </c>
      <c r="R4642">
        <v>2030991</v>
      </c>
      <c r="S4642" t="s">
        <v>1463</v>
      </c>
      <c r="T4642">
        <v>10083.6432</v>
      </c>
      <c r="U4642">
        <v>12</v>
      </c>
      <c r="V4642">
        <v>10083.6432</v>
      </c>
      <c r="W4642">
        <v>12</v>
      </c>
      <c r="X4642">
        <v>8280</v>
      </c>
      <c r="Y4642">
        <v>1803.6432</v>
      </c>
      <c r="Z4642">
        <v>2030991</v>
      </c>
    </row>
    <row r="4643" spans="1:26" x14ac:dyDescent="0.2">
      <c r="A4643" s="27">
        <v>46083</v>
      </c>
      <c r="B4643" t="s">
        <v>14</v>
      </c>
      <c r="C4643" t="s">
        <v>1446</v>
      </c>
      <c r="D4643" t="s">
        <v>1446</v>
      </c>
      <c r="E4643" t="s">
        <v>1494</v>
      </c>
      <c r="F4643" t="s">
        <v>1470</v>
      </c>
      <c r="G4643" t="s">
        <v>162</v>
      </c>
      <c r="H4643" t="s">
        <v>57</v>
      </c>
      <c r="I4643" t="s">
        <v>1504</v>
      </c>
      <c r="J4643" t="s">
        <v>1450</v>
      </c>
      <c r="K4643" t="s">
        <v>1451</v>
      </c>
      <c r="L4643" t="s">
        <v>1452</v>
      </c>
      <c r="M4643" t="s">
        <v>1453</v>
      </c>
      <c r="N4643" t="s">
        <v>1454</v>
      </c>
      <c r="O4643" t="s">
        <v>1455</v>
      </c>
      <c r="P4643" t="s">
        <v>1456</v>
      </c>
      <c r="Q4643" t="s">
        <v>1457</v>
      </c>
      <c r="R4643">
        <v>2039041</v>
      </c>
      <c r="S4643" t="s">
        <v>1460</v>
      </c>
      <c r="T4643">
        <v>10923.9468</v>
      </c>
      <c r="U4643">
        <v>13</v>
      </c>
      <c r="V4643">
        <v>10923.9468</v>
      </c>
      <c r="W4643">
        <v>13</v>
      </c>
      <c r="X4643">
        <v>8983</v>
      </c>
      <c r="Y4643">
        <v>1940.9467999999999</v>
      </c>
      <c r="Z4643">
        <v>2039041</v>
      </c>
    </row>
    <row r="4644" spans="1:26" x14ac:dyDescent="0.2">
      <c r="A4644" s="27">
        <v>46083</v>
      </c>
      <c r="B4644" t="s">
        <v>14</v>
      </c>
      <c r="C4644" t="s">
        <v>1446</v>
      </c>
      <c r="D4644" t="s">
        <v>1446</v>
      </c>
      <c r="E4644" t="s">
        <v>1494</v>
      </c>
      <c r="F4644" t="s">
        <v>1470</v>
      </c>
      <c r="G4644" t="s">
        <v>162</v>
      </c>
      <c r="H4644" t="s">
        <v>57</v>
      </c>
      <c r="I4644" t="s">
        <v>1504</v>
      </c>
      <c r="J4644" t="s">
        <v>1450</v>
      </c>
      <c r="K4644" t="s">
        <v>1451</v>
      </c>
      <c r="L4644" t="s">
        <v>1452</v>
      </c>
      <c r="M4644" t="s">
        <v>1453</v>
      </c>
      <c r="N4644" t="s">
        <v>1454</v>
      </c>
      <c r="O4644" t="s">
        <v>1455</v>
      </c>
      <c r="P4644" t="s">
        <v>1456</v>
      </c>
      <c r="Q4644" t="s">
        <v>1457</v>
      </c>
      <c r="R4644">
        <v>2048972</v>
      </c>
      <c r="S4644" t="s">
        <v>1461</v>
      </c>
      <c r="T4644">
        <v>9243.3395999999993</v>
      </c>
      <c r="U4644">
        <v>11</v>
      </c>
      <c r="V4644">
        <v>9243.3395999999993</v>
      </c>
      <c r="W4644">
        <v>11</v>
      </c>
      <c r="X4644">
        <v>7546</v>
      </c>
      <c r="Y4644">
        <v>1697.3396</v>
      </c>
      <c r="Z4644">
        <v>2048972</v>
      </c>
    </row>
    <row r="4645" spans="1:26" x14ac:dyDescent="0.2">
      <c r="A4645" s="27">
        <v>46083</v>
      </c>
      <c r="B4645" t="s">
        <v>14</v>
      </c>
      <c r="C4645" t="s">
        <v>1446</v>
      </c>
      <c r="D4645" t="s">
        <v>1446</v>
      </c>
      <c r="E4645" t="s">
        <v>1494</v>
      </c>
      <c r="F4645" t="s">
        <v>1470</v>
      </c>
      <c r="G4645" t="s">
        <v>247</v>
      </c>
      <c r="H4645" t="s">
        <v>252</v>
      </c>
      <c r="I4645" t="s">
        <v>1505</v>
      </c>
      <c r="J4645" t="s">
        <v>1450</v>
      </c>
      <c r="K4645" t="s">
        <v>1451</v>
      </c>
      <c r="L4645" t="s">
        <v>1452</v>
      </c>
      <c r="M4645" t="s">
        <v>1453</v>
      </c>
      <c r="N4645" t="s">
        <v>1454</v>
      </c>
      <c r="O4645" t="s">
        <v>1455</v>
      </c>
      <c r="P4645" t="s">
        <v>1456</v>
      </c>
      <c r="Q4645" t="s">
        <v>1457</v>
      </c>
      <c r="R4645">
        <v>2001113</v>
      </c>
      <c r="S4645" t="s">
        <v>1458</v>
      </c>
      <c r="T4645">
        <v>2392.4367000000002</v>
      </c>
      <c r="U4645">
        <v>3</v>
      </c>
      <c r="V4645">
        <v>2392.4367000000002</v>
      </c>
      <c r="W4645">
        <v>3</v>
      </c>
      <c r="X4645">
        <v>2007</v>
      </c>
      <c r="Y4645">
        <v>385.43669999999997</v>
      </c>
      <c r="Z4645">
        <v>2001113</v>
      </c>
    </row>
    <row r="4646" spans="1:26" x14ac:dyDescent="0.2">
      <c r="A4646" s="27">
        <v>46083</v>
      </c>
      <c r="B4646" t="s">
        <v>14</v>
      </c>
      <c r="C4646" t="s">
        <v>1446</v>
      </c>
      <c r="D4646" t="s">
        <v>1446</v>
      </c>
      <c r="E4646" t="s">
        <v>1494</v>
      </c>
      <c r="F4646" t="s">
        <v>1470</v>
      </c>
      <c r="G4646" t="s">
        <v>247</v>
      </c>
      <c r="H4646" t="s">
        <v>252</v>
      </c>
      <c r="I4646" t="s">
        <v>1505</v>
      </c>
      <c r="J4646" t="s">
        <v>1450</v>
      </c>
      <c r="K4646" t="s">
        <v>1451</v>
      </c>
      <c r="L4646" t="s">
        <v>1452</v>
      </c>
      <c r="M4646" t="s">
        <v>1453</v>
      </c>
      <c r="N4646" t="s">
        <v>1454</v>
      </c>
      <c r="O4646" t="s">
        <v>1455</v>
      </c>
      <c r="P4646" t="s">
        <v>1456</v>
      </c>
      <c r="Q4646" t="s">
        <v>1457</v>
      </c>
      <c r="R4646">
        <v>2030991</v>
      </c>
      <c r="S4646" t="s">
        <v>1463</v>
      </c>
      <c r="T4646">
        <v>6722.4287999999997</v>
      </c>
      <c r="U4646">
        <v>8</v>
      </c>
      <c r="V4646">
        <v>6722.4287999999997</v>
      </c>
      <c r="W4646">
        <v>8</v>
      </c>
      <c r="X4646">
        <v>5520</v>
      </c>
      <c r="Y4646">
        <v>1202.4287999999999</v>
      </c>
      <c r="Z4646">
        <v>2030991</v>
      </c>
    </row>
    <row r="4647" spans="1:26" x14ac:dyDescent="0.2">
      <c r="A4647" s="27">
        <v>46083</v>
      </c>
      <c r="B4647" t="s">
        <v>14</v>
      </c>
      <c r="C4647" t="s">
        <v>1446</v>
      </c>
      <c r="D4647" t="s">
        <v>1446</v>
      </c>
      <c r="E4647" t="s">
        <v>1494</v>
      </c>
      <c r="F4647" t="s">
        <v>1470</v>
      </c>
      <c r="G4647" t="s">
        <v>247</v>
      </c>
      <c r="H4647" t="s">
        <v>252</v>
      </c>
      <c r="I4647" t="s">
        <v>1505</v>
      </c>
      <c r="J4647" t="s">
        <v>1450</v>
      </c>
      <c r="K4647" t="s">
        <v>1451</v>
      </c>
      <c r="L4647" t="s">
        <v>1452</v>
      </c>
      <c r="M4647" t="s">
        <v>1453</v>
      </c>
      <c r="N4647" t="s">
        <v>1454</v>
      </c>
      <c r="O4647" t="s">
        <v>1455</v>
      </c>
      <c r="P4647" t="s">
        <v>1456</v>
      </c>
      <c r="Q4647" t="s">
        <v>1457</v>
      </c>
      <c r="R4647">
        <v>2039041</v>
      </c>
      <c r="S4647" t="s">
        <v>1460</v>
      </c>
      <c r="T4647">
        <v>3361.2143999999998</v>
      </c>
      <c r="U4647">
        <v>4</v>
      </c>
      <c r="V4647">
        <v>3361.2143999999998</v>
      </c>
      <c r="W4647">
        <v>4</v>
      </c>
      <c r="X4647">
        <v>2760</v>
      </c>
      <c r="Y4647">
        <v>601.21439999999996</v>
      </c>
      <c r="Z4647">
        <v>2039041</v>
      </c>
    </row>
    <row r="4648" spans="1:26" x14ac:dyDescent="0.2">
      <c r="A4648" s="27">
        <v>46083</v>
      </c>
      <c r="B4648" t="s">
        <v>14</v>
      </c>
      <c r="C4648" t="s">
        <v>1446</v>
      </c>
      <c r="D4648" t="s">
        <v>1446</v>
      </c>
      <c r="E4648" t="s">
        <v>1494</v>
      </c>
      <c r="F4648" t="s">
        <v>1470</v>
      </c>
      <c r="G4648" t="s">
        <v>247</v>
      </c>
      <c r="H4648" t="s">
        <v>252</v>
      </c>
      <c r="I4648" t="s">
        <v>1505</v>
      </c>
      <c r="J4648" t="s">
        <v>1450</v>
      </c>
      <c r="K4648" t="s">
        <v>1451</v>
      </c>
      <c r="L4648" t="s">
        <v>1452</v>
      </c>
      <c r="M4648" t="s">
        <v>1453</v>
      </c>
      <c r="N4648" t="s">
        <v>1454</v>
      </c>
      <c r="O4648" t="s">
        <v>1455</v>
      </c>
      <c r="P4648" t="s">
        <v>1456</v>
      </c>
      <c r="Q4648" t="s">
        <v>1457</v>
      </c>
      <c r="R4648">
        <v>2048972</v>
      </c>
      <c r="S4648" t="s">
        <v>1461</v>
      </c>
      <c r="T4648">
        <v>840.30359999999996</v>
      </c>
      <c r="U4648">
        <v>1</v>
      </c>
      <c r="V4648">
        <v>840.30359999999996</v>
      </c>
      <c r="W4648">
        <v>1</v>
      </c>
      <c r="X4648">
        <v>678</v>
      </c>
      <c r="Y4648">
        <v>162.30359999999999</v>
      </c>
      <c r="Z4648">
        <v>2048972</v>
      </c>
    </row>
    <row r="4649" spans="1:26" x14ac:dyDescent="0.2">
      <c r="A4649" s="27">
        <v>46083</v>
      </c>
      <c r="B4649" t="s">
        <v>14</v>
      </c>
      <c r="C4649" t="s">
        <v>1446</v>
      </c>
      <c r="D4649" t="s">
        <v>1446</v>
      </c>
      <c r="E4649" t="s">
        <v>1494</v>
      </c>
      <c r="F4649" t="s">
        <v>1470</v>
      </c>
      <c r="G4649" t="s">
        <v>96</v>
      </c>
      <c r="H4649" t="s">
        <v>878</v>
      </c>
      <c r="I4649" t="s">
        <v>1506</v>
      </c>
      <c r="J4649" t="s">
        <v>1450</v>
      </c>
      <c r="K4649" t="s">
        <v>1451</v>
      </c>
      <c r="L4649" t="s">
        <v>1452</v>
      </c>
      <c r="M4649" t="s">
        <v>1453</v>
      </c>
      <c r="N4649" t="s">
        <v>1454</v>
      </c>
      <c r="O4649" t="s">
        <v>1455</v>
      </c>
      <c r="P4649" t="s">
        <v>1456</v>
      </c>
      <c r="Q4649" t="s">
        <v>1457</v>
      </c>
      <c r="R4649">
        <v>2001113</v>
      </c>
      <c r="S4649" t="s">
        <v>1458</v>
      </c>
      <c r="T4649">
        <v>19327.1126</v>
      </c>
      <c r="U4649">
        <v>23</v>
      </c>
      <c r="V4649">
        <v>19327.1126</v>
      </c>
      <c r="W4649">
        <v>23</v>
      </c>
      <c r="X4649">
        <v>15778</v>
      </c>
      <c r="Y4649">
        <v>3549.1125999999999</v>
      </c>
      <c r="Z4649">
        <v>2001113</v>
      </c>
    </row>
    <row r="4650" spans="1:26" x14ac:dyDescent="0.2">
      <c r="A4650" s="27">
        <v>46083</v>
      </c>
      <c r="B4650" t="s">
        <v>14</v>
      </c>
      <c r="C4650" t="s">
        <v>1446</v>
      </c>
      <c r="D4650" t="s">
        <v>1446</v>
      </c>
      <c r="E4650" t="s">
        <v>1494</v>
      </c>
      <c r="F4650" t="s">
        <v>1470</v>
      </c>
      <c r="G4650" t="s">
        <v>96</v>
      </c>
      <c r="H4650" t="s">
        <v>878</v>
      </c>
      <c r="I4650" t="s">
        <v>1506</v>
      </c>
      <c r="J4650" t="s">
        <v>1450</v>
      </c>
      <c r="K4650" t="s">
        <v>1451</v>
      </c>
      <c r="L4650" t="s">
        <v>1452</v>
      </c>
      <c r="M4650" t="s">
        <v>1453</v>
      </c>
      <c r="N4650" t="s">
        <v>1454</v>
      </c>
      <c r="O4650" t="s">
        <v>1455</v>
      </c>
      <c r="P4650" t="s">
        <v>1456</v>
      </c>
      <c r="Q4650" t="s">
        <v>1457</v>
      </c>
      <c r="R4650">
        <v>2030990</v>
      </c>
      <c r="S4650" t="s">
        <v>1459</v>
      </c>
      <c r="T4650">
        <v>41174.876400000001</v>
      </c>
      <c r="U4650">
        <v>49</v>
      </c>
      <c r="V4650">
        <v>41174.876400000001</v>
      </c>
      <c r="W4650">
        <v>49</v>
      </c>
      <c r="X4650">
        <v>33810</v>
      </c>
      <c r="Y4650">
        <v>7364.8764000000001</v>
      </c>
      <c r="Z4650">
        <v>2030990</v>
      </c>
    </row>
    <row r="4651" spans="1:26" x14ac:dyDescent="0.2">
      <c r="A4651" s="27">
        <v>46083</v>
      </c>
      <c r="B4651" t="s">
        <v>14</v>
      </c>
      <c r="C4651" t="s">
        <v>1446</v>
      </c>
      <c r="D4651" t="s">
        <v>1446</v>
      </c>
      <c r="E4651" t="s">
        <v>1494</v>
      </c>
      <c r="F4651" t="s">
        <v>1470</v>
      </c>
      <c r="G4651" t="s">
        <v>96</v>
      </c>
      <c r="H4651" t="s">
        <v>878</v>
      </c>
      <c r="I4651" t="s">
        <v>1506</v>
      </c>
      <c r="J4651" t="s">
        <v>1450</v>
      </c>
      <c r="K4651" t="s">
        <v>1451</v>
      </c>
      <c r="L4651" t="s">
        <v>1452</v>
      </c>
      <c r="M4651" t="s">
        <v>1453</v>
      </c>
      <c r="N4651" t="s">
        <v>1454</v>
      </c>
      <c r="O4651" t="s">
        <v>1455</v>
      </c>
      <c r="P4651" t="s">
        <v>1456</v>
      </c>
      <c r="Q4651" t="s">
        <v>1457</v>
      </c>
      <c r="R4651">
        <v>2030991</v>
      </c>
      <c r="S4651" t="s">
        <v>1463</v>
      </c>
      <c r="T4651">
        <v>10083.6432</v>
      </c>
      <c r="U4651">
        <v>12</v>
      </c>
      <c r="V4651">
        <v>10083.6432</v>
      </c>
      <c r="W4651">
        <v>12</v>
      </c>
      <c r="X4651">
        <v>8280</v>
      </c>
      <c r="Y4651">
        <v>1803.6432</v>
      </c>
      <c r="Z4651">
        <v>2030991</v>
      </c>
    </row>
    <row r="4652" spans="1:26" x14ac:dyDescent="0.2">
      <c r="A4652" s="27">
        <v>46083</v>
      </c>
      <c r="B4652" t="s">
        <v>14</v>
      </c>
      <c r="C4652" t="s">
        <v>1446</v>
      </c>
      <c r="D4652" t="s">
        <v>1446</v>
      </c>
      <c r="E4652" t="s">
        <v>1494</v>
      </c>
      <c r="F4652" t="s">
        <v>1470</v>
      </c>
      <c r="G4652" t="s">
        <v>96</v>
      </c>
      <c r="H4652" t="s">
        <v>878</v>
      </c>
      <c r="I4652" t="s">
        <v>1506</v>
      </c>
      <c r="J4652" t="s">
        <v>1450</v>
      </c>
      <c r="K4652" t="s">
        <v>1451</v>
      </c>
      <c r="L4652" t="s">
        <v>1452</v>
      </c>
      <c r="M4652" t="s">
        <v>1453</v>
      </c>
      <c r="N4652" t="s">
        <v>1454</v>
      </c>
      <c r="O4652" t="s">
        <v>1455</v>
      </c>
      <c r="P4652" t="s">
        <v>1456</v>
      </c>
      <c r="Q4652" t="s">
        <v>1457</v>
      </c>
      <c r="R4652">
        <v>2039041</v>
      </c>
      <c r="S4652" t="s">
        <v>1460</v>
      </c>
      <c r="T4652">
        <v>9243.3395999999993</v>
      </c>
      <c r="U4652">
        <v>11</v>
      </c>
      <c r="V4652">
        <v>9243.3395999999993</v>
      </c>
      <c r="W4652">
        <v>11</v>
      </c>
      <c r="X4652">
        <v>7590</v>
      </c>
      <c r="Y4652">
        <v>1653.3396</v>
      </c>
      <c r="Z4652">
        <v>2039041</v>
      </c>
    </row>
    <row r="4653" spans="1:26" x14ac:dyDescent="0.2">
      <c r="A4653" s="27">
        <v>46083</v>
      </c>
      <c r="B4653" t="s">
        <v>14</v>
      </c>
      <c r="C4653" t="s">
        <v>1446</v>
      </c>
      <c r="D4653" t="s">
        <v>1446</v>
      </c>
      <c r="E4653" t="s">
        <v>1494</v>
      </c>
      <c r="F4653" t="s">
        <v>1470</v>
      </c>
      <c r="G4653" t="s">
        <v>96</v>
      </c>
      <c r="H4653" t="s">
        <v>878</v>
      </c>
      <c r="I4653" t="s">
        <v>1506</v>
      </c>
      <c r="J4653" t="s">
        <v>1450</v>
      </c>
      <c r="K4653" t="s">
        <v>1451</v>
      </c>
      <c r="L4653" t="s">
        <v>1452</v>
      </c>
      <c r="M4653" t="s">
        <v>1453</v>
      </c>
      <c r="N4653" t="s">
        <v>1454</v>
      </c>
      <c r="O4653" t="s">
        <v>1455</v>
      </c>
      <c r="P4653" t="s">
        <v>1456</v>
      </c>
      <c r="Q4653" t="s">
        <v>1457</v>
      </c>
      <c r="R4653">
        <v>2048972</v>
      </c>
      <c r="S4653" t="s">
        <v>1461</v>
      </c>
      <c r="T4653">
        <v>22688.197199999999</v>
      </c>
      <c r="U4653">
        <v>27</v>
      </c>
      <c r="V4653">
        <v>22688.197199999999</v>
      </c>
      <c r="W4653">
        <v>27</v>
      </c>
      <c r="X4653">
        <v>18522</v>
      </c>
      <c r="Y4653">
        <v>4166.1971999999996</v>
      </c>
      <c r="Z4653">
        <v>2048972</v>
      </c>
    </row>
    <row r="4654" spans="1:26" x14ac:dyDescent="0.2">
      <c r="A4654" s="27">
        <v>46083</v>
      </c>
      <c r="B4654" t="s">
        <v>14</v>
      </c>
      <c r="C4654" t="s">
        <v>1446</v>
      </c>
      <c r="D4654" t="s">
        <v>1446</v>
      </c>
      <c r="E4654" t="s">
        <v>1494</v>
      </c>
      <c r="F4654" t="s">
        <v>1470</v>
      </c>
      <c r="G4654" t="s">
        <v>37</v>
      </c>
      <c r="H4654" t="s">
        <v>25</v>
      </c>
      <c r="I4654" t="s">
        <v>1507</v>
      </c>
      <c r="J4654" t="s">
        <v>1450</v>
      </c>
      <c r="K4654" t="s">
        <v>1451</v>
      </c>
      <c r="L4654" t="s">
        <v>1452</v>
      </c>
      <c r="M4654" t="s">
        <v>1453</v>
      </c>
      <c r="N4654" t="s">
        <v>1454</v>
      </c>
      <c r="O4654" t="s">
        <v>1455</v>
      </c>
      <c r="P4654" t="s">
        <v>1456</v>
      </c>
      <c r="Q4654" t="s">
        <v>1457</v>
      </c>
      <c r="R4654">
        <v>2001113</v>
      </c>
      <c r="S4654" t="s">
        <v>1458</v>
      </c>
      <c r="T4654">
        <v>18486.679199999999</v>
      </c>
      <c r="U4654">
        <v>22</v>
      </c>
      <c r="V4654">
        <v>18484.8305</v>
      </c>
      <c r="W4654">
        <v>21.997800000000002</v>
      </c>
      <c r="X4654">
        <v>15090.4908</v>
      </c>
      <c r="Y4654">
        <v>3394.3397</v>
      </c>
      <c r="Z4654">
        <v>2001113</v>
      </c>
    </row>
    <row r="4655" spans="1:26" x14ac:dyDescent="0.2">
      <c r="A4655" s="27">
        <v>46083</v>
      </c>
      <c r="B4655" t="s">
        <v>14</v>
      </c>
      <c r="C4655" t="s">
        <v>1446</v>
      </c>
      <c r="D4655" t="s">
        <v>1446</v>
      </c>
      <c r="E4655" t="s">
        <v>1494</v>
      </c>
      <c r="F4655" t="s">
        <v>1470</v>
      </c>
      <c r="G4655" t="s">
        <v>37</v>
      </c>
      <c r="H4655" t="s">
        <v>25</v>
      </c>
      <c r="I4655" t="s">
        <v>1507</v>
      </c>
      <c r="J4655" t="s">
        <v>1450</v>
      </c>
      <c r="K4655" t="s">
        <v>1451</v>
      </c>
      <c r="L4655" t="s">
        <v>1452</v>
      </c>
      <c r="M4655" t="s">
        <v>1453</v>
      </c>
      <c r="N4655" t="s">
        <v>1454</v>
      </c>
      <c r="O4655" t="s">
        <v>1455</v>
      </c>
      <c r="P4655" t="s">
        <v>1456</v>
      </c>
      <c r="Q4655" t="s">
        <v>1457</v>
      </c>
      <c r="R4655">
        <v>2030990</v>
      </c>
      <c r="S4655" t="s">
        <v>1459</v>
      </c>
      <c r="T4655">
        <v>73106.413199999995</v>
      </c>
      <c r="U4655">
        <v>87</v>
      </c>
      <c r="V4655">
        <v>73099.102599999998</v>
      </c>
      <c r="W4655">
        <v>86.991299999999995</v>
      </c>
      <c r="X4655">
        <v>60023.997000000003</v>
      </c>
      <c r="Y4655">
        <v>13075.105600000001</v>
      </c>
      <c r="Z4655">
        <v>2030990</v>
      </c>
    </row>
    <row r="4656" spans="1:26" x14ac:dyDescent="0.2">
      <c r="A4656" s="27">
        <v>46083</v>
      </c>
      <c r="B4656" t="s">
        <v>14</v>
      </c>
      <c r="C4656" t="s">
        <v>1446</v>
      </c>
      <c r="D4656" t="s">
        <v>1446</v>
      </c>
      <c r="E4656" t="s">
        <v>1494</v>
      </c>
      <c r="F4656" t="s">
        <v>1470</v>
      </c>
      <c r="G4656" t="s">
        <v>37</v>
      </c>
      <c r="H4656" t="s">
        <v>25</v>
      </c>
      <c r="I4656" t="s">
        <v>1507</v>
      </c>
      <c r="J4656" t="s">
        <v>1450</v>
      </c>
      <c r="K4656" t="s">
        <v>1451</v>
      </c>
      <c r="L4656" t="s">
        <v>1452</v>
      </c>
      <c r="M4656" t="s">
        <v>1453</v>
      </c>
      <c r="N4656" t="s">
        <v>1454</v>
      </c>
      <c r="O4656" t="s">
        <v>1455</v>
      </c>
      <c r="P4656" t="s">
        <v>1456</v>
      </c>
      <c r="Q4656" t="s">
        <v>1457</v>
      </c>
      <c r="R4656">
        <v>2030991</v>
      </c>
      <c r="S4656" t="s">
        <v>1463</v>
      </c>
      <c r="T4656">
        <v>29410.626</v>
      </c>
      <c r="U4656">
        <v>35</v>
      </c>
      <c r="V4656">
        <v>29407.6849</v>
      </c>
      <c r="W4656">
        <v>34.996499999999997</v>
      </c>
      <c r="X4656">
        <v>24147.584999999999</v>
      </c>
      <c r="Y4656">
        <v>5260.0999000000002</v>
      </c>
      <c r="Z4656">
        <v>2030991</v>
      </c>
    </row>
    <row r="4657" spans="1:26" x14ac:dyDescent="0.2">
      <c r="A4657" s="27">
        <v>46083</v>
      </c>
      <c r="B4657" t="s">
        <v>14</v>
      </c>
      <c r="C4657" t="s">
        <v>1446</v>
      </c>
      <c r="D4657" t="s">
        <v>1446</v>
      </c>
      <c r="E4657" t="s">
        <v>1494</v>
      </c>
      <c r="F4657" t="s">
        <v>1470</v>
      </c>
      <c r="G4657" t="s">
        <v>37</v>
      </c>
      <c r="H4657" t="s">
        <v>25</v>
      </c>
      <c r="I4657" t="s">
        <v>1507</v>
      </c>
      <c r="J4657" t="s">
        <v>1450</v>
      </c>
      <c r="K4657" t="s">
        <v>1451</v>
      </c>
      <c r="L4657" t="s">
        <v>1452</v>
      </c>
      <c r="M4657" t="s">
        <v>1453</v>
      </c>
      <c r="N4657" t="s">
        <v>1454</v>
      </c>
      <c r="O4657" t="s">
        <v>1455</v>
      </c>
      <c r="P4657" t="s">
        <v>1456</v>
      </c>
      <c r="Q4657" t="s">
        <v>1457</v>
      </c>
      <c r="R4657">
        <v>2039041</v>
      </c>
      <c r="S4657" t="s">
        <v>1460</v>
      </c>
      <c r="T4657">
        <v>14285.1612</v>
      </c>
      <c r="U4657">
        <v>17</v>
      </c>
      <c r="V4657">
        <v>14283.7327</v>
      </c>
      <c r="W4657">
        <v>16.9983</v>
      </c>
      <c r="X4657">
        <v>11728.826999999999</v>
      </c>
      <c r="Y4657">
        <v>2554.9056999999998</v>
      </c>
      <c r="Z4657">
        <v>2039041</v>
      </c>
    </row>
    <row r="4658" spans="1:26" x14ac:dyDescent="0.2">
      <c r="A4658" s="27">
        <v>46083</v>
      </c>
      <c r="B4658" t="s">
        <v>14</v>
      </c>
      <c r="C4658" t="s">
        <v>1446</v>
      </c>
      <c r="D4658" t="s">
        <v>1446</v>
      </c>
      <c r="E4658" t="s">
        <v>1494</v>
      </c>
      <c r="F4658" t="s">
        <v>1470</v>
      </c>
      <c r="G4658" t="s">
        <v>37</v>
      </c>
      <c r="H4658" t="s">
        <v>25</v>
      </c>
      <c r="I4658" t="s">
        <v>1507</v>
      </c>
      <c r="J4658" t="s">
        <v>1450</v>
      </c>
      <c r="K4658" t="s">
        <v>1451</v>
      </c>
      <c r="L4658" t="s">
        <v>1452</v>
      </c>
      <c r="M4658" t="s">
        <v>1453</v>
      </c>
      <c r="N4658" t="s">
        <v>1454</v>
      </c>
      <c r="O4658" t="s">
        <v>1455</v>
      </c>
      <c r="P4658" t="s">
        <v>1456</v>
      </c>
      <c r="Q4658" t="s">
        <v>1457</v>
      </c>
      <c r="R4658">
        <v>2048972</v>
      </c>
      <c r="S4658" t="s">
        <v>1461</v>
      </c>
      <c r="T4658">
        <v>35292.751199999999</v>
      </c>
      <c r="U4658">
        <v>42</v>
      </c>
      <c r="V4658">
        <v>35289.221899999997</v>
      </c>
      <c r="W4658">
        <v>41.995800000000003</v>
      </c>
      <c r="X4658">
        <v>28809.1188</v>
      </c>
      <c r="Y4658">
        <v>6480.1031000000003</v>
      </c>
      <c r="Z4658">
        <v>2048972</v>
      </c>
    </row>
    <row r="4659" spans="1:26" x14ac:dyDescent="0.2">
      <c r="A4659" s="27">
        <v>46083</v>
      </c>
      <c r="B4659" t="s">
        <v>14</v>
      </c>
      <c r="C4659" t="s">
        <v>1446</v>
      </c>
      <c r="D4659" t="s">
        <v>1446</v>
      </c>
      <c r="E4659" t="s">
        <v>1508</v>
      </c>
      <c r="F4659" t="s">
        <v>1497</v>
      </c>
      <c r="G4659" t="s">
        <v>139</v>
      </c>
      <c r="H4659" t="s">
        <v>890</v>
      </c>
      <c r="I4659" t="s">
        <v>1509</v>
      </c>
      <c r="J4659" t="s">
        <v>1450</v>
      </c>
      <c r="K4659" t="s">
        <v>1451</v>
      </c>
      <c r="L4659" t="s">
        <v>1452</v>
      </c>
      <c r="M4659" t="s">
        <v>1453</v>
      </c>
      <c r="N4659" t="s">
        <v>1454</v>
      </c>
      <c r="O4659" t="s">
        <v>1455</v>
      </c>
      <c r="P4659" t="s">
        <v>1456</v>
      </c>
      <c r="Q4659" t="s">
        <v>1457</v>
      </c>
      <c r="R4659">
        <v>2001113</v>
      </c>
      <c r="S4659" t="s">
        <v>1458</v>
      </c>
      <c r="T4659">
        <v>3361.2143999999998</v>
      </c>
      <c r="U4659">
        <v>4</v>
      </c>
      <c r="V4659">
        <v>3361.2143999999998</v>
      </c>
      <c r="W4659">
        <v>4</v>
      </c>
      <c r="X4659">
        <v>2728</v>
      </c>
      <c r="Y4659">
        <v>633.21439999999996</v>
      </c>
      <c r="Z4659">
        <v>2001113</v>
      </c>
    </row>
    <row r="4660" spans="1:26" x14ac:dyDescent="0.2">
      <c r="A4660" s="27">
        <v>46083</v>
      </c>
      <c r="B4660" t="s">
        <v>14</v>
      </c>
      <c r="C4660" t="s">
        <v>1446</v>
      </c>
      <c r="D4660" t="s">
        <v>1446</v>
      </c>
      <c r="E4660" t="s">
        <v>1508</v>
      </c>
      <c r="F4660" t="s">
        <v>1497</v>
      </c>
      <c r="G4660" t="s">
        <v>139</v>
      </c>
      <c r="H4660" t="s">
        <v>890</v>
      </c>
      <c r="I4660" t="s">
        <v>1509</v>
      </c>
      <c r="J4660" t="s">
        <v>1450</v>
      </c>
      <c r="K4660" t="s">
        <v>1451</v>
      </c>
      <c r="L4660" t="s">
        <v>1452</v>
      </c>
      <c r="M4660" t="s">
        <v>1453</v>
      </c>
      <c r="N4660" t="s">
        <v>1454</v>
      </c>
      <c r="O4660" t="s">
        <v>1455</v>
      </c>
      <c r="P4660" t="s">
        <v>1456</v>
      </c>
      <c r="Q4660" t="s">
        <v>1457</v>
      </c>
      <c r="R4660">
        <v>2030990</v>
      </c>
      <c r="S4660" t="s">
        <v>1459</v>
      </c>
      <c r="T4660">
        <v>3361.2143999999998</v>
      </c>
      <c r="U4660">
        <v>4</v>
      </c>
      <c r="V4660">
        <v>3361.2143999999998</v>
      </c>
      <c r="W4660">
        <v>4</v>
      </c>
      <c r="X4660">
        <v>2760</v>
      </c>
      <c r="Y4660">
        <v>601.21439999999996</v>
      </c>
      <c r="Z4660">
        <v>2030990</v>
      </c>
    </row>
    <row r="4661" spans="1:26" x14ac:dyDescent="0.2">
      <c r="A4661" s="27">
        <v>46083</v>
      </c>
      <c r="B4661" t="s">
        <v>14</v>
      </c>
      <c r="C4661" t="s">
        <v>1446</v>
      </c>
      <c r="D4661" t="s">
        <v>1446</v>
      </c>
      <c r="E4661" t="s">
        <v>1508</v>
      </c>
      <c r="F4661" t="s">
        <v>1497</v>
      </c>
      <c r="G4661" t="s">
        <v>139</v>
      </c>
      <c r="H4661" t="s">
        <v>890</v>
      </c>
      <c r="I4661" t="s">
        <v>1509</v>
      </c>
      <c r="J4661" t="s">
        <v>1450</v>
      </c>
      <c r="K4661" t="s">
        <v>1451</v>
      </c>
      <c r="L4661" t="s">
        <v>1452</v>
      </c>
      <c r="M4661" t="s">
        <v>1453</v>
      </c>
      <c r="N4661" t="s">
        <v>1454</v>
      </c>
      <c r="O4661" t="s">
        <v>1455</v>
      </c>
      <c r="P4661" t="s">
        <v>1456</v>
      </c>
      <c r="Q4661" t="s">
        <v>1457</v>
      </c>
      <c r="R4661">
        <v>2039041</v>
      </c>
      <c r="S4661" t="s">
        <v>1460</v>
      </c>
      <c r="T4661">
        <v>3361.2143999999998</v>
      </c>
      <c r="U4661">
        <v>4</v>
      </c>
      <c r="V4661">
        <v>3361.2143999999998</v>
      </c>
      <c r="W4661">
        <v>4</v>
      </c>
      <c r="X4661">
        <v>2748</v>
      </c>
      <c r="Y4661">
        <v>613.21439999999996</v>
      </c>
      <c r="Z4661">
        <v>2039041</v>
      </c>
    </row>
    <row r="4662" spans="1:26" x14ac:dyDescent="0.2">
      <c r="A4662" s="27">
        <v>46083</v>
      </c>
      <c r="B4662" t="s">
        <v>14</v>
      </c>
      <c r="C4662" t="s">
        <v>1446</v>
      </c>
      <c r="D4662" t="s">
        <v>1446</v>
      </c>
      <c r="E4662" t="s">
        <v>1508</v>
      </c>
      <c r="F4662" t="s">
        <v>1497</v>
      </c>
      <c r="G4662" t="s">
        <v>139</v>
      </c>
      <c r="H4662" t="s">
        <v>890</v>
      </c>
      <c r="I4662" t="s">
        <v>1509</v>
      </c>
      <c r="J4662" t="s">
        <v>1450</v>
      </c>
      <c r="K4662" t="s">
        <v>1451</v>
      </c>
      <c r="L4662" t="s">
        <v>1452</v>
      </c>
      <c r="M4662" t="s">
        <v>1453</v>
      </c>
      <c r="N4662" t="s">
        <v>1454</v>
      </c>
      <c r="O4662" t="s">
        <v>1455</v>
      </c>
      <c r="P4662" t="s">
        <v>1456</v>
      </c>
      <c r="Q4662" t="s">
        <v>1457</v>
      </c>
      <c r="R4662">
        <v>2048972</v>
      </c>
      <c r="S4662" t="s">
        <v>1461</v>
      </c>
      <c r="T4662">
        <v>2520.9108000000001</v>
      </c>
      <c r="U4662">
        <v>3</v>
      </c>
      <c r="V4662">
        <v>2520.9108000000001</v>
      </c>
      <c r="W4662">
        <v>3</v>
      </c>
      <c r="X4662">
        <v>2067</v>
      </c>
      <c r="Y4662">
        <v>453.91079999999999</v>
      </c>
      <c r="Z4662">
        <v>2048972</v>
      </c>
    </row>
    <row r="4663" spans="1:26" x14ac:dyDescent="0.2">
      <c r="A4663" s="27">
        <v>46083</v>
      </c>
      <c r="B4663" t="s">
        <v>14</v>
      </c>
      <c r="C4663" t="s">
        <v>1446</v>
      </c>
      <c r="D4663" t="s">
        <v>1446</v>
      </c>
      <c r="E4663" t="s">
        <v>1508</v>
      </c>
      <c r="F4663" t="s">
        <v>1510</v>
      </c>
      <c r="G4663" t="s">
        <v>1511</v>
      </c>
      <c r="H4663" t="s">
        <v>900</v>
      </c>
      <c r="I4663" t="s">
        <v>1512</v>
      </c>
      <c r="J4663" t="s">
        <v>1450</v>
      </c>
      <c r="K4663" t="s">
        <v>1451</v>
      </c>
      <c r="L4663" t="s">
        <v>1452</v>
      </c>
      <c r="M4663" t="s">
        <v>1453</v>
      </c>
      <c r="N4663" t="s">
        <v>1454</v>
      </c>
      <c r="O4663" t="s">
        <v>1455</v>
      </c>
      <c r="P4663" t="s">
        <v>1456</v>
      </c>
      <c r="Q4663" t="s">
        <v>1457</v>
      </c>
      <c r="R4663">
        <v>2039041</v>
      </c>
      <c r="S4663" t="s">
        <v>1460</v>
      </c>
      <c r="T4663">
        <v>1680.6071999999999</v>
      </c>
      <c r="U4663">
        <v>2</v>
      </c>
      <c r="V4663">
        <v>1680.6071999999999</v>
      </c>
      <c r="W4663">
        <v>2</v>
      </c>
      <c r="X4663">
        <v>1380</v>
      </c>
      <c r="Y4663">
        <v>300.60719999999998</v>
      </c>
      <c r="Z4663">
        <v>2039041</v>
      </c>
    </row>
    <row r="4664" spans="1:26" x14ac:dyDescent="0.2">
      <c r="A4664" s="27">
        <v>46083</v>
      </c>
      <c r="B4664" t="s">
        <v>14</v>
      </c>
      <c r="C4664" t="s">
        <v>1446</v>
      </c>
      <c r="D4664" t="s">
        <v>1446</v>
      </c>
      <c r="E4664" t="s">
        <v>1508</v>
      </c>
      <c r="F4664" t="s">
        <v>1510</v>
      </c>
      <c r="G4664" t="s">
        <v>1511</v>
      </c>
      <c r="H4664" t="s">
        <v>900</v>
      </c>
      <c r="I4664" t="s">
        <v>1512</v>
      </c>
      <c r="J4664" t="s">
        <v>1450</v>
      </c>
      <c r="K4664" t="s">
        <v>1451</v>
      </c>
      <c r="L4664" t="s">
        <v>1452</v>
      </c>
      <c r="M4664" t="s">
        <v>1453</v>
      </c>
      <c r="N4664" t="s">
        <v>1454</v>
      </c>
      <c r="O4664" t="s">
        <v>1455</v>
      </c>
      <c r="P4664" t="s">
        <v>1456</v>
      </c>
      <c r="Q4664" t="s">
        <v>1457</v>
      </c>
      <c r="R4664">
        <v>2048972</v>
      </c>
      <c r="S4664" t="s">
        <v>1461</v>
      </c>
      <c r="T4664">
        <v>3361.2143999999998</v>
      </c>
      <c r="U4664">
        <v>4</v>
      </c>
      <c r="V4664">
        <v>3361.2143999999998</v>
      </c>
      <c r="W4664">
        <v>4</v>
      </c>
      <c r="X4664">
        <v>2744</v>
      </c>
      <c r="Y4664">
        <v>617.21439999999996</v>
      </c>
      <c r="Z4664">
        <v>2048972</v>
      </c>
    </row>
    <row r="4665" spans="1:26" x14ac:dyDescent="0.2">
      <c r="A4665" s="27">
        <v>46083</v>
      </c>
      <c r="B4665" t="s">
        <v>14</v>
      </c>
      <c r="C4665" t="s">
        <v>1446</v>
      </c>
      <c r="D4665" t="s">
        <v>1446</v>
      </c>
      <c r="E4665" t="s">
        <v>1508</v>
      </c>
      <c r="F4665" t="s">
        <v>1510</v>
      </c>
      <c r="G4665" t="s">
        <v>1511</v>
      </c>
      <c r="H4665" t="s">
        <v>934</v>
      </c>
      <c r="I4665" t="s">
        <v>1513</v>
      </c>
      <c r="J4665" t="s">
        <v>1450</v>
      </c>
      <c r="K4665" t="s">
        <v>1451</v>
      </c>
      <c r="L4665" t="s">
        <v>1452</v>
      </c>
      <c r="M4665" t="s">
        <v>1453</v>
      </c>
      <c r="N4665" t="s">
        <v>1454</v>
      </c>
      <c r="O4665" t="s">
        <v>1455</v>
      </c>
      <c r="P4665" t="s">
        <v>1456</v>
      </c>
      <c r="Q4665" t="s">
        <v>1457</v>
      </c>
      <c r="R4665">
        <v>2001113</v>
      </c>
      <c r="S4665" t="s">
        <v>1458</v>
      </c>
      <c r="T4665">
        <v>4201.518</v>
      </c>
      <c r="U4665">
        <v>5</v>
      </c>
      <c r="V4665">
        <v>4201.518</v>
      </c>
      <c r="W4665">
        <v>5</v>
      </c>
      <c r="X4665">
        <v>3430</v>
      </c>
      <c r="Y4665">
        <v>771.51800000000003</v>
      </c>
      <c r="Z4665">
        <v>2001113</v>
      </c>
    </row>
    <row r="4666" spans="1:26" x14ac:dyDescent="0.2">
      <c r="A4666" s="27">
        <v>46083</v>
      </c>
      <c r="B4666" t="s">
        <v>14</v>
      </c>
      <c r="C4666" t="s">
        <v>1446</v>
      </c>
      <c r="D4666" t="s">
        <v>1446</v>
      </c>
      <c r="E4666" t="s">
        <v>1508</v>
      </c>
      <c r="F4666" t="s">
        <v>1510</v>
      </c>
      <c r="G4666" t="s">
        <v>1511</v>
      </c>
      <c r="H4666" t="s">
        <v>934</v>
      </c>
      <c r="I4666" t="s">
        <v>1513</v>
      </c>
      <c r="J4666" t="s">
        <v>1450</v>
      </c>
      <c r="K4666" t="s">
        <v>1451</v>
      </c>
      <c r="L4666" t="s">
        <v>1452</v>
      </c>
      <c r="M4666" t="s">
        <v>1453</v>
      </c>
      <c r="N4666" t="s">
        <v>1454</v>
      </c>
      <c r="O4666" t="s">
        <v>1455</v>
      </c>
      <c r="P4666" t="s">
        <v>1456</v>
      </c>
      <c r="Q4666" t="s">
        <v>1457</v>
      </c>
      <c r="R4666">
        <v>2030991</v>
      </c>
      <c r="S4666" t="s">
        <v>1463</v>
      </c>
      <c r="T4666">
        <v>2520.9108000000001</v>
      </c>
      <c r="U4666">
        <v>3</v>
      </c>
      <c r="V4666">
        <v>2520.9108000000001</v>
      </c>
      <c r="W4666">
        <v>3</v>
      </c>
      <c r="X4666">
        <v>2028</v>
      </c>
      <c r="Y4666">
        <v>492.91079999999999</v>
      </c>
      <c r="Z4666">
        <v>2030991</v>
      </c>
    </row>
    <row r="4667" spans="1:26" x14ac:dyDescent="0.2">
      <c r="A4667" s="27">
        <v>46083</v>
      </c>
      <c r="B4667" t="s">
        <v>14</v>
      </c>
      <c r="C4667" t="s">
        <v>1446</v>
      </c>
      <c r="D4667" t="s">
        <v>1446</v>
      </c>
      <c r="E4667" t="s">
        <v>1508</v>
      </c>
      <c r="F4667" t="s">
        <v>1510</v>
      </c>
      <c r="G4667" t="s">
        <v>1511</v>
      </c>
      <c r="H4667" t="s">
        <v>934</v>
      </c>
      <c r="I4667" t="s">
        <v>1513</v>
      </c>
      <c r="J4667" t="s">
        <v>1450</v>
      </c>
      <c r="K4667" t="s">
        <v>1451</v>
      </c>
      <c r="L4667" t="s">
        <v>1452</v>
      </c>
      <c r="M4667" t="s">
        <v>1453</v>
      </c>
      <c r="N4667" t="s">
        <v>1454</v>
      </c>
      <c r="O4667" t="s">
        <v>1455</v>
      </c>
      <c r="P4667" t="s">
        <v>1456</v>
      </c>
      <c r="Q4667" t="s">
        <v>1457</v>
      </c>
      <c r="R4667">
        <v>2039041</v>
      </c>
      <c r="S4667" t="s">
        <v>1460</v>
      </c>
      <c r="T4667">
        <v>2520.9108000000001</v>
      </c>
      <c r="U4667">
        <v>3</v>
      </c>
      <c r="V4667">
        <v>2520.9108000000001</v>
      </c>
      <c r="W4667">
        <v>3</v>
      </c>
      <c r="X4667">
        <v>2070</v>
      </c>
      <c r="Y4667">
        <v>450.91079999999999</v>
      </c>
      <c r="Z4667">
        <v>2039041</v>
      </c>
    </row>
    <row r="4668" spans="1:26" x14ac:dyDescent="0.2">
      <c r="A4668" s="27">
        <v>46083</v>
      </c>
      <c r="B4668" t="s">
        <v>14</v>
      </c>
      <c r="C4668" t="s">
        <v>1446</v>
      </c>
      <c r="D4668" t="s">
        <v>1446</v>
      </c>
      <c r="E4668" t="s">
        <v>1508</v>
      </c>
      <c r="F4668" t="s">
        <v>1514</v>
      </c>
      <c r="G4668" t="s">
        <v>1515</v>
      </c>
      <c r="H4668" t="s">
        <v>886</v>
      </c>
      <c r="I4668" t="s">
        <v>1516</v>
      </c>
      <c r="J4668" t="s">
        <v>1450</v>
      </c>
      <c r="K4668" t="s">
        <v>1451</v>
      </c>
      <c r="L4668" t="s">
        <v>1452</v>
      </c>
      <c r="M4668" t="s">
        <v>1453</v>
      </c>
      <c r="N4668" t="s">
        <v>1454</v>
      </c>
      <c r="O4668" t="s">
        <v>1455</v>
      </c>
      <c r="P4668" t="s">
        <v>1456</v>
      </c>
      <c r="Q4668" t="s">
        <v>1457</v>
      </c>
      <c r="R4668">
        <v>2001113</v>
      </c>
      <c r="S4668" t="s">
        <v>1458</v>
      </c>
      <c r="T4668">
        <v>2520.9108000000001</v>
      </c>
      <c r="U4668">
        <v>3</v>
      </c>
      <c r="V4668">
        <v>2520.9108000000001</v>
      </c>
      <c r="W4668">
        <v>3</v>
      </c>
      <c r="X4668">
        <v>2031</v>
      </c>
      <c r="Y4668">
        <v>489.91079999999999</v>
      </c>
      <c r="Z4668">
        <v>2001113</v>
      </c>
    </row>
    <row r="4669" spans="1:26" x14ac:dyDescent="0.2">
      <c r="A4669" s="27">
        <v>46083</v>
      </c>
      <c r="B4669" t="s">
        <v>14</v>
      </c>
      <c r="C4669" t="s">
        <v>1446</v>
      </c>
      <c r="D4669" t="s">
        <v>1446</v>
      </c>
      <c r="E4669" t="s">
        <v>1508</v>
      </c>
      <c r="F4669" t="s">
        <v>1514</v>
      </c>
      <c r="G4669" t="s">
        <v>1515</v>
      </c>
      <c r="H4669" t="s">
        <v>886</v>
      </c>
      <c r="I4669" t="s">
        <v>1516</v>
      </c>
      <c r="J4669" t="s">
        <v>1450</v>
      </c>
      <c r="K4669" t="s">
        <v>1451</v>
      </c>
      <c r="L4669" t="s">
        <v>1452</v>
      </c>
      <c r="M4669" t="s">
        <v>1453</v>
      </c>
      <c r="N4669" t="s">
        <v>1454</v>
      </c>
      <c r="O4669" t="s">
        <v>1455</v>
      </c>
      <c r="P4669" t="s">
        <v>1456</v>
      </c>
      <c r="Q4669" t="s">
        <v>1457</v>
      </c>
      <c r="R4669">
        <v>2030990</v>
      </c>
      <c r="S4669" t="s">
        <v>1459</v>
      </c>
      <c r="T4669">
        <v>10924.0118</v>
      </c>
      <c r="U4669">
        <v>13</v>
      </c>
      <c r="V4669">
        <v>10924.0118</v>
      </c>
      <c r="W4669">
        <v>13</v>
      </c>
      <c r="X4669">
        <v>8970</v>
      </c>
      <c r="Y4669">
        <v>1954.0118</v>
      </c>
      <c r="Z4669">
        <v>2030990</v>
      </c>
    </row>
    <row r="4670" spans="1:26" x14ac:dyDescent="0.2">
      <c r="A4670" s="27">
        <v>46083</v>
      </c>
      <c r="B4670" t="s">
        <v>14</v>
      </c>
      <c r="C4670" t="s">
        <v>1446</v>
      </c>
      <c r="D4670" t="s">
        <v>1446</v>
      </c>
      <c r="E4670" t="s">
        <v>1508</v>
      </c>
      <c r="F4670" t="s">
        <v>1514</v>
      </c>
      <c r="G4670" t="s">
        <v>1515</v>
      </c>
      <c r="H4670" t="s">
        <v>886</v>
      </c>
      <c r="I4670" t="s">
        <v>1516</v>
      </c>
      <c r="J4670" t="s">
        <v>1450</v>
      </c>
      <c r="K4670" t="s">
        <v>1451</v>
      </c>
      <c r="L4670" t="s">
        <v>1452</v>
      </c>
      <c r="M4670" t="s">
        <v>1453</v>
      </c>
      <c r="N4670" t="s">
        <v>1454</v>
      </c>
      <c r="O4670" t="s">
        <v>1455</v>
      </c>
      <c r="P4670" t="s">
        <v>1456</v>
      </c>
      <c r="Q4670" t="s">
        <v>1457</v>
      </c>
      <c r="R4670">
        <v>2030991</v>
      </c>
      <c r="S4670" t="s">
        <v>1463</v>
      </c>
      <c r="T4670">
        <v>2520.9108000000001</v>
      </c>
      <c r="U4670">
        <v>3</v>
      </c>
      <c r="V4670">
        <v>2520.9108000000001</v>
      </c>
      <c r="W4670">
        <v>3</v>
      </c>
      <c r="X4670">
        <v>2070</v>
      </c>
      <c r="Y4670">
        <v>450.91079999999999</v>
      </c>
      <c r="Z4670">
        <v>2030991</v>
      </c>
    </row>
    <row r="4671" spans="1:26" x14ac:dyDescent="0.2">
      <c r="A4671" s="27">
        <v>46083</v>
      </c>
      <c r="B4671" t="s">
        <v>14</v>
      </c>
      <c r="C4671" t="s">
        <v>1446</v>
      </c>
      <c r="D4671" t="s">
        <v>1446</v>
      </c>
      <c r="E4671" t="s">
        <v>1508</v>
      </c>
      <c r="F4671" t="s">
        <v>1514</v>
      </c>
      <c r="G4671" t="s">
        <v>1515</v>
      </c>
      <c r="H4671" t="s">
        <v>886</v>
      </c>
      <c r="I4671" t="s">
        <v>1516</v>
      </c>
      <c r="J4671" t="s">
        <v>1450</v>
      </c>
      <c r="K4671" t="s">
        <v>1451</v>
      </c>
      <c r="L4671" t="s">
        <v>1452</v>
      </c>
      <c r="M4671" t="s">
        <v>1453</v>
      </c>
      <c r="N4671" t="s">
        <v>1454</v>
      </c>
      <c r="O4671" t="s">
        <v>1455</v>
      </c>
      <c r="P4671" t="s">
        <v>1456</v>
      </c>
      <c r="Q4671" t="s">
        <v>1457</v>
      </c>
      <c r="R4671">
        <v>2039041</v>
      </c>
      <c r="S4671" t="s">
        <v>1460</v>
      </c>
      <c r="T4671">
        <v>7562.7974000000004</v>
      </c>
      <c r="U4671">
        <v>9</v>
      </c>
      <c r="V4671">
        <v>7562.7974000000004</v>
      </c>
      <c r="W4671">
        <v>9</v>
      </c>
      <c r="X4671">
        <v>6192</v>
      </c>
      <c r="Y4671">
        <v>1370.7973999999999</v>
      </c>
      <c r="Z4671">
        <v>2039041</v>
      </c>
    </row>
    <row r="4672" spans="1:26" x14ac:dyDescent="0.2">
      <c r="A4672" s="27">
        <v>46083</v>
      </c>
      <c r="B4672" t="s">
        <v>14</v>
      </c>
      <c r="C4672" t="s">
        <v>1446</v>
      </c>
      <c r="D4672" t="s">
        <v>1446</v>
      </c>
      <c r="E4672" t="s">
        <v>1508</v>
      </c>
      <c r="F4672" t="s">
        <v>1514</v>
      </c>
      <c r="G4672" t="s">
        <v>1515</v>
      </c>
      <c r="H4672" t="s">
        <v>886</v>
      </c>
      <c r="I4672" t="s">
        <v>1516</v>
      </c>
      <c r="J4672" t="s">
        <v>1450</v>
      </c>
      <c r="K4672" t="s">
        <v>1451</v>
      </c>
      <c r="L4672" t="s">
        <v>1452</v>
      </c>
      <c r="M4672" t="s">
        <v>1453</v>
      </c>
      <c r="N4672" t="s">
        <v>1454</v>
      </c>
      <c r="O4672" t="s">
        <v>1455</v>
      </c>
      <c r="P4672" t="s">
        <v>1456</v>
      </c>
      <c r="Q4672" t="s">
        <v>1457</v>
      </c>
      <c r="R4672">
        <v>2048972</v>
      </c>
      <c r="S4672" t="s">
        <v>1461</v>
      </c>
      <c r="T4672">
        <v>8403.0360000000001</v>
      </c>
      <c r="U4672">
        <v>10</v>
      </c>
      <c r="V4672">
        <v>8403.0360000000001</v>
      </c>
      <c r="W4672">
        <v>10</v>
      </c>
      <c r="X4672">
        <v>6870</v>
      </c>
      <c r="Y4672">
        <v>1533.0360000000001</v>
      </c>
      <c r="Z4672">
        <v>2048972</v>
      </c>
    </row>
    <row r="4673" spans="1:26" x14ac:dyDescent="0.2">
      <c r="A4673" s="27">
        <v>46083</v>
      </c>
      <c r="B4673" t="s">
        <v>14</v>
      </c>
      <c r="C4673" t="s">
        <v>1446</v>
      </c>
      <c r="D4673" t="s">
        <v>1446</v>
      </c>
      <c r="E4673" t="s">
        <v>1517</v>
      </c>
      <c r="F4673" t="s">
        <v>1510</v>
      </c>
      <c r="G4673" t="s">
        <v>1518</v>
      </c>
      <c r="H4673" t="s">
        <v>915</v>
      </c>
      <c r="I4673" t="s">
        <v>1519</v>
      </c>
      <c r="J4673" t="s">
        <v>1450</v>
      </c>
      <c r="K4673" t="s">
        <v>1451</v>
      </c>
      <c r="L4673" t="s">
        <v>1452</v>
      </c>
      <c r="M4673" t="s">
        <v>1453</v>
      </c>
      <c r="N4673" t="s">
        <v>1454</v>
      </c>
      <c r="O4673" t="s">
        <v>1455</v>
      </c>
      <c r="P4673" t="s">
        <v>1456</v>
      </c>
      <c r="Q4673" t="s">
        <v>1457</v>
      </c>
      <c r="R4673">
        <v>2001113</v>
      </c>
      <c r="S4673" t="s">
        <v>1458</v>
      </c>
      <c r="T4673">
        <v>5882.1252000000004</v>
      </c>
      <c r="U4673">
        <v>7</v>
      </c>
      <c r="V4673">
        <v>5882.1252000000004</v>
      </c>
      <c r="W4673">
        <v>7</v>
      </c>
      <c r="X4673">
        <v>4816</v>
      </c>
      <c r="Y4673">
        <v>1066.1251999999999</v>
      </c>
      <c r="Z4673">
        <v>2001113</v>
      </c>
    </row>
    <row r="4674" spans="1:26" x14ac:dyDescent="0.2">
      <c r="A4674" s="27">
        <v>46083</v>
      </c>
      <c r="B4674" t="s">
        <v>14</v>
      </c>
      <c r="C4674" t="s">
        <v>1446</v>
      </c>
      <c r="D4674" t="s">
        <v>1446</v>
      </c>
      <c r="E4674" t="s">
        <v>1517</v>
      </c>
      <c r="F4674" t="s">
        <v>1510</v>
      </c>
      <c r="G4674" t="s">
        <v>1518</v>
      </c>
      <c r="H4674" t="s">
        <v>915</v>
      </c>
      <c r="I4674" t="s">
        <v>1519</v>
      </c>
      <c r="J4674" t="s">
        <v>1450</v>
      </c>
      <c r="K4674" t="s">
        <v>1451</v>
      </c>
      <c r="L4674" t="s">
        <v>1452</v>
      </c>
      <c r="M4674" t="s">
        <v>1453</v>
      </c>
      <c r="N4674" t="s">
        <v>1454</v>
      </c>
      <c r="O4674" t="s">
        <v>1455</v>
      </c>
      <c r="P4674" t="s">
        <v>1456</v>
      </c>
      <c r="Q4674" t="s">
        <v>1457</v>
      </c>
      <c r="R4674">
        <v>2030991</v>
      </c>
      <c r="S4674" t="s">
        <v>1463</v>
      </c>
      <c r="T4674">
        <v>2520.9108000000001</v>
      </c>
      <c r="U4674">
        <v>3</v>
      </c>
      <c r="V4674">
        <v>2520.9108000000001</v>
      </c>
      <c r="W4674">
        <v>3</v>
      </c>
      <c r="X4674">
        <v>2070</v>
      </c>
      <c r="Y4674">
        <v>450.91079999999999</v>
      </c>
      <c r="Z4674">
        <v>2030991</v>
      </c>
    </row>
    <row r="4675" spans="1:26" x14ac:dyDescent="0.2">
      <c r="A4675" s="27">
        <v>46083</v>
      </c>
      <c r="B4675" t="s">
        <v>14</v>
      </c>
      <c r="C4675" t="s">
        <v>1446</v>
      </c>
      <c r="D4675" t="s">
        <v>1446</v>
      </c>
      <c r="E4675" t="s">
        <v>1517</v>
      </c>
      <c r="F4675" t="s">
        <v>1510</v>
      </c>
      <c r="G4675" t="s">
        <v>1518</v>
      </c>
      <c r="H4675" t="s">
        <v>915</v>
      </c>
      <c r="I4675" t="s">
        <v>1519</v>
      </c>
      <c r="J4675" t="s">
        <v>1450</v>
      </c>
      <c r="K4675" t="s">
        <v>1451</v>
      </c>
      <c r="L4675" t="s">
        <v>1452</v>
      </c>
      <c r="M4675" t="s">
        <v>1453</v>
      </c>
      <c r="N4675" t="s">
        <v>1454</v>
      </c>
      <c r="O4675" t="s">
        <v>1455</v>
      </c>
      <c r="P4675" t="s">
        <v>1456</v>
      </c>
      <c r="Q4675" t="s">
        <v>1457</v>
      </c>
      <c r="R4675">
        <v>2039041</v>
      </c>
      <c r="S4675" t="s">
        <v>1460</v>
      </c>
      <c r="T4675">
        <v>3361.2143999999998</v>
      </c>
      <c r="U4675">
        <v>4</v>
      </c>
      <c r="V4675">
        <v>3361.2143999999998</v>
      </c>
      <c r="W4675">
        <v>4</v>
      </c>
      <c r="X4675">
        <v>2760</v>
      </c>
      <c r="Y4675">
        <v>601.21439999999996</v>
      </c>
      <c r="Z4675">
        <v>2039041</v>
      </c>
    </row>
    <row r="4676" spans="1:26" x14ac:dyDescent="0.2">
      <c r="A4676" s="27">
        <v>46083</v>
      </c>
      <c r="B4676" t="s">
        <v>14</v>
      </c>
      <c r="C4676" t="s">
        <v>1446</v>
      </c>
      <c r="D4676" t="s">
        <v>1446</v>
      </c>
      <c r="E4676" t="s">
        <v>1517</v>
      </c>
      <c r="F4676" t="s">
        <v>1510</v>
      </c>
      <c r="G4676" t="s">
        <v>1518</v>
      </c>
      <c r="H4676" t="s">
        <v>915</v>
      </c>
      <c r="I4676" t="s">
        <v>1519</v>
      </c>
      <c r="J4676" t="s">
        <v>1450</v>
      </c>
      <c r="K4676" t="s">
        <v>1451</v>
      </c>
      <c r="L4676" t="s">
        <v>1452</v>
      </c>
      <c r="M4676" t="s">
        <v>1453</v>
      </c>
      <c r="N4676" t="s">
        <v>1454</v>
      </c>
      <c r="O4676" t="s">
        <v>1455</v>
      </c>
      <c r="P4676" t="s">
        <v>1456</v>
      </c>
      <c r="Q4676" t="s">
        <v>1457</v>
      </c>
      <c r="R4676">
        <v>2048972</v>
      </c>
      <c r="S4676" t="s">
        <v>1461</v>
      </c>
      <c r="T4676">
        <v>8403.0360000000001</v>
      </c>
      <c r="U4676">
        <v>10</v>
      </c>
      <c r="V4676">
        <v>8403.0360000000001</v>
      </c>
      <c r="W4676">
        <v>10</v>
      </c>
      <c r="X4676">
        <v>6830</v>
      </c>
      <c r="Y4676">
        <v>1573.0360000000001</v>
      </c>
      <c r="Z4676">
        <v>2048972</v>
      </c>
    </row>
    <row r="4677" spans="1:26" x14ac:dyDescent="0.2">
      <c r="A4677" s="27">
        <v>46083</v>
      </c>
      <c r="B4677" t="s">
        <v>14</v>
      </c>
      <c r="C4677" t="s">
        <v>1446</v>
      </c>
      <c r="D4677" t="s">
        <v>1446</v>
      </c>
      <c r="E4677" t="s">
        <v>1517</v>
      </c>
      <c r="F4677" t="s">
        <v>1520</v>
      </c>
      <c r="G4677" t="s">
        <v>69</v>
      </c>
      <c r="H4677" t="s">
        <v>869</v>
      </c>
      <c r="I4677" t="s">
        <v>1521</v>
      </c>
      <c r="J4677" t="s">
        <v>1450</v>
      </c>
      <c r="K4677" t="s">
        <v>1451</v>
      </c>
      <c r="L4677" t="s">
        <v>1452</v>
      </c>
      <c r="M4677" t="s">
        <v>1453</v>
      </c>
      <c r="N4677" t="s">
        <v>1454</v>
      </c>
      <c r="O4677" t="s">
        <v>1455</v>
      </c>
      <c r="P4677" t="s">
        <v>1456</v>
      </c>
      <c r="Q4677" t="s">
        <v>1457</v>
      </c>
      <c r="R4677">
        <v>2001113</v>
      </c>
      <c r="S4677" t="s">
        <v>1458</v>
      </c>
      <c r="T4677">
        <v>13444.857599999999</v>
      </c>
      <c r="U4677">
        <v>16</v>
      </c>
      <c r="V4677">
        <v>13444.857599999999</v>
      </c>
      <c r="W4677">
        <v>16</v>
      </c>
      <c r="X4677">
        <v>10928</v>
      </c>
      <c r="Y4677">
        <v>2516.8575999999998</v>
      </c>
      <c r="Z4677">
        <v>2001113</v>
      </c>
    </row>
    <row r="4678" spans="1:26" x14ac:dyDescent="0.2">
      <c r="A4678" s="27">
        <v>46083</v>
      </c>
      <c r="B4678" t="s">
        <v>14</v>
      </c>
      <c r="C4678" t="s">
        <v>1446</v>
      </c>
      <c r="D4678" t="s">
        <v>1446</v>
      </c>
      <c r="E4678" t="s">
        <v>1517</v>
      </c>
      <c r="F4678" t="s">
        <v>1520</v>
      </c>
      <c r="G4678" t="s">
        <v>69</v>
      </c>
      <c r="H4678" t="s">
        <v>869</v>
      </c>
      <c r="I4678" t="s">
        <v>1521</v>
      </c>
      <c r="J4678" t="s">
        <v>1450</v>
      </c>
      <c r="K4678" t="s">
        <v>1451</v>
      </c>
      <c r="L4678" t="s">
        <v>1452</v>
      </c>
      <c r="M4678" t="s">
        <v>1453</v>
      </c>
      <c r="N4678" t="s">
        <v>1454</v>
      </c>
      <c r="O4678" t="s">
        <v>1455</v>
      </c>
      <c r="P4678" t="s">
        <v>1456</v>
      </c>
      <c r="Q4678" t="s">
        <v>1457</v>
      </c>
      <c r="R4678">
        <v>2030990</v>
      </c>
      <c r="S4678" t="s">
        <v>1459</v>
      </c>
      <c r="T4678">
        <v>26049.476500000001</v>
      </c>
      <c r="U4678">
        <v>31</v>
      </c>
      <c r="V4678">
        <v>26049.476500000001</v>
      </c>
      <c r="W4678">
        <v>31</v>
      </c>
      <c r="X4678">
        <v>21390</v>
      </c>
      <c r="Y4678">
        <v>4659.4764999999998</v>
      </c>
      <c r="Z4678">
        <v>2030990</v>
      </c>
    </row>
    <row r="4679" spans="1:26" x14ac:dyDescent="0.2">
      <c r="A4679" s="27">
        <v>46083</v>
      </c>
      <c r="B4679" t="s">
        <v>14</v>
      </c>
      <c r="C4679" t="s">
        <v>1446</v>
      </c>
      <c r="D4679" t="s">
        <v>1446</v>
      </c>
      <c r="E4679" t="s">
        <v>1517</v>
      </c>
      <c r="F4679" t="s">
        <v>1520</v>
      </c>
      <c r="G4679" t="s">
        <v>69</v>
      </c>
      <c r="H4679" t="s">
        <v>869</v>
      </c>
      <c r="I4679" t="s">
        <v>1521</v>
      </c>
      <c r="J4679" t="s">
        <v>1450</v>
      </c>
      <c r="K4679" t="s">
        <v>1451</v>
      </c>
      <c r="L4679" t="s">
        <v>1452</v>
      </c>
      <c r="M4679" t="s">
        <v>1453</v>
      </c>
      <c r="N4679" t="s">
        <v>1454</v>
      </c>
      <c r="O4679" t="s">
        <v>1455</v>
      </c>
      <c r="P4679" t="s">
        <v>1456</v>
      </c>
      <c r="Q4679" t="s">
        <v>1457</v>
      </c>
      <c r="R4679">
        <v>2030991</v>
      </c>
      <c r="S4679" t="s">
        <v>1463</v>
      </c>
      <c r="T4679">
        <v>8403.0360000000001</v>
      </c>
      <c r="U4679">
        <v>10</v>
      </c>
      <c r="V4679">
        <v>8403.0360000000001</v>
      </c>
      <c r="W4679">
        <v>10</v>
      </c>
      <c r="X4679">
        <v>6910</v>
      </c>
      <c r="Y4679">
        <v>1493.0360000000001</v>
      </c>
      <c r="Z4679">
        <v>2030991</v>
      </c>
    </row>
    <row r="4680" spans="1:26" x14ac:dyDescent="0.2">
      <c r="A4680" s="27">
        <v>46083</v>
      </c>
      <c r="B4680" t="s">
        <v>14</v>
      </c>
      <c r="C4680" t="s">
        <v>1446</v>
      </c>
      <c r="D4680" t="s">
        <v>1446</v>
      </c>
      <c r="E4680" t="s">
        <v>1517</v>
      </c>
      <c r="F4680" t="s">
        <v>1520</v>
      </c>
      <c r="G4680" t="s">
        <v>69</v>
      </c>
      <c r="H4680" t="s">
        <v>869</v>
      </c>
      <c r="I4680" t="s">
        <v>1521</v>
      </c>
      <c r="J4680" t="s">
        <v>1450</v>
      </c>
      <c r="K4680" t="s">
        <v>1451</v>
      </c>
      <c r="L4680" t="s">
        <v>1452</v>
      </c>
      <c r="M4680" t="s">
        <v>1453</v>
      </c>
      <c r="N4680" t="s">
        <v>1454</v>
      </c>
      <c r="O4680" t="s">
        <v>1455</v>
      </c>
      <c r="P4680" t="s">
        <v>1456</v>
      </c>
      <c r="Q4680" t="s">
        <v>1457</v>
      </c>
      <c r="R4680">
        <v>2039041</v>
      </c>
      <c r="S4680" t="s">
        <v>1460</v>
      </c>
      <c r="T4680">
        <v>19327.047699999999</v>
      </c>
      <c r="U4680">
        <v>23</v>
      </c>
      <c r="V4680">
        <v>19327.047699999999</v>
      </c>
      <c r="W4680">
        <v>23</v>
      </c>
      <c r="X4680">
        <v>15870</v>
      </c>
      <c r="Y4680">
        <v>3457.0477000000001</v>
      </c>
      <c r="Z4680">
        <v>2039041</v>
      </c>
    </row>
    <row r="4681" spans="1:26" x14ac:dyDescent="0.2">
      <c r="A4681" s="27">
        <v>46083</v>
      </c>
      <c r="B4681" t="s">
        <v>14</v>
      </c>
      <c r="C4681" t="s">
        <v>1446</v>
      </c>
      <c r="D4681" t="s">
        <v>1446</v>
      </c>
      <c r="E4681" t="s">
        <v>1517</v>
      </c>
      <c r="F4681" t="s">
        <v>1520</v>
      </c>
      <c r="G4681" t="s">
        <v>69</v>
      </c>
      <c r="H4681" t="s">
        <v>869</v>
      </c>
      <c r="I4681" t="s">
        <v>1521</v>
      </c>
      <c r="J4681" t="s">
        <v>1450</v>
      </c>
      <c r="K4681" t="s">
        <v>1451</v>
      </c>
      <c r="L4681" t="s">
        <v>1452</v>
      </c>
      <c r="M4681" t="s">
        <v>1453</v>
      </c>
      <c r="N4681" t="s">
        <v>1454</v>
      </c>
      <c r="O4681" t="s">
        <v>1455</v>
      </c>
      <c r="P4681" t="s">
        <v>1456</v>
      </c>
      <c r="Q4681" t="s">
        <v>1457</v>
      </c>
      <c r="R4681">
        <v>2048972</v>
      </c>
      <c r="S4681" t="s">
        <v>1461</v>
      </c>
      <c r="T4681">
        <v>15125.4648</v>
      </c>
      <c r="U4681">
        <v>18</v>
      </c>
      <c r="V4681">
        <v>15125.4648</v>
      </c>
      <c r="W4681">
        <v>18</v>
      </c>
      <c r="X4681">
        <v>12348</v>
      </c>
      <c r="Y4681">
        <v>2777.4648000000002</v>
      </c>
      <c r="Z4681">
        <v>2048972</v>
      </c>
    </row>
    <row r="4682" spans="1:26" x14ac:dyDescent="0.2">
      <c r="A4682" s="27">
        <v>46083</v>
      </c>
      <c r="B4682" t="s">
        <v>14</v>
      </c>
      <c r="C4682" t="s">
        <v>1446</v>
      </c>
      <c r="D4682" t="s">
        <v>1446</v>
      </c>
      <c r="E4682" t="s">
        <v>1517</v>
      </c>
      <c r="F4682" t="s">
        <v>1522</v>
      </c>
      <c r="G4682" t="s">
        <v>212</v>
      </c>
      <c r="H4682" t="s">
        <v>919</v>
      </c>
      <c r="I4682" t="s">
        <v>1774</v>
      </c>
      <c r="J4682" t="s">
        <v>1450</v>
      </c>
      <c r="K4682" t="s">
        <v>1451</v>
      </c>
      <c r="L4682" t="s">
        <v>1452</v>
      </c>
      <c r="M4682" t="s">
        <v>1453</v>
      </c>
      <c r="N4682" t="s">
        <v>1454</v>
      </c>
      <c r="O4682" t="s">
        <v>1455</v>
      </c>
      <c r="P4682" t="s">
        <v>1456</v>
      </c>
      <c r="Q4682" t="s">
        <v>1457</v>
      </c>
      <c r="R4682">
        <v>2001113</v>
      </c>
      <c r="S4682" t="s">
        <v>1458</v>
      </c>
      <c r="T4682">
        <v>5041.8216000000002</v>
      </c>
      <c r="U4682">
        <v>6</v>
      </c>
      <c r="V4682">
        <v>5041.8216000000002</v>
      </c>
      <c r="W4682">
        <v>6</v>
      </c>
      <c r="X4682">
        <v>4116</v>
      </c>
      <c r="Y4682">
        <v>925.82159999999999</v>
      </c>
      <c r="Z4682">
        <v>2001113</v>
      </c>
    </row>
    <row r="4683" spans="1:26" x14ac:dyDescent="0.2">
      <c r="A4683" s="27">
        <v>46083</v>
      </c>
      <c r="B4683" t="s">
        <v>14</v>
      </c>
      <c r="C4683" t="s">
        <v>1446</v>
      </c>
      <c r="D4683" t="s">
        <v>1446</v>
      </c>
      <c r="E4683" t="s">
        <v>1517</v>
      </c>
      <c r="F4683" t="s">
        <v>1522</v>
      </c>
      <c r="G4683" t="s">
        <v>212</v>
      </c>
      <c r="H4683" t="s">
        <v>919</v>
      </c>
      <c r="I4683" t="s">
        <v>1774</v>
      </c>
      <c r="J4683" t="s">
        <v>1450</v>
      </c>
      <c r="K4683" t="s">
        <v>1451</v>
      </c>
      <c r="L4683" t="s">
        <v>1452</v>
      </c>
      <c r="M4683" t="s">
        <v>1453</v>
      </c>
      <c r="N4683" t="s">
        <v>1454</v>
      </c>
      <c r="O4683" t="s">
        <v>1455</v>
      </c>
      <c r="P4683" t="s">
        <v>1456</v>
      </c>
      <c r="Q4683" t="s">
        <v>1457</v>
      </c>
      <c r="R4683">
        <v>2030990</v>
      </c>
      <c r="S4683" t="s">
        <v>1459</v>
      </c>
      <c r="T4683">
        <v>12604.553900000001</v>
      </c>
      <c r="U4683">
        <v>15</v>
      </c>
      <c r="V4683">
        <v>12604.553900000001</v>
      </c>
      <c r="W4683">
        <v>15</v>
      </c>
      <c r="X4683">
        <v>10350</v>
      </c>
      <c r="Y4683">
        <v>2254.5538999999999</v>
      </c>
      <c r="Z4683">
        <v>2030990</v>
      </c>
    </row>
    <row r="4684" spans="1:26" x14ac:dyDescent="0.2">
      <c r="A4684" s="27">
        <v>46083</v>
      </c>
      <c r="B4684" t="s">
        <v>14</v>
      </c>
      <c r="C4684" t="s">
        <v>1446</v>
      </c>
      <c r="D4684" t="s">
        <v>1446</v>
      </c>
      <c r="E4684" t="s">
        <v>1517</v>
      </c>
      <c r="F4684" t="s">
        <v>1522</v>
      </c>
      <c r="G4684" t="s">
        <v>212</v>
      </c>
      <c r="H4684" t="s">
        <v>919</v>
      </c>
      <c r="I4684" t="s">
        <v>1774</v>
      </c>
      <c r="J4684" t="s">
        <v>1450</v>
      </c>
      <c r="K4684" t="s">
        <v>1451</v>
      </c>
      <c r="L4684" t="s">
        <v>1452</v>
      </c>
      <c r="M4684" t="s">
        <v>1453</v>
      </c>
      <c r="N4684" t="s">
        <v>1454</v>
      </c>
      <c r="O4684" t="s">
        <v>1455</v>
      </c>
      <c r="P4684" t="s">
        <v>1456</v>
      </c>
      <c r="Q4684" t="s">
        <v>1457</v>
      </c>
      <c r="R4684">
        <v>2039041</v>
      </c>
      <c r="S4684" t="s">
        <v>1460</v>
      </c>
      <c r="T4684">
        <v>2520.9108000000001</v>
      </c>
      <c r="U4684">
        <v>3</v>
      </c>
      <c r="V4684">
        <v>2520.9108000000001</v>
      </c>
      <c r="W4684">
        <v>3</v>
      </c>
      <c r="X4684">
        <v>2067</v>
      </c>
      <c r="Y4684">
        <v>453.91079999999999</v>
      </c>
      <c r="Z4684">
        <v>2039041</v>
      </c>
    </row>
    <row r="4685" spans="1:26" x14ac:dyDescent="0.2">
      <c r="A4685" s="27">
        <v>46083</v>
      </c>
      <c r="B4685" t="s">
        <v>14</v>
      </c>
      <c r="C4685" t="s">
        <v>1446</v>
      </c>
      <c r="D4685" t="s">
        <v>1446</v>
      </c>
      <c r="E4685" t="s">
        <v>1517</v>
      </c>
      <c r="F4685" t="s">
        <v>1522</v>
      </c>
      <c r="G4685" t="s">
        <v>91</v>
      </c>
      <c r="H4685" t="s">
        <v>871</v>
      </c>
      <c r="I4685" t="s">
        <v>1523</v>
      </c>
      <c r="J4685" t="s">
        <v>1450</v>
      </c>
      <c r="K4685" t="s">
        <v>1451</v>
      </c>
      <c r="L4685" t="s">
        <v>1452</v>
      </c>
      <c r="M4685" t="s">
        <v>1453</v>
      </c>
      <c r="N4685" t="s">
        <v>1454</v>
      </c>
      <c r="O4685" t="s">
        <v>1455</v>
      </c>
      <c r="P4685" t="s">
        <v>1456</v>
      </c>
      <c r="Q4685" t="s">
        <v>1457</v>
      </c>
      <c r="R4685">
        <v>2001113</v>
      </c>
      <c r="S4685" t="s">
        <v>1458</v>
      </c>
      <c r="T4685">
        <v>840.30359999999996</v>
      </c>
      <c r="U4685">
        <v>1</v>
      </c>
      <c r="V4685">
        <v>840.30359999999996</v>
      </c>
      <c r="W4685">
        <v>1</v>
      </c>
      <c r="X4685">
        <v>686</v>
      </c>
      <c r="Y4685">
        <v>154.30359999999999</v>
      </c>
      <c r="Z4685">
        <v>2001113</v>
      </c>
    </row>
    <row r="4686" spans="1:26" x14ac:dyDescent="0.2">
      <c r="A4686" s="27">
        <v>46083</v>
      </c>
      <c r="B4686" t="s">
        <v>14</v>
      </c>
      <c r="C4686" t="s">
        <v>1446</v>
      </c>
      <c r="D4686" t="s">
        <v>1446</v>
      </c>
      <c r="E4686" t="s">
        <v>1517</v>
      </c>
      <c r="F4686" t="s">
        <v>1522</v>
      </c>
      <c r="G4686" t="s">
        <v>91</v>
      </c>
      <c r="H4686" t="s">
        <v>871</v>
      </c>
      <c r="I4686" t="s">
        <v>1523</v>
      </c>
      <c r="J4686" t="s">
        <v>1450</v>
      </c>
      <c r="K4686" t="s">
        <v>1451</v>
      </c>
      <c r="L4686" t="s">
        <v>1452</v>
      </c>
      <c r="M4686" t="s">
        <v>1453</v>
      </c>
      <c r="N4686" t="s">
        <v>1454</v>
      </c>
      <c r="O4686" t="s">
        <v>1455</v>
      </c>
      <c r="P4686" t="s">
        <v>1456</v>
      </c>
      <c r="Q4686" t="s">
        <v>1457</v>
      </c>
      <c r="R4686">
        <v>2030990</v>
      </c>
      <c r="S4686" t="s">
        <v>1459</v>
      </c>
      <c r="T4686">
        <v>15965.768400000001</v>
      </c>
      <c r="U4686">
        <v>19</v>
      </c>
      <c r="V4686">
        <v>15965.768400000001</v>
      </c>
      <c r="W4686">
        <v>19</v>
      </c>
      <c r="X4686">
        <v>13110</v>
      </c>
      <c r="Y4686">
        <v>2855.7683999999999</v>
      </c>
      <c r="Z4686">
        <v>2030990</v>
      </c>
    </row>
    <row r="4687" spans="1:26" x14ac:dyDescent="0.2">
      <c r="A4687" s="27">
        <v>46083</v>
      </c>
      <c r="B4687" t="s">
        <v>14</v>
      </c>
      <c r="C4687" t="s">
        <v>1446</v>
      </c>
      <c r="D4687" t="s">
        <v>1446</v>
      </c>
      <c r="E4687" t="s">
        <v>1517</v>
      </c>
      <c r="F4687" t="s">
        <v>1522</v>
      </c>
      <c r="G4687" t="s">
        <v>91</v>
      </c>
      <c r="H4687" t="s">
        <v>871</v>
      </c>
      <c r="I4687" t="s">
        <v>1523</v>
      </c>
      <c r="J4687" t="s">
        <v>1450</v>
      </c>
      <c r="K4687" t="s">
        <v>1451</v>
      </c>
      <c r="L4687" t="s">
        <v>1452</v>
      </c>
      <c r="M4687" t="s">
        <v>1453</v>
      </c>
      <c r="N4687" t="s">
        <v>1454</v>
      </c>
      <c r="O4687" t="s">
        <v>1455</v>
      </c>
      <c r="P4687" t="s">
        <v>1456</v>
      </c>
      <c r="Q4687" t="s">
        <v>1457</v>
      </c>
      <c r="R4687">
        <v>2039041</v>
      </c>
      <c r="S4687" t="s">
        <v>1460</v>
      </c>
      <c r="T4687">
        <v>3361.2143999999998</v>
      </c>
      <c r="U4687">
        <v>4</v>
      </c>
      <c r="V4687">
        <v>3361.2143999999998</v>
      </c>
      <c r="W4687">
        <v>4</v>
      </c>
      <c r="X4687">
        <v>2760</v>
      </c>
      <c r="Y4687">
        <v>601.21439999999996</v>
      </c>
      <c r="Z4687">
        <v>2039041</v>
      </c>
    </row>
    <row r="4688" spans="1:26" x14ac:dyDescent="0.2">
      <c r="A4688" s="27">
        <v>46083</v>
      </c>
      <c r="B4688" t="s">
        <v>14</v>
      </c>
      <c r="C4688" t="s">
        <v>1446</v>
      </c>
      <c r="D4688" t="s">
        <v>1446</v>
      </c>
      <c r="E4688" t="s">
        <v>1517</v>
      </c>
      <c r="F4688" t="s">
        <v>1522</v>
      </c>
      <c r="G4688" t="s">
        <v>91</v>
      </c>
      <c r="H4688" t="s">
        <v>871</v>
      </c>
      <c r="I4688" t="s">
        <v>1523</v>
      </c>
      <c r="J4688" t="s">
        <v>1450</v>
      </c>
      <c r="K4688" t="s">
        <v>1451</v>
      </c>
      <c r="L4688" t="s">
        <v>1452</v>
      </c>
      <c r="M4688" t="s">
        <v>1453</v>
      </c>
      <c r="N4688" t="s">
        <v>1454</v>
      </c>
      <c r="O4688" t="s">
        <v>1455</v>
      </c>
      <c r="P4688" t="s">
        <v>1456</v>
      </c>
      <c r="Q4688" t="s">
        <v>1457</v>
      </c>
      <c r="R4688">
        <v>2048972</v>
      </c>
      <c r="S4688" t="s">
        <v>1461</v>
      </c>
      <c r="T4688">
        <v>1680.6071999999999</v>
      </c>
      <c r="U4688">
        <v>2</v>
      </c>
      <c r="V4688">
        <v>1680.6071999999999</v>
      </c>
      <c r="W4688">
        <v>2</v>
      </c>
      <c r="X4688">
        <v>1382</v>
      </c>
      <c r="Y4688">
        <v>298.60719999999998</v>
      </c>
      <c r="Z4688">
        <v>2048972</v>
      </c>
    </row>
    <row r="4689" spans="1:26" x14ac:dyDescent="0.2">
      <c r="A4689" s="27">
        <v>46083</v>
      </c>
      <c r="B4689" t="s">
        <v>14</v>
      </c>
      <c r="C4689" t="s">
        <v>1446</v>
      </c>
      <c r="D4689" t="s">
        <v>1446</v>
      </c>
      <c r="E4689" t="s">
        <v>1517</v>
      </c>
      <c r="F4689" t="s">
        <v>1524</v>
      </c>
      <c r="G4689" t="s">
        <v>282</v>
      </c>
      <c r="H4689" t="s">
        <v>950</v>
      </c>
      <c r="I4689" t="s">
        <v>1525</v>
      </c>
      <c r="J4689" t="s">
        <v>1450</v>
      </c>
      <c r="K4689" t="s">
        <v>1451</v>
      </c>
      <c r="L4689" t="s">
        <v>1452</v>
      </c>
      <c r="M4689" t="s">
        <v>1453</v>
      </c>
      <c r="N4689" t="s">
        <v>1454</v>
      </c>
      <c r="O4689" t="s">
        <v>1455</v>
      </c>
      <c r="P4689" t="s">
        <v>1456</v>
      </c>
      <c r="Q4689" t="s">
        <v>1457</v>
      </c>
      <c r="R4689">
        <v>2001113</v>
      </c>
      <c r="S4689" t="s">
        <v>1458</v>
      </c>
      <c r="T4689">
        <v>1680.6071999999999</v>
      </c>
      <c r="U4689">
        <v>2</v>
      </c>
      <c r="V4689">
        <v>1680.6071999999999</v>
      </c>
      <c r="W4689">
        <v>2</v>
      </c>
      <c r="X4689">
        <v>1372</v>
      </c>
      <c r="Y4689">
        <v>308.60719999999998</v>
      </c>
      <c r="Z4689">
        <v>2001113</v>
      </c>
    </row>
    <row r="4690" spans="1:26" x14ac:dyDescent="0.2">
      <c r="A4690" s="27">
        <v>46083</v>
      </c>
      <c r="B4690" t="s">
        <v>14</v>
      </c>
      <c r="C4690" t="s">
        <v>1446</v>
      </c>
      <c r="D4690" t="s">
        <v>1446</v>
      </c>
      <c r="E4690" t="s">
        <v>1517</v>
      </c>
      <c r="F4690" t="s">
        <v>1524</v>
      </c>
      <c r="G4690" t="s">
        <v>282</v>
      </c>
      <c r="H4690" t="s">
        <v>950</v>
      </c>
      <c r="I4690" t="s">
        <v>1525</v>
      </c>
      <c r="J4690" t="s">
        <v>1450</v>
      </c>
      <c r="K4690" t="s">
        <v>1451</v>
      </c>
      <c r="L4690" t="s">
        <v>1452</v>
      </c>
      <c r="M4690" t="s">
        <v>1453</v>
      </c>
      <c r="N4690" t="s">
        <v>1454</v>
      </c>
      <c r="O4690" t="s">
        <v>1455</v>
      </c>
      <c r="P4690" t="s">
        <v>1456</v>
      </c>
      <c r="Q4690" t="s">
        <v>1457</v>
      </c>
      <c r="R4690">
        <v>2039041</v>
      </c>
      <c r="S4690" t="s">
        <v>1460</v>
      </c>
      <c r="T4690">
        <v>1680.6071999999999</v>
      </c>
      <c r="U4690">
        <v>2</v>
      </c>
      <c r="V4690">
        <v>1680.6071999999999</v>
      </c>
      <c r="W4690">
        <v>2</v>
      </c>
      <c r="X4690">
        <v>1380</v>
      </c>
      <c r="Y4690">
        <v>300.60719999999998</v>
      </c>
      <c r="Z4690">
        <v>2039041</v>
      </c>
    </row>
    <row r="4691" spans="1:26" x14ac:dyDescent="0.2">
      <c r="A4691" s="27">
        <v>46083</v>
      </c>
      <c r="B4691" t="s">
        <v>14</v>
      </c>
      <c r="C4691" t="s">
        <v>1446</v>
      </c>
      <c r="D4691" t="s">
        <v>1526</v>
      </c>
      <c r="E4691" t="s">
        <v>1447</v>
      </c>
      <c r="F4691" t="s">
        <v>273</v>
      </c>
      <c r="G4691" t="s">
        <v>273</v>
      </c>
      <c r="H4691" t="s">
        <v>937</v>
      </c>
      <c r="I4691" t="s">
        <v>1527</v>
      </c>
      <c r="J4691" t="s">
        <v>1450</v>
      </c>
      <c r="K4691" t="s">
        <v>1451</v>
      </c>
      <c r="L4691" t="s">
        <v>1452</v>
      </c>
      <c r="M4691" t="s">
        <v>1453</v>
      </c>
      <c r="N4691" t="s">
        <v>1454</v>
      </c>
      <c r="O4691" t="s">
        <v>1455</v>
      </c>
      <c r="P4691" t="s">
        <v>1456</v>
      </c>
      <c r="Q4691" t="s">
        <v>1457</v>
      </c>
      <c r="R4691">
        <v>2001113</v>
      </c>
      <c r="S4691" t="s">
        <v>1458</v>
      </c>
      <c r="T4691">
        <v>5882.1252000000004</v>
      </c>
      <c r="U4691">
        <v>7</v>
      </c>
      <c r="V4691">
        <v>5882.1252000000004</v>
      </c>
      <c r="W4691">
        <v>7</v>
      </c>
      <c r="X4691">
        <v>4578</v>
      </c>
      <c r="Y4691">
        <v>1304.1251999999999</v>
      </c>
      <c r="Z4691">
        <v>2001113</v>
      </c>
    </row>
    <row r="4692" spans="1:26" x14ac:dyDescent="0.2">
      <c r="A4692" s="27">
        <v>46083</v>
      </c>
      <c r="B4692" t="s">
        <v>14</v>
      </c>
      <c r="C4692" t="s">
        <v>1446</v>
      </c>
      <c r="D4692" t="s">
        <v>1526</v>
      </c>
      <c r="E4692" t="s">
        <v>1447</v>
      </c>
      <c r="F4692" t="s">
        <v>273</v>
      </c>
      <c r="G4692" t="s">
        <v>273</v>
      </c>
      <c r="H4692" t="s">
        <v>937</v>
      </c>
      <c r="I4692" t="s">
        <v>1527</v>
      </c>
      <c r="J4692" t="s">
        <v>1450</v>
      </c>
      <c r="K4692" t="s">
        <v>1451</v>
      </c>
      <c r="L4692" t="s">
        <v>1452</v>
      </c>
      <c r="M4692" t="s">
        <v>1453</v>
      </c>
      <c r="N4692" t="s">
        <v>1454</v>
      </c>
      <c r="O4692" t="s">
        <v>1455</v>
      </c>
      <c r="P4692" t="s">
        <v>1456</v>
      </c>
      <c r="Q4692" t="s">
        <v>1457</v>
      </c>
      <c r="R4692">
        <v>2030991</v>
      </c>
      <c r="S4692" t="s">
        <v>1463</v>
      </c>
      <c r="T4692">
        <v>2520.9108000000001</v>
      </c>
      <c r="U4692">
        <v>3</v>
      </c>
      <c r="V4692">
        <v>2520.9108000000001</v>
      </c>
      <c r="W4692">
        <v>3</v>
      </c>
      <c r="X4692">
        <v>1971</v>
      </c>
      <c r="Y4692">
        <v>549.91079999999999</v>
      </c>
      <c r="Z4692">
        <v>2030991</v>
      </c>
    </row>
    <row r="4693" spans="1:26" x14ac:dyDescent="0.2">
      <c r="A4693" s="27">
        <v>46083</v>
      </c>
      <c r="B4693" t="s">
        <v>14</v>
      </c>
      <c r="C4693" t="s">
        <v>1446</v>
      </c>
      <c r="D4693" t="s">
        <v>1526</v>
      </c>
      <c r="E4693" t="s">
        <v>1447</v>
      </c>
      <c r="F4693" t="s">
        <v>273</v>
      </c>
      <c r="G4693" t="s">
        <v>273</v>
      </c>
      <c r="H4693" t="s">
        <v>937</v>
      </c>
      <c r="I4693" t="s">
        <v>1527</v>
      </c>
      <c r="J4693" t="s">
        <v>1450</v>
      </c>
      <c r="K4693" t="s">
        <v>1451</v>
      </c>
      <c r="L4693" t="s">
        <v>1452</v>
      </c>
      <c r="M4693" t="s">
        <v>1453</v>
      </c>
      <c r="N4693" t="s">
        <v>1454</v>
      </c>
      <c r="O4693" t="s">
        <v>1455</v>
      </c>
      <c r="P4693" t="s">
        <v>1456</v>
      </c>
      <c r="Q4693" t="s">
        <v>1457</v>
      </c>
      <c r="R4693">
        <v>2048972</v>
      </c>
      <c r="S4693" t="s">
        <v>1461</v>
      </c>
      <c r="T4693">
        <v>4201.518</v>
      </c>
      <c r="U4693">
        <v>5</v>
      </c>
      <c r="V4693">
        <v>4201.518</v>
      </c>
      <c r="W4693">
        <v>5</v>
      </c>
      <c r="X4693">
        <v>3300</v>
      </c>
      <c r="Y4693">
        <v>901.51800000000003</v>
      </c>
      <c r="Z4693">
        <v>2048972</v>
      </c>
    </row>
    <row r="4694" spans="1:26" x14ac:dyDescent="0.2">
      <c r="A4694" s="27">
        <v>46083</v>
      </c>
      <c r="B4694" t="s">
        <v>14</v>
      </c>
      <c r="C4694" t="s">
        <v>1446</v>
      </c>
      <c r="D4694" t="s">
        <v>1526</v>
      </c>
      <c r="E4694" t="s">
        <v>1447</v>
      </c>
      <c r="F4694" t="s">
        <v>1466</v>
      </c>
      <c r="G4694" t="s">
        <v>1467</v>
      </c>
      <c r="H4694" t="s">
        <v>942</v>
      </c>
      <c r="I4694" t="s">
        <v>1528</v>
      </c>
      <c r="J4694" t="s">
        <v>1450</v>
      </c>
      <c r="K4694" t="s">
        <v>1451</v>
      </c>
      <c r="L4694" t="s">
        <v>1452</v>
      </c>
      <c r="M4694" t="s">
        <v>1453</v>
      </c>
      <c r="N4694" t="s">
        <v>1454</v>
      </c>
      <c r="O4694" t="s">
        <v>1455</v>
      </c>
      <c r="P4694" t="s">
        <v>1456</v>
      </c>
      <c r="Q4694" t="s">
        <v>1457</v>
      </c>
      <c r="R4694">
        <v>2001113</v>
      </c>
      <c r="S4694" t="s">
        <v>1458</v>
      </c>
      <c r="T4694">
        <v>840.30359999999996</v>
      </c>
      <c r="U4694">
        <v>1</v>
      </c>
      <c r="V4694">
        <v>840.30359999999996</v>
      </c>
      <c r="W4694">
        <v>1</v>
      </c>
      <c r="X4694">
        <v>685</v>
      </c>
      <c r="Y4694">
        <v>155.30359999999999</v>
      </c>
      <c r="Z4694">
        <v>2001113</v>
      </c>
    </row>
    <row r="4695" spans="1:26" x14ac:dyDescent="0.2">
      <c r="A4695" s="27">
        <v>46083</v>
      </c>
      <c r="B4695" t="s">
        <v>14</v>
      </c>
      <c r="C4695" t="s">
        <v>1446</v>
      </c>
      <c r="D4695" t="s">
        <v>1526</v>
      </c>
      <c r="E4695" t="s">
        <v>1447</v>
      </c>
      <c r="F4695" t="s">
        <v>1466</v>
      </c>
      <c r="G4695" t="s">
        <v>1467</v>
      </c>
      <c r="H4695" t="s">
        <v>942</v>
      </c>
      <c r="I4695" t="s">
        <v>1528</v>
      </c>
      <c r="J4695" t="s">
        <v>1450</v>
      </c>
      <c r="K4695" t="s">
        <v>1451</v>
      </c>
      <c r="L4695" t="s">
        <v>1452</v>
      </c>
      <c r="M4695" t="s">
        <v>1453</v>
      </c>
      <c r="N4695" t="s">
        <v>1454</v>
      </c>
      <c r="O4695" t="s">
        <v>1455</v>
      </c>
      <c r="P4695" t="s">
        <v>1456</v>
      </c>
      <c r="Q4695" t="s">
        <v>1457</v>
      </c>
      <c r="R4695">
        <v>2030991</v>
      </c>
      <c r="S4695" t="s">
        <v>1463</v>
      </c>
      <c r="T4695">
        <v>2520.9108000000001</v>
      </c>
      <c r="U4695">
        <v>3</v>
      </c>
      <c r="V4695">
        <v>2520.9108000000001</v>
      </c>
      <c r="W4695">
        <v>3</v>
      </c>
      <c r="X4695">
        <v>1971</v>
      </c>
      <c r="Y4695">
        <v>549.91079999999999</v>
      </c>
      <c r="Z4695">
        <v>2030991</v>
      </c>
    </row>
    <row r="4696" spans="1:26" x14ac:dyDescent="0.2">
      <c r="A4696" s="27">
        <v>46083</v>
      </c>
      <c r="B4696" t="s">
        <v>14</v>
      </c>
      <c r="C4696" t="s">
        <v>1446</v>
      </c>
      <c r="D4696" t="s">
        <v>1526</v>
      </c>
      <c r="E4696" t="s">
        <v>1447</v>
      </c>
      <c r="F4696" t="s">
        <v>1466</v>
      </c>
      <c r="G4696" t="s">
        <v>1467</v>
      </c>
      <c r="H4696" t="s">
        <v>942</v>
      </c>
      <c r="I4696" t="s">
        <v>1528</v>
      </c>
      <c r="J4696" t="s">
        <v>1450</v>
      </c>
      <c r="K4696" t="s">
        <v>1451</v>
      </c>
      <c r="L4696" t="s">
        <v>1452</v>
      </c>
      <c r="M4696" t="s">
        <v>1453</v>
      </c>
      <c r="N4696" t="s">
        <v>1454</v>
      </c>
      <c r="O4696" t="s">
        <v>1455</v>
      </c>
      <c r="P4696" t="s">
        <v>1456</v>
      </c>
      <c r="Q4696" t="s">
        <v>1457</v>
      </c>
      <c r="R4696">
        <v>2039041</v>
      </c>
      <c r="S4696" t="s">
        <v>1460</v>
      </c>
      <c r="T4696">
        <v>4201.518</v>
      </c>
      <c r="U4696">
        <v>5</v>
      </c>
      <c r="V4696">
        <v>4201.518</v>
      </c>
      <c r="W4696">
        <v>5</v>
      </c>
      <c r="X4696">
        <v>3450</v>
      </c>
      <c r="Y4696">
        <v>751.51800000000003</v>
      </c>
      <c r="Z4696">
        <v>2039041</v>
      </c>
    </row>
    <row r="4697" spans="1:26" x14ac:dyDescent="0.2">
      <c r="A4697" s="27">
        <v>46083</v>
      </c>
      <c r="B4697" t="s">
        <v>14</v>
      </c>
      <c r="C4697" t="s">
        <v>1446</v>
      </c>
      <c r="D4697" t="s">
        <v>1526</v>
      </c>
      <c r="E4697" t="s">
        <v>1447</v>
      </c>
      <c r="F4697" t="s">
        <v>178</v>
      </c>
      <c r="G4697" t="s">
        <v>276</v>
      </c>
      <c r="H4697" t="s">
        <v>906</v>
      </c>
      <c r="I4697" t="s">
        <v>1529</v>
      </c>
      <c r="J4697" t="s">
        <v>1450</v>
      </c>
      <c r="K4697" t="s">
        <v>1451</v>
      </c>
      <c r="L4697" t="s">
        <v>1452</v>
      </c>
      <c r="M4697" t="s">
        <v>1453</v>
      </c>
      <c r="N4697" t="s">
        <v>1454</v>
      </c>
      <c r="O4697" t="s">
        <v>1455</v>
      </c>
      <c r="P4697" t="s">
        <v>1456</v>
      </c>
      <c r="Q4697" t="s">
        <v>1457</v>
      </c>
      <c r="R4697">
        <v>2048972</v>
      </c>
      <c r="S4697" t="s">
        <v>1461</v>
      </c>
      <c r="T4697">
        <v>1680.6071999999999</v>
      </c>
      <c r="U4697">
        <v>2</v>
      </c>
      <c r="V4697">
        <v>1680.6071999999999</v>
      </c>
      <c r="W4697">
        <v>2</v>
      </c>
      <c r="X4697">
        <v>1372</v>
      </c>
      <c r="Y4697">
        <v>308.60719999999998</v>
      </c>
      <c r="Z4697">
        <v>2048972</v>
      </c>
    </row>
    <row r="4698" spans="1:26" x14ac:dyDescent="0.2">
      <c r="A4698" s="27">
        <v>46083</v>
      </c>
      <c r="B4698" t="s">
        <v>14</v>
      </c>
      <c r="C4698" t="s">
        <v>1446</v>
      </c>
      <c r="D4698" t="s">
        <v>1526</v>
      </c>
      <c r="E4698" t="s">
        <v>1474</v>
      </c>
      <c r="F4698" t="s">
        <v>125</v>
      </c>
      <c r="G4698" t="s">
        <v>695</v>
      </c>
      <c r="H4698" t="s">
        <v>311</v>
      </c>
      <c r="I4698" t="s">
        <v>1530</v>
      </c>
      <c r="J4698" t="s">
        <v>1450</v>
      </c>
      <c r="K4698" t="s">
        <v>1451</v>
      </c>
      <c r="L4698" t="s">
        <v>1452</v>
      </c>
      <c r="M4698" t="s">
        <v>1453</v>
      </c>
      <c r="N4698" t="s">
        <v>1454</v>
      </c>
      <c r="O4698" t="s">
        <v>1455</v>
      </c>
      <c r="P4698" t="s">
        <v>1456</v>
      </c>
      <c r="Q4698" t="s">
        <v>1457</v>
      </c>
      <c r="R4698">
        <v>2001113</v>
      </c>
      <c r="S4698" t="s">
        <v>1458</v>
      </c>
      <c r="T4698">
        <v>840.30359999999996</v>
      </c>
      <c r="U4698">
        <v>1</v>
      </c>
      <c r="V4698">
        <v>840.30359999999996</v>
      </c>
      <c r="W4698">
        <v>1</v>
      </c>
      <c r="X4698">
        <v>686</v>
      </c>
      <c r="Y4698">
        <v>154.30359999999999</v>
      </c>
      <c r="Z4698">
        <v>2001113</v>
      </c>
    </row>
    <row r="4699" spans="1:26" x14ac:dyDescent="0.2">
      <c r="A4699" s="27">
        <v>46083</v>
      </c>
      <c r="B4699" t="s">
        <v>14</v>
      </c>
      <c r="C4699" t="s">
        <v>1446</v>
      </c>
      <c r="D4699" t="s">
        <v>1526</v>
      </c>
      <c r="E4699" t="s">
        <v>1474</v>
      </c>
      <c r="F4699" t="s">
        <v>125</v>
      </c>
      <c r="G4699" t="s">
        <v>695</v>
      </c>
      <c r="H4699" t="s">
        <v>311</v>
      </c>
      <c r="I4699" t="s">
        <v>1530</v>
      </c>
      <c r="J4699" t="s">
        <v>1450</v>
      </c>
      <c r="K4699" t="s">
        <v>1451</v>
      </c>
      <c r="L4699" t="s">
        <v>1452</v>
      </c>
      <c r="M4699" t="s">
        <v>1453</v>
      </c>
      <c r="N4699" t="s">
        <v>1454</v>
      </c>
      <c r="O4699" t="s">
        <v>1455</v>
      </c>
      <c r="P4699" t="s">
        <v>1456</v>
      </c>
      <c r="Q4699" t="s">
        <v>1457</v>
      </c>
      <c r="R4699">
        <v>2030990</v>
      </c>
      <c r="S4699" t="s">
        <v>1459</v>
      </c>
      <c r="T4699">
        <v>10907.140100000001</v>
      </c>
      <c r="U4699">
        <v>14</v>
      </c>
      <c r="V4699">
        <v>10907.140100000001</v>
      </c>
      <c r="W4699">
        <v>14</v>
      </c>
      <c r="X4699">
        <v>9674</v>
      </c>
      <c r="Y4699">
        <v>1233.1401000000001</v>
      </c>
      <c r="Z4699">
        <v>2030990</v>
      </c>
    </row>
    <row r="4700" spans="1:26" x14ac:dyDescent="0.2">
      <c r="A4700" s="27">
        <v>46083</v>
      </c>
      <c r="B4700" t="s">
        <v>14</v>
      </c>
      <c r="C4700" t="s">
        <v>1446</v>
      </c>
      <c r="D4700" t="s">
        <v>1526</v>
      </c>
      <c r="E4700" t="s">
        <v>1474</v>
      </c>
      <c r="F4700" t="s">
        <v>125</v>
      </c>
      <c r="G4700" t="s">
        <v>695</v>
      </c>
      <c r="H4700" t="s">
        <v>311</v>
      </c>
      <c r="I4700" t="s">
        <v>1530</v>
      </c>
      <c r="J4700" t="s">
        <v>1450</v>
      </c>
      <c r="K4700" t="s">
        <v>1451</v>
      </c>
      <c r="L4700" t="s">
        <v>1452</v>
      </c>
      <c r="M4700" t="s">
        <v>1453</v>
      </c>
      <c r="N4700" t="s">
        <v>1454</v>
      </c>
      <c r="O4700" t="s">
        <v>1455</v>
      </c>
      <c r="P4700" t="s">
        <v>1456</v>
      </c>
      <c r="Q4700" t="s">
        <v>1457</v>
      </c>
      <c r="R4700">
        <v>2030991</v>
      </c>
      <c r="S4700" t="s">
        <v>1463</v>
      </c>
      <c r="T4700">
        <v>2520.9108000000001</v>
      </c>
      <c r="U4700">
        <v>3</v>
      </c>
      <c r="V4700">
        <v>2520.9108000000001</v>
      </c>
      <c r="W4700">
        <v>3</v>
      </c>
      <c r="X4700">
        <v>2073</v>
      </c>
      <c r="Y4700">
        <v>447.91079999999999</v>
      </c>
      <c r="Z4700">
        <v>2030991</v>
      </c>
    </row>
    <row r="4701" spans="1:26" x14ac:dyDescent="0.2">
      <c r="A4701" s="27">
        <v>46083</v>
      </c>
      <c r="B4701" t="s">
        <v>14</v>
      </c>
      <c r="C4701" t="s">
        <v>1446</v>
      </c>
      <c r="D4701" t="s">
        <v>1526</v>
      </c>
      <c r="E4701" t="s">
        <v>1474</v>
      </c>
      <c r="F4701" t="s">
        <v>125</v>
      </c>
      <c r="G4701" t="s">
        <v>370</v>
      </c>
      <c r="H4701" t="s">
        <v>902</v>
      </c>
      <c r="I4701" t="s">
        <v>1531</v>
      </c>
      <c r="J4701" t="s">
        <v>1450</v>
      </c>
      <c r="K4701" t="s">
        <v>1451</v>
      </c>
      <c r="L4701" t="s">
        <v>1452</v>
      </c>
      <c r="M4701" t="s">
        <v>1453</v>
      </c>
      <c r="N4701" t="s">
        <v>1454</v>
      </c>
      <c r="O4701" t="s">
        <v>1455</v>
      </c>
      <c r="P4701" t="s">
        <v>1456</v>
      </c>
      <c r="Q4701" t="s">
        <v>1457</v>
      </c>
      <c r="R4701">
        <v>2001113</v>
      </c>
      <c r="S4701" t="s">
        <v>1458</v>
      </c>
      <c r="T4701">
        <v>3361.2143999999998</v>
      </c>
      <c r="U4701">
        <v>4</v>
      </c>
      <c r="V4701">
        <v>3361.2143999999998</v>
      </c>
      <c r="W4701">
        <v>4</v>
      </c>
      <c r="X4701">
        <v>2728</v>
      </c>
      <c r="Y4701">
        <v>633.21439999999996</v>
      </c>
      <c r="Z4701">
        <v>2001113</v>
      </c>
    </row>
    <row r="4702" spans="1:26" x14ac:dyDescent="0.2">
      <c r="A4702" s="27">
        <v>46083</v>
      </c>
      <c r="B4702" t="s">
        <v>14</v>
      </c>
      <c r="C4702" t="s">
        <v>1446</v>
      </c>
      <c r="D4702" t="s">
        <v>1526</v>
      </c>
      <c r="E4702" t="s">
        <v>1474</v>
      </c>
      <c r="F4702" t="s">
        <v>125</v>
      </c>
      <c r="G4702" t="s">
        <v>370</v>
      </c>
      <c r="H4702" t="s">
        <v>902</v>
      </c>
      <c r="I4702" t="s">
        <v>1531</v>
      </c>
      <c r="J4702" t="s">
        <v>1450</v>
      </c>
      <c r="K4702" t="s">
        <v>1451</v>
      </c>
      <c r="L4702" t="s">
        <v>1452</v>
      </c>
      <c r="M4702" t="s">
        <v>1453</v>
      </c>
      <c r="N4702" t="s">
        <v>1454</v>
      </c>
      <c r="O4702" t="s">
        <v>1455</v>
      </c>
      <c r="P4702" t="s">
        <v>1456</v>
      </c>
      <c r="Q4702" t="s">
        <v>1457</v>
      </c>
      <c r="R4702">
        <v>2030991</v>
      </c>
      <c r="S4702" t="s">
        <v>1463</v>
      </c>
      <c r="T4702">
        <v>1680.6071999999999</v>
      </c>
      <c r="U4702">
        <v>2</v>
      </c>
      <c r="V4702">
        <v>1680.6071999999999</v>
      </c>
      <c r="W4702">
        <v>2</v>
      </c>
      <c r="X4702">
        <v>1400</v>
      </c>
      <c r="Y4702">
        <v>280.60719999999998</v>
      </c>
      <c r="Z4702">
        <v>2030991</v>
      </c>
    </row>
    <row r="4703" spans="1:26" x14ac:dyDescent="0.2">
      <c r="A4703" s="27">
        <v>46083</v>
      </c>
      <c r="B4703" t="s">
        <v>14</v>
      </c>
      <c r="C4703" t="s">
        <v>1446</v>
      </c>
      <c r="D4703" t="s">
        <v>1526</v>
      </c>
      <c r="E4703" t="s">
        <v>1474</v>
      </c>
      <c r="F4703" t="s">
        <v>125</v>
      </c>
      <c r="G4703" t="s">
        <v>370</v>
      </c>
      <c r="H4703" t="s">
        <v>902</v>
      </c>
      <c r="I4703" t="s">
        <v>1531</v>
      </c>
      <c r="J4703" t="s">
        <v>1450</v>
      </c>
      <c r="K4703" t="s">
        <v>1451</v>
      </c>
      <c r="L4703" t="s">
        <v>1452</v>
      </c>
      <c r="M4703" t="s">
        <v>1453</v>
      </c>
      <c r="N4703" t="s">
        <v>1454</v>
      </c>
      <c r="O4703" t="s">
        <v>1455</v>
      </c>
      <c r="P4703" t="s">
        <v>1456</v>
      </c>
      <c r="Q4703" t="s">
        <v>1457</v>
      </c>
      <c r="R4703">
        <v>2048972</v>
      </c>
      <c r="S4703" t="s">
        <v>1461</v>
      </c>
      <c r="T4703">
        <v>2520.9108000000001</v>
      </c>
      <c r="U4703">
        <v>3</v>
      </c>
      <c r="V4703">
        <v>2520.9108000000001</v>
      </c>
      <c r="W4703">
        <v>3</v>
      </c>
      <c r="X4703">
        <v>2028</v>
      </c>
      <c r="Y4703">
        <v>492.91079999999999</v>
      </c>
      <c r="Z4703">
        <v>2048972</v>
      </c>
    </row>
    <row r="4704" spans="1:26" x14ac:dyDescent="0.2">
      <c r="A4704" s="27">
        <v>46083</v>
      </c>
      <c r="B4704" t="s">
        <v>14</v>
      </c>
      <c r="C4704" t="s">
        <v>1446</v>
      </c>
      <c r="D4704" t="s">
        <v>1526</v>
      </c>
      <c r="E4704" t="s">
        <v>1474</v>
      </c>
      <c r="F4704" t="s">
        <v>125</v>
      </c>
      <c r="G4704" t="s">
        <v>475</v>
      </c>
      <c r="H4704" t="s">
        <v>921</v>
      </c>
      <c r="I4704" t="s">
        <v>1532</v>
      </c>
      <c r="J4704" t="s">
        <v>1450</v>
      </c>
      <c r="K4704" t="s">
        <v>1451</v>
      </c>
      <c r="L4704" t="s">
        <v>1452</v>
      </c>
      <c r="M4704" t="s">
        <v>1453</v>
      </c>
      <c r="N4704" t="s">
        <v>1454</v>
      </c>
      <c r="O4704" t="s">
        <v>1455</v>
      </c>
      <c r="P4704" t="s">
        <v>1456</v>
      </c>
      <c r="Q4704" t="s">
        <v>1457</v>
      </c>
      <c r="R4704">
        <v>2001113</v>
      </c>
      <c r="S4704" t="s">
        <v>1458</v>
      </c>
      <c r="T4704">
        <v>8403.0360000000001</v>
      </c>
      <c r="U4704">
        <v>10</v>
      </c>
      <c r="V4704">
        <v>8403.0360000000001</v>
      </c>
      <c r="W4704">
        <v>10</v>
      </c>
      <c r="X4704">
        <v>6860</v>
      </c>
      <c r="Y4704">
        <v>1543.0360000000001</v>
      </c>
      <c r="Z4704">
        <v>2001113</v>
      </c>
    </row>
    <row r="4705" spans="1:26" x14ac:dyDescent="0.2">
      <c r="A4705" s="27">
        <v>46083</v>
      </c>
      <c r="B4705" t="s">
        <v>14</v>
      </c>
      <c r="C4705" t="s">
        <v>1446</v>
      </c>
      <c r="D4705" t="s">
        <v>1526</v>
      </c>
      <c r="E4705" t="s">
        <v>1474</v>
      </c>
      <c r="F4705" t="s">
        <v>125</v>
      </c>
      <c r="G4705" t="s">
        <v>475</v>
      </c>
      <c r="H4705" t="s">
        <v>921</v>
      </c>
      <c r="I4705" t="s">
        <v>1532</v>
      </c>
      <c r="J4705" t="s">
        <v>1450</v>
      </c>
      <c r="K4705" t="s">
        <v>1451</v>
      </c>
      <c r="L4705" t="s">
        <v>1452</v>
      </c>
      <c r="M4705" t="s">
        <v>1453</v>
      </c>
      <c r="N4705" t="s">
        <v>1454</v>
      </c>
      <c r="O4705" t="s">
        <v>1455</v>
      </c>
      <c r="P4705" t="s">
        <v>1456</v>
      </c>
      <c r="Q4705" t="s">
        <v>1457</v>
      </c>
      <c r="R4705">
        <v>2030991</v>
      </c>
      <c r="S4705" t="s">
        <v>1463</v>
      </c>
      <c r="T4705">
        <v>5041.8216000000002</v>
      </c>
      <c r="U4705">
        <v>6</v>
      </c>
      <c r="V4705">
        <v>5041.8216000000002</v>
      </c>
      <c r="W4705">
        <v>6</v>
      </c>
      <c r="X4705">
        <v>4140</v>
      </c>
      <c r="Y4705">
        <v>901.82159999999999</v>
      </c>
      <c r="Z4705">
        <v>2030991</v>
      </c>
    </row>
    <row r="4706" spans="1:26" x14ac:dyDescent="0.2">
      <c r="A4706" s="27">
        <v>46083</v>
      </c>
      <c r="B4706" t="s">
        <v>14</v>
      </c>
      <c r="C4706" t="s">
        <v>1446</v>
      </c>
      <c r="D4706" t="s">
        <v>1526</v>
      </c>
      <c r="E4706" t="s">
        <v>1474</v>
      </c>
      <c r="F4706" t="s">
        <v>125</v>
      </c>
      <c r="G4706" t="s">
        <v>475</v>
      </c>
      <c r="H4706" t="s">
        <v>921</v>
      </c>
      <c r="I4706" t="s">
        <v>1532</v>
      </c>
      <c r="J4706" t="s">
        <v>1450</v>
      </c>
      <c r="K4706" t="s">
        <v>1451</v>
      </c>
      <c r="L4706" t="s">
        <v>1452</v>
      </c>
      <c r="M4706" t="s">
        <v>1453</v>
      </c>
      <c r="N4706" t="s">
        <v>1454</v>
      </c>
      <c r="O4706" t="s">
        <v>1455</v>
      </c>
      <c r="P4706" t="s">
        <v>1456</v>
      </c>
      <c r="Q4706" t="s">
        <v>1457</v>
      </c>
      <c r="R4706">
        <v>2039041</v>
      </c>
      <c r="S4706" t="s">
        <v>1460</v>
      </c>
      <c r="T4706">
        <v>840.30359999999996</v>
      </c>
      <c r="U4706">
        <v>1</v>
      </c>
      <c r="V4706">
        <v>840.30359999999996</v>
      </c>
      <c r="W4706">
        <v>1</v>
      </c>
      <c r="X4706">
        <v>690</v>
      </c>
      <c r="Y4706">
        <v>150.30359999999999</v>
      </c>
      <c r="Z4706">
        <v>2039041</v>
      </c>
    </row>
    <row r="4707" spans="1:26" x14ac:dyDescent="0.2">
      <c r="A4707" s="27">
        <v>46083</v>
      </c>
      <c r="B4707" t="s">
        <v>14</v>
      </c>
      <c r="C4707" t="s">
        <v>1446</v>
      </c>
      <c r="D4707" t="s">
        <v>1526</v>
      </c>
      <c r="E4707" t="s">
        <v>1474</v>
      </c>
      <c r="F4707" t="s">
        <v>125</v>
      </c>
      <c r="G4707" t="s">
        <v>1480</v>
      </c>
      <c r="H4707" t="s">
        <v>155</v>
      </c>
      <c r="I4707" t="s">
        <v>1533</v>
      </c>
      <c r="J4707" t="s">
        <v>1450</v>
      </c>
      <c r="K4707" t="s">
        <v>1451</v>
      </c>
      <c r="L4707" t="s">
        <v>1452</v>
      </c>
      <c r="M4707" t="s">
        <v>1453</v>
      </c>
      <c r="N4707" t="s">
        <v>1454</v>
      </c>
      <c r="O4707" t="s">
        <v>1455</v>
      </c>
      <c r="P4707" t="s">
        <v>1456</v>
      </c>
      <c r="Q4707" t="s">
        <v>1457</v>
      </c>
      <c r="R4707">
        <v>2001113</v>
      </c>
      <c r="S4707" t="s">
        <v>1458</v>
      </c>
      <c r="T4707">
        <v>7562.7323999999999</v>
      </c>
      <c r="U4707">
        <v>9</v>
      </c>
      <c r="V4707">
        <v>7562.7323999999999</v>
      </c>
      <c r="W4707">
        <v>9</v>
      </c>
      <c r="X4707">
        <v>5886</v>
      </c>
      <c r="Y4707">
        <v>1676.7324000000001</v>
      </c>
      <c r="Z4707">
        <v>2001113</v>
      </c>
    </row>
    <row r="4708" spans="1:26" x14ac:dyDescent="0.2">
      <c r="A4708" s="27">
        <v>46083</v>
      </c>
      <c r="B4708" t="s">
        <v>14</v>
      </c>
      <c r="C4708" t="s">
        <v>1446</v>
      </c>
      <c r="D4708" t="s">
        <v>1526</v>
      </c>
      <c r="E4708" t="s">
        <v>1474</v>
      </c>
      <c r="F4708" t="s">
        <v>125</v>
      </c>
      <c r="G4708" t="s">
        <v>1480</v>
      </c>
      <c r="H4708" t="s">
        <v>155</v>
      </c>
      <c r="I4708" t="s">
        <v>1533</v>
      </c>
      <c r="J4708" t="s">
        <v>1450</v>
      </c>
      <c r="K4708" t="s">
        <v>1451</v>
      </c>
      <c r="L4708" t="s">
        <v>1452</v>
      </c>
      <c r="M4708" t="s">
        <v>1453</v>
      </c>
      <c r="N4708" t="s">
        <v>1454</v>
      </c>
      <c r="O4708" t="s">
        <v>1455</v>
      </c>
      <c r="P4708" t="s">
        <v>1456</v>
      </c>
      <c r="Q4708" t="s">
        <v>1457</v>
      </c>
      <c r="R4708">
        <v>2030990</v>
      </c>
      <c r="S4708" t="s">
        <v>1459</v>
      </c>
      <c r="T4708">
        <v>17646.375599999999</v>
      </c>
      <c r="U4708">
        <v>21</v>
      </c>
      <c r="V4708">
        <v>17646.375599999999</v>
      </c>
      <c r="W4708">
        <v>21</v>
      </c>
      <c r="X4708">
        <v>14490</v>
      </c>
      <c r="Y4708">
        <v>3156.3755999999998</v>
      </c>
      <c r="Z4708">
        <v>2030990</v>
      </c>
    </row>
    <row r="4709" spans="1:26" x14ac:dyDescent="0.2">
      <c r="A4709" s="27">
        <v>46083</v>
      </c>
      <c r="B4709" t="s">
        <v>14</v>
      </c>
      <c r="C4709" t="s">
        <v>1446</v>
      </c>
      <c r="D4709" t="s">
        <v>1526</v>
      </c>
      <c r="E4709" t="s">
        <v>1474</v>
      </c>
      <c r="F4709" t="s">
        <v>125</v>
      </c>
      <c r="G4709" t="s">
        <v>1480</v>
      </c>
      <c r="H4709" t="s">
        <v>155</v>
      </c>
      <c r="I4709" t="s">
        <v>1533</v>
      </c>
      <c r="J4709" t="s">
        <v>1450</v>
      </c>
      <c r="K4709" t="s">
        <v>1451</v>
      </c>
      <c r="L4709" t="s">
        <v>1452</v>
      </c>
      <c r="M4709" t="s">
        <v>1453</v>
      </c>
      <c r="N4709" t="s">
        <v>1454</v>
      </c>
      <c r="O4709" t="s">
        <v>1455</v>
      </c>
      <c r="P4709" t="s">
        <v>1456</v>
      </c>
      <c r="Q4709" t="s">
        <v>1457</v>
      </c>
      <c r="R4709">
        <v>2030991</v>
      </c>
      <c r="S4709" t="s">
        <v>1463</v>
      </c>
      <c r="T4709">
        <v>4201.518</v>
      </c>
      <c r="U4709">
        <v>5</v>
      </c>
      <c r="V4709">
        <v>4201.518</v>
      </c>
      <c r="W4709">
        <v>5</v>
      </c>
      <c r="X4709">
        <v>3285</v>
      </c>
      <c r="Y4709">
        <v>916.51800000000003</v>
      </c>
      <c r="Z4709">
        <v>2030991</v>
      </c>
    </row>
    <row r="4710" spans="1:26" x14ac:dyDescent="0.2">
      <c r="A4710" s="27">
        <v>46083</v>
      </c>
      <c r="B4710" t="s">
        <v>14</v>
      </c>
      <c r="C4710" t="s">
        <v>1446</v>
      </c>
      <c r="D4710" t="s">
        <v>1526</v>
      </c>
      <c r="E4710" t="s">
        <v>1474</v>
      </c>
      <c r="F4710" t="s">
        <v>125</v>
      </c>
      <c r="G4710" t="s">
        <v>1480</v>
      </c>
      <c r="H4710" t="s">
        <v>155</v>
      </c>
      <c r="I4710" t="s">
        <v>1533</v>
      </c>
      <c r="J4710" t="s">
        <v>1450</v>
      </c>
      <c r="K4710" t="s">
        <v>1451</v>
      </c>
      <c r="L4710" t="s">
        <v>1452</v>
      </c>
      <c r="M4710" t="s">
        <v>1453</v>
      </c>
      <c r="N4710" t="s">
        <v>1454</v>
      </c>
      <c r="O4710" t="s">
        <v>1455</v>
      </c>
      <c r="P4710" t="s">
        <v>1456</v>
      </c>
      <c r="Q4710" t="s">
        <v>1457</v>
      </c>
      <c r="R4710">
        <v>2039041</v>
      </c>
      <c r="S4710" t="s">
        <v>1460</v>
      </c>
      <c r="T4710">
        <v>9243.3395999999993</v>
      </c>
      <c r="U4710">
        <v>11</v>
      </c>
      <c r="V4710">
        <v>9243.3395999999993</v>
      </c>
      <c r="W4710">
        <v>11</v>
      </c>
      <c r="X4710">
        <v>7579</v>
      </c>
      <c r="Y4710">
        <v>1664.3396</v>
      </c>
      <c r="Z4710">
        <v>2039041</v>
      </c>
    </row>
    <row r="4711" spans="1:26" x14ac:dyDescent="0.2">
      <c r="A4711" s="27">
        <v>46083</v>
      </c>
      <c r="B4711" t="s">
        <v>14</v>
      </c>
      <c r="C4711" t="s">
        <v>1446</v>
      </c>
      <c r="D4711" t="s">
        <v>1526</v>
      </c>
      <c r="E4711" t="s">
        <v>1474</v>
      </c>
      <c r="F4711" t="s">
        <v>125</v>
      </c>
      <c r="G4711" t="s">
        <v>1480</v>
      </c>
      <c r="H4711" t="s">
        <v>155</v>
      </c>
      <c r="I4711" t="s">
        <v>1533</v>
      </c>
      <c r="J4711" t="s">
        <v>1450</v>
      </c>
      <c r="K4711" t="s">
        <v>1451</v>
      </c>
      <c r="L4711" t="s">
        <v>1452</v>
      </c>
      <c r="M4711" t="s">
        <v>1453</v>
      </c>
      <c r="N4711" t="s">
        <v>1454</v>
      </c>
      <c r="O4711" t="s">
        <v>1455</v>
      </c>
      <c r="P4711" t="s">
        <v>1456</v>
      </c>
      <c r="Q4711" t="s">
        <v>1457</v>
      </c>
      <c r="R4711">
        <v>2048972</v>
      </c>
      <c r="S4711" t="s">
        <v>1461</v>
      </c>
      <c r="T4711">
        <v>6722.4287999999997</v>
      </c>
      <c r="U4711">
        <v>8</v>
      </c>
      <c r="V4711">
        <v>6722.4287999999997</v>
      </c>
      <c r="W4711">
        <v>8</v>
      </c>
      <c r="X4711">
        <v>5480</v>
      </c>
      <c r="Y4711">
        <v>1242.4287999999999</v>
      </c>
      <c r="Z4711">
        <v>2048972</v>
      </c>
    </row>
    <row r="4712" spans="1:26" x14ac:dyDescent="0.2">
      <c r="A4712" s="27">
        <v>46083</v>
      </c>
      <c r="B4712" t="s">
        <v>14</v>
      </c>
      <c r="C4712" t="s">
        <v>1446</v>
      </c>
      <c r="D4712" t="s">
        <v>1526</v>
      </c>
      <c r="E4712" t="s">
        <v>1485</v>
      </c>
      <c r="F4712" t="s">
        <v>1470</v>
      </c>
      <c r="G4712" t="s">
        <v>333</v>
      </c>
      <c r="H4712" t="s">
        <v>957</v>
      </c>
      <c r="I4712" t="s">
        <v>1534</v>
      </c>
      <c r="J4712" t="s">
        <v>1450</v>
      </c>
      <c r="K4712" t="s">
        <v>1451</v>
      </c>
      <c r="L4712" t="s">
        <v>1452</v>
      </c>
      <c r="M4712" t="s">
        <v>1453</v>
      </c>
      <c r="N4712" t="s">
        <v>1454</v>
      </c>
      <c r="O4712" t="s">
        <v>1455</v>
      </c>
      <c r="P4712" t="s">
        <v>1456</v>
      </c>
      <c r="Q4712" t="s">
        <v>1457</v>
      </c>
      <c r="R4712">
        <v>2001113</v>
      </c>
      <c r="S4712" t="s">
        <v>1458</v>
      </c>
      <c r="T4712">
        <v>2520.9108000000001</v>
      </c>
      <c r="U4712">
        <v>3</v>
      </c>
      <c r="V4712">
        <v>2520.9108000000001</v>
      </c>
      <c r="W4712">
        <v>3</v>
      </c>
      <c r="X4712">
        <v>2058</v>
      </c>
      <c r="Y4712">
        <v>462.91079999999999</v>
      </c>
      <c r="Z4712">
        <v>2001113</v>
      </c>
    </row>
    <row r="4713" spans="1:26" x14ac:dyDescent="0.2">
      <c r="A4713" s="27">
        <v>46083</v>
      </c>
      <c r="B4713" t="s">
        <v>14</v>
      </c>
      <c r="C4713" t="s">
        <v>1446</v>
      </c>
      <c r="D4713" t="s">
        <v>1526</v>
      </c>
      <c r="E4713" t="s">
        <v>1485</v>
      </c>
      <c r="F4713" t="s">
        <v>1470</v>
      </c>
      <c r="G4713" t="s">
        <v>333</v>
      </c>
      <c r="H4713" t="s">
        <v>957</v>
      </c>
      <c r="I4713" t="s">
        <v>1534</v>
      </c>
      <c r="J4713" t="s">
        <v>1450</v>
      </c>
      <c r="K4713" t="s">
        <v>1451</v>
      </c>
      <c r="L4713" t="s">
        <v>1452</v>
      </c>
      <c r="M4713" t="s">
        <v>1453</v>
      </c>
      <c r="N4713" t="s">
        <v>1454</v>
      </c>
      <c r="O4713" t="s">
        <v>1455</v>
      </c>
      <c r="P4713" t="s">
        <v>1456</v>
      </c>
      <c r="Q4713" t="s">
        <v>1457</v>
      </c>
      <c r="R4713">
        <v>2030990</v>
      </c>
      <c r="S4713" t="s">
        <v>1459</v>
      </c>
      <c r="T4713">
        <v>12604.554</v>
      </c>
      <c r="U4713">
        <v>15</v>
      </c>
      <c r="V4713">
        <v>12604.554</v>
      </c>
      <c r="W4713">
        <v>15</v>
      </c>
      <c r="X4713">
        <v>10350</v>
      </c>
      <c r="Y4713">
        <v>2254.5540000000001</v>
      </c>
      <c r="Z4713">
        <v>2030990</v>
      </c>
    </row>
    <row r="4714" spans="1:26" x14ac:dyDescent="0.2">
      <c r="A4714" s="27">
        <v>46083</v>
      </c>
      <c r="B4714" t="s">
        <v>14</v>
      </c>
      <c r="C4714" t="s">
        <v>1446</v>
      </c>
      <c r="D4714" t="s">
        <v>1526</v>
      </c>
      <c r="E4714" t="s">
        <v>1485</v>
      </c>
      <c r="F4714" t="s">
        <v>1470</v>
      </c>
      <c r="G4714" t="s">
        <v>333</v>
      </c>
      <c r="H4714" t="s">
        <v>957</v>
      </c>
      <c r="I4714" t="s">
        <v>1534</v>
      </c>
      <c r="J4714" t="s">
        <v>1450</v>
      </c>
      <c r="K4714" t="s">
        <v>1451</v>
      </c>
      <c r="L4714" t="s">
        <v>1452</v>
      </c>
      <c r="M4714" t="s">
        <v>1453</v>
      </c>
      <c r="N4714" t="s">
        <v>1454</v>
      </c>
      <c r="O4714" t="s">
        <v>1455</v>
      </c>
      <c r="P4714" t="s">
        <v>1456</v>
      </c>
      <c r="Q4714" t="s">
        <v>1457</v>
      </c>
      <c r="R4714">
        <v>2039041</v>
      </c>
      <c r="S4714" t="s">
        <v>1460</v>
      </c>
      <c r="T4714">
        <v>840.30359999999996</v>
      </c>
      <c r="U4714">
        <v>1</v>
      </c>
      <c r="V4714">
        <v>840.30359999999996</v>
      </c>
      <c r="W4714">
        <v>1</v>
      </c>
      <c r="X4714">
        <v>679</v>
      </c>
      <c r="Y4714">
        <v>161.30359999999999</v>
      </c>
      <c r="Z4714">
        <v>2039041</v>
      </c>
    </row>
    <row r="4715" spans="1:26" x14ac:dyDescent="0.2">
      <c r="A4715" s="27">
        <v>46083</v>
      </c>
      <c r="B4715" t="s">
        <v>14</v>
      </c>
      <c r="C4715" t="s">
        <v>1446</v>
      </c>
      <c r="D4715" t="s">
        <v>1526</v>
      </c>
      <c r="E4715" t="s">
        <v>1485</v>
      </c>
      <c r="F4715" t="s">
        <v>1470</v>
      </c>
      <c r="G4715" t="s">
        <v>333</v>
      </c>
      <c r="H4715" t="s">
        <v>296</v>
      </c>
      <c r="I4715" t="s">
        <v>1535</v>
      </c>
      <c r="J4715" t="s">
        <v>1450</v>
      </c>
      <c r="K4715" t="s">
        <v>1451</v>
      </c>
      <c r="L4715" t="s">
        <v>1452</v>
      </c>
      <c r="M4715" t="s">
        <v>1453</v>
      </c>
      <c r="N4715" t="s">
        <v>1454</v>
      </c>
      <c r="O4715" t="s">
        <v>1455</v>
      </c>
      <c r="P4715" t="s">
        <v>1456</v>
      </c>
      <c r="Q4715" t="s">
        <v>1457</v>
      </c>
      <c r="R4715">
        <v>2030991</v>
      </c>
      <c r="S4715" t="s">
        <v>1463</v>
      </c>
      <c r="T4715">
        <v>1680.6071999999999</v>
      </c>
      <c r="U4715">
        <v>2</v>
      </c>
      <c r="V4715">
        <v>1680.6071999999999</v>
      </c>
      <c r="W4715">
        <v>2</v>
      </c>
      <c r="X4715">
        <v>1380</v>
      </c>
      <c r="Y4715">
        <v>300.60719999999998</v>
      </c>
      <c r="Z4715">
        <v>2030991</v>
      </c>
    </row>
    <row r="4716" spans="1:26" x14ac:dyDescent="0.2">
      <c r="A4716" s="27">
        <v>46083</v>
      </c>
      <c r="B4716" t="s">
        <v>14</v>
      </c>
      <c r="C4716" t="s">
        <v>1446</v>
      </c>
      <c r="D4716" t="s">
        <v>1526</v>
      </c>
      <c r="E4716" t="s">
        <v>1485</v>
      </c>
      <c r="F4716" t="s">
        <v>1470</v>
      </c>
      <c r="G4716" t="s">
        <v>333</v>
      </c>
      <c r="H4716" t="s">
        <v>296</v>
      </c>
      <c r="I4716" t="s">
        <v>1535</v>
      </c>
      <c r="J4716" t="s">
        <v>1450</v>
      </c>
      <c r="K4716" t="s">
        <v>1451</v>
      </c>
      <c r="L4716" t="s">
        <v>1452</v>
      </c>
      <c r="M4716" t="s">
        <v>1453</v>
      </c>
      <c r="N4716" t="s">
        <v>1454</v>
      </c>
      <c r="O4716" t="s">
        <v>1455</v>
      </c>
      <c r="P4716" t="s">
        <v>1456</v>
      </c>
      <c r="Q4716" t="s">
        <v>1457</v>
      </c>
      <c r="R4716">
        <v>2048972</v>
      </c>
      <c r="S4716" t="s">
        <v>1461</v>
      </c>
      <c r="T4716">
        <v>3361.2143999999998</v>
      </c>
      <c r="U4716">
        <v>4</v>
      </c>
      <c r="V4716">
        <v>3361.2143999999998</v>
      </c>
      <c r="W4716">
        <v>4</v>
      </c>
      <c r="X4716">
        <v>2744</v>
      </c>
      <c r="Y4716">
        <v>617.21439999999996</v>
      </c>
      <c r="Z4716">
        <v>2048972</v>
      </c>
    </row>
    <row r="4717" spans="1:26" x14ac:dyDescent="0.2">
      <c r="A4717" s="27">
        <v>46083</v>
      </c>
      <c r="B4717" t="s">
        <v>14</v>
      </c>
      <c r="C4717" t="s">
        <v>1446</v>
      </c>
      <c r="D4717" t="s">
        <v>1526</v>
      </c>
      <c r="E4717" t="s">
        <v>1485</v>
      </c>
      <c r="F4717" t="s">
        <v>1470</v>
      </c>
      <c r="G4717" t="s">
        <v>77</v>
      </c>
      <c r="H4717" t="s">
        <v>150</v>
      </c>
      <c r="I4717" t="s">
        <v>1536</v>
      </c>
      <c r="J4717" t="s">
        <v>1450</v>
      </c>
      <c r="K4717" t="s">
        <v>1451</v>
      </c>
      <c r="L4717" t="s">
        <v>1452</v>
      </c>
      <c r="M4717" t="s">
        <v>1453</v>
      </c>
      <c r="N4717" t="s">
        <v>1454</v>
      </c>
      <c r="O4717" t="s">
        <v>1455</v>
      </c>
      <c r="P4717" t="s">
        <v>1456</v>
      </c>
      <c r="Q4717" t="s">
        <v>1457</v>
      </c>
      <c r="R4717">
        <v>2001113</v>
      </c>
      <c r="S4717" t="s">
        <v>1458</v>
      </c>
      <c r="T4717">
        <v>1680.6071999999999</v>
      </c>
      <c r="U4717">
        <v>2</v>
      </c>
      <c r="V4717">
        <v>1680.6071999999999</v>
      </c>
      <c r="W4717">
        <v>2</v>
      </c>
      <c r="X4717">
        <v>1308</v>
      </c>
      <c r="Y4717">
        <v>372.60719999999998</v>
      </c>
      <c r="Z4717">
        <v>2001113</v>
      </c>
    </row>
    <row r="4718" spans="1:26" x14ac:dyDescent="0.2">
      <c r="A4718" s="27">
        <v>46083</v>
      </c>
      <c r="B4718" t="s">
        <v>14</v>
      </c>
      <c r="C4718" t="s">
        <v>1446</v>
      </c>
      <c r="D4718" t="s">
        <v>1526</v>
      </c>
      <c r="E4718" t="s">
        <v>1485</v>
      </c>
      <c r="F4718" t="s">
        <v>1470</v>
      </c>
      <c r="G4718" t="s">
        <v>77</v>
      </c>
      <c r="H4718" t="s">
        <v>150</v>
      </c>
      <c r="I4718" t="s">
        <v>1536</v>
      </c>
      <c r="J4718" t="s">
        <v>1450</v>
      </c>
      <c r="K4718" t="s">
        <v>1451</v>
      </c>
      <c r="L4718" t="s">
        <v>1452</v>
      </c>
      <c r="M4718" t="s">
        <v>1453</v>
      </c>
      <c r="N4718" t="s">
        <v>1454</v>
      </c>
      <c r="O4718" t="s">
        <v>1455</v>
      </c>
      <c r="P4718" t="s">
        <v>1456</v>
      </c>
      <c r="Q4718" t="s">
        <v>1457</v>
      </c>
      <c r="R4718">
        <v>2030990</v>
      </c>
      <c r="S4718" t="s">
        <v>1459</v>
      </c>
      <c r="T4718">
        <v>5041.8216000000002</v>
      </c>
      <c r="U4718">
        <v>6</v>
      </c>
      <c r="V4718">
        <v>5041.8216000000002</v>
      </c>
      <c r="W4718">
        <v>6</v>
      </c>
      <c r="X4718">
        <v>4140</v>
      </c>
      <c r="Y4718">
        <v>901.82159999999999</v>
      </c>
      <c r="Z4718">
        <v>2030990</v>
      </c>
    </row>
    <row r="4719" spans="1:26" x14ac:dyDescent="0.2">
      <c r="A4719" s="27">
        <v>46083</v>
      </c>
      <c r="B4719" t="s">
        <v>14</v>
      </c>
      <c r="C4719" t="s">
        <v>1446</v>
      </c>
      <c r="D4719" t="s">
        <v>1526</v>
      </c>
      <c r="E4719" t="s">
        <v>1485</v>
      </c>
      <c r="F4719" t="s">
        <v>1470</v>
      </c>
      <c r="G4719" t="s">
        <v>77</v>
      </c>
      <c r="H4719" t="s">
        <v>150</v>
      </c>
      <c r="I4719" t="s">
        <v>1536</v>
      </c>
      <c r="J4719" t="s">
        <v>1450</v>
      </c>
      <c r="K4719" t="s">
        <v>1451</v>
      </c>
      <c r="L4719" t="s">
        <v>1452</v>
      </c>
      <c r="M4719" t="s">
        <v>1453</v>
      </c>
      <c r="N4719" t="s">
        <v>1454</v>
      </c>
      <c r="O4719" t="s">
        <v>1455</v>
      </c>
      <c r="P4719" t="s">
        <v>1456</v>
      </c>
      <c r="Q4719" t="s">
        <v>1457</v>
      </c>
      <c r="R4719">
        <v>2030991</v>
      </c>
      <c r="S4719" t="s">
        <v>1463</v>
      </c>
      <c r="T4719">
        <v>840.30359999999996</v>
      </c>
      <c r="U4719">
        <v>1</v>
      </c>
      <c r="V4719">
        <v>840.30359999999996</v>
      </c>
      <c r="W4719">
        <v>1</v>
      </c>
      <c r="X4719">
        <v>692</v>
      </c>
      <c r="Y4719">
        <v>148.30359999999999</v>
      </c>
      <c r="Z4719">
        <v>2030991</v>
      </c>
    </row>
    <row r="4720" spans="1:26" x14ac:dyDescent="0.2">
      <c r="A4720" s="27">
        <v>46083</v>
      </c>
      <c r="B4720" t="s">
        <v>14</v>
      </c>
      <c r="C4720" t="s">
        <v>1446</v>
      </c>
      <c r="D4720" t="s">
        <v>1526</v>
      </c>
      <c r="E4720" t="s">
        <v>1485</v>
      </c>
      <c r="F4720" t="s">
        <v>1470</v>
      </c>
      <c r="G4720" t="s">
        <v>77</v>
      </c>
      <c r="H4720" t="s">
        <v>150</v>
      </c>
      <c r="I4720" t="s">
        <v>1536</v>
      </c>
      <c r="J4720" t="s">
        <v>1450</v>
      </c>
      <c r="K4720" t="s">
        <v>1451</v>
      </c>
      <c r="L4720" t="s">
        <v>1452</v>
      </c>
      <c r="M4720" t="s">
        <v>1453</v>
      </c>
      <c r="N4720" t="s">
        <v>1454</v>
      </c>
      <c r="O4720" t="s">
        <v>1455</v>
      </c>
      <c r="P4720" t="s">
        <v>1456</v>
      </c>
      <c r="Q4720" t="s">
        <v>1457</v>
      </c>
      <c r="R4720">
        <v>2039041</v>
      </c>
      <c r="S4720" t="s">
        <v>1460</v>
      </c>
      <c r="T4720">
        <v>840.30359999999996</v>
      </c>
      <c r="U4720">
        <v>1</v>
      </c>
      <c r="V4720">
        <v>840.30359999999996</v>
      </c>
      <c r="W4720">
        <v>1</v>
      </c>
      <c r="X4720">
        <v>678</v>
      </c>
      <c r="Y4720">
        <v>162.30359999999999</v>
      </c>
      <c r="Z4720">
        <v>2039041</v>
      </c>
    </row>
    <row r="4721" spans="1:26" x14ac:dyDescent="0.2">
      <c r="A4721" s="27">
        <v>46083</v>
      </c>
      <c r="B4721" t="s">
        <v>14</v>
      </c>
      <c r="C4721" t="s">
        <v>1446</v>
      </c>
      <c r="D4721" t="s">
        <v>1526</v>
      </c>
      <c r="E4721" t="s">
        <v>1485</v>
      </c>
      <c r="F4721" t="s">
        <v>1470</v>
      </c>
      <c r="G4721" t="s">
        <v>77</v>
      </c>
      <c r="H4721" t="s">
        <v>150</v>
      </c>
      <c r="I4721" t="s">
        <v>1536</v>
      </c>
      <c r="J4721" t="s">
        <v>1450</v>
      </c>
      <c r="K4721" t="s">
        <v>1451</v>
      </c>
      <c r="L4721" t="s">
        <v>1452</v>
      </c>
      <c r="M4721" t="s">
        <v>1453</v>
      </c>
      <c r="N4721" t="s">
        <v>1454</v>
      </c>
      <c r="O4721" t="s">
        <v>1455</v>
      </c>
      <c r="P4721" t="s">
        <v>1456</v>
      </c>
      <c r="Q4721" t="s">
        <v>1457</v>
      </c>
      <c r="R4721">
        <v>2048972</v>
      </c>
      <c r="S4721" t="s">
        <v>1461</v>
      </c>
      <c r="T4721">
        <v>3361.2143999999998</v>
      </c>
      <c r="U4721">
        <v>4</v>
      </c>
      <c r="V4721">
        <v>3361.2143999999998</v>
      </c>
      <c r="W4721">
        <v>4</v>
      </c>
      <c r="X4721">
        <v>2736</v>
      </c>
      <c r="Y4721">
        <v>625.21439999999996</v>
      </c>
      <c r="Z4721">
        <v>2048972</v>
      </c>
    </row>
    <row r="4722" spans="1:26" x14ac:dyDescent="0.2">
      <c r="A4722" s="27">
        <v>46083</v>
      </c>
      <c r="B4722" t="s">
        <v>14</v>
      </c>
      <c r="C4722" t="s">
        <v>1446</v>
      </c>
      <c r="D4722" t="s">
        <v>1526</v>
      </c>
      <c r="E4722" t="s">
        <v>1485</v>
      </c>
      <c r="F4722" t="s">
        <v>1470</v>
      </c>
      <c r="G4722" t="s">
        <v>42</v>
      </c>
      <c r="H4722" t="s">
        <v>361</v>
      </c>
      <c r="I4722" t="s">
        <v>1537</v>
      </c>
      <c r="J4722" t="s">
        <v>1450</v>
      </c>
      <c r="K4722" t="s">
        <v>1451</v>
      </c>
      <c r="L4722" t="s">
        <v>1452</v>
      </c>
      <c r="M4722" t="s">
        <v>1453</v>
      </c>
      <c r="N4722" t="s">
        <v>1454</v>
      </c>
      <c r="O4722" t="s">
        <v>1455</v>
      </c>
      <c r="P4722" t="s">
        <v>1456</v>
      </c>
      <c r="Q4722" t="s">
        <v>1457</v>
      </c>
      <c r="R4722">
        <v>2001113</v>
      </c>
      <c r="S4722" t="s">
        <v>1458</v>
      </c>
      <c r="T4722">
        <v>2520.9108000000001</v>
      </c>
      <c r="U4722">
        <v>3</v>
      </c>
      <c r="V4722">
        <v>2520.9108000000001</v>
      </c>
      <c r="W4722">
        <v>3</v>
      </c>
      <c r="X4722">
        <v>2034</v>
      </c>
      <c r="Y4722">
        <v>486.91079999999999</v>
      </c>
      <c r="Z4722">
        <v>2001113</v>
      </c>
    </row>
    <row r="4723" spans="1:26" x14ac:dyDescent="0.2">
      <c r="A4723" s="27">
        <v>46083</v>
      </c>
      <c r="B4723" t="s">
        <v>14</v>
      </c>
      <c r="C4723" t="s">
        <v>1446</v>
      </c>
      <c r="D4723" t="s">
        <v>1526</v>
      </c>
      <c r="E4723" t="s">
        <v>1485</v>
      </c>
      <c r="F4723" t="s">
        <v>1470</v>
      </c>
      <c r="G4723" t="s">
        <v>42</v>
      </c>
      <c r="H4723" t="s">
        <v>361</v>
      </c>
      <c r="I4723" t="s">
        <v>1537</v>
      </c>
      <c r="J4723" t="s">
        <v>1450</v>
      </c>
      <c r="K4723" t="s">
        <v>1451</v>
      </c>
      <c r="L4723" t="s">
        <v>1452</v>
      </c>
      <c r="M4723" t="s">
        <v>1453</v>
      </c>
      <c r="N4723" t="s">
        <v>1454</v>
      </c>
      <c r="O4723" t="s">
        <v>1455</v>
      </c>
      <c r="P4723" t="s">
        <v>1456</v>
      </c>
      <c r="Q4723" t="s">
        <v>1457</v>
      </c>
      <c r="R4723">
        <v>2030990</v>
      </c>
      <c r="S4723" t="s">
        <v>1459</v>
      </c>
      <c r="T4723">
        <v>13444.857599999999</v>
      </c>
      <c r="U4723">
        <v>16</v>
      </c>
      <c r="V4723">
        <v>13444.857599999999</v>
      </c>
      <c r="W4723">
        <v>16</v>
      </c>
      <c r="X4723">
        <v>11024</v>
      </c>
      <c r="Y4723">
        <v>2420.8575999999998</v>
      </c>
      <c r="Z4723">
        <v>2030990</v>
      </c>
    </row>
    <row r="4724" spans="1:26" x14ac:dyDescent="0.2">
      <c r="A4724" s="27">
        <v>46083</v>
      </c>
      <c r="B4724" t="s">
        <v>14</v>
      </c>
      <c r="C4724" t="s">
        <v>1446</v>
      </c>
      <c r="D4724" t="s">
        <v>1526</v>
      </c>
      <c r="E4724" t="s">
        <v>1485</v>
      </c>
      <c r="F4724" t="s">
        <v>1470</v>
      </c>
      <c r="G4724" t="s">
        <v>42</v>
      </c>
      <c r="H4724" t="s">
        <v>361</v>
      </c>
      <c r="I4724" t="s">
        <v>1537</v>
      </c>
      <c r="J4724" t="s">
        <v>1450</v>
      </c>
      <c r="K4724" t="s">
        <v>1451</v>
      </c>
      <c r="L4724" t="s">
        <v>1452</v>
      </c>
      <c r="M4724" t="s">
        <v>1453</v>
      </c>
      <c r="N4724" t="s">
        <v>1454</v>
      </c>
      <c r="O4724" t="s">
        <v>1455</v>
      </c>
      <c r="P4724" t="s">
        <v>1456</v>
      </c>
      <c r="Q4724" t="s">
        <v>1457</v>
      </c>
      <c r="R4724">
        <v>2039041</v>
      </c>
      <c r="S4724" t="s">
        <v>1460</v>
      </c>
      <c r="T4724">
        <v>840.30359999999996</v>
      </c>
      <c r="U4724">
        <v>1</v>
      </c>
      <c r="V4724">
        <v>840.30359999999996</v>
      </c>
      <c r="W4724">
        <v>1</v>
      </c>
      <c r="X4724">
        <v>690</v>
      </c>
      <c r="Y4724">
        <v>150.30359999999999</v>
      </c>
      <c r="Z4724">
        <v>2039041</v>
      </c>
    </row>
    <row r="4725" spans="1:26" x14ac:dyDescent="0.2">
      <c r="A4725" s="27">
        <v>46083</v>
      </c>
      <c r="B4725" t="s">
        <v>14</v>
      </c>
      <c r="C4725" t="s">
        <v>1446</v>
      </c>
      <c r="D4725" t="s">
        <v>1526</v>
      </c>
      <c r="E4725" t="s">
        <v>1485</v>
      </c>
      <c r="F4725" t="s">
        <v>1470</v>
      </c>
      <c r="G4725" t="s">
        <v>42</v>
      </c>
      <c r="H4725" t="s">
        <v>361</v>
      </c>
      <c r="I4725" t="s">
        <v>1537</v>
      </c>
      <c r="J4725" t="s">
        <v>1450</v>
      </c>
      <c r="K4725" t="s">
        <v>1451</v>
      </c>
      <c r="L4725" t="s">
        <v>1452</v>
      </c>
      <c r="M4725" t="s">
        <v>1453</v>
      </c>
      <c r="N4725" t="s">
        <v>1454</v>
      </c>
      <c r="O4725" t="s">
        <v>1455</v>
      </c>
      <c r="P4725" t="s">
        <v>1456</v>
      </c>
      <c r="Q4725" t="s">
        <v>1457</v>
      </c>
      <c r="R4725">
        <v>2048972</v>
      </c>
      <c r="S4725" t="s">
        <v>1461</v>
      </c>
      <c r="T4725">
        <v>3361.2143999999998</v>
      </c>
      <c r="U4725">
        <v>4</v>
      </c>
      <c r="V4725">
        <v>3361.2143999999998</v>
      </c>
      <c r="W4725">
        <v>4</v>
      </c>
      <c r="X4725">
        <v>2732</v>
      </c>
      <c r="Y4725">
        <v>629.21439999999996</v>
      </c>
      <c r="Z4725">
        <v>2048972</v>
      </c>
    </row>
    <row r="4726" spans="1:26" x14ac:dyDescent="0.2">
      <c r="A4726" s="27">
        <v>46083</v>
      </c>
      <c r="B4726" t="s">
        <v>14</v>
      </c>
      <c r="C4726" t="s">
        <v>1446</v>
      </c>
      <c r="D4726" t="s">
        <v>1526</v>
      </c>
      <c r="E4726" t="s">
        <v>1494</v>
      </c>
      <c r="F4726" t="s">
        <v>1495</v>
      </c>
      <c r="G4726" t="s">
        <v>106</v>
      </c>
      <c r="H4726" t="s">
        <v>939</v>
      </c>
      <c r="I4726" t="s">
        <v>1775</v>
      </c>
      <c r="J4726" t="s">
        <v>1450</v>
      </c>
      <c r="K4726" t="s">
        <v>1451</v>
      </c>
      <c r="L4726" t="s">
        <v>1452</v>
      </c>
      <c r="M4726" t="s">
        <v>1453</v>
      </c>
      <c r="N4726" t="s">
        <v>1454</v>
      </c>
      <c r="O4726" t="s">
        <v>1455</v>
      </c>
      <c r="P4726" t="s">
        <v>1456</v>
      </c>
      <c r="Q4726" t="s">
        <v>1457</v>
      </c>
      <c r="R4726">
        <v>2030990</v>
      </c>
      <c r="S4726" t="s">
        <v>1459</v>
      </c>
      <c r="T4726">
        <v>1680.6071999999999</v>
      </c>
      <c r="U4726">
        <v>2</v>
      </c>
      <c r="V4726">
        <v>1680.6071999999999</v>
      </c>
      <c r="W4726">
        <v>2</v>
      </c>
      <c r="X4726">
        <v>1376</v>
      </c>
      <c r="Y4726">
        <v>304.60719999999998</v>
      </c>
      <c r="Z4726">
        <v>2030990</v>
      </c>
    </row>
    <row r="4727" spans="1:26" x14ac:dyDescent="0.2">
      <c r="A4727" s="27">
        <v>46083</v>
      </c>
      <c r="B4727" t="s">
        <v>14</v>
      </c>
      <c r="C4727" t="s">
        <v>1446</v>
      </c>
      <c r="D4727" t="s">
        <v>1526</v>
      </c>
      <c r="E4727" t="s">
        <v>1494</v>
      </c>
      <c r="F4727" t="s">
        <v>1495</v>
      </c>
      <c r="G4727" t="s">
        <v>106</v>
      </c>
      <c r="H4727" t="s">
        <v>939</v>
      </c>
      <c r="I4727" t="s">
        <v>1775</v>
      </c>
      <c r="J4727" t="s">
        <v>1450</v>
      </c>
      <c r="K4727" t="s">
        <v>1451</v>
      </c>
      <c r="L4727" t="s">
        <v>1452</v>
      </c>
      <c r="M4727" t="s">
        <v>1453</v>
      </c>
      <c r="N4727" t="s">
        <v>1454</v>
      </c>
      <c r="O4727" t="s">
        <v>1455</v>
      </c>
      <c r="P4727" t="s">
        <v>1456</v>
      </c>
      <c r="Q4727" t="s">
        <v>1457</v>
      </c>
      <c r="R4727">
        <v>2030991</v>
      </c>
      <c r="S4727" t="s">
        <v>1463</v>
      </c>
      <c r="T4727">
        <v>840.30359999999996</v>
      </c>
      <c r="U4727">
        <v>1</v>
      </c>
      <c r="V4727">
        <v>840.30359999999996</v>
      </c>
      <c r="W4727">
        <v>1</v>
      </c>
      <c r="X4727">
        <v>689</v>
      </c>
      <c r="Y4727">
        <v>151.30359999999999</v>
      </c>
      <c r="Z4727">
        <v>2030991</v>
      </c>
    </row>
    <row r="4728" spans="1:26" x14ac:dyDescent="0.2">
      <c r="A4728" s="27">
        <v>46083</v>
      </c>
      <c r="B4728" t="s">
        <v>14</v>
      </c>
      <c r="C4728" t="s">
        <v>1446</v>
      </c>
      <c r="D4728" t="s">
        <v>1526</v>
      </c>
      <c r="E4728" t="s">
        <v>1494</v>
      </c>
      <c r="F4728" t="s">
        <v>1495</v>
      </c>
      <c r="G4728" t="s">
        <v>106</v>
      </c>
      <c r="H4728" t="s">
        <v>939</v>
      </c>
      <c r="I4728" t="s">
        <v>1775</v>
      </c>
      <c r="J4728" t="s">
        <v>1450</v>
      </c>
      <c r="K4728" t="s">
        <v>1451</v>
      </c>
      <c r="L4728" t="s">
        <v>1452</v>
      </c>
      <c r="M4728" t="s">
        <v>1453</v>
      </c>
      <c r="N4728" t="s">
        <v>1454</v>
      </c>
      <c r="O4728" t="s">
        <v>1455</v>
      </c>
      <c r="P4728" t="s">
        <v>1456</v>
      </c>
      <c r="Q4728" t="s">
        <v>1457</v>
      </c>
      <c r="R4728">
        <v>2048972</v>
      </c>
      <c r="S4728" t="s">
        <v>1461</v>
      </c>
      <c r="T4728">
        <v>1680.6071999999999</v>
      </c>
      <c r="U4728">
        <v>2</v>
      </c>
      <c r="V4728">
        <v>1680.6071999999999</v>
      </c>
      <c r="W4728">
        <v>2</v>
      </c>
      <c r="X4728">
        <v>1374</v>
      </c>
      <c r="Y4728">
        <v>306.60719999999998</v>
      </c>
      <c r="Z4728">
        <v>2048972</v>
      </c>
    </row>
    <row r="4729" spans="1:26" x14ac:dyDescent="0.2">
      <c r="A4729" s="27">
        <v>46083</v>
      </c>
      <c r="B4729" t="s">
        <v>14</v>
      </c>
      <c r="C4729" t="s">
        <v>1446</v>
      </c>
      <c r="D4729" t="s">
        <v>1526</v>
      </c>
      <c r="E4729" t="s">
        <v>1494</v>
      </c>
      <c r="F4729" t="s">
        <v>1495</v>
      </c>
      <c r="G4729" t="s">
        <v>734</v>
      </c>
      <c r="H4729" t="s">
        <v>944</v>
      </c>
      <c r="I4729" t="s">
        <v>1538</v>
      </c>
      <c r="J4729" t="s">
        <v>1450</v>
      </c>
      <c r="K4729" t="s">
        <v>1451</v>
      </c>
      <c r="L4729" t="s">
        <v>1452</v>
      </c>
      <c r="M4729" t="s">
        <v>1453</v>
      </c>
      <c r="N4729" t="s">
        <v>1454</v>
      </c>
      <c r="O4729" t="s">
        <v>1455</v>
      </c>
      <c r="P4729" t="s">
        <v>1456</v>
      </c>
      <c r="Q4729" t="s">
        <v>1457</v>
      </c>
      <c r="R4729">
        <v>2001113</v>
      </c>
      <c r="S4729" t="s">
        <v>1458</v>
      </c>
      <c r="T4729">
        <v>2520.9108000000001</v>
      </c>
      <c r="U4729">
        <v>3</v>
      </c>
      <c r="V4729">
        <v>2520.9108000000001</v>
      </c>
      <c r="W4729">
        <v>3</v>
      </c>
      <c r="X4729">
        <v>2058</v>
      </c>
      <c r="Y4729">
        <v>462.91079999999999</v>
      </c>
      <c r="Z4729">
        <v>2001113</v>
      </c>
    </row>
    <row r="4730" spans="1:26" x14ac:dyDescent="0.2">
      <c r="A4730" s="27">
        <v>46083</v>
      </c>
      <c r="B4730" t="s">
        <v>14</v>
      </c>
      <c r="C4730" t="s">
        <v>1446</v>
      </c>
      <c r="D4730" t="s">
        <v>1526</v>
      </c>
      <c r="E4730" t="s">
        <v>1494</v>
      </c>
      <c r="F4730" t="s">
        <v>1495</v>
      </c>
      <c r="G4730" t="s">
        <v>734</v>
      </c>
      <c r="H4730" t="s">
        <v>944</v>
      </c>
      <c r="I4730" t="s">
        <v>1538</v>
      </c>
      <c r="J4730" t="s">
        <v>1450</v>
      </c>
      <c r="K4730" t="s">
        <v>1451</v>
      </c>
      <c r="L4730" t="s">
        <v>1452</v>
      </c>
      <c r="M4730" t="s">
        <v>1453</v>
      </c>
      <c r="N4730" t="s">
        <v>1454</v>
      </c>
      <c r="O4730" t="s">
        <v>1455</v>
      </c>
      <c r="P4730" t="s">
        <v>1456</v>
      </c>
      <c r="Q4730" t="s">
        <v>1457</v>
      </c>
      <c r="R4730">
        <v>2030990</v>
      </c>
      <c r="S4730" t="s">
        <v>1459</v>
      </c>
      <c r="T4730">
        <v>13444.922500000001</v>
      </c>
      <c r="U4730">
        <v>16</v>
      </c>
      <c r="V4730">
        <v>13444.922500000001</v>
      </c>
      <c r="W4730">
        <v>16</v>
      </c>
      <c r="X4730">
        <v>11040</v>
      </c>
      <c r="Y4730">
        <v>2404.9225000000001</v>
      </c>
      <c r="Z4730">
        <v>2030990</v>
      </c>
    </row>
    <row r="4731" spans="1:26" x14ac:dyDescent="0.2">
      <c r="A4731" s="27">
        <v>46083</v>
      </c>
      <c r="B4731" t="s">
        <v>14</v>
      </c>
      <c r="C4731" t="s">
        <v>1446</v>
      </c>
      <c r="D4731" t="s">
        <v>1526</v>
      </c>
      <c r="E4731" t="s">
        <v>1494</v>
      </c>
      <c r="F4731" t="s">
        <v>1495</v>
      </c>
      <c r="G4731" t="s">
        <v>734</v>
      </c>
      <c r="H4731" t="s">
        <v>944</v>
      </c>
      <c r="I4731" t="s">
        <v>1538</v>
      </c>
      <c r="J4731" t="s">
        <v>1450</v>
      </c>
      <c r="K4731" t="s">
        <v>1451</v>
      </c>
      <c r="L4731" t="s">
        <v>1452</v>
      </c>
      <c r="M4731" t="s">
        <v>1453</v>
      </c>
      <c r="N4731" t="s">
        <v>1454</v>
      </c>
      <c r="O4731" t="s">
        <v>1455</v>
      </c>
      <c r="P4731" t="s">
        <v>1456</v>
      </c>
      <c r="Q4731" t="s">
        <v>1457</v>
      </c>
      <c r="R4731">
        <v>2030991</v>
      </c>
      <c r="S4731" t="s">
        <v>1463</v>
      </c>
      <c r="T4731">
        <v>4201.518</v>
      </c>
      <c r="U4731">
        <v>5</v>
      </c>
      <c r="V4731">
        <v>4201.518</v>
      </c>
      <c r="W4731">
        <v>5</v>
      </c>
      <c r="X4731">
        <v>3450</v>
      </c>
      <c r="Y4731">
        <v>751.51800000000003</v>
      </c>
      <c r="Z4731">
        <v>2030991</v>
      </c>
    </row>
    <row r="4732" spans="1:26" x14ac:dyDescent="0.2">
      <c r="A4732" s="27">
        <v>46083</v>
      </c>
      <c r="B4732" t="s">
        <v>14</v>
      </c>
      <c r="C4732" t="s">
        <v>1446</v>
      </c>
      <c r="D4732" t="s">
        <v>1526</v>
      </c>
      <c r="E4732" t="s">
        <v>1494</v>
      </c>
      <c r="F4732" t="s">
        <v>1495</v>
      </c>
      <c r="G4732" t="s">
        <v>734</v>
      </c>
      <c r="H4732" t="s">
        <v>944</v>
      </c>
      <c r="I4732" t="s">
        <v>1538</v>
      </c>
      <c r="J4732" t="s">
        <v>1450</v>
      </c>
      <c r="K4732" t="s">
        <v>1451</v>
      </c>
      <c r="L4732" t="s">
        <v>1452</v>
      </c>
      <c r="M4732" t="s">
        <v>1453</v>
      </c>
      <c r="N4732" t="s">
        <v>1454</v>
      </c>
      <c r="O4732" t="s">
        <v>1455</v>
      </c>
      <c r="P4732" t="s">
        <v>1456</v>
      </c>
      <c r="Q4732" t="s">
        <v>1457</v>
      </c>
      <c r="R4732">
        <v>2039041</v>
      </c>
      <c r="S4732" t="s">
        <v>1460</v>
      </c>
      <c r="T4732">
        <v>1680.6071999999999</v>
      </c>
      <c r="U4732">
        <v>2</v>
      </c>
      <c r="V4732">
        <v>1680.6071999999999</v>
      </c>
      <c r="W4732">
        <v>2</v>
      </c>
      <c r="X4732">
        <v>1380</v>
      </c>
      <c r="Y4732">
        <v>300.60719999999998</v>
      </c>
      <c r="Z4732">
        <v>2039041</v>
      </c>
    </row>
    <row r="4733" spans="1:26" x14ac:dyDescent="0.2">
      <c r="A4733" s="27">
        <v>46083</v>
      </c>
      <c r="B4733" t="s">
        <v>14</v>
      </c>
      <c r="C4733" t="s">
        <v>1446</v>
      </c>
      <c r="D4733" t="s">
        <v>1526</v>
      </c>
      <c r="E4733" t="s">
        <v>1494</v>
      </c>
      <c r="F4733" t="s">
        <v>1495</v>
      </c>
      <c r="G4733" t="s">
        <v>734</v>
      </c>
      <c r="H4733" t="s">
        <v>944</v>
      </c>
      <c r="I4733" t="s">
        <v>1538</v>
      </c>
      <c r="J4733" t="s">
        <v>1450</v>
      </c>
      <c r="K4733" t="s">
        <v>1451</v>
      </c>
      <c r="L4733" t="s">
        <v>1452</v>
      </c>
      <c r="M4733" t="s">
        <v>1453</v>
      </c>
      <c r="N4733" t="s">
        <v>1454</v>
      </c>
      <c r="O4733" t="s">
        <v>1455</v>
      </c>
      <c r="P4733" t="s">
        <v>1456</v>
      </c>
      <c r="Q4733" t="s">
        <v>1457</v>
      </c>
      <c r="R4733">
        <v>2048972</v>
      </c>
      <c r="S4733" t="s">
        <v>1461</v>
      </c>
      <c r="T4733">
        <v>3361.2143999999998</v>
      </c>
      <c r="U4733">
        <v>4</v>
      </c>
      <c r="V4733">
        <v>3361.2143999999998</v>
      </c>
      <c r="W4733">
        <v>4</v>
      </c>
      <c r="X4733">
        <v>2744</v>
      </c>
      <c r="Y4733">
        <v>617.21439999999996</v>
      </c>
      <c r="Z4733">
        <v>2048972</v>
      </c>
    </row>
    <row r="4734" spans="1:26" x14ac:dyDescent="0.2">
      <c r="A4734" s="27">
        <v>46083</v>
      </c>
      <c r="B4734" t="s">
        <v>14</v>
      </c>
      <c r="C4734" t="s">
        <v>1446</v>
      </c>
      <c r="D4734" t="s">
        <v>1526</v>
      </c>
      <c r="E4734" t="s">
        <v>1508</v>
      </c>
      <c r="F4734" t="s">
        <v>1510</v>
      </c>
      <c r="G4734" t="s">
        <v>1511</v>
      </c>
      <c r="H4734" t="s">
        <v>911</v>
      </c>
      <c r="I4734" t="s">
        <v>1776</v>
      </c>
      <c r="J4734" t="s">
        <v>1450</v>
      </c>
      <c r="K4734" t="s">
        <v>1451</v>
      </c>
      <c r="L4734" t="s">
        <v>1452</v>
      </c>
      <c r="M4734" t="s">
        <v>1453</v>
      </c>
      <c r="N4734" t="s">
        <v>1454</v>
      </c>
      <c r="O4734" t="s">
        <v>1455</v>
      </c>
      <c r="P4734" t="s">
        <v>1456</v>
      </c>
      <c r="Q4734" t="s">
        <v>1457</v>
      </c>
      <c r="R4734">
        <v>2001113</v>
      </c>
      <c r="S4734" t="s">
        <v>1458</v>
      </c>
      <c r="T4734">
        <v>10083.6432</v>
      </c>
      <c r="U4734">
        <v>12</v>
      </c>
      <c r="V4734">
        <v>10083.6432</v>
      </c>
      <c r="W4734">
        <v>12</v>
      </c>
      <c r="X4734">
        <v>8256</v>
      </c>
      <c r="Y4734">
        <v>1827.6432</v>
      </c>
      <c r="Z4734">
        <v>2001113</v>
      </c>
    </row>
    <row r="4735" spans="1:26" x14ac:dyDescent="0.2">
      <c r="A4735" s="27">
        <v>46083</v>
      </c>
      <c r="B4735" t="s">
        <v>14</v>
      </c>
      <c r="C4735" t="s">
        <v>1446</v>
      </c>
      <c r="D4735" t="s">
        <v>1526</v>
      </c>
      <c r="E4735" t="s">
        <v>1508</v>
      </c>
      <c r="F4735" t="s">
        <v>1510</v>
      </c>
      <c r="G4735" t="s">
        <v>1511</v>
      </c>
      <c r="H4735" t="s">
        <v>911</v>
      </c>
      <c r="I4735" t="s">
        <v>1776</v>
      </c>
      <c r="J4735" t="s">
        <v>1450</v>
      </c>
      <c r="K4735" t="s">
        <v>1451</v>
      </c>
      <c r="L4735" t="s">
        <v>1452</v>
      </c>
      <c r="M4735" t="s">
        <v>1453</v>
      </c>
      <c r="N4735" t="s">
        <v>1454</v>
      </c>
      <c r="O4735" t="s">
        <v>1455</v>
      </c>
      <c r="P4735" t="s">
        <v>1456</v>
      </c>
      <c r="Q4735" t="s">
        <v>1457</v>
      </c>
      <c r="R4735">
        <v>2030991</v>
      </c>
      <c r="S4735" t="s">
        <v>1463</v>
      </c>
      <c r="T4735">
        <v>5041.8216000000002</v>
      </c>
      <c r="U4735">
        <v>6</v>
      </c>
      <c r="V4735">
        <v>5041.8216000000002</v>
      </c>
      <c r="W4735">
        <v>6</v>
      </c>
      <c r="X4735">
        <v>4140</v>
      </c>
      <c r="Y4735">
        <v>901.82159999999999</v>
      </c>
      <c r="Z4735">
        <v>2030991</v>
      </c>
    </row>
    <row r="4736" spans="1:26" x14ac:dyDescent="0.2">
      <c r="A4736" s="27">
        <v>46083</v>
      </c>
      <c r="B4736" t="s">
        <v>14</v>
      </c>
      <c r="C4736" t="s">
        <v>1446</v>
      </c>
      <c r="D4736" t="s">
        <v>1526</v>
      </c>
      <c r="E4736" t="s">
        <v>1508</v>
      </c>
      <c r="F4736" t="s">
        <v>1510</v>
      </c>
      <c r="G4736" t="s">
        <v>1511</v>
      </c>
      <c r="H4736" t="s">
        <v>911</v>
      </c>
      <c r="I4736" t="s">
        <v>1776</v>
      </c>
      <c r="J4736" t="s">
        <v>1450</v>
      </c>
      <c r="K4736" t="s">
        <v>1451</v>
      </c>
      <c r="L4736" t="s">
        <v>1452</v>
      </c>
      <c r="M4736" t="s">
        <v>1453</v>
      </c>
      <c r="N4736" t="s">
        <v>1454</v>
      </c>
      <c r="O4736" t="s">
        <v>1455</v>
      </c>
      <c r="P4736" t="s">
        <v>1456</v>
      </c>
      <c r="Q4736" t="s">
        <v>1457</v>
      </c>
      <c r="R4736">
        <v>2039041</v>
      </c>
      <c r="S4736" t="s">
        <v>1460</v>
      </c>
      <c r="T4736">
        <v>4201.518</v>
      </c>
      <c r="U4736">
        <v>5</v>
      </c>
      <c r="V4736">
        <v>4201.518</v>
      </c>
      <c r="W4736">
        <v>5</v>
      </c>
      <c r="X4736">
        <v>3450</v>
      </c>
      <c r="Y4736">
        <v>751.51800000000003</v>
      </c>
      <c r="Z4736">
        <v>2039041</v>
      </c>
    </row>
    <row r="4737" spans="1:26" x14ac:dyDescent="0.2">
      <c r="A4737" s="27">
        <v>46083</v>
      </c>
      <c r="B4737" t="s">
        <v>14</v>
      </c>
      <c r="C4737" t="s">
        <v>1446</v>
      </c>
      <c r="D4737" t="s">
        <v>1526</v>
      </c>
      <c r="E4737" t="s">
        <v>1508</v>
      </c>
      <c r="F4737" t="s">
        <v>1510</v>
      </c>
      <c r="G4737" t="s">
        <v>1511</v>
      </c>
      <c r="H4737" t="s">
        <v>913</v>
      </c>
      <c r="I4737" t="s">
        <v>1539</v>
      </c>
      <c r="J4737" t="s">
        <v>1450</v>
      </c>
      <c r="K4737" t="s">
        <v>1451</v>
      </c>
      <c r="L4737" t="s">
        <v>1452</v>
      </c>
      <c r="M4737" t="s">
        <v>1453</v>
      </c>
      <c r="N4737" t="s">
        <v>1454</v>
      </c>
      <c r="O4737" t="s">
        <v>1455</v>
      </c>
      <c r="P4737" t="s">
        <v>1456</v>
      </c>
      <c r="Q4737" t="s">
        <v>1457</v>
      </c>
      <c r="R4737">
        <v>2001113</v>
      </c>
      <c r="S4737" t="s">
        <v>1458</v>
      </c>
      <c r="T4737">
        <v>840.30359999999996</v>
      </c>
      <c r="U4737">
        <v>1</v>
      </c>
      <c r="V4737">
        <v>840.30359999999996</v>
      </c>
      <c r="W4737">
        <v>1</v>
      </c>
      <c r="X4737">
        <v>676</v>
      </c>
      <c r="Y4737">
        <v>164.30359999999999</v>
      </c>
      <c r="Z4737">
        <v>2001113</v>
      </c>
    </row>
    <row r="4738" spans="1:26" x14ac:dyDescent="0.2">
      <c r="A4738" s="27">
        <v>46083</v>
      </c>
      <c r="B4738" t="s">
        <v>14</v>
      </c>
      <c r="C4738" t="s">
        <v>1446</v>
      </c>
      <c r="D4738" t="s">
        <v>1526</v>
      </c>
      <c r="E4738" t="s">
        <v>1508</v>
      </c>
      <c r="F4738" t="s">
        <v>1510</v>
      </c>
      <c r="G4738" t="s">
        <v>1511</v>
      </c>
      <c r="H4738" t="s">
        <v>913</v>
      </c>
      <c r="I4738" t="s">
        <v>1539</v>
      </c>
      <c r="J4738" t="s">
        <v>1450</v>
      </c>
      <c r="K4738" t="s">
        <v>1451</v>
      </c>
      <c r="L4738" t="s">
        <v>1452</v>
      </c>
      <c r="M4738" t="s">
        <v>1453</v>
      </c>
      <c r="N4738" t="s">
        <v>1454</v>
      </c>
      <c r="O4738" t="s">
        <v>1455</v>
      </c>
      <c r="P4738" t="s">
        <v>1456</v>
      </c>
      <c r="Q4738" t="s">
        <v>1457</v>
      </c>
      <c r="R4738">
        <v>2030990</v>
      </c>
      <c r="S4738" t="s">
        <v>1459</v>
      </c>
      <c r="T4738">
        <v>3250.8953000000001</v>
      </c>
      <c r="U4738">
        <v>4</v>
      </c>
      <c r="V4738">
        <v>3250.8953000000001</v>
      </c>
      <c r="W4738">
        <v>4</v>
      </c>
      <c r="X4738">
        <v>2760</v>
      </c>
      <c r="Y4738">
        <v>490.89530000000002</v>
      </c>
      <c r="Z4738">
        <v>2030990</v>
      </c>
    </row>
    <row r="4739" spans="1:26" x14ac:dyDescent="0.2">
      <c r="A4739" s="27">
        <v>46083</v>
      </c>
      <c r="B4739" t="s">
        <v>14</v>
      </c>
      <c r="C4739" t="s">
        <v>1446</v>
      </c>
      <c r="D4739" t="s">
        <v>1526</v>
      </c>
      <c r="E4739" t="s">
        <v>1508</v>
      </c>
      <c r="F4739" t="s">
        <v>1510</v>
      </c>
      <c r="G4739" t="s">
        <v>1511</v>
      </c>
      <c r="H4739" t="s">
        <v>913</v>
      </c>
      <c r="I4739" t="s">
        <v>1539</v>
      </c>
      <c r="J4739" t="s">
        <v>1450</v>
      </c>
      <c r="K4739" t="s">
        <v>1451</v>
      </c>
      <c r="L4739" t="s">
        <v>1452</v>
      </c>
      <c r="M4739" t="s">
        <v>1453</v>
      </c>
      <c r="N4739" t="s">
        <v>1454</v>
      </c>
      <c r="O4739" t="s">
        <v>1455</v>
      </c>
      <c r="P4739" t="s">
        <v>1456</v>
      </c>
      <c r="Q4739" t="s">
        <v>1457</v>
      </c>
      <c r="R4739">
        <v>2030991</v>
      </c>
      <c r="S4739" t="s">
        <v>1463</v>
      </c>
      <c r="T4739">
        <v>1680.6071999999999</v>
      </c>
      <c r="U4739">
        <v>2</v>
      </c>
      <c r="V4739">
        <v>1680.6071999999999</v>
      </c>
      <c r="W4739">
        <v>2</v>
      </c>
      <c r="X4739">
        <v>1362</v>
      </c>
      <c r="Y4739">
        <v>318.60719999999998</v>
      </c>
      <c r="Z4739">
        <v>2030991</v>
      </c>
    </row>
    <row r="4740" spans="1:26" x14ac:dyDescent="0.2">
      <c r="A4740" s="27">
        <v>46083</v>
      </c>
      <c r="B4740" t="s">
        <v>14</v>
      </c>
      <c r="C4740" t="s">
        <v>1446</v>
      </c>
      <c r="D4740" t="s">
        <v>1526</v>
      </c>
      <c r="E4740" t="s">
        <v>1508</v>
      </c>
      <c r="F4740" t="s">
        <v>1510</v>
      </c>
      <c r="G4740" t="s">
        <v>1511</v>
      </c>
      <c r="H4740" t="s">
        <v>913</v>
      </c>
      <c r="I4740" t="s">
        <v>1539</v>
      </c>
      <c r="J4740" t="s">
        <v>1450</v>
      </c>
      <c r="K4740" t="s">
        <v>1451</v>
      </c>
      <c r="L4740" t="s">
        <v>1452</v>
      </c>
      <c r="M4740" t="s">
        <v>1453</v>
      </c>
      <c r="N4740" t="s">
        <v>1454</v>
      </c>
      <c r="O4740" t="s">
        <v>1455</v>
      </c>
      <c r="P4740" t="s">
        <v>1456</v>
      </c>
      <c r="Q4740" t="s">
        <v>1457</v>
      </c>
      <c r="R4740">
        <v>2039041</v>
      </c>
      <c r="S4740" t="s">
        <v>1460</v>
      </c>
      <c r="T4740">
        <v>7562.7323999999999</v>
      </c>
      <c r="U4740">
        <v>9</v>
      </c>
      <c r="V4740">
        <v>7562.7323999999999</v>
      </c>
      <c r="W4740">
        <v>9</v>
      </c>
      <c r="X4740">
        <v>6201</v>
      </c>
      <c r="Y4740">
        <v>1361.7324000000001</v>
      </c>
      <c r="Z4740">
        <v>2039041</v>
      </c>
    </row>
    <row r="4741" spans="1:26" x14ac:dyDescent="0.2">
      <c r="A4741" s="27">
        <v>46083</v>
      </c>
      <c r="B4741" t="s">
        <v>14</v>
      </c>
      <c r="C4741" t="s">
        <v>1446</v>
      </c>
      <c r="D4741" t="s">
        <v>1526</v>
      </c>
      <c r="E4741" t="s">
        <v>1508</v>
      </c>
      <c r="F4741" t="s">
        <v>1514</v>
      </c>
      <c r="G4741" t="s">
        <v>1515</v>
      </c>
      <c r="H4741" t="s">
        <v>904</v>
      </c>
      <c r="I4741" t="s">
        <v>1540</v>
      </c>
      <c r="J4741" t="s">
        <v>1450</v>
      </c>
      <c r="K4741" t="s">
        <v>1451</v>
      </c>
      <c r="L4741" t="s">
        <v>1452</v>
      </c>
      <c r="M4741" t="s">
        <v>1453</v>
      </c>
      <c r="N4741" t="s">
        <v>1454</v>
      </c>
      <c r="O4741" t="s">
        <v>1455</v>
      </c>
      <c r="P4741" t="s">
        <v>1456</v>
      </c>
      <c r="Q4741" t="s">
        <v>1457</v>
      </c>
      <c r="R4741">
        <v>2001113</v>
      </c>
      <c r="S4741" t="s">
        <v>1458</v>
      </c>
      <c r="T4741">
        <v>5041.8216000000002</v>
      </c>
      <c r="U4741">
        <v>6</v>
      </c>
      <c r="V4741">
        <v>5041.8216000000002</v>
      </c>
      <c r="W4741">
        <v>6</v>
      </c>
      <c r="X4741">
        <v>4116</v>
      </c>
      <c r="Y4741">
        <v>925.82159999999999</v>
      </c>
      <c r="Z4741">
        <v>2001113</v>
      </c>
    </row>
    <row r="4742" spans="1:26" x14ac:dyDescent="0.2">
      <c r="A4742" s="27">
        <v>46083</v>
      </c>
      <c r="B4742" t="s">
        <v>14</v>
      </c>
      <c r="C4742" t="s">
        <v>1446</v>
      </c>
      <c r="D4742" t="s">
        <v>1526</v>
      </c>
      <c r="E4742" t="s">
        <v>1508</v>
      </c>
      <c r="F4742" t="s">
        <v>1514</v>
      </c>
      <c r="G4742" t="s">
        <v>1515</v>
      </c>
      <c r="H4742" t="s">
        <v>904</v>
      </c>
      <c r="I4742" t="s">
        <v>1540</v>
      </c>
      <c r="J4742" t="s">
        <v>1450</v>
      </c>
      <c r="K4742" t="s">
        <v>1451</v>
      </c>
      <c r="L4742" t="s">
        <v>1452</v>
      </c>
      <c r="M4742" t="s">
        <v>1453</v>
      </c>
      <c r="N4742" t="s">
        <v>1454</v>
      </c>
      <c r="O4742" t="s">
        <v>1455</v>
      </c>
      <c r="P4742" t="s">
        <v>1456</v>
      </c>
      <c r="Q4742" t="s">
        <v>1457</v>
      </c>
      <c r="R4742">
        <v>2030990</v>
      </c>
      <c r="S4742" t="s">
        <v>1459</v>
      </c>
      <c r="T4742">
        <v>3361.2143999999998</v>
      </c>
      <c r="U4742">
        <v>4</v>
      </c>
      <c r="V4742">
        <v>3361.2143999999998</v>
      </c>
      <c r="W4742">
        <v>4</v>
      </c>
      <c r="X4742">
        <v>2760</v>
      </c>
      <c r="Y4742">
        <v>601.21439999999996</v>
      </c>
      <c r="Z4742">
        <v>2030990</v>
      </c>
    </row>
    <row r="4743" spans="1:26" x14ac:dyDescent="0.2">
      <c r="A4743" s="27">
        <v>46083</v>
      </c>
      <c r="B4743" t="s">
        <v>14</v>
      </c>
      <c r="C4743" t="s">
        <v>1446</v>
      </c>
      <c r="D4743" t="s">
        <v>1526</v>
      </c>
      <c r="E4743" t="s">
        <v>1517</v>
      </c>
      <c r="F4743" t="s">
        <v>1520</v>
      </c>
      <c r="G4743" t="s">
        <v>69</v>
      </c>
      <c r="H4743" t="s">
        <v>955</v>
      </c>
      <c r="I4743" t="s">
        <v>1541</v>
      </c>
      <c r="J4743" t="s">
        <v>1450</v>
      </c>
      <c r="K4743" t="s">
        <v>1451</v>
      </c>
      <c r="L4743" t="s">
        <v>1452</v>
      </c>
      <c r="M4743" t="s">
        <v>1453</v>
      </c>
      <c r="N4743" t="s">
        <v>1454</v>
      </c>
      <c r="O4743" t="s">
        <v>1455</v>
      </c>
      <c r="P4743" t="s">
        <v>1456</v>
      </c>
      <c r="Q4743" t="s">
        <v>1457</v>
      </c>
      <c r="R4743">
        <v>2001113</v>
      </c>
      <c r="S4743" t="s">
        <v>1458</v>
      </c>
      <c r="T4743">
        <v>1680.6070999999999</v>
      </c>
      <c r="U4743">
        <v>2</v>
      </c>
      <c r="V4743">
        <v>1680.6070999999999</v>
      </c>
      <c r="W4743">
        <v>2</v>
      </c>
      <c r="X4743">
        <v>1364</v>
      </c>
      <c r="Y4743">
        <v>316.6071</v>
      </c>
      <c r="Z4743">
        <v>2001113</v>
      </c>
    </row>
    <row r="4744" spans="1:26" x14ac:dyDescent="0.2">
      <c r="A4744" s="27">
        <v>46083</v>
      </c>
      <c r="B4744" t="s">
        <v>14</v>
      </c>
      <c r="C4744" t="s">
        <v>1446</v>
      </c>
      <c r="D4744" t="s">
        <v>1526</v>
      </c>
      <c r="E4744" t="s">
        <v>1517</v>
      </c>
      <c r="F4744" t="s">
        <v>1520</v>
      </c>
      <c r="G4744" t="s">
        <v>69</v>
      </c>
      <c r="H4744" t="s">
        <v>955</v>
      </c>
      <c r="I4744" t="s">
        <v>1541</v>
      </c>
      <c r="J4744" t="s">
        <v>1450</v>
      </c>
      <c r="K4744" t="s">
        <v>1451</v>
      </c>
      <c r="L4744" t="s">
        <v>1452</v>
      </c>
      <c r="M4744" t="s">
        <v>1453</v>
      </c>
      <c r="N4744" t="s">
        <v>1454</v>
      </c>
      <c r="O4744" t="s">
        <v>1455</v>
      </c>
      <c r="P4744" t="s">
        <v>1456</v>
      </c>
      <c r="Q4744" t="s">
        <v>1457</v>
      </c>
      <c r="R4744">
        <v>2030991</v>
      </c>
      <c r="S4744" t="s">
        <v>1463</v>
      </c>
      <c r="T4744">
        <v>3361.2143999999998</v>
      </c>
      <c r="U4744">
        <v>4</v>
      </c>
      <c r="V4744">
        <v>3361.2143999999998</v>
      </c>
      <c r="W4744">
        <v>4</v>
      </c>
      <c r="X4744">
        <v>2732</v>
      </c>
      <c r="Y4744">
        <v>629.21439999999996</v>
      </c>
      <c r="Z4744">
        <v>2030991</v>
      </c>
    </row>
    <row r="4745" spans="1:26" x14ac:dyDescent="0.2">
      <c r="A4745" s="27">
        <v>46083</v>
      </c>
      <c r="B4745" t="s">
        <v>14</v>
      </c>
      <c r="C4745" t="s">
        <v>1446</v>
      </c>
      <c r="D4745" t="s">
        <v>1526</v>
      </c>
      <c r="E4745" t="s">
        <v>1517</v>
      </c>
      <c r="F4745" t="s">
        <v>1520</v>
      </c>
      <c r="G4745" t="s">
        <v>69</v>
      </c>
      <c r="H4745" t="s">
        <v>955</v>
      </c>
      <c r="I4745" t="s">
        <v>1541</v>
      </c>
      <c r="J4745" t="s">
        <v>1450</v>
      </c>
      <c r="K4745" t="s">
        <v>1451</v>
      </c>
      <c r="L4745" t="s">
        <v>1452</v>
      </c>
      <c r="M4745" t="s">
        <v>1453</v>
      </c>
      <c r="N4745" t="s">
        <v>1454</v>
      </c>
      <c r="O4745" t="s">
        <v>1455</v>
      </c>
      <c r="P4745" t="s">
        <v>1456</v>
      </c>
      <c r="Q4745" t="s">
        <v>1457</v>
      </c>
      <c r="R4745">
        <v>2039041</v>
      </c>
      <c r="S4745" t="s">
        <v>1460</v>
      </c>
      <c r="T4745">
        <v>840.30359999999996</v>
      </c>
      <c r="U4745">
        <v>1</v>
      </c>
      <c r="V4745">
        <v>840.30359999999996</v>
      </c>
      <c r="W4745">
        <v>1</v>
      </c>
      <c r="X4745">
        <v>689</v>
      </c>
      <c r="Y4745">
        <v>151.30359999999999</v>
      </c>
      <c r="Z4745">
        <v>2039041</v>
      </c>
    </row>
    <row r="4746" spans="1:26" x14ac:dyDescent="0.2">
      <c r="A4746" s="27">
        <v>46083</v>
      </c>
      <c r="B4746" t="s">
        <v>14</v>
      </c>
      <c r="C4746" t="s">
        <v>1446</v>
      </c>
      <c r="D4746" t="s">
        <v>1526</v>
      </c>
      <c r="E4746" t="s">
        <v>1517</v>
      </c>
      <c r="F4746" t="s">
        <v>1520</v>
      </c>
      <c r="G4746" t="s">
        <v>69</v>
      </c>
      <c r="H4746" t="s">
        <v>955</v>
      </c>
      <c r="I4746" t="s">
        <v>1541</v>
      </c>
      <c r="J4746" t="s">
        <v>1450</v>
      </c>
      <c r="K4746" t="s">
        <v>1451</v>
      </c>
      <c r="L4746" t="s">
        <v>1452</v>
      </c>
      <c r="M4746" t="s">
        <v>1453</v>
      </c>
      <c r="N4746" t="s">
        <v>1454</v>
      </c>
      <c r="O4746" t="s">
        <v>1455</v>
      </c>
      <c r="P4746" t="s">
        <v>1456</v>
      </c>
      <c r="Q4746" t="s">
        <v>1457</v>
      </c>
      <c r="R4746">
        <v>2048972</v>
      </c>
      <c r="S4746" t="s">
        <v>1461</v>
      </c>
      <c r="T4746">
        <v>840.30349999999999</v>
      </c>
      <c r="U4746">
        <v>1</v>
      </c>
      <c r="V4746">
        <v>840.30349999999999</v>
      </c>
      <c r="W4746">
        <v>1</v>
      </c>
      <c r="X4746">
        <v>683</v>
      </c>
      <c r="Y4746">
        <v>157.30350000000001</v>
      </c>
      <c r="Z4746">
        <v>2048972</v>
      </c>
    </row>
    <row r="4747" spans="1:26" x14ac:dyDescent="0.2">
      <c r="A4747" s="27">
        <v>46083</v>
      </c>
      <c r="B4747" t="s">
        <v>14</v>
      </c>
      <c r="C4747" t="s">
        <v>1446</v>
      </c>
      <c r="D4747" t="s">
        <v>1526</v>
      </c>
      <c r="E4747" t="s">
        <v>1517</v>
      </c>
      <c r="F4747" t="s">
        <v>1522</v>
      </c>
      <c r="G4747" t="s">
        <v>394</v>
      </c>
      <c r="H4747" t="s">
        <v>948</v>
      </c>
      <c r="I4747" t="s">
        <v>1542</v>
      </c>
      <c r="J4747" t="s">
        <v>1450</v>
      </c>
      <c r="K4747" t="s">
        <v>1451</v>
      </c>
      <c r="L4747" t="s">
        <v>1452</v>
      </c>
      <c r="M4747" t="s">
        <v>1453</v>
      </c>
      <c r="N4747" t="s">
        <v>1454</v>
      </c>
      <c r="O4747" t="s">
        <v>1455</v>
      </c>
      <c r="P4747" t="s">
        <v>1456</v>
      </c>
      <c r="Q4747" t="s">
        <v>1457</v>
      </c>
      <c r="R4747">
        <v>2039041</v>
      </c>
      <c r="S4747" t="s">
        <v>1460</v>
      </c>
      <c r="T4747">
        <v>840.30359999999996</v>
      </c>
      <c r="U4747">
        <v>1</v>
      </c>
      <c r="V4747">
        <v>840.30359999999996</v>
      </c>
      <c r="W4747">
        <v>1</v>
      </c>
      <c r="X4747">
        <v>677</v>
      </c>
      <c r="Y4747">
        <v>163.30359999999999</v>
      </c>
      <c r="Z4747">
        <v>2039041</v>
      </c>
    </row>
    <row r="4748" spans="1:26" x14ac:dyDescent="0.2">
      <c r="A4748" s="27">
        <v>46083</v>
      </c>
      <c r="B4748" t="s">
        <v>14</v>
      </c>
      <c r="C4748" t="s">
        <v>1543</v>
      </c>
      <c r="D4748" t="s">
        <v>1543</v>
      </c>
      <c r="E4748" t="s">
        <v>1544</v>
      </c>
      <c r="F4748" t="s">
        <v>1448</v>
      </c>
      <c r="G4748" t="s">
        <v>665</v>
      </c>
      <c r="H4748" t="s">
        <v>1226</v>
      </c>
      <c r="I4748" t="s">
        <v>1545</v>
      </c>
      <c r="J4748" t="s">
        <v>1450</v>
      </c>
      <c r="K4748" t="s">
        <v>1451</v>
      </c>
      <c r="L4748" t="s">
        <v>1452</v>
      </c>
      <c r="M4748" t="s">
        <v>1453</v>
      </c>
      <c r="N4748" t="s">
        <v>1454</v>
      </c>
      <c r="O4748" t="s">
        <v>1455</v>
      </c>
      <c r="P4748" t="s">
        <v>1456</v>
      </c>
      <c r="Q4748" t="s">
        <v>1457</v>
      </c>
      <c r="R4748">
        <v>2030991</v>
      </c>
      <c r="S4748" t="s">
        <v>1463</v>
      </c>
      <c r="T4748">
        <v>4201.68</v>
      </c>
      <c r="U4748">
        <v>5</v>
      </c>
      <c r="V4748">
        <v>4201.68</v>
      </c>
      <c r="W4748">
        <v>5</v>
      </c>
      <c r="X4748">
        <v>3450</v>
      </c>
      <c r="Y4748">
        <v>751.68</v>
      </c>
      <c r="Z4748">
        <v>2030991</v>
      </c>
    </row>
    <row r="4749" spans="1:26" x14ac:dyDescent="0.2">
      <c r="A4749" s="27">
        <v>46083</v>
      </c>
      <c r="B4749" t="s">
        <v>14</v>
      </c>
      <c r="C4749" t="s">
        <v>1543</v>
      </c>
      <c r="D4749" t="s">
        <v>1543</v>
      </c>
      <c r="E4749" t="s">
        <v>1544</v>
      </c>
      <c r="F4749" t="s">
        <v>1448</v>
      </c>
      <c r="G4749" t="s">
        <v>233</v>
      </c>
      <c r="H4749" t="s">
        <v>1017</v>
      </c>
      <c r="I4749" t="s">
        <v>1546</v>
      </c>
      <c r="J4749" t="s">
        <v>1450</v>
      </c>
      <c r="K4749" t="s">
        <v>1451</v>
      </c>
      <c r="L4749" t="s">
        <v>1452</v>
      </c>
      <c r="M4749" t="s">
        <v>1453</v>
      </c>
      <c r="N4749" t="s">
        <v>1454</v>
      </c>
      <c r="O4749" t="s">
        <v>1455</v>
      </c>
      <c r="P4749" t="s">
        <v>1456</v>
      </c>
      <c r="Q4749" t="s">
        <v>1457</v>
      </c>
      <c r="R4749">
        <v>2030990</v>
      </c>
      <c r="S4749" t="s">
        <v>1459</v>
      </c>
      <c r="T4749">
        <v>15966.384</v>
      </c>
      <c r="U4749">
        <v>19</v>
      </c>
      <c r="V4749">
        <v>15966.384</v>
      </c>
      <c r="W4749">
        <v>19</v>
      </c>
      <c r="X4749">
        <v>13110</v>
      </c>
      <c r="Y4749">
        <v>2856.384</v>
      </c>
      <c r="Z4749">
        <v>2030990</v>
      </c>
    </row>
    <row r="4750" spans="1:26" x14ac:dyDescent="0.2">
      <c r="A4750" s="27">
        <v>46083</v>
      </c>
      <c r="B4750" t="s">
        <v>14</v>
      </c>
      <c r="C4750" t="s">
        <v>1543</v>
      </c>
      <c r="D4750" t="s">
        <v>1543</v>
      </c>
      <c r="E4750" t="s">
        <v>1544</v>
      </c>
      <c r="F4750" t="s">
        <v>1448</v>
      </c>
      <c r="G4750" t="s">
        <v>233</v>
      </c>
      <c r="H4750" t="s">
        <v>1017</v>
      </c>
      <c r="I4750" t="s">
        <v>1546</v>
      </c>
      <c r="J4750" t="s">
        <v>1450</v>
      </c>
      <c r="K4750" t="s">
        <v>1451</v>
      </c>
      <c r="L4750" t="s">
        <v>1452</v>
      </c>
      <c r="M4750" t="s">
        <v>1453</v>
      </c>
      <c r="N4750" t="s">
        <v>1454</v>
      </c>
      <c r="O4750" t="s">
        <v>1455</v>
      </c>
      <c r="P4750" t="s">
        <v>1456</v>
      </c>
      <c r="Q4750" t="s">
        <v>1457</v>
      </c>
      <c r="R4750">
        <v>2039041</v>
      </c>
      <c r="S4750" t="s">
        <v>1460</v>
      </c>
      <c r="T4750">
        <v>5882.3519999999999</v>
      </c>
      <c r="U4750">
        <v>7</v>
      </c>
      <c r="V4750">
        <v>5882.3519999999999</v>
      </c>
      <c r="W4750">
        <v>7</v>
      </c>
      <c r="X4750">
        <v>4767</v>
      </c>
      <c r="Y4750">
        <v>1115.3520000000001</v>
      </c>
      <c r="Z4750">
        <v>2039041</v>
      </c>
    </row>
    <row r="4751" spans="1:26" x14ac:dyDescent="0.2">
      <c r="A4751" s="27">
        <v>46083</v>
      </c>
      <c r="B4751" t="s">
        <v>14</v>
      </c>
      <c r="C4751" t="s">
        <v>1543</v>
      </c>
      <c r="D4751" t="s">
        <v>1543</v>
      </c>
      <c r="E4751" t="s">
        <v>1544</v>
      </c>
      <c r="F4751" t="s">
        <v>1448</v>
      </c>
      <c r="G4751" t="s">
        <v>233</v>
      </c>
      <c r="H4751" t="s">
        <v>1017</v>
      </c>
      <c r="I4751" t="s">
        <v>1546</v>
      </c>
      <c r="J4751" t="s">
        <v>1450</v>
      </c>
      <c r="K4751" t="s">
        <v>1451</v>
      </c>
      <c r="L4751" t="s">
        <v>1452</v>
      </c>
      <c r="M4751" t="s">
        <v>1453</v>
      </c>
      <c r="N4751" t="s">
        <v>1454</v>
      </c>
      <c r="O4751" t="s">
        <v>1455</v>
      </c>
      <c r="P4751" t="s">
        <v>1456</v>
      </c>
      <c r="Q4751" t="s">
        <v>1457</v>
      </c>
      <c r="R4751">
        <v>2048972</v>
      </c>
      <c r="S4751" t="s">
        <v>1461</v>
      </c>
      <c r="T4751">
        <v>1680.672</v>
      </c>
      <c r="U4751">
        <v>2</v>
      </c>
      <c r="V4751">
        <v>1680.672</v>
      </c>
      <c r="W4751">
        <v>2</v>
      </c>
      <c r="X4751">
        <v>1344</v>
      </c>
      <c r="Y4751">
        <v>336.67200000000003</v>
      </c>
      <c r="Z4751">
        <v>2048972</v>
      </c>
    </row>
    <row r="4752" spans="1:26" x14ac:dyDescent="0.2">
      <c r="A4752" s="27">
        <v>46083</v>
      </c>
      <c r="B4752" t="s">
        <v>14</v>
      </c>
      <c r="C4752" t="s">
        <v>1543</v>
      </c>
      <c r="D4752" t="s">
        <v>1543</v>
      </c>
      <c r="E4752" t="s">
        <v>1544</v>
      </c>
      <c r="F4752" t="s">
        <v>273</v>
      </c>
      <c r="G4752" t="s">
        <v>273</v>
      </c>
      <c r="H4752" t="s">
        <v>1206</v>
      </c>
      <c r="I4752" t="s">
        <v>1547</v>
      </c>
      <c r="J4752" t="s">
        <v>1450</v>
      </c>
      <c r="K4752" t="s">
        <v>1451</v>
      </c>
      <c r="L4752" t="s">
        <v>1452</v>
      </c>
      <c r="M4752" t="s">
        <v>1453</v>
      </c>
      <c r="N4752" t="s">
        <v>1454</v>
      </c>
      <c r="O4752" t="s">
        <v>1455</v>
      </c>
      <c r="P4752" t="s">
        <v>1456</v>
      </c>
      <c r="Q4752" t="s">
        <v>1457</v>
      </c>
      <c r="R4752">
        <v>2001113</v>
      </c>
      <c r="S4752" t="s">
        <v>1458</v>
      </c>
      <c r="T4752">
        <v>4201.6800999999996</v>
      </c>
      <c r="U4752">
        <v>5</v>
      </c>
      <c r="V4752">
        <v>4201.6800999999996</v>
      </c>
      <c r="W4752">
        <v>5</v>
      </c>
      <c r="X4752">
        <v>3420</v>
      </c>
      <c r="Y4752">
        <v>781.68010000000004</v>
      </c>
      <c r="Z4752">
        <v>2001113</v>
      </c>
    </row>
    <row r="4753" spans="1:26" x14ac:dyDescent="0.2">
      <c r="A4753" s="27">
        <v>46083</v>
      </c>
      <c r="B4753" t="s">
        <v>14</v>
      </c>
      <c r="C4753" t="s">
        <v>1543</v>
      </c>
      <c r="D4753" t="s">
        <v>1543</v>
      </c>
      <c r="E4753" t="s">
        <v>1544</v>
      </c>
      <c r="F4753" t="s">
        <v>273</v>
      </c>
      <c r="G4753" t="s">
        <v>273</v>
      </c>
      <c r="H4753" t="s">
        <v>1206</v>
      </c>
      <c r="I4753" t="s">
        <v>1547</v>
      </c>
      <c r="J4753" t="s">
        <v>1450</v>
      </c>
      <c r="K4753" t="s">
        <v>1451</v>
      </c>
      <c r="L4753" t="s">
        <v>1452</v>
      </c>
      <c r="M4753" t="s">
        <v>1453</v>
      </c>
      <c r="N4753" t="s">
        <v>1454</v>
      </c>
      <c r="O4753" t="s">
        <v>1455</v>
      </c>
      <c r="P4753" t="s">
        <v>1456</v>
      </c>
      <c r="Q4753" t="s">
        <v>1457</v>
      </c>
      <c r="R4753">
        <v>2030990</v>
      </c>
      <c r="S4753" t="s">
        <v>1459</v>
      </c>
      <c r="T4753">
        <v>1680.672</v>
      </c>
      <c r="U4753">
        <v>2</v>
      </c>
      <c r="V4753">
        <v>1680.672</v>
      </c>
      <c r="W4753">
        <v>2</v>
      </c>
      <c r="X4753">
        <v>1326</v>
      </c>
      <c r="Y4753">
        <v>354.67200000000003</v>
      </c>
      <c r="Z4753">
        <v>2030990</v>
      </c>
    </row>
    <row r="4754" spans="1:26" x14ac:dyDescent="0.2">
      <c r="A4754" s="27">
        <v>46083</v>
      </c>
      <c r="B4754" t="s">
        <v>14</v>
      </c>
      <c r="C4754" t="s">
        <v>1543</v>
      </c>
      <c r="D4754" t="s">
        <v>1543</v>
      </c>
      <c r="E4754" t="s">
        <v>1544</v>
      </c>
      <c r="F4754" t="s">
        <v>273</v>
      </c>
      <c r="G4754" t="s">
        <v>273</v>
      </c>
      <c r="H4754" t="s">
        <v>1206</v>
      </c>
      <c r="I4754" t="s">
        <v>1547</v>
      </c>
      <c r="J4754" t="s">
        <v>1450</v>
      </c>
      <c r="K4754" t="s">
        <v>1451</v>
      </c>
      <c r="L4754" t="s">
        <v>1452</v>
      </c>
      <c r="M4754" t="s">
        <v>1453</v>
      </c>
      <c r="N4754" t="s">
        <v>1454</v>
      </c>
      <c r="O4754" t="s">
        <v>1455</v>
      </c>
      <c r="P4754" t="s">
        <v>1456</v>
      </c>
      <c r="Q4754" t="s">
        <v>1457</v>
      </c>
      <c r="R4754">
        <v>2030991</v>
      </c>
      <c r="S4754" t="s">
        <v>1463</v>
      </c>
      <c r="T4754">
        <v>2521.0079999999998</v>
      </c>
      <c r="U4754">
        <v>3</v>
      </c>
      <c r="V4754">
        <v>2521.0079999999998</v>
      </c>
      <c r="W4754">
        <v>3</v>
      </c>
      <c r="X4754">
        <v>2067</v>
      </c>
      <c r="Y4754">
        <v>454.00799999999998</v>
      </c>
      <c r="Z4754">
        <v>2030991</v>
      </c>
    </row>
    <row r="4755" spans="1:26" x14ac:dyDescent="0.2">
      <c r="A4755" s="27">
        <v>46083</v>
      </c>
      <c r="B4755" t="s">
        <v>14</v>
      </c>
      <c r="C4755" t="s">
        <v>1543</v>
      </c>
      <c r="D4755" t="s">
        <v>1543</v>
      </c>
      <c r="E4755" t="s">
        <v>1544</v>
      </c>
      <c r="F4755" t="s">
        <v>273</v>
      </c>
      <c r="G4755" t="s">
        <v>273</v>
      </c>
      <c r="H4755" t="s">
        <v>1206</v>
      </c>
      <c r="I4755" t="s">
        <v>1547</v>
      </c>
      <c r="J4755" t="s">
        <v>1450</v>
      </c>
      <c r="K4755" t="s">
        <v>1451</v>
      </c>
      <c r="L4755" t="s">
        <v>1452</v>
      </c>
      <c r="M4755" t="s">
        <v>1453</v>
      </c>
      <c r="N4755" t="s">
        <v>1454</v>
      </c>
      <c r="O4755" t="s">
        <v>1455</v>
      </c>
      <c r="P4755" t="s">
        <v>1456</v>
      </c>
      <c r="Q4755" t="s">
        <v>1457</v>
      </c>
      <c r="R4755">
        <v>2039041</v>
      </c>
      <c r="S4755" t="s">
        <v>1460</v>
      </c>
      <c r="T4755">
        <v>4201.68</v>
      </c>
      <c r="U4755">
        <v>5</v>
      </c>
      <c r="V4755">
        <v>4201.68</v>
      </c>
      <c r="W4755">
        <v>5</v>
      </c>
      <c r="X4755">
        <v>3425</v>
      </c>
      <c r="Y4755">
        <v>776.68</v>
      </c>
      <c r="Z4755">
        <v>2039041</v>
      </c>
    </row>
    <row r="4756" spans="1:26" x14ac:dyDescent="0.2">
      <c r="A4756" s="27">
        <v>46083</v>
      </c>
      <c r="B4756" t="s">
        <v>14</v>
      </c>
      <c r="C4756" t="s">
        <v>1543</v>
      </c>
      <c r="D4756" t="s">
        <v>1543</v>
      </c>
      <c r="E4756" t="s">
        <v>1544</v>
      </c>
      <c r="F4756" t="s">
        <v>273</v>
      </c>
      <c r="G4756" t="s">
        <v>273</v>
      </c>
      <c r="H4756" t="s">
        <v>1206</v>
      </c>
      <c r="I4756" t="s">
        <v>1547</v>
      </c>
      <c r="J4756" t="s">
        <v>1450</v>
      </c>
      <c r="K4756" t="s">
        <v>1451</v>
      </c>
      <c r="L4756" t="s">
        <v>1452</v>
      </c>
      <c r="M4756" t="s">
        <v>1453</v>
      </c>
      <c r="N4756" t="s">
        <v>1454</v>
      </c>
      <c r="O4756" t="s">
        <v>1455</v>
      </c>
      <c r="P4756" t="s">
        <v>1456</v>
      </c>
      <c r="Q4756" t="s">
        <v>1457</v>
      </c>
      <c r="R4756">
        <v>2048972</v>
      </c>
      <c r="S4756" t="s">
        <v>1461</v>
      </c>
      <c r="T4756">
        <v>2521.0079999999998</v>
      </c>
      <c r="U4756">
        <v>3</v>
      </c>
      <c r="V4756">
        <v>2521.0079999999998</v>
      </c>
      <c r="W4756">
        <v>3</v>
      </c>
      <c r="X4756">
        <v>2058</v>
      </c>
      <c r="Y4756">
        <v>463.00799999999998</v>
      </c>
      <c r="Z4756">
        <v>2048972</v>
      </c>
    </row>
    <row r="4757" spans="1:26" x14ac:dyDescent="0.2">
      <c r="A4757" s="27">
        <v>46083</v>
      </c>
      <c r="B4757" t="s">
        <v>14</v>
      </c>
      <c r="C4757" t="s">
        <v>1543</v>
      </c>
      <c r="D4757" t="s">
        <v>1543</v>
      </c>
      <c r="E4757" t="s">
        <v>1544</v>
      </c>
      <c r="F4757" t="s">
        <v>273</v>
      </c>
      <c r="G4757" t="s">
        <v>273</v>
      </c>
      <c r="H4757" t="s">
        <v>1208</v>
      </c>
      <c r="I4757" t="s">
        <v>1548</v>
      </c>
      <c r="J4757" t="s">
        <v>1450</v>
      </c>
      <c r="K4757" t="s">
        <v>1451</v>
      </c>
      <c r="L4757" t="s">
        <v>1452</v>
      </c>
      <c r="M4757" t="s">
        <v>1453</v>
      </c>
      <c r="N4757" t="s">
        <v>1454</v>
      </c>
      <c r="O4757" t="s">
        <v>1455</v>
      </c>
      <c r="P4757" t="s">
        <v>1456</v>
      </c>
      <c r="Q4757" t="s">
        <v>1457</v>
      </c>
      <c r="R4757">
        <v>2001113</v>
      </c>
      <c r="S4757" t="s">
        <v>1458</v>
      </c>
      <c r="T4757">
        <v>7563.0240000000003</v>
      </c>
      <c r="U4757">
        <v>9</v>
      </c>
      <c r="V4757">
        <v>7563.0240000000003</v>
      </c>
      <c r="W4757">
        <v>9</v>
      </c>
      <c r="X4757">
        <v>6183</v>
      </c>
      <c r="Y4757">
        <v>1380.0239999999999</v>
      </c>
      <c r="Z4757">
        <v>2001113</v>
      </c>
    </row>
    <row r="4758" spans="1:26" x14ac:dyDescent="0.2">
      <c r="A4758" s="27">
        <v>46083</v>
      </c>
      <c r="B4758" t="s">
        <v>14</v>
      </c>
      <c r="C4758" t="s">
        <v>1543</v>
      </c>
      <c r="D4758" t="s">
        <v>1543</v>
      </c>
      <c r="E4758" t="s">
        <v>1544</v>
      </c>
      <c r="F4758" t="s">
        <v>1466</v>
      </c>
      <c r="G4758" t="s">
        <v>1467</v>
      </c>
      <c r="H4758" t="s">
        <v>1266</v>
      </c>
      <c r="I4758" t="s">
        <v>1550</v>
      </c>
      <c r="J4758" t="s">
        <v>1450</v>
      </c>
      <c r="K4758" t="s">
        <v>1451</v>
      </c>
      <c r="L4758" t="s">
        <v>1452</v>
      </c>
      <c r="M4758" t="s">
        <v>1453</v>
      </c>
      <c r="N4758" t="s">
        <v>1454</v>
      </c>
      <c r="O4758" t="s">
        <v>1455</v>
      </c>
      <c r="P4758" t="s">
        <v>1456</v>
      </c>
      <c r="Q4758" t="s">
        <v>1457</v>
      </c>
      <c r="R4758">
        <v>2001113</v>
      </c>
      <c r="S4758" t="s">
        <v>1458</v>
      </c>
      <c r="T4758">
        <v>2521.0079999999998</v>
      </c>
      <c r="U4758">
        <v>3</v>
      </c>
      <c r="V4758">
        <v>2521.0079999999998</v>
      </c>
      <c r="W4758">
        <v>3</v>
      </c>
      <c r="X4758">
        <v>2106</v>
      </c>
      <c r="Y4758">
        <v>415.00799999999998</v>
      </c>
      <c r="Z4758">
        <v>2001113</v>
      </c>
    </row>
    <row r="4759" spans="1:26" x14ac:dyDescent="0.2">
      <c r="A4759" s="27">
        <v>46083</v>
      </c>
      <c r="B4759" t="s">
        <v>14</v>
      </c>
      <c r="C4759" t="s">
        <v>1543</v>
      </c>
      <c r="D4759" t="s">
        <v>1543</v>
      </c>
      <c r="E4759" t="s">
        <v>1544</v>
      </c>
      <c r="F4759" t="s">
        <v>1466</v>
      </c>
      <c r="G4759" t="s">
        <v>1467</v>
      </c>
      <c r="H4759" t="s">
        <v>1266</v>
      </c>
      <c r="I4759" t="s">
        <v>1550</v>
      </c>
      <c r="J4759" t="s">
        <v>1450</v>
      </c>
      <c r="K4759" t="s">
        <v>1451</v>
      </c>
      <c r="L4759" t="s">
        <v>1452</v>
      </c>
      <c r="M4759" t="s">
        <v>1453</v>
      </c>
      <c r="N4759" t="s">
        <v>1454</v>
      </c>
      <c r="O4759" t="s">
        <v>1455</v>
      </c>
      <c r="P4759" t="s">
        <v>1456</v>
      </c>
      <c r="Q4759" t="s">
        <v>1457</v>
      </c>
      <c r="R4759">
        <v>2034089</v>
      </c>
      <c r="S4759" t="s">
        <v>1655</v>
      </c>
      <c r="T4759">
        <v>541.97119999999995</v>
      </c>
      <c r="U4759">
        <v>1</v>
      </c>
      <c r="V4759">
        <v>541.97119999999995</v>
      </c>
      <c r="W4759">
        <v>1</v>
      </c>
      <c r="X4759">
        <v>670</v>
      </c>
      <c r="Y4759">
        <v>-128.02879999999999</v>
      </c>
      <c r="Z4759">
        <v>2034089</v>
      </c>
    </row>
    <row r="4760" spans="1:26" x14ac:dyDescent="0.2">
      <c r="A4760" s="27">
        <v>46083</v>
      </c>
      <c r="B4760" t="s">
        <v>14</v>
      </c>
      <c r="C4760" t="s">
        <v>1543</v>
      </c>
      <c r="D4760" t="s">
        <v>1543</v>
      </c>
      <c r="E4760" t="s">
        <v>1544</v>
      </c>
      <c r="F4760" t="s">
        <v>1466</v>
      </c>
      <c r="G4760" t="s">
        <v>1467</v>
      </c>
      <c r="H4760" t="s">
        <v>1266</v>
      </c>
      <c r="I4760" t="s">
        <v>1550</v>
      </c>
      <c r="J4760" t="s">
        <v>1450</v>
      </c>
      <c r="K4760" t="s">
        <v>1451</v>
      </c>
      <c r="L4760" t="s">
        <v>1452</v>
      </c>
      <c r="M4760" t="s">
        <v>1453</v>
      </c>
      <c r="N4760" t="s">
        <v>1454</v>
      </c>
      <c r="O4760" t="s">
        <v>1455</v>
      </c>
      <c r="P4760" t="s">
        <v>1456</v>
      </c>
      <c r="Q4760" t="s">
        <v>1457</v>
      </c>
      <c r="R4760">
        <v>2039041</v>
      </c>
      <c r="S4760" t="s">
        <v>1460</v>
      </c>
      <c r="T4760">
        <v>2521.0079999999998</v>
      </c>
      <c r="U4760">
        <v>3</v>
      </c>
      <c r="V4760">
        <v>2521.0079999999998</v>
      </c>
      <c r="W4760">
        <v>3</v>
      </c>
      <c r="X4760">
        <v>2064</v>
      </c>
      <c r="Y4760">
        <v>457.00799999999998</v>
      </c>
      <c r="Z4760">
        <v>2039041</v>
      </c>
    </row>
    <row r="4761" spans="1:26" x14ac:dyDescent="0.2">
      <c r="A4761" s="27">
        <v>46083</v>
      </c>
      <c r="B4761" t="s">
        <v>14</v>
      </c>
      <c r="C4761" t="s">
        <v>1543</v>
      </c>
      <c r="D4761" t="s">
        <v>1543</v>
      </c>
      <c r="E4761" t="s">
        <v>1544</v>
      </c>
      <c r="F4761" t="s">
        <v>1466</v>
      </c>
      <c r="G4761" t="s">
        <v>1467</v>
      </c>
      <c r="H4761" t="s">
        <v>1266</v>
      </c>
      <c r="I4761" t="s">
        <v>1550</v>
      </c>
      <c r="J4761" t="s">
        <v>1450</v>
      </c>
      <c r="K4761" t="s">
        <v>1451</v>
      </c>
      <c r="L4761" t="s">
        <v>1452</v>
      </c>
      <c r="M4761" t="s">
        <v>1453</v>
      </c>
      <c r="N4761" t="s">
        <v>1454</v>
      </c>
      <c r="O4761" t="s">
        <v>1455</v>
      </c>
      <c r="P4761" t="s">
        <v>1456</v>
      </c>
      <c r="Q4761" t="s">
        <v>1457</v>
      </c>
      <c r="R4761">
        <v>2048972</v>
      </c>
      <c r="S4761" t="s">
        <v>1461</v>
      </c>
      <c r="T4761">
        <v>2521.0079999999998</v>
      </c>
      <c r="U4761">
        <v>3</v>
      </c>
      <c r="V4761">
        <v>2521.0079999999998</v>
      </c>
      <c r="W4761">
        <v>3</v>
      </c>
      <c r="X4761">
        <v>2061</v>
      </c>
      <c r="Y4761">
        <v>460.00799999999998</v>
      </c>
      <c r="Z4761">
        <v>2048972</v>
      </c>
    </row>
    <row r="4762" spans="1:26" x14ac:dyDescent="0.2">
      <c r="A4762" s="27">
        <v>46083</v>
      </c>
      <c r="B4762" t="s">
        <v>14</v>
      </c>
      <c r="C4762" t="s">
        <v>1543</v>
      </c>
      <c r="D4762" t="s">
        <v>1543</v>
      </c>
      <c r="E4762" t="s">
        <v>1544</v>
      </c>
      <c r="F4762" t="s">
        <v>1466</v>
      </c>
      <c r="G4762" t="s">
        <v>1294</v>
      </c>
      <c r="H4762" t="s">
        <v>1292</v>
      </c>
      <c r="I4762" t="s">
        <v>1551</v>
      </c>
      <c r="J4762" t="s">
        <v>1450</v>
      </c>
      <c r="K4762" t="s">
        <v>1451</v>
      </c>
      <c r="L4762" t="s">
        <v>1452</v>
      </c>
      <c r="M4762" t="s">
        <v>1453</v>
      </c>
      <c r="N4762" t="s">
        <v>1454</v>
      </c>
      <c r="O4762" t="s">
        <v>1455</v>
      </c>
      <c r="P4762" t="s">
        <v>1456</v>
      </c>
      <c r="Q4762" t="s">
        <v>1457</v>
      </c>
      <c r="R4762">
        <v>2001113</v>
      </c>
      <c r="S4762" t="s">
        <v>1458</v>
      </c>
      <c r="T4762">
        <v>1680.672</v>
      </c>
      <c r="U4762">
        <v>2</v>
      </c>
      <c r="V4762">
        <v>1680.672</v>
      </c>
      <c r="W4762">
        <v>2</v>
      </c>
      <c r="X4762">
        <v>1336</v>
      </c>
      <c r="Y4762">
        <v>344.67200000000003</v>
      </c>
      <c r="Z4762">
        <v>2001113</v>
      </c>
    </row>
    <row r="4763" spans="1:26" x14ac:dyDescent="0.2">
      <c r="A4763" s="27">
        <v>46083</v>
      </c>
      <c r="B4763" t="s">
        <v>14</v>
      </c>
      <c r="C4763" t="s">
        <v>1543</v>
      </c>
      <c r="D4763" t="s">
        <v>1543</v>
      </c>
      <c r="E4763" t="s">
        <v>1544</v>
      </c>
      <c r="F4763" t="s">
        <v>1466</v>
      </c>
      <c r="G4763" t="s">
        <v>1294</v>
      </c>
      <c r="H4763" t="s">
        <v>1292</v>
      </c>
      <c r="I4763" t="s">
        <v>1551</v>
      </c>
      <c r="J4763" t="s">
        <v>1450</v>
      </c>
      <c r="K4763" t="s">
        <v>1451</v>
      </c>
      <c r="L4763" t="s">
        <v>1452</v>
      </c>
      <c r="M4763" t="s">
        <v>1453</v>
      </c>
      <c r="N4763" t="s">
        <v>1454</v>
      </c>
      <c r="O4763" t="s">
        <v>1455</v>
      </c>
      <c r="P4763" t="s">
        <v>1456</v>
      </c>
      <c r="Q4763" t="s">
        <v>1457</v>
      </c>
      <c r="R4763">
        <v>2030990</v>
      </c>
      <c r="S4763" t="s">
        <v>1459</v>
      </c>
      <c r="T4763">
        <v>3361.3440000000001</v>
      </c>
      <c r="U4763">
        <v>4</v>
      </c>
      <c r="V4763">
        <v>3361.3440000000001</v>
      </c>
      <c r="W4763">
        <v>4</v>
      </c>
      <c r="X4763">
        <v>2736</v>
      </c>
      <c r="Y4763">
        <v>625.34400000000005</v>
      </c>
      <c r="Z4763">
        <v>2030990</v>
      </c>
    </row>
    <row r="4764" spans="1:26" x14ac:dyDescent="0.2">
      <c r="A4764" s="27">
        <v>46083</v>
      </c>
      <c r="B4764" t="s">
        <v>14</v>
      </c>
      <c r="C4764" t="s">
        <v>1543</v>
      </c>
      <c r="D4764" t="s">
        <v>1543</v>
      </c>
      <c r="E4764" t="s">
        <v>1544</v>
      </c>
      <c r="F4764" t="s">
        <v>1466</v>
      </c>
      <c r="G4764" t="s">
        <v>1294</v>
      </c>
      <c r="H4764" t="s">
        <v>1292</v>
      </c>
      <c r="I4764" t="s">
        <v>1551</v>
      </c>
      <c r="J4764" t="s">
        <v>1450</v>
      </c>
      <c r="K4764" t="s">
        <v>1451</v>
      </c>
      <c r="L4764" t="s">
        <v>1452</v>
      </c>
      <c r="M4764" t="s">
        <v>1453</v>
      </c>
      <c r="N4764" t="s">
        <v>1454</v>
      </c>
      <c r="O4764" t="s">
        <v>1455</v>
      </c>
      <c r="P4764" t="s">
        <v>1456</v>
      </c>
      <c r="Q4764" t="s">
        <v>1457</v>
      </c>
      <c r="R4764">
        <v>2030991</v>
      </c>
      <c r="S4764" t="s">
        <v>1463</v>
      </c>
      <c r="T4764">
        <v>4201.68</v>
      </c>
      <c r="U4764">
        <v>5</v>
      </c>
      <c r="V4764">
        <v>4201.68</v>
      </c>
      <c r="W4764">
        <v>5</v>
      </c>
      <c r="X4764">
        <v>3285</v>
      </c>
      <c r="Y4764">
        <v>916.68</v>
      </c>
      <c r="Z4764">
        <v>2030991</v>
      </c>
    </row>
    <row r="4765" spans="1:26" x14ac:dyDescent="0.2">
      <c r="A4765" s="27">
        <v>46083</v>
      </c>
      <c r="B4765" t="s">
        <v>14</v>
      </c>
      <c r="C4765" t="s">
        <v>1543</v>
      </c>
      <c r="D4765" t="s">
        <v>1543</v>
      </c>
      <c r="E4765" t="s">
        <v>1544</v>
      </c>
      <c r="F4765" t="s">
        <v>1466</v>
      </c>
      <c r="G4765" t="s">
        <v>1294</v>
      </c>
      <c r="H4765" t="s">
        <v>1292</v>
      </c>
      <c r="I4765" t="s">
        <v>1551</v>
      </c>
      <c r="J4765" t="s">
        <v>1450</v>
      </c>
      <c r="K4765" t="s">
        <v>1451</v>
      </c>
      <c r="L4765" t="s">
        <v>1452</v>
      </c>
      <c r="M4765" t="s">
        <v>1453</v>
      </c>
      <c r="N4765" t="s">
        <v>1454</v>
      </c>
      <c r="O4765" t="s">
        <v>1455</v>
      </c>
      <c r="P4765" t="s">
        <v>1456</v>
      </c>
      <c r="Q4765" t="s">
        <v>1457</v>
      </c>
      <c r="R4765">
        <v>2048972</v>
      </c>
      <c r="S4765" t="s">
        <v>1461</v>
      </c>
      <c r="T4765">
        <v>1680.672</v>
      </c>
      <c r="U4765">
        <v>2</v>
      </c>
      <c r="V4765">
        <v>1680.672</v>
      </c>
      <c r="W4765">
        <v>2</v>
      </c>
      <c r="X4765">
        <v>1346</v>
      </c>
      <c r="Y4765">
        <v>334.67200000000003</v>
      </c>
      <c r="Z4765">
        <v>2048972</v>
      </c>
    </row>
    <row r="4766" spans="1:26" x14ac:dyDescent="0.2">
      <c r="A4766" s="27">
        <v>46083</v>
      </c>
      <c r="B4766" t="s">
        <v>14</v>
      </c>
      <c r="C4766" t="s">
        <v>1543</v>
      </c>
      <c r="D4766" t="s">
        <v>1543</v>
      </c>
      <c r="E4766" t="s">
        <v>1544</v>
      </c>
      <c r="F4766" t="s">
        <v>1466</v>
      </c>
      <c r="G4766" t="s">
        <v>616</v>
      </c>
      <c r="H4766" t="s">
        <v>1290</v>
      </c>
      <c r="I4766" t="s">
        <v>1552</v>
      </c>
      <c r="J4766" t="s">
        <v>1450</v>
      </c>
      <c r="K4766" t="s">
        <v>1451</v>
      </c>
      <c r="L4766" t="s">
        <v>1452</v>
      </c>
      <c r="M4766" t="s">
        <v>1453</v>
      </c>
      <c r="N4766" t="s">
        <v>1454</v>
      </c>
      <c r="O4766" t="s">
        <v>1455</v>
      </c>
      <c r="P4766" t="s">
        <v>1456</v>
      </c>
      <c r="Q4766" t="s">
        <v>1457</v>
      </c>
      <c r="R4766">
        <v>2001113</v>
      </c>
      <c r="S4766" t="s">
        <v>1458</v>
      </c>
      <c r="T4766">
        <v>2521.0079999999998</v>
      </c>
      <c r="U4766">
        <v>3</v>
      </c>
      <c r="V4766">
        <v>2521.0079999999998</v>
      </c>
      <c r="W4766">
        <v>3</v>
      </c>
      <c r="X4766">
        <v>2058</v>
      </c>
      <c r="Y4766">
        <v>463.00799999999998</v>
      </c>
      <c r="Z4766">
        <v>2001113</v>
      </c>
    </row>
    <row r="4767" spans="1:26" x14ac:dyDescent="0.2">
      <c r="A4767" s="27">
        <v>46083</v>
      </c>
      <c r="B4767" t="s">
        <v>14</v>
      </c>
      <c r="C4767" t="s">
        <v>1543</v>
      </c>
      <c r="D4767" t="s">
        <v>1543</v>
      </c>
      <c r="E4767" t="s">
        <v>1544</v>
      </c>
      <c r="F4767" t="s">
        <v>1466</v>
      </c>
      <c r="G4767" t="s">
        <v>616</v>
      </c>
      <c r="H4767" t="s">
        <v>1290</v>
      </c>
      <c r="I4767" t="s">
        <v>1552</v>
      </c>
      <c r="J4767" t="s">
        <v>1450</v>
      </c>
      <c r="K4767" t="s">
        <v>1451</v>
      </c>
      <c r="L4767" t="s">
        <v>1452</v>
      </c>
      <c r="M4767" t="s">
        <v>1453</v>
      </c>
      <c r="N4767" t="s">
        <v>1454</v>
      </c>
      <c r="O4767" t="s">
        <v>1455</v>
      </c>
      <c r="P4767" t="s">
        <v>1456</v>
      </c>
      <c r="Q4767" t="s">
        <v>1457</v>
      </c>
      <c r="R4767">
        <v>2030991</v>
      </c>
      <c r="S4767" t="s">
        <v>1463</v>
      </c>
      <c r="T4767">
        <v>1680.672</v>
      </c>
      <c r="U4767">
        <v>2</v>
      </c>
      <c r="V4767">
        <v>1680.672</v>
      </c>
      <c r="W4767">
        <v>2</v>
      </c>
      <c r="X4767">
        <v>1380</v>
      </c>
      <c r="Y4767">
        <v>300.67200000000003</v>
      </c>
      <c r="Z4767">
        <v>2030991</v>
      </c>
    </row>
    <row r="4768" spans="1:26" x14ac:dyDescent="0.2">
      <c r="A4768" s="27">
        <v>46083</v>
      </c>
      <c r="B4768" t="s">
        <v>14</v>
      </c>
      <c r="C4768" t="s">
        <v>1543</v>
      </c>
      <c r="D4768" t="s">
        <v>1543</v>
      </c>
      <c r="E4768" t="s">
        <v>1544</v>
      </c>
      <c r="F4768" t="s">
        <v>1466</v>
      </c>
      <c r="G4768" t="s">
        <v>616</v>
      </c>
      <c r="H4768" t="s">
        <v>1290</v>
      </c>
      <c r="I4768" t="s">
        <v>1552</v>
      </c>
      <c r="J4768" t="s">
        <v>1450</v>
      </c>
      <c r="K4768" t="s">
        <v>1451</v>
      </c>
      <c r="L4768" t="s">
        <v>1452</v>
      </c>
      <c r="M4768" t="s">
        <v>1453</v>
      </c>
      <c r="N4768" t="s">
        <v>1454</v>
      </c>
      <c r="O4768" t="s">
        <v>1455</v>
      </c>
      <c r="P4768" t="s">
        <v>1456</v>
      </c>
      <c r="Q4768" t="s">
        <v>1457</v>
      </c>
      <c r="R4768">
        <v>2039041</v>
      </c>
      <c r="S4768" t="s">
        <v>1460</v>
      </c>
      <c r="T4768">
        <v>4201.68</v>
      </c>
      <c r="U4768">
        <v>5</v>
      </c>
      <c r="V4768">
        <v>4201.68</v>
      </c>
      <c r="W4768">
        <v>5</v>
      </c>
      <c r="X4768">
        <v>3450</v>
      </c>
      <c r="Y4768">
        <v>751.68</v>
      </c>
      <c r="Z4768">
        <v>2039041</v>
      </c>
    </row>
    <row r="4769" spans="1:26" x14ac:dyDescent="0.2">
      <c r="A4769" s="27">
        <v>46083</v>
      </c>
      <c r="B4769" t="s">
        <v>14</v>
      </c>
      <c r="C4769" t="s">
        <v>1543</v>
      </c>
      <c r="D4769" t="s">
        <v>1543</v>
      </c>
      <c r="E4769" t="s">
        <v>1544</v>
      </c>
      <c r="F4769" t="s">
        <v>1466</v>
      </c>
      <c r="G4769" t="s">
        <v>616</v>
      </c>
      <c r="H4769" t="s">
        <v>1290</v>
      </c>
      <c r="I4769" t="s">
        <v>1552</v>
      </c>
      <c r="J4769" t="s">
        <v>1450</v>
      </c>
      <c r="K4769" t="s">
        <v>1451</v>
      </c>
      <c r="L4769" t="s">
        <v>1452</v>
      </c>
      <c r="M4769" t="s">
        <v>1453</v>
      </c>
      <c r="N4769" t="s">
        <v>1454</v>
      </c>
      <c r="O4769" t="s">
        <v>1455</v>
      </c>
      <c r="P4769" t="s">
        <v>1456</v>
      </c>
      <c r="Q4769" t="s">
        <v>1457</v>
      </c>
      <c r="R4769">
        <v>2048972</v>
      </c>
      <c r="S4769" t="s">
        <v>1461</v>
      </c>
      <c r="T4769">
        <v>3361.3440000000001</v>
      </c>
      <c r="U4769">
        <v>4</v>
      </c>
      <c r="V4769">
        <v>3361.3440000000001</v>
      </c>
      <c r="W4769">
        <v>4</v>
      </c>
      <c r="X4769">
        <v>2744</v>
      </c>
      <c r="Y4769">
        <v>617.34400000000005</v>
      </c>
      <c r="Z4769">
        <v>2048972</v>
      </c>
    </row>
    <row r="4770" spans="1:26" x14ac:dyDescent="0.2">
      <c r="A4770" s="27">
        <v>46083</v>
      </c>
      <c r="B4770" t="s">
        <v>14</v>
      </c>
      <c r="C4770" t="s">
        <v>1543</v>
      </c>
      <c r="D4770" t="s">
        <v>1543</v>
      </c>
      <c r="E4770" t="s">
        <v>1544</v>
      </c>
      <c r="F4770" t="s">
        <v>178</v>
      </c>
      <c r="G4770" t="s">
        <v>178</v>
      </c>
      <c r="H4770" t="s">
        <v>997</v>
      </c>
      <c r="I4770" t="s">
        <v>1553</v>
      </c>
      <c r="J4770" t="s">
        <v>1450</v>
      </c>
      <c r="K4770" t="s">
        <v>1451</v>
      </c>
      <c r="L4770" t="s">
        <v>1452</v>
      </c>
      <c r="M4770" t="s">
        <v>1453</v>
      </c>
      <c r="N4770" t="s">
        <v>1454</v>
      </c>
      <c r="O4770" t="s">
        <v>1455</v>
      </c>
      <c r="P4770" t="s">
        <v>1456</v>
      </c>
      <c r="Q4770" t="s">
        <v>1457</v>
      </c>
      <c r="R4770">
        <v>2001113</v>
      </c>
      <c r="S4770" t="s">
        <v>1458</v>
      </c>
      <c r="T4770">
        <v>4201.68</v>
      </c>
      <c r="U4770">
        <v>5</v>
      </c>
      <c r="V4770">
        <v>4201.68</v>
      </c>
      <c r="W4770">
        <v>5</v>
      </c>
      <c r="X4770">
        <v>3430</v>
      </c>
      <c r="Y4770">
        <v>771.68</v>
      </c>
      <c r="Z4770">
        <v>2001113</v>
      </c>
    </row>
    <row r="4771" spans="1:26" x14ac:dyDescent="0.2">
      <c r="A4771" s="27">
        <v>46083</v>
      </c>
      <c r="B4771" t="s">
        <v>14</v>
      </c>
      <c r="C4771" t="s">
        <v>1543</v>
      </c>
      <c r="D4771" t="s">
        <v>1543</v>
      </c>
      <c r="E4771" t="s">
        <v>1544</v>
      </c>
      <c r="F4771" t="s">
        <v>178</v>
      </c>
      <c r="G4771" t="s">
        <v>178</v>
      </c>
      <c r="H4771" t="s">
        <v>997</v>
      </c>
      <c r="I4771" t="s">
        <v>1553</v>
      </c>
      <c r="J4771" t="s">
        <v>1450</v>
      </c>
      <c r="K4771" t="s">
        <v>1451</v>
      </c>
      <c r="L4771" t="s">
        <v>1452</v>
      </c>
      <c r="M4771" t="s">
        <v>1453</v>
      </c>
      <c r="N4771" t="s">
        <v>1454</v>
      </c>
      <c r="O4771" t="s">
        <v>1455</v>
      </c>
      <c r="P4771" t="s">
        <v>1456</v>
      </c>
      <c r="Q4771" t="s">
        <v>1457</v>
      </c>
      <c r="R4771">
        <v>2039041</v>
      </c>
      <c r="S4771" t="s">
        <v>1460</v>
      </c>
      <c r="T4771">
        <v>3361.3440000000001</v>
      </c>
      <c r="U4771">
        <v>4</v>
      </c>
      <c r="V4771">
        <v>3361.3440000000001</v>
      </c>
      <c r="W4771">
        <v>4</v>
      </c>
      <c r="X4771">
        <v>2760</v>
      </c>
      <c r="Y4771">
        <v>601.34400000000005</v>
      </c>
      <c r="Z4771">
        <v>2039041</v>
      </c>
    </row>
    <row r="4772" spans="1:26" x14ac:dyDescent="0.2">
      <c r="A4772" s="27">
        <v>46083</v>
      </c>
      <c r="B4772" t="s">
        <v>14</v>
      </c>
      <c r="C4772" t="s">
        <v>1543</v>
      </c>
      <c r="D4772" t="s">
        <v>1543</v>
      </c>
      <c r="E4772" t="s">
        <v>1544</v>
      </c>
      <c r="F4772" t="s">
        <v>178</v>
      </c>
      <c r="G4772" t="s">
        <v>178</v>
      </c>
      <c r="H4772" t="s">
        <v>997</v>
      </c>
      <c r="I4772" t="s">
        <v>1553</v>
      </c>
      <c r="J4772" t="s">
        <v>1450</v>
      </c>
      <c r="K4772" t="s">
        <v>1451</v>
      </c>
      <c r="L4772" t="s">
        <v>1452</v>
      </c>
      <c r="M4772" t="s">
        <v>1453</v>
      </c>
      <c r="N4772" t="s">
        <v>1454</v>
      </c>
      <c r="O4772" t="s">
        <v>1455</v>
      </c>
      <c r="P4772" t="s">
        <v>1456</v>
      </c>
      <c r="Q4772" t="s">
        <v>1457</v>
      </c>
      <c r="R4772">
        <v>2048972</v>
      </c>
      <c r="S4772" t="s">
        <v>1461</v>
      </c>
      <c r="T4772">
        <v>1680.672</v>
      </c>
      <c r="U4772">
        <v>2</v>
      </c>
      <c r="V4772">
        <v>1680.672</v>
      </c>
      <c r="W4772">
        <v>2</v>
      </c>
      <c r="X4772">
        <v>1372</v>
      </c>
      <c r="Y4772">
        <v>308.67200000000003</v>
      </c>
      <c r="Z4772">
        <v>2048972</v>
      </c>
    </row>
    <row r="4773" spans="1:26" x14ac:dyDescent="0.2">
      <c r="A4773" s="27">
        <v>46083</v>
      </c>
      <c r="B4773" t="s">
        <v>14</v>
      </c>
      <c r="C4773" t="s">
        <v>1543</v>
      </c>
      <c r="D4773" t="s">
        <v>1543</v>
      </c>
      <c r="E4773" t="s">
        <v>1544</v>
      </c>
      <c r="F4773" t="s">
        <v>178</v>
      </c>
      <c r="G4773" t="s">
        <v>178</v>
      </c>
      <c r="H4773" t="s">
        <v>1080</v>
      </c>
      <c r="I4773" t="s">
        <v>1554</v>
      </c>
      <c r="J4773" t="s">
        <v>1450</v>
      </c>
      <c r="K4773" t="s">
        <v>1451</v>
      </c>
      <c r="L4773" t="s">
        <v>1452</v>
      </c>
      <c r="M4773" t="s">
        <v>1453</v>
      </c>
      <c r="N4773" t="s">
        <v>1454</v>
      </c>
      <c r="O4773" t="s">
        <v>1455</v>
      </c>
      <c r="P4773" t="s">
        <v>1456</v>
      </c>
      <c r="Q4773" t="s">
        <v>1457</v>
      </c>
      <c r="R4773">
        <v>2030991</v>
      </c>
      <c r="S4773" t="s">
        <v>1463</v>
      </c>
      <c r="T4773">
        <v>840.33600000000001</v>
      </c>
      <c r="U4773">
        <v>1</v>
      </c>
      <c r="V4773">
        <v>840.33600000000001</v>
      </c>
      <c r="W4773">
        <v>1</v>
      </c>
      <c r="X4773">
        <v>690</v>
      </c>
      <c r="Y4773">
        <v>150.33600000000001</v>
      </c>
      <c r="Z4773">
        <v>2030991</v>
      </c>
    </row>
    <row r="4774" spans="1:26" x14ac:dyDescent="0.2">
      <c r="A4774" s="27">
        <v>46083</v>
      </c>
      <c r="B4774" t="s">
        <v>14</v>
      </c>
      <c r="C4774" t="s">
        <v>1543</v>
      </c>
      <c r="D4774" t="s">
        <v>1543</v>
      </c>
      <c r="E4774" t="s">
        <v>1544</v>
      </c>
      <c r="F4774" t="s">
        <v>178</v>
      </c>
      <c r="G4774" t="s">
        <v>178</v>
      </c>
      <c r="H4774" t="s">
        <v>1080</v>
      </c>
      <c r="I4774" t="s">
        <v>1554</v>
      </c>
      <c r="J4774" t="s">
        <v>1450</v>
      </c>
      <c r="K4774" t="s">
        <v>1451</v>
      </c>
      <c r="L4774" t="s">
        <v>1452</v>
      </c>
      <c r="M4774" t="s">
        <v>1453</v>
      </c>
      <c r="N4774" t="s">
        <v>1454</v>
      </c>
      <c r="O4774" t="s">
        <v>1455</v>
      </c>
      <c r="P4774" t="s">
        <v>1456</v>
      </c>
      <c r="Q4774" t="s">
        <v>1457</v>
      </c>
      <c r="R4774">
        <v>2048972</v>
      </c>
      <c r="S4774" t="s">
        <v>1461</v>
      </c>
      <c r="T4774">
        <v>840.33600000000001</v>
      </c>
      <c r="U4774">
        <v>1</v>
      </c>
      <c r="V4774">
        <v>840.33600000000001</v>
      </c>
      <c r="W4774">
        <v>1</v>
      </c>
      <c r="X4774">
        <v>686</v>
      </c>
      <c r="Y4774">
        <v>154.33600000000001</v>
      </c>
      <c r="Z4774">
        <v>2048972</v>
      </c>
    </row>
    <row r="4775" spans="1:26" x14ac:dyDescent="0.2">
      <c r="A4775" s="27">
        <v>46083</v>
      </c>
      <c r="B4775" t="s">
        <v>14</v>
      </c>
      <c r="C4775" t="s">
        <v>1543</v>
      </c>
      <c r="D4775" t="s">
        <v>1543</v>
      </c>
      <c r="E4775" t="s">
        <v>1544</v>
      </c>
      <c r="F4775" t="s">
        <v>178</v>
      </c>
      <c r="G4775" t="s">
        <v>178</v>
      </c>
      <c r="H4775" t="s">
        <v>1270</v>
      </c>
      <c r="I4775" t="s">
        <v>1555</v>
      </c>
      <c r="J4775" t="s">
        <v>1450</v>
      </c>
      <c r="K4775" t="s">
        <v>1451</v>
      </c>
      <c r="L4775" t="s">
        <v>1452</v>
      </c>
      <c r="M4775" t="s">
        <v>1453</v>
      </c>
      <c r="N4775" t="s">
        <v>1454</v>
      </c>
      <c r="O4775" t="s">
        <v>1455</v>
      </c>
      <c r="P4775" t="s">
        <v>1456</v>
      </c>
      <c r="Q4775" t="s">
        <v>1457</v>
      </c>
      <c r="R4775">
        <v>2001113</v>
      </c>
      <c r="S4775" t="s">
        <v>1458</v>
      </c>
      <c r="T4775">
        <v>5042.0163000000002</v>
      </c>
      <c r="U4775">
        <v>6</v>
      </c>
      <c r="V4775">
        <v>5042.0163000000002</v>
      </c>
      <c r="W4775">
        <v>6</v>
      </c>
      <c r="X4775">
        <v>4140</v>
      </c>
      <c r="Y4775">
        <v>902.0163</v>
      </c>
      <c r="Z4775">
        <v>2001113</v>
      </c>
    </row>
    <row r="4776" spans="1:26" x14ac:dyDescent="0.2">
      <c r="A4776" s="27">
        <v>46083</v>
      </c>
      <c r="B4776" t="s">
        <v>14</v>
      </c>
      <c r="C4776" t="s">
        <v>1543</v>
      </c>
      <c r="D4776" t="s">
        <v>1543</v>
      </c>
      <c r="E4776" t="s">
        <v>1544</v>
      </c>
      <c r="F4776" t="s">
        <v>178</v>
      </c>
      <c r="G4776" t="s">
        <v>178</v>
      </c>
      <c r="H4776" t="s">
        <v>1270</v>
      </c>
      <c r="I4776" t="s">
        <v>1555</v>
      </c>
      <c r="J4776" t="s">
        <v>1450</v>
      </c>
      <c r="K4776" t="s">
        <v>1451</v>
      </c>
      <c r="L4776" t="s">
        <v>1452</v>
      </c>
      <c r="M4776" t="s">
        <v>1453</v>
      </c>
      <c r="N4776" t="s">
        <v>1454</v>
      </c>
      <c r="O4776" t="s">
        <v>1455</v>
      </c>
      <c r="P4776" t="s">
        <v>1456</v>
      </c>
      <c r="Q4776" t="s">
        <v>1457</v>
      </c>
      <c r="R4776">
        <v>2030990</v>
      </c>
      <c r="S4776" t="s">
        <v>1459</v>
      </c>
      <c r="T4776">
        <v>12605.04</v>
      </c>
      <c r="U4776">
        <v>15</v>
      </c>
      <c r="V4776">
        <v>12605.04</v>
      </c>
      <c r="W4776">
        <v>15</v>
      </c>
      <c r="X4776">
        <v>10365</v>
      </c>
      <c r="Y4776">
        <v>2240.04</v>
      </c>
      <c r="Z4776">
        <v>2030990</v>
      </c>
    </row>
    <row r="4777" spans="1:26" x14ac:dyDescent="0.2">
      <c r="A4777" s="27">
        <v>46083</v>
      </c>
      <c r="B4777" t="s">
        <v>14</v>
      </c>
      <c r="C4777" t="s">
        <v>1543</v>
      </c>
      <c r="D4777" t="s">
        <v>1543</v>
      </c>
      <c r="E4777" t="s">
        <v>1544</v>
      </c>
      <c r="F4777" t="s">
        <v>178</v>
      </c>
      <c r="G4777" t="s">
        <v>178</v>
      </c>
      <c r="H4777" t="s">
        <v>1270</v>
      </c>
      <c r="I4777" t="s">
        <v>1555</v>
      </c>
      <c r="J4777" t="s">
        <v>1450</v>
      </c>
      <c r="K4777" t="s">
        <v>1451</v>
      </c>
      <c r="L4777" t="s">
        <v>1452</v>
      </c>
      <c r="M4777" t="s">
        <v>1453</v>
      </c>
      <c r="N4777" t="s">
        <v>1454</v>
      </c>
      <c r="O4777" t="s">
        <v>1455</v>
      </c>
      <c r="P4777" t="s">
        <v>1456</v>
      </c>
      <c r="Q4777" t="s">
        <v>1457</v>
      </c>
      <c r="R4777">
        <v>2039041</v>
      </c>
      <c r="S4777" t="s">
        <v>1460</v>
      </c>
      <c r="T4777">
        <v>840.33600000000001</v>
      </c>
      <c r="U4777">
        <v>1</v>
      </c>
      <c r="V4777">
        <v>840.33600000000001</v>
      </c>
      <c r="W4777">
        <v>1</v>
      </c>
      <c r="X4777">
        <v>690</v>
      </c>
      <c r="Y4777">
        <v>150.33600000000001</v>
      </c>
      <c r="Z4777">
        <v>2039041</v>
      </c>
    </row>
    <row r="4778" spans="1:26" x14ac:dyDescent="0.2">
      <c r="A4778" s="27">
        <v>46083</v>
      </c>
      <c r="B4778" t="s">
        <v>14</v>
      </c>
      <c r="C4778" t="s">
        <v>1543</v>
      </c>
      <c r="D4778" t="s">
        <v>1543</v>
      </c>
      <c r="E4778" t="s">
        <v>1544</v>
      </c>
      <c r="F4778" t="s">
        <v>178</v>
      </c>
      <c r="G4778" t="s">
        <v>178</v>
      </c>
      <c r="H4778" t="s">
        <v>1270</v>
      </c>
      <c r="I4778" t="s">
        <v>1555</v>
      </c>
      <c r="J4778" t="s">
        <v>1450</v>
      </c>
      <c r="K4778" t="s">
        <v>1451</v>
      </c>
      <c r="L4778" t="s">
        <v>1452</v>
      </c>
      <c r="M4778" t="s">
        <v>1453</v>
      </c>
      <c r="N4778" t="s">
        <v>1454</v>
      </c>
      <c r="O4778" t="s">
        <v>1455</v>
      </c>
      <c r="P4778" t="s">
        <v>1456</v>
      </c>
      <c r="Q4778" t="s">
        <v>1457</v>
      </c>
      <c r="R4778">
        <v>2048972</v>
      </c>
      <c r="S4778" t="s">
        <v>1461</v>
      </c>
      <c r="T4778">
        <v>13445.0586</v>
      </c>
      <c r="U4778">
        <v>16</v>
      </c>
      <c r="V4778">
        <v>13445.0586</v>
      </c>
      <c r="W4778">
        <v>16</v>
      </c>
      <c r="X4778">
        <v>10976</v>
      </c>
      <c r="Y4778">
        <v>2469.0585999999998</v>
      </c>
      <c r="Z4778">
        <v>2048972</v>
      </c>
    </row>
    <row r="4779" spans="1:26" x14ac:dyDescent="0.2">
      <c r="A4779" s="27">
        <v>46083</v>
      </c>
      <c r="B4779" t="s">
        <v>14</v>
      </c>
      <c r="C4779" t="s">
        <v>1543</v>
      </c>
      <c r="D4779" t="s">
        <v>1543</v>
      </c>
      <c r="E4779" t="s">
        <v>1544</v>
      </c>
      <c r="F4779" t="s">
        <v>178</v>
      </c>
      <c r="G4779" t="s">
        <v>276</v>
      </c>
      <c r="H4779" t="s">
        <v>1072</v>
      </c>
      <c r="I4779" t="s">
        <v>1556</v>
      </c>
      <c r="J4779" t="s">
        <v>1450</v>
      </c>
      <c r="K4779" t="s">
        <v>1451</v>
      </c>
      <c r="L4779" t="s">
        <v>1452</v>
      </c>
      <c r="M4779" t="s">
        <v>1453</v>
      </c>
      <c r="N4779" t="s">
        <v>1454</v>
      </c>
      <c r="O4779" t="s">
        <v>1455</v>
      </c>
      <c r="P4779" t="s">
        <v>1456</v>
      </c>
      <c r="Q4779" t="s">
        <v>1457</v>
      </c>
      <c r="R4779">
        <v>2030990</v>
      </c>
      <c r="S4779" t="s">
        <v>1459</v>
      </c>
      <c r="T4779">
        <v>1680.672</v>
      </c>
      <c r="U4779">
        <v>2</v>
      </c>
      <c r="V4779">
        <v>1680.672</v>
      </c>
      <c r="W4779">
        <v>2</v>
      </c>
      <c r="X4779">
        <v>1380</v>
      </c>
      <c r="Y4779">
        <v>300.67200000000003</v>
      </c>
      <c r="Z4779">
        <v>2030990</v>
      </c>
    </row>
    <row r="4780" spans="1:26" x14ac:dyDescent="0.2">
      <c r="A4780" s="27">
        <v>46083</v>
      </c>
      <c r="B4780" t="s">
        <v>14</v>
      </c>
      <c r="C4780" t="s">
        <v>1543</v>
      </c>
      <c r="D4780" t="s">
        <v>1543</v>
      </c>
      <c r="E4780" t="s">
        <v>1544</v>
      </c>
      <c r="F4780" t="s">
        <v>178</v>
      </c>
      <c r="G4780" t="s">
        <v>276</v>
      </c>
      <c r="H4780" t="s">
        <v>1072</v>
      </c>
      <c r="I4780" t="s">
        <v>1556</v>
      </c>
      <c r="J4780" t="s">
        <v>1450</v>
      </c>
      <c r="K4780" t="s">
        <v>1451</v>
      </c>
      <c r="L4780" t="s">
        <v>1452</v>
      </c>
      <c r="M4780" t="s">
        <v>1453</v>
      </c>
      <c r="N4780" t="s">
        <v>1454</v>
      </c>
      <c r="O4780" t="s">
        <v>1455</v>
      </c>
      <c r="P4780" t="s">
        <v>1456</v>
      </c>
      <c r="Q4780" t="s">
        <v>1457</v>
      </c>
      <c r="R4780">
        <v>2039041</v>
      </c>
      <c r="S4780" t="s">
        <v>1460</v>
      </c>
      <c r="T4780">
        <v>10084.031999999999</v>
      </c>
      <c r="U4780">
        <v>12</v>
      </c>
      <c r="V4780">
        <v>10084.031999999999</v>
      </c>
      <c r="W4780">
        <v>12</v>
      </c>
      <c r="X4780">
        <v>8256</v>
      </c>
      <c r="Y4780">
        <v>1828.0319999999999</v>
      </c>
      <c r="Z4780">
        <v>2039041</v>
      </c>
    </row>
    <row r="4781" spans="1:26" x14ac:dyDescent="0.2">
      <c r="A4781" s="27">
        <v>46083</v>
      </c>
      <c r="B4781" t="s">
        <v>14</v>
      </c>
      <c r="C4781" t="s">
        <v>1543</v>
      </c>
      <c r="D4781" t="s">
        <v>1543</v>
      </c>
      <c r="E4781" t="s">
        <v>1544</v>
      </c>
      <c r="F4781" t="s">
        <v>178</v>
      </c>
      <c r="G4781" t="s">
        <v>276</v>
      </c>
      <c r="H4781" t="s">
        <v>1244</v>
      </c>
      <c r="I4781" t="s">
        <v>1777</v>
      </c>
      <c r="J4781" t="s">
        <v>1450</v>
      </c>
      <c r="K4781" t="s">
        <v>1451</v>
      </c>
      <c r="L4781" t="s">
        <v>1452</v>
      </c>
      <c r="M4781" t="s">
        <v>1453</v>
      </c>
      <c r="N4781" t="s">
        <v>1454</v>
      </c>
      <c r="O4781" t="s">
        <v>1455</v>
      </c>
      <c r="P4781" t="s">
        <v>1456</v>
      </c>
      <c r="Q4781" t="s">
        <v>1457</v>
      </c>
      <c r="R4781">
        <v>2030990</v>
      </c>
      <c r="S4781" t="s">
        <v>1459</v>
      </c>
      <c r="T4781">
        <v>13445.376</v>
      </c>
      <c r="U4781">
        <v>16</v>
      </c>
      <c r="V4781">
        <v>13445.376</v>
      </c>
      <c r="W4781">
        <v>16</v>
      </c>
      <c r="X4781">
        <v>11040</v>
      </c>
      <c r="Y4781">
        <v>2405.3760000000002</v>
      </c>
      <c r="Z4781">
        <v>2030990</v>
      </c>
    </row>
    <row r="4782" spans="1:26" x14ac:dyDescent="0.2">
      <c r="A4782" s="27">
        <v>46083</v>
      </c>
      <c r="B4782" t="s">
        <v>14</v>
      </c>
      <c r="C4782" t="s">
        <v>1543</v>
      </c>
      <c r="D4782" t="s">
        <v>1543</v>
      </c>
      <c r="E4782" t="s">
        <v>1544</v>
      </c>
      <c r="F4782" t="s">
        <v>178</v>
      </c>
      <c r="G4782" t="s">
        <v>276</v>
      </c>
      <c r="H4782" t="s">
        <v>1244</v>
      </c>
      <c r="I4782" t="s">
        <v>1777</v>
      </c>
      <c r="J4782" t="s">
        <v>1450</v>
      </c>
      <c r="K4782" t="s">
        <v>1451</v>
      </c>
      <c r="L4782" t="s">
        <v>1452</v>
      </c>
      <c r="M4782" t="s">
        <v>1453</v>
      </c>
      <c r="N4782" t="s">
        <v>1454</v>
      </c>
      <c r="O4782" t="s">
        <v>1455</v>
      </c>
      <c r="P4782" t="s">
        <v>1456</v>
      </c>
      <c r="Q4782" t="s">
        <v>1457</v>
      </c>
      <c r="R4782">
        <v>2030991</v>
      </c>
      <c r="S4782" t="s">
        <v>1463</v>
      </c>
      <c r="T4782">
        <v>5882.3519999999999</v>
      </c>
      <c r="U4782">
        <v>7</v>
      </c>
      <c r="V4782">
        <v>5882.3519999999999</v>
      </c>
      <c r="W4782">
        <v>7</v>
      </c>
      <c r="X4782">
        <v>4830</v>
      </c>
      <c r="Y4782">
        <v>1052.3520000000001</v>
      </c>
      <c r="Z4782">
        <v>2030991</v>
      </c>
    </row>
    <row r="4783" spans="1:26" x14ac:dyDescent="0.2">
      <c r="A4783" s="27">
        <v>46083</v>
      </c>
      <c r="B4783" t="s">
        <v>14</v>
      </c>
      <c r="C4783" t="s">
        <v>1543</v>
      </c>
      <c r="D4783" t="s">
        <v>1543</v>
      </c>
      <c r="E4783" t="s">
        <v>1544</v>
      </c>
      <c r="F4783" t="s">
        <v>178</v>
      </c>
      <c r="G4783" t="s">
        <v>276</v>
      </c>
      <c r="H4783" t="s">
        <v>1244</v>
      </c>
      <c r="I4783" t="s">
        <v>1777</v>
      </c>
      <c r="J4783" t="s">
        <v>1450</v>
      </c>
      <c r="K4783" t="s">
        <v>1451</v>
      </c>
      <c r="L4783" t="s">
        <v>1452</v>
      </c>
      <c r="M4783" t="s">
        <v>1453</v>
      </c>
      <c r="N4783" t="s">
        <v>1454</v>
      </c>
      <c r="O4783" t="s">
        <v>1455</v>
      </c>
      <c r="P4783" t="s">
        <v>1456</v>
      </c>
      <c r="Q4783" t="s">
        <v>1457</v>
      </c>
      <c r="R4783">
        <v>2048972</v>
      </c>
      <c r="S4783" t="s">
        <v>1461</v>
      </c>
      <c r="T4783">
        <v>8403.36</v>
      </c>
      <c r="U4783">
        <v>10</v>
      </c>
      <c r="V4783">
        <v>8403.36</v>
      </c>
      <c r="W4783">
        <v>10</v>
      </c>
      <c r="X4783">
        <v>6860</v>
      </c>
      <c r="Y4783">
        <v>1543.36</v>
      </c>
      <c r="Z4783">
        <v>2048972</v>
      </c>
    </row>
    <row r="4784" spans="1:26" x14ac:dyDescent="0.2">
      <c r="A4784" s="27">
        <v>46083</v>
      </c>
      <c r="B4784" t="s">
        <v>14</v>
      </c>
      <c r="C4784" t="s">
        <v>1543</v>
      </c>
      <c r="D4784" t="s">
        <v>1543</v>
      </c>
      <c r="E4784" t="s">
        <v>1544</v>
      </c>
      <c r="F4784" t="s">
        <v>178</v>
      </c>
      <c r="G4784" t="s">
        <v>276</v>
      </c>
      <c r="H4784" t="s">
        <v>1259</v>
      </c>
      <c r="I4784" t="s">
        <v>1559</v>
      </c>
      <c r="J4784" t="s">
        <v>1450</v>
      </c>
      <c r="K4784" t="s">
        <v>1451</v>
      </c>
      <c r="L4784" t="s">
        <v>1452</v>
      </c>
      <c r="M4784" t="s">
        <v>1453</v>
      </c>
      <c r="N4784" t="s">
        <v>1454</v>
      </c>
      <c r="O4784" t="s">
        <v>1455</v>
      </c>
      <c r="P4784" t="s">
        <v>1456</v>
      </c>
      <c r="Q4784" t="s">
        <v>1457</v>
      </c>
      <c r="R4784">
        <v>2030990</v>
      </c>
      <c r="S4784" t="s">
        <v>1459</v>
      </c>
      <c r="T4784">
        <v>1680.672</v>
      </c>
      <c r="U4784">
        <v>2</v>
      </c>
      <c r="V4784">
        <v>1680.672</v>
      </c>
      <c r="W4784">
        <v>2</v>
      </c>
      <c r="X4784">
        <v>1378</v>
      </c>
      <c r="Y4784">
        <v>302.67200000000003</v>
      </c>
      <c r="Z4784">
        <v>2030990</v>
      </c>
    </row>
    <row r="4785" spans="1:26" x14ac:dyDescent="0.2">
      <c r="A4785" s="27">
        <v>46083</v>
      </c>
      <c r="B4785" t="s">
        <v>14</v>
      </c>
      <c r="C4785" t="s">
        <v>1543</v>
      </c>
      <c r="D4785" t="s">
        <v>1543</v>
      </c>
      <c r="E4785" t="s">
        <v>1544</v>
      </c>
      <c r="F4785" t="s">
        <v>178</v>
      </c>
      <c r="G4785" t="s">
        <v>276</v>
      </c>
      <c r="H4785" t="s">
        <v>1259</v>
      </c>
      <c r="I4785" t="s">
        <v>1559</v>
      </c>
      <c r="J4785" t="s">
        <v>1450</v>
      </c>
      <c r="K4785" t="s">
        <v>1451</v>
      </c>
      <c r="L4785" t="s">
        <v>1452</v>
      </c>
      <c r="M4785" t="s">
        <v>1453</v>
      </c>
      <c r="N4785" t="s">
        <v>1454</v>
      </c>
      <c r="O4785" t="s">
        <v>1455</v>
      </c>
      <c r="P4785" t="s">
        <v>1456</v>
      </c>
      <c r="Q4785" t="s">
        <v>1457</v>
      </c>
      <c r="R4785">
        <v>2048972</v>
      </c>
      <c r="S4785" t="s">
        <v>1461</v>
      </c>
      <c r="T4785">
        <v>840.33600000000001</v>
      </c>
      <c r="U4785">
        <v>1</v>
      </c>
      <c r="V4785">
        <v>840.33600000000001</v>
      </c>
      <c r="W4785">
        <v>1</v>
      </c>
      <c r="X4785">
        <v>678</v>
      </c>
      <c r="Y4785">
        <v>162.33600000000001</v>
      </c>
      <c r="Z4785">
        <v>2048972</v>
      </c>
    </row>
    <row r="4786" spans="1:26" x14ac:dyDescent="0.2">
      <c r="A4786" s="27">
        <v>46083</v>
      </c>
      <c r="B4786" t="s">
        <v>14</v>
      </c>
      <c r="C4786" t="s">
        <v>1543</v>
      </c>
      <c r="D4786" t="s">
        <v>1543</v>
      </c>
      <c r="E4786" t="s">
        <v>1544</v>
      </c>
      <c r="F4786" t="s">
        <v>178</v>
      </c>
      <c r="G4786" t="s">
        <v>381</v>
      </c>
      <c r="H4786" t="s">
        <v>1335</v>
      </c>
      <c r="I4786" t="s">
        <v>1561</v>
      </c>
      <c r="J4786" t="s">
        <v>1450</v>
      </c>
      <c r="K4786" t="s">
        <v>1451</v>
      </c>
      <c r="L4786" t="s">
        <v>1452</v>
      </c>
      <c r="M4786" t="s">
        <v>1453</v>
      </c>
      <c r="N4786" t="s">
        <v>1454</v>
      </c>
      <c r="O4786" t="s">
        <v>1455</v>
      </c>
      <c r="P4786" t="s">
        <v>1456</v>
      </c>
      <c r="Q4786" t="s">
        <v>1457</v>
      </c>
      <c r="R4786">
        <v>2048972</v>
      </c>
      <c r="S4786" t="s">
        <v>1461</v>
      </c>
      <c r="T4786">
        <v>840.33600000000001</v>
      </c>
      <c r="U4786">
        <v>1</v>
      </c>
      <c r="V4786">
        <v>840.33600000000001</v>
      </c>
      <c r="W4786">
        <v>1</v>
      </c>
      <c r="X4786">
        <v>685</v>
      </c>
      <c r="Y4786">
        <v>155.33600000000001</v>
      </c>
      <c r="Z4786">
        <v>2048972</v>
      </c>
    </row>
    <row r="4787" spans="1:26" x14ac:dyDescent="0.2">
      <c r="A4787" s="27">
        <v>46083</v>
      </c>
      <c r="B4787" t="s">
        <v>14</v>
      </c>
      <c r="C4787" t="s">
        <v>1543</v>
      </c>
      <c r="D4787" t="s">
        <v>1543</v>
      </c>
      <c r="E4787" t="s">
        <v>1544</v>
      </c>
      <c r="F4787" t="s">
        <v>1472</v>
      </c>
      <c r="G4787" t="s">
        <v>244</v>
      </c>
      <c r="H4787" t="s">
        <v>1216</v>
      </c>
      <c r="I4787" t="s">
        <v>1778</v>
      </c>
      <c r="J4787" t="s">
        <v>1450</v>
      </c>
      <c r="K4787" t="s">
        <v>1451</v>
      </c>
      <c r="L4787" t="s">
        <v>1452</v>
      </c>
      <c r="M4787" t="s">
        <v>1453</v>
      </c>
      <c r="N4787" t="s">
        <v>1454</v>
      </c>
      <c r="O4787" t="s">
        <v>1455</v>
      </c>
      <c r="P4787" t="s">
        <v>1456</v>
      </c>
      <c r="Q4787" t="s">
        <v>1457</v>
      </c>
      <c r="R4787">
        <v>2030991</v>
      </c>
      <c r="S4787" t="s">
        <v>1463</v>
      </c>
      <c r="T4787">
        <v>6722.6880000000001</v>
      </c>
      <c r="U4787">
        <v>8</v>
      </c>
      <c r="V4787">
        <v>6722.6880000000001</v>
      </c>
      <c r="W4787">
        <v>8</v>
      </c>
      <c r="X4787">
        <v>5528</v>
      </c>
      <c r="Y4787">
        <v>1194.6880000000001</v>
      </c>
      <c r="Z4787">
        <v>2030991</v>
      </c>
    </row>
    <row r="4788" spans="1:26" x14ac:dyDescent="0.2">
      <c r="A4788" s="27">
        <v>46083</v>
      </c>
      <c r="B4788" t="s">
        <v>14</v>
      </c>
      <c r="C4788" t="s">
        <v>1543</v>
      </c>
      <c r="D4788" t="s">
        <v>1543</v>
      </c>
      <c r="E4788" t="s">
        <v>1544</v>
      </c>
      <c r="F4788" t="s">
        <v>1472</v>
      </c>
      <c r="G4788" t="s">
        <v>244</v>
      </c>
      <c r="H4788" t="s">
        <v>1228</v>
      </c>
      <c r="I4788" t="s">
        <v>1563</v>
      </c>
      <c r="J4788" t="s">
        <v>1450</v>
      </c>
      <c r="K4788" t="s">
        <v>1451</v>
      </c>
      <c r="L4788" t="s">
        <v>1452</v>
      </c>
      <c r="M4788" t="s">
        <v>1453</v>
      </c>
      <c r="N4788" t="s">
        <v>1454</v>
      </c>
      <c r="O4788" t="s">
        <v>1455</v>
      </c>
      <c r="P4788" t="s">
        <v>1456</v>
      </c>
      <c r="Q4788" t="s">
        <v>1457</v>
      </c>
      <c r="R4788">
        <v>2030990</v>
      </c>
      <c r="S4788" t="s">
        <v>1459</v>
      </c>
      <c r="T4788">
        <v>1680.672</v>
      </c>
      <c r="U4788">
        <v>2</v>
      </c>
      <c r="V4788">
        <v>1680.672</v>
      </c>
      <c r="W4788">
        <v>2</v>
      </c>
      <c r="X4788">
        <v>1380</v>
      </c>
      <c r="Y4788">
        <v>300.67200000000003</v>
      </c>
      <c r="Z4788">
        <v>2030990</v>
      </c>
    </row>
    <row r="4789" spans="1:26" x14ac:dyDescent="0.2">
      <c r="A4789" s="27">
        <v>46083</v>
      </c>
      <c r="B4789" t="s">
        <v>14</v>
      </c>
      <c r="C4789" t="s">
        <v>1543</v>
      </c>
      <c r="D4789" t="s">
        <v>1543</v>
      </c>
      <c r="E4789" t="s">
        <v>1564</v>
      </c>
      <c r="F4789" t="s">
        <v>1520</v>
      </c>
      <c r="G4789" t="s">
        <v>391</v>
      </c>
      <c r="H4789" t="s">
        <v>1055</v>
      </c>
      <c r="I4789" t="s">
        <v>1565</v>
      </c>
      <c r="J4789" t="s">
        <v>1450</v>
      </c>
      <c r="K4789" t="s">
        <v>1451</v>
      </c>
      <c r="L4789" t="s">
        <v>1452</v>
      </c>
      <c r="M4789" t="s">
        <v>1453</v>
      </c>
      <c r="N4789" t="s">
        <v>1454</v>
      </c>
      <c r="O4789" t="s">
        <v>1455</v>
      </c>
      <c r="P4789" t="s">
        <v>1456</v>
      </c>
      <c r="Q4789" t="s">
        <v>1457</v>
      </c>
      <c r="R4789">
        <v>2001113</v>
      </c>
      <c r="S4789" t="s">
        <v>1458</v>
      </c>
      <c r="T4789">
        <v>4201.68</v>
      </c>
      <c r="U4789">
        <v>5</v>
      </c>
      <c r="V4789">
        <v>4201.68</v>
      </c>
      <c r="W4789">
        <v>5</v>
      </c>
      <c r="X4789">
        <v>3430</v>
      </c>
      <c r="Y4789">
        <v>771.68</v>
      </c>
      <c r="Z4789">
        <v>2001113</v>
      </c>
    </row>
    <row r="4790" spans="1:26" x14ac:dyDescent="0.2">
      <c r="A4790" s="27">
        <v>46083</v>
      </c>
      <c r="B4790" t="s">
        <v>14</v>
      </c>
      <c r="C4790" t="s">
        <v>1543</v>
      </c>
      <c r="D4790" t="s">
        <v>1543</v>
      </c>
      <c r="E4790" t="s">
        <v>1564</v>
      </c>
      <c r="F4790" t="s">
        <v>1520</v>
      </c>
      <c r="G4790" t="s">
        <v>391</v>
      </c>
      <c r="H4790" t="s">
        <v>1055</v>
      </c>
      <c r="I4790" t="s">
        <v>1565</v>
      </c>
      <c r="J4790" t="s">
        <v>1450</v>
      </c>
      <c r="K4790" t="s">
        <v>1451</v>
      </c>
      <c r="L4790" t="s">
        <v>1452</v>
      </c>
      <c r="M4790" t="s">
        <v>1453</v>
      </c>
      <c r="N4790" t="s">
        <v>1454</v>
      </c>
      <c r="O4790" t="s">
        <v>1455</v>
      </c>
      <c r="P4790" t="s">
        <v>1456</v>
      </c>
      <c r="Q4790" t="s">
        <v>1457</v>
      </c>
      <c r="R4790">
        <v>2030990</v>
      </c>
      <c r="S4790" t="s">
        <v>1459</v>
      </c>
      <c r="T4790">
        <v>1680.672</v>
      </c>
      <c r="U4790">
        <v>2</v>
      </c>
      <c r="V4790">
        <v>1680.672</v>
      </c>
      <c r="W4790">
        <v>2</v>
      </c>
      <c r="X4790">
        <v>1382</v>
      </c>
      <c r="Y4790">
        <v>298.67200000000003</v>
      </c>
      <c r="Z4790">
        <v>2030990</v>
      </c>
    </row>
    <row r="4791" spans="1:26" x14ac:dyDescent="0.2">
      <c r="A4791" s="27">
        <v>46083</v>
      </c>
      <c r="B4791" t="s">
        <v>14</v>
      </c>
      <c r="C4791" t="s">
        <v>1543</v>
      </c>
      <c r="D4791" t="s">
        <v>1543</v>
      </c>
      <c r="E4791" t="s">
        <v>1564</v>
      </c>
      <c r="F4791" t="s">
        <v>1520</v>
      </c>
      <c r="G4791" t="s">
        <v>391</v>
      </c>
      <c r="H4791" t="s">
        <v>1055</v>
      </c>
      <c r="I4791" t="s">
        <v>1565</v>
      </c>
      <c r="J4791" t="s">
        <v>1450</v>
      </c>
      <c r="K4791" t="s">
        <v>1451</v>
      </c>
      <c r="L4791" t="s">
        <v>1452</v>
      </c>
      <c r="M4791" t="s">
        <v>1453</v>
      </c>
      <c r="N4791" t="s">
        <v>1454</v>
      </c>
      <c r="O4791" t="s">
        <v>1455</v>
      </c>
      <c r="P4791" t="s">
        <v>1456</v>
      </c>
      <c r="Q4791" t="s">
        <v>1457</v>
      </c>
      <c r="R4791">
        <v>2030991</v>
      </c>
      <c r="S4791" t="s">
        <v>1463</v>
      </c>
      <c r="T4791">
        <v>840.33600000000001</v>
      </c>
      <c r="U4791">
        <v>1</v>
      </c>
      <c r="V4791">
        <v>840.33600000000001</v>
      </c>
      <c r="W4791">
        <v>1</v>
      </c>
      <c r="X4791">
        <v>690</v>
      </c>
      <c r="Y4791">
        <v>150.33600000000001</v>
      </c>
      <c r="Z4791">
        <v>2030991</v>
      </c>
    </row>
    <row r="4792" spans="1:26" x14ac:dyDescent="0.2">
      <c r="A4792" s="27">
        <v>46083</v>
      </c>
      <c r="B4792" t="s">
        <v>14</v>
      </c>
      <c r="C4792" t="s">
        <v>1543</v>
      </c>
      <c r="D4792" t="s">
        <v>1543</v>
      </c>
      <c r="E4792" t="s">
        <v>1564</v>
      </c>
      <c r="F4792" t="s">
        <v>1520</v>
      </c>
      <c r="G4792" t="s">
        <v>391</v>
      </c>
      <c r="H4792" t="s">
        <v>1055</v>
      </c>
      <c r="I4792" t="s">
        <v>1565</v>
      </c>
      <c r="J4792" t="s">
        <v>1450</v>
      </c>
      <c r="K4792" t="s">
        <v>1451</v>
      </c>
      <c r="L4792" t="s">
        <v>1452</v>
      </c>
      <c r="M4792" t="s">
        <v>1453</v>
      </c>
      <c r="N4792" t="s">
        <v>1454</v>
      </c>
      <c r="O4792" t="s">
        <v>1455</v>
      </c>
      <c r="P4792" t="s">
        <v>1456</v>
      </c>
      <c r="Q4792" t="s">
        <v>1457</v>
      </c>
      <c r="R4792">
        <v>2039041</v>
      </c>
      <c r="S4792" t="s">
        <v>1460</v>
      </c>
      <c r="T4792">
        <v>1680.672</v>
      </c>
      <c r="U4792">
        <v>2</v>
      </c>
      <c r="V4792">
        <v>1680.672</v>
      </c>
      <c r="W4792">
        <v>2</v>
      </c>
      <c r="X4792">
        <v>1346</v>
      </c>
      <c r="Y4792">
        <v>334.67200000000003</v>
      </c>
      <c r="Z4792">
        <v>2039041</v>
      </c>
    </row>
    <row r="4793" spans="1:26" x14ac:dyDescent="0.2">
      <c r="A4793" s="27">
        <v>46083</v>
      </c>
      <c r="B4793" t="s">
        <v>14</v>
      </c>
      <c r="C4793" t="s">
        <v>1543</v>
      </c>
      <c r="D4793" t="s">
        <v>1543</v>
      </c>
      <c r="E4793" t="s">
        <v>1564</v>
      </c>
      <c r="F4793" t="s">
        <v>1520</v>
      </c>
      <c r="G4793" t="s">
        <v>69</v>
      </c>
      <c r="H4793" t="s">
        <v>962</v>
      </c>
      <c r="I4793" t="s">
        <v>1566</v>
      </c>
      <c r="J4793" t="s">
        <v>1450</v>
      </c>
      <c r="K4793" t="s">
        <v>1451</v>
      </c>
      <c r="L4793" t="s">
        <v>1452</v>
      </c>
      <c r="M4793" t="s">
        <v>1453</v>
      </c>
      <c r="N4793" t="s">
        <v>1454</v>
      </c>
      <c r="O4793" t="s">
        <v>1455</v>
      </c>
      <c r="P4793" t="s">
        <v>1456</v>
      </c>
      <c r="Q4793" t="s">
        <v>1457</v>
      </c>
      <c r="R4793">
        <v>2001113</v>
      </c>
      <c r="S4793" t="s">
        <v>1458</v>
      </c>
      <c r="T4793">
        <v>1680.672</v>
      </c>
      <c r="U4793">
        <v>2</v>
      </c>
      <c r="V4793">
        <v>1680.672</v>
      </c>
      <c r="W4793">
        <v>2</v>
      </c>
      <c r="X4793">
        <v>1308</v>
      </c>
      <c r="Y4793">
        <v>372.67200000000003</v>
      </c>
      <c r="Z4793">
        <v>2001113</v>
      </c>
    </row>
    <row r="4794" spans="1:26" x14ac:dyDescent="0.2">
      <c r="A4794" s="27">
        <v>46083</v>
      </c>
      <c r="B4794" t="s">
        <v>14</v>
      </c>
      <c r="C4794" t="s">
        <v>1543</v>
      </c>
      <c r="D4794" t="s">
        <v>1543</v>
      </c>
      <c r="E4794" t="s">
        <v>1564</v>
      </c>
      <c r="F4794" t="s">
        <v>1520</v>
      </c>
      <c r="G4794" t="s">
        <v>69</v>
      </c>
      <c r="H4794" t="s">
        <v>962</v>
      </c>
      <c r="I4794" t="s">
        <v>1566</v>
      </c>
      <c r="J4794" t="s">
        <v>1450</v>
      </c>
      <c r="K4794" t="s">
        <v>1451</v>
      </c>
      <c r="L4794" t="s">
        <v>1452</v>
      </c>
      <c r="M4794" t="s">
        <v>1453</v>
      </c>
      <c r="N4794" t="s">
        <v>1454</v>
      </c>
      <c r="O4794" t="s">
        <v>1455</v>
      </c>
      <c r="P4794" t="s">
        <v>1456</v>
      </c>
      <c r="Q4794" t="s">
        <v>1457</v>
      </c>
      <c r="R4794">
        <v>2030990</v>
      </c>
      <c r="S4794" t="s">
        <v>1459</v>
      </c>
      <c r="T4794">
        <v>3361.3440000000001</v>
      </c>
      <c r="U4794">
        <v>4</v>
      </c>
      <c r="V4794">
        <v>3361.3440000000001</v>
      </c>
      <c r="W4794">
        <v>4</v>
      </c>
      <c r="X4794">
        <v>2760</v>
      </c>
      <c r="Y4794">
        <v>601.34400000000005</v>
      </c>
      <c r="Z4794">
        <v>2030990</v>
      </c>
    </row>
    <row r="4795" spans="1:26" x14ac:dyDescent="0.2">
      <c r="A4795" s="27">
        <v>46083</v>
      </c>
      <c r="B4795" t="s">
        <v>14</v>
      </c>
      <c r="C4795" t="s">
        <v>1543</v>
      </c>
      <c r="D4795" t="s">
        <v>1543</v>
      </c>
      <c r="E4795" t="s">
        <v>1564</v>
      </c>
      <c r="F4795" t="s">
        <v>1520</v>
      </c>
      <c r="G4795" t="s">
        <v>69</v>
      </c>
      <c r="H4795" t="s">
        <v>962</v>
      </c>
      <c r="I4795" t="s">
        <v>1566</v>
      </c>
      <c r="J4795" t="s">
        <v>1450</v>
      </c>
      <c r="K4795" t="s">
        <v>1451</v>
      </c>
      <c r="L4795" t="s">
        <v>1452</v>
      </c>
      <c r="M4795" t="s">
        <v>1453</v>
      </c>
      <c r="N4795" t="s">
        <v>1454</v>
      </c>
      <c r="O4795" t="s">
        <v>1455</v>
      </c>
      <c r="P4795" t="s">
        <v>1456</v>
      </c>
      <c r="Q4795" t="s">
        <v>1457</v>
      </c>
      <c r="R4795">
        <v>2039041</v>
      </c>
      <c r="S4795" t="s">
        <v>1460</v>
      </c>
      <c r="T4795">
        <v>5882.3519999999999</v>
      </c>
      <c r="U4795">
        <v>7</v>
      </c>
      <c r="V4795">
        <v>5882.3519999999999</v>
      </c>
      <c r="W4795">
        <v>7</v>
      </c>
      <c r="X4795">
        <v>4830</v>
      </c>
      <c r="Y4795">
        <v>1052.3520000000001</v>
      </c>
      <c r="Z4795">
        <v>2039041</v>
      </c>
    </row>
    <row r="4796" spans="1:26" x14ac:dyDescent="0.2">
      <c r="A4796" s="27">
        <v>46083</v>
      </c>
      <c r="B4796" t="s">
        <v>14</v>
      </c>
      <c r="C4796" t="s">
        <v>1543</v>
      </c>
      <c r="D4796" t="s">
        <v>1543</v>
      </c>
      <c r="E4796" t="s">
        <v>1564</v>
      </c>
      <c r="F4796" t="s">
        <v>1520</v>
      </c>
      <c r="G4796" t="s">
        <v>69</v>
      </c>
      <c r="H4796" t="s">
        <v>962</v>
      </c>
      <c r="I4796" t="s">
        <v>1566</v>
      </c>
      <c r="J4796" t="s">
        <v>1450</v>
      </c>
      <c r="K4796" t="s">
        <v>1451</v>
      </c>
      <c r="L4796" t="s">
        <v>1452</v>
      </c>
      <c r="M4796" t="s">
        <v>1453</v>
      </c>
      <c r="N4796" t="s">
        <v>1454</v>
      </c>
      <c r="O4796" t="s">
        <v>1455</v>
      </c>
      <c r="P4796" t="s">
        <v>1456</v>
      </c>
      <c r="Q4796" t="s">
        <v>1457</v>
      </c>
      <c r="R4796">
        <v>2048972</v>
      </c>
      <c r="S4796" t="s">
        <v>1461</v>
      </c>
      <c r="T4796">
        <v>4201.68</v>
      </c>
      <c r="U4796">
        <v>5</v>
      </c>
      <c r="V4796">
        <v>4201.68</v>
      </c>
      <c r="W4796">
        <v>5</v>
      </c>
      <c r="X4796">
        <v>3365</v>
      </c>
      <c r="Y4796">
        <v>836.68</v>
      </c>
      <c r="Z4796">
        <v>2048972</v>
      </c>
    </row>
    <row r="4797" spans="1:26" x14ac:dyDescent="0.2">
      <c r="A4797" s="27">
        <v>46083</v>
      </c>
      <c r="B4797" t="s">
        <v>14</v>
      </c>
      <c r="C4797" t="s">
        <v>1543</v>
      </c>
      <c r="D4797" t="s">
        <v>1543</v>
      </c>
      <c r="E4797" t="s">
        <v>1564</v>
      </c>
      <c r="F4797" t="s">
        <v>1520</v>
      </c>
      <c r="G4797" t="s">
        <v>69</v>
      </c>
      <c r="H4797" t="s">
        <v>991</v>
      </c>
      <c r="I4797" t="s">
        <v>1567</v>
      </c>
      <c r="J4797" t="s">
        <v>1450</v>
      </c>
      <c r="K4797" t="s">
        <v>1451</v>
      </c>
      <c r="L4797" t="s">
        <v>1452</v>
      </c>
      <c r="M4797" t="s">
        <v>1453</v>
      </c>
      <c r="N4797" t="s">
        <v>1454</v>
      </c>
      <c r="O4797" t="s">
        <v>1455</v>
      </c>
      <c r="P4797" t="s">
        <v>1456</v>
      </c>
      <c r="Q4797" t="s">
        <v>1457</v>
      </c>
      <c r="R4797">
        <v>2030991</v>
      </c>
      <c r="S4797" t="s">
        <v>1463</v>
      </c>
      <c r="T4797">
        <v>840.33600000000001</v>
      </c>
      <c r="U4797">
        <v>1</v>
      </c>
      <c r="V4797">
        <v>840.33600000000001</v>
      </c>
      <c r="W4797">
        <v>1</v>
      </c>
      <c r="X4797">
        <v>657</v>
      </c>
      <c r="Y4797">
        <v>183.33600000000001</v>
      </c>
      <c r="Z4797">
        <v>2030991</v>
      </c>
    </row>
    <row r="4798" spans="1:26" x14ac:dyDescent="0.2">
      <c r="A4798" s="27">
        <v>46083</v>
      </c>
      <c r="B4798" t="s">
        <v>14</v>
      </c>
      <c r="C4798" t="s">
        <v>1543</v>
      </c>
      <c r="D4798" t="s">
        <v>1543</v>
      </c>
      <c r="E4798" t="s">
        <v>1564</v>
      </c>
      <c r="F4798" t="s">
        <v>1520</v>
      </c>
      <c r="G4798" t="s">
        <v>69</v>
      </c>
      <c r="H4798" t="s">
        <v>1003</v>
      </c>
      <c r="I4798" t="s">
        <v>1568</v>
      </c>
      <c r="J4798" t="s">
        <v>1450</v>
      </c>
      <c r="K4798" t="s">
        <v>1451</v>
      </c>
      <c r="L4798" t="s">
        <v>1452</v>
      </c>
      <c r="M4798" t="s">
        <v>1453</v>
      </c>
      <c r="N4798" t="s">
        <v>1454</v>
      </c>
      <c r="O4798" t="s">
        <v>1455</v>
      </c>
      <c r="P4798" t="s">
        <v>1456</v>
      </c>
      <c r="Q4798" t="s">
        <v>1457</v>
      </c>
      <c r="R4798">
        <v>2030991</v>
      </c>
      <c r="S4798" t="s">
        <v>1463</v>
      </c>
      <c r="T4798">
        <v>4201.68</v>
      </c>
      <c r="U4798">
        <v>5</v>
      </c>
      <c r="V4798">
        <v>4201.68</v>
      </c>
      <c r="W4798">
        <v>5</v>
      </c>
      <c r="X4798">
        <v>3450</v>
      </c>
      <c r="Y4798">
        <v>751.68</v>
      </c>
      <c r="Z4798">
        <v>2030991</v>
      </c>
    </row>
    <row r="4799" spans="1:26" x14ac:dyDescent="0.2">
      <c r="A4799" s="27">
        <v>46083</v>
      </c>
      <c r="B4799" t="s">
        <v>14</v>
      </c>
      <c r="C4799" t="s">
        <v>1543</v>
      </c>
      <c r="D4799" t="s">
        <v>1543</v>
      </c>
      <c r="E4799" t="s">
        <v>1564</v>
      </c>
      <c r="F4799" t="s">
        <v>1520</v>
      </c>
      <c r="G4799" t="s">
        <v>69</v>
      </c>
      <c r="H4799" t="s">
        <v>1147</v>
      </c>
      <c r="I4799" t="s">
        <v>1570</v>
      </c>
      <c r="J4799" t="s">
        <v>1450</v>
      </c>
      <c r="K4799" t="s">
        <v>1451</v>
      </c>
      <c r="L4799" t="s">
        <v>1452</v>
      </c>
      <c r="M4799" t="s">
        <v>1453</v>
      </c>
      <c r="N4799" t="s">
        <v>1454</v>
      </c>
      <c r="O4799" t="s">
        <v>1455</v>
      </c>
      <c r="P4799" t="s">
        <v>1456</v>
      </c>
      <c r="Q4799" t="s">
        <v>1457</v>
      </c>
      <c r="R4799">
        <v>2001113</v>
      </c>
      <c r="S4799" t="s">
        <v>1458</v>
      </c>
      <c r="T4799">
        <v>840.33600000000001</v>
      </c>
      <c r="U4799">
        <v>1</v>
      </c>
      <c r="V4799">
        <v>840.33600000000001</v>
      </c>
      <c r="W4799">
        <v>1</v>
      </c>
      <c r="X4799">
        <v>687</v>
      </c>
      <c r="Y4799">
        <v>153.33600000000001</v>
      </c>
      <c r="Z4799">
        <v>2001113</v>
      </c>
    </row>
    <row r="4800" spans="1:26" x14ac:dyDescent="0.2">
      <c r="A4800" s="27">
        <v>46083</v>
      </c>
      <c r="B4800" t="s">
        <v>14</v>
      </c>
      <c r="C4800" t="s">
        <v>1543</v>
      </c>
      <c r="D4800" t="s">
        <v>1543</v>
      </c>
      <c r="E4800" t="s">
        <v>1564</v>
      </c>
      <c r="F4800" t="s">
        <v>1520</v>
      </c>
      <c r="G4800" t="s">
        <v>69</v>
      </c>
      <c r="H4800" t="s">
        <v>1147</v>
      </c>
      <c r="I4800" t="s">
        <v>1570</v>
      </c>
      <c r="J4800" t="s">
        <v>1450</v>
      </c>
      <c r="K4800" t="s">
        <v>1451</v>
      </c>
      <c r="L4800" t="s">
        <v>1452</v>
      </c>
      <c r="M4800" t="s">
        <v>1453</v>
      </c>
      <c r="N4800" t="s">
        <v>1454</v>
      </c>
      <c r="O4800" t="s">
        <v>1455</v>
      </c>
      <c r="P4800" t="s">
        <v>1456</v>
      </c>
      <c r="Q4800" t="s">
        <v>1457</v>
      </c>
      <c r="R4800">
        <v>2039041</v>
      </c>
      <c r="S4800" t="s">
        <v>1460</v>
      </c>
      <c r="T4800">
        <v>2521.0079999999998</v>
      </c>
      <c r="U4800">
        <v>3</v>
      </c>
      <c r="V4800">
        <v>2521.0079999999998</v>
      </c>
      <c r="W4800">
        <v>3</v>
      </c>
      <c r="X4800">
        <v>2073</v>
      </c>
      <c r="Y4800">
        <v>448.00799999999998</v>
      </c>
      <c r="Z4800">
        <v>2039041</v>
      </c>
    </row>
    <row r="4801" spans="1:26" x14ac:dyDescent="0.2">
      <c r="A4801" s="27">
        <v>46083</v>
      </c>
      <c r="B4801" t="s">
        <v>14</v>
      </c>
      <c r="C4801" t="s">
        <v>1543</v>
      </c>
      <c r="D4801" t="s">
        <v>1543</v>
      </c>
      <c r="E4801" t="s">
        <v>1564</v>
      </c>
      <c r="F4801" t="s">
        <v>1520</v>
      </c>
      <c r="G4801" t="s">
        <v>69</v>
      </c>
      <c r="H4801" t="s">
        <v>1162</v>
      </c>
      <c r="I4801" t="s">
        <v>1779</v>
      </c>
      <c r="J4801" t="s">
        <v>1450</v>
      </c>
      <c r="K4801" t="s">
        <v>1451</v>
      </c>
      <c r="L4801" t="s">
        <v>1452</v>
      </c>
      <c r="M4801" t="s">
        <v>1453</v>
      </c>
      <c r="N4801" t="s">
        <v>1454</v>
      </c>
      <c r="O4801" t="s">
        <v>1455</v>
      </c>
      <c r="P4801" t="s">
        <v>1456</v>
      </c>
      <c r="Q4801" t="s">
        <v>1457</v>
      </c>
      <c r="R4801">
        <v>2039041</v>
      </c>
      <c r="S4801" t="s">
        <v>1460</v>
      </c>
      <c r="T4801">
        <v>6722.6880000000001</v>
      </c>
      <c r="U4801">
        <v>8</v>
      </c>
      <c r="V4801">
        <v>6722.6880000000001</v>
      </c>
      <c r="W4801">
        <v>8</v>
      </c>
      <c r="X4801">
        <v>5520</v>
      </c>
      <c r="Y4801">
        <v>1202.6880000000001</v>
      </c>
      <c r="Z4801">
        <v>2039041</v>
      </c>
    </row>
    <row r="4802" spans="1:26" x14ac:dyDescent="0.2">
      <c r="A4802" s="27">
        <v>46083</v>
      </c>
      <c r="B4802" t="s">
        <v>14</v>
      </c>
      <c r="C4802" t="s">
        <v>1543</v>
      </c>
      <c r="D4802" t="s">
        <v>1543</v>
      </c>
      <c r="E4802" t="s">
        <v>1564</v>
      </c>
      <c r="F4802" t="s">
        <v>1520</v>
      </c>
      <c r="G4802" t="s">
        <v>69</v>
      </c>
      <c r="H4802" t="s">
        <v>1242</v>
      </c>
      <c r="I4802" t="s">
        <v>1571</v>
      </c>
      <c r="J4802" t="s">
        <v>1450</v>
      </c>
      <c r="K4802" t="s">
        <v>1451</v>
      </c>
      <c r="L4802" t="s">
        <v>1452</v>
      </c>
      <c r="M4802" t="s">
        <v>1453</v>
      </c>
      <c r="N4802" t="s">
        <v>1454</v>
      </c>
      <c r="O4802" t="s">
        <v>1455</v>
      </c>
      <c r="P4802" t="s">
        <v>1456</v>
      </c>
      <c r="Q4802" t="s">
        <v>1457</v>
      </c>
      <c r="R4802">
        <v>2001113</v>
      </c>
      <c r="S4802" t="s">
        <v>1458</v>
      </c>
      <c r="T4802">
        <v>1680.672</v>
      </c>
      <c r="U4802">
        <v>2</v>
      </c>
      <c r="V4802">
        <v>1680.672</v>
      </c>
      <c r="W4802">
        <v>2</v>
      </c>
      <c r="X4802">
        <v>1370</v>
      </c>
      <c r="Y4802">
        <v>310.67200000000003</v>
      </c>
      <c r="Z4802">
        <v>2001113</v>
      </c>
    </row>
    <row r="4803" spans="1:26" x14ac:dyDescent="0.2">
      <c r="A4803" s="27">
        <v>46083</v>
      </c>
      <c r="B4803" t="s">
        <v>14</v>
      </c>
      <c r="C4803" t="s">
        <v>1543</v>
      </c>
      <c r="D4803" t="s">
        <v>1543</v>
      </c>
      <c r="E4803" t="s">
        <v>1564</v>
      </c>
      <c r="F4803" t="s">
        <v>1520</v>
      </c>
      <c r="G4803" t="s">
        <v>69</v>
      </c>
      <c r="H4803" t="s">
        <v>1242</v>
      </c>
      <c r="I4803" t="s">
        <v>1571</v>
      </c>
      <c r="J4803" t="s">
        <v>1450</v>
      </c>
      <c r="K4803" t="s">
        <v>1451</v>
      </c>
      <c r="L4803" t="s">
        <v>1452</v>
      </c>
      <c r="M4803" t="s">
        <v>1453</v>
      </c>
      <c r="N4803" t="s">
        <v>1454</v>
      </c>
      <c r="O4803" t="s">
        <v>1455</v>
      </c>
      <c r="P4803" t="s">
        <v>1456</v>
      </c>
      <c r="Q4803" t="s">
        <v>1457</v>
      </c>
      <c r="R4803">
        <v>2039041</v>
      </c>
      <c r="S4803" t="s">
        <v>1460</v>
      </c>
      <c r="T4803">
        <v>1680.672</v>
      </c>
      <c r="U4803">
        <v>2</v>
      </c>
      <c r="V4803">
        <v>1680.672</v>
      </c>
      <c r="W4803">
        <v>2</v>
      </c>
      <c r="X4803">
        <v>1372</v>
      </c>
      <c r="Y4803">
        <v>308.67200000000003</v>
      </c>
      <c r="Z4803">
        <v>2039041</v>
      </c>
    </row>
    <row r="4804" spans="1:26" x14ac:dyDescent="0.2">
      <c r="A4804" s="27">
        <v>46083</v>
      </c>
      <c r="B4804" t="s">
        <v>14</v>
      </c>
      <c r="C4804" t="s">
        <v>1543</v>
      </c>
      <c r="D4804" t="s">
        <v>1543</v>
      </c>
      <c r="E4804" t="s">
        <v>1564</v>
      </c>
      <c r="F4804" t="s">
        <v>1520</v>
      </c>
      <c r="G4804" t="s">
        <v>69</v>
      </c>
      <c r="H4804" t="s">
        <v>1242</v>
      </c>
      <c r="I4804" t="s">
        <v>1571</v>
      </c>
      <c r="J4804" t="s">
        <v>1450</v>
      </c>
      <c r="K4804" t="s">
        <v>1451</v>
      </c>
      <c r="L4804" t="s">
        <v>1452</v>
      </c>
      <c r="M4804" t="s">
        <v>1453</v>
      </c>
      <c r="N4804" t="s">
        <v>1454</v>
      </c>
      <c r="O4804" t="s">
        <v>1455</v>
      </c>
      <c r="P4804" t="s">
        <v>1456</v>
      </c>
      <c r="Q4804" t="s">
        <v>1457</v>
      </c>
      <c r="R4804">
        <v>2048972</v>
      </c>
      <c r="S4804" t="s">
        <v>1461</v>
      </c>
      <c r="T4804">
        <v>2521.0079999999998</v>
      </c>
      <c r="U4804">
        <v>3</v>
      </c>
      <c r="V4804">
        <v>2521.0079999999998</v>
      </c>
      <c r="W4804">
        <v>3</v>
      </c>
      <c r="X4804">
        <v>2058</v>
      </c>
      <c r="Y4804">
        <v>463.00799999999998</v>
      </c>
      <c r="Z4804">
        <v>2048972</v>
      </c>
    </row>
    <row r="4805" spans="1:26" x14ac:dyDescent="0.2">
      <c r="A4805" s="27">
        <v>46083</v>
      </c>
      <c r="B4805" t="s">
        <v>14</v>
      </c>
      <c r="C4805" t="s">
        <v>1543</v>
      </c>
      <c r="D4805" t="s">
        <v>1543</v>
      </c>
      <c r="E4805" t="s">
        <v>1564</v>
      </c>
      <c r="F4805" t="s">
        <v>1520</v>
      </c>
      <c r="G4805" t="s">
        <v>69</v>
      </c>
      <c r="H4805" t="s">
        <v>1333</v>
      </c>
      <c r="I4805" t="s">
        <v>1572</v>
      </c>
      <c r="J4805" t="s">
        <v>1450</v>
      </c>
      <c r="K4805" t="s">
        <v>1451</v>
      </c>
      <c r="L4805" t="s">
        <v>1452</v>
      </c>
      <c r="M4805" t="s">
        <v>1453</v>
      </c>
      <c r="N4805" t="s">
        <v>1454</v>
      </c>
      <c r="O4805" t="s">
        <v>1455</v>
      </c>
      <c r="P4805" t="s">
        <v>1456</v>
      </c>
      <c r="Q4805" t="s">
        <v>1457</v>
      </c>
      <c r="R4805">
        <v>2001113</v>
      </c>
      <c r="S4805" t="s">
        <v>1458</v>
      </c>
      <c r="T4805">
        <v>3361.3440000000001</v>
      </c>
      <c r="U4805">
        <v>4</v>
      </c>
      <c r="V4805">
        <v>3361.3440000000001</v>
      </c>
      <c r="W4805">
        <v>4</v>
      </c>
      <c r="X4805">
        <v>2764</v>
      </c>
      <c r="Y4805">
        <v>597.34400000000005</v>
      </c>
      <c r="Z4805">
        <v>2001113</v>
      </c>
    </row>
    <row r="4806" spans="1:26" x14ac:dyDescent="0.2">
      <c r="A4806" s="27">
        <v>46083</v>
      </c>
      <c r="B4806" t="s">
        <v>14</v>
      </c>
      <c r="C4806" t="s">
        <v>1543</v>
      </c>
      <c r="D4806" t="s">
        <v>1543</v>
      </c>
      <c r="E4806" t="s">
        <v>1564</v>
      </c>
      <c r="F4806" t="s">
        <v>1520</v>
      </c>
      <c r="G4806" t="s">
        <v>69</v>
      </c>
      <c r="H4806" t="s">
        <v>1333</v>
      </c>
      <c r="I4806" t="s">
        <v>1572</v>
      </c>
      <c r="J4806" t="s">
        <v>1450</v>
      </c>
      <c r="K4806" t="s">
        <v>1451</v>
      </c>
      <c r="L4806" t="s">
        <v>1452</v>
      </c>
      <c r="M4806" t="s">
        <v>1453</v>
      </c>
      <c r="N4806" t="s">
        <v>1454</v>
      </c>
      <c r="O4806" t="s">
        <v>1455</v>
      </c>
      <c r="P4806" t="s">
        <v>1456</v>
      </c>
      <c r="Q4806" t="s">
        <v>1457</v>
      </c>
      <c r="R4806">
        <v>2030990</v>
      </c>
      <c r="S4806" t="s">
        <v>1459</v>
      </c>
      <c r="T4806">
        <v>4201.68</v>
      </c>
      <c r="U4806">
        <v>5</v>
      </c>
      <c r="V4806">
        <v>4201.68</v>
      </c>
      <c r="W4806">
        <v>5</v>
      </c>
      <c r="X4806">
        <v>3450</v>
      </c>
      <c r="Y4806">
        <v>751.68</v>
      </c>
      <c r="Z4806">
        <v>2030990</v>
      </c>
    </row>
    <row r="4807" spans="1:26" x14ac:dyDescent="0.2">
      <c r="A4807" s="27">
        <v>46083</v>
      </c>
      <c r="B4807" t="s">
        <v>14</v>
      </c>
      <c r="C4807" t="s">
        <v>1543</v>
      </c>
      <c r="D4807" t="s">
        <v>1543</v>
      </c>
      <c r="E4807" t="s">
        <v>1564</v>
      </c>
      <c r="F4807" t="s">
        <v>1520</v>
      </c>
      <c r="G4807" t="s">
        <v>69</v>
      </c>
      <c r="H4807" t="s">
        <v>1333</v>
      </c>
      <c r="I4807" t="s">
        <v>1572</v>
      </c>
      <c r="J4807" t="s">
        <v>1450</v>
      </c>
      <c r="K4807" t="s">
        <v>1451</v>
      </c>
      <c r="L4807" t="s">
        <v>1452</v>
      </c>
      <c r="M4807" t="s">
        <v>1453</v>
      </c>
      <c r="N4807" t="s">
        <v>1454</v>
      </c>
      <c r="O4807" t="s">
        <v>1455</v>
      </c>
      <c r="P4807" t="s">
        <v>1456</v>
      </c>
      <c r="Q4807" t="s">
        <v>1457</v>
      </c>
      <c r="R4807">
        <v>2030991</v>
      </c>
      <c r="S4807" t="s">
        <v>1463</v>
      </c>
      <c r="T4807">
        <v>1680.672</v>
      </c>
      <c r="U4807">
        <v>2</v>
      </c>
      <c r="V4807">
        <v>1680.672</v>
      </c>
      <c r="W4807">
        <v>2</v>
      </c>
      <c r="X4807">
        <v>1380</v>
      </c>
      <c r="Y4807">
        <v>300.67200000000003</v>
      </c>
      <c r="Z4807">
        <v>2030991</v>
      </c>
    </row>
    <row r="4808" spans="1:26" x14ac:dyDescent="0.2">
      <c r="A4808" s="27">
        <v>46083</v>
      </c>
      <c r="B4808" t="s">
        <v>14</v>
      </c>
      <c r="C4808" t="s">
        <v>1543</v>
      </c>
      <c r="D4808" t="s">
        <v>1543</v>
      </c>
      <c r="E4808" t="s">
        <v>1564</v>
      </c>
      <c r="F4808" t="s">
        <v>1520</v>
      </c>
      <c r="G4808" t="s">
        <v>69</v>
      </c>
      <c r="H4808" t="s">
        <v>1333</v>
      </c>
      <c r="I4808" t="s">
        <v>1572</v>
      </c>
      <c r="J4808" t="s">
        <v>1450</v>
      </c>
      <c r="K4808" t="s">
        <v>1451</v>
      </c>
      <c r="L4808" t="s">
        <v>1452</v>
      </c>
      <c r="M4808" t="s">
        <v>1453</v>
      </c>
      <c r="N4808" t="s">
        <v>1454</v>
      </c>
      <c r="O4808" t="s">
        <v>1455</v>
      </c>
      <c r="P4808" t="s">
        <v>1456</v>
      </c>
      <c r="Q4808" t="s">
        <v>1457</v>
      </c>
      <c r="R4808">
        <v>2039041</v>
      </c>
      <c r="S4808" t="s">
        <v>1460</v>
      </c>
      <c r="T4808">
        <v>1680.672</v>
      </c>
      <c r="U4808">
        <v>2</v>
      </c>
      <c r="V4808">
        <v>1680.672</v>
      </c>
      <c r="W4808">
        <v>2</v>
      </c>
      <c r="X4808">
        <v>1380</v>
      </c>
      <c r="Y4808">
        <v>300.67200000000003</v>
      </c>
      <c r="Z4808">
        <v>2039041</v>
      </c>
    </row>
    <row r="4809" spans="1:26" x14ac:dyDescent="0.2">
      <c r="A4809" s="27">
        <v>46083</v>
      </c>
      <c r="B4809" t="s">
        <v>14</v>
      </c>
      <c r="C4809" t="s">
        <v>1543</v>
      </c>
      <c r="D4809" t="s">
        <v>1543</v>
      </c>
      <c r="E4809" t="s">
        <v>1564</v>
      </c>
      <c r="F4809" t="s">
        <v>1520</v>
      </c>
      <c r="G4809" t="s">
        <v>739</v>
      </c>
      <c r="H4809" t="s">
        <v>1339</v>
      </c>
      <c r="I4809" t="s">
        <v>739</v>
      </c>
      <c r="J4809" t="s">
        <v>1450</v>
      </c>
      <c r="K4809" t="s">
        <v>1451</v>
      </c>
      <c r="L4809" t="s">
        <v>1452</v>
      </c>
      <c r="M4809" t="s">
        <v>1453</v>
      </c>
      <c r="N4809" t="s">
        <v>1454</v>
      </c>
      <c r="O4809" t="s">
        <v>1455</v>
      </c>
      <c r="P4809" t="s">
        <v>1456</v>
      </c>
      <c r="Q4809" t="s">
        <v>1457</v>
      </c>
      <c r="R4809">
        <v>2001113</v>
      </c>
      <c r="S4809" t="s">
        <v>1458</v>
      </c>
      <c r="T4809">
        <v>1680.672</v>
      </c>
      <c r="U4809">
        <v>2</v>
      </c>
      <c r="V4809">
        <v>1680.672</v>
      </c>
      <c r="W4809">
        <v>2</v>
      </c>
      <c r="X4809">
        <v>1372</v>
      </c>
      <c r="Y4809">
        <v>308.67200000000003</v>
      </c>
      <c r="Z4809">
        <v>2001113</v>
      </c>
    </row>
    <row r="4810" spans="1:26" x14ac:dyDescent="0.2">
      <c r="A4810" s="27">
        <v>46083</v>
      </c>
      <c r="B4810" t="s">
        <v>14</v>
      </c>
      <c r="C4810" t="s">
        <v>1543</v>
      </c>
      <c r="D4810" t="s">
        <v>1543</v>
      </c>
      <c r="E4810" t="s">
        <v>1564</v>
      </c>
      <c r="F4810" t="s">
        <v>1520</v>
      </c>
      <c r="G4810" t="s">
        <v>739</v>
      </c>
      <c r="H4810" t="s">
        <v>1339</v>
      </c>
      <c r="I4810" t="s">
        <v>739</v>
      </c>
      <c r="J4810" t="s">
        <v>1450</v>
      </c>
      <c r="K4810" t="s">
        <v>1451</v>
      </c>
      <c r="L4810" t="s">
        <v>1452</v>
      </c>
      <c r="M4810" t="s">
        <v>1453</v>
      </c>
      <c r="N4810" t="s">
        <v>1454</v>
      </c>
      <c r="O4810" t="s">
        <v>1455</v>
      </c>
      <c r="P4810" t="s">
        <v>1456</v>
      </c>
      <c r="Q4810" t="s">
        <v>1457</v>
      </c>
      <c r="R4810">
        <v>2039041</v>
      </c>
      <c r="S4810" t="s">
        <v>1460</v>
      </c>
      <c r="T4810">
        <v>7563.0240000000003</v>
      </c>
      <c r="U4810">
        <v>9</v>
      </c>
      <c r="V4810">
        <v>7563.0240000000003</v>
      </c>
      <c r="W4810">
        <v>9</v>
      </c>
      <c r="X4810">
        <v>6210</v>
      </c>
      <c r="Y4810">
        <v>1353.0239999999999</v>
      </c>
      <c r="Z4810">
        <v>2039041</v>
      </c>
    </row>
    <row r="4811" spans="1:26" x14ac:dyDescent="0.2">
      <c r="A4811" s="27">
        <v>46083</v>
      </c>
      <c r="B4811" t="s">
        <v>14</v>
      </c>
      <c r="C4811" t="s">
        <v>1543</v>
      </c>
      <c r="D4811" t="s">
        <v>1543</v>
      </c>
      <c r="E4811" t="s">
        <v>1564</v>
      </c>
      <c r="F4811" t="s">
        <v>1520</v>
      </c>
      <c r="G4811" t="s">
        <v>739</v>
      </c>
      <c r="H4811" t="s">
        <v>1339</v>
      </c>
      <c r="I4811" t="s">
        <v>739</v>
      </c>
      <c r="J4811" t="s">
        <v>1450</v>
      </c>
      <c r="K4811" t="s">
        <v>1451</v>
      </c>
      <c r="L4811" t="s">
        <v>1452</v>
      </c>
      <c r="M4811" t="s">
        <v>1453</v>
      </c>
      <c r="N4811" t="s">
        <v>1454</v>
      </c>
      <c r="O4811" t="s">
        <v>1455</v>
      </c>
      <c r="P4811" t="s">
        <v>1456</v>
      </c>
      <c r="Q4811" t="s">
        <v>1457</v>
      </c>
      <c r="R4811">
        <v>2048972</v>
      </c>
      <c r="S4811" t="s">
        <v>1461</v>
      </c>
      <c r="T4811">
        <v>840.33600000000001</v>
      </c>
      <c r="U4811">
        <v>1</v>
      </c>
      <c r="V4811">
        <v>840.33600000000001</v>
      </c>
      <c r="W4811">
        <v>1</v>
      </c>
      <c r="X4811">
        <v>686</v>
      </c>
      <c r="Y4811">
        <v>154.33600000000001</v>
      </c>
      <c r="Z4811">
        <v>2048972</v>
      </c>
    </row>
    <row r="4812" spans="1:26" x14ac:dyDescent="0.2">
      <c r="A4812" s="27">
        <v>46083</v>
      </c>
      <c r="B4812" t="s">
        <v>14</v>
      </c>
      <c r="C4812" t="s">
        <v>1543</v>
      </c>
      <c r="D4812" t="s">
        <v>1543</v>
      </c>
      <c r="E4812" t="s">
        <v>1564</v>
      </c>
      <c r="F4812" t="s">
        <v>1522</v>
      </c>
      <c r="G4812" t="s">
        <v>212</v>
      </c>
      <c r="H4812" t="s">
        <v>1011</v>
      </c>
      <c r="I4812" t="s">
        <v>1780</v>
      </c>
      <c r="J4812" t="s">
        <v>1450</v>
      </c>
      <c r="K4812" t="s">
        <v>1451</v>
      </c>
      <c r="L4812" t="s">
        <v>1452</v>
      </c>
      <c r="M4812" t="s">
        <v>1453</v>
      </c>
      <c r="N4812" t="s">
        <v>1454</v>
      </c>
      <c r="O4812" t="s">
        <v>1455</v>
      </c>
      <c r="P4812" t="s">
        <v>1456</v>
      </c>
      <c r="Q4812" t="s">
        <v>1457</v>
      </c>
      <c r="R4812">
        <v>2001113</v>
      </c>
      <c r="S4812" t="s">
        <v>1458</v>
      </c>
      <c r="T4812">
        <v>2521.0079999999998</v>
      </c>
      <c r="U4812">
        <v>3</v>
      </c>
      <c r="V4812">
        <v>2521.0079999999998</v>
      </c>
      <c r="W4812">
        <v>3</v>
      </c>
      <c r="X4812">
        <v>2049</v>
      </c>
      <c r="Y4812">
        <v>472.00799999999998</v>
      </c>
      <c r="Z4812">
        <v>2001113</v>
      </c>
    </row>
    <row r="4813" spans="1:26" x14ac:dyDescent="0.2">
      <c r="A4813" s="27">
        <v>46083</v>
      </c>
      <c r="B4813" t="s">
        <v>14</v>
      </c>
      <c r="C4813" t="s">
        <v>1543</v>
      </c>
      <c r="D4813" t="s">
        <v>1543</v>
      </c>
      <c r="E4813" t="s">
        <v>1564</v>
      </c>
      <c r="F4813" t="s">
        <v>1522</v>
      </c>
      <c r="G4813" t="s">
        <v>212</v>
      </c>
      <c r="H4813" t="s">
        <v>1240</v>
      </c>
      <c r="I4813" t="s">
        <v>1573</v>
      </c>
      <c r="J4813" t="s">
        <v>1450</v>
      </c>
      <c r="K4813" t="s">
        <v>1451</v>
      </c>
      <c r="L4813" t="s">
        <v>1452</v>
      </c>
      <c r="M4813" t="s">
        <v>1453</v>
      </c>
      <c r="N4813" t="s">
        <v>1454</v>
      </c>
      <c r="O4813" t="s">
        <v>1455</v>
      </c>
      <c r="P4813" t="s">
        <v>1456</v>
      </c>
      <c r="Q4813" t="s">
        <v>1457</v>
      </c>
      <c r="R4813">
        <v>2030991</v>
      </c>
      <c r="S4813" t="s">
        <v>1463</v>
      </c>
      <c r="T4813">
        <v>840.33600000000001</v>
      </c>
      <c r="U4813">
        <v>1</v>
      </c>
      <c r="V4813">
        <v>840.33600000000001</v>
      </c>
      <c r="W4813">
        <v>1</v>
      </c>
      <c r="X4813">
        <v>690</v>
      </c>
      <c r="Y4813">
        <v>150.33600000000001</v>
      </c>
      <c r="Z4813">
        <v>2030991</v>
      </c>
    </row>
    <row r="4814" spans="1:26" x14ac:dyDescent="0.2">
      <c r="A4814" s="27">
        <v>46083</v>
      </c>
      <c r="B4814" t="s">
        <v>14</v>
      </c>
      <c r="C4814" t="s">
        <v>1543</v>
      </c>
      <c r="D4814" t="s">
        <v>1543</v>
      </c>
      <c r="E4814" t="s">
        <v>1564</v>
      </c>
      <c r="F4814" t="s">
        <v>1522</v>
      </c>
      <c r="G4814" t="s">
        <v>212</v>
      </c>
      <c r="H4814" t="s">
        <v>1240</v>
      </c>
      <c r="I4814" t="s">
        <v>1573</v>
      </c>
      <c r="J4814" t="s">
        <v>1450</v>
      </c>
      <c r="K4814" t="s">
        <v>1451</v>
      </c>
      <c r="L4814" t="s">
        <v>1452</v>
      </c>
      <c r="M4814" t="s">
        <v>1453</v>
      </c>
      <c r="N4814" t="s">
        <v>1454</v>
      </c>
      <c r="O4814" t="s">
        <v>1455</v>
      </c>
      <c r="P4814" t="s">
        <v>1456</v>
      </c>
      <c r="Q4814" t="s">
        <v>1457</v>
      </c>
      <c r="R4814">
        <v>2039041</v>
      </c>
      <c r="S4814" t="s">
        <v>1460</v>
      </c>
      <c r="T4814">
        <v>840.33600000000001</v>
      </c>
      <c r="U4814">
        <v>1</v>
      </c>
      <c r="V4814">
        <v>840.33600000000001</v>
      </c>
      <c r="W4814">
        <v>1</v>
      </c>
      <c r="X4814">
        <v>690</v>
      </c>
      <c r="Y4814">
        <v>150.33600000000001</v>
      </c>
      <c r="Z4814">
        <v>2039041</v>
      </c>
    </row>
    <row r="4815" spans="1:26" x14ac:dyDescent="0.2">
      <c r="A4815" s="27">
        <v>46083</v>
      </c>
      <c r="B4815" t="s">
        <v>14</v>
      </c>
      <c r="C4815" t="s">
        <v>1543</v>
      </c>
      <c r="D4815" t="s">
        <v>1543</v>
      </c>
      <c r="E4815" t="s">
        <v>1564</v>
      </c>
      <c r="F4815" t="s">
        <v>1522</v>
      </c>
      <c r="G4815" t="s">
        <v>91</v>
      </c>
      <c r="H4815" t="s">
        <v>1013</v>
      </c>
      <c r="I4815" t="s">
        <v>1574</v>
      </c>
      <c r="J4815" t="s">
        <v>1450</v>
      </c>
      <c r="K4815" t="s">
        <v>1451</v>
      </c>
      <c r="L4815" t="s">
        <v>1452</v>
      </c>
      <c r="M4815" t="s">
        <v>1453</v>
      </c>
      <c r="N4815" t="s">
        <v>1454</v>
      </c>
      <c r="O4815" t="s">
        <v>1455</v>
      </c>
      <c r="P4815" t="s">
        <v>1456</v>
      </c>
      <c r="Q4815" t="s">
        <v>1457</v>
      </c>
      <c r="R4815">
        <v>2001113</v>
      </c>
      <c r="S4815" t="s">
        <v>1458</v>
      </c>
      <c r="T4815">
        <v>3361.3440000000001</v>
      </c>
      <c r="U4815">
        <v>4</v>
      </c>
      <c r="V4815">
        <v>3361.3440000000001</v>
      </c>
      <c r="W4815">
        <v>4</v>
      </c>
      <c r="X4815">
        <v>2728</v>
      </c>
      <c r="Y4815">
        <v>633.34400000000005</v>
      </c>
      <c r="Z4815">
        <v>2001113</v>
      </c>
    </row>
    <row r="4816" spans="1:26" x14ac:dyDescent="0.2">
      <c r="A4816" s="27">
        <v>46083</v>
      </c>
      <c r="B4816" t="s">
        <v>14</v>
      </c>
      <c r="C4816" t="s">
        <v>1543</v>
      </c>
      <c r="D4816" t="s">
        <v>1543</v>
      </c>
      <c r="E4816" t="s">
        <v>1564</v>
      </c>
      <c r="F4816" t="s">
        <v>1522</v>
      </c>
      <c r="G4816" t="s">
        <v>91</v>
      </c>
      <c r="H4816" t="s">
        <v>1013</v>
      </c>
      <c r="I4816" t="s">
        <v>1574</v>
      </c>
      <c r="J4816" t="s">
        <v>1450</v>
      </c>
      <c r="K4816" t="s">
        <v>1451</v>
      </c>
      <c r="L4816" t="s">
        <v>1452</v>
      </c>
      <c r="M4816" t="s">
        <v>1453</v>
      </c>
      <c r="N4816" t="s">
        <v>1454</v>
      </c>
      <c r="O4816" t="s">
        <v>1455</v>
      </c>
      <c r="P4816" t="s">
        <v>1456</v>
      </c>
      <c r="Q4816" t="s">
        <v>1457</v>
      </c>
      <c r="R4816">
        <v>2030990</v>
      </c>
      <c r="S4816" t="s">
        <v>1459</v>
      </c>
      <c r="T4816">
        <v>6722.6880000000001</v>
      </c>
      <c r="U4816">
        <v>8</v>
      </c>
      <c r="V4816">
        <v>6722.6880000000001</v>
      </c>
      <c r="W4816">
        <v>8</v>
      </c>
      <c r="X4816">
        <v>5520</v>
      </c>
      <c r="Y4816">
        <v>1202.6880000000001</v>
      </c>
      <c r="Z4816">
        <v>2030990</v>
      </c>
    </row>
    <row r="4817" spans="1:26" x14ac:dyDescent="0.2">
      <c r="A4817" s="27">
        <v>46083</v>
      </c>
      <c r="B4817" t="s">
        <v>14</v>
      </c>
      <c r="C4817" t="s">
        <v>1543</v>
      </c>
      <c r="D4817" t="s">
        <v>1543</v>
      </c>
      <c r="E4817" t="s">
        <v>1564</v>
      </c>
      <c r="F4817" t="s">
        <v>1522</v>
      </c>
      <c r="G4817" t="s">
        <v>91</v>
      </c>
      <c r="H4817" t="s">
        <v>1013</v>
      </c>
      <c r="I4817" t="s">
        <v>1574</v>
      </c>
      <c r="J4817" t="s">
        <v>1450</v>
      </c>
      <c r="K4817" t="s">
        <v>1451</v>
      </c>
      <c r="L4817" t="s">
        <v>1452</v>
      </c>
      <c r="M4817" t="s">
        <v>1453</v>
      </c>
      <c r="N4817" t="s">
        <v>1454</v>
      </c>
      <c r="O4817" t="s">
        <v>1455</v>
      </c>
      <c r="P4817" t="s">
        <v>1456</v>
      </c>
      <c r="Q4817" t="s">
        <v>1457</v>
      </c>
      <c r="R4817">
        <v>2030991</v>
      </c>
      <c r="S4817" t="s">
        <v>1463</v>
      </c>
      <c r="T4817">
        <v>3361.3440000000001</v>
      </c>
      <c r="U4817">
        <v>4</v>
      </c>
      <c r="V4817">
        <v>3361.3440000000001</v>
      </c>
      <c r="W4817">
        <v>4</v>
      </c>
      <c r="X4817">
        <v>2760</v>
      </c>
      <c r="Y4817">
        <v>601.34400000000005</v>
      </c>
      <c r="Z4817">
        <v>2030991</v>
      </c>
    </row>
    <row r="4818" spans="1:26" x14ac:dyDescent="0.2">
      <c r="A4818" s="27">
        <v>46083</v>
      </c>
      <c r="B4818" t="s">
        <v>14</v>
      </c>
      <c r="C4818" t="s">
        <v>1543</v>
      </c>
      <c r="D4818" t="s">
        <v>1543</v>
      </c>
      <c r="E4818" t="s">
        <v>1564</v>
      </c>
      <c r="F4818" t="s">
        <v>1522</v>
      </c>
      <c r="G4818" t="s">
        <v>91</v>
      </c>
      <c r="H4818" t="s">
        <v>1013</v>
      </c>
      <c r="I4818" t="s">
        <v>1574</v>
      </c>
      <c r="J4818" t="s">
        <v>1450</v>
      </c>
      <c r="K4818" t="s">
        <v>1451</v>
      </c>
      <c r="L4818" t="s">
        <v>1452</v>
      </c>
      <c r="M4818" t="s">
        <v>1453</v>
      </c>
      <c r="N4818" t="s">
        <v>1454</v>
      </c>
      <c r="O4818" t="s">
        <v>1455</v>
      </c>
      <c r="P4818" t="s">
        <v>1456</v>
      </c>
      <c r="Q4818" t="s">
        <v>1457</v>
      </c>
      <c r="R4818">
        <v>2048972</v>
      </c>
      <c r="S4818" t="s">
        <v>1461</v>
      </c>
      <c r="T4818">
        <v>840.33600000000001</v>
      </c>
      <c r="U4818">
        <v>1</v>
      </c>
      <c r="V4818">
        <v>840.33600000000001</v>
      </c>
      <c r="W4818">
        <v>1</v>
      </c>
      <c r="X4818">
        <v>685</v>
      </c>
      <c r="Y4818">
        <v>155.33600000000001</v>
      </c>
      <c r="Z4818">
        <v>2048972</v>
      </c>
    </row>
    <row r="4819" spans="1:26" x14ac:dyDescent="0.2">
      <c r="A4819" s="27">
        <v>46083</v>
      </c>
      <c r="B4819" t="s">
        <v>14</v>
      </c>
      <c r="C4819" t="s">
        <v>1543</v>
      </c>
      <c r="D4819" t="s">
        <v>1543</v>
      </c>
      <c r="E4819" t="s">
        <v>1564</v>
      </c>
      <c r="F4819" t="s">
        <v>1522</v>
      </c>
      <c r="G4819" t="s">
        <v>91</v>
      </c>
      <c r="H4819" t="s">
        <v>1151</v>
      </c>
      <c r="I4819" t="s">
        <v>1575</v>
      </c>
      <c r="J4819" t="s">
        <v>1450</v>
      </c>
      <c r="K4819" t="s">
        <v>1451</v>
      </c>
      <c r="L4819" t="s">
        <v>1452</v>
      </c>
      <c r="M4819" t="s">
        <v>1453</v>
      </c>
      <c r="N4819" t="s">
        <v>1454</v>
      </c>
      <c r="O4819" t="s">
        <v>1455</v>
      </c>
      <c r="P4819" t="s">
        <v>1456</v>
      </c>
      <c r="Q4819" t="s">
        <v>1457</v>
      </c>
      <c r="R4819">
        <v>2001113</v>
      </c>
      <c r="S4819" t="s">
        <v>1458</v>
      </c>
      <c r="T4819">
        <v>7563.0240000000003</v>
      </c>
      <c r="U4819">
        <v>9</v>
      </c>
      <c r="V4819">
        <v>7563.0240000000003</v>
      </c>
      <c r="W4819">
        <v>9</v>
      </c>
      <c r="X4819">
        <v>6183</v>
      </c>
      <c r="Y4819">
        <v>1380.0239999999999</v>
      </c>
      <c r="Z4819">
        <v>2001113</v>
      </c>
    </row>
    <row r="4820" spans="1:26" x14ac:dyDescent="0.2">
      <c r="A4820" s="27">
        <v>46083</v>
      </c>
      <c r="B4820" t="s">
        <v>14</v>
      </c>
      <c r="C4820" t="s">
        <v>1543</v>
      </c>
      <c r="D4820" t="s">
        <v>1543</v>
      </c>
      <c r="E4820" t="s">
        <v>1564</v>
      </c>
      <c r="F4820" t="s">
        <v>1522</v>
      </c>
      <c r="G4820" t="s">
        <v>91</v>
      </c>
      <c r="H4820" t="s">
        <v>1151</v>
      </c>
      <c r="I4820" t="s">
        <v>1575</v>
      </c>
      <c r="J4820" t="s">
        <v>1450</v>
      </c>
      <c r="K4820" t="s">
        <v>1451</v>
      </c>
      <c r="L4820" t="s">
        <v>1452</v>
      </c>
      <c r="M4820" t="s">
        <v>1453</v>
      </c>
      <c r="N4820" t="s">
        <v>1454</v>
      </c>
      <c r="O4820" t="s">
        <v>1455</v>
      </c>
      <c r="P4820" t="s">
        <v>1456</v>
      </c>
      <c r="Q4820" t="s">
        <v>1457</v>
      </c>
      <c r="R4820">
        <v>2030991</v>
      </c>
      <c r="S4820" t="s">
        <v>1463</v>
      </c>
      <c r="T4820">
        <v>7563.0240000000003</v>
      </c>
      <c r="U4820">
        <v>9</v>
      </c>
      <c r="V4820">
        <v>7563.0240000000003</v>
      </c>
      <c r="W4820">
        <v>9</v>
      </c>
      <c r="X4820">
        <v>6210</v>
      </c>
      <c r="Y4820">
        <v>1353.0239999999999</v>
      </c>
      <c r="Z4820">
        <v>2030991</v>
      </c>
    </row>
    <row r="4821" spans="1:26" x14ac:dyDescent="0.2">
      <c r="A4821" s="27">
        <v>46083</v>
      </c>
      <c r="B4821" t="s">
        <v>14</v>
      </c>
      <c r="C4821" t="s">
        <v>1543</v>
      </c>
      <c r="D4821" t="s">
        <v>1543</v>
      </c>
      <c r="E4821" t="s">
        <v>1564</v>
      </c>
      <c r="F4821" t="s">
        <v>1522</v>
      </c>
      <c r="G4821" t="s">
        <v>91</v>
      </c>
      <c r="H4821" t="s">
        <v>1151</v>
      </c>
      <c r="I4821" t="s">
        <v>1575</v>
      </c>
      <c r="J4821" t="s">
        <v>1450</v>
      </c>
      <c r="K4821" t="s">
        <v>1451</v>
      </c>
      <c r="L4821" t="s">
        <v>1452</v>
      </c>
      <c r="M4821" t="s">
        <v>1453</v>
      </c>
      <c r="N4821" t="s">
        <v>1454</v>
      </c>
      <c r="O4821" t="s">
        <v>1455</v>
      </c>
      <c r="P4821" t="s">
        <v>1456</v>
      </c>
      <c r="Q4821" t="s">
        <v>1457</v>
      </c>
      <c r="R4821">
        <v>2039041</v>
      </c>
      <c r="S4821" t="s">
        <v>1460</v>
      </c>
      <c r="T4821">
        <v>11764.704</v>
      </c>
      <c r="U4821">
        <v>14</v>
      </c>
      <c r="V4821">
        <v>11764.704</v>
      </c>
      <c r="W4821">
        <v>14</v>
      </c>
      <c r="X4821">
        <v>9660</v>
      </c>
      <c r="Y4821">
        <v>2104.7040000000002</v>
      </c>
      <c r="Z4821">
        <v>2039041</v>
      </c>
    </row>
    <row r="4822" spans="1:26" x14ac:dyDescent="0.2">
      <c r="A4822" s="27">
        <v>46083</v>
      </c>
      <c r="B4822" t="s">
        <v>14</v>
      </c>
      <c r="C4822" t="s">
        <v>1543</v>
      </c>
      <c r="D4822" t="s">
        <v>1543</v>
      </c>
      <c r="E4822" t="s">
        <v>1564</v>
      </c>
      <c r="F4822" t="s">
        <v>1522</v>
      </c>
      <c r="G4822" t="s">
        <v>91</v>
      </c>
      <c r="H4822" t="s">
        <v>1151</v>
      </c>
      <c r="I4822" t="s">
        <v>1575</v>
      </c>
      <c r="J4822" t="s">
        <v>1450</v>
      </c>
      <c r="K4822" t="s">
        <v>1451</v>
      </c>
      <c r="L4822" t="s">
        <v>1452</v>
      </c>
      <c r="M4822" t="s">
        <v>1453</v>
      </c>
      <c r="N4822" t="s">
        <v>1454</v>
      </c>
      <c r="O4822" t="s">
        <v>1455</v>
      </c>
      <c r="P4822" t="s">
        <v>1456</v>
      </c>
      <c r="Q4822" t="s">
        <v>1457</v>
      </c>
      <c r="R4822">
        <v>2048972</v>
      </c>
      <c r="S4822" t="s">
        <v>1461</v>
      </c>
      <c r="T4822">
        <v>4201.68</v>
      </c>
      <c r="U4822">
        <v>5</v>
      </c>
      <c r="V4822">
        <v>4201.68</v>
      </c>
      <c r="W4822">
        <v>5</v>
      </c>
      <c r="X4822">
        <v>3450</v>
      </c>
      <c r="Y4822">
        <v>751.68</v>
      </c>
      <c r="Z4822">
        <v>2048972</v>
      </c>
    </row>
    <row r="4823" spans="1:26" x14ac:dyDescent="0.2">
      <c r="A4823" s="27">
        <v>46083</v>
      </c>
      <c r="B4823" t="s">
        <v>14</v>
      </c>
      <c r="C4823" t="s">
        <v>1543</v>
      </c>
      <c r="D4823" t="s">
        <v>1543</v>
      </c>
      <c r="E4823" t="s">
        <v>1564</v>
      </c>
      <c r="F4823" t="s">
        <v>1522</v>
      </c>
      <c r="G4823" t="s">
        <v>91</v>
      </c>
      <c r="H4823" t="s">
        <v>1295</v>
      </c>
      <c r="I4823" t="s">
        <v>1576</v>
      </c>
      <c r="J4823" t="s">
        <v>1450</v>
      </c>
      <c r="K4823" t="s">
        <v>1451</v>
      </c>
      <c r="L4823" t="s">
        <v>1452</v>
      </c>
      <c r="M4823" t="s">
        <v>1453</v>
      </c>
      <c r="N4823" t="s">
        <v>1454</v>
      </c>
      <c r="O4823" t="s">
        <v>1455</v>
      </c>
      <c r="P4823" t="s">
        <v>1456</v>
      </c>
      <c r="Q4823" t="s">
        <v>1457</v>
      </c>
      <c r="R4823">
        <v>2030991</v>
      </c>
      <c r="S4823" t="s">
        <v>1463</v>
      </c>
      <c r="T4823">
        <v>6722.6880000000001</v>
      </c>
      <c r="U4823">
        <v>8</v>
      </c>
      <c r="V4823">
        <v>6722.6880000000001</v>
      </c>
      <c r="W4823">
        <v>8</v>
      </c>
      <c r="X4823">
        <v>5520</v>
      </c>
      <c r="Y4823">
        <v>1202.6880000000001</v>
      </c>
      <c r="Z4823">
        <v>2030991</v>
      </c>
    </row>
    <row r="4824" spans="1:26" x14ac:dyDescent="0.2">
      <c r="A4824" s="27">
        <v>46083</v>
      </c>
      <c r="B4824" t="s">
        <v>14</v>
      </c>
      <c r="C4824" t="s">
        <v>1543</v>
      </c>
      <c r="D4824" t="s">
        <v>1543</v>
      </c>
      <c r="E4824" t="s">
        <v>1564</v>
      </c>
      <c r="F4824" t="s">
        <v>1522</v>
      </c>
      <c r="G4824" t="s">
        <v>91</v>
      </c>
      <c r="H4824" t="s">
        <v>1295</v>
      </c>
      <c r="I4824" t="s">
        <v>1576</v>
      </c>
      <c r="J4824" t="s">
        <v>1450</v>
      </c>
      <c r="K4824" t="s">
        <v>1451</v>
      </c>
      <c r="L4824" t="s">
        <v>1452</v>
      </c>
      <c r="M4824" t="s">
        <v>1453</v>
      </c>
      <c r="N4824" t="s">
        <v>1454</v>
      </c>
      <c r="O4824" t="s">
        <v>1455</v>
      </c>
      <c r="P4824" t="s">
        <v>1456</v>
      </c>
      <c r="Q4824" t="s">
        <v>1457</v>
      </c>
      <c r="R4824">
        <v>2039041</v>
      </c>
      <c r="S4824" t="s">
        <v>1460</v>
      </c>
      <c r="T4824">
        <v>840.33600000000001</v>
      </c>
      <c r="U4824">
        <v>1</v>
      </c>
      <c r="V4824">
        <v>840.33600000000001</v>
      </c>
      <c r="W4824">
        <v>1</v>
      </c>
      <c r="X4824">
        <v>690</v>
      </c>
      <c r="Y4824">
        <v>150.33600000000001</v>
      </c>
      <c r="Z4824">
        <v>2039041</v>
      </c>
    </row>
    <row r="4825" spans="1:26" x14ac:dyDescent="0.2">
      <c r="A4825" s="27">
        <v>46083</v>
      </c>
      <c r="B4825" t="s">
        <v>14</v>
      </c>
      <c r="C4825" t="s">
        <v>1543</v>
      </c>
      <c r="D4825" t="s">
        <v>1543</v>
      </c>
      <c r="E4825" t="s">
        <v>1564</v>
      </c>
      <c r="F4825" t="s">
        <v>1522</v>
      </c>
      <c r="G4825" t="s">
        <v>91</v>
      </c>
      <c r="H4825" t="s">
        <v>1295</v>
      </c>
      <c r="I4825" t="s">
        <v>1576</v>
      </c>
      <c r="J4825" t="s">
        <v>1450</v>
      </c>
      <c r="K4825" t="s">
        <v>1451</v>
      </c>
      <c r="L4825" t="s">
        <v>1452</v>
      </c>
      <c r="M4825" t="s">
        <v>1453</v>
      </c>
      <c r="N4825" t="s">
        <v>1454</v>
      </c>
      <c r="O4825" t="s">
        <v>1455</v>
      </c>
      <c r="P4825" t="s">
        <v>1456</v>
      </c>
      <c r="Q4825" t="s">
        <v>1457</v>
      </c>
      <c r="R4825">
        <v>2048972</v>
      </c>
      <c r="S4825" t="s">
        <v>1461</v>
      </c>
      <c r="T4825">
        <v>3361.3440000000001</v>
      </c>
      <c r="U4825">
        <v>4</v>
      </c>
      <c r="V4825">
        <v>3361.3440000000001</v>
      </c>
      <c r="W4825">
        <v>4</v>
      </c>
      <c r="X4825">
        <v>2744</v>
      </c>
      <c r="Y4825">
        <v>617.34400000000005</v>
      </c>
      <c r="Z4825">
        <v>2048972</v>
      </c>
    </row>
    <row r="4826" spans="1:26" x14ac:dyDescent="0.2">
      <c r="A4826" s="27">
        <v>46083</v>
      </c>
      <c r="B4826" t="s">
        <v>14</v>
      </c>
      <c r="C4826" t="s">
        <v>1543</v>
      </c>
      <c r="D4826" t="s">
        <v>1543</v>
      </c>
      <c r="E4826" t="s">
        <v>1564</v>
      </c>
      <c r="F4826" t="s">
        <v>1522</v>
      </c>
      <c r="G4826" t="s">
        <v>394</v>
      </c>
      <c r="H4826" t="s">
        <v>1149</v>
      </c>
      <c r="I4826" t="s">
        <v>1577</v>
      </c>
      <c r="J4826" t="s">
        <v>1450</v>
      </c>
      <c r="K4826" t="s">
        <v>1451</v>
      </c>
      <c r="L4826" t="s">
        <v>1452</v>
      </c>
      <c r="M4826" t="s">
        <v>1453</v>
      </c>
      <c r="N4826" t="s">
        <v>1454</v>
      </c>
      <c r="O4826" t="s">
        <v>1455</v>
      </c>
      <c r="P4826" t="s">
        <v>1456</v>
      </c>
      <c r="Q4826" t="s">
        <v>1457</v>
      </c>
      <c r="R4826">
        <v>2030991</v>
      </c>
      <c r="S4826" t="s">
        <v>1463</v>
      </c>
      <c r="T4826">
        <v>1680.672</v>
      </c>
      <c r="U4826">
        <v>2</v>
      </c>
      <c r="V4826">
        <v>1680.672</v>
      </c>
      <c r="W4826">
        <v>2</v>
      </c>
      <c r="X4826">
        <v>1380</v>
      </c>
      <c r="Y4826">
        <v>300.67200000000003</v>
      </c>
      <c r="Z4826">
        <v>2030991</v>
      </c>
    </row>
    <row r="4827" spans="1:26" x14ac:dyDescent="0.2">
      <c r="A4827" s="27">
        <v>46083</v>
      </c>
      <c r="B4827" t="s">
        <v>14</v>
      </c>
      <c r="C4827" t="s">
        <v>1543</v>
      </c>
      <c r="D4827" t="s">
        <v>1543</v>
      </c>
      <c r="E4827" t="s">
        <v>1564</v>
      </c>
      <c r="F4827" t="s">
        <v>1522</v>
      </c>
      <c r="G4827" t="s">
        <v>394</v>
      </c>
      <c r="H4827" t="s">
        <v>1149</v>
      </c>
      <c r="I4827" t="s">
        <v>1577</v>
      </c>
      <c r="J4827" t="s">
        <v>1450</v>
      </c>
      <c r="K4827" t="s">
        <v>1451</v>
      </c>
      <c r="L4827" t="s">
        <v>1452</v>
      </c>
      <c r="M4827" t="s">
        <v>1453</v>
      </c>
      <c r="N4827" t="s">
        <v>1454</v>
      </c>
      <c r="O4827" t="s">
        <v>1455</v>
      </c>
      <c r="P4827" t="s">
        <v>1456</v>
      </c>
      <c r="Q4827" t="s">
        <v>1457</v>
      </c>
      <c r="R4827">
        <v>2039041</v>
      </c>
      <c r="S4827" t="s">
        <v>1460</v>
      </c>
      <c r="T4827">
        <v>840.33600000000001</v>
      </c>
      <c r="U4827">
        <v>1</v>
      </c>
      <c r="V4827">
        <v>840.33600000000001</v>
      </c>
      <c r="W4827">
        <v>1</v>
      </c>
      <c r="X4827">
        <v>690</v>
      </c>
      <c r="Y4827">
        <v>150.33600000000001</v>
      </c>
      <c r="Z4827">
        <v>2039041</v>
      </c>
    </row>
    <row r="4828" spans="1:26" x14ac:dyDescent="0.2">
      <c r="A4828" s="27">
        <v>46083</v>
      </c>
      <c r="B4828" t="s">
        <v>14</v>
      </c>
      <c r="C4828" t="s">
        <v>1543</v>
      </c>
      <c r="D4828" t="s">
        <v>1543</v>
      </c>
      <c r="E4828" t="s">
        <v>1564</v>
      </c>
      <c r="F4828" t="s">
        <v>1522</v>
      </c>
      <c r="G4828" t="s">
        <v>394</v>
      </c>
      <c r="H4828" t="s">
        <v>1297</v>
      </c>
      <c r="I4828" t="s">
        <v>1578</v>
      </c>
      <c r="J4828" t="s">
        <v>1450</v>
      </c>
      <c r="K4828" t="s">
        <v>1451</v>
      </c>
      <c r="L4828" t="s">
        <v>1452</v>
      </c>
      <c r="M4828" t="s">
        <v>1453</v>
      </c>
      <c r="N4828" t="s">
        <v>1454</v>
      </c>
      <c r="O4828" t="s">
        <v>1455</v>
      </c>
      <c r="P4828" t="s">
        <v>1456</v>
      </c>
      <c r="Q4828" t="s">
        <v>1457</v>
      </c>
      <c r="R4828">
        <v>2030990</v>
      </c>
      <c r="S4828" t="s">
        <v>1459</v>
      </c>
      <c r="T4828">
        <v>840.33600000000001</v>
      </c>
      <c r="U4828">
        <v>1</v>
      </c>
      <c r="V4828">
        <v>840.33600000000001</v>
      </c>
      <c r="W4828">
        <v>1</v>
      </c>
      <c r="X4828">
        <v>691</v>
      </c>
      <c r="Y4828">
        <v>149.33600000000001</v>
      </c>
      <c r="Z4828">
        <v>2030990</v>
      </c>
    </row>
    <row r="4829" spans="1:26" x14ac:dyDescent="0.2">
      <c r="A4829" s="27">
        <v>46083</v>
      </c>
      <c r="B4829" t="s">
        <v>14</v>
      </c>
      <c r="C4829" t="s">
        <v>1543</v>
      </c>
      <c r="D4829" t="s">
        <v>1543</v>
      </c>
      <c r="E4829" t="s">
        <v>1564</v>
      </c>
      <c r="F4829" t="s">
        <v>1522</v>
      </c>
      <c r="G4829" t="s">
        <v>394</v>
      </c>
      <c r="H4829" t="s">
        <v>1297</v>
      </c>
      <c r="I4829" t="s">
        <v>1578</v>
      </c>
      <c r="J4829" t="s">
        <v>1450</v>
      </c>
      <c r="K4829" t="s">
        <v>1451</v>
      </c>
      <c r="L4829" t="s">
        <v>1452</v>
      </c>
      <c r="M4829" t="s">
        <v>1453</v>
      </c>
      <c r="N4829" t="s">
        <v>1454</v>
      </c>
      <c r="O4829" t="s">
        <v>1455</v>
      </c>
      <c r="P4829" t="s">
        <v>1456</v>
      </c>
      <c r="Q4829" t="s">
        <v>1457</v>
      </c>
      <c r="R4829">
        <v>2039041</v>
      </c>
      <c r="S4829" t="s">
        <v>1460</v>
      </c>
      <c r="T4829">
        <v>840.33600000000001</v>
      </c>
      <c r="U4829">
        <v>1</v>
      </c>
      <c r="V4829">
        <v>840.33600000000001</v>
      </c>
      <c r="W4829">
        <v>1</v>
      </c>
      <c r="X4829">
        <v>686</v>
      </c>
      <c r="Y4829">
        <v>154.33600000000001</v>
      </c>
      <c r="Z4829">
        <v>2039041</v>
      </c>
    </row>
    <row r="4830" spans="1:26" x14ac:dyDescent="0.2">
      <c r="A4830" s="27">
        <v>46083</v>
      </c>
      <c r="B4830" t="s">
        <v>14</v>
      </c>
      <c r="C4830" t="s">
        <v>1543</v>
      </c>
      <c r="D4830" t="s">
        <v>1543</v>
      </c>
      <c r="E4830" t="s">
        <v>1564</v>
      </c>
      <c r="F4830" t="s">
        <v>1524</v>
      </c>
      <c r="G4830" t="s">
        <v>1579</v>
      </c>
      <c r="H4830" t="s">
        <v>1164</v>
      </c>
      <c r="I4830" t="s">
        <v>1580</v>
      </c>
      <c r="J4830" t="s">
        <v>1450</v>
      </c>
      <c r="K4830" t="s">
        <v>1451</v>
      </c>
      <c r="L4830" t="s">
        <v>1452</v>
      </c>
      <c r="M4830" t="s">
        <v>1453</v>
      </c>
      <c r="N4830" t="s">
        <v>1454</v>
      </c>
      <c r="O4830" t="s">
        <v>1455</v>
      </c>
      <c r="P4830" t="s">
        <v>1456</v>
      </c>
      <c r="Q4830" t="s">
        <v>1457</v>
      </c>
      <c r="R4830">
        <v>2001113</v>
      </c>
      <c r="S4830" t="s">
        <v>1458</v>
      </c>
      <c r="T4830">
        <v>1680.672</v>
      </c>
      <c r="U4830">
        <v>2</v>
      </c>
      <c r="V4830">
        <v>1680.672</v>
      </c>
      <c r="W4830">
        <v>2</v>
      </c>
      <c r="X4830">
        <v>1370</v>
      </c>
      <c r="Y4830">
        <v>310.67200000000003</v>
      </c>
      <c r="Z4830">
        <v>2001113</v>
      </c>
    </row>
    <row r="4831" spans="1:26" x14ac:dyDescent="0.2">
      <c r="A4831" s="27">
        <v>46083</v>
      </c>
      <c r="B4831" t="s">
        <v>14</v>
      </c>
      <c r="C4831" t="s">
        <v>1543</v>
      </c>
      <c r="D4831" t="s">
        <v>1543</v>
      </c>
      <c r="E4831" t="s">
        <v>1564</v>
      </c>
      <c r="F4831" t="s">
        <v>1524</v>
      </c>
      <c r="G4831" t="s">
        <v>1579</v>
      </c>
      <c r="H4831" t="s">
        <v>1164</v>
      </c>
      <c r="I4831" t="s">
        <v>1580</v>
      </c>
      <c r="J4831" t="s">
        <v>1450</v>
      </c>
      <c r="K4831" t="s">
        <v>1451</v>
      </c>
      <c r="L4831" t="s">
        <v>1452</v>
      </c>
      <c r="M4831" t="s">
        <v>1453</v>
      </c>
      <c r="N4831" t="s">
        <v>1454</v>
      </c>
      <c r="O4831" t="s">
        <v>1455</v>
      </c>
      <c r="P4831" t="s">
        <v>1456</v>
      </c>
      <c r="Q4831" t="s">
        <v>1457</v>
      </c>
      <c r="R4831">
        <v>2030990</v>
      </c>
      <c r="S4831" t="s">
        <v>1459</v>
      </c>
      <c r="T4831">
        <v>7563.0245999999997</v>
      </c>
      <c r="U4831">
        <v>9</v>
      </c>
      <c r="V4831">
        <v>7563.0245999999997</v>
      </c>
      <c r="W4831">
        <v>9</v>
      </c>
      <c r="X4831">
        <v>6210</v>
      </c>
      <c r="Y4831">
        <v>1353.0246</v>
      </c>
      <c r="Z4831">
        <v>2030990</v>
      </c>
    </row>
    <row r="4832" spans="1:26" x14ac:dyDescent="0.2">
      <c r="A4832" s="27">
        <v>46083</v>
      </c>
      <c r="B4832" t="s">
        <v>14</v>
      </c>
      <c r="C4832" t="s">
        <v>1543</v>
      </c>
      <c r="D4832" t="s">
        <v>1543</v>
      </c>
      <c r="E4832" t="s">
        <v>1564</v>
      </c>
      <c r="F4832" t="s">
        <v>1524</v>
      </c>
      <c r="G4832" t="s">
        <v>1579</v>
      </c>
      <c r="H4832" t="s">
        <v>1164</v>
      </c>
      <c r="I4832" t="s">
        <v>1580</v>
      </c>
      <c r="J4832" t="s">
        <v>1450</v>
      </c>
      <c r="K4832" t="s">
        <v>1451</v>
      </c>
      <c r="L4832" t="s">
        <v>1452</v>
      </c>
      <c r="M4832" t="s">
        <v>1453</v>
      </c>
      <c r="N4832" t="s">
        <v>1454</v>
      </c>
      <c r="O4832" t="s">
        <v>1455</v>
      </c>
      <c r="P4832" t="s">
        <v>1456</v>
      </c>
      <c r="Q4832" t="s">
        <v>1457</v>
      </c>
      <c r="R4832">
        <v>2030991</v>
      </c>
      <c r="S4832" t="s">
        <v>1463</v>
      </c>
      <c r="T4832">
        <v>1680.672</v>
      </c>
      <c r="U4832">
        <v>2</v>
      </c>
      <c r="V4832">
        <v>1680.672</v>
      </c>
      <c r="W4832">
        <v>2</v>
      </c>
      <c r="X4832">
        <v>1380</v>
      </c>
      <c r="Y4832">
        <v>300.67200000000003</v>
      </c>
      <c r="Z4832">
        <v>2030991</v>
      </c>
    </row>
    <row r="4833" spans="1:26" x14ac:dyDescent="0.2">
      <c r="A4833" s="27">
        <v>46083</v>
      </c>
      <c r="B4833" t="s">
        <v>14</v>
      </c>
      <c r="C4833" t="s">
        <v>1543</v>
      </c>
      <c r="D4833" t="s">
        <v>1543</v>
      </c>
      <c r="E4833" t="s">
        <v>1564</v>
      </c>
      <c r="F4833" t="s">
        <v>1524</v>
      </c>
      <c r="G4833" t="s">
        <v>282</v>
      </c>
      <c r="H4833" t="s">
        <v>1104</v>
      </c>
      <c r="I4833" t="s">
        <v>1581</v>
      </c>
      <c r="J4833" t="s">
        <v>1450</v>
      </c>
      <c r="K4833" t="s">
        <v>1451</v>
      </c>
      <c r="L4833" t="s">
        <v>1452</v>
      </c>
      <c r="M4833" t="s">
        <v>1453</v>
      </c>
      <c r="N4833" t="s">
        <v>1454</v>
      </c>
      <c r="O4833" t="s">
        <v>1455</v>
      </c>
      <c r="P4833" t="s">
        <v>1456</v>
      </c>
      <c r="Q4833" t="s">
        <v>1457</v>
      </c>
      <c r="R4833">
        <v>2001113</v>
      </c>
      <c r="S4833" t="s">
        <v>1458</v>
      </c>
      <c r="T4833">
        <v>1680.672</v>
      </c>
      <c r="U4833">
        <v>2</v>
      </c>
      <c r="V4833">
        <v>1680.672</v>
      </c>
      <c r="W4833">
        <v>2</v>
      </c>
      <c r="X4833">
        <v>1370</v>
      </c>
      <c r="Y4833">
        <v>310.67200000000003</v>
      </c>
      <c r="Z4833">
        <v>2001113</v>
      </c>
    </row>
    <row r="4834" spans="1:26" x14ac:dyDescent="0.2">
      <c r="A4834" s="27">
        <v>46083</v>
      </c>
      <c r="B4834" t="s">
        <v>14</v>
      </c>
      <c r="C4834" t="s">
        <v>1543</v>
      </c>
      <c r="D4834" t="s">
        <v>1543</v>
      </c>
      <c r="E4834" t="s">
        <v>1564</v>
      </c>
      <c r="F4834" t="s">
        <v>1524</v>
      </c>
      <c r="G4834" t="s">
        <v>282</v>
      </c>
      <c r="H4834" t="s">
        <v>1104</v>
      </c>
      <c r="I4834" t="s">
        <v>1581</v>
      </c>
      <c r="J4834" t="s">
        <v>1450</v>
      </c>
      <c r="K4834" t="s">
        <v>1451</v>
      </c>
      <c r="L4834" t="s">
        <v>1452</v>
      </c>
      <c r="M4834" t="s">
        <v>1453</v>
      </c>
      <c r="N4834" t="s">
        <v>1454</v>
      </c>
      <c r="O4834" t="s">
        <v>1455</v>
      </c>
      <c r="P4834" t="s">
        <v>1456</v>
      </c>
      <c r="Q4834" t="s">
        <v>1457</v>
      </c>
      <c r="R4834">
        <v>2030991</v>
      </c>
      <c r="S4834" t="s">
        <v>1463</v>
      </c>
      <c r="T4834">
        <v>2521.0079999999998</v>
      </c>
      <c r="U4834">
        <v>3</v>
      </c>
      <c r="V4834">
        <v>2521.0079999999998</v>
      </c>
      <c r="W4834">
        <v>3</v>
      </c>
      <c r="X4834">
        <v>2037</v>
      </c>
      <c r="Y4834">
        <v>484.00799999999998</v>
      </c>
      <c r="Z4834">
        <v>2030991</v>
      </c>
    </row>
    <row r="4835" spans="1:26" x14ac:dyDescent="0.2">
      <c r="A4835" s="27">
        <v>46083</v>
      </c>
      <c r="B4835" t="s">
        <v>14</v>
      </c>
      <c r="C4835" t="s">
        <v>1543</v>
      </c>
      <c r="D4835" t="s">
        <v>1543</v>
      </c>
      <c r="E4835" t="s">
        <v>1564</v>
      </c>
      <c r="F4835" t="s">
        <v>1524</v>
      </c>
      <c r="G4835" t="s">
        <v>282</v>
      </c>
      <c r="H4835" t="s">
        <v>1104</v>
      </c>
      <c r="I4835" t="s">
        <v>1581</v>
      </c>
      <c r="J4835" t="s">
        <v>1450</v>
      </c>
      <c r="K4835" t="s">
        <v>1451</v>
      </c>
      <c r="L4835" t="s">
        <v>1452</v>
      </c>
      <c r="M4835" t="s">
        <v>1453</v>
      </c>
      <c r="N4835" t="s">
        <v>1454</v>
      </c>
      <c r="O4835" t="s">
        <v>1455</v>
      </c>
      <c r="P4835" t="s">
        <v>1456</v>
      </c>
      <c r="Q4835" t="s">
        <v>1457</v>
      </c>
      <c r="R4835">
        <v>2039041</v>
      </c>
      <c r="S4835" t="s">
        <v>1460</v>
      </c>
      <c r="T4835">
        <v>840.33600000000001</v>
      </c>
      <c r="U4835">
        <v>1</v>
      </c>
      <c r="V4835">
        <v>840.33600000000001</v>
      </c>
      <c r="W4835">
        <v>1</v>
      </c>
      <c r="X4835">
        <v>689</v>
      </c>
      <c r="Y4835">
        <v>151.33600000000001</v>
      </c>
      <c r="Z4835">
        <v>2039041</v>
      </c>
    </row>
    <row r="4836" spans="1:26" x14ac:dyDescent="0.2">
      <c r="A4836" s="27">
        <v>46083</v>
      </c>
      <c r="B4836" t="s">
        <v>14</v>
      </c>
      <c r="C4836" t="s">
        <v>1543</v>
      </c>
      <c r="D4836" t="s">
        <v>1543</v>
      </c>
      <c r="E4836" t="s">
        <v>1564</v>
      </c>
      <c r="F4836" t="s">
        <v>1524</v>
      </c>
      <c r="G4836" t="s">
        <v>282</v>
      </c>
      <c r="H4836" t="s">
        <v>1104</v>
      </c>
      <c r="I4836" t="s">
        <v>1581</v>
      </c>
      <c r="J4836" t="s">
        <v>1450</v>
      </c>
      <c r="K4836" t="s">
        <v>1451</v>
      </c>
      <c r="L4836" t="s">
        <v>1452</v>
      </c>
      <c r="M4836" t="s">
        <v>1453</v>
      </c>
      <c r="N4836" t="s">
        <v>1454</v>
      </c>
      <c r="O4836" t="s">
        <v>1455</v>
      </c>
      <c r="P4836" t="s">
        <v>1456</v>
      </c>
      <c r="Q4836" t="s">
        <v>1457</v>
      </c>
      <c r="R4836">
        <v>2048972</v>
      </c>
      <c r="S4836" t="s">
        <v>1461</v>
      </c>
      <c r="T4836">
        <v>840.33600000000001</v>
      </c>
      <c r="U4836">
        <v>1</v>
      </c>
      <c r="V4836">
        <v>840.33600000000001</v>
      </c>
      <c r="W4836">
        <v>1</v>
      </c>
      <c r="X4836">
        <v>686</v>
      </c>
      <c r="Y4836">
        <v>154.33600000000001</v>
      </c>
      <c r="Z4836">
        <v>2048972</v>
      </c>
    </row>
    <row r="4837" spans="1:26" x14ac:dyDescent="0.2">
      <c r="A4837" s="27">
        <v>46083</v>
      </c>
      <c r="B4837" t="s">
        <v>14</v>
      </c>
      <c r="C4837" t="s">
        <v>1543</v>
      </c>
      <c r="D4837" t="s">
        <v>1543</v>
      </c>
      <c r="E4837" t="s">
        <v>1564</v>
      </c>
      <c r="F4837" t="s">
        <v>1524</v>
      </c>
      <c r="G4837" t="s">
        <v>282</v>
      </c>
      <c r="H4837" t="s">
        <v>1582</v>
      </c>
      <c r="I4837" t="s">
        <v>658</v>
      </c>
      <c r="J4837" t="s">
        <v>1450</v>
      </c>
      <c r="K4837" t="s">
        <v>1451</v>
      </c>
      <c r="L4837" t="s">
        <v>1452</v>
      </c>
      <c r="M4837" t="s">
        <v>1453</v>
      </c>
      <c r="N4837" t="s">
        <v>1454</v>
      </c>
      <c r="O4837" t="s">
        <v>1455</v>
      </c>
      <c r="P4837" t="s">
        <v>1456</v>
      </c>
      <c r="Q4837" t="s">
        <v>1457</v>
      </c>
      <c r="R4837">
        <v>2030990</v>
      </c>
      <c r="S4837" t="s">
        <v>1459</v>
      </c>
      <c r="T4837">
        <v>840.33600000000001</v>
      </c>
      <c r="U4837">
        <v>1</v>
      </c>
      <c r="V4837">
        <v>840.33600000000001</v>
      </c>
      <c r="W4837">
        <v>1</v>
      </c>
      <c r="X4837">
        <v>690</v>
      </c>
      <c r="Y4837">
        <v>150.33600000000001</v>
      </c>
      <c r="Z4837">
        <v>2030990</v>
      </c>
    </row>
    <row r="4838" spans="1:26" x14ac:dyDescent="0.2">
      <c r="A4838" s="27">
        <v>46083</v>
      </c>
      <c r="B4838" t="s">
        <v>14</v>
      </c>
      <c r="C4838" t="s">
        <v>1543</v>
      </c>
      <c r="D4838" t="s">
        <v>1543</v>
      </c>
      <c r="E4838" t="s">
        <v>1564</v>
      </c>
      <c r="F4838" t="s">
        <v>1524</v>
      </c>
      <c r="G4838" t="s">
        <v>282</v>
      </c>
      <c r="H4838" t="s">
        <v>1321</v>
      </c>
      <c r="I4838" t="s">
        <v>1583</v>
      </c>
      <c r="J4838" t="s">
        <v>1450</v>
      </c>
      <c r="K4838" t="s">
        <v>1451</v>
      </c>
      <c r="L4838" t="s">
        <v>1452</v>
      </c>
      <c r="M4838" t="s">
        <v>1453</v>
      </c>
      <c r="N4838" t="s">
        <v>1454</v>
      </c>
      <c r="O4838" t="s">
        <v>1455</v>
      </c>
      <c r="P4838" t="s">
        <v>1456</v>
      </c>
      <c r="Q4838" t="s">
        <v>1457</v>
      </c>
      <c r="R4838">
        <v>2030990</v>
      </c>
      <c r="S4838" t="s">
        <v>1459</v>
      </c>
      <c r="T4838">
        <v>8403.36</v>
      </c>
      <c r="U4838">
        <v>10</v>
      </c>
      <c r="V4838">
        <v>8403.36</v>
      </c>
      <c r="W4838">
        <v>10</v>
      </c>
      <c r="X4838">
        <v>6900</v>
      </c>
      <c r="Y4838">
        <v>1503.36</v>
      </c>
      <c r="Z4838">
        <v>2030990</v>
      </c>
    </row>
    <row r="4839" spans="1:26" x14ac:dyDescent="0.2">
      <c r="A4839" s="27">
        <v>46083</v>
      </c>
      <c r="B4839" t="s">
        <v>14</v>
      </c>
      <c r="C4839" t="s">
        <v>1543</v>
      </c>
      <c r="D4839" t="s">
        <v>1543</v>
      </c>
      <c r="E4839" t="s">
        <v>1564</v>
      </c>
      <c r="F4839" t="s">
        <v>1524</v>
      </c>
      <c r="G4839" t="s">
        <v>282</v>
      </c>
      <c r="H4839" t="s">
        <v>1321</v>
      </c>
      <c r="I4839" t="s">
        <v>1583</v>
      </c>
      <c r="J4839" t="s">
        <v>1450</v>
      </c>
      <c r="K4839" t="s">
        <v>1451</v>
      </c>
      <c r="L4839" t="s">
        <v>1452</v>
      </c>
      <c r="M4839" t="s">
        <v>1453</v>
      </c>
      <c r="N4839" t="s">
        <v>1454</v>
      </c>
      <c r="O4839" t="s">
        <v>1455</v>
      </c>
      <c r="P4839" t="s">
        <v>1456</v>
      </c>
      <c r="Q4839" t="s">
        <v>1457</v>
      </c>
      <c r="R4839">
        <v>2030991</v>
      </c>
      <c r="S4839" t="s">
        <v>1463</v>
      </c>
      <c r="T4839">
        <v>2521.0079999999998</v>
      </c>
      <c r="U4839">
        <v>3</v>
      </c>
      <c r="V4839">
        <v>2521.0079999999998</v>
      </c>
      <c r="W4839">
        <v>3</v>
      </c>
      <c r="X4839">
        <v>2070</v>
      </c>
      <c r="Y4839">
        <v>451.00799999999998</v>
      </c>
      <c r="Z4839">
        <v>2030991</v>
      </c>
    </row>
    <row r="4840" spans="1:26" x14ac:dyDescent="0.2">
      <c r="A4840" s="27">
        <v>46083</v>
      </c>
      <c r="B4840" t="s">
        <v>14</v>
      </c>
      <c r="C4840" t="s">
        <v>1543</v>
      </c>
      <c r="D4840" t="s">
        <v>1543</v>
      </c>
      <c r="E4840" t="s">
        <v>1564</v>
      </c>
      <c r="F4840" t="s">
        <v>1524</v>
      </c>
      <c r="G4840" t="s">
        <v>282</v>
      </c>
      <c r="H4840" t="s">
        <v>1321</v>
      </c>
      <c r="I4840" t="s">
        <v>1583</v>
      </c>
      <c r="J4840" t="s">
        <v>1450</v>
      </c>
      <c r="K4840" t="s">
        <v>1451</v>
      </c>
      <c r="L4840" t="s">
        <v>1452</v>
      </c>
      <c r="M4840" t="s">
        <v>1453</v>
      </c>
      <c r="N4840" t="s">
        <v>1454</v>
      </c>
      <c r="O4840" t="s">
        <v>1455</v>
      </c>
      <c r="P4840" t="s">
        <v>1456</v>
      </c>
      <c r="Q4840" t="s">
        <v>1457</v>
      </c>
      <c r="R4840">
        <v>2039041</v>
      </c>
      <c r="S4840" t="s">
        <v>1460</v>
      </c>
      <c r="T4840">
        <v>3361.3440000000001</v>
      </c>
      <c r="U4840">
        <v>4</v>
      </c>
      <c r="V4840">
        <v>3361.3440000000001</v>
      </c>
      <c r="W4840">
        <v>4</v>
      </c>
      <c r="X4840">
        <v>2760</v>
      </c>
      <c r="Y4840">
        <v>601.34400000000005</v>
      </c>
      <c r="Z4840">
        <v>2039041</v>
      </c>
    </row>
    <row r="4841" spans="1:26" x14ac:dyDescent="0.2">
      <c r="A4841" s="27">
        <v>46083</v>
      </c>
      <c r="B4841" t="s">
        <v>14</v>
      </c>
      <c r="C4841" t="s">
        <v>1543</v>
      </c>
      <c r="D4841" t="s">
        <v>1543</v>
      </c>
      <c r="E4841" t="s">
        <v>1564</v>
      </c>
      <c r="F4841" t="s">
        <v>1524</v>
      </c>
      <c r="G4841" t="s">
        <v>282</v>
      </c>
      <c r="H4841" t="s">
        <v>1321</v>
      </c>
      <c r="I4841" t="s">
        <v>1583</v>
      </c>
      <c r="J4841" t="s">
        <v>1450</v>
      </c>
      <c r="K4841" t="s">
        <v>1451</v>
      </c>
      <c r="L4841" t="s">
        <v>1452</v>
      </c>
      <c r="M4841" t="s">
        <v>1453</v>
      </c>
      <c r="N4841" t="s">
        <v>1454</v>
      </c>
      <c r="O4841" t="s">
        <v>1455</v>
      </c>
      <c r="P4841" t="s">
        <v>1456</v>
      </c>
      <c r="Q4841" t="s">
        <v>1457</v>
      </c>
      <c r="R4841">
        <v>2048972</v>
      </c>
      <c r="S4841" t="s">
        <v>1461</v>
      </c>
      <c r="T4841">
        <v>1680.672</v>
      </c>
      <c r="U4841">
        <v>2</v>
      </c>
      <c r="V4841">
        <v>1680.672</v>
      </c>
      <c r="W4841">
        <v>2</v>
      </c>
      <c r="X4841">
        <v>1372</v>
      </c>
      <c r="Y4841">
        <v>308.67200000000003</v>
      </c>
      <c r="Z4841">
        <v>2048972</v>
      </c>
    </row>
    <row r="4842" spans="1:26" x14ac:dyDescent="0.2">
      <c r="A4842" s="27">
        <v>46083</v>
      </c>
      <c r="B4842" t="s">
        <v>14</v>
      </c>
      <c r="C4842" t="s">
        <v>1543</v>
      </c>
      <c r="D4842" t="s">
        <v>1543</v>
      </c>
      <c r="E4842" t="s">
        <v>1584</v>
      </c>
      <c r="F4842" t="s">
        <v>125</v>
      </c>
      <c r="G4842" t="s">
        <v>462</v>
      </c>
      <c r="H4842" t="s">
        <v>1172</v>
      </c>
      <c r="I4842" t="s">
        <v>1585</v>
      </c>
      <c r="J4842" t="s">
        <v>1450</v>
      </c>
      <c r="K4842" t="s">
        <v>1451</v>
      </c>
      <c r="L4842" t="s">
        <v>1452</v>
      </c>
      <c r="M4842" t="s">
        <v>1453</v>
      </c>
      <c r="N4842" t="s">
        <v>1454</v>
      </c>
      <c r="O4842" t="s">
        <v>1455</v>
      </c>
      <c r="P4842" t="s">
        <v>1456</v>
      </c>
      <c r="Q4842" t="s">
        <v>1457</v>
      </c>
      <c r="R4842">
        <v>2039041</v>
      </c>
      <c r="S4842" t="s">
        <v>1460</v>
      </c>
      <c r="T4842">
        <v>2521.0079999999998</v>
      </c>
      <c r="U4842">
        <v>3</v>
      </c>
      <c r="V4842">
        <v>2521.0079999999998</v>
      </c>
      <c r="W4842">
        <v>3</v>
      </c>
      <c r="X4842">
        <v>2070</v>
      </c>
      <c r="Y4842">
        <v>451.00799999999998</v>
      </c>
      <c r="Z4842">
        <v>2039041</v>
      </c>
    </row>
    <row r="4843" spans="1:26" x14ac:dyDescent="0.2">
      <c r="A4843" s="27">
        <v>46083</v>
      </c>
      <c r="B4843" t="s">
        <v>14</v>
      </c>
      <c r="C4843" t="s">
        <v>1543</v>
      </c>
      <c r="D4843" t="s">
        <v>1543</v>
      </c>
      <c r="E4843" t="s">
        <v>1584</v>
      </c>
      <c r="F4843" t="s">
        <v>1495</v>
      </c>
      <c r="G4843" t="s">
        <v>1586</v>
      </c>
      <c r="H4843" t="s">
        <v>1315</v>
      </c>
      <c r="I4843" t="s">
        <v>1587</v>
      </c>
      <c r="J4843" t="s">
        <v>1450</v>
      </c>
      <c r="K4843" t="s">
        <v>1451</v>
      </c>
      <c r="L4843" t="s">
        <v>1452</v>
      </c>
      <c r="M4843" t="s">
        <v>1453</v>
      </c>
      <c r="N4843" t="s">
        <v>1454</v>
      </c>
      <c r="O4843" t="s">
        <v>1455</v>
      </c>
      <c r="P4843" t="s">
        <v>1456</v>
      </c>
      <c r="Q4843" t="s">
        <v>1457</v>
      </c>
      <c r="R4843">
        <v>2001113</v>
      </c>
      <c r="S4843" t="s">
        <v>1458</v>
      </c>
      <c r="T4843">
        <v>3361.3440000000001</v>
      </c>
      <c r="U4843">
        <v>4</v>
      </c>
      <c r="V4843">
        <v>3361.3440000000001</v>
      </c>
      <c r="W4843">
        <v>4</v>
      </c>
      <c r="X4843">
        <v>2744</v>
      </c>
      <c r="Y4843">
        <v>617.34400000000005</v>
      </c>
      <c r="Z4843">
        <v>2001113</v>
      </c>
    </row>
    <row r="4844" spans="1:26" x14ac:dyDescent="0.2">
      <c r="A4844" s="27">
        <v>46083</v>
      </c>
      <c r="B4844" t="s">
        <v>14</v>
      </c>
      <c r="C4844" t="s">
        <v>1543</v>
      </c>
      <c r="D4844" t="s">
        <v>1543</v>
      </c>
      <c r="E4844" t="s">
        <v>1584</v>
      </c>
      <c r="F4844" t="s">
        <v>1495</v>
      </c>
      <c r="G4844" t="s">
        <v>1586</v>
      </c>
      <c r="H4844" t="s">
        <v>1315</v>
      </c>
      <c r="I4844" t="s">
        <v>1587</v>
      </c>
      <c r="J4844" t="s">
        <v>1450</v>
      </c>
      <c r="K4844" t="s">
        <v>1451</v>
      </c>
      <c r="L4844" t="s">
        <v>1452</v>
      </c>
      <c r="M4844" t="s">
        <v>1453</v>
      </c>
      <c r="N4844" t="s">
        <v>1454</v>
      </c>
      <c r="O4844" t="s">
        <v>1455</v>
      </c>
      <c r="P4844" t="s">
        <v>1456</v>
      </c>
      <c r="Q4844" t="s">
        <v>1457</v>
      </c>
      <c r="R4844">
        <v>2030990</v>
      </c>
      <c r="S4844" t="s">
        <v>1459</v>
      </c>
      <c r="T4844">
        <v>5882.3519999999999</v>
      </c>
      <c r="U4844">
        <v>7</v>
      </c>
      <c r="V4844">
        <v>5882.3519999999999</v>
      </c>
      <c r="W4844">
        <v>7</v>
      </c>
      <c r="X4844">
        <v>4830</v>
      </c>
      <c r="Y4844">
        <v>1052.3520000000001</v>
      </c>
      <c r="Z4844">
        <v>2030990</v>
      </c>
    </row>
    <row r="4845" spans="1:26" x14ac:dyDescent="0.2">
      <c r="A4845" s="27">
        <v>46083</v>
      </c>
      <c r="B4845" t="s">
        <v>14</v>
      </c>
      <c r="C4845" t="s">
        <v>1543</v>
      </c>
      <c r="D4845" t="s">
        <v>1543</v>
      </c>
      <c r="E4845" t="s">
        <v>1584</v>
      </c>
      <c r="F4845" t="s">
        <v>1495</v>
      </c>
      <c r="G4845" t="s">
        <v>1586</v>
      </c>
      <c r="H4845" t="s">
        <v>1315</v>
      </c>
      <c r="I4845" t="s">
        <v>1587</v>
      </c>
      <c r="J4845" t="s">
        <v>1450</v>
      </c>
      <c r="K4845" t="s">
        <v>1451</v>
      </c>
      <c r="L4845" t="s">
        <v>1452</v>
      </c>
      <c r="M4845" t="s">
        <v>1453</v>
      </c>
      <c r="N4845" t="s">
        <v>1454</v>
      </c>
      <c r="O4845" t="s">
        <v>1455</v>
      </c>
      <c r="P4845" t="s">
        <v>1456</v>
      </c>
      <c r="Q4845" t="s">
        <v>1457</v>
      </c>
      <c r="R4845">
        <v>2039041</v>
      </c>
      <c r="S4845" t="s">
        <v>1460</v>
      </c>
      <c r="T4845">
        <v>9243.6959999999999</v>
      </c>
      <c r="U4845">
        <v>11</v>
      </c>
      <c r="V4845">
        <v>9243.6959999999999</v>
      </c>
      <c r="W4845">
        <v>11</v>
      </c>
      <c r="X4845">
        <v>7590</v>
      </c>
      <c r="Y4845">
        <v>1653.6959999999999</v>
      </c>
      <c r="Z4845">
        <v>2039041</v>
      </c>
    </row>
    <row r="4846" spans="1:26" x14ac:dyDescent="0.2">
      <c r="A4846" s="27">
        <v>46083</v>
      </c>
      <c r="B4846" t="s">
        <v>14</v>
      </c>
      <c r="C4846" t="s">
        <v>1543</v>
      </c>
      <c r="D4846" t="s">
        <v>1543</v>
      </c>
      <c r="E4846" t="s">
        <v>1584</v>
      </c>
      <c r="F4846" t="s">
        <v>1495</v>
      </c>
      <c r="G4846" t="s">
        <v>1586</v>
      </c>
      <c r="H4846" t="s">
        <v>1315</v>
      </c>
      <c r="I4846" t="s">
        <v>1587</v>
      </c>
      <c r="J4846" t="s">
        <v>1450</v>
      </c>
      <c r="K4846" t="s">
        <v>1451</v>
      </c>
      <c r="L4846" t="s">
        <v>1452</v>
      </c>
      <c r="M4846" t="s">
        <v>1453</v>
      </c>
      <c r="N4846" t="s">
        <v>1454</v>
      </c>
      <c r="O4846" t="s">
        <v>1455</v>
      </c>
      <c r="P4846" t="s">
        <v>1456</v>
      </c>
      <c r="Q4846" t="s">
        <v>1457</v>
      </c>
      <c r="R4846">
        <v>2048972</v>
      </c>
      <c r="S4846" t="s">
        <v>1461</v>
      </c>
      <c r="T4846">
        <v>840.33600000000001</v>
      </c>
      <c r="U4846">
        <v>1</v>
      </c>
      <c r="V4846">
        <v>840.33600000000001</v>
      </c>
      <c r="W4846">
        <v>1</v>
      </c>
      <c r="X4846">
        <v>686</v>
      </c>
      <c r="Y4846">
        <v>154.33600000000001</v>
      </c>
      <c r="Z4846">
        <v>2048972</v>
      </c>
    </row>
    <row r="4847" spans="1:26" x14ac:dyDescent="0.2">
      <c r="A4847" s="27">
        <v>46083</v>
      </c>
      <c r="B4847" t="s">
        <v>14</v>
      </c>
      <c r="C4847" t="s">
        <v>1543</v>
      </c>
      <c r="D4847" t="s">
        <v>1543</v>
      </c>
      <c r="E4847" t="s">
        <v>1584</v>
      </c>
      <c r="F4847" t="s">
        <v>1495</v>
      </c>
      <c r="G4847" t="s">
        <v>798</v>
      </c>
      <c r="H4847" t="s">
        <v>1253</v>
      </c>
      <c r="I4847" t="s">
        <v>1588</v>
      </c>
      <c r="J4847" t="s">
        <v>1450</v>
      </c>
      <c r="K4847" t="s">
        <v>1451</v>
      </c>
      <c r="L4847" t="s">
        <v>1452</v>
      </c>
      <c r="M4847" t="s">
        <v>1453</v>
      </c>
      <c r="N4847" t="s">
        <v>1454</v>
      </c>
      <c r="O4847" t="s">
        <v>1455</v>
      </c>
      <c r="P4847" t="s">
        <v>1456</v>
      </c>
      <c r="Q4847" t="s">
        <v>1457</v>
      </c>
      <c r="R4847">
        <v>2039041</v>
      </c>
      <c r="S4847" t="s">
        <v>1460</v>
      </c>
      <c r="T4847">
        <v>2521.0079999999998</v>
      </c>
      <c r="U4847">
        <v>3</v>
      </c>
      <c r="V4847">
        <v>2521.0079999999998</v>
      </c>
      <c r="W4847">
        <v>3</v>
      </c>
      <c r="X4847">
        <v>2043</v>
      </c>
      <c r="Y4847">
        <v>478.00799999999998</v>
      </c>
      <c r="Z4847">
        <v>2039041</v>
      </c>
    </row>
    <row r="4848" spans="1:26" x14ac:dyDescent="0.2">
      <c r="A4848" s="27">
        <v>46083</v>
      </c>
      <c r="B4848" t="s">
        <v>14</v>
      </c>
      <c r="C4848" t="s">
        <v>1543</v>
      </c>
      <c r="D4848" t="s">
        <v>1543</v>
      </c>
      <c r="E4848" t="s">
        <v>1584</v>
      </c>
      <c r="F4848" t="s">
        <v>1495</v>
      </c>
      <c r="G4848" t="s">
        <v>106</v>
      </c>
      <c r="H4848" t="s">
        <v>1214</v>
      </c>
      <c r="I4848" t="s">
        <v>1589</v>
      </c>
      <c r="J4848" t="s">
        <v>1450</v>
      </c>
      <c r="K4848" t="s">
        <v>1451</v>
      </c>
      <c r="L4848" t="s">
        <v>1452</v>
      </c>
      <c r="M4848" t="s">
        <v>1453</v>
      </c>
      <c r="N4848" t="s">
        <v>1454</v>
      </c>
      <c r="O4848" t="s">
        <v>1455</v>
      </c>
      <c r="P4848" t="s">
        <v>1456</v>
      </c>
      <c r="Q4848" t="s">
        <v>1457</v>
      </c>
      <c r="R4848">
        <v>2030990</v>
      </c>
      <c r="S4848" t="s">
        <v>1459</v>
      </c>
      <c r="T4848">
        <v>5042.0159999999996</v>
      </c>
      <c r="U4848">
        <v>6</v>
      </c>
      <c r="V4848">
        <v>5042.0159999999996</v>
      </c>
      <c r="W4848">
        <v>6</v>
      </c>
      <c r="X4848">
        <v>4146</v>
      </c>
      <c r="Y4848">
        <v>896.01599999999996</v>
      </c>
      <c r="Z4848">
        <v>2030990</v>
      </c>
    </row>
    <row r="4849" spans="1:26" x14ac:dyDescent="0.2">
      <c r="A4849" s="27">
        <v>46083</v>
      </c>
      <c r="B4849" t="s">
        <v>14</v>
      </c>
      <c r="C4849" t="s">
        <v>1543</v>
      </c>
      <c r="D4849" t="s">
        <v>1543</v>
      </c>
      <c r="E4849" t="s">
        <v>1584</v>
      </c>
      <c r="F4849" t="s">
        <v>1495</v>
      </c>
      <c r="G4849" t="s">
        <v>106</v>
      </c>
      <c r="H4849" t="s">
        <v>1214</v>
      </c>
      <c r="I4849" t="s">
        <v>1589</v>
      </c>
      <c r="J4849" t="s">
        <v>1450</v>
      </c>
      <c r="K4849" t="s">
        <v>1451</v>
      </c>
      <c r="L4849" t="s">
        <v>1452</v>
      </c>
      <c r="M4849" t="s">
        <v>1453</v>
      </c>
      <c r="N4849" t="s">
        <v>1454</v>
      </c>
      <c r="O4849" t="s">
        <v>1455</v>
      </c>
      <c r="P4849" t="s">
        <v>1456</v>
      </c>
      <c r="Q4849" t="s">
        <v>1457</v>
      </c>
      <c r="R4849">
        <v>2039041</v>
      </c>
      <c r="S4849" t="s">
        <v>1460</v>
      </c>
      <c r="T4849">
        <v>3361.3440000000001</v>
      </c>
      <c r="U4849">
        <v>4</v>
      </c>
      <c r="V4849">
        <v>3361.3440000000001</v>
      </c>
      <c r="W4849">
        <v>4</v>
      </c>
      <c r="X4849">
        <v>2756</v>
      </c>
      <c r="Y4849">
        <v>605.34400000000005</v>
      </c>
      <c r="Z4849">
        <v>2039041</v>
      </c>
    </row>
    <row r="4850" spans="1:26" x14ac:dyDescent="0.2">
      <c r="A4850" s="27">
        <v>46083</v>
      </c>
      <c r="B4850" t="s">
        <v>14</v>
      </c>
      <c r="C4850" t="s">
        <v>1543</v>
      </c>
      <c r="D4850" t="s">
        <v>1543</v>
      </c>
      <c r="E4850" t="s">
        <v>1584</v>
      </c>
      <c r="F4850" t="s">
        <v>1495</v>
      </c>
      <c r="G4850" t="s">
        <v>106</v>
      </c>
      <c r="H4850" t="s">
        <v>1214</v>
      </c>
      <c r="I4850" t="s">
        <v>1589</v>
      </c>
      <c r="J4850" t="s">
        <v>1450</v>
      </c>
      <c r="K4850" t="s">
        <v>1451</v>
      </c>
      <c r="L4850" t="s">
        <v>1452</v>
      </c>
      <c r="M4850" t="s">
        <v>1453</v>
      </c>
      <c r="N4850" t="s">
        <v>1454</v>
      </c>
      <c r="O4850" t="s">
        <v>1455</v>
      </c>
      <c r="P4850" t="s">
        <v>1456</v>
      </c>
      <c r="Q4850" t="s">
        <v>1457</v>
      </c>
      <c r="R4850">
        <v>2048972</v>
      </c>
      <c r="S4850" t="s">
        <v>1461</v>
      </c>
      <c r="T4850">
        <v>2521.0079999999998</v>
      </c>
      <c r="U4850">
        <v>3</v>
      </c>
      <c r="V4850">
        <v>2521.0079999999998</v>
      </c>
      <c r="W4850">
        <v>3</v>
      </c>
      <c r="X4850">
        <v>2058</v>
      </c>
      <c r="Y4850">
        <v>463.00799999999998</v>
      </c>
      <c r="Z4850">
        <v>2048972</v>
      </c>
    </row>
    <row r="4851" spans="1:26" x14ac:dyDescent="0.2">
      <c r="A4851" s="27">
        <v>46083</v>
      </c>
      <c r="B4851" t="s">
        <v>14</v>
      </c>
      <c r="C4851" t="s">
        <v>1543</v>
      </c>
      <c r="D4851" t="s">
        <v>1543</v>
      </c>
      <c r="E4851" t="s">
        <v>1584</v>
      </c>
      <c r="F4851" t="s">
        <v>1495</v>
      </c>
      <c r="G4851" t="s">
        <v>106</v>
      </c>
      <c r="H4851" t="s">
        <v>1248</v>
      </c>
      <c r="I4851" t="s">
        <v>1590</v>
      </c>
      <c r="J4851" t="s">
        <v>1450</v>
      </c>
      <c r="K4851" t="s">
        <v>1451</v>
      </c>
      <c r="L4851" t="s">
        <v>1452</v>
      </c>
      <c r="M4851" t="s">
        <v>1453</v>
      </c>
      <c r="N4851" t="s">
        <v>1454</v>
      </c>
      <c r="O4851" t="s">
        <v>1455</v>
      </c>
      <c r="P4851" t="s">
        <v>1456</v>
      </c>
      <c r="Q4851" t="s">
        <v>1457</v>
      </c>
      <c r="R4851">
        <v>2001113</v>
      </c>
      <c r="S4851" t="s">
        <v>1458</v>
      </c>
      <c r="T4851">
        <v>1680.672</v>
      </c>
      <c r="U4851">
        <v>2</v>
      </c>
      <c r="V4851">
        <v>1680.672</v>
      </c>
      <c r="W4851">
        <v>2</v>
      </c>
      <c r="X4851">
        <v>1410</v>
      </c>
      <c r="Y4851">
        <v>270.67200000000003</v>
      </c>
      <c r="Z4851">
        <v>2001113</v>
      </c>
    </row>
    <row r="4852" spans="1:26" x14ac:dyDescent="0.2">
      <c r="A4852" s="27">
        <v>46083</v>
      </c>
      <c r="B4852" t="s">
        <v>14</v>
      </c>
      <c r="C4852" t="s">
        <v>1543</v>
      </c>
      <c r="D4852" t="s">
        <v>1543</v>
      </c>
      <c r="E4852" t="s">
        <v>1584</v>
      </c>
      <c r="F4852" t="s">
        <v>1495</v>
      </c>
      <c r="G4852" t="s">
        <v>106</v>
      </c>
      <c r="H4852" t="s">
        <v>1248</v>
      </c>
      <c r="I4852" t="s">
        <v>1590</v>
      </c>
      <c r="J4852" t="s">
        <v>1450</v>
      </c>
      <c r="K4852" t="s">
        <v>1451</v>
      </c>
      <c r="L4852" t="s">
        <v>1452</v>
      </c>
      <c r="M4852" t="s">
        <v>1453</v>
      </c>
      <c r="N4852" t="s">
        <v>1454</v>
      </c>
      <c r="O4852" t="s">
        <v>1455</v>
      </c>
      <c r="P4852" t="s">
        <v>1456</v>
      </c>
      <c r="Q4852" t="s">
        <v>1457</v>
      </c>
      <c r="R4852">
        <v>2030990</v>
      </c>
      <c r="S4852" t="s">
        <v>1459</v>
      </c>
      <c r="T4852">
        <v>840.33600000000001</v>
      </c>
      <c r="U4852">
        <v>1</v>
      </c>
      <c r="V4852">
        <v>840.33600000000001</v>
      </c>
      <c r="W4852">
        <v>1</v>
      </c>
      <c r="X4852">
        <v>691</v>
      </c>
      <c r="Y4852">
        <v>149.33600000000001</v>
      </c>
      <c r="Z4852">
        <v>2030990</v>
      </c>
    </row>
    <row r="4853" spans="1:26" x14ac:dyDescent="0.2">
      <c r="A4853" s="27">
        <v>46083</v>
      </c>
      <c r="B4853" t="s">
        <v>14</v>
      </c>
      <c r="C4853" t="s">
        <v>1543</v>
      </c>
      <c r="D4853" t="s">
        <v>1543</v>
      </c>
      <c r="E4853" t="s">
        <v>1584</v>
      </c>
      <c r="F4853" t="s">
        <v>1495</v>
      </c>
      <c r="G4853" t="s">
        <v>106</v>
      </c>
      <c r="H4853" t="s">
        <v>1248</v>
      </c>
      <c r="I4853" t="s">
        <v>1590</v>
      </c>
      <c r="J4853" t="s">
        <v>1450</v>
      </c>
      <c r="K4853" t="s">
        <v>1451</v>
      </c>
      <c r="L4853" t="s">
        <v>1452</v>
      </c>
      <c r="M4853" t="s">
        <v>1453</v>
      </c>
      <c r="N4853" t="s">
        <v>1454</v>
      </c>
      <c r="O4853" t="s">
        <v>1455</v>
      </c>
      <c r="P4853" t="s">
        <v>1456</v>
      </c>
      <c r="Q4853" t="s">
        <v>1457</v>
      </c>
      <c r="R4853">
        <v>2039041</v>
      </c>
      <c r="S4853" t="s">
        <v>1460</v>
      </c>
      <c r="T4853">
        <v>3361.3440000000001</v>
      </c>
      <c r="U4853">
        <v>4</v>
      </c>
      <c r="V4853">
        <v>3361.3440000000001</v>
      </c>
      <c r="W4853">
        <v>4</v>
      </c>
      <c r="X4853">
        <v>2764</v>
      </c>
      <c r="Y4853">
        <v>597.34400000000005</v>
      </c>
      <c r="Z4853">
        <v>2039041</v>
      </c>
    </row>
    <row r="4854" spans="1:26" x14ac:dyDescent="0.2">
      <c r="A4854" s="27">
        <v>46083</v>
      </c>
      <c r="B4854" t="s">
        <v>14</v>
      </c>
      <c r="C4854" t="s">
        <v>1543</v>
      </c>
      <c r="D4854" t="s">
        <v>1543</v>
      </c>
      <c r="E4854" t="s">
        <v>1584</v>
      </c>
      <c r="F4854" t="s">
        <v>1495</v>
      </c>
      <c r="G4854" t="s">
        <v>106</v>
      </c>
      <c r="H4854" t="s">
        <v>1248</v>
      </c>
      <c r="I4854" t="s">
        <v>1590</v>
      </c>
      <c r="J4854" t="s">
        <v>1450</v>
      </c>
      <c r="K4854" t="s">
        <v>1451</v>
      </c>
      <c r="L4854" t="s">
        <v>1452</v>
      </c>
      <c r="M4854" t="s">
        <v>1453</v>
      </c>
      <c r="N4854" t="s">
        <v>1454</v>
      </c>
      <c r="O4854" t="s">
        <v>1455</v>
      </c>
      <c r="P4854" t="s">
        <v>1456</v>
      </c>
      <c r="Q4854" t="s">
        <v>1457</v>
      </c>
      <c r="R4854">
        <v>2048972</v>
      </c>
      <c r="S4854" t="s">
        <v>1461</v>
      </c>
      <c r="T4854">
        <v>1680.672</v>
      </c>
      <c r="U4854">
        <v>2</v>
      </c>
      <c r="V4854">
        <v>1680.672</v>
      </c>
      <c r="W4854">
        <v>2</v>
      </c>
      <c r="X4854">
        <v>1394</v>
      </c>
      <c r="Y4854">
        <v>286.67200000000003</v>
      </c>
      <c r="Z4854">
        <v>2048972</v>
      </c>
    </row>
    <row r="4855" spans="1:26" x14ac:dyDescent="0.2">
      <c r="A4855" s="27">
        <v>46083</v>
      </c>
      <c r="B4855" t="s">
        <v>14</v>
      </c>
      <c r="C4855" t="s">
        <v>1543</v>
      </c>
      <c r="D4855" t="s">
        <v>1543</v>
      </c>
      <c r="E4855" t="s">
        <v>1584</v>
      </c>
      <c r="F4855" t="s">
        <v>1495</v>
      </c>
      <c r="G4855" t="s">
        <v>106</v>
      </c>
      <c r="H4855" t="s">
        <v>1309</v>
      </c>
      <c r="I4855" t="s">
        <v>1591</v>
      </c>
      <c r="J4855" t="s">
        <v>1450</v>
      </c>
      <c r="K4855" t="s">
        <v>1451</v>
      </c>
      <c r="L4855" t="s">
        <v>1452</v>
      </c>
      <c r="M4855" t="s">
        <v>1453</v>
      </c>
      <c r="N4855" t="s">
        <v>1454</v>
      </c>
      <c r="O4855" t="s">
        <v>1455</v>
      </c>
      <c r="P4855" t="s">
        <v>1456</v>
      </c>
      <c r="Q4855" t="s">
        <v>1457</v>
      </c>
      <c r="R4855">
        <v>2030991</v>
      </c>
      <c r="S4855" t="s">
        <v>1463</v>
      </c>
      <c r="T4855">
        <v>840.33600000000001</v>
      </c>
      <c r="U4855">
        <v>1</v>
      </c>
      <c r="V4855">
        <v>840.33600000000001</v>
      </c>
      <c r="W4855">
        <v>1</v>
      </c>
      <c r="X4855">
        <v>690</v>
      </c>
      <c r="Y4855">
        <v>150.33600000000001</v>
      </c>
      <c r="Z4855">
        <v>2030991</v>
      </c>
    </row>
    <row r="4856" spans="1:26" x14ac:dyDescent="0.2">
      <c r="A4856" s="27">
        <v>46083</v>
      </c>
      <c r="B4856" t="s">
        <v>14</v>
      </c>
      <c r="C4856" t="s">
        <v>1543</v>
      </c>
      <c r="D4856" t="s">
        <v>1543</v>
      </c>
      <c r="E4856" t="s">
        <v>1584</v>
      </c>
      <c r="F4856" t="s">
        <v>1495</v>
      </c>
      <c r="G4856" t="s">
        <v>106</v>
      </c>
      <c r="H4856" t="s">
        <v>1309</v>
      </c>
      <c r="I4856" t="s">
        <v>1591</v>
      </c>
      <c r="J4856" t="s">
        <v>1450</v>
      </c>
      <c r="K4856" t="s">
        <v>1451</v>
      </c>
      <c r="L4856" t="s">
        <v>1452</v>
      </c>
      <c r="M4856" t="s">
        <v>1453</v>
      </c>
      <c r="N4856" t="s">
        <v>1454</v>
      </c>
      <c r="O4856" t="s">
        <v>1455</v>
      </c>
      <c r="P4856" t="s">
        <v>1456</v>
      </c>
      <c r="Q4856" t="s">
        <v>1457</v>
      </c>
      <c r="R4856">
        <v>2039041</v>
      </c>
      <c r="S4856" t="s">
        <v>1460</v>
      </c>
      <c r="T4856">
        <v>5882.3519999999999</v>
      </c>
      <c r="U4856">
        <v>7</v>
      </c>
      <c r="V4856">
        <v>5882.3519999999999</v>
      </c>
      <c r="W4856">
        <v>7</v>
      </c>
      <c r="X4856">
        <v>4830</v>
      </c>
      <c r="Y4856">
        <v>1052.3520000000001</v>
      </c>
      <c r="Z4856">
        <v>2039041</v>
      </c>
    </row>
    <row r="4857" spans="1:26" x14ac:dyDescent="0.2">
      <c r="A4857" s="27">
        <v>46083</v>
      </c>
      <c r="B4857" t="s">
        <v>14</v>
      </c>
      <c r="C4857" t="s">
        <v>1543</v>
      </c>
      <c r="D4857" t="s">
        <v>1543</v>
      </c>
      <c r="E4857" t="s">
        <v>1584</v>
      </c>
      <c r="F4857" t="s">
        <v>1495</v>
      </c>
      <c r="G4857" t="s">
        <v>106</v>
      </c>
      <c r="H4857" t="s">
        <v>1309</v>
      </c>
      <c r="I4857" t="s">
        <v>1591</v>
      </c>
      <c r="J4857" t="s">
        <v>1450</v>
      </c>
      <c r="K4857" t="s">
        <v>1451</v>
      </c>
      <c r="L4857" t="s">
        <v>1452</v>
      </c>
      <c r="M4857" t="s">
        <v>1453</v>
      </c>
      <c r="N4857" t="s">
        <v>1454</v>
      </c>
      <c r="O4857" t="s">
        <v>1455</v>
      </c>
      <c r="P4857" t="s">
        <v>1456</v>
      </c>
      <c r="Q4857" t="s">
        <v>1457</v>
      </c>
      <c r="R4857">
        <v>2048972</v>
      </c>
      <c r="S4857" t="s">
        <v>1461</v>
      </c>
      <c r="T4857">
        <v>3361.3440000000001</v>
      </c>
      <c r="U4857">
        <v>4</v>
      </c>
      <c r="V4857">
        <v>3361.3440000000001</v>
      </c>
      <c r="W4857">
        <v>4</v>
      </c>
      <c r="X4857">
        <v>2744</v>
      </c>
      <c r="Y4857">
        <v>617.34400000000005</v>
      </c>
      <c r="Z4857">
        <v>2048972</v>
      </c>
    </row>
    <row r="4858" spans="1:26" x14ac:dyDescent="0.2">
      <c r="A4858" s="27">
        <v>46083</v>
      </c>
      <c r="B4858" t="s">
        <v>14</v>
      </c>
      <c r="C4858" t="s">
        <v>1543</v>
      </c>
      <c r="D4858" t="s">
        <v>1543</v>
      </c>
      <c r="E4858" t="s">
        <v>1584</v>
      </c>
      <c r="F4858" t="s">
        <v>1470</v>
      </c>
      <c r="G4858" t="s">
        <v>1592</v>
      </c>
      <c r="H4858" t="s">
        <v>1166</v>
      </c>
      <c r="I4858" t="s">
        <v>1593</v>
      </c>
      <c r="J4858" t="s">
        <v>1450</v>
      </c>
      <c r="K4858" t="s">
        <v>1451</v>
      </c>
      <c r="L4858" t="s">
        <v>1452</v>
      </c>
      <c r="M4858" t="s">
        <v>1453</v>
      </c>
      <c r="N4858" t="s">
        <v>1454</v>
      </c>
      <c r="O4858" t="s">
        <v>1455</v>
      </c>
      <c r="P4858" t="s">
        <v>1456</v>
      </c>
      <c r="Q4858" t="s">
        <v>1457</v>
      </c>
      <c r="R4858">
        <v>2001113</v>
      </c>
      <c r="S4858" t="s">
        <v>1458</v>
      </c>
      <c r="T4858">
        <v>10084.031999999999</v>
      </c>
      <c r="U4858">
        <v>12</v>
      </c>
      <c r="V4858">
        <v>10084.031999999999</v>
      </c>
      <c r="W4858">
        <v>12</v>
      </c>
      <c r="X4858">
        <v>8520</v>
      </c>
      <c r="Y4858">
        <v>1564.0319999999999</v>
      </c>
      <c r="Z4858">
        <v>2001113</v>
      </c>
    </row>
    <row r="4859" spans="1:26" x14ac:dyDescent="0.2">
      <c r="A4859" s="27">
        <v>46083</v>
      </c>
      <c r="B4859" t="s">
        <v>14</v>
      </c>
      <c r="C4859" t="s">
        <v>1543</v>
      </c>
      <c r="D4859" t="s">
        <v>1543</v>
      </c>
      <c r="E4859" t="s">
        <v>1584</v>
      </c>
      <c r="F4859" t="s">
        <v>1470</v>
      </c>
      <c r="G4859" t="s">
        <v>1592</v>
      </c>
      <c r="H4859" t="s">
        <v>1166</v>
      </c>
      <c r="I4859" t="s">
        <v>1593</v>
      </c>
      <c r="J4859" t="s">
        <v>1450</v>
      </c>
      <c r="K4859" t="s">
        <v>1451</v>
      </c>
      <c r="L4859" t="s">
        <v>1452</v>
      </c>
      <c r="M4859" t="s">
        <v>1453</v>
      </c>
      <c r="N4859" t="s">
        <v>1454</v>
      </c>
      <c r="O4859" t="s">
        <v>1455</v>
      </c>
      <c r="P4859" t="s">
        <v>1456</v>
      </c>
      <c r="Q4859" t="s">
        <v>1457</v>
      </c>
      <c r="R4859">
        <v>2030990</v>
      </c>
      <c r="S4859" t="s">
        <v>1459</v>
      </c>
      <c r="T4859">
        <v>2521.0079999999998</v>
      </c>
      <c r="U4859">
        <v>3</v>
      </c>
      <c r="V4859">
        <v>2521.0079999999998</v>
      </c>
      <c r="W4859">
        <v>3</v>
      </c>
      <c r="X4859">
        <v>2079</v>
      </c>
      <c r="Y4859">
        <v>442.00799999999998</v>
      </c>
      <c r="Z4859">
        <v>2030990</v>
      </c>
    </row>
    <row r="4860" spans="1:26" x14ac:dyDescent="0.2">
      <c r="A4860" s="27">
        <v>46083</v>
      </c>
      <c r="B4860" t="s">
        <v>14</v>
      </c>
      <c r="C4860" t="s">
        <v>1543</v>
      </c>
      <c r="D4860" t="s">
        <v>1543</v>
      </c>
      <c r="E4860" t="s">
        <v>1584</v>
      </c>
      <c r="F4860" t="s">
        <v>1470</v>
      </c>
      <c r="G4860" t="s">
        <v>1592</v>
      </c>
      <c r="H4860" t="s">
        <v>1166</v>
      </c>
      <c r="I4860" t="s">
        <v>1593</v>
      </c>
      <c r="J4860" t="s">
        <v>1450</v>
      </c>
      <c r="K4860" t="s">
        <v>1451</v>
      </c>
      <c r="L4860" t="s">
        <v>1452</v>
      </c>
      <c r="M4860" t="s">
        <v>1453</v>
      </c>
      <c r="N4860" t="s">
        <v>1454</v>
      </c>
      <c r="O4860" t="s">
        <v>1455</v>
      </c>
      <c r="P4860" t="s">
        <v>1456</v>
      </c>
      <c r="Q4860" t="s">
        <v>1457</v>
      </c>
      <c r="R4860">
        <v>2039041</v>
      </c>
      <c r="S4860" t="s">
        <v>1460</v>
      </c>
      <c r="T4860">
        <v>6722.6880000000001</v>
      </c>
      <c r="U4860">
        <v>8</v>
      </c>
      <c r="V4860">
        <v>6722.6880000000001</v>
      </c>
      <c r="W4860">
        <v>8</v>
      </c>
      <c r="X4860">
        <v>5520</v>
      </c>
      <c r="Y4860">
        <v>1202.6880000000001</v>
      </c>
      <c r="Z4860">
        <v>2039041</v>
      </c>
    </row>
    <row r="4861" spans="1:26" x14ac:dyDescent="0.2">
      <c r="A4861" s="27">
        <v>46083</v>
      </c>
      <c r="B4861" t="s">
        <v>14</v>
      </c>
      <c r="C4861" t="s">
        <v>1543</v>
      </c>
      <c r="D4861" t="s">
        <v>1543</v>
      </c>
      <c r="E4861" t="s">
        <v>1584</v>
      </c>
      <c r="F4861" t="s">
        <v>1470</v>
      </c>
      <c r="G4861" t="s">
        <v>1592</v>
      </c>
      <c r="H4861" t="s">
        <v>1166</v>
      </c>
      <c r="I4861" t="s">
        <v>1593</v>
      </c>
      <c r="J4861" t="s">
        <v>1450</v>
      </c>
      <c r="K4861" t="s">
        <v>1451</v>
      </c>
      <c r="L4861" t="s">
        <v>1452</v>
      </c>
      <c r="M4861" t="s">
        <v>1453</v>
      </c>
      <c r="N4861" t="s">
        <v>1454</v>
      </c>
      <c r="O4861" t="s">
        <v>1455</v>
      </c>
      <c r="P4861" t="s">
        <v>1456</v>
      </c>
      <c r="Q4861" t="s">
        <v>1457</v>
      </c>
      <c r="R4861">
        <v>2048972</v>
      </c>
      <c r="S4861" t="s">
        <v>1461</v>
      </c>
      <c r="T4861">
        <v>1680.672</v>
      </c>
      <c r="U4861">
        <v>2</v>
      </c>
      <c r="V4861">
        <v>1680.672</v>
      </c>
      <c r="W4861">
        <v>2</v>
      </c>
      <c r="X4861">
        <v>1404</v>
      </c>
      <c r="Y4861">
        <v>276.67200000000003</v>
      </c>
      <c r="Z4861">
        <v>2048972</v>
      </c>
    </row>
    <row r="4862" spans="1:26" x14ac:dyDescent="0.2">
      <c r="A4862" s="27">
        <v>46083</v>
      </c>
      <c r="B4862" t="s">
        <v>14</v>
      </c>
      <c r="C4862" t="s">
        <v>1543</v>
      </c>
      <c r="D4862" t="s">
        <v>1543</v>
      </c>
      <c r="E4862" t="s">
        <v>1584</v>
      </c>
      <c r="F4862" t="s">
        <v>1470</v>
      </c>
      <c r="G4862" t="s">
        <v>241</v>
      </c>
      <c r="H4862" t="s">
        <v>1127</v>
      </c>
      <c r="I4862" t="s">
        <v>1594</v>
      </c>
      <c r="J4862" t="s">
        <v>1450</v>
      </c>
      <c r="K4862" t="s">
        <v>1451</v>
      </c>
      <c r="L4862" t="s">
        <v>1452</v>
      </c>
      <c r="M4862" t="s">
        <v>1453</v>
      </c>
      <c r="N4862" t="s">
        <v>1454</v>
      </c>
      <c r="O4862" t="s">
        <v>1455</v>
      </c>
      <c r="P4862" t="s">
        <v>1456</v>
      </c>
      <c r="Q4862" t="s">
        <v>1457</v>
      </c>
      <c r="R4862">
        <v>2001113</v>
      </c>
      <c r="S4862" t="s">
        <v>1458</v>
      </c>
      <c r="T4862">
        <v>5882.3519999999999</v>
      </c>
      <c r="U4862">
        <v>7</v>
      </c>
      <c r="V4862">
        <v>5882.3519999999999</v>
      </c>
      <c r="W4862">
        <v>7</v>
      </c>
      <c r="X4862">
        <v>4809</v>
      </c>
      <c r="Y4862">
        <v>1073.3520000000001</v>
      </c>
      <c r="Z4862">
        <v>2001113</v>
      </c>
    </row>
    <row r="4863" spans="1:26" x14ac:dyDescent="0.2">
      <c r="A4863" s="27">
        <v>46083</v>
      </c>
      <c r="B4863" t="s">
        <v>14</v>
      </c>
      <c r="C4863" t="s">
        <v>1543</v>
      </c>
      <c r="D4863" t="s">
        <v>1543</v>
      </c>
      <c r="E4863" t="s">
        <v>1584</v>
      </c>
      <c r="F4863" t="s">
        <v>1470</v>
      </c>
      <c r="G4863" t="s">
        <v>241</v>
      </c>
      <c r="H4863" t="s">
        <v>1127</v>
      </c>
      <c r="I4863" t="s">
        <v>1594</v>
      </c>
      <c r="J4863" t="s">
        <v>1450</v>
      </c>
      <c r="K4863" t="s">
        <v>1451</v>
      </c>
      <c r="L4863" t="s">
        <v>1452</v>
      </c>
      <c r="M4863" t="s">
        <v>1453</v>
      </c>
      <c r="N4863" t="s">
        <v>1454</v>
      </c>
      <c r="O4863" t="s">
        <v>1455</v>
      </c>
      <c r="P4863" t="s">
        <v>1456</v>
      </c>
      <c r="Q4863" t="s">
        <v>1457</v>
      </c>
      <c r="R4863">
        <v>2030991</v>
      </c>
      <c r="S4863" t="s">
        <v>1463</v>
      </c>
      <c r="T4863">
        <v>840.33600000000001</v>
      </c>
      <c r="U4863">
        <v>1</v>
      </c>
      <c r="V4863">
        <v>840.33600000000001</v>
      </c>
      <c r="W4863">
        <v>1</v>
      </c>
      <c r="X4863">
        <v>691</v>
      </c>
      <c r="Y4863">
        <v>149.33600000000001</v>
      </c>
      <c r="Z4863">
        <v>2030991</v>
      </c>
    </row>
    <row r="4864" spans="1:26" x14ac:dyDescent="0.2">
      <c r="A4864" s="27">
        <v>46083</v>
      </c>
      <c r="B4864" t="s">
        <v>14</v>
      </c>
      <c r="C4864" t="s">
        <v>1543</v>
      </c>
      <c r="D4864" t="s">
        <v>1543</v>
      </c>
      <c r="E4864" t="s">
        <v>1584</v>
      </c>
      <c r="F4864" t="s">
        <v>1470</v>
      </c>
      <c r="G4864" t="s">
        <v>241</v>
      </c>
      <c r="H4864" t="s">
        <v>1127</v>
      </c>
      <c r="I4864" t="s">
        <v>1594</v>
      </c>
      <c r="J4864" t="s">
        <v>1450</v>
      </c>
      <c r="K4864" t="s">
        <v>1451</v>
      </c>
      <c r="L4864" t="s">
        <v>1452</v>
      </c>
      <c r="M4864" t="s">
        <v>1453</v>
      </c>
      <c r="N4864" t="s">
        <v>1454</v>
      </c>
      <c r="O4864" t="s">
        <v>1455</v>
      </c>
      <c r="P4864" t="s">
        <v>1456</v>
      </c>
      <c r="Q4864" t="s">
        <v>1457</v>
      </c>
      <c r="R4864">
        <v>2048972</v>
      </c>
      <c r="S4864" t="s">
        <v>1461</v>
      </c>
      <c r="T4864">
        <v>840.33600000000001</v>
      </c>
      <c r="U4864">
        <v>1</v>
      </c>
      <c r="V4864">
        <v>840.33600000000001</v>
      </c>
      <c r="W4864">
        <v>1</v>
      </c>
      <c r="X4864">
        <v>686</v>
      </c>
      <c r="Y4864">
        <v>154.33600000000001</v>
      </c>
      <c r="Z4864">
        <v>2048972</v>
      </c>
    </row>
    <row r="4865" spans="1:26" x14ac:dyDescent="0.2">
      <c r="A4865" s="27">
        <v>46083</v>
      </c>
      <c r="B4865" t="s">
        <v>14</v>
      </c>
      <c r="C4865" t="s">
        <v>1543</v>
      </c>
      <c r="D4865" t="s">
        <v>1543</v>
      </c>
      <c r="E4865" t="s">
        <v>1584</v>
      </c>
      <c r="F4865" t="s">
        <v>1470</v>
      </c>
      <c r="G4865" t="s">
        <v>1595</v>
      </c>
      <c r="H4865" t="s">
        <v>1313</v>
      </c>
      <c r="I4865" t="s">
        <v>1596</v>
      </c>
      <c r="J4865" t="s">
        <v>1450</v>
      </c>
      <c r="K4865" t="s">
        <v>1451</v>
      </c>
      <c r="L4865" t="s">
        <v>1452</v>
      </c>
      <c r="M4865" t="s">
        <v>1453</v>
      </c>
      <c r="N4865" t="s">
        <v>1454</v>
      </c>
      <c r="O4865" t="s">
        <v>1455</v>
      </c>
      <c r="P4865" t="s">
        <v>1456</v>
      </c>
      <c r="Q4865" t="s">
        <v>1457</v>
      </c>
      <c r="R4865">
        <v>2039041</v>
      </c>
      <c r="S4865" t="s">
        <v>1460</v>
      </c>
      <c r="T4865">
        <v>1680.672</v>
      </c>
      <c r="U4865">
        <v>2</v>
      </c>
      <c r="V4865">
        <v>1680.672</v>
      </c>
      <c r="W4865">
        <v>2</v>
      </c>
      <c r="X4865">
        <v>1382</v>
      </c>
      <c r="Y4865">
        <v>298.67200000000003</v>
      </c>
      <c r="Z4865">
        <v>2039041</v>
      </c>
    </row>
    <row r="4866" spans="1:26" x14ac:dyDescent="0.2">
      <c r="A4866" s="27">
        <v>46083</v>
      </c>
      <c r="B4866" t="s">
        <v>14</v>
      </c>
      <c r="C4866" t="s">
        <v>1543</v>
      </c>
      <c r="D4866" t="s">
        <v>1543</v>
      </c>
      <c r="E4866" t="s">
        <v>1584</v>
      </c>
      <c r="F4866" t="s">
        <v>1470</v>
      </c>
      <c r="G4866" t="s">
        <v>1595</v>
      </c>
      <c r="H4866" t="s">
        <v>1313</v>
      </c>
      <c r="I4866" t="s">
        <v>1596</v>
      </c>
      <c r="J4866" t="s">
        <v>1450</v>
      </c>
      <c r="K4866" t="s">
        <v>1451</v>
      </c>
      <c r="L4866" t="s">
        <v>1452</v>
      </c>
      <c r="M4866" t="s">
        <v>1453</v>
      </c>
      <c r="N4866" t="s">
        <v>1454</v>
      </c>
      <c r="O4866" t="s">
        <v>1455</v>
      </c>
      <c r="P4866" t="s">
        <v>1456</v>
      </c>
      <c r="Q4866" t="s">
        <v>1457</v>
      </c>
      <c r="R4866">
        <v>2048972</v>
      </c>
      <c r="S4866" t="s">
        <v>1461</v>
      </c>
      <c r="T4866">
        <v>3361.3440000000001</v>
      </c>
      <c r="U4866">
        <v>4</v>
      </c>
      <c r="V4866">
        <v>3361.3440000000001</v>
      </c>
      <c r="W4866">
        <v>4</v>
      </c>
      <c r="X4866">
        <v>2748</v>
      </c>
      <c r="Y4866">
        <v>613.34400000000005</v>
      </c>
      <c r="Z4866">
        <v>2048972</v>
      </c>
    </row>
    <row r="4867" spans="1:26" x14ac:dyDescent="0.2">
      <c r="A4867" s="27">
        <v>46083</v>
      </c>
      <c r="B4867" t="s">
        <v>14</v>
      </c>
      <c r="C4867" t="s">
        <v>1543</v>
      </c>
      <c r="D4867" t="s">
        <v>1543</v>
      </c>
      <c r="E4867" t="s">
        <v>1584</v>
      </c>
      <c r="F4867" t="s">
        <v>1470</v>
      </c>
      <c r="G4867" t="s">
        <v>153</v>
      </c>
      <c r="H4867" t="s">
        <v>1023</v>
      </c>
      <c r="I4867" t="s">
        <v>1598</v>
      </c>
      <c r="J4867" t="s">
        <v>1450</v>
      </c>
      <c r="K4867" t="s">
        <v>1451</v>
      </c>
      <c r="L4867" t="s">
        <v>1452</v>
      </c>
      <c r="M4867" t="s">
        <v>1453</v>
      </c>
      <c r="N4867" t="s">
        <v>1454</v>
      </c>
      <c r="O4867" t="s">
        <v>1455</v>
      </c>
      <c r="P4867" t="s">
        <v>1456</v>
      </c>
      <c r="Q4867" t="s">
        <v>1457</v>
      </c>
      <c r="R4867">
        <v>2030991</v>
      </c>
      <c r="S4867" t="s">
        <v>1463</v>
      </c>
      <c r="T4867">
        <v>1680.672</v>
      </c>
      <c r="U4867">
        <v>2</v>
      </c>
      <c r="V4867">
        <v>1680.672</v>
      </c>
      <c r="W4867">
        <v>2</v>
      </c>
      <c r="X4867">
        <v>1306</v>
      </c>
      <c r="Y4867">
        <v>374.67200000000003</v>
      </c>
      <c r="Z4867">
        <v>2030991</v>
      </c>
    </row>
    <row r="4868" spans="1:26" x14ac:dyDescent="0.2">
      <c r="A4868" s="27">
        <v>46083</v>
      </c>
      <c r="B4868" t="s">
        <v>14</v>
      </c>
      <c r="C4868" t="s">
        <v>1543</v>
      </c>
      <c r="D4868" t="s">
        <v>1543</v>
      </c>
      <c r="E4868" t="s">
        <v>1584</v>
      </c>
      <c r="F4868" t="s">
        <v>1470</v>
      </c>
      <c r="G4868" t="s">
        <v>153</v>
      </c>
      <c r="H4868" t="s">
        <v>1023</v>
      </c>
      <c r="I4868" t="s">
        <v>1598</v>
      </c>
      <c r="J4868" t="s">
        <v>1450</v>
      </c>
      <c r="K4868" t="s">
        <v>1451</v>
      </c>
      <c r="L4868" t="s">
        <v>1452</v>
      </c>
      <c r="M4868" t="s">
        <v>1453</v>
      </c>
      <c r="N4868" t="s">
        <v>1454</v>
      </c>
      <c r="O4868" t="s">
        <v>1455</v>
      </c>
      <c r="P4868" t="s">
        <v>1456</v>
      </c>
      <c r="Q4868" t="s">
        <v>1457</v>
      </c>
      <c r="R4868">
        <v>2048972</v>
      </c>
      <c r="S4868" t="s">
        <v>1461</v>
      </c>
      <c r="T4868">
        <v>840.33600000000001</v>
      </c>
      <c r="U4868">
        <v>1</v>
      </c>
      <c r="V4868">
        <v>840.33600000000001</v>
      </c>
      <c r="W4868">
        <v>1</v>
      </c>
      <c r="X4868">
        <v>686</v>
      </c>
      <c r="Y4868">
        <v>154.33600000000001</v>
      </c>
      <c r="Z4868">
        <v>2048972</v>
      </c>
    </row>
    <row r="4869" spans="1:26" x14ac:dyDescent="0.2">
      <c r="A4869" s="27">
        <v>46083</v>
      </c>
      <c r="B4869" t="s">
        <v>14</v>
      </c>
      <c r="C4869" t="s">
        <v>1543</v>
      </c>
      <c r="D4869" t="s">
        <v>1543</v>
      </c>
      <c r="E4869" t="s">
        <v>1584</v>
      </c>
      <c r="F4869" t="s">
        <v>1470</v>
      </c>
      <c r="G4869" t="s">
        <v>153</v>
      </c>
      <c r="H4869" t="s">
        <v>1280</v>
      </c>
      <c r="I4869" t="s">
        <v>1600</v>
      </c>
      <c r="J4869" t="s">
        <v>1450</v>
      </c>
      <c r="K4869" t="s">
        <v>1451</v>
      </c>
      <c r="L4869" t="s">
        <v>1452</v>
      </c>
      <c r="M4869" t="s">
        <v>1453</v>
      </c>
      <c r="N4869" t="s">
        <v>1454</v>
      </c>
      <c r="O4869" t="s">
        <v>1455</v>
      </c>
      <c r="P4869" t="s">
        <v>1456</v>
      </c>
      <c r="Q4869" t="s">
        <v>1457</v>
      </c>
      <c r="R4869">
        <v>2001113</v>
      </c>
      <c r="S4869" t="s">
        <v>1458</v>
      </c>
      <c r="T4869">
        <v>2521.0079999999998</v>
      </c>
      <c r="U4869">
        <v>3</v>
      </c>
      <c r="V4869">
        <v>2521.0079999999998</v>
      </c>
      <c r="W4869">
        <v>3</v>
      </c>
      <c r="X4869">
        <v>2058</v>
      </c>
      <c r="Y4869">
        <v>463.00799999999998</v>
      </c>
      <c r="Z4869">
        <v>2001113</v>
      </c>
    </row>
    <row r="4870" spans="1:26" x14ac:dyDescent="0.2">
      <c r="A4870" s="27">
        <v>46083</v>
      </c>
      <c r="B4870" t="s">
        <v>14</v>
      </c>
      <c r="C4870" t="s">
        <v>1543</v>
      </c>
      <c r="D4870" t="s">
        <v>1543</v>
      </c>
      <c r="E4870" t="s">
        <v>1584</v>
      </c>
      <c r="F4870" t="s">
        <v>1470</v>
      </c>
      <c r="G4870" t="s">
        <v>153</v>
      </c>
      <c r="H4870" t="s">
        <v>1280</v>
      </c>
      <c r="I4870" t="s">
        <v>1600</v>
      </c>
      <c r="J4870" t="s">
        <v>1450</v>
      </c>
      <c r="K4870" t="s">
        <v>1451</v>
      </c>
      <c r="L4870" t="s">
        <v>1452</v>
      </c>
      <c r="M4870" t="s">
        <v>1453</v>
      </c>
      <c r="N4870" t="s">
        <v>1454</v>
      </c>
      <c r="O4870" t="s">
        <v>1455</v>
      </c>
      <c r="P4870" t="s">
        <v>1456</v>
      </c>
      <c r="Q4870" t="s">
        <v>1457</v>
      </c>
      <c r="R4870">
        <v>2030990</v>
      </c>
      <c r="S4870" t="s">
        <v>1459</v>
      </c>
      <c r="T4870">
        <v>10924.368</v>
      </c>
      <c r="U4870">
        <v>13</v>
      </c>
      <c r="V4870">
        <v>10924.368</v>
      </c>
      <c r="W4870">
        <v>13</v>
      </c>
      <c r="X4870">
        <v>8970</v>
      </c>
      <c r="Y4870">
        <v>1954.3679999999999</v>
      </c>
      <c r="Z4870">
        <v>2030990</v>
      </c>
    </row>
    <row r="4871" spans="1:26" x14ac:dyDescent="0.2">
      <c r="A4871" s="27">
        <v>46083</v>
      </c>
      <c r="B4871" t="s">
        <v>14</v>
      </c>
      <c r="C4871" t="s">
        <v>1543</v>
      </c>
      <c r="D4871" t="s">
        <v>1543</v>
      </c>
      <c r="E4871" t="s">
        <v>1584</v>
      </c>
      <c r="F4871" t="s">
        <v>1470</v>
      </c>
      <c r="G4871" t="s">
        <v>153</v>
      </c>
      <c r="H4871" t="s">
        <v>1280</v>
      </c>
      <c r="I4871" t="s">
        <v>1600</v>
      </c>
      <c r="J4871" t="s">
        <v>1450</v>
      </c>
      <c r="K4871" t="s">
        <v>1451</v>
      </c>
      <c r="L4871" t="s">
        <v>1452</v>
      </c>
      <c r="M4871" t="s">
        <v>1453</v>
      </c>
      <c r="N4871" t="s">
        <v>1454</v>
      </c>
      <c r="O4871" t="s">
        <v>1455</v>
      </c>
      <c r="P4871" t="s">
        <v>1456</v>
      </c>
      <c r="Q4871" t="s">
        <v>1457</v>
      </c>
      <c r="R4871">
        <v>2030991</v>
      </c>
      <c r="S4871" t="s">
        <v>1463</v>
      </c>
      <c r="T4871">
        <v>840.33600000000001</v>
      </c>
      <c r="U4871">
        <v>1</v>
      </c>
      <c r="V4871">
        <v>840.33600000000001</v>
      </c>
      <c r="W4871">
        <v>1</v>
      </c>
      <c r="X4871">
        <v>690</v>
      </c>
      <c r="Y4871">
        <v>150.33600000000001</v>
      </c>
      <c r="Z4871">
        <v>2030991</v>
      </c>
    </row>
    <row r="4872" spans="1:26" x14ac:dyDescent="0.2">
      <c r="A4872" s="27">
        <v>46083</v>
      </c>
      <c r="B4872" t="s">
        <v>14</v>
      </c>
      <c r="C4872" t="s">
        <v>1543</v>
      </c>
      <c r="D4872" t="s">
        <v>1543</v>
      </c>
      <c r="E4872" t="s">
        <v>1584</v>
      </c>
      <c r="F4872" t="s">
        <v>1470</v>
      </c>
      <c r="G4872" t="s">
        <v>153</v>
      </c>
      <c r="H4872" t="s">
        <v>1280</v>
      </c>
      <c r="I4872" t="s">
        <v>1600</v>
      </c>
      <c r="J4872" t="s">
        <v>1450</v>
      </c>
      <c r="K4872" t="s">
        <v>1451</v>
      </c>
      <c r="L4872" t="s">
        <v>1452</v>
      </c>
      <c r="M4872" t="s">
        <v>1453</v>
      </c>
      <c r="N4872" t="s">
        <v>1454</v>
      </c>
      <c r="O4872" t="s">
        <v>1455</v>
      </c>
      <c r="P4872" t="s">
        <v>1456</v>
      </c>
      <c r="Q4872" t="s">
        <v>1457</v>
      </c>
      <c r="R4872">
        <v>2039041</v>
      </c>
      <c r="S4872" t="s">
        <v>1460</v>
      </c>
      <c r="T4872">
        <v>1680.672</v>
      </c>
      <c r="U4872">
        <v>2</v>
      </c>
      <c r="V4872">
        <v>1680.672</v>
      </c>
      <c r="W4872">
        <v>2</v>
      </c>
      <c r="X4872">
        <v>1380</v>
      </c>
      <c r="Y4872">
        <v>300.67200000000003</v>
      </c>
      <c r="Z4872">
        <v>2039041</v>
      </c>
    </row>
    <row r="4873" spans="1:26" x14ac:dyDescent="0.2">
      <c r="A4873" s="27">
        <v>46083</v>
      </c>
      <c r="B4873" t="s">
        <v>14</v>
      </c>
      <c r="C4873" t="s">
        <v>1543</v>
      </c>
      <c r="D4873" t="s">
        <v>1543</v>
      </c>
      <c r="E4873" t="s">
        <v>1584</v>
      </c>
      <c r="F4873" t="s">
        <v>1470</v>
      </c>
      <c r="G4873" t="s">
        <v>153</v>
      </c>
      <c r="H4873" t="s">
        <v>1280</v>
      </c>
      <c r="I4873" t="s">
        <v>1600</v>
      </c>
      <c r="J4873" t="s">
        <v>1450</v>
      </c>
      <c r="K4873" t="s">
        <v>1451</v>
      </c>
      <c r="L4873" t="s">
        <v>1452</v>
      </c>
      <c r="M4873" t="s">
        <v>1453</v>
      </c>
      <c r="N4873" t="s">
        <v>1454</v>
      </c>
      <c r="O4873" t="s">
        <v>1455</v>
      </c>
      <c r="P4873" t="s">
        <v>1456</v>
      </c>
      <c r="Q4873" t="s">
        <v>1457</v>
      </c>
      <c r="R4873">
        <v>2048972</v>
      </c>
      <c r="S4873" t="s">
        <v>1461</v>
      </c>
      <c r="T4873">
        <v>3361.3440000000001</v>
      </c>
      <c r="U4873">
        <v>4</v>
      </c>
      <c r="V4873">
        <v>3361.3440000000001</v>
      </c>
      <c r="W4873">
        <v>4</v>
      </c>
      <c r="X4873">
        <v>2744</v>
      </c>
      <c r="Y4873">
        <v>617.34400000000005</v>
      </c>
      <c r="Z4873">
        <v>2048972</v>
      </c>
    </row>
    <row r="4874" spans="1:26" x14ac:dyDescent="0.2">
      <c r="A4874" s="27">
        <v>46083</v>
      </c>
      <c r="B4874" t="s">
        <v>14</v>
      </c>
      <c r="C4874" t="s">
        <v>1543</v>
      </c>
      <c r="D4874" t="s">
        <v>1543</v>
      </c>
      <c r="E4874" t="s">
        <v>1584</v>
      </c>
      <c r="F4874" t="s">
        <v>1470</v>
      </c>
      <c r="G4874" t="s">
        <v>471</v>
      </c>
      <c r="H4874" t="s">
        <v>1329</v>
      </c>
      <c r="I4874" t="s">
        <v>1601</v>
      </c>
      <c r="J4874" t="s">
        <v>1450</v>
      </c>
      <c r="K4874" t="s">
        <v>1451</v>
      </c>
      <c r="L4874" t="s">
        <v>1452</v>
      </c>
      <c r="M4874" t="s">
        <v>1453</v>
      </c>
      <c r="N4874" t="s">
        <v>1454</v>
      </c>
      <c r="O4874" t="s">
        <v>1455</v>
      </c>
      <c r="P4874" t="s">
        <v>1456</v>
      </c>
      <c r="Q4874" t="s">
        <v>1457</v>
      </c>
      <c r="R4874">
        <v>2001113</v>
      </c>
      <c r="S4874" t="s">
        <v>1458</v>
      </c>
      <c r="T4874">
        <v>1680.672</v>
      </c>
      <c r="U4874">
        <v>2</v>
      </c>
      <c r="V4874">
        <v>1680.672</v>
      </c>
      <c r="W4874">
        <v>2</v>
      </c>
      <c r="X4874">
        <v>1378</v>
      </c>
      <c r="Y4874">
        <v>302.67200000000003</v>
      </c>
      <c r="Z4874">
        <v>2001113</v>
      </c>
    </row>
    <row r="4875" spans="1:26" x14ac:dyDescent="0.2">
      <c r="A4875" s="27">
        <v>46083</v>
      </c>
      <c r="B4875" t="s">
        <v>14</v>
      </c>
      <c r="C4875" t="s">
        <v>1543</v>
      </c>
      <c r="D4875" t="s">
        <v>1543</v>
      </c>
      <c r="E4875" t="s">
        <v>1584</v>
      </c>
      <c r="F4875" t="s">
        <v>1470</v>
      </c>
      <c r="G4875" t="s">
        <v>471</v>
      </c>
      <c r="H4875" t="s">
        <v>1329</v>
      </c>
      <c r="I4875" t="s">
        <v>1601</v>
      </c>
      <c r="J4875" t="s">
        <v>1450</v>
      </c>
      <c r="K4875" t="s">
        <v>1451</v>
      </c>
      <c r="L4875" t="s">
        <v>1452</v>
      </c>
      <c r="M4875" t="s">
        <v>1453</v>
      </c>
      <c r="N4875" t="s">
        <v>1454</v>
      </c>
      <c r="O4875" t="s">
        <v>1455</v>
      </c>
      <c r="P4875" t="s">
        <v>1456</v>
      </c>
      <c r="Q4875" t="s">
        <v>1457</v>
      </c>
      <c r="R4875">
        <v>2030991</v>
      </c>
      <c r="S4875" t="s">
        <v>1463</v>
      </c>
      <c r="T4875">
        <v>840.33600000000001</v>
      </c>
      <c r="U4875">
        <v>1</v>
      </c>
      <c r="V4875">
        <v>840.33600000000001</v>
      </c>
      <c r="W4875">
        <v>1</v>
      </c>
      <c r="X4875">
        <v>658</v>
      </c>
      <c r="Y4875">
        <v>182.33600000000001</v>
      </c>
      <c r="Z4875">
        <v>2030991</v>
      </c>
    </row>
    <row r="4876" spans="1:26" x14ac:dyDescent="0.2">
      <c r="A4876" s="27">
        <v>46083</v>
      </c>
      <c r="B4876" t="s">
        <v>14</v>
      </c>
      <c r="C4876" t="s">
        <v>1543</v>
      </c>
      <c r="D4876" t="s">
        <v>1543</v>
      </c>
      <c r="E4876" t="s">
        <v>1584</v>
      </c>
      <c r="F4876" t="s">
        <v>1470</v>
      </c>
      <c r="G4876" t="s">
        <v>55</v>
      </c>
      <c r="H4876" t="s">
        <v>1307</v>
      </c>
      <c r="I4876" t="s">
        <v>1806</v>
      </c>
      <c r="J4876" t="s">
        <v>1450</v>
      </c>
      <c r="K4876" t="s">
        <v>1451</v>
      </c>
      <c r="L4876" t="s">
        <v>1452</v>
      </c>
      <c r="M4876" t="s">
        <v>1453</v>
      </c>
      <c r="N4876" t="s">
        <v>1454</v>
      </c>
      <c r="O4876" t="s">
        <v>1455</v>
      </c>
      <c r="P4876" t="s">
        <v>1456</v>
      </c>
      <c r="Q4876" t="s">
        <v>1457</v>
      </c>
      <c r="R4876">
        <v>2030991</v>
      </c>
      <c r="S4876" t="s">
        <v>1463</v>
      </c>
      <c r="T4876">
        <v>4201.68</v>
      </c>
      <c r="U4876">
        <v>5</v>
      </c>
      <c r="V4876">
        <v>4201.68</v>
      </c>
      <c r="W4876">
        <v>5</v>
      </c>
      <c r="X4876">
        <v>3405</v>
      </c>
      <c r="Y4876">
        <v>796.68</v>
      </c>
      <c r="Z4876">
        <v>2030991</v>
      </c>
    </row>
    <row r="4877" spans="1:26" x14ac:dyDescent="0.2">
      <c r="A4877" s="27">
        <v>46083</v>
      </c>
      <c r="B4877" t="s">
        <v>14</v>
      </c>
      <c r="C4877" t="s">
        <v>1543</v>
      </c>
      <c r="D4877" t="s">
        <v>1543</v>
      </c>
      <c r="E4877" t="s">
        <v>1584</v>
      </c>
      <c r="F4877" t="s">
        <v>1470</v>
      </c>
      <c r="G4877" t="s">
        <v>457</v>
      </c>
      <c r="H4877" t="s">
        <v>1170</v>
      </c>
      <c r="I4877" t="s">
        <v>1602</v>
      </c>
      <c r="J4877" t="s">
        <v>1450</v>
      </c>
      <c r="K4877" t="s">
        <v>1451</v>
      </c>
      <c r="L4877" t="s">
        <v>1452</v>
      </c>
      <c r="M4877" t="s">
        <v>1453</v>
      </c>
      <c r="N4877" t="s">
        <v>1454</v>
      </c>
      <c r="O4877" t="s">
        <v>1455</v>
      </c>
      <c r="P4877" t="s">
        <v>1456</v>
      </c>
      <c r="Q4877" t="s">
        <v>1457</v>
      </c>
      <c r="R4877">
        <v>2001113</v>
      </c>
      <c r="S4877" t="s">
        <v>1458</v>
      </c>
      <c r="T4877">
        <v>4201.68</v>
      </c>
      <c r="U4877">
        <v>5</v>
      </c>
      <c r="V4877">
        <v>4201.68</v>
      </c>
      <c r="W4877">
        <v>5</v>
      </c>
      <c r="X4877">
        <v>3320</v>
      </c>
      <c r="Y4877">
        <v>881.68</v>
      </c>
      <c r="Z4877">
        <v>2001113</v>
      </c>
    </row>
    <row r="4878" spans="1:26" x14ac:dyDescent="0.2">
      <c r="A4878" s="27">
        <v>46083</v>
      </c>
      <c r="B4878" t="s">
        <v>14</v>
      </c>
      <c r="C4878" t="s">
        <v>1543</v>
      </c>
      <c r="D4878" t="s">
        <v>1543</v>
      </c>
      <c r="E4878" t="s">
        <v>1584</v>
      </c>
      <c r="F4878" t="s">
        <v>1470</v>
      </c>
      <c r="G4878" t="s">
        <v>457</v>
      </c>
      <c r="H4878" t="s">
        <v>1170</v>
      </c>
      <c r="I4878" t="s">
        <v>1602</v>
      </c>
      <c r="J4878" t="s">
        <v>1450</v>
      </c>
      <c r="K4878" t="s">
        <v>1451</v>
      </c>
      <c r="L4878" t="s">
        <v>1452</v>
      </c>
      <c r="M4878" t="s">
        <v>1453</v>
      </c>
      <c r="N4878" t="s">
        <v>1454</v>
      </c>
      <c r="O4878" t="s">
        <v>1455</v>
      </c>
      <c r="P4878" t="s">
        <v>1456</v>
      </c>
      <c r="Q4878" t="s">
        <v>1457</v>
      </c>
      <c r="R4878">
        <v>2030990</v>
      </c>
      <c r="S4878" t="s">
        <v>1459</v>
      </c>
      <c r="T4878">
        <v>5882.3519999999999</v>
      </c>
      <c r="U4878">
        <v>7</v>
      </c>
      <c r="V4878">
        <v>5882.3519999999999</v>
      </c>
      <c r="W4878">
        <v>7</v>
      </c>
      <c r="X4878">
        <v>4830</v>
      </c>
      <c r="Y4878">
        <v>1052.3520000000001</v>
      </c>
      <c r="Z4878">
        <v>2030990</v>
      </c>
    </row>
    <row r="4879" spans="1:26" x14ac:dyDescent="0.2">
      <c r="A4879" s="27">
        <v>46083</v>
      </c>
      <c r="B4879" t="s">
        <v>14</v>
      </c>
      <c r="C4879" t="s">
        <v>1543</v>
      </c>
      <c r="D4879" t="s">
        <v>1543</v>
      </c>
      <c r="E4879" t="s">
        <v>1584</v>
      </c>
      <c r="F4879" t="s">
        <v>1470</v>
      </c>
      <c r="G4879" t="s">
        <v>457</v>
      </c>
      <c r="H4879" t="s">
        <v>1170</v>
      </c>
      <c r="I4879" t="s">
        <v>1602</v>
      </c>
      <c r="J4879" t="s">
        <v>1450</v>
      </c>
      <c r="K4879" t="s">
        <v>1451</v>
      </c>
      <c r="L4879" t="s">
        <v>1452</v>
      </c>
      <c r="M4879" t="s">
        <v>1453</v>
      </c>
      <c r="N4879" t="s">
        <v>1454</v>
      </c>
      <c r="O4879" t="s">
        <v>1455</v>
      </c>
      <c r="P4879" t="s">
        <v>1456</v>
      </c>
      <c r="Q4879" t="s">
        <v>1457</v>
      </c>
      <c r="R4879">
        <v>2039041</v>
      </c>
      <c r="S4879" t="s">
        <v>1460</v>
      </c>
      <c r="T4879">
        <v>840.33600000000001</v>
      </c>
      <c r="U4879">
        <v>1</v>
      </c>
      <c r="V4879">
        <v>840.33600000000001</v>
      </c>
      <c r="W4879">
        <v>1</v>
      </c>
      <c r="X4879">
        <v>684</v>
      </c>
      <c r="Y4879">
        <v>156.33600000000001</v>
      </c>
      <c r="Z4879">
        <v>2039041</v>
      </c>
    </row>
    <row r="4880" spans="1:26" x14ac:dyDescent="0.2">
      <c r="A4880" s="27">
        <v>46083</v>
      </c>
      <c r="B4880" t="s">
        <v>14</v>
      </c>
      <c r="C4880" t="s">
        <v>1543</v>
      </c>
      <c r="D4880" t="s">
        <v>1543</v>
      </c>
      <c r="E4880" t="s">
        <v>1584</v>
      </c>
      <c r="F4880" t="s">
        <v>1470</v>
      </c>
      <c r="G4880" t="s">
        <v>457</v>
      </c>
      <c r="H4880" t="s">
        <v>1170</v>
      </c>
      <c r="I4880" t="s">
        <v>1602</v>
      </c>
      <c r="J4880" t="s">
        <v>1450</v>
      </c>
      <c r="K4880" t="s">
        <v>1451</v>
      </c>
      <c r="L4880" t="s">
        <v>1452</v>
      </c>
      <c r="M4880" t="s">
        <v>1453</v>
      </c>
      <c r="N4880" t="s">
        <v>1454</v>
      </c>
      <c r="O4880" t="s">
        <v>1455</v>
      </c>
      <c r="P4880" t="s">
        <v>1456</v>
      </c>
      <c r="Q4880" t="s">
        <v>1457</v>
      </c>
      <c r="R4880">
        <v>2048972</v>
      </c>
      <c r="S4880" t="s">
        <v>1461</v>
      </c>
      <c r="T4880">
        <v>840.33600000000001</v>
      </c>
      <c r="U4880">
        <v>1</v>
      </c>
      <c r="V4880">
        <v>840.33600000000001</v>
      </c>
      <c r="W4880">
        <v>1</v>
      </c>
      <c r="X4880">
        <v>679</v>
      </c>
      <c r="Y4880">
        <v>161.33600000000001</v>
      </c>
      <c r="Z4880">
        <v>2048972</v>
      </c>
    </row>
    <row r="4881" spans="1:26" x14ac:dyDescent="0.2">
      <c r="A4881" s="27">
        <v>46083</v>
      </c>
      <c r="B4881" t="s">
        <v>14</v>
      </c>
      <c r="C4881" t="s">
        <v>1543</v>
      </c>
      <c r="D4881" t="s">
        <v>1543</v>
      </c>
      <c r="E4881" t="s">
        <v>1584</v>
      </c>
      <c r="F4881" t="s">
        <v>1470</v>
      </c>
      <c r="G4881" t="s">
        <v>162</v>
      </c>
      <c r="H4881" t="s">
        <v>1311</v>
      </c>
      <c r="I4881" t="s">
        <v>1603</v>
      </c>
      <c r="J4881" t="s">
        <v>1450</v>
      </c>
      <c r="K4881" t="s">
        <v>1451</v>
      </c>
      <c r="L4881" t="s">
        <v>1452</v>
      </c>
      <c r="M4881" t="s">
        <v>1453</v>
      </c>
      <c r="N4881" t="s">
        <v>1454</v>
      </c>
      <c r="O4881" t="s">
        <v>1455</v>
      </c>
      <c r="P4881" t="s">
        <v>1456</v>
      </c>
      <c r="Q4881" t="s">
        <v>1457</v>
      </c>
      <c r="R4881">
        <v>2001113</v>
      </c>
      <c r="S4881" t="s">
        <v>1458</v>
      </c>
      <c r="T4881">
        <v>1680.672</v>
      </c>
      <c r="U4881">
        <v>2</v>
      </c>
      <c r="V4881">
        <v>1680.672</v>
      </c>
      <c r="W4881">
        <v>2</v>
      </c>
      <c r="X4881">
        <v>1374</v>
      </c>
      <c r="Y4881">
        <v>306.67200000000003</v>
      </c>
      <c r="Z4881">
        <v>2001113</v>
      </c>
    </row>
    <row r="4882" spans="1:26" x14ac:dyDescent="0.2">
      <c r="A4882" s="27">
        <v>46083</v>
      </c>
      <c r="B4882" t="s">
        <v>14</v>
      </c>
      <c r="C4882" t="s">
        <v>1543</v>
      </c>
      <c r="D4882" t="s">
        <v>1543</v>
      </c>
      <c r="E4882" t="s">
        <v>1584</v>
      </c>
      <c r="F4882" t="s">
        <v>1470</v>
      </c>
      <c r="G4882" t="s">
        <v>162</v>
      </c>
      <c r="H4882" t="s">
        <v>1311</v>
      </c>
      <c r="I4882" t="s">
        <v>1603</v>
      </c>
      <c r="J4882" t="s">
        <v>1450</v>
      </c>
      <c r="K4882" t="s">
        <v>1451</v>
      </c>
      <c r="L4882" t="s">
        <v>1452</v>
      </c>
      <c r="M4882" t="s">
        <v>1453</v>
      </c>
      <c r="N4882" t="s">
        <v>1454</v>
      </c>
      <c r="O4882" t="s">
        <v>1455</v>
      </c>
      <c r="P4882" t="s">
        <v>1456</v>
      </c>
      <c r="Q4882" t="s">
        <v>1457</v>
      </c>
      <c r="R4882">
        <v>2048972</v>
      </c>
      <c r="S4882" t="s">
        <v>1461</v>
      </c>
      <c r="T4882">
        <v>840.33600000000001</v>
      </c>
      <c r="U4882">
        <v>1</v>
      </c>
      <c r="V4882">
        <v>840.33600000000001</v>
      </c>
      <c r="W4882">
        <v>1</v>
      </c>
      <c r="X4882">
        <v>686</v>
      </c>
      <c r="Y4882">
        <v>154.33600000000001</v>
      </c>
      <c r="Z4882">
        <v>2048972</v>
      </c>
    </row>
    <row r="4883" spans="1:26" x14ac:dyDescent="0.2">
      <c r="A4883" s="27">
        <v>46083</v>
      </c>
      <c r="B4883" t="s">
        <v>14</v>
      </c>
      <c r="C4883" t="s">
        <v>1543</v>
      </c>
      <c r="D4883" t="s">
        <v>1543</v>
      </c>
      <c r="E4883" t="s">
        <v>1584</v>
      </c>
      <c r="F4883" t="s">
        <v>1470</v>
      </c>
      <c r="G4883" t="s">
        <v>247</v>
      </c>
      <c r="H4883" t="s">
        <v>1272</v>
      </c>
      <c r="I4883" t="s">
        <v>1604</v>
      </c>
      <c r="J4883" t="s">
        <v>1450</v>
      </c>
      <c r="K4883" t="s">
        <v>1451</v>
      </c>
      <c r="L4883" t="s">
        <v>1452</v>
      </c>
      <c r="M4883" t="s">
        <v>1453</v>
      </c>
      <c r="N4883" t="s">
        <v>1454</v>
      </c>
      <c r="O4883" t="s">
        <v>1455</v>
      </c>
      <c r="P4883" t="s">
        <v>1456</v>
      </c>
      <c r="Q4883" t="s">
        <v>1457</v>
      </c>
      <c r="R4883">
        <v>2001113</v>
      </c>
      <c r="S4883" t="s">
        <v>1458</v>
      </c>
      <c r="T4883">
        <v>1680.672</v>
      </c>
      <c r="U4883">
        <v>2</v>
      </c>
      <c r="V4883">
        <v>1680.672</v>
      </c>
      <c r="W4883">
        <v>2</v>
      </c>
      <c r="X4883">
        <v>1370</v>
      </c>
      <c r="Y4883">
        <v>310.67200000000003</v>
      </c>
      <c r="Z4883">
        <v>2001113</v>
      </c>
    </row>
    <row r="4884" spans="1:26" x14ac:dyDescent="0.2">
      <c r="A4884" s="27">
        <v>46083</v>
      </c>
      <c r="B4884" t="s">
        <v>14</v>
      </c>
      <c r="C4884" t="s">
        <v>1543</v>
      </c>
      <c r="D4884" t="s">
        <v>1543</v>
      </c>
      <c r="E4884" t="s">
        <v>1584</v>
      </c>
      <c r="F4884" t="s">
        <v>1470</v>
      </c>
      <c r="G4884" t="s">
        <v>247</v>
      </c>
      <c r="H4884" t="s">
        <v>1272</v>
      </c>
      <c r="I4884" t="s">
        <v>1604</v>
      </c>
      <c r="J4884" t="s">
        <v>1450</v>
      </c>
      <c r="K4884" t="s">
        <v>1451</v>
      </c>
      <c r="L4884" t="s">
        <v>1452</v>
      </c>
      <c r="M4884" t="s">
        <v>1453</v>
      </c>
      <c r="N4884" t="s">
        <v>1454</v>
      </c>
      <c r="O4884" t="s">
        <v>1455</v>
      </c>
      <c r="P4884" t="s">
        <v>1456</v>
      </c>
      <c r="Q4884" t="s">
        <v>1457</v>
      </c>
      <c r="R4884">
        <v>2030991</v>
      </c>
      <c r="S4884" t="s">
        <v>1463</v>
      </c>
      <c r="T4884">
        <v>840.33600000000001</v>
      </c>
      <c r="U4884">
        <v>1</v>
      </c>
      <c r="V4884">
        <v>840.33600000000001</v>
      </c>
      <c r="W4884">
        <v>1</v>
      </c>
      <c r="X4884">
        <v>689</v>
      </c>
      <c r="Y4884">
        <v>151.33600000000001</v>
      </c>
      <c r="Z4884">
        <v>2030991</v>
      </c>
    </row>
    <row r="4885" spans="1:26" x14ac:dyDescent="0.2">
      <c r="A4885" s="27">
        <v>46083</v>
      </c>
      <c r="B4885" t="s">
        <v>14</v>
      </c>
      <c r="C4885" t="s">
        <v>1543</v>
      </c>
      <c r="D4885" t="s">
        <v>1543</v>
      </c>
      <c r="E4885" t="s">
        <v>1584</v>
      </c>
      <c r="F4885" t="s">
        <v>1470</v>
      </c>
      <c r="G4885" t="s">
        <v>247</v>
      </c>
      <c r="H4885" t="s">
        <v>1272</v>
      </c>
      <c r="I4885" t="s">
        <v>1604</v>
      </c>
      <c r="J4885" t="s">
        <v>1450</v>
      </c>
      <c r="K4885" t="s">
        <v>1451</v>
      </c>
      <c r="L4885" t="s">
        <v>1452</v>
      </c>
      <c r="M4885" t="s">
        <v>1453</v>
      </c>
      <c r="N4885" t="s">
        <v>1454</v>
      </c>
      <c r="O4885" t="s">
        <v>1455</v>
      </c>
      <c r="P4885" t="s">
        <v>1456</v>
      </c>
      <c r="Q4885" t="s">
        <v>1457</v>
      </c>
      <c r="R4885">
        <v>2048972</v>
      </c>
      <c r="S4885" t="s">
        <v>1461</v>
      </c>
      <c r="T4885">
        <v>2521.0079999999998</v>
      </c>
      <c r="U4885">
        <v>3</v>
      </c>
      <c r="V4885">
        <v>2521.0079999999998</v>
      </c>
      <c r="W4885">
        <v>3</v>
      </c>
      <c r="X4885">
        <v>2058</v>
      </c>
      <c r="Y4885">
        <v>463.00799999999998</v>
      </c>
      <c r="Z4885">
        <v>2048972</v>
      </c>
    </row>
    <row r="4886" spans="1:26" x14ac:dyDescent="0.2">
      <c r="A4886" s="27">
        <v>46083</v>
      </c>
      <c r="B4886" t="s">
        <v>14</v>
      </c>
      <c r="C4886" t="s">
        <v>1543</v>
      </c>
      <c r="D4886" t="s">
        <v>1543</v>
      </c>
      <c r="E4886" t="s">
        <v>1584</v>
      </c>
      <c r="F4886" t="s">
        <v>1470</v>
      </c>
      <c r="G4886" t="s">
        <v>247</v>
      </c>
      <c r="H4886" t="s">
        <v>1317</v>
      </c>
      <c r="I4886" t="s">
        <v>1605</v>
      </c>
      <c r="J4886" t="s">
        <v>1450</v>
      </c>
      <c r="K4886" t="s">
        <v>1451</v>
      </c>
      <c r="L4886" t="s">
        <v>1452</v>
      </c>
      <c r="M4886" t="s">
        <v>1453</v>
      </c>
      <c r="N4886" t="s">
        <v>1454</v>
      </c>
      <c r="O4886" t="s">
        <v>1455</v>
      </c>
      <c r="P4886" t="s">
        <v>1456</v>
      </c>
      <c r="Q4886" t="s">
        <v>1457</v>
      </c>
      <c r="R4886">
        <v>2001113</v>
      </c>
      <c r="S4886" t="s">
        <v>1458</v>
      </c>
      <c r="T4886">
        <v>6722.6880000000001</v>
      </c>
      <c r="U4886">
        <v>8</v>
      </c>
      <c r="V4886">
        <v>6722.6880000000001</v>
      </c>
      <c r="W4886">
        <v>8</v>
      </c>
      <c r="X4886">
        <v>5488</v>
      </c>
      <c r="Y4886">
        <v>1234.6880000000001</v>
      </c>
      <c r="Z4886">
        <v>2001113</v>
      </c>
    </row>
    <row r="4887" spans="1:26" x14ac:dyDescent="0.2">
      <c r="A4887" s="27">
        <v>46083</v>
      </c>
      <c r="B4887" t="s">
        <v>14</v>
      </c>
      <c r="C4887" t="s">
        <v>1543</v>
      </c>
      <c r="D4887" t="s">
        <v>1543</v>
      </c>
      <c r="E4887" t="s">
        <v>1584</v>
      </c>
      <c r="F4887" t="s">
        <v>1470</v>
      </c>
      <c r="G4887" t="s">
        <v>247</v>
      </c>
      <c r="H4887" t="s">
        <v>1317</v>
      </c>
      <c r="I4887" t="s">
        <v>1605</v>
      </c>
      <c r="J4887" t="s">
        <v>1450</v>
      </c>
      <c r="K4887" t="s">
        <v>1451</v>
      </c>
      <c r="L4887" t="s">
        <v>1452</v>
      </c>
      <c r="M4887" t="s">
        <v>1453</v>
      </c>
      <c r="N4887" t="s">
        <v>1454</v>
      </c>
      <c r="O4887" t="s">
        <v>1455</v>
      </c>
      <c r="P4887" t="s">
        <v>1456</v>
      </c>
      <c r="Q4887" t="s">
        <v>1457</v>
      </c>
      <c r="R4887">
        <v>2039041</v>
      </c>
      <c r="S4887" t="s">
        <v>1460</v>
      </c>
      <c r="T4887">
        <v>4201.68</v>
      </c>
      <c r="U4887">
        <v>5</v>
      </c>
      <c r="V4887">
        <v>4201.68</v>
      </c>
      <c r="W4887">
        <v>5</v>
      </c>
      <c r="X4887">
        <v>3450</v>
      </c>
      <c r="Y4887">
        <v>751.68</v>
      </c>
      <c r="Z4887">
        <v>2039041</v>
      </c>
    </row>
    <row r="4888" spans="1:26" x14ac:dyDescent="0.2">
      <c r="A4888" s="27">
        <v>46083</v>
      </c>
      <c r="B4888" t="s">
        <v>14</v>
      </c>
      <c r="C4888" t="s">
        <v>1543</v>
      </c>
      <c r="D4888" t="s">
        <v>1543</v>
      </c>
      <c r="E4888" t="s">
        <v>1584</v>
      </c>
      <c r="F4888" t="s">
        <v>1470</v>
      </c>
      <c r="G4888" t="s">
        <v>247</v>
      </c>
      <c r="H4888" t="s">
        <v>1317</v>
      </c>
      <c r="I4888" t="s">
        <v>1605</v>
      </c>
      <c r="J4888" t="s">
        <v>1450</v>
      </c>
      <c r="K4888" t="s">
        <v>1451</v>
      </c>
      <c r="L4888" t="s">
        <v>1452</v>
      </c>
      <c r="M4888" t="s">
        <v>1453</v>
      </c>
      <c r="N4888" t="s">
        <v>1454</v>
      </c>
      <c r="O4888" t="s">
        <v>1455</v>
      </c>
      <c r="P4888" t="s">
        <v>1456</v>
      </c>
      <c r="Q4888" t="s">
        <v>1457</v>
      </c>
      <c r="R4888">
        <v>2048972</v>
      </c>
      <c r="S4888" t="s">
        <v>1461</v>
      </c>
      <c r="T4888">
        <v>840.33600000000001</v>
      </c>
      <c r="U4888">
        <v>1</v>
      </c>
      <c r="V4888">
        <v>840.33600000000001</v>
      </c>
      <c r="W4888">
        <v>1</v>
      </c>
      <c r="X4888">
        <v>687</v>
      </c>
      <c r="Y4888">
        <v>153.33600000000001</v>
      </c>
      <c r="Z4888">
        <v>2048972</v>
      </c>
    </row>
    <row r="4889" spans="1:26" x14ac:dyDescent="0.2">
      <c r="A4889" s="27">
        <v>46083</v>
      </c>
      <c r="B4889" t="s">
        <v>14</v>
      </c>
      <c r="C4889" t="s">
        <v>1543</v>
      </c>
      <c r="D4889" t="s">
        <v>1543</v>
      </c>
      <c r="E4889" t="s">
        <v>1584</v>
      </c>
      <c r="F4889" t="s">
        <v>1470</v>
      </c>
      <c r="G4889" t="s">
        <v>208</v>
      </c>
      <c r="H4889" t="s">
        <v>1327</v>
      </c>
      <c r="I4889" t="s">
        <v>208</v>
      </c>
      <c r="J4889" t="s">
        <v>1450</v>
      </c>
      <c r="K4889" t="s">
        <v>1451</v>
      </c>
      <c r="L4889" t="s">
        <v>1452</v>
      </c>
      <c r="M4889" t="s">
        <v>1453</v>
      </c>
      <c r="N4889" t="s">
        <v>1454</v>
      </c>
      <c r="O4889" t="s">
        <v>1455</v>
      </c>
      <c r="P4889" t="s">
        <v>1456</v>
      </c>
      <c r="Q4889" t="s">
        <v>1457</v>
      </c>
      <c r="R4889">
        <v>2001113</v>
      </c>
      <c r="S4889" t="s">
        <v>1458</v>
      </c>
      <c r="T4889">
        <v>840.33600000000001</v>
      </c>
      <c r="U4889">
        <v>1</v>
      </c>
      <c r="V4889">
        <v>840.33600000000001</v>
      </c>
      <c r="W4889">
        <v>1</v>
      </c>
      <c r="X4889">
        <v>686</v>
      </c>
      <c r="Y4889">
        <v>154.33600000000001</v>
      </c>
      <c r="Z4889">
        <v>2001113</v>
      </c>
    </row>
    <row r="4890" spans="1:26" x14ac:dyDescent="0.2">
      <c r="A4890" s="27">
        <v>46083</v>
      </c>
      <c r="B4890" t="s">
        <v>14</v>
      </c>
      <c r="C4890" t="s">
        <v>1543</v>
      </c>
      <c r="D4890" t="s">
        <v>1543</v>
      </c>
      <c r="E4890" t="s">
        <v>1584</v>
      </c>
      <c r="F4890" t="s">
        <v>1470</v>
      </c>
      <c r="G4890" t="s">
        <v>208</v>
      </c>
      <c r="H4890" t="s">
        <v>1327</v>
      </c>
      <c r="I4890" t="s">
        <v>208</v>
      </c>
      <c r="J4890" t="s">
        <v>1450</v>
      </c>
      <c r="K4890" t="s">
        <v>1451</v>
      </c>
      <c r="L4890" t="s">
        <v>1452</v>
      </c>
      <c r="M4890" t="s">
        <v>1453</v>
      </c>
      <c r="N4890" t="s">
        <v>1454</v>
      </c>
      <c r="O4890" t="s">
        <v>1455</v>
      </c>
      <c r="P4890" t="s">
        <v>1456</v>
      </c>
      <c r="Q4890" t="s">
        <v>1457</v>
      </c>
      <c r="R4890">
        <v>2030990</v>
      </c>
      <c r="S4890" t="s">
        <v>1459</v>
      </c>
      <c r="T4890">
        <v>840.33600000000001</v>
      </c>
      <c r="U4890">
        <v>1</v>
      </c>
      <c r="V4890">
        <v>840.33600000000001</v>
      </c>
      <c r="W4890">
        <v>1</v>
      </c>
      <c r="X4890">
        <v>690</v>
      </c>
      <c r="Y4890">
        <v>150.33600000000001</v>
      </c>
      <c r="Z4890">
        <v>2030990</v>
      </c>
    </row>
    <row r="4891" spans="1:26" x14ac:dyDescent="0.2">
      <c r="A4891" s="27">
        <v>46083</v>
      </c>
      <c r="B4891" t="s">
        <v>14</v>
      </c>
      <c r="C4891" t="s">
        <v>1543</v>
      </c>
      <c r="D4891" t="s">
        <v>1543</v>
      </c>
      <c r="E4891" t="s">
        <v>1584</v>
      </c>
      <c r="F4891" t="s">
        <v>1470</v>
      </c>
      <c r="G4891" t="s">
        <v>208</v>
      </c>
      <c r="H4891" t="s">
        <v>1327</v>
      </c>
      <c r="I4891" t="s">
        <v>208</v>
      </c>
      <c r="J4891" t="s">
        <v>1450</v>
      </c>
      <c r="K4891" t="s">
        <v>1451</v>
      </c>
      <c r="L4891" t="s">
        <v>1452</v>
      </c>
      <c r="M4891" t="s">
        <v>1453</v>
      </c>
      <c r="N4891" t="s">
        <v>1454</v>
      </c>
      <c r="O4891" t="s">
        <v>1455</v>
      </c>
      <c r="P4891" t="s">
        <v>1456</v>
      </c>
      <c r="Q4891" t="s">
        <v>1457</v>
      </c>
      <c r="R4891">
        <v>2030991</v>
      </c>
      <c r="S4891" t="s">
        <v>1463</v>
      </c>
      <c r="T4891">
        <v>3361.3440000000001</v>
      </c>
      <c r="U4891">
        <v>4</v>
      </c>
      <c r="V4891">
        <v>3361.3440000000001</v>
      </c>
      <c r="W4891">
        <v>4</v>
      </c>
      <c r="X4891">
        <v>2740</v>
      </c>
      <c r="Y4891">
        <v>621.34400000000005</v>
      </c>
      <c r="Z4891">
        <v>2030991</v>
      </c>
    </row>
    <row r="4892" spans="1:26" x14ac:dyDescent="0.2">
      <c r="A4892" s="27">
        <v>46083</v>
      </c>
      <c r="B4892" t="s">
        <v>14</v>
      </c>
      <c r="C4892" t="s">
        <v>1543</v>
      </c>
      <c r="D4892" t="s">
        <v>1543</v>
      </c>
      <c r="E4892" t="s">
        <v>1584</v>
      </c>
      <c r="F4892" t="s">
        <v>1470</v>
      </c>
      <c r="G4892" t="s">
        <v>208</v>
      </c>
      <c r="H4892" t="s">
        <v>1327</v>
      </c>
      <c r="I4892" t="s">
        <v>208</v>
      </c>
      <c r="J4892" t="s">
        <v>1450</v>
      </c>
      <c r="K4892" t="s">
        <v>1451</v>
      </c>
      <c r="L4892" t="s">
        <v>1452</v>
      </c>
      <c r="M4892" t="s">
        <v>1453</v>
      </c>
      <c r="N4892" t="s">
        <v>1454</v>
      </c>
      <c r="O4892" t="s">
        <v>1455</v>
      </c>
      <c r="P4892" t="s">
        <v>1456</v>
      </c>
      <c r="Q4892" t="s">
        <v>1457</v>
      </c>
      <c r="R4892">
        <v>2048972</v>
      </c>
      <c r="S4892" t="s">
        <v>1461</v>
      </c>
      <c r="T4892">
        <v>840.33600000000001</v>
      </c>
      <c r="U4892">
        <v>1</v>
      </c>
      <c r="V4892">
        <v>840.33600000000001</v>
      </c>
      <c r="W4892">
        <v>1</v>
      </c>
      <c r="X4892">
        <v>686</v>
      </c>
      <c r="Y4892">
        <v>154.33600000000001</v>
      </c>
      <c r="Z4892">
        <v>2048972</v>
      </c>
    </row>
    <row r="4893" spans="1:26" x14ac:dyDescent="0.2">
      <c r="A4893" s="27">
        <v>46083</v>
      </c>
      <c r="B4893" t="s">
        <v>14</v>
      </c>
      <c r="C4893" t="s">
        <v>1543</v>
      </c>
      <c r="D4893" t="s">
        <v>1543</v>
      </c>
      <c r="E4893" t="s">
        <v>1606</v>
      </c>
      <c r="F4893" t="s">
        <v>125</v>
      </c>
      <c r="G4893" t="s">
        <v>1475</v>
      </c>
      <c r="H4893" t="s">
        <v>1117</v>
      </c>
      <c r="I4893" t="s">
        <v>1607</v>
      </c>
      <c r="J4893" t="s">
        <v>1450</v>
      </c>
      <c r="K4893" t="s">
        <v>1451</v>
      </c>
      <c r="L4893" t="s">
        <v>1452</v>
      </c>
      <c r="M4893" t="s">
        <v>1453</v>
      </c>
      <c r="N4893" t="s">
        <v>1454</v>
      </c>
      <c r="O4893" t="s">
        <v>1455</v>
      </c>
      <c r="P4893" t="s">
        <v>1456</v>
      </c>
      <c r="Q4893" t="s">
        <v>1457</v>
      </c>
      <c r="R4893">
        <v>2001113</v>
      </c>
      <c r="S4893" t="s">
        <v>1458</v>
      </c>
      <c r="T4893">
        <v>3361.3440000000001</v>
      </c>
      <c r="U4893">
        <v>4</v>
      </c>
      <c r="V4893">
        <v>3361.3440000000001</v>
      </c>
      <c r="W4893">
        <v>4</v>
      </c>
      <c r="X4893">
        <v>2744</v>
      </c>
      <c r="Y4893">
        <v>617.34400000000005</v>
      </c>
      <c r="Z4893">
        <v>2001113</v>
      </c>
    </row>
    <row r="4894" spans="1:26" x14ac:dyDescent="0.2">
      <c r="A4894" s="27">
        <v>46083</v>
      </c>
      <c r="B4894" t="s">
        <v>14</v>
      </c>
      <c r="C4894" t="s">
        <v>1543</v>
      </c>
      <c r="D4894" t="s">
        <v>1543</v>
      </c>
      <c r="E4894" t="s">
        <v>1606</v>
      </c>
      <c r="F4894" t="s">
        <v>125</v>
      </c>
      <c r="G4894" t="s">
        <v>1475</v>
      </c>
      <c r="H4894" t="s">
        <v>1117</v>
      </c>
      <c r="I4894" t="s">
        <v>1607</v>
      </c>
      <c r="J4894" t="s">
        <v>1450</v>
      </c>
      <c r="K4894" t="s">
        <v>1451</v>
      </c>
      <c r="L4894" t="s">
        <v>1452</v>
      </c>
      <c r="M4894" t="s">
        <v>1453</v>
      </c>
      <c r="N4894" t="s">
        <v>1454</v>
      </c>
      <c r="O4894" t="s">
        <v>1455</v>
      </c>
      <c r="P4894" t="s">
        <v>1456</v>
      </c>
      <c r="Q4894" t="s">
        <v>1457</v>
      </c>
      <c r="R4894">
        <v>2030990</v>
      </c>
      <c r="S4894" t="s">
        <v>1459</v>
      </c>
      <c r="T4894">
        <v>840.33600000000001</v>
      </c>
      <c r="U4894">
        <v>1</v>
      </c>
      <c r="V4894">
        <v>840.33600000000001</v>
      </c>
      <c r="W4894">
        <v>1</v>
      </c>
      <c r="X4894">
        <v>690</v>
      </c>
      <c r="Y4894">
        <v>150.33600000000001</v>
      </c>
      <c r="Z4894">
        <v>2030990</v>
      </c>
    </row>
    <row r="4895" spans="1:26" x14ac:dyDescent="0.2">
      <c r="A4895" s="27">
        <v>46083</v>
      </c>
      <c r="B4895" t="s">
        <v>14</v>
      </c>
      <c r="C4895" t="s">
        <v>1543</v>
      </c>
      <c r="D4895" t="s">
        <v>1543</v>
      </c>
      <c r="E4895" t="s">
        <v>1606</v>
      </c>
      <c r="F4895" t="s">
        <v>125</v>
      </c>
      <c r="G4895" t="s">
        <v>1475</v>
      </c>
      <c r="H4895" t="s">
        <v>1117</v>
      </c>
      <c r="I4895" t="s">
        <v>1607</v>
      </c>
      <c r="J4895" t="s">
        <v>1450</v>
      </c>
      <c r="K4895" t="s">
        <v>1451</v>
      </c>
      <c r="L4895" t="s">
        <v>1452</v>
      </c>
      <c r="M4895" t="s">
        <v>1453</v>
      </c>
      <c r="N4895" t="s">
        <v>1454</v>
      </c>
      <c r="O4895" t="s">
        <v>1455</v>
      </c>
      <c r="P4895" t="s">
        <v>1456</v>
      </c>
      <c r="Q4895" t="s">
        <v>1457</v>
      </c>
      <c r="R4895">
        <v>2030991</v>
      </c>
      <c r="S4895" t="s">
        <v>1463</v>
      </c>
      <c r="T4895">
        <v>3361.3440000000001</v>
      </c>
      <c r="U4895">
        <v>4</v>
      </c>
      <c r="V4895">
        <v>3361.3440000000001</v>
      </c>
      <c r="W4895">
        <v>4</v>
      </c>
      <c r="X4895">
        <v>2760</v>
      </c>
      <c r="Y4895">
        <v>601.34400000000005</v>
      </c>
      <c r="Z4895">
        <v>2030991</v>
      </c>
    </row>
    <row r="4896" spans="1:26" x14ac:dyDescent="0.2">
      <c r="A4896" s="27">
        <v>46083</v>
      </c>
      <c r="B4896" t="s">
        <v>14</v>
      </c>
      <c r="C4896" t="s">
        <v>1543</v>
      </c>
      <c r="D4896" t="s">
        <v>1543</v>
      </c>
      <c r="E4896" t="s">
        <v>1606</v>
      </c>
      <c r="F4896" t="s">
        <v>125</v>
      </c>
      <c r="G4896" t="s">
        <v>1475</v>
      </c>
      <c r="H4896" t="s">
        <v>1117</v>
      </c>
      <c r="I4896" t="s">
        <v>1607</v>
      </c>
      <c r="J4896" t="s">
        <v>1450</v>
      </c>
      <c r="K4896" t="s">
        <v>1451</v>
      </c>
      <c r="L4896" t="s">
        <v>1452</v>
      </c>
      <c r="M4896" t="s">
        <v>1453</v>
      </c>
      <c r="N4896" t="s">
        <v>1454</v>
      </c>
      <c r="O4896" t="s">
        <v>1455</v>
      </c>
      <c r="P4896" t="s">
        <v>1456</v>
      </c>
      <c r="Q4896" t="s">
        <v>1457</v>
      </c>
      <c r="R4896">
        <v>2039041</v>
      </c>
      <c r="S4896" t="s">
        <v>1460</v>
      </c>
      <c r="T4896">
        <v>6722.6880000000001</v>
      </c>
      <c r="U4896">
        <v>8</v>
      </c>
      <c r="V4896">
        <v>6722.6880000000001</v>
      </c>
      <c r="W4896">
        <v>8</v>
      </c>
      <c r="X4896">
        <v>5528</v>
      </c>
      <c r="Y4896">
        <v>1194.6880000000001</v>
      </c>
      <c r="Z4896">
        <v>2039041</v>
      </c>
    </row>
    <row r="4897" spans="1:26" x14ac:dyDescent="0.2">
      <c r="A4897" s="27">
        <v>46083</v>
      </c>
      <c r="B4897" t="s">
        <v>14</v>
      </c>
      <c r="C4897" t="s">
        <v>1543</v>
      </c>
      <c r="D4897" t="s">
        <v>1543</v>
      </c>
      <c r="E4897" t="s">
        <v>1606</v>
      </c>
      <c r="F4897" t="s">
        <v>125</v>
      </c>
      <c r="G4897" t="s">
        <v>1475</v>
      </c>
      <c r="H4897" t="s">
        <v>1117</v>
      </c>
      <c r="I4897" t="s">
        <v>1607</v>
      </c>
      <c r="J4897" t="s">
        <v>1450</v>
      </c>
      <c r="K4897" t="s">
        <v>1451</v>
      </c>
      <c r="L4897" t="s">
        <v>1452</v>
      </c>
      <c r="M4897" t="s">
        <v>1453</v>
      </c>
      <c r="N4897" t="s">
        <v>1454</v>
      </c>
      <c r="O4897" t="s">
        <v>1455</v>
      </c>
      <c r="P4897" t="s">
        <v>1456</v>
      </c>
      <c r="Q4897" t="s">
        <v>1457</v>
      </c>
      <c r="R4897">
        <v>2048972</v>
      </c>
      <c r="S4897" t="s">
        <v>1461</v>
      </c>
      <c r="T4897">
        <v>6722.6880000000001</v>
      </c>
      <c r="U4897">
        <v>8</v>
      </c>
      <c r="V4897">
        <v>6722.6880000000001</v>
      </c>
      <c r="W4897">
        <v>8</v>
      </c>
      <c r="X4897">
        <v>5488</v>
      </c>
      <c r="Y4897">
        <v>1234.6880000000001</v>
      </c>
      <c r="Z4897">
        <v>2048972</v>
      </c>
    </row>
    <row r="4898" spans="1:26" x14ac:dyDescent="0.2">
      <c r="A4898" s="27">
        <v>46083</v>
      </c>
      <c r="B4898" t="s">
        <v>14</v>
      </c>
      <c r="C4898" t="s">
        <v>1543</v>
      </c>
      <c r="D4898" t="s">
        <v>1543</v>
      </c>
      <c r="E4898" t="s">
        <v>1606</v>
      </c>
      <c r="F4898" t="s">
        <v>125</v>
      </c>
      <c r="G4898" t="s">
        <v>1608</v>
      </c>
      <c r="H4898" t="s">
        <v>973</v>
      </c>
      <c r="I4898" t="s">
        <v>1609</v>
      </c>
      <c r="J4898" t="s">
        <v>1450</v>
      </c>
      <c r="K4898" t="s">
        <v>1451</v>
      </c>
      <c r="L4898" t="s">
        <v>1452</v>
      </c>
      <c r="M4898" t="s">
        <v>1453</v>
      </c>
      <c r="N4898" t="s">
        <v>1454</v>
      </c>
      <c r="O4898" t="s">
        <v>1455</v>
      </c>
      <c r="P4898" t="s">
        <v>1456</v>
      </c>
      <c r="Q4898" t="s">
        <v>1457</v>
      </c>
      <c r="R4898">
        <v>2001113</v>
      </c>
      <c r="S4898" t="s">
        <v>1458</v>
      </c>
      <c r="T4898">
        <v>840.33600000000001</v>
      </c>
      <c r="U4898">
        <v>1</v>
      </c>
      <c r="V4898">
        <v>840.33600000000001</v>
      </c>
      <c r="W4898">
        <v>1</v>
      </c>
      <c r="X4898">
        <v>686</v>
      </c>
      <c r="Y4898">
        <v>154.33600000000001</v>
      </c>
      <c r="Z4898">
        <v>2001113</v>
      </c>
    </row>
    <row r="4899" spans="1:26" x14ac:dyDescent="0.2">
      <c r="A4899" s="27">
        <v>46083</v>
      </c>
      <c r="B4899" t="s">
        <v>14</v>
      </c>
      <c r="C4899" t="s">
        <v>1543</v>
      </c>
      <c r="D4899" t="s">
        <v>1543</v>
      </c>
      <c r="E4899" t="s">
        <v>1606</v>
      </c>
      <c r="F4899" t="s">
        <v>125</v>
      </c>
      <c r="G4899" t="s">
        <v>1608</v>
      </c>
      <c r="H4899" t="s">
        <v>973</v>
      </c>
      <c r="I4899" t="s">
        <v>1609</v>
      </c>
      <c r="J4899" t="s">
        <v>1450</v>
      </c>
      <c r="K4899" t="s">
        <v>1451</v>
      </c>
      <c r="L4899" t="s">
        <v>1452</v>
      </c>
      <c r="M4899" t="s">
        <v>1453</v>
      </c>
      <c r="N4899" t="s">
        <v>1454</v>
      </c>
      <c r="O4899" t="s">
        <v>1455</v>
      </c>
      <c r="P4899" t="s">
        <v>1456</v>
      </c>
      <c r="Q4899" t="s">
        <v>1457</v>
      </c>
      <c r="R4899">
        <v>2030990</v>
      </c>
      <c r="S4899" t="s">
        <v>1459</v>
      </c>
      <c r="T4899">
        <v>2521.0083</v>
      </c>
      <c r="U4899">
        <v>3</v>
      </c>
      <c r="V4899">
        <v>2521.0083</v>
      </c>
      <c r="W4899">
        <v>3</v>
      </c>
      <c r="X4899">
        <v>2070</v>
      </c>
      <c r="Y4899">
        <v>451.00830000000002</v>
      </c>
      <c r="Z4899">
        <v>2030990</v>
      </c>
    </row>
    <row r="4900" spans="1:26" x14ac:dyDescent="0.2">
      <c r="A4900" s="27">
        <v>46083</v>
      </c>
      <c r="B4900" t="s">
        <v>14</v>
      </c>
      <c r="C4900" t="s">
        <v>1543</v>
      </c>
      <c r="D4900" t="s">
        <v>1543</v>
      </c>
      <c r="E4900" t="s">
        <v>1606</v>
      </c>
      <c r="F4900" t="s">
        <v>125</v>
      </c>
      <c r="G4900" t="s">
        <v>1608</v>
      </c>
      <c r="H4900" t="s">
        <v>973</v>
      </c>
      <c r="I4900" t="s">
        <v>1609</v>
      </c>
      <c r="J4900" t="s">
        <v>1450</v>
      </c>
      <c r="K4900" t="s">
        <v>1451</v>
      </c>
      <c r="L4900" t="s">
        <v>1452</v>
      </c>
      <c r="M4900" t="s">
        <v>1453</v>
      </c>
      <c r="N4900" t="s">
        <v>1454</v>
      </c>
      <c r="O4900" t="s">
        <v>1455</v>
      </c>
      <c r="P4900" t="s">
        <v>1456</v>
      </c>
      <c r="Q4900" t="s">
        <v>1457</v>
      </c>
      <c r="R4900">
        <v>2030991</v>
      </c>
      <c r="S4900" t="s">
        <v>1463</v>
      </c>
      <c r="T4900">
        <v>840.33600000000001</v>
      </c>
      <c r="U4900">
        <v>1</v>
      </c>
      <c r="V4900">
        <v>840.33600000000001</v>
      </c>
      <c r="W4900">
        <v>1</v>
      </c>
      <c r="X4900">
        <v>690</v>
      </c>
      <c r="Y4900">
        <v>150.33600000000001</v>
      </c>
      <c r="Z4900">
        <v>2030991</v>
      </c>
    </row>
    <row r="4901" spans="1:26" x14ac:dyDescent="0.2">
      <c r="A4901" s="27">
        <v>46083</v>
      </c>
      <c r="B4901" t="s">
        <v>14</v>
      </c>
      <c r="C4901" t="s">
        <v>1543</v>
      </c>
      <c r="D4901" t="s">
        <v>1543</v>
      </c>
      <c r="E4901" t="s">
        <v>1606</v>
      </c>
      <c r="F4901" t="s">
        <v>125</v>
      </c>
      <c r="G4901" t="s">
        <v>1608</v>
      </c>
      <c r="H4901" t="s">
        <v>973</v>
      </c>
      <c r="I4901" t="s">
        <v>1609</v>
      </c>
      <c r="J4901" t="s">
        <v>1450</v>
      </c>
      <c r="K4901" t="s">
        <v>1451</v>
      </c>
      <c r="L4901" t="s">
        <v>1452</v>
      </c>
      <c r="M4901" t="s">
        <v>1453</v>
      </c>
      <c r="N4901" t="s">
        <v>1454</v>
      </c>
      <c r="O4901" t="s">
        <v>1455</v>
      </c>
      <c r="P4901" t="s">
        <v>1456</v>
      </c>
      <c r="Q4901" t="s">
        <v>1457</v>
      </c>
      <c r="R4901">
        <v>2039041</v>
      </c>
      <c r="S4901" t="s">
        <v>1460</v>
      </c>
      <c r="T4901">
        <v>2521.0079999999998</v>
      </c>
      <c r="U4901">
        <v>3</v>
      </c>
      <c r="V4901">
        <v>2521.0079999999998</v>
      </c>
      <c r="W4901">
        <v>3</v>
      </c>
      <c r="X4901">
        <v>2064</v>
      </c>
      <c r="Y4901">
        <v>457.00799999999998</v>
      </c>
      <c r="Z4901">
        <v>2039041</v>
      </c>
    </row>
    <row r="4902" spans="1:26" x14ac:dyDescent="0.2">
      <c r="A4902" s="27">
        <v>46083</v>
      </c>
      <c r="B4902" t="s">
        <v>14</v>
      </c>
      <c r="C4902" t="s">
        <v>1543</v>
      </c>
      <c r="D4902" t="s">
        <v>1543</v>
      </c>
      <c r="E4902" t="s">
        <v>1606</v>
      </c>
      <c r="F4902" t="s">
        <v>125</v>
      </c>
      <c r="G4902" t="s">
        <v>1608</v>
      </c>
      <c r="H4902" t="s">
        <v>973</v>
      </c>
      <c r="I4902" t="s">
        <v>1609</v>
      </c>
      <c r="J4902" t="s">
        <v>1450</v>
      </c>
      <c r="K4902" t="s">
        <v>1451</v>
      </c>
      <c r="L4902" t="s">
        <v>1452</v>
      </c>
      <c r="M4902" t="s">
        <v>1453</v>
      </c>
      <c r="N4902" t="s">
        <v>1454</v>
      </c>
      <c r="O4902" t="s">
        <v>1455</v>
      </c>
      <c r="P4902" t="s">
        <v>1456</v>
      </c>
      <c r="Q4902" t="s">
        <v>1457</v>
      </c>
      <c r="R4902">
        <v>2048972</v>
      </c>
      <c r="S4902" t="s">
        <v>1461</v>
      </c>
      <c r="T4902">
        <v>840.33600000000001</v>
      </c>
      <c r="U4902">
        <v>1</v>
      </c>
      <c r="V4902">
        <v>840.33600000000001</v>
      </c>
      <c r="W4902">
        <v>1</v>
      </c>
      <c r="X4902">
        <v>683</v>
      </c>
      <c r="Y4902">
        <v>157.33600000000001</v>
      </c>
      <c r="Z4902">
        <v>2048972</v>
      </c>
    </row>
    <row r="4903" spans="1:26" x14ac:dyDescent="0.2">
      <c r="A4903" s="27">
        <v>46083</v>
      </c>
      <c r="B4903" t="s">
        <v>14</v>
      </c>
      <c r="C4903" t="s">
        <v>1543</v>
      </c>
      <c r="D4903" t="s">
        <v>1543</v>
      </c>
      <c r="E4903" t="s">
        <v>1606</v>
      </c>
      <c r="F4903" t="s">
        <v>125</v>
      </c>
      <c r="G4903" t="s">
        <v>1608</v>
      </c>
      <c r="H4903" t="s">
        <v>985</v>
      </c>
      <c r="I4903" t="s">
        <v>1610</v>
      </c>
      <c r="J4903" t="s">
        <v>1450</v>
      </c>
      <c r="K4903" t="s">
        <v>1451</v>
      </c>
      <c r="L4903" t="s">
        <v>1452</v>
      </c>
      <c r="M4903" t="s">
        <v>1453</v>
      </c>
      <c r="N4903" t="s">
        <v>1454</v>
      </c>
      <c r="O4903" t="s">
        <v>1455</v>
      </c>
      <c r="P4903" t="s">
        <v>1456</v>
      </c>
      <c r="Q4903" t="s">
        <v>1457</v>
      </c>
      <c r="R4903">
        <v>2001113</v>
      </c>
      <c r="S4903" t="s">
        <v>1458</v>
      </c>
      <c r="T4903">
        <v>1680.672</v>
      </c>
      <c r="U4903">
        <v>2</v>
      </c>
      <c r="V4903">
        <v>1680.672</v>
      </c>
      <c r="W4903">
        <v>2</v>
      </c>
      <c r="X4903">
        <v>1374</v>
      </c>
      <c r="Y4903">
        <v>306.67200000000003</v>
      </c>
      <c r="Z4903">
        <v>2001113</v>
      </c>
    </row>
    <row r="4904" spans="1:26" x14ac:dyDescent="0.2">
      <c r="A4904" s="27">
        <v>46083</v>
      </c>
      <c r="B4904" t="s">
        <v>14</v>
      </c>
      <c r="C4904" t="s">
        <v>1543</v>
      </c>
      <c r="D4904" t="s">
        <v>1543</v>
      </c>
      <c r="E4904" t="s">
        <v>1606</v>
      </c>
      <c r="F4904" t="s">
        <v>125</v>
      </c>
      <c r="G4904" t="s">
        <v>1608</v>
      </c>
      <c r="H4904" t="s">
        <v>985</v>
      </c>
      <c r="I4904" t="s">
        <v>1610</v>
      </c>
      <c r="J4904" t="s">
        <v>1450</v>
      </c>
      <c r="K4904" t="s">
        <v>1451</v>
      </c>
      <c r="L4904" t="s">
        <v>1452</v>
      </c>
      <c r="M4904" t="s">
        <v>1453</v>
      </c>
      <c r="N4904" t="s">
        <v>1454</v>
      </c>
      <c r="O4904" t="s">
        <v>1455</v>
      </c>
      <c r="P4904" t="s">
        <v>1456</v>
      </c>
      <c r="Q4904" t="s">
        <v>1457</v>
      </c>
      <c r="R4904">
        <v>2030991</v>
      </c>
      <c r="S4904" t="s">
        <v>1463</v>
      </c>
      <c r="T4904">
        <v>6722.6880000000001</v>
      </c>
      <c r="U4904">
        <v>8</v>
      </c>
      <c r="V4904">
        <v>6722.6880000000001</v>
      </c>
      <c r="W4904">
        <v>8</v>
      </c>
      <c r="X4904">
        <v>5520</v>
      </c>
      <c r="Y4904">
        <v>1202.6880000000001</v>
      </c>
      <c r="Z4904">
        <v>2030991</v>
      </c>
    </row>
    <row r="4905" spans="1:26" x14ac:dyDescent="0.2">
      <c r="A4905" s="27">
        <v>46083</v>
      </c>
      <c r="B4905" t="s">
        <v>14</v>
      </c>
      <c r="C4905" t="s">
        <v>1543</v>
      </c>
      <c r="D4905" t="s">
        <v>1543</v>
      </c>
      <c r="E4905" t="s">
        <v>1606</v>
      </c>
      <c r="F4905" t="s">
        <v>125</v>
      </c>
      <c r="G4905" t="s">
        <v>1608</v>
      </c>
      <c r="H4905" t="s">
        <v>985</v>
      </c>
      <c r="I4905" t="s">
        <v>1610</v>
      </c>
      <c r="J4905" t="s">
        <v>1450</v>
      </c>
      <c r="K4905" t="s">
        <v>1451</v>
      </c>
      <c r="L4905" t="s">
        <v>1452</v>
      </c>
      <c r="M4905" t="s">
        <v>1453</v>
      </c>
      <c r="N4905" t="s">
        <v>1454</v>
      </c>
      <c r="O4905" t="s">
        <v>1455</v>
      </c>
      <c r="P4905" t="s">
        <v>1456</v>
      </c>
      <c r="Q4905" t="s">
        <v>1457</v>
      </c>
      <c r="R4905">
        <v>2039041</v>
      </c>
      <c r="S4905" t="s">
        <v>1460</v>
      </c>
      <c r="T4905">
        <v>1680.672</v>
      </c>
      <c r="U4905">
        <v>2</v>
      </c>
      <c r="V4905">
        <v>1680.672</v>
      </c>
      <c r="W4905">
        <v>2</v>
      </c>
      <c r="X4905">
        <v>1380</v>
      </c>
      <c r="Y4905">
        <v>300.67200000000003</v>
      </c>
      <c r="Z4905">
        <v>2039041</v>
      </c>
    </row>
    <row r="4906" spans="1:26" x14ac:dyDescent="0.2">
      <c r="A4906" s="27">
        <v>46083</v>
      </c>
      <c r="B4906" t="s">
        <v>14</v>
      </c>
      <c r="C4906" t="s">
        <v>1543</v>
      </c>
      <c r="D4906" t="s">
        <v>1543</v>
      </c>
      <c r="E4906" t="s">
        <v>1606</v>
      </c>
      <c r="F4906" t="s">
        <v>125</v>
      </c>
      <c r="G4906" t="s">
        <v>1608</v>
      </c>
      <c r="H4906" t="s">
        <v>985</v>
      </c>
      <c r="I4906" t="s">
        <v>1610</v>
      </c>
      <c r="J4906" t="s">
        <v>1450</v>
      </c>
      <c r="K4906" t="s">
        <v>1451</v>
      </c>
      <c r="L4906" t="s">
        <v>1452</v>
      </c>
      <c r="M4906" t="s">
        <v>1453</v>
      </c>
      <c r="N4906" t="s">
        <v>1454</v>
      </c>
      <c r="O4906" t="s">
        <v>1455</v>
      </c>
      <c r="P4906" t="s">
        <v>1456</v>
      </c>
      <c r="Q4906" t="s">
        <v>1457</v>
      </c>
      <c r="R4906">
        <v>2048972</v>
      </c>
      <c r="S4906" t="s">
        <v>1461</v>
      </c>
      <c r="T4906">
        <v>840.33600000000001</v>
      </c>
      <c r="U4906">
        <v>1</v>
      </c>
      <c r="V4906">
        <v>840.33600000000001</v>
      </c>
      <c r="W4906">
        <v>1</v>
      </c>
      <c r="X4906">
        <v>686</v>
      </c>
      <c r="Y4906">
        <v>154.33600000000001</v>
      </c>
      <c r="Z4906">
        <v>2048972</v>
      </c>
    </row>
    <row r="4907" spans="1:26" x14ac:dyDescent="0.2">
      <c r="A4907" s="27">
        <v>46083</v>
      </c>
      <c r="B4907" t="s">
        <v>14</v>
      </c>
      <c r="C4907" t="s">
        <v>1543</v>
      </c>
      <c r="D4907" t="s">
        <v>1543</v>
      </c>
      <c r="E4907" t="s">
        <v>1606</v>
      </c>
      <c r="F4907" t="s">
        <v>125</v>
      </c>
      <c r="G4907" t="s">
        <v>1608</v>
      </c>
      <c r="H4907" t="s">
        <v>1115</v>
      </c>
      <c r="I4907" t="s">
        <v>1611</v>
      </c>
      <c r="J4907" t="s">
        <v>1450</v>
      </c>
      <c r="K4907" t="s">
        <v>1451</v>
      </c>
      <c r="L4907" t="s">
        <v>1452</v>
      </c>
      <c r="M4907" t="s">
        <v>1453</v>
      </c>
      <c r="N4907" t="s">
        <v>1454</v>
      </c>
      <c r="O4907" t="s">
        <v>1455</v>
      </c>
      <c r="P4907" t="s">
        <v>1456</v>
      </c>
      <c r="Q4907" t="s">
        <v>1457</v>
      </c>
      <c r="R4907">
        <v>2001113</v>
      </c>
      <c r="S4907" t="s">
        <v>1458</v>
      </c>
      <c r="T4907">
        <v>10924.368</v>
      </c>
      <c r="U4907">
        <v>13</v>
      </c>
      <c r="V4907">
        <v>10924.368</v>
      </c>
      <c r="W4907">
        <v>13</v>
      </c>
      <c r="X4907">
        <v>8918</v>
      </c>
      <c r="Y4907">
        <v>2006.3679999999999</v>
      </c>
      <c r="Z4907">
        <v>2001113</v>
      </c>
    </row>
    <row r="4908" spans="1:26" x14ac:dyDescent="0.2">
      <c r="A4908" s="27">
        <v>46083</v>
      </c>
      <c r="B4908" t="s">
        <v>14</v>
      </c>
      <c r="C4908" t="s">
        <v>1543</v>
      </c>
      <c r="D4908" t="s">
        <v>1543</v>
      </c>
      <c r="E4908" t="s">
        <v>1606</v>
      </c>
      <c r="F4908" t="s">
        <v>125</v>
      </c>
      <c r="G4908" t="s">
        <v>1608</v>
      </c>
      <c r="H4908" t="s">
        <v>1115</v>
      </c>
      <c r="I4908" t="s">
        <v>1611</v>
      </c>
      <c r="J4908" t="s">
        <v>1450</v>
      </c>
      <c r="K4908" t="s">
        <v>1451</v>
      </c>
      <c r="L4908" t="s">
        <v>1452</v>
      </c>
      <c r="M4908" t="s">
        <v>1453</v>
      </c>
      <c r="N4908" t="s">
        <v>1454</v>
      </c>
      <c r="O4908" t="s">
        <v>1455</v>
      </c>
      <c r="P4908" t="s">
        <v>1456</v>
      </c>
      <c r="Q4908" t="s">
        <v>1457</v>
      </c>
      <c r="R4908">
        <v>2030991</v>
      </c>
      <c r="S4908" t="s">
        <v>1463</v>
      </c>
      <c r="T4908">
        <v>7563.0240000000003</v>
      </c>
      <c r="U4908">
        <v>9</v>
      </c>
      <c r="V4908">
        <v>7563.0240000000003</v>
      </c>
      <c r="W4908">
        <v>9</v>
      </c>
      <c r="X4908">
        <v>6219</v>
      </c>
      <c r="Y4908">
        <v>1344.0239999999999</v>
      </c>
      <c r="Z4908">
        <v>2030991</v>
      </c>
    </row>
    <row r="4909" spans="1:26" x14ac:dyDescent="0.2">
      <c r="A4909" s="27">
        <v>46083</v>
      </c>
      <c r="B4909" t="s">
        <v>14</v>
      </c>
      <c r="C4909" t="s">
        <v>1543</v>
      </c>
      <c r="D4909" t="s">
        <v>1543</v>
      </c>
      <c r="E4909" t="s">
        <v>1606</v>
      </c>
      <c r="F4909" t="s">
        <v>125</v>
      </c>
      <c r="G4909" t="s">
        <v>1608</v>
      </c>
      <c r="H4909" t="s">
        <v>1115</v>
      </c>
      <c r="I4909" t="s">
        <v>1611</v>
      </c>
      <c r="J4909" t="s">
        <v>1450</v>
      </c>
      <c r="K4909" t="s">
        <v>1451</v>
      </c>
      <c r="L4909" t="s">
        <v>1452</v>
      </c>
      <c r="M4909" t="s">
        <v>1453</v>
      </c>
      <c r="N4909" t="s">
        <v>1454</v>
      </c>
      <c r="O4909" t="s">
        <v>1455</v>
      </c>
      <c r="P4909" t="s">
        <v>1456</v>
      </c>
      <c r="Q4909" t="s">
        <v>1457</v>
      </c>
      <c r="R4909">
        <v>2039041</v>
      </c>
      <c r="S4909" t="s">
        <v>1460</v>
      </c>
      <c r="T4909">
        <v>14285.712</v>
      </c>
      <c r="U4909">
        <v>17</v>
      </c>
      <c r="V4909">
        <v>14285.712</v>
      </c>
      <c r="W4909">
        <v>17</v>
      </c>
      <c r="X4909">
        <v>11730</v>
      </c>
      <c r="Y4909">
        <v>2555.712</v>
      </c>
      <c r="Z4909">
        <v>2039041</v>
      </c>
    </row>
    <row r="4910" spans="1:26" x14ac:dyDescent="0.2">
      <c r="A4910" s="27">
        <v>46083</v>
      </c>
      <c r="B4910" t="s">
        <v>14</v>
      </c>
      <c r="C4910" t="s">
        <v>1543</v>
      </c>
      <c r="D4910" t="s">
        <v>1543</v>
      </c>
      <c r="E4910" t="s">
        <v>1606</v>
      </c>
      <c r="F4910" t="s">
        <v>125</v>
      </c>
      <c r="G4910" t="s">
        <v>1608</v>
      </c>
      <c r="H4910" t="s">
        <v>1115</v>
      </c>
      <c r="I4910" t="s">
        <v>1611</v>
      </c>
      <c r="J4910" t="s">
        <v>1450</v>
      </c>
      <c r="K4910" t="s">
        <v>1451</v>
      </c>
      <c r="L4910" t="s">
        <v>1452</v>
      </c>
      <c r="M4910" t="s">
        <v>1453</v>
      </c>
      <c r="N4910" t="s">
        <v>1454</v>
      </c>
      <c r="O4910" t="s">
        <v>1455</v>
      </c>
      <c r="P4910" t="s">
        <v>1456</v>
      </c>
      <c r="Q4910" t="s">
        <v>1457</v>
      </c>
      <c r="R4910">
        <v>2048972</v>
      </c>
      <c r="S4910" t="s">
        <v>1461</v>
      </c>
      <c r="T4910">
        <v>3361.3440000000001</v>
      </c>
      <c r="U4910">
        <v>4</v>
      </c>
      <c r="V4910">
        <v>3361.3440000000001</v>
      </c>
      <c r="W4910">
        <v>4</v>
      </c>
      <c r="X4910">
        <v>2744</v>
      </c>
      <c r="Y4910">
        <v>617.34400000000005</v>
      </c>
      <c r="Z4910">
        <v>2048972</v>
      </c>
    </row>
    <row r="4911" spans="1:26" x14ac:dyDescent="0.2">
      <c r="A4911" s="27">
        <v>46083</v>
      </c>
      <c r="B4911" t="s">
        <v>14</v>
      </c>
      <c r="C4911" t="s">
        <v>1543</v>
      </c>
      <c r="D4911" t="s">
        <v>1543</v>
      </c>
      <c r="E4911" t="s">
        <v>1606</v>
      </c>
      <c r="F4911" t="s">
        <v>125</v>
      </c>
      <c r="G4911" t="s">
        <v>1608</v>
      </c>
      <c r="H4911" t="s">
        <v>1230</v>
      </c>
      <c r="I4911" t="s">
        <v>1803</v>
      </c>
      <c r="J4911" t="s">
        <v>1450</v>
      </c>
      <c r="K4911" t="s">
        <v>1451</v>
      </c>
      <c r="L4911" t="s">
        <v>1452</v>
      </c>
      <c r="M4911" t="s">
        <v>1453</v>
      </c>
      <c r="N4911" t="s">
        <v>1454</v>
      </c>
      <c r="O4911" t="s">
        <v>1455</v>
      </c>
      <c r="P4911" t="s">
        <v>1456</v>
      </c>
      <c r="Q4911" t="s">
        <v>1457</v>
      </c>
      <c r="R4911">
        <v>2001113</v>
      </c>
      <c r="S4911" t="s">
        <v>1458</v>
      </c>
      <c r="T4911">
        <v>5042.0159999999996</v>
      </c>
      <c r="U4911">
        <v>6</v>
      </c>
      <c r="V4911">
        <v>5042.0159999999996</v>
      </c>
      <c r="W4911">
        <v>6</v>
      </c>
      <c r="X4911">
        <v>4116</v>
      </c>
      <c r="Y4911">
        <v>926.01599999999996</v>
      </c>
      <c r="Z4911">
        <v>2001113</v>
      </c>
    </row>
    <row r="4912" spans="1:26" x14ac:dyDescent="0.2">
      <c r="A4912" s="27">
        <v>46083</v>
      </c>
      <c r="B4912" t="s">
        <v>14</v>
      </c>
      <c r="C4912" t="s">
        <v>1543</v>
      </c>
      <c r="D4912" t="s">
        <v>1543</v>
      </c>
      <c r="E4912" t="s">
        <v>1606</v>
      </c>
      <c r="F4912" t="s">
        <v>125</v>
      </c>
      <c r="G4912" t="s">
        <v>1608</v>
      </c>
      <c r="H4912" t="s">
        <v>1230</v>
      </c>
      <c r="I4912" t="s">
        <v>1803</v>
      </c>
      <c r="J4912" t="s">
        <v>1450</v>
      </c>
      <c r="K4912" t="s">
        <v>1451</v>
      </c>
      <c r="L4912" t="s">
        <v>1452</v>
      </c>
      <c r="M4912" t="s">
        <v>1453</v>
      </c>
      <c r="N4912" t="s">
        <v>1454</v>
      </c>
      <c r="O4912" t="s">
        <v>1455</v>
      </c>
      <c r="P4912" t="s">
        <v>1456</v>
      </c>
      <c r="Q4912" t="s">
        <v>1457</v>
      </c>
      <c r="R4912">
        <v>2039041</v>
      </c>
      <c r="S4912" t="s">
        <v>1460</v>
      </c>
      <c r="T4912">
        <v>7562.8969999999999</v>
      </c>
      <c r="U4912">
        <v>9</v>
      </c>
      <c r="V4912">
        <v>7562.8969999999999</v>
      </c>
      <c r="W4912">
        <v>9</v>
      </c>
      <c r="X4912">
        <v>6219</v>
      </c>
      <c r="Y4912">
        <v>1343.8969999999999</v>
      </c>
      <c r="Z4912">
        <v>2039041</v>
      </c>
    </row>
    <row r="4913" spans="1:26" x14ac:dyDescent="0.2">
      <c r="A4913" s="27">
        <v>46083</v>
      </c>
      <c r="B4913" t="s">
        <v>14</v>
      </c>
      <c r="C4913" t="s">
        <v>1543</v>
      </c>
      <c r="D4913" t="s">
        <v>1543</v>
      </c>
      <c r="E4913" t="s">
        <v>1606</v>
      </c>
      <c r="F4913" t="s">
        <v>125</v>
      </c>
      <c r="G4913" t="s">
        <v>1608</v>
      </c>
      <c r="H4913" t="s">
        <v>1230</v>
      </c>
      <c r="I4913" t="s">
        <v>1803</v>
      </c>
      <c r="J4913" t="s">
        <v>1450</v>
      </c>
      <c r="K4913" t="s">
        <v>1451</v>
      </c>
      <c r="L4913" t="s">
        <v>1452</v>
      </c>
      <c r="M4913" t="s">
        <v>1453</v>
      </c>
      <c r="N4913" t="s">
        <v>1454</v>
      </c>
      <c r="O4913" t="s">
        <v>1455</v>
      </c>
      <c r="P4913" t="s">
        <v>1456</v>
      </c>
      <c r="Q4913" t="s">
        <v>1457</v>
      </c>
      <c r="R4913">
        <v>2048972</v>
      </c>
      <c r="S4913" t="s">
        <v>1461</v>
      </c>
      <c r="T4913">
        <v>9243.6959999999999</v>
      </c>
      <c r="U4913">
        <v>11</v>
      </c>
      <c r="V4913">
        <v>9243.6959999999999</v>
      </c>
      <c r="W4913">
        <v>11</v>
      </c>
      <c r="X4913">
        <v>7546</v>
      </c>
      <c r="Y4913">
        <v>1697.6959999999999</v>
      </c>
      <c r="Z4913">
        <v>2048972</v>
      </c>
    </row>
    <row r="4914" spans="1:26" x14ac:dyDescent="0.2">
      <c r="A4914" s="27">
        <v>46083</v>
      </c>
      <c r="B4914" t="s">
        <v>14</v>
      </c>
      <c r="C4914" t="s">
        <v>1543</v>
      </c>
      <c r="D4914" t="s">
        <v>1543</v>
      </c>
      <c r="E4914" t="s">
        <v>1606</v>
      </c>
      <c r="F4914" t="s">
        <v>125</v>
      </c>
      <c r="G4914" t="s">
        <v>1478</v>
      </c>
      <c r="H4914" t="s">
        <v>971</v>
      </c>
      <c r="I4914" t="s">
        <v>1612</v>
      </c>
      <c r="J4914" t="s">
        <v>1450</v>
      </c>
      <c r="K4914" t="s">
        <v>1451</v>
      </c>
      <c r="L4914" t="s">
        <v>1452</v>
      </c>
      <c r="M4914" t="s">
        <v>1453</v>
      </c>
      <c r="N4914" t="s">
        <v>1454</v>
      </c>
      <c r="O4914" t="s">
        <v>1455</v>
      </c>
      <c r="P4914" t="s">
        <v>1456</v>
      </c>
      <c r="Q4914" t="s">
        <v>1457</v>
      </c>
      <c r="R4914">
        <v>2001113</v>
      </c>
      <c r="S4914" t="s">
        <v>1458</v>
      </c>
      <c r="T4914">
        <v>840.33600000000001</v>
      </c>
      <c r="U4914">
        <v>1</v>
      </c>
      <c r="V4914">
        <v>840.33600000000001</v>
      </c>
      <c r="W4914">
        <v>1</v>
      </c>
      <c r="X4914">
        <v>686</v>
      </c>
      <c r="Y4914">
        <v>154.33600000000001</v>
      </c>
      <c r="Z4914">
        <v>2001113</v>
      </c>
    </row>
    <row r="4915" spans="1:26" x14ac:dyDescent="0.2">
      <c r="A4915" s="27">
        <v>46083</v>
      </c>
      <c r="B4915" t="s">
        <v>14</v>
      </c>
      <c r="C4915" t="s">
        <v>1543</v>
      </c>
      <c r="D4915" t="s">
        <v>1543</v>
      </c>
      <c r="E4915" t="s">
        <v>1606</v>
      </c>
      <c r="F4915" t="s">
        <v>125</v>
      </c>
      <c r="G4915" t="s">
        <v>1478</v>
      </c>
      <c r="H4915" t="s">
        <v>971</v>
      </c>
      <c r="I4915" t="s">
        <v>1612</v>
      </c>
      <c r="J4915" t="s">
        <v>1450</v>
      </c>
      <c r="K4915" t="s">
        <v>1451</v>
      </c>
      <c r="L4915" t="s">
        <v>1452</v>
      </c>
      <c r="M4915" t="s">
        <v>1453</v>
      </c>
      <c r="N4915" t="s">
        <v>1454</v>
      </c>
      <c r="O4915" t="s">
        <v>1455</v>
      </c>
      <c r="P4915" t="s">
        <v>1456</v>
      </c>
      <c r="Q4915" t="s">
        <v>1457</v>
      </c>
      <c r="R4915">
        <v>2030991</v>
      </c>
      <c r="S4915" t="s">
        <v>1463</v>
      </c>
      <c r="T4915">
        <v>1680.672</v>
      </c>
      <c r="U4915">
        <v>2</v>
      </c>
      <c r="V4915">
        <v>1680.672</v>
      </c>
      <c r="W4915">
        <v>2</v>
      </c>
      <c r="X4915">
        <v>1380</v>
      </c>
      <c r="Y4915">
        <v>300.67200000000003</v>
      </c>
      <c r="Z4915">
        <v>2030991</v>
      </c>
    </row>
    <row r="4916" spans="1:26" x14ac:dyDescent="0.2">
      <c r="A4916" s="27">
        <v>46083</v>
      </c>
      <c r="B4916" t="s">
        <v>14</v>
      </c>
      <c r="C4916" t="s">
        <v>1543</v>
      </c>
      <c r="D4916" t="s">
        <v>1543</v>
      </c>
      <c r="E4916" t="s">
        <v>1606</v>
      </c>
      <c r="F4916" t="s">
        <v>125</v>
      </c>
      <c r="G4916" t="s">
        <v>1478</v>
      </c>
      <c r="H4916" t="s">
        <v>971</v>
      </c>
      <c r="I4916" t="s">
        <v>1612</v>
      </c>
      <c r="J4916" t="s">
        <v>1450</v>
      </c>
      <c r="K4916" t="s">
        <v>1451</v>
      </c>
      <c r="L4916" t="s">
        <v>1452</v>
      </c>
      <c r="M4916" t="s">
        <v>1453</v>
      </c>
      <c r="N4916" t="s">
        <v>1454</v>
      </c>
      <c r="O4916" t="s">
        <v>1455</v>
      </c>
      <c r="P4916" t="s">
        <v>1456</v>
      </c>
      <c r="Q4916" t="s">
        <v>1457</v>
      </c>
      <c r="R4916">
        <v>2048972</v>
      </c>
      <c r="S4916" t="s">
        <v>1461</v>
      </c>
      <c r="T4916">
        <v>840.33600000000001</v>
      </c>
      <c r="U4916">
        <v>1</v>
      </c>
      <c r="V4916">
        <v>840.33600000000001</v>
      </c>
      <c r="W4916">
        <v>1</v>
      </c>
      <c r="X4916">
        <v>686</v>
      </c>
      <c r="Y4916">
        <v>154.33600000000001</v>
      </c>
      <c r="Z4916">
        <v>2048972</v>
      </c>
    </row>
    <row r="4917" spans="1:26" x14ac:dyDescent="0.2">
      <c r="A4917" s="27">
        <v>46083</v>
      </c>
      <c r="B4917" t="s">
        <v>14</v>
      </c>
      <c r="C4917" t="s">
        <v>1543</v>
      </c>
      <c r="D4917" t="s">
        <v>1543</v>
      </c>
      <c r="E4917" t="s">
        <v>1606</v>
      </c>
      <c r="F4917" t="s">
        <v>125</v>
      </c>
      <c r="G4917" t="s">
        <v>1478</v>
      </c>
      <c r="H4917" t="s">
        <v>999</v>
      </c>
      <c r="I4917" t="s">
        <v>1613</v>
      </c>
      <c r="J4917" t="s">
        <v>1450</v>
      </c>
      <c r="K4917" t="s">
        <v>1451</v>
      </c>
      <c r="L4917" t="s">
        <v>1452</v>
      </c>
      <c r="M4917" t="s">
        <v>1453</v>
      </c>
      <c r="N4917" t="s">
        <v>1454</v>
      </c>
      <c r="O4917" t="s">
        <v>1455</v>
      </c>
      <c r="P4917" t="s">
        <v>1456</v>
      </c>
      <c r="Q4917" t="s">
        <v>1457</v>
      </c>
      <c r="R4917">
        <v>2001113</v>
      </c>
      <c r="S4917" t="s">
        <v>1458</v>
      </c>
      <c r="T4917">
        <v>5042.0159999999996</v>
      </c>
      <c r="U4917">
        <v>6</v>
      </c>
      <c r="V4917">
        <v>5042.0159999999996</v>
      </c>
      <c r="W4917">
        <v>6</v>
      </c>
      <c r="X4917">
        <v>4116</v>
      </c>
      <c r="Y4917">
        <v>926.01599999999996</v>
      </c>
      <c r="Z4917">
        <v>2001113</v>
      </c>
    </row>
    <row r="4918" spans="1:26" x14ac:dyDescent="0.2">
      <c r="A4918" s="27">
        <v>46083</v>
      </c>
      <c r="B4918" t="s">
        <v>14</v>
      </c>
      <c r="C4918" t="s">
        <v>1543</v>
      </c>
      <c r="D4918" t="s">
        <v>1543</v>
      </c>
      <c r="E4918" t="s">
        <v>1606</v>
      </c>
      <c r="F4918" t="s">
        <v>125</v>
      </c>
      <c r="G4918" t="s">
        <v>1478</v>
      </c>
      <c r="H4918" t="s">
        <v>999</v>
      </c>
      <c r="I4918" t="s">
        <v>1613</v>
      </c>
      <c r="J4918" t="s">
        <v>1450</v>
      </c>
      <c r="K4918" t="s">
        <v>1451</v>
      </c>
      <c r="L4918" t="s">
        <v>1452</v>
      </c>
      <c r="M4918" t="s">
        <v>1453</v>
      </c>
      <c r="N4918" t="s">
        <v>1454</v>
      </c>
      <c r="O4918" t="s">
        <v>1455</v>
      </c>
      <c r="P4918" t="s">
        <v>1456</v>
      </c>
      <c r="Q4918" t="s">
        <v>1457</v>
      </c>
      <c r="R4918">
        <v>2030991</v>
      </c>
      <c r="S4918" t="s">
        <v>1463</v>
      </c>
      <c r="T4918">
        <v>5042.0159999999996</v>
      </c>
      <c r="U4918">
        <v>6</v>
      </c>
      <c r="V4918">
        <v>5042.0159999999996</v>
      </c>
      <c r="W4918">
        <v>6</v>
      </c>
      <c r="X4918">
        <v>4140</v>
      </c>
      <c r="Y4918">
        <v>902.01599999999996</v>
      </c>
      <c r="Z4918">
        <v>2030991</v>
      </c>
    </row>
    <row r="4919" spans="1:26" x14ac:dyDescent="0.2">
      <c r="A4919" s="27">
        <v>46083</v>
      </c>
      <c r="B4919" t="s">
        <v>14</v>
      </c>
      <c r="C4919" t="s">
        <v>1543</v>
      </c>
      <c r="D4919" t="s">
        <v>1543</v>
      </c>
      <c r="E4919" t="s">
        <v>1606</v>
      </c>
      <c r="F4919" t="s">
        <v>125</v>
      </c>
      <c r="G4919" t="s">
        <v>1478</v>
      </c>
      <c r="H4919" t="s">
        <v>999</v>
      </c>
      <c r="I4919" t="s">
        <v>1613</v>
      </c>
      <c r="J4919" t="s">
        <v>1450</v>
      </c>
      <c r="K4919" t="s">
        <v>1451</v>
      </c>
      <c r="L4919" t="s">
        <v>1452</v>
      </c>
      <c r="M4919" t="s">
        <v>1453</v>
      </c>
      <c r="N4919" t="s">
        <v>1454</v>
      </c>
      <c r="O4919" t="s">
        <v>1455</v>
      </c>
      <c r="P4919" t="s">
        <v>1456</v>
      </c>
      <c r="Q4919" t="s">
        <v>1457</v>
      </c>
      <c r="R4919">
        <v>2048972</v>
      </c>
      <c r="S4919" t="s">
        <v>1461</v>
      </c>
      <c r="T4919">
        <v>9243.6959999999999</v>
      </c>
      <c r="U4919">
        <v>11</v>
      </c>
      <c r="V4919">
        <v>9243.6959999999999</v>
      </c>
      <c r="W4919">
        <v>11</v>
      </c>
      <c r="X4919">
        <v>7513</v>
      </c>
      <c r="Y4919">
        <v>1730.6959999999999</v>
      </c>
      <c r="Z4919">
        <v>2048972</v>
      </c>
    </row>
    <row r="4920" spans="1:26" x14ac:dyDescent="0.2">
      <c r="A4920" s="27">
        <v>46083</v>
      </c>
      <c r="B4920" t="s">
        <v>14</v>
      </c>
      <c r="C4920" t="s">
        <v>1543</v>
      </c>
      <c r="D4920" t="s">
        <v>1543</v>
      </c>
      <c r="E4920" t="s">
        <v>1606</v>
      </c>
      <c r="F4920" t="s">
        <v>125</v>
      </c>
      <c r="G4920" t="s">
        <v>1478</v>
      </c>
      <c r="H4920" t="s">
        <v>1005</v>
      </c>
      <c r="I4920" t="s">
        <v>1614</v>
      </c>
      <c r="J4920" t="s">
        <v>1450</v>
      </c>
      <c r="K4920" t="s">
        <v>1451</v>
      </c>
      <c r="L4920" t="s">
        <v>1452</v>
      </c>
      <c r="M4920" t="s">
        <v>1453</v>
      </c>
      <c r="N4920" t="s">
        <v>1454</v>
      </c>
      <c r="O4920" t="s">
        <v>1455</v>
      </c>
      <c r="P4920" t="s">
        <v>1456</v>
      </c>
      <c r="Q4920" t="s">
        <v>1457</v>
      </c>
      <c r="R4920">
        <v>2001113</v>
      </c>
      <c r="S4920" t="s">
        <v>1458</v>
      </c>
      <c r="T4920">
        <v>2521.0079999999998</v>
      </c>
      <c r="U4920">
        <v>3</v>
      </c>
      <c r="V4920">
        <v>2521.0079999999998</v>
      </c>
      <c r="W4920">
        <v>3</v>
      </c>
      <c r="X4920">
        <v>2058</v>
      </c>
      <c r="Y4920">
        <v>463.00799999999998</v>
      </c>
      <c r="Z4920">
        <v>2001113</v>
      </c>
    </row>
    <row r="4921" spans="1:26" x14ac:dyDescent="0.2">
      <c r="A4921" s="27">
        <v>46083</v>
      </c>
      <c r="B4921" t="s">
        <v>14</v>
      </c>
      <c r="C4921" t="s">
        <v>1543</v>
      </c>
      <c r="D4921" t="s">
        <v>1543</v>
      </c>
      <c r="E4921" t="s">
        <v>1606</v>
      </c>
      <c r="F4921" t="s">
        <v>125</v>
      </c>
      <c r="G4921" t="s">
        <v>1478</v>
      </c>
      <c r="H4921" t="s">
        <v>1005</v>
      </c>
      <c r="I4921" t="s">
        <v>1614</v>
      </c>
      <c r="J4921" t="s">
        <v>1450</v>
      </c>
      <c r="K4921" t="s">
        <v>1451</v>
      </c>
      <c r="L4921" t="s">
        <v>1452</v>
      </c>
      <c r="M4921" t="s">
        <v>1453</v>
      </c>
      <c r="N4921" t="s">
        <v>1454</v>
      </c>
      <c r="O4921" t="s">
        <v>1455</v>
      </c>
      <c r="P4921" t="s">
        <v>1456</v>
      </c>
      <c r="Q4921" t="s">
        <v>1457</v>
      </c>
      <c r="R4921">
        <v>2030990</v>
      </c>
      <c r="S4921" t="s">
        <v>1459</v>
      </c>
      <c r="T4921">
        <v>7563.0240000000003</v>
      </c>
      <c r="U4921">
        <v>9</v>
      </c>
      <c r="V4921">
        <v>7563.0240000000003</v>
      </c>
      <c r="W4921">
        <v>9</v>
      </c>
      <c r="X4921">
        <v>6219</v>
      </c>
      <c r="Y4921">
        <v>1344.0239999999999</v>
      </c>
      <c r="Z4921">
        <v>2030990</v>
      </c>
    </row>
    <row r="4922" spans="1:26" x14ac:dyDescent="0.2">
      <c r="A4922" s="27">
        <v>46083</v>
      </c>
      <c r="B4922" t="s">
        <v>14</v>
      </c>
      <c r="C4922" t="s">
        <v>1543</v>
      </c>
      <c r="D4922" t="s">
        <v>1543</v>
      </c>
      <c r="E4922" t="s">
        <v>1606</v>
      </c>
      <c r="F4922" t="s">
        <v>125</v>
      </c>
      <c r="G4922" t="s">
        <v>1478</v>
      </c>
      <c r="H4922" t="s">
        <v>1005</v>
      </c>
      <c r="I4922" t="s">
        <v>1614</v>
      </c>
      <c r="J4922" t="s">
        <v>1450</v>
      </c>
      <c r="K4922" t="s">
        <v>1451</v>
      </c>
      <c r="L4922" t="s">
        <v>1452</v>
      </c>
      <c r="M4922" t="s">
        <v>1453</v>
      </c>
      <c r="N4922" t="s">
        <v>1454</v>
      </c>
      <c r="O4922" t="s">
        <v>1455</v>
      </c>
      <c r="P4922" t="s">
        <v>1456</v>
      </c>
      <c r="Q4922" t="s">
        <v>1457</v>
      </c>
      <c r="R4922">
        <v>2030991</v>
      </c>
      <c r="S4922" t="s">
        <v>1463</v>
      </c>
      <c r="T4922">
        <v>3361.3440000000001</v>
      </c>
      <c r="U4922">
        <v>4</v>
      </c>
      <c r="V4922">
        <v>3361.3440000000001</v>
      </c>
      <c r="W4922">
        <v>4</v>
      </c>
      <c r="X4922">
        <v>2760</v>
      </c>
      <c r="Y4922">
        <v>601.34400000000005</v>
      </c>
      <c r="Z4922">
        <v>2030991</v>
      </c>
    </row>
    <row r="4923" spans="1:26" x14ac:dyDescent="0.2">
      <c r="A4923" s="27">
        <v>46083</v>
      </c>
      <c r="B4923" t="s">
        <v>14</v>
      </c>
      <c r="C4923" t="s">
        <v>1543</v>
      </c>
      <c r="D4923" t="s">
        <v>1543</v>
      </c>
      <c r="E4923" t="s">
        <v>1606</v>
      </c>
      <c r="F4923" t="s">
        <v>125</v>
      </c>
      <c r="G4923" t="s">
        <v>1478</v>
      </c>
      <c r="H4923" t="s">
        <v>1005</v>
      </c>
      <c r="I4923" t="s">
        <v>1614</v>
      </c>
      <c r="J4923" t="s">
        <v>1450</v>
      </c>
      <c r="K4923" t="s">
        <v>1451</v>
      </c>
      <c r="L4923" t="s">
        <v>1452</v>
      </c>
      <c r="M4923" t="s">
        <v>1453</v>
      </c>
      <c r="N4923" t="s">
        <v>1454</v>
      </c>
      <c r="O4923" t="s">
        <v>1455</v>
      </c>
      <c r="P4923" t="s">
        <v>1456</v>
      </c>
      <c r="Q4923" t="s">
        <v>1457</v>
      </c>
      <c r="R4923">
        <v>2039041</v>
      </c>
      <c r="S4923" t="s">
        <v>1460</v>
      </c>
      <c r="T4923">
        <v>3361.3440000000001</v>
      </c>
      <c r="U4923">
        <v>4</v>
      </c>
      <c r="V4923">
        <v>3361.3440000000001</v>
      </c>
      <c r="W4923">
        <v>4</v>
      </c>
      <c r="X4923">
        <v>2760</v>
      </c>
      <c r="Y4923">
        <v>601.34400000000005</v>
      </c>
      <c r="Z4923">
        <v>2039041</v>
      </c>
    </row>
    <row r="4924" spans="1:26" x14ac:dyDescent="0.2">
      <c r="A4924" s="27">
        <v>46083</v>
      </c>
      <c r="B4924" t="s">
        <v>14</v>
      </c>
      <c r="C4924" t="s">
        <v>1543</v>
      </c>
      <c r="D4924" t="s">
        <v>1543</v>
      </c>
      <c r="E4924" t="s">
        <v>1606</v>
      </c>
      <c r="F4924" t="s">
        <v>125</v>
      </c>
      <c r="G4924" t="s">
        <v>1478</v>
      </c>
      <c r="H4924" t="s">
        <v>1005</v>
      </c>
      <c r="I4924" t="s">
        <v>1614</v>
      </c>
      <c r="J4924" t="s">
        <v>1450</v>
      </c>
      <c r="K4924" t="s">
        <v>1451</v>
      </c>
      <c r="L4924" t="s">
        <v>1452</v>
      </c>
      <c r="M4924" t="s">
        <v>1453</v>
      </c>
      <c r="N4924" t="s">
        <v>1454</v>
      </c>
      <c r="O4924" t="s">
        <v>1455</v>
      </c>
      <c r="P4924" t="s">
        <v>1456</v>
      </c>
      <c r="Q4924" t="s">
        <v>1457</v>
      </c>
      <c r="R4924">
        <v>2048972</v>
      </c>
      <c r="S4924" t="s">
        <v>1461</v>
      </c>
      <c r="T4924">
        <v>7563.0240000000003</v>
      </c>
      <c r="U4924">
        <v>9</v>
      </c>
      <c r="V4924">
        <v>7563.0240000000003</v>
      </c>
      <c r="W4924">
        <v>9</v>
      </c>
      <c r="X4924">
        <v>6174</v>
      </c>
      <c r="Y4924">
        <v>1389.0239999999999</v>
      </c>
      <c r="Z4924">
        <v>2048972</v>
      </c>
    </row>
    <row r="4925" spans="1:26" x14ac:dyDescent="0.2">
      <c r="A4925" s="27">
        <v>46083</v>
      </c>
      <c r="B4925" t="s">
        <v>14</v>
      </c>
      <c r="C4925" t="s">
        <v>1543</v>
      </c>
      <c r="D4925" t="s">
        <v>1543</v>
      </c>
      <c r="E4925" t="s">
        <v>1606</v>
      </c>
      <c r="F4925" t="s">
        <v>125</v>
      </c>
      <c r="G4925" t="s">
        <v>1478</v>
      </c>
      <c r="H4925" t="s">
        <v>1139</v>
      </c>
      <c r="I4925" t="s">
        <v>1615</v>
      </c>
      <c r="J4925" t="s">
        <v>1450</v>
      </c>
      <c r="K4925" t="s">
        <v>1451</v>
      </c>
      <c r="L4925" t="s">
        <v>1452</v>
      </c>
      <c r="M4925" t="s">
        <v>1453</v>
      </c>
      <c r="N4925" t="s">
        <v>1454</v>
      </c>
      <c r="O4925" t="s">
        <v>1455</v>
      </c>
      <c r="P4925" t="s">
        <v>1456</v>
      </c>
      <c r="Q4925" t="s">
        <v>1457</v>
      </c>
      <c r="R4925">
        <v>2001113</v>
      </c>
      <c r="S4925" t="s">
        <v>1458</v>
      </c>
      <c r="T4925">
        <v>4201.68</v>
      </c>
      <c r="U4925">
        <v>5</v>
      </c>
      <c r="V4925">
        <v>4201.68</v>
      </c>
      <c r="W4925">
        <v>5</v>
      </c>
      <c r="X4925">
        <v>3430</v>
      </c>
      <c r="Y4925">
        <v>771.68</v>
      </c>
      <c r="Z4925">
        <v>2001113</v>
      </c>
    </row>
    <row r="4926" spans="1:26" x14ac:dyDescent="0.2">
      <c r="A4926" s="27">
        <v>46083</v>
      </c>
      <c r="B4926" t="s">
        <v>14</v>
      </c>
      <c r="C4926" t="s">
        <v>1543</v>
      </c>
      <c r="D4926" t="s">
        <v>1543</v>
      </c>
      <c r="E4926" t="s">
        <v>1606</v>
      </c>
      <c r="F4926" t="s">
        <v>125</v>
      </c>
      <c r="G4926" t="s">
        <v>1478</v>
      </c>
      <c r="H4926" t="s">
        <v>1139</v>
      </c>
      <c r="I4926" t="s">
        <v>1615</v>
      </c>
      <c r="J4926" t="s">
        <v>1450</v>
      </c>
      <c r="K4926" t="s">
        <v>1451</v>
      </c>
      <c r="L4926" t="s">
        <v>1452</v>
      </c>
      <c r="M4926" t="s">
        <v>1453</v>
      </c>
      <c r="N4926" t="s">
        <v>1454</v>
      </c>
      <c r="O4926" t="s">
        <v>1455</v>
      </c>
      <c r="P4926" t="s">
        <v>1456</v>
      </c>
      <c r="Q4926" t="s">
        <v>1457</v>
      </c>
      <c r="R4926">
        <v>2030991</v>
      </c>
      <c r="S4926" t="s">
        <v>1463</v>
      </c>
      <c r="T4926">
        <v>1680.672</v>
      </c>
      <c r="U4926">
        <v>2</v>
      </c>
      <c r="V4926">
        <v>1680.672</v>
      </c>
      <c r="W4926">
        <v>2</v>
      </c>
      <c r="X4926">
        <v>1378</v>
      </c>
      <c r="Y4926">
        <v>302.67200000000003</v>
      </c>
      <c r="Z4926">
        <v>2030991</v>
      </c>
    </row>
    <row r="4927" spans="1:26" x14ac:dyDescent="0.2">
      <c r="A4927" s="27">
        <v>46083</v>
      </c>
      <c r="B4927" t="s">
        <v>14</v>
      </c>
      <c r="C4927" t="s">
        <v>1543</v>
      </c>
      <c r="D4927" t="s">
        <v>1543</v>
      </c>
      <c r="E4927" t="s">
        <v>1606</v>
      </c>
      <c r="F4927" t="s">
        <v>125</v>
      </c>
      <c r="G4927" t="s">
        <v>1478</v>
      </c>
      <c r="H4927" t="s">
        <v>1139</v>
      </c>
      <c r="I4927" t="s">
        <v>1615</v>
      </c>
      <c r="J4927" t="s">
        <v>1450</v>
      </c>
      <c r="K4927" t="s">
        <v>1451</v>
      </c>
      <c r="L4927" t="s">
        <v>1452</v>
      </c>
      <c r="M4927" t="s">
        <v>1453</v>
      </c>
      <c r="N4927" t="s">
        <v>1454</v>
      </c>
      <c r="O4927" t="s">
        <v>1455</v>
      </c>
      <c r="P4927" t="s">
        <v>1456</v>
      </c>
      <c r="Q4927" t="s">
        <v>1457</v>
      </c>
      <c r="R4927">
        <v>2048972</v>
      </c>
      <c r="S4927" t="s">
        <v>1461</v>
      </c>
      <c r="T4927">
        <v>7563.0240000000003</v>
      </c>
      <c r="U4927">
        <v>9</v>
      </c>
      <c r="V4927">
        <v>7563.0240000000003</v>
      </c>
      <c r="W4927">
        <v>9</v>
      </c>
      <c r="X4927">
        <v>6192</v>
      </c>
      <c r="Y4927">
        <v>1371.0239999999999</v>
      </c>
      <c r="Z4927">
        <v>2048972</v>
      </c>
    </row>
    <row r="4928" spans="1:26" x14ac:dyDescent="0.2">
      <c r="A4928" s="27">
        <v>46083</v>
      </c>
      <c r="B4928" t="s">
        <v>14</v>
      </c>
      <c r="C4928" t="s">
        <v>1543</v>
      </c>
      <c r="D4928" t="s">
        <v>1543</v>
      </c>
      <c r="E4928" t="s">
        <v>1606</v>
      </c>
      <c r="F4928" t="s">
        <v>125</v>
      </c>
      <c r="G4928" t="s">
        <v>1478</v>
      </c>
      <c r="H4928" t="s">
        <v>1218</v>
      </c>
      <c r="I4928" t="s">
        <v>1616</v>
      </c>
      <c r="J4928" t="s">
        <v>1450</v>
      </c>
      <c r="K4928" t="s">
        <v>1451</v>
      </c>
      <c r="L4928" t="s">
        <v>1452</v>
      </c>
      <c r="M4928" t="s">
        <v>1453</v>
      </c>
      <c r="N4928" t="s">
        <v>1454</v>
      </c>
      <c r="O4928" t="s">
        <v>1455</v>
      </c>
      <c r="P4928" t="s">
        <v>1456</v>
      </c>
      <c r="Q4928" t="s">
        <v>1457</v>
      </c>
      <c r="R4928">
        <v>2001113</v>
      </c>
      <c r="S4928" t="s">
        <v>1458</v>
      </c>
      <c r="T4928">
        <v>6722.6880000000001</v>
      </c>
      <c r="U4928">
        <v>8</v>
      </c>
      <c r="V4928">
        <v>6722.6880000000001</v>
      </c>
      <c r="W4928">
        <v>8</v>
      </c>
      <c r="X4928">
        <v>5528</v>
      </c>
      <c r="Y4928">
        <v>1194.6880000000001</v>
      </c>
      <c r="Z4928">
        <v>2001113</v>
      </c>
    </row>
    <row r="4929" spans="1:26" x14ac:dyDescent="0.2">
      <c r="A4929" s="27">
        <v>46083</v>
      </c>
      <c r="B4929" t="s">
        <v>14</v>
      </c>
      <c r="C4929" t="s">
        <v>1543</v>
      </c>
      <c r="D4929" t="s">
        <v>1543</v>
      </c>
      <c r="E4929" t="s">
        <v>1606</v>
      </c>
      <c r="F4929" t="s">
        <v>125</v>
      </c>
      <c r="G4929" t="s">
        <v>1478</v>
      </c>
      <c r="H4929" t="s">
        <v>1218</v>
      </c>
      <c r="I4929" t="s">
        <v>1616</v>
      </c>
      <c r="J4929" t="s">
        <v>1450</v>
      </c>
      <c r="K4929" t="s">
        <v>1451</v>
      </c>
      <c r="L4929" t="s">
        <v>1452</v>
      </c>
      <c r="M4929" t="s">
        <v>1453</v>
      </c>
      <c r="N4929" t="s">
        <v>1454</v>
      </c>
      <c r="O4929" t="s">
        <v>1455</v>
      </c>
      <c r="P4929" t="s">
        <v>1456</v>
      </c>
      <c r="Q4929" t="s">
        <v>1457</v>
      </c>
      <c r="R4929">
        <v>2039041</v>
      </c>
      <c r="S4929" t="s">
        <v>1460</v>
      </c>
      <c r="T4929">
        <v>3361.3440000000001</v>
      </c>
      <c r="U4929">
        <v>4</v>
      </c>
      <c r="V4929">
        <v>3361.3440000000001</v>
      </c>
      <c r="W4929">
        <v>4</v>
      </c>
      <c r="X4929">
        <v>2756</v>
      </c>
      <c r="Y4929">
        <v>605.34400000000005</v>
      </c>
      <c r="Z4929">
        <v>2039041</v>
      </c>
    </row>
    <row r="4930" spans="1:26" x14ac:dyDescent="0.2">
      <c r="A4930" s="27">
        <v>46083</v>
      </c>
      <c r="B4930" t="s">
        <v>14</v>
      </c>
      <c r="C4930" t="s">
        <v>1543</v>
      </c>
      <c r="D4930" t="s">
        <v>1543</v>
      </c>
      <c r="E4930" t="s">
        <v>1606</v>
      </c>
      <c r="F4930" t="s">
        <v>125</v>
      </c>
      <c r="G4930" t="s">
        <v>1478</v>
      </c>
      <c r="H4930" t="s">
        <v>1218</v>
      </c>
      <c r="I4930" t="s">
        <v>1616</v>
      </c>
      <c r="J4930" t="s">
        <v>1450</v>
      </c>
      <c r="K4930" t="s">
        <v>1451</v>
      </c>
      <c r="L4930" t="s">
        <v>1452</v>
      </c>
      <c r="M4930" t="s">
        <v>1453</v>
      </c>
      <c r="N4930" t="s">
        <v>1454</v>
      </c>
      <c r="O4930" t="s">
        <v>1455</v>
      </c>
      <c r="P4930" t="s">
        <v>1456</v>
      </c>
      <c r="Q4930" t="s">
        <v>1457</v>
      </c>
      <c r="R4930">
        <v>2048972</v>
      </c>
      <c r="S4930" t="s">
        <v>1461</v>
      </c>
      <c r="T4930">
        <v>4201.68</v>
      </c>
      <c r="U4930">
        <v>5</v>
      </c>
      <c r="V4930">
        <v>4201.68</v>
      </c>
      <c r="W4930">
        <v>5</v>
      </c>
      <c r="X4930">
        <v>3430</v>
      </c>
      <c r="Y4930">
        <v>771.68</v>
      </c>
      <c r="Z4930">
        <v>2048972</v>
      </c>
    </row>
    <row r="4931" spans="1:26" x14ac:dyDescent="0.2">
      <c r="A4931" s="27">
        <v>46083</v>
      </c>
      <c r="B4931" t="s">
        <v>14</v>
      </c>
      <c r="C4931" t="s">
        <v>1543</v>
      </c>
      <c r="D4931" t="s">
        <v>1543</v>
      </c>
      <c r="E4931" t="s">
        <v>1606</v>
      </c>
      <c r="F4931" t="s">
        <v>125</v>
      </c>
      <c r="G4931" t="s">
        <v>1478</v>
      </c>
      <c r="H4931" t="s">
        <v>1264</v>
      </c>
      <c r="I4931" t="s">
        <v>1617</v>
      </c>
      <c r="J4931" t="s">
        <v>1450</v>
      </c>
      <c r="K4931" t="s">
        <v>1451</v>
      </c>
      <c r="L4931" t="s">
        <v>1452</v>
      </c>
      <c r="M4931" t="s">
        <v>1453</v>
      </c>
      <c r="N4931" t="s">
        <v>1454</v>
      </c>
      <c r="O4931" t="s">
        <v>1455</v>
      </c>
      <c r="P4931" t="s">
        <v>1456</v>
      </c>
      <c r="Q4931" t="s">
        <v>1457</v>
      </c>
      <c r="R4931">
        <v>2030990</v>
      </c>
      <c r="S4931" t="s">
        <v>1459</v>
      </c>
      <c r="T4931">
        <v>1680.672</v>
      </c>
      <c r="U4931">
        <v>2</v>
      </c>
      <c r="V4931">
        <v>1680.672</v>
      </c>
      <c r="W4931">
        <v>2</v>
      </c>
      <c r="X4931">
        <v>1380</v>
      </c>
      <c r="Y4931">
        <v>300.67200000000003</v>
      </c>
      <c r="Z4931">
        <v>2030990</v>
      </c>
    </row>
    <row r="4932" spans="1:26" x14ac:dyDescent="0.2">
      <c r="A4932" s="27">
        <v>46083</v>
      </c>
      <c r="B4932" t="s">
        <v>14</v>
      </c>
      <c r="C4932" t="s">
        <v>1543</v>
      </c>
      <c r="D4932" t="s">
        <v>1543</v>
      </c>
      <c r="E4932" t="s">
        <v>1606</v>
      </c>
      <c r="F4932" t="s">
        <v>125</v>
      </c>
      <c r="G4932" t="s">
        <v>1478</v>
      </c>
      <c r="H4932" t="s">
        <v>1264</v>
      </c>
      <c r="I4932" t="s">
        <v>1617</v>
      </c>
      <c r="J4932" t="s">
        <v>1450</v>
      </c>
      <c r="K4932" t="s">
        <v>1451</v>
      </c>
      <c r="L4932" t="s">
        <v>1452</v>
      </c>
      <c r="M4932" t="s">
        <v>1453</v>
      </c>
      <c r="N4932" t="s">
        <v>1454</v>
      </c>
      <c r="O4932" t="s">
        <v>1455</v>
      </c>
      <c r="P4932" t="s">
        <v>1456</v>
      </c>
      <c r="Q4932" t="s">
        <v>1457</v>
      </c>
      <c r="R4932">
        <v>2030991</v>
      </c>
      <c r="S4932" t="s">
        <v>1463</v>
      </c>
      <c r="T4932">
        <v>840.33600000000001</v>
      </c>
      <c r="U4932">
        <v>1</v>
      </c>
      <c r="V4932">
        <v>840.33600000000001</v>
      </c>
      <c r="W4932">
        <v>1</v>
      </c>
      <c r="X4932">
        <v>690</v>
      </c>
      <c r="Y4932">
        <v>150.33600000000001</v>
      </c>
      <c r="Z4932">
        <v>2030991</v>
      </c>
    </row>
    <row r="4933" spans="1:26" x14ac:dyDescent="0.2">
      <c r="A4933" s="27">
        <v>46083</v>
      </c>
      <c r="B4933" t="s">
        <v>14</v>
      </c>
      <c r="C4933" t="s">
        <v>1543</v>
      </c>
      <c r="D4933" t="s">
        <v>1543</v>
      </c>
      <c r="E4933" t="s">
        <v>1606</v>
      </c>
      <c r="F4933" t="s">
        <v>125</v>
      </c>
      <c r="G4933" t="s">
        <v>1478</v>
      </c>
      <c r="H4933" t="s">
        <v>1305</v>
      </c>
      <c r="I4933" t="s">
        <v>1618</v>
      </c>
      <c r="J4933" t="s">
        <v>1450</v>
      </c>
      <c r="K4933" t="s">
        <v>1451</v>
      </c>
      <c r="L4933" t="s">
        <v>1452</v>
      </c>
      <c r="M4933" t="s">
        <v>1453</v>
      </c>
      <c r="N4933" t="s">
        <v>1454</v>
      </c>
      <c r="O4933" t="s">
        <v>1455</v>
      </c>
      <c r="P4933" t="s">
        <v>1456</v>
      </c>
      <c r="Q4933" t="s">
        <v>1457</v>
      </c>
      <c r="R4933">
        <v>2001113</v>
      </c>
      <c r="S4933" t="s">
        <v>1458</v>
      </c>
      <c r="T4933">
        <v>840.33600000000001</v>
      </c>
      <c r="U4933">
        <v>1</v>
      </c>
      <c r="V4933">
        <v>840.33600000000001</v>
      </c>
      <c r="W4933">
        <v>1</v>
      </c>
      <c r="X4933">
        <v>677</v>
      </c>
      <c r="Y4933">
        <v>163.33600000000001</v>
      </c>
      <c r="Z4933">
        <v>2001113</v>
      </c>
    </row>
    <row r="4934" spans="1:26" x14ac:dyDescent="0.2">
      <c r="A4934" s="27">
        <v>46083</v>
      </c>
      <c r="B4934" t="s">
        <v>14</v>
      </c>
      <c r="C4934" t="s">
        <v>1543</v>
      </c>
      <c r="D4934" t="s">
        <v>1543</v>
      </c>
      <c r="E4934" t="s">
        <v>1606</v>
      </c>
      <c r="F4934" t="s">
        <v>125</v>
      </c>
      <c r="G4934" t="s">
        <v>1478</v>
      </c>
      <c r="H4934" t="s">
        <v>1305</v>
      </c>
      <c r="I4934" t="s">
        <v>1618</v>
      </c>
      <c r="J4934" t="s">
        <v>1450</v>
      </c>
      <c r="K4934" t="s">
        <v>1451</v>
      </c>
      <c r="L4934" t="s">
        <v>1452</v>
      </c>
      <c r="M4934" t="s">
        <v>1453</v>
      </c>
      <c r="N4934" t="s">
        <v>1454</v>
      </c>
      <c r="O4934" t="s">
        <v>1455</v>
      </c>
      <c r="P4934" t="s">
        <v>1456</v>
      </c>
      <c r="Q4934" t="s">
        <v>1457</v>
      </c>
      <c r="R4934">
        <v>2048972</v>
      </c>
      <c r="S4934" t="s">
        <v>1461</v>
      </c>
      <c r="T4934">
        <v>840.33600000000001</v>
      </c>
      <c r="U4934">
        <v>1</v>
      </c>
      <c r="V4934">
        <v>840.33600000000001</v>
      </c>
      <c r="W4934">
        <v>1</v>
      </c>
      <c r="X4934">
        <v>685</v>
      </c>
      <c r="Y4934">
        <v>155.33600000000001</v>
      </c>
      <c r="Z4934">
        <v>2048972</v>
      </c>
    </row>
    <row r="4935" spans="1:26" x14ac:dyDescent="0.2">
      <c r="A4935" s="27">
        <v>46083</v>
      </c>
      <c r="B4935" t="s">
        <v>14</v>
      </c>
      <c r="C4935" t="s">
        <v>1543</v>
      </c>
      <c r="D4935" t="s">
        <v>1543</v>
      </c>
      <c r="E4935" t="s">
        <v>1606</v>
      </c>
      <c r="F4935" t="s">
        <v>125</v>
      </c>
      <c r="G4935" t="s">
        <v>1478</v>
      </c>
      <c r="H4935" t="s">
        <v>1345</v>
      </c>
      <c r="I4935" t="s">
        <v>1619</v>
      </c>
      <c r="J4935" t="s">
        <v>1450</v>
      </c>
      <c r="K4935" t="s">
        <v>1451</v>
      </c>
      <c r="L4935" t="s">
        <v>1452</v>
      </c>
      <c r="M4935" t="s">
        <v>1453</v>
      </c>
      <c r="N4935" t="s">
        <v>1454</v>
      </c>
      <c r="O4935" t="s">
        <v>1455</v>
      </c>
      <c r="P4935" t="s">
        <v>1456</v>
      </c>
      <c r="Q4935" t="s">
        <v>1457</v>
      </c>
      <c r="R4935">
        <v>2030991</v>
      </c>
      <c r="S4935" t="s">
        <v>1463</v>
      </c>
      <c r="T4935">
        <v>840.33600000000001</v>
      </c>
      <c r="U4935">
        <v>1</v>
      </c>
      <c r="V4935">
        <v>840.33600000000001</v>
      </c>
      <c r="W4935">
        <v>1</v>
      </c>
      <c r="X4935">
        <v>690</v>
      </c>
      <c r="Y4935">
        <v>150.33600000000001</v>
      </c>
      <c r="Z4935">
        <v>2030991</v>
      </c>
    </row>
    <row r="4936" spans="1:26" x14ac:dyDescent="0.2">
      <c r="A4936" s="27">
        <v>46083</v>
      </c>
      <c r="B4936" t="s">
        <v>14</v>
      </c>
      <c r="C4936" t="s">
        <v>1543</v>
      </c>
      <c r="D4936" t="s">
        <v>1543</v>
      </c>
      <c r="E4936" t="s">
        <v>1606</v>
      </c>
      <c r="F4936" t="s">
        <v>125</v>
      </c>
      <c r="G4936" t="s">
        <v>1478</v>
      </c>
      <c r="H4936" t="s">
        <v>1345</v>
      </c>
      <c r="I4936" t="s">
        <v>1619</v>
      </c>
      <c r="J4936" t="s">
        <v>1450</v>
      </c>
      <c r="K4936" t="s">
        <v>1451</v>
      </c>
      <c r="L4936" t="s">
        <v>1452</v>
      </c>
      <c r="M4936" t="s">
        <v>1453</v>
      </c>
      <c r="N4936" t="s">
        <v>1454</v>
      </c>
      <c r="O4936" t="s">
        <v>1455</v>
      </c>
      <c r="P4936" t="s">
        <v>1456</v>
      </c>
      <c r="Q4936" t="s">
        <v>1457</v>
      </c>
      <c r="R4936">
        <v>2048972</v>
      </c>
      <c r="S4936" t="s">
        <v>1461</v>
      </c>
      <c r="T4936">
        <v>1680.672</v>
      </c>
      <c r="U4936">
        <v>2</v>
      </c>
      <c r="V4936">
        <v>1680.672</v>
      </c>
      <c r="W4936">
        <v>2</v>
      </c>
      <c r="X4936">
        <v>1340</v>
      </c>
      <c r="Y4936">
        <v>340.67200000000003</v>
      </c>
      <c r="Z4936">
        <v>2048972</v>
      </c>
    </row>
    <row r="4937" spans="1:26" x14ac:dyDescent="0.2">
      <c r="A4937" s="27">
        <v>46083</v>
      </c>
      <c r="B4937" t="s">
        <v>14</v>
      </c>
      <c r="C4937" t="s">
        <v>1543</v>
      </c>
      <c r="D4937" t="s">
        <v>1543</v>
      </c>
      <c r="E4937" t="s">
        <v>1606</v>
      </c>
      <c r="F4937" t="s">
        <v>125</v>
      </c>
      <c r="G4937" t="s">
        <v>1480</v>
      </c>
      <c r="H4937" t="s">
        <v>981</v>
      </c>
      <c r="I4937" t="s">
        <v>1620</v>
      </c>
      <c r="J4937" t="s">
        <v>1450</v>
      </c>
      <c r="K4937" t="s">
        <v>1451</v>
      </c>
      <c r="L4937" t="s">
        <v>1452</v>
      </c>
      <c r="M4937" t="s">
        <v>1453</v>
      </c>
      <c r="N4937" t="s">
        <v>1454</v>
      </c>
      <c r="O4937" t="s">
        <v>1455</v>
      </c>
      <c r="P4937" t="s">
        <v>1456</v>
      </c>
      <c r="Q4937" t="s">
        <v>1457</v>
      </c>
      <c r="R4937">
        <v>2001113</v>
      </c>
      <c r="S4937" t="s">
        <v>1458</v>
      </c>
      <c r="T4937">
        <v>1680.672</v>
      </c>
      <c r="U4937">
        <v>2</v>
      </c>
      <c r="V4937">
        <v>1680.672</v>
      </c>
      <c r="W4937">
        <v>2</v>
      </c>
      <c r="X4937">
        <v>1350</v>
      </c>
      <c r="Y4937">
        <v>330.67200000000003</v>
      </c>
      <c r="Z4937">
        <v>2001113</v>
      </c>
    </row>
    <row r="4938" spans="1:26" x14ac:dyDescent="0.2">
      <c r="A4938" s="27">
        <v>46083</v>
      </c>
      <c r="B4938" t="s">
        <v>14</v>
      </c>
      <c r="C4938" t="s">
        <v>1543</v>
      </c>
      <c r="D4938" t="s">
        <v>1543</v>
      </c>
      <c r="E4938" t="s">
        <v>1606</v>
      </c>
      <c r="F4938" t="s">
        <v>125</v>
      </c>
      <c r="G4938" t="s">
        <v>1480</v>
      </c>
      <c r="H4938" t="s">
        <v>981</v>
      </c>
      <c r="I4938" t="s">
        <v>1620</v>
      </c>
      <c r="J4938" t="s">
        <v>1450</v>
      </c>
      <c r="K4938" t="s">
        <v>1451</v>
      </c>
      <c r="L4938" t="s">
        <v>1452</v>
      </c>
      <c r="M4938" t="s">
        <v>1453</v>
      </c>
      <c r="N4938" t="s">
        <v>1454</v>
      </c>
      <c r="O4938" t="s">
        <v>1455</v>
      </c>
      <c r="P4938" t="s">
        <v>1456</v>
      </c>
      <c r="Q4938" t="s">
        <v>1457</v>
      </c>
      <c r="R4938">
        <v>2030990</v>
      </c>
      <c r="S4938" t="s">
        <v>1459</v>
      </c>
      <c r="T4938">
        <v>1680.672</v>
      </c>
      <c r="U4938">
        <v>2</v>
      </c>
      <c r="V4938">
        <v>1680.672</v>
      </c>
      <c r="W4938">
        <v>2</v>
      </c>
      <c r="X4938">
        <v>1380</v>
      </c>
      <c r="Y4938">
        <v>300.67200000000003</v>
      </c>
      <c r="Z4938">
        <v>2030990</v>
      </c>
    </row>
    <row r="4939" spans="1:26" x14ac:dyDescent="0.2">
      <c r="A4939" s="27">
        <v>46083</v>
      </c>
      <c r="B4939" t="s">
        <v>14</v>
      </c>
      <c r="C4939" t="s">
        <v>1543</v>
      </c>
      <c r="D4939" t="s">
        <v>1543</v>
      </c>
      <c r="E4939" t="s">
        <v>1606</v>
      </c>
      <c r="F4939" t="s">
        <v>125</v>
      </c>
      <c r="G4939" t="s">
        <v>1480</v>
      </c>
      <c r="H4939" t="s">
        <v>989</v>
      </c>
      <c r="I4939" t="s">
        <v>1784</v>
      </c>
      <c r="J4939" t="s">
        <v>1450</v>
      </c>
      <c r="K4939" t="s">
        <v>1451</v>
      </c>
      <c r="L4939" t="s">
        <v>1452</v>
      </c>
      <c r="M4939" t="s">
        <v>1453</v>
      </c>
      <c r="N4939" t="s">
        <v>1454</v>
      </c>
      <c r="O4939" t="s">
        <v>1455</v>
      </c>
      <c r="P4939" t="s">
        <v>1456</v>
      </c>
      <c r="Q4939" t="s">
        <v>1457</v>
      </c>
      <c r="R4939">
        <v>2001113</v>
      </c>
      <c r="S4939" t="s">
        <v>1458</v>
      </c>
      <c r="T4939">
        <v>3361.3440000000001</v>
      </c>
      <c r="U4939">
        <v>4</v>
      </c>
      <c r="V4939">
        <v>3361.3440000000001</v>
      </c>
      <c r="W4939">
        <v>4</v>
      </c>
      <c r="X4939">
        <v>2744</v>
      </c>
      <c r="Y4939">
        <v>617.34400000000005</v>
      </c>
      <c r="Z4939">
        <v>2001113</v>
      </c>
    </row>
    <row r="4940" spans="1:26" x14ac:dyDescent="0.2">
      <c r="A4940" s="27">
        <v>46083</v>
      </c>
      <c r="B4940" t="s">
        <v>14</v>
      </c>
      <c r="C4940" t="s">
        <v>1543</v>
      </c>
      <c r="D4940" t="s">
        <v>1543</v>
      </c>
      <c r="E4940" t="s">
        <v>1606</v>
      </c>
      <c r="F4940" t="s">
        <v>125</v>
      </c>
      <c r="G4940" t="s">
        <v>1480</v>
      </c>
      <c r="H4940" t="s">
        <v>989</v>
      </c>
      <c r="I4940" t="s">
        <v>1784</v>
      </c>
      <c r="J4940" t="s">
        <v>1450</v>
      </c>
      <c r="K4940" t="s">
        <v>1451</v>
      </c>
      <c r="L4940" t="s">
        <v>1452</v>
      </c>
      <c r="M4940" t="s">
        <v>1453</v>
      </c>
      <c r="N4940" t="s">
        <v>1454</v>
      </c>
      <c r="O4940" t="s">
        <v>1455</v>
      </c>
      <c r="P4940" t="s">
        <v>1456</v>
      </c>
      <c r="Q4940" t="s">
        <v>1457</v>
      </c>
      <c r="R4940">
        <v>2030990</v>
      </c>
      <c r="S4940" t="s">
        <v>1459</v>
      </c>
      <c r="T4940">
        <v>5882.3519999999999</v>
      </c>
      <c r="U4940">
        <v>7</v>
      </c>
      <c r="V4940">
        <v>5882.3519999999999</v>
      </c>
      <c r="W4940">
        <v>7</v>
      </c>
      <c r="X4940">
        <v>4823</v>
      </c>
      <c r="Y4940">
        <v>1059.3520000000001</v>
      </c>
      <c r="Z4940">
        <v>2030990</v>
      </c>
    </row>
    <row r="4941" spans="1:26" x14ac:dyDescent="0.2">
      <c r="A4941" s="27">
        <v>46083</v>
      </c>
      <c r="B4941" t="s">
        <v>14</v>
      </c>
      <c r="C4941" t="s">
        <v>1543</v>
      </c>
      <c r="D4941" t="s">
        <v>1543</v>
      </c>
      <c r="E4941" t="s">
        <v>1606</v>
      </c>
      <c r="F4941" t="s">
        <v>125</v>
      </c>
      <c r="G4941" t="s">
        <v>1480</v>
      </c>
      <c r="H4941" t="s">
        <v>989</v>
      </c>
      <c r="I4941" t="s">
        <v>1784</v>
      </c>
      <c r="J4941" t="s">
        <v>1450</v>
      </c>
      <c r="K4941" t="s">
        <v>1451</v>
      </c>
      <c r="L4941" t="s">
        <v>1452</v>
      </c>
      <c r="M4941" t="s">
        <v>1453</v>
      </c>
      <c r="N4941" t="s">
        <v>1454</v>
      </c>
      <c r="O4941" t="s">
        <v>1455</v>
      </c>
      <c r="P4941" t="s">
        <v>1456</v>
      </c>
      <c r="Q4941" t="s">
        <v>1457</v>
      </c>
      <c r="R4941">
        <v>2030991</v>
      </c>
      <c r="S4941" t="s">
        <v>1463</v>
      </c>
      <c r="T4941">
        <v>5882.3519999999999</v>
      </c>
      <c r="U4941">
        <v>7</v>
      </c>
      <c r="V4941">
        <v>5882.3519999999999</v>
      </c>
      <c r="W4941">
        <v>7</v>
      </c>
      <c r="X4941">
        <v>4823</v>
      </c>
      <c r="Y4941">
        <v>1059.3520000000001</v>
      </c>
      <c r="Z4941">
        <v>2030991</v>
      </c>
    </row>
    <row r="4942" spans="1:26" x14ac:dyDescent="0.2">
      <c r="A4942" s="27">
        <v>46083</v>
      </c>
      <c r="B4942" t="s">
        <v>14</v>
      </c>
      <c r="C4942" t="s">
        <v>1543</v>
      </c>
      <c r="D4942" t="s">
        <v>1543</v>
      </c>
      <c r="E4942" t="s">
        <v>1606</v>
      </c>
      <c r="F4942" t="s">
        <v>125</v>
      </c>
      <c r="G4942" t="s">
        <v>1480</v>
      </c>
      <c r="H4942" t="s">
        <v>989</v>
      </c>
      <c r="I4942" t="s">
        <v>1784</v>
      </c>
      <c r="J4942" t="s">
        <v>1450</v>
      </c>
      <c r="K4942" t="s">
        <v>1451</v>
      </c>
      <c r="L4942" t="s">
        <v>1452</v>
      </c>
      <c r="M4942" t="s">
        <v>1453</v>
      </c>
      <c r="N4942" t="s">
        <v>1454</v>
      </c>
      <c r="O4942" t="s">
        <v>1455</v>
      </c>
      <c r="P4942" t="s">
        <v>1456</v>
      </c>
      <c r="Q4942" t="s">
        <v>1457</v>
      </c>
      <c r="R4942">
        <v>2039041</v>
      </c>
      <c r="S4942" t="s">
        <v>1460</v>
      </c>
      <c r="T4942">
        <v>2521.0079999999998</v>
      </c>
      <c r="U4942">
        <v>3</v>
      </c>
      <c r="V4942">
        <v>2521.0079999999998</v>
      </c>
      <c r="W4942">
        <v>3</v>
      </c>
      <c r="X4942">
        <v>2061</v>
      </c>
      <c r="Y4942">
        <v>460.00799999999998</v>
      </c>
      <c r="Z4942">
        <v>2039041</v>
      </c>
    </row>
    <row r="4943" spans="1:26" x14ac:dyDescent="0.2">
      <c r="A4943" s="27">
        <v>46083</v>
      </c>
      <c r="B4943" t="s">
        <v>14</v>
      </c>
      <c r="C4943" t="s">
        <v>1543</v>
      </c>
      <c r="D4943" t="s">
        <v>1543</v>
      </c>
      <c r="E4943" t="s">
        <v>1606</v>
      </c>
      <c r="F4943" t="s">
        <v>125</v>
      </c>
      <c r="G4943" t="s">
        <v>1480</v>
      </c>
      <c r="H4943" t="s">
        <v>989</v>
      </c>
      <c r="I4943" t="s">
        <v>1784</v>
      </c>
      <c r="J4943" t="s">
        <v>1450</v>
      </c>
      <c r="K4943" t="s">
        <v>1451</v>
      </c>
      <c r="L4943" t="s">
        <v>1452</v>
      </c>
      <c r="M4943" t="s">
        <v>1453</v>
      </c>
      <c r="N4943" t="s">
        <v>1454</v>
      </c>
      <c r="O4943" t="s">
        <v>1455</v>
      </c>
      <c r="P4943" t="s">
        <v>1456</v>
      </c>
      <c r="Q4943" t="s">
        <v>1457</v>
      </c>
      <c r="R4943">
        <v>2048972</v>
      </c>
      <c r="S4943" t="s">
        <v>1461</v>
      </c>
      <c r="T4943">
        <v>3361.3440000000001</v>
      </c>
      <c r="U4943">
        <v>4</v>
      </c>
      <c r="V4943">
        <v>3361.3440000000001</v>
      </c>
      <c r="W4943">
        <v>4</v>
      </c>
      <c r="X4943">
        <v>2744</v>
      </c>
      <c r="Y4943">
        <v>617.34400000000005</v>
      </c>
      <c r="Z4943">
        <v>2048972</v>
      </c>
    </row>
    <row r="4944" spans="1:26" x14ac:dyDescent="0.2">
      <c r="A4944" s="27">
        <v>46083</v>
      </c>
      <c r="B4944" t="s">
        <v>14</v>
      </c>
      <c r="C4944" t="s">
        <v>1543</v>
      </c>
      <c r="D4944" t="s">
        <v>1543</v>
      </c>
      <c r="E4944" t="s">
        <v>1606</v>
      </c>
      <c r="F4944" t="s">
        <v>125</v>
      </c>
      <c r="G4944" t="s">
        <v>1480</v>
      </c>
      <c r="H4944" t="s">
        <v>993</v>
      </c>
      <c r="I4944" t="s">
        <v>1621</v>
      </c>
      <c r="J4944" t="s">
        <v>1450</v>
      </c>
      <c r="K4944" t="s">
        <v>1451</v>
      </c>
      <c r="L4944" t="s">
        <v>1452</v>
      </c>
      <c r="M4944" t="s">
        <v>1453</v>
      </c>
      <c r="N4944" t="s">
        <v>1454</v>
      </c>
      <c r="O4944" t="s">
        <v>1455</v>
      </c>
      <c r="P4944" t="s">
        <v>1456</v>
      </c>
      <c r="Q4944" t="s">
        <v>1457</v>
      </c>
      <c r="R4944">
        <v>2001113</v>
      </c>
      <c r="S4944" t="s">
        <v>1458</v>
      </c>
      <c r="T4944">
        <v>1680.672</v>
      </c>
      <c r="U4944">
        <v>2</v>
      </c>
      <c r="V4944">
        <v>1680.672</v>
      </c>
      <c r="W4944">
        <v>2</v>
      </c>
      <c r="X4944">
        <v>1372</v>
      </c>
      <c r="Y4944">
        <v>308.67200000000003</v>
      </c>
      <c r="Z4944">
        <v>2001113</v>
      </c>
    </row>
    <row r="4945" spans="1:26" x14ac:dyDescent="0.2">
      <c r="A4945" s="27">
        <v>46083</v>
      </c>
      <c r="B4945" t="s">
        <v>14</v>
      </c>
      <c r="C4945" t="s">
        <v>1543</v>
      </c>
      <c r="D4945" t="s">
        <v>1543</v>
      </c>
      <c r="E4945" t="s">
        <v>1606</v>
      </c>
      <c r="F4945" t="s">
        <v>125</v>
      </c>
      <c r="G4945" t="s">
        <v>1480</v>
      </c>
      <c r="H4945" t="s">
        <v>993</v>
      </c>
      <c r="I4945" t="s">
        <v>1621</v>
      </c>
      <c r="J4945" t="s">
        <v>1450</v>
      </c>
      <c r="K4945" t="s">
        <v>1451</v>
      </c>
      <c r="L4945" t="s">
        <v>1452</v>
      </c>
      <c r="M4945" t="s">
        <v>1453</v>
      </c>
      <c r="N4945" t="s">
        <v>1454</v>
      </c>
      <c r="O4945" t="s">
        <v>1455</v>
      </c>
      <c r="P4945" t="s">
        <v>1456</v>
      </c>
      <c r="Q4945" t="s">
        <v>1457</v>
      </c>
      <c r="R4945">
        <v>2039041</v>
      </c>
      <c r="S4945" t="s">
        <v>1460</v>
      </c>
      <c r="T4945">
        <v>840.33600000000001</v>
      </c>
      <c r="U4945">
        <v>1</v>
      </c>
      <c r="V4945">
        <v>840.33600000000001</v>
      </c>
      <c r="W4945">
        <v>1</v>
      </c>
      <c r="X4945">
        <v>690</v>
      </c>
      <c r="Y4945">
        <v>150.33600000000001</v>
      </c>
      <c r="Z4945">
        <v>2039041</v>
      </c>
    </row>
    <row r="4946" spans="1:26" x14ac:dyDescent="0.2">
      <c r="A4946" s="27">
        <v>46083</v>
      </c>
      <c r="B4946" t="s">
        <v>14</v>
      </c>
      <c r="C4946" t="s">
        <v>1543</v>
      </c>
      <c r="D4946" t="s">
        <v>1543</v>
      </c>
      <c r="E4946" t="s">
        <v>1606</v>
      </c>
      <c r="F4946" t="s">
        <v>125</v>
      </c>
      <c r="G4946" t="s">
        <v>1480</v>
      </c>
      <c r="H4946" t="s">
        <v>1082</v>
      </c>
      <c r="I4946" t="s">
        <v>1623</v>
      </c>
      <c r="J4946" t="s">
        <v>1450</v>
      </c>
      <c r="K4946" t="s">
        <v>1451</v>
      </c>
      <c r="L4946" t="s">
        <v>1452</v>
      </c>
      <c r="M4946" t="s">
        <v>1453</v>
      </c>
      <c r="N4946" t="s">
        <v>1454</v>
      </c>
      <c r="O4946" t="s">
        <v>1455</v>
      </c>
      <c r="P4946" t="s">
        <v>1456</v>
      </c>
      <c r="Q4946" t="s">
        <v>1457</v>
      </c>
      <c r="R4946">
        <v>2001113</v>
      </c>
      <c r="S4946" t="s">
        <v>1458</v>
      </c>
      <c r="T4946">
        <v>1680.672</v>
      </c>
      <c r="U4946">
        <v>2</v>
      </c>
      <c r="V4946">
        <v>1680.672</v>
      </c>
      <c r="W4946">
        <v>2</v>
      </c>
      <c r="X4946">
        <v>1372</v>
      </c>
      <c r="Y4946">
        <v>308.67200000000003</v>
      </c>
      <c r="Z4946">
        <v>2001113</v>
      </c>
    </row>
    <row r="4947" spans="1:26" x14ac:dyDescent="0.2">
      <c r="A4947" s="27">
        <v>46083</v>
      </c>
      <c r="B4947" t="s">
        <v>14</v>
      </c>
      <c r="C4947" t="s">
        <v>1543</v>
      </c>
      <c r="D4947" t="s">
        <v>1543</v>
      </c>
      <c r="E4947" t="s">
        <v>1606</v>
      </c>
      <c r="F4947" t="s">
        <v>125</v>
      </c>
      <c r="G4947" t="s">
        <v>1480</v>
      </c>
      <c r="H4947" t="s">
        <v>1082</v>
      </c>
      <c r="I4947" t="s">
        <v>1623</v>
      </c>
      <c r="J4947" t="s">
        <v>1450</v>
      </c>
      <c r="K4947" t="s">
        <v>1451</v>
      </c>
      <c r="L4947" t="s">
        <v>1452</v>
      </c>
      <c r="M4947" t="s">
        <v>1453</v>
      </c>
      <c r="N4947" t="s">
        <v>1454</v>
      </c>
      <c r="O4947" t="s">
        <v>1455</v>
      </c>
      <c r="P4947" t="s">
        <v>1456</v>
      </c>
      <c r="Q4947" t="s">
        <v>1457</v>
      </c>
      <c r="R4947">
        <v>2030990</v>
      </c>
      <c r="S4947" t="s">
        <v>1459</v>
      </c>
      <c r="T4947">
        <v>7563.0240000000003</v>
      </c>
      <c r="U4947">
        <v>9</v>
      </c>
      <c r="V4947">
        <v>7563.0240000000003</v>
      </c>
      <c r="W4947">
        <v>9</v>
      </c>
      <c r="X4947">
        <v>6219</v>
      </c>
      <c r="Y4947">
        <v>1344.0239999999999</v>
      </c>
      <c r="Z4947">
        <v>2030990</v>
      </c>
    </row>
    <row r="4948" spans="1:26" x14ac:dyDescent="0.2">
      <c r="A4948" s="27">
        <v>46083</v>
      </c>
      <c r="B4948" t="s">
        <v>14</v>
      </c>
      <c r="C4948" t="s">
        <v>1543</v>
      </c>
      <c r="D4948" t="s">
        <v>1543</v>
      </c>
      <c r="E4948" t="s">
        <v>1606</v>
      </c>
      <c r="F4948" t="s">
        <v>125</v>
      </c>
      <c r="G4948" t="s">
        <v>1480</v>
      </c>
      <c r="H4948" t="s">
        <v>1082</v>
      </c>
      <c r="I4948" t="s">
        <v>1623</v>
      </c>
      <c r="J4948" t="s">
        <v>1450</v>
      </c>
      <c r="K4948" t="s">
        <v>1451</v>
      </c>
      <c r="L4948" t="s">
        <v>1452</v>
      </c>
      <c r="M4948" t="s">
        <v>1453</v>
      </c>
      <c r="N4948" t="s">
        <v>1454</v>
      </c>
      <c r="O4948" t="s">
        <v>1455</v>
      </c>
      <c r="P4948" t="s">
        <v>1456</v>
      </c>
      <c r="Q4948" t="s">
        <v>1457</v>
      </c>
      <c r="R4948">
        <v>2030991</v>
      </c>
      <c r="S4948" t="s">
        <v>1463</v>
      </c>
      <c r="T4948">
        <v>1680.672</v>
      </c>
      <c r="U4948">
        <v>2</v>
      </c>
      <c r="V4948">
        <v>1680.672</v>
      </c>
      <c r="W4948">
        <v>2</v>
      </c>
      <c r="X4948">
        <v>1382</v>
      </c>
      <c r="Y4948">
        <v>298.67200000000003</v>
      </c>
      <c r="Z4948">
        <v>2030991</v>
      </c>
    </row>
    <row r="4949" spans="1:26" x14ac:dyDescent="0.2">
      <c r="A4949" s="27">
        <v>46083</v>
      </c>
      <c r="B4949" t="s">
        <v>14</v>
      </c>
      <c r="C4949" t="s">
        <v>1543</v>
      </c>
      <c r="D4949" t="s">
        <v>1543</v>
      </c>
      <c r="E4949" t="s">
        <v>1606</v>
      </c>
      <c r="F4949" t="s">
        <v>125</v>
      </c>
      <c r="G4949" t="s">
        <v>1480</v>
      </c>
      <c r="H4949" t="s">
        <v>1082</v>
      </c>
      <c r="I4949" t="s">
        <v>1623</v>
      </c>
      <c r="J4949" t="s">
        <v>1450</v>
      </c>
      <c r="K4949" t="s">
        <v>1451</v>
      </c>
      <c r="L4949" t="s">
        <v>1452</v>
      </c>
      <c r="M4949" t="s">
        <v>1453</v>
      </c>
      <c r="N4949" t="s">
        <v>1454</v>
      </c>
      <c r="O4949" t="s">
        <v>1455</v>
      </c>
      <c r="P4949" t="s">
        <v>1456</v>
      </c>
      <c r="Q4949" t="s">
        <v>1457</v>
      </c>
      <c r="R4949">
        <v>2039041</v>
      </c>
      <c r="S4949" t="s">
        <v>1460</v>
      </c>
      <c r="T4949">
        <v>3361.3440000000001</v>
      </c>
      <c r="U4949">
        <v>4</v>
      </c>
      <c r="V4949">
        <v>3361.3440000000001</v>
      </c>
      <c r="W4949">
        <v>4</v>
      </c>
      <c r="X4949">
        <v>2760</v>
      </c>
      <c r="Y4949">
        <v>601.34400000000005</v>
      </c>
      <c r="Z4949">
        <v>2039041</v>
      </c>
    </row>
    <row r="4950" spans="1:26" x14ac:dyDescent="0.2">
      <c r="A4950" s="27">
        <v>46083</v>
      </c>
      <c r="B4950" t="s">
        <v>14</v>
      </c>
      <c r="C4950" t="s">
        <v>1543</v>
      </c>
      <c r="D4950" t="s">
        <v>1543</v>
      </c>
      <c r="E4950" t="s">
        <v>1606</v>
      </c>
      <c r="F4950" t="s">
        <v>125</v>
      </c>
      <c r="G4950" t="s">
        <v>1480</v>
      </c>
      <c r="H4950" t="s">
        <v>1082</v>
      </c>
      <c r="I4950" t="s">
        <v>1623</v>
      </c>
      <c r="J4950" t="s">
        <v>1450</v>
      </c>
      <c r="K4950" t="s">
        <v>1451</v>
      </c>
      <c r="L4950" t="s">
        <v>1452</v>
      </c>
      <c r="M4950" t="s">
        <v>1453</v>
      </c>
      <c r="N4950" t="s">
        <v>1454</v>
      </c>
      <c r="O4950" t="s">
        <v>1455</v>
      </c>
      <c r="P4950" t="s">
        <v>1456</v>
      </c>
      <c r="Q4950" t="s">
        <v>1457</v>
      </c>
      <c r="R4950">
        <v>2048972</v>
      </c>
      <c r="S4950" t="s">
        <v>1461</v>
      </c>
      <c r="T4950">
        <v>1680.672</v>
      </c>
      <c r="U4950">
        <v>2</v>
      </c>
      <c r="V4950">
        <v>1680.672</v>
      </c>
      <c r="W4950">
        <v>2</v>
      </c>
      <c r="X4950">
        <v>1372</v>
      </c>
      <c r="Y4950">
        <v>308.67200000000003</v>
      </c>
      <c r="Z4950">
        <v>2048972</v>
      </c>
    </row>
    <row r="4951" spans="1:26" x14ac:dyDescent="0.2">
      <c r="A4951" s="27">
        <v>46083</v>
      </c>
      <c r="B4951" t="s">
        <v>14</v>
      </c>
      <c r="C4951" t="s">
        <v>1543</v>
      </c>
      <c r="D4951" t="s">
        <v>1543</v>
      </c>
      <c r="E4951" t="s">
        <v>1606</v>
      </c>
      <c r="F4951" t="s">
        <v>125</v>
      </c>
      <c r="G4951" t="s">
        <v>1480</v>
      </c>
      <c r="H4951" t="s">
        <v>1137</v>
      </c>
      <c r="I4951" t="s">
        <v>1785</v>
      </c>
      <c r="J4951" t="s">
        <v>1450</v>
      </c>
      <c r="K4951" t="s">
        <v>1451</v>
      </c>
      <c r="L4951" t="s">
        <v>1452</v>
      </c>
      <c r="M4951" t="s">
        <v>1453</v>
      </c>
      <c r="N4951" t="s">
        <v>1454</v>
      </c>
      <c r="O4951" t="s">
        <v>1455</v>
      </c>
      <c r="P4951" t="s">
        <v>1456</v>
      </c>
      <c r="Q4951" t="s">
        <v>1457</v>
      </c>
      <c r="R4951">
        <v>2039041</v>
      </c>
      <c r="S4951" t="s">
        <v>1460</v>
      </c>
      <c r="T4951">
        <v>3361.3440000000001</v>
      </c>
      <c r="U4951">
        <v>4</v>
      </c>
      <c r="V4951">
        <v>3361.3440000000001</v>
      </c>
      <c r="W4951">
        <v>4</v>
      </c>
      <c r="X4951">
        <v>2752</v>
      </c>
      <c r="Y4951">
        <v>609.34400000000005</v>
      </c>
      <c r="Z4951">
        <v>2039041</v>
      </c>
    </row>
    <row r="4952" spans="1:26" x14ac:dyDescent="0.2">
      <c r="A4952" s="27">
        <v>46083</v>
      </c>
      <c r="B4952" t="s">
        <v>14</v>
      </c>
      <c r="C4952" t="s">
        <v>1543</v>
      </c>
      <c r="D4952" t="s">
        <v>1543</v>
      </c>
      <c r="E4952" t="s">
        <v>1606</v>
      </c>
      <c r="F4952" t="s">
        <v>125</v>
      </c>
      <c r="G4952" t="s">
        <v>1480</v>
      </c>
      <c r="H4952" t="s">
        <v>1224</v>
      </c>
      <c r="I4952" t="s">
        <v>1625</v>
      </c>
      <c r="J4952" t="s">
        <v>1450</v>
      </c>
      <c r="K4952" t="s">
        <v>1451</v>
      </c>
      <c r="L4952" t="s">
        <v>1452</v>
      </c>
      <c r="M4952" t="s">
        <v>1453</v>
      </c>
      <c r="N4952" t="s">
        <v>1454</v>
      </c>
      <c r="O4952" t="s">
        <v>1455</v>
      </c>
      <c r="P4952" t="s">
        <v>1456</v>
      </c>
      <c r="Q4952" t="s">
        <v>1457</v>
      </c>
      <c r="R4952">
        <v>2001113</v>
      </c>
      <c r="S4952" t="s">
        <v>1458</v>
      </c>
      <c r="T4952">
        <v>1680.672</v>
      </c>
      <c r="U4952">
        <v>2</v>
      </c>
      <c r="V4952">
        <v>1680.672</v>
      </c>
      <c r="W4952">
        <v>2</v>
      </c>
      <c r="X4952">
        <v>1376</v>
      </c>
      <c r="Y4952">
        <v>304.67200000000003</v>
      </c>
      <c r="Z4952">
        <v>2001113</v>
      </c>
    </row>
    <row r="4953" spans="1:26" x14ac:dyDescent="0.2">
      <c r="A4953" s="27">
        <v>46083</v>
      </c>
      <c r="B4953" t="s">
        <v>14</v>
      </c>
      <c r="C4953" t="s">
        <v>1543</v>
      </c>
      <c r="D4953" t="s">
        <v>1543</v>
      </c>
      <c r="E4953" t="s">
        <v>1606</v>
      </c>
      <c r="F4953" t="s">
        <v>125</v>
      </c>
      <c r="G4953" t="s">
        <v>1480</v>
      </c>
      <c r="H4953" t="s">
        <v>1224</v>
      </c>
      <c r="I4953" t="s">
        <v>1625</v>
      </c>
      <c r="J4953" t="s">
        <v>1450</v>
      </c>
      <c r="K4953" t="s">
        <v>1451</v>
      </c>
      <c r="L4953" t="s">
        <v>1452</v>
      </c>
      <c r="M4953" t="s">
        <v>1453</v>
      </c>
      <c r="N4953" t="s">
        <v>1454</v>
      </c>
      <c r="O4953" t="s">
        <v>1455</v>
      </c>
      <c r="P4953" t="s">
        <v>1456</v>
      </c>
      <c r="Q4953" t="s">
        <v>1457</v>
      </c>
      <c r="R4953">
        <v>2030991</v>
      </c>
      <c r="S4953" t="s">
        <v>1463</v>
      </c>
      <c r="T4953">
        <v>3361.3440000000001</v>
      </c>
      <c r="U4953">
        <v>4</v>
      </c>
      <c r="V4953">
        <v>3361.3440000000001</v>
      </c>
      <c r="W4953">
        <v>4</v>
      </c>
      <c r="X4953">
        <v>2752</v>
      </c>
      <c r="Y4953">
        <v>609.34400000000005</v>
      </c>
      <c r="Z4953">
        <v>2030991</v>
      </c>
    </row>
    <row r="4954" spans="1:26" x14ac:dyDescent="0.2">
      <c r="A4954" s="27">
        <v>46083</v>
      </c>
      <c r="B4954" t="s">
        <v>14</v>
      </c>
      <c r="C4954" t="s">
        <v>1543</v>
      </c>
      <c r="D4954" t="s">
        <v>1543</v>
      </c>
      <c r="E4954" t="s">
        <v>1626</v>
      </c>
      <c r="F4954" t="s">
        <v>125</v>
      </c>
      <c r="G4954" t="s">
        <v>1627</v>
      </c>
      <c r="H4954" t="s">
        <v>987</v>
      </c>
      <c r="I4954" t="s">
        <v>1628</v>
      </c>
      <c r="J4954" t="s">
        <v>1450</v>
      </c>
      <c r="K4954" t="s">
        <v>1451</v>
      </c>
      <c r="L4954" t="s">
        <v>1452</v>
      </c>
      <c r="M4954" t="s">
        <v>1453</v>
      </c>
      <c r="N4954" t="s">
        <v>1454</v>
      </c>
      <c r="O4954" t="s">
        <v>1455</v>
      </c>
      <c r="P4954" t="s">
        <v>1456</v>
      </c>
      <c r="Q4954" t="s">
        <v>1457</v>
      </c>
      <c r="R4954">
        <v>2030991</v>
      </c>
      <c r="S4954" t="s">
        <v>1463</v>
      </c>
      <c r="T4954">
        <v>4201.68</v>
      </c>
      <c r="U4954">
        <v>5</v>
      </c>
      <c r="V4954">
        <v>4201.68</v>
      </c>
      <c r="W4954">
        <v>5</v>
      </c>
      <c r="X4954">
        <v>3450</v>
      </c>
      <c r="Y4954">
        <v>751.68</v>
      </c>
      <c r="Z4954">
        <v>2030991</v>
      </c>
    </row>
    <row r="4955" spans="1:26" x14ac:dyDescent="0.2">
      <c r="A4955" s="27">
        <v>46083</v>
      </c>
      <c r="B4955" t="s">
        <v>14</v>
      </c>
      <c r="C4955" t="s">
        <v>1543</v>
      </c>
      <c r="D4955" t="s">
        <v>1543</v>
      </c>
      <c r="E4955" t="s">
        <v>1626</v>
      </c>
      <c r="F4955" t="s">
        <v>125</v>
      </c>
      <c r="G4955" t="s">
        <v>1627</v>
      </c>
      <c r="H4955" t="s">
        <v>987</v>
      </c>
      <c r="I4955" t="s">
        <v>1628</v>
      </c>
      <c r="J4955" t="s">
        <v>1450</v>
      </c>
      <c r="K4955" t="s">
        <v>1451</v>
      </c>
      <c r="L4955" t="s">
        <v>1452</v>
      </c>
      <c r="M4955" t="s">
        <v>1453</v>
      </c>
      <c r="N4955" t="s">
        <v>1454</v>
      </c>
      <c r="O4955" t="s">
        <v>1455</v>
      </c>
      <c r="P4955" t="s">
        <v>1456</v>
      </c>
      <c r="Q4955" t="s">
        <v>1457</v>
      </c>
      <c r="R4955">
        <v>2039041</v>
      </c>
      <c r="S4955" t="s">
        <v>1460</v>
      </c>
      <c r="T4955">
        <v>5042.0159999999996</v>
      </c>
      <c r="U4955">
        <v>6</v>
      </c>
      <c r="V4955">
        <v>5042.0159999999996</v>
      </c>
      <c r="W4955">
        <v>6</v>
      </c>
      <c r="X4955">
        <v>4140</v>
      </c>
      <c r="Y4955">
        <v>902.01599999999996</v>
      </c>
      <c r="Z4955">
        <v>2039041</v>
      </c>
    </row>
    <row r="4956" spans="1:26" x14ac:dyDescent="0.2">
      <c r="A4956" s="27">
        <v>46083</v>
      </c>
      <c r="B4956" t="s">
        <v>14</v>
      </c>
      <c r="C4956" t="s">
        <v>1543</v>
      </c>
      <c r="D4956" t="s">
        <v>1543</v>
      </c>
      <c r="E4956" t="s">
        <v>1626</v>
      </c>
      <c r="F4956" t="s">
        <v>125</v>
      </c>
      <c r="G4956" t="s">
        <v>1627</v>
      </c>
      <c r="H4956" t="s">
        <v>987</v>
      </c>
      <c r="I4956" t="s">
        <v>1628</v>
      </c>
      <c r="J4956" t="s">
        <v>1450</v>
      </c>
      <c r="K4956" t="s">
        <v>1451</v>
      </c>
      <c r="L4956" t="s">
        <v>1452</v>
      </c>
      <c r="M4956" t="s">
        <v>1453</v>
      </c>
      <c r="N4956" t="s">
        <v>1454</v>
      </c>
      <c r="O4956" t="s">
        <v>1455</v>
      </c>
      <c r="P4956" t="s">
        <v>1456</v>
      </c>
      <c r="Q4956" t="s">
        <v>1457</v>
      </c>
      <c r="R4956">
        <v>2048972</v>
      </c>
      <c r="S4956" t="s">
        <v>1461</v>
      </c>
      <c r="T4956">
        <v>12605.04</v>
      </c>
      <c r="U4956">
        <v>15</v>
      </c>
      <c r="V4956">
        <v>12605.04</v>
      </c>
      <c r="W4956">
        <v>15</v>
      </c>
      <c r="X4956">
        <v>10290</v>
      </c>
      <c r="Y4956">
        <v>2315.04</v>
      </c>
      <c r="Z4956">
        <v>2048972</v>
      </c>
    </row>
    <row r="4957" spans="1:26" x14ac:dyDescent="0.2">
      <c r="A4957" s="27">
        <v>46083</v>
      </c>
      <c r="B4957" t="s">
        <v>14</v>
      </c>
      <c r="C4957" t="s">
        <v>1543</v>
      </c>
      <c r="D4957" t="s">
        <v>1543</v>
      </c>
      <c r="E4957" t="s">
        <v>1626</v>
      </c>
      <c r="F4957" t="s">
        <v>125</v>
      </c>
      <c r="G4957" t="s">
        <v>1627</v>
      </c>
      <c r="H4957" t="s">
        <v>995</v>
      </c>
      <c r="I4957" t="s">
        <v>1629</v>
      </c>
      <c r="J4957" t="s">
        <v>1450</v>
      </c>
      <c r="K4957" t="s">
        <v>1451</v>
      </c>
      <c r="L4957" t="s">
        <v>1452</v>
      </c>
      <c r="M4957" t="s">
        <v>1453</v>
      </c>
      <c r="N4957" t="s">
        <v>1454</v>
      </c>
      <c r="O4957" t="s">
        <v>1455</v>
      </c>
      <c r="P4957" t="s">
        <v>1456</v>
      </c>
      <c r="Q4957" t="s">
        <v>1457</v>
      </c>
      <c r="R4957">
        <v>2001113</v>
      </c>
      <c r="S4957" t="s">
        <v>1458</v>
      </c>
      <c r="T4957">
        <v>1680.672</v>
      </c>
      <c r="U4957">
        <v>2</v>
      </c>
      <c r="V4957">
        <v>1680.672</v>
      </c>
      <c r="W4957">
        <v>2</v>
      </c>
      <c r="X4957">
        <v>1372</v>
      </c>
      <c r="Y4957">
        <v>308.67200000000003</v>
      </c>
      <c r="Z4957">
        <v>2001113</v>
      </c>
    </row>
    <row r="4958" spans="1:26" x14ac:dyDescent="0.2">
      <c r="A4958" s="27">
        <v>46083</v>
      </c>
      <c r="B4958" t="s">
        <v>14</v>
      </c>
      <c r="C4958" t="s">
        <v>1543</v>
      </c>
      <c r="D4958" t="s">
        <v>1543</v>
      </c>
      <c r="E4958" t="s">
        <v>1626</v>
      </c>
      <c r="F4958" t="s">
        <v>125</v>
      </c>
      <c r="G4958" t="s">
        <v>1627</v>
      </c>
      <c r="H4958" t="s">
        <v>995</v>
      </c>
      <c r="I4958" t="s">
        <v>1629</v>
      </c>
      <c r="J4958" t="s">
        <v>1450</v>
      </c>
      <c r="K4958" t="s">
        <v>1451</v>
      </c>
      <c r="L4958" t="s">
        <v>1452</v>
      </c>
      <c r="M4958" t="s">
        <v>1453</v>
      </c>
      <c r="N4958" t="s">
        <v>1454</v>
      </c>
      <c r="O4958" t="s">
        <v>1455</v>
      </c>
      <c r="P4958" t="s">
        <v>1456</v>
      </c>
      <c r="Q4958" t="s">
        <v>1457</v>
      </c>
      <c r="R4958">
        <v>2030990</v>
      </c>
      <c r="S4958" t="s">
        <v>1459</v>
      </c>
      <c r="T4958">
        <v>8386.5532000000003</v>
      </c>
      <c r="U4958">
        <v>11</v>
      </c>
      <c r="V4958">
        <v>8386.5532000000003</v>
      </c>
      <c r="W4958">
        <v>11</v>
      </c>
      <c r="X4958">
        <v>7590</v>
      </c>
      <c r="Y4958">
        <v>796.55319999999995</v>
      </c>
      <c r="Z4958">
        <v>2030990</v>
      </c>
    </row>
    <row r="4959" spans="1:26" x14ac:dyDescent="0.2">
      <c r="A4959" s="27">
        <v>46083</v>
      </c>
      <c r="B4959" t="s">
        <v>14</v>
      </c>
      <c r="C4959" t="s">
        <v>1543</v>
      </c>
      <c r="D4959" t="s">
        <v>1543</v>
      </c>
      <c r="E4959" t="s">
        <v>1626</v>
      </c>
      <c r="F4959" t="s">
        <v>125</v>
      </c>
      <c r="G4959" t="s">
        <v>1627</v>
      </c>
      <c r="H4959" t="s">
        <v>995</v>
      </c>
      <c r="I4959" t="s">
        <v>1629</v>
      </c>
      <c r="J4959" t="s">
        <v>1450</v>
      </c>
      <c r="K4959" t="s">
        <v>1451</v>
      </c>
      <c r="L4959" t="s">
        <v>1452</v>
      </c>
      <c r="M4959" t="s">
        <v>1453</v>
      </c>
      <c r="N4959" t="s">
        <v>1454</v>
      </c>
      <c r="O4959" t="s">
        <v>1455</v>
      </c>
      <c r="P4959" t="s">
        <v>1456</v>
      </c>
      <c r="Q4959" t="s">
        <v>1457</v>
      </c>
      <c r="R4959">
        <v>2039041</v>
      </c>
      <c r="S4959" t="s">
        <v>1460</v>
      </c>
      <c r="T4959">
        <v>4201.68</v>
      </c>
      <c r="U4959">
        <v>5</v>
      </c>
      <c r="V4959">
        <v>4201.68</v>
      </c>
      <c r="W4959">
        <v>5</v>
      </c>
      <c r="X4959">
        <v>3450</v>
      </c>
      <c r="Y4959">
        <v>751.68</v>
      </c>
      <c r="Z4959">
        <v>2039041</v>
      </c>
    </row>
    <row r="4960" spans="1:26" x14ac:dyDescent="0.2">
      <c r="A4960" s="27">
        <v>46083</v>
      </c>
      <c r="B4960" t="s">
        <v>14</v>
      </c>
      <c r="C4960" t="s">
        <v>1543</v>
      </c>
      <c r="D4960" t="s">
        <v>1543</v>
      </c>
      <c r="E4960" t="s">
        <v>1626</v>
      </c>
      <c r="F4960" t="s">
        <v>125</v>
      </c>
      <c r="G4960" t="s">
        <v>1627</v>
      </c>
      <c r="H4960" t="s">
        <v>995</v>
      </c>
      <c r="I4960" t="s">
        <v>1629</v>
      </c>
      <c r="J4960" t="s">
        <v>1450</v>
      </c>
      <c r="K4960" t="s">
        <v>1451</v>
      </c>
      <c r="L4960" t="s">
        <v>1452</v>
      </c>
      <c r="M4960" t="s">
        <v>1453</v>
      </c>
      <c r="N4960" t="s">
        <v>1454</v>
      </c>
      <c r="O4960" t="s">
        <v>1455</v>
      </c>
      <c r="P4960" t="s">
        <v>1456</v>
      </c>
      <c r="Q4960" t="s">
        <v>1457</v>
      </c>
      <c r="R4960">
        <v>2048972</v>
      </c>
      <c r="S4960" t="s">
        <v>1461</v>
      </c>
      <c r="T4960">
        <v>8403.3603000000003</v>
      </c>
      <c r="U4960">
        <v>10</v>
      </c>
      <c r="V4960">
        <v>8403.3603000000003</v>
      </c>
      <c r="W4960">
        <v>10</v>
      </c>
      <c r="X4960">
        <v>6850</v>
      </c>
      <c r="Y4960">
        <v>1553.3603000000001</v>
      </c>
      <c r="Z4960">
        <v>2048972</v>
      </c>
    </row>
    <row r="4961" spans="1:26" x14ac:dyDescent="0.2">
      <c r="A4961" s="27">
        <v>46083</v>
      </c>
      <c r="B4961" t="s">
        <v>14</v>
      </c>
      <c r="C4961" t="s">
        <v>1543</v>
      </c>
      <c r="D4961" t="s">
        <v>1543</v>
      </c>
      <c r="E4961" t="s">
        <v>1626</v>
      </c>
      <c r="F4961" t="s">
        <v>125</v>
      </c>
      <c r="G4961" t="s">
        <v>1263</v>
      </c>
      <c r="H4961" t="s">
        <v>1261</v>
      </c>
      <c r="I4961" t="s">
        <v>1630</v>
      </c>
      <c r="J4961" t="s">
        <v>1450</v>
      </c>
      <c r="K4961" t="s">
        <v>1451</v>
      </c>
      <c r="L4961" t="s">
        <v>1452</v>
      </c>
      <c r="M4961" t="s">
        <v>1453</v>
      </c>
      <c r="N4961" t="s">
        <v>1454</v>
      </c>
      <c r="O4961" t="s">
        <v>1455</v>
      </c>
      <c r="P4961" t="s">
        <v>1456</v>
      </c>
      <c r="Q4961" t="s">
        <v>1457</v>
      </c>
      <c r="R4961">
        <v>2001113</v>
      </c>
      <c r="S4961" t="s">
        <v>1458</v>
      </c>
      <c r="T4961">
        <v>840.33600000000001</v>
      </c>
      <c r="U4961">
        <v>1</v>
      </c>
      <c r="V4961">
        <v>840.33600000000001</v>
      </c>
      <c r="W4961">
        <v>1</v>
      </c>
      <c r="X4961">
        <v>655</v>
      </c>
      <c r="Y4961">
        <v>185.33600000000001</v>
      </c>
      <c r="Z4961">
        <v>2001113</v>
      </c>
    </row>
    <row r="4962" spans="1:26" x14ac:dyDescent="0.2">
      <c r="A4962" s="27">
        <v>46083</v>
      </c>
      <c r="B4962" t="s">
        <v>14</v>
      </c>
      <c r="C4962" t="s">
        <v>1543</v>
      </c>
      <c r="D4962" t="s">
        <v>1543</v>
      </c>
      <c r="E4962" t="s">
        <v>1626</v>
      </c>
      <c r="F4962" t="s">
        <v>125</v>
      </c>
      <c r="G4962" t="s">
        <v>1263</v>
      </c>
      <c r="H4962" t="s">
        <v>1261</v>
      </c>
      <c r="I4962" t="s">
        <v>1630</v>
      </c>
      <c r="J4962" t="s">
        <v>1450</v>
      </c>
      <c r="K4962" t="s">
        <v>1451</v>
      </c>
      <c r="L4962" t="s">
        <v>1452</v>
      </c>
      <c r="M4962" t="s">
        <v>1453</v>
      </c>
      <c r="N4962" t="s">
        <v>1454</v>
      </c>
      <c r="O4962" t="s">
        <v>1455</v>
      </c>
      <c r="P4962" t="s">
        <v>1456</v>
      </c>
      <c r="Q4962" t="s">
        <v>1457</v>
      </c>
      <c r="R4962">
        <v>2030990</v>
      </c>
      <c r="S4962" t="s">
        <v>1459</v>
      </c>
      <c r="T4962">
        <v>1680.672</v>
      </c>
      <c r="U4962">
        <v>2</v>
      </c>
      <c r="V4962">
        <v>1680.672</v>
      </c>
      <c r="W4962">
        <v>2</v>
      </c>
      <c r="X4962">
        <v>1316</v>
      </c>
      <c r="Y4962">
        <v>364.67200000000003</v>
      </c>
      <c r="Z4962">
        <v>2030990</v>
      </c>
    </row>
    <row r="4963" spans="1:26" x14ac:dyDescent="0.2">
      <c r="A4963" s="27">
        <v>46083</v>
      </c>
      <c r="B4963" t="s">
        <v>14</v>
      </c>
      <c r="C4963" t="s">
        <v>1543</v>
      </c>
      <c r="D4963" t="s">
        <v>1543</v>
      </c>
      <c r="E4963" t="s">
        <v>1626</v>
      </c>
      <c r="F4963" t="s">
        <v>125</v>
      </c>
      <c r="G4963" t="s">
        <v>1263</v>
      </c>
      <c r="H4963" t="s">
        <v>1261</v>
      </c>
      <c r="I4963" t="s">
        <v>1630</v>
      </c>
      <c r="J4963" t="s">
        <v>1450</v>
      </c>
      <c r="K4963" t="s">
        <v>1451</v>
      </c>
      <c r="L4963" t="s">
        <v>1452</v>
      </c>
      <c r="M4963" t="s">
        <v>1453</v>
      </c>
      <c r="N4963" t="s">
        <v>1454</v>
      </c>
      <c r="O4963" t="s">
        <v>1455</v>
      </c>
      <c r="P4963" t="s">
        <v>1456</v>
      </c>
      <c r="Q4963" t="s">
        <v>1457</v>
      </c>
      <c r="R4963">
        <v>2030991</v>
      </c>
      <c r="S4963" t="s">
        <v>1463</v>
      </c>
      <c r="T4963">
        <v>1680.672</v>
      </c>
      <c r="U4963">
        <v>2</v>
      </c>
      <c r="V4963">
        <v>1680.672</v>
      </c>
      <c r="W4963">
        <v>2</v>
      </c>
      <c r="X4963">
        <v>1380</v>
      </c>
      <c r="Y4963">
        <v>300.67200000000003</v>
      </c>
      <c r="Z4963">
        <v>2030991</v>
      </c>
    </row>
    <row r="4964" spans="1:26" x14ac:dyDescent="0.2">
      <c r="A4964" s="27">
        <v>46083</v>
      </c>
      <c r="B4964" t="s">
        <v>14</v>
      </c>
      <c r="C4964" t="s">
        <v>1543</v>
      </c>
      <c r="D4964" t="s">
        <v>1543</v>
      </c>
      <c r="E4964" t="s">
        <v>1626</v>
      </c>
      <c r="F4964" t="s">
        <v>125</v>
      </c>
      <c r="G4964" t="s">
        <v>695</v>
      </c>
      <c r="H4964" t="s">
        <v>1168</v>
      </c>
      <c r="I4964" t="s">
        <v>1631</v>
      </c>
      <c r="J4964" t="s">
        <v>1450</v>
      </c>
      <c r="K4964" t="s">
        <v>1451</v>
      </c>
      <c r="L4964" t="s">
        <v>1452</v>
      </c>
      <c r="M4964" t="s">
        <v>1453</v>
      </c>
      <c r="N4964" t="s">
        <v>1454</v>
      </c>
      <c r="O4964" t="s">
        <v>1455</v>
      </c>
      <c r="P4964" t="s">
        <v>1456</v>
      </c>
      <c r="Q4964" t="s">
        <v>1457</v>
      </c>
      <c r="R4964">
        <v>2030990</v>
      </c>
      <c r="S4964" t="s">
        <v>1459</v>
      </c>
      <c r="T4964">
        <v>16806.72</v>
      </c>
      <c r="U4964">
        <v>20</v>
      </c>
      <c r="V4964">
        <v>16806.72</v>
      </c>
      <c r="W4964">
        <v>20</v>
      </c>
      <c r="X4964">
        <v>13800</v>
      </c>
      <c r="Y4964">
        <v>3006.72</v>
      </c>
      <c r="Z4964">
        <v>2030990</v>
      </c>
    </row>
    <row r="4965" spans="1:26" x14ac:dyDescent="0.2">
      <c r="A4965" s="27">
        <v>46083</v>
      </c>
      <c r="B4965" t="s">
        <v>14</v>
      </c>
      <c r="C4965" t="s">
        <v>1543</v>
      </c>
      <c r="D4965" t="s">
        <v>1543</v>
      </c>
      <c r="E4965" t="s">
        <v>1626</v>
      </c>
      <c r="F4965" t="s">
        <v>125</v>
      </c>
      <c r="G4965" t="s">
        <v>695</v>
      </c>
      <c r="H4965" t="s">
        <v>1168</v>
      </c>
      <c r="I4965" t="s">
        <v>1631</v>
      </c>
      <c r="J4965" t="s">
        <v>1450</v>
      </c>
      <c r="K4965" t="s">
        <v>1451</v>
      </c>
      <c r="L4965" t="s">
        <v>1452</v>
      </c>
      <c r="M4965" t="s">
        <v>1453</v>
      </c>
      <c r="N4965" t="s">
        <v>1454</v>
      </c>
      <c r="O4965" t="s">
        <v>1455</v>
      </c>
      <c r="P4965" t="s">
        <v>1456</v>
      </c>
      <c r="Q4965" t="s">
        <v>1457</v>
      </c>
      <c r="R4965">
        <v>2030991</v>
      </c>
      <c r="S4965" t="s">
        <v>1463</v>
      </c>
      <c r="T4965">
        <v>840.33600000000001</v>
      </c>
      <c r="U4965">
        <v>1</v>
      </c>
      <c r="V4965">
        <v>840.33600000000001</v>
      </c>
      <c r="W4965">
        <v>1</v>
      </c>
      <c r="X4965">
        <v>677</v>
      </c>
      <c r="Y4965">
        <v>163.33600000000001</v>
      </c>
      <c r="Z4965">
        <v>2030991</v>
      </c>
    </row>
    <row r="4966" spans="1:26" x14ac:dyDescent="0.2">
      <c r="A4966" s="27">
        <v>46083</v>
      </c>
      <c r="B4966" t="s">
        <v>14</v>
      </c>
      <c r="C4966" t="s">
        <v>1543</v>
      </c>
      <c r="D4966" t="s">
        <v>1543</v>
      </c>
      <c r="E4966" t="s">
        <v>1626</v>
      </c>
      <c r="F4966" t="s">
        <v>125</v>
      </c>
      <c r="G4966" t="s">
        <v>653</v>
      </c>
      <c r="H4966" t="s">
        <v>1078</v>
      </c>
      <c r="I4966" t="s">
        <v>1632</v>
      </c>
      <c r="J4966" t="s">
        <v>1450</v>
      </c>
      <c r="K4966" t="s">
        <v>1451</v>
      </c>
      <c r="L4966" t="s">
        <v>1452</v>
      </c>
      <c r="M4966" t="s">
        <v>1453</v>
      </c>
      <c r="N4966" t="s">
        <v>1454</v>
      </c>
      <c r="O4966" t="s">
        <v>1455</v>
      </c>
      <c r="P4966" t="s">
        <v>1456</v>
      </c>
      <c r="Q4966" t="s">
        <v>1457</v>
      </c>
      <c r="R4966">
        <v>2001113</v>
      </c>
      <c r="S4966" t="s">
        <v>1458</v>
      </c>
      <c r="T4966">
        <v>8403.36</v>
      </c>
      <c r="U4966">
        <v>10</v>
      </c>
      <c r="V4966">
        <v>8403.36</v>
      </c>
      <c r="W4966">
        <v>10</v>
      </c>
      <c r="X4966">
        <v>6860</v>
      </c>
      <c r="Y4966">
        <v>1543.36</v>
      </c>
      <c r="Z4966">
        <v>2001113</v>
      </c>
    </row>
    <row r="4967" spans="1:26" x14ac:dyDescent="0.2">
      <c r="A4967" s="27">
        <v>46083</v>
      </c>
      <c r="B4967" t="s">
        <v>14</v>
      </c>
      <c r="C4967" t="s">
        <v>1543</v>
      </c>
      <c r="D4967" t="s">
        <v>1543</v>
      </c>
      <c r="E4967" t="s">
        <v>1626</v>
      </c>
      <c r="F4967" t="s">
        <v>125</v>
      </c>
      <c r="G4967" t="s">
        <v>653</v>
      </c>
      <c r="H4967" t="s">
        <v>1078</v>
      </c>
      <c r="I4967" t="s">
        <v>1632</v>
      </c>
      <c r="J4967" t="s">
        <v>1450</v>
      </c>
      <c r="K4967" t="s">
        <v>1451</v>
      </c>
      <c r="L4967" t="s">
        <v>1452</v>
      </c>
      <c r="M4967" t="s">
        <v>1453</v>
      </c>
      <c r="N4967" t="s">
        <v>1454</v>
      </c>
      <c r="O4967" t="s">
        <v>1455</v>
      </c>
      <c r="P4967" t="s">
        <v>1456</v>
      </c>
      <c r="Q4967" t="s">
        <v>1457</v>
      </c>
      <c r="R4967">
        <v>2030991</v>
      </c>
      <c r="S4967" t="s">
        <v>1463</v>
      </c>
      <c r="T4967">
        <v>840.33600000000001</v>
      </c>
      <c r="U4967">
        <v>1</v>
      </c>
      <c r="V4967">
        <v>840.33600000000001</v>
      </c>
      <c r="W4967">
        <v>1</v>
      </c>
      <c r="X4967">
        <v>690</v>
      </c>
      <c r="Y4967">
        <v>150.33600000000001</v>
      </c>
      <c r="Z4967">
        <v>2030991</v>
      </c>
    </row>
    <row r="4968" spans="1:26" x14ac:dyDescent="0.2">
      <c r="A4968" s="27">
        <v>46083</v>
      </c>
      <c r="B4968" t="s">
        <v>14</v>
      </c>
      <c r="C4968" t="s">
        <v>1543</v>
      </c>
      <c r="D4968" t="s">
        <v>1543</v>
      </c>
      <c r="E4968" t="s">
        <v>1626</v>
      </c>
      <c r="F4968" t="s">
        <v>125</v>
      </c>
      <c r="G4968" t="s">
        <v>709</v>
      </c>
      <c r="H4968" t="s">
        <v>1086</v>
      </c>
      <c r="I4968" t="s">
        <v>1634</v>
      </c>
      <c r="J4968" t="s">
        <v>1450</v>
      </c>
      <c r="K4968" t="s">
        <v>1451</v>
      </c>
      <c r="L4968" t="s">
        <v>1452</v>
      </c>
      <c r="M4968" t="s">
        <v>1453</v>
      </c>
      <c r="N4968" t="s">
        <v>1454</v>
      </c>
      <c r="O4968" t="s">
        <v>1455</v>
      </c>
      <c r="P4968" t="s">
        <v>1456</v>
      </c>
      <c r="Q4968" t="s">
        <v>1457</v>
      </c>
      <c r="R4968">
        <v>2001113</v>
      </c>
      <c r="S4968" t="s">
        <v>1458</v>
      </c>
      <c r="T4968">
        <v>3361.3440000000001</v>
      </c>
      <c r="U4968">
        <v>4</v>
      </c>
      <c r="V4968">
        <v>3361.3440000000001</v>
      </c>
      <c r="W4968">
        <v>4</v>
      </c>
      <c r="X4968">
        <v>2744</v>
      </c>
      <c r="Y4968">
        <v>617.34400000000005</v>
      </c>
      <c r="Z4968">
        <v>2001113</v>
      </c>
    </row>
    <row r="4969" spans="1:26" x14ac:dyDescent="0.2">
      <c r="A4969" s="27">
        <v>46083</v>
      </c>
      <c r="B4969" t="s">
        <v>14</v>
      </c>
      <c r="C4969" t="s">
        <v>1543</v>
      </c>
      <c r="D4969" t="s">
        <v>1543</v>
      </c>
      <c r="E4969" t="s">
        <v>1626</v>
      </c>
      <c r="F4969" t="s">
        <v>125</v>
      </c>
      <c r="G4969" t="s">
        <v>709</v>
      </c>
      <c r="H4969" t="s">
        <v>1086</v>
      </c>
      <c r="I4969" t="s">
        <v>1634</v>
      </c>
      <c r="J4969" t="s">
        <v>1450</v>
      </c>
      <c r="K4969" t="s">
        <v>1451</v>
      </c>
      <c r="L4969" t="s">
        <v>1452</v>
      </c>
      <c r="M4969" t="s">
        <v>1453</v>
      </c>
      <c r="N4969" t="s">
        <v>1454</v>
      </c>
      <c r="O4969" t="s">
        <v>1455</v>
      </c>
      <c r="P4969" t="s">
        <v>1456</v>
      </c>
      <c r="Q4969" t="s">
        <v>1457</v>
      </c>
      <c r="R4969">
        <v>2030991</v>
      </c>
      <c r="S4969" t="s">
        <v>1463</v>
      </c>
      <c r="T4969">
        <v>5042.0160999999998</v>
      </c>
      <c r="U4969">
        <v>6</v>
      </c>
      <c r="V4969">
        <v>5042.0160999999998</v>
      </c>
      <c r="W4969">
        <v>6</v>
      </c>
      <c r="X4969">
        <v>4032</v>
      </c>
      <c r="Y4969">
        <v>1010.0161000000001</v>
      </c>
      <c r="Z4969">
        <v>2030991</v>
      </c>
    </row>
    <row r="4970" spans="1:26" x14ac:dyDescent="0.2">
      <c r="A4970" s="27">
        <v>46083</v>
      </c>
      <c r="B4970" t="s">
        <v>14</v>
      </c>
      <c r="C4970" t="s">
        <v>1543</v>
      </c>
      <c r="D4970" t="s">
        <v>1543</v>
      </c>
      <c r="E4970" t="s">
        <v>1626</v>
      </c>
      <c r="F4970" t="s">
        <v>125</v>
      </c>
      <c r="G4970" t="s">
        <v>709</v>
      </c>
      <c r="H4970" t="s">
        <v>1086</v>
      </c>
      <c r="I4970" t="s">
        <v>1634</v>
      </c>
      <c r="J4970" t="s">
        <v>1450</v>
      </c>
      <c r="K4970" t="s">
        <v>1451</v>
      </c>
      <c r="L4970" t="s">
        <v>1452</v>
      </c>
      <c r="M4970" t="s">
        <v>1453</v>
      </c>
      <c r="N4970" t="s">
        <v>1454</v>
      </c>
      <c r="O4970" t="s">
        <v>1455</v>
      </c>
      <c r="P4970" t="s">
        <v>1456</v>
      </c>
      <c r="Q4970" t="s">
        <v>1457</v>
      </c>
      <c r="R4970">
        <v>2039041</v>
      </c>
      <c r="S4970" t="s">
        <v>1460</v>
      </c>
      <c r="T4970">
        <v>10084.032300000001</v>
      </c>
      <c r="U4970">
        <v>12</v>
      </c>
      <c r="V4970">
        <v>10084.032300000001</v>
      </c>
      <c r="W4970">
        <v>12</v>
      </c>
      <c r="X4970">
        <v>8280</v>
      </c>
      <c r="Y4970">
        <v>1804.0323000000001</v>
      </c>
      <c r="Z4970">
        <v>2039041</v>
      </c>
    </row>
    <row r="4971" spans="1:26" x14ac:dyDescent="0.2">
      <c r="A4971" s="27">
        <v>46083</v>
      </c>
      <c r="B4971" t="s">
        <v>14</v>
      </c>
      <c r="C4971" t="s">
        <v>1543</v>
      </c>
      <c r="D4971" t="s">
        <v>1543</v>
      </c>
      <c r="E4971" t="s">
        <v>1626</v>
      </c>
      <c r="F4971" t="s">
        <v>125</v>
      </c>
      <c r="G4971" t="s">
        <v>709</v>
      </c>
      <c r="H4971" t="s">
        <v>1278</v>
      </c>
      <c r="I4971" t="s">
        <v>1635</v>
      </c>
      <c r="J4971" t="s">
        <v>1450</v>
      </c>
      <c r="K4971" t="s">
        <v>1451</v>
      </c>
      <c r="L4971" t="s">
        <v>1452</v>
      </c>
      <c r="M4971" t="s">
        <v>1453</v>
      </c>
      <c r="N4971" t="s">
        <v>1454</v>
      </c>
      <c r="O4971" t="s">
        <v>1455</v>
      </c>
      <c r="P4971" t="s">
        <v>1456</v>
      </c>
      <c r="Q4971" t="s">
        <v>1457</v>
      </c>
      <c r="R4971">
        <v>2030991</v>
      </c>
      <c r="S4971" t="s">
        <v>1463</v>
      </c>
      <c r="T4971">
        <v>6722.6880000000001</v>
      </c>
      <c r="U4971">
        <v>8</v>
      </c>
      <c r="V4971">
        <v>6722.6880000000001</v>
      </c>
      <c r="W4971">
        <v>8</v>
      </c>
      <c r="X4971">
        <v>5520</v>
      </c>
      <c r="Y4971">
        <v>1202.6880000000001</v>
      </c>
      <c r="Z4971">
        <v>2030991</v>
      </c>
    </row>
    <row r="4972" spans="1:26" x14ac:dyDescent="0.2">
      <c r="A4972" s="27">
        <v>46083</v>
      </c>
      <c r="B4972" t="s">
        <v>14</v>
      </c>
      <c r="C4972" t="s">
        <v>1543</v>
      </c>
      <c r="D4972" t="s">
        <v>1543</v>
      </c>
      <c r="E4972" t="s">
        <v>1626</v>
      </c>
      <c r="F4972" t="s">
        <v>125</v>
      </c>
      <c r="G4972" t="s">
        <v>709</v>
      </c>
      <c r="H4972" t="s">
        <v>1278</v>
      </c>
      <c r="I4972" t="s">
        <v>1635</v>
      </c>
      <c r="J4972" t="s">
        <v>1450</v>
      </c>
      <c r="K4972" t="s">
        <v>1451</v>
      </c>
      <c r="L4972" t="s">
        <v>1452</v>
      </c>
      <c r="M4972" t="s">
        <v>1453</v>
      </c>
      <c r="N4972" t="s">
        <v>1454</v>
      </c>
      <c r="O4972" t="s">
        <v>1455</v>
      </c>
      <c r="P4972" t="s">
        <v>1456</v>
      </c>
      <c r="Q4972" t="s">
        <v>1457</v>
      </c>
      <c r="R4972">
        <v>2039041</v>
      </c>
      <c r="S4972" t="s">
        <v>1460</v>
      </c>
      <c r="T4972">
        <v>3361.3440000000001</v>
      </c>
      <c r="U4972">
        <v>4</v>
      </c>
      <c r="V4972">
        <v>3361.3440000000001</v>
      </c>
      <c r="W4972">
        <v>4</v>
      </c>
      <c r="X4972">
        <v>2760</v>
      </c>
      <c r="Y4972">
        <v>601.34400000000005</v>
      </c>
      <c r="Z4972">
        <v>2039041</v>
      </c>
    </row>
    <row r="4973" spans="1:26" x14ac:dyDescent="0.2">
      <c r="A4973" s="27">
        <v>46083</v>
      </c>
      <c r="B4973" t="s">
        <v>14</v>
      </c>
      <c r="C4973" t="s">
        <v>1543</v>
      </c>
      <c r="D4973" t="s">
        <v>1543</v>
      </c>
      <c r="E4973" t="s">
        <v>1626</v>
      </c>
      <c r="F4973" t="s">
        <v>125</v>
      </c>
      <c r="G4973" t="s">
        <v>709</v>
      </c>
      <c r="H4973" t="s">
        <v>1278</v>
      </c>
      <c r="I4973" t="s">
        <v>1635</v>
      </c>
      <c r="J4973" t="s">
        <v>1450</v>
      </c>
      <c r="K4973" t="s">
        <v>1451</v>
      </c>
      <c r="L4973" t="s">
        <v>1452</v>
      </c>
      <c r="M4973" t="s">
        <v>1453</v>
      </c>
      <c r="N4973" t="s">
        <v>1454</v>
      </c>
      <c r="O4973" t="s">
        <v>1455</v>
      </c>
      <c r="P4973" t="s">
        <v>1456</v>
      </c>
      <c r="Q4973" t="s">
        <v>1457</v>
      </c>
      <c r="R4973">
        <v>2048972</v>
      </c>
      <c r="S4973" t="s">
        <v>1461</v>
      </c>
      <c r="T4973">
        <v>1680.672</v>
      </c>
      <c r="U4973">
        <v>2</v>
      </c>
      <c r="V4973">
        <v>1680.672</v>
      </c>
      <c r="W4973">
        <v>2</v>
      </c>
      <c r="X4973">
        <v>1372</v>
      </c>
      <c r="Y4973">
        <v>308.67200000000003</v>
      </c>
      <c r="Z4973">
        <v>2048972</v>
      </c>
    </row>
    <row r="4974" spans="1:26" x14ac:dyDescent="0.2">
      <c r="A4974" s="27">
        <v>46083</v>
      </c>
      <c r="B4974" t="s">
        <v>14</v>
      </c>
      <c r="C4974" t="s">
        <v>1543</v>
      </c>
      <c r="D4974" t="s">
        <v>1543</v>
      </c>
      <c r="E4974" t="s">
        <v>1626</v>
      </c>
      <c r="F4974" t="s">
        <v>125</v>
      </c>
      <c r="G4974" t="s">
        <v>1636</v>
      </c>
      <c r="H4974" t="s">
        <v>1282</v>
      </c>
      <c r="I4974" t="s">
        <v>1636</v>
      </c>
      <c r="J4974" t="s">
        <v>1450</v>
      </c>
      <c r="K4974" t="s">
        <v>1451</v>
      </c>
      <c r="L4974" t="s">
        <v>1452</v>
      </c>
      <c r="M4974" t="s">
        <v>1453</v>
      </c>
      <c r="N4974" t="s">
        <v>1454</v>
      </c>
      <c r="O4974" t="s">
        <v>1455</v>
      </c>
      <c r="P4974" t="s">
        <v>1456</v>
      </c>
      <c r="Q4974" t="s">
        <v>1457</v>
      </c>
      <c r="R4974">
        <v>2030990</v>
      </c>
      <c r="S4974" t="s">
        <v>1459</v>
      </c>
      <c r="T4974">
        <v>1680.672</v>
      </c>
      <c r="U4974">
        <v>2</v>
      </c>
      <c r="V4974">
        <v>1680.672</v>
      </c>
      <c r="W4974">
        <v>2</v>
      </c>
      <c r="X4974">
        <v>1380</v>
      </c>
      <c r="Y4974">
        <v>300.67200000000003</v>
      </c>
      <c r="Z4974">
        <v>2030990</v>
      </c>
    </row>
    <row r="4975" spans="1:26" x14ac:dyDescent="0.2">
      <c r="A4975" s="27">
        <v>46083</v>
      </c>
      <c r="B4975" t="s">
        <v>14</v>
      </c>
      <c r="C4975" t="s">
        <v>1543</v>
      </c>
      <c r="D4975" t="s">
        <v>1543</v>
      </c>
      <c r="E4975" t="s">
        <v>1626</v>
      </c>
      <c r="F4975" t="s">
        <v>125</v>
      </c>
      <c r="G4975" t="s">
        <v>1636</v>
      </c>
      <c r="H4975" t="s">
        <v>1282</v>
      </c>
      <c r="I4975" t="s">
        <v>1636</v>
      </c>
      <c r="J4975" t="s">
        <v>1450</v>
      </c>
      <c r="K4975" t="s">
        <v>1451</v>
      </c>
      <c r="L4975" t="s">
        <v>1452</v>
      </c>
      <c r="M4975" t="s">
        <v>1453</v>
      </c>
      <c r="N4975" t="s">
        <v>1454</v>
      </c>
      <c r="O4975" t="s">
        <v>1455</v>
      </c>
      <c r="P4975" t="s">
        <v>1456</v>
      </c>
      <c r="Q4975" t="s">
        <v>1457</v>
      </c>
      <c r="R4975">
        <v>2030991</v>
      </c>
      <c r="S4975" t="s">
        <v>1463</v>
      </c>
      <c r="T4975">
        <v>1680.672</v>
      </c>
      <c r="U4975">
        <v>2</v>
      </c>
      <c r="V4975">
        <v>1680.672</v>
      </c>
      <c r="W4975">
        <v>2</v>
      </c>
      <c r="X4975">
        <v>1380</v>
      </c>
      <c r="Y4975">
        <v>300.67200000000003</v>
      </c>
      <c r="Z4975">
        <v>2030991</v>
      </c>
    </row>
    <row r="4976" spans="1:26" x14ac:dyDescent="0.2">
      <c r="A4976" s="27">
        <v>46083</v>
      </c>
      <c r="B4976" t="s">
        <v>14</v>
      </c>
      <c r="C4976" t="s">
        <v>1543</v>
      </c>
      <c r="D4976" t="s">
        <v>1543</v>
      </c>
      <c r="E4976" t="s">
        <v>1626</v>
      </c>
      <c r="F4976" t="s">
        <v>125</v>
      </c>
      <c r="G4976" t="s">
        <v>1636</v>
      </c>
      <c r="H4976" t="s">
        <v>1282</v>
      </c>
      <c r="I4976" t="s">
        <v>1636</v>
      </c>
      <c r="J4976" t="s">
        <v>1450</v>
      </c>
      <c r="K4976" t="s">
        <v>1451</v>
      </c>
      <c r="L4976" t="s">
        <v>1452</v>
      </c>
      <c r="M4976" t="s">
        <v>1453</v>
      </c>
      <c r="N4976" t="s">
        <v>1454</v>
      </c>
      <c r="O4976" t="s">
        <v>1455</v>
      </c>
      <c r="P4976" t="s">
        <v>1456</v>
      </c>
      <c r="Q4976" t="s">
        <v>1457</v>
      </c>
      <c r="R4976">
        <v>2039041</v>
      </c>
      <c r="S4976" t="s">
        <v>1460</v>
      </c>
      <c r="T4976">
        <v>5042.0159999999996</v>
      </c>
      <c r="U4976">
        <v>6</v>
      </c>
      <c r="V4976">
        <v>5042.0159999999996</v>
      </c>
      <c r="W4976">
        <v>6</v>
      </c>
      <c r="X4976">
        <v>4140</v>
      </c>
      <c r="Y4976">
        <v>902.01599999999996</v>
      </c>
      <c r="Z4976">
        <v>2039041</v>
      </c>
    </row>
    <row r="4977" spans="1:26" x14ac:dyDescent="0.2">
      <c r="A4977" s="27">
        <v>46083</v>
      </c>
      <c r="B4977" t="s">
        <v>14</v>
      </c>
      <c r="C4977" t="s">
        <v>1543</v>
      </c>
      <c r="D4977" t="s">
        <v>1543</v>
      </c>
      <c r="E4977" t="s">
        <v>1626</v>
      </c>
      <c r="F4977" t="s">
        <v>125</v>
      </c>
      <c r="G4977" t="s">
        <v>370</v>
      </c>
      <c r="H4977" t="s">
        <v>1274</v>
      </c>
      <c r="I4977" t="s">
        <v>1637</v>
      </c>
      <c r="J4977" t="s">
        <v>1450</v>
      </c>
      <c r="K4977" t="s">
        <v>1451</v>
      </c>
      <c r="L4977" t="s">
        <v>1452</v>
      </c>
      <c r="M4977" t="s">
        <v>1453</v>
      </c>
      <c r="N4977" t="s">
        <v>1454</v>
      </c>
      <c r="O4977" t="s">
        <v>1455</v>
      </c>
      <c r="P4977" t="s">
        <v>1456</v>
      </c>
      <c r="Q4977" t="s">
        <v>1457</v>
      </c>
      <c r="R4977">
        <v>2030990</v>
      </c>
      <c r="S4977" t="s">
        <v>1459</v>
      </c>
      <c r="T4977">
        <v>1680.672</v>
      </c>
      <c r="U4977">
        <v>2</v>
      </c>
      <c r="V4977">
        <v>1680.672</v>
      </c>
      <c r="W4977">
        <v>2</v>
      </c>
      <c r="X4977">
        <v>1382</v>
      </c>
      <c r="Y4977">
        <v>298.67200000000003</v>
      </c>
      <c r="Z4977">
        <v>2030990</v>
      </c>
    </row>
    <row r="4978" spans="1:26" x14ac:dyDescent="0.2">
      <c r="A4978" s="27">
        <v>46083</v>
      </c>
      <c r="B4978" t="s">
        <v>14</v>
      </c>
      <c r="C4978" t="s">
        <v>1543</v>
      </c>
      <c r="D4978" t="s">
        <v>1543</v>
      </c>
      <c r="E4978" t="s">
        <v>1626</v>
      </c>
      <c r="F4978" t="s">
        <v>125</v>
      </c>
      <c r="G4978" t="s">
        <v>370</v>
      </c>
      <c r="H4978" t="s">
        <v>1274</v>
      </c>
      <c r="I4978" t="s">
        <v>1637</v>
      </c>
      <c r="J4978" t="s">
        <v>1450</v>
      </c>
      <c r="K4978" t="s">
        <v>1451</v>
      </c>
      <c r="L4978" t="s">
        <v>1452</v>
      </c>
      <c r="M4978" t="s">
        <v>1453</v>
      </c>
      <c r="N4978" t="s">
        <v>1454</v>
      </c>
      <c r="O4978" t="s">
        <v>1455</v>
      </c>
      <c r="P4978" t="s">
        <v>1456</v>
      </c>
      <c r="Q4978" t="s">
        <v>1457</v>
      </c>
      <c r="R4978">
        <v>2030991</v>
      </c>
      <c r="S4978" t="s">
        <v>1463</v>
      </c>
      <c r="T4978">
        <v>2521.0079999999998</v>
      </c>
      <c r="U4978">
        <v>3</v>
      </c>
      <c r="V4978">
        <v>2521.0079999999998</v>
      </c>
      <c r="W4978">
        <v>3</v>
      </c>
      <c r="X4978">
        <v>2070</v>
      </c>
      <c r="Y4978">
        <v>451.00799999999998</v>
      </c>
      <c r="Z4978">
        <v>2030991</v>
      </c>
    </row>
    <row r="4979" spans="1:26" x14ac:dyDescent="0.2">
      <c r="A4979" s="27">
        <v>46083</v>
      </c>
      <c r="B4979" t="s">
        <v>14</v>
      </c>
      <c r="C4979" t="s">
        <v>1543</v>
      </c>
      <c r="D4979" t="s">
        <v>1543</v>
      </c>
      <c r="E4979" t="s">
        <v>1626</v>
      </c>
      <c r="F4979" t="s">
        <v>125</v>
      </c>
      <c r="G4979" t="s">
        <v>1608</v>
      </c>
      <c r="H4979" t="s">
        <v>975</v>
      </c>
      <c r="I4979" t="s">
        <v>1638</v>
      </c>
      <c r="J4979" t="s">
        <v>1450</v>
      </c>
      <c r="K4979" t="s">
        <v>1451</v>
      </c>
      <c r="L4979" t="s">
        <v>1452</v>
      </c>
      <c r="M4979" t="s">
        <v>1453</v>
      </c>
      <c r="N4979" t="s">
        <v>1454</v>
      </c>
      <c r="O4979" t="s">
        <v>1455</v>
      </c>
      <c r="P4979" t="s">
        <v>1456</v>
      </c>
      <c r="Q4979" t="s">
        <v>1457</v>
      </c>
      <c r="R4979">
        <v>2030991</v>
      </c>
      <c r="S4979" t="s">
        <v>1463</v>
      </c>
      <c r="T4979">
        <v>1680.672</v>
      </c>
      <c r="U4979">
        <v>2</v>
      </c>
      <c r="V4979">
        <v>1680.672</v>
      </c>
      <c r="W4979">
        <v>2</v>
      </c>
      <c r="X4979">
        <v>1380</v>
      </c>
      <c r="Y4979">
        <v>300.67200000000003</v>
      </c>
      <c r="Z4979">
        <v>2030991</v>
      </c>
    </row>
    <row r="4980" spans="1:26" x14ac:dyDescent="0.2">
      <c r="A4980" s="27">
        <v>46083</v>
      </c>
      <c r="B4980" t="s">
        <v>14</v>
      </c>
      <c r="C4980" t="s">
        <v>1543</v>
      </c>
      <c r="D4980" t="s">
        <v>1543</v>
      </c>
      <c r="E4980" t="s">
        <v>1626</v>
      </c>
      <c r="F4980" t="s">
        <v>125</v>
      </c>
      <c r="G4980" t="s">
        <v>1608</v>
      </c>
      <c r="H4980" t="s">
        <v>975</v>
      </c>
      <c r="I4980" t="s">
        <v>1638</v>
      </c>
      <c r="J4980" t="s">
        <v>1450</v>
      </c>
      <c r="K4980" t="s">
        <v>1451</v>
      </c>
      <c r="L4980" t="s">
        <v>1452</v>
      </c>
      <c r="M4980" t="s">
        <v>1453</v>
      </c>
      <c r="N4980" t="s">
        <v>1454</v>
      </c>
      <c r="O4980" t="s">
        <v>1455</v>
      </c>
      <c r="P4980" t="s">
        <v>1456</v>
      </c>
      <c r="Q4980" t="s">
        <v>1457</v>
      </c>
      <c r="R4980">
        <v>2048972</v>
      </c>
      <c r="S4980" t="s">
        <v>1461</v>
      </c>
      <c r="T4980">
        <v>840.33600000000001</v>
      </c>
      <c r="U4980">
        <v>1</v>
      </c>
      <c r="V4980">
        <v>840.33600000000001</v>
      </c>
      <c r="W4980">
        <v>1</v>
      </c>
      <c r="X4980">
        <v>672</v>
      </c>
      <c r="Y4980">
        <v>168.33600000000001</v>
      </c>
      <c r="Z4980">
        <v>2048972</v>
      </c>
    </row>
    <row r="4981" spans="1:26" x14ac:dyDescent="0.2">
      <c r="A4981" s="27">
        <v>46083</v>
      </c>
      <c r="B4981" t="s">
        <v>14</v>
      </c>
      <c r="C4981" t="s">
        <v>1543</v>
      </c>
      <c r="D4981" t="s">
        <v>1543</v>
      </c>
      <c r="E4981" t="s">
        <v>1626</v>
      </c>
      <c r="F4981" t="s">
        <v>125</v>
      </c>
      <c r="G4981" t="s">
        <v>1608</v>
      </c>
      <c r="H4981" t="s">
        <v>1200</v>
      </c>
      <c r="I4981" t="s">
        <v>1639</v>
      </c>
      <c r="J4981" t="s">
        <v>1450</v>
      </c>
      <c r="K4981" t="s">
        <v>1451</v>
      </c>
      <c r="L4981" t="s">
        <v>1452</v>
      </c>
      <c r="M4981" t="s">
        <v>1453</v>
      </c>
      <c r="N4981" t="s">
        <v>1454</v>
      </c>
      <c r="O4981" t="s">
        <v>1455</v>
      </c>
      <c r="P4981" t="s">
        <v>1456</v>
      </c>
      <c r="Q4981" t="s">
        <v>1457</v>
      </c>
      <c r="R4981">
        <v>2001113</v>
      </c>
      <c r="S4981" t="s">
        <v>1458</v>
      </c>
      <c r="T4981">
        <v>5882.3519999999999</v>
      </c>
      <c r="U4981">
        <v>7</v>
      </c>
      <c r="V4981">
        <v>5882.3519999999999</v>
      </c>
      <c r="W4981">
        <v>7</v>
      </c>
      <c r="X4981">
        <v>4802</v>
      </c>
      <c r="Y4981">
        <v>1080.3520000000001</v>
      </c>
      <c r="Z4981">
        <v>2001113</v>
      </c>
    </row>
    <row r="4982" spans="1:26" x14ac:dyDescent="0.2">
      <c r="A4982" s="27">
        <v>46083</v>
      </c>
      <c r="B4982" t="s">
        <v>14</v>
      </c>
      <c r="C4982" t="s">
        <v>1543</v>
      </c>
      <c r="D4982" t="s">
        <v>1543</v>
      </c>
      <c r="E4982" t="s">
        <v>1626</v>
      </c>
      <c r="F4982" t="s">
        <v>125</v>
      </c>
      <c r="G4982" t="s">
        <v>1608</v>
      </c>
      <c r="H4982" t="s">
        <v>1200</v>
      </c>
      <c r="I4982" t="s">
        <v>1639</v>
      </c>
      <c r="J4982" t="s">
        <v>1450</v>
      </c>
      <c r="K4982" t="s">
        <v>1451</v>
      </c>
      <c r="L4982" t="s">
        <v>1452</v>
      </c>
      <c r="M4982" t="s">
        <v>1453</v>
      </c>
      <c r="N4982" t="s">
        <v>1454</v>
      </c>
      <c r="O4982" t="s">
        <v>1455</v>
      </c>
      <c r="P4982" t="s">
        <v>1456</v>
      </c>
      <c r="Q4982" t="s">
        <v>1457</v>
      </c>
      <c r="R4982">
        <v>2030990</v>
      </c>
      <c r="S4982" t="s">
        <v>1459</v>
      </c>
      <c r="T4982">
        <v>19327.727999999999</v>
      </c>
      <c r="U4982">
        <v>23</v>
      </c>
      <c r="V4982">
        <v>19327.727999999999</v>
      </c>
      <c r="W4982">
        <v>23</v>
      </c>
      <c r="X4982">
        <v>15870</v>
      </c>
      <c r="Y4982">
        <v>3457.7280000000001</v>
      </c>
      <c r="Z4982">
        <v>2030990</v>
      </c>
    </row>
    <row r="4983" spans="1:26" x14ac:dyDescent="0.2">
      <c r="A4983" s="27">
        <v>46083</v>
      </c>
      <c r="B4983" t="s">
        <v>14</v>
      </c>
      <c r="C4983" t="s">
        <v>1543</v>
      </c>
      <c r="D4983" t="s">
        <v>1543</v>
      </c>
      <c r="E4983" t="s">
        <v>1626</v>
      </c>
      <c r="F4983" t="s">
        <v>125</v>
      </c>
      <c r="G4983" t="s">
        <v>1608</v>
      </c>
      <c r="H4983" t="s">
        <v>1200</v>
      </c>
      <c r="I4983" t="s">
        <v>1639</v>
      </c>
      <c r="J4983" t="s">
        <v>1450</v>
      </c>
      <c r="K4983" t="s">
        <v>1451</v>
      </c>
      <c r="L4983" t="s">
        <v>1452</v>
      </c>
      <c r="M4983" t="s">
        <v>1453</v>
      </c>
      <c r="N4983" t="s">
        <v>1454</v>
      </c>
      <c r="O4983" t="s">
        <v>1455</v>
      </c>
      <c r="P4983" t="s">
        <v>1456</v>
      </c>
      <c r="Q4983" t="s">
        <v>1457</v>
      </c>
      <c r="R4983">
        <v>2030991</v>
      </c>
      <c r="S4983" t="s">
        <v>1463</v>
      </c>
      <c r="T4983">
        <v>4201.68</v>
      </c>
      <c r="U4983">
        <v>5</v>
      </c>
      <c r="V4983">
        <v>4201.68</v>
      </c>
      <c r="W4983">
        <v>5</v>
      </c>
      <c r="X4983">
        <v>3450</v>
      </c>
      <c r="Y4983">
        <v>751.68</v>
      </c>
      <c r="Z4983">
        <v>2030991</v>
      </c>
    </row>
    <row r="4984" spans="1:26" x14ac:dyDescent="0.2">
      <c r="A4984" s="27">
        <v>46083</v>
      </c>
      <c r="B4984" t="s">
        <v>14</v>
      </c>
      <c r="C4984" t="s">
        <v>1543</v>
      </c>
      <c r="D4984" t="s">
        <v>1543</v>
      </c>
      <c r="E4984" t="s">
        <v>1626</v>
      </c>
      <c r="F4984" t="s">
        <v>125</v>
      </c>
      <c r="G4984" t="s">
        <v>1608</v>
      </c>
      <c r="H4984" t="s">
        <v>1200</v>
      </c>
      <c r="I4984" t="s">
        <v>1639</v>
      </c>
      <c r="J4984" t="s">
        <v>1450</v>
      </c>
      <c r="K4984" t="s">
        <v>1451</v>
      </c>
      <c r="L4984" t="s">
        <v>1452</v>
      </c>
      <c r="M4984" t="s">
        <v>1453</v>
      </c>
      <c r="N4984" t="s">
        <v>1454</v>
      </c>
      <c r="O4984" t="s">
        <v>1455</v>
      </c>
      <c r="P4984" t="s">
        <v>1456</v>
      </c>
      <c r="Q4984" t="s">
        <v>1457</v>
      </c>
      <c r="R4984">
        <v>2039041</v>
      </c>
      <c r="S4984" t="s">
        <v>1460</v>
      </c>
      <c r="T4984">
        <v>4201.68</v>
      </c>
      <c r="U4984">
        <v>5</v>
      </c>
      <c r="V4984">
        <v>4201.68</v>
      </c>
      <c r="W4984">
        <v>5</v>
      </c>
      <c r="X4984">
        <v>3450</v>
      </c>
      <c r="Y4984">
        <v>751.68</v>
      </c>
      <c r="Z4984">
        <v>2039041</v>
      </c>
    </row>
    <row r="4985" spans="1:26" x14ac:dyDescent="0.2">
      <c r="A4985" s="27">
        <v>46083</v>
      </c>
      <c r="B4985" t="s">
        <v>14</v>
      </c>
      <c r="C4985" t="s">
        <v>1543</v>
      </c>
      <c r="D4985" t="s">
        <v>1543</v>
      </c>
      <c r="E4985" t="s">
        <v>1626</v>
      </c>
      <c r="F4985" t="s">
        <v>125</v>
      </c>
      <c r="G4985" t="s">
        <v>1608</v>
      </c>
      <c r="H4985" t="s">
        <v>1200</v>
      </c>
      <c r="I4985" t="s">
        <v>1639</v>
      </c>
      <c r="J4985" t="s">
        <v>1450</v>
      </c>
      <c r="K4985" t="s">
        <v>1451</v>
      </c>
      <c r="L4985" t="s">
        <v>1452</v>
      </c>
      <c r="M4985" t="s">
        <v>1453</v>
      </c>
      <c r="N4985" t="s">
        <v>1454</v>
      </c>
      <c r="O4985" t="s">
        <v>1455</v>
      </c>
      <c r="P4985" t="s">
        <v>1456</v>
      </c>
      <c r="Q4985" t="s">
        <v>1457</v>
      </c>
      <c r="R4985">
        <v>2048972</v>
      </c>
      <c r="S4985" t="s">
        <v>1461</v>
      </c>
      <c r="T4985">
        <v>4201.68</v>
      </c>
      <c r="U4985">
        <v>5</v>
      </c>
      <c r="V4985">
        <v>4201.68</v>
      </c>
      <c r="W4985">
        <v>5</v>
      </c>
      <c r="X4985">
        <v>3430</v>
      </c>
      <c r="Y4985">
        <v>771.68</v>
      </c>
      <c r="Z4985">
        <v>2048972</v>
      </c>
    </row>
    <row r="4986" spans="1:26" x14ac:dyDescent="0.2">
      <c r="A4986" s="27">
        <v>46083</v>
      </c>
      <c r="B4986" t="s">
        <v>14</v>
      </c>
      <c r="C4986" t="s">
        <v>1543</v>
      </c>
      <c r="D4986" t="s">
        <v>1543</v>
      </c>
      <c r="E4986" t="s">
        <v>1626</v>
      </c>
      <c r="F4986" t="s">
        <v>125</v>
      </c>
      <c r="G4986" t="s">
        <v>475</v>
      </c>
      <c r="H4986" t="s">
        <v>1084</v>
      </c>
      <c r="I4986" t="s">
        <v>1640</v>
      </c>
      <c r="J4986" t="s">
        <v>1450</v>
      </c>
      <c r="K4986" t="s">
        <v>1451</v>
      </c>
      <c r="L4986" t="s">
        <v>1452</v>
      </c>
      <c r="M4986" t="s">
        <v>1453</v>
      </c>
      <c r="N4986" t="s">
        <v>1454</v>
      </c>
      <c r="O4986" t="s">
        <v>1455</v>
      </c>
      <c r="P4986" t="s">
        <v>1456</v>
      </c>
      <c r="Q4986" t="s">
        <v>1457</v>
      </c>
      <c r="R4986">
        <v>2030990</v>
      </c>
      <c r="S4986" t="s">
        <v>1459</v>
      </c>
      <c r="T4986">
        <v>840.33600000000001</v>
      </c>
      <c r="U4986">
        <v>1</v>
      </c>
      <c r="V4986">
        <v>840.33600000000001</v>
      </c>
      <c r="W4986">
        <v>1</v>
      </c>
      <c r="X4986">
        <v>683</v>
      </c>
      <c r="Y4986">
        <v>157.33600000000001</v>
      </c>
      <c r="Z4986">
        <v>2030990</v>
      </c>
    </row>
    <row r="4987" spans="1:26" x14ac:dyDescent="0.2">
      <c r="A4987" s="27">
        <v>46083</v>
      </c>
      <c r="B4987" t="s">
        <v>14</v>
      </c>
      <c r="C4987" t="s">
        <v>1543</v>
      </c>
      <c r="D4987" t="s">
        <v>1543</v>
      </c>
      <c r="E4987" t="s">
        <v>1626</v>
      </c>
      <c r="F4987" t="s">
        <v>125</v>
      </c>
      <c r="G4987" t="s">
        <v>475</v>
      </c>
      <c r="H4987" t="s">
        <v>1084</v>
      </c>
      <c r="I4987" t="s">
        <v>1640</v>
      </c>
      <c r="J4987" t="s">
        <v>1450</v>
      </c>
      <c r="K4987" t="s">
        <v>1451</v>
      </c>
      <c r="L4987" t="s">
        <v>1452</v>
      </c>
      <c r="M4987" t="s">
        <v>1453</v>
      </c>
      <c r="N4987" t="s">
        <v>1454</v>
      </c>
      <c r="O4987" t="s">
        <v>1455</v>
      </c>
      <c r="P4987" t="s">
        <v>1456</v>
      </c>
      <c r="Q4987" t="s">
        <v>1457</v>
      </c>
      <c r="R4987">
        <v>2030991</v>
      </c>
      <c r="S4987" t="s">
        <v>1463</v>
      </c>
      <c r="T4987">
        <v>2521.0079999999998</v>
      </c>
      <c r="U4987">
        <v>3</v>
      </c>
      <c r="V4987">
        <v>2521.0079999999998</v>
      </c>
      <c r="W4987">
        <v>3</v>
      </c>
      <c r="X4987">
        <v>1893</v>
      </c>
      <c r="Y4987">
        <v>628.00800000000004</v>
      </c>
      <c r="Z4987">
        <v>2030991</v>
      </c>
    </row>
    <row r="4988" spans="1:26" x14ac:dyDescent="0.2">
      <c r="A4988" s="27">
        <v>46083</v>
      </c>
      <c r="B4988" t="s">
        <v>14</v>
      </c>
      <c r="C4988" t="s">
        <v>1543</v>
      </c>
      <c r="D4988" t="s">
        <v>1543</v>
      </c>
      <c r="E4988" t="s">
        <v>1626</v>
      </c>
      <c r="F4988" t="s">
        <v>125</v>
      </c>
      <c r="G4988" t="s">
        <v>475</v>
      </c>
      <c r="H4988" t="s">
        <v>1145</v>
      </c>
      <c r="I4988" t="s">
        <v>1804</v>
      </c>
      <c r="J4988" t="s">
        <v>1450</v>
      </c>
      <c r="K4988" t="s">
        <v>1451</v>
      </c>
      <c r="L4988" t="s">
        <v>1452</v>
      </c>
      <c r="M4988" t="s">
        <v>1453</v>
      </c>
      <c r="N4988" t="s">
        <v>1454</v>
      </c>
      <c r="O4988" t="s">
        <v>1455</v>
      </c>
      <c r="P4988" t="s">
        <v>1456</v>
      </c>
      <c r="Q4988" t="s">
        <v>1457</v>
      </c>
      <c r="R4988">
        <v>2001113</v>
      </c>
      <c r="S4988" t="s">
        <v>1458</v>
      </c>
      <c r="T4988">
        <v>2521.0079999999998</v>
      </c>
      <c r="U4988">
        <v>3</v>
      </c>
      <c r="V4988">
        <v>2521.0079999999998</v>
      </c>
      <c r="W4988">
        <v>3</v>
      </c>
      <c r="X4988">
        <v>2040</v>
      </c>
      <c r="Y4988">
        <v>481.00799999999998</v>
      </c>
      <c r="Z4988">
        <v>2001113</v>
      </c>
    </row>
    <row r="4989" spans="1:26" x14ac:dyDescent="0.2">
      <c r="A4989" s="27">
        <v>46083</v>
      </c>
      <c r="B4989" t="s">
        <v>14</v>
      </c>
      <c r="C4989" t="s">
        <v>1543</v>
      </c>
      <c r="D4989" t="s">
        <v>1543</v>
      </c>
      <c r="E4989" t="s">
        <v>1626</v>
      </c>
      <c r="F4989" t="s">
        <v>125</v>
      </c>
      <c r="G4989" t="s">
        <v>475</v>
      </c>
      <c r="H4989" t="s">
        <v>1145</v>
      </c>
      <c r="I4989" t="s">
        <v>1804</v>
      </c>
      <c r="J4989" t="s">
        <v>1450</v>
      </c>
      <c r="K4989" t="s">
        <v>1451</v>
      </c>
      <c r="L4989" t="s">
        <v>1452</v>
      </c>
      <c r="M4989" t="s">
        <v>1453</v>
      </c>
      <c r="N4989" t="s">
        <v>1454</v>
      </c>
      <c r="O4989" t="s">
        <v>1455</v>
      </c>
      <c r="P4989" t="s">
        <v>1456</v>
      </c>
      <c r="Q4989" t="s">
        <v>1457</v>
      </c>
      <c r="R4989">
        <v>2030990</v>
      </c>
      <c r="S4989" t="s">
        <v>1459</v>
      </c>
      <c r="T4989">
        <v>840.33600000000001</v>
      </c>
      <c r="U4989">
        <v>1</v>
      </c>
      <c r="V4989">
        <v>840.33600000000001</v>
      </c>
      <c r="W4989">
        <v>1</v>
      </c>
      <c r="X4989">
        <v>686</v>
      </c>
      <c r="Y4989">
        <v>154.33600000000001</v>
      </c>
      <c r="Z4989">
        <v>2030990</v>
      </c>
    </row>
    <row r="4990" spans="1:26" x14ac:dyDescent="0.2">
      <c r="A4990" s="27">
        <v>46083</v>
      </c>
      <c r="B4990" t="s">
        <v>14</v>
      </c>
      <c r="C4990" t="s">
        <v>1543</v>
      </c>
      <c r="D4990" t="s">
        <v>1543</v>
      </c>
      <c r="E4990" t="s">
        <v>1626</v>
      </c>
      <c r="F4990" t="s">
        <v>125</v>
      </c>
      <c r="G4990" t="s">
        <v>475</v>
      </c>
      <c r="H4990" t="s">
        <v>1145</v>
      </c>
      <c r="I4990" t="s">
        <v>1804</v>
      </c>
      <c r="J4990" t="s">
        <v>1450</v>
      </c>
      <c r="K4990" t="s">
        <v>1451</v>
      </c>
      <c r="L4990" t="s">
        <v>1452</v>
      </c>
      <c r="M4990" t="s">
        <v>1453</v>
      </c>
      <c r="N4990" t="s">
        <v>1454</v>
      </c>
      <c r="O4990" t="s">
        <v>1455</v>
      </c>
      <c r="P4990" t="s">
        <v>1456</v>
      </c>
      <c r="Q4990" t="s">
        <v>1457</v>
      </c>
      <c r="R4990">
        <v>2030991</v>
      </c>
      <c r="S4990" t="s">
        <v>1463</v>
      </c>
      <c r="T4990">
        <v>3361.3440000000001</v>
      </c>
      <c r="U4990">
        <v>4</v>
      </c>
      <c r="V4990">
        <v>3361.3440000000001</v>
      </c>
      <c r="W4990">
        <v>4</v>
      </c>
      <c r="X4990">
        <v>2748</v>
      </c>
      <c r="Y4990">
        <v>613.34400000000005</v>
      </c>
      <c r="Z4990">
        <v>2030991</v>
      </c>
    </row>
    <row r="4991" spans="1:26" x14ac:dyDescent="0.2">
      <c r="A4991" s="27">
        <v>46083</v>
      </c>
      <c r="B4991" t="s">
        <v>14</v>
      </c>
      <c r="C4991" t="s">
        <v>1543</v>
      </c>
      <c r="D4991" t="s">
        <v>1543</v>
      </c>
      <c r="E4991" t="s">
        <v>1626</v>
      </c>
      <c r="F4991" t="s">
        <v>125</v>
      </c>
      <c r="G4991" t="s">
        <v>475</v>
      </c>
      <c r="H4991" t="s">
        <v>1145</v>
      </c>
      <c r="I4991" t="s">
        <v>1804</v>
      </c>
      <c r="J4991" t="s">
        <v>1450</v>
      </c>
      <c r="K4991" t="s">
        <v>1451</v>
      </c>
      <c r="L4991" t="s">
        <v>1452</v>
      </c>
      <c r="M4991" t="s">
        <v>1453</v>
      </c>
      <c r="N4991" t="s">
        <v>1454</v>
      </c>
      <c r="O4991" t="s">
        <v>1455</v>
      </c>
      <c r="P4991" t="s">
        <v>1456</v>
      </c>
      <c r="Q4991" t="s">
        <v>1457</v>
      </c>
      <c r="R4991">
        <v>2039041</v>
      </c>
      <c r="S4991" t="s">
        <v>1460</v>
      </c>
      <c r="T4991">
        <v>4201.68</v>
      </c>
      <c r="U4991">
        <v>5</v>
      </c>
      <c r="V4991">
        <v>4201.68</v>
      </c>
      <c r="W4991">
        <v>5</v>
      </c>
      <c r="X4991">
        <v>3390</v>
      </c>
      <c r="Y4991">
        <v>811.68</v>
      </c>
      <c r="Z4991">
        <v>2039041</v>
      </c>
    </row>
    <row r="4992" spans="1:26" x14ac:dyDescent="0.2">
      <c r="A4992" s="27">
        <v>46083</v>
      </c>
      <c r="B4992" t="s">
        <v>14</v>
      </c>
      <c r="C4992" t="s">
        <v>1543</v>
      </c>
      <c r="D4992" t="s">
        <v>1543</v>
      </c>
      <c r="E4992" t="s">
        <v>1626</v>
      </c>
      <c r="F4992" t="s">
        <v>125</v>
      </c>
      <c r="G4992" t="s">
        <v>475</v>
      </c>
      <c r="H4992" t="s">
        <v>1145</v>
      </c>
      <c r="I4992" t="s">
        <v>1804</v>
      </c>
      <c r="J4992" t="s">
        <v>1450</v>
      </c>
      <c r="K4992" t="s">
        <v>1451</v>
      </c>
      <c r="L4992" t="s">
        <v>1452</v>
      </c>
      <c r="M4992" t="s">
        <v>1453</v>
      </c>
      <c r="N4992" t="s">
        <v>1454</v>
      </c>
      <c r="O4992" t="s">
        <v>1455</v>
      </c>
      <c r="P4992" t="s">
        <v>1456</v>
      </c>
      <c r="Q4992" t="s">
        <v>1457</v>
      </c>
      <c r="R4992">
        <v>2048972</v>
      </c>
      <c r="S4992" t="s">
        <v>1461</v>
      </c>
      <c r="T4992">
        <v>3361.3440000000001</v>
      </c>
      <c r="U4992">
        <v>4</v>
      </c>
      <c r="V4992">
        <v>3361.3440000000001</v>
      </c>
      <c r="W4992">
        <v>4</v>
      </c>
      <c r="X4992">
        <v>2732</v>
      </c>
      <c r="Y4992">
        <v>629.34400000000005</v>
      </c>
      <c r="Z4992">
        <v>2048972</v>
      </c>
    </row>
    <row r="4993" spans="1:26" x14ac:dyDescent="0.2">
      <c r="A4993" s="27">
        <v>46083</v>
      </c>
      <c r="B4993" t="s">
        <v>14</v>
      </c>
      <c r="C4993" t="s">
        <v>1543</v>
      </c>
      <c r="D4993" t="s">
        <v>1543</v>
      </c>
      <c r="E4993" t="s">
        <v>1626</v>
      </c>
      <c r="F4993" t="s">
        <v>125</v>
      </c>
      <c r="G4993" t="s">
        <v>481</v>
      </c>
      <c r="H4993" t="s">
        <v>977</v>
      </c>
      <c r="I4993" t="s">
        <v>1641</v>
      </c>
      <c r="J4993" t="s">
        <v>1450</v>
      </c>
      <c r="K4993" t="s">
        <v>1451</v>
      </c>
      <c r="L4993" t="s">
        <v>1452</v>
      </c>
      <c r="M4993" t="s">
        <v>1453</v>
      </c>
      <c r="N4993" t="s">
        <v>1454</v>
      </c>
      <c r="O4993" t="s">
        <v>1455</v>
      </c>
      <c r="P4993" t="s">
        <v>1456</v>
      </c>
      <c r="Q4993" t="s">
        <v>1457</v>
      </c>
      <c r="R4993">
        <v>2001113</v>
      </c>
      <c r="S4993" t="s">
        <v>1458</v>
      </c>
      <c r="T4993">
        <v>5882.3519999999999</v>
      </c>
      <c r="U4993">
        <v>7</v>
      </c>
      <c r="V4993">
        <v>5882.3519999999999</v>
      </c>
      <c r="W4993">
        <v>7</v>
      </c>
      <c r="X4993">
        <v>4802</v>
      </c>
      <c r="Y4993">
        <v>1080.3520000000001</v>
      </c>
      <c r="Z4993">
        <v>2001113</v>
      </c>
    </row>
    <row r="4994" spans="1:26" x14ac:dyDescent="0.2">
      <c r="A4994" s="27">
        <v>46083</v>
      </c>
      <c r="B4994" t="s">
        <v>14</v>
      </c>
      <c r="C4994" t="s">
        <v>1543</v>
      </c>
      <c r="D4994" t="s">
        <v>1543</v>
      </c>
      <c r="E4994" t="s">
        <v>1626</v>
      </c>
      <c r="F4994" t="s">
        <v>125</v>
      </c>
      <c r="G4994" t="s">
        <v>481</v>
      </c>
      <c r="H4994" t="s">
        <v>977</v>
      </c>
      <c r="I4994" t="s">
        <v>1641</v>
      </c>
      <c r="J4994" t="s">
        <v>1450</v>
      </c>
      <c r="K4994" t="s">
        <v>1451</v>
      </c>
      <c r="L4994" t="s">
        <v>1452</v>
      </c>
      <c r="M4994" t="s">
        <v>1453</v>
      </c>
      <c r="N4994" t="s">
        <v>1454</v>
      </c>
      <c r="O4994" t="s">
        <v>1455</v>
      </c>
      <c r="P4994" t="s">
        <v>1456</v>
      </c>
      <c r="Q4994" t="s">
        <v>1457</v>
      </c>
      <c r="R4994">
        <v>2030990</v>
      </c>
      <c r="S4994" t="s">
        <v>1459</v>
      </c>
      <c r="T4994">
        <v>32773.103999999999</v>
      </c>
      <c r="U4994">
        <v>39</v>
      </c>
      <c r="V4994">
        <v>32773.103999999999</v>
      </c>
      <c r="W4994">
        <v>39</v>
      </c>
      <c r="X4994">
        <v>26910</v>
      </c>
      <c r="Y4994">
        <v>5863.1040000000003</v>
      </c>
      <c r="Z4994">
        <v>2030990</v>
      </c>
    </row>
    <row r="4995" spans="1:26" x14ac:dyDescent="0.2">
      <c r="A4995" s="27">
        <v>46083</v>
      </c>
      <c r="B4995" t="s">
        <v>14</v>
      </c>
      <c r="C4995" t="s">
        <v>1543</v>
      </c>
      <c r="D4995" t="s">
        <v>1543</v>
      </c>
      <c r="E4995" t="s">
        <v>1626</v>
      </c>
      <c r="F4995" t="s">
        <v>125</v>
      </c>
      <c r="G4995" t="s">
        <v>481</v>
      </c>
      <c r="H4995" t="s">
        <v>977</v>
      </c>
      <c r="I4995" t="s">
        <v>1641</v>
      </c>
      <c r="J4995" t="s">
        <v>1450</v>
      </c>
      <c r="K4995" t="s">
        <v>1451</v>
      </c>
      <c r="L4995" t="s">
        <v>1452</v>
      </c>
      <c r="M4995" t="s">
        <v>1453</v>
      </c>
      <c r="N4995" t="s">
        <v>1454</v>
      </c>
      <c r="O4995" t="s">
        <v>1455</v>
      </c>
      <c r="P4995" t="s">
        <v>1456</v>
      </c>
      <c r="Q4995" t="s">
        <v>1457</v>
      </c>
      <c r="R4995">
        <v>2030991</v>
      </c>
      <c r="S4995" t="s">
        <v>1463</v>
      </c>
      <c r="T4995">
        <v>7563.0240000000003</v>
      </c>
      <c r="U4995">
        <v>9</v>
      </c>
      <c r="V4995">
        <v>7563.0240000000003</v>
      </c>
      <c r="W4995">
        <v>9</v>
      </c>
      <c r="X4995">
        <v>6147</v>
      </c>
      <c r="Y4995">
        <v>1416.0239999999999</v>
      </c>
      <c r="Z4995">
        <v>2030991</v>
      </c>
    </row>
    <row r="4996" spans="1:26" x14ac:dyDescent="0.2">
      <c r="A4996" s="27">
        <v>46083</v>
      </c>
      <c r="B4996" t="s">
        <v>14</v>
      </c>
      <c r="C4996" t="s">
        <v>1543</v>
      </c>
      <c r="D4996" t="s">
        <v>1543</v>
      </c>
      <c r="E4996" t="s">
        <v>1626</v>
      </c>
      <c r="F4996" t="s">
        <v>125</v>
      </c>
      <c r="G4996" t="s">
        <v>481</v>
      </c>
      <c r="H4996" t="s">
        <v>977</v>
      </c>
      <c r="I4996" t="s">
        <v>1641</v>
      </c>
      <c r="J4996" t="s">
        <v>1450</v>
      </c>
      <c r="K4996" t="s">
        <v>1451</v>
      </c>
      <c r="L4996" t="s">
        <v>1452</v>
      </c>
      <c r="M4996" t="s">
        <v>1453</v>
      </c>
      <c r="N4996" t="s">
        <v>1454</v>
      </c>
      <c r="O4996" t="s">
        <v>1455</v>
      </c>
      <c r="P4996" t="s">
        <v>1456</v>
      </c>
      <c r="Q4996" t="s">
        <v>1457</v>
      </c>
      <c r="R4996">
        <v>2039041</v>
      </c>
      <c r="S4996" t="s">
        <v>1460</v>
      </c>
      <c r="T4996">
        <v>4201.68</v>
      </c>
      <c r="U4996">
        <v>5</v>
      </c>
      <c r="V4996">
        <v>4201.68</v>
      </c>
      <c r="W4996">
        <v>5</v>
      </c>
      <c r="X4996">
        <v>3450</v>
      </c>
      <c r="Y4996">
        <v>751.68</v>
      </c>
      <c r="Z4996">
        <v>2039041</v>
      </c>
    </row>
    <row r="4997" spans="1:26" x14ac:dyDescent="0.2">
      <c r="A4997" s="27">
        <v>46083</v>
      </c>
      <c r="B4997" t="s">
        <v>14</v>
      </c>
      <c r="C4997" t="s">
        <v>1543</v>
      </c>
      <c r="D4997" t="s">
        <v>1543</v>
      </c>
      <c r="E4997" t="s">
        <v>1626</v>
      </c>
      <c r="F4997" t="s">
        <v>125</v>
      </c>
      <c r="G4997" t="s">
        <v>481</v>
      </c>
      <c r="H4997" t="s">
        <v>977</v>
      </c>
      <c r="I4997" t="s">
        <v>1641</v>
      </c>
      <c r="J4997" t="s">
        <v>1450</v>
      </c>
      <c r="K4997" t="s">
        <v>1451</v>
      </c>
      <c r="L4997" t="s">
        <v>1452</v>
      </c>
      <c r="M4997" t="s">
        <v>1453</v>
      </c>
      <c r="N4997" t="s">
        <v>1454</v>
      </c>
      <c r="O4997" t="s">
        <v>1455</v>
      </c>
      <c r="P4997" t="s">
        <v>1456</v>
      </c>
      <c r="Q4997" t="s">
        <v>1457</v>
      </c>
      <c r="R4997">
        <v>2048972</v>
      </c>
      <c r="S4997" t="s">
        <v>1461</v>
      </c>
      <c r="T4997">
        <v>5882.3519999999999</v>
      </c>
      <c r="U4997">
        <v>7</v>
      </c>
      <c r="V4997">
        <v>5882.3519999999999</v>
      </c>
      <c r="W4997">
        <v>7</v>
      </c>
      <c r="X4997">
        <v>4802</v>
      </c>
      <c r="Y4997">
        <v>1080.3520000000001</v>
      </c>
      <c r="Z4997">
        <v>2048972</v>
      </c>
    </row>
    <row r="4998" spans="1:26" x14ac:dyDescent="0.2">
      <c r="A4998" s="27">
        <v>46083</v>
      </c>
      <c r="B4998" t="s">
        <v>14</v>
      </c>
      <c r="C4998" t="s">
        <v>1543</v>
      </c>
      <c r="D4998" t="s">
        <v>1543</v>
      </c>
      <c r="E4998" t="s">
        <v>1626</v>
      </c>
      <c r="F4998" t="s">
        <v>125</v>
      </c>
      <c r="G4998" t="s">
        <v>481</v>
      </c>
      <c r="H4998" t="s">
        <v>1065</v>
      </c>
      <c r="I4998" t="s">
        <v>1642</v>
      </c>
      <c r="J4998" t="s">
        <v>1450</v>
      </c>
      <c r="K4998" t="s">
        <v>1451</v>
      </c>
      <c r="L4998" t="s">
        <v>1452</v>
      </c>
      <c r="M4998" t="s">
        <v>1453</v>
      </c>
      <c r="N4998" t="s">
        <v>1454</v>
      </c>
      <c r="O4998" t="s">
        <v>1455</v>
      </c>
      <c r="P4998" t="s">
        <v>1456</v>
      </c>
      <c r="Q4998" t="s">
        <v>1457</v>
      </c>
      <c r="R4998">
        <v>2030991</v>
      </c>
      <c r="S4998" t="s">
        <v>1463</v>
      </c>
      <c r="T4998">
        <v>3361.3440000000001</v>
      </c>
      <c r="U4998">
        <v>4</v>
      </c>
      <c r="V4998">
        <v>3361.3440000000001</v>
      </c>
      <c r="W4998">
        <v>4</v>
      </c>
      <c r="X4998">
        <v>2752</v>
      </c>
      <c r="Y4998">
        <v>609.34400000000005</v>
      </c>
      <c r="Z4998">
        <v>2030991</v>
      </c>
    </row>
    <row r="4999" spans="1:26" x14ac:dyDescent="0.2">
      <c r="A4999" s="27">
        <v>46083</v>
      </c>
      <c r="B4999" t="s">
        <v>14</v>
      </c>
      <c r="C4999" t="s">
        <v>1543</v>
      </c>
      <c r="D4999" t="s">
        <v>1543</v>
      </c>
      <c r="E4999" t="s">
        <v>1626</v>
      </c>
      <c r="F4999" t="s">
        <v>125</v>
      </c>
      <c r="G4999" t="s">
        <v>481</v>
      </c>
      <c r="H4999" t="s">
        <v>1065</v>
      </c>
      <c r="I4999" t="s">
        <v>1642</v>
      </c>
      <c r="J4999" t="s">
        <v>1450</v>
      </c>
      <c r="K4999" t="s">
        <v>1451</v>
      </c>
      <c r="L4999" t="s">
        <v>1452</v>
      </c>
      <c r="M4999" t="s">
        <v>1453</v>
      </c>
      <c r="N4999" t="s">
        <v>1454</v>
      </c>
      <c r="O4999" t="s">
        <v>1455</v>
      </c>
      <c r="P4999" t="s">
        <v>1456</v>
      </c>
      <c r="Q4999" t="s">
        <v>1457</v>
      </c>
      <c r="R4999">
        <v>2039041</v>
      </c>
      <c r="S4999" t="s">
        <v>1460</v>
      </c>
      <c r="T4999">
        <v>5882.3519999999999</v>
      </c>
      <c r="U4999">
        <v>7</v>
      </c>
      <c r="V4999">
        <v>5882.3519999999999</v>
      </c>
      <c r="W4999">
        <v>7</v>
      </c>
      <c r="X4999">
        <v>4809</v>
      </c>
      <c r="Y4999">
        <v>1073.3520000000001</v>
      </c>
      <c r="Z4999">
        <v>2039041</v>
      </c>
    </row>
    <row r="5000" spans="1:26" x14ac:dyDescent="0.2">
      <c r="A5000" s="27">
        <v>46083</v>
      </c>
      <c r="B5000" t="s">
        <v>14</v>
      </c>
      <c r="C5000" t="s">
        <v>1543</v>
      </c>
      <c r="D5000" t="s">
        <v>1543</v>
      </c>
      <c r="E5000" t="s">
        <v>1626</v>
      </c>
      <c r="F5000" t="s">
        <v>125</v>
      </c>
      <c r="G5000" t="s">
        <v>481</v>
      </c>
      <c r="H5000" t="s">
        <v>1065</v>
      </c>
      <c r="I5000" t="s">
        <v>1642</v>
      </c>
      <c r="J5000" t="s">
        <v>1450</v>
      </c>
      <c r="K5000" t="s">
        <v>1451</v>
      </c>
      <c r="L5000" t="s">
        <v>1452</v>
      </c>
      <c r="M5000" t="s">
        <v>1453</v>
      </c>
      <c r="N5000" t="s">
        <v>1454</v>
      </c>
      <c r="O5000" t="s">
        <v>1455</v>
      </c>
      <c r="P5000" t="s">
        <v>1456</v>
      </c>
      <c r="Q5000" t="s">
        <v>1457</v>
      </c>
      <c r="R5000">
        <v>2048972</v>
      </c>
      <c r="S5000" t="s">
        <v>1461</v>
      </c>
      <c r="T5000">
        <v>2521.0079999999998</v>
      </c>
      <c r="U5000">
        <v>3</v>
      </c>
      <c r="V5000">
        <v>2521.0079999999998</v>
      </c>
      <c r="W5000">
        <v>3</v>
      </c>
      <c r="X5000">
        <v>2058</v>
      </c>
      <c r="Y5000">
        <v>463.00799999999998</v>
      </c>
      <c r="Z5000">
        <v>2048972</v>
      </c>
    </row>
    <row r="5001" spans="1:26" x14ac:dyDescent="0.2">
      <c r="A5001" s="27">
        <v>46083</v>
      </c>
      <c r="B5001" t="s">
        <v>14</v>
      </c>
      <c r="C5001" t="s">
        <v>1543</v>
      </c>
      <c r="D5001" t="s">
        <v>1543</v>
      </c>
      <c r="E5001" t="s">
        <v>1626</v>
      </c>
      <c r="F5001" t="s">
        <v>125</v>
      </c>
      <c r="G5001" t="s">
        <v>481</v>
      </c>
      <c r="H5001" t="s">
        <v>1268</v>
      </c>
      <c r="I5001" t="s">
        <v>1643</v>
      </c>
      <c r="J5001" t="s">
        <v>1450</v>
      </c>
      <c r="K5001" t="s">
        <v>1451</v>
      </c>
      <c r="L5001" t="s">
        <v>1452</v>
      </c>
      <c r="M5001" t="s">
        <v>1453</v>
      </c>
      <c r="N5001" t="s">
        <v>1454</v>
      </c>
      <c r="O5001" t="s">
        <v>1455</v>
      </c>
      <c r="P5001" t="s">
        <v>1456</v>
      </c>
      <c r="Q5001" t="s">
        <v>1457</v>
      </c>
      <c r="R5001">
        <v>2001113</v>
      </c>
      <c r="S5001" t="s">
        <v>1458</v>
      </c>
      <c r="T5001">
        <v>3361.3440000000001</v>
      </c>
      <c r="U5001">
        <v>4</v>
      </c>
      <c r="V5001">
        <v>3361.3440000000001</v>
      </c>
      <c r="W5001">
        <v>4</v>
      </c>
      <c r="X5001">
        <v>2744</v>
      </c>
      <c r="Y5001">
        <v>617.34400000000005</v>
      </c>
      <c r="Z5001">
        <v>2001113</v>
      </c>
    </row>
    <row r="5002" spans="1:26" x14ac:dyDescent="0.2">
      <c r="A5002" s="27">
        <v>46083</v>
      </c>
      <c r="B5002" t="s">
        <v>14</v>
      </c>
      <c r="C5002" t="s">
        <v>1543</v>
      </c>
      <c r="D5002" t="s">
        <v>1543</v>
      </c>
      <c r="E5002" t="s">
        <v>1626</v>
      </c>
      <c r="F5002" t="s">
        <v>125</v>
      </c>
      <c r="G5002" t="s">
        <v>481</v>
      </c>
      <c r="H5002" t="s">
        <v>1268</v>
      </c>
      <c r="I5002" t="s">
        <v>1643</v>
      </c>
      <c r="J5002" t="s">
        <v>1450</v>
      </c>
      <c r="K5002" t="s">
        <v>1451</v>
      </c>
      <c r="L5002" t="s">
        <v>1452</v>
      </c>
      <c r="M5002" t="s">
        <v>1453</v>
      </c>
      <c r="N5002" t="s">
        <v>1454</v>
      </c>
      <c r="O5002" t="s">
        <v>1455</v>
      </c>
      <c r="P5002" t="s">
        <v>1456</v>
      </c>
      <c r="Q5002" t="s">
        <v>1457</v>
      </c>
      <c r="R5002">
        <v>2039041</v>
      </c>
      <c r="S5002" t="s">
        <v>1460</v>
      </c>
      <c r="T5002">
        <v>5882.3519999999999</v>
      </c>
      <c r="U5002">
        <v>7</v>
      </c>
      <c r="V5002">
        <v>5882.3519999999999</v>
      </c>
      <c r="W5002">
        <v>7</v>
      </c>
      <c r="X5002">
        <v>4830</v>
      </c>
      <c r="Y5002">
        <v>1052.3520000000001</v>
      </c>
      <c r="Z5002">
        <v>2039041</v>
      </c>
    </row>
    <row r="5003" spans="1:26" x14ac:dyDescent="0.2">
      <c r="A5003" s="27">
        <v>46083</v>
      </c>
      <c r="B5003" t="s">
        <v>14</v>
      </c>
      <c r="C5003" t="s">
        <v>1543</v>
      </c>
      <c r="D5003" t="s">
        <v>1543</v>
      </c>
      <c r="E5003" t="s">
        <v>1626</v>
      </c>
      <c r="F5003" t="s">
        <v>125</v>
      </c>
      <c r="G5003" t="s">
        <v>481</v>
      </c>
      <c r="H5003" t="s">
        <v>1268</v>
      </c>
      <c r="I5003" t="s">
        <v>1643</v>
      </c>
      <c r="J5003" t="s">
        <v>1450</v>
      </c>
      <c r="K5003" t="s">
        <v>1451</v>
      </c>
      <c r="L5003" t="s">
        <v>1452</v>
      </c>
      <c r="M5003" t="s">
        <v>1453</v>
      </c>
      <c r="N5003" t="s">
        <v>1454</v>
      </c>
      <c r="O5003" t="s">
        <v>1455</v>
      </c>
      <c r="P5003" t="s">
        <v>1456</v>
      </c>
      <c r="Q5003" t="s">
        <v>1457</v>
      </c>
      <c r="R5003">
        <v>2048972</v>
      </c>
      <c r="S5003" t="s">
        <v>1461</v>
      </c>
      <c r="T5003">
        <v>5042.0159999999996</v>
      </c>
      <c r="U5003">
        <v>6</v>
      </c>
      <c r="V5003">
        <v>5042.0159999999996</v>
      </c>
      <c r="W5003">
        <v>6</v>
      </c>
      <c r="X5003">
        <v>4116</v>
      </c>
      <c r="Y5003">
        <v>926.01599999999996</v>
      </c>
      <c r="Z5003">
        <v>2048972</v>
      </c>
    </row>
    <row r="5004" spans="1:26" x14ac:dyDescent="0.2">
      <c r="A5004" s="27">
        <v>46083</v>
      </c>
      <c r="B5004" t="s">
        <v>14</v>
      </c>
      <c r="C5004" t="s">
        <v>1543</v>
      </c>
      <c r="D5004" t="s">
        <v>1543</v>
      </c>
      <c r="E5004" t="s">
        <v>1644</v>
      </c>
      <c r="F5004" t="s">
        <v>1470</v>
      </c>
      <c r="G5004" t="s">
        <v>333</v>
      </c>
      <c r="H5004" t="s">
        <v>1288</v>
      </c>
      <c r="I5004" t="s">
        <v>1645</v>
      </c>
      <c r="J5004" t="s">
        <v>1450</v>
      </c>
      <c r="K5004" t="s">
        <v>1451</v>
      </c>
      <c r="L5004" t="s">
        <v>1452</v>
      </c>
      <c r="M5004" t="s">
        <v>1453</v>
      </c>
      <c r="N5004" t="s">
        <v>1454</v>
      </c>
      <c r="O5004" t="s">
        <v>1455</v>
      </c>
      <c r="P5004" t="s">
        <v>1456</v>
      </c>
      <c r="Q5004" t="s">
        <v>1457</v>
      </c>
      <c r="R5004">
        <v>2030990</v>
      </c>
      <c r="S5004" t="s">
        <v>1459</v>
      </c>
      <c r="T5004">
        <v>11764.704</v>
      </c>
      <c r="U5004">
        <v>14</v>
      </c>
      <c r="V5004">
        <v>11764.704</v>
      </c>
      <c r="W5004">
        <v>14</v>
      </c>
      <c r="X5004">
        <v>9660</v>
      </c>
      <c r="Y5004">
        <v>2104.7040000000002</v>
      </c>
      <c r="Z5004">
        <v>2030990</v>
      </c>
    </row>
    <row r="5005" spans="1:26" x14ac:dyDescent="0.2">
      <c r="A5005" s="27">
        <v>46083</v>
      </c>
      <c r="B5005" t="s">
        <v>14</v>
      </c>
      <c r="C5005" t="s">
        <v>1543</v>
      </c>
      <c r="D5005" t="s">
        <v>1543</v>
      </c>
      <c r="E5005" t="s">
        <v>1644</v>
      </c>
      <c r="F5005" t="s">
        <v>1470</v>
      </c>
      <c r="G5005" t="s">
        <v>333</v>
      </c>
      <c r="H5005" t="s">
        <v>1288</v>
      </c>
      <c r="I5005" t="s">
        <v>1645</v>
      </c>
      <c r="J5005" t="s">
        <v>1450</v>
      </c>
      <c r="K5005" t="s">
        <v>1451</v>
      </c>
      <c r="L5005" t="s">
        <v>1452</v>
      </c>
      <c r="M5005" t="s">
        <v>1453</v>
      </c>
      <c r="N5005" t="s">
        <v>1454</v>
      </c>
      <c r="O5005" t="s">
        <v>1455</v>
      </c>
      <c r="P5005" t="s">
        <v>1456</v>
      </c>
      <c r="Q5005" t="s">
        <v>1457</v>
      </c>
      <c r="R5005">
        <v>2030991</v>
      </c>
      <c r="S5005" t="s">
        <v>1463</v>
      </c>
      <c r="T5005">
        <v>1680.672</v>
      </c>
      <c r="U5005">
        <v>2</v>
      </c>
      <c r="V5005">
        <v>1680.672</v>
      </c>
      <c r="W5005">
        <v>2</v>
      </c>
      <c r="X5005">
        <v>1380</v>
      </c>
      <c r="Y5005">
        <v>300.67200000000003</v>
      </c>
      <c r="Z5005">
        <v>2030991</v>
      </c>
    </row>
    <row r="5006" spans="1:26" x14ac:dyDescent="0.2">
      <c r="A5006" s="27">
        <v>46083</v>
      </c>
      <c r="B5006" t="s">
        <v>14</v>
      </c>
      <c r="C5006" t="s">
        <v>1543</v>
      </c>
      <c r="D5006" t="s">
        <v>1543</v>
      </c>
      <c r="E5006" t="s">
        <v>1644</v>
      </c>
      <c r="F5006" t="s">
        <v>1470</v>
      </c>
      <c r="G5006" t="s">
        <v>333</v>
      </c>
      <c r="H5006" t="s">
        <v>1288</v>
      </c>
      <c r="I5006" t="s">
        <v>1645</v>
      </c>
      <c r="J5006" t="s">
        <v>1450</v>
      </c>
      <c r="K5006" t="s">
        <v>1451</v>
      </c>
      <c r="L5006" t="s">
        <v>1452</v>
      </c>
      <c r="M5006" t="s">
        <v>1453</v>
      </c>
      <c r="N5006" t="s">
        <v>1454</v>
      </c>
      <c r="O5006" t="s">
        <v>1455</v>
      </c>
      <c r="P5006" t="s">
        <v>1456</v>
      </c>
      <c r="Q5006" t="s">
        <v>1457</v>
      </c>
      <c r="R5006">
        <v>2039041</v>
      </c>
      <c r="S5006" t="s">
        <v>1460</v>
      </c>
      <c r="T5006">
        <v>840.33600000000001</v>
      </c>
      <c r="U5006">
        <v>1</v>
      </c>
      <c r="V5006">
        <v>840.33600000000001</v>
      </c>
      <c r="W5006">
        <v>1</v>
      </c>
      <c r="X5006">
        <v>690</v>
      </c>
      <c r="Y5006">
        <v>150.33600000000001</v>
      </c>
      <c r="Z5006">
        <v>2039041</v>
      </c>
    </row>
    <row r="5007" spans="1:26" x14ac:dyDescent="0.2">
      <c r="A5007" s="27">
        <v>46083</v>
      </c>
      <c r="B5007" t="s">
        <v>14</v>
      </c>
      <c r="C5007" t="s">
        <v>1543</v>
      </c>
      <c r="D5007" t="s">
        <v>1543</v>
      </c>
      <c r="E5007" t="s">
        <v>1644</v>
      </c>
      <c r="F5007" t="s">
        <v>1470</v>
      </c>
      <c r="G5007" t="s">
        <v>333</v>
      </c>
      <c r="H5007" t="s">
        <v>1288</v>
      </c>
      <c r="I5007" t="s">
        <v>1645</v>
      </c>
      <c r="J5007" t="s">
        <v>1450</v>
      </c>
      <c r="K5007" t="s">
        <v>1451</v>
      </c>
      <c r="L5007" t="s">
        <v>1452</v>
      </c>
      <c r="M5007" t="s">
        <v>1453</v>
      </c>
      <c r="N5007" t="s">
        <v>1454</v>
      </c>
      <c r="O5007" t="s">
        <v>1455</v>
      </c>
      <c r="P5007" t="s">
        <v>1456</v>
      </c>
      <c r="Q5007" t="s">
        <v>1457</v>
      </c>
      <c r="R5007">
        <v>2048972</v>
      </c>
      <c r="S5007" t="s">
        <v>1461</v>
      </c>
      <c r="T5007">
        <v>1680.672</v>
      </c>
      <c r="U5007">
        <v>2</v>
      </c>
      <c r="V5007">
        <v>1680.672</v>
      </c>
      <c r="W5007">
        <v>2</v>
      </c>
      <c r="X5007">
        <v>1372</v>
      </c>
      <c r="Y5007">
        <v>308.67200000000003</v>
      </c>
      <c r="Z5007">
        <v>2048972</v>
      </c>
    </row>
    <row r="5008" spans="1:26" x14ac:dyDescent="0.2">
      <c r="A5008" s="27">
        <v>46083</v>
      </c>
      <c r="B5008" t="s">
        <v>14</v>
      </c>
      <c r="C5008" t="s">
        <v>1543</v>
      </c>
      <c r="D5008" t="s">
        <v>1543</v>
      </c>
      <c r="E5008" t="s">
        <v>1644</v>
      </c>
      <c r="F5008" t="s">
        <v>1470</v>
      </c>
      <c r="G5008" t="s">
        <v>591</v>
      </c>
      <c r="H5008" t="s">
        <v>1129</v>
      </c>
      <c r="I5008" t="s">
        <v>1646</v>
      </c>
      <c r="J5008" t="s">
        <v>1450</v>
      </c>
      <c r="K5008" t="s">
        <v>1451</v>
      </c>
      <c r="L5008" t="s">
        <v>1452</v>
      </c>
      <c r="M5008" t="s">
        <v>1453</v>
      </c>
      <c r="N5008" t="s">
        <v>1454</v>
      </c>
      <c r="O5008" t="s">
        <v>1455</v>
      </c>
      <c r="P5008" t="s">
        <v>1456</v>
      </c>
      <c r="Q5008" t="s">
        <v>1457</v>
      </c>
      <c r="R5008">
        <v>2039041</v>
      </c>
      <c r="S5008" t="s">
        <v>1460</v>
      </c>
      <c r="T5008">
        <v>1680.672</v>
      </c>
      <c r="U5008">
        <v>2</v>
      </c>
      <c r="V5008">
        <v>1680.672</v>
      </c>
      <c r="W5008">
        <v>2</v>
      </c>
      <c r="X5008">
        <v>1380</v>
      </c>
      <c r="Y5008">
        <v>300.67200000000003</v>
      </c>
      <c r="Z5008">
        <v>2039041</v>
      </c>
    </row>
    <row r="5009" spans="1:26" x14ac:dyDescent="0.2">
      <c r="A5009" s="27">
        <v>46083</v>
      </c>
      <c r="B5009" t="s">
        <v>14</v>
      </c>
      <c r="C5009" t="s">
        <v>1543</v>
      </c>
      <c r="D5009" t="s">
        <v>1543</v>
      </c>
      <c r="E5009" t="s">
        <v>1644</v>
      </c>
      <c r="F5009" t="s">
        <v>1470</v>
      </c>
      <c r="G5009" t="s">
        <v>130</v>
      </c>
      <c r="H5009" t="s">
        <v>249</v>
      </c>
      <c r="I5009" t="s">
        <v>1647</v>
      </c>
      <c r="J5009" t="s">
        <v>1450</v>
      </c>
      <c r="K5009" t="s">
        <v>1451</v>
      </c>
      <c r="L5009" t="s">
        <v>1452</v>
      </c>
      <c r="M5009" t="s">
        <v>1453</v>
      </c>
      <c r="N5009" t="s">
        <v>1454</v>
      </c>
      <c r="O5009" t="s">
        <v>1455</v>
      </c>
      <c r="P5009" t="s">
        <v>1456</v>
      </c>
      <c r="Q5009" t="s">
        <v>1457</v>
      </c>
      <c r="R5009">
        <v>2001113</v>
      </c>
      <c r="S5009" t="s">
        <v>1458</v>
      </c>
      <c r="T5009">
        <v>840.33600000000001</v>
      </c>
      <c r="U5009">
        <v>1</v>
      </c>
      <c r="V5009">
        <v>840.33600000000001</v>
      </c>
      <c r="W5009">
        <v>1</v>
      </c>
      <c r="X5009">
        <v>686</v>
      </c>
      <c r="Y5009">
        <v>154.33600000000001</v>
      </c>
      <c r="Z5009">
        <v>2001113</v>
      </c>
    </row>
    <row r="5010" spans="1:26" x14ac:dyDescent="0.2">
      <c r="A5010" s="27">
        <v>46083</v>
      </c>
      <c r="B5010" t="s">
        <v>14</v>
      </c>
      <c r="C5010" t="s">
        <v>1543</v>
      </c>
      <c r="D5010" t="s">
        <v>1543</v>
      </c>
      <c r="E5010" t="s">
        <v>1644</v>
      </c>
      <c r="F5010" t="s">
        <v>1470</v>
      </c>
      <c r="G5010" t="s">
        <v>130</v>
      </c>
      <c r="H5010" t="s">
        <v>249</v>
      </c>
      <c r="I5010" t="s">
        <v>1647</v>
      </c>
      <c r="J5010" t="s">
        <v>1450</v>
      </c>
      <c r="K5010" t="s">
        <v>1451</v>
      </c>
      <c r="L5010" t="s">
        <v>1452</v>
      </c>
      <c r="M5010" t="s">
        <v>1453</v>
      </c>
      <c r="N5010" t="s">
        <v>1454</v>
      </c>
      <c r="O5010" t="s">
        <v>1455</v>
      </c>
      <c r="P5010" t="s">
        <v>1456</v>
      </c>
      <c r="Q5010" t="s">
        <v>1457</v>
      </c>
      <c r="R5010">
        <v>2030991</v>
      </c>
      <c r="S5010" t="s">
        <v>1463</v>
      </c>
      <c r="T5010">
        <v>4201.68</v>
      </c>
      <c r="U5010">
        <v>5</v>
      </c>
      <c r="V5010">
        <v>4201.68</v>
      </c>
      <c r="W5010">
        <v>5</v>
      </c>
      <c r="X5010">
        <v>3450</v>
      </c>
      <c r="Y5010">
        <v>751.68</v>
      </c>
      <c r="Z5010">
        <v>2030991</v>
      </c>
    </row>
    <row r="5011" spans="1:26" x14ac:dyDescent="0.2">
      <c r="A5011" s="27">
        <v>46083</v>
      </c>
      <c r="B5011" t="s">
        <v>14</v>
      </c>
      <c r="C5011" t="s">
        <v>1543</v>
      </c>
      <c r="D5011" t="s">
        <v>1543</v>
      </c>
      <c r="E5011" t="s">
        <v>1644</v>
      </c>
      <c r="F5011" t="s">
        <v>1470</v>
      </c>
      <c r="G5011" t="s">
        <v>130</v>
      </c>
      <c r="H5011" t="s">
        <v>249</v>
      </c>
      <c r="I5011" t="s">
        <v>1647</v>
      </c>
      <c r="J5011" t="s">
        <v>1450</v>
      </c>
      <c r="K5011" t="s">
        <v>1451</v>
      </c>
      <c r="L5011" t="s">
        <v>1452</v>
      </c>
      <c r="M5011" t="s">
        <v>1453</v>
      </c>
      <c r="N5011" t="s">
        <v>1454</v>
      </c>
      <c r="O5011" t="s">
        <v>1455</v>
      </c>
      <c r="P5011" t="s">
        <v>1456</v>
      </c>
      <c r="Q5011" t="s">
        <v>1457</v>
      </c>
      <c r="R5011">
        <v>2039041</v>
      </c>
      <c r="S5011" t="s">
        <v>1460</v>
      </c>
      <c r="T5011">
        <v>840.33600000000001</v>
      </c>
      <c r="U5011">
        <v>1</v>
      </c>
      <c r="V5011">
        <v>840.33600000000001</v>
      </c>
      <c r="W5011">
        <v>1</v>
      </c>
      <c r="X5011">
        <v>686</v>
      </c>
      <c r="Y5011">
        <v>154.33600000000001</v>
      </c>
      <c r="Z5011">
        <v>2039041</v>
      </c>
    </row>
    <row r="5012" spans="1:26" x14ac:dyDescent="0.2">
      <c r="A5012" s="27">
        <v>46083</v>
      </c>
      <c r="B5012" t="s">
        <v>14</v>
      </c>
      <c r="C5012" t="s">
        <v>1543</v>
      </c>
      <c r="D5012" t="s">
        <v>1543</v>
      </c>
      <c r="E5012" t="s">
        <v>1644</v>
      </c>
      <c r="F5012" t="s">
        <v>1470</v>
      </c>
      <c r="G5012" t="s">
        <v>383</v>
      </c>
      <c r="H5012" t="s">
        <v>1212</v>
      </c>
      <c r="I5012" t="s">
        <v>1648</v>
      </c>
      <c r="J5012" t="s">
        <v>1450</v>
      </c>
      <c r="K5012" t="s">
        <v>1451</v>
      </c>
      <c r="L5012" t="s">
        <v>1452</v>
      </c>
      <c r="M5012" t="s">
        <v>1453</v>
      </c>
      <c r="N5012" t="s">
        <v>1454</v>
      </c>
      <c r="O5012" t="s">
        <v>1455</v>
      </c>
      <c r="P5012" t="s">
        <v>1456</v>
      </c>
      <c r="Q5012" t="s">
        <v>1457</v>
      </c>
      <c r="R5012">
        <v>2030991</v>
      </c>
      <c r="S5012" t="s">
        <v>1463</v>
      </c>
      <c r="T5012">
        <v>4201.68</v>
      </c>
      <c r="U5012">
        <v>5</v>
      </c>
      <c r="V5012">
        <v>4201.68</v>
      </c>
      <c r="W5012">
        <v>5</v>
      </c>
      <c r="X5012">
        <v>3455</v>
      </c>
      <c r="Y5012">
        <v>746.68</v>
      </c>
      <c r="Z5012">
        <v>2030991</v>
      </c>
    </row>
    <row r="5013" spans="1:26" x14ac:dyDescent="0.2">
      <c r="A5013" s="27">
        <v>46083</v>
      </c>
      <c r="B5013" t="s">
        <v>14</v>
      </c>
      <c r="C5013" t="s">
        <v>1543</v>
      </c>
      <c r="D5013" t="s">
        <v>1543</v>
      </c>
      <c r="E5013" t="s">
        <v>1644</v>
      </c>
      <c r="F5013" t="s">
        <v>1470</v>
      </c>
      <c r="G5013" t="s">
        <v>288</v>
      </c>
      <c r="H5013" t="s">
        <v>1057</v>
      </c>
      <c r="I5013" t="s">
        <v>1649</v>
      </c>
      <c r="J5013" t="s">
        <v>1450</v>
      </c>
      <c r="K5013" t="s">
        <v>1451</v>
      </c>
      <c r="L5013" t="s">
        <v>1452</v>
      </c>
      <c r="M5013" t="s">
        <v>1453</v>
      </c>
      <c r="N5013" t="s">
        <v>1454</v>
      </c>
      <c r="O5013" t="s">
        <v>1455</v>
      </c>
      <c r="P5013" t="s">
        <v>1456</v>
      </c>
      <c r="Q5013" t="s">
        <v>1457</v>
      </c>
      <c r="R5013">
        <v>2030990</v>
      </c>
      <c r="S5013" t="s">
        <v>1459</v>
      </c>
      <c r="T5013">
        <v>5882.3519999999999</v>
      </c>
      <c r="U5013">
        <v>7</v>
      </c>
      <c r="V5013">
        <v>5882.3519999999999</v>
      </c>
      <c r="W5013">
        <v>7</v>
      </c>
      <c r="X5013">
        <v>4830</v>
      </c>
      <c r="Y5013">
        <v>1052.3520000000001</v>
      </c>
      <c r="Z5013">
        <v>2030990</v>
      </c>
    </row>
    <row r="5014" spans="1:26" x14ac:dyDescent="0.2">
      <c r="A5014" s="27">
        <v>46083</v>
      </c>
      <c r="B5014" t="s">
        <v>14</v>
      </c>
      <c r="C5014" t="s">
        <v>1543</v>
      </c>
      <c r="D5014" t="s">
        <v>1543</v>
      </c>
      <c r="E5014" t="s">
        <v>1644</v>
      </c>
      <c r="F5014" t="s">
        <v>1470</v>
      </c>
      <c r="G5014" t="s">
        <v>523</v>
      </c>
      <c r="H5014" t="s">
        <v>1074</v>
      </c>
      <c r="I5014" t="s">
        <v>1650</v>
      </c>
      <c r="J5014" t="s">
        <v>1450</v>
      </c>
      <c r="K5014" t="s">
        <v>1451</v>
      </c>
      <c r="L5014" t="s">
        <v>1452</v>
      </c>
      <c r="M5014" t="s">
        <v>1453</v>
      </c>
      <c r="N5014" t="s">
        <v>1454</v>
      </c>
      <c r="O5014" t="s">
        <v>1455</v>
      </c>
      <c r="P5014" t="s">
        <v>1456</v>
      </c>
      <c r="Q5014" t="s">
        <v>1457</v>
      </c>
      <c r="R5014">
        <v>2030990</v>
      </c>
      <c r="S5014" t="s">
        <v>1459</v>
      </c>
      <c r="T5014">
        <v>1680.672</v>
      </c>
      <c r="U5014">
        <v>2</v>
      </c>
      <c r="V5014">
        <v>1680.672</v>
      </c>
      <c r="W5014">
        <v>2</v>
      </c>
      <c r="X5014">
        <v>1380</v>
      </c>
      <c r="Y5014">
        <v>300.67200000000003</v>
      </c>
      <c r="Z5014">
        <v>2030990</v>
      </c>
    </row>
    <row r="5015" spans="1:26" x14ac:dyDescent="0.2">
      <c r="A5015" s="27">
        <v>46083</v>
      </c>
      <c r="B5015" t="s">
        <v>14</v>
      </c>
      <c r="C5015" t="s">
        <v>1543</v>
      </c>
      <c r="D5015" t="s">
        <v>1543</v>
      </c>
      <c r="E5015" t="s">
        <v>1644</v>
      </c>
      <c r="F5015" t="s">
        <v>1470</v>
      </c>
      <c r="G5015" t="s">
        <v>523</v>
      </c>
      <c r="H5015" t="s">
        <v>1074</v>
      </c>
      <c r="I5015" t="s">
        <v>1650</v>
      </c>
      <c r="J5015" t="s">
        <v>1450</v>
      </c>
      <c r="K5015" t="s">
        <v>1451</v>
      </c>
      <c r="L5015" t="s">
        <v>1452</v>
      </c>
      <c r="M5015" t="s">
        <v>1453</v>
      </c>
      <c r="N5015" t="s">
        <v>1454</v>
      </c>
      <c r="O5015" t="s">
        <v>1455</v>
      </c>
      <c r="P5015" t="s">
        <v>1456</v>
      </c>
      <c r="Q5015" t="s">
        <v>1457</v>
      </c>
      <c r="R5015">
        <v>2030991</v>
      </c>
      <c r="S5015" t="s">
        <v>1463</v>
      </c>
      <c r="T5015">
        <v>840.33600000000001</v>
      </c>
      <c r="U5015">
        <v>1</v>
      </c>
      <c r="V5015">
        <v>840.33600000000001</v>
      </c>
      <c r="W5015">
        <v>1</v>
      </c>
      <c r="X5015">
        <v>690</v>
      </c>
      <c r="Y5015">
        <v>150.33600000000001</v>
      </c>
      <c r="Z5015">
        <v>2030991</v>
      </c>
    </row>
    <row r="5016" spans="1:26" x14ac:dyDescent="0.2">
      <c r="A5016" s="27">
        <v>46083</v>
      </c>
      <c r="B5016" t="s">
        <v>14</v>
      </c>
      <c r="C5016" t="s">
        <v>1543</v>
      </c>
      <c r="D5016" t="s">
        <v>1543</v>
      </c>
      <c r="E5016" t="s">
        <v>1644</v>
      </c>
      <c r="F5016" t="s">
        <v>1470</v>
      </c>
      <c r="G5016" t="s">
        <v>523</v>
      </c>
      <c r="H5016" t="s">
        <v>1074</v>
      </c>
      <c r="I5016" t="s">
        <v>1650</v>
      </c>
      <c r="J5016" t="s">
        <v>1450</v>
      </c>
      <c r="K5016" t="s">
        <v>1451</v>
      </c>
      <c r="L5016" t="s">
        <v>1452</v>
      </c>
      <c r="M5016" t="s">
        <v>1453</v>
      </c>
      <c r="N5016" t="s">
        <v>1454</v>
      </c>
      <c r="O5016" t="s">
        <v>1455</v>
      </c>
      <c r="P5016" t="s">
        <v>1456</v>
      </c>
      <c r="Q5016" t="s">
        <v>1457</v>
      </c>
      <c r="R5016">
        <v>2039041</v>
      </c>
      <c r="S5016" t="s">
        <v>1460</v>
      </c>
      <c r="T5016">
        <v>1680.672</v>
      </c>
      <c r="U5016">
        <v>2</v>
      </c>
      <c r="V5016">
        <v>1680.672</v>
      </c>
      <c r="W5016">
        <v>2</v>
      </c>
      <c r="X5016">
        <v>1380</v>
      </c>
      <c r="Y5016">
        <v>300.67200000000003</v>
      </c>
      <c r="Z5016">
        <v>2039041</v>
      </c>
    </row>
    <row r="5017" spans="1:26" x14ac:dyDescent="0.2">
      <c r="A5017" s="27">
        <v>46083</v>
      </c>
      <c r="B5017" t="s">
        <v>14</v>
      </c>
      <c r="C5017" t="s">
        <v>1543</v>
      </c>
      <c r="D5017" t="s">
        <v>1543</v>
      </c>
      <c r="E5017" t="s">
        <v>1644</v>
      </c>
      <c r="F5017" t="s">
        <v>1470</v>
      </c>
      <c r="G5017" t="s">
        <v>60</v>
      </c>
      <c r="H5017" t="s">
        <v>1047</v>
      </c>
      <c r="I5017" t="s">
        <v>1651</v>
      </c>
      <c r="J5017" t="s">
        <v>1450</v>
      </c>
      <c r="K5017" t="s">
        <v>1451</v>
      </c>
      <c r="L5017" t="s">
        <v>1452</v>
      </c>
      <c r="M5017" t="s">
        <v>1453</v>
      </c>
      <c r="N5017" t="s">
        <v>1454</v>
      </c>
      <c r="O5017" t="s">
        <v>1455</v>
      </c>
      <c r="P5017" t="s">
        <v>1456</v>
      </c>
      <c r="Q5017" t="s">
        <v>1457</v>
      </c>
      <c r="R5017">
        <v>2001113</v>
      </c>
      <c r="S5017" t="s">
        <v>1458</v>
      </c>
      <c r="T5017">
        <v>4201.68</v>
      </c>
      <c r="U5017">
        <v>5</v>
      </c>
      <c r="V5017">
        <v>4201.68</v>
      </c>
      <c r="W5017">
        <v>5</v>
      </c>
      <c r="X5017">
        <v>3415</v>
      </c>
      <c r="Y5017">
        <v>786.68</v>
      </c>
      <c r="Z5017">
        <v>2001113</v>
      </c>
    </row>
    <row r="5018" spans="1:26" x14ac:dyDescent="0.2">
      <c r="A5018" s="27">
        <v>46083</v>
      </c>
      <c r="B5018" t="s">
        <v>14</v>
      </c>
      <c r="C5018" t="s">
        <v>1543</v>
      </c>
      <c r="D5018" t="s">
        <v>1543</v>
      </c>
      <c r="E5018" t="s">
        <v>1644</v>
      </c>
      <c r="F5018" t="s">
        <v>1470</v>
      </c>
      <c r="G5018" t="s">
        <v>60</v>
      </c>
      <c r="H5018" t="s">
        <v>1047</v>
      </c>
      <c r="I5018" t="s">
        <v>1651</v>
      </c>
      <c r="J5018" t="s">
        <v>1450</v>
      </c>
      <c r="K5018" t="s">
        <v>1451</v>
      </c>
      <c r="L5018" t="s">
        <v>1452</v>
      </c>
      <c r="M5018" t="s">
        <v>1453</v>
      </c>
      <c r="N5018" t="s">
        <v>1454</v>
      </c>
      <c r="O5018" t="s">
        <v>1455</v>
      </c>
      <c r="P5018" t="s">
        <v>1456</v>
      </c>
      <c r="Q5018" t="s">
        <v>1457</v>
      </c>
      <c r="R5018">
        <v>2048972</v>
      </c>
      <c r="S5018" t="s">
        <v>1461</v>
      </c>
      <c r="T5018">
        <v>2521.0079999999998</v>
      </c>
      <c r="U5018">
        <v>3</v>
      </c>
      <c r="V5018">
        <v>2521.0079999999998</v>
      </c>
      <c r="W5018">
        <v>3</v>
      </c>
      <c r="X5018">
        <v>2052</v>
      </c>
      <c r="Y5018">
        <v>469.00799999999998</v>
      </c>
      <c r="Z5018">
        <v>2048972</v>
      </c>
    </row>
    <row r="5019" spans="1:26" x14ac:dyDescent="0.2">
      <c r="A5019" s="27">
        <v>46083</v>
      </c>
      <c r="B5019" t="s">
        <v>14</v>
      </c>
      <c r="C5019" t="s">
        <v>1543</v>
      </c>
      <c r="D5019" t="s">
        <v>1543</v>
      </c>
      <c r="E5019" t="s">
        <v>1644</v>
      </c>
      <c r="F5019" t="s">
        <v>1470</v>
      </c>
      <c r="G5019" t="s">
        <v>60</v>
      </c>
      <c r="H5019" t="s">
        <v>1061</v>
      </c>
      <c r="I5019" t="s">
        <v>1652</v>
      </c>
      <c r="J5019" t="s">
        <v>1450</v>
      </c>
      <c r="K5019" t="s">
        <v>1451</v>
      </c>
      <c r="L5019" t="s">
        <v>1452</v>
      </c>
      <c r="M5019" t="s">
        <v>1453</v>
      </c>
      <c r="N5019" t="s">
        <v>1454</v>
      </c>
      <c r="O5019" t="s">
        <v>1455</v>
      </c>
      <c r="P5019" t="s">
        <v>1456</v>
      </c>
      <c r="Q5019" t="s">
        <v>1457</v>
      </c>
      <c r="R5019">
        <v>2048972</v>
      </c>
      <c r="S5019" t="s">
        <v>1461</v>
      </c>
      <c r="T5019">
        <v>840.33600000000001</v>
      </c>
      <c r="U5019">
        <v>1</v>
      </c>
      <c r="V5019">
        <v>840.33600000000001</v>
      </c>
      <c r="W5019">
        <v>1</v>
      </c>
      <c r="X5019">
        <v>685</v>
      </c>
      <c r="Y5019">
        <v>155.33600000000001</v>
      </c>
      <c r="Z5019">
        <v>2048972</v>
      </c>
    </row>
    <row r="5020" spans="1:26" x14ac:dyDescent="0.2">
      <c r="A5020" s="27">
        <v>46083</v>
      </c>
      <c r="B5020" t="s">
        <v>14</v>
      </c>
      <c r="C5020" t="s">
        <v>1543</v>
      </c>
      <c r="D5020" t="s">
        <v>1543</v>
      </c>
      <c r="E5020" t="s">
        <v>1644</v>
      </c>
      <c r="F5020" t="s">
        <v>1470</v>
      </c>
      <c r="G5020" t="s">
        <v>60</v>
      </c>
      <c r="H5020" t="s">
        <v>1067</v>
      </c>
      <c r="I5020" t="s">
        <v>1653</v>
      </c>
      <c r="J5020" t="s">
        <v>1450</v>
      </c>
      <c r="K5020" t="s">
        <v>1451</v>
      </c>
      <c r="L5020" t="s">
        <v>1452</v>
      </c>
      <c r="M5020" t="s">
        <v>1453</v>
      </c>
      <c r="N5020" t="s">
        <v>1454</v>
      </c>
      <c r="O5020" t="s">
        <v>1455</v>
      </c>
      <c r="P5020" t="s">
        <v>1456</v>
      </c>
      <c r="Q5020" t="s">
        <v>1457</v>
      </c>
      <c r="R5020">
        <v>2001113</v>
      </c>
      <c r="S5020" t="s">
        <v>1458</v>
      </c>
      <c r="T5020">
        <v>840.33600000000001</v>
      </c>
      <c r="U5020">
        <v>1</v>
      </c>
      <c r="V5020">
        <v>840.33600000000001</v>
      </c>
      <c r="W5020">
        <v>1</v>
      </c>
      <c r="X5020">
        <v>686</v>
      </c>
      <c r="Y5020">
        <v>154.33600000000001</v>
      </c>
      <c r="Z5020">
        <v>2001113</v>
      </c>
    </row>
    <row r="5021" spans="1:26" x14ac:dyDescent="0.2">
      <c r="A5021" s="27">
        <v>46083</v>
      </c>
      <c r="B5021" t="s">
        <v>14</v>
      </c>
      <c r="C5021" t="s">
        <v>1543</v>
      </c>
      <c r="D5021" t="s">
        <v>1543</v>
      </c>
      <c r="E5021" t="s">
        <v>1644</v>
      </c>
      <c r="F5021" t="s">
        <v>1470</v>
      </c>
      <c r="G5021" t="s">
        <v>60</v>
      </c>
      <c r="H5021" t="s">
        <v>1067</v>
      </c>
      <c r="I5021" t="s">
        <v>1653</v>
      </c>
      <c r="J5021" t="s">
        <v>1450</v>
      </c>
      <c r="K5021" t="s">
        <v>1451</v>
      </c>
      <c r="L5021" t="s">
        <v>1452</v>
      </c>
      <c r="M5021" t="s">
        <v>1453</v>
      </c>
      <c r="N5021" t="s">
        <v>1454</v>
      </c>
      <c r="O5021" t="s">
        <v>1455</v>
      </c>
      <c r="P5021" t="s">
        <v>1456</v>
      </c>
      <c r="Q5021" t="s">
        <v>1457</v>
      </c>
      <c r="R5021">
        <v>2030990</v>
      </c>
      <c r="S5021" t="s">
        <v>1459</v>
      </c>
      <c r="T5021">
        <v>1680.672</v>
      </c>
      <c r="U5021">
        <v>2</v>
      </c>
      <c r="V5021">
        <v>1680.672</v>
      </c>
      <c r="W5021">
        <v>2</v>
      </c>
      <c r="X5021">
        <v>1380</v>
      </c>
      <c r="Y5021">
        <v>300.67200000000003</v>
      </c>
      <c r="Z5021">
        <v>2030990</v>
      </c>
    </row>
    <row r="5022" spans="1:26" x14ac:dyDescent="0.2">
      <c r="A5022" s="27">
        <v>46083</v>
      </c>
      <c r="B5022" t="s">
        <v>14</v>
      </c>
      <c r="C5022" t="s">
        <v>1543</v>
      </c>
      <c r="D5022" t="s">
        <v>1543</v>
      </c>
      <c r="E5022" t="s">
        <v>1644</v>
      </c>
      <c r="F5022" t="s">
        <v>1470</v>
      </c>
      <c r="G5022" t="s">
        <v>60</v>
      </c>
      <c r="H5022" t="s">
        <v>1067</v>
      </c>
      <c r="I5022" t="s">
        <v>1653</v>
      </c>
      <c r="J5022" t="s">
        <v>1450</v>
      </c>
      <c r="K5022" t="s">
        <v>1451</v>
      </c>
      <c r="L5022" t="s">
        <v>1452</v>
      </c>
      <c r="M5022" t="s">
        <v>1453</v>
      </c>
      <c r="N5022" t="s">
        <v>1454</v>
      </c>
      <c r="O5022" t="s">
        <v>1455</v>
      </c>
      <c r="P5022" t="s">
        <v>1456</v>
      </c>
      <c r="Q5022" t="s">
        <v>1457</v>
      </c>
      <c r="R5022">
        <v>2048972</v>
      </c>
      <c r="S5022" t="s">
        <v>1461</v>
      </c>
      <c r="T5022">
        <v>840.33600000000001</v>
      </c>
      <c r="U5022">
        <v>1</v>
      </c>
      <c r="V5022">
        <v>840.33600000000001</v>
      </c>
      <c r="W5022">
        <v>1</v>
      </c>
      <c r="X5022">
        <v>672</v>
      </c>
      <c r="Y5022">
        <v>168.33600000000001</v>
      </c>
      <c r="Z5022">
        <v>2048972</v>
      </c>
    </row>
    <row r="5023" spans="1:26" x14ac:dyDescent="0.2">
      <c r="A5023" s="27">
        <v>46083</v>
      </c>
      <c r="B5023" t="s">
        <v>14</v>
      </c>
      <c r="C5023" t="s">
        <v>1543</v>
      </c>
      <c r="D5023" t="s">
        <v>1543</v>
      </c>
      <c r="E5023" t="s">
        <v>1644</v>
      </c>
      <c r="F5023" t="s">
        <v>1470</v>
      </c>
      <c r="G5023" t="s">
        <v>60</v>
      </c>
      <c r="H5023" t="s">
        <v>1194</v>
      </c>
      <c r="I5023" t="s">
        <v>1654</v>
      </c>
      <c r="J5023" t="s">
        <v>1450</v>
      </c>
      <c r="K5023" t="s">
        <v>1451</v>
      </c>
      <c r="L5023" t="s">
        <v>1452</v>
      </c>
      <c r="M5023" t="s">
        <v>1453</v>
      </c>
      <c r="N5023" t="s">
        <v>1454</v>
      </c>
      <c r="O5023" t="s">
        <v>1455</v>
      </c>
      <c r="P5023" t="s">
        <v>1456</v>
      </c>
      <c r="Q5023" t="s">
        <v>1457</v>
      </c>
      <c r="R5023">
        <v>2001113</v>
      </c>
      <c r="S5023" t="s">
        <v>1458</v>
      </c>
      <c r="T5023">
        <v>4201.68</v>
      </c>
      <c r="U5023">
        <v>5</v>
      </c>
      <c r="V5023">
        <v>4201.68</v>
      </c>
      <c r="W5023">
        <v>5</v>
      </c>
      <c r="X5023">
        <v>3390</v>
      </c>
      <c r="Y5023">
        <v>811.68</v>
      </c>
      <c r="Z5023">
        <v>2001113</v>
      </c>
    </row>
    <row r="5024" spans="1:26" x14ac:dyDescent="0.2">
      <c r="A5024" s="27">
        <v>46083</v>
      </c>
      <c r="B5024" t="s">
        <v>14</v>
      </c>
      <c r="C5024" t="s">
        <v>1543</v>
      </c>
      <c r="D5024" t="s">
        <v>1543</v>
      </c>
      <c r="E5024" t="s">
        <v>1644</v>
      </c>
      <c r="F5024" t="s">
        <v>1470</v>
      </c>
      <c r="G5024" t="s">
        <v>60</v>
      </c>
      <c r="H5024" t="s">
        <v>1194</v>
      </c>
      <c r="I5024" t="s">
        <v>1654</v>
      </c>
      <c r="J5024" t="s">
        <v>1450</v>
      </c>
      <c r="K5024" t="s">
        <v>1451</v>
      </c>
      <c r="L5024" t="s">
        <v>1452</v>
      </c>
      <c r="M5024" t="s">
        <v>1453</v>
      </c>
      <c r="N5024" t="s">
        <v>1454</v>
      </c>
      <c r="O5024" t="s">
        <v>1455</v>
      </c>
      <c r="P5024" t="s">
        <v>1456</v>
      </c>
      <c r="Q5024" t="s">
        <v>1457</v>
      </c>
      <c r="R5024">
        <v>2048972</v>
      </c>
      <c r="S5024" t="s">
        <v>1461</v>
      </c>
      <c r="T5024">
        <v>840.33600000000001</v>
      </c>
      <c r="U5024">
        <v>1</v>
      </c>
      <c r="V5024">
        <v>840.33600000000001</v>
      </c>
      <c r="W5024">
        <v>1</v>
      </c>
      <c r="X5024">
        <v>655</v>
      </c>
      <c r="Y5024">
        <v>185.33600000000001</v>
      </c>
      <c r="Z5024">
        <v>2048972</v>
      </c>
    </row>
    <row r="5025" spans="1:26" x14ac:dyDescent="0.2">
      <c r="A5025" s="27">
        <v>46083</v>
      </c>
      <c r="B5025" t="s">
        <v>14</v>
      </c>
      <c r="C5025" t="s">
        <v>1543</v>
      </c>
      <c r="D5025" t="s">
        <v>1543</v>
      </c>
      <c r="E5025" t="s">
        <v>1644</v>
      </c>
      <c r="F5025" t="s">
        <v>1470</v>
      </c>
      <c r="G5025" t="s">
        <v>77</v>
      </c>
      <c r="H5025" t="s">
        <v>1001</v>
      </c>
      <c r="I5025" t="s">
        <v>1656</v>
      </c>
      <c r="J5025" t="s">
        <v>1450</v>
      </c>
      <c r="K5025" t="s">
        <v>1451</v>
      </c>
      <c r="L5025" t="s">
        <v>1452</v>
      </c>
      <c r="M5025" t="s">
        <v>1453</v>
      </c>
      <c r="N5025" t="s">
        <v>1454</v>
      </c>
      <c r="O5025" t="s">
        <v>1455</v>
      </c>
      <c r="P5025" t="s">
        <v>1456</v>
      </c>
      <c r="Q5025" t="s">
        <v>1457</v>
      </c>
      <c r="R5025">
        <v>2001113</v>
      </c>
      <c r="S5025" t="s">
        <v>1458</v>
      </c>
      <c r="T5025">
        <v>4201.68</v>
      </c>
      <c r="U5025">
        <v>5</v>
      </c>
      <c r="V5025">
        <v>4201.68</v>
      </c>
      <c r="W5025">
        <v>5</v>
      </c>
      <c r="X5025">
        <v>3420</v>
      </c>
      <c r="Y5025">
        <v>781.68</v>
      </c>
      <c r="Z5025">
        <v>2001113</v>
      </c>
    </row>
    <row r="5026" spans="1:26" x14ac:dyDescent="0.2">
      <c r="A5026" s="27">
        <v>46083</v>
      </c>
      <c r="B5026" t="s">
        <v>14</v>
      </c>
      <c r="C5026" t="s">
        <v>1543</v>
      </c>
      <c r="D5026" t="s">
        <v>1543</v>
      </c>
      <c r="E5026" t="s">
        <v>1644</v>
      </c>
      <c r="F5026" t="s">
        <v>1470</v>
      </c>
      <c r="G5026" t="s">
        <v>77</v>
      </c>
      <c r="H5026" t="s">
        <v>1001</v>
      </c>
      <c r="I5026" t="s">
        <v>1656</v>
      </c>
      <c r="J5026" t="s">
        <v>1450</v>
      </c>
      <c r="K5026" t="s">
        <v>1451</v>
      </c>
      <c r="L5026" t="s">
        <v>1452</v>
      </c>
      <c r="M5026" t="s">
        <v>1453</v>
      </c>
      <c r="N5026" t="s">
        <v>1454</v>
      </c>
      <c r="O5026" t="s">
        <v>1455</v>
      </c>
      <c r="P5026" t="s">
        <v>1456</v>
      </c>
      <c r="Q5026" t="s">
        <v>1457</v>
      </c>
      <c r="R5026">
        <v>2048972</v>
      </c>
      <c r="S5026" t="s">
        <v>1461</v>
      </c>
      <c r="T5026">
        <v>3361.3440000000001</v>
      </c>
      <c r="U5026">
        <v>4</v>
      </c>
      <c r="V5026">
        <v>3361.3440000000001</v>
      </c>
      <c r="W5026">
        <v>4</v>
      </c>
      <c r="X5026">
        <v>2748</v>
      </c>
      <c r="Y5026">
        <v>613.34400000000005</v>
      </c>
      <c r="Z5026">
        <v>2048972</v>
      </c>
    </row>
    <row r="5027" spans="1:26" x14ac:dyDescent="0.2">
      <c r="A5027" s="27">
        <v>46083</v>
      </c>
      <c r="B5027" t="s">
        <v>14</v>
      </c>
      <c r="C5027" t="s">
        <v>1543</v>
      </c>
      <c r="D5027" t="s">
        <v>1543</v>
      </c>
      <c r="E5027" t="s">
        <v>1644</v>
      </c>
      <c r="F5027" t="s">
        <v>1470</v>
      </c>
      <c r="G5027" t="s">
        <v>22</v>
      </c>
      <c r="H5027" t="s">
        <v>1090</v>
      </c>
      <c r="I5027" t="s">
        <v>1657</v>
      </c>
      <c r="J5027" t="s">
        <v>1450</v>
      </c>
      <c r="K5027" t="s">
        <v>1451</v>
      </c>
      <c r="L5027" t="s">
        <v>1452</v>
      </c>
      <c r="M5027" t="s">
        <v>1453</v>
      </c>
      <c r="N5027" t="s">
        <v>1454</v>
      </c>
      <c r="O5027" t="s">
        <v>1455</v>
      </c>
      <c r="P5027" t="s">
        <v>1456</v>
      </c>
      <c r="Q5027" t="s">
        <v>1457</v>
      </c>
      <c r="R5027">
        <v>2001113</v>
      </c>
      <c r="S5027" t="s">
        <v>1458</v>
      </c>
      <c r="T5027">
        <v>5042.0159999999996</v>
      </c>
      <c r="U5027">
        <v>6</v>
      </c>
      <c r="V5027">
        <v>5042.0159999999996</v>
      </c>
      <c r="W5027">
        <v>6</v>
      </c>
      <c r="X5027">
        <v>4116</v>
      </c>
      <c r="Y5027">
        <v>926.01599999999996</v>
      </c>
      <c r="Z5027">
        <v>2001113</v>
      </c>
    </row>
    <row r="5028" spans="1:26" x14ac:dyDescent="0.2">
      <c r="A5028" s="27">
        <v>46083</v>
      </c>
      <c r="B5028" t="s">
        <v>14</v>
      </c>
      <c r="C5028" t="s">
        <v>1543</v>
      </c>
      <c r="D5028" t="s">
        <v>1543</v>
      </c>
      <c r="E5028" t="s">
        <v>1644</v>
      </c>
      <c r="F5028" t="s">
        <v>1470</v>
      </c>
      <c r="G5028" t="s">
        <v>22</v>
      </c>
      <c r="H5028" t="s">
        <v>1090</v>
      </c>
      <c r="I5028" t="s">
        <v>1657</v>
      </c>
      <c r="J5028" t="s">
        <v>1450</v>
      </c>
      <c r="K5028" t="s">
        <v>1451</v>
      </c>
      <c r="L5028" t="s">
        <v>1452</v>
      </c>
      <c r="M5028" t="s">
        <v>1453</v>
      </c>
      <c r="N5028" t="s">
        <v>1454</v>
      </c>
      <c r="O5028" t="s">
        <v>1455</v>
      </c>
      <c r="P5028" t="s">
        <v>1456</v>
      </c>
      <c r="Q5028" t="s">
        <v>1457</v>
      </c>
      <c r="R5028">
        <v>2030990</v>
      </c>
      <c r="S5028" t="s">
        <v>1459</v>
      </c>
      <c r="T5028">
        <v>840.33600000000001</v>
      </c>
      <c r="U5028">
        <v>1</v>
      </c>
      <c r="V5028">
        <v>840.33600000000001</v>
      </c>
      <c r="W5028">
        <v>1</v>
      </c>
      <c r="X5028">
        <v>690</v>
      </c>
      <c r="Y5028">
        <v>150.33600000000001</v>
      </c>
      <c r="Z5028">
        <v>2030990</v>
      </c>
    </row>
    <row r="5029" spans="1:26" x14ac:dyDescent="0.2">
      <c r="A5029" s="27">
        <v>46083</v>
      </c>
      <c r="B5029" t="s">
        <v>14</v>
      </c>
      <c r="C5029" t="s">
        <v>1543</v>
      </c>
      <c r="D5029" t="s">
        <v>1543</v>
      </c>
      <c r="E5029" t="s">
        <v>1644</v>
      </c>
      <c r="F5029" t="s">
        <v>1470</v>
      </c>
      <c r="G5029" t="s">
        <v>22</v>
      </c>
      <c r="H5029" t="s">
        <v>1090</v>
      </c>
      <c r="I5029" t="s">
        <v>1657</v>
      </c>
      <c r="J5029" t="s">
        <v>1450</v>
      </c>
      <c r="K5029" t="s">
        <v>1451</v>
      </c>
      <c r="L5029" t="s">
        <v>1452</v>
      </c>
      <c r="M5029" t="s">
        <v>1453</v>
      </c>
      <c r="N5029" t="s">
        <v>1454</v>
      </c>
      <c r="O5029" t="s">
        <v>1455</v>
      </c>
      <c r="P5029" t="s">
        <v>1456</v>
      </c>
      <c r="Q5029" t="s">
        <v>1457</v>
      </c>
      <c r="R5029">
        <v>2039041</v>
      </c>
      <c r="S5029" t="s">
        <v>1460</v>
      </c>
      <c r="T5029">
        <v>5042.0159999999996</v>
      </c>
      <c r="U5029">
        <v>6</v>
      </c>
      <c r="V5029">
        <v>5042.0159999999996</v>
      </c>
      <c r="W5029">
        <v>6</v>
      </c>
      <c r="X5029">
        <v>4140</v>
      </c>
      <c r="Y5029">
        <v>902.01599999999996</v>
      </c>
      <c r="Z5029">
        <v>2039041</v>
      </c>
    </row>
    <row r="5030" spans="1:26" x14ac:dyDescent="0.2">
      <c r="A5030" s="27">
        <v>46083</v>
      </c>
      <c r="B5030" t="s">
        <v>14</v>
      </c>
      <c r="C5030" t="s">
        <v>1543</v>
      </c>
      <c r="D5030" t="s">
        <v>1543</v>
      </c>
      <c r="E5030" t="s">
        <v>1644</v>
      </c>
      <c r="F5030" t="s">
        <v>1470</v>
      </c>
      <c r="G5030" t="s">
        <v>22</v>
      </c>
      <c r="H5030" t="s">
        <v>1090</v>
      </c>
      <c r="I5030" t="s">
        <v>1657</v>
      </c>
      <c r="J5030" t="s">
        <v>1450</v>
      </c>
      <c r="K5030" t="s">
        <v>1451</v>
      </c>
      <c r="L5030" t="s">
        <v>1452</v>
      </c>
      <c r="M5030" t="s">
        <v>1453</v>
      </c>
      <c r="N5030" t="s">
        <v>1454</v>
      </c>
      <c r="O5030" t="s">
        <v>1455</v>
      </c>
      <c r="P5030" t="s">
        <v>1456</v>
      </c>
      <c r="Q5030" t="s">
        <v>1457</v>
      </c>
      <c r="R5030">
        <v>2048972</v>
      </c>
      <c r="S5030" t="s">
        <v>1461</v>
      </c>
      <c r="T5030">
        <v>5882.3519999999999</v>
      </c>
      <c r="U5030">
        <v>7</v>
      </c>
      <c r="V5030">
        <v>5882.3519999999999</v>
      </c>
      <c r="W5030">
        <v>7</v>
      </c>
      <c r="X5030">
        <v>4802</v>
      </c>
      <c r="Y5030">
        <v>1080.3520000000001</v>
      </c>
      <c r="Z5030">
        <v>2048972</v>
      </c>
    </row>
    <row r="5031" spans="1:26" x14ac:dyDescent="0.2">
      <c r="A5031" s="27">
        <v>46083</v>
      </c>
      <c r="B5031" t="s">
        <v>14</v>
      </c>
      <c r="C5031" t="s">
        <v>1543</v>
      </c>
      <c r="D5031" t="s">
        <v>1543</v>
      </c>
      <c r="E5031" t="s">
        <v>1644</v>
      </c>
      <c r="F5031" t="s">
        <v>1470</v>
      </c>
      <c r="G5031" t="s">
        <v>167</v>
      </c>
      <c r="H5031" t="s">
        <v>1059</v>
      </c>
      <c r="I5031" t="s">
        <v>1658</v>
      </c>
      <c r="J5031" t="s">
        <v>1450</v>
      </c>
      <c r="K5031" t="s">
        <v>1451</v>
      </c>
      <c r="L5031" t="s">
        <v>1452</v>
      </c>
      <c r="M5031" t="s">
        <v>1453</v>
      </c>
      <c r="N5031" t="s">
        <v>1454</v>
      </c>
      <c r="O5031" t="s">
        <v>1455</v>
      </c>
      <c r="P5031" t="s">
        <v>1456</v>
      </c>
      <c r="Q5031" t="s">
        <v>1457</v>
      </c>
      <c r="R5031">
        <v>2048972</v>
      </c>
      <c r="S5031" t="s">
        <v>1461</v>
      </c>
      <c r="T5031">
        <v>840.33600000000001</v>
      </c>
      <c r="U5031">
        <v>1</v>
      </c>
      <c r="V5031">
        <v>840.33600000000001</v>
      </c>
      <c r="W5031">
        <v>1</v>
      </c>
      <c r="X5031">
        <v>684</v>
      </c>
      <c r="Y5031">
        <v>156.33600000000001</v>
      </c>
      <c r="Z5031">
        <v>2048972</v>
      </c>
    </row>
    <row r="5032" spans="1:26" x14ac:dyDescent="0.2">
      <c r="A5032" s="27">
        <v>46083</v>
      </c>
      <c r="B5032" t="s">
        <v>14</v>
      </c>
      <c r="C5032" t="s">
        <v>1543</v>
      </c>
      <c r="D5032" t="s">
        <v>1543</v>
      </c>
      <c r="E5032" t="s">
        <v>1644</v>
      </c>
      <c r="F5032" t="s">
        <v>1470</v>
      </c>
      <c r="G5032" t="s">
        <v>167</v>
      </c>
      <c r="H5032" t="s">
        <v>1063</v>
      </c>
      <c r="I5032" t="s">
        <v>1786</v>
      </c>
      <c r="J5032" t="s">
        <v>1450</v>
      </c>
      <c r="K5032" t="s">
        <v>1451</v>
      </c>
      <c r="L5032" t="s">
        <v>1452</v>
      </c>
      <c r="M5032" t="s">
        <v>1453</v>
      </c>
      <c r="N5032" t="s">
        <v>1454</v>
      </c>
      <c r="O5032" t="s">
        <v>1455</v>
      </c>
      <c r="P5032" t="s">
        <v>1456</v>
      </c>
      <c r="Q5032" t="s">
        <v>1457</v>
      </c>
      <c r="R5032">
        <v>2039041</v>
      </c>
      <c r="S5032" t="s">
        <v>1460</v>
      </c>
      <c r="T5032">
        <v>840.33600000000001</v>
      </c>
      <c r="U5032">
        <v>1</v>
      </c>
      <c r="V5032">
        <v>840.33600000000001</v>
      </c>
      <c r="W5032">
        <v>1</v>
      </c>
      <c r="X5032">
        <v>690</v>
      </c>
      <c r="Y5032">
        <v>150.33600000000001</v>
      </c>
      <c r="Z5032">
        <v>2039041</v>
      </c>
    </row>
    <row r="5033" spans="1:26" x14ac:dyDescent="0.2">
      <c r="A5033" s="27">
        <v>46083</v>
      </c>
      <c r="B5033" t="s">
        <v>14</v>
      </c>
      <c r="C5033" t="s">
        <v>1543</v>
      </c>
      <c r="D5033" t="s">
        <v>1543</v>
      </c>
      <c r="E5033" t="s">
        <v>1644</v>
      </c>
      <c r="F5033" t="s">
        <v>1470</v>
      </c>
      <c r="G5033" t="s">
        <v>113</v>
      </c>
      <c r="H5033" t="s">
        <v>1110</v>
      </c>
      <c r="I5033" t="s">
        <v>1659</v>
      </c>
      <c r="J5033" t="s">
        <v>1450</v>
      </c>
      <c r="K5033" t="s">
        <v>1451</v>
      </c>
      <c r="L5033" t="s">
        <v>1452</v>
      </c>
      <c r="M5033" t="s">
        <v>1453</v>
      </c>
      <c r="N5033" t="s">
        <v>1454</v>
      </c>
      <c r="O5033" t="s">
        <v>1455</v>
      </c>
      <c r="P5033" t="s">
        <v>1456</v>
      </c>
      <c r="Q5033" t="s">
        <v>1457</v>
      </c>
      <c r="R5033">
        <v>2039041</v>
      </c>
      <c r="S5033" t="s">
        <v>1460</v>
      </c>
      <c r="T5033">
        <v>1680.672</v>
      </c>
      <c r="U5033">
        <v>2</v>
      </c>
      <c r="V5033">
        <v>1680.672</v>
      </c>
      <c r="W5033">
        <v>2</v>
      </c>
      <c r="X5033">
        <v>1382</v>
      </c>
      <c r="Y5033">
        <v>298.67200000000003</v>
      </c>
      <c r="Z5033">
        <v>2039041</v>
      </c>
    </row>
    <row r="5034" spans="1:26" x14ac:dyDescent="0.2">
      <c r="A5034" s="27">
        <v>46083</v>
      </c>
      <c r="B5034" t="s">
        <v>14</v>
      </c>
      <c r="C5034" t="s">
        <v>1543</v>
      </c>
      <c r="D5034" t="s">
        <v>1543</v>
      </c>
      <c r="E5034" t="s">
        <v>1644</v>
      </c>
      <c r="F5034" t="s">
        <v>1470</v>
      </c>
      <c r="G5034" t="s">
        <v>113</v>
      </c>
      <c r="H5034" t="s">
        <v>1178</v>
      </c>
      <c r="I5034" t="s">
        <v>1660</v>
      </c>
      <c r="J5034" t="s">
        <v>1450</v>
      </c>
      <c r="K5034" t="s">
        <v>1451</v>
      </c>
      <c r="L5034" t="s">
        <v>1452</v>
      </c>
      <c r="M5034" t="s">
        <v>1453</v>
      </c>
      <c r="N5034" t="s">
        <v>1454</v>
      </c>
      <c r="O5034" t="s">
        <v>1455</v>
      </c>
      <c r="P5034" t="s">
        <v>1456</v>
      </c>
      <c r="Q5034" t="s">
        <v>1457</v>
      </c>
      <c r="R5034">
        <v>2001113</v>
      </c>
      <c r="S5034" t="s">
        <v>1458</v>
      </c>
      <c r="T5034">
        <v>3361.3440000000001</v>
      </c>
      <c r="U5034">
        <v>4</v>
      </c>
      <c r="V5034">
        <v>3361.3440000000001</v>
      </c>
      <c r="W5034">
        <v>4</v>
      </c>
      <c r="X5034">
        <v>2744</v>
      </c>
      <c r="Y5034">
        <v>617.34400000000005</v>
      </c>
      <c r="Z5034">
        <v>2001113</v>
      </c>
    </row>
    <row r="5035" spans="1:26" x14ac:dyDescent="0.2">
      <c r="A5035" s="27">
        <v>46083</v>
      </c>
      <c r="B5035" t="s">
        <v>14</v>
      </c>
      <c r="C5035" t="s">
        <v>1543</v>
      </c>
      <c r="D5035" t="s">
        <v>1543</v>
      </c>
      <c r="E5035" t="s">
        <v>1644</v>
      </c>
      <c r="F5035" t="s">
        <v>1470</v>
      </c>
      <c r="G5035" t="s">
        <v>113</v>
      </c>
      <c r="H5035" t="s">
        <v>1178</v>
      </c>
      <c r="I5035" t="s">
        <v>1660</v>
      </c>
      <c r="J5035" t="s">
        <v>1450</v>
      </c>
      <c r="K5035" t="s">
        <v>1451</v>
      </c>
      <c r="L5035" t="s">
        <v>1452</v>
      </c>
      <c r="M5035" t="s">
        <v>1453</v>
      </c>
      <c r="N5035" t="s">
        <v>1454</v>
      </c>
      <c r="O5035" t="s">
        <v>1455</v>
      </c>
      <c r="P5035" t="s">
        <v>1456</v>
      </c>
      <c r="Q5035" t="s">
        <v>1457</v>
      </c>
      <c r="R5035">
        <v>2030990</v>
      </c>
      <c r="S5035" t="s">
        <v>1459</v>
      </c>
      <c r="T5035">
        <v>1680.672</v>
      </c>
      <c r="U5035">
        <v>2</v>
      </c>
      <c r="V5035">
        <v>1680.672</v>
      </c>
      <c r="W5035">
        <v>2</v>
      </c>
      <c r="X5035">
        <v>1380</v>
      </c>
      <c r="Y5035">
        <v>300.67200000000003</v>
      </c>
      <c r="Z5035">
        <v>2030990</v>
      </c>
    </row>
    <row r="5036" spans="1:26" x14ac:dyDescent="0.2">
      <c r="A5036" s="27">
        <v>46083</v>
      </c>
      <c r="B5036" t="s">
        <v>14</v>
      </c>
      <c r="C5036" t="s">
        <v>1543</v>
      </c>
      <c r="D5036" t="s">
        <v>1543</v>
      </c>
      <c r="E5036" t="s">
        <v>1644</v>
      </c>
      <c r="F5036" t="s">
        <v>1470</v>
      </c>
      <c r="G5036" t="s">
        <v>113</v>
      </c>
      <c r="H5036" t="s">
        <v>1178</v>
      </c>
      <c r="I5036" t="s">
        <v>1660</v>
      </c>
      <c r="J5036" t="s">
        <v>1450</v>
      </c>
      <c r="K5036" t="s">
        <v>1451</v>
      </c>
      <c r="L5036" t="s">
        <v>1452</v>
      </c>
      <c r="M5036" t="s">
        <v>1453</v>
      </c>
      <c r="N5036" t="s">
        <v>1454</v>
      </c>
      <c r="O5036" t="s">
        <v>1455</v>
      </c>
      <c r="P5036" t="s">
        <v>1456</v>
      </c>
      <c r="Q5036" t="s">
        <v>1457</v>
      </c>
      <c r="R5036">
        <v>2030991</v>
      </c>
      <c r="S5036" t="s">
        <v>1463</v>
      </c>
      <c r="T5036">
        <v>3361.3440000000001</v>
      </c>
      <c r="U5036">
        <v>4</v>
      </c>
      <c r="V5036">
        <v>3361.3440000000001</v>
      </c>
      <c r="W5036">
        <v>4</v>
      </c>
      <c r="X5036">
        <v>2764</v>
      </c>
      <c r="Y5036">
        <v>597.34400000000005</v>
      </c>
      <c r="Z5036">
        <v>2030991</v>
      </c>
    </row>
    <row r="5037" spans="1:26" x14ac:dyDescent="0.2">
      <c r="A5037" s="27">
        <v>46083</v>
      </c>
      <c r="B5037" t="s">
        <v>14</v>
      </c>
      <c r="C5037" t="s">
        <v>1543</v>
      </c>
      <c r="D5037" t="s">
        <v>1543</v>
      </c>
      <c r="E5037" t="s">
        <v>1644</v>
      </c>
      <c r="F5037" t="s">
        <v>1470</v>
      </c>
      <c r="G5037" t="s">
        <v>113</v>
      </c>
      <c r="H5037" t="s">
        <v>1178</v>
      </c>
      <c r="I5037" t="s">
        <v>1660</v>
      </c>
      <c r="J5037" t="s">
        <v>1450</v>
      </c>
      <c r="K5037" t="s">
        <v>1451</v>
      </c>
      <c r="L5037" t="s">
        <v>1452</v>
      </c>
      <c r="M5037" t="s">
        <v>1453</v>
      </c>
      <c r="N5037" t="s">
        <v>1454</v>
      </c>
      <c r="O5037" t="s">
        <v>1455</v>
      </c>
      <c r="P5037" t="s">
        <v>1456</v>
      </c>
      <c r="Q5037" t="s">
        <v>1457</v>
      </c>
      <c r="R5037">
        <v>2048972</v>
      </c>
      <c r="S5037" t="s">
        <v>1461</v>
      </c>
      <c r="T5037">
        <v>840.33600000000001</v>
      </c>
      <c r="U5037">
        <v>1</v>
      </c>
      <c r="V5037">
        <v>840.33600000000001</v>
      </c>
      <c r="W5037">
        <v>1</v>
      </c>
      <c r="X5037">
        <v>692</v>
      </c>
      <c r="Y5037">
        <v>148.33600000000001</v>
      </c>
      <c r="Z5037">
        <v>2048972</v>
      </c>
    </row>
    <row r="5038" spans="1:26" x14ac:dyDescent="0.2">
      <c r="A5038" s="27">
        <v>46083</v>
      </c>
      <c r="B5038" t="s">
        <v>14</v>
      </c>
      <c r="C5038" t="s">
        <v>1543</v>
      </c>
      <c r="D5038" t="s">
        <v>1543</v>
      </c>
      <c r="E5038" t="s">
        <v>1644</v>
      </c>
      <c r="F5038" t="s">
        <v>1470</v>
      </c>
      <c r="G5038" t="s">
        <v>646</v>
      </c>
      <c r="H5038" t="s">
        <v>1133</v>
      </c>
      <c r="I5038" t="s">
        <v>1661</v>
      </c>
      <c r="J5038" t="s">
        <v>1450</v>
      </c>
      <c r="K5038" t="s">
        <v>1451</v>
      </c>
      <c r="L5038" t="s">
        <v>1452</v>
      </c>
      <c r="M5038" t="s">
        <v>1453</v>
      </c>
      <c r="N5038" t="s">
        <v>1454</v>
      </c>
      <c r="O5038" t="s">
        <v>1455</v>
      </c>
      <c r="P5038" t="s">
        <v>1456</v>
      </c>
      <c r="Q5038" t="s">
        <v>1457</v>
      </c>
      <c r="R5038">
        <v>2001113</v>
      </c>
      <c r="S5038" t="s">
        <v>1458</v>
      </c>
      <c r="T5038">
        <v>1680.672</v>
      </c>
      <c r="U5038">
        <v>2</v>
      </c>
      <c r="V5038">
        <v>1680.672</v>
      </c>
      <c r="W5038">
        <v>2</v>
      </c>
      <c r="X5038">
        <v>1370</v>
      </c>
      <c r="Y5038">
        <v>310.67200000000003</v>
      </c>
      <c r="Z5038">
        <v>2001113</v>
      </c>
    </row>
    <row r="5039" spans="1:26" x14ac:dyDescent="0.2">
      <c r="A5039" s="27">
        <v>46083</v>
      </c>
      <c r="B5039" t="s">
        <v>14</v>
      </c>
      <c r="C5039" t="s">
        <v>1543</v>
      </c>
      <c r="D5039" t="s">
        <v>1543</v>
      </c>
      <c r="E5039" t="s">
        <v>1644</v>
      </c>
      <c r="F5039" t="s">
        <v>1470</v>
      </c>
      <c r="G5039" t="s">
        <v>646</v>
      </c>
      <c r="H5039" t="s">
        <v>1133</v>
      </c>
      <c r="I5039" t="s">
        <v>1661</v>
      </c>
      <c r="J5039" t="s">
        <v>1450</v>
      </c>
      <c r="K5039" t="s">
        <v>1451</v>
      </c>
      <c r="L5039" t="s">
        <v>1452</v>
      </c>
      <c r="M5039" t="s">
        <v>1453</v>
      </c>
      <c r="N5039" t="s">
        <v>1454</v>
      </c>
      <c r="O5039" t="s">
        <v>1455</v>
      </c>
      <c r="P5039" t="s">
        <v>1456</v>
      </c>
      <c r="Q5039" t="s">
        <v>1457</v>
      </c>
      <c r="R5039">
        <v>2030990</v>
      </c>
      <c r="S5039" t="s">
        <v>1459</v>
      </c>
      <c r="T5039">
        <v>7563.0240000000003</v>
      </c>
      <c r="U5039">
        <v>9</v>
      </c>
      <c r="V5039">
        <v>7563.0240000000003</v>
      </c>
      <c r="W5039">
        <v>9</v>
      </c>
      <c r="X5039">
        <v>6174</v>
      </c>
      <c r="Y5039">
        <v>1389.0239999999999</v>
      </c>
      <c r="Z5039">
        <v>2030990</v>
      </c>
    </row>
    <row r="5040" spans="1:26" x14ac:dyDescent="0.2">
      <c r="A5040" s="27">
        <v>46083</v>
      </c>
      <c r="B5040" t="s">
        <v>14</v>
      </c>
      <c r="C5040" t="s">
        <v>1543</v>
      </c>
      <c r="D5040" t="s">
        <v>1543</v>
      </c>
      <c r="E5040" t="s">
        <v>1644</v>
      </c>
      <c r="F5040" t="s">
        <v>1470</v>
      </c>
      <c r="G5040" t="s">
        <v>646</v>
      </c>
      <c r="H5040" t="s">
        <v>1133</v>
      </c>
      <c r="I5040" t="s">
        <v>1661</v>
      </c>
      <c r="J5040" t="s">
        <v>1450</v>
      </c>
      <c r="K5040" t="s">
        <v>1451</v>
      </c>
      <c r="L5040" t="s">
        <v>1452</v>
      </c>
      <c r="M5040" t="s">
        <v>1453</v>
      </c>
      <c r="N5040" t="s">
        <v>1454</v>
      </c>
      <c r="O5040" t="s">
        <v>1455</v>
      </c>
      <c r="P5040" t="s">
        <v>1456</v>
      </c>
      <c r="Q5040" t="s">
        <v>1457</v>
      </c>
      <c r="R5040">
        <v>2030991</v>
      </c>
      <c r="S5040" t="s">
        <v>1463</v>
      </c>
      <c r="T5040">
        <v>3361.3440000000001</v>
      </c>
      <c r="U5040">
        <v>4</v>
      </c>
      <c r="V5040">
        <v>3361.3440000000001</v>
      </c>
      <c r="W5040">
        <v>4</v>
      </c>
      <c r="X5040">
        <v>2760</v>
      </c>
      <c r="Y5040">
        <v>601.34400000000005</v>
      </c>
      <c r="Z5040">
        <v>2030991</v>
      </c>
    </row>
    <row r="5041" spans="1:26" x14ac:dyDescent="0.2">
      <c r="A5041" s="27">
        <v>46083</v>
      </c>
      <c r="B5041" t="s">
        <v>14</v>
      </c>
      <c r="C5041" t="s">
        <v>1543</v>
      </c>
      <c r="D5041" t="s">
        <v>1543</v>
      </c>
      <c r="E5041" t="s">
        <v>1644</v>
      </c>
      <c r="F5041" t="s">
        <v>1470</v>
      </c>
      <c r="G5041" t="s">
        <v>646</v>
      </c>
      <c r="H5041" t="s">
        <v>1133</v>
      </c>
      <c r="I5041" t="s">
        <v>1661</v>
      </c>
      <c r="J5041" t="s">
        <v>1450</v>
      </c>
      <c r="K5041" t="s">
        <v>1451</v>
      </c>
      <c r="L5041" t="s">
        <v>1452</v>
      </c>
      <c r="M5041" t="s">
        <v>1453</v>
      </c>
      <c r="N5041" t="s">
        <v>1454</v>
      </c>
      <c r="O5041" t="s">
        <v>1455</v>
      </c>
      <c r="P5041" t="s">
        <v>1456</v>
      </c>
      <c r="Q5041" t="s">
        <v>1457</v>
      </c>
      <c r="R5041">
        <v>2048972</v>
      </c>
      <c r="S5041" t="s">
        <v>1461</v>
      </c>
      <c r="T5041">
        <v>3361.3443000000002</v>
      </c>
      <c r="U5041">
        <v>4</v>
      </c>
      <c r="V5041">
        <v>3361.3443000000002</v>
      </c>
      <c r="W5041">
        <v>4</v>
      </c>
      <c r="X5041">
        <v>2736</v>
      </c>
      <c r="Y5041">
        <v>625.34429999999998</v>
      </c>
      <c r="Z5041">
        <v>2048972</v>
      </c>
    </row>
    <row r="5042" spans="1:26" x14ac:dyDescent="0.2">
      <c r="A5042" s="27">
        <v>46083</v>
      </c>
      <c r="B5042" t="s">
        <v>14</v>
      </c>
      <c r="C5042" t="s">
        <v>1543</v>
      </c>
      <c r="D5042" t="s">
        <v>1543</v>
      </c>
      <c r="E5042" t="s">
        <v>1644</v>
      </c>
      <c r="F5042" t="s">
        <v>1470</v>
      </c>
      <c r="G5042" t="s">
        <v>42</v>
      </c>
      <c r="H5042" t="s">
        <v>1125</v>
      </c>
      <c r="I5042" t="s">
        <v>1662</v>
      </c>
      <c r="J5042" t="s">
        <v>1450</v>
      </c>
      <c r="K5042" t="s">
        <v>1451</v>
      </c>
      <c r="L5042" t="s">
        <v>1452</v>
      </c>
      <c r="M5042" t="s">
        <v>1453</v>
      </c>
      <c r="N5042" t="s">
        <v>1454</v>
      </c>
      <c r="O5042" t="s">
        <v>1455</v>
      </c>
      <c r="P5042" t="s">
        <v>1456</v>
      </c>
      <c r="Q5042" t="s">
        <v>1457</v>
      </c>
      <c r="R5042">
        <v>2030990</v>
      </c>
      <c r="S5042" t="s">
        <v>1459</v>
      </c>
      <c r="T5042">
        <v>8403.36</v>
      </c>
      <c r="U5042">
        <v>10</v>
      </c>
      <c r="V5042">
        <v>8403.36</v>
      </c>
      <c r="W5042">
        <v>10</v>
      </c>
      <c r="X5042">
        <v>6910</v>
      </c>
      <c r="Y5042">
        <v>1493.36</v>
      </c>
      <c r="Z5042">
        <v>2030990</v>
      </c>
    </row>
    <row r="5043" spans="1:26" x14ac:dyDescent="0.2">
      <c r="A5043" s="27">
        <v>46083</v>
      </c>
      <c r="B5043" t="s">
        <v>14</v>
      </c>
      <c r="C5043" t="s">
        <v>1543</v>
      </c>
      <c r="D5043" t="s">
        <v>1543</v>
      </c>
      <c r="E5043" t="s">
        <v>1644</v>
      </c>
      <c r="F5043" t="s">
        <v>1470</v>
      </c>
      <c r="G5043" t="s">
        <v>42</v>
      </c>
      <c r="H5043" t="s">
        <v>1125</v>
      </c>
      <c r="I5043" t="s">
        <v>1662</v>
      </c>
      <c r="J5043" t="s">
        <v>1450</v>
      </c>
      <c r="K5043" t="s">
        <v>1451</v>
      </c>
      <c r="L5043" t="s">
        <v>1452</v>
      </c>
      <c r="M5043" t="s">
        <v>1453</v>
      </c>
      <c r="N5043" t="s">
        <v>1454</v>
      </c>
      <c r="O5043" t="s">
        <v>1455</v>
      </c>
      <c r="P5043" t="s">
        <v>1456</v>
      </c>
      <c r="Q5043" t="s">
        <v>1457</v>
      </c>
      <c r="R5043">
        <v>2030991</v>
      </c>
      <c r="S5043" t="s">
        <v>1463</v>
      </c>
      <c r="T5043">
        <v>2521.0083</v>
      </c>
      <c r="U5043">
        <v>3</v>
      </c>
      <c r="V5043">
        <v>2521.0083</v>
      </c>
      <c r="W5043">
        <v>3</v>
      </c>
      <c r="X5043">
        <v>2070</v>
      </c>
      <c r="Y5043">
        <v>451.00830000000002</v>
      </c>
      <c r="Z5043">
        <v>2030991</v>
      </c>
    </row>
    <row r="5044" spans="1:26" x14ac:dyDescent="0.2">
      <c r="A5044" s="27">
        <v>46083</v>
      </c>
      <c r="B5044" t="s">
        <v>14</v>
      </c>
      <c r="C5044" t="s">
        <v>1543</v>
      </c>
      <c r="D5044" t="s">
        <v>1543</v>
      </c>
      <c r="E5044" t="s">
        <v>1644</v>
      </c>
      <c r="F5044" t="s">
        <v>1470</v>
      </c>
      <c r="G5044" t="s">
        <v>42</v>
      </c>
      <c r="H5044" t="s">
        <v>1125</v>
      </c>
      <c r="I5044" t="s">
        <v>1662</v>
      </c>
      <c r="J5044" t="s">
        <v>1450</v>
      </c>
      <c r="K5044" t="s">
        <v>1451</v>
      </c>
      <c r="L5044" t="s">
        <v>1452</v>
      </c>
      <c r="M5044" t="s">
        <v>1453</v>
      </c>
      <c r="N5044" t="s">
        <v>1454</v>
      </c>
      <c r="O5044" t="s">
        <v>1455</v>
      </c>
      <c r="P5044" t="s">
        <v>1456</v>
      </c>
      <c r="Q5044" t="s">
        <v>1457</v>
      </c>
      <c r="R5044">
        <v>2048972</v>
      </c>
      <c r="S5044" t="s">
        <v>1461</v>
      </c>
      <c r="T5044">
        <v>1680.672</v>
      </c>
      <c r="U5044">
        <v>2</v>
      </c>
      <c r="V5044">
        <v>1680.672</v>
      </c>
      <c r="W5044">
        <v>2</v>
      </c>
      <c r="X5044">
        <v>1372</v>
      </c>
      <c r="Y5044">
        <v>308.67200000000003</v>
      </c>
      <c r="Z5044">
        <v>2048972</v>
      </c>
    </row>
    <row r="5045" spans="1:26" x14ac:dyDescent="0.2">
      <c r="A5045" s="27">
        <v>46083</v>
      </c>
      <c r="B5045" t="s">
        <v>14</v>
      </c>
      <c r="C5045" t="s">
        <v>1543</v>
      </c>
      <c r="D5045" t="s">
        <v>1543</v>
      </c>
      <c r="E5045" t="s">
        <v>1663</v>
      </c>
      <c r="F5045" t="s">
        <v>1470</v>
      </c>
      <c r="G5045" t="s">
        <v>219</v>
      </c>
      <c r="H5045" t="s">
        <v>1041</v>
      </c>
      <c r="I5045" t="s">
        <v>1664</v>
      </c>
      <c r="J5045" t="s">
        <v>1450</v>
      </c>
      <c r="K5045" t="s">
        <v>1451</v>
      </c>
      <c r="L5045" t="s">
        <v>1452</v>
      </c>
      <c r="M5045" t="s">
        <v>1453</v>
      </c>
      <c r="N5045" t="s">
        <v>1454</v>
      </c>
      <c r="O5045" t="s">
        <v>1455</v>
      </c>
      <c r="P5045" t="s">
        <v>1456</v>
      </c>
      <c r="Q5045" t="s">
        <v>1457</v>
      </c>
      <c r="R5045">
        <v>2030990</v>
      </c>
      <c r="S5045" t="s">
        <v>1459</v>
      </c>
      <c r="T5045">
        <v>5042.0159999999996</v>
      </c>
      <c r="U5045">
        <v>6</v>
      </c>
      <c r="V5045">
        <v>5042.0159999999996</v>
      </c>
      <c r="W5045">
        <v>6</v>
      </c>
      <c r="X5045">
        <v>4044</v>
      </c>
      <c r="Y5045">
        <v>998.01599999999996</v>
      </c>
      <c r="Z5045">
        <v>2030990</v>
      </c>
    </row>
    <row r="5046" spans="1:26" x14ac:dyDescent="0.2">
      <c r="A5046" s="27">
        <v>46083</v>
      </c>
      <c r="B5046" t="s">
        <v>14</v>
      </c>
      <c r="C5046" t="s">
        <v>1543</v>
      </c>
      <c r="D5046" t="s">
        <v>1543</v>
      </c>
      <c r="E5046" t="s">
        <v>1663</v>
      </c>
      <c r="F5046" t="s">
        <v>1470</v>
      </c>
      <c r="G5046" t="s">
        <v>383</v>
      </c>
      <c r="H5046" t="s">
        <v>1052</v>
      </c>
      <c r="I5046" t="s">
        <v>1665</v>
      </c>
      <c r="J5046" t="s">
        <v>1450</v>
      </c>
      <c r="K5046" t="s">
        <v>1451</v>
      </c>
      <c r="L5046" t="s">
        <v>1452</v>
      </c>
      <c r="M5046" t="s">
        <v>1453</v>
      </c>
      <c r="N5046" t="s">
        <v>1454</v>
      </c>
      <c r="O5046" t="s">
        <v>1455</v>
      </c>
      <c r="P5046" t="s">
        <v>1456</v>
      </c>
      <c r="Q5046" t="s">
        <v>1457</v>
      </c>
      <c r="R5046">
        <v>2030990</v>
      </c>
      <c r="S5046" t="s">
        <v>1459</v>
      </c>
      <c r="T5046">
        <v>1680.672</v>
      </c>
      <c r="U5046">
        <v>2</v>
      </c>
      <c r="V5046">
        <v>1680.672</v>
      </c>
      <c r="W5046">
        <v>2</v>
      </c>
      <c r="X5046">
        <v>1372</v>
      </c>
      <c r="Y5046">
        <v>308.67200000000003</v>
      </c>
      <c r="Z5046">
        <v>2030990</v>
      </c>
    </row>
    <row r="5047" spans="1:26" x14ac:dyDescent="0.2">
      <c r="A5047" s="27">
        <v>46083</v>
      </c>
      <c r="B5047" t="s">
        <v>14</v>
      </c>
      <c r="C5047" t="s">
        <v>1543</v>
      </c>
      <c r="D5047" t="s">
        <v>1543</v>
      </c>
      <c r="E5047" t="s">
        <v>1663</v>
      </c>
      <c r="F5047" t="s">
        <v>1470</v>
      </c>
      <c r="G5047" t="s">
        <v>288</v>
      </c>
      <c r="H5047" t="s">
        <v>1135</v>
      </c>
      <c r="I5047" t="s">
        <v>1666</v>
      </c>
      <c r="J5047" t="s">
        <v>1450</v>
      </c>
      <c r="K5047" t="s">
        <v>1451</v>
      </c>
      <c r="L5047" t="s">
        <v>1452</v>
      </c>
      <c r="M5047" t="s">
        <v>1453</v>
      </c>
      <c r="N5047" t="s">
        <v>1454</v>
      </c>
      <c r="O5047" t="s">
        <v>1455</v>
      </c>
      <c r="P5047" t="s">
        <v>1456</v>
      </c>
      <c r="Q5047" t="s">
        <v>1457</v>
      </c>
      <c r="R5047">
        <v>2001113</v>
      </c>
      <c r="S5047" t="s">
        <v>1458</v>
      </c>
      <c r="T5047">
        <v>1680.672</v>
      </c>
      <c r="U5047">
        <v>2</v>
      </c>
      <c r="V5047">
        <v>1680.672</v>
      </c>
      <c r="W5047">
        <v>2</v>
      </c>
      <c r="X5047">
        <v>1372</v>
      </c>
      <c r="Y5047">
        <v>308.67200000000003</v>
      </c>
      <c r="Z5047">
        <v>2001113</v>
      </c>
    </row>
    <row r="5048" spans="1:26" x14ac:dyDescent="0.2">
      <c r="A5048" s="27">
        <v>46083</v>
      </c>
      <c r="B5048" t="s">
        <v>14</v>
      </c>
      <c r="C5048" t="s">
        <v>1543</v>
      </c>
      <c r="D5048" t="s">
        <v>1543</v>
      </c>
      <c r="E5048" t="s">
        <v>1663</v>
      </c>
      <c r="F5048" t="s">
        <v>1470</v>
      </c>
      <c r="G5048" t="s">
        <v>288</v>
      </c>
      <c r="H5048" t="s">
        <v>1135</v>
      </c>
      <c r="I5048" t="s">
        <v>1666</v>
      </c>
      <c r="J5048" t="s">
        <v>1450</v>
      </c>
      <c r="K5048" t="s">
        <v>1451</v>
      </c>
      <c r="L5048" t="s">
        <v>1452</v>
      </c>
      <c r="M5048" t="s">
        <v>1453</v>
      </c>
      <c r="N5048" t="s">
        <v>1454</v>
      </c>
      <c r="O5048" t="s">
        <v>1455</v>
      </c>
      <c r="P5048" t="s">
        <v>1456</v>
      </c>
      <c r="Q5048" t="s">
        <v>1457</v>
      </c>
      <c r="R5048">
        <v>2030990</v>
      </c>
      <c r="S5048" t="s">
        <v>1459</v>
      </c>
      <c r="T5048">
        <v>5882.3521000000001</v>
      </c>
      <c r="U5048">
        <v>7</v>
      </c>
      <c r="V5048">
        <v>5882.3521000000001</v>
      </c>
      <c r="W5048">
        <v>7</v>
      </c>
      <c r="X5048">
        <v>4830</v>
      </c>
      <c r="Y5048">
        <v>1052.3521000000001</v>
      </c>
      <c r="Z5048">
        <v>2030990</v>
      </c>
    </row>
    <row r="5049" spans="1:26" x14ac:dyDescent="0.2">
      <c r="A5049" s="27">
        <v>46083</v>
      </c>
      <c r="B5049" t="s">
        <v>14</v>
      </c>
      <c r="C5049" t="s">
        <v>1543</v>
      </c>
      <c r="D5049" t="s">
        <v>1543</v>
      </c>
      <c r="E5049" t="s">
        <v>1663</v>
      </c>
      <c r="F5049" t="s">
        <v>1470</v>
      </c>
      <c r="G5049" t="s">
        <v>288</v>
      </c>
      <c r="H5049" t="s">
        <v>1135</v>
      </c>
      <c r="I5049" t="s">
        <v>1666</v>
      </c>
      <c r="J5049" t="s">
        <v>1450</v>
      </c>
      <c r="K5049" t="s">
        <v>1451</v>
      </c>
      <c r="L5049" t="s">
        <v>1452</v>
      </c>
      <c r="M5049" t="s">
        <v>1453</v>
      </c>
      <c r="N5049" t="s">
        <v>1454</v>
      </c>
      <c r="O5049" t="s">
        <v>1455</v>
      </c>
      <c r="P5049" t="s">
        <v>1456</v>
      </c>
      <c r="Q5049" t="s">
        <v>1457</v>
      </c>
      <c r="R5049">
        <v>2030991</v>
      </c>
      <c r="S5049" t="s">
        <v>1463</v>
      </c>
      <c r="T5049">
        <v>840.33600000000001</v>
      </c>
      <c r="U5049">
        <v>1</v>
      </c>
      <c r="V5049">
        <v>840.33600000000001</v>
      </c>
      <c r="W5049">
        <v>1</v>
      </c>
      <c r="X5049">
        <v>690</v>
      </c>
      <c r="Y5049">
        <v>150.33600000000001</v>
      </c>
      <c r="Z5049">
        <v>2030991</v>
      </c>
    </row>
    <row r="5050" spans="1:26" x14ac:dyDescent="0.2">
      <c r="A5050" s="27">
        <v>46083</v>
      </c>
      <c r="B5050" t="s">
        <v>14</v>
      </c>
      <c r="C5050" t="s">
        <v>1543</v>
      </c>
      <c r="D5050" t="s">
        <v>1543</v>
      </c>
      <c r="E5050" t="s">
        <v>1663</v>
      </c>
      <c r="F5050" t="s">
        <v>1470</v>
      </c>
      <c r="G5050" t="s">
        <v>288</v>
      </c>
      <c r="H5050" t="s">
        <v>1135</v>
      </c>
      <c r="I5050" t="s">
        <v>1666</v>
      </c>
      <c r="J5050" t="s">
        <v>1450</v>
      </c>
      <c r="K5050" t="s">
        <v>1451</v>
      </c>
      <c r="L5050" t="s">
        <v>1452</v>
      </c>
      <c r="M5050" t="s">
        <v>1453</v>
      </c>
      <c r="N5050" t="s">
        <v>1454</v>
      </c>
      <c r="O5050" t="s">
        <v>1455</v>
      </c>
      <c r="P5050" t="s">
        <v>1456</v>
      </c>
      <c r="Q5050" t="s">
        <v>1457</v>
      </c>
      <c r="R5050">
        <v>2039041</v>
      </c>
      <c r="S5050" t="s">
        <v>1460</v>
      </c>
      <c r="T5050">
        <v>840.33600000000001</v>
      </c>
      <c r="U5050">
        <v>1</v>
      </c>
      <c r="V5050">
        <v>840.33600000000001</v>
      </c>
      <c r="W5050">
        <v>1</v>
      </c>
      <c r="X5050">
        <v>690</v>
      </c>
      <c r="Y5050">
        <v>150.33600000000001</v>
      </c>
      <c r="Z5050">
        <v>2039041</v>
      </c>
    </row>
    <row r="5051" spans="1:26" x14ac:dyDescent="0.2">
      <c r="A5051" s="27">
        <v>46083</v>
      </c>
      <c r="B5051" t="s">
        <v>14</v>
      </c>
      <c r="C5051" t="s">
        <v>1543</v>
      </c>
      <c r="D5051" t="s">
        <v>1543</v>
      </c>
      <c r="E5051" t="s">
        <v>1663</v>
      </c>
      <c r="F5051" t="s">
        <v>1470</v>
      </c>
      <c r="G5051" t="s">
        <v>288</v>
      </c>
      <c r="H5051" t="s">
        <v>1323</v>
      </c>
      <c r="I5051" t="s">
        <v>1667</v>
      </c>
      <c r="J5051" t="s">
        <v>1450</v>
      </c>
      <c r="K5051" t="s">
        <v>1451</v>
      </c>
      <c r="L5051" t="s">
        <v>1452</v>
      </c>
      <c r="M5051" t="s">
        <v>1453</v>
      </c>
      <c r="N5051" t="s">
        <v>1454</v>
      </c>
      <c r="O5051" t="s">
        <v>1455</v>
      </c>
      <c r="P5051" t="s">
        <v>1456</v>
      </c>
      <c r="Q5051" t="s">
        <v>1457</v>
      </c>
      <c r="R5051">
        <v>2001113</v>
      </c>
      <c r="S5051" t="s">
        <v>1458</v>
      </c>
      <c r="T5051">
        <v>840.33600000000001</v>
      </c>
      <c r="U5051">
        <v>1</v>
      </c>
      <c r="V5051">
        <v>840.33600000000001</v>
      </c>
      <c r="W5051">
        <v>1</v>
      </c>
      <c r="X5051">
        <v>687</v>
      </c>
      <c r="Y5051">
        <v>153.33600000000001</v>
      </c>
      <c r="Z5051">
        <v>2001113</v>
      </c>
    </row>
    <row r="5052" spans="1:26" x14ac:dyDescent="0.2">
      <c r="A5052" s="27">
        <v>46083</v>
      </c>
      <c r="B5052" t="s">
        <v>14</v>
      </c>
      <c r="C5052" t="s">
        <v>1543</v>
      </c>
      <c r="D5052" t="s">
        <v>1543</v>
      </c>
      <c r="E5052" t="s">
        <v>1663</v>
      </c>
      <c r="F5052" t="s">
        <v>1470</v>
      </c>
      <c r="G5052" t="s">
        <v>288</v>
      </c>
      <c r="H5052" t="s">
        <v>1323</v>
      </c>
      <c r="I5052" t="s">
        <v>1667</v>
      </c>
      <c r="J5052" t="s">
        <v>1450</v>
      </c>
      <c r="K5052" t="s">
        <v>1451</v>
      </c>
      <c r="L5052" t="s">
        <v>1452</v>
      </c>
      <c r="M5052" t="s">
        <v>1453</v>
      </c>
      <c r="N5052" t="s">
        <v>1454</v>
      </c>
      <c r="O5052" t="s">
        <v>1455</v>
      </c>
      <c r="P5052" t="s">
        <v>1456</v>
      </c>
      <c r="Q5052" t="s">
        <v>1457</v>
      </c>
      <c r="R5052">
        <v>2039041</v>
      </c>
      <c r="S5052" t="s">
        <v>1460</v>
      </c>
      <c r="T5052">
        <v>1680.672</v>
      </c>
      <c r="U5052">
        <v>2</v>
      </c>
      <c r="V5052">
        <v>1680.672</v>
      </c>
      <c r="W5052">
        <v>2</v>
      </c>
      <c r="X5052">
        <v>1380</v>
      </c>
      <c r="Y5052">
        <v>300.67200000000003</v>
      </c>
      <c r="Z5052">
        <v>2039041</v>
      </c>
    </row>
    <row r="5053" spans="1:26" x14ac:dyDescent="0.2">
      <c r="A5053" s="27">
        <v>46083</v>
      </c>
      <c r="B5053" t="s">
        <v>14</v>
      </c>
      <c r="C5053" t="s">
        <v>1543</v>
      </c>
      <c r="D5053" t="s">
        <v>1543</v>
      </c>
      <c r="E5053" t="s">
        <v>1663</v>
      </c>
      <c r="F5053" t="s">
        <v>1470</v>
      </c>
      <c r="G5053" t="s">
        <v>288</v>
      </c>
      <c r="H5053" t="s">
        <v>1323</v>
      </c>
      <c r="I5053" t="s">
        <v>1667</v>
      </c>
      <c r="J5053" t="s">
        <v>1450</v>
      </c>
      <c r="K5053" t="s">
        <v>1451</v>
      </c>
      <c r="L5053" t="s">
        <v>1452</v>
      </c>
      <c r="M5053" t="s">
        <v>1453</v>
      </c>
      <c r="N5053" t="s">
        <v>1454</v>
      </c>
      <c r="O5053" t="s">
        <v>1455</v>
      </c>
      <c r="P5053" t="s">
        <v>1456</v>
      </c>
      <c r="Q5053" t="s">
        <v>1457</v>
      </c>
      <c r="R5053">
        <v>2048972</v>
      </c>
      <c r="S5053" t="s">
        <v>1461</v>
      </c>
      <c r="T5053">
        <v>840.33600000000001</v>
      </c>
      <c r="U5053">
        <v>1</v>
      </c>
      <c r="V5053">
        <v>840.33600000000001</v>
      </c>
      <c r="W5053">
        <v>1</v>
      </c>
      <c r="X5053">
        <v>687</v>
      </c>
      <c r="Y5053">
        <v>153.33600000000001</v>
      </c>
      <c r="Z5053">
        <v>2048972</v>
      </c>
    </row>
    <row r="5054" spans="1:26" x14ac:dyDescent="0.2">
      <c r="A5054" s="27">
        <v>46083</v>
      </c>
      <c r="B5054" t="s">
        <v>14</v>
      </c>
      <c r="C5054" t="s">
        <v>1543</v>
      </c>
      <c r="D5054" t="s">
        <v>1543</v>
      </c>
      <c r="E5054" t="s">
        <v>1663</v>
      </c>
      <c r="F5054" t="s">
        <v>1470</v>
      </c>
      <c r="G5054" t="s">
        <v>403</v>
      </c>
      <c r="H5054" t="s">
        <v>1035</v>
      </c>
      <c r="I5054" t="s">
        <v>1668</v>
      </c>
      <c r="J5054" t="s">
        <v>1450</v>
      </c>
      <c r="K5054" t="s">
        <v>1451</v>
      </c>
      <c r="L5054" t="s">
        <v>1452</v>
      </c>
      <c r="M5054" t="s">
        <v>1453</v>
      </c>
      <c r="N5054" t="s">
        <v>1454</v>
      </c>
      <c r="O5054" t="s">
        <v>1455</v>
      </c>
      <c r="P5054" t="s">
        <v>1456</v>
      </c>
      <c r="Q5054" t="s">
        <v>1457</v>
      </c>
      <c r="R5054">
        <v>2001113</v>
      </c>
      <c r="S5054" t="s">
        <v>1458</v>
      </c>
      <c r="T5054">
        <v>5042.0159999999996</v>
      </c>
      <c r="U5054">
        <v>6</v>
      </c>
      <c r="V5054">
        <v>5042.0159999999996</v>
      </c>
      <c r="W5054">
        <v>6</v>
      </c>
      <c r="X5054">
        <v>4020</v>
      </c>
      <c r="Y5054">
        <v>1022.016</v>
      </c>
      <c r="Z5054">
        <v>2001113</v>
      </c>
    </row>
    <row r="5055" spans="1:26" x14ac:dyDescent="0.2">
      <c r="A5055" s="27">
        <v>46083</v>
      </c>
      <c r="B5055" t="s">
        <v>14</v>
      </c>
      <c r="C5055" t="s">
        <v>1543</v>
      </c>
      <c r="D5055" t="s">
        <v>1543</v>
      </c>
      <c r="E5055" t="s">
        <v>1663</v>
      </c>
      <c r="F5055" t="s">
        <v>1470</v>
      </c>
      <c r="G5055" t="s">
        <v>403</v>
      </c>
      <c r="H5055" t="s">
        <v>1035</v>
      </c>
      <c r="I5055" t="s">
        <v>1668</v>
      </c>
      <c r="J5055" t="s">
        <v>1450</v>
      </c>
      <c r="K5055" t="s">
        <v>1451</v>
      </c>
      <c r="L5055" t="s">
        <v>1452</v>
      </c>
      <c r="M5055" t="s">
        <v>1453</v>
      </c>
      <c r="N5055" t="s">
        <v>1454</v>
      </c>
      <c r="O5055" t="s">
        <v>1455</v>
      </c>
      <c r="P5055" t="s">
        <v>1456</v>
      </c>
      <c r="Q5055" t="s">
        <v>1457</v>
      </c>
      <c r="R5055">
        <v>2030990</v>
      </c>
      <c r="S5055" t="s">
        <v>1459</v>
      </c>
      <c r="T5055">
        <v>8403.36</v>
      </c>
      <c r="U5055">
        <v>10</v>
      </c>
      <c r="V5055">
        <v>8403.36</v>
      </c>
      <c r="W5055">
        <v>10</v>
      </c>
      <c r="X5055">
        <v>6910</v>
      </c>
      <c r="Y5055">
        <v>1493.36</v>
      </c>
      <c r="Z5055">
        <v>2030990</v>
      </c>
    </row>
    <row r="5056" spans="1:26" x14ac:dyDescent="0.2">
      <c r="A5056" s="27">
        <v>46083</v>
      </c>
      <c r="B5056" t="s">
        <v>14</v>
      </c>
      <c r="C5056" t="s">
        <v>1543</v>
      </c>
      <c r="D5056" t="s">
        <v>1543</v>
      </c>
      <c r="E5056" t="s">
        <v>1663</v>
      </c>
      <c r="F5056" t="s">
        <v>1470</v>
      </c>
      <c r="G5056" t="s">
        <v>403</v>
      </c>
      <c r="H5056" t="s">
        <v>1035</v>
      </c>
      <c r="I5056" t="s">
        <v>1668</v>
      </c>
      <c r="J5056" t="s">
        <v>1450</v>
      </c>
      <c r="K5056" t="s">
        <v>1451</v>
      </c>
      <c r="L5056" t="s">
        <v>1452</v>
      </c>
      <c r="M5056" t="s">
        <v>1453</v>
      </c>
      <c r="N5056" t="s">
        <v>1454</v>
      </c>
      <c r="O5056" t="s">
        <v>1455</v>
      </c>
      <c r="P5056" t="s">
        <v>1456</v>
      </c>
      <c r="Q5056" t="s">
        <v>1457</v>
      </c>
      <c r="R5056">
        <v>2039041</v>
      </c>
      <c r="S5056" t="s">
        <v>1460</v>
      </c>
      <c r="T5056">
        <v>3361.3440000000001</v>
      </c>
      <c r="U5056">
        <v>4</v>
      </c>
      <c r="V5056">
        <v>3361.3440000000001</v>
      </c>
      <c r="W5056">
        <v>4</v>
      </c>
      <c r="X5056">
        <v>2716</v>
      </c>
      <c r="Y5056">
        <v>645.34400000000005</v>
      </c>
      <c r="Z5056">
        <v>2039041</v>
      </c>
    </row>
    <row r="5057" spans="1:26" x14ac:dyDescent="0.2">
      <c r="A5057" s="27">
        <v>46083</v>
      </c>
      <c r="B5057" t="s">
        <v>14</v>
      </c>
      <c r="C5057" t="s">
        <v>1543</v>
      </c>
      <c r="D5057" t="s">
        <v>1543</v>
      </c>
      <c r="E5057" t="s">
        <v>1663</v>
      </c>
      <c r="F5057" t="s">
        <v>1470</v>
      </c>
      <c r="G5057" t="s">
        <v>557</v>
      </c>
      <c r="H5057" t="s">
        <v>127</v>
      </c>
      <c r="I5057" t="s">
        <v>1669</v>
      </c>
      <c r="J5057" t="s">
        <v>1450</v>
      </c>
      <c r="K5057" t="s">
        <v>1451</v>
      </c>
      <c r="L5057" t="s">
        <v>1452</v>
      </c>
      <c r="M5057" t="s">
        <v>1453</v>
      </c>
      <c r="N5057" t="s">
        <v>1454</v>
      </c>
      <c r="O5057" t="s">
        <v>1455</v>
      </c>
      <c r="P5057" t="s">
        <v>1456</v>
      </c>
      <c r="Q5057" t="s">
        <v>1457</v>
      </c>
      <c r="R5057">
        <v>2001113</v>
      </c>
      <c r="S5057" t="s">
        <v>1458</v>
      </c>
      <c r="T5057">
        <v>11764.704</v>
      </c>
      <c r="U5057">
        <v>14</v>
      </c>
      <c r="V5057">
        <v>11764.704</v>
      </c>
      <c r="W5057">
        <v>14</v>
      </c>
      <c r="X5057">
        <v>9604</v>
      </c>
      <c r="Y5057">
        <v>2160.7040000000002</v>
      </c>
      <c r="Z5057">
        <v>2001113</v>
      </c>
    </row>
    <row r="5058" spans="1:26" x14ac:dyDescent="0.2">
      <c r="A5058" s="27">
        <v>46083</v>
      </c>
      <c r="B5058" t="s">
        <v>14</v>
      </c>
      <c r="C5058" t="s">
        <v>1543</v>
      </c>
      <c r="D5058" t="s">
        <v>1543</v>
      </c>
      <c r="E5058" t="s">
        <v>1663</v>
      </c>
      <c r="F5058" t="s">
        <v>1470</v>
      </c>
      <c r="G5058" t="s">
        <v>557</v>
      </c>
      <c r="H5058" t="s">
        <v>127</v>
      </c>
      <c r="I5058" t="s">
        <v>1669</v>
      </c>
      <c r="J5058" t="s">
        <v>1450</v>
      </c>
      <c r="K5058" t="s">
        <v>1451</v>
      </c>
      <c r="L5058" t="s">
        <v>1452</v>
      </c>
      <c r="M5058" t="s">
        <v>1453</v>
      </c>
      <c r="N5058" t="s">
        <v>1454</v>
      </c>
      <c r="O5058" t="s">
        <v>1455</v>
      </c>
      <c r="P5058" t="s">
        <v>1456</v>
      </c>
      <c r="Q5058" t="s">
        <v>1457</v>
      </c>
      <c r="R5058">
        <v>2030990</v>
      </c>
      <c r="S5058" t="s">
        <v>1459</v>
      </c>
      <c r="T5058">
        <v>840.33600000000001</v>
      </c>
      <c r="U5058">
        <v>1</v>
      </c>
      <c r="V5058">
        <v>840.33600000000001</v>
      </c>
      <c r="W5058">
        <v>1</v>
      </c>
      <c r="X5058">
        <v>691</v>
      </c>
      <c r="Y5058">
        <v>149.33600000000001</v>
      </c>
      <c r="Z5058">
        <v>2030990</v>
      </c>
    </row>
    <row r="5059" spans="1:26" x14ac:dyDescent="0.2">
      <c r="A5059" s="27">
        <v>46083</v>
      </c>
      <c r="B5059" t="s">
        <v>14</v>
      </c>
      <c r="C5059" t="s">
        <v>1543</v>
      </c>
      <c r="D5059" t="s">
        <v>1543</v>
      </c>
      <c r="E5059" t="s">
        <v>1663</v>
      </c>
      <c r="F5059" t="s">
        <v>1470</v>
      </c>
      <c r="G5059" t="s">
        <v>557</v>
      </c>
      <c r="H5059" t="s">
        <v>127</v>
      </c>
      <c r="I5059" t="s">
        <v>1669</v>
      </c>
      <c r="J5059" t="s">
        <v>1450</v>
      </c>
      <c r="K5059" t="s">
        <v>1451</v>
      </c>
      <c r="L5059" t="s">
        <v>1452</v>
      </c>
      <c r="M5059" t="s">
        <v>1453</v>
      </c>
      <c r="N5059" t="s">
        <v>1454</v>
      </c>
      <c r="O5059" t="s">
        <v>1455</v>
      </c>
      <c r="P5059" t="s">
        <v>1456</v>
      </c>
      <c r="Q5059" t="s">
        <v>1457</v>
      </c>
      <c r="R5059">
        <v>2039041</v>
      </c>
      <c r="S5059" t="s">
        <v>1460</v>
      </c>
      <c r="T5059">
        <v>14285.712</v>
      </c>
      <c r="U5059">
        <v>17</v>
      </c>
      <c r="V5059">
        <v>14285.712</v>
      </c>
      <c r="W5059">
        <v>17</v>
      </c>
      <c r="X5059">
        <v>11730</v>
      </c>
      <c r="Y5059">
        <v>2555.712</v>
      </c>
      <c r="Z5059">
        <v>2039041</v>
      </c>
    </row>
    <row r="5060" spans="1:26" x14ac:dyDescent="0.2">
      <c r="A5060" s="27">
        <v>46083</v>
      </c>
      <c r="B5060" t="s">
        <v>14</v>
      </c>
      <c r="C5060" t="s">
        <v>1543</v>
      </c>
      <c r="D5060" t="s">
        <v>1543</v>
      </c>
      <c r="E5060" t="s">
        <v>1663</v>
      </c>
      <c r="F5060" t="s">
        <v>1470</v>
      </c>
      <c r="G5060" t="s">
        <v>557</v>
      </c>
      <c r="H5060" t="s">
        <v>1123</v>
      </c>
      <c r="I5060" t="s">
        <v>1670</v>
      </c>
      <c r="J5060" t="s">
        <v>1450</v>
      </c>
      <c r="K5060" t="s">
        <v>1451</v>
      </c>
      <c r="L5060" t="s">
        <v>1452</v>
      </c>
      <c r="M5060" t="s">
        <v>1453</v>
      </c>
      <c r="N5060" t="s">
        <v>1454</v>
      </c>
      <c r="O5060" t="s">
        <v>1455</v>
      </c>
      <c r="P5060" t="s">
        <v>1456</v>
      </c>
      <c r="Q5060" t="s">
        <v>1457</v>
      </c>
      <c r="R5060">
        <v>2030990</v>
      </c>
      <c r="S5060" t="s">
        <v>1459</v>
      </c>
      <c r="T5060">
        <v>2521.0079999999998</v>
      </c>
      <c r="U5060">
        <v>3</v>
      </c>
      <c r="V5060">
        <v>2521.0079999999998</v>
      </c>
      <c r="W5060">
        <v>3</v>
      </c>
      <c r="X5060">
        <v>2070</v>
      </c>
      <c r="Y5060">
        <v>451.00799999999998</v>
      </c>
      <c r="Z5060">
        <v>2030990</v>
      </c>
    </row>
    <row r="5061" spans="1:26" x14ac:dyDescent="0.2">
      <c r="A5061" s="27">
        <v>46083</v>
      </c>
      <c r="B5061" t="s">
        <v>14</v>
      </c>
      <c r="C5061" t="s">
        <v>1543</v>
      </c>
      <c r="D5061" t="s">
        <v>1543</v>
      </c>
      <c r="E5061" t="s">
        <v>1663</v>
      </c>
      <c r="F5061" t="s">
        <v>1470</v>
      </c>
      <c r="G5061" t="s">
        <v>557</v>
      </c>
      <c r="H5061" t="s">
        <v>1123</v>
      </c>
      <c r="I5061" t="s">
        <v>1670</v>
      </c>
      <c r="J5061" t="s">
        <v>1450</v>
      </c>
      <c r="K5061" t="s">
        <v>1451</v>
      </c>
      <c r="L5061" t="s">
        <v>1452</v>
      </c>
      <c r="M5061" t="s">
        <v>1453</v>
      </c>
      <c r="N5061" t="s">
        <v>1454</v>
      </c>
      <c r="O5061" t="s">
        <v>1455</v>
      </c>
      <c r="P5061" t="s">
        <v>1456</v>
      </c>
      <c r="Q5061" t="s">
        <v>1457</v>
      </c>
      <c r="R5061">
        <v>2030991</v>
      </c>
      <c r="S5061" t="s">
        <v>1463</v>
      </c>
      <c r="T5061">
        <v>4201.68</v>
      </c>
      <c r="U5061">
        <v>5</v>
      </c>
      <c r="V5061">
        <v>4201.68</v>
      </c>
      <c r="W5061">
        <v>5</v>
      </c>
      <c r="X5061">
        <v>3455</v>
      </c>
      <c r="Y5061">
        <v>746.68</v>
      </c>
      <c r="Z5061">
        <v>2030991</v>
      </c>
    </row>
    <row r="5062" spans="1:26" x14ac:dyDescent="0.2">
      <c r="A5062" s="27">
        <v>46083</v>
      </c>
      <c r="B5062" t="s">
        <v>14</v>
      </c>
      <c r="C5062" t="s">
        <v>1543</v>
      </c>
      <c r="D5062" t="s">
        <v>1543</v>
      </c>
      <c r="E5062" t="s">
        <v>1663</v>
      </c>
      <c r="F5062" t="s">
        <v>1470</v>
      </c>
      <c r="G5062" t="s">
        <v>557</v>
      </c>
      <c r="H5062" t="s">
        <v>1123</v>
      </c>
      <c r="I5062" t="s">
        <v>1670</v>
      </c>
      <c r="J5062" t="s">
        <v>1450</v>
      </c>
      <c r="K5062" t="s">
        <v>1451</v>
      </c>
      <c r="L5062" t="s">
        <v>1452</v>
      </c>
      <c r="M5062" t="s">
        <v>1453</v>
      </c>
      <c r="N5062" t="s">
        <v>1454</v>
      </c>
      <c r="O5062" t="s">
        <v>1455</v>
      </c>
      <c r="P5062" t="s">
        <v>1456</v>
      </c>
      <c r="Q5062" t="s">
        <v>1457</v>
      </c>
      <c r="R5062">
        <v>2039041</v>
      </c>
      <c r="S5062" t="s">
        <v>1460</v>
      </c>
      <c r="T5062">
        <v>3361.3440000000001</v>
      </c>
      <c r="U5062">
        <v>4</v>
      </c>
      <c r="V5062">
        <v>3361.3440000000001</v>
      </c>
      <c r="W5062">
        <v>4</v>
      </c>
      <c r="X5062">
        <v>2760</v>
      </c>
      <c r="Y5062">
        <v>601.34400000000005</v>
      </c>
      <c r="Z5062">
        <v>2039041</v>
      </c>
    </row>
    <row r="5063" spans="1:26" x14ac:dyDescent="0.2">
      <c r="A5063" s="27">
        <v>46083</v>
      </c>
      <c r="B5063" t="s">
        <v>14</v>
      </c>
      <c r="C5063" t="s">
        <v>1543</v>
      </c>
      <c r="D5063" t="s">
        <v>1543</v>
      </c>
      <c r="E5063" t="s">
        <v>1663</v>
      </c>
      <c r="F5063" t="s">
        <v>1470</v>
      </c>
      <c r="G5063" t="s">
        <v>557</v>
      </c>
      <c r="H5063" t="s">
        <v>1123</v>
      </c>
      <c r="I5063" t="s">
        <v>1670</v>
      </c>
      <c r="J5063" t="s">
        <v>1450</v>
      </c>
      <c r="K5063" t="s">
        <v>1451</v>
      </c>
      <c r="L5063" t="s">
        <v>1452</v>
      </c>
      <c r="M5063" t="s">
        <v>1453</v>
      </c>
      <c r="N5063" t="s">
        <v>1454</v>
      </c>
      <c r="O5063" t="s">
        <v>1455</v>
      </c>
      <c r="P5063" t="s">
        <v>1456</v>
      </c>
      <c r="Q5063" t="s">
        <v>1457</v>
      </c>
      <c r="R5063">
        <v>2048972</v>
      </c>
      <c r="S5063" t="s">
        <v>1461</v>
      </c>
      <c r="T5063">
        <v>5882.3519999999999</v>
      </c>
      <c r="U5063">
        <v>7</v>
      </c>
      <c r="V5063">
        <v>5882.3519999999999</v>
      </c>
      <c r="W5063">
        <v>7</v>
      </c>
      <c r="X5063">
        <v>4802</v>
      </c>
      <c r="Y5063">
        <v>1080.3520000000001</v>
      </c>
      <c r="Z5063">
        <v>2048972</v>
      </c>
    </row>
    <row r="5064" spans="1:26" x14ac:dyDescent="0.2">
      <c r="A5064" s="27">
        <v>46083</v>
      </c>
      <c r="B5064" t="s">
        <v>14</v>
      </c>
      <c r="C5064" t="s">
        <v>1543</v>
      </c>
      <c r="D5064" t="s">
        <v>1543</v>
      </c>
      <c r="E5064" t="s">
        <v>1663</v>
      </c>
      <c r="F5064" t="s">
        <v>1470</v>
      </c>
      <c r="G5064" t="s">
        <v>22</v>
      </c>
      <c r="H5064" t="s">
        <v>1131</v>
      </c>
      <c r="I5064" t="s">
        <v>1671</v>
      </c>
      <c r="J5064" t="s">
        <v>1450</v>
      </c>
      <c r="K5064" t="s">
        <v>1451</v>
      </c>
      <c r="L5064" t="s">
        <v>1452</v>
      </c>
      <c r="M5064" t="s">
        <v>1453</v>
      </c>
      <c r="N5064" t="s">
        <v>1454</v>
      </c>
      <c r="O5064" t="s">
        <v>1455</v>
      </c>
      <c r="P5064" t="s">
        <v>1456</v>
      </c>
      <c r="Q5064" t="s">
        <v>1457</v>
      </c>
      <c r="R5064">
        <v>2030990</v>
      </c>
      <c r="S5064" t="s">
        <v>1459</v>
      </c>
      <c r="T5064">
        <v>11764.704</v>
      </c>
      <c r="U5064">
        <v>14</v>
      </c>
      <c r="V5064">
        <v>11764.704</v>
      </c>
      <c r="W5064">
        <v>14</v>
      </c>
      <c r="X5064">
        <v>9660</v>
      </c>
      <c r="Y5064">
        <v>2104.7040000000002</v>
      </c>
      <c r="Z5064">
        <v>2030990</v>
      </c>
    </row>
    <row r="5065" spans="1:26" x14ac:dyDescent="0.2">
      <c r="A5065" s="27">
        <v>46083</v>
      </c>
      <c r="B5065" t="s">
        <v>14</v>
      </c>
      <c r="C5065" t="s">
        <v>1543</v>
      </c>
      <c r="D5065" t="s">
        <v>1543</v>
      </c>
      <c r="E5065" t="s">
        <v>1663</v>
      </c>
      <c r="F5065" t="s">
        <v>1470</v>
      </c>
      <c r="G5065" t="s">
        <v>22</v>
      </c>
      <c r="H5065" t="s">
        <v>1131</v>
      </c>
      <c r="I5065" t="s">
        <v>1671</v>
      </c>
      <c r="J5065" t="s">
        <v>1450</v>
      </c>
      <c r="K5065" t="s">
        <v>1451</v>
      </c>
      <c r="L5065" t="s">
        <v>1452</v>
      </c>
      <c r="M5065" t="s">
        <v>1453</v>
      </c>
      <c r="N5065" t="s">
        <v>1454</v>
      </c>
      <c r="O5065" t="s">
        <v>1455</v>
      </c>
      <c r="P5065" t="s">
        <v>1456</v>
      </c>
      <c r="Q5065" t="s">
        <v>1457</v>
      </c>
      <c r="R5065">
        <v>2030991</v>
      </c>
      <c r="S5065" t="s">
        <v>1463</v>
      </c>
      <c r="T5065">
        <v>1680.672</v>
      </c>
      <c r="U5065">
        <v>2</v>
      </c>
      <c r="V5065">
        <v>1680.672</v>
      </c>
      <c r="W5065">
        <v>2</v>
      </c>
      <c r="X5065">
        <v>1382</v>
      </c>
      <c r="Y5065">
        <v>298.67200000000003</v>
      </c>
      <c r="Z5065">
        <v>2030991</v>
      </c>
    </row>
    <row r="5066" spans="1:26" x14ac:dyDescent="0.2">
      <c r="A5066" s="27">
        <v>46083</v>
      </c>
      <c r="B5066" t="s">
        <v>14</v>
      </c>
      <c r="C5066" t="s">
        <v>1543</v>
      </c>
      <c r="D5066" t="s">
        <v>1543</v>
      </c>
      <c r="E5066" t="s">
        <v>1663</v>
      </c>
      <c r="F5066" t="s">
        <v>1470</v>
      </c>
      <c r="G5066" t="s">
        <v>22</v>
      </c>
      <c r="H5066" t="s">
        <v>1131</v>
      </c>
      <c r="I5066" t="s">
        <v>1671</v>
      </c>
      <c r="J5066" t="s">
        <v>1450</v>
      </c>
      <c r="K5066" t="s">
        <v>1451</v>
      </c>
      <c r="L5066" t="s">
        <v>1452</v>
      </c>
      <c r="M5066" t="s">
        <v>1453</v>
      </c>
      <c r="N5066" t="s">
        <v>1454</v>
      </c>
      <c r="O5066" t="s">
        <v>1455</v>
      </c>
      <c r="P5066" t="s">
        <v>1456</v>
      </c>
      <c r="Q5066" t="s">
        <v>1457</v>
      </c>
      <c r="R5066">
        <v>2039041</v>
      </c>
      <c r="S5066" t="s">
        <v>1460</v>
      </c>
      <c r="T5066">
        <v>1680.672</v>
      </c>
      <c r="U5066">
        <v>2</v>
      </c>
      <c r="V5066">
        <v>1680.672</v>
      </c>
      <c r="W5066">
        <v>2</v>
      </c>
      <c r="X5066">
        <v>1374</v>
      </c>
      <c r="Y5066">
        <v>306.67200000000003</v>
      </c>
      <c r="Z5066">
        <v>2039041</v>
      </c>
    </row>
    <row r="5067" spans="1:26" x14ac:dyDescent="0.2">
      <c r="A5067" s="27">
        <v>46083</v>
      </c>
      <c r="B5067" t="s">
        <v>14</v>
      </c>
      <c r="C5067" t="s">
        <v>1543</v>
      </c>
      <c r="D5067" t="s">
        <v>1543</v>
      </c>
      <c r="E5067" t="s">
        <v>1663</v>
      </c>
      <c r="F5067" t="s">
        <v>1470</v>
      </c>
      <c r="G5067" t="s">
        <v>22</v>
      </c>
      <c r="H5067" t="s">
        <v>1131</v>
      </c>
      <c r="I5067" t="s">
        <v>1671</v>
      </c>
      <c r="J5067" t="s">
        <v>1450</v>
      </c>
      <c r="K5067" t="s">
        <v>1451</v>
      </c>
      <c r="L5067" t="s">
        <v>1452</v>
      </c>
      <c r="M5067" t="s">
        <v>1453</v>
      </c>
      <c r="N5067" t="s">
        <v>1454</v>
      </c>
      <c r="O5067" t="s">
        <v>1455</v>
      </c>
      <c r="P5067" t="s">
        <v>1456</v>
      </c>
      <c r="Q5067" t="s">
        <v>1457</v>
      </c>
      <c r="R5067">
        <v>2048972</v>
      </c>
      <c r="S5067" t="s">
        <v>1461</v>
      </c>
      <c r="T5067">
        <v>2521.0079999999998</v>
      </c>
      <c r="U5067">
        <v>3</v>
      </c>
      <c r="V5067">
        <v>2521.0079999999998</v>
      </c>
      <c r="W5067">
        <v>3</v>
      </c>
      <c r="X5067">
        <v>2085</v>
      </c>
      <c r="Y5067">
        <v>436.00799999999998</v>
      </c>
      <c r="Z5067">
        <v>2048972</v>
      </c>
    </row>
    <row r="5068" spans="1:26" x14ac:dyDescent="0.2">
      <c r="A5068" s="27">
        <v>46083</v>
      </c>
      <c r="B5068" t="s">
        <v>14</v>
      </c>
      <c r="C5068" t="s">
        <v>1543</v>
      </c>
      <c r="D5068" t="s">
        <v>1543</v>
      </c>
      <c r="E5068" t="s">
        <v>1663</v>
      </c>
      <c r="F5068" t="s">
        <v>1470</v>
      </c>
      <c r="G5068" t="s">
        <v>505</v>
      </c>
      <c r="H5068" t="s">
        <v>1021</v>
      </c>
      <c r="I5068" t="s">
        <v>1672</v>
      </c>
      <c r="J5068" t="s">
        <v>1450</v>
      </c>
      <c r="K5068" t="s">
        <v>1451</v>
      </c>
      <c r="L5068" t="s">
        <v>1452</v>
      </c>
      <c r="M5068" t="s">
        <v>1453</v>
      </c>
      <c r="N5068" t="s">
        <v>1454</v>
      </c>
      <c r="O5068" t="s">
        <v>1455</v>
      </c>
      <c r="P5068" t="s">
        <v>1456</v>
      </c>
      <c r="Q5068" t="s">
        <v>1457</v>
      </c>
      <c r="R5068">
        <v>2030990</v>
      </c>
      <c r="S5068" t="s">
        <v>1459</v>
      </c>
      <c r="T5068">
        <v>2521.0079999999998</v>
      </c>
      <c r="U5068">
        <v>3</v>
      </c>
      <c r="V5068">
        <v>2521.0079999999998</v>
      </c>
      <c r="W5068">
        <v>3</v>
      </c>
      <c r="X5068">
        <v>1974</v>
      </c>
      <c r="Y5068">
        <v>547.00800000000004</v>
      </c>
      <c r="Z5068">
        <v>2030990</v>
      </c>
    </row>
    <row r="5069" spans="1:26" x14ac:dyDescent="0.2">
      <c r="A5069" s="27">
        <v>46083</v>
      </c>
      <c r="B5069" t="s">
        <v>14</v>
      </c>
      <c r="C5069" t="s">
        <v>1543</v>
      </c>
      <c r="D5069" t="s">
        <v>1543</v>
      </c>
      <c r="E5069" t="s">
        <v>1663</v>
      </c>
      <c r="F5069" t="s">
        <v>1470</v>
      </c>
      <c r="G5069" t="s">
        <v>505</v>
      </c>
      <c r="H5069" t="s">
        <v>1021</v>
      </c>
      <c r="I5069" t="s">
        <v>1672</v>
      </c>
      <c r="J5069" t="s">
        <v>1450</v>
      </c>
      <c r="K5069" t="s">
        <v>1451</v>
      </c>
      <c r="L5069" t="s">
        <v>1452</v>
      </c>
      <c r="M5069" t="s">
        <v>1453</v>
      </c>
      <c r="N5069" t="s">
        <v>1454</v>
      </c>
      <c r="O5069" t="s">
        <v>1455</v>
      </c>
      <c r="P5069" t="s">
        <v>1456</v>
      </c>
      <c r="Q5069" t="s">
        <v>1457</v>
      </c>
      <c r="R5069">
        <v>2030991</v>
      </c>
      <c r="S5069" t="s">
        <v>1463</v>
      </c>
      <c r="T5069">
        <v>840.33600000000001</v>
      </c>
      <c r="U5069">
        <v>1</v>
      </c>
      <c r="V5069">
        <v>840.33600000000001</v>
      </c>
      <c r="W5069">
        <v>1</v>
      </c>
      <c r="X5069">
        <v>678</v>
      </c>
      <c r="Y5069">
        <v>162.33600000000001</v>
      </c>
      <c r="Z5069">
        <v>2030991</v>
      </c>
    </row>
    <row r="5070" spans="1:26" x14ac:dyDescent="0.2">
      <c r="A5070" s="27">
        <v>46083</v>
      </c>
      <c r="B5070" t="s">
        <v>14</v>
      </c>
      <c r="C5070" t="s">
        <v>1543</v>
      </c>
      <c r="D5070" t="s">
        <v>1543</v>
      </c>
      <c r="E5070" t="s">
        <v>1663</v>
      </c>
      <c r="F5070" t="s">
        <v>1470</v>
      </c>
      <c r="G5070" t="s">
        <v>261</v>
      </c>
      <c r="H5070" t="s">
        <v>1238</v>
      </c>
      <c r="I5070" t="s">
        <v>1673</v>
      </c>
      <c r="J5070" t="s">
        <v>1450</v>
      </c>
      <c r="K5070" t="s">
        <v>1451</v>
      </c>
      <c r="L5070" t="s">
        <v>1452</v>
      </c>
      <c r="M5070" t="s">
        <v>1453</v>
      </c>
      <c r="N5070" t="s">
        <v>1454</v>
      </c>
      <c r="O5070" t="s">
        <v>1455</v>
      </c>
      <c r="P5070" t="s">
        <v>1456</v>
      </c>
      <c r="Q5070" t="s">
        <v>1457</v>
      </c>
      <c r="R5070">
        <v>2001113</v>
      </c>
      <c r="S5070" t="s">
        <v>1458</v>
      </c>
      <c r="T5070">
        <v>5042.0159999999996</v>
      </c>
      <c r="U5070">
        <v>6</v>
      </c>
      <c r="V5070">
        <v>5042.0159999999996</v>
      </c>
      <c r="W5070">
        <v>6</v>
      </c>
      <c r="X5070">
        <v>4116</v>
      </c>
      <c r="Y5070">
        <v>926.01599999999996</v>
      </c>
      <c r="Z5070">
        <v>2001113</v>
      </c>
    </row>
    <row r="5071" spans="1:26" x14ac:dyDescent="0.2">
      <c r="A5071" s="27">
        <v>46083</v>
      </c>
      <c r="B5071" t="s">
        <v>14</v>
      </c>
      <c r="C5071" t="s">
        <v>1543</v>
      </c>
      <c r="D5071" t="s">
        <v>1543</v>
      </c>
      <c r="E5071" t="s">
        <v>1663</v>
      </c>
      <c r="F5071" t="s">
        <v>1470</v>
      </c>
      <c r="G5071" t="s">
        <v>261</v>
      </c>
      <c r="H5071" t="s">
        <v>1238</v>
      </c>
      <c r="I5071" t="s">
        <v>1673</v>
      </c>
      <c r="J5071" t="s">
        <v>1450</v>
      </c>
      <c r="K5071" t="s">
        <v>1451</v>
      </c>
      <c r="L5071" t="s">
        <v>1452</v>
      </c>
      <c r="M5071" t="s">
        <v>1453</v>
      </c>
      <c r="N5071" t="s">
        <v>1454</v>
      </c>
      <c r="O5071" t="s">
        <v>1455</v>
      </c>
      <c r="P5071" t="s">
        <v>1456</v>
      </c>
      <c r="Q5071" t="s">
        <v>1457</v>
      </c>
      <c r="R5071">
        <v>2030991</v>
      </c>
      <c r="S5071" t="s">
        <v>1463</v>
      </c>
      <c r="T5071">
        <v>2521.0083</v>
      </c>
      <c r="U5071">
        <v>3</v>
      </c>
      <c r="V5071">
        <v>2521.0083</v>
      </c>
      <c r="W5071">
        <v>3</v>
      </c>
      <c r="X5071">
        <v>2070</v>
      </c>
      <c r="Y5071">
        <v>451.00830000000002</v>
      </c>
      <c r="Z5071">
        <v>2030991</v>
      </c>
    </row>
    <row r="5072" spans="1:26" x14ac:dyDescent="0.2">
      <c r="A5072" s="27">
        <v>46083</v>
      </c>
      <c r="B5072" t="s">
        <v>14</v>
      </c>
      <c r="C5072" t="s">
        <v>1543</v>
      </c>
      <c r="D5072" t="s">
        <v>1543</v>
      </c>
      <c r="E5072" t="s">
        <v>1663</v>
      </c>
      <c r="F5072" t="s">
        <v>1470</v>
      </c>
      <c r="G5072" t="s">
        <v>261</v>
      </c>
      <c r="H5072" t="s">
        <v>1238</v>
      </c>
      <c r="I5072" t="s">
        <v>1673</v>
      </c>
      <c r="J5072" t="s">
        <v>1450</v>
      </c>
      <c r="K5072" t="s">
        <v>1451</v>
      </c>
      <c r="L5072" t="s">
        <v>1452</v>
      </c>
      <c r="M5072" t="s">
        <v>1453</v>
      </c>
      <c r="N5072" t="s">
        <v>1454</v>
      </c>
      <c r="O5072" t="s">
        <v>1455</v>
      </c>
      <c r="P5072" t="s">
        <v>1456</v>
      </c>
      <c r="Q5072" t="s">
        <v>1457</v>
      </c>
      <c r="R5072">
        <v>2039041</v>
      </c>
      <c r="S5072" t="s">
        <v>1460</v>
      </c>
      <c r="T5072">
        <v>3361.3440000000001</v>
      </c>
      <c r="U5072">
        <v>4</v>
      </c>
      <c r="V5072">
        <v>3361.3440000000001</v>
      </c>
      <c r="W5072">
        <v>4</v>
      </c>
      <c r="X5072">
        <v>2760</v>
      </c>
      <c r="Y5072">
        <v>601.34400000000005</v>
      </c>
      <c r="Z5072">
        <v>2039041</v>
      </c>
    </row>
    <row r="5073" spans="1:26" x14ac:dyDescent="0.2">
      <c r="A5073" s="27">
        <v>46083</v>
      </c>
      <c r="B5073" t="s">
        <v>14</v>
      </c>
      <c r="C5073" t="s">
        <v>1543</v>
      </c>
      <c r="D5073" t="s">
        <v>1543</v>
      </c>
      <c r="E5073" t="s">
        <v>1663</v>
      </c>
      <c r="F5073" t="s">
        <v>1470</v>
      </c>
      <c r="G5073" t="s">
        <v>261</v>
      </c>
      <c r="H5073" t="s">
        <v>1238</v>
      </c>
      <c r="I5073" t="s">
        <v>1673</v>
      </c>
      <c r="J5073" t="s">
        <v>1450</v>
      </c>
      <c r="K5073" t="s">
        <v>1451</v>
      </c>
      <c r="L5073" t="s">
        <v>1452</v>
      </c>
      <c r="M5073" t="s">
        <v>1453</v>
      </c>
      <c r="N5073" t="s">
        <v>1454</v>
      </c>
      <c r="O5073" t="s">
        <v>1455</v>
      </c>
      <c r="P5073" t="s">
        <v>1456</v>
      </c>
      <c r="Q5073" t="s">
        <v>1457</v>
      </c>
      <c r="R5073">
        <v>2048972</v>
      </c>
      <c r="S5073" t="s">
        <v>1461</v>
      </c>
      <c r="T5073">
        <v>840.33600000000001</v>
      </c>
      <c r="U5073">
        <v>1</v>
      </c>
      <c r="V5073">
        <v>840.33600000000001</v>
      </c>
      <c r="W5073">
        <v>1</v>
      </c>
      <c r="X5073">
        <v>689</v>
      </c>
      <c r="Y5073">
        <v>151.33600000000001</v>
      </c>
      <c r="Z5073">
        <v>2048972</v>
      </c>
    </row>
    <row r="5074" spans="1:26" x14ac:dyDescent="0.2">
      <c r="A5074" s="27">
        <v>46083</v>
      </c>
      <c r="B5074" t="s">
        <v>14</v>
      </c>
      <c r="C5074" t="s">
        <v>1543</v>
      </c>
      <c r="D5074" t="s">
        <v>1543</v>
      </c>
      <c r="E5074" t="s">
        <v>1663</v>
      </c>
      <c r="F5074" t="s">
        <v>1470</v>
      </c>
      <c r="G5074" t="s">
        <v>326</v>
      </c>
      <c r="H5074" t="s">
        <v>1033</v>
      </c>
      <c r="I5074" t="s">
        <v>1675</v>
      </c>
      <c r="J5074" t="s">
        <v>1450</v>
      </c>
      <c r="K5074" t="s">
        <v>1451</v>
      </c>
      <c r="L5074" t="s">
        <v>1452</v>
      </c>
      <c r="M5074" t="s">
        <v>1453</v>
      </c>
      <c r="N5074" t="s">
        <v>1454</v>
      </c>
      <c r="O5074" t="s">
        <v>1455</v>
      </c>
      <c r="P5074" t="s">
        <v>1456</v>
      </c>
      <c r="Q5074" t="s">
        <v>1457</v>
      </c>
      <c r="R5074">
        <v>2030991</v>
      </c>
      <c r="S5074" t="s">
        <v>1463</v>
      </c>
      <c r="T5074">
        <v>1680.672</v>
      </c>
      <c r="U5074">
        <v>2</v>
      </c>
      <c r="V5074">
        <v>1680.672</v>
      </c>
      <c r="W5074">
        <v>2</v>
      </c>
      <c r="X5074">
        <v>1314</v>
      </c>
      <c r="Y5074">
        <v>366.67200000000003</v>
      </c>
      <c r="Z5074">
        <v>2030991</v>
      </c>
    </row>
    <row r="5075" spans="1:26" x14ac:dyDescent="0.2">
      <c r="A5075" s="27">
        <v>46083</v>
      </c>
      <c r="B5075" t="s">
        <v>14</v>
      </c>
      <c r="C5075" t="s">
        <v>1543</v>
      </c>
      <c r="D5075" t="s">
        <v>1543</v>
      </c>
      <c r="E5075" t="s">
        <v>1663</v>
      </c>
      <c r="F5075" t="s">
        <v>1470</v>
      </c>
      <c r="G5075" t="s">
        <v>326</v>
      </c>
      <c r="H5075" t="s">
        <v>1043</v>
      </c>
      <c r="I5075" t="s">
        <v>1676</v>
      </c>
      <c r="J5075" t="s">
        <v>1450</v>
      </c>
      <c r="K5075" t="s">
        <v>1451</v>
      </c>
      <c r="L5075" t="s">
        <v>1452</v>
      </c>
      <c r="M5075" t="s">
        <v>1453</v>
      </c>
      <c r="N5075" t="s">
        <v>1454</v>
      </c>
      <c r="O5075" t="s">
        <v>1455</v>
      </c>
      <c r="P5075" t="s">
        <v>1456</v>
      </c>
      <c r="Q5075" t="s">
        <v>1457</v>
      </c>
      <c r="R5075">
        <v>2001113</v>
      </c>
      <c r="S5075" t="s">
        <v>1458</v>
      </c>
      <c r="T5075">
        <v>3361.3440000000001</v>
      </c>
      <c r="U5075">
        <v>4</v>
      </c>
      <c r="V5075">
        <v>3361.3440000000001</v>
      </c>
      <c r="W5075">
        <v>4</v>
      </c>
      <c r="X5075">
        <v>2736</v>
      </c>
      <c r="Y5075">
        <v>625.34400000000005</v>
      </c>
      <c r="Z5075">
        <v>2001113</v>
      </c>
    </row>
    <row r="5076" spans="1:26" x14ac:dyDescent="0.2">
      <c r="A5076" s="27">
        <v>46083</v>
      </c>
      <c r="B5076" t="s">
        <v>14</v>
      </c>
      <c r="C5076" t="s">
        <v>1543</v>
      </c>
      <c r="D5076" t="s">
        <v>1543</v>
      </c>
      <c r="E5076" t="s">
        <v>1663</v>
      </c>
      <c r="F5076" t="s">
        <v>1470</v>
      </c>
      <c r="G5076" t="s">
        <v>326</v>
      </c>
      <c r="H5076" t="s">
        <v>1043</v>
      </c>
      <c r="I5076" t="s">
        <v>1676</v>
      </c>
      <c r="J5076" t="s">
        <v>1450</v>
      </c>
      <c r="K5076" t="s">
        <v>1451</v>
      </c>
      <c r="L5076" t="s">
        <v>1452</v>
      </c>
      <c r="M5076" t="s">
        <v>1453</v>
      </c>
      <c r="N5076" t="s">
        <v>1454</v>
      </c>
      <c r="O5076" t="s">
        <v>1455</v>
      </c>
      <c r="P5076" t="s">
        <v>1456</v>
      </c>
      <c r="Q5076" t="s">
        <v>1457</v>
      </c>
      <c r="R5076">
        <v>2030990</v>
      </c>
      <c r="S5076" t="s">
        <v>1459</v>
      </c>
      <c r="T5076">
        <v>9243.6959999999999</v>
      </c>
      <c r="U5076">
        <v>11</v>
      </c>
      <c r="V5076">
        <v>9243.6959999999999</v>
      </c>
      <c r="W5076">
        <v>11</v>
      </c>
      <c r="X5076">
        <v>7601</v>
      </c>
      <c r="Y5076">
        <v>1642.6959999999999</v>
      </c>
      <c r="Z5076">
        <v>2030990</v>
      </c>
    </row>
    <row r="5077" spans="1:26" x14ac:dyDescent="0.2">
      <c r="A5077" s="27">
        <v>46083</v>
      </c>
      <c r="B5077" t="s">
        <v>14</v>
      </c>
      <c r="C5077" t="s">
        <v>1543</v>
      </c>
      <c r="D5077" t="s">
        <v>1543</v>
      </c>
      <c r="E5077" t="s">
        <v>1663</v>
      </c>
      <c r="F5077" t="s">
        <v>1470</v>
      </c>
      <c r="G5077" t="s">
        <v>326</v>
      </c>
      <c r="H5077" t="s">
        <v>1043</v>
      </c>
      <c r="I5077" t="s">
        <v>1676</v>
      </c>
      <c r="J5077" t="s">
        <v>1450</v>
      </c>
      <c r="K5077" t="s">
        <v>1451</v>
      </c>
      <c r="L5077" t="s">
        <v>1452</v>
      </c>
      <c r="M5077" t="s">
        <v>1453</v>
      </c>
      <c r="N5077" t="s">
        <v>1454</v>
      </c>
      <c r="O5077" t="s">
        <v>1455</v>
      </c>
      <c r="P5077" t="s">
        <v>1456</v>
      </c>
      <c r="Q5077" t="s">
        <v>1457</v>
      </c>
      <c r="R5077">
        <v>2039041</v>
      </c>
      <c r="S5077" t="s">
        <v>1460</v>
      </c>
      <c r="T5077">
        <v>840.33600000000001</v>
      </c>
      <c r="U5077">
        <v>1</v>
      </c>
      <c r="V5077">
        <v>840.33600000000001</v>
      </c>
      <c r="W5077">
        <v>1</v>
      </c>
      <c r="X5077">
        <v>685</v>
      </c>
      <c r="Y5077">
        <v>155.33600000000001</v>
      </c>
      <c r="Z5077">
        <v>2039041</v>
      </c>
    </row>
    <row r="5078" spans="1:26" x14ac:dyDescent="0.2">
      <c r="A5078" s="27">
        <v>46083</v>
      </c>
      <c r="B5078" t="s">
        <v>14</v>
      </c>
      <c r="C5078" t="s">
        <v>1543</v>
      </c>
      <c r="D5078" t="s">
        <v>1543</v>
      </c>
      <c r="E5078" t="s">
        <v>1663</v>
      </c>
      <c r="F5078" t="s">
        <v>1470</v>
      </c>
      <c r="G5078" t="s">
        <v>326</v>
      </c>
      <c r="H5078" t="s">
        <v>1043</v>
      </c>
      <c r="I5078" t="s">
        <v>1676</v>
      </c>
      <c r="J5078" t="s">
        <v>1450</v>
      </c>
      <c r="K5078" t="s">
        <v>1451</v>
      </c>
      <c r="L5078" t="s">
        <v>1452</v>
      </c>
      <c r="M5078" t="s">
        <v>1453</v>
      </c>
      <c r="N5078" t="s">
        <v>1454</v>
      </c>
      <c r="O5078" t="s">
        <v>1455</v>
      </c>
      <c r="P5078" t="s">
        <v>1456</v>
      </c>
      <c r="Q5078" t="s">
        <v>1457</v>
      </c>
      <c r="R5078">
        <v>2048972</v>
      </c>
      <c r="S5078" t="s">
        <v>1461</v>
      </c>
      <c r="T5078">
        <v>5882.3519999999999</v>
      </c>
      <c r="U5078">
        <v>7</v>
      </c>
      <c r="V5078">
        <v>5882.3519999999999</v>
      </c>
      <c r="W5078">
        <v>7</v>
      </c>
      <c r="X5078">
        <v>4802</v>
      </c>
      <c r="Y5078">
        <v>1080.3520000000001</v>
      </c>
      <c r="Z5078">
        <v>2048972</v>
      </c>
    </row>
    <row r="5079" spans="1:26" x14ac:dyDescent="0.2">
      <c r="A5079" s="27">
        <v>46083</v>
      </c>
      <c r="B5079" t="s">
        <v>14</v>
      </c>
      <c r="C5079" t="s">
        <v>1543</v>
      </c>
      <c r="D5079" t="s">
        <v>1543</v>
      </c>
      <c r="E5079" t="s">
        <v>1663</v>
      </c>
      <c r="F5079" t="s">
        <v>1470</v>
      </c>
      <c r="G5079" t="s">
        <v>326</v>
      </c>
      <c r="H5079" t="s">
        <v>378</v>
      </c>
      <c r="I5079" t="s">
        <v>1678</v>
      </c>
      <c r="J5079" t="s">
        <v>1450</v>
      </c>
      <c r="K5079" t="s">
        <v>1451</v>
      </c>
      <c r="L5079" t="s">
        <v>1452</v>
      </c>
      <c r="M5079" t="s">
        <v>1453</v>
      </c>
      <c r="N5079" t="s">
        <v>1454</v>
      </c>
      <c r="O5079" t="s">
        <v>1455</v>
      </c>
      <c r="P5079" t="s">
        <v>1456</v>
      </c>
      <c r="Q5079" t="s">
        <v>1457</v>
      </c>
      <c r="R5079">
        <v>2001113</v>
      </c>
      <c r="S5079" t="s">
        <v>1458</v>
      </c>
      <c r="T5079">
        <v>21848.736000000001</v>
      </c>
      <c r="U5079">
        <v>26</v>
      </c>
      <c r="V5079">
        <v>21848.736000000001</v>
      </c>
      <c r="W5079">
        <v>26</v>
      </c>
      <c r="X5079">
        <v>17836</v>
      </c>
      <c r="Y5079">
        <v>4012.7359999999999</v>
      </c>
      <c r="Z5079">
        <v>2001113</v>
      </c>
    </row>
    <row r="5080" spans="1:26" x14ac:dyDescent="0.2">
      <c r="A5080" s="27">
        <v>46083</v>
      </c>
      <c r="B5080" t="s">
        <v>14</v>
      </c>
      <c r="C5080" t="s">
        <v>1543</v>
      </c>
      <c r="D5080" t="s">
        <v>1543</v>
      </c>
      <c r="E5080" t="s">
        <v>1663</v>
      </c>
      <c r="F5080" t="s">
        <v>1470</v>
      </c>
      <c r="G5080" t="s">
        <v>326</v>
      </c>
      <c r="H5080" t="s">
        <v>378</v>
      </c>
      <c r="I5080" t="s">
        <v>1678</v>
      </c>
      <c r="J5080" t="s">
        <v>1450</v>
      </c>
      <c r="K5080" t="s">
        <v>1451</v>
      </c>
      <c r="L5080" t="s">
        <v>1452</v>
      </c>
      <c r="M5080" t="s">
        <v>1453</v>
      </c>
      <c r="N5080" t="s">
        <v>1454</v>
      </c>
      <c r="O5080" t="s">
        <v>1455</v>
      </c>
      <c r="P5080" t="s">
        <v>1456</v>
      </c>
      <c r="Q5080" t="s">
        <v>1457</v>
      </c>
      <c r="R5080">
        <v>2030991</v>
      </c>
      <c r="S5080" t="s">
        <v>1463</v>
      </c>
      <c r="T5080">
        <v>6722.6880000000001</v>
      </c>
      <c r="U5080">
        <v>8</v>
      </c>
      <c r="V5080">
        <v>6722.6880000000001</v>
      </c>
      <c r="W5080">
        <v>8</v>
      </c>
      <c r="X5080">
        <v>5520</v>
      </c>
      <c r="Y5080">
        <v>1202.6880000000001</v>
      </c>
      <c r="Z5080">
        <v>2030991</v>
      </c>
    </row>
    <row r="5081" spans="1:26" x14ac:dyDescent="0.2">
      <c r="A5081" s="27">
        <v>46083</v>
      </c>
      <c r="B5081" t="s">
        <v>14</v>
      </c>
      <c r="C5081" t="s">
        <v>1543</v>
      </c>
      <c r="D5081" t="s">
        <v>1543</v>
      </c>
      <c r="E5081" t="s">
        <v>1663</v>
      </c>
      <c r="F5081" t="s">
        <v>1470</v>
      </c>
      <c r="G5081" t="s">
        <v>326</v>
      </c>
      <c r="H5081" t="s">
        <v>378</v>
      </c>
      <c r="I5081" t="s">
        <v>1678</v>
      </c>
      <c r="J5081" t="s">
        <v>1450</v>
      </c>
      <c r="K5081" t="s">
        <v>1451</v>
      </c>
      <c r="L5081" t="s">
        <v>1452</v>
      </c>
      <c r="M5081" t="s">
        <v>1453</v>
      </c>
      <c r="N5081" t="s">
        <v>1454</v>
      </c>
      <c r="O5081" t="s">
        <v>1455</v>
      </c>
      <c r="P5081" t="s">
        <v>1456</v>
      </c>
      <c r="Q5081" t="s">
        <v>1457</v>
      </c>
      <c r="R5081">
        <v>2039041</v>
      </c>
      <c r="S5081" t="s">
        <v>1460</v>
      </c>
      <c r="T5081">
        <v>4201.68</v>
      </c>
      <c r="U5081">
        <v>5</v>
      </c>
      <c r="V5081">
        <v>4201.68</v>
      </c>
      <c r="W5081">
        <v>5</v>
      </c>
      <c r="X5081">
        <v>3450</v>
      </c>
      <c r="Y5081">
        <v>751.68</v>
      </c>
      <c r="Z5081">
        <v>2039041</v>
      </c>
    </row>
    <row r="5082" spans="1:26" x14ac:dyDescent="0.2">
      <c r="A5082" s="27">
        <v>46083</v>
      </c>
      <c r="B5082" t="s">
        <v>14</v>
      </c>
      <c r="C5082" t="s">
        <v>1543</v>
      </c>
      <c r="D5082" t="s">
        <v>1543</v>
      </c>
      <c r="E5082" t="s">
        <v>1663</v>
      </c>
      <c r="F5082" t="s">
        <v>1470</v>
      </c>
      <c r="G5082" t="s">
        <v>326</v>
      </c>
      <c r="H5082" t="s">
        <v>378</v>
      </c>
      <c r="I5082" t="s">
        <v>1678</v>
      </c>
      <c r="J5082" t="s">
        <v>1450</v>
      </c>
      <c r="K5082" t="s">
        <v>1451</v>
      </c>
      <c r="L5082" t="s">
        <v>1452</v>
      </c>
      <c r="M5082" t="s">
        <v>1453</v>
      </c>
      <c r="N5082" t="s">
        <v>1454</v>
      </c>
      <c r="O5082" t="s">
        <v>1455</v>
      </c>
      <c r="P5082" t="s">
        <v>1456</v>
      </c>
      <c r="Q5082" t="s">
        <v>1457</v>
      </c>
      <c r="R5082">
        <v>2048972</v>
      </c>
      <c r="S5082" t="s">
        <v>1461</v>
      </c>
      <c r="T5082">
        <v>14285.712299999999</v>
      </c>
      <c r="U5082">
        <v>17</v>
      </c>
      <c r="V5082">
        <v>14285.712299999999</v>
      </c>
      <c r="W5082">
        <v>17</v>
      </c>
      <c r="X5082">
        <v>11662</v>
      </c>
      <c r="Y5082">
        <v>2623.7123000000001</v>
      </c>
      <c r="Z5082">
        <v>2048972</v>
      </c>
    </row>
    <row r="5083" spans="1:26" x14ac:dyDescent="0.2">
      <c r="A5083" s="27">
        <v>46083</v>
      </c>
      <c r="B5083" t="s">
        <v>14</v>
      </c>
      <c r="C5083" t="s">
        <v>1543</v>
      </c>
      <c r="D5083" t="s">
        <v>1543</v>
      </c>
      <c r="E5083" t="s">
        <v>1663</v>
      </c>
      <c r="F5083" t="s">
        <v>1470</v>
      </c>
      <c r="G5083" t="s">
        <v>326</v>
      </c>
      <c r="H5083" t="s">
        <v>1102</v>
      </c>
      <c r="I5083" t="s">
        <v>1787</v>
      </c>
      <c r="J5083" t="s">
        <v>1450</v>
      </c>
      <c r="K5083" t="s">
        <v>1451</v>
      </c>
      <c r="L5083" t="s">
        <v>1452</v>
      </c>
      <c r="M5083" t="s">
        <v>1453</v>
      </c>
      <c r="N5083" t="s">
        <v>1454</v>
      </c>
      <c r="O5083" t="s">
        <v>1455</v>
      </c>
      <c r="P5083" t="s">
        <v>1456</v>
      </c>
      <c r="Q5083" t="s">
        <v>1457</v>
      </c>
      <c r="R5083">
        <v>2001113</v>
      </c>
      <c r="S5083" t="s">
        <v>1458</v>
      </c>
      <c r="T5083">
        <v>1680.672</v>
      </c>
      <c r="U5083">
        <v>2</v>
      </c>
      <c r="V5083">
        <v>1680.672</v>
      </c>
      <c r="W5083">
        <v>2</v>
      </c>
      <c r="X5083">
        <v>1134</v>
      </c>
      <c r="Y5083">
        <v>546.67200000000003</v>
      </c>
      <c r="Z5083">
        <v>2001113</v>
      </c>
    </row>
    <row r="5084" spans="1:26" x14ac:dyDescent="0.2">
      <c r="A5084" s="27">
        <v>46083</v>
      </c>
      <c r="B5084" t="s">
        <v>14</v>
      </c>
      <c r="C5084" t="s">
        <v>1543</v>
      </c>
      <c r="D5084" t="s">
        <v>1543</v>
      </c>
      <c r="E5084" t="s">
        <v>1663</v>
      </c>
      <c r="F5084" t="s">
        <v>1470</v>
      </c>
      <c r="G5084" t="s">
        <v>326</v>
      </c>
      <c r="H5084" t="s">
        <v>1102</v>
      </c>
      <c r="I5084" t="s">
        <v>1787</v>
      </c>
      <c r="J5084" t="s">
        <v>1450</v>
      </c>
      <c r="K5084" t="s">
        <v>1451</v>
      </c>
      <c r="L5084" t="s">
        <v>1452</v>
      </c>
      <c r="M5084" t="s">
        <v>1453</v>
      </c>
      <c r="N5084" t="s">
        <v>1454</v>
      </c>
      <c r="O5084" t="s">
        <v>1455</v>
      </c>
      <c r="P5084" t="s">
        <v>1456</v>
      </c>
      <c r="Q5084" t="s">
        <v>1457</v>
      </c>
      <c r="R5084">
        <v>2030991</v>
      </c>
      <c r="S5084" t="s">
        <v>1463</v>
      </c>
      <c r="T5084">
        <v>840.33600000000001</v>
      </c>
      <c r="U5084">
        <v>1</v>
      </c>
      <c r="V5084">
        <v>840.33600000000001</v>
      </c>
      <c r="W5084">
        <v>1</v>
      </c>
      <c r="X5084">
        <v>690</v>
      </c>
      <c r="Y5084">
        <v>150.33600000000001</v>
      </c>
      <c r="Z5084">
        <v>2030991</v>
      </c>
    </row>
    <row r="5085" spans="1:26" x14ac:dyDescent="0.2">
      <c r="A5085" s="27">
        <v>46083</v>
      </c>
      <c r="B5085" t="s">
        <v>14</v>
      </c>
      <c r="C5085" t="s">
        <v>1543</v>
      </c>
      <c r="D5085" t="s">
        <v>1543</v>
      </c>
      <c r="E5085" t="s">
        <v>1663</v>
      </c>
      <c r="F5085" t="s">
        <v>1470</v>
      </c>
      <c r="G5085" t="s">
        <v>326</v>
      </c>
      <c r="H5085" t="s">
        <v>1102</v>
      </c>
      <c r="I5085" t="s">
        <v>1787</v>
      </c>
      <c r="J5085" t="s">
        <v>1450</v>
      </c>
      <c r="K5085" t="s">
        <v>1451</v>
      </c>
      <c r="L5085" t="s">
        <v>1452</v>
      </c>
      <c r="M5085" t="s">
        <v>1453</v>
      </c>
      <c r="N5085" t="s">
        <v>1454</v>
      </c>
      <c r="O5085" t="s">
        <v>1455</v>
      </c>
      <c r="P5085" t="s">
        <v>1456</v>
      </c>
      <c r="Q5085" t="s">
        <v>1457</v>
      </c>
      <c r="R5085">
        <v>2039041</v>
      </c>
      <c r="S5085" t="s">
        <v>1460</v>
      </c>
      <c r="T5085">
        <v>1680.672</v>
      </c>
      <c r="U5085">
        <v>2</v>
      </c>
      <c r="V5085">
        <v>1680.672</v>
      </c>
      <c r="W5085">
        <v>2</v>
      </c>
      <c r="X5085">
        <v>1342</v>
      </c>
      <c r="Y5085">
        <v>338.67200000000003</v>
      </c>
      <c r="Z5085">
        <v>2039041</v>
      </c>
    </row>
    <row r="5086" spans="1:26" x14ac:dyDescent="0.2">
      <c r="A5086" s="27">
        <v>46083</v>
      </c>
      <c r="B5086" t="s">
        <v>14</v>
      </c>
      <c r="C5086" t="s">
        <v>1543</v>
      </c>
      <c r="D5086" t="s">
        <v>1543</v>
      </c>
      <c r="E5086" t="s">
        <v>1663</v>
      </c>
      <c r="F5086" t="s">
        <v>1470</v>
      </c>
      <c r="G5086" t="s">
        <v>326</v>
      </c>
      <c r="H5086" t="s">
        <v>1182</v>
      </c>
      <c r="I5086" t="s">
        <v>1796</v>
      </c>
      <c r="J5086" t="s">
        <v>1450</v>
      </c>
      <c r="K5086" t="s">
        <v>1451</v>
      </c>
      <c r="L5086" t="s">
        <v>1452</v>
      </c>
      <c r="M5086" t="s">
        <v>1453</v>
      </c>
      <c r="N5086" t="s">
        <v>1454</v>
      </c>
      <c r="O5086" t="s">
        <v>1455</v>
      </c>
      <c r="P5086" t="s">
        <v>1456</v>
      </c>
      <c r="Q5086" t="s">
        <v>1457</v>
      </c>
      <c r="R5086">
        <v>2001113</v>
      </c>
      <c r="S5086" t="s">
        <v>1458</v>
      </c>
      <c r="T5086">
        <v>2521.0079999999998</v>
      </c>
      <c r="U5086">
        <v>3</v>
      </c>
      <c r="V5086">
        <v>2521.0079999999998</v>
      </c>
      <c r="W5086">
        <v>3</v>
      </c>
      <c r="X5086">
        <v>2067</v>
      </c>
      <c r="Y5086">
        <v>454.00799999999998</v>
      </c>
      <c r="Z5086">
        <v>2001113</v>
      </c>
    </row>
    <row r="5087" spans="1:26" x14ac:dyDescent="0.2">
      <c r="A5087" s="27">
        <v>46083</v>
      </c>
      <c r="B5087" t="s">
        <v>14</v>
      </c>
      <c r="C5087" t="s">
        <v>1543</v>
      </c>
      <c r="D5087" t="s">
        <v>1543</v>
      </c>
      <c r="E5087" t="s">
        <v>1663</v>
      </c>
      <c r="F5087" t="s">
        <v>1470</v>
      </c>
      <c r="G5087" t="s">
        <v>326</v>
      </c>
      <c r="H5087" t="s">
        <v>1182</v>
      </c>
      <c r="I5087" t="s">
        <v>1796</v>
      </c>
      <c r="J5087" t="s">
        <v>1450</v>
      </c>
      <c r="K5087" t="s">
        <v>1451</v>
      </c>
      <c r="L5087" t="s">
        <v>1452</v>
      </c>
      <c r="M5087" t="s">
        <v>1453</v>
      </c>
      <c r="N5087" t="s">
        <v>1454</v>
      </c>
      <c r="O5087" t="s">
        <v>1455</v>
      </c>
      <c r="P5087" t="s">
        <v>1456</v>
      </c>
      <c r="Q5087" t="s">
        <v>1457</v>
      </c>
      <c r="R5087">
        <v>2039041</v>
      </c>
      <c r="S5087" t="s">
        <v>1460</v>
      </c>
      <c r="T5087">
        <v>2521.0079999999998</v>
      </c>
      <c r="U5087">
        <v>3</v>
      </c>
      <c r="V5087">
        <v>2521.0079999999998</v>
      </c>
      <c r="W5087">
        <v>3</v>
      </c>
      <c r="X5087">
        <v>2070</v>
      </c>
      <c r="Y5087">
        <v>451.00799999999998</v>
      </c>
      <c r="Z5087">
        <v>2039041</v>
      </c>
    </row>
    <row r="5088" spans="1:26" x14ac:dyDescent="0.2">
      <c r="A5088" s="27">
        <v>46083</v>
      </c>
      <c r="B5088" t="s">
        <v>14</v>
      </c>
      <c r="C5088" t="s">
        <v>1543</v>
      </c>
      <c r="D5088" t="s">
        <v>1543</v>
      </c>
      <c r="E5088" t="s">
        <v>1663</v>
      </c>
      <c r="F5088" t="s">
        <v>1470</v>
      </c>
      <c r="G5088" t="s">
        <v>326</v>
      </c>
      <c r="H5088" t="s">
        <v>1182</v>
      </c>
      <c r="I5088" t="s">
        <v>1796</v>
      </c>
      <c r="J5088" t="s">
        <v>1450</v>
      </c>
      <c r="K5088" t="s">
        <v>1451</v>
      </c>
      <c r="L5088" t="s">
        <v>1452</v>
      </c>
      <c r="M5088" t="s">
        <v>1453</v>
      </c>
      <c r="N5088" t="s">
        <v>1454</v>
      </c>
      <c r="O5088" t="s">
        <v>1455</v>
      </c>
      <c r="P5088" t="s">
        <v>1456</v>
      </c>
      <c r="Q5088" t="s">
        <v>1457</v>
      </c>
      <c r="R5088">
        <v>2048972</v>
      </c>
      <c r="S5088" t="s">
        <v>1461</v>
      </c>
      <c r="T5088">
        <v>1680.672</v>
      </c>
      <c r="U5088">
        <v>2</v>
      </c>
      <c r="V5088">
        <v>1680.672</v>
      </c>
      <c r="W5088">
        <v>2</v>
      </c>
      <c r="X5088">
        <v>1368</v>
      </c>
      <c r="Y5088">
        <v>312.67200000000003</v>
      </c>
      <c r="Z5088">
        <v>2048972</v>
      </c>
    </row>
    <row r="5089" spans="1:26" x14ac:dyDescent="0.2">
      <c r="A5089" s="27">
        <v>46083</v>
      </c>
      <c r="B5089" t="s">
        <v>14</v>
      </c>
      <c r="C5089" t="s">
        <v>1543</v>
      </c>
      <c r="D5089" t="s">
        <v>1543</v>
      </c>
      <c r="E5089" t="s">
        <v>1663</v>
      </c>
      <c r="F5089" t="s">
        <v>1470</v>
      </c>
      <c r="G5089" t="s">
        <v>326</v>
      </c>
      <c r="H5089" t="s">
        <v>1188</v>
      </c>
      <c r="I5089" t="s">
        <v>1679</v>
      </c>
      <c r="J5089" t="s">
        <v>1450</v>
      </c>
      <c r="K5089" t="s">
        <v>1451</v>
      </c>
      <c r="L5089" t="s">
        <v>1452</v>
      </c>
      <c r="M5089" t="s">
        <v>1453</v>
      </c>
      <c r="N5089" t="s">
        <v>1454</v>
      </c>
      <c r="O5089" t="s">
        <v>1455</v>
      </c>
      <c r="P5089" t="s">
        <v>1456</v>
      </c>
      <c r="Q5089" t="s">
        <v>1457</v>
      </c>
      <c r="R5089">
        <v>2001113</v>
      </c>
      <c r="S5089" t="s">
        <v>1458</v>
      </c>
      <c r="T5089">
        <v>7563.0240000000003</v>
      </c>
      <c r="U5089">
        <v>9</v>
      </c>
      <c r="V5089">
        <v>7563.0240000000003</v>
      </c>
      <c r="W5089">
        <v>9</v>
      </c>
      <c r="X5089">
        <v>6174</v>
      </c>
      <c r="Y5089">
        <v>1389.0239999999999</v>
      </c>
      <c r="Z5089">
        <v>2001113</v>
      </c>
    </row>
    <row r="5090" spans="1:26" x14ac:dyDescent="0.2">
      <c r="A5090" s="27">
        <v>46083</v>
      </c>
      <c r="B5090" t="s">
        <v>14</v>
      </c>
      <c r="C5090" t="s">
        <v>1543</v>
      </c>
      <c r="D5090" t="s">
        <v>1543</v>
      </c>
      <c r="E5090" t="s">
        <v>1663</v>
      </c>
      <c r="F5090" t="s">
        <v>1470</v>
      </c>
      <c r="G5090" t="s">
        <v>326</v>
      </c>
      <c r="H5090" t="s">
        <v>1188</v>
      </c>
      <c r="I5090" t="s">
        <v>1679</v>
      </c>
      <c r="J5090" t="s">
        <v>1450</v>
      </c>
      <c r="K5090" t="s">
        <v>1451</v>
      </c>
      <c r="L5090" t="s">
        <v>1452</v>
      </c>
      <c r="M5090" t="s">
        <v>1453</v>
      </c>
      <c r="N5090" t="s">
        <v>1454</v>
      </c>
      <c r="O5090" t="s">
        <v>1455</v>
      </c>
      <c r="P5090" t="s">
        <v>1456</v>
      </c>
      <c r="Q5090" t="s">
        <v>1457</v>
      </c>
      <c r="R5090">
        <v>2030990</v>
      </c>
      <c r="S5090" t="s">
        <v>1459</v>
      </c>
      <c r="T5090">
        <v>5882.3519999999999</v>
      </c>
      <c r="U5090">
        <v>7</v>
      </c>
      <c r="V5090">
        <v>5882.3519999999999</v>
      </c>
      <c r="W5090">
        <v>7</v>
      </c>
      <c r="X5090">
        <v>4830</v>
      </c>
      <c r="Y5090">
        <v>1052.3520000000001</v>
      </c>
      <c r="Z5090">
        <v>2030990</v>
      </c>
    </row>
    <row r="5091" spans="1:26" x14ac:dyDescent="0.2">
      <c r="A5091" s="27">
        <v>46083</v>
      </c>
      <c r="B5091" t="s">
        <v>14</v>
      </c>
      <c r="C5091" t="s">
        <v>1543</v>
      </c>
      <c r="D5091" t="s">
        <v>1543</v>
      </c>
      <c r="E5091" t="s">
        <v>1663</v>
      </c>
      <c r="F5091" t="s">
        <v>1470</v>
      </c>
      <c r="G5091" t="s">
        <v>326</v>
      </c>
      <c r="H5091" t="s">
        <v>1188</v>
      </c>
      <c r="I5091" t="s">
        <v>1679</v>
      </c>
      <c r="J5091" t="s">
        <v>1450</v>
      </c>
      <c r="K5091" t="s">
        <v>1451</v>
      </c>
      <c r="L5091" t="s">
        <v>1452</v>
      </c>
      <c r="M5091" t="s">
        <v>1453</v>
      </c>
      <c r="N5091" t="s">
        <v>1454</v>
      </c>
      <c r="O5091" t="s">
        <v>1455</v>
      </c>
      <c r="P5091" t="s">
        <v>1456</v>
      </c>
      <c r="Q5091" t="s">
        <v>1457</v>
      </c>
      <c r="R5091">
        <v>2030991</v>
      </c>
      <c r="S5091" t="s">
        <v>1463</v>
      </c>
      <c r="T5091">
        <v>5042.0159999999996</v>
      </c>
      <c r="U5091">
        <v>6</v>
      </c>
      <c r="V5091">
        <v>5042.0159999999996</v>
      </c>
      <c r="W5091">
        <v>6</v>
      </c>
      <c r="X5091">
        <v>4146</v>
      </c>
      <c r="Y5091">
        <v>896.01599999999996</v>
      </c>
      <c r="Z5091">
        <v>2030991</v>
      </c>
    </row>
    <row r="5092" spans="1:26" x14ac:dyDescent="0.2">
      <c r="A5092" s="27">
        <v>46083</v>
      </c>
      <c r="B5092" t="s">
        <v>14</v>
      </c>
      <c r="C5092" t="s">
        <v>1543</v>
      </c>
      <c r="D5092" t="s">
        <v>1543</v>
      </c>
      <c r="E5092" t="s">
        <v>1663</v>
      </c>
      <c r="F5092" t="s">
        <v>1470</v>
      </c>
      <c r="G5092" t="s">
        <v>326</v>
      </c>
      <c r="H5092" t="s">
        <v>1188</v>
      </c>
      <c r="I5092" t="s">
        <v>1679</v>
      </c>
      <c r="J5092" t="s">
        <v>1450</v>
      </c>
      <c r="K5092" t="s">
        <v>1451</v>
      </c>
      <c r="L5092" t="s">
        <v>1452</v>
      </c>
      <c r="M5092" t="s">
        <v>1453</v>
      </c>
      <c r="N5092" t="s">
        <v>1454</v>
      </c>
      <c r="O5092" t="s">
        <v>1455</v>
      </c>
      <c r="P5092" t="s">
        <v>1456</v>
      </c>
      <c r="Q5092" t="s">
        <v>1457</v>
      </c>
      <c r="R5092">
        <v>2039041</v>
      </c>
      <c r="S5092" t="s">
        <v>1460</v>
      </c>
      <c r="T5092">
        <v>6722.6880000000001</v>
      </c>
      <c r="U5092">
        <v>8</v>
      </c>
      <c r="V5092">
        <v>6722.6880000000001</v>
      </c>
      <c r="W5092">
        <v>8</v>
      </c>
      <c r="X5092">
        <v>5520</v>
      </c>
      <c r="Y5092">
        <v>1202.6880000000001</v>
      </c>
      <c r="Z5092">
        <v>2039041</v>
      </c>
    </row>
    <row r="5093" spans="1:26" x14ac:dyDescent="0.2">
      <c r="A5093" s="27">
        <v>46083</v>
      </c>
      <c r="B5093" t="s">
        <v>14</v>
      </c>
      <c r="C5093" t="s">
        <v>1543</v>
      </c>
      <c r="D5093" t="s">
        <v>1543</v>
      </c>
      <c r="E5093" t="s">
        <v>1663</v>
      </c>
      <c r="F5093" t="s">
        <v>1470</v>
      </c>
      <c r="G5093" t="s">
        <v>326</v>
      </c>
      <c r="H5093" t="s">
        <v>1188</v>
      </c>
      <c r="I5093" t="s">
        <v>1679</v>
      </c>
      <c r="J5093" t="s">
        <v>1450</v>
      </c>
      <c r="K5093" t="s">
        <v>1451</v>
      </c>
      <c r="L5093" t="s">
        <v>1452</v>
      </c>
      <c r="M5093" t="s">
        <v>1453</v>
      </c>
      <c r="N5093" t="s">
        <v>1454</v>
      </c>
      <c r="O5093" t="s">
        <v>1455</v>
      </c>
      <c r="P5093" t="s">
        <v>1456</v>
      </c>
      <c r="Q5093" t="s">
        <v>1457</v>
      </c>
      <c r="R5093">
        <v>2048972</v>
      </c>
      <c r="S5093" t="s">
        <v>1461</v>
      </c>
      <c r="T5093">
        <v>12605.04</v>
      </c>
      <c r="U5093">
        <v>15</v>
      </c>
      <c r="V5093">
        <v>12605.04</v>
      </c>
      <c r="W5093">
        <v>15</v>
      </c>
      <c r="X5093">
        <v>10290</v>
      </c>
      <c r="Y5093">
        <v>2315.04</v>
      </c>
      <c r="Z5093">
        <v>2048972</v>
      </c>
    </row>
    <row r="5094" spans="1:26" x14ac:dyDescent="0.2">
      <c r="A5094" s="27">
        <v>46083</v>
      </c>
      <c r="B5094" t="s">
        <v>14</v>
      </c>
      <c r="C5094" t="s">
        <v>1543</v>
      </c>
      <c r="D5094" t="s">
        <v>1543</v>
      </c>
      <c r="E5094" t="s">
        <v>1663</v>
      </c>
      <c r="F5094" t="s">
        <v>1470</v>
      </c>
      <c r="G5094" t="s">
        <v>37</v>
      </c>
      <c r="H5094" t="s">
        <v>1019</v>
      </c>
      <c r="I5094" t="s">
        <v>1681</v>
      </c>
      <c r="J5094" t="s">
        <v>1450</v>
      </c>
      <c r="K5094" t="s">
        <v>1451</v>
      </c>
      <c r="L5094" t="s">
        <v>1452</v>
      </c>
      <c r="M5094" t="s">
        <v>1453</v>
      </c>
      <c r="N5094" t="s">
        <v>1454</v>
      </c>
      <c r="O5094" t="s">
        <v>1455</v>
      </c>
      <c r="P5094" t="s">
        <v>1456</v>
      </c>
      <c r="Q5094" t="s">
        <v>1457</v>
      </c>
      <c r="R5094">
        <v>2030990</v>
      </c>
      <c r="S5094" t="s">
        <v>1459</v>
      </c>
      <c r="T5094">
        <v>5882.3523999999998</v>
      </c>
      <c r="U5094">
        <v>7</v>
      </c>
      <c r="V5094">
        <v>5882.3523999999998</v>
      </c>
      <c r="W5094">
        <v>7</v>
      </c>
      <c r="X5094">
        <v>4830</v>
      </c>
      <c r="Y5094">
        <v>1052.3524</v>
      </c>
      <c r="Z5094">
        <v>2030990</v>
      </c>
    </row>
    <row r="5095" spans="1:26" x14ac:dyDescent="0.2">
      <c r="A5095" s="27">
        <v>46083</v>
      </c>
      <c r="B5095" t="s">
        <v>14</v>
      </c>
      <c r="C5095" t="s">
        <v>1543</v>
      </c>
      <c r="D5095" t="s">
        <v>1543</v>
      </c>
      <c r="E5095" t="s">
        <v>1663</v>
      </c>
      <c r="F5095" t="s">
        <v>1470</v>
      </c>
      <c r="G5095" t="s">
        <v>37</v>
      </c>
      <c r="H5095" t="s">
        <v>1019</v>
      </c>
      <c r="I5095" t="s">
        <v>1681</v>
      </c>
      <c r="J5095" t="s">
        <v>1450</v>
      </c>
      <c r="K5095" t="s">
        <v>1451</v>
      </c>
      <c r="L5095" t="s">
        <v>1452</v>
      </c>
      <c r="M5095" t="s">
        <v>1453</v>
      </c>
      <c r="N5095" t="s">
        <v>1454</v>
      </c>
      <c r="O5095" t="s">
        <v>1455</v>
      </c>
      <c r="P5095" t="s">
        <v>1456</v>
      </c>
      <c r="Q5095" t="s">
        <v>1457</v>
      </c>
      <c r="R5095">
        <v>2030991</v>
      </c>
      <c r="S5095" t="s">
        <v>1463</v>
      </c>
      <c r="T5095">
        <v>2521.0083</v>
      </c>
      <c r="U5095">
        <v>3</v>
      </c>
      <c r="V5095">
        <v>2521.0083</v>
      </c>
      <c r="W5095">
        <v>3</v>
      </c>
      <c r="X5095">
        <v>2070</v>
      </c>
      <c r="Y5095">
        <v>451.00830000000002</v>
      </c>
      <c r="Z5095">
        <v>2030991</v>
      </c>
    </row>
    <row r="5096" spans="1:26" x14ac:dyDescent="0.2">
      <c r="A5096" s="27">
        <v>46083</v>
      </c>
      <c r="B5096" t="s">
        <v>14</v>
      </c>
      <c r="C5096" t="s">
        <v>1543</v>
      </c>
      <c r="D5096" t="s">
        <v>1543</v>
      </c>
      <c r="E5096" t="s">
        <v>1682</v>
      </c>
      <c r="F5096" t="s">
        <v>125</v>
      </c>
      <c r="G5096" t="s">
        <v>794</v>
      </c>
      <c r="H5096" t="s">
        <v>1276</v>
      </c>
      <c r="I5096" t="s">
        <v>1683</v>
      </c>
      <c r="J5096" t="s">
        <v>1450</v>
      </c>
      <c r="K5096" t="s">
        <v>1451</v>
      </c>
      <c r="L5096" t="s">
        <v>1452</v>
      </c>
      <c r="M5096" t="s">
        <v>1453</v>
      </c>
      <c r="N5096" t="s">
        <v>1454</v>
      </c>
      <c r="O5096" t="s">
        <v>1455</v>
      </c>
      <c r="P5096" t="s">
        <v>1456</v>
      </c>
      <c r="Q5096" t="s">
        <v>1457</v>
      </c>
      <c r="R5096">
        <v>2030991</v>
      </c>
      <c r="S5096" t="s">
        <v>1463</v>
      </c>
      <c r="T5096">
        <v>840.33600000000001</v>
      </c>
      <c r="U5096">
        <v>1</v>
      </c>
      <c r="V5096">
        <v>840.33600000000001</v>
      </c>
      <c r="W5096">
        <v>1</v>
      </c>
      <c r="X5096">
        <v>688</v>
      </c>
      <c r="Y5096">
        <v>152.33600000000001</v>
      </c>
      <c r="Z5096">
        <v>2030991</v>
      </c>
    </row>
    <row r="5097" spans="1:26" x14ac:dyDescent="0.2">
      <c r="A5097" s="27">
        <v>46083</v>
      </c>
      <c r="B5097" t="s">
        <v>14</v>
      </c>
      <c r="C5097" t="s">
        <v>1543</v>
      </c>
      <c r="D5097" t="s">
        <v>1543</v>
      </c>
      <c r="E5097" t="s">
        <v>1682</v>
      </c>
      <c r="F5097" t="s">
        <v>1470</v>
      </c>
      <c r="G5097" t="s">
        <v>1684</v>
      </c>
      <c r="H5097" t="s">
        <v>1232</v>
      </c>
      <c r="I5097" t="s">
        <v>1685</v>
      </c>
      <c r="J5097" t="s">
        <v>1450</v>
      </c>
      <c r="K5097" t="s">
        <v>1451</v>
      </c>
      <c r="L5097" t="s">
        <v>1452</v>
      </c>
      <c r="M5097" t="s">
        <v>1453</v>
      </c>
      <c r="N5097" t="s">
        <v>1454</v>
      </c>
      <c r="O5097" t="s">
        <v>1455</v>
      </c>
      <c r="P5097" t="s">
        <v>1456</v>
      </c>
      <c r="Q5097" t="s">
        <v>1457</v>
      </c>
      <c r="R5097">
        <v>2001113</v>
      </c>
      <c r="S5097" t="s">
        <v>1458</v>
      </c>
      <c r="T5097">
        <v>3361.3440000000001</v>
      </c>
      <c r="U5097">
        <v>4</v>
      </c>
      <c r="V5097">
        <v>3361.3440000000001</v>
      </c>
      <c r="W5097">
        <v>4</v>
      </c>
      <c r="X5097">
        <v>2744</v>
      </c>
      <c r="Y5097">
        <v>617.34400000000005</v>
      </c>
      <c r="Z5097">
        <v>2001113</v>
      </c>
    </row>
    <row r="5098" spans="1:26" x14ac:dyDescent="0.2">
      <c r="A5098" s="27">
        <v>46083</v>
      </c>
      <c r="B5098" t="s">
        <v>14</v>
      </c>
      <c r="C5098" t="s">
        <v>1543</v>
      </c>
      <c r="D5098" t="s">
        <v>1543</v>
      </c>
      <c r="E5098" t="s">
        <v>1682</v>
      </c>
      <c r="F5098" t="s">
        <v>1470</v>
      </c>
      <c r="G5098" t="s">
        <v>1684</v>
      </c>
      <c r="H5098" t="s">
        <v>1232</v>
      </c>
      <c r="I5098" t="s">
        <v>1685</v>
      </c>
      <c r="J5098" t="s">
        <v>1450</v>
      </c>
      <c r="K5098" t="s">
        <v>1451</v>
      </c>
      <c r="L5098" t="s">
        <v>1452</v>
      </c>
      <c r="M5098" t="s">
        <v>1453</v>
      </c>
      <c r="N5098" t="s">
        <v>1454</v>
      </c>
      <c r="O5098" t="s">
        <v>1455</v>
      </c>
      <c r="P5098" t="s">
        <v>1456</v>
      </c>
      <c r="Q5098" t="s">
        <v>1457</v>
      </c>
      <c r="R5098">
        <v>2030990</v>
      </c>
      <c r="S5098" t="s">
        <v>1459</v>
      </c>
      <c r="T5098">
        <v>1680.672</v>
      </c>
      <c r="U5098">
        <v>2</v>
      </c>
      <c r="V5098">
        <v>1680.672</v>
      </c>
      <c r="W5098">
        <v>2</v>
      </c>
      <c r="X5098">
        <v>1382</v>
      </c>
      <c r="Y5098">
        <v>298.67200000000003</v>
      </c>
      <c r="Z5098">
        <v>2030990</v>
      </c>
    </row>
    <row r="5099" spans="1:26" x14ac:dyDescent="0.2">
      <c r="A5099" s="27">
        <v>46083</v>
      </c>
      <c r="B5099" t="s">
        <v>14</v>
      </c>
      <c r="C5099" t="s">
        <v>1543</v>
      </c>
      <c r="D5099" t="s">
        <v>1543</v>
      </c>
      <c r="E5099" t="s">
        <v>1682</v>
      </c>
      <c r="F5099" t="s">
        <v>1470</v>
      </c>
      <c r="G5099" t="s">
        <v>1684</v>
      </c>
      <c r="H5099" t="s">
        <v>1232</v>
      </c>
      <c r="I5099" t="s">
        <v>1685</v>
      </c>
      <c r="J5099" t="s">
        <v>1450</v>
      </c>
      <c r="K5099" t="s">
        <v>1451</v>
      </c>
      <c r="L5099" t="s">
        <v>1452</v>
      </c>
      <c r="M5099" t="s">
        <v>1453</v>
      </c>
      <c r="N5099" t="s">
        <v>1454</v>
      </c>
      <c r="O5099" t="s">
        <v>1455</v>
      </c>
      <c r="P5099" t="s">
        <v>1456</v>
      </c>
      <c r="Q5099" t="s">
        <v>1457</v>
      </c>
      <c r="R5099">
        <v>2030991</v>
      </c>
      <c r="S5099" t="s">
        <v>1463</v>
      </c>
      <c r="T5099">
        <v>3361.3440000000001</v>
      </c>
      <c r="U5099">
        <v>4</v>
      </c>
      <c r="V5099">
        <v>3361.3440000000001</v>
      </c>
      <c r="W5099">
        <v>4</v>
      </c>
      <c r="X5099">
        <v>2760</v>
      </c>
      <c r="Y5099">
        <v>601.34400000000005</v>
      </c>
      <c r="Z5099">
        <v>2030991</v>
      </c>
    </row>
    <row r="5100" spans="1:26" x14ac:dyDescent="0.2">
      <c r="A5100" s="27">
        <v>46083</v>
      </c>
      <c r="B5100" t="s">
        <v>14</v>
      </c>
      <c r="C5100" t="s">
        <v>1543</v>
      </c>
      <c r="D5100" t="s">
        <v>1543</v>
      </c>
      <c r="E5100" t="s">
        <v>1682</v>
      </c>
      <c r="F5100" t="s">
        <v>1470</v>
      </c>
      <c r="G5100" t="s">
        <v>1684</v>
      </c>
      <c r="H5100" t="s">
        <v>1232</v>
      </c>
      <c r="I5100" t="s">
        <v>1685</v>
      </c>
      <c r="J5100" t="s">
        <v>1450</v>
      </c>
      <c r="K5100" t="s">
        <v>1451</v>
      </c>
      <c r="L5100" t="s">
        <v>1452</v>
      </c>
      <c r="M5100" t="s">
        <v>1453</v>
      </c>
      <c r="N5100" t="s">
        <v>1454</v>
      </c>
      <c r="O5100" t="s">
        <v>1455</v>
      </c>
      <c r="P5100" t="s">
        <v>1456</v>
      </c>
      <c r="Q5100" t="s">
        <v>1457</v>
      </c>
      <c r="R5100">
        <v>2039041</v>
      </c>
      <c r="S5100" t="s">
        <v>1460</v>
      </c>
      <c r="T5100">
        <v>1680.672</v>
      </c>
      <c r="U5100">
        <v>2</v>
      </c>
      <c r="V5100">
        <v>1680.672</v>
      </c>
      <c r="W5100">
        <v>2</v>
      </c>
      <c r="X5100">
        <v>1378</v>
      </c>
      <c r="Y5100">
        <v>302.67200000000003</v>
      </c>
      <c r="Z5100">
        <v>2039041</v>
      </c>
    </row>
    <row r="5101" spans="1:26" x14ac:dyDescent="0.2">
      <c r="A5101" s="27">
        <v>46083</v>
      </c>
      <c r="B5101" t="s">
        <v>14</v>
      </c>
      <c r="C5101" t="s">
        <v>1543</v>
      </c>
      <c r="D5101" t="s">
        <v>1543</v>
      </c>
      <c r="E5101" t="s">
        <v>1682</v>
      </c>
      <c r="F5101" t="s">
        <v>1470</v>
      </c>
      <c r="G5101" t="s">
        <v>397</v>
      </c>
      <c r="H5101" t="s">
        <v>1031</v>
      </c>
      <c r="I5101" t="s">
        <v>1686</v>
      </c>
      <c r="J5101" t="s">
        <v>1450</v>
      </c>
      <c r="K5101" t="s">
        <v>1451</v>
      </c>
      <c r="L5101" t="s">
        <v>1452</v>
      </c>
      <c r="M5101" t="s">
        <v>1453</v>
      </c>
      <c r="N5101" t="s">
        <v>1454</v>
      </c>
      <c r="O5101" t="s">
        <v>1455</v>
      </c>
      <c r="P5101" t="s">
        <v>1456</v>
      </c>
      <c r="Q5101" t="s">
        <v>1457</v>
      </c>
      <c r="R5101">
        <v>2030990</v>
      </c>
      <c r="S5101" t="s">
        <v>1459</v>
      </c>
      <c r="T5101">
        <v>2521.0079999999998</v>
      </c>
      <c r="U5101">
        <v>3</v>
      </c>
      <c r="V5101">
        <v>2521.0079999999998</v>
      </c>
      <c r="W5101">
        <v>3</v>
      </c>
      <c r="X5101">
        <v>2070</v>
      </c>
      <c r="Y5101">
        <v>451.00799999999998</v>
      </c>
      <c r="Z5101">
        <v>2030990</v>
      </c>
    </row>
    <row r="5102" spans="1:26" x14ac:dyDescent="0.2">
      <c r="A5102" s="27">
        <v>46083</v>
      </c>
      <c r="B5102" t="s">
        <v>14</v>
      </c>
      <c r="C5102" t="s">
        <v>1543</v>
      </c>
      <c r="D5102" t="s">
        <v>1543</v>
      </c>
      <c r="E5102" t="s">
        <v>1682</v>
      </c>
      <c r="F5102" t="s">
        <v>1470</v>
      </c>
      <c r="G5102" t="s">
        <v>397</v>
      </c>
      <c r="H5102" t="s">
        <v>1031</v>
      </c>
      <c r="I5102" t="s">
        <v>1686</v>
      </c>
      <c r="J5102" t="s">
        <v>1450</v>
      </c>
      <c r="K5102" t="s">
        <v>1451</v>
      </c>
      <c r="L5102" t="s">
        <v>1452</v>
      </c>
      <c r="M5102" t="s">
        <v>1453</v>
      </c>
      <c r="N5102" t="s">
        <v>1454</v>
      </c>
      <c r="O5102" t="s">
        <v>1455</v>
      </c>
      <c r="P5102" t="s">
        <v>1456</v>
      </c>
      <c r="Q5102" t="s">
        <v>1457</v>
      </c>
      <c r="R5102">
        <v>2039041</v>
      </c>
      <c r="S5102" t="s">
        <v>1460</v>
      </c>
      <c r="T5102">
        <v>2521.0079999999998</v>
      </c>
      <c r="U5102">
        <v>3</v>
      </c>
      <c r="V5102">
        <v>2521.0079999999998</v>
      </c>
      <c r="W5102">
        <v>3</v>
      </c>
      <c r="X5102">
        <v>2070</v>
      </c>
      <c r="Y5102">
        <v>451.00799999999998</v>
      </c>
      <c r="Z5102">
        <v>2039041</v>
      </c>
    </row>
    <row r="5103" spans="1:26" x14ac:dyDescent="0.2">
      <c r="A5103" s="27">
        <v>46083</v>
      </c>
      <c r="B5103" t="s">
        <v>14</v>
      </c>
      <c r="C5103" t="s">
        <v>1543</v>
      </c>
      <c r="D5103" t="s">
        <v>1543</v>
      </c>
      <c r="E5103" t="s">
        <v>1682</v>
      </c>
      <c r="F5103" t="s">
        <v>1470</v>
      </c>
      <c r="G5103" t="s">
        <v>397</v>
      </c>
      <c r="H5103" t="s">
        <v>1185</v>
      </c>
      <c r="I5103" t="s">
        <v>1687</v>
      </c>
      <c r="J5103" t="s">
        <v>1450</v>
      </c>
      <c r="K5103" t="s">
        <v>1451</v>
      </c>
      <c r="L5103" t="s">
        <v>1452</v>
      </c>
      <c r="M5103" t="s">
        <v>1453</v>
      </c>
      <c r="N5103" t="s">
        <v>1454</v>
      </c>
      <c r="O5103" t="s">
        <v>1455</v>
      </c>
      <c r="P5103" t="s">
        <v>1456</v>
      </c>
      <c r="Q5103" t="s">
        <v>1457</v>
      </c>
      <c r="R5103">
        <v>2001113</v>
      </c>
      <c r="S5103" t="s">
        <v>1458</v>
      </c>
      <c r="T5103">
        <v>1680.672</v>
      </c>
      <c r="U5103">
        <v>2</v>
      </c>
      <c r="V5103">
        <v>1680.672</v>
      </c>
      <c r="W5103">
        <v>2</v>
      </c>
      <c r="X5103">
        <v>1378</v>
      </c>
      <c r="Y5103">
        <v>302.67200000000003</v>
      </c>
      <c r="Z5103">
        <v>2001113</v>
      </c>
    </row>
    <row r="5104" spans="1:26" x14ac:dyDescent="0.2">
      <c r="A5104" s="27">
        <v>46083</v>
      </c>
      <c r="B5104" t="s">
        <v>14</v>
      </c>
      <c r="C5104" t="s">
        <v>1543</v>
      </c>
      <c r="D5104" t="s">
        <v>1543</v>
      </c>
      <c r="E5104" t="s">
        <v>1682</v>
      </c>
      <c r="F5104" t="s">
        <v>1470</v>
      </c>
      <c r="G5104" t="s">
        <v>397</v>
      </c>
      <c r="H5104" t="s">
        <v>1185</v>
      </c>
      <c r="I5104" t="s">
        <v>1687</v>
      </c>
      <c r="J5104" t="s">
        <v>1450</v>
      </c>
      <c r="K5104" t="s">
        <v>1451</v>
      </c>
      <c r="L5104" t="s">
        <v>1452</v>
      </c>
      <c r="M5104" t="s">
        <v>1453</v>
      </c>
      <c r="N5104" t="s">
        <v>1454</v>
      </c>
      <c r="O5104" t="s">
        <v>1455</v>
      </c>
      <c r="P5104" t="s">
        <v>1456</v>
      </c>
      <c r="Q5104" t="s">
        <v>1457</v>
      </c>
      <c r="R5104">
        <v>2030990</v>
      </c>
      <c r="S5104" t="s">
        <v>1459</v>
      </c>
      <c r="T5104">
        <v>9932.7710999999999</v>
      </c>
      <c r="U5104">
        <v>15</v>
      </c>
      <c r="V5104">
        <v>9932.7710999999999</v>
      </c>
      <c r="W5104">
        <v>15</v>
      </c>
      <c r="X5104">
        <v>10350</v>
      </c>
      <c r="Y5104">
        <v>-417.22890000000001</v>
      </c>
      <c r="Z5104">
        <v>2030990</v>
      </c>
    </row>
    <row r="5105" spans="1:26" x14ac:dyDescent="0.2">
      <c r="A5105" s="27">
        <v>46083</v>
      </c>
      <c r="B5105" t="s">
        <v>14</v>
      </c>
      <c r="C5105" t="s">
        <v>1543</v>
      </c>
      <c r="D5105" t="s">
        <v>1543</v>
      </c>
      <c r="E5105" t="s">
        <v>1682</v>
      </c>
      <c r="F5105" t="s">
        <v>1470</v>
      </c>
      <c r="G5105" t="s">
        <v>397</v>
      </c>
      <c r="H5105" t="s">
        <v>1185</v>
      </c>
      <c r="I5105" t="s">
        <v>1687</v>
      </c>
      <c r="J5105" t="s">
        <v>1450</v>
      </c>
      <c r="K5105" t="s">
        <v>1451</v>
      </c>
      <c r="L5105" t="s">
        <v>1452</v>
      </c>
      <c r="M5105" t="s">
        <v>1453</v>
      </c>
      <c r="N5105" t="s">
        <v>1454</v>
      </c>
      <c r="O5105" t="s">
        <v>1455</v>
      </c>
      <c r="P5105" t="s">
        <v>1456</v>
      </c>
      <c r="Q5105" t="s">
        <v>1457</v>
      </c>
      <c r="R5105">
        <v>2030991</v>
      </c>
      <c r="S5105" t="s">
        <v>1463</v>
      </c>
      <c r="T5105">
        <v>840.33600000000001</v>
      </c>
      <c r="U5105">
        <v>1</v>
      </c>
      <c r="V5105">
        <v>840.33600000000001</v>
      </c>
      <c r="W5105">
        <v>1</v>
      </c>
      <c r="X5105">
        <v>690</v>
      </c>
      <c r="Y5105">
        <v>150.33600000000001</v>
      </c>
      <c r="Z5105">
        <v>2030991</v>
      </c>
    </row>
    <row r="5106" spans="1:26" x14ac:dyDescent="0.2">
      <c r="A5106" s="27">
        <v>46083</v>
      </c>
      <c r="B5106" t="s">
        <v>14</v>
      </c>
      <c r="C5106" t="s">
        <v>1543</v>
      </c>
      <c r="D5106" t="s">
        <v>1543</v>
      </c>
      <c r="E5106" t="s">
        <v>1682</v>
      </c>
      <c r="F5106" t="s">
        <v>1470</v>
      </c>
      <c r="G5106" t="s">
        <v>397</v>
      </c>
      <c r="H5106" t="s">
        <v>1185</v>
      </c>
      <c r="I5106" t="s">
        <v>1687</v>
      </c>
      <c r="J5106" t="s">
        <v>1450</v>
      </c>
      <c r="K5106" t="s">
        <v>1451</v>
      </c>
      <c r="L5106" t="s">
        <v>1452</v>
      </c>
      <c r="M5106" t="s">
        <v>1453</v>
      </c>
      <c r="N5106" t="s">
        <v>1454</v>
      </c>
      <c r="O5106" t="s">
        <v>1455</v>
      </c>
      <c r="P5106" t="s">
        <v>1456</v>
      </c>
      <c r="Q5106" t="s">
        <v>1457</v>
      </c>
      <c r="R5106">
        <v>2039041</v>
      </c>
      <c r="S5106" t="s">
        <v>1460</v>
      </c>
      <c r="T5106">
        <v>3361.3440000000001</v>
      </c>
      <c r="U5106">
        <v>4</v>
      </c>
      <c r="V5106">
        <v>3361.3440000000001</v>
      </c>
      <c r="W5106">
        <v>4</v>
      </c>
      <c r="X5106">
        <v>2760</v>
      </c>
      <c r="Y5106">
        <v>601.34400000000005</v>
      </c>
      <c r="Z5106">
        <v>2039041</v>
      </c>
    </row>
    <row r="5107" spans="1:26" x14ac:dyDescent="0.2">
      <c r="A5107" s="27">
        <v>46083</v>
      </c>
      <c r="B5107" t="s">
        <v>14</v>
      </c>
      <c r="C5107" t="s">
        <v>1543</v>
      </c>
      <c r="D5107" t="s">
        <v>1543</v>
      </c>
      <c r="E5107" t="s">
        <v>1682</v>
      </c>
      <c r="F5107" t="s">
        <v>1470</v>
      </c>
      <c r="G5107" t="s">
        <v>181</v>
      </c>
      <c r="H5107" t="s">
        <v>1688</v>
      </c>
      <c r="I5107" t="s">
        <v>1689</v>
      </c>
      <c r="J5107" t="s">
        <v>1450</v>
      </c>
      <c r="K5107" t="s">
        <v>1451</v>
      </c>
      <c r="L5107" t="s">
        <v>1452</v>
      </c>
      <c r="M5107" t="s">
        <v>1453</v>
      </c>
      <c r="N5107" t="s">
        <v>1454</v>
      </c>
      <c r="O5107" t="s">
        <v>1455</v>
      </c>
      <c r="P5107" t="s">
        <v>1456</v>
      </c>
      <c r="Q5107" t="s">
        <v>1457</v>
      </c>
      <c r="R5107">
        <v>2030990</v>
      </c>
      <c r="S5107" t="s">
        <v>1459</v>
      </c>
      <c r="T5107">
        <v>26050.416000000001</v>
      </c>
      <c r="U5107">
        <v>31</v>
      </c>
      <c r="V5107">
        <v>26050.416000000001</v>
      </c>
      <c r="W5107">
        <v>31</v>
      </c>
      <c r="X5107">
        <v>21390</v>
      </c>
      <c r="Y5107">
        <v>4660.4160000000002</v>
      </c>
      <c r="Z5107">
        <v>2030990</v>
      </c>
    </row>
    <row r="5108" spans="1:26" x14ac:dyDescent="0.2">
      <c r="A5108" s="27">
        <v>46083</v>
      </c>
      <c r="B5108" t="s">
        <v>14</v>
      </c>
      <c r="C5108" t="s">
        <v>1543</v>
      </c>
      <c r="D5108" t="s">
        <v>1543</v>
      </c>
      <c r="E5108" t="s">
        <v>1682</v>
      </c>
      <c r="F5108" t="s">
        <v>1470</v>
      </c>
      <c r="G5108" t="s">
        <v>181</v>
      </c>
      <c r="H5108" t="s">
        <v>1688</v>
      </c>
      <c r="I5108" t="s">
        <v>1689</v>
      </c>
      <c r="J5108" t="s">
        <v>1450</v>
      </c>
      <c r="K5108" t="s">
        <v>1451</v>
      </c>
      <c r="L5108" t="s">
        <v>1452</v>
      </c>
      <c r="M5108" t="s">
        <v>1453</v>
      </c>
      <c r="N5108" t="s">
        <v>1454</v>
      </c>
      <c r="O5108" t="s">
        <v>1455</v>
      </c>
      <c r="P5108" t="s">
        <v>1456</v>
      </c>
      <c r="Q5108" t="s">
        <v>1457</v>
      </c>
      <c r="R5108">
        <v>2048972</v>
      </c>
      <c r="S5108" t="s">
        <v>1461</v>
      </c>
      <c r="T5108">
        <v>3361.3440000000001</v>
      </c>
      <c r="U5108">
        <v>4</v>
      </c>
      <c r="V5108">
        <v>3361.3440000000001</v>
      </c>
      <c r="W5108">
        <v>4</v>
      </c>
      <c r="X5108">
        <v>2744</v>
      </c>
      <c r="Y5108">
        <v>617.34400000000005</v>
      </c>
      <c r="Z5108">
        <v>2048972</v>
      </c>
    </row>
    <row r="5109" spans="1:26" x14ac:dyDescent="0.2">
      <c r="A5109" s="27">
        <v>46083</v>
      </c>
      <c r="B5109" t="s">
        <v>14</v>
      </c>
      <c r="C5109" t="s">
        <v>1543</v>
      </c>
      <c r="D5109" t="s">
        <v>1543</v>
      </c>
      <c r="E5109" t="s">
        <v>1682</v>
      </c>
      <c r="F5109" t="s">
        <v>1470</v>
      </c>
      <c r="G5109" t="s">
        <v>181</v>
      </c>
      <c r="H5109" t="s">
        <v>221</v>
      </c>
      <c r="I5109" t="s">
        <v>1690</v>
      </c>
      <c r="J5109" t="s">
        <v>1450</v>
      </c>
      <c r="K5109" t="s">
        <v>1451</v>
      </c>
      <c r="L5109" t="s">
        <v>1452</v>
      </c>
      <c r="M5109" t="s">
        <v>1453</v>
      </c>
      <c r="N5109" t="s">
        <v>1454</v>
      </c>
      <c r="O5109" t="s">
        <v>1455</v>
      </c>
      <c r="P5109" t="s">
        <v>1456</v>
      </c>
      <c r="Q5109" t="s">
        <v>1457</v>
      </c>
      <c r="R5109">
        <v>2001113</v>
      </c>
      <c r="S5109" t="s">
        <v>1458</v>
      </c>
      <c r="T5109">
        <v>11764.704</v>
      </c>
      <c r="U5109">
        <v>14</v>
      </c>
      <c r="V5109">
        <v>11764.704</v>
      </c>
      <c r="W5109">
        <v>14</v>
      </c>
      <c r="X5109">
        <v>9716</v>
      </c>
      <c r="Y5109">
        <v>2048.7040000000002</v>
      </c>
      <c r="Z5109">
        <v>2001113</v>
      </c>
    </row>
    <row r="5110" spans="1:26" x14ac:dyDescent="0.2">
      <c r="A5110" s="27">
        <v>46083</v>
      </c>
      <c r="B5110" t="s">
        <v>14</v>
      </c>
      <c r="C5110" t="s">
        <v>1543</v>
      </c>
      <c r="D5110" t="s">
        <v>1543</v>
      </c>
      <c r="E5110" t="s">
        <v>1682</v>
      </c>
      <c r="F5110" t="s">
        <v>1470</v>
      </c>
      <c r="G5110" t="s">
        <v>181</v>
      </c>
      <c r="H5110" t="s">
        <v>221</v>
      </c>
      <c r="I5110" t="s">
        <v>1690</v>
      </c>
      <c r="J5110" t="s">
        <v>1450</v>
      </c>
      <c r="K5110" t="s">
        <v>1451</v>
      </c>
      <c r="L5110" t="s">
        <v>1452</v>
      </c>
      <c r="M5110" t="s">
        <v>1453</v>
      </c>
      <c r="N5110" t="s">
        <v>1454</v>
      </c>
      <c r="O5110" t="s">
        <v>1455</v>
      </c>
      <c r="P5110" t="s">
        <v>1456</v>
      </c>
      <c r="Q5110" t="s">
        <v>1457</v>
      </c>
      <c r="R5110">
        <v>2030991</v>
      </c>
      <c r="S5110" t="s">
        <v>1463</v>
      </c>
      <c r="T5110">
        <v>2521.0079999999998</v>
      </c>
      <c r="U5110">
        <v>3</v>
      </c>
      <c r="V5110">
        <v>2521.0079999999998</v>
      </c>
      <c r="W5110">
        <v>3</v>
      </c>
      <c r="X5110">
        <v>2073</v>
      </c>
      <c r="Y5110">
        <v>448.00799999999998</v>
      </c>
      <c r="Z5110">
        <v>2030991</v>
      </c>
    </row>
    <row r="5111" spans="1:26" x14ac:dyDescent="0.2">
      <c r="A5111" s="27">
        <v>46083</v>
      </c>
      <c r="B5111" t="s">
        <v>14</v>
      </c>
      <c r="C5111" t="s">
        <v>1543</v>
      </c>
      <c r="D5111" t="s">
        <v>1543</v>
      </c>
      <c r="E5111" t="s">
        <v>1682</v>
      </c>
      <c r="F5111" t="s">
        <v>1470</v>
      </c>
      <c r="G5111" t="s">
        <v>181</v>
      </c>
      <c r="H5111" t="s">
        <v>221</v>
      </c>
      <c r="I5111" t="s">
        <v>1690</v>
      </c>
      <c r="J5111" t="s">
        <v>1450</v>
      </c>
      <c r="K5111" t="s">
        <v>1451</v>
      </c>
      <c r="L5111" t="s">
        <v>1452</v>
      </c>
      <c r="M5111" t="s">
        <v>1453</v>
      </c>
      <c r="N5111" t="s">
        <v>1454</v>
      </c>
      <c r="O5111" t="s">
        <v>1455</v>
      </c>
      <c r="P5111" t="s">
        <v>1456</v>
      </c>
      <c r="Q5111" t="s">
        <v>1457</v>
      </c>
      <c r="R5111">
        <v>2039041</v>
      </c>
      <c r="S5111" t="s">
        <v>1460</v>
      </c>
      <c r="T5111">
        <v>14285.712</v>
      </c>
      <c r="U5111">
        <v>17</v>
      </c>
      <c r="V5111">
        <v>14285.712</v>
      </c>
      <c r="W5111">
        <v>17</v>
      </c>
      <c r="X5111">
        <v>11662</v>
      </c>
      <c r="Y5111">
        <v>2623.712</v>
      </c>
      <c r="Z5111">
        <v>2039041</v>
      </c>
    </row>
    <row r="5112" spans="1:26" x14ac:dyDescent="0.2">
      <c r="A5112" s="27">
        <v>46083</v>
      </c>
      <c r="B5112" t="s">
        <v>14</v>
      </c>
      <c r="C5112" t="s">
        <v>1543</v>
      </c>
      <c r="D5112" t="s">
        <v>1543</v>
      </c>
      <c r="E5112" t="s">
        <v>1682</v>
      </c>
      <c r="F5112" t="s">
        <v>1470</v>
      </c>
      <c r="G5112" t="s">
        <v>181</v>
      </c>
      <c r="H5112" t="s">
        <v>221</v>
      </c>
      <c r="I5112" t="s">
        <v>1690</v>
      </c>
      <c r="J5112" t="s">
        <v>1450</v>
      </c>
      <c r="K5112" t="s">
        <v>1451</v>
      </c>
      <c r="L5112" t="s">
        <v>1452</v>
      </c>
      <c r="M5112" t="s">
        <v>1453</v>
      </c>
      <c r="N5112" t="s">
        <v>1454</v>
      </c>
      <c r="O5112" t="s">
        <v>1455</v>
      </c>
      <c r="P5112" t="s">
        <v>1456</v>
      </c>
      <c r="Q5112" t="s">
        <v>1457</v>
      </c>
      <c r="R5112">
        <v>2048972</v>
      </c>
      <c r="S5112" t="s">
        <v>1461</v>
      </c>
      <c r="T5112">
        <v>11764.704</v>
      </c>
      <c r="U5112">
        <v>14</v>
      </c>
      <c r="V5112">
        <v>11764.704</v>
      </c>
      <c r="W5112">
        <v>14</v>
      </c>
      <c r="X5112">
        <v>9632</v>
      </c>
      <c r="Y5112">
        <v>2132.7040000000002</v>
      </c>
      <c r="Z5112">
        <v>2048972</v>
      </c>
    </row>
    <row r="5113" spans="1:26" x14ac:dyDescent="0.2">
      <c r="A5113" s="27">
        <v>46083</v>
      </c>
      <c r="B5113" t="s">
        <v>14</v>
      </c>
      <c r="C5113" t="s">
        <v>1543</v>
      </c>
      <c r="D5113" t="s">
        <v>1543</v>
      </c>
      <c r="E5113" t="s">
        <v>1682</v>
      </c>
      <c r="F5113" t="s">
        <v>1470</v>
      </c>
      <c r="G5113" t="s">
        <v>181</v>
      </c>
      <c r="H5113" t="s">
        <v>342</v>
      </c>
      <c r="I5113" t="s">
        <v>1691</v>
      </c>
      <c r="J5113" t="s">
        <v>1450</v>
      </c>
      <c r="K5113" t="s">
        <v>1451</v>
      </c>
      <c r="L5113" t="s">
        <v>1452</v>
      </c>
      <c r="M5113" t="s">
        <v>1453</v>
      </c>
      <c r="N5113" t="s">
        <v>1454</v>
      </c>
      <c r="O5113" t="s">
        <v>1455</v>
      </c>
      <c r="P5113" t="s">
        <v>1456</v>
      </c>
      <c r="Q5113" t="s">
        <v>1457</v>
      </c>
      <c r="R5113">
        <v>2030991</v>
      </c>
      <c r="S5113" t="s">
        <v>1463</v>
      </c>
      <c r="T5113">
        <v>1680.672</v>
      </c>
      <c r="U5113">
        <v>2</v>
      </c>
      <c r="V5113">
        <v>1680.672</v>
      </c>
      <c r="W5113">
        <v>2</v>
      </c>
      <c r="X5113">
        <v>1380</v>
      </c>
      <c r="Y5113">
        <v>300.67200000000003</v>
      </c>
      <c r="Z5113">
        <v>2030991</v>
      </c>
    </row>
    <row r="5114" spans="1:26" x14ac:dyDescent="0.2">
      <c r="A5114" s="27">
        <v>46083</v>
      </c>
      <c r="B5114" t="s">
        <v>14</v>
      </c>
      <c r="C5114" t="s">
        <v>1543</v>
      </c>
      <c r="D5114" t="s">
        <v>1543</v>
      </c>
      <c r="E5114" t="s">
        <v>1682</v>
      </c>
      <c r="F5114" t="s">
        <v>1470</v>
      </c>
      <c r="G5114" t="s">
        <v>181</v>
      </c>
      <c r="H5114" t="s">
        <v>342</v>
      </c>
      <c r="I5114" t="s">
        <v>1691</v>
      </c>
      <c r="J5114" t="s">
        <v>1450</v>
      </c>
      <c r="K5114" t="s">
        <v>1451</v>
      </c>
      <c r="L5114" t="s">
        <v>1452</v>
      </c>
      <c r="M5114" t="s">
        <v>1453</v>
      </c>
      <c r="N5114" t="s">
        <v>1454</v>
      </c>
      <c r="O5114" t="s">
        <v>1455</v>
      </c>
      <c r="P5114" t="s">
        <v>1456</v>
      </c>
      <c r="Q5114" t="s">
        <v>1457</v>
      </c>
      <c r="R5114">
        <v>2039041</v>
      </c>
      <c r="S5114" t="s">
        <v>1460</v>
      </c>
      <c r="T5114">
        <v>840.33600000000001</v>
      </c>
      <c r="U5114">
        <v>1</v>
      </c>
      <c r="V5114">
        <v>840.33600000000001</v>
      </c>
      <c r="W5114">
        <v>1</v>
      </c>
      <c r="X5114">
        <v>690</v>
      </c>
      <c r="Y5114">
        <v>150.33600000000001</v>
      </c>
      <c r="Z5114">
        <v>2039041</v>
      </c>
    </row>
    <row r="5115" spans="1:26" x14ac:dyDescent="0.2">
      <c r="A5115" s="27">
        <v>46083</v>
      </c>
      <c r="B5115" t="s">
        <v>14</v>
      </c>
      <c r="C5115" t="s">
        <v>1543</v>
      </c>
      <c r="D5115" t="s">
        <v>1543</v>
      </c>
      <c r="E5115" t="s">
        <v>1682</v>
      </c>
      <c r="F5115" t="s">
        <v>1470</v>
      </c>
      <c r="G5115" t="s">
        <v>181</v>
      </c>
      <c r="H5115" t="s">
        <v>342</v>
      </c>
      <c r="I5115" t="s">
        <v>1691</v>
      </c>
      <c r="J5115" t="s">
        <v>1450</v>
      </c>
      <c r="K5115" t="s">
        <v>1451</v>
      </c>
      <c r="L5115" t="s">
        <v>1452</v>
      </c>
      <c r="M5115" t="s">
        <v>1453</v>
      </c>
      <c r="N5115" t="s">
        <v>1454</v>
      </c>
      <c r="O5115" t="s">
        <v>1455</v>
      </c>
      <c r="P5115" t="s">
        <v>1456</v>
      </c>
      <c r="Q5115" t="s">
        <v>1457</v>
      </c>
      <c r="R5115">
        <v>2048972</v>
      </c>
      <c r="S5115" t="s">
        <v>1461</v>
      </c>
      <c r="T5115">
        <v>2521.0079999999998</v>
      </c>
      <c r="U5115">
        <v>3</v>
      </c>
      <c r="V5115">
        <v>2521.0079999999998</v>
      </c>
      <c r="W5115">
        <v>3</v>
      </c>
      <c r="X5115">
        <v>2058</v>
      </c>
      <c r="Y5115">
        <v>463.00799999999998</v>
      </c>
      <c r="Z5115">
        <v>2048972</v>
      </c>
    </row>
    <row r="5116" spans="1:26" x14ac:dyDescent="0.2">
      <c r="A5116" s="27">
        <v>46083</v>
      </c>
      <c r="B5116" t="s">
        <v>14</v>
      </c>
      <c r="C5116" t="s">
        <v>1543</v>
      </c>
      <c r="D5116" t="s">
        <v>1543</v>
      </c>
      <c r="E5116" t="s">
        <v>1682</v>
      </c>
      <c r="F5116" t="s">
        <v>1470</v>
      </c>
      <c r="G5116" t="s">
        <v>181</v>
      </c>
      <c r="H5116" t="s">
        <v>1255</v>
      </c>
      <c r="I5116" t="s">
        <v>1692</v>
      </c>
      <c r="J5116" t="s">
        <v>1450</v>
      </c>
      <c r="K5116" t="s">
        <v>1451</v>
      </c>
      <c r="L5116" t="s">
        <v>1452</v>
      </c>
      <c r="M5116" t="s">
        <v>1453</v>
      </c>
      <c r="N5116" t="s">
        <v>1454</v>
      </c>
      <c r="O5116" t="s">
        <v>1455</v>
      </c>
      <c r="P5116" t="s">
        <v>1456</v>
      </c>
      <c r="Q5116" t="s">
        <v>1457</v>
      </c>
      <c r="R5116">
        <v>2030990</v>
      </c>
      <c r="S5116" t="s">
        <v>1459</v>
      </c>
      <c r="T5116">
        <v>1680.672</v>
      </c>
      <c r="U5116">
        <v>2</v>
      </c>
      <c r="V5116">
        <v>1680.672</v>
      </c>
      <c r="W5116">
        <v>2</v>
      </c>
      <c r="X5116">
        <v>1368</v>
      </c>
      <c r="Y5116">
        <v>312.67200000000003</v>
      </c>
      <c r="Z5116">
        <v>2030990</v>
      </c>
    </row>
    <row r="5117" spans="1:26" x14ac:dyDescent="0.2">
      <c r="A5117" s="27">
        <v>46083</v>
      </c>
      <c r="B5117" t="s">
        <v>14</v>
      </c>
      <c r="C5117" t="s">
        <v>1543</v>
      </c>
      <c r="D5117" t="s">
        <v>1543</v>
      </c>
      <c r="E5117" t="s">
        <v>1682</v>
      </c>
      <c r="F5117" t="s">
        <v>1470</v>
      </c>
      <c r="G5117" t="s">
        <v>181</v>
      </c>
      <c r="H5117" t="s">
        <v>1255</v>
      </c>
      <c r="I5117" t="s">
        <v>1692</v>
      </c>
      <c r="J5117" t="s">
        <v>1450</v>
      </c>
      <c r="K5117" t="s">
        <v>1451</v>
      </c>
      <c r="L5117" t="s">
        <v>1452</v>
      </c>
      <c r="M5117" t="s">
        <v>1453</v>
      </c>
      <c r="N5117" t="s">
        <v>1454</v>
      </c>
      <c r="O5117" t="s">
        <v>1455</v>
      </c>
      <c r="P5117" t="s">
        <v>1456</v>
      </c>
      <c r="Q5117" t="s">
        <v>1457</v>
      </c>
      <c r="R5117">
        <v>2030991</v>
      </c>
      <c r="S5117" t="s">
        <v>1463</v>
      </c>
      <c r="T5117">
        <v>5042.0159999999996</v>
      </c>
      <c r="U5117">
        <v>6</v>
      </c>
      <c r="V5117">
        <v>5042.0159999999996</v>
      </c>
      <c r="W5117">
        <v>6</v>
      </c>
      <c r="X5117">
        <v>3942</v>
      </c>
      <c r="Y5117">
        <v>1100.0160000000001</v>
      </c>
      <c r="Z5117">
        <v>2030991</v>
      </c>
    </row>
    <row r="5118" spans="1:26" x14ac:dyDescent="0.2">
      <c r="A5118" s="27">
        <v>46083</v>
      </c>
      <c r="B5118" t="s">
        <v>14</v>
      </c>
      <c r="C5118" t="s">
        <v>1543</v>
      </c>
      <c r="D5118" t="s">
        <v>1543</v>
      </c>
      <c r="E5118" t="s">
        <v>1682</v>
      </c>
      <c r="F5118" t="s">
        <v>1470</v>
      </c>
      <c r="G5118" t="s">
        <v>1051</v>
      </c>
      <c r="H5118" t="s">
        <v>1049</v>
      </c>
      <c r="I5118" t="s">
        <v>1693</v>
      </c>
      <c r="J5118" t="s">
        <v>1450</v>
      </c>
      <c r="K5118" t="s">
        <v>1451</v>
      </c>
      <c r="L5118" t="s">
        <v>1452</v>
      </c>
      <c r="M5118" t="s">
        <v>1453</v>
      </c>
      <c r="N5118" t="s">
        <v>1454</v>
      </c>
      <c r="O5118" t="s">
        <v>1455</v>
      </c>
      <c r="P5118" t="s">
        <v>1456</v>
      </c>
      <c r="Q5118" t="s">
        <v>1457</v>
      </c>
      <c r="R5118">
        <v>2030990</v>
      </c>
      <c r="S5118" t="s">
        <v>1459</v>
      </c>
      <c r="T5118">
        <v>840.33600000000001</v>
      </c>
      <c r="U5118">
        <v>1</v>
      </c>
      <c r="V5118">
        <v>840.33600000000001</v>
      </c>
      <c r="W5118">
        <v>1</v>
      </c>
      <c r="X5118">
        <v>695</v>
      </c>
      <c r="Y5118">
        <v>145.33600000000001</v>
      </c>
      <c r="Z5118">
        <v>2030990</v>
      </c>
    </row>
    <row r="5119" spans="1:26" x14ac:dyDescent="0.2">
      <c r="A5119" s="27">
        <v>46083</v>
      </c>
      <c r="B5119" t="s">
        <v>14</v>
      </c>
      <c r="C5119" t="s">
        <v>1543</v>
      </c>
      <c r="D5119" t="s">
        <v>1543</v>
      </c>
      <c r="E5119" t="s">
        <v>1682</v>
      </c>
      <c r="F5119" t="s">
        <v>1470</v>
      </c>
      <c r="G5119" t="s">
        <v>1051</v>
      </c>
      <c r="H5119" t="s">
        <v>1049</v>
      </c>
      <c r="I5119" t="s">
        <v>1693</v>
      </c>
      <c r="J5119" t="s">
        <v>1450</v>
      </c>
      <c r="K5119" t="s">
        <v>1451</v>
      </c>
      <c r="L5119" t="s">
        <v>1452</v>
      </c>
      <c r="M5119" t="s">
        <v>1453</v>
      </c>
      <c r="N5119" t="s">
        <v>1454</v>
      </c>
      <c r="O5119" t="s">
        <v>1455</v>
      </c>
      <c r="P5119" t="s">
        <v>1456</v>
      </c>
      <c r="Q5119" t="s">
        <v>1457</v>
      </c>
      <c r="R5119">
        <v>2048972</v>
      </c>
      <c r="S5119" t="s">
        <v>1461</v>
      </c>
      <c r="T5119">
        <v>840.33600000000001</v>
      </c>
      <c r="U5119">
        <v>1</v>
      </c>
      <c r="V5119">
        <v>840.33600000000001</v>
      </c>
      <c r="W5119">
        <v>1</v>
      </c>
      <c r="X5119">
        <v>693</v>
      </c>
      <c r="Y5119">
        <v>147.33600000000001</v>
      </c>
      <c r="Z5119">
        <v>2048972</v>
      </c>
    </row>
    <row r="5120" spans="1:26" x14ac:dyDescent="0.2">
      <c r="A5120" s="27">
        <v>46083</v>
      </c>
      <c r="B5120" t="s">
        <v>14</v>
      </c>
      <c r="C5120" t="s">
        <v>1543</v>
      </c>
      <c r="D5120" t="s">
        <v>1543</v>
      </c>
      <c r="E5120" t="s">
        <v>1682</v>
      </c>
      <c r="F5120" t="s">
        <v>1470</v>
      </c>
      <c r="G5120" t="s">
        <v>1051</v>
      </c>
      <c r="H5120" t="s">
        <v>1121</v>
      </c>
      <c r="I5120" t="s">
        <v>1694</v>
      </c>
      <c r="J5120" t="s">
        <v>1450</v>
      </c>
      <c r="K5120" t="s">
        <v>1451</v>
      </c>
      <c r="L5120" t="s">
        <v>1452</v>
      </c>
      <c r="M5120" t="s">
        <v>1453</v>
      </c>
      <c r="N5120" t="s">
        <v>1454</v>
      </c>
      <c r="O5120" t="s">
        <v>1455</v>
      </c>
      <c r="P5120" t="s">
        <v>1456</v>
      </c>
      <c r="Q5120" t="s">
        <v>1457</v>
      </c>
      <c r="R5120">
        <v>2001113</v>
      </c>
      <c r="S5120" t="s">
        <v>1458</v>
      </c>
      <c r="T5120">
        <v>4201.68</v>
      </c>
      <c r="U5120">
        <v>5</v>
      </c>
      <c r="V5120">
        <v>4201.68</v>
      </c>
      <c r="W5120">
        <v>5</v>
      </c>
      <c r="X5120">
        <v>3430</v>
      </c>
      <c r="Y5120">
        <v>771.68</v>
      </c>
      <c r="Z5120">
        <v>2001113</v>
      </c>
    </row>
    <row r="5121" spans="1:26" x14ac:dyDescent="0.2">
      <c r="A5121" s="27">
        <v>46083</v>
      </c>
      <c r="B5121" t="s">
        <v>14</v>
      </c>
      <c r="C5121" t="s">
        <v>1543</v>
      </c>
      <c r="D5121" t="s">
        <v>1543</v>
      </c>
      <c r="E5121" t="s">
        <v>1682</v>
      </c>
      <c r="F5121" t="s">
        <v>1470</v>
      </c>
      <c r="G5121" t="s">
        <v>1051</v>
      </c>
      <c r="H5121" t="s">
        <v>1121</v>
      </c>
      <c r="I5121" t="s">
        <v>1694</v>
      </c>
      <c r="J5121" t="s">
        <v>1450</v>
      </c>
      <c r="K5121" t="s">
        <v>1451</v>
      </c>
      <c r="L5121" t="s">
        <v>1452</v>
      </c>
      <c r="M5121" t="s">
        <v>1453</v>
      </c>
      <c r="N5121" t="s">
        <v>1454</v>
      </c>
      <c r="O5121" t="s">
        <v>1455</v>
      </c>
      <c r="P5121" t="s">
        <v>1456</v>
      </c>
      <c r="Q5121" t="s">
        <v>1457</v>
      </c>
      <c r="R5121">
        <v>2030991</v>
      </c>
      <c r="S5121" t="s">
        <v>1463</v>
      </c>
      <c r="T5121">
        <v>1680.672</v>
      </c>
      <c r="U5121">
        <v>2</v>
      </c>
      <c r="V5121">
        <v>1680.672</v>
      </c>
      <c r="W5121">
        <v>2</v>
      </c>
      <c r="X5121">
        <v>1382</v>
      </c>
      <c r="Y5121">
        <v>298.67200000000003</v>
      </c>
      <c r="Z5121">
        <v>2030991</v>
      </c>
    </row>
    <row r="5122" spans="1:26" x14ac:dyDescent="0.2">
      <c r="A5122" s="27">
        <v>46083</v>
      </c>
      <c r="B5122" t="s">
        <v>14</v>
      </c>
      <c r="C5122" t="s">
        <v>1543</v>
      </c>
      <c r="D5122" t="s">
        <v>1543</v>
      </c>
      <c r="E5122" t="s">
        <v>1682</v>
      </c>
      <c r="F5122" t="s">
        <v>1470</v>
      </c>
      <c r="G5122" t="s">
        <v>1051</v>
      </c>
      <c r="H5122" t="s">
        <v>1121</v>
      </c>
      <c r="I5122" t="s">
        <v>1694</v>
      </c>
      <c r="J5122" t="s">
        <v>1450</v>
      </c>
      <c r="K5122" t="s">
        <v>1451</v>
      </c>
      <c r="L5122" t="s">
        <v>1452</v>
      </c>
      <c r="M5122" t="s">
        <v>1453</v>
      </c>
      <c r="N5122" t="s">
        <v>1454</v>
      </c>
      <c r="O5122" t="s">
        <v>1455</v>
      </c>
      <c r="P5122" t="s">
        <v>1456</v>
      </c>
      <c r="Q5122" t="s">
        <v>1457</v>
      </c>
      <c r="R5122">
        <v>2039041</v>
      </c>
      <c r="S5122" t="s">
        <v>1460</v>
      </c>
      <c r="T5122">
        <v>3361.3440000000001</v>
      </c>
      <c r="U5122">
        <v>4</v>
      </c>
      <c r="V5122">
        <v>3361.3440000000001</v>
      </c>
      <c r="W5122">
        <v>4</v>
      </c>
      <c r="X5122">
        <v>2756</v>
      </c>
      <c r="Y5122">
        <v>605.34400000000005</v>
      </c>
      <c r="Z5122">
        <v>2039041</v>
      </c>
    </row>
    <row r="5123" spans="1:26" x14ac:dyDescent="0.2">
      <c r="A5123" s="27">
        <v>46083</v>
      </c>
      <c r="B5123" t="s">
        <v>14</v>
      </c>
      <c r="C5123" t="s">
        <v>1543</v>
      </c>
      <c r="D5123" t="s">
        <v>1543</v>
      </c>
      <c r="E5123" t="s">
        <v>1682</v>
      </c>
      <c r="F5123" t="s">
        <v>1470</v>
      </c>
      <c r="G5123" t="s">
        <v>1051</v>
      </c>
      <c r="H5123" t="s">
        <v>1121</v>
      </c>
      <c r="I5123" t="s">
        <v>1694</v>
      </c>
      <c r="J5123" t="s">
        <v>1450</v>
      </c>
      <c r="K5123" t="s">
        <v>1451</v>
      </c>
      <c r="L5123" t="s">
        <v>1452</v>
      </c>
      <c r="M5123" t="s">
        <v>1453</v>
      </c>
      <c r="N5123" t="s">
        <v>1454</v>
      </c>
      <c r="O5123" t="s">
        <v>1455</v>
      </c>
      <c r="P5123" t="s">
        <v>1456</v>
      </c>
      <c r="Q5123" t="s">
        <v>1457</v>
      </c>
      <c r="R5123">
        <v>2048972</v>
      </c>
      <c r="S5123" t="s">
        <v>1461</v>
      </c>
      <c r="T5123">
        <v>5882.3519999999999</v>
      </c>
      <c r="U5123">
        <v>7</v>
      </c>
      <c r="V5123">
        <v>5882.3519999999999</v>
      </c>
      <c r="W5123">
        <v>7</v>
      </c>
      <c r="X5123">
        <v>4795</v>
      </c>
      <c r="Y5123">
        <v>1087.3520000000001</v>
      </c>
      <c r="Z5123">
        <v>2048972</v>
      </c>
    </row>
    <row r="5124" spans="1:26" x14ac:dyDescent="0.2">
      <c r="A5124" s="27">
        <v>46083</v>
      </c>
      <c r="B5124" t="s">
        <v>14</v>
      </c>
      <c r="C5124" t="s">
        <v>1543</v>
      </c>
      <c r="D5124" t="s">
        <v>1543</v>
      </c>
      <c r="E5124" t="s">
        <v>1682</v>
      </c>
      <c r="F5124" t="s">
        <v>1470</v>
      </c>
      <c r="G5124" t="s">
        <v>1482</v>
      </c>
      <c r="H5124" t="s">
        <v>1037</v>
      </c>
      <c r="I5124" t="s">
        <v>1695</v>
      </c>
      <c r="J5124" t="s">
        <v>1450</v>
      </c>
      <c r="K5124" t="s">
        <v>1451</v>
      </c>
      <c r="L5124" t="s">
        <v>1452</v>
      </c>
      <c r="M5124" t="s">
        <v>1453</v>
      </c>
      <c r="N5124" t="s">
        <v>1454</v>
      </c>
      <c r="O5124" t="s">
        <v>1455</v>
      </c>
      <c r="P5124" t="s">
        <v>1456</v>
      </c>
      <c r="Q5124" t="s">
        <v>1457</v>
      </c>
      <c r="R5124">
        <v>2030991</v>
      </c>
      <c r="S5124" t="s">
        <v>1463</v>
      </c>
      <c r="T5124">
        <v>840.33600000000001</v>
      </c>
      <c r="U5124">
        <v>1</v>
      </c>
      <c r="V5124">
        <v>840.33600000000001</v>
      </c>
      <c r="W5124">
        <v>1</v>
      </c>
      <c r="X5124">
        <v>661</v>
      </c>
      <c r="Y5124">
        <v>179.33600000000001</v>
      </c>
      <c r="Z5124">
        <v>2030991</v>
      </c>
    </row>
    <row r="5125" spans="1:26" x14ac:dyDescent="0.2">
      <c r="A5125" s="27">
        <v>46083</v>
      </c>
      <c r="B5125" t="s">
        <v>14</v>
      </c>
      <c r="C5125" t="s">
        <v>1543</v>
      </c>
      <c r="D5125" t="s">
        <v>1543</v>
      </c>
      <c r="E5125" t="s">
        <v>1682</v>
      </c>
      <c r="F5125" t="s">
        <v>1470</v>
      </c>
      <c r="G5125" t="s">
        <v>1482</v>
      </c>
      <c r="H5125" t="s">
        <v>1076</v>
      </c>
      <c r="I5125" t="s">
        <v>1696</v>
      </c>
      <c r="J5125" t="s">
        <v>1450</v>
      </c>
      <c r="K5125" t="s">
        <v>1451</v>
      </c>
      <c r="L5125" t="s">
        <v>1452</v>
      </c>
      <c r="M5125" t="s">
        <v>1453</v>
      </c>
      <c r="N5125" t="s">
        <v>1454</v>
      </c>
      <c r="O5125" t="s">
        <v>1455</v>
      </c>
      <c r="P5125" t="s">
        <v>1456</v>
      </c>
      <c r="Q5125" t="s">
        <v>1457</v>
      </c>
      <c r="R5125">
        <v>2048972</v>
      </c>
      <c r="S5125" t="s">
        <v>1461</v>
      </c>
      <c r="T5125">
        <v>4201.68</v>
      </c>
      <c r="U5125">
        <v>5</v>
      </c>
      <c r="V5125">
        <v>4201.68</v>
      </c>
      <c r="W5125">
        <v>5</v>
      </c>
      <c r="X5125">
        <v>3380</v>
      </c>
      <c r="Y5125">
        <v>821.68</v>
      </c>
      <c r="Z5125">
        <v>2048972</v>
      </c>
    </row>
    <row r="5126" spans="1:26" x14ac:dyDescent="0.2">
      <c r="A5126" s="27">
        <v>46083</v>
      </c>
      <c r="B5126" t="s">
        <v>14</v>
      </c>
      <c r="C5126" t="s">
        <v>1543</v>
      </c>
      <c r="D5126" t="s">
        <v>1543</v>
      </c>
      <c r="E5126" t="s">
        <v>1682</v>
      </c>
      <c r="F5126" t="s">
        <v>1470</v>
      </c>
      <c r="G5126" t="s">
        <v>1482</v>
      </c>
      <c r="H5126" t="s">
        <v>1176</v>
      </c>
      <c r="I5126" t="s">
        <v>1698</v>
      </c>
      <c r="J5126" t="s">
        <v>1450</v>
      </c>
      <c r="K5126" t="s">
        <v>1451</v>
      </c>
      <c r="L5126" t="s">
        <v>1452</v>
      </c>
      <c r="M5126" t="s">
        <v>1453</v>
      </c>
      <c r="N5126" t="s">
        <v>1454</v>
      </c>
      <c r="O5126" t="s">
        <v>1455</v>
      </c>
      <c r="P5126" t="s">
        <v>1456</v>
      </c>
      <c r="Q5126" t="s">
        <v>1457</v>
      </c>
      <c r="R5126">
        <v>2001113</v>
      </c>
      <c r="S5126" t="s">
        <v>1458</v>
      </c>
      <c r="T5126">
        <v>840.33600000000001</v>
      </c>
      <c r="U5126">
        <v>1</v>
      </c>
      <c r="V5126">
        <v>840.33600000000001</v>
      </c>
      <c r="W5126">
        <v>1</v>
      </c>
      <c r="X5126">
        <v>686</v>
      </c>
      <c r="Y5126">
        <v>154.33600000000001</v>
      </c>
      <c r="Z5126">
        <v>2001113</v>
      </c>
    </row>
    <row r="5127" spans="1:26" x14ac:dyDescent="0.2">
      <c r="A5127" s="27">
        <v>46083</v>
      </c>
      <c r="B5127" t="s">
        <v>14</v>
      </c>
      <c r="C5127" t="s">
        <v>1543</v>
      </c>
      <c r="D5127" t="s">
        <v>1543</v>
      </c>
      <c r="E5127" t="s">
        <v>1682</v>
      </c>
      <c r="F5127" t="s">
        <v>1470</v>
      </c>
      <c r="G5127" t="s">
        <v>1482</v>
      </c>
      <c r="H5127" t="s">
        <v>1176</v>
      </c>
      <c r="I5127" t="s">
        <v>1698</v>
      </c>
      <c r="J5127" t="s">
        <v>1450</v>
      </c>
      <c r="K5127" t="s">
        <v>1451</v>
      </c>
      <c r="L5127" t="s">
        <v>1452</v>
      </c>
      <c r="M5127" t="s">
        <v>1453</v>
      </c>
      <c r="N5127" t="s">
        <v>1454</v>
      </c>
      <c r="O5127" t="s">
        <v>1455</v>
      </c>
      <c r="P5127" t="s">
        <v>1456</v>
      </c>
      <c r="Q5127" t="s">
        <v>1457</v>
      </c>
      <c r="R5127">
        <v>2030990</v>
      </c>
      <c r="S5127" t="s">
        <v>1459</v>
      </c>
      <c r="T5127">
        <v>840.33600000000001</v>
      </c>
      <c r="U5127">
        <v>1</v>
      </c>
      <c r="V5127">
        <v>840.33600000000001</v>
      </c>
      <c r="W5127">
        <v>1</v>
      </c>
      <c r="X5127">
        <v>690</v>
      </c>
      <c r="Y5127">
        <v>150.33600000000001</v>
      </c>
      <c r="Z5127">
        <v>2030990</v>
      </c>
    </row>
    <row r="5128" spans="1:26" x14ac:dyDescent="0.2">
      <c r="A5128" s="27">
        <v>46083</v>
      </c>
      <c r="B5128" t="s">
        <v>14</v>
      </c>
      <c r="C5128" t="s">
        <v>1543</v>
      </c>
      <c r="D5128" t="s">
        <v>1543</v>
      </c>
      <c r="E5128" t="s">
        <v>1682</v>
      </c>
      <c r="F5128" t="s">
        <v>1470</v>
      </c>
      <c r="G5128" t="s">
        <v>1482</v>
      </c>
      <c r="H5128" t="s">
        <v>1176</v>
      </c>
      <c r="I5128" t="s">
        <v>1698</v>
      </c>
      <c r="J5128" t="s">
        <v>1450</v>
      </c>
      <c r="K5128" t="s">
        <v>1451</v>
      </c>
      <c r="L5128" t="s">
        <v>1452</v>
      </c>
      <c r="M5128" t="s">
        <v>1453</v>
      </c>
      <c r="N5128" t="s">
        <v>1454</v>
      </c>
      <c r="O5128" t="s">
        <v>1455</v>
      </c>
      <c r="P5128" t="s">
        <v>1456</v>
      </c>
      <c r="Q5128" t="s">
        <v>1457</v>
      </c>
      <c r="R5128">
        <v>2039041</v>
      </c>
      <c r="S5128" t="s">
        <v>1460</v>
      </c>
      <c r="T5128">
        <v>840.33600000000001</v>
      </c>
      <c r="U5128">
        <v>1</v>
      </c>
      <c r="V5128">
        <v>840.33600000000001</v>
      </c>
      <c r="W5128">
        <v>1</v>
      </c>
      <c r="X5128">
        <v>688</v>
      </c>
      <c r="Y5128">
        <v>152.33600000000001</v>
      </c>
      <c r="Z5128">
        <v>2039041</v>
      </c>
    </row>
    <row r="5129" spans="1:26" x14ac:dyDescent="0.2">
      <c r="A5129" s="27">
        <v>46083</v>
      </c>
      <c r="B5129" t="s">
        <v>14</v>
      </c>
      <c r="C5129" t="s">
        <v>1543</v>
      </c>
      <c r="D5129" t="s">
        <v>1543</v>
      </c>
      <c r="E5129" t="s">
        <v>1682</v>
      </c>
      <c r="F5129" t="s">
        <v>1470</v>
      </c>
      <c r="G5129" t="s">
        <v>1501</v>
      </c>
      <c r="H5129" t="s">
        <v>1119</v>
      </c>
      <c r="I5129" t="s">
        <v>1789</v>
      </c>
      <c r="J5129" t="s">
        <v>1450</v>
      </c>
      <c r="K5129" t="s">
        <v>1451</v>
      </c>
      <c r="L5129" t="s">
        <v>1452</v>
      </c>
      <c r="M5129" t="s">
        <v>1453</v>
      </c>
      <c r="N5129" t="s">
        <v>1454</v>
      </c>
      <c r="O5129" t="s">
        <v>1455</v>
      </c>
      <c r="P5129" t="s">
        <v>1456</v>
      </c>
      <c r="Q5129" t="s">
        <v>1457</v>
      </c>
      <c r="R5129">
        <v>2030990</v>
      </c>
      <c r="S5129" t="s">
        <v>1459</v>
      </c>
      <c r="T5129">
        <v>1680.672</v>
      </c>
      <c r="U5129">
        <v>2</v>
      </c>
      <c r="V5129">
        <v>1680.672</v>
      </c>
      <c r="W5129">
        <v>2</v>
      </c>
      <c r="X5129">
        <v>1382</v>
      </c>
      <c r="Y5129">
        <v>298.67200000000003</v>
      </c>
      <c r="Z5129">
        <v>2030990</v>
      </c>
    </row>
    <row r="5130" spans="1:26" x14ac:dyDescent="0.2">
      <c r="A5130" s="27">
        <v>46083</v>
      </c>
      <c r="B5130" t="s">
        <v>14</v>
      </c>
      <c r="C5130" t="s">
        <v>1543</v>
      </c>
      <c r="D5130" t="s">
        <v>1543</v>
      </c>
      <c r="E5130" t="s">
        <v>1682</v>
      </c>
      <c r="F5130" t="s">
        <v>1470</v>
      </c>
      <c r="G5130" t="s">
        <v>1501</v>
      </c>
      <c r="H5130" t="s">
        <v>1119</v>
      </c>
      <c r="I5130" t="s">
        <v>1789</v>
      </c>
      <c r="J5130" t="s">
        <v>1450</v>
      </c>
      <c r="K5130" t="s">
        <v>1451</v>
      </c>
      <c r="L5130" t="s">
        <v>1452</v>
      </c>
      <c r="M5130" t="s">
        <v>1453</v>
      </c>
      <c r="N5130" t="s">
        <v>1454</v>
      </c>
      <c r="O5130" t="s">
        <v>1455</v>
      </c>
      <c r="P5130" t="s">
        <v>1456</v>
      </c>
      <c r="Q5130" t="s">
        <v>1457</v>
      </c>
      <c r="R5130">
        <v>2030991</v>
      </c>
      <c r="S5130" t="s">
        <v>1463</v>
      </c>
      <c r="T5130">
        <v>840.33600000000001</v>
      </c>
      <c r="U5130">
        <v>1</v>
      </c>
      <c r="V5130">
        <v>840.33600000000001</v>
      </c>
      <c r="W5130">
        <v>1</v>
      </c>
      <c r="X5130">
        <v>612</v>
      </c>
      <c r="Y5130">
        <v>228.33600000000001</v>
      </c>
      <c r="Z5130">
        <v>2030991</v>
      </c>
    </row>
    <row r="5131" spans="1:26" x14ac:dyDescent="0.2">
      <c r="A5131" s="27">
        <v>46083</v>
      </c>
      <c r="B5131" t="s">
        <v>14</v>
      </c>
      <c r="C5131" t="s">
        <v>1543</v>
      </c>
      <c r="D5131" t="s">
        <v>1543</v>
      </c>
      <c r="E5131" t="s">
        <v>1682</v>
      </c>
      <c r="F5131" t="s">
        <v>1470</v>
      </c>
      <c r="G5131" t="s">
        <v>1501</v>
      </c>
      <c r="H5131" t="s">
        <v>1119</v>
      </c>
      <c r="I5131" t="s">
        <v>1789</v>
      </c>
      <c r="J5131" t="s">
        <v>1450</v>
      </c>
      <c r="K5131" t="s">
        <v>1451</v>
      </c>
      <c r="L5131" t="s">
        <v>1452</v>
      </c>
      <c r="M5131" t="s">
        <v>1453</v>
      </c>
      <c r="N5131" t="s">
        <v>1454</v>
      </c>
      <c r="O5131" t="s">
        <v>1455</v>
      </c>
      <c r="P5131" t="s">
        <v>1456</v>
      </c>
      <c r="Q5131" t="s">
        <v>1457</v>
      </c>
      <c r="R5131">
        <v>2048972</v>
      </c>
      <c r="S5131" t="s">
        <v>1461</v>
      </c>
      <c r="T5131">
        <v>1680.672</v>
      </c>
      <c r="U5131">
        <v>2</v>
      </c>
      <c r="V5131">
        <v>1680.672</v>
      </c>
      <c r="W5131">
        <v>2</v>
      </c>
      <c r="X5131">
        <v>1362</v>
      </c>
      <c r="Y5131">
        <v>318.67200000000003</v>
      </c>
      <c r="Z5131">
        <v>2048972</v>
      </c>
    </row>
    <row r="5132" spans="1:26" x14ac:dyDescent="0.2">
      <c r="A5132" s="27">
        <v>46083</v>
      </c>
      <c r="B5132" t="s">
        <v>14</v>
      </c>
      <c r="C5132" t="s">
        <v>1543</v>
      </c>
      <c r="D5132" t="s">
        <v>1543</v>
      </c>
      <c r="E5132" t="s">
        <v>1682</v>
      </c>
      <c r="F5132" t="s">
        <v>1470</v>
      </c>
      <c r="G5132" t="s">
        <v>1501</v>
      </c>
      <c r="H5132" t="s">
        <v>39</v>
      </c>
      <c r="I5132" t="s">
        <v>1701</v>
      </c>
      <c r="J5132" t="s">
        <v>1450</v>
      </c>
      <c r="K5132" t="s">
        <v>1451</v>
      </c>
      <c r="L5132" t="s">
        <v>1452</v>
      </c>
      <c r="M5132" t="s">
        <v>1453</v>
      </c>
      <c r="N5132" t="s">
        <v>1454</v>
      </c>
      <c r="O5132" t="s">
        <v>1455</v>
      </c>
      <c r="P5132" t="s">
        <v>1456</v>
      </c>
      <c r="Q5132" t="s">
        <v>1457</v>
      </c>
      <c r="R5132">
        <v>2001113</v>
      </c>
      <c r="S5132" t="s">
        <v>1458</v>
      </c>
      <c r="T5132">
        <v>2521.0079999999998</v>
      </c>
      <c r="U5132">
        <v>3</v>
      </c>
      <c r="V5132">
        <v>2521.0079999999998</v>
      </c>
      <c r="W5132">
        <v>3</v>
      </c>
      <c r="X5132">
        <v>2058</v>
      </c>
      <c r="Y5132">
        <v>463.00799999999998</v>
      </c>
      <c r="Z5132">
        <v>2001113</v>
      </c>
    </row>
    <row r="5133" spans="1:26" x14ac:dyDescent="0.2">
      <c r="A5133" s="27">
        <v>46083</v>
      </c>
      <c r="B5133" t="s">
        <v>14</v>
      </c>
      <c r="C5133" t="s">
        <v>1543</v>
      </c>
      <c r="D5133" t="s">
        <v>1543</v>
      </c>
      <c r="E5133" t="s">
        <v>1682</v>
      </c>
      <c r="F5133" t="s">
        <v>1470</v>
      </c>
      <c r="G5133" t="s">
        <v>1501</v>
      </c>
      <c r="H5133" t="s">
        <v>39</v>
      </c>
      <c r="I5133" t="s">
        <v>1701</v>
      </c>
      <c r="J5133" t="s">
        <v>1450</v>
      </c>
      <c r="K5133" t="s">
        <v>1451</v>
      </c>
      <c r="L5133" t="s">
        <v>1452</v>
      </c>
      <c r="M5133" t="s">
        <v>1453</v>
      </c>
      <c r="N5133" t="s">
        <v>1454</v>
      </c>
      <c r="O5133" t="s">
        <v>1455</v>
      </c>
      <c r="P5133" t="s">
        <v>1456</v>
      </c>
      <c r="Q5133" t="s">
        <v>1457</v>
      </c>
      <c r="R5133">
        <v>2030990</v>
      </c>
      <c r="S5133" t="s">
        <v>1459</v>
      </c>
      <c r="T5133">
        <v>37815.120000000003</v>
      </c>
      <c r="U5133">
        <v>45</v>
      </c>
      <c r="V5133">
        <v>37815.120000000003</v>
      </c>
      <c r="W5133">
        <v>45</v>
      </c>
      <c r="X5133">
        <v>30915</v>
      </c>
      <c r="Y5133">
        <v>6900.12</v>
      </c>
      <c r="Z5133">
        <v>2030990</v>
      </c>
    </row>
    <row r="5134" spans="1:26" x14ac:dyDescent="0.2">
      <c r="A5134" s="27">
        <v>46083</v>
      </c>
      <c r="B5134" t="s">
        <v>14</v>
      </c>
      <c r="C5134" t="s">
        <v>1543</v>
      </c>
      <c r="D5134" t="s">
        <v>1543</v>
      </c>
      <c r="E5134" t="s">
        <v>1682</v>
      </c>
      <c r="F5134" t="s">
        <v>1470</v>
      </c>
      <c r="G5134" t="s">
        <v>1501</v>
      </c>
      <c r="H5134" t="s">
        <v>39</v>
      </c>
      <c r="I5134" t="s">
        <v>1701</v>
      </c>
      <c r="J5134" t="s">
        <v>1450</v>
      </c>
      <c r="K5134" t="s">
        <v>1451</v>
      </c>
      <c r="L5134" t="s">
        <v>1452</v>
      </c>
      <c r="M5134" t="s">
        <v>1453</v>
      </c>
      <c r="N5134" t="s">
        <v>1454</v>
      </c>
      <c r="O5134" t="s">
        <v>1455</v>
      </c>
      <c r="P5134" t="s">
        <v>1456</v>
      </c>
      <c r="Q5134" t="s">
        <v>1457</v>
      </c>
      <c r="R5134">
        <v>2030991</v>
      </c>
      <c r="S5134" t="s">
        <v>1463</v>
      </c>
      <c r="T5134">
        <v>10924.368</v>
      </c>
      <c r="U5134">
        <v>13</v>
      </c>
      <c r="V5134">
        <v>10924.368</v>
      </c>
      <c r="W5134">
        <v>13</v>
      </c>
      <c r="X5134">
        <v>8983</v>
      </c>
      <c r="Y5134">
        <v>1941.3679999999999</v>
      </c>
      <c r="Z5134">
        <v>2030991</v>
      </c>
    </row>
    <row r="5135" spans="1:26" x14ac:dyDescent="0.2">
      <c r="A5135" s="27">
        <v>46083</v>
      </c>
      <c r="B5135" t="s">
        <v>14</v>
      </c>
      <c r="C5135" t="s">
        <v>1543</v>
      </c>
      <c r="D5135" t="s">
        <v>1543</v>
      </c>
      <c r="E5135" t="s">
        <v>1682</v>
      </c>
      <c r="F5135" t="s">
        <v>1470</v>
      </c>
      <c r="G5135" t="s">
        <v>1501</v>
      </c>
      <c r="H5135" t="s">
        <v>39</v>
      </c>
      <c r="I5135" t="s">
        <v>1701</v>
      </c>
      <c r="J5135" t="s">
        <v>1450</v>
      </c>
      <c r="K5135" t="s">
        <v>1451</v>
      </c>
      <c r="L5135" t="s">
        <v>1452</v>
      </c>
      <c r="M5135" t="s">
        <v>1453</v>
      </c>
      <c r="N5135" t="s">
        <v>1454</v>
      </c>
      <c r="O5135" t="s">
        <v>1455</v>
      </c>
      <c r="P5135" t="s">
        <v>1456</v>
      </c>
      <c r="Q5135" t="s">
        <v>1457</v>
      </c>
      <c r="R5135">
        <v>2039041</v>
      </c>
      <c r="S5135" t="s">
        <v>1460</v>
      </c>
      <c r="T5135">
        <v>6722.6880000000001</v>
      </c>
      <c r="U5135">
        <v>8</v>
      </c>
      <c r="V5135">
        <v>6722.6880000000001</v>
      </c>
      <c r="W5135">
        <v>8</v>
      </c>
      <c r="X5135">
        <v>5512</v>
      </c>
      <c r="Y5135">
        <v>1210.6880000000001</v>
      </c>
      <c r="Z5135">
        <v>2039041</v>
      </c>
    </row>
    <row r="5136" spans="1:26" x14ac:dyDescent="0.2">
      <c r="A5136" s="27">
        <v>46083</v>
      </c>
      <c r="B5136" t="s">
        <v>14</v>
      </c>
      <c r="C5136" t="s">
        <v>1543</v>
      </c>
      <c r="D5136" t="s">
        <v>1543</v>
      </c>
      <c r="E5136" t="s">
        <v>1682</v>
      </c>
      <c r="F5136" t="s">
        <v>1470</v>
      </c>
      <c r="G5136" t="s">
        <v>1501</v>
      </c>
      <c r="H5136" t="s">
        <v>39</v>
      </c>
      <c r="I5136" t="s">
        <v>1701</v>
      </c>
      <c r="J5136" t="s">
        <v>1450</v>
      </c>
      <c r="K5136" t="s">
        <v>1451</v>
      </c>
      <c r="L5136" t="s">
        <v>1452</v>
      </c>
      <c r="M5136" t="s">
        <v>1453</v>
      </c>
      <c r="N5136" t="s">
        <v>1454</v>
      </c>
      <c r="O5136" t="s">
        <v>1455</v>
      </c>
      <c r="P5136" t="s">
        <v>1456</v>
      </c>
      <c r="Q5136" t="s">
        <v>1457</v>
      </c>
      <c r="R5136">
        <v>2048972</v>
      </c>
      <c r="S5136" t="s">
        <v>1461</v>
      </c>
      <c r="T5136">
        <v>8403.36</v>
      </c>
      <c r="U5136">
        <v>10</v>
      </c>
      <c r="V5136">
        <v>8403.36</v>
      </c>
      <c r="W5136">
        <v>10</v>
      </c>
      <c r="X5136">
        <v>6870</v>
      </c>
      <c r="Y5136">
        <v>1533.36</v>
      </c>
      <c r="Z5136">
        <v>2048972</v>
      </c>
    </row>
    <row r="5137" spans="1:26" x14ac:dyDescent="0.2">
      <c r="A5137" s="27">
        <v>46083</v>
      </c>
      <c r="B5137" t="s">
        <v>14</v>
      </c>
      <c r="C5137" t="s">
        <v>1543</v>
      </c>
      <c r="D5137" t="s">
        <v>1543</v>
      </c>
      <c r="E5137" t="s">
        <v>1682</v>
      </c>
      <c r="F5137" t="s">
        <v>1470</v>
      </c>
      <c r="G5137" t="s">
        <v>1501</v>
      </c>
      <c r="H5137" t="s">
        <v>1343</v>
      </c>
      <c r="I5137" t="s">
        <v>1702</v>
      </c>
      <c r="J5137" t="s">
        <v>1450</v>
      </c>
      <c r="K5137" t="s">
        <v>1451</v>
      </c>
      <c r="L5137" t="s">
        <v>1452</v>
      </c>
      <c r="M5137" t="s">
        <v>1453</v>
      </c>
      <c r="N5137" t="s">
        <v>1454</v>
      </c>
      <c r="O5137" t="s">
        <v>1455</v>
      </c>
      <c r="P5137" t="s">
        <v>1456</v>
      </c>
      <c r="Q5137" t="s">
        <v>1457</v>
      </c>
      <c r="R5137">
        <v>2001113</v>
      </c>
      <c r="S5137" t="s">
        <v>1458</v>
      </c>
      <c r="T5137">
        <v>1680.672</v>
      </c>
      <c r="U5137">
        <v>2</v>
      </c>
      <c r="V5137">
        <v>1680.672</v>
      </c>
      <c r="W5137">
        <v>2</v>
      </c>
      <c r="X5137">
        <v>1374</v>
      </c>
      <c r="Y5137">
        <v>306.67200000000003</v>
      </c>
      <c r="Z5137">
        <v>2001113</v>
      </c>
    </row>
    <row r="5138" spans="1:26" x14ac:dyDescent="0.2">
      <c r="A5138" s="27">
        <v>46083</v>
      </c>
      <c r="B5138" t="s">
        <v>14</v>
      </c>
      <c r="C5138" t="s">
        <v>1543</v>
      </c>
      <c r="D5138" t="s">
        <v>1543</v>
      </c>
      <c r="E5138" t="s">
        <v>1682</v>
      </c>
      <c r="F5138" t="s">
        <v>1470</v>
      </c>
      <c r="G5138" t="s">
        <v>1501</v>
      </c>
      <c r="H5138" t="s">
        <v>1343</v>
      </c>
      <c r="I5138" t="s">
        <v>1702</v>
      </c>
      <c r="J5138" t="s">
        <v>1450</v>
      </c>
      <c r="K5138" t="s">
        <v>1451</v>
      </c>
      <c r="L5138" t="s">
        <v>1452</v>
      </c>
      <c r="M5138" t="s">
        <v>1453</v>
      </c>
      <c r="N5138" t="s">
        <v>1454</v>
      </c>
      <c r="O5138" t="s">
        <v>1455</v>
      </c>
      <c r="P5138" t="s">
        <v>1456</v>
      </c>
      <c r="Q5138" t="s">
        <v>1457</v>
      </c>
      <c r="R5138">
        <v>2048972</v>
      </c>
      <c r="S5138" t="s">
        <v>1461</v>
      </c>
      <c r="T5138">
        <v>3361.3440000000001</v>
      </c>
      <c r="U5138">
        <v>4</v>
      </c>
      <c r="V5138">
        <v>3361.3440000000001</v>
      </c>
      <c r="W5138">
        <v>4</v>
      </c>
      <c r="X5138">
        <v>2752</v>
      </c>
      <c r="Y5138">
        <v>609.34400000000005</v>
      </c>
      <c r="Z5138">
        <v>2048972</v>
      </c>
    </row>
    <row r="5139" spans="1:26" x14ac:dyDescent="0.2">
      <c r="A5139" s="27">
        <v>46083</v>
      </c>
      <c r="B5139" t="s">
        <v>14</v>
      </c>
      <c r="C5139" t="s">
        <v>1543</v>
      </c>
      <c r="D5139" t="s">
        <v>1543</v>
      </c>
      <c r="E5139" t="s">
        <v>1682</v>
      </c>
      <c r="F5139" t="s">
        <v>1470</v>
      </c>
      <c r="G5139" t="s">
        <v>505</v>
      </c>
      <c r="H5139" t="s">
        <v>1015</v>
      </c>
      <c r="I5139" t="s">
        <v>1703</v>
      </c>
      <c r="J5139" t="s">
        <v>1450</v>
      </c>
      <c r="K5139" t="s">
        <v>1451</v>
      </c>
      <c r="L5139" t="s">
        <v>1452</v>
      </c>
      <c r="M5139" t="s">
        <v>1453</v>
      </c>
      <c r="N5139" t="s">
        <v>1454</v>
      </c>
      <c r="O5139" t="s">
        <v>1455</v>
      </c>
      <c r="P5139" t="s">
        <v>1456</v>
      </c>
      <c r="Q5139" t="s">
        <v>1457</v>
      </c>
      <c r="R5139">
        <v>2001113</v>
      </c>
      <c r="S5139" t="s">
        <v>1458</v>
      </c>
      <c r="T5139">
        <v>1680.672</v>
      </c>
      <c r="U5139">
        <v>2</v>
      </c>
      <c r="V5139">
        <v>1680.672</v>
      </c>
      <c r="W5139">
        <v>2</v>
      </c>
      <c r="X5139">
        <v>1372</v>
      </c>
      <c r="Y5139">
        <v>308.67200000000003</v>
      </c>
      <c r="Z5139">
        <v>2001113</v>
      </c>
    </row>
    <row r="5140" spans="1:26" x14ac:dyDescent="0.2">
      <c r="A5140" s="27">
        <v>46083</v>
      </c>
      <c r="B5140" t="s">
        <v>14</v>
      </c>
      <c r="C5140" t="s">
        <v>1543</v>
      </c>
      <c r="D5140" t="s">
        <v>1543</v>
      </c>
      <c r="E5140" t="s">
        <v>1682</v>
      </c>
      <c r="F5140" t="s">
        <v>1470</v>
      </c>
      <c r="G5140" t="s">
        <v>505</v>
      </c>
      <c r="H5140" t="s">
        <v>1015</v>
      </c>
      <c r="I5140" t="s">
        <v>1703</v>
      </c>
      <c r="J5140" t="s">
        <v>1450</v>
      </c>
      <c r="K5140" t="s">
        <v>1451</v>
      </c>
      <c r="L5140" t="s">
        <v>1452</v>
      </c>
      <c r="M5140" t="s">
        <v>1453</v>
      </c>
      <c r="N5140" t="s">
        <v>1454</v>
      </c>
      <c r="O5140" t="s">
        <v>1455</v>
      </c>
      <c r="P5140" t="s">
        <v>1456</v>
      </c>
      <c r="Q5140" t="s">
        <v>1457</v>
      </c>
      <c r="R5140">
        <v>2039041</v>
      </c>
      <c r="S5140" t="s">
        <v>1460</v>
      </c>
      <c r="T5140">
        <v>2521.0079999999998</v>
      </c>
      <c r="U5140">
        <v>3</v>
      </c>
      <c r="V5140">
        <v>2521.0079999999998</v>
      </c>
      <c r="W5140">
        <v>3</v>
      </c>
      <c r="X5140">
        <v>2070</v>
      </c>
      <c r="Y5140">
        <v>451.00799999999998</v>
      </c>
      <c r="Z5140">
        <v>2039041</v>
      </c>
    </row>
    <row r="5141" spans="1:26" x14ac:dyDescent="0.2">
      <c r="A5141" s="27">
        <v>46083</v>
      </c>
      <c r="B5141" t="s">
        <v>14</v>
      </c>
      <c r="C5141" t="s">
        <v>1543</v>
      </c>
      <c r="D5141" t="s">
        <v>1543</v>
      </c>
      <c r="E5141" t="s">
        <v>1682</v>
      </c>
      <c r="F5141" t="s">
        <v>1470</v>
      </c>
      <c r="G5141" t="s">
        <v>505</v>
      </c>
      <c r="H5141" t="s">
        <v>1015</v>
      </c>
      <c r="I5141" t="s">
        <v>1703</v>
      </c>
      <c r="J5141" t="s">
        <v>1450</v>
      </c>
      <c r="K5141" t="s">
        <v>1451</v>
      </c>
      <c r="L5141" t="s">
        <v>1452</v>
      </c>
      <c r="M5141" t="s">
        <v>1453</v>
      </c>
      <c r="N5141" t="s">
        <v>1454</v>
      </c>
      <c r="O5141" t="s">
        <v>1455</v>
      </c>
      <c r="P5141" t="s">
        <v>1456</v>
      </c>
      <c r="Q5141" t="s">
        <v>1457</v>
      </c>
      <c r="R5141">
        <v>2048972</v>
      </c>
      <c r="S5141" t="s">
        <v>1461</v>
      </c>
      <c r="T5141">
        <v>6722.6880000000001</v>
      </c>
      <c r="U5141">
        <v>8</v>
      </c>
      <c r="V5141">
        <v>6722.6880000000001</v>
      </c>
      <c r="W5141">
        <v>8</v>
      </c>
      <c r="X5141">
        <v>5488</v>
      </c>
      <c r="Y5141">
        <v>1234.6880000000001</v>
      </c>
      <c r="Z5141">
        <v>2048972</v>
      </c>
    </row>
    <row r="5142" spans="1:26" x14ac:dyDescent="0.2">
      <c r="A5142" s="27">
        <v>46083</v>
      </c>
      <c r="B5142" t="s">
        <v>14</v>
      </c>
      <c r="C5142" t="s">
        <v>1543</v>
      </c>
      <c r="D5142" t="s">
        <v>1543</v>
      </c>
      <c r="E5142" t="s">
        <v>1682</v>
      </c>
      <c r="F5142" t="s">
        <v>1470</v>
      </c>
      <c r="G5142" t="s">
        <v>162</v>
      </c>
      <c r="H5142" t="s">
        <v>1092</v>
      </c>
      <c r="I5142" t="s">
        <v>1704</v>
      </c>
      <c r="J5142" t="s">
        <v>1450</v>
      </c>
      <c r="K5142" t="s">
        <v>1451</v>
      </c>
      <c r="L5142" t="s">
        <v>1452</v>
      </c>
      <c r="M5142" t="s">
        <v>1453</v>
      </c>
      <c r="N5142" t="s">
        <v>1454</v>
      </c>
      <c r="O5142" t="s">
        <v>1455</v>
      </c>
      <c r="P5142" t="s">
        <v>1456</v>
      </c>
      <c r="Q5142" t="s">
        <v>1457</v>
      </c>
      <c r="R5142">
        <v>2001113</v>
      </c>
      <c r="S5142" t="s">
        <v>1458</v>
      </c>
      <c r="T5142">
        <v>2521.0079999999998</v>
      </c>
      <c r="U5142">
        <v>3</v>
      </c>
      <c r="V5142">
        <v>2521.0079999999998</v>
      </c>
      <c r="W5142">
        <v>3</v>
      </c>
      <c r="X5142">
        <v>2058</v>
      </c>
      <c r="Y5142">
        <v>463.00799999999998</v>
      </c>
      <c r="Z5142">
        <v>2001113</v>
      </c>
    </row>
    <row r="5143" spans="1:26" x14ac:dyDescent="0.2">
      <c r="A5143" s="27">
        <v>46083</v>
      </c>
      <c r="B5143" t="s">
        <v>14</v>
      </c>
      <c r="C5143" t="s">
        <v>1543</v>
      </c>
      <c r="D5143" t="s">
        <v>1543</v>
      </c>
      <c r="E5143" t="s">
        <v>1682</v>
      </c>
      <c r="F5143" t="s">
        <v>1470</v>
      </c>
      <c r="G5143" t="s">
        <v>162</v>
      </c>
      <c r="H5143" t="s">
        <v>1092</v>
      </c>
      <c r="I5143" t="s">
        <v>1704</v>
      </c>
      <c r="J5143" t="s">
        <v>1450</v>
      </c>
      <c r="K5143" t="s">
        <v>1451</v>
      </c>
      <c r="L5143" t="s">
        <v>1452</v>
      </c>
      <c r="M5143" t="s">
        <v>1453</v>
      </c>
      <c r="N5143" t="s">
        <v>1454</v>
      </c>
      <c r="O5143" t="s">
        <v>1455</v>
      </c>
      <c r="P5143" t="s">
        <v>1456</v>
      </c>
      <c r="Q5143" t="s">
        <v>1457</v>
      </c>
      <c r="R5143">
        <v>2030990</v>
      </c>
      <c r="S5143" t="s">
        <v>1459</v>
      </c>
      <c r="T5143">
        <v>10084.031999999999</v>
      </c>
      <c r="U5143">
        <v>12</v>
      </c>
      <c r="V5143">
        <v>10084.031999999999</v>
      </c>
      <c r="W5143">
        <v>12</v>
      </c>
      <c r="X5143">
        <v>8280</v>
      </c>
      <c r="Y5143">
        <v>1804.0319999999999</v>
      </c>
      <c r="Z5143">
        <v>2030990</v>
      </c>
    </row>
    <row r="5144" spans="1:26" x14ac:dyDescent="0.2">
      <c r="A5144" s="27">
        <v>46083</v>
      </c>
      <c r="B5144" t="s">
        <v>14</v>
      </c>
      <c r="C5144" t="s">
        <v>1543</v>
      </c>
      <c r="D5144" t="s">
        <v>1543</v>
      </c>
      <c r="E5144" t="s">
        <v>1682</v>
      </c>
      <c r="F5144" t="s">
        <v>1470</v>
      </c>
      <c r="G5144" t="s">
        <v>162</v>
      </c>
      <c r="H5144" t="s">
        <v>1092</v>
      </c>
      <c r="I5144" t="s">
        <v>1704</v>
      </c>
      <c r="J5144" t="s">
        <v>1450</v>
      </c>
      <c r="K5144" t="s">
        <v>1451</v>
      </c>
      <c r="L5144" t="s">
        <v>1452</v>
      </c>
      <c r="M5144" t="s">
        <v>1453</v>
      </c>
      <c r="N5144" t="s">
        <v>1454</v>
      </c>
      <c r="O5144" t="s">
        <v>1455</v>
      </c>
      <c r="P5144" t="s">
        <v>1456</v>
      </c>
      <c r="Q5144" t="s">
        <v>1457</v>
      </c>
      <c r="R5144">
        <v>2030991</v>
      </c>
      <c r="S5144" t="s">
        <v>1463</v>
      </c>
      <c r="T5144">
        <v>5042.0159999999996</v>
      </c>
      <c r="U5144">
        <v>6</v>
      </c>
      <c r="V5144">
        <v>5042.0159999999996</v>
      </c>
      <c r="W5144">
        <v>6</v>
      </c>
      <c r="X5144">
        <v>4140</v>
      </c>
      <c r="Y5144">
        <v>902.01599999999996</v>
      </c>
      <c r="Z5144">
        <v>2030991</v>
      </c>
    </row>
    <row r="5145" spans="1:26" x14ac:dyDescent="0.2">
      <c r="A5145" s="27">
        <v>46083</v>
      </c>
      <c r="B5145" t="s">
        <v>14</v>
      </c>
      <c r="C5145" t="s">
        <v>1543</v>
      </c>
      <c r="D5145" t="s">
        <v>1543</v>
      </c>
      <c r="E5145" t="s">
        <v>1682</v>
      </c>
      <c r="F5145" t="s">
        <v>1470</v>
      </c>
      <c r="G5145" t="s">
        <v>162</v>
      </c>
      <c r="H5145" t="s">
        <v>1092</v>
      </c>
      <c r="I5145" t="s">
        <v>1704</v>
      </c>
      <c r="J5145" t="s">
        <v>1450</v>
      </c>
      <c r="K5145" t="s">
        <v>1451</v>
      </c>
      <c r="L5145" t="s">
        <v>1452</v>
      </c>
      <c r="M5145" t="s">
        <v>1453</v>
      </c>
      <c r="N5145" t="s">
        <v>1454</v>
      </c>
      <c r="O5145" t="s">
        <v>1455</v>
      </c>
      <c r="P5145" t="s">
        <v>1456</v>
      </c>
      <c r="Q5145" t="s">
        <v>1457</v>
      </c>
      <c r="R5145">
        <v>2039041</v>
      </c>
      <c r="S5145" t="s">
        <v>1460</v>
      </c>
      <c r="T5145">
        <v>3361.3440000000001</v>
      </c>
      <c r="U5145">
        <v>4</v>
      </c>
      <c r="V5145">
        <v>3361.3440000000001</v>
      </c>
      <c r="W5145">
        <v>4</v>
      </c>
      <c r="X5145">
        <v>2760</v>
      </c>
      <c r="Y5145">
        <v>601.34400000000005</v>
      </c>
      <c r="Z5145">
        <v>2039041</v>
      </c>
    </row>
    <row r="5146" spans="1:26" x14ac:dyDescent="0.2">
      <c r="A5146" s="27">
        <v>46083</v>
      </c>
      <c r="B5146" t="s">
        <v>14</v>
      </c>
      <c r="C5146" t="s">
        <v>1543</v>
      </c>
      <c r="D5146" t="s">
        <v>1543</v>
      </c>
      <c r="E5146" t="s">
        <v>1682</v>
      </c>
      <c r="F5146" t="s">
        <v>1470</v>
      </c>
      <c r="G5146" t="s">
        <v>162</v>
      </c>
      <c r="H5146" t="s">
        <v>1092</v>
      </c>
      <c r="I5146" t="s">
        <v>1704</v>
      </c>
      <c r="J5146" t="s">
        <v>1450</v>
      </c>
      <c r="K5146" t="s">
        <v>1451</v>
      </c>
      <c r="L5146" t="s">
        <v>1452</v>
      </c>
      <c r="M5146" t="s">
        <v>1453</v>
      </c>
      <c r="N5146" t="s">
        <v>1454</v>
      </c>
      <c r="O5146" t="s">
        <v>1455</v>
      </c>
      <c r="P5146" t="s">
        <v>1456</v>
      </c>
      <c r="Q5146" t="s">
        <v>1457</v>
      </c>
      <c r="R5146">
        <v>2048972</v>
      </c>
      <c r="S5146" t="s">
        <v>1461</v>
      </c>
      <c r="T5146">
        <v>840.33600000000001</v>
      </c>
      <c r="U5146">
        <v>1</v>
      </c>
      <c r="V5146">
        <v>840.33600000000001</v>
      </c>
      <c r="W5146">
        <v>1</v>
      </c>
      <c r="X5146">
        <v>686</v>
      </c>
      <c r="Y5146">
        <v>154.33600000000001</v>
      </c>
      <c r="Z5146">
        <v>2048972</v>
      </c>
    </row>
    <row r="5147" spans="1:26" x14ac:dyDescent="0.2">
      <c r="A5147" s="27">
        <v>46083</v>
      </c>
      <c r="B5147" t="s">
        <v>14</v>
      </c>
      <c r="C5147" t="s">
        <v>1543</v>
      </c>
      <c r="D5147" t="s">
        <v>1543</v>
      </c>
      <c r="E5147" t="s">
        <v>1682</v>
      </c>
      <c r="F5147" t="s">
        <v>1470</v>
      </c>
      <c r="G5147" t="s">
        <v>185</v>
      </c>
      <c r="H5147" t="s">
        <v>965</v>
      </c>
      <c r="I5147" t="s">
        <v>1705</v>
      </c>
      <c r="J5147" t="s">
        <v>1450</v>
      </c>
      <c r="K5147" t="s">
        <v>1451</v>
      </c>
      <c r="L5147" t="s">
        <v>1452</v>
      </c>
      <c r="M5147" t="s">
        <v>1453</v>
      </c>
      <c r="N5147" t="s">
        <v>1454</v>
      </c>
      <c r="O5147" t="s">
        <v>1455</v>
      </c>
      <c r="P5147" t="s">
        <v>1456</v>
      </c>
      <c r="Q5147" t="s">
        <v>1457</v>
      </c>
      <c r="R5147">
        <v>2001113</v>
      </c>
      <c r="S5147" t="s">
        <v>1458</v>
      </c>
      <c r="T5147">
        <v>4201.68</v>
      </c>
      <c r="U5147">
        <v>5</v>
      </c>
      <c r="V5147">
        <v>4201.68</v>
      </c>
      <c r="W5147">
        <v>5</v>
      </c>
      <c r="X5147">
        <v>3430</v>
      </c>
      <c r="Y5147">
        <v>771.68</v>
      </c>
      <c r="Z5147">
        <v>2001113</v>
      </c>
    </row>
    <row r="5148" spans="1:26" x14ac:dyDescent="0.2">
      <c r="A5148" s="27">
        <v>46083</v>
      </c>
      <c r="B5148" t="s">
        <v>14</v>
      </c>
      <c r="C5148" t="s">
        <v>1543</v>
      </c>
      <c r="D5148" t="s">
        <v>1543</v>
      </c>
      <c r="E5148" t="s">
        <v>1682</v>
      </c>
      <c r="F5148" t="s">
        <v>1470</v>
      </c>
      <c r="G5148" t="s">
        <v>185</v>
      </c>
      <c r="H5148" t="s">
        <v>965</v>
      </c>
      <c r="I5148" t="s">
        <v>1705</v>
      </c>
      <c r="J5148" t="s">
        <v>1450</v>
      </c>
      <c r="K5148" t="s">
        <v>1451</v>
      </c>
      <c r="L5148" t="s">
        <v>1452</v>
      </c>
      <c r="M5148" t="s">
        <v>1453</v>
      </c>
      <c r="N5148" t="s">
        <v>1454</v>
      </c>
      <c r="O5148" t="s">
        <v>1455</v>
      </c>
      <c r="P5148" t="s">
        <v>1456</v>
      </c>
      <c r="Q5148" t="s">
        <v>1457</v>
      </c>
      <c r="R5148">
        <v>2030990</v>
      </c>
      <c r="S5148" t="s">
        <v>1459</v>
      </c>
      <c r="T5148">
        <v>10924.368</v>
      </c>
      <c r="U5148">
        <v>13</v>
      </c>
      <c r="V5148">
        <v>10924.368</v>
      </c>
      <c r="W5148">
        <v>13</v>
      </c>
      <c r="X5148">
        <v>8970</v>
      </c>
      <c r="Y5148">
        <v>1954.3679999999999</v>
      </c>
      <c r="Z5148">
        <v>2030990</v>
      </c>
    </row>
    <row r="5149" spans="1:26" x14ac:dyDescent="0.2">
      <c r="A5149" s="27">
        <v>46083</v>
      </c>
      <c r="B5149" t="s">
        <v>14</v>
      </c>
      <c r="C5149" t="s">
        <v>1543</v>
      </c>
      <c r="D5149" t="s">
        <v>1543</v>
      </c>
      <c r="E5149" t="s">
        <v>1682</v>
      </c>
      <c r="F5149" t="s">
        <v>1470</v>
      </c>
      <c r="G5149" t="s">
        <v>185</v>
      </c>
      <c r="H5149" t="s">
        <v>965</v>
      </c>
      <c r="I5149" t="s">
        <v>1705</v>
      </c>
      <c r="J5149" t="s">
        <v>1450</v>
      </c>
      <c r="K5149" t="s">
        <v>1451</v>
      </c>
      <c r="L5149" t="s">
        <v>1452</v>
      </c>
      <c r="M5149" t="s">
        <v>1453</v>
      </c>
      <c r="N5149" t="s">
        <v>1454</v>
      </c>
      <c r="O5149" t="s">
        <v>1455</v>
      </c>
      <c r="P5149" t="s">
        <v>1456</v>
      </c>
      <c r="Q5149" t="s">
        <v>1457</v>
      </c>
      <c r="R5149">
        <v>2039041</v>
      </c>
      <c r="S5149" t="s">
        <v>1460</v>
      </c>
      <c r="T5149">
        <v>840.33600000000001</v>
      </c>
      <c r="U5149">
        <v>1</v>
      </c>
      <c r="V5149">
        <v>840.33600000000001</v>
      </c>
      <c r="W5149">
        <v>1</v>
      </c>
      <c r="X5149">
        <v>691</v>
      </c>
      <c r="Y5149">
        <v>149.33600000000001</v>
      </c>
      <c r="Z5149">
        <v>2039041</v>
      </c>
    </row>
    <row r="5150" spans="1:26" x14ac:dyDescent="0.2">
      <c r="A5150" s="27">
        <v>46083</v>
      </c>
      <c r="B5150" t="s">
        <v>14</v>
      </c>
      <c r="C5150" t="s">
        <v>1543</v>
      </c>
      <c r="D5150" t="s">
        <v>1543</v>
      </c>
      <c r="E5150" t="s">
        <v>1682</v>
      </c>
      <c r="F5150" t="s">
        <v>1470</v>
      </c>
      <c r="G5150" t="s">
        <v>185</v>
      </c>
      <c r="H5150" t="s">
        <v>965</v>
      </c>
      <c r="I5150" t="s">
        <v>1705</v>
      </c>
      <c r="J5150" t="s">
        <v>1450</v>
      </c>
      <c r="K5150" t="s">
        <v>1451</v>
      </c>
      <c r="L5150" t="s">
        <v>1452</v>
      </c>
      <c r="M5150" t="s">
        <v>1453</v>
      </c>
      <c r="N5150" t="s">
        <v>1454</v>
      </c>
      <c r="O5150" t="s">
        <v>1455</v>
      </c>
      <c r="P5150" t="s">
        <v>1456</v>
      </c>
      <c r="Q5150" t="s">
        <v>1457</v>
      </c>
      <c r="R5150">
        <v>2048972</v>
      </c>
      <c r="S5150" t="s">
        <v>1461</v>
      </c>
      <c r="T5150">
        <v>5882.3519999999999</v>
      </c>
      <c r="U5150">
        <v>7</v>
      </c>
      <c r="V5150">
        <v>5882.3519999999999</v>
      </c>
      <c r="W5150">
        <v>7</v>
      </c>
      <c r="X5150">
        <v>4802</v>
      </c>
      <c r="Y5150">
        <v>1080.3520000000001</v>
      </c>
      <c r="Z5150">
        <v>2048972</v>
      </c>
    </row>
    <row r="5151" spans="1:26" x14ac:dyDescent="0.2">
      <c r="A5151" s="27">
        <v>46083</v>
      </c>
      <c r="B5151" t="s">
        <v>14</v>
      </c>
      <c r="C5151" t="s">
        <v>1543</v>
      </c>
      <c r="D5151" t="s">
        <v>1543</v>
      </c>
      <c r="E5151" t="s">
        <v>1706</v>
      </c>
      <c r="F5151" t="s">
        <v>1495</v>
      </c>
      <c r="G5151" t="s">
        <v>534</v>
      </c>
      <c r="H5151" t="s">
        <v>1156</v>
      </c>
      <c r="I5151" t="s">
        <v>1707</v>
      </c>
      <c r="J5151" t="s">
        <v>1450</v>
      </c>
      <c r="K5151" t="s">
        <v>1451</v>
      </c>
      <c r="L5151" t="s">
        <v>1452</v>
      </c>
      <c r="M5151" t="s">
        <v>1453</v>
      </c>
      <c r="N5151" t="s">
        <v>1454</v>
      </c>
      <c r="O5151" t="s">
        <v>1455</v>
      </c>
      <c r="P5151" t="s">
        <v>1456</v>
      </c>
      <c r="Q5151" t="s">
        <v>1457</v>
      </c>
      <c r="R5151">
        <v>2001113</v>
      </c>
      <c r="S5151" t="s">
        <v>1458</v>
      </c>
      <c r="T5151">
        <v>1680.672</v>
      </c>
      <c r="U5151">
        <v>2</v>
      </c>
      <c r="V5151">
        <v>1680.672</v>
      </c>
      <c r="W5151">
        <v>2</v>
      </c>
      <c r="X5151">
        <v>1366</v>
      </c>
      <c r="Y5151">
        <v>314.67200000000003</v>
      </c>
      <c r="Z5151">
        <v>2001113</v>
      </c>
    </row>
    <row r="5152" spans="1:26" x14ac:dyDescent="0.2">
      <c r="A5152" s="27">
        <v>46083</v>
      </c>
      <c r="B5152" t="s">
        <v>14</v>
      </c>
      <c r="C5152" t="s">
        <v>1543</v>
      </c>
      <c r="D5152" t="s">
        <v>1543</v>
      </c>
      <c r="E5152" t="s">
        <v>1706</v>
      </c>
      <c r="F5152" t="s">
        <v>1495</v>
      </c>
      <c r="G5152" t="s">
        <v>534</v>
      </c>
      <c r="H5152" t="s">
        <v>1156</v>
      </c>
      <c r="I5152" t="s">
        <v>1707</v>
      </c>
      <c r="J5152" t="s">
        <v>1450</v>
      </c>
      <c r="K5152" t="s">
        <v>1451</v>
      </c>
      <c r="L5152" t="s">
        <v>1452</v>
      </c>
      <c r="M5152" t="s">
        <v>1453</v>
      </c>
      <c r="N5152" t="s">
        <v>1454</v>
      </c>
      <c r="O5152" t="s">
        <v>1455</v>
      </c>
      <c r="P5152" t="s">
        <v>1456</v>
      </c>
      <c r="Q5152" t="s">
        <v>1457</v>
      </c>
      <c r="R5152">
        <v>2030990</v>
      </c>
      <c r="S5152" t="s">
        <v>1459</v>
      </c>
      <c r="T5152">
        <v>7563.0240000000003</v>
      </c>
      <c r="U5152">
        <v>9</v>
      </c>
      <c r="V5152">
        <v>7563.0240000000003</v>
      </c>
      <c r="W5152">
        <v>9</v>
      </c>
      <c r="X5152">
        <v>6210</v>
      </c>
      <c r="Y5152">
        <v>1353.0239999999999</v>
      </c>
      <c r="Z5152">
        <v>2030990</v>
      </c>
    </row>
    <row r="5153" spans="1:26" x14ac:dyDescent="0.2">
      <c r="A5153" s="27">
        <v>46083</v>
      </c>
      <c r="B5153" t="s">
        <v>14</v>
      </c>
      <c r="C5153" t="s">
        <v>1543</v>
      </c>
      <c r="D5153" t="s">
        <v>1543</v>
      </c>
      <c r="E5153" t="s">
        <v>1706</v>
      </c>
      <c r="F5153" t="s">
        <v>1495</v>
      </c>
      <c r="G5153" t="s">
        <v>534</v>
      </c>
      <c r="H5153" t="s">
        <v>1156</v>
      </c>
      <c r="I5153" t="s">
        <v>1707</v>
      </c>
      <c r="J5153" t="s">
        <v>1450</v>
      </c>
      <c r="K5153" t="s">
        <v>1451</v>
      </c>
      <c r="L5153" t="s">
        <v>1452</v>
      </c>
      <c r="M5153" t="s">
        <v>1453</v>
      </c>
      <c r="N5153" t="s">
        <v>1454</v>
      </c>
      <c r="O5153" t="s">
        <v>1455</v>
      </c>
      <c r="P5153" t="s">
        <v>1456</v>
      </c>
      <c r="Q5153" t="s">
        <v>1457</v>
      </c>
      <c r="R5153">
        <v>2030991</v>
      </c>
      <c r="S5153" t="s">
        <v>1463</v>
      </c>
      <c r="T5153">
        <v>3361.3440000000001</v>
      </c>
      <c r="U5153">
        <v>4</v>
      </c>
      <c r="V5153">
        <v>3361.3440000000001</v>
      </c>
      <c r="W5153">
        <v>4</v>
      </c>
      <c r="X5153">
        <v>2740</v>
      </c>
      <c r="Y5153">
        <v>621.34400000000005</v>
      </c>
      <c r="Z5153">
        <v>2030991</v>
      </c>
    </row>
    <row r="5154" spans="1:26" x14ac:dyDescent="0.2">
      <c r="A5154" s="27">
        <v>46083</v>
      </c>
      <c r="B5154" t="s">
        <v>14</v>
      </c>
      <c r="C5154" t="s">
        <v>1543</v>
      </c>
      <c r="D5154" t="s">
        <v>1543</v>
      </c>
      <c r="E5154" t="s">
        <v>1706</v>
      </c>
      <c r="F5154" t="s">
        <v>1495</v>
      </c>
      <c r="G5154" t="s">
        <v>534</v>
      </c>
      <c r="H5154" t="s">
        <v>1156</v>
      </c>
      <c r="I5154" t="s">
        <v>1707</v>
      </c>
      <c r="J5154" t="s">
        <v>1450</v>
      </c>
      <c r="K5154" t="s">
        <v>1451</v>
      </c>
      <c r="L5154" t="s">
        <v>1452</v>
      </c>
      <c r="M5154" t="s">
        <v>1453</v>
      </c>
      <c r="N5154" t="s">
        <v>1454</v>
      </c>
      <c r="O5154" t="s">
        <v>1455</v>
      </c>
      <c r="P5154" t="s">
        <v>1456</v>
      </c>
      <c r="Q5154" t="s">
        <v>1457</v>
      </c>
      <c r="R5154">
        <v>2039041</v>
      </c>
      <c r="S5154" t="s">
        <v>1460</v>
      </c>
      <c r="T5154">
        <v>2521.0079999999998</v>
      </c>
      <c r="U5154">
        <v>3</v>
      </c>
      <c r="V5154">
        <v>2521.0079999999998</v>
      </c>
      <c r="W5154">
        <v>3</v>
      </c>
      <c r="X5154">
        <v>2031</v>
      </c>
      <c r="Y5154">
        <v>490.00799999999998</v>
      </c>
      <c r="Z5154">
        <v>2039041</v>
      </c>
    </row>
    <row r="5155" spans="1:26" x14ac:dyDescent="0.2">
      <c r="A5155" s="27">
        <v>46083</v>
      </c>
      <c r="B5155" t="s">
        <v>14</v>
      </c>
      <c r="C5155" t="s">
        <v>1543</v>
      </c>
      <c r="D5155" t="s">
        <v>1543</v>
      </c>
      <c r="E5155" t="s">
        <v>1706</v>
      </c>
      <c r="F5155" t="s">
        <v>1495</v>
      </c>
      <c r="G5155" t="s">
        <v>534</v>
      </c>
      <c r="H5155" t="s">
        <v>1156</v>
      </c>
      <c r="I5155" t="s">
        <v>1707</v>
      </c>
      <c r="J5155" t="s">
        <v>1450</v>
      </c>
      <c r="K5155" t="s">
        <v>1451</v>
      </c>
      <c r="L5155" t="s">
        <v>1452</v>
      </c>
      <c r="M5155" t="s">
        <v>1453</v>
      </c>
      <c r="N5155" t="s">
        <v>1454</v>
      </c>
      <c r="O5155" t="s">
        <v>1455</v>
      </c>
      <c r="P5155" t="s">
        <v>1456</v>
      </c>
      <c r="Q5155" t="s">
        <v>1457</v>
      </c>
      <c r="R5155">
        <v>2048972</v>
      </c>
      <c r="S5155" t="s">
        <v>1461</v>
      </c>
      <c r="T5155">
        <v>2521.0079999999998</v>
      </c>
      <c r="U5155">
        <v>3</v>
      </c>
      <c r="V5155">
        <v>2521.0079999999998</v>
      </c>
      <c r="W5155">
        <v>3</v>
      </c>
      <c r="X5155">
        <v>2058</v>
      </c>
      <c r="Y5155">
        <v>463.00799999999998</v>
      </c>
      <c r="Z5155">
        <v>2048972</v>
      </c>
    </row>
    <row r="5156" spans="1:26" x14ac:dyDescent="0.2">
      <c r="A5156" s="27">
        <v>46083</v>
      </c>
      <c r="B5156" t="s">
        <v>14</v>
      </c>
      <c r="C5156" t="s">
        <v>1543</v>
      </c>
      <c r="D5156" t="s">
        <v>1543</v>
      </c>
      <c r="E5156" t="s">
        <v>1706</v>
      </c>
      <c r="F5156" t="s">
        <v>1495</v>
      </c>
      <c r="G5156" t="s">
        <v>534</v>
      </c>
      <c r="H5156" t="s">
        <v>1708</v>
      </c>
      <c r="I5156" t="s">
        <v>1709</v>
      </c>
      <c r="J5156" t="s">
        <v>1450</v>
      </c>
      <c r="K5156" t="s">
        <v>1451</v>
      </c>
      <c r="L5156" t="s">
        <v>1452</v>
      </c>
      <c r="M5156" t="s">
        <v>1453</v>
      </c>
      <c r="N5156" t="s">
        <v>1454</v>
      </c>
      <c r="O5156" t="s">
        <v>1455</v>
      </c>
      <c r="P5156" t="s">
        <v>1456</v>
      </c>
      <c r="Q5156" t="s">
        <v>1457</v>
      </c>
      <c r="R5156">
        <v>2001113</v>
      </c>
      <c r="S5156" t="s">
        <v>1458</v>
      </c>
      <c r="T5156">
        <v>3361.3440000000001</v>
      </c>
      <c r="U5156">
        <v>4</v>
      </c>
      <c r="V5156">
        <v>3361.3440000000001</v>
      </c>
      <c r="W5156">
        <v>4</v>
      </c>
      <c r="X5156">
        <v>2744</v>
      </c>
      <c r="Y5156">
        <v>617.34400000000005</v>
      </c>
      <c r="Z5156">
        <v>2001113</v>
      </c>
    </row>
    <row r="5157" spans="1:26" x14ac:dyDescent="0.2">
      <c r="A5157" s="27">
        <v>46083</v>
      </c>
      <c r="B5157" t="s">
        <v>14</v>
      </c>
      <c r="C5157" t="s">
        <v>1543</v>
      </c>
      <c r="D5157" t="s">
        <v>1543</v>
      </c>
      <c r="E5157" t="s">
        <v>1706</v>
      </c>
      <c r="F5157" t="s">
        <v>1495</v>
      </c>
      <c r="G5157" t="s">
        <v>534</v>
      </c>
      <c r="H5157" t="s">
        <v>1708</v>
      </c>
      <c r="I5157" t="s">
        <v>1709</v>
      </c>
      <c r="J5157" t="s">
        <v>1450</v>
      </c>
      <c r="K5157" t="s">
        <v>1451</v>
      </c>
      <c r="L5157" t="s">
        <v>1452</v>
      </c>
      <c r="M5157" t="s">
        <v>1453</v>
      </c>
      <c r="N5157" t="s">
        <v>1454</v>
      </c>
      <c r="O5157" t="s">
        <v>1455</v>
      </c>
      <c r="P5157" t="s">
        <v>1456</v>
      </c>
      <c r="Q5157" t="s">
        <v>1457</v>
      </c>
      <c r="R5157">
        <v>2030991</v>
      </c>
      <c r="S5157" t="s">
        <v>1463</v>
      </c>
      <c r="T5157">
        <v>1680.672</v>
      </c>
      <c r="U5157">
        <v>2</v>
      </c>
      <c r="V5157">
        <v>1680.672</v>
      </c>
      <c r="W5157">
        <v>2</v>
      </c>
      <c r="X5157">
        <v>1390</v>
      </c>
      <c r="Y5157">
        <v>290.67200000000003</v>
      </c>
      <c r="Z5157">
        <v>2030991</v>
      </c>
    </row>
    <row r="5158" spans="1:26" x14ac:dyDescent="0.2">
      <c r="A5158" s="27">
        <v>46083</v>
      </c>
      <c r="B5158" t="s">
        <v>14</v>
      </c>
      <c r="C5158" t="s">
        <v>1543</v>
      </c>
      <c r="D5158" t="s">
        <v>1543</v>
      </c>
      <c r="E5158" t="s">
        <v>1706</v>
      </c>
      <c r="F5158" t="s">
        <v>1495</v>
      </c>
      <c r="G5158" t="s">
        <v>534</v>
      </c>
      <c r="H5158" t="s">
        <v>1708</v>
      </c>
      <c r="I5158" t="s">
        <v>1709</v>
      </c>
      <c r="J5158" t="s">
        <v>1450</v>
      </c>
      <c r="K5158" t="s">
        <v>1451</v>
      </c>
      <c r="L5158" t="s">
        <v>1452</v>
      </c>
      <c r="M5158" t="s">
        <v>1453</v>
      </c>
      <c r="N5158" t="s">
        <v>1454</v>
      </c>
      <c r="O5158" t="s">
        <v>1455</v>
      </c>
      <c r="P5158" t="s">
        <v>1456</v>
      </c>
      <c r="Q5158" t="s">
        <v>1457</v>
      </c>
      <c r="R5158">
        <v>2048972</v>
      </c>
      <c r="S5158" t="s">
        <v>1461</v>
      </c>
      <c r="T5158">
        <v>5042.0159999999996</v>
      </c>
      <c r="U5158">
        <v>6</v>
      </c>
      <c r="V5158">
        <v>5042.0159999999996</v>
      </c>
      <c r="W5158">
        <v>6</v>
      </c>
      <c r="X5158">
        <v>4080</v>
      </c>
      <c r="Y5158">
        <v>962.01599999999996</v>
      </c>
      <c r="Z5158">
        <v>2048972</v>
      </c>
    </row>
    <row r="5159" spans="1:26" x14ac:dyDescent="0.2">
      <c r="A5159" s="27">
        <v>46083</v>
      </c>
      <c r="B5159" t="s">
        <v>14</v>
      </c>
      <c r="C5159" t="s">
        <v>1543</v>
      </c>
      <c r="D5159" t="s">
        <v>1543</v>
      </c>
      <c r="E5159" t="s">
        <v>1706</v>
      </c>
      <c r="F5159" t="s">
        <v>1497</v>
      </c>
      <c r="G5159" t="s">
        <v>1498</v>
      </c>
      <c r="H5159" t="s">
        <v>1070</v>
      </c>
      <c r="I5159" t="s">
        <v>1710</v>
      </c>
      <c r="J5159" t="s">
        <v>1450</v>
      </c>
      <c r="K5159" t="s">
        <v>1451</v>
      </c>
      <c r="L5159" t="s">
        <v>1452</v>
      </c>
      <c r="M5159" t="s">
        <v>1453</v>
      </c>
      <c r="N5159" t="s">
        <v>1454</v>
      </c>
      <c r="O5159" t="s">
        <v>1455</v>
      </c>
      <c r="P5159" t="s">
        <v>1456</v>
      </c>
      <c r="Q5159" t="s">
        <v>1457</v>
      </c>
      <c r="R5159">
        <v>2030990</v>
      </c>
      <c r="S5159" t="s">
        <v>1459</v>
      </c>
      <c r="T5159">
        <v>2521.0079999999998</v>
      </c>
      <c r="U5159">
        <v>3</v>
      </c>
      <c r="V5159">
        <v>2521.0079999999998</v>
      </c>
      <c r="W5159">
        <v>3</v>
      </c>
      <c r="X5159">
        <v>2073</v>
      </c>
      <c r="Y5159">
        <v>448.00799999999998</v>
      </c>
      <c r="Z5159">
        <v>2030990</v>
      </c>
    </row>
    <row r="5160" spans="1:26" x14ac:dyDescent="0.2">
      <c r="A5160" s="27">
        <v>46083</v>
      </c>
      <c r="B5160" t="s">
        <v>14</v>
      </c>
      <c r="C5160" t="s">
        <v>1543</v>
      </c>
      <c r="D5160" t="s">
        <v>1543</v>
      </c>
      <c r="E5160" t="s">
        <v>1706</v>
      </c>
      <c r="F5160" t="s">
        <v>1497</v>
      </c>
      <c r="G5160" t="s">
        <v>1498</v>
      </c>
      <c r="H5160" t="s">
        <v>1070</v>
      </c>
      <c r="I5160" t="s">
        <v>1710</v>
      </c>
      <c r="J5160" t="s">
        <v>1450</v>
      </c>
      <c r="K5160" t="s">
        <v>1451</v>
      </c>
      <c r="L5160" t="s">
        <v>1452</v>
      </c>
      <c r="M5160" t="s">
        <v>1453</v>
      </c>
      <c r="N5160" t="s">
        <v>1454</v>
      </c>
      <c r="O5160" t="s">
        <v>1455</v>
      </c>
      <c r="P5160" t="s">
        <v>1456</v>
      </c>
      <c r="Q5160" t="s">
        <v>1457</v>
      </c>
      <c r="R5160">
        <v>2039041</v>
      </c>
      <c r="S5160" t="s">
        <v>1460</v>
      </c>
      <c r="T5160">
        <v>3361.3440000000001</v>
      </c>
      <c r="U5160">
        <v>4</v>
      </c>
      <c r="V5160">
        <v>3361.3440000000001</v>
      </c>
      <c r="W5160">
        <v>4</v>
      </c>
      <c r="X5160">
        <v>2760</v>
      </c>
      <c r="Y5160">
        <v>601.34400000000005</v>
      </c>
      <c r="Z5160">
        <v>2039041</v>
      </c>
    </row>
    <row r="5161" spans="1:26" x14ac:dyDescent="0.2">
      <c r="A5161" s="27">
        <v>46083</v>
      </c>
      <c r="B5161" t="s">
        <v>14</v>
      </c>
      <c r="C5161" t="s">
        <v>1543</v>
      </c>
      <c r="D5161" t="s">
        <v>1543</v>
      </c>
      <c r="E5161" t="s">
        <v>1706</v>
      </c>
      <c r="F5161" t="s">
        <v>1497</v>
      </c>
      <c r="G5161" t="s">
        <v>1498</v>
      </c>
      <c r="H5161" t="s">
        <v>1106</v>
      </c>
      <c r="I5161" t="s">
        <v>1711</v>
      </c>
      <c r="J5161" t="s">
        <v>1450</v>
      </c>
      <c r="K5161" t="s">
        <v>1451</v>
      </c>
      <c r="L5161" t="s">
        <v>1452</v>
      </c>
      <c r="M5161" t="s">
        <v>1453</v>
      </c>
      <c r="N5161" t="s">
        <v>1454</v>
      </c>
      <c r="O5161" t="s">
        <v>1455</v>
      </c>
      <c r="P5161" t="s">
        <v>1456</v>
      </c>
      <c r="Q5161" t="s">
        <v>1457</v>
      </c>
      <c r="R5161">
        <v>2001113</v>
      </c>
      <c r="S5161" t="s">
        <v>1458</v>
      </c>
      <c r="T5161">
        <v>4201.68</v>
      </c>
      <c r="U5161">
        <v>5</v>
      </c>
      <c r="V5161">
        <v>4201.68</v>
      </c>
      <c r="W5161">
        <v>5</v>
      </c>
      <c r="X5161">
        <v>3430</v>
      </c>
      <c r="Y5161">
        <v>771.68</v>
      </c>
      <c r="Z5161">
        <v>2001113</v>
      </c>
    </row>
    <row r="5162" spans="1:26" x14ac:dyDescent="0.2">
      <c r="A5162" s="27">
        <v>46083</v>
      </c>
      <c r="B5162" t="s">
        <v>14</v>
      </c>
      <c r="C5162" t="s">
        <v>1543</v>
      </c>
      <c r="D5162" t="s">
        <v>1543</v>
      </c>
      <c r="E5162" t="s">
        <v>1706</v>
      </c>
      <c r="F5162" t="s">
        <v>1497</v>
      </c>
      <c r="G5162" t="s">
        <v>1498</v>
      </c>
      <c r="H5162" t="s">
        <v>1106</v>
      </c>
      <c r="I5162" t="s">
        <v>1711</v>
      </c>
      <c r="J5162" t="s">
        <v>1450</v>
      </c>
      <c r="K5162" t="s">
        <v>1451</v>
      </c>
      <c r="L5162" t="s">
        <v>1452</v>
      </c>
      <c r="M5162" t="s">
        <v>1453</v>
      </c>
      <c r="N5162" t="s">
        <v>1454</v>
      </c>
      <c r="O5162" t="s">
        <v>1455</v>
      </c>
      <c r="P5162" t="s">
        <v>1456</v>
      </c>
      <c r="Q5162" t="s">
        <v>1457</v>
      </c>
      <c r="R5162">
        <v>2030990</v>
      </c>
      <c r="S5162" t="s">
        <v>1459</v>
      </c>
      <c r="T5162">
        <v>6722.6880000000001</v>
      </c>
      <c r="U5162">
        <v>8</v>
      </c>
      <c r="V5162">
        <v>6722.6880000000001</v>
      </c>
      <c r="W5162">
        <v>8</v>
      </c>
      <c r="X5162">
        <v>5520</v>
      </c>
      <c r="Y5162">
        <v>1202.6880000000001</v>
      </c>
      <c r="Z5162">
        <v>2030990</v>
      </c>
    </row>
    <row r="5163" spans="1:26" x14ac:dyDescent="0.2">
      <c r="A5163" s="27">
        <v>46083</v>
      </c>
      <c r="B5163" t="s">
        <v>14</v>
      </c>
      <c r="C5163" t="s">
        <v>1543</v>
      </c>
      <c r="D5163" t="s">
        <v>1543</v>
      </c>
      <c r="E5163" t="s">
        <v>1706</v>
      </c>
      <c r="F5163" t="s">
        <v>1497</v>
      </c>
      <c r="G5163" t="s">
        <v>1498</v>
      </c>
      <c r="H5163" t="s">
        <v>1106</v>
      </c>
      <c r="I5163" t="s">
        <v>1711</v>
      </c>
      <c r="J5163" t="s">
        <v>1450</v>
      </c>
      <c r="K5163" t="s">
        <v>1451</v>
      </c>
      <c r="L5163" t="s">
        <v>1452</v>
      </c>
      <c r="M5163" t="s">
        <v>1453</v>
      </c>
      <c r="N5163" t="s">
        <v>1454</v>
      </c>
      <c r="O5163" t="s">
        <v>1455</v>
      </c>
      <c r="P5163" t="s">
        <v>1456</v>
      </c>
      <c r="Q5163" t="s">
        <v>1457</v>
      </c>
      <c r="R5163">
        <v>2048972</v>
      </c>
      <c r="S5163" t="s">
        <v>1461</v>
      </c>
      <c r="T5163">
        <v>6722.6880000000001</v>
      </c>
      <c r="U5163">
        <v>8</v>
      </c>
      <c r="V5163">
        <v>6722.6880000000001</v>
      </c>
      <c r="W5163">
        <v>8</v>
      </c>
      <c r="X5163">
        <v>5488</v>
      </c>
      <c r="Y5163">
        <v>1234.6880000000001</v>
      </c>
      <c r="Z5163">
        <v>2048972</v>
      </c>
    </row>
    <row r="5164" spans="1:26" x14ac:dyDescent="0.2">
      <c r="A5164" s="27">
        <v>46083</v>
      </c>
      <c r="B5164" t="s">
        <v>14</v>
      </c>
      <c r="C5164" t="s">
        <v>1543</v>
      </c>
      <c r="D5164" t="s">
        <v>1543</v>
      </c>
      <c r="E5164" t="s">
        <v>1706</v>
      </c>
      <c r="F5164" t="s">
        <v>1497</v>
      </c>
      <c r="G5164" t="s">
        <v>1498</v>
      </c>
      <c r="H5164" t="s">
        <v>1303</v>
      </c>
      <c r="I5164" t="s">
        <v>1712</v>
      </c>
      <c r="J5164" t="s">
        <v>1450</v>
      </c>
      <c r="K5164" t="s">
        <v>1451</v>
      </c>
      <c r="L5164" t="s">
        <v>1452</v>
      </c>
      <c r="M5164" t="s">
        <v>1453</v>
      </c>
      <c r="N5164" t="s">
        <v>1454</v>
      </c>
      <c r="O5164" t="s">
        <v>1455</v>
      </c>
      <c r="P5164" t="s">
        <v>1456</v>
      </c>
      <c r="Q5164" t="s">
        <v>1457</v>
      </c>
      <c r="R5164">
        <v>2030990</v>
      </c>
      <c r="S5164" t="s">
        <v>1459</v>
      </c>
      <c r="T5164">
        <v>3361.3440000000001</v>
      </c>
      <c r="U5164">
        <v>4</v>
      </c>
      <c r="V5164">
        <v>3361.3440000000001</v>
      </c>
      <c r="W5164">
        <v>4</v>
      </c>
      <c r="X5164">
        <v>2760</v>
      </c>
      <c r="Y5164">
        <v>601.34400000000005</v>
      </c>
      <c r="Z5164">
        <v>2030990</v>
      </c>
    </row>
    <row r="5165" spans="1:26" x14ac:dyDescent="0.2">
      <c r="A5165" s="27">
        <v>46083</v>
      </c>
      <c r="B5165" t="s">
        <v>14</v>
      </c>
      <c r="C5165" t="s">
        <v>1543</v>
      </c>
      <c r="D5165" t="s">
        <v>1543</v>
      </c>
      <c r="E5165" t="s">
        <v>1706</v>
      </c>
      <c r="F5165" t="s">
        <v>1497</v>
      </c>
      <c r="G5165" t="s">
        <v>388</v>
      </c>
      <c r="H5165" t="s">
        <v>967</v>
      </c>
      <c r="I5165" t="s">
        <v>1713</v>
      </c>
      <c r="J5165" t="s">
        <v>1450</v>
      </c>
      <c r="K5165" t="s">
        <v>1451</v>
      </c>
      <c r="L5165" t="s">
        <v>1452</v>
      </c>
      <c r="M5165" t="s">
        <v>1453</v>
      </c>
      <c r="N5165" t="s">
        <v>1454</v>
      </c>
      <c r="O5165" t="s">
        <v>1455</v>
      </c>
      <c r="P5165" t="s">
        <v>1456</v>
      </c>
      <c r="Q5165" t="s">
        <v>1457</v>
      </c>
      <c r="R5165">
        <v>2001113</v>
      </c>
      <c r="S5165" t="s">
        <v>1458</v>
      </c>
      <c r="T5165">
        <v>4201.68</v>
      </c>
      <c r="U5165">
        <v>5</v>
      </c>
      <c r="V5165">
        <v>4201.68</v>
      </c>
      <c r="W5165">
        <v>5</v>
      </c>
      <c r="X5165">
        <v>3435</v>
      </c>
      <c r="Y5165">
        <v>766.68</v>
      </c>
      <c r="Z5165">
        <v>2001113</v>
      </c>
    </row>
    <row r="5166" spans="1:26" x14ac:dyDescent="0.2">
      <c r="A5166" s="27">
        <v>46083</v>
      </c>
      <c r="B5166" t="s">
        <v>14</v>
      </c>
      <c r="C5166" t="s">
        <v>1543</v>
      </c>
      <c r="D5166" t="s">
        <v>1543</v>
      </c>
      <c r="E5166" t="s">
        <v>1706</v>
      </c>
      <c r="F5166" t="s">
        <v>1497</v>
      </c>
      <c r="G5166" t="s">
        <v>388</v>
      </c>
      <c r="H5166" t="s">
        <v>967</v>
      </c>
      <c r="I5166" t="s">
        <v>1713</v>
      </c>
      <c r="J5166" t="s">
        <v>1450</v>
      </c>
      <c r="K5166" t="s">
        <v>1451</v>
      </c>
      <c r="L5166" t="s">
        <v>1452</v>
      </c>
      <c r="M5166" t="s">
        <v>1453</v>
      </c>
      <c r="N5166" t="s">
        <v>1454</v>
      </c>
      <c r="O5166" t="s">
        <v>1455</v>
      </c>
      <c r="P5166" t="s">
        <v>1456</v>
      </c>
      <c r="Q5166" t="s">
        <v>1457</v>
      </c>
      <c r="R5166">
        <v>2030990</v>
      </c>
      <c r="S5166" t="s">
        <v>1459</v>
      </c>
      <c r="T5166">
        <v>14285.712</v>
      </c>
      <c r="U5166">
        <v>17</v>
      </c>
      <c r="V5166">
        <v>14285.712</v>
      </c>
      <c r="W5166">
        <v>17</v>
      </c>
      <c r="X5166">
        <v>11730</v>
      </c>
      <c r="Y5166">
        <v>2555.712</v>
      </c>
      <c r="Z5166">
        <v>2030990</v>
      </c>
    </row>
    <row r="5167" spans="1:26" x14ac:dyDescent="0.2">
      <c r="A5167" s="27">
        <v>46083</v>
      </c>
      <c r="B5167" t="s">
        <v>14</v>
      </c>
      <c r="C5167" t="s">
        <v>1543</v>
      </c>
      <c r="D5167" t="s">
        <v>1543</v>
      </c>
      <c r="E5167" t="s">
        <v>1706</v>
      </c>
      <c r="F5167" t="s">
        <v>1497</v>
      </c>
      <c r="G5167" t="s">
        <v>388</v>
      </c>
      <c r="H5167" t="s">
        <v>967</v>
      </c>
      <c r="I5167" t="s">
        <v>1713</v>
      </c>
      <c r="J5167" t="s">
        <v>1450</v>
      </c>
      <c r="K5167" t="s">
        <v>1451</v>
      </c>
      <c r="L5167" t="s">
        <v>1452</v>
      </c>
      <c r="M5167" t="s">
        <v>1453</v>
      </c>
      <c r="N5167" t="s">
        <v>1454</v>
      </c>
      <c r="O5167" t="s">
        <v>1455</v>
      </c>
      <c r="P5167" t="s">
        <v>1456</v>
      </c>
      <c r="Q5167" t="s">
        <v>1457</v>
      </c>
      <c r="R5167">
        <v>2030991</v>
      </c>
      <c r="S5167" t="s">
        <v>1463</v>
      </c>
      <c r="T5167">
        <v>2521.0079999999998</v>
      </c>
      <c r="U5167">
        <v>3</v>
      </c>
      <c r="V5167">
        <v>2521.0079999999998</v>
      </c>
      <c r="W5167">
        <v>3</v>
      </c>
      <c r="X5167">
        <v>2070</v>
      </c>
      <c r="Y5167">
        <v>451.00799999999998</v>
      </c>
      <c r="Z5167">
        <v>2030991</v>
      </c>
    </row>
    <row r="5168" spans="1:26" x14ac:dyDescent="0.2">
      <c r="A5168" s="27">
        <v>46083</v>
      </c>
      <c r="B5168" t="s">
        <v>14</v>
      </c>
      <c r="C5168" t="s">
        <v>1543</v>
      </c>
      <c r="D5168" t="s">
        <v>1543</v>
      </c>
      <c r="E5168" t="s">
        <v>1706</v>
      </c>
      <c r="F5168" t="s">
        <v>1497</v>
      </c>
      <c r="G5168" t="s">
        <v>388</v>
      </c>
      <c r="H5168" t="s">
        <v>967</v>
      </c>
      <c r="I5168" t="s">
        <v>1713</v>
      </c>
      <c r="J5168" t="s">
        <v>1450</v>
      </c>
      <c r="K5168" t="s">
        <v>1451</v>
      </c>
      <c r="L5168" t="s">
        <v>1452</v>
      </c>
      <c r="M5168" t="s">
        <v>1453</v>
      </c>
      <c r="N5168" t="s">
        <v>1454</v>
      </c>
      <c r="O5168" t="s">
        <v>1455</v>
      </c>
      <c r="P5168" t="s">
        <v>1456</v>
      </c>
      <c r="Q5168" t="s">
        <v>1457</v>
      </c>
      <c r="R5168">
        <v>2039041</v>
      </c>
      <c r="S5168" t="s">
        <v>1460</v>
      </c>
      <c r="T5168">
        <v>3361.3440000000001</v>
      </c>
      <c r="U5168">
        <v>4</v>
      </c>
      <c r="V5168">
        <v>3361.3440000000001</v>
      </c>
      <c r="W5168">
        <v>4</v>
      </c>
      <c r="X5168">
        <v>2760</v>
      </c>
      <c r="Y5168">
        <v>601.34400000000005</v>
      </c>
      <c r="Z5168">
        <v>2039041</v>
      </c>
    </row>
    <row r="5169" spans="1:26" x14ac:dyDescent="0.2">
      <c r="A5169" s="27">
        <v>46083</v>
      </c>
      <c r="B5169" t="s">
        <v>14</v>
      </c>
      <c r="C5169" t="s">
        <v>1543</v>
      </c>
      <c r="D5169" t="s">
        <v>1543</v>
      </c>
      <c r="E5169" t="s">
        <v>1706</v>
      </c>
      <c r="F5169" t="s">
        <v>1497</v>
      </c>
      <c r="G5169" t="s">
        <v>388</v>
      </c>
      <c r="H5169" t="s">
        <v>967</v>
      </c>
      <c r="I5169" t="s">
        <v>1713</v>
      </c>
      <c r="J5169" t="s">
        <v>1450</v>
      </c>
      <c r="K5169" t="s">
        <v>1451</v>
      </c>
      <c r="L5169" t="s">
        <v>1452</v>
      </c>
      <c r="M5169" t="s">
        <v>1453</v>
      </c>
      <c r="N5169" t="s">
        <v>1454</v>
      </c>
      <c r="O5169" t="s">
        <v>1455</v>
      </c>
      <c r="P5169" t="s">
        <v>1456</v>
      </c>
      <c r="Q5169" t="s">
        <v>1457</v>
      </c>
      <c r="R5169">
        <v>2048972</v>
      </c>
      <c r="S5169" t="s">
        <v>1461</v>
      </c>
      <c r="T5169">
        <v>3361.3440000000001</v>
      </c>
      <c r="U5169">
        <v>4</v>
      </c>
      <c r="V5169">
        <v>3361.3440000000001</v>
      </c>
      <c r="W5169">
        <v>4</v>
      </c>
      <c r="X5169">
        <v>2748</v>
      </c>
      <c r="Y5169">
        <v>613.34400000000005</v>
      </c>
      <c r="Z5169">
        <v>2048972</v>
      </c>
    </row>
    <row r="5170" spans="1:26" x14ac:dyDescent="0.2">
      <c r="A5170" s="27">
        <v>46083</v>
      </c>
      <c r="B5170" t="s">
        <v>14</v>
      </c>
      <c r="C5170" t="s">
        <v>1543</v>
      </c>
      <c r="D5170" t="s">
        <v>1543</v>
      </c>
      <c r="E5170" t="s">
        <v>1706</v>
      </c>
      <c r="F5170" t="s">
        <v>1497</v>
      </c>
      <c r="G5170" t="s">
        <v>667</v>
      </c>
      <c r="H5170" t="s">
        <v>1325</v>
      </c>
      <c r="I5170" t="s">
        <v>667</v>
      </c>
      <c r="J5170" t="s">
        <v>1450</v>
      </c>
      <c r="K5170" t="s">
        <v>1451</v>
      </c>
      <c r="L5170" t="s">
        <v>1452</v>
      </c>
      <c r="M5170" t="s">
        <v>1453</v>
      </c>
      <c r="N5170" t="s">
        <v>1454</v>
      </c>
      <c r="O5170" t="s">
        <v>1455</v>
      </c>
      <c r="P5170" t="s">
        <v>1456</v>
      </c>
      <c r="Q5170" t="s">
        <v>1457</v>
      </c>
      <c r="R5170">
        <v>2030990</v>
      </c>
      <c r="S5170" t="s">
        <v>1459</v>
      </c>
      <c r="T5170">
        <v>2521.0079999999998</v>
      </c>
      <c r="U5170">
        <v>3</v>
      </c>
      <c r="V5170">
        <v>2521.0079999999998</v>
      </c>
      <c r="W5170">
        <v>3</v>
      </c>
      <c r="X5170">
        <v>2070</v>
      </c>
      <c r="Y5170">
        <v>451.00799999999998</v>
      </c>
      <c r="Z5170">
        <v>2030990</v>
      </c>
    </row>
    <row r="5171" spans="1:26" x14ac:dyDescent="0.2">
      <c r="A5171" s="27">
        <v>46083</v>
      </c>
      <c r="B5171" t="s">
        <v>14</v>
      </c>
      <c r="C5171" t="s">
        <v>1543</v>
      </c>
      <c r="D5171" t="s">
        <v>1543</v>
      </c>
      <c r="E5171" t="s">
        <v>1706</v>
      </c>
      <c r="F5171" t="s">
        <v>1497</v>
      </c>
      <c r="G5171" t="s">
        <v>667</v>
      </c>
      <c r="H5171" t="s">
        <v>1325</v>
      </c>
      <c r="I5171" t="s">
        <v>667</v>
      </c>
      <c r="J5171" t="s">
        <v>1450</v>
      </c>
      <c r="K5171" t="s">
        <v>1451</v>
      </c>
      <c r="L5171" t="s">
        <v>1452</v>
      </c>
      <c r="M5171" t="s">
        <v>1453</v>
      </c>
      <c r="N5171" t="s">
        <v>1454</v>
      </c>
      <c r="O5171" t="s">
        <v>1455</v>
      </c>
      <c r="P5171" t="s">
        <v>1456</v>
      </c>
      <c r="Q5171" t="s">
        <v>1457</v>
      </c>
      <c r="R5171">
        <v>2039041</v>
      </c>
      <c r="S5171" t="s">
        <v>1460</v>
      </c>
      <c r="T5171">
        <v>1680.672</v>
      </c>
      <c r="U5171">
        <v>2</v>
      </c>
      <c r="V5171">
        <v>1680.672</v>
      </c>
      <c r="W5171">
        <v>2</v>
      </c>
      <c r="X5171">
        <v>1380</v>
      </c>
      <c r="Y5171">
        <v>300.67200000000003</v>
      </c>
      <c r="Z5171">
        <v>2039041</v>
      </c>
    </row>
    <row r="5172" spans="1:26" x14ac:dyDescent="0.2">
      <c r="A5172" s="27">
        <v>46083</v>
      </c>
      <c r="B5172" t="s">
        <v>14</v>
      </c>
      <c r="C5172" t="s">
        <v>1543</v>
      </c>
      <c r="D5172" t="s">
        <v>1543</v>
      </c>
      <c r="E5172" t="s">
        <v>1706</v>
      </c>
      <c r="F5172" t="s">
        <v>1497</v>
      </c>
      <c r="G5172" t="s">
        <v>139</v>
      </c>
      <c r="H5172" t="s">
        <v>1158</v>
      </c>
      <c r="I5172" t="s">
        <v>1714</v>
      </c>
      <c r="J5172" t="s">
        <v>1450</v>
      </c>
      <c r="K5172" t="s">
        <v>1451</v>
      </c>
      <c r="L5172" t="s">
        <v>1452</v>
      </c>
      <c r="M5172" t="s">
        <v>1453</v>
      </c>
      <c r="N5172" t="s">
        <v>1454</v>
      </c>
      <c r="O5172" t="s">
        <v>1455</v>
      </c>
      <c r="P5172" t="s">
        <v>1456</v>
      </c>
      <c r="Q5172" t="s">
        <v>1457</v>
      </c>
      <c r="R5172">
        <v>2030991</v>
      </c>
      <c r="S5172" t="s">
        <v>1463</v>
      </c>
      <c r="T5172">
        <v>3361.3440000000001</v>
      </c>
      <c r="U5172">
        <v>4</v>
      </c>
      <c r="V5172">
        <v>3361.3440000000001</v>
      </c>
      <c r="W5172">
        <v>4</v>
      </c>
      <c r="X5172">
        <v>2752</v>
      </c>
      <c r="Y5172">
        <v>609.34400000000005</v>
      </c>
      <c r="Z5172">
        <v>2030991</v>
      </c>
    </row>
    <row r="5173" spans="1:26" x14ac:dyDescent="0.2">
      <c r="A5173" s="27">
        <v>46083</v>
      </c>
      <c r="B5173" t="s">
        <v>14</v>
      </c>
      <c r="C5173" t="s">
        <v>1543</v>
      </c>
      <c r="D5173" t="s">
        <v>1543</v>
      </c>
      <c r="E5173" t="s">
        <v>1706</v>
      </c>
      <c r="F5173" t="s">
        <v>1497</v>
      </c>
      <c r="G5173" t="s">
        <v>139</v>
      </c>
      <c r="H5173" t="s">
        <v>1158</v>
      </c>
      <c r="I5173" t="s">
        <v>1714</v>
      </c>
      <c r="J5173" t="s">
        <v>1450</v>
      </c>
      <c r="K5173" t="s">
        <v>1451</v>
      </c>
      <c r="L5173" t="s">
        <v>1452</v>
      </c>
      <c r="M5173" t="s">
        <v>1453</v>
      </c>
      <c r="N5173" t="s">
        <v>1454</v>
      </c>
      <c r="O5173" t="s">
        <v>1455</v>
      </c>
      <c r="P5173" t="s">
        <v>1456</v>
      </c>
      <c r="Q5173" t="s">
        <v>1457</v>
      </c>
      <c r="R5173">
        <v>2048972</v>
      </c>
      <c r="S5173" t="s">
        <v>1461</v>
      </c>
      <c r="T5173">
        <v>840.33600000000001</v>
      </c>
      <c r="U5173">
        <v>1</v>
      </c>
      <c r="V5173">
        <v>840.33600000000001</v>
      </c>
      <c r="W5173">
        <v>1</v>
      </c>
      <c r="X5173">
        <v>687</v>
      </c>
      <c r="Y5173">
        <v>153.33600000000001</v>
      </c>
      <c r="Z5173">
        <v>2048972</v>
      </c>
    </row>
    <row r="5174" spans="1:26" x14ac:dyDescent="0.2">
      <c r="A5174" s="27">
        <v>46083</v>
      </c>
      <c r="B5174" t="s">
        <v>14</v>
      </c>
      <c r="C5174" t="s">
        <v>1543</v>
      </c>
      <c r="D5174" t="s">
        <v>1543</v>
      </c>
      <c r="E5174" t="s">
        <v>1706</v>
      </c>
      <c r="F5174" t="s">
        <v>1497</v>
      </c>
      <c r="G5174" t="s">
        <v>139</v>
      </c>
      <c r="H5174" t="s">
        <v>1246</v>
      </c>
      <c r="I5174" t="s">
        <v>1715</v>
      </c>
      <c r="J5174" t="s">
        <v>1450</v>
      </c>
      <c r="K5174" t="s">
        <v>1451</v>
      </c>
      <c r="L5174" t="s">
        <v>1452</v>
      </c>
      <c r="M5174" t="s">
        <v>1453</v>
      </c>
      <c r="N5174" t="s">
        <v>1454</v>
      </c>
      <c r="O5174" t="s">
        <v>1455</v>
      </c>
      <c r="P5174" t="s">
        <v>1456</v>
      </c>
      <c r="Q5174" t="s">
        <v>1457</v>
      </c>
      <c r="R5174">
        <v>2030990</v>
      </c>
      <c r="S5174" t="s">
        <v>1459</v>
      </c>
      <c r="T5174">
        <v>840.33600000000001</v>
      </c>
      <c r="U5174">
        <v>1</v>
      </c>
      <c r="V5174">
        <v>840.33600000000001</v>
      </c>
      <c r="W5174">
        <v>1</v>
      </c>
      <c r="X5174">
        <v>691</v>
      </c>
      <c r="Y5174">
        <v>149.33600000000001</v>
      </c>
      <c r="Z5174">
        <v>2030990</v>
      </c>
    </row>
    <row r="5175" spans="1:26" x14ac:dyDescent="0.2">
      <c r="A5175" s="27">
        <v>46083</v>
      </c>
      <c r="B5175" t="s">
        <v>14</v>
      </c>
      <c r="C5175" t="s">
        <v>1543</v>
      </c>
      <c r="D5175" t="s">
        <v>1543</v>
      </c>
      <c r="E5175" t="s">
        <v>1706</v>
      </c>
      <c r="F5175" t="s">
        <v>1497</v>
      </c>
      <c r="G5175" t="s">
        <v>139</v>
      </c>
      <c r="H5175" t="s">
        <v>1246</v>
      </c>
      <c r="I5175" t="s">
        <v>1715</v>
      </c>
      <c r="J5175" t="s">
        <v>1450</v>
      </c>
      <c r="K5175" t="s">
        <v>1451</v>
      </c>
      <c r="L5175" t="s">
        <v>1452</v>
      </c>
      <c r="M5175" t="s">
        <v>1453</v>
      </c>
      <c r="N5175" t="s">
        <v>1454</v>
      </c>
      <c r="O5175" t="s">
        <v>1455</v>
      </c>
      <c r="P5175" t="s">
        <v>1456</v>
      </c>
      <c r="Q5175" t="s">
        <v>1457</v>
      </c>
      <c r="R5175">
        <v>2048972</v>
      </c>
      <c r="S5175" t="s">
        <v>1461</v>
      </c>
      <c r="T5175">
        <v>5882.3522999999996</v>
      </c>
      <c r="U5175">
        <v>7</v>
      </c>
      <c r="V5175">
        <v>5882.3522999999996</v>
      </c>
      <c r="W5175">
        <v>7</v>
      </c>
      <c r="X5175">
        <v>4921</v>
      </c>
      <c r="Y5175">
        <v>961.35230000000001</v>
      </c>
      <c r="Z5175">
        <v>2048972</v>
      </c>
    </row>
    <row r="5176" spans="1:26" x14ac:dyDescent="0.2">
      <c r="A5176" s="27">
        <v>46083</v>
      </c>
      <c r="B5176" t="s">
        <v>14</v>
      </c>
      <c r="C5176" t="s">
        <v>1543</v>
      </c>
      <c r="D5176" t="s">
        <v>1543</v>
      </c>
      <c r="E5176" t="s">
        <v>1706</v>
      </c>
      <c r="F5176" t="s">
        <v>1514</v>
      </c>
      <c r="G5176" t="s">
        <v>1515</v>
      </c>
      <c r="H5176" t="s">
        <v>1331</v>
      </c>
      <c r="I5176" t="s">
        <v>1716</v>
      </c>
      <c r="J5176" t="s">
        <v>1450</v>
      </c>
      <c r="K5176" t="s">
        <v>1451</v>
      </c>
      <c r="L5176" t="s">
        <v>1452</v>
      </c>
      <c r="M5176" t="s">
        <v>1453</v>
      </c>
      <c r="N5176" t="s">
        <v>1454</v>
      </c>
      <c r="O5176" t="s">
        <v>1455</v>
      </c>
      <c r="P5176" t="s">
        <v>1456</v>
      </c>
      <c r="Q5176" t="s">
        <v>1457</v>
      </c>
      <c r="R5176">
        <v>2001113</v>
      </c>
      <c r="S5176" t="s">
        <v>1458</v>
      </c>
      <c r="T5176">
        <v>8403.36</v>
      </c>
      <c r="U5176">
        <v>10</v>
      </c>
      <c r="V5176">
        <v>8403.36</v>
      </c>
      <c r="W5176">
        <v>10</v>
      </c>
      <c r="X5176">
        <v>6860</v>
      </c>
      <c r="Y5176">
        <v>1543.36</v>
      </c>
      <c r="Z5176">
        <v>2001113</v>
      </c>
    </row>
    <row r="5177" spans="1:26" x14ac:dyDescent="0.2">
      <c r="A5177" s="27">
        <v>46083</v>
      </c>
      <c r="B5177" t="s">
        <v>14</v>
      </c>
      <c r="C5177" t="s">
        <v>1543</v>
      </c>
      <c r="D5177" t="s">
        <v>1543</v>
      </c>
      <c r="E5177" t="s">
        <v>1706</v>
      </c>
      <c r="F5177" t="s">
        <v>1514</v>
      </c>
      <c r="G5177" t="s">
        <v>1515</v>
      </c>
      <c r="H5177" t="s">
        <v>1331</v>
      </c>
      <c r="I5177" t="s">
        <v>1716</v>
      </c>
      <c r="J5177" t="s">
        <v>1450</v>
      </c>
      <c r="K5177" t="s">
        <v>1451</v>
      </c>
      <c r="L5177" t="s">
        <v>1452</v>
      </c>
      <c r="M5177" t="s">
        <v>1453</v>
      </c>
      <c r="N5177" t="s">
        <v>1454</v>
      </c>
      <c r="O5177" t="s">
        <v>1455</v>
      </c>
      <c r="P5177" t="s">
        <v>1456</v>
      </c>
      <c r="Q5177" t="s">
        <v>1457</v>
      </c>
      <c r="R5177">
        <v>2030990</v>
      </c>
      <c r="S5177" t="s">
        <v>1459</v>
      </c>
      <c r="T5177">
        <v>3361.3440000000001</v>
      </c>
      <c r="U5177">
        <v>4</v>
      </c>
      <c r="V5177">
        <v>3361.3440000000001</v>
      </c>
      <c r="W5177">
        <v>4</v>
      </c>
      <c r="X5177">
        <v>2760</v>
      </c>
      <c r="Y5177">
        <v>601.34400000000005</v>
      </c>
      <c r="Z5177">
        <v>2030990</v>
      </c>
    </row>
    <row r="5178" spans="1:26" x14ac:dyDescent="0.2">
      <c r="A5178" s="27">
        <v>46083</v>
      </c>
      <c r="B5178" t="s">
        <v>14</v>
      </c>
      <c r="C5178" t="s">
        <v>1543</v>
      </c>
      <c r="D5178" t="s">
        <v>1543</v>
      </c>
      <c r="E5178" t="s">
        <v>1706</v>
      </c>
      <c r="F5178" t="s">
        <v>1514</v>
      </c>
      <c r="G5178" t="s">
        <v>1515</v>
      </c>
      <c r="H5178" t="s">
        <v>1331</v>
      </c>
      <c r="I5178" t="s">
        <v>1716</v>
      </c>
      <c r="J5178" t="s">
        <v>1450</v>
      </c>
      <c r="K5178" t="s">
        <v>1451</v>
      </c>
      <c r="L5178" t="s">
        <v>1452</v>
      </c>
      <c r="M5178" t="s">
        <v>1453</v>
      </c>
      <c r="N5178" t="s">
        <v>1454</v>
      </c>
      <c r="O5178" t="s">
        <v>1455</v>
      </c>
      <c r="P5178" t="s">
        <v>1456</v>
      </c>
      <c r="Q5178" t="s">
        <v>1457</v>
      </c>
      <c r="R5178">
        <v>2030991</v>
      </c>
      <c r="S5178" t="s">
        <v>1463</v>
      </c>
      <c r="T5178">
        <v>4201.68</v>
      </c>
      <c r="U5178">
        <v>5</v>
      </c>
      <c r="V5178">
        <v>4201.68</v>
      </c>
      <c r="W5178">
        <v>5</v>
      </c>
      <c r="X5178">
        <v>3450</v>
      </c>
      <c r="Y5178">
        <v>751.68</v>
      </c>
      <c r="Z5178">
        <v>2030991</v>
      </c>
    </row>
    <row r="5179" spans="1:26" x14ac:dyDescent="0.2">
      <c r="A5179" s="27">
        <v>46083</v>
      </c>
      <c r="B5179" t="s">
        <v>14</v>
      </c>
      <c r="C5179" t="s">
        <v>1543</v>
      </c>
      <c r="D5179" t="s">
        <v>1543</v>
      </c>
      <c r="E5179" t="s">
        <v>1706</v>
      </c>
      <c r="F5179" t="s">
        <v>1514</v>
      </c>
      <c r="G5179" t="s">
        <v>1515</v>
      </c>
      <c r="H5179" t="s">
        <v>1331</v>
      </c>
      <c r="I5179" t="s">
        <v>1716</v>
      </c>
      <c r="J5179" t="s">
        <v>1450</v>
      </c>
      <c r="K5179" t="s">
        <v>1451</v>
      </c>
      <c r="L5179" t="s">
        <v>1452</v>
      </c>
      <c r="M5179" t="s">
        <v>1453</v>
      </c>
      <c r="N5179" t="s">
        <v>1454</v>
      </c>
      <c r="O5179" t="s">
        <v>1455</v>
      </c>
      <c r="P5179" t="s">
        <v>1456</v>
      </c>
      <c r="Q5179" t="s">
        <v>1457</v>
      </c>
      <c r="R5179">
        <v>2039041</v>
      </c>
      <c r="S5179" t="s">
        <v>1460</v>
      </c>
      <c r="T5179">
        <v>1680.672</v>
      </c>
      <c r="U5179">
        <v>2</v>
      </c>
      <c r="V5179">
        <v>1680.672</v>
      </c>
      <c r="W5179">
        <v>2</v>
      </c>
      <c r="X5179">
        <v>1380</v>
      </c>
      <c r="Y5179">
        <v>300.67200000000003</v>
      </c>
      <c r="Z5179">
        <v>2039041</v>
      </c>
    </row>
    <row r="5180" spans="1:26" x14ac:dyDescent="0.2">
      <c r="A5180" s="27">
        <v>46083</v>
      </c>
      <c r="B5180" t="s">
        <v>14</v>
      </c>
      <c r="C5180" t="s">
        <v>1543</v>
      </c>
      <c r="D5180" t="s">
        <v>1543</v>
      </c>
      <c r="E5180" t="s">
        <v>1717</v>
      </c>
      <c r="F5180" t="s">
        <v>1510</v>
      </c>
      <c r="G5180" t="s">
        <v>1511</v>
      </c>
      <c r="H5180" t="s">
        <v>1007</v>
      </c>
      <c r="I5180" t="s">
        <v>1718</v>
      </c>
      <c r="J5180" t="s">
        <v>1450</v>
      </c>
      <c r="K5180" t="s">
        <v>1451</v>
      </c>
      <c r="L5180" t="s">
        <v>1452</v>
      </c>
      <c r="M5180" t="s">
        <v>1453</v>
      </c>
      <c r="N5180" t="s">
        <v>1454</v>
      </c>
      <c r="O5180" t="s">
        <v>1455</v>
      </c>
      <c r="P5180" t="s">
        <v>1456</v>
      </c>
      <c r="Q5180" t="s">
        <v>1457</v>
      </c>
      <c r="R5180">
        <v>2001113</v>
      </c>
      <c r="S5180" t="s">
        <v>1458</v>
      </c>
      <c r="T5180">
        <v>10084.031999999999</v>
      </c>
      <c r="U5180">
        <v>12</v>
      </c>
      <c r="V5180">
        <v>10084.031999999999</v>
      </c>
      <c r="W5180">
        <v>12</v>
      </c>
      <c r="X5180">
        <v>8232</v>
      </c>
      <c r="Y5180">
        <v>1852.0319999999999</v>
      </c>
      <c r="Z5180">
        <v>2001113</v>
      </c>
    </row>
    <row r="5181" spans="1:26" x14ac:dyDescent="0.2">
      <c r="A5181" s="27">
        <v>46083</v>
      </c>
      <c r="B5181" t="s">
        <v>14</v>
      </c>
      <c r="C5181" t="s">
        <v>1543</v>
      </c>
      <c r="D5181" t="s">
        <v>1543</v>
      </c>
      <c r="E5181" t="s">
        <v>1717</v>
      </c>
      <c r="F5181" t="s">
        <v>1510</v>
      </c>
      <c r="G5181" t="s">
        <v>1511</v>
      </c>
      <c r="H5181" t="s">
        <v>1007</v>
      </c>
      <c r="I5181" t="s">
        <v>1718</v>
      </c>
      <c r="J5181" t="s">
        <v>1450</v>
      </c>
      <c r="K5181" t="s">
        <v>1451</v>
      </c>
      <c r="L5181" t="s">
        <v>1452</v>
      </c>
      <c r="M5181" t="s">
        <v>1453</v>
      </c>
      <c r="N5181" t="s">
        <v>1454</v>
      </c>
      <c r="O5181" t="s">
        <v>1455</v>
      </c>
      <c r="P5181" t="s">
        <v>1456</v>
      </c>
      <c r="Q5181" t="s">
        <v>1457</v>
      </c>
      <c r="R5181">
        <v>2048972</v>
      </c>
      <c r="S5181" t="s">
        <v>1461</v>
      </c>
      <c r="T5181">
        <v>4201.68</v>
      </c>
      <c r="U5181">
        <v>5</v>
      </c>
      <c r="V5181">
        <v>4201.68</v>
      </c>
      <c r="W5181">
        <v>5</v>
      </c>
      <c r="X5181">
        <v>3430</v>
      </c>
      <c r="Y5181">
        <v>771.68</v>
      </c>
      <c r="Z5181">
        <v>2048972</v>
      </c>
    </row>
    <row r="5182" spans="1:26" x14ac:dyDescent="0.2">
      <c r="A5182" s="27">
        <v>46083</v>
      </c>
      <c r="B5182" t="s">
        <v>14</v>
      </c>
      <c r="C5182" t="s">
        <v>1543</v>
      </c>
      <c r="D5182" t="s">
        <v>1543</v>
      </c>
      <c r="E5182" t="s">
        <v>1717</v>
      </c>
      <c r="F5182" t="s">
        <v>1510</v>
      </c>
      <c r="G5182" t="s">
        <v>1511</v>
      </c>
      <c r="H5182" t="s">
        <v>1096</v>
      </c>
      <c r="I5182" t="s">
        <v>1719</v>
      </c>
      <c r="J5182" t="s">
        <v>1450</v>
      </c>
      <c r="K5182" t="s">
        <v>1451</v>
      </c>
      <c r="L5182" t="s">
        <v>1452</v>
      </c>
      <c r="M5182" t="s">
        <v>1453</v>
      </c>
      <c r="N5182" t="s">
        <v>1454</v>
      </c>
      <c r="O5182" t="s">
        <v>1455</v>
      </c>
      <c r="P5182" t="s">
        <v>1456</v>
      </c>
      <c r="Q5182" t="s">
        <v>1457</v>
      </c>
      <c r="R5182">
        <v>2001113</v>
      </c>
      <c r="S5182" t="s">
        <v>1458</v>
      </c>
      <c r="T5182">
        <v>840.33600000000001</v>
      </c>
      <c r="U5182">
        <v>1</v>
      </c>
      <c r="V5182">
        <v>840.33600000000001</v>
      </c>
      <c r="W5182">
        <v>1</v>
      </c>
      <c r="X5182">
        <v>671</v>
      </c>
      <c r="Y5182">
        <v>169.33600000000001</v>
      </c>
      <c r="Z5182">
        <v>2001113</v>
      </c>
    </row>
    <row r="5183" spans="1:26" x14ac:dyDescent="0.2">
      <c r="A5183" s="27">
        <v>46083</v>
      </c>
      <c r="B5183" t="s">
        <v>14</v>
      </c>
      <c r="C5183" t="s">
        <v>1543</v>
      </c>
      <c r="D5183" t="s">
        <v>1543</v>
      </c>
      <c r="E5183" t="s">
        <v>1717</v>
      </c>
      <c r="F5183" t="s">
        <v>1510</v>
      </c>
      <c r="G5183" t="s">
        <v>1511</v>
      </c>
      <c r="H5183" t="s">
        <v>1096</v>
      </c>
      <c r="I5183" t="s">
        <v>1719</v>
      </c>
      <c r="J5183" t="s">
        <v>1450</v>
      </c>
      <c r="K5183" t="s">
        <v>1451</v>
      </c>
      <c r="L5183" t="s">
        <v>1452</v>
      </c>
      <c r="M5183" t="s">
        <v>1453</v>
      </c>
      <c r="N5183" t="s">
        <v>1454</v>
      </c>
      <c r="O5183" t="s">
        <v>1455</v>
      </c>
      <c r="P5183" t="s">
        <v>1456</v>
      </c>
      <c r="Q5183" t="s">
        <v>1457</v>
      </c>
      <c r="R5183">
        <v>2030990</v>
      </c>
      <c r="S5183" t="s">
        <v>1459</v>
      </c>
      <c r="T5183">
        <v>840.33600000000001</v>
      </c>
      <c r="U5183">
        <v>1</v>
      </c>
      <c r="V5183">
        <v>840.33600000000001</v>
      </c>
      <c r="W5183">
        <v>1</v>
      </c>
      <c r="X5183">
        <v>657</v>
      </c>
      <c r="Y5183">
        <v>183.33600000000001</v>
      </c>
      <c r="Z5183">
        <v>2030990</v>
      </c>
    </row>
    <row r="5184" spans="1:26" x14ac:dyDescent="0.2">
      <c r="A5184" s="27">
        <v>46083</v>
      </c>
      <c r="B5184" t="s">
        <v>14</v>
      </c>
      <c r="C5184" t="s">
        <v>1543</v>
      </c>
      <c r="D5184" t="s">
        <v>1543</v>
      </c>
      <c r="E5184" t="s">
        <v>1717</v>
      </c>
      <c r="F5184" t="s">
        <v>1510</v>
      </c>
      <c r="G5184" t="s">
        <v>1511</v>
      </c>
      <c r="H5184" t="s">
        <v>1096</v>
      </c>
      <c r="I5184" t="s">
        <v>1719</v>
      </c>
      <c r="J5184" t="s">
        <v>1450</v>
      </c>
      <c r="K5184" t="s">
        <v>1451</v>
      </c>
      <c r="L5184" t="s">
        <v>1452</v>
      </c>
      <c r="M5184" t="s">
        <v>1453</v>
      </c>
      <c r="N5184" t="s">
        <v>1454</v>
      </c>
      <c r="O5184" t="s">
        <v>1455</v>
      </c>
      <c r="P5184" t="s">
        <v>1456</v>
      </c>
      <c r="Q5184" t="s">
        <v>1457</v>
      </c>
      <c r="R5184">
        <v>2030991</v>
      </c>
      <c r="S5184" t="s">
        <v>1463</v>
      </c>
      <c r="T5184">
        <v>1680.672</v>
      </c>
      <c r="U5184">
        <v>2</v>
      </c>
      <c r="V5184">
        <v>1680.672</v>
      </c>
      <c r="W5184">
        <v>2</v>
      </c>
      <c r="X5184">
        <v>1374</v>
      </c>
      <c r="Y5184">
        <v>306.67200000000003</v>
      </c>
      <c r="Z5184">
        <v>2030991</v>
      </c>
    </row>
    <row r="5185" spans="1:26" x14ac:dyDescent="0.2">
      <c r="A5185" s="27">
        <v>46083</v>
      </c>
      <c r="B5185" t="s">
        <v>14</v>
      </c>
      <c r="C5185" t="s">
        <v>1543</v>
      </c>
      <c r="D5185" t="s">
        <v>1543</v>
      </c>
      <c r="E5185" t="s">
        <v>1717</v>
      </c>
      <c r="F5185" t="s">
        <v>1510</v>
      </c>
      <c r="G5185" t="s">
        <v>1511</v>
      </c>
      <c r="H5185" t="s">
        <v>1108</v>
      </c>
      <c r="I5185" t="s">
        <v>1720</v>
      </c>
      <c r="J5185" t="s">
        <v>1450</v>
      </c>
      <c r="K5185" t="s">
        <v>1451</v>
      </c>
      <c r="L5185" t="s">
        <v>1452</v>
      </c>
      <c r="M5185" t="s">
        <v>1453</v>
      </c>
      <c r="N5185" t="s">
        <v>1454</v>
      </c>
      <c r="O5185" t="s">
        <v>1455</v>
      </c>
      <c r="P5185" t="s">
        <v>1456</v>
      </c>
      <c r="Q5185" t="s">
        <v>1457</v>
      </c>
      <c r="R5185">
        <v>2001113</v>
      </c>
      <c r="S5185" t="s">
        <v>1458</v>
      </c>
      <c r="T5185">
        <v>6722.6880000000001</v>
      </c>
      <c r="U5185">
        <v>8</v>
      </c>
      <c r="V5185">
        <v>6722.6880000000001</v>
      </c>
      <c r="W5185">
        <v>8</v>
      </c>
      <c r="X5185">
        <v>5480</v>
      </c>
      <c r="Y5185">
        <v>1242.6880000000001</v>
      </c>
      <c r="Z5185">
        <v>2001113</v>
      </c>
    </row>
    <row r="5186" spans="1:26" x14ac:dyDescent="0.2">
      <c r="A5186" s="27">
        <v>46083</v>
      </c>
      <c r="B5186" t="s">
        <v>14</v>
      </c>
      <c r="C5186" t="s">
        <v>1543</v>
      </c>
      <c r="D5186" t="s">
        <v>1543</v>
      </c>
      <c r="E5186" t="s">
        <v>1717</v>
      </c>
      <c r="F5186" t="s">
        <v>1510</v>
      </c>
      <c r="G5186" t="s">
        <v>1511</v>
      </c>
      <c r="H5186" t="s">
        <v>1108</v>
      </c>
      <c r="I5186" t="s">
        <v>1720</v>
      </c>
      <c r="J5186" t="s">
        <v>1450</v>
      </c>
      <c r="K5186" t="s">
        <v>1451</v>
      </c>
      <c r="L5186" t="s">
        <v>1452</v>
      </c>
      <c r="M5186" t="s">
        <v>1453</v>
      </c>
      <c r="N5186" t="s">
        <v>1454</v>
      </c>
      <c r="O5186" t="s">
        <v>1455</v>
      </c>
      <c r="P5186" t="s">
        <v>1456</v>
      </c>
      <c r="Q5186" t="s">
        <v>1457</v>
      </c>
      <c r="R5186">
        <v>2030990</v>
      </c>
      <c r="S5186" t="s">
        <v>1459</v>
      </c>
      <c r="T5186">
        <v>3361.3440000000001</v>
      </c>
      <c r="U5186">
        <v>4</v>
      </c>
      <c r="V5186">
        <v>3361.3440000000001</v>
      </c>
      <c r="W5186">
        <v>4</v>
      </c>
      <c r="X5186">
        <v>2780</v>
      </c>
      <c r="Y5186">
        <v>581.34400000000005</v>
      </c>
      <c r="Z5186">
        <v>2030990</v>
      </c>
    </row>
    <row r="5187" spans="1:26" x14ac:dyDescent="0.2">
      <c r="A5187" s="27">
        <v>46083</v>
      </c>
      <c r="B5187" t="s">
        <v>14</v>
      </c>
      <c r="C5187" t="s">
        <v>1543</v>
      </c>
      <c r="D5187" t="s">
        <v>1543</v>
      </c>
      <c r="E5187" t="s">
        <v>1717</v>
      </c>
      <c r="F5187" t="s">
        <v>1510</v>
      </c>
      <c r="G5187" t="s">
        <v>1511</v>
      </c>
      <c r="H5187" t="s">
        <v>1108</v>
      </c>
      <c r="I5187" t="s">
        <v>1720</v>
      </c>
      <c r="J5187" t="s">
        <v>1450</v>
      </c>
      <c r="K5187" t="s">
        <v>1451</v>
      </c>
      <c r="L5187" t="s">
        <v>1452</v>
      </c>
      <c r="M5187" t="s">
        <v>1453</v>
      </c>
      <c r="N5187" t="s">
        <v>1454</v>
      </c>
      <c r="O5187" t="s">
        <v>1455</v>
      </c>
      <c r="P5187" t="s">
        <v>1456</v>
      </c>
      <c r="Q5187" t="s">
        <v>1457</v>
      </c>
      <c r="R5187">
        <v>2030991</v>
      </c>
      <c r="S5187" t="s">
        <v>1463</v>
      </c>
      <c r="T5187">
        <v>1680.672</v>
      </c>
      <c r="U5187">
        <v>2</v>
      </c>
      <c r="V5187">
        <v>1680.672</v>
      </c>
      <c r="W5187">
        <v>2</v>
      </c>
      <c r="X5187">
        <v>1376</v>
      </c>
      <c r="Y5187">
        <v>304.67200000000003</v>
      </c>
      <c r="Z5187">
        <v>2030991</v>
      </c>
    </row>
    <row r="5188" spans="1:26" x14ac:dyDescent="0.2">
      <c r="A5188" s="27">
        <v>46083</v>
      </c>
      <c r="B5188" t="s">
        <v>14</v>
      </c>
      <c r="C5188" t="s">
        <v>1543</v>
      </c>
      <c r="D5188" t="s">
        <v>1543</v>
      </c>
      <c r="E5188" t="s">
        <v>1717</v>
      </c>
      <c r="F5188" t="s">
        <v>1510</v>
      </c>
      <c r="G5188" t="s">
        <v>1511</v>
      </c>
      <c r="H5188" t="s">
        <v>1108</v>
      </c>
      <c r="I5188" t="s">
        <v>1720</v>
      </c>
      <c r="J5188" t="s">
        <v>1450</v>
      </c>
      <c r="K5188" t="s">
        <v>1451</v>
      </c>
      <c r="L5188" t="s">
        <v>1452</v>
      </c>
      <c r="M5188" t="s">
        <v>1453</v>
      </c>
      <c r="N5188" t="s">
        <v>1454</v>
      </c>
      <c r="O5188" t="s">
        <v>1455</v>
      </c>
      <c r="P5188" t="s">
        <v>1456</v>
      </c>
      <c r="Q5188" t="s">
        <v>1457</v>
      </c>
      <c r="R5188">
        <v>2039041</v>
      </c>
      <c r="S5188" t="s">
        <v>1460</v>
      </c>
      <c r="T5188">
        <v>2521.0079999999998</v>
      </c>
      <c r="U5188">
        <v>3</v>
      </c>
      <c r="V5188">
        <v>2521.0079999999998</v>
      </c>
      <c r="W5188">
        <v>3</v>
      </c>
      <c r="X5188">
        <v>2073</v>
      </c>
      <c r="Y5188">
        <v>448.00799999999998</v>
      </c>
      <c r="Z5188">
        <v>2039041</v>
      </c>
    </row>
    <row r="5189" spans="1:26" x14ac:dyDescent="0.2">
      <c r="A5189" s="27">
        <v>46083</v>
      </c>
      <c r="B5189" t="s">
        <v>14</v>
      </c>
      <c r="C5189" t="s">
        <v>1543</v>
      </c>
      <c r="D5189" t="s">
        <v>1543</v>
      </c>
      <c r="E5189" t="s">
        <v>1717</v>
      </c>
      <c r="F5189" t="s">
        <v>1510</v>
      </c>
      <c r="G5189" t="s">
        <v>1511</v>
      </c>
      <c r="H5189" t="s">
        <v>1154</v>
      </c>
      <c r="I5189" t="s">
        <v>1797</v>
      </c>
      <c r="J5189" t="s">
        <v>1450</v>
      </c>
      <c r="K5189" t="s">
        <v>1451</v>
      </c>
      <c r="L5189" t="s">
        <v>1452</v>
      </c>
      <c r="M5189" t="s">
        <v>1453</v>
      </c>
      <c r="N5189" t="s">
        <v>1454</v>
      </c>
      <c r="O5189" t="s">
        <v>1455</v>
      </c>
      <c r="P5189" t="s">
        <v>1456</v>
      </c>
      <c r="Q5189" t="s">
        <v>1457</v>
      </c>
      <c r="R5189">
        <v>2001113</v>
      </c>
      <c r="S5189" t="s">
        <v>1458</v>
      </c>
      <c r="T5189">
        <v>840.33600000000001</v>
      </c>
      <c r="U5189">
        <v>1</v>
      </c>
      <c r="V5189">
        <v>840.33600000000001</v>
      </c>
      <c r="W5189">
        <v>1</v>
      </c>
      <c r="X5189">
        <v>686</v>
      </c>
      <c r="Y5189">
        <v>154.33600000000001</v>
      </c>
      <c r="Z5189">
        <v>2001113</v>
      </c>
    </row>
    <row r="5190" spans="1:26" x14ac:dyDescent="0.2">
      <c r="A5190" s="27">
        <v>46083</v>
      </c>
      <c r="B5190" t="s">
        <v>14</v>
      </c>
      <c r="C5190" t="s">
        <v>1543</v>
      </c>
      <c r="D5190" t="s">
        <v>1543</v>
      </c>
      <c r="E5190" t="s">
        <v>1717</v>
      </c>
      <c r="F5190" t="s">
        <v>1510</v>
      </c>
      <c r="G5190" t="s">
        <v>1511</v>
      </c>
      <c r="H5190" t="s">
        <v>1154</v>
      </c>
      <c r="I5190" t="s">
        <v>1797</v>
      </c>
      <c r="J5190" t="s">
        <v>1450</v>
      </c>
      <c r="K5190" t="s">
        <v>1451</v>
      </c>
      <c r="L5190" t="s">
        <v>1452</v>
      </c>
      <c r="M5190" t="s">
        <v>1453</v>
      </c>
      <c r="N5190" t="s">
        <v>1454</v>
      </c>
      <c r="O5190" t="s">
        <v>1455</v>
      </c>
      <c r="P5190" t="s">
        <v>1456</v>
      </c>
      <c r="Q5190" t="s">
        <v>1457</v>
      </c>
      <c r="R5190">
        <v>2030991</v>
      </c>
      <c r="S5190" t="s">
        <v>1463</v>
      </c>
      <c r="T5190">
        <v>840.33600000000001</v>
      </c>
      <c r="U5190">
        <v>1</v>
      </c>
      <c r="V5190">
        <v>840.33600000000001</v>
      </c>
      <c r="W5190">
        <v>1</v>
      </c>
      <c r="X5190">
        <v>660</v>
      </c>
      <c r="Y5190">
        <v>180.33600000000001</v>
      </c>
      <c r="Z5190">
        <v>2030991</v>
      </c>
    </row>
    <row r="5191" spans="1:26" x14ac:dyDescent="0.2">
      <c r="A5191" s="27">
        <v>46083</v>
      </c>
      <c r="B5191" t="s">
        <v>14</v>
      </c>
      <c r="C5191" t="s">
        <v>1543</v>
      </c>
      <c r="D5191" t="s">
        <v>1543</v>
      </c>
      <c r="E5191" t="s">
        <v>1717</v>
      </c>
      <c r="F5191" t="s">
        <v>1510</v>
      </c>
      <c r="G5191" t="s">
        <v>1511</v>
      </c>
      <c r="H5191" t="s">
        <v>1154</v>
      </c>
      <c r="I5191" t="s">
        <v>1797</v>
      </c>
      <c r="J5191" t="s">
        <v>1450</v>
      </c>
      <c r="K5191" t="s">
        <v>1451</v>
      </c>
      <c r="L5191" t="s">
        <v>1452</v>
      </c>
      <c r="M5191" t="s">
        <v>1453</v>
      </c>
      <c r="N5191" t="s">
        <v>1454</v>
      </c>
      <c r="O5191" t="s">
        <v>1455</v>
      </c>
      <c r="P5191" t="s">
        <v>1456</v>
      </c>
      <c r="Q5191" t="s">
        <v>1457</v>
      </c>
      <c r="R5191">
        <v>2034089</v>
      </c>
      <c r="S5191" t="s">
        <v>1655</v>
      </c>
      <c r="T5191">
        <v>2167.8847999999998</v>
      </c>
      <c r="U5191">
        <v>4</v>
      </c>
      <c r="V5191">
        <v>2167.8847999999998</v>
      </c>
      <c r="W5191">
        <v>4</v>
      </c>
      <c r="X5191">
        <v>2688</v>
      </c>
      <c r="Y5191">
        <v>-520.11519999999996</v>
      </c>
      <c r="Z5191">
        <v>2034089</v>
      </c>
    </row>
    <row r="5192" spans="1:26" x14ac:dyDescent="0.2">
      <c r="A5192" s="27">
        <v>46083</v>
      </c>
      <c r="B5192" t="s">
        <v>14</v>
      </c>
      <c r="C5192" t="s">
        <v>1543</v>
      </c>
      <c r="D5192" t="s">
        <v>1543</v>
      </c>
      <c r="E5192" t="s">
        <v>1717</v>
      </c>
      <c r="F5192" t="s">
        <v>1510</v>
      </c>
      <c r="G5192" t="s">
        <v>1511</v>
      </c>
      <c r="H5192" t="s">
        <v>1202</v>
      </c>
      <c r="I5192" t="s">
        <v>1721</v>
      </c>
      <c r="J5192" t="s">
        <v>1450</v>
      </c>
      <c r="K5192" t="s">
        <v>1451</v>
      </c>
      <c r="L5192" t="s">
        <v>1452</v>
      </c>
      <c r="M5192" t="s">
        <v>1453</v>
      </c>
      <c r="N5192" t="s">
        <v>1454</v>
      </c>
      <c r="O5192" t="s">
        <v>1455</v>
      </c>
      <c r="P5192" t="s">
        <v>1456</v>
      </c>
      <c r="Q5192" t="s">
        <v>1457</v>
      </c>
      <c r="R5192">
        <v>2030991</v>
      </c>
      <c r="S5192" t="s">
        <v>1463</v>
      </c>
      <c r="T5192">
        <v>1680.672</v>
      </c>
      <c r="U5192">
        <v>2</v>
      </c>
      <c r="V5192">
        <v>1680.672</v>
      </c>
      <c r="W5192">
        <v>2</v>
      </c>
      <c r="X5192">
        <v>1380</v>
      </c>
      <c r="Y5192">
        <v>300.67200000000003</v>
      </c>
      <c r="Z5192">
        <v>2030991</v>
      </c>
    </row>
    <row r="5193" spans="1:26" x14ac:dyDescent="0.2">
      <c r="A5193" s="27">
        <v>46083</v>
      </c>
      <c r="B5193" t="s">
        <v>14</v>
      </c>
      <c r="C5193" t="s">
        <v>1543</v>
      </c>
      <c r="D5193" t="s">
        <v>1543</v>
      </c>
      <c r="E5193" t="s">
        <v>1717</v>
      </c>
      <c r="F5193" t="s">
        <v>1510</v>
      </c>
      <c r="G5193" t="s">
        <v>1511</v>
      </c>
      <c r="H5193" t="s">
        <v>1202</v>
      </c>
      <c r="I5193" t="s">
        <v>1721</v>
      </c>
      <c r="J5193" t="s">
        <v>1450</v>
      </c>
      <c r="K5193" t="s">
        <v>1451</v>
      </c>
      <c r="L5193" t="s">
        <v>1452</v>
      </c>
      <c r="M5193" t="s">
        <v>1453</v>
      </c>
      <c r="N5193" t="s">
        <v>1454</v>
      </c>
      <c r="O5193" t="s">
        <v>1455</v>
      </c>
      <c r="P5193" t="s">
        <v>1456</v>
      </c>
      <c r="Q5193" t="s">
        <v>1457</v>
      </c>
      <c r="R5193">
        <v>2039041</v>
      </c>
      <c r="S5193" t="s">
        <v>1460</v>
      </c>
      <c r="T5193">
        <v>1680.672</v>
      </c>
      <c r="U5193">
        <v>2</v>
      </c>
      <c r="V5193">
        <v>1680.672</v>
      </c>
      <c r="W5193">
        <v>2</v>
      </c>
      <c r="X5193">
        <v>1380</v>
      </c>
      <c r="Y5193">
        <v>300.67200000000003</v>
      </c>
      <c r="Z5193">
        <v>2039041</v>
      </c>
    </row>
    <row r="5194" spans="1:26" x14ac:dyDescent="0.2">
      <c r="A5194" s="27">
        <v>46083</v>
      </c>
      <c r="B5194" t="s">
        <v>14</v>
      </c>
      <c r="C5194" t="s">
        <v>1543</v>
      </c>
      <c r="D5194" t="s">
        <v>1543</v>
      </c>
      <c r="E5194" t="s">
        <v>1717</v>
      </c>
      <c r="F5194" t="s">
        <v>1510</v>
      </c>
      <c r="G5194" t="s">
        <v>1511</v>
      </c>
      <c r="H5194" t="s">
        <v>1202</v>
      </c>
      <c r="I5194" t="s">
        <v>1721</v>
      </c>
      <c r="J5194" t="s">
        <v>1450</v>
      </c>
      <c r="K5194" t="s">
        <v>1451</v>
      </c>
      <c r="L5194" t="s">
        <v>1452</v>
      </c>
      <c r="M5194" t="s">
        <v>1453</v>
      </c>
      <c r="N5194" t="s">
        <v>1454</v>
      </c>
      <c r="O5194" t="s">
        <v>1455</v>
      </c>
      <c r="P5194" t="s">
        <v>1456</v>
      </c>
      <c r="Q5194" t="s">
        <v>1457</v>
      </c>
      <c r="R5194">
        <v>2048972</v>
      </c>
      <c r="S5194" t="s">
        <v>1461</v>
      </c>
      <c r="T5194">
        <v>1680.672</v>
      </c>
      <c r="U5194">
        <v>2</v>
      </c>
      <c r="V5194">
        <v>1680.672</v>
      </c>
      <c r="W5194">
        <v>2</v>
      </c>
      <c r="X5194">
        <v>1374</v>
      </c>
      <c r="Y5194">
        <v>306.67200000000003</v>
      </c>
      <c r="Z5194">
        <v>2048972</v>
      </c>
    </row>
    <row r="5195" spans="1:26" x14ac:dyDescent="0.2">
      <c r="A5195" s="27">
        <v>46083</v>
      </c>
      <c r="B5195" t="s">
        <v>14</v>
      </c>
      <c r="C5195" t="s">
        <v>1543</v>
      </c>
      <c r="D5195" t="s">
        <v>1543</v>
      </c>
      <c r="E5195" t="s">
        <v>1717</v>
      </c>
      <c r="F5195" t="s">
        <v>1510</v>
      </c>
      <c r="G5195" t="s">
        <v>638</v>
      </c>
      <c r="H5195" t="s">
        <v>1257</v>
      </c>
      <c r="I5195" t="s">
        <v>1723</v>
      </c>
      <c r="J5195" t="s">
        <v>1450</v>
      </c>
      <c r="K5195" t="s">
        <v>1451</v>
      </c>
      <c r="L5195" t="s">
        <v>1452</v>
      </c>
      <c r="M5195" t="s">
        <v>1453</v>
      </c>
      <c r="N5195" t="s">
        <v>1454</v>
      </c>
      <c r="O5195" t="s">
        <v>1455</v>
      </c>
      <c r="P5195" t="s">
        <v>1456</v>
      </c>
      <c r="Q5195" t="s">
        <v>1457</v>
      </c>
      <c r="R5195">
        <v>2001113</v>
      </c>
      <c r="S5195" t="s">
        <v>1458</v>
      </c>
      <c r="T5195">
        <v>1680.672</v>
      </c>
      <c r="U5195">
        <v>2</v>
      </c>
      <c r="V5195">
        <v>1680.672</v>
      </c>
      <c r="W5195">
        <v>2</v>
      </c>
      <c r="X5195">
        <v>1364</v>
      </c>
      <c r="Y5195">
        <v>316.67200000000003</v>
      </c>
      <c r="Z5195">
        <v>2001113</v>
      </c>
    </row>
    <row r="5196" spans="1:26" x14ac:dyDescent="0.2">
      <c r="A5196" s="27">
        <v>46083</v>
      </c>
      <c r="B5196" t="s">
        <v>14</v>
      </c>
      <c r="C5196" t="s">
        <v>1543</v>
      </c>
      <c r="D5196" t="s">
        <v>1543</v>
      </c>
      <c r="E5196" t="s">
        <v>1717</v>
      </c>
      <c r="F5196" t="s">
        <v>1510</v>
      </c>
      <c r="G5196" t="s">
        <v>638</v>
      </c>
      <c r="H5196" t="s">
        <v>1257</v>
      </c>
      <c r="I5196" t="s">
        <v>1723</v>
      </c>
      <c r="J5196" t="s">
        <v>1450</v>
      </c>
      <c r="K5196" t="s">
        <v>1451</v>
      </c>
      <c r="L5196" t="s">
        <v>1452</v>
      </c>
      <c r="M5196" t="s">
        <v>1453</v>
      </c>
      <c r="N5196" t="s">
        <v>1454</v>
      </c>
      <c r="O5196" t="s">
        <v>1455</v>
      </c>
      <c r="P5196" t="s">
        <v>1456</v>
      </c>
      <c r="Q5196" t="s">
        <v>1457</v>
      </c>
      <c r="R5196">
        <v>2030991</v>
      </c>
      <c r="S5196" t="s">
        <v>1463</v>
      </c>
      <c r="T5196">
        <v>2521.0079999999998</v>
      </c>
      <c r="U5196">
        <v>3</v>
      </c>
      <c r="V5196">
        <v>2521.0079999999998</v>
      </c>
      <c r="W5196">
        <v>3</v>
      </c>
      <c r="X5196">
        <v>1974</v>
      </c>
      <c r="Y5196">
        <v>547.00800000000004</v>
      </c>
      <c r="Z5196">
        <v>2030991</v>
      </c>
    </row>
    <row r="5197" spans="1:26" x14ac:dyDescent="0.2">
      <c r="A5197" s="27">
        <v>46083</v>
      </c>
      <c r="B5197" t="s">
        <v>14</v>
      </c>
      <c r="C5197" t="s">
        <v>1543</v>
      </c>
      <c r="D5197" t="s">
        <v>1543</v>
      </c>
      <c r="E5197" t="s">
        <v>1717</v>
      </c>
      <c r="F5197" t="s">
        <v>1510</v>
      </c>
      <c r="G5197" t="s">
        <v>638</v>
      </c>
      <c r="H5197" t="s">
        <v>1257</v>
      </c>
      <c r="I5197" t="s">
        <v>1723</v>
      </c>
      <c r="J5197" t="s">
        <v>1450</v>
      </c>
      <c r="K5197" t="s">
        <v>1451</v>
      </c>
      <c r="L5197" t="s">
        <v>1452</v>
      </c>
      <c r="M5197" t="s">
        <v>1453</v>
      </c>
      <c r="N5197" t="s">
        <v>1454</v>
      </c>
      <c r="O5197" t="s">
        <v>1455</v>
      </c>
      <c r="P5197" t="s">
        <v>1456</v>
      </c>
      <c r="Q5197" t="s">
        <v>1457</v>
      </c>
      <c r="R5197">
        <v>2039041</v>
      </c>
      <c r="S5197" t="s">
        <v>1460</v>
      </c>
      <c r="T5197">
        <v>1680.672</v>
      </c>
      <c r="U5197">
        <v>2</v>
      </c>
      <c r="V5197">
        <v>1680.672</v>
      </c>
      <c r="W5197">
        <v>2</v>
      </c>
      <c r="X5197">
        <v>1380</v>
      </c>
      <c r="Y5197">
        <v>300.67200000000003</v>
      </c>
      <c r="Z5197">
        <v>2039041</v>
      </c>
    </row>
    <row r="5198" spans="1:26" x14ac:dyDescent="0.2">
      <c r="A5198" s="27">
        <v>46083</v>
      </c>
      <c r="B5198" t="s">
        <v>14</v>
      </c>
      <c r="C5198" t="s">
        <v>1543</v>
      </c>
      <c r="D5198" t="s">
        <v>1543</v>
      </c>
      <c r="E5198" t="s">
        <v>1717</v>
      </c>
      <c r="F5198" t="s">
        <v>1510</v>
      </c>
      <c r="G5198" t="s">
        <v>638</v>
      </c>
      <c r="H5198" t="s">
        <v>1257</v>
      </c>
      <c r="I5198" t="s">
        <v>1723</v>
      </c>
      <c r="J5198" t="s">
        <v>1450</v>
      </c>
      <c r="K5198" t="s">
        <v>1451</v>
      </c>
      <c r="L5198" t="s">
        <v>1452</v>
      </c>
      <c r="M5198" t="s">
        <v>1453</v>
      </c>
      <c r="N5198" t="s">
        <v>1454</v>
      </c>
      <c r="O5198" t="s">
        <v>1455</v>
      </c>
      <c r="P5198" t="s">
        <v>1456</v>
      </c>
      <c r="Q5198" t="s">
        <v>1457</v>
      </c>
      <c r="R5198">
        <v>2048972</v>
      </c>
      <c r="S5198" t="s">
        <v>1461</v>
      </c>
      <c r="T5198">
        <v>2521.0079999999998</v>
      </c>
      <c r="U5198">
        <v>3</v>
      </c>
      <c r="V5198">
        <v>2521.0079999999998</v>
      </c>
      <c r="W5198">
        <v>3</v>
      </c>
      <c r="X5198">
        <v>2055</v>
      </c>
      <c r="Y5198">
        <v>466.00799999999998</v>
      </c>
      <c r="Z5198">
        <v>2048972</v>
      </c>
    </row>
    <row r="5199" spans="1:26" x14ac:dyDescent="0.2">
      <c r="A5199" s="27">
        <v>46083</v>
      </c>
      <c r="B5199" t="s">
        <v>14</v>
      </c>
      <c r="C5199" t="s">
        <v>1543</v>
      </c>
      <c r="D5199" t="s">
        <v>1543</v>
      </c>
      <c r="E5199" t="s">
        <v>1717</v>
      </c>
      <c r="F5199" t="s">
        <v>1510</v>
      </c>
      <c r="G5199" t="s">
        <v>638</v>
      </c>
      <c r="H5199" t="s">
        <v>1299</v>
      </c>
      <c r="I5199" t="s">
        <v>1724</v>
      </c>
      <c r="J5199" t="s">
        <v>1450</v>
      </c>
      <c r="K5199" t="s">
        <v>1451</v>
      </c>
      <c r="L5199" t="s">
        <v>1452</v>
      </c>
      <c r="M5199" t="s">
        <v>1453</v>
      </c>
      <c r="N5199" t="s">
        <v>1454</v>
      </c>
      <c r="O5199" t="s">
        <v>1455</v>
      </c>
      <c r="P5199" t="s">
        <v>1456</v>
      </c>
      <c r="Q5199" t="s">
        <v>1457</v>
      </c>
      <c r="R5199">
        <v>2001113</v>
      </c>
      <c r="S5199" t="s">
        <v>1458</v>
      </c>
      <c r="T5199">
        <v>1680.672</v>
      </c>
      <c r="U5199">
        <v>2</v>
      </c>
      <c r="V5199">
        <v>1680.672</v>
      </c>
      <c r="W5199">
        <v>2</v>
      </c>
      <c r="X5199">
        <v>1372</v>
      </c>
      <c r="Y5199">
        <v>308.67200000000003</v>
      </c>
      <c r="Z5199">
        <v>2001113</v>
      </c>
    </row>
    <row r="5200" spans="1:26" x14ac:dyDescent="0.2">
      <c r="A5200" s="27">
        <v>46083</v>
      </c>
      <c r="B5200" t="s">
        <v>14</v>
      </c>
      <c r="C5200" t="s">
        <v>1543</v>
      </c>
      <c r="D5200" t="s">
        <v>1543</v>
      </c>
      <c r="E5200" t="s">
        <v>1717</v>
      </c>
      <c r="F5200" t="s">
        <v>1510</v>
      </c>
      <c r="G5200" t="s">
        <v>638</v>
      </c>
      <c r="H5200" t="s">
        <v>1299</v>
      </c>
      <c r="I5200" t="s">
        <v>1724</v>
      </c>
      <c r="J5200" t="s">
        <v>1450</v>
      </c>
      <c r="K5200" t="s">
        <v>1451</v>
      </c>
      <c r="L5200" t="s">
        <v>1452</v>
      </c>
      <c r="M5200" t="s">
        <v>1453</v>
      </c>
      <c r="N5200" t="s">
        <v>1454</v>
      </c>
      <c r="O5200" t="s">
        <v>1455</v>
      </c>
      <c r="P5200" t="s">
        <v>1456</v>
      </c>
      <c r="Q5200" t="s">
        <v>1457</v>
      </c>
      <c r="R5200">
        <v>2030990</v>
      </c>
      <c r="S5200" t="s">
        <v>1459</v>
      </c>
      <c r="T5200">
        <v>7563.0240000000003</v>
      </c>
      <c r="U5200">
        <v>9</v>
      </c>
      <c r="V5200">
        <v>7563.0240000000003</v>
      </c>
      <c r="W5200">
        <v>9</v>
      </c>
      <c r="X5200">
        <v>6210</v>
      </c>
      <c r="Y5200">
        <v>1353.0239999999999</v>
      </c>
      <c r="Z5200">
        <v>2030990</v>
      </c>
    </row>
    <row r="5201" spans="1:26" x14ac:dyDescent="0.2">
      <c r="A5201" s="27">
        <v>46083</v>
      </c>
      <c r="B5201" t="s">
        <v>14</v>
      </c>
      <c r="C5201" t="s">
        <v>1543</v>
      </c>
      <c r="D5201" t="s">
        <v>1543</v>
      </c>
      <c r="E5201" t="s">
        <v>1717</v>
      </c>
      <c r="F5201" t="s">
        <v>1510</v>
      </c>
      <c r="G5201" t="s">
        <v>638</v>
      </c>
      <c r="H5201" t="s">
        <v>1299</v>
      </c>
      <c r="I5201" t="s">
        <v>1724</v>
      </c>
      <c r="J5201" t="s">
        <v>1450</v>
      </c>
      <c r="K5201" t="s">
        <v>1451</v>
      </c>
      <c r="L5201" t="s">
        <v>1452</v>
      </c>
      <c r="M5201" t="s">
        <v>1453</v>
      </c>
      <c r="N5201" t="s">
        <v>1454</v>
      </c>
      <c r="O5201" t="s">
        <v>1455</v>
      </c>
      <c r="P5201" t="s">
        <v>1456</v>
      </c>
      <c r="Q5201" t="s">
        <v>1457</v>
      </c>
      <c r="R5201">
        <v>2030991</v>
      </c>
      <c r="S5201" t="s">
        <v>1463</v>
      </c>
      <c r="T5201">
        <v>840.33600000000001</v>
      </c>
      <c r="U5201">
        <v>1</v>
      </c>
      <c r="V5201">
        <v>840.33600000000001</v>
      </c>
      <c r="W5201">
        <v>1</v>
      </c>
      <c r="X5201">
        <v>690</v>
      </c>
      <c r="Y5201">
        <v>150.33600000000001</v>
      </c>
      <c r="Z5201">
        <v>2030991</v>
      </c>
    </row>
    <row r="5202" spans="1:26" x14ac:dyDescent="0.2">
      <c r="A5202" s="27">
        <v>46083</v>
      </c>
      <c r="B5202" t="s">
        <v>14</v>
      </c>
      <c r="C5202" t="s">
        <v>1543</v>
      </c>
      <c r="D5202" t="s">
        <v>1543</v>
      </c>
      <c r="E5202" t="s">
        <v>1717</v>
      </c>
      <c r="F5202" t="s">
        <v>1510</v>
      </c>
      <c r="G5202" t="s">
        <v>638</v>
      </c>
      <c r="H5202" t="s">
        <v>1299</v>
      </c>
      <c r="I5202" t="s">
        <v>1724</v>
      </c>
      <c r="J5202" t="s">
        <v>1450</v>
      </c>
      <c r="K5202" t="s">
        <v>1451</v>
      </c>
      <c r="L5202" t="s">
        <v>1452</v>
      </c>
      <c r="M5202" t="s">
        <v>1453</v>
      </c>
      <c r="N5202" t="s">
        <v>1454</v>
      </c>
      <c r="O5202" t="s">
        <v>1455</v>
      </c>
      <c r="P5202" t="s">
        <v>1456</v>
      </c>
      <c r="Q5202" t="s">
        <v>1457</v>
      </c>
      <c r="R5202">
        <v>2039041</v>
      </c>
      <c r="S5202" t="s">
        <v>1460</v>
      </c>
      <c r="T5202">
        <v>840.33600000000001</v>
      </c>
      <c r="U5202">
        <v>1</v>
      </c>
      <c r="V5202">
        <v>840.33600000000001</v>
      </c>
      <c r="W5202">
        <v>1</v>
      </c>
      <c r="X5202">
        <v>688</v>
      </c>
      <c r="Y5202">
        <v>152.33600000000001</v>
      </c>
      <c r="Z5202">
        <v>2039041</v>
      </c>
    </row>
    <row r="5203" spans="1:26" x14ac:dyDescent="0.2">
      <c r="A5203" s="27">
        <v>46083</v>
      </c>
      <c r="B5203" t="s">
        <v>14</v>
      </c>
      <c r="C5203" t="s">
        <v>1543</v>
      </c>
      <c r="D5203" t="s">
        <v>1543</v>
      </c>
      <c r="E5203" t="s">
        <v>1717</v>
      </c>
      <c r="F5203" t="s">
        <v>1510</v>
      </c>
      <c r="G5203" t="s">
        <v>589</v>
      </c>
      <c r="H5203" t="s">
        <v>1098</v>
      </c>
      <c r="I5203" t="s">
        <v>1725</v>
      </c>
      <c r="J5203" t="s">
        <v>1450</v>
      </c>
      <c r="K5203" t="s">
        <v>1451</v>
      </c>
      <c r="L5203" t="s">
        <v>1452</v>
      </c>
      <c r="M5203" t="s">
        <v>1453</v>
      </c>
      <c r="N5203" t="s">
        <v>1454</v>
      </c>
      <c r="O5203" t="s">
        <v>1455</v>
      </c>
      <c r="P5203" t="s">
        <v>1456</v>
      </c>
      <c r="Q5203" t="s">
        <v>1457</v>
      </c>
      <c r="R5203">
        <v>2030990</v>
      </c>
      <c r="S5203" t="s">
        <v>1459</v>
      </c>
      <c r="T5203">
        <v>1680.672</v>
      </c>
      <c r="U5203">
        <v>2</v>
      </c>
      <c r="V5203">
        <v>1680.672</v>
      </c>
      <c r="W5203">
        <v>2</v>
      </c>
      <c r="X5203">
        <v>1314</v>
      </c>
      <c r="Y5203">
        <v>366.67200000000003</v>
      </c>
      <c r="Z5203">
        <v>2030990</v>
      </c>
    </row>
    <row r="5204" spans="1:26" x14ac:dyDescent="0.2">
      <c r="A5204" s="27">
        <v>46083</v>
      </c>
      <c r="B5204" t="s">
        <v>14</v>
      </c>
      <c r="C5204" t="s">
        <v>1543</v>
      </c>
      <c r="D5204" t="s">
        <v>1543</v>
      </c>
      <c r="E5204" t="s">
        <v>1717</v>
      </c>
      <c r="F5204" t="s">
        <v>1510</v>
      </c>
      <c r="G5204" t="s">
        <v>589</v>
      </c>
      <c r="H5204" t="s">
        <v>1098</v>
      </c>
      <c r="I5204" t="s">
        <v>1725</v>
      </c>
      <c r="J5204" t="s">
        <v>1450</v>
      </c>
      <c r="K5204" t="s">
        <v>1451</v>
      </c>
      <c r="L5204" t="s">
        <v>1452</v>
      </c>
      <c r="M5204" t="s">
        <v>1453</v>
      </c>
      <c r="N5204" t="s">
        <v>1454</v>
      </c>
      <c r="O5204" t="s">
        <v>1455</v>
      </c>
      <c r="P5204" t="s">
        <v>1456</v>
      </c>
      <c r="Q5204" t="s">
        <v>1457</v>
      </c>
      <c r="R5204">
        <v>2039041</v>
      </c>
      <c r="S5204" t="s">
        <v>1460</v>
      </c>
      <c r="T5204">
        <v>840.33600000000001</v>
      </c>
      <c r="U5204">
        <v>1</v>
      </c>
      <c r="V5204">
        <v>840.33600000000001</v>
      </c>
      <c r="W5204">
        <v>1</v>
      </c>
      <c r="X5204">
        <v>669</v>
      </c>
      <c r="Y5204">
        <v>171.33600000000001</v>
      </c>
      <c r="Z5204">
        <v>2039041</v>
      </c>
    </row>
    <row r="5205" spans="1:26" x14ac:dyDescent="0.2">
      <c r="A5205" s="27">
        <v>46083</v>
      </c>
      <c r="B5205" t="s">
        <v>14</v>
      </c>
      <c r="C5205" t="s">
        <v>1543</v>
      </c>
      <c r="D5205" t="s">
        <v>1543</v>
      </c>
      <c r="E5205" t="s">
        <v>1717</v>
      </c>
      <c r="F5205" t="s">
        <v>1510</v>
      </c>
      <c r="G5205" t="s">
        <v>589</v>
      </c>
      <c r="H5205" t="s">
        <v>1337</v>
      </c>
      <c r="I5205" t="s">
        <v>1725</v>
      </c>
      <c r="J5205" t="s">
        <v>1450</v>
      </c>
      <c r="K5205" t="s">
        <v>1451</v>
      </c>
      <c r="L5205" t="s">
        <v>1452</v>
      </c>
      <c r="M5205" t="s">
        <v>1453</v>
      </c>
      <c r="N5205" t="s">
        <v>1454</v>
      </c>
      <c r="O5205" t="s">
        <v>1455</v>
      </c>
      <c r="P5205" t="s">
        <v>1456</v>
      </c>
      <c r="Q5205" t="s">
        <v>1457</v>
      </c>
      <c r="R5205">
        <v>2001113</v>
      </c>
      <c r="S5205" t="s">
        <v>1458</v>
      </c>
      <c r="T5205">
        <v>5882.3519999999999</v>
      </c>
      <c r="U5205">
        <v>7</v>
      </c>
      <c r="V5205">
        <v>5882.3519999999999</v>
      </c>
      <c r="W5205">
        <v>7</v>
      </c>
      <c r="X5205">
        <v>4809</v>
      </c>
      <c r="Y5205">
        <v>1073.3520000000001</v>
      </c>
      <c r="Z5205">
        <v>2001113</v>
      </c>
    </row>
    <row r="5206" spans="1:26" x14ac:dyDescent="0.2">
      <c r="A5206" s="27">
        <v>46083</v>
      </c>
      <c r="B5206" t="s">
        <v>14</v>
      </c>
      <c r="C5206" t="s">
        <v>1543</v>
      </c>
      <c r="D5206" t="s">
        <v>1543</v>
      </c>
      <c r="E5206" t="s">
        <v>1717</v>
      </c>
      <c r="F5206" t="s">
        <v>1510</v>
      </c>
      <c r="G5206" t="s">
        <v>589</v>
      </c>
      <c r="H5206" t="s">
        <v>1337</v>
      </c>
      <c r="I5206" t="s">
        <v>1725</v>
      </c>
      <c r="J5206" t="s">
        <v>1450</v>
      </c>
      <c r="K5206" t="s">
        <v>1451</v>
      </c>
      <c r="L5206" t="s">
        <v>1452</v>
      </c>
      <c r="M5206" t="s">
        <v>1453</v>
      </c>
      <c r="N5206" t="s">
        <v>1454</v>
      </c>
      <c r="O5206" t="s">
        <v>1455</v>
      </c>
      <c r="P5206" t="s">
        <v>1456</v>
      </c>
      <c r="Q5206" t="s">
        <v>1457</v>
      </c>
      <c r="R5206">
        <v>2030990</v>
      </c>
      <c r="S5206" t="s">
        <v>1459</v>
      </c>
      <c r="T5206">
        <v>840.33600000000001</v>
      </c>
      <c r="U5206">
        <v>1</v>
      </c>
      <c r="V5206">
        <v>840.33600000000001</v>
      </c>
      <c r="W5206">
        <v>1</v>
      </c>
      <c r="X5206">
        <v>697</v>
      </c>
      <c r="Y5206">
        <v>143.33600000000001</v>
      </c>
      <c r="Z5206">
        <v>2030990</v>
      </c>
    </row>
    <row r="5207" spans="1:26" x14ac:dyDescent="0.2">
      <c r="A5207" s="27">
        <v>46083</v>
      </c>
      <c r="B5207" t="s">
        <v>14</v>
      </c>
      <c r="C5207" t="s">
        <v>1543</v>
      </c>
      <c r="D5207" t="s">
        <v>1543</v>
      </c>
      <c r="E5207" t="s">
        <v>1717</v>
      </c>
      <c r="F5207" t="s">
        <v>1510</v>
      </c>
      <c r="G5207" t="s">
        <v>589</v>
      </c>
      <c r="H5207" t="s">
        <v>1337</v>
      </c>
      <c r="I5207" t="s">
        <v>1725</v>
      </c>
      <c r="J5207" t="s">
        <v>1450</v>
      </c>
      <c r="K5207" t="s">
        <v>1451</v>
      </c>
      <c r="L5207" t="s">
        <v>1452</v>
      </c>
      <c r="M5207" t="s">
        <v>1453</v>
      </c>
      <c r="N5207" t="s">
        <v>1454</v>
      </c>
      <c r="O5207" t="s">
        <v>1455</v>
      </c>
      <c r="P5207" t="s">
        <v>1456</v>
      </c>
      <c r="Q5207" t="s">
        <v>1457</v>
      </c>
      <c r="R5207">
        <v>2030991</v>
      </c>
      <c r="S5207" t="s">
        <v>1463</v>
      </c>
      <c r="T5207">
        <v>1680.672</v>
      </c>
      <c r="U5207">
        <v>2</v>
      </c>
      <c r="V5207">
        <v>1680.672</v>
      </c>
      <c r="W5207">
        <v>2</v>
      </c>
      <c r="X5207">
        <v>1380</v>
      </c>
      <c r="Y5207">
        <v>300.67200000000003</v>
      </c>
      <c r="Z5207">
        <v>2030991</v>
      </c>
    </row>
    <row r="5208" spans="1:26" x14ac:dyDescent="0.2">
      <c r="A5208" s="27">
        <v>46083</v>
      </c>
      <c r="B5208" t="s">
        <v>14</v>
      </c>
      <c r="C5208" t="s">
        <v>1543</v>
      </c>
      <c r="D5208" t="s">
        <v>1543</v>
      </c>
      <c r="E5208" t="s">
        <v>1717</v>
      </c>
      <c r="F5208" t="s">
        <v>1510</v>
      </c>
      <c r="G5208" t="s">
        <v>589</v>
      </c>
      <c r="H5208" t="s">
        <v>1337</v>
      </c>
      <c r="I5208" t="s">
        <v>1725</v>
      </c>
      <c r="J5208" t="s">
        <v>1450</v>
      </c>
      <c r="K5208" t="s">
        <v>1451</v>
      </c>
      <c r="L5208" t="s">
        <v>1452</v>
      </c>
      <c r="M5208" t="s">
        <v>1453</v>
      </c>
      <c r="N5208" t="s">
        <v>1454</v>
      </c>
      <c r="O5208" t="s">
        <v>1455</v>
      </c>
      <c r="P5208" t="s">
        <v>1456</v>
      </c>
      <c r="Q5208" t="s">
        <v>1457</v>
      </c>
      <c r="R5208">
        <v>2039041</v>
      </c>
      <c r="S5208" t="s">
        <v>1460</v>
      </c>
      <c r="T5208">
        <v>2521.0079999999998</v>
      </c>
      <c r="U5208">
        <v>3</v>
      </c>
      <c r="V5208">
        <v>2521.0079999999998</v>
      </c>
      <c r="W5208">
        <v>3</v>
      </c>
      <c r="X5208">
        <v>2070</v>
      </c>
      <c r="Y5208">
        <v>451.00799999999998</v>
      </c>
      <c r="Z5208">
        <v>2039041</v>
      </c>
    </row>
    <row r="5209" spans="1:26" x14ac:dyDescent="0.2">
      <c r="A5209" s="27">
        <v>46083</v>
      </c>
      <c r="B5209" t="s">
        <v>14</v>
      </c>
      <c r="C5209" t="s">
        <v>1543</v>
      </c>
      <c r="D5209" t="s">
        <v>1543</v>
      </c>
      <c r="E5209" t="s">
        <v>1717</v>
      </c>
      <c r="F5209" t="s">
        <v>1510</v>
      </c>
      <c r="G5209" t="s">
        <v>589</v>
      </c>
      <c r="H5209" t="s">
        <v>1337</v>
      </c>
      <c r="I5209" t="s">
        <v>1725</v>
      </c>
      <c r="J5209" t="s">
        <v>1450</v>
      </c>
      <c r="K5209" t="s">
        <v>1451</v>
      </c>
      <c r="L5209" t="s">
        <v>1452</v>
      </c>
      <c r="M5209" t="s">
        <v>1453</v>
      </c>
      <c r="N5209" t="s">
        <v>1454</v>
      </c>
      <c r="O5209" t="s">
        <v>1455</v>
      </c>
      <c r="P5209" t="s">
        <v>1456</v>
      </c>
      <c r="Q5209" t="s">
        <v>1457</v>
      </c>
      <c r="R5209">
        <v>2048972</v>
      </c>
      <c r="S5209" t="s">
        <v>1461</v>
      </c>
      <c r="T5209">
        <v>2521.0079999999998</v>
      </c>
      <c r="U5209">
        <v>3</v>
      </c>
      <c r="V5209">
        <v>2521.0079999999998</v>
      </c>
      <c r="W5209">
        <v>3</v>
      </c>
      <c r="X5209">
        <v>2058</v>
      </c>
      <c r="Y5209">
        <v>463.00799999999998</v>
      </c>
      <c r="Z5209">
        <v>2048972</v>
      </c>
    </row>
    <row r="5210" spans="1:26" x14ac:dyDescent="0.2">
      <c r="A5210" s="27">
        <v>46083</v>
      </c>
      <c r="B5210" t="s">
        <v>14</v>
      </c>
      <c r="C5210" t="s">
        <v>1543</v>
      </c>
      <c r="D5210" t="s">
        <v>1543</v>
      </c>
      <c r="E5210" t="s">
        <v>1717</v>
      </c>
      <c r="F5210" t="s">
        <v>1510</v>
      </c>
      <c r="G5210" t="s">
        <v>1518</v>
      </c>
      <c r="H5210" t="s">
        <v>969</v>
      </c>
      <c r="I5210" t="s">
        <v>1726</v>
      </c>
      <c r="J5210" t="s">
        <v>1450</v>
      </c>
      <c r="K5210" t="s">
        <v>1451</v>
      </c>
      <c r="L5210" t="s">
        <v>1452</v>
      </c>
      <c r="M5210" t="s">
        <v>1453</v>
      </c>
      <c r="N5210" t="s">
        <v>1454</v>
      </c>
      <c r="O5210" t="s">
        <v>1455</v>
      </c>
      <c r="P5210" t="s">
        <v>1456</v>
      </c>
      <c r="Q5210" t="s">
        <v>1457</v>
      </c>
      <c r="R5210">
        <v>2030990</v>
      </c>
      <c r="S5210" t="s">
        <v>1459</v>
      </c>
      <c r="T5210">
        <v>840.33600000000001</v>
      </c>
      <c r="U5210">
        <v>1</v>
      </c>
      <c r="V5210">
        <v>840.33600000000001</v>
      </c>
      <c r="W5210">
        <v>1</v>
      </c>
      <c r="X5210">
        <v>657</v>
      </c>
      <c r="Y5210">
        <v>183.33600000000001</v>
      </c>
      <c r="Z5210">
        <v>2030990</v>
      </c>
    </row>
    <row r="5211" spans="1:26" x14ac:dyDescent="0.2">
      <c r="A5211" s="27">
        <v>46083</v>
      </c>
      <c r="B5211" t="s">
        <v>14</v>
      </c>
      <c r="C5211" t="s">
        <v>1543</v>
      </c>
      <c r="D5211" t="s">
        <v>1543</v>
      </c>
      <c r="E5211" t="s">
        <v>1717</v>
      </c>
      <c r="F5211" t="s">
        <v>1510</v>
      </c>
      <c r="G5211" t="s">
        <v>1518</v>
      </c>
      <c r="H5211" t="s">
        <v>969</v>
      </c>
      <c r="I5211" t="s">
        <v>1726</v>
      </c>
      <c r="J5211" t="s">
        <v>1450</v>
      </c>
      <c r="K5211" t="s">
        <v>1451</v>
      </c>
      <c r="L5211" t="s">
        <v>1452</v>
      </c>
      <c r="M5211" t="s">
        <v>1453</v>
      </c>
      <c r="N5211" t="s">
        <v>1454</v>
      </c>
      <c r="O5211" t="s">
        <v>1455</v>
      </c>
      <c r="P5211" t="s">
        <v>1456</v>
      </c>
      <c r="Q5211" t="s">
        <v>1457</v>
      </c>
      <c r="R5211">
        <v>2030991</v>
      </c>
      <c r="S5211" t="s">
        <v>1463</v>
      </c>
      <c r="T5211">
        <v>2521.0079999999998</v>
      </c>
      <c r="U5211">
        <v>3</v>
      </c>
      <c r="V5211">
        <v>2521.0079999999998</v>
      </c>
      <c r="W5211">
        <v>3</v>
      </c>
      <c r="X5211">
        <v>2073</v>
      </c>
      <c r="Y5211">
        <v>448.00799999999998</v>
      </c>
      <c r="Z5211">
        <v>2030991</v>
      </c>
    </row>
    <row r="5212" spans="1:26" x14ac:dyDescent="0.2">
      <c r="A5212" s="27">
        <v>46083</v>
      </c>
      <c r="B5212" t="s">
        <v>14</v>
      </c>
      <c r="C5212" t="s">
        <v>1543</v>
      </c>
      <c r="D5212" t="s">
        <v>1543</v>
      </c>
      <c r="E5212" t="s">
        <v>1717</v>
      </c>
      <c r="F5212" t="s">
        <v>1510</v>
      </c>
      <c r="G5212" t="s">
        <v>1518</v>
      </c>
      <c r="H5212" t="s">
        <v>969</v>
      </c>
      <c r="I5212" t="s">
        <v>1726</v>
      </c>
      <c r="J5212" t="s">
        <v>1450</v>
      </c>
      <c r="K5212" t="s">
        <v>1451</v>
      </c>
      <c r="L5212" t="s">
        <v>1452</v>
      </c>
      <c r="M5212" t="s">
        <v>1453</v>
      </c>
      <c r="N5212" t="s">
        <v>1454</v>
      </c>
      <c r="O5212" t="s">
        <v>1455</v>
      </c>
      <c r="P5212" t="s">
        <v>1456</v>
      </c>
      <c r="Q5212" t="s">
        <v>1457</v>
      </c>
      <c r="R5212">
        <v>2048972</v>
      </c>
      <c r="S5212" t="s">
        <v>1461</v>
      </c>
      <c r="T5212">
        <v>5042.0159999999996</v>
      </c>
      <c r="U5212">
        <v>6</v>
      </c>
      <c r="V5212">
        <v>5042.0159999999996</v>
      </c>
      <c r="W5212">
        <v>6</v>
      </c>
      <c r="X5212">
        <v>4116</v>
      </c>
      <c r="Y5212">
        <v>926.01599999999996</v>
      </c>
      <c r="Z5212">
        <v>2048972</v>
      </c>
    </row>
    <row r="5213" spans="1:26" x14ac:dyDescent="0.2">
      <c r="A5213" s="27">
        <v>46083</v>
      </c>
      <c r="B5213" t="s">
        <v>14</v>
      </c>
      <c r="C5213" t="s">
        <v>1543</v>
      </c>
      <c r="D5213" t="s">
        <v>1543</v>
      </c>
      <c r="E5213" t="s">
        <v>1717</v>
      </c>
      <c r="F5213" t="s">
        <v>1510</v>
      </c>
      <c r="G5213" t="s">
        <v>1518</v>
      </c>
      <c r="H5213" t="s">
        <v>1160</v>
      </c>
      <c r="I5213" t="s">
        <v>1727</v>
      </c>
      <c r="J5213" t="s">
        <v>1450</v>
      </c>
      <c r="K5213" t="s">
        <v>1451</v>
      </c>
      <c r="L5213" t="s">
        <v>1452</v>
      </c>
      <c r="M5213" t="s">
        <v>1453</v>
      </c>
      <c r="N5213" t="s">
        <v>1454</v>
      </c>
      <c r="O5213" t="s">
        <v>1455</v>
      </c>
      <c r="P5213" t="s">
        <v>1456</v>
      </c>
      <c r="Q5213" t="s">
        <v>1457</v>
      </c>
      <c r="R5213">
        <v>2039041</v>
      </c>
      <c r="S5213" t="s">
        <v>1460</v>
      </c>
      <c r="T5213">
        <v>2521.0079999999998</v>
      </c>
      <c r="U5213">
        <v>3</v>
      </c>
      <c r="V5213">
        <v>2521.0079999999998</v>
      </c>
      <c r="W5213">
        <v>3</v>
      </c>
      <c r="X5213">
        <v>2070</v>
      </c>
      <c r="Y5213">
        <v>451.00799999999998</v>
      </c>
      <c r="Z5213">
        <v>2039041</v>
      </c>
    </row>
    <row r="5214" spans="1:26" x14ac:dyDescent="0.2">
      <c r="A5214" s="27">
        <v>46083</v>
      </c>
      <c r="B5214" t="s">
        <v>14</v>
      </c>
      <c r="C5214" t="s">
        <v>1543</v>
      </c>
      <c r="D5214" t="s">
        <v>1543</v>
      </c>
      <c r="E5214" t="s">
        <v>1717</v>
      </c>
      <c r="F5214" t="s">
        <v>1510</v>
      </c>
      <c r="G5214" t="s">
        <v>1518</v>
      </c>
      <c r="H5214" t="s">
        <v>1180</v>
      </c>
      <c r="I5214" t="s">
        <v>1728</v>
      </c>
      <c r="J5214" t="s">
        <v>1450</v>
      </c>
      <c r="K5214" t="s">
        <v>1451</v>
      </c>
      <c r="L5214" t="s">
        <v>1452</v>
      </c>
      <c r="M5214" t="s">
        <v>1453</v>
      </c>
      <c r="N5214" t="s">
        <v>1454</v>
      </c>
      <c r="O5214" t="s">
        <v>1455</v>
      </c>
      <c r="P5214" t="s">
        <v>1456</v>
      </c>
      <c r="Q5214" t="s">
        <v>1457</v>
      </c>
      <c r="R5214">
        <v>2030990</v>
      </c>
      <c r="S5214" t="s">
        <v>1459</v>
      </c>
      <c r="T5214">
        <v>3361.3440000000001</v>
      </c>
      <c r="U5214">
        <v>4</v>
      </c>
      <c r="V5214">
        <v>3361.3440000000001</v>
      </c>
      <c r="W5214">
        <v>4</v>
      </c>
      <c r="X5214">
        <v>2756</v>
      </c>
      <c r="Y5214">
        <v>605.34400000000005</v>
      </c>
      <c r="Z5214">
        <v>2030990</v>
      </c>
    </row>
    <row r="5215" spans="1:26" x14ac:dyDescent="0.2">
      <c r="A5215" s="27">
        <v>46083</v>
      </c>
      <c r="B5215" t="s">
        <v>14</v>
      </c>
      <c r="C5215" t="s">
        <v>1543</v>
      </c>
      <c r="D5215" t="s">
        <v>1543</v>
      </c>
      <c r="E5215" t="s">
        <v>1717</v>
      </c>
      <c r="F5215" t="s">
        <v>1510</v>
      </c>
      <c r="G5215" t="s">
        <v>1518</v>
      </c>
      <c r="H5215" t="s">
        <v>1180</v>
      </c>
      <c r="I5215" t="s">
        <v>1728</v>
      </c>
      <c r="J5215" t="s">
        <v>1450</v>
      </c>
      <c r="K5215" t="s">
        <v>1451</v>
      </c>
      <c r="L5215" t="s">
        <v>1452</v>
      </c>
      <c r="M5215" t="s">
        <v>1453</v>
      </c>
      <c r="N5215" t="s">
        <v>1454</v>
      </c>
      <c r="O5215" t="s">
        <v>1455</v>
      </c>
      <c r="P5215" t="s">
        <v>1456</v>
      </c>
      <c r="Q5215" t="s">
        <v>1457</v>
      </c>
      <c r="R5215">
        <v>2030991</v>
      </c>
      <c r="S5215" t="s">
        <v>1463</v>
      </c>
      <c r="T5215">
        <v>1680.672</v>
      </c>
      <c r="U5215">
        <v>2</v>
      </c>
      <c r="V5215">
        <v>1680.672</v>
      </c>
      <c r="W5215">
        <v>2</v>
      </c>
      <c r="X5215">
        <v>1382</v>
      </c>
      <c r="Y5215">
        <v>298.67200000000003</v>
      </c>
      <c r="Z5215">
        <v>2030991</v>
      </c>
    </row>
    <row r="5216" spans="1:26" x14ac:dyDescent="0.2">
      <c r="A5216" s="27">
        <v>46083</v>
      </c>
      <c r="B5216" t="s">
        <v>14</v>
      </c>
      <c r="C5216" t="s">
        <v>1543</v>
      </c>
      <c r="D5216" t="s">
        <v>1543</v>
      </c>
      <c r="E5216" t="s">
        <v>1717</v>
      </c>
      <c r="F5216" t="s">
        <v>1510</v>
      </c>
      <c r="G5216" t="s">
        <v>1518</v>
      </c>
      <c r="H5216" t="s">
        <v>1180</v>
      </c>
      <c r="I5216" t="s">
        <v>1728</v>
      </c>
      <c r="J5216" t="s">
        <v>1450</v>
      </c>
      <c r="K5216" t="s">
        <v>1451</v>
      </c>
      <c r="L5216" t="s">
        <v>1452</v>
      </c>
      <c r="M5216" t="s">
        <v>1453</v>
      </c>
      <c r="N5216" t="s">
        <v>1454</v>
      </c>
      <c r="O5216" t="s">
        <v>1455</v>
      </c>
      <c r="P5216" t="s">
        <v>1456</v>
      </c>
      <c r="Q5216" t="s">
        <v>1457</v>
      </c>
      <c r="R5216">
        <v>2039041</v>
      </c>
      <c r="S5216" t="s">
        <v>1460</v>
      </c>
      <c r="T5216">
        <v>2521.0079999999998</v>
      </c>
      <c r="U5216">
        <v>3</v>
      </c>
      <c r="V5216">
        <v>2521.0079999999998</v>
      </c>
      <c r="W5216">
        <v>3</v>
      </c>
      <c r="X5216">
        <v>2070</v>
      </c>
      <c r="Y5216">
        <v>451.00799999999998</v>
      </c>
      <c r="Z5216">
        <v>2039041</v>
      </c>
    </row>
    <row r="5217" spans="1:26" x14ac:dyDescent="0.2">
      <c r="A5217" s="27">
        <v>46083</v>
      </c>
      <c r="B5217" t="s">
        <v>14</v>
      </c>
      <c r="C5217" t="s">
        <v>1543</v>
      </c>
      <c r="D5217" t="s">
        <v>1543</v>
      </c>
      <c r="E5217" t="s">
        <v>1717</v>
      </c>
      <c r="F5217" t="s">
        <v>1510</v>
      </c>
      <c r="G5217" t="s">
        <v>1518</v>
      </c>
      <c r="H5217" t="s">
        <v>1180</v>
      </c>
      <c r="I5217" t="s">
        <v>1728</v>
      </c>
      <c r="J5217" t="s">
        <v>1450</v>
      </c>
      <c r="K5217" t="s">
        <v>1451</v>
      </c>
      <c r="L5217" t="s">
        <v>1452</v>
      </c>
      <c r="M5217" t="s">
        <v>1453</v>
      </c>
      <c r="N5217" t="s">
        <v>1454</v>
      </c>
      <c r="O5217" t="s">
        <v>1455</v>
      </c>
      <c r="P5217" t="s">
        <v>1456</v>
      </c>
      <c r="Q5217" t="s">
        <v>1457</v>
      </c>
      <c r="R5217">
        <v>2048972</v>
      </c>
      <c r="S5217" t="s">
        <v>1461</v>
      </c>
      <c r="T5217">
        <v>2521.0079999999998</v>
      </c>
      <c r="U5217">
        <v>3</v>
      </c>
      <c r="V5217">
        <v>2521.0079999999998</v>
      </c>
      <c r="W5217">
        <v>3</v>
      </c>
      <c r="X5217">
        <v>2055</v>
      </c>
      <c r="Y5217">
        <v>466.00799999999998</v>
      </c>
      <c r="Z5217">
        <v>2048972</v>
      </c>
    </row>
    <row r="5218" spans="1:26" x14ac:dyDescent="0.2">
      <c r="A5218" s="27">
        <v>46083</v>
      </c>
      <c r="B5218" t="s">
        <v>14</v>
      </c>
      <c r="C5218" t="s">
        <v>1543</v>
      </c>
      <c r="D5218" t="s">
        <v>1543</v>
      </c>
      <c r="E5218" t="s">
        <v>1717</v>
      </c>
      <c r="F5218" t="s">
        <v>1510</v>
      </c>
      <c r="G5218" t="s">
        <v>1790</v>
      </c>
      <c r="H5218" t="s">
        <v>1319</v>
      </c>
      <c r="I5218" t="s">
        <v>1791</v>
      </c>
      <c r="J5218" t="s">
        <v>1450</v>
      </c>
      <c r="K5218" t="s">
        <v>1451</v>
      </c>
      <c r="L5218" t="s">
        <v>1452</v>
      </c>
      <c r="M5218" t="s">
        <v>1453</v>
      </c>
      <c r="N5218" t="s">
        <v>1454</v>
      </c>
      <c r="O5218" t="s">
        <v>1455</v>
      </c>
      <c r="P5218" t="s">
        <v>1456</v>
      </c>
      <c r="Q5218" t="s">
        <v>1457</v>
      </c>
      <c r="R5218">
        <v>2001113</v>
      </c>
      <c r="S5218" t="s">
        <v>1458</v>
      </c>
      <c r="T5218">
        <v>1680.672</v>
      </c>
      <c r="U5218">
        <v>2</v>
      </c>
      <c r="V5218">
        <v>1680.672</v>
      </c>
      <c r="W5218">
        <v>2</v>
      </c>
      <c r="X5218">
        <v>1370</v>
      </c>
      <c r="Y5218">
        <v>310.67200000000003</v>
      </c>
      <c r="Z5218">
        <v>2001113</v>
      </c>
    </row>
    <row r="5219" spans="1:26" x14ac:dyDescent="0.2">
      <c r="A5219" s="27">
        <v>46083</v>
      </c>
      <c r="B5219" t="s">
        <v>14</v>
      </c>
      <c r="C5219" t="s">
        <v>1543</v>
      </c>
      <c r="D5219" t="s">
        <v>1543</v>
      </c>
      <c r="E5219" t="s">
        <v>1717</v>
      </c>
      <c r="F5219" t="s">
        <v>1510</v>
      </c>
      <c r="G5219" t="s">
        <v>1790</v>
      </c>
      <c r="H5219" t="s">
        <v>1319</v>
      </c>
      <c r="I5219" t="s">
        <v>1791</v>
      </c>
      <c r="J5219" t="s">
        <v>1450</v>
      </c>
      <c r="K5219" t="s">
        <v>1451</v>
      </c>
      <c r="L5219" t="s">
        <v>1452</v>
      </c>
      <c r="M5219" t="s">
        <v>1453</v>
      </c>
      <c r="N5219" t="s">
        <v>1454</v>
      </c>
      <c r="O5219" t="s">
        <v>1455</v>
      </c>
      <c r="P5219" t="s">
        <v>1456</v>
      </c>
      <c r="Q5219" t="s">
        <v>1457</v>
      </c>
      <c r="R5219">
        <v>2030990</v>
      </c>
      <c r="S5219" t="s">
        <v>1459</v>
      </c>
      <c r="T5219">
        <v>2521.0079999999998</v>
      </c>
      <c r="U5219">
        <v>3</v>
      </c>
      <c r="V5219">
        <v>2521.0079999999998</v>
      </c>
      <c r="W5219">
        <v>3</v>
      </c>
      <c r="X5219">
        <v>2127</v>
      </c>
      <c r="Y5219">
        <v>394.00799999999998</v>
      </c>
      <c r="Z5219">
        <v>2030990</v>
      </c>
    </row>
    <row r="5220" spans="1:26" x14ac:dyDescent="0.2">
      <c r="A5220" s="27">
        <v>46083</v>
      </c>
      <c r="B5220" t="s">
        <v>14</v>
      </c>
      <c r="C5220" t="s">
        <v>1543</v>
      </c>
      <c r="D5220" t="s">
        <v>1543</v>
      </c>
      <c r="E5220" t="s">
        <v>1717</v>
      </c>
      <c r="F5220" t="s">
        <v>1510</v>
      </c>
      <c r="G5220" t="s">
        <v>1790</v>
      </c>
      <c r="H5220" t="s">
        <v>1319</v>
      </c>
      <c r="I5220" t="s">
        <v>1791</v>
      </c>
      <c r="J5220" t="s">
        <v>1450</v>
      </c>
      <c r="K5220" t="s">
        <v>1451</v>
      </c>
      <c r="L5220" t="s">
        <v>1452</v>
      </c>
      <c r="M5220" t="s">
        <v>1453</v>
      </c>
      <c r="N5220" t="s">
        <v>1454</v>
      </c>
      <c r="O5220" t="s">
        <v>1455</v>
      </c>
      <c r="P5220" t="s">
        <v>1456</v>
      </c>
      <c r="Q5220" t="s">
        <v>1457</v>
      </c>
      <c r="R5220">
        <v>2039041</v>
      </c>
      <c r="S5220" t="s">
        <v>1460</v>
      </c>
      <c r="T5220">
        <v>3361.3440000000001</v>
      </c>
      <c r="U5220">
        <v>4</v>
      </c>
      <c r="V5220">
        <v>3361.3440000000001</v>
      </c>
      <c r="W5220">
        <v>4</v>
      </c>
      <c r="X5220">
        <v>2740</v>
      </c>
      <c r="Y5220">
        <v>621.34400000000005</v>
      </c>
      <c r="Z5220">
        <v>2039041</v>
      </c>
    </row>
    <row r="5221" spans="1:26" x14ac:dyDescent="0.2">
      <c r="A5221" s="27">
        <v>46083</v>
      </c>
      <c r="B5221" t="s">
        <v>14</v>
      </c>
      <c r="C5221" t="s">
        <v>1543</v>
      </c>
      <c r="D5221" t="s">
        <v>1543</v>
      </c>
      <c r="E5221" t="s">
        <v>1717</v>
      </c>
      <c r="F5221" t="s">
        <v>1510</v>
      </c>
      <c r="G5221" t="s">
        <v>1790</v>
      </c>
      <c r="H5221" t="s">
        <v>1319</v>
      </c>
      <c r="I5221" t="s">
        <v>1791</v>
      </c>
      <c r="J5221" t="s">
        <v>1450</v>
      </c>
      <c r="K5221" t="s">
        <v>1451</v>
      </c>
      <c r="L5221" t="s">
        <v>1452</v>
      </c>
      <c r="M5221" t="s">
        <v>1453</v>
      </c>
      <c r="N5221" t="s">
        <v>1454</v>
      </c>
      <c r="O5221" t="s">
        <v>1455</v>
      </c>
      <c r="P5221" t="s">
        <v>1456</v>
      </c>
      <c r="Q5221" t="s">
        <v>1457</v>
      </c>
      <c r="R5221">
        <v>2048972</v>
      </c>
      <c r="S5221" t="s">
        <v>1461</v>
      </c>
      <c r="T5221">
        <v>840.33600000000001</v>
      </c>
      <c r="U5221">
        <v>1</v>
      </c>
      <c r="V5221">
        <v>840.33600000000001</v>
      </c>
      <c r="W5221">
        <v>1</v>
      </c>
      <c r="X5221">
        <v>682</v>
      </c>
      <c r="Y5221">
        <v>158.33600000000001</v>
      </c>
      <c r="Z5221">
        <v>2048972</v>
      </c>
    </row>
    <row r="5222" spans="1:26" x14ac:dyDescent="0.2">
      <c r="A5222" s="27">
        <v>46083</v>
      </c>
      <c r="B5222" t="s">
        <v>14</v>
      </c>
      <c r="C5222" t="s">
        <v>1543</v>
      </c>
      <c r="D5222" t="s">
        <v>1543</v>
      </c>
      <c r="E5222" t="s">
        <v>1717</v>
      </c>
      <c r="F5222" t="s">
        <v>1510</v>
      </c>
      <c r="G5222" t="s">
        <v>1729</v>
      </c>
      <c r="H5222" t="s">
        <v>1025</v>
      </c>
      <c r="I5222" t="s">
        <v>1730</v>
      </c>
      <c r="J5222" t="s">
        <v>1450</v>
      </c>
      <c r="K5222" t="s">
        <v>1451</v>
      </c>
      <c r="L5222" t="s">
        <v>1452</v>
      </c>
      <c r="M5222" t="s">
        <v>1453</v>
      </c>
      <c r="N5222" t="s">
        <v>1454</v>
      </c>
      <c r="O5222" t="s">
        <v>1455</v>
      </c>
      <c r="P5222" t="s">
        <v>1456</v>
      </c>
      <c r="Q5222" t="s">
        <v>1457</v>
      </c>
      <c r="R5222">
        <v>2001113</v>
      </c>
      <c r="S5222" t="s">
        <v>1458</v>
      </c>
      <c r="T5222">
        <v>3361.3440000000001</v>
      </c>
      <c r="U5222">
        <v>4</v>
      </c>
      <c r="V5222">
        <v>3361.3440000000001</v>
      </c>
      <c r="W5222">
        <v>4</v>
      </c>
      <c r="X5222">
        <v>2744</v>
      </c>
      <c r="Y5222">
        <v>617.34400000000005</v>
      </c>
      <c r="Z5222">
        <v>2001113</v>
      </c>
    </row>
    <row r="5223" spans="1:26" x14ac:dyDescent="0.2">
      <c r="A5223" s="27">
        <v>46083</v>
      </c>
      <c r="B5223" t="s">
        <v>14</v>
      </c>
      <c r="C5223" t="s">
        <v>1543</v>
      </c>
      <c r="D5223" t="s">
        <v>1543</v>
      </c>
      <c r="E5223" t="s">
        <v>1717</v>
      </c>
      <c r="F5223" t="s">
        <v>1510</v>
      </c>
      <c r="G5223" t="s">
        <v>1729</v>
      </c>
      <c r="H5223" t="s">
        <v>1025</v>
      </c>
      <c r="I5223" t="s">
        <v>1730</v>
      </c>
      <c r="J5223" t="s">
        <v>1450</v>
      </c>
      <c r="K5223" t="s">
        <v>1451</v>
      </c>
      <c r="L5223" t="s">
        <v>1452</v>
      </c>
      <c r="M5223" t="s">
        <v>1453</v>
      </c>
      <c r="N5223" t="s">
        <v>1454</v>
      </c>
      <c r="O5223" t="s">
        <v>1455</v>
      </c>
      <c r="P5223" t="s">
        <v>1456</v>
      </c>
      <c r="Q5223" t="s">
        <v>1457</v>
      </c>
      <c r="R5223">
        <v>2030991</v>
      </c>
      <c r="S5223" t="s">
        <v>1463</v>
      </c>
      <c r="T5223">
        <v>1680.672</v>
      </c>
      <c r="U5223">
        <v>2</v>
      </c>
      <c r="V5223">
        <v>1680.672</v>
      </c>
      <c r="W5223">
        <v>2</v>
      </c>
      <c r="X5223">
        <v>1382</v>
      </c>
      <c r="Y5223">
        <v>298.67200000000003</v>
      </c>
      <c r="Z5223">
        <v>2030991</v>
      </c>
    </row>
    <row r="5224" spans="1:26" x14ac:dyDescent="0.2">
      <c r="A5224" s="27">
        <v>46083</v>
      </c>
      <c r="B5224" t="s">
        <v>14</v>
      </c>
      <c r="C5224" t="s">
        <v>1543</v>
      </c>
      <c r="D5224" t="s">
        <v>1543</v>
      </c>
      <c r="E5224" t="s">
        <v>1717</v>
      </c>
      <c r="F5224" t="s">
        <v>1510</v>
      </c>
      <c r="G5224" t="s">
        <v>1729</v>
      </c>
      <c r="H5224" t="s">
        <v>1025</v>
      </c>
      <c r="I5224" t="s">
        <v>1730</v>
      </c>
      <c r="J5224" t="s">
        <v>1450</v>
      </c>
      <c r="K5224" t="s">
        <v>1451</v>
      </c>
      <c r="L5224" t="s">
        <v>1452</v>
      </c>
      <c r="M5224" t="s">
        <v>1453</v>
      </c>
      <c r="N5224" t="s">
        <v>1454</v>
      </c>
      <c r="O5224" t="s">
        <v>1455</v>
      </c>
      <c r="P5224" t="s">
        <v>1456</v>
      </c>
      <c r="Q5224" t="s">
        <v>1457</v>
      </c>
      <c r="R5224">
        <v>2039041</v>
      </c>
      <c r="S5224" t="s">
        <v>1460</v>
      </c>
      <c r="T5224">
        <v>840.33600000000001</v>
      </c>
      <c r="U5224">
        <v>1</v>
      </c>
      <c r="V5224">
        <v>840.33600000000001</v>
      </c>
      <c r="W5224">
        <v>1</v>
      </c>
      <c r="X5224">
        <v>690</v>
      </c>
      <c r="Y5224">
        <v>150.33600000000001</v>
      </c>
      <c r="Z5224">
        <v>2039041</v>
      </c>
    </row>
    <row r="5225" spans="1:26" x14ac:dyDescent="0.2">
      <c r="A5225" s="27">
        <v>46083</v>
      </c>
      <c r="B5225" t="s">
        <v>14</v>
      </c>
      <c r="C5225" t="s">
        <v>1543</v>
      </c>
      <c r="D5225" t="s">
        <v>1543</v>
      </c>
      <c r="E5225" t="s">
        <v>1717</v>
      </c>
      <c r="F5225" t="s">
        <v>1510</v>
      </c>
      <c r="G5225" t="s">
        <v>1729</v>
      </c>
      <c r="H5225" t="s">
        <v>1025</v>
      </c>
      <c r="I5225" t="s">
        <v>1730</v>
      </c>
      <c r="J5225" t="s">
        <v>1450</v>
      </c>
      <c r="K5225" t="s">
        <v>1451</v>
      </c>
      <c r="L5225" t="s">
        <v>1452</v>
      </c>
      <c r="M5225" t="s">
        <v>1453</v>
      </c>
      <c r="N5225" t="s">
        <v>1454</v>
      </c>
      <c r="O5225" t="s">
        <v>1455</v>
      </c>
      <c r="P5225" t="s">
        <v>1456</v>
      </c>
      <c r="Q5225" t="s">
        <v>1457</v>
      </c>
      <c r="R5225">
        <v>2048972</v>
      </c>
      <c r="S5225" t="s">
        <v>1461</v>
      </c>
      <c r="T5225">
        <v>2521.0079999999998</v>
      </c>
      <c r="U5225">
        <v>3</v>
      </c>
      <c r="V5225">
        <v>2521.0079999999998</v>
      </c>
      <c r="W5225">
        <v>3</v>
      </c>
      <c r="X5225">
        <v>2058</v>
      </c>
      <c r="Y5225">
        <v>463.00799999999998</v>
      </c>
      <c r="Z5225">
        <v>2048972</v>
      </c>
    </row>
    <row r="5226" spans="1:26" x14ac:dyDescent="0.2">
      <c r="A5226" s="27">
        <v>46083</v>
      </c>
      <c r="B5226" t="s">
        <v>14</v>
      </c>
      <c r="C5226" t="s">
        <v>1543</v>
      </c>
      <c r="D5226" t="s">
        <v>1543</v>
      </c>
      <c r="E5226" t="s">
        <v>1717</v>
      </c>
      <c r="F5226" t="s">
        <v>1510</v>
      </c>
      <c r="G5226" t="s">
        <v>1729</v>
      </c>
      <c r="H5226" t="s">
        <v>1198</v>
      </c>
      <c r="I5226" t="s">
        <v>1731</v>
      </c>
      <c r="J5226" t="s">
        <v>1450</v>
      </c>
      <c r="K5226" t="s">
        <v>1451</v>
      </c>
      <c r="L5226" t="s">
        <v>1452</v>
      </c>
      <c r="M5226" t="s">
        <v>1453</v>
      </c>
      <c r="N5226" t="s">
        <v>1454</v>
      </c>
      <c r="O5226" t="s">
        <v>1455</v>
      </c>
      <c r="P5226" t="s">
        <v>1456</v>
      </c>
      <c r="Q5226" t="s">
        <v>1457</v>
      </c>
      <c r="R5226">
        <v>2030990</v>
      </c>
      <c r="S5226" t="s">
        <v>1459</v>
      </c>
      <c r="T5226">
        <v>840.33600000000001</v>
      </c>
      <c r="U5226">
        <v>1</v>
      </c>
      <c r="V5226">
        <v>840.33600000000001</v>
      </c>
      <c r="W5226">
        <v>1</v>
      </c>
      <c r="X5226">
        <v>691</v>
      </c>
      <c r="Y5226">
        <v>149.33600000000001</v>
      </c>
      <c r="Z5226">
        <v>2030990</v>
      </c>
    </row>
    <row r="5227" spans="1:26" x14ac:dyDescent="0.2">
      <c r="A5227" s="27">
        <v>46083</v>
      </c>
      <c r="B5227" t="s">
        <v>14</v>
      </c>
      <c r="C5227" t="s">
        <v>1543</v>
      </c>
      <c r="D5227" t="s">
        <v>1543</v>
      </c>
      <c r="E5227" t="s">
        <v>1717</v>
      </c>
      <c r="F5227" t="s">
        <v>1510</v>
      </c>
      <c r="G5227" t="s">
        <v>1729</v>
      </c>
      <c r="H5227" t="s">
        <v>1198</v>
      </c>
      <c r="I5227" t="s">
        <v>1731</v>
      </c>
      <c r="J5227" t="s">
        <v>1450</v>
      </c>
      <c r="K5227" t="s">
        <v>1451</v>
      </c>
      <c r="L5227" t="s">
        <v>1452</v>
      </c>
      <c r="M5227" t="s">
        <v>1453</v>
      </c>
      <c r="N5227" t="s">
        <v>1454</v>
      </c>
      <c r="O5227" t="s">
        <v>1455</v>
      </c>
      <c r="P5227" t="s">
        <v>1456</v>
      </c>
      <c r="Q5227" t="s">
        <v>1457</v>
      </c>
      <c r="R5227">
        <v>2048972</v>
      </c>
      <c r="S5227" t="s">
        <v>1461</v>
      </c>
      <c r="T5227">
        <v>3361.3440000000001</v>
      </c>
      <c r="U5227">
        <v>4</v>
      </c>
      <c r="V5227">
        <v>3361.3440000000001</v>
      </c>
      <c r="W5227">
        <v>4</v>
      </c>
      <c r="X5227">
        <v>2744</v>
      </c>
      <c r="Y5227">
        <v>617.34400000000005</v>
      </c>
      <c r="Z5227">
        <v>2048972</v>
      </c>
    </row>
    <row r="5228" spans="1:26" x14ac:dyDescent="0.2">
      <c r="A5228" s="27">
        <v>46083</v>
      </c>
      <c r="B5228" t="s">
        <v>14</v>
      </c>
      <c r="C5228" t="s">
        <v>1543</v>
      </c>
      <c r="D5228" t="s">
        <v>1543</v>
      </c>
      <c r="E5228" t="s">
        <v>1717</v>
      </c>
      <c r="F5228" t="s">
        <v>1510</v>
      </c>
      <c r="G5228" t="s">
        <v>540</v>
      </c>
      <c r="H5228" t="s">
        <v>1100</v>
      </c>
      <c r="I5228" t="s">
        <v>1732</v>
      </c>
      <c r="J5228" t="s">
        <v>1450</v>
      </c>
      <c r="K5228" t="s">
        <v>1451</v>
      </c>
      <c r="L5228" t="s">
        <v>1452</v>
      </c>
      <c r="M5228" t="s">
        <v>1453</v>
      </c>
      <c r="N5228" t="s">
        <v>1454</v>
      </c>
      <c r="O5228" t="s">
        <v>1455</v>
      </c>
      <c r="P5228" t="s">
        <v>1456</v>
      </c>
      <c r="Q5228" t="s">
        <v>1457</v>
      </c>
      <c r="R5228">
        <v>2001113</v>
      </c>
      <c r="S5228" t="s">
        <v>1458</v>
      </c>
      <c r="T5228">
        <v>3361.3440000000001</v>
      </c>
      <c r="U5228">
        <v>4</v>
      </c>
      <c r="V5228">
        <v>3361.3440000000001</v>
      </c>
      <c r="W5228">
        <v>4</v>
      </c>
      <c r="X5228">
        <v>2744</v>
      </c>
      <c r="Y5228">
        <v>617.34400000000005</v>
      </c>
      <c r="Z5228">
        <v>2001113</v>
      </c>
    </row>
    <row r="5229" spans="1:26" x14ac:dyDescent="0.2">
      <c r="A5229" s="27">
        <v>46083</v>
      </c>
      <c r="B5229" t="s">
        <v>14</v>
      </c>
      <c r="C5229" t="s">
        <v>1543</v>
      </c>
      <c r="D5229" t="s">
        <v>1543</v>
      </c>
      <c r="E5229" t="s">
        <v>1717</v>
      </c>
      <c r="F5229" t="s">
        <v>1510</v>
      </c>
      <c r="G5229" t="s">
        <v>540</v>
      </c>
      <c r="H5229" t="s">
        <v>1100</v>
      </c>
      <c r="I5229" t="s">
        <v>1732</v>
      </c>
      <c r="J5229" t="s">
        <v>1450</v>
      </c>
      <c r="K5229" t="s">
        <v>1451</v>
      </c>
      <c r="L5229" t="s">
        <v>1452</v>
      </c>
      <c r="M5229" t="s">
        <v>1453</v>
      </c>
      <c r="N5229" t="s">
        <v>1454</v>
      </c>
      <c r="O5229" t="s">
        <v>1455</v>
      </c>
      <c r="P5229" t="s">
        <v>1456</v>
      </c>
      <c r="Q5229" t="s">
        <v>1457</v>
      </c>
      <c r="R5229">
        <v>2030990</v>
      </c>
      <c r="S5229" t="s">
        <v>1459</v>
      </c>
      <c r="T5229">
        <v>11764.704</v>
      </c>
      <c r="U5229">
        <v>14</v>
      </c>
      <c r="V5229">
        <v>11764.704</v>
      </c>
      <c r="W5229">
        <v>14</v>
      </c>
      <c r="X5229">
        <v>9660</v>
      </c>
      <c r="Y5229">
        <v>2104.7040000000002</v>
      </c>
      <c r="Z5229">
        <v>2030990</v>
      </c>
    </row>
    <row r="5230" spans="1:26" x14ac:dyDescent="0.2">
      <c r="A5230" s="27">
        <v>46083</v>
      </c>
      <c r="B5230" t="s">
        <v>14</v>
      </c>
      <c r="C5230" t="s">
        <v>1543</v>
      </c>
      <c r="D5230" t="s">
        <v>1543</v>
      </c>
      <c r="E5230" t="s">
        <v>1717</v>
      </c>
      <c r="F5230" t="s">
        <v>1510</v>
      </c>
      <c r="G5230" t="s">
        <v>540</v>
      </c>
      <c r="H5230" t="s">
        <v>1100</v>
      </c>
      <c r="I5230" t="s">
        <v>1732</v>
      </c>
      <c r="J5230" t="s">
        <v>1450</v>
      </c>
      <c r="K5230" t="s">
        <v>1451</v>
      </c>
      <c r="L5230" t="s">
        <v>1452</v>
      </c>
      <c r="M5230" t="s">
        <v>1453</v>
      </c>
      <c r="N5230" t="s">
        <v>1454</v>
      </c>
      <c r="O5230" t="s">
        <v>1455</v>
      </c>
      <c r="P5230" t="s">
        <v>1456</v>
      </c>
      <c r="Q5230" t="s">
        <v>1457</v>
      </c>
      <c r="R5230">
        <v>2048972</v>
      </c>
      <c r="S5230" t="s">
        <v>1461</v>
      </c>
      <c r="T5230">
        <v>2521.0079999999998</v>
      </c>
      <c r="U5230">
        <v>3</v>
      </c>
      <c r="V5230">
        <v>2521.0079999999998</v>
      </c>
      <c r="W5230">
        <v>3</v>
      </c>
      <c r="X5230">
        <v>2058</v>
      </c>
      <c r="Y5230">
        <v>463.00799999999998</v>
      </c>
      <c r="Z5230">
        <v>2048972</v>
      </c>
    </row>
    <row r="5231" spans="1:26" x14ac:dyDescent="0.2">
      <c r="A5231" s="27">
        <v>46083</v>
      </c>
      <c r="B5231" t="s">
        <v>1733</v>
      </c>
      <c r="C5231" t="s">
        <v>1446</v>
      </c>
      <c r="D5231" t="s">
        <v>1446</v>
      </c>
      <c r="E5231" t="s">
        <v>1447</v>
      </c>
      <c r="F5231" t="s">
        <v>273</v>
      </c>
      <c r="G5231" t="s">
        <v>102</v>
      </c>
      <c r="H5231" t="s">
        <v>895</v>
      </c>
      <c r="I5231" t="s">
        <v>1465</v>
      </c>
      <c r="J5231" t="s">
        <v>1450</v>
      </c>
      <c r="K5231" t="s">
        <v>1451</v>
      </c>
      <c r="L5231" t="s">
        <v>1452</v>
      </c>
      <c r="M5231" t="s">
        <v>1453</v>
      </c>
      <c r="N5231" t="s">
        <v>1454</v>
      </c>
      <c r="O5231" t="s">
        <v>1455</v>
      </c>
      <c r="P5231" t="s">
        <v>1456</v>
      </c>
      <c r="Q5231" t="s">
        <v>1457</v>
      </c>
      <c r="R5231">
        <v>2001113</v>
      </c>
      <c r="S5231" t="s">
        <v>1458</v>
      </c>
      <c r="T5231">
        <v>1680.6721</v>
      </c>
      <c r="U5231">
        <v>2</v>
      </c>
      <c r="V5231">
        <v>1680.6721</v>
      </c>
      <c r="W5231">
        <v>2</v>
      </c>
      <c r="X5231">
        <v>1372</v>
      </c>
      <c r="Y5231">
        <v>308.6721</v>
      </c>
      <c r="Z5231">
        <v>2001113</v>
      </c>
    </row>
    <row r="5232" spans="1:26" x14ac:dyDescent="0.2">
      <c r="A5232" s="27">
        <v>46083</v>
      </c>
      <c r="B5232" t="s">
        <v>1733</v>
      </c>
      <c r="C5232" t="s">
        <v>1446</v>
      </c>
      <c r="D5232" t="s">
        <v>1446</v>
      </c>
      <c r="E5232" t="s">
        <v>1447</v>
      </c>
      <c r="F5232" t="s">
        <v>273</v>
      </c>
      <c r="G5232" t="s">
        <v>102</v>
      </c>
      <c r="H5232" t="s">
        <v>895</v>
      </c>
      <c r="I5232" t="s">
        <v>1465</v>
      </c>
      <c r="J5232" t="s">
        <v>1450</v>
      </c>
      <c r="K5232" t="s">
        <v>1451</v>
      </c>
      <c r="L5232" t="s">
        <v>1452</v>
      </c>
      <c r="M5232" t="s">
        <v>1453</v>
      </c>
      <c r="N5232" t="s">
        <v>1454</v>
      </c>
      <c r="O5232" t="s">
        <v>1455</v>
      </c>
      <c r="P5232" t="s">
        <v>1456</v>
      </c>
      <c r="Q5232" t="s">
        <v>1457</v>
      </c>
      <c r="R5232">
        <v>2048972</v>
      </c>
      <c r="S5232" t="s">
        <v>1461</v>
      </c>
      <c r="T5232">
        <v>2520.9108000000001</v>
      </c>
      <c r="U5232">
        <v>3</v>
      </c>
      <c r="V5232">
        <v>2520.9108000000001</v>
      </c>
      <c r="W5232">
        <v>3</v>
      </c>
      <c r="X5232">
        <v>2058</v>
      </c>
      <c r="Y5232">
        <v>462.91079999999999</v>
      </c>
      <c r="Z5232">
        <v>2048972</v>
      </c>
    </row>
    <row r="5233" spans="1:26" x14ac:dyDescent="0.2">
      <c r="A5233" s="27">
        <v>46083</v>
      </c>
      <c r="B5233" t="s">
        <v>1733</v>
      </c>
      <c r="C5233" t="s">
        <v>1446</v>
      </c>
      <c r="D5233" t="s">
        <v>1446</v>
      </c>
      <c r="E5233" t="s">
        <v>1447</v>
      </c>
      <c r="F5233" t="s">
        <v>1466</v>
      </c>
      <c r="G5233" t="s">
        <v>1467</v>
      </c>
      <c r="H5233" t="s">
        <v>923</v>
      </c>
      <c r="I5233" t="s">
        <v>1468</v>
      </c>
      <c r="J5233" t="s">
        <v>1450</v>
      </c>
      <c r="K5233" t="s">
        <v>1451</v>
      </c>
      <c r="L5233" t="s">
        <v>1452</v>
      </c>
      <c r="M5233" t="s">
        <v>1453</v>
      </c>
      <c r="N5233" t="s">
        <v>1454</v>
      </c>
      <c r="O5233" t="s">
        <v>1455</v>
      </c>
      <c r="P5233" t="s">
        <v>1456</v>
      </c>
      <c r="Q5233" t="s">
        <v>1457</v>
      </c>
      <c r="R5233">
        <v>2001113</v>
      </c>
      <c r="S5233" t="s">
        <v>1458</v>
      </c>
      <c r="T5233">
        <v>1680.6721</v>
      </c>
      <c r="U5233">
        <v>2</v>
      </c>
      <c r="V5233">
        <v>1680.6721</v>
      </c>
      <c r="W5233">
        <v>2</v>
      </c>
      <c r="X5233">
        <v>1372</v>
      </c>
      <c r="Y5233">
        <v>308.6721</v>
      </c>
      <c r="Z5233">
        <v>2001113</v>
      </c>
    </row>
    <row r="5234" spans="1:26" x14ac:dyDescent="0.2">
      <c r="A5234" s="27">
        <v>46083</v>
      </c>
      <c r="B5234" t="s">
        <v>1733</v>
      </c>
      <c r="C5234" t="s">
        <v>1446</v>
      </c>
      <c r="D5234" t="s">
        <v>1446</v>
      </c>
      <c r="E5234" t="s">
        <v>1447</v>
      </c>
      <c r="F5234" t="s">
        <v>1470</v>
      </c>
      <c r="G5234" t="s">
        <v>383</v>
      </c>
      <c r="H5234" t="s">
        <v>214</v>
      </c>
      <c r="I5234" t="s">
        <v>1471</v>
      </c>
      <c r="J5234" t="s">
        <v>1450</v>
      </c>
      <c r="K5234" t="s">
        <v>1451</v>
      </c>
      <c r="L5234" t="s">
        <v>1452</v>
      </c>
      <c r="M5234" t="s">
        <v>1453</v>
      </c>
      <c r="N5234" t="s">
        <v>1454</v>
      </c>
      <c r="O5234" t="s">
        <v>1455</v>
      </c>
      <c r="P5234" t="s">
        <v>1456</v>
      </c>
      <c r="Q5234" t="s">
        <v>1457</v>
      </c>
      <c r="R5234">
        <v>2001113</v>
      </c>
      <c r="S5234" t="s">
        <v>1458</v>
      </c>
      <c r="T5234">
        <v>614.26670000000001</v>
      </c>
      <c r="U5234">
        <v>1</v>
      </c>
      <c r="V5234">
        <v>614.26670000000001</v>
      </c>
      <c r="W5234">
        <v>1</v>
      </c>
      <c r="X5234">
        <v>686</v>
      </c>
      <c r="Y5234">
        <v>-71.7333</v>
      </c>
      <c r="Z5234">
        <v>2001113</v>
      </c>
    </row>
    <row r="5235" spans="1:26" x14ac:dyDescent="0.2">
      <c r="A5235" s="27">
        <v>46083</v>
      </c>
      <c r="B5235" t="s">
        <v>1733</v>
      </c>
      <c r="C5235" t="s">
        <v>1446</v>
      </c>
      <c r="D5235" t="s">
        <v>1446</v>
      </c>
      <c r="E5235" t="s">
        <v>1447</v>
      </c>
      <c r="F5235" t="s">
        <v>1470</v>
      </c>
      <c r="G5235" t="s">
        <v>383</v>
      </c>
      <c r="H5235" t="s">
        <v>214</v>
      </c>
      <c r="I5235" t="s">
        <v>1471</v>
      </c>
      <c r="J5235" t="s">
        <v>1450</v>
      </c>
      <c r="K5235" t="s">
        <v>1451</v>
      </c>
      <c r="L5235" t="s">
        <v>1452</v>
      </c>
      <c r="M5235" t="s">
        <v>1453</v>
      </c>
      <c r="N5235" t="s">
        <v>1454</v>
      </c>
      <c r="O5235" t="s">
        <v>1455</v>
      </c>
      <c r="P5235" t="s">
        <v>1456</v>
      </c>
      <c r="Q5235" t="s">
        <v>1457</v>
      </c>
      <c r="R5235">
        <v>2030990</v>
      </c>
      <c r="S5235" t="s">
        <v>1459</v>
      </c>
      <c r="T5235">
        <v>3361.3443000000002</v>
      </c>
      <c r="U5235">
        <v>4</v>
      </c>
      <c r="V5235">
        <v>3361.3443000000002</v>
      </c>
      <c r="W5235">
        <v>4</v>
      </c>
      <c r="X5235">
        <v>2764</v>
      </c>
      <c r="Y5235">
        <v>597.34429999999998</v>
      </c>
      <c r="Z5235">
        <v>2030990</v>
      </c>
    </row>
    <row r="5236" spans="1:26" x14ac:dyDescent="0.2">
      <c r="A5236" s="27">
        <v>46083</v>
      </c>
      <c r="B5236" t="s">
        <v>1733</v>
      </c>
      <c r="C5236" t="s">
        <v>1446</v>
      </c>
      <c r="D5236" t="s">
        <v>1446</v>
      </c>
      <c r="E5236" t="s">
        <v>1447</v>
      </c>
      <c r="F5236" t="s">
        <v>1470</v>
      </c>
      <c r="G5236" t="s">
        <v>383</v>
      </c>
      <c r="H5236" t="s">
        <v>214</v>
      </c>
      <c r="I5236" t="s">
        <v>1471</v>
      </c>
      <c r="J5236" t="s">
        <v>1450</v>
      </c>
      <c r="K5236" t="s">
        <v>1451</v>
      </c>
      <c r="L5236" t="s">
        <v>1452</v>
      </c>
      <c r="M5236" t="s">
        <v>1453</v>
      </c>
      <c r="N5236" t="s">
        <v>1454</v>
      </c>
      <c r="O5236" t="s">
        <v>1455</v>
      </c>
      <c r="P5236" t="s">
        <v>1456</v>
      </c>
      <c r="Q5236" t="s">
        <v>1457</v>
      </c>
      <c r="R5236">
        <v>2048972</v>
      </c>
      <c r="S5236" t="s">
        <v>1461</v>
      </c>
      <c r="T5236">
        <v>3586.4434000000001</v>
      </c>
      <c r="U5236">
        <v>4</v>
      </c>
      <c r="V5236">
        <v>3586.4434000000001</v>
      </c>
      <c r="W5236">
        <v>4</v>
      </c>
      <c r="X5236">
        <v>2744</v>
      </c>
      <c r="Y5236">
        <v>842.4434</v>
      </c>
      <c r="Z5236">
        <v>2048972</v>
      </c>
    </row>
    <row r="5237" spans="1:26" x14ac:dyDescent="0.2">
      <c r="A5237" s="27">
        <v>46083</v>
      </c>
      <c r="B5237" t="s">
        <v>1733</v>
      </c>
      <c r="C5237" t="s">
        <v>1446</v>
      </c>
      <c r="D5237" t="s">
        <v>1446</v>
      </c>
      <c r="E5237" t="s">
        <v>1447</v>
      </c>
      <c r="F5237" t="s">
        <v>1472</v>
      </c>
      <c r="G5237" t="s">
        <v>244</v>
      </c>
      <c r="H5237" t="s">
        <v>44</v>
      </c>
      <c r="I5237" t="s">
        <v>1473</v>
      </c>
      <c r="J5237" t="s">
        <v>1450</v>
      </c>
      <c r="K5237" t="s">
        <v>1451</v>
      </c>
      <c r="L5237" t="s">
        <v>1452</v>
      </c>
      <c r="M5237" t="s">
        <v>1453</v>
      </c>
      <c r="N5237" t="s">
        <v>1454</v>
      </c>
      <c r="O5237" t="s">
        <v>1455</v>
      </c>
      <c r="P5237" t="s">
        <v>1456</v>
      </c>
      <c r="Q5237" t="s">
        <v>1457</v>
      </c>
      <c r="R5237">
        <v>2030990</v>
      </c>
      <c r="S5237" t="s">
        <v>1459</v>
      </c>
      <c r="T5237">
        <v>10083.643099999999</v>
      </c>
      <c r="U5237">
        <v>12</v>
      </c>
      <c r="V5237">
        <v>10083.643099999999</v>
      </c>
      <c r="W5237">
        <v>12</v>
      </c>
      <c r="X5237">
        <v>8280</v>
      </c>
      <c r="Y5237">
        <v>1803.6431</v>
      </c>
      <c r="Z5237">
        <v>2030990</v>
      </c>
    </row>
    <row r="5238" spans="1:26" x14ac:dyDescent="0.2">
      <c r="A5238" s="27">
        <v>46083</v>
      </c>
      <c r="B5238" t="s">
        <v>1733</v>
      </c>
      <c r="C5238" t="s">
        <v>1446</v>
      </c>
      <c r="D5238" t="s">
        <v>1446</v>
      </c>
      <c r="E5238" t="s">
        <v>1474</v>
      </c>
      <c r="F5238" t="s">
        <v>125</v>
      </c>
      <c r="G5238" t="s">
        <v>1480</v>
      </c>
      <c r="H5238" t="s">
        <v>1734</v>
      </c>
      <c r="I5238" t="s">
        <v>1735</v>
      </c>
      <c r="J5238" t="s">
        <v>1450</v>
      </c>
      <c r="K5238" t="s">
        <v>1451</v>
      </c>
      <c r="L5238" t="s">
        <v>1452</v>
      </c>
      <c r="M5238" t="s">
        <v>1453</v>
      </c>
      <c r="N5238" t="s">
        <v>1454</v>
      </c>
      <c r="O5238" t="s">
        <v>1455</v>
      </c>
      <c r="P5238" t="s">
        <v>1456</v>
      </c>
      <c r="Q5238" t="s">
        <v>1457</v>
      </c>
      <c r="R5238">
        <v>2001113</v>
      </c>
      <c r="S5238" t="s">
        <v>1458</v>
      </c>
      <c r="T5238">
        <v>1680.6721</v>
      </c>
      <c r="U5238">
        <v>2</v>
      </c>
      <c r="V5238">
        <v>1680.6721</v>
      </c>
      <c r="W5238">
        <v>2</v>
      </c>
      <c r="X5238">
        <v>1372</v>
      </c>
      <c r="Y5238">
        <v>308.6721</v>
      </c>
      <c r="Z5238">
        <v>2001113</v>
      </c>
    </row>
    <row r="5239" spans="1:26" x14ac:dyDescent="0.2">
      <c r="A5239" s="27">
        <v>46083</v>
      </c>
      <c r="B5239" t="s">
        <v>1733</v>
      </c>
      <c r="C5239" t="s">
        <v>1446</v>
      </c>
      <c r="D5239" t="s">
        <v>1446</v>
      </c>
      <c r="E5239" t="s">
        <v>1474</v>
      </c>
      <c r="F5239" t="s">
        <v>1470</v>
      </c>
      <c r="G5239" t="s">
        <v>1482</v>
      </c>
      <c r="H5239" t="s">
        <v>856</v>
      </c>
      <c r="I5239" t="s">
        <v>1736</v>
      </c>
      <c r="J5239" t="s">
        <v>1450</v>
      </c>
      <c r="K5239" t="s">
        <v>1451</v>
      </c>
      <c r="L5239" t="s">
        <v>1452</v>
      </c>
      <c r="M5239" t="s">
        <v>1453</v>
      </c>
      <c r="N5239" t="s">
        <v>1454</v>
      </c>
      <c r="O5239" t="s">
        <v>1455</v>
      </c>
      <c r="P5239" t="s">
        <v>1456</v>
      </c>
      <c r="Q5239" t="s">
        <v>1457</v>
      </c>
      <c r="R5239">
        <v>2001113</v>
      </c>
      <c r="S5239" t="s">
        <v>1458</v>
      </c>
      <c r="T5239">
        <v>1680.6721</v>
      </c>
      <c r="U5239">
        <v>2</v>
      </c>
      <c r="V5239">
        <v>1680.6721</v>
      </c>
      <c r="W5239">
        <v>2</v>
      </c>
      <c r="X5239">
        <v>1374</v>
      </c>
      <c r="Y5239">
        <v>306.6721</v>
      </c>
      <c r="Z5239">
        <v>2001113</v>
      </c>
    </row>
    <row r="5240" spans="1:26" x14ac:dyDescent="0.2">
      <c r="A5240" s="27">
        <v>46083</v>
      </c>
      <c r="B5240" t="s">
        <v>1733</v>
      </c>
      <c r="C5240" t="s">
        <v>1446</v>
      </c>
      <c r="D5240" t="s">
        <v>1446</v>
      </c>
      <c r="E5240" t="s">
        <v>1474</v>
      </c>
      <c r="F5240" t="s">
        <v>1470</v>
      </c>
      <c r="G5240" t="s">
        <v>1482</v>
      </c>
      <c r="H5240" t="s">
        <v>856</v>
      </c>
      <c r="I5240" t="s">
        <v>1736</v>
      </c>
      <c r="J5240" t="s">
        <v>1450</v>
      </c>
      <c r="K5240" t="s">
        <v>1451</v>
      </c>
      <c r="L5240" t="s">
        <v>1452</v>
      </c>
      <c r="M5240" t="s">
        <v>1453</v>
      </c>
      <c r="N5240" t="s">
        <v>1454</v>
      </c>
      <c r="O5240" t="s">
        <v>1455</v>
      </c>
      <c r="P5240" t="s">
        <v>1456</v>
      </c>
      <c r="Q5240" t="s">
        <v>1457</v>
      </c>
      <c r="R5240">
        <v>2030991</v>
      </c>
      <c r="S5240" t="s">
        <v>1463</v>
      </c>
      <c r="T5240">
        <v>10083.643099999999</v>
      </c>
      <c r="U5240">
        <v>12</v>
      </c>
      <c r="V5240">
        <v>10083.643099999999</v>
      </c>
      <c r="W5240">
        <v>12</v>
      </c>
      <c r="X5240">
        <v>8280</v>
      </c>
      <c r="Y5240">
        <v>1803.6431</v>
      </c>
      <c r="Z5240">
        <v>2030991</v>
      </c>
    </row>
    <row r="5241" spans="1:26" x14ac:dyDescent="0.2">
      <c r="A5241" s="27">
        <v>46083</v>
      </c>
      <c r="B5241" t="s">
        <v>1733</v>
      </c>
      <c r="C5241" t="s">
        <v>1446</v>
      </c>
      <c r="D5241" t="s">
        <v>1446</v>
      </c>
      <c r="E5241" t="s">
        <v>1474</v>
      </c>
      <c r="F5241" t="s">
        <v>1470</v>
      </c>
      <c r="G5241" t="s">
        <v>1482</v>
      </c>
      <c r="H5241" t="s">
        <v>856</v>
      </c>
      <c r="I5241" t="s">
        <v>1736</v>
      </c>
      <c r="J5241" t="s">
        <v>1450</v>
      </c>
      <c r="K5241" t="s">
        <v>1451</v>
      </c>
      <c r="L5241" t="s">
        <v>1452</v>
      </c>
      <c r="M5241" t="s">
        <v>1453</v>
      </c>
      <c r="N5241" t="s">
        <v>1454</v>
      </c>
      <c r="O5241" t="s">
        <v>1455</v>
      </c>
      <c r="P5241" t="s">
        <v>1456</v>
      </c>
      <c r="Q5241" t="s">
        <v>1457</v>
      </c>
      <c r="R5241">
        <v>2039041</v>
      </c>
      <c r="S5241" t="s">
        <v>1460</v>
      </c>
      <c r="T5241">
        <v>840.30359999999996</v>
      </c>
      <c r="U5241">
        <v>1</v>
      </c>
      <c r="V5241">
        <v>840.30359999999996</v>
      </c>
      <c r="W5241">
        <v>1</v>
      </c>
      <c r="X5241">
        <v>690</v>
      </c>
      <c r="Y5241">
        <v>150.30359999999999</v>
      </c>
      <c r="Z5241">
        <v>2039041</v>
      </c>
    </row>
    <row r="5242" spans="1:26" x14ac:dyDescent="0.2">
      <c r="A5242" s="27">
        <v>46083</v>
      </c>
      <c r="B5242" t="s">
        <v>1733</v>
      </c>
      <c r="C5242" t="s">
        <v>1446</v>
      </c>
      <c r="D5242" t="s">
        <v>1446</v>
      </c>
      <c r="E5242" t="s">
        <v>1474</v>
      </c>
      <c r="F5242" t="s">
        <v>1470</v>
      </c>
      <c r="G5242" t="s">
        <v>1482</v>
      </c>
      <c r="H5242" t="s">
        <v>856</v>
      </c>
      <c r="I5242" t="s">
        <v>1736</v>
      </c>
      <c r="J5242" t="s">
        <v>1450</v>
      </c>
      <c r="K5242" t="s">
        <v>1451</v>
      </c>
      <c r="L5242" t="s">
        <v>1452</v>
      </c>
      <c r="M5242" t="s">
        <v>1453</v>
      </c>
      <c r="N5242" t="s">
        <v>1454</v>
      </c>
      <c r="O5242" t="s">
        <v>1455</v>
      </c>
      <c r="P5242" t="s">
        <v>1456</v>
      </c>
      <c r="Q5242" t="s">
        <v>1457</v>
      </c>
      <c r="R5242">
        <v>2048972</v>
      </c>
      <c r="S5242" t="s">
        <v>1461</v>
      </c>
      <c r="T5242">
        <v>10923.9467</v>
      </c>
      <c r="U5242">
        <v>13</v>
      </c>
      <c r="V5242">
        <v>10923.9467</v>
      </c>
      <c r="W5242">
        <v>13</v>
      </c>
      <c r="X5242">
        <v>8918</v>
      </c>
      <c r="Y5242">
        <v>2005.9467</v>
      </c>
      <c r="Z5242">
        <v>2048972</v>
      </c>
    </row>
    <row r="5243" spans="1:26" x14ac:dyDescent="0.2">
      <c r="A5243" s="27">
        <v>46083</v>
      </c>
      <c r="B5243" t="s">
        <v>1733</v>
      </c>
      <c r="C5243" t="s">
        <v>1446</v>
      </c>
      <c r="D5243" t="s">
        <v>1446</v>
      </c>
      <c r="E5243" t="s">
        <v>1485</v>
      </c>
      <c r="F5243" t="s">
        <v>1470</v>
      </c>
      <c r="G5243" t="s">
        <v>60</v>
      </c>
      <c r="H5243" t="s">
        <v>84</v>
      </c>
      <c r="I5243" t="s">
        <v>1488</v>
      </c>
      <c r="J5243" t="s">
        <v>1450</v>
      </c>
      <c r="K5243" t="s">
        <v>1451</v>
      </c>
      <c r="L5243" t="s">
        <v>1452</v>
      </c>
      <c r="M5243" t="s">
        <v>1453</v>
      </c>
      <c r="N5243" t="s">
        <v>1454</v>
      </c>
      <c r="O5243" t="s">
        <v>1455</v>
      </c>
      <c r="P5243" t="s">
        <v>1456</v>
      </c>
      <c r="Q5243" t="s">
        <v>1457</v>
      </c>
      <c r="R5243">
        <v>2001113</v>
      </c>
      <c r="S5243" t="s">
        <v>1458</v>
      </c>
      <c r="T5243">
        <v>1680.6721</v>
      </c>
      <c r="U5243">
        <v>2</v>
      </c>
      <c r="V5243">
        <v>1680.5039999999999</v>
      </c>
      <c r="W5243">
        <v>1.9998</v>
      </c>
      <c r="X5243">
        <v>1371.8628000000001</v>
      </c>
      <c r="Y5243">
        <v>308.64120000000003</v>
      </c>
      <c r="Z5243">
        <v>2001113</v>
      </c>
    </row>
    <row r="5244" spans="1:26" x14ac:dyDescent="0.2">
      <c r="A5244" s="27">
        <v>46083</v>
      </c>
      <c r="B5244" t="s">
        <v>1733</v>
      </c>
      <c r="C5244" t="s">
        <v>1446</v>
      </c>
      <c r="D5244" t="s">
        <v>1446</v>
      </c>
      <c r="E5244" t="s">
        <v>1485</v>
      </c>
      <c r="F5244" t="s">
        <v>1470</v>
      </c>
      <c r="G5244" t="s">
        <v>60</v>
      </c>
      <c r="H5244" t="s">
        <v>84</v>
      </c>
      <c r="I5244" t="s">
        <v>1488</v>
      </c>
      <c r="J5244" t="s">
        <v>1450</v>
      </c>
      <c r="K5244" t="s">
        <v>1451</v>
      </c>
      <c r="L5244" t="s">
        <v>1452</v>
      </c>
      <c r="M5244" t="s">
        <v>1453</v>
      </c>
      <c r="N5244" t="s">
        <v>1454</v>
      </c>
      <c r="O5244" t="s">
        <v>1455</v>
      </c>
      <c r="P5244" t="s">
        <v>1456</v>
      </c>
      <c r="Q5244" t="s">
        <v>1457</v>
      </c>
      <c r="R5244">
        <v>2030990</v>
      </c>
      <c r="S5244" t="s">
        <v>1459</v>
      </c>
      <c r="T5244">
        <v>8403.0359000000008</v>
      </c>
      <c r="U5244">
        <v>10</v>
      </c>
      <c r="V5244">
        <v>8402.1955999999991</v>
      </c>
      <c r="W5244">
        <v>9.9990000000000006</v>
      </c>
      <c r="X5244">
        <v>6899.31</v>
      </c>
      <c r="Y5244">
        <v>1502.8856000000001</v>
      </c>
      <c r="Z5244">
        <v>2030990</v>
      </c>
    </row>
    <row r="5245" spans="1:26" x14ac:dyDescent="0.2">
      <c r="A5245" s="27">
        <v>46083</v>
      </c>
      <c r="B5245" t="s">
        <v>1733</v>
      </c>
      <c r="C5245" t="s">
        <v>1446</v>
      </c>
      <c r="D5245" t="s">
        <v>1446</v>
      </c>
      <c r="E5245" t="s">
        <v>1485</v>
      </c>
      <c r="F5245" t="s">
        <v>1470</v>
      </c>
      <c r="G5245" t="s">
        <v>77</v>
      </c>
      <c r="H5245" t="s">
        <v>863</v>
      </c>
      <c r="I5245" t="s">
        <v>1798</v>
      </c>
      <c r="J5245" t="s">
        <v>1450</v>
      </c>
      <c r="K5245" t="s">
        <v>1451</v>
      </c>
      <c r="L5245" t="s">
        <v>1452</v>
      </c>
      <c r="M5245" t="s">
        <v>1453</v>
      </c>
      <c r="N5245" t="s">
        <v>1454</v>
      </c>
      <c r="O5245" t="s">
        <v>1455</v>
      </c>
      <c r="P5245" t="s">
        <v>1456</v>
      </c>
      <c r="Q5245" t="s">
        <v>1457</v>
      </c>
      <c r="R5245">
        <v>2001113</v>
      </c>
      <c r="S5245" t="s">
        <v>1458</v>
      </c>
      <c r="T5245">
        <v>5041.8215</v>
      </c>
      <c r="U5245">
        <v>6</v>
      </c>
      <c r="V5245">
        <v>5041.8215</v>
      </c>
      <c r="W5245">
        <v>6</v>
      </c>
      <c r="X5245">
        <v>4116</v>
      </c>
      <c r="Y5245">
        <v>925.82150000000001</v>
      </c>
      <c r="Z5245">
        <v>2001113</v>
      </c>
    </row>
    <row r="5246" spans="1:26" x14ac:dyDescent="0.2">
      <c r="A5246" s="27">
        <v>46083</v>
      </c>
      <c r="B5246" t="s">
        <v>1733</v>
      </c>
      <c r="C5246" t="s">
        <v>1446</v>
      </c>
      <c r="D5246" t="s">
        <v>1446</v>
      </c>
      <c r="E5246" t="s">
        <v>1485</v>
      </c>
      <c r="F5246" t="s">
        <v>1470</v>
      </c>
      <c r="G5246" t="s">
        <v>22</v>
      </c>
      <c r="H5246" t="s">
        <v>861</v>
      </c>
      <c r="I5246" t="s">
        <v>1492</v>
      </c>
      <c r="J5246" t="s">
        <v>1450</v>
      </c>
      <c r="K5246" t="s">
        <v>1451</v>
      </c>
      <c r="L5246" t="s">
        <v>1452</v>
      </c>
      <c r="M5246" t="s">
        <v>1453</v>
      </c>
      <c r="N5246" t="s">
        <v>1454</v>
      </c>
      <c r="O5246" t="s">
        <v>1455</v>
      </c>
      <c r="P5246" t="s">
        <v>1456</v>
      </c>
      <c r="Q5246" t="s">
        <v>1457</v>
      </c>
      <c r="R5246">
        <v>2030990</v>
      </c>
      <c r="S5246" t="s">
        <v>1459</v>
      </c>
      <c r="T5246">
        <v>1680.6721</v>
      </c>
      <c r="U5246">
        <v>2</v>
      </c>
      <c r="V5246">
        <v>1680.6721</v>
      </c>
      <c r="W5246">
        <v>2</v>
      </c>
      <c r="X5246">
        <v>1380</v>
      </c>
      <c r="Y5246">
        <v>300.6721</v>
      </c>
      <c r="Z5246">
        <v>2030990</v>
      </c>
    </row>
    <row r="5247" spans="1:26" x14ac:dyDescent="0.2">
      <c r="A5247" s="27">
        <v>46083</v>
      </c>
      <c r="B5247" t="s">
        <v>1733</v>
      </c>
      <c r="C5247" t="s">
        <v>1446</v>
      </c>
      <c r="D5247" t="s">
        <v>1446</v>
      </c>
      <c r="E5247" t="s">
        <v>1485</v>
      </c>
      <c r="F5247" t="s">
        <v>1470</v>
      </c>
      <c r="G5247" t="s">
        <v>22</v>
      </c>
      <c r="H5247" t="s">
        <v>861</v>
      </c>
      <c r="I5247" t="s">
        <v>1492</v>
      </c>
      <c r="J5247" t="s">
        <v>1450</v>
      </c>
      <c r="K5247" t="s">
        <v>1451</v>
      </c>
      <c r="L5247" t="s">
        <v>1452</v>
      </c>
      <c r="M5247" t="s">
        <v>1453</v>
      </c>
      <c r="N5247" t="s">
        <v>1454</v>
      </c>
      <c r="O5247" t="s">
        <v>1455</v>
      </c>
      <c r="P5247" t="s">
        <v>1456</v>
      </c>
      <c r="Q5247" t="s">
        <v>1457</v>
      </c>
      <c r="R5247">
        <v>2048972</v>
      </c>
      <c r="S5247" t="s">
        <v>1461</v>
      </c>
      <c r="T5247">
        <v>10083.643</v>
      </c>
      <c r="U5247">
        <v>12</v>
      </c>
      <c r="V5247">
        <v>10083.643</v>
      </c>
      <c r="W5247">
        <v>12</v>
      </c>
      <c r="X5247">
        <v>7848</v>
      </c>
      <c r="Y5247">
        <v>2235.643</v>
      </c>
      <c r="Z5247">
        <v>2048972</v>
      </c>
    </row>
    <row r="5248" spans="1:26" x14ac:dyDescent="0.2">
      <c r="A5248" s="27">
        <v>46083</v>
      </c>
      <c r="B5248" t="s">
        <v>1733</v>
      </c>
      <c r="C5248" t="s">
        <v>1446</v>
      </c>
      <c r="D5248" t="s">
        <v>1446</v>
      </c>
      <c r="E5248" t="s">
        <v>1494</v>
      </c>
      <c r="F5248" t="s">
        <v>1470</v>
      </c>
      <c r="G5248" t="s">
        <v>181</v>
      </c>
      <c r="H5248" t="s">
        <v>859</v>
      </c>
      <c r="I5248" t="s">
        <v>1737</v>
      </c>
      <c r="J5248" t="s">
        <v>1450</v>
      </c>
      <c r="K5248" t="s">
        <v>1451</v>
      </c>
      <c r="L5248" t="s">
        <v>1452</v>
      </c>
      <c r="M5248" t="s">
        <v>1453</v>
      </c>
      <c r="N5248" t="s">
        <v>1454</v>
      </c>
      <c r="O5248" t="s">
        <v>1455</v>
      </c>
      <c r="P5248" t="s">
        <v>1456</v>
      </c>
      <c r="Q5248" t="s">
        <v>1457</v>
      </c>
      <c r="R5248">
        <v>2001113</v>
      </c>
      <c r="S5248" t="s">
        <v>1458</v>
      </c>
      <c r="T5248">
        <v>5042.0164000000004</v>
      </c>
      <c r="U5248">
        <v>6</v>
      </c>
      <c r="V5248">
        <v>5042.0164000000004</v>
      </c>
      <c r="W5248">
        <v>6</v>
      </c>
      <c r="X5248">
        <v>4122</v>
      </c>
      <c r="Y5248">
        <v>920.01639999999998</v>
      </c>
      <c r="Z5248">
        <v>2001113</v>
      </c>
    </row>
    <row r="5249" spans="1:26" x14ac:dyDescent="0.2">
      <c r="A5249" s="27">
        <v>46083</v>
      </c>
      <c r="B5249" t="s">
        <v>1733</v>
      </c>
      <c r="C5249" t="s">
        <v>1446</v>
      </c>
      <c r="D5249" t="s">
        <v>1446</v>
      </c>
      <c r="E5249" t="s">
        <v>1494</v>
      </c>
      <c r="F5249" t="s">
        <v>1470</v>
      </c>
      <c r="G5249" t="s">
        <v>181</v>
      </c>
      <c r="H5249" t="s">
        <v>859</v>
      </c>
      <c r="I5249" t="s">
        <v>1737</v>
      </c>
      <c r="J5249" t="s">
        <v>1450</v>
      </c>
      <c r="K5249" t="s">
        <v>1451</v>
      </c>
      <c r="L5249" t="s">
        <v>1452</v>
      </c>
      <c r="M5249" t="s">
        <v>1453</v>
      </c>
      <c r="N5249" t="s">
        <v>1454</v>
      </c>
      <c r="O5249" t="s">
        <v>1455</v>
      </c>
      <c r="P5249" t="s">
        <v>1456</v>
      </c>
      <c r="Q5249" t="s">
        <v>1457</v>
      </c>
      <c r="R5249">
        <v>2030990</v>
      </c>
      <c r="S5249" t="s">
        <v>1459</v>
      </c>
      <c r="T5249">
        <v>11764.380300000001</v>
      </c>
      <c r="U5249">
        <v>14</v>
      </c>
      <c r="V5249">
        <v>11764.380300000001</v>
      </c>
      <c r="W5249">
        <v>14</v>
      </c>
      <c r="X5249">
        <v>9660</v>
      </c>
      <c r="Y5249">
        <v>2104.3802999999998</v>
      </c>
      <c r="Z5249">
        <v>2030990</v>
      </c>
    </row>
    <row r="5250" spans="1:26" x14ac:dyDescent="0.2">
      <c r="A5250" s="27">
        <v>46083</v>
      </c>
      <c r="B5250" t="s">
        <v>1733</v>
      </c>
      <c r="C5250" t="s">
        <v>1446</v>
      </c>
      <c r="D5250" t="s">
        <v>1446</v>
      </c>
      <c r="E5250" t="s">
        <v>1494</v>
      </c>
      <c r="F5250" t="s">
        <v>1470</v>
      </c>
      <c r="G5250" t="s">
        <v>181</v>
      </c>
      <c r="H5250" t="s">
        <v>859</v>
      </c>
      <c r="I5250" t="s">
        <v>1737</v>
      </c>
      <c r="J5250" t="s">
        <v>1450</v>
      </c>
      <c r="K5250" t="s">
        <v>1451</v>
      </c>
      <c r="L5250" t="s">
        <v>1452</v>
      </c>
      <c r="M5250" t="s">
        <v>1453</v>
      </c>
      <c r="N5250" t="s">
        <v>1454</v>
      </c>
      <c r="O5250" t="s">
        <v>1455</v>
      </c>
      <c r="P5250" t="s">
        <v>1456</v>
      </c>
      <c r="Q5250" t="s">
        <v>1457</v>
      </c>
      <c r="R5250">
        <v>2030991</v>
      </c>
      <c r="S5250" t="s">
        <v>1463</v>
      </c>
      <c r="T5250">
        <v>1680.6721</v>
      </c>
      <c r="U5250">
        <v>2</v>
      </c>
      <c r="V5250">
        <v>1680.6721</v>
      </c>
      <c r="W5250">
        <v>2</v>
      </c>
      <c r="X5250">
        <v>1376</v>
      </c>
      <c r="Y5250">
        <v>304.6721</v>
      </c>
      <c r="Z5250">
        <v>2030991</v>
      </c>
    </row>
    <row r="5251" spans="1:26" x14ac:dyDescent="0.2">
      <c r="A5251" s="27">
        <v>46083</v>
      </c>
      <c r="B5251" t="s">
        <v>1733</v>
      </c>
      <c r="C5251" t="s">
        <v>1446</v>
      </c>
      <c r="D5251" t="s">
        <v>1446</v>
      </c>
      <c r="E5251" t="s">
        <v>1494</v>
      </c>
      <c r="F5251" t="s">
        <v>1470</v>
      </c>
      <c r="G5251" t="s">
        <v>1501</v>
      </c>
      <c r="H5251" t="s">
        <v>119</v>
      </c>
      <c r="I5251" t="s">
        <v>1502</v>
      </c>
      <c r="J5251" t="s">
        <v>1450</v>
      </c>
      <c r="K5251" t="s">
        <v>1451</v>
      </c>
      <c r="L5251" t="s">
        <v>1452</v>
      </c>
      <c r="M5251" t="s">
        <v>1453</v>
      </c>
      <c r="N5251" t="s">
        <v>1454</v>
      </c>
      <c r="O5251" t="s">
        <v>1455</v>
      </c>
      <c r="P5251" t="s">
        <v>1456</v>
      </c>
      <c r="Q5251" t="s">
        <v>1457</v>
      </c>
      <c r="R5251">
        <v>2030991</v>
      </c>
      <c r="S5251" t="s">
        <v>1463</v>
      </c>
      <c r="T5251">
        <v>3361.3443000000002</v>
      </c>
      <c r="U5251">
        <v>4</v>
      </c>
      <c r="V5251">
        <v>3361.3443000000002</v>
      </c>
      <c r="W5251">
        <v>4</v>
      </c>
      <c r="X5251">
        <v>2760</v>
      </c>
      <c r="Y5251">
        <v>601.34429999999998</v>
      </c>
      <c r="Z5251">
        <v>2030991</v>
      </c>
    </row>
    <row r="5252" spans="1:26" x14ac:dyDescent="0.2">
      <c r="A5252" s="27">
        <v>46083</v>
      </c>
      <c r="B5252" t="s">
        <v>1733</v>
      </c>
      <c r="C5252" t="s">
        <v>1446</v>
      </c>
      <c r="D5252" t="s">
        <v>1446</v>
      </c>
      <c r="E5252" t="s">
        <v>1494</v>
      </c>
      <c r="F5252" t="s">
        <v>1470</v>
      </c>
      <c r="G5252" t="s">
        <v>162</v>
      </c>
      <c r="H5252" t="s">
        <v>57</v>
      </c>
      <c r="I5252" t="s">
        <v>1504</v>
      </c>
      <c r="J5252" t="s">
        <v>1450</v>
      </c>
      <c r="K5252" t="s">
        <v>1451</v>
      </c>
      <c r="L5252" t="s">
        <v>1452</v>
      </c>
      <c r="M5252" t="s">
        <v>1453</v>
      </c>
      <c r="N5252" t="s">
        <v>1454</v>
      </c>
      <c r="O5252" t="s">
        <v>1455</v>
      </c>
      <c r="P5252" t="s">
        <v>1456</v>
      </c>
      <c r="Q5252" t="s">
        <v>1457</v>
      </c>
      <c r="R5252">
        <v>2030990</v>
      </c>
      <c r="S5252" t="s">
        <v>1459</v>
      </c>
      <c r="T5252">
        <v>3361.3442</v>
      </c>
      <c r="U5252">
        <v>4</v>
      </c>
      <c r="V5252">
        <v>3361.3442</v>
      </c>
      <c r="W5252">
        <v>4</v>
      </c>
      <c r="X5252">
        <v>2760</v>
      </c>
      <c r="Y5252">
        <v>601.3442</v>
      </c>
      <c r="Z5252">
        <v>2030990</v>
      </c>
    </row>
    <row r="5253" spans="1:26" x14ac:dyDescent="0.2">
      <c r="A5253" s="27">
        <v>46083</v>
      </c>
      <c r="B5253" t="s">
        <v>1733</v>
      </c>
      <c r="C5253" t="s">
        <v>1446</v>
      </c>
      <c r="D5253" t="s">
        <v>1446</v>
      </c>
      <c r="E5253" t="s">
        <v>1494</v>
      </c>
      <c r="F5253" t="s">
        <v>1470</v>
      </c>
      <c r="G5253" t="s">
        <v>247</v>
      </c>
      <c r="H5253" t="s">
        <v>252</v>
      </c>
      <c r="I5253" t="s">
        <v>1505</v>
      </c>
      <c r="J5253" t="s">
        <v>1450</v>
      </c>
      <c r="K5253" t="s">
        <v>1451</v>
      </c>
      <c r="L5253" t="s">
        <v>1452</v>
      </c>
      <c r="M5253" t="s">
        <v>1453</v>
      </c>
      <c r="N5253" t="s">
        <v>1454</v>
      </c>
      <c r="O5253" t="s">
        <v>1455</v>
      </c>
      <c r="P5253" t="s">
        <v>1456</v>
      </c>
      <c r="Q5253" t="s">
        <v>1457</v>
      </c>
      <c r="R5253">
        <v>2001113</v>
      </c>
      <c r="S5253" t="s">
        <v>1458</v>
      </c>
      <c r="T5253">
        <v>8403.0359000000008</v>
      </c>
      <c r="U5253">
        <v>10</v>
      </c>
      <c r="V5253">
        <v>8403.0359000000008</v>
      </c>
      <c r="W5253">
        <v>10</v>
      </c>
      <c r="X5253">
        <v>6690</v>
      </c>
      <c r="Y5253">
        <v>1713.0359000000001</v>
      </c>
      <c r="Z5253">
        <v>2001113</v>
      </c>
    </row>
    <row r="5254" spans="1:26" x14ac:dyDescent="0.2">
      <c r="A5254" s="27">
        <v>46083</v>
      </c>
      <c r="B5254" t="s">
        <v>1733</v>
      </c>
      <c r="C5254" t="s">
        <v>1446</v>
      </c>
      <c r="D5254" t="s">
        <v>1446</v>
      </c>
      <c r="E5254" t="s">
        <v>1494</v>
      </c>
      <c r="F5254" t="s">
        <v>1470</v>
      </c>
      <c r="G5254" t="s">
        <v>96</v>
      </c>
      <c r="H5254" t="s">
        <v>878</v>
      </c>
      <c r="I5254" t="s">
        <v>1506</v>
      </c>
      <c r="J5254" t="s">
        <v>1450</v>
      </c>
      <c r="K5254" t="s">
        <v>1451</v>
      </c>
      <c r="L5254" t="s">
        <v>1452</v>
      </c>
      <c r="M5254" t="s">
        <v>1453</v>
      </c>
      <c r="N5254" t="s">
        <v>1454</v>
      </c>
      <c r="O5254" t="s">
        <v>1455</v>
      </c>
      <c r="P5254" t="s">
        <v>1456</v>
      </c>
      <c r="Q5254" t="s">
        <v>1457</v>
      </c>
      <c r="R5254">
        <v>2030990</v>
      </c>
      <c r="S5254" t="s">
        <v>1459</v>
      </c>
      <c r="T5254">
        <v>840.30359999999996</v>
      </c>
      <c r="U5254">
        <v>1</v>
      </c>
      <c r="V5254">
        <v>840.30359999999996</v>
      </c>
      <c r="W5254">
        <v>1</v>
      </c>
      <c r="X5254">
        <v>690</v>
      </c>
      <c r="Y5254">
        <v>150.30359999999999</v>
      </c>
      <c r="Z5254">
        <v>2030990</v>
      </c>
    </row>
    <row r="5255" spans="1:26" x14ac:dyDescent="0.2">
      <c r="A5255" s="27">
        <v>46083</v>
      </c>
      <c r="B5255" t="s">
        <v>1733</v>
      </c>
      <c r="C5255" t="s">
        <v>1446</v>
      </c>
      <c r="D5255" t="s">
        <v>1446</v>
      </c>
      <c r="E5255" t="s">
        <v>1494</v>
      </c>
      <c r="F5255" t="s">
        <v>1470</v>
      </c>
      <c r="G5255" t="s">
        <v>37</v>
      </c>
      <c r="H5255" t="s">
        <v>25</v>
      </c>
      <c r="I5255" t="s">
        <v>1507</v>
      </c>
      <c r="J5255" t="s">
        <v>1450</v>
      </c>
      <c r="K5255" t="s">
        <v>1451</v>
      </c>
      <c r="L5255" t="s">
        <v>1452</v>
      </c>
      <c r="M5255" t="s">
        <v>1453</v>
      </c>
      <c r="N5255" t="s">
        <v>1454</v>
      </c>
      <c r="O5255" t="s">
        <v>1455</v>
      </c>
      <c r="P5255" t="s">
        <v>1456</v>
      </c>
      <c r="Q5255" t="s">
        <v>1457</v>
      </c>
      <c r="R5255">
        <v>2001113</v>
      </c>
      <c r="S5255" t="s">
        <v>1458</v>
      </c>
      <c r="T5255">
        <v>1680.6721</v>
      </c>
      <c r="U5255">
        <v>2</v>
      </c>
      <c r="V5255">
        <v>1680.5039999999999</v>
      </c>
      <c r="W5255">
        <v>1.9998</v>
      </c>
      <c r="X5255">
        <v>1371.8628000000001</v>
      </c>
      <c r="Y5255">
        <v>308.64120000000003</v>
      </c>
      <c r="Z5255">
        <v>2001113</v>
      </c>
    </row>
    <row r="5256" spans="1:26" x14ac:dyDescent="0.2">
      <c r="A5256" s="27">
        <v>46083</v>
      </c>
      <c r="B5256" t="s">
        <v>1733</v>
      </c>
      <c r="C5256" t="s">
        <v>1446</v>
      </c>
      <c r="D5256" t="s">
        <v>1446</v>
      </c>
      <c r="E5256" t="s">
        <v>1494</v>
      </c>
      <c r="F5256" t="s">
        <v>1470</v>
      </c>
      <c r="G5256" t="s">
        <v>37</v>
      </c>
      <c r="H5256" t="s">
        <v>25</v>
      </c>
      <c r="I5256" t="s">
        <v>1507</v>
      </c>
      <c r="J5256" t="s">
        <v>1450</v>
      </c>
      <c r="K5256" t="s">
        <v>1451</v>
      </c>
      <c r="L5256" t="s">
        <v>1452</v>
      </c>
      <c r="M5256" t="s">
        <v>1453</v>
      </c>
      <c r="N5256" t="s">
        <v>1454</v>
      </c>
      <c r="O5256" t="s">
        <v>1455</v>
      </c>
      <c r="P5256" t="s">
        <v>1456</v>
      </c>
      <c r="Q5256" t="s">
        <v>1457</v>
      </c>
      <c r="R5256">
        <v>2030991</v>
      </c>
      <c r="S5256" t="s">
        <v>1463</v>
      </c>
      <c r="T5256">
        <v>840.30359999999996</v>
      </c>
      <c r="U5256">
        <v>1</v>
      </c>
      <c r="V5256">
        <v>840.21960000000001</v>
      </c>
      <c r="W5256">
        <v>0.99990000000000001</v>
      </c>
      <c r="X5256">
        <v>689.93100000000004</v>
      </c>
      <c r="Y5256">
        <v>150.2886</v>
      </c>
      <c r="Z5256">
        <v>2030991</v>
      </c>
    </row>
    <row r="5257" spans="1:26" x14ac:dyDescent="0.2">
      <c r="A5257" s="27">
        <v>46083</v>
      </c>
      <c r="B5257" t="s">
        <v>1733</v>
      </c>
      <c r="C5257" t="s">
        <v>1446</v>
      </c>
      <c r="D5257" t="s">
        <v>1446</v>
      </c>
      <c r="E5257" t="s">
        <v>1508</v>
      </c>
      <c r="F5257" t="s">
        <v>1497</v>
      </c>
      <c r="G5257" t="s">
        <v>139</v>
      </c>
      <c r="H5257" t="s">
        <v>890</v>
      </c>
      <c r="I5257" t="s">
        <v>1509</v>
      </c>
      <c r="J5257" t="s">
        <v>1450</v>
      </c>
      <c r="K5257" t="s">
        <v>1451</v>
      </c>
      <c r="L5257" t="s">
        <v>1452</v>
      </c>
      <c r="M5257" t="s">
        <v>1453</v>
      </c>
      <c r="N5257" t="s">
        <v>1454</v>
      </c>
      <c r="O5257" t="s">
        <v>1455</v>
      </c>
      <c r="P5257" t="s">
        <v>1456</v>
      </c>
      <c r="Q5257" t="s">
        <v>1457</v>
      </c>
      <c r="R5257">
        <v>2001113</v>
      </c>
      <c r="S5257" t="s">
        <v>1458</v>
      </c>
      <c r="T5257">
        <v>2134.3883999999998</v>
      </c>
      <c r="U5257">
        <v>3</v>
      </c>
      <c r="V5257">
        <v>2134.3883999999998</v>
      </c>
      <c r="W5257">
        <v>3</v>
      </c>
      <c r="X5257">
        <v>2046</v>
      </c>
      <c r="Y5257">
        <v>88.388399999999805</v>
      </c>
      <c r="Z5257">
        <v>2001113</v>
      </c>
    </row>
    <row r="5258" spans="1:26" x14ac:dyDescent="0.2">
      <c r="A5258" s="27">
        <v>46083</v>
      </c>
      <c r="B5258" t="s">
        <v>1733</v>
      </c>
      <c r="C5258" t="s">
        <v>1446</v>
      </c>
      <c r="D5258" t="s">
        <v>1446</v>
      </c>
      <c r="E5258" t="s">
        <v>1508</v>
      </c>
      <c r="F5258" t="s">
        <v>1497</v>
      </c>
      <c r="G5258" t="s">
        <v>139</v>
      </c>
      <c r="H5258" t="s">
        <v>890</v>
      </c>
      <c r="I5258" t="s">
        <v>1509</v>
      </c>
      <c r="J5258" t="s">
        <v>1450</v>
      </c>
      <c r="K5258" t="s">
        <v>1451</v>
      </c>
      <c r="L5258" t="s">
        <v>1452</v>
      </c>
      <c r="M5258" t="s">
        <v>1453</v>
      </c>
      <c r="N5258" t="s">
        <v>1454</v>
      </c>
      <c r="O5258" t="s">
        <v>1455</v>
      </c>
      <c r="P5258" t="s">
        <v>1456</v>
      </c>
      <c r="Q5258" t="s">
        <v>1457</v>
      </c>
      <c r="R5258">
        <v>2030990</v>
      </c>
      <c r="S5258" t="s">
        <v>1459</v>
      </c>
      <c r="T5258">
        <v>2974.7896999999998</v>
      </c>
      <c r="U5258">
        <v>4</v>
      </c>
      <c r="V5258">
        <v>2974.7896999999998</v>
      </c>
      <c r="W5258">
        <v>4</v>
      </c>
      <c r="X5258">
        <v>2760</v>
      </c>
      <c r="Y5258">
        <v>214.78970000000001</v>
      </c>
      <c r="Z5258">
        <v>2030990</v>
      </c>
    </row>
    <row r="5259" spans="1:26" x14ac:dyDescent="0.2">
      <c r="A5259" s="27">
        <v>46083</v>
      </c>
      <c r="B5259" t="s">
        <v>1733</v>
      </c>
      <c r="C5259" t="s">
        <v>1446</v>
      </c>
      <c r="D5259" t="s">
        <v>1446</v>
      </c>
      <c r="E5259" t="s">
        <v>1508</v>
      </c>
      <c r="F5259" t="s">
        <v>1510</v>
      </c>
      <c r="G5259" t="s">
        <v>1511</v>
      </c>
      <c r="H5259" t="s">
        <v>900</v>
      </c>
      <c r="I5259" t="s">
        <v>1512</v>
      </c>
      <c r="J5259" t="s">
        <v>1450</v>
      </c>
      <c r="K5259" t="s">
        <v>1451</v>
      </c>
      <c r="L5259" t="s">
        <v>1452</v>
      </c>
      <c r="M5259" t="s">
        <v>1453</v>
      </c>
      <c r="N5259" t="s">
        <v>1454</v>
      </c>
      <c r="O5259" t="s">
        <v>1455</v>
      </c>
      <c r="P5259" t="s">
        <v>1456</v>
      </c>
      <c r="Q5259" t="s">
        <v>1457</v>
      </c>
      <c r="R5259">
        <v>2048972</v>
      </c>
      <c r="S5259" t="s">
        <v>1461</v>
      </c>
      <c r="T5259">
        <v>2520.9108000000001</v>
      </c>
      <c r="U5259">
        <v>3</v>
      </c>
      <c r="V5259">
        <v>2520.9108000000001</v>
      </c>
      <c r="W5259">
        <v>3</v>
      </c>
      <c r="X5259">
        <v>2058</v>
      </c>
      <c r="Y5259">
        <v>462.91079999999999</v>
      </c>
      <c r="Z5259">
        <v>2048972</v>
      </c>
    </row>
    <row r="5260" spans="1:26" x14ac:dyDescent="0.2">
      <c r="A5260" s="27">
        <v>46083</v>
      </c>
      <c r="B5260" t="s">
        <v>1733</v>
      </c>
      <c r="C5260" t="s">
        <v>1446</v>
      </c>
      <c r="D5260" t="s">
        <v>1446</v>
      </c>
      <c r="E5260" t="s">
        <v>1517</v>
      </c>
      <c r="F5260" t="s">
        <v>1522</v>
      </c>
      <c r="G5260" t="s">
        <v>91</v>
      </c>
      <c r="H5260" t="s">
        <v>871</v>
      </c>
      <c r="I5260" t="s">
        <v>1523</v>
      </c>
      <c r="J5260" t="s">
        <v>1450</v>
      </c>
      <c r="K5260" t="s">
        <v>1451</v>
      </c>
      <c r="L5260" t="s">
        <v>1452</v>
      </c>
      <c r="M5260" t="s">
        <v>1453</v>
      </c>
      <c r="N5260" t="s">
        <v>1454</v>
      </c>
      <c r="O5260" t="s">
        <v>1455</v>
      </c>
      <c r="P5260" t="s">
        <v>1456</v>
      </c>
      <c r="Q5260" t="s">
        <v>1457</v>
      </c>
      <c r="R5260">
        <v>2030991</v>
      </c>
      <c r="S5260" t="s">
        <v>1463</v>
      </c>
      <c r="T5260">
        <v>1680.6721</v>
      </c>
      <c r="U5260">
        <v>2</v>
      </c>
      <c r="V5260">
        <v>1680.6721</v>
      </c>
      <c r="W5260">
        <v>2</v>
      </c>
      <c r="X5260">
        <v>1380</v>
      </c>
      <c r="Y5260">
        <v>300.6721</v>
      </c>
      <c r="Z5260">
        <v>2030991</v>
      </c>
    </row>
    <row r="5261" spans="1:26" x14ac:dyDescent="0.2">
      <c r="A5261" s="27">
        <v>46083</v>
      </c>
      <c r="B5261" t="s">
        <v>1733</v>
      </c>
      <c r="C5261" t="s">
        <v>1543</v>
      </c>
      <c r="D5261" t="s">
        <v>1543</v>
      </c>
      <c r="E5261" t="s">
        <v>1544</v>
      </c>
      <c r="F5261" t="s">
        <v>178</v>
      </c>
      <c r="G5261" t="s">
        <v>276</v>
      </c>
      <c r="H5261" t="s">
        <v>1072</v>
      </c>
      <c r="I5261" t="s">
        <v>1556</v>
      </c>
      <c r="J5261" t="s">
        <v>1450</v>
      </c>
      <c r="K5261" t="s">
        <v>1451</v>
      </c>
      <c r="L5261" t="s">
        <v>1452</v>
      </c>
      <c r="M5261" t="s">
        <v>1453</v>
      </c>
      <c r="N5261" t="s">
        <v>1454</v>
      </c>
      <c r="O5261" t="s">
        <v>1455</v>
      </c>
      <c r="P5261" t="s">
        <v>1456</v>
      </c>
      <c r="Q5261" t="s">
        <v>1457</v>
      </c>
      <c r="R5261">
        <v>2039041</v>
      </c>
      <c r="S5261" t="s">
        <v>1460</v>
      </c>
      <c r="T5261">
        <v>10083.651099999999</v>
      </c>
      <c r="U5261">
        <v>12</v>
      </c>
      <c r="V5261">
        <v>10083.651099999999</v>
      </c>
      <c r="W5261">
        <v>12</v>
      </c>
      <c r="X5261">
        <v>8256</v>
      </c>
      <c r="Y5261">
        <v>1827.6511</v>
      </c>
      <c r="Z5261">
        <v>2039041</v>
      </c>
    </row>
    <row r="5262" spans="1:26" x14ac:dyDescent="0.2">
      <c r="A5262" s="27">
        <v>46083</v>
      </c>
      <c r="B5262" t="s">
        <v>1733</v>
      </c>
      <c r="C5262" t="s">
        <v>1543</v>
      </c>
      <c r="D5262" t="s">
        <v>1543</v>
      </c>
      <c r="E5262" t="s">
        <v>1564</v>
      </c>
      <c r="F5262" t="s">
        <v>1522</v>
      </c>
      <c r="G5262" t="s">
        <v>91</v>
      </c>
      <c r="H5262" t="s">
        <v>1013</v>
      </c>
      <c r="I5262" t="s">
        <v>1574</v>
      </c>
      <c r="J5262" t="s">
        <v>1450</v>
      </c>
      <c r="K5262" t="s">
        <v>1451</v>
      </c>
      <c r="L5262" t="s">
        <v>1452</v>
      </c>
      <c r="M5262" t="s">
        <v>1453</v>
      </c>
      <c r="N5262" t="s">
        <v>1454</v>
      </c>
      <c r="O5262" t="s">
        <v>1455</v>
      </c>
      <c r="P5262" t="s">
        <v>1456</v>
      </c>
      <c r="Q5262" t="s">
        <v>1457</v>
      </c>
      <c r="R5262">
        <v>2030990</v>
      </c>
      <c r="S5262" t="s">
        <v>1459</v>
      </c>
      <c r="T5262">
        <v>840.33600000000001</v>
      </c>
      <c r="U5262">
        <v>1</v>
      </c>
      <c r="V5262">
        <v>840.33600000000001</v>
      </c>
      <c r="W5262">
        <v>1</v>
      </c>
      <c r="X5262">
        <v>690</v>
      </c>
      <c r="Y5262">
        <v>150.33600000000001</v>
      </c>
      <c r="Z5262">
        <v>2030990</v>
      </c>
    </row>
    <row r="5263" spans="1:26" x14ac:dyDescent="0.2">
      <c r="A5263" s="27">
        <v>46083</v>
      </c>
      <c r="B5263" t="s">
        <v>1733</v>
      </c>
      <c r="C5263" t="s">
        <v>1543</v>
      </c>
      <c r="D5263" t="s">
        <v>1543</v>
      </c>
      <c r="E5263" t="s">
        <v>1584</v>
      </c>
      <c r="F5263" t="s">
        <v>1470</v>
      </c>
      <c r="G5263" t="s">
        <v>153</v>
      </c>
      <c r="H5263" t="s">
        <v>1280</v>
      </c>
      <c r="I5263" t="s">
        <v>1600</v>
      </c>
      <c r="J5263" t="s">
        <v>1450</v>
      </c>
      <c r="K5263" t="s">
        <v>1451</v>
      </c>
      <c r="L5263" t="s">
        <v>1452</v>
      </c>
      <c r="M5263" t="s">
        <v>1453</v>
      </c>
      <c r="N5263" t="s">
        <v>1454</v>
      </c>
      <c r="O5263" t="s">
        <v>1455</v>
      </c>
      <c r="P5263" t="s">
        <v>1456</v>
      </c>
      <c r="Q5263" t="s">
        <v>1457</v>
      </c>
      <c r="R5263">
        <v>2030990</v>
      </c>
      <c r="S5263" t="s">
        <v>1459</v>
      </c>
      <c r="T5263">
        <v>-0.156</v>
      </c>
      <c r="U5263">
        <v>0</v>
      </c>
      <c r="V5263">
        <v>-0.156</v>
      </c>
      <c r="W5263">
        <v>0</v>
      </c>
      <c r="X5263">
        <v>0</v>
      </c>
      <c r="Y5263">
        <v>-0.156</v>
      </c>
      <c r="Z5263">
        <v>2030990</v>
      </c>
    </row>
    <row r="5264" spans="1:26" x14ac:dyDescent="0.2">
      <c r="A5264" s="27">
        <v>46083</v>
      </c>
      <c r="B5264" t="s">
        <v>1733</v>
      </c>
      <c r="C5264" t="s">
        <v>1543</v>
      </c>
      <c r="D5264" t="s">
        <v>1543</v>
      </c>
      <c r="E5264" t="s">
        <v>1606</v>
      </c>
      <c r="F5264" t="s">
        <v>125</v>
      </c>
      <c r="G5264" t="s">
        <v>1608</v>
      </c>
      <c r="H5264" t="s">
        <v>1230</v>
      </c>
      <c r="I5264" t="s">
        <v>1803</v>
      </c>
      <c r="J5264" t="s">
        <v>1450</v>
      </c>
      <c r="K5264" t="s">
        <v>1451</v>
      </c>
      <c r="L5264" t="s">
        <v>1452</v>
      </c>
      <c r="M5264" t="s">
        <v>1453</v>
      </c>
      <c r="N5264" t="s">
        <v>1454</v>
      </c>
      <c r="O5264" t="s">
        <v>1455</v>
      </c>
      <c r="P5264" t="s">
        <v>1456</v>
      </c>
      <c r="Q5264" t="s">
        <v>1457</v>
      </c>
      <c r="R5264">
        <v>2001113</v>
      </c>
      <c r="S5264" t="s">
        <v>1458</v>
      </c>
      <c r="T5264">
        <v>4201.5218000000004</v>
      </c>
      <c r="U5264">
        <v>5</v>
      </c>
      <c r="V5264">
        <v>4201.5218000000004</v>
      </c>
      <c r="W5264">
        <v>5</v>
      </c>
      <c r="X5264">
        <v>3430</v>
      </c>
      <c r="Y5264">
        <v>771.52179999999998</v>
      </c>
      <c r="Z5264">
        <v>2001113</v>
      </c>
    </row>
    <row r="5265" spans="1:26" x14ac:dyDescent="0.2">
      <c r="A5265" s="27">
        <v>46083</v>
      </c>
      <c r="B5265" t="s">
        <v>1733</v>
      </c>
      <c r="C5265" t="s">
        <v>1543</v>
      </c>
      <c r="D5265" t="s">
        <v>1543</v>
      </c>
      <c r="E5265" t="s">
        <v>1606</v>
      </c>
      <c r="F5265" t="s">
        <v>125</v>
      </c>
      <c r="G5265" t="s">
        <v>1478</v>
      </c>
      <c r="H5265" t="s">
        <v>1005</v>
      </c>
      <c r="I5265" t="s">
        <v>1614</v>
      </c>
      <c r="J5265" t="s">
        <v>1450</v>
      </c>
      <c r="K5265" t="s">
        <v>1451</v>
      </c>
      <c r="L5265" t="s">
        <v>1452</v>
      </c>
      <c r="M5265" t="s">
        <v>1453</v>
      </c>
      <c r="N5265" t="s">
        <v>1454</v>
      </c>
      <c r="O5265" t="s">
        <v>1455</v>
      </c>
      <c r="P5265" t="s">
        <v>1456</v>
      </c>
      <c r="Q5265" t="s">
        <v>1457</v>
      </c>
      <c r="R5265">
        <v>2030990</v>
      </c>
      <c r="S5265" t="s">
        <v>1459</v>
      </c>
      <c r="T5265">
        <v>2521.0081</v>
      </c>
      <c r="U5265">
        <v>3</v>
      </c>
      <c r="V5265">
        <v>2521.0081</v>
      </c>
      <c r="W5265">
        <v>3</v>
      </c>
      <c r="X5265">
        <v>2073</v>
      </c>
      <c r="Y5265">
        <v>448.00810000000001</v>
      </c>
      <c r="Z5265">
        <v>2030990</v>
      </c>
    </row>
    <row r="5266" spans="1:26" x14ac:dyDescent="0.2">
      <c r="A5266" s="27">
        <v>46083</v>
      </c>
      <c r="B5266" t="s">
        <v>1733</v>
      </c>
      <c r="C5266" t="s">
        <v>1543</v>
      </c>
      <c r="D5266" t="s">
        <v>1543</v>
      </c>
      <c r="E5266" t="s">
        <v>1606</v>
      </c>
      <c r="F5266" t="s">
        <v>125</v>
      </c>
      <c r="G5266" t="s">
        <v>1480</v>
      </c>
      <c r="H5266" t="s">
        <v>1137</v>
      </c>
      <c r="I5266" t="s">
        <v>1785</v>
      </c>
      <c r="J5266" t="s">
        <v>1450</v>
      </c>
      <c r="K5266" t="s">
        <v>1451</v>
      </c>
      <c r="L5266" t="s">
        <v>1452</v>
      </c>
      <c r="M5266" t="s">
        <v>1453</v>
      </c>
      <c r="N5266" t="s">
        <v>1454</v>
      </c>
      <c r="O5266" t="s">
        <v>1455</v>
      </c>
      <c r="P5266" t="s">
        <v>1456</v>
      </c>
      <c r="Q5266" t="s">
        <v>1457</v>
      </c>
      <c r="R5266">
        <v>2039041</v>
      </c>
      <c r="S5266" t="s">
        <v>1460</v>
      </c>
      <c r="T5266">
        <v>1680.6723</v>
      </c>
      <c r="U5266">
        <v>2</v>
      </c>
      <c r="V5266">
        <v>1680.6723</v>
      </c>
      <c r="W5266">
        <v>2</v>
      </c>
      <c r="X5266">
        <v>1376</v>
      </c>
      <c r="Y5266">
        <v>304.67230000000001</v>
      </c>
      <c r="Z5266">
        <v>2039041</v>
      </c>
    </row>
    <row r="5267" spans="1:26" x14ac:dyDescent="0.2">
      <c r="A5267" s="27">
        <v>46083</v>
      </c>
      <c r="B5267" t="s">
        <v>1733</v>
      </c>
      <c r="C5267" t="s">
        <v>1543</v>
      </c>
      <c r="D5267" t="s">
        <v>1543</v>
      </c>
      <c r="E5267" t="s">
        <v>1626</v>
      </c>
      <c r="F5267" t="s">
        <v>125</v>
      </c>
      <c r="G5267" t="s">
        <v>653</v>
      </c>
      <c r="H5267" t="s">
        <v>1078</v>
      </c>
      <c r="I5267" t="s">
        <v>1632</v>
      </c>
      <c r="J5267" t="s">
        <v>1450</v>
      </c>
      <c r="K5267" t="s">
        <v>1451</v>
      </c>
      <c r="L5267" t="s">
        <v>1452</v>
      </c>
      <c r="M5267" t="s">
        <v>1453</v>
      </c>
      <c r="N5267" t="s">
        <v>1454</v>
      </c>
      <c r="O5267" t="s">
        <v>1455</v>
      </c>
      <c r="P5267" t="s">
        <v>1456</v>
      </c>
      <c r="Q5267" t="s">
        <v>1457</v>
      </c>
      <c r="R5267">
        <v>2030990</v>
      </c>
      <c r="S5267" t="s">
        <v>1459</v>
      </c>
      <c r="T5267">
        <v>5041.8254999999999</v>
      </c>
      <c r="U5267">
        <v>6</v>
      </c>
      <c r="V5267">
        <v>5041.8254999999999</v>
      </c>
      <c r="W5267">
        <v>6</v>
      </c>
      <c r="X5267">
        <v>4140</v>
      </c>
      <c r="Y5267">
        <v>901.82550000000003</v>
      </c>
      <c r="Z5267">
        <v>2030990</v>
      </c>
    </row>
    <row r="5268" spans="1:26" x14ac:dyDescent="0.2">
      <c r="A5268" s="27">
        <v>46083</v>
      </c>
      <c r="B5268" t="s">
        <v>1733</v>
      </c>
      <c r="C5268" t="s">
        <v>1543</v>
      </c>
      <c r="D5268" t="s">
        <v>1543</v>
      </c>
      <c r="E5268" t="s">
        <v>1626</v>
      </c>
      <c r="F5268" t="s">
        <v>125</v>
      </c>
      <c r="G5268" t="s">
        <v>1608</v>
      </c>
      <c r="H5268" t="s">
        <v>1236</v>
      </c>
      <c r="I5268" t="s">
        <v>1799</v>
      </c>
      <c r="J5268" t="s">
        <v>1450</v>
      </c>
      <c r="K5268" t="s">
        <v>1451</v>
      </c>
      <c r="L5268" t="s">
        <v>1452</v>
      </c>
      <c r="M5268" t="s">
        <v>1453</v>
      </c>
      <c r="N5268" t="s">
        <v>1454</v>
      </c>
      <c r="O5268" t="s">
        <v>1455</v>
      </c>
      <c r="P5268" t="s">
        <v>1456</v>
      </c>
      <c r="Q5268" t="s">
        <v>1457</v>
      </c>
      <c r="R5268">
        <v>2030990</v>
      </c>
      <c r="S5268" t="s">
        <v>1459</v>
      </c>
      <c r="T5268">
        <v>5041.8254999999999</v>
      </c>
      <c r="U5268">
        <v>6</v>
      </c>
      <c r="V5268">
        <v>5041.8254999999999</v>
      </c>
      <c r="W5268">
        <v>6</v>
      </c>
      <c r="X5268">
        <v>4182</v>
      </c>
      <c r="Y5268">
        <v>859.82550000000003</v>
      </c>
      <c r="Z5268">
        <v>2030990</v>
      </c>
    </row>
    <row r="5269" spans="1:26" x14ac:dyDescent="0.2">
      <c r="A5269" s="27">
        <v>46083</v>
      </c>
      <c r="B5269" t="s">
        <v>1733</v>
      </c>
      <c r="C5269" t="s">
        <v>1543</v>
      </c>
      <c r="D5269" t="s">
        <v>1543</v>
      </c>
      <c r="E5269" t="s">
        <v>1644</v>
      </c>
      <c r="F5269" t="s">
        <v>1470</v>
      </c>
      <c r="G5269" t="s">
        <v>523</v>
      </c>
      <c r="H5269" t="s">
        <v>1074</v>
      </c>
      <c r="I5269" t="s">
        <v>1650</v>
      </c>
      <c r="J5269" t="s">
        <v>1450</v>
      </c>
      <c r="K5269" t="s">
        <v>1451</v>
      </c>
      <c r="L5269" t="s">
        <v>1452</v>
      </c>
      <c r="M5269" t="s">
        <v>1453</v>
      </c>
      <c r="N5269" t="s">
        <v>1454</v>
      </c>
      <c r="O5269" t="s">
        <v>1455</v>
      </c>
      <c r="P5269" t="s">
        <v>1456</v>
      </c>
      <c r="Q5269" t="s">
        <v>1457</v>
      </c>
      <c r="R5269">
        <v>2030990</v>
      </c>
      <c r="S5269" t="s">
        <v>1459</v>
      </c>
      <c r="T5269">
        <v>840.33600000000001</v>
      </c>
      <c r="U5269">
        <v>1</v>
      </c>
      <c r="V5269">
        <v>840.33600000000001</v>
      </c>
      <c r="W5269">
        <v>1</v>
      </c>
      <c r="X5269">
        <v>690</v>
      </c>
      <c r="Y5269">
        <v>150.33600000000001</v>
      </c>
      <c r="Z5269">
        <v>2030990</v>
      </c>
    </row>
    <row r="5270" spans="1:26" x14ac:dyDescent="0.2">
      <c r="A5270" s="27">
        <v>46083</v>
      </c>
      <c r="B5270" t="s">
        <v>1733</v>
      </c>
      <c r="C5270" t="s">
        <v>1543</v>
      </c>
      <c r="D5270" t="s">
        <v>1543</v>
      </c>
      <c r="E5270" t="s">
        <v>1682</v>
      </c>
      <c r="F5270" t="s">
        <v>1470</v>
      </c>
      <c r="G5270" t="s">
        <v>181</v>
      </c>
      <c r="H5270" t="s">
        <v>221</v>
      </c>
      <c r="I5270" t="s">
        <v>1690</v>
      </c>
      <c r="J5270" t="s">
        <v>1450</v>
      </c>
      <c r="K5270" t="s">
        <v>1451</v>
      </c>
      <c r="L5270" t="s">
        <v>1452</v>
      </c>
      <c r="M5270" t="s">
        <v>1453</v>
      </c>
      <c r="N5270" t="s">
        <v>1454</v>
      </c>
      <c r="O5270" t="s">
        <v>1455</v>
      </c>
      <c r="P5270" t="s">
        <v>1456</v>
      </c>
      <c r="Q5270" t="s">
        <v>1457</v>
      </c>
      <c r="R5270">
        <v>2001113</v>
      </c>
      <c r="S5270" t="s">
        <v>1458</v>
      </c>
      <c r="T5270">
        <v>3361.3445999999999</v>
      </c>
      <c r="U5270">
        <v>4</v>
      </c>
      <c r="V5270">
        <v>3361.3445999999999</v>
      </c>
      <c r="W5270">
        <v>4</v>
      </c>
      <c r="X5270">
        <v>2776</v>
      </c>
      <c r="Y5270">
        <v>585.34460000000001</v>
      </c>
      <c r="Z5270">
        <v>2001113</v>
      </c>
    </row>
    <row r="5271" spans="1:26" x14ac:dyDescent="0.2">
      <c r="A5271" s="27">
        <v>46083</v>
      </c>
      <c r="B5271" t="s">
        <v>1733</v>
      </c>
      <c r="C5271" t="s">
        <v>1543</v>
      </c>
      <c r="D5271" t="s">
        <v>1543</v>
      </c>
      <c r="E5271" t="s">
        <v>1682</v>
      </c>
      <c r="F5271" t="s">
        <v>1470</v>
      </c>
      <c r="G5271" t="s">
        <v>1501</v>
      </c>
      <c r="H5271" t="s">
        <v>39</v>
      </c>
      <c r="I5271" t="s">
        <v>1701</v>
      </c>
      <c r="J5271" t="s">
        <v>1450</v>
      </c>
      <c r="K5271" t="s">
        <v>1451</v>
      </c>
      <c r="L5271" t="s">
        <v>1452</v>
      </c>
      <c r="M5271" t="s">
        <v>1453</v>
      </c>
      <c r="N5271" t="s">
        <v>1454</v>
      </c>
      <c r="O5271" t="s">
        <v>1455</v>
      </c>
      <c r="P5271" t="s">
        <v>1456</v>
      </c>
      <c r="Q5271" t="s">
        <v>1457</v>
      </c>
      <c r="R5271">
        <v>2030990</v>
      </c>
      <c r="S5271" t="s">
        <v>1459</v>
      </c>
      <c r="T5271">
        <v>5041.8254999999999</v>
      </c>
      <c r="U5271">
        <v>6</v>
      </c>
      <c r="V5271">
        <v>5041.8254999999999</v>
      </c>
      <c r="W5271">
        <v>6</v>
      </c>
      <c r="X5271">
        <v>4122</v>
      </c>
      <c r="Y5271">
        <v>919.82550000000003</v>
      </c>
      <c r="Z5271">
        <v>2030990</v>
      </c>
    </row>
    <row r="5272" spans="1:26" x14ac:dyDescent="0.2">
      <c r="A5272" s="27">
        <v>46083</v>
      </c>
      <c r="B5272" t="s">
        <v>1738</v>
      </c>
      <c r="C5272" t="s">
        <v>1446</v>
      </c>
      <c r="D5272" t="s">
        <v>1446</v>
      </c>
      <c r="E5272" t="s">
        <v>1447</v>
      </c>
      <c r="F5272" t="s">
        <v>273</v>
      </c>
      <c r="G5272" t="s">
        <v>273</v>
      </c>
      <c r="H5272" t="s">
        <v>888</v>
      </c>
      <c r="I5272" t="s">
        <v>1462</v>
      </c>
      <c r="J5272" t="s">
        <v>1450</v>
      </c>
      <c r="K5272" t="s">
        <v>1451</v>
      </c>
      <c r="L5272" t="s">
        <v>1452</v>
      </c>
      <c r="M5272" t="s">
        <v>1453</v>
      </c>
      <c r="N5272" t="s">
        <v>1454</v>
      </c>
      <c r="O5272" t="s">
        <v>1455</v>
      </c>
      <c r="P5272" t="s">
        <v>1456</v>
      </c>
      <c r="Q5272" t="s">
        <v>1457</v>
      </c>
      <c r="R5272">
        <v>2001113</v>
      </c>
      <c r="S5272" t="s">
        <v>1458</v>
      </c>
      <c r="T5272">
        <v>2520.9108000000001</v>
      </c>
      <c r="U5272">
        <v>3</v>
      </c>
      <c r="V5272">
        <v>2520.9108000000001</v>
      </c>
      <c r="W5272">
        <v>3</v>
      </c>
      <c r="X5272">
        <v>2058</v>
      </c>
      <c r="Y5272">
        <v>462.91079999999999</v>
      </c>
      <c r="Z5272">
        <v>2001113</v>
      </c>
    </row>
    <row r="5273" spans="1:26" x14ac:dyDescent="0.2">
      <c r="A5273" s="27">
        <v>46083</v>
      </c>
      <c r="B5273" t="s">
        <v>1738</v>
      </c>
      <c r="C5273" t="s">
        <v>1446</v>
      </c>
      <c r="D5273" t="s">
        <v>1446</v>
      </c>
      <c r="E5273" t="s">
        <v>1447</v>
      </c>
      <c r="F5273" t="s">
        <v>178</v>
      </c>
      <c r="G5273" t="s">
        <v>276</v>
      </c>
      <c r="H5273" t="s">
        <v>884</v>
      </c>
      <c r="I5273" t="s">
        <v>1469</v>
      </c>
      <c r="J5273" t="s">
        <v>1450</v>
      </c>
      <c r="K5273" t="s">
        <v>1451</v>
      </c>
      <c r="L5273" t="s">
        <v>1452</v>
      </c>
      <c r="M5273" t="s">
        <v>1453</v>
      </c>
      <c r="N5273" t="s">
        <v>1454</v>
      </c>
      <c r="O5273" t="s">
        <v>1455</v>
      </c>
      <c r="P5273" t="s">
        <v>1456</v>
      </c>
      <c r="Q5273" t="s">
        <v>1457</v>
      </c>
      <c r="R5273">
        <v>2001113</v>
      </c>
      <c r="S5273" t="s">
        <v>1458</v>
      </c>
      <c r="T5273">
        <v>1680.6071999999999</v>
      </c>
      <c r="U5273">
        <v>2</v>
      </c>
      <c r="V5273">
        <v>1680.6071999999999</v>
      </c>
      <c r="W5273">
        <v>2</v>
      </c>
      <c r="X5273">
        <v>1372</v>
      </c>
      <c r="Y5273">
        <v>308.60719999999998</v>
      </c>
      <c r="Z5273">
        <v>2001113</v>
      </c>
    </row>
    <row r="5274" spans="1:26" x14ac:dyDescent="0.2">
      <c r="A5274" s="27">
        <v>46083</v>
      </c>
      <c r="B5274" t="s">
        <v>1738</v>
      </c>
      <c r="C5274" t="s">
        <v>1446</v>
      </c>
      <c r="D5274" t="s">
        <v>1446</v>
      </c>
      <c r="E5274" t="s">
        <v>1447</v>
      </c>
      <c r="F5274" t="s">
        <v>1470</v>
      </c>
      <c r="G5274" t="s">
        <v>383</v>
      </c>
      <c r="H5274" t="s">
        <v>214</v>
      </c>
      <c r="I5274" t="s">
        <v>1471</v>
      </c>
      <c r="J5274" t="s">
        <v>1450</v>
      </c>
      <c r="K5274" t="s">
        <v>1451</v>
      </c>
      <c r="L5274" t="s">
        <v>1452</v>
      </c>
      <c r="M5274" t="s">
        <v>1453</v>
      </c>
      <c r="N5274" t="s">
        <v>1454</v>
      </c>
      <c r="O5274" t="s">
        <v>1455</v>
      </c>
      <c r="P5274" t="s">
        <v>1456</v>
      </c>
      <c r="Q5274" t="s">
        <v>1457</v>
      </c>
      <c r="R5274">
        <v>2001113</v>
      </c>
      <c r="S5274" t="s">
        <v>1458</v>
      </c>
      <c r="T5274">
        <v>1680.6071999999999</v>
      </c>
      <c r="U5274">
        <v>2</v>
      </c>
      <c r="V5274">
        <v>1680.6071999999999</v>
      </c>
      <c r="W5274">
        <v>2</v>
      </c>
      <c r="X5274">
        <v>1372</v>
      </c>
      <c r="Y5274">
        <v>308.60719999999998</v>
      </c>
      <c r="Z5274">
        <v>2001113</v>
      </c>
    </row>
    <row r="5275" spans="1:26" x14ac:dyDescent="0.2">
      <c r="A5275" s="27">
        <v>46083</v>
      </c>
      <c r="B5275" t="s">
        <v>1738</v>
      </c>
      <c r="C5275" t="s">
        <v>1446</v>
      </c>
      <c r="D5275" t="s">
        <v>1446</v>
      </c>
      <c r="E5275" t="s">
        <v>1447</v>
      </c>
      <c r="F5275" t="s">
        <v>1470</v>
      </c>
      <c r="G5275" t="s">
        <v>383</v>
      </c>
      <c r="H5275" t="s">
        <v>214</v>
      </c>
      <c r="I5275" t="s">
        <v>1471</v>
      </c>
      <c r="J5275" t="s">
        <v>1450</v>
      </c>
      <c r="K5275" t="s">
        <v>1451</v>
      </c>
      <c r="L5275" t="s">
        <v>1452</v>
      </c>
      <c r="M5275" t="s">
        <v>1453</v>
      </c>
      <c r="N5275" t="s">
        <v>1454</v>
      </c>
      <c r="O5275" t="s">
        <v>1455</v>
      </c>
      <c r="P5275" t="s">
        <v>1456</v>
      </c>
      <c r="Q5275" t="s">
        <v>1457</v>
      </c>
      <c r="R5275">
        <v>2030990</v>
      </c>
      <c r="S5275" t="s">
        <v>1459</v>
      </c>
      <c r="T5275">
        <v>840.30359999999996</v>
      </c>
      <c r="U5275">
        <v>1</v>
      </c>
      <c r="V5275">
        <v>840.30359999999996</v>
      </c>
      <c r="W5275">
        <v>1</v>
      </c>
      <c r="X5275">
        <v>691</v>
      </c>
      <c r="Y5275">
        <v>149.30359999999999</v>
      </c>
      <c r="Z5275">
        <v>2030990</v>
      </c>
    </row>
    <row r="5276" spans="1:26" x14ac:dyDescent="0.2">
      <c r="A5276" s="27">
        <v>46083</v>
      </c>
      <c r="B5276" t="s">
        <v>1738</v>
      </c>
      <c r="C5276" t="s">
        <v>1446</v>
      </c>
      <c r="D5276" t="s">
        <v>1446</v>
      </c>
      <c r="E5276" t="s">
        <v>1474</v>
      </c>
      <c r="F5276" t="s">
        <v>125</v>
      </c>
      <c r="G5276" t="s">
        <v>1608</v>
      </c>
      <c r="H5276" t="s">
        <v>930</v>
      </c>
      <c r="I5276" t="s">
        <v>1773</v>
      </c>
      <c r="J5276" t="s">
        <v>1450</v>
      </c>
      <c r="K5276" t="s">
        <v>1451</v>
      </c>
      <c r="L5276" t="s">
        <v>1452</v>
      </c>
      <c r="M5276" t="s">
        <v>1453</v>
      </c>
      <c r="N5276" t="s">
        <v>1454</v>
      </c>
      <c r="O5276" t="s">
        <v>1455</v>
      </c>
      <c r="P5276" t="s">
        <v>1456</v>
      </c>
      <c r="Q5276" t="s">
        <v>1457</v>
      </c>
      <c r="R5276">
        <v>2039041</v>
      </c>
      <c r="S5276" t="s">
        <v>1460</v>
      </c>
      <c r="T5276">
        <v>840.30359999999996</v>
      </c>
      <c r="U5276">
        <v>1</v>
      </c>
      <c r="V5276">
        <v>840.30359999999996</v>
      </c>
      <c r="W5276">
        <v>1</v>
      </c>
      <c r="X5276">
        <v>690</v>
      </c>
      <c r="Y5276">
        <v>150.30359999999999</v>
      </c>
      <c r="Z5276">
        <v>2039041</v>
      </c>
    </row>
    <row r="5277" spans="1:26" x14ac:dyDescent="0.2">
      <c r="A5277" s="27">
        <v>46083</v>
      </c>
      <c r="B5277" t="s">
        <v>1738</v>
      </c>
      <c r="C5277" t="s">
        <v>1446</v>
      </c>
      <c r="D5277" t="s">
        <v>1446</v>
      </c>
      <c r="E5277" t="s">
        <v>1474</v>
      </c>
      <c r="F5277" t="s">
        <v>125</v>
      </c>
      <c r="G5277" t="s">
        <v>1480</v>
      </c>
      <c r="H5277" t="s">
        <v>1734</v>
      </c>
      <c r="I5277" t="s">
        <v>1735</v>
      </c>
      <c r="J5277" t="s">
        <v>1450</v>
      </c>
      <c r="K5277" t="s">
        <v>1451</v>
      </c>
      <c r="L5277" t="s">
        <v>1452</v>
      </c>
      <c r="M5277" t="s">
        <v>1453</v>
      </c>
      <c r="N5277" t="s">
        <v>1454</v>
      </c>
      <c r="O5277" t="s">
        <v>1455</v>
      </c>
      <c r="P5277" t="s">
        <v>1456</v>
      </c>
      <c r="Q5277" t="s">
        <v>1457</v>
      </c>
      <c r="R5277">
        <v>2001113</v>
      </c>
      <c r="S5277" t="s">
        <v>1458</v>
      </c>
      <c r="T5277">
        <v>10923.9468</v>
      </c>
      <c r="U5277">
        <v>13</v>
      </c>
      <c r="V5277">
        <v>10923.9468</v>
      </c>
      <c r="W5277">
        <v>13</v>
      </c>
      <c r="X5277">
        <v>8918</v>
      </c>
      <c r="Y5277">
        <v>2005.9467999999999</v>
      </c>
      <c r="Z5277">
        <v>2001113</v>
      </c>
    </row>
    <row r="5278" spans="1:26" x14ac:dyDescent="0.2">
      <c r="A5278" s="27">
        <v>46083</v>
      </c>
      <c r="B5278" t="s">
        <v>1738</v>
      </c>
      <c r="C5278" t="s">
        <v>1446</v>
      </c>
      <c r="D5278" t="s">
        <v>1446</v>
      </c>
      <c r="E5278" t="s">
        <v>1474</v>
      </c>
      <c r="F5278" t="s">
        <v>125</v>
      </c>
      <c r="G5278" t="s">
        <v>1480</v>
      </c>
      <c r="H5278" t="s">
        <v>1734</v>
      </c>
      <c r="I5278" t="s">
        <v>1735</v>
      </c>
      <c r="J5278" t="s">
        <v>1450</v>
      </c>
      <c r="K5278" t="s">
        <v>1451</v>
      </c>
      <c r="L5278" t="s">
        <v>1452</v>
      </c>
      <c r="M5278" t="s">
        <v>1453</v>
      </c>
      <c r="N5278" t="s">
        <v>1454</v>
      </c>
      <c r="O5278" t="s">
        <v>1455</v>
      </c>
      <c r="P5278" t="s">
        <v>1456</v>
      </c>
      <c r="Q5278" t="s">
        <v>1457</v>
      </c>
      <c r="R5278">
        <v>2030990</v>
      </c>
      <c r="S5278" t="s">
        <v>1459</v>
      </c>
      <c r="T5278">
        <v>3361.2143999999998</v>
      </c>
      <c r="U5278">
        <v>4</v>
      </c>
      <c r="V5278">
        <v>3361.2143999999998</v>
      </c>
      <c r="W5278">
        <v>4</v>
      </c>
      <c r="X5278">
        <v>2760</v>
      </c>
      <c r="Y5278">
        <v>601.21439999999996</v>
      </c>
      <c r="Z5278">
        <v>2030990</v>
      </c>
    </row>
    <row r="5279" spans="1:26" x14ac:dyDescent="0.2">
      <c r="A5279" s="27">
        <v>46083</v>
      </c>
      <c r="B5279" t="s">
        <v>1738</v>
      </c>
      <c r="C5279" t="s">
        <v>1446</v>
      </c>
      <c r="D5279" t="s">
        <v>1446</v>
      </c>
      <c r="E5279" t="s">
        <v>1474</v>
      </c>
      <c r="F5279" t="s">
        <v>1470</v>
      </c>
      <c r="G5279" t="s">
        <v>1482</v>
      </c>
      <c r="H5279" t="s">
        <v>856</v>
      </c>
      <c r="I5279" t="s">
        <v>1736</v>
      </c>
      <c r="J5279" t="s">
        <v>1450</v>
      </c>
      <c r="K5279" t="s">
        <v>1451</v>
      </c>
      <c r="L5279" t="s">
        <v>1452</v>
      </c>
      <c r="M5279" t="s">
        <v>1453</v>
      </c>
      <c r="N5279" t="s">
        <v>1454</v>
      </c>
      <c r="O5279" t="s">
        <v>1455</v>
      </c>
      <c r="P5279" t="s">
        <v>1456</v>
      </c>
      <c r="Q5279" t="s">
        <v>1457</v>
      </c>
      <c r="R5279">
        <v>2030991</v>
      </c>
      <c r="S5279" t="s">
        <v>1463</v>
      </c>
      <c r="T5279">
        <v>840.30359999999996</v>
      </c>
      <c r="U5279">
        <v>1</v>
      </c>
      <c r="V5279">
        <v>840.30359999999996</v>
      </c>
      <c r="W5279">
        <v>1</v>
      </c>
      <c r="X5279">
        <v>690</v>
      </c>
      <c r="Y5279">
        <v>150.30359999999999</v>
      </c>
      <c r="Z5279">
        <v>2030991</v>
      </c>
    </row>
    <row r="5280" spans="1:26" x14ac:dyDescent="0.2">
      <c r="A5280" s="27">
        <v>46083</v>
      </c>
      <c r="B5280" t="s">
        <v>1738</v>
      </c>
      <c r="C5280" t="s">
        <v>1446</v>
      </c>
      <c r="D5280" t="s">
        <v>1446</v>
      </c>
      <c r="E5280" t="s">
        <v>1485</v>
      </c>
      <c r="F5280" t="s">
        <v>1470</v>
      </c>
      <c r="G5280" t="s">
        <v>60</v>
      </c>
      <c r="H5280" t="s">
        <v>145</v>
      </c>
      <c r="I5280" t="s">
        <v>1486</v>
      </c>
      <c r="J5280" t="s">
        <v>1450</v>
      </c>
      <c r="K5280" t="s">
        <v>1451</v>
      </c>
      <c r="L5280" t="s">
        <v>1452</v>
      </c>
      <c r="M5280" t="s">
        <v>1453</v>
      </c>
      <c r="N5280" t="s">
        <v>1454</v>
      </c>
      <c r="O5280" t="s">
        <v>1455</v>
      </c>
      <c r="P5280" t="s">
        <v>1456</v>
      </c>
      <c r="Q5280" t="s">
        <v>1457</v>
      </c>
      <c r="R5280">
        <v>2039041</v>
      </c>
      <c r="S5280" t="s">
        <v>1460</v>
      </c>
      <c r="T5280">
        <v>840.30359999999996</v>
      </c>
      <c r="U5280">
        <v>1</v>
      </c>
      <c r="V5280">
        <v>840.30359999999996</v>
      </c>
      <c r="W5280">
        <v>1</v>
      </c>
      <c r="X5280">
        <v>690</v>
      </c>
      <c r="Y5280">
        <v>150.30359999999999</v>
      </c>
      <c r="Z5280">
        <v>2039041</v>
      </c>
    </row>
    <row r="5281" spans="1:26" x14ac:dyDescent="0.2">
      <c r="A5281" s="27">
        <v>46083</v>
      </c>
      <c r="B5281" t="s">
        <v>1738</v>
      </c>
      <c r="C5281" t="s">
        <v>1446</v>
      </c>
      <c r="D5281" t="s">
        <v>1446</v>
      </c>
      <c r="E5281" t="s">
        <v>1485</v>
      </c>
      <c r="F5281" t="s">
        <v>1470</v>
      </c>
      <c r="G5281" t="s">
        <v>60</v>
      </c>
      <c r="H5281" t="s">
        <v>71</v>
      </c>
      <c r="I5281" t="s">
        <v>1487</v>
      </c>
      <c r="J5281" t="s">
        <v>1450</v>
      </c>
      <c r="K5281" t="s">
        <v>1451</v>
      </c>
      <c r="L5281" t="s">
        <v>1452</v>
      </c>
      <c r="M5281" t="s">
        <v>1453</v>
      </c>
      <c r="N5281" t="s">
        <v>1454</v>
      </c>
      <c r="O5281" t="s">
        <v>1455</v>
      </c>
      <c r="P5281" t="s">
        <v>1456</v>
      </c>
      <c r="Q5281" t="s">
        <v>1457</v>
      </c>
      <c r="R5281">
        <v>2001113</v>
      </c>
      <c r="S5281" t="s">
        <v>1458</v>
      </c>
      <c r="T5281">
        <v>1680.6071999999999</v>
      </c>
      <c r="U5281">
        <v>2</v>
      </c>
      <c r="V5281">
        <v>1680.4391000000001</v>
      </c>
      <c r="W5281">
        <v>1.9998</v>
      </c>
      <c r="X5281">
        <v>1375.8624</v>
      </c>
      <c r="Y5281">
        <v>304.57670000000002</v>
      </c>
      <c r="Z5281">
        <v>2001113</v>
      </c>
    </row>
    <row r="5282" spans="1:26" x14ac:dyDescent="0.2">
      <c r="A5282" s="27">
        <v>46083</v>
      </c>
      <c r="B5282" t="s">
        <v>1738</v>
      </c>
      <c r="C5282" t="s">
        <v>1446</v>
      </c>
      <c r="D5282" t="s">
        <v>1446</v>
      </c>
      <c r="E5282" t="s">
        <v>1485</v>
      </c>
      <c r="F5282" t="s">
        <v>1470</v>
      </c>
      <c r="G5282" t="s">
        <v>60</v>
      </c>
      <c r="H5282" t="s">
        <v>71</v>
      </c>
      <c r="I5282" t="s">
        <v>1487</v>
      </c>
      <c r="J5282" t="s">
        <v>1450</v>
      </c>
      <c r="K5282" t="s">
        <v>1451</v>
      </c>
      <c r="L5282" t="s">
        <v>1452</v>
      </c>
      <c r="M5282" t="s">
        <v>1453</v>
      </c>
      <c r="N5282" t="s">
        <v>1454</v>
      </c>
      <c r="O5282" t="s">
        <v>1455</v>
      </c>
      <c r="P5282" t="s">
        <v>1456</v>
      </c>
      <c r="Q5282" t="s">
        <v>1457</v>
      </c>
      <c r="R5282">
        <v>2030990</v>
      </c>
      <c r="S5282" t="s">
        <v>1459</v>
      </c>
      <c r="T5282">
        <v>1680.6071999999999</v>
      </c>
      <c r="U5282">
        <v>2</v>
      </c>
      <c r="V5282">
        <v>1680.4391000000001</v>
      </c>
      <c r="W5282">
        <v>1.9998</v>
      </c>
      <c r="X5282">
        <v>1379.8620000000001</v>
      </c>
      <c r="Y5282">
        <v>300.57709999999997</v>
      </c>
      <c r="Z5282">
        <v>2030990</v>
      </c>
    </row>
    <row r="5283" spans="1:26" x14ac:dyDescent="0.2">
      <c r="A5283" s="27">
        <v>46083</v>
      </c>
      <c r="B5283" t="s">
        <v>1738</v>
      </c>
      <c r="C5283" t="s">
        <v>1446</v>
      </c>
      <c r="D5283" t="s">
        <v>1446</v>
      </c>
      <c r="E5283" t="s">
        <v>1485</v>
      </c>
      <c r="F5283" t="s">
        <v>1470</v>
      </c>
      <c r="G5283" t="s">
        <v>60</v>
      </c>
      <c r="H5283" t="s">
        <v>71</v>
      </c>
      <c r="I5283" t="s">
        <v>1487</v>
      </c>
      <c r="J5283" t="s">
        <v>1450</v>
      </c>
      <c r="K5283" t="s">
        <v>1451</v>
      </c>
      <c r="L5283" t="s">
        <v>1452</v>
      </c>
      <c r="M5283" t="s">
        <v>1453</v>
      </c>
      <c r="N5283" t="s">
        <v>1454</v>
      </c>
      <c r="O5283" t="s">
        <v>1455</v>
      </c>
      <c r="P5283" t="s">
        <v>1456</v>
      </c>
      <c r="Q5283" t="s">
        <v>1457</v>
      </c>
      <c r="R5283">
        <v>2039041</v>
      </c>
      <c r="S5283" t="s">
        <v>1460</v>
      </c>
      <c r="T5283">
        <v>1680.6071999999999</v>
      </c>
      <c r="U5283">
        <v>2</v>
      </c>
      <c r="V5283">
        <v>1680.4391000000001</v>
      </c>
      <c r="W5283">
        <v>1.9998</v>
      </c>
      <c r="X5283">
        <v>1377.8622</v>
      </c>
      <c r="Y5283">
        <v>302.57690000000002</v>
      </c>
      <c r="Z5283">
        <v>2039041</v>
      </c>
    </row>
    <row r="5284" spans="1:26" x14ac:dyDescent="0.2">
      <c r="A5284" s="27">
        <v>46083</v>
      </c>
      <c r="B5284" t="s">
        <v>1738</v>
      </c>
      <c r="C5284" t="s">
        <v>1446</v>
      </c>
      <c r="D5284" t="s">
        <v>1446</v>
      </c>
      <c r="E5284" t="s">
        <v>1485</v>
      </c>
      <c r="F5284" t="s">
        <v>1470</v>
      </c>
      <c r="G5284" t="s">
        <v>60</v>
      </c>
      <c r="H5284" t="s">
        <v>84</v>
      </c>
      <c r="I5284" t="s">
        <v>1488</v>
      </c>
      <c r="J5284" t="s">
        <v>1450</v>
      </c>
      <c r="K5284" t="s">
        <v>1451</v>
      </c>
      <c r="L5284" t="s">
        <v>1452</v>
      </c>
      <c r="M5284" t="s">
        <v>1453</v>
      </c>
      <c r="N5284" t="s">
        <v>1454</v>
      </c>
      <c r="O5284" t="s">
        <v>1455</v>
      </c>
      <c r="P5284" t="s">
        <v>1456</v>
      </c>
      <c r="Q5284" t="s">
        <v>1457</v>
      </c>
      <c r="R5284">
        <v>2030991</v>
      </c>
      <c r="S5284" t="s">
        <v>1463</v>
      </c>
      <c r="T5284">
        <v>840.30359999999996</v>
      </c>
      <c r="U5284">
        <v>1</v>
      </c>
      <c r="V5284">
        <v>840.21960000000001</v>
      </c>
      <c r="W5284">
        <v>0.99990000000000001</v>
      </c>
      <c r="X5284">
        <v>689.93100000000004</v>
      </c>
      <c r="Y5284">
        <v>150.2886</v>
      </c>
      <c r="Z5284">
        <v>2030991</v>
      </c>
    </row>
    <row r="5285" spans="1:26" x14ac:dyDescent="0.2">
      <c r="A5285" s="27">
        <v>46083</v>
      </c>
      <c r="B5285" t="s">
        <v>1738</v>
      </c>
      <c r="C5285" t="s">
        <v>1446</v>
      </c>
      <c r="D5285" t="s">
        <v>1446</v>
      </c>
      <c r="E5285" t="s">
        <v>1485</v>
      </c>
      <c r="F5285" t="s">
        <v>1470</v>
      </c>
      <c r="G5285" t="s">
        <v>60</v>
      </c>
      <c r="H5285" t="s">
        <v>898</v>
      </c>
      <c r="I5285" t="s">
        <v>1489</v>
      </c>
      <c r="J5285" t="s">
        <v>1450</v>
      </c>
      <c r="K5285" t="s">
        <v>1451</v>
      </c>
      <c r="L5285" t="s">
        <v>1452</v>
      </c>
      <c r="M5285" t="s">
        <v>1453</v>
      </c>
      <c r="N5285" t="s">
        <v>1454</v>
      </c>
      <c r="O5285" t="s">
        <v>1455</v>
      </c>
      <c r="P5285" t="s">
        <v>1456</v>
      </c>
      <c r="Q5285" t="s">
        <v>1457</v>
      </c>
      <c r="R5285">
        <v>2030991</v>
      </c>
      <c r="S5285" t="s">
        <v>1463</v>
      </c>
      <c r="T5285">
        <v>840.30359999999996</v>
      </c>
      <c r="U5285">
        <v>1</v>
      </c>
      <c r="V5285">
        <v>840.30359999999996</v>
      </c>
      <c r="W5285">
        <v>1</v>
      </c>
      <c r="X5285">
        <v>695</v>
      </c>
      <c r="Y5285">
        <v>145.30359999999999</v>
      </c>
      <c r="Z5285">
        <v>2030991</v>
      </c>
    </row>
    <row r="5286" spans="1:26" x14ac:dyDescent="0.2">
      <c r="A5286" s="27">
        <v>46083</v>
      </c>
      <c r="B5286" t="s">
        <v>1738</v>
      </c>
      <c r="C5286" t="s">
        <v>1446</v>
      </c>
      <c r="D5286" t="s">
        <v>1446</v>
      </c>
      <c r="E5286" t="s">
        <v>1485</v>
      </c>
      <c r="F5286" t="s">
        <v>1470</v>
      </c>
      <c r="G5286" t="s">
        <v>77</v>
      </c>
      <c r="H5286" t="s">
        <v>280</v>
      </c>
      <c r="I5286" t="s">
        <v>1491</v>
      </c>
      <c r="J5286" t="s">
        <v>1450</v>
      </c>
      <c r="K5286" t="s">
        <v>1451</v>
      </c>
      <c r="L5286" t="s">
        <v>1452</v>
      </c>
      <c r="M5286" t="s">
        <v>1453</v>
      </c>
      <c r="N5286" t="s">
        <v>1454</v>
      </c>
      <c r="O5286" t="s">
        <v>1455</v>
      </c>
      <c r="P5286" t="s">
        <v>1456</v>
      </c>
      <c r="Q5286" t="s">
        <v>1457</v>
      </c>
      <c r="R5286">
        <v>2001113</v>
      </c>
      <c r="S5286" t="s">
        <v>1458</v>
      </c>
      <c r="T5286">
        <v>5041.8215</v>
      </c>
      <c r="U5286">
        <v>6</v>
      </c>
      <c r="V5286">
        <v>5041.8215</v>
      </c>
      <c r="W5286">
        <v>6</v>
      </c>
      <c r="X5286">
        <v>4104</v>
      </c>
      <c r="Y5286">
        <v>937.82150000000001</v>
      </c>
      <c r="Z5286">
        <v>2001113</v>
      </c>
    </row>
    <row r="5287" spans="1:26" x14ac:dyDescent="0.2">
      <c r="A5287" s="27">
        <v>46083</v>
      </c>
      <c r="B5287" t="s">
        <v>1738</v>
      </c>
      <c r="C5287" t="s">
        <v>1446</v>
      </c>
      <c r="D5287" t="s">
        <v>1446</v>
      </c>
      <c r="E5287" t="s">
        <v>1485</v>
      </c>
      <c r="F5287" t="s">
        <v>1470</v>
      </c>
      <c r="G5287" t="s">
        <v>77</v>
      </c>
      <c r="H5287" t="s">
        <v>280</v>
      </c>
      <c r="I5287" t="s">
        <v>1491</v>
      </c>
      <c r="J5287" t="s">
        <v>1450</v>
      </c>
      <c r="K5287" t="s">
        <v>1451</v>
      </c>
      <c r="L5287" t="s">
        <v>1452</v>
      </c>
      <c r="M5287" t="s">
        <v>1453</v>
      </c>
      <c r="N5287" t="s">
        <v>1454</v>
      </c>
      <c r="O5287" t="s">
        <v>1455</v>
      </c>
      <c r="P5287" t="s">
        <v>1456</v>
      </c>
      <c r="Q5287" t="s">
        <v>1457</v>
      </c>
      <c r="R5287">
        <v>2039041</v>
      </c>
      <c r="S5287" t="s">
        <v>1460</v>
      </c>
      <c r="T5287">
        <v>5041.8216000000002</v>
      </c>
      <c r="U5287">
        <v>6</v>
      </c>
      <c r="V5287">
        <v>5041.8216000000002</v>
      </c>
      <c r="W5287">
        <v>6</v>
      </c>
      <c r="X5287">
        <v>4140</v>
      </c>
      <c r="Y5287">
        <v>901.82159999999999</v>
      </c>
      <c r="Z5287">
        <v>2039041</v>
      </c>
    </row>
    <row r="5288" spans="1:26" x14ac:dyDescent="0.2">
      <c r="A5288" s="27">
        <v>46083</v>
      </c>
      <c r="B5288" t="s">
        <v>1738</v>
      </c>
      <c r="C5288" t="s">
        <v>1446</v>
      </c>
      <c r="D5288" t="s">
        <v>1446</v>
      </c>
      <c r="E5288" t="s">
        <v>1485</v>
      </c>
      <c r="F5288" t="s">
        <v>1470</v>
      </c>
      <c r="G5288" t="s">
        <v>22</v>
      </c>
      <c r="H5288" t="s">
        <v>861</v>
      </c>
      <c r="I5288" t="s">
        <v>1492</v>
      </c>
      <c r="J5288" t="s">
        <v>1450</v>
      </c>
      <c r="K5288" t="s">
        <v>1451</v>
      </c>
      <c r="L5288" t="s">
        <v>1452</v>
      </c>
      <c r="M5288" t="s">
        <v>1453</v>
      </c>
      <c r="N5288" t="s">
        <v>1454</v>
      </c>
      <c r="O5288" t="s">
        <v>1455</v>
      </c>
      <c r="P5288" t="s">
        <v>1456</v>
      </c>
      <c r="Q5288" t="s">
        <v>1457</v>
      </c>
      <c r="R5288">
        <v>2030990</v>
      </c>
      <c r="S5288" t="s">
        <v>1459</v>
      </c>
      <c r="T5288">
        <v>840.30359999999996</v>
      </c>
      <c r="U5288">
        <v>1</v>
      </c>
      <c r="V5288">
        <v>840.30359999999996</v>
      </c>
      <c r="W5288">
        <v>1</v>
      </c>
      <c r="X5288">
        <v>690</v>
      </c>
      <c r="Y5288">
        <v>150.30359999999999</v>
      </c>
      <c r="Z5288">
        <v>2030990</v>
      </c>
    </row>
    <row r="5289" spans="1:26" x14ac:dyDescent="0.2">
      <c r="A5289" s="27">
        <v>46083</v>
      </c>
      <c r="B5289" t="s">
        <v>1738</v>
      </c>
      <c r="C5289" t="s">
        <v>1446</v>
      </c>
      <c r="D5289" t="s">
        <v>1446</v>
      </c>
      <c r="E5289" t="s">
        <v>1485</v>
      </c>
      <c r="F5289" t="s">
        <v>1470</v>
      </c>
      <c r="G5289" t="s">
        <v>22</v>
      </c>
      <c r="H5289" t="s">
        <v>861</v>
      </c>
      <c r="I5289" t="s">
        <v>1492</v>
      </c>
      <c r="J5289" t="s">
        <v>1450</v>
      </c>
      <c r="K5289" t="s">
        <v>1451</v>
      </c>
      <c r="L5289" t="s">
        <v>1452</v>
      </c>
      <c r="M5289" t="s">
        <v>1453</v>
      </c>
      <c r="N5289" t="s">
        <v>1454</v>
      </c>
      <c r="O5289" t="s">
        <v>1455</v>
      </c>
      <c r="P5289" t="s">
        <v>1456</v>
      </c>
      <c r="Q5289" t="s">
        <v>1457</v>
      </c>
      <c r="R5289">
        <v>2030991</v>
      </c>
      <c r="S5289" t="s">
        <v>1463</v>
      </c>
      <c r="T5289">
        <v>1680.6071999999999</v>
      </c>
      <c r="U5289">
        <v>2</v>
      </c>
      <c r="V5289">
        <v>1680.6071999999999</v>
      </c>
      <c r="W5289">
        <v>2</v>
      </c>
      <c r="X5289">
        <v>1374</v>
      </c>
      <c r="Y5289">
        <v>306.60719999999998</v>
      </c>
      <c r="Z5289">
        <v>2030991</v>
      </c>
    </row>
    <row r="5290" spans="1:26" x14ac:dyDescent="0.2">
      <c r="A5290" s="27">
        <v>46083</v>
      </c>
      <c r="B5290" t="s">
        <v>1738</v>
      </c>
      <c r="C5290" t="s">
        <v>1446</v>
      </c>
      <c r="D5290" t="s">
        <v>1446</v>
      </c>
      <c r="E5290" t="s">
        <v>1485</v>
      </c>
      <c r="F5290" t="s">
        <v>1470</v>
      </c>
      <c r="G5290" t="s">
        <v>22</v>
      </c>
      <c r="H5290" t="s">
        <v>861</v>
      </c>
      <c r="I5290" t="s">
        <v>1492</v>
      </c>
      <c r="J5290" t="s">
        <v>1450</v>
      </c>
      <c r="K5290" t="s">
        <v>1451</v>
      </c>
      <c r="L5290" t="s">
        <v>1452</v>
      </c>
      <c r="M5290" t="s">
        <v>1453</v>
      </c>
      <c r="N5290" t="s">
        <v>1454</v>
      </c>
      <c r="O5290" t="s">
        <v>1455</v>
      </c>
      <c r="P5290" t="s">
        <v>1456</v>
      </c>
      <c r="Q5290" t="s">
        <v>1457</v>
      </c>
      <c r="R5290">
        <v>2039041</v>
      </c>
      <c r="S5290" t="s">
        <v>1460</v>
      </c>
      <c r="T5290">
        <v>840.30359999999996</v>
      </c>
      <c r="U5290">
        <v>1</v>
      </c>
      <c r="V5290">
        <v>840.30359999999996</v>
      </c>
      <c r="W5290">
        <v>1</v>
      </c>
      <c r="X5290">
        <v>689</v>
      </c>
      <c r="Y5290">
        <v>151.30359999999999</v>
      </c>
      <c r="Z5290">
        <v>2039041</v>
      </c>
    </row>
    <row r="5291" spans="1:26" x14ac:dyDescent="0.2">
      <c r="A5291" s="27">
        <v>46083</v>
      </c>
      <c r="B5291" t="s">
        <v>1738</v>
      </c>
      <c r="C5291" t="s">
        <v>1446</v>
      </c>
      <c r="D5291" t="s">
        <v>1446</v>
      </c>
      <c r="E5291" t="s">
        <v>1494</v>
      </c>
      <c r="F5291" t="s">
        <v>1470</v>
      </c>
      <c r="G5291" t="s">
        <v>181</v>
      </c>
      <c r="H5291" t="s">
        <v>859</v>
      </c>
      <c r="I5291" t="s">
        <v>1737</v>
      </c>
      <c r="J5291" t="s">
        <v>1450</v>
      </c>
      <c r="K5291" t="s">
        <v>1451</v>
      </c>
      <c r="L5291" t="s">
        <v>1452</v>
      </c>
      <c r="M5291" t="s">
        <v>1453</v>
      </c>
      <c r="N5291" t="s">
        <v>1454</v>
      </c>
      <c r="O5291" t="s">
        <v>1455</v>
      </c>
      <c r="P5291" t="s">
        <v>1456</v>
      </c>
      <c r="Q5291" t="s">
        <v>1457</v>
      </c>
      <c r="R5291">
        <v>2001113</v>
      </c>
      <c r="S5291" t="s">
        <v>1458</v>
      </c>
      <c r="T5291">
        <v>1680.6071999999999</v>
      </c>
      <c r="U5291">
        <v>2</v>
      </c>
      <c r="V5291">
        <v>1680.6071999999999</v>
      </c>
      <c r="W5291">
        <v>2</v>
      </c>
      <c r="X5291">
        <v>1374</v>
      </c>
      <c r="Y5291">
        <v>306.60719999999998</v>
      </c>
      <c r="Z5291">
        <v>2001113</v>
      </c>
    </row>
    <row r="5292" spans="1:26" x14ac:dyDescent="0.2">
      <c r="A5292" s="27">
        <v>46083</v>
      </c>
      <c r="B5292" t="s">
        <v>1738</v>
      </c>
      <c r="C5292" t="s">
        <v>1446</v>
      </c>
      <c r="D5292" t="s">
        <v>1446</v>
      </c>
      <c r="E5292" t="s">
        <v>1494</v>
      </c>
      <c r="F5292" t="s">
        <v>1470</v>
      </c>
      <c r="G5292" t="s">
        <v>181</v>
      </c>
      <c r="H5292" t="s">
        <v>859</v>
      </c>
      <c r="I5292" t="s">
        <v>1737</v>
      </c>
      <c r="J5292" t="s">
        <v>1450</v>
      </c>
      <c r="K5292" t="s">
        <v>1451</v>
      </c>
      <c r="L5292" t="s">
        <v>1452</v>
      </c>
      <c r="M5292" t="s">
        <v>1453</v>
      </c>
      <c r="N5292" t="s">
        <v>1454</v>
      </c>
      <c r="O5292" t="s">
        <v>1455</v>
      </c>
      <c r="P5292" t="s">
        <v>1456</v>
      </c>
      <c r="Q5292" t="s">
        <v>1457</v>
      </c>
      <c r="R5292">
        <v>2030990</v>
      </c>
      <c r="S5292" t="s">
        <v>1459</v>
      </c>
      <c r="T5292">
        <v>11764.2503</v>
      </c>
      <c r="U5292">
        <v>14</v>
      </c>
      <c r="V5292">
        <v>11764.2503</v>
      </c>
      <c r="W5292">
        <v>14</v>
      </c>
      <c r="X5292">
        <v>9660</v>
      </c>
      <c r="Y5292">
        <v>2104.2503000000002</v>
      </c>
      <c r="Z5292">
        <v>2030990</v>
      </c>
    </row>
    <row r="5293" spans="1:26" x14ac:dyDescent="0.2">
      <c r="A5293" s="27">
        <v>46083</v>
      </c>
      <c r="B5293" t="s">
        <v>1738</v>
      </c>
      <c r="C5293" t="s">
        <v>1446</v>
      </c>
      <c r="D5293" t="s">
        <v>1446</v>
      </c>
      <c r="E5293" t="s">
        <v>1494</v>
      </c>
      <c r="F5293" t="s">
        <v>1470</v>
      </c>
      <c r="G5293" t="s">
        <v>181</v>
      </c>
      <c r="H5293" t="s">
        <v>859</v>
      </c>
      <c r="I5293" t="s">
        <v>1737</v>
      </c>
      <c r="J5293" t="s">
        <v>1450</v>
      </c>
      <c r="K5293" t="s">
        <v>1451</v>
      </c>
      <c r="L5293" t="s">
        <v>1452</v>
      </c>
      <c r="M5293" t="s">
        <v>1453</v>
      </c>
      <c r="N5293" t="s">
        <v>1454</v>
      </c>
      <c r="O5293" t="s">
        <v>1455</v>
      </c>
      <c r="P5293" t="s">
        <v>1456</v>
      </c>
      <c r="Q5293" t="s">
        <v>1457</v>
      </c>
      <c r="R5293">
        <v>2030991</v>
      </c>
      <c r="S5293" t="s">
        <v>1463</v>
      </c>
      <c r="T5293">
        <v>8403.0359000000008</v>
      </c>
      <c r="U5293">
        <v>10</v>
      </c>
      <c r="V5293">
        <v>8403.0359000000008</v>
      </c>
      <c r="W5293">
        <v>10</v>
      </c>
      <c r="X5293">
        <v>6880</v>
      </c>
      <c r="Y5293">
        <v>1523.0359000000001</v>
      </c>
      <c r="Z5293">
        <v>2030991</v>
      </c>
    </row>
    <row r="5294" spans="1:26" x14ac:dyDescent="0.2">
      <c r="A5294" s="27">
        <v>46083</v>
      </c>
      <c r="B5294" t="s">
        <v>1738</v>
      </c>
      <c r="C5294" t="s">
        <v>1446</v>
      </c>
      <c r="D5294" t="s">
        <v>1446</v>
      </c>
      <c r="E5294" t="s">
        <v>1494</v>
      </c>
      <c r="F5294" t="s">
        <v>1470</v>
      </c>
      <c r="G5294" t="s">
        <v>181</v>
      </c>
      <c r="H5294" t="s">
        <v>859</v>
      </c>
      <c r="I5294" t="s">
        <v>1737</v>
      </c>
      <c r="J5294" t="s">
        <v>1450</v>
      </c>
      <c r="K5294" t="s">
        <v>1451</v>
      </c>
      <c r="L5294" t="s">
        <v>1452</v>
      </c>
      <c r="M5294" t="s">
        <v>1453</v>
      </c>
      <c r="N5294" t="s">
        <v>1454</v>
      </c>
      <c r="O5294" t="s">
        <v>1455</v>
      </c>
      <c r="P5294" t="s">
        <v>1456</v>
      </c>
      <c r="Q5294" t="s">
        <v>1457</v>
      </c>
      <c r="R5294">
        <v>2039041</v>
      </c>
      <c r="S5294" t="s">
        <v>1460</v>
      </c>
      <c r="T5294">
        <v>840.30359999999996</v>
      </c>
      <c r="U5294">
        <v>1</v>
      </c>
      <c r="V5294">
        <v>840.30359999999996</v>
      </c>
      <c r="W5294">
        <v>1</v>
      </c>
      <c r="X5294">
        <v>690</v>
      </c>
      <c r="Y5294">
        <v>150.30359999999999</v>
      </c>
      <c r="Z5294">
        <v>2039041</v>
      </c>
    </row>
    <row r="5295" spans="1:26" x14ac:dyDescent="0.2">
      <c r="A5295" s="27">
        <v>46083</v>
      </c>
      <c r="B5295" t="s">
        <v>1738</v>
      </c>
      <c r="C5295" t="s">
        <v>1446</v>
      </c>
      <c r="D5295" t="s">
        <v>1446</v>
      </c>
      <c r="E5295" t="s">
        <v>1494</v>
      </c>
      <c r="F5295" t="s">
        <v>1470</v>
      </c>
      <c r="G5295" t="s">
        <v>162</v>
      </c>
      <c r="H5295" t="s">
        <v>57</v>
      </c>
      <c r="I5295" t="s">
        <v>1504</v>
      </c>
      <c r="J5295" t="s">
        <v>1450</v>
      </c>
      <c r="K5295" t="s">
        <v>1451</v>
      </c>
      <c r="L5295" t="s">
        <v>1452</v>
      </c>
      <c r="M5295" t="s">
        <v>1453</v>
      </c>
      <c r="N5295" t="s">
        <v>1454</v>
      </c>
      <c r="O5295" t="s">
        <v>1455</v>
      </c>
      <c r="P5295" t="s">
        <v>1456</v>
      </c>
      <c r="Q5295" t="s">
        <v>1457</v>
      </c>
      <c r="R5295">
        <v>2001113</v>
      </c>
      <c r="S5295" t="s">
        <v>1458</v>
      </c>
      <c r="T5295">
        <v>840.30359999999996</v>
      </c>
      <c r="U5295">
        <v>1</v>
      </c>
      <c r="V5295">
        <v>840.30359999999996</v>
      </c>
      <c r="W5295">
        <v>1</v>
      </c>
      <c r="X5295">
        <v>686</v>
      </c>
      <c r="Y5295">
        <v>154.30359999999999</v>
      </c>
      <c r="Z5295">
        <v>2001113</v>
      </c>
    </row>
    <row r="5296" spans="1:26" x14ac:dyDescent="0.2">
      <c r="A5296" s="27">
        <v>46083</v>
      </c>
      <c r="B5296" t="s">
        <v>1738</v>
      </c>
      <c r="C5296" t="s">
        <v>1446</v>
      </c>
      <c r="D5296" t="s">
        <v>1446</v>
      </c>
      <c r="E5296" t="s">
        <v>1494</v>
      </c>
      <c r="F5296" t="s">
        <v>1470</v>
      </c>
      <c r="G5296" t="s">
        <v>162</v>
      </c>
      <c r="H5296" t="s">
        <v>57</v>
      </c>
      <c r="I5296" t="s">
        <v>1504</v>
      </c>
      <c r="J5296" t="s">
        <v>1450</v>
      </c>
      <c r="K5296" t="s">
        <v>1451</v>
      </c>
      <c r="L5296" t="s">
        <v>1452</v>
      </c>
      <c r="M5296" t="s">
        <v>1453</v>
      </c>
      <c r="N5296" t="s">
        <v>1454</v>
      </c>
      <c r="O5296" t="s">
        <v>1455</v>
      </c>
      <c r="P5296" t="s">
        <v>1456</v>
      </c>
      <c r="Q5296" t="s">
        <v>1457</v>
      </c>
      <c r="R5296">
        <v>2030990</v>
      </c>
      <c r="S5296" t="s">
        <v>1459</v>
      </c>
      <c r="T5296">
        <v>1680.6071999999999</v>
      </c>
      <c r="U5296">
        <v>2</v>
      </c>
      <c r="V5296">
        <v>1680.6071999999999</v>
      </c>
      <c r="W5296">
        <v>2</v>
      </c>
      <c r="X5296">
        <v>1380</v>
      </c>
      <c r="Y5296">
        <v>300.60719999999998</v>
      </c>
      <c r="Z5296">
        <v>2030990</v>
      </c>
    </row>
    <row r="5297" spans="1:26" x14ac:dyDescent="0.2">
      <c r="A5297" s="27">
        <v>46083</v>
      </c>
      <c r="B5297" t="s">
        <v>1738</v>
      </c>
      <c r="C5297" t="s">
        <v>1446</v>
      </c>
      <c r="D5297" t="s">
        <v>1446</v>
      </c>
      <c r="E5297" t="s">
        <v>1494</v>
      </c>
      <c r="F5297" t="s">
        <v>1470</v>
      </c>
      <c r="G5297" t="s">
        <v>247</v>
      </c>
      <c r="H5297" t="s">
        <v>252</v>
      </c>
      <c r="I5297" t="s">
        <v>1505</v>
      </c>
      <c r="J5297" t="s">
        <v>1450</v>
      </c>
      <c r="K5297" t="s">
        <v>1451</v>
      </c>
      <c r="L5297" t="s">
        <v>1452</v>
      </c>
      <c r="M5297" t="s">
        <v>1453</v>
      </c>
      <c r="N5297" t="s">
        <v>1454</v>
      </c>
      <c r="O5297" t="s">
        <v>1455</v>
      </c>
      <c r="P5297" t="s">
        <v>1456</v>
      </c>
      <c r="Q5297" t="s">
        <v>1457</v>
      </c>
      <c r="R5297">
        <v>2001113</v>
      </c>
      <c r="S5297" t="s">
        <v>1458</v>
      </c>
      <c r="T5297">
        <v>840.30359999999996</v>
      </c>
      <c r="U5297">
        <v>1</v>
      </c>
      <c r="V5297">
        <v>840.30359999999996</v>
      </c>
      <c r="W5297">
        <v>1</v>
      </c>
      <c r="X5297">
        <v>669</v>
      </c>
      <c r="Y5297">
        <v>171.30359999999999</v>
      </c>
      <c r="Z5297">
        <v>2001113</v>
      </c>
    </row>
    <row r="5298" spans="1:26" x14ac:dyDescent="0.2">
      <c r="A5298" s="27">
        <v>46083</v>
      </c>
      <c r="B5298" t="s">
        <v>1738</v>
      </c>
      <c r="C5298" t="s">
        <v>1446</v>
      </c>
      <c r="D5298" t="s">
        <v>1446</v>
      </c>
      <c r="E5298" t="s">
        <v>1494</v>
      </c>
      <c r="F5298" t="s">
        <v>1470</v>
      </c>
      <c r="G5298" t="s">
        <v>247</v>
      </c>
      <c r="H5298" t="s">
        <v>252</v>
      </c>
      <c r="I5298" t="s">
        <v>1505</v>
      </c>
      <c r="J5298" t="s">
        <v>1450</v>
      </c>
      <c r="K5298" t="s">
        <v>1451</v>
      </c>
      <c r="L5298" t="s">
        <v>1452</v>
      </c>
      <c r="M5298" t="s">
        <v>1453</v>
      </c>
      <c r="N5298" t="s">
        <v>1454</v>
      </c>
      <c r="O5298" t="s">
        <v>1455</v>
      </c>
      <c r="P5298" t="s">
        <v>1456</v>
      </c>
      <c r="Q5298" t="s">
        <v>1457</v>
      </c>
      <c r="R5298">
        <v>2030991</v>
      </c>
      <c r="S5298" t="s">
        <v>1463</v>
      </c>
      <c r="T5298">
        <v>840.30359999999996</v>
      </c>
      <c r="U5298">
        <v>1</v>
      </c>
      <c r="V5298">
        <v>840.30359999999996</v>
      </c>
      <c r="W5298">
        <v>1</v>
      </c>
      <c r="X5298">
        <v>690</v>
      </c>
      <c r="Y5298">
        <v>150.30359999999999</v>
      </c>
      <c r="Z5298">
        <v>2030991</v>
      </c>
    </row>
    <row r="5299" spans="1:26" x14ac:dyDescent="0.2">
      <c r="A5299" s="27">
        <v>46083</v>
      </c>
      <c r="B5299" t="s">
        <v>1738</v>
      </c>
      <c r="C5299" t="s">
        <v>1446</v>
      </c>
      <c r="D5299" t="s">
        <v>1446</v>
      </c>
      <c r="E5299" t="s">
        <v>1494</v>
      </c>
      <c r="F5299" t="s">
        <v>1470</v>
      </c>
      <c r="G5299" t="s">
        <v>96</v>
      </c>
      <c r="H5299" t="s">
        <v>878</v>
      </c>
      <c r="I5299" t="s">
        <v>1506</v>
      </c>
      <c r="J5299" t="s">
        <v>1450</v>
      </c>
      <c r="K5299" t="s">
        <v>1451</v>
      </c>
      <c r="L5299" t="s">
        <v>1452</v>
      </c>
      <c r="M5299" t="s">
        <v>1453</v>
      </c>
      <c r="N5299" t="s">
        <v>1454</v>
      </c>
      <c r="O5299" t="s">
        <v>1455</v>
      </c>
      <c r="P5299" t="s">
        <v>1456</v>
      </c>
      <c r="Q5299" t="s">
        <v>1457</v>
      </c>
      <c r="R5299">
        <v>2001113</v>
      </c>
      <c r="S5299" t="s">
        <v>1458</v>
      </c>
      <c r="T5299">
        <v>4201.518</v>
      </c>
      <c r="U5299">
        <v>5</v>
      </c>
      <c r="V5299">
        <v>4201.518</v>
      </c>
      <c r="W5299">
        <v>5</v>
      </c>
      <c r="X5299">
        <v>3430</v>
      </c>
      <c r="Y5299">
        <v>771.51800000000003</v>
      </c>
      <c r="Z5299">
        <v>2001113</v>
      </c>
    </row>
    <row r="5300" spans="1:26" x14ac:dyDescent="0.2">
      <c r="A5300" s="27">
        <v>46083</v>
      </c>
      <c r="B5300" t="s">
        <v>1738</v>
      </c>
      <c r="C5300" t="s">
        <v>1446</v>
      </c>
      <c r="D5300" t="s">
        <v>1446</v>
      </c>
      <c r="E5300" t="s">
        <v>1494</v>
      </c>
      <c r="F5300" t="s">
        <v>1470</v>
      </c>
      <c r="G5300" t="s">
        <v>96</v>
      </c>
      <c r="H5300" t="s">
        <v>878</v>
      </c>
      <c r="I5300" t="s">
        <v>1506</v>
      </c>
      <c r="J5300" t="s">
        <v>1450</v>
      </c>
      <c r="K5300" t="s">
        <v>1451</v>
      </c>
      <c r="L5300" t="s">
        <v>1452</v>
      </c>
      <c r="M5300" t="s">
        <v>1453</v>
      </c>
      <c r="N5300" t="s">
        <v>1454</v>
      </c>
      <c r="O5300" t="s">
        <v>1455</v>
      </c>
      <c r="P5300" t="s">
        <v>1456</v>
      </c>
      <c r="Q5300" t="s">
        <v>1457</v>
      </c>
      <c r="R5300">
        <v>2030991</v>
      </c>
      <c r="S5300" t="s">
        <v>1463</v>
      </c>
      <c r="T5300">
        <v>840.30359999999996</v>
      </c>
      <c r="U5300">
        <v>1</v>
      </c>
      <c r="V5300">
        <v>840.30359999999996</v>
      </c>
      <c r="W5300">
        <v>1</v>
      </c>
      <c r="X5300">
        <v>690</v>
      </c>
      <c r="Y5300">
        <v>150.30359999999999</v>
      </c>
      <c r="Z5300">
        <v>2030991</v>
      </c>
    </row>
    <row r="5301" spans="1:26" x14ac:dyDescent="0.2">
      <c r="A5301" s="27">
        <v>46083</v>
      </c>
      <c r="B5301" t="s">
        <v>1738</v>
      </c>
      <c r="C5301" t="s">
        <v>1446</v>
      </c>
      <c r="D5301" t="s">
        <v>1446</v>
      </c>
      <c r="E5301" t="s">
        <v>1494</v>
      </c>
      <c r="F5301" t="s">
        <v>1470</v>
      </c>
      <c r="G5301" t="s">
        <v>37</v>
      </c>
      <c r="H5301" t="s">
        <v>25</v>
      </c>
      <c r="I5301" t="s">
        <v>1507</v>
      </c>
      <c r="J5301" t="s">
        <v>1450</v>
      </c>
      <c r="K5301" t="s">
        <v>1451</v>
      </c>
      <c r="L5301" t="s">
        <v>1452</v>
      </c>
      <c r="M5301" t="s">
        <v>1453</v>
      </c>
      <c r="N5301" t="s">
        <v>1454</v>
      </c>
      <c r="O5301" t="s">
        <v>1455</v>
      </c>
      <c r="P5301" t="s">
        <v>1456</v>
      </c>
      <c r="Q5301" t="s">
        <v>1457</v>
      </c>
      <c r="R5301">
        <v>2030990</v>
      </c>
      <c r="S5301" t="s">
        <v>1459</v>
      </c>
      <c r="T5301">
        <v>840.30359999999996</v>
      </c>
      <c r="U5301">
        <v>1</v>
      </c>
      <c r="V5301">
        <v>840.21960000000001</v>
      </c>
      <c r="W5301">
        <v>0.99990000000000001</v>
      </c>
      <c r="X5301">
        <v>689.93100000000004</v>
      </c>
      <c r="Y5301">
        <v>150.2886</v>
      </c>
      <c r="Z5301">
        <v>2030990</v>
      </c>
    </row>
    <row r="5302" spans="1:26" x14ac:dyDescent="0.2">
      <c r="A5302" s="27">
        <v>46083</v>
      </c>
      <c r="B5302" t="s">
        <v>1738</v>
      </c>
      <c r="C5302" t="s">
        <v>1446</v>
      </c>
      <c r="D5302" t="s">
        <v>1446</v>
      </c>
      <c r="E5302" t="s">
        <v>1494</v>
      </c>
      <c r="F5302" t="s">
        <v>1470</v>
      </c>
      <c r="G5302" t="s">
        <v>37</v>
      </c>
      <c r="H5302" t="s">
        <v>25</v>
      </c>
      <c r="I5302" t="s">
        <v>1507</v>
      </c>
      <c r="J5302" t="s">
        <v>1450</v>
      </c>
      <c r="K5302" t="s">
        <v>1451</v>
      </c>
      <c r="L5302" t="s">
        <v>1452</v>
      </c>
      <c r="M5302" t="s">
        <v>1453</v>
      </c>
      <c r="N5302" t="s">
        <v>1454</v>
      </c>
      <c r="O5302" t="s">
        <v>1455</v>
      </c>
      <c r="P5302" t="s">
        <v>1456</v>
      </c>
      <c r="Q5302" t="s">
        <v>1457</v>
      </c>
      <c r="R5302">
        <v>2030991</v>
      </c>
      <c r="S5302" t="s">
        <v>1463</v>
      </c>
      <c r="T5302">
        <v>840.30359999999996</v>
      </c>
      <c r="U5302">
        <v>1</v>
      </c>
      <c r="V5302">
        <v>840.21960000000001</v>
      </c>
      <c r="W5302">
        <v>0.99990000000000001</v>
      </c>
      <c r="X5302">
        <v>689.93100000000004</v>
      </c>
      <c r="Y5302">
        <v>150.2886</v>
      </c>
      <c r="Z5302">
        <v>2030991</v>
      </c>
    </row>
    <row r="5303" spans="1:26" x14ac:dyDescent="0.2">
      <c r="A5303" s="27">
        <v>46083</v>
      </c>
      <c r="B5303" t="s">
        <v>1738</v>
      </c>
      <c r="C5303" t="s">
        <v>1446</v>
      </c>
      <c r="D5303" t="s">
        <v>1446</v>
      </c>
      <c r="E5303" t="s">
        <v>1494</v>
      </c>
      <c r="F5303" t="s">
        <v>1470</v>
      </c>
      <c r="G5303" t="s">
        <v>37</v>
      </c>
      <c r="H5303" t="s">
        <v>25</v>
      </c>
      <c r="I5303" t="s">
        <v>1507</v>
      </c>
      <c r="J5303" t="s">
        <v>1450</v>
      </c>
      <c r="K5303" t="s">
        <v>1451</v>
      </c>
      <c r="L5303" t="s">
        <v>1452</v>
      </c>
      <c r="M5303" t="s">
        <v>1453</v>
      </c>
      <c r="N5303" t="s">
        <v>1454</v>
      </c>
      <c r="O5303" t="s">
        <v>1455</v>
      </c>
      <c r="P5303" t="s">
        <v>1456</v>
      </c>
      <c r="Q5303" t="s">
        <v>1457</v>
      </c>
      <c r="R5303">
        <v>2039041</v>
      </c>
      <c r="S5303" t="s">
        <v>1460</v>
      </c>
      <c r="T5303">
        <v>840.30359999999996</v>
      </c>
      <c r="U5303">
        <v>1</v>
      </c>
      <c r="V5303">
        <v>840.21960000000001</v>
      </c>
      <c r="W5303">
        <v>0.99990000000000001</v>
      </c>
      <c r="X5303">
        <v>689.93100000000004</v>
      </c>
      <c r="Y5303">
        <v>150.2886</v>
      </c>
      <c r="Z5303">
        <v>2039041</v>
      </c>
    </row>
    <row r="5304" spans="1:26" x14ac:dyDescent="0.2">
      <c r="A5304" s="27">
        <v>46083</v>
      </c>
      <c r="B5304" t="s">
        <v>1738</v>
      </c>
      <c r="C5304" t="s">
        <v>1446</v>
      </c>
      <c r="D5304" t="s">
        <v>1446</v>
      </c>
      <c r="E5304" t="s">
        <v>1517</v>
      </c>
      <c r="F5304" t="s">
        <v>1520</v>
      </c>
      <c r="G5304" t="s">
        <v>69</v>
      </c>
      <c r="H5304" t="s">
        <v>869</v>
      </c>
      <c r="I5304" t="s">
        <v>1521</v>
      </c>
      <c r="J5304" t="s">
        <v>1450</v>
      </c>
      <c r="K5304" t="s">
        <v>1451</v>
      </c>
      <c r="L5304" t="s">
        <v>1452</v>
      </c>
      <c r="M5304" t="s">
        <v>1453</v>
      </c>
      <c r="N5304" t="s">
        <v>1454</v>
      </c>
      <c r="O5304" t="s">
        <v>1455</v>
      </c>
      <c r="P5304" t="s">
        <v>1456</v>
      </c>
      <c r="Q5304" t="s">
        <v>1457</v>
      </c>
      <c r="R5304">
        <v>2001113</v>
      </c>
      <c r="S5304" t="s">
        <v>1458</v>
      </c>
      <c r="T5304">
        <v>1680.6071999999999</v>
      </c>
      <c r="U5304">
        <v>2</v>
      </c>
      <c r="V5304">
        <v>1680.6071999999999</v>
      </c>
      <c r="W5304">
        <v>2</v>
      </c>
      <c r="X5304">
        <v>1366</v>
      </c>
      <c r="Y5304">
        <v>314.60719999999998</v>
      </c>
      <c r="Z5304">
        <v>2001113</v>
      </c>
    </row>
    <row r="5305" spans="1:26" x14ac:dyDescent="0.2">
      <c r="A5305" s="27">
        <v>46083</v>
      </c>
      <c r="B5305" t="s">
        <v>1738</v>
      </c>
      <c r="C5305" t="s">
        <v>1446</v>
      </c>
      <c r="D5305" t="s">
        <v>1446</v>
      </c>
      <c r="E5305" t="s">
        <v>1517</v>
      </c>
      <c r="F5305" t="s">
        <v>1520</v>
      </c>
      <c r="G5305" t="s">
        <v>69</v>
      </c>
      <c r="H5305" t="s">
        <v>869</v>
      </c>
      <c r="I5305" t="s">
        <v>1521</v>
      </c>
      <c r="J5305" t="s">
        <v>1450</v>
      </c>
      <c r="K5305" t="s">
        <v>1451</v>
      </c>
      <c r="L5305" t="s">
        <v>1452</v>
      </c>
      <c r="M5305" t="s">
        <v>1453</v>
      </c>
      <c r="N5305" t="s">
        <v>1454</v>
      </c>
      <c r="O5305" t="s">
        <v>1455</v>
      </c>
      <c r="P5305" t="s">
        <v>1456</v>
      </c>
      <c r="Q5305" t="s">
        <v>1457</v>
      </c>
      <c r="R5305">
        <v>2030990</v>
      </c>
      <c r="S5305" t="s">
        <v>1459</v>
      </c>
      <c r="T5305">
        <v>840.30359999999996</v>
      </c>
      <c r="U5305">
        <v>1</v>
      </c>
      <c r="V5305">
        <v>840.30359999999996</v>
      </c>
      <c r="W5305">
        <v>1</v>
      </c>
      <c r="X5305">
        <v>690</v>
      </c>
      <c r="Y5305">
        <v>150.30359999999999</v>
      </c>
      <c r="Z5305">
        <v>2030990</v>
      </c>
    </row>
    <row r="5306" spans="1:26" x14ac:dyDescent="0.2">
      <c r="A5306" s="27">
        <v>46083</v>
      </c>
      <c r="B5306" t="s">
        <v>1738</v>
      </c>
      <c r="C5306" t="s">
        <v>1446</v>
      </c>
      <c r="D5306" t="s">
        <v>1526</v>
      </c>
      <c r="E5306" t="s">
        <v>1447</v>
      </c>
      <c r="F5306" t="s">
        <v>178</v>
      </c>
      <c r="G5306" t="s">
        <v>276</v>
      </c>
      <c r="H5306" t="s">
        <v>906</v>
      </c>
      <c r="I5306" t="s">
        <v>1529</v>
      </c>
      <c r="J5306" t="s">
        <v>1450</v>
      </c>
      <c r="K5306" t="s">
        <v>1451</v>
      </c>
      <c r="L5306" t="s">
        <v>1452</v>
      </c>
      <c r="M5306" t="s">
        <v>1453</v>
      </c>
      <c r="N5306" t="s">
        <v>1454</v>
      </c>
      <c r="O5306" t="s">
        <v>1455</v>
      </c>
      <c r="P5306" t="s">
        <v>1456</v>
      </c>
      <c r="Q5306" t="s">
        <v>1457</v>
      </c>
      <c r="R5306">
        <v>2048972</v>
      </c>
      <c r="S5306" t="s">
        <v>1461</v>
      </c>
      <c r="T5306">
        <v>840.30359999999996</v>
      </c>
      <c r="U5306">
        <v>1</v>
      </c>
      <c r="V5306">
        <v>840.30359999999996</v>
      </c>
      <c r="W5306">
        <v>1</v>
      </c>
      <c r="X5306">
        <v>686</v>
      </c>
      <c r="Y5306">
        <v>154.30359999999999</v>
      </c>
      <c r="Z5306">
        <v>2048972</v>
      </c>
    </row>
    <row r="5307" spans="1:26" x14ac:dyDescent="0.2">
      <c r="A5307" s="27">
        <v>46083</v>
      </c>
      <c r="B5307" t="s">
        <v>1738</v>
      </c>
      <c r="C5307" t="s">
        <v>1543</v>
      </c>
      <c r="D5307" t="s">
        <v>1543</v>
      </c>
      <c r="E5307" t="s">
        <v>1606</v>
      </c>
      <c r="F5307" t="s">
        <v>125</v>
      </c>
      <c r="G5307" t="s">
        <v>1478</v>
      </c>
      <c r="H5307" t="s">
        <v>1005</v>
      </c>
      <c r="I5307" t="s">
        <v>1614</v>
      </c>
      <c r="J5307" t="s">
        <v>1450</v>
      </c>
      <c r="K5307" t="s">
        <v>1451</v>
      </c>
      <c r="L5307" t="s">
        <v>1452</v>
      </c>
      <c r="M5307" t="s">
        <v>1453</v>
      </c>
      <c r="N5307" t="s">
        <v>1454</v>
      </c>
      <c r="O5307" t="s">
        <v>1455</v>
      </c>
      <c r="P5307" t="s">
        <v>1456</v>
      </c>
      <c r="Q5307" t="s">
        <v>1457</v>
      </c>
      <c r="R5307">
        <v>2030990</v>
      </c>
      <c r="S5307" t="s">
        <v>1459</v>
      </c>
      <c r="T5307">
        <v>1680.672</v>
      </c>
      <c r="U5307">
        <v>2</v>
      </c>
      <c r="V5307">
        <v>1680.672</v>
      </c>
      <c r="W5307">
        <v>2</v>
      </c>
      <c r="X5307">
        <v>1382</v>
      </c>
      <c r="Y5307">
        <v>298.67200000000003</v>
      </c>
      <c r="Z5307">
        <v>2030990</v>
      </c>
    </row>
    <row r="5308" spans="1:26" x14ac:dyDescent="0.2">
      <c r="A5308" s="27">
        <v>46083</v>
      </c>
      <c r="B5308" t="s">
        <v>1738</v>
      </c>
      <c r="C5308" t="s">
        <v>1543</v>
      </c>
      <c r="D5308" t="s">
        <v>1543</v>
      </c>
      <c r="E5308" t="s">
        <v>1644</v>
      </c>
      <c r="F5308" t="s">
        <v>1470</v>
      </c>
      <c r="G5308" t="s">
        <v>113</v>
      </c>
      <c r="H5308" t="s">
        <v>1178</v>
      </c>
      <c r="I5308" t="s">
        <v>1660</v>
      </c>
      <c r="J5308" t="s">
        <v>1450</v>
      </c>
      <c r="K5308" t="s">
        <v>1451</v>
      </c>
      <c r="L5308" t="s">
        <v>1452</v>
      </c>
      <c r="M5308" t="s">
        <v>1453</v>
      </c>
      <c r="N5308" t="s">
        <v>1454</v>
      </c>
      <c r="O5308" t="s">
        <v>1455</v>
      </c>
      <c r="P5308" t="s">
        <v>1456</v>
      </c>
      <c r="Q5308" t="s">
        <v>1457</v>
      </c>
      <c r="R5308">
        <v>2001113</v>
      </c>
      <c r="S5308" t="s">
        <v>1458</v>
      </c>
      <c r="T5308">
        <v>3361.2170000000001</v>
      </c>
      <c r="U5308">
        <v>4</v>
      </c>
      <c r="V5308">
        <v>3361.2170000000001</v>
      </c>
      <c r="W5308">
        <v>4</v>
      </c>
      <c r="X5308">
        <v>2744</v>
      </c>
      <c r="Y5308">
        <v>617.21699999999998</v>
      </c>
      <c r="Z5308">
        <v>2001113</v>
      </c>
    </row>
    <row r="5309" spans="1:26" x14ac:dyDescent="0.2">
      <c r="A5309" s="27">
        <v>46083</v>
      </c>
      <c r="B5309" t="s">
        <v>1738</v>
      </c>
      <c r="C5309" t="s">
        <v>1543</v>
      </c>
      <c r="D5309" t="s">
        <v>1543</v>
      </c>
      <c r="E5309" t="s">
        <v>1663</v>
      </c>
      <c r="F5309" t="s">
        <v>1470</v>
      </c>
      <c r="G5309" t="s">
        <v>326</v>
      </c>
      <c r="H5309" t="s">
        <v>378</v>
      </c>
      <c r="I5309" t="s">
        <v>1678</v>
      </c>
      <c r="J5309" t="s">
        <v>1450</v>
      </c>
      <c r="K5309" t="s">
        <v>1451</v>
      </c>
      <c r="L5309" t="s">
        <v>1452</v>
      </c>
      <c r="M5309" t="s">
        <v>1453</v>
      </c>
      <c r="N5309" t="s">
        <v>1454</v>
      </c>
      <c r="O5309" t="s">
        <v>1455</v>
      </c>
      <c r="P5309" t="s">
        <v>1456</v>
      </c>
      <c r="Q5309" t="s">
        <v>1457</v>
      </c>
      <c r="R5309">
        <v>2001113</v>
      </c>
      <c r="S5309" t="s">
        <v>1458</v>
      </c>
      <c r="T5309">
        <v>840.33600000000001</v>
      </c>
      <c r="U5309">
        <v>1</v>
      </c>
      <c r="V5309">
        <v>840.33600000000001</v>
      </c>
      <c r="W5309">
        <v>1</v>
      </c>
      <c r="X5309">
        <v>686</v>
      </c>
      <c r="Y5309">
        <v>154.33600000000001</v>
      </c>
      <c r="Z5309">
        <v>2001113</v>
      </c>
    </row>
    <row r="5310" spans="1:26" x14ac:dyDescent="0.2">
      <c r="A5310" s="27">
        <v>46083</v>
      </c>
      <c r="B5310" t="s">
        <v>1738</v>
      </c>
      <c r="C5310" t="s">
        <v>1543</v>
      </c>
      <c r="D5310" t="s">
        <v>1543</v>
      </c>
      <c r="E5310" t="s">
        <v>1663</v>
      </c>
      <c r="F5310" t="s">
        <v>1470</v>
      </c>
      <c r="G5310" t="s">
        <v>326</v>
      </c>
      <c r="H5310" t="s">
        <v>378</v>
      </c>
      <c r="I5310" t="s">
        <v>1678</v>
      </c>
      <c r="J5310" t="s">
        <v>1450</v>
      </c>
      <c r="K5310" t="s">
        <v>1451</v>
      </c>
      <c r="L5310" t="s">
        <v>1452</v>
      </c>
      <c r="M5310" t="s">
        <v>1453</v>
      </c>
      <c r="N5310" t="s">
        <v>1454</v>
      </c>
      <c r="O5310" t="s">
        <v>1455</v>
      </c>
      <c r="P5310" t="s">
        <v>1456</v>
      </c>
      <c r="Q5310" t="s">
        <v>1457</v>
      </c>
      <c r="R5310">
        <v>2048972</v>
      </c>
      <c r="S5310" t="s">
        <v>1461</v>
      </c>
      <c r="T5310">
        <v>840.33600000000001</v>
      </c>
      <c r="U5310">
        <v>1</v>
      </c>
      <c r="V5310">
        <v>840.33600000000001</v>
      </c>
      <c r="W5310">
        <v>1</v>
      </c>
      <c r="X5310">
        <v>686</v>
      </c>
      <c r="Y5310">
        <v>154.33600000000001</v>
      </c>
      <c r="Z5310">
        <v>2048972</v>
      </c>
    </row>
    <row r="5311" spans="1:26" x14ac:dyDescent="0.2">
      <c r="A5311" s="27">
        <v>46083</v>
      </c>
      <c r="B5311" t="s">
        <v>1738</v>
      </c>
      <c r="C5311" t="s">
        <v>1543</v>
      </c>
      <c r="D5311" t="s">
        <v>1543</v>
      </c>
      <c r="E5311" t="s">
        <v>1682</v>
      </c>
      <c r="F5311" t="s">
        <v>1470</v>
      </c>
      <c r="G5311" t="s">
        <v>1501</v>
      </c>
      <c r="H5311" t="s">
        <v>39</v>
      </c>
      <c r="I5311" t="s">
        <v>1701</v>
      </c>
      <c r="J5311" t="s">
        <v>1450</v>
      </c>
      <c r="K5311" t="s">
        <v>1451</v>
      </c>
      <c r="L5311" t="s">
        <v>1452</v>
      </c>
      <c r="M5311" t="s">
        <v>1453</v>
      </c>
      <c r="N5311" t="s">
        <v>1454</v>
      </c>
      <c r="O5311" t="s">
        <v>1455</v>
      </c>
      <c r="P5311" t="s">
        <v>1456</v>
      </c>
      <c r="Q5311" t="s">
        <v>1457</v>
      </c>
      <c r="R5311">
        <v>2030990</v>
      </c>
      <c r="S5311" t="s">
        <v>1459</v>
      </c>
      <c r="T5311">
        <v>840.33600000000001</v>
      </c>
      <c r="U5311">
        <v>1</v>
      </c>
      <c r="V5311">
        <v>840.33600000000001</v>
      </c>
      <c r="W5311">
        <v>1</v>
      </c>
      <c r="X5311">
        <v>687</v>
      </c>
      <c r="Y5311">
        <v>153.33600000000001</v>
      </c>
      <c r="Z5311">
        <v>2030990</v>
      </c>
    </row>
    <row r="5312" spans="1:26" x14ac:dyDescent="0.2">
      <c r="A5312" s="27">
        <v>46083</v>
      </c>
      <c r="B5312" t="s">
        <v>1738</v>
      </c>
      <c r="C5312" t="s">
        <v>1543</v>
      </c>
      <c r="D5312" t="s">
        <v>1543</v>
      </c>
      <c r="E5312" t="s">
        <v>1682</v>
      </c>
      <c r="F5312" t="s">
        <v>1470</v>
      </c>
      <c r="G5312" t="s">
        <v>162</v>
      </c>
      <c r="H5312" t="s">
        <v>1092</v>
      </c>
      <c r="I5312" t="s">
        <v>1704</v>
      </c>
      <c r="J5312" t="s">
        <v>1450</v>
      </c>
      <c r="K5312" t="s">
        <v>1451</v>
      </c>
      <c r="L5312" t="s">
        <v>1452</v>
      </c>
      <c r="M5312" t="s">
        <v>1453</v>
      </c>
      <c r="N5312" t="s">
        <v>1454</v>
      </c>
      <c r="O5312" t="s">
        <v>1455</v>
      </c>
      <c r="P5312" t="s">
        <v>1456</v>
      </c>
      <c r="Q5312" t="s">
        <v>1457</v>
      </c>
      <c r="R5312">
        <v>2039041</v>
      </c>
      <c r="S5312" t="s">
        <v>1460</v>
      </c>
      <c r="T5312">
        <v>840.33600000000001</v>
      </c>
      <c r="U5312">
        <v>1</v>
      </c>
      <c r="V5312">
        <v>840.33600000000001</v>
      </c>
      <c r="W5312">
        <v>1</v>
      </c>
      <c r="X5312">
        <v>690</v>
      </c>
      <c r="Y5312">
        <v>150.33600000000001</v>
      </c>
      <c r="Z5312">
        <v>2039041</v>
      </c>
    </row>
    <row r="5313" spans="1:26" x14ac:dyDescent="0.2">
      <c r="A5313" s="27">
        <v>46083</v>
      </c>
      <c r="B5313" t="s">
        <v>1738</v>
      </c>
      <c r="C5313" t="s">
        <v>1543</v>
      </c>
      <c r="D5313" t="s">
        <v>1543</v>
      </c>
      <c r="E5313" t="s">
        <v>1706</v>
      </c>
      <c r="F5313" t="s">
        <v>1495</v>
      </c>
      <c r="G5313" t="s">
        <v>534</v>
      </c>
      <c r="H5313" t="s">
        <v>1156</v>
      </c>
      <c r="I5313" t="s">
        <v>1707</v>
      </c>
      <c r="J5313" t="s">
        <v>1450</v>
      </c>
      <c r="K5313" t="s">
        <v>1451</v>
      </c>
      <c r="L5313" t="s">
        <v>1452</v>
      </c>
      <c r="M5313" t="s">
        <v>1453</v>
      </c>
      <c r="N5313" t="s">
        <v>1454</v>
      </c>
      <c r="O5313" t="s">
        <v>1455</v>
      </c>
      <c r="P5313" t="s">
        <v>1456</v>
      </c>
      <c r="Q5313" t="s">
        <v>1457</v>
      </c>
      <c r="R5313">
        <v>2030990</v>
      </c>
      <c r="S5313" t="s">
        <v>1459</v>
      </c>
      <c r="T5313">
        <v>2521.0081</v>
      </c>
      <c r="U5313">
        <v>3</v>
      </c>
      <c r="V5313">
        <v>2521.0081</v>
      </c>
      <c r="W5313">
        <v>3</v>
      </c>
      <c r="X5313">
        <v>2070</v>
      </c>
      <c r="Y5313">
        <v>451.00810000000001</v>
      </c>
      <c r="Z5313">
        <v>2030990</v>
      </c>
    </row>
    <row r="5314" spans="1:26" x14ac:dyDescent="0.2">
      <c r="A5314" s="27">
        <v>46083</v>
      </c>
      <c r="B5314" t="s">
        <v>1739</v>
      </c>
      <c r="C5314" t="s">
        <v>1347</v>
      </c>
      <c r="D5314" t="s">
        <v>1347</v>
      </c>
      <c r="E5314" t="s">
        <v>1740</v>
      </c>
      <c r="F5314" t="s">
        <v>1470</v>
      </c>
      <c r="G5314" t="s">
        <v>60</v>
      </c>
      <c r="H5314" t="s">
        <v>1374</v>
      </c>
      <c r="I5314" t="s">
        <v>1743</v>
      </c>
      <c r="J5314" t="s">
        <v>1450</v>
      </c>
      <c r="K5314" t="s">
        <v>1451</v>
      </c>
      <c r="L5314" t="s">
        <v>1452</v>
      </c>
      <c r="M5314" t="s">
        <v>1453</v>
      </c>
      <c r="N5314" t="s">
        <v>1454</v>
      </c>
      <c r="O5314" t="s">
        <v>1455</v>
      </c>
      <c r="P5314" t="s">
        <v>1456</v>
      </c>
      <c r="Q5314" t="s">
        <v>1457</v>
      </c>
      <c r="R5314">
        <v>2001113</v>
      </c>
      <c r="S5314" t="s">
        <v>1458</v>
      </c>
      <c r="V5314">
        <v>1638.6555000000001</v>
      </c>
      <c r="W5314">
        <v>1</v>
      </c>
      <c r="X5314">
        <v>685</v>
      </c>
      <c r="Y5314">
        <v>953.65549999999996</v>
      </c>
      <c r="Z5314">
        <v>2001113</v>
      </c>
    </row>
    <row r="5315" spans="1:26" x14ac:dyDescent="0.2">
      <c r="A5315" s="27">
        <v>46083</v>
      </c>
      <c r="B5315" t="s">
        <v>1739</v>
      </c>
      <c r="C5315" t="s">
        <v>1347</v>
      </c>
      <c r="D5315" t="s">
        <v>1347</v>
      </c>
      <c r="E5315" t="s">
        <v>1740</v>
      </c>
      <c r="F5315" t="s">
        <v>1470</v>
      </c>
      <c r="G5315" t="s">
        <v>60</v>
      </c>
      <c r="H5315" t="s">
        <v>1374</v>
      </c>
      <c r="I5315" t="s">
        <v>1743</v>
      </c>
      <c r="J5315" t="s">
        <v>1450</v>
      </c>
      <c r="K5315" t="s">
        <v>1451</v>
      </c>
      <c r="L5315" t="s">
        <v>1452</v>
      </c>
      <c r="M5315" t="s">
        <v>1453</v>
      </c>
      <c r="N5315" t="s">
        <v>1454</v>
      </c>
      <c r="O5315" t="s">
        <v>1455</v>
      </c>
      <c r="P5315" t="s">
        <v>1456</v>
      </c>
      <c r="Q5315" t="s">
        <v>1457</v>
      </c>
      <c r="R5315">
        <v>2030990</v>
      </c>
      <c r="S5315" t="s">
        <v>1459</v>
      </c>
      <c r="V5315">
        <v>3277.3110000000001</v>
      </c>
      <c r="W5315">
        <v>2</v>
      </c>
      <c r="X5315">
        <v>1382</v>
      </c>
      <c r="Y5315">
        <v>1895.3109999999999</v>
      </c>
      <c r="Z5315">
        <v>2030990</v>
      </c>
    </row>
    <row r="5316" spans="1:26" x14ac:dyDescent="0.2">
      <c r="A5316" s="27">
        <v>46083</v>
      </c>
      <c r="B5316" t="s">
        <v>1739</v>
      </c>
      <c r="C5316" t="s">
        <v>1347</v>
      </c>
      <c r="D5316" t="s">
        <v>1347</v>
      </c>
      <c r="E5316" t="s">
        <v>1740</v>
      </c>
      <c r="F5316" t="s">
        <v>1470</v>
      </c>
      <c r="G5316" t="s">
        <v>60</v>
      </c>
      <c r="H5316" t="s">
        <v>1378</v>
      </c>
      <c r="I5316" t="s">
        <v>1800</v>
      </c>
      <c r="J5316" t="s">
        <v>1450</v>
      </c>
      <c r="K5316" t="s">
        <v>1451</v>
      </c>
      <c r="L5316" t="s">
        <v>1452</v>
      </c>
      <c r="M5316" t="s">
        <v>1453</v>
      </c>
      <c r="N5316" t="s">
        <v>1454</v>
      </c>
      <c r="O5316" t="s">
        <v>1455</v>
      </c>
      <c r="P5316" t="s">
        <v>1456</v>
      </c>
      <c r="Q5316" t="s">
        <v>1457</v>
      </c>
      <c r="R5316">
        <v>2030990</v>
      </c>
      <c r="S5316" t="s">
        <v>1459</v>
      </c>
      <c r="V5316">
        <v>4915.9665000000005</v>
      </c>
      <c r="W5316">
        <v>3</v>
      </c>
      <c r="X5316">
        <v>2073</v>
      </c>
      <c r="Y5316">
        <v>2842.9665</v>
      </c>
      <c r="Z5316">
        <v>2030990</v>
      </c>
    </row>
    <row r="5317" spans="1:26" x14ac:dyDescent="0.2">
      <c r="A5317" s="27">
        <v>46083</v>
      </c>
      <c r="B5317" t="s">
        <v>1739</v>
      </c>
      <c r="C5317" t="s">
        <v>1347</v>
      </c>
      <c r="D5317" t="s">
        <v>1347</v>
      </c>
      <c r="E5317" t="s">
        <v>1740</v>
      </c>
      <c r="F5317" t="s">
        <v>1470</v>
      </c>
      <c r="G5317" t="s">
        <v>60</v>
      </c>
      <c r="H5317" t="s">
        <v>1392</v>
      </c>
      <c r="I5317" t="s">
        <v>1792</v>
      </c>
      <c r="J5317" t="s">
        <v>1450</v>
      </c>
      <c r="K5317" t="s">
        <v>1451</v>
      </c>
      <c r="L5317" t="s">
        <v>1452</v>
      </c>
      <c r="M5317" t="s">
        <v>1453</v>
      </c>
      <c r="N5317" t="s">
        <v>1454</v>
      </c>
      <c r="O5317" t="s">
        <v>1455</v>
      </c>
      <c r="P5317" t="s">
        <v>1456</v>
      </c>
      <c r="Q5317" t="s">
        <v>1457</v>
      </c>
      <c r="R5317">
        <v>2001113</v>
      </c>
      <c r="S5317" t="s">
        <v>1458</v>
      </c>
      <c r="V5317">
        <v>3277.3110000000001</v>
      </c>
      <c r="W5317">
        <v>2</v>
      </c>
      <c r="X5317">
        <v>1338</v>
      </c>
      <c r="Y5317">
        <v>1939.3109999999999</v>
      </c>
      <c r="Z5317">
        <v>2001113</v>
      </c>
    </row>
    <row r="5318" spans="1:26" x14ac:dyDescent="0.2">
      <c r="A5318" s="27">
        <v>46083</v>
      </c>
      <c r="B5318" t="s">
        <v>1739</v>
      </c>
      <c r="C5318" t="s">
        <v>1347</v>
      </c>
      <c r="D5318" t="s">
        <v>1347</v>
      </c>
      <c r="E5318" t="s">
        <v>1740</v>
      </c>
      <c r="F5318" t="s">
        <v>1470</v>
      </c>
      <c r="G5318" t="s">
        <v>60</v>
      </c>
      <c r="H5318" t="s">
        <v>1413</v>
      </c>
      <c r="I5318" t="s">
        <v>1745</v>
      </c>
      <c r="J5318" t="s">
        <v>1450</v>
      </c>
      <c r="K5318" t="s">
        <v>1451</v>
      </c>
      <c r="L5318" t="s">
        <v>1452</v>
      </c>
      <c r="M5318" t="s">
        <v>1453</v>
      </c>
      <c r="N5318" t="s">
        <v>1454</v>
      </c>
      <c r="O5318" t="s">
        <v>1455</v>
      </c>
      <c r="P5318" t="s">
        <v>1456</v>
      </c>
      <c r="Q5318" t="s">
        <v>1457</v>
      </c>
      <c r="R5318">
        <v>2001113</v>
      </c>
      <c r="S5318" t="s">
        <v>1458</v>
      </c>
      <c r="V5318">
        <v>1638.6555000000001</v>
      </c>
      <c r="W5318">
        <v>1</v>
      </c>
      <c r="X5318">
        <v>664</v>
      </c>
      <c r="Y5318">
        <v>974.65549999999996</v>
      </c>
      <c r="Z5318">
        <v>2001113</v>
      </c>
    </row>
    <row r="5319" spans="1:26" x14ac:dyDescent="0.2">
      <c r="A5319" s="27">
        <v>46083</v>
      </c>
      <c r="B5319" t="s">
        <v>1739</v>
      </c>
      <c r="C5319" t="s">
        <v>1347</v>
      </c>
      <c r="D5319" t="s">
        <v>1347</v>
      </c>
      <c r="E5319" t="s">
        <v>1740</v>
      </c>
      <c r="F5319" t="s">
        <v>1470</v>
      </c>
      <c r="G5319" t="s">
        <v>77</v>
      </c>
      <c r="H5319" t="s">
        <v>1352</v>
      </c>
      <c r="I5319" t="s">
        <v>1746</v>
      </c>
      <c r="J5319" t="s">
        <v>1450</v>
      </c>
      <c r="K5319" t="s">
        <v>1451</v>
      </c>
      <c r="L5319" t="s">
        <v>1452</v>
      </c>
      <c r="M5319" t="s">
        <v>1453</v>
      </c>
      <c r="N5319" t="s">
        <v>1454</v>
      </c>
      <c r="O5319" t="s">
        <v>1455</v>
      </c>
      <c r="P5319" t="s">
        <v>1456</v>
      </c>
      <c r="Q5319" t="s">
        <v>1457</v>
      </c>
      <c r="R5319">
        <v>2030990</v>
      </c>
      <c r="S5319" t="s">
        <v>1459</v>
      </c>
      <c r="V5319">
        <v>3277.3110000000001</v>
      </c>
      <c r="W5319">
        <v>2</v>
      </c>
      <c r="X5319">
        <v>1380</v>
      </c>
      <c r="Y5319">
        <v>1897.3109999999999</v>
      </c>
      <c r="Z5319">
        <v>2030990</v>
      </c>
    </row>
    <row r="5320" spans="1:26" x14ac:dyDescent="0.2">
      <c r="A5320" s="27">
        <v>46083</v>
      </c>
      <c r="B5320" t="s">
        <v>1739</v>
      </c>
      <c r="C5320" t="s">
        <v>1347</v>
      </c>
      <c r="D5320" t="s">
        <v>1347</v>
      </c>
      <c r="E5320" t="s">
        <v>1740</v>
      </c>
      <c r="F5320" t="s">
        <v>1470</v>
      </c>
      <c r="G5320" t="s">
        <v>42</v>
      </c>
      <c r="H5320" t="s">
        <v>1368</v>
      </c>
      <c r="I5320" t="s">
        <v>1748</v>
      </c>
      <c r="J5320" t="s">
        <v>1450</v>
      </c>
      <c r="K5320" t="s">
        <v>1451</v>
      </c>
      <c r="L5320" t="s">
        <v>1452</v>
      </c>
      <c r="M5320" t="s">
        <v>1453</v>
      </c>
      <c r="N5320" t="s">
        <v>1454</v>
      </c>
      <c r="O5320" t="s">
        <v>1455</v>
      </c>
      <c r="P5320" t="s">
        <v>1456</v>
      </c>
      <c r="Q5320" t="s">
        <v>1457</v>
      </c>
      <c r="R5320">
        <v>2030990</v>
      </c>
      <c r="S5320" t="s">
        <v>1459</v>
      </c>
      <c r="V5320">
        <v>4915.9665000000005</v>
      </c>
      <c r="W5320">
        <v>3</v>
      </c>
      <c r="X5320">
        <v>2070</v>
      </c>
      <c r="Y5320">
        <v>2845.9665</v>
      </c>
      <c r="Z5320">
        <v>2030990</v>
      </c>
    </row>
    <row r="5321" spans="1:26" x14ac:dyDescent="0.2">
      <c r="A5321" s="27">
        <v>46083</v>
      </c>
      <c r="B5321" t="s">
        <v>1739</v>
      </c>
      <c r="C5321" t="s">
        <v>1347</v>
      </c>
      <c r="D5321" t="s">
        <v>1347</v>
      </c>
      <c r="E5321" t="s">
        <v>1749</v>
      </c>
      <c r="F5321" t="s">
        <v>1470</v>
      </c>
      <c r="G5321" t="s">
        <v>288</v>
      </c>
      <c r="H5321" t="s">
        <v>1362</v>
      </c>
      <c r="I5321" t="s">
        <v>1801</v>
      </c>
      <c r="J5321" t="s">
        <v>1450</v>
      </c>
      <c r="K5321" t="s">
        <v>1451</v>
      </c>
      <c r="L5321" t="s">
        <v>1452</v>
      </c>
      <c r="M5321" t="s">
        <v>1453</v>
      </c>
      <c r="N5321" t="s">
        <v>1454</v>
      </c>
      <c r="O5321" t="s">
        <v>1455</v>
      </c>
      <c r="P5321" t="s">
        <v>1456</v>
      </c>
      <c r="Q5321" t="s">
        <v>1457</v>
      </c>
      <c r="R5321">
        <v>2030990</v>
      </c>
      <c r="S5321" t="s">
        <v>1459</v>
      </c>
      <c r="V5321">
        <v>3277.3108000000002</v>
      </c>
      <c r="W5321">
        <v>2</v>
      </c>
      <c r="X5321">
        <v>1380</v>
      </c>
      <c r="Y5321">
        <v>1897.3108</v>
      </c>
      <c r="Z5321">
        <v>2030990</v>
      </c>
    </row>
    <row r="5322" spans="1:26" x14ac:dyDescent="0.2">
      <c r="A5322" s="27">
        <v>46083</v>
      </c>
      <c r="B5322" t="s">
        <v>1739</v>
      </c>
      <c r="C5322" t="s">
        <v>1347</v>
      </c>
      <c r="D5322" t="s">
        <v>1347</v>
      </c>
      <c r="E5322" t="s">
        <v>1749</v>
      </c>
      <c r="F5322" t="s">
        <v>1470</v>
      </c>
      <c r="G5322" t="s">
        <v>60</v>
      </c>
      <c r="H5322" t="s">
        <v>1356</v>
      </c>
      <c r="I5322" t="s">
        <v>1750</v>
      </c>
      <c r="J5322" t="s">
        <v>1450</v>
      </c>
      <c r="K5322" t="s">
        <v>1451</v>
      </c>
      <c r="L5322" t="s">
        <v>1452</v>
      </c>
      <c r="M5322" t="s">
        <v>1453</v>
      </c>
      <c r="N5322" t="s">
        <v>1454</v>
      </c>
      <c r="O5322" t="s">
        <v>1455</v>
      </c>
      <c r="P5322" t="s">
        <v>1456</v>
      </c>
      <c r="Q5322" t="s">
        <v>1457</v>
      </c>
      <c r="R5322">
        <v>2001113</v>
      </c>
      <c r="S5322" t="s">
        <v>1458</v>
      </c>
      <c r="V5322">
        <v>4915.9665000000005</v>
      </c>
      <c r="W5322">
        <v>3</v>
      </c>
      <c r="X5322">
        <v>2103</v>
      </c>
      <c r="Y5322">
        <v>2812.9665</v>
      </c>
      <c r="Z5322">
        <v>2001113</v>
      </c>
    </row>
    <row r="5323" spans="1:26" x14ac:dyDescent="0.2">
      <c r="A5323" s="27">
        <v>46083</v>
      </c>
      <c r="B5323" t="s">
        <v>1739</v>
      </c>
      <c r="C5323" t="s">
        <v>1347</v>
      </c>
      <c r="D5323" t="s">
        <v>1347</v>
      </c>
      <c r="E5323" t="s">
        <v>1749</v>
      </c>
      <c r="F5323" t="s">
        <v>1470</v>
      </c>
      <c r="G5323" t="s">
        <v>60</v>
      </c>
      <c r="H5323" t="s">
        <v>1356</v>
      </c>
      <c r="I5323" t="s">
        <v>1750</v>
      </c>
      <c r="J5323" t="s">
        <v>1450</v>
      </c>
      <c r="K5323" t="s">
        <v>1451</v>
      </c>
      <c r="L5323" t="s">
        <v>1452</v>
      </c>
      <c r="M5323" t="s">
        <v>1453</v>
      </c>
      <c r="N5323" t="s">
        <v>1454</v>
      </c>
      <c r="O5323" t="s">
        <v>1455</v>
      </c>
      <c r="P5323" t="s">
        <v>1456</v>
      </c>
      <c r="Q5323" t="s">
        <v>1457</v>
      </c>
      <c r="R5323">
        <v>2030990</v>
      </c>
      <c r="S5323" t="s">
        <v>1459</v>
      </c>
      <c r="V5323">
        <v>8193.2775000000001</v>
      </c>
      <c r="W5323">
        <v>5</v>
      </c>
      <c r="X5323">
        <v>3455</v>
      </c>
      <c r="Y5323">
        <v>4738.2775000000001</v>
      </c>
      <c r="Z5323">
        <v>2030990</v>
      </c>
    </row>
    <row r="5324" spans="1:26" x14ac:dyDescent="0.2">
      <c r="A5324" s="27">
        <v>46083</v>
      </c>
      <c r="B5324" t="s">
        <v>1739</v>
      </c>
      <c r="C5324" t="s">
        <v>1347</v>
      </c>
      <c r="D5324" t="s">
        <v>1347</v>
      </c>
      <c r="E5324" t="s">
        <v>1749</v>
      </c>
      <c r="F5324" t="s">
        <v>1470</v>
      </c>
      <c r="G5324" t="s">
        <v>60</v>
      </c>
      <c r="H5324" t="s">
        <v>1384</v>
      </c>
      <c r="I5324" t="s">
        <v>1753</v>
      </c>
      <c r="J5324" t="s">
        <v>1450</v>
      </c>
      <c r="K5324" t="s">
        <v>1451</v>
      </c>
      <c r="L5324" t="s">
        <v>1452</v>
      </c>
      <c r="M5324" t="s">
        <v>1453</v>
      </c>
      <c r="N5324" t="s">
        <v>1454</v>
      </c>
      <c r="O5324" t="s">
        <v>1455</v>
      </c>
      <c r="P5324" t="s">
        <v>1456</v>
      </c>
      <c r="Q5324" t="s">
        <v>1457</v>
      </c>
      <c r="R5324">
        <v>2001113</v>
      </c>
      <c r="S5324" t="s">
        <v>1458</v>
      </c>
      <c r="V5324">
        <v>3277.3110000000001</v>
      </c>
      <c r="W5324">
        <v>2</v>
      </c>
      <c r="X5324">
        <v>1352</v>
      </c>
      <c r="Y5324">
        <v>1925.3109999999999</v>
      </c>
      <c r="Z5324">
        <v>2001113</v>
      </c>
    </row>
    <row r="5325" spans="1:26" x14ac:dyDescent="0.2">
      <c r="A5325" s="27">
        <v>46083</v>
      </c>
      <c r="B5325" t="s">
        <v>1739</v>
      </c>
      <c r="C5325" t="s">
        <v>1347</v>
      </c>
      <c r="D5325" t="s">
        <v>1347</v>
      </c>
      <c r="E5325" t="s">
        <v>1749</v>
      </c>
      <c r="F5325" t="s">
        <v>1470</v>
      </c>
      <c r="G5325" t="s">
        <v>22</v>
      </c>
      <c r="H5325" t="s">
        <v>1350</v>
      </c>
      <c r="I5325" t="s">
        <v>1755</v>
      </c>
      <c r="J5325" t="s">
        <v>1450</v>
      </c>
      <c r="K5325" t="s">
        <v>1451</v>
      </c>
      <c r="L5325" t="s">
        <v>1452</v>
      </c>
      <c r="M5325" t="s">
        <v>1453</v>
      </c>
      <c r="N5325" t="s">
        <v>1454</v>
      </c>
      <c r="O5325" t="s">
        <v>1455</v>
      </c>
      <c r="P5325" t="s">
        <v>1456</v>
      </c>
      <c r="Q5325" t="s">
        <v>1457</v>
      </c>
      <c r="R5325">
        <v>2001113</v>
      </c>
      <c r="S5325" t="s">
        <v>1458</v>
      </c>
      <c r="V5325">
        <v>1638.6555000000001</v>
      </c>
      <c r="W5325">
        <v>1</v>
      </c>
      <c r="X5325">
        <v>691</v>
      </c>
      <c r="Y5325">
        <v>947.65549999999996</v>
      </c>
      <c r="Z5325">
        <v>2001113</v>
      </c>
    </row>
    <row r="5326" spans="1:26" x14ac:dyDescent="0.2">
      <c r="A5326" s="27">
        <v>46083</v>
      </c>
      <c r="B5326" t="s">
        <v>1739</v>
      </c>
      <c r="C5326" t="s">
        <v>1347</v>
      </c>
      <c r="D5326" t="s">
        <v>1347</v>
      </c>
      <c r="E5326" t="s">
        <v>1749</v>
      </c>
      <c r="F5326" t="s">
        <v>1470</v>
      </c>
      <c r="G5326" t="s">
        <v>22</v>
      </c>
      <c r="H5326" t="s">
        <v>1350</v>
      </c>
      <c r="I5326" t="s">
        <v>1755</v>
      </c>
      <c r="J5326" t="s">
        <v>1450</v>
      </c>
      <c r="K5326" t="s">
        <v>1451</v>
      </c>
      <c r="L5326" t="s">
        <v>1452</v>
      </c>
      <c r="M5326" t="s">
        <v>1453</v>
      </c>
      <c r="N5326" t="s">
        <v>1454</v>
      </c>
      <c r="O5326" t="s">
        <v>1455</v>
      </c>
      <c r="P5326" t="s">
        <v>1456</v>
      </c>
      <c r="Q5326" t="s">
        <v>1457</v>
      </c>
      <c r="R5326">
        <v>2030990</v>
      </c>
      <c r="S5326" t="s">
        <v>1459</v>
      </c>
      <c r="V5326">
        <v>3277.3110000000001</v>
      </c>
      <c r="W5326">
        <v>2</v>
      </c>
      <c r="X5326">
        <v>1380</v>
      </c>
      <c r="Y5326">
        <v>1897.3109999999999</v>
      </c>
      <c r="Z5326">
        <v>2030990</v>
      </c>
    </row>
    <row r="5327" spans="1:26" x14ac:dyDescent="0.2">
      <c r="A5327" s="27">
        <v>46083</v>
      </c>
      <c r="B5327" t="s">
        <v>1739</v>
      </c>
      <c r="C5327" t="s">
        <v>1347</v>
      </c>
      <c r="D5327" t="s">
        <v>1347</v>
      </c>
      <c r="E5327" t="s">
        <v>1749</v>
      </c>
      <c r="F5327" t="s">
        <v>1470</v>
      </c>
      <c r="G5327" t="s">
        <v>22</v>
      </c>
      <c r="H5327" t="s">
        <v>1397</v>
      </c>
      <c r="I5327" t="s">
        <v>1772</v>
      </c>
      <c r="J5327" t="s">
        <v>1450</v>
      </c>
      <c r="K5327" t="s">
        <v>1451</v>
      </c>
      <c r="L5327" t="s">
        <v>1452</v>
      </c>
      <c r="M5327" t="s">
        <v>1453</v>
      </c>
      <c r="N5327" t="s">
        <v>1454</v>
      </c>
      <c r="O5327" t="s">
        <v>1455</v>
      </c>
      <c r="P5327" t="s">
        <v>1456</v>
      </c>
      <c r="Q5327" t="s">
        <v>1457</v>
      </c>
      <c r="R5327">
        <v>2001113</v>
      </c>
      <c r="S5327" t="s">
        <v>1458</v>
      </c>
      <c r="V5327">
        <v>1638.6555000000001</v>
      </c>
      <c r="W5327">
        <v>1</v>
      </c>
      <c r="X5327">
        <v>681</v>
      </c>
      <c r="Y5327">
        <v>957.65549999999996</v>
      </c>
      <c r="Z5327">
        <v>2001113</v>
      </c>
    </row>
    <row r="5328" spans="1:26" x14ac:dyDescent="0.2">
      <c r="A5328" s="27">
        <v>46083</v>
      </c>
      <c r="B5328" t="s">
        <v>1739</v>
      </c>
      <c r="C5328" t="s">
        <v>1347</v>
      </c>
      <c r="D5328" t="s">
        <v>1347</v>
      </c>
      <c r="E5328" t="s">
        <v>1749</v>
      </c>
      <c r="F5328" t="s">
        <v>1470</v>
      </c>
      <c r="G5328" t="s">
        <v>22</v>
      </c>
      <c r="H5328" t="s">
        <v>1397</v>
      </c>
      <c r="I5328" t="s">
        <v>1772</v>
      </c>
      <c r="J5328" t="s">
        <v>1450</v>
      </c>
      <c r="K5328" t="s">
        <v>1451</v>
      </c>
      <c r="L5328" t="s">
        <v>1452</v>
      </c>
      <c r="M5328" t="s">
        <v>1453</v>
      </c>
      <c r="N5328" t="s">
        <v>1454</v>
      </c>
      <c r="O5328" t="s">
        <v>1455</v>
      </c>
      <c r="P5328" t="s">
        <v>1456</v>
      </c>
      <c r="Q5328" t="s">
        <v>1457</v>
      </c>
      <c r="R5328">
        <v>2030990</v>
      </c>
      <c r="S5328" t="s">
        <v>1459</v>
      </c>
      <c r="V5328">
        <v>1638.6555000000001</v>
      </c>
      <c r="W5328">
        <v>1</v>
      </c>
      <c r="X5328">
        <v>707</v>
      </c>
      <c r="Y5328">
        <v>931.65549999999996</v>
      </c>
      <c r="Z5328">
        <v>2030990</v>
      </c>
    </row>
    <row r="5329" spans="1:26" x14ac:dyDescent="0.2">
      <c r="A5329" s="27">
        <v>46083</v>
      </c>
      <c r="B5329" t="s">
        <v>1739</v>
      </c>
      <c r="C5329" t="s">
        <v>1347</v>
      </c>
      <c r="D5329" t="s">
        <v>1347</v>
      </c>
      <c r="E5329" t="s">
        <v>1749</v>
      </c>
      <c r="F5329" t="s">
        <v>1470</v>
      </c>
      <c r="G5329" t="s">
        <v>96</v>
      </c>
      <c r="H5329" t="s">
        <v>1401</v>
      </c>
      <c r="I5329" t="s">
        <v>1756</v>
      </c>
      <c r="J5329" t="s">
        <v>1450</v>
      </c>
      <c r="K5329" t="s">
        <v>1451</v>
      </c>
      <c r="L5329" t="s">
        <v>1452</v>
      </c>
      <c r="M5329" t="s">
        <v>1453</v>
      </c>
      <c r="N5329" t="s">
        <v>1454</v>
      </c>
      <c r="O5329" t="s">
        <v>1455</v>
      </c>
      <c r="P5329" t="s">
        <v>1456</v>
      </c>
      <c r="Q5329" t="s">
        <v>1457</v>
      </c>
      <c r="R5329">
        <v>2001113</v>
      </c>
      <c r="S5329" t="s">
        <v>1458</v>
      </c>
      <c r="V5329">
        <v>1638.6555000000001</v>
      </c>
      <c r="W5329">
        <v>1</v>
      </c>
      <c r="X5329">
        <v>703</v>
      </c>
      <c r="Y5329">
        <v>935.65549999999996</v>
      </c>
      <c r="Z5329">
        <v>2001113</v>
      </c>
    </row>
    <row r="5330" spans="1:26" x14ac:dyDescent="0.2">
      <c r="A5330" s="27">
        <v>46083</v>
      </c>
      <c r="B5330" t="s">
        <v>1739</v>
      </c>
      <c r="C5330" t="s">
        <v>1347</v>
      </c>
      <c r="D5330" t="s">
        <v>1347</v>
      </c>
      <c r="E5330" t="s">
        <v>1749</v>
      </c>
      <c r="F5330" t="s">
        <v>1470</v>
      </c>
      <c r="G5330" t="s">
        <v>96</v>
      </c>
      <c r="H5330" t="s">
        <v>1401</v>
      </c>
      <c r="I5330" t="s">
        <v>1756</v>
      </c>
      <c r="J5330" t="s">
        <v>1450</v>
      </c>
      <c r="K5330" t="s">
        <v>1451</v>
      </c>
      <c r="L5330" t="s">
        <v>1452</v>
      </c>
      <c r="M5330" t="s">
        <v>1453</v>
      </c>
      <c r="N5330" t="s">
        <v>1454</v>
      </c>
      <c r="O5330" t="s">
        <v>1455</v>
      </c>
      <c r="P5330" t="s">
        <v>1456</v>
      </c>
      <c r="Q5330" t="s">
        <v>1457</v>
      </c>
      <c r="R5330">
        <v>2030990</v>
      </c>
      <c r="S5330" t="s">
        <v>1459</v>
      </c>
      <c r="V5330">
        <v>6554.6220000000003</v>
      </c>
      <c r="W5330">
        <v>4</v>
      </c>
      <c r="X5330">
        <v>2760</v>
      </c>
      <c r="Y5330">
        <v>3794.6219999999998</v>
      </c>
      <c r="Z5330">
        <v>2030990</v>
      </c>
    </row>
    <row r="5331" spans="1:26" x14ac:dyDescent="0.2">
      <c r="A5331" s="27">
        <v>46083</v>
      </c>
      <c r="B5331" t="s">
        <v>1739</v>
      </c>
      <c r="C5331" t="s">
        <v>1347</v>
      </c>
      <c r="D5331" t="s">
        <v>1347</v>
      </c>
      <c r="E5331" t="s">
        <v>1749</v>
      </c>
      <c r="F5331" t="s">
        <v>1470</v>
      </c>
      <c r="G5331" t="s">
        <v>42</v>
      </c>
      <c r="H5331" t="s">
        <v>1360</v>
      </c>
      <c r="I5331" t="s">
        <v>1757</v>
      </c>
      <c r="J5331" t="s">
        <v>1450</v>
      </c>
      <c r="K5331" t="s">
        <v>1451</v>
      </c>
      <c r="L5331" t="s">
        <v>1452</v>
      </c>
      <c r="M5331" t="s">
        <v>1453</v>
      </c>
      <c r="N5331" t="s">
        <v>1454</v>
      </c>
      <c r="O5331" t="s">
        <v>1455</v>
      </c>
      <c r="P5331" t="s">
        <v>1456</v>
      </c>
      <c r="Q5331" t="s">
        <v>1457</v>
      </c>
      <c r="R5331">
        <v>2001113</v>
      </c>
      <c r="S5331" t="s">
        <v>1458</v>
      </c>
      <c r="V5331">
        <v>1638.6555000000001</v>
      </c>
      <c r="W5331">
        <v>1</v>
      </c>
      <c r="X5331">
        <v>697</v>
      </c>
      <c r="Y5331">
        <v>941.65549999999996</v>
      </c>
      <c r="Z5331">
        <v>2001113</v>
      </c>
    </row>
    <row r="5332" spans="1:26" x14ac:dyDescent="0.2">
      <c r="A5332" s="27">
        <v>46083</v>
      </c>
      <c r="B5332" t="s">
        <v>1739</v>
      </c>
      <c r="C5332" t="s">
        <v>1347</v>
      </c>
      <c r="D5332" t="s">
        <v>1347</v>
      </c>
      <c r="E5332" t="s">
        <v>1749</v>
      </c>
      <c r="F5332" t="s">
        <v>1470</v>
      </c>
      <c r="G5332" t="s">
        <v>42</v>
      </c>
      <c r="H5332" t="s">
        <v>1360</v>
      </c>
      <c r="I5332" t="s">
        <v>1757</v>
      </c>
      <c r="J5332" t="s">
        <v>1450</v>
      </c>
      <c r="K5332" t="s">
        <v>1451</v>
      </c>
      <c r="L5332" t="s">
        <v>1452</v>
      </c>
      <c r="M5332" t="s">
        <v>1453</v>
      </c>
      <c r="N5332" t="s">
        <v>1454</v>
      </c>
      <c r="O5332" t="s">
        <v>1455</v>
      </c>
      <c r="P5332" t="s">
        <v>1456</v>
      </c>
      <c r="Q5332" t="s">
        <v>1457</v>
      </c>
      <c r="R5332">
        <v>2030990</v>
      </c>
      <c r="S5332" t="s">
        <v>1459</v>
      </c>
      <c r="V5332">
        <v>8193.2775000000001</v>
      </c>
      <c r="W5332">
        <v>5</v>
      </c>
      <c r="X5332">
        <v>3450</v>
      </c>
      <c r="Y5332">
        <v>4743.2775000000001</v>
      </c>
      <c r="Z5332">
        <v>2030990</v>
      </c>
    </row>
    <row r="5333" spans="1:26" x14ac:dyDescent="0.2">
      <c r="A5333" s="27">
        <v>46083</v>
      </c>
      <c r="B5333" t="s">
        <v>1739</v>
      </c>
      <c r="C5333" t="s">
        <v>1347</v>
      </c>
      <c r="D5333" t="s">
        <v>1347</v>
      </c>
      <c r="E5333" t="s">
        <v>1749</v>
      </c>
      <c r="F5333" t="s">
        <v>1470</v>
      </c>
      <c r="G5333" t="s">
        <v>42</v>
      </c>
      <c r="H5333" t="s">
        <v>1376</v>
      </c>
      <c r="I5333" t="s">
        <v>1795</v>
      </c>
      <c r="J5333" t="s">
        <v>1450</v>
      </c>
      <c r="K5333" t="s">
        <v>1451</v>
      </c>
      <c r="L5333" t="s">
        <v>1452</v>
      </c>
      <c r="M5333" t="s">
        <v>1453</v>
      </c>
      <c r="N5333" t="s">
        <v>1454</v>
      </c>
      <c r="O5333" t="s">
        <v>1455</v>
      </c>
      <c r="P5333" t="s">
        <v>1456</v>
      </c>
      <c r="Q5333" t="s">
        <v>1457</v>
      </c>
      <c r="R5333">
        <v>2030990</v>
      </c>
      <c r="S5333" t="s">
        <v>1459</v>
      </c>
      <c r="V5333">
        <v>6554.6220000000003</v>
      </c>
      <c r="W5333">
        <v>4</v>
      </c>
      <c r="X5333">
        <v>2760</v>
      </c>
      <c r="Y5333">
        <v>3794.6219999999998</v>
      </c>
      <c r="Z5333">
        <v>2030990</v>
      </c>
    </row>
    <row r="5334" spans="1:26" x14ac:dyDescent="0.2">
      <c r="A5334" s="27">
        <v>46083</v>
      </c>
      <c r="B5334" t="s">
        <v>1739</v>
      </c>
      <c r="C5334" t="s">
        <v>1347</v>
      </c>
      <c r="D5334" t="s">
        <v>1347</v>
      </c>
      <c r="E5334" t="s">
        <v>1758</v>
      </c>
      <c r="F5334" t="s">
        <v>125</v>
      </c>
      <c r="G5334" t="s">
        <v>1480</v>
      </c>
      <c r="H5334" t="s">
        <v>1388</v>
      </c>
      <c r="I5334" t="s">
        <v>1759</v>
      </c>
      <c r="J5334" t="s">
        <v>1450</v>
      </c>
      <c r="K5334" t="s">
        <v>1451</v>
      </c>
      <c r="L5334" t="s">
        <v>1452</v>
      </c>
      <c r="M5334" t="s">
        <v>1453</v>
      </c>
      <c r="N5334" t="s">
        <v>1454</v>
      </c>
      <c r="O5334" t="s">
        <v>1455</v>
      </c>
      <c r="P5334" t="s">
        <v>1456</v>
      </c>
      <c r="Q5334" t="s">
        <v>1457</v>
      </c>
      <c r="R5334">
        <v>2001113</v>
      </c>
      <c r="S5334" t="s">
        <v>1458</v>
      </c>
      <c r="V5334">
        <v>1638.6555000000001</v>
      </c>
      <c r="W5334">
        <v>1</v>
      </c>
      <c r="X5334">
        <v>668</v>
      </c>
      <c r="Y5334">
        <v>970.65549999999996</v>
      </c>
      <c r="Z5334">
        <v>2001113</v>
      </c>
    </row>
    <row r="5335" spans="1:26" x14ac:dyDescent="0.2">
      <c r="A5335" s="27">
        <v>46083</v>
      </c>
      <c r="B5335" t="s">
        <v>1739</v>
      </c>
      <c r="C5335" t="s">
        <v>1347</v>
      </c>
      <c r="D5335" t="s">
        <v>1347</v>
      </c>
      <c r="E5335" t="s">
        <v>1758</v>
      </c>
      <c r="F5335" t="s">
        <v>125</v>
      </c>
      <c r="G5335" t="s">
        <v>1480</v>
      </c>
      <c r="H5335" t="s">
        <v>1388</v>
      </c>
      <c r="I5335" t="s">
        <v>1759</v>
      </c>
      <c r="J5335" t="s">
        <v>1450</v>
      </c>
      <c r="K5335" t="s">
        <v>1451</v>
      </c>
      <c r="L5335" t="s">
        <v>1452</v>
      </c>
      <c r="M5335" t="s">
        <v>1453</v>
      </c>
      <c r="N5335" t="s">
        <v>1454</v>
      </c>
      <c r="O5335" t="s">
        <v>1455</v>
      </c>
      <c r="P5335" t="s">
        <v>1456</v>
      </c>
      <c r="Q5335" t="s">
        <v>1457</v>
      </c>
      <c r="R5335">
        <v>2030990</v>
      </c>
      <c r="S5335" t="s">
        <v>1459</v>
      </c>
      <c r="V5335">
        <v>1638.6555000000001</v>
      </c>
      <c r="W5335">
        <v>1</v>
      </c>
      <c r="X5335">
        <v>690</v>
      </c>
      <c r="Y5335">
        <v>948.65549999999996</v>
      </c>
      <c r="Z5335">
        <v>2030990</v>
      </c>
    </row>
    <row r="5336" spans="1:26" x14ac:dyDescent="0.2">
      <c r="A5336" s="27">
        <v>46083</v>
      </c>
      <c r="B5336" t="s">
        <v>1739</v>
      </c>
      <c r="C5336" t="s">
        <v>1347</v>
      </c>
      <c r="D5336" t="s">
        <v>1347</v>
      </c>
      <c r="E5336" t="s">
        <v>1758</v>
      </c>
      <c r="F5336" t="s">
        <v>1470</v>
      </c>
      <c r="G5336" t="s">
        <v>60</v>
      </c>
      <c r="H5336" t="s">
        <v>1380</v>
      </c>
      <c r="I5336" t="s">
        <v>1760</v>
      </c>
      <c r="J5336" t="s">
        <v>1450</v>
      </c>
      <c r="K5336" t="s">
        <v>1451</v>
      </c>
      <c r="L5336" t="s">
        <v>1452</v>
      </c>
      <c r="M5336" t="s">
        <v>1453</v>
      </c>
      <c r="N5336" t="s">
        <v>1454</v>
      </c>
      <c r="O5336" t="s">
        <v>1455</v>
      </c>
      <c r="P5336" t="s">
        <v>1456</v>
      </c>
      <c r="Q5336" t="s">
        <v>1457</v>
      </c>
      <c r="R5336">
        <v>2001113</v>
      </c>
      <c r="S5336" t="s">
        <v>1458</v>
      </c>
      <c r="V5336">
        <v>1638.6555000000001</v>
      </c>
      <c r="W5336">
        <v>1</v>
      </c>
      <c r="X5336">
        <v>683</v>
      </c>
      <c r="Y5336">
        <v>955.65549999999996</v>
      </c>
      <c r="Z5336">
        <v>2001113</v>
      </c>
    </row>
    <row r="5337" spans="1:26" x14ac:dyDescent="0.2">
      <c r="A5337" s="27">
        <v>46083</v>
      </c>
      <c r="B5337" t="s">
        <v>1739</v>
      </c>
      <c r="C5337" t="s">
        <v>1347</v>
      </c>
      <c r="D5337" t="s">
        <v>1347</v>
      </c>
      <c r="E5337" t="s">
        <v>1758</v>
      </c>
      <c r="F5337" t="s">
        <v>1470</v>
      </c>
      <c r="G5337" t="s">
        <v>60</v>
      </c>
      <c r="H5337" t="s">
        <v>1380</v>
      </c>
      <c r="I5337" t="s">
        <v>1760</v>
      </c>
      <c r="J5337" t="s">
        <v>1450</v>
      </c>
      <c r="K5337" t="s">
        <v>1451</v>
      </c>
      <c r="L5337" t="s">
        <v>1452</v>
      </c>
      <c r="M5337" t="s">
        <v>1453</v>
      </c>
      <c r="N5337" t="s">
        <v>1454</v>
      </c>
      <c r="O5337" t="s">
        <v>1455</v>
      </c>
      <c r="P5337" t="s">
        <v>1456</v>
      </c>
      <c r="Q5337" t="s">
        <v>1457</v>
      </c>
      <c r="R5337">
        <v>2030990</v>
      </c>
      <c r="S5337" t="s">
        <v>1459</v>
      </c>
      <c r="V5337">
        <v>3277.3110000000001</v>
      </c>
      <c r="W5337">
        <v>2</v>
      </c>
      <c r="X5337">
        <v>1380</v>
      </c>
      <c r="Y5337">
        <v>1897.3109999999999</v>
      </c>
      <c r="Z5337">
        <v>2030990</v>
      </c>
    </row>
    <row r="5338" spans="1:26" x14ac:dyDescent="0.2">
      <c r="A5338" s="27">
        <v>46083</v>
      </c>
      <c r="B5338" t="s">
        <v>1739</v>
      </c>
      <c r="C5338" t="s">
        <v>1347</v>
      </c>
      <c r="D5338" t="s">
        <v>1347</v>
      </c>
      <c r="E5338" t="s">
        <v>1758</v>
      </c>
      <c r="F5338" t="s">
        <v>1470</v>
      </c>
      <c r="G5338" t="s">
        <v>60</v>
      </c>
      <c r="H5338" t="s">
        <v>1411</v>
      </c>
      <c r="I5338" t="s">
        <v>1761</v>
      </c>
      <c r="J5338" t="s">
        <v>1450</v>
      </c>
      <c r="K5338" t="s">
        <v>1451</v>
      </c>
      <c r="L5338" t="s">
        <v>1452</v>
      </c>
      <c r="M5338" t="s">
        <v>1453</v>
      </c>
      <c r="N5338" t="s">
        <v>1454</v>
      </c>
      <c r="O5338" t="s">
        <v>1455</v>
      </c>
      <c r="P5338" t="s">
        <v>1456</v>
      </c>
      <c r="Q5338" t="s">
        <v>1457</v>
      </c>
      <c r="R5338">
        <v>2001113</v>
      </c>
      <c r="S5338" t="s">
        <v>1458</v>
      </c>
      <c r="V5338">
        <v>4915.9665000000005</v>
      </c>
      <c r="W5338">
        <v>3</v>
      </c>
      <c r="X5338">
        <v>2025</v>
      </c>
      <c r="Y5338">
        <v>2890.9665</v>
      </c>
      <c r="Z5338">
        <v>2001113</v>
      </c>
    </row>
    <row r="5339" spans="1:26" x14ac:dyDescent="0.2">
      <c r="A5339" s="27">
        <v>46083</v>
      </c>
      <c r="B5339" t="s">
        <v>1739</v>
      </c>
      <c r="C5339" t="s">
        <v>1347</v>
      </c>
      <c r="D5339" t="s">
        <v>1347</v>
      </c>
      <c r="E5339" t="s">
        <v>1758</v>
      </c>
      <c r="F5339" t="s">
        <v>1470</v>
      </c>
      <c r="G5339" t="s">
        <v>60</v>
      </c>
      <c r="H5339" t="s">
        <v>1417</v>
      </c>
      <c r="I5339" t="s">
        <v>1762</v>
      </c>
      <c r="J5339" t="s">
        <v>1450</v>
      </c>
      <c r="K5339" t="s">
        <v>1451</v>
      </c>
      <c r="L5339" t="s">
        <v>1452</v>
      </c>
      <c r="M5339" t="s">
        <v>1453</v>
      </c>
      <c r="N5339" t="s">
        <v>1454</v>
      </c>
      <c r="O5339" t="s">
        <v>1455</v>
      </c>
      <c r="P5339" t="s">
        <v>1456</v>
      </c>
      <c r="Q5339" t="s">
        <v>1457</v>
      </c>
      <c r="R5339">
        <v>2001113</v>
      </c>
      <c r="S5339" t="s">
        <v>1458</v>
      </c>
      <c r="V5339">
        <v>6554.6220000000003</v>
      </c>
      <c r="W5339">
        <v>4</v>
      </c>
      <c r="X5339">
        <v>2768</v>
      </c>
      <c r="Y5339">
        <v>3786.6219999999998</v>
      </c>
      <c r="Z5339">
        <v>2001113</v>
      </c>
    </row>
    <row r="5340" spans="1:26" x14ac:dyDescent="0.2">
      <c r="A5340" s="27">
        <v>46083</v>
      </c>
      <c r="B5340" t="s">
        <v>1739</v>
      </c>
      <c r="C5340" t="s">
        <v>1347</v>
      </c>
      <c r="D5340" t="s">
        <v>1347</v>
      </c>
      <c r="E5340" t="s">
        <v>1758</v>
      </c>
      <c r="F5340" t="s">
        <v>1470</v>
      </c>
      <c r="G5340" t="s">
        <v>60</v>
      </c>
      <c r="H5340" t="s">
        <v>1417</v>
      </c>
      <c r="I5340" t="s">
        <v>1762</v>
      </c>
      <c r="J5340" t="s">
        <v>1450</v>
      </c>
      <c r="K5340" t="s">
        <v>1451</v>
      </c>
      <c r="L5340" t="s">
        <v>1452</v>
      </c>
      <c r="M5340" t="s">
        <v>1453</v>
      </c>
      <c r="N5340" t="s">
        <v>1454</v>
      </c>
      <c r="O5340" t="s">
        <v>1455</v>
      </c>
      <c r="P5340" t="s">
        <v>1456</v>
      </c>
      <c r="Q5340" t="s">
        <v>1457</v>
      </c>
      <c r="R5340">
        <v>2030990</v>
      </c>
      <c r="S5340" t="s">
        <v>1459</v>
      </c>
      <c r="V5340">
        <v>8193.2775000000001</v>
      </c>
      <c r="W5340">
        <v>5</v>
      </c>
      <c r="X5340">
        <v>3450</v>
      </c>
      <c r="Y5340">
        <v>4743.2775000000001</v>
      </c>
      <c r="Z5340">
        <v>2030990</v>
      </c>
    </row>
    <row r="5341" spans="1:26" x14ac:dyDescent="0.2">
      <c r="A5341" s="27">
        <v>46083</v>
      </c>
      <c r="B5341" t="s">
        <v>1739</v>
      </c>
      <c r="C5341" t="s">
        <v>1347</v>
      </c>
      <c r="D5341" t="s">
        <v>1347</v>
      </c>
      <c r="E5341" t="s">
        <v>1758</v>
      </c>
      <c r="F5341" t="s">
        <v>1470</v>
      </c>
      <c r="G5341" t="s">
        <v>22</v>
      </c>
      <c r="H5341" t="s">
        <v>1390</v>
      </c>
      <c r="I5341" t="s">
        <v>1765</v>
      </c>
      <c r="J5341" t="s">
        <v>1450</v>
      </c>
      <c r="K5341" t="s">
        <v>1451</v>
      </c>
      <c r="L5341" t="s">
        <v>1452</v>
      </c>
      <c r="M5341" t="s">
        <v>1453</v>
      </c>
      <c r="N5341" t="s">
        <v>1454</v>
      </c>
      <c r="O5341" t="s">
        <v>1455</v>
      </c>
      <c r="P5341" t="s">
        <v>1456</v>
      </c>
      <c r="Q5341" t="s">
        <v>1457</v>
      </c>
      <c r="R5341">
        <v>2030990</v>
      </c>
      <c r="S5341" t="s">
        <v>1459</v>
      </c>
      <c r="V5341">
        <v>4915.9665000000005</v>
      </c>
      <c r="W5341">
        <v>3</v>
      </c>
      <c r="X5341">
        <v>2070</v>
      </c>
      <c r="Y5341">
        <v>2845.9665</v>
      </c>
      <c r="Z5341">
        <v>2030990</v>
      </c>
    </row>
    <row r="5342" spans="1:26" x14ac:dyDescent="0.2">
      <c r="A5342" s="27">
        <v>46083</v>
      </c>
      <c r="B5342" t="s">
        <v>1739</v>
      </c>
      <c r="C5342" t="s">
        <v>1347</v>
      </c>
      <c r="D5342" t="s">
        <v>1347</v>
      </c>
      <c r="E5342" t="s">
        <v>1758</v>
      </c>
      <c r="F5342" t="s">
        <v>1470</v>
      </c>
      <c r="G5342" t="s">
        <v>22</v>
      </c>
      <c r="H5342" t="s">
        <v>1415</v>
      </c>
      <c r="I5342" t="s">
        <v>1767</v>
      </c>
      <c r="J5342" t="s">
        <v>1450</v>
      </c>
      <c r="K5342" t="s">
        <v>1451</v>
      </c>
      <c r="L5342" t="s">
        <v>1452</v>
      </c>
      <c r="M5342" t="s">
        <v>1453</v>
      </c>
      <c r="N5342" t="s">
        <v>1454</v>
      </c>
      <c r="O5342" t="s">
        <v>1455</v>
      </c>
      <c r="P5342" t="s">
        <v>1456</v>
      </c>
      <c r="Q5342" t="s">
        <v>1457</v>
      </c>
      <c r="R5342">
        <v>2030990</v>
      </c>
      <c r="S5342" t="s">
        <v>1459</v>
      </c>
      <c r="V5342">
        <v>1638.6555000000001</v>
      </c>
      <c r="W5342">
        <v>1</v>
      </c>
      <c r="X5342">
        <v>690</v>
      </c>
      <c r="Y5342">
        <v>948.65549999999996</v>
      </c>
      <c r="Z5342">
        <v>2030990</v>
      </c>
    </row>
    <row r="5343" spans="1:26" x14ac:dyDescent="0.2">
      <c r="A5343" s="27">
        <v>46083</v>
      </c>
      <c r="B5343" t="s">
        <v>1739</v>
      </c>
      <c r="C5343" t="s">
        <v>1347</v>
      </c>
      <c r="D5343" t="s">
        <v>1347</v>
      </c>
      <c r="E5343" t="s">
        <v>1758</v>
      </c>
      <c r="F5343" t="s">
        <v>1470</v>
      </c>
      <c r="G5343" t="s">
        <v>505</v>
      </c>
      <c r="H5343" t="s">
        <v>1386</v>
      </c>
      <c r="I5343" t="s">
        <v>1768</v>
      </c>
      <c r="J5343" t="s">
        <v>1450</v>
      </c>
      <c r="K5343" t="s">
        <v>1451</v>
      </c>
      <c r="L5343" t="s">
        <v>1452</v>
      </c>
      <c r="M5343" t="s">
        <v>1453</v>
      </c>
      <c r="N5343" t="s">
        <v>1454</v>
      </c>
      <c r="O5343" t="s">
        <v>1455</v>
      </c>
      <c r="P5343" t="s">
        <v>1456</v>
      </c>
      <c r="Q5343" t="s">
        <v>1457</v>
      </c>
      <c r="R5343">
        <v>2001113</v>
      </c>
      <c r="S5343" t="s">
        <v>1458</v>
      </c>
      <c r="V5343">
        <v>10336.134599999999</v>
      </c>
      <c r="W5343">
        <v>6</v>
      </c>
      <c r="X5343">
        <v>4128</v>
      </c>
      <c r="Y5343">
        <v>6208.1346000000003</v>
      </c>
      <c r="Z5343">
        <v>2001113</v>
      </c>
    </row>
    <row r="5344" spans="1:26" x14ac:dyDescent="0.2">
      <c r="A5344" s="27">
        <v>46083</v>
      </c>
      <c r="B5344" t="s">
        <v>1739</v>
      </c>
      <c r="C5344" t="s">
        <v>1347</v>
      </c>
      <c r="D5344" t="s">
        <v>1347</v>
      </c>
      <c r="E5344" t="s">
        <v>1758</v>
      </c>
      <c r="F5344" t="s">
        <v>1470</v>
      </c>
      <c r="G5344" t="s">
        <v>505</v>
      </c>
      <c r="H5344" t="s">
        <v>1386</v>
      </c>
      <c r="I5344" t="s">
        <v>1768</v>
      </c>
      <c r="J5344" t="s">
        <v>1450</v>
      </c>
      <c r="K5344" t="s">
        <v>1451</v>
      </c>
      <c r="L5344" t="s">
        <v>1452</v>
      </c>
      <c r="M5344" t="s">
        <v>1453</v>
      </c>
      <c r="N5344" t="s">
        <v>1454</v>
      </c>
      <c r="O5344" t="s">
        <v>1455</v>
      </c>
      <c r="P5344" t="s">
        <v>1456</v>
      </c>
      <c r="Q5344" t="s">
        <v>1457</v>
      </c>
      <c r="R5344">
        <v>2030990</v>
      </c>
      <c r="S5344" t="s">
        <v>1459</v>
      </c>
      <c r="V5344">
        <v>6890.7564000000002</v>
      </c>
      <c r="W5344">
        <v>4</v>
      </c>
      <c r="X5344">
        <v>2760</v>
      </c>
      <c r="Y5344">
        <v>4130.7564000000002</v>
      </c>
      <c r="Z5344">
        <v>2030990</v>
      </c>
    </row>
    <row r="5345" spans="1:26" x14ac:dyDescent="0.2">
      <c r="A5345" s="27">
        <v>46083</v>
      </c>
      <c r="B5345" t="s">
        <v>1739</v>
      </c>
      <c r="C5345" t="s">
        <v>1347</v>
      </c>
      <c r="D5345" t="s">
        <v>1347</v>
      </c>
      <c r="E5345" t="s">
        <v>1758</v>
      </c>
      <c r="F5345" t="s">
        <v>1470</v>
      </c>
      <c r="G5345" t="s">
        <v>37</v>
      </c>
      <c r="H5345" t="s">
        <v>1364</v>
      </c>
      <c r="I5345" t="s">
        <v>1769</v>
      </c>
      <c r="J5345" t="s">
        <v>1450</v>
      </c>
      <c r="K5345" t="s">
        <v>1451</v>
      </c>
      <c r="L5345" t="s">
        <v>1452</v>
      </c>
      <c r="M5345" t="s">
        <v>1453</v>
      </c>
      <c r="N5345" t="s">
        <v>1454</v>
      </c>
      <c r="O5345" t="s">
        <v>1455</v>
      </c>
      <c r="P5345" t="s">
        <v>1456</v>
      </c>
      <c r="Q5345" t="s">
        <v>1457</v>
      </c>
      <c r="R5345">
        <v>2001113</v>
      </c>
      <c r="S5345" t="s">
        <v>1458</v>
      </c>
      <c r="V5345">
        <v>1638.6555000000001</v>
      </c>
      <c r="W5345">
        <v>1</v>
      </c>
      <c r="X5345">
        <v>701</v>
      </c>
      <c r="Y5345">
        <v>937.65549999999996</v>
      </c>
      <c r="Z5345">
        <v>2001113</v>
      </c>
    </row>
    <row r="5346" spans="1:26" x14ac:dyDescent="0.2">
      <c r="A5346" s="27">
        <v>46083</v>
      </c>
      <c r="B5346" t="s">
        <v>1739</v>
      </c>
      <c r="C5346" t="s">
        <v>1347</v>
      </c>
      <c r="D5346" t="s">
        <v>1347</v>
      </c>
      <c r="E5346" t="s">
        <v>1758</v>
      </c>
      <c r="F5346" t="s">
        <v>1470</v>
      </c>
      <c r="G5346" t="s">
        <v>37</v>
      </c>
      <c r="H5346" t="s">
        <v>1364</v>
      </c>
      <c r="I5346" t="s">
        <v>1769</v>
      </c>
      <c r="J5346" t="s">
        <v>1450</v>
      </c>
      <c r="K5346" t="s">
        <v>1451</v>
      </c>
      <c r="L5346" t="s">
        <v>1452</v>
      </c>
      <c r="M5346" t="s">
        <v>1453</v>
      </c>
      <c r="N5346" t="s">
        <v>1454</v>
      </c>
      <c r="O5346" t="s">
        <v>1455</v>
      </c>
      <c r="P5346" t="s">
        <v>1456</v>
      </c>
      <c r="Q5346" t="s">
        <v>1457</v>
      </c>
      <c r="R5346">
        <v>2030990</v>
      </c>
      <c r="S5346" t="s">
        <v>1459</v>
      </c>
      <c r="V5346">
        <v>3277.3110000000001</v>
      </c>
      <c r="W5346">
        <v>2</v>
      </c>
      <c r="X5346">
        <v>1380</v>
      </c>
      <c r="Y5346">
        <v>1897.3109999999999</v>
      </c>
      <c r="Z5346">
        <v>2030990</v>
      </c>
    </row>
    <row r="5347" spans="1:26" x14ac:dyDescent="0.2">
      <c r="A5347" s="27">
        <v>46083</v>
      </c>
      <c r="B5347" t="s">
        <v>1739</v>
      </c>
      <c r="C5347" t="s">
        <v>1347</v>
      </c>
      <c r="D5347" t="s">
        <v>1347</v>
      </c>
      <c r="E5347" t="s">
        <v>1758</v>
      </c>
      <c r="F5347" t="s">
        <v>1470</v>
      </c>
      <c r="G5347" t="s">
        <v>37</v>
      </c>
      <c r="H5347" t="s">
        <v>1409</v>
      </c>
      <c r="I5347" t="s">
        <v>1770</v>
      </c>
      <c r="J5347" t="s">
        <v>1450</v>
      </c>
      <c r="K5347" t="s">
        <v>1451</v>
      </c>
      <c r="L5347" t="s">
        <v>1452</v>
      </c>
      <c r="M5347" t="s">
        <v>1453</v>
      </c>
      <c r="N5347" t="s">
        <v>1454</v>
      </c>
      <c r="O5347" t="s">
        <v>1455</v>
      </c>
      <c r="P5347" t="s">
        <v>1456</v>
      </c>
      <c r="Q5347" t="s">
        <v>1457</v>
      </c>
      <c r="R5347">
        <v>2001113</v>
      </c>
      <c r="S5347" t="s">
        <v>1458</v>
      </c>
      <c r="V5347">
        <v>1638.6555000000001</v>
      </c>
      <c r="W5347">
        <v>1</v>
      </c>
      <c r="X5347">
        <v>702</v>
      </c>
      <c r="Y5347">
        <v>936.65549999999996</v>
      </c>
      <c r="Z5347">
        <v>2001113</v>
      </c>
    </row>
    <row r="5348" spans="1:26" x14ac:dyDescent="0.2">
      <c r="A5348" s="27">
        <v>46083</v>
      </c>
      <c r="B5348" t="s">
        <v>1739</v>
      </c>
      <c r="C5348" t="s">
        <v>1347</v>
      </c>
      <c r="D5348" t="s">
        <v>1347</v>
      </c>
      <c r="E5348" t="s">
        <v>1758</v>
      </c>
      <c r="F5348" t="s">
        <v>1470</v>
      </c>
      <c r="G5348" t="s">
        <v>37</v>
      </c>
      <c r="H5348" t="s">
        <v>1409</v>
      </c>
      <c r="I5348" t="s">
        <v>1770</v>
      </c>
      <c r="J5348" t="s">
        <v>1450</v>
      </c>
      <c r="K5348" t="s">
        <v>1451</v>
      </c>
      <c r="L5348" t="s">
        <v>1452</v>
      </c>
      <c r="M5348" t="s">
        <v>1453</v>
      </c>
      <c r="N5348" t="s">
        <v>1454</v>
      </c>
      <c r="O5348" t="s">
        <v>1455</v>
      </c>
      <c r="P5348" t="s">
        <v>1456</v>
      </c>
      <c r="Q5348" t="s">
        <v>1457</v>
      </c>
      <c r="R5348">
        <v>2030990</v>
      </c>
      <c r="S5348" t="s">
        <v>1459</v>
      </c>
      <c r="V5348">
        <v>3277.3110000000001</v>
      </c>
      <c r="W5348">
        <v>2</v>
      </c>
      <c r="X5348">
        <v>1382</v>
      </c>
      <c r="Y5348">
        <v>1895.3109999999999</v>
      </c>
      <c r="Z5348">
        <v>2030990</v>
      </c>
    </row>
    <row r="5349" spans="1:26" x14ac:dyDescent="0.2">
      <c r="A5349" s="27">
        <v>46083</v>
      </c>
      <c r="B5349" t="s">
        <v>1771</v>
      </c>
      <c r="C5349" t="s">
        <v>1347</v>
      </c>
      <c r="D5349" t="s">
        <v>1347</v>
      </c>
      <c r="E5349" t="s">
        <v>1749</v>
      </c>
      <c r="F5349" t="s">
        <v>1470</v>
      </c>
      <c r="G5349" t="s">
        <v>60</v>
      </c>
      <c r="H5349" t="s">
        <v>1372</v>
      </c>
      <c r="I5349" t="s">
        <v>1752</v>
      </c>
      <c r="J5349" t="s">
        <v>1450</v>
      </c>
      <c r="K5349" t="s">
        <v>1451</v>
      </c>
      <c r="L5349" t="s">
        <v>1452</v>
      </c>
      <c r="M5349" t="s">
        <v>1453</v>
      </c>
      <c r="N5349" t="s">
        <v>1454</v>
      </c>
      <c r="O5349" t="s">
        <v>1455</v>
      </c>
      <c r="P5349" t="s">
        <v>1456</v>
      </c>
      <c r="Q5349" t="s">
        <v>1457</v>
      </c>
      <c r="R5349">
        <v>2030990</v>
      </c>
      <c r="S5349" t="s">
        <v>1459</v>
      </c>
      <c r="V5349">
        <v>1638.6555000000001</v>
      </c>
      <c r="W5349">
        <v>1</v>
      </c>
      <c r="X5349">
        <v>690</v>
      </c>
      <c r="Y5349">
        <v>948.65549999999996</v>
      </c>
      <c r="Z5349">
        <v>2030990</v>
      </c>
    </row>
    <row r="5350" spans="1:26" x14ac:dyDescent="0.2">
      <c r="A5350" s="27">
        <v>46084</v>
      </c>
      <c r="B5350" t="s">
        <v>14</v>
      </c>
      <c r="C5350" t="s">
        <v>1446</v>
      </c>
      <c r="D5350" t="s">
        <v>1446</v>
      </c>
      <c r="E5350" t="s">
        <v>1447</v>
      </c>
      <c r="F5350" t="s">
        <v>1448</v>
      </c>
      <c r="G5350" t="s">
        <v>233</v>
      </c>
      <c r="H5350" t="s">
        <v>909</v>
      </c>
      <c r="I5350" t="s">
        <v>1449</v>
      </c>
      <c r="J5350" t="s">
        <v>1450</v>
      </c>
      <c r="K5350" t="s">
        <v>1451</v>
      </c>
      <c r="L5350" t="s">
        <v>1452</v>
      </c>
      <c r="M5350" t="s">
        <v>1453</v>
      </c>
      <c r="N5350" t="s">
        <v>1454</v>
      </c>
      <c r="O5350" t="s">
        <v>1455</v>
      </c>
      <c r="P5350" t="s">
        <v>1456</v>
      </c>
      <c r="Q5350" t="s">
        <v>1457</v>
      </c>
      <c r="R5350">
        <v>2001113</v>
      </c>
      <c r="S5350" t="s">
        <v>1458</v>
      </c>
      <c r="T5350">
        <v>4201.518</v>
      </c>
      <c r="U5350">
        <v>5</v>
      </c>
      <c r="V5350">
        <v>4201.518</v>
      </c>
      <c r="W5350">
        <v>5</v>
      </c>
      <c r="X5350">
        <v>3430</v>
      </c>
      <c r="Y5350">
        <v>771.51800000000003</v>
      </c>
      <c r="Z5350">
        <v>2001113</v>
      </c>
    </row>
    <row r="5351" spans="1:26" x14ac:dyDescent="0.2">
      <c r="A5351" s="27">
        <v>46084</v>
      </c>
      <c r="B5351" t="s">
        <v>14</v>
      </c>
      <c r="C5351" t="s">
        <v>1446</v>
      </c>
      <c r="D5351" t="s">
        <v>1446</v>
      </c>
      <c r="E5351" t="s">
        <v>1447</v>
      </c>
      <c r="F5351" t="s">
        <v>1448</v>
      </c>
      <c r="G5351" t="s">
        <v>233</v>
      </c>
      <c r="H5351" t="s">
        <v>909</v>
      </c>
      <c r="I5351" t="s">
        <v>1449</v>
      </c>
      <c r="J5351" t="s">
        <v>1450</v>
      </c>
      <c r="K5351" t="s">
        <v>1451</v>
      </c>
      <c r="L5351" t="s">
        <v>1452</v>
      </c>
      <c r="M5351" t="s">
        <v>1453</v>
      </c>
      <c r="N5351" t="s">
        <v>1454</v>
      </c>
      <c r="O5351" t="s">
        <v>1455</v>
      </c>
      <c r="P5351" t="s">
        <v>1456</v>
      </c>
      <c r="Q5351" t="s">
        <v>1457</v>
      </c>
      <c r="R5351">
        <v>2030991</v>
      </c>
      <c r="S5351" t="s">
        <v>1463</v>
      </c>
      <c r="T5351">
        <v>10083.6432</v>
      </c>
      <c r="U5351">
        <v>12</v>
      </c>
      <c r="V5351">
        <v>10083.6432</v>
      </c>
      <c r="W5351">
        <v>12</v>
      </c>
      <c r="X5351">
        <v>8280</v>
      </c>
      <c r="Y5351">
        <v>1803.6432</v>
      </c>
      <c r="Z5351">
        <v>2030991</v>
      </c>
    </row>
    <row r="5352" spans="1:26" x14ac:dyDescent="0.2">
      <c r="A5352" s="27">
        <v>46084</v>
      </c>
      <c r="B5352" t="s">
        <v>14</v>
      </c>
      <c r="C5352" t="s">
        <v>1446</v>
      </c>
      <c r="D5352" t="s">
        <v>1446</v>
      </c>
      <c r="E5352" t="s">
        <v>1447</v>
      </c>
      <c r="F5352" t="s">
        <v>1448</v>
      </c>
      <c r="G5352" t="s">
        <v>233</v>
      </c>
      <c r="H5352" t="s">
        <v>909</v>
      </c>
      <c r="I5352" t="s">
        <v>1449</v>
      </c>
      <c r="J5352" t="s">
        <v>1450</v>
      </c>
      <c r="K5352" t="s">
        <v>1451</v>
      </c>
      <c r="L5352" t="s">
        <v>1452</v>
      </c>
      <c r="M5352" t="s">
        <v>1453</v>
      </c>
      <c r="N5352" t="s">
        <v>1454</v>
      </c>
      <c r="O5352" t="s">
        <v>1455</v>
      </c>
      <c r="P5352" t="s">
        <v>1456</v>
      </c>
      <c r="Q5352" t="s">
        <v>1457</v>
      </c>
      <c r="R5352">
        <v>2039041</v>
      </c>
      <c r="S5352" t="s">
        <v>1460</v>
      </c>
      <c r="T5352">
        <v>840.30359999999996</v>
      </c>
      <c r="U5352">
        <v>1</v>
      </c>
      <c r="V5352">
        <v>840.30359999999996</v>
      </c>
      <c r="W5352">
        <v>1</v>
      </c>
      <c r="X5352">
        <v>690</v>
      </c>
      <c r="Y5352">
        <v>150.30359999999999</v>
      </c>
      <c r="Z5352">
        <v>2039041</v>
      </c>
    </row>
    <row r="5353" spans="1:26" x14ac:dyDescent="0.2">
      <c r="A5353" s="27">
        <v>46084</v>
      </c>
      <c r="B5353" t="s">
        <v>14</v>
      </c>
      <c r="C5353" t="s">
        <v>1446</v>
      </c>
      <c r="D5353" t="s">
        <v>1446</v>
      </c>
      <c r="E5353" t="s">
        <v>1447</v>
      </c>
      <c r="F5353" t="s">
        <v>1448</v>
      </c>
      <c r="G5353" t="s">
        <v>233</v>
      </c>
      <c r="H5353" t="s">
        <v>909</v>
      </c>
      <c r="I5353" t="s">
        <v>1449</v>
      </c>
      <c r="J5353" t="s">
        <v>1450</v>
      </c>
      <c r="K5353" t="s">
        <v>1451</v>
      </c>
      <c r="L5353" t="s">
        <v>1452</v>
      </c>
      <c r="M5353" t="s">
        <v>1453</v>
      </c>
      <c r="N5353" t="s">
        <v>1454</v>
      </c>
      <c r="O5353" t="s">
        <v>1455</v>
      </c>
      <c r="P5353" t="s">
        <v>1456</v>
      </c>
      <c r="Q5353" t="s">
        <v>1457</v>
      </c>
      <c r="R5353">
        <v>2048972</v>
      </c>
      <c r="S5353" t="s">
        <v>1461</v>
      </c>
      <c r="T5353">
        <v>3361.2143999999998</v>
      </c>
      <c r="U5353">
        <v>4</v>
      </c>
      <c r="V5353">
        <v>3361.2143999999998</v>
      </c>
      <c r="W5353">
        <v>4</v>
      </c>
      <c r="X5353">
        <v>2744</v>
      </c>
      <c r="Y5353">
        <v>617.21439999999996</v>
      </c>
      <c r="Z5353">
        <v>2048972</v>
      </c>
    </row>
    <row r="5354" spans="1:26" x14ac:dyDescent="0.2">
      <c r="A5354" s="27">
        <v>46084</v>
      </c>
      <c r="B5354" t="s">
        <v>14</v>
      </c>
      <c r="C5354" t="s">
        <v>1446</v>
      </c>
      <c r="D5354" t="s">
        <v>1446</v>
      </c>
      <c r="E5354" t="s">
        <v>1447</v>
      </c>
      <c r="F5354" t="s">
        <v>273</v>
      </c>
      <c r="G5354" t="s">
        <v>273</v>
      </c>
      <c r="H5354" t="s">
        <v>888</v>
      </c>
      <c r="I5354" t="s">
        <v>1462</v>
      </c>
      <c r="J5354" t="s">
        <v>1450</v>
      </c>
      <c r="K5354" t="s">
        <v>1451</v>
      </c>
      <c r="L5354" t="s">
        <v>1452</v>
      </c>
      <c r="M5354" t="s">
        <v>1453</v>
      </c>
      <c r="N5354" t="s">
        <v>1454</v>
      </c>
      <c r="O5354" t="s">
        <v>1455</v>
      </c>
      <c r="P5354" t="s">
        <v>1456</v>
      </c>
      <c r="Q5354" t="s">
        <v>1457</v>
      </c>
      <c r="R5354">
        <v>2030991</v>
      </c>
      <c r="S5354" t="s">
        <v>1463</v>
      </c>
      <c r="T5354">
        <v>840.30359999999996</v>
      </c>
      <c r="U5354">
        <v>1</v>
      </c>
      <c r="V5354">
        <v>840.30359999999996</v>
      </c>
      <c r="W5354">
        <v>1</v>
      </c>
      <c r="X5354">
        <v>690</v>
      </c>
      <c r="Y5354">
        <v>150.30359999999999</v>
      </c>
      <c r="Z5354">
        <v>2030991</v>
      </c>
    </row>
    <row r="5355" spans="1:26" x14ac:dyDescent="0.2">
      <c r="A5355" s="27">
        <v>46084</v>
      </c>
      <c r="B5355" t="s">
        <v>14</v>
      </c>
      <c r="C5355" t="s">
        <v>1446</v>
      </c>
      <c r="D5355" t="s">
        <v>1446</v>
      </c>
      <c r="E5355" t="s">
        <v>1447</v>
      </c>
      <c r="F5355" t="s">
        <v>273</v>
      </c>
      <c r="G5355" t="s">
        <v>273</v>
      </c>
      <c r="H5355" t="s">
        <v>932</v>
      </c>
      <c r="I5355" t="s">
        <v>1464</v>
      </c>
      <c r="J5355" t="s">
        <v>1450</v>
      </c>
      <c r="K5355" t="s">
        <v>1451</v>
      </c>
      <c r="L5355" t="s">
        <v>1452</v>
      </c>
      <c r="M5355" t="s">
        <v>1453</v>
      </c>
      <c r="N5355" t="s">
        <v>1454</v>
      </c>
      <c r="O5355" t="s">
        <v>1455</v>
      </c>
      <c r="P5355" t="s">
        <v>1456</v>
      </c>
      <c r="Q5355" t="s">
        <v>1457</v>
      </c>
      <c r="R5355">
        <v>2001113</v>
      </c>
      <c r="S5355" t="s">
        <v>1458</v>
      </c>
      <c r="T5355">
        <v>18486.679199999999</v>
      </c>
      <c r="U5355">
        <v>22</v>
      </c>
      <c r="V5355">
        <v>18486.679199999999</v>
      </c>
      <c r="W5355">
        <v>22</v>
      </c>
      <c r="X5355">
        <v>15114</v>
      </c>
      <c r="Y5355">
        <v>3372.6792</v>
      </c>
      <c r="Z5355">
        <v>2001113</v>
      </c>
    </row>
    <row r="5356" spans="1:26" x14ac:dyDescent="0.2">
      <c r="A5356" s="27">
        <v>46084</v>
      </c>
      <c r="B5356" t="s">
        <v>14</v>
      </c>
      <c r="C5356" t="s">
        <v>1446</v>
      </c>
      <c r="D5356" t="s">
        <v>1446</v>
      </c>
      <c r="E5356" t="s">
        <v>1447</v>
      </c>
      <c r="F5356" t="s">
        <v>273</v>
      </c>
      <c r="G5356" t="s">
        <v>273</v>
      </c>
      <c r="H5356" t="s">
        <v>932</v>
      </c>
      <c r="I5356" t="s">
        <v>1464</v>
      </c>
      <c r="J5356" t="s">
        <v>1450</v>
      </c>
      <c r="K5356" t="s">
        <v>1451</v>
      </c>
      <c r="L5356" t="s">
        <v>1452</v>
      </c>
      <c r="M5356" t="s">
        <v>1453</v>
      </c>
      <c r="N5356" t="s">
        <v>1454</v>
      </c>
      <c r="O5356" t="s">
        <v>1455</v>
      </c>
      <c r="P5356" t="s">
        <v>1456</v>
      </c>
      <c r="Q5356" t="s">
        <v>1457</v>
      </c>
      <c r="R5356">
        <v>2030990</v>
      </c>
      <c r="S5356" t="s">
        <v>1459</v>
      </c>
      <c r="T5356">
        <v>24368.804400000001</v>
      </c>
      <c r="U5356">
        <v>29</v>
      </c>
      <c r="V5356">
        <v>24368.804400000001</v>
      </c>
      <c r="W5356">
        <v>29</v>
      </c>
      <c r="X5356">
        <v>20010</v>
      </c>
      <c r="Y5356">
        <v>4358.8044</v>
      </c>
      <c r="Z5356">
        <v>2030990</v>
      </c>
    </row>
    <row r="5357" spans="1:26" x14ac:dyDescent="0.2">
      <c r="A5357" s="27">
        <v>46084</v>
      </c>
      <c r="B5357" t="s">
        <v>14</v>
      </c>
      <c r="C5357" t="s">
        <v>1446</v>
      </c>
      <c r="D5357" t="s">
        <v>1446</v>
      </c>
      <c r="E5357" t="s">
        <v>1447</v>
      </c>
      <c r="F5357" t="s">
        <v>273</v>
      </c>
      <c r="G5357" t="s">
        <v>273</v>
      </c>
      <c r="H5357" t="s">
        <v>932</v>
      </c>
      <c r="I5357" t="s">
        <v>1464</v>
      </c>
      <c r="J5357" t="s">
        <v>1450</v>
      </c>
      <c r="K5357" t="s">
        <v>1451</v>
      </c>
      <c r="L5357" t="s">
        <v>1452</v>
      </c>
      <c r="M5357" t="s">
        <v>1453</v>
      </c>
      <c r="N5357" t="s">
        <v>1454</v>
      </c>
      <c r="O5357" t="s">
        <v>1455</v>
      </c>
      <c r="P5357" t="s">
        <v>1456</v>
      </c>
      <c r="Q5357" t="s">
        <v>1457</v>
      </c>
      <c r="R5357">
        <v>2039041</v>
      </c>
      <c r="S5357" t="s">
        <v>1460</v>
      </c>
      <c r="T5357">
        <v>20167.286400000001</v>
      </c>
      <c r="U5357">
        <v>24</v>
      </c>
      <c r="V5357">
        <v>20167.286400000001</v>
      </c>
      <c r="W5357">
        <v>24</v>
      </c>
      <c r="X5357">
        <v>16584</v>
      </c>
      <c r="Y5357">
        <v>3583.2864</v>
      </c>
      <c r="Z5357">
        <v>2039041</v>
      </c>
    </row>
    <row r="5358" spans="1:26" x14ac:dyDescent="0.2">
      <c r="A5358" s="27">
        <v>46084</v>
      </c>
      <c r="B5358" t="s">
        <v>14</v>
      </c>
      <c r="C5358" t="s">
        <v>1446</v>
      </c>
      <c r="D5358" t="s">
        <v>1446</v>
      </c>
      <c r="E5358" t="s">
        <v>1447</v>
      </c>
      <c r="F5358" t="s">
        <v>273</v>
      </c>
      <c r="G5358" t="s">
        <v>273</v>
      </c>
      <c r="H5358" t="s">
        <v>932</v>
      </c>
      <c r="I5358" t="s">
        <v>1464</v>
      </c>
      <c r="J5358" t="s">
        <v>1450</v>
      </c>
      <c r="K5358" t="s">
        <v>1451</v>
      </c>
      <c r="L5358" t="s">
        <v>1452</v>
      </c>
      <c r="M5358" t="s">
        <v>1453</v>
      </c>
      <c r="N5358" t="s">
        <v>1454</v>
      </c>
      <c r="O5358" t="s">
        <v>1455</v>
      </c>
      <c r="P5358" t="s">
        <v>1456</v>
      </c>
      <c r="Q5358" t="s">
        <v>1457</v>
      </c>
      <c r="R5358">
        <v>2048972</v>
      </c>
      <c r="S5358" t="s">
        <v>1461</v>
      </c>
      <c r="T5358">
        <v>25209.108</v>
      </c>
      <c r="U5358">
        <v>30</v>
      </c>
      <c r="V5358">
        <v>25209.108</v>
      </c>
      <c r="W5358">
        <v>30</v>
      </c>
      <c r="X5358">
        <v>20580</v>
      </c>
      <c r="Y5358">
        <v>4629.1080000000002</v>
      </c>
      <c r="Z5358">
        <v>2048972</v>
      </c>
    </row>
    <row r="5359" spans="1:26" x14ac:dyDescent="0.2">
      <c r="A5359" s="27">
        <v>46084</v>
      </c>
      <c r="B5359" t="s">
        <v>14</v>
      </c>
      <c r="C5359" t="s">
        <v>1446</v>
      </c>
      <c r="D5359" t="s">
        <v>1446</v>
      </c>
      <c r="E5359" t="s">
        <v>1447</v>
      </c>
      <c r="F5359" t="s">
        <v>273</v>
      </c>
      <c r="G5359" t="s">
        <v>102</v>
      </c>
      <c r="H5359" t="s">
        <v>895</v>
      </c>
      <c r="I5359" t="s">
        <v>1465</v>
      </c>
      <c r="J5359" t="s">
        <v>1450</v>
      </c>
      <c r="K5359" t="s">
        <v>1451</v>
      </c>
      <c r="L5359" t="s">
        <v>1452</v>
      </c>
      <c r="M5359" t="s">
        <v>1453</v>
      </c>
      <c r="N5359" t="s">
        <v>1454</v>
      </c>
      <c r="O5359" t="s">
        <v>1455</v>
      </c>
      <c r="P5359" t="s">
        <v>1456</v>
      </c>
      <c r="Q5359" t="s">
        <v>1457</v>
      </c>
      <c r="R5359">
        <v>2001113</v>
      </c>
      <c r="S5359" t="s">
        <v>1458</v>
      </c>
      <c r="T5359">
        <v>24428.387500000001</v>
      </c>
      <c r="U5359">
        <v>30</v>
      </c>
      <c r="V5359">
        <v>24428.387500000001</v>
      </c>
      <c r="W5359">
        <v>30</v>
      </c>
      <c r="X5359">
        <v>20580</v>
      </c>
      <c r="Y5359">
        <v>3848.3874999999998</v>
      </c>
      <c r="Z5359">
        <v>2001113</v>
      </c>
    </row>
    <row r="5360" spans="1:26" x14ac:dyDescent="0.2">
      <c r="A5360" s="27">
        <v>46084</v>
      </c>
      <c r="B5360" t="s">
        <v>14</v>
      </c>
      <c r="C5360" t="s">
        <v>1446</v>
      </c>
      <c r="D5360" t="s">
        <v>1446</v>
      </c>
      <c r="E5360" t="s">
        <v>1447</v>
      </c>
      <c r="F5360" t="s">
        <v>273</v>
      </c>
      <c r="G5360" t="s">
        <v>102</v>
      </c>
      <c r="H5360" t="s">
        <v>895</v>
      </c>
      <c r="I5360" t="s">
        <v>1465</v>
      </c>
      <c r="J5360" t="s">
        <v>1450</v>
      </c>
      <c r="K5360" t="s">
        <v>1451</v>
      </c>
      <c r="L5360" t="s">
        <v>1452</v>
      </c>
      <c r="M5360" t="s">
        <v>1453</v>
      </c>
      <c r="N5360" t="s">
        <v>1454</v>
      </c>
      <c r="O5360" t="s">
        <v>1455</v>
      </c>
      <c r="P5360" t="s">
        <v>1456</v>
      </c>
      <c r="Q5360" t="s">
        <v>1457</v>
      </c>
      <c r="R5360">
        <v>2030990</v>
      </c>
      <c r="S5360" t="s">
        <v>1459</v>
      </c>
      <c r="T5360">
        <v>18360.036</v>
      </c>
      <c r="U5360">
        <v>25</v>
      </c>
      <c r="V5360">
        <v>18360.036</v>
      </c>
      <c r="W5360">
        <v>25</v>
      </c>
      <c r="X5360">
        <v>17275</v>
      </c>
      <c r="Y5360">
        <v>1085.0360000000001</v>
      </c>
      <c r="Z5360">
        <v>2030990</v>
      </c>
    </row>
    <row r="5361" spans="1:26" x14ac:dyDescent="0.2">
      <c r="A5361" s="27">
        <v>46084</v>
      </c>
      <c r="B5361" t="s">
        <v>14</v>
      </c>
      <c r="C5361" t="s">
        <v>1446</v>
      </c>
      <c r="D5361" t="s">
        <v>1446</v>
      </c>
      <c r="E5361" t="s">
        <v>1447</v>
      </c>
      <c r="F5361" t="s">
        <v>273</v>
      </c>
      <c r="G5361" t="s">
        <v>102</v>
      </c>
      <c r="H5361" t="s">
        <v>895</v>
      </c>
      <c r="I5361" t="s">
        <v>1465</v>
      </c>
      <c r="J5361" t="s">
        <v>1450</v>
      </c>
      <c r="K5361" t="s">
        <v>1451</v>
      </c>
      <c r="L5361" t="s">
        <v>1452</v>
      </c>
      <c r="M5361" t="s">
        <v>1453</v>
      </c>
      <c r="N5361" t="s">
        <v>1454</v>
      </c>
      <c r="O5361" t="s">
        <v>1455</v>
      </c>
      <c r="P5361" t="s">
        <v>1456</v>
      </c>
      <c r="Q5361" t="s">
        <v>1457</v>
      </c>
      <c r="R5361">
        <v>2030991</v>
      </c>
      <c r="S5361" t="s">
        <v>1463</v>
      </c>
      <c r="T5361">
        <v>10923.9468</v>
      </c>
      <c r="U5361">
        <v>13</v>
      </c>
      <c r="V5361">
        <v>10923.9468</v>
      </c>
      <c r="W5361">
        <v>13</v>
      </c>
      <c r="X5361">
        <v>8970</v>
      </c>
      <c r="Y5361">
        <v>1953.9467999999999</v>
      </c>
      <c r="Z5361">
        <v>2030991</v>
      </c>
    </row>
    <row r="5362" spans="1:26" x14ac:dyDescent="0.2">
      <c r="A5362" s="27">
        <v>46084</v>
      </c>
      <c r="B5362" t="s">
        <v>14</v>
      </c>
      <c r="C5362" t="s">
        <v>1446</v>
      </c>
      <c r="D5362" t="s">
        <v>1446</v>
      </c>
      <c r="E5362" t="s">
        <v>1447</v>
      </c>
      <c r="F5362" t="s">
        <v>273</v>
      </c>
      <c r="G5362" t="s">
        <v>102</v>
      </c>
      <c r="H5362" t="s">
        <v>895</v>
      </c>
      <c r="I5362" t="s">
        <v>1465</v>
      </c>
      <c r="J5362" t="s">
        <v>1450</v>
      </c>
      <c r="K5362" t="s">
        <v>1451</v>
      </c>
      <c r="L5362" t="s">
        <v>1452</v>
      </c>
      <c r="M5362" t="s">
        <v>1453</v>
      </c>
      <c r="N5362" t="s">
        <v>1454</v>
      </c>
      <c r="O5362" t="s">
        <v>1455</v>
      </c>
      <c r="P5362" t="s">
        <v>1456</v>
      </c>
      <c r="Q5362" t="s">
        <v>1457</v>
      </c>
      <c r="R5362">
        <v>2048972</v>
      </c>
      <c r="S5362" t="s">
        <v>1461</v>
      </c>
      <c r="T5362">
        <v>16025.351500000001</v>
      </c>
      <c r="U5362">
        <v>20</v>
      </c>
      <c r="V5362">
        <v>16025.351500000001</v>
      </c>
      <c r="W5362">
        <v>20</v>
      </c>
      <c r="X5362">
        <v>13740</v>
      </c>
      <c r="Y5362">
        <v>2285.3515000000002</v>
      </c>
      <c r="Z5362">
        <v>2048972</v>
      </c>
    </row>
    <row r="5363" spans="1:26" x14ac:dyDescent="0.2">
      <c r="A5363" s="27">
        <v>46084</v>
      </c>
      <c r="B5363" t="s">
        <v>14</v>
      </c>
      <c r="C5363" t="s">
        <v>1446</v>
      </c>
      <c r="D5363" t="s">
        <v>1446</v>
      </c>
      <c r="E5363" t="s">
        <v>1447</v>
      </c>
      <c r="F5363" t="s">
        <v>1466</v>
      </c>
      <c r="G5363" t="s">
        <v>1467</v>
      </c>
      <c r="H5363" t="s">
        <v>923</v>
      </c>
      <c r="I5363" t="s">
        <v>1468</v>
      </c>
      <c r="J5363" t="s">
        <v>1450</v>
      </c>
      <c r="K5363" t="s">
        <v>1451</v>
      </c>
      <c r="L5363" t="s">
        <v>1452</v>
      </c>
      <c r="M5363" t="s">
        <v>1453</v>
      </c>
      <c r="N5363" t="s">
        <v>1454</v>
      </c>
      <c r="O5363" t="s">
        <v>1455</v>
      </c>
      <c r="P5363" t="s">
        <v>1456</v>
      </c>
      <c r="Q5363" t="s">
        <v>1457</v>
      </c>
      <c r="R5363">
        <v>2001113</v>
      </c>
      <c r="S5363" t="s">
        <v>1458</v>
      </c>
      <c r="T5363">
        <v>18486.679199999999</v>
      </c>
      <c r="U5363">
        <v>22</v>
      </c>
      <c r="V5363">
        <v>18486.679199999999</v>
      </c>
      <c r="W5363">
        <v>22</v>
      </c>
      <c r="X5363">
        <v>15092</v>
      </c>
      <c r="Y5363">
        <v>3394.6792</v>
      </c>
      <c r="Z5363">
        <v>2001113</v>
      </c>
    </row>
    <row r="5364" spans="1:26" x14ac:dyDescent="0.2">
      <c r="A5364" s="27">
        <v>46084</v>
      </c>
      <c r="B5364" t="s">
        <v>14</v>
      </c>
      <c r="C5364" t="s">
        <v>1446</v>
      </c>
      <c r="D5364" t="s">
        <v>1446</v>
      </c>
      <c r="E5364" t="s">
        <v>1447</v>
      </c>
      <c r="F5364" t="s">
        <v>1466</v>
      </c>
      <c r="G5364" t="s">
        <v>1467</v>
      </c>
      <c r="H5364" t="s">
        <v>923</v>
      </c>
      <c r="I5364" t="s">
        <v>1468</v>
      </c>
      <c r="J5364" t="s">
        <v>1450</v>
      </c>
      <c r="K5364" t="s">
        <v>1451</v>
      </c>
      <c r="L5364" t="s">
        <v>1452</v>
      </c>
      <c r="M5364" t="s">
        <v>1453</v>
      </c>
      <c r="N5364" t="s">
        <v>1454</v>
      </c>
      <c r="O5364" t="s">
        <v>1455</v>
      </c>
      <c r="P5364" t="s">
        <v>1456</v>
      </c>
      <c r="Q5364" t="s">
        <v>1457</v>
      </c>
      <c r="R5364">
        <v>2030990</v>
      </c>
      <c r="S5364" t="s">
        <v>1459</v>
      </c>
      <c r="T5364">
        <v>49577.977200000001</v>
      </c>
      <c r="U5364">
        <v>59</v>
      </c>
      <c r="V5364">
        <v>49577.977200000001</v>
      </c>
      <c r="W5364">
        <v>59</v>
      </c>
      <c r="X5364">
        <v>40769</v>
      </c>
      <c r="Y5364">
        <v>8808.9771999999994</v>
      </c>
      <c r="Z5364">
        <v>2030990</v>
      </c>
    </row>
    <row r="5365" spans="1:26" x14ac:dyDescent="0.2">
      <c r="A5365" s="27">
        <v>46084</v>
      </c>
      <c r="B5365" t="s">
        <v>14</v>
      </c>
      <c r="C5365" t="s">
        <v>1446</v>
      </c>
      <c r="D5365" t="s">
        <v>1446</v>
      </c>
      <c r="E5365" t="s">
        <v>1447</v>
      </c>
      <c r="F5365" t="s">
        <v>1466</v>
      </c>
      <c r="G5365" t="s">
        <v>1467</v>
      </c>
      <c r="H5365" t="s">
        <v>923</v>
      </c>
      <c r="I5365" t="s">
        <v>1468</v>
      </c>
      <c r="J5365" t="s">
        <v>1450</v>
      </c>
      <c r="K5365" t="s">
        <v>1451</v>
      </c>
      <c r="L5365" t="s">
        <v>1452</v>
      </c>
      <c r="M5365" t="s">
        <v>1453</v>
      </c>
      <c r="N5365" t="s">
        <v>1454</v>
      </c>
      <c r="O5365" t="s">
        <v>1455</v>
      </c>
      <c r="P5365" t="s">
        <v>1456</v>
      </c>
      <c r="Q5365" t="s">
        <v>1457</v>
      </c>
      <c r="R5365">
        <v>2030991</v>
      </c>
      <c r="S5365" t="s">
        <v>1463</v>
      </c>
      <c r="T5365">
        <v>6722.4287999999997</v>
      </c>
      <c r="U5365">
        <v>8</v>
      </c>
      <c r="V5365">
        <v>6722.4287999999997</v>
      </c>
      <c r="W5365">
        <v>8</v>
      </c>
      <c r="X5365">
        <v>5528</v>
      </c>
      <c r="Y5365">
        <v>1194.4287999999999</v>
      </c>
      <c r="Z5365">
        <v>2030991</v>
      </c>
    </row>
    <row r="5366" spans="1:26" x14ac:dyDescent="0.2">
      <c r="A5366" s="27">
        <v>46084</v>
      </c>
      <c r="B5366" t="s">
        <v>14</v>
      </c>
      <c r="C5366" t="s">
        <v>1446</v>
      </c>
      <c r="D5366" t="s">
        <v>1446</v>
      </c>
      <c r="E5366" t="s">
        <v>1447</v>
      </c>
      <c r="F5366" t="s">
        <v>1466</v>
      </c>
      <c r="G5366" t="s">
        <v>1467</v>
      </c>
      <c r="H5366" t="s">
        <v>923</v>
      </c>
      <c r="I5366" t="s">
        <v>1468</v>
      </c>
      <c r="J5366" t="s">
        <v>1450</v>
      </c>
      <c r="K5366" t="s">
        <v>1451</v>
      </c>
      <c r="L5366" t="s">
        <v>1452</v>
      </c>
      <c r="M5366" t="s">
        <v>1453</v>
      </c>
      <c r="N5366" t="s">
        <v>1454</v>
      </c>
      <c r="O5366" t="s">
        <v>1455</v>
      </c>
      <c r="P5366" t="s">
        <v>1456</v>
      </c>
      <c r="Q5366" t="s">
        <v>1457</v>
      </c>
      <c r="R5366">
        <v>2048972</v>
      </c>
      <c r="S5366" t="s">
        <v>1461</v>
      </c>
      <c r="T5366">
        <v>23528.500800000002</v>
      </c>
      <c r="U5366">
        <v>28</v>
      </c>
      <c r="V5366">
        <v>23528.500800000002</v>
      </c>
      <c r="W5366">
        <v>28</v>
      </c>
      <c r="X5366">
        <v>19236</v>
      </c>
      <c r="Y5366">
        <v>4292.5007999999998</v>
      </c>
      <c r="Z5366">
        <v>2048972</v>
      </c>
    </row>
    <row r="5367" spans="1:26" x14ac:dyDescent="0.2">
      <c r="A5367" s="27">
        <v>46084</v>
      </c>
      <c r="B5367" t="s">
        <v>14</v>
      </c>
      <c r="C5367" t="s">
        <v>1446</v>
      </c>
      <c r="D5367" t="s">
        <v>1446</v>
      </c>
      <c r="E5367" t="s">
        <v>1447</v>
      </c>
      <c r="F5367" t="s">
        <v>178</v>
      </c>
      <c r="G5367" t="s">
        <v>276</v>
      </c>
      <c r="H5367" t="s">
        <v>884</v>
      </c>
      <c r="I5367" t="s">
        <v>1469</v>
      </c>
      <c r="J5367" t="s">
        <v>1450</v>
      </c>
      <c r="K5367" t="s">
        <v>1451</v>
      </c>
      <c r="L5367" t="s">
        <v>1452</v>
      </c>
      <c r="M5367" t="s">
        <v>1453</v>
      </c>
      <c r="N5367" t="s">
        <v>1454</v>
      </c>
      <c r="O5367" t="s">
        <v>1455</v>
      </c>
      <c r="P5367" t="s">
        <v>1456</v>
      </c>
      <c r="Q5367" t="s">
        <v>1457</v>
      </c>
      <c r="R5367">
        <v>2001113</v>
      </c>
      <c r="S5367" t="s">
        <v>1458</v>
      </c>
      <c r="T5367">
        <v>8403.0360000000001</v>
      </c>
      <c r="U5367">
        <v>10</v>
      </c>
      <c r="V5367">
        <v>8403.0360000000001</v>
      </c>
      <c r="W5367">
        <v>10</v>
      </c>
      <c r="X5367">
        <v>6860</v>
      </c>
      <c r="Y5367">
        <v>1543.0360000000001</v>
      </c>
      <c r="Z5367">
        <v>2001113</v>
      </c>
    </row>
    <row r="5368" spans="1:26" x14ac:dyDescent="0.2">
      <c r="A5368" s="27">
        <v>46084</v>
      </c>
      <c r="B5368" t="s">
        <v>14</v>
      </c>
      <c r="C5368" t="s">
        <v>1446</v>
      </c>
      <c r="D5368" t="s">
        <v>1446</v>
      </c>
      <c r="E5368" t="s">
        <v>1447</v>
      </c>
      <c r="F5368" t="s">
        <v>178</v>
      </c>
      <c r="G5368" t="s">
        <v>276</v>
      </c>
      <c r="H5368" t="s">
        <v>884</v>
      </c>
      <c r="I5368" t="s">
        <v>1469</v>
      </c>
      <c r="J5368" t="s">
        <v>1450</v>
      </c>
      <c r="K5368" t="s">
        <v>1451</v>
      </c>
      <c r="L5368" t="s">
        <v>1452</v>
      </c>
      <c r="M5368" t="s">
        <v>1453</v>
      </c>
      <c r="N5368" t="s">
        <v>1454</v>
      </c>
      <c r="O5368" t="s">
        <v>1455</v>
      </c>
      <c r="P5368" t="s">
        <v>1456</v>
      </c>
      <c r="Q5368" t="s">
        <v>1457</v>
      </c>
      <c r="R5368">
        <v>2030990</v>
      </c>
      <c r="S5368" t="s">
        <v>1459</v>
      </c>
      <c r="T5368">
        <v>9243.3395999999993</v>
      </c>
      <c r="U5368">
        <v>11</v>
      </c>
      <c r="V5368">
        <v>9243.3395999999993</v>
      </c>
      <c r="W5368">
        <v>11</v>
      </c>
      <c r="X5368">
        <v>7590</v>
      </c>
      <c r="Y5368">
        <v>1653.3396</v>
      </c>
      <c r="Z5368">
        <v>2030990</v>
      </c>
    </row>
    <row r="5369" spans="1:26" x14ac:dyDescent="0.2">
      <c r="A5369" s="27">
        <v>46084</v>
      </c>
      <c r="B5369" t="s">
        <v>14</v>
      </c>
      <c r="C5369" t="s">
        <v>1446</v>
      </c>
      <c r="D5369" t="s">
        <v>1446</v>
      </c>
      <c r="E5369" t="s">
        <v>1447</v>
      </c>
      <c r="F5369" t="s">
        <v>178</v>
      </c>
      <c r="G5369" t="s">
        <v>276</v>
      </c>
      <c r="H5369" t="s">
        <v>884</v>
      </c>
      <c r="I5369" t="s">
        <v>1469</v>
      </c>
      <c r="J5369" t="s">
        <v>1450</v>
      </c>
      <c r="K5369" t="s">
        <v>1451</v>
      </c>
      <c r="L5369" t="s">
        <v>1452</v>
      </c>
      <c r="M5369" t="s">
        <v>1453</v>
      </c>
      <c r="N5369" t="s">
        <v>1454</v>
      </c>
      <c r="O5369" t="s">
        <v>1455</v>
      </c>
      <c r="P5369" t="s">
        <v>1456</v>
      </c>
      <c r="Q5369" t="s">
        <v>1457</v>
      </c>
      <c r="R5369">
        <v>2030991</v>
      </c>
      <c r="S5369" t="s">
        <v>1463</v>
      </c>
      <c r="T5369">
        <v>4201.518</v>
      </c>
      <c r="U5369">
        <v>5</v>
      </c>
      <c r="V5369">
        <v>4201.518</v>
      </c>
      <c r="W5369">
        <v>5</v>
      </c>
      <c r="X5369">
        <v>3450</v>
      </c>
      <c r="Y5369">
        <v>751.51800000000003</v>
      </c>
      <c r="Z5369">
        <v>2030991</v>
      </c>
    </row>
    <row r="5370" spans="1:26" x14ac:dyDescent="0.2">
      <c r="A5370" s="27">
        <v>46084</v>
      </c>
      <c r="B5370" t="s">
        <v>14</v>
      </c>
      <c r="C5370" t="s">
        <v>1446</v>
      </c>
      <c r="D5370" t="s">
        <v>1446</v>
      </c>
      <c r="E5370" t="s">
        <v>1447</v>
      </c>
      <c r="F5370" t="s">
        <v>178</v>
      </c>
      <c r="G5370" t="s">
        <v>276</v>
      </c>
      <c r="H5370" t="s">
        <v>884</v>
      </c>
      <c r="I5370" t="s">
        <v>1469</v>
      </c>
      <c r="J5370" t="s">
        <v>1450</v>
      </c>
      <c r="K5370" t="s">
        <v>1451</v>
      </c>
      <c r="L5370" t="s">
        <v>1452</v>
      </c>
      <c r="M5370" t="s">
        <v>1453</v>
      </c>
      <c r="N5370" t="s">
        <v>1454</v>
      </c>
      <c r="O5370" t="s">
        <v>1455</v>
      </c>
      <c r="P5370" t="s">
        <v>1456</v>
      </c>
      <c r="Q5370" t="s">
        <v>1457</v>
      </c>
      <c r="R5370">
        <v>2039041</v>
      </c>
      <c r="S5370" t="s">
        <v>1460</v>
      </c>
      <c r="T5370">
        <v>15965.768400000001</v>
      </c>
      <c r="U5370">
        <v>19</v>
      </c>
      <c r="V5370">
        <v>15965.768400000001</v>
      </c>
      <c r="W5370">
        <v>19</v>
      </c>
      <c r="X5370">
        <v>13110</v>
      </c>
      <c r="Y5370">
        <v>2855.7683999999999</v>
      </c>
      <c r="Z5370">
        <v>2039041</v>
      </c>
    </row>
    <row r="5371" spans="1:26" x14ac:dyDescent="0.2">
      <c r="A5371" s="27">
        <v>46084</v>
      </c>
      <c r="B5371" t="s">
        <v>14</v>
      </c>
      <c r="C5371" t="s">
        <v>1446</v>
      </c>
      <c r="D5371" t="s">
        <v>1446</v>
      </c>
      <c r="E5371" t="s">
        <v>1447</v>
      </c>
      <c r="F5371" t="s">
        <v>178</v>
      </c>
      <c r="G5371" t="s">
        <v>276</v>
      </c>
      <c r="H5371" t="s">
        <v>884</v>
      </c>
      <c r="I5371" t="s">
        <v>1469</v>
      </c>
      <c r="J5371" t="s">
        <v>1450</v>
      </c>
      <c r="K5371" t="s">
        <v>1451</v>
      </c>
      <c r="L5371" t="s">
        <v>1452</v>
      </c>
      <c r="M5371" t="s">
        <v>1453</v>
      </c>
      <c r="N5371" t="s">
        <v>1454</v>
      </c>
      <c r="O5371" t="s">
        <v>1455</v>
      </c>
      <c r="P5371" t="s">
        <v>1456</v>
      </c>
      <c r="Q5371" t="s">
        <v>1457</v>
      </c>
      <c r="R5371">
        <v>2048972</v>
      </c>
      <c r="S5371" t="s">
        <v>1461</v>
      </c>
      <c r="T5371">
        <v>5882.1252000000004</v>
      </c>
      <c r="U5371">
        <v>7</v>
      </c>
      <c r="V5371">
        <v>5882.1252000000004</v>
      </c>
      <c r="W5371">
        <v>7</v>
      </c>
      <c r="X5371">
        <v>4802</v>
      </c>
      <c r="Y5371">
        <v>1080.1251999999999</v>
      </c>
      <c r="Z5371">
        <v>2048972</v>
      </c>
    </row>
    <row r="5372" spans="1:26" x14ac:dyDescent="0.2">
      <c r="A5372" s="27">
        <v>46084</v>
      </c>
      <c r="B5372" t="s">
        <v>14</v>
      </c>
      <c r="C5372" t="s">
        <v>1446</v>
      </c>
      <c r="D5372" t="s">
        <v>1446</v>
      </c>
      <c r="E5372" t="s">
        <v>1447</v>
      </c>
      <c r="F5372" t="s">
        <v>1470</v>
      </c>
      <c r="G5372" t="s">
        <v>383</v>
      </c>
      <c r="H5372" t="s">
        <v>214</v>
      </c>
      <c r="I5372" t="s">
        <v>1471</v>
      </c>
      <c r="J5372" t="s">
        <v>1450</v>
      </c>
      <c r="K5372" t="s">
        <v>1451</v>
      </c>
      <c r="L5372" t="s">
        <v>1452</v>
      </c>
      <c r="M5372" t="s">
        <v>1453</v>
      </c>
      <c r="N5372" t="s">
        <v>1454</v>
      </c>
      <c r="O5372" t="s">
        <v>1455</v>
      </c>
      <c r="P5372" t="s">
        <v>1456</v>
      </c>
      <c r="Q5372" t="s">
        <v>1457</v>
      </c>
      <c r="R5372">
        <v>2001113</v>
      </c>
      <c r="S5372" t="s">
        <v>1458</v>
      </c>
      <c r="T5372">
        <v>840.30359999999996</v>
      </c>
      <c r="U5372">
        <v>1</v>
      </c>
      <c r="V5372">
        <v>840.30359999999996</v>
      </c>
      <c r="W5372">
        <v>1</v>
      </c>
      <c r="X5372">
        <v>686</v>
      </c>
      <c r="Y5372">
        <v>154.30359999999999</v>
      </c>
      <c r="Z5372">
        <v>2001113</v>
      </c>
    </row>
    <row r="5373" spans="1:26" x14ac:dyDescent="0.2">
      <c r="A5373" s="27">
        <v>46084</v>
      </c>
      <c r="B5373" t="s">
        <v>14</v>
      </c>
      <c r="C5373" t="s">
        <v>1446</v>
      </c>
      <c r="D5373" t="s">
        <v>1446</v>
      </c>
      <c r="E5373" t="s">
        <v>1447</v>
      </c>
      <c r="F5373" t="s">
        <v>1470</v>
      </c>
      <c r="G5373" t="s">
        <v>383</v>
      </c>
      <c r="H5373" t="s">
        <v>214</v>
      </c>
      <c r="I5373" t="s">
        <v>1471</v>
      </c>
      <c r="J5373" t="s">
        <v>1450</v>
      </c>
      <c r="K5373" t="s">
        <v>1451</v>
      </c>
      <c r="L5373" t="s">
        <v>1452</v>
      </c>
      <c r="M5373" t="s">
        <v>1453</v>
      </c>
      <c r="N5373" t="s">
        <v>1454</v>
      </c>
      <c r="O5373" t="s">
        <v>1455</v>
      </c>
      <c r="P5373" t="s">
        <v>1456</v>
      </c>
      <c r="Q5373" t="s">
        <v>1457</v>
      </c>
      <c r="R5373">
        <v>2030990</v>
      </c>
      <c r="S5373" t="s">
        <v>1459</v>
      </c>
      <c r="T5373">
        <v>10923.9468</v>
      </c>
      <c r="U5373">
        <v>13</v>
      </c>
      <c r="V5373">
        <v>10923.9468</v>
      </c>
      <c r="W5373">
        <v>13</v>
      </c>
      <c r="X5373">
        <v>8970</v>
      </c>
      <c r="Y5373">
        <v>1953.9467999999999</v>
      </c>
      <c r="Z5373">
        <v>2030990</v>
      </c>
    </row>
    <row r="5374" spans="1:26" x14ac:dyDescent="0.2">
      <c r="A5374" s="27">
        <v>46084</v>
      </c>
      <c r="B5374" t="s">
        <v>14</v>
      </c>
      <c r="C5374" t="s">
        <v>1446</v>
      </c>
      <c r="D5374" t="s">
        <v>1446</v>
      </c>
      <c r="E5374" t="s">
        <v>1447</v>
      </c>
      <c r="F5374" t="s">
        <v>1470</v>
      </c>
      <c r="G5374" t="s">
        <v>383</v>
      </c>
      <c r="H5374" t="s">
        <v>214</v>
      </c>
      <c r="I5374" t="s">
        <v>1471</v>
      </c>
      <c r="J5374" t="s">
        <v>1450</v>
      </c>
      <c r="K5374" t="s">
        <v>1451</v>
      </c>
      <c r="L5374" t="s">
        <v>1452</v>
      </c>
      <c r="M5374" t="s">
        <v>1453</v>
      </c>
      <c r="N5374" t="s">
        <v>1454</v>
      </c>
      <c r="O5374" t="s">
        <v>1455</v>
      </c>
      <c r="P5374" t="s">
        <v>1456</v>
      </c>
      <c r="Q5374" t="s">
        <v>1457</v>
      </c>
      <c r="R5374">
        <v>2030991</v>
      </c>
      <c r="S5374" t="s">
        <v>1463</v>
      </c>
      <c r="T5374">
        <v>5882.1252000000004</v>
      </c>
      <c r="U5374">
        <v>7</v>
      </c>
      <c r="V5374">
        <v>5882.1252000000004</v>
      </c>
      <c r="W5374">
        <v>7</v>
      </c>
      <c r="X5374">
        <v>4830</v>
      </c>
      <c r="Y5374">
        <v>1052.1251999999999</v>
      </c>
      <c r="Z5374">
        <v>2030991</v>
      </c>
    </row>
    <row r="5375" spans="1:26" x14ac:dyDescent="0.2">
      <c r="A5375" s="27">
        <v>46084</v>
      </c>
      <c r="B5375" t="s">
        <v>14</v>
      </c>
      <c r="C5375" t="s">
        <v>1446</v>
      </c>
      <c r="D5375" t="s">
        <v>1446</v>
      </c>
      <c r="E5375" t="s">
        <v>1447</v>
      </c>
      <c r="F5375" t="s">
        <v>1470</v>
      </c>
      <c r="G5375" t="s">
        <v>383</v>
      </c>
      <c r="H5375" t="s">
        <v>214</v>
      </c>
      <c r="I5375" t="s">
        <v>1471</v>
      </c>
      <c r="J5375" t="s">
        <v>1450</v>
      </c>
      <c r="K5375" t="s">
        <v>1451</v>
      </c>
      <c r="L5375" t="s">
        <v>1452</v>
      </c>
      <c r="M5375" t="s">
        <v>1453</v>
      </c>
      <c r="N5375" t="s">
        <v>1454</v>
      </c>
      <c r="O5375" t="s">
        <v>1455</v>
      </c>
      <c r="P5375" t="s">
        <v>1456</v>
      </c>
      <c r="Q5375" t="s">
        <v>1457</v>
      </c>
      <c r="R5375">
        <v>2039041</v>
      </c>
      <c r="S5375" t="s">
        <v>1460</v>
      </c>
      <c r="T5375">
        <v>1680.6071999999999</v>
      </c>
      <c r="U5375">
        <v>2</v>
      </c>
      <c r="V5375">
        <v>1680.6071999999999</v>
      </c>
      <c r="W5375">
        <v>2</v>
      </c>
      <c r="X5375">
        <v>1382</v>
      </c>
      <c r="Y5375">
        <v>298.60719999999998</v>
      </c>
      <c r="Z5375">
        <v>2039041</v>
      </c>
    </row>
    <row r="5376" spans="1:26" x14ac:dyDescent="0.2">
      <c r="A5376" s="27">
        <v>46084</v>
      </c>
      <c r="B5376" t="s">
        <v>14</v>
      </c>
      <c r="C5376" t="s">
        <v>1446</v>
      </c>
      <c r="D5376" t="s">
        <v>1446</v>
      </c>
      <c r="E5376" t="s">
        <v>1447</v>
      </c>
      <c r="F5376" t="s">
        <v>1470</v>
      </c>
      <c r="G5376" t="s">
        <v>383</v>
      </c>
      <c r="H5376" t="s">
        <v>214</v>
      </c>
      <c r="I5376" t="s">
        <v>1471</v>
      </c>
      <c r="J5376" t="s">
        <v>1450</v>
      </c>
      <c r="K5376" t="s">
        <v>1451</v>
      </c>
      <c r="L5376" t="s">
        <v>1452</v>
      </c>
      <c r="M5376" t="s">
        <v>1453</v>
      </c>
      <c r="N5376" t="s">
        <v>1454</v>
      </c>
      <c r="O5376" t="s">
        <v>1455</v>
      </c>
      <c r="P5376" t="s">
        <v>1456</v>
      </c>
      <c r="Q5376" t="s">
        <v>1457</v>
      </c>
      <c r="R5376">
        <v>2048972</v>
      </c>
      <c r="S5376" t="s">
        <v>1461</v>
      </c>
      <c r="T5376">
        <v>1680.6071999999999</v>
      </c>
      <c r="U5376">
        <v>2</v>
      </c>
      <c r="V5376">
        <v>1680.6071999999999</v>
      </c>
      <c r="W5376">
        <v>2</v>
      </c>
      <c r="X5376">
        <v>1372</v>
      </c>
      <c r="Y5376">
        <v>308.60719999999998</v>
      </c>
      <c r="Z5376">
        <v>2048972</v>
      </c>
    </row>
    <row r="5377" spans="1:26" x14ac:dyDescent="0.2">
      <c r="A5377" s="27">
        <v>46084</v>
      </c>
      <c r="B5377" t="s">
        <v>14</v>
      </c>
      <c r="C5377" t="s">
        <v>1446</v>
      </c>
      <c r="D5377" t="s">
        <v>1446</v>
      </c>
      <c r="E5377" t="s">
        <v>1447</v>
      </c>
      <c r="F5377" t="s">
        <v>1472</v>
      </c>
      <c r="G5377" t="s">
        <v>244</v>
      </c>
      <c r="H5377" t="s">
        <v>44</v>
      </c>
      <c r="I5377" t="s">
        <v>1473</v>
      </c>
      <c r="J5377" t="s">
        <v>1450</v>
      </c>
      <c r="K5377" t="s">
        <v>1451</v>
      </c>
      <c r="L5377" t="s">
        <v>1452</v>
      </c>
      <c r="M5377" t="s">
        <v>1453</v>
      </c>
      <c r="N5377" t="s">
        <v>1454</v>
      </c>
      <c r="O5377" t="s">
        <v>1455</v>
      </c>
      <c r="P5377" t="s">
        <v>1456</v>
      </c>
      <c r="Q5377" t="s">
        <v>1457</v>
      </c>
      <c r="R5377">
        <v>2001113</v>
      </c>
      <c r="S5377" t="s">
        <v>1458</v>
      </c>
      <c r="T5377">
        <v>15125.4648</v>
      </c>
      <c r="U5377">
        <v>18</v>
      </c>
      <c r="V5377">
        <v>15125.4648</v>
      </c>
      <c r="W5377">
        <v>18</v>
      </c>
      <c r="X5377">
        <v>12240</v>
      </c>
      <c r="Y5377">
        <v>2885.4648000000002</v>
      </c>
      <c r="Z5377">
        <v>2001113</v>
      </c>
    </row>
    <row r="5378" spans="1:26" x14ac:dyDescent="0.2">
      <c r="A5378" s="27">
        <v>46084</v>
      </c>
      <c r="B5378" t="s">
        <v>14</v>
      </c>
      <c r="C5378" t="s">
        <v>1446</v>
      </c>
      <c r="D5378" t="s">
        <v>1446</v>
      </c>
      <c r="E5378" t="s">
        <v>1447</v>
      </c>
      <c r="F5378" t="s">
        <v>1472</v>
      </c>
      <c r="G5378" t="s">
        <v>244</v>
      </c>
      <c r="H5378" t="s">
        <v>44</v>
      </c>
      <c r="I5378" t="s">
        <v>1473</v>
      </c>
      <c r="J5378" t="s">
        <v>1450</v>
      </c>
      <c r="K5378" t="s">
        <v>1451</v>
      </c>
      <c r="L5378" t="s">
        <v>1452</v>
      </c>
      <c r="M5378" t="s">
        <v>1453</v>
      </c>
      <c r="N5378" t="s">
        <v>1454</v>
      </c>
      <c r="O5378" t="s">
        <v>1455</v>
      </c>
      <c r="P5378" t="s">
        <v>1456</v>
      </c>
      <c r="Q5378" t="s">
        <v>1457</v>
      </c>
      <c r="R5378">
        <v>2030990</v>
      </c>
      <c r="S5378" t="s">
        <v>1459</v>
      </c>
      <c r="T5378">
        <v>12604.554</v>
      </c>
      <c r="U5378">
        <v>15</v>
      </c>
      <c r="V5378">
        <v>12604.554</v>
      </c>
      <c r="W5378">
        <v>15</v>
      </c>
      <c r="X5378">
        <v>10365</v>
      </c>
      <c r="Y5378">
        <v>2239.5540000000001</v>
      </c>
      <c r="Z5378">
        <v>2030990</v>
      </c>
    </row>
    <row r="5379" spans="1:26" x14ac:dyDescent="0.2">
      <c r="A5379" s="27">
        <v>46084</v>
      </c>
      <c r="B5379" t="s">
        <v>14</v>
      </c>
      <c r="C5379" t="s">
        <v>1446</v>
      </c>
      <c r="D5379" t="s">
        <v>1446</v>
      </c>
      <c r="E5379" t="s">
        <v>1447</v>
      </c>
      <c r="F5379" t="s">
        <v>1472</v>
      </c>
      <c r="G5379" t="s">
        <v>244</v>
      </c>
      <c r="H5379" t="s">
        <v>44</v>
      </c>
      <c r="I5379" t="s">
        <v>1473</v>
      </c>
      <c r="J5379" t="s">
        <v>1450</v>
      </c>
      <c r="K5379" t="s">
        <v>1451</v>
      </c>
      <c r="L5379" t="s">
        <v>1452</v>
      </c>
      <c r="M5379" t="s">
        <v>1453</v>
      </c>
      <c r="N5379" t="s">
        <v>1454</v>
      </c>
      <c r="O5379" t="s">
        <v>1455</v>
      </c>
      <c r="P5379" t="s">
        <v>1456</v>
      </c>
      <c r="Q5379" t="s">
        <v>1457</v>
      </c>
      <c r="R5379">
        <v>2030991</v>
      </c>
      <c r="S5379" t="s">
        <v>1463</v>
      </c>
      <c r="T5379">
        <v>10923.9468</v>
      </c>
      <c r="U5379">
        <v>13</v>
      </c>
      <c r="V5379">
        <v>10923.9468</v>
      </c>
      <c r="W5379">
        <v>13</v>
      </c>
      <c r="X5379">
        <v>8970</v>
      </c>
      <c r="Y5379">
        <v>1953.9467999999999</v>
      </c>
      <c r="Z5379">
        <v>2030991</v>
      </c>
    </row>
    <row r="5380" spans="1:26" x14ac:dyDescent="0.2">
      <c r="A5380" s="27">
        <v>46084</v>
      </c>
      <c r="B5380" t="s">
        <v>14</v>
      </c>
      <c r="C5380" t="s">
        <v>1446</v>
      </c>
      <c r="D5380" t="s">
        <v>1446</v>
      </c>
      <c r="E5380" t="s">
        <v>1447</v>
      </c>
      <c r="F5380" t="s">
        <v>1472</v>
      </c>
      <c r="G5380" t="s">
        <v>244</v>
      </c>
      <c r="H5380" t="s">
        <v>44</v>
      </c>
      <c r="I5380" t="s">
        <v>1473</v>
      </c>
      <c r="J5380" t="s">
        <v>1450</v>
      </c>
      <c r="K5380" t="s">
        <v>1451</v>
      </c>
      <c r="L5380" t="s">
        <v>1452</v>
      </c>
      <c r="M5380" t="s">
        <v>1453</v>
      </c>
      <c r="N5380" t="s">
        <v>1454</v>
      </c>
      <c r="O5380" t="s">
        <v>1455</v>
      </c>
      <c r="P5380" t="s">
        <v>1456</v>
      </c>
      <c r="Q5380" t="s">
        <v>1457</v>
      </c>
      <c r="R5380">
        <v>2039041</v>
      </c>
      <c r="S5380" t="s">
        <v>1460</v>
      </c>
      <c r="T5380">
        <v>28570.322400000001</v>
      </c>
      <c r="U5380">
        <v>34</v>
      </c>
      <c r="V5380">
        <v>28570.322400000001</v>
      </c>
      <c r="W5380">
        <v>34</v>
      </c>
      <c r="X5380">
        <v>23460</v>
      </c>
      <c r="Y5380">
        <v>5110.3224</v>
      </c>
      <c r="Z5380">
        <v>2039041</v>
      </c>
    </row>
    <row r="5381" spans="1:26" x14ac:dyDescent="0.2">
      <c r="A5381" s="27">
        <v>46084</v>
      </c>
      <c r="B5381" t="s">
        <v>14</v>
      </c>
      <c r="C5381" t="s">
        <v>1446</v>
      </c>
      <c r="D5381" t="s">
        <v>1446</v>
      </c>
      <c r="E5381" t="s">
        <v>1447</v>
      </c>
      <c r="F5381" t="s">
        <v>1472</v>
      </c>
      <c r="G5381" t="s">
        <v>244</v>
      </c>
      <c r="H5381" t="s">
        <v>44</v>
      </c>
      <c r="I5381" t="s">
        <v>1473</v>
      </c>
      <c r="J5381" t="s">
        <v>1450</v>
      </c>
      <c r="K5381" t="s">
        <v>1451</v>
      </c>
      <c r="L5381" t="s">
        <v>1452</v>
      </c>
      <c r="M5381" t="s">
        <v>1453</v>
      </c>
      <c r="N5381" t="s">
        <v>1454</v>
      </c>
      <c r="O5381" t="s">
        <v>1455</v>
      </c>
      <c r="P5381" t="s">
        <v>1456</v>
      </c>
      <c r="Q5381" t="s">
        <v>1457</v>
      </c>
      <c r="R5381">
        <v>2048972</v>
      </c>
      <c r="S5381" t="s">
        <v>1461</v>
      </c>
      <c r="T5381">
        <v>15125.4648</v>
      </c>
      <c r="U5381">
        <v>18</v>
      </c>
      <c r="V5381">
        <v>15125.4648</v>
      </c>
      <c r="W5381">
        <v>18</v>
      </c>
      <c r="X5381">
        <v>12096</v>
      </c>
      <c r="Y5381">
        <v>3029.4648000000002</v>
      </c>
      <c r="Z5381">
        <v>2048972</v>
      </c>
    </row>
    <row r="5382" spans="1:26" x14ac:dyDescent="0.2">
      <c r="A5382" s="27">
        <v>46084</v>
      </c>
      <c r="B5382" t="s">
        <v>14</v>
      </c>
      <c r="C5382" t="s">
        <v>1446</v>
      </c>
      <c r="D5382" t="s">
        <v>1446</v>
      </c>
      <c r="E5382" t="s">
        <v>1474</v>
      </c>
      <c r="F5382" t="s">
        <v>125</v>
      </c>
      <c r="G5382" t="s">
        <v>1475</v>
      </c>
      <c r="H5382" t="s">
        <v>917</v>
      </c>
      <c r="I5382" t="s">
        <v>1476</v>
      </c>
      <c r="J5382" t="s">
        <v>1450</v>
      </c>
      <c r="K5382" t="s">
        <v>1451</v>
      </c>
      <c r="L5382" t="s">
        <v>1452</v>
      </c>
      <c r="M5382" t="s">
        <v>1453</v>
      </c>
      <c r="N5382" t="s">
        <v>1454</v>
      </c>
      <c r="O5382" t="s">
        <v>1455</v>
      </c>
      <c r="P5382" t="s">
        <v>1456</v>
      </c>
      <c r="Q5382" t="s">
        <v>1457</v>
      </c>
      <c r="R5382">
        <v>2001113</v>
      </c>
      <c r="S5382" t="s">
        <v>1458</v>
      </c>
      <c r="T5382">
        <v>840.30359999999996</v>
      </c>
      <c r="U5382">
        <v>1</v>
      </c>
      <c r="V5382">
        <v>840.30359999999996</v>
      </c>
      <c r="W5382">
        <v>1</v>
      </c>
      <c r="X5382">
        <v>683</v>
      </c>
      <c r="Y5382">
        <v>157.30359999999999</v>
      </c>
      <c r="Z5382">
        <v>2001113</v>
      </c>
    </row>
    <row r="5383" spans="1:26" x14ac:dyDescent="0.2">
      <c r="A5383" s="27">
        <v>46084</v>
      </c>
      <c r="B5383" t="s">
        <v>14</v>
      </c>
      <c r="C5383" t="s">
        <v>1446</v>
      </c>
      <c r="D5383" t="s">
        <v>1446</v>
      </c>
      <c r="E5383" t="s">
        <v>1474</v>
      </c>
      <c r="F5383" t="s">
        <v>125</v>
      </c>
      <c r="G5383" t="s">
        <v>1475</v>
      </c>
      <c r="H5383" t="s">
        <v>917</v>
      </c>
      <c r="I5383" t="s">
        <v>1476</v>
      </c>
      <c r="J5383" t="s">
        <v>1450</v>
      </c>
      <c r="K5383" t="s">
        <v>1451</v>
      </c>
      <c r="L5383" t="s">
        <v>1452</v>
      </c>
      <c r="M5383" t="s">
        <v>1453</v>
      </c>
      <c r="N5383" t="s">
        <v>1454</v>
      </c>
      <c r="O5383" t="s">
        <v>1455</v>
      </c>
      <c r="P5383" t="s">
        <v>1456</v>
      </c>
      <c r="Q5383" t="s">
        <v>1457</v>
      </c>
      <c r="R5383">
        <v>2030990</v>
      </c>
      <c r="S5383" t="s">
        <v>1459</v>
      </c>
      <c r="T5383">
        <v>4201.518</v>
      </c>
      <c r="U5383">
        <v>5</v>
      </c>
      <c r="V5383">
        <v>4201.518</v>
      </c>
      <c r="W5383">
        <v>5</v>
      </c>
      <c r="X5383">
        <v>3450</v>
      </c>
      <c r="Y5383">
        <v>751.51800000000003</v>
      </c>
      <c r="Z5383">
        <v>2030990</v>
      </c>
    </row>
    <row r="5384" spans="1:26" x14ac:dyDescent="0.2">
      <c r="A5384" s="27">
        <v>46084</v>
      </c>
      <c r="B5384" t="s">
        <v>14</v>
      </c>
      <c r="C5384" t="s">
        <v>1446</v>
      </c>
      <c r="D5384" t="s">
        <v>1446</v>
      </c>
      <c r="E5384" t="s">
        <v>1474</v>
      </c>
      <c r="F5384" t="s">
        <v>125</v>
      </c>
      <c r="G5384" t="s">
        <v>1475</v>
      </c>
      <c r="H5384" t="s">
        <v>917</v>
      </c>
      <c r="I5384" t="s">
        <v>1476</v>
      </c>
      <c r="J5384" t="s">
        <v>1450</v>
      </c>
      <c r="K5384" t="s">
        <v>1451</v>
      </c>
      <c r="L5384" t="s">
        <v>1452</v>
      </c>
      <c r="M5384" t="s">
        <v>1453</v>
      </c>
      <c r="N5384" t="s">
        <v>1454</v>
      </c>
      <c r="O5384" t="s">
        <v>1455</v>
      </c>
      <c r="P5384" t="s">
        <v>1456</v>
      </c>
      <c r="Q5384" t="s">
        <v>1457</v>
      </c>
      <c r="R5384">
        <v>2030991</v>
      </c>
      <c r="S5384" t="s">
        <v>1463</v>
      </c>
      <c r="T5384">
        <v>7562.7323999999999</v>
      </c>
      <c r="U5384">
        <v>9</v>
      </c>
      <c r="V5384">
        <v>7562.7323999999999</v>
      </c>
      <c r="W5384">
        <v>9</v>
      </c>
      <c r="X5384">
        <v>6174</v>
      </c>
      <c r="Y5384">
        <v>1388.7324000000001</v>
      </c>
      <c r="Z5384">
        <v>2030991</v>
      </c>
    </row>
    <row r="5385" spans="1:26" x14ac:dyDescent="0.2">
      <c r="A5385" s="27">
        <v>46084</v>
      </c>
      <c r="B5385" t="s">
        <v>14</v>
      </c>
      <c r="C5385" t="s">
        <v>1446</v>
      </c>
      <c r="D5385" t="s">
        <v>1446</v>
      </c>
      <c r="E5385" t="s">
        <v>1474</v>
      </c>
      <c r="F5385" t="s">
        <v>125</v>
      </c>
      <c r="G5385" t="s">
        <v>1475</v>
      </c>
      <c r="H5385" t="s">
        <v>917</v>
      </c>
      <c r="I5385" t="s">
        <v>1476</v>
      </c>
      <c r="J5385" t="s">
        <v>1450</v>
      </c>
      <c r="K5385" t="s">
        <v>1451</v>
      </c>
      <c r="L5385" t="s">
        <v>1452</v>
      </c>
      <c r="M5385" t="s">
        <v>1453</v>
      </c>
      <c r="N5385" t="s">
        <v>1454</v>
      </c>
      <c r="O5385" t="s">
        <v>1455</v>
      </c>
      <c r="P5385" t="s">
        <v>1456</v>
      </c>
      <c r="Q5385" t="s">
        <v>1457</v>
      </c>
      <c r="R5385">
        <v>2039041</v>
      </c>
      <c r="S5385" t="s">
        <v>1460</v>
      </c>
      <c r="T5385">
        <v>10083.6432</v>
      </c>
      <c r="U5385">
        <v>12</v>
      </c>
      <c r="V5385">
        <v>10083.6432</v>
      </c>
      <c r="W5385">
        <v>12</v>
      </c>
      <c r="X5385">
        <v>8256</v>
      </c>
      <c r="Y5385">
        <v>1827.6432</v>
      </c>
      <c r="Z5385">
        <v>2039041</v>
      </c>
    </row>
    <row r="5386" spans="1:26" x14ac:dyDescent="0.2">
      <c r="A5386" s="27">
        <v>46084</v>
      </c>
      <c r="B5386" t="s">
        <v>14</v>
      </c>
      <c r="C5386" t="s">
        <v>1446</v>
      </c>
      <c r="D5386" t="s">
        <v>1446</v>
      </c>
      <c r="E5386" t="s">
        <v>1474</v>
      </c>
      <c r="F5386" t="s">
        <v>125</v>
      </c>
      <c r="G5386" t="s">
        <v>1475</v>
      </c>
      <c r="H5386" t="s">
        <v>917</v>
      </c>
      <c r="I5386" t="s">
        <v>1476</v>
      </c>
      <c r="J5386" t="s">
        <v>1450</v>
      </c>
      <c r="K5386" t="s">
        <v>1451</v>
      </c>
      <c r="L5386" t="s">
        <v>1452</v>
      </c>
      <c r="M5386" t="s">
        <v>1453</v>
      </c>
      <c r="N5386" t="s">
        <v>1454</v>
      </c>
      <c r="O5386" t="s">
        <v>1455</v>
      </c>
      <c r="P5386" t="s">
        <v>1456</v>
      </c>
      <c r="Q5386" t="s">
        <v>1457</v>
      </c>
      <c r="R5386">
        <v>2048972</v>
      </c>
      <c r="S5386" t="s">
        <v>1461</v>
      </c>
      <c r="T5386">
        <v>9243.3395999999993</v>
      </c>
      <c r="U5386">
        <v>11</v>
      </c>
      <c r="V5386">
        <v>9243.3395999999993</v>
      </c>
      <c r="W5386">
        <v>11</v>
      </c>
      <c r="X5386">
        <v>7513</v>
      </c>
      <c r="Y5386">
        <v>1730.3396</v>
      </c>
      <c r="Z5386">
        <v>2048972</v>
      </c>
    </row>
    <row r="5387" spans="1:26" x14ac:dyDescent="0.2">
      <c r="A5387" s="27">
        <v>46084</v>
      </c>
      <c r="B5387" t="s">
        <v>14</v>
      </c>
      <c r="C5387" t="s">
        <v>1446</v>
      </c>
      <c r="D5387" t="s">
        <v>1446</v>
      </c>
      <c r="E5387" t="s">
        <v>1474</v>
      </c>
      <c r="F5387" t="s">
        <v>125</v>
      </c>
      <c r="G5387" t="s">
        <v>1608</v>
      </c>
      <c r="H5387" t="s">
        <v>930</v>
      </c>
      <c r="I5387" t="s">
        <v>1773</v>
      </c>
      <c r="J5387" t="s">
        <v>1450</v>
      </c>
      <c r="K5387" t="s">
        <v>1451</v>
      </c>
      <c r="L5387" t="s">
        <v>1452</v>
      </c>
      <c r="M5387" t="s">
        <v>1453</v>
      </c>
      <c r="N5387" t="s">
        <v>1454</v>
      </c>
      <c r="O5387" t="s">
        <v>1455</v>
      </c>
      <c r="P5387" t="s">
        <v>1456</v>
      </c>
      <c r="Q5387" t="s">
        <v>1457</v>
      </c>
      <c r="R5387">
        <v>2001113</v>
      </c>
      <c r="S5387" t="s">
        <v>1458</v>
      </c>
      <c r="T5387">
        <v>6722.4287999999997</v>
      </c>
      <c r="U5387">
        <v>8</v>
      </c>
      <c r="V5387">
        <v>6722.4287999999997</v>
      </c>
      <c r="W5387">
        <v>8</v>
      </c>
      <c r="X5387">
        <v>5488</v>
      </c>
      <c r="Y5387">
        <v>1234.4287999999999</v>
      </c>
      <c r="Z5387">
        <v>2001113</v>
      </c>
    </row>
    <row r="5388" spans="1:26" x14ac:dyDescent="0.2">
      <c r="A5388" s="27">
        <v>46084</v>
      </c>
      <c r="B5388" t="s">
        <v>14</v>
      </c>
      <c r="C5388" t="s">
        <v>1446</v>
      </c>
      <c r="D5388" t="s">
        <v>1446</v>
      </c>
      <c r="E5388" t="s">
        <v>1474</v>
      </c>
      <c r="F5388" t="s">
        <v>125</v>
      </c>
      <c r="G5388" t="s">
        <v>1608</v>
      </c>
      <c r="H5388" t="s">
        <v>930</v>
      </c>
      <c r="I5388" t="s">
        <v>1773</v>
      </c>
      <c r="J5388" t="s">
        <v>1450</v>
      </c>
      <c r="K5388" t="s">
        <v>1451</v>
      </c>
      <c r="L5388" t="s">
        <v>1452</v>
      </c>
      <c r="M5388" t="s">
        <v>1453</v>
      </c>
      <c r="N5388" t="s">
        <v>1454</v>
      </c>
      <c r="O5388" t="s">
        <v>1455</v>
      </c>
      <c r="P5388" t="s">
        <v>1456</v>
      </c>
      <c r="Q5388" t="s">
        <v>1457</v>
      </c>
      <c r="R5388">
        <v>2030990</v>
      </c>
      <c r="S5388" t="s">
        <v>1459</v>
      </c>
      <c r="T5388">
        <v>18486.679199999999</v>
      </c>
      <c r="U5388">
        <v>22</v>
      </c>
      <c r="V5388">
        <v>18486.679199999999</v>
      </c>
      <c r="W5388">
        <v>22</v>
      </c>
      <c r="X5388">
        <v>15180</v>
      </c>
      <c r="Y5388">
        <v>3306.6792</v>
      </c>
      <c r="Z5388">
        <v>2030990</v>
      </c>
    </row>
    <row r="5389" spans="1:26" x14ac:dyDescent="0.2">
      <c r="A5389" s="27">
        <v>46084</v>
      </c>
      <c r="B5389" t="s">
        <v>14</v>
      </c>
      <c r="C5389" t="s">
        <v>1446</v>
      </c>
      <c r="D5389" t="s">
        <v>1446</v>
      </c>
      <c r="E5389" t="s">
        <v>1474</v>
      </c>
      <c r="F5389" t="s">
        <v>125</v>
      </c>
      <c r="G5389" t="s">
        <v>1608</v>
      </c>
      <c r="H5389" t="s">
        <v>930</v>
      </c>
      <c r="I5389" t="s">
        <v>1773</v>
      </c>
      <c r="J5389" t="s">
        <v>1450</v>
      </c>
      <c r="K5389" t="s">
        <v>1451</v>
      </c>
      <c r="L5389" t="s">
        <v>1452</v>
      </c>
      <c r="M5389" t="s">
        <v>1453</v>
      </c>
      <c r="N5389" t="s">
        <v>1454</v>
      </c>
      <c r="O5389" t="s">
        <v>1455</v>
      </c>
      <c r="P5389" t="s">
        <v>1456</v>
      </c>
      <c r="Q5389" t="s">
        <v>1457</v>
      </c>
      <c r="R5389">
        <v>2030991</v>
      </c>
      <c r="S5389" t="s">
        <v>1463</v>
      </c>
      <c r="T5389">
        <v>840.30359999999996</v>
      </c>
      <c r="U5389">
        <v>1</v>
      </c>
      <c r="V5389">
        <v>840.30359999999996</v>
      </c>
      <c r="W5389">
        <v>1</v>
      </c>
      <c r="X5389">
        <v>690</v>
      </c>
      <c r="Y5389">
        <v>150.30359999999999</v>
      </c>
      <c r="Z5389">
        <v>2030991</v>
      </c>
    </row>
    <row r="5390" spans="1:26" x14ac:dyDescent="0.2">
      <c r="A5390" s="27">
        <v>46084</v>
      </c>
      <c r="B5390" t="s">
        <v>14</v>
      </c>
      <c r="C5390" t="s">
        <v>1446</v>
      </c>
      <c r="D5390" t="s">
        <v>1446</v>
      </c>
      <c r="E5390" t="s">
        <v>1474</v>
      </c>
      <c r="F5390" t="s">
        <v>125</v>
      </c>
      <c r="G5390" t="s">
        <v>1608</v>
      </c>
      <c r="H5390" t="s">
        <v>930</v>
      </c>
      <c r="I5390" t="s">
        <v>1773</v>
      </c>
      <c r="J5390" t="s">
        <v>1450</v>
      </c>
      <c r="K5390" t="s">
        <v>1451</v>
      </c>
      <c r="L5390" t="s">
        <v>1452</v>
      </c>
      <c r="M5390" t="s">
        <v>1453</v>
      </c>
      <c r="N5390" t="s">
        <v>1454</v>
      </c>
      <c r="O5390" t="s">
        <v>1455</v>
      </c>
      <c r="P5390" t="s">
        <v>1456</v>
      </c>
      <c r="Q5390" t="s">
        <v>1457</v>
      </c>
      <c r="R5390">
        <v>2039041</v>
      </c>
      <c r="S5390" t="s">
        <v>1460</v>
      </c>
      <c r="T5390">
        <v>4201.518</v>
      </c>
      <c r="U5390">
        <v>5</v>
      </c>
      <c r="V5390">
        <v>4201.518</v>
      </c>
      <c r="W5390">
        <v>5</v>
      </c>
      <c r="X5390">
        <v>3450</v>
      </c>
      <c r="Y5390">
        <v>751.51800000000003</v>
      </c>
      <c r="Z5390">
        <v>2039041</v>
      </c>
    </row>
    <row r="5391" spans="1:26" x14ac:dyDescent="0.2">
      <c r="A5391" s="27">
        <v>46084</v>
      </c>
      <c r="B5391" t="s">
        <v>14</v>
      </c>
      <c r="C5391" t="s">
        <v>1446</v>
      </c>
      <c r="D5391" t="s">
        <v>1446</v>
      </c>
      <c r="E5391" t="s">
        <v>1474</v>
      </c>
      <c r="F5391" t="s">
        <v>125</v>
      </c>
      <c r="G5391" t="s">
        <v>1608</v>
      </c>
      <c r="H5391" t="s">
        <v>930</v>
      </c>
      <c r="I5391" t="s">
        <v>1773</v>
      </c>
      <c r="J5391" t="s">
        <v>1450</v>
      </c>
      <c r="K5391" t="s">
        <v>1451</v>
      </c>
      <c r="L5391" t="s">
        <v>1452</v>
      </c>
      <c r="M5391" t="s">
        <v>1453</v>
      </c>
      <c r="N5391" t="s">
        <v>1454</v>
      </c>
      <c r="O5391" t="s">
        <v>1455</v>
      </c>
      <c r="P5391" t="s">
        <v>1456</v>
      </c>
      <c r="Q5391" t="s">
        <v>1457</v>
      </c>
      <c r="R5391">
        <v>2048972</v>
      </c>
      <c r="S5391" t="s">
        <v>1461</v>
      </c>
      <c r="T5391">
        <v>5882.1252000000004</v>
      </c>
      <c r="U5391">
        <v>7</v>
      </c>
      <c r="V5391">
        <v>5882.1252000000004</v>
      </c>
      <c r="W5391">
        <v>7</v>
      </c>
      <c r="X5391">
        <v>4802</v>
      </c>
      <c r="Y5391">
        <v>1080.1251999999999</v>
      </c>
      <c r="Z5391">
        <v>2048972</v>
      </c>
    </row>
    <row r="5392" spans="1:26" x14ac:dyDescent="0.2">
      <c r="A5392" s="27">
        <v>46084</v>
      </c>
      <c r="B5392" t="s">
        <v>14</v>
      </c>
      <c r="C5392" t="s">
        <v>1446</v>
      </c>
      <c r="D5392" t="s">
        <v>1446</v>
      </c>
      <c r="E5392" t="s">
        <v>1474</v>
      </c>
      <c r="F5392" t="s">
        <v>125</v>
      </c>
      <c r="G5392" t="s">
        <v>1478</v>
      </c>
      <c r="H5392" t="s">
        <v>882</v>
      </c>
      <c r="I5392" t="s">
        <v>1479</v>
      </c>
      <c r="J5392" t="s">
        <v>1450</v>
      </c>
      <c r="K5392" t="s">
        <v>1451</v>
      </c>
      <c r="L5392" t="s">
        <v>1452</v>
      </c>
      <c r="M5392" t="s">
        <v>1453</v>
      </c>
      <c r="N5392" t="s">
        <v>1454</v>
      </c>
      <c r="O5392" t="s">
        <v>1455</v>
      </c>
      <c r="P5392" t="s">
        <v>1456</v>
      </c>
      <c r="Q5392" t="s">
        <v>1457</v>
      </c>
      <c r="R5392">
        <v>2001113</v>
      </c>
      <c r="S5392" t="s">
        <v>1458</v>
      </c>
      <c r="T5392">
        <v>1680.6071999999999</v>
      </c>
      <c r="U5392">
        <v>2</v>
      </c>
      <c r="V5392">
        <v>1680.6071999999999</v>
      </c>
      <c r="W5392">
        <v>2</v>
      </c>
      <c r="X5392">
        <v>1372</v>
      </c>
      <c r="Y5392">
        <v>308.60719999999998</v>
      </c>
      <c r="Z5392">
        <v>2001113</v>
      </c>
    </row>
    <row r="5393" spans="1:26" x14ac:dyDescent="0.2">
      <c r="A5393" s="27">
        <v>46084</v>
      </c>
      <c r="B5393" t="s">
        <v>14</v>
      </c>
      <c r="C5393" t="s">
        <v>1446</v>
      </c>
      <c r="D5393" t="s">
        <v>1446</v>
      </c>
      <c r="E5393" t="s">
        <v>1474</v>
      </c>
      <c r="F5393" t="s">
        <v>125</v>
      </c>
      <c r="G5393" t="s">
        <v>1478</v>
      </c>
      <c r="H5393" t="s">
        <v>882</v>
      </c>
      <c r="I5393" t="s">
        <v>1479</v>
      </c>
      <c r="J5393" t="s">
        <v>1450</v>
      </c>
      <c r="K5393" t="s">
        <v>1451</v>
      </c>
      <c r="L5393" t="s">
        <v>1452</v>
      </c>
      <c r="M5393" t="s">
        <v>1453</v>
      </c>
      <c r="N5393" t="s">
        <v>1454</v>
      </c>
      <c r="O5393" t="s">
        <v>1455</v>
      </c>
      <c r="P5393" t="s">
        <v>1456</v>
      </c>
      <c r="Q5393" t="s">
        <v>1457</v>
      </c>
      <c r="R5393">
        <v>2039041</v>
      </c>
      <c r="S5393" t="s">
        <v>1460</v>
      </c>
      <c r="T5393">
        <v>840.30359999999996</v>
      </c>
      <c r="U5393">
        <v>1</v>
      </c>
      <c r="V5393">
        <v>840.30359999999996</v>
      </c>
      <c r="W5393">
        <v>1</v>
      </c>
      <c r="X5393">
        <v>690</v>
      </c>
      <c r="Y5393">
        <v>150.30359999999999</v>
      </c>
      <c r="Z5393">
        <v>2039041</v>
      </c>
    </row>
    <row r="5394" spans="1:26" x14ac:dyDescent="0.2">
      <c r="A5394" s="27">
        <v>46084</v>
      </c>
      <c r="B5394" t="s">
        <v>14</v>
      </c>
      <c r="C5394" t="s">
        <v>1446</v>
      </c>
      <c r="D5394" t="s">
        <v>1446</v>
      </c>
      <c r="E5394" t="s">
        <v>1474</v>
      </c>
      <c r="F5394" t="s">
        <v>125</v>
      </c>
      <c r="G5394" t="s">
        <v>1480</v>
      </c>
      <c r="H5394" t="s">
        <v>374</v>
      </c>
      <c r="I5394" t="s">
        <v>1481</v>
      </c>
      <c r="J5394" t="s">
        <v>1450</v>
      </c>
      <c r="K5394" t="s">
        <v>1451</v>
      </c>
      <c r="L5394" t="s">
        <v>1452</v>
      </c>
      <c r="M5394" t="s">
        <v>1453</v>
      </c>
      <c r="N5394" t="s">
        <v>1454</v>
      </c>
      <c r="O5394" t="s">
        <v>1455</v>
      </c>
      <c r="P5394" t="s">
        <v>1456</v>
      </c>
      <c r="Q5394" t="s">
        <v>1457</v>
      </c>
      <c r="R5394">
        <v>2001113</v>
      </c>
      <c r="S5394" t="s">
        <v>1458</v>
      </c>
      <c r="T5394">
        <v>840.30359999999996</v>
      </c>
      <c r="U5394">
        <v>1</v>
      </c>
      <c r="V5394">
        <v>840.30359999999996</v>
      </c>
      <c r="W5394">
        <v>1</v>
      </c>
      <c r="X5394">
        <v>685</v>
      </c>
      <c r="Y5394">
        <v>155.30359999999999</v>
      </c>
      <c r="Z5394">
        <v>2001113</v>
      </c>
    </row>
    <row r="5395" spans="1:26" x14ac:dyDescent="0.2">
      <c r="A5395" s="27">
        <v>46084</v>
      </c>
      <c r="B5395" t="s">
        <v>14</v>
      </c>
      <c r="C5395" t="s">
        <v>1446</v>
      </c>
      <c r="D5395" t="s">
        <v>1446</v>
      </c>
      <c r="E5395" t="s">
        <v>1474</v>
      </c>
      <c r="F5395" t="s">
        <v>125</v>
      </c>
      <c r="G5395" t="s">
        <v>1480</v>
      </c>
      <c r="H5395" t="s">
        <v>374</v>
      </c>
      <c r="I5395" t="s">
        <v>1481</v>
      </c>
      <c r="J5395" t="s">
        <v>1450</v>
      </c>
      <c r="K5395" t="s">
        <v>1451</v>
      </c>
      <c r="L5395" t="s">
        <v>1452</v>
      </c>
      <c r="M5395" t="s">
        <v>1453</v>
      </c>
      <c r="N5395" t="s">
        <v>1454</v>
      </c>
      <c r="O5395" t="s">
        <v>1455</v>
      </c>
      <c r="P5395" t="s">
        <v>1456</v>
      </c>
      <c r="Q5395" t="s">
        <v>1457</v>
      </c>
      <c r="R5395">
        <v>2030990</v>
      </c>
      <c r="S5395" t="s">
        <v>1459</v>
      </c>
      <c r="T5395">
        <v>22688.197199999999</v>
      </c>
      <c r="U5395">
        <v>27</v>
      </c>
      <c r="V5395">
        <v>22688.197199999999</v>
      </c>
      <c r="W5395">
        <v>27</v>
      </c>
      <c r="X5395">
        <v>18630</v>
      </c>
      <c r="Y5395">
        <v>4058.1972000000001</v>
      </c>
      <c r="Z5395">
        <v>2030990</v>
      </c>
    </row>
    <row r="5396" spans="1:26" x14ac:dyDescent="0.2">
      <c r="A5396" s="27">
        <v>46084</v>
      </c>
      <c r="B5396" t="s">
        <v>14</v>
      </c>
      <c r="C5396" t="s">
        <v>1446</v>
      </c>
      <c r="D5396" t="s">
        <v>1446</v>
      </c>
      <c r="E5396" t="s">
        <v>1474</v>
      </c>
      <c r="F5396" t="s">
        <v>125</v>
      </c>
      <c r="G5396" t="s">
        <v>1480</v>
      </c>
      <c r="H5396" t="s">
        <v>374</v>
      </c>
      <c r="I5396" t="s">
        <v>1481</v>
      </c>
      <c r="J5396" t="s">
        <v>1450</v>
      </c>
      <c r="K5396" t="s">
        <v>1451</v>
      </c>
      <c r="L5396" t="s">
        <v>1452</v>
      </c>
      <c r="M5396" t="s">
        <v>1453</v>
      </c>
      <c r="N5396" t="s">
        <v>1454</v>
      </c>
      <c r="O5396" t="s">
        <v>1455</v>
      </c>
      <c r="P5396" t="s">
        <v>1456</v>
      </c>
      <c r="Q5396" t="s">
        <v>1457</v>
      </c>
      <c r="R5396">
        <v>2030991</v>
      </c>
      <c r="S5396" t="s">
        <v>1463</v>
      </c>
      <c r="T5396">
        <v>1680.6071999999999</v>
      </c>
      <c r="U5396">
        <v>2</v>
      </c>
      <c r="V5396">
        <v>1680.6071999999999</v>
      </c>
      <c r="W5396">
        <v>2</v>
      </c>
      <c r="X5396">
        <v>1380</v>
      </c>
      <c r="Y5396">
        <v>300.60719999999998</v>
      </c>
      <c r="Z5396">
        <v>2030991</v>
      </c>
    </row>
    <row r="5397" spans="1:26" x14ac:dyDescent="0.2">
      <c r="A5397" s="27">
        <v>46084</v>
      </c>
      <c r="B5397" t="s">
        <v>14</v>
      </c>
      <c r="C5397" t="s">
        <v>1446</v>
      </c>
      <c r="D5397" t="s">
        <v>1446</v>
      </c>
      <c r="E5397" t="s">
        <v>1474</v>
      </c>
      <c r="F5397" t="s">
        <v>125</v>
      </c>
      <c r="G5397" t="s">
        <v>1480</v>
      </c>
      <c r="H5397" t="s">
        <v>374</v>
      </c>
      <c r="I5397" t="s">
        <v>1481</v>
      </c>
      <c r="J5397" t="s">
        <v>1450</v>
      </c>
      <c r="K5397" t="s">
        <v>1451</v>
      </c>
      <c r="L5397" t="s">
        <v>1452</v>
      </c>
      <c r="M5397" t="s">
        <v>1453</v>
      </c>
      <c r="N5397" t="s">
        <v>1454</v>
      </c>
      <c r="O5397" t="s">
        <v>1455</v>
      </c>
      <c r="P5397" t="s">
        <v>1456</v>
      </c>
      <c r="Q5397" t="s">
        <v>1457</v>
      </c>
      <c r="R5397">
        <v>2039041</v>
      </c>
      <c r="S5397" t="s">
        <v>1460</v>
      </c>
      <c r="T5397">
        <v>1680.6071999999999</v>
      </c>
      <c r="U5397">
        <v>2</v>
      </c>
      <c r="V5397">
        <v>1680.6071999999999</v>
      </c>
      <c r="W5397">
        <v>2</v>
      </c>
      <c r="X5397">
        <v>1380</v>
      </c>
      <c r="Y5397">
        <v>300.60719999999998</v>
      </c>
      <c r="Z5397">
        <v>2039041</v>
      </c>
    </row>
    <row r="5398" spans="1:26" x14ac:dyDescent="0.2">
      <c r="A5398" s="27">
        <v>46084</v>
      </c>
      <c r="B5398" t="s">
        <v>14</v>
      </c>
      <c r="C5398" t="s">
        <v>1446</v>
      </c>
      <c r="D5398" t="s">
        <v>1446</v>
      </c>
      <c r="E5398" t="s">
        <v>1474</v>
      </c>
      <c r="F5398" t="s">
        <v>1470</v>
      </c>
      <c r="G5398" t="s">
        <v>1482</v>
      </c>
      <c r="H5398" t="s">
        <v>324</v>
      </c>
      <c r="I5398" t="s">
        <v>1483</v>
      </c>
      <c r="J5398" t="s">
        <v>1450</v>
      </c>
      <c r="K5398" t="s">
        <v>1451</v>
      </c>
      <c r="L5398" t="s">
        <v>1452</v>
      </c>
      <c r="M5398" t="s">
        <v>1453</v>
      </c>
      <c r="N5398" t="s">
        <v>1454</v>
      </c>
      <c r="O5398" t="s">
        <v>1455</v>
      </c>
      <c r="P5398" t="s">
        <v>1456</v>
      </c>
      <c r="Q5398" t="s">
        <v>1457</v>
      </c>
      <c r="R5398">
        <v>2001113</v>
      </c>
      <c r="S5398" t="s">
        <v>1458</v>
      </c>
      <c r="T5398">
        <v>840.30359999999996</v>
      </c>
      <c r="U5398">
        <v>1</v>
      </c>
      <c r="V5398">
        <v>840.30359999999996</v>
      </c>
      <c r="W5398">
        <v>1</v>
      </c>
      <c r="X5398">
        <v>686</v>
      </c>
      <c r="Y5398">
        <v>154.30359999999999</v>
      </c>
      <c r="Z5398">
        <v>2001113</v>
      </c>
    </row>
    <row r="5399" spans="1:26" x14ac:dyDescent="0.2">
      <c r="A5399" s="27">
        <v>46084</v>
      </c>
      <c r="B5399" t="s">
        <v>14</v>
      </c>
      <c r="C5399" t="s">
        <v>1446</v>
      </c>
      <c r="D5399" t="s">
        <v>1446</v>
      </c>
      <c r="E5399" t="s">
        <v>1474</v>
      </c>
      <c r="F5399" t="s">
        <v>1470</v>
      </c>
      <c r="G5399" t="s">
        <v>1482</v>
      </c>
      <c r="H5399" t="s">
        <v>324</v>
      </c>
      <c r="I5399" t="s">
        <v>1483</v>
      </c>
      <c r="J5399" t="s">
        <v>1450</v>
      </c>
      <c r="K5399" t="s">
        <v>1451</v>
      </c>
      <c r="L5399" t="s">
        <v>1452</v>
      </c>
      <c r="M5399" t="s">
        <v>1453</v>
      </c>
      <c r="N5399" t="s">
        <v>1454</v>
      </c>
      <c r="O5399" t="s">
        <v>1455</v>
      </c>
      <c r="P5399" t="s">
        <v>1456</v>
      </c>
      <c r="Q5399" t="s">
        <v>1457</v>
      </c>
      <c r="R5399">
        <v>2030990</v>
      </c>
      <c r="S5399" t="s">
        <v>1459</v>
      </c>
      <c r="T5399">
        <v>10923.9468</v>
      </c>
      <c r="U5399">
        <v>13</v>
      </c>
      <c r="V5399">
        <v>10923.9468</v>
      </c>
      <c r="W5399">
        <v>13</v>
      </c>
      <c r="X5399">
        <v>8970</v>
      </c>
      <c r="Y5399">
        <v>1953.9467999999999</v>
      </c>
      <c r="Z5399">
        <v>2030990</v>
      </c>
    </row>
    <row r="5400" spans="1:26" x14ac:dyDescent="0.2">
      <c r="A5400" s="27">
        <v>46084</v>
      </c>
      <c r="B5400" t="s">
        <v>14</v>
      </c>
      <c r="C5400" t="s">
        <v>1446</v>
      </c>
      <c r="D5400" t="s">
        <v>1446</v>
      </c>
      <c r="E5400" t="s">
        <v>1474</v>
      </c>
      <c r="F5400" t="s">
        <v>1470</v>
      </c>
      <c r="G5400" t="s">
        <v>1482</v>
      </c>
      <c r="H5400" t="s">
        <v>324</v>
      </c>
      <c r="I5400" t="s">
        <v>1483</v>
      </c>
      <c r="J5400" t="s">
        <v>1450</v>
      </c>
      <c r="K5400" t="s">
        <v>1451</v>
      </c>
      <c r="L5400" t="s">
        <v>1452</v>
      </c>
      <c r="M5400" t="s">
        <v>1453</v>
      </c>
      <c r="N5400" t="s">
        <v>1454</v>
      </c>
      <c r="O5400" t="s">
        <v>1455</v>
      </c>
      <c r="P5400" t="s">
        <v>1456</v>
      </c>
      <c r="Q5400" t="s">
        <v>1457</v>
      </c>
      <c r="R5400">
        <v>2030991</v>
      </c>
      <c r="S5400" t="s">
        <v>1463</v>
      </c>
      <c r="T5400">
        <v>1680.6071999999999</v>
      </c>
      <c r="U5400">
        <v>2</v>
      </c>
      <c r="V5400">
        <v>1680.6071999999999</v>
      </c>
      <c r="W5400">
        <v>2</v>
      </c>
      <c r="X5400">
        <v>1382</v>
      </c>
      <c r="Y5400">
        <v>298.60719999999998</v>
      </c>
      <c r="Z5400">
        <v>2030991</v>
      </c>
    </row>
    <row r="5401" spans="1:26" x14ac:dyDescent="0.2">
      <c r="A5401" s="27">
        <v>46084</v>
      </c>
      <c r="B5401" t="s">
        <v>14</v>
      </c>
      <c r="C5401" t="s">
        <v>1446</v>
      </c>
      <c r="D5401" t="s">
        <v>1446</v>
      </c>
      <c r="E5401" t="s">
        <v>1474</v>
      </c>
      <c r="F5401" t="s">
        <v>1470</v>
      </c>
      <c r="G5401" t="s">
        <v>1482</v>
      </c>
      <c r="H5401" t="s">
        <v>324</v>
      </c>
      <c r="I5401" t="s">
        <v>1483</v>
      </c>
      <c r="J5401" t="s">
        <v>1450</v>
      </c>
      <c r="K5401" t="s">
        <v>1451</v>
      </c>
      <c r="L5401" t="s">
        <v>1452</v>
      </c>
      <c r="M5401" t="s">
        <v>1453</v>
      </c>
      <c r="N5401" t="s">
        <v>1454</v>
      </c>
      <c r="O5401" t="s">
        <v>1455</v>
      </c>
      <c r="P5401" t="s">
        <v>1456</v>
      </c>
      <c r="Q5401" t="s">
        <v>1457</v>
      </c>
      <c r="R5401">
        <v>2039041</v>
      </c>
      <c r="S5401" t="s">
        <v>1460</v>
      </c>
      <c r="T5401">
        <v>8403.0360000000001</v>
      </c>
      <c r="U5401">
        <v>10</v>
      </c>
      <c r="V5401">
        <v>8403.0360000000001</v>
      </c>
      <c r="W5401">
        <v>10</v>
      </c>
      <c r="X5401">
        <v>6900</v>
      </c>
      <c r="Y5401">
        <v>1503.0360000000001</v>
      </c>
      <c r="Z5401">
        <v>2039041</v>
      </c>
    </row>
    <row r="5402" spans="1:26" x14ac:dyDescent="0.2">
      <c r="A5402" s="27">
        <v>46084</v>
      </c>
      <c r="B5402" t="s">
        <v>14</v>
      </c>
      <c r="C5402" t="s">
        <v>1446</v>
      </c>
      <c r="D5402" t="s">
        <v>1446</v>
      </c>
      <c r="E5402" t="s">
        <v>1474</v>
      </c>
      <c r="F5402" t="s">
        <v>1470</v>
      </c>
      <c r="G5402" t="s">
        <v>1482</v>
      </c>
      <c r="H5402" t="s">
        <v>324</v>
      </c>
      <c r="I5402" t="s">
        <v>1483</v>
      </c>
      <c r="J5402" t="s">
        <v>1450</v>
      </c>
      <c r="K5402" t="s">
        <v>1451</v>
      </c>
      <c r="L5402" t="s">
        <v>1452</v>
      </c>
      <c r="M5402" t="s">
        <v>1453</v>
      </c>
      <c r="N5402" t="s">
        <v>1454</v>
      </c>
      <c r="O5402" t="s">
        <v>1455</v>
      </c>
      <c r="P5402" t="s">
        <v>1456</v>
      </c>
      <c r="Q5402" t="s">
        <v>1457</v>
      </c>
      <c r="R5402">
        <v>2048972</v>
      </c>
      <c r="S5402" t="s">
        <v>1461</v>
      </c>
      <c r="T5402">
        <v>6722.4287999999997</v>
      </c>
      <c r="U5402">
        <v>8</v>
      </c>
      <c r="V5402">
        <v>6722.4287999999997</v>
      </c>
      <c r="W5402">
        <v>8</v>
      </c>
      <c r="X5402">
        <v>5488</v>
      </c>
      <c r="Y5402">
        <v>1234.4287999999999</v>
      </c>
      <c r="Z5402">
        <v>2048972</v>
      </c>
    </row>
    <row r="5403" spans="1:26" x14ac:dyDescent="0.2">
      <c r="A5403" s="27">
        <v>46084</v>
      </c>
      <c r="B5403" t="s">
        <v>14</v>
      </c>
      <c r="C5403" t="s">
        <v>1446</v>
      </c>
      <c r="D5403" t="s">
        <v>1446</v>
      </c>
      <c r="E5403" t="s">
        <v>1474</v>
      </c>
      <c r="F5403" t="s">
        <v>1470</v>
      </c>
      <c r="G5403" t="s">
        <v>1482</v>
      </c>
      <c r="H5403" t="s">
        <v>159</v>
      </c>
      <c r="I5403" t="s">
        <v>1484</v>
      </c>
      <c r="J5403" t="s">
        <v>1450</v>
      </c>
      <c r="K5403" t="s">
        <v>1451</v>
      </c>
      <c r="L5403" t="s">
        <v>1452</v>
      </c>
      <c r="M5403" t="s">
        <v>1453</v>
      </c>
      <c r="N5403" t="s">
        <v>1454</v>
      </c>
      <c r="O5403" t="s">
        <v>1455</v>
      </c>
      <c r="P5403" t="s">
        <v>1456</v>
      </c>
      <c r="Q5403" t="s">
        <v>1457</v>
      </c>
      <c r="R5403">
        <v>2001113</v>
      </c>
      <c r="S5403" t="s">
        <v>1458</v>
      </c>
      <c r="T5403">
        <v>5041.8216000000002</v>
      </c>
      <c r="U5403">
        <v>6</v>
      </c>
      <c r="V5403">
        <v>5041.8216000000002</v>
      </c>
      <c r="W5403">
        <v>6</v>
      </c>
      <c r="X5403">
        <v>4074</v>
      </c>
      <c r="Y5403">
        <v>967.82159999999999</v>
      </c>
      <c r="Z5403">
        <v>2001113</v>
      </c>
    </row>
    <row r="5404" spans="1:26" x14ac:dyDescent="0.2">
      <c r="A5404" s="27">
        <v>46084</v>
      </c>
      <c r="B5404" t="s">
        <v>14</v>
      </c>
      <c r="C5404" t="s">
        <v>1446</v>
      </c>
      <c r="D5404" t="s">
        <v>1446</v>
      </c>
      <c r="E5404" t="s">
        <v>1474</v>
      </c>
      <c r="F5404" t="s">
        <v>1470</v>
      </c>
      <c r="G5404" t="s">
        <v>1482</v>
      </c>
      <c r="H5404" t="s">
        <v>159</v>
      </c>
      <c r="I5404" t="s">
        <v>1484</v>
      </c>
      <c r="J5404" t="s">
        <v>1450</v>
      </c>
      <c r="K5404" t="s">
        <v>1451</v>
      </c>
      <c r="L5404" t="s">
        <v>1452</v>
      </c>
      <c r="M5404" t="s">
        <v>1453</v>
      </c>
      <c r="N5404" t="s">
        <v>1454</v>
      </c>
      <c r="O5404" t="s">
        <v>1455</v>
      </c>
      <c r="P5404" t="s">
        <v>1456</v>
      </c>
      <c r="Q5404" t="s">
        <v>1457</v>
      </c>
      <c r="R5404">
        <v>2030990</v>
      </c>
      <c r="S5404" t="s">
        <v>1459</v>
      </c>
      <c r="T5404">
        <v>5041.8216000000002</v>
      </c>
      <c r="U5404">
        <v>6</v>
      </c>
      <c r="V5404">
        <v>5041.8216000000002</v>
      </c>
      <c r="W5404">
        <v>6</v>
      </c>
      <c r="X5404">
        <v>4140</v>
      </c>
      <c r="Y5404">
        <v>901.82159999999999</v>
      </c>
      <c r="Z5404">
        <v>2030990</v>
      </c>
    </row>
    <row r="5405" spans="1:26" x14ac:dyDescent="0.2">
      <c r="A5405" s="27">
        <v>46084</v>
      </c>
      <c r="B5405" t="s">
        <v>14</v>
      </c>
      <c r="C5405" t="s">
        <v>1446</v>
      </c>
      <c r="D5405" t="s">
        <v>1446</v>
      </c>
      <c r="E5405" t="s">
        <v>1474</v>
      </c>
      <c r="F5405" t="s">
        <v>1470</v>
      </c>
      <c r="G5405" t="s">
        <v>1482</v>
      </c>
      <c r="H5405" t="s">
        <v>159</v>
      </c>
      <c r="I5405" t="s">
        <v>1484</v>
      </c>
      <c r="J5405" t="s">
        <v>1450</v>
      </c>
      <c r="K5405" t="s">
        <v>1451</v>
      </c>
      <c r="L5405" t="s">
        <v>1452</v>
      </c>
      <c r="M5405" t="s">
        <v>1453</v>
      </c>
      <c r="N5405" t="s">
        <v>1454</v>
      </c>
      <c r="O5405" t="s">
        <v>1455</v>
      </c>
      <c r="P5405" t="s">
        <v>1456</v>
      </c>
      <c r="Q5405" t="s">
        <v>1457</v>
      </c>
      <c r="R5405">
        <v>2030991</v>
      </c>
      <c r="S5405" t="s">
        <v>1463</v>
      </c>
      <c r="T5405">
        <v>4201.518</v>
      </c>
      <c r="U5405">
        <v>5</v>
      </c>
      <c r="V5405">
        <v>4201.518</v>
      </c>
      <c r="W5405">
        <v>5</v>
      </c>
      <c r="X5405">
        <v>3445</v>
      </c>
      <c r="Y5405">
        <v>756.51800000000003</v>
      </c>
      <c r="Z5405">
        <v>2030991</v>
      </c>
    </row>
    <row r="5406" spans="1:26" x14ac:dyDescent="0.2">
      <c r="A5406" s="27">
        <v>46084</v>
      </c>
      <c r="B5406" t="s">
        <v>14</v>
      </c>
      <c r="C5406" t="s">
        <v>1446</v>
      </c>
      <c r="D5406" t="s">
        <v>1446</v>
      </c>
      <c r="E5406" t="s">
        <v>1474</v>
      </c>
      <c r="F5406" t="s">
        <v>1470</v>
      </c>
      <c r="G5406" t="s">
        <v>1482</v>
      </c>
      <c r="H5406" t="s">
        <v>159</v>
      </c>
      <c r="I5406" t="s">
        <v>1484</v>
      </c>
      <c r="J5406" t="s">
        <v>1450</v>
      </c>
      <c r="K5406" t="s">
        <v>1451</v>
      </c>
      <c r="L5406" t="s">
        <v>1452</v>
      </c>
      <c r="M5406" t="s">
        <v>1453</v>
      </c>
      <c r="N5406" t="s">
        <v>1454</v>
      </c>
      <c r="O5406" t="s">
        <v>1455</v>
      </c>
      <c r="P5406" t="s">
        <v>1456</v>
      </c>
      <c r="Q5406" t="s">
        <v>1457</v>
      </c>
      <c r="R5406">
        <v>2039041</v>
      </c>
      <c r="S5406" t="s">
        <v>1460</v>
      </c>
      <c r="T5406">
        <v>5041.8864999999996</v>
      </c>
      <c r="U5406">
        <v>6</v>
      </c>
      <c r="V5406">
        <v>5041.8864999999996</v>
      </c>
      <c r="W5406">
        <v>6</v>
      </c>
      <c r="X5406">
        <v>4134</v>
      </c>
      <c r="Y5406">
        <v>907.88649999999996</v>
      </c>
      <c r="Z5406">
        <v>2039041</v>
      </c>
    </row>
    <row r="5407" spans="1:26" x14ac:dyDescent="0.2">
      <c r="A5407" s="27">
        <v>46084</v>
      </c>
      <c r="B5407" t="s">
        <v>14</v>
      </c>
      <c r="C5407" t="s">
        <v>1446</v>
      </c>
      <c r="D5407" t="s">
        <v>1446</v>
      </c>
      <c r="E5407" t="s">
        <v>1474</v>
      </c>
      <c r="F5407" t="s">
        <v>1470</v>
      </c>
      <c r="G5407" t="s">
        <v>1482</v>
      </c>
      <c r="H5407" t="s">
        <v>159</v>
      </c>
      <c r="I5407" t="s">
        <v>1484</v>
      </c>
      <c r="J5407" t="s">
        <v>1450</v>
      </c>
      <c r="K5407" t="s">
        <v>1451</v>
      </c>
      <c r="L5407" t="s">
        <v>1452</v>
      </c>
      <c r="M5407" t="s">
        <v>1453</v>
      </c>
      <c r="N5407" t="s">
        <v>1454</v>
      </c>
      <c r="O5407" t="s">
        <v>1455</v>
      </c>
      <c r="P5407" t="s">
        <v>1456</v>
      </c>
      <c r="Q5407" t="s">
        <v>1457</v>
      </c>
      <c r="R5407">
        <v>2048972</v>
      </c>
      <c r="S5407" t="s">
        <v>1461</v>
      </c>
      <c r="T5407">
        <v>3361.2143999999998</v>
      </c>
      <c r="U5407">
        <v>4</v>
      </c>
      <c r="V5407">
        <v>3361.2143999999998</v>
      </c>
      <c r="W5407">
        <v>4</v>
      </c>
      <c r="X5407">
        <v>2744</v>
      </c>
      <c r="Y5407">
        <v>617.21439999999996</v>
      </c>
      <c r="Z5407">
        <v>2048972</v>
      </c>
    </row>
    <row r="5408" spans="1:26" x14ac:dyDescent="0.2">
      <c r="A5408" s="27">
        <v>46084</v>
      </c>
      <c r="B5408" t="s">
        <v>14</v>
      </c>
      <c r="C5408" t="s">
        <v>1446</v>
      </c>
      <c r="D5408" t="s">
        <v>1446</v>
      </c>
      <c r="E5408" t="s">
        <v>1485</v>
      </c>
      <c r="F5408" t="s">
        <v>1470</v>
      </c>
      <c r="G5408" t="s">
        <v>60</v>
      </c>
      <c r="H5408" t="s">
        <v>145</v>
      </c>
      <c r="I5408" t="s">
        <v>1486</v>
      </c>
      <c r="J5408" t="s">
        <v>1450</v>
      </c>
      <c r="K5408" t="s">
        <v>1451</v>
      </c>
      <c r="L5408" t="s">
        <v>1452</v>
      </c>
      <c r="M5408" t="s">
        <v>1453</v>
      </c>
      <c r="N5408" t="s">
        <v>1454</v>
      </c>
      <c r="O5408" t="s">
        <v>1455</v>
      </c>
      <c r="P5408" t="s">
        <v>1456</v>
      </c>
      <c r="Q5408" t="s">
        <v>1457</v>
      </c>
      <c r="R5408">
        <v>2001113</v>
      </c>
      <c r="S5408" t="s">
        <v>1458</v>
      </c>
      <c r="T5408">
        <v>840.30359999999996</v>
      </c>
      <c r="U5408">
        <v>1</v>
      </c>
      <c r="V5408">
        <v>840.30359999999996</v>
      </c>
      <c r="W5408">
        <v>1</v>
      </c>
      <c r="X5408">
        <v>687</v>
      </c>
      <c r="Y5408">
        <v>153.30359999999999</v>
      </c>
      <c r="Z5408">
        <v>2001113</v>
      </c>
    </row>
    <row r="5409" spans="1:26" x14ac:dyDescent="0.2">
      <c r="A5409" s="27">
        <v>46084</v>
      </c>
      <c r="B5409" t="s">
        <v>14</v>
      </c>
      <c r="C5409" t="s">
        <v>1446</v>
      </c>
      <c r="D5409" t="s">
        <v>1446</v>
      </c>
      <c r="E5409" t="s">
        <v>1485</v>
      </c>
      <c r="F5409" t="s">
        <v>1470</v>
      </c>
      <c r="G5409" t="s">
        <v>60</v>
      </c>
      <c r="H5409" t="s">
        <v>145</v>
      </c>
      <c r="I5409" t="s">
        <v>1486</v>
      </c>
      <c r="J5409" t="s">
        <v>1450</v>
      </c>
      <c r="K5409" t="s">
        <v>1451</v>
      </c>
      <c r="L5409" t="s">
        <v>1452</v>
      </c>
      <c r="M5409" t="s">
        <v>1453</v>
      </c>
      <c r="N5409" t="s">
        <v>1454</v>
      </c>
      <c r="O5409" t="s">
        <v>1455</v>
      </c>
      <c r="P5409" t="s">
        <v>1456</v>
      </c>
      <c r="Q5409" t="s">
        <v>1457</v>
      </c>
      <c r="R5409">
        <v>2030990</v>
      </c>
      <c r="S5409" t="s">
        <v>1459</v>
      </c>
      <c r="T5409">
        <v>1680.6071999999999</v>
      </c>
      <c r="U5409">
        <v>2</v>
      </c>
      <c r="V5409">
        <v>1680.6071999999999</v>
      </c>
      <c r="W5409">
        <v>2</v>
      </c>
      <c r="X5409">
        <v>1382</v>
      </c>
      <c r="Y5409">
        <v>298.60719999999998</v>
      </c>
      <c r="Z5409">
        <v>2030990</v>
      </c>
    </row>
    <row r="5410" spans="1:26" x14ac:dyDescent="0.2">
      <c r="A5410" s="27">
        <v>46084</v>
      </c>
      <c r="B5410" t="s">
        <v>14</v>
      </c>
      <c r="C5410" t="s">
        <v>1446</v>
      </c>
      <c r="D5410" t="s">
        <v>1446</v>
      </c>
      <c r="E5410" t="s">
        <v>1485</v>
      </c>
      <c r="F5410" t="s">
        <v>1470</v>
      </c>
      <c r="G5410" t="s">
        <v>60</v>
      </c>
      <c r="H5410" t="s">
        <v>145</v>
      </c>
      <c r="I5410" t="s">
        <v>1486</v>
      </c>
      <c r="J5410" t="s">
        <v>1450</v>
      </c>
      <c r="K5410" t="s">
        <v>1451</v>
      </c>
      <c r="L5410" t="s">
        <v>1452</v>
      </c>
      <c r="M5410" t="s">
        <v>1453</v>
      </c>
      <c r="N5410" t="s">
        <v>1454</v>
      </c>
      <c r="O5410" t="s">
        <v>1455</v>
      </c>
      <c r="P5410" t="s">
        <v>1456</v>
      </c>
      <c r="Q5410" t="s">
        <v>1457</v>
      </c>
      <c r="R5410">
        <v>2030991</v>
      </c>
      <c r="S5410" t="s">
        <v>1463</v>
      </c>
      <c r="T5410">
        <v>840.30359999999996</v>
      </c>
      <c r="U5410">
        <v>1</v>
      </c>
      <c r="V5410">
        <v>840.30359999999996</v>
      </c>
      <c r="W5410">
        <v>1</v>
      </c>
      <c r="X5410">
        <v>691</v>
      </c>
      <c r="Y5410">
        <v>149.30359999999999</v>
      </c>
      <c r="Z5410">
        <v>2030991</v>
      </c>
    </row>
    <row r="5411" spans="1:26" x14ac:dyDescent="0.2">
      <c r="A5411" s="27">
        <v>46084</v>
      </c>
      <c r="B5411" t="s">
        <v>14</v>
      </c>
      <c r="C5411" t="s">
        <v>1446</v>
      </c>
      <c r="D5411" t="s">
        <v>1446</v>
      </c>
      <c r="E5411" t="s">
        <v>1485</v>
      </c>
      <c r="F5411" t="s">
        <v>1470</v>
      </c>
      <c r="G5411" t="s">
        <v>60</v>
      </c>
      <c r="H5411" t="s">
        <v>145</v>
      </c>
      <c r="I5411" t="s">
        <v>1486</v>
      </c>
      <c r="J5411" t="s">
        <v>1450</v>
      </c>
      <c r="K5411" t="s">
        <v>1451</v>
      </c>
      <c r="L5411" t="s">
        <v>1452</v>
      </c>
      <c r="M5411" t="s">
        <v>1453</v>
      </c>
      <c r="N5411" t="s">
        <v>1454</v>
      </c>
      <c r="O5411" t="s">
        <v>1455</v>
      </c>
      <c r="P5411" t="s">
        <v>1456</v>
      </c>
      <c r="Q5411" t="s">
        <v>1457</v>
      </c>
      <c r="R5411">
        <v>2039041</v>
      </c>
      <c r="S5411" t="s">
        <v>1460</v>
      </c>
      <c r="T5411">
        <v>1680.6071999999999</v>
      </c>
      <c r="U5411">
        <v>2</v>
      </c>
      <c r="V5411">
        <v>1680.6071999999999</v>
      </c>
      <c r="W5411">
        <v>2</v>
      </c>
      <c r="X5411">
        <v>1380</v>
      </c>
      <c r="Y5411">
        <v>300.60719999999998</v>
      </c>
      <c r="Z5411">
        <v>2039041</v>
      </c>
    </row>
    <row r="5412" spans="1:26" x14ac:dyDescent="0.2">
      <c r="A5412" s="27">
        <v>46084</v>
      </c>
      <c r="B5412" t="s">
        <v>14</v>
      </c>
      <c r="C5412" t="s">
        <v>1446</v>
      </c>
      <c r="D5412" t="s">
        <v>1446</v>
      </c>
      <c r="E5412" t="s">
        <v>1485</v>
      </c>
      <c r="F5412" t="s">
        <v>1470</v>
      </c>
      <c r="G5412" t="s">
        <v>60</v>
      </c>
      <c r="H5412" t="s">
        <v>145</v>
      </c>
      <c r="I5412" t="s">
        <v>1486</v>
      </c>
      <c r="J5412" t="s">
        <v>1450</v>
      </c>
      <c r="K5412" t="s">
        <v>1451</v>
      </c>
      <c r="L5412" t="s">
        <v>1452</v>
      </c>
      <c r="M5412" t="s">
        <v>1453</v>
      </c>
      <c r="N5412" t="s">
        <v>1454</v>
      </c>
      <c r="O5412" t="s">
        <v>1455</v>
      </c>
      <c r="P5412" t="s">
        <v>1456</v>
      </c>
      <c r="Q5412" t="s">
        <v>1457</v>
      </c>
      <c r="R5412">
        <v>2048972</v>
      </c>
      <c r="S5412" t="s">
        <v>1461</v>
      </c>
      <c r="T5412">
        <v>1680.6071999999999</v>
      </c>
      <c r="U5412">
        <v>2</v>
      </c>
      <c r="V5412">
        <v>1680.6071999999999</v>
      </c>
      <c r="W5412">
        <v>2</v>
      </c>
      <c r="X5412">
        <v>1376</v>
      </c>
      <c r="Y5412">
        <v>304.60719999999998</v>
      </c>
      <c r="Z5412">
        <v>2048972</v>
      </c>
    </row>
    <row r="5413" spans="1:26" x14ac:dyDescent="0.2">
      <c r="A5413" s="27">
        <v>46084</v>
      </c>
      <c r="B5413" t="s">
        <v>14</v>
      </c>
      <c r="C5413" t="s">
        <v>1446</v>
      </c>
      <c r="D5413" t="s">
        <v>1446</v>
      </c>
      <c r="E5413" t="s">
        <v>1485</v>
      </c>
      <c r="F5413" t="s">
        <v>1470</v>
      </c>
      <c r="G5413" t="s">
        <v>60</v>
      </c>
      <c r="H5413" t="s">
        <v>71</v>
      </c>
      <c r="I5413" t="s">
        <v>1487</v>
      </c>
      <c r="J5413" t="s">
        <v>1450</v>
      </c>
      <c r="K5413" t="s">
        <v>1451</v>
      </c>
      <c r="L5413" t="s">
        <v>1452</v>
      </c>
      <c r="M5413" t="s">
        <v>1453</v>
      </c>
      <c r="N5413" t="s">
        <v>1454</v>
      </c>
      <c r="O5413" t="s">
        <v>1455</v>
      </c>
      <c r="P5413" t="s">
        <v>1456</v>
      </c>
      <c r="Q5413" t="s">
        <v>1457</v>
      </c>
      <c r="R5413">
        <v>2001113</v>
      </c>
      <c r="S5413" t="s">
        <v>1458</v>
      </c>
      <c r="T5413">
        <v>24368.934300000001</v>
      </c>
      <c r="U5413">
        <v>29</v>
      </c>
      <c r="V5413">
        <v>24366.4974</v>
      </c>
      <c r="W5413">
        <v>28.9971</v>
      </c>
      <c r="X5413">
        <v>19950.004799999999</v>
      </c>
      <c r="Y5413">
        <v>4416.4925999999996</v>
      </c>
      <c r="Z5413">
        <v>2001113</v>
      </c>
    </row>
    <row r="5414" spans="1:26" x14ac:dyDescent="0.2">
      <c r="A5414" s="27">
        <v>46084</v>
      </c>
      <c r="B5414" t="s">
        <v>14</v>
      </c>
      <c r="C5414" t="s">
        <v>1446</v>
      </c>
      <c r="D5414" t="s">
        <v>1446</v>
      </c>
      <c r="E5414" t="s">
        <v>1485</v>
      </c>
      <c r="F5414" t="s">
        <v>1470</v>
      </c>
      <c r="G5414" t="s">
        <v>60</v>
      </c>
      <c r="H5414" t="s">
        <v>71</v>
      </c>
      <c r="I5414" t="s">
        <v>1487</v>
      </c>
      <c r="J5414" t="s">
        <v>1450</v>
      </c>
      <c r="K5414" t="s">
        <v>1451</v>
      </c>
      <c r="L5414" t="s">
        <v>1452</v>
      </c>
      <c r="M5414" t="s">
        <v>1453</v>
      </c>
      <c r="N5414" t="s">
        <v>1454</v>
      </c>
      <c r="O5414" t="s">
        <v>1455</v>
      </c>
      <c r="P5414" t="s">
        <v>1456</v>
      </c>
      <c r="Q5414" t="s">
        <v>1457</v>
      </c>
      <c r="R5414">
        <v>2030990</v>
      </c>
      <c r="S5414" t="s">
        <v>1459</v>
      </c>
      <c r="T5414">
        <v>106718.55710000001</v>
      </c>
      <c r="U5414">
        <v>127</v>
      </c>
      <c r="V5414">
        <v>106707.8852</v>
      </c>
      <c r="W5414">
        <v>126.9873</v>
      </c>
      <c r="X5414">
        <v>87621.236999999994</v>
      </c>
      <c r="Y5414">
        <v>19086.6482</v>
      </c>
      <c r="Z5414">
        <v>2030990</v>
      </c>
    </row>
    <row r="5415" spans="1:26" x14ac:dyDescent="0.2">
      <c r="A5415" s="27">
        <v>46084</v>
      </c>
      <c r="B5415" t="s">
        <v>14</v>
      </c>
      <c r="C5415" t="s">
        <v>1446</v>
      </c>
      <c r="D5415" t="s">
        <v>1446</v>
      </c>
      <c r="E5415" t="s">
        <v>1485</v>
      </c>
      <c r="F5415" t="s">
        <v>1470</v>
      </c>
      <c r="G5415" t="s">
        <v>60</v>
      </c>
      <c r="H5415" t="s">
        <v>71</v>
      </c>
      <c r="I5415" t="s">
        <v>1487</v>
      </c>
      <c r="J5415" t="s">
        <v>1450</v>
      </c>
      <c r="K5415" t="s">
        <v>1451</v>
      </c>
      <c r="L5415" t="s">
        <v>1452</v>
      </c>
      <c r="M5415" t="s">
        <v>1453</v>
      </c>
      <c r="N5415" t="s">
        <v>1454</v>
      </c>
      <c r="O5415" t="s">
        <v>1455</v>
      </c>
      <c r="P5415" t="s">
        <v>1456</v>
      </c>
      <c r="Q5415" t="s">
        <v>1457</v>
      </c>
      <c r="R5415">
        <v>2030991</v>
      </c>
      <c r="S5415" t="s">
        <v>1463</v>
      </c>
      <c r="T5415">
        <v>16806.072</v>
      </c>
      <c r="U5415">
        <v>20</v>
      </c>
      <c r="V5415">
        <v>16804.3914</v>
      </c>
      <c r="W5415">
        <v>19.998000000000001</v>
      </c>
      <c r="X5415">
        <v>13798.62</v>
      </c>
      <c r="Y5415">
        <v>3005.7714000000001</v>
      </c>
      <c r="Z5415">
        <v>2030991</v>
      </c>
    </row>
    <row r="5416" spans="1:26" x14ac:dyDescent="0.2">
      <c r="A5416" s="27">
        <v>46084</v>
      </c>
      <c r="B5416" t="s">
        <v>14</v>
      </c>
      <c r="C5416" t="s">
        <v>1446</v>
      </c>
      <c r="D5416" t="s">
        <v>1446</v>
      </c>
      <c r="E5416" t="s">
        <v>1485</v>
      </c>
      <c r="F5416" t="s">
        <v>1470</v>
      </c>
      <c r="G5416" t="s">
        <v>60</v>
      </c>
      <c r="H5416" t="s">
        <v>71</v>
      </c>
      <c r="I5416" t="s">
        <v>1487</v>
      </c>
      <c r="J5416" t="s">
        <v>1450</v>
      </c>
      <c r="K5416" t="s">
        <v>1451</v>
      </c>
      <c r="L5416" t="s">
        <v>1452</v>
      </c>
      <c r="M5416" t="s">
        <v>1453</v>
      </c>
      <c r="N5416" t="s">
        <v>1454</v>
      </c>
      <c r="O5416" t="s">
        <v>1455</v>
      </c>
      <c r="P5416" t="s">
        <v>1456</v>
      </c>
      <c r="Q5416" t="s">
        <v>1457</v>
      </c>
      <c r="R5416">
        <v>2039041</v>
      </c>
      <c r="S5416" t="s">
        <v>1460</v>
      </c>
      <c r="T5416">
        <v>11764.250400000001</v>
      </c>
      <c r="U5416">
        <v>14</v>
      </c>
      <c r="V5416">
        <v>11763.074000000001</v>
      </c>
      <c r="W5416">
        <v>13.9986</v>
      </c>
      <c r="X5416">
        <v>9645.0354000000007</v>
      </c>
      <c r="Y5416">
        <v>2118.0385999999999</v>
      </c>
      <c r="Z5416">
        <v>2039041</v>
      </c>
    </row>
    <row r="5417" spans="1:26" x14ac:dyDescent="0.2">
      <c r="A5417" s="27">
        <v>46084</v>
      </c>
      <c r="B5417" t="s">
        <v>14</v>
      </c>
      <c r="C5417" t="s">
        <v>1446</v>
      </c>
      <c r="D5417" t="s">
        <v>1446</v>
      </c>
      <c r="E5417" t="s">
        <v>1485</v>
      </c>
      <c r="F5417" t="s">
        <v>1470</v>
      </c>
      <c r="G5417" t="s">
        <v>60</v>
      </c>
      <c r="H5417" t="s">
        <v>71</v>
      </c>
      <c r="I5417" t="s">
        <v>1487</v>
      </c>
      <c r="J5417" t="s">
        <v>1450</v>
      </c>
      <c r="K5417" t="s">
        <v>1451</v>
      </c>
      <c r="L5417" t="s">
        <v>1452</v>
      </c>
      <c r="M5417" t="s">
        <v>1453</v>
      </c>
      <c r="N5417" t="s">
        <v>1454</v>
      </c>
      <c r="O5417" t="s">
        <v>1455</v>
      </c>
      <c r="P5417" t="s">
        <v>1456</v>
      </c>
      <c r="Q5417" t="s">
        <v>1457</v>
      </c>
      <c r="R5417">
        <v>2048972</v>
      </c>
      <c r="S5417" t="s">
        <v>1461</v>
      </c>
      <c r="T5417">
        <v>12604.618899999999</v>
      </c>
      <c r="U5417">
        <v>15</v>
      </c>
      <c r="V5417">
        <v>12604.618899999999</v>
      </c>
      <c r="W5417">
        <v>15</v>
      </c>
      <c r="X5417">
        <v>10215</v>
      </c>
      <c r="Y5417">
        <v>2389.6188999999999</v>
      </c>
      <c r="Z5417">
        <v>2048972</v>
      </c>
    </row>
    <row r="5418" spans="1:26" x14ac:dyDescent="0.2">
      <c r="A5418" s="27">
        <v>46084</v>
      </c>
      <c r="B5418" t="s">
        <v>14</v>
      </c>
      <c r="C5418" t="s">
        <v>1446</v>
      </c>
      <c r="D5418" t="s">
        <v>1446</v>
      </c>
      <c r="E5418" t="s">
        <v>1485</v>
      </c>
      <c r="F5418" t="s">
        <v>1470</v>
      </c>
      <c r="G5418" t="s">
        <v>60</v>
      </c>
      <c r="H5418" t="s">
        <v>84</v>
      </c>
      <c r="I5418" t="s">
        <v>1488</v>
      </c>
      <c r="J5418" t="s">
        <v>1450</v>
      </c>
      <c r="K5418" t="s">
        <v>1451</v>
      </c>
      <c r="L5418" t="s">
        <v>1452</v>
      </c>
      <c r="M5418" t="s">
        <v>1453</v>
      </c>
      <c r="N5418" t="s">
        <v>1454</v>
      </c>
      <c r="O5418" t="s">
        <v>1455</v>
      </c>
      <c r="P5418" t="s">
        <v>1456</v>
      </c>
      <c r="Q5418" t="s">
        <v>1457</v>
      </c>
      <c r="R5418">
        <v>2001113</v>
      </c>
      <c r="S5418" t="s">
        <v>1458</v>
      </c>
      <c r="T5418">
        <v>6722.4287999999997</v>
      </c>
      <c r="U5418">
        <v>8</v>
      </c>
      <c r="V5418">
        <v>6721.7565999999997</v>
      </c>
      <c r="W5418">
        <v>7.9992000000000001</v>
      </c>
      <c r="X5418">
        <v>5487.4512000000004</v>
      </c>
      <c r="Y5418">
        <v>1234.3054</v>
      </c>
      <c r="Z5418">
        <v>2001113</v>
      </c>
    </row>
    <row r="5419" spans="1:26" x14ac:dyDescent="0.2">
      <c r="A5419" s="27">
        <v>46084</v>
      </c>
      <c r="B5419" t="s">
        <v>14</v>
      </c>
      <c r="C5419" t="s">
        <v>1446</v>
      </c>
      <c r="D5419" t="s">
        <v>1446</v>
      </c>
      <c r="E5419" t="s">
        <v>1485</v>
      </c>
      <c r="F5419" t="s">
        <v>1470</v>
      </c>
      <c r="G5419" t="s">
        <v>60</v>
      </c>
      <c r="H5419" t="s">
        <v>84</v>
      </c>
      <c r="I5419" t="s">
        <v>1488</v>
      </c>
      <c r="J5419" t="s">
        <v>1450</v>
      </c>
      <c r="K5419" t="s">
        <v>1451</v>
      </c>
      <c r="L5419" t="s">
        <v>1452</v>
      </c>
      <c r="M5419" t="s">
        <v>1453</v>
      </c>
      <c r="N5419" t="s">
        <v>1454</v>
      </c>
      <c r="O5419" t="s">
        <v>1455</v>
      </c>
      <c r="P5419" t="s">
        <v>1456</v>
      </c>
      <c r="Q5419" t="s">
        <v>1457</v>
      </c>
      <c r="R5419">
        <v>2030990</v>
      </c>
      <c r="S5419" t="s">
        <v>1459</v>
      </c>
      <c r="T5419">
        <v>36973.358399999997</v>
      </c>
      <c r="U5419">
        <v>44</v>
      </c>
      <c r="V5419">
        <v>36969.661099999998</v>
      </c>
      <c r="W5419">
        <v>43.995600000000003</v>
      </c>
      <c r="X5419">
        <v>30356.964</v>
      </c>
      <c r="Y5419">
        <v>6612.6971000000003</v>
      </c>
      <c r="Z5419">
        <v>2030990</v>
      </c>
    </row>
    <row r="5420" spans="1:26" x14ac:dyDescent="0.2">
      <c r="A5420" s="27">
        <v>46084</v>
      </c>
      <c r="B5420" t="s">
        <v>14</v>
      </c>
      <c r="C5420" t="s">
        <v>1446</v>
      </c>
      <c r="D5420" t="s">
        <v>1446</v>
      </c>
      <c r="E5420" t="s">
        <v>1485</v>
      </c>
      <c r="F5420" t="s">
        <v>1470</v>
      </c>
      <c r="G5420" t="s">
        <v>60</v>
      </c>
      <c r="H5420" t="s">
        <v>84</v>
      </c>
      <c r="I5420" t="s">
        <v>1488</v>
      </c>
      <c r="J5420" t="s">
        <v>1450</v>
      </c>
      <c r="K5420" t="s">
        <v>1451</v>
      </c>
      <c r="L5420" t="s">
        <v>1452</v>
      </c>
      <c r="M5420" t="s">
        <v>1453</v>
      </c>
      <c r="N5420" t="s">
        <v>1454</v>
      </c>
      <c r="O5420" t="s">
        <v>1455</v>
      </c>
      <c r="P5420" t="s">
        <v>1456</v>
      </c>
      <c r="Q5420" t="s">
        <v>1457</v>
      </c>
      <c r="R5420">
        <v>2030991</v>
      </c>
      <c r="S5420" t="s">
        <v>1463</v>
      </c>
      <c r="T5420">
        <v>12604.554</v>
      </c>
      <c r="U5420">
        <v>15</v>
      </c>
      <c r="V5420">
        <v>12603.2935</v>
      </c>
      <c r="W5420">
        <v>14.9985</v>
      </c>
      <c r="X5420">
        <v>10348.965</v>
      </c>
      <c r="Y5420">
        <v>2254.3285000000001</v>
      </c>
      <c r="Z5420">
        <v>2030991</v>
      </c>
    </row>
    <row r="5421" spans="1:26" x14ac:dyDescent="0.2">
      <c r="A5421" s="27">
        <v>46084</v>
      </c>
      <c r="B5421" t="s">
        <v>14</v>
      </c>
      <c r="C5421" t="s">
        <v>1446</v>
      </c>
      <c r="D5421" t="s">
        <v>1446</v>
      </c>
      <c r="E5421" t="s">
        <v>1485</v>
      </c>
      <c r="F5421" t="s">
        <v>1470</v>
      </c>
      <c r="G5421" t="s">
        <v>60</v>
      </c>
      <c r="H5421" t="s">
        <v>84</v>
      </c>
      <c r="I5421" t="s">
        <v>1488</v>
      </c>
      <c r="J5421" t="s">
        <v>1450</v>
      </c>
      <c r="K5421" t="s">
        <v>1451</v>
      </c>
      <c r="L5421" t="s">
        <v>1452</v>
      </c>
      <c r="M5421" t="s">
        <v>1453</v>
      </c>
      <c r="N5421" t="s">
        <v>1454</v>
      </c>
      <c r="O5421" t="s">
        <v>1455</v>
      </c>
      <c r="P5421" t="s">
        <v>1456</v>
      </c>
      <c r="Q5421" t="s">
        <v>1457</v>
      </c>
      <c r="R5421">
        <v>2039041</v>
      </c>
      <c r="S5421" t="s">
        <v>1460</v>
      </c>
      <c r="T5421">
        <v>6722.4287999999997</v>
      </c>
      <c r="U5421">
        <v>8</v>
      </c>
      <c r="V5421">
        <v>6721.7565999999997</v>
      </c>
      <c r="W5421">
        <v>7.9992000000000001</v>
      </c>
      <c r="X5421">
        <v>5519.4480000000003</v>
      </c>
      <c r="Y5421">
        <v>1202.3086000000001</v>
      </c>
      <c r="Z5421">
        <v>2039041</v>
      </c>
    </row>
    <row r="5422" spans="1:26" x14ac:dyDescent="0.2">
      <c r="A5422" s="27">
        <v>46084</v>
      </c>
      <c r="B5422" t="s">
        <v>14</v>
      </c>
      <c r="C5422" t="s">
        <v>1446</v>
      </c>
      <c r="D5422" t="s">
        <v>1446</v>
      </c>
      <c r="E5422" t="s">
        <v>1485</v>
      </c>
      <c r="F5422" t="s">
        <v>1470</v>
      </c>
      <c r="G5422" t="s">
        <v>60</v>
      </c>
      <c r="H5422" t="s">
        <v>84</v>
      </c>
      <c r="I5422" t="s">
        <v>1488</v>
      </c>
      <c r="J5422" t="s">
        <v>1450</v>
      </c>
      <c r="K5422" t="s">
        <v>1451</v>
      </c>
      <c r="L5422" t="s">
        <v>1452</v>
      </c>
      <c r="M5422" t="s">
        <v>1453</v>
      </c>
      <c r="N5422" t="s">
        <v>1454</v>
      </c>
      <c r="O5422" t="s">
        <v>1455</v>
      </c>
      <c r="P5422" t="s">
        <v>1456</v>
      </c>
      <c r="Q5422" t="s">
        <v>1457</v>
      </c>
      <c r="R5422">
        <v>2048972</v>
      </c>
      <c r="S5422" t="s">
        <v>1461</v>
      </c>
      <c r="T5422">
        <v>7562.7323999999999</v>
      </c>
      <c r="U5422">
        <v>9</v>
      </c>
      <c r="V5422">
        <v>7561.9760999999999</v>
      </c>
      <c r="W5422">
        <v>8.9991000000000003</v>
      </c>
      <c r="X5422">
        <v>6173.3825999999999</v>
      </c>
      <c r="Y5422">
        <v>1388.5934999999999</v>
      </c>
      <c r="Z5422">
        <v>2048972</v>
      </c>
    </row>
    <row r="5423" spans="1:26" x14ac:dyDescent="0.2">
      <c r="A5423" s="27">
        <v>46084</v>
      </c>
      <c r="B5423" t="s">
        <v>14</v>
      </c>
      <c r="C5423" t="s">
        <v>1446</v>
      </c>
      <c r="D5423" t="s">
        <v>1446</v>
      </c>
      <c r="E5423" t="s">
        <v>1485</v>
      </c>
      <c r="F5423" t="s">
        <v>1470</v>
      </c>
      <c r="G5423" t="s">
        <v>60</v>
      </c>
      <c r="H5423" t="s">
        <v>898</v>
      </c>
      <c r="I5423" t="s">
        <v>1489</v>
      </c>
      <c r="J5423" t="s">
        <v>1450</v>
      </c>
      <c r="K5423" t="s">
        <v>1451</v>
      </c>
      <c r="L5423" t="s">
        <v>1452</v>
      </c>
      <c r="M5423" t="s">
        <v>1453</v>
      </c>
      <c r="N5423" t="s">
        <v>1454</v>
      </c>
      <c r="O5423" t="s">
        <v>1455</v>
      </c>
      <c r="P5423" t="s">
        <v>1456</v>
      </c>
      <c r="Q5423" t="s">
        <v>1457</v>
      </c>
      <c r="R5423">
        <v>2001113</v>
      </c>
      <c r="S5423" t="s">
        <v>1458</v>
      </c>
      <c r="T5423">
        <v>5041.8216000000002</v>
      </c>
      <c r="U5423">
        <v>6</v>
      </c>
      <c r="V5423">
        <v>5041.8216000000002</v>
      </c>
      <c r="W5423">
        <v>6</v>
      </c>
      <c r="X5423">
        <v>3996</v>
      </c>
      <c r="Y5423">
        <v>1045.8216</v>
      </c>
      <c r="Z5423">
        <v>2001113</v>
      </c>
    </row>
    <row r="5424" spans="1:26" x14ac:dyDescent="0.2">
      <c r="A5424" s="27">
        <v>46084</v>
      </c>
      <c r="B5424" t="s">
        <v>14</v>
      </c>
      <c r="C5424" t="s">
        <v>1446</v>
      </c>
      <c r="D5424" t="s">
        <v>1446</v>
      </c>
      <c r="E5424" t="s">
        <v>1485</v>
      </c>
      <c r="F5424" t="s">
        <v>1470</v>
      </c>
      <c r="G5424" t="s">
        <v>60</v>
      </c>
      <c r="H5424" t="s">
        <v>898</v>
      </c>
      <c r="I5424" t="s">
        <v>1489</v>
      </c>
      <c r="J5424" t="s">
        <v>1450</v>
      </c>
      <c r="K5424" t="s">
        <v>1451</v>
      </c>
      <c r="L5424" t="s">
        <v>1452</v>
      </c>
      <c r="M5424" t="s">
        <v>1453</v>
      </c>
      <c r="N5424" t="s">
        <v>1454</v>
      </c>
      <c r="O5424" t="s">
        <v>1455</v>
      </c>
      <c r="P5424" t="s">
        <v>1456</v>
      </c>
      <c r="Q5424" t="s">
        <v>1457</v>
      </c>
      <c r="R5424">
        <v>2030990</v>
      </c>
      <c r="S5424" t="s">
        <v>1459</v>
      </c>
      <c r="T5424">
        <v>11942.768400000001</v>
      </c>
      <c r="U5424">
        <v>15</v>
      </c>
      <c r="V5424">
        <v>11942.768400000001</v>
      </c>
      <c r="W5424">
        <v>15</v>
      </c>
      <c r="X5424">
        <v>10335</v>
      </c>
      <c r="Y5424">
        <v>1607.7683999999999</v>
      </c>
      <c r="Z5424">
        <v>2030990</v>
      </c>
    </row>
    <row r="5425" spans="1:26" x14ac:dyDescent="0.2">
      <c r="A5425" s="27">
        <v>46084</v>
      </c>
      <c r="B5425" t="s">
        <v>14</v>
      </c>
      <c r="C5425" t="s">
        <v>1446</v>
      </c>
      <c r="D5425" t="s">
        <v>1446</v>
      </c>
      <c r="E5425" t="s">
        <v>1485</v>
      </c>
      <c r="F5425" t="s">
        <v>1470</v>
      </c>
      <c r="G5425" t="s">
        <v>60</v>
      </c>
      <c r="H5425" t="s">
        <v>898</v>
      </c>
      <c r="I5425" t="s">
        <v>1489</v>
      </c>
      <c r="J5425" t="s">
        <v>1450</v>
      </c>
      <c r="K5425" t="s">
        <v>1451</v>
      </c>
      <c r="L5425" t="s">
        <v>1452</v>
      </c>
      <c r="M5425" t="s">
        <v>1453</v>
      </c>
      <c r="N5425" t="s">
        <v>1454</v>
      </c>
      <c r="O5425" t="s">
        <v>1455</v>
      </c>
      <c r="P5425" t="s">
        <v>1456</v>
      </c>
      <c r="Q5425" t="s">
        <v>1457</v>
      </c>
      <c r="R5425">
        <v>2030991</v>
      </c>
      <c r="S5425" t="s">
        <v>1463</v>
      </c>
      <c r="T5425">
        <v>840.30359999999996</v>
      </c>
      <c r="U5425">
        <v>1</v>
      </c>
      <c r="V5425">
        <v>840.30359999999996</v>
      </c>
      <c r="W5425">
        <v>1</v>
      </c>
      <c r="X5425">
        <v>694</v>
      </c>
      <c r="Y5425">
        <v>146.30359999999999</v>
      </c>
      <c r="Z5425">
        <v>2030991</v>
      </c>
    </row>
    <row r="5426" spans="1:26" x14ac:dyDescent="0.2">
      <c r="A5426" s="27">
        <v>46084</v>
      </c>
      <c r="B5426" t="s">
        <v>14</v>
      </c>
      <c r="C5426" t="s">
        <v>1446</v>
      </c>
      <c r="D5426" t="s">
        <v>1446</v>
      </c>
      <c r="E5426" t="s">
        <v>1485</v>
      </c>
      <c r="F5426" t="s">
        <v>1470</v>
      </c>
      <c r="G5426" t="s">
        <v>60</v>
      </c>
      <c r="H5426" t="s">
        <v>898</v>
      </c>
      <c r="I5426" t="s">
        <v>1489</v>
      </c>
      <c r="J5426" t="s">
        <v>1450</v>
      </c>
      <c r="K5426" t="s">
        <v>1451</v>
      </c>
      <c r="L5426" t="s">
        <v>1452</v>
      </c>
      <c r="M5426" t="s">
        <v>1453</v>
      </c>
      <c r="N5426" t="s">
        <v>1454</v>
      </c>
      <c r="O5426" t="s">
        <v>1455</v>
      </c>
      <c r="P5426" t="s">
        <v>1456</v>
      </c>
      <c r="Q5426" t="s">
        <v>1457</v>
      </c>
      <c r="R5426">
        <v>2039041</v>
      </c>
      <c r="S5426" t="s">
        <v>1460</v>
      </c>
      <c r="T5426">
        <v>1680.6071999999999</v>
      </c>
      <c r="U5426">
        <v>2</v>
      </c>
      <c r="V5426">
        <v>1680.6071999999999</v>
      </c>
      <c r="W5426">
        <v>2</v>
      </c>
      <c r="X5426">
        <v>1380</v>
      </c>
      <c r="Y5426">
        <v>300.60719999999998</v>
      </c>
      <c r="Z5426">
        <v>2039041</v>
      </c>
    </row>
    <row r="5427" spans="1:26" x14ac:dyDescent="0.2">
      <c r="A5427" s="27">
        <v>46084</v>
      </c>
      <c r="B5427" t="s">
        <v>14</v>
      </c>
      <c r="C5427" t="s">
        <v>1446</v>
      </c>
      <c r="D5427" t="s">
        <v>1446</v>
      </c>
      <c r="E5427" t="s">
        <v>1485</v>
      </c>
      <c r="F5427" t="s">
        <v>1470</v>
      </c>
      <c r="G5427" t="s">
        <v>60</v>
      </c>
      <c r="H5427" t="s">
        <v>898</v>
      </c>
      <c r="I5427" t="s">
        <v>1489</v>
      </c>
      <c r="J5427" t="s">
        <v>1450</v>
      </c>
      <c r="K5427" t="s">
        <v>1451</v>
      </c>
      <c r="L5427" t="s">
        <v>1452</v>
      </c>
      <c r="M5427" t="s">
        <v>1453</v>
      </c>
      <c r="N5427" t="s">
        <v>1454</v>
      </c>
      <c r="O5427" t="s">
        <v>1455</v>
      </c>
      <c r="P5427" t="s">
        <v>1456</v>
      </c>
      <c r="Q5427" t="s">
        <v>1457</v>
      </c>
      <c r="R5427">
        <v>2048972</v>
      </c>
      <c r="S5427" t="s">
        <v>1461</v>
      </c>
      <c r="T5427">
        <v>5882.1252000000004</v>
      </c>
      <c r="U5427">
        <v>7</v>
      </c>
      <c r="V5427">
        <v>5882.1252000000004</v>
      </c>
      <c r="W5427">
        <v>7</v>
      </c>
      <c r="X5427">
        <v>4816</v>
      </c>
      <c r="Y5427">
        <v>1066.1251999999999</v>
      </c>
      <c r="Z5427">
        <v>2048972</v>
      </c>
    </row>
    <row r="5428" spans="1:26" x14ac:dyDescent="0.2">
      <c r="A5428" s="27">
        <v>46084</v>
      </c>
      <c r="B5428" t="s">
        <v>14</v>
      </c>
      <c r="C5428" t="s">
        <v>1446</v>
      </c>
      <c r="D5428" t="s">
        <v>1446</v>
      </c>
      <c r="E5428" t="s">
        <v>1485</v>
      </c>
      <c r="F5428" t="s">
        <v>1470</v>
      </c>
      <c r="G5428" t="s">
        <v>77</v>
      </c>
      <c r="H5428" t="s">
        <v>80</v>
      </c>
      <c r="I5428" t="s">
        <v>1490</v>
      </c>
      <c r="J5428" t="s">
        <v>1450</v>
      </c>
      <c r="K5428" t="s">
        <v>1451</v>
      </c>
      <c r="L5428" t="s">
        <v>1452</v>
      </c>
      <c r="M5428" t="s">
        <v>1453</v>
      </c>
      <c r="N5428" t="s">
        <v>1454</v>
      </c>
      <c r="O5428" t="s">
        <v>1455</v>
      </c>
      <c r="P5428" t="s">
        <v>1456</v>
      </c>
      <c r="Q5428" t="s">
        <v>1457</v>
      </c>
      <c r="R5428">
        <v>2001113</v>
      </c>
      <c r="S5428" t="s">
        <v>1458</v>
      </c>
      <c r="T5428">
        <v>1680.6071999999999</v>
      </c>
      <c r="U5428">
        <v>2</v>
      </c>
      <c r="V5428">
        <v>1680.6071999999999</v>
      </c>
      <c r="W5428">
        <v>2</v>
      </c>
      <c r="X5428">
        <v>1374</v>
      </c>
      <c r="Y5428">
        <v>306.60719999999998</v>
      </c>
      <c r="Z5428">
        <v>2001113</v>
      </c>
    </row>
    <row r="5429" spans="1:26" x14ac:dyDescent="0.2">
      <c r="A5429" s="27">
        <v>46084</v>
      </c>
      <c r="B5429" t="s">
        <v>14</v>
      </c>
      <c r="C5429" t="s">
        <v>1446</v>
      </c>
      <c r="D5429" t="s">
        <v>1446</v>
      </c>
      <c r="E5429" t="s">
        <v>1485</v>
      </c>
      <c r="F5429" t="s">
        <v>1470</v>
      </c>
      <c r="G5429" t="s">
        <v>77</v>
      </c>
      <c r="H5429" t="s">
        <v>80</v>
      </c>
      <c r="I5429" t="s">
        <v>1490</v>
      </c>
      <c r="J5429" t="s">
        <v>1450</v>
      </c>
      <c r="K5429" t="s">
        <v>1451</v>
      </c>
      <c r="L5429" t="s">
        <v>1452</v>
      </c>
      <c r="M5429" t="s">
        <v>1453</v>
      </c>
      <c r="N5429" t="s">
        <v>1454</v>
      </c>
      <c r="O5429" t="s">
        <v>1455</v>
      </c>
      <c r="P5429" t="s">
        <v>1456</v>
      </c>
      <c r="Q5429" t="s">
        <v>1457</v>
      </c>
      <c r="R5429">
        <v>2030990</v>
      </c>
      <c r="S5429" t="s">
        <v>1459</v>
      </c>
      <c r="T5429">
        <v>10083.7081</v>
      </c>
      <c r="U5429">
        <v>12</v>
      </c>
      <c r="V5429">
        <v>10083.7081</v>
      </c>
      <c r="W5429">
        <v>12</v>
      </c>
      <c r="X5429">
        <v>8280</v>
      </c>
      <c r="Y5429">
        <v>1803.7081000000001</v>
      </c>
      <c r="Z5429">
        <v>2030990</v>
      </c>
    </row>
    <row r="5430" spans="1:26" x14ac:dyDescent="0.2">
      <c r="A5430" s="27">
        <v>46084</v>
      </c>
      <c r="B5430" t="s">
        <v>14</v>
      </c>
      <c r="C5430" t="s">
        <v>1446</v>
      </c>
      <c r="D5430" t="s">
        <v>1446</v>
      </c>
      <c r="E5430" t="s">
        <v>1485</v>
      </c>
      <c r="F5430" t="s">
        <v>1470</v>
      </c>
      <c r="G5430" t="s">
        <v>77</v>
      </c>
      <c r="H5430" t="s">
        <v>80</v>
      </c>
      <c r="I5430" t="s">
        <v>1490</v>
      </c>
      <c r="J5430" t="s">
        <v>1450</v>
      </c>
      <c r="K5430" t="s">
        <v>1451</v>
      </c>
      <c r="L5430" t="s">
        <v>1452</v>
      </c>
      <c r="M5430" t="s">
        <v>1453</v>
      </c>
      <c r="N5430" t="s">
        <v>1454</v>
      </c>
      <c r="O5430" t="s">
        <v>1455</v>
      </c>
      <c r="P5430" t="s">
        <v>1456</v>
      </c>
      <c r="Q5430" t="s">
        <v>1457</v>
      </c>
      <c r="R5430">
        <v>2030991</v>
      </c>
      <c r="S5430" t="s">
        <v>1463</v>
      </c>
      <c r="T5430">
        <v>6722.4287999999997</v>
      </c>
      <c r="U5430">
        <v>8</v>
      </c>
      <c r="V5430">
        <v>6722.4287999999997</v>
      </c>
      <c r="W5430">
        <v>8</v>
      </c>
      <c r="X5430">
        <v>5512</v>
      </c>
      <c r="Y5430">
        <v>1210.4287999999999</v>
      </c>
      <c r="Z5430">
        <v>2030991</v>
      </c>
    </row>
    <row r="5431" spans="1:26" x14ac:dyDescent="0.2">
      <c r="A5431" s="27">
        <v>46084</v>
      </c>
      <c r="B5431" t="s">
        <v>14</v>
      </c>
      <c r="C5431" t="s">
        <v>1446</v>
      </c>
      <c r="D5431" t="s">
        <v>1446</v>
      </c>
      <c r="E5431" t="s">
        <v>1485</v>
      </c>
      <c r="F5431" t="s">
        <v>1470</v>
      </c>
      <c r="G5431" t="s">
        <v>77</v>
      </c>
      <c r="H5431" t="s">
        <v>80</v>
      </c>
      <c r="I5431" t="s">
        <v>1490</v>
      </c>
      <c r="J5431" t="s">
        <v>1450</v>
      </c>
      <c r="K5431" t="s">
        <v>1451</v>
      </c>
      <c r="L5431" t="s">
        <v>1452</v>
      </c>
      <c r="M5431" t="s">
        <v>1453</v>
      </c>
      <c r="N5431" t="s">
        <v>1454</v>
      </c>
      <c r="O5431" t="s">
        <v>1455</v>
      </c>
      <c r="P5431" t="s">
        <v>1456</v>
      </c>
      <c r="Q5431" t="s">
        <v>1457</v>
      </c>
      <c r="R5431">
        <v>2048972</v>
      </c>
      <c r="S5431" t="s">
        <v>1461</v>
      </c>
      <c r="T5431">
        <v>1680.6071999999999</v>
      </c>
      <c r="U5431">
        <v>2</v>
      </c>
      <c r="V5431">
        <v>1680.6071999999999</v>
      </c>
      <c r="W5431">
        <v>2</v>
      </c>
      <c r="X5431">
        <v>1372</v>
      </c>
      <c r="Y5431">
        <v>308.60719999999998</v>
      </c>
      <c r="Z5431">
        <v>2048972</v>
      </c>
    </row>
    <row r="5432" spans="1:26" x14ac:dyDescent="0.2">
      <c r="A5432" s="27">
        <v>46084</v>
      </c>
      <c r="B5432" t="s">
        <v>14</v>
      </c>
      <c r="C5432" t="s">
        <v>1446</v>
      </c>
      <c r="D5432" t="s">
        <v>1446</v>
      </c>
      <c r="E5432" t="s">
        <v>1485</v>
      </c>
      <c r="F5432" t="s">
        <v>1470</v>
      </c>
      <c r="G5432" t="s">
        <v>77</v>
      </c>
      <c r="H5432" t="s">
        <v>280</v>
      </c>
      <c r="I5432" t="s">
        <v>1491</v>
      </c>
      <c r="J5432" t="s">
        <v>1450</v>
      </c>
      <c r="K5432" t="s">
        <v>1451</v>
      </c>
      <c r="L5432" t="s">
        <v>1452</v>
      </c>
      <c r="M5432" t="s">
        <v>1453</v>
      </c>
      <c r="N5432" t="s">
        <v>1454</v>
      </c>
      <c r="O5432" t="s">
        <v>1455</v>
      </c>
      <c r="P5432" t="s">
        <v>1456</v>
      </c>
      <c r="Q5432" t="s">
        <v>1457</v>
      </c>
      <c r="R5432">
        <v>2001113</v>
      </c>
      <c r="S5432" t="s">
        <v>1458</v>
      </c>
      <c r="T5432">
        <v>6722.4287999999997</v>
      </c>
      <c r="U5432">
        <v>8</v>
      </c>
      <c r="V5432">
        <v>6722.4287999999997</v>
      </c>
      <c r="W5432">
        <v>8</v>
      </c>
      <c r="X5432">
        <v>5472</v>
      </c>
      <c r="Y5432">
        <v>1250.4287999999999</v>
      </c>
      <c r="Z5432">
        <v>2001113</v>
      </c>
    </row>
    <row r="5433" spans="1:26" x14ac:dyDescent="0.2">
      <c r="A5433" s="27">
        <v>46084</v>
      </c>
      <c r="B5433" t="s">
        <v>14</v>
      </c>
      <c r="C5433" t="s">
        <v>1446</v>
      </c>
      <c r="D5433" t="s">
        <v>1446</v>
      </c>
      <c r="E5433" t="s">
        <v>1485</v>
      </c>
      <c r="F5433" t="s">
        <v>1470</v>
      </c>
      <c r="G5433" t="s">
        <v>77</v>
      </c>
      <c r="H5433" t="s">
        <v>280</v>
      </c>
      <c r="I5433" t="s">
        <v>1491</v>
      </c>
      <c r="J5433" t="s">
        <v>1450</v>
      </c>
      <c r="K5433" t="s">
        <v>1451</v>
      </c>
      <c r="L5433" t="s">
        <v>1452</v>
      </c>
      <c r="M5433" t="s">
        <v>1453</v>
      </c>
      <c r="N5433" t="s">
        <v>1454</v>
      </c>
      <c r="O5433" t="s">
        <v>1455</v>
      </c>
      <c r="P5433" t="s">
        <v>1456</v>
      </c>
      <c r="Q5433" t="s">
        <v>1457</v>
      </c>
      <c r="R5433">
        <v>2030990</v>
      </c>
      <c r="S5433" t="s">
        <v>1459</v>
      </c>
      <c r="T5433">
        <v>26889.715199999999</v>
      </c>
      <c r="U5433">
        <v>32</v>
      </c>
      <c r="V5433">
        <v>26889.715199999999</v>
      </c>
      <c r="W5433">
        <v>32</v>
      </c>
      <c r="X5433">
        <v>22112</v>
      </c>
      <c r="Y5433">
        <v>4777.7151999999996</v>
      </c>
      <c r="Z5433">
        <v>2030990</v>
      </c>
    </row>
    <row r="5434" spans="1:26" x14ac:dyDescent="0.2">
      <c r="A5434" s="27">
        <v>46084</v>
      </c>
      <c r="B5434" t="s">
        <v>14</v>
      </c>
      <c r="C5434" t="s">
        <v>1446</v>
      </c>
      <c r="D5434" t="s">
        <v>1446</v>
      </c>
      <c r="E5434" t="s">
        <v>1485</v>
      </c>
      <c r="F5434" t="s">
        <v>1470</v>
      </c>
      <c r="G5434" t="s">
        <v>77</v>
      </c>
      <c r="H5434" t="s">
        <v>280</v>
      </c>
      <c r="I5434" t="s">
        <v>1491</v>
      </c>
      <c r="J5434" t="s">
        <v>1450</v>
      </c>
      <c r="K5434" t="s">
        <v>1451</v>
      </c>
      <c r="L5434" t="s">
        <v>1452</v>
      </c>
      <c r="M5434" t="s">
        <v>1453</v>
      </c>
      <c r="N5434" t="s">
        <v>1454</v>
      </c>
      <c r="O5434" t="s">
        <v>1455</v>
      </c>
      <c r="P5434" t="s">
        <v>1456</v>
      </c>
      <c r="Q5434" t="s">
        <v>1457</v>
      </c>
      <c r="R5434">
        <v>2030991</v>
      </c>
      <c r="S5434" t="s">
        <v>1463</v>
      </c>
      <c r="T5434">
        <v>6722.4287999999997</v>
      </c>
      <c r="U5434">
        <v>8</v>
      </c>
      <c r="V5434">
        <v>6722.4287999999997</v>
      </c>
      <c r="W5434">
        <v>8</v>
      </c>
      <c r="X5434">
        <v>5520</v>
      </c>
      <c r="Y5434">
        <v>1202.4287999999999</v>
      </c>
      <c r="Z5434">
        <v>2030991</v>
      </c>
    </row>
    <row r="5435" spans="1:26" x14ac:dyDescent="0.2">
      <c r="A5435" s="27">
        <v>46084</v>
      </c>
      <c r="B5435" t="s">
        <v>14</v>
      </c>
      <c r="C5435" t="s">
        <v>1446</v>
      </c>
      <c r="D5435" t="s">
        <v>1446</v>
      </c>
      <c r="E5435" t="s">
        <v>1485</v>
      </c>
      <c r="F5435" t="s">
        <v>1470</v>
      </c>
      <c r="G5435" t="s">
        <v>77</v>
      </c>
      <c r="H5435" t="s">
        <v>280</v>
      </c>
      <c r="I5435" t="s">
        <v>1491</v>
      </c>
      <c r="J5435" t="s">
        <v>1450</v>
      </c>
      <c r="K5435" t="s">
        <v>1451</v>
      </c>
      <c r="L5435" t="s">
        <v>1452</v>
      </c>
      <c r="M5435" t="s">
        <v>1453</v>
      </c>
      <c r="N5435" t="s">
        <v>1454</v>
      </c>
      <c r="O5435" t="s">
        <v>1455</v>
      </c>
      <c r="P5435" t="s">
        <v>1456</v>
      </c>
      <c r="Q5435" t="s">
        <v>1457</v>
      </c>
      <c r="R5435">
        <v>2048972</v>
      </c>
      <c r="S5435" t="s">
        <v>1461</v>
      </c>
      <c r="T5435">
        <v>9243.3395999999993</v>
      </c>
      <c r="U5435">
        <v>11</v>
      </c>
      <c r="V5435">
        <v>9243.3395999999993</v>
      </c>
      <c r="W5435">
        <v>11</v>
      </c>
      <c r="X5435">
        <v>7502</v>
      </c>
      <c r="Y5435">
        <v>1741.3396</v>
      </c>
      <c r="Z5435">
        <v>2048972</v>
      </c>
    </row>
    <row r="5436" spans="1:26" x14ac:dyDescent="0.2">
      <c r="A5436" s="27">
        <v>46084</v>
      </c>
      <c r="B5436" t="s">
        <v>14</v>
      </c>
      <c r="C5436" t="s">
        <v>1446</v>
      </c>
      <c r="D5436" t="s">
        <v>1446</v>
      </c>
      <c r="E5436" t="s">
        <v>1485</v>
      </c>
      <c r="F5436" t="s">
        <v>1470</v>
      </c>
      <c r="G5436" t="s">
        <v>22</v>
      </c>
      <c r="H5436" t="s">
        <v>861</v>
      </c>
      <c r="I5436" t="s">
        <v>1492</v>
      </c>
      <c r="J5436" t="s">
        <v>1450</v>
      </c>
      <c r="K5436" t="s">
        <v>1451</v>
      </c>
      <c r="L5436" t="s">
        <v>1452</v>
      </c>
      <c r="M5436" t="s">
        <v>1453</v>
      </c>
      <c r="N5436" t="s">
        <v>1454</v>
      </c>
      <c r="O5436" t="s">
        <v>1455</v>
      </c>
      <c r="P5436" t="s">
        <v>1456</v>
      </c>
      <c r="Q5436" t="s">
        <v>1457</v>
      </c>
      <c r="R5436">
        <v>2030990</v>
      </c>
      <c r="S5436" t="s">
        <v>1459</v>
      </c>
      <c r="T5436">
        <v>840.30359999999996</v>
      </c>
      <c r="U5436">
        <v>1</v>
      </c>
      <c r="V5436">
        <v>840.30359999999996</v>
      </c>
      <c r="W5436">
        <v>1</v>
      </c>
      <c r="X5436">
        <v>690</v>
      </c>
      <c r="Y5436">
        <v>150.30359999999999</v>
      </c>
      <c r="Z5436">
        <v>2030990</v>
      </c>
    </row>
    <row r="5437" spans="1:26" x14ac:dyDescent="0.2">
      <c r="A5437" s="27">
        <v>46084</v>
      </c>
      <c r="B5437" t="s">
        <v>14</v>
      </c>
      <c r="C5437" t="s">
        <v>1446</v>
      </c>
      <c r="D5437" t="s">
        <v>1446</v>
      </c>
      <c r="E5437" t="s">
        <v>1485</v>
      </c>
      <c r="F5437" t="s">
        <v>1470</v>
      </c>
      <c r="G5437" t="s">
        <v>22</v>
      </c>
      <c r="H5437" t="s">
        <v>165</v>
      </c>
      <c r="I5437" t="s">
        <v>1493</v>
      </c>
      <c r="J5437" t="s">
        <v>1450</v>
      </c>
      <c r="K5437" t="s">
        <v>1451</v>
      </c>
      <c r="L5437" t="s">
        <v>1452</v>
      </c>
      <c r="M5437" t="s">
        <v>1453</v>
      </c>
      <c r="N5437" t="s">
        <v>1454</v>
      </c>
      <c r="O5437" t="s">
        <v>1455</v>
      </c>
      <c r="P5437" t="s">
        <v>1456</v>
      </c>
      <c r="Q5437" t="s">
        <v>1457</v>
      </c>
      <c r="R5437">
        <v>2001113</v>
      </c>
      <c r="S5437" t="s">
        <v>1458</v>
      </c>
      <c r="T5437">
        <v>38653.965600000003</v>
      </c>
      <c r="U5437">
        <v>46</v>
      </c>
      <c r="V5437">
        <v>38650.100200000001</v>
      </c>
      <c r="W5437">
        <v>45.995399999999997</v>
      </c>
      <c r="X5437">
        <v>31552.844400000002</v>
      </c>
      <c r="Y5437">
        <v>7097.2557999999999</v>
      </c>
      <c r="Z5437">
        <v>2001113</v>
      </c>
    </row>
    <row r="5438" spans="1:26" x14ac:dyDescent="0.2">
      <c r="A5438" s="27">
        <v>46084</v>
      </c>
      <c r="B5438" t="s">
        <v>14</v>
      </c>
      <c r="C5438" t="s">
        <v>1446</v>
      </c>
      <c r="D5438" t="s">
        <v>1446</v>
      </c>
      <c r="E5438" t="s">
        <v>1485</v>
      </c>
      <c r="F5438" t="s">
        <v>1470</v>
      </c>
      <c r="G5438" t="s">
        <v>22</v>
      </c>
      <c r="H5438" t="s">
        <v>165</v>
      </c>
      <c r="I5438" t="s">
        <v>1493</v>
      </c>
      <c r="J5438" t="s">
        <v>1450</v>
      </c>
      <c r="K5438" t="s">
        <v>1451</v>
      </c>
      <c r="L5438" t="s">
        <v>1452</v>
      </c>
      <c r="M5438" t="s">
        <v>1453</v>
      </c>
      <c r="N5438" t="s">
        <v>1454</v>
      </c>
      <c r="O5438" t="s">
        <v>1455</v>
      </c>
      <c r="P5438" t="s">
        <v>1456</v>
      </c>
      <c r="Q5438" t="s">
        <v>1457</v>
      </c>
      <c r="R5438">
        <v>2030990</v>
      </c>
      <c r="S5438" t="s">
        <v>1459</v>
      </c>
      <c r="T5438">
        <v>97475.217600000004</v>
      </c>
      <c r="U5438">
        <v>116</v>
      </c>
      <c r="V5438">
        <v>97465.470100000006</v>
      </c>
      <c r="W5438">
        <v>115.9884</v>
      </c>
      <c r="X5438">
        <v>80031.995999999999</v>
      </c>
      <c r="Y5438">
        <v>17433.474099999999</v>
      </c>
      <c r="Z5438">
        <v>2030990</v>
      </c>
    </row>
    <row r="5439" spans="1:26" x14ac:dyDescent="0.2">
      <c r="A5439" s="27">
        <v>46084</v>
      </c>
      <c r="B5439" t="s">
        <v>14</v>
      </c>
      <c r="C5439" t="s">
        <v>1446</v>
      </c>
      <c r="D5439" t="s">
        <v>1446</v>
      </c>
      <c r="E5439" t="s">
        <v>1485</v>
      </c>
      <c r="F5439" t="s">
        <v>1470</v>
      </c>
      <c r="G5439" t="s">
        <v>22</v>
      </c>
      <c r="H5439" t="s">
        <v>165</v>
      </c>
      <c r="I5439" t="s">
        <v>1493</v>
      </c>
      <c r="J5439" t="s">
        <v>1450</v>
      </c>
      <c r="K5439" t="s">
        <v>1451</v>
      </c>
      <c r="L5439" t="s">
        <v>1452</v>
      </c>
      <c r="M5439" t="s">
        <v>1453</v>
      </c>
      <c r="N5439" t="s">
        <v>1454</v>
      </c>
      <c r="O5439" t="s">
        <v>1455</v>
      </c>
      <c r="P5439" t="s">
        <v>1456</v>
      </c>
      <c r="Q5439" t="s">
        <v>1457</v>
      </c>
      <c r="R5439">
        <v>2030991</v>
      </c>
      <c r="S5439" t="s">
        <v>1463</v>
      </c>
      <c r="T5439">
        <v>18486.679199999999</v>
      </c>
      <c r="U5439">
        <v>22</v>
      </c>
      <c r="V5439">
        <v>18484.8305</v>
      </c>
      <c r="W5439">
        <v>21.997800000000002</v>
      </c>
      <c r="X5439">
        <v>15200.479799999999</v>
      </c>
      <c r="Y5439">
        <v>3284.3507</v>
      </c>
      <c r="Z5439">
        <v>2030991</v>
      </c>
    </row>
    <row r="5440" spans="1:26" x14ac:dyDescent="0.2">
      <c r="A5440" s="27">
        <v>46084</v>
      </c>
      <c r="B5440" t="s">
        <v>14</v>
      </c>
      <c r="C5440" t="s">
        <v>1446</v>
      </c>
      <c r="D5440" t="s">
        <v>1446</v>
      </c>
      <c r="E5440" t="s">
        <v>1485</v>
      </c>
      <c r="F5440" t="s">
        <v>1470</v>
      </c>
      <c r="G5440" t="s">
        <v>22</v>
      </c>
      <c r="H5440" t="s">
        <v>165</v>
      </c>
      <c r="I5440" t="s">
        <v>1493</v>
      </c>
      <c r="J5440" t="s">
        <v>1450</v>
      </c>
      <c r="K5440" t="s">
        <v>1451</v>
      </c>
      <c r="L5440" t="s">
        <v>1452</v>
      </c>
      <c r="M5440" t="s">
        <v>1453</v>
      </c>
      <c r="N5440" t="s">
        <v>1454</v>
      </c>
      <c r="O5440" t="s">
        <v>1455</v>
      </c>
      <c r="P5440" t="s">
        <v>1456</v>
      </c>
      <c r="Q5440" t="s">
        <v>1457</v>
      </c>
      <c r="R5440">
        <v>2039041</v>
      </c>
      <c r="S5440" t="s">
        <v>1460</v>
      </c>
      <c r="T5440">
        <v>10083.6432</v>
      </c>
      <c r="U5440">
        <v>12</v>
      </c>
      <c r="V5440">
        <v>10082.6348</v>
      </c>
      <c r="W5440">
        <v>11.998799999999999</v>
      </c>
      <c r="X5440">
        <v>8279.1720000000005</v>
      </c>
      <c r="Y5440">
        <v>1803.4628</v>
      </c>
      <c r="Z5440">
        <v>2039041</v>
      </c>
    </row>
    <row r="5441" spans="1:26" x14ac:dyDescent="0.2">
      <c r="A5441" s="27">
        <v>46084</v>
      </c>
      <c r="B5441" t="s">
        <v>14</v>
      </c>
      <c r="C5441" t="s">
        <v>1446</v>
      </c>
      <c r="D5441" t="s">
        <v>1446</v>
      </c>
      <c r="E5441" t="s">
        <v>1485</v>
      </c>
      <c r="F5441" t="s">
        <v>1470</v>
      </c>
      <c r="G5441" t="s">
        <v>22</v>
      </c>
      <c r="H5441" t="s">
        <v>165</v>
      </c>
      <c r="I5441" t="s">
        <v>1493</v>
      </c>
      <c r="J5441" t="s">
        <v>1450</v>
      </c>
      <c r="K5441" t="s">
        <v>1451</v>
      </c>
      <c r="L5441" t="s">
        <v>1452</v>
      </c>
      <c r="M5441" t="s">
        <v>1453</v>
      </c>
      <c r="N5441" t="s">
        <v>1454</v>
      </c>
      <c r="O5441" t="s">
        <v>1455</v>
      </c>
      <c r="P5441" t="s">
        <v>1456</v>
      </c>
      <c r="Q5441" t="s">
        <v>1457</v>
      </c>
      <c r="R5441">
        <v>2048972</v>
      </c>
      <c r="S5441" t="s">
        <v>1461</v>
      </c>
      <c r="T5441">
        <v>35292.751199999999</v>
      </c>
      <c r="U5441">
        <v>42</v>
      </c>
      <c r="V5441">
        <v>35289.221899999997</v>
      </c>
      <c r="W5441">
        <v>41.995800000000003</v>
      </c>
      <c r="X5441">
        <v>28809.1188</v>
      </c>
      <c r="Y5441">
        <v>6480.1031000000003</v>
      </c>
      <c r="Z5441">
        <v>2048972</v>
      </c>
    </row>
    <row r="5442" spans="1:26" x14ac:dyDescent="0.2">
      <c r="A5442" s="27">
        <v>46084</v>
      </c>
      <c r="B5442" t="s">
        <v>14</v>
      </c>
      <c r="C5442" t="s">
        <v>1446</v>
      </c>
      <c r="D5442" t="s">
        <v>1446</v>
      </c>
      <c r="E5442" t="s">
        <v>1494</v>
      </c>
      <c r="F5442" t="s">
        <v>1495</v>
      </c>
      <c r="G5442" t="s">
        <v>106</v>
      </c>
      <c r="H5442" t="s">
        <v>292</v>
      </c>
      <c r="I5442" t="s">
        <v>1496</v>
      </c>
      <c r="J5442" t="s">
        <v>1450</v>
      </c>
      <c r="K5442" t="s">
        <v>1451</v>
      </c>
      <c r="L5442" t="s">
        <v>1452</v>
      </c>
      <c r="M5442" t="s">
        <v>1453</v>
      </c>
      <c r="N5442" t="s">
        <v>1454</v>
      </c>
      <c r="O5442" t="s">
        <v>1455</v>
      </c>
      <c r="P5442" t="s">
        <v>1456</v>
      </c>
      <c r="Q5442" t="s">
        <v>1457</v>
      </c>
      <c r="R5442">
        <v>2001113</v>
      </c>
      <c r="S5442" t="s">
        <v>1458</v>
      </c>
      <c r="T5442">
        <v>840.30359999999996</v>
      </c>
      <c r="U5442">
        <v>1</v>
      </c>
      <c r="V5442">
        <v>840.30359999999996</v>
      </c>
      <c r="W5442">
        <v>1</v>
      </c>
      <c r="X5442">
        <v>686</v>
      </c>
      <c r="Y5442">
        <v>154.30359999999999</v>
      </c>
      <c r="Z5442">
        <v>2001113</v>
      </c>
    </row>
    <row r="5443" spans="1:26" x14ac:dyDescent="0.2">
      <c r="A5443" s="27">
        <v>46084</v>
      </c>
      <c r="B5443" t="s">
        <v>14</v>
      </c>
      <c r="C5443" t="s">
        <v>1446</v>
      </c>
      <c r="D5443" t="s">
        <v>1446</v>
      </c>
      <c r="E5443" t="s">
        <v>1494</v>
      </c>
      <c r="F5443" t="s">
        <v>1495</v>
      </c>
      <c r="G5443" t="s">
        <v>106</v>
      </c>
      <c r="H5443" t="s">
        <v>292</v>
      </c>
      <c r="I5443" t="s">
        <v>1496</v>
      </c>
      <c r="J5443" t="s">
        <v>1450</v>
      </c>
      <c r="K5443" t="s">
        <v>1451</v>
      </c>
      <c r="L5443" t="s">
        <v>1452</v>
      </c>
      <c r="M5443" t="s">
        <v>1453</v>
      </c>
      <c r="N5443" t="s">
        <v>1454</v>
      </c>
      <c r="O5443" t="s">
        <v>1455</v>
      </c>
      <c r="P5443" t="s">
        <v>1456</v>
      </c>
      <c r="Q5443" t="s">
        <v>1457</v>
      </c>
      <c r="R5443">
        <v>2030990</v>
      </c>
      <c r="S5443" t="s">
        <v>1459</v>
      </c>
      <c r="T5443">
        <v>8403.0360000000001</v>
      </c>
      <c r="U5443">
        <v>10</v>
      </c>
      <c r="V5443">
        <v>8403.0360000000001</v>
      </c>
      <c r="W5443">
        <v>10</v>
      </c>
      <c r="X5443">
        <v>6900</v>
      </c>
      <c r="Y5443">
        <v>1503.0360000000001</v>
      </c>
      <c r="Z5443">
        <v>2030990</v>
      </c>
    </row>
    <row r="5444" spans="1:26" x14ac:dyDescent="0.2">
      <c r="A5444" s="27">
        <v>46084</v>
      </c>
      <c r="B5444" t="s">
        <v>14</v>
      </c>
      <c r="C5444" t="s">
        <v>1446</v>
      </c>
      <c r="D5444" t="s">
        <v>1446</v>
      </c>
      <c r="E5444" t="s">
        <v>1494</v>
      </c>
      <c r="F5444" t="s">
        <v>1495</v>
      </c>
      <c r="G5444" t="s">
        <v>106</v>
      </c>
      <c r="H5444" t="s">
        <v>292</v>
      </c>
      <c r="I5444" t="s">
        <v>1496</v>
      </c>
      <c r="J5444" t="s">
        <v>1450</v>
      </c>
      <c r="K5444" t="s">
        <v>1451</v>
      </c>
      <c r="L5444" t="s">
        <v>1452</v>
      </c>
      <c r="M5444" t="s">
        <v>1453</v>
      </c>
      <c r="N5444" t="s">
        <v>1454</v>
      </c>
      <c r="O5444" t="s">
        <v>1455</v>
      </c>
      <c r="P5444" t="s">
        <v>1456</v>
      </c>
      <c r="Q5444" t="s">
        <v>1457</v>
      </c>
      <c r="R5444">
        <v>2030991</v>
      </c>
      <c r="S5444" t="s">
        <v>1463</v>
      </c>
      <c r="T5444">
        <v>3361.2143999999998</v>
      </c>
      <c r="U5444">
        <v>4</v>
      </c>
      <c r="V5444">
        <v>3361.2143999999998</v>
      </c>
      <c r="W5444">
        <v>4</v>
      </c>
      <c r="X5444">
        <v>2764</v>
      </c>
      <c r="Y5444">
        <v>597.21439999999996</v>
      </c>
      <c r="Z5444">
        <v>2030991</v>
      </c>
    </row>
    <row r="5445" spans="1:26" x14ac:dyDescent="0.2">
      <c r="A5445" s="27">
        <v>46084</v>
      </c>
      <c r="B5445" t="s">
        <v>14</v>
      </c>
      <c r="C5445" t="s">
        <v>1446</v>
      </c>
      <c r="D5445" t="s">
        <v>1446</v>
      </c>
      <c r="E5445" t="s">
        <v>1494</v>
      </c>
      <c r="F5445" t="s">
        <v>1495</v>
      </c>
      <c r="G5445" t="s">
        <v>106</v>
      </c>
      <c r="H5445" t="s">
        <v>292</v>
      </c>
      <c r="I5445" t="s">
        <v>1496</v>
      </c>
      <c r="J5445" t="s">
        <v>1450</v>
      </c>
      <c r="K5445" t="s">
        <v>1451</v>
      </c>
      <c r="L5445" t="s">
        <v>1452</v>
      </c>
      <c r="M5445" t="s">
        <v>1453</v>
      </c>
      <c r="N5445" t="s">
        <v>1454</v>
      </c>
      <c r="O5445" t="s">
        <v>1455</v>
      </c>
      <c r="P5445" t="s">
        <v>1456</v>
      </c>
      <c r="Q5445" t="s">
        <v>1457</v>
      </c>
      <c r="R5445">
        <v>2039041</v>
      </c>
      <c r="S5445" t="s">
        <v>1460</v>
      </c>
      <c r="T5445">
        <v>5041.8216000000002</v>
      </c>
      <c r="U5445">
        <v>6</v>
      </c>
      <c r="V5445">
        <v>5041.8216000000002</v>
      </c>
      <c r="W5445">
        <v>6</v>
      </c>
      <c r="X5445">
        <v>4140</v>
      </c>
      <c r="Y5445">
        <v>901.82159999999999</v>
      </c>
      <c r="Z5445">
        <v>2039041</v>
      </c>
    </row>
    <row r="5446" spans="1:26" x14ac:dyDescent="0.2">
      <c r="A5446" s="27">
        <v>46084</v>
      </c>
      <c r="B5446" t="s">
        <v>14</v>
      </c>
      <c r="C5446" t="s">
        <v>1446</v>
      </c>
      <c r="D5446" t="s">
        <v>1446</v>
      </c>
      <c r="E5446" t="s">
        <v>1494</v>
      </c>
      <c r="F5446" t="s">
        <v>1495</v>
      </c>
      <c r="G5446" t="s">
        <v>106</v>
      </c>
      <c r="H5446" t="s">
        <v>292</v>
      </c>
      <c r="I5446" t="s">
        <v>1496</v>
      </c>
      <c r="J5446" t="s">
        <v>1450</v>
      </c>
      <c r="K5446" t="s">
        <v>1451</v>
      </c>
      <c r="L5446" t="s">
        <v>1452</v>
      </c>
      <c r="M5446" t="s">
        <v>1453</v>
      </c>
      <c r="N5446" t="s">
        <v>1454</v>
      </c>
      <c r="O5446" t="s">
        <v>1455</v>
      </c>
      <c r="P5446" t="s">
        <v>1456</v>
      </c>
      <c r="Q5446" t="s">
        <v>1457</v>
      </c>
      <c r="R5446">
        <v>2048972</v>
      </c>
      <c r="S5446" t="s">
        <v>1461</v>
      </c>
      <c r="T5446">
        <v>10923.9468</v>
      </c>
      <c r="U5446">
        <v>13</v>
      </c>
      <c r="V5446">
        <v>10923.9468</v>
      </c>
      <c r="W5446">
        <v>13</v>
      </c>
      <c r="X5446">
        <v>8918</v>
      </c>
      <c r="Y5446">
        <v>2005.9467999999999</v>
      </c>
      <c r="Z5446">
        <v>2048972</v>
      </c>
    </row>
    <row r="5447" spans="1:26" x14ac:dyDescent="0.2">
      <c r="A5447" s="27">
        <v>46084</v>
      </c>
      <c r="B5447" t="s">
        <v>14</v>
      </c>
      <c r="C5447" t="s">
        <v>1446</v>
      </c>
      <c r="D5447" t="s">
        <v>1446</v>
      </c>
      <c r="E5447" t="s">
        <v>1494</v>
      </c>
      <c r="F5447" t="s">
        <v>1497</v>
      </c>
      <c r="G5447" t="s">
        <v>1498</v>
      </c>
      <c r="H5447" t="s">
        <v>892</v>
      </c>
      <c r="I5447" t="s">
        <v>1499</v>
      </c>
      <c r="J5447" t="s">
        <v>1450</v>
      </c>
      <c r="K5447" t="s">
        <v>1451</v>
      </c>
      <c r="L5447" t="s">
        <v>1452</v>
      </c>
      <c r="M5447" t="s">
        <v>1453</v>
      </c>
      <c r="N5447" t="s">
        <v>1454</v>
      </c>
      <c r="O5447" t="s">
        <v>1455</v>
      </c>
      <c r="P5447" t="s">
        <v>1456</v>
      </c>
      <c r="Q5447" t="s">
        <v>1457</v>
      </c>
      <c r="R5447">
        <v>2030990</v>
      </c>
      <c r="S5447" t="s">
        <v>1459</v>
      </c>
      <c r="T5447">
        <v>3361.2143999999998</v>
      </c>
      <c r="U5447">
        <v>4</v>
      </c>
      <c r="V5447">
        <v>3361.2143999999998</v>
      </c>
      <c r="W5447">
        <v>4</v>
      </c>
      <c r="X5447">
        <v>2768</v>
      </c>
      <c r="Y5447">
        <v>593.21439999999996</v>
      </c>
      <c r="Z5447">
        <v>2030990</v>
      </c>
    </row>
    <row r="5448" spans="1:26" x14ac:dyDescent="0.2">
      <c r="A5448" s="27">
        <v>46084</v>
      </c>
      <c r="B5448" t="s">
        <v>14</v>
      </c>
      <c r="C5448" t="s">
        <v>1446</v>
      </c>
      <c r="D5448" t="s">
        <v>1446</v>
      </c>
      <c r="E5448" t="s">
        <v>1494</v>
      </c>
      <c r="F5448" t="s">
        <v>1497</v>
      </c>
      <c r="G5448" t="s">
        <v>1498</v>
      </c>
      <c r="H5448" t="s">
        <v>892</v>
      </c>
      <c r="I5448" t="s">
        <v>1499</v>
      </c>
      <c r="J5448" t="s">
        <v>1450</v>
      </c>
      <c r="K5448" t="s">
        <v>1451</v>
      </c>
      <c r="L5448" t="s">
        <v>1452</v>
      </c>
      <c r="M5448" t="s">
        <v>1453</v>
      </c>
      <c r="N5448" t="s">
        <v>1454</v>
      </c>
      <c r="O5448" t="s">
        <v>1455</v>
      </c>
      <c r="P5448" t="s">
        <v>1456</v>
      </c>
      <c r="Q5448" t="s">
        <v>1457</v>
      </c>
      <c r="R5448">
        <v>2030991</v>
      </c>
      <c r="S5448" t="s">
        <v>1463</v>
      </c>
      <c r="T5448">
        <v>2520.9108000000001</v>
      </c>
      <c r="U5448">
        <v>3</v>
      </c>
      <c r="V5448">
        <v>2520.9108000000001</v>
      </c>
      <c r="W5448">
        <v>3</v>
      </c>
      <c r="X5448">
        <v>2073</v>
      </c>
      <c r="Y5448">
        <v>447.91079999999999</v>
      </c>
      <c r="Z5448">
        <v>2030991</v>
      </c>
    </row>
    <row r="5449" spans="1:26" x14ac:dyDescent="0.2">
      <c r="A5449" s="27">
        <v>46084</v>
      </c>
      <c r="B5449" t="s">
        <v>14</v>
      </c>
      <c r="C5449" t="s">
        <v>1446</v>
      </c>
      <c r="D5449" t="s">
        <v>1446</v>
      </c>
      <c r="E5449" t="s">
        <v>1494</v>
      </c>
      <c r="F5449" t="s">
        <v>1497</v>
      </c>
      <c r="G5449" t="s">
        <v>1498</v>
      </c>
      <c r="H5449" t="s">
        <v>892</v>
      </c>
      <c r="I5449" t="s">
        <v>1499</v>
      </c>
      <c r="J5449" t="s">
        <v>1450</v>
      </c>
      <c r="K5449" t="s">
        <v>1451</v>
      </c>
      <c r="L5449" t="s">
        <v>1452</v>
      </c>
      <c r="M5449" t="s">
        <v>1453</v>
      </c>
      <c r="N5449" t="s">
        <v>1454</v>
      </c>
      <c r="O5449" t="s">
        <v>1455</v>
      </c>
      <c r="P5449" t="s">
        <v>1456</v>
      </c>
      <c r="Q5449" t="s">
        <v>1457</v>
      </c>
      <c r="R5449">
        <v>2039041</v>
      </c>
      <c r="S5449" t="s">
        <v>1460</v>
      </c>
      <c r="T5449">
        <v>2520.9108000000001</v>
      </c>
      <c r="U5449">
        <v>3</v>
      </c>
      <c r="V5449">
        <v>2520.9108000000001</v>
      </c>
      <c r="W5449">
        <v>3</v>
      </c>
      <c r="X5449">
        <v>2061</v>
      </c>
      <c r="Y5449">
        <v>459.91079999999999</v>
      </c>
      <c r="Z5449">
        <v>2039041</v>
      </c>
    </row>
    <row r="5450" spans="1:26" x14ac:dyDescent="0.2">
      <c r="A5450" s="27">
        <v>46084</v>
      </c>
      <c r="B5450" t="s">
        <v>14</v>
      </c>
      <c r="C5450" t="s">
        <v>1446</v>
      </c>
      <c r="D5450" t="s">
        <v>1446</v>
      </c>
      <c r="E5450" t="s">
        <v>1494</v>
      </c>
      <c r="F5450" t="s">
        <v>1470</v>
      </c>
      <c r="G5450" t="s">
        <v>181</v>
      </c>
      <c r="H5450" t="s">
        <v>874</v>
      </c>
      <c r="I5450" t="s">
        <v>1500</v>
      </c>
      <c r="J5450" t="s">
        <v>1450</v>
      </c>
      <c r="K5450" t="s">
        <v>1451</v>
      </c>
      <c r="L5450" t="s">
        <v>1452</v>
      </c>
      <c r="M5450" t="s">
        <v>1453</v>
      </c>
      <c r="N5450" t="s">
        <v>1454</v>
      </c>
      <c r="O5450" t="s">
        <v>1455</v>
      </c>
      <c r="P5450" t="s">
        <v>1456</v>
      </c>
      <c r="Q5450" t="s">
        <v>1457</v>
      </c>
      <c r="R5450">
        <v>2001113</v>
      </c>
      <c r="S5450" t="s">
        <v>1458</v>
      </c>
      <c r="T5450">
        <v>13444.857599999999</v>
      </c>
      <c r="U5450">
        <v>16</v>
      </c>
      <c r="V5450">
        <v>13444.857599999999</v>
      </c>
      <c r="W5450">
        <v>16</v>
      </c>
      <c r="X5450">
        <v>10976</v>
      </c>
      <c r="Y5450">
        <v>2468.8575999999998</v>
      </c>
      <c r="Z5450">
        <v>2001113</v>
      </c>
    </row>
    <row r="5451" spans="1:26" x14ac:dyDescent="0.2">
      <c r="A5451" s="27">
        <v>46084</v>
      </c>
      <c r="B5451" t="s">
        <v>14</v>
      </c>
      <c r="C5451" t="s">
        <v>1446</v>
      </c>
      <c r="D5451" t="s">
        <v>1446</v>
      </c>
      <c r="E5451" t="s">
        <v>1494</v>
      </c>
      <c r="F5451" t="s">
        <v>1470</v>
      </c>
      <c r="G5451" t="s">
        <v>181</v>
      </c>
      <c r="H5451" t="s">
        <v>874</v>
      </c>
      <c r="I5451" t="s">
        <v>1500</v>
      </c>
      <c r="J5451" t="s">
        <v>1450</v>
      </c>
      <c r="K5451" t="s">
        <v>1451</v>
      </c>
      <c r="L5451" t="s">
        <v>1452</v>
      </c>
      <c r="M5451" t="s">
        <v>1453</v>
      </c>
      <c r="N5451" t="s">
        <v>1454</v>
      </c>
      <c r="O5451" t="s">
        <v>1455</v>
      </c>
      <c r="P5451" t="s">
        <v>1456</v>
      </c>
      <c r="Q5451" t="s">
        <v>1457</v>
      </c>
      <c r="R5451">
        <v>2030991</v>
      </c>
      <c r="S5451" t="s">
        <v>1463</v>
      </c>
      <c r="T5451">
        <v>12604.554</v>
      </c>
      <c r="U5451">
        <v>15</v>
      </c>
      <c r="V5451">
        <v>12604.554</v>
      </c>
      <c r="W5451">
        <v>15</v>
      </c>
      <c r="X5451">
        <v>10320</v>
      </c>
      <c r="Y5451">
        <v>2284.5540000000001</v>
      </c>
      <c r="Z5451">
        <v>2030991</v>
      </c>
    </row>
    <row r="5452" spans="1:26" x14ac:dyDescent="0.2">
      <c r="A5452" s="27">
        <v>46084</v>
      </c>
      <c r="B5452" t="s">
        <v>14</v>
      </c>
      <c r="C5452" t="s">
        <v>1446</v>
      </c>
      <c r="D5452" t="s">
        <v>1446</v>
      </c>
      <c r="E5452" t="s">
        <v>1494</v>
      </c>
      <c r="F5452" t="s">
        <v>1470</v>
      </c>
      <c r="G5452" t="s">
        <v>181</v>
      </c>
      <c r="H5452" t="s">
        <v>874</v>
      </c>
      <c r="I5452" t="s">
        <v>1500</v>
      </c>
      <c r="J5452" t="s">
        <v>1450</v>
      </c>
      <c r="K5452" t="s">
        <v>1451</v>
      </c>
      <c r="L5452" t="s">
        <v>1452</v>
      </c>
      <c r="M5452" t="s">
        <v>1453</v>
      </c>
      <c r="N5452" t="s">
        <v>1454</v>
      </c>
      <c r="O5452" t="s">
        <v>1455</v>
      </c>
      <c r="P5452" t="s">
        <v>1456</v>
      </c>
      <c r="Q5452" t="s">
        <v>1457</v>
      </c>
      <c r="R5452">
        <v>2039041</v>
      </c>
      <c r="S5452" t="s">
        <v>1460</v>
      </c>
      <c r="T5452">
        <v>5041.8216000000002</v>
      </c>
      <c r="U5452">
        <v>6</v>
      </c>
      <c r="V5452">
        <v>5041.8216000000002</v>
      </c>
      <c r="W5452">
        <v>6</v>
      </c>
      <c r="X5452">
        <v>4134</v>
      </c>
      <c r="Y5452">
        <v>907.82159999999999</v>
      </c>
      <c r="Z5452">
        <v>2039041</v>
      </c>
    </row>
    <row r="5453" spans="1:26" x14ac:dyDescent="0.2">
      <c r="A5453" s="27">
        <v>46084</v>
      </c>
      <c r="B5453" t="s">
        <v>14</v>
      </c>
      <c r="C5453" t="s">
        <v>1446</v>
      </c>
      <c r="D5453" t="s">
        <v>1446</v>
      </c>
      <c r="E5453" t="s">
        <v>1494</v>
      </c>
      <c r="F5453" t="s">
        <v>1470</v>
      </c>
      <c r="G5453" t="s">
        <v>1501</v>
      </c>
      <c r="H5453" t="s">
        <v>119</v>
      </c>
      <c r="I5453" t="s">
        <v>1502</v>
      </c>
      <c r="J5453" t="s">
        <v>1450</v>
      </c>
      <c r="K5453" t="s">
        <v>1451</v>
      </c>
      <c r="L5453" t="s">
        <v>1452</v>
      </c>
      <c r="M5453" t="s">
        <v>1453</v>
      </c>
      <c r="N5453" t="s">
        <v>1454</v>
      </c>
      <c r="O5453" t="s">
        <v>1455</v>
      </c>
      <c r="P5453" t="s">
        <v>1456</v>
      </c>
      <c r="Q5453" t="s">
        <v>1457</v>
      </c>
      <c r="R5453">
        <v>2001113</v>
      </c>
      <c r="S5453" t="s">
        <v>1458</v>
      </c>
      <c r="T5453">
        <v>13444.857599999999</v>
      </c>
      <c r="U5453">
        <v>16</v>
      </c>
      <c r="V5453">
        <v>13444.857599999999</v>
      </c>
      <c r="W5453">
        <v>16</v>
      </c>
      <c r="X5453">
        <v>10992</v>
      </c>
      <c r="Y5453">
        <v>2452.8575999999998</v>
      </c>
      <c r="Z5453">
        <v>2001113</v>
      </c>
    </row>
    <row r="5454" spans="1:26" x14ac:dyDescent="0.2">
      <c r="A5454" s="27">
        <v>46084</v>
      </c>
      <c r="B5454" t="s">
        <v>14</v>
      </c>
      <c r="C5454" t="s">
        <v>1446</v>
      </c>
      <c r="D5454" t="s">
        <v>1446</v>
      </c>
      <c r="E5454" t="s">
        <v>1494</v>
      </c>
      <c r="F5454" t="s">
        <v>1470</v>
      </c>
      <c r="G5454" t="s">
        <v>1501</v>
      </c>
      <c r="H5454" t="s">
        <v>119</v>
      </c>
      <c r="I5454" t="s">
        <v>1502</v>
      </c>
      <c r="J5454" t="s">
        <v>1450</v>
      </c>
      <c r="K5454" t="s">
        <v>1451</v>
      </c>
      <c r="L5454" t="s">
        <v>1452</v>
      </c>
      <c r="M5454" t="s">
        <v>1453</v>
      </c>
      <c r="N5454" t="s">
        <v>1454</v>
      </c>
      <c r="O5454" t="s">
        <v>1455</v>
      </c>
      <c r="P5454" t="s">
        <v>1456</v>
      </c>
      <c r="Q5454" t="s">
        <v>1457</v>
      </c>
      <c r="R5454">
        <v>2030990</v>
      </c>
      <c r="S5454" t="s">
        <v>1459</v>
      </c>
      <c r="T5454">
        <v>32729.0157</v>
      </c>
      <c r="U5454">
        <v>39</v>
      </c>
      <c r="V5454">
        <v>32729.0157</v>
      </c>
      <c r="W5454">
        <v>39</v>
      </c>
      <c r="X5454">
        <v>26949</v>
      </c>
      <c r="Y5454">
        <v>5780.0156999999999</v>
      </c>
      <c r="Z5454">
        <v>2030990</v>
      </c>
    </row>
    <row r="5455" spans="1:26" x14ac:dyDescent="0.2">
      <c r="A5455" s="27">
        <v>46084</v>
      </c>
      <c r="B5455" t="s">
        <v>14</v>
      </c>
      <c r="C5455" t="s">
        <v>1446</v>
      </c>
      <c r="D5455" t="s">
        <v>1446</v>
      </c>
      <c r="E5455" t="s">
        <v>1494</v>
      </c>
      <c r="F5455" t="s">
        <v>1470</v>
      </c>
      <c r="G5455" t="s">
        <v>1501</v>
      </c>
      <c r="H5455" t="s">
        <v>119</v>
      </c>
      <c r="I5455" t="s">
        <v>1502</v>
      </c>
      <c r="J5455" t="s">
        <v>1450</v>
      </c>
      <c r="K5455" t="s">
        <v>1451</v>
      </c>
      <c r="L5455" t="s">
        <v>1452</v>
      </c>
      <c r="M5455" t="s">
        <v>1453</v>
      </c>
      <c r="N5455" t="s">
        <v>1454</v>
      </c>
      <c r="O5455" t="s">
        <v>1455</v>
      </c>
      <c r="P5455" t="s">
        <v>1456</v>
      </c>
      <c r="Q5455" t="s">
        <v>1457</v>
      </c>
      <c r="R5455">
        <v>2030991</v>
      </c>
      <c r="S5455" t="s">
        <v>1463</v>
      </c>
      <c r="T5455">
        <v>7562.7323999999999</v>
      </c>
      <c r="U5455">
        <v>9</v>
      </c>
      <c r="V5455">
        <v>7562.7323999999999</v>
      </c>
      <c r="W5455">
        <v>9</v>
      </c>
      <c r="X5455">
        <v>6210</v>
      </c>
      <c r="Y5455">
        <v>1352.7324000000001</v>
      </c>
      <c r="Z5455">
        <v>2030991</v>
      </c>
    </row>
    <row r="5456" spans="1:26" x14ac:dyDescent="0.2">
      <c r="A5456" s="27">
        <v>46084</v>
      </c>
      <c r="B5456" t="s">
        <v>14</v>
      </c>
      <c r="C5456" t="s">
        <v>1446</v>
      </c>
      <c r="D5456" t="s">
        <v>1446</v>
      </c>
      <c r="E5456" t="s">
        <v>1494</v>
      </c>
      <c r="F5456" t="s">
        <v>1470</v>
      </c>
      <c r="G5456" t="s">
        <v>1501</v>
      </c>
      <c r="H5456" t="s">
        <v>119</v>
      </c>
      <c r="I5456" t="s">
        <v>1502</v>
      </c>
      <c r="J5456" t="s">
        <v>1450</v>
      </c>
      <c r="K5456" t="s">
        <v>1451</v>
      </c>
      <c r="L5456" t="s">
        <v>1452</v>
      </c>
      <c r="M5456" t="s">
        <v>1453</v>
      </c>
      <c r="N5456" t="s">
        <v>1454</v>
      </c>
      <c r="O5456" t="s">
        <v>1455</v>
      </c>
      <c r="P5456" t="s">
        <v>1456</v>
      </c>
      <c r="Q5456" t="s">
        <v>1457</v>
      </c>
      <c r="R5456">
        <v>2039041</v>
      </c>
      <c r="S5456" t="s">
        <v>1460</v>
      </c>
      <c r="T5456">
        <v>2520.9108000000001</v>
      </c>
      <c r="U5456">
        <v>3</v>
      </c>
      <c r="V5456">
        <v>2520.9108000000001</v>
      </c>
      <c r="W5456">
        <v>3</v>
      </c>
      <c r="X5456">
        <v>2067</v>
      </c>
      <c r="Y5456">
        <v>453.91079999999999</v>
      </c>
      <c r="Z5456">
        <v>2039041</v>
      </c>
    </row>
    <row r="5457" spans="1:26" x14ac:dyDescent="0.2">
      <c r="A5457" s="27">
        <v>46084</v>
      </c>
      <c r="B5457" t="s">
        <v>14</v>
      </c>
      <c r="C5457" t="s">
        <v>1446</v>
      </c>
      <c r="D5457" t="s">
        <v>1446</v>
      </c>
      <c r="E5457" t="s">
        <v>1494</v>
      </c>
      <c r="F5457" t="s">
        <v>1470</v>
      </c>
      <c r="G5457" t="s">
        <v>1501</v>
      </c>
      <c r="H5457" t="s">
        <v>119</v>
      </c>
      <c r="I5457" t="s">
        <v>1502</v>
      </c>
      <c r="J5457" t="s">
        <v>1450</v>
      </c>
      <c r="K5457" t="s">
        <v>1451</v>
      </c>
      <c r="L5457" t="s">
        <v>1452</v>
      </c>
      <c r="M5457" t="s">
        <v>1453</v>
      </c>
      <c r="N5457" t="s">
        <v>1454</v>
      </c>
      <c r="O5457" t="s">
        <v>1455</v>
      </c>
      <c r="P5457" t="s">
        <v>1456</v>
      </c>
      <c r="Q5457" t="s">
        <v>1457</v>
      </c>
      <c r="R5457">
        <v>2048972</v>
      </c>
      <c r="S5457" t="s">
        <v>1461</v>
      </c>
      <c r="T5457">
        <v>8403.0360000000001</v>
      </c>
      <c r="U5457">
        <v>10</v>
      </c>
      <c r="V5457">
        <v>8403.0360000000001</v>
      </c>
      <c r="W5457">
        <v>10</v>
      </c>
      <c r="X5457">
        <v>6870</v>
      </c>
      <c r="Y5457">
        <v>1533.0360000000001</v>
      </c>
      <c r="Z5457">
        <v>2048972</v>
      </c>
    </row>
    <row r="5458" spans="1:26" x14ac:dyDescent="0.2">
      <c r="A5458" s="27">
        <v>46084</v>
      </c>
      <c r="B5458" t="s">
        <v>14</v>
      </c>
      <c r="C5458" t="s">
        <v>1446</v>
      </c>
      <c r="D5458" t="s">
        <v>1446</v>
      </c>
      <c r="E5458" t="s">
        <v>1494</v>
      </c>
      <c r="F5458" t="s">
        <v>1470</v>
      </c>
      <c r="G5458" t="s">
        <v>162</v>
      </c>
      <c r="H5458" t="s">
        <v>256</v>
      </c>
      <c r="I5458" t="s">
        <v>1503</v>
      </c>
      <c r="J5458" t="s">
        <v>1450</v>
      </c>
      <c r="K5458" t="s">
        <v>1451</v>
      </c>
      <c r="L5458" t="s">
        <v>1452</v>
      </c>
      <c r="M5458" t="s">
        <v>1453</v>
      </c>
      <c r="N5458" t="s">
        <v>1454</v>
      </c>
      <c r="O5458" t="s">
        <v>1455</v>
      </c>
      <c r="P5458" t="s">
        <v>1456</v>
      </c>
      <c r="Q5458" t="s">
        <v>1457</v>
      </c>
      <c r="R5458">
        <v>2001113</v>
      </c>
      <c r="S5458" t="s">
        <v>1458</v>
      </c>
      <c r="T5458">
        <v>5041.8216000000002</v>
      </c>
      <c r="U5458">
        <v>6</v>
      </c>
      <c r="V5458">
        <v>5041.8216000000002</v>
      </c>
      <c r="W5458">
        <v>6</v>
      </c>
      <c r="X5458">
        <v>4116</v>
      </c>
      <c r="Y5458">
        <v>925.82159999999999</v>
      </c>
      <c r="Z5458">
        <v>2001113</v>
      </c>
    </row>
    <row r="5459" spans="1:26" x14ac:dyDescent="0.2">
      <c r="A5459" s="27">
        <v>46084</v>
      </c>
      <c r="B5459" t="s">
        <v>14</v>
      </c>
      <c r="C5459" t="s">
        <v>1446</v>
      </c>
      <c r="D5459" t="s">
        <v>1446</v>
      </c>
      <c r="E5459" t="s">
        <v>1494</v>
      </c>
      <c r="F5459" t="s">
        <v>1470</v>
      </c>
      <c r="G5459" t="s">
        <v>162</v>
      </c>
      <c r="H5459" t="s">
        <v>256</v>
      </c>
      <c r="I5459" t="s">
        <v>1503</v>
      </c>
      <c r="J5459" t="s">
        <v>1450</v>
      </c>
      <c r="K5459" t="s">
        <v>1451</v>
      </c>
      <c r="L5459" t="s">
        <v>1452</v>
      </c>
      <c r="M5459" t="s">
        <v>1453</v>
      </c>
      <c r="N5459" t="s">
        <v>1454</v>
      </c>
      <c r="O5459" t="s">
        <v>1455</v>
      </c>
      <c r="P5459" t="s">
        <v>1456</v>
      </c>
      <c r="Q5459" t="s">
        <v>1457</v>
      </c>
      <c r="R5459">
        <v>2030990</v>
      </c>
      <c r="S5459" t="s">
        <v>1459</v>
      </c>
      <c r="T5459">
        <v>48737.608800000002</v>
      </c>
      <c r="U5459">
        <v>58</v>
      </c>
      <c r="V5459">
        <v>48737.608800000002</v>
      </c>
      <c r="W5459">
        <v>58</v>
      </c>
      <c r="X5459">
        <v>40020</v>
      </c>
      <c r="Y5459">
        <v>8717.6088</v>
      </c>
      <c r="Z5459">
        <v>2030990</v>
      </c>
    </row>
    <row r="5460" spans="1:26" x14ac:dyDescent="0.2">
      <c r="A5460" s="27">
        <v>46084</v>
      </c>
      <c r="B5460" t="s">
        <v>14</v>
      </c>
      <c r="C5460" t="s">
        <v>1446</v>
      </c>
      <c r="D5460" t="s">
        <v>1446</v>
      </c>
      <c r="E5460" t="s">
        <v>1494</v>
      </c>
      <c r="F5460" t="s">
        <v>1470</v>
      </c>
      <c r="G5460" t="s">
        <v>162</v>
      </c>
      <c r="H5460" t="s">
        <v>256</v>
      </c>
      <c r="I5460" t="s">
        <v>1503</v>
      </c>
      <c r="J5460" t="s">
        <v>1450</v>
      </c>
      <c r="K5460" t="s">
        <v>1451</v>
      </c>
      <c r="L5460" t="s">
        <v>1452</v>
      </c>
      <c r="M5460" t="s">
        <v>1453</v>
      </c>
      <c r="N5460" t="s">
        <v>1454</v>
      </c>
      <c r="O5460" t="s">
        <v>1455</v>
      </c>
      <c r="P5460" t="s">
        <v>1456</v>
      </c>
      <c r="Q5460" t="s">
        <v>1457</v>
      </c>
      <c r="R5460">
        <v>2030991</v>
      </c>
      <c r="S5460" t="s">
        <v>1463</v>
      </c>
      <c r="T5460">
        <v>10923.9468</v>
      </c>
      <c r="U5460">
        <v>13</v>
      </c>
      <c r="V5460">
        <v>10923.9468</v>
      </c>
      <c r="W5460">
        <v>13</v>
      </c>
      <c r="X5460">
        <v>8970</v>
      </c>
      <c r="Y5460">
        <v>1953.9467999999999</v>
      </c>
      <c r="Z5460">
        <v>2030991</v>
      </c>
    </row>
    <row r="5461" spans="1:26" x14ac:dyDescent="0.2">
      <c r="A5461" s="27">
        <v>46084</v>
      </c>
      <c r="B5461" t="s">
        <v>14</v>
      </c>
      <c r="C5461" t="s">
        <v>1446</v>
      </c>
      <c r="D5461" t="s">
        <v>1446</v>
      </c>
      <c r="E5461" t="s">
        <v>1494</v>
      </c>
      <c r="F5461" t="s">
        <v>1470</v>
      </c>
      <c r="G5461" t="s">
        <v>162</v>
      </c>
      <c r="H5461" t="s">
        <v>256</v>
      </c>
      <c r="I5461" t="s">
        <v>1503</v>
      </c>
      <c r="J5461" t="s">
        <v>1450</v>
      </c>
      <c r="K5461" t="s">
        <v>1451</v>
      </c>
      <c r="L5461" t="s">
        <v>1452</v>
      </c>
      <c r="M5461" t="s">
        <v>1453</v>
      </c>
      <c r="N5461" t="s">
        <v>1454</v>
      </c>
      <c r="O5461" t="s">
        <v>1455</v>
      </c>
      <c r="P5461" t="s">
        <v>1456</v>
      </c>
      <c r="Q5461" t="s">
        <v>1457</v>
      </c>
      <c r="R5461">
        <v>2039041</v>
      </c>
      <c r="S5461" t="s">
        <v>1460</v>
      </c>
      <c r="T5461">
        <v>7562.7323999999999</v>
      </c>
      <c r="U5461">
        <v>9</v>
      </c>
      <c r="V5461">
        <v>7562.7323999999999</v>
      </c>
      <c r="W5461">
        <v>9</v>
      </c>
      <c r="X5461">
        <v>6210</v>
      </c>
      <c r="Y5461">
        <v>1352.7324000000001</v>
      </c>
      <c r="Z5461">
        <v>2039041</v>
      </c>
    </row>
    <row r="5462" spans="1:26" x14ac:dyDescent="0.2">
      <c r="A5462" s="27">
        <v>46084</v>
      </c>
      <c r="B5462" t="s">
        <v>14</v>
      </c>
      <c r="C5462" t="s">
        <v>1446</v>
      </c>
      <c r="D5462" t="s">
        <v>1446</v>
      </c>
      <c r="E5462" t="s">
        <v>1494</v>
      </c>
      <c r="F5462" t="s">
        <v>1470</v>
      </c>
      <c r="G5462" t="s">
        <v>162</v>
      </c>
      <c r="H5462" t="s">
        <v>256</v>
      </c>
      <c r="I5462" t="s">
        <v>1503</v>
      </c>
      <c r="J5462" t="s">
        <v>1450</v>
      </c>
      <c r="K5462" t="s">
        <v>1451</v>
      </c>
      <c r="L5462" t="s">
        <v>1452</v>
      </c>
      <c r="M5462" t="s">
        <v>1453</v>
      </c>
      <c r="N5462" t="s">
        <v>1454</v>
      </c>
      <c r="O5462" t="s">
        <v>1455</v>
      </c>
      <c r="P5462" t="s">
        <v>1456</v>
      </c>
      <c r="Q5462" t="s">
        <v>1457</v>
      </c>
      <c r="R5462">
        <v>2048972</v>
      </c>
      <c r="S5462" t="s">
        <v>1461</v>
      </c>
      <c r="T5462">
        <v>14285.1612</v>
      </c>
      <c r="U5462">
        <v>17</v>
      </c>
      <c r="V5462">
        <v>14285.1612</v>
      </c>
      <c r="W5462">
        <v>17</v>
      </c>
      <c r="X5462">
        <v>11662</v>
      </c>
      <c r="Y5462">
        <v>2623.1612</v>
      </c>
      <c r="Z5462">
        <v>2048972</v>
      </c>
    </row>
    <row r="5463" spans="1:26" x14ac:dyDescent="0.2">
      <c r="A5463" s="27">
        <v>46084</v>
      </c>
      <c r="B5463" t="s">
        <v>14</v>
      </c>
      <c r="C5463" t="s">
        <v>1446</v>
      </c>
      <c r="D5463" t="s">
        <v>1446</v>
      </c>
      <c r="E5463" t="s">
        <v>1494</v>
      </c>
      <c r="F5463" t="s">
        <v>1470</v>
      </c>
      <c r="G5463" t="s">
        <v>162</v>
      </c>
      <c r="H5463" t="s">
        <v>57</v>
      </c>
      <c r="I5463" t="s">
        <v>1504</v>
      </c>
      <c r="J5463" t="s">
        <v>1450</v>
      </c>
      <c r="K5463" t="s">
        <v>1451</v>
      </c>
      <c r="L5463" t="s">
        <v>1452</v>
      </c>
      <c r="M5463" t="s">
        <v>1453</v>
      </c>
      <c r="N5463" t="s">
        <v>1454</v>
      </c>
      <c r="O5463" t="s">
        <v>1455</v>
      </c>
      <c r="P5463" t="s">
        <v>1456</v>
      </c>
      <c r="Q5463" t="s">
        <v>1457</v>
      </c>
      <c r="R5463">
        <v>2001113</v>
      </c>
      <c r="S5463" t="s">
        <v>1458</v>
      </c>
      <c r="T5463">
        <v>5882.1252000000004</v>
      </c>
      <c r="U5463">
        <v>7</v>
      </c>
      <c r="V5463">
        <v>5882.1252000000004</v>
      </c>
      <c r="W5463">
        <v>7</v>
      </c>
      <c r="X5463">
        <v>4802</v>
      </c>
      <c r="Y5463">
        <v>1080.1251999999999</v>
      </c>
      <c r="Z5463">
        <v>2001113</v>
      </c>
    </row>
    <row r="5464" spans="1:26" x14ac:dyDescent="0.2">
      <c r="A5464" s="27">
        <v>46084</v>
      </c>
      <c r="B5464" t="s">
        <v>14</v>
      </c>
      <c r="C5464" t="s">
        <v>1446</v>
      </c>
      <c r="D5464" t="s">
        <v>1446</v>
      </c>
      <c r="E5464" t="s">
        <v>1494</v>
      </c>
      <c r="F5464" t="s">
        <v>1470</v>
      </c>
      <c r="G5464" t="s">
        <v>162</v>
      </c>
      <c r="H5464" t="s">
        <v>57</v>
      </c>
      <c r="I5464" t="s">
        <v>1504</v>
      </c>
      <c r="J5464" t="s">
        <v>1450</v>
      </c>
      <c r="K5464" t="s">
        <v>1451</v>
      </c>
      <c r="L5464" t="s">
        <v>1452</v>
      </c>
      <c r="M5464" t="s">
        <v>1453</v>
      </c>
      <c r="N5464" t="s">
        <v>1454</v>
      </c>
      <c r="O5464" t="s">
        <v>1455</v>
      </c>
      <c r="P5464" t="s">
        <v>1456</v>
      </c>
      <c r="Q5464" t="s">
        <v>1457</v>
      </c>
      <c r="R5464">
        <v>2030990</v>
      </c>
      <c r="S5464" t="s">
        <v>1459</v>
      </c>
      <c r="T5464">
        <v>59840.138800000001</v>
      </c>
      <c r="U5464">
        <v>72</v>
      </c>
      <c r="V5464">
        <v>59840.138800000001</v>
      </c>
      <c r="W5464">
        <v>72</v>
      </c>
      <c r="X5464">
        <v>49680</v>
      </c>
      <c r="Y5464">
        <v>10160.138800000001</v>
      </c>
      <c r="Z5464">
        <v>2030990</v>
      </c>
    </row>
    <row r="5465" spans="1:26" x14ac:dyDescent="0.2">
      <c r="A5465" s="27">
        <v>46084</v>
      </c>
      <c r="B5465" t="s">
        <v>14</v>
      </c>
      <c r="C5465" t="s">
        <v>1446</v>
      </c>
      <c r="D5465" t="s">
        <v>1446</v>
      </c>
      <c r="E5465" t="s">
        <v>1494</v>
      </c>
      <c r="F5465" t="s">
        <v>1470</v>
      </c>
      <c r="G5465" t="s">
        <v>162</v>
      </c>
      <c r="H5465" t="s">
        <v>57</v>
      </c>
      <c r="I5465" t="s">
        <v>1504</v>
      </c>
      <c r="J5465" t="s">
        <v>1450</v>
      </c>
      <c r="K5465" t="s">
        <v>1451</v>
      </c>
      <c r="L5465" t="s">
        <v>1452</v>
      </c>
      <c r="M5465" t="s">
        <v>1453</v>
      </c>
      <c r="N5465" t="s">
        <v>1454</v>
      </c>
      <c r="O5465" t="s">
        <v>1455</v>
      </c>
      <c r="P5465" t="s">
        <v>1456</v>
      </c>
      <c r="Q5465" t="s">
        <v>1457</v>
      </c>
      <c r="R5465">
        <v>2030991</v>
      </c>
      <c r="S5465" t="s">
        <v>1463</v>
      </c>
      <c r="T5465">
        <v>12604.554</v>
      </c>
      <c r="U5465">
        <v>15</v>
      </c>
      <c r="V5465">
        <v>12604.554</v>
      </c>
      <c r="W5465">
        <v>15</v>
      </c>
      <c r="X5465">
        <v>10365</v>
      </c>
      <c r="Y5465">
        <v>2239.5540000000001</v>
      </c>
      <c r="Z5465">
        <v>2030991</v>
      </c>
    </row>
    <row r="5466" spans="1:26" x14ac:dyDescent="0.2">
      <c r="A5466" s="27">
        <v>46084</v>
      </c>
      <c r="B5466" t="s">
        <v>14</v>
      </c>
      <c r="C5466" t="s">
        <v>1446</v>
      </c>
      <c r="D5466" t="s">
        <v>1446</v>
      </c>
      <c r="E5466" t="s">
        <v>1494</v>
      </c>
      <c r="F5466" t="s">
        <v>1470</v>
      </c>
      <c r="G5466" t="s">
        <v>162</v>
      </c>
      <c r="H5466" t="s">
        <v>57</v>
      </c>
      <c r="I5466" t="s">
        <v>1504</v>
      </c>
      <c r="J5466" t="s">
        <v>1450</v>
      </c>
      <c r="K5466" t="s">
        <v>1451</v>
      </c>
      <c r="L5466" t="s">
        <v>1452</v>
      </c>
      <c r="M5466" t="s">
        <v>1453</v>
      </c>
      <c r="N5466" t="s">
        <v>1454</v>
      </c>
      <c r="O5466" t="s">
        <v>1455</v>
      </c>
      <c r="P5466" t="s">
        <v>1456</v>
      </c>
      <c r="Q5466" t="s">
        <v>1457</v>
      </c>
      <c r="R5466">
        <v>2039041</v>
      </c>
      <c r="S5466" t="s">
        <v>1460</v>
      </c>
      <c r="T5466">
        <v>13444.857599999999</v>
      </c>
      <c r="U5466">
        <v>16</v>
      </c>
      <c r="V5466">
        <v>13444.857599999999</v>
      </c>
      <c r="W5466">
        <v>16</v>
      </c>
      <c r="X5466">
        <v>11056</v>
      </c>
      <c r="Y5466">
        <v>2388.8575999999998</v>
      </c>
      <c r="Z5466">
        <v>2039041</v>
      </c>
    </row>
    <row r="5467" spans="1:26" x14ac:dyDescent="0.2">
      <c r="A5467" s="27">
        <v>46084</v>
      </c>
      <c r="B5467" t="s">
        <v>14</v>
      </c>
      <c r="C5467" t="s">
        <v>1446</v>
      </c>
      <c r="D5467" t="s">
        <v>1446</v>
      </c>
      <c r="E5467" t="s">
        <v>1494</v>
      </c>
      <c r="F5467" t="s">
        <v>1470</v>
      </c>
      <c r="G5467" t="s">
        <v>162</v>
      </c>
      <c r="H5467" t="s">
        <v>57</v>
      </c>
      <c r="I5467" t="s">
        <v>1504</v>
      </c>
      <c r="J5467" t="s">
        <v>1450</v>
      </c>
      <c r="K5467" t="s">
        <v>1451</v>
      </c>
      <c r="L5467" t="s">
        <v>1452</v>
      </c>
      <c r="M5467" t="s">
        <v>1453</v>
      </c>
      <c r="N5467" t="s">
        <v>1454</v>
      </c>
      <c r="O5467" t="s">
        <v>1455</v>
      </c>
      <c r="P5467" t="s">
        <v>1456</v>
      </c>
      <c r="Q5467" t="s">
        <v>1457</v>
      </c>
      <c r="R5467">
        <v>2048972</v>
      </c>
      <c r="S5467" t="s">
        <v>1461</v>
      </c>
      <c r="T5467">
        <v>9243.3395999999993</v>
      </c>
      <c r="U5467">
        <v>11</v>
      </c>
      <c r="V5467">
        <v>9243.3395999999993</v>
      </c>
      <c r="W5467">
        <v>11</v>
      </c>
      <c r="X5467">
        <v>7557</v>
      </c>
      <c r="Y5467">
        <v>1686.3396</v>
      </c>
      <c r="Z5467">
        <v>2048972</v>
      </c>
    </row>
    <row r="5468" spans="1:26" x14ac:dyDescent="0.2">
      <c r="A5468" s="27">
        <v>46084</v>
      </c>
      <c r="B5468" t="s">
        <v>14</v>
      </c>
      <c r="C5468" t="s">
        <v>1446</v>
      </c>
      <c r="D5468" t="s">
        <v>1446</v>
      </c>
      <c r="E5468" t="s">
        <v>1494</v>
      </c>
      <c r="F5468" t="s">
        <v>1470</v>
      </c>
      <c r="G5468" t="s">
        <v>247</v>
      </c>
      <c r="H5468" t="s">
        <v>252</v>
      </c>
      <c r="I5468" t="s">
        <v>1505</v>
      </c>
      <c r="J5468" t="s">
        <v>1450</v>
      </c>
      <c r="K5468" t="s">
        <v>1451</v>
      </c>
      <c r="L5468" t="s">
        <v>1452</v>
      </c>
      <c r="M5468" t="s">
        <v>1453</v>
      </c>
      <c r="N5468" t="s">
        <v>1454</v>
      </c>
      <c r="O5468" t="s">
        <v>1455</v>
      </c>
      <c r="P5468" t="s">
        <v>1456</v>
      </c>
      <c r="Q5468" t="s">
        <v>1457</v>
      </c>
      <c r="R5468">
        <v>2001113</v>
      </c>
      <c r="S5468" t="s">
        <v>1458</v>
      </c>
      <c r="T5468">
        <v>2520.9108000000001</v>
      </c>
      <c r="U5468">
        <v>3</v>
      </c>
      <c r="V5468">
        <v>2520.9108000000001</v>
      </c>
      <c r="W5468">
        <v>3</v>
      </c>
      <c r="X5468">
        <v>2007</v>
      </c>
      <c r="Y5468">
        <v>513.91079999999999</v>
      </c>
      <c r="Z5468">
        <v>2001113</v>
      </c>
    </row>
    <row r="5469" spans="1:26" x14ac:dyDescent="0.2">
      <c r="A5469" s="27">
        <v>46084</v>
      </c>
      <c r="B5469" t="s">
        <v>14</v>
      </c>
      <c r="C5469" t="s">
        <v>1446</v>
      </c>
      <c r="D5469" t="s">
        <v>1446</v>
      </c>
      <c r="E5469" t="s">
        <v>1494</v>
      </c>
      <c r="F5469" t="s">
        <v>1470</v>
      </c>
      <c r="G5469" t="s">
        <v>247</v>
      </c>
      <c r="H5469" t="s">
        <v>252</v>
      </c>
      <c r="I5469" t="s">
        <v>1505</v>
      </c>
      <c r="J5469" t="s">
        <v>1450</v>
      </c>
      <c r="K5469" t="s">
        <v>1451</v>
      </c>
      <c r="L5469" t="s">
        <v>1452</v>
      </c>
      <c r="M5469" t="s">
        <v>1453</v>
      </c>
      <c r="N5469" t="s">
        <v>1454</v>
      </c>
      <c r="O5469" t="s">
        <v>1455</v>
      </c>
      <c r="P5469" t="s">
        <v>1456</v>
      </c>
      <c r="Q5469" t="s">
        <v>1457</v>
      </c>
      <c r="R5469">
        <v>2030990</v>
      </c>
      <c r="S5469" t="s">
        <v>1459</v>
      </c>
      <c r="T5469">
        <v>15965.768400000001</v>
      </c>
      <c r="U5469">
        <v>19</v>
      </c>
      <c r="V5469">
        <v>15965.768400000001</v>
      </c>
      <c r="W5469">
        <v>19</v>
      </c>
      <c r="X5469">
        <v>13110</v>
      </c>
      <c r="Y5469">
        <v>2855.7683999999999</v>
      </c>
      <c r="Z5469">
        <v>2030990</v>
      </c>
    </row>
    <row r="5470" spans="1:26" x14ac:dyDescent="0.2">
      <c r="A5470" s="27">
        <v>46084</v>
      </c>
      <c r="B5470" t="s">
        <v>14</v>
      </c>
      <c r="C5470" t="s">
        <v>1446</v>
      </c>
      <c r="D5470" t="s">
        <v>1446</v>
      </c>
      <c r="E5470" t="s">
        <v>1494</v>
      </c>
      <c r="F5470" t="s">
        <v>1470</v>
      </c>
      <c r="G5470" t="s">
        <v>247</v>
      </c>
      <c r="H5470" t="s">
        <v>252</v>
      </c>
      <c r="I5470" t="s">
        <v>1505</v>
      </c>
      <c r="J5470" t="s">
        <v>1450</v>
      </c>
      <c r="K5470" t="s">
        <v>1451</v>
      </c>
      <c r="L5470" t="s">
        <v>1452</v>
      </c>
      <c r="M5470" t="s">
        <v>1453</v>
      </c>
      <c r="N5470" t="s">
        <v>1454</v>
      </c>
      <c r="O5470" t="s">
        <v>1455</v>
      </c>
      <c r="P5470" t="s">
        <v>1456</v>
      </c>
      <c r="Q5470" t="s">
        <v>1457</v>
      </c>
      <c r="R5470">
        <v>2030991</v>
      </c>
      <c r="S5470" t="s">
        <v>1463</v>
      </c>
      <c r="T5470">
        <v>4201.518</v>
      </c>
      <c r="U5470">
        <v>5</v>
      </c>
      <c r="V5470">
        <v>4201.518</v>
      </c>
      <c r="W5470">
        <v>5</v>
      </c>
      <c r="X5470">
        <v>3450</v>
      </c>
      <c r="Y5470">
        <v>751.51800000000003</v>
      </c>
      <c r="Z5470">
        <v>2030991</v>
      </c>
    </row>
    <row r="5471" spans="1:26" x14ac:dyDescent="0.2">
      <c r="A5471" s="27">
        <v>46084</v>
      </c>
      <c r="B5471" t="s">
        <v>14</v>
      </c>
      <c r="C5471" t="s">
        <v>1446</v>
      </c>
      <c r="D5471" t="s">
        <v>1446</v>
      </c>
      <c r="E5471" t="s">
        <v>1494</v>
      </c>
      <c r="F5471" t="s">
        <v>1470</v>
      </c>
      <c r="G5471" t="s">
        <v>247</v>
      </c>
      <c r="H5471" t="s">
        <v>252</v>
      </c>
      <c r="I5471" t="s">
        <v>1505</v>
      </c>
      <c r="J5471" t="s">
        <v>1450</v>
      </c>
      <c r="K5471" t="s">
        <v>1451</v>
      </c>
      <c r="L5471" t="s">
        <v>1452</v>
      </c>
      <c r="M5471" t="s">
        <v>1453</v>
      </c>
      <c r="N5471" t="s">
        <v>1454</v>
      </c>
      <c r="O5471" t="s">
        <v>1455</v>
      </c>
      <c r="P5471" t="s">
        <v>1456</v>
      </c>
      <c r="Q5471" t="s">
        <v>1457</v>
      </c>
      <c r="R5471">
        <v>2039041</v>
      </c>
      <c r="S5471" t="s">
        <v>1460</v>
      </c>
      <c r="T5471">
        <v>840.30359999999996</v>
      </c>
      <c r="U5471">
        <v>1</v>
      </c>
      <c r="V5471">
        <v>840.30359999999996</v>
      </c>
      <c r="W5471">
        <v>1</v>
      </c>
      <c r="X5471">
        <v>691</v>
      </c>
      <c r="Y5471">
        <v>149.30359999999999</v>
      </c>
      <c r="Z5471">
        <v>2039041</v>
      </c>
    </row>
    <row r="5472" spans="1:26" x14ac:dyDescent="0.2">
      <c r="A5472" s="27">
        <v>46084</v>
      </c>
      <c r="B5472" t="s">
        <v>14</v>
      </c>
      <c r="C5472" t="s">
        <v>1446</v>
      </c>
      <c r="D5472" t="s">
        <v>1446</v>
      </c>
      <c r="E5472" t="s">
        <v>1494</v>
      </c>
      <c r="F5472" t="s">
        <v>1470</v>
      </c>
      <c r="G5472" t="s">
        <v>247</v>
      </c>
      <c r="H5472" t="s">
        <v>252</v>
      </c>
      <c r="I5472" t="s">
        <v>1505</v>
      </c>
      <c r="J5472" t="s">
        <v>1450</v>
      </c>
      <c r="K5472" t="s">
        <v>1451</v>
      </c>
      <c r="L5472" t="s">
        <v>1452</v>
      </c>
      <c r="M5472" t="s">
        <v>1453</v>
      </c>
      <c r="N5472" t="s">
        <v>1454</v>
      </c>
      <c r="O5472" t="s">
        <v>1455</v>
      </c>
      <c r="P5472" t="s">
        <v>1456</v>
      </c>
      <c r="Q5472" t="s">
        <v>1457</v>
      </c>
      <c r="R5472">
        <v>2048972</v>
      </c>
      <c r="S5472" t="s">
        <v>1461</v>
      </c>
      <c r="T5472">
        <v>7562.7323999999999</v>
      </c>
      <c r="U5472">
        <v>9</v>
      </c>
      <c r="V5472">
        <v>7562.7323999999999</v>
      </c>
      <c r="W5472">
        <v>9</v>
      </c>
      <c r="X5472">
        <v>6102</v>
      </c>
      <c r="Y5472">
        <v>1460.7324000000001</v>
      </c>
      <c r="Z5472">
        <v>2048972</v>
      </c>
    </row>
    <row r="5473" spans="1:26" x14ac:dyDescent="0.2">
      <c r="A5473" s="27">
        <v>46084</v>
      </c>
      <c r="B5473" t="s">
        <v>14</v>
      </c>
      <c r="C5473" t="s">
        <v>1446</v>
      </c>
      <c r="D5473" t="s">
        <v>1446</v>
      </c>
      <c r="E5473" t="s">
        <v>1494</v>
      </c>
      <c r="F5473" t="s">
        <v>1470</v>
      </c>
      <c r="G5473" t="s">
        <v>96</v>
      </c>
      <c r="H5473" t="s">
        <v>878</v>
      </c>
      <c r="I5473" t="s">
        <v>1506</v>
      </c>
      <c r="J5473" t="s">
        <v>1450</v>
      </c>
      <c r="K5473" t="s">
        <v>1451</v>
      </c>
      <c r="L5473" t="s">
        <v>1452</v>
      </c>
      <c r="M5473" t="s">
        <v>1453</v>
      </c>
      <c r="N5473" t="s">
        <v>1454</v>
      </c>
      <c r="O5473" t="s">
        <v>1455</v>
      </c>
      <c r="P5473" t="s">
        <v>1456</v>
      </c>
      <c r="Q5473" t="s">
        <v>1457</v>
      </c>
      <c r="R5473">
        <v>2001113</v>
      </c>
      <c r="S5473" t="s">
        <v>1458</v>
      </c>
      <c r="T5473">
        <v>10923.9468</v>
      </c>
      <c r="U5473">
        <v>13</v>
      </c>
      <c r="V5473">
        <v>10923.9468</v>
      </c>
      <c r="W5473">
        <v>13</v>
      </c>
      <c r="X5473">
        <v>8918</v>
      </c>
      <c r="Y5473">
        <v>2005.9467999999999</v>
      </c>
      <c r="Z5473">
        <v>2001113</v>
      </c>
    </row>
    <row r="5474" spans="1:26" x14ac:dyDescent="0.2">
      <c r="A5474" s="27">
        <v>46084</v>
      </c>
      <c r="B5474" t="s">
        <v>14</v>
      </c>
      <c r="C5474" t="s">
        <v>1446</v>
      </c>
      <c r="D5474" t="s">
        <v>1446</v>
      </c>
      <c r="E5474" t="s">
        <v>1494</v>
      </c>
      <c r="F5474" t="s">
        <v>1470</v>
      </c>
      <c r="G5474" t="s">
        <v>96</v>
      </c>
      <c r="H5474" t="s">
        <v>878</v>
      </c>
      <c r="I5474" t="s">
        <v>1506</v>
      </c>
      <c r="J5474" t="s">
        <v>1450</v>
      </c>
      <c r="K5474" t="s">
        <v>1451</v>
      </c>
      <c r="L5474" t="s">
        <v>1452</v>
      </c>
      <c r="M5474" t="s">
        <v>1453</v>
      </c>
      <c r="N5474" t="s">
        <v>1454</v>
      </c>
      <c r="O5474" t="s">
        <v>1455</v>
      </c>
      <c r="P5474" t="s">
        <v>1456</v>
      </c>
      <c r="Q5474" t="s">
        <v>1457</v>
      </c>
      <c r="R5474">
        <v>2030990</v>
      </c>
      <c r="S5474" t="s">
        <v>1459</v>
      </c>
      <c r="T5474">
        <v>53754.382599999997</v>
      </c>
      <c r="U5474">
        <v>65</v>
      </c>
      <c r="V5474">
        <v>53754.382599999997</v>
      </c>
      <c r="W5474">
        <v>65</v>
      </c>
      <c r="X5474">
        <v>44915</v>
      </c>
      <c r="Y5474">
        <v>8839.3826000000008</v>
      </c>
      <c r="Z5474">
        <v>2030990</v>
      </c>
    </row>
    <row r="5475" spans="1:26" x14ac:dyDescent="0.2">
      <c r="A5475" s="27">
        <v>46084</v>
      </c>
      <c r="B5475" t="s">
        <v>14</v>
      </c>
      <c r="C5475" t="s">
        <v>1446</v>
      </c>
      <c r="D5475" t="s">
        <v>1446</v>
      </c>
      <c r="E5475" t="s">
        <v>1494</v>
      </c>
      <c r="F5475" t="s">
        <v>1470</v>
      </c>
      <c r="G5475" t="s">
        <v>96</v>
      </c>
      <c r="H5475" t="s">
        <v>878</v>
      </c>
      <c r="I5475" t="s">
        <v>1506</v>
      </c>
      <c r="J5475" t="s">
        <v>1450</v>
      </c>
      <c r="K5475" t="s">
        <v>1451</v>
      </c>
      <c r="L5475" t="s">
        <v>1452</v>
      </c>
      <c r="M5475" t="s">
        <v>1453</v>
      </c>
      <c r="N5475" t="s">
        <v>1454</v>
      </c>
      <c r="O5475" t="s">
        <v>1455</v>
      </c>
      <c r="P5475" t="s">
        <v>1456</v>
      </c>
      <c r="Q5475" t="s">
        <v>1457</v>
      </c>
      <c r="R5475">
        <v>2030991</v>
      </c>
      <c r="S5475" t="s">
        <v>1463</v>
      </c>
      <c r="T5475">
        <v>3335.9717999999998</v>
      </c>
      <c r="U5475">
        <v>5</v>
      </c>
      <c r="V5475">
        <v>3335.9717999999998</v>
      </c>
      <c r="W5475">
        <v>5</v>
      </c>
      <c r="X5475">
        <v>3455</v>
      </c>
      <c r="Y5475">
        <v>-119.0282</v>
      </c>
      <c r="Z5475">
        <v>2030991</v>
      </c>
    </row>
    <row r="5476" spans="1:26" x14ac:dyDescent="0.2">
      <c r="A5476" s="27">
        <v>46084</v>
      </c>
      <c r="B5476" t="s">
        <v>14</v>
      </c>
      <c r="C5476" t="s">
        <v>1446</v>
      </c>
      <c r="D5476" t="s">
        <v>1446</v>
      </c>
      <c r="E5476" t="s">
        <v>1494</v>
      </c>
      <c r="F5476" t="s">
        <v>1470</v>
      </c>
      <c r="G5476" t="s">
        <v>96</v>
      </c>
      <c r="H5476" t="s">
        <v>878</v>
      </c>
      <c r="I5476" t="s">
        <v>1506</v>
      </c>
      <c r="J5476" t="s">
        <v>1450</v>
      </c>
      <c r="K5476" t="s">
        <v>1451</v>
      </c>
      <c r="L5476" t="s">
        <v>1452</v>
      </c>
      <c r="M5476" t="s">
        <v>1453</v>
      </c>
      <c r="N5476" t="s">
        <v>1454</v>
      </c>
      <c r="O5476" t="s">
        <v>1455</v>
      </c>
      <c r="P5476" t="s">
        <v>1456</v>
      </c>
      <c r="Q5476" t="s">
        <v>1457</v>
      </c>
      <c r="R5476">
        <v>2039041</v>
      </c>
      <c r="S5476" t="s">
        <v>1460</v>
      </c>
      <c r="T5476">
        <v>13444.857599999999</v>
      </c>
      <c r="U5476">
        <v>16</v>
      </c>
      <c r="V5476">
        <v>13444.857599999999</v>
      </c>
      <c r="W5476">
        <v>16</v>
      </c>
      <c r="X5476">
        <v>11040</v>
      </c>
      <c r="Y5476">
        <v>2404.8575999999998</v>
      </c>
      <c r="Z5476">
        <v>2039041</v>
      </c>
    </row>
    <row r="5477" spans="1:26" x14ac:dyDescent="0.2">
      <c r="A5477" s="27">
        <v>46084</v>
      </c>
      <c r="B5477" t="s">
        <v>14</v>
      </c>
      <c r="C5477" t="s">
        <v>1446</v>
      </c>
      <c r="D5477" t="s">
        <v>1446</v>
      </c>
      <c r="E5477" t="s">
        <v>1494</v>
      </c>
      <c r="F5477" t="s">
        <v>1470</v>
      </c>
      <c r="G5477" t="s">
        <v>96</v>
      </c>
      <c r="H5477" t="s">
        <v>878</v>
      </c>
      <c r="I5477" t="s">
        <v>1506</v>
      </c>
      <c r="J5477" t="s">
        <v>1450</v>
      </c>
      <c r="K5477" t="s">
        <v>1451</v>
      </c>
      <c r="L5477" t="s">
        <v>1452</v>
      </c>
      <c r="M5477" t="s">
        <v>1453</v>
      </c>
      <c r="N5477" t="s">
        <v>1454</v>
      </c>
      <c r="O5477" t="s">
        <v>1455</v>
      </c>
      <c r="P5477" t="s">
        <v>1456</v>
      </c>
      <c r="Q5477" t="s">
        <v>1457</v>
      </c>
      <c r="R5477">
        <v>2048972</v>
      </c>
      <c r="S5477" t="s">
        <v>1461</v>
      </c>
      <c r="T5477">
        <v>21007.59</v>
      </c>
      <c r="U5477">
        <v>25</v>
      </c>
      <c r="V5477">
        <v>21007.59</v>
      </c>
      <c r="W5477">
        <v>25</v>
      </c>
      <c r="X5477">
        <v>17150</v>
      </c>
      <c r="Y5477">
        <v>3857.59</v>
      </c>
      <c r="Z5477">
        <v>2048972</v>
      </c>
    </row>
    <row r="5478" spans="1:26" x14ac:dyDescent="0.2">
      <c r="A5478" s="27">
        <v>46084</v>
      </c>
      <c r="B5478" t="s">
        <v>14</v>
      </c>
      <c r="C5478" t="s">
        <v>1446</v>
      </c>
      <c r="D5478" t="s">
        <v>1446</v>
      </c>
      <c r="E5478" t="s">
        <v>1494</v>
      </c>
      <c r="F5478" t="s">
        <v>1470</v>
      </c>
      <c r="G5478" t="s">
        <v>37</v>
      </c>
      <c r="H5478" t="s">
        <v>25</v>
      </c>
      <c r="I5478" t="s">
        <v>1507</v>
      </c>
      <c r="J5478" t="s">
        <v>1450</v>
      </c>
      <c r="K5478" t="s">
        <v>1451</v>
      </c>
      <c r="L5478" t="s">
        <v>1452</v>
      </c>
      <c r="M5478" t="s">
        <v>1453</v>
      </c>
      <c r="N5478" t="s">
        <v>1454</v>
      </c>
      <c r="O5478" t="s">
        <v>1455</v>
      </c>
      <c r="P5478" t="s">
        <v>1456</v>
      </c>
      <c r="Q5478" t="s">
        <v>1457</v>
      </c>
      <c r="R5478">
        <v>2001113</v>
      </c>
      <c r="S5478" t="s">
        <v>1458</v>
      </c>
      <c r="T5478">
        <v>15965.768400000001</v>
      </c>
      <c r="U5478">
        <v>19</v>
      </c>
      <c r="V5478">
        <v>15964.1718</v>
      </c>
      <c r="W5478">
        <v>18.998100000000001</v>
      </c>
      <c r="X5478">
        <v>13032.696599999999</v>
      </c>
      <c r="Y5478">
        <v>2931.4751999999999</v>
      </c>
      <c r="Z5478">
        <v>2001113</v>
      </c>
    </row>
    <row r="5479" spans="1:26" x14ac:dyDescent="0.2">
      <c r="A5479" s="27">
        <v>46084</v>
      </c>
      <c r="B5479" t="s">
        <v>14</v>
      </c>
      <c r="C5479" t="s">
        <v>1446</v>
      </c>
      <c r="D5479" t="s">
        <v>1446</v>
      </c>
      <c r="E5479" t="s">
        <v>1494</v>
      </c>
      <c r="F5479" t="s">
        <v>1470</v>
      </c>
      <c r="G5479" t="s">
        <v>37</v>
      </c>
      <c r="H5479" t="s">
        <v>25</v>
      </c>
      <c r="I5479" t="s">
        <v>1507</v>
      </c>
      <c r="J5479" t="s">
        <v>1450</v>
      </c>
      <c r="K5479" t="s">
        <v>1451</v>
      </c>
      <c r="L5479" t="s">
        <v>1452</v>
      </c>
      <c r="M5479" t="s">
        <v>1453</v>
      </c>
      <c r="N5479" t="s">
        <v>1454</v>
      </c>
      <c r="O5479" t="s">
        <v>1455</v>
      </c>
      <c r="P5479" t="s">
        <v>1456</v>
      </c>
      <c r="Q5479" t="s">
        <v>1457</v>
      </c>
      <c r="R5479">
        <v>2030990</v>
      </c>
      <c r="S5479" t="s">
        <v>1459</v>
      </c>
      <c r="T5479">
        <v>84030.36</v>
      </c>
      <c r="U5479">
        <v>100</v>
      </c>
      <c r="V5479">
        <v>84021.956999999995</v>
      </c>
      <c r="W5479">
        <v>99.99</v>
      </c>
      <c r="X5479">
        <v>68993.100000000006</v>
      </c>
      <c r="Y5479">
        <v>15028.857</v>
      </c>
      <c r="Z5479">
        <v>2030990</v>
      </c>
    </row>
    <row r="5480" spans="1:26" x14ac:dyDescent="0.2">
      <c r="A5480" s="27">
        <v>46084</v>
      </c>
      <c r="B5480" t="s">
        <v>14</v>
      </c>
      <c r="C5480" t="s">
        <v>1446</v>
      </c>
      <c r="D5480" t="s">
        <v>1446</v>
      </c>
      <c r="E5480" t="s">
        <v>1494</v>
      </c>
      <c r="F5480" t="s">
        <v>1470</v>
      </c>
      <c r="G5480" t="s">
        <v>37</v>
      </c>
      <c r="H5480" t="s">
        <v>25</v>
      </c>
      <c r="I5480" t="s">
        <v>1507</v>
      </c>
      <c r="J5480" t="s">
        <v>1450</v>
      </c>
      <c r="K5480" t="s">
        <v>1451</v>
      </c>
      <c r="L5480" t="s">
        <v>1452</v>
      </c>
      <c r="M5480" t="s">
        <v>1453</v>
      </c>
      <c r="N5480" t="s">
        <v>1454</v>
      </c>
      <c r="O5480" t="s">
        <v>1455</v>
      </c>
      <c r="P5480" t="s">
        <v>1456</v>
      </c>
      <c r="Q5480" t="s">
        <v>1457</v>
      </c>
      <c r="R5480">
        <v>2030991</v>
      </c>
      <c r="S5480" t="s">
        <v>1463</v>
      </c>
      <c r="T5480">
        <v>10083.6432</v>
      </c>
      <c r="U5480">
        <v>12</v>
      </c>
      <c r="V5480">
        <v>10082.6348</v>
      </c>
      <c r="W5480">
        <v>11.998799999999999</v>
      </c>
      <c r="X5480">
        <v>8279.1720000000005</v>
      </c>
      <c r="Y5480">
        <v>1803.4628</v>
      </c>
      <c r="Z5480">
        <v>2030991</v>
      </c>
    </row>
    <row r="5481" spans="1:26" x14ac:dyDescent="0.2">
      <c r="A5481" s="27">
        <v>46084</v>
      </c>
      <c r="B5481" t="s">
        <v>14</v>
      </c>
      <c r="C5481" t="s">
        <v>1446</v>
      </c>
      <c r="D5481" t="s">
        <v>1446</v>
      </c>
      <c r="E5481" t="s">
        <v>1494</v>
      </c>
      <c r="F5481" t="s">
        <v>1470</v>
      </c>
      <c r="G5481" t="s">
        <v>37</v>
      </c>
      <c r="H5481" t="s">
        <v>25</v>
      </c>
      <c r="I5481" t="s">
        <v>1507</v>
      </c>
      <c r="J5481" t="s">
        <v>1450</v>
      </c>
      <c r="K5481" t="s">
        <v>1451</v>
      </c>
      <c r="L5481" t="s">
        <v>1452</v>
      </c>
      <c r="M5481" t="s">
        <v>1453</v>
      </c>
      <c r="N5481" t="s">
        <v>1454</v>
      </c>
      <c r="O5481" t="s">
        <v>1455</v>
      </c>
      <c r="P5481" t="s">
        <v>1456</v>
      </c>
      <c r="Q5481" t="s">
        <v>1457</v>
      </c>
      <c r="R5481">
        <v>2039041</v>
      </c>
      <c r="S5481" t="s">
        <v>1460</v>
      </c>
      <c r="T5481">
        <v>17646.375599999999</v>
      </c>
      <c r="U5481">
        <v>21</v>
      </c>
      <c r="V5481">
        <v>17644.611000000001</v>
      </c>
      <c r="W5481">
        <v>20.997900000000001</v>
      </c>
      <c r="X5481">
        <v>14488.550999999999</v>
      </c>
      <c r="Y5481">
        <v>3156.06</v>
      </c>
      <c r="Z5481">
        <v>2039041</v>
      </c>
    </row>
    <row r="5482" spans="1:26" x14ac:dyDescent="0.2">
      <c r="A5482" s="27">
        <v>46084</v>
      </c>
      <c r="B5482" t="s">
        <v>14</v>
      </c>
      <c r="C5482" t="s">
        <v>1446</v>
      </c>
      <c r="D5482" t="s">
        <v>1446</v>
      </c>
      <c r="E5482" t="s">
        <v>1494</v>
      </c>
      <c r="F5482" t="s">
        <v>1470</v>
      </c>
      <c r="G5482" t="s">
        <v>37</v>
      </c>
      <c r="H5482" t="s">
        <v>25</v>
      </c>
      <c r="I5482" t="s">
        <v>1507</v>
      </c>
      <c r="J5482" t="s">
        <v>1450</v>
      </c>
      <c r="K5482" t="s">
        <v>1451</v>
      </c>
      <c r="L5482" t="s">
        <v>1452</v>
      </c>
      <c r="M5482" t="s">
        <v>1453</v>
      </c>
      <c r="N5482" t="s">
        <v>1454</v>
      </c>
      <c r="O5482" t="s">
        <v>1455</v>
      </c>
      <c r="P5482" t="s">
        <v>1456</v>
      </c>
      <c r="Q5482" t="s">
        <v>1457</v>
      </c>
      <c r="R5482">
        <v>2048972</v>
      </c>
      <c r="S5482" t="s">
        <v>1461</v>
      </c>
      <c r="T5482">
        <v>36133.054799999998</v>
      </c>
      <c r="U5482">
        <v>43</v>
      </c>
      <c r="V5482">
        <v>36129.441500000001</v>
      </c>
      <c r="W5482">
        <v>42.995699999999999</v>
      </c>
      <c r="X5482">
        <v>29495.050200000001</v>
      </c>
      <c r="Y5482">
        <v>6634.3913000000002</v>
      </c>
      <c r="Z5482">
        <v>2048972</v>
      </c>
    </row>
    <row r="5483" spans="1:26" x14ac:dyDescent="0.2">
      <c r="A5483" s="27">
        <v>46084</v>
      </c>
      <c r="B5483" t="s">
        <v>14</v>
      </c>
      <c r="C5483" t="s">
        <v>1446</v>
      </c>
      <c r="D5483" t="s">
        <v>1446</v>
      </c>
      <c r="E5483" t="s">
        <v>1508</v>
      </c>
      <c r="F5483" t="s">
        <v>1497</v>
      </c>
      <c r="G5483" t="s">
        <v>139</v>
      </c>
      <c r="H5483" t="s">
        <v>890</v>
      </c>
      <c r="I5483" t="s">
        <v>1509</v>
      </c>
      <c r="J5483" t="s">
        <v>1450</v>
      </c>
      <c r="K5483" t="s">
        <v>1451</v>
      </c>
      <c r="L5483" t="s">
        <v>1452</v>
      </c>
      <c r="M5483" t="s">
        <v>1453</v>
      </c>
      <c r="N5483" t="s">
        <v>1454</v>
      </c>
      <c r="O5483" t="s">
        <v>1455</v>
      </c>
      <c r="P5483" t="s">
        <v>1456</v>
      </c>
      <c r="Q5483" t="s">
        <v>1457</v>
      </c>
      <c r="R5483">
        <v>2001113</v>
      </c>
      <c r="S5483" t="s">
        <v>1458</v>
      </c>
      <c r="T5483">
        <v>2520.9108000000001</v>
      </c>
      <c r="U5483">
        <v>3</v>
      </c>
      <c r="V5483">
        <v>2520.9108000000001</v>
      </c>
      <c r="W5483">
        <v>3</v>
      </c>
      <c r="X5483">
        <v>2046</v>
      </c>
      <c r="Y5483">
        <v>474.91079999999999</v>
      </c>
      <c r="Z5483">
        <v>2001113</v>
      </c>
    </row>
    <row r="5484" spans="1:26" x14ac:dyDescent="0.2">
      <c r="A5484" s="27">
        <v>46084</v>
      </c>
      <c r="B5484" t="s">
        <v>14</v>
      </c>
      <c r="C5484" t="s">
        <v>1446</v>
      </c>
      <c r="D5484" t="s">
        <v>1446</v>
      </c>
      <c r="E5484" t="s">
        <v>1508</v>
      </c>
      <c r="F5484" t="s">
        <v>1497</v>
      </c>
      <c r="G5484" t="s">
        <v>139</v>
      </c>
      <c r="H5484" t="s">
        <v>890</v>
      </c>
      <c r="I5484" t="s">
        <v>1509</v>
      </c>
      <c r="J5484" t="s">
        <v>1450</v>
      </c>
      <c r="K5484" t="s">
        <v>1451</v>
      </c>
      <c r="L5484" t="s">
        <v>1452</v>
      </c>
      <c r="M5484" t="s">
        <v>1453</v>
      </c>
      <c r="N5484" t="s">
        <v>1454</v>
      </c>
      <c r="O5484" t="s">
        <v>1455</v>
      </c>
      <c r="P5484" t="s">
        <v>1456</v>
      </c>
      <c r="Q5484" t="s">
        <v>1457</v>
      </c>
      <c r="R5484">
        <v>2030990</v>
      </c>
      <c r="S5484" t="s">
        <v>1459</v>
      </c>
      <c r="T5484">
        <v>10083.6432</v>
      </c>
      <c r="U5484">
        <v>12</v>
      </c>
      <c r="V5484">
        <v>10083.6432</v>
      </c>
      <c r="W5484">
        <v>12</v>
      </c>
      <c r="X5484">
        <v>8280</v>
      </c>
      <c r="Y5484">
        <v>1803.6432</v>
      </c>
      <c r="Z5484">
        <v>2030990</v>
      </c>
    </row>
    <row r="5485" spans="1:26" x14ac:dyDescent="0.2">
      <c r="A5485" s="27">
        <v>46084</v>
      </c>
      <c r="B5485" t="s">
        <v>14</v>
      </c>
      <c r="C5485" t="s">
        <v>1446</v>
      </c>
      <c r="D5485" t="s">
        <v>1446</v>
      </c>
      <c r="E5485" t="s">
        <v>1508</v>
      </c>
      <c r="F5485" t="s">
        <v>1497</v>
      </c>
      <c r="G5485" t="s">
        <v>139</v>
      </c>
      <c r="H5485" t="s">
        <v>890</v>
      </c>
      <c r="I5485" t="s">
        <v>1509</v>
      </c>
      <c r="J5485" t="s">
        <v>1450</v>
      </c>
      <c r="K5485" t="s">
        <v>1451</v>
      </c>
      <c r="L5485" t="s">
        <v>1452</v>
      </c>
      <c r="M5485" t="s">
        <v>1453</v>
      </c>
      <c r="N5485" t="s">
        <v>1454</v>
      </c>
      <c r="O5485" t="s">
        <v>1455</v>
      </c>
      <c r="P5485" t="s">
        <v>1456</v>
      </c>
      <c r="Q5485" t="s">
        <v>1457</v>
      </c>
      <c r="R5485">
        <v>2030991</v>
      </c>
      <c r="S5485" t="s">
        <v>1463</v>
      </c>
      <c r="T5485">
        <v>6722.4287999999997</v>
      </c>
      <c r="U5485">
        <v>8</v>
      </c>
      <c r="V5485">
        <v>6722.4287999999997</v>
      </c>
      <c r="W5485">
        <v>8</v>
      </c>
      <c r="X5485">
        <v>5520</v>
      </c>
      <c r="Y5485">
        <v>1202.4287999999999</v>
      </c>
      <c r="Z5485">
        <v>2030991</v>
      </c>
    </row>
    <row r="5486" spans="1:26" x14ac:dyDescent="0.2">
      <c r="A5486" s="27">
        <v>46084</v>
      </c>
      <c r="B5486" t="s">
        <v>14</v>
      </c>
      <c r="C5486" t="s">
        <v>1446</v>
      </c>
      <c r="D5486" t="s">
        <v>1446</v>
      </c>
      <c r="E5486" t="s">
        <v>1508</v>
      </c>
      <c r="F5486" t="s">
        <v>1497</v>
      </c>
      <c r="G5486" t="s">
        <v>139</v>
      </c>
      <c r="H5486" t="s">
        <v>890</v>
      </c>
      <c r="I5486" t="s">
        <v>1509</v>
      </c>
      <c r="J5486" t="s">
        <v>1450</v>
      </c>
      <c r="K5486" t="s">
        <v>1451</v>
      </c>
      <c r="L5486" t="s">
        <v>1452</v>
      </c>
      <c r="M5486" t="s">
        <v>1453</v>
      </c>
      <c r="N5486" t="s">
        <v>1454</v>
      </c>
      <c r="O5486" t="s">
        <v>1455</v>
      </c>
      <c r="P5486" t="s">
        <v>1456</v>
      </c>
      <c r="Q5486" t="s">
        <v>1457</v>
      </c>
      <c r="R5486">
        <v>2039041</v>
      </c>
      <c r="S5486" t="s">
        <v>1460</v>
      </c>
      <c r="T5486">
        <v>2520.9108000000001</v>
      </c>
      <c r="U5486">
        <v>3</v>
      </c>
      <c r="V5486">
        <v>2520.9108000000001</v>
      </c>
      <c r="W5486">
        <v>3</v>
      </c>
      <c r="X5486">
        <v>2064</v>
      </c>
      <c r="Y5486">
        <v>456.91079999999999</v>
      </c>
      <c r="Z5486">
        <v>2039041</v>
      </c>
    </row>
    <row r="5487" spans="1:26" x14ac:dyDescent="0.2">
      <c r="A5487" s="27">
        <v>46084</v>
      </c>
      <c r="B5487" t="s">
        <v>14</v>
      </c>
      <c r="C5487" t="s">
        <v>1446</v>
      </c>
      <c r="D5487" t="s">
        <v>1446</v>
      </c>
      <c r="E5487" t="s">
        <v>1508</v>
      </c>
      <c r="F5487" t="s">
        <v>1497</v>
      </c>
      <c r="G5487" t="s">
        <v>139</v>
      </c>
      <c r="H5487" t="s">
        <v>890</v>
      </c>
      <c r="I5487" t="s">
        <v>1509</v>
      </c>
      <c r="J5487" t="s">
        <v>1450</v>
      </c>
      <c r="K5487" t="s">
        <v>1451</v>
      </c>
      <c r="L5487" t="s">
        <v>1452</v>
      </c>
      <c r="M5487" t="s">
        <v>1453</v>
      </c>
      <c r="N5487" t="s">
        <v>1454</v>
      </c>
      <c r="O5487" t="s">
        <v>1455</v>
      </c>
      <c r="P5487" t="s">
        <v>1456</v>
      </c>
      <c r="Q5487" t="s">
        <v>1457</v>
      </c>
      <c r="R5487">
        <v>2048972</v>
      </c>
      <c r="S5487" t="s">
        <v>1461</v>
      </c>
      <c r="T5487">
        <v>5882.1252000000004</v>
      </c>
      <c r="U5487">
        <v>7</v>
      </c>
      <c r="V5487">
        <v>5882.1252000000004</v>
      </c>
      <c r="W5487">
        <v>7</v>
      </c>
      <c r="X5487">
        <v>4816</v>
      </c>
      <c r="Y5487">
        <v>1066.1251999999999</v>
      </c>
      <c r="Z5487">
        <v>2048972</v>
      </c>
    </row>
    <row r="5488" spans="1:26" x14ac:dyDescent="0.2">
      <c r="A5488" s="27">
        <v>46084</v>
      </c>
      <c r="B5488" t="s">
        <v>14</v>
      </c>
      <c r="C5488" t="s">
        <v>1446</v>
      </c>
      <c r="D5488" t="s">
        <v>1446</v>
      </c>
      <c r="E5488" t="s">
        <v>1508</v>
      </c>
      <c r="F5488" t="s">
        <v>1510</v>
      </c>
      <c r="G5488" t="s">
        <v>1511</v>
      </c>
      <c r="H5488" t="s">
        <v>900</v>
      </c>
      <c r="I5488" t="s">
        <v>1512</v>
      </c>
      <c r="J5488" t="s">
        <v>1450</v>
      </c>
      <c r="K5488" t="s">
        <v>1451</v>
      </c>
      <c r="L5488" t="s">
        <v>1452</v>
      </c>
      <c r="M5488" t="s">
        <v>1453</v>
      </c>
      <c r="N5488" t="s">
        <v>1454</v>
      </c>
      <c r="O5488" t="s">
        <v>1455</v>
      </c>
      <c r="P5488" t="s">
        <v>1456</v>
      </c>
      <c r="Q5488" t="s">
        <v>1457</v>
      </c>
      <c r="R5488">
        <v>2030990</v>
      </c>
      <c r="S5488" t="s">
        <v>1459</v>
      </c>
      <c r="T5488">
        <v>3361.2143999999998</v>
      </c>
      <c r="U5488">
        <v>4</v>
      </c>
      <c r="V5488">
        <v>3361.2143999999998</v>
      </c>
      <c r="W5488">
        <v>4</v>
      </c>
      <c r="X5488">
        <v>2760</v>
      </c>
      <c r="Y5488">
        <v>601.21439999999996</v>
      </c>
      <c r="Z5488">
        <v>2030990</v>
      </c>
    </row>
    <row r="5489" spans="1:26" x14ac:dyDescent="0.2">
      <c r="A5489" s="27">
        <v>46084</v>
      </c>
      <c r="B5489" t="s">
        <v>14</v>
      </c>
      <c r="C5489" t="s">
        <v>1446</v>
      </c>
      <c r="D5489" t="s">
        <v>1446</v>
      </c>
      <c r="E5489" t="s">
        <v>1508</v>
      </c>
      <c r="F5489" t="s">
        <v>1510</v>
      </c>
      <c r="G5489" t="s">
        <v>1511</v>
      </c>
      <c r="H5489" t="s">
        <v>900</v>
      </c>
      <c r="I5489" t="s">
        <v>1512</v>
      </c>
      <c r="J5489" t="s">
        <v>1450</v>
      </c>
      <c r="K5489" t="s">
        <v>1451</v>
      </c>
      <c r="L5489" t="s">
        <v>1452</v>
      </c>
      <c r="M5489" t="s">
        <v>1453</v>
      </c>
      <c r="N5489" t="s">
        <v>1454</v>
      </c>
      <c r="O5489" t="s">
        <v>1455</v>
      </c>
      <c r="P5489" t="s">
        <v>1456</v>
      </c>
      <c r="Q5489" t="s">
        <v>1457</v>
      </c>
      <c r="R5489">
        <v>2030991</v>
      </c>
      <c r="S5489" t="s">
        <v>1463</v>
      </c>
      <c r="T5489">
        <v>840.30359999999996</v>
      </c>
      <c r="U5489">
        <v>1</v>
      </c>
      <c r="V5489">
        <v>840.30359999999996</v>
      </c>
      <c r="W5489">
        <v>1</v>
      </c>
      <c r="X5489">
        <v>691</v>
      </c>
      <c r="Y5489">
        <v>149.30359999999999</v>
      </c>
      <c r="Z5489">
        <v>2030991</v>
      </c>
    </row>
    <row r="5490" spans="1:26" x14ac:dyDescent="0.2">
      <c r="A5490" s="27">
        <v>46084</v>
      </c>
      <c r="B5490" t="s">
        <v>14</v>
      </c>
      <c r="C5490" t="s">
        <v>1446</v>
      </c>
      <c r="D5490" t="s">
        <v>1446</v>
      </c>
      <c r="E5490" t="s">
        <v>1508</v>
      </c>
      <c r="F5490" t="s">
        <v>1510</v>
      </c>
      <c r="G5490" t="s">
        <v>1511</v>
      </c>
      <c r="H5490" t="s">
        <v>900</v>
      </c>
      <c r="I5490" t="s">
        <v>1512</v>
      </c>
      <c r="J5490" t="s">
        <v>1450</v>
      </c>
      <c r="K5490" t="s">
        <v>1451</v>
      </c>
      <c r="L5490" t="s">
        <v>1452</v>
      </c>
      <c r="M5490" t="s">
        <v>1453</v>
      </c>
      <c r="N5490" t="s">
        <v>1454</v>
      </c>
      <c r="O5490" t="s">
        <v>1455</v>
      </c>
      <c r="P5490" t="s">
        <v>1456</v>
      </c>
      <c r="Q5490" t="s">
        <v>1457</v>
      </c>
      <c r="R5490">
        <v>2048972</v>
      </c>
      <c r="S5490" t="s">
        <v>1461</v>
      </c>
      <c r="T5490">
        <v>6722.4287999999997</v>
      </c>
      <c r="U5490">
        <v>8</v>
      </c>
      <c r="V5490">
        <v>6722.4287999999997</v>
      </c>
      <c r="W5490">
        <v>8</v>
      </c>
      <c r="X5490">
        <v>5488</v>
      </c>
      <c r="Y5490">
        <v>1234.4287999999999</v>
      </c>
      <c r="Z5490">
        <v>2048972</v>
      </c>
    </row>
    <row r="5491" spans="1:26" x14ac:dyDescent="0.2">
      <c r="A5491" s="27">
        <v>46084</v>
      </c>
      <c r="B5491" t="s">
        <v>14</v>
      </c>
      <c r="C5491" t="s">
        <v>1446</v>
      </c>
      <c r="D5491" t="s">
        <v>1446</v>
      </c>
      <c r="E5491" t="s">
        <v>1508</v>
      </c>
      <c r="F5491" t="s">
        <v>1510</v>
      </c>
      <c r="G5491" t="s">
        <v>1511</v>
      </c>
      <c r="H5491" t="s">
        <v>934</v>
      </c>
      <c r="I5491" t="s">
        <v>1513</v>
      </c>
      <c r="J5491" t="s">
        <v>1450</v>
      </c>
      <c r="K5491" t="s">
        <v>1451</v>
      </c>
      <c r="L5491" t="s">
        <v>1452</v>
      </c>
      <c r="M5491" t="s">
        <v>1453</v>
      </c>
      <c r="N5491" t="s">
        <v>1454</v>
      </c>
      <c r="O5491" t="s">
        <v>1455</v>
      </c>
      <c r="P5491" t="s">
        <v>1456</v>
      </c>
      <c r="Q5491" t="s">
        <v>1457</v>
      </c>
      <c r="R5491">
        <v>2001113</v>
      </c>
      <c r="S5491" t="s">
        <v>1458</v>
      </c>
      <c r="T5491">
        <v>3361.2143999999998</v>
      </c>
      <c r="U5491">
        <v>4</v>
      </c>
      <c r="V5491">
        <v>3361.2143999999998</v>
      </c>
      <c r="W5491">
        <v>4</v>
      </c>
      <c r="X5491">
        <v>2744</v>
      </c>
      <c r="Y5491">
        <v>617.21439999999996</v>
      </c>
      <c r="Z5491">
        <v>2001113</v>
      </c>
    </row>
    <row r="5492" spans="1:26" x14ac:dyDescent="0.2">
      <c r="A5492" s="27">
        <v>46084</v>
      </c>
      <c r="B5492" t="s">
        <v>14</v>
      </c>
      <c r="C5492" t="s">
        <v>1446</v>
      </c>
      <c r="D5492" t="s">
        <v>1446</v>
      </c>
      <c r="E5492" t="s">
        <v>1508</v>
      </c>
      <c r="F5492" t="s">
        <v>1510</v>
      </c>
      <c r="G5492" t="s">
        <v>1511</v>
      </c>
      <c r="H5492" t="s">
        <v>934</v>
      </c>
      <c r="I5492" t="s">
        <v>1513</v>
      </c>
      <c r="J5492" t="s">
        <v>1450</v>
      </c>
      <c r="K5492" t="s">
        <v>1451</v>
      </c>
      <c r="L5492" t="s">
        <v>1452</v>
      </c>
      <c r="M5492" t="s">
        <v>1453</v>
      </c>
      <c r="N5492" t="s">
        <v>1454</v>
      </c>
      <c r="O5492" t="s">
        <v>1455</v>
      </c>
      <c r="P5492" t="s">
        <v>1456</v>
      </c>
      <c r="Q5492" t="s">
        <v>1457</v>
      </c>
      <c r="R5492">
        <v>2030990</v>
      </c>
      <c r="S5492" t="s">
        <v>1459</v>
      </c>
      <c r="T5492">
        <v>4201.518</v>
      </c>
      <c r="U5492">
        <v>5</v>
      </c>
      <c r="V5492">
        <v>4201.518</v>
      </c>
      <c r="W5492">
        <v>5</v>
      </c>
      <c r="X5492">
        <v>3360</v>
      </c>
      <c r="Y5492">
        <v>841.51800000000003</v>
      </c>
      <c r="Z5492">
        <v>2030990</v>
      </c>
    </row>
    <row r="5493" spans="1:26" x14ac:dyDescent="0.2">
      <c r="A5493" s="27">
        <v>46084</v>
      </c>
      <c r="B5493" t="s">
        <v>14</v>
      </c>
      <c r="C5493" t="s">
        <v>1446</v>
      </c>
      <c r="D5493" t="s">
        <v>1446</v>
      </c>
      <c r="E5493" t="s">
        <v>1508</v>
      </c>
      <c r="F5493" t="s">
        <v>1510</v>
      </c>
      <c r="G5493" t="s">
        <v>1511</v>
      </c>
      <c r="H5493" t="s">
        <v>934</v>
      </c>
      <c r="I5493" t="s">
        <v>1513</v>
      </c>
      <c r="J5493" t="s">
        <v>1450</v>
      </c>
      <c r="K5493" t="s">
        <v>1451</v>
      </c>
      <c r="L5493" t="s">
        <v>1452</v>
      </c>
      <c r="M5493" t="s">
        <v>1453</v>
      </c>
      <c r="N5493" t="s">
        <v>1454</v>
      </c>
      <c r="O5493" t="s">
        <v>1455</v>
      </c>
      <c r="P5493" t="s">
        <v>1456</v>
      </c>
      <c r="Q5493" t="s">
        <v>1457</v>
      </c>
      <c r="R5493">
        <v>2030991</v>
      </c>
      <c r="S5493" t="s">
        <v>1463</v>
      </c>
      <c r="T5493">
        <v>2520.9108000000001</v>
      </c>
      <c r="U5493">
        <v>3</v>
      </c>
      <c r="V5493">
        <v>2520.9108000000001</v>
      </c>
      <c r="W5493">
        <v>3</v>
      </c>
      <c r="X5493">
        <v>2028</v>
      </c>
      <c r="Y5493">
        <v>492.91079999999999</v>
      </c>
      <c r="Z5493">
        <v>2030991</v>
      </c>
    </row>
    <row r="5494" spans="1:26" x14ac:dyDescent="0.2">
      <c r="A5494" s="27">
        <v>46084</v>
      </c>
      <c r="B5494" t="s">
        <v>14</v>
      </c>
      <c r="C5494" t="s">
        <v>1446</v>
      </c>
      <c r="D5494" t="s">
        <v>1446</v>
      </c>
      <c r="E5494" t="s">
        <v>1508</v>
      </c>
      <c r="F5494" t="s">
        <v>1510</v>
      </c>
      <c r="G5494" t="s">
        <v>1511</v>
      </c>
      <c r="H5494" t="s">
        <v>934</v>
      </c>
      <c r="I5494" t="s">
        <v>1513</v>
      </c>
      <c r="J5494" t="s">
        <v>1450</v>
      </c>
      <c r="K5494" t="s">
        <v>1451</v>
      </c>
      <c r="L5494" t="s">
        <v>1452</v>
      </c>
      <c r="M5494" t="s">
        <v>1453</v>
      </c>
      <c r="N5494" t="s">
        <v>1454</v>
      </c>
      <c r="O5494" t="s">
        <v>1455</v>
      </c>
      <c r="P5494" t="s">
        <v>1456</v>
      </c>
      <c r="Q5494" t="s">
        <v>1457</v>
      </c>
      <c r="R5494">
        <v>2039041</v>
      </c>
      <c r="S5494" t="s">
        <v>1460</v>
      </c>
      <c r="T5494">
        <v>5041.8216000000002</v>
      </c>
      <c r="U5494">
        <v>6</v>
      </c>
      <c r="V5494">
        <v>5041.8216000000002</v>
      </c>
      <c r="W5494">
        <v>6</v>
      </c>
      <c r="X5494">
        <v>4140</v>
      </c>
      <c r="Y5494">
        <v>901.82159999999999</v>
      </c>
      <c r="Z5494">
        <v>2039041</v>
      </c>
    </row>
    <row r="5495" spans="1:26" x14ac:dyDescent="0.2">
      <c r="A5495" s="27">
        <v>46084</v>
      </c>
      <c r="B5495" t="s">
        <v>14</v>
      </c>
      <c r="C5495" t="s">
        <v>1446</v>
      </c>
      <c r="D5495" t="s">
        <v>1446</v>
      </c>
      <c r="E5495" t="s">
        <v>1508</v>
      </c>
      <c r="F5495" t="s">
        <v>1510</v>
      </c>
      <c r="G5495" t="s">
        <v>1511</v>
      </c>
      <c r="H5495" t="s">
        <v>934</v>
      </c>
      <c r="I5495" t="s">
        <v>1513</v>
      </c>
      <c r="J5495" t="s">
        <v>1450</v>
      </c>
      <c r="K5495" t="s">
        <v>1451</v>
      </c>
      <c r="L5495" t="s">
        <v>1452</v>
      </c>
      <c r="M5495" t="s">
        <v>1453</v>
      </c>
      <c r="N5495" t="s">
        <v>1454</v>
      </c>
      <c r="O5495" t="s">
        <v>1455</v>
      </c>
      <c r="P5495" t="s">
        <v>1456</v>
      </c>
      <c r="Q5495" t="s">
        <v>1457</v>
      </c>
      <c r="R5495">
        <v>2048972</v>
      </c>
      <c r="S5495" t="s">
        <v>1461</v>
      </c>
      <c r="T5495">
        <v>3361.2143999999998</v>
      </c>
      <c r="U5495">
        <v>4</v>
      </c>
      <c r="V5495">
        <v>3361.2143999999998</v>
      </c>
      <c r="W5495">
        <v>4</v>
      </c>
      <c r="X5495">
        <v>2748</v>
      </c>
      <c r="Y5495">
        <v>613.21439999999996</v>
      </c>
      <c r="Z5495">
        <v>2048972</v>
      </c>
    </row>
    <row r="5496" spans="1:26" x14ac:dyDescent="0.2">
      <c r="A5496" s="27">
        <v>46084</v>
      </c>
      <c r="B5496" t="s">
        <v>14</v>
      </c>
      <c r="C5496" t="s">
        <v>1446</v>
      </c>
      <c r="D5496" t="s">
        <v>1446</v>
      </c>
      <c r="E5496" t="s">
        <v>1508</v>
      </c>
      <c r="F5496" t="s">
        <v>1514</v>
      </c>
      <c r="G5496" t="s">
        <v>1515</v>
      </c>
      <c r="H5496" t="s">
        <v>886</v>
      </c>
      <c r="I5496" t="s">
        <v>1516</v>
      </c>
      <c r="J5496" t="s">
        <v>1450</v>
      </c>
      <c r="K5496" t="s">
        <v>1451</v>
      </c>
      <c r="L5496" t="s">
        <v>1452</v>
      </c>
      <c r="M5496" t="s">
        <v>1453</v>
      </c>
      <c r="N5496" t="s">
        <v>1454</v>
      </c>
      <c r="O5496" t="s">
        <v>1455</v>
      </c>
      <c r="P5496" t="s">
        <v>1456</v>
      </c>
      <c r="Q5496" t="s">
        <v>1457</v>
      </c>
      <c r="R5496">
        <v>2001113</v>
      </c>
      <c r="S5496" t="s">
        <v>1458</v>
      </c>
      <c r="T5496">
        <v>3361.2143999999998</v>
      </c>
      <c r="U5496">
        <v>4</v>
      </c>
      <c r="V5496">
        <v>3361.2143999999998</v>
      </c>
      <c r="W5496">
        <v>4</v>
      </c>
      <c r="X5496">
        <v>2708</v>
      </c>
      <c r="Y5496">
        <v>653.21439999999996</v>
      </c>
      <c r="Z5496">
        <v>2001113</v>
      </c>
    </row>
    <row r="5497" spans="1:26" x14ac:dyDescent="0.2">
      <c r="A5497" s="27">
        <v>46084</v>
      </c>
      <c r="B5497" t="s">
        <v>14</v>
      </c>
      <c r="C5497" t="s">
        <v>1446</v>
      </c>
      <c r="D5497" t="s">
        <v>1446</v>
      </c>
      <c r="E5497" t="s">
        <v>1508</v>
      </c>
      <c r="F5497" t="s">
        <v>1514</v>
      </c>
      <c r="G5497" t="s">
        <v>1515</v>
      </c>
      <c r="H5497" t="s">
        <v>886</v>
      </c>
      <c r="I5497" t="s">
        <v>1516</v>
      </c>
      <c r="J5497" t="s">
        <v>1450</v>
      </c>
      <c r="K5497" t="s">
        <v>1451</v>
      </c>
      <c r="L5497" t="s">
        <v>1452</v>
      </c>
      <c r="M5497" t="s">
        <v>1453</v>
      </c>
      <c r="N5497" t="s">
        <v>1454</v>
      </c>
      <c r="O5497" t="s">
        <v>1455</v>
      </c>
      <c r="P5497" t="s">
        <v>1456</v>
      </c>
      <c r="Q5497" t="s">
        <v>1457</v>
      </c>
      <c r="R5497">
        <v>2030990</v>
      </c>
      <c r="S5497" t="s">
        <v>1459</v>
      </c>
      <c r="T5497">
        <v>10923.9467</v>
      </c>
      <c r="U5497">
        <v>13</v>
      </c>
      <c r="V5497">
        <v>10923.9467</v>
      </c>
      <c r="W5497">
        <v>13</v>
      </c>
      <c r="X5497">
        <v>8983</v>
      </c>
      <c r="Y5497">
        <v>1940.9467</v>
      </c>
      <c r="Z5497">
        <v>2030990</v>
      </c>
    </row>
    <row r="5498" spans="1:26" x14ac:dyDescent="0.2">
      <c r="A5498" s="27">
        <v>46084</v>
      </c>
      <c r="B5498" t="s">
        <v>14</v>
      </c>
      <c r="C5498" t="s">
        <v>1446</v>
      </c>
      <c r="D5498" t="s">
        <v>1446</v>
      </c>
      <c r="E5498" t="s">
        <v>1508</v>
      </c>
      <c r="F5498" t="s">
        <v>1514</v>
      </c>
      <c r="G5498" t="s">
        <v>1515</v>
      </c>
      <c r="H5498" t="s">
        <v>886</v>
      </c>
      <c r="I5498" t="s">
        <v>1516</v>
      </c>
      <c r="J5498" t="s">
        <v>1450</v>
      </c>
      <c r="K5498" t="s">
        <v>1451</v>
      </c>
      <c r="L5498" t="s">
        <v>1452</v>
      </c>
      <c r="M5498" t="s">
        <v>1453</v>
      </c>
      <c r="N5498" t="s">
        <v>1454</v>
      </c>
      <c r="O5498" t="s">
        <v>1455</v>
      </c>
      <c r="P5498" t="s">
        <v>1456</v>
      </c>
      <c r="Q5498" t="s">
        <v>1457</v>
      </c>
      <c r="R5498">
        <v>2030991</v>
      </c>
      <c r="S5498" t="s">
        <v>1463</v>
      </c>
      <c r="T5498">
        <v>840.30359999999996</v>
      </c>
      <c r="U5498">
        <v>1</v>
      </c>
      <c r="V5498">
        <v>840.30359999999996</v>
      </c>
      <c r="W5498">
        <v>1</v>
      </c>
      <c r="X5498">
        <v>691</v>
      </c>
      <c r="Y5498">
        <v>149.30359999999999</v>
      </c>
      <c r="Z5498">
        <v>2030991</v>
      </c>
    </row>
    <row r="5499" spans="1:26" x14ac:dyDescent="0.2">
      <c r="A5499" s="27">
        <v>46084</v>
      </c>
      <c r="B5499" t="s">
        <v>14</v>
      </c>
      <c r="C5499" t="s">
        <v>1446</v>
      </c>
      <c r="D5499" t="s">
        <v>1446</v>
      </c>
      <c r="E5499" t="s">
        <v>1508</v>
      </c>
      <c r="F5499" t="s">
        <v>1514</v>
      </c>
      <c r="G5499" t="s">
        <v>1515</v>
      </c>
      <c r="H5499" t="s">
        <v>886</v>
      </c>
      <c r="I5499" t="s">
        <v>1516</v>
      </c>
      <c r="J5499" t="s">
        <v>1450</v>
      </c>
      <c r="K5499" t="s">
        <v>1451</v>
      </c>
      <c r="L5499" t="s">
        <v>1452</v>
      </c>
      <c r="M5499" t="s">
        <v>1453</v>
      </c>
      <c r="N5499" t="s">
        <v>1454</v>
      </c>
      <c r="O5499" t="s">
        <v>1455</v>
      </c>
      <c r="P5499" t="s">
        <v>1456</v>
      </c>
      <c r="Q5499" t="s">
        <v>1457</v>
      </c>
      <c r="R5499">
        <v>2039041</v>
      </c>
      <c r="S5499" t="s">
        <v>1460</v>
      </c>
      <c r="T5499">
        <v>1680.6071999999999</v>
      </c>
      <c r="U5499">
        <v>2</v>
      </c>
      <c r="V5499">
        <v>1680.6071999999999</v>
      </c>
      <c r="W5499">
        <v>2</v>
      </c>
      <c r="X5499">
        <v>1376</v>
      </c>
      <c r="Y5499">
        <v>304.60719999999998</v>
      </c>
      <c r="Z5499">
        <v>2039041</v>
      </c>
    </row>
    <row r="5500" spans="1:26" x14ac:dyDescent="0.2">
      <c r="A5500" s="27">
        <v>46084</v>
      </c>
      <c r="B5500" t="s">
        <v>14</v>
      </c>
      <c r="C5500" t="s">
        <v>1446</v>
      </c>
      <c r="D5500" t="s">
        <v>1446</v>
      </c>
      <c r="E5500" t="s">
        <v>1508</v>
      </c>
      <c r="F5500" t="s">
        <v>1514</v>
      </c>
      <c r="G5500" t="s">
        <v>1515</v>
      </c>
      <c r="H5500" t="s">
        <v>886</v>
      </c>
      <c r="I5500" t="s">
        <v>1516</v>
      </c>
      <c r="J5500" t="s">
        <v>1450</v>
      </c>
      <c r="K5500" t="s">
        <v>1451</v>
      </c>
      <c r="L5500" t="s">
        <v>1452</v>
      </c>
      <c r="M5500" t="s">
        <v>1453</v>
      </c>
      <c r="N5500" t="s">
        <v>1454</v>
      </c>
      <c r="O5500" t="s">
        <v>1455</v>
      </c>
      <c r="P5500" t="s">
        <v>1456</v>
      </c>
      <c r="Q5500" t="s">
        <v>1457</v>
      </c>
      <c r="R5500">
        <v>2048972</v>
      </c>
      <c r="S5500" t="s">
        <v>1461</v>
      </c>
      <c r="T5500">
        <v>1680.6071999999999</v>
      </c>
      <c r="U5500">
        <v>2</v>
      </c>
      <c r="V5500">
        <v>1680.6071999999999</v>
      </c>
      <c r="W5500">
        <v>2</v>
      </c>
      <c r="X5500">
        <v>1374</v>
      </c>
      <c r="Y5500">
        <v>306.60719999999998</v>
      </c>
      <c r="Z5500">
        <v>2048972</v>
      </c>
    </row>
    <row r="5501" spans="1:26" x14ac:dyDescent="0.2">
      <c r="A5501" s="27">
        <v>46084</v>
      </c>
      <c r="B5501" t="s">
        <v>14</v>
      </c>
      <c r="C5501" t="s">
        <v>1446</v>
      </c>
      <c r="D5501" t="s">
        <v>1446</v>
      </c>
      <c r="E5501" t="s">
        <v>1517</v>
      </c>
      <c r="F5501" t="s">
        <v>1510</v>
      </c>
      <c r="G5501" t="s">
        <v>1518</v>
      </c>
      <c r="H5501" t="s">
        <v>915</v>
      </c>
      <c r="I5501" t="s">
        <v>1519</v>
      </c>
      <c r="J5501" t="s">
        <v>1450</v>
      </c>
      <c r="K5501" t="s">
        <v>1451</v>
      </c>
      <c r="L5501" t="s">
        <v>1452</v>
      </c>
      <c r="M5501" t="s">
        <v>1453</v>
      </c>
      <c r="N5501" t="s">
        <v>1454</v>
      </c>
      <c r="O5501" t="s">
        <v>1455</v>
      </c>
      <c r="P5501" t="s">
        <v>1456</v>
      </c>
      <c r="Q5501" t="s">
        <v>1457</v>
      </c>
      <c r="R5501">
        <v>2001113</v>
      </c>
      <c r="S5501" t="s">
        <v>1458</v>
      </c>
      <c r="T5501">
        <v>8403.0360000000001</v>
      </c>
      <c r="U5501">
        <v>10</v>
      </c>
      <c r="V5501">
        <v>8403.0360000000001</v>
      </c>
      <c r="W5501">
        <v>10</v>
      </c>
      <c r="X5501">
        <v>6870</v>
      </c>
      <c r="Y5501">
        <v>1533.0360000000001</v>
      </c>
      <c r="Z5501">
        <v>2001113</v>
      </c>
    </row>
    <row r="5502" spans="1:26" x14ac:dyDescent="0.2">
      <c r="A5502" s="27">
        <v>46084</v>
      </c>
      <c r="B5502" t="s">
        <v>14</v>
      </c>
      <c r="C5502" t="s">
        <v>1446</v>
      </c>
      <c r="D5502" t="s">
        <v>1446</v>
      </c>
      <c r="E5502" t="s">
        <v>1517</v>
      </c>
      <c r="F5502" t="s">
        <v>1510</v>
      </c>
      <c r="G5502" t="s">
        <v>1518</v>
      </c>
      <c r="H5502" t="s">
        <v>915</v>
      </c>
      <c r="I5502" t="s">
        <v>1519</v>
      </c>
      <c r="J5502" t="s">
        <v>1450</v>
      </c>
      <c r="K5502" t="s">
        <v>1451</v>
      </c>
      <c r="L5502" t="s">
        <v>1452</v>
      </c>
      <c r="M5502" t="s">
        <v>1453</v>
      </c>
      <c r="N5502" t="s">
        <v>1454</v>
      </c>
      <c r="O5502" t="s">
        <v>1455</v>
      </c>
      <c r="P5502" t="s">
        <v>1456</v>
      </c>
      <c r="Q5502" t="s">
        <v>1457</v>
      </c>
      <c r="R5502">
        <v>2030991</v>
      </c>
      <c r="S5502" t="s">
        <v>1463</v>
      </c>
      <c r="T5502">
        <v>840.30359999999996</v>
      </c>
      <c r="U5502">
        <v>1</v>
      </c>
      <c r="V5502">
        <v>840.30359999999996</v>
      </c>
      <c r="W5502">
        <v>1</v>
      </c>
      <c r="X5502">
        <v>690</v>
      </c>
      <c r="Y5502">
        <v>150.30359999999999</v>
      </c>
      <c r="Z5502">
        <v>2030991</v>
      </c>
    </row>
    <row r="5503" spans="1:26" x14ac:dyDescent="0.2">
      <c r="A5503" s="27">
        <v>46084</v>
      </c>
      <c r="B5503" t="s">
        <v>14</v>
      </c>
      <c r="C5503" t="s">
        <v>1446</v>
      </c>
      <c r="D5503" t="s">
        <v>1446</v>
      </c>
      <c r="E5503" t="s">
        <v>1517</v>
      </c>
      <c r="F5503" t="s">
        <v>1510</v>
      </c>
      <c r="G5503" t="s">
        <v>1518</v>
      </c>
      <c r="H5503" t="s">
        <v>915</v>
      </c>
      <c r="I5503" t="s">
        <v>1519</v>
      </c>
      <c r="J5503" t="s">
        <v>1450</v>
      </c>
      <c r="K5503" t="s">
        <v>1451</v>
      </c>
      <c r="L5503" t="s">
        <v>1452</v>
      </c>
      <c r="M5503" t="s">
        <v>1453</v>
      </c>
      <c r="N5503" t="s">
        <v>1454</v>
      </c>
      <c r="O5503" t="s">
        <v>1455</v>
      </c>
      <c r="P5503" t="s">
        <v>1456</v>
      </c>
      <c r="Q5503" t="s">
        <v>1457</v>
      </c>
      <c r="R5503">
        <v>2039041</v>
      </c>
      <c r="S5503" t="s">
        <v>1460</v>
      </c>
      <c r="T5503">
        <v>6722.4287999999997</v>
      </c>
      <c r="U5503">
        <v>8</v>
      </c>
      <c r="V5503">
        <v>6722.4287999999997</v>
      </c>
      <c r="W5503">
        <v>8</v>
      </c>
      <c r="X5503">
        <v>5520</v>
      </c>
      <c r="Y5503">
        <v>1202.4287999999999</v>
      </c>
      <c r="Z5503">
        <v>2039041</v>
      </c>
    </row>
    <row r="5504" spans="1:26" x14ac:dyDescent="0.2">
      <c r="A5504" s="27">
        <v>46084</v>
      </c>
      <c r="B5504" t="s">
        <v>14</v>
      </c>
      <c r="C5504" t="s">
        <v>1446</v>
      </c>
      <c r="D5504" t="s">
        <v>1446</v>
      </c>
      <c r="E5504" t="s">
        <v>1517</v>
      </c>
      <c r="F5504" t="s">
        <v>1510</v>
      </c>
      <c r="G5504" t="s">
        <v>1518</v>
      </c>
      <c r="H5504" t="s">
        <v>915</v>
      </c>
      <c r="I5504" t="s">
        <v>1519</v>
      </c>
      <c r="J5504" t="s">
        <v>1450</v>
      </c>
      <c r="K5504" t="s">
        <v>1451</v>
      </c>
      <c r="L5504" t="s">
        <v>1452</v>
      </c>
      <c r="M5504" t="s">
        <v>1453</v>
      </c>
      <c r="N5504" t="s">
        <v>1454</v>
      </c>
      <c r="O5504" t="s">
        <v>1455</v>
      </c>
      <c r="P5504" t="s">
        <v>1456</v>
      </c>
      <c r="Q5504" t="s">
        <v>1457</v>
      </c>
      <c r="R5504">
        <v>2048972</v>
      </c>
      <c r="S5504" t="s">
        <v>1461</v>
      </c>
      <c r="T5504">
        <v>2520.9108000000001</v>
      </c>
      <c r="U5504">
        <v>3</v>
      </c>
      <c r="V5504">
        <v>2520.9108000000001</v>
      </c>
      <c r="W5504">
        <v>3</v>
      </c>
      <c r="X5504">
        <v>2046</v>
      </c>
      <c r="Y5504">
        <v>474.91079999999999</v>
      </c>
      <c r="Z5504">
        <v>2048972</v>
      </c>
    </row>
    <row r="5505" spans="1:26" x14ac:dyDescent="0.2">
      <c r="A5505" s="27">
        <v>46084</v>
      </c>
      <c r="B5505" t="s">
        <v>14</v>
      </c>
      <c r="C5505" t="s">
        <v>1446</v>
      </c>
      <c r="D5505" t="s">
        <v>1446</v>
      </c>
      <c r="E5505" t="s">
        <v>1517</v>
      </c>
      <c r="F5505" t="s">
        <v>1520</v>
      </c>
      <c r="G5505" t="s">
        <v>69</v>
      </c>
      <c r="H5505" t="s">
        <v>869</v>
      </c>
      <c r="I5505" t="s">
        <v>1521</v>
      </c>
      <c r="J5505" t="s">
        <v>1450</v>
      </c>
      <c r="K5505" t="s">
        <v>1451</v>
      </c>
      <c r="L5505" t="s">
        <v>1452</v>
      </c>
      <c r="M5505" t="s">
        <v>1453</v>
      </c>
      <c r="N5505" t="s">
        <v>1454</v>
      </c>
      <c r="O5505" t="s">
        <v>1455</v>
      </c>
      <c r="P5505" t="s">
        <v>1456</v>
      </c>
      <c r="Q5505" t="s">
        <v>1457</v>
      </c>
      <c r="R5505">
        <v>2001113</v>
      </c>
      <c r="S5505" t="s">
        <v>1458</v>
      </c>
      <c r="T5505">
        <v>5882.1252000000004</v>
      </c>
      <c r="U5505">
        <v>7</v>
      </c>
      <c r="V5505">
        <v>5882.1252000000004</v>
      </c>
      <c r="W5505">
        <v>7</v>
      </c>
      <c r="X5505">
        <v>4781</v>
      </c>
      <c r="Y5505">
        <v>1101.1251999999999</v>
      </c>
      <c r="Z5505">
        <v>2001113</v>
      </c>
    </row>
    <row r="5506" spans="1:26" x14ac:dyDescent="0.2">
      <c r="A5506" s="27">
        <v>46084</v>
      </c>
      <c r="B5506" t="s">
        <v>14</v>
      </c>
      <c r="C5506" t="s">
        <v>1446</v>
      </c>
      <c r="D5506" t="s">
        <v>1446</v>
      </c>
      <c r="E5506" t="s">
        <v>1517</v>
      </c>
      <c r="F5506" t="s">
        <v>1520</v>
      </c>
      <c r="G5506" t="s">
        <v>69</v>
      </c>
      <c r="H5506" t="s">
        <v>869</v>
      </c>
      <c r="I5506" t="s">
        <v>1521</v>
      </c>
      <c r="J5506" t="s">
        <v>1450</v>
      </c>
      <c r="K5506" t="s">
        <v>1451</v>
      </c>
      <c r="L5506" t="s">
        <v>1452</v>
      </c>
      <c r="M5506" t="s">
        <v>1453</v>
      </c>
      <c r="N5506" t="s">
        <v>1454</v>
      </c>
      <c r="O5506" t="s">
        <v>1455</v>
      </c>
      <c r="P5506" t="s">
        <v>1456</v>
      </c>
      <c r="Q5506" t="s">
        <v>1457</v>
      </c>
      <c r="R5506">
        <v>2030990</v>
      </c>
      <c r="S5506" t="s">
        <v>1459</v>
      </c>
      <c r="T5506">
        <v>18486.679199999999</v>
      </c>
      <c r="U5506">
        <v>22</v>
      </c>
      <c r="V5506">
        <v>18486.679199999999</v>
      </c>
      <c r="W5506">
        <v>22</v>
      </c>
      <c r="X5506">
        <v>15180</v>
      </c>
      <c r="Y5506">
        <v>3306.6792</v>
      </c>
      <c r="Z5506">
        <v>2030990</v>
      </c>
    </row>
    <row r="5507" spans="1:26" x14ac:dyDescent="0.2">
      <c r="A5507" s="27">
        <v>46084</v>
      </c>
      <c r="B5507" t="s">
        <v>14</v>
      </c>
      <c r="C5507" t="s">
        <v>1446</v>
      </c>
      <c r="D5507" t="s">
        <v>1446</v>
      </c>
      <c r="E5507" t="s">
        <v>1517</v>
      </c>
      <c r="F5507" t="s">
        <v>1520</v>
      </c>
      <c r="G5507" t="s">
        <v>69</v>
      </c>
      <c r="H5507" t="s">
        <v>869</v>
      </c>
      <c r="I5507" t="s">
        <v>1521</v>
      </c>
      <c r="J5507" t="s">
        <v>1450</v>
      </c>
      <c r="K5507" t="s">
        <v>1451</v>
      </c>
      <c r="L5507" t="s">
        <v>1452</v>
      </c>
      <c r="M5507" t="s">
        <v>1453</v>
      </c>
      <c r="N5507" t="s">
        <v>1454</v>
      </c>
      <c r="O5507" t="s">
        <v>1455</v>
      </c>
      <c r="P5507" t="s">
        <v>1456</v>
      </c>
      <c r="Q5507" t="s">
        <v>1457</v>
      </c>
      <c r="R5507">
        <v>2030991</v>
      </c>
      <c r="S5507" t="s">
        <v>1463</v>
      </c>
      <c r="T5507">
        <v>10083.6432</v>
      </c>
      <c r="U5507">
        <v>12</v>
      </c>
      <c r="V5507">
        <v>10083.6432</v>
      </c>
      <c r="W5507">
        <v>12</v>
      </c>
      <c r="X5507">
        <v>8292</v>
      </c>
      <c r="Y5507">
        <v>1791.6432</v>
      </c>
      <c r="Z5507">
        <v>2030991</v>
      </c>
    </row>
    <row r="5508" spans="1:26" x14ac:dyDescent="0.2">
      <c r="A5508" s="27">
        <v>46084</v>
      </c>
      <c r="B5508" t="s">
        <v>14</v>
      </c>
      <c r="C5508" t="s">
        <v>1446</v>
      </c>
      <c r="D5508" t="s">
        <v>1446</v>
      </c>
      <c r="E5508" t="s">
        <v>1517</v>
      </c>
      <c r="F5508" t="s">
        <v>1520</v>
      </c>
      <c r="G5508" t="s">
        <v>69</v>
      </c>
      <c r="H5508" t="s">
        <v>869</v>
      </c>
      <c r="I5508" t="s">
        <v>1521</v>
      </c>
      <c r="J5508" t="s">
        <v>1450</v>
      </c>
      <c r="K5508" t="s">
        <v>1451</v>
      </c>
      <c r="L5508" t="s">
        <v>1452</v>
      </c>
      <c r="M5508" t="s">
        <v>1453</v>
      </c>
      <c r="N5508" t="s">
        <v>1454</v>
      </c>
      <c r="O5508" t="s">
        <v>1455</v>
      </c>
      <c r="P5508" t="s">
        <v>1456</v>
      </c>
      <c r="Q5508" t="s">
        <v>1457</v>
      </c>
      <c r="R5508">
        <v>2039041</v>
      </c>
      <c r="S5508" t="s">
        <v>1460</v>
      </c>
      <c r="T5508">
        <v>8403.0360000000001</v>
      </c>
      <c r="U5508">
        <v>10</v>
      </c>
      <c r="V5508">
        <v>8403.0360000000001</v>
      </c>
      <c r="W5508">
        <v>10</v>
      </c>
      <c r="X5508">
        <v>6910</v>
      </c>
      <c r="Y5508">
        <v>1493.0360000000001</v>
      </c>
      <c r="Z5508">
        <v>2039041</v>
      </c>
    </row>
    <row r="5509" spans="1:26" x14ac:dyDescent="0.2">
      <c r="A5509" s="27">
        <v>46084</v>
      </c>
      <c r="B5509" t="s">
        <v>14</v>
      </c>
      <c r="C5509" t="s">
        <v>1446</v>
      </c>
      <c r="D5509" t="s">
        <v>1446</v>
      </c>
      <c r="E5509" t="s">
        <v>1517</v>
      </c>
      <c r="F5509" t="s">
        <v>1520</v>
      </c>
      <c r="G5509" t="s">
        <v>69</v>
      </c>
      <c r="H5509" t="s">
        <v>869</v>
      </c>
      <c r="I5509" t="s">
        <v>1521</v>
      </c>
      <c r="J5509" t="s">
        <v>1450</v>
      </c>
      <c r="K5509" t="s">
        <v>1451</v>
      </c>
      <c r="L5509" t="s">
        <v>1452</v>
      </c>
      <c r="M5509" t="s">
        <v>1453</v>
      </c>
      <c r="N5509" t="s">
        <v>1454</v>
      </c>
      <c r="O5509" t="s">
        <v>1455</v>
      </c>
      <c r="P5509" t="s">
        <v>1456</v>
      </c>
      <c r="Q5509" t="s">
        <v>1457</v>
      </c>
      <c r="R5509">
        <v>2048972</v>
      </c>
      <c r="S5509" t="s">
        <v>1461</v>
      </c>
      <c r="T5509">
        <v>15125.4648</v>
      </c>
      <c r="U5509">
        <v>18</v>
      </c>
      <c r="V5509">
        <v>15125.4648</v>
      </c>
      <c r="W5509">
        <v>18</v>
      </c>
      <c r="X5509">
        <v>12366</v>
      </c>
      <c r="Y5509">
        <v>2759.4648000000002</v>
      </c>
      <c r="Z5509">
        <v>2048972</v>
      </c>
    </row>
    <row r="5510" spans="1:26" x14ac:dyDescent="0.2">
      <c r="A5510" s="27">
        <v>46084</v>
      </c>
      <c r="B5510" t="s">
        <v>14</v>
      </c>
      <c r="C5510" t="s">
        <v>1446</v>
      </c>
      <c r="D5510" t="s">
        <v>1446</v>
      </c>
      <c r="E5510" t="s">
        <v>1517</v>
      </c>
      <c r="F5510" t="s">
        <v>1522</v>
      </c>
      <c r="G5510" t="s">
        <v>212</v>
      </c>
      <c r="H5510" t="s">
        <v>919</v>
      </c>
      <c r="I5510" t="s">
        <v>1774</v>
      </c>
      <c r="J5510" t="s">
        <v>1450</v>
      </c>
      <c r="K5510" t="s">
        <v>1451</v>
      </c>
      <c r="L5510" t="s">
        <v>1452</v>
      </c>
      <c r="M5510" t="s">
        <v>1453</v>
      </c>
      <c r="N5510" t="s">
        <v>1454</v>
      </c>
      <c r="O5510" t="s">
        <v>1455</v>
      </c>
      <c r="P5510" t="s">
        <v>1456</v>
      </c>
      <c r="Q5510" t="s">
        <v>1457</v>
      </c>
      <c r="R5510">
        <v>2001113</v>
      </c>
      <c r="S5510" t="s">
        <v>1458</v>
      </c>
      <c r="T5510">
        <v>4201.518</v>
      </c>
      <c r="U5510">
        <v>5</v>
      </c>
      <c r="V5510">
        <v>4201.518</v>
      </c>
      <c r="W5510">
        <v>5</v>
      </c>
      <c r="X5510">
        <v>3430</v>
      </c>
      <c r="Y5510">
        <v>771.51800000000003</v>
      </c>
      <c r="Z5510">
        <v>2001113</v>
      </c>
    </row>
    <row r="5511" spans="1:26" x14ac:dyDescent="0.2">
      <c r="A5511" s="27">
        <v>46084</v>
      </c>
      <c r="B5511" t="s">
        <v>14</v>
      </c>
      <c r="C5511" t="s">
        <v>1446</v>
      </c>
      <c r="D5511" t="s">
        <v>1446</v>
      </c>
      <c r="E5511" t="s">
        <v>1517</v>
      </c>
      <c r="F5511" t="s">
        <v>1522</v>
      </c>
      <c r="G5511" t="s">
        <v>212</v>
      </c>
      <c r="H5511" t="s">
        <v>919</v>
      </c>
      <c r="I5511" t="s">
        <v>1774</v>
      </c>
      <c r="J5511" t="s">
        <v>1450</v>
      </c>
      <c r="K5511" t="s">
        <v>1451</v>
      </c>
      <c r="L5511" t="s">
        <v>1452</v>
      </c>
      <c r="M5511" t="s">
        <v>1453</v>
      </c>
      <c r="N5511" t="s">
        <v>1454</v>
      </c>
      <c r="O5511" t="s">
        <v>1455</v>
      </c>
      <c r="P5511" t="s">
        <v>1456</v>
      </c>
      <c r="Q5511" t="s">
        <v>1457</v>
      </c>
      <c r="R5511">
        <v>2030990</v>
      </c>
      <c r="S5511" t="s">
        <v>1459</v>
      </c>
      <c r="T5511">
        <v>7562.7323999999999</v>
      </c>
      <c r="U5511">
        <v>9</v>
      </c>
      <c r="V5511">
        <v>7562.7323999999999</v>
      </c>
      <c r="W5511">
        <v>9</v>
      </c>
      <c r="X5511">
        <v>6210</v>
      </c>
      <c r="Y5511">
        <v>1352.7324000000001</v>
      </c>
      <c r="Z5511">
        <v>2030990</v>
      </c>
    </row>
    <row r="5512" spans="1:26" x14ac:dyDescent="0.2">
      <c r="A5512" s="27">
        <v>46084</v>
      </c>
      <c r="B5512" t="s">
        <v>14</v>
      </c>
      <c r="C5512" t="s">
        <v>1446</v>
      </c>
      <c r="D5512" t="s">
        <v>1446</v>
      </c>
      <c r="E5512" t="s">
        <v>1517</v>
      </c>
      <c r="F5512" t="s">
        <v>1522</v>
      </c>
      <c r="G5512" t="s">
        <v>212</v>
      </c>
      <c r="H5512" t="s">
        <v>919</v>
      </c>
      <c r="I5512" t="s">
        <v>1774</v>
      </c>
      <c r="J5512" t="s">
        <v>1450</v>
      </c>
      <c r="K5512" t="s">
        <v>1451</v>
      </c>
      <c r="L5512" t="s">
        <v>1452</v>
      </c>
      <c r="M5512" t="s">
        <v>1453</v>
      </c>
      <c r="N5512" t="s">
        <v>1454</v>
      </c>
      <c r="O5512" t="s">
        <v>1455</v>
      </c>
      <c r="P5512" t="s">
        <v>1456</v>
      </c>
      <c r="Q5512" t="s">
        <v>1457</v>
      </c>
      <c r="R5512">
        <v>2030991</v>
      </c>
      <c r="S5512" t="s">
        <v>1463</v>
      </c>
      <c r="T5512">
        <v>4201.518</v>
      </c>
      <c r="U5512">
        <v>5</v>
      </c>
      <c r="V5512">
        <v>4201.518</v>
      </c>
      <c r="W5512">
        <v>5</v>
      </c>
      <c r="X5512">
        <v>3440</v>
      </c>
      <c r="Y5512">
        <v>761.51800000000003</v>
      </c>
      <c r="Z5512">
        <v>2030991</v>
      </c>
    </row>
    <row r="5513" spans="1:26" x14ac:dyDescent="0.2">
      <c r="A5513" s="27">
        <v>46084</v>
      </c>
      <c r="B5513" t="s">
        <v>14</v>
      </c>
      <c r="C5513" t="s">
        <v>1446</v>
      </c>
      <c r="D5513" t="s">
        <v>1446</v>
      </c>
      <c r="E5513" t="s">
        <v>1517</v>
      </c>
      <c r="F5513" t="s">
        <v>1522</v>
      </c>
      <c r="G5513" t="s">
        <v>212</v>
      </c>
      <c r="H5513" t="s">
        <v>919</v>
      </c>
      <c r="I5513" t="s">
        <v>1774</v>
      </c>
      <c r="J5513" t="s">
        <v>1450</v>
      </c>
      <c r="K5513" t="s">
        <v>1451</v>
      </c>
      <c r="L5513" t="s">
        <v>1452</v>
      </c>
      <c r="M5513" t="s">
        <v>1453</v>
      </c>
      <c r="N5513" t="s">
        <v>1454</v>
      </c>
      <c r="O5513" t="s">
        <v>1455</v>
      </c>
      <c r="P5513" t="s">
        <v>1456</v>
      </c>
      <c r="Q5513" t="s">
        <v>1457</v>
      </c>
      <c r="R5513">
        <v>2039041</v>
      </c>
      <c r="S5513" t="s">
        <v>1460</v>
      </c>
      <c r="T5513">
        <v>840.30359999999996</v>
      </c>
      <c r="U5513">
        <v>1</v>
      </c>
      <c r="V5513">
        <v>840.30359999999996</v>
      </c>
      <c r="W5513">
        <v>1</v>
      </c>
      <c r="X5513">
        <v>689</v>
      </c>
      <c r="Y5513">
        <v>151.30359999999999</v>
      </c>
      <c r="Z5513">
        <v>2039041</v>
      </c>
    </row>
    <row r="5514" spans="1:26" x14ac:dyDescent="0.2">
      <c r="A5514" s="27">
        <v>46084</v>
      </c>
      <c r="B5514" t="s">
        <v>14</v>
      </c>
      <c r="C5514" t="s">
        <v>1446</v>
      </c>
      <c r="D5514" t="s">
        <v>1446</v>
      </c>
      <c r="E5514" t="s">
        <v>1517</v>
      </c>
      <c r="F5514" t="s">
        <v>1522</v>
      </c>
      <c r="G5514" t="s">
        <v>91</v>
      </c>
      <c r="H5514" t="s">
        <v>871</v>
      </c>
      <c r="I5514" t="s">
        <v>1523</v>
      </c>
      <c r="J5514" t="s">
        <v>1450</v>
      </c>
      <c r="K5514" t="s">
        <v>1451</v>
      </c>
      <c r="L5514" t="s">
        <v>1452</v>
      </c>
      <c r="M5514" t="s">
        <v>1453</v>
      </c>
      <c r="N5514" t="s">
        <v>1454</v>
      </c>
      <c r="O5514" t="s">
        <v>1455</v>
      </c>
      <c r="P5514" t="s">
        <v>1456</v>
      </c>
      <c r="Q5514" t="s">
        <v>1457</v>
      </c>
      <c r="R5514">
        <v>2030990</v>
      </c>
      <c r="S5514" t="s">
        <v>1459</v>
      </c>
      <c r="T5514">
        <v>9243.3395999999993</v>
      </c>
      <c r="U5514">
        <v>11</v>
      </c>
      <c r="V5514">
        <v>9243.3395999999993</v>
      </c>
      <c r="W5514">
        <v>11</v>
      </c>
      <c r="X5514">
        <v>7590</v>
      </c>
      <c r="Y5514">
        <v>1653.3396</v>
      </c>
      <c r="Z5514">
        <v>2030990</v>
      </c>
    </row>
    <row r="5515" spans="1:26" x14ac:dyDescent="0.2">
      <c r="A5515" s="27">
        <v>46084</v>
      </c>
      <c r="B5515" t="s">
        <v>14</v>
      </c>
      <c r="C5515" t="s">
        <v>1446</v>
      </c>
      <c r="D5515" t="s">
        <v>1446</v>
      </c>
      <c r="E5515" t="s">
        <v>1517</v>
      </c>
      <c r="F5515" t="s">
        <v>1522</v>
      </c>
      <c r="G5515" t="s">
        <v>91</v>
      </c>
      <c r="H5515" t="s">
        <v>871</v>
      </c>
      <c r="I5515" t="s">
        <v>1523</v>
      </c>
      <c r="J5515" t="s">
        <v>1450</v>
      </c>
      <c r="K5515" t="s">
        <v>1451</v>
      </c>
      <c r="L5515" t="s">
        <v>1452</v>
      </c>
      <c r="M5515" t="s">
        <v>1453</v>
      </c>
      <c r="N5515" t="s">
        <v>1454</v>
      </c>
      <c r="O5515" t="s">
        <v>1455</v>
      </c>
      <c r="P5515" t="s">
        <v>1456</v>
      </c>
      <c r="Q5515" t="s">
        <v>1457</v>
      </c>
      <c r="R5515">
        <v>2030991</v>
      </c>
      <c r="S5515" t="s">
        <v>1463</v>
      </c>
      <c r="T5515">
        <v>840.30359999999996</v>
      </c>
      <c r="U5515">
        <v>1</v>
      </c>
      <c r="V5515">
        <v>840.30359999999996</v>
      </c>
      <c r="W5515">
        <v>1</v>
      </c>
      <c r="X5515">
        <v>690</v>
      </c>
      <c r="Y5515">
        <v>150.30359999999999</v>
      </c>
      <c r="Z5515">
        <v>2030991</v>
      </c>
    </row>
    <row r="5516" spans="1:26" x14ac:dyDescent="0.2">
      <c r="A5516" s="27">
        <v>46084</v>
      </c>
      <c r="B5516" t="s">
        <v>14</v>
      </c>
      <c r="C5516" t="s">
        <v>1446</v>
      </c>
      <c r="D5516" t="s">
        <v>1446</v>
      </c>
      <c r="E5516" t="s">
        <v>1517</v>
      </c>
      <c r="F5516" t="s">
        <v>1522</v>
      </c>
      <c r="G5516" t="s">
        <v>91</v>
      </c>
      <c r="H5516" t="s">
        <v>871</v>
      </c>
      <c r="I5516" t="s">
        <v>1523</v>
      </c>
      <c r="J5516" t="s">
        <v>1450</v>
      </c>
      <c r="K5516" t="s">
        <v>1451</v>
      </c>
      <c r="L5516" t="s">
        <v>1452</v>
      </c>
      <c r="M5516" t="s">
        <v>1453</v>
      </c>
      <c r="N5516" t="s">
        <v>1454</v>
      </c>
      <c r="O5516" t="s">
        <v>1455</v>
      </c>
      <c r="P5516" t="s">
        <v>1456</v>
      </c>
      <c r="Q5516" t="s">
        <v>1457</v>
      </c>
      <c r="R5516">
        <v>2039041</v>
      </c>
      <c r="S5516" t="s">
        <v>1460</v>
      </c>
      <c r="T5516">
        <v>1680.6071999999999</v>
      </c>
      <c r="U5516">
        <v>2</v>
      </c>
      <c r="V5516">
        <v>1680.6071999999999</v>
      </c>
      <c r="W5516">
        <v>2</v>
      </c>
      <c r="X5516">
        <v>1380</v>
      </c>
      <c r="Y5516">
        <v>300.60719999999998</v>
      </c>
      <c r="Z5516">
        <v>2039041</v>
      </c>
    </row>
    <row r="5517" spans="1:26" x14ac:dyDescent="0.2">
      <c r="A5517" s="27">
        <v>46084</v>
      </c>
      <c r="B5517" t="s">
        <v>14</v>
      </c>
      <c r="C5517" t="s">
        <v>1446</v>
      </c>
      <c r="D5517" t="s">
        <v>1446</v>
      </c>
      <c r="E5517" t="s">
        <v>1517</v>
      </c>
      <c r="F5517" t="s">
        <v>1524</v>
      </c>
      <c r="G5517" t="s">
        <v>282</v>
      </c>
      <c r="H5517" t="s">
        <v>950</v>
      </c>
      <c r="I5517" t="s">
        <v>1525</v>
      </c>
      <c r="J5517" t="s">
        <v>1450</v>
      </c>
      <c r="K5517" t="s">
        <v>1451</v>
      </c>
      <c r="L5517" t="s">
        <v>1452</v>
      </c>
      <c r="M5517" t="s">
        <v>1453</v>
      </c>
      <c r="N5517" t="s">
        <v>1454</v>
      </c>
      <c r="O5517" t="s">
        <v>1455</v>
      </c>
      <c r="P5517" t="s">
        <v>1456</v>
      </c>
      <c r="Q5517" t="s">
        <v>1457</v>
      </c>
      <c r="R5517">
        <v>2001113</v>
      </c>
      <c r="S5517" t="s">
        <v>1458</v>
      </c>
      <c r="T5517">
        <v>840.30359999999996</v>
      </c>
      <c r="U5517">
        <v>1</v>
      </c>
      <c r="V5517">
        <v>840.30359999999996</v>
      </c>
      <c r="W5517">
        <v>1</v>
      </c>
      <c r="X5517">
        <v>686</v>
      </c>
      <c r="Y5517">
        <v>154.30359999999999</v>
      </c>
      <c r="Z5517">
        <v>2001113</v>
      </c>
    </row>
    <row r="5518" spans="1:26" x14ac:dyDescent="0.2">
      <c r="A5518" s="27">
        <v>46084</v>
      </c>
      <c r="B5518" t="s">
        <v>14</v>
      </c>
      <c r="C5518" t="s">
        <v>1446</v>
      </c>
      <c r="D5518" t="s">
        <v>1446</v>
      </c>
      <c r="E5518" t="s">
        <v>1517</v>
      </c>
      <c r="F5518" t="s">
        <v>1524</v>
      </c>
      <c r="G5518" t="s">
        <v>282</v>
      </c>
      <c r="H5518" t="s">
        <v>950</v>
      </c>
      <c r="I5518" t="s">
        <v>1525</v>
      </c>
      <c r="J5518" t="s">
        <v>1450</v>
      </c>
      <c r="K5518" t="s">
        <v>1451</v>
      </c>
      <c r="L5518" t="s">
        <v>1452</v>
      </c>
      <c r="M5518" t="s">
        <v>1453</v>
      </c>
      <c r="N5518" t="s">
        <v>1454</v>
      </c>
      <c r="O5518" t="s">
        <v>1455</v>
      </c>
      <c r="P5518" t="s">
        <v>1456</v>
      </c>
      <c r="Q5518" t="s">
        <v>1457</v>
      </c>
      <c r="R5518">
        <v>2030990</v>
      </c>
      <c r="S5518" t="s">
        <v>1459</v>
      </c>
      <c r="T5518">
        <v>2520.9108000000001</v>
      </c>
      <c r="U5518">
        <v>3</v>
      </c>
      <c r="V5518">
        <v>2520.9108000000001</v>
      </c>
      <c r="W5518">
        <v>3</v>
      </c>
      <c r="X5518">
        <v>2070</v>
      </c>
      <c r="Y5518">
        <v>450.91079999999999</v>
      </c>
      <c r="Z5518">
        <v>2030990</v>
      </c>
    </row>
    <row r="5519" spans="1:26" x14ac:dyDescent="0.2">
      <c r="A5519" s="27">
        <v>46084</v>
      </c>
      <c r="B5519" t="s">
        <v>14</v>
      </c>
      <c r="C5519" t="s">
        <v>1446</v>
      </c>
      <c r="D5519" t="s">
        <v>1446</v>
      </c>
      <c r="E5519" t="s">
        <v>1517</v>
      </c>
      <c r="F5519" t="s">
        <v>1524</v>
      </c>
      <c r="G5519" t="s">
        <v>282</v>
      </c>
      <c r="H5519" t="s">
        <v>950</v>
      </c>
      <c r="I5519" t="s">
        <v>1525</v>
      </c>
      <c r="J5519" t="s">
        <v>1450</v>
      </c>
      <c r="K5519" t="s">
        <v>1451</v>
      </c>
      <c r="L5519" t="s">
        <v>1452</v>
      </c>
      <c r="M5519" t="s">
        <v>1453</v>
      </c>
      <c r="N5519" t="s">
        <v>1454</v>
      </c>
      <c r="O5519" t="s">
        <v>1455</v>
      </c>
      <c r="P5519" t="s">
        <v>1456</v>
      </c>
      <c r="Q5519" t="s">
        <v>1457</v>
      </c>
      <c r="R5519">
        <v>2030991</v>
      </c>
      <c r="S5519" t="s">
        <v>1463</v>
      </c>
      <c r="T5519">
        <v>840.30359999999996</v>
      </c>
      <c r="U5519">
        <v>1</v>
      </c>
      <c r="V5519">
        <v>840.30359999999996</v>
      </c>
      <c r="W5519">
        <v>1</v>
      </c>
      <c r="X5519">
        <v>668</v>
      </c>
      <c r="Y5519">
        <v>172.30359999999999</v>
      </c>
      <c r="Z5519">
        <v>2030991</v>
      </c>
    </row>
    <row r="5520" spans="1:26" x14ac:dyDescent="0.2">
      <c r="A5520" s="27">
        <v>46084</v>
      </c>
      <c r="B5520" t="s">
        <v>14</v>
      </c>
      <c r="C5520" t="s">
        <v>1446</v>
      </c>
      <c r="D5520" t="s">
        <v>1526</v>
      </c>
      <c r="E5520" t="s">
        <v>1447</v>
      </c>
      <c r="F5520" t="s">
        <v>273</v>
      </c>
      <c r="G5520" t="s">
        <v>273</v>
      </c>
      <c r="H5520" t="s">
        <v>937</v>
      </c>
      <c r="I5520" t="s">
        <v>1527</v>
      </c>
      <c r="J5520" t="s">
        <v>1450</v>
      </c>
      <c r="K5520" t="s">
        <v>1451</v>
      </c>
      <c r="L5520" t="s">
        <v>1452</v>
      </c>
      <c r="M5520" t="s">
        <v>1453</v>
      </c>
      <c r="N5520" t="s">
        <v>1454</v>
      </c>
      <c r="O5520" t="s">
        <v>1455</v>
      </c>
      <c r="P5520" t="s">
        <v>1456</v>
      </c>
      <c r="Q5520" t="s">
        <v>1457</v>
      </c>
      <c r="R5520">
        <v>2001113</v>
      </c>
      <c r="S5520" t="s">
        <v>1458</v>
      </c>
      <c r="T5520">
        <v>2520.9108000000001</v>
      </c>
      <c r="U5520">
        <v>3</v>
      </c>
      <c r="V5520">
        <v>2520.9108000000001</v>
      </c>
      <c r="W5520">
        <v>3</v>
      </c>
      <c r="X5520">
        <v>1962</v>
      </c>
      <c r="Y5520">
        <v>558.91079999999999</v>
      </c>
      <c r="Z5520">
        <v>2001113</v>
      </c>
    </row>
    <row r="5521" spans="1:26" x14ac:dyDescent="0.2">
      <c r="A5521" s="27">
        <v>46084</v>
      </c>
      <c r="B5521" t="s">
        <v>14</v>
      </c>
      <c r="C5521" t="s">
        <v>1446</v>
      </c>
      <c r="D5521" t="s">
        <v>1526</v>
      </c>
      <c r="E5521" t="s">
        <v>1447</v>
      </c>
      <c r="F5521" t="s">
        <v>273</v>
      </c>
      <c r="G5521" t="s">
        <v>273</v>
      </c>
      <c r="H5521" t="s">
        <v>937</v>
      </c>
      <c r="I5521" t="s">
        <v>1527</v>
      </c>
      <c r="J5521" t="s">
        <v>1450</v>
      </c>
      <c r="K5521" t="s">
        <v>1451</v>
      </c>
      <c r="L5521" t="s">
        <v>1452</v>
      </c>
      <c r="M5521" t="s">
        <v>1453</v>
      </c>
      <c r="N5521" t="s">
        <v>1454</v>
      </c>
      <c r="O5521" t="s">
        <v>1455</v>
      </c>
      <c r="P5521" t="s">
        <v>1456</v>
      </c>
      <c r="Q5521" t="s">
        <v>1457</v>
      </c>
      <c r="R5521">
        <v>2030991</v>
      </c>
      <c r="S5521" t="s">
        <v>1463</v>
      </c>
      <c r="T5521">
        <v>2520.9108000000001</v>
      </c>
      <c r="U5521">
        <v>3</v>
      </c>
      <c r="V5521">
        <v>2520.9108000000001</v>
      </c>
      <c r="W5521">
        <v>3</v>
      </c>
      <c r="X5521">
        <v>1971</v>
      </c>
      <c r="Y5521">
        <v>549.91079999999999</v>
      </c>
      <c r="Z5521">
        <v>2030991</v>
      </c>
    </row>
    <row r="5522" spans="1:26" x14ac:dyDescent="0.2">
      <c r="A5522" s="27">
        <v>46084</v>
      </c>
      <c r="B5522" t="s">
        <v>14</v>
      </c>
      <c r="C5522" t="s">
        <v>1446</v>
      </c>
      <c r="D5522" t="s">
        <v>1526</v>
      </c>
      <c r="E5522" t="s">
        <v>1447</v>
      </c>
      <c r="F5522" t="s">
        <v>273</v>
      </c>
      <c r="G5522" t="s">
        <v>273</v>
      </c>
      <c r="H5522" t="s">
        <v>937</v>
      </c>
      <c r="I5522" t="s">
        <v>1527</v>
      </c>
      <c r="J5522" t="s">
        <v>1450</v>
      </c>
      <c r="K5522" t="s">
        <v>1451</v>
      </c>
      <c r="L5522" t="s">
        <v>1452</v>
      </c>
      <c r="M5522" t="s">
        <v>1453</v>
      </c>
      <c r="N5522" t="s">
        <v>1454</v>
      </c>
      <c r="O5522" t="s">
        <v>1455</v>
      </c>
      <c r="P5522" t="s">
        <v>1456</v>
      </c>
      <c r="Q5522" t="s">
        <v>1457</v>
      </c>
      <c r="R5522">
        <v>2048972</v>
      </c>
      <c r="S5522" t="s">
        <v>1461</v>
      </c>
      <c r="T5522">
        <v>5041.8216000000002</v>
      </c>
      <c r="U5522">
        <v>6</v>
      </c>
      <c r="V5522">
        <v>5041.8216000000002</v>
      </c>
      <c r="W5522">
        <v>6</v>
      </c>
      <c r="X5522">
        <v>3960</v>
      </c>
      <c r="Y5522">
        <v>1081.8216</v>
      </c>
      <c r="Z5522">
        <v>2048972</v>
      </c>
    </row>
    <row r="5523" spans="1:26" x14ac:dyDescent="0.2">
      <c r="A5523" s="27">
        <v>46084</v>
      </c>
      <c r="B5523" t="s">
        <v>14</v>
      </c>
      <c r="C5523" t="s">
        <v>1446</v>
      </c>
      <c r="D5523" t="s">
        <v>1526</v>
      </c>
      <c r="E5523" t="s">
        <v>1447</v>
      </c>
      <c r="F5523" t="s">
        <v>1466</v>
      </c>
      <c r="G5523" t="s">
        <v>1467</v>
      </c>
      <c r="H5523" t="s">
        <v>942</v>
      </c>
      <c r="I5523" t="s">
        <v>1528</v>
      </c>
      <c r="J5523" t="s">
        <v>1450</v>
      </c>
      <c r="K5523" t="s">
        <v>1451</v>
      </c>
      <c r="L5523" t="s">
        <v>1452</v>
      </c>
      <c r="M5523" t="s">
        <v>1453</v>
      </c>
      <c r="N5523" t="s">
        <v>1454</v>
      </c>
      <c r="O5523" t="s">
        <v>1455</v>
      </c>
      <c r="P5523" t="s">
        <v>1456</v>
      </c>
      <c r="Q5523" t="s">
        <v>1457</v>
      </c>
      <c r="R5523">
        <v>2001113</v>
      </c>
      <c r="S5523" t="s">
        <v>1458</v>
      </c>
      <c r="T5523">
        <v>840.30359999999996</v>
      </c>
      <c r="U5523">
        <v>1</v>
      </c>
      <c r="V5523">
        <v>840.30359999999996</v>
      </c>
      <c r="W5523">
        <v>1</v>
      </c>
      <c r="X5523">
        <v>685</v>
      </c>
      <c r="Y5523">
        <v>155.30359999999999</v>
      </c>
      <c r="Z5523">
        <v>2001113</v>
      </c>
    </row>
    <row r="5524" spans="1:26" x14ac:dyDescent="0.2">
      <c r="A5524" s="27">
        <v>46084</v>
      </c>
      <c r="B5524" t="s">
        <v>14</v>
      </c>
      <c r="C5524" t="s">
        <v>1446</v>
      </c>
      <c r="D5524" t="s">
        <v>1526</v>
      </c>
      <c r="E5524" t="s">
        <v>1447</v>
      </c>
      <c r="F5524" t="s">
        <v>1466</v>
      </c>
      <c r="G5524" t="s">
        <v>1467</v>
      </c>
      <c r="H5524" t="s">
        <v>942</v>
      </c>
      <c r="I5524" t="s">
        <v>1528</v>
      </c>
      <c r="J5524" t="s">
        <v>1450</v>
      </c>
      <c r="K5524" t="s">
        <v>1451</v>
      </c>
      <c r="L5524" t="s">
        <v>1452</v>
      </c>
      <c r="M5524" t="s">
        <v>1453</v>
      </c>
      <c r="N5524" t="s">
        <v>1454</v>
      </c>
      <c r="O5524" t="s">
        <v>1455</v>
      </c>
      <c r="P5524" t="s">
        <v>1456</v>
      </c>
      <c r="Q5524" t="s">
        <v>1457</v>
      </c>
      <c r="R5524">
        <v>2030991</v>
      </c>
      <c r="S5524" t="s">
        <v>1463</v>
      </c>
      <c r="T5524">
        <v>1680.6071999999999</v>
      </c>
      <c r="U5524">
        <v>2</v>
      </c>
      <c r="V5524">
        <v>1680.6071999999999</v>
      </c>
      <c r="W5524">
        <v>2</v>
      </c>
      <c r="X5524">
        <v>1316</v>
      </c>
      <c r="Y5524">
        <v>364.60719999999998</v>
      </c>
      <c r="Z5524">
        <v>2030991</v>
      </c>
    </row>
    <row r="5525" spans="1:26" x14ac:dyDescent="0.2">
      <c r="A5525" s="27">
        <v>46084</v>
      </c>
      <c r="B5525" t="s">
        <v>14</v>
      </c>
      <c r="C5525" t="s">
        <v>1446</v>
      </c>
      <c r="D5525" t="s">
        <v>1526</v>
      </c>
      <c r="E5525" t="s">
        <v>1447</v>
      </c>
      <c r="F5525" t="s">
        <v>1466</v>
      </c>
      <c r="G5525" t="s">
        <v>1467</v>
      </c>
      <c r="H5525" t="s">
        <v>942</v>
      </c>
      <c r="I5525" t="s">
        <v>1528</v>
      </c>
      <c r="J5525" t="s">
        <v>1450</v>
      </c>
      <c r="K5525" t="s">
        <v>1451</v>
      </c>
      <c r="L5525" t="s">
        <v>1452</v>
      </c>
      <c r="M5525" t="s">
        <v>1453</v>
      </c>
      <c r="N5525" t="s">
        <v>1454</v>
      </c>
      <c r="O5525" t="s">
        <v>1455</v>
      </c>
      <c r="P5525" t="s">
        <v>1456</v>
      </c>
      <c r="Q5525" t="s">
        <v>1457</v>
      </c>
      <c r="R5525">
        <v>2039041</v>
      </c>
      <c r="S5525" t="s">
        <v>1460</v>
      </c>
      <c r="T5525">
        <v>4201.5829000000003</v>
      </c>
      <c r="U5525">
        <v>5</v>
      </c>
      <c r="V5525">
        <v>4201.5829000000003</v>
      </c>
      <c r="W5525">
        <v>5</v>
      </c>
      <c r="X5525">
        <v>3455</v>
      </c>
      <c r="Y5525">
        <v>746.5829</v>
      </c>
      <c r="Z5525">
        <v>2039041</v>
      </c>
    </row>
    <row r="5526" spans="1:26" x14ac:dyDescent="0.2">
      <c r="A5526" s="27">
        <v>46084</v>
      </c>
      <c r="B5526" t="s">
        <v>14</v>
      </c>
      <c r="C5526" t="s">
        <v>1446</v>
      </c>
      <c r="D5526" t="s">
        <v>1526</v>
      </c>
      <c r="E5526" t="s">
        <v>1447</v>
      </c>
      <c r="F5526" t="s">
        <v>178</v>
      </c>
      <c r="G5526" t="s">
        <v>276</v>
      </c>
      <c r="H5526" t="s">
        <v>906</v>
      </c>
      <c r="I5526" t="s">
        <v>1529</v>
      </c>
      <c r="J5526" t="s">
        <v>1450</v>
      </c>
      <c r="K5526" t="s">
        <v>1451</v>
      </c>
      <c r="L5526" t="s">
        <v>1452</v>
      </c>
      <c r="M5526" t="s">
        <v>1453</v>
      </c>
      <c r="N5526" t="s">
        <v>1454</v>
      </c>
      <c r="O5526" t="s">
        <v>1455</v>
      </c>
      <c r="P5526" t="s">
        <v>1456</v>
      </c>
      <c r="Q5526" t="s">
        <v>1457</v>
      </c>
      <c r="R5526">
        <v>2001113</v>
      </c>
      <c r="S5526" t="s">
        <v>1458</v>
      </c>
      <c r="T5526">
        <v>2520.9108000000001</v>
      </c>
      <c r="U5526">
        <v>3</v>
      </c>
      <c r="V5526">
        <v>2520.9108000000001</v>
      </c>
      <c r="W5526">
        <v>3</v>
      </c>
      <c r="X5526">
        <v>2058</v>
      </c>
      <c r="Y5526">
        <v>462.91079999999999</v>
      </c>
      <c r="Z5526">
        <v>2001113</v>
      </c>
    </row>
    <row r="5527" spans="1:26" x14ac:dyDescent="0.2">
      <c r="A5527" s="27">
        <v>46084</v>
      </c>
      <c r="B5527" t="s">
        <v>14</v>
      </c>
      <c r="C5527" t="s">
        <v>1446</v>
      </c>
      <c r="D5527" t="s">
        <v>1526</v>
      </c>
      <c r="E5527" t="s">
        <v>1447</v>
      </c>
      <c r="F5527" t="s">
        <v>178</v>
      </c>
      <c r="G5527" t="s">
        <v>276</v>
      </c>
      <c r="H5527" t="s">
        <v>906</v>
      </c>
      <c r="I5527" t="s">
        <v>1529</v>
      </c>
      <c r="J5527" t="s">
        <v>1450</v>
      </c>
      <c r="K5527" t="s">
        <v>1451</v>
      </c>
      <c r="L5527" t="s">
        <v>1452</v>
      </c>
      <c r="M5527" t="s">
        <v>1453</v>
      </c>
      <c r="N5527" t="s">
        <v>1454</v>
      </c>
      <c r="O5527" t="s">
        <v>1455</v>
      </c>
      <c r="P5527" t="s">
        <v>1456</v>
      </c>
      <c r="Q5527" t="s">
        <v>1457</v>
      </c>
      <c r="R5527">
        <v>2030991</v>
      </c>
      <c r="S5527" t="s">
        <v>1463</v>
      </c>
      <c r="T5527">
        <v>3361.2143999999998</v>
      </c>
      <c r="U5527">
        <v>4</v>
      </c>
      <c r="V5527">
        <v>3361.2143999999998</v>
      </c>
      <c r="W5527">
        <v>4</v>
      </c>
      <c r="X5527">
        <v>2760</v>
      </c>
      <c r="Y5527">
        <v>601.21439999999996</v>
      </c>
      <c r="Z5527">
        <v>2030991</v>
      </c>
    </row>
    <row r="5528" spans="1:26" x14ac:dyDescent="0.2">
      <c r="A5528" s="27">
        <v>46084</v>
      </c>
      <c r="B5528" t="s">
        <v>14</v>
      </c>
      <c r="C5528" t="s">
        <v>1446</v>
      </c>
      <c r="D5528" t="s">
        <v>1526</v>
      </c>
      <c r="E5528" t="s">
        <v>1447</v>
      </c>
      <c r="F5528" t="s">
        <v>178</v>
      </c>
      <c r="G5528" t="s">
        <v>276</v>
      </c>
      <c r="H5528" t="s">
        <v>906</v>
      </c>
      <c r="I5528" t="s">
        <v>1529</v>
      </c>
      <c r="J5528" t="s">
        <v>1450</v>
      </c>
      <c r="K5528" t="s">
        <v>1451</v>
      </c>
      <c r="L5528" t="s">
        <v>1452</v>
      </c>
      <c r="M5528" t="s">
        <v>1453</v>
      </c>
      <c r="N5528" t="s">
        <v>1454</v>
      </c>
      <c r="O5528" t="s">
        <v>1455</v>
      </c>
      <c r="P5528" t="s">
        <v>1456</v>
      </c>
      <c r="Q5528" t="s">
        <v>1457</v>
      </c>
      <c r="R5528">
        <v>2039041</v>
      </c>
      <c r="S5528" t="s">
        <v>1460</v>
      </c>
      <c r="T5528">
        <v>1680.6071999999999</v>
      </c>
      <c r="U5528">
        <v>2</v>
      </c>
      <c r="V5528">
        <v>1680.6071999999999</v>
      </c>
      <c r="W5528">
        <v>2</v>
      </c>
      <c r="X5528">
        <v>1380</v>
      </c>
      <c r="Y5528">
        <v>300.60719999999998</v>
      </c>
      <c r="Z5528">
        <v>2039041</v>
      </c>
    </row>
    <row r="5529" spans="1:26" x14ac:dyDescent="0.2">
      <c r="A5529" s="27">
        <v>46084</v>
      </c>
      <c r="B5529" t="s">
        <v>14</v>
      </c>
      <c r="C5529" t="s">
        <v>1446</v>
      </c>
      <c r="D5529" t="s">
        <v>1526</v>
      </c>
      <c r="E5529" t="s">
        <v>1447</v>
      </c>
      <c r="F5529" t="s">
        <v>178</v>
      </c>
      <c r="G5529" t="s">
        <v>276</v>
      </c>
      <c r="H5529" t="s">
        <v>906</v>
      </c>
      <c r="I5529" t="s">
        <v>1529</v>
      </c>
      <c r="J5529" t="s">
        <v>1450</v>
      </c>
      <c r="K5529" t="s">
        <v>1451</v>
      </c>
      <c r="L5529" t="s">
        <v>1452</v>
      </c>
      <c r="M5529" t="s">
        <v>1453</v>
      </c>
      <c r="N5529" t="s">
        <v>1454</v>
      </c>
      <c r="O5529" t="s">
        <v>1455</v>
      </c>
      <c r="P5529" t="s">
        <v>1456</v>
      </c>
      <c r="Q5529" t="s">
        <v>1457</v>
      </c>
      <c r="R5529">
        <v>2048972</v>
      </c>
      <c r="S5529" t="s">
        <v>1461</v>
      </c>
      <c r="T5529">
        <v>4201.518</v>
      </c>
      <c r="U5529">
        <v>5</v>
      </c>
      <c r="V5529">
        <v>4201.518</v>
      </c>
      <c r="W5529">
        <v>5</v>
      </c>
      <c r="X5529">
        <v>3430</v>
      </c>
      <c r="Y5529">
        <v>771.51800000000003</v>
      </c>
      <c r="Z5529">
        <v>2048972</v>
      </c>
    </row>
    <row r="5530" spans="1:26" x14ac:dyDescent="0.2">
      <c r="A5530" s="27">
        <v>46084</v>
      </c>
      <c r="B5530" t="s">
        <v>14</v>
      </c>
      <c r="C5530" t="s">
        <v>1446</v>
      </c>
      <c r="D5530" t="s">
        <v>1526</v>
      </c>
      <c r="E5530" t="s">
        <v>1474</v>
      </c>
      <c r="F5530" t="s">
        <v>125</v>
      </c>
      <c r="G5530" t="s">
        <v>695</v>
      </c>
      <c r="H5530" t="s">
        <v>311</v>
      </c>
      <c r="I5530" t="s">
        <v>1530</v>
      </c>
      <c r="J5530" t="s">
        <v>1450</v>
      </c>
      <c r="K5530" t="s">
        <v>1451</v>
      </c>
      <c r="L5530" t="s">
        <v>1452</v>
      </c>
      <c r="M5530" t="s">
        <v>1453</v>
      </c>
      <c r="N5530" t="s">
        <v>1454</v>
      </c>
      <c r="O5530" t="s">
        <v>1455</v>
      </c>
      <c r="P5530" t="s">
        <v>1456</v>
      </c>
      <c r="Q5530" t="s">
        <v>1457</v>
      </c>
      <c r="R5530">
        <v>2001113</v>
      </c>
      <c r="S5530" t="s">
        <v>1458</v>
      </c>
      <c r="T5530">
        <v>6722.4287999999997</v>
      </c>
      <c r="U5530">
        <v>8</v>
      </c>
      <c r="V5530">
        <v>6722.4287999999997</v>
      </c>
      <c r="W5530">
        <v>8</v>
      </c>
      <c r="X5530">
        <v>5488</v>
      </c>
      <c r="Y5530">
        <v>1234.4287999999999</v>
      </c>
      <c r="Z5530">
        <v>2001113</v>
      </c>
    </row>
    <row r="5531" spans="1:26" x14ac:dyDescent="0.2">
      <c r="A5531" s="27">
        <v>46084</v>
      </c>
      <c r="B5531" t="s">
        <v>14</v>
      </c>
      <c r="C5531" t="s">
        <v>1446</v>
      </c>
      <c r="D5531" t="s">
        <v>1526</v>
      </c>
      <c r="E5531" t="s">
        <v>1474</v>
      </c>
      <c r="F5531" t="s">
        <v>125</v>
      </c>
      <c r="G5531" t="s">
        <v>695</v>
      </c>
      <c r="H5531" t="s">
        <v>311</v>
      </c>
      <c r="I5531" t="s">
        <v>1530</v>
      </c>
      <c r="J5531" t="s">
        <v>1450</v>
      </c>
      <c r="K5531" t="s">
        <v>1451</v>
      </c>
      <c r="L5531" t="s">
        <v>1452</v>
      </c>
      <c r="M5531" t="s">
        <v>1453</v>
      </c>
      <c r="N5531" t="s">
        <v>1454</v>
      </c>
      <c r="O5531" t="s">
        <v>1455</v>
      </c>
      <c r="P5531" t="s">
        <v>1456</v>
      </c>
      <c r="Q5531" t="s">
        <v>1457</v>
      </c>
      <c r="R5531">
        <v>2030990</v>
      </c>
      <c r="S5531" t="s">
        <v>1459</v>
      </c>
      <c r="T5531">
        <v>7562.7323999999999</v>
      </c>
      <c r="U5531">
        <v>9</v>
      </c>
      <c r="V5531">
        <v>7562.7323999999999</v>
      </c>
      <c r="W5531">
        <v>9</v>
      </c>
      <c r="X5531">
        <v>6210</v>
      </c>
      <c r="Y5531">
        <v>1352.7324000000001</v>
      </c>
      <c r="Z5531">
        <v>2030990</v>
      </c>
    </row>
    <row r="5532" spans="1:26" x14ac:dyDescent="0.2">
      <c r="A5532" s="27">
        <v>46084</v>
      </c>
      <c r="B5532" t="s">
        <v>14</v>
      </c>
      <c r="C5532" t="s">
        <v>1446</v>
      </c>
      <c r="D5532" t="s">
        <v>1526</v>
      </c>
      <c r="E5532" t="s">
        <v>1474</v>
      </c>
      <c r="F5532" t="s">
        <v>125</v>
      </c>
      <c r="G5532" t="s">
        <v>695</v>
      </c>
      <c r="H5532" t="s">
        <v>311</v>
      </c>
      <c r="I5532" t="s">
        <v>1530</v>
      </c>
      <c r="J5532" t="s">
        <v>1450</v>
      </c>
      <c r="K5532" t="s">
        <v>1451</v>
      </c>
      <c r="L5532" t="s">
        <v>1452</v>
      </c>
      <c r="M5532" t="s">
        <v>1453</v>
      </c>
      <c r="N5532" t="s">
        <v>1454</v>
      </c>
      <c r="O5532" t="s">
        <v>1455</v>
      </c>
      <c r="P5532" t="s">
        <v>1456</v>
      </c>
      <c r="Q5532" t="s">
        <v>1457</v>
      </c>
      <c r="R5532">
        <v>2030991</v>
      </c>
      <c r="S5532" t="s">
        <v>1463</v>
      </c>
      <c r="T5532">
        <v>9243.3395999999993</v>
      </c>
      <c r="U5532">
        <v>11</v>
      </c>
      <c r="V5532">
        <v>9243.3395999999993</v>
      </c>
      <c r="W5532">
        <v>11</v>
      </c>
      <c r="X5532">
        <v>7590</v>
      </c>
      <c r="Y5532">
        <v>1653.3396</v>
      </c>
      <c r="Z5532">
        <v>2030991</v>
      </c>
    </row>
    <row r="5533" spans="1:26" x14ac:dyDescent="0.2">
      <c r="A5533" s="27">
        <v>46084</v>
      </c>
      <c r="B5533" t="s">
        <v>14</v>
      </c>
      <c r="C5533" t="s">
        <v>1446</v>
      </c>
      <c r="D5533" t="s">
        <v>1526</v>
      </c>
      <c r="E5533" t="s">
        <v>1474</v>
      </c>
      <c r="F5533" t="s">
        <v>125</v>
      </c>
      <c r="G5533" t="s">
        <v>695</v>
      </c>
      <c r="H5533" t="s">
        <v>311</v>
      </c>
      <c r="I5533" t="s">
        <v>1530</v>
      </c>
      <c r="J5533" t="s">
        <v>1450</v>
      </c>
      <c r="K5533" t="s">
        <v>1451</v>
      </c>
      <c r="L5533" t="s">
        <v>1452</v>
      </c>
      <c r="M5533" t="s">
        <v>1453</v>
      </c>
      <c r="N5533" t="s">
        <v>1454</v>
      </c>
      <c r="O5533" t="s">
        <v>1455</v>
      </c>
      <c r="P5533" t="s">
        <v>1456</v>
      </c>
      <c r="Q5533" t="s">
        <v>1457</v>
      </c>
      <c r="R5533">
        <v>2048972</v>
      </c>
      <c r="S5533" t="s">
        <v>1461</v>
      </c>
      <c r="T5533">
        <v>4201.518</v>
      </c>
      <c r="U5533">
        <v>5</v>
      </c>
      <c r="V5533">
        <v>4201.518</v>
      </c>
      <c r="W5533">
        <v>5</v>
      </c>
      <c r="X5533">
        <v>3430</v>
      </c>
      <c r="Y5533">
        <v>771.51800000000003</v>
      </c>
      <c r="Z5533">
        <v>2048972</v>
      </c>
    </row>
    <row r="5534" spans="1:26" x14ac:dyDescent="0.2">
      <c r="A5534" s="27">
        <v>46084</v>
      </c>
      <c r="B5534" t="s">
        <v>14</v>
      </c>
      <c r="C5534" t="s">
        <v>1446</v>
      </c>
      <c r="D5534" t="s">
        <v>1526</v>
      </c>
      <c r="E5534" t="s">
        <v>1474</v>
      </c>
      <c r="F5534" t="s">
        <v>125</v>
      </c>
      <c r="G5534" t="s">
        <v>370</v>
      </c>
      <c r="H5534" t="s">
        <v>902</v>
      </c>
      <c r="I5534" t="s">
        <v>1531</v>
      </c>
      <c r="J5534" t="s">
        <v>1450</v>
      </c>
      <c r="K5534" t="s">
        <v>1451</v>
      </c>
      <c r="L5534" t="s">
        <v>1452</v>
      </c>
      <c r="M5534" t="s">
        <v>1453</v>
      </c>
      <c r="N5534" t="s">
        <v>1454</v>
      </c>
      <c r="O5534" t="s">
        <v>1455</v>
      </c>
      <c r="P5534" t="s">
        <v>1456</v>
      </c>
      <c r="Q5534" t="s">
        <v>1457</v>
      </c>
      <c r="R5534">
        <v>2030991</v>
      </c>
      <c r="S5534" t="s">
        <v>1463</v>
      </c>
      <c r="T5534">
        <v>1680.6071999999999</v>
      </c>
      <c r="U5534">
        <v>2</v>
      </c>
      <c r="V5534">
        <v>1680.6071999999999</v>
      </c>
      <c r="W5534">
        <v>2</v>
      </c>
      <c r="X5534">
        <v>1400</v>
      </c>
      <c r="Y5534">
        <v>280.60719999999998</v>
      </c>
      <c r="Z5534">
        <v>2030991</v>
      </c>
    </row>
    <row r="5535" spans="1:26" x14ac:dyDescent="0.2">
      <c r="A5535" s="27">
        <v>46084</v>
      </c>
      <c r="B5535" t="s">
        <v>14</v>
      </c>
      <c r="C5535" t="s">
        <v>1446</v>
      </c>
      <c r="D5535" t="s">
        <v>1526</v>
      </c>
      <c r="E5535" t="s">
        <v>1474</v>
      </c>
      <c r="F5535" t="s">
        <v>125</v>
      </c>
      <c r="G5535" t="s">
        <v>370</v>
      </c>
      <c r="H5535" t="s">
        <v>902</v>
      </c>
      <c r="I5535" t="s">
        <v>1531</v>
      </c>
      <c r="J5535" t="s">
        <v>1450</v>
      </c>
      <c r="K5535" t="s">
        <v>1451</v>
      </c>
      <c r="L5535" t="s">
        <v>1452</v>
      </c>
      <c r="M5535" t="s">
        <v>1453</v>
      </c>
      <c r="N5535" t="s">
        <v>1454</v>
      </c>
      <c r="O5535" t="s">
        <v>1455</v>
      </c>
      <c r="P5535" t="s">
        <v>1456</v>
      </c>
      <c r="Q5535" t="s">
        <v>1457</v>
      </c>
      <c r="R5535">
        <v>2048972</v>
      </c>
      <c r="S5535" t="s">
        <v>1461</v>
      </c>
      <c r="T5535">
        <v>2520.9108000000001</v>
      </c>
      <c r="U5535">
        <v>3</v>
      </c>
      <c r="V5535">
        <v>2520.9108000000001</v>
      </c>
      <c r="W5535">
        <v>3</v>
      </c>
      <c r="X5535">
        <v>2028</v>
      </c>
      <c r="Y5535">
        <v>492.91079999999999</v>
      </c>
      <c r="Z5535">
        <v>2048972</v>
      </c>
    </row>
    <row r="5536" spans="1:26" x14ac:dyDescent="0.2">
      <c r="A5536" s="27">
        <v>46084</v>
      </c>
      <c r="B5536" t="s">
        <v>14</v>
      </c>
      <c r="C5536" t="s">
        <v>1446</v>
      </c>
      <c r="D5536" t="s">
        <v>1526</v>
      </c>
      <c r="E5536" t="s">
        <v>1474</v>
      </c>
      <c r="F5536" t="s">
        <v>125</v>
      </c>
      <c r="G5536" t="s">
        <v>475</v>
      </c>
      <c r="H5536" t="s">
        <v>921</v>
      </c>
      <c r="I5536" t="s">
        <v>1532</v>
      </c>
      <c r="J5536" t="s">
        <v>1450</v>
      </c>
      <c r="K5536" t="s">
        <v>1451</v>
      </c>
      <c r="L5536" t="s">
        <v>1452</v>
      </c>
      <c r="M5536" t="s">
        <v>1453</v>
      </c>
      <c r="N5536" t="s">
        <v>1454</v>
      </c>
      <c r="O5536" t="s">
        <v>1455</v>
      </c>
      <c r="P5536" t="s">
        <v>1456</v>
      </c>
      <c r="Q5536" t="s">
        <v>1457</v>
      </c>
      <c r="R5536">
        <v>2001113</v>
      </c>
      <c r="S5536" t="s">
        <v>1458</v>
      </c>
      <c r="T5536">
        <v>2520.9108000000001</v>
      </c>
      <c r="U5536">
        <v>3</v>
      </c>
      <c r="V5536">
        <v>2520.9108000000001</v>
      </c>
      <c r="W5536">
        <v>3</v>
      </c>
      <c r="X5536">
        <v>2058</v>
      </c>
      <c r="Y5536">
        <v>462.91079999999999</v>
      </c>
      <c r="Z5536">
        <v>2001113</v>
      </c>
    </row>
    <row r="5537" spans="1:26" x14ac:dyDescent="0.2">
      <c r="A5537" s="27">
        <v>46084</v>
      </c>
      <c r="B5537" t="s">
        <v>14</v>
      </c>
      <c r="C5537" t="s">
        <v>1446</v>
      </c>
      <c r="D5537" t="s">
        <v>1526</v>
      </c>
      <c r="E5537" t="s">
        <v>1474</v>
      </c>
      <c r="F5537" t="s">
        <v>125</v>
      </c>
      <c r="G5537" t="s">
        <v>475</v>
      </c>
      <c r="H5537" t="s">
        <v>921</v>
      </c>
      <c r="I5537" t="s">
        <v>1532</v>
      </c>
      <c r="J5537" t="s">
        <v>1450</v>
      </c>
      <c r="K5537" t="s">
        <v>1451</v>
      </c>
      <c r="L5537" t="s">
        <v>1452</v>
      </c>
      <c r="M5537" t="s">
        <v>1453</v>
      </c>
      <c r="N5537" t="s">
        <v>1454</v>
      </c>
      <c r="O5537" t="s">
        <v>1455</v>
      </c>
      <c r="P5537" t="s">
        <v>1456</v>
      </c>
      <c r="Q5537" t="s">
        <v>1457</v>
      </c>
      <c r="R5537">
        <v>2030991</v>
      </c>
      <c r="S5537" t="s">
        <v>1463</v>
      </c>
      <c r="T5537">
        <v>1680.6071999999999</v>
      </c>
      <c r="U5537">
        <v>2</v>
      </c>
      <c r="V5537">
        <v>1680.6071999999999</v>
      </c>
      <c r="W5537">
        <v>2</v>
      </c>
      <c r="X5537">
        <v>1380</v>
      </c>
      <c r="Y5537">
        <v>300.60719999999998</v>
      </c>
      <c r="Z5537">
        <v>2030991</v>
      </c>
    </row>
    <row r="5538" spans="1:26" x14ac:dyDescent="0.2">
      <c r="A5538" s="27">
        <v>46084</v>
      </c>
      <c r="B5538" t="s">
        <v>14</v>
      </c>
      <c r="C5538" t="s">
        <v>1446</v>
      </c>
      <c r="D5538" t="s">
        <v>1526</v>
      </c>
      <c r="E5538" t="s">
        <v>1474</v>
      </c>
      <c r="F5538" t="s">
        <v>125</v>
      </c>
      <c r="G5538" t="s">
        <v>1480</v>
      </c>
      <c r="H5538" t="s">
        <v>155</v>
      </c>
      <c r="I5538" t="s">
        <v>1533</v>
      </c>
      <c r="J5538" t="s">
        <v>1450</v>
      </c>
      <c r="K5538" t="s">
        <v>1451</v>
      </c>
      <c r="L5538" t="s">
        <v>1452</v>
      </c>
      <c r="M5538" t="s">
        <v>1453</v>
      </c>
      <c r="N5538" t="s">
        <v>1454</v>
      </c>
      <c r="O5538" t="s">
        <v>1455</v>
      </c>
      <c r="P5538" t="s">
        <v>1456</v>
      </c>
      <c r="Q5538" t="s">
        <v>1457</v>
      </c>
      <c r="R5538">
        <v>2001113</v>
      </c>
      <c r="S5538" t="s">
        <v>1458</v>
      </c>
      <c r="T5538">
        <v>2520.9108000000001</v>
      </c>
      <c r="U5538">
        <v>3</v>
      </c>
      <c r="V5538">
        <v>2520.9108000000001</v>
      </c>
      <c r="W5538">
        <v>3</v>
      </c>
      <c r="X5538">
        <v>1959</v>
      </c>
      <c r="Y5538">
        <v>561.91079999999999</v>
      </c>
      <c r="Z5538">
        <v>2001113</v>
      </c>
    </row>
    <row r="5539" spans="1:26" x14ac:dyDescent="0.2">
      <c r="A5539" s="27">
        <v>46084</v>
      </c>
      <c r="B5539" t="s">
        <v>14</v>
      </c>
      <c r="C5539" t="s">
        <v>1446</v>
      </c>
      <c r="D5539" t="s">
        <v>1526</v>
      </c>
      <c r="E5539" t="s">
        <v>1474</v>
      </c>
      <c r="F5539" t="s">
        <v>125</v>
      </c>
      <c r="G5539" t="s">
        <v>1480</v>
      </c>
      <c r="H5539" t="s">
        <v>155</v>
      </c>
      <c r="I5539" t="s">
        <v>1533</v>
      </c>
      <c r="J5539" t="s">
        <v>1450</v>
      </c>
      <c r="K5539" t="s">
        <v>1451</v>
      </c>
      <c r="L5539" t="s">
        <v>1452</v>
      </c>
      <c r="M5539" t="s">
        <v>1453</v>
      </c>
      <c r="N5539" t="s">
        <v>1454</v>
      </c>
      <c r="O5539" t="s">
        <v>1455</v>
      </c>
      <c r="P5539" t="s">
        <v>1456</v>
      </c>
      <c r="Q5539" t="s">
        <v>1457</v>
      </c>
      <c r="R5539">
        <v>2030990</v>
      </c>
      <c r="S5539" t="s">
        <v>1459</v>
      </c>
      <c r="T5539">
        <v>21007.59</v>
      </c>
      <c r="U5539">
        <v>25</v>
      </c>
      <c r="V5539">
        <v>21007.59</v>
      </c>
      <c r="W5539">
        <v>25</v>
      </c>
      <c r="X5539">
        <v>17250</v>
      </c>
      <c r="Y5539">
        <v>3757.59</v>
      </c>
      <c r="Z5539">
        <v>2030990</v>
      </c>
    </row>
    <row r="5540" spans="1:26" x14ac:dyDescent="0.2">
      <c r="A5540" s="27">
        <v>46084</v>
      </c>
      <c r="B5540" t="s">
        <v>14</v>
      </c>
      <c r="C5540" t="s">
        <v>1446</v>
      </c>
      <c r="D5540" t="s">
        <v>1526</v>
      </c>
      <c r="E5540" t="s">
        <v>1474</v>
      </c>
      <c r="F5540" t="s">
        <v>125</v>
      </c>
      <c r="G5540" t="s">
        <v>1480</v>
      </c>
      <c r="H5540" t="s">
        <v>155</v>
      </c>
      <c r="I5540" t="s">
        <v>1533</v>
      </c>
      <c r="J5540" t="s">
        <v>1450</v>
      </c>
      <c r="K5540" t="s">
        <v>1451</v>
      </c>
      <c r="L5540" t="s">
        <v>1452</v>
      </c>
      <c r="M5540" t="s">
        <v>1453</v>
      </c>
      <c r="N5540" t="s">
        <v>1454</v>
      </c>
      <c r="O5540" t="s">
        <v>1455</v>
      </c>
      <c r="P5540" t="s">
        <v>1456</v>
      </c>
      <c r="Q5540" t="s">
        <v>1457</v>
      </c>
      <c r="R5540">
        <v>2030991</v>
      </c>
      <c r="S5540" t="s">
        <v>1463</v>
      </c>
      <c r="T5540">
        <v>2520.9108000000001</v>
      </c>
      <c r="U5540">
        <v>3</v>
      </c>
      <c r="V5540">
        <v>2520.9108000000001</v>
      </c>
      <c r="W5540">
        <v>3</v>
      </c>
      <c r="X5540">
        <v>1971</v>
      </c>
      <c r="Y5540">
        <v>549.91079999999999</v>
      </c>
      <c r="Z5540">
        <v>2030991</v>
      </c>
    </row>
    <row r="5541" spans="1:26" x14ac:dyDescent="0.2">
      <c r="A5541" s="27">
        <v>46084</v>
      </c>
      <c r="B5541" t="s">
        <v>14</v>
      </c>
      <c r="C5541" t="s">
        <v>1446</v>
      </c>
      <c r="D5541" t="s">
        <v>1526</v>
      </c>
      <c r="E5541" t="s">
        <v>1474</v>
      </c>
      <c r="F5541" t="s">
        <v>125</v>
      </c>
      <c r="G5541" t="s">
        <v>1480</v>
      </c>
      <c r="H5541" t="s">
        <v>155</v>
      </c>
      <c r="I5541" t="s">
        <v>1533</v>
      </c>
      <c r="J5541" t="s">
        <v>1450</v>
      </c>
      <c r="K5541" t="s">
        <v>1451</v>
      </c>
      <c r="L5541" t="s">
        <v>1452</v>
      </c>
      <c r="M5541" t="s">
        <v>1453</v>
      </c>
      <c r="N5541" t="s">
        <v>1454</v>
      </c>
      <c r="O5541" t="s">
        <v>1455</v>
      </c>
      <c r="P5541" t="s">
        <v>1456</v>
      </c>
      <c r="Q5541" t="s">
        <v>1457</v>
      </c>
      <c r="R5541">
        <v>2039041</v>
      </c>
      <c r="S5541" t="s">
        <v>1460</v>
      </c>
      <c r="T5541">
        <v>12604.554</v>
      </c>
      <c r="U5541">
        <v>15</v>
      </c>
      <c r="V5541">
        <v>12604.554</v>
      </c>
      <c r="W5541">
        <v>15</v>
      </c>
      <c r="X5541">
        <v>10335</v>
      </c>
      <c r="Y5541">
        <v>2269.5540000000001</v>
      </c>
      <c r="Z5541">
        <v>2039041</v>
      </c>
    </row>
    <row r="5542" spans="1:26" x14ac:dyDescent="0.2">
      <c r="A5542" s="27">
        <v>46084</v>
      </c>
      <c r="B5542" t="s">
        <v>14</v>
      </c>
      <c r="C5542" t="s">
        <v>1446</v>
      </c>
      <c r="D5542" t="s">
        <v>1526</v>
      </c>
      <c r="E5542" t="s">
        <v>1474</v>
      </c>
      <c r="F5542" t="s">
        <v>125</v>
      </c>
      <c r="G5542" t="s">
        <v>1480</v>
      </c>
      <c r="H5542" t="s">
        <v>155</v>
      </c>
      <c r="I5542" t="s">
        <v>1533</v>
      </c>
      <c r="J5542" t="s">
        <v>1450</v>
      </c>
      <c r="K5542" t="s">
        <v>1451</v>
      </c>
      <c r="L5542" t="s">
        <v>1452</v>
      </c>
      <c r="M5542" t="s">
        <v>1453</v>
      </c>
      <c r="N5542" t="s">
        <v>1454</v>
      </c>
      <c r="O5542" t="s">
        <v>1455</v>
      </c>
      <c r="P5542" t="s">
        <v>1456</v>
      </c>
      <c r="Q5542" t="s">
        <v>1457</v>
      </c>
      <c r="R5542">
        <v>2048972</v>
      </c>
      <c r="S5542" t="s">
        <v>1461</v>
      </c>
      <c r="T5542">
        <v>10083.6432</v>
      </c>
      <c r="U5542">
        <v>12</v>
      </c>
      <c r="V5542">
        <v>10083.6432</v>
      </c>
      <c r="W5542">
        <v>12</v>
      </c>
      <c r="X5542">
        <v>8220</v>
      </c>
      <c r="Y5542">
        <v>1863.6432</v>
      </c>
      <c r="Z5542">
        <v>2048972</v>
      </c>
    </row>
    <row r="5543" spans="1:26" x14ac:dyDescent="0.2">
      <c r="A5543" s="27">
        <v>46084</v>
      </c>
      <c r="B5543" t="s">
        <v>14</v>
      </c>
      <c r="C5543" t="s">
        <v>1446</v>
      </c>
      <c r="D5543" t="s">
        <v>1526</v>
      </c>
      <c r="E5543" t="s">
        <v>1485</v>
      </c>
      <c r="F5543" t="s">
        <v>1470</v>
      </c>
      <c r="G5543" t="s">
        <v>333</v>
      </c>
      <c r="H5543" t="s">
        <v>957</v>
      </c>
      <c r="I5543" t="s">
        <v>1534</v>
      </c>
      <c r="J5543" t="s">
        <v>1450</v>
      </c>
      <c r="K5543" t="s">
        <v>1451</v>
      </c>
      <c r="L5543" t="s">
        <v>1452</v>
      </c>
      <c r="M5543" t="s">
        <v>1453</v>
      </c>
      <c r="N5543" t="s">
        <v>1454</v>
      </c>
      <c r="O5543" t="s">
        <v>1455</v>
      </c>
      <c r="P5543" t="s">
        <v>1456</v>
      </c>
      <c r="Q5543" t="s">
        <v>1457</v>
      </c>
      <c r="R5543">
        <v>2001113</v>
      </c>
      <c r="S5543" t="s">
        <v>1458</v>
      </c>
      <c r="T5543">
        <v>840.30359999999996</v>
      </c>
      <c r="U5543">
        <v>1</v>
      </c>
      <c r="V5543">
        <v>840.30359999999996</v>
      </c>
      <c r="W5543">
        <v>1</v>
      </c>
      <c r="X5543">
        <v>686</v>
      </c>
      <c r="Y5543">
        <v>154.30359999999999</v>
      </c>
      <c r="Z5543">
        <v>2001113</v>
      </c>
    </row>
    <row r="5544" spans="1:26" x14ac:dyDescent="0.2">
      <c r="A5544" s="27">
        <v>46084</v>
      </c>
      <c r="B5544" t="s">
        <v>14</v>
      </c>
      <c r="C5544" t="s">
        <v>1446</v>
      </c>
      <c r="D5544" t="s">
        <v>1526</v>
      </c>
      <c r="E5544" t="s">
        <v>1485</v>
      </c>
      <c r="F5544" t="s">
        <v>1470</v>
      </c>
      <c r="G5544" t="s">
        <v>333</v>
      </c>
      <c r="H5544" t="s">
        <v>957</v>
      </c>
      <c r="I5544" t="s">
        <v>1534</v>
      </c>
      <c r="J5544" t="s">
        <v>1450</v>
      </c>
      <c r="K5544" t="s">
        <v>1451</v>
      </c>
      <c r="L5544" t="s">
        <v>1452</v>
      </c>
      <c r="M5544" t="s">
        <v>1453</v>
      </c>
      <c r="N5544" t="s">
        <v>1454</v>
      </c>
      <c r="O5544" t="s">
        <v>1455</v>
      </c>
      <c r="P5544" t="s">
        <v>1456</v>
      </c>
      <c r="Q5544" t="s">
        <v>1457</v>
      </c>
      <c r="R5544">
        <v>2030990</v>
      </c>
      <c r="S5544" t="s">
        <v>1459</v>
      </c>
      <c r="T5544">
        <v>5041.8216000000002</v>
      </c>
      <c r="U5544">
        <v>6</v>
      </c>
      <c r="V5544">
        <v>5041.8216000000002</v>
      </c>
      <c r="W5544">
        <v>6</v>
      </c>
      <c r="X5544">
        <v>4146</v>
      </c>
      <c r="Y5544">
        <v>895.82159999999999</v>
      </c>
      <c r="Z5544">
        <v>2030990</v>
      </c>
    </row>
    <row r="5545" spans="1:26" x14ac:dyDescent="0.2">
      <c r="A5545" s="27">
        <v>46084</v>
      </c>
      <c r="B5545" t="s">
        <v>14</v>
      </c>
      <c r="C5545" t="s">
        <v>1446</v>
      </c>
      <c r="D5545" t="s">
        <v>1526</v>
      </c>
      <c r="E5545" t="s">
        <v>1485</v>
      </c>
      <c r="F5545" t="s">
        <v>1470</v>
      </c>
      <c r="G5545" t="s">
        <v>333</v>
      </c>
      <c r="H5545" t="s">
        <v>296</v>
      </c>
      <c r="I5545" t="s">
        <v>1535</v>
      </c>
      <c r="J5545" t="s">
        <v>1450</v>
      </c>
      <c r="K5545" t="s">
        <v>1451</v>
      </c>
      <c r="L5545" t="s">
        <v>1452</v>
      </c>
      <c r="M5545" t="s">
        <v>1453</v>
      </c>
      <c r="N5545" t="s">
        <v>1454</v>
      </c>
      <c r="O5545" t="s">
        <v>1455</v>
      </c>
      <c r="P5545" t="s">
        <v>1456</v>
      </c>
      <c r="Q5545" t="s">
        <v>1457</v>
      </c>
      <c r="R5545">
        <v>2030990</v>
      </c>
      <c r="S5545" t="s">
        <v>1459</v>
      </c>
      <c r="T5545">
        <v>2520.9108000000001</v>
      </c>
      <c r="U5545">
        <v>3</v>
      </c>
      <c r="V5545">
        <v>2520.9108000000001</v>
      </c>
      <c r="W5545">
        <v>3</v>
      </c>
      <c r="X5545">
        <v>2070</v>
      </c>
      <c r="Y5545">
        <v>450.91079999999999</v>
      </c>
      <c r="Z5545">
        <v>2030990</v>
      </c>
    </row>
    <row r="5546" spans="1:26" x14ac:dyDescent="0.2">
      <c r="A5546" s="27">
        <v>46084</v>
      </c>
      <c r="B5546" t="s">
        <v>14</v>
      </c>
      <c r="C5546" t="s">
        <v>1446</v>
      </c>
      <c r="D5546" t="s">
        <v>1526</v>
      </c>
      <c r="E5546" t="s">
        <v>1485</v>
      </c>
      <c r="F5546" t="s">
        <v>1470</v>
      </c>
      <c r="G5546" t="s">
        <v>333</v>
      </c>
      <c r="H5546" t="s">
        <v>296</v>
      </c>
      <c r="I5546" t="s">
        <v>1535</v>
      </c>
      <c r="J5546" t="s">
        <v>1450</v>
      </c>
      <c r="K5546" t="s">
        <v>1451</v>
      </c>
      <c r="L5546" t="s">
        <v>1452</v>
      </c>
      <c r="M5546" t="s">
        <v>1453</v>
      </c>
      <c r="N5546" t="s">
        <v>1454</v>
      </c>
      <c r="O5546" t="s">
        <v>1455</v>
      </c>
      <c r="P5546" t="s">
        <v>1456</v>
      </c>
      <c r="Q5546" t="s">
        <v>1457</v>
      </c>
      <c r="R5546">
        <v>2030991</v>
      </c>
      <c r="S5546" t="s">
        <v>1463</v>
      </c>
      <c r="T5546">
        <v>4201.518</v>
      </c>
      <c r="U5546">
        <v>5</v>
      </c>
      <c r="V5546">
        <v>4201.518</v>
      </c>
      <c r="W5546">
        <v>5</v>
      </c>
      <c r="X5546">
        <v>3450</v>
      </c>
      <c r="Y5546">
        <v>751.51800000000003</v>
      </c>
      <c r="Z5546">
        <v>2030991</v>
      </c>
    </row>
    <row r="5547" spans="1:26" x14ac:dyDescent="0.2">
      <c r="A5547" s="27">
        <v>46084</v>
      </c>
      <c r="B5547" t="s">
        <v>14</v>
      </c>
      <c r="C5547" t="s">
        <v>1446</v>
      </c>
      <c r="D5547" t="s">
        <v>1526</v>
      </c>
      <c r="E5547" t="s">
        <v>1485</v>
      </c>
      <c r="F5547" t="s">
        <v>1470</v>
      </c>
      <c r="G5547" t="s">
        <v>333</v>
      </c>
      <c r="H5547" t="s">
        <v>296</v>
      </c>
      <c r="I5547" t="s">
        <v>1535</v>
      </c>
      <c r="J5547" t="s">
        <v>1450</v>
      </c>
      <c r="K5547" t="s">
        <v>1451</v>
      </c>
      <c r="L5547" t="s">
        <v>1452</v>
      </c>
      <c r="M5547" t="s">
        <v>1453</v>
      </c>
      <c r="N5547" t="s">
        <v>1454</v>
      </c>
      <c r="O5547" t="s">
        <v>1455</v>
      </c>
      <c r="P5547" t="s">
        <v>1456</v>
      </c>
      <c r="Q5547" t="s">
        <v>1457</v>
      </c>
      <c r="R5547">
        <v>2048972</v>
      </c>
      <c r="S5547" t="s">
        <v>1461</v>
      </c>
      <c r="T5547">
        <v>5041.8216000000002</v>
      </c>
      <c r="U5547">
        <v>6</v>
      </c>
      <c r="V5547">
        <v>5041.8216000000002</v>
      </c>
      <c r="W5547">
        <v>6</v>
      </c>
      <c r="X5547">
        <v>4116</v>
      </c>
      <c r="Y5547">
        <v>925.82159999999999</v>
      </c>
      <c r="Z5547">
        <v>2048972</v>
      </c>
    </row>
    <row r="5548" spans="1:26" x14ac:dyDescent="0.2">
      <c r="A5548" s="27">
        <v>46084</v>
      </c>
      <c r="B5548" t="s">
        <v>14</v>
      </c>
      <c r="C5548" t="s">
        <v>1446</v>
      </c>
      <c r="D5548" t="s">
        <v>1526</v>
      </c>
      <c r="E5548" t="s">
        <v>1485</v>
      </c>
      <c r="F5548" t="s">
        <v>1470</v>
      </c>
      <c r="G5548" t="s">
        <v>77</v>
      </c>
      <c r="H5548" t="s">
        <v>150</v>
      </c>
      <c r="I5548" t="s">
        <v>1536</v>
      </c>
      <c r="J5548" t="s">
        <v>1450</v>
      </c>
      <c r="K5548" t="s">
        <v>1451</v>
      </c>
      <c r="L5548" t="s">
        <v>1452</v>
      </c>
      <c r="M5548" t="s">
        <v>1453</v>
      </c>
      <c r="N5548" t="s">
        <v>1454</v>
      </c>
      <c r="O5548" t="s">
        <v>1455</v>
      </c>
      <c r="P5548" t="s">
        <v>1456</v>
      </c>
      <c r="Q5548" t="s">
        <v>1457</v>
      </c>
      <c r="R5548">
        <v>2001113</v>
      </c>
      <c r="S5548" t="s">
        <v>1458</v>
      </c>
      <c r="T5548">
        <v>3361.2143999999998</v>
      </c>
      <c r="U5548">
        <v>4</v>
      </c>
      <c r="V5548">
        <v>3361.2143999999998</v>
      </c>
      <c r="W5548">
        <v>4</v>
      </c>
      <c r="X5548">
        <v>2612</v>
      </c>
      <c r="Y5548">
        <v>749.21439999999996</v>
      </c>
      <c r="Z5548">
        <v>2001113</v>
      </c>
    </row>
    <row r="5549" spans="1:26" x14ac:dyDescent="0.2">
      <c r="A5549" s="27">
        <v>46084</v>
      </c>
      <c r="B5549" t="s">
        <v>14</v>
      </c>
      <c r="C5549" t="s">
        <v>1446</v>
      </c>
      <c r="D5549" t="s">
        <v>1526</v>
      </c>
      <c r="E5549" t="s">
        <v>1485</v>
      </c>
      <c r="F5549" t="s">
        <v>1470</v>
      </c>
      <c r="G5549" t="s">
        <v>77</v>
      </c>
      <c r="H5549" t="s">
        <v>150</v>
      </c>
      <c r="I5549" t="s">
        <v>1536</v>
      </c>
      <c r="J5549" t="s">
        <v>1450</v>
      </c>
      <c r="K5549" t="s">
        <v>1451</v>
      </c>
      <c r="L5549" t="s">
        <v>1452</v>
      </c>
      <c r="M5549" t="s">
        <v>1453</v>
      </c>
      <c r="N5549" t="s">
        <v>1454</v>
      </c>
      <c r="O5549" t="s">
        <v>1455</v>
      </c>
      <c r="P5549" t="s">
        <v>1456</v>
      </c>
      <c r="Q5549" t="s">
        <v>1457</v>
      </c>
      <c r="R5549">
        <v>2030990</v>
      </c>
      <c r="S5549" t="s">
        <v>1459</v>
      </c>
      <c r="T5549">
        <v>24368.804400000001</v>
      </c>
      <c r="U5549">
        <v>29</v>
      </c>
      <c r="V5549">
        <v>24368.804400000001</v>
      </c>
      <c r="W5549">
        <v>29</v>
      </c>
      <c r="X5549">
        <v>20097</v>
      </c>
      <c r="Y5549">
        <v>4271.8044</v>
      </c>
      <c r="Z5549">
        <v>2030990</v>
      </c>
    </row>
    <row r="5550" spans="1:26" x14ac:dyDescent="0.2">
      <c r="A5550" s="27">
        <v>46084</v>
      </c>
      <c r="B5550" t="s">
        <v>14</v>
      </c>
      <c r="C5550" t="s">
        <v>1446</v>
      </c>
      <c r="D5550" t="s">
        <v>1526</v>
      </c>
      <c r="E5550" t="s">
        <v>1485</v>
      </c>
      <c r="F5550" t="s">
        <v>1470</v>
      </c>
      <c r="G5550" t="s">
        <v>77</v>
      </c>
      <c r="H5550" t="s">
        <v>150</v>
      </c>
      <c r="I5550" t="s">
        <v>1536</v>
      </c>
      <c r="J5550" t="s">
        <v>1450</v>
      </c>
      <c r="K5550" t="s">
        <v>1451</v>
      </c>
      <c r="L5550" t="s">
        <v>1452</v>
      </c>
      <c r="M5550" t="s">
        <v>1453</v>
      </c>
      <c r="N5550" t="s">
        <v>1454</v>
      </c>
      <c r="O5550" t="s">
        <v>1455</v>
      </c>
      <c r="P5550" t="s">
        <v>1456</v>
      </c>
      <c r="Q5550" t="s">
        <v>1457</v>
      </c>
      <c r="R5550">
        <v>2030991</v>
      </c>
      <c r="S5550" t="s">
        <v>1463</v>
      </c>
      <c r="T5550">
        <v>10083.6432</v>
      </c>
      <c r="U5550">
        <v>12</v>
      </c>
      <c r="V5550">
        <v>10083.6432</v>
      </c>
      <c r="W5550">
        <v>12</v>
      </c>
      <c r="X5550">
        <v>8304</v>
      </c>
      <c r="Y5550">
        <v>1779.6432</v>
      </c>
      <c r="Z5550">
        <v>2030991</v>
      </c>
    </row>
    <row r="5551" spans="1:26" x14ac:dyDescent="0.2">
      <c r="A5551" s="27">
        <v>46084</v>
      </c>
      <c r="B5551" t="s">
        <v>14</v>
      </c>
      <c r="C5551" t="s">
        <v>1446</v>
      </c>
      <c r="D5551" t="s">
        <v>1526</v>
      </c>
      <c r="E5551" t="s">
        <v>1485</v>
      </c>
      <c r="F5551" t="s">
        <v>1470</v>
      </c>
      <c r="G5551" t="s">
        <v>77</v>
      </c>
      <c r="H5551" t="s">
        <v>150</v>
      </c>
      <c r="I5551" t="s">
        <v>1536</v>
      </c>
      <c r="J5551" t="s">
        <v>1450</v>
      </c>
      <c r="K5551" t="s">
        <v>1451</v>
      </c>
      <c r="L5551" t="s">
        <v>1452</v>
      </c>
      <c r="M5551" t="s">
        <v>1453</v>
      </c>
      <c r="N5551" t="s">
        <v>1454</v>
      </c>
      <c r="O5551" t="s">
        <v>1455</v>
      </c>
      <c r="P5551" t="s">
        <v>1456</v>
      </c>
      <c r="Q5551" t="s">
        <v>1457</v>
      </c>
      <c r="R5551">
        <v>2039041</v>
      </c>
      <c r="S5551" t="s">
        <v>1460</v>
      </c>
      <c r="T5551">
        <v>1680.6071999999999</v>
      </c>
      <c r="U5551">
        <v>2</v>
      </c>
      <c r="V5551">
        <v>1680.6071999999999</v>
      </c>
      <c r="W5551">
        <v>2</v>
      </c>
      <c r="X5551">
        <v>1356</v>
      </c>
      <c r="Y5551">
        <v>324.60719999999998</v>
      </c>
      <c r="Z5551">
        <v>2039041</v>
      </c>
    </row>
    <row r="5552" spans="1:26" x14ac:dyDescent="0.2">
      <c r="A5552" s="27">
        <v>46084</v>
      </c>
      <c r="B5552" t="s">
        <v>14</v>
      </c>
      <c r="C5552" t="s">
        <v>1446</v>
      </c>
      <c r="D5552" t="s">
        <v>1526</v>
      </c>
      <c r="E5552" t="s">
        <v>1485</v>
      </c>
      <c r="F5552" t="s">
        <v>1470</v>
      </c>
      <c r="G5552" t="s">
        <v>77</v>
      </c>
      <c r="H5552" t="s">
        <v>150</v>
      </c>
      <c r="I5552" t="s">
        <v>1536</v>
      </c>
      <c r="J5552" t="s">
        <v>1450</v>
      </c>
      <c r="K5552" t="s">
        <v>1451</v>
      </c>
      <c r="L5552" t="s">
        <v>1452</v>
      </c>
      <c r="M5552" t="s">
        <v>1453</v>
      </c>
      <c r="N5552" t="s">
        <v>1454</v>
      </c>
      <c r="O5552" t="s">
        <v>1455</v>
      </c>
      <c r="P5552" t="s">
        <v>1456</v>
      </c>
      <c r="Q5552" t="s">
        <v>1457</v>
      </c>
      <c r="R5552">
        <v>2048972</v>
      </c>
      <c r="S5552" t="s">
        <v>1461</v>
      </c>
      <c r="T5552">
        <v>6722.4287999999997</v>
      </c>
      <c r="U5552">
        <v>8</v>
      </c>
      <c r="V5552">
        <v>6722.4287999999997</v>
      </c>
      <c r="W5552">
        <v>8</v>
      </c>
      <c r="X5552">
        <v>5472</v>
      </c>
      <c r="Y5552">
        <v>1250.4287999999999</v>
      </c>
      <c r="Z5552">
        <v>2048972</v>
      </c>
    </row>
    <row r="5553" spans="1:26" x14ac:dyDescent="0.2">
      <c r="A5553" s="27">
        <v>46084</v>
      </c>
      <c r="B5553" t="s">
        <v>14</v>
      </c>
      <c r="C5553" t="s">
        <v>1446</v>
      </c>
      <c r="D5553" t="s">
        <v>1526</v>
      </c>
      <c r="E5553" t="s">
        <v>1485</v>
      </c>
      <c r="F5553" t="s">
        <v>1470</v>
      </c>
      <c r="G5553" t="s">
        <v>42</v>
      </c>
      <c r="H5553" t="s">
        <v>361</v>
      </c>
      <c r="I5553" t="s">
        <v>1537</v>
      </c>
      <c r="J5553" t="s">
        <v>1450</v>
      </c>
      <c r="K5553" t="s">
        <v>1451</v>
      </c>
      <c r="L5553" t="s">
        <v>1452</v>
      </c>
      <c r="M5553" t="s">
        <v>1453</v>
      </c>
      <c r="N5553" t="s">
        <v>1454</v>
      </c>
      <c r="O5553" t="s">
        <v>1455</v>
      </c>
      <c r="P5553" t="s">
        <v>1456</v>
      </c>
      <c r="Q5553" t="s">
        <v>1457</v>
      </c>
      <c r="R5553">
        <v>2001113</v>
      </c>
      <c r="S5553" t="s">
        <v>1458</v>
      </c>
      <c r="T5553">
        <v>4201.518</v>
      </c>
      <c r="U5553">
        <v>5</v>
      </c>
      <c r="V5553">
        <v>4201.518</v>
      </c>
      <c r="W5553">
        <v>5</v>
      </c>
      <c r="X5553">
        <v>3390</v>
      </c>
      <c r="Y5553">
        <v>811.51800000000003</v>
      </c>
      <c r="Z5553">
        <v>2001113</v>
      </c>
    </row>
    <row r="5554" spans="1:26" x14ac:dyDescent="0.2">
      <c r="A5554" s="27">
        <v>46084</v>
      </c>
      <c r="B5554" t="s">
        <v>14</v>
      </c>
      <c r="C5554" t="s">
        <v>1446</v>
      </c>
      <c r="D5554" t="s">
        <v>1526</v>
      </c>
      <c r="E5554" t="s">
        <v>1485</v>
      </c>
      <c r="F5554" t="s">
        <v>1470</v>
      </c>
      <c r="G5554" t="s">
        <v>42</v>
      </c>
      <c r="H5554" t="s">
        <v>361</v>
      </c>
      <c r="I5554" t="s">
        <v>1537</v>
      </c>
      <c r="J5554" t="s">
        <v>1450</v>
      </c>
      <c r="K5554" t="s">
        <v>1451</v>
      </c>
      <c r="L5554" t="s">
        <v>1452</v>
      </c>
      <c r="M5554" t="s">
        <v>1453</v>
      </c>
      <c r="N5554" t="s">
        <v>1454</v>
      </c>
      <c r="O5554" t="s">
        <v>1455</v>
      </c>
      <c r="P5554" t="s">
        <v>1456</v>
      </c>
      <c r="Q5554" t="s">
        <v>1457</v>
      </c>
      <c r="R5554">
        <v>2030990</v>
      </c>
      <c r="S5554" t="s">
        <v>1459</v>
      </c>
      <c r="T5554">
        <v>25209.108</v>
      </c>
      <c r="U5554">
        <v>30</v>
      </c>
      <c r="V5554">
        <v>25209.108</v>
      </c>
      <c r="W5554">
        <v>30</v>
      </c>
      <c r="X5554">
        <v>20640</v>
      </c>
      <c r="Y5554">
        <v>4569.1080000000002</v>
      </c>
      <c r="Z5554">
        <v>2030990</v>
      </c>
    </row>
    <row r="5555" spans="1:26" x14ac:dyDescent="0.2">
      <c r="A5555" s="27">
        <v>46084</v>
      </c>
      <c r="B5555" t="s">
        <v>14</v>
      </c>
      <c r="C5555" t="s">
        <v>1446</v>
      </c>
      <c r="D5555" t="s">
        <v>1526</v>
      </c>
      <c r="E5555" t="s">
        <v>1485</v>
      </c>
      <c r="F5555" t="s">
        <v>1470</v>
      </c>
      <c r="G5555" t="s">
        <v>42</v>
      </c>
      <c r="H5555" t="s">
        <v>361</v>
      </c>
      <c r="I5555" t="s">
        <v>1537</v>
      </c>
      <c r="J5555" t="s">
        <v>1450</v>
      </c>
      <c r="K5555" t="s">
        <v>1451</v>
      </c>
      <c r="L5555" t="s">
        <v>1452</v>
      </c>
      <c r="M5555" t="s">
        <v>1453</v>
      </c>
      <c r="N5555" t="s">
        <v>1454</v>
      </c>
      <c r="O5555" t="s">
        <v>1455</v>
      </c>
      <c r="P5555" t="s">
        <v>1456</v>
      </c>
      <c r="Q5555" t="s">
        <v>1457</v>
      </c>
      <c r="R5555">
        <v>2030991</v>
      </c>
      <c r="S5555" t="s">
        <v>1463</v>
      </c>
      <c r="T5555">
        <v>5041.8216000000002</v>
      </c>
      <c r="U5555">
        <v>6</v>
      </c>
      <c r="V5555">
        <v>5041.8216000000002</v>
      </c>
      <c r="W5555">
        <v>6</v>
      </c>
      <c r="X5555">
        <v>4140</v>
      </c>
      <c r="Y5555">
        <v>901.82159999999999</v>
      </c>
      <c r="Z5555">
        <v>2030991</v>
      </c>
    </row>
    <row r="5556" spans="1:26" x14ac:dyDescent="0.2">
      <c r="A5556" s="27">
        <v>46084</v>
      </c>
      <c r="B5556" t="s">
        <v>14</v>
      </c>
      <c r="C5556" t="s">
        <v>1446</v>
      </c>
      <c r="D5556" t="s">
        <v>1526</v>
      </c>
      <c r="E5556" t="s">
        <v>1485</v>
      </c>
      <c r="F5556" t="s">
        <v>1470</v>
      </c>
      <c r="G5556" t="s">
        <v>42</v>
      </c>
      <c r="H5556" t="s">
        <v>361</v>
      </c>
      <c r="I5556" t="s">
        <v>1537</v>
      </c>
      <c r="J5556" t="s">
        <v>1450</v>
      </c>
      <c r="K5556" t="s">
        <v>1451</v>
      </c>
      <c r="L5556" t="s">
        <v>1452</v>
      </c>
      <c r="M5556" t="s">
        <v>1453</v>
      </c>
      <c r="N5556" t="s">
        <v>1454</v>
      </c>
      <c r="O5556" t="s">
        <v>1455</v>
      </c>
      <c r="P5556" t="s">
        <v>1456</v>
      </c>
      <c r="Q5556" t="s">
        <v>1457</v>
      </c>
      <c r="R5556">
        <v>2039041</v>
      </c>
      <c r="S5556" t="s">
        <v>1460</v>
      </c>
      <c r="T5556">
        <v>2520.9108000000001</v>
      </c>
      <c r="U5556">
        <v>3</v>
      </c>
      <c r="V5556">
        <v>2520.9108000000001</v>
      </c>
      <c r="W5556">
        <v>3</v>
      </c>
      <c r="X5556">
        <v>2070</v>
      </c>
      <c r="Y5556">
        <v>450.91079999999999</v>
      </c>
      <c r="Z5556">
        <v>2039041</v>
      </c>
    </row>
    <row r="5557" spans="1:26" x14ac:dyDescent="0.2">
      <c r="A5557" s="27">
        <v>46084</v>
      </c>
      <c r="B5557" t="s">
        <v>14</v>
      </c>
      <c r="C5557" t="s">
        <v>1446</v>
      </c>
      <c r="D5557" t="s">
        <v>1526</v>
      </c>
      <c r="E5557" t="s">
        <v>1485</v>
      </c>
      <c r="F5557" t="s">
        <v>1470</v>
      </c>
      <c r="G5557" t="s">
        <v>42</v>
      </c>
      <c r="H5557" t="s">
        <v>361</v>
      </c>
      <c r="I5557" t="s">
        <v>1537</v>
      </c>
      <c r="J5557" t="s">
        <v>1450</v>
      </c>
      <c r="K5557" t="s">
        <v>1451</v>
      </c>
      <c r="L5557" t="s">
        <v>1452</v>
      </c>
      <c r="M5557" t="s">
        <v>1453</v>
      </c>
      <c r="N5557" t="s">
        <v>1454</v>
      </c>
      <c r="O5557" t="s">
        <v>1455</v>
      </c>
      <c r="P5557" t="s">
        <v>1456</v>
      </c>
      <c r="Q5557" t="s">
        <v>1457</v>
      </c>
      <c r="R5557">
        <v>2048972</v>
      </c>
      <c r="S5557" t="s">
        <v>1461</v>
      </c>
      <c r="T5557">
        <v>9243.3395999999993</v>
      </c>
      <c r="U5557">
        <v>11</v>
      </c>
      <c r="V5557">
        <v>9243.3395999999993</v>
      </c>
      <c r="W5557">
        <v>11</v>
      </c>
      <c r="X5557">
        <v>7524</v>
      </c>
      <c r="Y5557">
        <v>1719.3396</v>
      </c>
      <c r="Z5557">
        <v>2048972</v>
      </c>
    </row>
    <row r="5558" spans="1:26" x14ac:dyDescent="0.2">
      <c r="A5558" s="27">
        <v>46084</v>
      </c>
      <c r="B5558" t="s">
        <v>14</v>
      </c>
      <c r="C5558" t="s">
        <v>1446</v>
      </c>
      <c r="D5558" t="s">
        <v>1526</v>
      </c>
      <c r="E5558" t="s">
        <v>1494</v>
      </c>
      <c r="F5558" t="s">
        <v>1495</v>
      </c>
      <c r="G5558" t="s">
        <v>106</v>
      </c>
      <c r="H5558" t="s">
        <v>939</v>
      </c>
      <c r="I5558" t="s">
        <v>1775</v>
      </c>
      <c r="J5558" t="s">
        <v>1450</v>
      </c>
      <c r="K5558" t="s">
        <v>1451</v>
      </c>
      <c r="L5558" t="s">
        <v>1452</v>
      </c>
      <c r="M5558" t="s">
        <v>1453</v>
      </c>
      <c r="N5558" t="s">
        <v>1454</v>
      </c>
      <c r="O5558" t="s">
        <v>1455</v>
      </c>
      <c r="P5558" t="s">
        <v>1456</v>
      </c>
      <c r="Q5558" t="s">
        <v>1457</v>
      </c>
      <c r="R5558">
        <v>2001113</v>
      </c>
      <c r="S5558" t="s">
        <v>1458</v>
      </c>
      <c r="T5558">
        <v>840.30359999999996</v>
      </c>
      <c r="U5558">
        <v>1</v>
      </c>
      <c r="V5558">
        <v>840.30359999999996</v>
      </c>
      <c r="W5558">
        <v>1</v>
      </c>
      <c r="X5558">
        <v>683</v>
      </c>
      <c r="Y5558">
        <v>157.30359999999999</v>
      </c>
      <c r="Z5558">
        <v>2001113</v>
      </c>
    </row>
    <row r="5559" spans="1:26" x14ac:dyDescent="0.2">
      <c r="A5559" s="27">
        <v>46084</v>
      </c>
      <c r="B5559" t="s">
        <v>14</v>
      </c>
      <c r="C5559" t="s">
        <v>1446</v>
      </c>
      <c r="D5559" t="s">
        <v>1526</v>
      </c>
      <c r="E5559" t="s">
        <v>1494</v>
      </c>
      <c r="F5559" t="s">
        <v>1495</v>
      </c>
      <c r="G5559" t="s">
        <v>106</v>
      </c>
      <c r="H5559" t="s">
        <v>939</v>
      </c>
      <c r="I5559" t="s">
        <v>1775</v>
      </c>
      <c r="J5559" t="s">
        <v>1450</v>
      </c>
      <c r="K5559" t="s">
        <v>1451</v>
      </c>
      <c r="L5559" t="s">
        <v>1452</v>
      </c>
      <c r="M5559" t="s">
        <v>1453</v>
      </c>
      <c r="N5559" t="s">
        <v>1454</v>
      </c>
      <c r="O5559" t="s">
        <v>1455</v>
      </c>
      <c r="P5559" t="s">
        <v>1456</v>
      </c>
      <c r="Q5559" t="s">
        <v>1457</v>
      </c>
      <c r="R5559">
        <v>2030990</v>
      </c>
      <c r="S5559" t="s">
        <v>1459</v>
      </c>
      <c r="T5559">
        <v>2520.9108000000001</v>
      </c>
      <c r="U5559">
        <v>3</v>
      </c>
      <c r="V5559">
        <v>2520.9108000000001</v>
      </c>
      <c r="W5559">
        <v>3</v>
      </c>
      <c r="X5559">
        <v>2064</v>
      </c>
      <c r="Y5559">
        <v>456.91079999999999</v>
      </c>
      <c r="Z5559">
        <v>2030990</v>
      </c>
    </row>
    <row r="5560" spans="1:26" x14ac:dyDescent="0.2">
      <c r="A5560" s="27">
        <v>46084</v>
      </c>
      <c r="B5560" t="s">
        <v>14</v>
      </c>
      <c r="C5560" t="s">
        <v>1446</v>
      </c>
      <c r="D5560" t="s">
        <v>1526</v>
      </c>
      <c r="E5560" t="s">
        <v>1494</v>
      </c>
      <c r="F5560" t="s">
        <v>1495</v>
      </c>
      <c r="G5560" t="s">
        <v>106</v>
      </c>
      <c r="H5560" t="s">
        <v>939</v>
      </c>
      <c r="I5560" t="s">
        <v>1775</v>
      </c>
      <c r="J5560" t="s">
        <v>1450</v>
      </c>
      <c r="K5560" t="s">
        <v>1451</v>
      </c>
      <c r="L5560" t="s">
        <v>1452</v>
      </c>
      <c r="M5560" t="s">
        <v>1453</v>
      </c>
      <c r="N5560" t="s">
        <v>1454</v>
      </c>
      <c r="O5560" t="s">
        <v>1455</v>
      </c>
      <c r="P5560" t="s">
        <v>1456</v>
      </c>
      <c r="Q5560" t="s">
        <v>1457</v>
      </c>
      <c r="R5560">
        <v>2039041</v>
      </c>
      <c r="S5560" t="s">
        <v>1460</v>
      </c>
      <c r="T5560">
        <v>840.30359999999996</v>
      </c>
      <c r="U5560">
        <v>1</v>
      </c>
      <c r="V5560">
        <v>840.30359999999996</v>
      </c>
      <c r="W5560">
        <v>1</v>
      </c>
      <c r="X5560">
        <v>680</v>
      </c>
      <c r="Y5560">
        <v>160.30359999999999</v>
      </c>
      <c r="Z5560">
        <v>2039041</v>
      </c>
    </row>
    <row r="5561" spans="1:26" x14ac:dyDescent="0.2">
      <c r="A5561" s="27">
        <v>46084</v>
      </c>
      <c r="B5561" t="s">
        <v>14</v>
      </c>
      <c r="C5561" t="s">
        <v>1446</v>
      </c>
      <c r="D5561" t="s">
        <v>1526</v>
      </c>
      <c r="E5561" t="s">
        <v>1494</v>
      </c>
      <c r="F5561" t="s">
        <v>1495</v>
      </c>
      <c r="G5561" t="s">
        <v>106</v>
      </c>
      <c r="H5561" t="s">
        <v>939</v>
      </c>
      <c r="I5561" t="s">
        <v>1775</v>
      </c>
      <c r="J5561" t="s">
        <v>1450</v>
      </c>
      <c r="K5561" t="s">
        <v>1451</v>
      </c>
      <c r="L5561" t="s">
        <v>1452</v>
      </c>
      <c r="M5561" t="s">
        <v>1453</v>
      </c>
      <c r="N5561" t="s">
        <v>1454</v>
      </c>
      <c r="O5561" t="s">
        <v>1455</v>
      </c>
      <c r="P5561" t="s">
        <v>1456</v>
      </c>
      <c r="Q5561" t="s">
        <v>1457</v>
      </c>
      <c r="R5561">
        <v>2048972</v>
      </c>
      <c r="S5561" t="s">
        <v>1461</v>
      </c>
      <c r="T5561">
        <v>840.30359999999996</v>
      </c>
      <c r="U5561">
        <v>1</v>
      </c>
      <c r="V5561">
        <v>840.30359999999996</v>
      </c>
      <c r="W5561">
        <v>1</v>
      </c>
      <c r="X5561">
        <v>687</v>
      </c>
      <c r="Y5561">
        <v>153.30359999999999</v>
      </c>
      <c r="Z5561">
        <v>2048972</v>
      </c>
    </row>
    <row r="5562" spans="1:26" x14ac:dyDescent="0.2">
      <c r="A5562" s="27">
        <v>46084</v>
      </c>
      <c r="B5562" t="s">
        <v>14</v>
      </c>
      <c r="C5562" t="s">
        <v>1446</v>
      </c>
      <c r="D5562" t="s">
        <v>1526</v>
      </c>
      <c r="E5562" t="s">
        <v>1494</v>
      </c>
      <c r="F5562" t="s">
        <v>1495</v>
      </c>
      <c r="G5562" t="s">
        <v>734</v>
      </c>
      <c r="H5562" t="s">
        <v>944</v>
      </c>
      <c r="I5562" t="s">
        <v>1538</v>
      </c>
      <c r="J5562" t="s">
        <v>1450</v>
      </c>
      <c r="K5562" t="s">
        <v>1451</v>
      </c>
      <c r="L5562" t="s">
        <v>1452</v>
      </c>
      <c r="M5562" t="s">
        <v>1453</v>
      </c>
      <c r="N5562" t="s">
        <v>1454</v>
      </c>
      <c r="O5562" t="s">
        <v>1455</v>
      </c>
      <c r="P5562" t="s">
        <v>1456</v>
      </c>
      <c r="Q5562" t="s">
        <v>1457</v>
      </c>
      <c r="R5562">
        <v>2001113</v>
      </c>
      <c r="S5562" t="s">
        <v>1458</v>
      </c>
      <c r="T5562">
        <v>840.30359999999996</v>
      </c>
      <c r="U5562">
        <v>1</v>
      </c>
      <c r="V5562">
        <v>840.30359999999996</v>
      </c>
      <c r="W5562">
        <v>1</v>
      </c>
      <c r="X5562">
        <v>686</v>
      </c>
      <c r="Y5562">
        <v>154.30359999999999</v>
      </c>
      <c r="Z5562">
        <v>2001113</v>
      </c>
    </row>
    <row r="5563" spans="1:26" x14ac:dyDescent="0.2">
      <c r="A5563" s="27">
        <v>46084</v>
      </c>
      <c r="B5563" t="s">
        <v>14</v>
      </c>
      <c r="C5563" t="s">
        <v>1446</v>
      </c>
      <c r="D5563" t="s">
        <v>1526</v>
      </c>
      <c r="E5563" t="s">
        <v>1494</v>
      </c>
      <c r="F5563" t="s">
        <v>1495</v>
      </c>
      <c r="G5563" t="s">
        <v>734</v>
      </c>
      <c r="H5563" t="s">
        <v>944</v>
      </c>
      <c r="I5563" t="s">
        <v>1538</v>
      </c>
      <c r="J5563" t="s">
        <v>1450</v>
      </c>
      <c r="K5563" t="s">
        <v>1451</v>
      </c>
      <c r="L5563" t="s">
        <v>1452</v>
      </c>
      <c r="M5563" t="s">
        <v>1453</v>
      </c>
      <c r="N5563" t="s">
        <v>1454</v>
      </c>
      <c r="O5563" t="s">
        <v>1455</v>
      </c>
      <c r="P5563" t="s">
        <v>1456</v>
      </c>
      <c r="Q5563" t="s">
        <v>1457</v>
      </c>
      <c r="R5563">
        <v>2030990</v>
      </c>
      <c r="S5563" t="s">
        <v>1459</v>
      </c>
      <c r="T5563">
        <v>6722.4287999999997</v>
      </c>
      <c r="U5563">
        <v>8</v>
      </c>
      <c r="V5563">
        <v>6722.4287999999997</v>
      </c>
      <c r="W5563">
        <v>8</v>
      </c>
      <c r="X5563">
        <v>5528</v>
      </c>
      <c r="Y5563">
        <v>1194.4287999999999</v>
      </c>
      <c r="Z5563">
        <v>2030990</v>
      </c>
    </row>
    <row r="5564" spans="1:26" x14ac:dyDescent="0.2">
      <c r="A5564" s="27">
        <v>46084</v>
      </c>
      <c r="B5564" t="s">
        <v>14</v>
      </c>
      <c r="C5564" t="s">
        <v>1446</v>
      </c>
      <c r="D5564" t="s">
        <v>1526</v>
      </c>
      <c r="E5564" t="s">
        <v>1494</v>
      </c>
      <c r="F5564" t="s">
        <v>1495</v>
      </c>
      <c r="G5564" t="s">
        <v>734</v>
      </c>
      <c r="H5564" t="s">
        <v>944</v>
      </c>
      <c r="I5564" t="s">
        <v>1538</v>
      </c>
      <c r="J5564" t="s">
        <v>1450</v>
      </c>
      <c r="K5564" t="s">
        <v>1451</v>
      </c>
      <c r="L5564" t="s">
        <v>1452</v>
      </c>
      <c r="M5564" t="s">
        <v>1453</v>
      </c>
      <c r="N5564" t="s">
        <v>1454</v>
      </c>
      <c r="O5564" t="s">
        <v>1455</v>
      </c>
      <c r="P5564" t="s">
        <v>1456</v>
      </c>
      <c r="Q5564" t="s">
        <v>1457</v>
      </c>
      <c r="R5564">
        <v>2030991</v>
      </c>
      <c r="S5564" t="s">
        <v>1463</v>
      </c>
      <c r="T5564">
        <v>11764.380300000001</v>
      </c>
      <c r="U5564">
        <v>14</v>
      </c>
      <c r="V5564">
        <v>11764.380300000001</v>
      </c>
      <c r="W5564">
        <v>14</v>
      </c>
      <c r="X5564">
        <v>9660</v>
      </c>
      <c r="Y5564">
        <v>2104.3802999999998</v>
      </c>
      <c r="Z5564">
        <v>2030991</v>
      </c>
    </row>
    <row r="5565" spans="1:26" x14ac:dyDescent="0.2">
      <c r="A5565" s="27">
        <v>46084</v>
      </c>
      <c r="B5565" t="s">
        <v>14</v>
      </c>
      <c r="C5565" t="s">
        <v>1446</v>
      </c>
      <c r="D5565" t="s">
        <v>1526</v>
      </c>
      <c r="E5565" t="s">
        <v>1494</v>
      </c>
      <c r="F5565" t="s">
        <v>1495</v>
      </c>
      <c r="G5565" t="s">
        <v>734</v>
      </c>
      <c r="H5565" t="s">
        <v>944</v>
      </c>
      <c r="I5565" t="s">
        <v>1538</v>
      </c>
      <c r="J5565" t="s">
        <v>1450</v>
      </c>
      <c r="K5565" t="s">
        <v>1451</v>
      </c>
      <c r="L5565" t="s">
        <v>1452</v>
      </c>
      <c r="M5565" t="s">
        <v>1453</v>
      </c>
      <c r="N5565" t="s">
        <v>1454</v>
      </c>
      <c r="O5565" t="s">
        <v>1455</v>
      </c>
      <c r="P5565" t="s">
        <v>1456</v>
      </c>
      <c r="Q5565" t="s">
        <v>1457</v>
      </c>
      <c r="R5565">
        <v>2039041</v>
      </c>
      <c r="S5565" t="s">
        <v>1460</v>
      </c>
      <c r="T5565">
        <v>6722.4937</v>
      </c>
      <c r="U5565">
        <v>8</v>
      </c>
      <c r="V5565">
        <v>6722.4937</v>
      </c>
      <c r="W5565">
        <v>8</v>
      </c>
      <c r="X5565">
        <v>5520</v>
      </c>
      <c r="Y5565">
        <v>1202.4937</v>
      </c>
      <c r="Z5565">
        <v>2039041</v>
      </c>
    </row>
    <row r="5566" spans="1:26" x14ac:dyDescent="0.2">
      <c r="A5566" s="27">
        <v>46084</v>
      </c>
      <c r="B5566" t="s">
        <v>14</v>
      </c>
      <c r="C5566" t="s">
        <v>1446</v>
      </c>
      <c r="D5566" t="s">
        <v>1526</v>
      </c>
      <c r="E5566" t="s">
        <v>1494</v>
      </c>
      <c r="F5566" t="s">
        <v>1495</v>
      </c>
      <c r="G5566" t="s">
        <v>734</v>
      </c>
      <c r="H5566" t="s">
        <v>944</v>
      </c>
      <c r="I5566" t="s">
        <v>1538</v>
      </c>
      <c r="J5566" t="s">
        <v>1450</v>
      </c>
      <c r="K5566" t="s">
        <v>1451</v>
      </c>
      <c r="L5566" t="s">
        <v>1452</v>
      </c>
      <c r="M5566" t="s">
        <v>1453</v>
      </c>
      <c r="N5566" t="s">
        <v>1454</v>
      </c>
      <c r="O5566" t="s">
        <v>1455</v>
      </c>
      <c r="P5566" t="s">
        <v>1456</v>
      </c>
      <c r="Q5566" t="s">
        <v>1457</v>
      </c>
      <c r="R5566">
        <v>2048972</v>
      </c>
      <c r="S5566" t="s">
        <v>1461</v>
      </c>
      <c r="T5566">
        <v>6722.4287999999997</v>
      </c>
      <c r="U5566">
        <v>8</v>
      </c>
      <c r="V5566">
        <v>6722.4287999999997</v>
      </c>
      <c r="W5566">
        <v>8</v>
      </c>
      <c r="X5566">
        <v>5488</v>
      </c>
      <c r="Y5566">
        <v>1234.4287999999999</v>
      </c>
      <c r="Z5566">
        <v>2048972</v>
      </c>
    </row>
    <row r="5567" spans="1:26" x14ac:dyDescent="0.2">
      <c r="A5567" s="27">
        <v>46084</v>
      </c>
      <c r="B5567" t="s">
        <v>14</v>
      </c>
      <c r="C5567" t="s">
        <v>1446</v>
      </c>
      <c r="D5567" t="s">
        <v>1526</v>
      </c>
      <c r="E5567" t="s">
        <v>1508</v>
      </c>
      <c r="F5567" t="s">
        <v>1510</v>
      </c>
      <c r="G5567" t="s">
        <v>1511</v>
      </c>
      <c r="H5567" t="s">
        <v>911</v>
      </c>
      <c r="I5567" t="s">
        <v>1776</v>
      </c>
      <c r="J5567" t="s">
        <v>1450</v>
      </c>
      <c r="K5567" t="s">
        <v>1451</v>
      </c>
      <c r="L5567" t="s">
        <v>1452</v>
      </c>
      <c r="M5567" t="s">
        <v>1453</v>
      </c>
      <c r="N5567" t="s">
        <v>1454</v>
      </c>
      <c r="O5567" t="s">
        <v>1455</v>
      </c>
      <c r="P5567" t="s">
        <v>1456</v>
      </c>
      <c r="Q5567" t="s">
        <v>1457</v>
      </c>
      <c r="R5567">
        <v>2030991</v>
      </c>
      <c r="S5567" t="s">
        <v>1463</v>
      </c>
      <c r="T5567">
        <v>6722.4287999999997</v>
      </c>
      <c r="U5567">
        <v>8</v>
      </c>
      <c r="V5567">
        <v>6722.4287999999997</v>
      </c>
      <c r="W5567">
        <v>8</v>
      </c>
      <c r="X5567">
        <v>5528</v>
      </c>
      <c r="Y5567">
        <v>1194.4287999999999</v>
      </c>
      <c r="Z5567">
        <v>2030991</v>
      </c>
    </row>
    <row r="5568" spans="1:26" x14ac:dyDescent="0.2">
      <c r="A5568" s="27">
        <v>46084</v>
      </c>
      <c r="B5568" t="s">
        <v>14</v>
      </c>
      <c r="C5568" t="s">
        <v>1446</v>
      </c>
      <c r="D5568" t="s">
        <v>1526</v>
      </c>
      <c r="E5568" t="s">
        <v>1508</v>
      </c>
      <c r="F5568" t="s">
        <v>1510</v>
      </c>
      <c r="G5568" t="s">
        <v>1511</v>
      </c>
      <c r="H5568" t="s">
        <v>913</v>
      </c>
      <c r="I5568" t="s">
        <v>1539</v>
      </c>
      <c r="J5568" t="s">
        <v>1450</v>
      </c>
      <c r="K5568" t="s">
        <v>1451</v>
      </c>
      <c r="L5568" t="s">
        <v>1452</v>
      </c>
      <c r="M5568" t="s">
        <v>1453</v>
      </c>
      <c r="N5568" t="s">
        <v>1454</v>
      </c>
      <c r="O5568" t="s">
        <v>1455</v>
      </c>
      <c r="P5568" t="s">
        <v>1456</v>
      </c>
      <c r="Q5568" t="s">
        <v>1457</v>
      </c>
      <c r="R5568">
        <v>2001113</v>
      </c>
      <c r="S5568" t="s">
        <v>1458</v>
      </c>
      <c r="T5568">
        <v>3361.2143999999998</v>
      </c>
      <c r="U5568">
        <v>4</v>
      </c>
      <c r="V5568">
        <v>3361.2143999999998</v>
      </c>
      <c r="W5568">
        <v>4</v>
      </c>
      <c r="X5568">
        <v>2716</v>
      </c>
      <c r="Y5568">
        <v>645.21439999999996</v>
      </c>
      <c r="Z5568">
        <v>2001113</v>
      </c>
    </row>
    <row r="5569" spans="1:26" x14ac:dyDescent="0.2">
      <c r="A5569" s="27">
        <v>46084</v>
      </c>
      <c r="B5569" t="s">
        <v>14</v>
      </c>
      <c r="C5569" t="s">
        <v>1446</v>
      </c>
      <c r="D5569" t="s">
        <v>1526</v>
      </c>
      <c r="E5569" t="s">
        <v>1508</v>
      </c>
      <c r="F5569" t="s">
        <v>1510</v>
      </c>
      <c r="G5569" t="s">
        <v>1511</v>
      </c>
      <c r="H5569" t="s">
        <v>913</v>
      </c>
      <c r="I5569" t="s">
        <v>1539</v>
      </c>
      <c r="J5569" t="s">
        <v>1450</v>
      </c>
      <c r="K5569" t="s">
        <v>1451</v>
      </c>
      <c r="L5569" t="s">
        <v>1452</v>
      </c>
      <c r="M5569" t="s">
        <v>1453</v>
      </c>
      <c r="N5569" t="s">
        <v>1454</v>
      </c>
      <c r="O5569" t="s">
        <v>1455</v>
      </c>
      <c r="P5569" t="s">
        <v>1456</v>
      </c>
      <c r="Q5569" t="s">
        <v>1457</v>
      </c>
      <c r="R5569">
        <v>2030990</v>
      </c>
      <c r="S5569" t="s">
        <v>1459</v>
      </c>
      <c r="T5569">
        <v>3361.2143999999998</v>
      </c>
      <c r="U5569">
        <v>4</v>
      </c>
      <c r="V5569">
        <v>3361.2143999999998</v>
      </c>
      <c r="W5569">
        <v>4</v>
      </c>
      <c r="X5569">
        <v>2760</v>
      </c>
      <c r="Y5569">
        <v>601.21439999999996</v>
      </c>
      <c r="Z5569">
        <v>2030990</v>
      </c>
    </row>
    <row r="5570" spans="1:26" x14ac:dyDescent="0.2">
      <c r="A5570" s="27">
        <v>46084</v>
      </c>
      <c r="B5570" t="s">
        <v>14</v>
      </c>
      <c r="C5570" t="s">
        <v>1446</v>
      </c>
      <c r="D5570" t="s">
        <v>1526</v>
      </c>
      <c r="E5570" t="s">
        <v>1508</v>
      </c>
      <c r="F5570" t="s">
        <v>1510</v>
      </c>
      <c r="G5570" t="s">
        <v>1511</v>
      </c>
      <c r="H5570" t="s">
        <v>913</v>
      </c>
      <c r="I5570" t="s">
        <v>1539</v>
      </c>
      <c r="J5570" t="s">
        <v>1450</v>
      </c>
      <c r="K5570" t="s">
        <v>1451</v>
      </c>
      <c r="L5570" t="s">
        <v>1452</v>
      </c>
      <c r="M5570" t="s">
        <v>1453</v>
      </c>
      <c r="N5570" t="s">
        <v>1454</v>
      </c>
      <c r="O5570" t="s">
        <v>1455</v>
      </c>
      <c r="P5570" t="s">
        <v>1456</v>
      </c>
      <c r="Q5570" t="s">
        <v>1457</v>
      </c>
      <c r="R5570">
        <v>2030991</v>
      </c>
      <c r="S5570" t="s">
        <v>1463</v>
      </c>
      <c r="T5570">
        <v>840.30359999999996</v>
      </c>
      <c r="U5570">
        <v>1</v>
      </c>
      <c r="V5570">
        <v>840.30359999999996</v>
      </c>
      <c r="W5570">
        <v>1</v>
      </c>
      <c r="X5570">
        <v>686</v>
      </c>
      <c r="Y5570">
        <v>154.30359999999999</v>
      </c>
      <c r="Z5570">
        <v>2030991</v>
      </c>
    </row>
    <row r="5571" spans="1:26" x14ac:dyDescent="0.2">
      <c r="A5571" s="27">
        <v>46084</v>
      </c>
      <c r="B5571" t="s">
        <v>14</v>
      </c>
      <c r="C5571" t="s">
        <v>1446</v>
      </c>
      <c r="D5571" t="s">
        <v>1526</v>
      </c>
      <c r="E5571" t="s">
        <v>1508</v>
      </c>
      <c r="F5571" t="s">
        <v>1510</v>
      </c>
      <c r="G5571" t="s">
        <v>1511</v>
      </c>
      <c r="H5571" t="s">
        <v>913</v>
      </c>
      <c r="I5571" t="s">
        <v>1539</v>
      </c>
      <c r="J5571" t="s">
        <v>1450</v>
      </c>
      <c r="K5571" t="s">
        <v>1451</v>
      </c>
      <c r="L5571" t="s">
        <v>1452</v>
      </c>
      <c r="M5571" t="s">
        <v>1453</v>
      </c>
      <c r="N5571" t="s">
        <v>1454</v>
      </c>
      <c r="O5571" t="s">
        <v>1455</v>
      </c>
      <c r="P5571" t="s">
        <v>1456</v>
      </c>
      <c r="Q5571" t="s">
        <v>1457</v>
      </c>
      <c r="R5571">
        <v>2039041</v>
      </c>
      <c r="S5571" t="s">
        <v>1460</v>
      </c>
      <c r="T5571">
        <v>5041.8216000000002</v>
      </c>
      <c r="U5571">
        <v>6</v>
      </c>
      <c r="V5571">
        <v>5041.8216000000002</v>
      </c>
      <c r="W5571">
        <v>6</v>
      </c>
      <c r="X5571">
        <v>4140</v>
      </c>
      <c r="Y5571">
        <v>901.82159999999999</v>
      </c>
      <c r="Z5571">
        <v>2039041</v>
      </c>
    </row>
    <row r="5572" spans="1:26" x14ac:dyDescent="0.2">
      <c r="A5572" s="27">
        <v>46084</v>
      </c>
      <c r="B5572" t="s">
        <v>14</v>
      </c>
      <c r="C5572" t="s">
        <v>1446</v>
      </c>
      <c r="D5572" t="s">
        <v>1526</v>
      </c>
      <c r="E5572" t="s">
        <v>1508</v>
      </c>
      <c r="F5572" t="s">
        <v>1514</v>
      </c>
      <c r="G5572" t="s">
        <v>1515</v>
      </c>
      <c r="H5572" t="s">
        <v>904</v>
      </c>
      <c r="I5572" t="s">
        <v>1540</v>
      </c>
      <c r="J5572" t="s">
        <v>1450</v>
      </c>
      <c r="K5572" t="s">
        <v>1451</v>
      </c>
      <c r="L5572" t="s">
        <v>1452</v>
      </c>
      <c r="M5572" t="s">
        <v>1453</v>
      </c>
      <c r="N5572" t="s">
        <v>1454</v>
      </c>
      <c r="O5572" t="s">
        <v>1455</v>
      </c>
      <c r="P5572" t="s">
        <v>1456</v>
      </c>
      <c r="Q5572" t="s">
        <v>1457</v>
      </c>
      <c r="R5572">
        <v>2001113</v>
      </c>
      <c r="S5572" t="s">
        <v>1458</v>
      </c>
      <c r="T5572">
        <v>1680.6071999999999</v>
      </c>
      <c r="U5572">
        <v>2</v>
      </c>
      <c r="V5572">
        <v>1680.6071999999999</v>
      </c>
      <c r="W5572">
        <v>2</v>
      </c>
      <c r="X5572">
        <v>1372</v>
      </c>
      <c r="Y5572">
        <v>308.60719999999998</v>
      </c>
      <c r="Z5572">
        <v>2001113</v>
      </c>
    </row>
    <row r="5573" spans="1:26" x14ac:dyDescent="0.2">
      <c r="A5573" s="27">
        <v>46084</v>
      </c>
      <c r="B5573" t="s">
        <v>14</v>
      </c>
      <c r="C5573" t="s">
        <v>1446</v>
      </c>
      <c r="D5573" t="s">
        <v>1526</v>
      </c>
      <c r="E5573" t="s">
        <v>1508</v>
      </c>
      <c r="F5573" t="s">
        <v>1514</v>
      </c>
      <c r="G5573" t="s">
        <v>1515</v>
      </c>
      <c r="H5573" t="s">
        <v>904</v>
      </c>
      <c r="I5573" t="s">
        <v>1540</v>
      </c>
      <c r="J5573" t="s">
        <v>1450</v>
      </c>
      <c r="K5573" t="s">
        <v>1451</v>
      </c>
      <c r="L5573" t="s">
        <v>1452</v>
      </c>
      <c r="M5573" t="s">
        <v>1453</v>
      </c>
      <c r="N5573" t="s">
        <v>1454</v>
      </c>
      <c r="O5573" t="s">
        <v>1455</v>
      </c>
      <c r="P5573" t="s">
        <v>1456</v>
      </c>
      <c r="Q5573" t="s">
        <v>1457</v>
      </c>
      <c r="R5573">
        <v>2030990</v>
      </c>
      <c r="S5573" t="s">
        <v>1459</v>
      </c>
      <c r="T5573">
        <v>1680.6071999999999</v>
      </c>
      <c r="U5573">
        <v>2</v>
      </c>
      <c r="V5573">
        <v>1680.6071999999999</v>
      </c>
      <c r="W5573">
        <v>2</v>
      </c>
      <c r="X5573">
        <v>1380</v>
      </c>
      <c r="Y5573">
        <v>300.60719999999998</v>
      </c>
      <c r="Z5573">
        <v>2030990</v>
      </c>
    </row>
    <row r="5574" spans="1:26" x14ac:dyDescent="0.2">
      <c r="A5574" s="27">
        <v>46084</v>
      </c>
      <c r="B5574" t="s">
        <v>14</v>
      </c>
      <c r="C5574" t="s">
        <v>1446</v>
      </c>
      <c r="D5574" t="s">
        <v>1526</v>
      </c>
      <c r="E5574" t="s">
        <v>1508</v>
      </c>
      <c r="F5574" t="s">
        <v>1514</v>
      </c>
      <c r="G5574" t="s">
        <v>1515</v>
      </c>
      <c r="H5574" t="s">
        <v>904</v>
      </c>
      <c r="I5574" t="s">
        <v>1540</v>
      </c>
      <c r="J5574" t="s">
        <v>1450</v>
      </c>
      <c r="K5574" t="s">
        <v>1451</v>
      </c>
      <c r="L5574" t="s">
        <v>1452</v>
      </c>
      <c r="M5574" t="s">
        <v>1453</v>
      </c>
      <c r="N5574" t="s">
        <v>1454</v>
      </c>
      <c r="O5574" t="s">
        <v>1455</v>
      </c>
      <c r="P5574" t="s">
        <v>1456</v>
      </c>
      <c r="Q5574" t="s">
        <v>1457</v>
      </c>
      <c r="R5574">
        <v>2030991</v>
      </c>
      <c r="S5574" t="s">
        <v>1463</v>
      </c>
      <c r="T5574">
        <v>1680.6071999999999</v>
      </c>
      <c r="U5574">
        <v>2</v>
      </c>
      <c r="V5574">
        <v>1680.6071999999999</v>
      </c>
      <c r="W5574">
        <v>2</v>
      </c>
      <c r="X5574">
        <v>1388</v>
      </c>
      <c r="Y5574">
        <v>292.60719999999998</v>
      </c>
      <c r="Z5574">
        <v>2030991</v>
      </c>
    </row>
    <row r="5575" spans="1:26" x14ac:dyDescent="0.2">
      <c r="A5575" s="27">
        <v>46084</v>
      </c>
      <c r="B5575" t="s">
        <v>14</v>
      </c>
      <c r="C5575" t="s">
        <v>1446</v>
      </c>
      <c r="D5575" t="s">
        <v>1526</v>
      </c>
      <c r="E5575" t="s">
        <v>1508</v>
      </c>
      <c r="F5575" t="s">
        <v>1514</v>
      </c>
      <c r="G5575" t="s">
        <v>1515</v>
      </c>
      <c r="H5575" t="s">
        <v>904</v>
      </c>
      <c r="I5575" t="s">
        <v>1540</v>
      </c>
      <c r="J5575" t="s">
        <v>1450</v>
      </c>
      <c r="K5575" t="s">
        <v>1451</v>
      </c>
      <c r="L5575" t="s">
        <v>1452</v>
      </c>
      <c r="M5575" t="s">
        <v>1453</v>
      </c>
      <c r="N5575" t="s">
        <v>1454</v>
      </c>
      <c r="O5575" t="s">
        <v>1455</v>
      </c>
      <c r="P5575" t="s">
        <v>1456</v>
      </c>
      <c r="Q5575" t="s">
        <v>1457</v>
      </c>
      <c r="R5575">
        <v>2039041</v>
      </c>
      <c r="S5575" t="s">
        <v>1460</v>
      </c>
      <c r="T5575">
        <v>2520.9108000000001</v>
      </c>
      <c r="U5575">
        <v>3</v>
      </c>
      <c r="V5575">
        <v>2520.9108000000001</v>
      </c>
      <c r="W5575">
        <v>3</v>
      </c>
      <c r="X5575">
        <v>2070</v>
      </c>
      <c r="Y5575">
        <v>450.91079999999999</v>
      </c>
      <c r="Z5575">
        <v>2039041</v>
      </c>
    </row>
    <row r="5576" spans="1:26" x14ac:dyDescent="0.2">
      <c r="A5576" s="27">
        <v>46084</v>
      </c>
      <c r="B5576" t="s">
        <v>14</v>
      </c>
      <c r="C5576" t="s">
        <v>1446</v>
      </c>
      <c r="D5576" t="s">
        <v>1526</v>
      </c>
      <c r="E5576" t="s">
        <v>1517</v>
      </c>
      <c r="F5576" t="s">
        <v>1520</v>
      </c>
      <c r="G5576" t="s">
        <v>69</v>
      </c>
      <c r="H5576" t="s">
        <v>955</v>
      </c>
      <c r="I5576" t="s">
        <v>1541</v>
      </c>
      <c r="J5576" t="s">
        <v>1450</v>
      </c>
      <c r="K5576" t="s">
        <v>1451</v>
      </c>
      <c r="L5576" t="s">
        <v>1452</v>
      </c>
      <c r="M5576" t="s">
        <v>1453</v>
      </c>
      <c r="N5576" t="s">
        <v>1454</v>
      </c>
      <c r="O5576" t="s">
        <v>1455</v>
      </c>
      <c r="P5576" t="s">
        <v>1456</v>
      </c>
      <c r="Q5576" t="s">
        <v>1457</v>
      </c>
      <c r="R5576">
        <v>2001113</v>
      </c>
      <c r="S5576" t="s">
        <v>1458</v>
      </c>
      <c r="T5576">
        <v>3361.2143999999998</v>
      </c>
      <c r="U5576">
        <v>4</v>
      </c>
      <c r="V5576">
        <v>3361.2143999999998</v>
      </c>
      <c r="W5576">
        <v>4</v>
      </c>
      <c r="X5576">
        <v>2728</v>
      </c>
      <c r="Y5576">
        <v>633.21439999999996</v>
      </c>
      <c r="Z5576">
        <v>2001113</v>
      </c>
    </row>
    <row r="5577" spans="1:26" x14ac:dyDescent="0.2">
      <c r="A5577" s="27">
        <v>46084</v>
      </c>
      <c r="B5577" t="s">
        <v>14</v>
      </c>
      <c r="C5577" t="s">
        <v>1446</v>
      </c>
      <c r="D5577" t="s">
        <v>1526</v>
      </c>
      <c r="E5577" t="s">
        <v>1517</v>
      </c>
      <c r="F5577" t="s">
        <v>1520</v>
      </c>
      <c r="G5577" t="s">
        <v>69</v>
      </c>
      <c r="H5577" t="s">
        <v>955</v>
      </c>
      <c r="I5577" t="s">
        <v>1541</v>
      </c>
      <c r="J5577" t="s">
        <v>1450</v>
      </c>
      <c r="K5577" t="s">
        <v>1451</v>
      </c>
      <c r="L5577" t="s">
        <v>1452</v>
      </c>
      <c r="M5577" t="s">
        <v>1453</v>
      </c>
      <c r="N5577" t="s">
        <v>1454</v>
      </c>
      <c r="O5577" t="s">
        <v>1455</v>
      </c>
      <c r="P5577" t="s">
        <v>1456</v>
      </c>
      <c r="Q5577" t="s">
        <v>1457</v>
      </c>
      <c r="R5577">
        <v>2039041</v>
      </c>
      <c r="S5577" t="s">
        <v>1460</v>
      </c>
      <c r="T5577">
        <v>1680.6071999999999</v>
      </c>
      <c r="U5577">
        <v>2</v>
      </c>
      <c r="V5577">
        <v>1680.6071999999999</v>
      </c>
      <c r="W5577">
        <v>2</v>
      </c>
      <c r="X5577">
        <v>1378</v>
      </c>
      <c r="Y5577">
        <v>302.60719999999998</v>
      </c>
      <c r="Z5577">
        <v>2039041</v>
      </c>
    </row>
    <row r="5578" spans="1:26" x14ac:dyDescent="0.2">
      <c r="A5578" s="27">
        <v>46084</v>
      </c>
      <c r="B5578" t="s">
        <v>14</v>
      </c>
      <c r="C5578" t="s">
        <v>1446</v>
      </c>
      <c r="D5578" t="s">
        <v>1526</v>
      </c>
      <c r="E5578" t="s">
        <v>1517</v>
      </c>
      <c r="F5578" t="s">
        <v>1520</v>
      </c>
      <c r="G5578" t="s">
        <v>69</v>
      </c>
      <c r="H5578" t="s">
        <v>955</v>
      </c>
      <c r="I5578" t="s">
        <v>1541</v>
      </c>
      <c r="J5578" t="s">
        <v>1450</v>
      </c>
      <c r="K5578" t="s">
        <v>1451</v>
      </c>
      <c r="L5578" t="s">
        <v>1452</v>
      </c>
      <c r="M5578" t="s">
        <v>1453</v>
      </c>
      <c r="N5578" t="s">
        <v>1454</v>
      </c>
      <c r="O5578" t="s">
        <v>1455</v>
      </c>
      <c r="P5578" t="s">
        <v>1456</v>
      </c>
      <c r="Q5578" t="s">
        <v>1457</v>
      </c>
      <c r="R5578">
        <v>2048972</v>
      </c>
      <c r="S5578" t="s">
        <v>1461</v>
      </c>
      <c r="T5578">
        <v>840.30359999999996</v>
      </c>
      <c r="U5578">
        <v>1</v>
      </c>
      <c r="V5578">
        <v>840.30359999999996</v>
      </c>
      <c r="W5578">
        <v>1</v>
      </c>
      <c r="X5578">
        <v>684</v>
      </c>
      <c r="Y5578">
        <v>156.30359999999999</v>
      </c>
      <c r="Z5578">
        <v>2048972</v>
      </c>
    </row>
    <row r="5579" spans="1:26" x14ac:dyDescent="0.2">
      <c r="A5579" s="27">
        <v>46084</v>
      </c>
      <c r="B5579" t="s">
        <v>14</v>
      </c>
      <c r="C5579" t="s">
        <v>1446</v>
      </c>
      <c r="D5579" t="s">
        <v>1526</v>
      </c>
      <c r="E5579" t="s">
        <v>1517</v>
      </c>
      <c r="F5579" t="s">
        <v>1522</v>
      </c>
      <c r="G5579" t="s">
        <v>394</v>
      </c>
      <c r="H5579" t="s">
        <v>948</v>
      </c>
      <c r="I5579" t="s">
        <v>1542</v>
      </c>
      <c r="J5579" t="s">
        <v>1450</v>
      </c>
      <c r="K5579" t="s">
        <v>1451</v>
      </c>
      <c r="L5579" t="s">
        <v>1452</v>
      </c>
      <c r="M5579" t="s">
        <v>1453</v>
      </c>
      <c r="N5579" t="s">
        <v>1454</v>
      </c>
      <c r="O5579" t="s">
        <v>1455</v>
      </c>
      <c r="P5579" t="s">
        <v>1456</v>
      </c>
      <c r="Q5579" t="s">
        <v>1457</v>
      </c>
      <c r="R5579">
        <v>2030990</v>
      </c>
      <c r="S5579" t="s">
        <v>1459</v>
      </c>
      <c r="T5579">
        <v>1680.6071999999999</v>
      </c>
      <c r="U5579">
        <v>2</v>
      </c>
      <c r="V5579">
        <v>1680.6071999999999</v>
      </c>
      <c r="W5579">
        <v>2</v>
      </c>
      <c r="X5579">
        <v>1316</v>
      </c>
      <c r="Y5579">
        <v>364.60719999999998</v>
      </c>
      <c r="Z5579">
        <v>2030990</v>
      </c>
    </row>
    <row r="5580" spans="1:26" x14ac:dyDescent="0.2">
      <c r="A5580" s="27">
        <v>46084</v>
      </c>
      <c r="B5580" t="s">
        <v>14</v>
      </c>
      <c r="C5580" t="s">
        <v>1446</v>
      </c>
      <c r="D5580" t="s">
        <v>1526</v>
      </c>
      <c r="E5580" t="s">
        <v>1517</v>
      </c>
      <c r="F5580" t="s">
        <v>1522</v>
      </c>
      <c r="G5580" t="s">
        <v>394</v>
      </c>
      <c r="H5580" t="s">
        <v>948</v>
      </c>
      <c r="I5580" t="s">
        <v>1542</v>
      </c>
      <c r="J5580" t="s">
        <v>1450</v>
      </c>
      <c r="K5580" t="s">
        <v>1451</v>
      </c>
      <c r="L5580" t="s">
        <v>1452</v>
      </c>
      <c r="M5580" t="s">
        <v>1453</v>
      </c>
      <c r="N5580" t="s">
        <v>1454</v>
      </c>
      <c r="O5580" t="s">
        <v>1455</v>
      </c>
      <c r="P5580" t="s">
        <v>1456</v>
      </c>
      <c r="Q5580" t="s">
        <v>1457</v>
      </c>
      <c r="R5580">
        <v>2030991</v>
      </c>
      <c r="S5580" t="s">
        <v>1463</v>
      </c>
      <c r="T5580">
        <v>1680.6071999999999</v>
      </c>
      <c r="U5580">
        <v>2</v>
      </c>
      <c r="V5580">
        <v>1680.6071999999999</v>
      </c>
      <c r="W5580">
        <v>2</v>
      </c>
      <c r="X5580">
        <v>1314</v>
      </c>
      <c r="Y5580">
        <v>366.60719999999998</v>
      </c>
      <c r="Z5580">
        <v>2030991</v>
      </c>
    </row>
    <row r="5581" spans="1:26" x14ac:dyDescent="0.2">
      <c r="A5581" s="27">
        <v>46084</v>
      </c>
      <c r="B5581" t="s">
        <v>14</v>
      </c>
      <c r="C5581" t="s">
        <v>1543</v>
      </c>
      <c r="D5581" t="s">
        <v>1543</v>
      </c>
      <c r="E5581" t="s">
        <v>1544</v>
      </c>
      <c r="F5581" t="s">
        <v>1448</v>
      </c>
      <c r="G5581" t="s">
        <v>665</v>
      </c>
      <c r="H5581" t="s">
        <v>1226</v>
      </c>
      <c r="I5581" t="s">
        <v>1545</v>
      </c>
      <c r="J5581" t="s">
        <v>1450</v>
      </c>
      <c r="K5581" t="s">
        <v>1451</v>
      </c>
      <c r="L5581" t="s">
        <v>1452</v>
      </c>
      <c r="M5581" t="s">
        <v>1453</v>
      </c>
      <c r="N5581" t="s">
        <v>1454</v>
      </c>
      <c r="O5581" t="s">
        <v>1455</v>
      </c>
      <c r="P5581" t="s">
        <v>1456</v>
      </c>
      <c r="Q5581" t="s">
        <v>1457</v>
      </c>
      <c r="R5581">
        <v>2001113</v>
      </c>
      <c r="S5581" t="s">
        <v>1458</v>
      </c>
      <c r="T5581">
        <v>2521.0079999999998</v>
      </c>
      <c r="U5581">
        <v>3</v>
      </c>
      <c r="V5581">
        <v>2521.0079999999998</v>
      </c>
      <c r="W5581">
        <v>3</v>
      </c>
      <c r="X5581">
        <v>2058</v>
      </c>
      <c r="Y5581">
        <v>463.00799999999998</v>
      </c>
      <c r="Z5581">
        <v>2001113</v>
      </c>
    </row>
    <row r="5582" spans="1:26" x14ac:dyDescent="0.2">
      <c r="A5582" s="27">
        <v>46084</v>
      </c>
      <c r="B5582" t="s">
        <v>14</v>
      </c>
      <c r="C5582" t="s">
        <v>1543</v>
      </c>
      <c r="D5582" t="s">
        <v>1543</v>
      </c>
      <c r="E5582" t="s">
        <v>1544</v>
      </c>
      <c r="F5582" t="s">
        <v>1448</v>
      </c>
      <c r="G5582" t="s">
        <v>665</v>
      </c>
      <c r="H5582" t="s">
        <v>1226</v>
      </c>
      <c r="I5582" t="s">
        <v>1545</v>
      </c>
      <c r="J5582" t="s">
        <v>1450</v>
      </c>
      <c r="K5582" t="s">
        <v>1451</v>
      </c>
      <c r="L5582" t="s">
        <v>1452</v>
      </c>
      <c r="M5582" t="s">
        <v>1453</v>
      </c>
      <c r="N5582" t="s">
        <v>1454</v>
      </c>
      <c r="O5582" t="s">
        <v>1455</v>
      </c>
      <c r="P5582" t="s">
        <v>1456</v>
      </c>
      <c r="Q5582" t="s">
        <v>1457</v>
      </c>
      <c r="R5582">
        <v>2030991</v>
      </c>
      <c r="S5582" t="s">
        <v>1463</v>
      </c>
      <c r="T5582">
        <v>2521.0079999999998</v>
      </c>
      <c r="U5582">
        <v>3</v>
      </c>
      <c r="V5582">
        <v>2521.0079999999998</v>
      </c>
      <c r="W5582">
        <v>3</v>
      </c>
      <c r="X5582">
        <v>2070</v>
      </c>
      <c r="Y5582">
        <v>451.00799999999998</v>
      </c>
      <c r="Z5582">
        <v>2030991</v>
      </c>
    </row>
    <row r="5583" spans="1:26" x14ac:dyDescent="0.2">
      <c r="A5583" s="27">
        <v>46084</v>
      </c>
      <c r="B5583" t="s">
        <v>14</v>
      </c>
      <c r="C5583" t="s">
        <v>1543</v>
      </c>
      <c r="D5583" t="s">
        <v>1543</v>
      </c>
      <c r="E5583" t="s">
        <v>1544</v>
      </c>
      <c r="F5583" t="s">
        <v>1448</v>
      </c>
      <c r="G5583" t="s">
        <v>665</v>
      </c>
      <c r="H5583" t="s">
        <v>1226</v>
      </c>
      <c r="I5583" t="s">
        <v>1545</v>
      </c>
      <c r="J5583" t="s">
        <v>1450</v>
      </c>
      <c r="K5583" t="s">
        <v>1451</v>
      </c>
      <c r="L5583" t="s">
        <v>1452</v>
      </c>
      <c r="M5583" t="s">
        <v>1453</v>
      </c>
      <c r="N5583" t="s">
        <v>1454</v>
      </c>
      <c r="O5583" t="s">
        <v>1455</v>
      </c>
      <c r="P5583" t="s">
        <v>1456</v>
      </c>
      <c r="Q5583" t="s">
        <v>1457</v>
      </c>
      <c r="R5583">
        <v>2048972</v>
      </c>
      <c r="S5583" t="s">
        <v>1461</v>
      </c>
      <c r="T5583">
        <v>840.33600000000001</v>
      </c>
      <c r="U5583">
        <v>1</v>
      </c>
      <c r="V5583">
        <v>840.33600000000001</v>
      </c>
      <c r="W5583">
        <v>1</v>
      </c>
      <c r="X5583">
        <v>686</v>
      </c>
      <c r="Y5583">
        <v>154.33600000000001</v>
      </c>
      <c r="Z5583">
        <v>2048972</v>
      </c>
    </row>
    <row r="5584" spans="1:26" x14ac:dyDescent="0.2">
      <c r="A5584" s="27">
        <v>46084</v>
      </c>
      <c r="B5584" t="s">
        <v>14</v>
      </c>
      <c r="C5584" t="s">
        <v>1543</v>
      </c>
      <c r="D5584" t="s">
        <v>1543</v>
      </c>
      <c r="E5584" t="s">
        <v>1544</v>
      </c>
      <c r="F5584" t="s">
        <v>1448</v>
      </c>
      <c r="G5584" t="s">
        <v>233</v>
      </c>
      <c r="H5584" t="s">
        <v>1017</v>
      </c>
      <c r="I5584" t="s">
        <v>1546</v>
      </c>
      <c r="J5584" t="s">
        <v>1450</v>
      </c>
      <c r="K5584" t="s">
        <v>1451</v>
      </c>
      <c r="L5584" t="s">
        <v>1452</v>
      </c>
      <c r="M5584" t="s">
        <v>1453</v>
      </c>
      <c r="N5584" t="s">
        <v>1454</v>
      </c>
      <c r="O5584" t="s">
        <v>1455</v>
      </c>
      <c r="P5584" t="s">
        <v>1456</v>
      </c>
      <c r="Q5584" t="s">
        <v>1457</v>
      </c>
      <c r="R5584">
        <v>2001113</v>
      </c>
      <c r="S5584" t="s">
        <v>1458</v>
      </c>
      <c r="T5584">
        <v>1680.672</v>
      </c>
      <c r="U5584">
        <v>2</v>
      </c>
      <c r="V5584">
        <v>1680.672</v>
      </c>
      <c r="W5584">
        <v>2</v>
      </c>
      <c r="X5584">
        <v>1374</v>
      </c>
      <c r="Y5584">
        <v>306.67200000000003</v>
      </c>
      <c r="Z5584">
        <v>2001113</v>
      </c>
    </row>
    <row r="5585" spans="1:26" x14ac:dyDescent="0.2">
      <c r="A5585" s="27">
        <v>46084</v>
      </c>
      <c r="B5585" t="s">
        <v>14</v>
      </c>
      <c r="C5585" t="s">
        <v>1543</v>
      </c>
      <c r="D5585" t="s">
        <v>1543</v>
      </c>
      <c r="E5585" t="s">
        <v>1544</v>
      </c>
      <c r="F5585" t="s">
        <v>1448</v>
      </c>
      <c r="G5585" t="s">
        <v>233</v>
      </c>
      <c r="H5585" t="s">
        <v>1017</v>
      </c>
      <c r="I5585" t="s">
        <v>1546</v>
      </c>
      <c r="J5585" t="s">
        <v>1450</v>
      </c>
      <c r="K5585" t="s">
        <v>1451</v>
      </c>
      <c r="L5585" t="s">
        <v>1452</v>
      </c>
      <c r="M5585" t="s">
        <v>1453</v>
      </c>
      <c r="N5585" t="s">
        <v>1454</v>
      </c>
      <c r="O5585" t="s">
        <v>1455</v>
      </c>
      <c r="P5585" t="s">
        <v>1456</v>
      </c>
      <c r="Q5585" t="s">
        <v>1457</v>
      </c>
      <c r="R5585">
        <v>2030990</v>
      </c>
      <c r="S5585" t="s">
        <v>1459</v>
      </c>
      <c r="T5585">
        <v>4201.68</v>
      </c>
      <c r="U5585">
        <v>5</v>
      </c>
      <c r="V5585">
        <v>4201.68</v>
      </c>
      <c r="W5585">
        <v>5</v>
      </c>
      <c r="X5585">
        <v>3450</v>
      </c>
      <c r="Y5585">
        <v>751.68</v>
      </c>
      <c r="Z5585">
        <v>2030990</v>
      </c>
    </row>
    <row r="5586" spans="1:26" x14ac:dyDescent="0.2">
      <c r="A5586" s="27">
        <v>46084</v>
      </c>
      <c r="B5586" t="s">
        <v>14</v>
      </c>
      <c r="C5586" t="s">
        <v>1543</v>
      </c>
      <c r="D5586" t="s">
        <v>1543</v>
      </c>
      <c r="E5586" t="s">
        <v>1544</v>
      </c>
      <c r="F5586" t="s">
        <v>1448</v>
      </c>
      <c r="G5586" t="s">
        <v>233</v>
      </c>
      <c r="H5586" t="s">
        <v>1017</v>
      </c>
      <c r="I5586" t="s">
        <v>1546</v>
      </c>
      <c r="J5586" t="s">
        <v>1450</v>
      </c>
      <c r="K5586" t="s">
        <v>1451</v>
      </c>
      <c r="L5586" t="s">
        <v>1452</v>
      </c>
      <c r="M5586" t="s">
        <v>1453</v>
      </c>
      <c r="N5586" t="s">
        <v>1454</v>
      </c>
      <c r="O5586" t="s">
        <v>1455</v>
      </c>
      <c r="P5586" t="s">
        <v>1456</v>
      </c>
      <c r="Q5586" t="s">
        <v>1457</v>
      </c>
      <c r="R5586">
        <v>2030991</v>
      </c>
      <c r="S5586" t="s">
        <v>1463</v>
      </c>
      <c r="T5586">
        <v>840.33600000000001</v>
      </c>
      <c r="U5586">
        <v>1</v>
      </c>
      <c r="V5586">
        <v>840.33600000000001</v>
      </c>
      <c r="W5586">
        <v>1</v>
      </c>
      <c r="X5586">
        <v>689</v>
      </c>
      <c r="Y5586">
        <v>151.33600000000001</v>
      </c>
      <c r="Z5586">
        <v>2030991</v>
      </c>
    </row>
    <row r="5587" spans="1:26" x14ac:dyDescent="0.2">
      <c r="A5587" s="27">
        <v>46084</v>
      </c>
      <c r="B5587" t="s">
        <v>14</v>
      </c>
      <c r="C5587" t="s">
        <v>1543</v>
      </c>
      <c r="D5587" t="s">
        <v>1543</v>
      </c>
      <c r="E5587" t="s">
        <v>1544</v>
      </c>
      <c r="F5587" t="s">
        <v>1448</v>
      </c>
      <c r="G5587" t="s">
        <v>233</v>
      </c>
      <c r="H5587" t="s">
        <v>1017</v>
      </c>
      <c r="I5587" t="s">
        <v>1546</v>
      </c>
      <c r="J5587" t="s">
        <v>1450</v>
      </c>
      <c r="K5587" t="s">
        <v>1451</v>
      </c>
      <c r="L5587" t="s">
        <v>1452</v>
      </c>
      <c r="M5587" t="s">
        <v>1453</v>
      </c>
      <c r="N5587" t="s">
        <v>1454</v>
      </c>
      <c r="O5587" t="s">
        <v>1455</v>
      </c>
      <c r="P5587" t="s">
        <v>1456</v>
      </c>
      <c r="Q5587" t="s">
        <v>1457</v>
      </c>
      <c r="R5587">
        <v>2039041</v>
      </c>
      <c r="S5587" t="s">
        <v>1460</v>
      </c>
      <c r="T5587">
        <v>5882.3519999999999</v>
      </c>
      <c r="U5587">
        <v>7</v>
      </c>
      <c r="V5587">
        <v>5882.3519999999999</v>
      </c>
      <c r="W5587">
        <v>7</v>
      </c>
      <c r="X5587">
        <v>4788</v>
      </c>
      <c r="Y5587">
        <v>1094.3520000000001</v>
      </c>
      <c r="Z5587">
        <v>2039041</v>
      </c>
    </row>
    <row r="5588" spans="1:26" x14ac:dyDescent="0.2">
      <c r="A5588" s="27">
        <v>46084</v>
      </c>
      <c r="B5588" t="s">
        <v>14</v>
      </c>
      <c r="C5588" t="s">
        <v>1543</v>
      </c>
      <c r="D5588" t="s">
        <v>1543</v>
      </c>
      <c r="E5588" t="s">
        <v>1544</v>
      </c>
      <c r="F5588" t="s">
        <v>1448</v>
      </c>
      <c r="G5588" t="s">
        <v>233</v>
      </c>
      <c r="H5588" t="s">
        <v>1017</v>
      </c>
      <c r="I5588" t="s">
        <v>1546</v>
      </c>
      <c r="J5588" t="s">
        <v>1450</v>
      </c>
      <c r="K5588" t="s">
        <v>1451</v>
      </c>
      <c r="L5588" t="s">
        <v>1452</v>
      </c>
      <c r="M5588" t="s">
        <v>1453</v>
      </c>
      <c r="N5588" t="s">
        <v>1454</v>
      </c>
      <c r="O5588" t="s">
        <v>1455</v>
      </c>
      <c r="P5588" t="s">
        <v>1456</v>
      </c>
      <c r="Q5588" t="s">
        <v>1457</v>
      </c>
      <c r="R5588">
        <v>2048972</v>
      </c>
      <c r="S5588" t="s">
        <v>1461</v>
      </c>
      <c r="T5588">
        <v>11764.704</v>
      </c>
      <c r="U5588">
        <v>14</v>
      </c>
      <c r="V5588">
        <v>11764.704</v>
      </c>
      <c r="W5588">
        <v>14</v>
      </c>
      <c r="X5588">
        <v>9534</v>
      </c>
      <c r="Y5588">
        <v>2230.7040000000002</v>
      </c>
      <c r="Z5588">
        <v>2048972</v>
      </c>
    </row>
    <row r="5589" spans="1:26" x14ac:dyDescent="0.2">
      <c r="A5589" s="27">
        <v>46084</v>
      </c>
      <c r="B5589" t="s">
        <v>14</v>
      </c>
      <c r="C5589" t="s">
        <v>1543</v>
      </c>
      <c r="D5589" t="s">
        <v>1543</v>
      </c>
      <c r="E5589" t="s">
        <v>1544</v>
      </c>
      <c r="F5589" t="s">
        <v>273</v>
      </c>
      <c r="G5589" t="s">
        <v>273</v>
      </c>
      <c r="H5589" t="s">
        <v>1206</v>
      </c>
      <c r="I5589" t="s">
        <v>1547</v>
      </c>
      <c r="J5589" t="s">
        <v>1450</v>
      </c>
      <c r="K5589" t="s">
        <v>1451</v>
      </c>
      <c r="L5589" t="s">
        <v>1452</v>
      </c>
      <c r="M5589" t="s">
        <v>1453</v>
      </c>
      <c r="N5589" t="s">
        <v>1454</v>
      </c>
      <c r="O5589" t="s">
        <v>1455</v>
      </c>
      <c r="P5589" t="s">
        <v>1456</v>
      </c>
      <c r="Q5589" t="s">
        <v>1457</v>
      </c>
      <c r="R5589">
        <v>2001113</v>
      </c>
      <c r="S5589" t="s">
        <v>1458</v>
      </c>
      <c r="T5589">
        <v>10084.031999999999</v>
      </c>
      <c r="U5589">
        <v>12</v>
      </c>
      <c r="V5589">
        <v>10084.031999999999</v>
      </c>
      <c r="W5589">
        <v>12</v>
      </c>
      <c r="X5589">
        <v>8208</v>
      </c>
      <c r="Y5589">
        <v>1876.0319999999999</v>
      </c>
      <c r="Z5589">
        <v>2001113</v>
      </c>
    </row>
    <row r="5590" spans="1:26" x14ac:dyDescent="0.2">
      <c r="A5590" s="27">
        <v>46084</v>
      </c>
      <c r="B5590" t="s">
        <v>14</v>
      </c>
      <c r="C5590" t="s">
        <v>1543</v>
      </c>
      <c r="D5590" t="s">
        <v>1543</v>
      </c>
      <c r="E5590" t="s">
        <v>1544</v>
      </c>
      <c r="F5590" t="s">
        <v>273</v>
      </c>
      <c r="G5590" t="s">
        <v>273</v>
      </c>
      <c r="H5590" t="s">
        <v>1206</v>
      </c>
      <c r="I5590" t="s">
        <v>1547</v>
      </c>
      <c r="J5590" t="s">
        <v>1450</v>
      </c>
      <c r="K5590" t="s">
        <v>1451</v>
      </c>
      <c r="L5590" t="s">
        <v>1452</v>
      </c>
      <c r="M5590" t="s">
        <v>1453</v>
      </c>
      <c r="N5590" t="s">
        <v>1454</v>
      </c>
      <c r="O5590" t="s">
        <v>1455</v>
      </c>
      <c r="P5590" t="s">
        <v>1456</v>
      </c>
      <c r="Q5590" t="s">
        <v>1457</v>
      </c>
      <c r="R5590">
        <v>2030990</v>
      </c>
      <c r="S5590" t="s">
        <v>1459</v>
      </c>
      <c r="T5590">
        <v>10924.368</v>
      </c>
      <c r="U5590">
        <v>13</v>
      </c>
      <c r="V5590">
        <v>10924.368</v>
      </c>
      <c r="W5590">
        <v>13</v>
      </c>
      <c r="X5590">
        <v>8619</v>
      </c>
      <c r="Y5590">
        <v>2305.3679999999999</v>
      </c>
      <c r="Z5590">
        <v>2030990</v>
      </c>
    </row>
    <row r="5591" spans="1:26" x14ac:dyDescent="0.2">
      <c r="A5591" s="27">
        <v>46084</v>
      </c>
      <c r="B5591" t="s">
        <v>14</v>
      </c>
      <c r="C5591" t="s">
        <v>1543</v>
      </c>
      <c r="D5591" t="s">
        <v>1543</v>
      </c>
      <c r="E5591" t="s">
        <v>1544</v>
      </c>
      <c r="F5591" t="s">
        <v>273</v>
      </c>
      <c r="G5591" t="s">
        <v>273</v>
      </c>
      <c r="H5591" t="s">
        <v>1206</v>
      </c>
      <c r="I5591" t="s">
        <v>1547</v>
      </c>
      <c r="J5591" t="s">
        <v>1450</v>
      </c>
      <c r="K5591" t="s">
        <v>1451</v>
      </c>
      <c r="L5591" t="s">
        <v>1452</v>
      </c>
      <c r="M5591" t="s">
        <v>1453</v>
      </c>
      <c r="N5591" t="s">
        <v>1454</v>
      </c>
      <c r="O5591" t="s">
        <v>1455</v>
      </c>
      <c r="P5591" t="s">
        <v>1456</v>
      </c>
      <c r="Q5591" t="s">
        <v>1457</v>
      </c>
      <c r="R5591">
        <v>2030991</v>
      </c>
      <c r="S5591" t="s">
        <v>1463</v>
      </c>
      <c r="T5591">
        <v>5882.3519999999999</v>
      </c>
      <c r="U5591">
        <v>7</v>
      </c>
      <c r="V5591">
        <v>5882.3519999999999</v>
      </c>
      <c r="W5591">
        <v>7</v>
      </c>
      <c r="X5591">
        <v>4823</v>
      </c>
      <c r="Y5591">
        <v>1059.3520000000001</v>
      </c>
      <c r="Z5591">
        <v>2030991</v>
      </c>
    </row>
    <row r="5592" spans="1:26" x14ac:dyDescent="0.2">
      <c r="A5592" s="27">
        <v>46084</v>
      </c>
      <c r="B5592" t="s">
        <v>14</v>
      </c>
      <c r="C5592" t="s">
        <v>1543</v>
      </c>
      <c r="D5592" t="s">
        <v>1543</v>
      </c>
      <c r="E5592" t="s">
        <v>1544</v>
      </c>
      <c r="F5592" t="s">
        <v>273</v>
      </c>
      <c r="G5592" t="s">
        <v>273</v>
      </c>
      <c r="H5592" t="s">
        <v>1206</v>
      </c>
      <c r="I5592" t="s">
        <v>1547</v>
      </c>
      <c r="J5592" t="s">
        <v>1450</v>
      </c>
      <c r="K5592" t="s">
        <v>1451</v>
      </c>
      <c r="L5592" t="s">
        <v>1452</v>
      </c>
      <c r="M5592" t="s">
        <v>1453</v>
      </c>
      <c r="N5592" t="s">
        <v>1454</v>
      </c>
      <c r="O5592" t="s">
        <v>1455</v>
      </c>
      <c r="P5592" t="s">
        <v>1456</v>
      </c>
      <c r="Q5592" t="s">
        <v>1457</v>
      </c>
      <c r="R5592">
        <v>2039041</v>
      </c>
      <c r="S5592" t="s">
        <v>1460</v>
      </c>
      <c r="T5592">
        <v>6722.6880000000001</v>
      </c>
      <c r="U5592">
        <v>8</v>
      </c>
      <c r="V5592">
        <v>6722.6880000000001</v>
      </c>
      <c r="W5592">
        <v>8</v>
      </c>
      <c r="X5592">
        <v>5480</v>
      </c>
      <c r="Y5592">
        <v>1242.6880000000001</v>
      </c>
      <c r="Z5592">
        <v>2039041</v>
      </c>
    </row>
    <row r="5593" spans="1:26" x14ac:dyDescent="0.2">
      <c r="A5593" s="27">
        <v>46084</v>
      </c>
      <c r="B5593" t="s">
        <v>14</v>
      </c>
      <c r="C5593" t="s">
        <v>1543</v>
      </c>
      <c r="D5593" t="s">
        <v>1543</v>
      </c>
      <c r="E5593" t="s">
        <v>1544</v>
      </c>
      <c r="F5593" t="s">
        <v>273</v>
      </c>
      <c r="G5593" t="s">
        <v>273</v>
      </c>
      <c r="H5593" t="s">
        <v>1206</v>
      </c>
      <c r="I5593" t="s">
        <v>1547</v>
      </c>
      <c r="J5593" t="s">
        <v>1450</v>
      </c>
      <c r="K5593" t="s">
        <v>1451</v>
      </c>
      <c r="L5593" t="s">
        <v>1452</v>
      </c>
      <c r="M5593" t="s">
        <v>1453</v>
      </c>
      <c r="N5593" t="s">
        <v>1454</v>
      </c>
      <c r="O5593" t="s">
        <v>1455</v>
      </c>
      <c r="P5593" t="s">
        <v>1456</v>
      </c>
      <c r="Q5593" t="s">
        <v>1457</v>
      </c>
      <c r="R5593">
        <v>2048972</v>
      </c>
      <c r="S5593" t="s">
        <v>1461</v>
      </c>
      <c r="T5593">
        <v>5042.0159999999996</v>
      </c>
      <c r="U5593">
        <v>6</v>
      </c>
      <c r="V5593">
        <v>5042.0159999999996</v>
      </c>
      <c r="W5593">
        <v>6</v>
      </c>
      <c r="X5593">
        <v>4116</v>
      </c>
      <c r="Y5593">
        <v>926.01599999999996</v>
      </c>
      <c r="Z5593">
        <v>2048972</v>
      </c>
    </row>
    <row r="5594" spans="1:26" x14ac:dyDescent="0.2">
      <c r="A5594" s="27">
        <v>46084</v>
      </c>
      <c r="B5594" t="s">
        <v>14</v>
      </c>
      <c r="C5594" t="s">
        <v>1543</v>
      </c>
      <c r="D5594" t="s">
        <v>1543</v>
      </c>
      <c r="E5594" t="s">
        <v>1544</v>
      </c>
      <c r="F5594" t="s">
        <v>273</v>
      </c>
      <c r="G5594" t="s">
        <v>273</v>
      </c>
      <c r="H5594" t="s">
        <v>1208</v>
      </c>
      <c r="I5594" t="s">
        <v>1548</v>
      </c>
      <c r="J5594" t="s">
        <v>1450</v>
      </c>
      <c r="K5594" t="s">
        <v>1451</v>
      </c>
      <c r="L5594" t="s">
        <v>1452</v>
      </c>
      <c r="M5594" t="s">
        <v>1453</v>
      </c>
      <c r="N5594" t="s">
        <v>1454</v>
      </c>
      <c r="O5594" t="s">
        <v>1455</v>
      </c>
      <c r="P5594" t="s">
        <v>1456</v>
      </c>
      <c r="Q5594" t="s">
        <v>1457</v>
      </c>
      <c r="R5594">
        <v>2039041</v>
      </c>
      <c r="S5594" t="s">
        <v>1460</v>
      </c>
      <c r="T5594">
        <v>7563.0240000000003</v>
      </c>
      <c r="U5594">
        <v>9</v>
      </c>
      <c r="V5594">
        <v>7563.0240000000003</v>
      </c>
      <c r="W5594">
        <v>9</v>
      </c>
      <c r="X5594">
        <v>6210</v>
      </c>
      <c r="Y5594">
        <v>1353.0239999999999</v>
      </c>
      <c r="Z5594">
        <v>2039041</v>
      </c>
    </row>
    <row r="5595" spans="1:26" x14ac:dyDescent="0.2">
      <c r="A5595" s="27">
        <v>46084</v>
      </c>
      <c r="B5595" t="s">
        <v>14</v>
      </c>
      <c r="C5595" t="s">
        <v>1543</v>
      </c>
      <c r="D5595" t="s">
        <v>1543</v>
      </c>
      <c r="E5595" t="s">
        <v>1544</v>
      </c>
      <c r="F5595" t="s">
        <v>1466</v>
      </c>
      <c r="G5595" t="s">
        <v>1467</v>
      </c>
      <c r="H5595" t="s">
        <v>1266</v>
      </c>
      <c r="I5595" t="s">
        <v>1550</v>
      </c>
      <c r="J5595" t="s">
        <v>1450</v>
      </c>
      <c r="K5595" t="s">
        <v>1451</v>
      </c>
      <c r="L5595" t="s">
        <v>1452</v>
      </c>
      <c r="M5595" t="s">
        <v>1453</v>
      </c>
      <c r="N5595" t="s">
        <v>1454</v>
      </c>
      <c r="O5595" t="s">
        <v>1455</v>
      </c>
      <c r="P5595" t="s">
        <v>1456</v>
      </c>
      <c r="Q5595" t="s">
        <v>1457</v>
      </c>
      <c r="R5595">
        <v>2001113</v>
      </c>
      <c r="S5595" t="s">
        <v>1458</v>
      </c>
      <c r="T5595">
        <v>3361.3440000000001</v>
      </c>
      <c r="U5595">
        <v>4</v>
      </c>
      <c r="V5595">
        <v>3361.3440000000001</v>
      </c>
      <c r="W5595">
        <v>4</v>
      </c>
      <c r="X5595">
        <v>2808</v>
      </c>
      <c r="Y5595">
        <v>553.34400000000005</v>
      </c>
      <c r="Z5595">
        <v>2001113</v>
      </c>
    </row>
    <row r="5596" spans="1:26" x14ac:dyDescent="0.2">
      <c r="A5596" s="27">
        <v>46084</v>
      </c>
      <c r="B5596" t="s">
        <v>14</v>
      </c>
      <c r="C5596" t="s">
        <v>1543</v>
      </c>
      <c r="D5596" t="s">
        <v>1543</v>
      </c>
      <c r="E5596" t="s">
        <v>1544</v>
      </c>
      <c r="F5596" t="s">
        <v>1466</v>
      </c>
      <c r="G5596" t="s">
        <v>1467</v>
      </c>
      <c r="H5596" t="s">
        <v>1266</v>
      </c>
      <c r="I5596" t="s">
        <v>1550</v>
      </c>
      <c r="J5596" t="s">
        <v>1450</v>
      </c>
      <c r="K5596" t="s">
        <v>1451</v>
      </c>
      <c r="L5596" t="s">
        <v>1452</v>
      </c>
      <c r="M5596" t="s">
        <v>1453</v>
      </c>
      <c r="N5596" t="s">
        <v>1454</v>
      </c>
      <c r="O5596" t="s">
        <v>1455</v>
      </c>
      <c r="P5596" t="s">
        <v>1456</v>
      </c>
      <c r="Q5596" t="s">
        <v>1457</v>
      </c>
      <c r="R5596">
        <v>2030991</v>
      </c>
      <c r="S5596" t="s">
        <v>1463</v>
      </c>
      <c r="T5596">
        <v>1680.672</v>
      </c>
      <c r="U5596">
        <v>2</v>
      </c>
      <c r="V5596">
        <v>1680.672</v>
      </c>
      <c r="W5596">
        <v>2</v>
      </c>
      <c r="X5596">
        <v>1348</v>
      </c>
      <c r="Y5596">
        <v>332.67200000000003</v>
      </c>
      <c r="Z5596">
        <v>2030991</v>
      </c>
    </row>
    <row r="5597" spans="1:26" x14ac:dyDescent="0.2">
      <c r="A5597" s="27">
        <v>46084</v>
      </c>
      <c r="B5597" t="s">
        <v>14</v>
      </c>
      <c r="C5597" t="s">
        <v>1543</v>
      </c>
      <c r="D5597" t="s">
        <v>1543</v>
      </c>
      <c r="E5597" t="s">
        <v>1544</v>
      </c>
      <c r="F5597" t="s">
        <v>1466</v>
      </c>
      <c r="G5597" t="s">
        <v>1467</v>
      </c>
      <c r="H5597" t="s">
        <v>1266</v>
      </c>
      <c r="I5597" t="s">
        <v>1550</v>
      </c>
      <c r="J5597" t="s">
        <v>1450</v>
      </c>
      <c r="K5597" t="s">
        <v>1451</v>
      </c>
      <c r="L5597" t="s">
        <v>1452</v>
      </c>
      <c r="M5597" t="s">
        <v>1453</v>
      </c>
      <c r="N5597" t="s">
        <v>1454</v>
      </c>
      <c r="O5597" t="s">
        <v>1455</v>
      </c>
      <c r="P5597" t="s">
        <v>1456</v>
      </c>
      <c r="Q5597" t="s">
        <v>1457</v>
      </c>
      <c r="R5597">
        <v>2039041</v>
      </c>
      <c r="S5597" t="s">
        <v>1460</v>
      </c>
      <c r="T5597">
        <v>1680.672</v>
      </c>
      <c r="U5597">
        <v>2</v>
      </c>
      <c r="V5597">
        <v>1680.672</v>
      </c>
      <c r="W5597">
        <v>2</v>
      </c>
      <c r="X5597">
        <v>1376</v>
      </c>
      <c r="Y5597">
        <v>304.67200000000003</v>
      </c>
      <c r="Z5597">
        <v>2039041</v>
      </c>
    </row>
    <row r="5598" spans="1:26" x14ac:dyDescent="0.2">
      <c r="A5598" s="27">
        <v>46084</v>
      </c>
      <c r="B5598" t="s">
        <v>14</v>
      </c>
      <c r="C5598" t="s">
        <v>1543</v>
      </c>
      <c r="D5598" t="s">
        <v>1543</v>
      </c>
      <c r="E5598" t="s">
        <v>1544</v>
      </c>
      <c r="F5598" t="s">
        <v>1466</v>
      </c>
      <c r="G5598" t="s">
        <v>1467</v>
      </c>
      <c r="H5598" t="s">
        <v>1266</v>
      </c>
      <c r="I5598" t="s">
        <v>1550</v>
      </c>
      <c r="J5598" t="s">
        <v>1450</v>
      </c>
      <c r="K5598" t="s">
        <v>1451</v>
      </c>
      <c r="L5598" t="s">
        <v>1452</v>
      </c>
      <c r="M5598" t="s">
        <v>1453</v>
      </c>
      <c r="N5598" t="s">
        <v>1454</v>
      </c>
      <c r="O5598" t="s">
        <v>1455</v>
      </c>
      <c r="P5598" t="s">
        <v>1456</v>
      </c>
      <c r="Q5598" t="s">
        <v>1457</v>
      </c>
      <c r="R5598">
        <v>2048972</v>
      </c>
      <c r="S5598" t="s">
        <v>1461</v>
      </c>
      <c r="T5598">
        <v>840.33600000000001</v>
      </c>
      <c r="U5598">
        <v>1</v>
      </c>
      <c r="V5598">
        <v>840.33600000000001</v>
      </c>
      <c r="W5598">
        <v>1</v>
      </c>
      <c r="X5598">
        <v>686</v>
      </c>
      <c r="Y5598">
        <v>154.33600000000001</v>
      </c>
      <c r="Z5598">
        <v>2048972</v>
      </c>
    </row>
    <row r="5599" spans="1:26" x14ac:dyDescent="0.2">
      <c r="A5599" s="27">
        <v>46084</v>
      </c>
      <c r="B5599" t="s">
        <v>14</v>
      </c>
      <c r="C5599" t="s">
        <v>1543</v>
      </c>
      <c r="D5599" t="s">
        <v>1543</v>
      </c>
      <c r="E5599" t="s">
        <v>1544</v>
      </c>
      <c r="F5599" t="s">
        <v>1466</v>
      </c>
      <c r="G5599" t="s">
        <v>616</v>
      </c>
      <c r="H5599" t="s">
        <v>1290</v>
      </c>
      <c r="I5599" t="s">
        <v>1552</v>
      </c>
      <c r="J5599" t="s">
        <v>1450</v>
      </c>
      <c r="K5599" t="s">
        <v>1451</v>
      </c>
      <c r="L5599" t="s">
        <v>1452</v>
      </c>
      <c r="M5599" t="s">
        <v>1453</v>
      </c>
      <c r="N5599" t="s">
        <v>1454</v>
      </c>
      <c r="O5599" t="s">
        <v>1455</v>
      </c>
      <c r="P5599" t="s">
        <v>1456</v>
      </c>
      <c r="Q5599" t="s">
        <v>1457</v>
      </c>
      <c r="R5599">
        <v>2001113</v>
      </c>
      <c r="S5599" t="s">
        <v>1458</v>
      </c>
      <c r="T5599">
        <v>2521.0083</v>
      </c>
      <c r="U5599">
        <v>3</v>
      </c>
      <c r="V5599">
        <v>2521.0083</v>
      </c>
      <c r="W5599">
        <v>3</v>
      </c>
      <c r="X5599">
        <v>2058</v>
      </c>
      <c r="Y5599">
        <v>463.00830000000002</v>
      </c>
      <c r="Z5599">
        <v>2001113</v>
      </c>
    </row>
    <row r="5600" spans="1:26" x14ac:dyDescent="0.2">
      <c r="A5600" s="27">
        <v>46084</v>
      </c>
      <c r="B5600" t="s">
        <v>14</v>
      </c>
      <c r="C5600" t="s">
        <v>1543</v>
      </c>
      <c r="D5600" t="s">
        <v>1543</v>
      </c>
      <c r="E5600" t="s">
        <v>1544</v>
      </c>
      <c r="F5600" t="s">
        <v>1466</v>
      </c>
      <c r="G5600" t="s">
        <v>616</v>
      </c>
      <c r="H5600" t="s">
        <v>1290</v>
      </c>
      <c r="I5600" t="s">
        <v>1552</v>
      </c>
      <c r="J5600" t="s">
        <v>1450</v>
      </c>
      <c r="K5600" t="s">
        <v>1451</v>
      </c>
      <c r="L5600" t="s">
        <v>1452</v>
      </c>
      <c r="M5600" t="s">
        <v>1453</v>
      </c>
      <c r="N5600" t="s">
        <v>1454</v>
      </c>
      <c r="O5600" t="s">
        <v>1455</v>
      </c>
      <c r="P5600" t="s">
        <v>1456</v>
      </c>
      <c r="Q5600" t="s">
        <v>1457</v>
      </c>
      <c r="R5600">
        <v>2030991</v>
      </c>
      <c r="S5600" t="s">
        <v>1463</v>
      </c>
      <c r="T5600">
        <v>840.33600000000001</v>
      </c>
      <c r="U5600">
        <v>1</v>
      </c>
      <c r="V5600">
        <v>840.33600000000001</v>
      </c>
      <c r="W5600">
        <v>1</v>
      </c>
      <c r="X5600">
        <v>690</v>
      </c>
      <c r="Y5600">
        <v>150.33600000000001</v>
      </c>
      <c r="Z5600">
        <v>2030991</v>
      </c>
    </row>
    <row r="5601" spans="1:26" x14ac:dyDescent="0.2">
      <c r="A5601" s="27">
        <v>46084</v>
      </c>
      <c r="B5601" t="s">
        <v>14</v>
      </c>
      <c r="C5601" t="s">
        <v>1543</v>
      </c>
      <c r="D5601" t="s">
        <v>1543</v>
      </c>
      <c r="E5601" t="s">
        <v>1544</v>
      </c>
      <c r="F5601" t="s">
        <v>1466</v>
      </c>
      <c r="G5601" t="s">
        <v>616</v>
      </c>
      <c r="H5601" t="s">
        <v>1290</v>
      </c>
      <c r="I5601" t="s">
        <v>1552</v>
      </c>
      <c r="J5601" t="s">
        <v>1450</v>
      </c>
      <c r="K5601" t="s">
        <v>1451</v>
      </c>
      <c r="L5601" t="s">
        <v>1452</v>
      </c>
      <c r="M5601" t="s">
        <v>1453</v>
      </c>
      <c r="N5601" t="s">
        <v>1454</v>
      </c>
      <c r="O5601" t="s">
        <v>1455</v>
      </c>
      <c r="P5601" t="s">
        <v>1456</v>
      </c>
      <c r="Q5601" t="s">
        <v>1457</v>
      </c>
      <c r="R5601">
        <v>2039041</v>
      </c>
      <c r="S5601" t="s">
        <v>1460</v>
      </c>
      <c r="T5601">
        <v>5882.3519999999999</v>
      </c>
      <c r="U5601">
        <v>7</v>
      </c>
      <c r="V5601">
        <v>5882.3519999999999</v>
      </c>
      <c r="W5601">
        <v>7</v>
      </c>
      <c r="X5601">
        <v>4830</v>
      </c>
      <c r="Y5601">
        <v>1052.3520000000001</v>
      </c>
      <c r="Z5601">
        <v>2039041</v>
      </c>
    </row>
    <row r="5602" spans="1:26" x14ac:dyDescent="0.2">
      <c r="A5602" s="27">
        <v>46084</v>
      </c>
      <c r="B5602" t="s">
        <v>14</v>
      </c>
      <c r="C5602" t="s">
        <v>1543</v>
      </c>
      <c r="D5602" t="s">
        <v>1543</v>
      </c>
      <c r="E5602" t="s">
        <v>1544</v>
      </c>
      <c r="F5602" t="s">
        <v>1466</v>
      </c>
      <c r="G5602" t="s">
        <v>616</v>
      </c>
      <c r="H5602" t="s">
        <v>1290</v>
      </c>
      <c r="I5602" t="s">
        <v>1552</v>
      </c>
      <c r="J5602" t="s">
        <v>1450</v>
      </c>
      <c r="K5602" t="s">
        <v>1451</v>
      </c>
      <c r="L5602" t="s">
        <v>1452</v>
      </c>
      <c r="M5602" t="s">
        <v>1453</v>
      </c>
      <c r="N5602" t="s">
        <v>1454</v>
      </c>
      <c r="O5602" t="s">
        <v>1455</v>
      </c>
      <c r="P5602" t="s">
        <v>1456</v>
      </c>
      <c r="Q5602" t="s">
        <v>1457</v>
      </c>
      <c r="R5602">
        <v>2048972</v>
      </c>
      <c r="S5602" t="s">
        <v>1461</v>
      </c>
      <c r="T5602">
        <v>4201.6803</v>
      </c>
      <c r="U5602">
        <v>5</v>
      </c>
      <c r="V5602">
        <v>4201.6803</v>
      </c>
      <c r="W5602">
        <v>5</v>
      </c>
      <c r="X5602">
        <v>3430</v>
      </c>
      <c r="Y5602">
        <v>771.68029999999999</v>
      </c>
      <c r="Z5602">
        <v>2048972</v>
      </c>
    </row>
    <row r="5603" spans="1:26" x14ac:dyDescent="0.2">
      <c r="A5603" s="27">
        <v>46084</v>
      </c>
      <c r="B5603" t="s">
        <v>14</v>
      </c>
      <c r="C5603" t="s">
        <v>1543</v>
      </c>
      <c r="D5603" t="s">
        <v>1543</v>
      </c>
      <c r="E5603" t="s">
        <v>1544</v>
      </c>
      <c r="F5603" t="s">
        <v>178</v>
      </c>
      <c r="G5603" t="s">
        <v>178</v>
      </c>
      <c r="H5603" t="s">
        <v>997</v>
      </c>
      <c r="I5603" t="s">
        <v>1553</v>
      </c>
      <c r="J5603" t="s">
        <v>1450</v>
      </c>
      <c r="K5603" t="s">
        <v>1451</v>
      </c>
      <c r="L5603" t="s">
        <v>1452</v>
      </c>
      <c r="M5603" t="s">
        <v>1453</v>
      </c>
      <c r="N5603" t="s">
        <v>1454</v>
      </c>
      <c r="O5603" t="s">
        <v>1455</v>
      </c>
      <c r="P5603" t="s">
        <v>1456</v>
      </c>
      <c r="Q5603" t="s">
        <v>1457</v>
      </c>
      <c r="R5603">
        <v>2001113</v>
      </c>
      <c r="S5603" t="s">
        <v>1458</v>
      </c>
      <c r="T5603">
        <v>1680.672</v>
      </c>
      <c r="U5603">
        <v>2</v>
      </c>
      <c r="V5603">
        <v>1680.672</v>
      </c>
      <c r="W5603">
        <v>2</v>
      </c>
      <c r="X5603">
        <v>1372</v>
      </c>
      <c r="Y5603">
        <v>308.67200000000003</v>
      </c>
      <c r="Z5603">
        <v>2001113</v>
      </c>
    </row>
    <row r="5604" spans="1:26" x14ac:dyDescent="0.2">
      <c r="A5604" s="27">
        <v>46084</v>
      </c>
      <c r="B5604" t="s">
        <v>14</v>
      </c>
      <c r="C5604" t="s">
        <v>1543</v>
      </c>
      <c r="D5604" t="s">
        <v>1543</v>
      </c>
      <c r="E5604" t="s">
        <v>1544</v>
      </c>
      <c r="F5604" t="s">
        <v>178</v>
      </c>
      <c r="G5604" t="s">
        <v>178</v>
      </c>
      <c r="H5604" t="s">
        <v>997</v>
      </c>
      <c r="I5604" t="s">
        <v>1553</v>
      </c>
      <c r="J5604" t="s">
        <v>1450</v>
      </c>
      <c r="K5604" t="s">
        <v>1451</v>
      </c>
      <c r="L5604" t="s">
        <v>1452</v>
      </c>
      <c r="M5604" t="s">
        <v>1453</v>
      </c>
      <c r="N5604" t="s">
        <v>1454</v>
      </c>
      <c r="O5604" t="s">
        <v>1455</v>
      </c>
      <c r="P5604" t="s">
        <v>1456</v>
      </c>
      <c r="Q5604" t="s">
        <v>1457</v>
      </c>
      <c r="R5604">
        <v>2039041</v>
      </c>
      <c r="S5604" t="s">
        <v>1460</v>
      </c>
      <c r="T5604">
        <v>840.33600000000001</v>
      </c>
      <c r="U5604">
        <v>1</v>
      </c>
      <c r="V5604">
        <v>840.33600000000001</v>
      </c>
      <c r="W5604">
        <v>1</v>
      </c>
      <c r="X5604">
        <v>691</v>
      </c>
      <c r="Y5604">
        <v>149.33600000000001</v>
      </c>
      <c r="Z5604">
        <v>2039041</v>
      </c>
    </row>
    <row r="5605" spans="1:26" x14ac:dyDescent="0.2">
      <c r="A5605" s="27">
        <v>46084</v>
      </c>
      <c r="B5605" t="s">
        <v>14</v>
      </c>
      <c r="C5605" t="s">
        <v>1543</v>
      </c>
      <c r="D5605" t="s">
        <v>1543</v>
      </c>
      <c r="E5605" t="s">
        <v>1544</v>
      </c>
      <c r="F5605" t="s">
        <v>178</v>
      </c>
      <c r="G5605" t="s">
        <v>178</v>
      </c>
      <c r="H5605" t="s">
        <v>997</v>
      </c>
      <c r="I5605" t="s">
        <v>1553</v>
      </c>
      <c r="J5605" t="s">
        <v>1450</v>
      </c>
      <c r="K5605" t="s">
        <v>1451</v>
      </c>
      <c r="L5605" t="s">
        <v>1452</v>
      </c>
      <c r="M5605" t="s">
        <v>1453</v>
      </c>
      <c r="N5605" t="s">
        <v>1454</v>
      </c>
      <c r="O5605" t="s">
        <v>1455</v>
      </c>
      <c r="P5605" t="s">
        <v>1456</v>
      </c>
      <c r="Q5605" t="s">
        <v>1457</v>
      </c>
      <c r="R5605">
        <v>2048972</v>
      </c>
      <c r="S5605" t="s">
        <v>1461</v>
      </c>
      <c r="T5605">
        <v>840.33600000000001</v>
      </c>
      <c r="U5605">
        <v>1</v>
      </c>
      <c r="V5605">
        <v>840.33600000000001</v>
      </c>
      <c r="W5605">
        <v>1</v>
      </c>
      <c r="X5605">
        <v>686</v>
      </c>
      <c r="Y5605">
        <v>154.33600000000001</v>
      </c>
      <c r="Z5605">
        <v>2048972</v>
      </c>
    </row>
    <row r="5606" spans="1:26" x14ac:dyDescent="0.2">
      <c r="A5606" s="27">
        <v>46084</v>
      </c>
      <c r="B5606" t="s">
        <v>14</v>
      </c>
      <c r="C5606" t="s">
        <v>1543</v>
      </c>
      <c r="D5606" t="s">
        <v>1543</v>
      </c>
      <c r="E5606" t="s">
        <v>1544</v>
      </c>
      <c r="F5606" t="s">
        <v>178</v>
      </c>
      <c r="G5606" t="s">
        <v>178</v>
      </c>
      <c r="H5606" t="s">
        <v>1080</v>
      </c>
      <c r="I5606" t="s">
        <v>1554</v>
      </c>
      <c r="J5606" t="s">
        <v>1450</v>
      </c>
      <c r="K5606" t="s">
        <v>1451</v>
      </c>
      <c r="L5606" t="s">
        <v>1452</v>
      </c>
      <c r="M5606" t="s">
        <v>1453</v>
      </c>
      <c r="N5606" t="s">
        <v>1454</v>
      </c>
      <c r="O5606" t="s">
        <v>1455</v>
      </c>
      <c r="P5606" t="s">
        <v>1456</v>
      </c>
      <c r="Q5606" t="s">
        <v>1457</v>
      </c>
      <c r="R5606">
        <v>2030990</v>
      </c>
      <c r="S5606" t="s">
        <v>1459</v>
      </c>
      <c r="T5606">
        <v>3361.3440000000001</v>
      </c>
      <c r="U5606">
        <v>4</v>
      </c>
      <c r="V5606">
        <v>3361.3440000000001</v>
      </c>
      <c r="W5606">
        <v>4</v>
      </c>
      <c r="X5606">
        <v>2760</v>
      </c>
      <c r="Y5606">
        <v>601.34400000000005</v>
      </c>
      <c r="Z5606">
        <v>2030990</v>
      </c>
    </row>
    <row r="5607" spans="1:26" x14ac:dyDescent="0.2">
      <c r="A5607" s="27">
        <v>46084</v>
      </c>
      <c r="B5607" t="s">
        <v>14</v>
      </c>
      <c r="C5607" t="s">
        <v>1543</v>
      </c>
      <c r="D5607" t="s">
        <v>1543</v>
      </c>
      <c r="E5607" t="s">
        <v>1544</v>
      </c>
      <c r="F5607" t="s">
        <v>178</v>
      </c>
      <c r="G5607" t="s">
        <v>178</v>
      </c>
      <c r="H5607" t="s">
        <v>1080</v>
      </c>
      <c r="I5607" t="s">
        <v>1554</v>
      </c>
      <c r="J5607" t="s">
        <v>1450</v>
      </c>
      <c r="K5607" t="s">
        <v>1451</v>
      </c>
      <c r="L5607" t="s">
        <v>1452</v>
      </c>
      <c r="M5607" t="s">
        <v>1453</v>
      </c>
      <c r="N5607" t="s">
        <v>1454</v>
      </c>
      <c r="O5607" t="s">
        <v>1455</v>
      </c>
      <c r="P5607" t="s">
        <v>1456</v>
      </c>
      <c r="Q5607" t="s">
        <v>1457</v>
      </c>
      <c r="R5607">
        <v>2030991</v>
      </c>
      <c r="S5607" t="s">
        <v>1463</v>
      </c>
      <c r="T5607">
        <v>840.33600000000001</v>
      </c>
      <c r="U5607">
        <v>1</v>
      </c>
      <c r="V5607">
        <v>840.33600000000001</v>
      </c>
      <c r="W5607">
        <v>1</v>
      </c>
      <c r="X5607">
        <v>690</v>
      </c>
      <c r="Y5607">
        <v>150.33600000000001</v>
      </c>
      <c r="Z5607">
        <v>2030991</v>
      </c>
    </row>
    <row r="5608" spans="1:26" x14ac:dyDescent="0.2">
      <c r="A5608" s="27">
        <v>46084</v>
      </c>
      <c r="B5608" t="s">
        <v>14</v>
      </c>
      <c r="C5608" t="s">
        <v>1543</v>
      </c>
      <c r="D5608" t="s">
        <v>1543</v>
      </c>
      <c r="E5608" t="s">
        <v>1544</v>
      </c>
      <c r="F5608" t="s">
        <v>178</v>
      </c>
      <c r="G5608" t="s">
        <v>178</v>
      </c>
      <c r="H5608" t="s">
        <v>1270</v>
      </c>
      <c r="I5608" t="s">
        <v>1555</v>
      </c>
      <c r="J5608" t="s">
        <v>1450</v>
      </c>
      <c r="K5608" t="s">
        <v>1451</v>
      </c>
      <c r="L5608" t="s">
        <v>1452</v>
      </c>
      <c r="M5608" t="s">
        <v>1453</v>
      </c>
      <c r="N5608" t="s">
        <v>1454</v>
      </c>
      <c r="O5608" t="s">
        <v>1455</v>
      </c>
      <c r="P5608" t="s">
        <v>1456</v>
      </c>
      <c r="Q5608" t="s">
        <v>1457</v>
      </c>
      <c r="R5608">
        <v>2001113</v>
      </c>
      <c r="S5608" t="s">
        <v>1458</v>
      </c>
      <c r="T5608">
        <v>5042.0159999999996</v>
      </c>
      <c r="U5608">
        <v>6</v>
      </c>
      <c r="V5608">
        <v>5042.0159999999996</v>
      </c>
      <c r="W5608">
        <v>6</v>
      </c>
      <c r="X5608">
        <v>4128</v>
      </c>
      <c r="Y5608">
        <v>914.01599999999996</v>
      </c>
      <c r="Z5608">
        <v>2001113</v>
      </c>
    </row>
    <row r="5609" spans="1:26" x14ac:dyDescent="0.2">
      <c r="A5609" s="27">
        <v>46084</v>
      </c>
      <c r="B5609" t="s">
        <v>14</v>
      </c>
      <c r="C5609" t="s">
        <v>1543</v>
      </c>
      <c r="D5609" t="s">
        <v>1543</v>
      </c>
      <c r="E5609" t="s">
        <v>1544</v>
      </c>
      <c r="F5609" t="s">
        <v>178</v>
      </c>
      <c r="G5609" t="s">
        <v>178</v>
      </c>
      <c r="H5609" t="s">
        <v>1270</v>
      </c>
      <c r="I5609" t="s">
        <v>1555</v>
      </c>
      <c r="J5609" t="s">
        <v>1450</v>
      </c>
      <c r="K5609" t="s">
        <v>1451</v>
      </c>
      <c r="L5609" t="s">
        <v>1452</v>
      </c>
      <c r="M5609" t="s">
        <v>1453</v>
      </c>
      <c r="N5609" t="s">
        <v>1454</v>
      </c>
      <c r="O5609" t="s">
        <v>1455</v>
      </c>
      <c r="P5609" t="s">
        <v>1456</v>
      </c>
      <c r="Q5609" t="s">
        <v>1457</v>
      </c>
      <c r="R5609">
        <v>2030990</v>
      </c>
      <c r="S5609" t="s">
        <v>1459</v>
      </c>
      <c r="T5609">
        <v>15126.0483</v>
      </c>
      <c r="U5609">
        <v>18</v>
      </c>
      <c r="V5609">
        <v>15126.0483</v>
      </c>
      <c r="W5609">
        <v>18</v>
      </c>
      <c r="X5609">
        <v>12420</v>
      </c>
      <c r="Y5609">
        <v>2706.0482999999999</v>
      </c>
      <c r="Z5609">
        <v>2030990</v>
      </c>
    </row>
    <row r="5610" spans="1:26" x14ac:dyDescent="0.2">
      <c r="A5610" s="27">
        <v>46084</v>
      </c>
      <c r="B5610" t="s">
        <v>14</v>
      </c>
      <c r="C5610" t="s">
        <v>1543</v>
      </c>
      <c r="D5610" t="s">
        <v>1543</v>
      </c>
      <c r="E5610" t="s">
        <v>1544</v>
      </c>
      <c r="F5610" t="s">
        <v>178</v>
      </c>
      <c r="G5610" t="s">
        <v>178</v>
      </c>
      <c r="H5610" t="s">
        <v>1270</v>
      </c>
      <c r="I5610" t="s">
        <v>1555</v>
      </c>
      <c r="J5610" t="s">
        <v>1450</v>
      </c>
      <c r="K5610" t="s">
        <v>1451</v>
      </c>
      <c r="L5610" t="s">
        <v>1452</v>
      </c>
      <c r="M5610" t="s">
        <v>1453</v>
      </c>
      <c r="N5610" t="s">
        <v>1454</v>
      </c>
      <c r="O5610" t="s">
        <v>1455</v>
      </c>
      <c r="P5610" t="s">
        <v>1456</v>
      </c>
      <c r="Q5610" t="s">
        <v>1457</v>
      </c>
      <c r="R5610">
        <v>2030991</v>
      </c>
      <c r="S5610" t="s">
        <v>1463</v>
      </c>
      <c r="T5610">
        <v>1680.672</v>
      </c>
      <c r="U5610">
        <v>2</v>
      </c>
      <c r="V5610">
        <v>1680.672</v>
      </c>
      <c r="W5610">
        <v>2</v>
      </c>
      <c r="X5610">
        <v>1380</v>
      </c>
      <c r="Y5610">
        <v>300.67200000000003</v>
      </c>
      <c r="Z5610">
        <v>2030991</v>
      </c>
    </row>
    <row r="5611" spans="1:26" x14ac:dyDescent="0.2">
      <c r="A5611" s="27">
        <v>46084</v>
      </c>
      <c r="B5611" t="s">
        <v>14</v>
      </c>
      <c r="C5611" t="s">
        <v>1543</v>
      </c>
      <c r="D5611" t="s">
        <v>1543</v>
      </c>
      <c r="E5611" t="s">
        <v>1544</v>
      </c>
      <c r="F5611" t="s">
        <v>178</v>
      </c>
      <c r="G5611" t="s">
        <v>178</v>
      </c>
      <c r="H5611" t="s">
        <v>1270</v>
      </c>
      <c r="I5611" t="s">
        <v>1555</v>
      </c>
      <c r="J5611" t="s">
        <v>1450</v>
      </c>
      <c r="K5611" t="s">
        <v>1451</v>
      </c>
      <c r="L5611" t="s">
        <v>1452</v>
      </c>
      <c r="M5611" t="s">
        <v>1453</v>
      </c>
      <c r="N5611" t="s">
        <v>1454</v>
      </c>
      <c r="O5611" t="s">
        <v>1455</v>
      </c>
      <c r="P5611" t="s">
        <v>1456</v>
      </c>
      <c r="Q5611" t="s">
        <v>1457</v>
      </c>
      <c r="R5611">
        <v>2048972</v>
      </c>
      <c r="S5611" t="s">
        <v>1461</v>
      </c>
      <c r="T5611">
        <v>840.33600000000001</v>
      </c>
      <c r="U5611">
        <v>1</v>
      </c>
      <c r="V5611">
        <v>840.33600000000001</v>
      </c>
      <c r="W5611">
        <v>1</v>
      </c>
      <c r="X5611">
        <v>685</v>
      </c>
      <c r="Y5611">
        <v>155.33600000000001</v>
      </c>
      <c r="Z5611">
        <v>2048972</v>
      </c>
    </row>
    <row r="5612" spans="1:26" x14ac:dyDescent="0.2">
      <c r="A5612" s="27">
        <v>46084</v>
      </c>
      <c r="B5612" t="s">
        <v>14</v>
      </c>
      <c r="C5612" t="s">
        <v>1543</v>
      </c>
      <c r="D5612" t="s">
        <v>1543</v>
      </c>
      <c r="E5612" t="s">
        <v>1544</v>
      </c>
      <c r="F5612" t="s">
        <v>178</v>
      </c>
      <c r="G5612" t="s">
        <v>276</v>
      </c>
      <c r="H5612" t="s">
        <v>1072</v>
      </c>
      <c r="I5612" t="s">
        <v>1556</v>
      </c>
      <c r="J5612" t="s">
        <v>1450</v>
      </c>
      <c r="K5612" t="s">
        <v>1451</v>
      </c>
      <c r="L5612" t="s">
        <v>1452</v>
      </c>
      <c r="M5612" t="s">
        <v>1453</v>
      </c>
      <c r="N5612" t="s">
        <v>1454</v>
      </c>
      <c r="O5612" t="s">
        <v>1455</v>
      </c>
      <c r="P5612" t="s">
        <v>1456</v>
      </c>
      <c r="Q5612" t="s">
        <v>1457</v>
      </c>
      <c r="R5612">
        <v>2001113</v>
      </c>
      <c r="S5612" t="s">
        <v>1458</v>
      </c>
      <c r="T5612">
        <v>5042.0159999999996</v>
      </c>
      <c r="U5612">
        <v>6</v>
      </c>
      <c r="V5612">
        <v>5042.0159999999996</v>
      </c>
      <c r="W5612">
        <v>6</v>
      </c>
      <c r="X5612">
        <v>4116</v>
      </c>
      <c r="Y5612">
        <v>926.01599999999996</v>
      </c>
      <c r="Z5612">
        <v>2001113</v>
      </c>
    </row>
    <row r="5613" spans="1:26" x14ac:dyDescent="0.2">
      <c r="A5613" s="27">
        <v>46084</v>
      </c>
      <c r="B5613" t="s">
        <v>14</v>
      </c>
      <c r="C5613" t="s">
        <v>1543</v>
      </c>
      <c r="D5613" t="s">
        <v>1543</v>
      </c>
      <c r="E5613" t="s">
        <v>1544</v>
      </c>
      <c r="F5613" t="s">
        <v>178</v>
      </c>
      <c r="G5613" t="s">
        <v>276</v>
      </c>
      <c r="H5613" t="s">
        <v>1072</v>
      </c>
      <c r="I5613" t="s">
        <v>1556</v>
      </c>
      <c r="J5613" t="s">
        <v>1450</v>
      </c>
      <c r="K5613" t="s">
        <v>1451</v>
      </c>
      <c r="L5613" t="s">
        <v>1452</v>
      </c>
      <c r="M5613" t="s">
        <v>1453</v>
      </c>
      <c r="N5613" t="s">
        <v>1454</v>
      </c>
      <c r="O5613" t="s">
        <v>1455</v>
      </c>
      <c r="P5613" t="s">
        <v>1456</v>
      </c>
      <c r="Q5613" t="s">
        <v>1457</v>
      </c>
      <c r="R5613">
        <v>2030990</v>
      </c>
      <c r="S5613" t="s">
        <v>1459</v>
      </c>
      <c r="T5613">
        <v>2521.0079999999998</v>
      </c>
      <c r="U5613">
        <v>3</v>
      </c>
      <c r="V5613">
        <v>2521.0079999999998</v>
      </c>
      <c r="W5613">
        <v>3</v>
      </c>
      <c r="X5613">
        <v>2070</v>
      </c>
      <c r="Y5613">
        <v>451.00799999999998</v>
      </c>
      <c r="Z5613">
        <v>2030990</v>
      </c>
    </row>
    <row r="5614" spans="1:26" x14ac:dyDescent="0.2">
      <c r="A5614" s="27">
        <v>46084</v>
      </c>
      <c r="B5614" t="s">
        <v>14</v>
      </c>
      <c r="C5614" t="s">
        <v>1543</v>
      </c>
      <c r="D5614" t="s">
        <v>1543</v>
      </c>
      <c r="E5614" t="s">
        <v>1544</v>
      </c>
      <c r="F5614" t="s">
        <v>178</v>
      </c>
      <c r="G5614" t="s">
        <v>276</v>
      </c>
      <c r="H5614" t="s">
        <v>1143</v>
      </c>
      <c r="I5614" t="s">
        <v>1557</v>
      </c>
      <c r="J5614" t="s">
        <v>1450</v>
      </c>
      <c r="K5614" t="s">
        <v>1451</v>
      </c>
      <c r="L5614" t="s">
        <v>1452</v>
      </c>
      <c r="M5614" t="s">
        <v>1453</v>
      </c>
      <c r="N5614" t="s">
        <v>1454</v>
      </c>
      <c r="O5614" t="s">
        <v>1455</v>
      </c>
      <c r="P5614" t="s">
        <v>1456</v>
      </c>
      <c r="Q5614" t="s">
        <v>1457</v>
      </c>
      <c r="R5614">
        <v>2001113</v>
      </c>
      <c r="S5614" t="s">
        <v>1458</v>
      </c>
      <c r="T5614">
        <v>840.33600000000001</v>
      </c>
      <c r="U5614">
        <v>1</v>
      </c>
      <c r="V5614">
        <v>840.33600000000001</v>
      </c>
      <c r="W5614">
        <v>1</v>
      </c>
      <c r="X5614">
        <v>686</v>
      </c>
      <c r="Y5614">
        <v>154.33600000000001</v>
      </c>
      <c r="Z5614">
        <v>2001113</v>
      </c>
    </row>
    <row r="5615" spans="1:26" x14ac:dyDescent="0.2">
      <c r="A5615" s="27">
        <v>46084</v>
      </c>
      <c r="B5615" t="s">
        <v>14</v>
      </c>
      <c r="C5615" t="s">
        <v>1543</v>
      </c>
      <c r="D5615" t="s">
        <v>1543</v>
      </c>
      <c r="E5615" t="s">
        <v>1544</v>
      </c>
      <c r="F5615" t="s">
        <v>178</v>
      </c>
      <c r="G5615" t="s">
        <v>276</v>
      </c>
      <c r="H5615" t="s">
        <v>1204</v>
      </c>
      <c r="I5615" t="s">
        <v>1558</v>
      </c>
      <c r="J5615" t="s">
        <v>1450</v>
      </c>
      <c r="K5615" t="s">
        <v>1451</v>
      </c>
      <c r="L5615" t="s">
        <v>1452</v>
      </c>
      <c r="M5615" t="s">
        <v>1453</v>
      </c>
      <c r="N5615" t="s">
        <v>1454</v>
      </c>
      <c r="O5615" t="s">
        <v>1455</v>
      </c>
      <c r="P5615" t="s">
        <v>1456</v>
      </c>
      <c r="Q5615" t="s">
        <v>1457</v>
      </c>
      <c r="R5615">
        <v>2030990</v>
      </c>
      <c r="S5615" t="s">
        <v>1459</v>
      </c>
      <c r="T5615">
        <v>12605.04</v>
      </c>
      <c r="U5615">
        <v>15</v>
      </c>
      <c r="V5615">
        <v>12605.04</v>
      </c>
      <c r="W5615">
        <v>15</v>
      </c>
      <c r="X5615">
        <v>10365</v>
      </c>
      <c r="Y5615">
        <v>2240.04</v>
      </c>
      <c r="Z5615">
        <v>2030990</v>
      </c>
    </row>
    <row r="5616" spans="1:26" x14ac:dyDescent="0.2">
      <c r="A5616" s="27">
        <v>46084</v>
      </c>
      <c r="B5616" t="s">
        <v>14</v>
      </c>
      <c r="C5616" t="s">
        <v>1543</v>
      </c>
      <c r="D5616" t="s">
        <v>1543</v>
      </c>
      <c r="E5616" t="s">
        <v>1544</v>
      </c>
      <c r="F5616" t="s">
        <v>178</v>
      </c>
      <c r="G5616" t="s">
        <v>276</v>
      </c>
      <c r="H5616" t="s">
        <v>1244</v>
      </c>
      <c r="I5616" t="s">
        <v>1777</v>
      </c>
      <c r="J5616" t="s">
        <v>1450</v>
      </c>
      <c r="K5616" t="s">
        <v>1451</v>
      </c>
      <c r="L5616" t="s">
        <v>1452</v>
      </c>
      <c r="M5616" t="s">
        <v>1453</v>
      </c>
      <c r="N5616" t="s">
        <v>1454</v>
      </c>
      <c r="O5616" t="s">
        <v>1455</v>
      </c>
      <c r="P5616" t="s">
        <v>1456</v>
      </c>
      <c r="Q5616" t="s">
        <v>1457</v>
      </c>
      <c r="R5616">
        <v>2001113</v>
      </c>
      <c r="S5616" t="s">
        <v>1458</v>
      </c>
      <c r="T5616">
        <v>3346.2179999999998</v>
      </c>
      <c r="U5616">
        <v>4</v>
      </c>
      <c r="V5616">
        <v>3346.2179999999998</v>
      </c>
      <c r="W5616">
        <v>4</v>
      </c>
      <c r="X5616">
        <v>2744</v>
      </c>
      <c r="Y5616">
        <v>602.21799999999996</v>
      </c>
      <c r="Z5616">
        <v>2001113</v>
      </c>
    </row>
    <row r="5617" spans="1:26" x14ac:dyDescent="0.2">
      <c r="A5617" s="27">
        <v>46084</v>
      </c>
      <c r="B5617" t="s">
        <v>14</v>
      </c>
      <c r="C5617" t="s">
        <v>1543</v>
      </c>
      <c r="D5617" t="s">
        <v>1543</v>
      </c>
      <c r="E5617" t="s">
        <v>1544</v>
      </c>
      <c r="F5617" t="s">
        <v>178</v>
      </c>
      <c r="G5617" t="s">
        <v>276</v>
      </c>
      <c r="H5617" t="s">
        <v>1244</v>
      </c>
      <c r="I5617" t="s">
        <v>1777</v>
      </c>
      <c r="J5617" t="s">
        <v>1450</v>
      </c>
      <c r="K5617" t="s">
        <v>1451</v>
      </c>
      <c r="L5617" t="s">
        <v>1452</v>
      </c>
      <c r="M5617" t="s">
        <v>1453</v>
      </c>
      <c r="N5617" t="s">
        <v>1454</v>
      </c>
      <c r="O5617" t="s">
        <v>1455</v>
      </c>
      <c r="P5617" t="s">
        <v>1456</v>
      </c>
      <c r="Q5617" t="s">
        <v>1457</v>
      </c>
      <c r="R5617">
        <v>2030990</v>
      </c>
      <c r="S5617" t="s">
        <v>1459</v>
      </c>
      <c r="T5617">
        <v>9243.6959999999999</v>
      </c>
      <c r="U5617">
        <v>11</v>
      </c>
      <c r="V5617">
        <v>9243.6959999999999</v>
      </c>
      <c r="W5617">
        <v>11</v>
      </c>
      <c r="X5617">
        <v>7590</v>
      </c>
      <c r="Y5617">
        <v>1653.6959999999999</v>
      </c>
      <c r="Z5617">
        <v>2030990</v>
      </c>
    </row>
    <row r="5618" spans="1:26" x14ac:dyDescent="0.2">
      <c r="A5618" s="27">
        <v>46084</v>
      </c>
      <c r="B5618" t="s">
        <v>14</v>
      </c>
      <c r="C5618" t="s">
        <v>1543</v>
      </c>
      <c r="D5618" t="s">
        <v>1543</v>
      </c>
      <c r="E5618" t="s">
        <v>1544</v>
      </c>
      <c r="F5618" t="s">
        <v>178</v>
      </c>
      <c r="G5618" t="s">
        <v>276</v>
      </c>
      <c r="H5618" t="s">
        <v>1244</v>
      </c>
      <c r="I5618" t="s">
        <v>1777</v>
      </c>
      <c r="J5618" t="s">
        <v>1450</v>
      </c>
      <c r="K5618" t="s">
        <v>1451</v>
      </c>
      <c r="L5618" t="s">
        <v>1452</v>
      </c>
      <c r="M5618" t="s">
        <v>1453</v>
      </c>
      <c r="N5618" t="s">
        <v>1454</v>
      </c>
      <c r="O5618" t="s">
        <v>1455</v>
      </c>
      <c r="P5618" t="s">
        <v>1456</v>
      </c>
      <c r="Q5618" t="s">
        <v>1457</v>
      </c>
      <c r="R5618">
        <v>2030991</v>
      </c>
      <c r="S5618" t="s">
        <v>1463</v>
      </c>
      <c r="T5618">
        <v>840.33600000000001</v>
      </c>
      <c r="U5618">
        <v>1</v>
      </c>
      <c r="V5618">
        <v>840.33600000000001</v>
      </c>
      <c r="W5618">
        <v>1</v>
      </c>
      <c r="X5618">
        <v>690</v>
      </c>
      <c r="Y5618">
        <v>150.33600000000001</v>
      </c>
      <c r="Z5618">
        <v>2030991</v>
      </c>
    </row>
    <row r="5619" spans="1:26" x14ac:dyDescent="0.2">
      <c r="A5619" s="27">
        <v>46084</v>
      </c>
      <c r="B5619" t="s">
        <v>14</v>
      </c>
      <c r="C5619" t="s">
        <v>1543</v>
      </c>
      <c r="D5619" t="s">
        <v>1543</v>
      </c>
      <c r="E5619" t="s">
        <v>1544</v>
      </c>
      <c r="F5619" t="s">
        <v>178</v>
      </c>
      <c r="G5619" t="s">
        <v>276</v>
      </c>
      <c r="H5619" t="s">
        <v>1244</v>
      </c>
      <c r="I5619" t="s">
        <v>1777</v>
      </c>
      <c r="J5619" t="s">
        <v>1450</v>
      </c>
      <c r="K5619" t="s">
        <v>1451</v>
      </c>
      <c r="L5619" t="s">
        <v>1452</v>
      </c>
      <c r="M5619" t="s">
        <v>1453</v>
      </c>
      <c r="N5619" t="s">
        <v>1454</v>
      </c>
      <c r="O5619" t="s">
        <v>1455</v>
      </c>
      <c r="P5619" t="s">
        <v>1456</v>
      </c>
      <c r="Q5619" t="s">
        <v>1457</v>
      </c>
      <c r="R5619">
        <v>2039041</v>
      </c>
      <c r="S5619" t="s">
        <v>1460</v>
      </c>
      <c r="T5619">
        <v>5882.3519999999999</v>
      </c>
      <c r="U5619">
        <v>7</v>
      </c>
      <c r="V5619">
        <v>5882.3519999999999</v>
      </c>
      <c r="W5619">
        <v>7</v>
      </c>
      <c r="X5619">
        <v>4830</v>
      </c>
      <c r="Y5619">
        <v>1052.3520000000001</v>
      </c>
      <c r="Z5619">
        <v>2039041</v>
      </c>
    </row>
    <row r="5620" spans="1:26" x14ac:dyDescent="0.2">
      <c r="A5620" s="27">
        <v>46084</v>
      </c>
      <c r="B5620" t="s">
        <v>14</v>
      </c>
      <c r="C5620" t="s">
        <v>1543</v>
      </c>
      <c r="D5620" t="s">
        <v>1543</v>
      </c>
      <c r="E5620" t="s">
        <v>1544</v>
      </c>
      <c r="F5620" t="s">
        <v>178</v>
      </c>
      <c r="G5620" t="s">
        <v>276</v>
      </c>
      <c r="H5620" t="s">
        <v>1244</v>
      </c>
      <c r="I5620" t="s">
        <v>1777</v>
      </c>
      <c r="J5620" t="s">
        <v>1450</v>
      </c>
      <c r="K5620" t="s">
        <v>1451</v>
      </c>
      <c r="L5620" t="s">
        <v>1452</v>
      </c>
      <c r="M5620" t="s">
        <v>1453</v>
      </c>
      <c r="N5620" t="s">
        <v>1454</v>
      </c>
      <c r="O5620" t="s">
        <v>1455</v>
      </c>
      <c r="P5620" t="s">
        <v>1456</v>
      </c>
      <c r="Q5620" t="s">
        <v>1457</v>
      </c>
      <c r="R5620">
        <v>2048972</v>
      </c>
      <c r="S5620" t="s">
        <v>1461</v>
      </c>
      <c r="T5620">
        <v>8403.36</v>
      </c>
      <c r="U5620">
        <v>10</v>
      </c>
      <c r="V5620">
        <v>8403.36</v>
      </c>
      <c r="W5620">
        <v>10</v>
      </c>
      <c r="X5620">
        <v>6860</v>
      </c>
      <c r="Y5620">
        <v>1543.36</v>
      </c>
      <c r="Z5620">
        <v>2048972</v>
      </c>
    </row>
    <row r="5621" spans="1:26" x14ac:dyDescent="0.2">
      <c r="A5621" s="27">
        <v>46084</v>
      </c>
      <c r="B5621" t="s">
        <v>14</v>
      </c>
      <c r="C5621" t="s">
        <v>1543</v>
      </c>
      <c r="D5621" t="s">
        <v>1543</v>
      </c>
      <c r="E5621" t="s">
        <v>1544</v>
      </c>
      <c r="F5621" t="s">
        <v>178</v>
      </c>
      <c r="G5621" t="s">
        <v>276</v>
      </c>
      <c r="H5621" t="s">
        <v>1259</v>
      </c>
      <c r="I5621" t="s">
        <v>1559</v>
      </c>
      <c r="J5621" t="s">
        <v>1450</v>
      </c>
      <c r="K5621" t="s">
        <v>1451</v>
      </c>
      <c r="L5621" t="s">
        <v>1452</v>
      </c>
      <c r="M5621" t="s">
        <v>1453</v>
      </c>
      <c r="N5621" t="s">
        <v>1454</v>
      </c>
      <c r="O5621" t="s">
        <v>1455</v>
      </c>
      <c r="P5621" t="s">
        <v>1456</v>
      </c>
      <c r="Q5621" t="s">
        <v>1457</v>
      </c>
      <c r="R5621">
        <v>2030990</v>
      </c>
      <c r="S5621" t="s">
        <v>1459</v>
      </c>
      <c r="T5621">
        <v>3361.3440000000001</v>
      </c>
      <c r="U5621">
        <v>4</v>
      </c>
      <c r="V5621">
        <v>3361.3440000000001</v>
      </c>
      <c r="W5621">
        <v>4</v>
      </c>
      <c r="X5621">
        <v>2756</v>
      </c>
      <c r="Y5621">
        <v>605.34400000000005</v>
      </c>
      <c r="Z5621">
        <v>2030990</v>
      </c>
    </row>
    <row r="5622" spans="1:26" x14ac:dyDescent="0.2">
      <c r="A5622" s="27">
        <v>46084</v>
      </c>
      <c r="B5622" t="s">
        <v>14</v>
      </c>
      <c r="C5622" t="s">
        <v>1543</v>
      </c>
      <c r="D5622" t="s">
        <v>1543</v>
      </c>
      <c r="E5622" t="s">
        <v>1544</v>
      </c>
      <c r="F5622" t="s">
        <v>178</v>
      </c>
      <c r="G5622" t="s">
        <v>276</v>
      </c>
      <c r="H5622" t="s">
        <v>1259</v>
      </c>
      <c r="I5622" t="s">
        <v>1559</v>
      </c>
      <c r="J5622" t="s">
        <v>1450</v>
      </c>
      <c r="K5622" t="s">
        <v>1451</v>
      </c>
      <c r="L5622" t="s">
        <v>1452</v>
      </c>
      <c r="M5622" t="s">
        <v>1453</v>
      </c>
      <c r="N5622" t="s">
        <v>1454</v>
      </c>
      <c r="O5622" t="s">
        <v>1455</v>
      </c>
      <c r="P5622" t="s">
        <v>1456</v>
      </c>
      <c r="Q5622" t="s">
        <v>1457</v>
      </c>
      <c r="R5622">
        <v>2048972</v>
      </c>
      <c r="S5622" t="s">
        <v>1461</v>
      </c>
      <c r="T5622">
        <v>1680.672</v>
      </c>
      <c r="U5622">
        <v>2</v>
      </c>
      <c r="V5622">
        <v>1680.672</v>
      </c>
      <c r="W5622">
        <v>2</v>
      </c>
      <c r="X5622">
        <v>1356</v>
      </c>
      <c r="Y5622">
        <v>324.67200000000003</v>
      </c>
      <c r="Z5622">
        <v>2048972</v>
      </c>
    </row>
    <row r="5623" spans="1:26" x14ac:dyDescent="0.2">
      <c r="A5623" s="27">
        <v>46084</v>
      </c>
      <c r="B5623" t="s">
        <v>14</v>
      </c>
      <c r="C5623" t="s">
        <v>1543</v>
      </c>
      <c r="D5623" t="s">
        <v>1543</v>
      </c>
      <c r="E5623" t="s">
        <v>1544</v>
      </c>
      <c r="F5623" t="s">
        <v>1472</v>
      </c>
      <c r="G5623" t="s">
        <v>244</v>
      </c>
      <c r="H5623" t="s">
        <v>1228</v>
      </c>
      <c r="I5623" t="s">
        <v>1563</v>
      </c>
      <c r="J5623" t="s">
        <v>1450</v>
      </c>
      <c r="K5623" t="s">
        <v>1451</v>
      </c>
      <c r="L5623" t="s">
        <v>1452</v>
      </c>
      <c r="M5623" t="s">
        <v>1453</v>
      </c>
      <c r="N5623" t="s">
        <v>1454</v>
      </c>
      <c r="O5623" t="s">
        <v>1455</v>
      </c>
      <c r="P5623" t="s">
        <v>1456</v>
      </c>
      <c r="Q5623" t="s">
        <v>1457</v>
      </c>
      <c r="R5623">
        <v>2001113</v>
      </c>
      <c r="S5623" t="s">
        <v>1458</v>
      </c>
      <c r="T5623">
        <v>4201.68</v>
      </c>
      <c r="U5623">
        <v>5</v>
      </c>
      <c r="V5623">
        <v>4201.68</v>
      </c>
      <c r="W5623">
        <v>5</v>
      </c>
      <c r="X5623">
        <v>3435</v>
      </c>
      <c r="Y5623">
        <v>766.68</v>
      </c>
      <c r="Z5623">
        <v>2001113</v>
      </c>
    </row>
    <row r="5624" spans="1:26" x14ac:dyDescent="0.2">
      <c r="A5624" s="27">
        <v>46084</v>
      </c>
      <c r="B5624" t="s">
        <v>14</v>
      </c>
      <c r="C5624" t="s">
        <v>1543</v>
      </c>
      <c r="D5624" t="s">
        <v>1543</v>
      </c>
      <c r="E5624" t="s">
        <v>1544</v>
      </c>
      <c r="F5624" t="s">
        <v>1472</v>
      </c>
      <c r="G5624" t="s">
        <v>244</v>
      </c>
      <c r="H5624" t="s">
        <v>1228</v>
      </c>
      <c r="I5624" t="s">
        <v>1563</v>
      </c>
      <c r="J5624" t="s">
        <v>1450</v>
      </c>
      <c r="K5624" t="s">
        <v>1451</v>
      </c>
      <c r="L5624" t="s">
        <v>1452</v>
      </c>
      <c r="M5624" t="s">
        <v>1453</v>
      </c>
      <c r="N5624" t="s">
        <v>1454</v>
      </c>
      <c r="O5624" t="s">
        <v>1455</v>
      </c>
      <c r="P5624" t="s">
        <v>1456</v>
      </c>
      <c r="Q5624" t="s">
        <v>1457</v>
      </c>
      <c r="R5624">
        <v>2030991</v>
      </c>
      <c r="S5624" t="s">
        <v>1463</v>
      </c>
      <c r="T5624">
        <v>840.33600000000001</v>
      </c>
      <c r="U5624">
        <v>1</v>
      </c>
      <c r="V5624">
        <v>840.33600000000001</v>
      </c>
      <c r="W5624">
        <v>1</v>
      </c>
      <c r="X5624">
        <v>691</v>
      </c>
      <c r="Y5624">
        <v>149.33600000000001</v>
      </c>
      <c r="Z5624">
        <v>2030991</v>
      </c>
    </row>
    <row r="5625" spans="1:26" x14ac:dyDescent="0.2">
      <c r="A5625" s="27">
        <v>46084</v>
      </c>
      <c r="B5625" t="s">
        <v>14</v>
      </c>
      <c r="C5625" t="s">
        <v>1543</v>
      </c>
      <c r="D5625" t="s">
        <v>1543</v>
      </c>
      <c r="E5625" t="s">
        <v>1564</v>
      </c>
      <c r="F5625" t="s">
        <v>1520</v>
      </c>
      <c r="G5625" t="s">
        <v>391</v>
      </c>
      <c r="H5625" t="s">
        <v>1055</v>
      </c>
      <c r="I5625" t="s">
        <v>1565</v>
      </c>
      <c r="J5625" t="s">
        <v>1450</v>
      </c>
      <c r="K5625" t="s">
        <v>1451</v>
      </c>
      <c r="L5625" t="s">
        <v>1452</v>
      </c>
      <c r="M5625" t="s">
        <v>1453</v>
      </c>
      <c r="N5625" t="s">
        <v>1454</v>
      </c>
      <c r="O5625" t="s">
        <v>1455</v>
      </c>
      <c r="P5625" t="s">
        <v>1456</v>
      </c>
      <c r="Q5625" t="s">
        <v>1457</v>
      </c>
      <c r="R5625">
        <v>2001113</v>
      </c>
      <c r="S5625" t="s">
        <v>1458</v>
      </c>
      <c r="T5625">
        <v>2521.0079999999998</v>
      </c>
      <c r="U5625">
        <v>3</v>
      </c>
      <c r="V5625">
        <v>2521.0079999999998</v>
      </c>
      <c r="W5625">
        <v>3</v>
      </c>
      <c r="X5625">
        <v>2058</v>
      </c>
      <c r="Y5625">
        <v>463.00799999999998</v>
      </c>
      <c r="Z5625">
        <v>2001113</v>
      </c>
    </row>
    <row r="5626" spans="1:26" x14ac:dyDescent="0.2">
      <c r="A5626" s="27">
        <v>46084</v>
      </c>
      <c r="B5626" t="s">
        <v>14</v>
      </c>
      <c r="C5626" t="s">
        <v>1543</v>
      </c>
      <c r="D5626" t="s">
        <v>1543</v>
      </c>
      <c r="E5626" t="s">
        <v>1564</v>
      </c>
      <c r="F5626" t="s">
        <v>1520</v>
      </c>
      <c r="G5626" t="s">
        <v>391</v>
      </c>
      <c r="H5626" t="s">
        <v>1055</v>
      </c>
      <c r="I5626" t="s">
        <v>1565</v>
      </c>
      <c r="J5626" t="s">
        <v>1450</v>
      </c>
      <c r="K5626" t="s">
        <v>1451</v>
      </c>
      <c r="L5626" t="s">
        <v>1452</v>
      </c>
      <c r="M5626" t="s">
        <v>1453</v>
      </c>
      <c r="N5626" t="s">
        <v>1454</v>
      </c>
      <c r="O5626" t="s">
        <v>1455</v>
      </c>
      <c r="P5626" t="s">
        <v>1456</v>
      </c>
      <c r="Q5626" t="s">
        <v>1457</v>
      </c>
      <c r="R5626">
        <v>2030991</v>
      </c>
      <c r="S5626" t="s">
        <v>1463</v>
      </c>
      <c r="T5626">
        <v>840.33600000000001</v>
      </c>
      <c r="U5626">
        <v>1</v>
      </c>
      <c r="V5626">
        <v>840.33600000000001</v>
      </c>
      <c r="W5626">
        <v>1</v>
      </c>
      <c r="X5626">
        <v>690</v>
      </c>
      <c r="Y5626">
        <v>150.33600000000001</v>
      </c>
      <c r="Z5626">
        <v>2030991</v>
      </c>
    </row>
    <row r="5627" spans="1:26" x14ac:dyDescent="0.2">
      <c r="A5627" s="27">
        <v>46084</v>
      </c>
      <c r="B5627" t="s">
        <v>14</v>
      </c>
      <c r="C5627" t="s">
        <v>1543</v>
      </c>
      <c r="D5627" t="s">
        <v>1543</v>
      </c>
      <c r="E5627" t="s">
        <v>1564</v>
      </c>
      <c r="F5627" t="s">
        <v>1520</v>
      </c>
      <c r="G5627" t="s">
        <v>391</v>
      </c>
      <c r="H5627" t="s">
        <v>1055</v>
      </c>
      <c r="I5627" t="s">
        <v>1565</v>
      </c>
      <c r="J5627" t="s">
        <v>1450</v>
      </c>
      <c r="K5627" t="s">
        <v>1451</v>
      </c>
      <c r="L5627" t="s">
        <v>1452</v>
      </c>
      <c r="M5627" t="s">
        <v>1453</v>
      </c>
      <c r="N5627" t="s">
        <v>1454</v>
      </c>
      <c r="O5627" t="s">
        <v>1455</v>
      </c>
      <c r="P5627" t="s">
        <v>1456</v>
      </c>
      <c r="Q5627" t="s">
        <v>1457</v>
      </c>
      <c r="R5627">
        <v>2039041</v>
      </c>
      <c r="S5627" t="s">
        <v>1460</v>
      </c>
      <c r="T5627">
        <v>840.33600000000001</v>
      </c>
      <c r="U5627">
        <v>1</v>
      </c>
      <c r="V5627">
        <v>840.33600000000001</v>
      </c>
      <c r="W5627">
        <v>1</v>
      </c>
      <c r="X5627">
        <v>681</v>
      </c>
      <c r="Y5627">
        <v>159.33600000000001</v>
      </c>
      <c r="Z5627">
        <v>2039041</v>
      </c>
    </row>
    <row r="5628" spans="1:26" x14ac:dyDescent="0.2">
      <c r="A5628" s="27">
        <v>46084</v>
      </c>
      <c r="B5628" t="s">
        <v>14</v>
      </c>
      <c r="C5628" t="s">
        <v>1543</v>
      </c>
      <c r="D5628" t="s">
        <v>1543</v>
      </c>
      <c r="E5628" t="s">
        <v>1564</v>
      </c>
      <c r="F5628" t="s">
        <v>1520</v>
      </c>
      <c r="G5628" t="s">
        <v>69</v>
      </c>
      <c r="H5628" t="s">
        <v>962</v>
      </c>
      <c r="I5628" t="s">
        <v>1566</v>
      </c>
      <c r="J5628" t="s">
        <v>1450</v>
      </c>
      <c r="K5628" t="s">
        <v>1451</v>
      </c>
      <c r="L5628" t="s">
        <v>1452</v>
      </c>
      <c r="M5628" t="s">
        <v>1453</v>
      </c>
      <c r="N5628" t="s">
        <v>1454</v>
      </c>
      <c r="O5628" t="s">
        <v>1455</v>
      </c>
      <c r="P5628" t="s">
        <v>1456</v>
      </c>
      <c r="Q5628" t="s">
        <v>1457</v>
      </c>
      <c r="R5628">
        <v>2001113</v>
      </c>
      <c r="S5628" t="s">
        <v>1458</v>
      </c>
      <c r="T5628">
        <v>2521.0079999999998</v>
      </c>
      <c r="U5628">
        <v>3</v>
      </c>
      <c r="V5628">
        <v>2521.0079999999998</v>
      </c>
      <c r="W5628">
        <v>3</v>
      </c>
      <c r="X5628">
        <v>1959</v>
      </c>
      <c r="Y5628">
        <v>562.00800000000004</v>
      </c>
      <c r="Z5628">
        <v>2001113</v>
      </c>
    </row>
    <row r="5629" spans="1:26" x14ac:dyDescent="0.2">
      <c r="A5629" s="27">
        <v>46084</v>
      </c>
      <c r="B5629" t="s">
        <v>14</v>
      </c>
      <c r="C5629" t="s">
        <v>1543</v>
      </c>
      <c r="D5629" t="s">
        <v>1543</v>
      </c>
      <c r="E5629" t="s">
        <v>1564</v>
      </c>
      <c r="F5629" t="s">
        <v>1520</v>
      </c>
      <c r="G5629" t="s">
        <v>69</v>
      </c>
      <c r="H5629" t="s">
        <v>962</v>
      </c>
      <c r="I5629" t="s">
        <v>1566</v>
      </c>
      <c r="J5629" t="s">
        <v>1450</v>
      </c>
      <c r="K5629" t="s">
        <v>1451</v>
      </c>
      <c r="L5629" t="s">
        <v>1452</v>
      </c>
      <c r="M5629" t="s">
        <v>1453</v>
      </c>
      <c r="N5629" t="s">
        <v>1454</v>
      </c>
      <c r="O5629" t="s">
        <v>1455</v>
      </c>
      <c r="P5629" t="s">
        <v>1456</v>
      </c>
      <c r="Q5629" t="s">
        <v>1457</v>
      </c>
      <c r="R5629">
        <v>2030991</v>
      </c>
      <c r="S5629" t="s">
        <v>1463</v>
      </c>
      <c r="T5629">
        <v>5042.0159999999996</v>
      </c>
      <c r="U5629">
        <v>6</v>
      </c>
      <c r="V5629">
        <v>5042.0159999999996</v>
      </c>
      <c r="W5629">
        <v>6</v>
      </c>
      <c r="X5629">
        <v>4140</v>
      </c>
      <c r="Y5629">
        <v>902.01599999999996</v>
      </c>
      <c r="Z5629">
        <v>2030991</v>
      </c>
    </row>
    <row r="5630" spans="1:26" x14ac:dyDescent="0.2">
      <c r="A5630" s="27">
        <v>46084</v>
      </c>
      <c r="B5630" t="s">
        <v>14</v>
      </c>
      <c r="C5630" t="s">
        <v>1543</v>
      </c>
      <c r="D5630" t="s">
        <v>1543</v>
      </c>
      <c r="E5630" t="s">
        <v>1564</v>
      </c>
      <c r="F5630" t="s">
        <v>1520</v>
      </c>
      <c r="G5630" t="s">
        <v>69</v>
      </c>
      <c r="H5630" t="s">
        <v>962</v>
      </c>
      <c r="I5630" t="s">
        <v>1566</v>
      </c>
      <c r="J5630" t="s">
        <v>1450</v>
      </c>
      <c r="K5630" t="s">
        <v>1451</v>
      </c>
      <c r="L5630" t="s">
        <v>1452</v>
      </c>
      <c r="M5630" t="s">
        <v>1453</v>
      </c>
      <c r="N5630" t="s">
        <v>1454</v>
      </c>
      <c r="O5630" t="s">
        <v>1455</v>
      </c>
      <c r="P5630" t="s">
        <v>1456</v>
      </c>
      <c r="Q5630" t="s">
        <v>1457</v>
      </c>
      <c r="R5630">
        <v>2039041</v>
      </c>
      <c r="S5630" t="s">
        <v>1460</v>
      </c>
      <c r="T5630">
        <v>5042.0159999999996</v>
      </c>
      <c r="U5630">
        <v>6</v>
      </c>
      <c r="V5630">
        <v>5042.0159999999996</v>
      </c>
      <c r="W5630">
        <v>6</v>
      </c>
      <c r="X5630">
        <v>4140</v>
      </c>
      <c r="Y5630">
        <v>902.01599999999996</v>
      </c>
      <c r="Z5630">
        <v>2039041</v>
      </c>
    </row>
    <row r="5631" spans="1:26" x14ac:dyDescent="0.2">
      <c r="A5631" s="27">
        <v>46084</v>
      </c>
      <c r="B5631" t="s">
        <v>14</v>
      </c>
      <c r="C5631" t="s">
        <v>1543</v>
      </c>
      <c r="D5631" t="s">
        <v>1543</v>
      </c>
      <c r="E5631" t="s">
        <v>1564</v>
      </c>
      <c r="F5631" t="s">
        <v>1520</v>
      </c>
      <c r="G5631" t="s">
        <v>69</v>
      </c>
      <c r="H5631" t="s">
        <v>962</v>
      </c>
      <c r="I5631" t="s">
        <v>1566</v>
      </c>
      <c r="J5631" t="s">
        <v>1450</v>
      </c>
      <c r="K5631" t="s">
        <v>1451</v>
      </c>
      <c r="L5631" t="s">
        <v>1452</v>
      </c>
      <c r="M5631" t="s">
        <v>1453</v>
      </c>
      <c r="N5631" t="s">
        <v>1454</v>
      </c>
      <c r="O5631" t="s">
        <v>1455</v>
      </c>
      <c r="P5631" t="s">
        <v>1456</v>
      </c>
      <c r="Q5631" t="s">
        <v>1457</v>
      </c>
      <c r="R5631">
        <v>2048972</v>
      </c>
      <c r="S5631" t="s">
        <v>1461</v>
      </c>
      <c r="T5631">
        <v>5882.3519999999999</v>
      </c>
      <c r="U5631">
        <v>7</v>
      </c>
      <c r="V5631">
        <v>5882.3519999999999</v>
      </c>
      <c r="W5631">
        <v>7</v>
      </c>
      <c r="X5631">
        <v>4711</v>
      </c>
      <c r="Y5631">
        <v>1171.3520000000001</v>
      </c>
      <c r="Z5631">
        <v>2048972</v>
      </c>
    </row>
    <row r="5632" spans="1:26" x14ac:dyDescent="0.2">
      <c r="A5632" s="27">
        <v>46084</v>
      </c>
      <c r="B5632" t="s">
        <v>14</v>
      </c>
      <c r="C5632" t="s">
        <v>1543</v>
      </c>
      <c r="D5632" t="s">
        <v>1543</v>
      </c>
      <c r="E5632" t="s">
        <v>1564</v>
      </c>
      <c r="F5632" t="s">
        <v>1520</v>
      </c>
      <c r="G5632" t="s">
        <v>69</v>
      </c>
      <c r="H5632" t="s">
        <v>1003</v>
      </c>
      <c r="I5632" t="s">
        <v>1568</v>
      </c>
      <c r="J5632" t="s">
        <v>1450</v>
      </c>
      <c r="K5632" t="s">
        <v>1451</v>
      </c>
      <c r="L5632" t="s">
        <v>1452</v>
      </c>
      <c r="M5632" t="s">
        <v>1453</v>
      </c>
      <c r="N5632" t="s">
        <v>1454</v>
      </c>
      <c r="O5632" t="s">
        <v>1455</v>
      </c>
      <c r="P5632" t="s">
        <v>1456</v>
      </c>
      <c r="Q5632" t="s">
        <v>1457</v>
      </c>
      <c r="R5632">
        <v>2030990</v>
      </c>
      <c r="S5632" t="s">
        <v>1459</v>
      </c>
      <c r="T5632">
        <v>8403.36</v>
      </c>
      <c r="U5632">
        <v>10</v>
      </c>
      <c r="V5632">
        <v>8403.36</v>
      </c>
      <c r="W5632">
        <v>10</v>
      </c>
      <c r="X5632">
        <v>6900</v>
      </c>
      <c r="Y5632">
        <v>1503.36</v>
      </c>
      <c r="Z5632">
        <v>2030990</v>
      </c>
    </row>
    <row r="5633" spans="1:26" x14ac:dyDescent="0.2">
      <c r="A5633" s="27">
        <v>46084</v>
      </c>
      <c r="B5633" t="s">
        <v>14</v>
      </c>
      <c r="C5633" t="s">
        <v>1543</v>
      </c>
      <c r="D5633" t="s">
        <v>1543</v>
      </c>
      <c r="E5633" t="s">
        <v>1564</v>
      </c>
      <c r="F5633" t="s">
        <v>1520</v>
      </c>
      <c r="G5633" t="s">
        <v>69</v>
      </c>
      <c r="H5633" t="s">
        <v>1003</v>
      </c>
      <c r="I5633" t="s">
        <v>1568</v>
      </c>
      <c r="J5633" t="s">
        <v>1450</v>
      </c>
      <c r="K5633" t="s">
        <v>1451</v>
      </c>
      <c r="L5633" t="s">
        <v>1452</v>
      </c>
      <c r="M5633" t="s">
        <v>1453</v>
      </c>
      <c r="N5633" t="s">
        <v>1454</v>
      </c>
      <c r="O5633" t="s">
        <v>1455</v>
      </c>
      <c r="P5633" t="s">
        <v>1456</v>
      </c>
      <c r="Q5633" t="s">
        <v>1457</v>
      </c>
      <c r="R5633">
        <v>2030991</v>
      </c>
      <c r="S5633" t="s">
        <v>1463</v>
      </c>
      <c r="T5633">
        <v>2521.0079999999998</v>
      </c>
      <c r="U5633">
        <v>3</v>
      </c>
      <c r="V5633">
        <v>2521.0079999999998</v>
      </c>
      <c r="W5633">
        <v>3</v>
      </c>
      <c r="X5633">
        <v>2070</v>
      </c>
      <c r="Y5633">
        <v>451.00799999999998</v>
      </c>
      <c r="Z5633">
        <v>2030991</v>
      </c>
    </row>
    <row r="5634" spans="1:26" x14ac:dyDescent="0.2">
      <c r="A5634" s="27">
        <v>46084</v>
      </c>
      <c r="B5634" t="s">
        <v>14</v>
      </c>
      <c r="C5634" t="s">
        <v>1543</v>
      </c>
      <c r="D5634" t="s">
        <v>1543</v>
      </c>
      <c r="E5634" t="s">
        <v>1564</v>
      </c>
      <c r="F5634" t="s">
        <v>1520</v>
      </c>
      <c r="G5634" t="s">
        <v>69</v>
      </c>
      <c r="H5634" t="s">
        <v>1147</v>
      </c>
      <c r="I5634" t="s">
        <v>1570</v>
      </c>
      <c r="J5634" t="s">
        <v>1450</v>
      </c>
      <c r="K5634" t="s">
        <v>1451</v>
      </c>
      <c r="L5634" t="s">
        <v>1452</v>
      </c>
      <c r="M5634" t="s">
        <v>1453</v>
      </c>
      <c r="N5634" t="s">
        <v>1454</v>
      </c>
      <c r="O5634" t="s">
        <v>1455</v>
      </c>
      <c r="P5634" t="s">
        <v>1456</v>
      </c>
      <c r="Q5634" t="s">
        <v>1457</v>
      </c>
      <c r="R5634">
        <v>2001113</v>
      </c>
      <c r="S5634" t="s">
        <v>1458</v>
      </c>
      <c r="T5634">
        <v>5042.0159999999996</v>
      </c>
      <c r="U5634">
        <v>6</v>
      </c>
      <c r="V5634">
        <v>5042.0159999999996</v>
      </c>
      <c r="W5634">
        <v>6</v>
      </c>
      <c r="X5634">
        <v>4116</v>
      </c>
      <c r="Y5634">
        <v>926.01599999999996</v>
      </c>
      <c r="Z5634">
        <v>2001113</v>
      </c>
    </row>
    <row r="5635" spans="1:26" x14ac:dyDescent="0.2">
      <c r="A5635" s="27">
        <v>46084</v>
      </c>
      <c r="B5635" t="s">
        <v>14</v>
      </c>
      <c r="C5635" t="s">
        <v>1543</v>
      </c>
      <c r="D5635" t="s">
        <v>1543</v>
      </c>
      <c r="E5635" t="s">
        <v>1564</v>
      </c>
      <c r="F5635" t="s">
        <v>1520</v>
      </c>
      <c r="G5635" t="s">
        <v>69</v>
      </c>
      <c r="H5635" t="s">
        <v>1147</v>
      </c>
      <c r="I5635" t="s">
        <v>1570</v>
      </c>
      <c r="J5635" t="s">
        <v>1450</v>
      </c>
      <c r="K5635" t="s">
        <v>1451</v>
      </c>
      <c r="L5635" t="s">
        <v>1452</v>
      </c>
      <c r="M5635" t="s">
        <v>1453</v>
      </c>
      <c r="N5635" t="s">
        <v>1454</v>
      </c>
      <c r="O5635" t="s">
        <v>1455</v>
      </c>
      <c r="P5635" t="s">
        <v>1456</v>
      </c>
      <c r="Q5635" t="s">
        <v>1457</v>
      </c>
      <c r="R5635">
        <v>2030990</v>
      </c>
      <c r="S5635" t="s">
        <v>1459</v>
      </c>
      <c r="T5635">
        <v>10924.368</v>
      </c>
      <c r="U5635">
        <v>13</v>
      </c>
      <c r="V5635">
        <v>10924.368</v>
      </c>
      <c r="W5635">
        <v>13</v>
      </c>
      <c r="X5635">
        <v>8970</v>
      </c>
      <c r="Y5635">
        <v>1954.3679999999999</v>
      </c>
      <c r="Z5635">
        <v>2030990</v>
      </c>
    </row>
    <row r="5636" spans="1:26" x14ac:dyDescent="0.2">
      <c r="A5636" s="27">
        <v>46084</v>
      </c>
      <c r="B5636" t="s">
        <v>14</v>
      </c>
      <c r="C5636" t="s">
        <v>1543</v>
      </c>
      <c r="D5636" t="s">
        <v>1543</v>
      </c>
      <c r="E5636" t="s">
        <v>1564</v>
      </c>
      <c r="F5636" t="s">
        <v>1520</v>
      </c>
      <c r="G5636" t="s">
        <v>69</v>
      </c>
      <c r="H5636" t="s">
        <v>1162</v>
      </c>
      <c r="I5636" t="s">
        <v>1779</v>
      </c>
      <c r="J5636" t="s">
        <v>1450</v>
      </c>
      <c r="K5636" t="s">
        <v>1451</v>
      </c>
      <c r="L5636" t="s">
        <v>1452</v>
      </c>
      <c r="M5636" t="s">
        <v>1453</v>
      </c>
      <c r="N5636" t="s">
        <v>1454</v>
      </c>
      <c r="O5636" t="s">
        <v>1455</v>
      </c>
      <c r="P5636" t="s">
        <v>1456</v>
      </c>
      <c r="Q5636" t="s">
        <v>1457</v>
      </c>
      <c r="R5636">
        <v>2001113</v>
      </c>
      <c r="S5636" t="s">
        <v>1458</v>
      </c>
      <c r="T5636">
        <v>2521.0079999999998</v>
      </c>
      <c r="U5636">
        <v>3</v>
      </c>
      <c r="V5636">
        <v>2521.0079999999998</v>
      </c>
      <c r="W5636">
        <v>3</v>
      </c>
      <c r="X5636">
        <v>2058</v>
      </c>
      <c r="Y5636">
        <v>463.00799999999998</v>
      </c>
      <c r="Z5636">
        <v>2001113</v>
      </c>
    </row>
    <row r="5637" spans="1:26" x14ac:dyDescent="0.2">
      <c r="A5637" s="27">
        <v>46084</v>
      </c>
      <c r="B5637" t="s">
        <v>14</v>
      </c>
      <c r="C5637" t="s">
        <v>1543</v>
      </c>
      <c r="D5637" t="s">
        <v>1543</v>
      </c>
      <c r="E5637" t="s">
        <v>1564</v>
      </c>
      <c r="F5637" t="s">
        <v>1520</v>
      </c>
      <c r="G5637" t="s">
        <v>69</v>
      </c>
      <c r="H5637" t="s">
        <v>1162</v>
      </c>
      <c r="I5637" t="s">
        <v>1779</v>
      </c>
      <c r="J5637" t="s">
        <v>1450</v>
      </c>
      <c r="K5637" t="s">
        <v>1451</v>
      </c>
      <c r="L5637" t="s">
        <v>1452</v>
      </c>
      <c r="M5637" t="s">
        <v>1453</v>
      </c>
      <c r="N5637" t="s">
        <v>1454</v>
      </c>
      <c r="O5637" t="s">
        <v>1455</v>
      </c>
      <c r="P5637" t="s">
        <v>1456</v>
      </c>
      <c r="Q5637" t="s">
        <v>1457</v>
      </c>
      <c r="R5637">
        <v>2030990</v>
      </c>
      <c r="S5637" t="s">
        <v>1459</v>
      </c>
      <c r="T5637">
        <v>1680.672</v>
      </c>
      <c r="U5637">
        <v>2</v>
      </c>
      <c r="V5637">
        <v>1680.672</v>
      </c>
      <c r="W5637">
        <v>2</v>
      </c>
      <c r="X5637">
        <v>1380</v>
      </c>
      <c r="Y5637">
        <v>300.67200000000003</v>
      </c>
      <c r="Z5637">
        <v>2030990</v>
      </c>
    </row>
    <row r="5638" spans="1:26" x14ac:dyDescent="0.2">
      <c r="A5638" s="27">
        <v>46084</v>
      </c>
      <c r="B5638" t="s">
        <v>14</v>
      </c>
      <c r="C5638" t="s">
        <v>1543</v>
      </c>
      <c r="D5638" t="s">
        <v>1543</v>
      </c>
      <c r="E5638" t="s">
        <v>1564</v>
      </c>
      <c r="F5638" t="s">
        <v>1520</v>
      </c>
      <c r="G5638" t="s">
        <v>69</v>
      </c>
      <c r="H5638" t="s">
        <v>1162</v>
      </c>
      <c r="I5638" t="s">
        <v>1779</v>
      </c>
      <c r="J5638" t="s">
        <v>1450</v>
      </c>
      <c r="K5638" t="s">
        <v>1451</v>
      </c>
      <c r="L5638" t="s">
        <v>1452</v>
      </c>
      <c r="M5638" t="s">
        <v>1453</v>
      </c>
      <c r="N5638" t="s">
        <v>1454</v>
      </c>
      <c r="O5638" t="s">
        <v>1455</v>
      </c>
      <c r="P5638" t="s">
        <v>1456</v>
      </c>
      <c r="Q5638" t="s">
        <v>1457</v>
      </c>
      <c r="R5638">
        <v>2039041</v>
      </c>
      <c r="S5638" t="s">
        <v>1460</v>
      </c>
      <c r="T5638">
        <v>1680.672</v>
      </c>
      <c r="U5638">
        <v>2</v>
      </c>
      <c r="V5638">
        <v>1680.672</v>
      </c>
      <c r="W5638">
        <v>2</v>
      </c>
      <c r="X5638">
        <v>1380</v>
      </c>
      <c r="Y5638">
        <v>300.67200000000003</v>
      </c>
      <c r="Z5638">
        <v>2039041</v>
      </c>
    </row>
    <row r="5639" spans="1:26" x14ac:dyDescent="0.2">
      <c r="A5639" s="27">
        <v>46084</v>
      </c>
      <c r="B5639" t="s">
        <v>14</v>
      </c>
      <c r="C5639" t="s">
        <v>1543</v>
      </c>
      <c r="D5639" t="s">
        <v>1543</v>
      </c>
      <c r="E5639" t="s">
        <v>1564</v>
      </c>
      <c r="F5639" t="s">
        <v>1520</v>
      </c>
      <c r="G5639" t="s">
        <v>69</v>
      </c>
      <c r="H5639" t="s">
        <v>1242</v>
      </c>
      <c r="I5639" t="s">
        <v>1571</v>
      </c>
      <c r="J5639" t="s">
        <v>1450</v>
      </c>
      <c r="K5639" t="s">
        <v>1451</v>
      </c>
      <c r="L5639" t="s">
        <v>1452</v>
      </c>
      <c r="M5639" t="s">
        <v>1453</v>
      </c>
      <c r="N5639" t="s">
        <v>1454</v>
      </c>
      <c r="O5639" t="s">
        <v>1455</v>
      </c>
      <c r="P5639" t="s">
        <v>1456</v>
      </c>
      <c r="Q5639" t="s">
        <v>1457</v>
      </c>
      <c r="R5639">
        <v>2001113</v>
      </c>
      <c r="S5639" t="s">
        <v>1458</v>
      </c>
      <c r="T5639">
        <v>9243.6959999999999</v>
      </c>
      <c r="U5639">
        <v>11</v>
      </c>
      <c r="V5639">
        <v>9243.6959999999999</v>
      </c>
      <c r="W5639">
        <v>11</v>
      </c>
      <c r="X5639">
        <v>7524</v>
      </c>
      <c r="Y5639">
        <v>1719.6959999999999</v>
      </c>
      <c r="Z5639">
        <v>2001113</v>
      </c>
    </row>
    <row r="5640" spans="1:26" x14ac:dyDescent="0.2">
      <c r="A5640" s="27">
        <v>46084</v>
      </c>
      <c r="B5640" t="s">
        <v>14</v>
      </c>
      <c r="C5640" t="s">
        <v>1543</v>
      </c>
      <c r="D5640" t="s">
        <v>1543</v>
      </c>
      <c r="E5640" t="s">
        <v>1564</v>
      </c>
      <c r="F5640" t="s">
        <v>1520</v>
      </c>
      <c r="G5640" t="s">
        <v>69</v>
      </c>
      <c r="H5640" t="s">
        <v>1242</v>
      </c>
      <c r="I5640" t="s">
        <v>1571</v>
      </c>
      <c r="J5640" t="s">
        <v>1450</v>
      </c>
      <c r="K5640" t="s">
        <v>1451</v>
      </c>
      <c r="L5640" t="s">
        <v>1452</v>
      </c>
      <c r="M5640" t="s">
        <v>1453</v>
      </c>
      <c r="N5640" t="s">
        <v>1454</v>
      </c>
      <c r="O5640" t="s">
        <v>1455</v>
      </c>
      <c r="P5640" t="s">
        <v>1456</v>
      </c>
      <c r="Q5640" t="s">
        <v>1457</v>
      </c>
      <c r="R5640">
        <v>2039041</v>
      </c>
      <c r="S5640" t="s">
        <v>1460</v>
      </c>
      <c r="T5640">
        <v>1680.672</v>
      </c>
      <c r="U5640">
        <v>2</v>
      </c>
      <c r="V5640">
        <v>1680.672</v>
      </c>
      <c r="W5640">
        <v>2</v>
      </c>
      <c r="X5640">
        <v>1372</v>
      </c>
      <c r="Y5640">
        <v>308.67200000000003</v>
      </c>
      <c r="Z5640">
        <v>2039041</v>
      </c>
    </row>
    <row r="5641" spans="1:26" x14ac:dyDescent="0.2">
      <c r="A5641" s="27">
        <v>46084</v>
      </c>
      <c r="B5641" t="s">
        <v>14</v>
      </c>
      <c r="C5641" t="s">
        <v>1543</v>
      </c>
      <c r="D5641" t="s">
        <v>1543</v>
      </c>
      <c r="E5641" t="s">
        <v>1564</v>
      </c>
      <c r="F5641" t="s">
        <v>1520</v>
      </c>
      <c r="G5641" t="s">
        <v>69</v>
      </c>
      <c r="H5641" t="s">
        <v>1242</v>
      </c>
      <c r="I5641" t="s">
        <v>1571</v>
      </c>
      <c r="J5641" t="s">
        <v>1450</v>
      </c>
      <c r="K5641" t="s">
        <v>1451</v>
      </c>
      <c r="L5641" t="s">
        <v>1452</v>
      </c>
      <c r="M5641" t="s">
        <v>1453</v>
      </c>
      <c r="N5641" t="s">
        <v>1454</v>
      </c>
      <c r="O5641" t="s">
        <v>1455</v>
      </c>
      <c r="P5641" t="s">
        <v>1456</v>
      </c>
      <c r="Q5641" t="s">
        <v>1457</v>
      </c>
      <c r="R5641">
        <v>2048972</v>
      </c>
      <c r="S5641" t="s">
        <v>1461</v>
      </c>
      <c r="T5641">
        <v>2521.0079999999998</v>
      </c>
      <c r="U5641">
        <v>3</v>
      </c>
      <c r="V5641">
        <v>2521.0079999999998</v>
      </c>
      <c r="W5641">
        <v>3</v>
      </c>
      <c r="X5641">
        <v>2058</v>
      </c>
      <c r="Y5641">
        <v>463.00799999999998</v>
      </c>
      <c r="Z5641">
        <v>2048972</v>
      </c>
    </row>
    <row r="5642" spans="1:26" x14ac:dyDescent="0.2">
      <c r="A5642" s="27">
        <v>46084</v>
      </c>
      <c r="B5642" t="s">
        <v>14</v>
      </c>
      <c r="C5642" t="s">
        <v>1543</v>
      </c>
      <c r="D5642" t="s">
        <v>1543</v>
      </c>
      <c r="E5642" t="s">
        <v>1564</v>
      </c>
      <c r="F5642" t="s">
        <v>1520</v>
      </c>
      <c r="G5642" t="s">
        <v>69</v>
      </c>
      <c r="H5642" t="s">
        <v>1333</v>
      </c>
      <c r="I5642" t="s">
        <v>1572</v>
      </c>
      <c r="J5642" t="s">
        <v>1450</v>
      </c>
      <c r="K5642" t="s">
        <v>1451</v>
      </c>
      <c r="L5642" t="s">
        <v>1452</v>
      </c>
      <c r="M5642" t="s">
        <v>1453</v>
      </c>
      <c r="N5642" t="s">
        <v>1454</v>
      </c>
      <c r="O5642" t="s">
        <v>1455</v>
      </c>
      <c r="P5642" t="s">
        <v>1456</v>
      </c>
      <c r="Q5642" t="s">
        <v>1457</v>
      </c>
      <c r="R5642">
        <v>2001113</v>
      </c>
      <c r="S5642" t="s">
        <v>1458</v>
      </c>
      <c r="T5642">
        <v>4201.68</v>
      </c>
      <c r="U5642">
        <v>5</v>
      </c>
      <c r="V5642">
        <v>4201.68</v>
      </c>
      <c r="W5642">
        <v>5</v>
      </c>
      <c r="X5642">
        <v>3455</v>
      </c>
      <c r="Y5642">
        <v>746.68</v>
      </c>
      <c r="Z5642">
        <v>2001113</v>
      </c>
    </row>
    <row r="5643" spans="1:26" x14ac:dyDescent="0.2">
      <c r="A5643" s="27">
        <v>46084</v>
      </c>
      <c r="B5643" t="s">
        <v>14</v>
      </c>
      <c r="C5643" t="s">
        <v>1543</v>
      </c>
      <c r="D5643" t="s">
        <v>1543</v>
      </c>
      <c r="E5643" t="s">
        <v>1564</v>
      </c>
      <c r="F5643" t="s">
        <v>1520</v>
      </c>
      <c r="G5643" t="s">
        <v>69</v>
      </c>
      <c r="H5643" t="s">
        <v>1333</v>
      </c>
      <c r="I5643" t="s">
        <v>1572</v>
      </c>
      <c r="J5643" t="s">
        <v>1450</v>
      </c>
      <c r="K5643" t="s">
        <v>1451</v>
      </c>
      <c r="L5643" t="s">
        <v>1452</v>
      </c>
      <c r="M5643" t="s">
        <v>1453</v>
      </c>
      <c r="N5643" t="s">
        <v>1454</v>
      </c>
      <c r="O5643" t="s">
        <v>1455</v>
      </c>
      <c r="P5643" t="s">
        <v>1456</v>
      </c>
      <c r="Q5643" t="s">
        <v>1457</v>
      </c>
      <c r="R5643">
        <v>2039041</v>
      </c>
      <c r="S5643" t="s">
        <v>1460</v>
      </c>
      <c r="T5643">
        <v>1680.672</v>
      </c>
      <c r="U5643">
        <v>2</v>
      </c>
      <c r="V5643">
        <v>1680.672</v>
      </c>
      <c r="W5643">
        <v>2</v>
      </c>
      <c r="X5643">
        <v>1380</v>
      </c>
      <c r="Y5643">
        <v>300.67200000000003</v>
      </c>
      <c r="Z5643">
        <v>2039041</v>
      </c>
    </row>
    <row r="5644" spans="1:26" x14ac:dyDescent="0.2">
      <c r="A5644" s="27">
        <v>46084</v>
      </c>
      <c r="B5644" t="s">
        <v>14</v>
      </c>
      <c r="C5644" t="s">
        <v>1543</v>
      </c>
      <c r="D5644" t="s">
        <v>1543</v>
      </c>
      <c r="E5644" t="s">
        <v>1564</v>
      </c>
      <c r="F5644" t="s">
        <v>1520</v>
      </c>
      <c r="G5644" t="s">
        <v>69</v>
      </c>
      <c r="H5644" t="s">
        <v>1333</v>
      </c>
      <c r="I5644" t="s">
        <v>1572</v>
      </c>
      <c r="J5644" t="s">
        <v>1450</v>
      </c>
      <c r="K5644" t="s">
        <v>1451</v>
      </c>
      <c r="L5644" t="s">
        <v>1452</v>
      </c>
      <c r="M5644" t="s">
        <v>1453</v>
      </c>
      <c r="N5644" t="s">
        <v>1454</v>
      </c>
      <c r="O5644" t="s">
        <v>1455</v>
      </c>
      <c r="P5644" t="s">
        <v>1456</v>
      </c>
      <c r="Q5644" t="s">
        <v>1457</v>
      </c>
      <c r="R5644">
        <v>2048972</v>
      </c>
      <c r="S5644" t="s">
        <v>1461</v>
      </c>
      <c r="T5644">
        <v>1680.672</v>
      </c>
      <c r="U5644">
        <v>2</v>
      </c>
      <c r="V5644">
        <v>1680.672</v>
      </c>
      <c r="W5644">
        <v>2</v>
      </c>
      <c r="X5644">
        <v>1372</v>
      </c>
      <c r="Y5644">
        <v>308.67200000000003</v>
      </c>
      <c r="Z5644">
        <v>2048972</v>
      </c>
    </row>
    <row r="5645" spans="1:26" x14ac:dyDescent="0.2">
      <c r="A5645" s="27">
        <v>46084</v>
      </c>
      <c r="B5645" t="s">
        <v>14</v>
      </c>
      <c r="C5645" t="s">
        <v>1543</v>
      </c>
      <c r="D5645" t="s">
        <v>1543</v>
      </c>
      <c r="E5645" t="s">
        <v>1564</v>
      </c>
      <c r="F5645" t="s">
        <v>1520</v>
      </c>
      <c r="G5645" t="s">
        <v>739</v>
      </c>
      <c r="H5645" t="s">
        <v>1339</v>
      </c>
      <c r="I5645" t="s">
        <v>739</v>
      </c>
      <c r="J5645" t="s">
        <v>1450</v>
      </c>
      <c r="K5645" t="s">
        <v>1451</v>
      </c>
      <c r="L5645" t="s">
        <v>1452</v>
      </c>
      <c r="M5645" t="s">
        <v>1453</v>
      </c>
      <c r="N5645" t="s">
        <v>1454</v>
      </c>
      <c r="O5645" t="s">
        <v>1455</v>
      </c>
      <c r="P5645" t="s">
        <v>1456</v>
      </c>
      <c r="Q5645" t="s">
        <v>1457</v>
      </c>
      <c r="R5645">
        <v>2030990</v>
      </c>
      <c r="S5645" t="s">
        <v>1459</v>
      </c>
      <c r="T5645">
        <v>6722.6882999999998</v>
      </c>
      <c r="U5645">
        <v>8</v>
      </c>
      <c r="V5645">
        <v>6722.6882999999998</v>
      </c>
      <c r="W5645">
        <v>8</v>
      </c>
      <c r="X5645">
        <v>5520</v>
      </c>
      <c r="Y5645">
        <v>1202.6883</v>
      </c>
      <c r="Z5645">
        <v>2030990</v>
      </c>
    </row>
    <row r="5646" spans="1:26" x14ac:dyDescent="0.2">
      <c r="A5646" s="27">
        <v>46084</v>
      </c>
      <c r="B5646" t="s">
        <v>14</v>
      </c>
      <c r="C5646" t="s">
        <v>1543</v>
      </c>
      <c r="D5646" t="s">
        <v>1543</v>
      </c>
      <c r="E5646" t="s">
        <v>1564</v>
      </c>
      <c r="F5646" t="s">
        <v>1520</v>
      </c>
      <c r="G5646" t="s">
        <v>739</v>
      </c>
      <c r="H5646" t="s">
        <v>1339</v>
      </c>
      <c r="I5646" t="s">
        <v>739</v>
      </c>
      <c r="J5646" t="s">
        <v>1450</v>
      </c>
      <c r="K5646" t="s">
        <v>1451</v>
      </c>
      <c r="L5646" t="s">
        <v>1452</v>
      </c>
      <c r="M5646" t="s">
        <v>1453</v>
      </c>
      <c r="N5646" t="s">
        <v>1454</v>
      </c>
      <c r="O5646" t="s">
        <v>1455</v>
      </c>
      <c r="P5646" t="s">
        <v>1456</v>
      </c>
      <c r="Q5646" t="s">
        <v>1457</v>
      </c>
      <c r="R5646">
        <v>2039041</v>
      </c>
      <c r="S5646" t="s">
        <v>1460</v>
      </c>
      <c r="T5646">
        <v>2521.0079999999998</v>
      </c>
      <c r="U5646">
        <v>3</v>
      </c>
      <c r="V5646">
        <v>2521.0079999999998</v>
      </c>
      <c r="W5646">
        <v>3</v>
      </c>
      <c r="X5646">
        <v>2073</v>
      </c>
      <c r="Y5646">
        <v>448.00799999999998</v>
      </c>
      <c r="Z5646">
        <v>2039041</v>
      </c>
    </row>
    <row r="5647" spans="1:26" x14ac:dyDescent="0.2">
      <c r="A5647" s="27">
        <v>46084</v>
      </c>
      <c r="B5647" t="s">
        <v>14</v>
      </c>
      <c r="C5647" t="s">
        <v>1543</v>
      </c>
      <c r="D5647" t="s">
        <v>1543</v>
      </c>
      <c r="E5647" t="s">
        <v>1564</v>
      </c>
      <c r="F5647" t="s">
        <v>1520</v>
      </c>
      <c r="G5647" t="s">
        <v>739</v>
      </c>
      <c r="H5647" t="s">
        <v>1339</v>
      </c>
      <c r="I5647" t="s">
        <v>739</v>
      </c>
      <c r="J5647" t="s">
        <v>1450</v>
      </c>
      <c r="K5647" t="s">
        <v>1451</v>
      </c>
      <c r="L5647" t="s">
        <v>1452</v>
      </c>
      <c r="M5647" t="s">
        <v>1453</v>
      </c>
      <c r="N5647" t="s">
        <v>1454</v>
      </c>
      <c r="O5647" t="s">
        <v>1455</v>
      </c>
      <c r="P5647" t="s">
        <v>1456</v>
      </c>
      <c r="Q5647" t="s">
        <v>1457</v>
      </c>
      <c r="R5647">
        <v>2048972</v>
      </c>
      <c r="S5647" t="s">
        <v>1461</v>
      </c>
      <c r="T5647">
        <v>1680.672</v>
      </c>
      <c r="U5647">
        <v>2</v>
      </c>
      <c r="V5647">
        <v>1680.672</v>
      </c>
      <c r="W5647">
        <v>2</v>
      </c>
      <c r="X5647">
        <v>1372</v>
      </c>
      <c r="Y5647">
        <v>308.67200000000003</v>
      </c>
      <c r="Z5647">
        <v>2048972</v>
      </c>
    </row>
    <row r="5648" spans="1:26" x14ac:dyDescent="0.2">
      <c r="A5648" s="27">
        <v>46084</v>
      </c>
      <c r="B5648" t="s">
        <v>14</v>
      </c>
      <c r="C5648" t="s">
        <v>1543</v>
      </c>
      <c r="D5648" t="s">
        <v>1543</v>
      </c>
      <c r="E5648" t="s">
        <v>1564</v>
      </c>
      <c r="F5648" t="s">
        <v>1522</v>
      </c>
      <c r="G5648" t="s">
        <v>212</v>
      </c>
      <c r="H5648" t="s">
        <v>1011</v>
      </c>
      <c r="I5648" t="s">
        <v>1780</v>
      </c>
      <c r="J5648" t="s">
        <v>1450</v>
      </c>
      <c r="K5648" t="s">
        <v>1451</v>
      </c>
      <c r="L5648" t="s">
        <v>1452</v>
      </c>
      <c r="M5648" t="s">
        <v>1453</v>
      </c>
      <c r="N5648" t="s">
        <v>1454</v>
      </c>
      <c r="O5648" t="s">
        <v>1455</v>
      </c>
      <c r="P5648" t="s">
        <v>1456</v>
      </c>
      <c r="Q5648" t="s">
        <v>1457</v>
      </c>
      <c r="R5648">
        <v>2001113</v>
      </c>
      <c r="S5648" t="s">
        <v>1458</v>
      </c>
      <c r="T5648">
        <v>2521.0079999999998</v>
      </c>
      <c r="U5648">
        <v>3</v>
      </c>
      <c r="V5648">
        <v>2521.0079999999998</v>
      </c>
      <c r="W5648">
        <v>3</v>
      </c>
      <c r="X5648">
        <v>2055</v>
      </c>
      <c r="Y5648">
        <v>466.00799999999998</v>
      </c>
      <c r="Z5648">
        <v>2001113</v>
      </c>
    </row>
    <row r="5649" spans="1:26" x14ac:dyDescent="0.2">
      <c r="A5649" s="27">
        <v>46084</v>
      </c>
      <c r="B5649" t="s">
        <v>14</v>
      </c>
      <c r="C5649" t="s">
        <v>1543</v>
      </c>
      <c r="D5649" t="s">
        <v>1543</v>
      </c>
      <c r="E5649" t="s">
        <v>1564</v>
      </c>
      <c r="F5649" t="s">
        <v>1522</v>
      </c>
      <c r="G5649" t="s">
        <v>212</v>
      </c>
      <c r="H5649" t="s">
        <v>1011</v>
      </c>
      <c r="I5649" t="s">
        <v>1780</v>
      </c>
      <c r="J5649" t="s">
        <v>1450</v>
      </c>
      <c r="K5649" t="s">
        <v>1451</v>
      </c>
      <c r="L5649" t="s">
        <v>1452</v>
      </c>
      <c r="M5649" t="s">
        <v>1453</v>
      </c>
      <c r="N5649" t="s">
        <v>1454</v>
      </c>
      <c r="O5649" t="s">
        <v>1455</v>
      </c>
      <c r="P5649" t="s">
        <v>1456</v>
      </c>
      <c r="Q5649" t="s">
        <v>1457</v>
      </c>
      <c r="R5649">
        <v>2030990</v>
      </c>
      <c r="S5649" t="s">
        <v>1459</v>
      </c>
      <c r="T5649">
        <v>4201.68</v>
      </c>
      <c r="U5649">
        <v>5</v>
      </c>
      <c r="V5649">
        <v>4201.68</v>
      </c>
      <c r="W5649">
        <v>5</v>
      </c>
      <c r="X5649">
        <v>3440</v>
      </c>
      <c r="Y5649">
        <v>761.68</v>
      </c>
      <c r="Z5649">
        <v>2030990</v>
      </c>
    </row>
    <row r="5650" spans="1:26" x14ac:dyDescent="0.2">
      <c r="A5650" s="27">
        <v>46084</v>
      </c>
      <c r="B5650" t="s">
        <v>14</v>
      </c>
      <c r="C5650" t="s">
        <v>1543</v>
      </c>
      <c r="D5650" t="s">
        <v>1543</v>
      </c>
      <c r="E5650" t="s">
        <v>1564</v>
      </c>
      <c r="F5650" t="s">
        <v>1522</v>
      </c>
      <c r="G5650" t="s">
        <v>212</v>
      </c>
      <c r="H5650" t="s">
        <v>1011</v>
      </c>
      <c r="I5650" t="s">
        <v>1780</v>
      </c>
      <c r="J5650" t="s">
        <v>1450</v>
      </c>
      <c r="K5650" t="s">
        <v>1451</v>
      </c>
      <c r="L5650" t="s">
        <v>1452</v>
      </c>
      <c r="M5650" t="s">
        <v>1453</v>
      </c>
      <c r="N5650" t="s">
        <v>1454</v>
      </c>
      <c r="O5650" t="s">
        <v>1455</v>
      </c>
      <c r="P5650" t="s">
        <v>1456</v>
      </c>
      <c r="Q5650" t="s">
        <v>1457</v>
      </c>
      <c r="R5650">
        <v>2030991</v>
      </c>
      <c r="S5650" t="s">
        <v>1463</v>
      </c>
      <c r="T5650">
        <v>840.33600000000001</v>
      </c>
      <c r="U5650">
        <v>1</v>
      </c>
      <c r="V5650">
        <v>840.33600000000001</v>
      </c>
      <c r="W5650">
        <v>1</v>
      </c>
      <c r="X5650">
        <v>690</v>
      </c>
      <c r="Y5650">
        <v>150.33600000000001</v>
      </c>
      <c r="Z5650">
        <v>2030991</v>
      </c>
    </row>
    <row r="5651" spans="1:26" x14ac:dyDescent="0.2">
      <c r="A5651" s="27">
        <v>46084</v>
      </c>
      <c r="B5651" t="s">
        <v>14</v>
      </c>
      <c r="C5651" t="s">
        <v>1543</v>
      </c>
      <c r="D5651" t="s">
        <v>1543</v>
      </c>
      <c r="E5651" t="s">
        <v>1564</v>
      </c>
      <c r="F5651" t="s">
        <v>1522</v>
      </c>
      <c r="G5651" t="s">
        <v>212</v>
      </c>
      <c r="H5651" t="s">
        <v>1011</v>
      </c>
      <c r="I5651" t="s">
        <v>1780</v>
      </c>
      <c r="J5651" t="s">
        <v>1450</v>
      </c>
      <c r="K5651" t="s">
        <v>1451</v>
      </c>
      <c r="L5651" t="s">
        <v>1452</v>
      </c>
      <c r="M5651" t="s">
        <v>1453</v>
      </c>
      <c r="N5651" t="s">
        <v>1454</v>
      </c>
      <c r="O5651" t="s">
        <v>1455</v>
      </c>
      <c r="P5651" t="s">
        <v>1456</v>
      </c>
      <c r="Q5651" t="s">
        <v>1457</v>
      </c>
      <c r="R5651">
        <v>2048972</v>
      </c>
      <c r="S5651" t="s">
        <v>1461</v>
      </c>
      <c r="T5651">
        <v>1680.672</v>
      </c>
      <c r="U5651">
        <v>2</v>
      </c>
      <c r="V5651">
        <v>1680.672</v>
      </c>
      <c r="W5651">
        <v>2</v>
      </c>
      <c r="X5651">
        <v>1368</v>
      </c>
      <c r="Y5651">
        <v>312.67200000000003</v>
      </c>
      <c r="Z5651">
        <v>2048972</v>
      </c>
    </row>
    <row r="5652" spans="1:26" x14ac:dyDescent="0.2">
      <c r="A5652" s="27">
        <v>46084</v>
      </c>
      <c r="B5652" t="s">
        <v>14</v>
      </c>
      <c r="C5652" t="s">
        <v>1543</v>
      </c>
      <c r="D5652" t="s">
        <v>1543</v>
      </c>
      <c r="E5652" t="s">
        <v>1564</v>
      </c>
      <c r="F5652" t="s">
        <v>1522</v>
      </c>
      <c r="G5652" t="s">
        <v>212</v>
      </c>
      <c r="H5652" t="s">
        <v>1240</v>
      </c>
      <c r="I5652" t="s">
        <v>1573</v>
      </c>
      <c r="J5652" t="s">
        <v>1450</v>
      </c>
      <c r="K5652" t="s">
        <v>1451</v>
      </c>
      <c r="L5652" t="s">
        <v>1452</v>
      </c>
      <c r="M5652" t="s">
        <v>1453</v>
      </c>
      <c r="N5652" t="s">
        <v>1454</v>
      </c>
      <c r="O5652" t="s">
        <v>1455</v>
      </c>
      <c r="P5652" t="s">
        <v>1456</v>
      </c>
      <c r="Q5652" t="s">
        <v>1457</v>
      </c>
      <c r="R5652">
        <v>2001113</v>
      </c>
      <c r="S5652" t="s">
        <v>1458</v>
      </c>
      <c r="T5652">
        <v>840.33600000000001</v>
      </c>
      <c r="U5652">
        <v>1</v>
      </c>
      <c r="V5652">
        <v>840.33600000000001</v>
      </c>
      <c r="W5652">
        <v>1</v>
      </c>
      <c r="X5652">
        <v>686</v>
      </c>
      <c r="Y5652">
        <v>154.33600000000001</v>
      </c>
      <c r="Z5652">
        <v>2001113</v>
      </c>
    </row>
    <row r="5653" spans="1:26" x14ac:dyDescent="0.2">
      <c r="A5653" s="27">
        <v>46084</v>
      </c>
      <c r="B5653" t="s">
        <v>14</v>
      </c>
      <c r="C5653" t="s">
        <v>1543</v>
      </c>
      <c r="D5653" t="s">
        <v>1543</v>
      </c>
      <c r="E5653" t="s">
        <v>1564</v>
      </c>
      <c r="F5653" t="s">
        <v>1522</v>
      </c>
      <c r="G5653" t="s">
        <v>212</v>
      </c>
      <c r="H5653" t="s">
        <v>1240</v>
      </c>
      <c r="I5653" t="s">
        <v>1573</v>
      </c>
      <c r="J5653" t="s">
        <v>1450</v>
      </c>
      <c r="K5653" t="s">
        <v>1451</v>
      </c>
      <c r="L5653" t="s">
        <v>1452</v>
      </c>
      <c r="M5653" t="s">
        <v>1453</v>
      </c>
      <c r="N5653" t="s">
        <v>1454</v>
      </c>
      <c r="O5653" t="s">
        <v>1455</v>
      </c>
      <c r="P5653" t="s">
        <v>1456</v>
      </c>
      <c r="Q5653" t="s">
        <v>1457</v>
      </c>
      <c r="R5653">
        <v>2030991</v>
      </c>
      <c r="S5653" t="s">
        <v>1463</v>
      </c>
      <c r="T5653">
        <v>840.33600000000001</v>
      </c>
      <c r="U5653">
        <v>1</v>
      </c>
      <c r="V5653">
        <v>840.33600000000001</v>
      </c>
      <c r="W5653">
        <v>1</v>
      </c>
      <c r="X5653">
        <v>690</v>
      </c>
      <c r="Y5653">
        <v>150.33600000000001</v>
      </c>
      <c r="Z5653">
        <v>2030991</v>
      </c>
    </row>
    <row r="5654" spans="1:26" x14ac:dyDescent="0.2">
      <c r="A5654" s="27">
        <v>46084</v>
      </c>
      <c r="B5654" t="s">
        <v>14</v>
      </c>
      <c r="C5654" t="s">
        <v>1543</v>
      </c>
      <c r="D5654" t="s">
        <v>1543</v>
      </c>
      <c r="E5654" t="s">
        <v>1564</v>
      </c>
      <c r="F5654" t="s">
        <v>1522</v>
      </c>
      <c r="G5654" t="s">
        <v>212</v>
      </c>
      <c r="H5654" t="s">
        <v>1240</v>
      </c>
      <c r="I5654" t="s">
        <v>1573</v>
      </c>
      <c r="J5654" t="s">
        <v>1450</v>
      </c>
      <c r="K5654" t="s">
        <v>1451</v>
      </c>
      <c r="L5654" t="s">
        <v>1452</v>
      </c>
      <c r="M5654" t="s">
        <v>1453</v>
      </c>
      <c r="N5654" t="s">
        <v>1454</v>
      </c>
      <c r="O5654" t="s">
        <v>1455</v>
      </c>
      <c r="P5654" t="s">
        <v>1456</v>
      </c>
      <c r="Q5654" t="s">
        <v>1457</v>
      </c>
      <c r="R5654">
        <v>2039041</v>
      </c>
      <c r="S5654" t="s">
        <v>1460</v>
      </c>
      <c r="T5654">
        <v>840.33600000000001</v>
      </c>
      <c r="U5654">
        <v>1</v>
      </c>
      <c r="V5654">
        <v>840.33600000000001</v>
      </c>
      <c r="W5654">
        <v>1</v>
      </c>
      <c r="X5654">
        <v>690</v>
      </c>
      <c r="Y5654">
        <v>150.33600000000001</v>
      </c>
      <c r="Z5654">
        <v>2039041</v>
      </c>
    </row>
    <row r="5655" spans="1:26" x14ac:dyDescent="0.2">
      <c r="A5655" s="27">
        <v>46084</v>
      </c>
      <c r="B5655" t="s">
        <v>14</v>
      </c>
      <c r="C5655" t="s">
        <v>1543</v>
      </c>
      <c r="D5655" t="s">
        <v>1543</v>
      </c>
      <c r="E5655" t="s">
        <v>1564</v>
      </c>
      <c r="F5655" t="s">
        <v>1522</v>
      </c>
      <c r="G5655" t="s">
        <v>212</v>
      </c>
      <c r="H5655" t="s">
        <v>1781</v>
      </c>
      <c r="I5655" t="s">
        <v>1782</v>
      </c>
      <c r="J5655" t="s">
        <v>1450</v>
      </c>
      <c r="K5655" t="s">
        <v>1451</v>
      </c>
      <c r="L5655" t="s">
        <v>1452</v>
      </c>
      <c r="M5655" t="s">
        <v>1453</v>
      </c>
      <c r="N5655" t="s">
        <v>1454</v>
      </c>
      <c r="O5655" t="s">
        <v>1455</v>
      </c>
      <c r="P5655" t="s">
        <v>1456</v>
      </c>
      <c r="Q5655" t="s">
        <v>1457</v>
      </c>
      <c r="R5655">
        <v>2001113</v>
      </c>
      <c r="S5655" t="s">
        <v>1458</v>
      </c>
      <c r="T5655">
        <v>1680.672</v>
      </c>
      <c r="U5655">
        <v>2</v>
      </c>
      <c r="V5655">
        <v>1680.672</v>
      </c>
      <c r="W5655">
        <v>2</v>
      </c>
      <c r="X5655">
        <v>1362</v>
      </c>
      <c r="Y5655">
        <v>318.67200000000003</v>
      </c>
      <c r="Z5655">
        <v>2001113</v>
      </c>
    </row>
    <row r="5656" spans="1:26" x14ac:dyDescent="0.2">
      <c r="A5656" s="27">
        <v>46084</v>
      </c>
      <c r="B5656" t="s">
        <v>14</v>
      </c>
      <c r="C5656" t="s">
        <v>1543</v>
      </c>
      <c r="D5656" t="s">
        <v>1543</v>
      </c>
      <c r="E5656" t="s">
        <v>1564</v>
      </c>
      <c r="F5656" t="s">
        <v>1522</v>
      </c>
      <c r="G5656" t="s">
        <v>91</v>
      </c>
      <c r="H5656" t="s">
        <v>1013</v>
      </c>
      <c r="I5656" t="s">
        <v>1574</v>
      </c>
      <c r="J5656" t="s">
        <v>1450</v>
      </c>
      <c r="K5656" t="s">
        <v>1451</v>
      </c>
      <c r="L5656" t="s">
        <v>1452</v>
      </c>
      <c r="M5656" t="s">
        <v>1453</v>
      </c>
      <c r="N5656" t="s">
        <v>1454</v>
      </c>
      <c r="O5656" t="s">
        <v>1455</v>
      </c>
      <c r="P5656" t="s">
        <v>1456</v>
      </c>
      <c r="Q5656" t="s">
        <v>1457</v>
      </c>
      <c r="R5656">
        <v>2001113</v>
      </c>
      <c r="S5656" t="s">
        <v>1458</v>
      </c>
      <c r="T5656">
        <v>2521.0079999999998</v>
      </c>
      <c r="U5656">
        <v>3</v>
      </c>
      <c r="V5656">
        <v>2521.0079999999998</v>
      </c>
      <c r="W5656">
        <v>3</v>
      </c>
      <c r="X5656">
        <v>2046</v>
      </c>
      <c r="Y5656">
        <v>475.00799999999998</v>
      </c>
      <c r="Z5656">
        <v>2001113</v>
      </c>
    </row>
    <row r="5657" spans="1:26" x14ac:dyDescent="0.2">
      <c r="A5657" s="27">
        <v>46084</v>
      </c>
      <c r="B5657" t="s">
        <v>14</v>
      </c>
      <c r="C5657" t="s">
        <v>1543</v>
      </c>
      <c r="D5657" t="s">
        <v>1543</v>
      </c>
      <c r="E5657" t="s">
        <v>1564</v>
      </c>
      <c r="F5657" t="s">
        <v>1522</v>
      </c>
      <c r="G5657" t="s">
        <v>91</v>
      </c>
      <c r="H5657" t="s">
        <v>1013</v>
      </c>
      <c r="I5657" t="s">
        <v>1574</v>
      </c>
      <c r="J5657" t="s">
        <v>1450</v>
      </c>
      <c r="K5657" t="s">
        <v>1451</v>
      </c>
      <c r="L5657" t="s">
        <v>1452</v>
      </c>
      <c r="M5657" t="s">
        <v>1453</v>
      </c>
      <c r="N5657" t="s">
        <v>1454</v>
      </c>
      <c r="O5657" t="s">
        <v>1455</v>
      </c>
      <c r="P5657" t="s">
        <v>1456</v>
      </c>
      <c r="Q5657" t="s">
        <v>1457</v>
      </c>
      <c r="R5657">
        <v>2030990</v>
      </c>
      <c r="S5657" t="s">
        <v>1459</v>
      </c>
      <c r="T5657">
        <v>5882.3519999999999</v>
      </c>
      <c r="U5657">
        <v>7</v>
      </c>
      <c r="V5657">
        <v>5882.3519999999999</v>
      </c>
      <c r="W5657">
        <v>7</v>
      </c>
      <c r="X5657">
        <v>4830</v>
      </c>
      <c r="Y5657">
        <v>1052.3520000000001</v>
      </c>
      <c r="Z5657">
        <v>2030990</v>
      </c>
    </row>
    <row r="5658" spans="1:26" x14ac:dyDescent="0.2">
      <c r="A5658" s="27">
        <v>46084</v>
      </c>
      <c r="B5658" t="s">
        <v>14</v>
      </c>
      <c r="C5658" t="s">
        <v>1543</v>
      </c>
      <c r="D5658" t="s">
        <v>1543</v>
      </c>
      <c r="E5658" t="s">
        <v>1564</v>
      </c>
      <c r="F5658" t="s">
        <v>1522</v>
      </c>
      <c r="G5658" t="s">
        <v>91</v>
      </c>
      <c r="H5658" t="s">
        <v>1013</v>
      </c>
      <c r="I5658" t="s">
        <v>1574</v>
      </c>
      <c r="J5658" t="s">
        <v>1450</v>
      </c>
      <c r="K5658" t="s">
        <v>1451</v>
      </c>
      <c r="L5658" t="s">
        <v>1452</v>
      </c>
      <c r="M5658" t="s">
        <v>1453</v>
      </c>
      <c r="N5658" t="s">
        <v>1454</v>
      </c>
      <c r="O5658" t="s">
        <v>1455</v>
      </c>
      <c r="P5658" t="s">
        <v>1456</v>
      </c>
      <c r="Q5658" t="s">
        <v>1457</v>
      </c>
      <c r="R5658">
        <v>2030991</v>
      </c>
      <c r="S5658" t="s">
        <v>1463</v>
      </c>
      <c r="T5658">
        <v>4201.68</v>
      </c>
      <c r="U5658">
        <v>5</v>
      </c>
      <c r="V5658">
        <v>4201.68</v>
      </c>
      <c r="W5658">
        <v>5</v>
      </c>
      <c r="X5658">
        <v>3455</v>
      </c>
      <c r="Y5658">
        <v>746.68</v>
      </c>
      <c r="Z5658">
        <v>2030991</v>
      </c>
    </row>
    <row r="5659" spans="1:26" x14ac:dyDescent="0.2">
      <c r="A5659" s="27">
        <v>46084</v>
      </c>
      <c r="B5659" t="s">
        <v>14</v>
      </c>
      <c r="C5659" t="s">
        <v>1543</v>
      </c>
      <c r="D5659" t="s">
        <v>1543</v>
      </c>
      <c r="E5659" t="s">
        <v>1564</v>
      </c>
      <c r="F5659" t="s">
        <v>1522</v>
      </c>
      <c r="G5659" t="s">
        <v>91</v>
      </c>
      <c r="H5659" t="s">
        <v>1013</v>
      </c>
      <c r="I5659" t="s">
        <v>1574</v>
      </c>
      <c r="J5659" t="s">
        <v>1450</v>
      </c>
      <c r="K5659" t="s">
        <v>1451</v>
      </c>
      <c r="L5659" t="s">
        <v>1452</v>
      </c>
      <c r="M5659" t="s">
        <v>1453</v>
      </c>
      <c r="N5659" t="s">
        <v>1454</v>
      </c>
      <c r="O5659" t="s">
        <v>1455</v>
      </c>
      <c r="P5659" t="s">
        <v>1456</v>
      </c>
      <c r="Q5659" t="s">
        <v>1457</v>
      </c>
      <c r="R5659">
        <v>2039041</v>
      </c>
      <c r="S5659" t="s">
        <v>1460</v>
      </c>
      <c r="T5659">
        <v>4201.68</v>
      </c>
      <c r="U5659">
        <v>5</v>
      </c>
      <c r="V5659">
        <v>4201.68</v>
      </c>
      <c r="W5659">
        <v>5</v>
      </c>
      <c r="X5659">
        <v>3450</v>
      </c>
      <c r="Y5659">
        <v>751.68</v>
      </c>
      <c r="Z5659">
        <v>2039041</v>
      </c>
    </row>
    <row r="5660" spans="1:26" x14ac:dyDescent="0.2">
      <c r="A5660" s="27">
        <v>46084</v>
      </c>
      <c r="B5660" t="s">
        <v>14</v>
      </c>
      <c r="C5660" t="s">
        <v>1543</v>
      </c>
      <c r="D5660" t="s">
        <v>1543</v>
      </c>
      <c r="E5660" t="s">
        <v>1564</v>
      </c>
      <c r="F5660" t="s">
        <v>1522</v>
      </c>
      <c r="G5660" t="s">
        <v>91</v>
      </c>
      <c r="H5660" t="s">
        <v>1013</v>
      </c>
      <c r="I5660" t="s">
        <v>1574</v>
      </c>
      <c r="J5660" t="s">
        <v>1450</v>
      </c>
      <c r="K5660" t="s">
        <v>1451</v>
      </c>
      <c r="L5660" t="s">
        <v>1452</v>
      </c>
      <c r="M5660" t="s">
        <v>1453</v>
      </c>
      <c r="N5660" t="s">
        <v>1454</v>
      </c>
      <c r="O5660" t="s">
        <v>1455</v>
      </c>
      <c r="P5660" t="s">
        <v>1456</v>
      </c>
      <c r="Q5660" t="s">
        <v>1457</v>
      </c>
      <c r="R5660">
        <v>2048972</v>
      </c>
      <c r="S5660" t="s">
        <v>1461</v>
      </c>
      <c r="T5660">
        <v>2521.0079999999998</v>
      </c>
      <c r="U5660">
        <v>3</v>
      </c>
      <c r="V5660">
        <v>2521.0079999999998</v>
      </c>
      <c r="W5660">
        <v>3</v>
      </c>
      <c r="X5660">
        <v>2055</v>
      </c>
      <c r="Y5660">
        <v>466.00799999999998</v>
      </c>
      <c r="Z5660">
        <v>2048972</v>
      </c>
    </row>
    <row r="5661" spans="1:26" x14ac:dyDescent="0.2">
      <c r="A5661" s="27">
        <v>46084</v>
      </c>
      <c r="B5661" t="s">
        <v>14</v>
      </c>
      <c r="C5661" t="s">
        <v>1543</v>
      </c>
      <c r="D5661" t="s">
        <v>1543</v>
      </c>
      <c r="E5661" t="s">
        <v>1564</v>
      </c>
      <c r="F5661" t="s">
        <v>1522</v>
      </c>
      <c r="G5661" t="s">
        <v>91</v>
      </c>
      <c r="H5661" t="s">
        <v>1151</v>
      </c>
      <c r="I5661" t="s">
        <v>1575</v>
      </c>
      <c r="J5661" t="s">
        <v>1450</v>
      </c>
      <c r="K5661" t="s">
        <v>1451</v>
      </c>
      <c r="L5661" t="s">
        <v>1452</v>
      </c>
      <c r="M5661" t="s">
        <v>1453</v>
      </c>
      <c r="N5661" t="s">
        <v>1454</v>
      </c>
      <c r="O5661" t="s">
        <v>1455</v>
      </c>
      <c r="P5661" t="s">
        <v>1456</v>
      </c>
      <c r="Q5661" t="s">
        <v>1457</v>
      </c>
      <c r="R5661">
        <v>2001113</v>
      </c>
      <c r="S5661" t="s">
        <v>1458</v>
      </c>
      <c r="T5661">
        <v>5882.3519999999999</v>
      </c>
      <c r="U5661">
        <v>7</v>
      </c>
      <c r="V5661">
        <v>5882.3519999999999</v>
      </c>
      <c r="W5661">
        <v>7</v>
      </c>
      <c r="X5661">
        <v>4809</v>
      </c>
      <c r="Y5661">
        <v>1073.3520000000001</v>
      </c>
      <c r="Z5661">
        <v>2001113</v>
      </c>
    </row>
    <row r="5662" spans="1:26" x14ac:dyDescent="0.2">
      <c r="A5662" s="27">
        <v>46084</v>
      </c>
      <c r="B5662" t="s">
        <v>14</v>
      </c>
      <c r="C5662" t="s">
        <v>1543</v>
      </c>
      <c r="D5662" t="s">
        <v>1543</v>
      </c>
      <c r="E5662" t="s">
        <v>1564</v>
      </c>
      <c r="F5662" t="s">
        <v>1522</v>
      </c>
      <c r="G5662" t="s">
        <v>91</v>
      </c>
      <c r="H5662" t="s">
        <v>1151</v>
      </c>
      <c r="I5662" t="s">
        <v>1575</v>
      </c>
      <c r="J5662" t="s">
        <v>1450</v>
      </c>
      <c r="K5662" t="s">
        <v>1451</v>
      </c>
      <c r="L5662" t="s">
        <v>1452</v>
      </c>
      <c r="M5662" t="s">
        <v>1453</v>
      </c>
      <c r="N5662" t="s">
        <v>1454</v>
      </c>
      <c r="O5662" t="s">
        <v>1455</v>
      </c>
      <c r="P5662" t="s">
        <v>1456</v>
      </c>
      <c r="Q5662" t="s">
        <v>1457</v>
      </c>
      <c r="R5662">
        <v>2030991</v>
      </c>
      <c r="S5662" t="s">
        <v>1463</v>
      </c>
      <c r="T5662">
        <v>12605.04</v>
      </c>
      <c r="U5662">
        <v>15</v>
      </c>
      <c r="V5662">
        <v>12605.04</v>
      </c>
      <c r="W5662">
        <v>15</v>
      </c>
      <c r="X5662">
        <v>10350</v>
      </c>
      <c r="Y5662">
        <v>2255.04</v>
      </c>
      <c r="Z5662">
        <v>2030991</v>
      </c>
    </row>
    <row r="5663" spans="1:26" x14ac:dyDescent="0.2">
      <c r="A5663" s="27">
        <v>46084</v>
      </c>
      <c r="B5663" t="s">
        <v>14</v>
      </c>
      <c r="C5663" t="s">
        <v>1543</v>
      </c>
      <c r="D5663" t="s">
        <v>1543</v>
      </c>
      <c r="E5663" t="s">
        <v>1564</v>
      </c>
      <c r="F5663" t="s">
        <v>1522</v>
      </c>
      <c r="G5663" t="s">
        <v>91</v>
      </c>
      <c r="H5663" t="s">
        <v>1151</v>
      </c>
      <c r="I5663" t="s">
        <v>1575</v>
      </c>
      <c r="J5663" t="s">
        <v>1450</v>
      </c>
      <c r="K5663" t="s">
        <v>1451</v>
      </c>
      <c r="L5663" t="s">
        <v>1452</v>
      </c>
      <c r="M5663" t="s">
        <v>1453</v>
      </c>
      <c r="N5663" t="s">
        <v>1454</v>
      </c>
      <c r="O5663" t="s">
        <v>1455</v>
      </c>
      <c r="P5663" t="s">
        <v>1456</v>
      </c>
      <c r="Q5663" t="s">
        <v>1457</v>
      </c>
      <c r="R5663">
        <v>2039041</v>
      </c>
      <c r="S5663" t="s">
        <v>1460</v>
      </c>
      <c r="T5663">
        <v>7563.0240000000003</v>
      </c>
      <c r="U5663">
        <v>9</v>
      </c>
      <c r="V5663">
        <v>7563.0240000000003</v>
      </c>
      <c r="W5663">
        <v>9</v>
      </c>
      <c r="X5663">
        <v>6219</v>
      </c>
      <c r="Y5663">
        <v>1344.0239999999999</v>
      </c>
      <c r="Z5663">
        <v>2039041</v>
      </c>
    </row>
    <row r="5664" spans="1:26" x14ac:dyDescent="0.2">
      <c r="A5664" s="27">
        <v>46084</v>
      </c>
      <c r="B5664" t="s">
        <v>14</v>
      </c>
      <c r="C5664" t="s">
        <v>1543</v>
      </c>
      <c r="D5664" t="s">
        <v>1543</v>
      </c>
      <c r="E5664" t="s">
        <v>1564</v>
      </c>
      <c r="F5664" t="s">
        <v>1522</v>
      </c>
      <c r="G5664" t="s">
        <v>91</v>
      </c>
      <c r="H5664" t="s">
        <v>1151</v>
      </c>
      <c r="I5664" t="s">
        <v>1575</v>
      </c>
      <c r="J5664" t="s">
        <v>1450</v>
      </c>
      <c r="K5664" t="s">
        <v>1451</v>
      </c>
      <c r="L5664" t="s">
        <v>1452</v>
      </c>
      <c r="M5664" t="s">
        <v>1453</v>
      </c>
      <c r="N5664" t="s">
        <v>1454</v>
      </c>
      <c r="O5664" t="s">
        <v>1455</v>
      </c>
      <c r="P5664" t="s">
        <v>1456</v>
      </c>
      <c r="Q5664" t="s">
        <v>1457</v>
      </c>
      <c r="R5664">
        <v>2048972</v>
      </c>
      <c r="S5664" t="s">
        <v>1461</v>
      </c>
      <c r="T5664">
        <v>5882.3519999999999</v>
      </c>
      <c r="U5664">
        <v>7</v>
      </c>
      <c r="V5664">
        <v>5882.3519999999999</v>
      </c>
      <c r="W5664">
        <v>7</v>
      </c>
      <c r="X5664">
        <v>4816</v>
      </c>
      <c r="Y5664">
        <v>1066.3520000000001</v>
      </c>
      <c r="Z5664">
        <v>2048972</v>
      </c>
    </row>
    <row r="5665" spans="1:26" x14ac:dyDescent="0.2">
      <c r="A5665" s="27">
        <v>46084</v>
      </c>
      <c r="B5665" t="s">
        <v>14</v>
      </c>
      <c r="C5665" t="s">
        <v>1543</v>
      </c>
      <c r="D5665" t="s">
        <v>1543</v>
      </c>
      <c r="E5665" t="s">
        <v>1564</v>
      </c>
      <c r="F5665" t="s">
        <v>1522</v>
      </c>
      <c r="G5665" t="s">
        <v>91</v>
      </c>
      <c r="H5665" t="s">
        <v>1295</v>
      </c>
      <c r="I5665" t="s">
        <v>1576</v>
      </c>
      <c r="J5665" t="s">
        <v>1450</v>
      </c>
      <c r="K5665" t="s">
        <v>1451</v>
      </c>
      <c r="L5665" t="s">
        <v>1452</v>
      </c>
      <c r="M5665" t="s">
        <v>1453</v>
      </c>
      <c r="N5665" t="s">
        <v>1454</v>
      </c>
      <c r="O5665" t="s">
        <v>1455</v>
      </c>
      <c r="P5665" t="s">
        <v>1456</v>
      </c>
      <c r="Q5665" t="s">
        <v>1457</v>
      </c>
      <c r="R5665">
        <v>2030991</v>
      </c>
      <c r="S5665" t="s">
        <v>1463</v>
      </c>
      <c r="T5665">
        <v>840.33600000000001</v>
      </c>
      <c r="U5665">
        <v>1</v>
      </c>
      <c r="V5665">
        <v>840.33600000000001</v>
      </c>
      <c r="W5665">
        <v>1</v>
      </c>
      <c r="X5665">
        <v>690</v>
      </c>
      <c r="Y5665">
        <v>150.33600000000001</v>
      </c>
      <c r="Z5665">
        <v>2030991</v>
      </c>
    </row>
    <row r="5666" spans="1:26" x14ac:dyDescent="0.2">
      <c r="A5666" s="27">
        <v>46084</v>
      </c>
      <c r="B5666" t="s">
        <v>14</v>
      </c>
      <c r="C5666" t="s">
        <v>1543</v>
      </c>
      <c r="D5666" t="s">
        <v>1543</v>
      </c>
      <c r="E5666" t="s">
        <v>1564</v>
      </c>
      <c r="F5666" t="s">
        <v>1522</v>
      </c>
      <c r="G5666" t="s">
        <v>91</v>
      </c>
      <c r="H5666" t="s">
        <v>1295</v>
      </c>
      <c r="I5666" t="s">
        <v>1576</v>
      </c>
      <c r="J5666" t="s">
        <v>1450</v>
      </c>
      <c r="K5666" t="s">
        <v>1451</v>
      </c>
      <c r="L5666" t="s">
        <v>1452</v>
      </c>
      <c r="M5666" t="s">
        <v>1453</v>
      </c>
      <c r="N5666" t="s">
        <v>1454</v>
      </c>
      <c r="O5666" t="s">
        <v>1455</v>
      </c>
      <c r="P5666" t="s">
        <v>1456</v>
      </c>
      <c r="Q5666" t="s">
        <v>1457</v>
      </c>
      <c r="R5666">
        <v>2039041</v>
      </c>
      <c r="S5666" t="s">
        <v>1460</v>
      </c>
      <c r="T5666">
        <v>4201.68</v>
      </c>
      <c r="U5666">
        <v>5</v>
      </c>
      <c r="V5666">
        <v>4201.68</v>
      </c>
      <c r="W5666">
        <v>5</v>
      </c>
      <c r="X5666">
        <v>3450</v>
      </c>
      <c r="Y5666">
        <v>751.68</v>
      </c>
      <c r="Z5666">
        <v>2039041</v>
      </c>
    </row>
    <row r="5667" spans="1:26" x14ac:dyDescent="0.2">
      <c r="A5667" s="27">
        <v>46084</v>
      </c>
      <c r="B5667" t="s">
        <v>14</v>
      </c>
      <c r="C5667" t="s">
        <v>1543</v>
      </c>
      <c r="D5667" t="s">
        <v>1543</v>
      </c>
      <c r="E5667" t="s">
        <v>1564</v>
      </c>
      <c r="F5667" t="s">
        <v>1522</v>
      </c>
      <c r="G5667" t="s">
        <v>91</v>
      </c>
      <c r="H5667" t="s">
        <v>1295</v>
      </c>
      <c r="I5667" t="s">
        <v>1576</v>
      </c>
      <c r="J5667" t="s">
        <v>1450</v>
      </c>
      <c r="K5667" t="s">
        <v>1451</v>
      </c>
      <c r="L5667" t="s">
        <v>1452</v>
      </c>
      <c r="M5667" t="s">
        <v>1453</v>
      </c>
      <c r="N5667" t="s">
        <v>1454</v>
      </c>
      <c r="O5667" t="s">
        <v>1455</v>
      </c>
      <c r="P5667" t="s">
        <v>1456</v>
      </c>
      <c r="Q5667" t="s">
        <v>1457</v>
      </c>
      <c r="R5667">
        <v>2048972</v>
      </c>
      <c r="S5667" t="s">
        <v>1461</v>
      </c>
      <c r="T5667">
        <v>1680.672</v>
      </c>
      <c r="U5667">
        <v>2</v>
      </c>
      <c r="V5667">
        <v>1680.672</v>
      </c>
      <c r="W5667">
        <v>2</v>
      </c>
      <c r="X5667">
        <v>1372</v>
      </c>
      <c r="Y5667">
        <v>308.67200000000003</v>
      </c>
      <c r="Z5667">
        <v>2048972</v>
      </c>
    </row>
    <row r="5668" spans="1:26" x14ac:dyDescent="0.2">
      <c r="A5668" s="27">
        <v>46084</v>
      </c>
      <c r="B5668" t="s">
        <v>14</v>
      </c>
      <c r="C5668" t="s">
        <v>1543</v>
      </c>
      <c r="D5668" t="s">
        <v>1543</v>
      </c>
      <c r="E5668" t="s">
        <v>1564</v>
      </c>
      <c r="F5668" t="s">
        <v>1522</v>
      </c>
      <c r="G5668" t="s">
        <v>394</v>
      </c>
      <c r="H5668" t="s">
        <v>1149</v>
      </c>
      <c r="I5668" t="s">
        <v>1577</v>
      </c>
      <c r="J5668" t="s">
        <v>1450</v>
      </c>
      <c r="K5668" t="s">
        <v>1451</v>
      </c>
      <c r="L5668" t="s">
        <v>1452</v>
      </c>
      <c r="M5668" t="s">
        <v>1453</v>
      </c>
      <c r="N5668" t="s">
        <v>1454</v>
      </c>
      <c r="O5668" t="s">
        <v>1455</v>
      </c>
      <c r="P5668" t="s">
        <v>1456</v>
      </c>
      <c r="Q5668" t="s">
        <v>1457</v>
      </c>
      <c r="R5668">
        <v>2001113</v>
      </c>
      <c r="S5668" t="s">
        <v>1458</v>
      </c>
      <c r="T5668">
        <v>1680.672</v>
      </c>
      <c r="U5668">
        <v>2</v>
      </c>
      <c r="V5668">
        <v>1680.672</v>
      </c>
      <c r="W5668">
        <v>2</v>
      </c>
      <c r="X5668">
        <v>1372</v>
      </c>
      <c r="Y5668">
        <v>308.67200000000003</v>
      </c>
      <c r="Z5668">
        <v>2001113</v>
      </c>
    </row>
    <row r="5669" spans="1:26" x14ac:dyDescent="0.2">
      <c r="A5669" s="27">
        <v>46084</v>
      </c>
      <c r="B5669" t="s">
        <v>14</v>
      </c>
      <c r="C5669" t="s">
        <v>1543</v>
      </c>
      <c r="D5669" t="s">
        <v>1543</v>
      </c>
      <c r="E5669" t="s">
        <v>1564</v>
      </c>
      <c r="F5669" t="s">
        <v>1522</v>
      </c>
      <c r="G5669" t="s">
        <v>394</v>
      </c>
      <c r="H5669" t="s">
        <v>1149</v>
      </c>
      <c r="I5669" t="s">
        <v>1577</v>
      </c>
      <c r="J5669" t="s">
        <v>1450</v>
      </c>
      <c r="K5669" t="s">
        <v>1451</v>
      </c>
      <c r="L5669" t="s">
        <v>1452</v>
      </c>
      <c r="M5669" t="s">
        <v>1453</v>
      </c>
      <c r="N5669" t="s">
        <v>1454</v>
      </c>
      <c r="O5669" t="s">
        <v>1455</v>
      </c>
      <c r="P5669" t="s">
        <v>1456</v>
      </c>
      <c r="Q5669" t="s">
        <v>1457</v>
      </c>
      <c r="R5669">
        <v>2030991</v>
      </c>
      <c r="S5669" t="s">
        <v>1463</v>
      </c>
      <c r="T5669">
        <v>5042.0159999999996</v>
      </c>
      <c r="U5669">
        <v>6</v>
      </c>
      <c r="V5669">
        <v>5042.0159999999996</v>
      </c>
      <c r="W5669">
        <v>6</v>
      </c>
      <c r="X5669">
        <v>4140</v>
      </c>
      <c r="Y5669">
        <v>902.01599999999996</v>
      </c>
      <c r="Z5669">
        <v>2030991</v>
      </c>
    </row>
    <row r="5670" spans="1:26" x14ac:dyDescent="0.2">
      <c r="A5670" s="27">
        <v>46084</v>
      </c>
      <c r="B5670" t="s">
        <v>14</v>
      </c>
      <c r="C5670" t="s">
        <v>1543</v>
      </c>
      <c r="D5670" t="s">
        <v>1543</v>
      </c>
      <c r="E5670" t="s">
        <v>1564</v>
      </c>
      <c r="F5670" t="s">
        <v>1522</v>
      </c>
      <c r="G5670" t="s">
        <v>394</v>
      </c>
      <c r="H5670" t="s">
        <v>1149</v>
      </c>
      <c r="I5670" t="s">
        <v>1577</v>
      </c>
      <c r="J5670" t="s">
        <v>1450</v>
      </c>
      <c r="K5670" t="s">
        <v>1451</v>
      </c>
      <c r="L5670" t="s">
        <v>1452</v>
      </c>
      <c r="M5670" t="s">
        <v>1453</v>
      </c>
      <c r="N5670" t="s">
        <v>1454</v>
      </c>
      <c r="O5670" t="s">
        <v>1455</v>
      </c>
      <c r="P5670" t="s">
        <v>1456</v>
      </c>
      <c r="Q5670" t="s">
        <v>1457</v>
      </c>
      <c r="R5670">
        <v>2048972</v>
      </c>
      <c r="S5670" t="s">
        <v>1461</v>
      </c>
      <c r="T5670">
        <v>1680.672</v>
      </c>
      <c r="U5670">
        <v>2</v>
      </c>
      <c r="V5670">
        <v>1680.672</v>
      </c>
      <c r="W5670">
        <v>2</v>
      </c>
      <c r="X5670">
        <v>1372</v>
      </c>
      <c r="Y5670">
        <v>308.67200000000003</v>
      </c>
      <c r="Z5670">
        <v>2048972</v>
      </c>
    </row>
    <row r="5671" spans="1:26" x14ac:dyDescent="0.2">
      <c r="A5671" s="27">
        <v>46084</v>
      </c>
      <c r="B5671" t="s">
        <v>14</v>
      </c>
      <c r="C5671" t="s">
        <v>1543</v>
      </c>
      <c r="D5671" t="s">
        <v>1543</v>
      </c>
      <c r="E5671" t="s">
        <v>1564</v>
      </c>
      <c r="F5671" t="s">
        <v>1522</v>
      </c>
      <c r="G5671" t="s">
        <v>394</v>
      </c>
      <c r="H5671" t="s">
        <v>1297</v>
      </c>
      <c r="I5671" t="s">
        <v>1578</v>
      </c>
      <c r="J5671" t="s">
        <v>1450</v>
      </c>
      <c r="K5671" t="s">
        <v>1451</v>
      </c>
      <c r="L5671" t="s">
        <v>1452</v>
      </c>
      <c r="M5671" t="s">
        <v>1453</v>
      </c>
      <c r="N5671" t="s">
        <v>1454</v>
      </c>
      <c r="O5671" t="s">
        <v>1455</v>
      </c>
      <c r="P5671" t="s">
        <v>1456</v>
      </c>
      <c r="Q5671" t="s">
        <v>1457</v>
      </c>
      <c r="R5671">
        <v>2030990</v>
      </c>
      <c r="S5671" t="s">
        <v>1459</v>
      </c>
      <c r="T5671">
        <v>4201.68</v>
      </c>
      <c r="U5671">
        <v>5</v>
      </c>
      <c r="V5671">
        <v>4201.68</v>
      </c>
      <c r="W5671">
        <v>5</v>
      </c>
      <c r="X5671">
        <v>3450</v>
      </c>
      <c r="Y5671">
        <v>751.68</v>
      </c>
      <c r="Z5671">
        <v>2030990</v>
      </c>
    </row>
    <row r="5672" spans="1:26" x14ac:dyDescent="0.2">
      <c r="A5672" s="27">
        <v>46084</v>
      </c>
      <c r="B5672" t="s">
        <v>14</v>
      </c>
      <c r="C5672" t="s">
        <v>1543</v>
      </c>
      <c r="D5672" t="s">
        <v>1543</v>
      </c>
      <c r="E5672" t="s">
        <v>1564</v>
      </c>
      <c r="F5672" t="s">
        <v>1522</v>
      </c>
      <c r="G5672" t="s">
        <v>394</v>
      </c>
      <c r="H5672" t="s">
        <v>1297</v>
      </c>
      <c r="I5672" t="s">
        <v>1578</v>
      </c>
      <c r="J5672" t="s">
        <v>1450</v>
      </c>
      <c r="K5672" t="s">
        <v>1451</v>
      </c>
      <c r="L5672" t="s">
        <v>1452</v>
      </c>
      <c r="M5672" t="s">
        <v>1453</v>
      </c>
      <c r="N5672" t="s">
        <v>1454</v>
      </c>
      <c r="O5672" t="s">
        <v>1455</v>
      </c>
      <c r="P5672" t="s">
        <v>1456</v>
      </c>
      <c r="Q5672" t="s">
        <v>1457</v>
      </c>
      <c r="R5672">
        <v>2039041</v>
      </c>
      <c r="S5672" t="s">
        <v>1460</v>
      </c>
      <c r="T5672">
        <v>2521.0079999999998</v>
      </c>
      <c r="U5672">
        <v>3</v>
      </c>
      <c r="V5672">
        <v>2521.0079999999998</v>
      </c>
      <c r="W5672">
        <v>3</v>
      </c>
      <c r="X5672">
        <v>2061</v>
      </c>
      <c r="Y5672">
        <v>460.00799999999998</v>
      </c>
      <c r="Z5672">
        <v>2039041</v>
      </c>
    </row>
    <row r="5673" spans="1:26" x14ac:dyDescent="0.2">
      <c r="A5673" s="27">
        <v>46084</v>
      </c>
      <c r="B5673" t="s">
        <v>14</v>
      </c>
      <c r="C5673" t="s">
        <v>1543</v>
      </c>
      <c r="D5673" t="s">
        <v>1543</v>
      </c>
      <c r="E5673" t="s">
        <v>1564</v>
      </c>
      <c r="F5673" t="s">
        <v>1522</v>
      </c>
      <c r="G5673" t="s">
        <v>394</v>
      </c>
      <c r="H5673" t="s">
        <v>1297</v>
      </c>
      <c r="I5673" t="s">
        <v>1578</v>
      </c>
      <c r="J5673" t="s">
        <v>1450</v>
      </c>
      <c r="K5673" t="s">
        <v>1451</v>
      </c>
      <c r="L5673" t="s">
        <v>1452</v>
      </c>
      <c r="M5673" t="s">
        <v>1453</v>
      </c>
      <c r="N5673" t="s">
        <v>1454</v>
      </c>
      <c r="O5673" t="s">
        <v>1455</v>
      </c>
      <c r="P5673" t="s">
        <v>1456</v>
      </c>
      <c r="Q5673" t="s">
        <v>1457</v>
      </c>
      <c r="R5673">
        <v>2048972</v>
      </c>
      <c r="S5673" t="s">
        <v>1461</v>
      </c>
      <c r="T5673">
        <v>1680.672</v>
      </c>
      <c r="U5673">
        <v>2</v>
      </c>
      <c r="V5673">
        <v>1680.672</v>
      </c>
      <c r="W5673">
        <v>2</v>
      </c>
      <c r="X5673">
        <v>1358</v>
      </c>
      <c r="Y5673">
        <v>322.67200000000003</v>
      </c>
      <c r="Z5673">
        <v>2048972</v>
      </c>
    </row>
    <row r="5674" spans="1:26" x14ac:dyDescent="0.2">
      <c r="A5674" s="27">
        <v>46084</v>
      </c>
      <c r="B5674" t="s">
        <v>14</v>
      </c>
      <c r="C5674" t="s">
        <v>1543</v>
      </c>
      <c r="D5674" t="s">
        <v>1543</v>
      </c>
      <c r="E5674" t="s">
        <v>1564</v>
      </c>
      <c r="F5674" t="s">
        <v>1524</v>
      </c>
      <c r="G5674" t="s">
        <v>1579</v>
      </c>
      <c r="H5674" t="s">
        <v>1164</v>
      </c>
      <c r="I5674" t="s">
        <v>1580</v>
      </c>
      <c r="J5674" t="s">
        <v>1450</v>
      </c>
      <c r="K5674" t="s">
        <v>1451</v>
      </c>
      <c r="L5674" t="s">
        <v>1452</v>
      </c>
      <c r="M5674" t="s">
        <v>1453</v>
      </c>
      <c r="N5674" t="s">
        <v>1454</v>
      </c>
      <c r="O5674" t="s">
        <v>1455</v>
      </c>
      <c r="P5674" t="s">
        <v>1456</v>
      </c>
      <c r="Q5674" t="s">
        <v>1457</v>
      </c>
      <c r="R5674">
        <v>2001113</v>
      </c>
      <c r="S5674" t="s">
        <v>1458</v>
      </c>
      <c r="T5674">
        <v>2521.0081</v>
      </c>
      <c r="U5674">
        <v>3</v>
      </c>
      <c r="V5674">
        <v>2521.0081</v>
      </c>
      <c r="W5674">
        <v>3</v>
      </c>
      <c r="X5674">
        <v>2055</v>
      </c>
      <c r="Y5674">
        <v>466.00810000000001</v>
      </c>
      <c r="Z5674">
        <v>2001113</v>
      </c>
    </row>
    <row r="5675" spans="1:26" x14ac:dyDescent="0.2">
      <c r="A5675" s="27">
        <v>46084</v>
      </c>
      <c r="B5675" t="s">
        <v>14</v>
      </c>
      <c r="C5675" t="s">
        <v>1543</v>
      </c>
      <c r="D5675" t="s">
        <v>1543</v>
      </c>
      <c r="E5675" t="s">
        <v>1564</v>
      </c>
      <c r="F5675" t="s">
        <v>1524</v>
      </c>
      <c r="G5675" t="s">
        <v>1579</v>
      </c>
      <c r="H5675" t="s">
        <v>1164</v>
      </c>
      <c r="I5675" t="s">
        <v>1580</v>
      </c>
      <c r="J5675" t="s">
        <v>1450</v>
      </c>
      <c r="K5675" t="s">
        <v>1451</v>
      </c>
      <c r="L5675" t="s">
        <v>1452</v>
      </c>
      <c r="M5675" t="s">
        <v>1453</v>
      </c>
      <c r="N5675" t="s">
        <v>1454</v>
      </c>
      <c r="O5675" t="s">
        <v>1455</v>
      </c>
      <c r="P5675" t="s">
        <v>1456</v>
      </c>
      <c r="Q5675" t="s">
        <v>1457</v>
      </c>
      <c r="R5675">
        <v>2030990</v>
      </c>
      <c r="S5675" t="s">
        <v>1459</v>
      </c>
      <c r="T5675">
        <v>2521.0079999999998</v>
      </c>
      <c r="U5675">
        <v>3</v>
      </c>
      <c r="V5675">
        <v>2521.0079999999998</v>
      </c>
      <c r="W5675">
        <v>3</v>
      </c>
      <c r="X5675">
        <v>2073</v>
      </c>
      <c r="Y5675">
        <v>448.00799999999998</v>
      </c>
      <c r="Z5675">
        <v>2030990</v>
      </c>
    </row>
    <row r="5676" spans="1:26" x14ac:dyDescent="0.2">
      <c r="A5676" s="27">
        <v>46084</v>
      </c>
      <c r="B5676" t="s">
        <v>14</v>
      </c>
      <c r="C5676" t="s">
        <v>1543</v>
      </c>
      <c r="D5676" t="s">
        <v>1543</v>
      </c>
      <c r="E5676" t="s">
        <v>1564</v>
      </c>
      <c r="F5676" t="s">
        <v>1524</v>
      </c>
      <c r="G5676" t="s">
        <v>1579</v>
      </c>
      <c r="H5676" t="s">
        <v>1164</v>
      </c>
      <c r="I5676" t="s">
        <v>1580</v>
      </c>
      <c r="J5676" t="s">
        <v>1450</v>
      </c>
      <c r="K5676" t="s">
        <v>1451</v>
      </c>
      <c r="L5676" t="s">
        <v>1452</v>
      </c>
      <c r="M5676" t="s">
        <v>1453</v>
      </c>
      <c r="N5676" t="s">
        <v>1454</v>
      </c>
      <c r="O5676" t="s">
        <v>1455</v>
      </c>
      <c r="P5676" t="s">
        <v>1456</v>
      </c>
      <c r="Q5676" t="s">
        <v>1457</v>
      </c>
      <c r="R5676">
        <v>2030991</v>
      </c>
      <c r="S5676" t="s">
        <v>1463</v>
      </c>
      <c r="T5676">
        <v>6722.6880000000001</v>
      </c>
      <c r="U5676">
        <v>8</v>
      </c>
      <c r="V5676">
        <v>6722.6880000000001</v>
      </c>
      <c r="W5676">
        <v>8</v>
      </c>
      <c r="X5676">
        <v>5520</v>
      </c>
      <c r="Y5676">
        <v>1202.6880000000001</v>
      </c>
      <c r="Z5676">
        <v>2030991</v>
      </c>
    </row>
    <row r="5677" spans="1:26" x14ac:dyDescent="0.2">
      <c r="A5677" s="27">
        <v>46084</v>
      </c>
      <c r="B5677" t="s">
        <v>14</v>
      </c>
      <c r="C5677" t="s">
        <v>1543</v>
      </c>
      <c r="D5677" t="s">
        <v>1543</v>
      </c>
      <c r="E5677" t="s">
        <v>1564</v>
      </c>
      <c r="F5677" t="s">
        <v>1524</v>
      </c>
      <c r="G5677" t="s">
        <v>282</v>
      </c>
      <c r="H5677" t="s">
        <v>1104</v>
      </c>
      <c r="I5677" t="s">
        <v>1581</v>
      </c>
      <c r="J5677" t="s">
        <v>1450</v>
      </c>
      <c r="K5677" t="s">
        <v>1451</v>
      </c>
      <c r="L5677" t="s">
        <v>1452</v>
      </c>
      <c r="M5677" t="s">
        <v>1453</v>
      </c>
      <c r="N5677" t="s">
        <v>1454</v>
      </c>
      <c r="O5677" t="s">
        <v>1455</v>
      </c>
      <c r="P5677" t="s">
        <v>1456</v>
      </c>
      <c r="Q5677" t="s">
        <v>1457</v>
      </c>
      <c r="R5677">
        <v>2030991</v>
      </c>
      <c r="S5677" t="s">
        <v>1463</v>
      </c>
      <c r="T5677">
        <v>840.33600000000001</v>
      </c>
      <c r="U5677">
        <v>1</v>
      </c>
      <c r="V5677">
        <v>840.33600000000001</v>
      </c>
      <c r="W5677">
        <v>1</v>
      </c>
      <c r="X5677">
        <v>678</v>
      </c>
      <c r="Y5677">
        <v>162.33600000000001</v>
      </c>
      <c r="Z5677">
        <v>2030991</v>
      </c>
    </row>
    <row r="5678" spans="1:26" x14ac:dyDescent="0.2">
      <c r="A5678" s="27">
        <v>46084</v>
      </c>
      <c r="B5678" t="s">
        <v>14</v>
      </c>
      <c r="C5678" t="s">
        <v>1543</v>
      </c>
      <c r="D5678" t="s">
        <v>1543</v>
      </c>
      <c r="E5678" t="s">
        <v>1564</v>
      </c>
      <c r="F5678" t="s">
        <v>1524</v>
      </c>
      <c r="G5678" t="s">
        <v>282</v>
      </c>
      <c r="H5678" t="s">
        <v>1104</v>
      </c>
      <c r="I5678" t="s">
        <v>1581</v>
      </c>
      <c r="J5678" t="s">
        <v>1450</v>
      </c>
      <c r="K5678" t="s">
        <v>1451</v>
      </c>
      <c r="L5678" t="s">
        <v>1452</v>
      </c>
      <c r="M5678" t="s">
        <v>1453</v>
      </c>
      <c r="N5678" t="s">
        <v>1454</v>
      </c>
      <c r="O5678" t="s">
        <v>1455</v>
      </c>
      <c r="P5678" t="s">
        <v>1456</v>
      </c>
      <c r="Q5678" t="s">
        <v>1457</v>
      </c>
      <c r="R5678">
        <v>2048972</v>
      </c>
      <c r="S5678" t="s">
        <v>1461</v>
      </c>
      <c r="T5678">
        <v>840.33600000000001</v>
      </c>
      <c r="U5678">
        <v>1</v>
      </c>
      <c r="V5678">
        <v>840.33600000000001</v>
      </c>
      <c r="W5678">
        <v>1</v>
      </c>
      <c r="X5678">
        <v>686</v>
      </c>
      <c r="Y5678">
        <v>154.33600000000001</v>
      </c>
      <c r="Z5678">
        <v>2048972</v>
      </c>
    </row>
    <row r="5679" spans="1:26" x14ac:dyDescent="0.2">
      <c r="A5679" s="27">
        <v>46084</v>
      </c>
      <c r="B5679" t="s">
        <v>14</v>
      </c>
      <c r="C5679" t="s">
        <v>1543</v>
      </c>
      <c r="D5679" t="s">
        <v>1543</v>
      </c>
      <c r="E5679" t="s">
        <v>1564</v>
      </c>
      <c r="F5679" t="s">
        <v>1524</v>
      </c>
      <c r="G5679" t="s">
        <v>282</v>
      </c>
      <c r="H5679" t="s">
        <v>1582</v>
      </c>
      <c r="I5679" t="s">
        <v>658</v>
      </c>
      <c r="J5679" t="s">
        <v>1450</v>
      </c>
      <c r="K5679" t="s">
        <v>1451</v>
      </c>
      <c r="L5679" t="s">
        <v>1452</v>
      </c>
      <c r="M5679" t="s">
        <v>1453</v>
      </c>
      <c r="N5679" t="s">
        <v>1454</v>
      </c>
      <c r="O5679" t="s">
        <v>1455</v>
      </c>
      <c r="P5679" t="s">
        <v>1456</v>
      </c>
      <c r="Q5679" t="s">
        <v>1457</v>
      </c>
      <c r="R5679">
        <v>2030990</v>
      </c>
      <c r="S5679" t="s">
        <v>1459</v>
      </c>
      <c r="T5679">
        <v>840.33600000000001</v>
      </c>
      <c r="U5679">
        <v>1</v>
      </c>
      <c r="V5679">
        <v>840.33600000000001</v>
      </c>
      <c r="W5679">
        <v>1</v>
      </c>
      <c r="X5679">
        <v>690</v>
      </c>
      <c r="Y5679">
        <v>150.33600000000001</v>
      </c>
      <c r="Z5679">
        <v>2030990</v>
      </c>
    </row>
    <row r="5680" spans="1:26" x14ac:dyDescent="0.2">
      <c r="A5680" s="27">
        <v>46084</v>
      </c>
      <c r="B5680" t="s">
        <v>14</v>
      </c>
      <c r="C5680" t="s">
        <v>1543</v>
      </c>
      <c r="D5680" t="s">
        <v>1543</v>
      </c>
      <c r="E5680" t="s">
        <v>1564</v>
      </c>
      <c r="F5680" t="s">
        <v>1524</v>
      </c>
      <c r="G5680" t="s">
        <v>282</v>
      </c>
      <c r="H5680" t="s">
        <v>1582</v>
      </c>
      <c r="I5680" t="s">
        <v>658</v>
      </c>
      <c r="J5680" t="s">
        <v>1450</v>
      </c>
      <c r="K5680" t="s">
        <v>1451</v>
      </c>
      <c r="L5680" t="s">
        <v>1452</v>
      </c>
      <c r="M5680" t="s">
        <v>1453</v>
      </c>
      <c r="N5680" t="s">
        <v>1454</v>
      </c>
      <c r="O5680" t="s">
        <v>1455</v>
      </c>
      <c r="P5680" t="s">
        <v>1456</v>
      </c>
      <c r="Q5680" t="s">
        <v>1457</v>
      </c>
      <c r="R5680">
        <v>2048972</v>
      </c>
      <c r="S5680" t="s">
        <v>1461</v>
      </c>
      <c r="T5680">
        <v>840.33600000000001</v>
      </c>
      <c r="U5680">
        <v>1</v>
      </c>
      <c r="V5680">
        <v>840.33600000000001</v>
      </c>
      <c r="W5680">
        <v>1</v>
      </c>
      <c r="X5680">
        <v>682</v>
      </c>
      <c r="Y5680">
        <v>158.33600000000001</v>
      </c>
      <c r="Z5680">
        <v>2048972</v>
      </c>
    </row>
    <row r="5681" spans="1:26" x14ac:dyDescent="0.2">
      <c r="A5681" s="27">
        <v>46084</v>
      </c>
      <c r="B5681" t="s">
        <v>14</v>
      </c>
      <c r="C5681" t="s">
        <v>1543</v>
      </c>
      <c r="D5681" t="s">
        <v>1543</v>
      </c>
      <c r="E5681" t="s">
        <v>1564</v>
      </c>
      <c r="F5681" t="s">
        <v>1524</v>
      </c>
      <c r="G5681" t="s">
        <v>282</v>
      </c>
      <c r="H5681" t="s">
        <v>1321</v>
      </c>
      <c r="I5681" t="s">
        <v>1583</v>
      </c>
      <c r="J5681" t="s">
        <v>1450</v>
      </c>
      <c r="K5681" t="s">
        <v>1451</v>
      </c>
      <c r="L5681" t="s">
        <v>1452</v>
      </c>
      <c r="M5681" t="s">
        <v>1453</v>
      </c>
      <c r="N5681" t="s">
        <v>1454</v>
      </c>
      <c r="O5681" t="s">
        <v>1455</v>
      </c>
      <c r="P5681" t="s">
        <v>1456</v>
      </c>
      <c r="Q5681" t="s">
        <v>1457</v>
      </c>
      <c r="R5681">
        <v>2030990</v>
      </c>
      <c r="S5681" t="s">
        <v>1459</v>
      </c>
      <c r="T5681">
        <v>7563.0240000000003</v>
      </c>
      <c r="U5681">
        <v>9</v>
      </c>
      <c r="V5681">
        <v>7563.0240000000003</v>
      </c>
      <c r="W5681">
        <v>9</v>
      </c>
      <c r="X5681">
        <v>6219</v>
      </c>
      <c r="Y5681">
        <v>1344.0239999999999</v>
      </c>
      <c r="Z5681">
        <v>2030990</v>
      </c>
    </row>
    <row r="5682" spans="1:26" x14ac:dyDescent="0.2">
      <c r="A5682" s="27">
        <v>46084</v>
      </c>
      <c r="B5682" t="s">
        <v>14</v>
      </c>
      <c r="C5682" t="s">
        <v>1543</v>
      </c>
      <c r="D5682" t="s">
        <v>1543</v>
      </c>
      <c r="E5682" t="s">
        <v>1564</v>
      </c>
      <c r="F5682" t="s">
        <v>1524</v>
      </c>
      <c r="G5682" t="s">
        <v>282</v>
      </c>
      <c r="H5682" t="s">
        <v>1321</v>
      </c>
      <c r="I5682" t="s">
        <v>1583</v>
      </c>
      <c r="J5682" t="s">
        <v>1450</v>
      </c>
      <c r="K5682" t="s">
        <v>1451</v>
      </c>
      <c r="L5682" t="s">
        <v>1452</v>
      </c>
      <c r="M5682" t="s">
        <v>1453</v>
      </c>
      <c r="N5682" t="s">
        <v>1454</v>
      </c>
      <c r="O5682" t="s">
        <v>1455</v>
      </c>
      <c r="P5682" t="s">
        <v>1456</v>
      </c>
      <c r="Q5682" t="s">
        <v>1457</v>
      </c>
      <c r="R5682">
        <v>2030991</v>
      </c>
      <c r="S5682" t="s">
        <v>1463</v>
      </c>
      <c r="T5682">
        <v>4201.68</v>
      </c>
      <c r="U5682">
        <v>5</v>
      </c>
      <c r="V5682">
        <v>4201.68</v>
      </c>
      <c r="W5682">
        <v>5</v>
      </c>
      <c r="X5682">
        <v>3450</v>
      </c>
      <c r="Y5682">
        <v>751.68</v>
      </c>
      <c r="Z5682">
        <v>2030991</v>
      </c>
    </row>
    <row r="5683" spans="1:26" x14ac:dyDescent="0.2">
      <c r="A5683" s="27">
        <v>46084</v>
      </c>
      <c r="B5683" t="s">
        <v>14</v>
      </c>
      <c r="C5683" t="s">
        <v>1543</v>
      </c>
      <c r="D5683" t="s">
        <v>1543</v>
      </c>
      <c r="E5683" t="s">
        <v>1564</v>
      </c>
      <c r="F5683" t="s">
        <v>1524</v>
      </c>
      <c r="G5683" t="s">
        <v>282</v>
      </c>
      <c r="H5683" t="s">
        <v>1321</v>
      </c>
      <c r="I5683" t="s">
        <v>1583</v>
      </c>
      <c r="J5683" t="s">
        <v>1450</v>
      </c>
      <c r="K5683" t="s">
        <v>1451</v>
      </c>
      <c r="L5683" t="s">
        <v>1452</v>
      </c>
      <c r="M5683" t="s">
        <v>1453</v>
      </c>
      <c r="N5683" t="s">
        <v>1454</v>
      </c>
      <c r="O5683" t="s">
        <v>1455</v>
      </c>
      <c r="P5683" t="s">
        <v>1456</v>
      </c>
      <c r="Q5683" t="s">
        <v>1457</v>
      </c>
      <c r="R5683">
        <v>2039041</v>
      </c>
      <c r="S5683" t="s">
        <v>1460</v>
      </c>
      <c r="T5683">
        <v>4201.68</v>
      </c>
      <c r="U5683">
        <v>5</v>
      </c>
      <c r="V5683">
        <v>4201.68</v>
      </c>
      <c r="W5683">
        <v>5</v>
      </c>
      <c r="X5683">
        <v>3450</v>
      </c>
      <c r="Y5683">
        <v>751.68</v>
      </c>
      <c r="Z5683">
        <v>2039041</v>
      </c>
    </row>
    <row r="5684" spans="1:26" x14ac:dyDescent="0.2">
      <c r="A5684" s="27">
        <v>46084</v>
      </c>
      <c r="B5684" t="s">
        <v>14</v>
      </c>
      <c r="C5684" t="s">
        <v>1543</v>
      </c>
      <c r="D5684" t="s">
        <v>1543</v>
      </c>
      <c r="E5684" t="s">
        <v>1564</v>
      </c>
      <c r="F5684" t="s">
        <v>1524</v>
      </c>
      <c r="G5684" t="s">
        <v>282</v>
      </c>
      <c r="H5684" t="s">
        <v>1321</v>
      </c>
      <c r="I5684" t="s">
        <v>1583</v>
      </c>
      <c r="J5684" t="s">
        <v>1450</v>
      </c>
      <c r="K5684" t="s">
        <v>1451</v>
      </c>
      <c r="L5684" t="s">
        <v>1452</v>
      </c>
      <c r="M5684" t="s">
        <v>1453</v>
      </c>
      <c r="N5684" t="s">
        <v>1454</v>
      </c>
      <c r="O5684" t="s">
        <v>1455</v>
      </c>
      <c r="P5684" t="s">
        <v>1456</v>
      </c>
      <c r="Q5684" t="s">
        <v>1457</v>
      </c>
      <c r="R5684">
        <v>2048972</v>
      </c>
      <c r="S5684" t="s">
        <v>1461</v>
      </c>
      <c r="T5684">
        <v>1680.672</v>
      </c>
      <c r="U5684">
        <v>2</v>
      </c>
      <c r="V5684">
        <v>1680.672</v>
      </c>
      <c r="W5684">
        <v>2</v>
      </c>
      <c r="X5684">
        <v>1372</v>
      </c>
      <c r="Y5684">
        <v>308.67200000000003</v>
      </c>
      <c r="Z5684">
        <v>2048972</v>
      </c>
    </row>
    <row r="5685" spans="1:26" x14ac:dyDescent="0.2">
      <c r="A5685" s="27">
        <v>46084</v>
      </c>
      <c r="B5685" t="s">
        <v>14</v>
      </c>
      <c r="C5685" t="s">
        <v>1543</v>
      </c>
      <c r="D5685" t="s">
        <v>1543</v>
      </c>
      <c r="E5685" t="s">
        <v>1584</v>
      </c>
      <c r="F5685" t="s">
        <v>125</v>
      </c>
      <c r="G5685" t="s">
        <v>462</v>
      </c>
      <c r="H5685" t="s">
        <v>1172</v>
      </c>
      <c r="I5685" t="s">
        <v>1585</v>
      </c>
      <c r="J5685" t="s">
        <v>1450</v>
      </c>
      <c r="K5685" t="s">
        <v>1451</v>
      </c>
      <c r="L5685" t="s">
        <v>1452</v>
      </c>
      <c r="M5685" t="s">
        <v>1453</v>
      </c>
      <c r="N5685" t="s">
        <v>1454</v>
      </c>
      <c r="O5685" t="s">
        <v>1455</v>
      </c>
      <c r="P5685" t="s">
        <v>1456</v>
      </c>
      <c r="Q5685" t="s">
        <v>1457</v>
      </c>
      <c r="R5685">
        <v>2048972</v>
      </c>
      <c r="S5685" t="s">
        <v>1461</v>
      </c>
      <c r="T5685">
        <v>840.33600000000001</v>
      </c>
      <c r="U5685">
        <v>1</v>
      </c>
      <c r="V5685">
        <v>840.33600000000001</v>
      </c>
      <c r="W5685">
        <v>1</v>
      </c>
      <c r="X5685">
        <v>686</v>
      </c>
      <c r="Y5685">
        <v>154.33600000000001</v>
      </c>
      <c r="Z5685">
        <v>2048972</v>
      </c>
    </row>
    <row r="5686" spans="1:26" x14ac:dyDescent="0.2">
      <c r="A5686" s="27">
        <v>46084</v>
      </c>
      <c r="B5686" t="s">
        <v>14</v>
      </c>
      <c r="C5686" t="s">
        <v>1543</v>
      </c>
      <c r="D5686" t="s">
        <v>1543</v>
      </c>
      <c r="E5686" t="s">
        <v>1584</v>
      </c>
      <c r="F5686" t="s">
        <v>1495</v>
      </c>
      <c r="G5686" t="s">
        <v>1252</v>
      </c>
      <c r="H5686" t="s">
        <v>1250</v>
      </c>
      <c r="I5686" t="s">
        <v>1783</v>
      </c>
      <c r="J5686" t="s">
        <v>1450</v>
      </c>
      <c r="K5686" t="s">
        <v>1451</v>
      </c>
      <c r="L5686" t="s">
        <v>1452</v>
      </c>
      <c r="M5686" t="s">
        <v>1453</v>
      </c>
      <c r="N5686" t="s">
        <v>1454</v>
      </c>
      <c r="O5686" t="s">
        <v>1455</v>
      </c>
      <c r="P5686" t="s">
        <v>1456</v>
      </c>
      <c r="Q5686" t="s">
        <v>1457</v>
      </c>
      <c r="R5686">
        <v>2030990</v>
      </c>
      <c r="S5686" t="s">
        <v>1459</v>
      </c>
      <c r="T5686">
        <v>2521.0079999999998</v>
      </c>
      <c r="U5686">
        <v>3</v>
      </c>
      <c r="V5686">
        <v>2521.0079999999998</v>
      </c>
      <c r="W5686">
        <v>3</v>
      </c>
      <c r="X5686">
        <v>1869</v>
      </c>
      <c r="Y5686">
        <v>652.00800000000004</v>
      </c>
      <c r="Z5686">
        <v>2030990</v>
      </c>
    </row>
    <row r="5687" spans="1:26" x14ac:dyDescent="0.2">
      <c r="A5687" s="27">
        <v>46084</v>
      </c>
      <c r="B5687" t="s">
        <v>14</v>
      </c>
      <c r="C5687" t="s">
        <v>1543</v>
      </c>
      <c r="D5687" t="s">
        <v>1543</v>
      </c>
      <c r="E5687" t="s">
        <v>1584</v>
      </c>
      <c r="F5687" t="s">
        <v>1495</v>
      </c>
      <c r="G5687" t="s">
        <v>1252</v>
      </c>
      <c r="H5687" t="s">
        <v>1250</v>
      </c>
      <c r="I5687" t="s">
        <v>1783</v>
      </c>
      <c r="J5687" t="s">
        <v>1450</v>
      </c>
      <c r="K5687" t="s">
        <v>1451</v>
      </c>
      <c r="L5687" t="s">
        <v>1452</v>
      </c>
      <c r="M5687" t="s">
        <v>1453</v>
      </c>
      <c r="N5687" t="s">
        <v>1454</v>
      </c>
      <c r="O5687" t="s">
        <v>1455</v>
      </c>
      <c r="P5687" t="s">
        <v>1456</v>
      </c>
      <c r="Q5687" t="s">
        <v>1457</v>
      </c>
      <c r="R5687">
        <v>2048972</v>
      </c>
      <c r="S5687" t="s">
        <v>1461</v>
      </c>
      <c r="T5687">
        <v>840.33600000000001</v>
      </c>
      <c r="U5687">
        <v>1</v>
      </c>
      <c r="V5687">
        <v>840.33600000000001</v>
      </c>
      <c r="W5687">
        <v>1</v>
      </c>
      <c r="X5687">
        <v>654</v>
      </c>
      <c r="Y5687">
        <v>186.33600000000001</v>
      </c>
      <c r="Z5687">
        <v>2048972</v>
      </c>
    </row>
    <row r="5688" spans="1:26" x14ac:dyDescent="0.2">
      <c r="A5688" s="27">
        <v>46084</v>
      </c>
      <c r="B5688" t="s">
        <v>14</v>
      </c>
      <c r="C5688" t="s">
        <v>1543</v>
      </c>
      <c r="D5688" t="s">
        <v>1543</v>
      </c>
      <c r="E5688" t="s">
        <v>1584</v>
      </c>
      <c r="F5688" t="s">
        <v>1495</v>
      </c>
      <c r="G5688" t="s">
        <v>1586</v>
      </c>
      <c r="H5688" t="s">
        <v>1315</v>
      </c>
      <c r="I5688" t="s">
        <v>1587</v>
      </c>
      <c r="J5688" t="s">
        <v>1450</v>
      </c>
      <c r="K5688" t="s">
        <v>1451</v>
      </c>
      <c r="L5688" t="s">
        <v>1452</v>
      </c>
      <c r="M5688" t="s">
        <v>1453</v>
      </c>
      <c r="N5688" t="s">
        <v>1454</v>
      </c>
      <c r="O5688" t="s">
        <v>1455</v>
      </c>
      <c r="P5688" t="s">
        <v>1456</v>
      </c>
      <c r="Q5688" t="s">
        <v>1457</v>
      </c>
      <c r="R5688">
        <v>2001113</v>
      </c>
      <c r="S5688" t="s">
        <v>1458</v>
      </c>
      <c r="T5688">
        <v>3361.3440000000001</v>
      </c>
      <c r="U5688">
        <v>4</v>
      </c>
      <c r="V5688">
        <v>3361.3440000000001</v>
      </c>
      <c r="W5688">
        <v>4</v>
      </c>
      <c r="X5688">
        <v>2744</v>
      </c>
      <c r="Y5688">
        <v>617.34400000000005</v>
      </c>
      <c r="Z5688">
        <v>2001113</v>
      </c>
    </row>
    <row r="5689" spans="1:26" x14ac:dyDescent="0.2">
      <c r="A5689" s="27">
        <v>46084</v>
      </c>
      <c r="B5689" t="s">
        <v>14</v>
      </c>
      <c r="C5689" t="s">
        <v>1543</v>
      </c>
      <c r="D5689" t="s">
        <v>1543</v>
      </c>
      <c r="E5689" t="s">
        <v>1584</v>
      </c>
      <c r="F5689" t="s">
        <v>1495</v>
      </c>
      <c r="G5689" t="s">
        <v>1586</v>
      </c>
      <c r="H5689" t="s">
        <v>1315</v>
      </c>
      <c r="I5689" t="s">
        <v>1587</v>
      </c>
      <c r="J5689" t="s">
        <v>1450</v>
      </c>
      <c r="K5689" t="s">
        <v>1451</v>
      </c>
      <c r="L5689" t="s">
        <v>1452</v>
      </c>
      <c r="M5689" t="s">
        <v>1453</v>
      </c>
      <c r="N5689" t="s">
        <v>1454</v>
      </c>
      <c r="O5689" t="s">
        <v>1455</v>
      </c>
      <c r="P5689" t="s">
        <v>1456</v>
      </c>
      <c r="Q5689" t="s">
        <v>1457</v>
      </c>
      <c r="R5689">
        <v>2039041</v>
      </c>
      <c r="S5689" t="s">
        <v>1460</v>
      </c>
      <c r="T5689">
        <v>4201.68</v>
      </c>
      <c r="U5689">
        <v>5</v>
      </c>
      <c r="V5689">
        <v>4201.68</v>
      </c>
      <c r="W5689">
        <v>5</v>
      </c>
      <c r="X5689">
        <v>3445</v>
      </c>
      <c r="Y5689">
        <v>756.68</v>
      </c>
      <c r="Z5689">
        <v>2039041</v>
      </c>
    </row>
    <row r="5690" spans="1:26" x14ac:dyDescent="0.2">
      <c r="A5690" s="27">
        <v>46084</v>
      </c>
      <c r="B5690" t="s">
        <v>14</v>
      </c>
      <c r="C5690" t="s">
        <v>1543</v>
      </c>
      <c r="D5690" t="s">
        <v>1543</v>
      </c>
      <c r="E5690" t="s">
        <v>1584</v>
      </c>
      <c r="F5690" t="s">
        <v>1495</v>
      </c>
      <c r="G5690" t="s">
        <v>1586</v>
      </c>
      <c r="H5690" t="s">
        <v>1315</v>
      </c>
      <c r="I5690" t="s">
        <v>1587</v>
      </c>
      <c r="J5690" t="s">
        <v>1450</v>
      </c>
      <c r="K5690" t="s">
        <v>1451</v>
      </c>
      <c r="L5690" t="s">
        <v>1452</v>
      </c>
      <c r="M5690" t="s">
        <v>1453</v>
      </c>
      <c r="N5690" t="s">
        <v>1454</v>
      </c>
      <c r="O5690" t="s">
        <v>1455</v>
      </c>
      <c r="P5690" t="s">
        <v>1456</v>
      </c>
      <c r="Q5690" t="s">
        <v>1457</v>
      </c>
      <c r="R5690">
        <v>2048972</v>
      </c>
      <c r="S5690" t="s">
        <v>1461</v>
      </c>
      <c r="T5690">
        <v>3361.3440000000001</v>
      </c>
      <c r="U5690">
        <v>4</v>
      </c>
      <c r="V5690">
        <v>3361.3440000000001</v>
      </c>
      <c r="W5690">
        <v>4</v>
      </c>
      <c r="X5690">
        <v>2744</v>
      </c>
      <c r="Y5690">
        <v>617.34400000000005</v>
      </c>
      <c r="Z5690">
        <v>2048972</v>
      </c>
    </row>
    <row r="5691" spans="1:26" x14ac:dyDescent="0.2">
      <c r="A5691" s="27">
        <v>46084</v>
      </c>
      <c r="B5691" t="s">
        <v>14</v>
      </c>
      <c r="C5691" t="s">
        <v>1543</v>
      </c>
      <c r="D5691" t="s">
        <v>1543</v>
      </c>
      <c r="E5691" t="s">
        <v>1584</v>
      </c>
      <c r="F5691" t="s">
        <v>1495</v>
      </c>
      <c r="G5691" t="s">
        <v>798</v>
      </c>
      <c r="H5691" t="s">
        <v>1253</v>
      </c>
      <c r="I5691" t="s">
        <v>1588</v>
      </c>
      <c r="J5691" t="s">
        <v>1450</v>
      </c>
      <c r="K5691" t="s">
        <v>1451</v>
      </c>
      <c r="L5691" t="s">
        <v>1452</v>
      </c>
      <c r="M5691" t="s">
        <v>1453</v>
      </c>
      <c r="N5691" t="s">
        <v>1454</v>
      </c>
      <c r="O5691" t="s">
        <v>1455</v>
      </c>
      <c r="P5691" t="s">
        <v>1456</v>
      </c>
      <c r="Q5691" t="s">
        <v>1457</v>
      </c>
      <c r="R5691">
        <v>2039041</v>
      </c>
      <c r="S5691" t="s">
        <v>1460</v>
      </c>
      <c r="T5691">
        <v>1680.672</v>
      </c>
      <c r="U5691">
        <v>2</v>
      </c>
      <c r="V5691">
        <v>1680.672</v>
      </c>
      <c r="W5691">
        <v>2</v>
      </c>
      <c r="X5691">
        <v>1362</v>
      </c>
      <c r="Y5691">
        <v>318.67200000000003</v>
      </c>
      <c r="Z5691">
        <v>2039041</v>
      </c>
    </row>
    <row r="5692" spans="1:26" x14ac:dyDescent="0.2">
      <c r="A5692" s="27">
        <v>46084</v>
      </c>
      <c r="B5692" t="s">
        <v>14</v>
      </c>
      <c r="C5692" t="s">
        <v>1543</v>
      </c>
      <c r="D5692" t="s">
        <v>1543</v>
      </c>
      <c r="E5692" t="s">
        <v>1584</v>
      </c>
      <c r="F5692" t="s">
        <v>1495</v>
      </c>
      <c r="G5692" t="s">
        <v>798</v>
      </c>
      <c r="H5692" t="s">
        <v>1253</v>
      </c>
      <c r="I5692" t="s">
        <v>1588</v>
      </c>
      <c r="J5692" t="s">
        <v>1450</v>
      </c>
      <c r="K5692" t="s">
        <v>1451</v>
      </c>
      <c r="L5692" t="s">
        <v>1452</v>
      </c>
      <c r="M5692" t="s">
        <v>1453</v>
      </c>
      <c r="N5692" t="s">
        <v>1454</v>
      </c>
      <c r="O5692" t="s">
        <v>1455</v>
      </c>
      <c r="P5692" t="s">
        <v>1456</v>
      </c>
      <c r="Q5692" t="s">
        <v>1457</v>
      </c>
      <c r="R5692">
        <v>2048972</v>
      </c>
      <c r="S5692" t="s">
        <v>1461</v>
      </c>
      <c r="T5692">
        <v>1680.672</v>
      </c>
      <c r="U5692">
        <v>2</v>
      </c>
      <c r="V5692">
        <v>1680.672</v>
      </c>
      <c r="W5692">
        <v>2</v>
      </c>
      <c r="X5692">
        <v>1308</v>
      </c>
      <c r="Y5692">
        <v>372.67200000000003</v>
      </c>
      <c r="Z5692">
        <v>2048972</v>
      </c>
    </row>
    <row r="5693" spans="1:26" x14ac:dyDescent="0.2">
      <c r="A5693" s="27">
        <v>46084</v>
      </c>
      <c r="B5693" t="s">
        <v>14</v>
      </c>
      <c r="C5693" t="s">
        <v>1543</v>
      </c>
      <c r="D5693" t="s">
        <v>1543</v>
      </c>
      <c r="E5693" t="s">
        <v>1584</v>
      </c>
      <c r="F5693" t="s">
        <v>1495</v>
      </c>
      <c r="G5693" t="s">
        <v>106</v>
      </c>
      <c r="H5693" t="s">
        <v>1214</v>
      </c>
      <c r="I5693" t="s">
        <v>1589</v>
      </c>
      <c r="J5693" t="s">
        <v>1450</v>
      </c>
      <c r="K5693" t="s">
        <v>1451</v>
      </c>
      <c r="L5693" t="s">
        <v>1452</v>
      </c>
      <c r="M5693" t="s">
        <v>1453</v>
      </c>
      <c r="N5693" t="s">
        <v>1454</v>
      </c>
      <c r="O5693" t="s">
        <v>1455</v>
      </c>
      <c r="P5693" t="s">
        <v>1456</v>
      </c>
      <c r="Q5693" t="s">
        <v>1457</v>
      </c>
      <c r="R5693">
        <v>2001113</v>
      </c>
      <c r="S5693" t="s">
        <v>1458</v>
      </c>
      <c r="T5693">
        <v>1680.672</v>
      </c>
      <c r="U5693">
        <v>2</v>
      </c>
      <c r="V5693">
        <v>1680.672</v>
      </c>
      <c r="W5693">
        <v>2</v>
      </c>
      <c r="X5693">
        <v>1364</v>
      </c>
      <c r="Y5693">
        <v>316.67200000000003</v>
      </c>
      <c r="Z5693">
        <v>2001113</v>
      </c>
    </row>
    <row r="5694" spans="1:26" x14ac:dyDescent="0.2">
      <c r="A5694" s="27">
        <v>46084</v>
      </c>
      <c r="B5694" t="s">
        <v>14</v>
      </c>
      <c r="C5694" t="s">
        <v>1543</v>
      </c>
      <c r="D5694" t="s">
        <v>1543</v>
      </c>
      <c r="E5694" t="s">
        <v>1584</v>
      </c>
      <c r="F5694" t="s">
        <v>1495</v>
      </c>
      <c r="G5694" t="s">
        <v>106</v>
      </c>
      <c r="H5694" t="s">
        <v>1214</v>
      </c>
      <c r="I5694" t="s">
        <v>1589</v>
      </c>
      <c r="J5694" t="s">
        <v>1450</v>
      </c>
      <c r="K5694" t="s">
        <v>1451</v>
      </c>
      <c r="L5694" t="s">
        <v>1452</v>
      </c>
      <c r="M5694" t="s">
        <v>1453</v>
      </c>
      <c r="N5694" t="s">
        <v>1454</v>
      </c>
      <c r="O5694" t="s">
        <v>1455</v>
      </c>
      <c r="P5694" t="s">
        <v>1456</v>
      </c>
      <c r="Q5694" t="s">
        <v>1457</v>
      </c>
      <c r="R5694">
        <v>2030990</v>
      </c>
      <c r="S5694" t="s">
        <v>1459</v>
      </c>
      <c r="T5694">
        <v>1680.672</v>
      </c>
      <c r="U5694">
        <v>2</v>
      </c>
      <c r="V5694">
        <v>1680.672</v>
      </c>
      <c r="W5694">
        <v>2</v>
      </c>
      <c r="X5694">
        <v>1380</v>
      </c>
      <c r="Y5694">
        <v>300.67200000000003</v>
      </c>
      <c r="Z5694">
        <v>2030990</v>
      </c>
    </row>
    <row r="5695" spans="1:26" x14ac:dyDescent="0.2">
      <c r="A5695" s="27">
        <v>46084</v>
      </c>
      <c r="B5695" t="s">
        <v>14</v>
      </c>
      <c r="C5695" t="s">
        <v>1543</v>
      </c>
      <c r="D5695" t="s">
        <v>1543</v>
      </c>
      <c r="E5695" t="s">
        <v>1584</v>
      </c>
      <c r="F5695" t="s">
        <v>1495</v>
      </c>
      <c r="G5695" t="s">
        <v>106</v>
      </c>
      <c r="H5695" t="s">
        <v>1214</v>
      </c>
      <c r="I5695" t="s">
        <v>1589</v>
      </c>
      <c r="J5695" t="s">
        <v>1450</v>
      </c>
      <c r="K5695" t="s">
        <v>1451</v>
      </c>
      <c r="L5695" t="s">
        <v>1452</v>
      </c>
      <c r="M5695" t="s">
        <v>1453</v>
      </c>
      <c r="N5695" t="s">
        <v>1454</v>
      </c>
      <c r="O5695" t="s">
        <v>1455</v>
      </c>
      <c r="P5695" t="s">
        <v>1456</v>
      </c>
      <c r="Q5695" t="s">
        <v>1457</v>
      </c>
      <c r="R5695">
        <v>2030991</v>
      </c>
      <c r="S5695" t="s">
        <v>1463</v>
      </c>
      <c r="T5695">
        <v>840.33600000000001</v>
      </c>
      <c r="U5695">
        <v>1</v>
      </c>
      <c r="V5695">
        <v>840.33600000000001</v>
      </c>
      <c r="W5695">
        <v>1</v>
      </c>
      <c r="X5695">
        <v>689</v>
      </c>
      <c r="Y5695">
        <v>151.33600000000001</v>
      </c>
      <c r="Z5695">
        <v>2030991</v>
      </c>
    </row>
    <row r="5696" spans="1:26" x14ac:dyDescent="0.2">
      <c r="A5696" s="27">
        <v>46084</v>
      </c>
      <c r="B5696" t="s">
        <v>14</v>
      </c>
      <c r="C5696" t="s">
        <v>1543</v>
      </c>
      <c r="D5696" t="s">
        <v>1543</v>
      </c>
      <c r="E5696" t="s">
        <v>1584</v>
      </c>
      <c r="F5696" t="s">
        <v>1495</v>
      </c>
      <c r="G5696" t="s">
        <v>106</v>
      </c>
      <c r="H5696" t="s">
        <v>1214</v>
      </c>
      <c r="I5696" t="s">
        <v>1589</v>
      </c>
      <c r="J5696" t="s">
        <v>1450</v>
      </c>
      <c r="K5696" t="s">
        <v>1451</v>
      </c>
      <c r="L5696" t="s">
        <v>1452</v>
      </c>
      <c r="M5696" t="s">
        <v>1453</v>
      </c>
      <c r="N5696" t="s">
        <v>1454</v>
      </c>
      <c r="O5696" t="s">
        <v>1455</v>
      </c>
      <c r="P5696" t="s">
        <v>1456</v>
      </c>
      <c r="Q5696" t="s">
        <v>1457</v>
      </c>
      <c r="R5696">
        <v>2039041</v>
      </c>
      <c r="S5696" t="s">
        <v>1460</v>
      </c>
      <c r="T5696">
        <v>2521.0079999999998</v>
      </c>
      <c r="U5696">
        <v>3</v>
      </c>
      <c r="V5696">
        <v>2521.0079999999998</v>
      </c>
      <c r="W5696">
        <v>3</v>
      </c>
      <c r="X5696">
        <v>2070</v>
      </c>
      <c r="Y5696">
        <v>451.00799999999998</v>
      </c>
      <c r="Z5696">
        <v>2039041</v>
      </c>
    </row>
    <row r="5697" spans="1:26" x14ac:dyDescent="0.2">
      <c r="A5697" s="27">
        <v>46084</v>
      </c>
      <c r="B5697" t="s">
        <v>14</v>
      </c>
      <c r="C5697" t="s">
        <v>1543</v>
      </c>
      <c r="D5697" t="s">
        <v>1543</v>
      </c>
      <c r="E5697" t="s">
        <v>1584</v>
      </c>
      <c r="F5697" t="s">
        <v>1495</v>
      </c>
      <c r="G5697" t="s">
        <v>106</v>
      </c>
      <c r="H5697" t="s">
        <v>1214</v>
      </c>
      <c r="I5697" t="s">
        <v>1589</v>
      </c>
      <c r="J5697" t="s">
        <v>1450</v>
      </c>
      <c r="K5697" t="s">
        <v>1451</v>
      </c>
      <c r="L5697" t="s">
        <v>1452</v>
      </c>
      <c r="M5697" t="s">
        <v>1453</v>
      </c>
      <c r="N5697" t="s">
        <v>1454</v>
      </c>
      <c r="O5697" t="s">
        <v>1455</v>
      </c>
      <c r="P5697" t="s">
        <v>1456</v>
      </c>
      <c r="Q5697" t="s">
        <v>1457</v>
      </c>
      <c r="R5697">
        <v>2048972</v>
      </c>
      <c r="S5697" t="s">
        <v>1461</v>
      </c>
      <c r="T5697">
        <v>840.33600000000001</v>
      </c>
      <c r="U5697">
        <v>1</v>
      </c>
      <c r="V5697">
        <v>840.33600000000001</v>
      </c>
      <c r="W5697">
        <v>1</v>
      </c>
      <c r="X5697">
        <v>686</v>
      </c>
      <c r="Y5697">
        <v>154.33600000000001</v>
      </c>
      <c r="Z5697">
        <v>2048972</v>
      </c>
    </row>
    <row r="5698" spans="1:26" x14ac:dyDescent="0.2">
      <c r="A5698" s="27">
        <v>46084</v>
      </c>
      <c r="B5698" t="s">
        <v>14</v>
      </c>
      <c r="C5698" t="s">
        <v>1543</v>
      </c>
      <c r="D5698" t="s">
        <v>1543</v>
      </c>
      <c r="E5698" t="s">
        <v>1584</v>
      </c>
      <c r="F5698" t="s">
        <v>1495</v>
      </c>
      <c r="G5698" t="s">
        <v>106</v>
      </c>
      <c r="H5698" t="s">
        <v>1248</v>
      </c>
      <c r="I5698" t="s">
        <v>1590</v>
      </c>
      <c r="J5698" t="s">
        <v>1450</v>
      </c>
      <c r="K5698" t="s">
        <v>1451</v>
      </c>
      <c r="L5698" t="s">
        <v>1452</v>
      </c>
      <c r="M5698" t="s">
        <v>1453</v>
      </c>
      <c r="N5698" t="s">
        <v>1454</v>
      </c>
      <c r="O5698" t="s">
        <v>1455</v>
      </c>
      <c r="P5698" t="s">
        <v>1456</v>
      </c>
      <c r="Q5698" t="s">
        <v>1457</v>
      </c>
      <c r="R5698">
        <v>2001113</v>
      </c>
      <c r="S5698" t="s">
        <v>1458</v>
      </c>
      <c r="T5698">
        <v>2521.0079999999998</v>
      </c>
      <c r="U5698">
        <v>3</v>
      </c>
      <c r="V5698">
        <v>2521.0079999999998</v>
      </c>
      <c r="W5698">
        <v>3</v>
      </c>
      <c r="X5698">
        <v>2115</v>
      </c>
      <c r="Y5698">
        <v>406.00799999999998</v>
      </c>
      <c r="Z5698">
        <v>2001113</v>
      </c>
    </row>
    <row r="5699" spans="1:26" x14ac:dyDescent="0.2">
      <c r="A5699" s="27">
        <v>46084</v>
      </c>
      <c r="B5699" t="s">
        <v>14</v>
      </c>
      <c r="C5699" t="s">
        <v>1543</v>
      </c>
      <c r="D5699" t="s">
        <v>1543</v>
      </c>
      <c r="E5699" t="s">
        <v>1584</v>
      </c>
      <c r="F5699" t="s">
        <v>1495</v>
      </c>
      <c r="G5699" t="s">
        <v>106</v>
      </c>
      <c r="H5699" t="s">
        <v>1248</v>
      </c>
      <c r="I5699" t="s">
        <v>1590</v>
      </c>
      <c r="J5699" t="s">
        <v>1450</v>
      </c>
      <c r="K5699" t="s">
        <v>1451</v>
      </c>
      <c r="L5699" t="s">
        <v>1452</v>
      </c>
      <c r="M5699" t="s">
        <v>1453</v>
      </c>
      <c r="N5699" t="s">
        <v>1454</v>
      </c>
      <c r="O5699" t="s">
        <v>1455</v>
      </c>
      <c r="P5699" t="s">
        <v>1456</v>
      </c>
      <c r="Q5699" t="s">
        <v>1457</v>
      </c>
      <c r="R5699">
        <v>2030990</v>
      </c>
      <c r="S5699" t="s">
        <v>1459</v>
      </c>
      <c r="T5699">
        <v>2521.0079999999998</v>
      </c>
      <c r="U5699">
        <v>3</v>
      </c>
      <c r="V5699">
        <v>2521.0079999999998</v>
      </c>
      <c r="W5699">
        <v>3</v>
      </c>
      <c r="X5699">
        <v>2073</v>
      </c>
      <c r="Y5699">
        <v>448.00799999999998</v>
      </c>
      <c r="Z5699">
        <v>2030990</v>
      </c>
    </row>
    <row r="5700" spans="1:26" x14ac:dyDescent="0.2">
      <c r="A5700" s="27">
        <v>46084</v>
      </c>
      <c r="B5700" t="s">
        <v>14</v>
      </c>
      <c r="C5700" t="s">
        <v>1543</v>
      </c>
      <c r="D5700" t="s">
        <v>1543</v>
      </c>
      <c r="E5700" t="s">
        <v>1584</v>
      </c>
      <c r="F5700" t="s">
        <v>1495</v>
      </c>
      <c r="G5700" t="s">
        <v>106</v>
      </c>
      <c r="H5700" t="s">
        <v>1248</v>
      </c>
      <c r="I5700" t="s">
        <v>1590</v>
      </c>
      <c r="J5700" t="s">
        <v>1450</v>
      </c>
      <c r="K5700" t="s">
        <v>1451</v>
      </c>
      <c r="L5700" t="s">
        <v>1452</v>
      </c>
      <c r="M5700" t="s">
        <v>1453</v>
      </c>
      <c r="N5700" t="s">
        <v>1454</v>
      </c>
      <c r="O5700" t="s">
        <v>1455</v>
      </c>
      <c r="P5700" t="s">
        <v>1456</v>
      </c>
      <c r="Q5700" t="s">
        <v>1457</v>
      </c>
      <c r="R5700">
        <v>2030991</v>
      </c>
      <c r="S5700" t="s">
        <v>1463</v>
      </c>
      <c r="T5700">
        <v>1680.672</v>
      </c>
      <c r="U5700">
        <v>2</v>
      </c>
      <c r="V5700">
        <v>1680.672</v>
      </c>
      <c r="W5700">
        <v>2</v>
      </c>
      <c r="X5700">
        <v>1378</v>
      </c>
      <c r="Y5700">
        <v>302.67200000000003</v>
      </c>
      <c r="Z5700">
        <v>2030991</v>
      </c>
    </row>
    <row r="5701" spans="1:26" x14ac:dyDescent="0.2">
      <c r="A5701" s="27">
        <v>46084</v>
      </c>
      <c r="B5701" t="s">
        <v>14</v>
      </c>
      <c r="C5701" t="s">
        <v>1543</v>
      </c>
      <c r="D5701" t="s">
        <v>1543</v>
      </c>
      <c r="E5701" t="s">
        <v>1584</v>
      </c>
      <c r="F5701" t="s">
        <v>1495</v>
      </c>
      <c r="G5701" t="s">
        <v>106</v>
      </c>
      <c r="H5701" t="s">
        <v>1248</v>
      </c>
      <c r="I5701" t="s">
        <v>1590</v>
      </c>
      <c r="J5701" t="s">
        <v>1450</v>
      </c>
      <c r="K5701" t="s">
        <v>1451</v>
      </c>
      <c r="L5701" t="s">
        <v>1452</v>
      </c>
      <c r="M5701" t="s">
        <v>1453</v>
      </c>
      <c r="N5701" t="s">
        <v>1454</v>
      </c>
      <c r="O5701" t="s">
        <v>1455</v>
      </c>
      <c r="P5701" t="s">
        <v>1456</v>
      </c>
      <c r="Q5701" t="s">
        <v>1457</v>
      </c>
      <c r="R5701">
        <v>2039041</v>
      </c>
      <c r="S5701" t="s">
        <v>1460</v>
      </c>
      <c r="T5701">
        <v>1680.672</v>
      </c>
      <c r="U5701">
        <v>2</v>
      </c>
      <c r="V5701">
        <v>1680.672</v>
      </c>
      <c r="W5701">
        <v>2</v>
      </c>
      <c r="X5701">
        <v>1380</v>
      </c>
      <c r="Y5701">
        <v>300.67200000000003</v>
      </c>
      <c r="Z5701">
        <v>2039041</v>
      </c>
    </row>
    <row r="5702" spans="1:26" x14ac:dyDescent="0.2">
      <c r="A5702" s="27">
        <v>46084</v>
      </c>
      <c r="B5702" t="s">
        <v>14</v>
      </c>
      <c r="C5702" t="s">
        <v>1543</v>
      </c>
      <c r="D5702" t="s">
        <v>1543</v>
      </c>
      <c r="E5702" t="s">
        <v>1584</v>
      </c>
      <c r="F5702" t="s">
        <v>1495</v>
      </c>
      <c r="G5702" t="s">
        <v>106</v>
      </c>
      <c r="H5702" t="s">
        <v>1248</v>
      </c>
      <c r="I5702" t="s">
        <v>1590</v>
      </c>
      <c r="J5702" t="s">
        <v>1450</v>
      </c>
      <c r="K5702" t="s">
        <v>1451</v>
      </c>
      <c r="L5702" t="s">
        <v>1452</v>
      </c>
      <c r="M5702" t="s">
        <v>1453</v>
      </c>
      <c r="N5702" t="s">
        <v>1454</v>
      </c>
      <c r="O5702" t="s">
        <v>1455</v>
      </c>
      <c r="P5702" t="s">
        <v>1456</v>
      </c>
      <c r="Q5702" t="s">
        <v>1457</v>
      </c>
      <c r="R5702">
        <v>2048972</v>
      </c>
      <c r="S5702" t="s">
        <v>1461</v>
      </c>
      <c r="T5702">
        <v>840.33600000000001</v>
      </c>
      <c r="U5702">
        <v>1</v>
      </c>
      <c r="V5702">
        <v>840.33600000000001</v>
      </c>
      <c r="W5702">
        <v>1</v>
      </c>
      <c r="X5702">
        <v>690</v>
      </c>
      <c r="Y5702">
        <v>150.33600000000001</v>
      </c>
      <c r="Z5702">
        <v>2048972</v>
      </c>
    </row>
    <row r="5703" spans="1:26" x14ac:dyDescent="0.2">
      <c r="A5703" s="27">
        <v>46084</v>
      </c>
      <c r="B5703" t="s">
        <v>14</v>
      </c>
      <c r="C5703" t="s">
        <v>1543</v>
      </c>
      <c r="D5703" t="s">
        <v>1543</v>
      </c>
      <c r="E5703" t="s">
        <v>1584</v>
      </c>
      <c r="F5703" t="s">
        <v>1495</v>
      </c>
      <c r="G5703" t="s">
        <v>106</v>
      </c>
      <c r="H5703" t="s">
        <v>1309</v>
      </c>
      <c r="I5703" t="s">
        <v>1591</v>
      </c>
      <c r="J5703" t="s">
        <v>1450</v>
      </c>
      <c r="K5703" t="s">
        <v>1451</v>
      </c>
      <c r="L5703" t="s">
        <v>1452</v>
      </c>
      <c r="M5703" t="s">
        <v>1453</v>
      </c>
      <c r="N5703" t="s">
        <v>1454</v>
      </c>
      <c r="O5703" t="s">
        <v>1455</v>
      </c>
      <c r="P5703" t="s">
        <v>1456</v>
      </c>
      <c r="Q5703" t="s">
        <v>1457</v>
      </c>
      <c r="R5703">
        <v>2001113</v>
      </c>
      <c r="S5703" t="s">
        <v>1458</v>
      </c>
      <c r="T5703">
        <v>840.33600000000001</v>
      </c>
      <c r="U5703">
        <v>1</v>
      </c>
      <c r="V5703">
        <v>840.33600000000001</v>
      </c>
      <c r="W5703">
        <v>1</v>
      </c>
      <c r="X5703">
        <v>697</v>
      </c>
      <c r="Y5703">
        <v>143.33600000000001</v>
      </c>
      <c r="Z5703">
        <v>2001113</v>
      </c>
    </row>
    <row r="5704" spans="1:26" x14ac:dyDescent="0.2">
      <c r="A5704" s="27">
        <v>46084</v>
      </c>
      <c r="B5704" t="s">
        <v>14</v>
      </c>
      <c r="C5704" t="s">
        <v>1543</v>
      </c>
      <c r="D5704" t="s">
        <v>1543</v>
      </c>
      <c r="E5704" t="s">
        <v>1584</v>
      </c>
      <c r="F5704" t="s">
        <v>1495</v>
      </c>
      <c r="G5704" t="s">
        <v>106</v>
      </c>
      <c r="H5704" t="s">
        <v>1309</v>
      </c>
      <c r="I5704" t="s">
        <v>1591</v>
      </c>
      <c r="J5704" t="s">
        <v>1450</v>
      </c>
      <c r="K5704" t="s">
        <v>1451</v>
      </c>
      <c r="L5704" t="s">
        <v>1452</v>
      </c>
      <c r="M5704" t="s">
        <v>1453</v>
      </c>
      <c r="N5704" t="s">
        <v>1454</v>
      </c>
      <c r="O5704" t="s">
        <v>1455</v>
      </c>
      <c r="P5704" t="s">
        <v>1456</v>
      </c>
      <c r="Q5704" t="s">
        <v>1457</v>
      </c>
      <c r="R5704">
        <v>2030990</v>
      </c>
      <c r="S5704" t="s">
        <v>1459</v>
      </c>
      <c r="T5704">
        <v>840.33600000000001</v>
      </c>
      <c r="U5704">
        <v>1</v>
      </c>
      <c r="V5704">
        <v>840.33600000000001</v>
      </c>
      <c r="W5704">
        <v>1</v>
      </c>
      <c r="X5704">
        <v>690</v>
      </c>
      <c r="Y5704">
        <v>150.33600000000001</v>
      </c>
      <c r="Z5704">
        <v>2030990</v>
      </c>
    </row>
    <row r="5705" spans="1:26" x14ac:dyDescent="0.2">
      <c r="A5705" s="27">
        <v>46084</v>
      </c>
      <c r="B5705" t="s">
        <v>14</v>
      </c>
      <c r="C5705" t="s">
        <v>1543</v>
      </c>
      <c r="D5705" t="s">
        <v>1543</v>
      </c>
      <c r="E5705" t="s">
        <v>1584</v>
      </c>
      <c r="F5705" t="s">
        <v>1495</v>
      </c>
      <c r="G5705" t="s">
        <v>106</v>
      </c>
      <c r="H5705" t="s">
        <v>1309</v>
      </c>
      <c r="I5705" t="s">
        <v>1591</v>
      </c>
      <c r="J5705" t="s">
        <v>1450</v>
      </c>
      <c r="K5705" t="s">
        <v>1451</v>
      </c>
      <c r="L5705" t="s">
        <v>1452</v>
      </c>
      <c r="M5705" t="s">
        <v>1453</v>
      </c>
      <c r="N5705" t="s">
        <v>1454</v>
      </c>
      <c r="O5705" t="s">
        <v>1455</v>
      </c>
      <c r="P5705" t="s">
        <v>1456</v>
      </c>
      <c r="Q5705" t="s">
        <v>1457</v>
      </c>
      <c r="R5705">
        <v>2030991</v>
      </c>
      <c r="S5705" t="s">
        <v>1463</v>
      </c>
      <c r="T5705">
        <v>5041.8890000000001</v>
      </c>
      <c r="U5705">
        <v>6</v>
      </c>
      <c r="V5705">
        <v>5041.8890000000001</v>
      </c>
      <c r="W5705">
        <v>6</v>
      </c>
      <c r="X5705">
        <v>4140</v>
      </c>
      <c r="Y5705">
        <v>901.88900000000001</v>
      </c>
      <c r="Z5705">
        <v>2030991</v>
      </c>
    </row>
    <row r="5706" spans="1:26" x14ac:dyDescent="0.2">
      <c r="A5706" s="27">
        <v>46084</v>
      </c>
      <c r="B5706" t="s">
        <v>14</v>
      </c>
      <c r="C5706" t="s">
        <v>1543</v>
      </c>
      <c r="D5706" t="s">
        <v>1543</v>
      </c>
      <c r="E5706" t="s">
        <v>1584</v>
      </c>
      <c r="F5706" t="s">
        <v>1495</v>
      </c>
      <c r="G5706" t="s">
        <v>106</v>
      </c>
      <c r="H5706" t="s">
        <v>1309</v>
      </c>
      <c r="I5706" t="s">
        <v>1591</v>
      </c>
      <c r="J5706" t="s">
        <v>1450</v>
      </c>
      <c r="K5706" t="s">
        <v>1451</v>
      </c>
      <c r="L5706" t="s">
        <v>1452</v>
      </c>
      <c r="M5706" t="s">
        <v>1453</v>
      </c>
      <c r="N5706" t="s">
        <v>1454</v>
      </c>
      <c r="O5706" t="s">
        <v>1455</v>
      </c>
      <c r="P5706" t="s">
        <v>1456</v>
      </c>
      <c r="Q5706" t="s">
        <v>1457</v>
      </c>
      <c r="R5706">
        <v>2039041</v>
      </c>
      <c r="S5706" t="s">
        <v>1460</v>
      </c>
      <c r="T5706">
        <v>1680.672</v>
      </c>
      <c r="U5706">
        <v>2</v>
      </c>
      <c r="V5706">
        <v>1680.672</v>
      </c>
      <c r="W5706">
        <v>2</v>
      </c>
      <c r="X5706">
        <v>1380</v>
      </c>
      <c r="Y5706">
        <v>300.67200000000003</v>
      </c>
      <c r="Z5706">
        <v>2039041</v>
      </c>
    </row>
    <row r="5707" spans="1:26" x14ac:dyDescent="0.2">
      <c r="A5707" s="27">
        <v>46084</v>
      </c>
      <c r="B5707" t="s">
        <v>14</v>
      </c>
      <c r="C5707" t="s">
        <v>1543</v>
      </c>
      <c r="D5707" t="s">
        <v>1543</v>
      </c>
      <c r="E5707" t="s">
        <v>1584</v>
      </c>
      <c r="F5707" t="s">
        <v>1495</v>
      </c>
      <c r="G5707" t="s">
        <v>106</v>
      </c>
      <c r="H5707" t="s">
        <v>1309</v>
      </c>
      <c r="I5707" t="s">
        <v>1591</v>
      </c>
      <c r="J5707" t="s">
        <v>1450</v>
      </c>
      <c r="K5707" t="s">
        <v>1451</v>
      </c>
      <c r="L5707" t="s">
        <v>1452</v>
      </c>
      <c r="M5707" t="s">
        <v>1453</v>
      </c>
      <c r="N5707" t="s">
        <v>1454</v>
      </c>
      <c r="O5707" t="s">
        <v>1455</v>
      </c>
      <c r="P5707" t="s">
        <v>1456</v>
      </c>
      <c r="Q5707" t="s">
        <v>1457</v>
      </c>
      <c r="R5707">
        <v>2048972</v>
      </c>
      <c r="S5707" t="s">
        <v>1461</v>
      </c>
      <c r="T5707">
        <v>4201.68</v>
      </c>
      <c r="U5707">
        <v>5</v>
      </c>
      <c r="V5707">
        <v>4201.68</v>
      </c>
      <c r="W5707">
        <v>5</v>
      </c>
      <c r="X5707">
        <v>3430</v>
      </c>
      <c r="Y5707">
        <v>771.68</v>
      </c>
      <c r="Z5707">
        <v>2048972</v>
      </c>
    </row>
    <row r="5708" spans="1:26" x14ac:dyDescent="0.2">
      <c r="A5708" s="27">
        <v>46084</v>
      </c>
      <c r="B5708" t="s">
        <v>14</v>
      </c>
      <c r="C5708" t="s">
        <v>1543</v>
      </c>
      <c r="D5708" t="s">
        <v>1543</v>
      </c>
      <c r="E5708" t="s">
        <v>1584</v>
      </c>
      <c r="F5708" t="s">
        <v>1470</v>
      </c>
      <c r="G5708" t="s">
        <v>1592</v>
      </c>
      <c r="H5708" t="s">
        <v>1166</v>
      </c>
      <c r="I5708" t="s">
        <v>1593</v>
      </c>
      <c r="J5708" t="s">
        <v>1450</v>
      </c>
      <c r="K5708" t="s">
        <v>1451</v>
      </c>
      <c r="L5708" t="s">
        <v>1452</v>
      </c>
      <c r="M5708" t="s">
        <v>1453</v>
      </c>
      <c r="N5708" t="s">
        <v>1454</v>
      </c>
      <c r="O5708" t="s">
        <v>1455</v>
      </c>
      <c r="P5708" t="s">
        <v>1456</v>
      </c>
      <c r="Q5708" t="s">
        <v>1457</v>
      </c>
      <c r="R5708">
        <v>2001113</v>
      </c>
      <c r="S5708" t="s">
        <v>1458</v>
      </c>
      <c r="T5708">
        <v>3361.3440000000001</v>
      </c>
      <c r="U5708">
        <v>4</v>
      </c>
      <c r="V5708">
        <v>3361.3440000000001</v>
      </c>
      <c r="W5708">
        <v>4</v>
      </c>
      <c r="X5708">
        <v>2844</v>
      </c>
      <c r="Y5708">
        <v>517.34400000000005</v>
      </c>
      <c r="Z5708">
        <v>2001113</v>
      </c>
    </row>
    <row r="5709" spans="1:26" x14ac:dyDescent="0.2">
      <c r="A5709" s="27">
        <v>46084</v>
      </c>
      <c r="B5709" t="s">
        <v>14</v>
      </c>
      <c r="C5709" t="s">
        <v>1543</v>
      </c>
      <c r="D5709" t="s">
        <v>1543</v>
      </c>
      <c r="E5709" t="s">
        <v>1584</v>
      </c>
      <c r="F5709" t="s">
        <v>1470</v>
      </c>
      <c r="G5709" t="s">
        <v>1592</v>
      </c>
      <c r="H5709" t="s">
        <v>1166</v>
      </c>
      <c r="I5709" t="s">
        <v>1593</v>
      </c>
      <c r="J5709" t="s">
        <v>1450</v>
      </c>
      <c r="K5709" t="s">
        <v>1451</v>
      </c>
      <c r="L5709" t="s">
        <v>1452</v>
      </c>
      <c r="M5709" t="s">
        <v>1453</v>
      </c>
      <c r="N5709" t="s">
        <v>1454</v>
      </c>
      <c r="O5709" t="s">
        <v>1455</v>
      </c>
      <c r="P5709" t="s">
        <v>1456</v>
      </c>
      <c r="Q5709" t="s">
        <v>1457</v>
      </c>
      <c r="R5709">
        <v>2030990</v>
      </c>
      <c r="S5709" t="s">
        <v>1459</v>
      </c>
      <c r="T5709">
        <v>10924.368</v>
      </c>
      <c r="U5709">
        <v>13</v>
      </c>
      <c r="V5709">
        <v>10924.368</v>
      </c>
      <c r="W5709">
        <v>13</v>
      </c>
      <c r="X5709">
        <v>9009</v>
      </c>
      <c r="Y5709">
        <v>1915.3679999999999</v>
      </c>
      <c r="Z5709">
        <v>2030990</v>
      </c>
    </row>
    <row r="5710" spans="1:26" x14ac:dyDescent="0.2">
      <c r="A5710" s="27">
        <v>46084</v>
      </c>
      <c r="B5710" t="s">
        <v>14</v>
      </c>
      <c r="C5710" t="s">
        <v>1543</v>
      </c>
      <c r="D5710" t="s">
        <v>1543</v>
      </c>
      <c r="E5710" t="s">
        <v>1584</v>
      </c>
      <c r="F5710" t="s">
        <v>1470</v>
      </c>
      <c r="G5710" t="s">
        <v>1592</v>
      </c>
      <c r="H5710" t="s">
        <v>1166</v>
      </c>
      <c r="I5710" t="s">
        <v>1593</v>
      </c>
      <c r="J5710" t="s">
        <v>1450</v>
      </c>
      <c r="K5710" t="s">
        <v>1451</v>
      </c>
      <c r="L5710" t="s">
        <v>1452</v>
      </c>
      <c r="M5710" t="s">
        <v>1453</v>
      </c>
      <c r="N5710" t="s">
        <v>1454</v>
      </c>
      <c r="O5710" t="s">
        <v>1455</v>
      </c>
      <c r="P5710" t="s">
        <v>1456</v>
      </c>
      <c r="Q5710" t="s">
        <v>1457</v>
      </c>
      <c r="R5710">
        <v>2048972</v>
      </c>
      <c r="S5710" t="s">
        <v>1461</v>
      </c>
      <c r="T5710">
        <v>2521.0079999999998</v>
      </c>
      <c r="U5710">
        <v>3</v>
      </c>
      <c r="V5710">
        <v>2521.0079999999998</v>
      </c>
      <c r="W5710">
        <v>3</v>
      </c>
      <c r="X5710">
        <v>2106</v>
      </c>
      <c r="Y5710">
        <v>415.00799999999998</v>
      </c>
      <c r="Z5710">
        <v>2048972</v>
      </c>
    </row>
    <row r="5711" spans="1:26" x14ac:dyDescent="0.2">
      <c r="A5711" s="27">
        <v>46084</v>
      </c>
      <c r="B5711" t="s">
        <v>14</v>
      </c>
      <c r="C5711" t="s">
        <v>1543</v>
      </c>
      <c r="D5711" t="s">
        <v>1543</v>
      </c>
      <c r="E5711" t="s">
        <v>1584</v>
      </c>
      <c r="F5711" t="s">
        <v>1470</v>
      </c>
      <c r="G5711" t="s">
        <v>241</v>
      </c>
      <c r="H5711" t="s">
        <v>1127</v>
      </c>
      <c r="I5711" t="s">
        <v>1594</v>
      </c>
      <c r="J5711" t="s">
        <v>1450</v>
      </c>
      <c r="K5711" t="s">
        <v>1451</v>
      </c>
      <c r="L5711" t="s">
        <v>1452</v>
      </c>
      <c r="M5711" t="s">
        <v>1453</v>
      </c>
      <c r="N5711" t="s">
        <v>1454</v>
      </c>
      <c r="O5711" t="s">
        <v>1455</v>
      </c>
      <c r="P5711" t="s">
        <v>1456</v>
      </c>
      <c r="Q5711" t="s">
        <v>1457</v>
      </c>
      <c r="R5711">
        <v>2030991</v>
      </c>
      <c r="S5711" t="s">
        <v>1463</v>
      </c>
      <c r="T5711">
        <v>3361.3440000000001</v>
      </c>
      <c r="U5711">
        <v>4</v>
      </c>
      <c r="V5711">
        <v>3361.3440000000001</v>
      </c>
      <c r="W5711">
        <v>4</v>
      </c>
      <c r="X5711">
        <v>2760</v>
      </c>
      <c r="Y5711">
        <v>601.34400000000005</v>
      </c>
      <c r="Z5711">
        <v>2030991</v>
      </c>
    </row>
    <row r="5712" spans="1:26" x14ac:dyDescent="0.2">
      <c r="A5712" s="27">
        <v>46084</v>
      </c>
      <c r="B5712" t="s">
        <v>14</v>
      </c>
      <c r="C5712" t="s">
        <v>1543</v>
      </c>
      <c r="D5712" t="s">
        <v>1543</v>
      </c>
      <c r="E5712" t="s">
        <v>1584</v>
      </c>
      <c r="F5712" t="s">
        <v>1470</v>
      </c>
      <c r="G5712" t="s">
        <v>241</v>
      </c>
      <c r="H5712" t="s">
        <v>1127</v>
      </c>
      <c r="I5712" t="s">
        <v>1594</v>
      </c>
      <c r="J5712" t="s">
        <v>1450</v>
      </c>
      <c r="K5712" t="s">
        <v>1451</v>
      </c>
      <c r="L5712" t="s">
        <v>1452</v>
      </c>
      <c r="M5712" t="s">
        <v>1453</v>
      </c>
      <c r="N5712" t="s">
        <v>1454</v>
      </c>
      <c r="O5712" t="s">
        <v>1455</v>
      </c>
      <c r="P5712" t="s">
        <v>1456</v>
      </c>
      <c r="Q5712" t="s">
        <v>1457</v>
      </c>
      <c r="R5712">
        <v>2048972</v>
      </c>
      <c r="S5712" t="s">
        <v>1461</v>
      </c>
      <c r="T5712">
        <v>2521.0079999999998</v>
      </c>
      <c r="U5712">
        <v>3</v>
      </c>
      <c r="V5712">
        <v>2521.0079999999998</v>
      </c>
      <c r="W5712">
        <v>3</v>
      </c>
      <c r="X5712">
        <v>2058</v>
      </c>
      <c r="Y5712">
        <v>463.00799999999998</v>
      </c>
      <c r="Z5712">
        <v>2048972</v>
      </c>
    </row>
    <row r="5713" spans="1:26" x14ac:dyDescent="0.2">
      <c r="A5713" s="27">
        <v>46084</v>
      </c>
      <c r="B5713" t="s">
        <v>14</v>
      </c>
      <c r="C5713" t="s">
        <v>1543</v>
      </c>
      <c r="D5713" t="s">
        <v>1543</v>
      </c>
      <c r="E5713" t="s">
        <v>1584</v>
      </c>
      <c r="F5713" t="s">
        <v>1470</v>
      </c>
      <c r="G5713" t="s">
        <v>1595</v>
      </c>
      <c r="H5713" t="s">
        <v>1313</v>
      </c>
      <c r="I5713" t="s">
        <v>1596</v>
      </c>
      <c r="J5713" t="s">
        <v>1450</v>
      </c>
      <c r="K5713" t="s">
        <v>1451</v>
      </c>
      <c r="L5713" t="s">
        <v>1452</v>
      </c>
      <c r="M5713" t="s">
        <v>1453</v>
      </c>
      <c r="N5713" t="s">
        <v>1454</v>
      </c>
      <c r="O5713" t="s">
        <v>1455</v>
      </c>
      <c r="P5713" t="s">
        <v>1456</v>
      </c>
      <c r="Q5713" t="s">
        <v>1457</v>
      </c>
      <c r="R5713">
        <v>2048972</v>
      </c>
      <c r="S5713" t="s">
        <v>1461</v>
      </c>
      <c r="T5713">
        <v>6722.6880000000001</v>
      </c>
      <c r="U5713">
        <v>8</v>
      </c>
      <c r="V5713">
        <v>6722.6880000000001</v>
      </c>
      <c r="W5713">
        <v>8</v>
      </c>
      <c r="X5713">
        <v>5488</v>
      </c>
      <c r="Y5713">
        <v>1234.6880000000001</v>
      </c>
      <c r="Z5713">
        <v>2048972</v>
      </c>
    </row>
    <row r="5714" spans="1:26" x14ac:dyDescent="0.2">
      <c r="A5714" s="27">
        <v>46084</v>
      </c>
      <c r="B5714" t="s">
        <v>14</v>
      </c>
      <c r="C5714" t="s">
        <v>1543</v>
      </c>
      <c r="D5714" t="s">
        <v>1543</v>
      </c>
      <c r="E5714" t="s">
        <v>1584</v>
      </c>
      <c r="F5714" t="s">
        <v>1470</v>
      </c>
      <c r="G5714" t="s">
        <v>153</v>
      </c>
      <c r="H5714" t="s">
        <v>1023</v>
      </c>
      <c r="I5714" t="s">
        <v>1598</v>
      </c>
      <c r="J5714" t="s">
        <v>1450</v>
      </c>
      <c r="K5714" t="s">
        <v>1451</v>
      </c>
      <c r="L5714" t="s">
        <v>1452</v>
      </c>
      <c r="M5714" t="s">
        <v>1453</v>
      </c>
      <c r="N5714" t="s">
        <v>1454</v>
      </c>
      <c r="O5714" t="s">
        <v>1455</v>
      </c>
      <c r="P5714" t="s">
        <v>1456</v>
      </c>
      <c r="Q5714" t="s">
        <v>1457</v>
      </c>
      <c r="R5714">
        <v>2030990</v>
      </c>
      <c r="S5714" t="s">
        <v>1459</v>
      </c>
      <c r="T5714">
        <v>840.33600000000001</v>
      </c>
      <c r="U5714">
        <v>1</v>
      </c>
      <c r="V5714">
        <v>840.33600000000001</v>
      </c>
      <c r="W5714">
        <v>1</v>
      </c>
      <c r="X5714">
        <v>658</v>
      </c>
      <c r="Y5714">
        <v>182.33600000000001</v>
      </c>
      <c r="Z5714">
        <v>2030990</v>
      </c>
    </row>
    <row r="5715" spans="1:26" x14ac:dyDescent="0.2">
      <c r="A5715" s="27">
        <v>46084</v>
      </c>
      <c r="B5715" t="s">
        <v>14</v>
      </c>
      <c r="C5715" t="s">
        <v>1543</v>
      </c>
      <c r="D5715" t="s">
        <v>1543</v>
      </c>
      <c r="E5715" t="s">
        <v>1584</v>
      </c>
      <c r="F5715" t="s">
        <v>1470</v>
      </c>
      <c r="G5715" t="s">
        <v>153</v>
      </c>
      <c r="H5715" t="s">
        <v>1023</v>
      </c>
      <c r="I5715" t="s">
        <v>1598</v>
      </c>
      <c r="J5715" t="s">
        <v>1450</v>
      </c>
      <c r="K5715" t="s">
        <v>1451</v>
      </c>
      <c r="L5715" t="s">
        <v>1452</v>
      </c>
      <c r="M5715" t="s">
        <v>1453</v>
      </c>
      <c r="N5715" t="s">
        <v>1454</v>
      </c>
      <c r="O5715" t="s">
        <v>1455</v>
      </c>
      <c r="P5715" t="s">
        <v>1456</v>
      </c>
      <c r="Q5715" t="s">
        <v>1457</v>
      </c>
      <c r="R5715">
        <v>2048972</v>
      </c>
      <c r="S5715" t="s">
        <v>1461</v>
      </c>
      <c r="T5715">
        <v>840.33600000000001</v>
      </c>
      <c r="U5715">
        <v>1</v>
      </c>
      <c r="V5715">
        <v>840.33600000000001</v>
      </c>
      <c r="W5715">
        <v>1</v>
      </c>
      <c r="X5715">
        <v>686</v>
      </c>
      <c r="Y5715">
        <v>154.33600000000001</v>
      </c>
      <c r="Z5715">
        <v>2048972</v>
      </c>
    </row>
    <row r="5716" spans="1:26" x14ac:dyDescent="0.2">
      <c r="A5716" s="27">
        <v>46084</v>
      </c>
      <c r="B5716" t="s">
        <v>14</v>
      </c>
      <c r="C5716" t="s">
        <v>1543</v>
      </c>
      <c r="D5716" t="s">
        <v>1543</v>
      </c>
      <c r="E5716" t="s">
        <v>1584</v>
      </c>
      <c r="F5716" t="s">
        <v>1470</v>
      </c>
      <c r="G5716" t="s">
        <v>153</v>
      </c>
      <c r="H5716" t="s">
        <v>1280</v>
      </c>
      <c r="I5716" t="s">
        <v>1600</v>
      </c>
      <c r="J5716" t="s">
        <v>1450</v>
      </c>
      <c r="K5716" t="s">
        <v>1451</v>
      </c>
      <c r="L5716" t="s">
        <v>1452</v>
      </c>
      <c r="M5716" t="s">
        <v>1453</v>
      </c>
      <c r="N5716" t="s">
        <v>1454</v>
      </c>
      <c r="O5716" t="s">
        <v>1455</v>
      </c>
      <c r="P5716" t="s">
        <v>1456</v>
      </c>
      <c r="Q5716" t="s">
        <v>1457</v>
      </c>
      <c r="R5716">
        <v>2030990</v>
      </c>
      <c r="S5716" t="s">
        <v>1459</v>
      </c>
      <c r="T5716">
        <v>4201.68</v>
      </c>
      <c r="U5716">
        <v>5</v>
      </c>
      <c r="V5716">
        <v>4201.68</v>
      </c>
      <c r="W5716">
        <v>5</v>
      </c>
      <c r="X5716">
        <v>3450</v>
      </c>
      <c r="Y5716">
        <v>751.68</v>
      </c>
      <c r="Z5716">
        <v>2030990</v>
      </c>
    </row>
    <row r="5717" spans="1:26" x14ac:dyDescent="0.2">
      <c r="A5717" s="27">
        <v>46084</v>
      </c>
      <c r="B5717" t="s">
        <v>14</v>
      </c>
      <c r="C5717" t="s">
        <v>1543</v>
      </c>
      <c r="D5717" t="s">
        <v>1543</v>
      </c>
      <c r="E5717" t="s">
        <v>1584</v>
      </c>
      <c r="F5717" t="s">
        <v>1470</v>
      </c>
      <c r="G5717" t="s">
        <v>153</v>
      </c>
      <c r="H5717" t="s">
        <v>1280</v>
      </c>
      <c r="I5717" t="s">
        <v>1600</v>
      </c>
      <c r="J5717" t="s">
        <v>1450</v>
      </c>
      <c r="K5717" t="s">
        <v>1451</v>
      </c>
      <c r="L5717" t="s">
        <v>1452</v>
      </c>
      <c r="M5717" t="s">
        <v>1453</v>
      </c>
      <c r="N5717" t="s">
        <v>1454</v>
      </c>
      <c r="O5717" t="s">
        <v>1455</v>
      </c>
      <c r="P5717" t="s">
        <v>1456</v>
      </c>
      <c r="Q5717" t="s">
        <v>1457</v>
      </c>
      <c r="R5717">
        <v>2030991</v>
      </c>
      <c r="S5717" t="s">
        <v>1463</v>
      </c>
      <c r="T5717">
        <v>840.33600000000001</v>
      </c>
      <c r="U5717">
        <v>1</v>
      </c>
      <c r="V5717">
        <v>840.33600000000001</v>
      </c>
      <c r="W5717">
        <v>1</v>
      </c>
      <c r="X5717">
        <v>690</v>
      </c>
      <c r="Y5717">
        <v>150.33600000000001</v>
      </c>
      <c r="Z5717">
        <v>2030991</v>
      </c>
    </row>
    <row r="5718" spans="1:26" x14ac:dyDescent="0.2">
      <c r="A5718" s="27">
        <v>46084</v>
      </c>
      <c r="B5718" t="s">
        <v>14</v>
      </c>
      <c r="C5718" t="s">
        <v>1543</v>
      </c>
      <c r="D5718" t="s">
        <v>1543</v>
      </c>
      <c r="E5718" t="s">
        <v>1584</v>
      </c>
      <c r="F5718" t="s">
        <v>1470</v>
      </c>
      <c r="G5718" t="s">
        <v>55</v>
      </c>
      <c r="H5718" t="s">
        <v>1307</v>
      </c>
      <c r="I5718" t="s">
        <v>1806</v>
      </c>
      <c r="J5718" t="s">
        <v>1450</v>
      </c>
      <c r="K5718" t="s">
        <v>1451</v>
      </c>
      <c r="L5718" t="s">
        <v>1452</v>
      </c>
      <c r="M5718" t="s">
        <v>1453</v>
      </c>
      <c r="N5718" t="s">
        <v>1454</v>
      </c>
      <c r="O5718" t="s">
        <v>1455</v>
      </c>
      <c r="P5718" t="s">
        <v>1456</v>
      </c>
      <c r="Q5718" t="s">
        <v>1457</v>
      </c>
      <c r="R5718">
        <v>2030991</v>
      </c>
      <c r="S5718" t="s">
        <v>1463</v>
      </c>
      <c r="T5718">
        <v>5882.3519999999999</v>
      </c>
      <c r="U5718">
        <v>7</v>
      </c>
      <c r="V5718">
        <v>5882.3519999999999</v>
      </c>
      <c r="W5718">
        <v>7</v>
      </c>
      <c r="X5718">
        <v>4788</v>
      </c>
      <c r="Y5718">
        <v>1094.3520000000001</v>
      </c>
      <c r="Z5718">
        <v>2030991</v>
      </c>
    </row>
    <row r="5719" spans="1:26" x14ac:dyDescent="0.2">
      <c r="A5719" s="27">
        <v>46084</v>
      </c>
      <c r="B5719" t="s">
        <v>14</v>
      </c>
      <c r="C5719" t="s">
        <v>1543</v>
      </c>
      <c r="D5719" t="s">
        <v>1543</v>
      </c>
      <c r="E5719" t="s">
        <v>1584</v>
      </c>
      <c r="F5719" t="s">
        <v>1470</v>
      </c>
      <c r="G5719" t="s">
        <v>457</v>
      </c>
      <c r="H5719" t="s">
        <v>1170</v>
      </c>
      <c r="I5719" t="s">
        <v>1602</v>
      </c>
      <c r="J5719" t="s">
        <v>1450</v>
      </c>
      <c r="K5719" t="s">
        <v>1451</v>
      </c>
      <c r="L5719" t="s">
        <v>1452</v>
      </c>
      <c r="M5719" t="s">
        <v>1453</v>
      </c>
      <c r="N5719" t="s">
        <v>1454</v>
      </c>
      <c r="O5719" t="s">
        <v>1455</v>
      </c>
      <c r="P5719" t="s">
        <v>1456</v>
      </c>
      <c r="Q5719" t="s">
        <v>1457</v>
      </c>
      <c r="R5719">
        <v>2030990</v>
      </c>
      <c r="S5719" t="s">
        <v>1459</v>
      </c>
      <c r="T5719">
        <v>3361.3440000000001</v>
      </c>
      <c r="U5719">
        <v>4</v>
      </c>
      <c r="V5719">
        <v>3361.3440000000001</v>
      </c>
      <c r="W5719">
        <v>4</v>
      </c>
      <c r="X5719">
        <v>2760</v>
      </c>
      <c r="Y5719">
        <v>601.34400000000005</v>
      </c>
      <c r="Z5719">
        <v>2030990</v>
      </c>
    </row>
    <row r="5720" spans="1:26" x14ac:dyDescent="0.2">
      <c r="A5720" s="27">
        <v>46084</v>
      </c>
      <c r="B5720" t="s">
        <v>14</v>
      </c>
      <c r="C5720" t="s">
        <v>1543</v>
      </c>
      <c r="D5720" t="s">
        <v>1543</v>
      </c>
      <c r="E5720" t="s">
        <v>1584</v>
      </c>
      <c r="F5720" t="s">
        <v>1470</v>
      </c>
      <c r="G5720" t="s">
        <v>457</v>
      </c>
      <c r="H5720" t="s">
        <v>1170</v>
      </c>
      <c r="I5720" t="s">
        <v>1602</v>
      </c>
      <c r="J5720" t="s">
        <v>1450</v>
      </c>
      <c r="K5720" t="s">
        <v>1451</v>
      </c>
      <c r="L5720" t="s">
        <v>1452</v>
      </c>
      <c r="M5720" t="s">
        <v>1453</v>
      </c>
      <c r="N5720" t="s">
        <v>1454</v>
      </c>
      <c r="O5720" t="s">
        <v>1455</v>
      </c>
      <c r="P5720" t="s">
        <v>1456</v>
      </c>
      <c r="Q5720" t="s">
        <v>1457</v>
      </c>
      <c r="R5720">
        <v>2039041</v>
      </c>
      <c r="S5720" t="s">
        <v>1460</v>
      </c>
      <c r="T5720">
        <v>1680.672</v>
      </c>
      <c r="U5720">
        <v>2</v>
      </c>
      <c r="V5720">
        <v>1680.672</v>
      </c>
      <c r="W5720">
        <v>2</v>
      </c>
      <c r="X5720">
        <v>1368</v>
      </c>
      <c r="Y5720">
        <v>312.67200000000003</v>
      </c>
      <c r="Z5720">
        <v>2039041</v>
      </c>
    </row>
    <row r="5721" spans="1:26" x14ac:dyDescent="0.2">
      <c r="A5721" s="27">
        <v>46084</v>
      </c>
      <c r="B5721" t="s">
        <v>14</v>
      </c>
      <c r="C5721" t="s">
        <v>1543</v>
      </c>
      <c r="D5721" t="s">
        <v>1543</v>
      </c>
      <c r="E5721" t="s">
        <v>1584</v>
      </c>
      <c r="F5721" t="s">
        <v>1470</v>
      </c>
      <c r="G5721" t="s">
        <v>1287</v>
      </c>
      <c r="H5721" t="s">
        <v>1285</v>
      </c>
      <c r="I5721" t="s">
        <v>1287</v>
      </c>
      <c r="J5721" t="s">
        <v>1450</v>
      </c>
      <c r="K5721" t="s">
        <v>1451</v>
      </c>
      <c r="L5721" t="s">
        <v>1452</v>
      </c>
      <c r="M5721" t="s">
        <v>1453</v>
      </c>
      <c r="N5721" t="s">
        <v>1454</v>
      </c>
      <c r="O5721" t="s">
        <v>1455</v>
      </c>
      <c r="P5721" t="s">
        <v>1456</v>
      </c>
      <c r="Q5721" t="s">
        <v>1457</v>
      </c>
      <c r="R5721">
        <v>2001113</v>
      </c>
      <c r="S5721" t="s">
        <v>1458</v>
      </c>
      <c r="T5721">
        <v>840.33600000000001</v>
      </c>
      <c r="U5721">
        <v>1</v>
      </c>
      <c r="V5721">
        <v>840.33600000000001</v>
      </c>
      <c r="W5721">
        <v>1</v>
      </c>
      <c r="X5721">
        <v>686</v>
      </c>
      <c r="Y5721">
        <v>154.33600000000001</v>
      </c>
      <c r="Z5721">
        <v>2001113</v>
      </c>
    </row>
    <row r="5722" spans="1:26" x14ac:dyDescent="0.2">
      <c r="A5722" s="27">
        <v>46084</v>
      </c>
      <c r="B5722" t="s">
        <v>14</v>
      </c>
      <c r="C5722" t="s">
        <v>1543</v>
      </c>
      <c r="D5722" t="s">
        <v>1543</v>
      </c>
      <c r="E5722" t="s">
        <v>1584</v>
      </c>
      <c r="F5722" t="s">
        <v>1470</v>
      </c>
      <c r="G5722" t="s">
        <v>162</v>
      </c>
      <c r="H5722" t="s">
        <v>1311</v>
      </c>
      <c r="I5722" t="s">
        <v>1603</v>
      </c>
      <c r="J5722" t="s">
        <v>1450</v>
      </c>
      <c r="K5722" t="s">
        <v>1451</v>
      </c>
      <c r="L5722" t="s">
        <v>1452</v>
      </c>
      <c r="M5722" t="s">
        <v>1453</v>
      </c>
      <c r="N5722" t="s">
        <v>1454</v>
      </c>
      <c r="O5722" t="s">
        <v>1455</v>
      </c>
      <c r="P5722" t="s">
        <v>1456</v>
      </c>
      <c r="Q5722" t="s">
        <v>1457</v>
      </c>
      <c r="R5722">
        <v>2001113</v>
      </c>
      <c r="S5722" t="s">
        <v>1458</v>
      </c>
      <c r="T5722">
        <v>2521.0079999999998</v>
      </c>
      <c r="U5722">
        <v>3</v>
      </c>
      <c r="V5722">
        <v>2521.0079999999998</v>
      </c>
      <c r="W5722">
        <v>3</v>
      </c>
      <c r="X5722">
        <v>2061</v>
      </c>
      <c r="Y5722">
        <v>460.00799999999998</v>
      </c>
      <c r="Z5722">
        <v>2001113</v>
      </c>
    </row>
    <row r="5723" spans="1:26" x14ac:dyDescent="0.2">
      <c r="A5723" s="27">
        <v>46084</v>
      </c>
      <c r="B5723" t="s">
        <v>14</v>
      </c>
      <c r="C5723" t="s">
        <v>1543</v>
      </c>
      <c r="D5723" t="s">
        <v>1543</v>
      </c>
      <c r="E5723" t="s">
        <v>1584</v>
      </c>
      <c r="F5723" t="s">
        <v>1470</v>
      </c>
      <c r="G5723" t="s">
        <v>162</v>
      </c>
      <c r="H5723" t="s">
        <v>1311</v>
      </c>
      <c r="I5723" t="s">
        <v>1603</v>
      </c>
      <c r="J5723" t="s">
        <v>1450</v>
      </c>
      <c r="K5723" t="s">
        <v>1451</v>
      </c>
      <c r="L5723" t="s">
        <v>1452</v>
      </c>
      <c r="M5723" t="s">
        <v>1453</v>
      </c>
      <c r="N5723" t="s">
        <v>1454</v>
      </c>
      <c r="O5723" t="s">
        <v>1455</v>
      </c>
      <c r="P5723" t="s">
        <v>1456</v>
      </c>
      <c r="Q5723" t="s">
        <v>1457</v>
      </c>
      <c r="R5723">
        <v>2030990</v>
      </c>
      <c r="S5723" t="s">
        <v>1459</v>
      </c>
      <c r="T5723">
        <v>1680.672</v>
      </c>
      <c r="U5723">
        <v>2</v>
      </c>
      <c r="V5723">
        <v>1680.672</v>
      </c>
      <c r="W5723">
        <v>2</v>
      </c>
      <c r="X5723">
        <v>1380</v>
      </c>
      <c r="Y5723">
        <v>300.67200000000003</v>
      </c>
      <c r="Z5723">
        <v>2030990</v>
      </c>
    </row>
    <row r="5724" spans="1:26" x14ac:dyDescent="0.2">
      <c r="A5724" s="27">
        <v>46084</v>
      </c>
      <c r="B5724" t="s">
        <v>14</v>
      </c>
      <c r="C5724" t="s">
        <v>1543</v>
      </c>
      <c r="D5724" t="s">
        <v>1543</v>
      </c>
      <c r="E5724" t="s">
        <v>1584</v>
      </c>
      <c r="F5724" t="s">
        <v>1470</v>
      </c>
      <c r="G5724" t="s">
        <v>162</v>
      </c>
      <c r="H5724" t="s">
        <v>1311</v>
      </c>
      <c r="I5724" t="s">
        <v>1603</v>
      </c>
      <c r="J5724" t="s">
        <v>1450</v>
      </c>
      <c r="K5724" t="s">
        <v>1451</v>
      </c>
      <c r="L5724" t="s">
        <v>1452</v>
      </c>
      <c r="M5724" t="s">
        <v>1453</v>
      </c>
      <c r="N5724" t="s">
        <v>1454</v>
      </c>
      <c r="O5724" t="s">
        <v>1455</v>
      </c>
      <c r="P5724" t="s">
        <v>1456</v>
      </c>
      <c r="Q5724" t="s">
        <v>1457</v>
      </c>
      <c r="R5724">
        <v>2048972</v>
      </c>
      <c r="S5724" t="s">
        <v>1461</v>
      </c>
      <c r="T5724">
        <v>840.33600000000001</v>
      </c>
      <c r="U5724">
        <v>1</v>
      </c>
      <c r="V5724">
        <v>840.33600000000001</v>
      </c>
      <c r="W5724">
        <v>1</v>
      </c>
      <c r="X5724">
        <v>686</v>
      </c>
      <c r="Y5724">
        <v>154.33600000000001</v>
      </c>
      <c r="Z5724">
        <v>2048972</v>
      </c>
    </row>
    <row r="5725" spans="1:26" x14ac:dyDescent="0.2">
      <c r="A5725" s="27">
        <v>46084</v>
      </c>
      <c r="B5725" t="s">
        <v>14</v>
      </c>
      <c r="C5725" t="s">
        <v>1543</v>
      </c>
      <c r="D5725" t="s">
        <v>1543</v>
      </c>
      <c r="E5725" t="s">
        <v>1584</v>
      </c>
      <c r="F5725" t="s">
        <v>1470</v>
      </c>
      <c r="G5725" t="s">
        <v>247</v>
      </c>
      <c r="H5725" t="s">
        <v>1272</v>
      </c>
      <c r="I5725" t="s">
        <v>1604</v>
      </c>
      <c r="J5725" t="s">
        <v>1450</v>
      </c>
      <c r="K5725" t="s">
        <v>1451</v>
      </c>
      <c r="L5725" t="s">
        <v>1452</v>
      </c>
      <c r="M5725" t="s">
        <v>1453</v>
      </c>
      <c r="N5725" t="s">
        <v>1454</v>
      </c>
      <c r="O5725" t="s">
        <v>1455</v>
      </c>
      <c r="P5725" t="s">
        <v>1456</v>
      </c>
      <c r="Q5725" t="s">
        <v>1457</v>
      </c>
      <c r="R5725">
        <v>2001113</v>
      </c>
      <c r="S5725" t="s">
        <v>1458</v>
      </c>
      <c r="T5725">
        <v>1680.672</v>
      </c>
      <c r="U5725">
        <v>2</v>
      </c>
      <c r="V5725">
        <v>1680.672</v>
      </c>
      <c r="W5725">
        <v>2</v>
      </c>
      <c r="X5725">
        <v>1370</v>
      </c>
      <c r="Y5725">
        <v>310.67200000000003</v>
      </c>
      <c r="Z5725">
        <v>2001113</v>
      </c>
    </row>
    <row r="5726" spans="1:26" x14ac:dyDescent="0.2">
      <c r="A5726" s="27">
        <v>46084</v>
      </c>
      <c r="B5726" t="s">
        <v>14</v>
      </c>
      <c r="C5726" t="s">
        <v>1543</v>
      </c>
      <c r="D5726" t="s">
        <v>1543</v>
      </c>
      <c r="E5726" t="s">
        <v>1584</v>
      </c>
      <c r="F5726" t="s">
        <v>1470</v>
      </c>
      <c r="G5726" t="s">
        <v>247</v>
      </c>
      <c r="H5726" t="s">
        <v>1272</v>
      </c>
      <c r="I5726" t="s">
        <v>1604</v>
      </c>
      <c r="J5726" t="s">
        <v>1450</v>
      </c>
      <c r="K5726" t="s">
        <v>1451</v>
      </c>
      <c r="L5726" t="s">
        <v>1452</v>
      </c>
      <c r="M5726" t="s">
        <v>1453</v>
      </c>
      <c r="N5726" t="s">
        <v>1454</v>
      </c>
      <c r="O5726" t="s">
        <v>1455</v>
      </c>
      <c r="P5726" t="s">
        <v>1456</v>
      </c>
      <c r="Q5726" t="s">
        <v>1457</v>
      </c>
      <c r="R5726">
        <v>2030991</v>
      </c>
      <c r="S5726" t="s">
        <v>1463</v>
      </c>
      <c r="T5726">
        <v>1680.672</v>
      </c>
      <c r="U5726">
        <v>2</v>
      </c>
      <c r="V5726">
        <v>1680.672</v>
      </c>
      <c r="W5726">
        <v>2</v>
      </c>
      <c r="X5726">
        <v>1378</v>
      </c>
      <c r="Y5726">
        <v>302.67200000000003</v>
      </c>
      <c r="Z5726">
        <v>2030991</v>
      </c>
    </row>
    <row r="5727" spans="1:26" x14ac:dyDescent="0.2">
      <c r="A5727" s="27">
        <v>46084</v>
      </c>
      <c r="B5727" t="s">
        <v>14</v>
      </c>
      <c r="C5727" t="s">
        <v>1543</v>
      </c>
      <c r="D5727" t="s">
        <v>1543</v>
      </c>
      <c r="E5727" t="s">
        <v>1584</v>
      </c>
      <c r="F5727" t="s">
        <v>1470</v>
      </c>
      <c r="G5727" t="s">
        <v>247</v>
      </c>
      <c r="H5727" t="s">
        <v>1272</v>
      </c>
      <c r="I5727" t="s">
        <v>1604</v>
      </c>
      <c r="J5727" t="s">
        <v>1450</v>
      </c>
      <c r="K5727" t="s">
        <v>1451</v>
      </c>
      <c r="L5727" t="s">
        <v>1452</v>
      </c>
      <c r="M5727" t="s">
        <v>1453</v>
      </c>
      <c r="N5727" t="s">
        <v>1454</v>
      </c>
      <c r="O5727" t="s">
        <v>1455</v>
      </c>
      <c r="P5727" t="s">
        <v>1456</v>
      </c>
      <c r="Q5727" t="s">
        <v>1457</v>
      </c>
      <c r="R5727">
        <v>2039041</v>
      </c>
      <c r="S5727" t="s">
        <v>1460</v>
      </c>
      <c r="T5727">
        <v>2521.0079999999998</v>
      </c>
      <c r="U5727">
        <v>3</v>
      </c>
      <c r="V5727">
        <v>2521.0079999999998</v>
      </c>
      <c r="W5727">
        <v>3</v>
      </c>
      <c r="X5727">
        <v>2064</v>
      </c>
      <c r="Y5727">
        <v>457.00799999999998</v>
      </c>
      <c r="Z5727">
        <v>2039041</v>
      </c>
    </row>
    <row r="5728" spans="1:26" x14ac:dyDescent="0.2">
      <c r="A5728" s="27">
        <v>46084</v>
      </c>
      <c r="B5728" t="s">
        <v>14</v>
      </c>
      <c r="C5728" t="s">
        <v>1543</v>
      </c>
      <c r="D5728" t="s">
        <v>1543</v>
      </c>
      <c r="E5728" t="s">
        <v>1584</v>
      </c>
      <c r="F5728" t="s">
        <v>1470</v>
      </c>
      <c r="G5728" t="s">
        <v>247</v>
      </c>
      <c r="H5728" t="s">
        <v>1317</v>
      </c>
      <c r="I5728" t="s">
        <v>1605</v>
      </c>
      <c r="J5728" t="s">
        <v>1450</v>
      </c>
      <c r="K5728" t="s">
        <v>1451</v>
      </c>
      <c r="L5728" t="s">
        <v>1452</v>
      </c>
      <c r="M5728" t="s">
        <v>1453</v>
      </c>
      <c r="N5728" t="s">
        <v>1454</v>
      </c>
      <c r="O5728" t="s">
        <v>1455</v>
      </c>
      <c r="P5728" t="s">
        <v>1456</v>
      </c>
      <c r="Q5728" t="s">
        <v>1457</v>
      </c>
      <c r="R5728">
        <v>2001113</v>
      </c>
      <c r="S5728" t="s">
        <v>1458</v>
      </c>
      <c r="T5728">
        <v>1680.672</v>
      </c>
      <c r="U5728">
        <v>2</v>
      </c>
      <c r="V5728">
        <v>1680.672</v>
      </c>
      <c r="W5728">
        <v>2</v>
      </c>
      <c r="X5728">
        <v>1372</v>
      </c>
      <c r="Y5728">
        <v>308.67200000000003</v>
      </c>
      <c r="Z5728">
        <v>2001113</v>
      </c>
    </row>
    <row r="5729" spans="1:26" x14ac:dyDescent="0.2">
      <c r="A5729" s="27">
        <v>46084</v>
      </c>
      <c r="B5729" t="s">
        <v>14</v>
      </c>
      <c r="C5729" t="s">
        <v>1543</v>
      </c>
      <c r="D5729" t="s">
        <v>1543</v>
      </c>
      <c r="E5729" t="s">
        <v>1584</v>
      </c>
      <c r="F5729" t="s">
        <v>1470</v>
      </c>
      <c r="G5729" t="s">
        <v>247</v>
      </c>
      <c r="H5729" t="s">
        <v>1317</v>
      </c>
      <c r="I5729" t="s">
        <v>1605</v>
      </c>
      <c r="J5729" t="s">
        <v>1450</v>
      </c>
      <c r="K5729" t="s">
        <v>1451</v>
      </c>
      <c r="L5729" t="s">
        <v>1452</v>
      </c>
      <c r="M5729" t="s">
        <v>1453</v>
      </c>
      <c r="N5729" t="s">
        <v>1454</v>
      </c>
      <c r="O5729" t="s">
        <v>1455</v>
      </c>
      <c r="P5729" t="s">
        <v>1456</v>
      </c>
      <c r="Q5729" t="s">
        <v>1457</v>
      </c>
      <c r="R5729">
        <v>2030990</v>
      </c>
      <c r="S5729" t="s">
        <v>1459</v>
      </c>
      <c r="T5729">
        <v>8403.36</v>
      </c>
      <c r="U5729">
        <v>10</v>
      </c>
      <c r="V5729">
        <v>8403.36</v>
      </c>
      <c r="W5729">
        <v>10</v>
      </c>
      <c r="X5729">
        <v>6900</v>
      </c>
      <c r="Y5729">
        <v>1503.36</v>
      </c>
      <c r="Z5729">
        <v>2030990</v>
      </c>
    </row>
    <row r="5730" spans="1:26" x14ac:dyDescent="0.2">
      <c r="A5730" s="27">
        <v>46084</v>
      </c>
      <c r="B5730" t="s">
        <v>14</v>
      </c>
      <c r="C5730" t="s">
        <v>1543</v>
      </c>
      <c r="D5730" t="s">
        <v>1543</v>
      </c>
      <c r="E5730" t="s">
        <v>1584</v>
      </c>
      <c r="F5730" t="s">
        <v>1470</v>
      </c>
      <c r="G5730" t="s">
        <v>247</v>
      </c>
      <c r="H5730" t="s">
        <v>1317</v>
      </c>
      <c r="I5730" t="s">
        <v>1605</v>
      </c>
      <c r="J5730" t="s">
        <v>1450</v>
      </c>
      <c r="K5730" t="s">
        <v>1451</v>
      </c>
      <c r="L5730" t="s">
        <v>1452</v>
      </c>
      <c r="M5730" t="s">
        <v>1453</v>
      </c>
      <c r="N5730" t="s">
        <v>1454</v>
      </c>
      <c r="O5730" t="s">
        <v>1455</v>
      </c>
      <c r="P5730" t="s">
        <v>1456</v>
      </c>
      <c r="Q5730" t="s">
        <v>1457</v>
      </c>
      <c r="R5730">
        <v>2030991</v>
      </c>
      <c r="S5730" t="s">
        <v>1463</v>
      </c>
      <c r="T5730">
        <v>840.33600000000001</v>
      </c>
      <c r="U5730">
        <v>1</v>
      </c>
      <c r="V5730">
        <v>840.33600000000001</v>
      </c>
      <c r="W5730">
        <v>1</v>
      </c>
      <c r="X5730">
        <v>690</v>
      </c>
      <c r="Y5730">
        <v>150.33600000000001</v>
      </c>
      <c r="Z5730">
        <v>2030991</v>
      </c>
    </row>
    <row r="5731" spans="1:26" x14ac:dyDescent="0.2">
      <c r="A5731" s="27">
        <v>46084</v>
      </c>
      <c r="B5731" t="s">
        <v>14</v>
      </c>
      <c r="C5731" t="s">
        <v>1543</v>
      </c>
      <c r="D5731" t="s">
        <v>1543</v>
      </c>
      <c r="E5731" t="s">
        <v>1584</v>
      </c>
      <c r="F5731" t="s">
        <v>1470</v>
      </c>
      <c r="G5731" t="s">
        <v>247</v>
      </c>
      <c r="H5731" t="s">
        <v>1317</v>
      </c>
      <c r="I5731" t="s">
        <v>1605</v>
      </c>
      <c r="J5731" t="s">
        <v>1450</v>
      </c>
      <c r="K5731" t="s">
        <v>1451</v>
      </c>
      <c r="L5731" t="s">
        <v>1452</v>
      </c>
      <c r="M5731" t="s">
        <v>1453</v>
      </c>
      <c r="N5731" t="s">
        <v>1454</v>
      </c>
      <c r="O5731" t="s">
        <v>1455</v>
      </c>
      <c r="P5731" t="s">
        <v>1456</v>
      </c>
      <c r="Q5731" t="s">
        <v>1457</v>
      </c>
      <c r="R5731">
        <v>2039041</v>
      </c>
      <c r="S5731" t="s">
        <v>1460</v>
      </c>
      <c r="T5731">
        <v>2521.0079999999998</v>
      </c>
      <c r="U5731">
        <v>3</v>
      </c>
      <c r="V5731">
        <v>2521.0079999999998</v>
      </c>
      <c r="W5731">
        <v>3</v>
      </c>
      <c r="X5731">
        <v>2070</v>
      </c>
      <c r="Y5731">
        <v>451.00799999999998</v>
      </c>
      <c r="Z5731">
        <v>2039041</v>
      </c>
    </row>
    <row r="5732" spans="1:26" x14ac:dyDescent="0.2">
      <c r="A5732" s="27">
        <v>46084</v>
      </c>
      <c r="B5732" t="s">
        <v>14</v>
      </c>
      <c r="C5732" t="s">
        <v>1543</v>
      </c>
      <c r="D5732" t="s">
        <v>1543</v>
      </c>
      <c r="E5732" t="s">
        <v>1584</v>
      </c>
      <c r="F5732" t="s">
        <v>1470</v>
      </c>
      <c r="G5732" t="s">
        <v>247</v>
      </c>
      <c r="H5732" t="s">
        <v>1317</v>
      </c>
      <c r="I5732" t="s">
        <v>1605</v>
      </c>
      <c r="J5732" t="s">
        <v>1450</v>
      </c>
      <c r="K5732" t="s">
        <v>1451</v>
      </c>
      <c r="L5732" t="s">
        <v>1452</v>
      </c>
      <c r="M5732" t="s">
        <v>1453</v>
      </c>
      <c r="N5732" t="s">
        <v>1454</v>
      </c>
      <c r="O5732" t="s">
        <v>1455</v>
      </c>
      <c r="P5732" t="s">
        <v>1456</v>
      </c>
      <c r="Q5732" t="s">
        <v>1457</v>
      </c>
      <c r="R5732">
        <v>2048972</v>
      </c>
      <c r="S5732" t="s">
        <v>1461</v>
      </c>
      <c r="T5732">
        <v>2521.0079999999998</v>
      </c>
      <c r="U5732">
        <v>3</v>
      </c>
      <c r="V5732">
        <v>2521.0079999999998</v>
      </c>
      <c r="W5732">
        <v>3</v>
      </c>
      <c r="X5732">
        <v>2058</v>
      </c>
      <c r="Y5732">
        <v>463.00799999999998</v>
      </c>
      <c r="Z5732">
        <v>2048972</v>
      </c>
    </row>
    <row r="5733" spans="1:26" x14ac:dyDescent="0.2">
      <c r="A5733" s="27">
        <v>46084</v>
      </c>
      <c r="B5733" t="s">
        <v>14</v>
      </c>
      <c r="C5733" t="s">
        <v>1543</v>
      </c>
      <c r="D5733" t="s">
        <v>1543</v>
      </c>
      <c r="E5733" t="s">
        <v>1584</v>
      </c>
      <c r="F5733" t="s">
        <v>1470</v>
      </c>
      <c r="G5733" t="s">
        <v>208</v>
      </c>
      <c r="H5733" t="s">
        <v>1327</v>
      </c>
      <c r="I5733" t="s">
        <v>208</v>
      </c>
      <c r="J5733" t="s">
        <v>1450</v>
      </c>
      <c r="K5733" t="s">
        <v>1451</v>
      </c>
      <c r="L5733" t="s">
        <v>1452</v>
      </c>
      <c r="M5733" t="s">
        <v>1453</v>
      </c>
      <c r="N5733" t="s">
        <v>1454</v>
      </c>
      <c r="O5733" t="s">
        <v>1455</v>
      </c>
      <c r="P5733" t="s">
        <v>1456</v>
      </c>
      <c r="Q5733" t="s">
        <v>1457</v>
      </c>
      <c r="R5733">
        <v>2030991</v>
      </c>
      <c r="S5733" t="s">
        <v>1463</v>
      </c>
      <c r="T5733">
        <v>840.33600000000001</v>
      </c>
      <c r="U5733">
        <v>1</v>
      </c>
      <c r="V5733">
        <v>840.33600000000001</v>
      </c>
      <c r="W5733">
        <v>1</v>
      </c>
      <c r="X5733">
        <v>684</v>
      </c>
      <c r="Y5733">
        <v>156.33600000000001</v>
      </c>
      <c r="Z5733">
        <v>2030991</v>
      </c>
    </row>
    <row r="5734" spans="1:26" x14ac:dyDescent="0.2">
      <c r="A5734" s="27">
        <v>46084</v>
      </c>
      <c r="B5734" t="s">
        <v>14</v>
      </c>
      <c r="C5734" t="s">
        <v>1543</v>
      </c>
      <c r="D5734" t="s">
        <v>1543</v>
      </c>
      <c r="E5734" t="s">
        <v>1584</v>
      </c>
      <c r="F5734" t="s">
        <v>1470</v>
      </c>
      <c r="G5734" t="s">
        <v>208</v>
      </c>
      <c r="H5734" t="s">
        <v>1327</v>
      </c>
      <c r="I5734" t="s">
        <v>208</v>
      </c>
      <c r="J5734" t="s">
        <v>1450</v>
      </c>
      <c r="K5734" t="s">
        <v>1451</v>
      </c>
      <c r="L5734" t="s">
        <v>1452</v>
      </c>
      <c r="M5734" t="s">
        <v>1453</v>
      </c>
      <c r="N5734" t="s">
        <v>1454</v>
      </c>
      <c r="O5734" t="s">
        <v>1455</v>
      </c>
      <c r="P5734" t="s">
        <v>1456</v>
      </c>
      <c r="Q5734" t="s">
        <v>1457</v>
      </c>
      <c r="R5734">
        <v>2048972</v>
      </c>
      <c r="S5734" t="s">
        <v>1461</v>
      </c>
      <c r="T5734">
        <v>2521.0079999999998</v>
      </c>
      <c r="U5734">
        <v>3</v>
      </c>
      <c r="V5734">
        <v>2521.0079999999998</v>
      </c>
      <c r="W5734">
        <v>3</v>
      </c>
      <c r="X5734">
        <v>2061</v>
      </c>
      <c r="Y5734">
        <v>460.00799999999998</v>
      </c>
      <c r="Z5734">
        <v>2048972</v>
      </c>
    </row>
    <row r="5735" spans="1:26" x14ac:dyDescent="0.2">
      <c r="A5735" s="27">
        <v>46084</v>
      </c>
      <c r="B5735" t="s">
        <v>14</v>
      </c>
      <c r="C5735" t="s">
        <v>1543</v>
      </c>
      <c r="D5735" t="s">
        <v>1543</v>
      </c>
      <c r="E5735" t="s">
        <v>1606</v>
      </c>
      <c r="F5735" t="s">
        <v>125</v>
      </c>
      <c r="G5735" t="s">
        <v>1475</v>
      </c>
      <c r="H5735" t="s">
        <v>1117</v>
      </c>
      <c r="I5735" t="s">
        <v>1607</v>
      </c>
      <c r="J5735" t="s">
        <v>1450</v>
      </c>
      <c r="K5735" t="s">
        <v>1451</v>
      </c>
      <c r="L5735" t="s">
        <v>1452</v>
      </c>
      <c r="M5735" t="s">
        <v>1453</v>
      </c>
      <c r="N5735" t="s">
        <v>1454</v>
      </c>
      <c r="O5735" t="s">
        <v>1455</v>
      </c>
      <c r="P5735" t="s">
        <v>1456</v>
      </c>
      <c r="Q5735" t="s">
        <v>1457</v>
      </c>
      <c r="R5735">
        <v>2001113</v>
      </c>
      <c r="S5735" t="s">
        <v>1458</v>
      </c>
      <c r="T5735">
        <v>3361.3440000000001</v>
      </c>
      <c r="U5735">
        <v>4</v>
      </c>
      <c r="V5735">
        <v>3361.3440000000001</v>
      </c>
      <c r="W5735">
        <v>4</v>
      </c>
      <c r="X5735">
        <v>2748</v>
      </c>
      <c r="Y5735">
        <v>613.34400000000005</v>
      </c>
      <c r="Z5735">
        <v>2001113</v>
      </c>
    </row>
    <row r="5736" spans="1:26" x14ac:dyDescent="0.2">
      <c r="A5736" s="27">
        <v>46084</v>
      </c>
      <c r="B5736" t="s">
        <v>14</v>
      </c>
      <c r="C5736" t="s">
        <v>1543</v>
      </c>
      <c r="D5736" t="s">
        <v>1543</v>
      </c>
      <c r="E5736" t="s">
        <v>1606</v>
      </c>
      <c r="F5736" t="s">
        <v>125</v>
      </c>
      <c r="G5736" t="s">
        <v>1475</v>
      </c>
      <c r="H5736" t="s">
        <v>1117</v>
      </c>
      <c r="I5736" t="s">
        <v>1607</v>
      </c>
      <c r="J5736" t="s">
        <v>1450</v>
      </c>
      <c r="K5736" t="s">
        <v>1451</v>
      </c>
      <c r="L5736" t="s">
        <v>1452</v>
      </c>
      <c r="M5736" t="s">
        <v>1453</v>
      </c>
      <c r="N5736" t="s">
        <v>1454</v>
      </c>
      <c r="O5736" t="s">
        <v>1455</v>
      </c>
      <c r="P5736" t="s">
        <v>1456</v>
      </c>
      <c r="Q5736" t="s">
        <v>1457</v>
      </c>
      <c r="R5736">
        <v>2030990</v>
      </c>
      <c r="S5736" t="s">
        <v>1459</v>
      </c>
      <c r="T5736">
        <v>11764.704</v>
      </c>
      <c r="U5736">
        <v>14</v>
      </c>
      <c r="V5736">
        <v>11764.704</v>
      </c>
      <c r="W5736">
        <v>14</v>
      </c>
      <c r="X5736">
        <v>9660</v>
      </c>
      <c r="Y5736">
        <v>2104.7040000000002</v>
      </c>
      <c r="Z5736">
        <v>2030990</v>
      </c>
    </row>
    <row r="5737" spans="1:26" x14ac:dyDescent="0.2">
      <c r="A5737" s="27">
        <v>46084</v>
      </c>
      <c r="B5737" t="s">
        <v>14</v>
      </c>
      <c r="C5737" t="s">
        <v>1543</v>
      </c>
      <c r="D5737" t="s">
        <v>1543</v>
      </c>
      <c r="E5737" t="s">
        <v>1606</v>
      </c>
      <c r="F5737" t="s">
        <v>125</v>
      </c>
      <c r="G5737" t="s">
        <v>1475</v>
      </c>
      <c r="H5737" t="s">
        <v>1117</v>
      </c>
      <c r="I5737" t="s">
        <v>1607</v>
      </c>
      <c r="J5737" t="s">
        <v>1450</v>
      </c>
      <c r="K5737" t="s">
        <v>1451</v>
      </c>
      <c r="L5737" t="s">
        <v>1452</v>
      </c>
      <c r="M5737" t="s">
        <v>1453</v>
      </c>
      <c r="N5737" t="s">
        <v>1454</v>
      </c>
      <c r="O5737" t="s">
        <v>1455</v>
      </c>
      <c r="P5737" t="s">
        <v>1456</v>
      </c>
      <c r="Q5737" t="s">
        <v>1457</v>
      </c>
      <c r="R5737">
        <v>2030991</v>
      </c>
      <c r="S5737" t="s">
        <v>1463</v>
      </c>
      <c r="T5737">
        <v>2521.0079999999998</v>
      </c>
      <c r="U5737">
        <v>3</v>
      </c>
      <c r="V5737">
        <v>2521.0079999999998</v>
      </c>
      <c r="W5737">
        <v>3</v>
      </c>
      <c r="X5737">
        <v>2070</v>
      </c>
      <c r="Y5737">
        <v>451.00799999999998</v>
      </c>
      <c r="Z5737">
        <v>2030991</v>
      </c>
    </row>
    <row r="5738" spans="1:26" x14ac:dyDescent="0.2">
      <c r="A5738" s="27">
        <v>46084</v>
      </c>
      <c r="B5738" t="s">
        <v>14</v>
      </c>
      <c r="C5738" t="s">
        <v>1543</v>
      </c>
      <c r="D5738" t="s">
        <v>1543</v>
      </c>
      <c r="E5738" t="s">
        <v>1606</v>
      </c>
      <c r="F5738" t="s">
        <v>125</v>
      </c>
      <c r="G5738" t="s">
        <v>1475</v>
      </c>
      <c r="H5738" t="s">
        <v>1117</v>
      </c>
      <c r="I5738" t="s">
        <v>1607</v>
      </c>
      <c r="J5738" t="s">
        <v>1450</v>
      </c>
      <c r="K5738" t="s">
        <v>1451</v>
      </c>
      <c r="L5738" t="s">
        <v>1452</v>
      </c>
      <c r="M5738" t="s">
        <v>1453</v>
      </c>
      <c r="N5738" t="s">
        <v>1454</v>
      </c>
      <c r="O5738" t="s">
        <v>1455</v>
      </c>
      <c r="P5738" t="s">
        <v>1456</v>
      </c>
      <c r="Q5738" t="s">
        <v>1457</v>
      </c>
      <c r="R5738">
        <v>2039041</v>
      </c>
      <c r="S5738" t="s">
        <v>1460</v>
      </c>
      <c r="T5738">
        <v>9243.6959999999999</v>
      </c>
      <c r="U5738">
        <v>11</v>
      </c>
      <c r="V5738">
        <v>9243.6959999999999</v>
      </c>
      <c r="W5738">
        <v>11</v>
      </c>
      <c r="X5738">
        <v>7601</v>
      </c>
      <c r="Y5738">
        <v>1642.6959999999999</v>
      </c>
      <c r="Z5738">
        <v>2039041</v>
      </c>
    </row>
    <row r="5739" spans="1:26" x14ac:dyDescent="0.2">
      <c r="A5739" s="27">
        <v>46084</v>
      </c>
      <c r="B5739" t="s">
        <v>14</v>
      </c>
      <c r="C5739" t="s">
        <v>1543</v>
      </c>
      <c r="D5739" t="s">
        <v>1543</v>
      </c>
      <c r="E5739" t="s">
        <v>1606</v>
      </c>
      <c r="F5739" t="s">
        <v>125</v>
      </c>
      <c r="G5739" t="s">
        <v>1475</v>
      </c>
      <c r="H5739" t="s">
        <v>1117</v>
      </c>
      <c r="I5739" t="s">
        <v>1607</v>
      </c>
      <c r="J5739" t="s">
        <v>1450</v>
      </c>
      <c r="K5739" t="s">
        <v>1451</v>
      </c>
      <c r="L5739" t="s">
        <v>1452</v>
      </c>
      <c r="M5739" t="s">
        <v>1453</v>
      </c>
      <c r="N5739" t="s">
        <v>1454</v>
      </c>
      <c r="O5739" t="s">
        <v>1455</v>
      </c>
      <c r="P5739" t="s">
        <v>1456</v>
      </c>
      <c r="Q5739" t="s">
        <v>1457</v>
      </c>
      <c r="R5739">
        <v>2048972</v>
      </c>
      <c r="S5739" t="s">
        <v>1461</v>
      </c>
      <c r="T5739">
        <v>4201.68</v>
      </c>
      <c r="U5739">
        <v>5</v>
      </c>
      <c r="V5739">
        <v>4201.68</v>
      </c>
      <c r="W5739">
        <v>5</v>
      </c>
      <c r="X5739">
        <v>3430</v>
      </c>
      <c r="Y5739">
        <v>771.68</v>
      </c>
      <c r="Z5739">
        <v>2048972</v>
      </c>
    </row>
    <row r="5740" spans="1:26" x14ac:dyDescent="0.2">
      <c r="A5740" s="27">
        <v>46084</v>
      </c>
      <c r="B5740" t="s">
        <v>14</v>
      </c>
      <c r="C5740" t="s">
        <v>1543</v>
      </c>
      <c r="D5740" t="s">
        <v>1543</v>
      </c>
      <c r="E5740" t="s">
        <v>1606</v>
      </c>
      <c r="F5740" t="s">
        <v>125</v>
      </c>
      <c r="G5740" t="s">
        <v>1608</v>
      </c>
      <c r="H5740" t="s">
        <v>973</v>
      </c>
      <c r="I5740" t="s">
        <v>1609</v>
      </c>
      <c r="J5740" t="s">
        <v>1450</v>
      </c>
      <c r="K5740" t="s">
        <v>1451</v>
      </c>
      <c r="L5740" t="s">
        <v>1452</v>
      </c>
      <c r="M5740" t="s">
        <v>1453</v>
      </c>
      <c r="N5740" t="s">
        <v>1454</v>
      </c>
      <c r="O5740" t="s">
        <v>1455</v>
      </c>
      <c r="P5740" t="s">
        <v>1456</v>
      </c>
      <c r="Q5740" t="s">
        <v>1457</v>
      </c>
      <c r="R5740">
        <v>2039041</v>
      </c>
      <c r="S5740" t="s">
        <v>1460</v>
      </c>
      <c r="T5740">
        <v>1680.672</v>
      </c>
      <c r="U5740">
        <v>2</v>
      </c>
      <c r="V5740">
        <v>1680.672</v>
      </c>
      <c r="W5740">
        <v>2</v>
      </c>
      <c r="X5740">
        <v>1376</v>
      </c>
      <c r="Y5740">
        <v>304.67200000000003</v>
      </c>
      <c r="Z5740">
        <v>2039041</v>
      </c>
    </row>
    <row r="5741" spans="1:26" x14ac:dyDescent="0.2">
      <c r="A5741" s="27">
        <v>46084</v>
      </c>
      <c r="B5741" t="s">
        <v>14</v>
      </c>
      <c r="C5741" t="s">
        <v>1543</v>
      </c>
      <c r="D5741" t="s">
        <v>1543</v>
      </c>
      <c r="E5741" t="s">
        <v>1606</v>
      </c>
      <c r="F5741" t="s">
        <v>125</v>
      </c>
      <c r="G5741" t="s">
        <v>1608</v>
      </c>
      <c r="H5741" t="s">
        <v>973</v>
      </c>
      <c r="I5741" t="s">
        <v>1609</v>
      </c>
      <c r="J5741" t="s">
        <v>1450</v>
      </c>
      <c r="K5741" t="s">
        <v>1451</v>
      </c>
      <c r="L5741" t="s">
        <v>1452</v>
      </c>
      <c r="M5741" t="s">
        <v>1453</v>
      </c>
      <c r="N5741" t="s">
        <v>1454</v>
      </c>
      <c r="O5741" t="s">
        <v>1455</v>
      </c>
      <c r="P5741" t="s">
        <v>1456</v>
      </c>
      <c r="Q5741" t="s">
        <v>1457</v>
      </c>
      <c r="R5741">
        <v>2048972</v>
      </c>
      <c r="S5741" t="s">
        <v>1461</v>
      </c>
      <c r="T5741">
        <v>3361.3440000000001</v>
      </c>
      <c r="U5741">
        <v>4</v>
      </c>
      <c r="V5741">
        <v>3361.3440000000001</v>
      </c>
      <c r="W5741">
        <v>4</v>
      </c>
      <c r="X5741">
        <v>2732</v>
      </c>
      <c r="Y5741">
        <v>629.34400000000005</v>
      </c>
      <c r="Z5741">
        <v>2048972</v>
      </c>
    </row>
    <row r="5742" spans="1:26" x14ac:dyDescent="0.2">
      <c r="A5742" s="27">
        <v>46084</v>
      </c>
      <c r="B5742" t="s">
        <v>14</v>
      </c>
      <c r="C5742" t="s">
        <v>1543</v>
      </c>
      <c r="D5742" t="s">
        <v>1543</v>
      </c>
      <c r="E5742" t="s">
        <v>1606</v>
      </c>
      <c r="F5742" t="s">
        <v>125</v>
      </c>
      <c r="G5742" t="s">
        <v>1608</v>
      </c>
      <c r="H5742" t="s">
        <v>985</v>
      </c>
      <c r="I5742" t="s">
        <v>1610</v>
      </c>
      <c r="J5742" t="s">
        <v>1450</v>
      </c>
      <c r="K5742" t="s">
        <v>1451</v>
      </c>
      <c r="L5742" t="s">
        <v>1452</v>
      </c>
      <c r="M5742" t="s">
        <v>1453</v>
      </c>
      <c r="N5742" t="s">
        <v>1454</v>
      </c>
      <c r="O5742" t="s">
        <v>1455</v>
      </c>
      <c r="P5742" t="s">
        <v>1456</v>
      </c>
      <c r="Q5742" t="s">
        <v>1457</v>
      </c>
      <c r="R5742">
        <v>2001113</v>
      </c>
      <c r="S5742" t="s">
        <v>1458</v>
      </c>
      <c r="T5742">
        <v>840.33600000000001</v>
      </c>
      <c r="U5742">
        <v>1</v>
      </c>
      <c r="V5742">
        <v>840.33600000000001</v>
      </c>
      <c r="W5742">
        <v>1</v>
      </c>
      <c r="X5742">
        <v>686</v>
      </c>
      <c r="Y5742">
        <v>154.33600000000001</v>
      </c>
      <c r="Z5742">
        <v>2001113</v>
      </c>
    </row>
    <row r="5743" spans="1:26" x14ac:dyDescent="0.2">
      <c r="A5743" s="27">
        <v>46084</v>
      </c>
      <c r="B5743" t="s">
        <v>14</v>
      </c>
      <c r="C5743" t="s">
        <v>1543</v>
      </c>
      <c r="D5743" t="s">
        <v>1543</v>
      </c>
      <c r="E5743" t="s">
        <v>1606</v>
      </c>
      <c r="F5743" t="s">
        <v>125</v>
      </c>
      <c r="G5743" t="s">
        <v>1608</v>
      </c>
      <c r="H5743" t="s">
        <v>985</v>
      </c>
      <c r="I5743" t="s">
        <v>1610</v>
      </c>
      <c r="J5743" t="s">
        <v>1450</v>
      </c>
      <c r="K5743" t="s">
        <v>1451</v>
      </c>
      <c r="L5743" t="s">
        <v>1452</v>
      </c>
      <c r="M5743" t="s">
        <v>1453</v>
      </c>
      <c r="N5743" t="s">
        <v>1454</v>
      </c>
      <c r="O5743" t="s">
        <v>1455</v>
      </c>
      <c r="P5743" t="s">
        <v>1456</v>
      </c>
      <c r="Q5743" t="s">
        <v>1457</v>
      </c>
      <c r="R5743">
        <v>2030991</v>
      </c>
      <c r="S5743" t="s">
        <v>1463</v>
      </c>
      <c r="T5743">
        <v>5042.0159999999996</v>
      </c>
      <c r="U5743">
        <v>6</v>
      </c>
      <c r="V5743">
        <v>5042.0159999999996</v>
      </c>
      <c r="W5743">
        <v>6</v>
      </c>
      <c r="X5743">
        <v>4140</v>
      </c>
      <c r="Y5743">
        <v>902.01599999999996</v>
      </c>
      <c r="Z5743">
        <v>2030991</v>
      </c>
    </row>
    <row r="5744" spans="1:26" x14ac:dyDescent="0.2">
      <c r="A5744" s="27">
        <v>46084</v>
      </c>
      <c r="B5744" t="s">
        <v>14</v>
      </c>
      <c r="C5744" t="s">
        <v>1543</v>
      </c>
      <c r="D5744" t="s">
        <v>1543</v>
      </c>
      <c r="E5744" t="s">
        <v>1606</v>
      </c>
      <c r="F5744" t="s">
        <v>125</v>
      </c>
      <c r="G5744" t="s">
        <v>1608</v>
      </c>
      <c r="H5744" t="s">
        <v>985</v>
      </c>
      <c r="I5744" t="s">
        <v>1610</v>
      </c>
      <c r="J5744" t="s">
        <v>1450</v>
      </c>
      <c r="K5744" t="s">
        <v>1451</v>
      </c>
      <c r="L5744" t="s">
        <v>1452</v>
      </c>
      <c r="M5744" t="s">
        <v>1453</v>
      </c>
      <c r="N5744" t="s">
        <v>1454</v>
      </c>
      <c r="O5744" t="s">
        <v>1455</v>
      </c>
      <c r="P5744" t="s">
        <v>1456</v>
      </c>
      <c r="Q5744" t="s">
        <v>1457</v>
      </c>
      <c r="R5744">
        <v>2048972</v>
      </c>
      <c r="S5744" t="s">
        <v>1461</v>
      </c>
      <c r="T5744">
        <v>840.33600000000001</v>
      </c>
      <c r="U5744">
        <v>1</v>
      </c>
      <c r="V5744">
        <v>840.33600000000001</v>
      </c>
      <c r="W5744">
        <v>1</v>
      </c>
      <c r="X5744">
        <v>686</v>
      </c>
      <c r="Y5744">
        <v>154.33600000000001</v>
      </c>
      <c r="Z5744">
        <v>2048972</v>
      </c>
    </row>
    <row r="5745" spans="1:26" x14ac:dyDescent="0.2">
      <c r="A5745" s="27">
        <v>46084</v>
      </c>
      <c r="B5745" t="s">
        <v>14</v>
      </c>
      <c r="C5745" t="s">
        <v>1543</v>
      </c>
      <c r="D5745" t="s">
        <v>1543</v>
      </c>
      <c r="E5745" t="s">
        <v>1606</v>
      </c>
      <c r="F5745" t="s">
        <v>125</v>
      </c>
      <c r="G5745" t="s">
        <v>1608</v>
      </c>
      <c r="H5745" t="s">
        <v>1115</v>
      </c>
      <c r="I5745" t="s">
        <v>1611</v>
      </c>
      <c r="J5745" t="s">
        <v>1450</v>
      </c>
      <c r="K5745" t="s">
        <v>1451</v>
      </c>
      <c r="L5745" t="s">
        <v>1452</v>
      </c>
      <c r="M5745" t="s">
        <v>1453</v>
      </c>
      <c r="N5745" t="s">
        <v>1454</v>
      </c>
      <c r="O5745" t="s">
        <v>1455</v>
      </c>
      <c r="P5745" t="s">
        <v>1456</v>
      </c>
      <c r="Q5745" t="s">
        <v>1457</v>
      </c>
      <c r="R5745">
        <v>2001113</v>
      </c>
      <c r="S5745" t="s">
        <v>1458</v>
      </c>
      <c r="T5745">
        <v>17647.056</v>
      </c>
      <c r="U5745">
        <v>21</v>
      </c>
      <c r="V5745">
        <v>17647.056</v>
      </c>
      <c r="W5745">
        <v>21</v>
      </c>
      <c r="X5745">
        <v>14406</v>
      </c>
      <c r="Y5745">
        <v>3241.056</v>
      </c>
      <c r="Z5745">
        <v>2001113</v>
      </c>
    </row>
    <row r="5746" spans="1:26" x14ac:dyDescent="0.2">
      <c r="A5746" s="27">
        <v>46084</v>
      </c>
      <c r="B5746" t="s">
        <v>14</v>
      </c>
      <c r="C5746" t="s">
        <v>1543</v>
      </c>
      <c r="D5746" t="s">
        <v>1543</v>
      </c>
      <c r="E5746" t="s">
        <v>1606</v>
      </c>
      <c r="F5746" t="s">
        <v>125</v>
      </c>
      <c r="G5746" t="s">
        <v>1608</v>
      </c>
      <c r="H5746" t="s">
        <v>1115</v>
      </c>
      <c r="I5746" t="s">
        <v>1611</v>
      </c>
      <c r="J5746" t="s">
        <v>1450</v>
      </c>
      <c r="K5746" t="s">
        <v>1451</v>
      </c>
      <c r="L5746" t="s">
        <v>1452</v>
      </c>
      <c r="M5746" t="s">
        <v>1453</v>
      </c>
      <c r="N5746" t="s">
        <v>1454</v>
      </c>
      <c r="O5746" t="s">
        <v>1455</v>
      </c>
      <c r="P5746" t="s">
        <v>1456</v>
      </c>
      <c r="Q5746" t="s">
        <v>1457</v>
      </c>
      <c r="R5746">
        <v>2030991</v>
      </c>
      <c r="S5746" t="s">
        <v>1463</v>
      </c>
      <c r="T5746">
        <v>5882.3519999999999</v>
      </c>
      <c r="U5746">
        <v>7</v>
      </c>
      <c r="V5746">
        <v>5882.3519999999999</v>
      </c>
      <c r="W5746">
        <v>7</v>
      </c>
      <c r="X5746">
        <v>4830</v>
      </c>
      <c r="Y5746">
        <v>1052.3520000000001</v>
      </c>
      <c r="Z5746">
        <v>2030991</v>
      </c>
    </row>
    <row r="5747" spans="1:26" x14ac:dyDescent="0.2">
      <c r="A5747" s="27">
        <v>46084</v>
      </c>
      <c r="B5747" t="s">
        <v>14</v>
      </c>
      <c r="C5747" t="s">
        <v>1543</v>
      </c>
      <c r="D5747" t="s">
        <v>1543</v>
      </c>
      <c r="E5747" t="s">
        <v>1606</v>
      </c>
      <c r="F5747" t="s">
        <v>125</v>
      </c>
      <c r="G5747" t="s">
        <v>1608</v>
      </c>
      <c r="H5747" t="s">
        <v>1230</v>
      </c>
      <c r="I5747" t="s">
        <v>1803</v>
      </c>
      <c r="J5747" t="s">
        <v>1450</v>
      </c>
      <c r="K5747" t="s">
        <v>1451</v>
      </c>
      <c r="L5747" t="s">
        <v>1452</v>
      </c>
      <c r="M5747" t="s">
        <v>1453</v>
      </c>
      <c r="N5747" t="s">
        <v>1454</v>
      </c>
      <c r="O5747" t="s">
        <v>1455</v>
      </c>
      <c r="P5747" t="s">
        <v>1456</v>
      </c>
      <c r="Q5747" t="s">
        <v>1457</v>
      </c>
      <c r="R5747">
        <v>2001113</v>
      </c>
      <c r="S5747" t="s">
        <v>1458</v>
      </c>
      <c r="T5747">
        <v>8403.36</v>
      </c>
      <c r="U5747">
        <v>10</v>
      </c>
      <c r="V5747">
        <v>8403.36</v>
      </c>
      <c r="W5747">
        <v>10</v>
      </c>
      <c r="X5747">
        <v>6860</v>
      </c>
      <c r="Y5747">
        <v>1543.36</v>
      </c>
      <c r="Z5747">
        <v>2001113</v>
      </c>
    </row>
    <row r="5748" spans="1:26" x14ac:dyDescent="0.2">
      <c r="A5748" s="27">
        <v>46084</v>
      </c>
      <c r="B5748" t="s">
        <v>14</v>
      </c>
      <c r="C5748" t="s">
        <v>1543</v>
      </c>
      <c r="D5748" t="s">
        <v>1543</v>
      </c>
      <c r="E5748" t="s">
        <v>1606</v>
      </c>
      <c r="F5748" t="s">
        <v>125</v>
      </c>
      <c r="G5748" t="s">
        <v>1608</v>
      </c>
      <c r="H5748" t="s">
        <v>1230</v>
      </c>
      <c r="I5748" t="s">
        <v>1803</v>
      </c>
      <c r="J5748" t="s">
        <v>1450</v>
      </c>
      <c r="K5748" t="s">
        <v>1451</v>
      </c>
      <c r="L5748" t="s">
        <v>1452</v>
      </c>
      <c r="M5748" t="s">
        <v>1453</v>
      </c>
      <c r="N5748" t="s">
        <v>1454</v>
      </c>
      <c r="O5748" t="s">
        <v>1455</v>
      </c>
      <c r="P5748" t="s">
        <v>1456</v>
      </c>
      <c r="Q5748" t="s">
        <v>1457</v>
      </c>
      <c r="R5748">
        <v>2039041</v>
      </c>
      <c r="S5748" t="s">
        <v>1460</v>
      </c>
      <c r="T5748">
        <v>1680.672</v>
      </c>
      <c r="U5748">
        <v>2</v>
      </c>
      <c r="V5748">
        <v>1680.672</v>
      </c>
      <c r="W5748">
        <v>2</v>
      </c>
      <c r="X5748">
        <v>1380</v>
      </c>
      <c r="Y5748">
        <v>300.67200000000003</v>
      </c>
      <c r="Z5748">
        <v>2039041</v>
      </c>
    </row>
    <row r="5749" spans="1:26" x14ac:dyDescent="0.2">
      <c r="A5749" s="27">
        <v>46084</v>
      </c>
      <c r="B5749" t="s">
        <v>14</v>
      </c>
      <c r="C5749" t="s">
        <v>1543</v>
      </c>
      <c r="D5749" t="s">
        <v>1543</v>
      </c>
      <c r="E5749" t="s">
        <v>1606</v>
      </c>
      <c r="F5749" t="s">
        <v>125</v>
      </c>
      <c r="G5749" t="s">
        <v>1608</v>
      </c>
      <c r="H5749" t="s">
        <v>1230</v>
      </c>
      <c r="I5749" t="s">
        <v>1803</v>
      </c>
      <c r="J5749" t="s">
        <v>1450</v>
      </c>
      <c r="K5749" t="s">
        <v>1451</v>
      </c>
      <c r="L5749" t="s">
        <v>1452</v>
      </c>
      <c r="M5749" t="s">
        <v>1453</v>
      </c>
      <c r="N5749" t="s">
        <v>1454</v>
      </c>
      <c r="O5749" t="s">
        <v>1455</v>
      </c>
      <c r="P5749" t="s">
        <v>1456</v>
      </c>
      <c r="Q5749" t="s">
        <v>1457</v>
      </c>
      <c r="R5749">
        <v>2048972</v>
      </c>
      <c r="S5749" t="s">
        <v>1461</v>
      </c>
      <c r="T5749">
        <v>4201.68</v>
      </c>
      <c r="U5749">
        <v>5</v>
      </c>
      <c r="V5749">
        <v>4201.68</v>
      </c>
      <c r="W5749">
        <v>5</v>
      </c>
      <c r="X5749">
        <v>3430</v>
      </c>
      <c r="Y5749">
        <v>771.68</v>
      </c>
      <c r="Z5749">
        <v>2048972</v>
      </c>
    </row>
    <row r="5750" spans="1:26" x14ac:dyDescent="0.2">
      <c r="A5750" s="27">
        <v>46084</v>
      </c>
      <c r="B5750" t="s">
        <v>14</v>
      </c>
      <c r="C5750" t="s">
        <v>1543</v>
      </c>
      <c r="D5750" t="s">
        <v>1543</v>
      </c>
      <c r="E5750" t="s">
        <v>1606</v>
      </c>
      <c r="F5750" t="s">
        <v>125</v>
      </c>
      <c r="G5750" t="s">
        <v>1478</v>
      </c>
      <c r="H5750" t="s">
        <v>971</v>
      </c>
      <c r="I5750" t="s">
        <v>1612</v>
      </c>
      <c r="J5750" t="s">
        <v>1450</v>
      </c>
      <c r="K5750" t="s">
        <v>1451</v>
      </c>
      <c r="L5750" t="s">
        <v>1452</v>
      </c>
      <c r="M5750" t="s">
        <v>1453</v>
      </c>
      <c r="N5750" t="s">
        <v>1454</v>
      </c>
      <c r="O5750" t="s">
        <v>1455</v>
      </c>
      <c r="P5750" t="s">
        <v>1456</v>
      </c>
      <c r="Q5750" t="s">
        <v>1457</v>
      </c>
      <c r="R5750">
        <v>2001113</v>
      </c>
      <c r="S5750" t="s">
        <v>1458</v>
      </c>
      <c r="T5750">
        <v>1680.672</v>
      </c>
      <c r="U5750">
        <v>2</v>
      </c>
      <c r="V5750">
        <v>1680.672</v>
      </c>
      <c r="W5750">
        <v>2</v>
      </c>
      <c r="X5750">
        <v>1372</v>
      </c>
      <c r="Y5750">
        <v>308.67200000000003</v>
      </c>
      <c r="Z5750">
        <v>2001113</v>
      </c>
    </row>
    <row r="5751" spans="1:26" x14ac:dyDescent="0.2">
      <c r="A5751" s="27">
        <v>46084</v>
      </c>
      <c r="B5751" t="s">
        <v>14</v>
      </c>
      <c r="C5751" t="s">
        <v>1543</v>
      </c>
      <c r="D5751" t="s">
        <v>1543</v>
      </c>
      <c r="E5751" t="s">
        <v>1606</v>
      </c>
      <c r="F5751" t="s">
        <v>125</v>
      </c>
      <c r="G5751" t="s">
        <v>1478</v>
      </c>
      <c r="H5751" t="s">
        <v>971</v>
      </c>
      <c r="I5751" t="s">
        <v>1612</v>
      </c>
      <c r="J5751" t="s">
        <v>1450</v>
      </c>
      <c r="K5751" t="s">
        <v>1451</v>
      </c>
      <c r="L5751" t="s">
        <v>1452</v>
      </c>
      <c r="M5751" t="s">
        <v>1453</v>
      </c>
      <c r="N5751" t="s">
        <v>1454</v>
      </c>
      <c r="O5751" t="s">
        <v>1455</v>
      </c>
      <c r="P5751" t="s">
        <v>1456</v>
      </c>
      <c r="Q5751" t="s">
        <v>1457</v>
      </c>
      <c r="R5751">
        <v>2030991</v>
      </c>
      <c r="S5751" t="s">
        <v>1463</v>
      </c>
      <c r="T5751">
        <v>3361.3440000000001</v>
      </c>
      <c r="U5751">
        <v>4</v>
      </c>
      <c r="V5751">
        <v>3361.3440000000001</v>
      </c>
      <c r="W5751">
        <v>4</v>
      </c>
      <c r="X5751">
        <v>2760</v>
      </c>
      <c r="Y5751">
        <v>601.34400000000005</v>
      </c>
      <c r="Z5751">
        <v>2030991</v>
      </c>
    </row>
    <row r="5752" spans="1:26" x14ac:dyDescent="0.2">
      <c r="A5752" s="27">
        <v>46084</v>
      </c>
      <c r="B5752" t="s">
        <v>14</v>
      </c>
      <c r="C5752" t="s">
        <v>1543</v>
      </c>
      <c r="D5752" t="s">
        <v>1543</v>
      </c>
      <c r="E5752" t="s">
        <v>1606</v>
      </c>
      <c r="F5752" t="s">
        <v>125</v>
      </c>
      <c r="G5752" t="s">
        <v>1478</v>
      </c>
      <c r="H5752" t="s">
        <v>971</v>
      </c>
      <c r="I5752" t="s">
        <v>1612</v>
      </c>
      <c r="J5752" t="s">
        <v>1450</v>
      </c>
      <c r="K5752" t="s">
        <v>1451</v>
      </c>
      <c r="L5752" t="s">
        <v>1452</v>
      </c>
      <c r="M5752" t="s">
        <v>1453</v>
      </c>
      <c r="N5752" t="s">
        <v>1454</v>
      </c>
      <c r="O5752" t="s">
        <v>1455</v>
      </c>
      <c r="P5752" t="s">
        <v>1456</v>
      </c>
      <c r="Q5752" t="s">
        <v>1457</v>
      </c>
      <c r="R5752">
        <v>2048972</v>
      </c>
      <c r="S5752" t="s">
        <v>1461</v>
      </c>
      <c r="T5752">
        <v>4201.68</v>
      </c>
      <c r="U5752">
        <v>5</v>
      </c>
      <c r="V5752">
        <v>4201.68</v>
      </c>
      <c r="W5752">
        <v>5</v>
      </c>
      <c r="X5752">
        <v>3430</v>
      </c>
      <c r="Y5752">
        <v>771.68</v>
      </c>
      <c r="Z5752">
        <v>2048972</v>
      </c>
    </row>
    <row r="5753" spans="1:26" x14ac:dyDescent="0.2">
      <c r="A5753" s="27">
        <v>46084</v>
      </c>
      <c r="B5753" t="s">
        <v>14</v>
      </c>
      <c r="C5753" t="s">
        <v>1543</v>
      </c>
      <c r="D5753" t="s">
        <v>1543</v>
      </c>
      <c r="E5753" t="s">
        <v>1606</v>
      </c>
      <c r="F5753" t="s">
        <v>125</v>
      </c>
      <c r="G5753" t="s">
        <v>1478</v>
      </c>
      <c r="H5753" t="s">
        <v>999</v>
      </c>
      <c r="I5753" t="s">
        <v>1613</v>
      </c>
      <c r="J5753" t="s">
        <v>1450</v>
      </c>
      <c r="K5753" t="s">
        <v>1451</v>
      </c>
      <c r="L5753" t="s">
        <v>1452</v>
      </c>
      <c r="M5753" t="s">
        <v>1453</v>
      </c>
      <c r="N5753" t="s">
        <v>1454</v>
      </c>
      <c r="O5753" t="s">
        <v>1455</v>
      </c>
      <c r="P5753" t="s">
        <v>1456</v>
      </c>
      <c r="Q5753" t="s">
        <v>1457</v>
      </c>
      <c r="R5753">
        <v>2001113</v>
      </c>
      <c r="S5753" t="s">
        <v>1458</v>
      </c>
      <c r="T5753">
        <v>5042.0159999999996</v>
      </c>
      <c r="U5753">
        <v>6</v>
      </c>
      <c r="V5753">
        <v>5042.0159999999996</v>
      </c>
      <c r="W5753">
        <v>6</v>
      </c>
      <c r="X5753">
        <v>4116</v>
      </c>
      <c r="Y5753">
        <v>926.01599999999996</v>
      </c>
      <c r="Z5753">
        <v>2001113</v>
      </c>
    </row>
    <row r="5754" spans="1:26" x14ac:dyDescent="0.2">
      <c r="A5754" s="27">
        <v>46084</v>
      </c>
      <c r="B5754" t="s">
        <v>14</v>
      </c>
      <c r="C5754" t="s">
        <v>1543</v>
      </c>
      <c r="D5754" t="s">
        <v>1543</v>
      </c>
      <c r="E5754" t="s">
        <v>1606</v>
      </c>
      <c r="F5754" t="s">
        <v>125</v>
      </c>
      <c r="G5754" t="s">
        <v>1478</v>
      </c>
      <c r="H5754" t="s">
        <v>999</v>
      </c>
      <c r="I5754" t="s">
        <v>1613</v>
      </c>
      <c r="J5754" t="s">
        <v>1450</v>
      </c>
      <c r="K5754" t="s">
        <v>1451</v>
      </c>
      <c r="L5754" t="s">
        <v>1452</v>
      </c>
      <c r="M5754" t="s">
        <v>1453</v>
      </c>
      <c r="N5754" t="s">
        <v>1454</v>
      </c>
      <c r="O5754" t="s">
        <v>1455</v>
      </c>
      <c r="P5754" t="s">
        <v>1456</v>
      </c>
      <c r="Q5754" t="s">
        <v>1457</v>
      </c>
      <c r="R5754">
        <v>2030991</v>
      </c>
      <c r="S5754" t="s">
        <v>1463</v>
      </c>
      <c r="T5754">
        <v>10924.368</v>
      </c>
      <c r="U5754">
        <v>13</v>
      </c>
      <c r="V5754">
        <v>10924.368</v>
      </c>
      <c r="W5754">
        <v>13</v>
      </c>
      <c r="X5754">
        <v>8970</v>
      </c>
      <c r="Y5754">
        <v>1954.3679999999999</v>
      </c>
      <c r="Z5754">
        <v>2030991</v>
      </c>
    </row>
    <row r="5755" spans="1:26" x14ac:dyDescent="0.2">
      <c r="A5755" s="27">
        <v>46084</v>
      </c>
      <c r="B5755" t="s">
        <v>14</v>
      </c>
      <c r="C5755" t="s">
        <v>1543</v>
      </c>
      <c r="D5755" t="s">
        <v>1543</v>
      </c>
      <c r="E5755" t="s">
        <v>1606</v>
      </c>
      <c r="F5755" t="s">
        <v>125</v>
      </c>
      <c r="G5755" t="s">
        <v>1478</v>
      </c>
      <c r="H5755" t="s">
        <v>999</v>
      </c>
      <c r="I5755" t="s">
        <v>1613</v>
      </c>
      <c r="J5755" t="s">
        <v>1450</v>
      </c>
      <c r="K5755" t="s">
        <v>1451</v>
      </c>
      <c r="L5755" t="s">
        <v>1452</v>
      </c>
      <c r="M5755" t="s">
        <v>1453</v>
      </c>
      <c r="N5755" t="s">
        <v>1454</v>
      </c>
      <c r="O5755" t="s">
        <v>1455</v>
      </c>
      <c r="P5755" t="s">
        <v>1456</v>
      </c>
      <c r="Q5755" t="s">
        <v>1457</v>
      </c>
      <c r="R5755">
        <v>2048972</v>
      </c>
      <c r="S5755" t="s">
        <v>1461</v>
      </c>
      <c r="T5755">
        <v>3361.3440000000001</v>
      </c>
      <c r="U5755">
        <v>4</v>
      </c>
      <c r="V5755">
        <v>3361.3440000000001</v>
      </c>
      <c r="W5755">
        <v>4</v>
      </c>
      <c r="X5755">
        <v>2740</v>
      </c>
      <c r="Y5755">
        <v>621.34400000000005</v>
      </c>
      <c r="Z5755">
        <v>2048972</v>
      </c>
    </row>
    <row r="5756" spans="1:26" x14ac:dyDescent="0.2">
      <c r="A5756" s="27">
        <v>46084</v>
      </c>
      <c r="B5756" t="s">
        <v>14</v>
      </c>
      <c r="C5756" t="s">
        <v>1543</v>
      </c>
      <c r="D5756" t="s">
        <v>1543</v>
      </c>
      <c r="E5756" t="s">
        <v>1606</v>
      </c>
      <c r="F5756" t="s">
        <v>125</v>
      </c>
      <c r="G5756" t="s">
        <v>1478</v>
      </c>
      <c r="H5756" t="s">
        <v>1005</v>
      </c>
      <c r="I5756" t="s">
        <v>1614</v>
      </c>
      <c r="J5756" t="s">
        <v>1450</v>
      </c>
      <c r="K5756" t="s">
        <v>1451</v>
      </c>
      <c r="L5756" t="s">
        <v>1452</v>
      </c>
      <c r="M5756" t="s">
        <v>1453</v>
      </c>
      <c r="N5756" t="s">
        <v>1454</v>
      </c>
      <c r="O5756" t="s">
        <v>1455</v>
      </c>
      <c r="P5756" t="s">
        <v>1456</v>
      </c>
      <c r="Q5756" t="s">
        <v>1457</v>
      </c>
      <c r="R5756">
        <v>2001113</v>
      </c>
      <c r="S5756" t="s">
        <v>1458</v>
      </c>
      <c r="T5756">
        <v>5882.3519999999999</v>
      </c>
      <c r="U5756">
        <v>7</v>
      </c>
      <c r="V5756">
        <v>5882.3519999999999</v>
      </c>
      <c r="W5756">
        <v>7</v>
      </c>
      <c r="X5756">
        <v>4802</v>
      </c>
      <c r="Y5756">
        <v>1080.3520000000001</v>
      </c>
      <c r="Z5756">
        <v>2001113</v>
      </c>
    </row>
    <row r="5757" spans="1:26" x14ac:dyDescent="0.2">
      <c r="A5757" s="27">
        <v>46084</v>
      </c>
      <c r="B5757" t="s">
        <v>14</v>
      </c>
      <c r="C5757" t="s">
        <v>1543</v>
      </c>
      <c r="D5757" t="s">
        <v>1543</v>
      </c>
      <c r="E5757" t="s">
        <v>1606</v>
      </c>
      <c r="F5757" t="s">
        <v>125</v>
      </c>
      <c r="G5757" t="s">
        <v>1478</v>
      </c>
      <c r="H5757" t="s">
        <v>1005</v>
      </c>
      <c r="I5757" t="s">
        <v>1614</v>
      </c>
      <c r="J5757" t="s">
        <v>1450</v>
      </c>
      <c r="K5757" t="s">
        <v>1451</v>
      </c>
      <c r="L5757" t="s">
        <v>1452</v>
      </c>
      <c r="M5757" t="s">
        <v>1453</v>
      </c>
      <c r="N5757" t="s">
        <v>1454</v>
      </c>
      <c r="O5757" t="s">
        <v>1455</v>
      </c>
      <c r="P5757" t="s">
        <v>1456</v>
      </c>
      <c r="Q5757" t="s">
        <v>1457</v>
      </c>
      <c r="R5757">
        <v>2030990</v>
      </c>
      <c r="S5757" t="s">
        <v>1459</v>
      </c>
      <c r="T5757">
        <v>3361.3440000000001</v>
      </c>
      <c r="U5757">
        <v>4</v>
      </c>
      <c r="V5757">
        <v>3361.3440000000001</v>
      </c>
      <c r="W5757">
        <v>4</v>
      </c>
      <c r="X5757">
        <v>2764</v>
      </c>
      <c r="Y5757">
        <v>597.34400000000005</v>
      </c>
      <c r="Z5757">
        <v>2030990</v>
      </c>
    </row>
    <row r="5758" spans="1:26" x14ac:dyDescent="0.2">
      <c r="A5758" s="27">
        <v>46084</v>
      </c>
      <c r="B5758" t="s">
        <v>14</v>
      </c>
      <c r="C5758" t="s">
        <v>1543</v>
      </c>
      <c r="D5758" t="s">
        <v>1543</v>
      </c>
      <c r="E5758" t="s">
        <v>1606</v>
      </c>
      <c r="F5758" t="s">
        <v>125</v>
      </c>
      <c r="G5758" t="s">
        <v>1478</v>
      </c>
      <c r="H5758" t="s">
        <v>1005</v>
      </c>
      <c r="I5758" t="s">
        <v>1614</v>
      </c>
      <c r="J5758" t="s">
        <v>1450</v>
      </c>
      <c r="K5758" t="s">
        <v>1451</v>
      </c>
      <c r="L5758" t="s">
        <v>1452</v>
      </c>
      <c r="M5758" t="s">
        <v>1453</v>
      </c>
      <c r="N5758" t="s">
        <v>1454</v>
      </c>
      <c r="O5758" t="s">
        <v>1455</v>
      </c>
      <c r="P5758" t="s">
        <v>1456</v>
      </c>
      <c r="Q5758" t="s">
        <v>1457</v>
      </c>
      <c r="R5758">
        <v>2030991</v>
      </c>
      <c r="S5758" t="s">
        <v>1463</v>
      </c>
      <c r="T5758">
        <v>1680.672</v>
      </c>
      <c r="U5758">
        <v>2</v>
      </c>
      <c r="V5758">
        <v>1680.672</v>
      </c>
      <c r="W5758">
        <v>2</v>
      </c>
      <c r="X5758">
        <v>1380</v>
      </c>
      <c r="Y5758">
        <v>300.67200000000003</v>
      </c>
      <c r="Z5758">
        <v>2030991</v>
      </c>
    </row>
    <row r="5759" spans="1:26" x14ac:dyDescent="0.2">
      <c r="A5759" s="27">
        <v>46084</v>
      </c>
      <c r="B5759" t="s">
        <v>14</v>
      </c>
      <c r="C5759" t="s">
        <v>1543</v>
      </c>
      <c r="D5759" t="s">
        <v>1543</v>
      </c>
      <c r="E5759" t="s">
        <v>1606</v>
      </c>
      <c r="F5759" t="s">
        <v>125</v>
      </c>
      <c r="G5759" t="s">
        <v>1478</v>
      </c>
      <c r="H5759" t="s">
        <v>1005</v>
      </c>
      <c r="I5759" t="s">
        <v>1614</v>
      </c>
      <c r="J5759" t="s">
        <v>1450</v>
      </c>
      <c r="K5759" t="s">
        <v>1451</v>
      </c>
      <c r="L5759" t="s">
        <v>1452</v>
      </c>
      <c r="M5759" t="s">
        <v>1453</v>
      </c>
      <c r="N5759" t="s">
        <v>1454</v>
      </c>
      <c r="O5759" t="s">
        <v>1455</v>
      </c>
      <c r="P5759" t="s">
        <v>1456</v>
      </c>
      <c r="Q5759" t="s">
        <v>1457</v>
      </c>
      <c r="R5759">
        <v>2039041</v>
      </c>
      <c r="S5759" t="s">
        <v>1460</v>
      </c>
      <c r="T5759">
        <v>1680.672</v>
      </c>
      <c r="U5759">
        <v>2</v>
      </c>
      <c r="V5759">
        <v>1680.672</v>
      </c>
      <c r="W5759">
        <v>2</v>
      </c>
      <c r="X5759">
        <v>1382</v>
      </c>
      <c r="Y5759">
        <v>298.67200000000003</v>
      </c>
      <c r="Z5759">
        <v>2039041</v>
      </c>
    </row>
    <row r="5760" spans="1:26" x14ac:dyDescent="0.2">
      <c r="A5760" s="27">
        <v>46084</v>
      </c>
      <c r="B5760" t="s">
        <v>14</v>
      </c>
      <c r="C5760" t="s">
        <v>1543</v>
      </c>
      <c r="D5760" t="s">
        <v>1543</v>
      </c>
      <c r="E5760" t="s">
        <v>1606</v>
      </c>
      <c r="F5760" t="s">
        <v>125</v>
      </c>
      <c r="G5760" t="s">
        <v>1478</v>
      </c>
      <c r="H5760" t="s">
        <v>1005</v>
      </c>
      <c r="I5760" t="s">
        <v>1614</v>
      </c>
      <c r="J5760" t="s">
        <v>1450</v>
      </c>
      <c r="K5760" t="s">
        <v>1451</v>
      </c>
      <c r="L5760" t="s">
        <v>1452</v>
      </c>
      <c r="M5760" t="s">
        <v>1453</v>
      </c>
      <c r="N5760" t="s">
        <v>1454</v>
      </c>
      <c r="O5760" t="s">
        <v>1455</v>
      </c>
      <c r="P5760" t="s">
        <v>1456</v>
      </c>
      <c r="Q5760" t="s">
        <v>1457</v>
      </c>
      <c r="R5760">
        <v>2048972</v>
      </c>
      <c r="S5760" t="s">
        <v>1461</v>
      </c>
      <c r="T5760">
        <v>6722.6880000000001</v>
      </c>
      <c r="U5760">
        <v>8</v>
      </c>
      <c r="V5760">
        <v>6722.6880000000001</v>
      </c>
      <c r="W5760">
        <v>8</v>
      </c>
      <c r="X5760">
        <v>5488</v>
      </c>
      <c r="Y5760">
        <v>1234.6880000000001</v>
      </c>
      <c r="Z5760">
        <v>2048972</v>
      </c>
    </row>
    <row r="5761" spans="1:26" x14ac:dyDescent="0.2">
      <c r="A5761" s="27">
        <v>46084</v>
      </c>
      <c r="B5761" t="s">
        <v>14</v>
      </c>
      <c r="C5761" t="s">
        <v>1543</v>
      </c>
      <c r="D5761" t="s">
        <v>1543</v>
      </c>
      <c r="E5761" t="s">
        <v>1606</v>
      </c>
      <c r="F5761" t="s">
        <v>125</v>
      </c>
      <c r="G5761" t="s">
        <v>1478</v>
      </c>
      <c r="H5761" t="s">
        <v>1218</v>
      </c>
      <c r="I5761" t="s">
        <v>1616</v>
      </c>
      <c r="J5761" t="s">
        <v>1450</v>
      </c>
      <c r="K5761" t="s">
        <v>1451</v>
      </c>
      <c r="L5761" t="s">
        <v>1452</v>
      </c>
      <c r="M5761" t="s">
        <v>1453</v>
      </c>
      <c r="N5761" t="s">
        <v>1454</v>
      </c>
      <c r="O5761" t="s">
        <v>1455</v>
      </c>
      <c r="P5761" t="s">
        <v>1456</v>
      </c>
      <c r="Q5761" t="s">
        <v>1457</v>
      </c>
      <c r="R5761">
        <v>2001113</v>
      </c>
      <c r="S5761" t="s">
        <v>1458</v>
      </c>
      <c r="T5761">
        <v>4201.68</v>
      </c>
      <c r="U5761">
        <v>5</v>
      </c>
      <c r="V5761">
        <v>4201.68</v>
      </c>
      <c r="W5761">
        <v>5</v>
      </c>
      <c r="X5761">
        <v>3455</v>
      </c>
      <c r="Y5761">
        <v>746.68</v>
      </c>
      <c r="Z5761">
        <v>2001113</v>
      </c>
    </row>
    <row r="5762" spans="1:26" x14ac:dyDescent="0.2">
      <c r="A5762" s="27">
        <v>46084</v>
      </c>
      <c r="B5762" t="s">
        <v>14</v>
      </c>
      <c r="C5762" t="s">
        <v>1543</v>
      </c>
      <c r="D5762" t="s">
        <v>1543</v>
      </c>
      <c r="E5762" t="s">
        <v>1606</v>
      </c>
      <c r="F5762" t="s">
        <v>125</v>
      </c>
      <c r="G5762" t="s">
        <v>1478</v>
      </c>
      <c r="H5762" t="s">
        <v>1218</v>
      </c>
      <c r="I5762" t="s">
        <v>1616</v>
      </c>
      <c r="J5762" t="s">
        <v>1450</v>
      </c>
      <c r="K5762" t="s">
        <v>1451</v>
      </c>
      <c r="L5762" t="s">
        <v>1452</v>
      </c>
      <c r="M5762" t="s">
        <v>1453</v>
      </c>
      <c r="N5762" t="s">
        <v>1454</v>
      </c>
      <c r="O5762" t="s">
        <v>1455</v>
      </c>
      <c r="P5762" t="s">
        <v>1456</v>
      </c>
      <c r="Q5762" t="s">
        <v>1457</v>
      </c>
      <c r="R5762">
        <v>2039041</v>
      </c>
      <c r="S5762" t="s">
        <v>1460</v>
      </c>
      <c r="T5762">
        <v>3361.3440000000001</v>
      </c>
      <c r="U5762">
        <v>4</v>
      </c>
      <c r="V5762">
        <v>3361.3440000000001</v>
      </c>
      <c r="W5762">
        <v>4</v>
      </c>
      <c r="X5762">
        <v>2756</v>
      </c>
      <c r="Y5762">
        <v>605.34400000000005</v>
      </c>
      <c r="Z5762">
        <v>2039041</v>
      </c>
    </row>
    <row r="5763" spans="1:26" x14ac:dyDescent="0.2">
      <c r="A5763" s="27">
        <v>46084</v>
      </c>
      <c r="B5763" t="s">
        <v>14</v>
      </c>
      <c r="C5763" t="s">
        <v>1543</v>
      </c>
      <c r="D5763" t="s">
        <v>1543</v>
      </c>
      <c r="E5763" t="s">
        <v>1606</v>
      </c>
      <c r="F5763" t="s">
        <v>125</v>
      </c>
      <c r="G5763" t="s">
        <v>1478</v>
      </c>
      <c r="H5763" t="s">
        <v>1218</v>
      </c>
      <c r="I5763" t="s">
        <v>1616</v>
      </c>
      <c r="J5763" t="s">
        <v>1450</v>
      </c>
      <c r="K5763" t="s">
        <v>1451</v>
      </c>
      <c r="L5763" t="s">
        <v>1452</v>
      </c>
      <c r="M5763" t="s">
        <v>1453</v>
      </c>
      <c r="N5763" t="s">
        <v>1454</v>
      </c>
      <c r="O5763" t="s">
        <v>1455</v>
      </c>
      <c r="P5763" t="s">
        <v>1456</v>
      </c>
      <c r="Q5763" t="s">
        <v>1457</v>
      </c>
      <c r="R5763">
        <v>2048972</v>
      </c>
      <c r="S5763" t="s">
        <v>1461</v>
      </c>
      <c r="T5763">
        <v>1680.672</v>
      </c>
      <c r="U5763">
        <v>2</v>
      </c>
      <c r="V5763">
        <v>1680.672</v>
      </c>
      <c r="W5763">
        <v>2</v>
      </c>
      <c r="X5763">
        <v>1372</v>
      </c>
      <c r="Y5763">
        <v>308.67200000000003</v>
      </c>
      <c r="Z5763">
        <v>2048972</v>
      </c>
    </row>
    <row r="5764" spans="1:26" x14ac:dyDescent="0.2">
      <c r="A5764" s="27">
        <v>46084</v>
      </c>
      <c r="B5764" t="s">
        <v>14</v>
      </c>
      <c r="C5764" t="s">
        <v>1543</v>
      </c>
      <c r="D5764" t="s">
        <v>1543</v>
      </c>
      <c r="E5764" t="s">
        <v>1606</v>
      </c>
      <c r="F5764" t="s">
        <v>125</v>
      </c>
      <c r="G5764" t="s">
        <v>1478</v>
      </c>
      <c r="H5764" t="s">
        <v>1264</v>
      </c>
      <c r="I5764" t="s">
        <v>1617</v>
      </c>
      <c r="J5764" t="s">
        <v>1450</v>
      </c>
      <c r="K5764" t="s">
        <v>1451</v>
      </c>
      <c r="L5764" t="s">
        <v>1452</v>
      </c>
      <c r="M5764" t="s">
        <v>1453</v>
      </c>
      <c r="N5764" t="s">
        <v>1454</v>
      </c>
      <c r="O5764" t="s">
        <v>1455</v>
      </c>
      <c r="P5764" t="s">
        <v>1456</v>
      </c>
      <c r="Q5764" t="s">
        <v>1457</v>
      </c>
      <c r="R5764">
        <v>2030991</v>
      </c>
      <c r="S5764" t="s">
        <v>1463</v>
      </c>
      <c r="T5764">
        <v>1680.672</v>
      </c>
      <c r="U5764">
        <v>2</v>
      </c>
      <c r="V5764">
        <v>1680.672</v>
      </c>
      <c r="W5764">
        <v>2</v>
      </c>
      <c r="X5764">
        <v>1380</v>
      </c>
      <c r="Y5764">
        <v>300.67200000000003</v>
      </c>
      <c r="Z5764">
        <v>2030991</v>
      </c>
    </row>
    <row r="5765" spans="1:26" x14ac:dyDescent="0.2">
      <c r="A5765" s="27">
        <v>46084</v>
      </c>
      <c r="B5765" t="s">
        <v>14</v>
      </c>
      <c r="C5765" t="s">
        <v>1543</v>
      </c>
      <c r="D5765" t="s">
        <v>1543</v>
      </c>
      <c r="E5765" t="s">
        <v>1606</v>
      </c>
      <c r="F5765" t="s">
        <v>125</v>
      </c>
      <c r="G5765" t="s">
        <v>1478</v>
      </c>
      <c r="H5765" t="s">
        <v>1264</v>
      </c>
      <c r="I5765" t="s">
        <v>1617</v>
      </c>
      <c r="J5765" t="s">
        <v>1450</v>
      </c>
      <c r="K5765" t="s">
        <v>1451</v>
      </c>
      <c r="L5765" t="s">
        <v>1452</v>
      </c>
      <c r="M5765" t="s">
        <v>1453</v>
      </c>
      <c r="N5765" t="s">
        <v>1454</v>
      </c>
      <c r="O5765" t="s">
        <v>1455</v>
      </c>
      <c r="P5765" t="s">
        <v>1456</v>
      </c>
      <c r="Q5765" t="s">
        <v>1457</v>
      </c>
      <c r="R5765">
        <v>2039041</v>
      </c>
      <c r="S5765" t="s">
        <v>1460</v>
      </c>
      <c r="T5765">
        <v>3361.3440000000001</v>
      </c>
      <c r="U5765">
        <v>4</v>
      </c>
      <c r="V5765">
        <v>3361.3440000000001</v>
      </c>
      <c r="W5765">
        <v>4</v>
      </c>
      <c r="X5765">
        <v>2760</v>
      </c>
      <c r="Y5765">
        <v>601.34400000000005</v>
      </c>
      <c r="Z5765">
        <v>2039041</v>
      </c>
    </row>
    <row r="5766" spans="1:26" x14ac:dyDescent="0.2">
      <c r="A5766" s="27">
        <v>46084</v>
      </c>
      <c r="B5766" t="s">
        <v>14</v>
      </c>
      <c r="C5766" t="s">
        <v>1543</v>
      </c>
      <c r="D5766" t="s">
        <v>1543</v>
      </c>
      <c r="E5766" t="s">
        <v>1606</v>
      </c>
      <c r="F5766" t="s">
        <v>125</v>
      </c>
      <c r="G5766" t="s">
        <v>1478</v>
      </c>
      <c r="H5766" t="s">
        <v>1264</v>
      </c>
      <c r="I5766" t="s">
        <v>1617</v>
      </c>
      <c r="J5766" t="s">
        <v>1450</v>
      </c>
      <c r="K5766" t="s">
        <v>1451</v>
      </c>
      <c r="L5766" t="s">
        <v>1452</v>
      </c>
      <c r="M5766" t="s">
        <v>1453</v>
      </c>
      <c r="N5766" t="s">
        <v>1454</v>
      </c>
      <c r="O5766" t="s">
        <v>1455</v>
      </c>
      <c r="P5766" t="s">
        <v>1456</v>
      </c>
      <c r="Q5766" t="s">
        <v>1457</v>
      </c>
      <c r="R5766">
        <v>2048972</v>
      </c>
      <c r="S5766" t="s">
        <v>1461</v>
      </c>
      <c r="T5766">
        <v>840.33600000000001</v>
      </c>
      <c r="U5766">
        <v>1</v>
      </c>
      <c r="V5766">
        <v>840.33600000000001</v>
      </c>
      <c r="W5766">
        <v>1</v>
      </c>
      <c r="X5766">
        <v>686</v>
      </c>
      <c r="Y5766">
        <v>154.33600000000001</v>
      </c>
      <c r="Z5766">
        <v>2048972</v>
      </c>
    </row>
    <row r="5767" spans="1:26" x14ac:dyDescent="0.2">
      <c r="A5767" s="27">
        <v>46084</v>
      </c>
      <c r="B5767" t="s">
        <v>14</v>
      </c>
      <c r="C5767" t="s">
        <v>1543</v>
      </c>
      <c r="D5767" t="s">
        <v>1543</v>
      </c>
      <c r="E5767" t="s">
        <v>1606</v>
      </c>
      <c r="F5767" t="s">
        <v>125</v>
      </c>
      <c r="G5767" t="s">
        <v>1478</v>
      </c>
      <c r="H5767" t="s">
        <v>1305</v>
      </c>
      <c r="I5767" t="s">
        <v>1618</v>
      </c>
      <c r="J5767" t="s">
        <v>1450</v>
      </c>
      <c r="K5767" t="s">
        <v>1451</v>
      </c>
      <c r="L5767" t="s">
        <v>1452</v>
      </c>
      <c r="M5767" t="s">
        <v>1453</v>
      </c>
      <c r="N5767" t="s">
        <v>1454</v>
      </c>
      <c r="O5767" t="s">
        <v>1455</v>
      </c>
      <c r="P5767" t="s">
        <v>1456</v>
      </c>
      <c r="Q5767" t="s">
        <v>1457</v>
      </c>
      <c r="R5767">
        <v>2001113</v>
      </c>
      <c r="S5767" t="s">
        <v>1458</v>
      </c>
      <c r="T5767">
        <v>840.33600000000001</v>
      </c>
      <c r="U5767">
        <v>1</v>
      </c>
      <c r="V5767">
        <v>840.33600000000001</v>
      </c>
      <c r="W5767">
        <v>1</v>
      </c>
      <c r="X5767">
        <v>677</v>
      </c>
      <c r="Y5767">
        <v>163.33600000000001</v>
      </c>
      <c r="Z5767">
        <v>2001113</v>
      </c>
    </row>
    <row r="5768" spans="1:26" x14ac:dyDescent="0.2">
      <c r="A5768" s="27">
        <v>46084</v>
      </c>
      <c r="B5768" t="s">
        <v>14</v>
      </c>
      <c r="C5768" t="s">
        <v>1543</v>
      </c>
      <c r="D5768" t="s">
        <v>1543</v>
      </c>
      <c r="E5768" t="s">
        <v>1606</v>
      </c>
      <c r="F5768" t="s">
        <v>125</v>
      </c>
      <c r="G5768" t="s">
        <v>1478</v>
      </c>
      <c r="H5768" t="s">
        <v>1305</v>
      </c>
      <c r="I5768" t="s">
        <v>1618</v>
      </c>
      <c r="J5768" t="s">
        <v>1450</v>
      </c>
      <c r="K5768" t="s">
        <v>1451</v>
      </c>
      <c r="L5768" t="s">
        <v>1452</v>
      </c>
      <c r="M5768" t="s">
        <v>1453</v>
      </c>
      <c r="N5768" t="s">
        <v>1454</v>
      </c>
      <c r="O5768" t="s">
        <v>1455</v>
      </c>
      <c r="P5768" t="s">
        <v>1456</v>
      </c>
      <c r="Q5768" t="s">
        <v>1457</v>
      </c>
      <c r="R5768">
        <v>2048972</v>
      </c>
      <c r="S5768" t="s">
        <v>1461</v>
      </c>
      <c r="T5768">
        <v>840.33600000000001</v>
      </c>
      <c r="U5768">
        <v>1</v>
      </c>
      <c r="V5768">
        <v>840.33600000000001</v>
      </c>
      <c r="W5768">
        <v>1</v>
      </c>
      <c r="X5768">
        <v>685</v>
      </c>
      <c r="Y5768">
        <v>155.33600000000001</v>
      </c>
      <c r="Z5768">
        <v>2048972</v>
      </c>
    </row>
    <row r="5769" spans="1:26" x14ac:dyDescent="0.2">
      <c r="A5769" s="27">
        <v>46084</v>
      </c>
      <c r="B5769" t="s">
        <v>14</v>
      </c>
      <c r="C5769" t="s">
        <v>1543</v>
      </c>
      <c r="D5769" t="s">
        <v>1543</v>
      </c>
      <c r="E5769" t="s">
        <v>1606</v>
      </c>
      <c r="F5769" t="s">
        <v>125</v>
      </c>
      <c r="G5769" t="s">
        <v>1478</v>
      </c>
      <c r="H5769" t="s">
        <v>1345</v>
      </c>
      <c r="I5769" t="s">
        <v>1619</v>
      </c>
      <c r="J5769" t="s">
        <v>1450</v>
      </c>
      <c r="K5769" t="s">
        <v>1451</v>
      </c>
      <c r="L5769" t="s">
        <v>1452</v>
      </c>
      <c r="M5769" t="s">
        <v>1453</v>
      </c>
      <c r="N5769" t="s">
        <v>1454</v>
      </c>
      <c r="O5769" t="s">
        <v>1455</v>
      </c>
      <c r="P5769" t="s">
        <v>1456</v>
      </c>
      <c r="Q5769" t="s">
        <v>1457</v>
      </c>
      <c r="R5769">
        <v>2039041</v>
      </c>
      <c r="S5769" t="s">
        <v>1460</v>
      </c>
      <c r="T5769">
        <v>840.33600000000001</v>
      </c>
      <c r="U5769">
        <v>1</v>
      </c>
      <c r="V5769">
        <v>840.33600000000001</v>
      </c>
      <c r="W5769">
        <v>1</v>
      </c>
      <c r="X5769">
        <v>679</v>
      </c>
      <c r="Y5769">
        <v>161.33600000000001</v>
      </c>
      <c r="Z5769">
        <v>2039041</v>
      </c>
    </row>
    <row r="5770" spans="1:26" x14ac:dyDescent="0.2">
      <c r="A5770" s="27">
        <v>46084</v>
      </c>
      <c r="B5770" t="s">
        <v>14</v>
      </c>
      <c r="C5770" t="s">
        <v>1543</v>
      </c>
      <c r="D5770" t="s">
        <v>1543</v>
      </c>
      <c r="E5770" t="s">
        <v>1606</v>
      </c>
      <c r="F5770" t="s">
        <v>125</v>
      </c>
      <c r="G5770" t="s">
        <v>1478</v>
      </c>
      <c r="H5770" t="s">
        <v>1345</v>
      </c>
      <c r="I5770" t="s">
        <v>1619</v>
      </c>
      <c r="J5770" t="s">
        <v>1450</v>
      </c>
      <c r="K5770" t="s">
        <v>1451</v>
      </c>
      <c r="L5770" t="s">
        <v>1452</v>
      </c>
      <c r="M5770" t="s">
        <v>1453</v>
      </c>
      <c r="N5770" t="s">
        <v>1454</v>
      </c>
      <c r="O5770" t="s">
        <v>1455</v>
      </c>
      <c r="P5770" t="s">
        <v>1456</v>
      </c>
      <c r="Q5770" t="s">
        <v>1457</v>
      </c>
      <c r="R5770">
        <v>2048972</v>
      </c>
      <c r="S5770" t="s">
        <v>1461</v>
      </c>
      <c r="T5770">
        <v>840.33600000000001</v>
      </c>
      <c r="U5770">
        <v>1</v>
      </c>
      <c r="V5770">
        <v>840.33600000000001</v>
      </c>
      <c r="W5770">
        <v>1</v>
      </c>
      <c r="X5770">
        <v>679</v>
      </c>
      <c r="Y5770">
        <v>161.33600000000001</v>
      </c>
      <c r="Z5770">
        <v>2048972</v>
      </c>
    </row>
    <row r="5771" spans="1:26" x14ac:dyDescent="0.2">
      <c r="A5771" s="27">
        <v>46084</v>
      </c>
      <c r="B5771" t="s">
        <v>14</v>
      </c>
      <c r="C5771" t="s">
        <v>1543</v>
      </c>
      <c r="D5771" t="s">
        <v>1543</v>
      </c>
      <c r="E5771" t="s">
        <v>1606</v>
      </c>
      <c r="F5771" t="s">
        <v>125</v>
      </c>
      <c r="G5771" t="s">
        <v>1480</v>
      </c>
      <c r="H5771" t="s">
        <v>981</v>
      </c>
      <c r="I5771" t="s">
        <v>1620</v>
      </c>
      <c r="J5771" t="s">
        <v>1450</v>
      </c>
      <c r="K5771" t="s">
        <v>1451</v>
      </c>
      <c r="L5771" t="s">
        <v>1452</v>
      </c>
      <c r="M5771" t="s">
        <v>1453</v>
      </c>
      <c r="N5771" t="s">
        <v>1454</v>
      </c>
      <c r="O5771" t="s">
        <v>1455</v>
      </c>
      <c r="P5771" t="s">
        <v>1456</v>
      </c>
      <c r="Q5771" t="s">
        <v>1457</v>
      </c>
      <c r="R5771">
        <v>2001113</v>
      </c>
      <c r="S5771" t="s">
        <v>1458</v>
      </c>
      <c r="T5771">
        <v>840.33600000000001</v>
      </c>
      <c r="U5771">
        <v>1</v>
      </c>
      <c r="V5771">
        <v>840.33600000000001</v>
      </c>
      <c r="W5771">
        <v>1</v>
      </c>
      <c r="X5771">
        <v>675</v>
      </c>
      <c r="Y5771">
        <v>165.33600000000001</v>
      </c>
      <c r="Z5771">
        <v>2001113</v>
      </c>
    </row>
    <row r="5772" spans="1:26" x14ac:dyDescent="0.2">
      <c r="A5772" s="27">
        <v>46084</v>
      </c>
      <c r="B5772" t="s">
        <v>14</v>
      </c>
      <c r="C5772" t="s">
        <v>1543</v>
      </c>
      <c r="D5772" t="s">
        <v>1543</v>
      </c>
      <c r="E5772" t="s">
        <v>1606</v>
      </c>
      <c r="F5772" t="s">
        <v>125</v>
      </c>
      <c r="G5772" t="s">
        <v>1480</v>
      </c>
      <c r="H5772" t="s">
        <v>981</v>
      </c>
      <c r="I5772" t="s">
        <v>1620</v>
      </c>
      <c r="J5772" t="s">
        <v>1450</v>
      </c>
      <c r="K5772" t="s">
        <v>1451</v>
      </c>
      <c r="L5772" t="s">
        <v>1452</v>
      </c>
      <c r="M5772" t="s">
        <v>1453</v>
      </c>
      <c r="N5772" t="s">
        <v>1454</v>
      </c>
      <c r="O5772" t="s">
        <v>1455</v>
      </c>
      <c r="P5772" t="s">
        <v>1456</v>
      </c>
      <c r="Q5772" t="s">
        <v>1457</v>
      </c>
      <c r="R5772">
        <v>2030990</v>
      </c>
      <c r="S5772" t="s">
        <v>1459</v>
      </c>
      <c r="T5772">
        <v>10924.368</v>
      </c>
      <c r="U5772">
        <v>13</v>
      </c>
      <c r="V5772">
        <v>10924.368</v>
      </c>
      <c r="W5772">
        <v>13</v>
      </c>
      <c r="X5772">
        <v>8983</v>
      </c>
      <c r="Y5772">
        <v>1941.3679999999999</v>
      </c>
      <c r="Z5772">
        <v>2030990</v>
      </c>
    </row>
    <row r="5773" spans="1:26" x14ac:dyDescent="0.2">
      <c r="A5773" s="27">
        <v>46084</v>
      </c>
      <c r="B5773" t="s">
        <v>14</v>
      </c>
      <c r="C5773" t="s">
        <v>1543</v>
      </c>
      <c r="D5773" t="s">
        <v>1543</v>
      </c>
      <c r="E5773" t="s">
        <v>1606</v>
      </c>
      <c r="F5773" t="s">
        <v>125</v>
      </c>
      <c r="G5773" t="s">
        <v>1480</v>
      </c>
      <c r="H5773" t="s">
        <v>981</v>
      </c>
      <c r="I5773" t="s">
        <v>1620</v>
      </c>
      <c r="J5773" t="s">
        <v>1450</v>
      </c>
      <c r="K5773" t="s">
        <v>1451</v>
      </c>
      <c r="L5773" t="s">
        <v>1452</v>
      </c>
      <c r="M5773" t="s">
        <v>1453</v>
      </c>
      <c r="N5773" t="s">
        <v>1454</v>
      </c>
      <c r="O5773" t="s">
        <v>1455</v>
      </c>
      <c r="P5773" t="s">
        <v>1456</v>
      </c>
      <c r="Q5773" t="s">
        <v>1457</v>
      </c>
      <c r="R5773">
        <v>2030991</v>
      </c>
      <c r="S5773" t="s">
        <v>1463</v>
      </c>
      <c r="T5773">
        <v>2521.0079999999998</v>
      </c>
      <c r="U5773">
        <v>3</v>
      </c>
      <c r="V5773">
        <v>2521.0079999999998</v>
      </c>
      <c r="W5773">
        <v>3</v>
      </c>
      <c r="X5773">
        <v>2058</v>
      </c>
      <c r="Y5773">
        <v>463.00799999999998</v>
      </c>
      <c r="Z5773">
        <v>2030991</v>
      </c>
    </row>
    <row r="5774" spans="1:26" x14ac:dyDescent="0.2">
      <c r="A5774" s="27">
        <v>46084</v>
      </c>
      <c r="B5774" t="s">
        <v>14</v>
      </c>
      <c r="C5774" t="s">
        <v>1543</v>
      </c>
      <c r="D5774" t="s">
        <v>1543</v>
      </c>
      <c r="E5774" t="s">
        <v>1606</v>
      </c>
      <c r="F5774" t="s">
        <v>125</v>
      </c>
      <c r="G5774" t="s">
        <v>1480</v>
      </c>
      <c r="H5774" t="s">
        <v>981</v>
      </c>
      <c r="I5774" t="s">
        <v>1620</v>
      </c>
      <c r="J5774" t="s">
        <v>1450</v>
      </c>
      <c r="K5774" t="s">
        <v>1451</v>
      </c>
      <c r="L5774" t="s">
        <v>1452</v>
      </c>
      <c r="M5774" t="s">
        <v>1453</v>
      </c>
      <c r="N5774" t="s">
        <v>1454</v>
      </c>
      <c r="O5774" t="s">
        <v>1455</v>
      </c>
      <c r="P5774" t="s">
        <v>1456</v>
      </c>
      <c r="Q5774" t="s">
        <v>1457</v>
      </c>
      <c r="R5774">
        <v>2039041</v>
      </c>
      <c r="S5774" t="s">
        <v>1460</v>
      </c>
      <c r="T5774">
        <v>2521.0079999999998</v>
      </c>
      <c r="U5774">
        <v>3</v>
      </c>
      <c r="V5774">
        <v>2521.0079999999998</v>
      </c>
      <c r="W5774">
        <v>3</v>
      </c>
      <c r="X5774">
        <v>2070</v>
      </c>
      <c r="Y5774">
        <v>451.00799999999998</v>
      </c>
      <c r="Z5774">
        <v>2039041</v>
      </c>
    </row>
    <row r="5775" spans="1:26" x14ac:dyDescent="0.2">
      <c r="A5775" s="27">
        <v>46084</v>
      </c>
      <c r="B5775" t="s">
        <v>14</v>
      </c>
      <c r="C5775" t="s">
        <v>1543</v>
      </c>
      <c r="D5775" t="s">
        <v>1543</v>
      </c>
      <c r="E5775" t="s">
        <v>1606</v>
      </c>
      <c r="F5775" t="s">
        <v>125</v>
      </c>
      <c r="G5775" t="s">
        <v>1480</v>
      </c>
      <c r="H5775" t="s">
        <v>989</v>
      </c>
      <c r="I5775" t="s">
        <v>1784</v>
      </c>
      <c r="J5775" t="s">
        <v>1450</v>
      </c>
      <c r="K5775" t="s">
        <v>1451</v>
      </c>
      <c r="L5775" t="s">
        <v>1452</v>
      </c>
      <c r="M5775" t="s">
        <v>1453</v>
      </c>
      <c r="N5775" t="s">
        <v>1454</v>
      </c>
      <c r="O5775" t="s">
        <v>1455</v>
      </c>
      <c r="P5775" t="s">
        <v>1456</v>
      </c>
      <c r="Q5775" t="s">
        <v>1457</v>
      </c>
      <c r="R5775">
        <v>2001113</v>
      </c>
      <c r="S5775" t="s">
        <v>1458</v>
      </c>
      <c r="T5775">
        <v>1680.672</v>
      </c>
      <c r="U5775">
        <v>2</v>
      </c>
      <c r="V5775">
        <v>1680.672</v>
      </c>
      <c r="W5775">
        <v>2</v>
      </c>
      <c r="X5775">
        <v>1372</v>
      </c>
      <c r="Y5775">
        <v>308.67200000000003</v>
      </c>
      <c r="Z5775">
        <v>2001113</v>
      </c>
    </row>
    <row r="5776" spans="1:26" x14ac:dyDescent="0.2">
      <c r="A5776" s="27">
        <v>46084</v>
      </c>
      <c r="B5776" t="s">
        <v>14</v>
      </c>
      <c r="C5776" t="s">
        <v>1543</v>
      </c>
      <c r="D5776" t="s">
        <v>1543</v>
      </c>
      <c r="E5776" t="s">
        <v>1606</v>
      </c>
      <c r="F5776" t="s">
        <v>125</v>
      </c>
      <c r="G5776" t="s">
        <v>1480</v>
      </c>
      <c r="H5776" t="s">
        <v>989</v>
      </c>
      <c r="I5776" t="s">
        <v>1784</v>
      </c>
      <c r="J5776" t="s">
        <v>1450</v>
      </c>
      <c r="K5776" t="s">
        <v>1451</v>
      </c>
      <c r="L5776" t="s">
        <v>1452</v>
      </c>
      <c r="M5776" t="s">
        <v>1453</v>
      </c>
      <c r="N5776" t="s">
        <v>1454</v>
      </c>
      <c r="O5776" t="s">
        <v>1455</v>
      </c>
      <c r="P5776" t="s">
        <v>1456</v>
      </c>
      <c r="Q5776" t="s">
        <v>1457</v>
      </c>
      <c r="R5776">
        <v>2030991</v>
      </c>
      <c r="S5776" t="s">
        <v>1463</v>
      </c>
      <c r="T5776">
        <v>3361.3440000000001</v>
      </c>
      <c r="U5776">
        <v>4</v>
      </c>
      <c r="V5776">
        <v>3361.3440000000001</v>
      </c>
      <c r="W5776">
        <v>4</v>
      </c>
      <c r="X5776">
        <v>2760</v>
      </c>
      <c r="Y5776">
        <v>601.34400000000005</v>
      </c>
      <c r="Z5776">
        <v>2030991</v>
      </c>
    </row>
    <row r="5777" spans="1:26" x14ac:dyDescent="0.2">
      <c r="A5777" s="27">
        <v>46084</v>
      </c>
      <c r="B5777" t="s">
        <v>14</v>
      </c>
      <c r="C5777" t="s">
        <v>1543</v>
      </c>
      <c r="D5777" t="s">
        <v>1543</v>
      </c>
      <c r="E5777" t="s">
        <v>1606</v>
      </c>
      <c r="F5777" t="s">
        <v>125</v>
      </c>
      <c r="G5777" t="s">
        <v>1480</v>
      </c>
      <c r="H5777" t="s">
        <v>989</v>
      </c>
      <c r="I5777" t="s">
        <v>1784</v>
      </c>
      <c r="J5777" t="s">
        <v>1450</v>
      </c>
      <c r="K5777" t="s">
        <v>1451</v>
      </c>
      <c r="L5777" t="s">
        <v>1452</v>
      </c>
      <c r="M5777" t="s">
        <v>1453</v>
      </c>
      <c r="N5777" t="s">
        <v>1454</v>
      </c>
      <c r="O5777" t="s">
        <v>1455</v>
      </c>
      <c r="P5777" t="s">
        <v>1456</v>
      </c>
      <c r="Q5777" t="s">
        <v>1457</v>
      </c>
      <c r="R5777">
        <v>2039041</v>
      </c>
      <c r="S5777" t="s">
        <v>1460</v>
      </c>
      <c r="T5777">
        <v>5882.3519999999999</v>
      </c>
      <c r="U5777">
        <v>7</v>
      </c>
      <c r="V5777">
        <v>5882.3519999999999</v>
      </c>
      <c r="W5777">
        <v>7</v>
      </c>
      <c r="X5777">
        <v>4809</v>
      </c>
      <c r="Y5777">
        <v>1073.3520000000001</v>
      </c>
      <c r="Z5777">
        <v>2039041</v>
      </c>
    </row>
    <row r="5778" spans="1:26" x14ac:dyDescent="0.2">
      <c r="A5778" s="27">
        <v>46084</v>
      </c>
      <c r="B5778" t="s">
        <v>14</v>
      </c>
      <c r="C5778" t="s">
        <v>1543</v>
      </c>
      <c r="D5778" t="s">
        <v>1543</v>
      </c>
      <c r="E5778" t="s">
        <v>1606</v>
      </c>
      <c r="F5778" t="s">
        <v>125</v>
      </c>
      <c r="G5778" t="s">
        <v>1480</v>
      </c>
      <c r="H5778" t="s">
        <v>989</v>
      </c>
      <c r="I5778" t="s">
        <v>1784</v>
      </c>
      <c r="J5778" t="s">
        <v>1450</v>
      </c>
      <c r="K5778" t="s">
        <v>1451</v>
      </c>
      <c r="L5778" t="s">
        <v>1452</v>
      </c>
      <c r="M5778" t="s">
        <v>1453</v>
      </c>
      <c r="N5778" t="s">
        <v>1454</v>
      </c>
      <c r="O5778" t="s">
        <v>1455</v>
      </c>
      <c r="P5778" t="s">
        <v>1456</v>
      </c>
      <c r="Q5778" t="s">
        <v>1457</v>
      </c>
      <c r="R5778">
        <v>2048972</v>
      </c>
      <c r="S5778" t="s">
        <v>1461</v>
      </c>
      <c r="T5778">
        <v>5042.0159999999996</v>
      </c>
      <c r="U5778">
        <v>6</v>
      </c>
      <c r="V5778">
        <v>5042.0159999999996</v>
      </c>
      <c r="W5778">
        <v>6</v>
      </c>
      <c r="X5778">
        <v>4116</v>
      </c>
      <c r="Y5778">
        <v>926.01599999999996</v>
      </c>
      <c r="Z5778">
        <v>2048972</v>
      </c>
    </row>
    <row r="5779" spans="1:26" x14ac:dyDescent="0.2">
      <c r="A5779" s="27">
        <v>46084</v>
      </c>
      <c r="B5779" t="s">
        <v>14</v>
      </c>
      <c r="C5779" t="s">
        <v>1543</v>
      </c>
      <c r="D5779" t="s">
        <v>1543</v>
      </c>
      <c r="E5779" t="s">
        <v>1606</v>
      </c>
      <c r="F5779" t="s">
        <v>125</v>
      </c>
      <c r="G5779" t="s">
        <v>1480</v>
      </c>
      <c r="H5779" t="s">
        <v>993</v>
      </c>
      <c r="I5779" t="s">
        <v>1621</v>
      </c>
      <c r="J5779" t="s">
        <v>1450</v>
      </c>
      <c r="K5779" t="s">
        <v>1451</v>
      </c>
      <c r="L5779" t="s">
        <v>1452</v>
      </c>
      <c r="M5779" t="s">
        <v>1453</v>
      </c>
      <c r="N5779" t="s">
        <v>1454</v>
      </c>
      <c r="O5779" t="s">
        <v>1455</v>
      </c>
      <c r="P5779" t="s">
        <v>1456</v>
      </c>
      <c r="Q5779" t="s">
        <v>1457</v>
      </c>
      <c r="R5779">
        <v>2001113</v>
      </c>
      <c r="S5779" t="s">
        <v>1458</v>
      </c>
      <c r="T5779">
        <v>10924.368</v>
      </c>
      <c r="U5779">
        <v>13</v>
      </c>
      <c r="V5779">
        <v>10924.368</v>
      </c>
      <c r="W5779">
        <v>13</v>
      </c>
      <c r="X5779">
        <v>8918</v>
      </c>
      <c r="Y5779">
        <v>2006.3679999999999</v>
      </c>
      <c r="Z5779">
        <v>2001113</v>
      </c>
    </row>
    <row r="5780" spans="1:26" x14ac:dyDescent="0.2">
      <c r="A5780" s="27">
        <v>46084</v>
      </c>
      <c r="B5780" t="s">
        <v>14</v>
      </c>
      <c r="C5780" t="s">
        <v>1543</v>
      </c>
      <c r="D5780" t="s">
        <v>1543</v>
      </c>
      <c r="E5780" t="s">
        <v>1606</v>
      </c>
      <c r="F5780" t="s">
        <v>125</v>
      </c>
      <c r="G5780" t="s">
        <v>1480</v>
      </c>
      <c r="H5780" t="s">
        <v>1082</v>
      </c>
      <c r="I5780" t="s">
        <v>1623</v>
      </c>
      <c r="J5780" t="s">
        <v>1450</v>
      </c>
      <c r="K5780" t="s">
        <v>1451</v>
      </c>
      <c r="L5780" t="s">
        <v>1452</v>
      </c>
      <c r="M5780" t="s">
        <v>1453</v>
      </c>
      <c r="N5780" t="s">
        <v>1454</v>
      </c>
      <c r="O5780" t="s">
        <v>1455</v>
      </c>
      <c r="P5780" t="s">
        <v>1456</v>
      </c>
      <c r="Q5780" t="s">
        <v>1457</v>
      </c>
      <c r="R5780">
        <v>2001113</v>
      </c>
      <c r="S5780" t="s">
        <v>1458</v>
      </c>
      <c r="T5780">
        <v>2521.0079999999998</v>
      </c>
      <c r="U5780">
        <v>3</v>
      </c>
      <c r="V5780">
        <v>2521.0079999999998</v>
      </c>
      <c r="W5780">
        <v>3</v>
      </c>
      <c r="X5780">
        <v>2061</v>
      </c>
      <c r="Y5780">
        <v>460.00799999999998</v>
      </c>
      <c r="Z5780">
        <v>2001113</v>
      </c>
    </row>
    <row r="5781" spans="1:26" x14ac:dyDescent="0.2">
      <c r="A5781" s="27">
        <v>46084</v>
      </c>
      <c r="B5781" t="s">
        <v>14</v>
      </c>
      <c r="C5781" t="s">
        <v>1543</v>
      </c>
      <c r="D5781" t="s">
        <v>1543</v>
      </c>
      <c r="E5781" t="s">
        <v>1606</v>
      </c>
      <c r="F5781" t="s">
        <v>125</v>
      </c>
      <c r="G5781" t="s">
        <v>1480</v>
      </c>
      <c r="H5781" t="s">
        <v>1082</v>
      </c>
      <c r="I5781" t="s">
        <v>1623</v>
      </c>
      <c r="J5781" t="s">
        <v>1450</v>
      </c>
      <c r="K5781" t="s">
        <v>1451</v>
      </c>
      <c r="L5781" t="s">
        <v>1452</v>
      </c>
      <c r="M5781" t="s">
        <v>1453</v>
      </c>
      <c r="N5781" t="s">
        <v>1454</v>
      </c>
      <c r="O5781" t="s">
        <v>1455</v>
      </c>
      <c r="P5781" t="s">
        <v>1456</v>
      </c>
      <c r="Q5781" t="s">
        <v>1457</v>
      </c>
      <c r="R5781">
        <v>2030990</v>
      </c>
      <c r="S5781" t="s">
        <v>1459</v>
      </c>
      <c r="T5781">
        <v>1680.672</v>
      </c>
      <c r="U5781">
        <v>2</v>
      </c>
      <c r="V5781">
        <v>1680.672</v>
      </c>
      <c r="W5781">
        <v>2</v>
      </c>
      <c r="X5781">
        <v>1380</v>
      </c>
      <c r="Y5781">
        <v>300.67200000000003</v>
      </c>
      <c r="Z5781">
        <v>2030990</v>
      </c>
    </row>
    <row r="5782" spans="1:26" x14ac:dyDescent="0.2">
      <c r="A5782" s="27">
        <v>46084</v>
      </c>
      <c r="B5782" t="s">
        <v>14</v>
      </c>
      <c r="C5782" t="s">
        <v>1543</v>
      </c>
      <c r="D5782" t="s">
        <v>1543</v>
      </c>
      <c r="E5782" t="s">
        <v>1606</v>
      </c>
      <c r="F5782" t="s">
        <v>125</v>
      </c>
      <c r="G5782" t="s">
        <v>1480</v>
      </c>
      <c r="H5782" t="s">
        <v>1082</v>
      </c>
      <c r="I5782" t="s">
        <v>1623</v>
      </c>
      <c r="J5782" t="s">
        <v>1450</v>
      </c>
      <c r="K5782" t="s">
        <v>1451</v>
      </c>
      <c r="L5782" t="s">
        <v>1452</v>
      </c>
      <c r="M5782" t="s">
        <v>1453</v>
      </c>
      <c r="N5782" t="s">
        <v>1454</v>
      </c>
      <c r="O5782" t="s">
        <v>1455</v>
      </c>
      <c r="P5782" t="s">
        <v>1456</v>
      </c>
      <c r="Q5782" t="s">
        <v>1457</v>
      </c>
      <c r="R5782">
        <v>2030991</v>
      </c>
      <c r="S5782" t="s">
        <v>1463</v>
      </c>
      <c r="T5782">
        <v>840.33600000000001</v>
      </c>
      <c r="U5782">
        <v>1</v>
      </c>
      <c r="V5782">
        <v>840.33600000000001</v>
      </c>
      <c r="W5782">
        <v>1</v>
      </c>
      <c r="X5782">
        <v>691</v>
      </c>
      <c r="Y5782">
        <v>149.33600000000001</v>
      </c>
      <c r="Z5782">
        <v>2030991</v>
      </c>
    </row>
    <row r="5783" spans="1:26" x14ac:dyDescent="0.2">
      <c r="A5783" s="27">
        <v>46084</v>
      </c>
      <c r="B5783" t="s">
        <v>14</v>
      </c>
      <c r="C5783" t="s">
        <v>1543</v>
      </c>
      <c r="D5783" t="s">
        <v>1543</v>
      </c>
      <c r="E5783" t="s">
        <v>1606</v>
      </c>
      <c r="F5783" t="s">
        <v>125</v>
      </c>
      <c r="G5783" t="s">
        <v>1480</v>
      </c>
      <c r="H5783" t="s">
        <v>1082</v>
      </c>
      <c r="I5783" t="s">
        <v>1623</v>
      </c>
      <c r="J5783" t="s">
        <v>1450</v>
      </c>
      <c r="K5783" t="s">
        <v>1451</v>
      </c>
      <c r="L5783" t="s">
        <v>1452</v>
      </c>
      <c r="M5783" t="s">
        <v>1453</v>
      </c>
      <c r="N5783" t="s">
        <v>1454</v>
      </c>
      <c r="O5783" t="s">
        <v>1455</v>
      </c>
      <c r="P5783" t="s">
        <v>1456</v>
      </c>
      <c r="Q5783" t="s">
        <v>1457</v>
      </c>
      <c r="R5783">
        <v>2039041</v>
      </c>
      <c r="S5783" t="s">
        <v>1460</v>
      </c>
      <c r="T5783">
        <v>4201.68</v>
      </c>
      <c r="U5783">
        <v>5</v>
      </c>
      <c r="V5783">
        <v>4201.68</v>
      </c>
      <c r="W5783">
        <v>5</v>
      </c>
      <c r="X5783">
        <v>3450</v>
      </c>
      <c r="Y5783">
        <v>751.68</v>
      </c>
      <c r="Z5783">
        <v>2039041</v>
      </c>
    </row>
    <row r="5784" spans="1:26" x14ac:dyDescent="0.2">
      <c r="A5784" s="27">
        <v>46084</v>
      </c>
      <c r="B5784" t="s">
        <v>14</v>
      </c>
      <c r="C5784" t="s">
        <v>1543</v>
      </c>
      <c r="D5784" t="s">
        <v>1543</v>
      </c>
      <c r="E5784" t="s">
        <v>1606</v>
      </c>
      <c r="F5784" t="s">
        <v>125</v>
      </c>
      <c r="G5784" t="s">
        <v>1480</v>
      </c>
      <c r="H5784" t="s">
        <v>1082</v>
      </c>
      <c r="I5784" t="s">
        <v>1623</v>
      </c>
      <c r="J5784" t="s">
        <v>1450</v>
      </c>
      <c r="K5784" t="s">
        <v>1451</v>
      </c>
      <c r="L5784" t="s">
        <v>1452</v>
      </c>
      <c r="M5784" t="s">
        <v>1453</v>
      </c>
      <c r="N5784" t="s">
        <v>1454</v>
      </c>
      <c r="O5784" t="s">
        <v>1455</v>
      </c>
      <c r="P5784" t="s">
        <v>1456</v>
      </c>
      <c r="Q5784" t="s">
        <v>1457</v>
      </c>
      <c r="R5784">
        <v>2048972</v>
      </c>
      <c r="S5784" t="s">
        <v>1461</v>
      </c>
      <c r="T5784">
        <v>5882.3519999999999</v>
      </c>
      <c r="U5784">
        <v>7</v>
      </c>
      <c r="V5784">
        <v>5882.3519999999999</v>
      </c>
      <c r="W5784">
        <v>7</v>
      </c>
      <c r="X5784">
        <v>4802</v>
      </c>
      <c r="Y5784">
        <v>1080.3520000000001</v>
      </c>
      <c r="Z5784">
        <v>2048972</v>
      </c>
    </row>
    <row r="5785" spans="1:26" x14ac:dyDescent="0.2">
      <c r="A5785" s="27">
        <v>46084</v>
      </c>
      <c r="B5785" t="s">
        <v>14</v>
      </c>
      <c r="C5785" t="s">
        <v>1543</v>
      </c>
      <c r="D5785" t="s">
        <v>1543</v>
      </c>
      <c r="E5785" t="s">
        <v>1606</v>
      </c>
      <c r="F5785" t="s">
        <v>125</v>
      </c>
      <c r="G5785" t="s">
        <v>1480</v>
      </c>
      <c r="H5785" t="s">
        <v>1137</v>
      </c>
      <c r="I5785" t="s">
        <v>1785</v>
      </c>
      <c r="J5785" t="s">
        <v>1450</v>
      </c>
      <c r="K5785" t="s">
        <v>1451</v>
      </c>
      <c r="L5785" t="s">
        <v>1452</v>
      </c>
      <c r="M5785" t="s">
        <v>1453</v>
      </c>
      <c r="N5785" t="s">
        <v>1454</v>
      </c>
      <c r="O5785" t="s">
        <v>1455</v>
      </c>
      <c r="P5785" t="s">
        <v>1456</v>
      </c>
      <c r="Q5785" t="s">
        <v>1457</v>
      </c>
      <c r="R5785">
        <v>2039041</v>
      </c>
      <c r="S5785" t="s">
        <v>1460</v>
      </c>
      <c r="T5785">
        <v>3361.3440000000001</v>
      </c>
      <c r="U5785">
        <v>4</v>
      </c>
      <c r="V5785">
        <v>3361.3440000000001</v>
      </c>
      <c r="W5785">
        <v>4</v>
      </c>
      <c r="X5785">
        <v>2752</v>
      </c>
      <c r="Y5785">
        <v>609.34400000000005</v>
      </c>
      <c r="Z5785">
        <v>2039041</v>
      </c>
    </row>
    <row r="5786" spans="1:26" x14ac:dyDescent="0.2">
      <c r="A5786" s="27">
        <v>46084</v>
      </c>
      <c r="B5786" t="s">
        <v>14</v>
      </c>
      <c r="C5786" t="s">
        <v>1543</v>
      </c>
      <c r="D5786" t="s">
        <v>1543</v>
      </c>
      <c r="E5786" t="s">
        <v>1606</v>
      </c>
      <c r="F5786" t="s">
        <v>125</v>
      </c>
      <c r="G5786" t="s">
        <v>1480</v>
      </c>
      <c r="H5786" t="s">
        <v>1224</v>
      </c>
      <c r="I5786" t="s">
        <v>1625</v>
      </c>
      <c r="J5786" t="s">
        <v>1450</v>
      </c>
      <c r="K5786" t="s">
        <v>1451</v>
      </c>
      <c r="L5786" t="s">
        <v>1452</v>
      </c>
      <c r="M5786" t="s">
        <v>1453</v>
      </c>
      <c r="N5786" t="s">
        <v>1454</v>
      </c>
      <c r="O5786" t="s">
        <v>1455</v>
      </c>
      <c r="P5786" t="s">
        <v>1456</v>
      </c>
      <c r="Q5786" t="s">
        <v>1457</v>
      </c>
      <c r="R5786">
        <v>2001113</v>
      </c>
      <c r="S5786" t="s">
        <v>1458</v>
      </c>
      <c r="T5786">
        <v>2521.0083</v>
      </c>
      <c r="U5786">
        <v>3</v>
      </c>
      <c r="V5786">
        <v>2521.0083</v>
      </c>
      <c r="W5786">
        <v>3</v>
      </c>
      <c r="X5786">
        <v>2061</v>
      </c>
      <c r="Y5786">
        <v>460.00830000000002</v>
      </c>
      <c r="Z5786">
        <v>2001113</v>
      </c>
    </row>
    <row r="5787" spans="1:26" x14ac:dyDescent="0.2">
      <c r="A5787" s="27">
        <v>46084</v>
      </c>
      <c r="B5787" t="s">
        <v>14</v>
      </c>
      <c r="C5787" t="s">
        <v>1543</v>
      </c>
      <c r="D5787" t="s">
        <v>1543</v>
      </c>
      <c r="E5787" t="s">
        <v>1606</v>
      </c>
      <c r="F5787" t="s">
        <v>125</v>
      </c>
      <c r="G5787" t="s">
        <v>1480</v>
      </c>
      <c r="H5787" t="s">
        <v>1224</v>
      </c>
      <c r="I5787" t="s">
        <v>1625</v>
      </c>
      <c r="J5787" t="s">
        <v>1450</v>
      </c>
      <c r="K5787" t="s">
        <v>1451</v>
      </c>
      <c r="L5787" t="s">
        <v>1452</v>
      </c>
      <c r="M5787" t="s">
        <v>1453</v>
      </c>
      <c r="N5787" t="s">
        <v>1454</v>
      </c>
      <c r="O5787" t="s">
        <v>1455</v>
      </c>
      <c r="P5787" t="s">
        <v>1456</v>
      </c>
      <c r="Q5787" t="s">
        <v>1457</v>
      </c>
      <c r="R5787">
        <v>2030991</v>
      </c>
      <c r="S5787" t="s">
        <v>1463</v>
      </c>
      <c r="T5787">
        <v>840.33600000000001</v>
      </c>
      <c r="U5787">
        <v>1</v>
      </c>
      <c r="V5787">
        <v>840.33600000000001</v>
      </c>
      <c r="W5787">
        <v>1</v>
      </c>
      <c r="X5787">
        <v>688</v>
      </c>
      <c r="Y5787">
        <v>152.33600000000001</v>
      </c>
      <c r="Z5787">
        <v>2030991</v>
      </c>
    </row>
    <row r="5788" spans="1:26" x14ac:dyDescent="0.2">
      <c r="A5788" s="27">
        <v>46084</v>
      </c>
      <c r="B5788" t="s">
        <v>14</v>
      </c>
      <c r="C5788" t="s">
        <v>1543</v>
      </c>
      <c r="D5788" t="s">
        <v>1543</v>
      </c>
      <c r="E5788" t="s">
        <v>1606</v>
      </c>
      <c r="F5788" t="s">
        <v>125</v>
      </c>
      <c r="G5788" t="s">
        <v>1480</v>
      </c>
      <c r="H5788" t="s">
        <v>1224</v>
      </c>
      <c r="I5788" t="s">
        <v>1625</v>
      </c>
      <c r="J5788" t="s">
        <v>1450</v>
      </c>
      <c r="K5788" t="s">
        <v>1451</v>
      </c>
      <c r="L5788" t="s">
        <v>1452</v>
      </c>
      <c r="M5788" t="s">
        <v>1453</v>
      </c>
      <c r="N5788" t="s">
        <v>1454</v>
      </c>
      <c r="O5788" t="s">
        <v>1455</v>
      </c>
      <c r="P5788" t="s">
        <v>1456</v>
      </c>
      <c r="Q5788" t="s">
        <v>1457</v>
      </c>
      <c r="R5788">
        <v>2048972</v>
      </c>
      <c r="S5788" t="s">
        <v>1461</v>
      </c>
      <c r="T5788">
        <v>840.33600000000001</v>
      </c>
      <c r="U5788">
        <v>1</v>
      </c>
      <c r="V5788">
        <v>840.33600000000001</v>
      </c>
      <c r="W5788">
        <v>1</v>
      </c>
      <c r="X5788">
        <v>654</v>
      </c>
      <c r="Y5788">
        <v>186.33600000000001</v>
      </c>
      <c r="Z5788">
        <v>2048972</v>
      </c>
    </row>
    <row r="5789" spans="1:26" x14ac:dyDescent="0.2">
      <c r="A5789" s="27">
        <v>46084</v>
      </c>
      <c r="B5789" t="s">
        <v>14</v>
      </c>
      <c r="C5789" t="s">
        <v>1543</v>
      </c>
      <c r="D5789" t="s">
        <v>1543</v>
      </c>
      <c r="E5789" t="s">
        <v>1626</v>
      </c>
      <c r="F5789" t="s">
        <v>125</v>
      </c>
      <c r="G5789" t="s">
        <v>1627</v>
      </c>
      <c r="H5789" t="s">
        <v>987</v>
      </c>
      <c r="I5789" t="s">
        <v>1628</v>
      </c>
      <c r="J5789" t="s">
        <v>1450</v>
      </c>
      <c r="K5789" t="s">
        <v>1451</v>
      </c>
      <c r="L5789" t="s">
        <v>1452</v>
      </c>
      <c r="M5789" t="s">
        <v>1453</v>
      </c>
      <c r="N5789" t="s">
        <v>1454</v>
      </c>
      <c r="O5789" t="s">
        <v>1455</v>
      </c>
      <c r="P5789" t="s">
        <v>1456</v>
      </c>
      <c r="Q5789" t="s">
        <v>1457</v>
      </c>
      <c r="R5789">
        <v>2001113</v>
      </c>
      <c r="S5789" t="s">
        <v>1458</v>
      </c>
      <c r="T5789">
        <v>10084.031999999999</v>
      </c>
      <c r="U5789">
        <v>12</v>
      </c>
      <c r="V5789">
        <v>10084.031999999999</v>
      </c>
      <c r="W5789">
        <v>12</v>
      </c>
      <c r="X5789">
        <v>8268</v>
      </c>
      <c r="Y5789">
        <v>1816.0319999999999</v>
      </c>
      <c r="Z5789">
        <v>2001113</v>
      </c>
    </row>
    <row r="5790" spans="1:26" x14ac:dyDescent="0.2">
      <c r="A5790" s="27">
        <v>46084</v>
      </c>
      <c r="B5790" t="s">
        <v>14</v>
      </c>
      <c r="C5790" t="s">
        <v>1543</v>
      </c>
      <c r="D5790" t="s">
        <v>1543</v>
      </c>
      <c r="E5790" t="s">
        <v>1626</v>
      </c>
      <c r="F5790" t="s">
        <v>125</v>
      </c>
      <c r="G5790" t="s">
        <v>1627</v>
      </c>
      <c r="H5790" t="s">
        <v>987</v>
      </c>
      <c r="I5790" t="s">
        <v>1628</v>
      </c>
      <c r="J5790" t="s">
        <v>1450</v>
      </c>
      <c r="K5790" t="s">
        <v>1451</v>
      </c>
      <c r="L5790" t="s">
        <v>1452</v>
      </c>
      <c r="M5790" t="s">
        <v>1453</v>
      </c>
      <c r="N5790" t="s">
        <v>1454</v>
      </c>
      <c r="O5790" t="s">
        <v>1455</v>
      </c>
      <c r="P5790" t="s">
        <v>1456</v>
      </c>
      <c r="Q5790" t="s">
        <v>1457</v>
      </c>
      <c r="R5790">
        <v>2030991</v>
      </c>
      <c r="S5790" t="s">
        <v>1463</v>
      </c>
      <c r="T5790">
        <v>8403.36</v>
      </c>
      <c r="U5790">
        <v>10</v>
      </c>
      <c r="V5790">
        <v>8403.36</v>
      </c>
      <c r="W5790">
        <v>10</v>
      </c>
      <c r="X5790">
        <v>6920</v>
      </c>
      <c r="Y5790">
        <v>1483.36</v>
      </c>
      <c r="Z5790">
        <v>2030991</v>
      </c>
    </row>
    <row r="5791" spans="1:26" x14ac:dyDescent="0.2">
      <c r="A5791" s="27">
        <v>46084</v>
      </c>
      <c r="B5791" t="s">
        <v>14</v>
      </c>
      <c r="C5791" t="s">
        <v>1543</v>
      </c>
      <c r="D5791" t="s">
        <v>1543</v>
      </c>
      <c r="E5791" t="s">
        <v>1626</v>
      </c>
      <c r="F5791" t="s">
        <v>125</v>
      </c>
      <c r="G5791" t="s">
        <v>1627</v>
      </c>
      <c r="H5791" t="s">
        <v>995</v>
      </c>
      <c r="I5791" t="s">
        <v>1629</v>
      </c>
      <c r="J5791" t="s">
        <v>1450</v>
      </c>
      <c r="K5791" t="s">
        <v>1451</v>
      </c>
      <c r="L5791" t="s">
        <v>1452</v>
      </c>
      <c r="M5791" t="s">
        <v>1453</v>
      </c>
      <c r="N5791" t="s">
        <v>1454</v>
      </c>
      <c r="O5791" t="s">
        <v>1455</v>
      </c>
      <c r="P5791" t="s">
        <v>1456</v>
      </c>
      <c r="Q5791" t="s">
        <v>1457</v>
      </c>
      <c r="R5791">
        <v>2001113</v>
      </c>
      <c r="S5791" t="s">
        <v>1458</v>
      </c>
      <c r="T5791">
        <v>2521.0079999999998</v>
      </c>
      <c r="U5791">
        <v>3</v>
      </c>
      <c r="V5791">
        <v>2521.0079999999998</v>
      </c>
      <c r="W5791">
        <v>3</v>
      </c>
      <c r="X5791">
        <v>2058</v>
      </c>
      <c r="Y5791">
        <v>463.00799999999998</v>
      </c>
      <c r="Z5791">
        <v>2001113</v>
      </c>
    </row>
    <row r="5792" spans="1:26" x14ac:dyDescent="0.2">
      <c r="A5792" s="27">
        <v>46084</v>
      </c>
      <c r="B5792" t="s">
        <v>14</v>
      </c>
      <c r="C5792" t="s">
        <v>1543</v>
      </c>
      <c r="D5792" t="s">
        <v>1543</v>
      </c>
      <c r="E5792" t="s">
        <v>1626</v>
      </c>
      <c r="F5792" t="s">
        <v>125</v>
      </c>
      <c r="G5792" t="s">
        <v>1627</v>
      </c>
      <c r="H5792" t="s">
        <v>995</v>
      </c>
      <c r="I5792" t="s">
        <v>1629</v>
      </c>
      <c r="J5792" t="s">
        <v>1450</v>
      </c>
      <c r="K5792" t="s">
        <v>1451</v>
      </c>
      <c r="L5792" t="s">
        <v>1452</v>
      </c>
      <c r="M5792" t="s">
        <v>1453</v>
      </c>
      <c r="N5792" t="s">
        <v>1454</v>
      </c>
      <c r="O5792" t="s">
        <v>1455</v>
      </c>
      <c r="P5792" t="s">
        <v>1456</v>
      </c>
      <c r="Q5792" t="s">
        <v>1457</v>
      </c>
      <c r="R5792">
        <v>2030990</v>
      </c>
      <c r="S5792" t="s">
        <v>1459</v>
      </c>
      <c r="T5792">
        <v>3361.3440000000001</v>
      </c>
      <c r="U5792">
        <v>4</v>
      </c>
      <c r="V5792">
        <v>3361.3440000000001</v>
      </c>
      <c r="W5792">
        <v>4</v>
      </c>
      <c r="X5792">
        <v>2760</v>
      </c>
      <c r="Y5792">
        <v>601.34400000000005</v>
      </c>
      <c r="Z5792">
        <v>2030990</v>
      </c>
    </row>
    <row r="5793" spans="1:26" x14ac:dyDescent="0.2">
      <c r="A5793" s="27">
        <v>46084</v>
      </c>
      <c r="B5793" t="s">
        <v>14</v>
      </c>
      <c r="C5793" t="s">
        <v>1543</v>
      </c>
      <c r="D5793" t="s">
        <v>1543</v>
      </c>
      <c r="E5793" t="s">
        <v>1626</v>
      </c>
      <c r="F5793" t="s">
        <v>125</v>
      </c>
      <c r="G5793" t="s">
        <v>1627</v>
      </c>
      <c r="H5793" t="s">
        <v>995</v>
      </c>
      <c r="I5793" t="s">
        <v>1629</v>
      </c>
      <c r="J5793" t="s">
        <v>1450</v>
      </c>
      <c r="K5793" t="s">
        <v>1451</v>
      </c>
      <c r="L5793" t="s">
        <v>1452</v>
      </c>
      <c r="M5793" t="s">
        <v>1453</v>
      </c>
      <c r="N5793" t="s">
        <v>1454</v>
      </c>
      <c r="O5793" t="s">
        <v>1455</v>
      </c>
      <c r="P5793" t="s">
        <v>1456</v>
      </c>
      <c r="Q5793" t="s">
        <v>1457</v>
      </c>
      <c r="R5793">
        <v>2030991</v>
      </c>
      <c r="S5793" t="s">
        <v>1463</v>
      </c>
      <c r="T5793">
        <v>1680.672</v>
      </c>
      <c r="U5793">
        <v>2</v>
      </c>
      <c r="V5793">
        <v>1680.672</v>
      </c>
      <c r="W5793">
        <v>2</v>
      </c>
      <c r="X5793">
        <v>1380</v>
      </c>
      <c r="Y5793">
        <v>300.67200000000003</v>
      </c>
      <c r="Z5793">
        <v>2030991</v>
      </c>
    </row>
    <row r="5794" spans="1:26" x14ac:dyDescent="0.2">
      <c r="A5794" s="27">
        <v>46084</v>
      </c>
      <c r="B5794" t="s">
        <v>14</v>
      </c>
      <c r="C5794" t="s">
        <v>1543</v>
      </c>
      <c r="D5794" t="s">
        <v>1543</v>
      </c>
      <c r="E5794" t="s">
        <v>1626</v>
      </c>
      <c r="F5794" t="s">
        <v>125</v>
      </c>
      <c r="G5794" t="s">
        <v>1627</v>
      </c>
      <c r="H5794" t="s">
        <v>995</v>
      </c>
      <c r="I5794" t="s">
        <v>1629</v>
      </c>
      <c r="J5794" t="s">
        <v>1450</v>
      </c>
      <c r="K5794" t="s">
        <v>1451</v>
      </c>
      <c r="L5794" t="s">
        <v>1452</v>
      </c>
      <c r="M5794" t="s">
        <v>1453</v>
      </c>
      <c r="N5794" t="s">
        <v>1454</v>
      </c>
      <c r="O5794" t="s">
        <v>1455</v>
      </c>
      <c r="P5794" t="s">
        <v>1456</v>
      </c>
      <c r="Q5794" t="s">
        <v>1457</v>
      </c>
      <c r="R5794">
        <v>2039041</v>
      </c>
      <c r="S5794" t="s">
        <v>1460</v>
      </c>
      <c r="T5794">
        <v>5882.3519999999999</v>
      </c>
      <c r="U5794">
        <v>7</v>
      </c>
      <c r="V5794">
        <v>5882.3519999999999</v>
      </c>
      <c r="W5794">
        <v>7</v>
      </c>
      <c r="X5794">
        <v>4830</v>
      </c>
      <c r="Y5794">
        <v>1052.3520000000001</v>
      </c>
      <c r="Z5794">
        <v>2039041</v>
      </c>
    </row>
    <row r="5795" spans="1:26" x14ac:dyDescent="0.2">
      <c r="A5795" s="27">
        <v>46084</v>
      </c>
      <c r="B5795" t="s">
        <v>14</v>
      </c>
      <c r="C5795" t="s">
        <v>1543</v>
      </c>
      <c r="D5795" t="s">
        <v>1543</v>
      </c>
      <c r="E5795" t="s">
        <v>1626</v>
      </c>
      <c r="F5795" t="s">
        <v>125</v>
      </c>
      <c r="G5795" t="s">
        <v>1627</v>
      </c>
      <c r="H5795" t="s">
        <v>995</v>
      </c>
      <c r="I5795" t="s">
        <v>1629</v>
      </c>
      <c r="J5795" t="s">
        <v>1450</v>
      </c>
      <c r="K5795" t="s">
        <v>1451</v>
      </c>
      <c r="L5795" t="s">
        <v>1452</v>
      </c>
      <c r="M5795" t="s">
        <v>1453</v>
      </c>
      <c r="N5795" t="s">
        <v>1454</v>
      </c>
      <c r="O5795" t="s">
        <v>1455</v>
      </c>
      <c r="P5795" t="s">
        <v>1456</v>
      </c>
      <c r="Q5795" t="s">
        <v>1457</v>
      </c>
      <c r="R5795">
        <v>2048972</v>
      </c>
      <c r="S5795" t="s">
        <v>1461</v>
      </c>
      <c r="T5795">
        <v>2521.0079999999998</v>
      </c>
      <c r="U5795">
        <v>3</v>
      </c>
      <c r="V5795">
        <v>2521.0079999999998</v>
      </c>
      <c r="W5795">
        <v>3</v>
      </c>
      <c r="X5795">
        <v>2055</v>
      </c>
      <c r="Y5795">
        <v>466.00799999999998</v>
      </c>
      <c r="Z5795">
        <v>2048972</v>
      </c>
    </row>
    <row r="5796" spans="1:26" x14ac:dyDescent="0.2">
      <c r="A5796" s="27">
        <v>46084</v>
      </c>
      <c r="B5796" t="s">
        <v>14</v>
      </c>
      <c r="C5796" t="s">
        <v>1543</v>
      </c>
      <c r="D5796" t="s">
        <v>1543</v>
      </c>
      <c r="E5796" t="s">
        <v>1626</v>
      </c>
      <c r="F5796" t="s">
        <v>125</v>
      </c>
      <c r="G5796" t="s">
        <v>1263</v>
      </c>
      <c r="H5796" t="s">
        <v>1261</v>
      </c>
      <c r="I5796" t="s">
        <v>1630</v>
      </c>
      <c r="J5796" t="s">
        <v>1450</v>
      </c>
      <c r="K5796" t="s">
        <v>1451</v>
      </c>
      <c r="L5796" t="s">
        <v>1452</v>
      </c>
      <c r="M5796" t="s">
        <v>1453</v>
      </c>
      <c r="N5796" t="s">
        <v>1454</v>
      </c>
      <c r="O5796" t="s">
        <v>1455</v>
      </c>
      <c r="P5796" t="s">
        <v>1456</v>
      </c>
      <c r="Q5796" t="s">
        <v>1457</v>
      </c>
      <c r="R5796">
        <v>2030990</v>
      </c>
      <c r="S5796" t="s">
        <v>1459</v>
      </c>
      <c r="T5796">
        <v>10084.031999999999</v>
      </c>
      <c r="U5796">
        <v>12</v>
      </c>
      <c r="V5796">
        <v>10084.031999999999</v>
      </c>
      <c r="W5796">
        <v>12</v>
      </c>
      <c r="X5796">
        <v>7896</v>
      </c>
      <c r="Y5796">
        <v>2188.0320000000002</v>
      </c>
      <c r="Z5796">
        <v>2030990</v>
      </c>
    </row>
    <row r="5797" spans="1:26" x14ac:dyDescent="0.2">
      <c r="A5797" s="27">
        <v>46084</v>
      </c>
      <c r="B5797" t="s">
        <v>14</v>
      </c>
      <c r="C5797" t="s">
        <v>1543</v>
      </c>
      <c r="D5797" t="s">
        <v>1543</v>
      </c>
      <c r="E5797" t="s">
        <v>1626</v>
      </c>
      <c r="F5797" t="s">
        <v>125</v>
      </c>
      <c r="G5797" t="s">
        <v>1263</v>
      </c>
      <c r="H5797" t="s">
        <v>1261</v>
      </c>
      <c r="I5797" t="s">
        <v>1630</v>
      </c>
      <c r="J5797" t="s">
        <v>1450</v>
      </c>
      <c r="K5797" t="s">
        <v>1451</v>
      </c>
      <c r="L5797" t="s">
        <v>1452</v>
      </c>
      <c r="M5797" t="s">
        <v>1453</v>
      </c>
      <c r="N5797" t="s">
        <v>1454</v>
      </c>
      <c r="O5797" t="s">
        <v>1455</v>
      </c>
      <c r="P5797" t="s">
        <v>1456</v>
      </c>
      <c r="Q5797" t="s">
        <v>1457</v>
      </c>
      <c r="R5797">
        <v>2034089</v>
      </c>
      <c r="S5797" t="s">
        <v>1655</v>
      </c>
      <c r="T5797">
        <v>2709.8560000000002</v>
      </c>
      <c r="U5797">
        <v>5</v>
      </c>
      <c r="V5797">
        <v>2709.8560000000002</v>
      </c>
      <c r="W5797">
        <v>5</v>
      </c>
      <c r="X5797">
        <v>3425</v>
      </c>
      <c r="Y5797">
        <v>-715.14400000000001</v>
      </c>
      <c r="Z5797">
        <v>2034089</v>
      </c>
    </row>
    <row r="5798" spans="1:26" x14ac:dyDescent="0.2">
      <c r="A5798" s="27">
        <v>46084</v>
      </c>
      <c r="B5798" t="s">
        <v>14</v>
      </c>
      <c r="C5798" t="s">
        <v>1543</v>
      </c>
      <c r="D5798" t="s">
        <v>1543</v>
      </c>
      <c r="E5798" t="s">
        <v>1626</v>
      </c>
      <c r="F5798" t="s">
        <v>125</v>
      </c>
      <c r="G5798" t="s">
        <v>1263</v>
      </c>
      <c r="H5798" t="s">
        <v>1261</v>
      </c>
      <c r="I5798" t="s">
        <v>1630</v>
      </c>
      <c r="J5798" t="s">
        <v>1450</v>
      </c>
      <c r="K5798" t="s">
        <v>1451</v>
      </c>
      <c r="L5798" t="s">
        <v>1452</v>
      </c>
      <c r="M5798" t="s">
        <v>1453</v>
      </c>
      <c r="N5798" t="s">
        <v>1454</v>
      </c>
      <c r="O5798" t="s">
        <v>1455</v>
      </c>
      <c r="P5798" t="s">
        <v>1456</v>
      </c>
      <c r="Q5798" t="s">
        <v>1457</v>
      </c>
      <c r="R5798">
        <v>2039041</v>
      </c>
      <c r="S5798" t="s">
        <v>1460</v>
      </c>
      <c r="T5798">
        <v>4201.68</v>
      </c>
      <c r="U5798">
        <v>5</v>
      </c>
      <c r="V5798">
        <v>4201.68</v>
      </c>
      <c r="W5798">
        <v>5</v>
      </c>
      <c r="X5798">
        <v>3425</v>
      </c>
      <c r="Y5798">
        <v>776.68</v>
      </c>
      <c r="Z5798">
        <v>2039041</v>
      </c>
    </row>
    <row r="5799" spans="1:26" x14ac:dyDescent="0.2">
      <c r="A5799" s="27">
        <v>46084</v>
      </c>
      <c r="B5799" t="s">
        <v>14</v>
      </c>
      <c r="C5799" t="s">
        <v>1543</v>
      </c>
      <c r="D5799" t="s">
        <v>1543</v>
      </c>
      <c r="E5799" t="s">
        <v>1626</v>
      </c>
      <c r="F5799" t="s">
        <v>125</v>
      </c>
      <c r="G5799" t="s">
        <v>695</v>
      </c>
      <c r="H5799" t="s">
        <v>1168</v>
      </c>
      <c r="I5799" t="s">
        <v>1631</v>
      </c>
      <c r="J5799" t="s">
        <v>1450</v>
      </c>
      <c r="K5799" t="s">
        <v>1451</v>
      </c>
      <c r="L5799" t="s">
        <v>1452</v>
      </c>
      <c r="M5799" t="s">
        <v>1453</v>
      </c>
      <c r="N5799" t="s">
        <v>1454</v>
      </c>
      <c r="O5799" t="s">
        <v>1455</v>
      </c>
      <c r="P5799" t="s">
        <v>1456</v>
      </c>
      <c r="Q5799" t="s">
        <v>1457</v>
      </c>
      <c r="R5799">
        <v>2030990</v>
      </c>
      <c r="S5799" t="s">
        <v>1459</v>
      </c>
      <c r="T5799">
        <v>840.33600000000001</v>
      </c>
      <c r="U5799">
        <v>1</v>
      </c>
      <c r="V5799">
        <v>840.33600000000001</v>
      </c>
      <c r="W5799">
        <v>1</v>
      </c>
      <c r="X5799">
        <v>690</v>
      </c>
      <c r="Y5799">
        <v>150.33600000000001</v>
      </c>
      <c r="Z5799">
        <v>2030990</v>
      </c>
    </row>
    <row r="5800" spans="1:26" x14ac:dyDescent="0.2">
      <c r="A5800" s="27">
        <v>46084</v>
      </c>
      <c r="B5800" t="s">
        <v>14</v>
      </c>
      <c r="C5800" t="s">
        <v>1543</v>
      </c>
      <c r="D5800" t="s">
        <v>1543</v>
      </c>
      <c r="E5800" t="s">
        <v>1626</v>
      </c>
      <c r="F5800" t="s">
        <v>125</v>
      </c>
      <c r="G5800" t="s">
        <v>695</v>
      </c>
      <c r="H5800" t="s">
        <v>1168</v>
      </c>
      <c r="I5800" t="s">
        <v>1631</v>
      </c>
      <c r="J5800" t="s">
        <v>1450</v>
      </c>
      <c r="K5800" t="s">
        <v>1451</v>
      </c>
      <c r="L5800" t="s">
        <v>1452</v>
      </c>
      <c r="M5800" t="s">
        <v>1453</v>
      </c>
      <c r="N5800" t="s">
        <v>1454</v>
      </c>
      <c r="O5800" t="s">
        <v>1455</v>
      </c>
      <c r="P5800" t="s">
        <v>1456</v>
      </c>
      <c r="Q5800" t="s">
        <v>1457</v>
      </c>
      <c r="R5800">
        <v>2030991</v>
      </c>
      <c r="S5800" t="s">
        <v>1463</v>
      </c>
      <c r="T5800">
        <v>2521.0079999999998</v>
      </c>
      <c r="U5800">
        <v>3</v>
      </c>
      <c r="V5800">
        <v>2521.0079999999998</v>
      </c>
      <c r="W5800">
        <v>3</v>
      </c>
      <c r="X5800">
        <v>2031</v>
      </c>
      <c r="Y5800">
        <v>490.00799999999998</v>
      </c>
      <c r="Z5800">
        <v>2030991</v>
      </c>
    </row>
    <row r="5801" spans="1:26" x14ac:dyDescent="0.2">
      <c r="A5801" s="27">
        <v>46084</v>
      </c>
      <c r="B5801" t="s">
        <v>14</v>
      </c>
      <c r="C5801" t="s">
        <v>1543</v>
      </c>
      <c r="D5801" t="s">
        <v>1543</v>
      </c>
      <c r="E5801" t="s">
        <v>1626</v>
      </c>
      <c r="F5801" t="s">
        <v>125</v>
      </c>
      <c r="G5801" t="s">
        <v>653</v>
      </c>
      <c r="H5801" t="s">
        <v>1078</v>
      </c>
      <c r="I5801" t="s">
        <v>1632</v>
      </c>
      <c r="J5801" t="s">
        <v>1450</v>
      </c>
      <c r="K5801" t="s">
        <v>1451</v>
      </c>
      <c r="L5801" t="s">
        <v>1452</v>
      </c>
      <c r="M5801" t="s">
        <v>1453</v>
      </c>
      <c r="N5801" t="s">
        <v>1454</v>
      </c>
      <c r="O5801" t="s">
        <v>1455</v>
      </c>
      <c r="P5801" t="s">
        <v>1456</v>
      </c>
      <c r="Q5801" t="s">
        <v>1457</v>
      </c>
      <c r="R5801">
        <v>2001113</v>
      </c>
      <c r="S5801" t="s">
        <v>1458</v>
      </c>
      <c r="T5801">
        <v>10924.368</v>
      </c>
      <c r="U5801">
        <v>13</v>
      </c>
      <c r="V5801">
        <v>10924.368</v>
      </c>
      <c r="W5801">
        <v>13</v>
      </c>
      <c r="X5801">
        <v>8918</v>
      </c>
      <c r="Y5801">
        <v>2006.3679999999999</v>
      </c>
      <c r="Z5801">
        <v>2001113</v>
      </c>
    </row>
    <row r="5802" spans="1:26" x14ac:dyDescent="0.2">
      <c r="A5802" s="27">
        <v>46084</v>
      </c>
      <c r="B5802" t="s">
        <v>14</v>
      </c>
      <c r="C5802" t="s">
        <v>1543</v>
      </c>
      <c r="D5802" t="s">
        <v>1543</v>
      </c>
      <c r="E5802" t="s">
        <v>1626</v>
      </c>
      <c r="F5802" t="s">
        <v>125</v>
      </c>
      <c r="G5802" t="s">
        <v>653</v>
      </c>
      <c r="H5802" t="s">
        <v>1078</v>
      </c>
      <c r="I5802" t="s">
        <v>1632</v>
      </c>
      <c r="J5802" t="s">
        <v>1450</v>
      </c>
      <c r="K5802" t="s">
        <v>1451</v>
      </c>
      <c r="L5802" t="s">
        <v>1452</v>
      </c>
      <c r="M5802" t="s">
        <v>1453</v>
      </c>
      <c r="N5802" t="s">
        <v>1454</v>
      </c>
      <c r="O5802" t="s">
        <v>1455</v>
      </c>
      <c r="P5802" t="s">
        <v>1456</v>
      </c>
      <c r="Q5802" t="s">
        <v>1457</v>
      </c>
      <c r="R5802">
        <v>2030990</v>
      </c>
      <c r="S5802" t="s">
        <v>1459</v>
      </c>
      <c r="T5802">
        <v>13445.376</v>
      </c>
      <c r="U5802">
        <v>16</v>
      </c>
      <c r="V5802">
        <v>13445.376</v>
      </c>
      <c r="W5802">
        <v>16</v>
      </c>
      <c r="X5802">
        <v>11040</v>
      </c>
      <c r="Y5802">
        <v>2405.3760000000002</v>
      </c>
      <c r="Z5802">
        <v>2030990</v>
      </c>
    </row>
    <row r="5803" spans="1:26" x14ac:dyDescent="0.2">
      <c r="A5803" s="27">
        <v>46084</v>
      </c>
      <c r="B5803" t="s">
        <v>14</v>
      </c>
      <c r="C5803" t="s">
        <v>1543</v>
      </c>
      <c r="D5803" t="s">
        <v>1543</v>
      </c>
      <c r="E5803" t="s">
        <v>1626</v>
      </c>
      <c r="F5803" t="s">
        <v>125</v>
      </c>
      <c r="G5803" t="s">
        <v>653</v>
      </c>
      <c r="H5803" t="s">
        <v>1078</v>
      </c>
      <c r="I5803" t="s">
        <v>1632</v>
      </c>
      <c r="J5803" t="s">
        <v>1450</v>
      </c>
      <c r="K5803" t="s">
        <v>1451</v>
      </c>
      <c r="L5803" t="s">
        <v>1452</v>
      </c>
      <c r="M5803" t="s">
        <v>1453</v>
      </c>
      <c r="N5803" t="s">
        <v>1454</v>
      </c>
      <c r="O5803" t="s">
        <v>1455</v>
      </c>
      <c r="P5803" t="s">
        <v>1456</v>
      </c>
      <c r="Q5803" t="s">
        <v>1457</v>
      </c>
      <c r="R5803">
        <v>2030991</v>
      </c>
      <c r="S5803" t="s">
        <v>1463</v>
      </c>
      <c r="T5803">
        <v>2521.0079999999998</v>
      </c>
      <c r="U5803">
        <v>3</v>
      </c>
      <c r="V5803">
        <v>2521.0079999999998</v>
      </c>
      <c r="W5803">
        <v>3</v>
      </c>
      <c r="X5803">
        <v>2070</v>
      </c>
      <c r="Y5803">
        <v>451.00799999999998</v>
      </c>
      <c r="Z5803">
        <v>2030991</v>
      </c>
    </row>
    <row r="5804" spans="1:26" x14ac:dyDescent="0.2">
      <c r="A5804" s="27">
        <v>46084</v>
      </c>
      <c r="B5804" t="s">
        <v>14</v>
      </c>
      <c r="C5804" t="s">
        <v>1543</v>
      </c>
      <c r="D5804" t="s">
        <v>1543</v>
      </c>
      <c r="E5804" t="s">
        <v>1626</v>
      </c>
      <c r="F5804" t="s">
        <v>125</v>
      </c>
      <c r="G5804" t="s">
        <v>653</v>
      </c>
      <c r="H5804" t="s">
        <v>1078</v>
      </c>
      <c r="I5804" t="s">
        <v>1632</v>
      </c>
      <c r="J5804" t="s">
        <v>1450</v>
      </c>
      <c r="K5804" t="s">
        <v>1451</v>
      </c>
      <c r="L5804" t="s">
        <v>1452</v>
      </c>
      <c r="M5804" t="s">
        <v>1453</v>
      </c>
      <c r="N5804" t="s">
        <v>1454</v>
      </c>
      <c r="O5804" t="s">
        <v>1455</v>
      </c>
      <c r="P5804" t="s">
        <v>1456</v>
      </c>
      <c r="Q5804" t="s">
        <v>1457</v>
      </c>
      <c r="R5804">
        <v>2039041</v>
      </c>
      <c r="S5804" t="s">
        <v>1460</v>
      </c>
      <c r="T5804">
        <v>5882.3519999999999</v>
      </c>
      <c r="U5804">
        <v>7</v>
      </c>
      <c r="V5804">
        <v>5882.3519999999999</v>
      </c>
      <c r="W5804">
        <v>7</v>
      </c>
      <c r="X5804">
        <v>4830</v>
      </c>
      <c r="Y5804">
        <v>1052.3520000000001</v>
      </c>
      <c r="Z5804">
        <v>2039041</v>
      </c>
    </row>
    <row r="5805" spans="1:26" x14ac:dyDescent="0.2">
      <c r="A5805" s="27">
        <v>46084</v>
      </c>
      <c r="B5805" t="s">
        <v>14</v>
      </c>
      <c r="C5805" t="s">
        <v>1543</v>
      </c>
      <c r="D5805" t="s">
        <v>1543</v>
      </c>
      <c r="E5805" t="s">
        <v>1626</v>
      </c>
      <c r="F5805" t="s">
        <v>125</v>
      </c>
      <c r="G5805" t="s">
        <v>653</v>
      </c>
      <c r="H5805" t="s">
        <v>1078</v>
      </c>
      <c r="I5805" t="s">
        <v>1632</v>
      </c>
      <c r="J5805" t="s">
        <v>1450</v>
      </c>
      <c r="K5805" t="s">
        <v>1451</v>
      </c>
      <c r="L5805" t="s">
        <v>1452</v>
      </c>
      <c r="M5805" t="s">
        <v>1453</v>
      </c>
      <c r="N5805" t="s">
        <v>1454</v>
      </c>
      <c r="O5805" t="s">
        <v>1455</v>
      </c>
      <c r="P5805" t="s">
        <v>1456</v>
      </c>
      <c r="Q5805" t="s">
        <v>1457</v>
      </c>
      <c r="R5805">
        <v>2048972</v>
      </c>
      <c r="S5805" t="s">
        <v>1461</v>
      </c>
      <c r="T5805">
        <v>5042.0159999999996</v>
      </c>
      <c r="U5805">
        <v>6</v>
      </c>
      <c r="V5805">
        <v>5042.0159999999996</v>
      </c>
      <c r="W5805">
        <v>6</v>
      </c>
      <c r="X5805">
        <v>4116</v>
      </c>
      <c r="Y5805">
        <v>926.01599999999996</v>
      </c>
      <c r="Z5805">
        <v>2048972</v>
      </c>
    </row>
    <row r="5806" spans="1:26" x14ac:dyDescent="0.2">
      <c r="A5806" s="27">
        <v>46084</v>
      </c>
      <c r="B5806" t="s">
        <v>14</v>
      </c>
      <c r="C5806" t="s">
        <v>1543</v>
      </c>
      <c r="D5806" t="s">
        <v>1543</v>
      </c>
      <c r="E5806" t="s">
        <v>1626</v>
      </c>
      <c r="F5806" t="s">
        <v>125</v>
      </c>
      <c r="G5806" t="s">
        <v>709</v>
      </c>
      <c r="H5806" t="s">
        <v>1086</v>
      </c>
      <c r="I5806" t="s">
        <v>1634</v>
      </c>
      <c r="J5806" t="s">
        <v>1450</v>
      </c>
      <c r="K5806" t="s">
        <v>1451</v>
      </c>
      <c r="L5806" t="s">
        <v>1452</v>
      </c>
      <c r="M5806" t="s">
        <v>1453</v>
      </c>
      <c r="N5806" t="s">
        <v>1454</v>
      </c>
      <c r="O5806" t="s">
        <v>1455</v>
      </c>
      <c r="P5806" t="s">
        <v>1456</v>
      </c>
      <c r="Q5806" t="s">
        <v>1457</v>
      </c>
      <c r="R5806">
        <v>2001113</v>
      </c>
      <c r="S5806" t="s">
        <v>1458</v>
      </c>
      <c r="T5806">
        <v>10084.031999999999</v>
      </c>
      <c r="U5806">
        <v>12</v>
      </c>
      <c r="V5806">
        <v>10084.031999999999</v>
      </c>
      <c r="W5806">
        <v>12</v>
      </c>
      <c r="X5806">
        <v>8232</v>
      </c>
      <c r="Y5806">
        <v>1852.0319999999999</v>
      </c>
      <c r="Z5806">
        <v>2001113</v>
      </c>
    </row>
    <row r="5807" spans="1:26" x14ac:dyDescent="0.2">
      <c r="A5807" s="27">
        <v>46084</v>
      </c>
      <c r="B5807" t="s">
        <v>14</v>
      </c>
      <c r="C5807" t="s">
        <v>1543</v>
      </c>
      <c r="D5807" t="s">
        <v>1543</v>
      </c>
      <c r="E5807" t="s">
        <v>1626</v>
      </c>
      <c r="F5807" t="s">
        <v>125</v>
      </c>
      <c r="G5807" t="s">
        <v>709</v>
      </c>
      <c r="H5807" t="s">
        <v>1086</v>
      </c>
      <c r="I5807" t="s">
        <v>1634</v>
      </c>
      <c r="J5807" t="s">
        <v>1450</v>
      </c>
      <c r="K5807" t="s">
        <v>1451</v>
      </c>
      <c r="L5807" t="s">
        <v>1452</v>
      </c>
      <c r="M5807" t="s">
        <v>1453</v>
      </c>
      <c r="N5807" t="s">
        <v>1454</v>
      </c>
      <c r="O5807" t="s">
        <v>1455</v>
      </c>
      <c r="P5807" t="s">
        <v>1456</v>
      </c>
      <c r="Q5807" t="s">
        <v>1457</v>
      </c>
      <c r="R5807">
        <v>2030991</v>
      </c>
      <c r="S5807" t="s">
        <v>1463</v>
      </c>
      <c r="T5807">
        <v>1680.672</v>
      </c>
      <c r="U5807">
        <v>2</v>
      </c>
      <c r="V5807">
        <v>1680.672</v>
      </c>
      <c r="W5807">
        <v>2</v>
      </c>
      <c r="X5807">
        <v>1344</v>
      </c>
      <c r="Y5807">
        <v>336.67200000000003</v>
      </c>
      <c r="Z5807">
        <v>2030991</v>
      </c>
    </row>
    <row r="5808" spans="1:26" x14ac:dyDescent="0.2">
      <c r="A5808" s="27">
        <v>46084</v>
      </c>
      <c r="B5808" t="s">
        <v>14</v>
      </c>
      <c r="C5808" t="s">
        <v>1543</v>
      </c>
      <c r="D5808" t="s">
        <v>1543</v>
      </c>
      <c r="E5808" t="s">
        <v>1626</v>
      </c>
      <c r="F5808" t="s">
        <v>125</v>
      </c>
      <c r="G5808" t="s">
        <v>709</v>
      </c>
      <c r="H5808" t="s">
        <v>1086</v>
      </c>
      <c r="I5808" t="s">
        <v>1634</v>
      </c>
      <c r="J5808" t="s">
        <v>1450</v>
      </c>
      <c r="K5808" t="s">
        <v>1451</v>
      </c>
      <c r="L5808" t="s">
        <v>1452</v>
      </c>
      <c r="M5808" t="s">
        <v>1453</v>
      </c>
      <c r="N5808" t="s">
        <v>1454</v>
      </c>
      <c r="O5808" t="s">
        <v>1455</v>
      </c>
      <c r="P5808" t="s">
        <v>1456</v>
      </c>
      <c r="Q5808" t="s">
        <v>1457</v>
      </c>
      <c r="R5808">
        <v>2039041</v>
      </c>
      <c r="S5808" t="s">
        <v>1460</v>
      </c>
      <c r="T5808">
        <v>840.33600000000001</v>
      </c>
      <c r="U5808">
        <v>1</v>
      </c>
      <c r="V5808">
        <v>840.33600000000001</v>
      </c>
      <c r="W5808">
        <v>1</v>
      </c>
      <c r="X5808">
        <v>690</v>
      </c>
      <c r="Y5808">
        <v>150.33600000000001</v>
      </c>
      <c r="Z5808">
        <v>2039041</v>
      </c>
    </row>
    <row r="5809" spans="1:26" x14ac:dyDescent="0.2">
      <c r="A5809" s="27">
        <v>46084</v>
      </c>
      <c r="B5809" t="s">
        <v>14</v>
      </c>
      <c r="C5809" t="s">
        <v>1543</v>
      </c>
      <c r="D5809" t="s">
        <v>1543</v>
      </c>
      <c r="E5809" t="s">
        <v>1626</v>
      </c>
      <c r="F5809" t="s">
        <v>125</v>
      </c>
      <c r="G5809" t="s">
        <v>709</v>
      </c>
      <c r="H5809" t="s">
        <v>1278</v>
      </c>
      <c r="I5809" t="s">
        <v>1635</v>
      </c>
      <c r="J5809" t="s">
        <v>1450</v>
      </c>
      <c r="K5809" t="s">
        <v>1451</v>
      </c>
      <c r="L5809" t="s">
        <v>1452</v>
      </c>
      <c r="M5809" t="s">
        <v>1453</v>
      </c>
      <c r="N5809" t="s">
        <v>1454</v>
      </c>
      <c r="O5809" t="s">
        <v>1455</v>
      </c>
      <c r="P5809" t="s">
        <v>1456</v>
      </c>
      <c r="Q5809" t="s">
        <v>1457</v>
      </c>
      <c r="R5809">
        <v>2001113</v>
      </c>
      <c r="S5809" t="s">
        <v>1458</v>
      </c>
      <c r="T5809">
        <v>5042.0159999999996</v>
      </c>
      <c r="U5809">
        <v>6</v>
      </c>
      <c r="V5809">
        <v>5042.0159999999996</v>
      </c>
      <c r="W5809">
        <v>6</v>
      </c>
      <c r="X5809">
        <v>4116</v>
      </c>
      <c r="Y5809">
        <v>926.01599999999996</v>
      </c>
      <c r="Z5809">
        <v>2001113</v>
      </c>
    </row>
    <row r="5810" spans="1:26" x14ac:dyDescent="0.2">
      <c r="A5810" s="27">
        <v>46084</v>
      </c>
      <c r="B5810" t="s">
        <v>14</v>
      </c>
      <c r="C5810" t="s">
        <v>1543</v>
      </c>
      <c r="D5810" t="s">
        <v>1543</v>
      </c>
      <c r="E5810" t="s">
        <v>1626</v>
      </c>
      <c r="F5810" t="s">
        <v>125</v>
      </c>
      <c r="G5810" t="s">
        <v>709</v>
      </c>
      <c r="H5810" t="s">
        <v>1278</v>
      </c>
      <c r="I5810" t="s">
        <v>1635</v>
      </c>
      <c r="J5810" t="s">
        <v>1450</v>
      </c>
      <c r="K5810" t="s">
        <v>1451</v>
      </c>
      <c r="L5810" t="s">
        <v>1452</v>
      </c>
      <c r="M5810" t="s">
        <v>1453</v>
      </c>
      <c r="N5810" t="s">
        <v>1454</v>
      </c>
      <c r="O5810" t="s">
        <v>1455</v>
      </c>
      <c r="P5810" t="s">
        <v>1456</v>
      </c>
      <c r="Q5810" t="s">
        <v>1457</v>
      </c>
      <c r="R5810">
        <v>2030990</v>
      </c>
      <c r="S5810" t="s">
        <v>1459</v>
      </c>
      <c r="T5810">
        <v>12605.04</v>
      </c>
      <c r="U5810">
        <v>15</v>
      </c>
      <c r="V5810">
        <v>12605.04</v>
      </c>
      <c r="W5810">
        <v>15</v>
      </c>
      <c r="X5810">
        <v>10350</v>
      </c>
      <c r="Y5810">
        <v>2255.04</v>
      </c>
      <c r="Z5810">
        <v>2030990</v>
      </c>
    </row>
    <row r="5811" spans="1:26" x14ac:dyDescent="0.2">
      <c r="A5811" s="27">
        <v>46084</v>
      </c>
      <c r="B5811" t="s">
        <v>14</v>
      </c>
      <c r="C5811" t="s">
        <v>1543</v>
      </c>
      <c r="D5811" t="s">
        <v>1543</v>
      </c>
      <c r="E5811" t="s">
        <v>1626</v>
      </c>
      <c r="F5811" t="s">
        <v>125</v>
      </c>
      <c r="G5811" t="s">
        <v>709</v>
      </c>
      <c r="H5811" t="s">
        <v>1278</v>
      </c>
      <c r="I5811" t="s">
        <v>1635</v>
      </c>
      <c r="J5811" t="s">
        <v>1450</v>
      </c>
      <c r="K5811" t="s">
        <v>1451</v>
      </c>
      <c r="L5811" t="s">
        <v>1452</v>
      </c>
      <c r="M5811" t="s">
        <v>1453</v>
      </c>
      <c r="N5811" t="s">
        <v>1454</v>
      </c>
      <c r="O5811" t="s">
        <v>1455</v>
      </c>
      <c r="P5811" t="s">
        <v>1456</v>
      </c>
      <c r="Q5811" t="s">
        <v>1457</v>
      </c>
      <c r="R5811">
        <v>2030991</v>
      </c>
      <c r="S5811" t="s">
        <v>1463</v>
      </c>
      <c r="T5811">
        <v>5882.3519999999999</v>
      </c>
      <c r="U5811">
        <v>7</v>
      </c>
      <c r="V5811">
        <v>5882.3519999999999</v>
      </c>
      <c r="W5811">
        <v>7</v>
      </c>
      <c r="X5811">
        <v>4830</v>
      </c>
      <c r="Y5811">
        <v>1052.3520000000001</v>
      </c>
      <c r="Z5811">
        <v>2030991</v>
      </c>
    </row>
    <row r="5812" spans="1:26" x14ac:dyDescent="0.2">
      <c r="A5812" s="27">
        <v>46084</v>
      </c>
      <c r="B5812" t="s">
        <v>14</v>
      </c>
      <c r="C5812" t="s">
        <v>1543</v>
      </c>
      <c r="D5812" t="s">
        <v>1543</v>
      </c>
      <c r="E5812" t="s">
        <v>1626</v>
      </c>
      <c r="F5812" t="s">
        <v>125</v>
      </c>
      <c r="G5812" t="s">
        <v>709</v>
      </c>
      <c r="H5812" t="s">
        <v>1278</v>
      </c>
      <c r="I5812" t="s">
        <v>1635</v>
      </c>
      <c r="J5812" t="s">
        <v>1450</v>
      </c>
      <c r="K5812" t="s">
        <v>1451</v>
      </c>
      <c r="L5812" t="s">
        <v>1452</v>
      </c>
      <c r="M5812" t="s">
        <v>1453</v>
      </c>
      <c r="N5812" t="s">
        <v>1454</v>
      </c>
      <c r="O5812" t="s">
        <v>1455</v>
      </c>
      <c r="P5812" t="s">
        <v>1456</v>
      </c>
      <c r="Q5812" t="s">
        <v>1457</v>
      </c>
      <c r="R5812">
        <v>2039041</v>
      </c>
      <c r="S5812" t="s">
        <v>1460</v>
      </c>
      <c r="T5812">
        <v>5042.0159999999996</v>
      </c>
      <c r="U5812">
        <v>6</v>
      </c>
      <c r="V5812">
        <v>5042.0159999999996</v>
      </c>
      <c r="W5812">
        <v>6</v>
      </c>
      <c r="X5812">
        <v>4140</v>
      </c>
      <c r="Y5812">
        <v>902.01599999999996</v>
      </c>
      <c r="Z5812">
        <v>2039041</v>
      </c>
    </row>
    <row r="5813" spans="1:26" x14ac:dyDescent="0.2">
      <c r="A5813" s="27">
        <v>46084</v>
      </c>
      <c r="B5813" t="s">
        <v>14</v>
      </c>
      <c r="C5813" t="s">
        <v>1543</v>
      </c>
      <c r="D5813" t="s">
        <v>1543</v>
      </c>
      <c r="E5813" t="s">
        <v>1626</v>
      </c>
      <c r="F5813" t="s">
        <v>125</v>
      </c>
      <c r="G5813" t="s">
        <v>709</v>
      </c>
      <c r="H5813" t="s">
        <v>1278</v>
      </c>
      <c r="I5813" t="s">
        <v>1635</v>
      </c>
      <c r="J5813" t="s">
        <v>1450</v>
      </c>
      <c r="K5813" t="s">
        <v>1451</v>
      </c>
      <c r="L5813" t="s">
        <v>1452</v>
      </c>
      <c r="M5813" t="s">
        <v>1453</v>
      </c>
      <c r="N5813" t="s">
        <v>1454</v>
      </c>
      <c r="O5813" t="s">
        <v>1455</v>
      </c>
      <c r="P5813" t="s">
        <v>1456</v>
      </c>
      <c r="Q5813" t="s">
        <v>1457</v>
      </c>
      <c r="R5813">
        <v>2048972</v>
      </c>
      <c r="S5813" t="s">
        <v>1461</v>
      </c>
      <c r="T5813">
        <v>5042.0159999999996</v>
      </c>
      <c r="U5813">
        <v>6</v>
      </c>
      <c r="V5813">
        <v>5042.0159999999996</v>
      </c>
      <c r="W5813">
        <v>6</v>
      </c>
      <c r="X5813">
        <v>4116</v>
      </c>
      <c r="Y5813">
        <v>926.01599999999996</v>
      </c>
      <c r="Z5813">
        <v>2048972</v>
      </c>
    </row>
    <row r="5814" spans="1:26" x14ac:dyDescent="0.2">
      <c r="A5814" s="27">
        <v>46084</v>
      </c>
      <c r="B5814" t="s">
        <v>14</v>
      </c>
      <c r="C5814" t="s">
        <v>1543</v>
      </c>
      <c r="D5814" t="s">
        <v>1543</v>
      </c>
      <c r="E5814" t="s">
        <v>1626</v>
      </c>
      <c r="F5814" t="s">
        <v>125</v>
      </c>
      <c r="G5814" t="s">
        <v>1636</v>
      </c>
      <c r="H5814" t="s">
        <v>1282</v>
      </c>
      <c r="I5814" t="s">
        <v>1636</v>
      </c>
      <c r="J5814" t="s">
        <v>1450</v>
      </c>
      <c r="K5814" t="s">
        <v>1451</v>
      </c>
      <c r="L5814" t="s">
        <v>1452</v>
      </c>
      <c r="M5814" t="s">
        <v>1453</v>
      </c>
      <c r="N5814" t="s">
        <v>1454</v>
      </c>
      <c r="O5814" t="s">
        <v>1455</v>
      </c>
      <c r="P5814" t="s">
        <v>1456</v>
      </c>
      <c r="Q5814" t="s">
        <v>1457</v>
      </c>
      <c r="R5814">
        <v>2001113</v>
      </c>
      <c r="S5814" t="s">
        <v>1458</v>
      </c>
      <c r="T5814">
        <v>840.33600000000001</v>
      </c>
      <c r="U5814">
        <v>1</v>
      </c>
      <c r="V5814">
        <v>840.33600000000001</v>
      </c>
      <c r="W5814">
        <v>1</v>
      </c>
      <c r="X5814">
        <v>686</v>
      </c>
      <c r="Y5814">
        <v>154.33600000000001</v>
      </c>
      <c r="Z5814">
        <v>2001113</v>
      </c>
    </row>
    <row r="5815" spans="1:26" x14ac:dyDescent="0.2">
      <c r="A5815" s="27">
        <v>46084</v>
      </c>
      <c r="B5815" t="s">
        <v>14</v>
      </c>
      <c r="C5815" t="s">
        <v>1543</v>
      </c>
      <c r="D5815" t="s">
        <v>1543</v>
      </c>
      <c r="E5815" t="s">
        <v>1626</v>
      </c>
      <c r="F5815" t="s">
        <v>125</v>
      </c>
      <c r="G5815" t="s">
        <v>1636</v>
      </c>
      <c r="H5815" t="s">
        <v>1282</v>
      </c>
      <c r="I5815" t="s">
        <v>1636</v>
      </c>
      <c r="J5815" t="s">
        <v>1450</v>
      </c>
      <c r="K5815" t="s">
        <v>1451</v>
      </c>
      <c r="L5815" t="s">
        <v>1452</v>
      </c>
      <c r="M5815" t="s">
        <v>1453</v>
      </c>
      <c r="N5815" t="s">
        <v>1454</v>
      </c>
      <c r="O5815" t="s">
        <v>1455</v>
      </c>
      <c r="P5815" t="s">
        <v>1456</v>
      </c>
      <c r="Q5815" t="s">
        <v>1457</v>
      </c>
      <c r="R5815">
        <v>2030990</v>
      </c>
      <c r="S5815" t="s">
        <v>1459</v>
      </c>
      <c r="T5815">
        <v>3361.3440000000001</v>
      </c>
      <c r="U5815">
        <v>4</v>
      </c>
      <c r="V5815">
        <v>3361.3440000000001</v>
      </c>
      <c r="W5815">
        <v>4</v>
      </c>
      <c r="X5815">
        <v>2760</v>
      </c>
      <c r="Y5815">
        <v>601.34400000000005</v>
      </c>
      <c r="Z5815">
        <v>2030990</v>
      </c>
    </row>
    <row r="5816" spans="1:26" x14ac:dyDescent="0.2">
      <c r="A5816" s="27">
        <v>46084</v>
      </c>
      <c r="B5816" t="s">
        <v>14</v>
      </c>
      <c r="C5816" t="s">
        <v>1543</v>
      </c>
      <c r="D5816" t="s">
        <v>1543</v>
      </c>
      <c r="E5816" t="s">
        <v>1626</v>
      </c>
      <c r="F5816" t="s">
        <v>125</v>
      </c>
      <c r="G5816" t="s">
        <v>1636</v>
      </c>
      <c r="H5816" t="s">
        <v>1282</v>
      </c>
      <c r="I5816" t="s">
        <v>1636</v>
      </c>
      <c r="J5816" t="s">
        <v>1450</v>
      </c>
      <c r="K5816" t="s">
        <v>1451</v>
      </c>
      <c r="L5816" t="s">
        <v>1452</v>
      </c>
      <c r="M5816" t="s">
        <v>1453</v>
      </c>
      <c r="N5816" t="s">
        <v>1454</v>
      </c>
      <c r="O5816" t="s">
        <v>1455</v>
      </c>
      <c r="P5816" t="s">
        <v>1456</v>
      </c>
      <c r="Q5816" t="s">
        <v>1457</v>
      </c>
      <c r="R5816">
        <v>2030991</v>
      </c>
      <c r="S5816" t="s">
        <v>1463</v>
      </c>
      <c r="T5816">
        <v>5882.2250000000004</v>
      </c>
      <c r="U5816">
        <v>7</v>
      </c>
      <c r="V5816">
        <v>5882.2250000000004</v>
      </c>
      <c r="W5816">
        <v>7</v>
      </c>
      <c r="X5816">
        <v>4830</v>
      </c>
      <c r="Y5816">
        <v>1052.2249999999999</v>
      </c>
      <c r="Z5816">
        <v>2030991</v>
      </c>
    </row>
    <row r="5817" spans="1:26" x14ac:dyDescent="0.2">
      <c r="A5817" s="27">
        <v>46084</v>
      </c>
      <c r="B5817" t="s">
        <v>14</v>
      </c>
      <c r="C5817" t="s">
        <v>1543</v>
      </c>
      <c r="D5817" t="s">
        <v>1543</v>
      </c>
      <c r="E5817" t="s">
        <v>1626</v>
      </c>
      <c r="F5817" t="s">
        <v>125</v>
      </c>
      <c r="G5817" t="s">
        <v>1636</v>
      </c>
      <c r="H5817" t="s">
        <v>1282</v>
      </c>
      <c r="I5817" t="s">
        <v>1636</v>
      </c>
      <c r="J5817" t="s">
        <v>1450</v>
      </c>
      <c r="K5817" t="s">
        <v>1451</v>
      </c>
      <c r="L5817" t="s">
        <v>1452</v>
      </c>
      <c r="M5817" t="s">
        <v>1453</v>
      </c>
      <c r="N5817" t="s">
        <v>1454</v>
      </c>
      <c r="O5817" t="s">
        <v>1455</v>
      </c>
      <c r="P5817" t="s">
        <v>1456</v>
      </c>
      <c r="Q5817" t="s">
        <v>1457</v>
      </c>
      <c r="R5817">
        <v>2039041</v>
      </c>
      <c r="S5817" t="s">
        <v>1460</v>
      </c>
      <c r="T5817">
        <v>2521.0079999999998</v>
      </c>
      <c r="U5817">
        <v>3</v>
      </c>
      <c r="V5817">
        <v>2521.0079999999998</v>
      </c>
      <c r="W5817">
        <v>3</v>
      </c>
      <c r="X5817">
        <v>2070</v>
      </c>
      <c r="Y5817">
        <v>451.00799999999998</v>
      </c>
      <c r="Z5817">
        <v>2039041</v>
      </c>
    </row>
    <row r="5818" spans="1:26" x14ac:dyDescent="0.2">
      <c r="A5818" s="27">
        <v>46084</v>
      </c>
      <c r="B5818" t="s">
        <v>14</v>
      </c>
      <c r="C5818" t="s">
        <v>1543</v>
      </c>
      <c r="D5818" t="s">
        <v>1543</v>
      </c>
      <c r="E5818" t="s">
        <v>1626</v>
      </c>
      <c r="F5818" t="s">
        <v>125</v>
      </c>
      <c r="G5818" t="s">
        <v>1636</v>
      </c>
      <c r="H5818" t="s">
        <v>1282</v>
      </c>
      <c r="I5818" t="s">
        <v>1636</v>
      </c>
      <c r="J5818" t="s">
        <v>1450</v>
      </c>
      <c r="K5818" t="s">
        <v>1451</v>
      </c>
      <c r="L5818" t="s">
        <v>1452</v>
      </c>
      <c r="M5818" t="s">
        <v>1453</v>
      </c>
      <c r="N5818" t="s">
        <v>1454</v>
      </c>
      <c r="O5818" t="s">
        <v>1455</v>
      </c>
      <c r="P5818" t="s">
        <v>1456</v>
      </c>
      <c r="Q5818" t="s">
        <v>1457</v>
      </c>
      <c r="R5818">
        <v>2048972</v>
      </c>
      <c r="S5818" t="s">
        <v>1461</v>
      </c>
      <c r="T5818">
        <v>2521.0079999999998</v>
      </c>
      <c r="U5818">
        <v>3</v>
      </c>
      <c r="V5818">
        <v>2521.0079999999998</v>
      </c>
      <c r="W5818">
        <v>3</v>
      </c>
      <c r="X5818">
        <v>2058</v>
      </c>
      <c r="Y5818">
        <v>463.00799999999998</v>
      </c>
      <c r="Z5818">
        <v>2048972</v>
      </c>
    </row>
    <row r="5819" spans="1:26" x14ac:dyDescent="0.2">
      <c r="A5819" s="27">
        <v>46084</v>
      </c>
      <c r="B5819" t="s">
        <v>14</v>
      </c>
      <c r="C5819" t="s">
        <v>1543</v>
      </c>
      <c r="D5819" t="s">
        <v>1543</v>
      </c>
      <c r="E5819" t="s">
        <v>1626</v>
      </c>
      <c r="F5819" t="s">
        <v>125</v>
      </c>
      <c r="G5819" t="s">
        <v>370</v>
      </c>
      <c r="H5819" t="s">
        <v>1274</v>
      </c>
      <c r="I5819" t="s">
        <v>1637</v>
      </c>
      <c r="J5819" t="s">
        <v>1450</v>
      </c>
      <c r="K5819" t="s">
        <v>1451</v>
      </c>
      <c r="L5819" t="s">
        <v>1452</v>
      </c>
      <c r="M5819" t="s">
        <v>1453</v>
      </c>
      <c r="N5819" t="s">
        <v>1454</v>
      </c>
      <c r="O5819" t="s">
        <v>1455</v>
      </c>
      <c r="P5819" t="s">
        <v>1456</v>
      </c>
      <c r="Q5819" t="s">
        <v>1457</v>
      </c>
      <c r="R5819">
        <v>2030991</v>
      </c>
      <c r="S5819" t="s">
        <v>1463</v>
      </c>
      <c r="T5819">
        <v>5882.3519999999999</v>
      </c>
      <c r="U5819">
        <v>7</v>
      </c>
      <c r="V5819">
        <v>5882.3519999999999</v>
      </c>
      <c r="W5819">
        <v>7</v>
      </c>
      <c r="X5819">
        <v>4830</v>
      </c>
      <c r="Y5819">
        <v>1052.3520000000001</v>
      </c>
      <c r="Z5819">
        <v>2030991</v>
      </c>
    </row>
    <row r="5820" spans="1:26" x14ac:dyDescent="0.2">
      <c r="A5820" s="27">
        <v>46084</v>
      </c>
      <c r="B5820" t="s">
        <v>14</v>
      </c>
      <c r="C5820" t="s">
        <v>1543</v>
      </c>
      <c r="D5820" t="s">
        <v>1543</v>
      </c>
      <c r="E5820" t="s">
        <v>1626</v>
      </c>
      <c r="F5820" t="s">
        <v>125</v>
      </c>
      <c r="G5820" t="s">
        <v>370</v>
      </c>
      <c r="H5820" t="s">
        <v>1274</v>
      </c>
      <c r="I5820" t="s">
        <v>1637</v>
      </c>
      <c r="J5820" t="s">
        <v>1450</v>
      </c>
      <c r="K5820" t="s">
        <v>1451</v>
      </c>
      <c r="L5820" t="s">
        <v>1452</v>
      </c>
      <c r="M5820" t="s">
        <v>1453</v>
      </c>
      <c r="N5820" t="s">
        <v>1454</v>
      </c>
      <c r="O5820" t="s">
        <v>1455</v>
      </c>
      <c r="P5820" t="s">
        <v>1456</v>
      </c>
      <c r="Q5820" t="s">
        <v>1457</v>
      </c>
      <c r="R5820">
        <v>2039041</v>
      </c>
      <c r="S5820" t="s">
        <v>1460</v>
      </c>
      <c r="T5820">
        <v>2521.0079999999998</v>
      </c>
      <c r="U5820">
        <v>3</v>
      </c>
      <c r="V5820">
        <v>3580.0079999999998</v>
      </c>
      <c r="W5820">
        <v>4</v>
      </c>
      <c r="X5820">
        <v>2756</v>
      </c>
      <c r="Y5820">
        <v>824.00800000000004</v>
      </c>
      <c r="Z5820">
        <v>2039041</v>
      </c>
    </row>
    <row r="5821" spans="1:26" x14ac:dyDescent="0.2">
      <c r="A5821" s="27">
        <v>46084</v>
      </c>
      <c r="B5821" t="s">
        <v>14</v>
      </c>
      <c r="C5821" t="s">
        <v>1543</v>
      </c>
      <c r="D5821" t="s">
        <v>1543</v>
      </c>
      <c r="E5821" t="s">
        <v>1626</v>
      </c>
      <c r="F5821" t="s">
        <v>125</v>
      </c>
      <c r="G5821" t="s">
        <v>370</v>
      </c>
      <c r="H5821" t="s">
        <v>1274</v>
      </c>
      <c r="I5821" t="s">
        <v>1637</v>
      </c>
      <c r="J5821" t="s">
        <v>1450</v>
      </c>
      <c r="K5821" t="s">
        <v>1451</v>
      </c>
      <c r="L5821" t="s">
        <v>1452</v>
      </c>
      <c r="M5821" t="s">
        <v>1453</v>
      </c>
      <c r="N5821" t="s">
        <v>1454</v>
      </c>
      <c r="O5821" t="s">
        <v>1455</v>
      </c>
      <c r="P5821" t="s">
        <v>1456</v>
      </c>
      <c r="Q5821" t="s">
        <v>1457</v>
      </c>
      <c r="R5821">
        <v>2048972</v>
      </c>
      <c r="S5821" t="s">
        <v>1461</v>
      </c>
      <c r="T5821">
        <v>3361.3440000000001</v>
      </c>
      <c r="U5821">
        <v>4</v>
      </c>
      <c r="V5821">
        <v>3361.3440000000001</v>
      </c>
      <c r="W5821">
        <v>4</v>
      </c>
      <c r="X5821">
        <v>2752</v>
      </c>
      <c r="Y5821">
        <v>609.34400000000005</v>
      </c>
      <c r="Z5821">
        <v>2048972</v>
      </c>
    </row>
    <row r="5822" spans="1:26" x14ac:dyDescent="0.2">
      <c r="A5822" s="27">
        <v>46084</v>
      </c>
      <c r="B5822" t="s">
        <v>14</v>
      </c>
      <c r="C5822" t="s">
        <v>1543</v>
      </c>
      <c r="D5822" t="s">
        <v>1543</v>
      </c>
      <c r="E5822" t="s">
        <v>1626</v>
      </c>
      <c r="F5822" t="s">
        <v>125</v>
      </c>
      <c r="G5822" t="s">
        <v>1608</v>
      </c>
      <c r="H5822" t="s">
        <v>975</v>
      </c>
      <c r="I5822" t="s">
        <v>1638</v>
      </c>
      <c r="J5822" t="s">
        <v>1450</v>
      </c>
      <c r="K5822" t="s">
        <v>1451</v>
      </c>
      <c r="L5822" t="s">
        <v>1452</v>
      </c>
      <c r="M5822" t="s">
        <v>1453</v>
      </c>
      <c r="N5822" t="s">
        <v>1454</v>
      </c>
      <c r="O5822" t="s">
        <v>1455</v>
      </c>
      <c r="P5822" t="s">
        <v>1456</v>
      </c>
      <c r="Q5822" t="s">
        <v>1457</v>
      </c>
      <c r="R5822">
        <v>2048972</v>
      </c>
      <c r="S5822" t="s">
        <v>1461</v>
      </c>
      <c r="T5822">
        <v>840.33600000000001</v>
      </c>
      <c r="U5822">
        <v>1</v>
      </c>
      <c r="V5822">
        <v>840.33600000000001</v>
      </c>
      <c r="W5822">
        <v>1</v>
      </c>
      <c r="X5822">
        <v>672</v>
      </c>
      <c r="Y5822">
        <v>168.33600000000001</v>
      </c>
      <c r="Z5822">
        <v>2048972</v>
      </c>
    </row>
    <row r="5823" spans="1:26" x14ac:dyDescent="0.2">
      <c r="A5823" s="27">
        <v>46084</v>
      </c>
      <c r="B5823" t="s">
        <v>14</v>
      </c>
      <c r="C5823" t="s">
        <v>1543</v>
      </c>
      <c r="D5823" t="s">
        <v>1543</v>
      </c>
      <c r="E5823" t="s">
        <v>1626</v>
      </c>
      <c r="F5823" t="s">
        <v>125</v>
      </c>
      <c r="G5823" t="s">
        <v>1608</v>
      </c>
      <c r="H5823" t="s">
        <v>1200</v>
      </c>
      <c r="I5823" t="s">
        <v>1639</v>
      </c>
      <c r="J5823" t="s">
        <v>1450</v>
      </c>
      <c r="K5823" t="s">
        <v>1451</v>
      </c>
      <c r="L5823" t="s">
        <v>1452</v>
      </c>
      <c r="M5823" t="s">
        <v>1453</v>
      </c>
      <c r="N5823" t="s">
        <v>1454</v>
      </c>
      <c r="O5823" t="s">
        <v>1455</v>
      </c>
      <c r="P5823" t="s">
        <v>1456</v>
      </c>
      <c r="Q5823" t="s">
        <v>1457</v>
      </c>
      <c r="R5823">
        <v>2001113</v>
      </c>
      <c r="S5823" t="s">
        <v>1458</v>
      </c>
      <c r="T5823">
        <v>4201.68</v>
      </c>
      <c r="U5823">
        <v>5</v>
      </c>
      <c r="V5823">
        <v>4201.68</v>
      </c>
      <c r="W5823">
        <v>5</v>
      </c>
      <c r="X5823">
        <v>3430</v>
      </c>
      <c r="Y5823">
        <v>771.68</v>
      </c>
      <c r="Z5823">
        <v>2001113</v>
      </c>
    </row>
    <row r="5824" spans="1:26" x14ac:dyDescent="0.2">
      <c r="A5824" s="27">
        <v>46084</v>
      </c>
      <c r="B5824" t="s">
        <v>14</v>
      </c>
      <c r="C5824" t="s">
        <v>1543</v>
      </c>
      <c r="D5824" t="s">
        <v>1543</v>
      </c>
      <c r="E5824" t="s">
        <v>1626</v>
      </c>
      <c r="F5824" t="s">
        <v>125</v>
      </c>
      <c r="G5824" t="s">
        <v>1608</v>
      </c>
      <c r="H5824" t="s">
        <v>1200</v>
      </c>
      <c r="I5824" t="s">
        <v>1639</v>
      </c>
      <c r="J5824" t="s">
        <v>1450</v>
      </c>
      <c r="K5824" t="s">
        <v>1451</v>
      </c>
      <c r="L5824" t="s">
        <v>1452</v>
      </c>
      <c r="M5824" t="s">
        <v>1453</v>
      </c>
      <c r="N5824" t="s">
        <v>1454</v>
      </c>
      <c r="O5824" t="s">
        <v>1455</v>
      </c>
      <c r="P5824" t="s">
        <v>1456</v>
      </c>
      <c r="Q5824" t="s">
        <v>1457</v>
      </c>
      <c r="R5824">
        <v>2030990</v>
      </c>
      <c r="S5824" t="s">
        <v>1459</v>
      </c>
      <c r="T5824">
        <v>15126.048000000001</v>
      </c>
      <c r="U5824">
        <v>18</v>
      </c>
      <c r="V5824">
        <v>15126.048000000001</v>
      </c>
      <c r="W5824">
        <v>18</v>
      </c>
      <c r="X5824">
        <v>12438</v>
      </c>
      <c r="Y5824">
        <v>2688.0479999999998</v>
      </c>
      <c r="Z5824">
        <v>2030990</v>
      </c>
    </row>
    <row r="5825" spans="1:26" x14ac:dyDescent="0.2">
      <c r="A5825" s="27">
        <v>46084</v>
      </c>
      <c r="B5825" t="s">
        <v>14</v>
      </c>
      <c r="C5825" t="s">
        <v>1543</v>
      </c>
      <c r="D5825" t="s">
        <v>1543</v>
      </c>
      <c r="E5825" t="s">
        <v>1626</v>
      </c>
      <c r="F5825" t="s">
        <v>125</v>
      </c>
      <c r="G5825" t="s">
        <v>1608</v>
      </c>
      <c r="H5825" t="s">
        <v>1200</v>
      </c>
      <c r="I5825" t="s">
        <v>1639</v>
      </c>
      <c r="J5825" t="s">
        <v>1450</v>
      </c>
      <c r="K5825" t="s">
        <v>1451</v>
      </c>
      <c r="L5825" t="s">
        <v>1452</v>
      </c>
      <c r="M5825" t="s">
        <v>1453</v>
      </c>
      <c r="N5825" t="s">
        <v>1454</v>
      </c>
      <c r="O5825" t="s">
        <v>1455</v>
      </c>
      <c r="P5825" t="s">
        <v>1456</v>
      </c>
      <c r="Q5825" t="s">
        <v>1457</v>
      </c>
      <c r="R5825">
        <v>2030991</v>
      </c>
      <c r="S5825" t="s">
        <v>1463</v>
      </c>
      <c r="T5825">
        <v>3361.3440000000001</v>
      </c>
      <c r="U5825">
        <v>4</v>
      </c>
      <c r="V5825">
        <v>3361.3440000000001</v>
      </c>
      <c r="W5825">
        <v>4</v>
      </c>
      <c r="X5825">
        <v>2760</v>
      </c>
      <c r="Y5825">
        <v>601.34400000000005</v>
      </c>
      <c r="Z5825">
        <v>2030991</v>
      </c>
    </row>
    <row r="5826" spans="1:26" x14ac:dyDescent="0.2">
      <c r="A5826" s="27">
        <v>46084</v>
      </c>
      <c r="B5826" t="s">
        <v>14</v>
      </c>
      <c r="C5826" t="s">
        <v>1543</v>
      </c>
      <c r="D5826" t="s">
        <v>1543</v>
      </c>
      <c r="E5826" t="s">
        <v>1626</v>
      </c>
      <c r="F5826" t="s">
        <v>125</v>
      </c>
      <c r="G5826" t="s">
        <v>1608</v>
      </c>
      <c r="H5826" t="s">
        <v>1200</v>
      </c>
      <c r="I5826" t="s">
        <v>1639</v>
      </c>
      <c r="J5826" t="s">
        <v>1450</v>
      </c>
      <c r="K5826" t="s">
        <v>1451</v>
      </c>
      <c r="L5826" t="s">
        <v>1452</v>
      </c>
      <c r="M5826" t="s">
        <v>1453</v>
      </c>
      <c r="N5826" t="s">
        <v>1454</v>
      </c>
      <c r="O5826" t="s">
        <v>1455</v>
      </c>
      <c r="P5826" t="s">
        <v>1456</v>
      </c>
      <c r="Q5826" t="s">
        <v>1457</v>
      </c>
      <c r="R5826">
        <v>2039041</v>
      </c>
      <c r="S5826" t="s">
        <v>1460</v>
      </c>
      <c r="T5826">
        <v>840.33600000000001</v>
      </c>
      <c r="U5826">
        <v>1</v>
      </c>
      <c r="V5826">
        <v>840.33600000000001</v>
      </c>
      <c r="W5826">
        <v>1</v>
      </c>
      <c r="X5826">
        <v>691</v>
      </c>
      <c r="Y5826">
        <v>149.33600000000001</v>
      </c>
      <c r="Z5826">
        <v>2039041</v>
      </c>
    </row>
    <row r="5827" spans="1:26" x14ac:dyDescent="0.2">
      <c r="A5827" s="27">
        <v>46084</v>
      </c>
      <c r="B5827" t="s">
        <v>14</v>
      </c>
      <c r="C5827" t="s">
        <v>1543</v>
      </c>
      <c r="D5827" t="s">
        <v>1543</v>
      </c>
      <c r="E5827" t="s">
        <v>1626</v>
      </c>
      <c r="F5827" t="s">
        <v>125</v>
      </c>
      <c r="G5827" t="s">
        <v>1608</v>
      </c>
      <c r="H5827" t="s">
        <v>1200</v>
      </c>
      <c r="I5827" t="s">
        <v>1639</v>
      </c>
      <c r="J5827" t="s">
        <v>1450</v>
      </c>
      <c r="K5827" t="s">
        <v>1451</v>
      </c>
      <c r="L5827" t="s">
        <v>1452</v>
      </c>
      <c r="M5827" t="s">
        <v>1453</v>
      </c>
      <c r="N5827" t="s">
        <v>1454</v>
      </c>
      <c r="O5827" t="s">
        <v>1455</v>
      </c>
      <c r="P5827" t="s">
        <v>1456</v>
      </c>
      <c r="Q5827" t="s">
        <v>1457</v>
      </c>
      <c r="R5827">
        <v>2048972</v>
      </c>
      <c r="S5827" t="s">
        <v>1461</v>
      </c>
      <c r="T5827">
        <v>9243.6959999999999</v>
      </c>
      <c r="U5827">
        <v>11</v>
      </c>
      <c r="V5827">
        <v>9243.6959999999999</v>
      </c>
      <c r="W5827">
        <v>11</v>
      </c>
      <c r="X5827">
        <v>7546</v>
      </c>
      <c r="Y5827">
        <v>1697.6959999999999</v>
      </c>
      <c r="Z5827">
        <v>2048972</v>
      </c>
    </row>
    <row r="5828" spans="1:26" x14ac:dyDescent="0.2">
      <c r="A5828" s="27">
        <v>46084</v>
      </c>
      <c r="B5828" t="s">
        <v>14</v>
      </c>
      <c r="C5828" t="s">
        <v>1543</v>
      </c>
      <c r="D5828" t="s">
        <v>1543</v>
      </c>
      <c r="E5828" t="s">
        <v>1626</v>
      </c>
      <c r="F5828" t="s">
        <v>125</v>
      </c>
      <c r="G5828" t="s">
        <v>1608</v>
      </c>
      <c r="H5828" t="s">
        <v>1236</v>
      </c>
      <c r="I5828" t="s">
        <v>1799</v>
      </c>
      <c r="J5828" t="s">
        <v>1450</v>
      </c>
      <c r="K5828" t="s">
        <v>1451</v>
      </c>
      <c r="L5828" t="s">
        <v>1452</v>
      </c>
      <c r="M5828" t="s">
        <v>1453</v>
      </c>
      <c r="N5828" t="s">
        <v>1454</v>
      </c>
      <c r="O5828" t="s">
        <v>1455</v>
      </c>
      <c r="P5828" t="s">
        <v>1456</v>
      </c>
      <c r="Q5828" t="s">
        <v>1457</v>
      </c>
      <c r="R5828">
        <v>2001113</v>
      </c>
      <c r="S5828" t="s">
        <v>1458</v>
      </c>
      <c r="T5828">
        <v>1680.672</v>
      </c>
      <c r="U5828">
        <v>2</v>
      </c>
      <c r="V5828">
        <v>1680.672</v>
      </c>
      <c r="W5828">
        <v>2</v>
      </c>
      <c r="X5828">
        <v>1372</v>
      </c>
      <c r="Y5828">
        <v>308.67200000000003</v>
      </c>
      <c r="Z5828">
        <v>2001113</v>
      </c>
    </row>
    <row r="5829" spans="1:26" x14ac:dyDescent="0.2">
      <c r="A5829" s="27">
        <v>46084</v>
      </c>
      <c r="B5829" t="s">
        <v>14</v>
      </c>
      <c r="C5829" t="s">
        <v>1543</v>
      </c>
      <c r="D5829" t="s">
        <v>1543</v>
      </c>
      <c r="E5829" t="s">
        <v>1626</v>
      </c>
      <c r="F5829" t="s">
        <v>125</v>
      </c>
      <c r="G5829" t="s">
        <v>1608</v>
      </c>
      <c r="H5829" t="s">
        <v>1236</v>
      </c>
      <c r="I5829" t="s">
        <v>1799</v>
      </c>
      <c r="J5829" t="s">
        <v>1450</v>
      </c>
      <c r="K5829" t="s">
        <v>1451</v>
      </c>
      <c r="L5829" t="s">
        <v>1452</v>
      </c>
      <c r="M5829" t="s">
        <v>1453</v>
      </c>
      <c r="N5829" t="s">
        <v>1454</v>
      </c>
      <c r="O5829" t="s">
        <v>1455</v>
      </c>
      <c r="P5829" t="s">
        <v>1456</v>
      </c>
      <c r="Q5829" t="s">
        <v>1457</v>
      </c>
      <c r="R5829">
        <v>2030990</v>
      </c>
      <c r="S5829" t="s">
        <v>1459</v>
      </c>
      <c r="T5829">
        <v>5042.0163000000002</v>
      </c>
      <c r="U5829">
        <v>6</v>
      </c>
      <c r="V5829">
        <v>5042.0163000000002</v>
      </c>
      <c r="W5829">
        <v>6</v>
      </c>
      <c r="X5829">
        <v>4182</v>
      </c>
      <c r="Y5829">
        <v>860.0163</v>
      </c>
      <c r="Z5829">
        <v>2030990</v>
      </c>
    </row>
    <row r="5830" spans="1:26" x14ac:dyDescent="0.2">
      <c r="A5830" s="27">
        <v>46084</v>
      </c>
      <c r="B5830" t="s">
        <v>14</v>
      </c>
      <c r="C5830" t="s">
        <v>1543</v>
      </c>
      <c r="D5830" t="s">
        <v>1543</v>
      </c>
      <c r="E5830" t="s">
        <v>1626</v>
      </c>
      <c r="F5830" t="s">
        <v>125</v>
      </c>
      <c r="G5830" t="s">
        <v>1608</v>
      </c>
      <c r="H5830" t="s">
        <v>1236</v>
      </c>
      <c r="I5830" t="s">
        <v>1799</v>
      </c>
      <c r="J5830" t="s">
        <v>1450</v>
      </c>
      <c r="K5830" t="s">
        <v>1451</v>
      </c>
      <c r="L5830" t="s">
        <v>1452</v>
      </c>
      <c r="M5830" t="s">
        <v>1453</v>
      </c>
      <c r="N5830" t="s">
        <v>1454</v>
      </c>
      <c r="O5830" t="s">
        <v>1455</v>
      </c>
      <c r="P5830" t="s">
        <v>1456</v>
      </c>
      <c r="Q5830" t="s">
        <v>1457</v>
      </c>
      <c r="R5830">
        <v>2030991</v>
      </c>
      <c r="S5830" t="s">
        <v>1463</v>
      </c>
      <c r="T5830">
        <v>1680.672</v>
      </c>
      <c r="U5830">
        <v>2</v>
      </c>
      <c r="V5830">
        <v>1680.672</v>
      </c>
      <c r="W5830">
        <v>2</v>
      </c>
      <c r="X5830">
        <v>1382</v>
      </c>
      <c r="Y5830">
        <v>298.67200000000003</v>
      </c>
      <c r="Z5830">
        <v>2030991</v>
      </c>
    </row>
    <row r="5831" spans="1:26" x14ac:dyDescent="0.2">
      <c r="A5831" s="27">
        <v>46084</v>
      </c>
      <c r="B5831" t="s">
        <v>14</v>
      </c>
      <c r="C5831" t="s">
        <v>1543</v>
      </c>
      <c r="D5831" t="s">
        <v>1543</v>
      </c>
      <c r="E5831" t="s">
        <v>1626</v>
      </c>
      <c r="F5831" t="s">
        <v>125</v>
      </c>
      <c r="G5831" t="s">
        <v>1608</v>
      </c>
      <c r="H5831" t="s">
        <v>1236</v>
      </c>
      <c r="I5831" t="s">
        <v>1799</v>
      </c>
      <c r="J5831" t="s">
        <v>1450</v>
      </c>
      <c r="K5831" t="s">
        <v>1451</v>
      </c>
      <c r="L5831" t="s">
        <v>1452</v>
      </c>
      <c r="M5831" t="s">
        <v>1453</v>
      </c>
      <c r="N5831" t="s">
        <v>1454</v>
      </c>
      <c r="O5831" t="s">
        <v>1455</v>
      </c>
      <c r="P5831" t="s">
        <v>1456</v>
      </c>
      <c r="Q5831" t="s">
        <v>1457</v>
      </c>
      <c r="R5831">
        <v>2039041</v>
      </c>
      <c r="S5831" t="s">
        <v>1460</v>
      </c>
      <c r="T5831">
        <v>1680.672</v>
      </c>
      <c r="U5831">
        <v>2</v>
      </c>
      <c r="V5831">
        <v>1680.672</v>
      </c>
      <c r="W5831">
        <v>2</v>
      </c>
      <c r="X5831">
        <v>1378</v>
      </c>
      <c r="Y5831">
        <v>302.67200000000003</v>
      </c>
      <c r="Z5831">
        <v>2039041</v>
      </c>
    </row>
    <row r="5832" spans="1:26" x14ac:dyDescent="0.2">
      <c r="A5832" s="27">
        <v>46084</v>
      </c>
      <c r="B5832" t="s">
        <v>14</v>
      </c>
      <c r="C5832" t="s">
        <v>1543</v>
      </c>
      <c r="D5832" t="s">
        <v>1543</v>
      </c>
      <c r="E5832" t="s">
        <v>1626</v>
      </c>
      <c r="F5832" t="s">
        <v>125</v>
      </c>
      <c r="G5832" t="s">
        <v>1608</v>
      </c>
      <c r="H5832" t="s">
        <v>1236</v>
      </c>
      <c r="I5832" t="s">
        <v>1799</v>
      </c>
      <c r="J5832" t="s">
        <v>1450</v>
      </c>
      <c r="K5832" t="s">
        <v>1451</v>
      </c>
      <c r="L5832" t="s">
        <v>1452</v>
      </c>
      <c r="M5832" t="s">
        <v>1453</v>
      </c>
      <c r="N5832" t="s">
        <v>1454</v>
      </c>
      <c r="O5832" t="s">
        <v>1455</v>
      </c>
      <c r="P5832" t="s">
        <v>1456</v>
      </c>
      <c r="Q5832" t="s">
        <v>1457</v>
      </c>
      <c r="R5832">
        <v>2048972</v>
      </c>
      <c r="S5832" t="s">
        <v>1461</v>
      </c>
      <c r="T5832">
        <v>1680.672</v>
      </c>
      <c r="U5832">
        <v>2</v>
      </c>
      <c r="V5832">
        <v>1680.672</v>
      </c>
      <c r="W5832">
        <v>2</v>
      </c>
      <c r="X5832">
        <v>1372</v>
      </c>
      <c r="Y5832">
        <v>308.67200000000003</v>
      </c>
      <c r="Z5832">
        <v>2048972</v>
      </c>
    </row>
    <row r="5833" spans="1:26" x14ac:dyDescent="0.2">
      <c r="A5833" s="27">
        <v>46084</v>
      </c>
      <c r="B5833" t="s">
        <v>14</v>
      </c>
      <c r="C5833" t="s">
        <v>1543</v>
      </c>
      <c r="D5833" t="s">
        <v>1543</v>
      </c>
      <c r="E5833" t="s">
        <v>1626</v>
      </c>
      <c r="F5833" t="s">
        <v>125</v>
      </c>
      <c r="G5833" t="s">
        <v>475</v>
      </c>
      <c r="H5833" t="s">
        <v>1084</v>
      </c>
      <c r="I5833" t="s">
        <v>1640</v>
      </c>
      <c r="J5833" t="s">
        <v>1450</v>
      </c>
      <c r="K5833" t="s">
        <v>1451</v>
      </c>
      <c r="L5833" t="s">
        <v>1452</v>
      </c>
      <c r="M5833" t="s">
        <v>1453</v>
      </c>
      <c r="N5833" t="s">
        <v>1454</v>
      </c>
      <c r="O5833" t="s">
        <v>1455</v>
      </c>
      <c r="P5833" t="s">
        <v>1456</v>
      </c>
      <c r="Q5833" t="s">
        <v>1457</v>
      </c>
      <c r="R5833">
        <v>2030990</v>
      </c>
      <c r="S5833" t="s">
        <v>1459</v>
      </c>
      <c r="T5833">
        <v>840.33600000000001</v>
      </c>
      <c r="U5833">
        <v>1</v>
      </c>
      <c r="V5833">
        <v>840.33600000000001</v>
      </c>
      <c r="W5833">
        <v>1</v>
      </c>
      <c r="X5833">
        <v>683</v>
      </c>
      <c r="Y5833">
        <v>157.33600000000001</v>
      </c>
      <c r="Z5833">
        <v>2030990</v>
      </c>
    </row>
    <row r="5834" spans="1:26" x14ac:dyDescent="0.2">
      <c r="A5834" s="27">
        <v>46084</v>
      </c>
      <c r="B5834" t="s">
        <v>14</v>
      </c>
      <c r="C5834" t="s">
        <v>1543</v>
      </c>
      <c r="D5834" t="s">
        <v>1543</v>
      </c>
      <c r="E5834" t="s">
        <v>1626</v>
      </c>
      <c r="F5834" t="s">
        <v>125</v>
      </c>
      <c r="G5834" t="s">
        <v>475</v>
      </c>
      <c r="H5834" t="s">
        <v>1084</v>
      </c>
      <c r="I5834" t="s">
        <v>1640</v>
      </c>
      <c r="J5834" t="s">
        <v>1450</v>
      </c>
      <c r="K5834" t="s">
        <v>1451</v>
      </c>
      <c r="L5834" t="s">
        <v>1452</v>
      </c>
      <c r="M5834" t="s">
        <v>1453</v>
      </c>
      <c r="N5834" t="s">
        <v>1454</v>
      </c>
      <c r="O5834" t="s">
        <v>1455</v>
      </c>
      <c r="P5834" t="s">
        <v>1456</v>
      </c>
      <c r="Q5834" t="s">
        <v>1457</v>
      </c>
      <c r="R5834">
        <v>2039041</v>
      </c>
      <c r="S5834" t="s">
        <v>1460</v>
      </c>
      <c r="T5834">
        <v>840.33600000000001</v>
      </c>
      <c r="U5834">
        <v>1</v>
      </c>
      <c r="V5834">
        <v>840.33600000000001</v>
      </c>
      <c r="W5834">
        <v>1</v>
      </c>
      <c r="X5834">
        <v>661</v>
      </c>
      <c r="Y5834">
        <v>179.33600000000001</v>
      </c>
      <c r="Z5834">
        <v>2039041</v>
      </c>
    </row>
    <row r="5835" spans="1:26" x14ac:dyDescent="0.2">
      <c r="A5835" s="27">
        <v>46084</v>
      </c>
      <c r="B5835" t="s">
        <v>14</v>
      </c>
      <c r="C5835" t="s">
        <v>1543</v>
      </c>
      <c r="D5835" t="s">
        <v>1543</v>
      </c>
      <c r="E5835" t="s">
        <v>1626</v>
      </c>
      <c r="F5835" t="s">
        <v>125</v>
      </c>
      <c r="G5835" t="s">
        <v>475</v>
      </c>
      <c r="H5835" t="s">
        <v>1145</v>
      </c>
      <c r="I5835" t="s">
        <v>1804</v>
      </c>
      <c r="J5835" t="s">
        <v>1450</v>
      </c>
      <c r="K5835" t="s">
        <v>1451</v>
      </c>
      <c r="L5835" t="s">
        <v>1452</v>
      </c>
      <c r="M5835" t="s">
        <v>1453</v>
      </c>
      <c r="N5835" t="s">
        <v>1454</v>
      </c>
      <c r="O5835" t="s">
        <v>1455</v>
      </c>
      <c r="P5835" t="s">
        <v>1456</v>
      </c>
      <c r="Q5835" t="s">
        <v>1457</v>
      </c>
      <c r="R5835">
        <v>2001113</v>
      </c>
      <c r="S5835" t="s">
        <v>1458</v>
      </c>
      <c r="T5835">
        <v>2521.0079999999998</v>
      </c>
      <c r="U5835">
        <v>3</v>
      </c>
      <c r="V5835">
        <v>2521.0079999999998</v>
      </c>
      <c r="W5835">
        <v>3</v>
      </c>
      <c r="X5835">
        <v>2040</v>
      </c>
      <c r="Y5835">
        <v>481.00799999999998</v>
      </c>
      <c r="Z5835">
        <v>2001113</v>
      </c>
    </row>
    <row r="5836" spans="1:26" x14ac:dyDescent="0.2">
      <c r="A5836" s="27">
        <v>46084</v>
      </c>
      <c r="B5836" t="s">
        <v>14</v>
      </c>
      <c r="C5836" t="s">
        <v>1543</v>
      </c>
      <c r="D5836" t="s">
        <v>1543</v>
      </c>
      <c r="E5836" t="s">
        <v>1626</v>
      </c>
      <c r="F5836" t="s">
        <v>125</v>
      </c>
      <c r="G5836" t="s">
        <v>475</v>
      </c>
      <c r="H5836" t="s">
        <v>1145</v>
      </c>
      <c r="I5836" t="s">
        <v>1804</v>
      </c>
      <c r="J5836" t="s">
        <v>1450</v>
      </c>
      <c r="K5836" t="s">
        <v>1451</v>
      </c>
      <c r="L5836" t="s">
        <v>1452</v>
      </c>
      <c r="M5836" t="s">
        <v>1453</v>
      </c>
      <c r="N5836" t="s">
        <v>1454</v>
      </c>
      <c r="O5836" t="s">
        <v>1455</v>
      </c>
      <c r="P5836" t="s">
        <v>1456</v>
      </c>
      <c r="Q5836" t="s">
        <v>1457</v>
      </c>
      <c r="R5836">
        <v>2030991</v>
      </c>
      <c r="S5836" t="s">
        <v>1463</v>
      </c>
      <c r="T5836">
        <v>1680.672</v>
      </c>
      <c r="U5836">
        <v>2</v>
      </c>
      <c r="V5836">
        <v>1680.672</v>
      </c>
      <c r="W5836">
        <v>2</v>
      </c>
      <c r="X5836">
        <v>1374</v>
      </c>
      <c r="Y5836">
        <v>306.67200000000003</v>
      </c>
      <c r="Z5836">
        <v>2030991</v>
      </c>
    </row>
    <row r="5837" spans="1:26" x14ac:dyDescent="0.2">
      <c r="A5837" s="27">
        <v>46084</v>
      </c>
      <c r="B5837" t="s">
        <v>14</v>
      </c>
      <c r="C5837" t="s">
        <v>1543</v>
      </c>
      <c r="D5837" t="s">
        <v>1543</v>
      </c>
      <c r="E5837" t="s">
        <v>1626</v>
      </c>
      <c r="F5837" t="s">
        <v>125</v>
      </c>
      <c r="G5837" t="s">
        <v>475</v>
      </c>
      <c r="H5837" t="s">
        <v>1145</v>
      </c>
      <c r="I5837" t="s">
        <v>1804</v>
      </c>
      <c r="J5837" t="s">
        <v>1450</v>
      </c>
      <c r="K5837" t="s">
        <v>1451</v>
      </c>
      <c r="L5837" t="s">
        <v>1452</v>
      </c>
      <c r="M5837" t="s">
        <v>1453</v>
      </c>
      <c r="N5837" t="s">
        <v>1454</v>
      </c>
      <c r="O5837" t="s">
        <v>1455</v>
      </c>
      <c r="P5837" t="s">
        <v>1456</v>
      </c>
      <c r="Q5837" t="s">
        <v>1457</v>
      </c>
      <c r="R5837">
        <v>2039041</v>
      </c>
      <c r="S5837" t="s">
        <v>1460</v>
      </c>
      <c r="T5837">
        <v>1680.672</v>
      </c>
      <c r="U5837">
        <v>2</v>
      </c>
      <c r="V5837">
        <v>1680.672</v>
      </c>
      <c r="W5837">
        <v>2</v>
      </c>
      <c r="X5837">
        <v>1356</v>
      </c>
      <c r="Y5837">
        <v>324.67200000000003</v>
      </c>
      <c r="Z5837">
        <v>2039041</v>
      </c>
    </row>
    <row r="5838" spans="1:26" x14ac:dyDescent="0.2">
      <c r="A5838" s="27">
        <v>46084</v>
      </c>
      <c r="B5838" t="s">
        <v>14</v>
      </c>
      <c r="C5838" t="s">
        <v>1543</v>
      </c>
      <c r="D5838" t="s">
        <v>1543</v>
      </c>
      <c r="E5838" t="s">
        <v>1626</v>
      </c>
      <c r="F5838" t="s">
        <v>125</v>
      </c>
      <c r="G5838" t="s">
        <v>475</v>
      </c>
      <c r="H5838" t="s">
        <v>1145</v>
      </c>
      <c r="I5838" t="s">
        <v>1804</v>
      </c>
      <c r="J5838" t="s">
        <v>1450</v>
      </c>
      <c r="K5838" t="s">
        <v>1451</v>
      </c>
      <c r="L5838" t="s">
        <v>1452</v>
      </c>
      <c r="M5838" t="s">
        <v>1453</v>
      </c>
      <c r="N5838" t="s">
        <v>1454</v>
      </c>
      <c r="O5838" t="s">
        <v>1455</v>
      </c>
      <c r="P5838" t="s">
        <v>1456</v>
      </c>
      <c r="Q5838" t="s">
        <v>1457</v>
      </c>
      <c r="R5838">
        <v>2048972</v>
      </c>
      <c r="S5838" t="s">
        <v>1461</v>
      </c>
      <c r="T5838">
        <v>840.33600000000001</v>
      </c>
      <c r="U5838">
        <v>1</v>
      </c>
      <c r="V5838">
        <v>840.33600000000001</v>
      </c>
      <c r="W5838">
        <v>1</v>
      </c>
      <c r="X5838">
        <v>682</v>
      </c>
      <c r="Y5838">
        <v>158.33600000000001</v>
      </c>
      <c r="Z5838">
        <v>2048972</v>
      </c>
    </row>
    <row r="5839" spans="1:26" x14ac:dyDescent="0.2">
      <c r="A5839" s="27">
        <v>46084</v>
      </c>
      <c r="B5839" t="s">
        <v>14</v>
      </c>
      <c r="C5839" t="s">
        <v>1543</v>
      </c>
      <c r="D5839" t="s">
        <v>1543</v>
      </c>
      <c r="E5839" t="s">
        <v>1626</v>
      </c>
      <c r="F5839" t="s">
        <v>125</v>
      </c>
      <c r="G5839" t="s">
        <v>481</v>
      </c>
      <c r="H5839" t="s">
        <v>977</v>
      </c>
      <c r="I5839" t="s">
        <v>1641</v>
      </c>
      <c r="J5839" t="s">
        <v>1450</v>
      </c>
      <c r="K5839" t="s">
        <v>1451</v>
      </c>
      <c r="L5839" t="s">
        <v>1452</v>
      </c>
      <c r="M5839" t="s">
        <v>1453</v>
      </c>
      <c r="N5839" t="s">
        <v>1454</v>
      </c>
      <c r="O5839" t="s">
        <v>1455</v>
      </c>
      <c r="P5839" t="s">
        <v>1456</v>
      </c>
      <c r="Q5839" t="s">
        <v>1457</v>
      </c>
      <c r="R5839">
        <v>2001113</v>
      </c>
      <c r="S5839" t="s">
        <v>1458</v>
      </c>
      <c r="T5839">
        <v>5882.3519999999999</v>
      </c>
      <c r="U5839">
        <v>7</v>
      </c>
      <c r="V5839">
        <v>5882.3519999999999</v>
      </c>
      <c r="W5839">
        <v>7</v>
      </c>
      <c r="X5839">
        <v>4802</v>
      </c>
      <c r="Y5839">
        <v>1080.3520000000001</v>
      </c>
      <c r="Z5839">
        <v>2001113</v>
      </c>
    </row>
    <row r="5840" spans="1:26" x14ac:dyDescent="0.2">
      <c r="A5840" s="27">
        <v>46084</v>
      </c>
      <c r="B5840" t="s">
        <v>14</v>
      </c>
      <c r="C5840" t="s">
        <v>1543</v>
      </c>
      <c r="D5840" t="s">
        <v>1543</v>
      </c>
      <c r="E5840" t="s">
        <v>1626</v>
      </c>
      <c r="F5840" t="s">
        <v>125</v>
      </c>
      <c r="G5840" t="s">
        <v>481</v>
      </c>
      <c r="H5840" t="s">
        <v>977</v>
      </c>
      <c r="I5840" t="s">
        <v>1641</v>
      </c>
      <c r="J5840" t="s">
        <v>1450</v>
      </c>
      <c r="K5840" t="s">
        <v>1451</v>
      </c>
      <c r="L5840" t="s">
        <v>1452</v>
      </c>
      <c r="M5840" t="s">
        <v>1453</v>
      </c>
      <c r="N5840" t="s">
        <v>1454</v>
      </c>
      <c r="O5840" t="s">
        <v>1455</v>
      </c>
      <c r="P5840" t="s">
        <v>1456</v>
      </c>
      <c r="Q5840" t="s">
        <v>1457</v>
      </c>
      <c r="R5840">
        <v>2030990</v>
      </c>
      <c r="S5840" t="s">
        <v>1459</v>
      </c>
      <c r="T5840">
        <v>7563.0240000000003</v>
      </c>
      <c r="U5840">
        <v>9</v>
      </c>
      <c r="V5840">
        <v>7563.0240000000003</v>
      </c>
      <c r="W5840">
        <v>9</v>
      </c>
      <c r="X5840">
        <v>6210</v>
      </c>
      <c r="Y5840">
        <v>1353.0239999999999</v>
      </c>
      <c r="Z5840">
        <v>2030990</v>
      </c>
    </row>
    <row r="5841" spans="1:26" x14ac:dyDescent="0.2">
      <c r="A5841" s="27">
        <v>46084</v>
      </c>
      <c r="B5841" t="s">
        <v>14</v>
      </c>
      <c r="C5841" t="s">
        <v>1543</v>
      </c>
      <c r="D5841" t="s">
        <v>1543</v>
      </c>
      <c r="E5841" t="s">
        <v>1626</v>
      </c>
      <c r="F5841" t="s">
        <v>125</v>
      </c>
      <c r="G5841" t="s">
        <v>481</v>
      </c>
      <c r="H5841" t="s">
        <v>977</v>
      </c>
      <c r="I5841" t="s">
        <v>1641</v>
      </c>
      <c r="J5841" t="s">
        <v>1450</v>
      </c>
      <c r="K5841" t="s">
        <v>1451</v>
      </c>
      <c r="L5841" t="s">
        <v>1452</v>
      </c>
      <c r="M5841" t="s">
        <v>1453</v>
      </c>
      <c r="N5841" t="s">
        <v>1454</v>
      </c>
      <c r="O5841" t="s">
        <v>1455</v>
      </c>
      <c r="P5841" t="s">
        <v>1456</v>
      </c>
      <c r="Q5841" t="s">
        <v>1457</v>
      </c>
      <c r="R5841">
        <v>2030991</v>
      </c>
      <c r="S5841" t="s">
        <v>1463</v>
      </c>
      <c r="T5841">
        <v>5882.3519999999999</v>
      </c>
      <c r="U5841">
        <v>7</v>
      </c>
      <c r="V5841">
        <v>5882.3519999999999</v>
      </c>
      <c r="W5841">
        <v>7</v>
      </c>
      <c r="X5841">
        <v>4781</v>
      </c>
      <c r="Y5841">
        <v>1101.3520000000001</v>
      </c>
      <c r="Z5841">
        <v>2030991</v>
      </c>
    </row>
    <row r="5842" spans="1:26" x14ac:dyDescent="0.2">
      <c r="A5842" s="27">
        <v>46084</v>
      </c>
      <c r="B5842" t="s">
        <v>14</v>
      </c>
      <c r="C5842" t="s">
        <v>1543</v>
      </c>
      <c r="D5842" t="s">
        <v>1543</v>
      </c>
      <c r="E5842" t="s">
        <v>1626</v>
      </c>
      <c r="F5842" t="s">
        <v>125</v>
      </c>
      <c r="G5842" t="s">
        <v>481</v>
      </c>
      <c r="H5842" t="s">
        <v>977</v>
      </c>
      <c r="I5842" t="s">
        <v>1641</v>
      </c>
      <c r="J5842" t="s">
        <v>1450</v>
      </c>
      <c r="K5842" t="s">
        <v>1451</v>
      </c>
      <c r="L5842" t="s">
        <v>1452</v>
      </c>
      <c r="M5842" t="s">
        <v>1453</v>
      </c>
      <c r="N5842" t="s">
        <v>1454</v>
      </c>
      <c r="O5842" t="s">
        <v>1455</v>
      </c>
      <c r="P5842" t="s">
        <v>1456</v>
      </c>
      <c r="Q5842" t="s">
        <v>1457</v>
      </c>
      <c r="R5842">
        <v>2039041</v>
      </c>
      <c r="S5842" t="s">
        <v>1460</v>
      </c>
      <c r="T5842">
        <v>9243.6959999999999</v>
      </c>
      <c r="U5842">
        <v>11</v>
      </c>
      <c r="V5842">
        <v>9243.6959999999999</v>
      </c>
      <c r="W5842">
        <v>11</v>
      </c>
      <c r="X5842">
        <v>7590</v>
      </c>
      <c r="Y5842">
        <v>1653.6959999999999</v>
      </c>
      <c r="Z5842">
        <v>2039041</v>
      </c>
    </row>
    <row r="5843" spans="1:26" x14ac:dyDescent="0.2">
      <c r="A5843" s="27">
        <v>46084</v>
      </c>
      <c r="B5843" t="s">
        <v>14</v>
      </c>
      <c r="C5843" t="s">
        <v>1543</v>
      </c>
      <c r="D5843" t="s">
        <v>1543</v>
      </c>
      <c r="E5843" t="s">
        <v>1626</v>
      </c>
      <c r="F5843" t="s">
        <v>125</v>
      </c>
      <c r="G5843" t="s">
        <v>481</v>
      </c>
      <c r="H5843" t="s">
        <v>977</v>
      </c>
      <c r="I5843" t="s">
        <v>1641</v>
      </c>
      <c r="J5843" t="s">
        <v>1450</v>
      </c>
      <c r="K5843" t="s">
        <v>1451</v>
      </c>
      <c r="L5843" t="s">
        <v>1452</v>
      </c>
      <c r="M5843" t="s">
        <v>1453</v>
      </c>
      <c r="N5843" t="s">
        <v>1454</v>
      </c>
      <c r="O5843" t="s">
        <v>1455</v>
      </c>
      <c r="P5843" t="s">
        <v>1456</v>
      </c>
      <c r="Q5843" t="s">
        <v>1457</v>
      </c>
      <c r="R5843">
        <v>2048972</v>
      </c>
      <c r="S5843" t="s">
        <v>1461</v>
      </c>
      <c r="T5843">
        <v>8403.36</v>
      </c>
      <c r="U5843">
        <v>10</v>
      </c>
      <c r="V5843">
        <v>8403.36</v>
      </c>
      <c r="W5843">
        <v>10</v>
      </c>
      <c r="X5843">
        <v>6860</v>
      </c>
      <c r="Y5843">
        <v>1543.36</v>
      </c>
      <c r="Z5843">
        <v>2048972</v>
      </c>
    </row>
    <row r="5844" spans="1:26" x14ac:dyDescent="0.2">
      <c r="A5844" s="27">
        <v>46084</v>
      </c>
      <c r="B5844" t="s">
        <v>14</v>
      </c>
      <c r="C5844" t="s">
        <v>1543</v>
      </c>
      <c r="D5844" t="s">
        <v>1543</v>
      </c>
      <c r="E5844" t="s">
        <v>1626</v>
      </c>
      <c r="F5844" t="s">
        <v>125</v>
      </c>
      <c r="G5844" t="s">
        <v>481</v>
      </c>
      <c r="H5844" t="s">
        <v>1065</v>
      </c>
      <c r="I5844" t="s">
        <v>1642</v>
      </c>
      <c r="J5844" t="s">
        <v>1450</v>
      </c>
      <c r="K5844" t="s">
        <v>1451</v>
      </c>
      <c r="L5844" t="s">
        <v>1452</v>
      </c>
      <c r="M5844" t="s">
        <v>1453</v>
      </c>
      <c r="N5844" t="s">
        <v>1454</v>
      </c>
      <c r="O5844" t="s">
        <v>1455</v>
      </c>
      <c r="P5844" t="s">
        <v>1456</v>
      </c>
      <c r="Q5844" t="s">
        <v>1457</v>
      </c>
      <c r="R5844">
        <v>2030991</v>
      </c>
      <c r="S5844" t="s">
        <v>1463</v>
      </c>
      <c r="T5844">
        <v>840.33600000000001</v>
      </c>
      <c r="U5844">
        <v>1</v>
      </c>
      <c r="V5844">
        <v>840.33600000000001</v>
      </c>
      <c r="W5844">
        <v>1</v>
      </c>
      <c r="X5844">
        <v>689</v>
      </c>
      <c r="Y5844">
        <v>151.33600000000001</v>
      </c>
      <c r="Z5844">
        <v>2030991</v>
      </c>
    </row>
    <row r="5845" spans="1:26" x14ac:dyDescent="0.2">
      <c r="A5845" s="27">
        <v>46084</v>
      </c>
      <c r="B5845" t="s">
        <v>14</v>
      </c>
      <c r="C5845" t="s">
        <v>1543</v>
      </c>
      <c r="D5845" t="s">
        <v>1543</v>
      </c>
      <c r="E5845" t="s">
        <v>1626</v>
      </c>
      <c r="F5845" t="s">
        <v>125</v>
      </c>
      <c r="G5845" t="s">
        <v>481</v>
      </c>
      <c r="H5845" t="s">
        <v>1065</v>
      </c>
      <c r="I5845" t="s">
        <v>1642</v>
      </c>
      <c r="J5845" t="s">
        <v>1450</v>
      </c>
      <c r="K5845" t="s">
        <v>1451</v>
      </c>
      <c r="L5845" t="s">
        <v>1452</v>
      </c>
      <c r="M5845" t="s">
        <v>1453</v>
      </c>
      <c r="N5845" t="s">
        <v>1454</v>
      </c>
      <c r="O5845" t="s">
        <v>1455</v>
      </c>
      <c r="P5845" t="s">
        <v>1456</v>
      </c>
      <c r="Q5845" t="s">
        <v>1457</v>
      </c>
      <c r="R5845">
        <v>2039041</v>
      </c>
      <c r="S5845" t="s">
        <v>1460</v>
      </c>
      <c r="T5845">
        <v>1680.672</v>
      </c>
      <c r="U5845">
        <v>2</v>
      </c>
      <c r="V5845">
        <v>1680.672</v>
      </c>
      <c r="W5845">
        <v>2</v>
      </c>
      <c r="X5845">
        <v>1376</v>
      </c>
      <c r="Y5845">
        <v>304.67200000000003</v>
      </c>
      <c r="Z5845">
        <v>2039041</v>
      </c>
    </row>
    <row r="5846" spans="1:26" x14ac:dyDescent="0.2">
      <c r="A5846" s="27">
        <v>46084</v>
      </c>
      <c r="B5846" t="s">
        <v>14</v>
      </c>
      <c r="C5846" t="s">
        <v>1543</v>
      </c>
      <c r="D5846" t="s">
        <v>1543</v>
      </c>
      <c r="E5846" t="s">
        <v>1626</v>
      </c>
      <c r="F5846" t="s">
        <v>125</v>
      </c>
      <c r="G5846" t="s">
        <v>481</v>
      </c>
      <c r="H5846" t="s">
        <v>1065</v>
      </c>
      <c r="I5846" t="s">
        <v>1642</v>
      </c>
      <c r="J5846" t="s">
        <v>1450</v>
      </c>
      <c r="K5846" t="s">
        <v>1451</v>
      </c>
      <c r="L5846" t="s">
        <v>1452</v>
      </c>
      <c r="M5846" t="s">
        <v>1453</v>
      </c>
      <c r="N5846" t="s">
        <v>1454</v>
      </c>
      <c r="O5846" t="s">
        <v>1455</v>
      </c>
      <c r="P5846" t="s">
        <v>1456</v>
      </c>
      <c r="Q5846" t="s">
        <v>1457</v>
      </c>
      <c r="R5846">
        <v>2048972</v>
      </c>
      <c r="S5846" t="s">
        <v>1461</v>
      </c>
      <c r="T5846">
        <v>3361.3440000000001</v>
      </c>
      <c r="U5846">
        <v>4</v>
      </c>
      <c r="V5846">
        <v>3361.3440000000001</v>
      </c>
      <c r="W5846">
        <v>4</v>
      </c>
      <c r="X5846">
        <v>2744</v>
      </c>
      <c r="Y5846">
        <v>617.34400000000005</v>
      </c>
      <c r="Z5846">
        <v>2048972</v>
      </c>
    </row>
    <row r="5847" spans="1:26" x14ac:dyDescent="0.2">
      <c r="A5847" s="27">
        <v>46084</v>
      </c>
      <c r="B5847" t="s">
        <v>14</v>
      </c>
      <c r="C5847" t="s">
        <v>1543</v>
      </c>
      <c r="D5847" t="s">
        <v>1543</v>
      </c>
      <c r="E5847" t="s">
        <v>1626</v>
      </c>
      <c r="F5847" t="s">
        <v>125</v>
      </c>
      <c r="G5847" t="s">
        <v>481</v>
      </c>
      <c r="H5847" t="s">
        <v>1268</v>
      </c>
      <c r="I5847" t="s">
        <v>1643</v>
      </c>
      <c r="J5847" t="s">
        <v>1450</v>
      </c>
      <c r="K5847" t="s">
        <v>1451</v>
      </c>
      <c r="L5847" t="s">
        <v>1452</v>
      </c>
      <c r="M5847" t="s">
        <v>1453</v>
      </c>
      <c r="N5847" t="s">
        <v>1454</v>
      </c>
      <c r="O5847" t="s">
        <v>1455</v>
      </c>
      <c r="P5847" t="s">
        <v>1456</v>
      </c>
      <c r="Q5847" t="s">
        <v>1457</v>
      </c>
      <c r="R5847">
        <v>2001113</v>
      </c>
      <c r="S5847" t="s">
        <v>1458</v>
      </c>
      <c r="T5847">
        <v>4201.68</v>
      </c>
      <c r="U5847">
        <v>5</v>
      </c>
      <c r="V5847">
        <v>4201.68</v>
      </c>
      <c r="W5847">
        <v>5</v>
      </c>
      <c r="X5847">
        <v>3430</v>
      </c>
      <c r="Y5847">
        <v>771.68</v>
      </c>
      <c r="Z5847">
        <v>2001113</v>
      </c>
    </row>
    <row r="5848" spans="1:26" x14ac:dyDescent="0.2">
      <c r="A5848" s="27">
        <v>46084</v>
      </c>
      <c r="B5848" t="s">
        <v>14</v>
      </c>
      <c r="C5848" t="s">
        <v>1543</v>
      </c>
      <c r="D5848" t="s">
        <v>1543</v>
      </c>
      <c r="E5848" t="s">
        <v>1626</v>
      </c>
      <c r="F5848" t="s">
        <v>125</v>
      </c>
      <c r="G5848" t="s">
        <v>481</v>
      </c>
      <c r="H5848" t="s">
        <v>1268</v>
      </c>
      <c r="I5848" t="s">
        <v>1643</v>
      </c>
      <c r="J5848" t="s">
        <v>1450</v>
      </c>
      <c r="K5848" t="s">
        <v>1451</v>
      </c>
      <c r="L5848" t="s">
        <v>1452</v>
      </c>
      <c r="M5848" t="s">
        <v>1453</v>
      </c>
      <c r="N5848" t="s">
        <v>1454</v>
      </c>
      <c r="O5848" t="s">
        <v>1455</v>
      </c>
      <c r="P5848" t="s">
        <v>1456</v>
      </c>
      <c r="Q5848" t="s">
        <v>1457</v>
      </c>
      <c r="R5848">
        <v>2039041</v>
      </c>
      <c r="S5848" t="s">
        <v>1460</v>
      </c>
      <c r="T5848">
        <v>1680.672</v>
      </c>
      <c r="U5848">
        <v>2</v>
      </c>
      <c r="V5848">
        <v>1680.672</v>
      </c>
      <c r="W5848">
        <v>2</v>
      </c>
      <c r="X5848">
        <v>1382</v>
      </c>
      <c r="Y5848">
        <v>298.67200000000003</v>
      </c>
      <c r="Z5848">
        <v>2039041</v>
      </c>
    </row>
    <row r="5849" spans="1:26" x14ac:dyDescent="0.2">
      <c r="A5849" s="27">
        <v>46084</v>
      </c>
      <c r="B5849" t="s">
        <v>14</v>
      </c>
      <c r="C5849" t="s">
        <v>1543</v>
      </c>
      <c r="D5849" t="s">
        <v>1543</v>
      </c>
      <c r="E5849" t="s">
        <v>1626</v>
      </c>
      <c r="F5849" t="s">
        <v>125</v>
      </c>
      <c r="G5849" t="s">
        <v>481</v>
      </c>
      <c r="H5849" t="s">
        <v>1268</v>
      </c>
      <c r="I5849" t="s">
        <v>1643</v>
      </c>
      <c r="J5849" t="s">
        <v>1450</v>
      </c>
      <c r="K5849" t="s">
        <v>1451</v>
      </c>
      <c r="L5849" t="s">
        <v>1452</v>
      </c>
      <c r="M5849" t="s">
        <v>1453</v>
      </c>
      <c r="N5849" t="s">
        <v>1454</v>
      </c>
      <c r="O5849" t="s">
        <v>1455</v>
      </c>
      <c r="P5849" t="s">
        <v>1456</v>
      </c>
      <c r="Q5849" t="s">
        <v>1457</v>
      </c>
      <c r="R5849">
        <v>2048972</v>
      </c>
      <c r="S5849" t="s">
        <v>1461</v>
      </c>
      <c r="T5849">
        <v>3361.3440000000001</v>
      </c>
      <c r="U5849">
        <v>4</v>
      </c>
      <c r="V5849">
        <v>3361.3440000000001</v>
      </c>
      <c r="W5849">
        <v>4</v>
      </c>
      <c r="X5849">
        <v>2748</v>
      </c>
      <c r="Y5849">
        <v>613.34400000000005</v>
      </c>
      <c r="Z5849">
        <v>2048972</v>
      </c>
    </row>
    <row r="5850" spans="1:26" x14ac:dyDescent="0.2">
      <c r="A5850" s="27">
        <v>46084</v>
      </c>
      <c r="B5850" t="s">
        <v>14</v>
      </c>
      <c r="C5850" t="s">
        <v>1543</v>
      </c>
      <c r="D5850" t="s">
        <v>1543</v>
      </c>
      <c r="E5850" t="s">
        <v>1644</v>
      </c>
      <c r="F5850" t="s">
        <v>1470</v>
      </c>
      <c r="G5850" t="s">
        <v>333</v>
      </c>
      <c r="H5850" t="s">
        <v>1288</v>
      </c>
      <c r="I5850" t="s">
        <v>1645</v>
      </c>
      <c r="J5850" t="s">
        <v>1450</v>
      </c>
      <c r="K5850" t="s">
        <v>1451</v>
      </c>
      <c r="L5850" t="s">
        <v>1452</v>
      </c>
      <c r="M5850" t="s">
        <v>1453</v>
      </c>
      <c r="N5850" t="s">
        <v>1454</v>
      </c>
      <c r="O5850" t="s">
        <v>1455</v>
      </c>
      <c r="P5850" t="s">
        <v>1456</v>
      </c>
      <c r="Q5850" t="s">
        <v>1457</v>
      </c>
      <c r="R5850">
        <v>2001113</v>
      </c>
      <c r="S5850" t="s">
        <v>1458</v>
      </c>
      <c r="T5850">
        <v>3361.3440000000001</v>
      </c>
      <c r="U5850">
        <v>4</v>
      </c>
      <c r="V5850">
        <v>3361.3440000000001</v>
      </c>
      <c r="W5850">
        <v>4</v>
      </c>
      <c r="X5850">
        <v>2744</v>
      </c>
      <c r="Y5850">
        <v>617.34400000000005</v>
      </c>
      <c r="Z5850">
        <v>2001113</v>
      </c>
    </row>
    <row r="5851" spans="1:26" x14ac:dyDescent="0.2">
      <c r="A5851" s="27">
        <v>46084</v>
      </c>
      <c r="B5851" t="s">
        <v>14</v>
      </c>
      <c r="C5851" t="s">
        <v>1543</v>
      </c>
      <c r="D5851" t="s">
        <v>1543</v>
      </c>
      <c r="E5851" t="s">
        <v>1644</v>
      </c>
      <c r="F5851" t="s">
        <v>1470</v>
      </c>
      <c r="G5851" t="s">
        <v>333</v>
      </c>
      <c r="H5851" t="s">
        <v>1288</v>
      </c>
      <c r="I5851" t="s">
        <v>1645</v>
      </c>
      <c r="J5851" t="s">
        <v>1450</v>
      </c>
      <c r="K5851" t="s">
        <v>1451</v>
      </c>
      <c r="L5851" t="s">
        <v>1452</v>
      </c>
      <c r="M5851" t="s">
        <v>1453</v>
      </c>
      <c r="N5851" t="s">
        <v>1454</v>
      </c>
      <c r="O5851" t="s">
        <v>1455</v>
      </c>
      <c r="P5851" t="s">
        <v>1456</v>
      </c>
      <c r="Q5851" t="s">
        <v>1457</v>
      </c>
      <c r="R5851">
        <v>2030990</v>
      </c>
      <c r="S5851" t="s">
        <v>1459</v>
      </c>
      <c r="T5851">
        <v>2521.0079999999998</v>
      </c>
      <c r="U5851">
        <v>3</v>
      </c>
      <c r="V5851">
        <v>2521.0079999999998</v>
      </c>
      <c r="W5851">
        <v>3</v>
      </c>
      <c r="X5851">
        <v>2070</v>
      </c>
      <c r="Y5851">
        <v>451.00799999999998</v>
      </c>
      <c r="Z5851">
        <v>2030990</v>
      </c>
    </row>
    <row r="5852" spans="1:26" x14ac:dyDescent="0.2">
      <c r="A5852" s="27">
        <v>46084</v>
      </c>
      <c r="B5852" t="s">
        <v>14</v>
      </c>
      <c r="C5852" t="s">
        <v>1543</v>
      </c>
      <c r="D5852" t="s">
        <v>1543</v>
      </c>
      <c r="E5852" t="s">
        <v>1644</v>
      </c>
      <c r="F5852" t="s">
        <v>1470</v>
      </c>
      <c r="G5852" t="s">
        <v>333</v>
      </c>
      <c r="H5852" t="s">
        <v>1288</v>
      </c>
      <c r="I5852" t="s">
        <v>1645</v>
      </c>
      <c r="J5852" t="s">
        <v>1450</v>
      </c>
      <c r="K5852" t="s">
        <v>1451</v>
      </c>
      <c r="L5852" t="s">
        <v>1452</v>
      </c>
      <c r="M5852" t="s">
        <v>1453</v>
      </c>
      <c r="N5852" t="s">
        <v>1454</v>
      </c>
      <c r="O5852" t="s">
        <v>1455</v>
      </c>
      <c r="P5852" t="s">
        <v>1456</v>
      </c>
      <c r="Q5852" t="s">
        <v>1457</v>
      </c>
      <c r="R5852">
        <v>2030991</v>
      </c>
      <c r="S5852" t="s">
        <v>1463</v>
      </c>
      <c r="T5852">
        <v>4201.68</v>
      </c>
      <c r="U5852">
        <v>5</v>
      </c>
      <c r="V5852">
        <v>4201.68</v>
      </c>
      <c r="W5852">
        <v>5</v>
      </c>
      <c r="X5852">
        <v>3450</v>
      </c>
      <c r="Y5852">
        <v>751.68</v>
      </c>
      <c r="Z5852">
        <v>2030991</v>
      </c>
    </row>
    <row r="5853" spans="1:26" x14ac:dyDescent="0.2">
      <c r="A5853" s="27">
        <v>46084</v>
      </c>
      <c r="B5853" t="s">
        <v>14</v>
      </c>
      <c r="C5853" t="s">
        <v>1543</v>
      </c>
      <c r="D5853" t="s">
        <v>1543</v>
      </c>
      <c r="E5853" t="s">
        <v>1644</v>
      </c>
      <c r="F5853" t="s">
        <v>1470</v>
      </c>
      <c r="G5853" t="s">
        <v>333</v>
      </c>
      <c r="H5853" t="s">
        <v>1288</v>
      </c>
      <c r="I5853" t="s">
        <v>1645</v>
      </c>
      <c r="J5853" t="s">
        <v>1450</v>
      </c>
      <c r="K5853" t="s">
        <v>1451</v>
      </c>
      <c r="L5853" t="s">
        <v>1452</v>
      </c>
      <c r="M5853" t="s">
        <v>1453</v>
      </c>
      <c r="N5853" t="s">
        <v>1454</v>
      </c>
      <c r="O5853" t="s">
        <v>1455</v>
      </c>
      <c r="P5853" t="s">
        <v>1456</v>
      </c>
      <c r="Q5853" t="s">
        <v>1457</v>
      </c>
      <c r="R5853">
        <v>2039041</v>
      </c>
      <c r="S5853" t="s">
        <v>1460</v>
      </c>
      <c r="T5853">
        <v>840.33600000000001</v>
      </c>
      <c r="U5853">
        <v>1</v>
      </c>
      <c r="V5853">
        <v>840.33600000000001</v>
      </c>
      <c r="W5853">
        <v>1</v>
      </c>
      <c r="X5853">
        <v>690</v>
      </c>
      <c r="Y5853">
        <v>150.33600000000001</v>
      </c>
      <c r="Z5853">
        <v>2039041</v>
      </c>
    </row>
    <row r="5854" spans="1:26" x14ac:dyDescent="0.2">
      <c r="A5854" s="27">
        <v>46084</v>
      </c>
      <c r="B5854" t="s">
        <v>14</v>
      </c>
      <c r="C5854" t="s">
        <v>1543</v>
      </c>
      <c r="D5854" t="s">
        <v>1543</v>
      </c>
      <c r="E5854" t="s">
        <v>1644</v>
      </c>
      <c r="F5854" t="s">
        <v>1470</v>
      </c>
      <c r="G5854" t="s">
        <v>333</v>
      </c>
      <c r="H5854" t="s">
        <v>1288</v>
      </c>
      <c r="I5854" t="s">
        <v>1645</v>
      </c>
      <c r="J5854" t="s">
        <v>1450</v>
      </c>
      <c r="K5854" t="s">
        <v>1451</v>
      </c>
      <c r="L5854" t="s">
        <v>1452</v>
      </c>
      <c r="M5854" t="s">
        <v>1453</v>
      </c>
      <c r="N5854" t="s">
        <v>1454</v>
      </c>
      <c r="O5854" t="s">
        <v>1455</v>
      </c>
      <c r="P5854" t="s">
        <v>1456</v>
      </c>
      <c r="Q5854" t="s">
        <v>1457</v>
      </c>
      <c r="R5854">
        <v>2048972</v>
      </c>
      <c r="S5854" t="s">
        <v>1461</v>
      </c>
      <c r="T5854">
        <v>2521.0079999999998</v>
      </c>
      <c r="U5854">
        <v>3</v>
      </c>
      <c r="V5854">
        <v>2521.0079999999998</v>
      </c>
      <c r="W5854">
        <v>3</v>
      </c>
      <c r="X5854">
        <v>2058</v>
      </c>
      <c r="Y5854">
        <v>463.00799999999998</v>
      </c>
      <c r="Z5854">
        <v>2048972</v>
      </c>
    </row>
    <row r="5855" spans="1:26" x14ac:dyDescent="0.2">
      <c r="A5855" s="27">
        <v>46084</v>
      </c>
      <c r="B5855" t="s">
        <v>14</v>
      </c>
      <c r="C5855" t="s">
        <v>1543</v>
      </c>
      <c r="D5855" t="s">
        <v>1543</v>
      </c>
      <c r="E5855" t="s">
        <v>1644</v>
      </c>
      <c r="F5855" t="s">
        <v>1470</v>
      </c>
      <c r="G5855" t="s">
        <v>591</v>
      </c>
      <c r="H5855" t="s">
        <v>1129</v>
      </c>
      <c r="I5855" t="s">
        <v>1646</v>
      </c>
      <c r="J5855" t="s">
        <v>1450</v>
      </c>
      <c r="K5855" t="s">
        <v>1451</v>
      </c>
      <c r="L5855" t="s">
        <v>1452</v>
      </c>
      <c r="M5855" t="s">
        <v>1453</v>
      </c>
      <c r="N5855" t="s">
        <v>1454</v>
      </c>
      <c r="O5855" t="s">
        <v>1455</v>
      </c>
      <c r="P5855" t="s">
        <v>1456</v>
      </c>
      <c r="Q5855" t="s">
        <v>1457</v>
      </c>
      <c r="R5855">
        <v>2001113</v>
      </c>
      <c r="S5855" t="s">
        <v>1458</v>
      </c>
      <c r="T5855">
        <v>2521.0079999999998</v>
      </c>
      <c r="U5855">
        <v>3</v>
      </c>
      <c r="V5855">
        <v>2521.0079999999998</v>
      </c>
      <c r="W5855">
        <v>3</v>
      </c>
      <c r="X5855">
        <v>2034</v>
      </c>
      <c r="Y5855">
        <v>487.00799999999998</v>
      </c>
      <c r="Z5855">
        <v>2001113</v>
      </c>
    </row>
    <row r="5856" spans="1:26" x14ac:dyDescent="0.2">
      <c r="A5856" s="27">
        <v>46084</v>
      </c>
      <c r="B5856" t="s">
        <v>14</v>
      </c>
      <c r="C5856" t="s">
        <v>1543</v>
      </c>
      <c r="D5856" t="s">
        <v>1543</v>
      </c>
      <c r="E5856" t="s">
        <v>1644</v>
      </c>
      <c r="F5856" t="s">
        <v>1470</v>
      </c>
      <c r="G5856" t="s">
        <v>130</v>
      </c>
      <c r="H5856" t="s">
        <v>249</v>
      </c>
      <c r="I5856" t="s">
        <v>1647</v>
      </c>
      <c r="J5856" t="s">
        <v>1450</v>
      </c>
      <c r="K5856" t="s">
        <v>1451</v>
      </c>
      <c r="L5856" t="s">
        <v>1452</v>
      </c>
      <c r="M5856" t="s">
        <v>1453</v>
      </c>
      <c r="N5856" t="s">
        <v>1454</v>
      </c>
      <c r="O5856" t="s">
        <v>1455</v>
      </c>
      <c r="P5856" t="s">
        <v>1456</v>
      </c>
      <c r="Q5856" t="s">
        <v>1457</v>
      </c>
      <c r="R5856">
        <v>2030990</v>
      </c>
      <c r="S5856" t="s">
        <v>1459</v>
      </c>
      <c r="T5856">
        <v>3361.3440000000001</v>
      </c>
      <c r="U5856">
        <v>4</v>
      </c>
      <c r="V5856">
        <v>3361.3440000000001</v>
      </c>
      <c r="W5856">
        <v>4</v>
      </c>
      <c r="X5856">
        <v>2760</v>
      </c>
      <c r="Y5856">
        <v>601.34400000000005</v>
      </c>
      <c r="Z5856">
        <v>2030990</v>
      </c>
    </row>
    <row r="5857" spans="1:26" x14ac:dyDescent="0.2">
      <c r="A5857" s="27">
        <v>46084</v>
      </c>
      <c r="B5857" t="s">
        <v>14</v>
      </c>
      <c r="C5857" t="s">
        <v>1543</v>
      </c>
      <c r="D5857" t="s">
        <v>1543</v>
      </c>
      <c r="E5857" t="s">
        <v>1644</v>
      </c>
      <c r="F5857" t="s">
        <v>1470</v>
      </c>
      <c r="G5857" t="s">
        <v>130</v>
      </c>
      <c r="H5857" t="s">
        <v>249</v>
      </c>
      <c r="I5857" t="s">
        <v>1647</v>
      </c>
      <c r="J5857" t="s">
        <v>1450</v>
      </c>
      <c r="K5857" t="s">
        <v>1451</v>
      </c>
      <c r="L5857" t="s">
        <v>1452</v>
      </c>
      <c r="M5857" t="s">
        <v>1453</v>
      </c>
      <c r="N5857" t="s">
        <v>1454</v>
      </c>
      <c r="O5857" t="s">
        <v>1455</v>
      </c>
      <c r="P5857" t="s">
        <v>1456</v>
      </c>
      <c r="Q5857" t="s">
        <v>1457</v>
      </c>
      <c r="R5857">
        <v>2030991</v>
      </c>
      <c r="S5857" t="s">
        <v>1463</v>
      </c>
      <c r="T5857">
        <v>5042.0159999999996</v>
      </c>
      <c r="U5857">
        <v>6</v>
      </c>
      <c r="V5857">
        <v>5042.0159999999996</v>
      </c>
      <c r="W5857">
        <v>6</v>
      </c>
      <c r="X5857">
        <v>4140</v>
      </c>
      <c r="Y5857">
        <v>902.01599999999996</v>
      </c>
      <c r="Z5857">
        <v>2030991</v>
      </c>
    </row>
    <row r="5858" spans="1:26" x14ac:dyDescent="0.2">
      <c r="A5858" s="27">
        <v>46084</v>
      </c>
      <c r="B5858" t="s">
        <v>14</v>
      </c>
      <c r="C5858" t="s">
        <v>1543</v>
      </c>
      <c r="D5858" t="s">
        <v>1543</v>
      </c>
      <c r="E5858" t="s">
        <v>1644</v>
      </c>
      <c r="F5858" t="s">
        <v>1470</v>
      </c>
      <c r="G5858" t="s">
        <v>383</v>
      </c>
      <c r="H5858" t="s">
        <v>1212</v>
      </c>
      <c r="I5858" t="s">
        <v>1648</v>
      </c>
      <c r="J5858" t="s">
        <v>1450</v>
      </c>
      <c r="K5858" t="s">
        <v>1451</v>
      </c>
      <c r="L5858" t="s">
        <v>1452</v>
      </c>
      <c r="M5858" t="s">
        <v>1453</v>
      </c>
      <c r="N5858" t="s">
        <v>1454</v>
      </c>
      <c r="O5858" t="s">
        <v>1455</v>
      </c>
      <c r="P5858" t="s">
        <v>1456</v>
      </c>
      <c r="Q5858" t="s">
        <v>1457</v>
      </c>
      <c r="R5858">
        <v>2001113</v>
      </c>
      <c r="S5858" t="s">
        <v>1458</v>
      </c>
      <c r="T5858">
        <v>1680.672</v>
      </c>
      <c r="U5858">
        <v>2</v>
      </c>
      <c r="V5858">
        <v>1680.672</v>
      </c>
      <c r="W5858">
        <v>2</v>
      </c>
      <c r="X5858">
        <v>1374</v>
      </c>
      <c r="Y5858">
        <v>306.67200000000003</v>
      </c>
      <c r="Z5858">
        <v>2001113</v>
      </c>
    </row>
    <row r="5859" spans="1:26" x14ac:dyDescent="0.2">
      <c r="A5859" s="27">
        <v>46084</v>
      </c>
      <c r="B5859" t="s">
        <v>14</v>
      </c>
      <c r="C5859" t="s">
        <v>1543</v>
      </c>
      <c r="D5859" t="s">
        <v>1543</v>
      </c>
      <c r="E5859" t="s">
        <v>1644</v>
      </c>
      <c r="F5859" t="s">
        <v>1470</v>
      </c>
      <c r="G5859" t="s">
        <v>383</v>
      </c>
      <c r="H5859" t="s">
        <v>1212</v>
      </c>
      <c r="I5859" t="s">
        <v>1648</v>
      </c>
      <c r="J5859" t="s">
        <v>1450</v>
      </c>
      <c r="K5859" t="s">
        <v>1451</v>
      </c>
      <c r="L5859" t="s">
        <v>1452</v>
      </c>
      <c r="M5859" t="s">
        <v>1453</v>
      </c>
      <c r="N5859" t="s">
        <v>1454</v>
      </c>
      <c r="O5859" t="s">
        <v>1455</v>
      </c>
      <c r="P5859" t="s">
        <v>1456</v>
      </c>
      <c r="Q5859" t="s">
        <v>1457</v>
      </c>
      <c r="R5859">
        <v>2030990</v>
      </c>
      <c r="S5859" t="s">
        <v>1459</v>
      </c>
      <c r="T5859">
        <v>15126.048000000001</v>
      </c>
      <c r="U5859">
        <v>18</v>
      </c>
      <c r="V5859">
        <v>15126.048000000001</v>
      </c>
      <c r="W5859">
        <v>18</v>
      </c>
      <c r="X5859">
        <v>12420</v>
      </c>
      <c r="Y5859">
        <v>2706.0479999999998</v>
      </c>
      <c r="Z5859">
        <v>2030990</v>
      </c>
    </row>
    <row r="5860" spans="1:26" x14ac:dyDescent="0.2">
      <c r="A5860" s="27">
        <v>46084</v>
      </c>
      <c r="B5860" t="s">
        <v>14</v>
      </c>
      <c r="C5860" t="s">
        <v>1543</v>
      </c>
      <c r="D5860" t="s">
        <v>1543</v>
      </c>
      <c r="E5860" t="s">
        <v>1644</v>
      </c>
      <c r="F5860" t="s">
        <v>1470</v>
      </c>
      <c r="G5860" t="s">
        <v>383</v>
      </c>
      <c r="H5860" t="s">
        <v>1212</v>
      </c>
      <c r="I5860" t="s">
        <v>1648</v>
      </c>
      <c r="J5860" t="s">
        <v>1450</v>
      </c>
      <c r="K5860" t="s">
        <v>1451</v>
      </c>
      <c r="L5860" t="s">
        <v>1452</v>
      </c>
      <c r="M5860" t="s">
        <v>1453</v>
      </c>
      <c r="N5860" t="s">
        <v>1454</v>
      </c>
      <c r="O5860" t="s">
        <v>1455</v>
      </c>
      <c r="P5860" t="s">
        <v>1456</v>
      </c>
      <c r="Q5860" t="s">
        <v>1457</v>
      </c>
      <c r="R5860">
        <v>2030991</v>
      </c>
      <c r="S5860" t="s">
        <v>1463</v>
      </c>
      <c r="T5860">
        <v>1680.672</v>
      </c>
      <c r="U5860">
        <v>2</v>
      </c>
      <c r="V5860">
        <v>1680.672</v>
      </c>
      <c r="W5860">
        <v>2</v>
      </c>
      <c r="X5860">
        <v>1380</v>
      </c>
      <c r="Y5860">
        <v>300.67200000000003</v>
      </c>
      <c r="Z5860">
        <v>2030991</v>
      </c>
    </row>
    <row r="5861" spans="1:26" x14ac:dyDescent="0.2">
      <c r="A5861" s="27">
        <v>46084</v>
      </c>
      <c r="B5861" t="s">
        <v>14</v>
      </c>
      <c r="C5861" t="s">
        <v>1543</v>
      </c>
      <c r="D5861" t="s">
        <v>1543</v>
      </c>
      <c r="E5861" t="s">
        <v>1644</v>
      </c>
      <c r="F5861" t="s">
        <v>1470</v>
      </c>
      <c r="G5861" t="s">
        <v>383</v>
      </c>
      <c r="H5861" t="s">
        <v>1212</v>
      </c>
      <c r="I5861" t="s">
        <v>1648</v>
      </c>
      <c r="J5861" t="s">
        <v>1450</v>
      </c>
      <c r="K5861" t="s">
        <v>1451</v>
      </c>
      <c r="L5861" t="s">
        <v>1452</v>
      </c>
      <c r="M5861" t="s">
        <v>1453</v>
      </c>
      <c r="N5861" t="s">
        <v>1454</v>
      </c>
      <c r="O5861" t="s">
        <v>1455</v>
      </c>
      <c r="P5861" t="s">
        <v>1456</v>
      </c>
      <c r="Q5861" t="s">
        <v>1457</v>
      </c>
      <c r="R5861">
        <v>2048972</v>
      </c>
      <c r="S5861" t="s">
        <v>1461</v>
      </c>
      <c r="T5861">
        <v>5042.0159999999996</v>
      </c>
      <c r="U5861">
        <v>6</v>
      </c>
      <c r="V5861">
        <v>5042.0159999999996</v>
      </c>
      <c r="W5861">
        <v>6</v>
      </c>
      <c r="X5861">
        <v>4116</v>
      </c>
      <c r="Y5861">
        <v>926.01599999999996</v>
      </c>
      <c r="Z5861">
        <v>2048972</v>
      </c>
    </row>
    <row r="5862" spans="1:26" x14ac:dyDescent="0.2">
      <c r="A5862" s="27">
        <v>46084</v>
      </c>
      <c r="B5862" t="s">
        <v>14</v>
      </c>
      <c r="C5862" t="s">
        <v>1543</v>
      </c>
      <c r="D5862" t="s">
        <v>1543</v>
      </c>
      <c r="E5862" t="s">
        <v>1644</v>
      </c>
      <c r="F5862" t="s">
        <v>1470</v>
      </c>
      <c r="G5862" t="s">
        <v>288</v>
      </c>
      <c r="H5862" t="s">
        <v>1057</v>
      </c>
      <c r="I5862" t="s">
        <v>1649</v>
      </c>
      <c r="J5862" t="s">
        <v>1450</v>
      </c>
      <c r="K5862" t="s">
        <v>1451</v>
      </c>
      <c r="L5862" t="s">
        <v>1452</v>
      </c>
      <c r="M5862" t="s">
        <v>1453</v>
      </c>
      <c r="N5862" t="s">
        <v>1454</v>
      </c>
      <c r="O5862" t="s">
        <v>1455</v>
      </c>
      <c r="P5862" t="s">
        <v>1456</v>
      </c>
      <c r="Q5862" t="s">
        <v>1457</v>
      </c>
      <c r="R5862">
        <v>2030990</v>
      </c>
      <c r="S5862" t="s">
        <v>1459</v>
      </c>
      <c r="T5862">
        <v>6722.6880000000001</v>
      </c>
      <c r="U5862">
        <v>8</v>
      </c>
      <c r="V5862">
        <v>6722.6880000000001</v>
      </c>
      <c r="W5862">
        <v>8</v>
      </c>
      <c r="X5862">
        <v>5520</v>
      </c>
      <c r="Y5862">
        <v>1202.6880000000001</v>
      </c>
      <c r="Z5862">
        <v>2030990</v>
      </c>
    </row>
    <row r="5863" spans="1:26" x14ac:dyDescent="0.2">
      <c r="A5863" s="27">
        <v>46084</v>
      </c>
      <c r="B5863" t="s">
        <v>14</v>
      </c>
      <c r="C5863" t="s">
        <v>1543</v>
      </c>
      <c r="D5863" t="s">
        <v>1543</v>
      </c>
      <c r="E5863" t="s">
        <v>1644</v>
      </c>
      <c r="F5863" t="s">
        <v>1470</v>
      </c>
      <c r="G5863" t="s">
        <v>288</v>
      </c>
      <c r="H5863" t="s">
        <v>1057</v>
      </c>
      <c r="I5863" t="s">
        <v>1649</v>
      </c>
      <c r="J5863" t="s">
        <v>1450</v>
      </c>
      <c r="K5863" t="s">
        <v>1451</v>
      </c>
      <c r="L5863" t="s">
        <v>1452</v>
      </c>
      <c r="M5863" t="s">
        <v>1453</v>
      </c>
      <c r="N5863" t="s">
        <v>1454</v>
      </c>
      <c r="O5863" t="s">
        <v>1455</v>
      </c>
      <c r="P5863" t="s">
        <v>1456</v>
      </c>
      <c r="Q5863" t="s">
        <v>1457</v>
      </c>
      <c r="R5863">
        <v>2039041</v>
      </c>
      <c r="S5863" t="s">
        <v>1460</v>
      </c>
      <c r="T5863">
        <v>3361.3440000000001</v>
      </c>
      <c r="U5863">
        <v>4</v>
      </c>
      <c r="V5863">
        <v>3361.3440000000001</v>
      </c>
      <c r="W5863">
        <v>4</v>
      </c>
      <c r="X5863">
        <v>2760</v>
      </c>
      <c r="Y5863">
        <v>601.34400000000005</v>
      </c>
      <c r="Z5863">
        <v>2039041</v>
      </c>
    </row>
    <row r="5864" spans="1:26" x14ac:dyDescent="0.2">
      <c r="A5864" s="27">
        <v>46084</v>
      </c>
      <c r="B5864" t="s">
        <v>14</v>
      </c>
      <c r="C5864" t="s">
        <v>1543</v>
      </c>
      <c r="D5864" t="s">
        <v>1543</v>
      </c>
      <c r="E5864" t="s">
        <v>1644</v>
      </c>
      <c r="F5864" t="s">
        <v>1470</v>
      </c>
      <c r="G5864" t="s">
        <v>288</v>
      </c>
      <c r="H5864" t="s">
        <v>1057</v>
      </c>
      <c r="I5864" t="s">
        <v>1649</v>
      </c>
      <c r="J5864" t="s">
        <v>1450</v>
      </c>
      <c r="K5864" t="s">
        <v>1451</v>
      </c>
      <c r="L5864" t="s">
        <v>1452</v>
      </c>
      <c r="M5864" t="s">
        <v>1453</v>
      </c>
      <c r="N5864" t="s">
        <v>1454</v>
      </c>
      <c r="O5864" t="s">
        <v>1455</v>
      </c>
      <c r="P5864" t="s">
        <v>1456</v>
      </c>
      <c r="Q5864" t="s">
        <v>1457</v>
      </c>
      <c r="R5864">
        <v>2048972</v>
      </c>
      <c r="S5864" t="s">
        <v>1461</v>
      </c>
      <c r="T5864">
        <v>2521.0079999999998</v>
      </c>
      <c r="U5864">
        <v>3</v>
      </c>
      <c r="V5864">
        <v>2521.0079999999998</v>
      </c>
      <c r="W5864">
        <v>3</v>
      </c>
      <c r="X5864">
        <v>2058</v>
      </c>
      <c r="Y5864">
        <v>463.00799999999998</v>
      </c>
      <c r="Z5864">
        <v>2048972</v>
      </c>
    </row>
    <row r="5865" spans="1:26" x14ac:dyDescent="0.2">
      <c r="A5865" s="27">
        <v>46084</v>
      </c>
      <c r="B5865" t="s">
        <v>14</v>
      </c>
      <c r="C5865" t="s">
        <v>1543</v>
      </c>
      <c r="D5865" t="s">
        <v>1543</v>
      </c>
      <c r="E5865" t="s">
        <v>1644</v>
      </c>
      <c r="F5865" t="s">
        <v>1470</v>
      </c>
      <c r="G5865" t="s">
        <v>523</v>
      </c>
      <c r="H5865" t="s">
        <v>1074</v>
      </c>
      <c r="I5865" t="s">
        <v>1650</v>
      </c>
      <c r="J5865" t="s">
        <v>1450</v>
      </c>
      <c r="K5865" t="s">
        <v>1451</v>
      </c>
      <c r="L5865" t="s">
        <v>1452</v>
      </c>
      <c r="M5865" t="s">
        <v>1453</v>
      </c>
      <c r="N5865" t="s">
        <v>1454</v>
      </c>
      <c r="O5865" t="s">
        <v>1455</v>
      </c>
      <c r="P5865" t="s">
        <v>1456</v>
      </c>
      <c r="Q5865" t="s">
        <v>1457</v>
      </c>
      <c r="R5865">
        <v>2030991</v>
      </c>
      <c r="S5865" t="s">
        <v>1463</v>
      </c>
      <c r="T5865">
        <v>840.33600000000001</v>
      </c>
      <c r="U5865">
        <v>1</v>
      </c>
      <c r="V5865">
        <v>840.33600000000001</v>
      </c>
      <c r="W5865">
        <v>1</v>
      </c>
      <c r="X5865">
        <v>690</v>
      </c>
      <c r="Y5865">
        <v>150.33600000000001</v>
      </c>
      <c r="Z5865">
        <v>2030991</v>
      </c>
    </row>
    <row r="5866" spans="1:26" x14ac:dyDescent="0.2">
      <c r="A5866" s="27">
        <v>46084</v>
      </c>
      <c r="B5866" t="s">
        <v>14</v>
      </c>
      <c r="C5866" t="s">
        <v>1543</v>
      </c>
      <c r="D5866" t="s">
        <v>1543</v>
      </c>
      <c r="E5866" t="s">
        <v>1644</v>
      </c>
      <c r="F5866" t="s">
        <v>1470</v>
      </c>
      <c r="G5866" t="s">
        <v>523</v>
      </c>
      <c r="H5866" t="s">
        <v>1074</v>
      </c>
      <c r="I5866" t="s">
        <v>1650</v>
      </c>
      <c r="J5866" t="s">
        <v>1450</v>
      </c>
      <c r="K5866" t="s">
        <v>1451</v>
      </c>
      <c r="L5866" t="s">
        <v>1452</v>
      </c>
      <c r="M5866" t="s">
        <v>1453</v>
      </c>
      <c r="N5866" t="s">
        <v>1454</v>
      </c>
      <c r="O5866" t="s">
        <v>1455</v>
      </c>
      <c r="P5866" t="s">
        <v>1456</v>
      </c>
      <c r="Q5866" t="s">
        <v>1457</v>
      </c>
      <c r="R5866">
        <v>2039041</v>
      </c>
      <c r="S5866" t="s">
        <v>1460</v>
      </c>
      <c r="T5866">
        <v>2521.0079999999998</v>
      </c>
      <c r="U5866">
        <v>3</v>
      </c>
      <c r="V5866">
        <v>2521.0079999999998</v>
      </c>
      <c r="W5866">
        <v>3</v>
      </c>
      <c r="X5866">
        <v>2070</v>
      </c>
      <c r="Y5866">
        <v>451.00799999999998</v>
      </c>
      <c r="Z5866">
        <v>2039041</v>
      </c>
    </row>
    <row r="5867" spans="1:26" x14ac:dyDescent="0.2">
      <c r="A5867" s="27">
        <v>46084</v>
      </c>
      <c r="B5867" t="s">
        <v>14</v>
      </c>
      <c r="C5867" t="s">
        <v>1543</v>
      </c>
      <c r="D5867" t="s">
        <v>1543</v>
      </c>
      <c r="E5867" t="s">
        <v>1644</v>
      </c>
      <c r="F5867" t="s">
        <v>1470</v>
      </c>
      <c r="G5867" t="s">
        <v>60</v>
      </c>
      <c r="H5867" t="s">
        <v>1047</v>
      </c>
      <c r="I5867" t="s">
        <v>1651</v>
      </c>
      <c r="J5867" t="s">
        <v>1450</v>
      </c>
      <c r="K5867" t="s">
        <v>1451</v>
      </c>
      <c r="L5867" t="s">
        <v>1452</v>
      </c>
      <c r="M5867" t="s">
        <v>1453</v>
      </c>
      <c r="N5867" t="s">
        <v>1454</v>
      </c>
      <c r="O5867" t="s">
        <v>1455</v>
      </c>
      <c r="P5867" t="s">
        <v>1456</v>
      </c>
      <c r="Q5867" t="s">
        <v>1457</v>
      </c>
      <c r="R5867">
        <v>2001113</v>
      </c>
      <c r="S5867" t="s">
        <v>1458</v>
      </c>
      <c r="T5867">
        <v>8403.36</v>
      </c>
      <c r="U5867">
        <v>10</v>
      </c>
      <c r="V5867">
        <v>8403.36</v>
      </c>
      <c r="W5867">
        <v>10</v>
      </c>
      <c r="X5867">
        <v>6830</v>
      </c>
      <c r="Y5867">
        <v>1573.36</v>
      </c>
      <c r="Z5867">
        <v>2001113</v>
      </c>
    </row>
    <row r="5868" spans="1:26" x14ac:dyDescent="0.2">
      <c r="A5868" s="27">
        <v>46084</v>
      </c>
      <c r="B5868" t="s">
        <v>14</v>
      </c>
      <c r="C5868" t="s">
        <v>1543</v>
      </c>
      <c r="D5868" t="s">
        <v>1543</v>
      </c>
      <c r="E5868" t="s">
        <v>1644</v>
      </c>
      <c r="F5868" t="s">
        <v>1470</v>
      </c>
      <c r="G5868" t="s">
        <v>60</v>
      </c>
      <c r="H5868" t="s">
        <v>1047</v>
      </c>
      <c r="I5868" t="s">
        <v>1651</v>
      </c>
      <c r="J5868" t="s">
        <v>1450</v>
      </c>
      <c r="K5868" t="s">
        <v>1451</v>
      </c>
      <c r="L5868" t="s">
        <v>1452</v>
      </c>
      <c r="M5868" t="s">
        <v>1453</v>
      </c>
      <c r="N5868" t="s">
        <v>1454</v>
      </c>
      <c r="O5868" t="s">
        <v>1455</v>
      </c>
      <c r="P5868" t="s">
        <v>1456</v>
      </c>
      <c r="Q5868" t="s">
        <v>1457</v>
      </c>
      <c r="R5868">
        <v>2030990</v>
      </c>
      <c r="S5868" t="s">
        <v>1459</v>
      </c>
      <c r="T5868">
        <v>8403.36</v>
      </c>
      <c r="U5868">
        <v>10</v>
      </c>
      <c r="V5868">
        <v>8403.36</v>
      </c>
      <c r="W5868">
        <v>10</v>
      </c>
      <c r="X5868">
        <v>6890</v>
      </c>
      <c r="Y5868">
        <v>1513.36</v>
      </c>
      <c r="Z5868">
        <v>2030990</v>
      </c>
    </row>
    <row r="5869" spans="1:26" x14ac:dyDescent="0.2">
      <c r="A5869" s="27">
        <v>46084</v>
      </c>
      <c r="B5869" t="s">
        <v>14</v>
      </c>
      <c r="C5869" t="s">
        <v>1543</v>
      </c>
      <c r="D5869" t="s">
        <v>1543</v>
      </c>
      <c r="E5869" t="s">
        <v>1644</v>
      </c>
      <c r="F5869" t="s">
        <v>1470</v>
      </c>
      <c r="G5869" t="s">
        <v>60</v>
      </c>
      <c r="H5869" t="s">
        <v>1047</v>
      </c>
      <c r="I5869" t="s">
        <v>1651</v>
      </c>
      <c r="J5869" t="s">
        <v>1450</v>
      </c>
      <c r="K5869" t="s">
        <v>1451</v>
      </c>
      <c r="L5869" t="s">
        <v>1452</v>
      </c>
      <c r="M5869" t="s">
        <v>1453</v>
      </c>
      <c r="N5869" t="s">
        <v>1454</v>
      </c>
      <c r="O5869" t="s">
        <v>1455</v>
      </c>
      <c r="P5869" t="s">
        <v>1456</v>
      </c>
      <c r="Q5869" t="s">
        <v>1457</v>
      </c>
      <c r="R5869">
        <v>2030991</v>
      </c>
      <c r="S5869" t="s">
        <v>1463</v>
      </c>
      <c r="T5869">
        <v>4201.68</v>
      </c>
      <c r="U5869">
        <v>5</v>
      </c>
      <c r="V5869">
        <v>4201.68</v>
      </c>
      <c r="W5869">
        <v>5</v>
      </c>
      <c r="X5869">
        <v>3415</v>
      </c>
      <c r="Y5869">
        <v>786.68</v>
      </c>
      <c r="Z5869">
        <v>2030991</v>
      </c>
    </row>
    <row r="5870" spans="1:26" x14ac:dyDescent="0.2">
      <c r="A5870" s="27">
        <v>46084</v>
      </c>
      <c r="B5870" t="s">
        <v>14</v>
      </c>
      <c r="C5870" t="s">
        <v>1543</v>
      </c>
      <c r="D5870" t="s">
        <v>1543</v>
      </c>
      <c r="E5870" t="s">
        <v>1644</v>
      </c>
      <c r="F5870" t="s">
        <v>1470</v>
      </c>
      <c r="G5870" t="s">
        <v>60</v>
      </c>
      <c r="H5870" t="s">
        <v>1047</v>
      </c>
      <c r="I5870" t="s">
        <v>1651</v>
      </c>
      <c r="J5870" t="s">
        <v>1450</v>
      </c>
      <c r="K5870" t="s">
        <v>1451</v>
      </c>
      <c r="L5870" t="s">
        <v>1452</v>
      </c>
      <c r="M5870" t="s">
        <v>1453</v>
      </c>
      <c r="N5870" t="s">
        <v>1454</v>
      </c>
      <c r="O5870" t="s">
        <v>1455</v>
      </c>
      <c r="P5870" t="s">
        <v>1456</v>
      </c>
      <c r="Q5870" t="s">
        <v>1457</v>
      </c>
      <c r="R5870">
        <v>2039041</v>
      </c>
      <c r="S5870" t="s">
        <v>1460</v>
      </c>
      <c r="T5870">
        <v>840.33600000000001</v>
      </c>
      <c r="U5870">
        <v>1</v>
      </c>
      <c r="V5870">
        <v>840.33600000000001</v>
      </c>
      <c r="W5870">
        <v>1</v>
      </c>
      <c r="X5870">
        <v>678</v>
      </c>
      <c r="Y5870">
        <v>162.33600000000001</v>
      </c>
      <c r="Z5870">
        <v>2039041</v>
      </c>
    </row>
    <row r="5871" spans="1:26" x14ac:dyDescent="0.2">
      <c r="A5871" s="27">
        <v>46084</v>
      </c>
      <c r="B5871" t="s">
        <v>14</v>
      </c>
      <c r="C5871" t="s">
        <v>1543</v>
      </c>
      <c r="D5871" t="s">
        <v>1543</v>
      </c>
      <c r="E5871" t="s">
        <v>1644</v>
      </c>
      <c r="F5871" t="s">
        <v>1470</v>
      </c>
      <c r="G5871" t="s">
        <v>60</v>
      </c>
      <c r="H5871" t="s">
        <v>1047</v>
      </c>
      <c r="I5871" t="s">
        <v>1651</v>
      </c>
      <c r="J5871" t="s">
        <v>1450</v>
      </c>
      <c r="K5871" t="s">
        <v>1451</v>
      </c>
      <c r="L5871" t="s">
        <v>1452</v>
      </c>
      <c r="M5871" t="s">
        <v>1453</v>
      </c>
      <c r="N5871" t="s">
        <v>1454</v>
      </c>
      <c r="O5871" t="s">
        <v>1455</v>
      </c>
      <c r="P5871" t="s">
        <v>1456</v>
      </c>
      <c r="Q5871" t="s">
        <v>1457</v>
      </c>
      <c r="R5871">
        <v>2048972</v>
      </c>
      <c r="S5871" t="s">
        <v>1461</v>
      </c>
      <c r="T5871">
        <v>840.33600000000001</v>
      </c>
      <c r="U5871">
        <v>1</v>
      </c>
      <c r="V5871">
        <v>840.33600000000001</v>
      </c>
      <c r="W5871">
        <v>1</v>
      </c>
      <c r="X5871">
        <v>684</v>
      </c>
      <c r="Y5871">
        <v>156.33600000000001</v>
      </c>
      <c r="Z5871">
        <v>2048972</v>
      </c>
    </row>
    <row r="5872" spans="1:26" x14ac:dyDescent="0.2">
      <c r="A5872" s="27">
        <v>46084</v>
      </c>
      <c r="B5872" t="s">
        <v>14</v>
      </c>
      <c r="C5872" t="s">
        <v>1543</v>
      </c>
      <c r="D5872" t="s">
        <v>1543</v>
      </c>
      <c r="E5872" t="s">
        <v>1644</v>
      </c>
      <c r="F5872" t="s">
        <v>1470</v>
      </c>
      <c r="G5872" t="s">
        <v>60</v>
      </c>
      <c r="H5872" t="s">
        <v>1061</v>
      </c>
      <c r="I5872" t="s">
        <v>1652</v>
      </c>
      <c r="J5872" t="s">
        <v>1450</v>
      </c>
      <c r="K5872" t="s">
        <v>1451</v>
      </c>
      <c r="L5872" t="s">
        <v>1452</v>
      </c>
      <c r="M5872" t="s">
        <v>1453</v>
      </c>
      <c r="N5872" t="s">
        <v>1454</v>
      </c>
      <c r="O5872" t="s">
        <v>1455</v>
      </c>
      <c r="P5872" t="s">
        <v>1456</v>
      </c>
      <c r="Q5872" t="s">
        <v>1457</v>
      </c>
      <c r="R5872">
        <v>2030990</v>
      </c>
      <c r="S5872" t="s">
        <v>1459</v>
      </c>
      <c r="T5872">
        <v>8403.36</v>
      </c>
      <c r="U5872">
        <v>10</v>
      </c>
      <c r="V5872">
        <v>8403.36</v>
      </c>
      <c r="W5872">
        <v>10</v>
      </c>
      <c r="X5872">
        <v>6900</v>
      </c>
      <c r="Y5872">
        <v>1503.36</v>
      </c>
      <c r="Z5872">
        <v>2030990</v>
      </c>
    </row>
    <row r="5873" spans="1:26" x14ac:dyDescent="0.2">
      <c r="A5873" s="27">
        <v>46084</v>
      </c>
      <c r="B5873" t="s">
        <v>14</v>
      </c>
      <c r="C5873" t="s">
        <v>1543</v>
      </c>
      <c r="D5873" t="s">
        <v>1543</v>
      </c>
      <c r="E5873" t="s">
        <v>1644</v>
      </c>
      <c r="F5873" t="s">
        <v>1470</v>
      </c>
      <c r="G5873" t="s">
        <v>60</v>
      </c>
      <c r="H5873" t="s">
        <v>1061</v>
      </c>
      <c r="I5873" t="s">
        <v>1652</v>
      </c>
      <c r="J5873" t="s">
        <v>1450</v>
      </c>
      <c r="K5873" t="s">
        <v>1451</v>
      </c>
      <c r="L5873" t="s">
        <v>1452</v>
      </c>
      <c r="M5873" t="s">
        <v>1453</v>
      </c>
      <c r="N5873" t="s">
        <v>1454</v>
      </c>
      <c r="O5873" t="s">
        <v>1455</v>
      </c>
      <c r="P5873" t="s">
        <v>1456</v>
      </c>
      <c r="Q5873" t="s">
        <v>1457</v>
      </c>
      <c r="R5873">
        <v>2039041</v>
      </c>
      <c r="S5873" t="s">
        <v>1460</v>
      </c>
      <c r="T5873">
        <v>1680.672</v>
      </c>
      <c r="U5873">
        <v>2</v>
      </c>
      <c r="V5873">
        <v>1680.672</v>
      </c>
      <c r="W5873">
        <v>2</v>
      </c>
      <c r="X5873">
        <v>1380</v>
      </c>
      <c r="Y5873">
        <v>300.67200000000003</v>
      </c>
      <c r="Z5873">
        <v>2039041</v>
      </c>
    </row>
    <row r="5874" spans="1:26" x14ac:dyDescent="0.2">
      <c r="A5874" s="27">
        <v>46084</v>
      </c>
      <c r="B5874" t="s">
        <v>14</v>
      </c>
      <c r="C5874" t="s">
        <v>1543</v>
      </c>
      <c r="D5874" t="s">
        <v>1543</v>
      </c>
      <c r="E5874" t="s">
        <v>1644</v>
      </c>
      <c r="F5874" t="s">
        <v>1470</v>
      </c>
      <c r="G5874" t="s">
        <v>60</v>
      </c>
      <c r="H5874" t="s">
        <v>1067</v>
      </c>
      <c r="I5874" t="s">
        <v>1653</v>
      </c>
      <c r="J5874" t="s">
        <v>1450</v>
      </c>
      <c r="K5874" t="s">
        <v>1451</v>
      </c>
      <c r="L5874" t="s">
        <v>1452</v>
      </c>
      <c r="M5874" t="s">
        <v>1453</v>
      </c>
      <c r="N5874" t="s">
        <v>1454</v>
      </c>
      <c r="O5874" t="s">
        <v>1455</v>
      </c>
      <c r="P5874" t="s">
        <v>1456</v>
      </c>
      <c r="Q5874" t="s">
        <v>1457</v>
      </c>
      <c r="R5874">
        <v>2001113</v>
      </c>
      <c r="S5874" t="s">
        <v>1458</v>
      </c>
      <c r="T5874">
        <v>840.33600000000001</v>
      </c>
      <c r="U5874">
        <v>1</v>
      </c>
      <c r="V5874">
        <v>840.33600000000001</v>
      </c>
      <c r="W5874">
        <v>1</v>
      </c>
      <c r="X5874">
        <v>686</v>
      </c>
      <c r="Y5874">
        <v>154.33600000000001</v>
      </c>
      <c r="Z5874">
        <v>2001113</v>
      </c>
    </row>
    <row r="5875" spans="1:26" x14ac:dyDescent="0.2">
      <c r="A5875" s="27">
        <v>46084</v>
      </c>
      <c r="B5875" t="s">
        <v>14</v>
      </c>
      <c r="C5875" t="s">
        <v>1543</v>
      </c>
      <c r="D5875" t="s">
        <v>1543</v>
      </c>
      <c r="E5875" t="s">
        <v>1644</v>
      </c>
      <c r="F5875" t="s">
        <v>1470</v>
      </c>
      <c r="G5875" t="s">
        <v>60</v>
      </c>
      <c r="H5875" t="s">
        <v>1067</v>
      </c>
      <c r="I5875" t="s">
        <v>1653</v>
      </c>
      <c r="J5875" t="s">
        <v>1450</v>
      </c>
      <c r="K5875" t="s">
        <v>1451</v>
      </c>
      <c r="L5875" t="s">
        <v>1452</v>
      </c>
      <c r="M5875" t="s">
        <v>1453</v>
      </c>
      <c r="N5875" t="s">
        <v>1454</v>
      </c>
      <c r="O5875" t="s">
        <v>1455</v>
      </c>
      <c r="P5875" t="s">
        <v>1456</v>
      </c>
      <c r="Q5875" t="s">
        <v>1457</v>
      </c>
      <c r="R5875">
        <v>2030990</v>
      </c>
      <c r="S5875" t="s">
        <v>1459</v>
      </c>
      <c r="T5875">
        <v>2521.0079999999998</v>
      </c>
      <c r="U5875">
        <v>3</v>
      </c>
      <c r="V5875">
        <v>2521.0079999999998</v>
      </c>
      <c r="W5875">
        <v>3</v>
      </c>
      <c r="X5875">
        <v>2070</v>
      </c>
      <c r="Y5875">
        <v>451.00799999999998</v>
      </c>
      <c r="Z5875">
        <v>2030990</v>
      </c>
    </row>
    <row r="5876" spans="1:26" x14ac:dyDescent="0.2">
      <c r="A5876" s="27">
        <v>46084</v>
      </c>
      <c r="B5876" t="s">
        <v>14</v>
      </c>
      <c r="C5876" t="s">
        <v>1543</v>
      </c>
      <c r="D5876" t="s">
        <v>1543</v>
      </c>
      <c r="E5876" t="s">
        <v>1644</v>
      </c>
      <c r="F5876" t="s">
        <v>1470</v>
      </c>
      <c r="G5876" t="s">
        <v>60</v>
      </c>
      <c r="H5876" t="s">
        <v>1067</v>
      </c>
      <c r="I5876" t="s">
        <v>1653</v>
      </c>
      <c r="J5876" t="s">
        <v>1450</v>
      </c>
      <c r="K5876" t="s">
        <v>1451</v>
      </c>
      <c r="L5876" t="s">
        <v>1452</v>
      </c>
      <c r="M5876" t="s">
        <v>1453</v>
      </c>
      <c r="N5876" t="s">
        <v>1454</v>
      </c>
      <c r="O5876" t="s">
        <v>1455</v>
      </c>
      <c r="P5876" t="s">
        <v>1456</v>
      </c>
      <c r="Q5876" t="s">
        <v>1457</v>
      </c>
      <c r="R5876">
        <v>2030991</v>
      </c>
      <c r="S5876" t="s">
        <v>1463</v>
      </c>
      <c r="T5876">
        <v>1680.672</v>
      </c>
      <c r="U5876">
        <v>2</v>
      </c>
      <c r="V5876">
        <v>1680.672</v>
      </c>
      <c r="W5876">
        <v>2</v>
      </c>
      <c r="X5876">
        <v>1382</v>
      </c>
      <c r="Y5876">
        <v>298.67200000000003</v>
      </c>
      <c r="Z5876">
        <v>2030991</v>
      </c>
    </row>
    <row r="5877" spans="1:26" x14ac:dyDescent="0.2">
      <c r="A5877" s="27">
        <v>46084</v>
      </c>
      <c r="B5877" t="s">
        <v>14</v>
      </c>
      <c r="C5877" t="s">
        <v>1543</v>
      </c>
      <c r="D5877" t="s">
        <v>1543</v>
      </c>
      <c r="E5877" t="s">
        <v>1644</v>
      </c>
      <c r="F5877" t="s">
        <v>1470</v>
      </c>
      <c r="G5877" t="s">
        <v>60</v>
      </c>
      <c r="H5877" t="s">
        <v>1067</v>
      </c>
      <c r="I5877" t="s">
        <v>1653</v>
      </c>
      <c r="J5877" t="s">
        <v>1450</v>
      </c>
      <c r="K5877" t="s">
        <v>1451</v>
      </c>
      <c r="L5877" t="s">
        <v>1452</v>
      </c>
      <c r="M5877" t="s">
        <v>1453</v>
      </c>
      <c r="N5877" t="s">
        <v>1454</v>
      </c>
      <c r="O5877" t="s">
        <v>1455</v>
      </c>
      <c r="P5877" t="s">
        <v>1456</v>
      </c>
      <c r="Q5877" t="s">
        <v>1457</v>
      </c>
      <c r="R5877">
        <v>2048972</v>
      </c>
      <c r="S5877" t="s">
        <v>1461</v>
      </c>
      <c r="T5877">
        <v>840.33600000000001</v>
      </c>
      <c r="U5877">
        <v>1</v>
      </c>
      <c r="V5877">
        <v>840.33600000000001</v>
      </c>
      <c r="W5877">
        <v>1</v>
      </c>
      <c r="X5877">
        <v>672</v>
      </c>
      <c r="Y5877">
        <v>168.33600000000001</v>
      </c>
      <c r="Z5877">
        <v>2048972</v>
      </c>
    </row>
    <row r="5878" spans="1:26" x14ac:dyDescent="0.2">
      <c r="A5878" s="27">
        <v>46084</v>
      </c>
      <c r="B5878" t="s">
        <v>14</v>
      </c>
      <c r="C5878" t="s">
        <v>1543</v>
      </c>
      <c r="D5878" t="s">
        <v>1543</v>
      </c>
      <c r="E5878" t="s">
        <v>1644</v>
      </c>
      <c r="F5878" t="s">
        <v>1470</v>
      </c>
      <c r="G5878" t="s">
        <v>60</v>
      </c>
      <c r="H5878" t="s">
        <v>1194</v>
      </c>
      <c r="I5878" t="s">
        <v>1654</v>
      </c>
      <c r="J5878" t="s">
        <v>1450</v>
      </c>
      <c r="K5878" t="s">
        <v>1451</v>
      </c>
      <c r="L5878" t="s">
        <v>1452</v>
      </c>
      <c r="M5878" t="s">
        <v>1453</v>
      </c>
      <c r="N5878" t="s">
        <v>1454</v>
      </c>
      <c r="O5878" t="s">
        <v>1455</v>
      </c>
      <c r="P5878" t="s">
        <v>1456</v>
      </c>
      <c r="Q5878" t="s">
        <v>1457</v>
      </c>
      <c r="R5878">
        <v>2001113</v>
      </c>
      <c r="S5878" t="s">
        <v>1458</v>
      </c>
      <c r="T5878">
        <v>840.33600000000001</v>
      </c>
      <c r="U5878">
        <v>1</v>
      </c>
      <c r="V5878">
        <v>840.33600000000001</v>
      </c>
      <c r="W5878">
        <v>1</v>
      </c>
      <c r="X5878">
        <v>678</v>
      </c>
      <c r="Y5878">
        <v>162.33600000000001</v>
      </c>
      <c r="Z5878">
        <v>2001113</v>
      </c>
    </row>
    <row r="5879" spans="1:26" x14ac:dyDescent="0.2">
      <c r="A5879" s="27">
        <v>46084</v>
      </c>
      <c r="B5879" t="s">
        <v>14</v>
      </c>
      <c r="C5879" t="s">
        <v>1543</v>
      </c>
      <c r="D5879" t="s">
        <v>1543</v>
      </c>
      <c r="E5879" t="s">
        <v>1644</v>
      </c>
      <c r="F5879" t="s">
        <v>1470</v>
      </c>
      <c r="G5879" t="s">
        <v>60</v>
      </c>
      <c r="H5879" t="s">
        <v>1194</v>
      </c>
      <c r="I5879" t="s">
        <v>1654</v>
      </c>
      <c r="J5879" t="s">
        <v>1450</v>
      </c>
      <c r="K5879" t="s">
        <v>1451</v>
      </c>
      <c r="L5879" t="s">
        <v>1452</v>
      </c>
      <c r="M5879" t="s">
        <v>1453</v>
      </c>
      <c r="N5879" t="s">
        <v>1454</v>
      </c>
      <c r="O5879" t="s">
        <v>1455</v>
      </c>
      <c r="P5879" t="s">
        <v>1456</v>
      </c>
      <c r="Q5879" t="s">
        <v>1457</v>
      </c>
      <c r="R5879">
        <v>2048972</v>
      </c>
      <c r="S5879" t="s">
        <v>1461</v>
      </c>
      <c r="T5879">
        <v>3361.3440000000001</v>
      </c>
      <c r="U5879">
        <v>4</v>
      </c>
      <c r="V5879">
        <v>3361.3440000000001</v>
      </c>
      <c r="W5879">
        <v>4</v>
      </c>
      <c r="X5879">
        <v>2616</v>
      </c>
      <c r="Y5879">
        <v>745.34400000000005</v>
      </c>
      <c r="Z5879">
        <v>2048972</v>
      </c>
    </row>
    <row r="5880" spans="1:26" x14ac:dyDescent="0.2">
      <c r="A5880" s="27">
        <v>46084</v>
      </c>
      <c r="B5880" t="s">
        <v>14</v>
      </c>
      <c r="C5880" t="s">
        <v>1543</v>
      </c>
      <c r="D5880" t="s">
        <v>1543</v>
      </c>
      <c r="E5880" t="s">
        <v>1644</v>
      </c>
      <c r="F5880" t="s">
        <v>1470</v>
      </c>
      <c r="G5880" t="s">
        <v>77</v>
      </c>
      <c r="H5880" t="s">
        <v>1001</v>
      </c>
      <c r="I5880" t="s">
        <v>1656</v>
      </c>
      <c r="J5880" t="s">
        <v>1450</v>
      </c>
      <c r="K5880" t="s">
        <v>1451</v>
      </c>
      <c r="L5880" t="s">
        <v>1452</v>
      </c>
      <c r="M5880" t="s">
        <v>1453</v>
      </c>
      <c r="N5880" t="s">
        <v>1454</v>
      </c>
      <c r="O5880" t="s">
        <v>1455</v>
      </c>
      <c r="P5880" t="s">
        <v>1456</v>
      </c>
      <c r="Q5880" t="s">
        <v>1457</v>
      </c>
      <c r="R5880">
        <v>2001113</v>
      </c>
      <c r="S5880" t="s">
        <v>1458</v>
      </c>
      <c r="T5880">
        <v>1680.672</v>
      </c>
      <c r="U5880">
        <v>2</v>
      </c>
      <c r="V5880">
        <v>1680.672</v>
      </c>
      <c r="W5880">
        <v>2</v>
      </c>
      <c r="X5880">
        <v>1370</v>
      </c>
      <c r="Y5880">
        <v>310.67200000000003</v>
      </c>
      <c r="Z5880">
        <v>2001113</v>
      </c>
    </row>
    <row r="5881" spans="1:26" x14ac:dyDescent="0.2">
      <c r="A5881" s="27">
        <v>46084</v>
      </c>
      <c r="B5881" t="s">
        <v>14</v>
      </c>
      <c r="C5881" t="s">
        <v>1543</v>
      </c>
      <c r="D5881" t="s">
        <v>1543</v>
      </c>
      <c r="E5881" t="s">
        <v>1644</v>
      </c>
      <c r="F5881" t="s">
        <v>1470</v>
      </c>
      <c r="G5881" t="s">
        <v>77</v>
      </c>
      <c r="H5881" t="s">
        <v>1001</v>
      </c>
      <c r="I5881" t="s">
        <v>1656</v>
      </c>
      <c r="J5881" t="s">
        <v>1450</v>
      </c>
      <c r="K5881" t="s">
        <v>1451</v>
      </c>
      <c r="L5881" t="s">
        <v>1452</v>
      </c>
      <c r="M5881" t="s">
        <v>1453</v>
      </c>
      <c r="N5881" t="s">
        <v>1454</v>
      </c>
      <c r="O5881" t="s">
        <v>1455</v>
      </c>
      <c r="P5881" t="s">
        <v>1456</v>
      </c>
      <c r="Q5881" t="s">
        <v>1457</v>
      </c>
      <c r="R5881">
        <v>2030990</v>
      </c>
      <c r="S5881" t="s">
        <v>1459</v>
      </c>
      <c r="T5881">
        <v>1680.672</v>
      </c>
      <c r="U5881">
        <v>2</v>
      </c>
      <c r="V5881">
        <v>1680.672</v>
      </c>
      <c r="W5881">
        <v>2</v>
      </c>
      <c r="X5881">
        <v>1382</v>
      </c>
      <c r="Y5881">
        <v>298.67200000000003</v>
      </c>
      <c r="Z5881">
        <v>2030990</v>
      </c>
    </row>
    <row r="5882" spans="1:26" x14ac:dyDescent="0.2">
      <c r="A5882" s="27">
        <v>46084</v>
      </c>
      <c r="B5882" t="s">
        <v>14</v>
      </c>
      <c r="C5882" t="s">
        <v>1543</v>
      </c>
      <c r="D5882" t="s">
        <v>1543</v>
      </c>
      <c r="E5882" t="s">
        <v>1644</v>
      </c>
      <c r="F5882" t="s">
        <v>1470</v>
      </c>
      <c r="G5882" t="s">
        <v>77</v>
      </c>
      <c r="H5882" t="s">
        <v>1001</v>
      </c>
      <c r="I5882" t="s">
        <v>1656</v>
      </c>
      <c r="J5882" t="s">
        <v>1450</v>
      </c>
      <c r="K5882" t="s">
        <v>1451</v>
      </c>
      <c r="L5882" t="s">
        <v>1452</v>
      </c>
      <c r="M5882" t="s">
        <v>1453</v>
      </c>
      <c r="N5882" t="s">
        <v>1454</v>
      </c>
      <c r="O5882" t="s">
        <v>1455</v>
      </c>
      <c r="P5882" t="s">
        <v>1456</v>
      </c>
      <c r="Q5882" t="s">
        <v>1457</v>
      </c>
      <c r="R5882">
        <v>2030991</v>
      </c>
      <c r="S5882" t="s">
        <v>1463</v>
      </c>
      <c r="T5882">
        <v>5042.0159999999996</v>
      </c>
      <c r="U5882">
        <v>6</v>
      </c>
      <c r="V5882">
        <v>5042.0159999999996</v>
      </c>
      <c r="W5882">
        <v>6</v>
      </c>
      <c r="X5882">
        <v>4146</v>
      </c>
      <c r="Y5882">
        <v>896.01599999999996</v>
      </c>
      <c r="Z5882">
        <v>2030991</v>
      </c>
    </row>
    <row r="5883" spans="1:26" x14ac:dyDescent="0.2">
      <c r="A5883" s="27">
        <v>46084</v>
      </c>
      <c r="B5883" t="s">
        <v>14</v>
      </c>
      <c r="C5883" t="s">
        <v>1543</v>
      </c>
      <c r="D5883" t="s">
        <v>1543</v>
      </c>
      <c r="E5883" t="s">
        <v>1644</v>
      </c>
      <c r="F5883" t="s">
        <v>1470</v>
      </c>
      <c r="G5883" t="s">
        <v>77</v>
      </c>
      <c r="H5883" t="s">
        <v>1001</v>
      </c>
      <c r="I5883" t="s">
        <v>1656</v>
      </c>
      <c r="J5883" t="s">
        <v>1450</v>
      </c>
      <c r="K5883" t="s">
        <v>1451</v>
      </c>
      <c r="L5883" t="s">
        <v>1452</v>
      </c>
      <c r="M5883" t="s">
        <v>1453</v>
      </c>
      <c r="N5883" t="s">
        <v>1454</v>
      </c>
      <c r="O5883" t="s">
        <v>1455</v>
      </c>
      <c r="P5883" t="s">
        <v>1456</v>
      </c>
      <c r="Q5883" t="s">
        <v>1457</v>
      </c>
      <c r="R5883">
        <v>2048972</v>
      </c>
      <c r="S5883" t="s">
        <v>1461</v>
      </c>
      <c r="T5883">
        <v>4201.6803</v>
      </c>
      <c r="U5883">
        <v>5</v>
      </c>
      <c r="V5883">
        <v>4201.6803</v>
      </c>
      <c r="W5883">
        <v>5</v>
      </c>
      <c r="X5883">
        <v>3430</v>
      </c>
      <c r="Y5883">
        <v>771.68029999999999</v>
      </c>
      <c r="Z5883">
        <v>2048972</v>
      </c>
    </row>
    <row r="5884" spans="1:26" x14ac:dyDescent="0.2">
      <c r="A5884" s="27">
        <v>46084</v>
      </c>
      <c r="B5884" t="s">
        <v>14</v>
      </c>
      <c r="C5884" t="s">
        <v>1543</v>
      </c>
      <c r="D5884" t="s">
        <v>1543</v>
      </c>
      <c r="E5884" t="s">
        <v>1644</v>
      </c>
      <c r="F5884" t="s">
        <v>1470</v>
      </c>
      <c r="G5884" t="s">
        <v>22</v>
      </c>
      <c r="H5884" t="s">
        <v>1090</v>
      </c>
      <c r="I5884" t="s">
        <v>1657</v>
      </c>
      <c r="J5884" t="s">
        <v>1450</v>
      </c>
      <c r="K5884" t="s">
        <v>1451</v>
      </c>
      <c r="L5884" t="s">
        <v>1452</v>
      </c>
      <c r="M5884" t="s">
        <v>1453</v>
      </c>
      <c r="N5884" t="s">
        <v>1454</v>
      </c>
      <c r="O5884" t="s">
        <v>1455</v>
      </c>
      <c r="P5884" t="s">
        <v>1456</v>
      </c>
      <c r="Q5884" t="s">
        <v>1457</v>
      </c>
      <c r="R5884">
        <v>2039041</v>
      </c>
      <c r="S5884" t="s">
        <v>1460</v>
      </c>
      <c r="T5884">
        <v>3361.3440000000001</v>
      </c>
      <c r="U5884">
        <v>4</v>
      </c>
      <c r="V5884">
        <v>3361.3440000000001</v>
      </c>
      <c r="W5884">
        <v>4</v>
      </c>
      <c r="X5884">
        <v>2760</v>
      </c>
      <c r="Y5884">
        <v>601.34400000000005</v>
      </c>
      <c r="Z5884">
        <v>2039041</v>
      </c>
    </row>
    <row r="5885" spans="1:26" x14ac:dyDescent="0.2">
      <c r="A5885" s="27">
        <v>46084</v>
      </c>
      <c r="B5885" t="s">
        <v>14</v>
      </c>
      <c r="C5885" t="s">
        <v>1543</v>
      </c>
      <c r="D5885" t="s">
        <v>1543</v>
      </c>
      <c r="E5885" t="s">
        <v>1644</v>
      </c>
      <c r="F5885" t="s">
        <v>1470</v>
      </c>
      <c r="G5885" t="s">
        <v>167</v>
      </c>
      <c r="H5885" t="s">
        <v>1059</v>
      </c>
      <c r="I5885" t="s">
        <v>1658</v>
      </c>
      <c r="J5885" t="s">
        <v>1450</v>
      </c>
      <c r="K5885" t="s">
        <v>1451</v>
      </c>
      <c r="L5885" t="s">
        <v>1452</v>
      </c>
      <c r="M5885" t="s">
        <v>1453</v>
      </c>
      <c r="N5885" t="s">
        <v>1454</v>
      </c>
      <c r="O5885" t="s">
        <v>1455</v>
      </c>
      <c r="P5885" t="s">
        <v>1456</v>
      </c>
      <c r="Q5885" t="s">
        <v>1457</v>
      </c>
      <c r="R5885">
        <v>2048972</v>
      </c>
      <c r="S5885" t="s">
        <v>1461</v>
      </c>
      <c r="T5885">
        <v>5042.0159999999996</v>
      </c>
      <c r="U5885">
        <v>6</v>
      </c>
      <c r="V5885">
        <v>5042.0159999999996</v>
      </c>
      <c r="W5885">
        <v>6</v>
      </c>
      <c r="X5885">
        <v>4104</v>
      </c>
      <c r="Y5885">
        <v>938.01599999999996</v>
      </c>
      <c r="Z5885">
        <v>2048972</v>
      </c>
    </row>
    <row r="5886" spans="1:26" x14ac:dyDescent="0.2">
      <c r="A5886" s="27">
        <v>46084</v>
      </c>
      <c r="B5886" t="s">
        <v>14</v>
      </c>
      <c r="C5886" t="s">
        <v>1543</v>
      </c>
      <c r="D5886" t="s">
        <v>1543</v>
      </c>
      <c r="E5886" t="s">
        <v>1644</v>
      </c>
      <c r="F5886" t="s">
        <v>1470</v>
      </c>
      <c r="G5886" t="s">
        <v>167</v>
      </c>
      <c r="H5886" t="s">
        <v>1063</v>
      </c>
      <c r="I5886" t="s">
        <v>1786</v>
      </c>
      <c r="J5886" t="s">
        <v>1450</v>
      </c>
      <c r="K5886" t="s">
        <v>1451</v>
      </c>
      <c r="L5886" t="s">
        <v>1452</v>
      </c>
      <c r="M5886" t="s">
        <v>1453</v>
      </c>
      <c r="N5886" t="s">
        <v>1454</v>
      </c>
      <c r="O5886" t="s">
        <v>1455</v>
      </c>
      <c r="P5886" t="s">
        <v>1456</v>
      </c>
      <c r="Q5886" t="s">
        <v>1457</v>
      </c>
      <c r="R5886">
        <v>2001113</v>
      </c>
      <c r="S5886" t="s">
        <v>1458</v>
      </c>
      <c r="T5886">
        <v>8403.36</v>
      </c>
      <c r="U5886">
        <v>10</v>
      </c>
      <c r="V5886">
        <v>8403.36</v>
      </c>
      <c r="W5886">
        <v>10</v>
      </c>
      <c r="X5886">
        <v>6860</v>
      </c>
      <c r="Y5886">
        <v>1543.36</v>
      </c>
      <c r="Z5886">
        <v>2001113</v>
      </c>
    </row>
    <row r="5887" spans="1:26" x14ac:dyDescent="0.2">
      <c r="A5887" s="27">
        <v>46084</v>
      </c>
      <c r="B5887" t="s">
        <v>14</v>
      </c>
      <c r="C5887" t="s">
        <v>1543</v>
      </c>
      <c r="D5887" t="s">
        <v>1543</v>
      </c>
      <c r="E5887" t="s">
        <v>1644</v>
      </c>
      <c r="F5887" t="s">
        <v>1470</v>
      </c>
      <c r="G5887" t="s">
        <v>113</v>
      </c>
      <c r="H5887" t="s">
        <v>1178</v>
      </c>
      <c r="I5887" t="s">
        <v>1660</v>
      </c>
      <c r="J5887" t="s">
        <v>1450</v>
      </c>
      <c r="K5887" t="s">
        <v>1451</v>
      </c>
      <c r="L5887" t="s">
        <v>1452</v>
      </c>
      <c r="M5887" t="s">
        <v>1453</v>
      </c>
      <c r="N5887" t="s">
        <v>1454</v>
      </c>
      <c r="O5887" t="s">
        <v>1455</v>
      </c>
      <c r="P5887" t="s">
        <v>1456</v>
      </c>
      <c r="Q5887" t="s">
        <v>1457</v>
      </c>
      <c r="R5887">
        <v>2001113</v>
      </c>
      <c r="S5887" t="s">
        <v>1458</v>
      </c>
      <c r="T5887">
        <v>5042.0163000000002</v>
      </c>
      <c r="U5887">
        <v>6</v>
      </c>
      <c r="V5887">
        <v>5042.0163000000002</v>
      </c>
      <c r="W5887">
        <v>6</v>
      </c>
      <c r="X5887">
        <v>4116</v>
      </c>
      <c r="Y5887">
        <v>926.0163</v>
      </c>
      <c r="Z5887">
        <v>2001113</v>
      </c>
    </row>
    <row r="5888" spans="1:26" x14ac:dyDescent="0.2">
      <c r="A5888" s="27">
        <v>46084</v>
      </c>
      <c r="B5888" t="s">
        <v>14</v>
      </c>
      <c r="C5888" t="s">
        <v>1543</v>
      </c>
      <c r="D5888" t="s">
        <v>1543</v>
      </c>
      <c r="E5888" t="s">
        <v>1644</v>
      </c>
      <c r="F5888" t="s">
        <v>1470</v>
      </c>
      <c r="G5888" t="s">
        <v>113</v>
      </c>
      <c r="H5888" t="s">
        <v>1178</v>
      </c>
      <c r="I5888" t="s">
        <v>1660</v>
      </c>
      <c r="J5888" t="s">
        <v>1450</v>
      </c>
      <c r="K5888" t="s">
        <v>1451</v>
      </c>
      <c r="L5888" t="s">
        <v>1452</v>
      </c>
      <c r="M5888" t="s">
        <v>1453</v>
      </c>
      <c r="N5888" t="s">
        <v>1454</v>
      </c>
      <c r="O5888" t="s">
        <v>1455</v>
      </c>
      <c r="P5888" t="s">
        <v>1456</v>
      </c>
      <c r="Q5888" t="s">
        <v>1457</v>
      </c>
      <c r="R5888">
        <v>2030991</v>
      </c>
      <c r="S5888" t="s">
        <v>1463</v>
      </c>
      <c r="T5888">
        <v>2521.0079999999998</v>
      </c>
      <c r="U5888">
        <v>3</v>
      </c>
      <c r="V5888">
        <v>2521.0079999999998</v>
      </c>
      <c r="W5888">
        <v>3</v>
      </c>
      <c r="X5888">
        <v>2073</v>
      </c>
      <c r="Y5888">
        <v>448.00799999999998</v>
      </c>
      <c r="Z5888">
        <v>2030991</v>
      </c>
    </row>
    <row r="5889" spans="1:26" x14ac:dyDescent="0.2">
      <c r="A5889" s="27">
        <v>46084</v>
      </c>
      <c r="B5889" t="s">
        <v>14</v>
      </c>
      <c r="C5889" t="s">
        <v>1543</v>
      </c>
      <c r="D5889" t="s">
        <v>1543</v>
      </c>
      <c r="E5889" t="s">
        <v>1644</v>
      </c>
      <c r="F5889" t="s">
        <v>1470</v>
      </c>
      <c r="G5889" t="s">
        <v>113</v>
      </c>
      <c r="H5889" t="s">
        <v>1178</v>
      </c>
      <c r="I5889" t="s">
        <v>1660</v>
      </c>
      <c r="J5889" t="s">
        <v>1450</v>
      </c>
      <c r="K5889" t="s">
        <v>1451</v>
      </c>
      <c r="L5889" t="s">
        <v>1452</v>
      </c>
      <c r="M5889" t="s">
        <v>1453</v>
      </c>
      <c r="N5889" t="s">
        <v>1454</v>
      </c>
      <c r="O5889" t="s">
        <v>1455</v>
      </c>
      <c r="P5889" t="s">
        <v>1456</v>
      </c>
      <c r="Q5889" t="s">
        <v>1457</v>
      </c>
      <c r="R5889">
        <v>2039041</v>
      </c>
      <c r="S5889" t="s">
        <v>1460</v>
      </c>
      <c r="T5889">
        <v>840.33600000000001</v>
      </c>
      <c r="U5889">
        <v>1</v>
      </c>
      <c r="V5889">
        <v>840.33600000000001</v>
      </c>
      <c r="W5889">
        <v>1</v>
      </c>
      <c r="X5889">
        <v>687</v>
      </c>
      <c r="Y5889">
        <v>153.33600000000001</v>
      </c>
      <c r="Z5889">
        <v>2039041</v>
      </c>
    </row>
    <row r="5890" spans="1:26" x14ac:dyDescent="0.2">
      <c r="A5890" s="27">
        <v>46084</v>
      </c>
      <c r="B5890" t="s">
        <v>14</v>
      </c>
      <c r="C5890" t="s">
        <v>1543</v>
      </c>
      <c r="D5890" t="s">
        <v>1543</v>
      </c>
      <c r="E5890" t="s">
        <v>1644</v>
      </c>
      <c r="F5890" t="s">
        <v>1470</v>
      </c>
      <c r="G5890" t="s">
        <v>113</v>
      </c>
      <c r="H5890" t="s">
        <v>1178</v>
      </c>
      <c r="I5890" t="s">
        <v>1660</v>
      </c>
      <c r="J5890" t="s">
        <v>1450</v>
      </c>
      <c r="K5890" t="s">
        <v>1451</v>
      </c>
      <c r="L5890" t="s">
        <v>1452</v>
      </c>
      <c r="M5890" t="s">
        <v>1453</v>
      </c>
      <c r="N5890" t="s">
        <v>1454</v>
      </c>
      <c r="O5890" t="s">
        <v>1455</v>
      </c>
      <c r="P5890" t="s">
        <v>1456</v>
      </c>
      <c r="Q5890" t="s">
        <v>1457</v>
      </c>
      <c r="R5890">
        <v>2048972</v>
      </c>
      <c r="S5890" t="s">
        <v>1461</v>
      </c>
      <c r="T5890">
        <v>2521.0079999999998</v>
      </c>
      <c r="U5890">
        <v>3</v>
      </c>
      <c r="V5890">
        <v>2521.0079999999998</v>
      </c>
      <c r="W5890">
        <v>3</v>
      </c>
      <c r="X5890">
        <v>2076</v>
      </c>
      <c r="Y5890">
        <v>445.00799999999998</v>
      </c>
      <c r="Z5890">
        <v>2048972</v>
      </c>
    </row>
    <row r="5891" spans="1:26" x14ac:dyDescent="0.2">
      <c r="A5891" s="27">
        <v>46084</v>
      </c>
      <c r="B5891" t="s">
        <v>14</v>
      </c>
      <c r="C5891" t="s">
        <v>1543</v>
      </c>
      <c r="D5891" t="s">
        <v>1543</v>
      </c>
      <c r="E5891" t="s">
        <v>1644</v>
      </c>
      <c r="F5891" t="s">
        <v>1470</v>
      </c>
      <c r="G5891" t="s">
        <v>646</v>
      </c>
      <c r="H5891" t="s">
        <v>1133</v>
      </c>
      <c r="I5891" t="s">
        <v>1661</v>
      </c>
      <c r="J5891" t="s">
        <v>1450</v>
      </c>
      <c r="K5891" t="s">
        <v>1451</v>
      </c>
      <c r="L5891" t="s">
        <v>1452</v>
      </c>
      <c r="M5891" t="s">
        <v>1453</v>
      </c>
      <c r="N5891" t="s">
        <v>1454</v>
      </c>
      <c r="O5891" t="s">
        <v>1455</v>
      </c>
      <c r="P5891" t="s">
        <v>1456</v>
      </c>
      <c r="Q5891" t="s">
        <v>1457</v>
      </c>
      <c r="R5891">
        <v>2001113</v>
      </c>
      <c r="S5891" t="s">
        <v>1458</v>
      </c>
      <c r="T5891">
        <v>3361.3440000000001</v>
      </c>
      <c r="U5891">
        <v>4</v>
      </c>
      <c r="V5891">
        <v>3361.3440000000001</v>
      </c>
      <c r="W5891">
        <v>4</v>
      </c>
      <c r="X5891">
        <v>2740</v>
      </c>
      <c r="Y5891">
        <v>621.34400000000005</v>
      </c>
      <c r="Z5891">
        <v>2001113</v>
      </c>
    </row>
    <row r="5892" spans="1:26" x14ac:dyDescent="0.2">
      <c r="A5892" s="27">
        <v>46084</v>
      </c>
      <c r="B5892" t="s">
        <v>14</v>
      </c>
      <c r="C5892" t="s">
        <v>1543</v>
      </c>
      <c r="D5892" t="s">
        <v>1543</v>
      </c>
      <c r="E5892" t="s">
        <v>1644</v>
      </c>
      <c r="F5892" t="s">
        <v>1470</v>
      </c>
      <c r="G5892" t="s">
        <v>646</v>
      </c>
      <c r="H5892" t="s">
        <v>1133</v>
      </c>
      <c r="I5892" t="s">
        <v>1661</v>
      </c>
      <c r="J5892" t="s">
        <v>1450</v>
      </c>
      <c r="K5892" t="s">
        <v>1451</v>
      </c>
      <c r="L5892" t="s">
        <v>1452</v>
      </c>
      <c r="M5892" t="s">
        <v>1453</v>
      </c>
      <c r="N5892" t="s">
        <v>1454</v>
      </c>
      <c r="O5892" t="s">
        <v>1455</v>
      </c>
      <c r="P5892" t="s">
        <v>1456</v>
      </c>
      <c r="Q5892" t="s">
        <v>1457</v>
      </c>
      <c r="R5892">
        <v>2030990</v>
      </c>
      <c r="S5892" t="s">
        <v>1459</v>
      </c>
      <c r="T5892">
        <v>4201.68</v>
      </c>
      <c r="U5892">
        <v>5</v>
      </c>
      <c r="V5892">
        <v>4201.68</v>
      </c>
      <c r="W5892">
        <v>5</v>
      </c>
      <c r="X5892">
        <v>3440</v>
      </c>
      <c r="Y5892">
        <v>761.68</v>
      </c>
      <c r="Z5892">
        <v>2030990</v>
      </c>
    </row>
    <row r="5893" spans="1:26" x14ac:dyDescent="0.2">
      <c r="A5893" s="27">
        <v>46084</v>
      </c>
      <c r="B5893" t="s">
        <v>14</v>
      </c>
      <c r="C5893" t="s">
        <v>1543</v>
      </c>
      <c r="D5893" t="s">
        <v>1543</v>
      </c>
      <c r="E5893" t="s">
        <v>1644</v>
      </c>
      <c r="F5893" t="s">
        <v>1470</v>
      </c>
      <c r="G5893" t="s">
        <v>646</v>
      </c>
      <c r="H5893" t="s">
        <v>1133</v>
      </c>
      <c r="I5893" t="s">
        <v>1661</v>
      </c>
      <c r="J5893" t="s">
        <v>1450</v>
      </c>
      <c r="K5893" t="s">
        <v>1451</v>
      </c>
      <c r="L5893" t="s">
        <v>1452</v>
      </c>
      <c r="M5893" t="s">
        <v>1453</v>
      </c>
      <c r="N5893" t="s">
        <v>1454</v>
      </c>
      <c r="O5893" t="s">
        <v>1455</v>
      </c>
      <c r="P5893" t="s">
        <v>1456</v>
      </c>
      <c r="Q5893" t="s">
        <v>1457</v>
      </c>
      <c r="R5893">
        <v>2030991</v>
      </c>
      <c r="S5893" t="s">
        <v>1463</v>
      </c>
      <c r="T5893">
        <v>1680.672</v>
      </c>
      <c r="U5893">
        <v>2</v>
      </c>
      <c r="V5893">
        <v>1680.672</v>
      </c>
      <c r="W5893">
        <v>2</v>
      </c>
      <c r="X5893">
        <v>1380</v>
      </c>
      <c r="Y5893">
        <v>300.67200000000003</v>
      </c>
      <c r="Z5893">
        <v>2030991</v>
      </c>
    </row>
    <row r="5894" spans="1:26" x14ac:dyDescent="0.2">
      <c r="A5894" s="27">
        <v>46084</v>
      </c>
      <c r="B5894" t="s">
        <v>14</v>
      </c>
      <c r="C5894" t="s">
        <v>1543</v>
      </c>
      <c r="D5894" t="s">
        <v>1543</v>
      </c>
      <c r="E5894" t="s">
        <v>1644</v>
      </c>
      <c r="F5894" t="s">
        <v>1470</v>
      </c>
      <c r="G5894" t="s">
        <v>646</v>
      </c>
      <c r="H5894" t="s">
        <v>1133</v>
      </c>
      <c r="I5894" t="s">
        <v>1661</v>
      </c>
      <c r="J5894" t="s">
        <v>1450</v>
      </c>
      <c r="K5894" t="s">
        <v>1451</v>
      </c>
      <c r="L5894" t="s">
        <v>1452</v>
      </c>
      <c r="M5894" t="s">
        <v>1453</v>
      </c>
      <c r="N5894" t="s">
        <v>1454</v>
      </c>
      <c r="O5894" t="s">
        <v>1455</v>
      </c>
      <c r="P5894" t="s">
        <v>1456</v>
      </c>
      <c r="Q5894" t="s">
        <v>1457</v>
      </c>
      <c r="R5894">
        <v>2048972</v>
      </c>
      <c r="S5894" t="s">
        <v>1461</v>
      </c>
      <c r="T5894">
        <v>5042.0159999999996</v>
      </c>
      <c r="U5894">
        <v>6</v>
      </c>
      <c r="V5894">
        <v>5042.0159999999996</v>
      </c>
      <c r="W5894">
        <v>6</v>
      </c>
      <c r="X5894">
        <v>4110</v>
      </c>
      <c r="Y5894">
        <v>932.01599999999996</v>
      </c>
      <c r="Z5894">
        <v>2048972</v>
      </c>
    </row>
    <row r="5895" spans="1:26" x14ac:dyDescent="0.2">
      <c r="A5895" s="27">
        <v>46084</v>
      </c>
      <c r="B5895" t="s">
        <v>14</v>
      </c>
      <c r="C5895" t="s">
        <v>1543</v>
      </c>
      <c r="D5895" t="s">
        <v>1543</v>
      </c>
      <c r="E5895" t="s">
        <v>1644</v>
      </c>
      <c r="F5895" t="s">
        <v>1470</v>
      </c>
      <c r="G5895" t="s">
        <v>42</v>
      </c>
      <c r="H5895" t="s">
        <v>1125</v>
      </c>
      <c r="I5895" t="s">
        <v>1662</v>
      </c>
      <c r="J5895" t="s">
        <v>1450</v>
      </c>
      <c r="K5895" t="s">
        <v>1451</v>
      </c>
      <c r="L5895" t="s">
        <v>1452</v>
      </c>
      <c r="M5895" t="s">
        <v>1453</v>
      </c>
      <c r="N5895" t="s">
        <v>1454</v>
      </c>
      <c r="O5895" t="s">
        <v>1455</v>
      </c>
      <c r="P5895" t="s">
        <v>1456</v>
      </c>
      <c r="Q5895" t="s">
        <v>1457</v>
      </c>
      <c r="R5895">
        <v>2030990</v>
      </c>
      <c r="S5895" t="s">
        <v>1459</v>
      </c>
      <c r="T5895">
        <v>1680.672</v>
      </c>
      <c r="U5895">
        <v>2</v>
      </c>
      <c r="V5895">
        <v>1680.672</v>
      </c>
      <c r="W5895">
        <v>2</v>
      </c>
      <c r="X5895">
        <v>1380</v>
      </c>
      <c r="Y5895">
        <v>300.67200000000003</v>
      </c>
      <c r="Z5895">
        <v>2030990</v>
      </c>
    </row>
    <row r="5896" spans="1:26" x14ac:dyDescent="0.2">
      <c r="A5896" s="27">
        <v>46084</v>
      </c>
      <c r="B5896" t="s">
        <v>14</v>
      </c>
      <c r="C5896" t="s">
        <v>1543</v>
      </c>
      <c r="D5896" t="s">
        <v>1543</v>
      </c>
      <c r="E5896" t="s">
        <v>1644</v>
      </c>
      <c r="F5896" t="s">
        <v>1470</v>
      </c>
      <c r="G5896" t="s">
        <v>42</v>
      </c>
      <c r="H5896" t="s">
        <v>1125</v>
      </c>
      <c r="I5896" t="s">
        <v>1662</v>
      </c>
      <c r="J5896" t="s">
        <v>1450</v>
      </c>
      <c r="K5896" t="s">
        <v>1451</v>
      </c>
      <c r="L5896" t="s">
        <v>1452</v>
      </c>
      <c r="M5896" t="s">
        <v>1453</v>
      </c>
      <c r="N5896" t="s">
        <v>1454</v>
      </c>
      <c r="O5896" t="s">
        <v>1455</v>
      </c>
      <c r="P5896" t="s">
        <v>1456</v>
      </c>
      <c r="Q5896" t="s">
        <v>1457</v>
      </c>
      <c r="R5896">
        <v>2030991</v>
      </c>
      <c r="S5896" t="s">
        <v>1463</v>
      </c>
      <c r="T5896">
        <v>3361.3440000000001</v>
      </c>
      <c r="U5896">
        <v>4</v>
      </c>
      <c r="V5896">
        <v>3361.3440000000001</v>
      </c>
      <c r="W5896">
        <v>4</v>
      </c>
      <c r="X5896">
        <v>2764</v>
      </c>
      <c r="Y5896">
        <v>597.34400000000005</v>
      </c>
      <c r="Z5896">
        <v>2030991</v>
      </c>
    </row>
    <row r="5897" spans="1:26" x14ac:dyDescent="0.2">
      <c r="A5897" s="27">
        <v>46084</v>
      </c>
      <c r="B5897" t="s">
        <v>14</v>
      </c>
      <c r="C5897" t="s">
        <v>1543</v>
      </c>
      <c r="D5897" t="s">
        <v>1543</v>
      </c>
      <c r="E5897" t="s">
        <v>1644</v>
      </c>
      <c r="F5897" t="s">
        <v>1470</v>
      </c>
      <c r="G5897" t="s">
        <v>42</v>
      </c>
      <c r="H5897" t="s">
        <v>1125</v>
      </c>
      <c r="I5897" t="s">
        <v>1662</v>
      </c>
      <c r="J5897" t="s">
        <v>1450</v>
      </c>
      <c r="K5897" t="s">
        <v>1451</v>
      </c>
      <c r="L5897" t="s">
        <v>1452</v>
      </c>
      <c r="M5897" t="s">
        <v>1453</v>
      </c>
      <c r="N5897" t="s">
        <v>1454</v>
      </c>
      <c r="O5897" t="s">
        <v>1455</v>
      </c>
      <c r="P5897" t="s">
        <v>1456</v>
      </c>
      <c r="Q5897" t="s">
        <v>1457</v>
      </c>
      <c r="R5897">
        <v>2039041</v>
      </c>
      <c r="S5897" t="s">
        <v>1460</v>
      </c>
      <c r="T5897">
        <v>5882.3519999999999</v>
      </c>
      <c r="U5897">
        <v>7</v>
      </c>
      <c r="V5897">
        <v>5882.3519999999999</v>
      </c>
      <c r="W5897">
        <v>7</v>
      </c>
      <c r="X5897">
        <v>4830</v>
      </c>
      <c r="Y5897">
        <v>1052.3520000000001</v>
      </c>
      <c r="Z5897">
        <v>2039041</v>
      </c>
    </row>
    <row r="5898" spans="1:26" x14ac:dyDescent="0.2">
      <c r="A5898" s="27">
        <v>46084</v>
      </c>
      <c r="B5898" t="s">
        <v>14</v>
      </c>
      <c r="C5898" t="s">
        <v>1543</v>
      </c>
      <c r="D5898" t="s">
        <v>1543</v>
      </c>
      <c r="E5898" t="s">
        <v>1644</v>
      </c>
      <c r="F5898" t="s">
        <v>1470</v>
      </c>
      <c r="G5898" t="s">
        <v>42</v>
      </c>
      <c r="H5898" t="s">
        <v>1125</v>
      </c>
      <c r="I5898" t="s">
        <v>1662</v>
      </c>
      <c r="J5898" t="s">
        <v>1450</v>
      </c>
      <c r="K5898" t="s">
        <v>1451</v>
      </c>
      <c r="L5898" t="s">
        <v>1452</v>
      </c>
      <c r="M5898" t="s">
        <v>1453</v>
      </c>
      <c r="N5898" t="s">
        <v>1454</v>
      </c>
      <c r="O5898" t="s">
        <v>1455</v>
      </c>
      <c r="P5898" t="s">
        <v>1456</v>
      </c>
      <c r="Q5898" t="s">
        <v>1457</v>
      </c>
      <c r="R5898">
        <v>2048972</v>
      </c>
      <c r="S5898" t="s">
        <v>1461</v>
      </c>
      <c r="T5898">
        <v>1680.672</v>
      </c>
      <c r="U5898">
        <v>2</v>
      </c>
      <c r="V5898">
        <v>1680.672</v>
      </c>
      <c r="W5898">
        <v>2</v>
      </c>
      <c r="X5898">
        <v>1372</v>
      </c>
      <c r="Y5898">
        <v>308.67200000000003</v>
      </c>
      <c r="Z5898">
        <v>2048972</v>
      </c>
    </row>
    <row r="5899" spans="1:26" x14ac:dyDescent="0.2">
      <c r="A5899" s="27">
        <v>46084</v>
      </c>
      <c r="B5899" t="s">
        <v>14</v>
      </c>
      <c r="C5899" t="s">
        <v>1543</v>
      </c>
      <c r="D5899" t="s">
        <v>1543</v>
      </c>
      <c r="E5899" t="s">
        <v>1663</v>
      </c>
      <c r="F5899" t="s">
        <v>1470</v>
      </c>
      <c r="G5899" t="s">
        <v>219</v>
      </c>
      <c r="H5899" t="s">
        <v>1041</v>
      </c>
      <c r="I5899" t="s">
        <v>1664</v>
      </c>
      <c r="J5899" t="s">
        <v>1450</v>
      </c>
      <c r="K5899" t="s">
        <v>1451</v>
      </c>
      <c r="L5899" t="s">
        <v>1452</v>
      </c>
      <c r="M5899" t="s">
        <v>1453</v>
      </c>
      <c r="N5899" t="s">
        <v>1454</v>
      </c>
      <c r="O5899" t="s">
        <v>1455</v>
      </c>
      <c r="P5899" t="s">
        <v>1456</v>
      </c>
      <c r="Q5899" t="s">
        <v>1457</v>
      </c>
      <c r="R5899">
        <v>2030990</v>
      </c>
      <c r="S5899" t="s">
        <v>1459</v>
      </c>
      <c r="T5899">
        <v>6722.6881000000003</v>
      </c>
      <c r="U5899">
        <v>8</v>
      </c>
      <c r="V5899">
        <v>6722.6881000000003</v>
      </c>
      <c r="W5899">
        <v>8</v>
      </c>
      <c r="X5899">
        <v>5392</v>
      </c>
      <c r="Y5899">
        <v>1330.6881000000001</v>
      </c>
      <c r="Z5899">
        <v>2030990</v>
      </c>
    </row>
    <row r="5900" spans="1:26" x14ac:dyDescent="0.2">
      <c r="A5900" s="27">
        <v>46084</v>
      </c>
      <c r="B5900" t="s">
        <v>14</v>
      </c>
      <c r="C5900" t="s">
        <v>1543</v>
      </c>
      <c r="D5900" t="s">
        <v>1543</v>
      </c>
      <c r="E5900" t="s">
        <v>1663</v>
      </c>
      <c r="F5900" t="s">
        <v>1470</v>
      </c>
      <c r="G5900" t="s">
        <v>219</v>
      </c>
      <c r="H5900" t="s">
        <v>1041</v>
      </c>
      <c r="I5900" t="s">
        <v>1664</v>
      </c>
      <c r="J5900" t="s">
        <v>1450</v>
      </c>
      <c r="K5900" t="s">
        <v>1451</v>
      </c>
      <c r="L5900" t="s">
        <v>1452</v>
      </c>
      <c r="M5900" t="s">
        <v>1453</v>
      </c>
      <c r="N5900" t="s">
        <v>1454</v>
      </c>
      <c r="O5900" t="s">
        <v>1455</v>
      </c>
      <c r="P5900" t="s">
        <v>1456</v>
      </c>
      <c r="Q5900" t="s">
        <v>1457</v>
      </c>
      <c r="R5900">
        <v>2030991</v>
      </c>
      <c r="S5900" t="s">
        <v>1463</v>
      </c>
      <c r="T5900">
        <v>3361.3440000000001</v>
      </c>
      <c r="U5900">
        <v>4</v>
      </c>
      <c r="V5900">
        <v>3361.3440000000001</v>
      </c>
      <c r="W5900">
        <v>4</v>
      </c>
      <c r="X5900">
        <v>2768</v>
      </c>
      <c r="Y5900">
        <v>593.34400000000005</v>
      </c>
      <c r="Z5900">
        <v>2030991</v>
      </c>
    </row>
    <row r="5901" spans="1:26" x14ac:dyDescent="0.2">
      <c r="A5901" s="27">
        <v>46084</v>
      </c>
      <c r="B5901" t="s">
        <v>14</v>
      </c>
      <c r="C5901" t="s">
        <v>1543</v>
      </c>
      <c r="D5901" t="s">
        <v>1543</v>
      </c>
      <c r="E5901" t="s">
        <v>1663</v>
      </c>
      <c r="F5901" t="s">
        <v>1470</v>
      </c>
      <c r="G5901" t="s">
        <v>219</v>
      </c>
      <c r="H5901" t="s">
        <v>1041</v>
      </c>
      <c r="I5901" t="s">
        <v>1664</v>
      </c>
      <c r="J5901" t="s">
        <v>1450</v>
      </c>
      <c r="K5901" t="s">
        <v>1451</v>
      </c>
      <c r="L5901" t="s">
        <v>1452</v>
      </c>
      <c r="M5901" t="s">
        <v>1453</v>
      </c>
      <c r="N5901" t="s">
        <v>1454</v>
      </c>
      <c r="O5901" t="s">
        <v>1455</v>
      </c>
      <c r="P5901" t="s">
        <v>1456</v>
      </c>
      <c r="Q5901" t="s">
        <v>1457</v>
      </c>
      <c r="R5901">
        <v>2039041</v>
      </c>
      <c r="S5901" t="s">
        <v>1460</v>
      </c>
      <c r="T5901">
        <v>1680.672</v>
      </c>
      <c r="U5901">
        <v>2</v>
      </c>
      <c r="V5901">
        <v>1680.672</v>
      </c>
      <c r="W5901">
        <v>2</v>
      </c>
      <c r="X5901">
        <v>1374</v>
      </c>
      <c r="Y5901">
        <v>306.67200000000003</v>
      </c>
      <c r="Z5901">
        <v>2039041</v>
      </c>
    </row>
    <row r="5902" spans="1:26" x14ac:dyDescent="0.2">
      <c r="A5902" s="27">
        <v>46084</v>
      </c>
      <c r="B5902" t="s">
        <v>14</v>
      </c>
      <c r="C5902" t="s">
        <v>1543</v>
      </c>
      <c r="D5902" t="s">
        <v>1543</v>
      </c>
      <c r="E5902" t="s">
        <v>1663</v>
      </c>
      <c r="F5902" t="s">
        <v>1470</v>
      </c>
      <c r="G5902" t="s">
        <v>219</v>
      </c>
      <c r="H5902" t="s">
        <v>1041</v>
      </c>
      <c r="I5902" t="s">
        <v>1664</v>
      </c>
      <c r="J5902" t="s">
        <v>1450</v>
      </c>
      <c r="K5902" t="s">
        <v>1451</v>
      </c>
      <c r="L5902" t="s">
        <v>1452</v>
      </c>
      <c r="M5902" t="s">
        <v>1453</v>
      </c>
      <c r="N5902" t="s">
        <v>1454</v>
      </c>
      <c r="O5902" t="s">
        <v>1455</v>
      </c>
      <c r="P5902" t="s">
        <v>1456</v>
      </c>
      <c r="Q5902" t="s">
        <v>1457</v>
      </c>
      <c r="R5902">
        <v>2048972</v>
      </c>
      <c r="S5902" t="s">
        <v>1461</v>
      </c>
      <c r="T5902">
        <v>2521.0079999999998</v>
      </c>
      <c r="U5902">
        <v>3</v>
      </c>
      <c r="V5902">
        <v>2521.0079999999998</v>
      </c>
      <c r="W5902">
        <v>3</v>
      </c>
      <c r="X5902">
        <v>2058</v>
      </c>
      <c r="Y5902">
        <v>463.00799999999998</v>
      </c>
      <c r="Z5902">
        <v>2048972</v>
      </c>
    </row>
    <row r="5903" spans="1:26" x14ac:dyDescent="0.2">
      <c r="A5903" s="27">
        <v>46084</v>
      </c>
      <c r="B5903" t="s">
        <v>14</v>
      </c>
      <c r="C5903" t="s">
        <v>1543</v>
      </c>
      <c r="D5903" t="s">
        <v>1543</v>
      </c>
      <c r="E5903" t="s">
        <v>1663</v>
      </c>
      <c r="F5903" t="s">
        <v>1470</v>
      </c>
      <c r="G5903" t="s">
        <v>383</v>
      </c>
      <c r="H5903" t="s">
        <v>1052</v>
      </c>
      <c r="I5903" t="s">
        <v>1665</v>
      </c>
      <c r="J5903" t="s">
        <v>1450</v>
      </c>
      <c r="K5903" t="s">
        <v>1451</v>
      </c>
      <c r="L5903" t="s">
        <v>1452</v>
      </c>
      <c r="M5903" t="s">
        <v>1453</v>
      </c>
      <c r="N5903" t="s">
        <v>1454</v>
      </c>
      <c r="O5903" t="s">
        <v>1455</v>
      </c>
      <c r="P5903" t="s">
        <v>1456</v>
      </c>
      <c r="Q5903" t="s">
        <v>1457</v>
      </c>
      <c r="R5903">
        <v>2030990</v>
      </c>
      <c r="S5903" t="s">
        <v>1459</v>
      </c>
      <c r="T5903">
        <v>840.33600000000001</v>
      </c>
      <c r="U5903">
        <v>1</v>
      </c>
      <c r="V5903">
        <v>840.33600000000001</v>
      </c>
      <c r="W5903">
        <v>1</v>
      </c>
      <c r="X5903">
        <v>686</v>
      </c>
      <c r="Y5903">
        <v>154.33600000000001</v>
      </c>
      <c r="Z5903">
        <v>2030990</v>
      </c>
    </row>
    <row r="5904" spans="1:26" x14ac:dyDescent="0.2">
      <c r="A5904" s="27">
        <v>46084</v>
      </c>
      <c r="B5904" t="s">
        <v>14</v>
      </c>
      <c r="C5904" t="s">
        <v>1543</v>
      </c>
      <c r="D5904" t="s">
        <v>1543</v>
      </c>
      <c r="E5904" t="s">
        <v>1663</v>
      </c>
      <c r="F5904" t="s">
        <v>1470</v>
      </c>
      <c r="G5904" t="s">
        <v>383</v>
      </c>
      <c r="H5904" t="s">
        <v>1052</v>
      </c>
      <c r="I5904" t="s">
        <v>1665</v>
      </c>
      <c r="J5904" t="s">
        <v>1450</v>
      </c>
      <c r="K5904" t="s">
        <v>1451</v>
      </c>
      <c r="L5904" t="s">
        <v>1452</v>
      </c>
      <c r="M5904" t="s">
        <v>1453</v>
      </c>
      <c r="N5904" t="s">
        <v>1454</v>
      </c>
      <c r="O5904" t="s">
        <v>1455</v>
      </c>
      <c r="P5904" t="s">
        <v>1456</v>
      </c>
      <c r="Q5904" t="s">
        <v>1457</v>
      </c>
      <c r="R5904">
        <v>2030991</v>
      </c>
      <c r="S5904" t="s">
        <v>1463</v>
      </c>
      <c r="T5904">
        <v>840.33600000000001</v>
      </c>
      <c r="U5904">
        <v>1</v>
      </c>
      <c r="V5904">
        <v>840.33600000000001</v>
      </c>
      <c r="W5904">
        <v>1</v>
      </c>
      <c r="X5904">
        <v>691</v>
      </c>
      <c r="Y5904">
        <v>149.33600000000001</v>
      </c>
      <c r="Z5904">
        <v>2030991</v>
      </c>
    </row>
    <row r="5905" spans="1:26" x14ac:dyDescent="0.2">
      <c r="A5905" s="27">
        <v>46084</v>
      </c>
      <c r="B5905" t="s">
        <v>14</v>
      </c>
      <c r="C5905" t="s">
        <v>1543</v>
      </c>
      <c r="D5905" t="s">
        <v>1543</v>
      </c>
      <c r="E5905" t="s">
        <v>1663</v>
      </c>
      <c r="F5905" t="s">
        <v>1470</v>
      </c>
      <c r="G5905" t="s">
        <v>288</v>
      </c>
      <c r="H5905" t="s">
        <v>1135</v>
      </c>
      <c r="I5905" t="s">
        <v>1666</v>
      </c>
      <c r="J5905" t="s">
        <v>1450</v>
      </c>
      <c r="K5905" t="s">
        <v>1451</v>
      </c>
      <c r="L5905" t="s">
        <v>1452</v>
      </c>
      <c r="M5905" t="s">
        <v>1453</v>
      </c>
      <c r="N5905" t="s">
        <v>1454</v>
      </c>
      <c r="O5905" t="s">
        <v>1455</v>
      </c>
      <c r="P5905" t="s">
        <v>1456</v>
      </c>
      <c r="Q5905" t="s">
        <v>1457</v>
      </c>
      <c r="R5905">
        <v>2001113</v>
      </c>
      <c r="S5905" t="s">
        <v>1458</v>
      </c>
      <c r="T5905">
        <v>3361.3440000000001</v>
      </c>
      <c r="U5905">
        <v>4</v>
      </c>
      <c r="V5905">
        <v>3361.3440000000001</v>
      </c>
      <c r="W5905">
        <v>4</v>
      </c>
      <c r="X5905">
        <v>2744</v>
      </c>
      <c r="Y5905">
        <v>617.34400000000005</v>
      </c>
      <c r="Z5905">
        <v>2001113</v>
      </c>
    </row>
    <row r="5906" spans="1:26" x14ac:dyDescent="0.2">
      <c r="A5906" s="27">
        <v>46084</v>
      </c>
      <c r="B5906" t="s">
        <v>14</v>
      </c>
      <c r="C5906" t="s">
        <v>1543</v>
      </c>
      <c r="D5906" t="s">
        <v>1543</v>
      </c>
      <c r="E5906" t="s">
        <v>1663</v>
      </c>
      <c r="F5906" t="s">
        <v>1470</v>
      </c>
      <c r="G5906" t="s">
        <v>288</v>
      </c>
      <c r="H5906" t="s">
        <v>1135</v>
      </c>
      <c r="I5906" t="s">
        <v>1666</v>
      </c>
      <c r="J5906" t="s">
        <v>1450</v>
      </c>
      <c r="K5906" t="s">
        <v>1451</v>
      </c>
      <c r="L5906" t="s">
        <v>1452</v>
      </c>
      <c r="M5906" t="s">
        <v>1453</v>
      </c>
      <c r="N5906" t="s">
        <v>1454</v>
      </c>
      <c r="O5906" t="s">
        <v>1455</v>
      </c>
      <c r="P5906" t="s">
        <v>1456</v>
      </c>
      <c r="Q5906" t="s">
        <v>1457</v>
      </c>
      <c r="R5906">
        <v>2030990</v>
      </c>
      <c r="S5906" t="s">
        <v>1459</v>
      </c>
      <c r="T5906">
        <v>1680.672</v>
      </c>
      <c r="U5906">
        <v>2</v>
      </c>
      <c r="V5906">
        <v>1680.672</v>
      </c>
      <c r="W5906">
        <v>2</v>
      </c>
      <c r="X5906">
        <v>1382</v>
      </c>
      <c r="Y5906">
        <v>298.67200000000003</v>
      </c>
      <c r="Z5906">
        <v>2030990</v>
      </c>
    </row>
    <row r="5907" spans="1:26" x14ac:dyDescent="0.2">
      <c r="A5907" s="27">
        <v>46084</v>
      </c>
      <c r="B5907" t="s">
        <v>14</v>
      </c>
      <c r="C5907" t="s">
        <v>1543</v>
      </c>
      <c r="D5907" t="s">
        <v>1543</v>
      </c>
      <c r="E5907" t="s">
        <v>1663</v>
      </c>
      <c r="F5907" t="s">
        <v>1470</v>
      </c>
      <c r="G5907" t="s">
        <v>288</v>
      </c>
      <c r="H5907" t="s">
        <v>1135</v>
      </c>
      <c r="I5907" t="s">
        <v>1666</v>
      </c>
      <c r="J5907" t="s">
        <v>1450</v>
      </c>
      <c r="K5907" t="s">
        <v>1451</v>
      </c>
      <c r="L5907" t="s">
        <v>1452</v>
      </c>
      <c r="M5907" t="s">
        <v>1453</v>
      </c>
      <c r="N5907" t="s">
        <v>1454</v>
      </c>
      <c r="O5907" t="s">
        <v>1455</v>
      </c>
      <c r="P5907" t="s">
        <v>1456</v>
      </c>
      <c r="Q5907" t="s">
        <v>1457</v>
      </c>
      <c r="R5907">
        <v>2030991</v>
      </c>
      <c r="S5907" t="s">
        <v>1463</v>
      </c>
      <c r="T5907">
        <v>3361.3440000000001</v>
      </c>
      <c r="U5907">
        <v>4</v>
      </c>
      <c r="V5907">
        <v>3361.3440000000001</v>
      </c>
      <c r="W5907">
        <v>4</v>
      </c>
      <c r="X5907">
        <v>2760</v>
      </c>
      <c r="Y5907">
        <v>601.34400000000005</v>
      </c>
      <c r="Z5907">
        <v>2030991</v>
      </c>
    </row>
    <row r="5908" spans="1:26" x14ac:dyDescent="0.2">
      <c r="A5908" s="27">
        <v>46084</v>
      </c>
      <c r="B5908" t="s">
        <v>14</v>
      </c>
      <c r="C5908" t="s">
        <v>1543</v>
      </c>
      <c r="D5908" t="s">
        <v>1543</v>
      </c>
      <c r="E5908" t="s">
        <v>1663</v>
      </c>
      <c r="F5908" t="s">
        <v>1470</v>
      </c>
      <c r="G5908" t="s">
        <v>288</v>
      </c>
      <c r="H5908" t="s">
        <v>1135</v>
      </c>
      <c r="I5908" t="s">
        <v>1666</v>
      </c>
      <c r="J5908" t="s">
        <v>1450</v>
      </c>
      <c r="K5908" t="s">
        <v>1451</v>
      </c>
      <c r="L5908" t="s">
        <v>1452</v>
      </c>
      <c r="M5908" t="s">
        <v>1453</v>
      </c>
      <c r="N5908" t="s">
        <v>1454</v>
      </c>
      <c r="O5908" t="s">
        <v>1455</v>
      </c>
      <c r="P5908" t="s">
        <v>1456</v>
      </c>
      <c r="Q5908" t="s">
        <v>1457</v>
      </c>
      <c r="R5908">
        <v>2039041</v>
      </c>
      <c r="S5908" t="s">
        <v>1460</v>
      </c>
      <c r="T5908">
        <v>840.33600000000001</v>
      </c>
      <c r="U5908">
        <v>1</v>
      </c>
      <c r="V5908">
        <v>840.33600000000001</v>
      </c>
      <c r="W5908">
        <v>1</v>
      </c>
      <c r="X5908">
        <v>690</v>
      </c>
      <c r="Y5908">
        <v>150.33600000000001</v>
      </c>
      <c r="Z5908">
        <v>2039041</v>
      </c>
    </row>
    <row r="5909" spans="1:26" x14ac:dyDescent="0.2">
      <c r="A5909" s="27">
        <v>46084</v>
      </c>
      <c r="B5909" t="s">
        <v>14</v>
      </c>
      <c r="C5909" t="s">
        <v>1543</v>
      </c>
      <c r="D5909" t="s">
        <v>1543</v>
      </c>
      <c r="E5909" t="s">
        <v>1663</v>
      </c>
      <c r="F5909" t="s">
        <v>1470</v>
      </c>
      <c r="G5909" t="s">
        <v>288</v>
      </c>
      <c r="H5909" t="s">
        <v>1323</v>
      </c>
      <c r="I5909" t="s">
        <v>1667</v>
      </c>
      <c r="J5909" t="s">
        <v>1450</v>
      </c>
      <c r="K5909" t="s">
        <v>1451</v>
      </c>
      <c r="L5909" t="s">
        <v>1452</v>
      </c>
      <c r="M5909" t="s">
        <v>1453</v>
      </c>
      <c r="N5909" t="s">
        <v>1454</v>
      </c>
      <c r="O5909" t="s">
        <v>1455</v>
      </c>
      <c r="P5909" t="s">
        <v>1456</v>
      </c>
      <c r="Q5909" t="s">
        <v>1457</v>
      </c>
      <c r="R5909">
        <v>2001113</v>
      </c>
      <c r="S5909" t="s">
        <v>1458</v>
      </c>
      <c r="T5909">
        <v>2521.0079999999998</v>
      </c>
      <c r="U5909">
        <v>3</v>
      </c>
      <c r="V5909">
        <v>2521.0079999999998</v>
      </c>
      <c r="W5909">
        <v>3</v>
      </c>
      <c r="X5909">
        <v>2061</v>
      </c>
      <c r="Y5909">
        <v>460.00799999999998</v>
      </c>
      <c r="Z5909">
        <v>2001113</v>
      </c>
    </row>
    <row r="5910" spans="1:26" x14ac:dyDescent="0.2">
      <c r="A5910" s="27">
        <v>46084</v>
      </c>
      <c r="B5910" t="s">
        <v>14</v>
      </c>
      <c r="C5910" t="s">
        <v>1543</v>
      </c>
      <c r="D5910" t="s">
        <v>1543</v>
      </c>
      <c r="E5910" t="s">
        <v>1663</v>
      </c>
      <c r="F5910" t="s">
        <v>1470</v>
      </c>
      <c r="G5910" t="s">
        <v>288</v>
      </c>
      <c r="H5910" t="s">
        <v>1323</v>
      </c>
      <c r="I5910" t="s">
        <v>1667</v>
      </c>
      <c r="J5910" t="s">
        <v>1450</v>
      </c>
      <c r="K5910" t="s">
        <v>1451</v>
      </c>
      <c r="L5910" t="s">
        <v>1452</v>
      </c>
      <c r="M5910" t="s">
        <v>1453</v>
      </c>
      <c r="N5910" t="s">
        <v>1454</v>
      </c>
      <c r="O5910" t="s">
        <v>1455</v>
      </c>
      <c r="P5910" t="s">
        <v>1456</v>
      </c>
      <c r="Q5910" t="s">
        <v>1457</v>
      </c>
      <c r="R5910">
        <v>2039041</v>
      </c>
      <c r="S5910" t="s">
        <v>1460</v>
      </c>
      <c r="T5910">
        <v>1680.672</v>
      </c>
      <c r="U5910">
        <v>2</v>
      </c>
      <c r="V5910">
        <v>1680.672</v>
      </c>
      <c r="W5910">
        <v>2</v>
      </c>
      <c r="X5910">
        <v>1380</v>
      </c>
      <c r="Y5910">
        <v>300.67200000000003</v>
      </c>
      <c r="Z5910">
        <v>2039041</v>
      </c>
    </row>
    <row r="5911" spans="1:26" x14ac:dyDescent="0.2">
      <c r="A5911" s="27">
        <v>46084</v>
      </c>
      <c r="B5911" t="s">
        <v>14</v>
      </c>
      <c r="C5911" t="s">
        <v>1543</v>
      </c>
      <c r="D5911" t="s">
        <v>1543</v>
      </c>
      <c r="E5911" t="s">
        <v>1663</v>
      </c>
      <c r="F5911" t="s">
        <v>1470</v>
      </c>
      <c r="G5911" t="s">
        <v>288</v>
      </c>
      <c r="H5911" t="s">
        <v>1323</v>
      </c>
      <c r="I5911" t="s">
        <v>1667</v>
      </c>
      <c r="J5911" t="s">
        <v>1450</v>
      </c>
      <c r="K5911" t="s">
        <v>1451</v>
      </c>
      <c r="L5911" t="s">
        <v>1452</v>
      </c>
      <c r="M5911" t="s">
        <v>1453</v>
      </c>
      <c r="N5911" t="s">
        <v>1454</v>
      </c>
      <c r="O5911" t="s">
        <v>1455</v>
      </c>
      <c r="P5911" t="s">
        <v>1456</v>
      </c>
      <c r="Q5911" t="s">
        <v>1457</v>
      </c>
      <c r="R5911">
        <v>2048972</v>
      </c>
      <c r="S5911" t="s">
        <v>1461</v>
      </c>
      <c r="T5911">
        <v>3361.3440000000001</v>
      </c>
      <c r="U5911">
        <v>4</v>
      </c>
      <c r="V5911">
        <v>3361.3440000000001</v>
      </c>
      <c r="W5911">
        <v>4</v>
      </c>
      <c r="X5911">
        <v>2752</v>
      </c>
      <c r="Y5911">
        <v>609.34400000000005</v>
      </c>
      <c r="Z5911">
        <v>2048972</v>
      </c>
    </row>
    <row r="5912" spans="1:26" x14ac:dyDescent="0.2">
      <c r="A5912" s="27">
        <v>46084</v>
      </c>
      <c r="B5912" t="s">
        <v>14</v>
      </c>
      <c r="C5912" t="s">
        <v>1543</v>
      </c>
      <c r="D5912" t="s">
        <v>1543</v>
      </c>
      <c r="E5912" t="s">
        <v>1663</v>
      </c>
      <c r="F5912" t="s">
        <v>1470</v>
      </c>
      <c r="G5912" t="s">
        <v>403</v>
      </c>
      <c r="H5912" t="s">
        <v>1035</v>
      </c>
      <c r="I5912" t="s">
        <v>1668</v>
      </c>
      <c r="J5912" t="s">
        <v>1450</v>
      </c>
      <c r="K5912" t="s">
        <v>1451</v>
      </c>
      <c r="L5912" t="s">
        <v>1452</v>
      </c>
      <c r="M5912" t="s">
        <v>1453</v>
      </c>
      <c r="N5912" t="s">
        <v>1454</v>
      </c>
      <c r="O5912" t="s">
        <v>1455</v>
      </c>
      <c r="P5912" t="s">
        <v>1456</v>
      </c>
      <c r="Q5912" t="s">
        <v>1457</v>
      </c>
      <c r="R5912">
        <v>2001113</v>
      </c>
      <c r="S5912" t="s">
        <v>1458</v>
      </c>
      <c r="T5912">
        <v>3361.3440000000001</v>
      </c>
      <c r="U5912">
        <v>4</v>
      </c>
      <c r="V5912">
        <v>3361.3440000000001</v>
      </c>
      <c r="W5912">
        <v>4</v>
      </c>
      <c r="X5912">
        <v>2680</v>
      </c>
      <c r="Y5912">
        <v>681.34400000000005</v>
      </c>
      <c r="Z5912">
        <v>2001113</v>
      </c>
    </row>
    <row r="5913" spans="1:26" x14ac:dyDescent="0.2">
      <c r="A5913" s="27">
        <v>46084</v>
      </c>
      <c r="B5913" t="s">
        <v>14</v>
      </c>
      <c r="C5913" t="s">
        <v>1543</v>
      </c>
      <c r="D5913" t="s">
        <v>1543</v>
      </c>
      <c r="E5913" t="s">
        <v>1663</v>
      </c>
      <c r="F5913" t="s">
        <v>1470</v>
      </c>
      <c r="G5913" t="s">
        <v>403</v>
      </c>
      <c r="H5913" t="s">
        <v>1035</v>
      </c>
      <c r="I5913" t="s">
        <v>1668</v>
      </c>
      <c r="J5913" t="s">
        <v>1450</v>
      </c>
      <c r="K5913" t="s">
        <v>1451</v>
      </c>
      <c r="L5913" t="s">
        <v>1452</v>
      </c>
      <c r="M5913" t="s">
        <v>1453</v>
      </c>
      <c r="N5913" t="s">
        <v>1454</v>
      </c>
      <c r="O5913" t="s">
        <v>1455</v>
      </c>
      <c r="P5913" t="s">
        <v>1456</v>
      </c>
      <c r="Q5913" t="s">
        <v>1457</v>
      </c>
      <c r="R5913">
        <v>2048972</v>
      </c>
      <c r="S5913" t="s">
        <v>1461</v>
      </c>
      <c r="T5913">
        <v>840.33600000000001</v>
      </c>
      <c r="U5913">
        <v>1</v>
      </c>
      <c r="V5913">
        <v>840.33600000000001</v>
      </c>
      <c r="W5913">
        <v>1</v>
      </c>
      <c r="X5913">
        <v>685</v>
      </c>
      <c r="Y5913">
        <v>155.33600000000001</v>
      </c>
      <c r="Z5913">
        <v>2048972</v>
      </c>
    </row>
    <row r="5914" spans="1:26" x14ac:dyDescent="0.2">
      <c r="A5914" s="27">
        <v>46084</v>
      </c>
      <c r="B5914" t="s">
        <v>14</v>
      </c>
      <c r="C5914" t="s">
        <v>1543</v>
      </c>
      <c r="D5914" t="s">
        <v>1543</v>
      </c>
      <c r="E5914" t="s">
        <v>1663</v>
      </c>
      <c r="F5914" t="s">
        <v>1470</v>
      </c>
      <c r="G5914" t="s">
        <v>557</v>
      </c>
      <c r="H5914" t="s">
        <v>127</v>
      </c>
      <c r="I5914" t="s">
        <v>1669</v>
      </c>
      <c r="J5914" t="s">
        <v>1450</v>
      </c>
      <c r="K5914" t="s">
        <v>1451</v>
      </c>
      <c r="L5914" t="s">
        <v>1452</v>
      </c>
      <c r="M5914" t="s">
        <v>1453</v>
      </c>
      <c r="N5914" t="s">
        <v>1454</v>
      </c>
      <c r="O5914" t="s">
        <v>1455</v>
      </c>
      <c r="P5914" t="s">
        <v>1456</v>
      </c>
      <c r="Q5914" t="s">
        <v>1457</v>
      </c>
      <c r="R5914">
        <v>2001113</v>
      </c>
      <c r="S5914" t="s">
        <v>1458</v>
      </c>
      <c r="T5914">
        <v>12605.04</v>
      </c>
      <c r="U5914">
        <v>15</v>
      </c>
      <c r="V5914">
        <v>12605.04</v>
      </c>
      <c r="W5914">
        <v>15</v>
      </c>
      <c r="X5914">
        <v>10290</v>
      </c>
      <c r="Y5914">
        <v>2315.04</v>
      </c>
      <c r="Z5914">
        <v>2001113</v>
      </c>
    </row>
    <row r="5915" spans="1:26" x14ac:dyDescent="0.2">
      <c r="A5915" s="27">
        <v>46084</v>
      </c>
      <c r="B5915" t="s">
        <v>14</v>
      </c>
      <c r="C5915" t="s">
        <v>1543</v>
      </c>
      <c r="D5915" t="s">
        <v>1543</v>
      </c>
      <c r="E5915" t="s">
        <v>1663</v>
      </c>
      <c r="F5915" t="s">
        <v>1470</v>
      </c>
      <c r="G5915" t="s">
        <v>557</v>
      </c>
      <c r="H5915" t="s">
        <v>127</v>
      </c>
      <c r="I5915" t="s">
        <v>1669</v>
      </c>
      <c r="J5915" t="s">
        <v>1450</v>
      </c>
      <c r="K5915" t="s">
        <v>1451</v>
      </c>
      <c r="L5915" t="s">
        <v>1452</v>
      </c>
      <c r="M5915" t="s">
        <v>1453</v>
      </c>
      <c r="N5915" t="s">
        <v>1454</v>
      </c>
      <c r="O5915" t="s">
        <v>1455</v>
      </c>
      <c r="P5915" t="s">
        <v>1456</v>
      </c>
      <c r="Q5915" t="s">
        <v>1457</v>
      </c>
      <c r="R5915">
        <v>2039041</v>
      </c>
      <c r="S5915" t="s">
        <v>1460</v>
      </c>
      <c r="T5915">
        <v>10924.368</v>
      </c>
      <c r="U5915">
        <v>13</v>
      </c>
      <c r="V5915">
        <v>10924.368</v>
      </c>
      <c r="W5915">
        <v>13</v>
      </c>
      <c r="X5915">
        <v>8970</v>
      </c>
      <c r="Y5915">
        <v>1954.3679999999999</v>
      </c>
      <c r="Z5915">
        <v>2039041</v>
      </c>
    </row>
    <row r="5916" spans="1:26" x14ac:dyDescent="0.2">
      <c r="A5916" s="27">
        <v>46084</v>
      </c>
      <c r="B5916" t="s">
        <v>14</v>
      </c>
      <c r="C5916" t="s">
        <v>1543</v>
      </c>
      <c r="D5916" t="s">
        <v>1543</v>
      </c>
      <c r="E5916" t="s">
        <v>1663</v>
      </c>
      <c r="F5916" t="s">
        <v>1470</v>
      </c>
      <c r="G5916" t="s">
        <v>557</v>
      </c>
      <c r="H5916" t="s">
        <v>1123</v>
      </c>
      <c r="I5916" t="s">
        <v>1670</v>
      </c>
      <c r="J5916" t="s">
        <v>1450</v>
      </c>
      <c r="K5916" t="s">
        <v>1451</v>
      </c>
      <c r="L5916" t="s">
        <v>1452</v>
      </c>
      <c r="M5916" t="s">
        <v>1453</v>
      </c>
      <c r="N5916" t="s">
        <v>1454</v>
      </c>
      <c r="O5916" t="s">
        <v>1455</v>
      </c>
      <c r="P5916" t="s">
        <v>1456</v>
      </c>
      <c r="Q5916" t="s">
        <v>1457</v>
      </c>
      <c r="R5916">
        <v>2030990</v>
      </c>
      <c r="S5916" t="s">
        <v>1459</v>
      </c>
      <c r="T5916">
        <v>1680.672</v>
      </c>
      <c r="U5916">
        <v>2</v>
      </c>
      <c r="V5916">
        <v>1680.672</v>
      </c>
      <c r="W5916">
        <v>2</v>
      </c>
      <c r="X5916">
        <v>1380</v>
      </c>
      <c r="Y5916">
        <v>300.67200000000003</v>
      </c>
      <c r="Z5916">
        <v>2030990</v>
      </c>
    </row>
    <row r="5917" spans="1:26" x14ac:dyDescent="0.2">
      <c r="A5917" s="27">
        <v>46084</v>
      </c>
      <c r="B5917" t="s">
        <v>14</v>
      </c>
      <c r="C5917" t="s">
        <v>1543</v>
      </c>
      <c r="D5917" t="s">
        <v>1543</v>
      </c>
      <c r="E5917" t="s">
        <v>1663</v>
      </c>
      <c r="F5917" t="s">
        <v>1470</v>
      </c>
      <c r="G5917" t="s">
        <v>557</v>
      </c>
      <c r="H5917" t="s">
        <v>1123</v>
      </c>
      <c r="I5917" t="s">
        <v>1670</v>
      </c>
      <c r="J5917" t="s">
        <v>1450</v>
      </c>
      <c r="K5917" t="s">
        <v>1451</v>
      </c>
      <c r="L5917" t="s">
        <v>1452</v>
      </c>
      <c r="M5917" t="s">
        <v>1453</v>
      </c>
      <c r="N5917" t="s">
        <v>1454</v>
      </c>
      <c r="O5917" t="s">
        <v>1455</v>
      </c>
      <c r="P5917" t="s">
        <v>1456</v>
      </c>
      <c r="Q5917" t="s">
        <v>1457</v>
      </c>
      <c r="R5917">
        <v>2030991</v>
      </c>
      <c r="S5917" t="s">
        <v>1463</v>
      </c>
      <c r="T5917">
        <v>5042.0159999999996</v>
      </c>
      <c r="U5917">
        <v>6</v>
      </c>
      <c r="V5917">
        <v>5042.0159999999996</v>
      </c>
      <c r="W5917">
        <v>6</v>
      </c>
      <c r="X5917">
        <v>4146</v>
      </c>
      <c r="Y5917">
        <v>896.01599999999996</v>
      </c>
      <c r="Z5917">
        <v>2030991</v>
      </c>
    </row>
    <row r="5918" spans="1:26" x14ac:dyDescent="0.2">
      <c r="A5918" s="27">
        <v>46084</v>
      </c>
      <c r="B5918" t="s">
        <v>14</v>
      </c>
      <c r="C5918" t="s">
        <v>1543</v>
      </c>
      <c r="D5918" t="s">
        <v>1543</v>
      </c>
      <c r="E5918" t="s">
        <v>1663</v>
      </c>
      <c r="F5918" t="s">
        <v>1470</v>
      </c>
      <c r="G5918" t="s">
        <v>557</v>
      </c>
      <c r="H5918" t="s">
        <v>1123</v>
      </c>
      <c r="I5918" t="s">
        <v>1670</v>
      </c>
      <c r="J5918" t="s">
        <v>1450</v>
      </c>
      <c r="K5918" t="s">
        <v>1451</v>
      </c>
      <c r="L5918" t="s">
        <v>1452</v>
      </c>
      <c r="M5918" t="s">
        <v>1453</v>
      </c>
      <c r="N5918" t="s">
        <v>1454</v>
      </c>
      <c r="O5918" t="s">
        <v>1455</v>
      </c>
      <c r="P5918" t="s">
        <v>1456</v>
      </c>
      <c r="Q5918" t="s">
        <v>1457</v>
      </c>
      <c r="R5918">
        <v>2039041</v>
      </c>
      <c r="S5918" t="s">
        <v>1460</v>
      </c>
      <c r="T5918">
        <v>1680.672</v>
      </c>
      <c r="U5918">
        <v>2</v>
      </c>
      <c r="V5918">
        <v>1680.672</v>
      </c>
      <c r="W5918">
        <v>2</v>
      </c>
      <c r="X5918">
        <v>1380</v>
      </c>
      <c r="Y5918">
        <v>300.67200000000003</v>
      </c>
      <c r="Z5918">
        <v>2039041</v>
      </c>
    </row>
    <row r="5919" spans="1:26" x14ac:dyDescent="0.2">
      <c r="A5919" s="27">
        <v>46084</v>
      </c>
      <c r="B5919" t="s">
        <v>14</v>
      </c>
      <c r="C5919" t="s">
        <v>1543</v>
      </c>
      <c r="D5919" t="s">
        <v>1543</v>
      </c>
      <c r="E5919" t="s">
        <v>1663</v>
      </c>
      <c r="F5919" t="s">
        <v>1470</v>
      </c>
      <c r="G5919" t="s">
        <v>557</v>
      </c>
      <c r="H5919" t="s">
        <v>1123</v>
      </c>
      <c r="I5919" t="s">
        <v>1670</v>
      </c>
      <c r="J5919" t="s">
        <v>1450</v>
      </c>
      <c r="K5919" t="s">
        <v>1451</v>
      </c>
      <c r="L5919" t="s">
        <v>1452</v>
      </c>
      <c r="M5919" t="s">
        <v>1453</v>
      </c>
      <c r="N5919" t="s">
        <v>1454</v>
      </c>
      <c r="O5919" t="s">
        <v>1455</v>
      </c>
      <c r="P5919" t="s">
        <v>1456</v>
      </c>
      <c r="Q5919" t="s">
        <v>1457</v>
      </c>
      <c r="R5919">
        <v>2048972</v>
      </c>
      <c r="S5919" t="s">
        <v>1461</v>
      </c>
      <c r="T5919">
        <v>4201.6800999999996</v>
      </c>
      <c r="U5919">
        <v>5</v>
      </c>
      <c r="V5919">
        <v>4201.6800999999996</v>
      </c>
      <c r="W5919">
        <v>5</v>
      </c>
      <c r="X5919">
        <v>3425</v>
      </c>
      <c r="Y5919">
        <v>776.68010000000004</v>
      </c>
      <c r="Z5919">
        <v>2048972</v>
      </c>
    </row>
    <row r="5920" spans="1:26" x14ac:dyDescent="0.2">
      <c r="A5920" s="27">
        <v>46084</v>
      </c>
      <c r="B5920" t="s">
        <v>14</v>
      </c>
      <c r="C5920" t="s">
        <v>1543</v>
      </c>
      <c r="D5920" t="s">
        <v>1543</v>
      </c>
      <c r="E5920" t="s">
        <v>1663</v>
      </c>
      <c r="F5920" t="s">
        <v>1470</v>
      </c>
      <c r="G5920" t="s">
        <v>22</v>
      </c>
      <c r="H5920" t="s">
        <v>1131</v>
      </c>
      <c r="I5920" t="s">
        <v>1671</v>
      </c>
      <c r="J5920" t="s">
        <v>1450</v>
      </c>
      <c r="K5920" t="s">
        <v>1451</v>
      </c>
      <c r="L5920" t="s">
        <v>1452</v>
      </c>
      <c r="M5920" t="s">
        <v>1453</v>
      </c>
      <c r="N5920" t="s">
        <v>1454</v>
      </c>
      <c r="O5920" t="s">
        <v>1455</v>
      </c>
      <c r="P5920" t="s">
        <v>1456</v>
      </c>
      <c r="Q5920" t="s">
        <v>1457</v>
      </c>
      <c r="R5920">
        <v>2030990</v>
      </c>
      <c r="S5920" t="s">
        <v>1459</v>
      </c>
      <c r="T5920">
        <v>28571.423999999999</v>
      </c>
      <c r="U5920">
        <v>34</v>
      </c>
      <c r="V5920">
        <v>28571.423999999999</v>
      </c>
      <c r="W5920">
        <v>34</v>
      </c>
      <c r="X5920">
        <v>23460</v>
      </c>
      <c r="Y5920">
        <v>5111.424</v>
      </c>
      <c r="Z5920">
        <v>2030990</v>
      </c>
    </row>
    <row r="5921" spans="1:26" x14ac:dyDescent="0.2">
      <c r="A5921" s="27">
        <v>46084</v>
      </c>
      <c r="B5921" t="s">
        <v>14</v>
      </c>
      <c r="C5921" t="s">
        <v>1543</v>
      </c>
      <c r="D5921" t="s">
        <v>1543</v>
      </c>
      <c r="E5921" t="s">
        <v>1663</v>
      </c>
      <c r="F5921" t="s">
        <v>1470</v>
      </c>
      <c r="G5921" t="s">
        <v>505</v>
      </c>
      <c r="H5921" t="s">
        <v>1021</v>
      </c>
      <c r="I5921" t="s">
        <v>1672</v>
      </c>
      <c r="J5921" t="s">
        <v>1450</v>
      </c>
      <c r="K5921" t="s">
        <v>1451</v>
      </c>
      <c r="L5921" t="s">
        <v>1452</v>
      </c>
      <c r="M5921" t="s">
        <v>1453</v>
      </c>
      <c r="N5921" t="s">
        <v>1454</v>
      </c>
      <c r="O5921" t="s">
        <v>1455</v>
      </c>
      <c r="P5921" t="s">
        <v>1456</v>
      </c>
      <c r="Q5921" t="s">
        <v>1457</v>
      </c>
      <c r="R5921">
        <v>2001113</v>
      </c>
      <c r="S5921" t="s">
        <v>1458</v>
      </c>
      <c r="T5921">
        <v>5041.8577999999998</v>
      </c>
      <c r="U5921">
        <v>6</v>
      </c>
      <c r="V5921">
        <v>5041.8577999999998</v>
      </c>
      <c r="W5921">
        <v>6</v>
      </c>
      <c r="X5921">
        <v>4164</v>
      </c>
      <c r="Y5921">
        <v>877.8578</v>
      </c>
      <c r="Z5921">
        <v>2001113</v>
      </c>
    </row>
    <row r="5922" spans="1:26" x14ac:dyDescent="0.2">
      <c r="A5922" s="27">
        <v>46084</v>
      </c>
      <c r="B5922" t="s">
        <v>14</v>
      </c>
      <c r="C5922" t="s">
        <v>1543</v>
      </c>
      <c r="D5922" t="s">
        <v>1543</v>
      </c>
      <c r="E5922" t="s">
        <v>1663</v>
      </c>
      <c r="F5922" t="s">
        <v>1470</v>
      </c>
      <c r="G5922" t="s">
        <v>505</v>
      </c>
      <c r="H5922" t="s">
        <v>1021</v>
      </c>
      <c r="I5922" t="s">
        <v>1672</v>
      </c>
      <c r="J5922" t="s">
        <v>1450</v>
      </c>
      <c r="K5922" t="s">
        <v>1451</v>
      </c>
      <c r="L5922" t="s">
        <v>1452</v>
      </c>
      <c r="M5922" t="s">
        <v>1453</v>
      </c>
      <c r="N5922" t="s">
        <v>1454</v>
      </c>
      <c r="O5922" t="s">
        <v>1455</v>
      </c>
      <c r="P5922" t="s">
        <v>1456</v>
      </c>
      <c r="Q5922" t="s">
        <v>1457</v>
      </c>
      <c r="R5922">
        <v>2030990</v>
      </c>
      <c r="S5922" t="s">
        <v>1459</v>
      </c>
      <c r="T5922">
        <v>1680.672</v>
      </c>
      <c r="U5922">
        <v>2</v>
      </c>
      <c r="V5922">
        <v>1680.672</v>
      </c>
      <c r="W5922">
        <v>2</v>
      </c>
      <c r="X5922">
        <v>1316</v>
      </c>
      <c r="Y5922">
        <v>364.67200000000003</v>
      </c>
      <c r="Z5922">
        <v>2030990</v>
      </c>
    </row>
    <row r="5923" spans="1:26" x14ac:dyDescent="0.2">
      <c r="A5923" s="27">
        <v>46084</v>
      </c>
      <c r="B5923" t="s">
        <v>14</v>
      </c>
      <c r="C5923" t="s">
        <v>1543</v>
      </c>
      <c r="D5923" t="s">
        <v>1543</v>
      </c>
      <c r="E5923" t="s">
        <v>1663</v>
      </c>
      <c r="F5923" t="s">
        <v>1470</v>
      </c>
      <c r="G5923" t="s">
        <v>505</v>
      </c>
      <c r="H5923" t="s">
        <v>1021</v>
      </c>
      <c r="I5923" t="s">
        <v>1672</v>
      </c>
      <c r="J5923" t="s">
        <v>1450</v>
      </c>
      <c r="K5923" t="s">
        <v>1451</v>
      </c>
      <c r="L5923" t="s">
        <v>1452</v>
      </c>
      <c r="M5923" t="s">
        <v>1453</v>
      </c>
      <c r="N5923" t="s">
        <v>1454</v>
      </c>
      <c r="O5923" t="s">
        <v>1455</v>
      </c>
      <c r="P5923" t="s">
        <v>1456</v>
      </c>
      <c r="Q5923" t="s">
        <v>1457</v>
      </c>
      <c r="R5923">
        <v>2030991</v>
      </c>
      <c r="S5923" t="s">
        <v>1463</v>
      </c>
      <c r="T5923">
        <v>2521.0079999999998</v>
      </c>
      <c r="U5923">
        <v>3</v>
      </c>
      <c r="V5923">
        <v>2521.0079999999998</v>
      </c>
      <c r="W5923">
        <v>3</v>
      </c>
      <c r="X5923">
        <v>2034</v>
      </c>
      <c r="Y5923">
        <v>487.00799999999998</v>
      </c>
      <c r="Z5923">
        <v>2030991</v>
      </c>
    </row>
    <row r="5924" spans="1:26" x14ac:dyDescent="0.2">
      <c r="A5924" s="27">
        <v>46084</v>
      </c>
      <c r="B5924" t="s">
        <v>14</v>
      </c>
      <c r="C5924" t="s">
        <v>1543</v>
      </c>
      <c r="D5924" t="s">
        <v>1543</v>
      </c>
      <c r="E5924" t="s">
        <v>1663</v>
      </c>
      <c r="F5924" t="s">
        <v>1470</v>
      </c>
      <c r="G5924" t="s">
        <v>505</v>
      </c>
      <c r="H5924" t="s">
        <v>1021</v>
      </c>
      <c r="I5924" t="s">
        <v>1672</v>
      </c>
      <c r="J5924" t="s">
        <v>1450</v>
      </c>
      <c r="K5924" t="s">
        <v>1451</v>
      </c>
      <c r="L5924" t="s">
        <v>1452</v>
      </c>
      <c r="M5924" t="s">
        <v>1453</v>
      </c>
      <c r="N5924" t="s">
        <v>1454</v>
      </c>
      <c r="O5924" t="s">
        <v>1455</v>
      </c>
      <c r="P5924" t="s">
        <v>1456</v>
      </c>
      <c r="Q5924" t="s">
        <v>1457</v>
      </c>
      <c r="R5924">
        <v>2039041</v>
      </c>
      <c r="S5924" t="s">
        <v>1460</v>
      </c>
      <c r="T5924">
        <v>1680.672</v>
      </c>
      <c r="U5924">
        <v>2</v>
      </c>
      <c r="V5924">
        <v>1680.672</v>
      </c>
      <c r="W5924">
        <v>2</v>
      </c>
      <c r="X5924">
        <v>1370</v>
      </c>
      <c r="Y5924">
        <v>310.67200000000003</v>
      </c>
      <c r="Z5924">
        <v>2039041</v>
      </c>
    </row>
    <row r="5925" spans="1:26" x14ac:dyDescent="0.2">
      <c r="A5925" s="27">
        <v>46084</v>
      </c>
      <c r="B5925" t="s">
        <v>14</v>
      </c>
      <c r="C5925" t="s">
        <v>1543</v>
      </c>
      <c r="D5925" t="s">
        <v>1543</v>
      </c>
      <c r="E5925" t="s">
        <v>1663</v>
      </c>
      <c r="F5925" t="s">
        <v>1470</v>
      </c>
      <c r="G5925" t="s">
        <v>505</v>
      </c>
      <c r="H5925" t="s">
        <v>1021</v>
      </c>
      <c r="I5925" t="s">
        <v>1672</v>
      </c>
      <c r="J5925" t="s">
        <v>1450</v>
      </c>
      <c r="K5925" t="s">
        <v>1451</v>
      </c>
      <c r="L5925" t="s">
        <v>1452</v>
      </c>
      <c r="M5925" t="s">
        <v>1453</v>
      </c>
      <c r="N5925" t="s">
        <v>1454</v>
      </c>
      <c r="O5925" t="s">
        <v>1455</v>
      </c>
      <c r="P5925" t="s">
        <v>1456</v>
      </c>
      <c r="Q5925" t="s">
        <v>1457</v>
      </c>
      <c r="R5925">
        <v>2048972</v>
      </c>
      <c r="S5925" t="s">
        <v>1461</v>
      </c>
      <c r="T5925">
        <v>5882.3519999999999</v>
      </c>
      <c r="U5925">
        <v>7</v>
      </c>
      <c r="V5925">
        <v>5882.3519999999999</v>
      </c>
      <c r="W5925">
        <v>7</v>
      </c>
      <c r="X5925">
        <v>4788</v>
      </c>
      <c r="Y5925">
        <v>1094.3520000000001</v>
      </c>
      <c r="Z5925">
        <v>2048972</v>
      </c>
    </row>
    <row r="5926" spans="1:26" x14ac:dyDescent="0.2">
      <c r="A5926" s="27">
        <v>46084</v>
      </c>
      <c r="B5926" t="s">
        <v>14</v>
      </c>
      <c r="C5926" t="s">
        <v>1543</v>
      </c>
      <c r="D5926" t="s">
        <v>1543</v>
      </c>
      <c r="E5926" t="s">
        <v>1663</v>
      </c>
      <c r="F5926" t="s">
        <v>1470</v>
      </c>
      <c r="G5926" t="s">
        <v>261</v>
      </c>
      <c r="H5926" t="s">
        <v>1238</v>
      </c>
      <c r="I5926" t="s">
        <v>1673</v>
      </c>
      <c r="J5926" t="s">
        <v>1450</v>
      </c>
      <c r="K5926" t="s">
        <v>1451</v>
      </c>
      <c r="L5926" t="s">
        <v>1452</v>
      </c>
      <c r="M5926" t="s">
        <v>1453</v>
      </c>
      <c r="N5926" t="s">
        <v>1454</v>
      </c>
      <c r="O5926" t="s">
        <v>1455</v>
      </c>
      <c r="P5926" t="s">
        <v>1456</v>
      </c>
      <c r="Q5926" t="s">
        <v>1457</v>
      </c>
      <c r="R5926">
        <v>2039041</v>
      </c>
      <c r="S5926" t="s">
        <v>1460</v>
      </c>
      <c r="T5926">
        <v>3361.3440000000001</v>
      </c>
      <c r="U5926">
        <v>4</v>
      </c>
      <c r="V5926">
        <v>3361.3440000000001</v>
      </c>
      <c r="W5926">
        <v>4</v>
      </c>
      <c r="X5926">
        <v>2760</v>
      </c>
      <c r="Y5926">
        <v>601.34400000000005</v>
      </c>
      <c r="Z5926">
        <v>2039041</v>
      </c>
    </row>
    <row r="5927" spans="1:26" x14ac:dyDescent="0.2">
      <c r="A5927" s="27">
        <v>46084</v>
      </c>
      <c r="B5927" t="s">
        <v>14</v>
      </c>
      <c r="C5927" t="s">
        <v>1543</v>
      </c>
      <c r="D5927" t="s">
        <v>1543</v>
      </c>
      <c r="E5927" t="s">
        <v>1663</v>
      </c>
      <c r="F5927" t="s">
        <v>1470</v>
      </c>
      <c r="G5927" t="s">
        <v>326</v>
      </c>
      <c r="H5927" t="s">
        <v>1029</v>
      </c>
      <c r="I5927" t="s">
        <v>1674</v>
      </c>
      <c r="J5927" t="s">
        <v>1450</v>
      </c>
      <c r="K5927" t="s">
        <v>1451</v>
      </c>
      <c r="L5927" t="s">
        <v>1452</v>
      </c>
      <c r="M5927" t="s">
        <v>1453</v>
      </c>
      <c r="N5927" t="s">
        <v>1454</v>
      </c>
      <c r="O5927" t="s">
        <v>1455</v>
      </c>
      <c r="P5927" t="s">
        <v>1456</v>
      </c>
      <c r="Q5927" t="s">
        <v>1457</v>
      </c>
      <c r="R5927">
        <v>2001113</v>
      </c>
      <c r="S5927" t="s">
        <v>1458</v>
      </c>
      <c r="T5927">
        <v>2521.0079999999998</v>
      </c>
      <c r="U5927">
        <v>3</v>
      </c>
      <c r="V5927">
        <v>2521.0079999999998</v>
      </c>
      <c r="W5927">
        <v>3</v>
      </c>
      <c r="X5927">
        <v>2058</v>
      </c>
      <c r="Y5927">
        <v>463.00799999999998</v>
      </c>
      <c r="Z5927">
        <v>2001113</v>
      </c>
    </row>
    <row r="5928" spans="1:26" x14ac:dyDescent="0.2">
      <c r="A5928" s="27">
        <v>46084</v>
      </c>
      <c r="B5928" t="s">
        <v>14</v>
      </c>
      <c r="C5928" t="s">
        <v>1543</v>
      </c>
      <c r="D5928" t="s">
        <v>1543</v>
      </c>
      <c r="E5928" t="s">
        <v>1663</v>
      </c>
      <c r="F5928" t="s">
        <v>1470</v>
      </c>
      <c r="G5928" t="s">
        <v>326</v>
      </c>
      <c r="H5928" t="s">
        <v>1029</v>
      </c>
      <c r="I5928" t="s">
        <v>1674</v>
      </c>
      <c r="J5928" t="s">
        <v>1450</v>
      </c>
      <c r="K5928" t="s">
        <v>1451</v>
      </c>
      <c r="L5928" t="s">
        <v>1452</v>
      </c>
      <c r="M5928" t="s">
        <v>1453</v>
      </c>
      <c r="N5928" t="s">
        <v>1454</v>
      </c>
      <c r="O5928" t="s">
        <v>1455</v>
      </c>
      <c r="P5928" t="s">
        <v>1456</v>
      </c>
      <c r="Q5928" t="s">
        <v>1457</v>
      </c>
      <c r="R5928">
        <v>2030990</v>
      </c>
      <c r="S5928" t="s">
        <v>1459</v>
      </c>
      <c r="T5928">
        <v>5882.3519999999999</v>
      </c>
      <c r="U5928">
        <v>7</v>
      </c>
      <c r="V5928">
        <v>5882.3519999999999</v>
      </c>
      <c r="W5928">
        <v>7</v>
      </c>
      <c r="X5928">
        <v>4830</v>
      </c>
      <c r="Y5928">
        <v>1052.3520000000001</v>
      </c>
      <c r="Z5928">
        <v>2030990</v>
      </c>
    </row>
    <row r="5929" spans="1:26" x14ac:dyDescent="0.2">
      <c r="A5929" s="27">
        <v>46084</v>
      </c>
      <c r="B5929" t="s">
        <v>14</v>
      </c>
      <c r="C5929" t="s">
        <v>1543</v>
      </c>
      <c r="D5929" t="s">
        <v>1543</v>
      </c>
      <c r="E5929" t="s">
        <v>1663</v>
      </c>
      <c r="F5929" t="s">
        <v>1470</v>
      </c>
      <c r="G5929" t="s">
        <v>326</v>
      </c>
      <c r="H5929" t="s">
        <v>1029</v>
      </c>
      <c r="I5929" t="s">
        <v>1674</v>
      </c>
      <c r="J5929" t="s">
        <v>1450</v>
      </c>
      <c r="K5929" t="s">
        <v>1451</v>
      </c>
      <c r="L5929" t="s">
        <v>1452</v>
      </c>
      <c r="M5929" t="s">
        <v>1453</v>
      </c>
      <c r="N5929" t="s">
        <v>1454</v>
      </c>
      <c r="O5929" t="s">
        <v>1455</v>
      </c>
      <c r="P5929" t="s">
        <v>1456</v>
      </c>
      <c r="Q5929" t="s">
        <v>1457</v>
      </c>
      <c r="R5929">
        <v>2048972</v>
      </c>
      <c r="S5929" t="s">
        <v>1461</v>
      </c>
      <c r="T5929">
        <v>6722.6880000000001</v>
      </c>
      <c r="U5929">
        <v>8</v>
      </c>
      <c r="V5929">
        <v>6722.6880000000001</v>
      </c>
      <c r="W5929">
        <v>8</v>
      </c>
      <c r="X5929">
        <v>5488</v>
      </c>
      <c r="Y5929">
        <v>1234.6880000000001</v>
      </c>
      <c r="Z5929">
        <v>2048972</v>
      </c>
    </row>
    <row r="5930" spans="1:26" x14ac:dyDescent="0.2">
      <c r="A5930" s="27">
        <v>46084</v>
      </c>
      <c r="B5930" t="s">
        <v>14</v>
      </c>
      <c r="C5930" t="s">
        <v>1543</v>
      </c>
      <c r="D5930" t="s">
        <v>1543</v>
      </c>
      <c r="E5930" t="s">
        <v>1663</v>
      </c>
      <c r="F5930" t="s">
        <v>1470</v>
      </c>
      <c r="G5930" t="s">
        <v>326</v>
      </c>
      <c r="H5930" t="s">
        <v>1033</v>
      </c>
      <c r="I5930" t="s">
        <v>1675</v>
      </c>
      <c r="J5930" t="s">
        <v>1450</v>
      </c>
      <c r="K5930" t="s">
        <v>1451</v>
      </c>
      <c r="L5930" t="s">
        <v>1452</v>
      </c>
      <c r="M5930" t="s">
        <v>1453</v>
      </c>
      <c r="N5930" t="s">
        <v>1454</v>
      </c>
      <c r="O5930" t="s">
        <v>1455</v>
      </c>
      <c r="P5930" t="s">
        <v>1456</v>
      </c>
      <c r="Q5930" t="s">
        <v>1457</v>
      </c>
      <c r="R5930">
        <v>2030991</v>
      </c>
      <c r="S5930" t="s">
        <v>1463</v>
      </c>
      <c r="T5930">
        <v>2521.0079999999998</v>
      </c>
      <c r="U5930">
        <v>3</v>
      </c>
      <c r="V5930">
        <v>2521.0079999999998</v>
      </c>
      <c r="W5930">
        <v>3</v>
      </c>
      <c r="X5930">
        <v>1971</v>
      </c>
      <c r="Y5930">
        <v>550.00800000000004</v>
      </c>
      <c r="Z5930">
        <v>2030991</v>
      </c>
    </row>
    <row r="5931" spans="1:26" x14ac:dyDescent="0.2">
      <c r="A5931" s="27">
        <v>46084</v>
      </c>
      <c r="B5931" t="s">
        <v>14</v>
      </c>
      <c r="C5931" t="s">
        <v>1543</v>
      </c>
      <c r="D5931" t="s">
        <v>1543</v>
      </c>
      <c r="E5931" t="s">
        <v>1663</v>
      </c>
      <c r="F5931" t="s">
        <v>1470</v>
      </c>
      <c r="G5931" t="s">
        <v>326</v>
      </c>
      <c r="H5931" t="s">
        <v>1043</v>
      </c>
      <c r="I5931" t="s">
        <v>1676</v>
      </c>
      <c r="J5931" t="s">
        <v>1450</v>
      </c>
      <c r="K5931" t="s">
        <v>1451</v>
      </c>
      <c r="L5931" t="s">
        <v>1452</v>
      </c>
      <c r="M5931" t="s">
        <v>1453</v>
      </c>
      <c r="N5931" t="s">
        <v>1454</v>
      </c>
      <c r="O5931" t="s">
        <v>1455</v>
      </c>
      <c r="P5931" t="s">
        <v>1456</v>
      </c>
      <c r="Q5931" t="s">
        <v>1457</v>
      </c>
      <c r="R5931">
        <v>2001113</v>
      </c>
      <c r="S5931" t="s">
        <v>1458</v>
      </c>
      <c r="T5931">
        <v>840.33600000000001</v>
      </c>
      <c r="U5931">
        <v>1</v>
      </c>
      <c r="V5931">
        <v>840.33600000000001</v>
      </c>
      <c r="W5931">
        <v>1</v>
      </c>
      <c r="X5931">
        <v>684</v>
      </c>
      <c r="Y5931">
        <v>156.33600000000001</v>
      </c>
      <c r="Z5931">
        <v>2001113</v>
      </c>
    </row>
    <row r="5932" spans="1:26" x14ac:dyDescent="0.2">
      <c r="A5932" s="27">
        <v>46084</v>
      </c>
      <c r="B5932" t="s">
        <v>14</v>
      </c>
      <c r="C5932" t="s">
        <v>1543</v>
      </c>
      <c r="D5932" t="s">
        <v>1543</v>
      </c>
      <c r="E5932" t="s">
        <v>1663</v>
      </c>
      <c r="F5932" t="s">
        <v>1470</v>
      </c>
      <c r="G5932" t="s">
        <v>326</v>
      </c>
      <c r="H5932" t="s">
        <v>1043</v>
      </c>
      <c r="I5932" t="s">
        <v>1676</v>
      </c>
      <c r="J5932" t="s">
        <v>1450</v>
      </c>
      <c r="K5932" t="s">
        <v>1451</v>
      </c>
      <c r="L5932" t="s">
        <v>1452</v>
      </c>
      <c r="M5932" t="s">
        <v>1453</v>
      </c>
      <c r="N5932" t="s">
        <v>1454</v>
      </c>
      <c r="O5932" t="s">
        <v>1455</v>
      </c>
      <c r="P5932" t="s">
        <v>1456</v>
      </c>
      <c r="Q5932" t="s">
        <v>1457</v>
      </c>
      <c r="R5932">
        <v>2030990</v>
      </c>
      <c r="S5932" t="s">
        <v>1459</v>
      </c>
      <c r="T5932">
        <v>5042.0159999999996</v>
      </c>
      <c r="U5932">
        <v>6</v>
      </c>
      <c r="V5932">
        <v>5042.0159999999996</v>
      </c>
      <c r="W5932">
        <v>6</v>
      </c>
      <c r="X5932">
        <v>4146</v>
      </c>
      <c r="Y5932">
        <v>896.01599999999996</v>
      </c>
      <c r="Z5932">
        <v>2030990</v>
      </c>
    </row>
    <row r="5933" spans="1:26" x14ac:dyDescent="0.2">
      <c r="A5933" s="27">
        <v>46084</v>
      </c>
      <c r="B5933" t="s">
        <v>14</v>
      </c>
      <c r="C5933" t="s">
        <v>1543</v>
      </c>
      <c r="D5933" t="s">
        <v>1543</v>
      </c>
      <c r="E5933" t="s">
        <v>1663</v>
      </c>
      <c r="F5933" t="s">
        <v>1470</v>
      </c>
      <c r="G5933" t="s">
        <v>326</v>
      </c>
      <c r="H5933" t="s">
        <v>1043</v>
      </c>
      <c r="I5933" t="s">
        <v>1676</v>
      </c>
      <c r="J5933" t="s">
        <v>1450</v>
      </c>
      <c r="K5933" t="s">
        <v>1451</v>
      </c>
      <c r="L5933" t="s">
        <v>1452</v>
      </c>
      <c r="M5933" t="s">
        <v>1453</v>
      </c>
      <c r="N5933" t="s">
        <v>1454</v>
      </c>
      <c r="O5933" t="s">
        <v>1455</v>
      </c>
      <c r="P5933" t="s">
        <v>1456</v>
      </c>
      <c r="Q5933" t="s">
        <v>1457</v>
      </c>
      <c r="R5933">
        <v>2048972</v>
      </c>
      <c r="S5933" t="s">
        <v>1461</v>
      </c>
      <c r="T5933">
        <v>3361.3440000000001</v>
      </c>
      <c r="U5933">
        <v>4</v>
      </c>
      <c r="V5933">
        <v>3361.3440000000001</v>
      </c>
      <c r="W5933">
        <v>4</v>
      </c>
      <c r="X5933">
        <v>2744</v>
      </c>
      <c r="Y5933">
        <v>617.34400000000005</v>
      </c>
      <c r="Z5933">
        <v>2048972</v>
      </c>
    </row>
    <row r="5934" spans="1:26" x14ac:dyDescent="0.2">
      <c r="A5934" s="27">
        <v>46084</v>
      </c>
      <c r="B5934" t="s">
        <v>14</v>
      </c>
      <c r="C5934" t="s">
        <v>1543</v>
      </c>
      <c r="D5934" t="s">
        <v>1543</v>
      </c>
      <c r="E5934" t="s">
        <v>1663</v>
      </c>
      <c r="F5934" t="s">
        <v>1470</v>
      </c>
      <c r="G5934" t="s">
        <v>326</v>
      </c>
      <c r="H5934" t="s">
        <v>378</v>
      </c>
      <c r="I5934" t="s">
        <v>1678</v>
      </c>
      <c r="J5934" t="s">
        <v>1450</v>
      </c>
      <c r="K5934" t="s">
        <v>1451</v>
      </c>
      <c r="L5934" t="s">
        <v>1452</v>
      </c>
      <c r="M5934" t="s">
        <v>1453</v>
      </c>
      <c r="N5934" t="s">
        <v>1454</v>
      </c>
      <c r="O5934" t="s">
        <v>1455</v>
      </c>
      <c r="P5934" t="s">
        <v>1456</v>
      </c>
      <c r="Q5934" t="s">
        <v>1457</v>
      </c>
      <c r="R5934">
        <v>2001113</v>
      </c>
      <c r="S5934" t="s">
        <v>1458</v>
      </c>
      <c r="T5934">
        <v>12605.04</v>
      </c>
      <c r="U5934">
        <v>15</v>
      </c>
      <c r="V5934">
        <v>12605.04</v>
      </c>
      <c r="W5934">
        <v>15</v>
      </c>
      <c r="X5934">
        <v>10290</v>
      </c>
      <c r="Y5934">
        <v>2315.04</v>
      </c>
      <c r="Z5934">
        <v>2001113</v>
      </c>
    </row>
    <row r="5935" spans="1:26" x14ac:dyDescent="0.2">
      <c r="A5935" s="27">
        <v>46084</v>
      </c>
      <c r="B5935" t="s">
        <v>14</v>
      </c>
      <c r="C5935" t="s">
        <v>1543</v>
      </c>
      <c r="D5935" t="s">
        <v>1543</v>
      </c>
      <c r="E5935" t="s">
        <v>1663</v>
      </c>
      <c r="F5935" t="s">
        <v>1470</v>
      </c>
      <c r="G5935" t="s">
        <v>326</v>
      </c>
      <c r="H5935" t="s">
        <v>378</v>
      </c>
      <c r="I5935" t="s">
        <v>1678</v>
      </c>
      <c r="J5935" t="s">
        <v>1450</v>
      </c>
      <c r="K5935" t="s">
        <v>1451</v>
      </c>
      <c r="L5935" t="s">
        <v>1452</v>
      </c>
      <c r="M5935" t="s">
        <v>1453</v>
      </c>
      <c r="N5935" t="s">
        <v>1454</v>
      </c>
      <c r="O5935" t="s">
        <v>1455</v>
      </c>
      <c r="P5935" t="s">
        <v>1456</v>
      </c>
      <c r="Q5935" t="s">
        <v>1457</v>
      </c>
      <c r="R5935">
        <v>2030990</v>
      </c>
      <c r="S5935" t="s">
        <v>1459</v>
      </c>
      <c r="T5935">
        <v>42857.136899999998</v>
      </c>
      <c r="U5935">
        <v>51</v>
      </c>
      <c r="V5935">
        <v>42857.136899999998</v>
      </c>
      <c r="W5935">
        <v>51</v>
      </c>
      <c r="X5935">
        <v>35190</v>
      </c>
      <c r="Y5935">
        <v>7667.1369000000004</v>
      </c>
      <c r="Z5935">
        <v>2030990</v>
      </c>
    </row>
    <row r="5936" spans="1:26" x14ac:dyDescent="0.2">
      <c r="A5936" s="27">
        <v>46084</v>
      </c>
      <c r="B5936" t="s">
        <v>14</v>
      </c>
      <c r="C5936" t="s">
        <v>1543</v>
      </c>
      <c r="D5936" t="s">
        <v>1543</v>
      </c>
      <c r="E5936" t="s">
        <v>1663</v>
      </c>
      <c r="F5936" t="s">
        <v>1470</v>
      </c>
      <c r="G5936" t="s">
        <v>326</v>
      </c>
      <c r="H5936" t="s">
        <v>378</v>
      </c>
      <c r="I5936" t="s">
        <v>1678</v>
      </c>
      <c r="J5936" t="s">
        <v>1450</v>
      </c>
      <c r="K5936" t="s">
        <v>1451</v>
      </c>
      <c r="L5936" t="s">
        <v>1452</v>
      </c>
      <c r="M5936" t="s">
        <v>1453</v>
      </c>
      <c r="N5936" t="s">
        <v>1454</v>
      </c>
      <c r="O5936" t="s">
        <v>1455</v>
      </c>
      <c r="P5936" t="s">
        <v>1456</v>
      </c>
      <c r="Q5936" t="s">
        <v>1457</v>
      </c>
      <c r="R5936">
        <v>2030991</v>
      </c>
      <c r="S5936" t="s">
        <v>1463</v>
      </c>
      <c r="T5936">
        <v>12605.04</v>
      </c>
      <c r="U5936">
        <v>15</v>
      </c>
      <c r="V5936">
        <v>12605.04</v>
      </c>
      <c r="W5936">
        <v>15</v>
      </c>
      <c r="X5936">
        <v>10350</v>
      </c>
      <c r="Y5936">
        <v>2255.04</v>
      </c>
      <c r="Z5936">
        <v>2030991</v>
      </c>
    </row>
    <row r="5937" spans="1:26" x14ac:dyDescent="0.2">
      <c r="A5937" s="27">
        <v>46084</v>
      </c>
      <c r="B5937" t="s">
        <v>14</v>
      </c>
      <c r="C5937" t="s">
        <v>1543</v>
      </c>
      <c r="D5937" t="s">
        <v>1543</v>
      </c>
      <c r="E5937" t="s">
        <v>1663</v>
      </c>
      <c r="F5937" t="s">
        <v>1470</v>
      </c>
      <c r="G5937" t="s">
        <v>326</v>
      </c>
      <c r="H5937" t="s">
        <v>378</v>
      </c>
      <c r="I5937" t="s">
        <v>1678</v>
      </c>
      <c r="J5937" t="s">
        <v>1450</v>
      </c>
      <c r="K5937" t="s">
        <v>1451</v>
      </c>
      <c r="L5937" t="s">
        <v>1452</v>
      </c>
      <c r="M5937" t="s">
        <v>1453</v>
      </c>
      <c r="N5937" t="s">
        <v>1454</v>
      </c>
      <c r="O5937" t="s">
        <v>1455</v>
      </c>
      <c r="P5937" t="s">
        <v>1456</v>
      </c>
      <c r="Q5937" t="s">
        <v>1457</v>
      </c>
      <c r="R5937">
        <v>2039041</v>
      </c>
      <c r="S5937" t="s">
        <v>1460</v>
      </c>
      <c r="T5937">
        <v>8403.36</v>
      </c>
      <c r="U5937">
        <v>10</v>
      </c>
      <c r="V5937">
        <v>8403.36</v>
      </c>
      <c r="W5937">
        <v>10</v>
      </c>
      <c r="X5937">
        <v>6900</v>
      </c>
      <c r="Y5937">
        <v>1503.36</v>
      </c>
      <c r="Z5937">
        <v>2039041</v>
      </c>
    </row>
    <row r="5938" spans="1:26" x14ac:dyDescent="0.2">
      <c r="A5938" s="27">
        <v>46084</v>
      </c>
      <c r="B5938" t="s">
        <v>14</v>
      </c>
      <c r="C5938" t="s">
        <v>1543</v>
      </c>
      <c r="D5938" t="s">
        <v>1543</v>
      </c>
      <c r="E5938" t="s">
        <v>1663</v>
      </c>
      <c r="F5938" t="s">
        <v>1470</v>
      </c>
      <c r="G5938" t="s">
        <v>326</v>
      </c>
      <c r="H5938" t="s">
        <v>378</v>
      </c>
      <c r="I5938" t="s">
        <v>1678</v>
      </c>
      <c r="J5938" t="s">
        <v>1450</v>
      </c>
      <c r="K5938" t="s">
        <v>1451</v>
      </c>
      <c r="L5938" t="s">
        <v>1452</v>
      </c>
      <c r="M5938" t="s">
        <v>1453</v>
      </c>
      <c r="N5938" t="s">
        <v>1454</v>
      </c>
      <c r="O5938" t="s">
        <v>1455</v>
      </c>
      <c r="P5938" t="s">
        <v>1456</v>
      </c>
      <c r="Q5938" t="s">
        <v>1457</v>
      </c>
      <c r="R5938">
        <v>2048972</v>
      </c>
      <c r="S5938" t="s">
        <v>1461</v>
      </c>
      <c r="T5938">
        <v>15126.048000000001</v>
      </c>
      <c r="U5938">
        <v>18</v>
      </c>
      <c r="V5938">
        <v>15126.048000000001</v>
      </c>
      <c r="W5938">
        <v>18</v>
      </c>
      <c r="X5938">
        <v>12348</v>
      </c>
      <c r="Y5938">
        <v>2778.0479999999998</v>
      </c>
      <c r="Z5938">
        <v>2048972</v>
      </c>
    </row>
    <row r="5939" spans="1:26" x14ac:dyDescent="0.2">
      <c r="A5939" s="27">
        <v>46084</v>
      </c>
      <c r="B5939" t="s">
        <v>14</v>
      </c>
      <c r="C5939" t="s">
        <v>1543</v>
      </c>
      <c r="D5939" t="s">
        <v>1543</v>
      </c>
      <c r="E5939" t="s">
        <v>1663</v>
      </c>
      <c r="F5939" t="s">
        <v>1470</v>
      </c>
      <c r="G5939" t="s">
        <v>326</v>
      </c>
      <c r="H5939" t="s">
        <v>1102</v>
      </c>
      <c r="I5939" t="s">
        <v>1787</v>
      </c>
      <c r="J5939" t="s">
        <v>1450</v>
      </c>
      <c r="K5939" t="s">
        <v>1451</v>
      </c>
      <c r="L5939" t="s">
        <v>1452</v>
      </c>
      <c r="M5939" t="s">
        <v>1453</v>
      </c>
      <c r="N5939" t="s">
        <v>1454</v>
      </c>
      <c r="O5939" t="s">
        <v>1455</v>
      </c>
      <c r="P5939" t="s">
        <v>1456</v>
      </c>
      <c r="Q5939" t="s">
        <v>1457</v>
      </c>
      <c r="R5939">
        <v>2001113</v>
      </c>
      <c r="S5939" t="s">
        <v>1458</v>
      </c>
      <c r="T5939">
        <v>1680.672</v>
      </c>
      <c r="U5939">
        <v>2</v>
      </c>
      <c r="V5939">
        <v>1680.672</v>
      </c>
      <c r="W5939">
        <v>2</v>
      </c>
      <c r="X5939">
        <v>1134</v>
      </c>
      <c r="Y5939">
        <v>546.67200000000003</v>
      </c>
      <c r="Z5939">
        <v>2001113</v>
      </c>
    </row>
    <row r="5940" spans="1:26" x14ac:dyDescent="0.2">
      <c r="A5940" s="27">
        <v>46084</v>
      </c>
      <c r="B5940" t="s">
        <v>14</v>
      </c>
      <c r="C5940" t="s">
        <v>1543</v>
      </c>
      <c r="D5940" t="s">
        <v>1543</v>
      </c>
      <c r="E5940" t="s">
        <v>1663</v>
      </c>
      <c r="F5940" t="s">
        <v>1470</v>
      </c>
      <c r="G5940" t="s">
        <v>326</v>
      </c>
      <c r="H5940" t="s">
        <v>1102</v>
      </c>
      <c r="I5940" t="s">
        <v>1787</v>
      </c>
      <c r="J5940" t="s">
        <v>1450</v>
      </c>
      <c r="K5940" t="s">
        <v>1451</v>
      </c>
      <c r="L5940" t="s">
        <v>1452</v>
      </c>
      <c r="M5940" t="s">
        <v>1453</v>
      </c>
      <c r="N5940" t="s">
        <v>1454</v>
      </c>
      <c r="O5940" t="s">
        <v>1455</v>
      </c>
      <c r="P5940" t="s">
        <v>1456</v>
      </c>
      <c r="Q5940" t="s">
        <v>1457</v>
      </c>
      <c r="R5940">
        <v>2039041</v>
      </c>
      <c r="S5940" t="s">
        <v>1460</v>
      </c>
      <c r="T5940">
        <v>1680.672</v>
      </c>
      <c r="U5940">
        <v>2</v>
      </c>
      <c r="V5940">
        <v>1680.672</v>
      </c>
      <c r="W5940">
        <v>2</v>
      </c>
      <c r="X5940">
        <v>1342</v>
      </c>
      <c r="Y5940">
        <v>338.67200000000003</v>
      </c>
      <c r="Z5940">
        <v>2039041</v>
      </c>
    </row>
    <row r="5941" spans="1:26" x14ac:dyDescent="0.2">
      <c r="A5941" s="27">
        <v>46084</v>
      </c>
      <c r="B5941" t="s">
        <v>14</v>
      </c>
      <c r="C5941" t="s">
        <v>1543</v>
      </c>
      <c r="D5941" t="s">
        <v>1543</v>
      </c>
      <c r="E5941" t="s">
        <v>1663</v>
      </c>
      <c r="F5941" t="s">
        <v>1470</v>
      </c>
      <c r="G5941" t="s">
        <v>326</v>
      </c>
      <c r="H5941" t="s">
        <v>1102</v>
      </c>
      <c r="I5941" t="s">
        <v>1787</v>
      </c>
      <c r="J5941" t="s">
        <v>1450</v>
      </c>
      <c r="K5941" t="s">
        <v>1451</v>
      </c>
      <c r="L5941" t="s">
        <v>1452</v>
      </c>
      <c r="M5941" t="s">
        <v>1453</v>
      </c>
      <c r="N5941" t="s">
        <v>1454</v>
      </c>
      <c r="O5941" t="s">
        <v>1455</v>
      </c>
      <c r="P5941" t="s">
        <v>1456</v>
      </c>
      <c r="Q5941" t="s">
        <v>1457</v>
      </c>
      <c r="R5941">
        <v>2048972</v>
      </c>
      <c r="S5941" t="s">
        <v>1461</v>
      </c>
      <c r="T5941">
        <v>840.33600000000001</v>
      </c>
      <c r="U5941">
        <v>1</v>
      </c>
      <c r="V5941">
        <v>840.33600000000001</v>
      </c>
      <c r="W5941">
        <v>1</v>
      </c>
      <c r="X5941">
        <v>676</v>
      </c>
      <c r="Y5941">
        <v>164.33600000000001</v>
      </c>
      <c r="Z5941">
        <v>2048972</v>
      </c>
    </row>
    <row r="5942" spans="1:26" x14ac:dyDescent="0.2">
      <c r="A5942" s="27">
        <v>46084</v>
      </c>
      <c r="B5942" t="s">
        <v>14</v>
      </c>
      <c r="C5942" t="s">
        <v>1543</v>
      </c>
      <c r="D5942" t="s">
        <v>1543</v>
      </c>
      <c r="E5942" t="s">
        <v>1663</v>
      </c>
      <c r="F5942" t="s">
        <v>1470</v>
      </c>
      <c r="G5942" t="s">
        <v>326</v>
      </c>
      <c r="H5942" t="s">
        <v>1182</v>
      </c>
      <c r="I5942" t="s">
        <v>1796</v>
      </c>
      <c r="J5942" t="s">
        <v>1450</v>
      </c>
      <c r="K5942" t="s">
        <v>1451</v>
      </c>
      <c r="L5942" t="s">
        <v>1452</v>
      </c>
      <c r="M5942" t="s">
        <v>1453</v>
      </c>
      <c r="N5942" t="s">
        <v>1454</v>
      </c>
      <c r="O5942" t="s">
        <v>1455</v>
      </c>
      <c r="P5942" t="s">
        <v>1456</v>
      </c>
      <c r="Q5942" t="s">
        <v>1457</v>
      </c>
      <c r="R5942">
        <v>2030991</v>
      </c>
      <c r="S5942" t="s">
        <v>1463</v>
      </c>
      <c r="T5942">
        <v>840.33600000000001</v>
      </c>
      <c r="U5942">
        <v>1</v>
      </c>
      <c r="V5942">
        <v>840.33600000000001</v>
      </c>
      <c r="W5942">
        <v>1</v>
      </c>
      <c r="X5942">
        <v>691</v>
      </c>
      <c r="Y5942">
        <v>149.33600000000001</v>
      </c>
      <c r="Z5942">
        <v>2030991</v>
      </c>
    </row>
    <row r="5943" spans="1:26" x14ac:dyDescent="0.2">
      <c r="A5943" s="27">
        <v>46084</v>
      </c>
      <c r="B5943" t="s">
        <v>14</v>
      </c>
      <c r="C5943" t="s">
        <v>1543</v>
      </c>
      <c r="D5943" t="s">
        <v>1543</v>
      </c>
      <c r="E5943" t="s">
        <v>1663</v>
      </c>
      <c r="F5943" t="s">
        <v>1470</v>
      </c>
      <c r="G5943" t="s">
        <v>326</v>
      </c>
      <c r="H5943" t="s">
        <v>1182</v>
      </c>
      <c r="I5943" t="s">
        <v>1796</v>
      </c>
      <c r="J5943" t="s">
        <v>1450</v>
      </c>
      <c r="K5943" t="s">
        <v>1451</v>
      </c>
      <c r="L5943" t="s">
        <v>1452</v>
      </c>
      <c r="M5943" t="s">
        <v>1453</v>
      </c>
      <c r="N5943" t="s">
        <v>1454</v>
      </c>
      <c r="O5943" t="s">
        <v>1455</v>
      </c>
      <c r="P5943" t="s">
        <v>1456</v>
      </c>
      <c r="Q5943" t="s">
        <v>1457</v>
      </c>
      <c r="R5943">
        <v>2039041</v>
      </c>
      <c r="S5943" t="s">
        <v>1460</v>
      </c>
      <c r="T5943">
        <v>3361.3440000000001</v>
      </c>
      <c r="U5943">
        <v>4</v>
      </c>
      <c r="V5943">
        <v>3361.3440000000001</v>
      </c>
      <c r="W5943">
        <v>4</v>
      </c>
      <c r="X5943">
        <v>2760</v>
      </c>
      <c r="Y5943">
        <v>601.34400000000005</v>
      </c>
      <c r="Z5943">
        <v>2039041</v>
      </c>
    </row>
    <row r="5944" spans="1:26" x14ac:dyDescent="0.2">
      <c r="A5944" s="27">
        <v>46084</v>
      </c>
      <c r="B5944" t="s">
        <v>14</v>
      </c>
      <c r="C5944" t="s">
        <v>1543</v>
      </c>
      <c r="D5944" t="s">
        <v>1543</v>
      </c>
      <c r="E5944" t="s">
        <v>1663</v>
      </c>
      <c r="F5944" t="s">
        <v>1470</v>
      </c>
      <c r="G5944" t="s">
        <v>326</v>
      </c>
      <c r="H5944" t="s">
        <v>1182</v>
      </c>
      <c r="I5944" t="s">
        <v>1796</v>
      </c>
      <c r="J5944" t="s">
        <v>1450</v>
      </c>
      <c r="K5944" t="s">
        <v>1451</v>
      </c>
      <c r="L5944" t="s">
        <v>1452</v>
      </c>
      <c r="M5944" t="s">
        <v>1453</v>
      </c>
      <c r="N5944" t="s">
        <v>1454</v>
      </c>
      <c r="O5944" t="s">
        <v>1455</v>
      </c>
      <c r="P5944" t="s">
        <v>1456</v>
      </c>
      <c r="Q5944" t="s">
        <v>1457</v>
      </c>
      <c r="R5944">
        <v>2048972</v>
      </c>
      <c r="S5944" t="s">
        <v>1461</v>
      </c>
      <c r="T5944">
        <v>3361.3440000000001</v>
      </c>
      <c r="U5944">
        <v>4</v>
      </c>
      <c r="V5944">
        <v>3361.3440000000001</v>
      </c>
      <c r="W5944">
        <v>4</v>
      </c>
      <c r="X5944">
        <v>2736</v>
      </c>
      <c r="Y5944">
        <v>625.34400000000005</v>
      </c>
      <c r="Z5944">
        <v>2048972</v>
      </c>
    </row>
    <row r="5945" spans="1:26" x14ac:dyDescent="0.2">
      <c r="A5945" s="27">
        <v>46084</v>
      </c>
      <c r="B5945" t="s">
        <v>14</v>
      </c>
      <c r="C5945" t="s">
        <v>1543</v>
      </c>
      <c r="D5945" t="s">
        <v>1543</v>
      </c>
      <c r="E5945" t="s">
        <v>1663</v>
      </c>
      <c r="F5945" t="s">
        <v>1470</v>
      </c>
      <c r="G5945" t="s">
        <v>326</v>
      </c>
      <c r="H5945" t="s">
        <v>1188</v>
      </c>
      <c r="I5945" t="s">
        <v>1679</v>
      </c>
      <c r="J5945" t="s">
        <v>1450</v>
      </c>
      <c r="K5945" t="s">
        <v>1451</v>
      </c>
      <c r="L5945" t="s">
        <v>1452</v>
      </c>
      <c r="M5945" t="s">
        <v>1453</v>
      </c>
      <c r="N5945" t="s">
        <v>1454</v>
      </c>
      <c r="O5945" t="s">
        <v>1455</v>
      </c>
      <c r="P5945" t="s">
        <v>1456</v>
      </c>
      <c r="Q5945" t="s">
        <v>1457</v>
      </c>
      <c r="R5945">
        <v>2001113</v>
      </c>
      <c r="S5945" t="s">
        <v>1458</v>
      </c>
      <c r="T5945">
        <v>2521.0079999999998</v>
      </c>
      <c r="U5945">
        <v>3</v>
      </c>
      <c r="V5945">
        <v>2521.0079999999998</v>
      </c>
      <c r="W5945">
        <v>3</v>
      </c>
      <c r="X5945">
        <v>2058</v>
      </c>
      <c r="Y5945">
        <v>463.00799999999998</v>
      </c>
      <c r="Z5945">
        <v>2001113</v>
      </c>
    </row>
    <row r="5946" spans="1:26" x14ac:dyDescent="0.2">
      <c r="A5946" s="27">
        <v>46084</v>
      </c>
      <c r="B5946" t="s">
        <v>14</v>
      </c>
      <c r="C5946" t="s">
        <v>1543</v>
      </c>
      <c r="D5946" t="s">
        <v>1543</v>
      </c>
      <c r="E5946" t="s">
        <v>1663</v>
      </c>
      <c r="F5946" t="s">
        <v>1470</v>
      </c>
      <c r="G5946" t="s">
        <v>326</v>
      </c>
      <c r="H5946" t="s">
        <v>1188</v>
      </c>
      <c r="I5946" t="s">
        <v>1679</v>
      </c>
      <c r="J5946" t="s">
        <v>1450</v>
      </c>
      <c r="K5946" t="s">
        <v>1451</v>
      </c>
      <c r="L5946" t="s">
        <v>1452</v>
      </c>
      <c r="M5946" t="s">
        <v>1453</v>
      </c>
      <c r="N5946" t="s">
        <v>1454</v>
      </c>
      <c r="O5946" t="s">
        <v>1455</v>
      </c>
      <c r="P5946" t="s">
        <v>1456</v>
      </c>
      <c r="Q5946" t="s">
        <v>1457</v>
      </c>
      <c r="R5946">
        <v>2030991</v>
      </c>
      <c r="S5946" t="s">
        <v>1463</v>
      </c>
      <c r="T5946">
        <v>6722.6880000000001</v>
      </c>
      <c r="U5946">
        <v>8</v>
      </c>
      <c r="V5946">
        <v>6722.6880000000001</v>
      </c>
      <c r="W5946">
        <v>8</v>
      </c>
      <c r="X5946">
        <v>5520</v>
      </c>
      <c r="Y5946">
        <v>1202.6880000000001</v>
      </c>
      <c r="Z5946">
        <v>2030991</v>
      </c>
    </row>
    <row r="5947" spans="1:26" x14ac:dyDescent="0.2">
      <c r="A5947" s="27">
        <v>46084</v>
      </c>
      <c r="B5947" t="s">
        <v>14</v>
      </c>
      <c r="C5947" t="s">
        <v>1543</v>
      </c>
      <c r="D5947" t="s">
        <v>1543</v>
      </c>
      <c r="E5947" t="s">
        <v>1663</v>
      </c>
      <c r="F5947" t="s">
        <v>1470</v>
      </c>
      <c r="G5947" t="s">
        <v>326</v>
      </c>
      <c r="H5947" t="s">
        <v>1188</v>
      </c>
      <c r="I5947" t="s">
        <v>1679</v>
      </c>
      <c r="J5947" t="s">
        <v>1450</v>
      </c>
      <c r="K5947" t="s">
        <v>1451</v>
      </c>
      <c r="L5947" t="s">
        <v>1452</v>
      </c>
      <c r="M5947" t="s">
        <v>1453</v>
      </c>
      <c r="N5947" t="s">
        <v>1454</v>
      </c>
      <c r="O5947" t="s">
        <v>1455</v>
      </c>
      <c r="P5947" t="s">
        <v>1456</v>
      </c>
      <c r="Q5947" t="s">
        <v>1457</v>
      </c>
      <c r="R5947">
        <v>2039041</v>
      </c>
      <c r="S5947" t="s">
        <v>1460</v>
      </c>
      <c r="T5947">
        <v>6722.6880000000001</v>
      </c>
      <c r="U5947">
        <v>8</v>
      </c>
      <c r="V5947">
        <v>6722.6880000000001</v>
      </c>
      <c r="W5947">
        <v>8</v>
      </c>
      <c r="X5947">
        <v>5528</v>
      </c>
      <c r="Y5947">
        <v>1194.6880000000001</v>
      </c>
      <c r="Z5947">
        <v>2039041</v>
      </c>
    </row>
    <row r="5948" spans="1:26" x14ac:dyDescent="0.2">
      <c r="A5948" s="27">
        <v>46084</v>
      </c>
      <c r="B5948" t="s">
        <v>14</v>
      </c>
      <c r="C5948" t="s">
        <v>1543</v>
      </c>
      <c r="D5948" t="s">
        <v>1543</v>
      </c>
      <c r="E5948" t="s">
        <v>1663</v>
      </c>
      <c r="F5948" t="s">
        <v>1470</v>
      </c>
      <c r="G5948" t="s">
        <v>326</v>
      </c>
      <c r="H5948" t="s">
        <v>1188</v>
      </c>
      <c r="I5948" t="s">
        <v>1679</v>
      </c>
      <c r="J5948" t="s">
        <v>1450</v>
      </c>
      <c r="K5948" t="s">
        <v>1451</v>
      </c>
      <c r="L5948" t="s">
        <v>1452</v>
      </c>
      <c r="M5948" t="s">
        <v>1453</v>
      </c>
      <c r="N5948" t="s">
        <v>1454</v>
      </c>
      <c r="O5948" t="s">
        <v>1455</v>
      </c>
      <c r="P5948" t="s">
        <v>1456</v>
      </c>
      <c r="Q5948" t="s">
        <v>1457</v>
      </c>
      <c r="R5948">
        <v>2048972</v>
      </c>
      <c r="S5948" t="s">
        <v>1461</v>
      </c>
      <c r="T5948">
        <v>14285.712</v>
      </c>
      <c r="U5948">
        <v>17</v>
      </c>
      <c r="V5948">
        <v>14285.712</v>
      </c>
      <c r="W5948">
        <v>17</v>
      </c>
      <c r="X5948">
        <v>11662</v>
      </c>
      <c r="Y5948">
        <v>2623.712</v>
      </c>
      <c r="Z5948">
        <v>2048972</v>
      </c>
    </row>
    <row r="5949" spans="1:26" x14ac:dyDescent="0.2">
      <c r="A5949" s="27">
        <v>46084</v>
      </c>
      <c r="B5949" t="s">
        <v>14</v>
      </c>
      <c r="C5949" t="s">
        <v>1543</v>
      </c>
      <c r="D5949" t="s">
        <v>1543</v>
      </c>
      <c r="E5949" t="s">
        <v>1663</v>
      </c>
      <c r="F5949" t="s">
        <v>1470</v>
      </c>
      <c r="G5949" t="s">
        <v>37</v>
      </c>
      <c r="H5949" t="s">
        <v>1019</v>
      </c>
      <c r="I5949" t="s">
        <v>1681</v>
      </c>
      <c r="J5949" t="s">
        <v>1450</v>
      </c>
      <c r="K5949" t="s">
        <v>1451</v>
      </c>
      <c r="L5949" t="s">
        <v>1452</v>
      </c>
      <c r="M5949" t="s">
        <v>1453</v>
      </c>
      <c r="N5949" t="s">
        <v>1454</v>
      </c>
      <c r="O5949" t="s">
        <v>1455</v>
      </c>
      <c r="P5949" t="s">
        <v>1456</v>
      </c>
      <c r="Q5949" t="s">
        <v>1457</v>
      </c>
      <c r="R5949">
        <v>2030990</v>
      </c>
      <c r="S5949" t="s">
        <v>1459</v>
      </c>
      <c r="T5949">
        <v>3361.3440000000001</v>
      </c>
      <c r="U5949">
        <v>4</v>
      </c>
      <c r="V5949">
        <v>3361.3440000000001</v>
      </c>
      <c r="W5949">
        <v>4</v>
      </c>
      <c r="X5949">
        <v>2760</v>
      </c>
      <c r="Y5949">
        <v>601.34400000000005</v>
      </c>
      <c r="Z5949">
        <v>2030990</v>
      </c>
    </row>
    <row r="5950" spans="1:26" x14ac:dyDescent="0.2">
      <c r="A5950" s="27">
        <v>46084</v>
      </c>
      <c r="B5950" t="s">
        <v>14</v>
      </c>
      <c r="C5950" t="s">
        <v>1543</v>
      </c>
      <c r="D5950" t="s">
        <v>1543</v>
      </c>
      <c r="E5950" t="s">
        <v>1663</v>
      </c>
      <c r="F5950" t="s">
        <v>1470</v>
      </c>
      <c r="G5950" t="s">
        <v>37</v>
      </c>
      <c r="H5950" t="s">
        <v>1019</v>
      </c>
      <c r="I5950" t="s">
        <v>1681</v>
      </c>
      <c r="J5950" t="s">
        <v>1450</v>
      </c>
      <c r="K5950" t="s">
        <v>1451</v>
      </c>
      <c r="L5950" t="s">
        <v>1452</v>
      </c>
      <c r="M5950" t="s">
        <v>1453</v>
      </c>
      <c r="N5950" t="s">
        <v>1454</v>
      </c>
      <c r="O5950" t="s">
        <v>1455</v>
      </c>
      <c r="P5950" t="s">
        <v>1456</v>
      </c>
      <c r="Q5950" t="s">
        <v>1457</v>
      </c>
      <c r="R5950">
        <v>2030991</v>
      </c>
      <c r="S5950" t="s">
        <v>1463</v>
      </c>
      <c r="T5950">
        <v>9243.5378000000001</v>
      </c>
      <c r="U5950">
        <v>11</v>
      </c>
      <c r="V5950">
        <v>9243.5378000000001</v>
      </c>
      <c r="W5950">
        <v>11</v>
      </c>
      <c r="X5950">
        <v>7590</v>
      </c>
      <c r="Y5950">
        <v>1653.5378000000001</v>
      </c>
      <c r="Z5950">
        <v>2030991</v>
      </c>
    </row>
    <row r="5951" spans="1:26" x14ac:dyDescent="0.2">
      <c r="A5951" s="27">
        <v>46084</v>
      </c>
      <c r="B5951" t="s">
        <v>14</v>
      </c>
      <c r="C5951" t="s">
        <v>1543</v>
      </c>
      <c r="D5951" t="s">
        <v>1543</v>
      </c>
      <c r="E5951" t="s">
        <v>1682</v>
      </c>
      <c r="F5951" t="s">
        <v>125</v>
      </c>
      <c r="G5951" t="s">
        <v>794</v>
      </c>
      <c r="H5951" t="s">
        <v>1276</v>
      </c>
      <c r="I5951" t="s">
        <v>1683</v>
      </c>
      <c r="J5951" t="s">
        <v>1450</v>
      </c>
      <c r="K5951" t="s">
        <v>1451</v>
      </c>
      <c r="L5951" t="s">
        <v>1452</v>
      </c>
      <c r="M5951" t="s">
        <v>1453</v>
      </c>
      <c r="N5951" t="s">
        <v>1454</v>
      </c>
      <c r="O5951" t="s">
        <v>1455</v>
      </c>
      <c r="P5951" t="s">
        <v>1456</v>
      </c>
      <c r="Q5951" t="s">
        <v>1457</v>
      </c>
      <c r="R5951">
        <v>2030990</v>
      </c>
      <c r="S5951" t="s">
        <v>1459</v>
      </c>
      <c r="T5951">
        <v>2521.0079999999998</v>
      </c>
      <c r="U5951">
        <v>3</v>
      </c>
      <c r="V5951">
        <v>2521.0079999999998</v>
      </c>
      <c r="W5951">
        <v>3</v>
      </c>
      <c r="X5951">
        <v>2067</v>
      </c>
      <c r="Y5951">
        <v>454.00799999999998</v>
      </c>
      <c r="Z5951">
        <v>2030990</v>
      </c>
    </row>
    <row r="5952" spans="1:26" x14ac:dyDescent="0.2">
      <c r="A5952" s="27">
        <v>46084</v>
      </c>
      <c r="B5952" t="s">
        <v>14</v>
      </c>
      <c r="C5952" t="s">
        <v>1543</v>
      </c>
      <c r="D5952" t="s">
        <v>1543</v>
      </c>
      <c r="E5952" t="s">
        <v>1682</v>
      </c>
      <c r="F5952" t="s">
        <v>125</v>
      </c>
      <c r="G5952" t="s">
        <v>794</v>
      </c>
      <c r="H5952" t="s">
        <v>1276</v>
      </c>
      <c r="I5952" t="s">
        <v>1683</v>
      </c>
      <c r="J5952" t="s">
        <v>1450</v>
      </c>
      <c r="K5952" t="s">
        <v>1451</v>
      </c>
      <c r="L5952" t="s">
        <v>1452</v>
      </c>
      <c r="M5952" t="s">
        <v>1453</v>
      </c>
      <c r="N5952" t="s">
        <v>1454</v>
      </c>
      <c r="O5952" t="s">
        <v>1455</v>
      </c>
      <c r="P5952" t="s">
        <v>1456</v>
      </c>
      <c r="Q5952" t="s">
        <v>1457</v>
      </c>
      <c r="R5952">
        <v>2039041</v>
      </c>
      <c r="S5952" t="s">
        <v>1460</v>
      </c>
      <c r="T5952">
        <v>2521.0079999999998</v>
      </c>
      <c r="U5952">
        <v>3</v>
      </c>
      <c r="V5952">
        <v>2521.0079999999998</v>
      </c>
      <c r="W5952">
        <v>3</v>
      </c>
      <c r="X5952">
        <v>2055</v>
      </c>
      <c r="Y5952">
        <v>466.00799999999998</v>
      </c>
      <c r="Z5952">
        <v>2039041</v>
      </c>
    </row>
    <row r="5953" spans="1:26" x14ac:dyDescent="0.2">
      <c r="A5953" s="27">
        <v>46084</v>
      </c>
      <c r="B5953" t="s">
        <v>14</v>
      </c>
      <c r="C5953" t="s">
        <v>1543</v>
      </c>
      <c r="D5953" t="s">
        <v>1543</v>
      </c>
      <c r="E5953" t="s">
        <v>1682</v>
      </c>
      <c r="F5953" t="s">
        <v>125</v>
      </c>
      <c r="G5953" t="s">
        <v>794</v>
      </c>
      <c r="H5953" t="s">
        <v>1276</v>
      </c>
      <c r="I5953" t="s">
        <v>1683</v>
      </c>
      <c r="J5953" t="s">
        <v>1450</v>
      </c>
      <c r="K5953" t="s">
        <v>1451</v>
      </c>
      <c r="L5953" t="s">
        <v>1452</v>
      </c>
      <c r="M5953" t="s">
        <v>1453</v>
      </c>
      <c r="N5953" t="s">
        <v>1454</v>
      </c>
      <c r="O5953" t="s">
        <v>1455</v>
      </c>
      <c r="P5953" t="s">
        <v>1456</v>
      </c>
      <c r="Q5953" t="s">
        <v>1457</v>
      </c>
      <c r="R5953">
        <v>2048972</v>
      </c>
      <c r="S5953" t="s">
        <v>1461</v>
      </c>
      <c r="T5953">
        <v>2521.0079999999998</v>
      </c>
      <c r="U5953">
        <v>3</v>
      </c>
      <c r="V5953">
        <v>2521.0079999999998</v>
      </c>
      <c r="W5953">
        <v>3</v>
      </c>
      <c r="X5953">
        <v>2220</v>
      </c>
      <c r="Y5953">
        <v>301.00799999999998</v>
      </c>
      <c r="Z5953">
        <v>2048972</v>
      </c>
    </row>
    <row r="5954" spans="1:26" x14ac:dyDescent="0.2">
      <c r="A5954" s="27">
        <v>46084</v>
      </c>
      <c r="B5954" t="s">
        <v>14</v>
      </c>
      <c r="C5954" t="s">
        <v>1543</v>
      </c>
      <c r="D5954" t="s">
        <v>1543</v>
      </c>
      <c r="E5954" t="s">
        <v>1682</v>
      </c>
      <c r="F5954" t="s">
        <v>1470</v>
      </c>
      <c r="G5954" t="s">
        <v>1684</v>
      </c>
      <c r="H5954" t="s">
        <v>1232</v>
      </c>
      <c r="I5954" t="s">
        <v>1685</v>
      </c>
      <c r="J5954" t="s">
        <v>1450</v>
      </c>
      <c r="K5954" t="s">
        <v>1451</v>
      </c>
      <c r="L5954" t="s">
        <v>1452</v>
      </c>
      <c r="M5954" t="s">
        <v>1453</v>
      </c>
      <c r="N5954" t="s">
        <v>1454</v>
      </c>
      <c r="O5954" t="s">
        <v>1455</v>
      </c>
      <c r="P5954" t="s">
        <v>1456</v>
      </c>
      <c r="Q5954" t="s">
        <v>1457</v>
      </c>
      <c r="R5954">
        <v>2001113</v>
      </c>
      <c r="S5954" t="s">
        <v>1458</v>
      </c>
      <c r="T5954">
        <v>1680.672</v>
      </c>
      <c r="U5954">
        <v>2</v>
      </c>
      <c r="V5954">
        <v>1680.672</v>
      </c>
      <c r="W5954">
        <v>2</v>
      </c>
      <c r="X5954">
        <v>1372</v>
      </c>
      <c r="Y5954">
        <v>308.67200000000003</v>
      </c>
      <c r="Z5954">
        <v>2001113</v>
      </c>
    </row>
    <row r="5955" spans="1:26" x14ac:dyDescent="0.2">
      <c r="A5955" s="27">
        <v>46084</v>
      </c>
      <c r="B5955" t="s">
        <v>14</v>
      </c>
      <c r="C5955" t="s">
        <v>1543</v>
      </c>
      <c r="D5955" t="s">
        <v>1543</v>
      </c>
      <c r="E5955" t="s">
        <v>1682</v>
      </c>
      <c r="F5955" t="s">
        <v>1470</v>
      </c>
      <c r="G5955" t="s">
        <v>1684</v>
      </c>
      <c r="H5955" t="s">
        <v>1232</v>
      </c>
      <c r="I5955" t="s">
        <v>1685</v>
      </c>
      <c r="J5955" t="s">
        <v>1450</v>
      </c>
      <c r="K5955" t="s">
        <v>1451</v>
      </c>
      <c r="L5955" t="s">
        <v>1452</v>
      </c>
      <c r="M5955" t="s">
        <v>1453</v>
      </c>
      <c r="N5955" t="s">
        <v>1454</v>
      </c>
      <c r="O5955" t="s">
        <v>1455</v>
      </c>
      <c r="P5955" t="s">
        <v>1456</v>
      </c>
      <c r="Q5955" t="s">
        <v>1457</v>
      </c>
      <c r="R5955">
        <v>2030990</v>
      </c>
      <c r="S5955" t="s">
        <v>1459</v>
      </c>
      <c r="T5955">
        <v>4201.68</v>
      </c>
      <c r="U5955">
        <v>5</v>
      </c>
      <c r="V5955">
        <v>4201.68</v>
      </c>
      <c r="W5955">
        <v>5</v>
      </c>
      <c r="X5955">
        <v>3450</v>
      </c>
      <c r="Y5955">
        <v>751.68</v>
      </c>
      <c r="Z5955">
        <v>2030990</v>
      </c>
    </row>
    <row r="5956" spans="1:26" x14ac:dyDescent="0.2">
      <c r="A5956" s="27">
        <v>46084</v>
      </c>
      <c r="B5956" t="s">
        <v>14</v>
      </c>
      <c r="C5956" t="s">
        <v>1543</v>
      </c>
      <c r="D5956" t="s">
        <v>1543</v>
      </c>
      <c r="E5956" t="s">
        <v>1682</v>
      </c>
      <c r="F5956" t="s">
        <v>1470</v>
      </c>
      <c r="G5956" t="s">
        <v>1684</v>
      </c>
      <c r="H5956" t="s">
        <v>1232</v>
      </c>
      <c r="I5956" t="s">
        <v>1685</v>
      </c>
      <c r="J5956" t="s">
        <v>1450</v>
      </c>
      <c r="K5956" t="s">
        <v>1451</v>
      </c>
      <c r="L5956" t="s">
        <v>1452</v>
      </c>
      <c r="M5956" t="s">
        <v>1453</v>
      </c>
      <c r="N5956" t="s">
        <v>1454</v>
      </c>
      <c r="O5956" t="s">
        <v>1455</v>
      </c>
      <c r="P5956" t="s">
        <v>1456</v>
      </c>
      <c r="Q5956" t="s">
        <v>1457</v>
      </c>
      <c r="R5956">
        <v>2030991</v>
      </c>
      <c r="S5956" t="s">
        <v>1463</v>
      </c>
      <c r="T5956">
        <v>1680.672</v>
      </c>
      <c r="U5956">
        <v>2</v>
      </c>
      <c r="V5956">
        <v>1680.672</v>
      </c>
      <c r="W5956">
        <v>2</v>
      </c>
      <c r="X5956">
        <v>1380</v>
      </c>
      <c r="Y5956">
        <v>300.67200000000003</v>
      </c>
      <c r="Z5956">
        <v>2030991</v>
      </c>
    </row>
    <row r="5957" spans="1:26" x14ac:dyDescent="0.2">
      <c r="A5957" s="27">
        <v>46084</v>
      </c>
      <c r="B5957" t="s">
        <v>14</v>
      </c>
      <c r="C5957" t="s">
        <v>1543</v>
      </c>
      <c r="D5957" t="s">
        <v>1543</v>
      </c>
      <c r="E5957" t="s">
        <v>1682</v>
      </c>
      <c r="F5957" t="s">
        <v>1470</v>
      </c>
      <c r="G5957" t="s">
        <v>397</v>
      </c>
      <c r="H5957" t="s">
        <v>1031</v>
      </c>
      <c r="I5957" t="s">
        <v>1686</v>
      </c>
      <c r="J5957" t="s">
        <v>1450</v>
      </c>
      <c r="K5957" t="s">
        <v>1451</v>
      </c>
      <c r="L5957" t="s">
        <v>1452</v>
      </c>
      <c r="M5957" t="s">
        <v>1453</v>
      </c>
      <c r="N5957" t="s">
        <v>1454</v>
      </c>
      <c r="O5957" t="s">
        <v>1455</v>
      </c>
      <c r="P5957" t="s">
        <v>1456</v>
      </c>
      <c r="Q5957" t="s">
        <v>1457</v>
      </c>
      <c r="R5957">
        <v>2048972</v>
      </c>
      <c r="S5957" t="s">
        <v>1461</v>
      </c>
      <c r="T5957">
        <v>840.33600000000001</v>
      </c>
      <c r="U5957">
        <v>1</v>
      </c>
      <c r="V5957">
        <v>840.33600000000001</v>
      </c>
      <c r="W5957">
        <v>1</v>
      </c>
      <c r="X5957">
        <v>686</v>
      </c>
      <c r="Y5957">
        <v>154.33600000000001</v>
      </c>
      <c r="Z5957">
        <v>2048972</v>
      </c>
    </row>
    <row r="5958" spans="1:26" x14ac:dyDescent="0.2">
      <c r="A5958" s="27">
        <v>46084</v>
      </c>
      <c r="B5958" t="s">
        <v>14</v>
      </c>
      <c r="C5958" t="s">
        <v>1543</v>
      </c>
      <c r="D5958" t="s">
        <v>1543</v>
      </c>
      <c r="E5958" t="s">
        <v>1682</v>
      </c>
      <c r="F5958" t="s">
        <v>1470</v>
      </c>
      <c r="G5958" t="s">
        <v>397</v>
      </c>
      <c r="H5958" t="s">
        <v>1185</v>
      </c>
      <c r="I5958" t="s">
        <v>1687</v>
      </c>
      <c r="J5958" t="s">
        <v>1450</v>
      </c>
      <c r="K5958" t="s">
        <v>1451</v>
      </c>
      <c r="L5958" t="s">
        <v>1452</v>
      </c>
      <c r="M5958" t="s">
        <v>1453</v>
      </c>
      <c r="N5958" t="s">
        <v>1454</v>
      </c>
      <c r="O5958" t="s">
        <v>1455</v>
      </c>
      <c r="P5958" t="s">
        <v>1456</v>
      </c>
      <c r="Q5958" t="s">
        <v>1457</v>
      </c>
      <c r="R5958">
        <v>2001113</v>
      </c>
      <c r="S5958" t="s">
        <v>1458</v>
      </c>
      <c r="T5958">
        <v>5042.0159999999996</v>
      </c>
      <c r="U5958">
        <v>6</v>
      </c>
      <c r="V5958">
        <v>5042.0159999999996</v>
      </c>
      <c r="W5958">
        <v>6</v>
      </c>
      <c r="X5958">
        <v>4134</v>
      </c>
      <c r="Y5958">
        <v>908.01599999999996</v>
      </c>
      <c r="Z5958">
        <v>2001113</v>
      </c>
    </row>
    <row r="5959" spans="1:26" x14ac:dyDescent="0.2">
      <c r="A5959" s="27">
        <v>46084</v>
      </c>
      <c r="B5959" t="s">
        <v>14</v>
      </c>
      <c r="C5959" t="s">
        <v>1543</v>
      </c>
      <c r="D5959" t="s">
        <v>1543</v>
      </c>
      <c r="E5959" t="s">
        <v>1682</v>
      </c>
      <c r="F5959" t="s">
        <v>1470</v>
      </c>
      <c r="G5959" t="s">
        <v>397</v>
      </c>
      <c r="H5959" t="s">
        <v>1185</v>
      </c>
      <c r="I5959" t="s">
        <v>1687</v>
      </c>
      <c r="J5959" t="s">
        <v>1450</v>
      </c>
      <c r="K5959" t="s">
        <v>1451</v>
      </c>
      <c r="L5959" t="s">
        <v>1452</v>
      </c>
      <c r="M5959" t="s">
        <v>1453</v>
      </c>
      <c r="N5959" t="s">
        <v>1454</v>
      </c>
      <c r="O5959" t="s">
        <v>1455</v>
      </c>
      <c r="P5959" t="s">
        <v>1456</v>
      </c>
      <c r="Q5959" t="s">
        <v>1457</v>
      </c>
      <c r="R5959">
        <v>2039041</v>
      </c>
      <c r="S5959" t="s">
        <v>1460</v>
      </c>
      <c r="T5959">
        <v>4201.68</v>
      </c>
      <c r="U5959">
        <v>5</v>
      </c>
      <c r="V5959">
        <v>4201.68</v>
      </c>
      <c r="W5959">
        <v>5</v>
      </c>
      <c r="X5959">
        <v>3455</v>
      </c>
      <c r="Y5959">
        <v>746.68</v>
      </c>
      <c r="Z5959">
        <v>2039041</v>
      </c>
    </row>
    <row r="5960" spans="1:26" x14ac:dyDescent="0.2">
      <c r="A5960" s="27">
        <v>46084</v>
      </c>
      <c r="B5960" t="s">
        <v>14</v>
      </c>
      <c r="C5960" t="s">
        <v>1543</v>
      </c>
      <c r="D5960" t="s">
        <v>1543</v>
      </c>
      <c r="E5960" t="s">
        <v>1682</v>
      </c>
      <c r="F5960" t="s">
        <v>1470</v>
      </c>
      <c r="G5960" t="s">
        <v>181</v>
      </c>
      <c r="H5960" t="s">
        <v>1688</v>
      </c>
      <c r="I5960" t="s">
        <v>1689</v>
      </c>
      <c r="J5960" t="s">
        <v>1450</v>
      </c>
      <c r="K5960" t="s">
        <v>1451</v>
      </c>
      <c r="L5960" t="s">
        <v>1452</v>
      </c>
      <c r="M5960" t="s">
        <v>1453</v>
      </c>
      <c r="N5960" t="s">
        <v>1454</v>
      </c>
      <c r="O5960" t="s">
        <v>1455</v>
      </c>
      <c r="P5960" t="s">
        <v>1456</v>
      </c>
      <c r="Q5960" t="s">
        <v>1457</v>
      </c>
      <c r="R5960">
        <v>2030990</v>
      </c>
      <c r="S5960" t="s">
        <v>1459</v>
      </c>
      <c r="T5960">
        <v>14285.712</v>
      </c>
      <c r="U5960">
        <v>17</v>
      </c>
      <c r="V5960">
        <v>14285.712</v>
      </c>
      <c r="W5960">
        <v>17</v>
      </c>
      <c r="X5960">
        <v>11747</v>
      </c>
      <c r="Y5960">
        <v>2538.712</v>
      </c>
      <c r="Z5960">
        <v>2030990</v>
      </c>
    </row>
    <row r="5961" spans="1:26" x14ac:dyDescent="0.2">
      <c r="A5961" s="27">
        <v>46084</v>
      </c>
      <c r="B5961" t="s">
        <v>14</v>
      </c>
      <c r="C5961" t="s">
        <v>1543</v>
      </c>
      <c r="D5961" t="s">
        <v>1543</v>
      </c>
      <c r="E5961" t="s">
        <v>1682</v>
      </c>
      <c r="F5961" t="s">
        <v>1470</v>
      </c>
      <c r="G5961" t="s">
        <v>181</v>
      </c>
      <c r="H5961" t="s">
        <v>221</v>
      </c>
      <c r="I5961" t="s">
        <v>1690</v>
      </c>
      <c r="J5961" t="s">
        <v>1450</v>
      </c>
      <c r="K5961" t="s">
        <v>1451</v>
      </c>
      <c r="L5961" t="s">
        <v>1452</v>
      </c>
      <c r="M5961" t="s">
        <v>1453</v>
      </c>
      <c r="N5961" t="s">
        <v>1454</v>
      </c>
      <c r="O5961" t="s">
        <v>1455</v>
      </c>
      <c r="P5961" t="s">
        <v>1456</v>
      </c>
      <c r="Q5961" t="s">
        <v>1457</v>
      </c>
      <c r="R5961">
        <v>2001113</v>
      </c>
      <c r="S5961" t="s">
        <v>1458</v>
      </c>
      <c r="T5961">
        <v>5042.0159999999996</v>
      </c>
      <c r="U5961">
        <v>6</v>
      </c>
      <c r="V5961">
        <v>5042.0159999999996</v>
      </c>
      <c r="W5961">
        <v>6</v>
      </c>
      <c r="X5961">
        <v>4158</v>
      </c>
      <c r="Y5961">
        <v>884.01599999999996</v>
      </c>
      <c r="Z5961">
        <v>2001113</v>
      </c>
    </row>
    <row r="5962" spans="1:26" x14ac:dyDescent="0.2">
      <c r="A5962" s="27">
        <v>46084</v>
      </c>
      <c r="B5962" t="s">
        <v>14</v>
      </c>
      <c r="C5962" t="s">
        <v>1543</v>
      </c>
      <c r="D5962" t="s">
        <v>1543</v>
      </c>
      <c r="E5962" t="s">
        <v>1682</v>
      </c>
      <c r="F5962" t="s">
        <v>1470</v>
      </c>
      <c r="G5962" t="s">
        <v>181</v>
      </c>
      <c r="H5962" t="s">
        <v>221</v>
      </c>
      <c r="I5962" t="s">
        <v>1690</v>
      </c>
      <c r="J5962" t="s">
        <v>1450</v>
      </c>
      <c r="K5962" t="s">
        <v>1451</v>
      </c>
      <c r="L5962" t="s">
        <v>1452</v>
      </c>
      <c r="M5962" t="s">
        <v>1453</v>
      </c>
      <c r="N5962" t="s">
        <v>1454</v>
      </c>
      <c r="O5962" t="s">
        <v>1455</v>
      </c>
      <c r="P5962" t="s">
        <v>1456</v>
      </c>
      <c r="Q5962" t="s">
        <v>1457</v>
      </c>
      <c r="R5962">
        <v>2030991</v>
      </c>
      <c r="S5962" t="s">
        <v>1463</v>
      </c>
      <c r="T5962">
        <v>1680.672</v>
      </c>
      <c r="U5962">
        <v>2</v>
      </c>
      <c r="V5962">
        <v>1680.672</v>
      </c>
      <c r="W5962">
        <v>2</v>
      </c>
      <c r="X5962">
        <v>1382</v>
      </c>
      <c r="Y5962">
        <v>298.67200000000003</v>
      </c>
      <c r="Z5962">
        <v>2030991</v>
      </c>
    </row>
    <row r="5963" spans="1:26" x14ac:dyDescent="0.2">
      <c r="A5963" s="27">
        <v>46084</v>
      </c>
      <c r="B5963" t="s">
        <v>14</v>
      </c>
      <c r="C5963" t="s">
        <v>1543</v>
      </c>
      <c r="D5963" t="s">
        <v>1543</v>
      </c>
      <c r="E5963" t="s">
        <v>1682</v>
      </c>
      <c r="F5963" t="s">
        <v>1470</v>
      </c>
      <c r="G5963" t="s">
        <v>181</v>
      </c>
      <c r="H5963" t="s">
        <v>221</v>
      </c>
      <c r="I5963" t="s">
        <v>1690</v>
      </c>
      <c r="J5963" t="s">
        <v>1450</v>
      </c>
      <c r="K5963" t="s">
        <v>1451</v>
      </c>
      <c r="L5963" t="s">
        <v>1452</v>
      </c>
      <c r="M5963" t="s">
        <v>1453</v>
      </c>
      <c r="N5963" t="s">
        <v>1454</v>
      </c>
      <c r="O5963" t="s">
        <v>1455</v>
      </c>
      <c r="P5963" t="s">
        <v>1456</v>
      </c>
      <c r="Q5963" t="s">
        <v>1457</v>
      </c>
      <c r="R5963">
        <v>2039041</v>
      </c>
      <c r="S5963" t="s">
        <v>1460</v>
      </c>
      <c r="T5963">
        <v>2521.0079999999998</v>
      </c>
      <c r="U5963">
        <v>3</v>
      </c>
      <c r="V5963">
        <v>2521.0079999999998</v>
      </c>
      <c r="W5963">
        <v>3</v>
      </c>
      <c r="X5963">
        <v>2058</v>
      </c>
      <c r="Y5963">
        <v>463.00799999999998</v>
      </c>
      <c r="Z5963">
        <v>2039041</v>
      </c>
    </row>
    <row r="5964" spans="1:26" x14ac:dyDescent="0.2">
      <c r="A5964" s="27">
        <v>46084</v>
      </c>
      <c r="B5964" t="s">
        <v>14</v>
      </c>
      <c r="C5964" t="s">
        <v>1543</v>
      </c>
      <c r="D5964" t="s">
        <v>1543</v>
      </c>
      <c r="E5964" t="s">
        <v>1682</v>
      </c>
      <c r="F5964" t="s">
        <v>1470</v>
      </c>
      <c r="G5964" t="s">
        <v>181</v>
      </c>
      <c r="H5964" t="s">
        <v>221</v>
      </c>
      <c r="I5964" t="s">
        <v>1690</v>
      </c>
      <c r="J5964" t="s">
        <v>1450</v>
      </c>
      <c r="K5964" t="s">
        <v>1451</v>
      </c>
      <c r="L5964" t="s">
        <v>1452</v>
      </c>
      <c r="M5964" t="s">
        <v>1453</v>
      </c>
      <c r="N5964" t="s">
        <v>1454</v>
      </c>
      <c r="O5964" t="s">
        <v>1455</v>
      </c>
      <c r="P5964" t="s">
        <v>1456</v>
      </c>
      <c r="Q5964" t="s">
        <v>1457</v>
      </c>
      <c r="R5964">
        <v>2048972</v>
      </c>
      <c r="S5964" t="s">
        <v>1461</v>
      </c>
      <c r="T5964">
        <v>14285.712</v>
      </c>
      <c r="U5964">
        <v>17</v>
      </c>
      <c r="V5964">
        <v>14285.712</v>
      </c>
      <c r="W5964">
        <v>17</v>
      </c>
      <c r="X5964">
        <v>11696</v>
      </c>
      <c r="Y5964">
        <v>2589.712</v>
      </c>
      <c r="Z5964">
        <v>2048972</v>
      </c>
    </row>
    <row r="5965" spans="1:26" x14ac:dyDescent="0.2">
      <c r="A5965" s="27">
        <v>46084</v>
      </c>
      <c r="B5965" t="s">
        <v>14</v>
      </c>
      <c r="C5965" t="s">
        <v>1543</v>
      </c>
      <c r="D5965" t="s">
        <v>1543</v>
      </c>
      <c r="E5965" t="s">
        <v>1682</v>
      </c>
      <c r="F5965" t="s">
        <v>1470</v>
      </c>
      <c r="G5965" t="s">
        <v>181</v>
      </c>
      <c r="H5965" t="s">
        <v>342</v>
      </c>
      <c r="I5965" t="s">
        <v>1691</v>
      </c>
      <c r="J5965" t="s">
        <v>1450</v>
      </c>
      <c r="K5965" t="s">
        <v>1451</v>
      </c>
      <c r="L5965" t="s">
        <v>1452</v>
      </c>
      <c r="M5965" t="s">
        <v>1453</v>
      </c>
      <c r="N5965" t="s">
        <v>1454</v>
      </c>
      <c r="O5965" t="s">
        <v>1455</v>
      </c>
      <c r="P5965" t="s">
        <v>1456</v>
      </c>
      <c r="Q5965" t="s">
        <v>1457</v>
      </c>
      <c r="R5965">
        <v>2001113</v>
      </c>
      <c r="S5965" t="s">
        <v>1458</v>
      </c>
      <c r="T5965">
        <v>10084.031999999999</v>
      </c>
      <c r="U5965">
        <v>12</v>
      </c>
      <c r="V5965">
        <v>10084.031999999999</v>
      </c>
      <c r="W5965">
        <v>12</v>
      </c>
      <c r="X5965">
        <v>8232</v>
      </c>
      <c r="Y5965">
        <v>1852.0319999999999</v>
      </c>
      <c r="Z5965">
        <v>2001113</v>
      </c>
    </row>
    <row r="5966" spans="1:26" x14ac:dyDescent="0.2">
      <c r="A5966" s="27">
        <v>46084</v>
      </c>
      <c r="B5966" t="s">
        <v>14</v>
      </c>
      <c r="C5966" t="s">
        <v>1543</v>
      </c>
      <c r="D5966" t="s">
        <v>1543</v>
      </c>
      <c r="E5966" t="s">
        <v>1682</v>
      </c>
      <c r="F5966" t="s">
        <v>1470</v>
      </c>
      <c r="G5966" t="s">
        <v>181</v>
      </c>
      <c r="H5966" t="s">
        <v>342</v>
      </c>
      <c r="I5966" t="s">
        <v>1691</v>
      </c>
      <c r="J5966" t="s">
        <v>1450</v>
      </c>
      <c r="K5966" t="s">
        <v>1451</v>
      </c>
      <c r="L5966" t="s">
        <v>1452</v>
      </c>
      <c r="M5966" t="s">
        <v>1453</v>
      </c>
      <c r="N5966" t="s">
        <v>1454</v>
      </c>
      <c r="O5966" t="s">
        <v>1455</v>
      </c>
      <c r="P5966" t="s">
        <v>1456</v>
      </c>
      <c r="Q5966" t="s">
        <v>1457</v>
      </c>
      <c r="R5966">
        <v>2030990</v>
      </c>
      <c r="S5966" t="s">
        <v>1459</v>
      </c>
      <c r="T5966">
        <v>6722.6880000000001</v>
      </c>
      <c r="U5966">
        <v>8</v>
      </c>
      <c r="V5966">
        <v>6722.6880000000001</v>
      </c>
      <c r="W5966">
        <v>8</v>
      </c>
      <c r="X5966">
        <v>5536</v>
      </c>
      <c r="Y5966">
        <v>1186.6880000000001</v>
      </c>
      <c r="Z5966">
        <v>2030990</v>
      </c>
    </row>
    <row r="5967" spans="1:26" x14ac:dyDescent="0.2">
      <c r="A5967" s="27">
        <v>46084</v>
      </c>
      <c r="B5967" t="s">
        <v>14</v>
      </c>
      <c r="C5967" t="s">
        <v>1543</v>
      </c>
      <c r="D5967" t="s">
        <v>1543</v>
      </c>
      <c r="E5967" t="s">
        <v>1682</v>
      </c>
      <c r="F5967" t="s">
        <v>1470</v>
      </c>
      <c r="G5967" t="s">
        <v>181</v>
      </c>
      <c r="H5967" t="s">
        <v>342</v>
      </c>
      <c r="I5967" t="s">
        <v>1691</v>
      </c>
      <c r="J5967" t="s">
        <v>1450</v>
      </c>
      <c r="K5967" t="s">
        <v>1451</v>
      </c>
      <c r="L5967" t="s">
        <v>1452</v>
      </c>
      <c r="M5967" t="s">
        <v>1453</v>
      </c>
      <c r="N5967" t="s">
        <v>1454</v>
      </c>
      <c r="O5967" t="s">
        <v>1455</v>
      </c>
      <c r="P5967" t="s">
        <v>1456</v>
      </c>
      <c r="Q5967" t="s">
        <v>1457</v>
      </c>
      <c r="R5967">
        <v>2030991</v>
      </c>
      <c r="S5967" t="s">
        <v>1463</v>
      </c>
      <c r="T5967">
        <v>10924.1775</v>
      </c>
      <c r="U5967">
        <v>13</v>
      </c>
      <c r="V5967">
        <v>10924.1775</v>
      </c>
      <c r="W5967">
        <v>13</v>
      </c>
      <c r="X5967">
        <v>8970</v>
      </c>
      <c r="Y5967">
        <v>1954.1775</v>
      </c>
      <c r="Z5967">
        <v>2030991</v>
      </c>
    </row>
    <row r="5968" spans="1:26" x14ac:dyDescent="0.2">
      <c r="A5968" s="27">
        <v>46084</v>
      </c>
      <c r="B5968" t="s">
        <v>14</v>
      </c>
      <c r="C5968" t="s">
        <v>1543</v>
      </c>
      <c r="D5968" t="s">
        <v>1543</v>
      </c>
      <c r="E5968" t="s">
        <v>1682</v>
      </c>
      <c r="F5968" t="s">
        <v>1470</v>
      </c>
      <c r="G5968" t="s">
        <v>181</v>
      </c>
      <c r="H5968" t="s">
        <v>342</v>
      </c>
      <c r="I5968" t="s">
        <v>1691</v>
      </c>
      <c r="J5968" t="s">
        <v>1450</v>
      </c>
      <c r="K5968" t="s">
        <v>1451</v>
      </c>
      <c r="L5968" t="s">
        <v>1452</v>
      </c>
      <c r="M5968" t="s">
        <v>1453</v>
      </c>
      <c r="N5968" t="s">
        <v>1454</v>
      </c>
      <c r="O5968" t="s">
        <v>1455</v>
      </c>
      <c r="P5968" t="s">
        <v>1456</v>
      </c>
      <c r="Q5968" t="s">
        <v>1457</v>
      </c>
      <c r="R5968">
        <v>2048972</v>
      </c>
      <c r="S5968" t="s">
        <v>1461</v>
      </c>
      <c r="T5968">
        <v>5882.3519999999999</v>
      </c>
      <c r="U5968">
        <v>7</v>
      </c>
      <c r="V5968">
        <v>5882.3519999999999</v>
      </c>
      <c r="W5968">
        <v>7</v>
      </c>
      <c r="X5968">
        <v>4802</v>
      </c>
      <c r="Y5968">
        <v>1080.3520000000001</v>
      </c>
      <c r="Z5968">
        <v>2048972</v>
      </c>
    </row>
    <row r="5969" spans="1:26" x14ac:dyDescent="0.2">
      <c r="A5969" s="27">
        <v>46084</v>
      </c>
      <c r="B5969" t="s">
        <v>14</v>
      </c>
      <c r="C5969" t="s">
        <v>1543</v>
      </c>
      <c r="D5969" t="s">
        <v>1543</v>
      </c>
      <c r="E5969" t="s">
        <v>1682</v>
      </c>
      <c r="F5969" t="s">
        <v>1470</v>
      </c>
      <c r="G5969" t="s">
        <v>181</v>
      </c>
      <c r="H5969" t="s">
        <v>1255</v>
      </c>
      <c r="I5969" t="s">
        <v>1692</v>
      </c>
      <c r="J5969" t="s">
        <v>1450</v>
      </c>
      <c r="K5969" t="s">
        <v>1451</v>
      </c>
      <c r="L5969" t="s">
        <v>1452</v>
      </c>
      <c r="M5969" t="s">
        <v>1453</v>
      </c>
      <c r="N5969" t="s">
        <v>1454</v>
      </c>
      <c r="O5969" t="s">
        <v>1455</v>
      </c>
      <c r="P5969" t="s">
        <v>1456</v>
      </c>
      <c r="Q5969" t="s">
        <v>1457</v>
      </c>
      <c r="R5969">
        <v>2030990</v>
      </c>
      <c r="S5969" t="s">
        <v>1459</v>
      </c>
      <c r="T5969">
        <v>1680.672</v>
      </c>
      <c r="U5969">
        <v>2</v>
      </c>
      <c r="V5969">
        <v>1680.672</v>
      </c>
      <c r="W5969">
        <v>2</v>
      </c>
      <c r="X5969">
        <v>1370</v>
      </c>
      <c r="Y5969">
        <v>310.67200000000003</v>
      </c>
      <c r="Z5969">
        <v>2030990</v>
      </c>
    </row>
    <row r="5970" spans="1:26" x14ac:dyDescent="0.2">
      <c r="A5970" s="27">
        <v>46084</v>
      </c>
      <c r="B5970" t="s">
        <v>14</v>
      </c>
      <c r="C5970" t="s">
        <v>1543</v>
      </c>
      <c r="D5970" t="s">
        <v>1543</v>
      </c>
      <c r="E5970" t="s">
        <v>1682</v>
      </c>
      <c r="F5970" t="s">
        <v>1470</v>
      </c>
      <c r="G5970" t="s">
        <v>181</v>
      </c>
      <c r="H5970" t="s">
        <v>1255</v>
      </c>
      <c r="I5970" t="s">
        <v>1692</v>
      </c>
      <c r="J5970" t="s">
        <v>1450</v>
      </c>
      <c r="K5970" t="s">
        <v>1451</v>
      </c>
      <c r="L5970" t="s">
        <v>1452</v>
      </c>
      <c r="M5970" t="s">
        <v>1453</v>
      </c>
      <c r="N5970" t="s">
        <v>1454</v>
      </c>
      <c r="O5970" t="s">
        <v>1455</v>
      </c>
      <c r="P5970" t="s">
        <v>1456</v>
      </c>
      <c r="Q5970" t="s">
        <v>1457</v>
      </c>
      <c r="R5970">
        <v>2030991</v>
      </c>
      <c r="S5970" t="s">
        <v>1463</v>
      </c>
      <c r="T5970">
        <v>2521.0079999999998</v>
      </c>
      <c r="U5970">
        <v>3</v>
      </c>
      <c r="V5970">
        <v>2521.0079999999998</v>
      </c>
      <c r="W5970">
        <v>3</v>
      </c>
      <c r="X5970">
        <v>1995</v>
      </c>
      <c r="Y5970">
        <v>526.00800000000004</v>
      </c>
      <c r="Z5970">
        <v>2030991</v>
      </c>
    </row>
    <row r="5971" spans="1:26" x14ac:dyDescent="0.2">
      <c r="A5971" s="27">
        <v>46084</v>
      </c>
      <c r="B5971" t="s">
        <v>14</v>
      </c>
      <c r="C5971" t="s">
        <v>1543</v>
      </c>
      <c r="D5971" t="s">
        <v>1543</v>
      </c>
      <c r="E5971" t="s">
        <v>1682</v>
      </c>
      <c r="F5971" t="s">
        <v>1470</v>
      </c>
      <c r="G5971" t="s">
        <v>181</v>
      </c>
      <c r="H5971" t="s">
        <v>1255</v>
      </c>
      <c r="I5971" t="s">
        <v>1692</v>
      </c>
      <c r="J5971" t="s">
        <v>1450</v>
      </c>
      <c r="K5971" t="s">
        <v>1451</v>
      </c>
      <c r="L5971" t="s">
        <v>1452</v>
      </c>
      <c r="M5971" t="s">
        <v>1453</v>
      </c>
      <c r="N5971" t="s">
        <v>1454</v>
      </c>
      <c r="O5971" t="s">
        <v>1455</v>
      </c>
      <c r="P5971" t="s">
        <v>1456</v>
      </c>
      <c r="Q5971" t="s">
        <v>1457</v>
      </c>
      <c r="R5971">
        <v>2048972</v>
      </c>
      <c r="S5971" t="s">
        <v>1461</v>
      </c>
      <c r="T5971">
        <v>840.33600000000001</v>
      </c>
      <c r="U5971">
        <v>1</v>
      </c>
      <c r="V5971">
        <v>840.33600000000001</v>
      </c>
      <c r="W5971">
        <v>1</v>
      </c>
      <c r="X5971">
        <v>669</v>
      </c>
      <c r="Y5971">
        <v>171.33600000000001</v>
      </c>
      <c r="Z5971">
        <v>2048972</v>
      </c>
    </row>
    <row r="5972" spans="1:26" x14ac:dyDescent="0.2">
      <c r="A5972" s="27">
        <v>46084</v>
      </c>
      <c r="B5972" t="s">
        <v>14</v>
      </c>
      <c r="C5972" t="s">
        <v>1543</v>
      </c>
      <c r="D5972" t="s">
        <v>1543</v>
      </c>
      <c r="E5972" t="s">
        <v>1682</v>
      </c>
      <c r="F5972" t="s">
        <v>1470</v>
      </c>
      <c r="G5972" t="s">
        <v>1051</v>
      </c>
      <c r="H5972" t="s">
        <v>1049</v>
      </c>
      <c r="I5972" t="s">
        <v>1693</v>
      </c>
      <c r="J5972" t="s">
        <v>1450</v>
      </c>
      <c r="K5972" t="s">
        <v>1451</v>
      </c>
      <c r="L5972" t="s">
        <v>1452</v>
      </c>
      <c r="M5972" t="s">
        <v>1453</v>
      </c>
      <c r="N5972" t="s">
        <v>1454</v>
      </c>
      <c r="O5972" t="s">
        <v>1455</v>
      </c>
      <c r="P5972" t="s">
        <v>1456</v>
      </c>
      <c r="Q5972" t="s">
        <v>1457</v>
      </c>
      <c r="R5972">
        <v>2030991</v>
      </c>
      <c r="S5972" t="s">
        <v>1463</v>
      </c>
      <c r="T5972">
        <v>840.33600000000001</v>
      </c>
      <c r="U5972">
        <v>1</v>
      </c>
      <c r="V5972">
        <v>840.33600000000001</v>
      </c>
      <c r="W5972">
        <v>1</v>
      </c>
      <c r="X5972">
        <v>662</v>
      </c>
      <c r="Y5972">
        <v>178.33600000000001</v>
      </c>
      <c r="Z5972">
        <v>2030991</v>
      </c>
    </row>
    <row r="5973" spans="1:26" x14ac:dyDescent="0.2">
      <c r="A5973" s="27">
        <v>46084</v>
      </c>
      <c r="B5973" t="s">
        <v>14</v>
      </c>
      <c r="C5973" t="s">
        <v>1543</v>
      </c>
      <c r="D5973" t="s">
        <v>1543</v>
      </c>
      <c r="E5973" t="s">
        <v>1682</v>
      </c>
      <c r="F5973" t="s">
        <v>1470</v>
      </c>
      <c r="G5973" t="s">
        <v>1051</v>
      </c>
      <c r="H5973" t="s">
        <v>1121</v>
      </c>
      <c r="I5973" t="s">
        <v>1694</v>
      </c>
      <c r="J5973" t="s">
        <v>1450</v>
      </c>
      <c r="K5973" t="s">
        <v>1451</v>
      </c>
      <c r="L5973" t="s">
        <v>1452</v>
      </c>
      <c r="M5973" t="s">
        <v>1453</v>
      </c>
      <c r="N5973" t="s">
        <v>1454</v>
      </c>
      <c r="O5973" t="s">
        <v>1455</v>
      </c>
      <c r="P5973" t="s">
        <v>1456</v>
      </c>
      <c r="Q5973" t="s">
        <v>1457</v>
      </c>
      <c r="R5973">
        <v>2001113</v>
      </c>
      <c r="S5973" t="s">
        <v>1458</v>
      </c>
      <c r="T5973">
        <v>7563.0240000000003</v>
      </c>
      <c r="U5973">
        <v>9</v>
      </c>
      <c r="V5973">
        <v>7563.0240000000003</v>
      </c>
      <c r="W5973">
        <v>9</v>
      </c>
      <c r="X5973">
        <v>6174</v>
      </c>
      <c r="Y5973">
        <v>1389.0239999999999</v>
      </c>
      <c r="Z5973">
        <v>2001113</v>
      </c>
    </row>
    <row r="5974" spans="1:26" x14ac:dyDescent="0.2">
      <c r="A5974" s="27">
        <v>46084</v>
      </c>
      <c r="B5974" t="s">
        <v>14</v>
      </c>
      <c r="C5974" t="s">
        <v>1543</v>
      </c>
      <c r="D5974" t="s">
        <v>1543</v>
      </c>
      <c r="E5974" t="s">
        <v>1682</v>
      </c>
      <c r="F5974" t="s">
        <v>1470</v>
      </c>
      <c r="G5974" t="s">
        <v>1051</v>
      </c>
      <c r="H5974" t="s">
        <v>1121</v>
      </c>
      <c r="I5974" t="s">
        <v>1694</v>
      </c>
      <c r="J5974" t="s">
        <v>1450</v>
      </c>
      <c r="K5974" t="s">
        <v>1451</v>
      </c>
      <c r="L5974" t="s">
        <v>1452</v>
      </c>
      <c r="M5974" t="s">
        <v>1453</v>
      </c>
      <c r="N5974" t="s">
        <v>1454</v>
      </c>
      <c r="O5974" t="s">
        <v>1455</v>
      </c>
      <c r="P5974" t="s">
        <v>1456</v>
      </c>
      <c r="Q5974" t="s">
        <v>1457</v>
      </c>
      <c r="R5974">
        <v>2030991</v>
      </c>
      <c r="S5974" t="s">
        <v>1463</v>
      </c>
      <c r="T5974">
        <v>5042.0159999999996</v>
      </c>
      <c r="U5974">
        <v>6</v>
      </c>
      <c r="V5974">
        <v>5042.0159999999996</v>
      </c>
      <c r="W5974">
        <v>6</v>
      </c>
      <c r="X5974">
        <v>4140</v>
      </c>
      <c r="Y5974">
        <v>902.01599999999996</v>
      </c>
      <c r="Z5974">
        <v>2030991</v>
      </c>
    </row>
    <row r="5975" spans="1:26" x14ac:dyDescent="0.2">
      <c r="A5975" s="27">
        <v>46084</v>
      </c>
      <c r="B5975" t="s">
        <v>14</v>
      </c>
      <c r="C5975" t="s">
        <v>1543</v>
      </c>
      <c r="D5975" t="s">
        <v>1543</v>
      </c>
      <c r="E5975" t="s">
        <v>1682</v>
      </c>
      <c r="F5975" t="s">
        <v>1470</v>
      </c>
      <c r="G5975" t="s">
        <v>1051</v>
      </c>
      <c r="H5975" t="s">
        <v>1121</v>
      </c>
      <c r="I5975" t="s">
        <v>1694</v>
      </c>
      <c r="J5975" t="s">
        <v>1450</v>
      </c>
      <c r="K5975" t="s">
        <v>1451</v>
      </c>
      <c r="L5975" t="s">
        <v>1452</v>
      </c>
      <c r="M5975" t="s">
        <v>1453</v>
      </c>
      <c r="N5975" t="s">
        <v>1454</v>
      </c>
      <c r="O5975" t="s">
        <v>1455</v>
      </c>
      <c r="P5975" t="s">
        <v>1456</v>
      </c>
      <c r="Q5975" t="s">
        <v>1457</v>
      </c>
      <c r="R5975">
        <v>2048972</v>
      </c>
      <c r="S5975" t="s">
        <v>1461</v>
      </c>
      <c r="T5975">
        <v>7563.0240000000003</v>
      </c>
      <c r="U5975">
        <v>9</v>
      </c>
      <c r="V5975">
        <v>7563.0240000000003</v>
      </c>
      <c r="W5975">
        <v>9</v>
      </c>
      <c r="X5975">
        <v>6165</v>
      </c>
      <c r="Y5975">
        <v>1398.0239999999999</v>
      </c>
      <c r="Z5975">
        <v>2048972</v>
      </c>
    </row>
    <row r="5976" spans="1:26" x14ac:dyDescent="0.2">
      <c r="A5976" s="27">
        <v>46084</v>
      </c>
      <c r="B5976" t="s">
        <v>14</v>
      </c>
      <c r="C5976" t="s">
        <v>1543</v>
      </c>
      <c r="D5976" t="s">
        <v>1543</v>
      </c>
      <c r="E5976" t="s">
        <v>1682</v>
      </c>
      <c r="F5976" t="s">
        <v>1470</v>
      </c>
      <c r="G5976" t="s">
        <v>1482</v>
      </c>
      <c r="H5976" t="s">
        <v>1037</v>
      </c>
      <c r="I5976" t="s">
        <v>1695</v>
      </c>
      <c r="J5976" t="s">
        <v>1450</v>
      </c>
      <c r="K5976" t="s">
        <v>1451</v>
      </c>
      <c r="L5976" t="s">
        <v>1452</v>
      </c>
      <c r="M5976" t="s">
        <v>1453</v>
      </c>
      <c r="N5976" t="s">
        <v>1454</v>
      </c>
      <c r="O5976" t="s">
        <v>1455</v>
      </c>
      <c r="P5976" t="s">
        <v>1456</v>
      </c>
      <c r="Q5976" t="s">
        <v>1457</v>
      </c>
      <c r="R5976">
        <v>2030990</v>
      </c>
      <c r="S5976" t="s">
        <v>1459</v>
      </c>
      <c r="T5976">
        <v>840.33600000000001</v>
      </c>
      <c r="U5976">
        <v>1</v>
      </c>
      <c r="V5976">
        <v>840.33600000000001</v>
      </c>
      <c r="W5976">
        <v>1</v>
      </c>
      <c r="X5976">
        <v>689</v>
      </c>
      <c r="Y5976">
        <v>151.33600000000001</v>
      </c>
      <c r="Z5976">
        <v>2030990</v>
      </c>
    </row>
    <row r="5977" spans="1:26" x14ac:dyDescent="0.2">
      <c r="A5977" s="27">
        <v>46084</v>
      </c>
      <c r="B5977" t="s">
        <v>14</v>
      </c>
      <c r="C5977" t="s">
        <v>1543</v>
      </c>
      <c r="D5977" t="s">
        <v>1543</v>
      </c>
      <c r="E5977" t="s">
        <v>1682</v>
      </c>
      <c r="F5977" t="s">
        <v>1470</v>
      </c>
      <c r="G5977" t="s">
        <v>1482</v>
      </c>
      <c r="H5977" t="s">
        <v>1037</v>
      </c>
      <c r="I5977" t="s">
        <v>1695</v>
      </c>
      <c r="J5977" t="s">
        <v>1450</v>
      </c>
      <c r="K5977" t="s">
        <v>1451</v>
      </c>
      <c r="L5977" t="s">
        <v>1452</v>
      </c>
      <c r="M5977" t="s">
        <v>1453</v>
      </c>
      <c r="N5977" t="s">
        <v>1454</v>
      </c>
      <c r="O5977" t="s">
        <v>1455</v>
      </c>
      <c r="P5977" t="s">
        <v>1456</v>
      </c>
      <c r="Q5977" t="s">
        <v>1457</v>
      </c>
      <c r="R5977">
        <v>2039041</v>
      </c>
      <c r="S5977" t="s">
        <v>1460</v>
      </c>
      <c r="T5977">
        <v>2521.0079999999998</v>
      </c>
      <c r="U5977">
        <v>3</v>
      </c>
      <c r="V5977">
        <v>2521.0079999999998</v>
      </c>
      <c r="W5977">
        <v>3</v>
      </c>
      <c r="X5977">
        <v>2070</v>
      </c>
      <c r="Y5977">
        <v>451.00799999999998</v>
      </c>
      <c r="Z5977">
        <v>2039041</v>
      </c>
    </row>
    <row r="5978" spans="1:26" x14ac:dyDescent="0.2">
      <c r="A5978" s="27">
        <v>46084</v>
      </c>
      <c r="B5978" t="s">
        <v>14</v>
      </c>
      <c r="C5978" t="s">
        <v>1543</v>
      </c>
      <c r="D5978" t="s">
        <v>1543</v>
      </c>
      <c r="E5978" t="s">
        <v>1682</v>
      </c>
      <c r="F5978" t="s">
        <v>1470</v>
      </c>
      <c r="G5978" t="s">
        <v>1482</v>
      </c>
      <c r="H5978" t="s">
        <v>1037</v>
      </c>
      <c r="I5978" t="s">
        <v>1695</v>
      </c>
      <c r="J5978" t="s">
        <v>1450</v>
      </c>
      <c r="K5978" t="s">
        <v>1451</v>
      </c>
      <c r="L5978" t="s">
        <v>1452</v>
      </c>
      <c r="M5978" t="s">
        <v>1453</v>
      </c>
      <c r="N5978" t="s">
        <v>1454</v>
      </c>
      <c r="O5978" t="s">
        <v>1455</v>
      </c>
      <c r="P5978" t="s">
        <v>1456</v>
      </c>
      <c r="Q5978" t="s">
        <v>1457</v>
      </c>
      <c r="R5978">
        <v>2048972</v>
      </c>
      <c r="S5978" t="s">
        <v>1461</v>
      </c>
      <c r="T5978">
        <v>5042.0159999999996</v>
      </c>
      <c r="U5978">
        <v>6</v>
      </c>
      <c r="V5978">
        <v>5042.0159999999996</v>
      </c>
      <c r="W5978">
        <v>6</v>
      </c>
      <c r="X5978">
        <v>4086</v>
      </c>
      <c r="Y5978">
        <v>956.01599999999996</v>
      </c>
      <c r="Z5978">
        <v>2048972</v>
      </c>
    </row>
    <row r="5979" spans="1:26" x14ac:dyDescent="0.2">
      <c r="A5979" s="27">
        <v>46084</v>
      </c>
      <c r="B5979" t="s">
        <v>14</v>
      </c>
      <c r="C5979" t="s">
        <v>1543</v>
      </c>
      <c r="D5979" t="s">
        <v>1543</v>
      </c>
      <c r="E5979" t="s">
        <v>1682</v>
      </c>
      <c r="F5979" t="s">
        <v>1470</v>
      </c>
      <c r="G5979" t="s">
        <v>1482</v>
      </c>
      <c r="H5979" t="s">
        <v>1174</v>
      </c>
      <c r="I5979" t="s">
        <v>1697</v>
      </c>
      <c r="J5979" t="s">
        <v>1450</v>
      </c>
      <c r="K5979" t="s">
        <v>1451</v>
      </c>
      <c r="L5979" t="s">
        <v>1452</v>
      </c>
      <c r="M5979" t="s">
        <v>1453</v>
      </c>
      <c r="N5979" t="s">
        <v>1454</v>
      </c>
      <c r="O5979" t="s">
        <v>1455</v>
      </c>
      <c r="P5979" t="s">
        <v>1456</v>
      </c>
      <c r="Q5979" t="s">
        <v>1457</v>
      </c>
      <c r="R5979">
        <v>2030991</v>
      </c>
      <c r="S5979" t="s">
        <v>1463</v>
      </c>
      <c r="T5979">
        <v>2521.0079999999998</v>
      </c>
      <c r="U5979">
        <v>3</v>
      </c>
      <c r="V5979">
        <v>2521.0079999999998</v>
      </c>
      <c r="W5979">
        <v>3</v>
      </c>
      <c r="X5979">
        <v>2055</v>
      </c>
      <c r="Y5979">
        <v>466.00799999999998</v>
      </c>
      <c r="Z5979">
        <v>2030991</v>
      </c>
    </row>
    <row r="5980" spans="1:26" x14ac:dyDescent="0.2">
      <c r="A5980" s="27">
        <v>46084</v>
      </c>
      <c r="B5980" t="s">
        <v>14</v>
      </c>
      <c r="C5980" t="s">
        <v>1543</v>
      </c>
      <c r="D5980" t="s">
        <v>1543</v>
      </c>
      <c r="E5980" t="s">
        <v>1682</v>
      </c>
      <c r="F5980" t="s">
        <v>1470</v>
      </c>
      <c r="G5980" t="s">
        <v>1482</v>
      </c>
      <c r="H5980" t="s">
        <v>1176</v>
      </c>
      <c r="I5980" t="s">
        <v>1698</v>
      </c>
      <c r="J5980" t="s">
        <v>1450</v>
      </c>
      <c r="K5980" t="s">
        <v>1451</v>
      </c>
      <c r="L5980" t="s">
        <v>1452</v>
      </c>
      <c r="M5980" t="s">
        <v>1453</v>
      </c>
      <c r="N5980" t="s">
        <v>1454</v>
      </c>
      <c r="O5980" t="s">
        <v>1455</v>
      </c>
      <c r="P5980" t="s">
        <v>1456</v>
      </c>
      <c r="Q5980" t="s">
        <v>1457</v>
      </c>
      <c r="R5980">
        <v>2001113</v>
      </c>
      <c r="S5980" t="s">
        <v>1458</v>
      </c>
      <c r="T5980">
        <v>4201.68</v>
      </c>
      <c r="U5980">
        <v>5</v>
      </c>
      <c r="V5980">
        <v>4201.68</v>
      </c>
      <c r="W5980">
        <v>5</v>
      </c>
      <c r="X5980">
        <v>3430</v>
      </c>
      <c r="Y5980">
        <v>771.68</v>
      </c>
      <c r="Z5980">
        <v>2001113</v>
      </c>
    </row>
    <row r="5981" spans="1:26" x14ac:dyDescent="0.2">
      <c r="A5981" s="27">
        <v>46084</v>
      </c>
      <c r="B5981" t="s">
        <v>14</v>
      </c>
      <c r="C5981" t="s">
        <v>1543</v>
      </c>
      <c r="D5981" t="s">
        <v>1543</v>
      </c>
      <c r="E5981" t="s">
        <v>1682</v>
      </c>
      <c r="F5981" t="s">
        <v>1470</v>
      </c>
      <c r="G5981" t="s">
        <v>1482</v>
      </c>
      <c r="H5981" t="s">
        <v>1176</v>
      </c>
      <c r="I5981" t="s">
        <v>1698</v>
      </c>
      <c r="J5981" t="s">
        <v>1450</v>
      </c>
      <c r="K5981" t="s">
        <v>1451</v>
      </c>
      <c r="L5981" t="s">
        <v>1452</v>
      </c>
      <c r="M5981" t="s">
        <v>1453</v>
      </c>
      <c r="N5981" t="s">
        <v>1454</v>
      </c>
      <c r="O5981" t="s">
        <v>1455</v>
      </c>
      <c r="P5981" t="s">
        <v>1456</v>
      </c>
      <c r="Q5981" t="s">
        <v>1457</v>
      </c>
      <c r="R5981">
        <v>2039041</v>
      </c>
      <c r="S5981" t="s">
        <v>1460</v>
      </c>
      <c r="T5981">
        <v>840.33600000000001</v>
      </c>
      <c r="U5981">
        <v>1</v>
      </c>
      <c r="V5981">
        <v>840.33600000000001</v>
      </c>
      <c r="W5981">
        <v>1</v>
      </c>
      <c r="X5981">
        <v>689</v>
      </c>
      <c r="Y5981">
        <v>151.33600000000001</v>
      </c>
      <c r="Z5981">
        <v>2039041</v>
      </c>
    </row>
    <row r="5982" spans="1:26" x14ac:dyDescent="0.2">
      <c r="A5982" s="27">
        <v>46084</v>
      </c>
      <c r="B5982" t="s">
        <v>14</v>
      </c>
      <c r="C5982" t="s">
        <v>1543</v>
      </c>
      <c r="D5982" t="s">
        <v>1543</v>
      </c>
      <c r="E5982" t="s">
        <v>1682</v>
      </c>
      <c r="F5982" t="s">
        <v>1470</v>
      </c>
      <c r="G5982" t="s">
        <v>1482</v>
      </c>
      <c r="H5982" t="s">
        <v>1220</v>
      </c>
      <c r="I5982" t="s">
        <v>1700</v>
      </c>
      <c r="J5982" t="s">
        <v>1450</v>
      </c>
      <c r="K5982" t="s">
        <v>1451</v>
      </c>
      <c r="L5982" t="s">
        <v>1452</v>
      </c>
      <c r="M5982" t="s">
        <v>1453</v>
      </c>
      <c r="N5982" t="s">
        <v>1454</v>
      </c>
      <c r="O5982" t="s">
        <v>1455</v>
      </c>
      <c r="P5982" t="s">
        <v>1456</v>
      </c>
      <c r="Q5982" t="s">
        <v>1457</v>
      </c>
      <c r="R5982">
        <v>2030990</v>
      </c>
      <c r="S5982" t="s">
        <v>1459</v>
      </c>
      <c r="T5982">
        <v>840.33600000000001</v>
      </c>
      <c r="U5982">
        <v>1</v>
      </c>
      <c r="V5982">
        <v>840.33600000000001</v>
      </c>
      <c r="W5982">
        <v>1</v>
      </c>
      <c r="X5982">
        <v>694</v>
      </c>
      <c r="Y5982">
        <v>146.33600000000001</v>
      </c>
      <c r="Z5982">
        <v>2030990</v>
      </c>
    </row>
    <row r="5983" spans="1:26" x14ac:dyDescent="0.2">
      <c r="A5983" s="27">
        <v>46084</v>
      </c>
      <c r="B5983" t="s">
        <v>14</v>
      </c>
      <c r="C5983" t="s">
        <v>1543</v>
      </c>
      <c r="D5983" t="s">
        <v>1543</v>
      </c>
      <c r="E5983" t="s">
        <v>1682</v>
      </c>
      <c r="F5983" t="s">
        <v>1470</v>
      </c>
      <c r="G5983" t="s">
        <v>1482</v>
      </c>
      <c r="H5983" t="s">
        <v>1341</v>
      </c>
      <c r="I5983" t="s">
        <v>1788</v>
      </c>
      <c r="J5983" t="s">
        <v>1450</v>
      </c>
      <c r="K5983" t="s">
        <v>1451</v>
      </c>
      <c r="L5983" t="s">
        <v>1452</v>
      </c>
      <c r="M5983" t="s">
        <v>1453</v>
      </c>
      <c r="N5983" t="s">
        <v>1454</v>
      </c>
      <c r="O5983" t="s">
        <v>1455</v>
      </c>
      <c r="P5983" t="s">
        <v>1456</v>
      </c>
      <c r="Q5983" t="s">
        <v>1457</v>
      </c>
      <c r="R5983">
        <v>2001113</v>
      </c>
      <c r="S5983" t="s">
        <v>1458</v>
      </c>
      <c r="T5983">
        <v>2521.0079999999998</v>
      </c>
      <c r="U5983">
        <v>3</v>
      </c>
      <c r="V5983">
        <v>2521.0079999999998</v>
      </c>
      <c r="W5983">
        <v>3</v>
      </c>
      <c r="X5983">
        <v>2019</v>
      </c>
      <c r="Y5983">
        <v>502.00799999999998</v>
      </c>
      <c r="Z5983">
        <v>2001113</v>
      </c>
    </row>
    <row r="5984" spans="1:26" x14ac:dyDescent="0.2">
      <c r="A5984" s="27">
        <v>46084</v>
      </c>
      <c r="B5984" t="s">
        <v>14</v>
      </c>
      <c r="C5984" t="s">
        <v>1543</v>
      </c>
      <c r="D5984" t="s">
        <v>1543</v>
      </c>
      <c r="E5984" t="s">
        <v>1682</v>
      </c>
      <c r="F5984" t="s">
        <v>1470</v>
      </c>
      <c r="G5984" t="s">
        <v>1482</v>
      </c>
      <c r="H5984" t="s">
        <v>1341</v>
      </c>
      <c r="I5984" t="s">
        <v>1788</v>
      </c>
      <c r="J5984" t="s">
        <v>1450</v>
      </c>
      <c r="K5984" t="s">
        <v>1451</v>
      </c>
      <c r="L5984" t="s">
        <v>1452</v>
      </c>
      <c r="M5984" t="s">
        <v>1453</v>
      </c>
      <c r="N5984" t="s">
        <v>1454</v>
      </c>
      <c r="O5984" t="s">
        <v>1455</v>
      </c>
      <c r="P5984" t="s">
        <v>1456</v>
      </c>
      <c r="Q5984" t="s">
        <v>1457</v>
      </c>
      <c r="R5984">
        <v>2030991</v>
      </c>
      <c r="S5984" t="s">
        <v>1463</v>
      </c>
      <c r="T5984">
        <v>2521.0079999999998</v>
      </c>
      <c r="U5984">
        <v>3</v>
      </c>
      <c r="V5984">
        <v>2521.0079999999998</v>
      </c>
      <c r="W5984">
        <v>3</v>
      </c>
      <c r="X5984">
        <v>2073</v>
      </c>
      <c r="Y5984">
        <v>448.00799999999998</v>
      </c>
      <c r="Z5984">
        <v>2030991</v>
      </c>
    </row>
    <row r="5985" spans="1:26" x14ac:dyDescent="0.2">
      <c r="A5985" s="27">
        <v>46084</v>
      </c>
      <c r="B5985" t="s">
        <v>14</v>
      </c>
      <c r="C5985" t="s">
        <v>1543</v>
      </c>
      <c r="D5985" t="s">
        <v>1543</v>
      </c>
      <c r="E5985" t="s">
        <v>1682</v>
      </c>
      <c r="F5985" t="s">
        <v>1470</v>
      </c>
      <c r="G5985" t="s">
        <v>1501</v>
      </c>
      <c r="H5985" t="s">
        <v>1119</v>
      </c>
      <c r="I5985" t="s">
        <v>1789</v>
      </c>
      <c r="J5985" t="s">
        <v>1450</v>
      </c>
      <c r="K5985" t="s">
        <v>1451</v>
      </c>
      <c r="L5985" t="s">
        <v>1452</v>
      </c>
      <c r="M5985" t="s">
        <v>1453</v>
      </c>
      <c r="N5985" t="s">
        <v>1454</v>
      </c>
      <c r="O5985" t="s">
        <v>1455</v>
      </c>
      <c r="P5985" t="s">
        <v>1456</v>
      </c>
      <c r="Q5985" t="s">
        <v>1457</v>
      </c>
      <c r="R5985">
        <v>2001113</v>
      </c>
      <c r="S5985" t="s">
        <v>1458</v>
      </c>
      <c r="T5985">
        <v>840.33600000000001</v>
      </c>
      <c r="U5985">
        <v>1</v>
      </c>
      <c r="V5985">
        <v>840.33600000000001</v>
      </c>
      <c r="W5985">
        <v>1</v>
      </c>
      <c r="X5985">
        <v>607</v>
      </c>
      <c r="Y5985">
        <v>233.33600000000001</v>
      </c>
      <c r="Z5985">
        <v>2001113</v>
      </c>
    </row>
    <row r="5986" spans="1:26" x14ac:dyDescent="0.2">
      <c r="A5986" s="27">
        <v>46084</v>
      </c>
      <c r="B5986" t="s">
        <v>14</v>
      </c>
      <c r="C5986" t="s">
        <v>1543</v>
      </c>
      <c r="D5986" t="s">
        <v>1543</v>
      </c>
      <c r="E5986" t="s">
        <v>1682</v>
      </c>
      <c r="F5986" t="s">
        <v>1470</v>
      </c>
      <c r="G5986" t="s">
        <v>1501</v>
      </c>
      <c r="H5986" t="s">
        <v>1119</v>
      </c>
      <c r="I5986" t="s">
        <v>1789</v>
      </c>
      <c r="J5986" t="s">
        <v>1450</v>
      </c>
      <c r="K5986" t="s">
        <v>1451</v>
      </c>
      <c r="L5986" t="s">
        <v>1452</v>
      </c>
      <c r="M5986" t="s">
        <v>1453</v>
      </c>
      <c r="N5986" t="s">
        <v>1454</v>
      </c>
      <c r="O5986" t="s">
        <v>1455</v>
      </c>
      <c r="P5986" t="s">
        <v>1456</v>
      </c>
      <c r="Q5986" t="s">
        <v>1457</v>
      </c>
      <c r="R5986">
        <v>2030990</v>
      </c>
      <c r="S5986" t="s">
        <v>1459</v>
      </c>
      <c r="T5986">
        <v>3361.3440000000001</v>
      </c>
      <c r="U5986">
        <v>4</v>
      </c>
      <c r="V5986">
        <v>3361.3440000000001</v>
      </c>
      <c r="W5986">
        <v>4</v>
      </c>
      <c r="X5986">
        <v>2764</v>
      </c>
      <c r="Y5986">
        <v>597.34400000000005</v>
      </c>
      <c r="Z5986">
        <v>2030990</v>
      </c>
    </row>
    <row r="5987" spans="1:26" x14ac:dyDescent="0.2">
      <c r="A5987" s="27">
        <v>46084</v>
      </c>
      <c r="B5987" t="s">
        <v>14</v>
      </c>
      <c r="C5987" t="s">
        <v>1543</v>
      </c>
      <c r="D5987" t="s">
        <v>1543</v>
      </c>
      <c r="E5987" t="s">
        <v>1682</v>
      </c>
      <c r="F5987" t="s">
        <v>1470</v>
      </c>
      <c r="G5987" t="s">
        <v>1501</v>
      </c>
      <c r="H5987" t="s">
        <v>1119</v>
      </c>
      <c r="I5987" t="s">
        <v>1789</v>
      </c>
      <c r="J5987" t="s">
        <v>1450</v>
      </c>
      <c r="K5987" t="s">
        <v>1451</v>
      </c>
      <c r="L5987" t="s">
        <v>1452</v>
      </c>
      <c r="M5987" t="s">
        <v>1453</v>
      </c>
      <c r="N5987" t="s">
        <v>1454</v>
      </c>
      <c r="O5987" t="s">
        <v>1455</v>
      </c>
      <c r="P5987" t="s">
        <v>1456</v>
      </c>
      <c r="Q5987" t="s">
        <v>1457</v>
      </c>
      <c r="R5987">
        <v>2030991</v>
      </c>
      <c r="S5987" t="s">
        <v>1463</v>
      </c>
      <c r="T5987">
        <v>840.33600000000001</v>
      </c>
      <c r="U5987">
        <v>1</v>
      </c>
      <c r="V5987">
        <v>840.33600000000001</v>
      </c>
      <c r="W5987">
        <v>1</v>
      </c>
      <c r="X5987">
        <v>613</v>
      </c>
      <c r="Y5987">
        <v>227.33600000000001</v>
      </c>
      <c r="Z5987">
        <v>2030991</v>
      </c>
    </row>
    <row r="5988" spans="1:26" x14ac:dyDescent="0.2">
      <c r="A5988" s="27">
        <v>46084</v>
      </c>
      <c r="B5988" t="s">
        <v>14</v>
      </c>
      <c r="C5988" t="s">
        <v>1543</v>
      </c>
      <c r="D5988" t="s">
        <v>1543</v>
      </c>
      <c r="E5988" t="s">
        <v>1682</v>
      </c>
      <c r="F5988" t="s">
        <v>1470</v>
      </c>
      <c r="G5988" t="s">
        <v>1501</v>
      </c>
      <c r="H5988" t="s">
        <v>1119</v>
      </c>
      <c r="I5988" t="s">
        <v>1789</v>
      </c>
      <c r="J5988" t="s">
        <v>1450</v>
      </c>
      <c r="K5988" t="s">
        <v>1451</v>
      </c>
      <c r="L5988" t="s">
        <v>1452</v>
      </c>
      <c r="M5988" t="s">
        <v>1453</v>
      </c>
      <c r="N5988" t="s">
        <v>1454</v>
      </c>
      <c r="O5988" t="s">
        <v>1455</v>
      </c>
      <c r="P5988" t="s">
        <v>1456</v>
      </c>
      <c r="Q5988" t="s">
        <v>1457</v>
      </c>
      <c r="R5988">
        <v>2039041</v>
      </c>
      <c r="S5988" t="s">
        <v>1460</v>
      </c>
      <c r="T5988">
        <v>1680.672</v>
      </c>
      <c r="U5988">
        <v>2</v>
      </c>
      <c r="V5988">
        <v>1680.672</v>
      </c>
      <c r="W5988">
        <v>2</v>
      </c>
      <c r="X5988">
        <v>1346</v>
      </c>
      <c r="Y5988">
        <v>334.67200000000003</v>
      </c>
      <c r="Z5988">
        <v>2039041</v>
      </c>
    </row>
    <row r="5989" spans="1:26" x14ac:dyDescent="0.2">
      <c r="A5989" s="27">
        <v>46084</v>
      </c>
      <c r="B5989" t="s">
        <v>14</v>
      </c>
      <c r="C5989" t="s">
        <v>1543</v>
      </c>
      <c r="D5989" t="s">
        <v>1543</v>
      </c>
      <c r="E5989" t="s">
        <v>1682</v>
      </c>
      <c r="F5989" t="s">
        <v>1470</v>
      </c>
      <c r="G5989" t="s">
        <v>1501</v>
      </c>
      <c r="H5989" t="s">
        <v>1119</v>
      </c>
      <c r="I5989" t="s">
        <v>1789</v>
      </c>
      <c r="J5989" t="s">
        <v>1450</v>
      </c>
      <c r="K5989" t="s">
        <v>1451</v>
      </c>
      <c r="L5989" t="s">
        <v>1452</v>
      </c>
      <c r="M5989" t="s">
        <v>1453</v>
      </c>
      <c r="N5989" t="s">
        <v>1454</v>
      </c>
      <c r="O5989" t="s">
        <v>1455</v>
      </c>
      <c r="P5989" t="s">
        <v>1456</v>
      </c>
      <c r="Q5989" t="s">
        <v>1457</v>
      </c>
      <c r="R5989">
        <v>2048972</v>
      </c>
      <c r="S5989" t="s">
        <v>1461</v>
      </c>
      <c r="T5989">
        <v>1680.672</v>
      </c>
      <c r="U5989">
        <v>2</v>
      </c>
      <c r="V5989">
        <v>1680.672</v>
      </c>
      <c r="W5989">
        <v>2</v>
      </c>
      <c r="X5989">
        <v>1362</v>
      </c>
      <c r="Y5989">
        <v>318.67200000000003</v>
      </c>
      <c r="Z5989">
        <v>2048972</v>
      </c>
    </row>
    <row r="5990" spans="1:26" x14ac:dyDescent="0.2">
      <c r="A5990" s="27">
        <v>46084</v>
      </c>
      <c r="B5990" t="s">
        <v>14</v>
      </c>
      <c r="C5990" t="s">
        <v>1543</v>
      </c>
      <c r="D5990" t="s">
        <v>1543</v>
      </c>
      <c r="E5990" t="s">
        <v>1682</v>
      </c>
      <c r="F5990" t="s">
        <v>1470</v>
      </c>
      <c r="G5990" t="s">
        <v>1501</v>
      </c>
      <c r="H5990" t="s">
        <v>39</v>
      </c>
      <c r="I5990" t="s">
        <v>1701</v>
      </c>
      <c r="J5990" t="s">
        <v>1450</v>
      </c>
      <c r="K5990" t="s">
        <v>1451</v>
      </c>
      <c r="L5990" t="s">
        <v>1452</v>
      </c>
      <c r="M5990" t="s">
        <v>1453</v>
      </c>
      <c r="N5990" t="s">
        <v>1454</v>
      </c>
      <c r="O5990" t="s">
        <v>1455</v>
      </c>
      <c r="P5990" t="s">
        <v>1456</v>
      </c>
      <c r="Q5990" t="s">
        <v>1457</v>
      </c>
      <c r="R5990">
        <v>2001113</v>
      </c>
      <c r="S5990" t="s">
        <v>1458</v>
      </c>
      <c r="T5990">
        <v>6722.6880000000001</v>
      </c>
      <c r="U5990">
        <v>8</v>
      </c>
      <c r="V5990">
        <v>6722.6880000000001</v>
      </c>
      <c r="W5990">
        <v>8</v>
      </c>
      <c r="X5990">
        <v>5480</v>
      </c>
      <c r="Y5990">
        <v>1242.6880000000001</v>
      </c>
      <c r="Z5990">
        <v>2001113</v>
      </c>
    </row>
    <row r="5991" spans="1:26" x14ac:dyDescent="0.2">
      <c r="A5991" s="27">
        <v>46084</v>
      </c>
      <c r="B5991" t="s">
        <v>14</v>
      </c>
      <c r="C5991" t="s">
        <v>1543</v>
      </c>
      <c r="D5991" t="s">
        <v>1543</v>
      </c>
      <c r="E5991" t="s">
        <v>1682</v>
      </c>
      <c r="F5991" t="s">
        <v>1470</v>
      </c>
      <c r="G5991" t="s">
        <v>1501</v>
      </c>
      <c r="H5991" t="s">
        <v>39</v>
      </c>
      <c r="I5991" t="s">
        <v>1701</v>
      </c>
      <c r="J5991" t="s">
        <v>1450</v>
      </c>
      <c r="K5991" t="s">
        <v>1451</v>
      </c>
      <c r="L5991" t="s">
        <v>1452</v>
      </c>
      <c r="M5991" t="s">
        <v>1453</v>
      </c>
      <c r="N5991" t="s">
        <v>1454</v>
      </c>
      <c r="O5991" t="s">
        <v>1455</v>
      </c>
      <c r="P5991" t="s">
        <v>1456</v>
      </c>
      <c r="Q5991" t="s">
        <v>1457</v>
      </c>
      <c r="R5991">
        <v>2030990</v>
      </c>
      <c r="S5991" t="s">
        <v>1459</v>
      </c>
      <c r="T5991">
        <v>48739.487999999998</v>
      </c>
      <c r="U5991">
        <v>58</v>
      </c>
      <c r="V5991">
        <v>48739.487999999998</v>
      </c>
      <c r="W5991">
        <v>58</v>
      </c>
      <c r="X5991">
        <v>39846</v>
      </c>
      <c r="Y5991">
        <v>8893.4879999999994</v>
      </c>
      <c r="Z5991">
        <v>2030990</v>
      </c>
    </row>
    <row r="5992" spans="1:26" x14ac:dyDescent="0.2">
      <c r="A5992" s="27">
        <v>46084</v>
      </c>
      <c r="B5992" t="s">
        <v>14</v>
      </c>
      <c r="C5992" t="s">
        <v>1543</v>
      </c>
      <c r="D5992" t="s">
        <v>1543</v>
      </c>
      <c r="E5992" t="s">
        <v>1682</v>
      </c>
      <c r="F5992" t="s">
        <v>1470</v>
      </c>
      <c r="G5992" t="s">
        <v>1501</v>
      </c>
      <c r="H5992" t="s">
        <v>39</v>
      </c>
      <c r="I5992" t="s">
        <v>1701</v>
      </c>
      <c r="J5992" t="s">
        <v>1450</v>
      </c>
      <c r="K5992" t="s">
        <v>1451</v>
      </c>
      <c r="L5992" t="s">
        <v>1452</v>
      </c>
      <c r="M5992" t="s">
        <v>1453</v>
      </c>
      <c r="N5992" t="s">
        <v>1454</v>
      </c>
      <c r="O5992" t="s">
        <v>1455</v>
      </c>
      <c r="P5992" t="s">
        <v>1456</v>
      </c>
      <c r="Q5992" t="s">
        <v>1457</v>
      </c>
      <c r="R5992">
        <v>2030991</v>
      </c>
      <c r="S5992" t="s">
        <v>1463</v>
      </c>
      <c r="T5992">
        <v>8403.36</v>
      </c>
      <c r="U5992">
        <v>10</v>
      </c>
      <c r="V5992">
        <v>8403.36</v>
      </c>
      <c r="W5992">
        <v>10</v>
      </c>
      <c r="X5992">
        <v>6920</v>
      </c>
      <c r="Y5992">
        <v>1483.36</v>
      </c>
      <c r="Z5992">
        <v>2030991</v>
      </c>
    </row>
    <row r="5993" spans="1:26" x14ac:dyDescent="0.2">
      <c r="A5993" s="27">
        <v>46084</v>
      </c>
      <c r="B5993" t="s">
        <v>14</v>
      </c>
      <c r="C5993" t="s">
        <v>1543</v>
      </c>
      <c r="D5993" t="s">
        <v>1543</v>
      </c>
      <c r="E5993" t="s">
        <v>1682</v>
      </c>
      <c r="F5993" t="s">
        <v>1470</v>
      </c>
      <c r="G5993" t="s">
        <v>1501</v>
      </c>
      <c r="H5993" t="s">
        <v>39</v>
      </c>
      <c r="I5993" t="s">
        <v>1701</v>
      </c>
      <c r="J5993" t="s">
        <v>1450</v>
      </c>
      <c r="K5993" t="s">
        <v>1451</v>
      </c>
      <c r="L5993" t="s">
        <v>1452</v>
      </c>
      <c r="M5993" t="s">
        <v>1453</v>
      </c>
      <c r="N5993" t="s">
        <v>1454</v>
      </c>
      <c r="O5993" t="s">
        <v>1455</v>
      </c>
      <c r="P5993" t="s">
        <v>1456</v>
      </c>
      <c r="Q5993" t="s">
        <v>1457</v>
      </c>
      <c r="R5993">
        <v>2039041</v>
      </c>
      <c r="S5993" t="s">
        <v>1460</v>
      </c>
      <c r="T5993">
        <v>5882.3519999999999</v>
      </c>
      <c r="U5993">
        <v>7</v>
      </c>
      <c r="V5993">
        <v>5882.3519999999999</v>
      </c>
      <c r="W5993">
        <v>7</v>
      </c>
      <c r="X5993">
        <v>4823</v>
      </c>
      <c r="Y5993">
        <v>1059.3520000000001</v>
      </c>
      <c r="Z5993">
        <v>2039041</v>
      </c>
    </row>
    <row r="5994" spans="1:26" x14ac:dyDescent="0.2">
      <c r="A5994" s="27">
        <v>46084</v>
      </c>
      <c r="B5994" t="s">
        <v>14</v>
      </c>
      <c r="C5994" t="s">
        <v>1543</v>
      </c>
      <c r="D5994" t="s">
        <v>1543</v>
      </c>
      <c r="E5994" t="s">
        <v>1682</v>
      </c>
      <c r="F5994" t="s">
        <v>1470</v>
      </c>
      <c r="G5994" t="s">
        <v>1501</v>
      </c>
      <c r="H5994" t="s">
        <v>39</v>
      </c>
      <c r="I5994" t="s">
        <v>1701</v>
      </c>
      <c r="J5994" t="s">
        <v>1450</v>
      </c>
      <c r="K5994" t="s">
        <v>1451</v>
      </c>
      <c r="L5994" t="s">
        <v>1452</v>
      </c>
      <c r="M5994" t="s">
        <v>1453</v>
      </c>
      <c r="N5994" t="s">
        <v>1454</v>
      </c>
      <c r="O5994" t="s">
        <v>1455</v>
      </c>
      <c r="P5994" t="s">
        <v>1456</v>
      </c>
      <c r="Q5994" t="s">
        <v>1457</v>
      </c>
      <c r="R5994">
        <v>2048972</v>
      </c>
      <c r="S5994" t="s">
        <v>1461</v>
      </c>
      <c r="T5994">
        <v>10084.031999999999</v>
      </c>
      <c r="U5994">
        <v>12</v>
      </c>
      <c r="V5994">
        <v>10084.031999999999</v>
      </c>
      <c r="W5994">
        <v>12</v>
      </c>
      <c r="X5994">
        <v>8244</v>
      </c>
      <c r="Y5994">
        <v>1840.0319999999999</v>
      </c>
      <c r="Z5994">
        <v>2048972</v>
      </c>
    </row>
    <row r="5995" spans="1:26" x14ac:dyDescent="0.2">
      <c r="A5995" s="27">
        <v>46084</v>
      </c>
      <c r="B5995" t="s">
        <v>14</v>
      </c>
      <c r="C5995" t="s">
        <v>1543</v>
      </c>
      <c r="D5995" t="s">
        <v>1543</v>
      </c>
      <c r="E5995" t="s">
        <v>1682</v>
      </c>
      <c r="F5995" t="s">
        <v>1470</v>
      </c>
      <c r="G5995" t="s">
        <v>1501</v>
      </c>
      <c r="H5995" t="s">
        <v>1343</v>
      </c>
      <c r="I5995" t="s">
        <v>1702</v>
      </c>
      <c r="J5995" t="s">
        <v>1450</v>
      </c>
      <c r="K5995" t="s">
        <v>1451</v>
      </c>
      <c r="L5995" t="s">
        <v>1452</v>
      </c>
      <c r="M5995" t="s">
        <v>1453</v>
      </c>
      <c r="N5995" t="s">
        <v>1454</v>
      </c>
      <c r="O5995" t="s">
        <v>1455</v>
      </c>
      <c r="P5995" t="s">
        <v>1456</v>
      </c>
      <c r="Q5995" t="s">
        <v>1457</v>
      </c>
      <c r="R5995">
        <v>2001113</v>
      </c>
      <c r="S5995" t="s">
        <v>1458</v>
      </c>
      <c r="T5995">
        <v>1680.672</v>
      </c>
      <c r="U5995">
        <v>2</v>
      </c>
      <c r="V5995">
        <v>1680.672</v>
      </c>
      <c r="W5995">
        <v>2</v>
      </c>
      <c r="X5995">
        <v>1372</v>
      </c>
      <c r="Y5995">
        <v>308.67200000000003</v>
      </c>
      <c r="Z5995">
        <v>2001113</v>
      </c>
    </row>
    <row r="5996" spans="1:26" x14ac:dyDescent="0.2">
      <c r="A5996" s="27">
        <v>46084</v>
      </c>
      <c r="B5996" t="s">
        <v>14</v>
      </c>
      <c r="C5996" t="s">
        <v>1543</v>
      </c>
      <c r="D5996" t="s">
        <v>1543</v>
      </c>
      <c r="E5996" t="s">
        <v>1682</v>
      </c>
      <c r="F5996" t="s">
        <v>1470</v>
      </c>
      <c r="G5996" t="s">
        <v>1501</v>
      </c>
      <c r="H5996" t="s">
        <v>1343</v>
      </c>
      <c r="I5996" t="s">
        <v>1702</v>
      </c>
      <c r="J5996" t="s">
        <v>1450</v>
      </c>
      <c r="K5996" t="s">
        <v>1451</v>
      </c>
      <c r="L5996" t="s">
        <v>1452</v>
      </c>
      <c r="M5996" t="s">
        <v>1453</v>
      </c>
      <c r="N5996" t="s">
        <v>1454</v>
      </c>
      <c r="O5996" t="s">
        <v>1455</v>
      </c>
      <c r="P5996" t="s">
        <v>1456</v>
      </c>
      <c r="Q5996" t="s">
        <v>1457</v>
      </c>
      <c r="R5996">
        <v>2030990</v>
      </c>
      <c r="S5996" t="s">
        <v>1459</v>
      </c>
      <c r="T5996">
        <v>9243.6959999999999</v>
      </c>
      <c r="U5996">
        <v>11</v>
      </c>
      <c r="V5996">
        <v>9243.6959999999999</v>
      </c>
      <c r="W5996">
        <v>11</v>
      </c>
      <c r="X5996">
        <v>7590</v>
      </c>
      <c r="Y5996">
        <v>1653.6959999999999</v>
      </c>
      <c r="Z5996">
        <v>2030990</v>
      </c>
    </row>
    <row r="5997" spans="1:26" x14ac:dyDescent="0.2">
      <c r="A5997" s="27">
        <v>46084</v>
      </c>
      <c r="B5997" t="s">
        <v>14</v>
      </c>
      <c r="C5997" t="s">
        <v>1543</v>
      </c>
      <c r="D5997" t="s">
        <v>1543</v>
      </c>
      <c r="E5997" t="s">
        <v>1682</v>
      </c>
      <c r="F5997" t="s">
        <v>1470</v>
      </c>
      <c r="G5997" t="s">
        <v>1501</v>
      </c>
      <c r="H5997" t="s">
        <v>1343</v>
      </c>
      <c r="I5997" t="s">
        <v>1702</v>
      </c>
      <c r="J5997" t="s">
        <v>1450</v>
      </c>
      <c r="K5997" t="s">
        <v>1451</v>
      </c>
      <c r="L5997" t="s">
        <v>1452</v>
      </c>
      <c r="M5997" t="s">
        <v>1453</v>
      </c>
      <c r="N5997" t="s">
        <v>1454</v>
      </c>
      <c r="O5997" t="s">
        <v>1455</v>
      </c>
      <c r="P5997" t="s">
        <v>1456</v>
      </c>
      <c r="Q5997" t="s">
        <v>1457</v>
      </c>
      <c r="R5997">
        <v>2048972</v>
      </c>
      <c r="S5997" t="s">
        <v>1461</v>
      </c>
      <c r="T5997">
        <v>3361.3440000000001</v>
      </c>
      <c r="U5997">
        <v>4</v>
      </c>
      <c r="V5997">
        <v>3361.3440000000001</v>
      </c>
      <c r="W5997">
        <v>4</v>
      </c>
      <c r="X5997">
        <v>2748</v>
      </c>
      <c r="Y5997">
        <v>613.34400000000005</v>
      </c>
      <c r="Z5997">
        <v>2048972</v>
      </c>
    </row>
    <row r="5998" spans="1:26" x14ac:dyDescent="0.2">
      <c r="A5998" s="27">
        <v>46084</v>
      </c>
      <c r="B5998" t="s">
        <v>14</v>
      </c>
      <c r="C5998" t="s">
        <v>1543</v>
      </c>
      <c r="D5998" t="s">
        <v>1543</v>
      </c>
      <c r="E5998" t="s">
        <v>1682</v>
      </c>
      <c r="F5998" t="s">
        <v>1470</v>
      </c>
      <c r="G5998" t="s">
        <v>505</v>
      </c>
      <c r="H5998" t="s">
        <v>1015</v>
      </c>
      <c r="I5998" t="s">
        <v>1703</v>
      </c>
      <c r="J5998" t="s">
        <v>1450</v>
      </c>
      <c r="K5998" t="s">
        <v>1451</v>
      </c>
      <c r="L5998" t="s">
        <v>1452</v>
      </c>
      <c r="M5998" t="s">
        <v>1453</v>
      </c>
      <c r="N5998" t="s">
        <v>1454</v>
      </c>
      <c r="O5998" t="s">
        <v>1455</v>
      </c>
      <c r="P5998" t="s">
        <v>1456</v>
      </c>
      <c r="Q5998" t="s">
        <v>1457</v>
      </c>
      <c r="R5998">
        <v>2039041</v>
      </c>
      <c r="S5998" t="s">
        <v>1460</v>
      </c>
      <c r="T5998">
        <v>3361.3440000000001</v>
      </c>
      <c r="U5998">
        <v>4</v>
      </c>
      <c r="V5998">
        <v>3361.3440000000001</v>
      </c>
      <c r="W5998">
        <v>4</v>
      </c>
      <c r="X5998">
        <v>2764</v>
      </c>
      <c r="Y5998">
        <v>597.34400000000005</v>
      </c>
      <c r="Z5998">
        <v>2039041</v>
      </c>
    </row>
    <row r="5999" spans="1:26" x14ac:dyDescent="0.2">
      <c r="A5999" s="27">
        <v>46084</v>
      </c>
      <c r="B5999" t="s">
        <v>14</v>
      </c>
      <c r="C5999" t="s">
        <v>1543</v>
      </c>
      <c r="D5999" t="s">
        <v>1543</v>
      </c>
      <c r="E5999" t="s">
        <v>1682</v>
      </c>
      <c r="F5999" t="s">
        <v>1470</v>
      </c>
      <c r="G5999" t="s">
        <v>505</v>
      </c>
      <c r="H5999" t="s">
        <v>1015</v>
      </c>
      <c r="I5999" t="s">
        <v>1703</v>
      </c>
      <c r="J5999" t="s">
        <v>1450</v>
      </c>
      <c r="K5999" t="s">
        <v>1451</v>
      </c>
      <c r="L5999" t="s">
        <v>1452</v>
      </c>
      <c r="M5999" t="s">
        <v>1453</v>
      </c>
      <c r="N5999" t="s">
        <v>1454</v>
      </c>
      <c r="O5999" t="s">
        <v>1455</v>
      </c>
      <c r="P5999" t="s">
        <v>1456</v>
      </c>
      <c r="Q5999" t="s">
        <v>1457</v>
      </c>
      <c r="R5999">
        <v>2048972</v>
      </c>
      <c r="S5999" t="s">
        <v>1461</v>
      </c>
      <c r="T5999">
        <v>840.33600000000001</v>
      </c>
      <c r="U5999">
        <v>1</v>
      </c>
      <c r="V5999">
        <v>840.33600000000001</v>
      </c>
      <c r="W5999">
        <v>1</v>
      </c>
      <c r="X5999">
        <v>686</v>
      </c>
      <c r="Y5999">
        <v>154.33600000000001</v>
      </c>
      <c r="Z5999">
        <v>2048972</v>
      </c>
    </row>
    <row r="6000" spans="1:26" x14ac:dyDescent="0.2">
      <c r="A6000" s="27">
        <v>46084</v>
      </c>
      <c r="B6000" t="s">
        <v>14</v>
      </c>
      <c r="C6000" t="s">
        <v>1543</v>
      </c>
      <c r="D6000" t="s">
        <v>1543</v>
      </c>
      <c r="E6000" t="s">
        <v>1682</v>
      </c>
      <c r="F6000" t="s">
        <v>1470</v>
      </c>
      <c r="G6000" t="s">
        <v>162</v>
      </c>
      <c r="H6000" t="s">
        <v>1092</v>
      </c>
      <c r="I6000" t="s">
        <v>1704</v>
      </c>
      <c r="J6000" t="s">
        <v>1450</v>
      </c>
      <c r="K6000" t="s">
        <v>1451</v>
      </c>
      <c r="L6000" t="s">
        <v>1452</v>
      </c>
      <c r="M6000" t="s">
        <v>1453</v>
      </c>
      <c r="N6000" t="s">
        <v>1454</v>
      </c>
      <c r="O6000" t="s">
        <v>1455</v>
      </c>
      <c r="P6000" t="s">
        <v>1456</v>
      </c>
      <c r="Q6000" t="s">
        <v>1457</v>
      </c>
      <c r="R6000">
        <v>2001113</v>
      </c>
      <c r="S6000" t="s">
        <v>1458</v>
      </c>
      <c r="T6000">
        <v>4201.68</v>
      </c>
      <c r="U6000">
        <v>5</v>
      </c>
      <c r="V6000">
        <v>4201.68</v>
      </c>
      <c r="W6000">
        <v>5</v>
      </c>
      <c r="X6000">
        <v>3430</v>
      </c>
      <c r="Y6000">
        <v>771.68</v>
      </c>
      <c r="Z6000">
        <v>2001113</v>
      </c>
    </row>
    <row r="6001" spans="1:26" x14ac:dyDescent="0.2">
      <c r="A6001" s="27">
        <v>46084</v>
      </c>
      <c r="B6001" t="s">
        <v>14</v>
      </c>
      <c r="C6001" t="s">
        <v>1543</v>
      </c>
      <c r="D6001" t="s">
        <v>1543</v>
      </c>
      <c r="E6001" t="s">
        <v>1682</v>
      </c>
      <c r="F6001" t="s">
        <v>1470</v>
      </c>
      <c r="G6001" t="s">
        <v>162</v>
      </c>
      <c r="H6001" t="s">
        <v>1092</v>
      </c>
      <c r="I6001" t="s">
        <v>1704</v>
      </c>
      <c r="J6001" t="s">
        <v>1450</v>
      </c>
      <c r="K6001" t="s">
        <v>1451</v>
      </c>
      <c r="L6001" t="s">
        <v>1452</v>
      </c>
      <c r="M6001" t="s">
        <v>1453</v>
      </c>
      <c r="N6001" t="s">
        <v>1454</v>
      </c>
      <c r="O6001" t="s">
        <v>1455</v>
      </c>
      <c r="P6001" t="s">
        <v>1456</v>
      </c>
      <c r="Q6001" t="s">
        <v>1457</v>
      </c>
      <c r="R6001">
        <v>2030990</v>
      </c>
      <c r="S6001" t="s">
        <v>1459</v>
      </c>
      <c r="T6001">
        <v>6722.6880000000001</v>
      </c>
      <c r="U6001">
        <v>8</v>
      </c>
      <c r="V6001">
        <v>6722.6880000000001</v>
      </c>
      <c r="W6001">
        <v>8</v>
      </c>
      <c r="X6001">
        <v>5520</v>
      </c>
      <c r="Y6001">
        <v>1202.6880000000001</v>
      </c>
      <c r="Z6001">
        <v>2030990</v>
      </c>
    </row>
    <row r="6002" spans="1:26" x14ac:dyDescent="0.2">
      <c r="A6002" s="27">
        <v>46084</v>
      </c>
      <c r="B6002" t="s">
        <v>14</v>
      </c>
      <c r="C6002" t="s">
        <v>1543</v>
      </c>
      <c r="D6002" t="s">
        <v>1543</v>
      </c>
      <c r="E6002" t="s">
        <v>1682</v>
      </c>
      <c r="F6002" t="s">
        <v>1470</v>
      </c>
      <c r="G6002" t="s">
        <v>162</v>
      </c>
      <c r="H6002" t="s">
        <v>1092</v>
      </c>
      <c r="I6002" t="s">
        <v>1704</v>
      </c>
      <c r="J6002" t="s">
        <v>1450</v>
      </c>
      <c r="K6002" t="s">
        <v>1451</v>
      </c>
      <c r="L6002" t="s">
        <v>1452</v>
      </c>
      <c r="M6002" t="s">
        <v>1453</v>
      </c>
      <c r="N6002" t="s">
        <v>1454</v>
      </c>
      <c r="O6002" t="s">
        <v>1455</v>
      </c>
      <c r="P6002" t="s">
        <v>1456</v>
      </c>
      <c r="Q6002" t="s">
        <v>1457</v>
      </c>
      <c r="R6002">
        <v>2039041</v>
      </c>
      <c r="S6002" t="s">
        <v>1460</v>
      </c>
      <c r="T6002">
        <v>4201.68</v>
      </c>
      <c r="U6002">
        <v>5</v>
      </c>
      <c r="V6002">
        <v>4201.68</v>
      </c>
      <c r="W6002">
        <v>5</v>
      </c>
      <c r="X6002">
        <v>3450</v>
      </c>
      <c r="Y6002">
        <v>751.68</v>
      </c>
      <c r="Z6002">
        <v>2039041</v>
      </c>
    </row>
    <row r="6003" spans="1:26" x14ac:dyDescent="0.2">
      <c r="A6003" s="27">
        <v>46084</v>
      </c>
      <c r="B6003" t="s">
        <v>14</v>
      </c>
      <c r="C6003" t="s">
        <v>1543</v>
      </c>
      <c r="D6003" t="s">
        <v>1543</v>
      </c>
      <c r="E6003" t="s">
        <v>1682</v>
      </c>
      <c r="F6003" t="s">
        <v>1470</v>
      </c>
      <c r="G6003" t="s">
        <v>162</v>
      </c>
      <c r="H6003" t="s">
        <v>1092</v>
      </c>
      <c r="I6003" t="s">
        <v>1704</v>
      </c>
      <c r="J6003" t="s">
        <v>1450</v>
      </c>
      <c r="K6003" t="s">
        <v>1451</v>
      </c>
      <c r="L6003" t="s">
        <v>1452</v>
      </c>
      <c r="M6003" t="s">
        <v>1453</v>
      </c>
      <c r="N6003" t="s">
        <v>1454</v>
      </c>
      <c r="O6003" t="s">
        <v>1455</v>
      </c>
      <c r="P6003" t="s">
        <v>1456</v>
      </c>
      <c r="Q6003" t="s">
        <v>1457</v>
      </c>
      <c r="R6003">
        <v>2048972</v>
      </c>
      <c r="S6003" t="s">
        <v>1461</v>
      </c>
      <c r="T6003">
        <v>6722.6880000000001</v>
      </c>
      <c r="U6003">
        <v>8</v>
      </c>
      <c r="V6003">
        <v>6722.6880000000001</v>
      </c>
      <c r="W6003">
        <v>8</v>
      </c>
      <c r="X6003">
        <v>5488</v>
      </c>
      <c r="Y6003">
        <v>1234.6880000000001</v>
      </c>
      <c r="Z6003">
        <v>2048972</v>
      </c>
    </row>
    <row r="6004" spans="1:26" x14ac:dyDescent="0.2">
      <c r="A6004" s="27">
        <v>46084</v>
      </c>
      <c r="B6004" t="s">
        <v>14</v>
      </c>
      <c r="C6004" t="s">
        <v>1543</v>
      </c>
      <c r="D6004" t="s">
        <v>1543</v>
      </c>
      <c r="E6004" t="s">
        <v>1682</v>
      </c>
      <c r="F6004" t="s">
        <v>1470</v>
      </c>
      <c r="G6004" t="s">
        <v>185</v>
      </c>
      <c r="H6004" t="s">
        <v>965</v>
      </c>
      <c r="I6004" t="s">
        <v>1705</v>
      </c>
      <c r="J6004" t="s">
        <v>1450</v>
      </c>
      <c r="K6004" t="s">
        <v>1451</v>
      </c>
      <c r="L6004" t="s">
        <v>1452</v>
      </c>
      <c r="M6004" t="s">
        <v>1453</v>
      </c>
      <c r="N6004" t="s">
        <v>1454</v>
      </c>
      <c r="O6004" t="s">
        <v>1455</v>
      </c>
      <c r="P6004" t="s">
        <v>1456</v>
      </c>
      <c r="Q6004" t="s">
        <v>1457</v>
      </c>
      <c r="R6004">
        <v>2001113</v>
      </c>
      <c r="S6004" t="s">
        <v>1458</v>
      </c>
      <c r="T6004">
        <v>10924.368</v>
      </c>
      <c r="U6004">
        <v>13</v>
      </c>
      <c r="V6004">
        <v>10924.368</v>
      </c>
      <c r="W6004">
        <v>13</v>
      </c>
      <c r="X6004">
        <v>8918</v>
      </c>
      <c r="Y6004">
        <v>2006.3679999999999</v>
      </c>
      <c r="Z6004">
        <v>2001113</v>
      </c>
    </row>
    <row r="6005" spans="1:26" x14ac:dyDescent="0.2">
      <c r="A6005" s="27">
        <v>46084</v>
      </c>
      <c r="B6005" t="s">
        <v>14</v>
      </c>
      <c r="C6005" t="s">
        <v>1543</v>
      </c>
      <c r="D6005" t="s">
        <v>1543</v>
      </c>
      <c r="E6005" t="s">
        <v>1682</v>
      </c>
      <c r="F6005" t="s">
        <v>1470</v>
      </c>
      <c r="G6005" t="s">
        <v>185</v>
      </c>
      <c r="H6005" t="s">
        <v>965</v>
      </c>
      <c r="I6005" t="s">
        <v>1705</v>
      </c>
      <c r="J6005" t="s">
        <v>1450</v>
      </c>
      <c r="K6005" t="s">
        <v>1451</v>
      </c>
      <c r="L6005" t="s">
        <v>1452</v>
      </c>
      <c r="M6005" t="s">
        <v>1453</v>
      </c>
      <c r="N6005" t="s">
        <v>1454</v>
      </c>
      <c r="O6005" t="s">
        <v>1455</v>
      </c>
      <c r="P6005" t="s">
        <v>1456</v>
      </c>
      <c r="Q6005" t="s">
        <v>1457</v>
      </c>
      <c r="R6005">
        <v>2030990</v>
      </c>
      <c r="S6005" t="s">
        <v>1459</v>
      </c>
      <c r="T6005">
        <v>32773.103999999999</v>
      </c>
      <c r="U6005">
        <v>39</v>
      </c>
      <c r="V6005">
        <v>32773.103999999999</v>
      </c>
      <c r="W6005">
        <v>39</v>
      </c>
      <c r="X6005">
        <v>26910</v>
      </c>
      <c r="Y6005">
        <v>5863.1040000000003</v>
      </c>
      <c r="Z6005">
        <v>2030990</v>
      </c>
    </row>
    <row r="6006" spans="1:26" x14ac:dyDescent="0.2">
      <c r="A6006" s="27">
        <v>46084</v>
      </c>
      <c r="B6006" t="s">
        <v>14</v>
      </c>
      <c r="C6006" t="s">
        <v>1543</v>
      </c>
      <c r="D6006" t="s">
        <v>1543</v>
      </c>
      <c r="E6006" t="s">
        <v>1682</v>
      </c>
      <c r="F6006" t="s">
        <v>1470</v>
      </c>
      <c r="G6006" t="s">
        <v>185</v>
      </c>
      <c r="H6006" t="s">
        <v>965</v>
      </c>
      <c r="I6006" t="s">
        <v>1705</v>
      </c>
      <c r="J6006" t="s">
        <v>1450</v>
      </c>
      <c r="K6006" t="s">
        <v>1451</v>
      </c>
      <c r="L6006" t="s">
        <v>1452</v>
      </c>
      <c r="M6006" t="s">
        <v>1453</v>
      </c>
      <c r="N6006" t="s">
        <v>1454</v>
      </c>
      <c r="O6006" t="s">
        <v>1455</v>
      </c>
      <c r="P6006" t="s">
        <v>1456</v>
      </c>
      <c r="Q6006" t="s">
        <v>1457</v>
      </c>
      <c r="R6006">
        <v>2030991</v>
      </c>
      <c r="S6006" t="s">
        <v>1463</v>
      </c>
      <c r="T6006">
        <v>4201.68</v>
      </c>
      <c r="U6006">
        <v>5</v>
      </c>
      <c r="V6006">
        <v>4201.68</v>
      </c>
      <c r="W6006">
        <v>5</v>
      </c>
      <c r="X6006">
        <v>3450</v>
      </c>
      <c r="Y6006">
        <v>751.68</v>
      </c>
      <c r="Z6006">
        <v>2030991</v>
      </c>
    </row>
    <row r="6007" spans="1:26" x14ac:dyDescent="0.2">
      <c r="A6007" s="27">
        <v>46084</v>
      </c>
      <c r="B6007" t="s">
        <v>14</v>
      </c>
      <c r="C6007" t="s">
        <v>1543</v>
      </c>
      <c r="D6007" t="s">
        <v>1543</v>
      </c>
      <c r="E6007" t="s">
        <v>1682</v>
      </c>
      <c r="F6007" t="s">
        <v>1470</v>
      </c>
      <c r="G6007" t="s">
        <v>185</v>
      </c>
      <c r="H6007" t="s">
        <v>965</v>
      </c>
      <c r="I6007" t="s">
        <v>1705</v>
      </c>
      <c r="J6007" t="s">
        <v>1450</v>
      </c>
      <c r="K6007" t="s">
        <v>1451</v>
      </c>
      <c r="L6007" t="s">
        <v>1452</v>
      </c>
      <c r="M6007" t="s">
        <v>1453</v>
      </c>
      <c r="N6007" t="s">
        <v>1454</v>
      </c>
      <c r="O6007" t="s">
        <v>1455</v>
      </c>
      <c r="P6007" t="s">
        <v>1456</v>
      </c>
      <c r="Q6007" t="s">
        <v>1457</v>
      </c>
      <c r="R6007">
        <v>2039041</v>
      </c>
      <c r="S6007" t="s">
        <v>1460</v>
      </c>
      <c r="T6007">
        <v>7563.0240000000003</v>
      </c>
      <c r="U6007">
        <v>9</v>
      </c>
      <c r="V6007">
        <v>7563.0240000000003</v>
      </c>
      <c r="W6007">
        <v>9</v>
      </c>
      <c r="X6007">
        <v>6219</v>
      </c>
      <c r="Y6007">
        <v>1344.0239999999999</v>
      </c>
      <c r="Z6007">
        <v>2039041</v>
      </c>
    </row>
    <row r="6008" spans="1:26" x14ac:dyDescent="0.2">
      <c r="A6008" s="27">
        <v>46084</v>
      </c>
      <c r="B6008" t="s">
        <v>14</v>
      </c>
      <c r="C6008" t="s">
        <v>1543</v>
      </c>
      <c r="D6008" t="s">
        <v>1543</v>
      </c>
      <c r="E6008" t="s">
        <v>1682</v>
      </c>
      <c r="F6008" t="s">
        <v>1470</v>
      </c>
      <c r="G6008" t="s">
        <v>185</v>
      </c>
      <c r="H6008" t="s">
        <v>965</v>
      </c>
      <c r="I6008" t="s">
        <v>1705</v>
      </c>
      <c r="J6008" t="s">
        <v>1450</v>
      </c>
      <c r="K6008" t="s">
        <v>1451</v>
      </c>
      <c r="L6008" t="s">
        <v>1452</v>
      </c>
      <c r="M6008" t="s">
        <v>1453</v>
      </c>
      <c r="N6008" t="s">
        <v>1454</v>
      </c>
      <c r="O6008" t="s">
        <v>1455</v>
      </c>
      <c r="P6008" t="s">
        <v>1456</v>
      </c>
      <c r="Q6008" t="s">
        <v>1457</v>
      </c>
      <c r="R6008">
        <v>2048972</v>
      </c>
      <c r="S6008" t="s">
        <v>1461</v>
      </c>
      <c r="T6008">
        <v>3361.3440000000001</v>
      </c>
      <c r="U6008">
        <v>4</v>
      </c>
      <c r="V6008">
        <v>3361.3440000000001</v>
      </c>
      <c r="W6008">
        <v>4</v>
      </c>
      <c r="X6008">
        <v>2744</v>
      </c>
      <c r="Y6008">
        <v>617.34400000000005</v>
      </c>
      <c r="Z6008">
        <v>2048972</v>
      </c>
    </row>
    <row r="6009" spans="1:26" x14ac:dyDescent="0.2">
      <c r="A6009" s="27">
        <v>46084</v>
      </c>
      <c r="B6009" t="s">
        <v>14</v>
      </c>
      <c r="C6009" t="s">
        <v>1543</v>
      </c>
      <c r="D6009" t="s">
        <v>1543</v>
      </c>
      <c r="E6009" t="s">
        <v>1706</v>
      </c>
      <c r="F6009" t="s">
        <v>1495</v>
      </c>
      <c r="G6009" t="s">
        <v>534</v>
      </c>
      <c r="H6009" t="s">
        <v>1156</v>
      </c>
      <c r="I6009" t="s">
        <v>1707</v>
      </c>
      <c r="J6009" t="s">
        <v>1450</v>
      </c>
      <c r="K6009" t="s">
        <v>1451</v>
      </c>
      <c r="L6009" t="s">
        <v>1452</v>
      </c>
      <c r="M6009" t="s">
        <v>1453</v>
      </c>
      <c r="N6009" t="s">
        <v>1454</v>
      </c>
      <c r="O6009" t="s">
        <v>1455</v>
      </c>
      <c r="P6009" t="s">
        <v>1456</v>
      </c>
      <c r="Q6009" t="s">
        <v>1457</v>
      </c>
      <c r="R6009">
        <v>2001113</v>
      </c>
      <c r="S6009" t="s">
        <v>1458</v>
      </c>
      <c r="T6009">
        <v>840.33600000000001</v>
      </c>
      <c r="U6009">
        <v>1</v>
      </c>
      <c r="V6009">
        <v>840.33600000000001</v>
      </c>
      <c r="W6009">
        <v>1</v>
      </c>
      <c r="X6009">
        <v>683</v>
      </c>
      <c r="Y6009">
        <v>157.33600000000001</v>
      </c>
      <c r="Z6009">
        <v>2001113</v>
      </c>
    </row>
    <row r="6010" spans="1:26" x14ac:dyDescent="0.2">
      <c r="A6010" s="27">
        <v>46084</v>
      </c>
      <c r="B6010" t="s">
        <v>14</v>
      </c>
      <c r="C6010" t="s">
        <v>1543</v>
      </c>
      <c r="D6010" t="s">
        <v>1543</v>
      </c>
      <c r="E6010" t="s">
        <v>1706</v>
      </c>
      <c r="F6010" t="s">
        <v>1495</v>
      </c>
      <c r="G6010" t="s">
        <v>534</v>
      </c>
      <c r="H6010" t="s">
        <v>1156</v>
      </c>
      <c r="I6010" t="s">
        <v>1707</v>
      </c>
      <c r="J6010" t="s">
        <v>1450</v>
      </c>
      <c r="K6010" t="s">
        <v>1451</v>
      </c>
      <c r="L6010" t="s">
        <v>1452</v>
      </c>
      <c r="M6010" t="s">
        <v>1453</v>
      </c>
      <c r="N6010" t="s">
        <v>1454</v>
      </c>
      <c r="O6010" t="s">
        <v>1455</v>
      </c>
      <c r="P6010" t="s">
        <v>1456</v>
      </c>
      <c r="Q6010" t="s">
        <v>1457</v>
      </c>
      <c r="R6010">
        <v>2030990</v>
      </c>
      <c r="S6010" t="s">
        <v>1459</v>
      </c>
      <c r="T6010">
        <v>8403.36</v>
      </c>
      <c r="U6010">
        <v>10</v>
      </c>
      <c r="V6010">
        <v>8403.36</v>
      </c>
      <c r="W6010">
        <v>10</v>
      </c>
      <c r="X6010">
        <v>6910</v>
      </c>
      <c r="Y6010">
        <v>1493.36</v>
      </c>
      <c r="Z6010">
        <v>2030990</v>
      </c>
    </row>
    <row r="6011" spans="1:26" x14ac:dyDescent="0.2">
      <c r="A6011" s="27">
        <v>46084</v>
      </c>
      <c r="B6011" t="s">
        <v>14</v>
      </c>
      <c r="C6011" t="s">
        <v>1543</v>
      </c>
      <c r="D6011" t="s">
        <v>1543</v>
      </c>
      <c r="E6011" t="s">
        <v>1706</v>
      </c>
      <c r="F6011" t="s">
        <v>1495</v>
      </c>
      <c r="G6011" t="s">
        <v>534</v>
      </c>
      <c r="H6011" t="s">
        <v>1156</v>
      </c>
      <c r="I6011" t="s">
        <v>1707</v>
      </c>
      <c r="J6011" t="s">
        <v>1450</v>
      </c>
      <c r="K6011" t="s">
        <v>1451</v>
      </c>
      <c r="L6011" t="s">
        <v>1452</v>
      </c>
      <c r="M6011" t="s">
        <v>1453</v>
      </c>
      <c r="N6011" t="s">
        <v>1454</v>
      </c>
      <c r="O6011" t="s">
        <v>1455</v>
      </c>
      <c r="P6011" t="s">
        <v>1456</v>
      </c>
      <c r="Q6011" t="s">
        <v>1457</v>
      </c>
      <c r="R6011">
        <v>2039041</v>
      </c>
      <c r="S6011" t="s">
        <v>1460</v>
      </c>
      <c r="T6011">
        <v>840.33600000000001</v>
      </c>
      <c r="U6011">
        <v>1</v>
      </c>
      <c r="V6011">
        <v>840.33600000000001</v>
      </c>
      <c r="W6011">
        <v>1</v>
      </c>
      <c r="X6011">
        <v>677</v>
      </c>
      <c r="Y6011">
        <v>163.33600000000001</v>
      </c>
      <c r="Z6011">
        <v>2039041</v>
      </c>
    </row>
    <row r="6012" spans="1:26" x14ac:dyDescent="0.2">
      <c r="A6012" s="27">
        <v>46084</v>
      </c>
      <c r="B6012" t="s">
        <v>14</v>
      </c>
      <c r="C6012" t="s">
        <v>1543</v>
      </c>
      <c r="D6012" t="s">
        <v>1543</v>
      </c>
      <c r="E6012" t="s">
        <v>1706</v>
      </c>
      <c r="F6012" t="s">
        <v>1495</v>
      </c>
      <c r="G6012" t="s">
        <v>534</v>
      </c>
      <c r="H6012" t="s">
        <v>1156</v>
      </c>
      <c r="I6012" t="s">
        <v>1707</v>
      </c>
      <c r="J6012" t="s">
        <v>1450</v>
      </c>
      <c r="K6012" t="s">
        <v>1451</v>
      </c>
      <c r="L6012" t="s">
        <v>1452</v>
      </c>
      <c r="M6012" t="s">
        <v>1453</v>
      </c>
      <c r="N6012" t="s">
        <v>1454</v>
      </c>
      <c r="O6012" t="s">
        <v>1455</v>
      </c>
      <c r="P6012" t="s">
        <v>1456</v>
      </c>
      <c r="Q6012" t="s">
        <v>1457</v>
      </c>
      <c r="R6012">
        <v>2048972</v>
      </c>
      <c r="S6012" t="s">
        <v>1461</v>
      </c>
      <c r="T6012">
        <v>1680.672</v>
      </c>
      <c r="U6012">
        <v>2</v>
      </c>
      <c r="V6012">
        <v>1680.672</v>
      </c>
      <c r="W6012">
        <v>2</v>
      </c>
      <c r="X6012">
        <v>1372</v>
      </c>
      <c r="Y6012">
        <v>308.67200000000003</v>
      </c>
      <c r="Z6012">
        <v>2048972</v>
      </c>
    </row>
    <row r="6013" spans="1:26" x14ac:dyDescent="0.2">
      <c r="A6013" s="27">
        <v>46084</v>
      </c>
      <c r="B6013" t="s">
        <v>14</v>
      </c>
      <c r="C6013" t="s">
        <v>1543</v>
      </c>
      <c r="D6013" t="s">
        <v>1543</v>
      </c>
      <c r="E6013" t="s">
        <v>1706</v>
      </c>
      <c r="F6013" t="s">
        <v>1495</v>
      </c>
      <c r="G6013" t="s">
        <v>534</v>
      </c>
      <c r="H6013" t="s">
        <v>1708</v>
      </c>
      <c r="I6013" t="s">
        <v>1709</v>
      </c>
      <c r="J6013" t="s">
        <v>1450</v>
      </c>
      <c r="K6013" t="s">
        <v>1451</v>
      </c>
      <c r="L6013" t="s">
        <v>1452</v>
      </c>
      <c r="M6013" t="s">
        <v>1453</v>
      </c>
      <c r="N6013" t="s">
        <v>1454</v>
      </c>
      <c r="O6013" t="s">
        <v>1455</v>
      </c>
      <c r="P6013" t="s">
        <v>1456</v>
      </c>
      <c r="Q6013" t="s">
        <v>1457</v>
      </c>
      <c r="R6013">
        <v>2001113</v>
      </c>
      <c r="S6013" t="s">
        <v>1458</v>
      </c>
      <c r="T6013">
        <v>840.33600000000001</v>
      </c>
      <c r="U6013">
        <v>1</v>
      </c>
      <c r="V6013">
        <v>840.33600000000001</v>
      </c>
      <c r="W6013">
        <v>1</v>
      </c>
      <c r="X6013">
        <v>686</v>
      </c>
      <c r="Y6013">
        <v>154.33600000000001</v>
      </c>
      <c r="Z6013">
        <v>2001113</v>
      </c>
    </row>
    <row r="6014" spans="1:26" x14ac:dyDescent="0.2">
      <c r="A6014" s="27">
        <v>46084</v>
      </c>
      <c r="B6014" t="s">
        <v>14</v>
      </c>
      <c r="C6014" t="s">
        <v>1543</v>
      </c>
      <c r="D6014" t="s">
        <v>1543</v>
      </c>
      <c r="E6014" t="s">
        <v>1706</v>
      </c>
      <c r="F6014" t="s">
        <v>1495</v>
      </c>
      <c r="G6014" t="s">
        <v>534</v>
      </c>
      <c r="H6014" t="s">
        <v>1708</v>
      </c>
      <c r="I6014" t="s">
        <v>1709</v>
      </c>
      <c r="J6014" t="s">
        <v>1450</v>
      </c>
      <c r="K6014" t="s">
        <v>1451</v>
      </c>
      <c r="L6014" t="s">
        <v>1452</v>
      </c>
      <c r="M6014" t="s">
        <v>1453</v>
      </c>
      <c r="N6014" t="s">
        <v>1454</v>
      </c>
      <c r="O6014" t="s">
        <v>1455</v>
      </c>
      <c r="P6014" t="s">
        <v>1456</v>
      </c>
      <c r="Q6014" t="s">
        <v>1457</v>
      </c>
      <c r="R6014">
        <v>2030991</v>
      </c>
      <c r="S6014" t="s">
        <v>1463</v>
      </c>
      <c r="T6014">
        <v>840.33600000000001</v>
      </c>
      <c r="U6014">
        <v>1</v>
      </c>
      <c r="V6014">
        <v>840.33600000000001</v>
      </c>
      <c r="W6014">
        <v>1</v>
      </c>
      <c r="X6014">
        <v>694</v>
      </c>
      <c r="Y6014">
        <v>146.33600000000001</v>
      </c>
      <c r="Z6014">
        <v>2030991</v>
      </c>
    </row>
    <row r="6015" spans="1:26" x14ac:dyDescent="0.2">
      <c r="A6015" s="27">
        <v>46084</v>
      </c>
      <c r="B6015" t="s">
        <v>14</v>
      </c>
      <c r="C6015" t="s">
        <v>1543</v>
      </c>
      <c r="D6015" t="s">
        <v>1543</v>
      </c>
      <c r="E6015" t="s">
        <v>1706</v>
      </c>
      <c r="F6015" t="s">
        <v>1495</v>
      </c>
      <c r="G6015" t="s">
        <v>534</v>
      </c>
      <c r="H6015" t="s">
        <v>1708</v>
      </c>
      <c r="I6015" t="s">
        <v>1709</v>
      </c>
      <c r="J6015" t="s">
        <v>1450</v>
      </c>
      <c r="K6015" t="s">
        <v>1451</v>
      </c>
      <c r="L6015" t="s">
        <v>1452</v>
      </c>
      <c r="M6015" t="s">
        <v>1453</v>
      </c>
      <c r="N6015" t="s">
        <v>1454</v>
      </c>
      <c r="O6015" t="s">
        <v>1455</v>
      </c>
      <c r="P6015" t="s">
        <v>1456</v>
      </c>
      <c r="Q6015" t="s">
        <v>1457</v>
      </c>
      <c r="R6015">
        <v>2048972</v>
      </c>
      <c r="S6015" t="s">
        <v>1461</v>
      </c>
      <c r="T6015">
        <v>1680.672</v>
      </c>
      <c r="U6015">
        <v>2</v>
      </c>
      <c r="V6015">
        <v>1680.672</v>
      </c>
      <c r="W6015">
        <v>2</v>
      </c>
      <c r="X6015">
        <v>1362</v>
      </c>
      <c r="Y6015">
        <v>318.67200000000003</v>
      </c>
      <c r="Z6015">
        <v>2048972</v>
      </c>
    </row>
    <row r="6016" spans="1:26" x14ac:dyDescent="0.2">
      <c r="A6016" s="27">
        <v>46084</v>
      </c>
      <c r="B6016" t="s">
        <v>14</v>
      </c>
      <c r="C6016" t="s">
        <v>1543</v>
      </c>
      <c r="D6016" t="s">
        <v>1543</v>
      </c>
      <c r="E6016" t="s">
        <v>1706</v>
      </c>
      <c r="F6016" t="s">
        <v>1497</v>
      </c>
      <c r="G6016" t="s">
        <v>1498</v>
      </c>
      <c r="H6016" t="s">
        <v>1070</v>
      </c>
      <c r="I6016" t="s">
        <v>1710</v>
      </c>
      <c r="J6016" t="s">
        <v>1450</v>
      </c>
      <c r="K6016" t="s">
        <v>1451</v>
      </c>
      <c r="L6016" t="s">
        <v>1452</v>
      </c>
      <c r="M6016" t="s">
        <v>1453</v>
      </c>
      <c r="N6016" t="s">
        <v>1454</v>
      </c>
      <c r="O6016" t="s">
        <v>1455</v>
      </c>
      <c r="P6016" t="s">
        <v>1456</v>
      </c>
      <c r="Q6016" t="s">
        <v>1457</v>
      </c>
      <c r="R6016">
        <v>2001113</v>
      </c>
      <c r="S6016" t="s">
        <v>1458</v>
      </c>
      <c r="T6016">
        <v>1680.672</v>
      </c>
      <c r="U6016">
        <v>2</v>
      </c>
      <c r="V6016">
        <v>1680.672</v>
      </c>
      <c r="W6016">
        <v>2</v>
      </c>
      <c r="X6016">
        <v>1372</v>
      </c>
      <c r="Y6016">
        <v>308.67200000000003</v>
      </c>
      <c r="Z6016">
        <v>2001113</v>
      </c>
    </row>
    <row r="6017" spans="1:26" x14ac:dyDescent="0.2">
      <c r="A6017" s="27">
        <v>46084</v>
      </c>
      <c r="B6017" t="s">
        <v>14</v>
      </c>
      <c r="C6017" t="s">
        <v>1543</v>
      </c>
      <c r="D6017" t="s">
        <v>1543</v>
      </c>
      <c r="E6017" t="s">
        <v>1706</v>
      </c>
      <c r="F6017" t="s">
        <v>1497</v>
      </c>
      <c r="G6017" t="s">
        <v>1498</v>
      </c>
      <c r="H6017" t="s">
        <v>1070</v>
      </c>
      <c r="I6017" t="s">
        <v>1710</v>
      </c>
      <c r="J6017" t="s">
        <v>1450</v>
      </c>
      <c r="K6017" t="s">
        <v>1451</v>
      </c>
      <c r="L6017" t="s">
        <v>1452</v>
      </c>
      <c r="M6017" t="s">
        <v>1453</v>
      </c>
      <c r="N6017" t="s">
        <v>1454</v>
      </c>
      <c r="O6017" t="s">
        <v>1455</v>
      </c>
      <c r="P6017" t="s">
        <v>1456</v>
      </c>
      <c r="Q6017" t="s">
        <v>1457</v>
      </c>
      <c r="R6017">
        <v>2030990</v>
      </c>
      <c r="S6017" t="s">
        <v>1459</v>
      </c>
      <c r="T6017">
        <v>5882.3519999999999</v>
      </c>
      <c r="U6017">
        <v>7</v>
      </c>
      <c r="V6017">
        <v>5882.3519999999999</v>
      </c>
      <c r="W6017">
        <v>7</v>
      </c>
      <c r="X6017">
        <v>4837</v>
      </c>
      <c r="Y6017">
        <v>1045.3520000000001</v>
      </c>
      <c r="Z6017">
        <v>2030990</v>
      </c>
    </row>
    <row r="6018" spans="1:26" x14ac:dyDescent="0.2">
      <c r="A6018" s="27">
        <v>46084</v>
      </c>
      <c r="B6018" t="s">
        <v>14</v>
      </c>
      <c r="C6018" t="s">
        <v>1543</v>
      </c>
      <c r="D6018" t="s">
        <v>1543</v>
      </c>
      <c r="E6018" t="s">
        <v>1706</v>
      </c>
      <c r="F6018" t="s">
        <v>1497</v>
      </c>
      <c r="G6018" t="s">
        <v>1498</v>
      </c>
      <c r="H6018" t="s">
        <v>1070</v>
      </c>
      <c r="I6018" t="s">
        <v>1710</v>
      </c>
      <c r="J6018" t="s">
        <v>1450</v>
      </c>
      <c r="K6018" t="s">
        <v>1451</v>
      </c>
      <c r="L6018" t="s">
        <v>1452</v>
      </c>
      <c r="M6018" t="s">
        <v>1453</v>
      </c>
      <c r="N6018" t="s">
        <v>1454</v>
      </c>
      <c r="O6018" t="s">
        <v>1455</v>
      </c>
      <c r="P6018" t="s">
        <v>1456</v>
      </c>
      <c r="Q6018" t="s">
        <v>1457</v>
      </c>
      <c r="R6018">
        <v>2030991</v>
      </c>
      <c r="S6018" t="s">
        <v>1463</v>
      </c>
      <c r="T6018">
        <v>1680.672</v>
      </c>
      <c r="U6018">
        <v>2</v>
      </c>
      <c r="V6018">
        <v>1680.672</v>
      </c>
      <c r="W6018">
        <v>2</v>
      </c>
      <c r="X6018">
        <v>1380</v>
      </c>
      <c r="Y6018">
        <v>300.67200000000003</v>
      </c>
      <c r="Z6018">
        <v>2030991</v>
      </c>
    </row>
    <row r="6019" spans="1:26" x14ac:dyDescent="0.2">
      <c r="A6019" s="27">
        <v>46084</v>
      </c>
      <c r="B6019" t="s">
        <v>14</v>
      </c>
      <c r="C6019" t="s">
        <v>1543</v>
      </c>
      <c r="D6019" t="s">
        <v>1543</v>
      </c>
      <c r="E6019" t="s">
        <v>1706</v>
      </c>
      <c r="F6019" t="s">
        <v>1497</v>
      </c>
      <c r="G6019" t="s">
        <v>1498</v>
      </c>
      <c r="H6019" t="s">
        <v>1070</v>
      </c>
      <c r="I6019" t="s">
        <v>1710</v>
      </c>
      <c r="J6019" t="s">
        <v>1450</v>
      </c>
      <c r="K6019" t="s">
        <v>1451</v>
      </c>
      <c r="L6019" t="s">
        <v>1452</v>
      </c>
      <c r="M6019" t="s">
        <v>1453</v>
      </c>
      <c r="N6019" t="s">
        <v>1454</v>
      </c>
      <c r="O6019" t="s">
        <v>1455</v>
      </c>
      <c r="P6019" t="s">
        <v>1456</v>
      </c>
      <c r="Q6019" t="s">
        <v>1457</v>
      </c>
      <c r="R6019">
        <v>2039041</v>
      </c>
      <c r="S6019" t="s">
        <v>1460</v>
      </c>
      <c r="T6019">
        <v>3361.3440000000001</v>
      </c>
      <c r="U6019">
        <v>4</v>
      </c>
      <c r="V6019">
        <v>3361.3440000000001</v>
      </c>
      <c r="W6019">
        <v>4</v>
      </c>
      <c r="X6019">
        <v>2760</v>
      </c>
      <c r="Y6019">
        <v>601.34400000000005</v>
      </c>
      <c r="Z6019">
        <v>2039041</v>
      </c>
    </row>
    <row r="6020" spans="1:26" x14ac:dyDescent="0.2">
      <c r="A6020" s="27">
        <v>46084</v>
      </c>
      <c r="B6020" t="s">
        <v>14</v>
      </c>
      <c r="C6020" t="s">
        <v>1543</v>
      </c>
      <c r="D6020" t="s">
        <v>1543</v>
      </c>
      <c r="E6020" t="s">
        <v>1706</v>
      </c>
      <c r="F6020" t="s">
        <v>1497</v>
      </c>
      <c r="G6020" t="s">
        <v>1498</v>
      </c>
      <c r="H6020" t="s">
        <v>1106</v>
      </c>
      <c r="I6020" t="s">
        <v>1711</v>
      </c>
      <c r="J6020" t="s">
        <v>1450</v>
      </c>
      <c r="K6020" t="s">
        <v>1451</v>
      </c>
      <c r="L6020" t="s">
        <v>1452</v>
      </c>
      <c r="M6020" t="s">
        <v>1453</v>
      </c>
      <c r="N6020" t="s">
        <v>1454</v>
      </c>
      <c r="O6020" t="s">
        <v>1455</v>
      </c>
      <c r="P6020" t="s">
        <v>1456</v>
      </c>
      <c r="Q6020" t="s">
        <v>1457</v>
      </c>
      <c r="R6020">
        <v>2001113</v>
      </c>
      <c r="S6020" t="s">
        <v>1458</v>
      </c>
      <c r="T6020">
        <v>1680.672</v>
      </c>
      <c r="U6020">
        <v>2</v>
      </c>
      <c r="V6020">
        <v>1680.672</v>
      </c>
      <c r="W6020">
        <v>2</v>
      </c>
      <c r="X6020">
        <v>1372</v>
      </c>
      <c r="Y6020">
        <v>308.67200000000003</v>
      </c>
      <c r="Z6020">
        <v>2001113</v>
      </c>
    </row>
    <row r="6021" spans="1:26" x14ac:dyDescent="0.2">
      <c r="A6021" s="27">
        <v>46084</v>
      </c>
      <c r="B6021" t="s">
        <v>14</v>
      </c>
      <c r="C6021" t="s">
        <v>1543</v>
      </c>
      <c r="D6021" t="s">
        <v>1543</v>
      </c>
      <c r="E6021" t="s">
        <v>1706</v>
      </c>
      <c r="F6021" t="s">
        <v>1497</v>
      </c>
      <c r="G6021" t="s">
        <v>1498</v>
      </c>
      <c r="H6021" t="s">
        <v>1106</v>
      </c>
      <c r="I6021" t="s">
        <v>1711</v>
      </c>
      <c r="J6021" t="s">
        <v>1450</v>
      </c>
      <c r="K6021" t="s">
        <v>1451</v>
      </c>
      <c r="L6021" t="s">
        <v>1452</v>
      </c>
      <c r="M6021" t="s">
        <v>1453</v>
      </c>
      <c r="N6021" t="s">
        <v>1454</v>
      </c>
      <c r="O6021" t="s">
        <v>1455</v>
      </c>
      <c r="P6021" t="s">
        <v>1456</v>
      </c>
      <c r="Q6021" t="s">
        <v>1457</v>
      </c>
      <c r="R6021">
        <v>2030990</v>
      </c>
      <c r="S6021" t="s">
        <v>1459</v>
      </c>
      <c r="T6021">
        <v>6722.6880000000001</v>
      </c>
      <c r="U6021">
        <v>8</v>
      </c>
      <c r="V6021">
        <v>6722.6880000000001</v>
      </c>
      <c r="W6021">
        <v>8</v>
      </c>
      <c r="X6021">
        <v>5520</v>
      </c>
      <c r="Y6021">
        <v>1202.6880000000001</v>
      </c>
      <c r="Z6021">
        <v>2030990</v>
      </c>
    </row>
    <row r="6022" spans="1:26" x14ac:dyDescent="0.2">
      <c r="A6022" s="27">
        <v>46084</v>
      </c>
      <c r="B6022" t="s">
        <v>14</v>
      </c>
      <c r="C6022" t="s">
        <v>1543</v>
      </c>
      <c r="D6022" t="s">
        <v>1543</v>
      </c>
      <c r="E6022" t="s">
        <v>1706</v>
      </c>
      <c r="F6022" t="s">
        <v>1497</v>
      </c>
      <c r="G6022" t="s">
        <v>1498</v>
      </c>
      <c r="H6022" t="s">
        <v>1106</v>
      </c>
      <c r="I6022" t="s">
        <v>1711</v>
      </c>
      <c r="J6022" t="s">
        <v>1450</v>
      </c>
      <c r="K6022" t="s">
        <v>1451</v>
      </c>
      <c r="L6022" t="s">
        <v>1452</v>
      </c>
      <c r="M6022" t="s">
        <v>1453</v>
      </c>
      <c r="N6022" t="s">
        <v>1454</v>
      </c>
      <c r="O6022" t="s">
        <v>1455</v>
      </c>
      <c r="P6022" t="s">
        <v>1456</v>
      </c>
      <c r="Q6022" t="s">
        <v>1457</v>
      </c>
      <c r="R6022">
        <v>2048972</v>
      </c>
      <c r="S6022" t="s">
        <v>1461</v>
      </c>
      <c r="T6022">
        <v>1680.672</v>
      </c>
      <c r="U6022">
        <v>2</v>
      </c>
      <c r="V6022">
        <v>1680.672</v>
      </c>
      <c r="W6022">
        <v>2</v>
      </c>
      <c r="X6022">
        <v>1374</v>
      </c>
      <c r="Y6022">
        <v>306.67200000000003</v>
      </c>
      <c r="Z6022">
        <v>2048972</v>
      </c>
    </row>
    <row r="6023" spans="1:26" x14ac:dyDescent="0.2">
      <c r="A6023" s="27">
        <v>46084</v>
      </c>
      <c r="B6023" t="s">
        <v>14</v>
      </c>
      <c r="C6023" t="s">
        <v>1543</v>
      </c>
      <c r="D6023" t="s">
        <v>1543</v>
      </c>
      <c r="E6023" t="s">
        <v>1706</v>
      </c>
      <c r="F6023" t="s">
        <v>1497</v>
      </c>
      <c r="G6023" t="s">
        <v>1498</v>
      </c>
      <c r="H6023" t="s">
        <v>1303</v>
      </c>
      <c r="I6023" t="s">
        <v>1712</v>
      </c>
      <c r="J6023" t="s">
        <v>1450</v>
      </c>
      <c r="K6023" t="s">
        <v>1451</v>
      </c>
      <c r="L6023" t="s">
        <v>1452</v>
      </c>
      <c r="M6023" t="s">
        <v>1453</v>
      </c>
      <c r="N6023" t="s">
        <v>1454</v>
      </c>
      <c r="O6023" t="s">
        <v>1455</v>
      </c>
      <c r="P6023" t="s">
        <v>1456</v>
      </c>
      <c r="Q6023" t="s">
        <v>1457</v>
      </c>
      <c r="R6023">
        <v>2030990</v>
      </c>
      <c r="S6023" t="s">
        <v>1459</v>
      </c>
      <c r="T6023">
        <v>15966.384</v>
      </c>
      <c r="U6023">
        <v>19</v>
      </c>
      <c r="V6023">
        <v>15966.384</v>
      </c>
      <c r="W6023">
        <v>19</v>
      </c>
      <c r="X6023">
        <v>13129</v>
      </c>
      <c r="Y6023">
        <v>2837.384</v>
      </c>
      <c r="Z6023">
        <v>2030990</v>
      </c>
    </row>
    <row r="6024" spans="1:26" x14ac:dyDescent="0.2">
      <c r="A6024" s="27">
        <v>46084</v>
      </c>
      <c r="B6024" t="s">
        <v>14</v>
      </c>
      <c r="C6024" t="s">
        <v>1543</v>
      </c>
      <c r="D6024" t="s">
        <v>1543</v>
      </c>
      <c r="E6024" t="s">
        <v>1706</v>
      </c>
      <c r="F6024" t="s">
        <v>1497</v>
      </c>
      <c r="G6024" t="s">
        <v>388</v>
      </c>
      <c r="H6024" t="s">
        <v>967</v>
      </c>
      <c r="I6024" t="s">
        <v>1713</v>
      </c>
      <c r="J6024" t="s">
        <v>1450</v>
      </c>
      <c r="K6024" t="s">
        <v>1451</v>
      </c>
      <c r="L6024" t="s">
        <v>1452</v>
      </c>
      <c r="M6024" t="s">
        <v>1453</v>
      </c>
      <c r="N6024" t="s">
        <v>1454</v>
      </c>
      <c r="O6024" t="s">
        <v>1455</v>
      </c>
      <c r="P6024" t="s">
        <v>1456</v>
      </c>
      <c r="Q6024" t="s">
        <v>1457</v>
      </c>
      <c r="R6024">
        <v>2001113</v>
      </c>
      <c r="S6024" t="s">
        <v>1458</v>
      </c>
      <c r="T6024">
        <v>9243.6959999999999</v>
      </c>
      <c r="U6024">
        <v>11</v>
      </c>
      <c r="V6024">
        <v>9243.6959999999999</v>
      </c>
      <c r="W6024">
        <v>11</v>
      </c>
      <c r="X6024">
        <v>7557</v>
      </c>
      <c r="Y6024">
        <v>1686.6959999999999</v>
      </c>
      <c r="Z6024">
        <v>2001113</v>
      </c>
    </row>
    <row r="6025" spans="1:26" x14ac:dyDescent="0.2">
      <c r="A6025" s="27">
        <v>46084</v>
      </c>
      <c r="B6025" t="s">
        <v>14</v>
      </c>
      <c r="C6025" t="s">
        <v>1543</v>
      </c>
      <c r="D6025" t="s">
        <v>1543</v>
      </c>
      <c r="E6025" t="s">
        <v>1706</v>
      </c>
      <c r="F6025" t="s">
        <v>1497</v>
      </c>
      <c r="G6025" t="s">
        <v>388</v>
      </c>
      <c r="H6025" t="s">
        <v>967</v>
      </c>
      <c r="I6025" t="s">
        <v>1713</v>
      </c>
      <c r="J6025" t="s">
        <v>1450</v>
      </c>
      <c r="K6025" t="s">
        <v>1451</v>
      </c>
      <c r="L6025" t="s">
        <v>1452</v>
      </c>
      <c r="M6025" t="s">
        <v>1453</v>
      </c>
      <c r="N6025" t="s">
        <v>1454</v>
      </c>
      <c r="O6025" t="s">
        <v>1455</v>
      </c>
      <c r="P6025" t="s">
        <v>1456</v>
      </c>
      <c r="Q6025" t="s">
        <v>1457</v>
      </c>
      <c r="R6025">
        <v>2030990</v>
      </c>
      <c r="S6025" t="s">
        <v>1459</v>
      </c>
      <c r="T6025">
        <v>840.33600000000001</v>
      </c>
      <c r="U6025">
        <v>1</v>
      </c>
      <c r="V6025">
        <v>840.33600000000001</v>
      </c>
      <c r="W6025">
        <v>1</v>
      </c>
      <c r="X6025">
        <v>691</v>
      </c>
      <c r="Y6025">
        <v>149.33600000000001</v>
      </c>
      <c r="Z6025">
        <v>2030990</v>
      </c>
    </row>
    <row r="6026" spans="1:26" x14ac:dyDescent="0.2">
      <c r="A6026" s="27">
        <v>46084</v>
      </c>
      <c r="B6026" t="s">
        <v>14</v>
      </c>
      <c r="C6026" t="s">
        <v>1543</v>
      </c>
      <c r="D6026" t="s">
        <v>1543</v>
      </c>
      <c r="E6026" t="s">
        <v>1706</v>
      </c>
      <c r="F6026" t="s">
        <v>1497</v>
      </c>
      <c r="G6026" t="s">
        <v>388</v>
      </c>
      <c r="H6026" t="s">
        <v>967</v>
      </c>
      <c r="I6026" t="s">
        <v>1713</v>
      </c>
      <c r="J6026" t="s">
        <v>1450</v>
      </c>
      <c r="K6026" t="s">
        <v>1451</v>
      </c>
      <c r="L6026" t="s">
        <v>1452</v>
      </c>
      <c r="M6026" t="s">
        <v>1453</v>
      </c>
      <c r="N6026" t="s">
        <v>1454</v>
      </c>
      <c r="O6026" t="s">
        <v>1455</v>
      </c>
      <c r="P6026" t="s">
        <v>1456</v>
      </c>
      <c r="Q6026" t="s">
        <v>1457</v>
      </c>
      <c r="R6026">
        <v>2039041</v>
      </c>
      <c r="S6026" t="s">
        <v>1460</v>
      </c>
      <c r="T6026">
        <v>5882.3519999999999</v>
      </c>
      <c r="U6026">
        <v>7</v>
      </c>
      <c r="V6026">
        <v>5882.3519999999999</v>
      </c>
      <c r="W6026">
        <v>7</v>
      </c>
      <c r="X6026">
        <v>4830</v>
      </c>
      <c r="Y6026">
        <v>1052.3520000000001</v>
      </c>
      <c r="Z6026">
        <v>2039041</v>
      </c>
    </row>
    <row r="6027" spans="1:26" x14ac:dyDescent="0.2">
      <c r="A6027" s="27">
        <v>46084</v>
      </c>
      <c r="B6027" t="s">
        <v>14</v>
      </c>
      <c r="C6027" t="s">
        <v>1543</v>
      </c>
      <c r="D6027" t="s">
        <v>1543</v>
      </c>
      <c r="E6027" t="s">
        <v>1706</v>
      </c>
      <c r="F6027" t="s">
        <v>1497</v>
      </c>
      <c r="G6027" t="s">
        <v>388</v>
      </c>
      <c r="H6027" t="s">
        <v>967</v>
      </c>
      <c r="I6027" t="s">
        <v>1713</v>
      </c>
      <c r="J6027" t="s">
        <v>1450</v>
      </c>
      <c r="K6027" t="s">
        <v>1451</v>
      </c>
      <c r="L6027" t="s">
        <v>1452</v>
      </c>
      <c r="M6027" t="s">
        <v>1453</v>
      </c>
      <c r="N6027" t="s">
        <v>1454</v>
      </c>
      <c r="O6027" t="s">
        <v>1455</v>
      </c>
      <c r="P6027" t="s">
        <v>1456</v>
      </c>
      <c r="Q6027" t="s">
        <v>1457</v>
      </c>
      <c r="R6027">
        <v>2048972</v>
      </c>
      <c r="S6027" t="s">
        <v>1461</v>
      </c>
      <c r="T6027">
        <v>2521.0079999999998</v>
      </c>
      <c r="U6027">
        <v>3</v>
      </c>
      <c r="V6027">
        <v>2521.0079999999998</v>
      </c>
      <c r="W6027">
        <v>3</v>
      </c>
      <c r="X6027">
        <v>2058</v>
      </c>
      <c r="Y6027">
        <v>463.00799999999998</v>
      </c>
      <c r="Z6027">
        <v>2048972</v>
      </c>
    </row>
    <row r="6028" spans="1:26" x14ac:dyDescent="0.2">
      <c r="A6028" s="27">
        <v>46084</v>
      </c>
      <c r="B6028" t="s">
        <v>14</v>
      </c>
      <c r="C6028" t="s">
        <v>1543</v>
      </c>
      <c r="D6028" t="s">
        <v>1543</v>
      </c>
      <c r="E6028" t="s">
        <v>1706</v>
      </c>
      <c r="F6028" t="s">
        <v>1497</v>
      </c>
      <c r="G6028" t="s">
        <v>667</v>
      </c>
      <c r="H6028" t="s">
        <v>1325</v>
      </c>
      <c r="I6028" t="s">
        <v>667</v>
      </c>
      <c r="J6028" t="s">
        <v>1450</v>
      </c>
      <c r="K6028" t="s">
        <v>1451</v>
      </c>
      <c r="L6028" t="s">
        <v>1452</v>
      </c>
      <c r="M6028" t="s">
        <v>1453</v>
      </c>
      <c r="N6028" t="s">
        <v>1454</v>
      </c>
      <c r="O6028" t="s">
        <v>1455</v>
      </c>
      <c r="P6028" t="s">
        <v>1456</v>
      </c>
      <c r="Q6028" t="s">
        <v>1457</v>
      </c>
      <c r="R6028">
        <v>2001113</v>
      </c>
      <c r="S6028" t="s">
        <v>1458</v>
      </c>
      <c r="T6028">
        <v>840.33600000000001</v>
      </c>
      <c r="U6028">
        <v>1</v>
      </c>
      <c r="V6028">
        <v>840.33600000000001</v>
      </c>
      <c r="W6028">
        <v>1</v>
      </c>
      <c r="X6028">
        <v>686</v>
      </c>
      <c r="Y6028">
        <v>154.33600000000001</v>
      </c>
      <c r="Z6028">
        <v>2001113</v>
      </c>
    </row>
    <row r="6029" spans="1:26" x14ac:dyDescent="0.2">
      <c r="A6029" s="27">
        <v>46084</v>
      </c>
      <c r="B6029" t="s">
        <v>14</v>
      </c>
      <c r="C6029" t="s">
        <v>1543</v>
      </c>
      <c r="D6029" t="s">
        <v>1543</v>
      </c>
      <c r="E6029" t="s">
        <v>1706</v>
      </c>
      <c r="F6029" t="s">
        <v>1497</v>
      </c>
      <c r="G6029" t="s">
        <v>667</v>
      </c>
      <c r="H6029" t="s">
        <v>1325</v>
      </c>
      <c r="I6029" t="s">
        <v>667</v>
      </c>
      <c r="J6029" t="s">
        <v>1450</v>
      </c>
      <c r="K6029" t="s">
        <v>1451</v>
      </c>
      <c r="L6029" t="s">
        <v>1452</v>
      </c>
      <c r="M6029" t="s">
        <v>1453</v>
      </c>
      <c r="N6029" t="s">
        <v>1454</v>
      </c>
      <c r="O6029" t="s">
        <v>1455</v>
      </c>
      <c r="P6029" t="s">
        <v>1456</v>
      </c>
      <c r="Q6029" t="s">
        <v>1457</v>
      </c>
      <c r="R6029">
        <v>2030990</v>
      </c>
      <c r="S6029" t="s">
        <v>1459</v>
      </c>
      <c r="T6029">
        <v>6722.6880000000001</v>
      </c>
      <c r="U6029">
        <v>8</v>
      </c>
      <c r="V6029">
        <v>6722.6880000000001</v>
      </c>
      <c r="W6029">
        <v>8</v>
      </c>
      <c r="X6029">
        <v>5520</v>
      </c>
      <c r="Y6029">
        <v>1202.6880000000001</v>
      </c>
      <c r="Z6029">
        <v>2030990</v>
      </c>
    </row>
    <row r="6030" spans="1:26" x14ac:dyDescent="0.2">
      <c r="A6030" s="27">
        <v>46084</v>
      </c>
      <c r="B6030" t="s">
        <v>14</v>
      </c>
      <c r="C6030" t="s">
        <v>1543</v>
      </c>
      <c r="D6030" t="s">
        <v>1543</v>
      </c>
      <c r="E6030" t="s">
        <v>1706</v>
      </c>
      <c r="F6030" t="s">
        <v>1497</v>
      </c>
      <c r="G6030" t="s">
        <v>667</v>
      </c>
      <c r="H6030" t="s">
        <v>1325</v>
      </c>
      <c r="I6030" t="s">
        <v>667</v>
      </c>
      <c r="J6030" t="s">
        <v>1450</v>
      </c>
      <c r="K6030" t="s">
        <v>1451</v>
      </c>
      <c r="L6030" t="s">
        <v>1452</v>
      </c>
      <c r="M6030" t="s">
        <v>1453</v>
      </c>
      <c r="N6030" t="s">
        <v>1454</v>
      </c>
      <c r="O6030" t="s">
        <v>1455</v>
      </c>
      <c r="P6030" t="s">
        <v>1456</v>
      </c>
      <c r="Q6030" t="s">
        <v>1457</v>
      </c>
      <c r="R6030">
        <v>2039041</v>
      </c>
      <c r="S6030" t="s">
        <v>1460</v>
      </c>
      <c r="T6030">
        <v>840.33600000000001</v>
      </c>
      <c r="U6030">
        <v>1</v>
      </c>
      <c r="V6030">
        <v>840.33600000000001</v>
      </c>
      <c r="W6030">
        <v>1</v>
      </c>
      <c r="X6030">
        <v>690</v>
      </c>
      <c r="Y6030">
        <v>150.33600000000001</v>
      </c>
      <c r="Z6030">
        <v>2039041</v>
      </c>
    </row>
    <row r="6031" spans="1:26" x14ac:dyDescent="0.2">
      <c r="A6031" s="27">
        <v>46084</v>
      </c>
      <c r="B6031" t="s">
        <v>14</v>
      </c>
      <c r="C6031" t="s">
        <v>1543</v>
      </c>
      <c r="D6031" t="s">
        <v>1543</v>
      </c>
      <c r="E6031" t="s">
        <v>1706</v>
      </c>
      <c r="F6031" t="s">
        <v>1497</v>
      </c>
      <c r="G6031" t="s">
        <v>667</v>
      </c>
      <c r="H6031" t="s">
        <v>1325</v>
      </c>
      <c r="I6031" t="s">
        <v>667</v>
      </c>
      <c r="J6031" t="s">
        <v>1450</v>
      </c>
      <c r="K6031" t="s">
        <v>1451</v>
      </c>
      <c r="L6031" t="s">
        <v>1452</v>
      </c>
      <c r="M6031" t="s">
        <v>1453</v>
      </c>
      <c r="N6031" t="s">
        <v>1454</v>
      </c>
      <c r="O6031" t="s">
        <v>1455</v>
      </c>
      <c r="P6031" t="s">
        <v>1456</v>
      </c>
      <c r="Q6031" t="s">
        <v>1457</v>
      </c>
      <c r="R6031">
        <v>2048972</v>
      </c>
      <c r="S6031" t="s">
        <v>1461</v>
      </c>
      <c r="T6031">
        <v>5042.0159999999996</v>
      </c>
      <c r="U6031">
        <v>6</v>
      </c>
      <c r="V6031">
        <v>5042.0159999999996</v>
      </c>
      <c r="W6031">
        <v>6</v>
      </c>
      <c r="X6031">
        <v>4116</v>
      </c>
      <c r="Y6031">
        <v>926.01599999999996</v>
      </c>
      <c r="Z6031">
        <v>2048972</v>
      </c>
    </row>
    <row r="6032" spans="1:26" x14ac:dyDescent="0.2">
      <c r="A6032" s="27">
        <v>46084</v>
      </c>
      <c r="B6032" t="s">
        <v>14</v>
      </c>
      <c r="C6032" t="s">
        <v>1543</v>
      </c>
      <c r="D6032" t="s">
        <v>1543</v>
      </c>
      <c r="E6032" t="s">
        <v>1706</v>
      </c>
      <c r="F6032" t="s">
        <v>1497</v>
      </c>
      <c r="G6032" t="s">
        <v>139</v>
      </c>
      <c r="H6032" t="s">
        <v>1158</v>
      </c>
      <c r="I6032" t="s">
        <v>1714</v>
      </c>
      <c r="J6032" t="s">
        <v>1450</v>
      </c>
      <c r="K6032" t="s">
        <v>1451</v>
      </c>
      <c r="L6032" t="s">
        <v>1452</v>
      </c>
      <c r="M6032" t="s">
        <v>1453</v>
      </c>
      <c r="N6032" t="s">
        <v>1454</v>
      </c>
      <c r="O6032" t="s">
        <v>1455</v>
      </c>
      <c r="P6032" t="s">
        <v>1456</v>
      </c>
      <c r="Q6032" t="s">
        <v>1457</v>
      </c>
      <c r="R6032">
        <v>2001113</v>
      </c>
      <c r="S6032" t="s">
        <v>1458</v>
      </c>
      <c r="T6032">
        <v>840.33600000000001</v>
      </c>
      <c r="U6032">
        <v>1</v>
      </c>
      <c r="V6032">
        <v>840.33600000000001</v>
      </c>
      <c r="W6032">
        <v>1</v>
      </c>
      <c r="X6032">
        <v>687</v>
      </c>
      <c r="Y6032">
        <v>153.33600000000001</v>
      </c>
      <c r="Z6032">
        <v>2001113</v>
      </c>
    </row>
    <row r="6033" spans="1:26" x14ac:dyDescent="0.2">
      <c r="A6033" s="27">
        <v>46084</v>
      </c>
      <c r="B6033" t="s">
        <v>14</v>
      </c>
      <c r="C6033" t="s">
        <v>1543</v>
      </c>
      <c r="D6033" t="s">
        <v>1543</v>
      </c>
      <c r="E6033" t="s">
        <v>1706</v>
      </c>
      <c r="F6033" t="s">
        <v>1497</v>
      </c>
      <c r="G6033" t="s">
        <v>139</v>
      </c>
      <c r="H6033" t="s">
        <v>1158</v>
      </c>
      <c r="I6033" t="s">
        <v>1714</v>
      </c>
      <c r="J6033" t="s">
        <v>1450</v>
      </c>
      <c r="K6033" t="s">
        <v>1451</v>
      </c>
      <c r="L6033" t="s">
        <v>1452</v>
      </c>
      <c r="M6033" t="s">
        <v>1453</v>
      </c>
      <c r="N6033" t="s">
        <v>1454</v>
      </c>
      <c r="O6033" t="s">
        <v>1455</v>
      </c>
      <c r="P6033" t="s">
        <v>1456</v>
      </c>
      <c r="Q6033" t="s">
        <v>1457</v>
      </c>
      <c r="R6033">
        <v>2030991</v>
      </c>
      <c r="S6033" t="s">
        <v>1463</v>
      </c>
      <c r="T6033">
        <v>840.33600000000001</v>
      </c>
      <c r="U6033">
        <v>1</v>
      </c>
      <c r="V6033">
        <v>840.33600000000001</v>
      </c>
      <c r="W6033">
        <v>1</v>
      </c>
      <c r="X6033">
        <v>688</v>
      </c>
      <c r="Y6033">
        <v>152.33600000000001</v>
      </c>
      <c r="Z6033">
        <v>2030991</v>
      </c>
    </row>
    <row r="6034" spans="1:26" x14ac:dyDescent="0.2">
      <c r="A6034" s="27">
        <v>46084</v>
      </c>
      <c r="B6034" t="s">
        <v>14</v>
      </c>
      <c r="C6034" t="s">
        <v>1543</v>
      </c>
      <c r="D6034" t="s">
        <v>1543</v>
      </c>
      <c r="E6034" t="s">
        <v>1706</v>
      </c>
      <c r="F6034" t="s">
        <v>1497</v>
      </c>
      <c r="G6034" t="s">
        <v>139</v>
      </c>
      <c r="H6034" t="s">
        <v>1158</v>
      </c>
      <c r="I6034" t="s">
        <v>1714</v>
      </c>
      <c r="J6034" t="s">
        <v>1450</v>
      </c>
      <c r="K6034" t="s">
        <v>1451</v>
      </c>
      <c r="L6034" t="s">
        <v>1452</v>
      </c>
      <c r="M6034" t="s">
        <v>1453</v>
      </c>
      <c r="N6034" t="s">
        <v>1454</v>
      </c>
      <c r="O6034" t="s">
        <v>1455</v>
      </c>
      <c r="P6034" t="s">
        <v>1456</v>
      </c>
      <c r="Q6034" t="s">
        <v>1457</v>
      </c>
      <c r="R6034">
        <v>2039041</v>
      </c>
      <c r="S6034" t="s">
        <v>1460</v>
      </c>
      <c r="T6034">
        <v>7563.0240000000003</v>
      </c>
      <c r="U6034">
        <v>9</v>
      </c>
      <c r="V6034">
        <v>7563.0240000000003</v>
      </c>
      <c r="W6034">
        <v>9</v>
      </c>
      <c r="X6034">
        <v>6210</v>
      </c>
      <c r="Y6034">
        <v>1353.0239999999999</v>
      </c>
      <c r="Z6034">
        <v>2039041</v>
      </c>
    </row>
    <row r="6035" spans="1:26" x14ac:dyDescent="0.2">
      <c r="A6035" s="27">
        <v>46084</v>
      </c>
      <c r="B6035" t="s">
        <v>14</v>
      </c>
      <c r="C6035" t="s">
        <v>1543</v>
      </c>
      <c r="D6035" t="s">
        <v>1543</v>
      </c>
      <c r="E6035" t="s">
        <v>1706</v>
      </c>
      <c r="F6035" t="s">
        <v>1497</v>
      </c>
      <c r="G6035" t="s">
        <v>139</v>
      </c>
      <c r="H6035" t="s">
        <v>1246</v>
      </c>
      <c r="I6035" t="s">
        <v>1715</v>
      </c>
      <c r="J6035" t="s">
        <v>1450</v>
      </c>
      <c r="K6035" t="s">
        <v>1451</v>
      </c>
      <c r="L6035" t="s">
        <v>1452</v>
      </c>
      <c r="M6035" t="s">
        <v>1453</v>
      </c>
      <c r="N6035" t="s">
        <v>1454</v>
      </c>
      <c r="O6035" t="s">
        <v>1455</v>
      </c>
      <c r="P6035" t="s">
        <v>1456</v>
      </c>
      <c r="Q6035" t="s">
        <v>1457</v>
      </c>
      <c r="R6035">
        <v>2030990</v>
      </c>
      <c r="S6035" t="s">
        <v>1459</v>
      </c>
      <c r="T6035">
        <v>10924.368</v>
      </c>
      <c r="U6035">
        <v>13</v>
      </c>
      <c r="V6035">
        <v>10924.368</v>
      </c>
      <c r="W6035">
        <v>13</v>
      </c>
      <c r="X6035">
        <v>8983</v>
      </c>
      <c r="Y6035">
        <v>1941.3679999999999</v>
      </c>
      <c r="Z6035">
        <v>2030990</v>
      </c>
    </row>
    <row r="6036" spans="1:26" x14ac:dyDescent="0.2">
      <c r="A6036" s="27">
        <v>46084</v>
      </c>
      <c r="B6036" t="s">
        <v>14</v>
      </c>
      <c r="C6036" t="s">
        <v>1543</v>
      </c>
      <c r="D6036" t="s">
        <v>1543</v>
      </c>
      <c r="E6036" t="s">
        <v>1706</v>
      </c>
      <c r="F6036" t="s">
        <v>1497</v>
      </c>
      <c r="G6036" t="s">
        <v>139</v>
      </c>
      <c r="H6036" t="s">
        <v>1246</v>
      </c>
      <c r="I6036" t="s">
        <v>1715</v>
      </c>
      <c r="J6036" t="s">
        <v>1450</v>
      </c>
      <c r="K6036" t="s">
        <v>1451</v>
      </c>
      <c r="L6036" t="s">
        <v>1452</v>
      </c>
      <c r="M6036" t="s">
        <v>1453</v>
      </c>
      <c r="N6036" t="s">
        <v>1454</v>
      </c>
      <c r="O6036" t="s">
        <v>1455</v>
      </c>
      <c r="P6036" t="s">
        <v>1456</v>
      </c>
      <c r="Q6036" t="s">
        <v>1457</v>
      </c>
      <c r="R6036">
        <v>2039041</v>
      </c>
      <c r="S6036" t="s">
        <v>1460</v>
      </c>
      <c r="T6036">
        <v>5882.3519999999999</v>
      </c>
      <c r="U6036">
        <v>7</v>
      </c>
      <c r="V6036">
        <v>5882.3519999999999</v>
      </c>
      <c r="W6036">
        <v>7</v>
      </c>
      <c r="X6036">
        <v>4781</v>
      </c>
      <c r="Y6036">
        <v>1101.3520000000001</v>
      </c>
      <c r="Z6036">
        <v>2039041</v>
      </c>
    </row>
    <row r="6037" spans="1:26" x14ac:dyDescent="0.2">
      <c r="A6037" s="27">
        <v>46084</v>
      </c>
      <c r="B6037" t="s">
        <v>14</v>
      </c>
      <c r="C6037" t="s">
        <v>1543</v>
      </c>
      <c r="D6037" t="s">
        <v>1543</v>
      </c>
      <c r="E6037" t="s">
        <v>1706</v>
      </c>
      <c r="F6037" t="s">
        <v>1497</v>
      </c>
      <c r="G6037" t="s">
        <v>139</v>
      </c>
      <c r="H6037" t="s">
        <v>1246</v>
      </c>
      <c r="I6037" t="s">
        <v>1715</v>
      </c>
      <c r="J6037" t="s">
        <v>1450</v>
      </c>
      <c r="K6037" t="s">
        <v>1451</v>
      </c>
      <c r="L6037" t="s">
        <v>1452</v>
      </c>
      <c r="M6037" t="s">
        <v>1453</v>
      </c>
      <c r="N6037" t="s">
        <v>1454</v>
      </c>
      <c r="O6037" t="s">
        <v>1455</v>
      </c>
      <c r="P6037" t="s">
        <v>1456</v>
      </c>
      <c r="Q6037" t="s">
        <v>1457</v>
      </c>
      <c r="R6037">
        <v>2048972</v>
      </c>
      <c r="S6037" t="s">
        <v>1461</v>
      </c>
      <c r="T6037">
        <v>1680.672</v>
      </c>
      <c r="U6037">
        <v>2</v>
      </c>
      <c r="V6037">
        <v>1680.672</v>
      </c>
      <c r="W6037">
        <v>2</v>
      </c>
      <c r="X6037">
        <v>1404</v>
      </c>
      <c r="Y6037">
        <v>276.67200000000003</v>
      </c>
      <c r="Z6037">
        <v>2048972</v>
      </c>
    </row>
    <row r="6038" spans="1:26" x14ac:dyDescent="0.2">
      <c r="A6038" s="27">
        <v>46084</v>
      </c>
      <c r="B6038" t="s">
        <v>14</v>
      </c>
      <c r="C6038" t="s">
        <v>1543</v>
      </c>
      <c r="D6038" t="s">
        <v>1543</v>
      </c>
      <c r="E6038" t="s">
        <v>1706</v>
      </c>
      <c r="F6038" t="s">
        <v>1514</v>
      </c>
      <c r="G6038" t="s">
        <v>1515</v>
      </c>
      <c r="H6038" t="s">
        <v>1331</v>
      </c>
      <c r="I6038" t="s">
        <v>1716</v>
      </c>
      <c r="J6038" t="s">
        <v>1450</v>
      </c>
      <c r="K6038" t="s">
        <v>1451</v>
      </c>
      <c r="L6038" t="s">
        <v>1452</v>
      </c>
      <c r="M6038" t="s">
        <v>1453</v>
      </c>
      <c r="N6038" t="s">
        <v>1454</v>
      </c>
      <c r="O6038" t="s">
        <v>1455</v>
      </c>
      <c r="P6038" t="s">
        <v>1456</v>
      </c>
      <c r="Q6038" t="s">
        <v>1457</v>
      </c>
      <c r="R6038">
        <v>2001113</v>
      </c>
      <c r="S6038" t="s">
        <v>1458</v>
      </c>
      <c r="T6038">
        <v>6722.6880000000001</v>
      </c>
      <c r="U6038">
        <v>8</v>
      </c>
      <c r="V6038">
        <v>6722.6880000000001</v>
      </c>
      <c r="W6038">
        <v>8</v>
      </c>
      <c r="X6038">
        <v>5488</v>
      </c>
      <c r="Y6038">
        <v>1234.6880000000001</v>
      </c>
      <c r="Z6038">
        <v>2001113</v>
      </c>
    </row>
    <row r="6039" spans="1:26" x14ac:dyDescent="0.2">
      <c r="A6039" s="27">
        <v>46084</v>
      </c>
      <c r="B6039" t="s">
        <v>14</v>
      </c>
      <c r="C6039" t="s">
        <v>1543</v>
      </c>
      <c r="D6039" t="s">
        <v>1543</v>
      </c>
      <c r="E6039" t="s">
        <v>1706</v>
      </c>
      <c r="F6039" t="s">
        <v>1514</v>
      </c>
      <c r="G6039" t="s">
        <v>1515</v>
      </c>
      <c r="H6039" t="s">
        <v>1331</v>
      </c>
      <c r="I6039" t="s">
        <v>1716</v>
      </c>
      <c r="J6039" t="s">
        <v>1450</v>
      </c>
      <c r="K6039" t="s">
        <v>1451</v>
      </c>
      <c r="L6039" t="s">
        <v>1452</v>
      </c>
      <c r="M6039" t="s">
        <v>1453</v>
      </c>
      <c r="N6039" t="s">
        <v>1454</v>
      </c>
      <c r="O6039" t="s">
        <v>1455</v>
      </c>
      <c r="P6039" t="s">
        <v>1456</v>
      </c>
      <c r="Q6039" t="s">
        <v>1457</v>
      </c>
      <c r="R6039">
        <v>2030990</v>
      </c>
      <c r="S6039" t="s">
        <v>1459</v>
      </c>
      <c r="T6039">
        <v>15126.048000000001</v>
      </c>
      <c r="U6039">
        <v>18</v>
      </c>
      <c r="V6039">
        <v>15126.048000000001</v>
      </c>
      <c r="W6039">
        <v>18</v>
      </c>
      <c r="X6039">
        <v>12420</v>
      </c>
      <c r="Y6039">
        <v>2706.0479999999998</v>
      </c>
      <c r="Z6039">
        <v>2030990</v>
      </c>
    </row>
    <row r="6040" spans="1:26" x14ac:dyDescent="0.2">
      <c r="A6040" s="27">
        <v>46084</v>
      </c>
      <c r="B6040" t="s">
        <v>14</v>
      </c>
      <c r="C6040" t="s">
        <v>1543</v>
      </c>
      <c r="D6040" t="s">
        <v>1543</v>
      </c>
      <c r="E6040" t="s">
        <v>1706</v>
      </c>
      <c r="F6040" t="s">
        <v>1514</v>
      </c>
      <c r="G6040" t="s">
        <v>1515</v>
      </c>
      <c r="H6040" t="s">
        <v>1331</v>
      </c>
      <c r="I6040" t="s">
        <v>1716</v>
      </c>
      <c r="J6040" t="s">
        <v>1450</v>
      </c>
      <c r="K6040" t="s">
        <v>1451</v>
      </c>
      <c r="L6040" t="s">
        <v>1452</v>
      </c>
      <c r="M6040" t="s">
        <v>1453</v>
      </c>
      <c r="N6040" t="s">
        <v>1454</v>
      </c>
      <c r="O6040" t="s">
        <v>1455</v>
      </c>
      <c r="P6040" t="s">
        <v>1456</v>
      </c>
      <c r="Q6040" t="s">
        <v>1457</v>
      </c>
      <c r="R6040">
        <v>2030991</v>
      </c>
      <c r="S6040" t="s">
        <v>1463</v>
      </c>
      <c r="T6040">
        <v>3361.3440000000001</v>
      </c>
      <c r="U6040">
        <v>4</v>
      </c>
      <c r="V6040">
        <v>3361.3440000000001</v>
      </c>
      <c r="W6040">
        <v>4</v>
      </c>
      <c r="X6040">
        <v>2760</v>
      </c>
      <c r="Y6040">
        <v>601.34400000000005</v>
      </c>
      <c r="Z6040">
        <v>2030991</v>
      </c>
    </row>
    <row r="6041" spans="1:26" x14ac:dyDescent="0.2">
      <c r="A6041" s="27">
        <v>46084</v>
      </c>
      <c r="B6041" t="s">
        <v>14</v>
      </c>
      <c r="C6041" t="s">
        <v>1543</v>
      </c>
      <c r="D6041" t="s">
        <v>1543</v>
      </c>
      <c r="E6041" t="s">
        <v>1706</v>
      </c>
      <c r="F6041" t="s">
        <v>1514</v>
      </c>
      <c r="G6041" t="s">
        <v>1515</v>
      </c>
      <c r="H6041" t="s">
        <v>1331</v>
      </c>
      <c r="I6041" t="s">
        <v>1716</v>
      </c>
      <c r="J6041" t="s">
        <v>1450</v>
      </c>
      <c r="K6041" t="s">
        <v>1451</v>
      </c>
      <c r="L6041" t="s">
        <v>1452</v>
      </c>
      <c r="M6041" t="s">
        <v>1453</v>
      </c>
      <c r="N6041" t="s">
        <v>1454</v>
      </c>
      <c r="O6041" t="s">
        <v>1455</v>
      </c>
      <c r="P6041" t="s">
        <v>1456</v>
      </c>
      <c r="Q6041" t="s">
        <v>1457</v>
      </c>
      <c r="R6041">
        <v>2039041</v>
      </c>
      <c r="S6041" t="s">
        <v>1460</v>
      </c>
      <c r="T6041">
        <v>840.33600000000001</v>
      </c>
      <c r="U6041">
        <v>1</v>
      </c>
      <c r="V6041">
        <v>840.33600000000001</v>
      </c>
      <c r="W6041">
        <v>1</v>
      </c>
      <c r="X6041">
        <v>690</v>
      </c>
      <c r="Y6041">
        <v>150.33600000000001</v>
      </c>
      <c r="Z6041">
        <v>2039041</v>
      </c>
    </row>
    <row r="6042" spans="1:26" x14ac:dyDescent="0.2">
      <c r="A6042" s="27">
        <v>46084</v>
      </c>
      <c r="B6042" t="s">
        <v>14</v>
      </c>
      <c r="C6042" t="s">
        <v>1543</v>
      </c>
      <c r="D6042" t="s">
        <v>1543</v>
      </c>
      <c r="E6042" t="s">
        <v>1717</v>
      </c>
      <c r="F6042" t="s">
        <v>1510</v>
      </c>
      <c r="G6042" t="s">
        <v>1511</v>
      </c>
      <c r="H6042" t="s">
        <v>1007</v>
      </c>
      <c r="I6042" t="s">
        <v>1718</v>
      </c>
      <c r="J6042" t="s">
        <v>1450</v>
      </c>
      <c r="K6042" t="s">
        <v>1451</v>
      </c>
      <c r="L6042" t="s">
        <v>1452</v>
      </c>
      <c r="M6042" t="s">
        <v>1453</v>
      </c>
      <c r="N6042" t="s">
        <v>1454</v>
      </c>
      <c r="O6042" t="s">
        <v>1455</v>
      </c>
      <c r="P6042" t="s">
        <v>1456</v>
      </c>
      <c r="Q6042" t="s">
        <v>1457</v>
      </c>
      <c r="R6042">
        <v>2001113</v>
      </c>
      <c r="S6042" t="s">
        <v>1458</v>
      </c>
      <c r="T6042">
        <v>840.33600000000001</v>
      </c>
      <c r="U6042">
        <v>1</v>
      </c>
      <c r="V6042">
        <v>840.33600000000001</v>
      </c>
      <c r="W6042">
        <v>1</v>
      </c>
      <c r="X6042">
        <v>686</v>
      </c>
      <c r="Y6042">
        <v>154.33600000000001</v>
      </c>
      <c r="Z6042">
        <v>2001113</v>
      </c>
    </row>
    <row r="6043" spans="1:26" x14ac:dyDescent="0.2">
      <c r="A6043" s="27">
        <v>46084</v>
      </c>
      <c r="B6043" t="s">
        <v>14</v>
      </c>
      <c r="C6043" t="s">
        <v>1543</v>
      </c>
      <c r="D6043" t="s">
        <v>1543</v>
      </c>
      <c r="E6043" t="s">
        <v>1717</v>
      </c>
      <c r="F6043" t="s">
        <v>1510</v>
      </c>
      <c r="G6043" t="s">
        <v>1511</v>
      </c>
      <c r="H6043" t="s">
        <v>1007</v>
      </c>
      <c r="I6043" t="s">
        <v>1718</v>
      </c>
      <c r="J6043" t="s">
        <v>1450</v>
      </c>
      <c r="K6043" t="s">
        <v>1451</v>
      </c>
      <c r="L6043" t="s">
        <v>1452</v>
      </c>
      <c r="M6043" t="s">
        <v>1453</v>
      </c>
      <c r="N6043" t="s">
        <v>1454</v>
      </c>
      <c r="O6043" t="s">
        <v>1455</v>
      </c>
      <c r="P6043" t="s">
        <v>1456</v>
      </c>
      <c r="Q6043" t="s">
        <v>1457</v>
      </c>
      <c r="R6043">
        <v>2048972</v>
      </c>
      <c r="S6043" t="s">
        <v>1461</v>
      </c>
      <c r="T6043">
        <v>10084.031999999999</v>
      </c>
      <c r="U6043">
        <v>12</v>
      </c>
      <c r="V6043">
        <v>10084.031999999999</v>
      </c>
      <c r="W6043">
        <v>12</v>
      </c>
      <c r="X6043">
        <v>8232</v>
      </c>
      <c r="Y6043">
        <v>1852.0319999999999</v>
      </c>
      <c r="Z6043">
        <v>2048972</v>
      </c>
    </row>
    <row r="6044" spans="1:26" x14ac:dyDescent="0.2">
      <c r="A6044" s="27">
        <v>46084</v>
      </c>
      <c r="B6044" t="s">
        <v>14</v>
      </c>
      <c r="C6044" t="s">
        <v>1543</v>
      </c>
      <c r="D6044" t="s">
        <v>1543</v>
      </c>
      <c r="E6044" t="s">
        <v>1717</v>
      </c>
      <c r="F6044" t="s">
        <v>1510</v>
      </c>
      <c r="G6044" t="s">
        <v>1511</v>
      </c>
      <c r="H6044" t="s">
        <v>1096</v>
      </c>
      <c r="I6044" t="s">
        <v>1719</v>
      </c>
      <c r="J6044" t="s">
        <v>1450</v>
      </c>
      <c r="K6044" t="s">
        <v>1451</v>
      </c>
      <c r="L6044" t="s">
        <v>1452</v>
      </c>
      <c r="M6044" t="s">
        <v>1453</v>
      </c>
      <c r="N6044" t="s">
        <v>1454</v>
      </c>
      <c r="O6044" t="s">
        <v>1455</v>
      </c>
      <c r="P6044" t="s">
        <v>1456</v>
      </c>
      <c r="Q6044" t="s">
        <v>1457</v>
      </c>
      <c r="R6044">
        <v>2001113</v>
      </c>
      <c r="S6044" t="s">
        <v>1458</v>
      </c>
      <c r="T6044">
        <v>1680.672</v>
      </c>
      <c r="U6044">
        <v>2</v>
      </c>
      <c r="V6044">
        <v>1680.672</v>
      </c>
      <c r="W6044">
        <v>2</v>
      </c>
      <c r="X6044">
        <v>1342</v>
      </c>
      <c r="Y6044">
        <v>338.67200000000003</v>
      </c>
      <c r="Z6044">
        <v>2001113</v>
      </c>
    </row>
    <row r="6045" spans="1:26" x14ac:dyDescent="0.2">
      <c r="A6045" s="27">
        <v>46084</v>
      </c>
      <c r="B6045" t="s">
        <v>14</v>
      </c>
      <c r="C6045" t="s">
        <v>1543</v>
      </c>
      <c r="D6045" t="s">
        <v>1543</v>
      </c>
      <c r="E6045" t="s">
        <v>1717</v>
      </c>
      <c r="F6045" t="s">
        <v>1510</v>
      </c>
      <c r="G6045" t="s">
        <v>1511</v>
      </c>
      <c r="H6045" t="s">
        <v>1096</v>
      </c>
      <c r="I6045" t="s">
        <v>1719</v>
      </c>
      <c r="J6045" t="s">
        <v>1450</v>
      </c>
      <c r="K6045" t="s">
        <v>1451</v>
      </c>
      <c r="L6045" t="s">
        <v>1452</v>
      </c>
      <c r="M6045" t="s">
        <v>1453</v>
      </c>
      <c r="N6045" t="s">
        <v>1454</v>
      </c>
      <c r="O6045" t="s">
        <v>1455</v>
      </c>
      <c r="P6045" t="s">
        <v>1456</v>
      </c>
      <c r="Q6045" t="s">
        <v>1457</v>
      </c>
      <c r="R6045">
        <v>2030991</v>
      </c>
      <c r="S6045" t="s">
        <v>1463</v>
      </c>
      <c r="T6045">
        <v>6722.6880000000001</v>
      </c>
      <c r="U6045">
        <v>8</v>
      </c>
      <c r="V6045">
        <v>6722.6880000000001</v>
      </c>
      <c r="W6045">
        <v>8</v>
      </c>
      <c r="X6045">
        <v>5520</v>
      </c>
      <c r="Y6045">
        <v>1202.6880000000001</v>
      </c>
      <c r="Z6045">
        <v>2030991</v>
      </c>
    </row>
    <row r="6046" spans="1:26" x14ac:dyDescent="0.2">
      <c r="A6046" s="27">
        <v>46084</v>
      </c>
      <c r="B6046" t="s">
        <v>14</v>
      </c>
      <c r="C6046" t="s">
        <v>1543</v>
      </c>
      <c r="D6046" t="s">
        <v>1543</v>
      </c>
      <c r="E6046" t="s">
        <v>1717</v>
      </c>
      <c r="F6046" t="s">
        <v>1510</v>
      </c>
      <c r="G6046" t="s">
        <v>1511</v>
      </c>
      <c r="H6046" t="s">
        <v>1096</v>
      </c>
      <c r="I6046" t="s">
        <v>1719</v>
      </c>
      <c r="J6046" t="s">
        <v>1450</v>
      </c>
      <c r="K6046" t="s">
        <v>1451</v>
      </c>
      <c r="L6046" t="s">
        <v>1452</v>
      </c>
      <c r="M6046" t="s">
        <v>1453</v>
      </c>
      <c r="N6046" t="s">
        <v>1454</v>
      </c>
      <c r="O6046" t="s">
        <v>1455</v>
      </c>
      <c r="P6046" t="s">
        <v>1456</v>
      </c>
      <c r="Q6046" t="s">
        <v>1457</v>
      </c>
      <c r="R6046">
        <v>2039041</v>
      </c>
      <c r="S6046" t="s">
        <v>1460</v>
      </c>
      <c r="T6046">
        <v>4201.68</v>
      </c>
      <c r="U6046">
        <v>5</v>
      </c>
      <c r="V6046">
        <v>4201.68</v>
      </c>
      <c r="W6046">
        <v>5</v>
      </c>
      <c r="X6046">
        <v>3325</v>
      </c>
      <c r="Y6046">
        <v>876.68</v>
      </c>
      <c r="Z6046">
        <v>2039041</v>
      </c>
    </row>
    <row r="6047" spans="1:26" x14ac:dyDescent="0.2">
      <c r="A6047" s="27">
        <v>46084</v>
      </c>
      <c r="B6047" t="s">
        <v>14</v>
      </c>
      <c r="C6047" t="s">
        <v>1543</v>
      </c>
      <c r="D6047" t="s">
        <v>1543</v>
      </c>
      <c r="E6047" t="s">
        <v>1717</v>
      </c>
      <c r="F6047" t="s">
        <v>1510</v>
      </c>
      <c r="G6047" t="s">
        <v>1511</v>
      </c>
      <c r="H6047" t="s">
        <v>1096</v>
      </c>
      <c r="I6047" t="s">
        <v>1719</v>
      </c>
      <c r="J6047" t="s">
        <v>1450</v>
      </c>
      <c r="K6047" t="s">
        <v>1451</v>
      </c>
      <c r="L6047" t="s">
        <v>1452</v>
      </c>
      <c r="M6047" t="s">
        <v>1453</v>
      </c>
      <c r="N6047" t="s">
        <v>1454</v>
      </c>
      <c r="O6047" t="s">
        <v>1455</v>
      </c>
      <c r="P6047" t="s">
        <v>1456</v>
      </c>
      <c r="Q6047" t="s">
        <v>1457</v>
      </c>
      <c r="R6047">
        <v>2048972</v>
      </c>
      <c r="S6047" t="s">
        <v>1461</v>
      </c>
      <c r="T6047">
        <v>5882.3519999999999</v>
      </c>
      <c r="U6047">
        <v>7</v>
      </c>
      <c r="V6047">
        <v>5882.3519999999999</v>
      </c>
      <c r="W6047">
        <v>7</v>
      </c>
      <c r="X6047">
        <v>4802</v>
      </c>
      <c r="Y6047">
        <v>1080.3520000000001</v>
      </c>
      <c r="Z6047">
        <v>2048972</v>
      </c>
    </row>
    <row r="6048" spans="1:26" x14ac:dyDescent="0.2">
      <c r="A6048" s="27">
        <v>46084</v>
      </c>
      <c r="B6048" t="s">
        <v>14</v>
      </c>
      <c r="C6048" t="s">
        <v>1543</v>
      </c>
      <c r="D6048" t="s">
        <v>1543</v>
      </c>
      <c r="E6048" t="s">
        <v>1717</v>
      </c>
      <c r="F6048" t="s">
        <v>1510</v>
      </c>
      <c r="G6048" t="s">
        <v>1511</v>
      </c>
      <c r="H6048" t="s">
        <v>1108</v>
      </c>
      <c r="I6048" t="s">
        <v>1720</v>
      </c>
      <c r="J6048" t="s">
        <v>1450</v>
      </c>
      <c r="K6048" t="s">
        <v>1451</v>
      </c>
      <c r="L6048" t="s">
        <v>1452</v>
      </c>
      <c r="M6048" t="s">
        <v>1453</v>
      </c>
      <c r="N6048" t="s">
        <v>1454</v>
      </c>
      <c r="O6048" t="s">
        <v>1455</v>
      </c>
      <c r="P6048" t="s">
        <v>1456</v>
      </c>
      <c r="Q6048" t="s">
        <v>1457</v>
      </c>
      <c r="R6048">
        <v>2001113</v>
      </c>
      <c r="S6048" t="s">
        <v>1458</v>
      </c>
      <c r="T6048">
        <v>7563.0240000000003</v>
      </c>
      <c r="U6048">
        <v>9</v>
      </c>
      <c r="V6048">
        <v>7563.0240000000003</v>
      </c>
      <c r="W6048">
        <v>9</v>
      </c>
      <c r="X6048">
        <v>6174</v>
      </c>
      <c r="Y6048">
        <v>1389.0239999999999</v>
      </c>
      <c r="Z6048">
        <v>2001113</v>
      </c>
    </row>
    <row r="6049" spans="1:26" x14ac:dyDescent="0.2">
      <c r="A6049" s="27">
        <v>46084</v>
      </c>
      <c r="B6049" t="s">
        <v>14</v>
      </c>
      <c r="C6049" t="s">
        <v>1543</v>
      </c>
      <c r="D6049" t="s">
        <v>1543</v>
      </c>
      <c r="E6049" t="s">
        <v>1717</v>
      </c>
      <c r="F6049" t="s">
        <v>1510</v>
      </c>
      <c r="G6049" t="s">
        <v>1511</v>
      </c>
      <c r="H6049" t="s">
        <v>1108</v>
      </c>
      <c r="I6049" t="s">
        <v>1720</v>
      </c>
      <c r="J6049" t="s">
        <v>1450</v>
      </c>
      <c r="K6049" t="s">
        <v>1451</v>
      </c>
      <c r="L6049" t="s">
        <v>1452</v>
      </c>
      <c r="M6049" t="s">
        <v>1453</v>
      </c>
      <c r="N6049" t="s">
        <v>1454</v>
      </c>
      <c r="O6049" t="s">
        <v>1455</v>
      </c>
      <c r="P6049" t="s">
        <v>1456</v>
      </c>
      <c r="Q6049" t="s">
        <v>1457</v>
      </c>
      <c r="R6049">
        <v>2030990</v>
      </c>
      <c r="S6049" t="s">
        <v>1459</v>
      </c>
      <c r="T6049">
        <v>14285.712</v>
      </c>
      <c r="U6049">
        <v>17</v>
      </c>
      <c r="V6049">
        <v>14285.712</v>
      </c>
      <c r="W6049">
        <v>17</v>
      </c>
      <c r="X6049">
        <v>11781</v>
      </c>
      <c r="Y6049">
        <v>2504.712</v>
      </c>
      <c r="Z6049">
        <v>2030990</v>
      </c>
    </row>
    <row r="6050" spans="1:26" x14ac:dyDescent="0.2">
      <c r="A6050" s="27">
        <v>46084</v>
      </c>
      <c r="B6050" t="s">
        <v>14</v>
      </c>
      <c r="C6050" t="s">
        <v>1543</v>
      </c>
      <c r="D6050" t="s">
        <v>1543</v>
      </c>
      <c r="E6050" t="s">
        <v>1717</v>
      </c>
      <c r="F6050" t="s">
        <v>1510</v>
      </c>
      <c r="G6050" t="s">
        <v>1511</v>
      </c>
      <c r="H6050" t="s">
        <v>1108</v>
      </c>
      <c r="I6050" t="s">
        <v>1720</v>
      </c>
      <c r="J6050" t="s">
        <v>1450</v>
      </c>
      <c r="K6050" t="s">
        <v>1451</v>
      </c>
      <c r="L6050" t="s">
        <v>1452</v>
      </c>
      <c r="M6050" t="s">
        <v>1453</v>
      </c>
      <c r="N6050" t="s">
        <v>1454</v>
      </c>
      <c r="O6050" t="s">
        <v>1455</v>
      </c>
      <c r="P6050" t="s">
        <v>1456</v>
      </c>
      <c r="Q6050" t="s">
        <v>1457</v>
      </c>
      <c r="R6050">
        <v>2030991</v>
      </c>
      <c r="S6050" t="s">
        <v>1463</v>
      </c>
      <c r="T6050">
        <v>3361.3440000000001</v>
      </c>
      <c r="U6050">
        <v>4</v>
      </c>
      <c r="V6050">
        <v>3361.3440000000001</v>
      </c>
      <c r="W6050">
        <v>4</v>
      </c>
      <c r="X6050">
        <v>2760</v>
      </c>
      <c r="Y6050">
        <v>601.34400000000005</v>
      </c>
      <c r="Z6050">
        <v>2030991</v>
      </c>
    </row>
    <row r="6051" spans="1:26" x14ac:dyDescent="0.2">
      <c r="A6051" s="27">
        <v>46084</v>
      </c>
      <c r="B6051" t="s">
        <v>14</v>
      </c>
      <c r="C6051" t="s">
        <v>1543</v>
      </c>
      <c r="D6051" t="s">
        <v>1543</v>
      </c>
      <c r="E6051" t="s">
        <v>1717</v>
      </c>
      <c r="F6051" t="s">
        <v>1510</v>
      </c>
      <c r="G6051" t="s">
        <v>1511</v>
      </c>
      <c r="H6051" t="s">
        <v>1108</v>
      </c>
      <c r="I6051" t="s">
        <v>1720</v>
      </c>
      <c r="J6051" t="s">
        <v>1450</v>
      </c>
      <c r="K6051" t="s">
        <v>1451</v>
      </c>
      <c r="L6051" t="s">
        <v>1452</v>
      </c>
      <c r="M6051" t="s">
        <v>1453</v>
      </c>
      <c r="N6051" t="s">
        <v>1454</v>
      </c>
      <c r="O6051" t="s">
        <v>1455</v>
      </c>
      <c r="P6051" t="s">
        <v>1456</v>
      </c>
      <c r="Q6051" t="s">
        <v>1457</v>
      </c>
      <c r="R6051">
        <v>2039041</v>
      </c>
      <c r="S6051" t="s">
        <v>1460</v>
      </c>
      <c r="T6051">
        <v>7563.0240000000003</v>
      </c>
      <c r="U6051">
        <v>9</v>
      </c>
      <c r="V6051">
        <v>7563.0240000000003</v>
      </c>
      <c r="W6051">
        <v>9</v>
      </c>
      <c r="X6051">
        <v>6210</v>
      </c>
      <c r="Y6051">
        <v>1353.0239999999999</v>
      </c>
      <c r="Z6051">
        <v>2039041</v>
      </c>
    </row>
    <row r="6052" spans="1:26" x14ac:dyDescent="0.2">
      <c r="A6052" s="27">
        <v>46084</v>
      </c>
      <c r="B6052" t="s">
        <v>14</v>
      </c>
      <c r="C6052" t="s">
        <v>1543</v>
      </c>
      <c r="D6052" t="s">
        <v>1543</v>
      </c>
      <c r="E6052" t="s">
        <v>1717</v>
      </c>
      <c r="F6052" t="s">
        <v>1510</v>
      </c>
      <c r="G6052" t="s">
        <v>1511</v>
      </c>
      <c r="H6052" t="s">
        <v>1108</v>
      </c>
      <c r="I6052" t="s">
        <v>1720</v>
      </c>
      <c r="J6052" t="s">
        <v>1450</v>
      </c>
      <c r="K6052" t="s">
        <v>1451</v>
      </c>
      <c r="L6052" t="s">
        <v>1452</v>
      </c>
      <c r="M6052" t="s">
        <v>1453</v>
      </c>
      <c r="N6052" t="s">
        <v>1454</v>
      </c>
      <c r="O6052" t="s">
        <v>1455</v>
      </c>
      <c r="P6052" t="s">
        <v>1456</v>
      </c>
      <c r="Q6052" t="s">
        <v>1457</v>
      </c>
      <c r="R6052">
        <v>2048972</v>
      </c>
      <c r="S6052" t="s">
        <v>1461</v>
      </c>
      <c r="T6052">
        <v>6722.6880000000001</v>
      </c>
      <c r="U6052">
        <v>8</v>
      </c>
      <c r="V6052">
        <v>6722.6880000000001</v>
      </c>
      <c r="W6052">
        <v>8</v>
      </c>
      <c r="X6052">
        <v>5488</v>
      </c>
      <c r="Y6052">
        <v>1234.6880000000001</v>
      </c>
      <c r="Z6052">
        <v>2048972</v>
      </c>
    </row>
    <row r="6053" spans="1:26" x14ac:dyDescent="0.2">
      <c r="A6053" s="27">
        <v>46084</v>
      </c>
      <c r="B6053" t="s">
        <v>14</v>
      </c>
      <c r="C6053" t="s">
        <v>1543</v>
      </c>
      <c r="D6053" t="s">
        <v>1543</v>
      </c>
      <c r="E6053" t="s">
        <v>1717</v>
      </c>
      <c r="F6053" t="s">
        <v>1510</v>
      </c>
      <c r="G6053" t="s">
        <v>1511</v>
      </c>
      <c r="H6053" t="s">
        <v>1154</v>
      </c>
      <c r="I6053" t="s">
        <v>1797</v>
      </c>
      <c r="J6053" t="s">
        <v>1450</v>
      </c>
      <c r="K6053" t="s">
        <v>1451</v>
      </c>
      <c r="L6053" t="s">
        <v>1452</v>
      </c>
      <c r="M6053" t="s">
        <v>1453</v>
      </c>
      <c r="N6053" t="s">
        <v>1454</v>
      </c>
      <c r="O6053" t="s">
        <v>1455</v>
      </c>
      <c r="P6053" t="s">
        <v>1456</v>
      </c>
      <c r="Q6053" t="s">
        <v>1457</v>
      </c>
      <c r="R6053">
        <v>2001113</v>
      </c>
      <c r="S6053" t="s">
        <v>1458</v>
      </c>
      <c r="T6053">
        <v>1680.672</v>
      </c>
      <c r="U6053">
        <v>2</v>
      </c>
      <c r="V6053">
        <v>1680.672</v>
      </c>
      <c r="W6053">
        <v>2</v>
      </c>
      <c r="X6053">
        <v>1372</v>
      </c>
      <c r="Y6053">
        <v>308.67200000000003</v>
      </c>
      <c r="Z6053">
        <v>2001113</v>
      </c>
    </row>
    <row r="6054" spans="1:26" x14ac:dyDescent="0.2">
      <c r="A6054" s="27">
        <v>46084</v>
      </c>
      <c r="B6054" t="s">
        <v>14</v>
      </c>
      <c r="C6054" t="s">
        <v>1543</v>
      </c>
      <c r="D6054" t="s">
        <v>1543</v>
      </c>
      <c r="E6054" t="s">
        <v>1717</v>
      </c>
      <c r="F6054" t="s">
        <v>1510</v>
      </c>
      <c r="G6054" t="s">
        <v>1511</v>
      </c>
      <c r="H6054" t="s">
        <v>1154</v>
      </c>
      <c r="I6054" t="s">
        <v>1797</v>
      </c>
      <c r="J6054" t="s">
        <v>1450</v>
      </c>
      <c r="K6054" t="s">
        <v>1451</v>
      </c>
      <c r="L6054" t="s">
        <v>1452</v>
      </c>
      <c r="M6054" t="s">
        <v>1453</v>
      </c>
      <c r="N6054" t="s">
        <v>1454</v>
      </c>
      <c r="O6054" t="s">
        <v>1455</v>
      </c>
      <c r="P6054" t="s">
        <v>1456</v>
      </c>
      <c r="Q6054" t="s">
        <v>1457</v>
      </c>
      <c r="R6054">
        <v>2030991</v>
      </c>
      <c r="S6054" t="s">
        <v>1463</v>
      </c>
      <c r="T6054">
        <v>1680.672</v>
      </c>
      <c r="U6054">
        <v>2</v>
      </c>
      <c r="V6054">
        <v>1680.672</v>
      </c>
      <c r="W6054">
        <v>2</v>
      </c>
      <c r="X6054">
        <v>1320</v>
      </c>
      <c r="Y6054">
        <v>360.67200000000003</v>
      </c>
      <c r="Z6054">
        <v>2030991</v>
      </c>
    </row>
    <row r="6055" spans="1:26" x14ac:dyDescent="0.2">
      <c r="A6055" s="27">
        <v>46084</v>
      </c>
      <c r="B6055" t="s">
        <v>14</v>
      </c>
      <c r="C6055" t="s">
        <v>1543</v>
      </c>
      <c r="D6055" t="s">
        <v>1543</v>
      </c>
      <c r="E6055" t="s">
        <v>1717</v>
      </c>
      <c r="F6055" t="s">
        <v>1510</v>
      </c>
      <c r="G6055" t="s">
        <v>1511</v>
      </c>
      <c r="H6055" t="s">
        <v>1154</v>
      </c>
      <c r="I6055" t="s">
        <v>1797</v>
      </c>
      <c r="J6055" t="s">
        <v>1450</v>
      </c>
      <c r="K6055" t="s">
        <v>1451</v>
      </c>
      <c r="L6055" t="s">
        <v>1452</v>
      </c>
      <c r="M6055" t="s">
        <v>1453</v>
      </c>
      <c r="N6055" t="s">
        <v>1454</v>
      </c>
      <c r="O6055" t="s">
        <v>1455</v>
      </c>
      <c r="P6055" t="s">
        <v>1456</v>
      </c>
      <c r="Q6055" t="s">
        <v>1457</v>
      </c>
      <c r="R6055">
        <v>2034089</v>
      </c>
      <c r="S6055" t="s">
        <v>1655</v>
      </c>
      <c r="T6055">
        <v>541.97119999999995</v>
      </c>
      <c r="U6055">
        <v>1</v>
      </c>
      <c r="V6055">
        <v>541.97119999999995</v>
      </c>
      <c r="W6055">
        <v>1</v>
      </c>
      <c r="X6055">
        <v>673</v>
      </c>
      <c r="Y6055">
        <v>-131.02879999999999</v>
      </c>
      <c r="Z6055">
        <v>2034089</v>
      </c>
    </row>
    <row r="6056" spans="1:26" x14ac:dyDescent="0.2">
      <c r="A6056" s="27">
        <v>46084</v>
      </c>
      <c r="B6056" t="s">
        <v>14</v>
      </c>
      <c r="C6056" t="s">
        <v>1543</v>
      </c>
      <c r="D6056" t="s">
        <v>1543</v>
      </c>
      <c r="E6056" t="s">
        <v>1717</v>
      </c>
      <c r="F6056" t="s">
        <v>1510</v>
      </c>
      <c r="G6056" t="s">
        <v>1511</v>
      </c>
      <c r="H6056" t="s">
        <v>1202</v>
      </c>
      <c r="I6056" t="s">
        <v>1721</v>
      </c>
      <c r="J6056" t="s">
        <v>1450</v>
      </c>
      <c r="K6056" t="s">
        <v>1451</v>
      </c>
      <c r="L6056" t="s">
        <v>1452</v>
      </c>
      <c r="M6056" t="s">
        <v>1453</v>
      </c>
      <c r="N6056" t="s">
        <v>1454</v>
      </c>
      <c r="O6056" t="s">
        <v>1455</v>
      </c>
      <c r="P6056" t="s">
        <v>1456</v>
      </c>
      <c r="Q6056" t="s">
        <v>1457</v>
      </c>
      <c r="R6056">
        <v>2001113</v>
      </c>
      <c r="S6056" t="s">
        <v>1458</v>
      </c>
      <c r="T6056">
        <v>3361.3440000000001</v>
      </c>
      <c r="U6056">
        <v>4</v>
      </c>
      <c r="V6056">
        <v>3361.3440000000001</v>
      </c>
      <c r="W6056">
        <v>4</v>
      </c>
      <c r="X6056">
        <v>2744</v>
      </c>
      <c r="Y6056">
        <v>617.34400000000005</v>
      </c>
      <c r="Z6056">
        <v>2001113</v>
      </c>
    </row>
    <row r="6057" spans="1:26" x14ac:dyDescent="0.2">
      <c r="A6057" s="27">
        <v>46084</v>
      </c>
      <c r="B6057" t="s">
        <v>14</v>
      </c>
      <c r="C6057" t="s">
        <v>1543</v>
      </c>
      <c r="D6057" t="s">
        <v>1543</v>
      </c>
      <c r="E6057" t="s">
        <v>1717</v>
      </c>
      <c r="F6057" t="s">
        <v>1510</v>
      </c>
      <c r="G6057" t="s">
        <v>1511</v>
      </c>
      <c r="H6057" t="s">
        <v>1202</v>
      </c>
      <c r="I6057" t="s">
        <v>1721</v>
      </c>
      <c r="J6057" t="s">
        <v>1450</v>
      </c>
      <c r="K6057" t="s">
        <v>1451</v>
      </c>
      <c r="L6057" t="s">
        <v>1452</v>
      </c>
      <c r="M6057" t="s">
        <v>1453</v>
      </c>
      <c r="N6057" t="s">
        <v>1454</v>
      </c>
      <c r="O6057" t="s">
        <v>1455</v>
      </c>
      <c r="P6057" t="s">
        <v>1456</v>
      </c>
      <c r="Q6057" t="s">
        <v>1457</v>
      </c>
      <c r="R6057">
        <v>2030990</v>
      </c>
      <c r="S6057" t="s">
        <v>1459</v>
      </c>
      <c r="T6057">
        <v>8403.36</v>
      </c>
      <c r="U6057">
        <v>10</v>
      </c>
      <c r="V6057">
        <v>8403.36</v>
      </c>
      <c r="W6057">
        <v>10</v>
      </c>
      <c r="X6057">
        <v>6900</v>
      </c>
      <c r="Y6057">
        <v>1503.36</v>
      </c>
      <c r="Z6057">
        <v>2030990</v>
      </c>
    </row>
    <row r="6058" spans="1:26" x14ac:dyDescent="0.2">
      <c r="A6058" s="27">
        <v>46084</v>
      </c>
      <c r="B6058" t="s">
        <v>14</v>
      </c>
      <c r="C6058" t="s">
        <v>1543</v>
      </c>
      <c r="D6058" t="s">
        <v>1543</v>
      </c>
      <c r="E6058" t="s">
        <v>1717</v>
      </c>
      <c r="F6058" t="s">
        <v>1510</v>
      </c>
      <c r="G6058" t="s">
        <v>1511</v>
      </c>
      <c r="H6058" t="s">
        <v>1202</v>
      </c>
      <c r="I6058" t="s">
        <v>1721</v>
      </c>
      <c r="J6058" t="s">
        <v>1450</v>
      </c>
      <c r="K6058" t="s">
        <v>1451</v>
      </c>
      <c r="L6058" t="s">
        <v>1452</v>
      </c>
      <c r="M6058" t="s">
        <v>1453</v>
      </c>
      <c r="N6058" t="s">
        <v>1454</v>
      </c>
      <c r="O6058" t="s">
        <v>1455</v>
      </c>
      <c r="P6058" t="s">
        <v>1456</v>
      </c>
      <c r="Q6058" t="s">
        <v>1457</v>
      </c>
      <c r="R6058">
        <v>2030991</v>
      </c>
      <c r="S6058" t="s">
        <v>1463</v>
      </c>
      <c r="T6058">
        <v>3361.3440000000001</v>
      </c>
      <c r="U6058">
        <v>4</v>
      </c>
      <c r="V6058">
        <v>3361.3440000000001</v>
      </c>
      <c r="W6058">
        <v>4</v>
      </c>
      <c r="X6058">
        <v>2760</v>
      </c>
      <c r="Y6058">
        <v>601.34400000000005</v>
      </c>
      <c r="Z6058">
        <v>2030991</v>
      </c>
    </row>
    <row r="6059" spans="1:26" x14ac:dyDescent="0.2">
      <c r="A6059" s="27">
        <v>46084</v>
      </c>
      <c r="B6059" t="s">
        <v>14</v>
      </c>
      <c r="C6059" t="s">
        <v>1543</v>
      </c>
      <c r="D6059" t="s">
        <v>1543</v>
      </c>
      <c r="E6059" t="s">
        <v>1717</v>
      </c>
      <c r="F6059" t="s">
        <v>1510</v>
      </c>
      <c r="G6059" t="s">
        <v>1511</v>
      </c>
      <c r="H6059" t="s">
        <v>1202</v>
      </c>
      <c r="I6059" t="s">
        <v>1721</v>
      </c>
      <c r="J6059" t="s">
        <v>1450</v>
      </c>
      <c r="K6059" t="s">
        <v>1451</v>
      </c>
      <c r="L6059" t="s">
        <v>1452</v>
      </c>
      <c r="M6059" t="s">
        <v>1453</v>
      </c>
      <c r="N6059" t="s">
        <v>1454</v>
      </c>
      <c r="O6059" t="s">
        <v>1455</v>
      </c>
      <c r="P6059" t="s">
        <v>1456</v>
      </c>
      <c r="Q6059" t="s">
        <v>1457</v>
      </c>
      <c r="R6059">
        <v>2048972</v>
      </c>
      <c r="S6059" t="s">
        <v>1461</v>
      </c>
      <c r="T6059">
        <v>1680.672</v>
      </c>
      <c r="U6059">
        <v>2</v>
      </c>
      <c r="V6059">
        <v>1680.672</v>
      </c>
      <c r="W6059">
        <v>2</v>
      </c>
      <c r="X6059">
        <v>1372</v>
      </c>
      <c r="Y6059">
        <v>308.67200000000003</v>
      </c>
      <c r="Z6059">
        <v>2048972</v>
      </c>
    </row>
    <row r="6060" spans="1:26" x14ac:dyDescent="0.2">
      <c r="A6060" s="27">
        <v>46084</v>
      </c>
      <c r="B6060" t="s">
        <v>14</v>
      </c>
      <c r="C6060" t="s">
        <v>1543</v>
      </c>
      <c r="D6060" t="s">
        <v>1543</v>
      </c>
      <c r="E6060" t="s">
        <v>1717</v>
      </c>
      <c r="F6060" t="s">
        <v>1510</v>
      </c>
      <c r="G6060" t="s">
        <v>1511</v>
      </c>
      <c r="H6060" t="s">
        <v>1210</v>
      </c>
      <c r="I6060" t="s">
        <v>1722</v>
      </c>
      <c r="J6060" t="s">
        <v>1450</v>
      </c>
      <c r="K6060" t="s">
        <v>1451</v>
      </c>
      <c r="L6060" t="s">
        <v>1452</v>
      </c>
      <c r="M6060" t="s">
        <v>1453</v>
      </c>
      <c r="N6060" t="s">
        <v>1454</v>
      </c>
      <c r="O6060" t="s">
        <v>1455</v>
      </c>
      <c r="P6060" t="s">
        <v>1456</v>
      </c>
      <c r="Q6060" t="s">
        <v>1457</v>
      </c>
      <c r="R6060">
        <v>2030990</v>
      </c>
      <c r="S6060" t="s">
        <v>1459</v>
      </c>
      <c r="T6060">
        <v>8403.36</v>
      </c>
      <c r="U6060">
        <v>10</v>
      </c>
      <c r="V6060">
        <v>8403.36</v>
      </c>
      <c r="W6060">
        <v>10</v>
      </c>
      <c r="X6060">
        <v>6910</v>
      </c>
      <c r="Y6060">
        <v>1493.36</v>
      </c>
      <c r="Z6060">
        <v>2030990</v>
      </c>
    </row>
    <row r="6061" spans="1:26" x14ac:dyDescent="0.2">
      <c r="A6061" s="27">
        <v>46084</v>
      </c>
      <c r="B6061" t="s">
        <v>14</v>
      </c>
      <c r="C6061" t="s">
        <v>1543</v>
      </c>
      <c r="D6061" t="s">
        <v>1543</v>
      </c>
      <c r="E6061" t="s">
        <v>1717</v>
      </c>
      <c r="F6061" t="s">
        <v>1510</v>
      </c>
      <c r="G6061" t="s">
        <v>1511</v>
      </c>
      <c r="H6061" t="s">
        <v>1210</v>
      </c>
      <c r="I6061" t="s">
        <v>1722</v>
      </c>
      <c r="J6061" t="s">
        <v>1450</v>
      </c>
      <c r="K6061" t="s">
        <v>1451</v>
      </c>
      <c r="L6061" t="s">
        <v>1452</v>
      </c>
      <c r="M6061" t="s">
        <v>1453</v>
      </c>
      <c r="N6061" t="s">
        <v>1454</v>
      </c>
      <c r="O6061" t="s">
        <v>1455</v>
      </c>
      <c r="P6061" t="s">
        <v>1456</v>
      </c>
      <c r="Q6061" t="s">
        <v>1457</v>
      </c>
      <c r="R6061">
        <v>2030991</v>
      </c>
      <c r="S6061" t="s">
        <v>1463</v>
      </c>
      <c r="T6061">
        <v>1680.672</v>
      </c>
      <c r="U6061">
        <v>2</v>
      </c>
      <c r="V6061">
        <v>1680.672</v>
      </c>
      <c r="W6061">
        <v>2</v>
      </c>
      <c r="X6061">
        <v>1370</v>
      </c>
      <c r="Y6061">
        <v>310.67200000000003</v>
      </c>
      <c r="Z6061">
        <v>2030991</v>
      </c>
    </row>
    <row r="6062" spans="1:26" x14ac:dyDescent="0.2">
      <c r="A6062" s="27">
        <v>46084</v>
      </c>
      <c r="B6062" t="s">
        <v>14</v>
      </c>
      <c r="C6062" t="s">
        <v>1543</v>
      </c>
      <c r="D6062" t="s">
        <v>1543</v>
      </c>
      <c r="E6062" t="s">
        <v>1717</v>
      </c>
      <c r="F6062" t="s">
        <v>1510</v>
      </c>
      <c r="G6062" t="s">
        <v>1511</v>
      </c>
      <c r="H6062" t="s">
        <v>1210</v>
      </c>
      <c r="I6062" t="s">
        <v>1722</v>
      </c>
      <c r="J6062" t="s">
        <v>1450</v>
      </c>
      <c r="K6062" t="s">
        <v>1451</v>
      </c>
      <c r="L6062" t="s">
        <v>1452</v>
      </c>
      <c r="M6062" t="s">
        <v>1453</v>
      </c>
      <c r="N6062" t="s">
        <v>1454</v>
      </c>
      <c r="O6062" t="s">
        <v>1455</v>
      </c>
      <c r="P6062" t="s">
        <v>1456</v>
      </c>
      <c r="Q6062" t="s">
        <v>1457</v>
      </c>
      <c r="R6062">
        <v>2048972</v>
      </c>
      <c r="S6062" t="s">
        <v>1461</v>
      </c>
      <c r="T6062">
        <v>840.33600000000001</v>
      </c>
      <c r="U6062">
        <v>1</v>
      </c>
      <c r="V6062">
        <v>840.33600000000001</v>
      </c>
      <c r="W6062">
        <v>1</v>
      </c>
      <c r="X6062">
        <v>687</v>
      </c>
      <c r="Y6062">
        <v>153.33600000000001</v>
      </c>
      <c r="Z6062">
        <v>2048972</v>
      </c>
    </row>
    <row r="6063" spans="1:26" x14ac:dyDescent="0.2">
      <c r="A6063" s="27">
        <v>46084</v>
      </c>
      <c r="B6063" t="s">
        <v>14</v>
      </c>
      <c r="C6063" t="s">
        <v>1543</v>
      </c>
      <c r="D6063" t="s">
        <v>1543</v>
      </c>
      <c r="E6063" t="s">
        <v>1717</v>
      </c>
      <c r="F6063" t="s">
        <v>1510</v>
      </c>
      <c r="G6063" t="s">
        <v>638</v>
      </c>
      <c r="H6063" t="s">
        <v>1257</v>
      </c>
      <c r="I6063" t="s">
        <v>1723</v>
      </c>
      <c r="J6063" t="s">
        <v>1450</v>
      </c>
      <c r="K6063" t="s">
        <v>1451</v>
      </c>
      <c r="L6063" t="s">
        <v>1452</v>
      </c>
      <c r="M6063" t="s">
        <v>1453</v>
      </c>
      <c r="N6063" t="s">
        <v>1454</v>
      </c>
      <c r="O6063" t="s">
        <v>1455</v>
      </c>
      <c r="P6063" t="s">
        <v>1456</v>
      </c>
      <c r="Q6063" t="s">
        <v>1457</v>
      </c>
      <c r="R6063">
        <v>2001113</v>
      </c>
      <c r="S6063" t="s">
        <v>1458</v>
      </c>
      <c r="T6063">
        <v>3361.3440000000001</v>
      </c>
      <c r="U6063">
        <v>4</v>
      </c>
      <c r="V6063">
        <v>3361.3440000000001</v>
      </c>
      <c r="W6063">
        <v>4</v>
      </c>
      <c r="X6063">
        <v>2724</v>
      </c>
      <c r="Y6063">
        <v>637.34400000000005</v>
      </c>
      <c r="Z6063">
        <v>2001113</v>
      </c>
    </row>
    <row r="6064" spans="1:26" x14ac:dyDescent="0.2">
      <c r="A6064" s="27">
        <v>46084</v>
      </c>
      <c r="B6064" t="s">
        <v>14</v>
      </c>
      <c r="C6064" t="s">
        <v>1543</v>
      </c>
      <c r="D6064" t="s">
        <v>1543</v>
      </c>
      <c r="E6064" t="s">
        <v>1717</v>
      </c>
      <c r="F6064" t="s">
        <v>1510</v>
      </c>
      <c r="G6064" t="s">
        <v>638</v>
      </c>
      <c r="H6064" t="s">
        <v>1257</v>
      </c>
      <c r="I6064" t="s">
        <v>1723</v>
      </c>
      <c r="J6064" t="s">
        <v>1450</v>
      </c>
      <c r="K6064" t="s">
        <v>1451</v>
      </c>
      <c r="L6064" t="s">
        <v>1452</v>
      </c>
      <c r="M6064" t="s">
        <v>1453</v>
      </c>
      <c r="N6064" t="s">
        <v>1454</v>
      </c>
      <c r="O6064" t="s">
        <v>1455</v>
      </c>
      <c r="P6064" t="s">
        <v>1456</v>
      </c>
      <c r="Q6064" t="s">
        <v>1457</v>
      </c>
      <c r="R6064">
        <v>2039041</v>
      </c>
      <c r="S6064" t="s">
        <v>1460</v>
      </c>
      <c r="T6064">
        <v>840.33600000000001</v>
      </c>
      <c r="U6064">
        <v>1</v>
      </c>
      <c r="V6064">
        <v>840.33600000000001</v>
      </c>
      <c r="W6064">
        <v>1</v>
      </c>
      <c r="X6064">
        <v>690</v>
      </c>
      <c r="Y6064">
        <v>150.33600000000001</v>
      </c>
      <c r="Z6064">
        <v>2039041</v>
      </c>
    </row>
    <row r="6065" spans="1:26" x14ac:dyDescent="0.2">
      <c r="A6065" s="27">
        <v>46084</v>
      </c>
      <c r="B6065" t="s">
        <v>14</v>
      </c>
      <c r="C6065" t="s">
        <v>1543</v>
      </c>
      <c r="D6065" t="s">
        <v>1543</v>
      </c>
      <c r="E6065" t="s">
        <v>1717</v>
      </c>
      <c r="F6065" t="s">
        <v>1510</v>
      </c>
      <c r="G6065" t="s">
        <v>638</v>
      </c>
      <c r="H6065" t="s">
        <v>1257</v>
      </c>
      <c r="I6065" t="s">
        <v>1723</v>
      </c>
      <c r="J6065" t="s">
        <v>1450</v>
      </c>
      <c r="K6065" t="s">
        <v>1451</v>
      </c>
      <c r="L6065" t="s">
        <v>1452</v>
      </c>
      <c r="M6065" t="s">
        <v>1453</v>
      </c>
      <c r="N6065" t="s">
        <v>1454</v>
      </c>
      <c r="O6065" t="s">
        <v>1455</v>
      </c>
      <c r="P6065" t="s">
        <v>1456</v>
      </c>
      <c r="Q6065" t="s">
        <v>1457</v>
      </c>
      <c r="R6065">
        <v>2048972</v>
      </c>
      <c r="S6065" t="s">
        <v>1461</v>
      </c>
      <c r="T6065">
        <v>4201.68</v>
      </c>
      <c r="U6065">
        <v>5</v>
      </c>
      <c r="V6065">
        <v>4201.68</v>
      </c>
      <c r="W6065">
        <v>5</v>
      </c>
      <c r="X6065">
        <v>3425</v>
      </c>
      <c r="Y6065">
        <v>776.68</v>
      </c>
      <c r="Z6065">
        <v>2048972</v>
      </c>
    </row>
    <row r="6066" spans="1:26" x14ac:dyDescent="0.2">
      <c r="A6066" s="27">
        <v>46084</v>
      </c>
      <c r="B6066" t="s">
        <v>14</v>
      </c>
      <c r="C6066" t="s">
        <v>1543</v>
      </c>
      <c r="D6066" t="s">
        <v>1543</v>
      </c>
      <c r="E6066" t="s">
        <v>1717</v>
      </c>
      <c r="F6066" t="s">
        <v>1510</v>
      </c>
      <c r="G6066" t="s">
        <v>638</v>
      </c>
      <c r="H6066" t="s">
        <v>1299</v>
      </c>
      <c r="I6066" t="s">
        <v>1724</v>
      </c>
      <c r="J6066" t="s">
        <v>1450</v>
      </c>
      <c r="K6066" t="s">
        <v>1451</v>
      </c>
      <c r="L6066" t="s">
        <v>1452</v>
      </c>
      <c r="M6066" t="s">
        <v>1453</v>
      </c>
      <c r="N6066" t="s">
        <v>1454</v>
      </c>
      <c r="O6066" t="s">
        <v>1455</v>
      </c>
      <c r="P6066" t="s">
        <v>1456</v>
      </c>
      <c r="Q6066" t="s">
        <v>1457</v>
      </c>
      <c r="R6066">
        <v>2030990</v>
      </c>
      <c r="S6066" t="s">
        <v>1459</v>
      </c>
      <c r="T6066">
        <v>5042.0159999999996</v>
      </c>
      <c r="U6066">
        <v>6</v>
      </c>
      <c r="V6066">
        <v>5042.0159999999996</v>
      </c>
      <c r="W6066">
        <v>6</v>
      </c>
      <c r="X6066">
        <v>4140</v>
      </c>
      <c r="Y6066">
        <v>902.01599999999996</v>
      </c>
      <c r="Z6066">
        <v>2030990</v>
      </c>
    </row>
    <row r="6067" spans="1:26" x14ac:dyDescent="0.2">
      <c r="A6067" s="27">
        <v>46084</v>
      </c>
      <c r="B6067" t="s">
        <v>14</v>
      </c>
      <c r="C6067" t="s">
        <v>1543</v>
      </c>
      <c r="D6067" t="s">
        <v>1543</v>
      </c>
      <c r="E6067" t="s">
        <v>1717</v>
      </c>
      <c r="F6067" t="s">
        <v>1510</v>
      </c>
      <c r="G6067" t="s">
        <v>638</v>
      </c>
      <c r="H6067" t="s">
        <v>1299</v>
      </c>
      <c r="I6067" t="s">
        <v>1724</v>
      </c>
      <c r="J6067" t="s">
        <v>1450</v>
      </c>
      <c r="K6067" t="s">
        <v>1451</v>
      </c>
      <c r="L6067" t="s">
        <v>1452</v>
      </c>
      <c r="M6067" t="s">
        <v>1453</v>
      </c>
      <c r="N6067" t="s">
        <v>1454</v>
      </c>
      <c r="O6067" t="s">
        <v>1455</v>
      </c>
      <c r="P6067" t="s">
        <v>1456</v>
      </c>
      <c r="Q6067" t="s">
        <v>1457</v>
      </c>
      <c r="R6067">
        <v>2048972</v>
      </c>
      <c r="S6067" t="s">
        <v>1461</v>
      </c>
      <c r="T6067">
        <v>2521.0079999999998</v>
      </c>
      <c r="U6067">
        <v>3</v>
      </c>
      <c r="V6067">
        <v>2521.0079999999998</v>
      </c>
      <c r="W6067">
        <v>3</v>
      </c>
      <c r="X6067">
        <v>2058</v>
      </c>
      <c r="Y6067">
        <v>463.00799999999998</v>
      </c>
      <c r="Z6067">
        <v>2048972</v>
      </c>
    </row>
    <row r="6068" spans="1:26" x14ac:dyDescent="0.2">
      <c r="A6068" s="27">
        <v>46084</v>
      </c>
      <c r="B6068" t="s">
        <v>14</v>
      </c>
      <c r="C6068" t="s">
        <v>1543</v>
      </c>
      <c r="D6068" t="s">
        <v>1543</v>
      </c>
      <c r="E6068" t="s">
        <v>1717</v>
      </c>
      <c r="F6068" t="s">
        <v>1510</v>
      </c>
      <c r="G6068" t="s">
        <v>589</v>
      </c>
      <c r="H6068" t="s">
        <v>1098</v>
      </c>
      <c r="I6068" t="s">
        <v>1725</v>
      </c>
      <c r="J6068" t="s">
        <v>1450</v>
      </c>
      <c r="K6068" t="s">
        <v>1451</v>
      </c>
      <c r="L6068" t="s">
        <v>1452</v>
      </c>
      <c r="M6068" t="s">
        <v>1453</v>
      </c>
      <c r="N6068" t="s">
        <v>1454</v>
      </c>
      <c r="O6068" t="s">
        <v>1455</v>
      </c>
      <c r="P6068" t="s">
        <v>1456</v>
      </c>
      <c r="Q6068" t="s">
        <v>1457</v>
      </c>
      <c r="R6068">
        <v>2030990</v>
      </c>
      <c r="S6068" t="s">
        <v>1459</v>
      </c>
      <c r="T6068">
        <v>1680.672</v>
      </c>
      <c r="U6068">
        <v>2</v>
      </c>
      <c r="V6068">
        <v>1680.672</v>
      </c>
      <c r="W6068">
        <v>2</v>
      </c>
      <c r="X6068">
        <v>1314</v>
      </c>
      <c r="Y6068">
        <v>366.67200000000003</v>
      </c>
      <c r="Z6068">
        <v>2030990</v>
      </c>
    </row>
    <row r="6069" spans="1:26" x14ac:dyDescent="0.2">
      <c r="A6069" s="27">
        <v>46084</v>
      </c>
      <c r="B6069" t="s">
        <v>14</v>
      </c>
      <c r="C6069" t="s">
        <v>1543</v>
      </c>
      <c r="D6069" t="s">
        <v>1543</v>
      </c>
      <c r="E6069" t="s">
        <v>1717</v>
      </c>
      <c r="F6069" t="s">
        <v>1510</v>
      </c>
      <c r="G6069" t="s">
        <v>589</v>
      </c>
      <c r="H6069" t="s">
        <v>1098</v>
      </c>
      <c r="I6069" t="s">
        <v>1725</v>
      </c>
      <c r="J6069" t="s">
        <v>1450</v>
      </c>
      <c r="K6069" t="s">
        <v>1451</v>
      </c>
      <c r="L6069" t="s">
        <v>1452</v>
      </c>
      <c r="M6069" t="s">
        <v>1453</v>
      </c>
      <c r="N6069" t="s">
        <v>1454</v>
      </c>
      <c r="O6069" t="s">
        <v>1455</v>
      </c>
      <c r="P6069" t="s">
        <v>1456</v>
      </c>
      <c r="Q6069" t="s">
        <v>1457</v>
      </c>
      <c r="R6069">
        <v>2039041</v>
      </c>
      <c r="S6069" t="s">
        <v>1460</v>
      </c>
      <c r="T6069">
        <v>1680.672</v>
      </c>
      <c r="U6069">
        <v>2</v>
      </c>
      <c r="V6069">
        <v>1680.672</v>
      </c>
      <c r="W6069">
        <v>2</v>
      </c>
      <c r="X6069">
        <v>1338</v>
      </c>
      <c r="Y6069">
        <v>342.67200000000003</v>
      </c>
      <c r="Z6069">
        <v>2039041</v>
      </c>
    </row>
    <row r="6070" spans="1:26" x14ac:dyDescent="0.2">
      <c r="A6070" s="27">
        <v>46084</v>
      </c>
      <c r="B6070" t="s">
        <v>14</v>
      </c>
      <c r="C6070" t="s">
        <v>1543</v>
      </c>
      <c r="D6070" t="s">
        <v>1543</v>
      </c>
      <c r="E6070" t="s">
        <v>1717</v>
      </c>
      <c r="F6070" t="s">
        <v>1510</v>
      </c>
      <c r="G6070" t="s">
        <v>589</v>
      </c>
      <c r="H6070" t="s">
        <v>1337</v>
      </c>
      <c r="I6070" t="s">
        <v>1725</v>
      </c>
      <c r="J6070" t="s">
        <v>1450</v>
      </c>
      <c r="K6070" t="s">
        <v>1451</v>
      </c>
      <c r="L6070" t="s">
        <v>1452</v>
      </c>
      <c r="M6070" t="s">
        <v>1453</v>
      </c>
      <c r="N6070" t="s">
        <v>1454</v>
      </c>
      <c r="O6070" t="s">
        <v>1455</v>
      </c>
      <c r="P6070" t="s">
        <v>1456</v>
      </c>
      <c r="Q6070" t="s">
        <v>1457</v>
      </c>
      <c r="R6070">
        <v>2001113</v>
      </c>
      <c r="S6070" t="s">
        <v>1458</v>
      </c>
      <c r="T6070">
        <v>4201.68</v>
      </c>
      <c r="U6070">
        <v>5</v>
      </c>
      <c r="V6070">
        <v>4201.68</v>
      </c>
      <c r="W6070">
        <v>5</v>
      </c>
      <c r="X6070">
        <v>3430</v>
      </c>
      <c r="Y6070">
        <v>771.68</v>
      </c>
      <c r="Z6070">
        <v>2001113</v>
      </c>
    </row>
    <row r="6071" spans="1:26" x14ac:dyDescent="0.2">
      <c r="A6071" s="27">
        <v>46084</v>
      </c>
      <c r="B6071" t="s">
        <v>14</v>
      </c>
      <c r="C6071" t="s">
        <v>1543</v>
      </c>
      <c r="D6071" t="s">
        <v>1543</v>
      </c>
      <c r="E6071" t="s">
        <v>1717</v>
      </c>
      <c r="F6071" t="s">
        <v>1510</v>
      </c>
      <c r="G6071" t="s">
        <v>589</v>
      </c>
      <c r="H6071" t="s">
        <v>1337</v>
      </c>
      <c r="I6071" t="s">
        <v>1725</v>
      </c>
      <c r="J6071" t="s">
        <v>1450</v>
      </c>
      <c r="K6071" t="s">
        <v>1451</v>
      </c>
      <c r="L6071" t="s">
        <v>1452</v>
      </c>
      <c r="M6071" t="s">
        <v>1453</v>
      </c>
      <c r="N6071" t="s">
        <v>1454</v>
      </c>
      <c r="O6071" t="s">
        <v>1455</v>
      </c>
      <c r="P6071" t="s">
        <v>1456</v>
      </c>
      <c r="Q6071" t="s">
        <v>1457</v>
      </c>
      <c r="R6071">
        <v>2030991</v>
      </c>
      <c r="S6071" t="s">
        <v>1463</v>
      </c>
      <c r="T6071">
        <v>3361.3440000000001</v>
      </c>
      <c r="U6071">
        <v>4</v>
      </c>
      <c r="V6071">
        <v>3361.3440000000001</v>
      </c>
      <c r="W6071">
        <v>4</v>
      </c>
      <c r="X6071">
        <v>2760</v>
      </c>
      <c r="Y6071">
        <v>601.34400000000005</v>
      </c>
      <c r="Z6071">
        <v>2030991</v>
      </c>
    </row>
    <row r="6072" spans="1:26" x14ac:dyDescent="0.2">
      <c r="A6072" s="27">
        <v>46084</v>
      </c>
      <c r="B6072" t="s">
        <v>14</v>
      </c>
      <c r="C6072" t="s">
        <v>1543</v>
      </c>
      <c r="D6072" t="s">
        <v>1543</v>
      </c>
      <c r="E6072" t="s">
        <v>1717</v>
      </c>
      <c r="F6072" t="s">
        <v>1510</v>
      </c>
      <c r="G6072" t="s">
        <v>589</v>
      </c>
      <c r="H6072" t="s">
        <v>1337</v>
      </c>
      <c r="I6072" t="s">
        <v>1725</v>
      </c>
      <c r="J6072" t="s">
        <v>1450</v>
      </c>
      <c r="K6072" t="s">
        <v>1451</v>
      </c>
      <c r="L6072" t="s">
        <v>1452</v>
      </c>
      <c r="M6072" t="s">
        <v>1453</v>
      </c>
      <c r="N6072" t="s">
        <v>1454</v>
      </c>
      <c r="O6072" t="s">
        <v>1455</v>
      </c>
      <c r="P6072" t="s">
        <v>1456</v>
      </c>
      <c r="Q6072" t="s">
        <v>1457</v>
      </c>
      <c r="R6072">
        <v>2039041</v>
      </c>
      <c r="S6072" t="s">
        <v>1460</v>
      </c>
      <c r="T6072">
        <v>1680.672</v>
      </c>
      <c r="U6072">
        <v>2</v>
      </c>
      <c r="V6072">
        <v>1680.672</v>
      </c>
      <c r="W6072">
        <v>2</v>
      </c>
      <c r="X6072">
        <v>1380</v>
      </c>
      <c r="Y6072">
        <v>300.67200000000003</v>
      </c>
      <c r="Z6072">
        <v>2039041</v>
      </c>
    </row>
    <row r="6073" spans="1:26" x14ac:dyDescent="0.2">
      <c r="A6073" s="27">
        <v>46084</v>
      </c>
      <c r="B6073" t="s">
        <v>14</v>
      </c>
      <c r="C6073" t="s">
        <v>1543</v>
      </c>
      <c r="D6073" t="s">
        <v>1543</v>
      </c>
      <c r="E6073" t="s">
        <v>1717</v>
      </c>
      <c r="F6073" t="s">
        <v>1510</v>
      </c>
      <c r="G6073" t="s">
        <v>589</v>
      </c>
      <c r="H6073" t="s">
        <v>1337</v>
      </c>
      <c r="I6073" t="s">
        <v>1725</v>
      </c>
      <c r="J6073" t="s">
        <v>1450</v>
      </c>
      <c r="K6073" t="s">
        <v>1451</v>
      </c>
      <c r="L6073" t="s">
        <v>1452</v>
      </c>
      <c r="M6073" t="s">
        <v>1453</v>
      </c>
      <c r="N6073" t="s">
        <v>1454</v>
      </c>
      <c r="O6073" t="s">
        <v>1455</v>
      </c>
      <c r="P6073" t="s">
        <v>1456</v>
      </c>
      <c r="Q6073" t="s">
        <v>1457</v>
      </c>
      <c r="R6073">
        <v>2048972</v>
      </c>
      <c r="S6073" t="s">
        <v>1461</v>
      </c>
      <c r="T6073">
        <v>3361.3440000000001</v>
      </c>
      <c r="U6073">
        <v>4</v>
      </c>
      <c r="V6073">
        <v>3361.3440000000001</v>
      </c>
      <c r="W6073">
        <v>4</v>
      </c>
      <c r="X6073">
        <v>2744</v>
      </c>
      <c r="Y6073">
        <v>617.34400000000005</v>
      </c>
      <c r="Z6073">
        <v>2048972</v>
      </c>
    </row>
    <row r="6074" spans="1:26" x14ac:dyDescent="0.2">
      <c r="A6074" s="27">
        <v>46084</v>
      </c>
      <c r="B6074" t="s">
        <v>14</v>
      </c>
      <c r="C6074" t="s">
        <v>1543</v>
      </c>
      <c r="D6074" t="s">
        <v>1543</v>
      </c>
      <c r="E6074" t="s">
        <v>1717</v>
      </c>
      <c r="F6074" t="s">
        <v>1510</v>
      </c>
      <c r="G6074" t="s">
        <v>1518</v>
      </c>
      <c r="H6074" t="s">
        <v>969</v>
      </c>
      <c r="I6074" t="s">
        <v>1726</v>
      </c>
      <c r="J6074" t="s">
        <v>1450</v>
      </c>
      <c r="K6074" t="s">
        <v>1451</v>
      </c>
      <c r="L6074" t="s">
        <v>1452</v>
      </c>
      <c r="M6074" t="s">
        <v>1453</v>
      </c>
      <c r="N6074" t="s">
        <v>1454</v>
      </c>
      <c r="O6074" t="s">
        <v>1455</v>
      </c>
      <c r="P6074" t="s">
        <v>1456</v>
      </c>
      <c r="Q6074" t="s">
        <v>1457</v>
      </c>
      <c r="R6074">
        <v>2001113</v>
      </c>
      <c r="S6074" t="s">
        <v>1458</v>
      </c>
      <c r="T6074">
        <v>1680.672</v>
      </c>
      <c r="U6074">
        <v>2</v>
      </c>
      <c r="V6074">
        <v>1680.672</v>
      </c>
      <c r="W6074">
        <v>2</v>
      </c>
      <c r="X6074">
        <v>1358</v>
      </c>
      <c r="Y6074">
        <v>322.67200000000003</v>
      </c>
      <c r="Z6074">
        <v>2001113</v>
      </c>
    </row>
    <row r="6075" spans="1:26" x14ac:dyDescent="0.2">
      <c r="A6075" s="27">
        <v>46084</v>
      </c>
      <c r="B6075" t="s">
        <v>14</v>
      </c>
      <c r="C6075" t="s">
        <v>1543</v>
      </c>
      <c r="D6075" t="s">
        <v>1543</v>
      </c>
      <c r="E6075" t="s">
        <v>1717</v>
      </c>
      <c r="F6075" t="s">
        <v>1510</v>
      </c>
      <c r="G6075" t="s">
        <v>1518</v>
      </c>
      <c r="H6075" t="s">
        <v>969</v>
      </c>
      <c r="I6075" t="s">
        <v>1726</v>
      </c>
      <c r="J6075" t="s">
        <v>1450</v>
      </c>
      <c r="K6075" t="s">
        <v>1451</v>
      </c>
      <c r="L6075" t="s">
        <v>1452</v>
      </c>
      <c r="M6075" t="s">
        <v>1453</v>
      </c>
      <c r="N6075" t="s">
        <v>1454</v>
      </c>
      <c r="O6075" t="s">
        <v>1455</v>
      </c>
      <c r="P6075" t="s">
        <v>1456</v>
      </c>
      <c r="Q6075" t="s">
        <v>1457</v>
      </c>
      <c r="R6075">
        <v>2030990</v>
      </c>
      <c r="S6075" t="s">
        <v>1459</v>
      </c>
      <c r="T6075">
        <v>840.33600000000001</v>
      </c>
      <c r="U6075">
        <v>1</v>
      </c>
      <c r="V6075">
        <v>840.33600000000001</v>
      </c>
      <c r="W6075">
        <v>1</v>
      </c>
      <c r="X6075">
        <v>657</v>
      </c>
      <c r="Y6075">
        <v>183.33600000000001</v>
      </c>
      <c r="Z6075">
        <v>2030990</v>
      </c>
    </row>
    <row r="6076" spans="1:26" x14ac:dyDescent="0.2">
      <c r="A6076" s="27">
        <v>46084</v>
      </c>
      <c r="B6076" t="s">
        <v>14</v>
      </c>
      <c r="C6076" t="s">
        <v>1543</v>
      </c>
      <c r="D6076" t="s">
        <v>1543</v>
      </c>
      <c r="E6076" t="s">
        <v>1717</v>
      </c>
      <c r="F6076" t="s">
        <v>1510</v>
      </c>
      <c r="G6076" t="s">
        <v>1518</v>
      </c>
      <c r="H6076" t="s">
        <v>969</v>
      </c>
      <c r="I6076" t="s">
        <v>1726</v>
      </c>
      <c r="J6076" t="s">
        <v>1450</v>
      </c>
      <c r="K6076" t="s">
        <v>1451</v>
      </c>
      <c r="L6076" t="s">
        <v>1452</v>
      </c>
      <c r="M6076" t="s">
        <v>1453</v>
      </c>
      <c r="N6076" t="s">
        <v>1454</v>
      </c>
      <c r="O6076" t="s">
        <v>1455</v>
      </c>
      <c r="P6076" t="s">
        <v>1456</v>
      </c>
      <c r="Q6076" t="s">
        <v>1457</v>
      </c>
      <c r="R6076">
        <v>2030991</v>
      </c>
      <c r="S6076" t="s">
        <v>1463</v>
      </c>
      <c r="T6076">
        <v>840.33600000000001</v>
      </c>
      <c r="U6076">
        <v>1</v>
      </c>
      <c r="V6076">
        <v>840.33600000000001</v>
      </c>
      <c r="W6076">
        <v>1</v>
      </c>
      <c r="X6076">
        <v>690</v>
      </c>
      <c r="Y6076">
        <v>150.33600000000001</v>
      </c>
      <c r="Z6076">
        <v>2030991</v>
      </c>
    </row>
    <row r="6077" spans="1:26" x14ac:dyDescent="0.2">
      <c r="A6077" s="27">
        <v>46084</v>
      </c>
      <c r="B6077" t="s">
        <v>14</v>
      </c>
      <c r="C6077" t="s">
        <v>1543</v>
      </c>
      <c r="D6077" t="s">
        <v>1543</v>
      </c>
      <c r="E6077" t="s">
        <v>1717</v>
      </c>
      <c r="F6077" t="s">
        <v>1510</v>
      </c>
      <c r="G6077" t="s">
        <v>1518</v>
      </c>
      <c r="H6077" t="s">
        <v>969</v>
      </c>
      <c r="I6077" t="s">
        <v>1726</v>
      </c>
      <c r="J6077" t="s">
        <v>1450</v>
      </c>
      <c r="K6077" t="s">
        <v>1451</v>
      </c>
      <c r="L6077" t="s">
        <v>1452</v>
      </c>
      <c r="M6077" t="s">
        <v>1453</v>
      </c>
      <c r="N6077" t="s">
        <v>1454</v>
      </c>
      <c r="O6077" t="s">
        <v>1455</v>
      </c>
      <c r="P6077" t="s">
        <v>1456</v>
      </c>
      <c r="Q6077" t="s">
        <v>1457</v>
      </c>
      <c r="R6077">
        <v>2048972</v>
      </c>
      <c r="S6077" t="s">
        <v>1461</v>
      </c>
      <c r="T6077">
        <v>840.33600000000001</v>
      </c>
      <c r="U6077">
        <v>1</v>
      </c>
      <c r="V6077">
        <v>840.33600000000001</v>
      </c>
      <c r="W6077">
        <v>1</v>
      </c>
      <c r="X6077">
        <v>686</v>
      </c>
      <c r="Y6077">
        <v>154.33600000000001</v>
      </c>
      <c r="Z6077">
        <v>2048972</v>
      </c>
    </row>
    <row r="6078" spans="1:26" x14ac:dyDescent="0.2">
      <c r="A6078" s="27">
        <v>46084</v>
      </c>
      <c r="B6078" t="s">
        <v>14</v>
      </c>
      <c r="C6078" t="s">
        <v>1543</v>
      </c>
      <c r="D6078" t="s">
        <v>1543</v>
      </c>
      <c r="E6078" t="s">
        <v>1717</v>
      </c>
      <c r="F6078" t="s">
        <v>1510</v>
      </c>
      <c r="G6078" t="s">
        <v>1518</v>
      </c>
      <c r="H6078" t="s">
        <v>1160</v>
      </c>
      <c r="I6078" t="s">
        <v>1727</v>
      </c>
      <c r="J6078" t="s">
        <v>1450</v>
      </c>
      <c r="K6078" t="s">
        <v>1451</v>
      </c>
      <c r="L6078" t="s">
        <v>1452</v>
      </c>
      <c r="M6078" t="s">
        <v>1453</v>
      </c>
      <c r="N6078" t="s">
        <v>1454</v>
      </c>
      <c r="O6078" t="s">
        <v>1455</v>
      </c>
      <c r="P6078" t="s">
        <v>1456</v>
      </c>
      <c r="Q6078" t="s">
        <v>1457</v>
      </c>
      <c r="R6078">
        <v>2001113</v>
      </c>
      <c r="S6078" t="s">
        <v>1458</v>
      </c>
      <c r="T6078">
        <v>840.33600000000001</v>
      </c>
      <c r="U6078">
        <v>1</v>
      </c>
      <c r="V6078">
        <v>840.33600000000001</v>
      </c>
      <c r="W6078">
        <v>1</v>
      </c>
      <c r="X6078">
        <v>685</v>
      </c>
      <c r="Y6078">
        <v>155.33600000000001</v>
      </c>
      <c r="Z6078">
        <v>2001113</v>
      </c>
    </row>
    <row r="6079" spans="1:26" x14ac:dyDescent="0.2">
      <c r="A6079" s="27">
        <v>46084</v>
      </c>
      <c r="B6079" t="s">
        <v>14</v>
      </c>
      <c r="C6079" t="s">
        <v>1543</v>
      </c>
      <c r="D6079" t="s">
        <v>1543</v>
      </c>
      <c r="E6079" t="s">
        <v>1717</v>
      </c>
      <c r="F6079" t="s">
        <v>1510</v>
      </c>
      <c r="G6079" t="s">
        <v>1518</v>
      </c>
      <c r="H6079" t="s">
        <v>1160</v>
      </c>
      <c r="I6079" t="s">
        <v>1727</v>
      </c>
      <c r="J6079" t="s">
        <v>1450</v>
      </c>
      <c r="K6079" t="s">
        <v>1451</v>
      </c>
      <c r="L6079" t="s">
        <v>1452</v>
      </c>
      <c r="M6079" t="s">
        <v>1453</v>
      </c>
      <c r="N6079" t="s">
        <v>1454</v>
      </c>
      <c r="O6079" t="s">
        <v>1455</v>
      </c>
      <c r="P6079" t="s">
        <v>1456</v>
      </c>
      <c r="Q6079" t="s">
        <v>1457</v>
      </c>
      <c r="R6079">
        <v>2030990</v>
      </c>
      <c r="S6079" t="s">
        <v>1459</v>
      </c>
      <c r="T6079">
        <v>7563.0240000000003</v>
      </c>
      <c r="U6079">
        <v>9</v>
      </c>
      <c r="V6079">
        <v>7563.0240000000003</v>
      </c>
      <c r="W6079">
        <v>9</v>
      </c>
      <c r="X6079">
        <v>6219</v>
      </c>
      <c r="Y6079">
        <v>1344.0239999999999</v>
      </c>
      <c r="Z6079">
        <v>2030990</v>
      </c>
    </row>
    <row r="6080" spans="1:26" x14ac:dyDescent="0.2">
      <c r="A6080" s="27">
        <v>46084</v>
      </c>
      <c r="B6080" t="s">
        <v>14</v>
      </c>
      <c r="C6080" t="s">
        <v>1543</v>
      </c>
      <c r="D6080" t="s">
        <v>1543</v>
      </c>
      <c r="E6080" t="s">
        <v>1717</v>
      </c>
      <c r="F6080" t="s">
        <v>1510</v>
      </c>
      <c r="G6080" t="s">
        <v>1518</v>
      </c>
      <c r="H6080" t="s">
        <v>1160</v>
      </c>
      <c r="I6080" t="s">
        <v>1727</v>
      </c>
      <c r="J6080" t="s">
        <v>1450</v>
      </c>
      <c r="K6080" t="s">
        <v>1451</v>
      </c>
      <c r="L6080" t="s">
        <v>1452</v>
      </c>
      <c r="M6080" t="s">
        <v>1453</v>
      </c>
      <c r="N6080" t="s">
        <v>1454</v>
      </c>
      <c r="O6080" t="s">
        <v>1455</v>
      </c>
      <c r="P6080" t="s">
        <v>1456</v>
      </c>
      <c r="Q6080" t="s">
        <v>1457</v>
      </c>
      <c r="R6080">
        <v>2048972</v>
      </c>
      <c r="S6080" t="s">
        <v>1461</v>
      </c>
      <c r="T6080">
        <v>840.33600000000001</v>
      </c>
      <c r="U6080">
        <v>1</v>
      </c>
      <c r="V6080">
        <v>840.33600000000001</v>
      </c>
      <c r="W6080">
        <v>1</v>
      </c>
      <c r="X6080">
        <v>686</v>
      </c>
      <c r="Y6080">
        <v>154.33600000000001</v>
      </c>
      <c r="Z6080">
        <v>2048972</v>
      </c>
    </row>
    <row r="6081" spans="1:26" x14ac:dyDescent="0.2">
      <c r="A6081" s="27">
        <v>46084</v>
      </c>
      <c r="B6081" t="s">
        <v>14</v>
      </c>
      <c r="C6081" t="s">
        <v>1543</v>
      </c>
      <c r="D6081" t="s">
        <v>1543</v>
      </c>
      <c r="E6081" t="s">
        <v>1717</v>
      </c>
      <c r="F6081" t="s">
        <v>1510</v>
      </c>
      <c r="G6081" t="s">
        <v>1518</v>
      </c>
      <c r="H6081" t="s">
        <v>1180</v>
      </c>
      <c r="I6081" t="s">
        <v>1728</v>
      </c>
      <c r="J6081" t="s">
        <v>1450</v>
      </c>
      <c r="K6081" t="s">
        <v>1451</v>
      </c>
      <c r="L6081" t="s">
        <v>1452</v>
      </c>
      <c r="M6081" t="s">
        <v>1453</v>
      </c>
      <c r="N6081" t="s">
        <v>1454</v>
      </c>
      <c r="O6081" t="s">
        <v>1455</v>
      </c>
      <c r="P6081" t="s">
        <v>1456</v>
      </c>
      <c r="Q6081" t="s">
        <v>1457</v>
      </c>
      <c r="R6081">
        <v>2001113</v>
      </c>
      <c r="S6081" t="s">
        <v>1458</v>
      </c>
      <c r="T6081">
        <v>3361.3440000000001</v>
      </c>
      <c r="U6081">
        <v>4</v>
      </c>
      <c r="V6081">
        <v>3361.3440000000001</v>
      </c>
      <c r="W6081">
        <v>4</v>
      </c>
      <c r="X6081">
        <v>2736</v>
      </c>
      <c r="Y6081">
        <v>625.34400000000005</v>
      </c>
      <c r="Z6081">
        <v>2001113</v>
      </c>
    </row>
    <row r="6082" spans="1:26" x14ac:dyDescent="0.2">
      <c r="A6082" s="27">
        <v>46084</v>
      </c>
      <c r="B6082" t="s">
        <v>14</v>
      </c>
      <c r="C6082" t="s">
        <v>1543</v>
      </c>
      <c r="D6082" t="s">
        <v>1543</v>
      </c>
      <c r="E6082" t="s">
        <v>1717</v>
      </c>
      <c r="F6082" t="s">
        <v>1510</v>
      </c>
      <c r="G6082" t="s">
        <v>1518</v>
      </c>
      <c r="H6082" t="s">
        <v>1180</v>
      </c>
      <c r="I6082" t="s">
        <v>1728</v>
      </c>
      <c r="J6082" t="s">
        <v>1450</v>
      </c>
      <c r="K6082" t="s">
        <v>1451</v>
      </c>
      <c r="L6082" t="s">
        <v>1452</v>
      </c>
      <c r="M6082" t="s">
        <v>1453</v>
      </c>
      <c r="N6082" t="s">
        <v>1454</v>
      </c>
      <c r="O6082" t="s">
        <v>1455</v>
      </c>
      <c r="P6082" t="s">
        <v>1456</v>
      </c>
      <c r="Q6082" t="s">
        <v>1457</v>
      </c>
      <c r="R6082">
        <v>2030990</v>
      </c>
      <c r="S6082" t="s">
        <v>1459</v>
      </c>
      <c r="T6082">
        <v>7563.0240000000003</v>
      </c>
      <c r="U6082">
        <v>9</v>
      </c>
      <c r="V6082">
        <v>7563.0240000000003</v>
      </c>
      <c r="W6082">
        <v>9</v>
      </c>
      <c r="X6082">
        <v>6210</v>
      </c>
      <c r="Y6082">
        <v>1353.0239999999999</v>
      </c>
      <c r="Z6082">
        <v>2030990</v>
      </c>
    </row>
    <row r="6083" spans="1:26" x14ac:dyDescent="0.2">
      <c r="A6083" s="27">
        <v>46084</v>
      </c>
      <c r="B6083" t="s">
        <v>14</v>
      </c>
      <c r="C6083" t="s">
        <v>1543</v>
      </c>
      <c r="D6083" t="s">
        <v>1543</v>
      </c>
      <c r="E6083" t="s">
        <v>1717</v>
      </c>
      <c r="F6083" t="s">
        <v>1510</v>
      </c>
      <c r="G6083" t="s">
        <v>1518</v>
      </c>
      <c r="H6083" t="s">
        <v>1180</v>
      </c>
      <c r="I6083" t="s">
        <v>1728</v>
      </c>
      <c r="J6083" t="s">
        <v>1450</v>
      </c>
      <c r="K6083" t="s">
        <v>1451</v>
      </c>
      <c r="L6083" t="s">
        <v>1452</v>
      </c>
      <c r="M6083" t="s">
        <v>1453</v>
      </c>
      <c r="N6083" t="s">
        <v>1454</v>
      </c>
      <c r="O6083" t="s">
        <v>1455</v>
      </c>
      <c r="P6083" t="s">
        <v>1456</v>
      </c>
      <c r="Q6083" t="s">
        <v>1457</v>
      </c>
      <c r="R6083">
        <v>2030991</v>
      </c>
      <c r="S6083" t="s">
        <v>1463</v>
      </c>
      <c r="T6083">
        <v>1680.672</v>
      </c>
      <c r="U6083">
        <v>2</v>
      </c>
      <c r="V6083">
        <v>1680.672</v>
      </c>
      <c r="W6083">
        <v>2</v>
      </c>
      <c r="X6083">
        <v>1382</v>
      </c>
      <c r="Y6083">
        <v>298.67200000000003</v>
      </c>
      <c r="Z6083">
        <v>2030991</v>
      </c>
    </row>
    <row r="6084" spans="1:26" x14ac:dyDescent="0.2">
      <c r="A6084" s="27">
        <v>46084</v>
      </c>
      <c r="B6084" t="s">
        <v>14</v>
      </c>
      <c r="C6084" t="s">
        <v>1543</v>
      </c>
      <c r="D6084" t="s">
        <v>1543</v>
      </c>
      <c r="E6084" t="s">
        <v>1717</v>
      </c>
      <c r="F6084" t="s">
        <v>1510</v>
      </c>
      <c r="G6084" t="s">
        <v>1518</v>
      </c>
      <c r="H6084" t="s">
        <v>1180</v>
      </c>
      <c r="I6084" t="s">
        <v>1728</v>
      </c>
      <c r="J6084" t="s">
        <v>1450</v>
      </c>
      <c r="K6084" t="s">
        <v>1451</v>
      </c>
      <c r="L6084" t="s">
        <v>1452</v>
      </c>
      <c r="M6084" t="s">
        <v>1453</v>
      </c>
      <c r="N6084" t="s">
        <v>1454</v>
      </c>
      <c r="O6084" t="s">
        <v>1455</v>
      </c>
      <c r="P6084" t="s">
        <v>1456</v>
      </c>
      <c r="Q6084" t="s">
        <v>1457</v>
      </c>
      <c r="R6084">
        <v>2048972</v>
      </c>
      <c r="S6084" t="s">
        <v>1461</v>
      </c>
      <c r="T6084">
        <v>1680.672</v>
      </c>
      <c r="U6084">
        <v>2</v>
      </c>
      <c r="V6084">
        <v>1680.672</v>
      </c>
      <c r="W6084">
        <v>2</v>
      </c>
      <c r="X6084">
        <v>1370</v>
      </c>
      <c r="Y6084">
        <v>310.67200000000003</v>
      </c>
      <c r="Z6084">
        <v>2048972</v>
      </c>
    </row>
    <row r="6085" spans="1:26" x14ac:dyDescent="0.2">
      <c r="A6085" s="27">
        <v>46084</v>
      </c>
      <c r="B6085" t="s">
        <v>14</v>
      </c>
      <c r="C6085" t="s">
        <v>1543</v>
      </c>
      <c r="D6085" t="s">
        <v>1543</v>
      </c>
      <c r="E6085" t="s">
        <v>1717</v>
      </c>
      <c r="F6085" t="s">
        <v>1510</v>
      </c>
      <c r="G6085" t="s">
        <v>1790</v>
      </c>
      <c r="H6085" t="s">
        <v>1319</v>
      </c>
      <c r="I6085" t="s">
        <v>1791</v>
      </c>
      <c r="J6085" t="s">
        <v>1450</v>
      </c>
      <c r="K6085" t="s">
        <v>1451</v>
      </c>
      <c r="L6085" t="s">
        <v>1452</v>
      </c>
      <c r="M6085" t="s">
        <v>1453</v>
      </c>
      <c r="N6085" t="s">
        <v>1454</v>
      </c>
      <c r="O6085" t="s">
        <v>1455</v>
      </c>
      <c r="P6085" t="s">
        <v>1456</v>
      </c>
      <c r="Q6085" t="s">
        <v>1457</v>
      </c>
      <c r="R6085">
        <v>2001113</v>
      </c>
      <c r="S6085" t="s">
        <v>1458</v>
      </c>
      <c r="T6085">
        <v>1680.672</v>
      </c>
      <c r="U6085">
        <v>2</v>
      </c>
      <c r="V6085">
        <v>1680.672</v>
      </c>
      <c r="W6085">
        <v>2</v>
      </c>
      <c r="X6085">
        <v>1370</v>
      </c>
      <c r="Y6085">
        <v>310.67200000000003</v>
      </c>
      <c r="Z6085">
        <v>2001113</v>
      </c>
    </row>
    <row r="6086" spans="1:26" x14ac:dyDescent="0.2">
      <c r="A6086" s="27">
        <v>46084</v>
      </c>
      <c r="B6086" t="s">
        <v>14</v>
      </c>
      <c r="C6086" t="s">
        <v>1543</v>
      </c>
      <c r="D6086" t="s">
        <v>1543</v>
      </c>
      <c r="E6086" t="s">
        <v>1717</v>
      </c>
      <c r="F6086" t="s">
        <v>1510</v>
      </c>
      <c r="G6086" t="s">
        <v>1790</v>
      </c>
      <c r="H6086" t="s">
        <v>1319</v>
      </c>
      <c r="I6086" t="s">
        <v>1791</v>
      </c>
      <c r="J6086" t="s">
        <v>1450</v>
      </c>
      <c r="K6086" t="s">
        <v>1451</v>
      </c>
      <c r="L6086" t="s">
        <v>1452</v>
      </c>
      <c r="M6086" t="s">
        <v>1453</v>
      </c>
      <c r="N6086" t="s">
        <v>1454</v>
      </c>
      <c r="O6086" t="s">
        <v>1455</v>
      </c>
      <c r="P6086" t="s">
        <v>1456</v>
      </c>
      <c r="Q6086" t="s">
        <v>1457</v>
      </c>
      <c r="R6086">
        <v>2030990</v>
      </c>
      <c r="S6086" t="s">
        <v>1459</v>
      </c>
      <c r="T6086">
        <v>8403.36</v>
      </c>
      <c r="U6086">
        <v>10</v>
      </c>
      <c r="V6086">
        <v>8403.36</v>
      </c>
      <c r="W6086">
        <v>10</v>
      </c>
      <c r="X6086">
        <v>7090</v>
      </c>
      <c r="Y6086">
        <v>1313.36</v>
      </c>
      <c r="Z6086">
        <v>2030990</v>
      </c>
    </row>
    <row r="6087" spans="1:26" x14ac:dyDescent="0.2">
      <c r="A6087" s="27">
        <v>46084</v>
      </c>
      <c r="B6087" t="s">
        <v>14</v>
      </c>
      <c r="C6087" t="s">
        <v>1543</v>
      </c>
      <c r="D6087" t="s">
        <v>1543</v>
      </c>
      <c r="E6087" t="s">
        <v>1717</v>
      </c>
      <c r="F6087" t="s">
        <v>1510</v>
      </c>
      <c r="G6087" t="s">
        <v>1790</v>
      </c>
      <c r="H6087" t="s">
        <v>1319</v>
      </c>
      <c r="I6087" t="s">
        <v>1791</v>
      </c>
      <c r="J6087" t="s">
        <v>1450</v>
      </c>
      <c r="K6087" t="s">
        <v>1451</v>
      </c>
      <c r="L6087" t="s">
        <v>1452</v>
      </c>
      <c r="M6087" t="s">
        <v>1453</v>
      </c>
      <c r="N6087" t="s">
        <v>1454</v>
      </c>
      <c r="O6087" t="s">
        <v>1455</v>
      </c>
      <c r="P6087" t="s">
        <v>1456</v>
      </c>
      <c r="Q6087" t="s">
        <v>1457</v>
      </c>
      <c r="R6087">
        <v>2030991</v>
      </c>
      <c r="S6087" t="s">
        <v>1463</v>
      </c>
      <c r="T6087">
        <v>840.33600000000001</v>
      </c>
      <c r="U6087">
        <v>1</v>
      </c>
      <c r="V6087">
        <v>840.33600000000001</v>
      </c>
      <c r="W6087">
        <v>1</v>
      </c>
      <c r="X6087">
        <v>686</v>
      </c>
      <c r="Y6087">
        <v>154.33600000000001</v>
      </c>
      <c r="Z6087">
        <v>2030991</v>
      </c>
    </row>
    <row r="6088" spans="1:26" x14ac:dyDescent="0.2">
      <c r="A6088" s="27">
        <v>46084</v>
      </c>
      <c r="B6088" t="s">
        <v>14</v>
      </c>
      <c r="C6088" t="s">
        <v>1543</v>
      </c>
      <c r="D6088" t="s">
        <v>1543</v>
      </c>
      <c r="E6088" t="s">
        <v>1717</v>
      </c>
      <c r="F6088" t="s">
        <v>1510</v>
      </c>
      <c r="G6088" t="s">
        <v>1790</v>
      </c>
      <c r="H6088" t="s">
        <v>1319</v>
      </c>
      <c r="I6088" t="s">
        <v>1791</v>
      </c>
      <c r="J6088" t="s">
        <v>1450</v>
      </c>
      <c r="K6088" t="s">
        <v>1451</v>
      </c>
      <c r="L6088" t="s">
        <v>1452</v>
      </c>
      <c r="M6088" t="s">
        <v>1453</v>
      </c>
      <c r="N6088" t="s">
        <v>1454</v>
      </c>
      <c r="O6088" t="s">
        <v>1455</v>
      </c>
      <c r="P6088" t="s">
        <v>1456</v>
      </c>
      <c r="Q6088" t="s">
        <v>1457</v>
      </c>
      <c r="R6088">
        <v>2039041</v>
      </c>
      <c r="S6088" t="s">
        <v>1460</v>
      </c>
      <c r="T6088">
        <v>840.33600000000001</v>
      </c>
      <c r="U6088">
        <v>1</v>
      </c>
      <c r="V6088">
        <v>840.33600000000001</v>
      </c>
      <c r="W6088">
        <v>1</v>
      </c>
      <c r="X6088">
        <v>685</v>
      </c>
      <c r="Y6088">
        <v>155.33600000000001</v>
      </c>
      <c r="Z6088">
        <v>2039041</v>
      </c>
    </row>
    <row r="6089" spans="1:26" x14ac:dyDescent="0.2">
      <c r="A6089" s="27">
        <v>46084</v>
      </c>
      <c r="B6089" t="s">
        <v>14</v>
      </c>
      <c r="C6089" t="s">
        <v>1543</v>
      </c>
      <c r="D6089" t="s">
        <v>1543</v>
      </c>
      <c r="E6089" t="s">
        <v>1717</v>
      </c>
      <c r="F6089" t="s">
        <v>1510</v>
      </c>
      <c r="G6089" t="s">
        <v>1790</v>
      </c>
      <c r="H6089" t="s">
        <v>1319</v>
      </c>
      <c r="I6089" t="s">
        <v>1791</v>
      </c>
      <c r="J6089" t="s">
        <v>1450</v>
      </c>
      <c r="K6089" t="s">
        <v>1451</v>
      </c>
      <c r="L6089" t="s">
        <v>1452</v>
      </c>
      <c r="M6089" t="s">
        <v>1453</v>
      </c>
      <c r="N6089" t="s">
        <v>1454</v>
      </c>
      <c r="O6089" t="s">
        <v>1455</v>
      </c>
      <c r="P6089" t="s">
        <v>1456</v>
      </c>
      <c r="Q6089" t="s">
        <v>1457</v>
      </c>
      <c r="R6089">
        <v>2048972</v>
      </c>
      <c r="S6089" t="s">
        <v>1461</v>
      </c>
      <c r="T6089">
        <v>1680.672</v>
      </c>
      <c r="U6089">
        <v>2</v>
      </c>
      <c r="V6089">
        <v>1680.672</v>
      </c>
      <c r="W6089">
        <v>2</v>
      </c>
      <c r="X6089">
        <v>1364</v>
      </c>
      <c r="Y6089">
        <v>316.67200000000003</v>
      </c>
      <c r="Z6089">
        <v>2048972</v>
      </c>
    </row>
    <row r="6090" spans="1:26" x14ac:dyDescent="0.2">
      <c r="A6090" s="27">
        <v>46084</v>
      </c>
      <c r="B6090" t="s">
        <v>14</v>
      </c>
      <c r="C6090" t="s">
        <v>1543</v>
      </c>
      <c r="D6090" t="s">
        <v>1543</v>
      </c>
      <c r="E6090" t="s">
        <v>1717</v>
      </c>
      <c r="F6090" t="s">
        <v>1510</v>
      </c>
      <c r="G6090" t="s">
        <v>1729</v>
      </c>
      <c r="H6090" t="s">
        <v>1025</v>
      </c>
      <c r="I6090" t="s">
        <v>1730</v>
      </c>
      <c r="J6090" t="s">
        <v>1450</v>
      </c>
      <c r="K6090" t="s">
        <v>1451</v>
      </c>
      <c r="L6090" t="s">
        <v>1452</v>
      </c>
      <c r="M6090" t="s">
        <v>1453</v>
      </c>
      <c r="N6090" t="s">
        <v>1454</v>
      </c>
      <c r="O6090" t="s">
        <v>1455</v>
      </c>
      <c r="P6090" t="s">
        <v>1456</v>
      </c>
      <c r="Q6090" t="s">
        <v>1457</v>
      </c>
      <c r="R6090">
        <v>2001113</v>
      </c>
      <c r="S6090" t="s">
        <v>1458</v>
      </c>
      <c r="T6090">
        <v>2521.0079999999998</v>
      </c>
      <c r="U6090">
        <v>3</v>
      </c>
      <c r="V6090">
        <v>2521.0079999999998</v>
      </c>
      <c r="W6090">
        <v>3</v>
      </c>
      <c r="X6090">
        <v>2058</v>
      </c>
      <c r="Y6090">
        <v>463.00799999999998</v>
      </c>
      <c r="Z6090">
        <v>2001113</v>
      </c>
    </row>
    <row r="6091" spans="1:26" x14ac:dyDescent="0.2">
      <c r="A6091" s="27">
        <v>46084</v>
      </c>
      <c r="B6091" t="s">
        <v>14</v>
      </c>
      <c r="C6091" t="s">
        <v>1543</v>
      </c>
      <c r="D6091" t="s">
        <v>1543</v>
      </c>
      <c r="E6091" t="s">
        <v>1717</v>
      </c>
      <c r="F6091" t="s">
        <v>1510</v>
      </c>
      <c r="G6091" t="s">
        <v>1729</v>
      </c>
      <c r="H6091" t="s">
        <v>1025</v>
      </c>
      <c r="I6091" t="s">
        <v>1730</v>
      </c>
      <c r="J6091" t="s">
        <v>1450</v>
      </c>
      <c r="K6091" t="s">
        <v>1451</v>
      </c>
      <c r="L6091" t="s">
        <v>1452</v>
      </c>
      <c r="M6091" t="s">
        <v>1453</v>
      </c>
      <c r="N6091" t="s">
        <v>1454</v>
      </c>
      <c r="O6091" t="s">
        <v>1455</v>
      </c>
      <c r="P6091" t="s">
        <v>1456</v>
      </c>
      <c r="Q6091" t="s">
        <v>1457</v>
      </c>
      <c r="R6091">
        <v>2030991</v>
      </c>
      <c r="S6091" t="s">
        <v>1463</v>
      </c>
      <c r="T6091">
        <v>840.33600000000001</v>
      </c>
      <c r="U6091">
        <v>1</v>
      </c>
      <c r="V6091">
        <v>840.33600000000001</v>
      </c>
      <c r="W6091">
        <v>1</v>
      </c>
      <c r="X6091">
        <v>690</v>
      </c>
      <c r="Y6091">
        <v>150.33600000000001</v>
      </c>
      <c r="Z6091">
        <v>2030991</v>
      </c>
    </row>
    <row r="6092" spans="1:26" x14ac:dyDescent="0.2">
      <c r="A6092" s="27">
        <v>46084</v>
      </c>
      <c r="B6092" t="s">
        <v>14</v>
      </c>
      <c r="C6092" t="s">
        <v>1543</v>
      </c>
      <c r="D6092" t="s">
        <v>1543</v>
      </c>
      <c r="E6092" t="s">
        <v>1717</v>
      </c>
      <c r="F6092" t="s">
        <v>1510</v>
      </c>
      <c r="G6092" t="s">
        <v>1729</v>
      </c>
      <c r="H6092" t="s">
        <v>1025</v>
      </c>
      <c r="I6092" t="s">
        <v>1730</v>
      </c>
      <c r="J6092" t="s">
        <v>1450</v>
      </c>
      <c r="K6092" t="s">
        <v>1451</v>
      </c>
      <c r="L6092" t="s">
        <v>1452</v>
      </c>
      <c r="M6092" t="s">
        <v>1453</v>
      </c>
      <c r="N6092" t="s">
        <v>1454</v>
      </c>
      <c r="O6092" t="s">
        <v>1455</v>
      </c>
      <c r="P6092" t="s">
        <v>1456</v>
      </c>
      <c r="Q6092" t="s">
        <v>1457</v>
      </c>
      <c r="R6092">
        <v>2039041</v>
      </c>
      <c r="S6092" t="s">
        <v>1460</v>
      </c>
      <c r="T6092">
        <v>4201.68</v>
      </c>
      <c r="U6092">
        <v>5</v>
      </c>
      <c r="V6092">
        <v>4201.68</v>
      </c>
      <c r="W6092">
        <v>5</v>
      </c>
      <c r="X6092">
        <v>3450</v>
      </c>
      <c r="Y6092">
        <v>751.68</v>
      </c>
      <c r="Z6092">
        <v>2039041</v>
      </c>
    </row>
    <row r="6093" spans="1:26" x14ac:dyDescent="0.2">
      <c r="A6093" s="27">
        <v>46084</v>
      </c>
      <c r="B6093" t="s">
        <v>14</v>
      </c>
      <c r="C6093" t="s">
        <v>1543</v>
      </c>
      <c r="D6093" t="s">
        <v>1543</v>
      </c>
      <c r="E6093" t="s">
        <v>1717</v>
      </c>
      <c r="F6093" t="s">
        <v>1510</v>
      </c>
      <c r="G6093" t="s">
        <v>1729</v>
      </c>
      <c r="H6093" t="s">
        <v>1025</v>
      </c>
      <c r="I6093" t="s">
        <v>1730</v>
      </c>
      <c r="J6093" t="s">
        <v>1450</v>
      </c>
      <c r="K6093" t="s">
        <v>1451</v>
      </c>
      <c r="L6093" t="s">
        <v>1452</v>
      </c>
      <c r="M6093" t="s">
        <v>1453</v>
      </c>
      <c r="N6093" t="s">
        <v>1454</v>
      </c>
      <c r="O6093" t="s">
        <v>1455</v>
      </c>
      <c r="P6093" t="s">
        <v>1456</v>
      </c>
      <c r="Q6093" t="s">
        <v>1457</v>
      </c>
      <c r="R6093">
        <v>2048972</v>
      </c>
      <c r="S6093" t="s">
        <v>1461</v>
      </c>
      <c r="T6093">
        <v>4201.68</v>
      </c>
      <c r="U6093">
        <v>5</v>
      </c>
      <c r="V6093">
        <v>4201.68</v>
      </c>
      <c r="W6093">
        <v>5</v>
      </c>
      <c r="X6093">
        <v>3430</v>
      </c>
      <c r="Y6093">
        <v>771.68</v>
      </c>
      <c r="Z6093">
        <v>2048972</v>
      </c>
    </row>
    <row r="6094" spans="1:26" x14ac:dyDescent="0.2">
      <c r="A6094" s="27">
        <v>46084</v>
      </c>
      <c r="B6094" t="s">
        <v>14</v>
      </c>
      <c r="C6094" t="s">
        <v>1543</v>
      </c>
      <c r="D6094" t="s">
        <v>1543</v>
      </c>
      <c r="E6094" t="s">
        <v>1717</v>
      </c>
      <c r="F6094" t="s">
        <v>1510</v>
      </c>
      <c r="G6094" t="s">
        <v>1729</v>
      </c>
      <c r="H6094" t="s">
        <v>1198</v>
      </c>
      <c r="I6094" t="s">
        <v>1731</v>
      </c>
      <c r="J6094" t="s">
        <v>1450</v>
      </c>
      <c r="K6094" t="s">
        <v>1451</v>
      </c>
      <c r="L6094" t="s">
        <v>1452</v>
      </c>
      <c r="M6094" t="s">
        <v>1453</v>
      </c>
      <c r="N6094" t="s">
        <v>1454</v>
      </c>
      <c r="O6094" t="s">
        <v>1455</v>
      </c>
      <c r="P6094" t="s">
        <v>1456</v>
      </c>
      <c r="Q6094" t="s">
        <v>1457</v>
      </c>
      <c r="R6094">
        <v>2048972</v>
      </c>
      <c r="S6094" t="s">
        <v>1461</v>
      </c>
      <c r="T6094">
        <v>6722.6880000000001</v>
      </c>
      <c r="U6094">
        <v>8</v>
      </c>
      <c r="V6094">
        <v>6722.6880000000001</v>
      </c>
      <c r="W6094">
        <v>8</v>
      </c>
      <c r="X6094">
        <v>5488</v>
      </c>
      <c r="Y6094">
        <v>1234.6880000000001</v>
      </c>
      <c r="Z6094">
        <v>2048972</v>
      </c>
    </row>
    <row r="6095" spans="1:26" x14ac:dyDescent="0.2">
      <c r="A6095" s="27">
        <v>46084</v>
      </c>
      <c r="B6095" t="s">
        <v>14</v>
      </c>
      <c r="C6095" t="s">
        <v>1543</v>
      </c>
      <c r="D6095" t="s">
        <v>1543</v>
      </c>
      <c r="E6095" t="s">
        <v>1717</v>
      </c>
      <c r="F6095" t="s">
        <v>1510</v>
      </c>
      <c r="G6095" t="s">
        <v>540</v>
      </c>
      <c r="H6095" t="s">
        <v>1100</v>
      </c>
      <c r="I6095" t="s">
        <v>1732</v>
      </c>
      <c r="J6095" t="s">
        <v>1450</v>
      </c>
      <c r="K6095" t="s">
        <v>1451</v>
      </c>
      <c r="L6095" t="s">
        <v>1452</v>
      </c>
      <c r="M6095" t="s">
        <v>1453</v>
      </c>
      <c r="N6095" t="s">
        <v>1454</v>
      </c>
      <c r="O6095" t="s">
        <v>1455</v>
      </c>
      <c r="P6095" t="s">
        <v>1456</v>
      </c>
      <c r="Q6095" t="s">
        <v>1457</v>
      </c>
      <c r="R6095">
        <v>2001113</v>
      </c>
      <c r="S6095" t="s">
        <v>1458</v>
      </c>
      <c r="T6095">
        <v>4201.68</v>
      </c>
      <c r="U6095">
        <v>5</v>
      </c>
      <c r="V6095">
        <v>4201.68</v>
      </c>
      <c r="W6095">
        <v>5</v>
      </c>
      <c r="X6095">
        <v>3430</v>
      </c>
      <c r="Y6095">
        <v>771.68</v>
      </c>
      <c r="Z6095">
        <v>2001113</v>
      </c>
    </row>
    <row r="6096" spans="1:26" x14ac:dyDescent="0.2">
      <c r="A6096" s="27">
        <v>46084</v>
      </c>
      <c r="B6096" t="s">
        <v>14</v>
      </c>
      <c r="C6096" t="s">
        <v>1543</v>
      </c>
      <c r="D6096" t="s">
        <v>1543</v>
      </c>
      <c r="E6096" t="s">
        <v>1717</v>
      </c>
      <c r="F6096" t="s">
        <v>1510</v>
      </c>
      <c r="G6096" t="s">
        <v>540</v>
      </c>
      <c r="H6096" t="s">
        <v>1100</v>
      </c>
      <c r="I6096" t="s">
        <v>1732</v>
      </c>
      <c r="J6096" t="s">
        <v>1450</v>
      </c>
      <c r="K6096" t="s">
        <v>1451</v>
      </c>
      <c r="L6096" t="s">
        <v>1452</v>
      </c>
      <c r="M6096" t="s">
        <v>1453</v>
      </c>
      <c r="N6096" t="s">
        <v>1454</v>
      </c>
      <c r="O6096" t="s">
        <v>1455</v>
      </c>
      <c r="P6096" t="s">
        <v>1456</v>
      </c>
      <c r="Q6096" t="s">
        <v>1457</v>
      </c>
      <c r="R6096">
        <v>2030990</v>
      </c>
      <c r="S6096" t="s">
        <v>1459</v>
      </c>
      <c r="T6096">
        <v>6722.6880000000001</v>
      </c>
      <c r="U6096">
        <v>8</v>
      </c>
      <c r="V6096">
        <v>6722.6880000000001</v>
      </c>
      <c r="W6096">
        <v>8</v>
      </c>
      <c r="X6096">
        <v>5520</v>
      </c>
      <c r="Y6096">
        <v>1202.6880000000001</v>
      </c>
      <c r="Z6096">
        <v>2030990</v>
      </c>
    </row>
    <row r="6097" spans="1:26" x14ac:dyDescent="0.2">
      <c r="A6097" s="27">
        <v>46084</v>
      </c>
      <c r="B6097" t="s">
        <v>14</v>
      </c>
      <c r="C6097" t="s">
        <v>1543</v>
      </c>
      <c r="D6097" t="s">
        <v>1543</v>
      </c>
      <c r="E6097" t="s">
        <v>1717</v>
      </c>
      <c r="F6097" t="s">
        <v>1510</v>
      </c>
      <c r="G6097" t="s">
        <v>540</v>
      </c>
      <c r="H6097" t="s">
        <v>1100</v>
      </c>
      <c r="I6097" t="s">
        <v>1732</v>
      </c>
      <c r="J6097" t="s">
        <v>1450</v>
      </c>
      <c r="K6097" t="s">
        <v>1451</v>
      </c>
      <c r="L6097" t="s">
        <v>1452</v>
      </c>
      <c r="M6097" t="s">
        <v>1453</v>
      </c>
      <c r="N6097" t="s">
        <v>1454</v>
      </c>
      <c r="O6097" t="s">
        <v>1455</v>
      </c>
      <c r="P6097" t="s">
        <v>1456</v>
      </c>
      <c r="Q6097" t="s">
        <v>1457</v>
      </c>
      <c r="R6097">
        <v>2039041</v>
      </c>
      <c r="S6097" t="s">
        <v>1460</v>
      </c>
      <c r="T6097">
        <v>1680.672</v>
      </c>
      <c r="U6097">
        <v>2</v>
      </c>
      <c r="V6097">
        <v>1680.672</v>
      </c>
      <c r="W6097">
        <v>2</v>
      </c>
      <c r="X6097">
        <v>1380</v>
      </c>
      <c r="Y6097">
        <v>300.67200000000003</v>
      </c>
      <c r="Z6097">
        <v>2039041</v>
      </c>
    </row>
    <row r="6098" spans="1:26" x14ac:dyDescent="0.2">
      <c r="A6098" s="27">
        <v>46084</v>
      </c>
      <c r="B6098" t="s">
        <v>1733</v>
      </c>
      <c r="C6098" t="s">
        <v>1446</v>
      </c>
      <c r="D6098" t="s">
        <v>1446</v>
      </c>
      <c r="E6098" t="s">
        <v>1447</v>
      </c>
      <c r="F6098" t="s">
        <v>178</v>
      </c>
      <c r="G6098" t="s">
        <v>276</v>
      </c>
      <c r="H6098" t="s">
        <v>884</v>
      </c>
      <c r="I6098" t="s">
        <v>1469</v>
      </c>
      <c r="J6098" t="s">
        <v>1450</v>
      </c>
      <c r="K6098" t="s">
        <v>1451</v>
      </c>
      <c r="L6098" t="s">
        <v>1452</v>
      </c>
      <c r="M6098" t="s">
        <v>1453</v>
      </c>
      <c r="N6098" t="s">
        <v>1454</v>
      </c>
      <c r="O6098" t="s">
        <v>1455</v>
      </c>
      <c r="P6098" t="s">
        <v>1456</v>
      </c>
      <c r="Q6098" t="s">
        <v>1457</v>
      </c>
      <c r="R6098">
        <v>2001113</v>
      </c>
      <c r="S6098" t="s">
        <v>1458</v>
      </c>
      <c r="T6098">
        <v>3361.3443000000002</v>
      </c>
      <c r="U6098">
        <v>4</v>
      </c>
      <c r="V6098">
        <v>3361.3443000000002</v>
      </c>
      <c r="W6098">
        <v>4</v>
      </c>
      <c r="X6098">
        <v>2744</v>
      </c>
      <c r="Y6098">
        <v>617.34429999999998</v>
      </c>
      <c r="Z6098">
        <v>2001113</v>
      </c>
    </row>
    <row r="6099" spans="1:26" x14ac:dyDescent="0.2">
      <c r="A6099" s="27">
        <v>46084</v>
      </c>
      <c r="B6099" t="s">
        <v>1733</v>
      </c>
      <c r="C6099" t="s">
        <v>1446</v>
      </c>
      <c r="D6099" t="s">
        <v>1446</v>
      </c>
      <c r="E6099" t="s">
        <v>1447</v>
      </c>
      <c r="F6099" t="s">
        <v>1470</v>
      </c>
      <c r="G6099" t="s">
        <v>383</v>
      </c>
      <c r="H6099" t="s">
        <v>214</v>
      </c>
      <c r="I6099" t="s">
        <v>1471</v>
      </c>
      <c r="J6099" t="s">
        <v>1450</v>
      </c>
      <c r="K6099" t="s">
        <v>1451</v>
      </c>
      <c r="L6099" t="s">
        <v>1452</v>
      </c>
      <c r="M6099" t="s">
        <v>1453</v>
      </c>
      <c r="N6099" t="s">
        <v>1454</v>
      </c>
      <c r="O6099" t="s">
        <v>1455</v>
      </c>
      <c r="P6099" t="s">
        <v>1456</v>
      </c>
      <c r="Q6099" t="s">
        <v>1457</v>
      </c>
      <c r="R6099">
        <v>2001113</v>
      </c>
      <c r="S6099" t="s">
        <v>1458</v>
      </c>
      <c r="T6099">
        <v>840.30359999999996</v>
      </c>
      <c r="U6099">
        <v>1</v>
      </c>
      <c r="V6099">
        <v>840.30359999999996</v>
      </c>
      <c r="W6099">
        <v>1</v>
      </c>
      <c r="X6099">
        <v>686</v>
      </c>
      <c r="Y6099">
        <v>154.30359999999999</v>
      </c>
      <c r="Z6099">
        <v>2001113</v>
      </c>
    </row>
    <row r="6100" spans="1:26" x14ac:dyDescent="0.2">
      <c r="A6100" s="27">
        <v>46084</v>
      </c>
      <c r="B6100" t="s">
        <v>1733</v>
      </c>
      <c r="C6100" t="s">
        <v>1446</v>
      </c>
      <c r="D6100" t="s">
        <v>1446</v>
      </c>
      <c r="E6100" t="s">
        <v>1447</v>
      </c>
      <c r="F6100" t="s">
        <v>1470</v>
      </c>
      <c r="G6100" t="s">
        <v>383</v>
      </c>
      <c r="H6100" t="s">
        <v>214</v>
      </c>
      <c r="I6100" t="s">
        <v>1471</v>
      </c>
      <c r="J6100" t="s">
        <v>1450</v>
      </c>
      <c r="K6100" t="s">
        <v>1451</v>
      </c>
      <c r="L6100" t="s">
        <v>1452</v>
      </c>
      <c r="M6100" t="s">
        <v>1453</v>
      </c>
      <c r="N6100" t="s">
        <v>1454</v>
      </c>
      <c r="O6100" t="s">
        <v>1455</v>
      </c>
      <c r="P6100" t="s">
        <v>1456</v>
      </c>
      <c r="Q6100" t="s">
        <v>1457</v>
      </c>
      <c r="R6100">
        <v>2030990</v>
      </c>
      <c r="S6100" t="s">
        <v>1459</v>
      </c>
      <c r="T6100">
        <v>840.30359999999996</v>
      </c>
      <c r="U6100">
        <v>1</v>
      </c>
      <c r="V6100">
        <v>840.30359999999996</v>
      </c>
      <c r="W6100">
        <v>1</v>
      </c>
      <c r="X6100">
        <v>690</v>
      </c>
      <c r="Y6100">
        <v>150.30359999999999</v>
      </c>
      <c r="Z6100">
        <v>2030990</v>
      </c>
    </row>
    <row r="6101" spans="1:26" x14ac:dyDescent="0.2">
      <c r="A6101" s="27">
        <v>46084</v>
      </c>
      <c r="B6101" t="s">
        <v>1733</v>
      </c>
      <c r="C6101" t="s">
        <v>1446</v>
      </c>
      <c r="D6101" t="s">
        <v>1446</v>
      </c>
      <c r="E6101" t="s">
        <v>1447</v>
      </c>
      <c r="F6101" t="s">
        <v>1472</v>
      </c>
      <c r="G6101" t="s">
        <v>244</v>
      </c>
      <c r="H6101" t="s">
        <v>44</v>
      </c>
      <c r="I6101" t="s">
        <v>1473</v>
      </c>
      <c r="J6101" t="s">
        <v>1450</v>
      </c>
      <c r="K6101" t="s">
        <v>1451</v>
      </c>
      <c r="L6101" t="s">
        <v>1452</v>
      </c>
      <c r="M6101" t="s">
        <v>1453</v>
      </c>
      <c r="N6101" t="s">
        <v>1454</v>
      </c>
      <c r="O6101" t="s">
        <v>1455</v>
      </c>
      <c r="P6101" t="s">
        <v>1456</v>
      </c>
      <c r="Q6101" t="s">
        <v>1457</v>
      </c>
      <c r="R6101">
        <v>2030990</v>
      </c>
      <c r="S6101" t="s">
        <v>1459</v>
      </c>
      <c r="T6101">
        <v>1680.6721</v>
      </c>
      <c r="U6101">
        <v>2</v>
      </c>
      <c r="V6101">
        <v>1680.6721</v>
      </c>
      <c r="W6101">
        <v>2</v>
      </c>
      <c r="X6101">
        <v>1382</v>
      </c>
      <c r="Y6101">
        <v>298.6721</v>
      </c>
      <c r="Z6101">
        <v>2030990</v>
      </c>
    </row>
    <row r="6102" spans="1:26" x14ac:dyDescent="0.2">
      <c r="A6102" s="27">
        <v>46084</v>
      </c>
      <c r="B6102" t="s">
        <v>1733</v>
      </c>
      <c r="C6102" t="s">
        <v>1446</v>
      </c>
      <c r="D6102" t="s">
        <v>1446</v>
      </c>
      <c r="E6102" t="s">
        <v>1447</v>
      </c>
      <c r="F6102" t="s">
        <v>1472</v>
      </c>
      <c r="G6102" t="s">
        <v>244</v>
      </c>
      <c r="H6102" t="s">
        <v>44</v>
      </c>
      <c r="I6102" t="s">
        <v>1473</v>
      </c>
      <c r="J6102" t="s">
        <v>1450</v>
      </c>
      <c r="K6102" t="s">
        <v>1451</v>
      </c>
      <c r="L6102" t="s">
        <v>1452</v>
      </c>
      <c r="M6102" t="s">
        <v>1453</v>
      </c>
      <c r="N6102" t="s">
        <v>1454</v>
      </c>
      <c r="O6102" t="s">
        <v>1455</v>
      </c>
      <c r="P6102" t="s">
        <v>1456</v>
      </c>
      <c r="Q6102" t="s">
        <v>1457</v>
      </c>
      <c r="R6102">
        <v>2039041</v>
      </c>
      <c r="S6102" t="s">
        <v>1460</v>
      </c>
      <c r="T6102">
        <v>1680.6071999999999</v>
      </c>
      <c r="U6102">
        <v>2</v>
      </c>
      <c r="V6102">
        <v>1680.6071999999999</v>
      </c>
      <c r="W6102">
        <v>2</v>
      </c>
      <c r="X6102">
        <v>1380</v>
      </c>
      <c r="Y6102">
        <v>300.60719999999998</v>
      </c>
      <c r="Z6102">
        <v>2039041</v>
      </c>
    </row>
    <row r="6103" spans="1:26" x14ac:dyDescent="0.2">
      <c r="A6103" s="27">
        <v>46084</v>
      </c>
      <c r="B6103" t="s">
        <v>1733</v>
      </c>
      <c r="C6103" t="s">
        <v>1446</v>
      </c>
      <c r="D6103" t="s">
        <v>1446</v>
      </c>
      <c r="E6103" t="s">
        <v>1447</v>
      </c>
      <c r="F6103" t="s">
        <v>1472</v>
      </c>
      <c r="G6103" t="s">
        <v>244</v>
      </c>
      <c r="H6103" t="s">
        <v>44</v>
      </c>
      <c r="I6103" t="s">
        <v>1473</v>
      </c>
      <c r="J6103" t="s">
        <v>1450</v>
      </c>
      <c r="K6103" t="s">
        <v>1451</v>
      </c>
      <c r="L6103" t="s">
        <v>1452</v>
      </c>
      <c r="M6103" t="s">
        <v>1453</v>
      </c>
      <c r="N6103" t="s">
        <v>1454</v>
      </c>
      <c r="O6103" t="s">
        <v>1455</v>
      </c>
      <c r="P6103" t="s">
        <v>1456</v>
      </c>
      <c r="Q6103" t="s">
        <v>1457</v>
      </c>
      <c r="R6103">
        <v>2048972</v>
      </c>
      <c r="S6103" t="s">
        <v>1461</v>
      </c>
      <c r="T6103">
        <v>1680.6071999999999</v>
      </c>
      <c r="U6103">
        <v>2</v>
      </c>
      <c r="V6103">
        <v>1680.6071999999999</v>
      </c>
      <c r="W6103">
        <v>2</v>
      </c>
      <c r="X6103">
        <v>1344</v>
      </c>
      <c r="Y6103">
        <v>336.60719999999998</v>
      </c>
      <c r="Z6103">
        <v>2048972</v>
      </c>
    </row>
    <row r="6104" spans="1:26" x14ac:dyDescent="0.2">
      <c r="A6104" s="27">
        <v>46084</v>
      </c>
      <c r="B6104" t="s">
        <v>1733</v>
      </c>
      <c r="C6104" t="s">
        <v>1446</v>
      </c>
      <c r="D6104" t="s">
        <v>1446</v>
      </c>
      <c r="E6104" t="s">
        <v>1474</v>
      </c>
      <c r="F6104" t="s">
        <v>125</v>
      </c>
      <c r="G6104" t="s">
        <v>1480</v>
      </c>
      <c r="H6104" t="s">
        <v>1734</v>
      </c>
      <c r="I6104" t="s">
        <v>1735</v>
      </c>
      <c r="J6104" t="s">
        <v>1450</v>
      </c>
      <c r="K6104" t="s">
        <v>1451</v>
      </c>
      <c r="L6104" t="s">
        <v>1452</v>
      </c>
      <c r="M6104" t="s">
        <v>1453</v>
      </c>
      <c r="N6104" t="s">
        <v>1454</v>
      </c>
      <c r="O6104" t="s">
        <v>1455</v>
      </c>
      <c r="P6104" t="s">
        <v>1456</v>
      </c>
      <c r="Q6104" t="s">
        <v>1457</v>
      </c>
      <c r="R6104">
        <v>2001113</v>
      </c>
      <c r="S6104" t="s">
        <v>1458</v>
      </c>
      <c r="T6104">
        <v>10083.8379</v>
      </c>
      <c r="U6104">
        <v>12</v>
      </c>
      <c r="V6104">
        <v>10083.8379</v>
      </c>
      <c r="W6104">
        <v>12</v>
      </c>
      <c r="X6104">
        <v>8232</v>
      </c>
      <c r="Y6104">
        <v>1851.8379</v>
      </c>
      <c r="Z6104">
        <v>2001113</v>
      </c>
    </row>
    <row r="6105" spans="1:26" x14ac:dyDescent="0.2">
      <c r="A6105" s="27">
        <v>46084</v>
      </c>
      <c r="B6105" t="s">
        <v>1733</v>
      </c>
      <c r="C6105" t="s">
        <v>1446</v>
      </c>
      <c r="D6105" t="s">
        <v>1446</v>
      </c>
      <c r="E6105" t="s">
        <v>1474</v>
      </c>
      <c r="F6105" t="s">
        <v>125</v>
      </c>
      <c r="G6105" t="s">
        <v>1480</v>
      </c>
      <c r="H6105" t="s">
        <v>1734</v>
      </c>
      <c r="I6105" t="s">
        <v>1735</v>
      </c>
      <c r="J6105" t="s">
        <v>1450</v>
      </c>
      <c r="K6105" t="s">
        <v>1451</v>
      </c>
      <c r="L6105" t="s">
        <v>1452</v>
      </c>
      <c r="M6105" t="s">
        <v>1453</v>
      </c>
      <c r="N6105" t="s">
        <v>1454</v>
      </c>
      <c r="O6105" t="s">
        <v>1455</v>
      </c>
      <c r="P6105" t="s">
        <v>1456</v>
      </c>
      <c r="Q6105" t="s">
        <v>1457</v>
      </c>
      <c r="R6105">
        <v>2039041</v>
      </c>
      <c r="S6105" t="s">
        <v>1460</v>
      </c>
      <c r="T6105">
        <v>1680.6721</v>
      </c>
      <c r="U6105">
        <v>2</v>
      </c>
      <c r="V6105">
        <v>1680.6721</v>
      </c>
      <c r="W6105">
        <v>2</v>
      </c>
      <c r="X6105">
        <v>1380</v>
      </c>
      <c r="Y6105">
        <v>300.6721</v>
      </c>
      <c r="Z6105">
        <v>2039041</v>
      </c>
    </row>
    <row r="6106" spans="1:26" x14ac:dyDescent="0.2">
      <c r="A6106" s="27">
        <v>46084</v>
      </c>
      <c r="B6106" t="s">
        <v>1733</v>
      </c>
      <c r="C6106" t="s">
        <v>1446</v>
      </c>
      <c r="D6106" t="s">
        <v>1446</v>
      </c>
      <c r="E6106" t="s">
        <v>1474</v>
      </c>
      <c r="F6106" t="s">
        <v>1470</v>
      </c>
      <c r="G6106" t="s">
        <v>1482</v>
      </c>
      <c r="H6106" t="s">
        <v>856</v>
      </c>
      <c r="I6106" t="s">
        <v>1736</v>
      </c>
      <c r="J6106" t="s">
        <v>1450</v>
      </c>
      <c r="K6106" t="s">
        <v>1451</v>
      </c>
      <c r="L6106" t="s">
        <v>1452</v>
      </c>
      <c r="M6106" t="s">
        <v>1453</v>
      </c>
      <c r="N6106" t="s">
        <v>1454</v>
      </c>
      <c r="O6106" t="s">
        <v>1455</v>
      </c>
      <c r="P6106" t="s">
        <v>1456</v>
      </c>
      <c r="Q6106" t="s">
        <v>1457</v>
      </c>
      <c r="R6106">
        <v>2030991</v>
      </c>
      <c r="S6106" t="s">
        <v>1463</v>
      </c>
      <c r="T6106">
        <v>2520.9757</v>
      </c>
      <c r="U6106">
        <v>3</v>
      </c>
      <c r="V6106">
        <v>2520.9757</v>
      </c>
      <c r="W6106">
        <v>3</v>
      </c>
      <c r="X6106">
        <v>2073</v>
      </c>
      <c r="Y6106">
        <v>447.97570000000002</v>
      </c>
      <c r="Z6106">
        <v>2030991</v>
      </c>
    </row>
    <row r="6107" spans="1:26" x14ac:dyDescent="0.2">
      <c r="A6107" s="27">
        <v>46084</v>
      </c>
      <c r="B6107" t="s">
        <v>1733</v>
      </c>
      <c r="C6107" t="s">
        <v>1446</v>
      </c>
      <c r="D6107" t="s">
        <v>1446</v>
      </c>
      <c r="E6107" t="s">
        <v>1485</v>
      </c>
      <c r="F6107" t="s">
        <v>1470</v>
      </c>
      <c r="G6107" t="s">
        <v>60</v>
      </c>
      <c r="H6107" t="s">
        <v>84</v>
      </c>
      <c r="I6107" t="s">
        <v>1488</v>
      </c>
      <c r="J6107" t="s">
        <v>1450</v>
      </c>
      <c r="K6107" t="s">
        <v>1451</v>
      </c>
      <c r="L6107" t="s">
        <v>1452</v>
      </c>
      <c r="M6107" t="s">
        <v>1453</v>
      </c>
      <c r="N6107" t="s">
        <v>1454</v>
      </c>
      <c r="O6107" t="s">
        <v>1455</v>
      </c>
      <c r="P6107" t="s">
        <v>1456</v>
      </c>
      <c r="Q6107" t="s">
        <v>1457</v>
      </c>
      <c r="R6107">
        <v>2001113</v>
      </c>
      <c r="S6107" t="s">
        <v>1458</v>
      </c>
      <c r="T6107">
        <v>3361.3443000000002</v>
      </c>
      <c r="U6107">
        <v>4</v>
      </c>
      <c r="V6107">
        <v>3361.0082000000002</v>
      </c>
      <c r="W6107">
        <v>3.9996</v>
      </c>
      <c r="X6107">
        <v>2743.7256000000002</v>
      </c>
      <c r="Y6107">
        <v>617.2826</v>
      </c>
      <c r="Z6107">
        <v>2001113</v>
      </c>
    </row>
    <row r="6108" spans="1:26" x14ac:dyDescent="0.2">
      <c r="A6108" s="27">
        <v>46084</v>
      </c>
      <c r="B6108" t="s">
        <v>1733</v>
      </c>
      <c r="C6108" t="s">
        <v>1446</v>
      </c>
      <c r="D6108" t="s">
        <v>1446</v>
      </c>
      <c r="E6108" t="s">
        <v>1485</v>
      </c>
      <c r="F6108" t="s">
        <v>1470</v>
      </c>
      <c r="G6108" t="s">
        <v>60</v>
      </c>
      <c r="H6108" t="s">
        <v>84</v>
      </c>
      <c r="I6108" t="s">
        <v>1488</v>
      </c>
      <c r="J6108" t="s">
        <v>1450</v>
      </c>
      <c r="K6108" t="s">
        <v>1451</v>
      </c>
      <c r="L6108" t="s">
        <v>1452</v>
      </c>
      <c r="M6108" t="s">
        <v>1453</v>
      </c>
      <c r="N6108" t="s">
        <v>1454</v>
      </c>
      <c r="O6108" t="s">
        <v>1455</v>
      </c>
      <c r="P6108" t="s">
        <v>1456</v>
      </c>
      <c r="Q6108" t="s">
        <v>1457</v>
      </c>
      <c r="R6108">
        <v>2030990</v>
      </c>
      <c r="S6108" t="s">
        <v>1459</v>
      </c>
      <c r="T6108">
        <v>1680.6721</v>
      </c>
      <c r="U6108">
        <v>2</v>
      </c>
      <c r="V6108">
        <v>1680.5039999999999</v>
      </c>
      <c r="W6108">
        <v>1.9998</v>
      </c>
      <c r="X6108">
        <v>1379.8620000000001</v>
      </c>
      <c r="Y6108">
        <v>300.642</v>
      </c>
      <c r="Z6108">
        <v>2030990</v>
      </c>
    </row>
    <row r="6109" spans="1:26" x14ac:dyDescent="0.2">
      <c r="A6109" s="27">
        <v>46084</v>
      </c>
      <c r="B6109" t="s">
        <v>1733</v>
      </c>
      <c r="C6109" t="s">
        <v>1446</v>
      </c>
      <c r="D6109" t="s">
        <v>1446</v>
      </c>
      <c r="E6109" t="s">
        <v>1485</v>
      </c>
      <c r="F6109" t="s">
        <v>1470</v>
      </c>
      <c r="G6109" t="s">
        <v>60</v>
      </c>
      <c r="H6109" t="s">
        <v>84</v>
      </c>
      <c r="I6109" t="s">
        <v>1488</v>
      </c>
      <c r="J6109" t="s">
        <v>1450</v>
      </c>
      <c r="K6109" t="s">
        <v>1451</v>
      </c>
      <c r="L6109" t="s">
        <v>1452</v>
      </c>
      <c r="M6109" t="s">
        <v>1453</v>
      </c>
      <c r="N6109" t="s">
        <v>1454</v>
      </c>
      <c r="O6109" t="s">
        <v>1455</v>
      </c>
      <c r="P6109" t="s">
        <v>1456</v>
      </c>
      <c r="Q6109" t="s">
        <v>1457</v>
      </c>
      <c r="R6109">
        <v>2030991</v>
      </c>
      <c r="S6109" t="s">
        <v>1463</v>
      </c>
      <c r="T6109">
        <v>1680.6721</v>
      </c>
      <c r="U6109">
        <v>2</v>
      </c>
      <c r="V6109">
        <v>1680.5039999999999</v>
      </c>
      <c r="W6109">
        <v>1.9998</v>
      </c>
      <c r="X6109">
        <v>1379.8620000000001</v>
      </c>
      <c r="Y6109">
        <v>300.642</v>
      </c>
      <c r="Z6109">
        <v>2030991</v>
      </c>
    </row>
    <row r="6110" spans="1:26" x14ac:dyDescent="0.2">
      <c r="A6110" s="27">
        <v>46084</v>
      </c>
      <c r="B6110" t="s">
        <v>1733</v>
      </c>
      <c r="C6110" t="s">
        <v>1446</v>
      </c>
      <c r="D6110" t="s">
        <v>1446</v>
      </c>
      <c r="E6110" t="s">
        <v>1485</v>
      </c>
      <c r="F6110" t="s">
        <v>1470</v>
      </c>
      <c r="G6110" t="s">
        <v>60</v>
      </c>
      <c r="H6110" t="s">
        <v>84</v>
      </c>
      <c r="I6110" t="s">
        <v>1488</v>
      </c>
      <c r="J6110" t="s">
        <v>1450</v>
      </c>
      <c r="K6110" t="s">
        <v>1451</v>
      </c>
      <c r="L6110" t="s">
        <v>1452</v>
      </c>
      <c r="M6110" t="s">
        <v>1453</v>
      </c>
      <c r="N6110" t="s">
        <v>1454</v>
      </c>
      <c r="O6110" t="s">
        <v>1455</v>
      </c>
      <c r="P6110" t="s">
        <v>1456</v>
      </c>
      <c r="Q6110" t="s">
        <v>1457</v>
      </c>
      <c r="R6110">
        <v>2039041</v>
      </c>
      <c r="S6110" t="s">
        <v>1460</v>
      </c>
      <c r="T6110">
        <v>1680.6721</v>
      </c>
      <c r="U6110">
        <v>2</v>
      </c>
      <c r="V6110">
        <v>1680.5039999999999</v>
      </c>
      <c r="W6110">
        <v>1.9998</v>
      </c>
      <c r="X6110">
        <v>1379.8620000000001</v>
      </c>
      <c r="Y6110">
        <v>300.642</v>
      </c>
      <c r="Z6110">
        <v>2039041</v>
      </c>
    </row>
    <row r="6111" spans="1:26" x14ac:dyDescent="0.2">
      <c r="A6111" s="27">
        <v>46084</v>
      </c>
      <c r="B6111" t="s">
        <v>1733</v>
      </c>
      <c r="C6111" t="s">
        <v>1446</v>
      </c>
      <c r="D6111" t="s">
        <v>1446</v>
      </c>
      <c r="E6111" t="s">
        <v>1485</v>
      </c>
      <c r="F6111" t="s">
        <v>1470</v>
      </c>
      <c r="G6111" t="s">
        <v>60</v>
      </c>
      <c r="H6111" t="s">
        <v>84</v>
      </c>
      <c r="I6111" t="s">
        <v>1488</v>
      </c>
      <c r="J6111" t="s">
        <v>1450</v>
      </c>
      <c r="K6111" t="s">
        <v>1451</v>
      </c>
      <c r="L6111" t="s">
        <v>1452</v>
      </c>
      <c r="M6111" t="s">
        <v>1453</v>
      </c>
      <c r="N6111" t="s">
        <v>1454</v>
      </c>
      <c r="O6111" t="s">
        <v>1455</v>
      </c>
      <c r="P6111" t="s">
        <v>1456</v>
      </c>
      <c r="Q6111" t="s">
        <v>1457</v>
      </c>
      <c r="R6111">
        <v>2048972</v>
      </c>
      <c r="S6111" t="s">
        <v>1461</v>
      </c>
      <c r="T6111">
        <v>3361.3443000000002</v>
      </c>
      <c r="U6111">
        <v>4</v>
      </c>
      <c r="V6111">
        <v>3361.0082000000002</v>
      </c>
      <c r="W6111">
        <v>3.9996</v>
      </c>
      <c r="X6111">
        <v>2743.7256000000002</v>
      </c>
      <c r="Y6111">
        <v>617.2826</v>
      </c>
      <c r="Z6111">
        <v>2048972</v>
      </c>
    </row>
    <row r="6112" spans="1:26" x14ac:dyDescent="0.2">
      <c r="A6112" s="27">
        <v>46084</v>
      </c>
      <c r="B6112" t="s">
        <v>1733</v>
      </c>
      <c r="C6112" t="s">
        <v>1446</v>
      </c>
      <c r="D6112" t="s">
        <v>1446</v>
      </c>
      <c r="E6112" t="s">
        <v>1485</v>
      </c>
      <c r="F6112" t="s">
        <v>1470</v>
      </c>
      <c r="G6112" t="s">
        <v>22</v>
      </c>
      <c r="H6112" t="s">
        <v>861</v>
      </c>
      <c r="I6112" t="s">
        <v>1492</v>
      </c>
      <c r="J6112" t="s">
        <v>1450</v>
      </c>
      <c r="K6112" t="s">
        <v>1451</v>
      </c>
      <c r="L6112" t="s">
        <v>1452</v>
      </c>
      <c r="M6112" t="s">
        <v>1453</v>
      </c>
      <c r="N6112" t="s">
        <v>1454</v>
      </c>
      <c r="O6112" t="s">
        <v>1455</v>
      </c>
      <c r="P6112" t="s">
        <v>1456</v>
      </c>
      <c r="Q6112" t="s">
        <v>1457</v>
      </c>
      <c r="R6112">
        <v>2001113</v>
      </c>
      <c r="S6112" t="s">
        <v>1458</v>
      </c>
      <c r="T6112">
        <v>4201.518</v>
      </c>
      <c r="U6112">
        <v>5</v>
      </c>
      <c r="V6112">
        <v>4201.518</v>
      </c>
      <c r="W6112">
        <v>5</v>
      </c>
      <c r="X6112">
        <v>3430</v>
      </c>
      <c r="Y6112">
        <v>771.51800000000003</v>
      </c>
      <c r="Z6112">
        <v>2001113</v>
      </c>
    </row>
    <row r="6113" spans="1:26" x14ac:dyDescent="0.2">
      <c r="A6113" s="27">
        <v>46084</v>
      </c>
      <c r="B6113" t="s">
        <v>1733</v>
      </c>
      <c r="C6113" t="s">
        <v>1446</v>
      </c>
      <c r="D6113" t="s">
        <v>1446</v>
      </c>
      <c r="E6113" t="s">
        <v>1494</v>
      </c>
      <c r="F6113" t="s">
        <v>1470</v>
      </c>
      <c r="G6113" t="s">
        <v>1501</v>
      </c>
      <c r="H6113" t="s">
        <v>119</v>
      </c>
      <c r="I6113" t="s">
        <v>1502</v>
      </c>
      <c r="J6113" t="s">
        <v>1450</v>
      </c>
      <c r="K6113" t="s">
        <v>1451</v>
      </c>
      <c r="L6113" t="s">
        <v>1452</v>
      </c>
      <c r="M6113" t="s">
        <v>1453</v>
      </c>
      <c r="N6113" t="s">
        <v>1454</v>
      </c>
      <c r="O6113" t="s">
        <v>1455</v>
      </c>
      <c r="P6113" t="s">
        <v>1456</v>
      </c>
      <c r="Q6113" t="s">
        <v>1457</v>
      </c>
      <c r="R6113">
        <v>2030991</v>
      </c>
      <c r="S6113" t="s">
        <v>1463</v>
      </c>
      <c r="T6113">
        <v>1680.6721</v>
      </c>
      <c r="U6113">
        <v>2</v>
      </c>
      <c r="V6113">
        <v>1680.6721</v>
      </c>
      <c r="W6113">
        <v>2</v>
      </c>
      <c r="X6113">
        <v>1380</v>
      </c>
      <c r="Y6113">
        <v>300.6721</v>
      </c>
      <c r="Z6113">
        <v>2030991</v>
      </c>
    </row>
    <row r="6114" spans="1:26" x14ac:dyDescent="0.2">
      <c r="A6114" s="27">
        <v>46084</v>
      </c>
      <c r="B6114" t="s">
        <v>1733</v>
      </c>
      <c r="C6114" t="s">
        <v>1446</v>
      </c>
      <c r="D6114" t="s">
        <v>1446</v>
      </c>
      <c r="E6114" t="s">
        <v>1494</v>
      </c>
      <c r="F6114" t="s">
        <v>1470</v>
      </c>
      <c r="G6114" t="s">
        <v>162</v>
      </c>
      <c r="H6114" t="s">
        <v>57</v>
      </c>
      <c r="I6114" t="s">
        <v>1504</v>
      </c>
      <c r="J6114" t="s">
        <v>1450</v>
      </c>
      <c r="K6114" t="s">
        <v>1451</v>
      </c>
      <c r="L6114" t="s">
        <v>1452</v>
      </c>
      <c r="M6114" t="s">
        <v>1453</v>
      </c>
      <c r="N6114" t="s">
        <v>1454</v>
      </c>
      <c r="O6114" t="s">
        <v>1455</v>
      </c>
      <c r="P6114" t="s">
        <v>1456</v>
      </c>
      <c r="Q6114" t="s">
        <v>1457</v>
      </c>
      <c r="R6114">
        <v>2001113</v>
      </c>
      <c r="S6114" t="s">
        <v>1458</v>
      </c>
      <c r="T6114">
        <v>3361.3442</v>
      </c>
      <c r="U6114">
        <v>4</v>
      </c>
      <c r="V6114">
        <v>3361.3442</v>
      </c>
      <c r="W6114">
        <v>4</v>
      </c>
      <c r="X6114">
        <v>2744</v>
      </c>
      <c r="Y6114">
        <v>617.3442</v>
      </c>
      <c r="Z6114">
        <v>2001113</v>
      </c>
    </row>
    <row r="6115" spans="1:26" x14ac:dyDescent="0.2">
      <c r="A6115" s="27">
        <v>46084</v>
      </c>
      <c r="B6115" t="s">
        <v>1733</v>
      </c>
      <c r="C6115" t="s">
        <v>1446</v>
      </c>
      <c r="D6115" t="s">
        <v>1446</v>
      </c>
      <c r="E6115" t="s">
        <v>1494</v>
      </c>
      <c r="F6115" t="s">
        <v>1470</v>
      </c>
      <c r="G6115" t="s">
        <v>162</v>
      </c>
      <c r="H6115" t="s">
        <v>57</v>
      </c>
      <c r="I6115" t="s">
        <v>1504</v>
      </c>
      <c r="J6115" t="s">
        <v>1450</v>
      </c>
      <c r="K6115" t="s">
        <v>1451</v>
      </c>
      <c r="L6115" t="s">
        <v>1452</v>
      </c>
      <c r="M6115" t="s">
        <v>1453</v>
      </c>
      <c r="N6115" t="s">
        <v>1454</v>
      </c>
      <c r="O6115" t="s">
        <v>1455</v>
      </c>
      <c r="P6115" t="s">
        <v>1456</v>
      </c>
      <c r="Q6115" t="s">
        <v>1457</v>
      </c>
      <c r="R6115">
        <v>2030990</v>
      </c>
      <c r="S6115" t="s">
        <v>1459</v>
      </c>
      <c r="T6115">
        <v>1680.6721</v>
      </c>
      <c r="U6115">
        <v>2</v>
      </c>
      <c r="V6115">
        <v>1680.6721</v>
      </c>
      <c r="W6115">
        <v>2</v>
      </c>
      <c r="X6115">
        <v>1380</v>
      </c>
      <c r="Y6115">
        <v>300.6721</v>
      </c>
      <c r="Z6115">
        <v>2030990</v>
      </c>
    </row>
    <row r="6116" spans="1:26" x14ac:dyDescent="0.2">
      <c r="A6116" s="27">
        <v>46084</v>
      </c>
      <c r="B6116" t="s">
        <v>1733</v>
      </c>
      <c r="C6116" t="s">
        <v>1446</v>
      </c>
      <c r="D6116" t="s">
        <v>1446</v>
      </c>
      <c r="E6116" t="s">
        <v>1494</v>
      </c>
      <c r="F6116" t="s">
        <v>1470</v>
      </c>
      <c r="G6116" t="s">
        <v>162</v>
      </c>
      <c r="H6116" t="s">
        <v>57</v>
      </c>
      <c r="I6116" t="s">
        <v>1504</v>
      </c>
      <c r="J6116" t="s">
        <v>1450</v>
      </c>
      <c r="K6116" t="s">
        <v>1451</v>
      </c>
      <c r="L6116" t="s">
        <v>1452</v>
      </c>
      <c r="M6116" t="s">
        <v>1453</v>
      </c>
      <c r="N6116" t="s">
        <v>1454</v>
      </c>
      <c r="O6116" t="s">
        <v>1455</v>
      </c>
      <c r="P6116" t="s">
        <v>1456</v>
      </c>
      <c r="Q6116" t="s">
        <v>1457</v>
      </c>
      <c r="R6116">
        <v>2030991</v>
      </c>
      <c r="S6116" t="s">
        <v>1463</v>
      </c>
      <c r="T6116">
        <v>6722.4287999999997</v>
      </c>
      <c r="U6116">
        <v>8</v>
      </c>
      <c r="V6116">
        <v>6722.4287999999997</v>
      </c>
      <c r="W6116">
        <v>8</v>
      </c>
      <c r="X6116">
        <v>5528</v>
      </c>
      <c r="Y6116">
        <v>1194.4287999999999</v>
      </c>
      <c r="Z6116">
        <v>2030991</v>
      </c>
    </row>
    <row r="6117" spans="1:26" x14ac:dyDescent="0.2">
      <c r="A6117" s="27">
        <v>46084</v>
      </c>
      <c r="B6117" t="s">
        <v>1733</v>
      </c>
      <c r="C6117" t="s">
        <v>1446</v>
      </c>
      <c r="D6117" t="s">
        <v>1446</v>
      </c>
      <c r="E6117" t="s">
        <v>1494</v>
      </c>
      <c r="F6117" t="s">
        <v>1470</v>
      </c>
      <c r="G6117" t="s">
        <v>247</v>
      </c>
      <c r="H6117" t="s">
        <v>252</v>
      </c>
      <c r="I6117" t="s">
        <v>1505</v>
      </c>
      <c r="J6117" t="s">
        <v>1450</v>
      </c>
      <c r="K6117" t="s">
        <v>1451</v>
      </c>
      <c r="L6117" t="s">
        <v>1452</v>
      </c>
      <c r="M6117" t="s">
        <v>1453</v>
      </c>
      <c r="N6117" t="s">
        <v>1454</v>
      </c>
      <c r="O6117" t="s">
        <v>1455</v>
      </c>
      <c r="P6117" t="s">
        <v>1456</v>
      </c>
      <c r="Q6117" t="s">
        <v>1457</v>
      </c>
      <c r="R6117">
        <v>2001113</v>
      </c>
      <c r="S6117" t="s">
        <v>1458</v>
      </c>
      <c r="T6117">
        <v>4201.5829000000003</v>
      </c>
      <c r="U6117">
        <v>5</v>
      </c>
      <c r="V6117">
        <v>4201.5829000000003</v>
      </c>
      <c r="W6117">
        <v>5</v>
      </c>
      <c r="X6117">
        <v>3345</v>
      </c>
      <c r="Y6117">
        <v>856.5829</v>
      </c>
      <c r="Z6117">
        <v>2001113</v>
      </c>
    </row>
    <row r="6118" spans="1:26" x14ac:dyDescent="0.2">
      <c r="A6118" s="27">
        <v>46084</v>
      </c>
      <c r="B6118" t="s">
        <v>1733</v>
      </c>
      <c r="C6118" t="s">
        <v>1446</v>
      </c>
      <c r="D6118" t="s">
        <v>1446</v>
      </c>
      <c r="E6118" t="s">
        <v>1494</v>
      </c>
      <c r="F6118" t="s">
        <v>1470</v>
      </c>
      <c r="G6118" t="s">
        <v>247</v>
      </c>
      <c r="H6118" t="s">
        <v>252</v>
      </c>
      <c r="I6118" t="s">
        <v>1505</v>
      </c>
      <c r="J6118" t="s">
        <v>1450</v>
      </c>
      <c r="K6118" t="s">
        <v>1451</v>
      </c>
      <c r="L6118" t="s">
        <v>1452</v>
      </c>
      <c r="M6118" t="s">
        <v>1453</v>
      </c>
      <c r="N6118" t="s">
        <v>1454</v>
      </c>
      <c r="O6118" t="s">
        <v>1455</v>
      </c>
      <c r="P6118" t="s">
        <v>1456</v>
      </c>
      <c r="Q6118" t="s">
        <v>1457</v>
      </c>
      <c r="R6118">
        <v>2048972</v>
      </c>
      <c r="S6118" t="s">
        <v>1461</v>
      </c>
      <c r="T6118">
        <v>2520.9108000000001</v>
      </c>
      <c r="U6118">
        <v>3</v>
      </c>
      <c r="V6118">
        <v>2520.9108000000001</v>
      </c>
      <c r="W6118">
        <v>3</v>
      </c>
      <c r="X6118">
        <v>2034</v>
      </c>
      <c r="Y6118">
        <v>486.91079999999999</v>
      </c>
      <c r="Z6118">
        <v>2048972</v>
      </c>
    </row>
    <row r="6119" spans="1:26" x14ac:dyDescent="0.2">
      <c r="A6119" s="27">
        <v>46084</v>
      </c>
      <c r="B6119" t="s">
        <v>1733</v>
      </c>
      <c r="C6119" t="s">
        <v>1446</v>
      </c>
      <c r="D6119" t="s">
        <v>1446</v>
      </c>
      <c r="E6119" t="s">
        <v>1494</v>
      </c>
      <c r="F6119" t="s">
        <v>1470</v>
      </c>
      <c r="G6119" t="s">
        <v>96</v>
      </c>
      <c r="H6119" t="s">
        <v>878</v>
      </c>
      <c r="I6119" t="s">
        <v>1506</v>
      </c>
      <c r="J6119" t="s">
        <v>1450</v>
      </c>
      <c r="K6119" t="s">
        <v>1451</v>
      </c>
      <c r="L6119" t="s">
        <v>1452</v>
      </c>
      <c r="M6119" t="s">
        <v>1453</v>
      </c>
      <c r="N6119" t="s">
        <v>1454</v>
      </c>
      <c r="O6119" t="s">
        <v>1455</v>
      </c>
      <c r="P6119" t="s">
        <v>1456</v>
      </c>
      <c r="Q6119" t="s">
        <v>1457</v>
      </c>
      <c r="R6119">
        <v>2001113</v>
      </c>
      <c r="S6119" t="s">
        <v>1458</v>
      </c>
      <c r="T6119">
        <v>1680.6721</v>
      </c>
      <c r="U6119">
        <v>2</v>
      </c>
      <c r="V6119">
        <v>1680.6721</v>
      </c>
      <c r="W6119">
        <v>2</v>
      </c>
      <c r="X6119">
        <v>1372</v>
      </c>
      <c r="Y6119">
        <v>308.6721</v>
      </c>
      <c r="Z6119">
        <v>2001113</v>
      </c>
    </row>
    <row r="6120" spans="1:26" x14ac:dyDescent="0.2">
      <c r="A6120" s="27">
        <v>46084</v>
      </c>
      <c r="B6120" t="s">
        <v>1733</v>
      </c>
      <c r="C6120" t="s">
        <v>1446</v>
      </c>
      <c r="D6120" t="s">
        <v>1446</v>
      </c>
      <c r="E6120" t="s">
        <v>1494</v>
      </c>
      <c r="F6120" t="s">
        <v>1470</v>
      </c>
      <c r="G6120" t="s">
        <v>96</v>
      </c>
      <c r="H6120" t="s">
        <v>878</v>
      </c>
      <c r="I6120" t="s">
        <v>1506</v>
      </c>
      <c r="J6120" t="s">
        <v>1450</v>
      </c>
      <c r="K6120" t="s">
        <v>1451</v>
      </c>
      <c r="L6120" t="s">
        <v>1452</v>
      </c>
      <c r="M6120" t="s">
        <v>1453</v>
      </c>
      <c r="N6120" t="s">
        <v>1454</v>
      </c>
      <c r="O6120" t="s">
        <v>1455</v>
      </c>
      <c r="P6120" t="s">
        <v>1456</v>
      </c>
      <c r="Q6120" t="s">
        <v>1457</v>
      </c>
      <c r="R6120">
        <v>2030990</v>
      </c>
      <c r="S6120" t="s">
        <v>1459</v>
      </c>
      <c r="T6120">
        <v>6722.4287999999997</v>
      </c>
      <c r="U6120">
        <v>8</v>
      </c>
      <c r="V6120">
        <v>6722.4287999999997</v>
      </c>
      <c r="W6120">
        <v>8</v>
      </c>
      <c r="X6120">
        <v>5528</v>
      </c>
      <c r="Y6120">
        <v>1194.4287999999999</v>
      </c>
      <c r="Z6120">
        <v>2030990</v>
      </c>
    </row>
    <row r="6121" spans="1:26" x14ac:dyDescent="0.2">
      <c r="A6121" s="27">
        <v>46084</v>
      </c>
      <c r="B6121" t="s">
        <v>1733</v>
      </c>
      <c r="C6121" t="s">
        <v>1446</v>
      </c>
      <c r="D6121" t="s">
        <v>1446</v>
      </c>
      <c r="E6121" t="s">
        <v>1494</v>
      </c>
      <c r="F6121" t="s">
        <v>1470</v>
      </c>
      <c r="G6121" t="s">
        <v>96</v>
      </c>
      <c r="H6121" t="s">
        <v>878</v>
      </c>
      <c r="I6121" t="s">
        <v>1506</v>
      </c>
      <c r="J6121" t="s">
        <v>1450</v>
      </c>
      <c r="K6121" t="s">
        <v>1451</v>
      </c>
      <c r="L6121" t="s">
        <v>1452</v>
      </c>
      <c r="M6121" t="s">
        <v>1453</v>
      </c>
      <c r="N6121" t="s">
        <v>1454</v>
      </c>
      <c r="O6121" t="s">
        <v>1455</v>
      </c>
      <c r="P6121" t="s">
        <v>1456</v>
      </c>
      <c r="Q6121" t="s">
        <v>1457</v>
      </c>
      <c r="R6121">
        <v>2048972</v>
      </c>
      <c r="S6121" t="s">
        <v>1461</v>
      </c>
      <c r="T6121">
        <v>3361.3442</v>
      </c>
      <c r="U6121">
        <v>4</v>
      </c>
      <c r="V6121">
        <v>3361.3442</v>
      </c>
      <c r="W6121">
        <v>4</v>
      </c>
      <c r="X6121">
        <v>2744</v>
      </c>
      <c r="Y6121">
        <v>617.3442</v>
      </c>
      <c r="Z6121">
        <v>2048972</v>
      </c>
    </row>
    <row r="6122" spans="1:26" x14ac:dyDescent="0.2">
      <c r="A6122" s="27">
        <v>46084</v>
      </c>
      <c r="B6122" t="s">
        <v>1733</v>
      </c>
      <c r="C6122" t="s">
        <v>1446</v>
      </c>
      <c r="D6122" t="s">
        <v>1446</v>
      </c>
      <c r="E6122" t="s">
        <v>1494</v>
      </c>
      <c r="F6122" t="s">
        <v>1470</v>
      </c>
      <c r="G6122" t="s">
        <v>37</v>
      </c>
      <c r="H6122" t="s">
        <v>25</v>
      </c>
      <c r="I6122" t="s">
        <v>1507</v>
      </c>
      <c r="J6122" t="s">
        <v>1450</v>
      </c>
      <c r="K6122" t="s">
        <v>1451</v>
      </c>
      <c r="L6122" t="s">
        <v>1452</v>
      </c>
      <c r="M6122" t="s">
        <v>1453</v>
      </c>
      <c r="N6122" t="s">
        <v>1454</v>
      </c>
      <c r="O6122" t="s">
        <v>1455</v>
      </c>
      <c r="P6122" t="s">
        <v>1456</v>
      </c>
      <c r="Q6122" t="s">
        <v>1457</v>
      </c>
      <c r="R6122">
        <v>2001113</v>
      </c>
      <c r="S6122" t="s">
        <v>1458</v>
      </c>
      <c r="T6122">
        <v>2520.9108000000001</v>
      </c>
      <c r="U6122">
        <v>3</v>
      </c>
      <c r="V6122">
        <v>2520.6587</v>
      </c>
      <c r="W6122">
        <v>2.9996999999999998</v>
      </c>
      <c r="X6122">
        <v>2057.7941999999998</v>
      </c>
      <c r="Y6122">
        <v>462.86450000000002</v>
      </c>
      <c r="Z6122">
        <v>2001113</v>
      </c>
    </row>
    <row r="6123" spans="1:26" x14ac:dyDescent="0.2">
      <c r="A6123" s="27">
        <v>46084</v>
      </c>
      <c r="B6123" t="s">
        <v>1733</v>
      </c>
      <c r="C6123" t="s">
        <v>1543</v>
      </c>
      <c r="D6123" t="s">
        <v>1543</v>
      </c>
      <c r="E6123" t="s">
        <v>1544</v>
      </c>
      <c r="F6123" t="s">
        <v>178</v>
      </c>
      <c r="G6123" t="s">
        <v>276</v>
      </c>
      <c r="H6123" t="s">
        <v>1072</v>
      </c>
      <c r="I6123" t="s">
        <v>1556</v>
      </c>
      <c r="J6123" t="s">
        <v>1450</v>
      </c>
      <c r="K6123" t="s">
        <v>1451</v>
      </c>
      <c r="L6123" t="s">
        <v>1452</v>
      </c>
      <c r="M6123" t="s">
        <v>1453</v>
      </c>
      <c r="N6123" t="s">
        <v>1454</v>
      </c>
      <c r="O6123" t="s">
        <v>1455</v>
      </c>
      <c r="P6123" t="s">
        <v>1456</v>
      </c>
      <c r="Q6123" t="s">
        <v>1457</v>
      </c>
      <c r="R6123">
        <v>2030990</v>
      </c>
      <c r="S6123" t="s">
        <v>1459</v>
      </c>
      <c r="T6123">
        <v>3361.2170000000001</v>
      </c>
      <c r="U6123">
        <v>4</v>
      </c>
      <c r="V6123">
        <v>3361.2170000000001</v>
      </c>
      <c r="W6123">
        <v>4</v>
      </c>
      <c r="X6123">
        <v>2760</v>
      </c>
      <c r="Y6123">
        <v>601.21699999999998</v>
      </c>
      <c r="Z6123">
        <v>2030990</v>
      </c>
    </row>
    <row r="6124" spans="1:26" x14ac:dyDescent="0.2">
      <c r="A6124" s="27">
        <v>46084</v>
      </c>
      <c r="B6124" t="s">
        <v>1733</v>
      </c>
      <c r="C6124" t="s">
        <v>1543</v>
      </c>
      <c r="D6124" t="s">
        <v>1543</v>
      </c>
      <c r="E6124" t="s">
        <v>1584</v>
      </c>
      <c r="F6124" t="s">
        <v>1495</v>
      </c>
      <c r="G6124" t="s">
        <v>106</v>
      </c>
      <c r="H6124" t="s">
        <v>1309</v>
      </c>
      <c r="I6124" t="s">
        <v>1591</v>
      </c>
      <c r="J6124" t="s">
        <v>1450</v>
      </c>
      <c r="K6124" t="s">
        <v>1451</v>
      </c>
      <c r="L6124" t="s">
        <v>1452</v>
      </c>
      <c r="M6124" t="s">
        <v>1453</v>
      </c>
      <c r="N6124" t="s">
        <v>1454</v>
      </c>
      <c r="O6124" t="s">
        <v>1455</v>
      </c>
      <c r="P6124" t="s">
        <v>1456</v>
      </c>
      <c r="Q6124" t="s">
        <v>1457</v>
      </c>
      <c r="R6124">
        <v>2039041</v>
      </c>
      <c r="S6124" t="s">
        <v>1460</v>
      </c>
      <c r="T6124">
        <v>3361.2170000000001</v>
      </c>
      <c r="U6124">
        <v>4</v>
      </c>
      <c r="V6124">
        <v>3361.2170000000001</v>
      </c>
      <c r="W6124">
        <v>4</v>
      </c>
      <c r="X6124">
        <v>2760</v>
      </c>
      <c r="Y6124">
        <v>601.21699999999998</v>
      </c>
      <c r="Z6124">
        <v>2039041</v>
      </c>
    </row>
    <row r="6125" spans="1:26" x14ac:dyDescent="0.2">
      <c r="A6125" s="27">
        <v>46084</v>
      </c>
      <c r="B6125" t="s">
        <v>1733</v>
      </c>
      <c r="C6125" t="s">
        <v>1543</v>
      </c>
      <c r="D6125" t="s">
        <v>1543</v>
      </c>
      <c r="E6125" t="s">
        <v>1606</v>
      </c>
      <c r="F6125" t="s">
        <v>125</v>
      </c>
      <c r="G6125" t="s">
        <v>1478</v>
      </c>
      <c r="H6125" t="s">
        <v>999</v>
      </c>
      <c r="I6125" t="s">
        <v>1613</v>
      </c>
      <c r="J6125" t="s">
        <v>1450</v>
      </c>
      <c r="K6125" t="s">
        <v>1451</v>
      </c>
      <c r="L6125" t="s">
        <v>1452</v>
      </c>
      <c r="M6125" t="s">
        <v>1453</v>
      </c>
      <c r="N6125" t="s">
        <v>1454</v>
      </c>
      <c r="O6125" t="s">
        <v>1455</v>
      </c>
      <c r="P6125" t="s">
        <v>1456</v>
      </c>
      <c r="Q6125" t="s">
        <v>1457</v>
      </c>
      <c r="R6125">
        <v>2030991</v>
      </c>
      <c r="S6125" t="s">
        <v>1463</v>
      </c>
      <c r="T6125">
        <v>1680.6723</v>
      </c>
      <c r="U6125">
        <v>2</v>
      </c>
      <c r="V6125">
        <v>1680.6723</v>
      </c>
      <c r="W6125">
        <v>2</v>
      </c>
      <c r="X6125">
        <v>1380</v>
      </c>
      <c r="Y6125">
        <v>300.67230000000001</v>
      </c>
      <c r="Z6125">
        <v>2030991</v>
      </c>
    </row>
    <row r="6126" spans="1:26" x14ac:dyDescent="0.2">
      <c r="A6126" s="27">
        <v>46084</v>
      </c>
      <c r="B6126" t="s">
        <v>1733</v>
      </c>
      <c r="C6126" t="s">
        <v>1543</v>
      </c>
      <c r="D6126" t="s">
        <v>1543</v>
      </c>
      <c r="E6126" t="s">
        <v>1663</v>
      </c>
      <c r="F6126" t="s">
        <v>1470</v>
      </c>
      <c r="G6126" t="s">
        <v>557</v>
      </c>
      <c r="H6126" t="s">
        <v>127</v>
      </c>
      <c r="I6126" t="s">
        <v>1669</v>
      </c>
      <c r="J6126" t="s">
        <v>1450</v>
      </c>
      <c r="K6126" t="s">
        <v>1451</v>
      </c>
      <c r="L6126" t="s">
        <v>1452</v>
      </c>
      <c r="M6126" t="s">
        <v>1453</v>
      </c>
      <c r="N6126" t="s">
        <v>1454</v>
      </c>
      <c r="O6126" t="s">
        <v>1455</v>
      </c>
      <c r="P6126" t="s">
        <v>1456</v>
      </c>
      <c r="Q6126" t="s">
        <v>1457</v>
      </c>
      <c r="R6126">
        <v>2001113</v>
      </c>
      <c r="S6126" t="s">
        <v>1458</v>
      </c>
      <c r="T6126">
        <v>5041.8254999999999</v>
      </c>
      <c r="U6126">
        <v>6</v>
      </c>
      <c r="V6126">
        <v>5041.8254999999999</v>
      </c>
      <c r="W6126">
        <v>6</v>
      </c>
      <c r="X6126">
        <v>4116</v>
      </c>
      <c r="Y6126">
        <v>925.82550000000003</v>
      </c>
      <c r="Z6126">
        <v>2001113</v>
      </c>
    </row>
    <row r="6127" spans="1:26" x14ac:dyDescent="0.2">
      <c r="A6127" s="27">
        <v>46084</v>
      </c>
      <c r="B6127" t="s">
        <v>1733</v>
      </c>
      <c r="C6127" t="s">
        <v>1543</v>
      </c>
      <c r="D6127" t="s">
        <v>1543</v>
      </c>
      <c r="E6127" t="s">
        <v>1663</v>
      </c>
      <c r="F6127" t="s">
        <v>1470</v>
      </c>
      <c r="G6127" t="s">
        <v>326</v>
      </c>
      <c r="H6127" t="s">
        <v>1192</v>
      </c>
      <c r="I6127" t="s">
        <v>1680</v>
      </c>
      <c r="J6127" t="s">
        <v>1450</v>
      </c>
      <c r="K6127" t="s">
        <v>1451</v>
      </c>
      <c r="L6127" t="s">
        <v>1452</v>
      </c>
      <c r="M6127" t="s">
        <v>1453</v>
      </c>
      <c r="N6127" t="s">
        <v>1454</v>
      </c>
      <c r="O6127" t="s">
        <v>1455</v>
      </c>
      <c r="P6127" t="s">
        <v>1456</v>
      </c>
      <c r="Q6127" t="s">
        <v>1457</v>
      </c>
      <c r="R6127">
        <v>2030990</v>
      </c>
      <c r="S6127" t="s">
        <v>1459</v>
      </c>
      <c r="T6127">
        <v>1680.6723</v>
      </c>
      <c r="U6127">
        <v>2</v>
      </c>
      <c r="V6127">
        <v>1680.6723</v>
      </c>
      <c r="W6127">
        <v>2</v>
      </c>
      <c r="X6127">
        <v>1374</v>
      </c>
      <c r="Y6127">
        <v>306.67230000000001</v>
      </c>
      <c r="Z6127">
        <v>2030990</v>
      </c>
    </row>
    <row r="6128" spans="1:26" x14ac:dyDescent="0.2">
      <c r="A6128" s="27">
        <v>46084</v>
      </c>
      <c r="B6128" t="s">
        <v>1733</v>
      </c>
      <c r="C6128" t="s">
        <v>1543</v>
      </c>
      <c r="D6128" t="s">
        <v>1543</v>
      </c>
      <c r="E6128" t="s">
        <v>1663</v>
      </c>
      <c r="F6128" t="s">
        <v>1470</v>
      </c>
      <c r="G6128" t="s">
        <v>326</v>
      </c>
      <c r="H6128" t="s">
        <v>1192</v>
      </c>
      <c r="I6128" t="s">
        <v>1680</v>
      </c>
      <c r="J6128" t="s">
        <v>1450</v>
      </c>
      <c r="K6128" t="s">
        <v>1451</v>
      </c>
      <c r="L6128" t="s">
        <v>1452</v>
      </c>
      <c r="M6128" t="s">
        <v>1453</v>
      </c>
      <c r="N6128" t="s">
        <v>1454</v>
      </c>
      <c r="O6128" t="s">
        <v>1455</v>
      </c>
      <c r="P6128" t="s">
        <v>1456</v>
      </c>
      <c r="Q6128" t="s">
        <v>1457</v>
      </c>
      <c r="R6128">
        <v>2048972</v>
      </c>
      <c r="S6128" t="s">
        <v>1461</v>
      </c>
      <c r="T6128">
        <v>5041.8254999999999</v>
      </c>
      <c r="U6128">
        <v>6</v>
      </c>
      <c r="V6128">
        <v>5041.8254999999999</v>
      </c>
      <c r="W6128">
        <v>6</v>
      </c>
      <c r="X6128">
        <v>4122</v>
      </c>
      <c r="Y6128">
        <v>919.82550000000003</v>
      </c>
      <c r="Z6128">
        <v>2048972</v>
      </c>
    </row>
    <row r="6129" spans="1:26" x14ac:dyDescent="0.2">
      <c r="A6129" s="27">
        <v>46084</v>
      </c>
      <c r="B6129" t="s">
        <v>1733</v>
      </c>
      <c r="C6129" t="s">
        <v>1543</v>
      </c>
      <c r="D6129" t="s">
        <v>1543</v>
      </c>
      <c r="E6129" t="s">
        <v>1682</v>
      </c>
      <c r="F6129" t="s">
        <v>1470</v>
      </c>
      <c r="G6129" t="s">
        <v>162</v>
      </c>
      <c r="H6129" t="s">
        <v>1092</v>
      </c>
      <c r="I6129" t="s">
        <v>1704</v>
      </c>
      <c r="J6129" t="s">
        <v>1450</v>
      </c>
      <c r="K6129" t="s">
        <v>1451</v>
      </c>
      <c r="L6129" t="s">
        <v>1452</v>
      </c>
      <c r="M6129" t="s">
        <v>1453</v>
      </c>
      <c r="N6129" t="s">
        <v>1454</v>
      </c>
      <c r="O6129" t="s">
        <v>1455</v>
      </c>
      <c r="P6129" t="s">
        <v>1456</v>
      </c>
      <c r="Q6129" t="s">
        <v>1457</v>
      </c>
      <c r="R6129">
        <v>2030991</v>
      </c>
      <c r="S6129" t="s">
        <v>1463</v>
      </c>
      <c r="T6129">
        <v>840.33600000000001</v>
      </c>
      <c r="U6129">
        <v>1</v>
      </c>
      <c r="V6129">
        <v>840.33600000000001</v>
      </c>
      <c r="W6129">
        <v>1</v>
      </c>
      <c r="X6129">
        <v>691</v>
      </c>
      <c r="Y6129">
        <v>149.33600000000001</v>
      </c>
      <c r="Z6129">
        <v>2030991</v>
      </c>
    </row>
    <row r="6130" spans="1:26" x14ac:dyDescent="0.2">
      <c r="A6130" s="27">
        <v>46084</v>
      </c>
      <c r="B6130" t="s">
        <v>1738</v>
      </c>
      <c r="C6130" t="s">
        <v>1446</v>
      </c>
      <c r="D6130" t="s">
        <v>1446</v>
      </c>
      <c r="E6130" t="s">
        <v>1474</v>
      </c>
      <c r="F6130" t="s">
        <v>1470</v>
      </c>
      <c r="G6130" t="s">
        <v>1482</v>
      </c>
      <c r="H6130" t="s">
        <v>856</v>
      </c>
      <c r="I6130" t="s">
        <v>1736</v>
      </c>
      <c r="J6130" t="s">
        <v>1450</v>
      </c>
      <c r="K6130" t="s">
        <v>1451</v>
      </c>
      <c r="L6130" t="s">
        <v>1452</v>
      </c>
      <c r="M6130" t="s">
        <v>1453</v>
      </c>
      <c r="N6130" t="s">
        <v>1454</v>
      </c>
      <c r="O6130" t="s">
        <v>1455</v>
      </c>
      <c r="P6130" t="s">
        <v>1456</v>
      </c>
      <c r="Q6130" t="s">
        <v>1457</v>
      </c>
      <c r="R6130">
        <v>2039041</v>
      </c>
      <c r="S6130" t="s">
        <v>1460</v>
      </c>
      <c r="T6130">
        <v>6722.4287999999997</v>
      </c>
      <c r="U6130">
        <v>8</v>
      </c>
      <c r="V6130">
        <v>6722.4287999999997</v>
      </c>
      <c r="W6130">
        <v>8</v>
      </c>
      <c r="X6130">
        <v>5520</v>
      </c>
      <c r="Y6130">
        <v>1202.4287999999999</v>
      </c>
      <c r="Z6130">
        <v>2039041</v>
      </c>
    </row>
    <row r="6131" spans="1:26" x14ac:dyDescent="0.2">
      <c r="A6131" s="27">
        <v>46084</v>
      </c>
      <c r="B6131" t="s">
        <v>1738</v>
      </c>
      <c r="C6131" t="s">
        <v>1446</v>
      </c>
      <c r="D6131" t="s">
        <v>1446</v>
      </c>
      <c r="E6131" t="s">
        <v>1485</v>
      </c>
      <c r="F6131" t="s">
        <v>1470</v>
      </c>
      <c r="G6131" t="s">
        <v>60</v>
      </c>
      <c r="H6131" t="s">
        <v>71</v>
      </c>
      <c r="I6131" t="s">
        <v>1487</v>
      </c>
      <c r="J6131" t="s">
        <v>1450</v>
      </c>
      <c r="K6131" t="s">
        <v>1451</v>
      </c>
      <c r="L6131" t="s">
        <v>1452</v>
      </c>
      <c r="M6131" t="s">
        <v>1453</v>
      </c>
      <c r="N6131" t="s">
        <v>1454</v>
      </c>
      <c r="O6131" t="s">
        <v>1455</v>
      </c>
      <c r="P6131" t="s">
        <v>1456</v>
      </c>
      <c r="Q6131" t="s">
        <v>1457</v>
      </c>
      <c r="R6131">
        <v>2001113</v>
      </c>
      <c r="S6131" t="s">
        <v>1458</v>
      </c>
      <c r="T6131">
        <v>1680.6071999999999</v>
      </c>
      <c r="U6131">
        <v>2</v>
      </c>
      <c r="V6131">
        <v>1680.4391000000001</v>
      </c>
      <c r="W6131">
        <v>1.9998</v>
      </c>
      <c r="X6131">
        <v>1375.8624</v>
      </c>
      <c r="Y6131">
        <v>304.57670000000002</v>
      </c>
      <c r="Z6131">
        <v>2001113</v>
      </c>
    </row>
    <row r="6132" spans="1:26" x14ac:dyDescent="0.2">
      <c r="A6132" s="27">
        <v>46084</v>
      </c>
      <c r="B6132" t="s">
        <v>1738</v>
      </c>
      <c r="C6132" t="s">
        <v>1446</v>
      </c>
      <c r="D6132" t="s">
        <v>1446</v>
      </c>
      <c r="E6132" t="s">
        <v>1485</v>
      </c>
      <c r="F6132" t="s">
        <v>1470</v>
      </c>
      <c r="G6132" t="s">
        <v>60</v>
      </c>
      <c r="H6132" t="s">
        <v>71</v>
      </c>
      <c r="I6132" t="s">
        <v>1487</v>
      </c>
      <c r="J6132" t="s">
        <v>1450</v>
      </c>
      <c r="K6132" t="s">
        <v>1451</v>
      </c>
      <c r="L6132" t="s">
        <v>1452</v>
      </c>
      <c r="M6132" t="s">
        <v>1453</v>
      </c>
      <c r="N6132" t="s">
        <v>1454</v>
      </c>
      <c r="O6132" t="s">
        <v>1455</v>
      </c>
      <c r="P6132" t="s">
        <v>1456</v>
      </c>
      <c r="Q6132" t="s">
        <v>1457</v>
      </c>
      <c r="R6132">
        <v>2030990</v>
      </c>
      <c r="S6132" t="s">
        <v>1459</v>
      </c>
      <c r="T6132">
        <v>2520.9108000000001</v>
      </c>
      <c r="U6132">
        <v>3</v>
      </c>
      <c r="V6132">
        <v>2520.6587</v>
      </c>
      <c r="W6132">
        <v>2.9996999999999998</v>
      </c>
      <c r="X6132">
        <v>2069.7930000000001</v>
      </c>
      <c r="Y6132">
        <v>450.8657</v>
      </c>
      <c r="Z6132">
        <v>2030990</v>
      </c>
    </row>
    <row r="6133" spans="1:26" x14ac:dyDescent="0.2">
      <c r="A6133" s="27">
        <v>46084</v>
      </c>
      <c r="B6133" t="s">
        <v>1738</v>
      </c>
      <c r="C6133" t="s">
        <v>1446</v>
      </c>
      <c r="D6133" t="s">
        <v>1446</v>
      </c>
      <c r="E6133" t="s">
        <v>1485</v>
      </c>
      <c r="F6133" t="s">
        <v>1470</v>
      </c>
      <c r="G6133" t="s">
        <v>60</v>
      </c>
      <c r="H6133" t="s">
        <v>84</v>
      </c>
      <c r="I6133" t="s">
        <v>1488</v>
      </c>
      <c r="J6133" t="s">
        <v>1450</v>
      </c>
      <c r="K6133" t="s">
        <v>1451</v>
      </c>
      <c r="L6133" t="s">
        <v>1452</v>
      </c>
      <c r="M6133" t="s">
        <v>1453</v>
      </c>
      <c r="N6133" t="s">
        <v>1454</v>
      </c>
      <c r="O6133" t="s">
        <v>1455</v>
      </c>
      <c r="P6133" t="s">
        <v>1456</v>
      </c>
      <c r="Q6133" t="s">
        <v>1457</v>
      </c>
      <c r="R6133">
        <v>2001113</v>
      </c>
      <c r="S6133" t="s">
        <v>1458</v>
      </c>
      <c r="T6133">
        <v>5041.8216000000002</v>
      </c>
      <c r="U6133">
        <v>6</v>
      </c>
      <c r="V6133">
        <v>5041.3173999999999</v>
      </c>
      <c r="W6133">
        <v>5.9993999999999996</v>
      </c>
      <c r="X6133">
        <v>4115.5883999999996</v>
      </c>
      <c r="Y6133">
        <v>925.72900000000004</v>
      </c>
      <c r="Z6133">
        <v>2001113</v>
      </c>
    </row>
    <row r="6134" spans="1:26" x14ac:dyDescent="0.2">
      <c r="A6134" s="27">
        <v>46084</v>
      </c>
      <c r="B6134" t="s">
        <v>1738</v>
      </c>
      <c r="C6134" t="s">
        <v>1446</v>
      </c>
      <c r="D6134" t="s">
        <v>1446</v>
      </c>
      <c r="E6134" t="s">
        <v>1485</v>
      </c>
      <c r="F6134" t="s">
        <v>1470</v>
      </c>
      <c r="G6134" t="s">
        <v>60</v>
      </c>
      <c r="H6134" t="s">
        <v>84</v>
      </c>
      <c r="I6134" t="s">
        <v>1488</v>
      </c>
      <c r="J6134" t="s">
        <v>1450</v>
      </c>
      <c r="K6134" t="s">
        <v>1451</v>
      </c>
      <c r="L6134" t="s">
        <v>1452</v>
      </c>
      <c r="M6134" t="s">
        <v>1453</v>
      </c>
      <c r="N6134" t="s">
        <v>1454</v>
      </c>
      <c r="O6134" t="s">
        <v>1455</v>
      </c>
      <c r="P6134" t="s">
        <v>1456</v>
      </c>
      <c r="Q6134" t="s">
        <v>1457</v>
      </c>
      <c r="R6134">
        <v>2030990</v>
      </c>
      <c r="S6134" t="s">
        <v>1459</v>
      </c>
      <c r="T6134">
        <v>1680.6071999999999</v>
      </c>
      <c r="U6134">
        <v>2</v>
      </c>
      <c r="V6134">
        <v>1680.4391000000001</v>
      </c>
      <c r="W6134">
        <v>1.9998</v>
      </c>
      <c r="X6134">
        <v>1379.8620000000001</v>
      </c>
      <c r="Y6134">
        <v>300.57709999999997</v>
      </c>
      <c r="Z6134">
        <v>2030990</v>
      </c>
    </row>
    <row r="6135" spans="1:26" x14ac:dyDescent="0.2">
      <c r="A6135" s="27">
        <v>46084</v>
      </c>
      <c r="B6135" t="s">
        <v>1738</v>
      </c>
      <c r="C6135" t="s">
        <v>1446</v>
      </c>
      <c r="D6135" t="s">
        <v>1446</v>
      </c>
      <c r="E6135" t="s">
        <v>1485</v>
      </c>
      <c r="F6135" t="s">
        <v>1470</v>
      </c>
      <c r="G6135" t="s">
        <v>60</v>
      </c>
      <c r="H6135" t="s">
        <v>84</v>
      </c>
      <c r="I6135" t="s">
        <v>1488</v>
      </c>
      <c r="J6135" t="s">
        <v>1450</v>
      </c>
      <c r="K6135" t="s">
        <v>1451</v>
      </c>
      <c r="L6135" t="s">
        <v>1452</v>
      </c>
      <c r="M6135" t="s">
        <v>1453</v>
      </c>
      <c r="N6135" t="s">
        <v>1454</v>
      </c>
      <c r="O6135" t="s">
        <v>1455</v>
      </c>
      <c r="P6135" t="s">
        <v>1456</v>
      </c>
      <c r="Q6135" t="s">
        <v>1457</v>
      </c>
      <c r="R6135">
        <v>2030991</v>
      </c>
      <c r="S6135" t="s">
        <v>1463</v>
      </c>
      <c r="T6135">
        <v>1680.6071999999999</v>
      </c>
      <c r="U6135">
        <v>2</v>
      </c>
      <c r="V6135">
        <v>1680.4391000000001</v>
      </c>
      <c r="W6135">
        <v>1.9998</v>
      </c>
      <c r="X6135">
        <v>1379.8620000000001</v>
      </c>
      <c r="Y6135">
        <v>300.57709999999997</v>
      </c>
      <c r="Z6135">
        <v>2030991</v>
      </c>
    </row>
    <row r="6136" spans="1:26" x14ac:dyDescent="0.2">
      <c r="A6136" s="27">
        <v>46084</v>
      </c>
      <c r="B6136" t="s">
        <v>1738</v>
      </c>
      <c r="C6136" t="s">
        <v>1446</v>
      </c>
      <c r="D6136" t="s">
        <v>1446</v>
      </c>
      <c r="E6136" t="s">
        <v>1485</v>
      </c>
      <c r="F6136" t="s">
        <v>1470</v>
      </c>
      <c r="G6136" t="s">
        <v>77</v>
      </c>
      <c r="H6136" t="s">
        <v>280</v>
      </c>
      <c r="I6136" t="s">
        <v>1491</v>
      </c>
      <c r="J6136" t="s">
        <v>1450</v>
      </c>
      <c r="K6136" t="s">
        <v>1451</v>
      </c>
      <c r="L6136" t="s">
        <v>1452</v>
      </c>
      <c r="M6136" t="s">
        <v>1453</v>
      </c>
      <c r="N6136" t="s">
        <v>1454</v>
      </c>
      <c r="O6136" t="s">
        <v>1455</v>
      </c>
      <c r="P6136" t="s">
        <v>1456</v>
      </c>
      <c r="Q6136" t="s">
        <v>1457</v>
      </c>
      <c r="R6136">
        <v>2030990</v>
      </c>
      <c r="S6136" t="s">
        <v>1459</v>
      </c>
      <c r="T6136">
        <v>840.30359999999996</v>
      </c>
      <c r="U6136">
        <v>1</v>
      </c>
      <c r="V6136">
        <v>840.30359999999996</v>
      </c>
      <c r="W6136">
        <v>1</v>
      </c>
      <c r="X6136">
        <v>691</v>
      </c>
      <c r="Y6136">
        <v>149.30359999999999</v>
      </c>
      <c r="Z6136">
        <v>2030990</v>
      </c>
    </row>
    <row r="6137" spans="1:26" x14ac:dyDescent="0.2">
      <c r="A6137" s="27">
        <v>46084</v>
      </c>
      <c r="B6137" t="s">
        <v>1738</v>
      </c>
      <c r="C6137" t="s">
        <v>1446</v>
      </c>
      <c r="D6137" t="s">
        <v>1446</v>
      </c>
      <c r="E6137" t="s">
        <v>1485</v>
      </c>
      <c r="F6137" t="s">
        <v>1470</v>
      </c>
      <c r="G6137" t="s">
        <v>22</v>
      </c>
      <c r="H6137" t="s">
        <v>861</v>
      </c>
      <c r="I6137" t="s">
        <v>1492</v>
      </c>
      <c r="J6137" t="s">
        <v>1450</v>
      </c>
      <c r="K6137" t="s">
        <v>1451</v>
      </c>
      <c r="L6137" t="s">
        <v>1452</v>
      </c>
      <c r="M6137" t="s">
        <v>1453</v>
      </c>
      <c r="N6137" t="s">
        <v>1454</v>
      </c>
      <c r="O6137" t="s">
        <v>1455</v>
      </c>
      <c r="P6137" t="s">
        <v>1456</v>
      </c>
      <c r="Q6137" t="s">
        <v>1457</v>
      </c>
      <c r="R6137">
        <v>2001113</v>
      </c>
      <c r="S6137" t="s">
        <v>1458</v>
      </c>
      <c r="T6137">
        <v>1680.6071999999999</v>
      </c>
      <c r="U6137">
        <v>2</v>
      </c>
      <c r="V6137">
        <v>1680.6071999999999</v>
      </c>
      <c r="W6137">
        <v>2</v>
      </c>
      <c r="X6137">
        <v>1372</v>
      </c>
      <c r="Y6137">
        <v>308.60719999999998</v>
      </c>
      <c r="Z6137">
        <v>2001113</v>
      </c>
    </row>
    <row r="6138" spans="1:26" x14ac:dyDescent="0.2">
      <c r="A6138" s="27">
        <v>46084</v>
      </c>
      <c r="B6138" t="s">
        <v>1738</v>
      </c>
      <c r="C6138" t="s">
        <v>1446</v>
      </c>
      <c r="D6138" t="s">
        <v>1446</v>
      </c>
      <c r="E6138" t="s">
        <v>1485</v>
      </c>
      <c r="F6138" t="s">
        <v>1470</v>
      </c>
      <c r="G6138" t="s">
        <v>22</v>
      </c>
      <c r="H6138" t="s">
        <v>861</v>
      </c>
      <c r="I6138" t="s">
        <v>1492</v>
      </c>
      <c r="J6138" t="s">
        <v>1450</v>
      </c>
      <c r="K6138" t="s">
        <v>1451</v>
      </c>
      <c r="L6138" t="s">
        <v>1452</v>
      </c>
      <c r="M6138" t="s">
        <v>1453</v>
      </c>
      <c r="N6138" t="s">
        <v>1454</v>
      </c>
      <c r="O6138" t="s">
        <v>1455</v>
      </c>
      <c r="P6138" t="s">
        <v>1456</v>
      </c>
      <c r="Q6138" t="s">
        <v>1457</v>
      </c>
      <c r="R6138">
        <v>2030991</v>
      </c>
      <c r="S6138" t="s">
        <v>1463</v>
      </c>
      <c r="T6138">
        <v>3361.2143999999998</v>
      </c>
      <c r="U6138">
        <v>4</v>
      </c>
      <c r="V6138">
        <v>3361.2143999999998</v>
      </c>
      <c r="W6138">
        <v>4</v>
      </c>
      <c r="X6138">
        <v>2752</v>
      </c>
      <c r="Y6138">
        <v>609.21439999999996</v>
      </c>
      <c r="Z6138">
        <v>2030991</v>
      </c>
    </row>
    <row r="6139" spans="1:26" x14ac:dyDescent="0.2">
      <c r="A6139" s="27">
        <v>46084</v>
      </c>
      <c r="B6139" t="s">
        <v>1738</v>
      </c>
      <c r="C6139" t="s">
        <v>1446</v>
      </c>
      <c r="D6139" t="s">
        <v>1446</v>
      </c>
      <c r="E6139" t="s">
        <v>1494</v>
      </c>
      <c r="F6139" t="s">
        <v>1495</v>
      </c>
      <c r="G6139" t="s">
        <v>106</v>
      </c>
      <c r="H6139" t="s">
        <v>292</v>
      </c>
      <c r="I6139" t="s">
        <v>1496</v>
      </c>
      <c r="J6139" t="s">
        <v>1450</v>
      </c>
      <c r="K6139" t="s">
        <v>1451</v>
      </c>
      <c r="L6139" t="s">
        <v>1452</v>
      </c>
      <c r="M6139" t="s">
        <v>1453</v>
      </c>
      <c r="N6139" t="s">
        <v>1454</v>
      </c>
      <c r="O6139" t="s">
        <v>1455</v>
      </c>
      <c r="P6139" t="s">
        <v>1456</v>
      </c>
      <c r="Q6139" t="s">
        <v>1457</v>
      </c>
      <c r="R6139">
        <v>2001113</v>
      </c>
      <c r="S6139" t="s">
        <v>1458</v>
      </c>
      <c r="T6139">
        <v>840.30359999999996</v>
      </c>
      <c r="U6139">
        <v>1</v>
      </c>
      <c r="V6139">
        <v>840.30359999999996</v>
      </c>
      <c r="W6139">
        <v>1</v>
      </c>
      <c r="X6139">
        <v>686</v>
      </c>
      <c r="Y6139">
        <v>154.30359999999999</v>
      </c>
      <c r="Z6139">
        <v>2001113</v>
      </c>
    </row>
    <row r="6140" spans="1:26" x14ac:dyDescent="0.2">
      <c r="A6140" s="27">
        <v>46084</v>
      </c>
      <c r="B6140" t="s">
        <v>1738</v>
      </c>
      <c r="C6140" t="s">
        <v>1446</v>
      </c>
      <c r="D6140" t="s">
        <v>1446</v>
      </c>
      <c r="E6140" t="s">
        <v>1494</v>
      </c>
      <c r="F6140" t="s">
        <v>1495</v>
      </c>
      <c r="G6140" t="s">
        <v>106</v>
      </c>
      <c r="H6140" t="s">
        <v>292</v>
      </c>
      <c r="I6140" t="s">
        <v>1496</v>
      </c>
      <c r="J6140" t="s">
        <v>1450</v>
      </c>
      <c r="K6140" t="s">
        <v>1451</v>
      </c>
      <c r="L6140" t="s">
        <v>1452</v>
      </c>
      <c r="M6140" t="s">
        <v>1453</v>
      </c>
      <c r="N6140" t="s">
        <v>1454</v>
      </c>
      <c r="O6140" t="s">
        <v>1455</v>
      </c>
      <c r="P6140" t="s">
        <v>1456</v>
      </c>
      <c r="Q6140" t="s">
        <v>1457</v>
      </c>
      <c r="R6140">
        <v>2030990</v>
      </c>
      <c r="S6140" t="s">
        <v>1459</v>
      </c>
      <c r="T6140">
        <v>6722.4287999999997</v>
      </c>
      <c r="U6140">
        <v>8</v>
      </c>
      <c r="V6140">
        <v>6722.4287999999997</v>
      </c>
      <c r="W6140">
        <v>8</v>
      </c>
      <c r="X6140">
        <v>5520</v>
      </c>
      <c r="Y6140">
        <v>1202.4287999999999</v>
      </c>
      <c r="Z6140">
        <v>2030990</v>
      </c>
    </row>
    <row r="6141" spans="1:26" x14ac:dyDescent="0.2">
      <c r="A6141" s="27">
        <v>46084</v>
      </c>
      <c r="B6141" t="s">
        <v>1738</v>
      </c>
      <c r="C6141" t="s">
        <v>1446</v>
      </c>
      <c r="D6141" t="s">
        <v>1446</v>
      </c>
      <c r="E6141" t="s">
        <v>1494</v>
      </c>
      <c r="F6141" t="s">
        <v>1495</v>
      </c>
      <c r="G6141" t="s">
        <v>106</v>
      </c>
      <c r="H6141" t="s">
        <v>292</v>
      </c>
      <c r="I6141" t="s">
        <v>1496</v>
      </c>
      <c r="J6141" t="s">
        <v>1450</v>
      </c>
      <c r="K6141" t="s">
        <v>1451</v>
      </c>
      <c r="L6141" t="s">
        <v>1452</v>
      </c>
      <c r="M6141" t="s">
        <v>1453</v>
      </c>
      <c r="N6141" t="s">
        <v>1454</v>
      </c>
      <c r="O6141" t="s">
        <v>1455</v>
      </c>
      <c r="P6141" t="s">
        <v>1456</v>
      </c>
      <c r="Q6141" t="s">
        <v>1457</v>
      </c>
      <c r="R6141">
        <v>2030991</v>
      </c>
      <c r="S6141" t="s">
        <v>1463</v>
      </c>
      <c r="T6141">
        <v>840.30359999999996</v>
      </c>
      <c r="U6141">
        <v>1</v>
      </c>
      <c r="V6141">
        <v>840.30359999999996</v>
      </c>
      <c r="W6141">
        <v>1</v>
      </c>
      <c r="X6141">
        <v>691</v>
      </c>
      <c r="Y6141">
        <v>149.30359999999999</v>
      </c>
      <c r="Z6141">
        <v>2030991</v>
      </c>
    </row>
    <row r="6142" spans="1:26" x14ac:dyDescent="0.2">
      <c r="A6142" s="27">
        <v>46084</v>
      </c>
      <c r="B6142" t="s">
        <v>1738</v>
      </c>
      <c r="C6142" t="s">
        <v>1446</v>
      </c>
      <c r="D6142" t="s">
        <v>1446</v>
      </c>
      <c r="E6142" t="s">
        <v>1494</v>
      </c>
      <c r="F6142" t="s">
        <v>1470</v>
      </c>
      <c r="G6142" t="s">
        <v>181</v>
      </c>
      <c r="H6142" t="s">
        <v>859</v>
      </c>
      <c r="I6142" t="s">
        <v>1737</v>
      </c>
      <c r="J6142" t="s">
        <v>1450</v>
      </c>
      <c r="K6142" t="s">
        <v>1451</v>
      </c>
      <c r="L6142" t="s">
        <v>1452</v>
      </c>
      <c r="M6142" t="s">
        <v>1453</v>
      </c>
      <c r="N6142" t="s">
        <v>1454</v>
      </c>
      <c r="O6142" t="s">
        <v>1455</v>
      </c>
      <c r="P6142" t="s">
        <v>1456</v>
      </c>
      <c r="Q6142" t="s">
        <v>1457</v>
      </c>
      <c r="R6142">
        <v>2030990</v>
      </c>
      <c r="S6142" t="s">
        <v>1459</v>
      </c>
      <c r="T6142">
        <v>2520.9108000000001</v>
      </c>
      <c r="U6142">
        <v>3</v>
      </c>
      <c r="V6142">
        <v>2520.9108000000001</v>
      </c>
      <c r="W6142">
        <v>3</v>
      </c>
      <c r="X6142">
        <v>2070</v>
      </c>
      <c r="Y6142">
        <v>450.91079999999999</v>
      </c>
      <c r="Z6142">
        <v>2030990</v>
      </c>
    </row>
    <row r="6143" spans="1:26" x14ac:dyDescent="0.2">
      <c r="A6143" s="27">
        <v>46084</v>
      </c>
      <c r="B6143" t="s">
        <v>1738</v>
      </c>
      <c r="C6143" t="s">
        <v>1446</v>
      </c>
      <c r="D6143" t="s">
        <v>1446</v>
      </c>
      <c r="E6143" t="s">
        <v>1494</v>
      </c>
      <c r="F6143" t="s">
        <v>1470</v>
      </c>
      <c r="G6143" t="s">
        <v>1501</v>
      </c>
      <c r="H6143" t="s">
        <v>119</v>
      </c>
      <c r="I6143" t="s">
        <v>1502</v>
      </c>
      <c r="J6143" t="s">
        <v>1450</v>
      </c>
      <c r="K6143" t="s">
        <v>1451</v>
      </c>
      <c r="L6143" t="s">
        <v>1452</v>
      </c>
      <c r="M6143" t="s">
        <v>1453</v>
      </c>
      <c r="N6143" t="s">
        <v>1454</v>
      </c>
      <c r="O6143" t="s">
        <v>1455</v>
      </c>
      <c r="P6143" t="s">
        <v>1456</v>
      </c>
      <c r="Q6143" t="s">
        <v>1457</v>
      </c>
      <c r="R6143">
        <v>2030990</v>
      </c>
      <c r="S6143" t="s">
        <v>1459</v>
      </c>
      <c r="T6143">
        <v>840.30359999999996</v>
      </c>
      <c r="U6143">
        <v>1</v>
      </c>
      <c r="V6143">
        <v>840.30359999999996</v>
      </c>
      <c r="W6143">
        <v>1</v>
      </c>
      <c r="X6143">
        <v>691</v>
      </c>
      <c r="Y6143">
        <v>149.30359999999999</v>
      </c>
      <c r="Z6143">
        <v>2030990</v>
      </c>
    </row>
    <row r="6144" spans="1:26" x14ac:dyDescent="0.2">
      <c r="A6144" s="27">
        <v>46084</v>
      </c>
      <c r="B6144" t="s">
        <v>1738</v>
      </c>
      <c r="C6144" t="s">
        <v>1446</v>
      </c>
      <c r="D6144" t="s">
        <v>1446</v>
      </c>
      <c r="E6144" t="s">
        <v>1494</v>
      </c>
      <c r="F6144" t="s">
        <v>1470</v>
      </c>
      <c r="G6144" t="s">
        <v>162</v>
      </c>
      <c r="H6144" t="s">
        <v>57</v>
      </c>
      <c r="I6144" t="s">
        <v>1504</v>
      </c>
      <c r="J6144" t="s">
        <v>1450</v>
      </c>
      <c r="K6144" t="s">
        <v>1451</v>
      </c>
      <c r="L6144" t="s">
        <v>1452</v>
      </c>
      <c r="M6144" t="s">
        <v>1453</v>
      </c>
      <c r="N6144" t="s">
        <v>1454</v>
      </c>
      <c r="O6144" t="s">
        <v>1455</v>
      </c>
      <c r="P6144" t="s">
        <v>1456</v>
      </c>
      <c r="Q6144" t="s">
        <v>1457</v>
      </c>
      <c r="R6144">
        <v>2030990</v>
      </c>
      <c r="S6144" t="s">
        <v>1459</v>
      </c>
      <c r="T6144">
        <v>840.30359999999996</v>
      </c>
      <c r="U6144">
        <v>1</v>
      </c>
      <c r="V6144">
        <v>840.30359999999996</v>
      </c>
      <c r="W6144">
        <v>1</v>
      </c>
      <c r="X6144">
        <v>690</v>
      </c>
      <c r="Y6144">
        <v>150.30359999999999</v>
      </c>
      <c r="Z6144">
        <v>2030990</v>
      </c>
    </row>
    <row r="6145" spans="1:26" x14ac:dyDescent="0.2">
      <c r="A6145" s="27">
        <v>46084</v>
      </c>
      <c r="B6145" t="s">
        <v>1738</v>
      </c>
      <c r="C6145" t="s">
        <v>1446</v>
      </c>
      <c r="D6145" t="s">
        <v>1446</v>
      </c>
      <c r="E6145" t="s">
        <v>1494</v>
      </c>
      <c r="F6145" t="s">
        <v>1470</v>
      </c>
      <c r="G6145" t="s">
        <v>96</v>
      </c>
      <c r="H6145" t="s">
        <v>878</v>
      </c>
      <c r="I6145" t="s">
        <v>1506</v>
      </c>
      <c r="J6145" t="s">
        <v>1450</v>
      </c>
      <c r="K6145" t="s">
        <v>1451</v>
      </c>
      <c r="L6145" t="s">
        <v>1452</v>
      </c>
      <c r="M6145" t="s">
        <v>1453</v>
      </c>
      <c r="N6145" t="s">
        <v>1454</v>
      </c>
      <c r="O6145" t="s">
        <v>1455</v>
      </c>
      <c r="P6145" t="s">
        <v>1456</v>
      </c>
      <c r="Q6145" t="s">
        <v>1457</v>
      </c>
      <c r="R6145">
        <v>2030990</v>
      </c>
      <c r="S6145" t="s">
        <v>1459</v>
      </c>
      <c r="T6145">
        <v>840.30359999999996</v>
      </c>
      <c r="U6145">
        <v>1</v>
      </c>
      <c r="V6145">
        <v>840.30359999999996</v>
      </c>
      <c r="W6145">
        <v>1</v>
      </c>
      <c r="X6145">
        <v>691</v>
      </c>
      <c r="Y6145">
        <v>149.30359999999999</v>
      </c>
      <c r="Z6145">
        <v>2030990</v>
      </c>
    </row>
    <row r="6146" spans="1:26" x14ac:dyDescent="0.2">
      <c r="A6146" s="27">
        <v>46084</v>
      </c>
      <c r="B6146" t="s">
        <v>1738</v>
      </c>
      <c r="C6146" t="s">
        <v>1446</v>
      </c>
      <c r="D6146" t="s">
        <v>1446</v>
      </c>
      <c r="E6146" t="s">
        <v>1494</v>
      </c>
      <c r="F6146" t="s">
        <v>1470</v>
      </c>
      <c r="G6146" t="s">
        <v>96</v>
      </c>
      <c r="H6146" t="s">
        <v>878</v>
      </c>
      <c r="I6146" t="s">
        <v>1506</v>
      </c>
      <c r="J6146" t="s">
        <v>1450</v>
      </c>
      <c r="K6146" t="s">
        <v>1451</v>
      </c>
      <c r="L6146" t="s">
        <v>1452</v>
      </c>
      <c r="M6146" t="s">
        <v>1453</v>
      </c>
      <c r="N6146" t="s">
        <v>1454</v>
      </c>
      <c r="O6146" t="s">
        <v>1455</v>
      </c>
      <c r="P6146" t="s">
        <v>1456</v>
      </c>
      <c r="Q6146" t="s">
        <v>1457</v>
      </c>
      <c r="R6146">
        <v>2030991</v>
      </c>
      <c r="S6146" t="s">
        <v>1463</v>
      </c>
      <c r="T6146">
        <v>1680.6071999999999</v>
      </c>
      <c r="U6146">
        <v>2</v>
      </c>
      <c r="V6146">
        <v>1680.6071999999999</v>
      </c>
      <c r="W6146">
        <v>2</v>
      </c>
      <c r="X6146">
        <v>1382</v>
      </c>
      <c r="Y6146">
        <v>298.60719999999998</v>
      </c>
      <c r="Z6146">
        <v>2030991</v>
      </c>
    </row>
    <row r="6147" spans="1:26" x14ac:dyDescent="0.2">
      <c r="A6147" s="27">
        <v>46084</v>
      </c>
      <c r="B6147" t="s">
        <v>1738</v>
      </c>
      <c r="C6147" t="s">
        <v>1446</v>
      </c>
      <c r="D6147" t="s">
        <v>1446</v>
      </c>
      <c r="E6147" t="s">
        <v>1494</v>
      </c>
      <c r="F6147" t="s">
        <v>1470</v>
      </c>
      <c r="G6147" t="s">
        <v>37</v>
      </c>
      <c r="H6147" t="s">
        <v>25</v>
      </c>
      <c r="I6147" t="s">
        <v>1507</v>
      </c>
      <c r="J6147" t="s">
        <v>1450</v>
      </c>
      <c r="K6147" t="s">
        <v>1451</v>
      </c>
      <c r="L6147" t="s">
        <v>1452</v>
      </c>
      <c r="M6147" t="s">
        <v>1453</v>
      </c>
      <c r="N6147" t="s">
        <v>1454</v>
      </c>
      <c r="O6147" t="s">
        <v>1455</v>
      </c>
      <c r="P6147" t="s">
        <v>1456</v>
      </c>
      <c r="Q6147" t="s">
        <v>1457</v>
      </c>
      <c r="R6147">
        <v>2001113</v>
      </c>
      <c r="S6147" t="s">
        <v>1458</v>
      </c>
      <c r="T6147">
        <v>2520.9108000000001</v>
      </c>
      <c r="U6147">
        <v>3</v>
      </c>
      <c r="V6147">
        <v>2520.6587</v>
      </c>
      <c r="W6147">
        <v>2.9996999999999998</v>
      </c>
      <c r="X6147">
        <v>2057.7941999999998</v>
      </c>
      <c r="Y6147">
        <v>462.86450000000002</v>
      </c>
      <c r="Z6147">
        <v>2001113</v>
      </c>
    </row>
    <row r="6148" spans="1:26" x14ac:dyDescent="0.2">
      <c r="A6148" s="27">
        <v>46084</v>
      </c>
      <c r="B6148" t="s">
        <v>1738</v>
      </c>
      <c r="C6148" t="s">
        <v>1446</v>
      </c>
      <c r="D6148" t="s">
        <v>1446</v>
      </c>
      <c r="E6148" t="s">
        <v>1494</v>
      </c>
      <c r="F6148" t="s">
        <v>1470</v>
      </c>
      <c r="G6148" t="s">
        <v>37</v>
      </c>
      <c r="H6148" t="s">
        <v>25</v>
      </c>
      <c r="I6148" t="s">
        <v>1507</v>
      </c>
      <c r="J6148" t="s">
        <v>1450</v>
      </c>
      <c r="K6148" t="s">
        <v>1451</v>
      </c>
      <c r="L6148" t="s">
        <v>1452</v>
      </c>
      <c r="M6148" t="s">
        <v>1453</v>
      </c>
      <c r="N6148" t="s">
        <v>1454</v>
      </c>
      <c r="O6148" t="s">
        <v>1455</v>
      </c>
      <c r="P6148" t="s">
        <v>1456</v>
      </c>
      <c r="Q6148" t="s">
        <v>1457</v>
      </c>
      <c r="R6148">
        <v>2030990</v>
      </c>
      <c r="S6148" t="s">
        <v>1459</v>
      </c>
      <c r="T6148">
        <v>2520.9108000000001</v>
      </c>
      <c r="U6148">
        <v>3</v>
      </c>
      <c r="V6148">
        <v>2520.6587</v>
      </c>
      <c r="W6148">
        <v>2.9996999999999998</v>
      </c>
      <c r="X6148">
        <v>2069.7930000000001</v>
      </c>
      <c r="Y6148">
        <v>450.8657</v>
      </c>
      <c r="Z6148">
        <v>2030990</v>
      </c>
    </row>
    <row r="6149" spans="1:26" x14ac:dyDescent="0.2">
      <c r="A6149" s="27">
        <v>46084</v>
      </c>
      <c r="B6149" t="s">
        <v>1738</v>
      </c>
      <c r="C6149" t="s">
        <v>1446</v>
      </c>
      <c r="D6149" t="s">
        <v>1446</v>
      </c>
      <c r="E6149" t="s">
        <v>1494</v>
      </c>
      <c r="F6149" t="s">
        <v>1470</v>
      </c>
      <c r="G6149" t="s">
        <v>37</v>
      </c>
      <c r="H6149" t="s">
        <v>25</v>
      </c>
      <c r="I6149" t="s">
        <v>1507</v>
      </c>
      <c r="J6149" t="s">
        <v>1450</v>
      </c>
      <c r="K6149" t="s">
        <v>1451</v>
      </c>
      <c r="L6149" t="s">
        <v>1452</v>
      </c>
      <c r="M6149" t="s">
        <v>1453</v>
      </c>
      <c r="N6149" t="s">
        <v>1454</v>
      </c>
      <c r="O6149" t="s">
        <v>1455</v>
      </c>
      <c r="P6149" t="s">
        <v>1456</v>
      </c>
      <c r="Q6149" t="s">
        <v>1457</v>
      </c>
      <c r="R6149">
        <v>2039041</v>
      </c>
      <c r="S6149" t="s">
        <v>1460</v>
      </c>
      <c r="T6149">
        <v>1680.6071999999999</v>
      </c>
      <c r="U6149">
        <v>2</v>
      </c>
      <c r="V6149">
        <v>1680.4391000000001</v>
      </c>
      <c r="W6149">
        <v>1.9998</v>
      </c>
      <c r="X6149">
        <v>1379.8620000000001</v>
      </c>
      <c r="Y6149">
        <v>300.57709999999997</v>
      </c>
      <c r="Z6149">
        <v>2039041</v>
      </c>
    </row>
    <row r="6150" spans="1:26" x14ac:dyDescent="0.2">
      <c r="A6150" s="27">
        <v>46084</v>
      </c>
      <c r="B6150" t="s">
        <v>1738</v>
      </c>
      <c r="C6150" t="s">
        <v>1446</v>
      </c>
      <c r="D6150" t="s">
        <v>1446</v>
      </c>
      <c r="E6150" t="s">
        <v>1508</v>
      </c>
      <c r="F6150" t="s">
        <v>1510</v>
      </c>
      <c r="G6150" t="s">
        <v>1511</v>
      </c>
      <c r="H6150" t="s">
        <v>934</v>
      </c>
      <c r="I6150" t="s">
        <v>1513</v>
      </c>
      <c r="J6150" t="s">
        <v>1450</v>
      </c>
      <c r="K6150" t="s">
        <v>1451</v>
      </c>
      <c r="L6150" t="s">
        <v>1452</v>
      </c>
      <c r="M6150" t="s">
        <v>1453</v>
      </c>
      <c r="N6150" t="s">
        <v>1454</v>
      </c>
      <c r="O6150" t="s">
        <v>1455</v>
      </c>
      <c r="P6150" t="s">
        <v>1456</v>
      </c>
      <c r="Q6150" t="s">
        <v>1457</v>
      </c>
      <c r="R6150">
        <v>2039041</v>
      </c>
      <c r="S6150" t="s">
        <v>1460</v>
      </c>
      <c r="T6150">
        <v>1680.6071999999999</v>
      </c>
      <c r="U6150">
        <v>2</v>
      </c>
      <c r="V6150">
        <v>1680.6071999999999</v>
      </c>
      <c r="W6150">
        <v>2</v>
      </c>
      <c r="X6150">
        <v>1380</v>
      </c>
      <c r="Y6150">
        <v>300.60719999999998</v>
      </c>
      <c r="Z6150">
        <v>2039041</v>
      </c>
    </row>
    <row r="6151" spans="1:26" x14ac:dyDescent="0.2">
      <c r="A6151" s="27">
        <v>46084</v>
      </c>
      <c r="B6151" t="s">
        <v>1738</v>
      </c>
      <c r="C6151" t="s">
        <v>1446</v>
      </c>
      <c r="D6151" t="s">
        <v>1446</v>
      </c>
      <c r="E6151" t="s">
        <v>1517</v>
      </c>
      <c r="F6151" t="s">
        <v>1520</v>
      </c>
      <c r="G6151" t="s">
        <v>69</v>
      </c>
      <c r="H6151" t="s">
        <v>869</v>
      </c>
      <c r="I6151" t="s">
        <v>1521</v>
      </c>
      <c r="J6151" t="s">
        <v>1450</v>
      </c>
      <c r="K6151" t="s">
        <v>1451</v>
      </c>
      <c r="L6151" t="s">
        <v>1452</v>
      </c>
      <c r="M6151" t="s">
        <v>1453</v>
      </c>
      <c r="N6151" t="s">
        <v>1454</v>
      </c>
      <c r="O6151" t="s">
        <v>1455</v>
      </c>
      <c r="P6151" t="s">
        <v>1456</v>
      </c>
      <c r="Q6151" t="s">
        <v>1457</v>
      </c>
      <c r="R6151">
        <v>2030990</v>
      </c>
      <c r="S6151" t="s">
        <v>1459</v>
      </c>
      <c r="T6151">
        <v>1680.6071999999999</v>
      </c>
      <c r="U6151">
        <v>2</v>
      </c>
      <c r="V6151">
        <v>1680.6071999999999</v>
      </c>
      <c r="W6151">
        <v>2</v>
      </c>
      <c r="X6151">
        <v>1380</v>
      </c>
      <c r="Y6151">
        <v>300.60719999999998</v>
      </c>
      <c r="Z6151">
        <v>2030990</v>
      </c>
    </row>
    <row r="6152" spans="1:26" x14ac:dyDescent="0.2">
      <c r="A6152" s="27">
        <v>46084</v>
      </c>
      <c r="B6152" t="s">
        <v>1738</v>
      </c>
      <c r="C6152" t="s">
        <v>1446</v>
      </c>
      <c r="D6152" t="s">
        <v>1526</v>
      </c>
      <c r="E6152" t="s">
        <v>1485</v>
      </c>
      <c r="F6152" t="s">
        <v>1470</v>
      </c>
      <c r="G6152" t="s">
        <v>333</v>
      </c>
      <c r="H6152" t="s">
        <v>296</v>
      </c>
      <c r="I6152" t="s">
        <v>1535</v>
      </c>
      <c r="J6152" t="s">
        <v>1450</v>
      </c>
      <c r="K6152" t="s">
        <v>1451</v>
      </c>
      <c r="L6152" t="s">
        <v>1452</v>
      </c>
      <c r="M6152" t="s">
        <v>1453</v>
      </c>
      <c r="N6152" t="s">
        <v>1454</v>
      </c>
      <c r="O6152" t="s">
        <v>1455</v>
      </c>
      <c r="P6152" t="s">
        <v>1456</v>
      </c>
      <c r="Q6152" t="s">
        <v>1457</v>
      </c>
      <c r="R6152">
        <v>2001113</v>
      </c>
      <c r="S6152" t="s">
        <v>1458</v>
      </c>
      <c r="T6152">
        <v>1680.6071999999999</v>
      </c>
      <c r="U6152">
        <v>2</v>
      </c>
      <c r="V6152">
        <v>1680.6071999999999</v>
      </c>
      <c r="W6152">
        <v>2</v>
      </c>
      <c r="X6152">
        <v>1340</v>
      </c>
      <c r="Y6152">
        <v>340.60719999999998</v>
      </c>
      <c r="Z6152">
        <v>2001113</v>
      </c>
    </row>
    <row r="6153" spans="1:26" x14ac:dyDescent="0.2">
      <c r="A6153" s="27">
        <v>46084</v>
      </c>
      <c r="B6153" t="s">
        <v>1738</v>
      </c>
      <c r="C6153" t="s">
        <v>1543</v>
      </c>
      <c r="D6153" t="s">
        <v>1543</v>
      </c>
      <c r="E6153" t="s">
        <v>1584</v>
      </c>
      <c r="F6153" t="s">
        <v>1470</v>
      </c>
      <c r="G6153" t="s">
        <v>162</v>
      </c>
      <c r="H6153" t="s">
        <v>1311</v>
      </c>
      <c r="I6153" t="s">
        <v>1603</v>
      </c>
      <c r="J6153" t="s">
        <v>1450</v>
      </c>
      <c r="K6153" t="s">
        <v>1451</v>
      </c>
      <c r="L6153" t="s">
        <v>1452</v>
      </c>
      <c r="M6153" t="s">
        <v>1453</v>
      </c>
      <c r="N6153" t="s">
        <v>1454</v>
      </c>
      <c r="O6153" t="s">
        <v>1455</v>
      </c>
      <c r="P6153" t="s">
        <v>1456</v>
      </c>
      <c r="Q6153" t="s">
        <v>1457</v>
      </c>
      <c r="R6153">
        <v>2048972</v>
      </c>
      <c r="S6153" t="s">
        <v>1461</v>
      </c>
      <c r="T6153">
        <v>1680.672</v>
      </c>
      <c r="U6153">
        <v>2</v>
      </c>
      <c r="V6153">
        <v>1680.672</v>
      </c>
      <c r="W6153">
        <v>2</v>
      </c>
      <c r="X6153">
        <v>1372</v>
      </c>
      <c r="Y6153">
        <v>308.67200000000003</v>
      </c>
      <c r="Z6153">
        <v>2048972</v>
      </c>
    </row>
    <row r="6154" spans="1:26" x14ac:dyDescent="0.2">
      <c r="A6154" s="27">
        <v>46084</v>
      </c>
      <c r="B6154" t="s">
        <v>1738</v>
      </c>
      <c r="C6154" t="s">
        <v>1543</v>
      </c>
      <c r="D6154" t="s">
        <v>1543</v>
      </c>
      <c r="E6154" t="s">
        <v>1606</v>
      </c>
      <c r="F6154" t="s">
        <v>125</v>
      </c>
      <c r="G6154" t="s">
        <v>1478</v>
      </c>
      <c r="H6154" t="s">
        <v>971</v>
      </c>
      <c r="I6154" t="s">
        <v>1612</v>
      </c>
      <c r="J6154" t="s">
        <v>1450</v>
      </c>
      <c r="K6154" t="s">
        <v>1451</v>
      </c>
      <c r="L6154" t="s">
        <v>1452</v>
      </c>
      <c r="M6154" t="s">
        <v>1453</v>
      </c>
      <c r="N6154" t="s">
        <v>1454</v>
      </c>
      <c r="O6154" t="s">
        <v>1455</v>
      </c>
      <c r="P6154" t="s">
        <v>1456</v>
      </c>
      <c r="Q6154" t="s">
        <v>1457</v>
      </c>
      <c r="R6154">
        <v>2001113</v>
      </c>
      <c r="S6154" t="s">
        <v>1458</v>
      </c>
      <c r="T6154">
        <v>840.33600000000001</v>
      </c>
      <c r="U6154">
        <v>1</v>
      </c>
      <c r="V6154">
        <v>840.33600000000001</v>
      </c>
      <c r="W6154">
        <v>1</v>
      </c>
      <c r="X6154">
        <v>686</v>
      </c>
      <c r="Y6154">
        <v>154.33600000000001</v>
      </c>
      <c r="Z6154">
        <v>2001113</v>
      </c>
    </row>
    <row r="6155" spans="1:26" x14ac:dyDescent="0.2">
      <c r="A6155" s="27">
        <v>46084</v>
      </c>
      <c r="B6155" t="s">
        <v>1738</v>
      </c>
      <c r="C6155" t="s">
        <v>1543</v>
      </c>
      <c r="D6155" t="s">
        <v>1543</v>
      </c>
      <c r="E6155" t="s">
        <v>1606</v>
      </c>
      <c r="F6155" t="s">
        <v>125</v>
      </c>
      <c r="G6155" t="s">
        <v>1478</v>
      </c>
      <c r="H6155" t="s">
        <v>1005</v>
      </c>
      <c r="I6155" t="s">
        <v>1614</v>
      </c>
      <c r="J6155" t="s">
        <v>1450</v>
      </c>
      <c r="K6155" t="s">
        <v>1451</v>
      </c>
      <c r="L6155" t="s">
        <v>1452</v>
      </c>
      <c r="M6155" t="s">
        <v>1453</v>
      </c>
      <c r="N6155" t="s">
        <v>1454</v>
      </c>
      <c r="O6155" t="s">
        <v>1455</v>
      </c>
      <c r="P6155" t="s">
        <v>1456</v>
      </c>
      <c r="Q6155" t="s">
        <v>1457</v>
      </c>
      <c r="R6155">
        <v>2001113</v>
      </c>
      <c r="S6155" t="s">
        <v>1458</v>
      </c>
      <c r="T6155">
        <v>1680.672</v>
      </c>
      <c r="U6155">
        <v>2</v>
      </c>
      <c r="V6155">
        <v>1680.672</v>
      </c>
      <c r="W6155">
        <v>2</v>
      </c>
      <c r="X6155">
        <v>1372</v>
      </c>
      <c r="Y6155">
        <v>308.67200000000003</v>
      </c>
      <c r="Z6155">
        <v>2001113</v>
      </c>
    </row>
    <row r="6156" spans="1:26" x14ac:dyDescent="0.2">
      <c r="A6156" s="27">
        <v>46084</v>
      </c>
      <c r="B6156" t="s">
        <v>1738</v>
      </c>
      <c r="C6156" t="s">
        <v>1543</v>
      </c>
      <c r="D6156" t="s">
        <v>1543</v>
      </c>
      <c r="E6156" t="s">
        <v>1644</v>
      </c>
      <c r="F6156" t="s">
        <v>1470</v>
      </c>
      <c r="G6156" t="s">
        <v>333</v>
      </c>
      <c r="H6156" t="s">
        <v>1288</v>
      </c>
      <c r="I6156" t="s">
        <v>1645</v>
      </c>
      <c r="J6156" t="s">
        <v>1450</v>
      </c>
      <c r="K6156" t="s">
        <v>1451</v>
      </c>
      <c r="L6156" t="s">
        <v>1452</v>
      </c>
      <c r="M6156" t="s">
        <v>1453</v>
      </c>
      <c r="N6156" t="s">
        <v>1454</v>
      </c>
      <c r="O6156" t="s">
        <v>1455</v>
      </c>
      <c r="P6156" t="s">
        <v>1456</v>
      </c>
      <c r="Q6156" t="s">
        <v>1457</v>
      </c>
      <c r="R6156">
        <v>2001113</v>
      </c>
      <c r="S6156" t="s">
        <v>1458</v>
      </c>
      <c r="T6156">
        <v>3361.3440000000001</v>
      </c>
      <c r="U6156">
        <v>4</v>
      </c>
      <c r="V6156">
        <v>3361.3440000000001</v>
      </c>
      <c r="W6156">
        <v>4</v>
      </c>
      <c r="X6156">
        <v>2744</v>
      </c>
      <c r="Y6156">
        <v>617.34400000000005</v>
      </c>
      <c r="Z6156">
        <v>2001113</v>
      </c>
    </row>
    <row r="6157" spans="1:26" x14ac:dyDescent="0.2">
      <c r="A6157" s="27">
        <v>46084</v>
      </c>
      <c r="B6157" t="s">
        <v>1738</v>
      </c>
      <c r="C6157" t="s">
        <v>1543</v>
      </c>
      <c r="D6157" t="s">
        <v>1543</v>
      </c>
      <c r="E6157" t="s">
        <v>1644</v>
      </c>
      <c r="F6157" t="s">
        <v>1470</v>
      </c>
      <c r="G6157" t="s">
        <v>646</v>
      </c>
      <c r="H6157" t="s">
        <v>1133</v>
      </c>
      <c r="I6157" t="s">
        <v>1661</v>
      </c>
      <c r="J6157" t="s">
        <v>1450</v>
      </c>
      <c r="K6157" t="s">
        <v>1451</v>
      </c>
      <c r="L6157" t="s">
        <v>1452</v>
      </c>
      <c r="M6157" t="s">
        <v>1453</v>
      </c>
      <c r="N6157" t="s">
        <v>1454</v>
      </c>
      <c r="O6157" t="s">
        <v>1455</v>
      </c>
      <c r="P6157" t="s">
        <v>1456</v>
      </c>
      <c r="Q6157" t="s">
        <v>1457</v>
      </c>
      <c r="R6157">
        <v>2030990</v>
      </c>
      <c r="S6157" t="s">
        <v>1459</v>
      </c>
      <c r="T6157">
        <v>3361.3440000000001</v>
      </c>
      <c r="U6157">
        <v>4</v>
      </c>
      <c r="V6157">
        <v>3361.3440000000001</v>
      </c>
      <c r="W6157">
        <v>4</v>
      </c>
      <c r="X6157">
        <v>2752</v>
      </c>
      <c r="Y6157">
        <v>609.34400000000005</v>
      </c>
      <c r="Z6157">
        <v>2030990</v>
      </c>
    </row>
    <row r="6158" spans="1:26" x14ac:dyDescent="0.2">
      <c r="A6158" s="27">
        <v>46084</v>
      </c>
      <c r="B6158" t="s">
        <v>1738</v>
      </c>
      <c r="C6158" t="s">
        <v>1543</v>
      </c>
      <c r="D6158" t="s">
        <v>1543</v>
      </c>
      <c r="E6158" t="s">
        <v>1663</v>
      </c>
      <c r="F6158" t="s">
        <v>1470</v>
      </c>
      <c r="G6158" t="s">
        <v>383</v>
      </c>
      <c r="H6158" t="s">
        <v>1052</v>
      </c>
      <c r="I6158" t="s">
        <v>1665</v>
      </c>
      <c r="J6158" t="s">
        <v>1450</v>
      </c>
      <c r="K6158" t="s">
        <v>1451</v>
      </c>
      <c r="L6158" t="s">
        <v>1452</v>
      </c>
      <c r="M6158" t="s">
        <v>1453</v>
      </c>
      <c r="N6158" t="s">
        <v>1454</v>
      </c>
      <c r="O6158" t="s">
        <v>1455</v>
      </c>
      <c r="P6158" t="s">
        <v>1456</v>
      </c>
      <c r="Q6158" t="s">
        <v>1457</v>
      </c>
      <c r="R6158">
        <v>2030990</v>
      </c>
      <c r="S6158" t="s">
        <v>1459</v>
      </c>
      <c r="T6158">
        <v>5882.3519999999999</v>
      </c>
      <c r="U6158">
        <v>7</v>
      </c>
      <c r="V6158">
        <v>5882.3519999999999</v>
      </c>
      <c r="W6158">
        <v>7</v>
      </c>
      <c r="X6158">
        <v>4802</v>
      </c>
      <c r="Y6158">
        <v>1080.3520000000001</v>
      </c>
      <c r="Z6158">
        <v>2030990</v>
      </c>
    </row>
    <row r="6159" spans="1:26" x14ac:dyDescent="0.2">
      <c r="A6159" s="27">
        <v>46084</v>
      </c>
      <c r="B6159" t="s">
        <v>1738</v>
      </c>
      <c r="C6159" t="s">
        <v>1543</v>
      </c>
      <c r="D6159" t="s">
        <v>1543</v>
      </c>
      <c r="E6159" t="s">
        <v>1663</v>
      </c>
      <c r="F6159" t="s">
        <v>1470</v>
      </c>
      <c r="G6159" t="s">
        <v>261</v>
      </c>
      <c r="H6159" t="s">
        <v>1238</v>
      </c>
      <c r="I6159" t="s">
        <v>1673</v>
      </c>
      <c r="J6159" t="s">
        <v>1450</v>
      </c>
      <c r="K6159" t="s">
        <v>1451</v>
      </c>
      <c r="L6159" t="s">
        <v>1452</v>
      </c>
      <c r="M6159" t="s">
        <v>1453</v>
      </c>
      <c r="N6159" t="s">
        <v>1454</v>
      </c>
      <c r="O6159" t="s">
        <v>1455</v>
      </c>
      <c r="P6159" t="s">
        <v>1456</v>
      </c>
      <c r="Q6159" t="s">
        <v>1457</v>
      </c>
      <c r="R6159">
        <v>2039041</v>
      </c>
      <c r="S6159" t="s">
        <v>1460</v>
      </c>
      <c r="T6159">
        <v>840.33600000000001</v>
      </c>
      <c r="U6159">
        <v>1</v>
      </c>
      <c r="V6159">
        <v>840.33600000000001</v>
      </c>
      <c r="W6159">
        <v>1</v>
      </c>
      <c r="X6159">
        <v>690</v>
      </c>
      <c r="Y6159">
        <v>150.33600000000001</v>
      </c>
      <c r="Z6159">
        <v>2039041</v>
      </c>
    </row>
    <row r="6160" spans="1:26" x14ac:dyDescent="0.2">
      <c r="A6160" s="27">
        <v>46084</v>
      </c>
      <c r="B6160" t="s">
        <v>1738</v>
      </c>
      <c r="C6160" t="s">
        <v>1543</v>
      </c>
      <c r="D6160" t="s">
        <v>1543</v>
      </c>
      <c r="E6160" t="s">
        <v>1663</v>
      </c>
      <c r="F6160" t="s">
        <v>1470</v>
      </c>
      <c r="G6160" t="s">
        <v>261</v>
      </c>
      <c r="H6160" t="s">
        <v>1238</v>
      </c>
      <c r="I6160" t="s">
        <v>1673</v>
      </c>
      <c r="J6160" t="s">
        <v>1450</v>
      </c>
      <c r="K6160" t="s">
        <v>1451</v>
      </c>
      <c r="L6160" t="s">
        <v>1452</v>
      </c>
      <c r="M6160" t="s">
        <v>1453</v>
      </c>
      <c r="N6160" t="s">
        <v>1454</v>
      </c>
      <c r="O6160" t="s">
        <v>1455</v>
      </c>
      <c r="P6160" t="s">
        <v>1456</v>
      </c>
      <c r="Q6160" t="s">
        <v>1457</v>
      </c>
      <c r="R6160">
        <v>2048972</v>
      </c>
      <c r="S6160" t="s">
        <v>1461</v>
      </c>
      <c r="T6160">
        <v>840.33600000000001</v>
      </c>
      <c r="U6160">
        <v>1</v>
      </c>
      <c r="V6160">
        <v>840.33600000000001</v>
      </c>
      <c r="W6160">
        <v>1</v>
      </c>
      <c r="X6160">
        <v>689</v>
      </c>
      <c r="Y6160">
        <v>151.33600000000001</v>
      </c>
      <c r="Z6160">
        <v>2048972</v>
      </c>
    </row>
    <row r="6161" spans="1:26" x14ac:dyDescent="0.2">
      <c r="A6161" s="27">
        <v>46084</v>
      </c>
      <c r="B6161" t="s">
        <v>1738</v>
      </c>
      <c r="C6161" t="s">
        <v>1543</v>
      </c>
      <c r="D6161" t="s">
        <v>1543</v>
      </c>
      <c r="E6161" t="s">
        <v>1682</v>
      </c>
      <c r="F6161" t="s">
        <v>1470</v>
      </c>
      <c r="G6161" t="s">
        <v>181</v>
      </c>
      <c r="H6161" t="s">
        <v>221</v>
      </c>
      <c r="I6161" t="s">
        <v>1690</v>
      </c>
      <c r="J6161" t="s">
        <v>1450</v>
      </c>
      <c r="K6161" t="s">
        <v>1451</v>
      </c>
      <c r="L6161" t="s">
        <v>1452</v>
      </c>
      <c r="M6161" t="s">
        <v>1453</v>
      </c>
      <c r="N6161" t="s">
        <v>1454</v>
      </c>
      <c r="O6161" t="s">
        <v>1455</v>
      </c>
      <c r="P6161" t="s">
        <v>1456</v>
      </c>
      <c r="Q6161" t="s">
        <v>1457</v>
      </c>
      <c r="R6161">
        <v>2001113</v>
      </c>
      <c r="S6161" t="s">
        <v>1458</v>
      </c>
      <c r="T6161">
        <v>5042.0159999999996</v>
      </c>
      <c r="U6161">
        <v>6</v>
      </c>
      <c r="V6161">
        <v>5042.0159999999996</v>
      </c>
      <c r="W6161">
        <v>6</v>
      </c>
      <c r="X6161">
        <v>4158</v>
      </c>
      <c r="Y6161">
        <v>884.01599999999996</v>
      </c>
      <c r="Z6161">
        <v>2001113</v>
      </c>
    </row>
    <row r="6162" spans="1:26" x14ac:dyDescent="0.2">
      <c r="A6162" s="27">
        <v>46084</v>
      </c>
      <c r="B6162" t="s">
        <v>1738</v>
      </c>
      <c r="C6162" t="s">
        <v>1543</v>
      </c>
      <c r="D6162" t="s">
        <v>1543</v>
      </c>
      <c r="E6162" t="s">
        <v>1682</v>
      </c>
      <c r="F6162" t="s">
        <v>1470</v>
      </c>
      <c r="G6162" t="s">
        <v>1051</v>
      </c>
      <c r="H6162" t="s">
        <v>1049</v>
      </c>
      <c r="I6162" t="s">
        <v>1693</v>
      </c>
      <c r="J6162" t="s">
        <v>1450</v>
      </c>
      <c r="K6162" t="s">
        <v>1451</v>
      </c>
      <c r="L6162" t="s">
        <v>1452</v>
      </c>
      <c r="M6162" t="s">
        <v>1453</v>
      </c>
      <c r="N6162" t="s">
        <v>1454</v>
      </c>
      <c r="O6162" t="s">
        <v>1455</v>
      </c>
      <c r="P6162" t="s">
        <v>1456</v>
      </c>
      <c r="Q6162" t="s">
        <v>1457</v>
      </c>
      <c r="R6162">
        <v>2039041</v>
      </c>
      <c r="S6162" t="s">
        <v>1460</v>
      </c>
      <c r="T6162">
        <v>2521.0079999999998</v>
      </c>
      <c r="U6162">
        <v>3</v>
      </c>
      <c r="V6162">
        <v>2521.0079999999998</v>
      </c>
      <c r="W6162">
        <v>3</v>
      </c>
      <c r="X6162">
        <v>2046</v>
      </c>
      <c r="Y6162">
        <v>475.00799999999998</v>
      </c>
      <c r="Z6162">
        <v>2039041</v>
      </c>
    </row>
    <row r="6163" spans="1:26" x14ac:dyDescent="0.2">
      <c r="A6163" s="27">
        <v>46084</v>
      </c>
      <c r="B6163" t="s">
        <v>1738</v>
      </c>
      <c r="C6163" t="s">
        <v>1543</v>
      </c>
      <c r="D6163" t="s">
        <v>1543</v>
      </c>
      <c r="E6163" t="s">
        <v>1682</v>
      </c>
      <c r="F6163" t="s">
        <v>1470</v>
      </c>
      <c r="G6163" t="s">
        <v>1501</v>
      </c>
      <c r="H6163" t="s">
        <v>39</v>
      </c>
      <c r="I6163" t="s">
        <v>1701</v>
      </c>
      <c r="J6163" t="s">
        <v>1450</v>
      </c>
      <c r="K6163" t="s">
        <v>1451</v>
      </c>
      <c r="L6163" t="s">
        <v>1452</v>
      </c>
      <c r="M6163" t="s">
        <v>1453</v>
      </c>
      <c r="N6163" t="s">
        <v>1454</v>
      </c>
      <c r="O6163" t="s">
        <v>1455</v>
      </c>
      <c r="P6163" t="s">
        <v>1456</v>
      </c>
      <c r="Q6163" t="s">
        <v>1457</v>
      </c>
      <c r="R6163">
        <v>2001113</v>
      </c>
      <c r="S6163" t="s">
        <v>1458</v>
      </c>
      <c r="T6163">
        <v>3361.2170000000001</v>
      </c>
      <c r="U6163">
        <v>4</v>
      </c>
      <c r="V6163">
        <v>3361.2170000000001</v>
      </c>
      <c r="W6163">
        <v>4</v>
      </c>
      <c r="X6163">
        <v>2740</v>
      </c>
      <c r="Y6163">
        <v>621.21699999999998</v>
      </c>
      <c r="Z6163">
        <v>2001113</v>
      </c>
    </row>
    <row r="6164" spans="1:26" x14ac:dyDescent="0.2">
      <c r="A6164" s="27">
        <v>46084</v>
      </c>
      <c r="B6164" t="s">
        <v>1738</v>
      </c>
      <c r="C6164" t="s">
        <v>1543</v>
      </c>
      <c r="D6164" t="s">
        <v>1543</v>
      </c>
      <c r="E6164" t="s">
        <v>1682</v>
      </c>
      <c r="F6164" t="s">
        <v>1470</v>
      </c>
      <c r="G6164" t="s">
        <v>1501</v>
      </c>
      <c r="H6164" t="s">
        <v>39</v>
      </c>
      <c r="I6164" t="s">
        <v>1701</v>
      </c>
      <c r="J6164" t="s">
        <v>1450</v>
      </c>
      <c r="K6164" t="s">
        <v>1451</v>
      </c>
      <c r="L6164" t="s">
        <v>1452</v>
      </c>
      <c r="M6164" t="s">
        <v>1453</v>
      </c>
      <c r="N6164" t="s">
        <v>1454</v>
      </c>
      <c r="O6164" t="s">
        <v>1455</v>
      </c>
      <c r="P6164" t="s">
        <v>1456</v>
      </c>
      <c r="Q6164" t="s">
        <v>1457</v>
      </c>
      <c r="R6164">
        <v>2030990</v>
      </c>
      <c r="S6164" t="s">
        <v>1459</v>
      </c>
      <c r="T6164">
        <v>3361.2170000000001</v>
      </c>
      <c r="U6164">
        <v>4</v>
      </c>
      <c r="V6164">
        <v>3361.2170000000001</v>
      </c>
      <c r="W6164">
        <v>4</v>
      </c>
      <c r="X6164">
        <v>2748</v>
      </c>
      <c r="Y6164">
        <v>613.21699999999998</v>
      </c>
      <c r="Z6164">
        <v>2030990</v>
      </c>
    </row>
    <row r="6165" spans="1:26" x14ac:dyDescent="0.2">
      <c r="A6165" s="27">
        <v>46084</v>
      </c>
      <c r="B6165" t="s">
        <v>1738</v>
      </c>
      <c r="C6165" t="s">
        <v>1543</v>
      </c>
      <c r="D6165" t="s">
        <v>1543</v>
      </c>
      <c r="E6165" t="s">
        <v>1682</v>
      </c>
      <c r="F6165" t="s">
        <v>1470</v>
      </c>
      <c r="G6165" t="s">
        <v>162</v>
      </c>
      <c r="H6165" t="s">
        <v>1092</v>
      </c>
      <c r="I6165" t="s">
        <v>1704</v>
      </c>
      <c r="J6165" t="s">
        <v>1450</v>
      </c>
      <c r="K6165" t="s">
        <v>1451</v>
      </c>
      <c r="L6165" t="s">
        <v>1452</v>
      </c>
      <c r="M6165" t="s">
        <v>1453</v>
      </c>
      <c r="N6165" t="s">
        <v>1454</v>
      </c>
      <c r="O6165" t="s">
        <v>1455</v>
      </c>
      <c r="P6165" t="s">
        <v>1456</v>
      </c>
      <c r="Q6165" t="s">
        <v>1457</v>
      </c>
      <c r="R6165">
        <v>2001113</v>
      </c>
      <c r="S6165" t="s">
        <v>1458</v>
      </c>
      <c r="T6165">
        <v>840.33600000000001</v>
      </c>
      <c r="U6165">
        <v>1</v>
      </c>
      <c r="V6165">
        <v>840.33600000000001</v>
      </c>
      <c r="W6165">
        <v>1</v>
      </c>
      <c r="X6165">
        <v>686</v>
      </c>
      <c r="Y6165">
        <v>154.33600000000001</v>
      </c>
      <c r="Z6165">
        <v>2001113</v>
      </c>
    </row>
    <row r="6166" spans="1:26" x14ac:dyDescent="0.2">
      <c r="A6166" s="27">
        <v>46084</v>
      </c>
      <c r="B6166" t="s">
        <v>1738</v>
      </c>
      <c r="C6166" t="s">
        <v>1543</v>
      </c>
      <c r="D6166" t="s">
        <v>1543</v>
      </c>
      <c r="E6166" t="s">
        <v>1682</v>
      </c>
      <c r="F6166" t="s">
        <v>1470</v>
      </c>
      <c r="G6166" t="s">
        <v>162</v>
      </c>
      <c r="H6166" t="s">
        <v>1092</v>
      </c>
      <c r="I6166" t="s">
        <v>1704</v>
      </c>
      <c r="J6166" t="s">
        <v>1450</v>
      </c>
      <c r="K6166" t="s">
        <v>1451</v>
      </c>
      <c r="L6166" t="s">
        <v>1452</v>
      </c>
      <c r="M6166" t="s">
        <v>1453</v>
      </c>
      <c r="N6166" t="s">
        <v>1454</v>
      </c>
      <c r="O6166" t="s">
        <v>1455</v>
      </c>
      <c r="P6166" t="s">
        <v>1456</v>
      </c>
      <c r="Q6166" t="s">
        <v>1457</v>
      </c>
      <c r="R6166">
        <v>2030991</v>
      </c>
      <c r="S6166" t="s">
        <v>1463</v>
      </c>
      <c r="T6166">
        <v>840.33600000000001</v>
      </c>
      <c r="U6166">
        <v>1</v>
      </c>
      <c r="V6166">
        <v>840.33600000000001</v>
      </c>
      <c r="W6166">
        <v>1</v>
      </c>
      <c r="X6166">
        <v>691</v>
      </c>
      <c r="Y6166">
        <v>149.33600000000001</v>
      </c>
      <c r="Z6166">
        <v>2030991</v>
      </c>
    </row>
    <row r="6167" spans="1:26" x14ac:dyDescent="0.2">
      <c r="A6167" s="27">
        <v>46084</v>
      </c>
      <c r="B6167" t="s">
        <v>1738</v>
      </c>
      <c r="C6167" t="s">
        <v>1543</v>
      </c>
      <c r="D6167" t="s">
        <v>1543</v>
      </c>
      <c r="E6167" t="s">
        <v>1717</v>
      </c>
      <c r="F6167" t="s">
        <v>1510</v>
      </c>
      <c r="G6167" t="s">
        <v>540</v>
      </c>
      <c r="H6167" t="s">
        <v>1100</v>
      </c>
      <c r="I6167" t="s">
        <v>1732</v>
      </c>
      <c r="J6167" t="s">
        <v>1450</v>
      </c>
      <c r="K6167" t="s">
        <v>1451</v>
      </c>
      <c r="L6167" t="s">
        <v>1452</v>
      </c>
      <c r="M6167" t="s">
        <v>1453</v>
      </c>
      <c r="N6167" t="s">
        <v>1454</v>
      </c>
      <c r="O6167" t="s">
        <v>1455</v>
      </c>
      <c r="P6167" t="s">
        <v>1456</v>
      </c>
      <c r="Q6167" t="s">
        <v>1457</v>
      </c>
      <c r="R6167">
        <v>2001113</v>
      </c>
      <c r="S6167" t="s">
        <v>1458</v>
      </c>
      <c r="T6167">
        <v>840.33600000000001</v>
      </c>
      <c r="U6167">
        <v>1</v>
      </c>
      <c r="V6167">
        <v>840.33600000000001</v>
      </c>
      <c r="W6167">
        <v>1</v>
      </c>
      <c r="X6167">
        <v>686</v>
      </c>
      <c r="Y6167">
        <v>154.33600000000001</v>
      </c>
      <c r="Z6167">
        <v>2001113</v>
      </c>
    </row>
    <row r="6168" spans="1:26" x14ac:dyDescent="0.2">
      <c r="A6168" s="27">
        <v>46084</v>
      </c>
      <c r="B6168" t="s">
        <v>1739</v>
      </c>
      <c r="C6168" t="s">
        <v>1347</v>
      </c>
      <c r="D6168" t="s">
        <v>1347</v>
      </c>
      <c r="E6168" t="s">
        <v>1740</v>
      </c>
      <c r="F6168" t="s">
        <v>1470</v>
      </c>
      <c r="G6168" t="s">
        <v>60</v>
      </c>
      <c r="H6168" t="s">
        <v>1348</v>
      </c>
      <c r="I6168" t="s">
        <v>1741</v>
      </c>
      <c r="J6168" t="s">
        <v>1450</v>
      </c>
      <c r="K6168" t="s">
        <v>1451</v>
      </c>
      <c r="L6168" t="s">
        <v>1452</v>
      </c>
      <c r="M6168" t="s">
        <v>1453</v>
      </c>
      <c r="N6168" t="s">
        <v>1454</v>
      </c>
      <c r="O6168" t="s">
        <v>1455</v>
      </c>
      <c r="P6168" t="s">
        <v>1456</v>
      </c>
      <c r="Q6168" t="s">
        <v>1457</v>
      </c>
      <c r="R6168">
        <v>2001113</v>
      </c>
      <c r="S6168" t="s">
        <v>1458</v>
      </c>
      <c r="V6168">
        <v>3277.3110000000001</v>
      </c>
      <c r="W6168">
        <v>2</v>
      </c>
      <c r="X6168">
        <v>1350</v>
      </c>
      <c r="Y6168">
        <v>1927.3109999999999</v>
      </c>
      <c r="Z6168">
        <v>2001113</v>
      </c>
    </row>
    <row r="6169" spans="1:26" x14ac:dyDescent="0.2">
      <c r="A6169" s="27">
        <v>46084</v>
      </c>
      <c r="B6169" t="s">
        <v>1739</v>
      </c>
      <c r="C6169" t="s">
        <v>1347</v>
      </c>
      <c r="D6169" t="s">
        <v>1347</v>
      </c>
      <c r="E6169" t="s">
        <v>1740</v>
      </c>
      <c r="F6169" t="s">
        <v>1470</v>
      </c>
      <c r="G6169" t="s">
        <v>60</v>
      </c>
      <c r="H6169" t="s">
        <v>1358</v>
      </c>
      <c r="I6169" t="s">
        <v>1742</v>
      </c>
      <c r="J6169" t="s">
        <v>1450</v>
      </c>
      <c r="K6169" t="s">
        <v>1451</v>
      </c>
      <c r="L6169" t="s">
        <v>1452</v>
      </c>
      <c r="M6169" t="s">
        <v>1453</v>
      </c>
      <c r="N6169" t="s">
        <v>1454</v>
      </c>
      <c r="O6169" t="s">
        <v>1455</v>
      </c>
      <c r="P6169" t="s">
        <v>1456</v>
      </c>
      <c r="Q6169" t="s">
        <v>1457</v>
      </c>
      <c r="R6169">
        <v>2001113</v>
      </c>
      <c r="S6169" t="s">
        <v>1458</v>
      </c>
      <c r="V6169">
        <v>3277.3110000000001</v>
      </c>
      <c r="W6169">
        <v>2</v>
      </c>
      <c r="X6169">
        <v>1368</v>
      </c>
      <c r="Y6169">
        <v>1909.3109999999999</v>
      </c>
      <c r="Z6169">
        <v>2001113</v>
      </c>
    </row>
    <row r="6170" spans="1:26" x14ac:dyDescent="0.2">
      <c r="A6170" s="27">
        <v>46084</v>
      </c>
      <c r="B6170" t="s">
        <v>1739</v>
      </c>
      <c r="C6170" t="s">
        <v>1347</v>
      </c>
      <c r="D6170" t="s">
        <v>1347</v>
      </c>
      <c r="E6170" t="s">
        <v>1740</v>
      </c>
      <c r="F6170" t="s">
        <v>1470</v>
      </c>
      <c r="G6170" t="s">
        <v>60</v>
      </c>
      <c r="H6170" t="s">
        <v>1374</v>
      </c>
      <c r="I6170" t="s">
        <v>1743</v>
      </c>
      <c r="J6170" t="s">
        <v>1450</v>
      </c>
      <c r="K6170" t="s">
        <v>1451</v>
      </c>
      <c r="L6170" t="s">
        <v>1452</v>
      </c>
      <c r="M6170" t="s">
        <v>1453</v>
      </c>
      <c r="N6170" t="s">
        <v>1454</v>
      </c>
      <c r="O6170" t="s">
        <v>1455</v>
      </c>
      <c r="P6170" t="s">
        <v>1456</v>
      </c>
      <c r="Q6170" t="s">
        <v>1457</v>
      </c>
      <c r="R6170">
        <v>2001113</v>
      </c>
      <c r="S6170" t="s">
        <v>1458</v>
      </c>
      <c r="V6170">
        <v>1638.6555000000001</v>
      </c>
      <c r="W6170">
        <v>1</v>
      </c>
      <c r="X6170">
        <v>685</v>
      </c>
      <c r="Y6170">
        <v>953.65549999999996</v>
      </c>
      <c r="Z6170">
        <v>2001113</v>
      </c>
    </row>
    <row r="6171" spans="1:26" x14ac:dyDescent="0.2">
      <c r="A6171" s="27">
        <v>46084</v>
      </c>
      <c r="B6171" t="s">
        <v>1739</v>
      </c>
      <c r="C6171" t="s">
        <v>1347</v>
      </c>
      <c r="D6171" t="s">
        <v>1347</v>
      </c>
      <c r="E6171" t="s">
        <v>1740</v>
      </c>
      <c r="F6171" t="s">
        <v>1470</v>
      </c>
      <c r="G6171" t="s">
        <v>60</v>
      </c>
      <c r="H6171" t="s">
        <v>1374</v>
      </c>
      <c r="I6171" t="s">
        <v>1743</v>
      </c>
      <c r="J6171" t="s">
        <v>1450</v>
      </c>
      <c r="K6171" t="s">
        <v>1451</v>
      </c>
      <c r="L6171" t="s">
        <v>1452</v>
      </c>
      <c r="M6171" t="s">
        <v>1453</v>
      </c>
      <c r="N6171" t="s">
        <v>1454</v>
      </c>
      <c r="O6171" t="s">
        <v>1455</v>
      </c>
      <c r="P6171" t="s">
        <v>1456</v>
      </c>
      <c r="Q6171" t="s">
        <v>1457</v>
      </c>
      <c r="R6171">
        <v>2030990</v>
      </c>
      <c r="S6171" t="s">
        <v>1459</v>
      </c>
      <c r="V6171">
        <v>3277.3110000000001</v>
      </c>
      <c r="W6171">
        <v>2</v>
      </c>
      <c r="X6171">
        <v>1380</v>
      </c>
      <c r="Y6171">
        <v>1897.3109999999999</v>
      </c>
      <c r="Z6171">
        <v>2030990</v>
      </c>
    </row>
    <row r="6172" spans="1:26" x14ac:dyDescent="0.2">
      <c r="A6172" s="27">
        <v>46084</v>
      </c>
      <c r="B6172" t="s">
        <v>1739</v>
      </c>
      <c r="C6172" t="s">
        <v>1347</v>
      </c>
      <c r="D6172" t="s">
        <v>1347</v>
      </c>
      <c r="E6172" t="s">
        <v>1740</v>
      </c>
      <c r="F6172" t="s">
        <v>1470</v>
      </c>
      <c r="G6172" t="s">
        <v>60</v>
      </c>
      <c r="H6172" t="s">
        <v>1378</v>
      </c>
      <c r="I6172" t="s">
        <v>1800</v>
      </c>
      <c r="J6172" t="s">
        <v>1450</v>
      </c>
      <c r="K6172" t="s">
        <v>1451</v>
      </c>
      <c r="L6172" t="s">
        <v>1452</v>
      </c>
      <c r="M6172" t="s">
        <v>1453</v>
      </c>
      <c r="N6172" t="s">
        <v>1454</v>
      </c>
      <c r="O6172" t="s">
        <v>1455</v>
      </c>
      <c r="P6172" t="s">
        <v>1456</v>
      </c>
      <c r="Q6172" t="s">
        <v>1457</v>
      </c>
      <c r="R6172">
        <v>2001113</v>
      </c>
      <c r="S6172" t="s">
        <v>1458</v>
      </c>
      <c r="V6172">
        <v>3277.3110000000001</v>
      </c>
      <c r="W6172">
        <v>2</v>
      </c>
      <c r="X6172">
        <v>1338</v>
      </c>
      <c r="Y6172">
        <v>1939.3109999999999</v>
      </c>
      <c r="Z6172">
        <v>2001113</v>
      </c>
    </row>
    <row r="6173" spans="1:26" x14ac:dyDescent="0.2">
      <c r="A6173" s="27">
        <v>46084</v>
      </c>
      <c r="B6173" t="s">
        <v>1739</v>
      </c>
      <c r="C6173" t="s">
        <v>1347</v>
      </c>
      <c r="D6173" t="s">
        <v>1347</v>
      </c>
      <c r="E6173" t="s">
        <v>1740</v>
      </c>
      <c r="F6173" t="s">
        <v>1470</v>
      </c>
      <c r="G6173" t="s">
        <v>60</v>
      </c>
      <c r="H6173" t="s">
        <v>1392</v>
      </c>
      <c r="I6173" t="s">
        <v>1792</v>
      </c>
      <c r="J6173" t="s">
        <v>1450</v>
      </c>
      <c r="K6173" t="s">
        <v>1451</v>
      </c>
      <c r="L6173" t="s">
        <v>1452</v>
      </c>
      <c r="M6173" t="s">
        <v>1453</v>
      </c>
      <c r="N6173" t="s">
        <v>1454</v>
      </c>
      <c r="O6173" t="s">
        <v>1455</v>
      </c>
      <c r="P6173" t="s">
        <v>1456</v>
      </c>
      <c r="Q6173" t="s">
        <v>1457</v>
      </c>
      <c r="R6173">
        <v>2001113</v>
      </c>
      <c r="S6173" t="s">
        <v>1458</v>
      </c>
      <c r="V6173">
        <v>4915.9665000000005</v>
      </c>
      <c r="W6173">
        <v>3</v>
      </c>
      <c r="X6173">
        <v>2007</v>
      </c>
      <c r="Y6173">
        <v>2908.9665</v>
      </c>
      <c r="Z6173">
        <v>2001113</v>
      </c>
    </row>
    <row r="6174" spans="1:26" x14ac:dyDescent="0.2">
      <c r="A6174" s="27">
        <v>46084</v>
      </c>
      <c r="B6174" t="s">
        <v>1739</v>
      </c>
      <c r="C6174" t="s">
        <v>1347</v>
      </c>
      <c r="D6174" t="s">
        <v>1347</v>
      </c>
      <c r="E6174" t="s">
        <v>1740</v>
      </c>
      <c r="F6174" t="s">
        <v>1470</v>
      </c>
      <c r="G6174" t="s">
        <v>60</v>
      </c>
      <c r="H6174" t="s">
        <v>1396</v>
      </c>
      <c r="I6174" t="s">
        <v>1793</v>
      </c>
      <c r="J6174" t="s">
        <v>1450</v>
      </c>
      <c r="K6174" t="s">
        <v>1451</v>
      </c>
      <c r="L6174" t="s">
        <v>1452</v>
      </c>
      <c r="M6174" t="s">
        <v>1453</v>
      </c>
      <c r="N6174" t="s">
        <v>1454</v>
      </c>
      <c r="O6174" t="s">
        <v>1455</v>
      </c>
      <c r="P6174" t="s">
        <v>1456</v>
      </c>
      <c r="Q6174" t="s">
        <v>1457</v>
      </c>
      <c r="R6174">
        <v>2030990</v>
      </c>
      <c r="S6174" t="s">
        <v>1459</v>
      </c>
      <c r="V6174">
        <v>3277.3110000000001</v>
      </c>
      <c r="W6174">
        <v>2</v>
      </c>
      <c r="X6174">
        <v>1376</v>
      </c>
      <c r="Y6174">
        <v>1901.3109999999999</v>
      </c>
      <c r="Z6174">
        <v>2030990</v>
      </c>
    </row>
    <row r="6175" spans="1:26" x14ac:dyDescent="0.2">
      <c r="A6175" s="27">
        <v>46084</v>
      </c>
      <c r="B6175" t="s">
        <v>1739</v>
      </c>
      <c r="C6175" t="s">
        <v>1347</v>
      </c>
      <c r="D6175" t="s">
        <v>1347</v>
      </c>
      <c r="E6175" t="s">
        <v>1740</v>
      </c>
      <c r="F6175" t="s">
        <v>1470</v>
      </c>
      <c r="G6175" t="s">
        <v>60</v>
      </c>
      <c r="H6175" t="s">
        <v>1403</v>
      </c>
      <c r="I6175" t="s">
        <v>1744</v>
      </c>
      <c r="J6175" t="s">
        <v>1450</v>
      </c>
      <c r="K6175" t="s">
        <v>1451</v>
      </c>
      <c r="L6175" t="s">
        <v>1452</v>
      </c>
      <c r="M6175" t="s">
        <v>1453</v>
      </c>
      <c r="N6175" t="s">
        <v>1454</v>
      </c>
      <c r="O6175" t="s">
        <v>1455</v>
      </c>
      <c r="P6175" t="s">
        <v>1456</v>
      </c>
      <c r="Q6175" t="s">
        <v>1457</v>
      </c>
      <c r="R6175">
        <v>2001113</v>
      </c>
      <c r="S6175" t="s">
        <v>1458</v>
      </c>
      <c r="V6175">
        <v>1638.6555000000001</v>
      </c>
      <c r="W6175">
        <v>1</v>
      </c>
      <c r="X6175">
        <v>680</v>
      </c>
      <c r="Y6175">
        <v>958.65549999999996</v>
      </c>
      <c r="Z6175">
        <v>2001113</v>
      </c>
    </row>
    <row r="6176" spans="1:26" x14ac:dyDescent="0.2">
      <c r="A6176" s="27">
        <v>46084</v>
      </c>
      <c r="B6176" t="s">
        <v>1739</v>
      </c>
      <c r="C6176" t="s">
        <v>1347</v>
      </c>
      <c r="D6176" t="s">
        <v>1347</v>
      </c>
      <c r="E6176" t="s">
        <v>1740</v>
      </c>
      <c r="F6176" t="s">
        <v>1470</v>
      </c>
      <c r="G6176" t="s">
        <v>60</v>
      </c>
      <c r="H6176" t="s">
        <v>1413</v>
      </c>
      <c r="I6176" t="s">
        <v>1745</v>
      </c>
      <c r="J6176" t="s">
        <v>1450</v>
      </c>
      <c r="K6176" t="s">
        <v>1451</v>
      </c>
      <c r="L6176" t="s">
        <v>1452</v>
      </c>
      <c r="M6176" t="s">
        <v>1453</v>
      </c>
      <c r="N6176" t="s">
        <v>1454</v>
      </c>
      <c r="O6176" t="s">
        <v>1455</v>
      </c>
      <c r="P6176" t="s">
        <v>1456</v>
      </c>
      <c r="Q6176" t="s">
        <v>1457</v>
      </c>
      <c r="R6176">
        <v>2030990</v>
      </c>
      <c r="S6176" t="s">
        <v>1459</v>
      </c>
      <c r="V6176">
        <v>3277.3110000000001</v>
      </c>
      <c r="W6176">
        <v>2</v>
      </c>
      <c r="X6176">
        <v>1380</v>
      </c>
      <c r="Y6176">
        <v>1897.3109999999999</v>
      </c>
      <c r="Z6176">
        <v>2030990</v>
      </c>
    </row>
    <row r="6177" spans="1:26" x14ac:dyDescent="0.2">
      <c r="A6177" s="27">
        <v>46084</v>
      </c>
      <c r="B6177" t="s">
        <v>1739</v>
      </c>
      <c r="C6177" t="s">
        <v>1347</v>
      </c>
      <c r="D6177" t="s">
        <v>1347</v>
      </c>
      <c r="E6177" t="s">
        <v>1740</v>
      </c>
      <c r="F6177" t="s">
        <v>1470</v>
      </c>
      <c r="G6177" t="s">
        <v>42</v>
      </c>
      <c r="H6177" t="s">
        <v>1368</v>
      </c>
      <c r="I6177" t="s">
        <v>1748</v>
      </c>
      <c r="J6177" t="s">
        <v>1450</v>
      </c>
      <c r="K6177" t="s">
        <v>1451</v>
      </c>
      <c r="L6177" t="s">
        <v>1452</v>
      </c>
      <c r="M6177" t="s">
        <v>1453</v>
      </c>
      <c r="N6177" t="s">
        <v>1454</v>
      </c>
      <c r="O6177" t="s">
        <v>1455</v>
      </c>
      <c r="P6177" t="s">
        <v>1456</v>
      </c>
      <c r="Q6177" t="s">
        <v>1457</v>
      </c>
      <c r="R6177">
        <v>2001113</v>
      </c>
      <c r="S6177" t="s">
        <v>1458</v>
      </c>
      <c r="V6177">
        <v>1638.6555000000001</v>
      </c>
      <c r="W6177">
        <v>1</v>
      </c>
      <c r="X6177">
        <v>682</v>
      </c>
      <c r="Y6177">
        <v>956.65549999999996</v>
      </c>
      <c r="Z6177">
        <v>2001113</v>
      </c>
    </row>
    <row r="6178" spans="1:26" x14ac:dyDescent="0.2">
      <c r="A6178" s="27">
        <v>46084</v>
      </c>
      <c r="B6178" t="s">
        <v>1739</v>
      </c>
      <c r="C6178" t="s">
        <v>1347</v>
      </c>
      <c r="D6178" t="s">
        <v>1347</v>
      </c>
      <c r="E6178" t="s">
        <v>1740</v>
      </c>
      <c r="F6178" t="s">
        <v>1470</v>
      </c>
      <c r="G6178" t="s">
        <v>42</v>
      </c>
      <c r="H6178" t="s">
        <v>1368</v>
      </c>
      <c r="I6178" t="s">
        <v>1748</v>
      </c>
      <c r="J6178" t="s">
        <v>1450</v>
      </c>
      <c r="K6178" t="s">
        <v>1451</v>
      </c>
      <c r="L6178" t="s">
        <v>1452</v>
      </c>
      <c r="M6178" t="s">
        <v>1453</v>
      </c>
      <c r="N6178" t="s">
        <v>1454</v>
      </c>
      <c r="O6178" t="s">
        <v>1455</v>
      </c>
      <c r="P6178" t="s">
        <v>1456</v>
      </c>
      <c r="Q6178" t="s">
        <v>1457</v>
      </c>
      <c r="R6178">
        <v>2030990</v>
      </c>
      <c r="S6178" t="s">
        <v>1459</v>
      </c>
      <c r="V6178">
        <v>8193.2775000000001</v>
      </c>
      <c r="W6178">
        <v>5</v>
      </c>
      <c r="X6178">
        <v>3450</v>
      </c>
      <c r="Y6178">
        <v>4743.2775000000001</v>
      </c>
      <c r="Z6178">
        <v>2030990</v>
      </c>
    </row>
    <row r="6179" spans="1:26" x14ac:dyDescent="0.2">
      <c r="A6179" s="27">
        <v>46084</v>
      </c>
      <c r="B6179" t="s">
        <v>1739</v>
      </c>
      <c r="C6179" t="s">
        <v>1347</v>
      </c>
      <c r="D6179" t="s">
        <v>1347</v>
      </c>
      <c r="E6179" t="s">
        <v>1749</v>
      </c>
      <c r="F6179" t="s">
        <v>1470</v>
      </c>
      <c r="G6179" t="s">
        <v>60</v>
      </c>
      <c r="H6179" t="s">
        <v>1356</v>
      </c>
      <c r="I6179" t="s">
        <v>1750</v>
      </c>
      <c r="J6179" t="s">
        <v>1450</v>
      </c>
      <c r="K6179" t="s">
        <v>1451</v>
      </c>
      <c r="L6179" t="s">
        <v>1452</v>
      </c>
      <c r="M6179" t="s">
        <v>1453</v>
      </c>
      <c r="N6179" t="s">
        <v>1454</v>
      </c>
      <c r="O6179" t="s">
        <v>1455</v>
      </c>
      <c r="P6179" t="s">
        <v>1456</v>
      </c>
      <c r="Q6179" t="s">
        <v>1457</v>
      </c>
      <c r="R6179">
        <v>2001113</v>
      </c>
      <c r="S6179" t="s">
        <v>1458</v>
      </c>
      <c r="V6179">
        <v>3277.3110000000001</v>
      </c>
      <c r="W6179">
        <v>2</v>
      </c>
      <c r="X6179">
        <v>1398</v>
      </c>
      <c r="Y6179">
        <v>1879.3109999999999</v>
      </c>
      <c r="Z6179">
        <v>2001113</v>
      </c>
    </row>
    <row r="6180" spans="1:26" x14ac:dyDescent="0.2">
      <c r="A6180" s="27">
        <v>46084</v>
      </c>
      <c r="B6180" t="s">
        <v>1739</v>
      </c>
      <c r="C6180" t="s">
        <v>1347</v>
      </c>
      <c r="D6180" t="s">
        <v>1347</v>
      </c>
      <c r="E6180" t="s">
        <v>1749</v>
      </c>
      <c r="F6180" t="s">
        <v>1470</v>
      </c>
      <c r="G6180" t="s">
        <v>60</v>
      </c>
      <c r="H6180" t="s">
        <v>1356</v>
      </c>
      <c r="I6180" t="s">
        <v>1750</v>
      </c>
      <c r="J6180" t="s">
        <v>1450</v>
      </c>
      <c r="K6180" t="s">
        <v>1451</v>
      </c>
      <c r="L6180" t="s">
        <v>1452</v>
      </c>
      <c r="M6180" t="s">
        <v>1453</v>
      </c>
      <c r="N6180" t="s">
        <v>1454</v>
      </c>
      <c r="O6180" t="s">
        <v>1455</v>
      </c>
      <c r="P6180" t="s">
        <v>1456</v>
      </c>
      <c r="Q6180" t="s">
        <v>1457</v>
      </c>
      <c r="R6180">
        <v>2030990</v>
      </c>
      <c r="S6180" t="s">
        <v>1459</v>
      </c>
      <c r="V6180">
        <v>6554.6220000000003</v>
      </c>
      <c r="W6180">
        <v>4</v>
      </c>
      <c r="X6180">
        <v>2760</v>
      </c>
      <c r="Y6180">
        <v>3794.6219999999998</v>
      </c>
      <c r="Z6180">
        <v>2030990</v>
      </c>
    </row>
    <row r="6181" spans="1:26" x14ac:dyDescent="0.2">
      <c r="A6181" s="27">
        <v>46084</v>
      </c>
      <c r="B6181" t="s">
        <v>1739</v>
      </c>
      <c r="C6181" t="s">
        <v>1347</v>
      </c>
      <c r="D6181" t="s">
        <v>1347</v>
      </c>
      <c r="E6181" t="s">
        <v>1749</v>
      </c>
      <c r="F6181" t="s">
        <v>1470</v>
      </c>
      <c r="G6181" t="s">
        <v>60</v>
      </c>
      <c r="H6181" t="s">
        <v>1370</v>
      </c>
      <c r="I6181" t="s">
        <v>1751</v>
      </c>
      <c r="J6181" t="s">
        <v>1450</v>
      </c>
      <c r="K6181" t="s">
        <v>1451</v>
      </c>
      <c r="L6181" t="s">
        <v>1452</v>
      </c>
      <c r="M6181" t="s">
        <v>1453</v>
      </c>
      <c r="N6181" t="s">
        <v>1454</v>
      </c>
      <c r="O6181" t="s">
        <v>1455</v>
      </c>
      <c r="P6181" t="s">
        <v>1456</v>
      </c>
      <c r="Q6181" t="s">
        <v>1457</v>
      </c>
      <c r="R6181">
        <v>2030990</v>
      </c>
      <c r="S6181" t="s">
        <v>1459</v>
      </c>
      <c r="V6181">
        <v>1638.6555000000001</v>
      </c>
      <c r="W6181">
        <v>1</v>
      </c>
      <c r="X6181">
        <v>690</v>
      </c>
      <c r="Y6181">
        <v>948.65549999999996</v>
      </c>
      <c r="Z6181">
        <v>2030990</v>
      </c>
    </row>
    <row r="6182" spans="1:26" x14ac:dyDescent="0.2">
      <c r="A6182" s="27">
        <v>46084</v>
      </c>
      <c r="B6182" t="s">
        <v>1739</v>
      </c>
      <c r="C6182" t="s">
        <v>1347</v>
      </c>
      <c r="D6182" t="s">
        <v>1347</v>
      </c>
      <c r="E6182" t="s">
        <v>1749</v>
      </c>
      <c r="F6182" t="s">
        <v>1470</v>
      </c>
      <c r="G6182" t="s">
        <v>60</v>
      </c>
      <c r="H6182" t="s">
        <v>1384</v>
      </c>
      <c r="I6182" t="s">
        <v>1753</v>
      </c>
      <c r="J6182" t="s">
        <v>1450</v>
      </c>
      <c r="K6182" t="s">
        <v>1451</v>
      </c>
      <c r="L6182" t="s">
        <v>1452</v>
      </c>
      <c r="M6182" t="s">
        <v>1453</v>
      </c>
      <c r="N6182" t="s">
        <v>1454</v>
      </c>
      <c r="O6182" t="s">
        <v>1455</v>
      </c>
      <c r="P6182" t="s">
        <v>1456</v>
      </c>
      <c r="Q6182" t="s">
        <v>1457</v>
      </c>
      <c r="R6182">
        <v>2001113</v>
      </c>
      <c r="S6182" t="s">
        <v>1458</v>
      </c>
      <c r="V6182">
        <v>1638.6555000000001</v>
      </c>
      <c r="W6182">
        <v>1</v>
      </c>
      <c r="X6182">
        <v>676</v>
      </c>
      <c r="Y6182">
        <v>962.65549999999996</v>
      </c>
      <c r="Z6182">
        <v>2001113</v>
      </c>
    </row>
    <row r="6183" spans="1:26" x14ac:dyDescent="0.2">
      <c r="A6183" s="27">
        <v>46084</v>
      </c>
      <c r="B6183" t="s">
        <v>1739</v>
      </c>
      <c r="C6183" t="s">
        <v>1347</v>
      </c>
      <c r="D6183" t="s">
        <v>1347</v>
      </c>
      <c r="E6183" t="s">
        <v>1749</v>
      </c>
      <c r="F6183" t="s">
        <v>1470</v>
      </c>
      <c r="G6183" t="s">
        <v>22</v>
      </c>
      <c r="H6183" t="s">
        <v>1350</v>
      </c>
      <c r="I6183" t="s">
        <v>1755</v>
      </c>
      <c r="J6183" t="s">
        <v>1450</v>
      </c>
      <c r="K6183" t="s">
        <v>1451</v>
      </c>
      <c r="L6183" t="s">
        <v>1452</v>
      </c>
      <c r="M6183" t="s">
        <v>1453</v>
      </c>
      <c r="N6183" t="s">
        <v>1454</v>
      </c>
      <c r="O6183" t="s">
        <v>1455</v>
      </c>
      <c r="P6183" t="s">
        <v>1456</v>
      </c>
      <c r="Q6183" t="s">
        <v>1457</v>
      </c>
      <c r="R6183">
        <v>2001113</v>
      </c>
      <c r="S6183" t="s">
        <v>1458</v>
      </c>
      <c r="V6183">
        <v>1638.6555000000001</v>
      </c>
      <c r="W6183">
        <v>1</v>
      </c>
      <c r="X6183">
        <v>691</v>
      </c>
      <c r="Y6183">
        <v>947.65549999999996</v>
      </c>
      <c r="Z6183">
        <v>2001113</v>
      </c>
    </row>
    <row r="6184" spans="1:26" x14ac:dyDescent="0.2">
      <c r="A6184" s="27">
        <v>46084</v>
      </c>
      <c r="B6184" t="s">
        <v>1739</v>
      </c>
      <c r="C6184" t="s">
        <v>1347</v>
      </c>
      <c r="D6184" t="s">
        <v>1347</v>
      </c>
      <c r="E6184" t="s">
        <v>1749</v>
      </c>
      <c r="F6184" t="s">
        <v>1470</v>
      </c>
      <c r="G6184" t="s">
        <v>22</v>
      </c>
      <c r="H6184" t="s">
        <v>1350</v>
      </c>
      <c r="I6184" t="s">
        <v>1755</v>
      </c>
      <c r="J6184" t="s">
        <v>1450</v>
      </c>
      <c r="K6184" t="s">
        <v>1451</v>
      </c>
      <c r="L6184" t="s">
        <v>1452</v>
      </c>
      <c r="M6184" t="s">
        <v>1453</v>
      </c>
      <c r="N6184" t="s">
        <v>1454</v>
      </c>
      <c r="O6184" t="s">
        <v>1455</v>
      </c>
      <c r="P6184" t="s">
        <v>1456</v>
      </c>
      <c r="Q6184" t="s">
        <v>1457</v>
      </c>
      <c r="R6184">
        <v>2030990</v>
      </c>
      <c r="S6184" t="s">
        <v>1459</v>
      </c>
      <c r="V6184">
        <v>11470.5885</v>
      </c>
      <c r="W6184">
        <v>7</v>
      </c>
      <c r="X6184">
        <v>4830</v>
      </c>
      <c r="Y6184">
        <v>6640.5884999999998</v>
      </c>
      <c r="Z6184">
        <v>2030990</v>
      </c>
    </row>
    <row r="6185" spans="1:26" x14ac:dyDescent="0.2">
      <c r="A6185" s="27">
        <v>46084</v>
      </c>
      <c r="B6185" t="s">
        <v>1739</v>
      </c>
      <c r="C6185" t="s">
        <v>1347</v>
      </c>
      <c r="D6185" t="s">
        <v>1347</v>
      </c>
      <c r="E6185" t="s">
        <v>1749</v>
      </c>
      <c r="F6185" t="s">
        <v>1470</v>
      </c>
      <c r="G6185" t="s">
        <v>96</v>
      </c>
      <c r="H6185" t="s">
        <v>1401</v>
      </c>
      <c r="I6185" t="s">
        <v>1756</v>
      </c>
      <c r="J6185" t="s">
        <v>1450</v>
      </c>
      <c r="K6185" t="s">
        <v>1451</v>
      </c>
      <c r="L6185" t="s">
        <v>1452</v>
      </c>
      <c r="M6185" t="s">
        <v>1453</v>
      </c>
      <c r="N6185" t="s">
        <v>1454</v>
      </c>
      <c r="O6185" t="s">
        <v>1455</v>
      </c>
      <c r="P6185" t="s">
        <v>1456</v>
      </c>
      <c r="Q6185" t="s">
        <v>1457</v>
      </c>
      <c r="R6185">
        <v>2001113</v>
      </c>
      <c r="S6185" t="s">
        <v>1458</v>
      </c>
      <c r="V6185">
        <v>1638.6555000000001</v>
      </c>
      <c r="W6185">
        <v>1</v>
      </c>
      <c r="X6185">
        <v>701</v>
      </c>
      <c r="Y6185">
        <v>937.65549999999996</v>
      </c>
      <c r="Z6185">
        <v>2001113</v>
      </c>
    </row>
    <row r="6186" spans="1:26" x14ac:dyDescent="0.2">
      <c r="A6186" s="27">
        <v>46084</v>
      </c>
      <c r="B6186" t="s">
        <v>1739</v>
      </c>
      <c r="C6186" t="s">
        <v>1347</v>
      </c>
      <c r="D6186" t="s">
        <v>1347</v>
      </c>
      <c r="E6186" t="s">
        <v>1749</v>
      </c>
      <c r="F6186" t="s">
        <v>1470</v>
      </c>
      <c r="G6186" t="s">
        <v>96</v>
      </c>
      <c r="H6186" t="s">
        <v>1401</v>
      </c>
      <c r="I6186" t="s">
        <v>1756</v>
      </c>
      <c r="J6186" t="s">
        <v>1450</v>
      </c>
      <c r="K6186" t="s">
        <v>1451</v>
      </c>
      <c r="L6186" t="s">
        <v>1452</v>
      </c>
      <c r="M6186" t="s">
        <v>1453</v>
      </c>
      <c r="N6186" t="s">
        <v>1454</v>
      </c>
      <c r="O6186" t="s">
        <v>1455</v>
      </c>
      <c r="P6186" t="s">
        <v>1456</v>
      </c>
      <c r="Q6186" t="s">
        <v>1457</v>
      </c>
      <c r="R6186">
        <v>2030990</v>
      </c>
      <c r="S6186" t="s">
        <v>1459</v>
      </c>
      <c r="V6186">
        <v>4915.9665000000005</v>
      </c>
      <c r="W6186">
        <v>3</v>
      </c>
      <c r="X6186">
        <v>2073</v>
      </c>
      <c r="Y6186">
        <v>2842.9665</v>
      </c>
      <c r="Z6186">
        <v>2030990</v>
      </c>
    </row>
    <row r="6187" spans="1:26" x14ac:dyDescent="0.2">
      <c r="A6187" s="27">
        <v>46084</v>
      </c>
      <c r="B6187" t="s">
        <v>1739</v>
      </c>
      <c r="C6187" t="s">
        <v>1347</v>
      </c>
      <c r="D6187" t="s">
        <v>1347</v>
      </c>
      <c r="E6187" t="s">
        <v>1749</v>
      </c>
      <c r="F6187" t="s">
        <v>1470</v>
      </c>
      <c r="G6187" t="s">
        <v>42</v>
      </c>
      <c r="H6187" t="s">
        <v>1360</v>
      </c>
      <c r="I6187" t="s">
        <v>1757</v>
      </c>
      <c r="J6187" t="s">
        <v>1450</v>
      </c>
      <c r="K6187" t="s">
        <v>1451</v>
      </c>
      <c r="L6187" t="s">
        <v>1452</v>
      </c>
      <c r="M6187" t="s">
        <v>1453</v>
      </c>
      <c r="N6187" t="s">
        <v>1454</v>
      </c>
      <c r="O6187" t="s">
        <v>1455</v>
      </c>
      <c r="P6187" t="s">
        <v>1456</v>
      </c>
      <c r="Q6187" t="s">
        <v>1457</v>
      </c>
      <c r="R6187">
        <v>2001113</v>
      </c>
      <c r="S6187" t="s">
        <v>1458</v>
      </c>
      <c r="V6187">
        <v>3277.3110000000001</v>
      </c>
      <c r="W6187">
        <v>2</v>
      </c>
      <c r="X6187">
        <v>1388</v>
      </c>
      <c r="Y6187">
        <v>1889.3109999999999</v>
      </c>
      <c r="Z6187">
        <v>2001113</v>
      </c>
    </row>
    <row r="6188" spans="1:26" x14ac:dyDescent="0.2">
      <c r="A6188" s="27">
        <v>46084</v>
      </c>
      <c r="B6188" t="s">
        <v>1739</v>
      </c>
      <c r="C6188" t="s">
        <v>1347</v>
      </c>
      <c r="D6188" t="s">
        <v>1347</v>
      </c>
      <c r="E6188" t="s">
        <v>1749</v>
      </c>
      <c r="F6188" t="s">
        <v>1470</v>
      </c>
      <c r="G6188" t="s">
        <v>42</v>
      </c>
      <c r="H6188" t="s">
        <v>1360</v>
      </c>
      <c r="I6188" t="s">
        <v>1757</v>
      </c>
      <c r="J6188" t="s">
        <v>1450</v>
      </c>
      <c r="K6188" t="s">
        <v>1451</v>
      </c>
      <c r="L6188" t="s">
        <v>1452</v>
      </c>
      <c r="M6188" t="s">
        <v>1453</v>
      </c>
      <c r="N6188" t="s">
        <v>1454</v>
      </c>
      <c r="O6188" t="s">
        <v>1455</v>
      </c>
      <c r="P6188" t="s">
        <v>1456</v>
      </c>
      <c r="Q6188" t="s">
        <v>1457</v>
      </c>
      <c r="R6188">
        <v>2030990</v>
      </c>
      <c r="S6188" t="s">
        <v>1459</v>
      </c>
      <c r="V6188">
        <v>8193.2775000000001</v>
      </c>
      <c r="W6188">
        <v>5</v>
      </c>
      <c r="X6188">
        <v>3450</v>
      </c>
      <c r="Y6188">
        <v>4743.2775000000001</v>
      </c>
      <c r="Z6188">
        <v>2030990</v>
      </c>
    </row>
    <row r="6189" spans="1:26" x14ac:dyDescent="0.2">
      <c r="A6189" s="27">
        <v>46084</v>
      </c>
      <c r="B6189" t="s">
        <v>1739</v>
      </c>
      <c r="C6189" t="s">
        <v>1347</v>
      </c>
      <c r="D6189" t="s">
        <v>1347</v>
      </c>
      <c r="E6189" t="s">
        <v>1749</v>
      </c>
      <c r="F6189" t="s">
        <v>1470</v>
      </c>
      <c r="G6189" t="s">
        <v>42</v>
      </c>
      <c r="H6189" t="s">
        <v>1376</v>
      </c>
      <c r="I6189" t="s">
        <v>1795</v>
      </c>
      <c r="J6189" t="s">
        <v>1450</v>
      </c>
      <c r="K6189" t="s">
        <v>1451</v>
      </c>
      <c r="L6189" t="s">
        <v>1452</v>
      </c>
      <c r="M6189" t="s">
        <v>1453</v>
      </c>
      <c r="N6189" t="s">
        <v>1454</v>
      </c>
      <c r="O6189" t="s">
        <v>1455</v>
      </c>
      <c r="P6189" t="s">
        <v>1456</v>
      </c>
      <c r="Q6189" t="s">
        <v>1457</v>
      </c>
      <c r="R6189">
        <v>2030990</v>
      </c>
      <c r="S6189" t="s">
        <v>1459</v>
      </c>
      <c r="V6189">
        <v>3277.3110000000001</v>
      </c>
      <c r="W6189">
        <v>2</v>
      </c>
      <c r="X6189">
        <v>1378</v>
      </c>
      <c r="Y6189">
        <v>1899.3109999999999</v>
      </c>
      <c r="Z6189">
        <v>2030990</v>
      </c>
    </row>
    <row r="6190" spans="1:26" x14ac:dyDescent="0.2">
      <c r="A6190" s="27">
        <v>46084</v>
      </c>
      <c r="B6190" t="s">
        <v>1739</v>
      </c>
      <c r="C6190" t="s">
        <v>1347</v>
      </c>
      <c r="D6190" t="s">
        <v>1347</v>
      </c>
      <c r="E6190" t="s">
        <v>1758</v>
      </c>
      <c r="F6190" t="s">
        <v>125</v>
      </c>
      <c r="G6190" t="s">
        <v>1480</v>
      </c>
      <c r="H6190" t="s">
        <v>1388</v>
      </c>
      <c r="I6190" t="s">
        <v>1759</v>
      </c>
      <c r="J6190" t="s">
        <v>1450</v>
      </c>
      <c r="K6190" t="s">
        <v>1451</v>
      </c>
      <c r="L6190" t="s">
        <v>1452</v>
      </c>
      <c r="M6190" t="s">
        <v>1453</v>
      </c>
      <c r="N6190" t="s">
        <v>1454</v>
      </c>
      <c r="O6190" t="s">
        <v>1455</v>
      </c>
      <c r="P6190" t="s">
        <v>1456</v>
      </c>
      <c r="Q6190" t="s">
        <v>1457</v>
      </c>
      <c r="R6190">
        <v>2030990</v>
      </c>
      <c r="S6190" t="s">
        <v>1459</v>
      </c>
      <c r="V6190">
        <v>6554.6220000000003</v>
      </c>
      <c r="W6190">
        <v>4</v>
      </c>
      <c r="X6190">
        <v>2760</v>
      </c>
      <c r="Y6190">
        <v>3794.6219999999998</v>
      </c>
      <c r="Z6190">
        <v>2030990</v>
      </c>
    </row>
    <row r="6191" spans="1:26" x14ac:dyDescent="0.2">
      <c r="A6191" s="27">
        <v>46084</v>
      </c>
      <c r="B6191" t="s">
        <v>1739</v>
      </c>
      <c r="C6191" t="s">
        <v>1347</v>
      </c>
      <c r="D6191" t="s">
        <v>1347</v>
      </c>
      <c r="E6191" t="s">
        <v>1758</v>
      </c>
      <c r="F6191" t="s">
        <v>1470</v>
      </c>
      <c r="G6191" t="s">
        <v>60</v>
      </c>
      <c r="H6191" t="s">
        <v>1380</v>
      </c>
      <c r="I6191" t="s">
        <v>1760</v>
      </c>
      <c r="J6191" t="s">
        <v>1450</v>
      </c>
      <c r="K6191" t="s">
        <v>1451</v>
      </c>
      <c r="L6191" t="s">
        <v>1452</v>
      </c>
      <c r="M6191" t="s">
        <v>1453</v>
      </c>
      <c r="N6191" t="s">
        <v>1454</v>
      </c>
      <c r="O6191" t="s">
        <v>1455</v>
      </c>
      <c r="P6191" t="s">
        <v>1456</v>
      </c>
      <c r="Q6191" t="s">
        <v>1457</v>
      </c>
      <c r="R6191">
        <v>2030990</v>
      </c>
      <c r="S6191" t="s">
        <v>1459</v>
      </c>
      <c r="V6191">
        <v>6554.6220000000003</v>
      </c>
      <c r="W6191">
        <v>4</v>
      </c>
      <c r="X6191">
        <v>2760</v>
      </c>
      <c r="Y6191">
        <v>3794.6219999999998</v>
      </c>
      <c r="Z6191">
        <v>2030990</v>
      </c>
    </row>
    <row r="6192" spans="1:26" x14ac:dyDescent="0.2">
      <c r="A6192" s="27">
        <v>46084</v>
      </c>
      <c r="B6192" t="s">
        <v>1739</v>
      </c>
      <c r="C6192" t="s">
        <v>1347</v>
      </c>
      <c r="D6192" t="s">
        <v>1347</v>
      </c>
      <c r="E6192" t="s">
        <v>1758</v>
      </c>
      <c r="F6192" t="s">
        <v>1470</v>
      </c>
      <c r="G6192" t="s">
        <v>60</v>
      </c>
      <c r="H6192" t="s">
        <v>1417</v>
      </c>
      <c r="I6192" t="s">
        <v>1762</v>
      </c>
      <c r="J6192" t="s">
        <v>1450</v>
      </c>
      <c r="K6192" t="s">
        <v>1451</v>
      </c>
      <c r="L6192" t="s">
        <v>1452</v>
      </c>
      <c r="M6192" t="s">
        <v>1453</v>
      </c>
      <c r="N6192" t="s">
        <v>1454</v>
      </c>
      <c r="O6192" t="s">
        <v>1455</v>
      </c>
      <c r="P6192" t="s">
        <v>1456</v>
      </c>
      <c r="Q6192" t="s">
        <v>1457</v>
      </c>
      <c r="R6192">
        <v>2001113</v>
      </c>
      <c r="S6192" t="s">
        <v>1458</v>
      </c>
      <c r="V6192">
        <v>1638.6555000000001</v>
      </c>
      <c r="W6192">
        <v>1</v>
      </c>
      <c r="X6192">
        <v>693</v>
      </c>
      <c r="Y6192">
        <v>945.65549999999996</v>
      </c>
      <c r="Z6192">
        <v>2001113</v>
      </c>
    </row>
    <row r="6193" spans="1:26" x14ac:dyDescent="0.2">
      <c r="A6193" s="27">
        <v>46084</v>
      </c>
      <c r="B6193" t="s">
        <v>1739</v>
      </c>
      <c r="C6193" t="s">
        <v>1347</v>
      </c>
      <c r="D6193" t="s">
        <v>1347</v>
      </c>
      <c r="E6193" t="s">
        <v>1758</v>
      </c>
      <c r="F6193" t="s">
        <v>1470</v>
      </c>
      <c r="G6193" t="s">
        <v>60</v>
      </c>
      <c r="H6193" t="s">
        <v>1417</v>
      </c>
      <c r="I6193" t="s">
        <v>1762</v>
      </c>
      <c r="J6193" t="s">
        <v>1450</v>
      </c>
      <c r="K6193" t="s">
        <v>1451</v>
      </c>
      <c r="L6193" t="s">
        <v>1452</v>
      </c>
      <c r="M6193" t="s">
        <v>1453</v>
      </c>
      <c r="N6193" t="s">
        <v>1454</v>
      </c>
      <c r="O6193" t="s">
        <v>1455</v>
      </c>
      <c r="P6193" t="s">
        <v>1456</v>
      </c>
      <c r="Q6193" t="s">
        <v>1457</v>
      </c>
      <c r="R6193">
        <v>2030990</v>
      </c>
      <c r="S6193" t="s">
        <v>1459</v>
      </c>
      <c r="V6193">
        <v>4915.9665000000005</v>
      </c>
      <c r="W6193">
        <v>3</v>
      </c>
      <c r="X6193">
        <v>2073</v>
      </c>
      <c r="Y6193">
        <v>2842.9665</v>
      </c>
      <c r="Z6193">
        <v>2030990</v>
      </c>
    </row>
    <row r="6194" spans="1:26" x14ac:dyDescent="0.2">
      <c r="A6194" s="27">
        <v>46084</v>
      </c>
      <c r="B6194" t="s">
        <v>1739</v>
      </c>
      <c r="C6194" t="s">
        <v>1347</v>
      </c>
      <c r="D6194" t="s">
        <v>1347</v>
      </c>
      <c r="E6194" t="s">
        <v>1758</v>
      </c>
      <c r="F6194" t="s">
        <v>1470</v>
      </c>
      <c r="G6194" t="s">
        <v>60</v>
      </c>
      <c r="H6194" t="s">
        <v>1419</v>
      </c>
      <c r="I6194" t="s">
        <v>1763</v>
      </c>
      <c r="J6194" t="s">
        <v>1450</v>
      </c>
      <c r="K6194" t="s">
        <v>1451</v>
      </c>
      <c r="L6194" t="s">
        <v>1452</v>
      </c>
      <c r="M6194" t="s">
        <v>1453</v>
      </c>
      <c r="N6194" t="s">
        <v>1454</v>
      </c>
      <c r="O6194" t="s">
        <v>1455</v>
      </c>
      <c r="P6194" t="s">
        <v>1456</v>
      </c>
      <c r="Q6194" t="s">
        <v>1457</v>
      </c>
      <c r="R6194">
        <v>2030990</v>
      </c>
      <c r="S6194" t="s">
        <v>1459</v>
      </c>
      <c r="V6194">
        <v>1638.6555000000001</v>
      </c>
      <c r="W6194">
        <v>1</v>
      </c>
      <c r="X6194">
        <v>692</v>
      </c>
      <c r="Y6194">
        <v>946.65549999999996</v>
      </c>
      <c r="Z6194">
        <v>2030990</v>
      </c>
    </row>
    <row r="6195" spans="1:26" x14ac:dyDescent="0.2">
      <c r="A6195" s="27">
        <v>46084</v>
      </c>
      <c r="B6195" t="s">
        <v>1739</v>
      </c>
      <c r="C6195" t="s">
        <v>1347</v>
      </c>
      <c r="D6195" t="s">
        <v>1347</v>
      </c>
      <c r="E6195" t="s">
        <v>1758</v>
      </c>
      <c r="F6195" t="s">
        <v>1470</v>
      </c>
      <c r="G6195" t="s">
        <v>22</v>
      </c>
      <c r="H6195" t="s">
        <v>1405</v>
      </c>
      <c r="I6195" t="s">
        <v>1766</v>
      </c>
      <c r="J6195" t="s">
        <v>1450</v>
      </c>
      <c r="K6195" t="s">
        <v>1451</v>
      </c>
      <c r="L6195" t="s">
        <v>1452</v>
      </c>
      <c r="M6195" t="s">
        <v>1453</v>
      </c>
      <c r="N6195" t="s">
        <v>1454</v>
      </c>
      <c r="O6195" t="s">
        <v>1455</v>
      </c>
      <c r="P6195" t="s">
        <v>1456</v>
      </c>
      <c r="Q6195" t="s">
        <v>1457</v>
      </c>
      <c r="R6195">
        <v>2001113</v>
      </c>
      <c r="S6195" t="s">
        <v>1458</v>
      </c>
      <c r="V6195">
        <v>1638.6555000000001</v>
      </c>
      <c r="W6195">
        <v>1</v>
      </c>
      <c r="X6195">
        <v>675</v>
      </c>
      <c r="Y6195">
        <v>963.65549999999996</v>
      </c>
      <c r="Z6195">
        <v>2001113</v>
      </c>
    </row>
    <row r="6196" spans="1:26" x14ac:dyDescent="0.2">
      <c r="A6196" s="27">
        <v>46084</v>
      </c>
      <c r="B6196" t="s">
        <v>1739</v>
      </c>
      <c r="C6196" t="s">
        <v>1347</v>
      </c>
      <c r="D6196" t="s">
        <v>1347</v>
      </c>
      <c r="E6196" t="s">
        <v>1758</v>
      </c>
      <c r="F6196" t="s">
        <v>1470</v>
      </c>
      <c r="G6196" t="s">
        <v>22</v>
      </c>
      <c r="H6196" t="s">
        <v>1415</v>
      </c>
      <c r="I6196" t="s">
        <v>1767</v>
      </c>
      <c r="J6196" t="s">
        <v>1450</v>
      </c>
      <c r="K6196" t="s">
        <v>1451</v>
      </c>
      <c r="L6196" t="s">
        <v>1452</v>
      </c>
      <c r="M6196" t="s">
        <v>1453</v>
      </c>
      <c r="N6196" t="s">
        <v>1454</v>
      </c>
      <c r="O6196" t="s">
        <v>1455</v>
      </c>
      <c r="P6196" t="s">
        <v>1456</v>
      </c>
      <c r="Q6196" t="s">
        <v>1457</v>
      </c>
      <c r="R6196">
        <v>2001113</v>
      </c>
      <c r="S6196" t="s">
        <v>1458</v>
      </c>
      <c r="V6196">
        <v>1638.6555000000001</v>
      </c>
      <c r="W6196">
        <v>1</v>
      </c>
      <c r="X6196">
        <v>699</v>
      </c>
      <c r="Y6196">
        <v>939.65549999999996</v>
      </c>
      <c r="Z6196">
        <v>2001113</v>
      </c>
    </row>
    <row r="6197" spans="1:26" x14ac:dyDescent="0.2">
      <c r="A6197" s="27">
        <v>46084</v>
      </c>
      <c r="B6197" t="s">
        <v>1739</v>
      </c>
      <c r="C6197" t="s">
        <v>1347</v>
      </c>
      <c r="D6197" t="s">
        <v>1347</v>
      </c>
      <c r="E6197" t="s">
        <v>1758</v>
      </c>
      <c r="F6197" t="s">
        <v>1470</v>
      </c>
      <c r="G6197" t="s">
        <v>22</v>
      </c>
      <c r="H6197" t="s">
        <v>1415</v>
      </c>
      <c r="I6197" t="s">
        <v>1767</v>
      </c>
      <c r="J6197" t="s">
        <v>1450</v>
      </c>
      <c r="K6197" t="s">
        <v>1451</v>
      </c>
      <c r="L6197" t="s">
        <v>1452</v>
      </c>
      <c r="M6197" t="s">
        <v>1453</v>
      </c>
      <c r="N6197" t="s">
        <v>1454</v>
      </c>
      <c r="O6197" t="s">
        <v>1455</v>
      </c>
      <c r="P6197" t="s">
        <v>1456</v>
      </c>
      <c r="Q6197" t="s">
        <v>1457</v>
      </c>
      <c r="R6197">
        <v>2030990</v>
      </c>
      <c r="S6197" t="s">
        <v>1459</v>
      </c>
      <c r="V6197">
        <v>1638.6555000000001</v>
      </c>
      <c r="W6197">
        <v>1</v>
      </c>
      <c r="X6197">
        <v>690</v>
      </c>
      <c r="Y6197">
        <v>948.65549999999996</v>
      </c>
      <c r="Z6197">
        <v>2030990</v>
      </c>
    </row>
    <row r="6198" spans="1:26" x14ac:dyDescent="0.2">
      <c r="A6198" s="27">
        <v>46084</v>
      </c>
      <c r="B6198" t="s">
        <v>1739</v>
      </c>
      <c r="C6198" t="s">
        <v>1347</v>
      </c>
      <c r="D6198" t="s">
        <v>1347</v>
      </c>
      <c r="E6198" t="s">
        <v>1758</v>
      </c>
      <c r="F6198" t="s">
        <v>1470</v>
      </c>
      <c r="G6198" t="s">
        <v>505</v>
      </c>
      <c r="H6198" t="s">
        <v>1386</v>
      </c>
      <c r="I6198" t="s">
        <v>1768</v>
      </c>
      <c r="J6198" t="s">
        <v>1450</v>
      </c>
      <c r="K6198" t="s">
        <v>1451</v>
      </c>
      <c r="L6198" t="s">
        <v>1452</v>
      </c>
      <c r="M6198" t="s">
        <v>1453</v>
      </c>
      <c r="N6198" t="s">
        <v>1454</v>
      </c>
      <c r="O6198" t="s">
        <v>1455</v>
      </c>
      <c r="P6198" t="s">
        <v>1456</v>
      </c>
      <c r="Q6198" t="s">
        <v>1457</v>
      </c>
      <c r="R6198">
        <v>2001113</v>
      </c>
      <c r="S6198" t="s">
        <v>1458</v>
      </c>
      <c r="V6198">
        <v>10336.134599999999</v>
      </c>
      <c r="W6198">
        <v>6</v>
      </c>
      <c r="X6198">
        <v>4128</v>
      </c>
      <c r="Y6198">
        <v>6208.1346000000003</v>
      </c>
      <c r="Z6198">
        <v>2001113</v>
      </c>
    </row>
    <row r="6199" spans="1:26" x14ac:dyDescent="0.2">
      <c r="A6199" s="27">
        <v>46084</v>
      </c>
      <c r="B6199" t="s">
        <v>1739</v>
      </c>
      <c r="C6199" t="s">
        <v>1347</v>
      </c>
      <c r="D6199" t="s">
        <v>1347</v>
      </c>
      <c r="E6199" t="s">
        <v>1758</v>
      </c>
      <c r="F6199" t="s">
        <v>1470</v>
      </c>
      <c r="G6199" t="s">
        <v>505</v>
      </c>
      <c r="H6199" t="s">
        <v>1386</v>
      </c>
      <c r="I6199" t="s">
        <v>1768</v>
      </c>
      <c r="J6199" t="s">
        <v>1450</v>
      </c>
      <c r="K6199" t="s">
        <v>1451</v>
      </c>
      <c r="L6199" t="s">
        <v>1452</v>
      </c>
      <c r="M6199" t="s">
        <v>1453</v>
      </c>
      <c r="N6199" t="s">
        <v>1454</v>
      </c>
      <c r="O6199" t="s">
        <v>1455</v>
      </c>
      <c r="P6199" t="s">
        <v>1456</v>
      </c>
      <c r="Q6199" t="s">
        <v>1457</v>
      </c>
      <c r="R6199">
        <v>2030990</v>
      </c>
      <c r="S6199" t="s">
        <v>1459</v>
      </c>
      <c r="V6199">
        <v>24117.647400000002</v>
      </c>
      <c r="W6199">
        <v>14</v>
      </c>
      <c r="X6199">
        <v>9660</v>
      </c>
      <c r="Y6199">
        <v>14457.6474</v>
      </c>
      <c r="Z6199">
        <v>2030990</v>
      </c>
    </row>
    <row r="6200" spans="1:26" x14ac:dyDescent="0.2">
      <c r="A6200" s="27">
        <v>46084</v>
      </c>
      <c r="B6200" t="s">
        <v>1739</v>
      </c>
      <c r="C6200" t="s">
        <v>1347</v>
      </c>
      <c r="D6200" t="s">
        <v>1347</v>
      </c>
      <c r="E6200" t="s">
        <v>1758</v>
      </c>
      <c r="F6200" t="s">
        <v>1470</v>
      </c>
      <c r="G6200" t="s">
        <v>37</v>
      </c>
      <c r="H6200" t="s">
        <v>1364</v>
      </c>
      <c r="I6200" t="s">
        <v>1769</v>
      </c>
      <c r="J6200" t="s">
        <v>1450</v>
      </c>
      <c r="K6200" t="s">
        <v>1451</v>
      </c>
      <c r="L6200" t="s">
        <v>1452</v>
      </c>
      <c r="M6200" t="s">
        <v>1453</v>
      </c>
      <c r="N6200" t="s">
        <v>1454</v>
      </c>
      <c r="O6200" t="s">
        <v>1455</v>
      </c>
      <c r="P6200" t="s">
        <v>1456</v>
      </c>
      <c r="Q6200" t="s">
        <v>1457</v>
      </c>
      <c r="R6200">
        <v>2030990</v>
      </c>
      <c r="S6200" t="s">
        <v>1459</v>
      </c>
      <c r="V6200">
        <v>3277.3110000000001</v>
      </c>
      <c r="W6200">
        <v>2</v>
      </c>
      <c r="X6200">
        <v>1380</v>
      </c>
      <c r="Y6200">
        <v>1897.3109999999999</v>
      </c>
      <c r="Z6200">
        <v>2030990</v>
      </c>
    </row>
    <row r="6201" spans="1:26" x14ac:dyDescent="0.2">
      <c r="A6201" s="27">
        <v>46084</v>
      </c>
      <c r="B6201" t="s">
        <v>1739</v>
      </c>
      <c r="C6201" t="s">
        <v>1347</v>
      </c>
      <c r="D6201" t="s">
        <v>1347</v>
      </c>
      <c r="E6201" t="s">
        <v>1758</v>
      </c>
      <c r="F6201" t="s">
        <v>1470</v>
      </c>
      <c r="G6201" t="s">
        <v>37</v>
      </c>
      <c r="H6201" t="s">
        <v>1366</v>
      </c>
      <c r="I6201" t="s">
        <v>1802</v>
      </c>
      <c r="J6201" t="s">
        <v>1450</v>
      </c>
      <c r="K6201" t="s">
        <v>1451</v>
      </c>
      <c r="L6201" t="s">
        <v>1452</v>
      </c>
      <c r="M6201" t="s">
        <v>1453</v>
      </c>
      <c r="N6201" t="s">
        <v>1454</v>
      </c>
      <c r="O6201" t="s">
        <v>1455</v>
      </c>
      <c r="P6201" t="s">
        <v>1456</v>
      </c>
      <c r="Q6201" t="s">
        <v>1457</v>
      </c>
      <c r="R6201">
        <v>2030990</v>
      </c>
      <c r="S6201" t="s">
        <v>1459</v>
      </c>
      <c r="V6201">
        <v>1638.6555000000001</v>
      </c>
      <c r="W6201">
        <v>1</v>
      </c>
      <c r="X6201">
        <v>698</v>
      </c>
      <c r="Y6201">
        <v>940.65549999999996</v>
      </c>
      <c r="Z6201">
        <v>2030990</v>
      </c>
    </row>
    <row r="6202" spans="1:26" x14ac:dyDescent="0.2">
      <c r="A6202" s="27">
        <v>46084</v>
      </c>
      <c r="B6202" t="s">
        <v>1739</v>
      </c>
      <c r="C6202" t="s">
        <v>1347</v>
      </c>
      <c r="D6202" t="s">
        <v>1347</v>
      </c>
      <c r="E6202" t="s">
        <v>1758</v>
      </c>
      <c r="F6202" t="s">
        <v>1470</v>
      </c>
      <c r="G6202" t="s">
        <v>37</v>
      </c>
      <c r="H6202" t="s">
        <v>1409</v>
      </c>
      <c r="I6202" t="s">
        <v>1770</v>
      </c>
      <c r="J6202" t="s">
        <v>1450</v>
      </c>
      <c r="K6202" t="s">
        <v>1451</v>
      </c>
      <c r="L6202" t="s">
        <v>1452</v>
      </c>
      <c r="M6202" t="s">
        <v>1453</v>
      </c>
      <c r="N6202" t="s">
        <v>1454</v>
      </c>
      <c r="O6202" t="s">
        <v>1455</v>
      </c>
      <c r="P6202" t="s">
        <v>1456</v>
      </c>
      <c r="Q6202" t="s">
        <v>1457</v>
      </c>
      <c r="R6202">
        <v>2001113</v>
      </c>
      <c r="S6202" t="s">
        <v>1458</v>
      </c>
      <c r="V6202">
        <v>1638.6555000000001</v>
      </c>
      <c r="W6202">
        <v>1</v>
      </c>
      <c r="X6202">
        <v>696</v>
      </c>
      <c r="Y6202">
        <v>942.65549999999996</v>
      </c>
      <c r="Z6202">
        <v>2001113</v>
      </c>
    </row>
    <row r="6203" spans="1:26" x14ac:dyDescent="0.2">
      <c r="A6203" s="27">
        <v>46084</v>
      </c>
      <c r="B6203" t="s">
        <v>1739</v>
      </c>
      <c r="C6203" t="s">
        <v>1347</v>
      </c>
      <c r="D6203" t="s">
        <v>1347</v>
      </c>
      <c r="E6203" t="s">
        <v>1758</v>
      </c>
      <c r="F6203" t="s">
        <v>1470</v>
      </c>
      <c r="G6203" t="s">
        <v>37</v>
      </c>
      <c r="H6203" t="s">
        <v>1409</v>
      </c>
      <c r="I6203" t="s">
        <v>1770</v>
      </c>
      <c r="J6203" t="s">
        <v>1450</v>
      </c>
      <c r="K6203" t="s">
        <v>1451</v>
      </c>
      <c r="L6203" t="s">
        <v>1452</v>
      </c>
      <c r="M6203" t="s">
        <v>1453</v>
      </c>
      <c r="N6203" t="s">
        <v>1454</v>
      </c>
      <c r="O6203" t="s">
        <v>1455</v>
      </c>
      <c r="P6203" t="s">
        <v>1456</v>
      </c>
      <c r="Q6203" t="s">
        <v>1457</v>
      </c>
      <c r="R6203">
        <v>2030990</v>
      </c>
      <c r="S6203" t="s">
        <v>1459</v>
      </c>
      <c r="V6203">
        <v>4915.9665000000005</v>
      </c>
      <c r="W6203">
        <v>3</v>
      </c>
      <c r="X6203">
        <v>2070</v>
      </c>
      <c r="Y6203">
        <v>2845.9665</v>
      </c>
      <c r="Z6203">
        <v>2030990</v>
      </c>
    </row>
    <row r="6204" spans="1:26" x14ac:dyDescent="0.2">
      <c r="A6204" s="27">
        <v>46084</v>
      </c>
      <c r="B6204" t="s">
        <v>1771</v>
      </c>
      <c r="C6204" t="s">
        <v>1347</v>
      </c>
      <c r="D6204" t="s">
        <v>1347</v>
      </c>
      <c r="E6204" t="s">
        <v>1749</v>
      </c>
      <c r="F6204" t="s">
        <v>1470</v>
      </c>
      <c r="G6204" t="s">
        <v>22</v>
      </c>
      <c r="H6204" t="s">
        <v>1397</v>
      </c>
      <c r="I6204" t="s">
        <v>1772</v>
      </c>
      <c r="J6204" t="s">
        <v>1450</v>
      </c>
      <c r="K6204" t="s">
        <v>1451</v>
      </c>
      <c r="L6204" t="s">
        <v>1452</v>
      </c>
      <c r="M6204" t="s">
        <v>1453</v>
      </c>
      <c r="N6204" t="s">
        <v>1454</v>
      </c>
      <c r="O6204" t="s">
        <v>1455</v>
      </c>
      <c r="P6204" t="s">
        <v>1456</v>
      </c>
      <c r="Q6204" t="s">
        <v>1457</v>
      </c>
      <c r="R6204">
        <v>2030990</v>
      </c>
      <c r="S6204" t="s">
        <v>1459</v>
      </c>
      <c r="V6204">
        <v>3277.3110000000001</v>
      </c>
      <c r="W6204">
        <v>2</v>
      </c>
      <c r="X6204">
        <v>1414</v>
      </c>
      <c r="Y6204">
        <v>1863.3109999999999</v>
      </c>
      <c r="Z6204">
        <v>2030990</v>
      </c>
    </row>
    <row r="6205" spans="1:26" x14ac:dyDescent="0.2">
      <c r="A6205" s="27">
        <v>46085</v>
      </c>
      <c r="B6205" t="s">
        <v>14</v>
      </c>
      <c r="C6205" t="s">
        <v>1446</v>
      </c>
      <c r="D6205" t="s">
        <v>1446</v>
      </c>
      <c r="E6205" t="s">
        <v>1447</v>
      </c>
      <c r="F6205" t="s">
        <v>1448</v>
      </c>
      <c r="G6205" t="s">
        <v>233</v>
      </c>
      <c r="H6205" t="s">
        <v>909</v>
      </c>
      <c r="I6205" t="s">
        <v>1449</v>
      </c>
      <c r="J6205" t="s">
        <v>1450</v>
      </c>
      <c r="K6205" t="s">
        <v>1451</v>
      </c>
      <c r="L6205" t="s">
        <v>1452</v>
      </c>
      <c r="M6205" t="s">
        <v>1453</v>
      </c>
      <c r="N6205" t="s">
        <v>1454</v>
      </c>
      <c r="O6205" t="s">
        <v>1455</v>
      </c>
      <c r="P6205" t="s">
        <v>1456</v>
      </c>
      <c r="Q6205" t="s">
        <v>1457</v>
      </c>
      <c r="R6205">
        <v>2001113</v>
      </c>
      <c r="S6205" t="s">
        <v>1458</v>
      </c>
      <c r="T6205">
        <v>15125.4648</v>
      </c>
      <c r="U6205">
        <v>18</v>
      </c>
      <c r="V6205">
        <v>15125.4648</v>
      </c>
      <c r="W6205">
        <v>18</v>
      </c>
      <c r="X6205">
        <v>12348</v>
      </c>
      <c r="Y6205">
        <v>2777.4648000000002</v>
      </c>
      <c r="Z6205">
        <v>2001113</v>
      </c>
    </row>
    <row r="6206" spans="1:26" x14ac:dyDescent="0.2">
      <c r="A6206" s="27">
        <v>46085</v>
      </c>
      <c r="B6206" t="s">
        <v>14</v>
      </c>
      <c r="C6206" t="s">
        <v>1446</v>
      </c>
      <c r="D6206" t="s">
        <v>1446</v>
      </c>
      <c r="E6206" t="s">
        <v>1447</v>
      </c>
      <c r="F6206" t="s">
        <v>1448</v>
      </c>
      <c r="G6206" t="s">
        <v>233</v>
      </c>
      <c r="H6206" t="s">
        <v>909</v>
      </c>
      <c r="I6206" t="s">
        <v>1449</v>
      </c>
      <c r="J6206" t="s">
        <v>1450</v>
      </c>
      <c r="K6206" t="s">
        <v>1451</v>
      </c>
      <c r="L6206" t="s">
        <v>1452</v>
      </c>
      <c r="M6206" t="s">
        <v>1453</v>
      </c>
      <c r="N6206" t="s">
        <v>1454</v>
      </c>
      <c r="O6206" t="s">
        <v>1455</v>
      </c>
      <c r="P6206" t="s">
        <v>1456</v>
      </c>
      <c r="Q6206" t="s">
        <v>1457</v>
      </c>
      <c r="R6206">
        <v>2030990</v>
      </c>
      <c r="S6206" t="s">
        <v>1459</v>
      </c>
      <c r="T6206">
        <v>14285.1612</v>
      </c>
      <c r="U6206">
        <v>17</v>
      </c>
      <c r="V6206">
        <v>14285.1612</v>
      </c>
      <c r="W6206">
        <v>17</v>
      </c>
      <c r="X6206">
        <v>11730</v>
      </c>
      <c r="Y6206">
        <v>2555.1612</v>
      </c>
      <c r="Z6206">
        <v>2030990</v>
      </c>
    </row>
    <row r="6207" spans="1:26" x14ac:dyDescent="0.2">
      <c r="A6207" s="27">
        <v>46085</v>
      </c>
      <c r="B6207" t="s">
        <v>14</v>
      </c>
      <c r="C6207" t="s">
        <v>1446</v>
      </c>
      <c r="D6207" t="s">
        <v>1446</v>
      </c>
      <c r="E6207" t="s">
        <v>1447</v>
      </c>
      <c r="F6207" t="s">
        <v>1448</v>
      </c>
      <c r="G6207" t="s">
        <v>233</v>
      </c>
      <c r="H6207" t="s">
        <v>909</v>
      </c>
      <c r="I6207" t="s">
        <v>1449</v>
      </c>
      <c r="J6207" t="s">
        <v>1450</v>
      </c>
      <c r="K6207" t="s">
        <v>1451</v>
      </c>
      <c r="L6207" t="s">
        <v>1452</v>
      </c>
      <c r="M6207" t="s">
        <v>1453</v>
      </c>
      <c r="N6207" t="s">
        <v>1454</v>
      </c>
      <c r="O6207" t="s">
        <v>1455</v>
      </c>
      <c r="P6207" t="s">
        <v>1456</v>
      </c>
      <c r="Q6207" t="s">
        <v>1457</v>
      </c>
      <c r="R6207">
        <v>2030991</v>
      </c>
      <c r="S6207" t="s">
        <v>1463</v>
      </c>
      <c r="T6207">
        <v>4201.518</v>
      </c>
      <c r="U6207">
        <v>5</v>
      </c>
      <c r="V6207">
        <v>4201.518</v>
      </c>
      <c r="W6207">
        <v>5</v>
      </c>
      <c r="X6207">
        <v>3450</v>
      </c>
      <c r="Y6207">
        <v>751.51800000000003</v>
      </c>
      <c r="Z6207">
        <v>2030991</v>
      </c>
    </row>
    <row r="6208" spans="1:26" x14ac:dyDescent="0.2">
      <c r="A6208" s="27">
        <v>46085</v>
      </c>
      <c r="B6208" t="s">
        <v>14</v>
      </c>
      <c r="C6208" t="s">
        <v>1446</v>
      </c>
      <c r="D6208" t="s">
        <v>1446</v>
      </c>
      <c r="E6208" t="s">
        <v>1447</v>
      </c>
      <c r="F6208" t="s">
        <v>1448</v>
      </c>
      <c r="G6208" t="s">
        <v>233</v>
      </c>
      <c r="H6208" t="s">
        <v>909</v>
      </c>
      <c r="I6208" t="s">
        <v>1449</v>
      </c>
      <c r="J6208" t="s">
        <v>1450</v>
      </c>
      <c r="K6208" t="s">
        <v>1451</v>
      </c>
      <c r="L6208" t="s">
        <v>1452</v>
      </c>
      <c r="M6208" t="s">
        <v>1453</v>
      </c>
      <c r="N6208" t="s">
        <v>1454</v>
      </c>
      <c r="O6208" t="s">
        <v>1455</v>
      </c>
      <c r="P6208" t="s">
        <v>1456</v>
      </c>
      <c r="Q6208" t="s">
        <v>1457</v>
      </c>
      <c r="R6208">
        <v>2039041</v>
      </c>
      <c r="S6208" t="s">
        <v>1460</v>
      </c>
      <c r="T6208">
        <v>11764.250400000001</v>
      </c>
      <c r="U6208">
        <v>14</v>
      </c>
      <c r="V6208">
        <v>11764.250400000001</v>
      </c>
      <c r="W6208">
        <v>14</v>
      </c>
      <c r="X6208">
        <v>9660</v>
      </c>
      <c r="Y6208">
        <v>2104.2503999999999</v>
      </c>
      <c r="Z6208">
        <v>2039041</v>
      </c>
    </row>
    <row r="6209" spans="1:26" x14ac:dyDescent="0.2">
      <c r="A6209" s="27">
        <v>46085</v>
      </c>
      <c r="B6209" t="s">
        <v>14</v>
      </c>
      <c r="C6209" t="s">
        <v>1446</v>
      </c>
      <c r="D6209" t="s">
        <v>1446</v>
      </c>
      <c r="E6209" t="s">
        <v>1447</v>
      </c>
      <c r="F6209" t="s">
        <v>1448</v>
      </c>
      <c r="G6209" t="s">
        <v>233</v>
      </c>
      <c r="H6209" t="s">
        <v>909</v>
      </c>
      <c r="I6209" t="s">
        <v>1449</v>
      </c>
      <c r="J6209" t="s">
        <v>1450</v>
      </c>
      <c r="K6209" t="s">
        <v>1451</v>
      </c>
      <c r="L6209" t="s">
        <v>1452</v>
      </c>
      <c r="M6209" t="s">
        <v>1453</v>
      </c>
      <c r="N6209" t="s">
        <v>1454</v>
      </c>
      <c r="O6209" t="s">
        <v>1455</v>
      </c>
      <c r="P6209" t="s">
        <v>1456</v>
      </c>
      <c r="Q6209" t="s">
        <v>1457</v>
      </c>
      <c r="R6209">
        <v>2048972</v>
      </c>
      <c r="S6209" t="s">
        <v>1461</v>
      </c>
      <c r="T6209">
        <v>9243.3395999999993</v>
      </c>
      <c r="U6209">
        <v>11</v>
      </c>
      <c r="V6209">
        <v>9243.3395999999993</v>
      </c>
      <c r="W6209">
        <v>11</v>
      </c>
      <c r="X6209">
        <v>7546</v>
      </c>
      <c r="Y6209">
        <v>1697.3396</v>
      </c>
      <c r="Z6209">
        <v>2048972</v>
      </c>
    </row>
    <row r="6210" spans="1:26" x14ac:dyDescent="0.2">
      <c r="A6210" s="27">
        <v>46085</v>
      </c>
      <c r="B6210" t="s">
        <v>14</v>
      </c>
      <c r="C6210" t="s">
        <v>1446</v>
      </c>
      <c r="D6210" t="s">
        <v>1446</v>
      </c>
      <c r="E6210" t="s">
        <v>1447</v>
      </c>
      <c r="F6210" t="s">
        <v>273</v>
      </c>
      <c r="G6210" t="s">
        <v>273</v>
      </c>
      <c r="H6210" t="s">
        <v>932</v>
      </c>
      <c r="I6210" t="s">
        <v>1464</v>
      </c>
      <c r="J6210" t="s">
        <v>1450</v>
      </c>
      <c r="K6210" t="s">
        <v>1451</v>
      </c>
      <c r="L6210" t="s">
        <v>1452</v>
      </c>
      <c r="M6210" t="s">
        <v>1453</v>
      </c>
      <c r="N6210" t="s">
        <v>1454</v>
      </c>
      <c r="O6210" t="s">
        <v>1455</v>
      </c>
      <c r="P6210" t="s">
        <v>1456</v>
      </c>
      <c r="Q6210" t="s">
        <v>1457</v>
      </c>
      <c r="R6210">
        <v>2001113</v>
      </c>
      <c r="S6210" t="s">
        <v>1458</v>
      </c>
      <c r="T6210">
        <v>9243.3395999999993</v>
      </c>
      <c r="U6210">
        <v>11</v>
      </c>
      <c r="V6210">
        <v>9243.3395999999993</v>
      </c>
      <c r="W6210">
        <v>11</v>
      </c>
      <c r="X6210">
        <v>7557</v>
      </c>
      <c r="Y6210">
        <v>1686.3396</v>
      </c>
      <c r="Z6210">
        <v>2001113</v>
      </c>
    </row>
    <row r="6211" spans="1:26" x14ac:dyDescent="0.2">
      <c r="A6211" s="27">
        <v>46085</v>
      </c>
      <c r="B6211" t="s">
        <v>14</v>
      </c>
      <c r="C6211" t="s">
        <v>1446</v>
      </c>
      <c r="D6211" t="s">
        <v>1446</v>
      </c>
      <c r="E6211" t="s">
        <v>1447</v>
      </c>
      <c r="F6211" t="s">
        <v>273</v>
      </c>
      <c r="G6211" t="s">
        <v>273</v>
      </c>
      <c r="H6211" t="s">
        <v>932</v>
      </c>
      <c r="I6211" t="s">
        <v>1464</v>
      </c>
      <c r="J6211" t="s">
        <v>1450</v>
      </c>
      <c r="K6211" t="s">
        <v>1451</v>
      </c>
      <c r="L6211" t="s">
        <v>1452</v>
      </c>
      <c r="M6211" t="s">
        <v>1453</v>
      </c>
      <c r="N6211" t="s">
        <v>1454</v>
      </c>
      <c r="O6211" t="s">
        <v>1455</v>
      </c>
      <c r="P6211" t="s">
        <v>1456</v>
      </c>
      <c r="Q6211" t="s">
        <v>1457</v>
      </c>
      <c r="R6211">
        <v>2030990</v>
      </c>
      <c r="S6211" t="s">
        <v>1459</v>
      </c>
      <c r="T6211">
        <v>28570.322400000001</v>
      </c>
      <c r="U6211">
        <v>34</v>
      </c>
      <c r="V6211">
        <v>28570.322400000001</v>
      </c>
      <c r="W6211">
        <v>34</v>
      </c>
      <c r="X6211">
        <v>23460</v>
      </c>
      <c r="Y6211">
        <v>5110.3224</v>
      </c>
      <c r="Z6211">
        <v>2030990</v>
      </c>
    </row>
    <row r="6212" spans="1:26" x14ac:dyDescent="0.2">
      <c r="A6212" s="27">
        <v>46085</v>
      </c>
      <c r="B6212" t="s">
        <v>14</v>
      </c>
      <c r="C6212" t="s">
        <v>1446</v>
      </c>
      <c r="D6212" t="s">
        <v>1446</v>
      </c>
      <c r="E6212" t="s">
        <v>1447</v>
      </c>
      <c r="F6212" t="s">
        <v>273</v>
      </c>
      <c r="G6212" t="s">
        <v>273</v>
      </c>
      <c r="H6212" t="s">
        <v>932</v>
      </c>
      <c r="I6212" t="s">
        <v>1464</v>
      </c>
      <c r="J6212" t="s">
        <v>1450</v>
      </c>
      <c r="K6212" t="s">
        <v>1451</v>
      </c>
      <c r="L6212" t="s">
        <v>1452</v>
      </c>
      <c r="M6212" t="s">
        <v>1453</v>
      </c>
      <c r="N6212" t="s">
        <v>1454</v>
      </c>
      <c r="O6212" t="s">
        <v>1455</v>
      </c>
      <c r="P6212" t="s">
        <v>1456</v>
      </c>
      <c r="Q6212" t="s">
        <v>1457</v>
      </c>
      <c r="R6212">
        <v>2039041</v>
      </c>
      <c r="S6212" t="s">
        <v>1460</v>
      </c>
      <c r="T6212">
        <v>6722.4287999999997</v>
      </c>
      <c r="U6212">
        <v>8</v>
      </c>
      <c r="V6212">
        <v>6722.4287999999997</v>
      </c>
      <c r="W6212">
        <v>8</v>
      </c>
      <c r="X6212">
        <v>5528</v>
      </c>
      <c r="Y6212">
        <v>1194.4287999999999</v>
      </c>
      <c r="Z6212">
        <v>2039041</v>
      </c>
    </row>
    <row r="6213" spans="1:26" x14ac:dyDescent="0.2">
      <c r="A6213" s="27">
        <v>46085</v>
      </c>
      <c r="B6213" t="s">
        <v>14</v>
      </c>
      <c r="C6213" t="s">
        <v>1446</v>
      </c>
      <c r="D6213" t="s">
        <v>1446</v>
      </c>
      <c r="E6213" t="s">
        <v>1447</v>
      </c>
      <c r="F6213" t="s">
        <v>273</v>
      </c>
      <c r="G6213" t="s">
        <v>273</v>
      </c>
      <c r="H6213" t="s">
        <v>932</v>
      </c>
      <c r="I6213" t="s">
        <v>1464</v>
      </c>
      <c r="J6213" t="s">
        <v>1450</v>
      </c>
      <c r="K6213" t="s">
        <v>1451</v>
      </c>
      <c r="L6213" t="s">
        <v>1452</v>
      </c>
      <c r="M6213" t="s">
        <v>1453</v>
      </c>
      <c r="N6213" t="s">
        <v>1454</v>
      </c>
      <c r="O6213" t="s">
        <v>1455</v>
      </c>
      <c r="P6213" t="s">
        <v>1456</v>
      </c>
      <c r="Q6213" t="s">
        <v>1457</v>
      </c>
      <c r="R6213">
        <v>2048972</v>
      </c>
      <c r="S6213" t="s">
        <v>1461</v>
      </c>
      <c r="T6213">
        <v>19326.982800000002</v>
      </c>
      <c r="U6213">
        <v>23</v>
      </c>
      <c r="V6213">
        <v>19326.982800000002</v>
      </c>
      <c r="W6213">
        <v>23</v>
      </c>
      <c r="X6213">
        <v>15778</v>
      </c>
      <c r="Y6213">
        <v>3548.9828000000002</v>
      </c>
      <c r="Z6213">
        <v>2048972</v>
      </c>
    </row>
    <row r="6214" spans="1:26" x14ac:dyDescent="0.2">
      <c r="A6214" s="27">
        <v>46085</v>
      </c>
      <c r="B6214" t="s">
        <v>14</v>
      </c>
      <c r="C6214" t="s">
        <v>1446</v>
      </c>
      <c r="D6214" t="s">
        <v>1446</v>
      </c>
      <c r="E6214" t="s">
        <v>1447</v>
      </c>
      <c r="F6214" t="s">
        <v>273</v>
      </c>
      <c r="G6214" t="s">
        <v>102</v>
      </c>
      <c r="H6214" t="s">
        <v>895</v>
      </c>
      <c r="I6214" t="s">
        <v>1465</v>
      </c>
      <c r="J6214" t="s">
        <v>1450</v>
      </c>
      <c r="K6214" t="s">
        <v>1451</v>
      </c>
      <c r="L6214" t="s">
        <v>1452</v>
      </c>
      <c r="M6214" t="s">
        <v>1453</v>
      </c>
      <c r="N6214" t="s">
        <v>1454</v>
      </c>
      <c r="O6214" t="s">
        <v>1455</v>
      </c>
      <c r="P6214" t="s">
        <v>1456</v>
      </c>
      <c r="Q6214" t="s">
        <v>1457</v>
      </c>
      <c r="R6214">
        <v>2001113</v>
      </c>
      <c r="S6214" t="s">
        <v>1458</v>
      </c>
      <c r="T6214">
        <v>1680.6071999999999</v>
      </c>
      <c r="U6214">
        <v>2</v>
      </c>
      <c r="V6214">
        <v>1680.6071999999999</v>
      </c>
      <c r="W6214">
        <v>2</v>
      </c>
      <c r="X6214">
        <v>1372</v>
      </c>
      <c r="Y6214">
        <v>308.60719999999998</v>
      </c>
      <c r="Z6214">
        <v>2001113</v>
      </c>
    </row>
    <row r="6215" spans="1:26" x14ac:dyDescent="0.2">
      <c r="A6215" s="27">
        <v>46085</v>
      </c>
      <c r="B6215" t="s">
        <v>14</v>
      </c>
      <c r="C6215" t="s">
        <v>1446</v>
      </c>
      <c r="D6215" t="s">
        <v>1446</v>
      </c>
      <c r="E6215" t="s">
        <v>1447</v>
      </c>
      <c r="F6215" t="s">
        <v>273</v>
      </c>
      <c r="G6215" t="s">
        <v>102</v>
      </c>
      <c r="H6215" t="s">
        <v>895</v>
      </c>
      <c r="I6215" t="s">
        <v>1465</v>
      </c>
      <c r="J6215" t="s">
        <v>1450</v>
      </c>
      <c r="K6215" t="s">
        <v>1451</v>
      </c>
      <c r="L6215" t="s">
        <v>1452</v>
      </c>
      <c r="M6215" t="s">
        <v>1453</v>
      </c>
      <c r="N6215" t="s">
        <v>1454</v>
      </c>
      <c r="O6215" t="s">
        <v>1455</v>
      </c>
      <c r="P6215" t="s">
        <v>1456</v>
      </c>
      <c r="Q6215" t="s">
        <v>1457</v>
      </c>
      <c r="R6215">
        <v>2030990</v>
      </c>
      <c r="S6215" t="s">
        <v>1459</v>
      </c>
      <c r="T6215">
        <v>12604.554</v>
      </c>
      <c r="U6215">
        <v>15</v>
      </c>
      <c r="V6215">
        <v>12604.554</v>
      </c>
      <c r="W6215">
        <v>15</v>
      </c>
      <c r="X6215">
        <v>10365</v>
      </c>
      <c r="Y6215">
        <v>2239.5540000000001</v>
      </c>
      <c r="Z6215">
        <v>2030990</v>
      </c>
    </row>
    <row r="6216" spans="1:26" x14ac:dyDescent="0.2">
      <c r="A6216" s="27">
        <v>46085</v>
      </c>
      <c r="B6216" t="s">
        <v>14</v>
      </c>
      <c r="C6216" t="s">
        <v>1446</v>
      </c>
      <c r="D6216" t="s">
        <v>1446</v>
      </c>
      <c r="E6216" t="s">
        <v>1447</v>
      </c>
      <c r="F6216" t="s">
        <v>273</v>
      </c>
      <c r="G6216" t="s">
        <v>102</v>
      </c>
      <c r="H6216" t="s">
        <v>895</v>
      </c>
      <c r="I6216" t="s">
        <v>1465</v>
      </c>
      <c r="J6216" t="s">
        <v>1450</v>
      </c>
      <c r="K6216" t="s">
        <v>1451</v>
      </c>
      <c r="L6216" t="s">
        <v>1452</v>
      </c>
      <c r="M6216" t="s">
        <v>1453</v>
      </c>
      <c r="N6216" t="s">
        <v>1454</v>
      </c>
      <c r="O6216" t="s">
        <v>1455</v>
      </c>
      <c r="P6216" t="s">
        <v>1456</v>
      </c>
      <c r="Q6216" t="s">
        <v>1457</v>
      </c>
      <c r="R6216">
        <v>2030991</v>
      </c>
      <c r="S6216" t="s">
        <v>1463</v>
      </c>
      <c r="T6216">
        <v>6722.4287999999997</v>
      </c>
      <c r="U6216">
        <v>8</v>
      </c>
      <c r="V6216">
        <v>6722.4287999999997</v>
      </c>
      <c r="W6216">
        <v>8</v>
      </c>
      <c r="X6216">
        <v>5520</v>
      </c>
      <c r="Y6216">
        <v>1202.4287999999999</v>
      </c>
      <c r="Z6216">
        <v>2030991</v>
      </c>
    </row>
    <row r="6217" spans="1:26" x14ac:dyDescent="0.2">
      <c r="A6217" s="27">
        <v>46085</v>
      </c>
      <c r="B6217" t="s">
        <v>14</v>
      </c>
      <c r="C6217" t="s">
        <v>1446</v>
      </c>
      <c r="D6217" t="s">
        <v>1446</v>
      </c>
      <c r="E6217" t="s">
        <v>1447</v>
      </c>
      <c r="F6217" t="s">
        <v>273</v>
      </c>
      <c r="G6217" t="s">
        <v>102</v>
      </c>
      <c r="H6217" t="s">
        <v>895</v>
      </c>
      <c r="I6217" t="s">
        <v>1465</v>
      </c>
      <c r="J6217" t="s">
        <v>1450</v>
      </c>
      <c r="K6217" t="s">
        <v>1451</v>
      </c>
      <c r="L6217" t="s">
        <v>1452</v>
      </c>
      <c r="M6217" t="s">
        <v>1453</v>
      </c>
      <c r="N6217" t="s">
        <v>1454</v>
      </c>
      <c r="O6217" t="s">
        <v>1455</v>
      </c>
      <c r="P6217" t="s">
        <v>1456</v>
      </c>
      <c r="Q6217" t="s">
        <v>1457</v>
      </c>
      <c r="R6217">
        <v>2048972</v>
      </c>
      <c r="S6217" t="s">
        <v>1461</v>
      </c>
      <c r="T6217">
        <v>4201.518</v>
      </c>
      <c r="U6217">
        <v>5</v>
      </c>
      <c r="V6217">
        <v>4201.518</v>
      </c>
      <c r="W6217">
        <v>5</v>
      </c>
      <c r="X6217">
        <v>3435</v>
      </c>
      <c r="Y6217">
        <v>766.51800000000003</v>
      </c>
      <c r="Z6217">
        <v>2048972</v>
      </c>
    </row>
    <row r="6218" spans="1:26" x14ac:dyDescent="0.2">
      <c r="A6218" s="27">
        <v>46085</v>
      </c>
      <c r="B6218" t="s">
        <v>14</v>
      </c>
      <c r="C6218" t="s">
        <v>1446</v>
      </c>
      <c r="D6218" t="s">
        <v>1446</v>
      </c>
      <c r="E6218" t="s">
        <v>1447</v>
      </c>
      <c r="F6218" t="s">
        <v>1466</v>
      </c>
      <c r="G6218" t="s">
        <v>1467</v>
      </c>
      <c r="H6218" t="s">
        <v>923</v>
      </c>
      <c r="I6218" t="s">
        <v>1468</v>
      </c>
      <c r="J6218" t="s">
        <v>1450</v>
      </c>
      <c r="K6218" t="s">
        <v>1451</v>
      </c>
      <c r="L6218" t="s">
        <v>1452</v>
      </c>
      <c r="M6218" t="s">
        <v>1453</v>
      </c>
      <c r="N6218" t="s">
        <v>1454</v>
      </c>
      <c r="O6218" t="s">
        <v>1455</v>
      </c>
      <c r="P6218" t="s">
        <v>1456</v>
      </c>
      <c r="Q6218" t="s">
        <v>1457</v>
      </c>
      <c r="R6218">
        <v>2001113</v>
      </c>
      <c r="S6218" t="s">
        <v>1458</v>
      </c>
      <c r="T6218">
        <v>15125.5947</v>
      </c>
      <c r="U6218">
        <v>18</v>
      </c>
      <c r="V6218">
        <v>15125.5947</v>
      </c>
      <c r="W6218">
        <v>18</v>
      </c>
      <c r="X6218">
        <v>12348</v>
      </c>
      <c r="Y6218">
        <v>2777.5947000000001</v>
      </c>
      <c r="Z6218">
        <v>2001113</v>
      </c>
    </row>
    <row r="6219" spans="1:26" x14ac:dyDescent="0.2">
      <c r="A6219" s="27">
        <v>46085</v>
      </c>
      <c r="B6219" t="s">
        <v>14</v>
      </c>
      <c r="C6219" t="s">
        <v>1446</v>
      </c>
      <c r="D6219" t="s">
        <v>1446</v>
      </c>
      <c r="E6219" t="s">
        <v>1447</v>
      </c>
      <c r="F6219" t="s">
        <v>1466</v>
      </c>
      <c r="G6219" t="s">
        <v>1467</v>
      </c>
      <c r="H6219" t="s">
        <v>923</v>
      </c>
      <c r="I6219" t="s">
        <v>1468</v>
      </c>
      <c r="J6219" t="s">
        <v>1450</v>
      </c>
      <c r="K6219" t="s">
        <v>1451</v>
      </c>
      <c r="L6219" t="s">
        <v>1452</v>
      </c>
      <c r="M6219" t="s">
        <v>1453</v>
      </c>
      <c r="N6219" t="s">
        <v>1454</v>
      </c>
      <c r="O6219" t="s">
        <v>1455</v>
      </c>
      <c r="P6219" t="s">
        <v>1456</v>
      </c>
      <c r="Q6219" t="s">
        <v>1457</v>
      </c>
      <c r="R6219">
        <v>2030990</v>
      </c>
      <c r="S6219" t="s">
        <v>1459</v>
      </c>
      <c r="T6219">
        <v>8403.0360000000001</v>
      </c>
      <c r="U6219">
        <v>10</v>
      </c>
      <c r="V6219">
        <v>8403.0360000000001</v>
      </c>
      <c r="W6219">
        <v>10</v>
      </c>
      <c r="X6219">
        <v>6910</v>
      </c>
      <c r="Y6219">
        <v>1493.0360000000001</v>
      </c>
      <c r="Z6219">
        <v>2030990</v>
      </c>
    </row>
    <row r="6220" spans="1:26" x14ac:dyDescent="0.2">
      <c r="A6220" s="27">
        <v>46085</v>
      </c>
      <c r="B6220" t="s">
        <v>14</v>
      </c>
      <c r="C6220" t="s">
        <v>1446</v>
      </c>
      <c r="D6220" t="s">
        <v>1446</v>
      </c>
      <c r="E6220" t="s">
        <v>1447</v>
      </c>
      <c r="F6220" t="s">
        <v>1466</v>
      </c>
      <c r="G6220" t="s">
        <v>1467</v>
      </c>
      <c r="H6220" t="s">
        <v>923</v>
      </c>
      <c r="I6220" t="s">
        <v>1468</v>
      </c>
      <c r="J6220" t="s">
        <v>1450</v>
      </c>
      <c r="K6220" t="s">
        <v>1451</v>
      </c>
      <c r="L6220" t="s">
        <v>1452</v>
      </c>
      <c r="M6220" t="s">
        <v>1453</v>
      </c>
      <c r="N6220" t="s">
        <v>1454</v>
      </c>
      <c r="O6220" t="s">
        <v>1455</v>
      </c>
      <c r="P6220" t="s">
        <v>1456</v>
      </c>
      <c r="Q6220" t="s">
        <v>1457</v>
      </c>
      <c r="R6220">
        <v>2030991</v>
      </c>
      <c r="S6220" t="s">
        <v>1463</v>
      </c>
      <c r="T6220">
        <v>11764.250400000001</v>
      </c>
      <c r="U6220">
        <v>14</v>
      </c>
      <c r="V6220">
        <v>11764.250400000001</v>
      </c>
      <c r="W6220">
        <v>14</v>
      </c>
      <c r="X6220">
        <v>9674</v>
      </c>
      <c r="Y6220">
        <v>2090.2503999999999</v>
      </c>
      <c r="Z6220">
        <v>2030991</v>
      </c>
    </row>
    <row r="6221" spans="1:26" x14ac:dyDescent="0.2">
      <c r="A6221" s="27">
        <v>46085</v>
      </c>
      <c r="B6221" t="s">
        <v>14</v>
      </c>
      <c r="C6221" t="s">
        <v>1446</v>
      </c>
      <c r="D6221" t="s">
        <v>1446</v>
      </c>
      <c r="E6221" t="s">
        <v>1447</v>
      </c>
      <c r="F6221" t="s">
        <v>1466</v>
      </c>
      <c r="G6221" t="s">
        <v>1467</v>
      </c>
      <c r="H6221" t="s">
        <v>923</v>
      </c>
      <c r="I6221" t="s">
        <v>1468</v>
      </c>
      <c r="J6221" t="s">
        <v>1450</v>
      </c>
      <c r="K6221" t="s">
        <v>1451</v>
      </c>
      <c r="L6221" t="s">
        <v>1452</v>
      </c>
      <c r="M6221" t="s">
        <v>1453</v>
      </c>
      <c r="N6221" t="s">
        <v>1454</v>
      </c>
      <c r="O6221" t="s">
        <v>1455</v>
      </c>
      <c r="P6221" t="s">
        <v>1456</v>
      </c>
      <c r="Q6221" t="s">
        <v>1457</v>
      </c>
      <c r="R6221">
        <v>2048972</v>
      </c>
      <c r="S6221" t="s">
        <v>1461</v>
      </c>
      <c r="T6221">
        <v>13444.857599999999</v>
      </c>
      <c r="U6221">
        <v>16</v>
      </c>
      <c r="V6221">
        <v>13444.857599999999</v>
      </c>
      <c r="W6221">
        <v>16</v>
      </c>
      <c r="X6221">
        <v>10992</v>
      </c>
      <c r="Y6221">
        <v>2452.8575999999998</v>
      </c>
      <c r="Z6221">
        <v>2048972</v>
      </c>
    </row>
    <row r="6222" spans="1:26" x14ac:dyDescent="0.2">
      <c r="A6222" s="27">
        <v>46085</v>
      </c>
      <c r="B6222" t="s">
        <v>14</v>
      </c>
      <c r="C6222" t="s">
        <v>1446</v>
      </c>
      <c r="D6222" t="s">
        <v>1446</v>
      </c>
      <c r="E6222" t="s">
        <v>1447</v>
      </c>
      <c r="F6222" t="s">
        <v>178</v>
      </c>
      <c r="G6222" t="s">
        <v>276</v>
      </c>
      <c r="H6222" t="s">
        <v>884</v>
      </c>
      <c r="I6222" t="s">
        <v>1469</v>
      </c>
      <c r="J6222" t="s">
        <v>1450</v>
      </c>
      <c r="K6222" t="s">
        <v>1451</v>
      </c>
      <c r="L6222" t="s">
        <v>1452</v>
      </c>
      <c r="M6222" t="s">
        <v>1453</v>
      </c>
      <c r="N6222" t="s">
        <v>1454</v>
      </c>
      <c r="O6222" t="s">
        <v>1455</v>
      </c>
      <c r="P6222" t="s">
        <v>1456</v>
      </c>
      <c r="Q6222" t="s">
        <v>1457</v>
      </c>
      <c r="R6222">
        <v>2001113</v>
      </c>
      <c r="S6222" t="s">
        <v>1458</v>
      </c>
      <c r="T6222">
        <v>8403.0360000000001</v>
      </c>
      <c r="U6222">
        <v>10</v>
      </c>
      <c r="V6222">
        <v>8403.0360000000001</v>
      </c>
      <c r="W6222">
        <v>10</v>
      </c>
      <c r="X6222">
        <v>6860</v>
      </c>
      <c r="Y6222">
        <v>1543.0360000000001</v>
      </c>
      <c r="Z6222">
        <v>2001113</v>
      </c>
    </row>
    <row r="6223" spans="1:26" x14ac:dyDescent="0.2">
      <c r="A6223" s="27">
        <v>46085</v>
      </c>
      <c r="B6223" t="s">
        <v>14</v>
      </c>
      <c r="C6223" t="s">
        <v>1446</v>
      </c>
      <c r="D6223" t="s">
        <v>1446</v>
      </c>
      <c r="E6223" t="s">
        <v>1447</v>
      </c>
      <c r="F6223" t="s">
        <v>178</v>
      </c>
      <c r="G6223" t="s">
        <v>276</v>
      </c>
      <c r="H6223" t="s">
        <v>884</v>
      </c>
      <c r="I6223" t="s">
        <v>1469</v>
      </c>
      <c r="J6223" t="s">
        <v>1450</v>
      </c>
      <c r="K6223" t="s">
        <v>1451</v>
      </c>
      <c r="L6223" t="s">
        <v>1452</v>
      </c>
      <c r="M6223" t="s">
        <v>1453</v>
      </c>
      <c r="N6223" t="s">
        <v>1454</v>
      </c>
      <c r="O6223" t="s">
        <v>1455</v>
      </c>
      <c r="P6223" t="s">
        <v>1456</v>
      </c>
      <c r="Q6223" t="s">
        <v>1457</v>
      </c>
      <c r="R6223">
        <v>2030990</v>
      </c>
      <c r="S6223" t="s">
        <v>1459</v>
      </c>
      <c r="T6223">
        <v>18884.730800000001</v>
      </c>
      <c r="U6223">
        <v>23</v>
      </c>
      <c r="V6223">
        <v>18884.730800000001</v>
      </c>
      <c r="W6223">
        <v>23</v>
      </c>
      <c r="X6223">
        <v>15870</v>
      </c>
      <c r="Y6223">
        <v>3014.7307999999998</v>
      </c>
      <c r="Z6223">
        <v>2030990</v>
      </c>
    </row>
    <row r="6224" spans="1:26" x14ac:dyDescent="0.2">
      <c r="A6224" s="27">
        <v>46085</v>
      </c>
      <c r="B6224" t="s">
        <v>14</v>
      </c>
      <c r="C6224" t="s">
        <v>1446</v>
      </c>
      <c r="D6224" t="s">
        <v>1446</v>
      </c>
      <c r="E6224" t="s">
        <v>1447</v>
      </c>
      <c r="F6224" t="s">
        <v>178</v>
      </c>
      <c r="G6224" t="s">
        <v>276</v>
      </c>
      <c r="H6224" t="s">
        <v>884</v>
      </c>
      <c r="I6224" t="s">
        <v>1469</v>
      </c>
      <c r="J6224" t="s">
        <v>1450</v>
      </c>
      <c r="K6224" t="s">
        <v>1451</v>
      </c>
      <c r="L6224" t="s">
        <v>1452</v>
      </c>
      <c r="M6224" t="s">
        <v>1453</v>
      </c>
      <c r="N6224" t="s">
        <v>1454</v>
      </c>
      <c r="O6224" t="s">
        <v>1455</v>
      </c>
      <c r="P6224" t="s">
        <v>1456</v>
      </c>
      <c r="Q6224" t="s">
        <v>1457</v>
      </c>
      <c r="R6224">
        <v>2030991</v>
      </c>
      <c r="S6224" t="s">
        <v>1463</v>
      </c>
      <c r="T6224">
        <v>5041.8216000000002</v>
      </c>
      <c r="U6224">
        <v>6</v>
      </c>
      <c r="V6224">
        <v>5041.8216000000002</v>
      </c>
      <c r="W6224">
        <v>6</v>
      </c>
      <c r="X6224">
        <v>4140</v>
      </c>
      <c r="Y6224">
        <v>901.82159999999999</v>
      </c>
      <c r="Z6224">
        <v>2030991</v>
      </c>
    </row>
    <row r="6225" spans="1:26" x14ac:dyDescent="0.2">
      <c r="A6225" s="27">
        <v>46085</v>
      </c>
      <c r="B6225" t="s">
        <v>14</v>
      </c>
      <c r="C6225" t="s">
        <v>1446</v>
      </c>
      <c r="D6225" t="s">
        <v>1446</v>
      </c>
      <c r="E6225" t="s">
        <v>1447</v>
      </c>
      <c r="F6225" t="s">
        <v>178</v>
      </c>
      <c r="G6225" t="s">
        <v>276</v>
      </c>
      <c r="H6225" t="s">
        <v>884</v>
      </c>
      <c r="I6225" t="s">
        <v>1469</v>
      </c>
      <c r="J6225" t="s">
        <v>1450</v>
      </c>
      <c r="K6225" t="s">
        <v>1451</v>
      </c>
      <c r="L6225" t="s">
        <v>1452</v>
      </c>
      <c r="M6225" t="s">
        <v>1453</v>
      </c>
      <c r="N6225" t="s">
        <v>1454</v>
      </c>
      <c r="O6225" t="s">
        <v>1455</v>
      </c>
      <c r="P6225" t="s">
        <v>1456</v>
      </c>
      <c r="Q6225" t="s">
        <v>1457</v>
      </c>
      <c r="R6225">
        <v>2039041</v>
      </c>
      <c r="S6225" t="s">
        <v>1460</v>
      </c>
      <c r="T6225">
        <v>3361.2143999999998</v>
      </c>
      <c r="U6225">
        <v>4</v>
      </c>
      <c r="V6225">
        <v>3361.2143999999998</v>
      </c>
      <c r="W6225">
        <v>4</v>
      </c>
      <c r="X6225">
        <v>2760</v>
      </c>
      <c r="Y6225">
        <v>601.21439999999996</v>
      </c>
      <c r="Z6225">
        <v>2039041</v>
      </c>
    </row>
    <row r="6226" spans="1:26" x14ac:dyDescent="0.2">
      <c r="A6226" s="27">
        <v>46085</v>
      </c>
      <c r="B6226" t="s">
        <v>14</v>
      </c>
      <c r="C6226" t="s">
        <v>1446</v>
      </c>
      <c r="D6226" t="s">
        <v>1446</v>
      </c>
      <c r="E6226" t="s">
        <v>1447</v>
      </c>
      <c r="F6226" t="s">
        <v>178</v>
      </c>
      <c r="G6226" t="s">
        <v>276</v>
      </c>
      <c r="H6226" t="s">
        <v>884</v>
      </c>
      <c r="I6226" t="s">
        <v>1469</v>
      </c>
      <c r="J6226" t="s">
        <v>1450</v>
      </c>
      <c r="K6226" t="s">
        <v>1451</v>
      </c>
      <c r="L6226" t="s">
        <v>1452</v>
      </c>
      <c r="M6226" t="s">
        <v>1453</v>
      </c>
      <c r="N6226" t="s">
        <v>1454</v>
      </c>
      <c r="O6226" t="s">
        <v>1455</v>
      </c>
      <c r="P6226" t="s">
        <v>1456</v>
      </c>
      <c r="Q6226" t="s">
        <v>1457</v>
      </c>
      <c r="R6226">
        <v>2048972</v>
      </c>
      <c r="S6226" t="s">
        <v>1461</v>
      </c>
      <c r="T6226">
        <v>13444.857599999999</v>
      </c>
      <c r="U6226">
        <v>16</v>
      </c>
      <c r="V6226">
        <v>13444.857599999999</v>
      </c>
      <c r="W6226">
        <v>16</v>
      </c>
      <c r="X6226">
        <v>10976</v>
      </c>
      <c r="Y6226">
        <v>2468.8575999999998</v>
      </c>
      <c r="Z6226">
        <v>2048972</v>
      </c>
    </row>
    <row r="6227" spans="1:26" x14ac:dyDescent="0.2">
      <c r="A6227" s="27">
        <v>46085</v>
      </c>
      <c r="B6227" t="s">
        <v>14</v>
      </c>
      <c r="C6227" t="s">
        <v>1446</v>
      </c>
      <c r="D6227" t="s">
        <v>1446</v>
      </c>
      <c r="E6227" t="s">
        <v>1447</v>
      </c>
      <c r="F6227" t="s">
        <v>1470</v>
      </c>
      <c r="G6227" t="s">
        <v>383</v>
      </c>
      <c r="H6227" t="s">
        <v>214</v>
      </c>
      <c r="I6227" t="s">
        <v>1471</v>
      </c>
      <c r="J6227" t="s">
        <v>1450</v>
      </c>
      <c r="K6227" t="s">
        <v>1451</v>
      </c>
      <c r="L6227" t="s">
        <v>1452</v>
      </c>
      <c r="M6227" t="s">
        <v>1453</v>
      </c>
      <c r="N6227" t="s">
        <v>1454</v>
      </c>
      <c r="O6227" t="s">
        <v>1455</v>
      </c>
      <c r="P6227" t="s">
        <v>1456</v>
      </c>
      <c r="Q6227" t="s">
        <v>1457</v>
      </c>
      <c r="R6227">
        <v>2001113</v>
      </c>
      <c r="S6227" t="s">
        <v>1458</v>
      </c>
      <c r="T6227">
        <v>6722.4287999999997</v>
      </c>
      <c r="U6227">
        <v>8</v>
      </c>
      <c r="V6227">
        <v>6722.4287999999997</v>
      </c>
      <c r="W6227">
        <v>8</v>
      </c>
      <c r="X6227">
        <v>5488</v>
      </c>
      <c r="Y6227">
        <v>1234.4287999999999</v>
      </c>
      <c r="Z6227">
        <v>2001113</v>
      </c>
    </row>
    <row r="6228" spans="1:26" x14ac:dyDescent="0.2">
      <c r="A6228" s="27">
        <v>46085</v>
      </c>
      <c r="B6228" t="s">
        <v>14</v>
      </c>
      <c r="C6228" t="s">
        <v>1446</v>
      </c>
      <c r="D6228" t="s">
        <v>1446</v>
      </c>
      <c r="E6228" t="s">
        <v>1447</v>
      </c>
      <c r="F6228" t="s">
        <v>1470</v>
      </c>
      <c r="G6228" t="s">
        <v>383</v>
      </c>
      <c r="H6228" t="s">
        <v>214</v>
      </c>
      <c r="I6228" t="s">
        <v>1471</v>
      </c>
      <c r="J6228" t="s">
        <v>1450</v>
      </c>
      <c r="K6228" t="s">
        <v>1451</v>
      </c>
      <c r="L6228" t="s">
        <v>1452</v>
      </c>
      <c r="M6228" t="s">
        <v>1453</v>
      </c>
      <c r="N6228" t="s">
        <v>1454</v>
      </c>
      <c r="O6228" t="s">
        <v>1455</v>
      </c>
      <c r="P6228" t="s">
        <v>1456</v>
      </c>
      <c r="Q6228" t="s">
        <v>1457</v>
      </c>
      <c r="R6228">
        <v>2030990</v>
      </c>
      <c r="S6228" t="s">
        <v>1459</v>
      </c>
      <c r="T6228">
        <v>12604.554</v>
      </c>
      <c r="U6228">
        <v>15</v>
      </c>
      <c r="V6228">
        <v>12604.554</v>
      </c>
      <c r="W6228">
        <v>15</v>
      </c>
      <c r="X6228">
        <v>10350</v>
      </c>
      <c r="Y6228">
        <v>2254.5540000000001</v>
      </c>
      <c r="Z6228">
        <v>2030990</v>
      </c>
    </row>
    <row r="6229" spans="1:26" x14ac:dyDescent="0.2">
      <c r="A6229" s="27">
        <v>46085</v>
      </c>
      <c r="B6229" t="s">
        <v>14</v>
      </c>
      <c r="C6229" t="s">
        <v>1446</v>
      </c>
      <c r="D6229" t="s">
        <v>1446</v>
      </c>
      <c r="E6229" t="s">
        <v>1447</v>
      </c>
      <c r="F6229" t="s">
        <v>1470</v>
      </c>
      <c r="G6229" t="s">
        <v>383</v>
      </c>
      <c r="H6229" t="s">
        <v>214</v>
      </c>
      <c r="I6229" t="s">
        <v>1471</v>
      </c>
      <c r="J6229" t="s">
        <v>1450</v>
      </c>
      <c r="K6229" t="s">
        <v>1451</v>
      </c>
      <c r="L6229" t="s">
        <v>1452</v>
      </c>
      <c r="M6229" t="s">
        <v>1453</v>
      </c>
      <c r="N6229" t="s">
        <v>1454</v>
      </c>
      <c r="O6229" t="s">
        <v>1455</v>
      </c>
      <c r="P6229" t="s">
        <v>1456</v>
      </c>
      <c r="Q6229" t="s">
        <v>1457</v>
      </c>
      <c r="R6229">
        <v>2030991</v>
      </c>
      <c r="S6229" t="s">
        <v>1463</v>
      </c>
      <c r="T6229">
        <v>5041.8216000000002</v>
      </c>
      <c r="U6229">
        <v>6</v>
      </c>
      <c r="V6229">
        <v>5041.8216000000002</v>
      </c>
      <c r="W6229">
        <v>6</v>
      </c>
      <c r="X6229">
        <v>4140</v>
      </c>
      <c r="Y6229">
        <v>901.82159999999999</v>
      </c>
      <c r="Z6229">
        <v>2030991</v>
      </c>
    </row>
    <row r="6230" spans="1:26" x14ac:dyDescent="0.2">
      <c r="A6230" s="27">
        <v>46085</v>
      </c>
      <c r="B6230" t="s">
        <v>14</v>
      </c>
      <c r="C6230" t="s">
        <v>1446</v>
      </c>
      <c r="D6230" t="s">
        <v>1446</v>
      </c>
      <c r="E6230" t="s">
        <v>1447</v>
      </c>
      <c r="F6230" t="s">
        <v>1470</v>
      </c>
      <c r="G6230" t="s">
        <v>383</v>
      </c>
      <c r="H6230" t="s">
        <v>214</v>
      </c>
      <c r="I6230" t="s">
        <v>1471</v>
      </c>
      <c r="J6230" t="s">
        <v>1450</v>
      </c>
      <c r="K6230" t="s">
        <v>1451</v>
      </c>
      <c r="L6230" t="s">
        <v>1452</v>
      </c>
      <c r="M6230" t="s">
        <v>1453</v>
      </c>
      <c r="N6230" t="s">
        <v>1454</v>
      </c>
      <c r="O6230" t="s">
        <v>1455</v>
      </c>
      <c r="P6230" t="s">
        <v>1456</v>
      </c>
      <c r="Q6230" t="s">
        <v>1457</v>
      </c>
      <c r="R6230">
        <v>2039041</v>
      </c>
      <c r="S6230" t="s">
        <v>1460</v>
      </c>
      <c r="T6230">
        <v>840.30359999999996</v>
      </c>
      <c r="U6230">
        <v>1</v>
      </c>
      <c r="V6230">
        <v>840.30359999999996</v>
      </c>
      <c r="W6230">
        <v>1</v>
      </c>
      <c r="X6230">
        <v>691</v>
      </c>
      <c r="Y6230">
        <v>149.30359999999999</v>
      </c>
      <c r="Z6230">
        <v>2039041</v>
      </c>
    </row>
    <row r="6231" spans="1:26" x14ac:dyDescent="0.2">
      <c r="A6231" s="27">
        <v>46085</v>
      </c>
      <c r="B6231" t="s">
        <v>14</v>
      </c>
      <c r="C6231" t="s">
        <v>1446</v>
      </c>
      <c r="D6231" t="s">
        <v>1446</v>
      </c>
      <c r="E6231" t="s">
        <v>1447</v>
      </c>
      <c r="F6231" t="s">
        <v>1470</v>
      </c>
      <c r="G6231" t="s">
        <v>383</v>
      </c>
      <c r="H6231" t="s">
        <v>214</v>
      </c>
      <c r="I6231" t="s">
        <v>1471</v>
      </c>
      <c r="J6231" t="s">
        <v>1450</v>
      </c>
      <c r="K6231" t="s">
        <v>1451</v>
      </c>
      <c r="L6231" t="s">
        <v>1452</v>
      </c>
      <c r="M6231" t="s">
        <v>1453</v>
      </c>
      <c r="N6231" t="s">
        <v>1454</v>
      </c>
      <c r="O6231" t="s">
        <v>1455</v>
      </c>
      <c r="P6231" t="s">
        <v>1456</v>
      </c>
      <c r="Q6231" t="s">
        <v>1457</v>
      </c>
      <c r="R6231">
        <v>2048972</v>
      </c>
      <c r="S6231" t="s">
        <v>1461</v>
      </c>
      <c r="T6231">
        <v>6722.4287999999997</v>
      </c>
      <c r="U6231">
        <v>8</v>
      </c>
      <c r="V6231">
        <v>6722.4287999999997</v>
      </c>
      <c r="W6231">
        <v>8</v>
      </c>
      <c r="X6231">
        <v>5488</v>
      </c>
      <c r="Y6231">
        <v>1234.4287999999999</v>
      </c>
      <c r="Z6231">
        <v>2048972</v>
      </c>
    </row>
    <row r="6232" spans="1:26" x14ac:dyDescent="0.2">
      <c r="A6232" s="27">
        <v>46085</v>
      </c>
      <c r="B6232" t="s">
        <v>14</v>
      </c>
      <c r="C6232" t="s">
        <v>1446</v>
      </c>
      <c r="D6232" t="s">
        <v>1446</v>
      </c>
      <c r="E6232" t="s">
        <v>1447</v>
      </c>
      <c r="F6232" t="s">
        <v>1472</v>
      </c>
      <c r="G6232" t="s">
        <v>244</v>
      </c>
      <c r="H6232" t="s">
        <v>44</v>
      </c>
      <c r="I6232" t="s">
        <v>1473</v>
      </c>
      <c r="J6232" t="s">
        <v>1450</v>
      </c>
      <c r="K6232" t="s">
        <v>1451</v>
      </c>
      <c r="L6232" t="s">
        <v>1452</v>
      </c>
      <c r="M6232" t="s">
        <v>1453</v>
      </c>
      <c r="N6232" t="s">
        <v>1454</v>
      </c>
      <c r="O6232" t="s">
        <v>1455</v>
      </c>
      <c r="P6232" t="s">
        <v>1456</v>
      </c>
      <c r="Q6232" t="s">
        <v>1457</v>
      </c>
      <c r="R6232">
        <v>2001113</v>
      </c>
      <c r="S6232" t="s">
        <v>1458</v>
      </c>
      <c r="T6232">
        <v>13379.5201</v>
      </c>
      <c r="U6232">
        <v>16</v>
      </c>
      <c r="V6232">
        <v>13379.5201</v>
      </c>
      <c r="W6232">
        <v>16</v>
      </c>
      <c r="X6232">
        <v>10880</v>
      </c>
      <c r="Y6232">
        <v>2499.5201000000002</v>
      </c>
      <c r="Z6232">
        <v>2001113</v>
      </c>
    </row>
    <row r="6233" spans="1:26" x14ac:dyDescent="0.2">
      <c r="A6233" s="27">
        <v>46085</v>
      </c>
      <c r="B6233" t="s">
        <v>14</v>
      </c>
      <c r="C6233" t="s">
        <v>1446</v>
      </c>
      <c r="D6233" t="s">
        <v>1446</v>
      </c>
      <c r="E6233" t="s">
        <v>1447</v>
      </c>
      <c r="F6233" t="s">
        <v>1472</v>
      </c>
      <c r="G6233" t="s">
        <v>244</v>
      </c>
      <c r="H6233" t="s">
        <v>44</v>
      </c>
      <c r="I6233" t="s">
        <v>1473</v>
      </c>
      <c r="J6233" t="s">
        <v>1450</v>
      </c>
      <c r="K6233" t="s">
        <v>1451</v>
      </c>
      <c r="L6233" t="s">
        <v>1452</v>
      </c>
      <c r="M6233" t="s">
        <v>1453</v>
      </c>
      <c r="N6233" t="s">
        <v>1454</v>
      </c>
      <c r="O6233" t="s">
        <v>1455</v>
      </c>
      <c r="P6233" t="s">
        <v>1456</v>
      </c>
      <c r="Q6233" t="s">
        <v>1457</v>
      </c>
      <c r="R6233">
        <v>2030991</v>
      </c>
      <c r="S6233" t="s">
        <v>1463</v>
      </c>
      <c r="T6233">
        <v>12604.554</v>
      </c>
      <c r="U6233">
        <v>15</v>
      </c>
      <c r="V6233">
        <v>12604.554</v>
      </c>
      <c r="W6233">
        <v>15</v>
      </c>
      <c r="X6233">
        <v>10350</v>
      </c>
      <c r="Y6233">
        <v>2254.5540000000001</v>
      </c>
      <c r="Z6233">
        <v>2030991</v>
      </c>
    </row>
    <row r="6234" spans="1:26" x14ac:dyDescent="0.2">
      <c r="A6234" s="27">
        <v>46085</v>
      </c>
      <c r="B6234" t="s">
        <v>14</v>
      </c>
      <c r="C6234" t="s">
        <v>1446</v>
      </c>
      <c r="D6234" t="s">
        <v>1446</v>
      </c>
      <c r="E6234" t="s">
        <v>1447</v>
      </c>
      <c r="F6234" t="s">
        <v>1472</v>
      </c>
      <c r="G6234" t="s">
        <v>244</v>
      </c>
      <c r="H6234" t="s">
        <v>44</v>
      </c>
      <c r="I6234" t="s">
        <v>1473</v>
      </c>
      <c r="J6234" t="s">
        <v>1450</v>
      </c>
      <c r="K6234" t="s">
        <v>1451</v>
      </c>
      <c r="L6234" t="s">
        <v>1452</v>
      </c>
      <c r="M6234" t="s">
        <v>1453</v>
      </c>
      <c r="N6234" t="s">
        <v>1454</v>
      </c>
      <c r="O6234" t="s">
        <v>1455</v>
      </c>
      <c r="P6234" t="s">
        <v>1456</v>
      </c>
      <c r="Q6234" t="s">
        <v>1457</v>
      </c>
      <c r="R6234">
        <v>2039041</v>
      </c>
      <c r="S6234" t="s">
        <v>1460</v>
      </c>
      <c r="T6234">
        <v>20057.032200000001</v>
      </c>
      <c r="U6234">
        <v>24</v>
      </c>
      <c r="V6234">
        <v>20057.032200000001</v>
      </c>
      <c r="W6234">
        <v>24</v>
      </c>
      <c r="X6234">
        <v>16560</v>
      </c>
      <c r="Y6234">
        <v>3497.0322000000001</v>
      </c>
      <c r="Z6234">
        <v>2039041</v>
      </c>
    </row>
    <row r="6235" spans="1:26" x14ac:dyDescent="0.2">
      <c r="A6235" s="27">
        <v>46085</v>
      </c>
      <c r="B6235" t="s">
        <v>14</v>
      </c>
      <c r="C6235" t="s">
        <v>1446</v>
      </c>
      <c r="D6235" t="s">
        <v>1446</v>
      </c>
      <c r="E6235" t="s">
        <v>1447</v>
      </c>
      <c r="F6235" t="s">
        <v>1472</v>
      </c>
      <c r="G6235" t="s">
        <v>244</v>
      </c>
      <c r="H6235" t="s">
        <v>44</v>
      </c>
      <c r="I6235" t="s">
        <v>1473</v>
      </c>
      <c r="J6235" t="s">
        <v>1450</v>
      </c>
      <c r="K6235" t="s">
        <v>1451</v>
      </c>
      <c r="L6235" t="s">
        <v>1452</v>
      </c>
      <c r="M6235" t="s">
        <v>1453</v>
      </c>
      <c r="N6235" t="s">
        <v>1454</v>
      </c>
      <c r="O6235" t="s">
        <v>1455</v>
      </c>
      <c r="P6235" t="s">
        <v>1456</v>
      </c>
      <c r="Q6235" t="s">
        <v>1457</v>
      </c>
      <c r="R6235">
        <v>2048972</v>
      </c>
      <c r="S6235" t="s">
        <v>1461</v>
      </c>
      <c r="T6235">
        <v>17646.440500000001</v>
      </c>
      <c r="U6235">
        <v>21</v>
      </c>
      <c r="V6235">
        <v>17646.440500000001</v>
      </c>
      <c r="W6235">
        <v>21</v>
      </c>
      <c r="X6235">
        <v>14112</v>
      </c>
      <c r="Y6235">
        <v>3534.4405000000002</v>
      </c>
      <c r="Z6235">
        <v>2048972</v>
      </c>
    </row>
    <row r="6236" spans="1:26" x14ac:dyDescent="0.2">
      <c r="A6236" s="27">
        <v>46085</v>
      </c>
      <c r="B6236" t="s">
        <v>14</v>
      </c>
      <c r="C6236" t="s">
        <v>1446</v>
      </c>
      <c r="D6236" t="s">
        <v>1446</v>
      </c>
      <c r="E6236" t="s">
        <v>1474</v>
      </c>
      <c r="F6236" t="s">
        <v>125</v>
      </c>
      <c r="G6236" t="s">
        <v>1475</v>
      </c>
      <c r="H6236" t="s">
        <v>917</v>
      </c>
      <c r="I6236" t="s">
        <v>1476</v>
      </c>
      <c r="J6236" t="s">
        <v>1450</v>
      </c>
      <c r="K6236" t="s">
        <v>1451</v>
      </c>
      <c r="L6236" t="s">
        <v>1452</v>
      </c>
      <c r="M6236" t="s">
        <v>1453</v>
      </c>
      <c r="N6236" t="s">
        <v>1454</v>
      </c>
      <c r="O6236" t="s">
        <v>1455</v>
      </c>
      <c r="P6236" t="s">
        <v>1456</v>
      </c>
      <c r="Q6236" t="s">
        <v>1457</v>
      </c>
      <c r="R6236">
        <v>2030990</v>
      </c>
      <c r="S6236" t="s">
        <v>1459</v>
      </c>
      <c r="T6236">
        <v>6722.4287999999997</v>
      </c>
      <c r="U6236">
        <v>8</v>
      </c>
      <c r="V6236">
        <v>6722.4287999999997</v>
      </c>
      <c r="W6236">
        <v>8</v>
      </c>
      <c r="X6236">
        <v>5520</v>
      </c>
      <c r="Y6236">
        <v>1202.4287999999999</v>
      </c>
      <c r="Z6236">
        <v>2030990</v>
      </c>
    </row>
    <row r="6237" spans="1:26" x14ac:dyDescent="0.2">
      <c r="A6237" s="27">
        <v>46085</v>
      </c>
      <c r="B6237" t="s">
        <v>14</v>
      </c>
      <c r="C6237" t="s">
        <v>1446</v>
      </c>
      <c r="D6237" t="s">
        <v>1446</v>
      </c>
      <c r="E6237" t="s">
        <v>1474</v>
      </c>
      <c r="F6237" t="s">
        <v>125</v>
      </c>
      <c r="G6237" t="s">
        <v>1475</v>
      </c>
      <c r="H6237" t="s">
        <v>917</v>
      </c>
      <c r="I6237" t="s">
        <v>1476</v>
      </c>
      <c r="J6237" t="s">
        <v>1450</v>
      </c>
      <c r="K6237" t="s">
        <v>1451</v>
      </c>
      <c r="L6237" t="s">
        <v>1452</v>
      </c>
      <c r="M6237" t="s">
        <v>1453</v>
      </c>
      <c r="N6237" t="s">
        <v>1454</v>
      </c>
      <c r="O6237" t="s">
        <v>1455</v>
      </c>
      <c r="P6237" t="s">
        <v>1456</v>
      </c>
      <c r="Q6237" t="s">
        <v>1457</v>
      </c>
      <c r="R6237">
        <v>2030991</v>
      </c>
      <c r="S6237" t="s">
        <v>1463</v>
      </c>
      <c r="T6237">
        <v>5882.1252000000004</v>
      </c>
      <c r="U6237">
        <v>7</v>
      </c>
      <c r="V6237">
        <v>5882.1252000000004</v>
      </c>
      <c r="W6237">
        <v>7</v>
      </c>
      <c r="X6237">
        <v>4802</v>
      </c>
      <c r="Y6237">
        <v>1080.1251999999999</v>
      </c>
      <c r="Z6237">
        <v>2030991</v>
      </c>
    </row>
    <row r="6238" spans="1:26" x14ac:dyDescent="0.2">
      <c r="A6238" s="27">
        <v>46085</v>
      </c>
      <c r="B6238" t="s">
        <v>14</v>
      </c>
      <c r="C6238" t="s">
        <v>1446</v>
      </c>
      <c r="D6238" t="s">
        <v>1446</v>
      </c>
      <c r="E6238" t="s">
        <v>1474</v>
      </c>
      <c r="F6238" t="s">
        <v>125</v>
      </c>
      <c r="G6238" t="s">
        <v>1475</v>
      </c>
      <c r="H6238" t="s">
        <v>917</v>
      </c>
      <c r="I6238" t="s">
        <v>1476</v>
      </c>
      <c r="J6238" t="s">
        <v>1450</v>
      </c>
      <c r="K6238" t="s">
        <v>1451</v>
      </c>
      <c r="L6238" t="s">
        <v>1452</v>
      </c>
      <c r="M6238" t="s">
        <v>1453</v>
      </c>
      <c r="N6238" t="s">
        <v>1454</v>
      </c>
      <c r="O6238" t="s">
        <v>1455</v>
      </c>
      <c r="P6238" t="s">
        <v>1456</v>
      </c>
      <c r="Q6238" t="s">
        <v>1457</v>
      </c>
      <c r="R6238">
        <v>2039041</v>
      </c>
      <c r="S6238" t="s">
        <v>1460</v>
      </c>
      <c r="T6238">
        <v>2520.9108000000001</v>
      </c>
      <c r="U6238">
        <v>3</v>
      </c>
      <c r="V6238">
        <v>2520.9108000000001</v>
      </c>
      <c r="W6238">
        <v>3</v>
      </c>
      <c r="X6238">
        <v>2064</v>
      </c>
      <c r="Y6238">
        <v>456.91079999999999</v>
      </c>
      <c r="Z6238">
        <v>2039041</v>
      </c>
    </row>
    <row r="6239" spans="1:26" x14ac:dyDescent="0.2">
      <c r="A6239" s="27">
        <v>46085</v>
      </c>
      <c r="B6239" t="s">
        <v>14</v>
      </c>
      <c r="C6239" t="s">
        <v>1446</v>
      </c>
      <c r="D6239" t="s">
        <v>1446</v>
      </c>
      <c r="E6239" t="s">
        <v>1474</v>
      </c>
      <c r="F6239" t="s">
        <v>125</v>
      </c>
      <c r="G6239" t="s">
        <v>1475</v>
      </c>
      <c r="H6239" t="s">
        <v>917</v>
      </c>
      <c r="I6239" t="s">
        <v>1476</v>
      </c>
      <c r="J6239" t="s">
        <v>1450</v>
      </c>
      <c r="K6239" t="s">
        <v>1451</v>
      </c>
      <c r="L6239" t="s">
        <v>1452</v>
      </c>
      <c r="M6239" t="s">
        <v>1453</v>
      </c>
      <c r="N6239" t="s">
        <v>1454</v>
      </c>
      <c r="O6239" t="s">
        <v>1455</v>
      </c>
      <c r="P6239" t="s">
        <v>1456</v>
      </c>
      <c r="Q6239" t="s">
        <v>1457</v>
      </c>
      <c r="R6239">
        <v>2048972</v>
      </c>
      <c r="S6239" t="s">
        <v>1461</v>
      </c>
      <c r="T6239">
        <v>2520.9108000000001</v>
      </c>
      <c r="U6239">
        <v>3</v>
      </c>
      <c r="V6239">
        <v>2520.9108000000001</v>
      </c>
      <c r="W6239">
        <v>3</v>
      </c>
      <c r="X6239">
        <v>2049</v>
      </c>
      <c r="Y6239">
        <v>471.91079999999999</v>
      </c>
      <c r="Z6239">
        <v>2048972</v>
      </c>
    </row>
    <row r="6240" spans="1:26" x14ac:dyDescent="0.2">
      <c r="A6240" s="27">
        <v>46085</v>
      </c>
      <c r="B6240" t="s">
        <v>14</v>
      </c>
      <c r="C6240" t="s">
        <v>1446</v>
      </c>
      <c r="D6240" t="s">
        <v>1446</v>
      </c>
      <c r="E6240" t="s">
        <v>1474</v>
      </c>
      <c r="F6240" t="s">
        <v>125</v>
      </c>
      <c r="G6240" t="s">
        <v>709</v>
      </c>
      <c r="H6240" t="s">
        <v>928</v>
      </c>
      <c r="I6240" t="s">
        <v>1477</v>
      </c>
      <c r="J6240" t="s">
        <v>1450</v>
      </c>
      <c r="K6240" t="s">
        <v>1451</v>
      </c>
      <c r="L6240" t="s">
        <v>1452</v>
      </c>
      <c r="M6240" t="s">
        <v>1453</v>
      </c>
      <c r="N6240" t="s">
        <v>1454</v>
      </c>
      <c r="O6240" t="s">
        <v>1455</v>
      </c>
      <c r="P6240" t="s">
        <v>1456</v>
      </c>
      <c r="Q6240" t="s">
        <v>1457</v>
      </c>
      <c r="R6240">
        <v>2001113</v>
      </c>
      <c r="S6240" t="s">
        <v>1458</v>
      </c>
      <c r="T6240">
        <v>6722.4287999999997</v>
      </c>
      <c r="U6240">
        <v>8</v>
      </c>
      <c r="V6240">
        <v>6722.4287999999997</v>
      </c>
      <c r="W6240">
        <v>8</v>
      </c>
      <c r="X6240">
        <v>5464</v>
      </c>
      <c r="Y6240">
        <v>1258.4287999999999</v>
      </c>
      <c r="Z6240">
        <v>2001113</v>
      </c>
    </row>
    <row r="6241" spans="1:26" x14ac:dyDescent="0.2">
      <c r="A6241" s="27">
        <v>46085</v>
      </c>
      <c r="B6241" t="s">
        <v>14</v>
      </c>
      <c r="C6241" t="s">
        <v>1446</v>
      </c>
      <c r="D6241" t="s">
        <v>1446</v>
      </c>
      <c r="E6241" t="s">
        <v>1474</v>
      </c>
      <c r="F6241" t="s">
        <v>125</v>
      </c>
      <c r="G6241" t="s">
        <v>709</v>
      </c>
      <c r="H6241" t="s">
        <v>928</v>
      </c>
      <c r="I6241" t="s">
        <v>1477</v>
      </c>
      <c r="J6241" t="s">
        <v>1450</v>
      </c>
      <c r="K6241" t="s">
        <v>1451</v>
      </c>
      <c r="L6241" t="s">
        <v>1452</v>
      </c>
      <c r="M6241" t="s">
        <v>1453</v>
      </c>
      <c r="N6241" t="s">
        <v>1454</v>
      </c>
      <c r="O6241" t="s">
        <v>1455</v>
      </c>
      <c r="P6241" t="s">
        <v>1456</v>
      </c>
      <c r="Q6241" t="s">
        <v>1457</v>
      </c>
      <c r="R6241">
        <v>2030990</v>
      </c>
      <c r="S6241" t="s">
        <v>1459</v>
      </c>
      <c r="T6241">
        <v>14285.1612</v>
      </c>
      <c r="U6241">
        <v>17</v>
      </c>
      <c r="V6241">
        <v>14285.1612</v>
      </c>
      <c r="W6241">
        <v>17</v>
      </c>
      <c r="X6241">
        <v>11730</v>
      </c>
      <c r="Y6241">
        <v>2555.1612</v>
      </c>
      <c r="Z6241">
        <v>2030990</v>
      </c>
    </row>
    <row r="6242" spans="1:26" x14ac:dyDescent="0.2">
      <c r="A6242" s="27">
        <v>46085</v>
      </c>
      <c r="B6242" t="s">
        <v>14</v>
      </c>
      <c r="C6242" t="s">
        <v>1446</v>
      </c>
      <c r="D6242" t="s">
        <v>1446</v>
      </c>
      <c r="E6242" t="s">
        <v>1474</v>
      </c>
      <c r="F6242" t="s">
        <v>125</v>
      </c>
      <c r="G6242" t="s">
        <v>709</v>
      </c>
      <c r="H6242" t="s">
        <v>928</v>
      </c>
      <c r="I6242" t="s">
        <v>1477</v>
      </c>
      <c r="J6242" t="s">
        <v>1450</v>
      </c>
      <c r="K6242" t="s">
        <v>1451</v>
      </c>
      <c r="L6242" t="s">
        <v>1452</v>
      </c>
      <c r="M6242" t="s">
        <v>1453</v>
      </c>
      <c r="N6242" t="s">
        <v>1454</v>
      </c>
      <c r="O6242" t="s">
        <v>1455</v>
      </c>
      <c r="P6242" t="s">
        <v>1456</v>
      </c>
      <c r="Q6242" t="s">
        <v>1457</v>
      </c>
      <c r="R6242">
        <v>2039041</v>
      </c>
      <c r="S6242" t="s">
        <v>1460</v>
      </c>
      <c r="T6242">
        <v>840.30359999999996</v>
      </c>
      <c r="U6242">
        <v>1</v>
      </c>
      <c r="V6242">
        <v>840.30359999999996</v>
      </c>
      <c r="W6242">
        <v>1</v>
      </c>
      <c r="X6242">
        <v>689</v>
      </c>
      <c r="Y6242">
        <v>151.30359999999999</v>
      </c>
      <c r="Z6242">
        <v>2039041</v>
      </c>
    </row>
    <row r="6243" spans="1:26" x14ac:dyDescent="0.2">
      <c r="A6243" s="27">
        <v>46085</v>
      </c>
      <c r="B6243" t="s">
        <v>14</v>
      </c>
      <c r="C6243" t="s">
        <v>1446</v>
      </c>
      <c r="D6243" t="s">
        <v>1446</v>
      </c>
      <c r="E6243" t="s">
        <v>1474</v>
      </c>
      <c r="F6243" t="s">
        <v>125</v>
      </c>
      <c r="G6243" t="s">
        <v>709</v>
      </c>
      <c r="H6243" t="s">
        <v>928</v>
      </c>
      <c r="I6243" t="s">
        <v>1477</v>
      </c>
      <c r="J6243" t="s">
        <v>1450</v>
      </c>
      <c r="K6243" t="s">
        <v>1451</v>
      </c>
      <c r="L6243" t="s">
        <v>1452</v>
      </c>
      <c r="M6243" t="s">
        <v>1453</v>
      </c>
      <c r="N6243" t="s">
        <v>1454</v>
      </c>
      <c r="O6243" t="s">
        <v>1455</v>
      </c>
      <c r="P6243" t="s">
        <v>1456</v>
      </c>
      <c r="Q6243" t="s">
        <v>1457</v>
      </c>
      <c r="R6243">
        <v>2048972</v>
      </c>
      <c r="S6243" t="s">
        <v>1461</v>
      </c>
      <c r="T6243">
        <v>1680.6071999999999</v>
      </c>
      <c r="U6243">
        <v>2</v>
      </c>
      <c r="V6243">
        <v>1680.6071999999999</v>
      </c>
      <c r="W6243">
        <v>2</v>
      </c>
      <c r="X6243">
        <v>1364</v>
      </c>
      <c r="Y6243">
        <v>316.60719999999998</v>
      </c>
      <c r="Z6243">
        <v>2048972</v>
      </c>
    </row>
    <row r="6244" spans="1:26" x14ac:dyDescent="0.2">
      <c r="A6244" s="27">
        <v>46085</v>
      </c>
      <c r="B6244" t="s">
        <v>14</v>
      </c>
      <c r="C6244" t="s">
        <v>1446</v>
      </c>
      <c r="D6244" t="s">
        <v>1446</v>
      </c>
      <c r="E6244" t="s">
        <v>1474</v>
      </c>
      <c r="F6244" t="s">
        <v>125</v>
      </c>
      <c r="G6244" t="s">
        <v>1608</v>
      </c>
      <c r="H6244" t="s">
        <v>930</v>
      </c>
      <c r="I6244" t="s">
        <v>1773</v>
      </c>
      <c r="J6244" t="s">
        <v>1450</v>
      </c>
      <c r="K6244" t="s">
        <v>1451</v>
      </c>
      <c r="L6244" t="s">
        <v>1452</v>
      </c>
      <c r="M6244" t="s">
        <v>1453</v>
      </c>
      <c r="N6244" t="s">
        <v>1454</v>
      </c>
      <c r="O6244" t="s">
        <v>1455</v>
      </c>
      <c r="P6244" t="s">
        <v>1456</v>
      </c>
      <c r="Q6244" t="s">
        <v>1457</v>
      </c>
      <c r="R6244">
        <v>2001113</v>
      </c>
      <c r="S6244" t="s">
        <v>1458</v>
      </c>
      <c r="T6244">
        <v>2520.9108000000001</v>
      </c>
      <c r="U6244">
        <v>3</v>
      </c>
      <c r="V6244">
        <v>2520.9108000000001</v>
      </c>
      <c r="W6244">
        <v>3</v>
      </c>
      <c r="X6244">
        <v>2058</v>
      </c>
      <c r="Y6244">
        <v>462.91079999999999</v>
      </c>
      <c r="Z6244">
        <v>2001113</v>
      </c>
    </row>
    <row r="6245" spans="1:26" x14ac:dyDescent="0.2">
      <c r="A6245" s="27">
        <v>46085</v>
      </c>
      <c r="B6245" t="s">
        <v>14</v>
      </c>
      <c r="C6245" t="s">
        <v>1446</v>
      </c>
      <c r="D6245" t="s">
        <v>1446</v>
      </c>
      <c r="E6245" t="s">
        <v>1474</v>
      </c>
      <c r="F6245" t="s">
        <v>125</v>
      </c>
      <c r="G6245" t="s">
        <v>1608</v>
      </c>
      <c r="H6245" t="s">
        <v>930</v>
      </c>
      <c r="I6245" t="s">
        <v>1773</v>
      </c>
      <c r="J6245" t="s">
        <v>1450</v>
      </c>
      <c r="K6245" t="s">
        <v>1451</v>
      </c>
      <c r="L6245" t="s">
        <v>1452</v>
      </c>
      <c r="M6245" t="s">
        <v>1453</v>
      </c>
      <c r="N6245" t="s">
        <v>1454</v>
      </c>
      <c r="O6245" t="s">
        <v>1455</v>
      </c>
      <c r="P6245" t="s">
        <v>1456</v>
      </c>
      <c r="Q6245" t="s">
        <v>1457</v>
      </c>
      <c r="R6245">
        <v>2030990</v>
      </c>
      <c r="S6245" t="s">
        <v>1459</v>
      </c>
      <c r="T6245">
        <v>3361.2143999999998</v>
      </c>
      <c r="U6245">
        <v>4</v>
      </c>
      <c r="V6245">
        <v>3361.2143999999998</v>
      </c>
      <c r="W6245">
        <v>4</v>
      </c>
      <c r="X6245">
        <v>2760</v>
      </c>
      <c r="Y6245">
        <v>601.21439999999996</v>
      </c>
      <c r="Z6245">
        <v>2030990</v>
      </c>
    </row>
    <row r="6246" spans="1:26" x14ac:dyDescent="0.2">
      <c r="A6246" s="27">
        <v>46085</v>
      </c>
      <c r="B6246" t="s">
        <v>14</v>
      </c>
      <c r="C6246" t="s">
        <v>1446</v>
      </c>
      <c r="D6246" t="s">
        <v>1446</v>
      </c>
      <c r="E6246" t="s">
        <v>1474</v>
      </c>
      <c r="F6246" t="s">
        <v>125</v>
      </c>
      <c r="G6246" t="s">
        <v>1608</v>
      </c>
      <c r="H6246" t="s">
        <v>930</v>
      </c>
      <c r="I6246" t="s">
        <v>1773</v>
      </c>
      <c r="J6246" t="s">
        <v>1450</v>
      </c>
      <c r="K6246" t="s">
        <v>1451</v>
      </c>
      <c r="L6246" t="s">
        <v>1452</v>
      </c>
      <c r="M6246" t="s">
        <v>1453</v>
      </c>
      <c r="N6246" t="s">
        <v>1454</v>
      </c>
      <c r="O6246" t="s">
        <v>1455</v>
      </c>
      <c r="P6246" t="s">
        <v>1456</v>
      </c>
      <c r="Q6246" t="s">
        <v>1457</v>
      </c>
      <c r="R6246">
        <v>2030991</v>
      </c>
      <c r="S6246" t="s">
        <v>1463</v>
      </c>
      <c r="T6246">
        <v>6722.4287999999997</v>
      </c>
      <c r="U6246">
        <v>8</v>
      </c>
      <c r="V6246">
        <v>6722.4287999999997</v>
      </c>
      <c r="W6246">
        <v>8</v>
      </c>
      <c r="X6246">
        <v>5520</v>
      </c>
      <c r="Y6246">
        <v>1202.4287999999999</v>
      </c>
      <c r="Z6246">
        <v>2030991</v>
      </c>
    </row>
    <row r="6247" spans="1:26" x14ac:dyDescent="0.2">
      <c r="A6247" s="27">
        <v>46085</v>
      </c>
      <c r="B6247" t="s">
        <v>14</v>
      </c>
      <c r="C6247" t="s">
        <v>1446</v>
      </c>
      <c r="D6247" t="s">
        <v>1446</v>
      </c>
      <c r="E6247" t="s">
        <v>1474</v>
      </c>
      <c r="F6247" t="s">
        <v>125</v>
      </c>
      <c r="G6247" t="s">
        <v>1608</v>
      </c>
      <c r="H6247" t="s">
        <v>930</v>
      </c>
      <c r="I6247" t="s">
        <v>1773</v>
      </c>
      <c r="J6247" t="s">
        <v>1450</v>
      </c>
      <c r="K6247" t="s">
        <v>1451</v>
      </c>
      <c r="L6247" t="s">
        <v>1452</v>
      </c>
      <c r="M6247" t="s">
        <v>1453</v>
      </c>
      <c r="N6247" t="s">
        <v>1454</v>
      </c>
      <c r="O6247" t="s">
        <v>1455</v>
      </c>
      <c r="P6247" t="s">
        <v>1456</v>
      </c>
      <c r="Q6247" t="s">
        <v>1457</v>
      </c>
      <c r="R6247">
        <v>2039041</v>
      </c>
      <c r="S6247" t="s">
        <v>1460</v>
      </c>
      <c r="T6247">
        <v>4201.518</v>
      </c>
      <c r="U6247">
        <v>5</v>
      </c>
      <c r="V6247">
        <v>4201.518</v>
      </c>
      <c r="W6247">
        <v>5</v>
      </c>
      <c r="X6247">
        <v>3450</v>
      </c>
      <c r="Y6247">
        <v>751.51800000000003</v>
      </c>
      <c r="Z6247">
        <v>2039041</v>
      </c>
    </row>
    <row r="6248" spans="1:26" x14ac:dyDescent="0.2">
      <c r="A6248" s="27">
        <v>46085</v>
      </c>
      <c r="B6248" t="s">
        <v>14</v>
      </c>
      <c r="C6248" t="s">
        <v>1446</v>
      </c>
      <c r="D6248" t="s">
        <v>1446</v>
      </c>
      <c r="E6248" t="s">
        <v>1474</v>
      </c>
      <c r="F6248" t="s">
        <v>125</v>
      </c>
      <c r="G6248" t="s">
        <v>1608</v>
      </c>
      <c r="H6248" t="s">
        <v>930</v>
      </c>
      <c r="I6248" t="s">
        <v>1773</v>
      </c>
      <c r="J6248" t="s">
        <v>1450</v>
      </c>
      <c r="K6248" t="s">
        <v>1451</v>
      </c>
      <c r="L6248" t="s">
        <v>1452</v>
      </c>
      <c r="M6248" t="s">
        <v>1453</v>
      </c>
      <c r="N6248" t="s">
        <v>1454</v>
      </c>
      <c r="O6248" t="s">
        <v>1455</v>
      </c>
      <c r="P6248" t="s">
        <v>1456</v>
      </c>
      <c r="Q6248" t="s">
        <v>1457</v>
      </c>
      <c r="R6248">
        <v>2048972</v>
      </c>
      <c r="S6248" t="s">
        <v>1461</v>
      </c>
      <c r="T6248">
        <v>1680.6071999999999</v>
      </c>
      <c r="U6248">
        <v>2</v>
      </c>
      <c r="V6248">
        <v>1680.6071999999999</v>
      </c>
      <c r="W6248">
        <v>2</v>
      </c>
      <c r="X6248">
        <v>1372</v>
      </c>
      <c r="Y6248">
        <v>308.60719999999998</v>
      </c>
      <c r="Z6248">
        <v>2048972</v>
      </c>
    </row>
    <row r="6249" spans="1:26" x14ac:dyDescent="0.2">
      <c r="A6249" s="27">
        <v>46085</v>
      </c>
      <c r="B6249" t="s">
        <v>14</v>
      </c>
      <c r="C6249" t="s">
        <v>1446</v>
      </c>
      <c r="D6249" t="s">
        <v>1446</v>
      </c>
      <c r="E6249" t="s">
        <v>1474</v>
      </c>
      <c r="F6249" t="s">
        <v>125</v>
      </c>
      <c r="G6249" t="s">
        <v>1478</v>
      </c>
      <c r="H6249" t="s">
        <v>882</v>
      </c>
      <c r="I6249" t="s">
        <v>1479</v>
      </c>
      <c r="J6249" t="s">
        <v>1450</v>
      </c>
      <c r="K6249" t="s">
        <v>1451</v>
      </c>
      <c r="L6249" t="s">
        <v>1452</v>
      </c>
      <c r="M6249" t="s">
        <v>1453</v>
      </c>
      <c r="N6249" t="s">
        <v>1454</v>
      </c>
      <c r="O6249" t="s">
        <v>1455</v>
      </c>
      <c r="P6249" t="s">
        <v>1456</v>
      </c>
      <c r="Q6249" t="s">
        <v>1457</v>
      </c>
      <c r="R6249">
        <v>2001113</v>
      </c>
      <c r="S6249" t="s">
        <v>1458</v>
      </c>
      <c r="T6249">
        <v>1680.6071999999999</v>
      </c>
      <c r="U6249">
        <v>2</v>
      </c>
      <c r="V6249">
        <v>1680.6071999999999</v>
      </c>
      <c r="W6249">
        <v>2</v>
      </c>
      <c r="X6249">
        <v>1372</v>
      </c>
      <c r="Y6249">
        <v>308.60719999999998</v>
      </c>
      <c r="Z6249">
        <v>2001113</v>
      </c>
    </row>
    <row r="6250" spans="1:26" x14ac:dyDescent="0.2">
      <c r="A6250" s="27">
        <v>46085</v>
      </c>
      <c r="B6250" t="s">
        <v>14</v>
      </c>
      <c r="C6250" t="s">
        <v>1446</v>
      </c>
      <c r="D6250" t="s">
        <v>1446</v>
      </c>
      <c r="E6250" t="s">
        <v>1474</v>
      </c>
      <c r="F6250" t="s">
        <v>125</v>
      </c>
      <c r="G6250" t="s">
        <v>1478</v>
      </c>
      <c r="H6250" t="s">
        <v>882</v>
      </c>
      <c r="I6250" t="s">
        <v>1479</v>
      </c>
      <c r="J6250" t="s">
        <v>1450</v>
      </c>
      <c r="K6250" t="s">
        <v>1451</v>
      </c>
      <c r="L6250" t="s">
        <v>1452</v>
      </c>
      <c r="M6250" t="s">
        <v>1453</v>
      </c>
      <c r="N6250" t="s">
        <v>1454</v>
      </c>
      <c r="O6250" t="s">
        <v>1455</v>
      </c>
      <c r="P6250" t="s">
        <v>1456</v>
      </c>
      <c r="Q6250" t="s">
        <v>1457</v>
      </c>
      <c r="R6250">
        <v>2030990</v>
      </c>
      <c r="S6250" t="s">
        <v>1459</v>
      </c>
      <c r="T6250">
        <v>1680.6071999999999</v>
      </c>
      <c r="U6250">
        <v>2</v>
      </c>
      <c r="V6250">
        <v>1680.6071999999999</v>
      </c>
      <c r="W6250">
        <v>2</v>
      </c>
      <c r="X6250">
        <v>1376</v>
      </c>
      <c r="Y6250">
        <v>304.60719999999998</v>
      </c>
      <c r="Z6250">
        <v>2030990</v>
      </c>
    </row>
    <row r="6251" spans="1:26" x14ac:dyDescent="0.2">
      <c r="A6251" s="27">
        <v>46085</v>
      </c>
      <c r="B6251" t="s">
        <v>14</v>
      </c>
      <c r="C6251" t="s">
        <v>1446</v>
      </c>
      <c r="D6251" t="s">
        <v>1446</v>
      </c>
      <c r="E6251" t="s">
        <v>1474</v>
      </c>
      <c r="F6251" t="s">
        <v>125</v>
      </c>
      <c r="G6251" t="s">
        <v>1480</v>
      </c>
      <c r="H6251" t="s">
        <v>374</v>
      </c>
      <c r="I6251" t="s">
        <v>1481</v>
      </c>
      <c r="J6251" t="s">
        <v>1450</v>
      </c>
      <c r="K6251" t="s">
        <v>1451</v>
      </c>
      <c r="L6251" t="s">
        <v>1452</v>
      </c>
      <c r="M6251" t="s">
        <v>1453</v>
      </c>
      <c r="N6251" t="s">
        <v>1454</v>
      </c>
      <c r="O6251" t="s">
        <v>1455</v>
      </c>
      <c r="P6251" t="s">
        <v>1456</v>
      </c>
      <c r="Q6251" t="s">
        <v>1457</v>
      </c>
      <c r="R6251">
        <v>2030990</v>
      </c>
      <c r="S6251" t="s">
        <v>1459</v>
      </c>
      <c r="T6251">
        <v>2520.9108000000001</v>
      </c>
      <c r="U6251">
        <v>3</v>
      </c>
      <c r="V6251">
        <v>2520.9108000000001</v>
      </c>
      <c r="W6251">
        <v>3</v>
      </c>
      <c r="X6251">
        <v>2070</v>
      </c>
      <c r="Y6251">
        <v>450.91079999999999</v>
      </c>
      <c r="Z6251">
        <v>2030990</v>
      </c>
    </row>
    <row r="6252" spans="1:26" x14ac:dyDescent="0.2">
      <c r="A6252" s="27">
        <v>46085</v>
      </c>
      <c r="B6252" t="s">
        <v>14</v>
      </c>
      <c r="C6252" t="s">
        <v>1446</v>
      </c>
      <c r="D6252" t="s">
        <v>1446</v>
      </c>
      <c r="E6252" t="s">
        <v>1474</v>
      </c>
      <c r="F6252" t="s">
        <v>125</v>
      </c>
      <c r="G6252" t="s">
        <v>1480</v>
      </c>
      <c r="H6252" t="s">
        <v>374</v>
      </c>
      <c r="I6252" t="s">
        <v>1481</v>
      </c>
      <c r="J6252" t="s">
        <v>1450</v>
      </c>
      <c r="K6252" t="s">
        <v>1451</v>
      </c>
      <c r="L6252" t="s">
        <v>1452</v>
      </c>
      <c r="M6252" t="s">
        <v>1453</v>
      </c>
      <c r="N6252" t="s">
        <v>1454</v>
      </c>
      <c r="O6252" t="s">
        <v>1455</v>
      </c>
      <c r="P6252" t="s">
        <v>1456</v>
      </c>
      <c r="Q6252" t="s">
        <v>1457</v>
      </c>
      <c r="R6252">
        <v>2030991</v>
      </c>
      <c r="S6252" t="s">
        <v>1463</v>
      </c>
      <c r="T6252">
        <v>9243.3395999999993</v>
      </c>
      <c r="U6252">
        <v>11</v>
      </c>
      <c r="V6252">
        <v>9243.3395999999993</v>
      </c>
      <c r="W6252">
        <v>11</v>
      </c>
      <c r="X6252">
        <v>7590</v>
      </c>
      <c r="Y6252">
        <v>1653.3396</v>
      </c>
      <c r="Z6252">
        <v>2030991</v>
      </c>
    </row>
    <row r="6253" spans="1:26" x14ac:dyDescent="0.2">
      <c r="A6253" s="27">
        <v>46085</v>
      </c>
      <c r="B6253" t="s">
        <v>14</v>
      </c>
      <c r="C6253" t="s">
        <v>1446</v>
      </c>
      <c r="D6253" t="s">
        <v>1446</v>
      </c>
      <c r="E6253" t="s">
        <v>1474</v>
      </c>
      <c r="F6253" t="s">
        <v>125</v>
      </c>
      <c r="G6253" t="s">
        <v>1480</v>
      </c>
      <c r="H6253" t="s">
        <v>374</v>
      </c>
      <c r="I6253" t="s">
        <v>1481</v>
      </c>
      <c r="J6253" t="s">
        <v>1450</v>
      </c>
      <c r="K6253" t="s">
        <v>1451</v>
      </c>
      <c r="L6253" t="s">
        <v>1452</v>
      </c>
      <c r="M6253" t="s">
        <v>1453</v>
      </c>
      <c r="N6253" t="s">
        <v>1454</v>
      </c>
      <c r="O6253" t="s">
        <v>1455</v>
      </c>
      <c r="P6253" t="s">
        <v>1456</v>
      </c>
      <c r="Q6253" t="s">
        <v>1457</v>
      </c>
      <c r="R6253">
        <v>2039041</v>
      </c>
      <c r="S6253" t="s">
        <v>1460</v>
      </c>
      <c r="T6253">
        <v>840.30359999999996</v>
      </c>
      <c r="U6253">
        <v>1</v>
      </c>
      <c r="V6253">
        <v>840.30359999999996</v>
      </c>
      <c r="W6253">
        <v>1</v>
      </c>
      <c r="X6253">
        <v>690</v>
      </c>
      <c r="Y6253">
        <v>150.30359999999999</v>
      </c>
      <c r="Z6253">
        <v>2039041</v>
      </c>
    </row>
    <row r="6254" spans="1:26" x14ac:dyDescent="0.2">
      <c r="A6254" s="27">
        <v>46085</v>
      </c>
      <c r="B6254" t="s">
        <v>14</v>
      </c>
      <c r="C6254" t="s">
        <v>1446</v>
      </c>
      <c r="D6254" t="s">
        <v>1446</v>
      </c>
      <c r="E6254" t="s">
        <v>1474</v>
      </c>
      <c r="F6254" t="s">
        <v>1470</v>
      </c>
      <c r="G6254" t="s">
        <v>1482</v>
      </c>
      <c r="H6254" t="s">
        <v>324</v>
      </c>
      <c r="I6254" t="s">
        <v>1483</v>
      </c>
      <c r="J6254" t="s">
        <v>1450</v>
      </c>
      <c r="K6254" t="s">
        <v>1451</v>
      </c>
      <c r="L6254" t="s">
        <v>1452</v>
      </c>
      <c r="M6254" t="s">
        <v>1453</v>
      </c>
      <c r="N6254" t="s">
        <v>1454</v>
      </c>
      <c r="O6254" t="s">
        <v>1455</v>
      </c>
      <c r="P6254" t="s">
        <v>1456</v>
      </c>
      <c r="Q6254" t="s">
        <v>1457</v>
      </c>
      <c r="R6254">
        <v>2030990</v>
      </c>
      <c r="S6254" t="s">
        <v>1459</v>
      </c>
      <c r="T6254">
        <v>11764.250400000001</v>
      </c>
      <c r="U6254">
        <v>14</v>
      </c>
      <c r="V6254">
        <v>11764.250400000001</v>
      </c>
      <c r="W6254">
        <v>14</v>
      </c>
      <c r="X6254">
        <v>9660</v>
      </c>
      <c r="Y6254">
        <v>2104.2503999999999</v>
      </c>
      <c r="Z6254">
        <v>2030990</v>
      </c>
    </row>
    <row r="6255" spans="1:26" x14ac:dyDescent="0.2">
      <c r="A6255" s="27">
        <v>46085</v>
      </c>
      <c r="B6255" t="s">
        <v>14</v>
      </c>
      <c r="C6255" t="s">
        <v>1446</v>
      </c>
      <c r="D6255" t="s">
        <v>1446</v>
      </c>
      <c r="E6255" t="s">
        <v>1474</v>
      </c>
      <c r="F6255" t="s">
        <v>1470</v>
      </c>
      <c r="G6255" t="s">
        <v>1482</v>
      </c>
      <c r="H6255" t="s">
        <v>324</v>
      </c>
      <c r="I6255" t="s">
        <v>1483</v>
      </c>
      <c r="J6255" t="s">
        <v>1450</v>
      </c>
      <c r="K6255" t="s">
        <v>1451</v>
      </c>
      <c r="L6255" t="s">
        <v>1452</v>
      </c>
      <c r="M6255" t="s">
        <v>1453</v>
      </c>
      <c r="N6255" t="s">
        <v>1454</v>
      </c>
      <c r="O6255" t="s">
        <v>1455</v>
      </c>
      <c r="P6255" t="s">
        <v>1456</v>
      </c>
      <c r="Q6255" t="s">
        <v>1457</v>
      </c>
      <c r="R6255">
        <v>2030991</v>
      </c>
      <c r="S6255" t="s">
        <v>1463</v>
      </c>
      <c r="T6255">
        <v>840.30359999999996</v>
      </c>
      <c r="U6255">
        <v>1</v>
      </c>
      <c r="V6255">
        <v>840.30359999999996</v>
      </c>
      <c r="W6255">
        <v>1</v>
      </c>
      <c r="X6255">
        <v>691</v>
      </c>
      <c r="Y6255">
        <v>149.30359999999999</v>
      </c>
      <c r="Z6255">
        <v>2030991</v>
      </c>
    </row>
    <row r="6256" spans="1:26" x14ac:dyDescent="0.2">
      <c r="A6256" s="27">
        <v>46085</v>
      </c>
      <c r="B6256" t="s">
        <v>14</v>
      </c>
      <c r="C6256" t="s">
        <v>1446</v>
      </c>
      <c r="D6256" t="s">
        <v>1446</v>
      </c>
      <c r="E6256" t="s">
        <v>1474</v>
      </c>
      <c r="F6256" t="s">
        <v>1470</v>
      </c>
      <c r="G6256" t="s">
        <v>1482</v>
      </c>
      <c r="H6256" t="s">
        <v>324</v>
      </c>
      <c r="I6256" t="s">
        <v>1483</v>
      </c>
      <c r="J6256" t="s">
        <v>1450</v>
      </c>
      <c r="K6256" t="s">
        <v>1451</v>
      </c>
      <c r="L6256" t="s">
        <v>1452</v>
      </c>
      <c r="M6256" t="s">
        <v>1453</v>
      </c>
      <c r="N6256" t="s">
        <v>1454</v>
      </c>
      <c r="O6256" t="s">
        <v>1455</v>
      </c>
      <c r="P6256" t="s">
        <v>1456</v>
      </c>
      <c r="Q6256" t="s">
        <v>1457</v>
      </c>
      <c r="R6256">
        <v>2039041</v>
      </c>
      <c r="S6256" t="s">
        <v>1460</v>
      </c>
      <c r="T6256">
        <v>5882.1252000000004</v>
      </c>
      <c r="U6256">
        <v>7</v>
      </c>
      <c r="V6256">
        <v>5882.1252000000004</v>
      </c>
      <c r="W6256">
        <v>7</v>
      </c>
      <c r="X6256">
        <v>4830</v>
      </c>
      <c r="Y6256">
        <v>1052.1251999999999</v>
      </c>
      <c r="Z6256">
        <v>2039041</v>
      </c>
    </row>
    <row r="6257" spans="1:26" x14ac:dyDescent="0.2">
      <c r="A6257" s="27">
        <v>46085</v>
      </c>
      <c r="B6257" t="s">
        <v>14</v>
      </c>
      <c r="C6257" t="s">
        <v>1446</v>
      </c>
      <c r="D6257" t="s">
        <v>1446</v>
      </c>
      <c r="E6257" t="s">
        <v>1474</v>
      </c>
      <c r="F6257" t="s">
        <v>1470</v>
      </c>
      <c r="G6257" t="s">
        <v>1482</v>
      </c>
      <c r="H6257" t="s">
        <v>324</v>
      </c>
      <c r="I6257" t="s">
        <v>1483</v>
      </c>
      <c r="J6257" t="s">
        <v>1450</v>
      </c>
      <c r="K6257" t="s">
        <v>1451</v>
      </c>
      <c r="L6257" t="s">
        <v>1452</v>
      </c>
      <c r="M6257" t="s">
        <v>1453</v>
      </c>
      <c r="N6257" t="s">
        <v>1454</v>
      </c>
      <c r="O6257" t="s">
        <v>1455</v>
      </c>
      <c r="P6257" t="s">
        <v>1456</v>
      </c>
      <c r="Q6257" t="s">
        <v>1457</v>
      </c>
      <c r="R6257">
        <v>2048972</v>
      </c>
      <c r="S6257" t="s">
        <v>1461</v>
      </c>
      <c r="T6257">
        <v>840.30359999999996</v>
      </c>
      <c r="U6257">
        <v>1</v>
      </c>
      <c r="V6257">
        <v>840.30359999999996</v>
      </c>
      <c r="W6257">
        <v>1</v>
      </c>
      <c r="X6257">
        <v>686</v>
      </c>
      <c r="Y6257">
        <v>154.30359999999999</v>
      </c>
      <c r="Z6257">
        <v>2048972</v>
      </c>
    </row>
    <row r="6258" spans="1:26" x14ac:dyDescent="0.2">
      <c r="A6258" s="27">
        <v>46085</v>
      </c>
      <c r="B6258" t="s">
        <v>14</v>
      </c>
      <c r="C6258" t="s">
        <v>1446</v>
      </c>
      <c r="D6258" t="s">
        <v>1446</v>
      </c>
      <c r="E6258" t="s">
        <v>1474</v>
      </c>
      <c r="F6258" t="s">
        <v>1470</v>
      </c>
      <c r="G6258" t="s">
        <v>1482</v>
      </c>
      <c r="H6258" t="s">
        <v>159</v>
      </c>
      <c r="I6258" t="s">
        <v>1484</v>
      </c>
      <c r="J6258" t="s">
        <v>1450</v>
      </c>
      <c r="K6258" t="s">
        <v>1451</v>
      </c>
      <c r="L6258" t="s">
        <v>1452</v>
      </c>
      <c r="M6258" t="s">
        <v>1453</v>
      </c>
      <c r="N6258" t="s">
        <v>1454</v>
      </c>
      <c r="O6258" t="s">
        <v>1455</v>
      </c>
      <c r="P6258" t="s">
        <v>1456</v>
      </c>
      <c r="Q6258" t="s">
        <v>1457</v>
      </c>
      <c r="R6258">
        <v>2001113</v>
      </c>
      <c r="S6258" t="s">
        <v>1458</v>
      </c>
      <c r="T6258">
        <v>5041.8216000000002</v>
      </c>
      <c r="U6258">
        <v>6</v>
      </c>
      <c r="V6258">
        <v>5041.8216000000002</v>
      </c>
      <c r="W6258">
        <v>6</v>
      </c>
      <c r="X6258">
        <v>4074</v>
      </c>
      <c r="Y6258">
        <v>967.82159999999999</v>
      </c>
      <c r="Z6258">
        <v>2001113</v>
      </c>
    </row>
    <row r="6259" spans="1:26" x14ac:dyDescent="0.2">
      <c r="A6259" s="27">
        <v>46085</v>
      </c>
      <c r="B6259" t="s">
        <v>14</v>
      </c>
      <c r="C6259" t="s">
        <v>1446</v>
      </c>
      <c r="D6259" t="s">
        <v>1446</v>
      </c>
      <c r="E6259" t="s">
        <v>1474</v>
      </c>
      <c r="F6259" t="s">
        <v>1470</v>
      </c>
      <c r="G6259" t="s">
        <v>1482</v>
      </c>
      <c r="H6259" t="s">
        <v>159</v>
      </c>
      <c r="I6259" t="s">
        <v>1484</v>
      </c>
      <c r="J6259" t="s">
        <v>1450</v>
      </c>
      <c r="K6259" t="s">
        <v>1451</v>
      </c>
      <c r="L6259" t="s">
        <v>1452</v>
      </c>
      <c r="M6259" t="s">
        <v>1453</v>
      </c>
      <c r="N6259" t="s">
        <v>1454</v>
      </c>
      <c r="O6259" t="s">
        <v>1455</v>
      </c>
      <c r="P6259" t="s">
        <v>1456</v>
      </c>
      <c r="Q6259" t="s">
        <v>1457</v>
      </c>
      <c r="R6259">
        <v>2030990</v>
      </c>
      <c r="S6259" t="s">
        <v>1459</v>
      </c>
      <c r="T6259">
        <v>6722.4287999999997</v>
      </c>
      <c r="U6259">
        <v>8</v>
      </c>
      <c r="V6259">
        <v>6722.4287999999997</v>
      </c>
      <c r="W6259">
        <v>8</v>
      </c>
      <c r="X6259">
        <v>5520</v>
      </c>
      <c r="Y6259">
        <v>1202.4287999999999</v>
      </c>
      <c r="Z6259">
        <v>2030990</v>
      </c>
    </row>
    <row r="6260" spans="1:26" x14ac:dyDescent="0.2">
      <c r="A6260" s="27">
        <v>46085</v>
      </c>
      <c r="B6260" t="s">
        <v>14</v>
      </c>
      <c r="C6260" t="s">
        <v>1446</v>
      </c>
      <c r="D6260" t="s">
        <v>1446</v>
      </c>
      <c r="E6260" t="s">
        <v>1474</v>
      </c>
      <c r="F6260" t="s">
        <v>1470</v>
      </c>
      <c r="G6260" t="s">
        <v>1482</v>
      </c>
      <c r="H6260" t="s">
        <v>159</v>
      </c>
      <c r="I6260" t="s">
        <v>1484</v>
      </c>
      <c r="J6260" t="s">
        <v>1450</v>
      </c>
      <c r="K6260" t="s">
        <v>1451</v>
      </c>
      <c r="L6260" t="s">
        <v>1452</v>
      </c>
      <c r="M6260" t="s">
        <v>1453</v>
      </c>
      <c r="N6260" t="s">
        <v>1454</v>
      </c>
      <c r="O6260" t="s">
        <v>1455</v>
      </c>
      <c r="P6260" t="s">
        <v>1456</v>
      </c>
      <c r="Q6260" t="s">
        <v>1457</v>
      </c>
      <c r="R6260">
        <v>2030991</v>
      </c>
      <c r="S6260" t="s">
        <v>1463</v>
      </c>
      <c r="T6260">
        <v>5041.8216000000002</v>
      </c>
      <c r="U6260">
        <v>6</v>
      </c>
      <c r="V6260">
        <v>5041.8216000000002</v>
      </c>
      <c r="W6260">
        <v>6</v>
      </c>
      <c r="X6260">
        <v>4134</v>
      </c>
      <c r="Y6260">
        <v>907.82159999999999</v>
      </c>
      <c r="Z6260">
        <v>2030991</v>
      </c>
    </row>
    <row r="6261" spans="1:26" x14ac:dyDescent="0.2">
      <c r="A6261" s="27">
        <v>46085</v>
      </c>
      <c r="B6261" t="s">
        <v>14</v>
      </c>
      <c r="C6261" t="s">
        <v>1446</v>
      </c>
      <c r="D6261" t="s">
        <v>1446</v>
      </c>
      <c r="E6261" t="s">
        <v>1474</v>
      </c>
      <c r="F6261" t="s">
        <v>1470</v>
      </c>
      <c r="G6261" t="s">
        <v>1482</v>
      </c>
      <c r="H6261" t="s">
        <v>159</v>
      </c>
      <c r="I6261" t="s">
        <v>1484</v>
      </c>
      <c r="J6261" t="s">
        <v>1450</v>
      </c>
      <c r="K6261" t="s">
        <v>1451</v>
      </c>
      <c r="L6261" t="s">
        <v>1452</v>
      </c>
      <c r="M6261" t="s">
        <v>1453</v>
      </c>
      <c r="N6261" t="s">
        <v>1454</v>
      </c>
      <c r="O6261" t="s">
        <v>1455</v>
      </c>
      <c r="P6261" t="s">
        <v>1456</v>
      </c>
      <c r="Q6261" t="s">
        <v>1457</v>
      </c>
      <c r="R6261">
        <v>2039041</v>
      </c>
      <c r="S6261" t="s">
        <v>1460</v>
      </c>
      <c r="T6261">
        <v>4201.518</v>
      </c>
      <c r="U6261">
        <v>5</v>
      </c>
      <c r="V6261">
        <v>4201.518</v>
      </c>
      <c r="W6261">
        <v>5</v>
      </c>
      <c r="X6261">
        <v>3445</v>
      </c>
      <c r="Y6261">
        <v>756.51800000000003</v>
      </c>
      <c r="Z6261">
        <v>2039041</v>
      </c>
    </row>
    <row r="6262" spans="1:26" x14ac:dyDescent="0.2">
      <c r="A6262" s="27">
        <v>46085</v>
      </c>
      <c r="B6262" t="s">
        <v>14</v>
      </c>
      <c r="C6262" t="s">
        <v>1446</v>
      </c>
      <c r="D6262" t="s">
        <v>1446</v>
      </c>
      <c r="E6262" t="s">
        <v>1474</v>
      </c>
      <c r="F6262" t="s">
        <v>1470</v>
      </c>
      <c r="G6262" t="s">
        <v>1482</v>
      </c>
      <c r="H6262" t="s">
        <v>159</v>
      </c>
      <c r="I6262" t="s">
        <v>1484</v>
      </c>
      <c r="J6262" t="s">
        <v>1450</v>
      </c>
      <c r="K6262" t="s">
        <v>1451</v>
      </c>
      <c r="L6262" t="s">
        <v>1452</v>
      </c>
      <c r="M6262" t="s">
        <v>1453</v>
      </c>
      <c r="N6262" t="s">
        <v>1454</v>
      </c>
      <c r="O6262" t="s">
        <v>1455</v>
      </c>
      <c r="P6262" t="s">
        <v>1456</v>
      </c>
      <c r="Q6262" t="s">
        <v>1457</v>
      </c>
      <c r="R6262">
        <v>2048972</v>
      </c>
      <c r="S6262" t="s">
        <v>1461</v>
      </c>
      <c r="T6262">
        <v>10923.9467</v>
      </c>
      <c r="U6262">
        <v>13</v>
      </c>
      <c r="V6262">
        <v>10923.9467</v>
      </c>
      <c r="W6262">
        <v>13</v>
      </c>
      <c r="X6262">
        <v>8918</v>
      </c>
      <c r="Y6262">
        <v>2005.9467</v>
      </c>
      <c r="Z6262">
        <v>2048972</v>
      </c>
    </row>
    <row r="6263" spans="1:26" x14ac:dyDescent="0.2">
      <c r="A6263" s="27">
        <v>46085</v>
      </c>
      <c r="B6263" t="s">
        <v>14</v>
      </c>
      <c r="C6263" t="s">
        <v>1446</v>
      </c>
      <c r="D6263" t="s">
        <v>1446</v>
      </c>
      <c r="E6263" t="s">
        <v>1485</v>
      </c>
      <c r="F6263" t="s">
        <v>1470</v>
      </c>
      <c r="G6263" t="s">
        <v>60</v>
      </c>
      <c r="H6263" t="s">
        <v>145</v>
      </c>
      <c r="I6263" t="s">
        <v>1486</v>
      </c>
      <c r="J6263" t="s">
        <v>1450</v>
      </c>
      <c r="K6263" t="s">
        <v>1451</v>
      </c>
      <c r="L6263" t="s">
        <v>1452</v>
      </c>
      <c r="M6263" t="s">
        <v>1453</v>
      </c>
      <c r="N6263" t="s">
        <v>1454</v>
      </c>
      <c r="O6263" t="s">
        <v>1455</v>
      </c>
      <c r="P6263" t="s">
        <v>1456</v>
      </c>
      <c r="Q6263" t="s">
        <v>1457</v>
      </c>
      <c r="R6263">
        <v>2001113</v>
      </c>
      <c r="S6263" t="s">
        <v>1458</v>
      </c>
      <c r="T6263">
        <v>5041.8216000000002</v>
      </c>
      <c r="U6263">
        <v>6</v>
      </c>
      <c r="V6263">
        <v>5041.8216000000002</v>
      </c>
      <c r="W6263">
        <v>6</v>
      </c>
      <c r="X6263">
        <v>4122</v>
      </c>
      <c r="Y6263">
        <v>919.82159999999999</v>
      </c>
      <c r="Z6263">
        <v>2001113</v>
      </c>
    </row>
    <row r="6264" spans="1:26" x14ac:dyDescent="0.2">
      <c r="A6264" s="27">
        <v>46085</v>
      </c>
      <c r="B6264" t="s">
        <v>14</v>
      </c>
      <c r="C6264" t="s">
        <v>1446</v>
      </c>
      <c r="D6264" t="s">
        <v>1446</v>
      </c>
      <c r="E6264" t="s">
        <v>1485</v>
      </c>
      <c r="F6264" t="s">
        <v>1470</v>
      </c>
      <c r="G6264" t="s">
        <v>60</v>
      </c>
      <c r="H6264" t="s">
        <v>145</v>
      </c>
      <c r="I6264" t="s">
        <v>1486</v>
      </c>
      <c r="J6264" t="s">
        <v>1450</v>
      </c>
      <c r="K6264" t="s">
        <v>1451</v>
      </c>
      <c r="L6264" t="s">
        <v>1452</v>
      </c>
      <c r="M6264" t="s">
        <v>1453</v>
      </c>
      <c r="N6264" t="s">
        <v>1454</v>
      </c>
      <c r="O6264" t="s">
        <v>1455</v>
      </c>
      <c r="P6264" t="s">
        <v>1456</v>
      </c>
      <c r="Q6264" t="s">
        <v>1457</v>
      </c>
      <c r="R6264">
        <v>2030990</v>
      </c>
      <c r="S6264" t="s">
        <v>1459</v>
      </c>
      <c r="T6264">
        <v>10083.6432</v>
      </c>
      <c r="U6264">
        <v>12</v>
      </c>
      <c r="V6264">
        <v>10083.6432</v>
      </c>
      <c r="W6264">
        <v>12</v>
      </c>
      <c r="X6264">
        <v>8292</v>
      </c>
      <c r="Y6264">
        <v>1791.6432</v>
      </c>
      <c r="Z6264">
        <v>2030990</v>
      </c>
    </row>
    <row r="6265" spans="1:26" x14ac:dyDescent="0.2">
      <c r="A6265" s="27">
        <v>46085</v>
      </c>
      <c r="B6265" t="s">
        <v>14</v>
      </c>
      <c r="C6265" t="s">
        <v>1446</v>
      </c>
      <c r="D6265" t="s">
        <v>1446</v>
      </c>
      <c r="E6265" t="s">
        <v>1485</v>
      </c>
      <c r="F6265" t="s">
        <v>1470</v>
      </c>
      <c r="G6265" t="s">
        <v>60</v>
      </c>
      <c r="H6265" t="s">
        <v>145</v>
      </c>
      <c r="I6265" t="s">
        <v>1486</v>
      </c>
      <c r="J6265" t="s">
        <v>1450</v>
      </c>
      <c r="K6265" t="s">
        <v>1451</v>
      </c>
      <c r="L6265" t="s">
        <v>1452</v>
      </c>
      <c r="M6265" t="s">
        <v>1453</v>
      </c>
      <c r="N6265" t="s">
        <v>1454</v>
      </c>
      <c r="O6265" t="s">
        <v>1455</v>
      </c>
      <c r="P6265" t="s">
        <v>1456</v>
      </c>
      <c r="Q6265" t="s">
        <v>1457</v>
      </c>
      <c r="R6265">
        <v>2030991</v>
      </c>
      <c r="S6265" t="s">
        <v>1463</v>
      </c>
      <c r="T6265">
        <v>5882.1252000000004</v>
      </c>
      <c r="U6265">
        <v>7</v>
      </c>
      <c r="V6265">
        <v>5882.1252000000004</v>
      </c>
      <c r="W6265">
        <v>7</v>
      </c>
      <c r="X6265">
        <v>4837</v>
      </c>
      <c r="Y6265">
        <v>1045.1251999999999</v>
      </c>
      <c r="Z6265">
        <v>2030991</v>
      </c>
    </row>
    <row r="6266" spans="1:26" x14ac:dyDescent="0.2">
      <c r="A6266" s="27">
        <v>46085</v>
      </c>
      <c r="B6266" t="s">
        <v>14</v>
      </c>
      <c r="C6266" t="s">
        <v>1446</v>
      </c>
      <c r="D6266" t="s">
        <v>1446</v>
      </c>
      <c r="E6266" t="s">
        <v>1485</v>
      </c>
      <c r="F6266" t="s">
        <v>1470</v>
      </c>
      <c r="G6266" t="s">
        <v>60</v>
      </c>
      <c r="H6266" t="s">
        <v>145</v>
      </c>
      <c r="I6266" t="s">
        <v>1486</v>
      </c>
      <c r="J6266" t="s">
        <v>1450</v>
      </c>
      <c r="K6266" t="s">
        <v>1451</v>
      </c>
      <c r="L6266" t="s">
        <v>1452</v>
      </c>
      <c r="M6266" t="s">
        <v>1453</v>
      </c>
      <c r="N6266" t="s">
        <v>1454</v>
      </c>
      <c r="O6266" t="s">
        <v>1455</v>
      </c>
      <c r="P6266" t="s">
        <v>1456</v>
      </c>
      <c r="Q6266" t="s">
        <v>1457</v>
      </c>
      <c r="R6266">
        <v>2039041</v>
      </c>
      <c r="S6266" t="s">
        <v>1460</v>
      </c>
      <c r="T6266">
        <v>1680.6071999999999</v>
      </c>
      <c r="U6266">
        <v>2</v>
      </c>
      <c r="V6266">
        <v>1680.6071999999999</v>
      </c>
      <c r="W6266">
        <v>2</v>
      </c>
      <c r="X6266">
        <v>1380</v>
      </c>
      <c r="Y6266">
        <v>300.60719999999998</v>
      </c>
      <c r="Z6266">
        <v>2039041</v>
      </c>
    </row>
    <row r="6267" spans="1:26" x14ac:dyDescent="0.2">
      <c r="A6267" s="27">
        <v>46085</v>
      </c>
      <c r="B6267" t="s">
        <v>14</v>
      </c>
      <c r="C6267" t="s">
        <v>1446</v>
      </c>
      <c r="D6267" t="s">
        <v>1446</v>
      </c>
      <c r="E6267" t="s">
        <v>1485</v>
      </c>
      <c r="F6267" t="s">
        <v>1470</v>
      </c>
      <c r="G6267" t="s">
        <v>60</v>
      </c>
      <c r="H6267" t="s">
        <v>145</v>
      </c>
      <c r="I6267" t="s">
        <v>1486</v>
      </c>
      <c r="J6267" t="s">
        <v>1450</v>
      </c>
      <c r="K6267" t="s">
        <v>1451</v>
      </c>
      <c r="L6267" t="s">
        <v>1452</v>
      </c>
      <c r="M6267" t="s">
        <v>1453</v>
      </c>
      <c r="N6267" t="s">
        <v>1454</v>
      </c>
      <c r="O6267" t="s">
        <v>1455</v>
      </c>
      <c r="P6267" t="s">
        <v>1456</v>
      </c>
      <c r="Q6267" t="s">
        <v>1457</v>
      </c>
      <c r="R6267">
        <v>2048972</v>
      </c>
      <c r="S6267" t="s">
        <v>1461</v>
      </c>
      <c r="T6267">
        <v>3361.2143999999998</v>
      </c>
      <c r="U6267">
        <v>4</v>
      </c>
      <c r="V6267">
        <v>3361.2143999999998</v>
      </c>
      <c r="W6267">
        <v>4</v>
      </c>
      <c r="X6267">
        <v>2752</v>
      </c>
      <c r="Y6267">
        <v>609.21439999999996</v>
      </c>
      <c r="Z6267">
        <v>2048972</v>
      </c>
    </row>
    <row r="6268" spans="1:26" x14ac:dyDescent="0.2">
      <c r="A6268" s="27">
        <v>46085</v>
      </c>
      <c r="B6268" t="s">
        <v>14</v>
      </c>
      <c r="C6268" t="s">
        <v>1446</v>
      </c>
      <c r="D6268" t="s">
        <v>1446</v>
      </c>
      <c r="E6268" t="s">
        <v>1485</v>
      </c>
      <c r="F6268" t="s">
        <v>1470</v>
      </c>
      <c r="G6268" t="s">
        <v>60</v>
      </c>
      <c r="H6268" t="s">
        <v>71</v>
      </c>
      <c r="I6268" t="s">
        <v>1487</v>
      </c>
      <c r="J6268" t="s">
        <v>1450</v>
      </c>
      <c r="K6268" t="s">
        <v>1451</v>
      </c>
      <c r="L6268" t="s">
        <v>1452</v>
      </c>
      <c r="M6268" t="s">
        <v>1453</v>
      </c>
      <c r="N6268" t="s">
        <v>1454</v>
      </c>
      <c r="O6268" t="s">
        <v>1455</v>
      </c>
      <c r="P6268" t="s">
        <v>1456</v>
      </c>
      <c r="Q6268" t="s">
        <v>1457</v>
      </c>
      <c r="R6268">
        <v>2001113</v>
      </c>
      <c r="S6268" t="s">
        <v>1458</v>
      </c>
      <c r="T6268">
        <v>6722.4287999999997</v>
      </c>
      <c r="U6268">
        <v>8</v>
      </c>
      <c r="V6268">
        <v>6721.7565999999997</v>
      </c>
      <c r="W6268">
        <v>7.9992000000000001</v>
      </c>
      <c r="X6268">
        <v>5503.4495999999999</v>
      </c>
      <c r="Y6268">
        <v>1218.307</v>
      </c>
      <c r="Z6268">
        <v>2001113</v>
      </c>
    </row>
    <row r="6269" spans="1:26" x14ac:dyDescent="0.2">
      <c r="A6269" s="27">
        <v>46085</v>
      </c>
      <c r="B6269" t="s">
        <v>14</v>
      </c>
      <c r="C6269" t="s">
        <v>1446</v>
      </c>
      <c r="D6269" t="s">
        <v>1446</v>
      </c>
      <c r="E6269" t="s">
        <v>1485</v>
      </c>
      <c r="F6269" t="s">
        <v>1470</v>
      </c>
      <c r="G6269" t="s">
        <v>60</v>
      </c>
      <c r="H6269" t="s">
        <v>71</v>
      </c>
      <c r="I6269" t="s">
        <v>1487</v>
      </c>
      <c r="J6269" t="s">
        <v>1450</v>
      </c>
      <c r="K6269" t="s">
        <v>1451</v>
      </c>
      <c r="L6269" t="s">
        <v>1452</v>
      </c>
      <c r="M6269" t="s">
        <v>1453</v>
      </c>
      <c r="N6269" t="s">
        <v>1454</v>
      </c>
      <c r="O6269" t="s">
        <v>1455</v>
      </c>
      <c r="P6269" t="s">
        <v>1456</v>
      </c>
      <c r="Q6269" t="s">
        <v>1457</v>
      </c>
      <c r="R6269">
        <v>2030990</v>
      </c>
      <c r="S6269" t="s">
        <v>1459</v>
      </c>
      <c r="T6269">
        <v>106718.88189999999</v>
      </c>
      <c r="U6269">
        <v>127</v>
      </c>
      <c r="V6269">
        <v>106708.21</v>
      </c>
      <c r="W6269">
        <v>126.9873</v>
      </c>
      <c r="X6269">
        <v>87621.236999999994</v>
      </c>
      <c r="Y6269">
        <v>19086.973000000002</v>
      </c>
      <c r="Z6269">
        <v>2030990</v>
      </c>
    </row>
    <row r="6270" spans="1:26" x14ac:dyDescent="0.2">
      <c r="A6270" s="27">
        <v>46085</v>
      </c>
      <c r="B6270" t="s">
        <v>14</v>
      </c>
      <c r="C6270" t="s">
        <v>1446</v>
      </c>
      <c r="D6270" t="s">
        <v>1446</v>
      </c>
      <c r="E6270" t="s">
        <v>1485</v>
      </c>
      <c r="F6270" t="s">
        <v>1470</v>
      </c>
      <c r="G6270" t="s">
        <v>60</v>
      </c>
      <c r="H6270" t="s">
        <v>71</v>
      </c>
      <c r="I6270" t="s">
        <v>1487</v>
      </c>
      <c r="J6270" t="s">
        <v>1450</v>
      </c>
      <c r="K6270" t="s">
        <v>1451</v>
      </c>
      <c r="L6270" t="s">
        <v>1452</v>
      </c>
      <c r="M6270" t="s">
        <v>1453</v>
      </c>
      <c r="N6270" t="s">
        <v>1454</v>
      </c>
      <c r="O6270" t="s">
        <v>1455</v>
      </c>
      <c r="P6270" t="s">
        <v>1456</v>
      </c>
      <c r="Q6270" t="s">
        <v>1457</v>
      </c>
      <c r="R6270">
        <v>2030991</v>
      </c>
      <c r="S6270" t="s">
        <v>1463</v>
      </c>
      <c r="T6270">
        <v>15965.768400000001</v>
      </c>
      <c r="U6270">
        <v>19</v>
      </c>
      <c r="V6270">
        <v>15964.1718</v>
      </c>
      <c r="W6270">
        <v>18.998100000000001</v>
      </c>
      <c r="X6270">
        <v>13108.689</v>
      </c>
      <c r="Y6270">
        <v>2855.4828000000002</v>
      </c>
      <c r="Z6270">
        <v>2030991</v>
      </c>
    </row>
    <row r="6271" spans="1:26" x14ac:dyDescent="0.2">
      <c r="A6271" s="27">
        <v>46085</v>
      </c>
      <c r="B6271" t="s">
        <v>14</v>
      </c>
      <c r="C6271" t="s">
        <v>1446</v>
      </c>
      <c r="D6271" t="s">
        <v>1446</v>
      </c>
      <c r="E6271" t="s">
        <v>1485</v>
      </c>
      <c r="F6271" t="s">
        <v>1470</v>
      </c>
      <c r="G6271" t="s">
        <v>60</v>
      </c>
      <c r="H6271" t="s">
        <v>71</v>
      </c>
      <c r="I6271" t="s">
        <v>1487</v>
      </c>
      <c r="J6271" t="s">
        <v>1450</v>
      </c>
      <c r="K6271" t="s">
        <v>1451</v>
      </c>
      <c r="L6271" t="s">
        <v>1452</v>
      </c>
      <c r="M6271" t="s">
        <v>1453</v>
      </c>
      <c r="N6271" t="s">
        <v>1454</v>
      </c>
      <c r="O6271" t="s">
        <v>1455</v>
      </c>
      <c r="P6271" t="s">
        <v>1456</v>
      </c>
      <c r="Q6271" t="s">
        <v>1457</v>
      </c>
      <c r="R6271">
        <v>2039041</v>
      </c>
      <c r="S6271" t="s">
        <v>1460</v>
      </c>
      <c r="T6271">
        <v>9243.3395999999993</v>
      </c>
      <c r="U6271">
        <v>11</v>
      </c>
      <c r="V6271">
        <v>9242.4153000000006</v>
      </c>
      <c r="W6271">
        <v>10.998900000000001</v>
      </c>
      <c r="X6271">
        <v>7578.2421000000004</v>
      </c>
      <c r="Y6271">
        <v>1664.1732</v>
      </c>
      <c r="Z6271">
        <v>2039041</v>
      </c>
    </row>
    <row r="6272" spans="1:26" x14ac:dyDescent="0.2">
      <c r="A6272" s="27">
        <v>46085</v>
      </c>
      <c r="B6272" t="s">
        <v>14</v>
      </c>
      <c r="C6272" t="s">
        <v>1446</v>
      </c>
      <c r="D6272" t="s">
        <v>1446</v>
      </c>
      <c r="E6272" t="s">
        <v>1485</v>
      </c>
      <c r="F6272" t="s">
        <v>1470</v>
      </c>
      <c r="G6272" t="s">
        <v>60</v>
      </c>
      <c r="H6272" t="s">
        <v>71</v>
      </c>
      <c r="I6272" t="s">
        <v>1487</v>
      </c>
      <c r="J6272" t="s">
        <v>1450</v>
      </c>
      <c r="K6272" t="s">
        <v>1451</v>
      </c>
      <c r="L6272" t="s">
        <v>1452</v>
      </c>
      <c r="M6272" t="s">
        <v>1453</v>
      </c>
      <c r="N6272" t="s">
        <v>1454</v>
      </c>
      <c r="O6272" t="s">
        <v>1455</v>
      </c>
      <c r="P6272" t="s">
        <v>1456</v>
      </c>
      <c r="Q6272" t="s">
        <v>1457</v>
      </c>
      <c r="R6272">
        <v>2048972</v>
      </c>
      <c r="S6272" t="s">
        <v>1461</v>
      </c>
      <c r="T6272">
        <v>26049.411599999999</v>
      </c>
      <c r="U6272">
        <v>31</v>
      </c>
      <c r="V6272">
        <v>26049.411599999999</v>
      </c>
      <c r="W6272">
        <v>31</v>
      </c>
      <c r="X6272">
        <v>21111</v>
      </c>
      <c r="Y6272">
        <v>4938.4116000000004</v>
      </c>
      <c r="Z6272">
        <v>2048972</v>
      </c>
    </row>
    <row r="6273" spans="1:26" x14ac:dyDescent="0.2">
      <c r="A6273" s="27">
        <v>46085</v>
      </c>
      <c r="B6273" t="s">
        <v>14</v>
      </c>
      <c r="C6273" t="s">
        <v>1446</v>
      </c>
      <c r="D6273" t="s">
        <v>1446</v>
      </c>
      <c r="E6273" t="s">
        <v>1485</v>
      </c>
      <c r="F6273" t="s">
        <v>1470</v>
      </c>
      <c r="G6273" t="s">
        <v>60</v>
      </c>
      <c r="H6273" t="s">
        <v>84</v>
      </c>
      <c r="I6273" t="s">
        <v>1488</v>
      </c>
      <c r="J6273" t="s">
        <v>1450</v>
      </c>
      <c r="K6273" t="s">
        <v>1451</v>
      </c>
      <c r="L6273" t="s">
        <v>1452</v>
      </c>
      <c r="M6273" t="s">
        <v>1453</v>
      </c>
      <c r="N6273" t="s">
        <v>1454</v>
      </c>
      <c r="O6273" t="s">
        <v>1455</v>
      </c>
      <c r="P6273" t="s">
        <v>1456</v>
      </c>
      <c r="Q6273" t="s">
        <v>1457</v>
      </c>
      <c r="R6273">
        <v>2001113</v>
      </c>
      <c r="S6273" t="s">
        <v>1458</v>
      </c>
      <c r="T6273">
        <v>6722.4287999999997</v>
      </c>
      <c r="U6273">
        <v>8</v>
      </c>
      <c r="V6273">
        <v>6721.7565999999997</v>
      </c>
      <c r="W6273">
        <v>7.9992000000000001</v>
      </c>
      <c r="X6273">
        <v>5487.4512000000004</v>
      </c>
      <c r="Y6273">
        <v>1234.3054</v>
      </c>
      <c r="Z6273">
        <v>2001113</v>
      </c>
    </row>
    <row r="6274" spans="1:26" x14ac:dyDescent="0.2">
      <c r="A6274" s="27">
        <v>46085</v>
      </c>
      <c r="B6274" t="s">
        <v>14</v>
      </c>
      <c r="C6274" t="s">
        <v>1446</v>
      </c>
      <c r="D6274" t="s">
        <v>1446</v>
      </c>
      <c r="E6274" t="s">
        <v>1485</v>
      </c>
      <c r="F6274" t="s">
        <v>1470</v>
      </c>
      <c r="G6274" t="s">
        <v>60</v>
      </c>
      <c r="H6274" t="s">
        <v>84</v>
      </c>
      <c r="I6274" t="s">
        <v>1488</v>
      </c>
      <c r="J6274" t="s">
        <v>1450</v>
      </c>
      <c r="K6274" t="s">
        <v>1451</v>
      </c>
      <c r="L6274" t="s">
        <v>1452</v>
      </c>
      <c r="M6274" t="s">
        <v>1453</v>
      </c>
      <c r="N6274" t="s">
        <v>1454</v>
      </c>
      <c r="O6274" t="s">
        <v>1455</v>
      </c>
      <c r="P6274" t="s">
        <v>1456</v>
      </c>
      <c r="Q6274" t="s">
        <v>1457</v>
      </c>
      <c r="R6274">
        <v>2030990</v>
      </c>
      <c r="S6274" t="s">
        <v>1459</v>
      </c>
      <c r="T6274">
        <v>36133.054799999998</v>
      </c>
      <c r="U6274">
        <v>43</v>
      </c>
      <c r="V6274">
        <v>36129.441500000001</v>
      </c>
      <c r="W6274">
        <v>42.995699999999999</v>
      </c>
      <c r="X6274">
        <v>29667.032999999999</v>
      </c>
      <c r="Y6274">
        <v>6462.4084999999995</v>
      </c>
      <c r="Z6274">
        <v>2030990</v>
      </c>
    </row>
    <row r="6275" spans="1:26" x14ac:dyDescent="0.2">
      <c r="A6275" s="27">
        <v>46085</v>
      </c>
      <c r="B6275" t="s">
        <v>14</v>
      </c>
      <c r="C6275" t="s">
        <v>1446</v>
      </c>
      <c r="D6275" t="s">
        <v>1446</v>
      </c>
      <c r="E6275" t="s">
        <v>1485</v>
      </c>
      <c r="F6275" t="s">
        <v>1470</v>
      </c>
      <c r="G6275" t="s">
        <v>60</v>
      </c>
      <c r="H6275" t="s">
        <v>84</v>
      </c>
      <c r="I6275" t="s">
        <v>1488</v>
      </c>
      <c r="J6275" t="s">
        <v>1450</v>
      </c>
      <c r="K6275" t="s">
        <v>1451</v>
      </c>
      <c r="L6275" t="s">
        <v>1452</v>
      </c>
      <c r="M6275" t="s">
        <v>1453</v>
      </c>
      <c r="N6275" t="s">
        <v>1454</v>
      </c>
      <c r="O6275" t="s">
        <v>1455</v>
      </c>
      <c r="P6275" t="s">
        <v>1456</v>
      </c>
      <c r="Q6275" t="s">
        <v>1457</v>
      </c>
      <c r="R6275">
        <v>2030991</v>
      </c>
      <c r="S6275" t="s">
        <v>1463</v>
      </c>
      <c r="T6275">
        <v>11764.250400000001</v>
      </c>
      <c r="U6275">
        <v>14</v>
      </c>
      <c r="V6275">
        <v>11763.074000000001</v>
      </c>
      <c r="W6275">
        <v>13.9986</v>
      </c>
      <c r="X6275">
        <v>9659.0339999999997</v>
      </c>
      <c r="Y6275">
        <v>2104.04</v>
      </c>
      <c r="Z6275">
        <v>2030991</v>
      </c>
    </row>
    <row r="6276" spans="1:26" x14ac:dyDescent="0.2">
      <c r="A6276" s="27">
        <v>46085</v>
      </c>
      <c r="B6276" t="s">
        <v>14</v>
      </c>
      <c r="C6276" t="s">
        <v>1446</v>
      </c>
      <c r="D6276" t="s">
        <v>1446</v>
      </c>
      <c r="E6276" t="s">
        <v>1485</v>
      </c>
      <c r="F6276" t="s">
        <v>1470</v>
      </c>
      <c r="G6276" t="s">
        <v>60</v>
      </c>
      <c r="H6276" t="s">
        <v>84</v>
      </c>
      <c r="I6276" t="s">
        <v>1488</v>
      </c>
      <c r="J6276" t="s">
        <v>1450</v>
      </c>
      <c r="K6276" t="s">
        <v>1451</v>
      </c>
      <c r="L6276" t="s">
        <v>1452</v>
      </c>
      <c r="M6276" t="s">
        <v>1453</v>
      </c>
      <c r="N6276" t="s">
        <v>1454</v>
      </c>
      <c r="O6276" t="s">
        <v>1455</v>
      </c>
      <c r="P6276" t="s">
        <v>1456</v>
      </c>
      <c r="Q6276" t="s">
        <v>1457</v>
      </c>
      <c r="R6276">
        <v>2039041</v>
      </c>
      <c r="S6276" t="s">
        <v>1460</v>
      </c>
      <c r="T6276">
        <v>5041.8864999999996</v>
      </c>
      <c r="U6276">
        <v>6</v>
      </c>
      <c r="V6276">
        <v>5041.3823000000002</v>
      </c>
      <c r="W6276">
        <v>5.9993999999999996</v>
      </c>
      <c r="X6276">
        <v>4139.5860000000002</v>
      </c>
      <c r="Y6276">
        <v>901.79629999999997</v>
      </c>
      <c r="Z6276">
        <v>2039041</v>
      </c>
    </row>
    <row r="6277" spans="1:26" x14ac:dyDescent="0.2">
      <c r="A6277" s="27">
        <v>46085</v>
      </c>
      <c r="B6277" t="s">
        <v>14</v>
      </c>
      <c r="C6277" t="s">
        <v>1446</v>
      </c>
      <c r="D6277" t="s">
        <v>1446</v>
      </c>
      <c r="E6277" t="s">
        <v>1485</v>
      </c>
      <c r="F6277" t="s">
        <v>1470</v>
      </c>
      <c r="G6277" t="s">
        <v>60</v>
      </c>
      <c r="H6277" t="s">
        <v>84</v>
      </c>
      <c r="I6277" t="s">
        <v>1488</v>
      </c>
      <c r="J6277" t="s">
        <v>1450</v>
      </c>
      <c r="K6277" t="s">
        <v>1451</v>
      </c>
      <c r="L6277" t="s">
        <v>1452</v>
      </c>
      <c r="M6277" t="s">
        <v>1453</v>
      </c>
      <c r="N6277" t="s">
        <v>1454</v>
      </c>
      <c r="O6277" t="s">
        <v>1455</v>
      </c>
      <c r="P6277" t="s">
        <v>1456</v>
      </c>
      <c r="Q6277" t="s">
        <v>1457</v>
      </c>
      <c r="R6277">
        <v>2048972</v>
      </c>
      <c r="S6277" t="s">
        <v>1461</v>
      </c>
      <c r="T6277">
        <v>1680.6071999999999</v>
      </c>
      <c r="U6277">
        <v>2</v>
      </c>
      <c r="V6277">
        <v>1680.4391000000001</v>
      </c>
      <c r="W6277">
        <v>1.9998</v>
      </c>
      <c r="X6277">
        <v>1371.8628000000001</v>
      </c>
      <c r="Y6277">
        <v>308.5763</v>
      </c>
      <c r="Z6277">
        <v>2048972</v>
      </c>
    </row>
    <row r="6278" spans="1:26" x14ac:dyDescent="0.2">
      <c r="A6278" s="27">
        <v>46085</v>
      </c>
      <c r="B6278" t="s">
        <v>14</v>
      </c>
      <c r="C6278" t="s">
        <v>1446</v>
      </c>
      <c r="D6278" t="s">
        <v>1446</v>
      </c>
      <c r="E6278" t="s">
        <v>1485</v>
      </c>
      <c r="F6278" t="s">
        <v>1470</v>
      </c>
      <c r="G6278" t="s">
        <v>60</v>
      </c>
      <c r="H6278" t="s">
        <v>898</v>
      </c>
      <c r="I6278" t="s">
        <v>1489</v>
      </c>
      <c r="J6278" t="s">
        <v>1450</v>
      </c>
      <c r="K6278" t="s">
        <v>1451</v>
      </c>
      <c r="L6278" t="s">
        <v>1452</v>
      </c>
      <c r="M6278" t="s">
        <v>1453</v>
      </c>
      <c r="N6278" t="s">
        <v>1454</v>
      </c>
      <c r="O6278" t="s">
        <v>1455</v>
      </c>
      <c r="P6278" t="s">
        <v>1456</v>
      </c>
      <c r="Q6278" t="s">
        <v>1457</v>
      </c>
      <c r="R6278">
        <v>2001113</v>
      </c>
      <c r="S6278" t="s">
        <v>1458</v>
      </c>
      <c r="T6278">
        <v>5882.1252000000004</v>
      </c>
      <c r="U6278">
        <v>7</v>
      </c>
      <c r="V6278">
        <v>5882.1252000000004</v>
      </c>
      <c r="W6278">
        <v>7</v>
      </c>
      <c r="X6278">
        <v>4662</v>
      </c>
      <c r="Y6278">
        <v>1220.1251999999999</v>
      </c>
      <c r="Z6278">
        <v>2001113</v>
      </c>
    </row>
    <row r="6279" spans="1:26" x14ac:dyDescent="0.2">
      <c r="A6279" s="27">
        <v>46085</v>
      </c>
      <c r="B6279" t="s">
        <v>14</v>
      </c>
      <c r="C6279" t="s">
        <v>1446</v>
      </c>
      <c r="D6279" t="s">
        <v>1446</v>
      </c>
      <c r="E6279" t="s">
        <v>1485</v>
      </c>
      <c r="F6279" t="s">
        <v>1470</v>
      </c>
      <c r="G6279" t="s">
        <v>60</v>
      </c>
      <c r="H6279" t="s">
        <v>898</v>
      </c>
      <c r="I6279" t="s">
        <v>1489</v>
      </c>
      <c r="J6279" t="s">
        <v>1450</v>
      </c>
      <c r="K6279" t="s">
        <v>1451</v>
      </c>
      <c r="L6279" t="s">
        <v>1452</v>
      </c>
      <c r="M6279" t="s">
        <v>1453</v>
      </c>
      <c r="N6279" t="s">
        <v>1454</v>
      </c>
      <c r="O6279" t="s">
        <v>1455</v>
      </c>
      <c r="P6279" t="s">
        <v>1456</v>
      </c>
      <c r="Q6279" t="s">
        <v>1457</v>
      </c>
      <c r="R6279">
        <v>2030991</v>
      </c>
      <c r="S6279" t="s">
        <v>1463</v>
      </c>
      <c r="T6279">
        <v>3361.2143999999998</v>
      </c>
      <c r="U6279">
        <v>4</v>
      </c>
      <c r="V6279">
        <v>3361.2143999999998</v>
      </c>
      <c r="W6279">
        <v>4</v>
      </c>
      <c r="X6279">
        <v>2776</v>
      </c>
      <c r="Y6279">
        <v>585.21439999999996</v>
      </c>
      <c r="Z6279">
        <v>2030991</v>
      </c>
    </row>
    <row r="6280" spans="1:26" x14ac:dyDescent="0.2">
      <c r="A6280" s="27">
        <v>46085</v>
      </c>
      <c r="B6280" t="s">
        <v>14</v>
      </c>
      <c r="C6280" t="s">
        <v>1446</v>
      </c>
      <c r="D6280" t="s">
        <v>1446</v>
      </c>
      <c r="E6280" t="s">
        <v>1485</v>
      </c>
      <c r="F6280" t="s">
        <v>1470</v>
      </c>
      <c r="G6280" t="s">
        <v>60</v>
      </c>
      <c r="H6280" t="s">
        <v>898</v>
      </c>
      <c r="I6280" t="s">
        <v>1489</v>
      </c>
      <c r="J6280" t="s">
        <v>1450</v>
      </c>
      <c r="K6280" t="s">
        <v>1451</v>
      </c>
      <c r="L6280" t="s">
        <v>1452</v>
      </c>
      <c r="M6280" t="s">
        <v>1453</v>
      </c>
      <c r="N6280" t="s">
        <v>1454</v>
      </c>
      <c r="O6280" t="s">
        <v>1455</v>
      </c>
      <c r="P6280" t="s">
        <v>1456</v>
      </c>
      <c r="Q6280" t="s">
        <v>1457</v>
      </c>
      <c r="R6280">
        <v>2048972</v>
      </c>
      <c r="S6280" t="s">
        <v>1461</v>
      </c>
      <c r="T6280">
        <v>4201.518</v>
      </c>
      <c r="U6280">
        <v>5</v>
      </c>
      <c r="V6280">
        <v>4201.518</v>
      </c>
      <c r="W6280">
        <v>5</v>
      </c>
      <c r="X6280">
        <v>3440</v>
      </c>
      <c r="Y6280">
        <v>761.51800000000003</v>
      </c>
      <c r="Z6280">
        <v>2048972</v>
      </c>
    </row>
    <row r="6281" spans="1:26" x14ac:dyDescent="0.2">
      <c r="A6281" s="27">
        <v>46085</v>
      </c>
      <c r="B6281" t="s">
        <v>14</v>
      </c>
      <c r="C6281" t="s">
        <v>1446</v>
      </c>
      <c r="D6281" t="s">
        <v>1446</v>
      </c>
      <c r="E6281" t="s">
        <v>1485</v>
      </c>
      <c r="F6281" t="s">
        <v>1470</v>
      </c>
      <c r="G6281" t="s">
        <v>77</v>
      </c>
      <c r="H6281" t="s">
        <v>80</v>
      </c>
      <c r="I6281" t="s">
        <v>1490</v>
      </c>
      <c r="J6281" t="s">
        <v>1450</v>
      </c>
      <c r="K6281" t="s">
        <v>1451</v>
      </c>
      <c r="L6281" t="s">
        <v>1452</v>
      </c>
      <c r="M6281" t="s">
        <v>1453</v>
      </c>
      <c r="N6281" t="s">
        <v>1454</v>
      </c>
      <c r="O6281" t="s">
        <v>1455</v>
      </c>
      <c r="P6281" t="s">
        <v>1456</v>
      </c>
      <c r="Q6281" t="s">
        <v>1457</v>
      </c>
      <c r="R6281">
        <v>2001113</v>
      </c>
      <c r="S6281" t="s">
        <v>1458</v>
      </c>
      <c r="T6281">
        <v>1680.6071999999999</v>
      </c>
      <c r="U6281">
        <v>2</v>
      </c>
      <c r="V6281">
        <v>1680.6071999999999</v>
      </c>
      <c r="W6281">
        <v>2</v>
      </c>
      <c r="X6281">
        <v>1374</v>
      </c>
      <c r="Y6281">
        <v>306.60719999999998</v>
      </c>
      <c r="Z6281">
        <v>2001113</v>
      </c>
    </row>
    <row r="6282" spans="1:26" x14ac:dyDescent="0.2">
      <c r="A6282" s="27">
        <v>46085</v>
      </c>
      <c r="B6282" t="s">
        <v>14</v>
      </c>
      <c r="C6282" t="s">
        <v>1446</v>
      </c>
      <c r="D6282" t="s">
        <v>1446</v>
      </c>
      <c r="E6282" t="s">
        <v>1485</v>
      </c>
      <c r="F6282" t="s">
        <v>1470</v>
      </c>
      <c r="G6282" t="s">
        <v>77</v>
      </c>
      <c r="H6282" t="s">
        <v>80</v>
      </c>
      <c r="I6282" t="s">
        <v>1490</v>
      </c>
      <c r="J6282" t="s">
        <v>1450</v>
      </c>
      <c r="K6282" t="s">
        <v>1451</v>
      </c>
      <c r="L6282" t="s">
        <v>1452</v>
      </c>
      <c r="M6282" t="s">
        <v>1453</v>
      </c>
      <c r="N6282" t="s">
        <v>1454</v>
      </c>
      <c r="O6282" t="s">
        <v>1455</v>
      </c>
      <c r="P6282" t="s">
        <v>1456</v>
      </c>
      <c r="Q6282" t="s">
        <v>1457</v>
      </c>
      <c r="R6282">
        <v>2030990</v>
      </c>
      <c r="S6282" t="s">
        <v>1459</v>
      </c>
      <c r="T6282">
        <v>3361.2143999999998</v>
      </c>
      <c r="U6282">
        <v>4</v>
      </c>
      <c r="V6282">
        <v>3361.2143999999998</v>
      </c>
      <c r="W6282">
        <v>4</v>
      </c>
      <c r="X6282">
        <v>2760</v>
      </c>
      <c r="Y6282">
        <v>601.21439999999996</v>
      </c>
      <c r="Z6282">
        <v>2030990</v>
      </c>
    </row>
    <row r="6283" spans="1:26" x14ac:dyDescent="0.2">
      <c r="A6283" s="27">
        <v>46085</v>
      </c>
      <c r="B6283" t="s">
        <v>14</v>
      </c>
      <c r="C6283" t="s">
        <v>1446</v>
      </c>
      <c r="D6283" t="s">
        <v>1446</v>
      </c>
      <c r="E6283" t="s">
        <v>1485</v>
      </c>
      <c r="F6283" t="s">
        <v>1470</v>
      </c>
      <c r="G6283" t="s">
        <v>77</v>
      </c>
      <c r="H6283" t="s">
        <v>80</v>
      </c>
      <c r="I6283" t="s">
        <v>1490</v>
      </c>
      <c r="J6283" t="s">
        <v>1450</v>
      </c>
      <c r="K6283" t="s">
        <v>1451</v>
      </c>
      <c r="L6283" t="s">
        <v>1452</v>
      </c>
      <c r="M6283" t="s">
        <v>1453</v>
      </c>
      <c r="N6283" t="s">
        <v>1454</v>
      </c>
      <c r="O6283" t="s">
        <v>1455</v>
      </c>
      <c r="P6283" t="s">
        <v>1456</v>
      </c>
      <c r="Q6283" t="s">
        <v>1457</v>
      </c>
      <c r="R6283">
        <v>2030991</v>
      </c>
      <c r="S6283" t="s">
        <v>1463</v>
      </c>
      <c r="T6283">
        <v>2520.9108000000001</v>
      </c>
      <c r="U6283">
        <v>3</v>
      </c>
      <c r="V6283">
        <v>2520.9108000000001</v>
      </c>
      <c r="W6283">
        <v>3</v>
      </c>
      <c r="X6283">
        <v>2067</v>
      </c>
      <c r="Y6283">
        <v>453.91079999999999</v>
      </c>
      <c r="Z6283">
        <v>2030991</v>
      </c>
    </row>
    <row r="6284" spans="1:26" x14ac:dyDescent="0.2">
      <c r="A6284" s="27">
        <v>46085</v>
      </c>
      <c r="B6284" t="s">
        <v>14</v>
      </c>
      <c r="C6284" t="s">
        <v>1446</v>
      </c>
      <c r="D6284" t="s">
        <v>1446</v>
      </c>
      <c r="E6284" t="s">
        <v>1485</v>
      </c>
      <c r="F6284" t="s">
        <v>1470</v>
      </c>
      <c r="G6284" t="s">
        <v>77</v>
      </c>
      <c r="H6284" t="s">
        <v>80</v>
      </c>
      <c r="I6284" t="s">
        <v>1490</v>
      </c>
      <c r="J6284" t="s">
        <v>1450</v>
      </c>
      <c r="K6284" t="s">
        <v>1451</v>
      </c>
      <c r="L6284" t="s">
        <v>1452</v>
      </c>
      <c r="M6284" t="s">
        <v>1453</v>
      </c>
      <c r="N6284" t="s">
        <v>1454</v>
      </c>
      <c r="O6284" t="s">
        <v>1455</v>
      </c>
      <c r="P6284" t="s">
        <v>1456</v>
      </c>
      <c r="Q6284" t="s">
        <v>1457</v>
      </c>
      <c r="R6284">
        <v>2039041</v>
      </c>
      <c r="S6284" t="s">
        <v>1460</v>
      </c>
      <c r="T6284">
        <v>1680.6071999999999</v>
      </c>
      <c r="U6284">
        <v>2</v>
      </c>
      <c r="V6284">
        <v>1680.6071999999999</v>
      </c>
      <c r="W6284">
        <v>2</v>
      </c>
      <c r="X6284">
        <v>1380</v>
      </c>
      <c r="Y6284">
        <v>300.60719999999998</v>
      </c>
      <c r="Z6284">
        <v>2039041</v>
      </c>
    </row>
    <row r="6285" spans="1:26" x14ac:dyDescent="0.2">
      <c r="A6285" s="27">
        <v>46085</v>
      </c>
      <c r="B6285" t="s">
        <v>14</v>
      </c>
      <c r="C6285" t="s">
        <v>1446</v>
      </c>
      <c r="D6285" t="s">
        <v>1446</v>
      </c>
      <c r="E6285" t="s">
        <v>1485</v>
      </c>
      <c r="F6285" t="s">
        <v>1470</v>
      </c>
      <c r="G6285" t="s">
        <v>77</v>
      </c>
      <c r="H6285" t="s">
        <v>80</v>
      </c>
      <c r="I6285" t="s">
        <v>1490</v>
      </c>
      <c r="J6285" t="s">
        <v>1450</v>
      </c>
      <c r="K6285" t="s">
        <v>1451</v>
      </c>
      <c r="L6285" t="s">
        <v>1452</v>
      </c>
      <c r="M6285" t="s">
        <v>1453</v>
      </c>
      <c r="N6285" t="s">
        <v>1454</v>
      </c>
      <c r="O6285" t="s">
        <v>1455</v>
      </c>
      <c r="P6285" t="s">
        <v>1456</v>
      </c>
      <c r="Q6285" t="s">
        <v>1457</v>
      </c>
      <c r="R6285">
        <v>2048972</v>
      </c>
      <c r="S6285" t="s">
        <v>1461</v>
      </c>
      <c r="T6285">
        <v>1680.6071999999999</v>
      </c>
      <c r="U6285">
        <v>2</v>
      </c>
      <c r="V6285">
        <v>1680.6071999999999</v>
      </c>
      <c r="W6285">
        <v>2</v>
      </c>
      <c r="X6285">
        <v>1372</v>
      </c>
      <c r="Y6285">
        <v>308.60719999999998</v>
      </c>
      <c r="Z6285">
        <v>2048972</v>
      </c>
    </row>
    <row r="6286" spans="1:26" x14ac:dyDescent="0.2">
      <c r="A6286" s="27">
        <v>46085</v>
      </c>
      <c r="B6286" t="s">
        <v>14</v>
      </c>
      <c r="C6286" t="s">
        <v>1446</v>
      </c>
      <c r="D6286" t="s">
        <v>1446</v>
      </c>
      <c r="E6286" t="s">
        <v>1485</v>
      </c>
      <c r="F6286" t="s">
        <v>1470</v>
      </c>
      <c r="G6286" t="s">
        <v>77</v>
      </c>
      <c r="H6286" t="s">
        <v>280</v>
      </c>
      <c r="I6286" t="s">
        <v>1491</v>
      </c>
      <c r="J6286" t="s">
        <v>1450</v>
      </c>
      <c r="K6286" t="s">
        <v>1451</v>
      </c>
      <c r="L6286" t="s">
        <v>1452</v>
      </c>
      <c r="M6286" t="s">
        <v>1453</v>
      </c>
      <c r="N6286" t="s">
        <v>1454</v>
      </c>
      <c r="O6286" t="s">
        <v>1455</v>
      </c>
      <c r="P6286" t="s">
        <v>1456</v>
      </c>
      <c r="Q6286" t="s">
        <v>1457</v>
      </c>
      <c r="R6286">
        <v>2001113</v>
      </c>
      <c r="S6286" t="s">
        <v>1458</v>
      </c>
      <c r="T6286">
        <v>10083.6432</v>
      </c>
      <c r="U6286">
        <v>12</v>
      </c>
      <c r="V6286">
        <v>10083.6432</v>
      </c>
      <c r="W6286">
        <v>12</v>
      </c>
      <c r="X6286">
        <v>8208</v>
      </c>
      <c r="Y6286">
        <v>1875.6432</v>
      </c>
      <c r="Z6286">
        <v>2001113</v>
      </c>
    </row>
    <row r="6287" spans="1:26" x14ac:dyDescent="0.2">
      <c r="A6287" s="27">
        <v>46085</v>
      </c>
      <c r="B6287" t="s">
        <v>14</v>
      </c>
      <c r="C6287" t="s">
        <v>1446</v>
      </c>
      <c r="D6287" t="s">
        <v>1446</v>
      </c>
      <c r="E6287" t="s">
        <v>1485</v>
      </c>
      <c r="F6287" t="s">
        <v>1470</v>
      </c>
      <c r="G6287" t="s">
        <v>77</v>
      </c>
      <c r="H6287" t="s">
        <v>280</v>
      </c>
      <c r="I6287" t="s">
        <v>1491</v>
      </c>
      <c r="J6287" t="s">
        <v>1450</v>
      </c>
      <c r="K6287" t="s">
        <v>1451</v>
      </c>
      <c r="L6287" t="s">
        <v>1452</v>
      </c>
      <c r="M6287" t="s">
        <v>1453</v>
      </c>
      <c r="N6287" t="s">
        <v>1454</v>
      </c>
      <c r="O6287" t="s">
        <v>1455</v>
      </c>
      <c r="P6287" t="s">
        <v>1456</v>
      </c>
      <c r="Q6287" t="s">
        <v>1457</v>
      </c>
      <c r="R6287">
        <v>2030990</v>
      </c>
      <c r="S6287" t="s">
        <v>1459</v>
      </c>
      <c r="T6287">
        <v>18486.679199999999</v>
      </c>
      <c r="U6287">
        <v>22</v>
      </c>
      <c r="V6287">
        <v>18486.679199999999</v>
      </c>
      <c r="W6287">
        <v>22</v>
      </c>
      <c r="X6287">
        <v>15202</v>
      </c>
      <c r="Y6287">
        <v>3284.6792</v>
      </c>
      <c r="Z6287">
        <v>2030990</v>
      </c>
    </row>
    <row r="6288" spans="1:26" x14ac:dyDescent="0.2">
      <c r="A6288" s="27">
        <v>46085</v>
      </c>
      <c r="B6288" t="s">
        <v>14</v>
      </c>
      <c r="C6288" t="s">
        <v>1446</v>
      </c>
      <c r="D6288" t="s">
        <v>1446</v>
      </c>
      <c r="E6288" t="s">
        <v>1485</v>
      </c>
      <c r="F6288" t="s">
        <v>1470</v>
      </c>
      <c r="G6288" t="s">
        <v>77</v>
      </c>
      <c r="H6288" t="s">
        <v>280</v>
      </c>
      <c r="I6288" t="s">
        <v>1491</v>
      </c>
      <c r="J6288" t="s">
        <v>1450</v>
      </c>
      <c r="K6288" t="s">
        <v>1451</v>
      </c>
      <c r="L6288" t="s">
        <v>1452</v>
      </c>
      <c r="M6288" t="s">
        <v>1453</v>
      </c>
      <c r="N6288" t="s">
        <v>1454</v>
      </c>
      <c r="O6288" t="s">
        <v>1455</v>
      </c>
      <c r="P6288" t="s">
        <v>1456</v>
      </c>
      <c r="Q6288" t="s">
        <v>1457</v>
      </c>
      <c r="R6288">
        <v>2030991</v>
      </c>
      <c r="S6288" t="s">
        <v>1463</v>
      </c>
      <c r="T6288">
        <v>5041.8216000000002</v>
      </c>
      <c r="U6288">
        <v>6</v>
      </c>
      <c r="V6288">
        <v>5041.8216000000002</v>
      </c>
      <c r="W6288">
        <v>6</v>
      </c>
      <c r="X6288">
        <v>4140</v>
      </c>
      <c r="Y6288">
        <v>901.82159999999999</v>
      </c>
      <c r="Z6288">
        <v>2030991</v>
      </c>
    </row>
    <row r="6289" spans="1:26" x14ac:dyDescent="0.2">
      <c r="A6289" s="27">
        <v>46085</v>
      </c>
      <c r="B6289" t="s">
        <v>14</v>
      </c>
      <c r="C6289" t="s">
        <v>1446</v>
      </c>
      <c r="D6289" t="s">
        <v>1446</v>
      </c>
      <c r="E6289" t="s">
        <v>1485</v>
      </c>
      <c r="F6289" t="s">
        <v>1470</v>
      </c>
      <c r="G6289" t="s">
        <v>22</v>
      </c>
      <c r="H6289" t="s">
        <v>861</v>
      </c>
      <c r="I6289" t="s">
        <v>1492</v>
      </c>
      <c r="J6289" t="s">
        <v>1450</v>
      </c>
      <c r="K6289" t="s">
        <v>1451</v>
      </c>
      <c r="L6289" t="s">
        <v>1452</v>
      </c>
      <c r="M6289" t="s">
        <v>1453</v>
      </c>
      <c r="N6289" t="s">
        <v>1454</v>
      </c>
      <c r="O6289" t="s">
        <v>1455</v>
      </c>
      <c r="P6289" t="s">
        <v>1456</v>
      </c>
      <c r="Q6289" t="s">
        <v>1457</v>
      </c>
      <c r="R6289">
        <v>2030990</v>
      </c>
      <c r="S6289" t="s">
        <v>1459</v>
      </c>
      <c r="T6289">
        <v>840.30359999999996</v>
      </c>
      <c r="U6289">
        <v>1</v>
      </c>
      <c r="V6289">
        <v>840.30359999999996</v>
      </c>
      <c r="W6289">
        <v>1</v>
      </c>
      <c r="X6289">
        <v>690</v>
      </c>
      <c r="Y6289">
        <v>150.30359999999999</v>
      </c>
      <c r="Z6289">
        <v>2030990</v>
      </c>
    </row>
    <row r="6290" spans="1:26" x14ac:dyDescent="0.2">
      <c r="A6290" s="27">
        <v>46085</v>
      </c>
      <c r="B6290" t="s">
        <v>14</v>
      </c>
      <c r="C6290" t="s">
        <v>1446</v>
      </c>
      <c r="D6290" t="s">
        <v>1446</v>
      </c>
      <c r="E6290" t="s">
        <v>1485</v>
      </c>
      <c r="F6290" t="s">
        <v>1470</v>
      </c>
      <c r="G6290" t="s">
        <v>22</v>
      </c>
      <c r="H6290" t="s">
        <v>165</v>
      </c>
      <c r="I6290" t="s">
        <v>1493</v>
      </c>
      <c r="J6290" t="s">
        <v>1450</v>
      </c>
      <c r="K6290" t="s">
        <v>1451</v>
      </c>
      <c r="L6290" t="s">
        <v>1452</v>
      </c>
      <c r="M6290" t="s">
        <v>1453</v>
      </c>
      <c r="N6290" t="s">
        <v>1454</v>
      </c>
      <c r="O6290" t="s">
        <v>1455</v>
      </c>
      <c r="P6290" t="s">
        <v>1456</v>
      </c>
      <c r="Q6290" t="s">
        <v>1457</v>
      </c>
      <c r="R6290">
        <v>2001113</v>
      </c>
      <c r="S6290" t="s">
        <v>1458</v>
      </c>
      <c r="T6290">
        <v>38654.030500000001</v>
      </c>
      <c r="U6290">
        <v>46</v>
      </c>
      <c r="V6290">
        <v>38650.165099999998</v>
      </c>
      <c r="W6290">
        <v>45.995399999999997</v>
      </c>
      <c r="X6290">
        <v>31552.844400000002</v>
      </c>
      <c r="Y6290">
        <v>7097.3207000000002</v>
      </c>
      <c r="Z6290">
        <v>2001113</v>
      </c>
    </row>
    <row r="6291" spans="1:26" x14ac:dyDescent="0.2">
      <c r="A6291" s="27">
        <v>46085</v>
      </c>
      <c r="B6291" t="s">
        <v>14</v>
      </c>
      <c r="C6291" t="s">
        <v>1446</v>
      </c>
      <c r="D6291" t="s">
        <v>1446</v>
      </c>
      <c r="E6291" t="s">
        <v>1485</v>
      </c>
      <c r="F6291" t="s">
        <v>1470</v>
      </c>
      <c r="G6291" t="s">
        <v>22</v>
      </c>
      <c r="H6291" t="s">
        <v>165</v>
      </c>
      <c r="I6291" t="s">
        <v>1493</v>
      </c>
      <c r="J6291" t="s">
        <v>1450</v>
      </c>
      <c r="K6291" t="s">
        <v>1451</v>
      </c>
      <c r="L6291" t="s">
        <v>1452</v>
      </c>
      <c r="M6291" t="s">
        <v>1453</v>
      </c>
      <c r="N6291" t="s">
        <v>1454</v>
      </c>
      <c r="O6291" t="s">
        <v>1455</v>
      </c>
      <c r="P6291" t="s">
        <v>1456</v>
      </c>
      <c r="Q6291" t="s">
        <v>1457</v>
      </c>
      <c r="R6291">
        <v>2030990</v>
      </c>
      <c r="S6291" t="s">
        <v>1459</v>
      </c>
      <c r="T6291">
        <v>43695.787199999999</v>
      </c>
      <c r="U6291">
        <v>52</v>
      </c>
      <c r="V6291">
        <v>43691.417600000001</v>
      </c>
      <c r="W6291">
        <v>51.994799999999998</v>
      </c>
      <c r="X6291">
        <v>35876.411999999997</v>
      </c>
      <c r="Y6291">
        <v>7815.0056000000004</v>
      </c>
      <c r="Z6291">
        <v>2030990</v>
      </c>
    </row>
    <row r="6292" spans="1:26" x14ac:dyDescent="0.2">
      <c r="A6292" s="27">
        <v>46085</v>
      </c>
      <c r="B6292" t="s">
        <v>14</v>
      </c>
      <c r="C6292" t="s">
        <v>1446</v>
      </c>
      <c r="D6292" t="s">
        <v>1446</v>
      </c>
      <c r="E6292" t="s">
        <v>1485</v>
      </c>
      <c r="F6292" t="s">
        <v>1470</v>
      </c>
      <c r="G6292" t="s">
        <v>22</v>
      </c>
      <c r="H6292" t="s">
        <v>165</v>
      </c>
      <c r="I6292" t="s">
        <v>1493</v>
      </c>
      <c r="J6292" t="s">
        <v>1450</v>
      </c>
      <c r="K6292" t="s">
        <v>1451</v>
      </c>
      <c r="L6292" t="s">
        <v>1452</v>
      </c>
      <c r="M6292" t="s">
        <v>1453</v>
      </c>
      <c r="N6292" t="s">
        <v>1454</v>
      </c>
      <c r="O6292" t="s">
        <v>1455</v>
      </c>
      <c r="P6292" t="s">
        <v>1456</v>
      </c>
      <c r="Q6292" t="s">
        <v>1457</v>
      </c>
      <c r="R6292">
        <v>2030991</v>
      </c>
      <c r="S6292" t="s">
        <v>1463</v>
      </c>
      <c r="T6292">
        <v>16806.104500000001</v>
      </c>
      <c r="U6292">
        <v>20</v>
      </c>
      <c r="V6292">
        <v>16804.423900000002</v>
      </c>
      <c r="W6292">
        <v>19.998000000000001</v>
      </c>
      <c r="X6292">
        <v>13798.62</v>
      </c>
      <c r="Y6292">
        <v>3005.8038999999999</v>
      </c>
      <c r="Z6292">
        <v>2030991</v>
      </c>
    </row>
    <row r="6293" spans="1:26" x14ac:dyDescent="0.2">
      <c r="A6293" s="27">
        <v>46085</v>
      </c>
      <c r="B6293" t="s">
        <v>14</v>
      </c>
      <c r="C6293" t="s">
        <v>1446</v>
      </c>
      <c r="D6293" t="s">
        <v>1446</v>
      </c>
      <c r="E6293" t="s">
        <v>1485</v>
      </c>
      <c r="F6293" t="s">
        <v>1470</v>
      </c>
      <c r="G6293" t="s">
        <v>22</v>
      </c>
      <c r="H6293" t="s">
        <v>165</v>
      </c>
      <c r="I6293" t="s">
        <v>1493</v>
      </c>
      <c r="J6293" t="s">
        <v>1450</v>
      </c>
      <c r="K6293" t="s">
        <v>1451</v>
      </c>
      <c r="L6293" t="s">
        <v>1452</v>
      </c>
      <c r="M6293" t="s">
        <v>1453</v>
      </c>
      <c r="N6293" t="s">
        <v>1454</v>
      </c>
      <c r="O6293" t="s">
        <v>1455</v>
      </c>
      <c r="P6293" t="s">
        <v>1456</v>
      </c>
      <c r="Q6293" t="s">
        <v>1457</v>
      </c>
      <c r="R6293">
        <v>2039041</v>
      </c>
      <c r="S6293" t="s">
        <v>1460</v>
      </c>
      <c r="T6293">
        <v>12604.554</v>
      </c>
      <c r="U6293">
        <v>15</v>
      </c>
      <c r="V6293">
        <v>12603.2935</v>
      </c>
      <c r="W6293">
        <v>14.9985</v>
      </c>
      <c r="X6293">
        <v>10348.965</v>
      </c>
      <c r="Y6293">
        <v>2254.3285000000001</v>
      </c>
      <c r="Z6293">
        <v>2039041</v>
      </c>
    </row>
    <row r="6294" spans="1:26" x14ac:dyDescent="0.2">
      <c r="A6294" s="27">
        <v>46085</v>
      </c>
      <c r="B6294" t="s">
        <v>14</v>
      </c>
      <c r="C6294" t="s">
        <v>1446</v>
      </c>
      <c r="D6294" t="s">
        <v>1446</v>
      </c>
      <c r="E6294" t="s">
        <v>1485</v>
      </c>
      <c r="F6294" t="s">
        <v>1470</v>
      </c>
      <c r="G6294" t="s">
        <v>22</v>
      </c>
      <c r="H6294" t="s">
        <v>165</v>
      </c>
      <c r="I6294" t="s">
        <v>1493</v>
      </c>
      <c r="J6294" t="s">
        <v>1450</v>
      </c>
      <c r="K6294" t="s">
        <v>1451</v>
      </c>
      <c r="L6294" t="s">
        <v>1452</v>
      </c>
      <c r="M6294" t="s">
        <v>1453</v>
      </c>
      <c r="N6294" t="s">
        <v>1454</v>
      </c>
      <c r="O6294" t="s">
        <v>1455</v>
      </c>
      <c r="P6294" t="s">
        <v>1456</v>
      </c>
      <c r="Q6294" t="s">
        <v>1457</v>
      </c>
      <c r="R6294">
        <v>2048972</v>
      </c>
      <c r="S6294" t="s">
        <v>1461</v>
      </c>
      <c r="T6294">
        <v>40334.572800000002</v>
      </c>
      <c r="U6294">
        <v>48</v>
      </c>
      <c r="V6294">
        <v>40330.539299999997</v>
      </c>
      <c r="W6294">
        <v>47.995199999999997</v>
      </c>
      <c r="X6294">
        <v>32924.707199999997</v>
      </c>
      <c r="Y6294">
        <v>7405.8320999999996</v>
      </c>
      <c r="Z6294">
        <v>2048972</v>
      </c>
    </row>
    <row r="6295" spans="1:26" x14ac:dyDescent="0.2">
      <c r="A6295" s="27">
        <v>46085</v>
      </c>
      <c r="B6295" t="s">
        <v>14</v>
      </c>
      <c r="C6295" t="s">
        <v>1446</v>
      </c>
      <c r="D6295" t="s">
        <v>1446</v>
      </c>
      <c r="E6295" t="s">
        <v>1494</v>
      </c>
      <c r="F6295" t="s">
        <v>1495</v>
      </c>
      <c r="G6295" t="s">
        <v>106</v>
      </c>
      <c r="H6295" t="s">
        <v>292</v>
      </c>
      <c r="I6295" t="s">
        <v>1496</v>
      </c>
      <c r="J6295" t="s">
        <v>1450</v>
      </c>
      <c r="K6295" t="s">
        <v>1451</v>
      </c>
      <c r="L6295" t="s">
        <v>1452</v>
      </c>
      <c r="M6295" t="s">
        <v>1453</v>
      </c>
      <c r="N6295" t="s">
        <v>1454</v>
      </c>
      <c r="O6295" t="s">
        <v>1455</v>
      </c>
      <c r="P6295" t="s">
        <v>1456</v>
      </c>
      <c r="Q6295" t="s">
        <v>1457</v>
      </c>
      <c r="R6295">
        <v>2001113</v>
      </c>
      <c r="S6295" t="s">
        <v>1458</v>
      </c>
      <c r="T6295">
        <v>4201.518</v>
      </c>
      <c r="U6295">
        <v>5</v>
      </c>
      <c r="V6295">
        <v>4201.518</v>
      </c>
      <c r="W6295">
        <v>5</v>
      </c>
      <c r="X6295">
        <v>3430</v>
      </c>
      <c r="Y6295">
        <v>771.51800000000003</v>
      </c>
      <c r="Z6295">
        <v>2001113</v>
      </c>
    </row>
    <row r="6296" spans="1:26" x14ac:dyDescent="0.2">
      <c r="A6296" s="27">
        <v>46085</v>
      </c>
      <c r="B6296" t="s">
        <v>14</v>
      </c>
      <c r="C6296" t="s">
        <v>1446</v>
      </c>
      <c r="D6296" t="s">
        <v>1446</v>
      </c>
      <c r="E6296" t="s">
        <v>1494</v>
      </c>
      <c r="F6296" t="s">
        <v>1495</v>
      </c>
      <c r="G6296" t="s">
        <v>106</v>
      </c>
      <c r="H6296" t="s">
        <v>292</v>
      </c>
      <c r="I6296" t="s">
        <v>1496</v>
      </c>
      <c r="J6296" t="s">
        <v>1450</v>
      </c>
      <c r="K6296" t="s">
        <v>1451</v>
      </c>
      <c r="L6296" t="s">
        <v>1452</v>
      </c>
      <c r="M6296" t="s">
        <v>1453</v>
      </c>
      <c r="N6296" t="s">
        <v>1454</v>
      </c>
      <c r="O6296" t="s">
        <v>1455</v>
      </c>
      <c r="P6296" t="s">
        <v>1456</v>
      </c>
      <c r="Q6296" t="s">
        <v>1457</v>
      </c>
      <c r="R6296">
        <v>2030990</v>
      </c>
      <c r="S6296" t="s">
        <v>1459</v>
      </c>
      <c r="T6296">
        <v>9243.3395999999993</v>
      </c>
      <c r="U6296">
        <v>11</v>
      </c>
      <c r="V6296">
        <v>9243.3395999999993</v>
      </c>
      <c r="W6296">
        <v>11</v>
      </c>
      <c r="X6296">
        <v>7590</v>
      </c>
      <c r="Y6296">
        <v>1653.3396</v>
      </c>
      <c r="Z6296">
        <v>2030990</v>
      </c>
    </row>
    <row r="6297" spans="1:26" x14ac:dyDescent="0.2">
      <c r="A6297" s="27">
        <v>46085</v>
      </c>
      <c r="B6297" t="s">
        <v>14</v>
      </c>
      <c r="C6297" t="s">
        <v>1446</v>
      </c>
      <c r="D6297" t="s">
        <v>1446</v>
      </c>
      <c r="E6297" t="s">
        <v>1494</v>
      </c>
      <c r="F6297" t="s">
        <v>1495</v>
      </c>
      <c r="G6297" t="s">
        <v>106</v>
      </c>
      <c r="H6297" t="s">
        <v>292</v>
      </c>
      <c r="I6297" t="s">
        <v>1496</v>
      </c>
      <c r="J6297" t="s">
        <v>1450</v>
      </c>
      <c r="K6297" t="s">
        <v>1451</v>
      </c>
      <c r="L6297" t="s">
        <v>1452</v>
      </c>
      <c r="M6297" t="s">
        <v>1453</v>
      </c>
      <c r="N6297" t="s">
        <v>1454</v>
      </c>
      <c r="O6297" t="s">
        <v>1455</v>
      </c>
      <c r="P6297" t="s">
        <v>1456</v>
      </c>
      <c r="Q6297" t="s">
        <v>1457</v>
      </c>
      <c r="R6297">
        <v>2030991</v>
      </c>
      <c r="S6297" t="s">
        <v>1463</v>
      </c>
      <c r="T6297">
        <v>1680.6071999999999</v>
      </c>
      <c r="U6297">
        <v>2</v>
      </c>
      <c r="V6297">
        <v>1680.6071999999999</v>
      </c>
      <c r="W6297">
        <v>2</v>
      </c>
      <c r="X6297">
        <v>1380</v>
      </c>
      <c r="Y6297">
        <v>300.60719999999998</v>
      </c>
      <c r="Z6297">
        <v>2030991</v>
      </c>
    </row>
    <row r="6298" spans="1:26" x14ac:dyDescent="0.2">
      <c r="A6298" s="27">
        <v>46085</v>
      </c>
      <c r="B6298" t="s">
        <v>14</v>
      </c>
      <c r="C6298" t="s">
        <v>1446</v>
      </c>
      <c r="D6298" t="s">
        <v>1446</v>
      </c>
      <c r="E6298" t="s">
        <v>1494</v>
      </c>
      <c r="F6298" t="s">
        <v>1495</v>
      </c>
      <c r="G6298" t="s">
        <v>106</v>
      </c>
      <c r="H6298" t="s">
        <v>292</v>
      </c>
      <c r="I6298" t="s">
        <v>1496</v>
      </c>
      <c r="J6298" t="s">
        <v>1450</v>
      </c>
      <c r="K6298" t="s">
        <v>1451</v>
      </c>
      <c r="L6298" t="s">
        <v>1452</v>
      </c>
      <c r="M6298" t="s">
        <v>1453</v>
      </c>
      <c r="N6298" t="s">
        <v>1454</v>
      </c>
      <c r="O6298" t="s">
        <v>1455</v>
      </c>
      <c r="P6298" t="s">
        <v>1456</v>
      </c>
      <c r="Q6298" t="s">
        <v>1457</v>
      </c>
      <c r="R6298">
        <v>2039041</v>
      </c>
      <c r="S6298" t="s">
        <v>1460</v>
      </c>
      <c r="T6298">
        <v>2520.9108000000001</v>
      </c>
      <c r="U6298">
        <v>3</v>
      </c>
      <c r="V6298">
        <v>2520.9108000000001</v>
      </c>
      <c r="W6298">
        <v>3</v>
      </c>
      <c r="X6298">
        <v>2070</v>
      </c>
      <c r="Y6298">
        <v>450.91079999999999</v>
      </c>
      <c r="Z6298">
        <v>2039041</v>
      </c>
    </row>
    <row r="6299" spans="1:26" x14ac:dyDescent="0.2">
      <c r="A6299" s="27">
        <v>46085</v>
      </c>
      <c r="B6299" t="s">
        <v>14</v>
      </c>
      <c r="C6299" t="s">
        <v>1446</v>
      </c>
      <c r="D6299" t="s">
        <v>1446</v>
      </c>
      <c r="E6299" t="s">
        <v>1494</v>
      </c>
      <c r="F6299" t="s">
        <v>1495</v>
      </c>
      <c r="G6299" t="s">
        <v>106</v>
      </c>
      <c r="H6299" t="s">
        <v>292</v>
      </c>
      <c r="I6299" t="s">
        <v>1496</v>
      </c>
      <c r="J6299" t="s">
        <v>1450</v>
      </c>
      <c r="K6299" t="s">
        <v>1451</v>
      </c>
      <c r="L6299" t="s">
        <v>1452</v>
      </c>
      <c r="M6299" t="s">
        <v>1453</v>
      </c>
      <c r="N6299" t="s">
        <v>1454</v>
      </c>
      <c r="O6299" t="s">
        <v>1455</v>
      </c>
      <c r="P6299" t="s">
        <v>1456</v>
      </c>
      <c r="Q6299" t="s">
        <v>1457</v>
      </c>
      <c r="R6299">
        <v>2048972</v>
      </c>
      <c r="S6299" t="s">
        <v>1461</v>
      </c>
      <c r="T6299">
        <v>4201.518</v>
      </c>
      <c r="U6299">
        <v>5</v>
      </c>
      <c r="V6299">
        <v>4201.518</v>
      </c>
      <c r="W6299">
        <v>5</v>
      </c>
      <c r="X6299">
        <v>3430</v>
      </c>
      <c r="Y6299">
        <v>771.51800000000003</v>
      </c>
      <c r="Z6299">
        <v>2048972</v>
      </c>
    </row>
    <row r="6300" spans="1:26" x14ac:dyDescent="0.2">
      <c r="A6300" s="27">
        <v>46085</v>
      </c>
      <c r="B6300" t="s">
        <v>14</v>
      </c>
      <c r="C6300" t="s">
        <v>1446</v>
      </c>
      <c r="D6300" t="s">
        <v>1446</v>
      </c>
      <c r="E6300" t="s">
        <v>1494</v>
      </c>
      <c r="F6300" t="s">
        <v>1497</v>
      </c>
      <c r="G6300" t="s">
        <v>1498</v>
      </c>
      <c r="H6300" t="s">
        <v>892</v>
      </c>
      <c r="I6300" t="s">
        <v>1499</v>
      </c>
      <c r="J6300" t="s">
        <v>1450</v>
      </c>
      <c r="K6300" t="s">
        <v>1451</v>
      </c>
      <c r="L6300" t="s">
        <v>1452</v>
      </c>
      <c r="M6300" t="s">
        <v>1453</v>
      </c>
      <c r="N6300" t="s">
        <v>1454</v>
      </c>
      <c r="O6300" t="s">
        <v>1455</v>
      </c>
      <c r="P6300" t="s">
        <v>1456</v>
      </c>
      <c r="Q6300" t="s">
        <v>1457</v>
      </c>
      <c r="R6300">
        <v>2001113</v>
      </c>
      <c r="S6300" t="s">
        <v>1458</v>
      </c>
      <c r="T6300">
        <v>840.30359999999996</v>
      </c>
      <c r="U6300">
        <v>1</v>
      </c>
      <c r="V6300">
        <v>840.30359999999996</v>
      </c>
      <c r="W6300">
        <v>1</v>
      </c>
      <c r="X6300">
        <v>702</v>
      </c>
      <c r="Y6300">
        <v>138.30359999999999</v>
      </c>
      <c r="Z6300">
        <v>2001113</v>
      </c>
    </row>
    <row r="6301" spans="1:26" x14ac:dyDescent="0.2">
      <c r="A6301" s="27">
        <v>46085</v>
      </c>
      <c r="B6301" t="s">
        <v>14</v>
      </c>
      <c r="C6301" t="s">
        <v>1446</v>
      </c>
      <c r="D6301" t="s">
        <v>1446</v>
      </c>
      <c r="E6301" t="s">
        <v>1494</v>
      </c>
      <c r="F6301" t="s">
        <v>1497</v>
      </c>
      <c r="G6301" t="s">
        <v>1498</v>
      </c>
      <c r="H6301" t="s">
        <v>892</v>
      </c>
      <c r="I6301" t="s">
        <v>1499</v>
      </c>
      <c r="J6301" t="s">
        <v>1450</v>
      </c>
      <c r="K6301" t="s">
        <v>1451</v>
      </c>
      <c r="L6301" t="s">
        <v>1452</v>
      </c>
      <c r="M6301" t="s">
        <v>1453</v>
      </c>
      <c r="N6301" t="s">
        <v>1454</v>
      </c>
      <c r="O6301" t="s">
        <v>1455</v>
      </c>
      <c r="P6301" t="s">
        <v>1456</v>
      </c>
      <c r="Q6301" t="s">
        <v>1457</v>
      </c>
      <c r="R6301">
        <v>2030990</v>
      </c>
      <c r="S6301" t="s">
        <v>1459</v>
      </c>
      <c r="T6301">
        <v>5882.1900999999998</v>
      </c>
      <c r="U6301">
        <v>7</v>
      </c>
      <c r="V6301">
        <v>5882.1900999999998</v>
      </c>
      <c r="W6301">
        <v>7</v>
      </c>
      <c r="X6301">
        <v>4844</v>
      </c>
      <c r="Y6301">
        <v>1038.1901</v>
      </c>
      <c r="Z6301">
        <v>2030990</v>
      </c>
    </row>
    <row r="6302" spans="1:26" x14ac:dyDescent="0.2">
      <c r="A6302" s="27">
        <v>46085</v>
      </c>
      <c r="B6302" t="s">
        <v>14</v>
      </c>
      <c r="C6302" t="s">
        <v>1446</v>
      </c>
      <c r="D6302" t="s">
        <v>1446</v>
      </c>
      <c r="E6302" t="s">
        <v>1494</v>
      </c>
      <c r="F6302" t="s">
        <v>1497</v>
      </c>
      <c r="G6302" t="s">
        <v>1498</v>
      </c>
      <c r="H6302" t="s">
        <v>892</v>
      </c>
      <c r="I6302" t="s">
        <v>1499</v>
      </c>
      <c r="J6302" t="s">
        <v>1450</v>
      </c>
      <c r="K6302" t="s">
        <v>1451</v>
      </c>
      <c r="L6302" t="s">
        <v>1452</v>
      </c>
      <c r="M6302" t="s">
        <v>1453</v>
      </c>
      <c r="N6302" t="s">
        <v>1454</v>
      </c>
      <c r="O6302" t="s">
        <v>1455</v>
      </c>
      <c r="P6302" t="s">
        <v>1456</v>
      </c>
      <c r="Q6302" t="s">
        <v>1457</v>
      </c>
      <c r="R6302">
        <v>2039041</v>
      </c>
      <c r="S6302" t="s">
        <v>1460</v>
      </c>
      <c r="T6302">
        <v>840.30349999999999</v>
      </c>
      <c r="U6302">
        <v>1</v>
      </c>
      <c r="V6302">
        <v>840.30349999999999</v>
      </c>
      <c r="W6302">
        <v>1</v>
      </c>
      <c r="X6302">
        <v>687</v>
      </c>
      <c r="Y6302">
        <v>153.30350000000001</v>
      </c>
      <c r="Z6302">
        <v>2039041</v>
      </c>
    </row>
    <row r="6303" spans="1:26" x14ac:dyDescent="0.2">
      <c r="A6303" s="27">
        <v>46085</v>
      </c>
      <c r="B6303" t="s">
        <v>14</v>
      </c>
      <c r="C6303" t="s">
        <v>1446</v>
      </c>
      <c r="D6303" t="s">
        <v>1446</v>
      </c>
      <c r="E6303" t="s">
        <v>1494</v>
      </c>
      <c r="F6303" t="s">
        <v>1470</v>
      </c>
      <c r="G6303" t="s">
        <v>181</v>
      </c>
      <c r="H6303" t="s">
        <v>874</v>
      </c>
      <c r="I6303" t="s">
        <v>1500</v>
      </c>
      <c r="J6303" t="s">
        <v>1450</v>
      </c>
      <c r="K6303" t="s">
        <v>1451</v>
      </c>
      <c r="L6303" t="s">
        <v>1452</v>
      </c>
      <c r="M6303" t="s">
        <v>1453</v>
      </c>
      <c r="N6303" t="s">
        <v>1454</v>
      </c>
      <c r="O6303" t="s">
        <v>1455</v>
      </c>
      <c r="P6303" t="s">
        <v>1456</v>
      </c>
      <c r="Q6303" t="s">
        <v>1457</v>
      </c>
      <c r="R6303">
        <v>2001113</v>
      </c>
      <c r="S6303" t="s">
        <v>1458</v>
      </c>
      <c r="T6303">
        <v>18486.679199999999</v>
      </c>
      <c r="U6303">
        <v>22</v>
      </c>
      <c r="V6303">
        <v>18486.679199999999</v>
      </c>
      <c r="W6303">
        <v>22</v>
      </c>
      <c r="X6303">
        <v>15092</v>
      </c>
      <c r="Y6303">
        <v>3394.6792</v>
      </c>
      <c r="Z6303">
        <v>2001113</v>
      </c>
    </row>
    <row r="6304" spans="1:26" x14ac:dyDescent="0.2">
      <c r="A6304" s="27">
        <v>46085</v>
      </c>
      <c r="B6304" t="s">
        <v>14</v>
      </c>
      <c r="C6304" t="s">
        <v>1446</v>
      </c>
      <c r="D6304" t="s">
        <v>1446</v>
      </c>
      <c r="E6304" t="s">
        <v>1494</v>
      </c>
      <c r="F6304" t="s">
        <v>1470</v>
      </c>
      <c r="G6304" t="s">
        <v>181</v>
      </c>
      <c r="H6304" t="s">
        <v>874</v>
      </c>
      <c r="I6304" t="s">
        <v>1500</v>
      </c>
      <c r="J6304" t="s">
        <v>1450</v>
      </c>
      <c r="K6304" t="s">
        <v>1451</v>
      </c>
      <c r="L6304" t="s">
        <v>1452</v>
      </c>
      <c r="M6304" t="s">
        <v>1453</v>
      </c>
      <c r="N6304" t="s">
        <v>1454</v>
      </c>
      <c r="O6304" t="s">
        <v>1455</v>
      </c>
      <c r="P6304" t="s">
        <v>1456</v>
      </c>
      <c r="Q6304" t="s">
        <v>1457</v>
      </c>
      <c r="R6304">
        <v>2030991</v>
      </c>
      <c r="S6304" t="s">
        <v>1463</v>
      </c>
      <c r="T6304">
        <v>6722.4287999999997</v>
      </c>
      <c r="U6304">
        <v>8</v>
      </c>
      <c r="V6304">
        <v>6722.4287999999997</v>
      </c>
      <c r="W6304">
        <v>8</v>
      </c>
      <c r="X6304">
        <v>5512</v>
      </c>
      <c r="Y6304">
        <v>1210.4287999999999</v>
      </c>
      <c r="Z6304">
        <v>2030991</v>
      </c>
    </row>
    <row r="6305" spans="1:26" x14ac:dyDescent="0.2">
      <c r="A6305" s="27">
        <v>46085</v>
      </c>
      <c r="B6305" t="s">
        <v>14</v>
      </c>
      <c r="C6305" t="s">
        <v>1446</v>
      </c>
      <c r="D6305" t="s">
        <v>1446</v>
      </c>
      <c r="E6305" t="s">
        <v>1494</v>
      </c>
      <c r="F6305" t="s">
        <v>1470</v>
      </c>
      <c r="G6305" t="s">
        <v>1501</v>
      </c>
      <c r="H6305" t="s">
        <v>119</v>
      </c>
      <c r="I6305" t="s">
        <v>1502</v>
      </c>
      <c r="J6305" t="s">
        <v>1450</v>
      </c>
      <c r="K6305" t="s">
        <v>1451</v>
      </c>
      <c r="L6305" t="s">
        <v>1452</v>
      </c>
      <c r="M6305" t="s">
        <v>1453</v>
      </c>
      <c r="N6305" t="s">
        <v>1454</v>
      </c>
      <c r="O6305" t="s">
        <v>1455</v>
      </c>
      <c r="P6305" t="s">
        <v>1456</v>
      </c>
      <c r="Q6305" t="s">
        <v>1457</v>
      </c>
      <c r="R6305">
        <v>2001113</v>
      </c>
      <c r="S6305" t="s">
        <v>1458</v>
      </c>
      <c r="T6305">
        <v>10923.9468</v>
      </c>
      <c r="U6305">
        <v>13</v>
      </c>
      <c r="V6305">
        <v>10923.9468</v>
      </c>
      <c r="W6305">
        <v>13</v>
      </c>
      <c r="X6305">
        <v>8931</v>
      </c>
      <c r="Y6305">
        <v>1992.9467999999999</v>
      </c>
      <c r="Z6305">
        <v>2001113</v>
      </c>
    </row>
    <row r="6306" spans="1:26" x14ac:dyDescent="0.2">
      <c r="A6306" s="27">
        <v>46085</v>
      </c>
      <c r="B6306" t="s">
        <v>14</v>
      </c>
      <c r="C6306" t="s">
        <v>1446</v>
      </c>
      <c r="D6306" t="s">
        <v>1446</v>
      </c>
      <c r="E6306" t="s">
        <v>1494</v>
      </c>
      <c r="F6306" t="s">
        <v>1470</v>
      </c>
      <c r="G6306" t="s">
        <v>1501</v>
      </c>
      <c r="H6306" t="s">
        <v>119</v>
      </c>
      <c r="I6306" t="s">
        <v>1502</v>
      </c>
      <c r="J6306" t="s">
        <v>1450</v>
      </c>
      <c r="K6306" t="s">
        <v>1451</v>
      </c>
      <c r="L6306" t="s">
        <v>1452</v>
      </c>
      <c r="M6306" t="s">
        <v>1453</v>
      </c>
      <c r="N6306" t="s">
        <v>1454</v>
      </c>
      <c r="O6306" t="s">
        <v>1455</v>
      </c>
      <c r="P6306" t="s">
        <v>1456</v>
      </c>
      <c r="Q6306" t="s">
        <v>1457</v>
      </c>
      <c r="R6306">
        <v>2030990</v>
      </c>
      <c r="S6306" t="s">
        <v>1459</v>
      </c>
      <c r="T6306">
        <v>24368.804400000001</v>
      </c>
      <c r="U6306">
        <v>29</v>
      </c>
      <c r="V6306">
        <v>24368.804400000001</v>
      </c>
      <c r="W6306">
        <v>29</v>
      </c>
      <c r="X6306">
        <v>20039</v>
      </c>
      <c r="Y6306">
        <v>4329.8044</v>
      </c>
      <c r="Z6306">
        <v>2030990</v>
      </c>
    </row>
    <row r="6307" spans="1:26" x14ac:dyDescent="0.2">
      <c r="A6307" s="27">
        <v>46085</v>
      </c>
      <c r="B6307" t="s">
        <v>14</v>
      </c>
      <c r="C6307" t="s">
        <v>1446</v>
      </c>
      <c r="D6307" t="s">
        <v>1446</v>
      </c>
      <c r="E6307" t="s">
        <v>1494</v>
      </c>
      <c r="F6307" t="s">
        <v>1470</v>
      </c>
      <c r="G6307" t="s">
        <v>1501</v>
      </c>
      <c r="H6307" t="s">
        <v>119</v>
      </c>
      <c r="I6307" t="s">
        <v>1502</v>
      </c>
      <c r="J6307" t="s">
        <v>1450</v>
      </c>
      <c r="K6307" t="s">
        <v>1451</v>
      </c>
      <c r="L6307" t="s">
        <v>1452</v>
      </c>
      <c r="M6307" t="s">
        <v>1453</v>
      </c>
      <c r="N6307" t="s">
        <v>1454</v>
      </c>
      <c r="O6307" t="s">
        <v>1455</v>
      </c>
      <c r="P6307" t="s">
        <v>1456</v>
      </c>
      <c r="Q6307" t="s">
        <v>1457</v>
      </c>
      <c r="R6307">
        <v>2030991</v>
      </c>
      <c r="S6307" t="s">
        <v>1463</v>
      </c>
      <c r="T6307">
        <v>5041.8216000000002</v>
      </c>
      <c r="U6307">
        <v>6</v>
      </c>
      <c r="V6307">
        <v>5041.8216000000002</v>
      </c>
      <c r="W6307">
        <v>6</v>
      </c>
      <c r="X6307">
        <v>4140</v>
      </c>
      <c r="Y6307">
        <v>901.82159999999999</v>
      </c>
      <c r="Z6307">
        <v>2030991</v>
      </c>
    </row>
    <row r="6308" spans="1:26" x14ac:dyDescent="0.2">
      <c r="A6308" s="27">
        <v>46085</v>
      </c>
      <c r="B6308" t="s">
        <v>14</v>
      </c>
      <c r="C6308" t="s">
        <v>1446</v>
      </c>
      <c r="D6308" t="s">
        <v>1446</v>
      </c>
      <c r="E6308" t="s">
        <v>1494</v>
      </c>
      <c r="F6308" t="s">
        <v>1470</v>
      </c>
      <c r="G6308" t="s">
        <v>1501</v>
      </c>
      <c r="H6308" t="s">
        <v>119</v>
      </c>
      <c r="I6308" t="s">
        <v>1502</v>
      </c>
      <c r="J6308" t="s">
        <v>1450</v>
      </c>
      <c r="K6308" t="s">
        <v>1451</v>
      </c>
      <c r="L6308" t="s">
        <v>1452</v>
      </c>
      <c r="M6308" t="s">
        <v>1453</v>
      </c>
      <c r="N6308" t="s">
        <v>1454</v>
      </c>
      <c r="O6308" t="s">
        <v>1455</v>
      </c>
      <c r="P6308" t="s">
        <v>1456</v>
      </c>
      <c r="Q6308" t="s">
        <v>1457</v>
      </c>
      <c r="R6308">
        <v>2039041</v>
      </c>
      <c r="S6308" t="s">
        <v>1460</v>
      </c>
      <c r="T6308">
        <v>1680.6071999999999</v>
      </c>
      <c r="U6308">
        <v>2</v>
      </c>
      <c r="V6308">
        <v>1680.6071999999999</v>
      </c>
      <c r="W6308">
        <v>2</v>
      </c>
      <c r="X6308">
        <v>1378</v>
      </c>
      <c r="Y6308">
        <v>302.60719999999998</v>
      </c>
      <c r="Z6308">
        <v>2039041</v>
      </c>
    </row>
    <row r="6309" spans="1:26" x14ac:dyDescent="0.2">
      <c r="A6309" s="27">
        <v>46085</v>
      </c>
      <c r="B6309" t="s">
        <v>14</v>
      </c>
      <c r="C6309" t="s">
        <v>1446</v>
      </c>
      <c r="D6309" t="s">
        <v>1446</v>
      </c>
      <c r="E6309" t="s">
        <v>1494</v>
      </c>
      <c r="F6309" t="s">
        <v>1470</v>
      </c>
      <c r="G6309" t="s">
        <v>1501</v>
      </c>
      <c r="H6309" t="s">
        <v>119</v>
      </c>
      <c r="I6309" t="s">
        <v>1502</v>
      </c>
      <c r="J6309" t="s">
        <v>1450</v>
      </c>
      <c r="K6309" t="s">
        <v>1451</v>
      </c>
      <c r="L6309" t="s">
        <v>1452</v>
      </c>
      <c r="M6309" t="s">
        <v>1453</v>
      </c>
      <c r="N6309" t="s">
        <v>1454</v>
      </c>
      <c r="O6309" t="s">
        <v>1455</v>
      </c>
      <c r="P6309" t="s">
        <v>1456</v>
      </c>
      <c r="Q6309" t="s">
        <v>1457</v>
      </c>
      <c r="R6309">
        <v>2048972</v>
      </c>
      <c r="S6309" t="s">
        <v>1461</v>
      </c>
      <c r="T6309">
        <v>5882.1252000000004</v>
      </c>
      <c r="U6309">
        <v>7</v>
      </c>
      <c r="V6309">
        <v>5882.1252000000004</v>
      </c>
      <c r="W6309">
        <v>7</v>
      </c>
      <c r="X6309">
        <v>4802</v>
      </c>
      <c r="Y6309">
        <v>1080.1251999999999</v>
      </c>
      <c r="Z6309">
        <v>2048972</v>
      </c>
    </row>
    <row r="6310" spans="1:26" x14ac:dyDescent="0.2">
      <c r="A6310" s="27">
        <v>46085</v>
      </c>
      <c r="B6310" t="s">
        <v>14</v>
      </c>
      <c r="C6310" t="s">
        <v>1446</v>
      </c>
      <c r="D6310" t="s">
        <v>1446</v>
      </c>
      <c r="E6310" t="s">
        <v>1494</v>
      </c>
      <c r="F6310" t="s">
        <v>1470</v>
      </c>
      <c r="G6310" t="s">
        <v>162</v>
      </c>
      <c r="H6310" t="s">
        <v>256</v>
      </c>
      <c r="I6310" t="s">
        <v>1503</v>
      </c>
      <c r="J6310" t="s">
        <v>1450</v>
      </c>
      <c r="K6310" t="s">
        <v>1451</v>
      </c>
      <c r="L6310" t="s">
        <v>1452</v>
      </c>
      <c r="M6310" t="s">
        <v>1453</v>
      </c>
      <c r="N6310" t="s">
        <v>1454</v>
      </c>
      <c r="O6310" t="s">
        <v>1455</v>
      </c>
      <c r="P6310" t="s">
        <v>1456</v>
      </c>
      <c r="Q6310" t="s">
        <v>1457</v>
      </c>
      <c r="R6310">
        <v>2001113</v>
      </c>
      <c r="S6310" t="s">
        <v>1458</v>
      </c>
      <c r="T6310">
        <v>8403.0360000000001</v>
      </c>
      <c r="U6310">
        <v>10</v>
      </c>
      <c r="V6310">
        <v>8403.0360000000001</v>
      </c>
      <c r="W6310">
        <v>10</v>
      </c>
      <c r="X6310">
        <v>6860</v>
      </c>
      <c r="Y6310">
        <v>1543.0360000000001</v>
      </c>
      <c r="Z6310">
        <v>2001113</v>
      </c>
    </row>
    <row r="6311" spans="1:26" x14ac:dyDescent="0.2">
      <c r="A6311" s="27">
        <v>46085</v>
      </c>
      <c r="B6311" t="s">
        <v>14</v>
      </c>
      <c r="C6311" t="s">
        <v>1446</v>
      </c>
      <c r="D6311" t="s">
        <v>1446</v>
      </c>
      <c r="E6311" t="s">
        <v>1494</v>
      </c>
      <c r="F6311" t="s">
        <v>1470</v>
      </c>
      <c r="G6311" t="s">
        <v>162</v>
      </c>
      <c r="H6311" t="s">
        <v>256</v>
      </c>
      <c r="I6311" t="s">
        <v>1503</v>
      </c>
      <c r="J6311" t="s">
        <v>1450</v>
      </c>
      <c r="K6311" t="s">
        <v>1451</v>
      </c>
      <c r="L6311" t="s">
        <v>1452</v>
      </c>
      <c r="M6311" t="s">
        <v>1453</v>
      </c>
      <c r="N6311" t="s">
        <v>1454</v>
      </c>
      <c r="O6311" t="s">
        <v>1455</v>
      </c>
      <c r="P6311" t="s">
        <v>1456</v>
      </c>
      <c r="Q6311" t="s">
        <v>1457</v>
      </c>
      <c r="R6311">
        <v>2030990</v>
      </c>
      <c r="S6311" t="s">
        <v>1459</v>
      </c>
      <c r="T6311">
        <v>9243.3395999999993</v>
      </c>
      <c r="U6311">
        <v>11</v>
      </c>
      <c r="V6311">
        <v>9243.3395999999993</v>
      </c>
      <c r="W6311">
        <v>11</v>
      </c>
      <c r="X6311">
        <v>7590</v>
      </c>
      <c r="Y6311">
        <v>1653.3396</v>
      </c>
      <c r="Z6311">
        <v>2030990</v>
      </c>
    </row>
    <row r="6312" spans="1:26" x14ac:dyDescent="0.2">
      <c r="A6312" s="27">
        <v>46085</v>
      </c>
      <c r="B6312" t="s">
        <v>14</v>
      </c>
      <c r="C6312" t="s">
        <v>1446</v>
      </c>
      <c r="D6312" t="s">
        <v>1446</v>
      </c>
      <c r="E6312" t="s">
        <v>1494</v>
      </c>
      <c r="F6312" t="s">
        <v>1470</v>
      </c>
      <c r="G6312" t="s">
        <v>162</v>
      </c>
      <c r="H6312" t="s">
        <v>256</v>
      </c>
      <c r="I6312" t="s">
        <v>1503</v>
      </c>
      <c r="J6312" t="s">
        <v>1450</v>
      </c>
      <c r="K6312" t="s">
        <v>1451</v>
      </c>
      <c r="L6312" t="s">
        <v>1452</v>
      </c>
      <c r="M6312" t="s">
        <v>1453</v>
      </c>
      <c r="N6312" t="s">
        <v>1454</v>
      </c>
      <c r="O6312" t="s">
        <v>1455</v>
      </c>
      <c r="P6312" t="s">
        <v>1456</v>
      </c>
      <c r="Q6312" t="s">
        <v>1457</v>
      </c>
      <c r="R6312">
        <v>2030991</v>
      </c>
      <c r="S6312" t="s">
        <v>1463</v>
      </c>
      <c r="T6312">
        <v>5882.1252000000004</v>
      </c>
      <c r="U6312">
        <v>7</v>
      </c>
      <c r="V6312">
        <v>5882.1252000000004</v>
      </c>
      <c r="W6312">
        <v>7</v>
      </c>
      <c r="X6312">
        <v>4830</v>
      </c>
      <c r="Y6312">
        <v>1052.1251999999999</v>
      </c>
      <c r="Z6312">
        <v>2030991</v>
      </c>
    </row>
    <row r="6313" spans="1:26" x14ac:dyDescent="0.2">
      <c r="A6313" s="27">
        <v>46085</v>
      </c>
      <c r="B6313" t="s">
        <v>14</v>
      </c>
      <c r="C6313" t="s">
        <v>1446</v>
      </c>
      <c r="D6313" t="s">
        <v>1446</v>
      </c>
      <c r="E6313" t="s">
        <v>1494</v>
      </c>
      <c r="F6313" t="s">
        <v>1470</v>
      </c>
      <c r="G6313" t="s">
        <v>162</v>
      </c>
      <c r="H6313" t="s">
        <v>256</v>
      </c>
      <c r="I6313" t="s">
        <v>1503</v>
      </c>
      <c r="J6313" t="s">
        <v>1450</v>
      </c>
      <c r="K6313" t="s">
        <v>1451</v>
      </c>
      <c r="L6313" t="s">
        <v>1452</v>
      </c>
      <c r="M6313" t="s">
        <v>1453</v>
      </c>
      <c r="N6313" t="s">
        <v>1454</v>
      </c>
      <c r="O6313" t="s">
        <v>1455</v>
      </c>
      <c r="P6313" t="s">
        <v>1456</v>
      </c>
      <c r="Q6313" t="s">
        <v>1457</v>
      </c>
      <c r="R6313">
        <v>2039041</v>
      </c>
      <c r="S6313" t="s">
        <v>1460</v>
      </c>
      <c r="T6313">
        <v>10923.9468</v>
      </c>
      <c r="U6313">
        <v>13</v>
      </c>
      <c r="V6313">
        <v>10923.9468</v>
      </c>
      <c r="W6313">
        <v>13</v>
      </c>
      <c r="X6313">
        <v>8970</v>
      </c>
      <c r="Y6313">
        <v>1953.9467999999999</v>
      </c>
      <c r="Z6313">
        <v>2039041</v>
      </c>
    </row>
    <row r="6314" spans="1:26" x14ac:dyDescent="0.2">
      <c r="A6314" s="27">
        <v>46085</v>
      </c>
      <c r="B6314" t="s">
        <v>14</v>
      </c>
      <c r="C6314" t="s">
        <v>1446</v>
      </c>
      <c r="D6314" t="s">
        <v>1446</v>
      </c>
      <c r="E6314" t="s">
        <v>1494</v>
      </c>
      <c r="F6314" t="s">
        <v>1470</v>
      </c>
      <c r="G6314" t="s">
        <v>162</v>
      </c>
      <c r="H6314" t="s">
        <v>256</v>
      </c>
      <c r="I6314" t="s">
        <v>1503</v>
      </c>
      <c r="J6314" t="s">
        <v>1450</v>
      </c>
      <c r="K6314" t="s">
        <v>1451</v>
      </c>
      <c r="L6314" t="s">
        <v>1452</v>
      </c>
      <c r="M6314" t="s">
        <v>1453</v>
      </c>
      <c r="N6314" t="s">
        <v>1454</v>
      </c>
      <c r="O6314" t="s">
        <v>1455</v>
      </c>
      <c r="P6314" t="s">
        <v>1456</v>
      </c>
      <c r="Q6314" t="s">
        <v>1457</v>
      </c>
      <c r="R6314">
        <v>2048972</v>
      </c>
      <c r="S6314" t="s">
        <v>1461</v>
      </c>
      <c r="T6314">
        <v>8403.0360000000001</v>
      </c>
      <c r="U6314">
        <v>10</v>
      </c>
      <c r="V6314">
        <v>8403.0360000000001</v>
      </c>
      <c r="W6314">
        <v>10</v>
      </c>
      <c r="X6314">
        <v>6860</v>
      </c>
      <c r="Y6314">
        <v>1543.0360000000001</v>
      </c>
      <c r="Z6314">
        <v>2048972</v>
      </c>
    </row>
    <row r="6315" spans="1:26" x14ac:dyDescent="0.2">
      <c r="A6315" s="27">
        <v>46085</v>
      </c>
      <c r="B6315" t="s">
        <v>14</v>
      </c>
      <c r="C6315" t="s">
        <v>1446</v>
      </c>
      <c r="D6315" t="s">
        <v>1446</v>
      </c>
      <c r="E6315" t="s">
        <v>1494</v>
      </c>
      <c r="F6315" t="s">
        <v>1470</v>
      </c>
      <c r="G6315" t="s">
        <v>162</v>
      </c>
      <c r="H6315" t="s">
        <v>57</v>
      </c>
      <c r="I6315" t="s">
        <v>1504</v>
      </c>
      <c r="J6315" t="s">
        <v>1450</v>
      </c>
      <c r="K6315" t="s">
        <v>1451</v>
      </c>
      <c r="L6315" t="s">
        <v>1452</v>
      </c>
      <c r="M6315" t="s">
        <v>1453</v>
      </c>
      <c r="N6315" t="s">
        <v>1454</v>
      </c>
      <c r="O6315" t="s">
        <v>1455</v>
      </c>
      <c r="P6315" t="s">
        <v>1456</v>
      </c>
      <c r="Q6315" t="s">
        <v>1457</v>
      </c>
      <c r="R6315">
        <v>2001113</v>
      </c>
      <c r="S6315" t="s">
        <v>1458</v>
      </c>
      <c r="T6315">
        <v>10083.6432</v>
      </c>
      <c r="U6315">
        <v>12</v>
      </c>
      <c r="V6315">
        <v>10083.6432</v>
      </c>
      <c r="W6315">
        <v>12</v>
      </c>
      <c r="X6315">
        <v>8232</v>
      </c>
      <c r="Y6315">
        <v>1851.6432</v>
      </c>
      <c r="Z6315">
        <v>2001113</v>
      </c>
    </row>
    <row r="6316" spans="1:26" x14ac:dyDescent="0.2">
      <c r="A6316" s="27">
        <v>46085</v>
      </c>
      <c r="B6316" t="s">
        <v>14</v>
      </c>
      <c r="C6316" t="s">
        <v>1446</v>
      </c>
      <c r="D6316" t="s">
        <v>1446</v>
      </c>
      <c r="E6316" t="s">
        <v>1494</v>
      </c>
      <c r="F6316" t="s">
        <v>1470</v>
      </c>
      <c r="G6316" t="s">
        <v>162</v>
      </c>
      <c r="H6316" t="s">
        <v>57</v>
      </c>
      <c r="I6316" t="s">
        <v>1504</v>
      </c>
      <c r="J6316" t="s">
        <v>1450</v>
      </c>
      <c r="K6316" t="s">
        <v>1451</v>
      </c>
      <c r="L6316" t="s">
        <v>1452</v>
      </c>
      <c r="M6316" t="s">
        <v>1453</v>
      </c>
      <c r="N6316" t="s">
        <v>1454</v>
      </c>
      <c r="O6316" t="s">
        <v>1455</v>
      </c>
      <c r="P6316" t="s">
        <v>1456</v>
      </c>
      <c r="Q6316" t="s">
        <v>1457</v>
      </c>
      <c r="R6316">
        <v>2030990</v>
      </c>
      <c r="S6316" t="s">
        <v>1459</v>
      </c>
      <c r="T6316">
        <v>59661.555500000002</v>
      </c>
      <c r="U6316">
        <v>71</v>
      </c>
      <c r="V6316">
        <v>59661.555500000002</v>
      </c>
      <c r="W6316">
        <v>71</v>
      </c>
      <c r="X6316">
        <v>49061</v>
      </c>
      <c r="Y6316">
        <v>10600.5555</v>
      </c>
      <c r="Z6316">
        <v>2030990</v>
      </c>
    </row>
    <row r="6317" spans="1:26" x14ac:dyDescent="0.2">
      <c r="A6317" s="27">
        <v>46085</v>
      </c>
      <c r="B6317" t="s">
        <v>14</v>
      </c>
      <c r="C6317" t="s">
        <v>1446</v>
      </c>
      <c r="D6317" t="s">
        <v>1446</v>
      </c>
      <c r="E6317" t="s">
        <v>1494</v>
      </c>
      <c r="F6317" t="s">
        <v>1470</v>
      </c>
      <c r="G6317" t="s">
        <v>162</v>
      </c>
      <c r="H6317" t="s">
        <v>57</v>
      </c>
      <c r="I6317" t="s">
        <v>1504</v>
      </c>
      <c r="J6317" t="s">
        <v>1450</v>
      </c>
      <c r="K6317" t="s">
        <v>1451</v>
      </c>
      <c r="L6317" t="s">
        <v>1452</v>
      </c>
      <c r="M6317" t="s">
        <v>1453</v>
      </c>
      <c r="N6317" t="s">
        <v>1454</v>
      </c>
      <c r="O6317" t="s">
        <v>1455</v>
      </c>
      <c r="P6317" t="s">
        <v>1456</v>
      </c>
      <c r="Q6317" t="s">
        <v>1457</v>
      </c>
      <c r="R6317">
        <v>2030991</v>
      </c>
      <c r="S6317" t="s">
        <v>1463</v>
      </c>
      <c r="T6317">
        <v>14285.161400000001</v>
      </c>
      <c r="U6317">
        <v>17</v>
      </c>
      <c r="V6317">
        <v>14285.161400000001</v>
      </c>
      <c r="W6317">
        <v>17</v>
      </c>
      <c r="X6317">
        <v>11747</v>
      </c>
      <c r="Y6317">
        <v>2538.1614</v>
      </c>
      <c r="Z6317">
        <v>2030991</v>
      </c>
    </row>
    <row r="6318" spans="1:26" x14ac:dyDescent="0.2">
      <c r="A6318" s="27">
        <v>46085</v>
      </c>
      <c r="B6318" t="s">
        <v>14</v>
      </c>
      <c r="C6318" t="s">
        <v>1446</v>
      </c>
      <c r="D6318" t="s">
        <v>1446</v>
      </c>
      <c r="E6318" t="s">
        <v>1494</v>
      </c>
      <c r="F6318" t="s">
        <v>1470</v>
      </c>
      <c r="G6318" t="s">
        <v>162</v>
      </c>
      <c r="H6318" t="s">
        <v>57</v>
      </c>
      <c r="I6318" t="s">
        <v>1504</v>
      </c>
      <c r="J6318" t="s">
        <v>1450</v>
      </c>
      <c r="K6318" t="s">
        <v>1451</v>
      </c>
      <c r="L6318" t="s">
        <v>1452</v>
      </c>
      <c r="M6318" t="s">
        <v>1453</v>
      </c>
      <c r="N6318" t="s">
        <v>1454</v>
      </c>
      <c r="O6318" t="s">
        <v>1455</v>
      </c>
      <c r="P6318" t="s">
        <v>1456</v>
      </c>
      <c r="Q6318" t="s">
        <v>1457</v>
      </c>
      <c r="R6318">
        <v>2039041</v>
      </c>
      <c r="S6318" t="s">
        <v>1460</v>
      </c>
      <c r="T6318">
        <v>11653.9313</v>
      </c>
      <c r="U6318">
        <v>14</v>
      </c>
      <c r="V6318">
        <v>11653.9313</v>
      </c>
      <c r="W6318">
        <v>14</v>
      </c>
      <c r="X6318">
        <v>9674</v>
      </c>
      <c r="Y6318">
        <v>1979.9313</v>
      </c>
      <c r="Z6318">
        <v>2039041</v>
      </c>
    </row>
    <row r="6319" spans="1:26" x14ac:dyDescent="0.2">
      <c r="A6319" s="27">
        <v>46085</v>
      </c>
      <c r="B6319" t="s">
        <v>14</v>
      </c>
      <c r="C6319" t="s">
        <v>1446</v>
      </c>
      <c r="D6319" t="s">
        <v>1446</v>
      </c>
      <c r="E6319" t="s">
        <v>1494</v>
      </c>
      <c r="F6319" t="s">
        <v>1470</v>
      </c>
      <c r="G6319" t="s">
        <v>162</v>
      </c>
      <c r="H6319" t="s">
        <v>57</v>
      </c>
      <c r="I6319" t="s">
        <v>1504</v>
      </c>
      <c r="J6319" t="s">
        <v>1450</v>
      </c>
      <c r="K6319" t="s">
        <v>1451</v>
      </c>
      <c r="L6319" t="s">
        <v>1452</v>
      </c>
      <c r="M6319" t="s">
        <v>1453</v>
      </c>
      <c r="N6319" t="s">
        <v>1454</v>
      </c>
      <c r="O6319" t="s">
        <v>1455</v>
      </c>
      <c r="P6319" t="s">
        <v>1456</v>
      </c>
      <c r="Q6319" t="s">
        <v>1457</v>
      </c>
      <c r="R6319">
        <v>2048972</v>
      </c>
      <c r="S6319" t="s">
        <v>1461</v>
      </c>
      <c r="T6319">
        <v>8403.0360000000001</v>
      </c>
      <c r="U6319">
        <v>10</v>
      </c>
      <c r="V6319">
        <v>8403.0360000000001</v>
      </c>
      <c r="W6319">
        <v>10</v>
      </c>
      <c r="X6319">
        <v>6870</v>
      </c>
      <c r="Y6319">
        <v>1533.0360000000001</v>
      </c>
      <c r="Z6319">
        <v>2048972</v>
      </c>
    </row>
    <row r="6320" spans="1:26" x14ac:dyDescent="0.2">
      <c r="A6320" s="27">
        <v>46085</v>
      </c>
      <c r="B6320" t="s">
        <v>14</v>
      </c>
      <c r="C6320" t="s">
        <v>1446</v>
      </c>
      <c r="D6320" t="s">
        <v>1446</v>
      </c>
      <c r="E6320" t="s">
        <v>1494</v>
      </c>
      <c r="F6320" t="s">
        <v>1470</v>
      </c>
      <c r="G6320" t="s">
        <v>247</v>
      </c>
      <c r="H6320" t="s">
        <v>252</v>
      </c>
      <c r="I6320" t="s">
        <v>1505</v>
      </c>
      <c r="J6320" t="s">
        <v>1450</v>
      </c>
      <c r="K6320" t="s">
        <v>1451</v>
      </c>
      <c r="L6320" t="s">
        <v>1452</v>
      </c>
      <c r="M6320" t="s">
        <v>1453</v>
      </c>
      <c r="N6320" t="s">
        <v>1454</v>
      </c>
      <c r="O6320" t="s">
        <v>1455</v>
      </c>
      <c r="P6320" t="s">
        <v>1456</v>
      </c>
      <c r="Q6320" t="s">
        <v>1457</v>
      </c>
      <c r="R6320">
        <v>2030990</v>
      </c>
      <c r="S6320" t="s">
        <v>1459</v>
      </c>
      <c r="T6320">
        <v>12604.554</v>
      </c>
      <c r="U6320">
        <v>15</v>
      </c>
      <c r="V6320">
        <v>12604.554</v>
      </c>
      <c r="W6320">
        <v>15</v>
      </c>
      <c r="X6320">
        <v>10350</v>
      </c>
      <c r="Y6320">
        <v>2254.5540000000001</v>
      </c>
      <c r="Z6320">
        <v>2030990</v>
      </c>
    </row>
    <row r="6321" spans="1:26" x14ac:dyDescent="0.2">
      <c r="A6321" s="27">
        <v>46085</v>
      </c>
      <c r="B6321" t="s">
        <v>14</v>
      </c>
      <c r="C6321" t="s">
        <v>1446</v>
      </c>
      <c r="D6321" t="s">
        <v>1446</v>
      </c>
      <c r="E6321" t="s">
        <v>1494</v>
      </c>
      <c r="F6321" t="s">
        <v>1470</v>
      </c>
      <c r="G6321" t="s">
        <v>247</v>
      </c>
      <c r="H6321" t="s">
        <v>252</v>
      </c>
      <c r="I6321" t="s">
        <v>1505</v>
      </c>
      <c r="J6321" t="s">
        <v>1450</v>
      </c>
      <c r="K6321" t="s">
        <v>1451</v>
      </c>
      <c r="L6321" t="s">
        <v>1452</v>
      </c>
      <c r="M6321" t="s">
        <v>1453</v>
      </c>
      <c r="N6321" t="s">
        <v>1454</v>
      </c>
      <c r="O6321" t="s">
        <v>1455</v>
      </c>
      <c r="P6321" t="s">
        <v>1456</v>
      </c>
      <c r="Q6321" t="s">
        <v>1457</v>
      </c>
      <c r="R6321">
        <v>2030991</v>
      </c>
      <c r="S6321" t="s">
        <v>1463</v>
      </c>
      <c r="T6321">
        <v>2520.9108000000001</v>
      </c>
      <c r="U6321">
        <v>3</v>
      </c>
      <c r="V6321">
        <v>2520.9108000000001</v>
      </c>
      <c r="W6321">
        <v>3</v>
      </c>
      <c r="X6321">
        <v>2070</v>
      </c>
      <c r="Y6321">
        <v>450.91079999999999</v>
      </c>
      <c r="Z6321">
        <v>2030991</v>
      </c>
    </row>
    <row r="6322" spans="1:26" x14ac:dyDescent="0.2">
      <c r="A6322" s="27">
        <v>46085</v>
      </c>
      <c r="B6322" t="s">
        <v>14</v>
      </c>
      <c r="C6322" t="s">
        <v>1446</v>
      </c>
      <c r="D6322" t="s">
        <v>1446</v>
      </c>
      <c r="E6322" t="s">
        <v>1494</v>
      </c>
      <c r="F6322" t="s">
        <v>1470</v>
      </c>
      <c r="G6322" t="s">
        <v>247</v>
      </c>
      <c r="H6322" t="s">
        <v>252</v>
      </c>
      <c r="I6322" t="s">
        <v>1505</v>
      </c>
      <c r="J6322" t="s">
        <v>1450</v>
      </c>
      <c r="K6322" t="s">
        <v>1451</v>
      </c>
      <c r="L6322" t="s">
        <v>1452</v>
      </c>
      <c r="M6322" t="s">
        <v>1453</v>
      </c>
      <c r="N6322" t="s">
        <v>1454</v>
      </c>
      <c r="O6322" t="s">
        <v>1455</v>
      </c>
      <c r="P6322" t="s">
        <v>1456</v>
      </c>
      <c r="Q6322" t="s">
        <v>1457</v>
      </c>
      <c r="R6322">
        <v>2039041</v>
      </c>
      <c r="S6322" t="s">
        <v>1460</v>
      </c>
      <c r="T6322">
        <v>3361.2143999999998</v>
      </c>
      <c r="U6322">
        <v>4</v>
      </c>
      <c r="V6322">
        <v>3361.2143999999998</v>
      </c>
      <c r="W6322">
        <v>4</v>
      </c>
      <c r="X6322">
        <v>2764</v>
      </c>
      <c r="Y6322">
        <v>597.21439999999996</v>
      </c>
      <c r="Z6322">
        <v>2039041</v>
      </c>
    </row>
    <row r="6323" spans="1:26" x14ac:dyDescent="0.2">
      <c r="A6323" s="27">
        <v>46085</v>
      </c>
      <c r="B6323" t="s">
        <v>14</v>
      </c>
      <c r="C6323" t="s">
        <v>1446</v>
      </c>
      <c r="D6323" t="s">
        <v>1446</v>
      </c>
      <c r="E6323" t="s">
        <v>1494</v>
      </c>
      <c r="F6323" t="s">
        <v>1470</v>
      </c>
      <c r="G6323" t="s">
        <v>247</v>
      </c>
      <c r="H6323" t="s">
        <v>252</v>
      </c>
      <c r="I6323" t="s">
        <v>1505</v>
      </c>
      <c r="J6323" t="s">
        <v>1450</v>
      </c>
      <c r="K6323" t="s">
        <v>1451</v>
      </c>
      <c r="L6323" t="s">
        <v>1452</v>
      </c>
      <c r="M6323" t="s">
        <v>1453</v>
      </c>
      <c r="N6323" t="s">
        <v>1454</v>
      </c>
      <c r="O6323" t="s">
        <v>1455</v>
      </c>
      <c r="P6323" t="s">
        <v>1456</v>
      </c>
      <c r="Q6323" t="s">
        <v>1457</v>
      </c>
      <c r="R6323">
        <v>2048972</v>
      </c>
      <c r="S6323" t="s">
        <v>1461</v>
      </c>
      <c r="T6323">
        <v>1680.6071999999999</v>
      </c>
      <c r="U6323">
        <v>2</v>
      </c>
      <c r="V6323">
        <v>1680.6071999999999</v>
      </c>
      <c r="W6323">
        <v>2</v>
      </c>
      <c r="X6323">
        <v>1356</v>
      </c>
      <c r="Y6323">
        <v>324.60719999999998</v>
      </c>
      <c r="Z6323">
        <v>2048972</v>
      </c>
    </row>
    <row r="6324" spans="1:26" x14ac:dyDescent="0.2">
      <c r="A6324" s="27">
        <v>46085</v>
      </c>
      <c r="B6324" t="s">
        <v>14</v>
      </c>
      <c r="C6324" t="s">
        <v>1446</v>
      </c>
      <c r="D6324" t="s">
        <v>1446</v>
      </c>
      <c r="E6324" t="s">
        <v>1494</v>
      </c>
      <c r="F6324" t="s">
        <v>1470</v>
      </c>
      <c r="G6324" t="s">
        <v>96</v>
      </c>
      <c r="H6324" t="s">
        <v>878</v>
      </c>
      <c r="I6324" t="s">
        <v>1506</v>
      </c>
      <c r="J6324" t="s">
        <v>1450</v>
      </c>
      <c r="K6324" t="s">
        <v>1451</v>
      </c>
      <c r="L6324" t="s">
        <v>1452</v>
      </c>
      <c r="M6324" t="s">
        <v>1453</v>
      </c>
      <c r="N6324" t="s">
        <v>1454</v>
      </c>
      <c r="O6324" t="s">
        <v>1455</v>
      </c>
      <c r="P6324" t="s">
        <v>1456</v>
      </c>
      <c r="Q6324" t="s">
        <v>1457</v>
      </c>
      <c r="R6324">
        <v>2001113</v>
      </c>
      <c r="S6324" t="s">
        <v>1458</v>
      </c>
      <c r="T6324">
        <v>20167.286400000001</v>
      </c>
      <c r="U6324">
        <v>24</v>
      </c>
      <c r="V6324">
        <v>20167.286400000001</v>
      </c>
      <c r="W6324">
        <v>24</v>
      </c>
      <c r="X6324">
        <v>16464</v>
      </c>
      <c r="Y6324">
        <v>3703.2864</v>
      </c>
      <c r="Z6324">
        <v>2001113</v>
      </c>
    </row>
    <row r="6325" spans="1:26" x14ac:dyDescent="0.2">
      <c r="A6325" s="27">
        <v>46085</v>
      </c>
      <c r="B6325" t="s">
        <v>14</v>
      </c>
      <c r="C6325" t="s">
        <v>1446</v>
      </c>
      <c r="D6325" t="s">
        <v>1446</v>
      </c>
      <c r="E6325" t="s">
        <v>1494</v>
      </c>
      <c r="F6325" t="s">
        <v>1470</v>
      </c>
      <c r="G6325" t="s">
        <v>96</v>
      </c>
      <c r="H6325" t="s">
        <v>878</v>
      </c>
      <c r="I6325" t="s">
        <v>1506</v>
      </c>
      <c r="J6325" t="s">
        <v>1450</v>
      </c>
      <c r="K6325" t="s">
        <v>1451</v>
      </c>
      <c r="L6325" t="s">
        <v>1452</v>
      </c>
      <c r="M6325" t="s">
        <v>1453</v>
      </c>
      <c r="N6325" t="s">
        <v>1454</v>
      </c>
      <c r="O6325" t="s">
        <v>1455</v>
      </c>
      <c r="P6325" t="s">
        <v>1456</v>
      </c>
      <c r="Q6325" t="s">
        <v>1457</v>
      </c>
      <c r="R6325">
        <v>2030990</v>
      </c>
      <c r="S6325" t="s">
        <v>1459</v>
      </c>
      <c r="T6325">
        <v>35292.751199999999</v>
      </c>
      <c r="U6325">
        <v>42</v>
      </c>
      <c r="V6325">
        <v>35292.751199999999</v>
      </c>
      <c r="W6325">
        <v>42</v>
      </c>
      <c r="X6325">
        <v>29022</v>
      </c>
      <c r="Y6325">
        <v>6270.7511999999997</v>
      </c>
      <c r="Z6325">
        <v>2030990</v>
      </c>
    </row>
    <row r="6326" spans="1:26" x14ac:dyDescent="0.2">
      <c r="A6326" s="27">
        <v>46085</v>
      </c>
      <c r="B6326" t="s">
        <v>14</v>
      </c>
      <c r="C6326" t="s">
        <v>1446</v>
      </c>
      <c r="D6326" t="s">
        <v>1446</v>
      </c>
      <c r="E6326" t="s">
        <v>1494</v>
      </c>
      <c r="F6326" t="s">
        <v>1470</v>
      </c>
      <c r="G6326" t="s">
        <v>96</v>
      </c>
      <c r="H6326" t="s">
        <v>878</v>
      </c>
      <c r="I6326" t="s">
        <v>1506</v>
      </c>
      <c r="J6326" t="s">
        <v>1450</v>
      </c>
      <c r="K6326" t="s">
        <v>1451</v>
      </c>
      <c r="L6326" t="s">
        <v>1452</v>
      </c>
      <c r="M6326" t="s">
        <v>1453</v>
      </c>
      <c r="N6326" t="s">
        <v>1454</v>
      </c>
      <c r="O6326" t="s">
        <v>1455</v>
      </c>
      <c r="P6326" t="s">
        <v>1456</v>
      </c>
      <c r="Q6326" t="s">
        <v>1457</v>
      </c>
      <c r="R6326">
        <v>2030991</v>
      </c>
      <c r="S6326" t="s">
        <v>1463</v>
      </c>
      <c r="T6326">
        <v>13444.857599999999</v>
      </c>
      <c r="U6326">
        <v>16</v>
      </c>
      <c r="V6326">
        <v>13444.857599999999</v>
      </c>
      <c r="W6326">
        <v>16</v>
      </c>
      <c r="X6326">
        <v>11056</v>
      </c>
      <c r="Y6326">
        <v>2388.8575999999998</v>
      </c>
      <c r="Z6326">
        <v>2030991</v>
      </c>
    </row>
    <row r="6327" spans="1:26" x14ac:dyDescent="0.2">
      <c r="A6327" s="27">
        <v>46085</v>
      </c>
      <c r="B6327" t="s">
        <v>14</v>
      </c>
      <c r="C6327" t="s">
        <v>1446</v>
      </c>
      <c r="D6327" t="s">
        <v>1446</v>
      </c>
      <c r="E6327" t="s">
        <v>1494</v>
      </c>
      <c r="F6327" t="s">
        <v>1470</v>
      </c>
      <c r="G6327" t="s">
        <v>96</v>
      </c>
      <c r="H6327" t="s">
        <v>878</v>
      </c>
      <c r="I6327" t="s">
        <v>1506</v>
      </c>
      <c r="J6327" t="s">
        <v>1450</v>
      </c>
      <c r="K6327" t="s">
        <v>1451</v>
      </c>
      <c r="L6327" t="s">
        <v>1452</v>
      </c>
      <c r="M6327" t="s">
        <v>1453</v>
      </c>
      <c r="N6327" t="s">
        <v>1454</v>
      </c>
      <c r="O6327" t="s">
        <v>1455</v>
      </c>
      <c r="P6327" t="s">
        <v>1456</v>
      </c>
      <c r="Q6327" t="s">
        <v>1457</v>
      </c>
      <c r="R6327">
        <v>2039041</v>
      </c>
      <c r="S6327" t="s">
        <v>1460</v>
      </c>
      <c r="T6327">
        <v>5882.1252000000004</v>
      </c>
      <c r="U6327">
        <v>7</v>
      </c>
      <c r="V6327">
        <v>5882.1252000000004</v>
      </c>
      <c r="W6327">
        <v>7</v>
      </c>
      <c r="X6327">
        <v>4830</v>
      </c>
      <c r="Y6327">
        <v>1052.1251999999999</v>
      </c>
      <c r="Z6327">
        <v>2039041</v>
      </c>
    </row>
    <row r="6328" spans="1:26" x14ac:dyDescent="0.2">
      <c r="A6328" s="27">
        <v>46085</v>
      </c>
      <c r="B6328" t="s">
        <v>14</v>
      </c>
      <c r="C6328" t="s">
        <v>1446</v>
      </c>
      <c r="D6328" t="s">
        <v>1446</v>
      </c>
      <c r="E6328" t="s">
        <v>1494</v>
      </c>
      <c r="F6328" t="s">
        <v>1470</v>
      </c>
      <c r="G6328" t="s">
        <v>96</v>
      </c>
      <c r="H6328" t="s">
        <v>878</v>
      </c>
      <c r="I6328" t="s">
        <v>1506</v>
      </c>
      <c r="J6328" t="s">
        <v>1450</v>
      </c>
      <c r="K6328" t="s">
        <v>1451</v>
      </c>
      <c r="L6328" t="s">
        <v>1452</v>
      </c>
      <c r="M6328" t="s">
        <v>1453</v>
      </c>
      <c r="N6328" t="s">
        <v>1454</v>
      </c>
      <c r="O6328" t="s">
        <v>1455</v>
      </c>
      <c r="P6328" t="s">
        <v>1456</v>
      </c>
      <c r="Q6328" t="s">
        <v>1457</v>
      </c>
      <c r="R6328">
        <v>2048972</v>
      </c>
      <c r="S6328" t="s">
        <v>1461</v>
      </c>
      <c r="T6328">
        <v>10923.9468</v>
      </c>
      <c r="U6328">
        <v>13</v>
      </c>
      <c r="V6328">
        <v>10923.9468</v>
      </c>
      <c r="W6328">
        <v>13</v>
      </c>
      <c r="X6328">
        <v>8918</v>
      </c>
      <c r="Y6328">
        <v>2005.9467999999999</v>
      </c>
      <c r="Z6328">
        <v>2048972</v>
      </c>
    </row>
    <row r="6329" spans="1:26" x14ac:dyDescent="0.2">
      <c r="A6329" s="27">
        <v>46085</v>
      </c>
      <c r="B6329" t="s">
        <v>14</v>
      </c>
      <c r="C6329" t="s">
        <v>1446</v>
      </c>
      <c r="D6329" t="s">
        <v>1446</v>
      </c>
      <c r="E6329" t="s">
        <v>1494</v>
      </c>
      <c r="F6329" t="s">
        <v>1470</v>
      </c>
      <c r="G6329" t="s">
        <v>37</v>
      </c>
      <c r="H6329" t="s">
        <v>25</v>
      </c>
      <c r="I6329" t="s">
        <v>1507</v>
      </c>
      <c r="J6329" t="s">
        <v>1450</v>
      </c>
      <c r="K6329" t="s">
        <v>1451</v>
      </c>
      <c r="L6329" t="s">
        <v>1452</v>
      </c>
      <c r="M6329" t="s">
        <v>1453</v>
      </c>
      <c r="N6329" t="s">
        <v>1454</v>
      </c>
      <c r="O6329" t="s">
        <v>1455</v>
      </c>
      <c r="P6329" t="s">
        <v>1456</v>
      </c>
      <c r="Q6329" t="s">
        <v>1457</v>
      </c>
      <c r="R6329">
        <v>2001113</v>
      </c>
      <c r="S6329" t="s">
        <v>1458</v>
      </c>
      <c r="T6329">
        <v>18486.679199999999</v>
      </c>
      <c r="U6329">
        <v>22</v>
      </c>
      <c r="V6329">
        <v>18484.8305</v>
      </c>
      <c r="W6329">
        <v>21.997800000000002</v>
      </c>
      <c r="X6329">
        <v>15090.4908</v>
      </c>
      <c r="Y6329">
        <v>3394.3397</v>
      </c>
      <c r="Z6329">
        <v>2001113</v>
      </c>
    </row>
    <row r="6330" spans="1:26" x14ac:dyDescent="0.2">
      <c r="A6330" s="27">
        <v>46085</v>
      </c>
      <c r="B6330" t="s">
        <v>14</v>
      </c>
      <c r="C6330" t="s">
        <v>1446</v>
      </c>
      <c r="D6330" t="s">
        <v>1446</v>
      </c>
      <c r="E6330" t="s">
        <v>1494</v>
      </c>
      <c r="F6330" t="s">
        <v>1470</v>
      </c>
      <c r="G6330" t="s">
        <v>37</v>
      </c>
      <c r="H6330" t="s">
        <v>25</v>
      </c>
      <c r="I6330" t="s">
        <v>1507</v>
      </c>
      <c r="J6330" t="s">
        <v>1450</v>
      </c>
      <c r="K6330" t="s">
        <v>1451</v>
      </c>
      <c r="L6330" t="s">
        <v>1452</v>
      </c>
      <c r="M6330" t="s">
        <v>1453</v>
      </c>
      <c r="N6330" t="s">
        <v>1454</v>
      </c>
      <c r="O6330" t="s">
        <v>1455</v>
      </c>
      <c r="P6330" t="s">
        <v>1456</v>
      </c>
      <c r="Q6330" t="s">
        <v>1457</v>
      </c>
      <c r="R6330">
        <v>2030990</v>
      </c>
      <c r="S6330" t="s">
        <v>1459</v>
      </c>
      <c r="T6330">
        <v>76467.627600000007</v>
      </c>
      <c r="U6330">
        <v>91</v>
      </c>
      <c r="V6330">
        <v>76459.980800000005</v>
      </c>
      <c r="W6330">
        <v>90.990899999999996</v>
      </c>
      <c r="X6330">
        <v>62783.720999999998</v>
      </c>
      <c r="Y6330">
        <v>13676.2598</v>
      </c>
      <c r="Z6330">
        <v>2030990</v>
      </c>
    </row>
    <row r="6331" spans="1:26" x14ac:dyDescent="0.2">
      <c r="A6331" s="27">
        <v>46085</v>
      </c>
      <c r="B6331" t="s">
        <v>14</v>
      </c>
      <c r="C6331" t="s">
        <v>1446</v>
      </c>
      <c r="D6331" t="s">
        <v>1446</v>
      </c>
      <c r="E6331" t="s">
        <v>1494</v>
      </c>
      <c r="F6331" t="s">
        <v>1470</v>
      </c>
      <c r="G6331" t="s">
        <v>37</v>
      </c>
      <c r="H6331" t="s">
        <v>25</v>
      </c>
      <c r="I6331" t="s">
        <v>1507</v>
      </c>
      <c r="J6331" t="s">
        <v>1450</v>
      </c>
      <c r="K6331" t="s">
        <v>1451</v>
      </c>
      <c r="L6331" t="s">
        <v>1452</v>
      </c>
      <c r="M6331" t="s">
        <v>1453</v>
      </c>
      <c r="N6331" t="s">
        <v>1454</v>
      </c>
      <c r="O6331" t="s">
        <v>1455</v>
      </c>
      <c r="P6331" t="s">
        <v>1456</v>
      </c>
      <c r="Q6331" t="s">
        <v>1457</v>
      </c>
      <c r="R6331">
        <v>2030991</v>
      </c>
      <c r="S6331" t="s">
        <v>1463</v>
      </c>
      <c r="T6331">
        <v>30250.929599999999</v>
      </c>
      <c r="U6331">
        <v>36</v>
      </c>
      <c r="V6331">
        <v>30247.904500000001</v>
      </c>
      <c r="W6331">
        <v>35.996400000000001</v>
      </c>
      <c r="X6331">
        <v>24837.516</v>
      </c>
      <c r="Y6331">
        <v>5410.3885</v>
      </c>
      <c r="Z6331">
        <v>2030991</v>
      </c>
    </row>
    <row r="6332" spans="1:26" x14ac:dyDescent="0.2">
      <c r="A6332" s="27">
        <v>46085</v>
      </c>
      <c r="B6332" t="s">
        <v>14</v>
      </c>
      <c r="C6332" t="s">
        <v>1446</v>
      </c>
      <c r="D6332" t="s">
        <v>1446</v>
      </c>
      <c r="E6332" t="s">
        <v>1494</v>
      </c>
      <c r="F6332" t="s">
        <v>1470</v>
      </c>
      <c r="G6332" t="s">
        <v>37</v>
      </c>
      <c r="H6332" t="s">
        <v>25</v>
      </c>
      <c r="I6332" t="s">
        <v>1507</v>
      </c>
      <c r="J6332" t="s">
        <v>1450</v>
      </c>
      <c r="K6332" t="s">
        <v>1451</v>
      </c>
      <c r="L6332" t="s">
        <v>1452</v>
      </c>
      <c r="M6332" t="s">
        <v>1453</v>
      </c>
      <c r="N6332" t="s">
        <v>1454</v>
      </c>
      <c r="O6332" t="s">
        <v>1455</v>
      </c>
      <c r="P6332" t="s">
        <v>1456</v>
      </c>
      <c r="Q6332" t="s">
        <v>1457</v>
      </c>
      <c r="R6332">
        <v>2039041</v>
      </c>
      <c r="S6332" t="s">
        <v>1460</v>
      </c>
      <c r="T6332">
        <v>20167.286400000001</v>
      </c>
      <c r="U6332">
        <v>24</v>
      </c>
      <c r="V6332">
        <v>20165.269700000001</v>
      </c>
      <c r="W6332">
        <v>23.997599999999998</v>
      </c>
      <c r="X6332">
        <v>16558.344000000001</v>
      </c>
      <c r="Y6332">
        <v>3606.9256999999998</v>
      </c>
      <c r="Z6332">
        <v>2039041</v>
      </c>
    </row>
    <row r="6333" spans="1:26" x14ac:dyDescent="0.2">
      <c r="A6333" s="27">
        <v>46085</v>
      </c>
      <c r="B6333" t="s">
        <v>14</v>
      </c>
      <c r="C6333" t="s">
        <v>1446</v>
      </c>
      <c r="D6333" t="s">
        <v>1446</v>
      </c>
      <c r="E6333" t="s">
        <v>1494</v>
      </c>
      <c r="F6333" t="s">
        <v>1470</v>
      </c>
      <c r="G6333" t="s">
        <v>37</v>
      </c>
      <c r="H6333" t="s">
        <v>25</v>
      </c>
      <c r="I6333" t="s">
        <v>1507</v>
      </c>
      <c r="J6333" t="s">
        <v>1450</v>
      </c>
      <c r="K6333" t="s">
        <v>1451</v>
      </c>
      <c r="L6333" t="s">
        <v>1452</v>
      </c>
      <c r="M6333" t="s">
        <v>1453</v>
      </c>
      <c r="N6333" t="s">
        <v>1454</v>
      </c>
      <c r="O6333" t="s">
        <v>1455</v>
      </c>
      <c r="P6333" t="s">
        <v>1456</v>
      </c>
      <c r="Q6333" t="s">
        <v>1457</v>
      </c>
      <c r="R6333">
        <v>2048972</v>
      </c>
      <c r="S6333" t="s">
        <v>1461</v>
      </c>
      <c r="T6333">
        <v>57915.610800000002</v>
      </c>
      <c r="U6333">
        <v>69</v>
      </c>
      <c r="V6333">
        <v>57909.819300000003</v>
      </c>
      <c r="W6333">
        <v>68.993099999999998</v>
      </c>
      <c r="X6333">
        <v>47329.266600000003</v>
      </c>
      <c r="Y6333">
        <v>10580.5527</v>
      </c>
      <c r="Z6333">
        <v>2048972</v>
      </c>
    </row>
    <row r="6334" spans="1:26" x14ac:dyDescent="0.2">
      <c r="A6334" s="27">
        <v>46085</v>
      </c>
      <c r="B6334" t="s">
        <v>14</v>
      </c>
      <c r="C6334" t="s">
        <v>1446</v>
      </c>
      <c r="D6334" t="s">
        <v>1446</v>
      </c>
      <c r="E6334" t="s">
        <v>1508</v>
      </c>
      <c r="F6334" t="s">
        <v>1497</v>
      </c>
      <c r="G6334" t="s">
        <v>139</v>
      </c>
      <c r="H6334" t="s">
        <v>890</v>
      </c>
      <c r="I6334" t="s">
        <v>1509</v>
      </c>
      <c r="J6334" t="s">
        <v>1450</v>
      </c>
      <c r="K6334" t="s">
        <v>1451</v>
      </c>
      <c r="L6334" t="s">
        <v>1452</v>
      </c>
      <c r="M6334" t="s">
        <v>1453</v>
      </c>
      <c r="N6334" t="s">
        <v>1454</v>
      </c>
      <c r="O6334" t="s">
        <v>1455</v>
      </c>
      <c r="P6334" t="s">
        <v>1456</v>
      </c>
      <c r="Q6334" t="s">
        <v>1457</v>
      </c>
      <c r="R6334">
        <v>2001113</v>
      </c>
      <c r="S6334" t="s">
        <v>1458</v>
      </c>
      <c r="T6334">
        <v>1680.6071999999999</v>
      </c>
      <c r="U6334">
        <v>2</v>
      </c>
      <c r="V6334">
        <v>1680.6071999999999</v>
      </c>
      <c r="W6334">
        <v>2</v>
      </c>
      <c r="X6334">
        <v>1364</v>
      </c>
      <c r="Y6334">
        <v>316.60719999999998</v>
      </c>
      <c r="Z6334">
        <v>2001113</v>
      </c>
    </row>
    <row r="6335" spans="1:26" x14ac:dyDescent="0.2">
      <c r="A6335" s="27">
        <v>46085</v>
      </c>
      <c r="B6335" t="s">
        <v>14</v>
      </c>
      <c r="C6335" t="s">
        <v>1446</v>
      </c>
      <c r="D6335" t="s">
        <v>1446</v>
      </c>
      <c r="E6335" t="s">
        <v>1508</v>
      </c>
      <c r="F6335" t="s">
        <v>1497</v>
      </c>
      <c r="G6335" t="s">
        <v>139</v>
      </c>
      <c r="H6335" t="s">
        <v>890</v>
      </c>
      <c r="I6335" t="s">
        <v>1509</v>
      </c>
      <c r="J6335" t="s">
        <v>1450</v>
      </c>
      <c r="K6335" t="s">
        <v>1451</v>
      </c>
      <c r="L6335" t="s">
        <v>1452</v>
      </c>
      <c r="M6335" t="s">
        <v>1453</v>
      </c>
      <c r="N6335" t="s">
        <v>1454</v>
      </c>
      <c r="O6335" t="s">
        <v>1455</v>
      </c>
      <c r="P6335" t="s">
        <v>1456</v>
      </c>
      <c r="Q6335" t="s">
        <v>1457</v>
      </c>
      <c r="R6335">
        <v>2030990</v>
      </c>
      <c r="S6335" t="s">
        <v>1459</v>
      </c>
      <c r="T6335">
        <v>10083.6432</v>
      </c>
      <c r="U6335">
        <v>12</v>
      </c>
      <c r="V6335">
        <v>10083.6432</v>
      </c>
      <c r="W6335">
        <v>12</v>
      </c>
      <c r="X6335">
        <v>8280</v>
      </c>
      <c r="Y6335">
        <v>1803.6432</v>
      </c>
      <c r="Z6335">
        <v>2030990</v>
      </c>
    </row>
    <row r="6336" spans="1:26" x14ac:dyDescent="0.2">
      <c r="A6336" s="27">
        <v>46085</v>
      </c>
      <c r="B6336" t="s">
        <v>14</v>
      </c>
      <c r="C6336" t="s">
        <v>1446</v>
      </c>
      <c r="D6336" t="s">
        <v>1446</v>
      </c>
      <c r="E6336" t="s">
        <v>1508</v>
      </c>
      <c r="F6336" t="s">
        <v>1497</v>
      </c>
      <c r="G6336" t="s">
        <v>139</v>
      </c>
      <c r="H6336" t="s">
        <v>890</v>
      </c>
      <c r="I6336" t="s">
        <v>1509</v>
      </c>
      <c r="J6336" t="s">
        <v>1450</v>
      </c>
      <c r="K6336" t="s">
        <v>1451</v>
      </c>
      <c r="L6336" t="s">
        <v>1452</v>
      </c>
      <c r="M6336" t="s">
        <v>1453</v>
      </c>
      <c r="N6336" t="s">
        <v>1454</v>
      </c>
      <c r="O6336" t="s">
        <v>1455</v>
      </c>
      <c r="P6336" t="s">
        <v>1456</v>
      </c>
      <c r="Q6336" t="s">
        <v>1457</v>
      </c>
      <c r="R6336">
        <v>2030991</v>
      </c>
      <c r="S6336" t="s">
        <v>1463</v>
      </c>
      <c r="T6336">
        <v>1680.6071999999999</v>
      </c>
      <c r="U6336">
        <v>2</v>
      </c>
      <c r="V6336">
        <v>1680.6071999999999</v>
      </c>
      <c r="W6336">
        <v>2</v>
      </c>
      <c r="X6336">
        <v>1380</v>
      </c>
      <c r="Y6336">
        <v>300.60719999999998</v>
      </c>
      <c r="Z6336">
        <v>2030991</v>
      </c>
    </row>
    <row r="6337" spans="1:26" x14ac:dyDescent="0.2">
      <c r="A6337" s="27">
        <v>46085</v>
      </c>
      <c r="B6337" t="s">
        <v>14</v>
      </c>
      <c r="C6337" t="s">
        <v>1446</v>
      </c>
      <c r="D6337" t="s">
        <v>1446</v>
      </c>
      <c r="E6337" t="s">
        <v>1508</v>
      </c>
      <c r="F6337" t="s">
        <v>1497</v>
      </c>
      <c r="G6337" t="s">
        <v>139</v>
      </c>
      <c r="H6337" t="s">
        <v>890</v>
      </c>
      <c r="I6337" t="s">
        <v>1509</v>
      </c>
      <c r="J6337" t="s">
        <v>1450</v>
      </c>
      <c r="K6337" t="s">
        <v>1451</v>
      </c>
      <c r="L6337" t="s">
        <v>1452</v>
      </c>
      <c r="M6337" t="s">
        <v>1453</v>
      </c>
      <c r="N6337" t="s">
        <v>1454</v>
      </c>
      <c r="O6337" t="s">
        <v>1455</v>
      </c>
      <c r="P6337" t="s">
        <v>1456</v>
      </c>
      <c r="Q6337" t="s">
        <v>1457</v>
      </c>
      <c r="R6337">
        <v>2039041</v>
      </c>
      <c r="S6337" t="s">
        <v>1460</v>
      </c>
      <c r="T6337">
        <v>3361.2143999999998</v>
      </c>
      <c r="U6337">
        <v>4</v>
      </c>
      <c r="V6337">
        <v>3361.2143999999998</v>
      </c>
      <c r="W6337">
        <v>4</v>
      </c>
      <c r="X6337">
        <v>2752</v>
      </c>
      <c r="Y6337">
        <v>609.21439999999996</v>
      </c>
      <c r="Z6337">
        <v>2039041</v>
      </c>
    </row>
    <row r="6338" spans="1:26" x14ac:dyDescent="0.2">
      <c r="A6338" s="27">
        <v>46085</v>
      </c>
      <c r="B6338" t="s">
        <v>14</v>
      </c>
      <c r="C6338" t="s">
        <v>1446</v>
      </c>
      <c r="D6338" t="s">
        <v>1446</v>
      </c>
      <c r="E6338" t="s">
        <v>1508</v>
      </c>
      <c r="F6338" t="s">
        <v>1497</v>
      </c>
      <c r="G6338" t="s">
        <v>139</v>
      </c>
      <c r="H6338" t="s">
        <v>890</v>
      </c>
      <c r="I6338" t="s">
        <v>1509</v>
      </c>
      <c r="J6338" t="s">
        <v>1450</v>
      </c>
      <c r="K6338" t="s">
        <v>1451</v>
      </c>
      <c r="L6338" t="s">
        <v>1452</v>
      </c>
      <c r="M6338" t="s">
        <v>1453</v>
      </c>
      <c r="N6338" t="s">
        <v>1454</v>
      </c>
      <c r="O6338" t="s">
        <v>1455</v>
      </c>
      <c r="P6338" t="s">
        <v>1456</v>
      </c>
      <c r="Q6338" t="s">
        <v>1457</v>
      </c>
      <c r="R6338">
        <v>2048972</v>
      </c>
      <c r="S6338" t="s">
        <v>1461</v>
      </c>
      <c r="T6338">
        <v>3361.2143999999998</v>
      </c>
      <c r="U6338">
        <v>4</v>
      </c>
      <c r="V6338">
        <v>3361.2143999999998</v>
      </c>
      <c r="W6338">
        <v>4</v>
      </c>
      <c r="X6338">
        <v>2752</v>
      </c>
      <c r="Y6338">
        <v>609.21439999999996</v>
      </c>
      <c r="Z6338">
        <v>2048972</v>
      </c>
    </row>
    <row r="6339" spans="1:26" x14ac:dyDescent="0.2">
      <c r="A6339" s="27">
        <v>46085</v>
      </c>
      <c r="B6339" t="s">
        <v>14</v>
      </c>
      <c r="C6339" t="s">
        <v>1446</v>
      </c>
      <c r="D6339" t="s">
        <v>1446</v>
      </c>
      <c r="E6339" t="s">
        <v>1508</v>
      </c>
      <c r="F6339" t="s">
        <v>1510</v>
      </c>
      <c r="G6339" t="s">
        <v>1511</v>
      </c>
      <c r="H6339" t="s">
        <v>900</v>
      </c>
      <c r="I6339" t="s">
        <v>1512</v>
      </c>
      <c r="J6339" t="s">
        <v>1450</v>
      </c>
      <c r="K6339" t="s">
        <v>1451</v>
      </c>
      <c r="L6339" t="s">
        <v>1452</v>
      </c>
      <c r="M6339" t="s">
        <v>1453</v>
      </c>
      <c r="N6339" t="s">
        <v>1454</v>
      </c>
      <c r="O6339" t="s">
        <v>1455</v>
      </c>
      <c r="P6339" t="s">
        <v>1456</v>
      </c>
      <c r="Q6339" t="s">
        <v>1457</v>
      </c>
      <c r="R6339">
        <v>2030990</v>
      </c>
      <c r="S6339" t="s">
        <v>1459</v>
      </c>
      <c r="T6339">
        <v>5041.8216000000002</v>
      </c>
      <c r="U6339">
        <v>6</v>
      </c>
      <c r="V6339">
        <v>5041.8216000000002</v>
      </c>
      <c r="W6339">
        <v>6</v>
      </c>
      <c r="X6339">
        <v>4140</v>
      </c>
      <c r="Y6339">
        <v>901.82159999999999</v>
      </c>
      <c r="Z6339">
        <v>2030990</v>
      </c>
    </row>
    <row r="6340" spans="1:26" x14ac:dyDescent="0.2">
      <c r="A6340" s="27">
        <v>46085</v>
      </c>
      <c r="B6340" t="s">
        <v>14</v>
      </c>
      <c r="C6340" t="s">
        <v>1446</v>
      </c>
      <c r="D6340" t="s">
        <v>1446</v>
      </c>
      <c r="E6340" t="s">
        <v>1508</v>
      </c>
      <c r="F6340" t="s">
        <v>1510</v>
      </c>
      <c r="G6340" t="s">
        <v>1511</v>
      </c>
      <c r="H6340" t="s">
        <v>900</v>
      </c>
      <c r="I6340" t="s">
        <v>1512</v>
      </c>
      <c r="J6340" t="s">
        <v>1450</v>
      </c>
      <c r="K6340" t="s">
        <v>1451</v>
      </c>
      <c r="L6340" t="s">
        <v>1452</v>
      </c>
      <c r="M6340" t="s">
        <v>1453</v>
      </c>
      <c r="N6340" t="s">
        <v>1454</v>
      </c>
      <c r="O6340" t="s">
        <v>1455</v>
      </c>
      <c r="P6340" t="s">
        <v>1456</v>
      </c>
      <c r="Q6340" t="s">
        <v>1457</v>
      </c>
      <c r="R6340">
        <v>2030991</v>
      </c>
      <c r="S6340" t="s">
        <v>1463</v>
      </c>
      <c r="T6340">
        <v>840.30359999999996</v>
      </c>
      <c r="U6340">
        <v>1</v>
      </c>
      <c r="V6340">
        <v>840.30359999999996</v>
      </c>
      <c r="W6340">
        <v>1</v>
      </c>
      <c r="X6340">
        <v>691</v>
      </c>
      <c r="Y6340">
        <v>149.30359999999999</v>
      </c>
      <c r="Z6340">
        <v>2030991</v>
      </c>
    </row>
    <row r="6341" spans="1:26" x14ac:dyDescent="0.2">
      <c r="A6341" s="27">
        <v>46085</v>
      </c>
      <c r="B6341" t="s">
        <v>14</v>
      </c>
      <c r="C6341" t="s">
        <v>1446</v>
      </c>
      <c r="D6341" t="s">
        <v>1446</v>
      </c>
      <c r="E6341" t="s">
        <v>1508</v>
      </c>
      <c r="F6341" t="s">
        <v>1510</v>
      </c>
      <c r="G6341" t="s">
        <v>1511</v>
      </c>
      <c r="H6341" t="s">
        <v>900</v>
      </c>
      <c r="I6341" t="s">
        <v>1512</v>
      </c>
      <c r="J6341" t="s">
        <v>1450</v>
      </c>
      <c r="K6341" t="s">
        <v>1451</v>
      </c>
      <c r="L6341" t="s">
        <v>1452</v>
      </c>
      <c r="M6341" t="s">
        <v>1453</v>
      </c>
      <c r="N6341" t="s">
        <v>1454</v>
      </c>
      <c r="O6341" t="s">
        <v>1455</v>
      </c>
      <c r="P6341" t="s">
        <v>1456</v>
      </c>
      <c r="Q6341" t="s">
        <v>1457</v>
      </c>
      <c r="R6341">
        <v>2039041</v>
      </c>
      <c r="S6341" t="s">
        <v>1460</v>
      </c>
      <c r="T6341">
        <v>840.30359999999996</v>
      </c>
      <c r="U6341">
        <v>1</v>
      </c>
      <c r="V6341">
        <v>840.30359999999996</v>
      </c>
      <c r="W6341">
        <v>1</v>
      </c>
      <c r="X6341">
        <v>690</v>
      </c>
      <c r="Y6341">
        <v>150.30359999999999</v>
      </c>
      <c r="Z6341">
        <v>2039041</v>
      </c>
    </row>
    <row r="6342" spans="1:26" x14ac:dyDescent="0.2">
      <c r="A6342" s="27">
        <v>46085</v>
      </c>
      <c r="B6342" t="s">
        <v>14</v>
      </c>
      <c r="C6342" t="s">
        <v>1446</v>
      </c>
      <c r="D6342" t="s">
        <v>1446</v>
      </c>
      <c r="E6342" t="s">
        <v>1508</v>
      </c>
      <c r="F6342" t="s">
        <v>1510</v>
      </c>
      <c r="G6342" t="s">
        <v>1511</v>
      </c>
      <c r="H6342" t="s">
        <v>900</v>
      </c>
      <c r="I6342" t="s">
        <v>1512</v>
      </c>
      <c r="J6342" t="s">
        <v>1450</v>
      </c>
      <c r="K6342" t="s">
        <v>1451</v>
      </c>
      <c r="L6342" t="s">
        <v>1452</v>
      </c>
      <c r="M6342" t="s">
        <v>1453</v>
      </c>
      <c r="N6342" t="s">
        <v>1454</v>
      </c>
      <c r="O6342" t="s">
        <v>1455</v>
      </c>
      <c r="P6342" t="s">
        <v>1456</v>
      </c>
      <c r="Q6342" t="s">
        <v>1457</v>
      </c>
      <c r="R6342">
        <v>2048972</v>
      </c>
      <c r="S6342" t="s">
        <v>1461</v>
      </c>
      <c r="T6342">
        <v>840.30359999999996</v>
      </c>
      <c r="U6342">
        <v>1</v>
      </c>
      <c r="V6342">
        <v>840.30359999999996</v>
      </c>
      <c r="W6342">
        <v>1</v>
      </c>
      <c r="X6342">
        <v>686</v>
      </c>
      <c r="Y6342">
        <v>154.30359999999999</v>
      </c>
      <c r="Z6342">
        <v>2048972</v>
      </c>
    </row>
    <row r="6343" spans="1:26" x14ac:dyDescent="0.2">
      <c r="A6343" s="27">
        <v>46085</v>
      </c>
      <c r="B6343" t="s">
        <v>14</v>
      </c>
      <c r="C6343" t="s">
        <v>1446</v>
      </c>
      <c r="D6343" t="s">
        <v>1446</v>
      </c>
      <c r="E6343" t="s">
        <v>1508</v>
      </c>
      <c r="F6343" t="s">
        <v>1510</v>
      </c>
      <c r="G6343" t="s">
        <v>1511</v>
      </c>
      <c r="H6343" t="s">
        <v>934</v>
      </c>
      <c r="I6343" t="s">
        <v>1513</v>
      </c>
      <c r="J6343" t="s">
        <v>1450</v>
      </c>
      <c r="K6343" t="s">
        <v>1451</v>
      </c>
      <c r="L6343" t="s">
        <v>1452</v>
      </c>
      <c r="M6343" t="s">
        <v>1453</v>
      </c>
      <c r="N6343" t="s">
        <v>1454</v>
      </c>
      <c r="O6343" t="s">
        <v>1455</v>
      </c>
      <c r="P6343" t="s">
        <v>1456</v>
      </c>
      <c r="Q6343" t="s">
        <v>1457</v>
      </c>
      <c r="R6343">
        <v>2001113</v>
      </c>
      <c r="S6343" t="s">
        <v>1458</v>
      </c>
      <c r="T6343">
        <v>2520.9108000000001</v>
      </c>
      <c r="U6343">
        <v>3</v>
      </c>
      <c r="V6343">
        <v>2520.9108000000001</v>
      </c>
      <c r="W6343">
        <v>3</v>
      </c>
      <c r="X6343">
        <v>2058</v>
      </c>
      <c r="Y6343">
        <v>462.91079999999999</v>
      </c>
      <c r="Z6343">
        <v>2001113</v>
      </c>
    </row>
    <row r="6344" spans="1:26" x14ac:dyDescent="0.2">
      <c r="A6344" s="27">
        <v>46085</v>
      </c>
      <c r="B6344" t="s">
        <v>14</v>
      </c>
      <c r="C6344" t="s">
        <v>1446</v>
      </c>
      <c r="D6344" t="s">
        <v>1446</v>
      </c>
      <c r="E6344" t="s">
        <v>1508</v>
      </c>
      <c r="F6344" t="s">
        <v>1510</v>
      </c>
      <c r="G6344" t="s">
        <v>1511</v>
      </c>
      <c r="H6344" t="s">
        <v>934</v>
      </c>
      <c r="I6344" t="s">
        <v>1513</v>
      </c>
      <c r="J6344" t="s">
        <v>1450</v>
      </c>
      <c r="K6344" t="s">
        <v>1451</v>
      </c>
      <c r="L6344" t="s">
        <v>1452</v>
      </c>
      <c r="M6344" t="s">
        <v>1453</v>
      </c>
      <c r="N6344" t="s">
        <v>1454</v>
      </c>
      <c r="O6344" t="s">
        <v>1455</v>
      </c>
      <c r="P6344" t="s">
        <v>1456</v>
      </c>
      <c r="Q6344" t="s">
        <v>1457</v>
      </c>
      <c r="R6344">
        <v>2030990</v>
      </c>
      <c r="S6344" t="s">
        <v>1459</v>
      </c>
      <c r="T6344">
        <v>5041.8216000000002</v>
      </c>
      <c r="U6344">
        <v>6</v>
      </c>
      <c r="V6344">
        <v>5041.8216000000002</v>
      </c>
      <c r="W6344">
        <v>6</v>
      </c>
      <c r="X6344">
        <v>4032</v>
      </c>
      <c r="Y6344">
        <v>1009.8216</v>
      </c>
      <c r="Z6344">
        <v>2030990</v>
      </c>
    </row>
    <row r="6345" spans="1:26" x14ac:dyDescent="0.2">
      <c r="A6345" s="27">
        <v>46085</v>
      </c>
      <c r="B6345" t="s">
        <v>14</v>
      </c>
      <c r="C6345" t="s">
        <v>1446</v>
      </c>
      <c r="D6345" t="s">
        <v>1446</v>
      </c>
      <c r="E6345" t="s">
        <v>1508</v>
      </c>
      <c r="F6345" t="s">
        <v>1510</v>
      </c>
      <c r="G6345" t="s">
        <v>1511</v>
      </c>
      <c r="H6345" t="s">
        <v>934</v>
      </c>
      <c r="I6345" t="s">
        <v>1513</v>
      </c>
      <c r="J6345" t="s">
        <v>1450</v>
      </c>
      <c r="K6345" t="s">
        <v>1451</v>
      </c>
      <c r="L6345" t="s">
        <v>1452</v>
      </c>
      <c r="M6345" t="s">
        <v>1453</v>
      </c>
      <c r="N6345" t="s">
        <v>1454</v>
      </c>
      <c r="O6345" t="s">
        <v>1455</v>
      </c>
      <c r="P6345" t="s">
        <v>1456</v>
      </c>
      <c r="Q6345" t="s">
        <v>1457</v>
      </c>
      <c r="R6345">
        <v>2030991</v>
      </c>
      <c r="S6345" t="s">
        <v>1463</v>
      </c>
      <c r="T6345">
        <v>2520.9108000000001</v>
      </c>
      <c r="U6345">
        <v>3</v>
      </c>
      <c r="V6345">
        <v>2520.9108000000001</v>
      </c>
      <c r="W6345">
        <v>3</v>
      </c>
      <c r="X6345">
        <v>2028</v>
      </c>
      <c r="Y6345">
        <v>492.91079999999999</v>
      </c>
      <c r="Z6345">
        <v>2030991</v>
      </c>
    </row>
    <row r="6346" spans="1:26" x14ac:dyDescent="0.2">
      <c r="A6346" s="27">
        <v>46085</v>
      </c>
      <c r="B6346" t="s">
        <v>14</v>
      </c>
      <c r="C6346" t="s">
        <v>1446</v>
      </c>
      <c r="D6346" t="s">
        <v>1446</v>
      </c>
      <c r="E6346" t="s">
        <v>1508</v>
      </c>
      <c r="F6346" t="s">
        <v>1510</v>
      </c>
      <c r="G6346" t="s">
        <v>1511</v>
      </c>
      <c r="H6346" t="s">
        <v>934</v>
      </c>
      <c r="I6346" t="s">
        <v>1513</v>
      </c>
      <c r="J6346" t="s">
        <v>1450</v>
      </c>
      <c r="K6346" t="s">
        <v>1451</v>
      </c>
      <c r="L6346" t="s">
        <v>1452</v>
      </c>
      <c r="M6346" t="s">
        <v>1453</v>
      </c>
      <c r="N6346" t="s">
        <v>1454</v>
      </c>
      <c r="O6346" t="s">
        <v>1455</v>
      </c>
      <c r="P6346" t="s">
        <v>1456</v>
      </c>
      <c r="Q6346" t="s">
        <v>1457</v>
      </c>
      <c r="R6346">
        <v>2039041</v>
      </c>
      <c r="S6346" t="s">
        <v>1460</v>
      </c>
      <c r="T6346">
        <v>3361.2143999999998</v>
      </c>
      <c r="U6346">
        <v>4</v>
      </c>
      <c r="V6346">
        <v>3361.2143999999998</v>
      </c>
      <c r="W6346">
        <v>4</v>
      </c>
      <c r="X6346">
        <v>2760</v>
      </c>
      <c r="Y6346">
        <v>601.21439999999996</v>
      </c>
      <c r="Z6346">
        <v>2039041</v>
      </c>
    </row>
    <row r="6347" spans="1:26" x14ac:dyDescent="0.2">
      <c r="A6347" s="27">
        <v>46085</v>
      </c>
      <c r="B6347" t="s">
        <v>14</v>
      </c>
      <c r="C6347" t="s">
        <v>1446</v>
      </c>
      <c r="D6347" t="s">
        <v>1446</v>
      </c>
      <c r="E6347" t="s">
        <v>1508</v>
      </c>
      <c r="F6347" t="s">
        <v>1510</v>
      </c>
      <c r="G6347" t="s">
        <v>1511</v>
      </c>
      <c r="H6347" t="s">
        <v>934</v>
      </c>
      <c r="I6347" t="s">
        <v>1513</v>
      </c>
      <c r="J6347" t="s">
        <v>1450</v>
      </c>
      <c r="K6347" t="s">
        <v>1451</v>
      </c>
      <c r="L6347" t="s">
        <v>1452</v>
      </c>
      <c r="M6347" t="s">
        <v>1453</v>
      </c>
      <c r="N6347" t="s">
        <v>1454</v>
      </c>
      <c r="O6347" t="s">
        <v>1455</v>
      </c>
      <c r="P6347" t="s">
        <v>1456</v>
      </c>
      <c r="Q6347" t="s">
        <v>1457</v>
      </c>
      <c r="R6347">
        <v>2048972</v>
      </c>
      <c r="S6347" t="s">
        <v>1461</v>
      </c>
      <c r="T6347">
        <v>840.30359999999996</v>
      </c>
      <c r="U6347">
        <v>1</v>
      </c>
      <c r="V6347">
        <v>840.30359999999996</v>
      </c>
      <c r="W6347">
        <v>1</v>
      </c>
      <c r="X6347">
        <v>687</v>
      </c>
      <c r="Y6347">
        <v>153.30359999999999</v>
      </c>
      <c r="Z6347">
        <v>2048972</v>
      </c>
    </row>
    <row r="6348" spans="1:26" x14ac:dyDescent="0.2">
      <c r="A6348" s="27">
        <v>46085</v>
      </c>
      <c r="B6348" t="s">
        <v>14</v>
      </c>
      <c r="C6348" t="s">
        <v>1446</v>
      </c>
      <c r="D6348" t="s">
        <v>1446</v>
      </c>
      <c r="E6348" t="s">
        <v>1508</v>
      </c>
      <c r="F6348" t="s">
        <v>1514</v>
      </c>
      <c r="G6348" t="s">
        <v>1515</v>
      </c>
      <c r="H6348" t="s">
        <v>886</v>
      </c>
      <c r="I6348" t="s">
        <v>1516</v>
      </c>
      <c r="J6348" t="s">
        <v>1450</v>
      </c>
      <c r="K6348" t="s">
        <v>1451</v>
      </c>
      <c r="L6348" t="s">
        <v>1452</v>
      </c>
      <c r="M6348" t="s">
        <v>1453</v>
      </c>
      <c r="N6348" t="s">
        <v>1454</v>
      </c>
      <c r="O6348" t="s">
        <v>1455</v>
      </c>
      <c r="P6348" t="s">
        <v>1456</v>
      </c>
      <c r="Q6348" t="s">
        <v>1457</v>
      </c>
      <c r="R6348">
        <v>2001113</v>
      </c>
      <c r="S6348" t="s">
        <v>1458</v>
      </c>
      <c r="T6348">
        <v>3361.2143999999998</v>
      </c>
      <c r="U6348">
        <v>4</v>
      </c>
      <c r="V6348">
        <v>3361.2143999999998</v>
      </c>
      <c r="W6348">
        <v>4</v>
      </c>
      <c r="X6348">
        <v>2724</v>
      </c>
      <c r="Y6348">
        <v>637.21439999999996</v>
      </c>
      <c r="Z6348">
        <v>2001113</v>
      </c>
    </row>
    <row r="6349" spans="1:26" x14ac:dyDescent="0.2">
      <c r="A6349" s="27">
        <v>46085</v>
      </c>
      <c r="B6349" t="s">
        <v>14</v>
      </c>
      <c r="C6349" t="s">
        <v>1446</v>
      </c>
      <c r="D6349" t="s">
        <v>1446</v>
      </c>
      <c r="E6349" t="s">
        <v>1508</v>
      </c>
      <c r="F6349" t="s">
        <v>1514</v>
      </c>
      <c r="G6349" t="s">
        <v>1515</v>
      </c>
      <c r="H6349" t="s">
        <v>886</v>
      </c>
      <c r="I6349" t="s">
        <v>1516</v>
      </c>
      <c r="J6349" t="s">
        <v>1450</v>
      </c>
      <c r="K6349" t="s">
        <v>1451</v>
      </c>
      <c r="L6349" t="s">
        <v>1452</v>
      </c>
      <c r="M6349" t="s">
        <v>1453</v>
      </c>
      <c r="N6349" t="s">
        <v>1454</v>
      </c>
      <c r="O6349" t="s">
        <v>1455</v>
      </c>
      <c r="P6349" t="s">
        <v>1456</v>
      </c>
      <c r="Q6349" t="s">
        <v>1457</v>
      </c>
      <c r="R6349">
        <v>2030990</v>
      </c>
      <c r="S6349" t="s">
        <v>1459</v>
      </c>
      <c r="T6349">
        <v>12604.554</v>
      </c>
      <c r="U6349">
        <v>15</v>
      </c>
      <c r="V6349">
        <v>12604.554</v>
      </c>
      <c r="W6349">
        <v>15</v>
      </c>
      <c r="X6349">
        <v>10365</v>
      </c>
      <c r="Y6349">
        <v>2239.5540000000001</v>
      </c>
      <c r="Z6349">
        <v>2030990</v>
      </c>
    </row>
    <row r="6350" spans="1:26" x14ac:dyDescent="0.2">
      <c r="A6350" s="27">
        <v>46085</v>
      </c>
      <c r="B6350" t="s">
        <v>14</v>
      </c>
      <c r="C6350" t="s">
        <v>1446</v>
      </c>
      <c r="D6350" t="s">
        <v>1446</v>
      </c>
      <c r="E6350" t="s">
        <v>1508</v>
      </c>
      <c r="F6350" t="s">
        <v>1514</v>
      </c>
      <c r="G6350" t="s">
        <v>1515</v>
      </c>
      <c r="H6350" t="s">
        <v>886</v>
      </c>
      <c r="I6350" t="s">
        <v>1516</v>
      </c>
      <c r="J6350" t="s">
        <v>1450</v>
      </c>
      <c r="K6350" t="s">
        <v>1451</v>
      </c>
      <c r="L6350" t="s">
        <v>1452</v>
      </c>
      <c r="M6350" t="s">
        <v>1453</v>
      </c>
      <c r="N6350" t="s">
        <v>1454</v>
      </c>
      <c r="O6350" t="s">
        <v>1455</v>
      </c>
      <c r="P6350" t="s">
        <v>1456</v>
      </c>
      <c r="Q6350" t="s">
        <v>1457</v>
      </c>
      <c r="R6350">
        <v>2030991</v>
      </c>
      <c r="S6350" t="s">
        <v>1463</v>
      </c>
      <c r="T6350">
        <v>2520.9108000000001</v>
      </c>
      <c r="U6350">
        <v>3</v>
      </c>
      <c r="V6350">
        <v>2520.9108000000001</v>
      </c>
      <c r="W6350">
        <v>3</v>
      </c>
      <c r="X6350">
        <v>2073</v>
      </c>
      <c r="Y6350">
        <v>447.91079999999999</v>
      </c>
      <c r="Z6350">
        <v>2030991</v>
      </c>
    </row>
    <row r="6351" spans="1:26" x14ac:dyDescent="0.2">
      <c r="A6351" s="27">
        <v>46085</v>
      </c>
      <c r="B6351" t="s">
        <v>14</v>
      </c>
      <c r="C6351" t="s">
        <v>1446</v>
      </c>
      <c r="D6351" t="s">
        <v>1446</v>
      </c>
      <c r="E6351" t="s">
        <v>1508</v>
      </c>
      <c r="F6351" t="s">
        <v>1514</v>
      </c>
      <c r="G6351" t="s">
        <v>1515</v>
      </c>
      <c r="H6351" t="s">
        <v>886</v>
      </c>
      <c r="I6351" t="s">
        <v>1516</v>
      </c>
      <c r="J6351" t="s">
        <v>1450</v>
      </c>
      <c r="K6351" t="s">
        <v>1451</v>
      </c>
      <c r="L6351" t="s">
        <v>1452</v>
      </c>
      <c r="M6351" t="s">
        <v>1453</v>
      </c>
      <c r="N6351" t="s">
        <v>1454</v>
      </c>
      <c r="O6351" t="s">
        <v>1455</v>
      </c>
      <c r="P6351" t="s">
        <v>1456</v>
      </c>
      <c r="Q6351" t="s">
        <v>1457</v>
      </c>
      <c r="R6351">
        <v>2039041</v>
      </c>
      <c r="S6351" t="s">
        <v>1460</v>
      </c>
      <c r="T6351">
        <v>7562.7323999999999</v>
      </c>
      <c r="U6351">
        <v>9</v>
      </c>
      <c r="V6351">
        <v>7562.7323999999999</v>
      </c>
      <c r="W6351">
        <v>9</v>
      </c>
      <c r="X6351">
        <v>6201</v>
      </c>
      <c r="Y6351">
        <v>1361.7324000000001</v>
      </c>
      <c r="Z6351">
        <v>2039041</v>
      </c>
    </row>
    <row r="6352" spans="1:26" x14ac:dyDescent="0.2">
      <c r="A6352" s="27">
        <v>46085</v>
      </c>
      <c r="B6352" t="s">
        <v>14</v>
      </c>
      <c r="C6352" t="s">
        <v>1446</v>
      </c>
      <c r="D6352" t="s">
        <v>1446</v>
      </c>
      <c r="E6352" t="s">
        <v>1508</v>
      </c>
      <c r="F6352" t="s">
        <v>1514</v>
      </c>
      <c r="G6352" t="s">
        <v>1515</v>
      </c>
      <c r="H6352" t="s">
        <v>886</v>
      </c>
      <c r="I6352" t="s">
        <v>1516</v>
      </c>
      <c r="J6352" t="s">
        <v>1450</v>
      </c>
      <c r="K6352" t="s">
        <v>1451</v>
      </c>
      <c r="L6352" t="s">
        <v>1452</v>
      </c>
      <c r="M6352" t="s">
        <v>1453</v>
      </c>
      <c r="N6352" t="s">
        <v>1454</v>
      </c>
      <c r="O6352" t="s">
        <v>1455</v>
      </c>
      <c r="P6352" t="s">
        <v>1456</v>
      </c>
      <c r="Q6352" t="s">
        <v>1457</v>
      </c>
      <c r="R6352">
        <v>2048972</v>
      </c>
      <c r="S6352" t="s">
        <v>1461</v>
      </c>
      <c r="T6352">
        <v>3361.2143999999998</v>
      </c>
      <c r="U6352">
        <v>4</v>
      </c>
      <c r="V6352">
        <v>3361.2143999999998</v>
      </c>
      <c r="W6352">
        <v>4</v>
      </c>
      <c r="X6352">
        <v>2748</v>
      </c>
      <c r="Y6352">
        <v>613.21439999999996</v>
      </c>
      <c r="Z6352">
        <v>2048972</v>
      </c>
    </row>
    <row r="6353" spans="1:26" x14ac:dyDescent="0.2">
      <c r="A6353" s="27">
        <v>46085</v>
      </c>
      <c r="B6353" t="s">
        <v>14</v>
      </c>
      <c r="C6353" t="s">
        <v>1446</v>
      </c>
      <c r="D6353" t="s">
        <v>1446</v>
      </c>
      <c r="E6353" t="s">
        <v>1517</v>
      </c>
      <c r="F6353" t="s">
        <v>1510</v>
      </c>
      <c r="G6353" t="s">
        <v>1518</v>
      </c>
      <c r="H6353" t="s">
        <v>915</v>
      </c>
      <c r="I6353" t="s">
        <v>1519</v>
      </c>
      <c r="J6353" t="s">
        <v>1450</v>
      </c>
      <c r="K6353" t="s">
        <v>1451</v>
      </c>
      <c r="L6353" t="s">
        <v>1452</v>
      </c>
      <c r="M6353" t="s">
        <v>1453</v>
      </c>
      <c r="N6353" t="s">
        <v>1454</v>
      </c>
      <c r="O6353" t="s">
        <v>1455</v>
      </c>
      <c r="P6353" t="s">
        <v>1456</v>
      </c>
      <c r="Q6353" t="s">
        <v>1457</v>
      </c>
      <c r="R6353">
        <v>2001113</v>
      </c>
      <c r="S6353" t="s">
        <v>1458</v>
      </c>
      <c r="T6353">
        <v>6722.4287999999997</v>
      </c>
      <c r="U6353">
        <v>8</v>
      </c>
      <c r="V6353">
        <v>6722.4287999999997</v>
      </c>
      <c r="W6353">
        <v>8</v>
      </c>
      <c r="X6353">
        <v>5496</v>
      </c>
      <c r="Y6353">
        <v>1226.4287999999999</v>
      </c>
      <c r="Z6353">
        <v>2001113</v>
      </c>
    </row>
    <row r="6354" spans="1:26" x14ac:dyDescent="0.2">
      <c r="A6354" s="27">
        <v>46085</v>
      </c>
      <c r="B6354" t="s">
        <v>14</v>
      </c>
      <c r="C6354" t="s">
        <v>1446</v>
      </c>
      <c r="D6354" t="s">
        <v>1446</v>
      </c>
      <c r="E6354" t="s">
        <v>1517</v>
      </c>
      <c r="F6354" t="s">
        <v>1510</v>
      </c>
      <c r="G6354" t="s">
        <v>1518</v>
      </c>
      <c r="H6354" t="s">
        <v>915</v>
      </c>
      <c r="I6354" t="s">
        <v>1519</v>
      </c>
      <c r="J6354" t="s">
        <v>1450</v>
      </c>
      <c r="K6354" t="s">
        <v>1451</v>
      </c>
      <c r="L6354" t="s">
        <v>1452</v>
      </c>
      <c r="M6354" t="s">
        <v>1453</v>
      </c>
      <c r="N6354" t="s">
        <v>1454</v>
      </c>
      <c r="O6354" t="s">
        <v>1455</v>
      </c>
      <c r="P6354" t="s">
        <v>1456</v>
      </c>
      <c r="Q6354" t="s">
        <v>1457</v>
      </c>
      <c r="R6354">
        <v>2030990</v>
      </c>
      <c r="S6354" t="s">
        <v>1459</v>
      </c>
      <c r="T6354">
        <v>11764.3153</v>
      </c>
      <c r="U6354">
        <v>14</v>
      </c>
      <c r="V6354">
        <v>11764.3153</v>
      </c>
      <c r="W6354">
        <v>14</v>
      </c>
      <c r="X6354">
        <v>9660</v>
      </c>
      <c r="Y6354">
        <v>2104.3153000000002</v>
      </c>
      <c r="Z6354">
        <v>2030990</v>
      </c>
    </row>
    <row r="6355" spans="1:26" x14ac:dyDescent="0.2">
      <c r="A6355" s="27">
        <v>46085</v>
      </c>
      <c r="B6355" t="s">
        <v>14</v>
      </c>
      <c r="C6355" t="s">
        <v>1446</v>
      </c>
      <c r="D6355" t="s">
        <v>1446</v>
      </c>
      <c r="E6355" t="s">
        <v>1517</v>
      </c>
      <c r="F6355" t="s">
        <v>1510</v>
      </c>
      <c r="G6355" t="s">
        <v>1518</v>
      </c>
      <c r="H6355" t="s">
        <v>915</v>
      </c>
      <c r="I6355" t="s">
        <v>1519</v>
      </c>
      <c r="J6355" t="s">
        <v>1450</v>
      </c>
      <c r="K6355" t="s">
        <v>1451</v>
      </c>
      <c r="L6355" t="s">
        <v>1452</v>
      </c>
      <c r="M6355" t="s">
        <v>1453</v>
      </c>
      <c r="N6355" t="s">
        <v>1454</v>
      </c>
      <c r="O6355" t="s">
        <v>1455</v>
      </c>
      <c r="P6355" t="s">
        <v>1456</v>
      </c>
      <c r="Q6355" t="s">
        <v>1457</v>
      </c>
      <c r="R6355">
        <v>2030991</v>
      </c>
      <c r="S6355" t="s">
        <v>1463</v>
      </c>
      <c r="T6355">
        <v>840.30359999999996</v>
      </c>
      <c r="U6355">
        <v>1</v>
      </c>
      <c r="V6355">
        <v>840.30359999999996</v>
      </c>
      <c r="W6355">
        <v>1</v>
      </c>
      <c r="X6355">
        <v>690</v>
      </c>
      <c r="Y6355">
        <v>150.30359999999999</v>
      </c>
      <c r="Z6355">
        <v>2030991</v>
      </c>
    </row>
    <row r="6356" spans="1:26" x14ac:dyDescent="0.2">
      <c r="A6356" s="27">
        <v>46085</v>
      </c>
      <c r="B6356" t="s">
        <v>14</v>
      </c>
      <c r="C6356" t="s">
        <v>1446</v>
      </c>
      <c r="D6356" t="s">
        <v>1446</v>
      </c>
      <c r="E6356" t="s">
        <v>1517</v>
      </c>
      <c r="F6356" t="s">
        <v>1510</v>
      </c>
      <c r="G6356" t="s">
        <v>1518</v>
      </c>
      <c r="H6356" t="s">
        <v>915</v>
      </c>
      <c r="I6356" t="s">
        <v>1519</v>
      </c>
      <c r="J6356" t="s">
        <v>1450</v>
      </c>
      <c r="K6356" t="s">
        <v>1451</v>
      </c>
      <c r="L6356" t="s">
        <v>1452</v>
      </c>
      <c r="M6356" t="s">
        <v>1453</v>
      </c>
      <c r="N6356" t="s">
        <v>1454</v>
      </c>
      <c r="O6356" t="s">
        <v>1455</v>
      </c>
      <c r="P6356" t="s">
        <v>1456</v>
      </c>
      <c r="Q6356" t="s">
        <v>1457</v>
      </c>
      <c r="R6356">
        <v>2039041</v>
      </c>
      <c r="S6356" t="s">
        <v>1460</v>
      </c>
      <c r="T6356">
        <v>7562.7323999999999</v>
      </c>
      <c r="U6356">
        <v>9</v>
      </c>
      <c r="V6356">
        <v>7562.7323999999999</v>
      </c>
      <c r="W6356">
        <v>9</v>
      </c>
      <c r="X6356">
        <v>6210</v>
      </c>
      <c r="Y6356">
        <v>1352.7324000000001</v>
      </c>
      <c r="Z6356">
        <v>2039041</v>
      </c>
    </row>
    <row r="6357" spans="1:26" x14ac:dyDescent="0.2">
      <c r="A6357" s="27">
        <v>46085</v>
      </c>
      <c r="B6357" t="s">
        <v>14</v>
      </c>
      <c r="C6357" t="s">
        <v>1446</v>
      </c>
      <c r="D6357" t="s">
        <v>1446</v>
      </c>
      <c r="E6357" t="s">
        <v>1517</v>
      </c>
      <c r="F6357" t="s">
        <v>1510</v>
      </c>
      <c r="G6357" t="s">
        <v>1518</v>
      </c>
      <c r="H6357" t="s">
        <v>915</v>
      </c>
      <c r="I6357" t="s">
        <v>1519</v>
      </c>
      <c r="J6357" t="s">
        <v>1450</v>
      </c>
      <c r="K6357" t="s">
        <v>1451</v>
      </c>
      <c r="L6357" t="s">
        <v>1452</v>
      </c>
      <c r="M6357" t="s">
        <v>1453</v>
      </c>
      <c r="N6357" t="s">
        <v>1454</v>
      </c>
      <c r="O6357" t="s">
        <v>1455</v>
      </c>
      <c r="P6357" t="s">
        <v>1456</v>
      </c>
      <c r="Q6357" t="s">
        <v>1457</v>
      </c>
      <c r="R6357">
        <v>2048972</v>
      </c>
      <c r="S6357" t="s">
        <v>1461</v>
      </c>
      <c r="T6357">
        <v>7562.7323999999999</v>
      </c>
      <c r="U6357">
        <v>9</v>
      </c>
      <c r="V6357">
        <v>7562.7323999999999</v>
      </c>
      <c r="W6357">
        <v>9</v>
      </c>
      <c r="X6357">
        <v>6138</v>
      </c>
      <c r="Y6357">
        <v>1424.7324000000001</v>
      </c>
      <c r="Z6357">
        <v>2048972</v>
      </c>
    </row>
    <row r="6358" spans="1:26" x14ac:dyDescent="0.2">
      <c r="A6358" s="27">
        <v>46085</v>
      </c>
      <c r="B6358" t="s">
        <v>14</v>
      </c>
      <c r="C6358" t="s">
        <v>1446</v>
      </c>
      <c r="D6358" t="s">
        <v>1446</v>
      </c>
      <c r="E6358" t="s">
        <v>1517</v>
      </c>
      <c r="F6358" t="s">
        <v>1520</v>
      </c>
      <c r="G6358" t="s">
        <v>69</v>
      </c>
      <c r="H6358" t="s">
        <v>869</v>
      </c>
      <c r="I6358" t="s">
        <v>1521</v>
      </c>
      <c r="J6358" t="s">
        <v>1450</v>
      </c>
      <c r="K6358" t="s">
        <v>1451</v>
      </c>
      <c r="L6358" t="s">
        <v>1452</v>
      </c>
      <c r="M6358" t="s">
        <v>1453</v>
      </c>
      <c r="N6358" t="s">
        <v>1454</v>
      </c>
      <c r="O6358" t="s">
        <v>1455</v>
      </c>
      <c r="P6358" t="s">
        <v>1456</v>
      </c>
      <c r="Q6358" t="s">
        <v>1457</v>
      </c>
      <c r="R6358">
        <v>2001113</v>
      </c>
      <c r="S6358" t="s">
        <v>1458</v>
      </c>
      <c r="T6358">
        <v>6722.4287999999997</v>
      </c>
      <c r="U6358">
        <v>8</v>
      </c>
      <c r="V6358">
        <v>6722.4287999999997</v>
      </c>
      <c r="W6358">
        <v>8</v>
      </c>
      <c r="X6358">
        <v>5464</v>
      </c>
      <c r="Y6358">
        <v>1258.4287999999999</v>
      </c>
      <c r="Z6358">
        <v>2001113</v>
      </c>
    </row>
    <row r="6359" spans="1:26" x14ac:dyDescent="0.2">
      <c r="A6359" s="27">
        <v>46085</v>
      </c>
      <c r="B6359" t="s">
        <v>14</v>
      </c>
      <c r="C6359" t="s">
        <v>1446</v>
      </c>
      <c r="D6359" t="s">
        <v>1446</v>
      </c>
      <c r="E6359" t="s">
        <v>1517</v>
      </c>
      <c r="F6359" t="s">
        <v>1520</v>
      </c>
      <c r="G6359" t="s">
        <v>69</v>
      </c>
      <c r="H6359" t="s">
        <v>869</v>
      </c>
      <c r="I6359" t="s">
        <v>1521</v>
      </c>
      <c r="J6359" t="s">
        <v>1450</v>
      </c>
      <c r="K6359" t="s">
        <v>1451</v>
      </c>
      <c r="L6359" t="s">
        <v>1452</v>
      </c>
      <c r="M6359" t="s">
        <v>1453</v>
      </c>
      <c r="N6359" t="s">
        <v>1454</v>
      </c>
      <c r="O6359" t="s">
        <v>1455</v>
      </c>
      <c r="P6359" t="s">
        <v>1456</v>
      </c>
      <c r="Q6359" t="s">
        <v>1457</v>
      </c>
      <c r="R6359">
        <v>2030990</v>
      </c>
      <c r="S6359" t="s">
        <v>1459</v>
      </c>
      <c r="T6359">
        <v>19326.982800000002</v>
      </c>
      <c r="U6359">
        <v>23</v>
      </c>
      <c r="V6359">
        <v>19326.982800000002</v>
      </c>
      <c r="W6359">
        <v>23</v>
      </c>
      <c r="X6359">
        <v>15893</v>
      </c>
      <c r="Y6359">
        <v>3433.9828000000002</v>
      </c>
      <c r="Z6359">
        <v>2030990</v>
      </c>
    </row>
    <row r="6360" spans="1:26" x14ac:dyDescent="0.2">
      <c r="A6360" s="27">
        <v>46085</v>
      </c>
      <c r="B6360" t="s">
        <v>14</v>
      </c>
      <c r="C6360" t="s">
        <v>1446</v>
      </c>
      <c r="D6360" t="s">
        <v>1446</v>
      </c>
      <c r="E6360" t="s">
        <v>1517</v>
      </c>
      <c r="F6360" t="s">
        <v>1520</v>
      </c>
      <c r="G6360" t="s">
        <v>69</v>
      </c>
      <c r="H6360" t="s">
        <v>869</v>
      </c>
      <c r="I6360" t="s">
        <v>1521</v>
      </c>
      <c r="J6360" t="s">
        <v>1450</v>
      </c>
      <c r="K6360" t="s">
        <v>1451</v>
      </c>
      <c r="L6360" t="s">
        <v>1452</v>
      </c>
      <c r="M6360" t="s">
        <v>1453</v>
      </c>
      <c r="N6360" t="s">
        <v>1454</v>
      </c>
      <c r="O6360" t="s">
        <v>1455</v>
      </c>
      <c r="P6360" t="s">
        <v>1456</v>
      </c>
      <c r="Q6360" t="s">
        <v>1457</v>
      </c>
      <c r="R6360">
        <v>2030991</v>
      </c>
      <c r="S6360" t="s">
        <v>1463</v>
      </c>
      <c r="T6360">
        <v>4201.518</v>
      </c>
      <c r="U6360">
        <v>5</v>
      </c>
      <c r="V6360">
        <v>4201.518</v>
      </c>
      <c r="W6360">
        <v>5</v>
      </c>
      <c r="X6360">
        <v>3455</v>
      </c>
      <c r="Y6360">
        <v>746.51800000000003</v>
      </c>
      <c r="Z6360">
        <v>2030991</v>
      </c>
    </row>
    <row r="6361" spans="1:26" x14ac:dyDescent="0.2">
      <c r="A6361" s="27">
        <v>46085</v>
      </c>
      <c r="B6361" t="s">
        <v>14</v>
      </c>
      <c r="C6361" t="s">
        <v>1446</v>
      </c>
      <c r="D6361" t="s">
        <v>1446</v>
      </c>
      <c r="E6361" t="s">
        <v>1517</v>
      </c>
      <c r="F6361" t="s">
        <v>1520</v>
      </c>
      <c r="G6361" t="s">
        <v>69</v>
      </c>
      <c r="H6361" t="s">
        <v>869</v>
      </c>
      <c r="I6361" t="s">
        <v>1521</v>
      </c>
      <c r="J6361" t="s">
        <v>1450</v>
      </c>
      <c r="K6361" t="s">
        <v>1451</v>
      </c>
      <c r="L6361" t="s">
        <v>1452</v>
      </c>
      <c r="M6361" t="s">
        <v>1453</v>
      </c>
      <c r="N6361" t="s">
        <v>1454</v>
      </c>
      <c r="O6361" t="s">
        <v>1455</v>
      </c>
      <c r="P6361" t="s">
        <v>1456</v>
      </c>
      <c r="Q6361" t="s">
        <v>1457</v>
      </c>
      <c r="R6361">
        <v>2039041</v>
      </c>
      <c r="S6361" t="s">
        <v>1460</v>
      </c>
      <c r="T6361">
        <v>10923.9468</v>
      </c>
      <c r="U6361">
        <v>13</v>
      </c>
      <c r="V6361">
        <v>10923.9468</v>
      </c>
      <c r="W6361">
        <v>13</v>
      </c>
      <c r="X6361">
        <v>8983</v>
      </c>
      <c r="Y6361">
        <v>1940.9467999999999</v>
      </c>
      <c r="Z6361">
        <v>2039041</v>
      </c>
    </row>
    <row r="6362" spans="1:26" x14ac:dyDescent="0.2">
      <c r="A6362" s="27">
        <v>46085</v>
      </c>
      <c r="B6362" t="s">
        <v>14</v>
      </c>
      <c r="C6362" t="s">
        <v>1446</v>
      </c>
      <c r="D6362" t="s">
        <v>1446</v>
      </c>
      <c r="E6362" t="s">
        <v>1517</v>
      </c>
      <c r="F6362" t="s">
        <v>1520</v>
      </c>
      <c r="G6362" t="s">
        <v>69</v>
      </c>
      <c r="H6362" t="s">
        <v>869</v>
      </c>
      <c r="I6362" t="s">
        <v>1521</v>
      </c>
      <c r="J6362" t="s">
        <v>1450</v>
      </c>
      <c r="K6362" t="s">
        <v>1451</v>
      </c>
      <c r="L6362" t="s">
        <v>1452</v>
      </c>
      <c r="M6362" t="s">
        <v>1453</v>
      </c>
      <c r="N6362" t="s">
        <v>1454</v>
      </c>
      <c r="O6362" t="s">
        <v>1455</v>
      </c>
      <c r="P6362" t="s">
        <v>1456</v>
      </c>
      <c r="Q6362" t="s">
        <v>1457</v>
      </c>
      <c r="R6362">
        <v>2048972</v>
      </c>
      <c r="S6362" t="s">
        <v>1461</v>
      </c>
      <c r="T6362">
        <v>15125.4648</v>
      </c>
      <c r="U6362">
        <v>18</v>
      </c>
      <c r="V6362">
        <v>15125.4648</v>
      </c>
      <c r="W6362">
        <v>18</v>
      </c>
      <c r="X6362">
        <v>12366</v>
      </c>
      <c r="Y6362">
        <v>2759.4648000000002</v>
      </c>
      <c r="Z6362">
        <v>2048972</v>
      </c>
    </row>
    <row r="6363" spans="1:26" x14ac:dyDescent="0.2">
      <c r="A6363" s="27">
        <v>46085</v>
      </c>
      <c r="B6363" t="s">
        <v>14</v>
      </c>
      <c r="C6363" t="s">
        <v>1446</v>
      </c>
      <c r="D6363" t="s">
        <v>1446</v>
      </c>
      <c r="E6363" t="s">
        <v>1517</v>
      </c>
      <c r="F6363" t="s">
        <v>1522</v>
      </c>
      <c r="G6363" t="s">
        <v>212</v>
      </c>
      <c r="H6363" t="s">
        <v>919</v>
      </c>
      <c r="I6363" t="s">
        <v>1774</v>
      </c>
      <c r="J6363" t="s">
        <v>1450</v>
      </c>
      <c r="K6363" t="s">
        <v>1451</v>
      </c>
      <c r="L6363" t="s">
        <v>1452</v>
      </c>
      <c r="M6363" t="s">
        <v>1453</v>
      </c>
      <c r="N6363" t="s">
        <v>1454</v>
      </c>
      <c r="O6363" t="s">
        <v>1455</v>
      </c>
      <c r="P6363" t="s">
        <v>1456</v>
      </c>
      <c r="Q6363" t="s">
        <v>1457</v>
      </c>
      <c r="R6363">
        <v>2001113</v>
      </c>
      <c r="S6363" t="s">
        <v>1458</v>
      </c>
      <c r="T6363">
        <v>4201.518</v>
      </c>
      <c r="U6363">
        <v>5</v>
      </c>
      <c r="V6363">
        <v>4201.518</v>
      </c>
      <c r="W6363">
        <v>5</v>
      </c>
      <c r="X6363">
        <v>3430</v>
      </c>
      <c r="Y6363">
        <v>771.51800000000003</v>
      </c>
      <c r="Z6363">
        <v>2001113</v>
      </c>
    </row>
    <row r="6364" spans="1:26" x14ac:dyDescent="0.2">
      <c r="A6364" s="27">
        <v>46085</v>
      </c>
      <c r="B6364" t="s">
        <v>14</v>
      </c>
      <c r="C6364" t="s">
        <v>1446</v>
      </c>
      <c r="D6364" t="s">
        <v>1446</v>
      </c>
      <c r="E6364" t="s">
        <v>1517</v>
      </c>
      <c r="F6364" t="s">
        <v>1522</v>
      </c>
      <c r="G6364" t="s">
        <v>212</v>
      </c>
      <c r="H6364" t="s">
        <v>919</v>
      </c>
      <c r="I6364" t="s">
        <v>1774</v>
      </c>
      <c r="J6364" t="s">
        <v>1450</v>
      </c>
      <c r="K6364" t="s">
        <v>1451</v>
      </c>
      <c r="L6364" t="s">
        <v>1452</v>
      </c>
      <c r="M6364" t="s">
        <v>1453</v>
      </c>
      <c r="N6364" t="s">
        <v>1454</v>
      </c>
      <c r="O6364" t="s">
        <v>1455</v>
      </c>
      <c r="P6364" t="s">
        <v>1456</v>
      </c>
      <c r="Q6364" t="s">
        <v>1457</v>
      </c>
      <c r="R6364">
        <v>2030990</v>
      </c>
      <c r="S6364" t="s">
        <v>1459</v>
      </c>
      <c r="T6364">
        <v>6722.4287999999997</v>
      </c>
      <c r="U6364">
        <v>8</v>
      </c>
      <c r="V6364">
        <v>6722.4287999999997</v>
      </c>
      <c r="W6364">
        <v>8</v>
      </c>
      <c r="X6364">
        <v>5520</v>
      </c>
      <c r="Y6364">
        <v>1202.4287999999999</v>
      </c>
      <c r="Z6364">
        <v>2030990</v>
      </c>
    </row>
    <row r="6365" spans="1:26" x14ac:dyDescent="0.2">
      <c r="A6365" s="27">
        <v>46085</v>
      </c>
      <c r="B6365" t="s">
        <v>14</v>
      </c>
      <c r="C6365" t="s">
        <v>1446</v>
      </c>
      <c r="D6365" t="s">
        <v>1446</v>
      </c>
      <c r="E6365" t="s">
        <v>1517</v>
      </c>
      <c r="F6365" t="s">
        <v>1522</v>
      </c>
      <c r="G6365" t="s">
        <v>212</v>
      </c>
      <c r="H6365" t="s">
        <v>919</v>
      </c>
      <c r="I6365" t="s">
        <v>1774</v>
      </c>
      <c r="J6365" t="s">
        <v>1450</v>
      </c>
      <c r="K6365" t="s">
        <v>1451</v>
      </c>
      <c r="L6365" t="s">
        <v>1452</v>
      </c>
      <c r="M6365" t="s">
        <v>1453</v>
      </c>
      <c r="N6365" t="s">
        <v>1454</v>
      </c>
      <c r="O6365" t="s">
        <v>1455</v>
      </c>
      <c r="P6365" t="s">
        <v>1456</v>
      </c>
      <c r="Q6365" t="s">
        <v>1457</v>
      </c>
      <c r="R6365">
        <v>2030991</v>
      </c>
      <c r="S6365" t="s">
        <v>1463</v>
      </c>
      <c r="T6365">
        <v>1680.6071999999999</v>
      </c>
      <c r="U6365">
        <v>2</v>
      </c>
      <c r="V6365">
        <v>1680.6071999999999</v>
      </c>
      <c r="W6365">
        <v>2</v>
      </c>
      <c r="X6365">
        <v>1376</v>
      </c>
      <c r="Y6365">
        <v>304.60719999999998</v>
      </c>
      <c r="Z6365">
        <v>2030991</v>
      </c>
    </row>
    <row r="6366" spans="1:26" x14ac:dyDescent="0.2">
      <c r="A6366" s="27">
        <v>46085</v>
      </c>
      <c r="B6366" t="s">
        <v>14</v>
      </c>
      <c r="C6366" t="s">
        <v>1446</v>
      </c>
      <c r="D6366" t="s">
        <v>1446</v>
      </c>
      <c r="E6366" t="s">
        <v>1517</v>
      </c>
      <c r="F6366" t="s">
        <v>1522</v>
      </c>
      <c r="G6366" t="s">
        <v>212</v>
      </c>
      <c r="H6366" t="s">
        <v>919</v>
      </c>
      <c r="I6366" t="s">
        <v>1774</v>
      </c>
      <c r="J6366" t="s">
        <v>1450</v>
      </c>
      <c r="K6366" t="s">
        <v>1451</v>
      </c>
      <c r="L6366" t="s">
        <v>1452</v>
      </c>
      <c r="M6366" t="s">
        <v>1453</v>
      </c>
      <c r="N6366" t="s">
        <v>1454</v>
      </c>
      <c r="O6366" t="s">
        <v>1455</v>
      </c>
      <c r="P6366" t="s">
        <v>1456</v>
      </c>
      <c r="Q6366" t="s">
        <v>1457</v>
      </c>
      <c r="R6366">
        <v>2039041</v>
      </c>
      <c r="S6366" t="s">
        <v>1460</v>
      </c>
      <c r="T6366">
        <v>5882.1252000000004</v>
      </c>
      <c r="U6366">
        <v>7</v>
      </c>
      <c r="V6366">
        <v>5882.1252000000004</v>
      </c>
      <c r="W6366">
        <v>7</v>
      </c>
      <c r="X6366">
        <v>4823</v>
      </c>
      <c r="Y6366">
        <v>1059.1251999999999</v>
      </c>
      <c r="Z6366">
        <v>2039041</v>
      </c>
    </row>
    <row r="6367" spans="1:26" x14ac:dyDescent="0.2">
      <c r="A6367" s="27">
        <v>46085</v>
      </c>
      <c r="B6367" t="s">
        <v>14</v>
      </c>
      <c r="C6367" t="s">
        <v>1446</v>
      </c>
      <c r="D6367" t="s">
        <v>1446</v>
      </c>
      <c r="E6367" t="s">
        <v>1517</v>
      </c>
      <c r="F6367" t="s">
        <v>1522</v>
      </c>
      <c r="G6367" t="s">
        <v>212</v>
      </c>
      <c r="H6367" t="s">
        <v>919</v>
      </c>
      <c r="I6367" t="s">
        <v>1774</v>
      </c>
      <c r="J6367" t="s">
        <v>1450</v>
      </c>
      <c r="K6367" t="s">
        <v>1451</v>
      </c>
      <c r="L6367" t="s">
        <v>1452</v>
      </c>
      <c r="M6367" t="s">
        <v>1453</v>
      </c>
      <c r="N6367" t="s">
        <v>1454</v>
      </c>
      <c r="O6367" t="s">
        <v>1455</v>
      </c>
      <c r="P6367" t="s">
        <v>1456</v>
      </c>
      <c r="Q6367" t="s">
        <v>1457</v>
      </c>
      <c r="R6367">
        <v>2048972</v>
      </c>
      <c r="S6367" t="s">
        <v>1461</v>
      </c>
      <c r="T6367">
        <v>11764.250400000001</v>
      </c>
      <c r="U6367">
        <v>14</v>
      </c>
      <c r="V6367">
        <v>11764.250400000001</v>
      </c>
      <c r="W6367">
        <v>14</v>
      </c>
      <c r="X6367">
        <v>9618</v>
      </c>
      <c r="Y6367">
        <v>2146.2503999999999</v>
      </c>
      <c r="Z6367">
        <v>2048972</v>
      </c>
    </row>
    <row r="6368" spans="1:26" x14ac:dyDescent="0.2">
      <c r="A6368" s="27">
        <v>46085</v>
      </c>
      <c r="B6368" t="s">
        <v>14</v>
      </c>
      <c r="C6368" t="s">
        <v>1446</v>
      </c>
      <c r="D6368" t="s">
        <v>1446</v>
      </c>
      <c r="E6368" t="s">
        <v>1517</v>
      </c>
      <c r="F6368" t="s">
        <v>1522</v>
      </c>
      <c r="G6368" t="s">
        <v>91</v>
      </c>
      <c r="H6368" t="s">
        <v>871</v>
      </c>
      <c r="I6368" t="s">
        <v>1523</v>
      </c>
      <c r="J6368" t="s">
        <v>1450</v>
      </c>
      <c r="K6368" t="s">
        <v>1451</v>
      </c>
      <c r="L6368" t="s">
        <v>1452</v>
      </c>
      <c r="M6368" t="s">
        <v>1453</v>
      </c>
      <c r="N6368" t="s">
        <v>1454</v>
      </c>
      <c r="O6368" t="s">
        <v>1455</v>
      </c>
      <c r="P6368" t="s">
        <v>1456</v>
      </c>
      <c r="Q6368" t="s">
        <v>1457</v>
      </c>
      <c r="R6368">
        <v>2001113</v>
      </c>
      <c r="S6368" t="s">
        <v>1458</v>
      </c>
      <c r="T6368">
        <v>2520.9108000000001</v>
      </c>
      <c r="U6368">
        <v>3</v>
      </c>
      <c r="V6368">
        <v>2520.9108000000001</v>
      </c>
      <c r="W6368">
        <v>3</v>
      </c>
      <c r="X6368">
        <v>2058</v>
      </c>
      <c r="Y6368">
        <v>462.91079999999999</v>
      </c>
      <c r="Z6368">
        <v>2001113</v>
      </c>
    </row>
    <row r="6369" spans="1:26" x14ac:dyDescent="0.2">
      <c r="A6369" s="27">
        <v>46085</v>
      </c>
      <c r="B6369" t="s">
        <v>14</v>
      </c>
      <c r="C6369" t="s">
        <v>1446</v>
      </c>
      <c r="D6369" t="s">
        <v>1446</v>
      </c>
      <c r="E6369" t="s">
        <v>1517</v>
      </c>
      <c r="F6369" t="s">
        <v>1522</v>
      </c>
      <c r="G6369" t="s">
        <v>91</v>
      </c>
      <c r="H6369" t="s">
        <v>871</v>
      </c>
      <c r="I6369" t="s">
        <v>1523</v>
      </c>
      <c r="J6369" t="s">
        <v>1450</v>
      </c>
      <c r="K6369" t="s">
        <v>1451</v>
      </c>
      <c r="L6369" t="s">
        <v>1452</v>
      </c>
      <c r="M6369" t="s">
        <v>1453</v>
      </c>
      <c r="N6369" t="s">
        <v>1454</v>
      </c>
      <c r="O6369" t="s">
        <v>1455</v>
      </c>
      <c r="P6369" t="s">
        <v>1456</v>
      </c>
      <c r="Q6369" t="s">
        <v>1457</v>
      </c>
      <c r="R6369">
        <v>2030990</v>
      </c>
      <c r="S6369" t="s">
        <v>1459</v>
      </c>
      <c r="T6369">
        <v>10083.6432</v>
      </c>
      <c r="U6369">
        <v>12</v>
      </c>
      <c r="V6369">
        <v>10083.6432</v>
      </c>
      <c r="W6369">
        <v>12</v>
      </c>
      <c r="X6369">
        <v>8292</v>
      </c>
      <c r="Y6369">
        <v>1791.6432</v>
      </c>
      <c r="Z6369">
        <v>2030990</v>
      </c>
    </row>
    <row r="6370" spans="1:26" x14ac:dyDescent="0.2">
      <c r="A6370" s="27">
        <v>46085</v>
      </c>
      <c r="B6370" t="s">
        <v>14</v>
      </c>
      <c r="C6370" t="s">
        <v>1446</v>
      </c>
      <c r="D6370" t="s">
        <v>1446</v>
      </c>
      <c r="E6370" t="s">
        <v>1517</v>
      </c>
      <c r="F6370" t="s">
        <v>1522</v>
      </c>
      <c r="G6370" t="s">
        <v>91</v>
      </c>
      <c r="H6370" t="s">
        <v>871</v>
      </c>
      <c r="I6370" t="s">
        <v>1523</v>
      </c>
      <c r="J6370" t="s">
        <v>1450</v>
      </c>
      <c r="K6370" t="s">
        <v>1451</v>
      </c>
      <c r="L6370" t="s">
        <v>1452</v>
      </c>
      <c r="M6370" t="s">
        <v>1453</v>
      </c>
      <c r="N6370" t="s">
        <v>1454</v>
      </c>
      <c r="O6370" t="s">
        <v>1455</v>
      </c>
      <c r="P6370" t="s">
        <v>1456</v>
      </c>
      <c r="Q6370" t="s">
        <v>1457</v>
      </c>
      <c r="R6370">
        <v>2030991</v>
      </c>
      <c r="S6370" t="s">
        <v>1463</v>
      </c>
      <c r="T6370">
        <v>840.30359999999996</v>
      </c>
      <c r="U6370">
        <v>1</v>
      </c>
      <c r="V6370">
        <v>840.30359999999996</v>
      </c>
      <c r="W6370">
        <v>1</v>
      </c>
      <c r="X6370">
        <v>690</v>
      </c>
      <c r="Y6370">
        <v>150.30359999999999</v>
      </c>
      <c r="Z6370">
        <v>2030991</v>
      </c>
    </row>
    <row r="6371" spans="1:26" x14ac:dyDescent="0.2">
      <c r="A6371" s="27">
        <v>46085</v>
      </c>
      <c r="B6371" t="s">
        <v>14</v>
      </c>
      <c r="C6371" t="s">
        <v>1446</v>
      </c>
      <c r="D6371" t="s">
        <v>1446</v>
      </c>
      <c r="E6371" t="s">
        <v>1517</v>
      </c>
      <c r="F6371" t="s">
        <v>1522</v>
      </c>
      <c r="G6371" t="s">
        <v>91</v>
      </c>
      <c r="H6371" t="s">
        <v>871</v>
      </c>
      <c r="I6371" t="s">
        <v>1523</v>
      </c>
      <c r="J6371" t="s">
        <v>1450</v>
      </c>
      <c r="K6371" t="s">
        <v>1451</v>
      </c>
      <c r="L6371" t="s">
        <v>1452</v>
      </c>
      <c r="M6371" t="s">
        <v>1453</v>
      </c>
      <c r="N6371" t="s">
        <v>1454</v>
      </c>
      <c r="O6371" t="s">
        <v>1455</v>
      </c>
      <c r="P6371" t="s">
        <v>1456</v>
      </c>
      <c r="Q6371" t="s">
        <v>1457</v>
      </c>
      <c r="R6371">
        <v>2039041</v>
      </c>
      <c r="S6371" t="s">
        <v>1460</v>
      </c>
      <c r="T6371">
        <v>6722.4287999999997</v>
      </c>
      <c r="U6371">
        <v>8</v>
      </c>
      <c r="V6371">
        <v>6722.4287999999997</v>
      </c>
      <c r="W6371">
        <v>8</v>
      </c>
      <c r="X6371">
        <v>5520</v>
      </c>
      <c r="Y6371">
        <v>1202.4287999999999</v>
      </c>
      <c r="Z6371">
        <v>2039041</v>
      </c>
    </row>
    <row r="6372" spans="1:26" x14ac:dyDescent="0.2">
      <c r="A6372" s="27">
        <v>46085</v>
      </c>
      <c r="B6372" t="s">
        <v>14</v>
      </c>
      <c r="C6372" t="s">
        <v>1446</v>
      </c>
      <c r="D6372" t="s">
        <v>1446</v>
      </c>
      <c r="E6372" t="s">
        <v>1517</v>
      </c>
      <c r="F6372" t="s">
        <v>1522</v>
      </c>
      <c r="G6372" t="s">
        <v>91</v>
      </c>
      <c r="H6372" t="s">
        <v>871</v>
      </c>
      <c r="I6372" t="s">
        <v>1523</v>
      </c>
      <c r="J6372" t="s">
        <v>1450</v>
      </c>
      <c r="K6372" t="s">
        <v>1451</v>
      </c>
      <c r="L6372" t="s">
        <v>1452</v>
      </c>
      <c r="M6372" t="s">
        <v>1453</v>
      </c>
      <c r="N6372" t="s">
        <v>1454</v>
      </c>
      <c r="O6372" t="s">
        <v>1455</v>
      </c>
      <c r="P6372" t="s">
        <v>1456</v>
      </c>
      <c r="Q6372" t="s">
        <v>1457</v>
      </c>
      <c r="R6372">
        <v>2048972</v>
      </c>
      <c r="S6372" t="s">
        <v>1461</v>
      </c>
      <c r="T6372">
        <v>2520.9108000000001</v>
      </c>
      <c r="U6372">
        <v>3</v>
      </c>
      <c r="V6372">
        <v>2520.9108000000001</v>
      </c>
      <c r="W6372">
        <v>3</v>
      </c>
      <c r="X6372">
        <v>2073</v>
      </c>
      <c r="Y6372">
        <v>447.91079999999999</v>
      </c>
      <c r="Z6372">
        <v>2048972</v>
      </c>
    </row>
    <row r="6373" spans="1:26" x14ac:dyDescent="0.2">
      <c r="A6373" s="27">
        <v>46085</v>
      </c>
      <c r="B6373" t="s">
        <v>14</v>
      </c>
      <c r="C6373" t="s">
        <v>1446</v>
      </c>
      <c r="D6373" t="s">
        <v>1446</v>
      </c>
      <c r="E6373" t="s">
        <v>1517</v>
      </c>
      <c r="F6373" t="s">
        <v>1524</v>
      </c>
      <c r="G6373" t="s">
        <v>282</v>
      </c>
      <c r="H6373" t="s">
        <v>950</v>
      </c>
      <c r="I6373" t="s">
        <v>1525</v>
      </c>
      <c r="J6373" t="s">
        <v>1450</v>
      </c>
      <c r="K6373" t="s">
        <v>1451</v>
      </c>
      <c r="L6373" t="s">
        <v>1452</v>
      </c>
      <c r="M6373" t="s">
        <v>1453</v>
      </c>
      <c r="N6373" t="s">
        <v>1454</v>
      </c>
      <c r="O6373" t="s">
        <v>1455</v>
      </c>
      <c r="P6373" t="s">
        <v>1456</v>
      </c>
      <c r="Q6373" t="s">
        <v>1457</v>
      </c>
      <c r="R6373">
        <v>2001113</v>
      </c>
      <c r="S6373" t="s">
        <v>1458</v>
      </c>
      <c r="T6373">
        <v>840.30359999999996</v>
      </c>
      <c r="U6373">
        <v>1</v>
      </c>
      <c r="V6373">
        <v>840.30359999999996</v>
      </c>
      <c r="W6373">
        <v>1</v>
      </c>
      <c r="X6373">
        <v>686</v>
      </c>
      <c r="Y6373">
        <v>154.30359999999999</v>
      </c>
      <c r="Z6373">
        <v>2001113</v>
      </c>
    </row>
    <row r="6374" spans="1:26" x14ac:dyDescent="0.2">
      <c r="A6374" s="27">
        <v>46085</v>
      </c>
      <c r="B6374" t="s">
        <v>14</v>
      </c>
      <c r="C6374" t="s">
        <v>1446</v>
      </c>
      <c r="D6374" t="s">
        <v>1446</v>
      </c>
      <c r="E6374" t="s">
        <v>1517</v>
      </c>
      <c r="F6374" t="s">
        <v>1524</v>
      </c>
      <c r="G6374" t="s">
        <v>282</v>
      </c>
      <c r="H6374" t="s">
        <v>950</v>
      </c>
      <c r="I6374" t="s">
        <v>1525</v>
      </c>
      <c r="J6374" t="s">
        <v>1450</v>
      </c>
      <c r="K6374" t="s">
        <v>1451</v>
      </c>
      <c r="L6374" t="s">
        <v>1452</v>
      </c>
      <c r="M6374" t="s">
        <v>1453</v>
      </c>
      <c r="N6374" t="s">
        <v>1454</v>
      </c>
      <c r="O6374" t="s">
        <v>1455</v>
      </c>
      <c r="P6374" t="s">
        <v>1456</v>
      </c>
      <c r="Q6374" t="s">
        <v>1457</v>
      </c>
      <c r="R6374">
        <v>2030990</v>
      </c>
      <c r="S6374" t="s">
        <v>1459</v>
      </c>
      <c r="T6374">
        <v>3361.2143999999998</v>
      </c>
      <c r="U6374">
        <v>4</v>
      </c>
      <c r="V6374">
        <v>3361.2143999999998</v>
      </c>
      <c r="W6374">
        <v>4</v>
      </c>
      <c r="X6374">
        <v>2760</v>
      </c>
      <c r="Y6374">
        <v>601.21439999999996</v>
      </c>
      <c r="Z6374">
        <v>2030990</v>
      </c>
    </row>
    <row r="6375" spans="1:26" x14ac:dyDescent="0.2">
      <c r="A6375" s="27">
        <v>46085</v>
      </c>
      <c r="B6375" t="s">
        <v>14</v>
      </c>
      <c r="C6375" t="s">
        <v>1446</v>
      </c>
      <c r="D6375" t="s">
        <v>1446</v>
      </c>
      <c r="E6375" t="s">
        <v>1517</v>
      </c>
      <c r="F6375" t="s">
        <v>1524</v>
      </c>
      <c r="G6375" t="s">
        <v>282</v>
      </c>
      <c r="H6375" t="s">
        <v>950</v>
      </c>
      <c r="I6375" t="s">
        <v>1525</v>
      </c>
      <c r="J6375" t="s">
        <v>1450</v>
      </c>
      <c r="K6375" t="s">
        <v>1451</v>
      </c>
      <c r="L6375" t="s">
        <v>1452</v>
      </c>
      <c r="M6375" t="s">
        <v>1453</v>
      </c>
      <c r="N6375" t="s">
        <v>1454</v>
      </c>
      <c r="O6375" t="s">
        <v>1455</v>
      </c>
      <c r="P6375" t="s">
        <v>1456</v>
      </c>
      <c r="Q6375" t="s">
        <v>1457</v>
      </c>
      <c r="R6375">
        <v>2030991</v>
      </c>
      <c r="S6375" t="s">
        <v>1463</v>
      </c>
      <c r="T6375">
        <v>1680.6071999999999</v>
      </c>
      <c r="U6375">
        <v>2</v>
      </c>
      <c r="V6375">
        <v>1680.6071999999999</v>
      </c>
      <c r="W6375">
        <v>2</v>
      </c>
      <c r="X6375">
        <v>1336</v>
      </c>
      <c r="Y6375">
        <v>344.60719999999998</v>
      </c>
      <c r="Z6375">
        <v>2030991</v>
      </c>
    </row>
    <row r="6376" spans="1:26" x14ac:dyDescent="0.2">
      <c r="A6376" s="27">
        <v>46085</v>
      </c>
      <c r="B6376" t="s">
        <v>14</v>
      </c>
      <c r="C6376" t="s">
        <v>1446</v>
      </c>
      <c r="D6376" t="s">
        <v>1446</v>
      </c>
      <c r="E6376" t="s">
        <v>1517</v>
      </c>
      <c r="F6376" t="s">
        <v>1524</v>
      </c>
      <c r="G6376" t="s">
        <v>282</v>
      </c>
      <c r="H6376" t="s">
        <v>950</v>
      </c>
      <c r="I6376" t="s">
        <v>1525</v>
      </c>
      <c r="J6376" t="s">
        <v>1450</v>
      </c>
      <c r="K6376" t="s">
        <v>1451</v>
      </c>
      <c r="L6376" t="s">
        <v>1452</v>
      </c>
      <c r="M6376" t="s">
        <v>1453</v>
      </c>
      <c r="N6376" t="s">
        <v>1454</v>
      </c>
      <c r="O6376" t="s">
        <v>1455</v>
      </c>
      <c r="P6376" t="s">
        <v>1456</v>
      </c>
      <c r="Q6376" t="s">
        <v>1457</v>
      </c>
      <c r="R6376">
        <v>2039041</v>
      </c>
      <c r="S6376" t="s">
        <v>1460</v>
      </c>
      <c r="T6376">
        <v>1680.6071999999999</v>
      </c>
      <c r="U6376">
        <v>2</v>
      </c>
      <c r="V6376">
        <v>1680.6071999999999</v>
      </c>
      <c r="W6376">
        <v>2</v>
      </c>
      <c r="X6376">
        <v>1380</v>
      </c>
      <c r="Y6376">
        <v>300.60719999999998</v>
      </c>
      <c r="Z6376">
        <v>2039041</v>
      </c>
    </row>
    <row r="6377" spans="1:26" x14ac:dyDescent="0.2">
      <c r="A6377" s="27">
        <v>46085</v>
      </c>
      <c r="B6377" t="s">
        <v>14</v>
      </c>
      <c r="C6377" t="s">
        <v>1446</v>
      </c>
      <c r="D6377" t="s">
        <v>1526</v>
      </c>
      <c r="E6377" t="s">
        <v>1447</v>
      </c>
      <c r="F6377" t="s">
        <v>273</v>
      </c>
      <c r="G6377" t="s">
        <v>273</v>
      </c>
      <c r="H6377" t="s">
        <v>937</v>
      </c>
      <c r="I6377" t="s">
        <v>1527</v>
      </c>
      <c r="J6377" t="s">
        <v>1450</v>
      </c>
      <c r="K6377" t="s">
        <v>1451</v>
      </c>
      <c r="L6377" t="s">
        <v>1452</v>
      </c>
      <c r="M6377" t="s">
        <v>1453</v>
      </c>
      <c r="N6377" t="s">
        <v>1454</v>
      </c>
      <c r="O6377" t="s">
        <v>1455</v>
      </c>
      <c r="P6377" t="s">
        <v>1456</v>
      </c>
      <c r="Q6377" t="s">
        <v>1457</v>
      </c>
      <c r="R6377">
        <v>2001113</v>
      </c>
      <c r="S6377" t="s">
        <v>1458</v>
      </c>
      <c r="T6377">
        <v>9243.3395999999993</v>
      </c>
      <c r="U6377">
        <v>11</v>
      </c>
      <c r="V6377">
        <v>9243.3395999999993</v>
      </c>
      <c r="W6377">
        <v>11</v>
      </c>
      <c r="X6377">
        <v>7194</v>
      </c>
      <c r="Y6377">
        <v>2049.3395999999998</v>
      </c>
      <c r="Z6377">
        <v>2001113</v>
      </c>
    </row>
    <row r="6378" spans="1:26" x14ac:dyDescent="0.2">
      <c r="A6378" s="27">
        <v>46085</v>
      </c>
      <c r="B6378" t="s">
        <v>14</v>
      </c>
      <c r="C6378" t="s">
        <v>1446</v>
      </c>
      <c r="D6378" t="s">
        <v>1526</v>
      </c>
      <c r="E6378" t="s">
        <v>1447</v>
      </c>
      <c r="F6378" t="s">
        <v>273</v>
      </c>
      <c r="G6378" t="s">
        <v>273</v>
      </c>
      <c r="H6378" t="s">
        <v>937</v>
      </c>
      <c r="I6378" t="s">
        <v>1527</v>
      </c>
      <c r="J6378" t="s">
        <v>1450</v>
      </c>
      <c r="K6378" t="s">
        <v>1451</v>
      </c>
      <c r="L6378" t="s">
        <v>1452</v>
      </c>
      <c r="M6378" t="s">
        <v>1453</v>
      </c>
      <c r="N6378" t="s">
        <v>1454</v>
      </c>
      <c r="O6378" t="s">
        <v>1455</v>
      </c>
      <c r="P6378" t="s">
        <v>1456</v>
      </c>
      <c r="Q6378" t="s">
        <v>1457</v>
      </c>
      <c r="R6378">
        <v>2030991</v>
      </c>
      <c r="S6378" t="s">
        <v>1463</v>
      </c>
      <c r="T6378">
        <v>8403.0360000000001</v>
      </c>
      <c r="U6378">
        <v>10</v>
      </c>
      <c r="V6378">
        <v>8403.0360000000001</v>
      </c>
      <c r="W6378">
        <v>10</v>
      </c>
      <c r="X6378">
        <v>6570</v>
      </c>
      <c r="Y6378">
        <v>1833.0360000000001</v>
      </c>
      <c r="Z6378">
        <v>2030991</v>
      </c>
    </row>
    <row r="6379" spans="1:26" x14ac:dyDescent="0.2">
      <c r="A6379" s="27">
        <v>46085</v>
      </c>
      <c r="B6379" t="s">
        <v>14</v>
      </c>
      <c r="C6379" t="s">
        <v>1446</v>
      </c>
      <c r="D6379" t="s">
        <v>1526</v>
      </c>
      <c r="E6379" t="s">
        <v>1447</v>
      </c>
      <c r="F6379" t="s">
        <v>273</v>
      </c>
      <c r="G6379" t="s">
        <v>273</v>
      </c>
      <c r="H6379" t="s">
        <v>937</v>
      </c>
      <c r="I6379" t="s">
        <v>1527</v>
      </c>
      <c r="J6379" t="s">
        <v>1450</v>
      </c>
      <c r="K6379" t="s">
        <v>1451</v>
      </c>
      <c r="L6379" t="s">
        <v>1452</v>
      </c>
      <c r="M6379" t="s">
        <v>1453</v>
      </c>
      <c r="N6379" t="s">
        <v>1454</v>
      </c>
      <c r="O6379" t="s">
        <v>1455</v>
      </c>
      <c r="P6379" t="s">
        <v>1456</v>
      </c>
      <c r="Q6379" t="s">
        <v>1457</v>
      </c>
      <c r="R6379">
        <v>2048972</v>
      </c>
      <c r="S6379" t="s">
        <v>1461</v>
      </c>
      <c r="T6379">
        <v>6722.4287999999997</v>
      </c>
      <c r="U6379">
        <v>8</v>
      </c>
      <c r="V6379">
        <v>6722.4287999999997</v>
      </c>
      <c r="W6379">
        <v>8</v>
      </c>
      <c r="X6379">
        <v>5280</v>
      </c>
      <c r="Y6379">
        <v>1442.4287999999999</v>
      </c>
      <c r="Z6379">
        <v>2048972</v>
      </c>
    </row>
    <row r="6380" spans="1:26" x14ac:dyDescent="0.2">
      <c r="A6380" s="27">
        <v>46085</v>
      </c>
      <c r="B6380" t="s">
        <v>14</v>
      </c>
      <c r="C6380" t="s">
        <v>1446</v>
      </c>
      <c r="D6380" t="s">
        <v>1526</v>
      </c>
      <c r="E6380" t="s">
        <v>1447</v>
      </c>
      <c r="F6380" t="s">
        <v>1466</v>
      </c>
      <c r="G6380" t="s">
        <v>1467</v>
      </c>
      <c r="H6380" t="s">
        <v>942</v>
      </c>
      <c r="I6380" t="s">
        <v>1528</v>
      </c>
      <c r="J6380" t="s">
        <v>1450</v>
      </c>
      <c r="K6380" t="s">
        <v>1451</v>
      </c>
      <c r="L6380" t="s">
        <v>1452</v>
      </c>
      <c r="M6380" t="s">
        <v>1453</v>
      </c>
      <c r="N6380" t="s">
        <v>1454</v>
      </c>
      <c r="O6380" t="s">
        <v>1455</v>
      </c>
      <c r="P6380" t="s">
        <v>1456</v>
      </c>
      <c r="Q6380" t="s">
        <v>1457</v>
      </c>
      <c r="R6380">
        <v>2001113</v>
      </c>
      <c r="S6380" t="s">
        <v>1458</v>
      </c>
      <c r="T6380">
        <v>2520.9108000000001</v>
      </c>
      <c r="U6380">
        <v>3</v>
      </c>
      <c r="V6380">
        <v>2520.9108000000001</v>
      </c>
      <c r="W6380">
        <v>3</v>
      </c>
      <c r="X6380">
        <v>2055</v>
      </c>
      <c r="Y6380">
        <v>465.91079999999999</v>
      </c>
      <c r="Z6380">
        <v>2001113</v>
      </c>
    </row>
    <row r="6381" spans="1:26" x14ac:dyDescent="0.2">
      <c r="A6381" s="27">
        <v>46085</v>
      </c>
      <c r="B6381" t="s">
        <v>14</v>
      </c>
      <c r="C6381" t="s">
        <v>1446</v>
      </c>
      <c r="D6381" t="s">
        <v>1526</v>
      </c>
      <c r="E6381" t="s">
        <v>1447</v>
      </c>
      <c r="F6381" t="s">
        <v>1466</v>
      </c>
      <c r="G6381" t="s">
        <v>1467</v>
      </c>
      <c r="H6381" t="s">
        <v>942</v>
      </c>
      <c r="I6381" t="s">
        <v>1528</v>
      </c>
      <c r="J6381" t="s">
        <v>1450</v>
      </c>
      <c r="K6381" t="s">
        <v>1451</v>
      </c>
      <c r="L6381" t="s">
        <v>1452</v>
      </c>
      <c r="M6381" t="s">
        <v>1453</v>
      </c>
      <c r="N6381" t="s">
        <v>1454</v>
      </c>
      <c r="O6381" t="s">
        <v>1455</v>
      </c>
      <c r="P6381" t="s">
        <v>1456</v>
      </c>
      <c r="Q6381" t="s">
        <v>1457</v>
      </c>
      <c r="R6381">
        <v>2030991</v>
      </c>
      <c r="S6381" t="s">
        <v>1463</v>
      </c>
      <c r="T6381">
        <v>3361.2143999999998</v>
      </c>
      <c r="U6381">
        <v>4</v>
      </c>
      <c r="V6381">
        <v>3361.2143999999998</v>
      </c>
      <c r="W6381">
        <v>4</v>
      </c>
      <c r="X6381">
        <v>2632</v>
      </c>
      <c r="Y6381">
        <v>729.21439999999996</v>
      </c>
      <c r="Z6381">
        <v>2030991</v>
      </c>
    </row>
    <row r="6382" spans="1:26" x14ac:dyDescent="0.2">
      <c r="A6382" s="27">
        <v>46085</v>
      </c>
      <c r="B6382" t="s">
        <v>14</v>
      </c>
      <c r="C6382" t="s">
        <v>1446</v>
      </c>
      <c r="D6382" t="s">
        <v>1526</v>
      </c>
      <c r="E6382" t="s">
        <v>1447</v>
      </c>
      <c r="F6382" t="s">
        <v>1466</v>
      </c>
      <c r="G6382" t="s">
        <v>1467</v>
      </c>
      <c r="H6382" t="s">
        <v>942</v>
      </c>
      <c r="I6382" t="s">
        <v>1528</v>
      </c>
      <c r="J6382" t="s">
        <v>1450</v>
      </c>
      <c r="K6382" t="s">
        <v>1451</v>
      </c>
      <c r="L6382" t="s">
        <v>1452</v>
      </c>
      <c r="M6382" t="s">
        <v>1453</v>
      </c>
      <c r="N6382" t="s">
        <v>1454</v>
      </c>
      <c r="O6382" t="s">
        <v>1455</v>
      </c>
      <c r="P6382" t="s">
        <v>1456</v>
      </c>
      <c r="Q6382" t="s">
        <v>1457</v>
      </c>
      <c r="R6382">
        <v>2048972</v>
      </c>
      <c r="S6382" t="s">
        <v>1461</v>
      </c>
      <c r="T6382">
        <v>840.30359999999996</v>
      </c>
      <c r="U6382">
        <v>1</v>
      </c>
      <c r="V6382">
        <v>840.30359999999996</v>
      </c>
      <c r="W6382">
        <v>1</v>
      </c>
      <c r="X6382">
        <v>687</v>
      </c>
      <c r="Y6382">
        <v>153.30359999999999</v>
      </c>
      <c r="Z6382">
        <v>2048972</v>
      </c>
    </row>
    <row r="6383" spans="1:26" x14ac:dyDescent="0.2">
      <c r="A6383" s="27">
        <v>46085</v>
      </c>
      <c r="B6383" t="s">
        <v>14</v>
      </c>
      <c r="C6383" t="s">
        <v>1446</v>
      </c>
      <c r="D6383" t="s">
        <v>1526</v>
      </c>
      <c r="E6383" t="s">
        <v>1447</v>
      </c>
      <c r="F6383" t="s">
        <v>178</v>
      </c>
      <c r="G6383" t="s">
        <v>276</v>
      </c>
      <c r="H6383" t="s">
        <v>906</v>
      </c>
      <c r="I6383" t="s">
        <v>1529</v>
      </c>
      <c r="J6383" t="s">
        <v>1450</v>
      </c>
      <c r="K6383" t="s">
        <v>1451</v>
      </c>
      <c r="L6383" t="s">
        <v>1452</v>
      </c>
      <c r="M6383" t="s">
        <v>1453</v>
      </c>
      <c r="N6383" t="s">
        <v>1454</v>
      </c>
      <c r="O6383" t="s">
        <v>1455</v>
      </c>
      <c r="P6383" t="s">
        <v>1456</v>
      </c>
      <c r="Q6383" t="s">
        <v>1457</v>
      </c>
      <c r="R6383">
        <v>2001113</v>
      </c>
      <c r="S6383" t="s">
        <v>1458</v>
      </c>
      <c r="T6383">
        <v>4201.518</v>
      </c>
      <c r="U6383">
        <v>5</v>
      </c>
      <c r="V6383">
        <v>4201.518</v>
      </c>
      <c r="W6383">
        <v>5</v>
      </c>
      <c r="X6383">
        <v>3430</v>
      </c>
      <c r="Y6383">
        <v>771.51800000000003</v>
      </c>
      <c r="Z6383">
        <v>2001113</v>
      </c>
    </row>
    <row r="6384" spans="1:26" x14ac:dyDescent="0.2">
      <c r="A6384" s="27">
        <v>46085</v>
      </c>
      <c r="B6384" t="s">
        <v>14</v>
      </c>
      <c r="C6384" t="s">
        <v>1446</v>
      </c>
      <c r="D6384" t="s">
        <v>1526</v>
      </c>
      <c r="E6384" t="s">
        <v>1447</v>
      </c>
      <c r="F6384" t="s">
        <v>178</v>
      </c>
      <c r="G6384" t="s">
        <v>276</v>
      </c>
      <c r="H6384" t="s">
        <v>906</v>
      </c>
      <c r="I6384" t="s">
        <v>1529</v>
      </c>
      <c r="J6384" t="s">
        <v>1450</v>
      </c>
      <c r="K6384" t="s">
        <v>1451</v>
      </c>
      <c r="L6384" t="s">
        <v>1452</v>
      </c>
      <c r="M6384" t="s">
        <v>1453</v>
      </c>
      <c r="N6384" t="s">
        <v>1454</v>
      </c>
      <c r="O6384" t="s">
        <v>1455</v>
      </c>
      <c r="P6384" t="s">
        <v>1456</v>
      </c>
      <c r="Q6384" t="s">
        <v>1457</v>
      </c>
      <c r="R6384">
        <v>2030991</v>
      </c>
      <c r="S6384" t="s">
        <v>1463</v>
      </c>
      <c r="T6384">
        <v>3361.2143999999998</v>
      </c>
      <c r="U6384">
        <v>4</v>
      </c>
      <c r="V6384">
        <v>3361.2143999999998</v>
      </c>
      <c r="W6384">
        <v>4</v>
      </c>
      <c r="X6384">
        <v>2760</v>
      </c>
      <c r="Y6384">
        <v>601.21439999999996</v>
      </c>
      <c r="Z6384">
        <v>2030991</v>
      </c>
    </row>
    <row r="6385" spans="1:26" x14ac:dyDescent="0.2">
      <c r="A6385" s="27">
        <v>46085</v>
      </c>
      <c r="B6385" t="s">
        <v>14</v>
      </c>
      <c r="C6385" t="s">
        <v>1446</v>
      </c>
      <c r="D6385" t="s">
        <v>1526</v>
      </c>
      <c r="E6385" t="s">
        <v>1447</v>
      </c>
      <c r="F6385" t="s">
        <v>178</v>
      </c>
      <c r="G6385" t="s">
        <v>276</v>
      </c>
      <c r="H6385" t="s">
        <v>906</v>
      </c>
      <c r="I6385" t="s">
        <v>1529</v>
      </c>
      <c r="J6385" t="s">
        <v>1450</v>
      </c>
      <c r="K6385" t="s">
        <v>1451</v>
      </c>
      <c r="L6385" t="s">
        <v>1452</v>
      </c>
      <c r="M6385" t="s">
        <v>1453</v>
      </c>
      <c r="N6385" t="s">
        <v>1454</v>
      </c>
      <c r="O6385" t="s">
        <v>1455</v>
      </c>
      <c r="P6385" t="s">
        <v>1456</v>
      </c>
      <c r="Q6385" t="s">
        <v>1457</v>
      </c>
      <c r="R6385">
        <v>2039041</v>
      </c>
      <c r="S6385" t="s">
        <v>1460</v>
      </c>
      <c r="T6385">
        <v>3361.2143999999998</v>
      </c>
      <c r="U6385">
        <v>4</v>
      </c>
      <c r="V6385">
        <v>3361.2143999999998</v>
      </c>
      <c r="W6385">
        <v>4</v>
      </c>
      <c r="X6385">
        <v>2760</v>
      </c>
      <c r="Y6385">
        <v>601.21439999999996</v>
      </c>
      <c r="Z6385">
        <v>2039041</v>
      </c>
    </row>
    <row r="6386" spans="1:26" x14ac:dyDescent="0.2">
      <c r="A6386" s="27">
        <v>46085</v>
      </c>
      <c r="B6386" t="s">
        <v>14</v>
      </c>
      <c r="C6386" t="s">
        <v>1446</v>
      </c>
      <c r="D6386" t="s">
        <v>1526</v>
      </c>
      <c r="E6386" t="s">
        <v>1447</v>
      </c>
      <c r="F6386" t="s">
        <v>178</v>
      </c>
      <c r="G6386" t="s">
        <v>276</v>
      </c>
      <c r="H6386" t="s">
        <v>906</v>
      </c>
      <c r="I6386" t="s">
        <v>1529</v>
      </c>
      <c r="J6386" t="s">
        <v>1450</v>
      </c>
      <c r="K6386" t="s">
        <v>1451</v>
      </c>
      <c r="L6386" t="s">
        <v>1452</v>
      </c>
      <c r="M6386" t="s">
        <v>1453</v>
      </c>
      <c r="N6386" t="s">
        <v>1454</v>
      </c>
      <c r="O6386" t="s">
        <v>1455</v>
      </c>
      <c r="P6386" t="s">
        <v>1456</v>
      </c>
      <c r="Q6386" t="s">
        <v>1457</v>
      </c>
      <c r="R6386">
        <v>2048972</v>
      </c>
      <c r="S6386" t="s">
        <v>1461</v>
      </c>
      <c r="T6386">
        <v>3361.2143999999998</v>
      </c>
      <c r="U6386">
        <v>4</v>
      </c>
      <c r="V6386">
        <v>3361.2143999999998</v>
      </c>
      <c r="W6386">
        <v>4</v>
      </c>
      <c r="X6386">
        <v>2744</v>
      </c>
      <c r="Y6386">
        <v>617.21439999999996</v>
      </c>
      <c r="Z6386">
        <v>2048972</v>
      </c>
    </row>
    <row r="6387" spans="1:26" x14ac:dyDescent="0.2">
      <c r="A6387" s="27">
        <v>46085</v>
      </c>
      <c r="B6387" t="s">
        <v>14</v>
      </c>
      <c r="C6387" t="s">
        <v>1446</v>
      </c>
      <c r="D6387" t="s">
        <v>1526</v>
      </c>
      <c r="E6387" t="s">
        <v>1474</v>
      </c>
      <c r="F6387" t="s">
        <v>125</v>
      </c>
      <c r="G6387" t="s">
        <v>695</v>
      </c>
      <c r="H6387" t="s">
        <v>311</v>
      </c>
      <c r="I6387" t="s">
        <v>1530</v>
      </c>
      <c r="J6387" t="s">
        <v>1450</v>
      </c>
      <c r="K6387" t="s">
        <v>1451</v>
      </c>
      <c r="L6387" t="s">
        <v>1452</v>
      </c>
      <c r="M6387" t="s">
        <v>1453</v>
      </c>
      <c r="N6387" t="s">
        <v>1454</v>
      </c>
      <c r="O6387" t="s">
        <v>1455</v>
      </c>
      <c r="P6387" t="s">
        <v>1456</v>
      </c>
      <c r="Q6387" t="s">
        <v>1457</v>
      </c>
      <c r="R6387">
        <v>2001113</v>
      </c>
      <c r="S6387" t="s">
        <v>1458</v>
      </c>
      <c r="T6387">
        <v>3361.2143999999998</v>
      </c>
      <c r="U6387">
        <v>4</v>
      </c>
      <c r="V6387">
        <v>3361.2143999999998</v>
      </c>
      <c r="W6387">
        <v>4</v>
      </c>
      <c r="X6387">
        <v>2744</v>
      </c>
      <c r="Y6387">
        <v>617.21439999999996</v>
      </c>
      <c r="Z6387">
        <v>2001113</v>
      </c>
    </row>
    <row r="6388" spans="1:26" x14ac:dyDescent="0.2">
      <c r="A6388" s="27">
        <v>46085</v>
      </c>
      <c r="B6388" t="s">
        <v>14</v>
      </c>
      <c r="C6388" t="s">
        <v>1446</v>
      </c>
      <c r="D6388" t="s">
        <v>1526</v>
      </c>
      <c r="E6388" t="s">
        <v>1474</v>
      </c>
      <c r="F6388" t="s">
        <v>125</v>
      </c>
      <c r="G6388" t="s">
        <v>695</v>
      </c>
      <c r="H6388" t="s">
        <v>311</v>
      </c>
      <c r="I6388" t="s">
        <v>1530</v>
      </c>
      <c r="J6388" t="s">
        <v>1450</v>
      </c>
      <c r="K6388" t="s">
        <v>1451</v>
      </c>
      <c r="L6388" t="s">
        <v>1452</v>
      </c>
      <c r="M6388" t="s">
        <v>1453</v>
      </c>
      <c r="N6388" t="s">
        <v>1454</v>
      </c>
      <c r="O6388" t="s">
        <v>1455</v>
      </c>
      <c r="P6388" t="s">
        <v>1456</v>
      </c>
      <c r="Q6388" t="s">
        <v>1457</v>
      </c>
      <c r="R6388">
        <v>2030990</v>
      </c>
      <c r="S6388" t="s">
        <v>1459</v>
      </c>
      <c r="T6388">
        <v>1680.6071999999999</v>
      </c>
      <c r="U6388">
        <v>2</v>
      </c>
      <c r="V6388">
        <v>1680.6071999999999</v>
      </c>
      <c r="W6388">
        <v>2</v>
      </c>
      <c r="X6388">
        <v>1380</v>
      </c>
      <c r="Y6388">
        <v>300.60719999999998</v>
      </c>
      <c r="Z6388">
        <v>2030990</v>
      </c>
    </row>
    <row r="6389" spans="1:26" x14ac:dyDescent="0.2">
      <c r="A6389" s="27">
        <v>46085</v>
      </c>
      <c r="B6389" t="s">
        <v>14</v>
      </c>
      <c r="C6389" t="s">
        <v>1446</v>
      </c>
      <c r="D6389" t="s">
        <v>1526</v>
      </c>
      <c r="E6389" t="s">
        <v>1474</v>
      </c>
      <c r="F6389" t="s">
        <v>125</v>
      </c>
      <c r="G6389" t="s">
        <v>695</v>
      </c>
      <c r="H6389" t="s">
        <v>311</v>
      </c>
      <c r="I6389" t="s">
        <v>1530</v>
      </c>
      <c r="J6389" t="s">
        <v>1450</v>
      </c>
      <c r="K6389" t="s">
        <v>1451</v>
      </c>
      <c r="L6389" t="s">
        <v>1452</v>
      </c>
      <c r="M6389" t="s">
        <v>1453</v>
      </c>
      <c r="N6389" t="s">
        <v>1454</v>
      </c>
      <c r="O6389" t="s">
        <v>1455</v>
      </c>
      <c r="P6389" t="s">
        <v>1456</v>
      </c>
      <c r="Q6389" t="s">
        <v>1457</v>
      </c>
      <c r="R6389">
        <v>2030991</v>
      </c>
      <c r="S6389" t="s">
        <v>1463</v>
      </c>
      <c r="T6389">
        <v>6722.4287999999997</v>
      </c>
      <c r="U6389">
        <v>8</v>
      </c>
      <c r="V6389">
        <v>6722.4287999999997</v>
      </c>
      <c r="W6389">
        <v>8</v>
      </c>
      <c r="X6389">
        <v>5520</v>
      </c>
      <c r="Y6389">
        <v>1202.4287999999999</v>
      </c>
      <c r="Z6389">
        <v>2030991</v>
      </c>
    </row>
    <row r="6390" spans="1:26" x14ac:dyDescent="0.2">
      <c r="A6390" s="27">
        <v>46085</v>
      </c>
      <c r="B6390" t="s">
        <v>14</v>
      </c>
      <c r="C6390" t="s">
        <v>1446</v>
      </c>
      <c r="D6390" t="s">
        <v>1526</v>
      </c>
      <c r="E6390" t="s">
        <v>1474</v>
      </c>
      <c r="F6390" t="s">
        <v>125</v>
      </c>
      <c r="G6390" t="s">
        <v>695</v>
      </c>
      <c r="H6390" t="s">
        <v>311</v>
      </c>
      <c r="I6390" t="s">
        <v>1530</v>
      </c>
      <c r="J6390" t="s">
        <v>1450</v>
      </c>
      <c r="K6390" t="s">
        <v>1451</v>
      </c>
      <c r="L6390" t="s">
        <v>1452</v>
      </c>
      <c r="M6390" t="s">
        <v>1453</v>
      </c>
      <c r="N6390" t="s">
        <v>1454</v>
      </c>
      <c r="O6390" t="s">
        <v>1455</v>
      </c>
      <c r="P6390" t="s">
        <v>1456</v>
      </c>
      <c r="Q6390" t="s">
        <v>1457</v>
      </c>
      <c r="R6390">
        <v>2039041</v>
      </c>
      <c r="S6390" t="s">
        <v>1460</v>
      </c>
      <c r="T6390">
        <v>7562.7323999999999</v>
      </c>
      <c r="U6390">
        <v>9</v>
      </c>
      <c r="V6390">
        <v>7562.7323999999999</v>
      </c>
      <c r="W6390">
        <v>9</v>
      </c>
      <c r="X6390">
        <v>6210</v>
      </c>
      <c r="Y6390">
        <v>1352.7324000000001</v>
      </c>
      <c r="Z6390">
        <v>2039041</v>
      </c>
    </row>
    <row r="6391" spans="1:26" x14ac:dyDescent="0.2">
      <c r="A6391" s="27">
        <v>46085</v>
      </c>
      <c r="B6391" t="s">
        <v>14</v>
      </c>
      <c r="C6391" t="s">
        <v>1446</v>
      </c>
      <c r="D6391" t="s">
        <v>1526</v>
      </c>
      <c r="E6391" t="s">
        <v>1474</v>
      </c>
      <c r="F6391" t="s">
        <v>125</v>
      </c>
      <c r="G6391" t="s">
        <v>695</v>
      </c>
      <c r="H6391" t="s">
        <v>311</v>
      </c>
      <c r="I6391" t="s">
        <v>1530</v>
      </c>
      <c r="J6391" t="s">
        <v>1450</v>
      </c>
      <c r="K6391" t="s">
        <v>1451</v>
      </c>
      <c r="L6391" t="s">
        <v>1452</v>
      </c>
      <c r="M6391" t="s">
        <v>1453</v>
      </c>
      <c r="N6391" t="s">
        <v>1454</v>
      </c>
      <c r="O6391" t="s">
        <v>1455</v>
      </c>
      <c r="P6391" t="s">
        <v>1456</v>
      </c>
      <c r="Q6391" t="s">
        <v>1457</v>
      </c>
      <c r="R6391">
        <v>2048972</v>
      </c>
      <c r="S6391" t="s">
        <v>1461</v>
      </c>
      <c r="T6391">
        <v>4201.518</v>
      </c>
      <c r="U6391">
        <v>5</v>
      </c>
      <c r="V6391">
        <v>4201.518</v>
      </c>
      <c r="W6391">
        <v>5</v>
      </c>
      <c r="X6391">
        <v>3430</v>
      </c>
      <c r="Y6391">
        <v>771.51800000000003</v>
      </c>
      <c r="Z6391">
        <v>2048972</v>
      </c>
    </row>
    <row r="6392" spans="1:26" x14ac:dyDescent="0.2">
      <c r="A6392" s="27">
        <v>46085</v>
      </c>
      <c r="B6392" t="s">
        <v>14</v>
      </c>
      <c r="C6392" t="s">
        <v>1446</v>
      </c>
      <c r="D6392" t="s">
        <v>1526</v>
      </c>
      <c r="E6392" t="s">
        <v>1474</v>
      </c>
      <c r="F6392" t="s">
        <v>125</v>
      </c>
      <c r="G6392" t="s">
        <v>370</v>
      </c>
      <c r="H6392" t="s">
        <v>902</v>
      </c>
      <c r="I6392" t="s">
        <v>1531</v>
      </c>
      <c r="J6392" t="s">
        <v>1450</v>
      </c>
      <c r="K6392" t="s">
        <v>1451</v>
      </c>
      <c r="L6392" t="s">
        <v>1452</v>
      </c>
      <c r="M6392" t="s">
        <v>1453</v>
      </c>
      <c r="N6392" t="s">
        <v>1454</v>
      </c>
      <c r="O6392" t="s">
        <v>1455</v>
      </c>
      <c r="P6392" t="s">
        <v>1456</v>
      </c>
      <c r="Q6392" t="s">
        <v>1457</v>
      </c>
      <c r="R6392">
        <v>2030991</v>
      </c>
      <c r="S6392" t="s">
        <v>1463</v>
      </c>
      <c r="T6392">
        <v>840.30359999999996</v>
      </c>
      <c r="U6392">
        <v>1</v>
      </c>
      <c r="V6392">
        <v>840.30359999999996</v>
      </c>
      <c r="W6392">
        <v>1</v>
      </c>
      <c r="X6392">
        <v>700</v>
      </c>
      <c r="Y6392">
        <v>140.30359999999999</v>
      </c>
      <c r="Z6392">
        <v>2030991</v>
      </c>
    </row>
    <row r="6393" spans="1:26" x14ac:dyDescent="0.2">
      <c r="A6393" s="27">
        <v>46085</v>
      </c>
      <c r="B6393" t="s">
        <v>14</v>
      </c>
      <c r="C6393" t="s">
        <v>1446</v>
      </c>
      <c r="D6393" t="s">
        <v>1526</v>
      </c>
      <c r="E6393" t="s">
        <v>1474</v>
      </c>
      <c r="F6393" t="s">
        <v>125</v>
      </c>
      <c r="G6393" t="s">
        <v>475</v>
      </c>
      <c r="H6393" t="s">
        <v>921</v>
      </c>
      <c r="I6393" t="s">
        <v>1532</v>
      </c>
      <c r="J6393" t="s">
        <v>1450</v>
      </c>
      <c r="K6393" t="s">
        <v>1451</v>
      </c>
      <c r="L6393" t="s">
        <v>1452</v>
      </c>
      <c r="M6393" t="s">
        <v>1453</v>
      </c>
      <c r="N6393" t="s">
        <v>1454</v>
      </c>
      <c r="O6393" t="s">
        <v>1455</v>
      </c>
      <c r="P6393" t="s">
        <v>1456</v>
      </c>
      <c r="Q6393" t="s">
        <v>1457</v>
      </c>
      <c r="R6393">
        <v>2030991</v>
      </c>
      <c r="S6393" t="s">
        <v>1463</v>
      </c>
      <c r="T6393">
        <v>3361.2143999999998</v>
      </c>
      <c r="U6393">
        <v>4</v>
      </c>
      <c r="V6393">
        <v>3361.2143999999998</v>
      </c>
      <c r="W6393">
        <v>4</v>
      </c>
      <c r="X6393">
        <v>2760</v>
      </c>
      <c r="Y6393">
        <v>601.21439999999996</v>
      </c>
      <c r="Z6393">
        <v>2030991</v>
      </c>
    </row>
    <row r="6394" spans="1:26" x14ac:dyDescent="0.2">
      <c r="A6394" s="27">
        <v>46085</v>
      </c>
      <c r="B6394" t="s">
        <v>14</v>
      </c>
      <c r="C6394" t="s">
        <v>1446</v>
      </c>
      <c r="D6394" t="s">
        <v>1526</v>
      </c>
      <c r="E6394" t="s">
        <v>1474</v>
      </c>
      <c r="F6394" t="s">
        <v>125</v>
      </c>
      <c r="G6394" t="s">
        <v>1480</v>
      </c>
      <c r="H6394" t="s">
        <v>155</v>
      </c>
      <c r="I6394" t="s">
        <v>1533</v>
      </c>
      <c r="J6394" t="s">
        <v>1450</v>
      </c>
      <c r="K6394" t="s">
        <v>1451</v>
      </c>
      <c r="L6394" t="s">
        <v>1452</v>
      </c>
      <c r="M6394" t="s">
        <v>1453</v>
      </c>
      <c r="N6394" t="s">
        <v>1454</v>
      </c>
      <c r="O6394" t="s">
        <v>1455</v>
      </c>
      <c r="P6394" t="s">
        <v>1456</v>
      </c>
      <c r="Q6394" t="s">
        <v>1457</v>
      </c>
      <c r="R6394">
        <v>2001113</v>
      </c>
      <c r="S6394" t="s">
        <v>1458</v>
      </c>
      <c r="T6394">
        <v>2520.9108000000001</v>
      </c>
      <c r="U6394">
        <v>3</v>
      </c>
      <c r="V6394">
        <v>2520.9108000000001</v>
      </c>
      <c r="W6394">
        <v>3</v>
      </c>
      <c r="X6394">
        <v>1959</v>
      </c>
      <c r="Y6394">
        <v>561.91079999999999</v>
      </c>
      <c r="Z6394">
        <v>2001113</v>
      </c>
    </row>
    <row r="6395" spans="1:26" x14ac:dyDescent="0.2">
      <c r="A6395" s="27">
        <v>46085</v>
      </c>
      <c r="B6395" t="s">
        <v>14</v>
      </c>
      <c r="C6395" t="s">
        <v>1446</v>
      </c>
      <c r="D6395" t="s">
        <v>1526</v>
      </c>
      <c r="E6395" t="s">
        <v>1474</v>
      </c>
      <c r="F6395" t="s">
        <v>125</v>
      </c>
      <c r="G6395" t="s">
        <v>1480</v>
      </c>
      <c r="H6395" t="s">
        <v>155</v>
      </c>
      <c r="I6395" t="s">
        <v>1533</v>
      </c>
      <c r="J6395" t="s">
        <v>1450</v>
      </c>
      <c r="K6395" t="s">
        <v>1451</v>
      </c>
      <c r="L6395" t="s">
        <v>1452</v>
      </c>
      <c r="M6395" t="s">
        <v>1453</v>
      </c>
      <c r="N6395" t="s">
        <v>1454</v>
      </c>
      <c r="O6395" t="s">
        <v>1455</v>
      </c>
      <c r="P6395" t="s">
        <v>1456</v>
      </c>
      <c r="Q6395" t="s">
        <v>1457</v>
      </c>
      <c r="R6395">
        <v>2030991</v>
      </c>
      <c r="S6395" t="s">
        <v>1463</v>
      </c>
      <c r="T6395">
        <v>840.30359999999996</v>
      </c>
      <c r="U6395">
        <v>1</v>
      </c>
      <c r="V6395">
        <v>840.30359999999996</v>
      </c>
      <c r="W6395">
        <v>1</v>
      </c>
      <c r="X6395">
        <v>657</v>
      </c>
      <c r="Y6395">
        <v>183.30359999999999</v>
      </c>
      <c r="Z6395">
        <v>2030991</v>
      </c>
    </row>
    <row r="6396" spans="1:26" x14ac:dyDescent="0.2">
      <c r="A6396" s="27">
        <v>46085</v>
      </c>
      <c r="B6396" t="s">
        <v>14</v>
      </c>
      <c r="C6396" t="s">
        <v>1446</v>
      </c>
      <c r="D6396" t="s">
        <v>1526</v>
      </c>
      <c r="E6396" t="s">
        <v>1474</v>
      </c>
      <c r="F6396" t="s">
        <v>125</v>
      </c>
      <c r="G6396" t="s">
        <v>1480</v>
      </c>
      <c r="H6396" t="s">
        <v>155</v>
      </c>
      <c r="I6396" t="s">
        <v>1533</v>
      </c>
      <c r="J6396" t="s">
        <v>1450</v>
      </c>
      <c r="K6396" t="s">
        <v>1451</v>
      </c>
      <c r="L6396" t="s">
        <v>1452</v>
      </c>
      <c r="M6396" t="s">
        <v>1453</v>
      </c>
      <c r="N6396" t="s">
        <v>1454</v>
      </c>
      <c r="O6396" t="s">
        <v>1455</v>
      </c>
      <c r="P6396" t="s">
        <v>1456</v>
      </c>
      <c r="Q6396" t="s">
        <v>1457</v>
      </c>
      <c r="R6396">
        <v>2039041</v>
      </c>
      <c r="S6396" t="s">
        <v>1460</v>
      </c>
      <c r="T6396">
        <v>7562.7323999999999</v>
      </c>
      <c r="U6396">
        <v>9</v>
      </c>
      <c r="V6396">
        <v>7562.7323999999999</v>
      </c>
      <c r="W6396">
        <v>9</v>
      </c>
      <c r="X6396">
        <v>6201</v>
      </c>
      <c r="Y6396">
        <v>1361.7324000000001</v>
      </c>
      <c r="Z6396">
        <v>2039041</v>
      </c>
    </row>
    <row r="6397" spans="1:26" x14ac:dyDescent="0.2">
      <c r="A6397" s="27">
        <v>46085</v>
      </c>
      <c r="B6397" t="s">
        <v>14</v>
      </c>
      <c r="C6397" t="s">
        <v>1446</v>
      </c>
      <c r="D6397" t="s">
        <v>1526</v>
      </c>
      <c r="E6397" t="s">
        <v>1474</v>
      </c>
      <c r="F6397" t="s">
        <v>125</v>
      </c>
      <c r="G6397" t="s">
        <v>1480</v>
      </c>
      <c r="H6397" t="s">
        <v>155</v>
      </c>
      <c r="I6397" t="s">
        <v>1533</v>
      </c>
      <c r="J6397" t="s">
        <v>1450</v>
      </c>
      <c r="K6397" t="s">
        <v>1451</v>
      </c>
      <c r="L6397" t="s">
        <v>1452</v>
      </c>
      <c r="M6397" t="s">
        <v>1453</v>
      </c>
      <c r="N6397" t="s">
        <v>1454</v>
      </c>
      <c r="O6397" t="s">
        <v>1455</v>
      </c>
      <c r="P6397" t="s">
        <v>1456</v>
      </c>
      <c r="Q6397" t="s">
        <v>1457</v>
      </c>
      <c r="R6397">
        <v>2048972</v>
      </c>
      <c r="S6397" t="s">
        <v>1461</v>
      </c>
      <c r="T6397">
        <v>2520.9108000000001</v>
      </c>
      <c r="U6397">
        <v>3</v>
      </c>
      <c r="V6397">
        <v>2520.9108000000001</v>
      </c>
      <c r="W6397">
        <v>3</v>
      </c>
      <c r="X6397">
        <v>2055</v>
      </c>
      <c r="Y6397">
        <v>465.91079999999999</v>
      </c>
      <c r="Z6397">
        <v>2048972</v>
      </c>
    </row>
    <row r="6398" spans="1:26" x14ac:dyDescent="0.2">
      <c r="A6398" s="27">
        <v>46085</v>
      </c>
      <c r="B6398" t="s">
        <v>14</v>
      </c>
      <c r="C6398" t="s">
        <v>1446</v>
      </c>
      <c r="D6398" t="s">
        <v>1526</v>
      </c>
      <c r="E6398" t="s">
        <v>1485</v>
      </c>
      <c r="F6398" t="s">
        <v>1470</v>
      </c>
      <c r="G6398" t="s">
        <v>333</v>
      </c>
      <c r="H6398" t="s">
        <v>957</v>
      </c>
      <c r="I6398" t="s">
        <v>1534</v>
      </c>
      <c r="J6398" t="s">
        <v>1450</v>
      </c>
      <c r="K6398" t="s">
        <v>1451</v>
      </c>
      <c r="L6398" t="s">
        <v>1452</v>
      </c>
      <c r="M6398" t="s">
        <v>1453</v>
      </c>
      <c r="N6398" t="s">
        <v>1454</v>
      </c>
      <c r="O6398" t="s">
        <v>1455</v>
      </c>
      <c r="P6398" t="s">
        <v>1456</v>
      </c>
      <c r="Q6398" t="s">
        <v>1457</v>
      </c>
      <c r="R6398">
        <v>2001113</v>
      </c>
      <c r="S6398" t="s">
        <v>1458</v>
      </c>
      <c r="T6398">
        <v>4201.518</v>
      </c>
      <c r="U6398">
        <v>5</v>
      </c>
      <c r="V6398">
        <v>4201.518</v>
      </c>
      <c r="W6398">
        <v>5</v>
      </c>
      <c r="X6398">
        <v>3430</v>
      </c>
      <c r="Y6398">
        <v>771.51800000000003</v>
      </c>
      <c r="Z6398">
        <v>2001113</v>
      </c>
    </row>
    <row r="6399" spans="1:26" x14ac:dyDescent="0.2">
      <c r="A6399" s="27">
        <v>46085</v>
      </c>
      <c r="B6399" t="s">
        <v>14</v>
      </c>
      <c r="C6399" t="s">
        <v>1446</v>
      </c>
      <c r="D6399" t="s">
        <v>1526</v>
      </c>
      <c r="E6399" t="s">
        <v>1485</v>
      </c>
      <c r="F6399" t="s">
        <v>1470</v>
      </c>
      <c r="G6399" t="s">
        <v>333</v>
      </c>
      <c r="H6399" t="s">
        <v>957</v>
      </c>
      <c r="I6399" t="s">
        <v>1534</v>
      </c>
      <c r="J6399" t="s">
        <v>1450</v>
      </c>
      <c r="K6399" t="s">
        <v>1451</v>
      </c>
      <c r="L6399" t="s">
        <v>1452</v>
      </c>
      <c r="M6399" t="s">
        <v>1453</v>
      </c>
      <c r="N6399" t="s">
        <v>1454</v>
      </c>
      <c r="O6399" t="s">
        <v>1455</v>
      </c>
      <c r="P6399" t="s">
        <v>1456</v>
      </c>
      <c r="Q6399" t="s">
        <v>1457</v>
      </c>
      <c r="R6399">
        <v>2030991</v>
      </c>
      <c r="S6399" t="s">
        <v>1463</v>
      </c>
      <c r="T6399">
        <v>7562.7323999999999</v>
      </c>
      <c r="U6399">
        <v>9</v>
      </c>
      <c r="V6399">
        <v>7562.7323999999999</v>
      </c>
      <c r="W6399">
        <v>9</v>
      </c>
      <c r="X6399">
        <v>6210</v>
      </c>
      <c r="Y6399">
        <v>1352.7324000000001</v>
      </c>
      <c r="Z6399">
        <v>2030991</v>
      </c>
    </row>
    <row r="6400" spans="1:26" x14ac:dyDescent="0.2">
      <c r="A6400" s="27">
        <v>46085</v>
      </c>
      <c r="B6400" t="s">
        <v>14</v>
      </c>
      <c r="C6400" t="s">
        <v>1446</v>
      </c>
      <c r="D6400" t="s">
        <v>1526</v>
      </c>
      <c r="E6400" t="s">
        <v>1485</v>
      </c>
      <c r="F6400" t="s">
        <v>1470</v>
      </c>
      <c r="G6400" t="s">
        <v>333</v>
      </c>
      <c r="H6400" t="s">
        <v>957</v>
      </c>
      <c r="I6400" t="s">
        <v>1534</v>
      </c>
      <c r="J6400" t="s">
        <v>1450</v>
      </c>
      <c r="K6400" t="s">
        <v>1451</v>
      </c>
      <c r="L6400" t="s">
        <v>1452</v>
      </c>
      <c r="M6400" t="s">
        <v>1453</v>
      </c>
      <c r="N6400" t="s">
        <v>1454</v>
      </c>
      <c r="O6400" t="s">
        <v>1455</v>
      </c>
      <c r="P6400" t="s">
        <v>1456</v>
      </c>
      <c r="Q6400" t="s">
        <v>1457</v>
      </c>
      <c r="R6400">
        <v>2039041</v>
      </c>
      <c r="S6400" t="s">
        <v>1460</v>
      </c>
      <c r="T6400">
        <v>5882.1252000000004</v>
      </c>
      <c r="U6400">
        <v>7</v>
      </c>
      <c r="V6400">
        <v>5882.1252000000004</v>
      </c>
      <c r="W6400">
        <v>7</v>
      </c>
      <c r="X6400">
        <v>4753</v>
      </c>
      <c r="Y6400">
        <v>1129.1251999999999</v>
      </c>
      <c r="Z6400">
        <v>2039041</v>
      </c>
    </row>
    <row r="6401" spans="1:26" x14ac:dyDescent="0.2">
      <c r="A6401" s="27">
        <v>46085</v>
      </c>
      <c r="B6401" t="s">
        <v>14</v>
      </c>
      <c r="C6401" t="s">
        <v>1446</v>
      </c>
      <c r="D6401" t="s">
        <v>1526</v>
      </c>
      <c r="E6401" t="s">
        <v>1485</v>
      </c>
      <c r="F6401" t="s">
        <v>1470</v>
      </c>
      <c r="G6401" t="s">
        <v>333</v>
      </c>
      <c r="H6401" t="s">
        <v>296</v>
      </c>
      <c r="I6401" t="s">
        <v>1535</v>
      </c>
      <c r="J6401" t="s">
        <v>1450</v>
      </c>
      <c r="K6401" t="s">
        <v>1451</v>
      </c>
      <c r="L6401" t="s">
        <v>1452</v>
      </c>
      <c r="M6401" t="s">
        <v>1453</v>
      </c>
      <c r="N6401" t="s">
        <v>1454</v>
      </c>
      <c r="O6401" t="s">
        <v>1455</v>
      </c>
      <c r="P6401" t="s">
        <v>1456</v>
      </c>
      <c r="Q6401" t="s">
        <v>1457</v>
      </c>
      <c r="R6401">
        <v>2030990</v>
      </c>
      <c r="S6401" t="s">
        <v>1459</v>
      </c>
      <c r="T6401">
        <v>5882.1252000000004</v>
      </c>
      <c r="U6401">
        <v>7</v>
      </c>
      <c r="V6401">
        <v>5882.1252000000004</v>
      </c>
      <c r="W6401">
        <v>7</v>
      </c>
      <c r="X6401">
        <v>4830</v>
      </c>
      <c r="Y6401">
        <v>1052.1251999999999</v>
      </c>
      <c r="Z6401">
        <v>2030990</v>
      </c>
    </row>
    <row r="6402" spans="1:26" x14ac:dyDescent="0.2">
      <c r="A6402" s="27">
        <v>46085</v>
      </c>
      <c r="B6402" t="s">
        <v>14</v>
      </c>
      <c r="C6402" t="s">
        <v>1446</v>
      </c>
      <c r="D6402" t="s">
        <v>1526</v>
      </c>
      <c r="E6402" t="s">
        <v>1485</v>
      </c>
      <c r="F6402" t="s">
        <v>1470</v>
      </c>
      <c r="G6402" t="s">
        <v>333</v>
      </c>
      <c r="H6402" t="s">
        <v>296</v>
      </c>
      <c r="I6402" t="s">
        <v>1535</v>
      </c>
      <c r="J6402" t="s">
        <v>1450</v>
      </c>
      <c r="K6402" t="s">
        <v>1451</v>
      </c>
      <c r="L6402" t="s">
        <v>1452</v>
      </c>
      <c r="M6402" t="s">
        <v>1453</v>
      </c>
      <c r="N6402" t="s">
        <v>1454</v>
      </c>
      <c r="O6402" t="s">
        <v>1455</v>
      </c>
      <c r="P6402" t="s">
        <v>1456</v>
      </c>
      <c r="Q6402" t="s">
        <v>1457</v>
      </c>
      <c r="R6402">
        <v>2030991</v>
      </c>
      <c r="S6402" t="s">
        <v>1463</v>
      </c>
      <c r="T6402">
        <v>1680.6071999999999</v>
      </c>
      <c r="U6402">
        <v>2</v>
      </c>
      <c r="V6402">
        <v>1680.6071999999999</v>
      </c>
      <c r="W6402">
        <v>2</v>
      </c>
      <c r="X6402">
        <v>1380</v>
      </c>
      <c r="Y6402">
        <v>300.60719999999998</v>
      </c>
      <c r="Z6402">
        <v>2030991</v>
      </c>
    </row>
    <row r="6403" spans="1:26" x14ac:dyDescent="0.2">
      <c r="A6403" s="27">
        <v>46085</v>
      </c>
      <c r="B6403" t="s">
        <v>14</v>
      </c>
      <c r="C6403" t="s">
        <v>1446</v>
      </c>
      <c r="D6403" t="s">
        <v>1526</v>
      </c>
      <c r="E6403" t="s">
        <v>1485</v>
      </c>
      <c r="F6403" t="s">
        <v>1470</v>
      </c>
      <c r="G6403" t="s">
        <v>333</v>
      </c>
      <c r="H6403" t="s">
        <v>296</v>
      </c>
      <c r="I6403" t="s">
        <v>1535</v>
      </c>
      <c r="J6403" t="s">
        <v>1450</v>
      </c>
      <c r="K6403" t="s">
        <v>1451</v>
      </c>
      <c r="L6403" t="s">
        <v>1452</v>
      </c>
      <c r="M6403" t="s">
        <v>1453</v>
      </c>
      <c r="N6403" t="s">
        <v>1454</v>
      </c>
      <c r="O6403" t="s">
        <v>1455</v>
      </c>
      <c r="P6403" t="s">
        <v>1456</v>
      </c>
      <c r="Q6403" t="s">
        <v>1457</v>
      </c>
      <c r="R6403">
        <v>2039041</v>
      </c>
      <c r="S6403" t="s">
        <v>1460</v>
      </c>
      <c r="T6403">
        <v>1680.6071999999999</v>
      </c>
      <c r="U6403">
        <v>2</v>
      </c>
      <c r="V6403">
        <v>1680.6071999999999</v>
      </c>
      <c r="W6403">
        <v>2</v>
      </c>
      <c r="X6403">
        <v>1380</v>
      </c>
      <c r="Y6403">
        <v>300.60719999999998</v>
      </c>
      <c r="Z6403">
        <v>2039041</v>
      </c>
    </row>
    <row r="6404" spans="1:26" x14ac:dyDescent="0.2">
      <c r="A6404" s="27">
        <v>46085</v>
      </c>
      <c r="B6404" t="s">
        <v>14</v>
      </c>
      <c r="C6404" t="s">
        <v>1446</v>
      </c>
      <c r="D6404" t="s">
        <v>1526</v>
      </c>
      <c r="E6404" t="s">
        <v>1485</v>
      </c>
      <c r="F6404" t="s">
        <v>1470</v>
      </c>
      <c r="G6404" t="s">
        <v>333</v>
      </c>
      <c r="H6404" t="s">
        <v>296</v>
      </c>
      <c r="I6404" t="s">
        <v>1535</v>
      </c>
      <c r="J6404" t="s">
        <v>1450</v>
      </c>
      <c r="K6404" t="s">
        <v>1451</v>
      </c>
      <c r="L6404" t="s">
        <v>1452</v>
      </c>
      <c r="M6404" t="s">
        <v>1453</v>
      </c>
      <c r="N6404" t="s">
        <v>1454</v>
      </c>
      <c r="O6404" t="s">
        <v>1455</v>
      </c>
      <c r="P6404" t="s">
        <v>1456</v>
      </c>
      <c r="Q6404" t="s">
        <v>1457</v>
      </c>
      <c r="R6404">
        <v>2048972</v>
      </c>
      <c r="S6404" t="s">
        <v>1461</v>
      </c>
      <c r="T6404">
        <v>1680.6071999999999</v>
      </c>
      <c r="U6404">
        <v>2</v>
      </c>
      <c r="V6404">
        <v>1680.6071999999999</v>
      </c>
      <c r="W6404">
        <v>2</v>
      </c>
      <c r="X6404">
        <v>1372</v>
      </c>
      <c r="Y6404">
        <v>308.60719999999998</v>
      </c>
      <c r="Z6404">
        <v>2048972</v>
      </c>
    </row>
    <row r="6405" spans="1:26" x14ac:dyDescent="0.2">
      <c r="A6405" s="27">
        <v>46085</v>
      </c>
      <c r="B6405" t="s">
        <v>14</v>
      </c>
      <c r="C6405" t="s">
        <v>1446</v>
      </c>
      <c r="D6405" t="s">
        <v>1526</v>
      </c>
      <c r="E6405" t="s">
        <v>1485</v>
      </c>
      <c r="F6405" t="s">
        <v>1470</v>
      </c>
      <c r="G6405" t="s">
        <v>77</v>
      </c>
      <c r="H6405" t="s">
        <v>150</v>
      </c>
      <c r="I6405" t="s">
        <v>1536</v>
      </c>
      <c r="J6405" t="s">
        <v>1450</v>
      </c>
      <c r="K6405" t="s">
        <v>1451</v>
      </c>
      <c r="L6405" t="s">
        <v>1452</v>
      </c>
      <c r="M6405" t="s">
        <v>1453</v>
      </c>
      <c r="N6405" t="s">
        <v>1454</v>
      </c>
      <c r="O6405" t="s">
        <v>1455</v>
      </c>
      <c r="P6405" t="s">
        <v>1456</v>
      </c>
      <c r="Q6405" t="s">
        <v>1457</v>
      </c>
      <c r="R6405">
        <v>2001113</v>
      </c>
      <c r="S6405" t="s">
        <v>1458</v>
      </c>
      <c r="T6405">
        <v>1680.6071999999999</v>
      </c>
      <c r="U6405">
        <v>2</v>
      </c>
      <c r="V6405">
        <v>1680.6071999999999</v>
      </c>
      <c r="W6405">
        <v>2</v>
      </c>
      <c r="X6405">
        <v>1306</v>
      </c>
      <c r="Y6405">
        <v>374.60719999999998</v>
      </c>
      <c r="Z6405">
        <v>2001113</v>
      </c>
    </row>
    <row r="6406" spans="1:26" x14ac:dyDescent="0.2">
      <c r="A6406" s="27">
        <v>46085</v>
      </c>
      <c r="B6406" t="s">
        <v>14</v>
      </c>
      <c r="C6406" t="s">
        <v>1446</v>
      </c>
      <c r="D6406" t="s">
        <v>1526</v>
      </c>
      <c r="E6406" t="s">
        <v>1485</v>
      </c>
      <c r="F6406" t="s">
        <v>1470</v>
      </c>
      <c r="G6406" t="s">
        <v>77</v>
      </c>
      <c r="H6406" t="s">
        <v>150</v>
      </c>
      <c r="I6406" t="s">
        <v>1536</v>
      </c>
      <c r="J6406" t="s">
        <v>1450</v>
      </c>
      <c r="K6406" t="s">
        <v>1451</v>
      </c>
      <c r="L6406" t="s">
        <v>1452</v>
      </c>
      <c r="M6406" t="s">
        <v>1453</v>
      </c>
      <c r="N6406" t="s">
        <v>1454</v>
      </c>
      <c r="O6406" t="s">
        <v>1455</v>
      </c>
      <c r="P6406" t="s">
        <v>1456</v>
      </c>
      <c r="Q6406" t="s">
        <v>1457</v>
      </c>
      <c r="R6406">
        <v>2030990</v>
      </c>
      <c r="S6406" t="s">
        <v>1459</v>
      </c>
      <c r="T6406">
        <v>10083.6432</v>
      </c>
      <c r="U6406">
        <v>12</v>
      </c>
      <c r="V6406">
        <v>10083.6432</v>
      </c>
      <c r="W6406">
        <v>12</v>
      </c>
      <c r="X6406">
        <v>8316</v>
      </c>
      <c r="Y6406">
        <v>1767.6432</v>
      </c>
      <c r="Z6406">
        <v>2030990</v>
      </c>
    </row>
    <row r="6407" spans="1:26" x14ac:dyDescent="0.2">
      <c r="A6407" s="27">
        <v>46085</v>
      </c>
      <c r="B6407" t="s">
        <v>14</v>
      </c>
      <c r="C6407" t="s">
        <v>1446</v>
      </c>
      <c r="D6407" t="s">
        <v>1526</v>
      </c>
      <c r="E6407" t="s">
        <v>1485</v>
      </c>
      <c r="F6407" t="s">
        <v>1470</v>
      </c>
      <c r="G6407" t="s">
        <v>77</v>
      </c>
      <c r="H6407" t="s">
        <v>150</v>
      </c>
      <c r="I6407" t="s">
        <v>1536</v>
      </c>
      <c r="J6407" t="s">
        <v>1450</v>
      </c>
      <c r="K6407" t="s">
        <v>1451</v>
      </c>
      <c r="L6407" t="s">
        <v>1452</v>
      </c>
      <c r="M6407" t="s">
        <v>1453</v>
      </c>
      <c r="N6407" t="s">
        <v>1454</v>
      </c>
      <c r="O6407" t="s">
        <v>1455</v>
      </c>
      <c r="P6407" t="s">
        <v>1456</v>
      </c>
      <c r="Q6407" t="s">
        <v>1457</v>
      </c>
      <c r="R6407">
        <v>2030991</v>
      </c>
      <c r="S6407" t="s">
        <v>1463</v>
      </c>
      <c r="T6407">
        <v>4201.518</v>
      </c>
      <c r="U6407">
        <v>5</v>
      </c>
      <c r="V6407">
        <v>4201.518</v>
      </c>
      <c r="W6407">
        <v>5</v>
      </c>
      <c r="X6407">
        <v>3460</v>
      </c>
      <c r="Y6407">
        <v>741.51800000000003</v>
      </c>
      <c r="Z6407">
        <v>2030991</v>
      </c>
    </row>
    <row r="6408" spans="1:26" x14ac:dyDescent="0.2">
      <c r="A6408" s="27">
        <v>46085</v>
      </c>
      <c r="B6408" t="s">
        <v>14</v>
      </c>
      <c r="C6408" t="s">
        <v>1446</v>
      </c>
      <c r="D6408" t="s">
        <v>1526</v>
      </c>
      <c r="E6408" t="s">
        <v>1485</v>
      </c>
      <c r="F6408" t="s">
        <v>1470</v>
      </c>
      <c r="G6408" t="s">
        <v>77</v>
      </c>
      <c r="H6408" t="s">
        <v>150</v>
      </c>
      <c r="I6408" t="s">
        <v>1536</v>
      </c>
      <c r="J6408" t="s">
        <v>1450</v>
      </c>
      <c r="K6408" t="s">
        <v>1451</v>
      </c>
      <c r="L6408" t="s">
        <v>1452</v>
      </c>
      <c r="M6408" t="s">
        <v>1453</v>
      </c>
      <c r="N6408" t="s">
        <v>1454</v>
      </c>
      <c r="O6408" t="s">
        <v>1455</v>
      </c>
      <c r="P6408" t="s">
        <v>1456</v>
      </c>
      <c r="Q6408" t="s">
        <v>1457</v>
      </c>
      <c r="R6408">
        <v>2048972</v>
      </c>
      <c r="S6408" t="s">
        <v>1461</v>
      </c>
      <c r="T6408">
        <v>3361.2143999999998</v>
      </c>
      <c r="U6408">
        <v>4</v>
      </c>
      <c r="V6408">
        <v>3361.2143999999998</v>
      </c>
      <c r="W6408">
        <v>4</v>
      </c>
      <c r="X6408">
        <v>2736</v>
      </c>
      <c r="Y6408">
        <v>625.21439999999996</v>
      </c>
      <c r="Z6408">
        <v>2048972</v>
      </c>
    </row>
    <row r="6409" spans="1:26" x14ac:dyDescent="0.2">
      <c r="A6409" s="27">
        <v>46085</v>
      </c>
      <c r="B6409" t="s">
        <v>14</v>
      </c>
      <c r="C6409" t="s">
        <v>1446</v>
      </c>
      <c r="D6409" t="s">
        <v>1526</v>
      </c>
      <c r="E6409" t="s">
        <v>1485</v>
      </c>
      <c r="F6409" t="s">
        <v>1470</v>
      </c>
      <c r="G6409" t="s">
        <v>42</v>
      </c>
      <c r="H6409" t="s">
        <v>361</v>
      </c>
      <c r="I6409" t="s">
        <v>1537</v>
      </c>
      <c r="J6409" t="s">
        <v>1450</v>
      </c>
      <c r="K6409" t="s">
        <v>1451</v>
      </c>
      <c r="L6409" t="s">
        <v>1452</v>
      </c>
      <c r="M6409" t="s">
        <v>1453</v>
      </c>
      <c r="N6409" t="s">
        <v>1454</v>
      </c>
      <c r="O6409" t="s">
        <v>1455</v>
      </c>
      <c r="P6409" t="s">
        <v>1456</v>
      </c>
      <c r="Q6409" t="s">
        <v>1457</v>
      </c>
      <c r="R6409">
        <v>2001113</v>
      </c>
      <c r="S6409" t="s">
        <v>1458</v>
      </c>
      <c r="T6409">
        <v>5882.1252000000004</v>
      </c>
      <c r="U6409">
        <v>7</v>
      </c>
      <c r="V6409">
        <v>5882.1252000000004</v>
      </c>
      <c r="W6409">
        <v>7</v>
      </c>
      <c r="X6409">
        <v>4746</v>
      </c>
      <c r="Y6409">
        <v>1136.1251999999999</v>
      </c>
      <c r="Z6409">
        <v>2001113</v>
      </c>
    </row>
    <row r="6410" spans="1:26" x14ac:dyDescent="0.2">
      <c r="A6410" s="27">
        <v>46085</v>
      </c>
      <c r="B6410" t="s">
        <v>14</v>
      </c>
      <c r="C6410" t="s">
        <v>1446</v>
      </c>
      <c r="D6410" t="s">
        <v>1526</v>
      </c>
      <c r="E6410" t="s">
        <v>1485</v>
      </c>
      <c r="F6410" t="s">
        <v>1470</v>
      </c>
      <c r="G6410" t="s">
        <v>42</v>
      </c>
      <c r="H6410" t="s">
        <v>361</v>
      </c>
      <c r="I6410" t="s">
        <v>1537</v>
      </c>
      <c r="J6410" t="s">
        <v>1450</v>
      </c>
      <c r="K6410" t="s">
        <v>1451</v>
      </c>
      <c r="L6410" t="s">
        <v>1452</v>
      </c>
      <c r="M6410" t="s">
        <v>1453</v>
      </c>
      <c r="N6410" t="s">
        <v>1454</v>
      </c>
      <c r="O6410" t="s">
        <v>1455</v>
      </c>
      <c r="P6410" t="s">
        <v>1456</v>
      </c>
      <c r="Q6410" t="s">
        <v>1457</v>
      </c>
      <c r="R6410">
        <v>2030990</v>
      </c>
      <c r="S6410" t="s">
        <v>1459</v>
      </c>
      <c r="T6410">
        <v>840.30359999999996</v>
      </c>
      <c r="U6410">
        <v>1</v>
      </c>
      <c r="V6410">
        <v>840.30359999999996</v>
      </c>
      <c r="W6410">
        <v>1</v>
      </c>
      <c r="X6410">
        <v>688</v>
      </c>
      <c r="Y6410">
        <v>152.30359999999999</v>
      </c>
      <c r="Z6410">
        <v>2030990</v>
      </c>
    </row>
    <row r="6411" spans="1:26" x14ac:dyDescent="0.2">
      <c r="A6411" s="27">
        <v>46085</v>
      </c>
      <c r="B6411" t="s">
        <v>14</v>
      </c>
      <c r="C6411" t="s">
        <v>1446</v>
      </c>
      <c r="D6411" t="s">
        <v>1526</v>
      </c>
      <c r="E6411" t="s">
        <v>1485</v>
      </c>
      <c r="F6411" t="s">
        <v>1470</v>
      </c>
      <c r="G6411" t="s">
        <v>42</v>
      </c>
      <c r="H6411" t="s">
        <v>361</v>
      </c>
      <c r="I6411" t="s">
        <v>1537</v>
      </c>
      <c r="J6411" t="s">
        <v>1450</v>
      </c>
      <c r="K6411" t="s">
        <v>1451</v>
      </c>
      <c r="L6411" t="s">
        <v>1452</v>
      </c>
      <c r="M6411" t="s">
        <v>1453</v>
      </c>
      <c r="N6411" t="s">
        <v>1454</v>
      </c>
      <c r="O6411" t="s">
        <v>1455</v>
      </c>
      <c r="P6411" t="s">
        <v>1456</v>
      </c>
      <c r="Q6411" t="s">
        <v>1457</v>
      </c>
      <c r="R6411">
        <v>2030991</v>
      </c>
      <c r="S6411" t="s">
        <v>1463</v>
      </c>
      <c r="T6411">
        <v>10923.9468</v>
      </c>
      <c r="U6411">
        <v>13</v>
      </c>
      <c r="V6411">
        <v>10923.9468</v>
      </c>
      <c r="W6411">
        <v>13</v>
      </c>
      <c r="X6411">
        <v>8970</v>
      </c>
      <c r="Y6411">
        <v>1953.9467999999999</v>
      </c>
      <c r="Z6411">
        <v>2030991</v>
      </c>
    </row>
    <row r="6412" spans="1:26" x14ac:dyDescent="0.2">
      <c r="A6412" s="27">
        <v>46085</v>
      </c>
      <c r="B6412" t="s">
        <v>14</v>
      </c>
      <c r="C6412" t="s">
        <v>1446</v>
      </c>
      <c r="D6412" t="s">
        <v>1526</v>
      </c>
      <c r="E6412" t="s">
        <v>1485</v>
      </c>
      <c r="F6412" t="s">
        <v>1470</v>
      </c>
      <c r="G6412" t="s">
        <v>42</v>
      </c>
      <c r="H6412" t="s">
        <v>361</v>
      </c>
      <c r="I6412" t="s">
        <v>1537</v>
      </c>
      <c r="J6412" t="s">
        <v>1450</v>
      </c>
      <c r="K6412" t="s">
        <v>1451</v>
      </c>
      <c r="L6412" t="s">
        <v>1452</v>
      </c>
      <c r="M6412" t="s">
        <v>1453</v>
      </c>
      <c r="N6412" t="s">
        <v>1454</v>
      </c>
      <c r="O6412" t="s">
        <v>1455</v>
      </c>
      <c r="P6412" t="s">
        <v>1456</v>
      </c>
      <c r="Q6412" t="s">
        <v>1457</v>
      </c>
      <c r="R6412">
        <v>2039041</v>
      </c>
      <c r="S6412" t="s">
        <v>1460</v>
      </c>
      <c r="T6412">
        <v>7562.7323999999999</v>
      </c>
      <c r="U6412">
        <v>9</v>
      </c>
      <c r="V6412">
        <v>7562.7323999999999</v>
      </c>
      <c r="W6412">
        <v>9</v>
      </c>
      <c r="X6412">
        <v>6210</v>
      </c>
      <c r="Y6412">
        <v>1352.7324000000001</v>
      </c>
      <c r="Z6412">
        <v>2039041</v>
      </c>
    </row>
    <row r="6413" spans="1:26" x14ac:dyDescent="0.2">
      <c r="A6413" s="27">
        <v>46085</v>
      </c>
      <c r="B6413" t="s">
        <v>14</v>
      </c>
      <c r="C6413" t="s">
        <v>1446</v>
      </c>
      <c r="D6413" t="s">
        <v>1526</v>
      </c>
      <c r="E6413" t="s">
        <v>1485</v>
      </c>
      <c r="F6413" t="s">
        <v>1470</v>
      </c>
      <c r="G6413" t="s">
        <v>42</v>
      </c>
      <c r="H6413" t="s">
        <v>361</v>
      </c>
      <c r="I6413" t="s">
        <v>1537</v>
      </c>
      <c r="J6413" t="s">
        <v>1450</v>
      </c>
      <c r="K6413" t="s">
        <v>1451</v>
      </c>
      <c r="L6413" t="s">
        <v>1452</v>
      </c>
      <c r="M6413" t="s">
        <v>1453</v>
      </c>
      <c r="N6413" t="s">
        <v>1454</v>
      </c>
      <c r="O6413" t="s">
        <v>1455</v>
      </c>
      <c r="P6413" t="s">
        <v>1456</v>
      </c>
      <c r="Q6413" t="s">
        <v>1457</v>
      </c>
      <c r="R6413">
        <v>2048972</v>
      </c>
      <c r="S6413" t="s">
        <v>1461</v>
      </c>
      <c r="T6413">
        <v>9243.3395999999993</v>
      </c>
      <c r="U6413">
        <v>11</v>
      </c>
      <c r="V6413">
        <v>9243.3395999999993</v>
      </c>
      <c r="W6413">
        <v>11</v>
      </c>
      <c r="X6413">
        <v>7524</v>
      </c>
      <c r="Y6413">
        <v>1719.3396</v>
      </c>
      <c r="Z6413">
        <v>2048972</v>
      </c>
    </row>
    <row r="6414" spans="1:26" x14ac:dyDescent="0.2">
      <c r="A6414" s="27">
        <v>46085</v>
      </c>
      <c r="B6414" t="s">
        <v>14</v>
      </c>
      <c r="C6414" t="s">
        <v>1446</v>
      </c>
      <c r="D6414" t="s">
        <v>1526</v>
      </c>
      <c r="E6414" t="s">
        <v>1494</v>
      </c>
      <c r="F6414" t="s">
        <v>1495</v>
      </c>
      <c r="G6414" t="s">
        <v>106</v>
      </c>
      <c r="H6414" t="s">
        <v>939</v>
      </c>
      <c r="I6414" t="s">
        <v>1775</v>
      </c>
      <c r="J6414" t="s">
        <v>1450</v>
      </c>
      <c r="K6414" t="s">
        <v>1451</v>
      </c>
      <c r="L6414" t="s">
        <v>1452</v>
      </c>
      <c r="M6414" t="s">
        <v>1453</v>
      </c>
      <c r="N6414" t="s">
        <v>1454</v>
      </c>
      <c r="O6414" t="s">
        <v>1455</v>
      </c>
      <c r="P6414" t="s">
        <v>1456</v>
      </c>
      <c r="Q6414" t="s">
        <v>1457</v>
      </c>
      <c r="R6414">
        <v>2001113</v>
      </c>
      <c r="S6414" t="s">
        <v>1458</v>
      </c>
      <c r="T6414">
        <v>1680.6071999999999</v>
      </c>
      <c r="U6414">
        <v>2</v>
      </c>
      <c r="V6414">
        <v>1680.6071999999999</v>
      </c>
      <c r="W6414">
        <v>2</v>
      </c>
      <c r="X6414">
        <v>1366</v>
      </c>
      <c r="Y6414">
        <v>314.60719999999998</v>
      </c>
      <c r="Z6414">
        <v>2001113</v>
      </c>
    </row>
    <row r="6415" spans="1:26" x14ac:dyDescent="0.2">
      <c r="A6415" s="27">
        <v>46085</v>
      </c>
      <c r="B6415" t="s">
        <v>14</v>
      </c>
      <c r="C6415" t="s">
        <v>1446</v>
      </c>
      <c r="D6415" t="s">
        <v>1526</v>
      </c>
      <c r="E6415" t="s">
        <v>1494</v>
      </c>
      <c r="F6415" t="s">
        <v>1495</v>
      </c>
      <c r="G6415" t="s">
        <v>106</v>
      </c>
      <c r="H6415" t="s">
        <v>939</v>
      </c>
      <c r="I6415" t="s">
        <v>1775</v>
      </c>
      <c r="J6415" t="s">
        <v>1450</v>
      </c>
      <c r="K6415" t="s">
        <v>1451</v>
      </c>
      <c r="L6415" t="s">
        <v>1452</v>
      </c>
      <c r="M6415" t="s">
        <v>1453</v>
      </c>
      <c r="N6415" t="s">
        <v>1454</v>
      </c>
      <c r="O6415" t="s">
        <v>1455</v>
      </c>
      <c r="P6415" t="s">
        <v>1456</v>
      </c>
      <c r="Q6415" t="s">
        <v>1457</v>
      </c>
      <c r="R6415">
        <v>2030990</v>
      </c>
      <c r="S6415" t="s">
        <v>1459</v>
      </c>
      <c r="T6415">
        <v>840.30359999999996</v>
      </c>
      <c r="U6415">
        <v>1</v>
      </c>
      <c r="V6415">
        <v>840.30359999999996</v>
      </c>
      <c r="W6415">
        <v>1</v>
      </c>
      <c r="X6415">
        <v>688</v>
      </c>
      <c r="Y6415">
        <v>152.30359999999999</v>
      </c>
      <c r="Z6415">
        <v>2030990</v>
      </c>
    </row>
    <row r="6416" spans="1:26" x14ac:dyDescent="0.2">
      <c r="A6416" s="27">
        <v>46085</v>
      </c>
      <c r="B6416" t="s">
        <v>14</v>
      </c>
      <c r="C6416" t="s">
        <v>1446</v>
      </c>
      <c r="D6416" t="s">
        <v>1526</v>
      </c>
      <c r="E6416" t="s">
        <v>1494</v>
      </c>
      <c r="F6416" t="s">
        <v>1495</v>
      </c>
      <c r="G6416" t="s">
        <v>734</v>
      </c>
      <c r="H6416" t="s">
        <v>944</v>
      </c>
      <c r="I6416" t="s">
        <v>1538</v>
      </c>
      <c r="J6416" t="s">
        <v>1450</v>
      </c>
      <c r="K6416" t="s">
        <v>1451</v>
      </c>
      <c r="L6416" t="s">
        <v>1452</v>
      </c>
      <c r="M6416" t="s">
        <v>1453</v>
      </c>
      <c r="N6416" t="s">
        <v>1454</v>
      </c>
      <c r="O6416" t="s">
        <v>1455</v>
      </c>
      <c r="P6416" t="s">
        <v>1456</v>
      </c>
      <c r="Q6416" t="s">
        <v>1457</v>
      </c>
      <c r="R6416">
        <v>2030991</v>
      </c>
      <c r="S6416" t="s">
        <v>1463</v>
      </c>
      <c r="T6416">
        <v>2520.9108000000001</v>
      </c>
      <c r="U6416">
        <v>3</v>
      </c>
      <c r="V6416">
        <v>2520.9108000000001</v>
      </c>
      <c r="W6416">
        <v>3</v>
      </c>
      <c r="X6416">
        <v>2070</v>
      </c>
      <c r="Y6416">
        <v>450.91079999999999</v>
      </c>
      <c r="Z6416">
        <v>2030991</v>
      </c>
    </row>
    <row r="6417" spans="1:26" x14ac:dyDescent="0.2">
      <c r="A6417" s="27">
        <v>46085</v>
      </c>
      <c r="B6417" t="s">
        <v>14</v>
      </c>
      <c r="C6417" t="s">
        <v>1446</v>
      </c>
      <c r="D6417" t="s">
        <v>1526</v>
      </c>
      <c r="E6417" t="s">
        <v>1494</v>
      </c>
      <c r="F6417" t="s">
        <v>1495</v>
      </c>
      <c r="G6417" t="s">
        <v>734</v>
      </c>
      <c r="H6417" t="s">
        <v>944</v>
      </c>
      <c r="I6417" t="s">
        <v>1538</v>
      </c>
      <c r="J6417" t="s">
        <v>1450</v>
      </c>
      <c r="K6417" t="s">
        <v>1451</v>
      </c>
      <c r="L6417" t="s">
        <v>1452</v>
      </c>
      <c r="M6417" t="s">
        <v>1453</v>
      </c>
      <c r="N6417" t="s">
        <v>1454</v>
      </c>
      <c r="O6417" t="s">
        <v>1455</v>
      </c>
      <c r="P6417" t="s">
        <v>1456</v>
      </c>
      <c r="Q6417" t="s">
        <v>1457</v>
      </c>
      <c r="R6417">
        <v>2039041</v>
      </c>
      <c r="S6417" t="s">
        <v>1460</v>
      </c>
      <c r="T6417">
        <v>6722.4287999999997</v>
      </c>
      <c r="U6417">
        <v>8</v>
      </c>
      <c r="V6417">
        <v>6722.4287999999997</v>
      </c>
      <c r="W6417">
        <v>8</v>
      </c>
      <c r="X6417">
        <v>5520</v>
      </c>
      <c r="Y6417">
        <v>1202.4287999999999</v>
      </c>
      <c r="Z6417">
        <v>2039041</v>
      </c>
    </row>
    <row r="6418" spans="1:26" x14ac:dyDescent="0.2">
      <c r="A6418" s="27">
        <v>46085</v>
      </c>
      <c r="B6418" t="s">
        <v>14</v>
      </c>
      <c r="C6418" t="s">
        <v>1446</v>
      </c>
      <c r="D6418" t="s">
        <v>1526</v>
      </c>
      <c r="E6418" t="s">
        <v>1494</v>
      </c>
      <c r="F6418" t="s">
        <v>1495</v>
      </c>
      <c r="G6418" t="s">
        <v>734</v>
      </c>
      <c r="H6418" t="s">
        <v>944</v>
      </c>
      <c r="I6418" t="s">
        <v>1538</v>
      </c>
      <c r="J6418" t="s">
        <v>1450</v>
      </c>
      <c r="K6418" t="s">
        <v>1451</v>
      </c>
      <c r="L6418" t="s">
        <v>1452</v>
      </c>
      <c r="M6418" t="s">
        <v>1453</v>
      </c>
      <c r="N6418" t="s">
        <v>1454</v>
      </c>
      <c r="O6418" t="s">
        <v>1455</v>
      </c>
      <c r="P6418" t="s">
        <v>1456</v>
      </c>
      <c r="Q6418" t="s">
        <v>1457</v>
      </c>
      <c r="R6418">
        <v>2048972</v>
      </c>
      <c r="S6418" t="s">
        <v>1461</v>
      </c>
      <c r="T6418">
        <v>9243.3395999999993</v>
      </c>
      <c r="U6418">
        <v>11</v>
      </c>
      <c r="V6418">
        <v>9243.3395999999993</v>
      </c>
      <c r="W6418">
        <v>11</v>
      </c>
      <c r="X6418">
        <v>7546</v>
      </c>
      <c r="Y6418">
        <v>1697.3396</v>
      </c>
      <c r="Z6418">
        <v>2048972</v>
      </c>
    </row>
    <row r="6419" spans="1:26" x14ac:dyDescent="0.2">
      <c r="A6419" s="27">
        <v>46085</v>
      </c>
      <c r="B6419" t="s">
        <v>14</v>
      </c>
      <c r="C6419" t="s">
        <v>1446</v>
      </c>
      <c r="D6419" t="s">
        <v>1526</v>
      </c>
      <c r="E6419" t="s">
        <v>1508</v>
      </c>
      <c r="F6419" t="s">
        <v>1510</v>
      </c>
      <c r="G6419" t="s">
        <v>1511</v>
      </c>
      <c r="H6419" t="s">
        <v>911</v>
      </c>
      <c r="I6419" t="s">
        <v>1776</v>
      </c>
      <c r="J6419" t="s">
        <v>1450</v>
      </c>
      <c r="K6419" t="s">
        <v>1451</v>
      </c>
      <c r="L6419" t="s">
        <v>1452</v>
      </c>
      <c r="M6419" t="s">
        <v>1453</v>
      </c>
      <c r="N6419" t="s">
        <v>1454</v>
      </c>
      <c r="O6419" t="s">
        <v>1455</v>
      </c>
      <c r="P6419" t="s">
        <v>1456</v>
      </c>
      <c r="Q6419" t="s">
        <v>1457</v>
      </c>
      <c r="R6419">
        <v>2001113</v>
      </c>
      <c r="S6419" t="s">
        <v>1458</v>
      </c>
      <c r="T6419">
        <v>11764.250400000001</v>
      </c>
      <c r="U6419">
        <v>14</v>
      </c>
      <c r="V6419">
        <v>11764.250400000001</v>
      </c>
      <c r="W6419">
        <v>14</v>
      </c>
      <c r="X6419">
        <v>9618</v>
      </c>
      <c r="Y6419">
        <v>2146.2503999999999</v>
      </c>
      <c r="Z6419">
        <v>2001113</v>
      </c>
    </row>
    <row r="6420" spans="1:26" x14ac:dyDescent="0.2">
      <c r="A6420" s="27">
        <v>46085</v>
      </c>
      <c r="B6420" t="s">
        <v>14</v>
      </c>
      <c r="C6420" t="s">
        <v>1446</v>
      </c>
      <c r="D6420" t="s">
        <v>1526</v>
      </c>
      <c r="E6420" t="s">
        <v>1508</v>
      </c>
      <c r="F6420" t="s">
        <v>1510</v>
      </c>
      <c r="G6420" t="s">
        <v>1511</v>
      </c>
      <c r="H6420" t="s">
        <v>911</v>
      </c>
      <c r="I6420" t="s">
        <v>1776</v>
      </c>
      <c r="J6420" t="s">
        <v>1450</v>
      </c>
      <c r="K6420" t="s">
        <v>1451</v>
      </c>
      <c r="L6420" t="s">
        <v>1452</v>
      </c>
      <c r="M6420" t="s">
        <v>1453</v>
      </c>
      <c r="N6420" t="s">
        <v>1454</v>
      </c>
      <c r="O6420" t="s">
        <v>1455</v>
      </c>
      <c r="P6420" t="s">
        <v>1456</v>
      </c>
      <c r="Q6420" t="s">
        <v>1457</v>
      </c>
      <c r="R6420">
        <v>2030990</v>
      </c>
      <c r="S6420" t="s">
        <v>1459</v>
      </c>
      <c r="T6420">
        <v>26779.396100000002</v>
      </c>
      <c r="U6420">
        <v>32</v>
      </c>
      <c r="V6420">
        <v>26779.396100000002</v>
      </c>
      <c r="W6420">
        <v>32</v>
      </c>
      <c r="X6420">
        <v>22080</v>
      </c>
      <c r="Y6420">
        <v>4699.3960999999999</v>
      </c>
      <c r="Z6420">
        <v>2030990</v>
      </c>
    </row>
    <row r="6421" spans="1:26" x14ac:dyDescent="0.2">
      <c r="A6421" s="27">
        <v>46085</v>
      </c>
      <c r="B6421" t="s">
        <v>14</v>
      </c>
      <c r="C6421" t="s">
        <v>1446</v>
      </c>
      <c r="D6421" t="s">
        <v>1526</v>
      </c>
      <c r="E6421" t="s">
        <v>1508</v>
      </c>
      <c r="F6421" t="s">
        <v>1510</v>
      </c>
      <c r="G6421" t="s">
        <v>1511</v>
      </c>
      <c r="H6421" t="s">
        <v>911</v>
      </c>
      <c r="I6421" t="s">
        <v>1776</v>
      </c>
      <c r="J6421" t="s">
        <v>1450</v>
      </c>
      <c r="K6421" t="s">
        <v>1451</v>
      </c>
      <c r="L6421" t="s">
        <v>1452</v>
      </c>
      <c r="M6421" t="s">
        <v>1453</v>
      </c>
      <c r="N6421" t="s">
        <v>1454</v>
      </c>
      <c r="O6421" t="s">
        <v>1455</v>
      </c>
      <c r="P6421" t="s">
        <v>1456</v>
      </c>
      <c r="Q6421" t="s">
        <v>1457</v>
      </c>
      <c r="R6421">
        <v>2048972</v>
      </c>
      <c r="S6421" t="s">
        <v>1461</v>
      </c>
      <c r="T6421">
        <v>21847.893599999999</v>
      </c>
      <c r="U6421">
        <v>26</v>
      </c>
      <c r="V6421">
        <v>21847.893599999999</v>
      </c>
      <c r="W6421">
        <v>26</v>
      </c>
      <c r="X6421">
        <v>17836</v>
      </c>
      <c r="Y6421">
        <v>4011.8935999999999</v>
      </c>
      <c r="Z6421">
        <v>2048972</v>
      </c>
    </row>
    <row r="6422" spans="1:26" x14ac:dyDescent="0.2">
      <c r="A6422" s="27">
        <v>46085</v>
      </c>
      <c r="B6422" t="s">
        <v>14</v>
      </c>
      <c r="C6422" t="s">
        <v>1446</v>
      </c>
      <c r="D6422" t="s">
        <v>1526</v>
      </c>
      <c r="E6422" t="s">
        <v>1508</v>
      </c>
      <c r="F6422" t="s">
        <v>1510</v>
      </c>
      <c r="G6422" t="s">
        <v>1511</v>
      </c>
      <c r="H6422" t="s">
        <v>913</v>
      </c>
      <c r="I6422" t="s">
        <v>1539</v>
      </c>
      <c r="J6422" t="s">
        <v>1450</v>
      </c>
      <c r="K6422" t="s">
        <v>1451</v>
      </c>
      <c r="L6422" t="s">
        <v>1452</v>
      </c>
      <c r="M6422" t="s">
        <v>1453</v>
      </c>
      <c r="N6422" t="s">
        <v>1454</v>
      </c>
      <c r="O6422" t="s">
        <v>1455</v>
      </c>
      <c r="P6422" t="s">
        <v>1456</v>
      </c>
      <c r="Q6422" t="s">
        <v>1457</v>
      </c>
      <c r="R6422">
        <v>2030990</v>
      </c>
      <c r="S6422" t="s">
        <v>1459</v>
      </c>
      <c r="T6422">
        <v>3361.2143999999998</v>
      </c>
      <c r="U6422">
        <v>4</v>
      </c>
      <c r="V6422">
        <v>3361.2143999999998</v>
      </c>
      <c r="W6422">
        <v>4</v>
      </c>
      <c r="X6422">
        <v>2760</v>
      </c>
      <c r="Y6422">
        <v>601.21439999999996</v>
      </c>
      <c r="Z6422">
        <v>2030990</v>
      </c>
    </row>
    <row r="6423" spans="1:26" x14ac:dyDescent="0.2">
      <c r="A6423" s="27">
        <v>46085</v>
      </c>
      <c r="B6423" t="s">
        <v>14</v>
      </c>
      <c r="C6423" t="s">
        <v>1446</v>
      </c>
      <c r="D6423" t="s">
        <v>1526</v>
      </c>
      <c r="E6423" t="s">
        <v>1508</v>
      </c>
      <c r="F6423" t="s">
        <v>1510</v>
      </c>
      <c r="G6423" t="s">
        <v>1511</v>
      </c>
      <c r="H6423" t="s">
        <v>913</v>
      </c>
      <c r="I6423" t="s">
        <v>1539</v>
      </c>
      <c r="J6423" t="s">
        <v>1450</v>
      </c>
      <c r="K6423" t="s">
        <v>1451</v>
      </c>
      <c r="L6423" t="s">
        <v>1452</v>
      </c>
      <c r="M6423" t="s">
        <v>1453</v>
      </c>
      <c r="N6423" t="s">
        <v>1454</v>
      </c>
      <c r="O6423" t="s">
        <v>1455</v>
      </c>
      <c r="P6423" t="s">
        <v>1456</v>
      </c>
      <c r="Q6423" t="s">
        <v>1457</v>
      </c>
      <c r="R6423">
        <v>2039041</v>
      </c>
      <c r="S6423" t="s">
        <v>1460</v>
      </c>
      <c r="T6423">
        <v>840.30359999999996</v>
      </c>
      <c r="U6423">
        <v>1</v>
      </c>
      <c r="V6423">
        <v>840.30359999999996</v>
      </c>
      <c r="W6423">
        <v>1</v>
      </c>
      <c r="X6423">
        <v>690</v>
      </c>
      <c r="Y6423">
        <v>150.30359999999999</v>
      </c>
      <c r="Z6423">
        <v>2039041</v>
      </c>
    </row>
    <row r="6424" spans="1:26" x14ac:dyDescent="0.2">
      <c r="A6424" s="27">
        <v>46085</v>
      </c>
      <c r="B6424" t="s">
        <v>14</v>
      </c>
      <c r="C6424" t="s">
        <v>1446</v>
      </c>
      <c r="D6424" t="s">
        <v>1526</v>
      </c>
      <c r="E6424" t="s">
        <v>1508</v>
      </c>
      <c r="F6424" t="s">
        <v>1514</v>
      </c>
      <c r="G6424" t="s">
        <v>1515</v>
      </c>
      <c r="H6424" t="s">
        <v>904</v>
      </c>
      <c r="I6424" t="s">
        <v>1540</v>
      </c>
      <c r="J6424" t="s">
        <v>1450</v>
      </c>
      <c r="K6424" t="s">
        <v>1451</v>
      </c>
      <c r="L6424" t="s">
        <v>1452</v>
      </c>
      <c r="M6424" t="s">
        <v>1453</v>
      </c>
      <c r="N6424" t="s">
        <v>1454</v>
      </c>
      <c r="O6424" t="s">
        <v>1455</v>
      </c>
      <c r="P6424" t="s">
        <v>1456</v>
      </c>
      <c r="Q6424" t="s">
        <v>1457</v>
      </c>
      <c r="R6424">
        <v>2001113</v>
      </c>
      <c r="S6424" t="s">
        <v>1458</v>
      </c>
      <c r="T6424">
        <v>840.30359999999996</v>
      </c>
      <c r="U6424">
        <v>1</v>
      </c>
      <c r="V6424">
        <v>840.30359999999996</v>
      </c>
      <c r="W6424">
        <v>1</v>
      </c>
      <c r="X6424">
        <v>686</v>
      </c>
      <c r="Y6424">
        <v>154.30359999999999</v>
      </c>
      <c r="Z6424">
        <v>2001113</v>
      </c>
    </row>
    <row r="6425" spans="1:26" x14ac:dyDescent="0.2">
      <c r="A6425" s="27">
        <v>46085</v>
      </c>
      <c r="B6425" t="s">
        <v>14</v>
      </c>
      <c r="C6425" t="s">
        <v>1446</v>
      </c>
      <c r="D6425" t="s">
        <v>1526</v>
      </c>
      <c r="E6425" t="s">
        <v>1508</v>
      </c>
      <c r="F6425" t="s">
        <v>1514</v>
      </c>
      <c r="G6425" t="s">
        <v>1515</v>
      </c>
      <c r="H6425" t="s">
        <v>904</v>
      </c>
      <c r="I6425" t="s">
        <v>1540</v>
      </c>
      <c r="J6425" t="s">
        <v>1450</v>
      </c>
      <c r="K6425" t="s">
        <v>1451</v>
      </c>
      <c r="L6425" t="s">
        <v>1452</v>
      </c>
      <c r="M6425" t="s">
        <v>1453</v>
      </c>
      <c r="N6425" t="s">
        <v>1454</v>
      </c>
      <c r="O6425" t="s">
        <v>1455</v>
      </c>
      <c r="P6425" t="s">
        <v>1456</v>
      </c>
      <c r="Q6425" t="s">
        <v>1457</v>
      </c>
      <c r="R6425">
        <v>2030990</v>
      </c>
      <c r="S6425" t="s">
        <v>1459</v>
      </c>
      <c r="T6425">
        <v>5041.8216000000002</v>
      </c>
      <c r="U6425">
        <v>6</v>
      </c>
      <c r="V6425">
        <v>5041.8216000000002</v>
      </c>
      <c r="W6425">
        <v>6</v>
      </c>
      <c r="X6425">
        <v>4140</v>
      </c>
      <c r="Y6425">
        <v>901.82159999999999</v>
      </c>
      <c r="Z6425">
        <v>2030990</v>
      </c>
    </row>
    <row r="6426" spans="1:26" x14ac:dyDescent="0.2">
      <c r="A6426" s="27">
        <v>46085</v>
      </c>
      <c r="B6426" t="s">
        <v>14</v>
      </c>
      <c r="C6426" t="s">
        <v>1446</v>
      </c>
      <c r="D6426" t="s">
        <v>1526</v>
      </c>
      <c r="E6426" t="s">
        <v>1508</v>
      </c>
      <c r="F6426" t="s">
        <v>1514</v>
      </c>
      <c r="G6426" t="s">
        <v>1515</v>
      </c>
      <c r="H6426" t="s">
        <v>904</v>
      </c>
      <c r="I6426" t="s">
        <v>1540</v>
      </c>
      <c r="J6426" t="s">
        <v>1450</v>
      </c>
      <c r="K6426" t="s">
        <v>1451</v>
      </c>
      <c r="L6426" t="s">
        <v>1452</v>
      </c>
      <c r="M6426" t="s">
        <v>1453</v>
      </c>
      <c r="N6426" t="s">
        <v>1454</v>
      </c>
      <c r="O6426" t="s">
        <v>1455</v>
      </c>
      <c r="P6426" t="s">
        <v>1456</v>
      </c>
      <c r="Q6426" t="s">
        <v>1457</v>
      </c>
      <c r="R6426">
        <v>2048972</v>
      </c>
      <c r="S6426" t="s">
        <v>1461</v>
      </c>
      <c r="T6426">
        <v>1680.6071999999999</v>
      </c>
      <c r="U6426">
        <v>2</v>
      </c>
      <c r="V6426">
        <v>1680.6071999999999</v>
      </c>
      <c r="W6426">
        <v>2</v>
      </c>
      <c r="X6426">
        <v>1374</v>
      </c>
      <c r="Y6426">
        <v>306.60719999999998</v>
      </c>
      <c r="Z6426">
        <v>2048972</v>
      </c>
    </row>
    <row r="6427" spans="1:26" x14ac:dyDescent="0.2">
      <c r="A6427" s="27">
        <v>46085</v>
      </c>
      <c r="B6427" t="s">
        <v>14</v>
      </c>
      <c r="C6427" t="s">
        <v>1446</v>
      </c>
      <c r="D6427" t="s">
        <v>1526</v>
      </c>
      <c r="E6427" t="s">
        <v>1517</v>
      </c>
      <c r="F6427" t="s">
        <v>1520</v>
      </c>
      <c r="G6427" t="s">
        <v>69</v>
      </c>
      <c r="H6427" t="s">
        <v>955</v>
      </c>
      <c r="I6427" t="s">
        <v>1541</v>
      </c>
      <c r="J6427" t="s">
        <v>1450</v>
      </c>
      <c r="K6427" t="s">
        <v>1451</v>
      </c>
      <c r="L6427" t="s">
        <v>1452</v>
      </c>
      <c r="M6427" t="s">
        <v>1453</v>
      </c>
      <c r="N6427" t="s">
        <v>1454</v>
      </c>
      <c r="O6427" t="s">
        <v>1455</v>
      </c>
      <c r="P6427" t="s">
        <v>1456</v>
      </c>
      <c r="Q6427" t="s">
        <v>1457</v>
      </c>
      <c r="R6427">
        <v>2001113</v>
      </c>
      <c r="S6427" t="s">
        <v>1458</v>
      </c>
      <c r="T6427">
        <v>3361.2143999999998</v>
      </c>
      <c r="U6427">
        <v>4</v>
      </c>
      <c r="V6427">
        <v>3361.2143999999998</v>
      </c>
      <c r="W6427">
        <v>4</v>
      </c>
      <c r="X6427">
        <v>2728</v>
      </c>
      <c r="Y6427">
        <v>633.21439999999996</v>
      </c>
      <c r="Z6427">
        <v>2001113</v>
      </c>
    </row>
    <row r="6428" spans="1:26" x14ac:dyDescent="0.2">
      <c r="A6428" s="27">
        <v>46085</v>
      </c>
      <c r="B6428" t="s">
        <v>14</v>
      </c>
      <c r="C6428" t="s">
        <v>1446</v>
      </c>
      <c r="D6428" t="s">
        <v>1526</v>
      </c>
      <c r="E6428" t="s">
        <v>1517</v>
      </c>
      <c r="F6428" t="s">
        <v>1520</v>
      </c>
      <c r="G6428" t="s">
        <v>69</v>
      </c>
      <c r="H6428" t="s">
        <v>955</v>
      </c>
      <c r="I6428" t="s">
        <v>1541</v>
      </c>
      <c r="J6428" t="s">
        <v>1450</v>
      </c>
      <c r="K6428" t="s">
        <v>1451</v>
      </c>
      <c r="L6428" t="s">
        <v>1452</v>
      </c>
      <c r="M6428" t="s">
        <v>1453</v>
      </c>
      <c r="N6428" t="s">
        <v>1454</v>
      </c>
      <c r="O6428" t="s">
        <v>1455</v>
      </c>
      <c r="P6428" t="s">
        <v>1456</v>
      </c>
      <c r="Q6428" t="s">
        <v>1457</v>
      </c>
      <c r="R6428">
        <v>2030990</v>
      </c>
      <c r="S6428" t="s">
        <v>1459</v>
      </c>
      <c r="T6428">
        <v>840.30359999999996</v>
      </c>
      <c r="U6428">
        <v>1</v>
      </c>
      <c r="V6428">
        <v>840.30359999999996</v>
      </c>
      <c r="W6428">
        <v>1</v>
      </c>
      <c r="X6428">
        <v>680</v>
      </c>
      <c r="Y6428">
        <v>160.30359999999999</v>
      </c>
      <c r="Z6428">
        <v>2030990</v>
      </c>
    </row>
    <row r="6429" spans="1:26" x14ac:dyDescent="0.2">
      <c r="A6429" s="27">
        <v>46085</v>
      </c>
      <c r="B6429" t="s">
        <v>14</v>
      </c>
      <c r="C6429" t="s">
        <v>1446</v>
      </c>
      <c r="D6429" t="s">
        <v>1526</v>
      </c>
      <c r="E6429" t="s">
        <v>1517</v>
      </c>
      <c r="F6429" t="s">
        <v>1520</v>
      </c>
      <c r="G6429" t="s">
        <v>69</v>
      </c>
      <c r="H6429" t="s">
        <v>955</v>
      </c>
      <c r="I6429" t="s">
        <v>1541</v>
      </c>
      <c r="J6429" t="s">
        <v>1450</v>
      </c>
      <c r="K6429" t="s">
        <v>1451</v>
      </c>
      <c r="L6429" t="s">
        <v>1452</v>
      </c>
      <c r="M6429" t="s">
        <v>1453</v>
      </c>
      <c r="N6429" t="s">
        <v>1454</v>
      </c>
      <c r="O6429" t="s">
        <v>1455</v>
      </c>
      <c r="P6429" t="s">
        <v>1456</v>
      </c>
      <c r="Q6429" t="s">
        <v>1457</v>
      </c>
      <c r="R6429">
        <v>2030991</v>
      </c>
      <c r="S6429" t="s">
        <v>1463</v>
      </c>
      <c r="T6429">
        <v>840.30359999999996</v>
      </c>
      <c r="U6429">
        <v>1</v>
      </c>
      <c r="V6429">
        <v>840.30359999999996</v>
      </c>
      <c r="W6429">
        <v>1</v>
      </c>
      <c r="X6429">
        <v>682</v>
      </c>
      <c r="Y6429">
        <v>158.30359999999999</v>
      </c>
      <c r="Z6429">
        <v>2030991</v>
      </c>
    </row>
    <row r="6430" spans="1:26" x14ac:dyDescent="0.2">
      <c r="A6430" s="27">
        <v>46085</v>
      </c>
      <c r="B6430" t="s">
        <v>14</v>
      </c>
      <c r="C6430" t="s">
        <v>1446</v>
      </c>
      <c r="D6430" t="s">
        <v>1526</v>
      </c>
      <c r="E6430" t="s">
        <v>1517</v>
      </c>
      <c r="F6430" t="s">
        <v>1520</v>
      </c>
      <c r="G6430" t="s">
        <v>69</v>
      </c>
      <c r="H6430" t="s">
        <v>955</v>
      </c>
      <c r="I6430" t="s">
        <v>1541</v>
      </c>
      <c r="J6430" t="s">
        <v>1450</v>
      </c>
      <c r="K6430" t="s">
        <v>1451</v>
      </c>
      <c r="L6430" t="s">
        <v>1452</v>
      </c>
      <c r="M6430" t="s">
        <v>1453</v>
      </c>
      <c r="N6430" t="s">
        <v>1454</v>
      </c>
      <c r="O6430" t="s">
        <v>1455</v>
      </c>
      <c r="P6430" t="s">
        <v>1456</v>
      </c>
      <c r="Q6430" t="s">
        <v>1457</v>
      </c>
      <c r="R6430">
        <v>2039041</v>
      </c>
      <c r="S6430" t="s">
        <v>1460</v>
      </c>
      <c r="T6430">
        <v>840.30359999999996</v>
      </c>
      <c r="U6430">
        <v>1</v>
      </c>
      <c r="V6430">
        <v>840.30359999999996</v>
      </c>
      <c r="W6430">
        <v>1</v>
      </c>
      <c r="X6430">
        <v>689</v>
      </c>
      <c r="Y6430">
        <v>151.30359999999999</v>
      </c>
      <c r="Z6430">
        <v>2039041</v>
      </c>
    </row>
    <row r="6431" spans="1:26" x14ac:dyDescent="0.2">
      <c r="A6431" s="27">
        <v>46085</v>
      </c>
      <c r="B6431" t="s">
        <v>14</v>
      </c>
      <c r="C6431" t="s">
        <v>1446</v>
      </c>
      <c r="D6431" t="s">
        <v>1526</v>
      </c>
      <c r="E6431" t="s">
        <v>1517</v>
      </c>
      <c r="F6431" t="s">
        <v>1520</v>
      </c>
      <c r="G6431" t="s">
        <v>69</v>
      </c>
      <c r="H6431" t="s">
        <v>955</v>
      </c>
      <c r="I6431" t="s">
        <v>1541</v>
      </c>
      <c r="J6431" t="s">
        <v>1450</v>
      </c>
      <c r="K6431" t="s">
        <v>1451</v>
      </c>
      <c r="L6431" t="s">
        <v>1452</v>
      </c>
      <c r="M6431" t="s">
        <v>1453</v>
      </c>
      <c r="N6431" t="s">
        <v>1454</v>
      </c>
      <c r="O6431" t="s">
        <v>1455</v>
      </c>
      <c r="P6431" t="s">
        <v>1456</v>
      </c>
      <c r="Q6431" t="s">
        <v>1457</v>
      </c>
      <c r="R6431">
        <v>2048972</v>
      </c>
      <c r="S6431" t="s">
        <v>1461</v>
      </c>
      <c r="T6431">
        <v>3361.2143999999998</v>
      </c>
      <c r="U6431">
        <v>4</v>
      </c>
      <c r="V6431">
        <v>3361.2143999999998</v>
      </c>
      <c r="W6431">
        <v>4</v>
      </c>
      <c r="X6431">
        <v>2736</v>
      </c>
      <c r="Y6431">
        <v>625.21439999999996</v>
      </c>
      <c r="Z6431">
        <v>2048972</v>
      </c>
    </row>
    <row r="6432" spans="1:26" x14ac:dyDescent="0.2">
      <c r="A6432" s="27">
        <v>46085</v>
      </c>
      <c r="B6432" t="s">
        <v>14</v>
      </c>
      <c r="C6432" t="s">
        <v>1446</v>
      </c>
      <c r="D6432" t="s">
        <v>1526</v>
      </c>
      <c r="E6432" t="s">
        <v>1517</v>
      </c>
      <c r="F6432" t="s">
        <v>1522</v>
      </c>
      <c r="G6432" t="s">
        <v>394</v>
      </c>
      <c r="H6432" t="s">
        <v>948</v>
      </c>
      <c r="I6432" t="s">
        <v>1542</v>
      </c>
      <c r="J6432" t="s">
        <v>1450</v>
      </c>
      <c r="K6432" t="s">
        <v>1451</v>
      </c>
      <c r="L6432" t="s">
        <v>1452</v>
      </c>
      <c r="M6432" t="s">
        <v>1453</v>
      </c>
      <c r="N6432" t="s">
        <v>1454</v>
      </c>
      <c r="O6432" t="s">
        <v>1455</v>
      </c>
      <c r="P6432" t="s">
        <v>1456</v>
      </c>
      <c r="Q6432" t="s">
        <v>1457</v>
      </c>
      <c r="R6432">
        <v>2001113</v>
      </c>
      <c r="S6432" t="s">
        <v>1458</v>
      </c>
      <c r="T6432">
        <v>840.30359999999996</v>
      </c>
      <c r="U6432">
        <v>1</v>
      </c>
      <c r="V6432">
        <v>840.30359999999996</v>
      </c>
      <c r="W6432">
        <v>1</v>
      </c>
      <c r="X6432">
        <v>685</v>
      </c>
      <c r="Y6432">
        <v>155.30359999999999</v>
      </c>
      <c r="Z6432">
        <v>2001113</v>
      </c>
    </row>
    <row r="6433" spans="1:26" x14ac:dyDescent="0.2">
      <c r="A6433" s="27">
        <v>46085</v>
      </c>
      <c r="B6433" t="s">
        <v>14</v>
      </c>
      <c r="C6433" t="s">
        <v>1446</v>
      </c>
      <c r="D6433" t="s">
        <v>1526</v>
      </c>
      <c r="E6433" t="s">
        <v>1517</v>
      </c>
      <c r="F6433" t="s">
        <v>1522</v>
      </c>
      <c r="G6433" t="s">
        <v>394</v>
      </c>
      <c r="H6433" t="s">
        <v>948</v>
      </c>
      <c r="I6433" t="s">
        <v>1542</v>
      </c>
      <c r="J6433" t="s">
        <v>1450</v>
      </c>
      <c r="K6433" t="s">
        <v>1451</v>
      </c>
      <c r="L6433" t="s">
        <v>1452</v>
      </c>
      <c r="M6433" t="s">
        <v>1453</v>
      </c>
      <c r="N6433" t="s">
        <v>1454</v>
      </c>
      <c r="O6433" t="s">
        <v>1455</v>
      </c>
      <c r="P6433" t="s">
        <v>1456</v>
      </c>
      <c r="Q6433" t="s">
        <v>1457</v>
      </c>
      <c r="R6433">
        <v>2030990</v>
      </c>
      <c r="S6433" t="s">
        <v>1459</v>
      </c>
      <c r="T6433">
        <v>3361.2143999999998</v>
      </c>
      <c r="U6433">
        <v>4</v>
      </c>
      <c r="V6433">
        <v>3361.2143999999998</v>
      </c>
      <c r="W6433">
        <v>4</v>
      </c>
      <c r="X6433">
        <v>2632</v>
      </c>
      <c r="Y6433">
        <v>729.21439999999996</v>
      </c>
      <c r="Z6433">
        <v>2030990</v>
      </c>
    </row>
    <row r="6434" spans="1:26" x14ac:dyDescent="0.2">
      <c r="A6434" s="27">
        <v>46085</v>
      </c>
      <c r="B6434" t="s">
        <v>14</v>
      </c>
      <c r="C6434" t="s">
        <v>1543</v>
      </c>
      <c r="D6434" t="s">
        <v>1543</v>
      </c>
      <c r="E6434" t="s">
        <v>1544</v>
      </c>
      <c r="F6434" t="s">
        <v>1448</v>
      </c>
      <c r="G6434" t="s">
        <v>665</v>
      </c>
      <c r="H6434" t="s">
        <v>1226</v>
      </c>
      <c r="I6434" t="s">
        <v>1545</v>
      </c>
      <c r="J6434" t="s">
        <v>1450</v>
      </c>
      <c r="K6434" t="s">
        <v>1451</v>
      </c>
      <c r="L6434" t="s">
        <v>1452</v>
      </c>
      <c r="M6434" t="s">
        <v>1453</v>
      </c>
      <c r="N6434" t="s">
        <v>1454</v>
      </c>
      <c r="O6434" t="s">
        <v>1455</v>
      </c>
      <c r="P6434" t="s">
        <v>1456</v>
      </c>
      <c r="Q6434" t="s">
        <v>1457</v>
      </c>
      <c r="R6434">
        <v>2030991</v>
      </c>
      <c r="S6434" t="s">
        <v>1463</v>
      </c>
      <c r="T6434">
        <v>6722.6880000000001</v>
      </c>
      <c r="U6434">
        <v>8</v>
      </c>
      <c r="V6434">
        <v>6722.6880000000001</v>
      </c>
      <c r="W6434">
        <v>8</v>
      </c>
      <c r="X6434">
        <v>5520</v>
      </c>
      <c r="Y6434">
        <v>1202.6880000000001</v>
      </c>
      <c r="Z6434">
        <v>2030991</v>
      </c>
    </row>
    <row r="6435" spans="1:26" x14ac:dyDescent="0.2">
      <c r="A6435" s="27">
        <v>46085</v>
      </c>
      <c r="B6435" t="s">
        <v>14</v>
      </c>
      <c r="C6435" t="s">
        <v>1543</v>
      </c>
      <c r="D6435" t="s">
        <v>1543</v>
      </c>
      <c r="E6435" t="s">
        <v>1544</v>
      </c>
      <c r="F6435" t="s">
        <v>1448</v>
      </c>
      <c r="G6435" t="s">
        <v>233</v>
      </c>
      <c r="H6435" t="s">
        <v>1017</v>
      </c>
      <c r="I6435" t="s">
        <v>1546</v>
      </c>
      <c r="J6435" t="s">
        <v>1450</v>
      </c>
      <c r="K6435" t="s">
        <v>1451</v>
      </c>
      <c r="L6435" t="s">
        <v>1452</v>
      </c>
      <c r="M6435" t="s">
        <v>1453</v>
      </c>
      <c r="N6435" t="s">
        <v>1454</v>
      </c>
      <c r="O6435" t="s">
        <v>1455</v>
      </c>
      <c r="P6435" t="s">
        <v>1456</v>
      </c>
      <c r="Q6435" t="s">
        <v>1457</v>
      </c>
      <c r="R6435">
        <v>2001113</v>
      </c>
      <c r="S6435" t="s">
        <v>1458</v>
      </c>
      <c r="T6435">
        <v>840.33600000000001</v>
      </c>
      <c r="U6435">
        <v>1</v>
      </c>
      <c r="V6435">
        <v>840.33600000000001</v>
      </c>
      <c r="W6435">
        <v>1</v>
      </c>
      <c r="X6435">
        <v>687</v>
      </c>
      <c r="Y6435">
        <v>153.33600000000001</v>
      </c>
      <c r="Z6435">
        <v>2001113</v>
      </c>
    </row>
    <row r="6436" spans="1:26" x14ac:dyDescent="0.2">
      <c r="A6436" s="27">
        <v>46085</v>
      </c>
      <c r="B6436" t="s">
        <v>14</v>
      </c>
      <c r="C6436" t="s">
        <v>1543</v>
      </c>
      <c r="D6436" t="s">
        <v>1543</v>
      </c>
      <c r="E6436" t="s">
        <v>1544</v>
      </c>
      <c r="F6436" t="s">
        <v>1448</v>
      </c>
      <c r="G6436" t="s">
        <v>233</v>
      </c>
      <c r="H6436" t="s">
        <v>1017</v>
      </c>
      <c r="I6436" t="s">
        <v>1546</v>
      </c>
      <c r="J6436" t="s">
        <v>1450</v>
      </c>
      <c r="K6436" t="s">
        <v>1451</v>
      </c>
      <c r="L6436" t="s">
        <v>1452</v>
      </c>
      <c r="M6436" t="s">
        <v>1453</v>
      </c>
      <c r="N6436" t="s">
        <v>1454</v>
      </c>
      <c r="O6436" t="s">
        <v>1455</v>
      </c>
      <c r="P6436" t="s">
        <v>1456</v>
      </c>
      <c r="Q6436" t="s">
        <v>1457</v>
      </c>
      <c r="R6436">
        <v>2030990</v>
      </c>
      <c r="S6436" t="s">
        <v>1459</v>
      </c>
      <c r="T6436">
        <v>840.33600000000001</v>
      </c>
      <c r="U6436">
        <v>1</v>
      </c>
      <c r="V6436">
        <v>840.33600000000001</v>
      </c>
      <c r="W6436">
        <v>1</v>
      </c>
      <c r="X6436">
        <v>690</v>
      </c>
      <c r="Y6436">
        <v>150.33600000000001</v>
      </c>
      <c r="Z6436">
        <v>2030990</v>
      </c>
    </row>
    <row r="6437" spans="1:26" x14ac:dyDescent="0.2">
      <c r="A6437" s="27">
        <v>46085</v>
      </c>
      <c r="B6437" t="s">
        <v>14</v>
      </c>
      <c r="C6437" t="s">
        <v>1543</v>
      </c>
      <c r="D6437" t="s">
        <v>1543</v>
      </c>
      <c r="E6437" t="s">
        <v>1544</v>
      </c>
      <c r="F6437" t="s">
        <v>1448</v>
      </c>
      <c r="G6437" t="s">
        <v>233</v>
      </c>
      <c r="H6437" t="s">
        <v>1017</v>
      </c>
      <c r="I6437" t="s">
        <v>1546</v>
      </c>
      <c r="J6437" t="s">
        <v>1450</v>
      </c>
      <c r="K6437" t="s">
        <v>1451</v>
      </c>
      <c r="L6437" t="s">
        <v>1452</v>
      </c>
      <c r="M6437" t="s">
        <v>1453</v>
      </c>
      <c r="N6437" t="s">
        <v>1454</v>
      </c>
      <c r="O6437" t="s">
        <v>1455</v>
      </c>
      <c r="P6437" t="s">
        <v>1456</v>
      </c>
      <c r="Q6437" t="s">
        <v>1457</v>
      </c>
      <c r="R6437">
        <v>2030991</v>
      </c>
      <c r="S6437" t="s">
        <v>1463</v>
      </c>
      <c r="T6437">
        <v>4201.68</v>
      </c>
      <c r="U6437">
        <v>5</v>
      </c>
      <c r="V6437">
        <v>4201.68</v>
      </c>
      <c r="W6437">
        <v>5</v>
      </c>
      <c r="X6437">
        <v>3445</v>
      </c>
      <c r="Y6437">
        <v>756.68</v>
      </c>
      <c r="Z6437">
        <v>2030991</v>
      </c>
    </row>
    <row r="6438" spans="1:26" x14ac:dyDescent="0.2">
      <c r="A6438" s="27">
        <v>46085</v>
      </c>
      <c r="B6438" t="s">
        <v>14</v>
      </c>
      <c r="C6438" t="s">
        <v>1543</v>
      </c>
      <c r="D6438" t="s">
        <v>1543</v>
      </c>
      <c r="E6438" t="s">
        <v>1544</v>
      </c>
      <c r="F6438" t="s">
        <v>1448</v>
      </c>
      <c r="G6438" t="s">
        <v>233</v>
      </c>
      <c r="H6438" t="s">
        <v>1017</v>
      </c>
      <c r="I6438" t="s">
        <v>1546</v>
      </c>
      <c r="J6438" t="s">
        <v>1450</v>
      </c>
      <c r="K6438" t="s">
        <v>1451</v>
      </c>
      <c r="L6438" t="s">
        <v>1452</v>
      </c>
      <c r="M6438" t="s">
        <v>1453</v>
      </c>
      <c r="N6438" t="s">
        <v>1454</v>
      </c>
      <c r="O6438" t="s">
        <v>1455</v>
      </c>
      <c r="P6438" t="s">
        <v>1456</v>
      </c>
      <c r="Q6438" t="s">
        <v>1457</v>
      </c>
      <c r="R6438">
        <v>2039041</v>
      </c>
      <c r="S6438" t="s">
        <v>1460</v>
      </c>
      <c r="T6438">
        <v>6722.6880000000001</v>
      </c>
      <c r="U6438">
        <v>8</v>
      </c>
      <c r="V6438">
        <v>6722.6880000000001</v>
      </c>
      <c r="W6438">
        <v>8</v>
      </c>
      <c r="X6438">
        <v>5472</v>
      </c>
      <c r="Y6438">
        <v>1250.6880000000001</v>
      </c>
      <c r="Z6438">
        <v>2039041</v>
      </c>
    </row>
    <row r="6439" spans="1:26" x14ac:dyDescent="0.2">
      <c r="A6439" s="27">
        <v>46085</v>
      </c>
      <c r="B6439" t="s">
        <v>14</v>
      </c>
      <c r="C6439" t="s">
        <v>1543</v>
      </c>
      <c r="D6439" t="s">
        <v>1543</v>
      </c>
      <c r="E6439" t="s">
        <v>1544</v>
      </c>
      <c r="F6439" t="s">
        <v>273</v>
      </c>
      <c r="G6439" t="s">
        <v>273</v>
      </c>
      <c r="H6439" t="s">
        <v>1206</v>
      </c>
      <c r="I6439" t="s">
        <v>1547</v>
      </c>
      <c r="J6439" t="s">
        <v>1450</v>
      </c>
      <c r="K6439" t="s">
        <v>1451</v>
      </c>
      <c r="L6439" t="s">
        <v>1452</v>
      </c>
      <c r="M6439" t="s">
        <v>1453</v>
      </c>
      <c r="N6439" t="s">
        <v>1454</v>
      </c>
      <c r="O6439" t="s">
        <v>1455</v>
      </c>
      <c r="P6439" t="s">
        <v>1456</v>
      </c>
      <c r="Q6439" t="s">
        <v>1457</v>
      </c>
      <c r="R6439">
        <v>2001113</v>
      </c>
      <c r="S6439" t="s">
        <v>1458</v>
      </c>
      <c r="T6439">
        <v>840.33600000000001</v>
      </c>
      <c r="U6439">
        <v>1</v>
      </c>
      <c r="V6439">
        <v>840.33600000000001</v>
      </c>
      <c r="W6439">
        <v>1</v>
      </c>
      <c r="X6439">
        <v>684</v>
      </c>
      <c r="Y6439">
        <v>156.33600000000001</v>
      </c>
      <c r="Z6439">
        <v>2001113</v>
      </c>
    </row>
    <row r="6440" spans="1:26" x14ac:dyDescent="0.2">
      <c r="A6440" s="27">
        <v>46085</v>
      </c>
      <c r="B6440" t="s">
        <v>14</v>
      </c>
      <c r="C6440" t="s">
        <v>1543</v>
      </c>
      <c r="D6440" t="s">
        <v>1543</v>
      </c>
      <c r="E6440" t="s">
        <v>1544</v>
      </c>
      <c r="F6440" t="s">
        <v>273</v>
      </c>
      <c r="G6440" t="s">
        <v>273</v>
      </c>
      <c r="H6440" t="s">
        <v>1206</v>
      </c>
      <c r="I6440" t="s">
        <v>1547</v>
      </c>
      <c r="J6440" t="s">
        <v>1450</v>
      </c>
      <c r="K6440" t="s">
        <v>1451</v>
      </c>
      <c r="L6440" t="s">
        <v>1452</v>
      </c>
      <c r="M6440" t="s">
        <v>1453</v>
      </c>
      <c r="N6440" t="s">
        <v>1454</v>
      </c>
      <c r="O6440" t="s">
        <v>1455</v>
      </c>
      <c r="P6440" t="s">
        <v>1456</v>
      </c>
      <c r="Q6440" t="s">
        <v>1457</v>
      </c>
      <c r="R6440">
        <v>2030991</v>
      </c>
      <c r="S6440" t="s">
        <v>1463</v>
      </c>
      <c r="T6440">
        <v>840.33609999999999</v>
      </c>
      <c r="U6440">
        <v>1</v>
      </c>
      <c r="V6440">
        <v>840.33609999999999</v>
      </c>
      <c r="W6440">
        <v>1</v>
      </c>
      <c r="X6440">
        <v>689</v>
      </c>
      <c r="Y6440">
        <v>151.33609999999999</v>
      </c>
      <c r="Z6440">
        <v>2030991</v>
      </c>
    </row>
    <row r="6441" spans="1:26" x14ac:dyDescent="0.2">
      <c r="A6441" s="27">
        <v>46085</v>
      </c>
      <c r="B6441" t="s">
        <v>14</v>
      </c>
      <c r="C6441" t="s">
        <v>1543</v>
      </c>
      <c r="D6441" t="s">
        <v>1543</v>
      </c>
      <c r="E6441" t="s">
        <v>1544</v>
      </c>
      <c r="F6441" t="s">
        <v>273</v>
      </c>
      <c r="G6441" t="s">
        <v>273</v>
      </c>
      <c r="H6441" t="s">
        <v>1206</v>
      </c>
      <c r="I6441" t="s">
        <v>1547</v>
      </c>
      <c r="J6441" t="s">
        <v>1450</v>
      </c>
      <c r="K6441" t="s">
        <v>1451</v>
      </c>
      <c r="L6441" t="s">
        <v>1452</v>
      </c>
      <c r="M6441" t="s">
        <v>1453</v>
      </c>
      <c r="N6441" t="s">
        <v>1454</v>
      </c>
      <c r="O6441" t="s">
        <v>1455</v>
      </c>
      <c r="P6441" t="s">
        <v>1456</v>
      </c>
      <c r="Q6441" t="s">
        <v>1457</v>
      </c>
      <c r="R6441">
        <v>2039041</v>
      </c>
      <c r="S6441" t="s">
        <v>1460</v>
      </c>
      <c r="T6441">
        <v>2521.0079999999998</v>
      </c>
      <c r="U6441">
        <v>3</v>
      </c>
      <c r="V6441">
        <v>2521.0079999999998</v>
      </c>
      <c r="W6441">
        <v>3</v>
      </c>
      <c r="X6441">
        <v>2055</v>
      </c>
      <c r="Y6441">
        <v>466.00799999999998</v>
      </c>
      <c r="Z6441">
        <v>2039041</v>
      </c>
    </row>
    <row r="6442" spans="1:26" x14ac:dyDescent="0.2">
      <c r="A6442" s="27">
        <v>46085</v>
      </c>
      <c r="B6442" t="s">
        <v>14</v>
      </c>
      <c r="C6442" t="s">
        <v>1543</v>
      </c>
      <c r="D6442" t="s">
        <v>1543</v>
      </c>
      <c r="E6442" t="s">
        <v>1544</v>
      </c>
      <c r="F6442" t="s">
        <v>273</v>
      </c>
      <c r="G6442" t="s">
        <v>273</v>
      </c>
      <c r="H6442" t="s">
        <v>1206</v>
      </c>
      <c r="I6442" t="s">
        <v>1547</v>
      </c>
      <c r="J6442" t="s">
        <v>1450</v>
      </c>
      <c r="K6442" t="s">
        <v>1451</v>
      </c>
      <c r="L6442" t="s">
        <v>1452</v>
      </c>
      <c r="M6442" t="s">
        <v>1453</v>
      </c>
      <c r="N6442" t="s">
        <v>1454</v>
      </c>
      <c r="O6442" t="s">
        <v>1455</v>
      </c>
      <c r="P6442" t="s">
        <v>1456</v>
      </c>
      <c r="Q6442" t="s">
        <v>1457</v>
      </c>
      <c r="R6442">
        <v>2048972</v>
      </c>
      <c r="S6442" t="s">
        <v>1461</v>
      </c>
      <c r="T6442">
        <v>1680.672</v>
      </c>
      <c r="U6442">
        <v>2</v>
      </c>
      <c r="V6442">
        <v>1680.672</v>
      </c>
      <c r="W6442">
        <v>2</v>
      </c>
      <c r="X6442">
        <v>1372</v>
      </c>
      <c r="Y6442">
        <v>308.67200000000003</v>
      </c>
      <c r="Z6442">
        <v>2048972</v>
      </c>
    </row>
    <row r="6443" spans="1:26" x14ac:dyDescent="0.2">
      <c r="A6443" s="27">
        <v>46085</v>
      </c>
      <c r="B6443" t="s">
        <v>14</v>
      </c>
      <c r="C6443" t="s">
        <v>1543</v>
      </c>
      <c r="D6443" t="s">
        <v>1543</v>
      </c>
      <c r="E6443" t="s">
        <v>1544</v>
      </c>
      <c r="F6443" t="s">
        <v>273</v>
      </c>
      <c r="G6443" t="s">
        <v>273</v>
      </c>
      <c r="H6443" t="s">
        <v>1208</v>
      </c>
      <c r="I6443" t="s">
        <v>1548</v>
      </c>
      <c r="J6443" t="s">
        <v>1450</v>
      </c>
      <c r="K6443" t="s">
        <v>1451</v>
      </c>
      <c r="L6443" t="s">
        <v>1452</v>
      </c>
      <c r="M6443" t="s">
        <v>1453</v>
      </c>
      <c r="N6443" t="s">
        <v>1454</v>
      </c>
      <c r="O6443" t="s">
        <v>1455</v>
      </c>
      <c r="P6443" t="s">
        <v>1456</v>
      </c>
      <c r="Q6443" t="s">
        <v>1457</v>
      </c>
      <c r="R6443">
        <v>2039041</v>
      </c>
      <c r="S6443" t="s">
        <v>1460</v>
      </c>
      <c r="T6443">
        <v>12605.04</v>
      </c>
      <c r="U6443">
        <v>15</v>
      </c>
      <c r="V6443">
        <v>12605.04</v>
      </c>
      <c r="W6443">
        <v>15</v>
      </c>
      <c r="X6443">
        <v>10350</v>
      </c>
      <c r="Y6443">
        <v>2255.04</v>
      </c>
      <c r="Z6443">
        <v>2039041</v>
      </c>
    </row>
    <row r="6444" spans="1:26" x14ac:dyDescent="0.2">
      <c r="A6444" s="27">
        <v>46085</v>
      </c>
      <c r="B6444" t="s">
        <v>14</v>
      </c>
      <c r="C6444" t="s">
        <v>1543</v>
      </c>
      <c r="D6444" t="s">
        <v>1543</v>
      </c>
      <c r="E6444" t="s">
        <v>1544</v>
      </c>
      <c r="F6444" t="s">
        <v>273</v>
      </c>
      <c r="G6444" t="s">
        <v>102</v>
      </c>
      <c r="H6444" t="s">
        <v>1234</v>
      </c>
      <c r="I6444" t="s">
        <v>1549</v>
      </c>
      <c r="J6444" t="s">
        <v>1450</v>
      </c>
      <c r="K6444" t="s">
        <v>1451</v>
      </c>
      <c r="L6444" t="s">
        <v>1452</v>
      </c>
      <c r="M6444" t="s">
        <v>1453</v>
      </c>
      <c r="N6444" t="s">
        <v>1454</v>
      </c>
      <c r="O6444" t="s">
        <v>1455</v>
      </c>
      <c r="P6444" t="s">
        <v>1456</v>
      </c>
      <c r="Q6444" t="s">
        <v>1457</v>
      </c>
      <c r="R6444">
        <v>2001113</v>
      </c>
      <c r="S6444" t="s">
        <v>1458</v>
      </c>
      <c r="T6444">
        <v>2521.0079999999998</v>
      </c>
      <c r="U6444">
        <v>3</v>
      </c>
      <c r="V6444">
        <v>2521.0079999999998</v>
      </c>
      <c r="W6444">
        <v>3</v>
      </c>
      <c r="X6444">
        <v>2049</v>
      </c>
      <c r="Y6444">
        <v>472.00799999999998</v>
      </c>
      <c r="Z6444">
        <v>2001113</v>
      </c>
    </row>
    <row r="6445" spans="1:26" x14ac:dyDescent="0.2">
      <c r="A6445" s="27">
        <v>46085</v>
      </c>
      <c r="B6445" t="s">
        <v>14</v>
      </c>
      <c r="C6445" t="s">
        <v>1543</v>
      </c>
      <c r="D6445" t="s">
        <v>1543</v>
      </c>
      <c r="E6445" t="s">
        <v>1544</v>
      </c>
      <c r="F6445" t="s">
        <v>273</v>
      </c>
      <c r="G6445" t="s">
        <v>102</v>
      </c>
      <c r="H6445" t="s">
        <v>1234</v>
      </c>
      <c r="I6445" t="s">
        <v>1549</v>
      </c>
      <c r="J6445" t="s">
        <v>1450</v>
      </c>
      <c r="K6445" t="s">
        <v>1451</v>
      </c>
      <c r="L6445" t="s">
        <v>1452</v>
      </c>
      <c r="M6445" t="s">
        <v>1453</v>
      </c>
      <c r="N6445" t="s">
        <v>1454</v>
      </c>
      <c r="O6445" t="s">
        <v>1455</v>
      </c>
      <c r="P6445" t="s">
        <v>1456</v>
      </c>
      <c r="Q6445" t="s">
        <v>1457</v>
      </c>
      <c r="R6445">
        <v>2030990</v>
      </c>
      <c r="S6445" t="s">
        <v>1459</v>
      </c>
      <c r="T6445">
        <v>2521.0079999999998</v>
      </c>
      <c r="U6445">
        <v>3</v>
      </c>
      <c r="V6445">
        <v>2521.0079999999998</v>
      </c>
      <c r="W6445">
        <v>3</v>
      </c>
      <c r="X6445">
        <v>2070</v>
      </c>
      <c r="Y6445">
        <v>451.00799999999998</v>
      </c>
      <c r="Z6445">
        <v>2030990</v>
      </c>
    </row>
    <row r="6446" spans="1:26" x14ac:dyDescent="0.2">
      <c r="A6446" s="27">
        <v>46085</v>
      </c>
      <c r="B6446" t="s">
        <v>14</v>
      </c>
      <c r="C6446" t="s">
        <v>1543</v>
      </c>
      <c r="D6446" t="s">
        <v>1543</v>
      </c>
      <c r="E6446" t="s">
        <v>1544</v>
      </c>
      <c r="F6446" t="s">
        <v>273</v>
      </c>
      <c r="G6446" t="s">
        <v>102</v>
      </c>
      <c r="H6446" t="s">
        <v>1234</v>
      </c>
      <c r="I6446" t="s">
        <v>1549</v>
      </c>
      <c r="J6446" t="s">
        <v>1450</v>
      </c>
      <c r="K6446" t="s">
        <v>1451</v>
      </c>
      <c r="L6446" t="s">
        <v>1452</v>
      </c>
      <c r="M6446" t="s">
        <v>1453</v>
      </c>
      <c r="N6446" t="s">
        <v>1454</v>
      </c>
      <c r="O6446" t="s">
        <v>1455</v>
      </c>
      <c r="P6446" t="s">
        <v>1456</v>
      </c>
      <c r="Q6446" t="s">
        <v>1457</v>
      </c>
      <c r="R6446">
        <v>2039041</v>
      </c>
      <c r="S6446" t="s">
        <v>1460</v>
      </c>
      <c r="T6446">
        <v>840.33600000000001</v>
      </c>
      <c r="U6446">
        <v>1</v>
      </c>
      <c r="V6446">
        <v>840.33600000000001</v>
      </c>
      <c r="W6446">
        <v>1</v>
      </c>
      <c r="X6446">
        <v>690</v>
      </c>
      <c r="Y6446">
        <v>150.33600000000001</v>
      </c>
      <c r="Z6446">
        <v>2039041</v>
      </c>
    </row>
    <row r="6447" spans="1:26" x14ac:dyDescent="0.2">
      <c r="A6447" s="27">
        <v>46085</v>
      </c>
      <c r="B6447" t="s">
        <v>14</v>
      </c>
      <c r="C6447" t="s">
        <v>1543</v>
      </c>
      <c r="D6447" t="s">
        <v>1543</v>
      </c>
      <c r="E6447" t="s">
        <v>1544</v>
      </c>
      <c r="F6447" t="s">
        <v>1466</v>
      </c>
      <c r="G6447" t="s">
        <v>1467</v>
      </c>
      <c r="H6447" t="s">
        <v>1266</v>
      </c>
      <c r="I6447" t="s">
        <v>1550</v>
      </c>
      <c r="J6447" t="s">
        <v>1450</v>
      </c>
      <c r="K6447" t="s">
        <v>1451</v>
      </c>
      <c r="L6447" t="s">
        <v>1452</v>
      </c>
      <c r="M6447" t="s">
        <v>1453</v>
      </c>
      <c r="N6447" t="s">
        <v>1454</v>
      </c>
      <c r="O6447" t="s">
        <v>1455</v>
      </c>
      <c r="P6447" t="s">
        <v>1456</v>
      </c>
      <c r="Q6447" t="s">
        <v>1457</v>
      </c>
      <c r="R6447">
        <v>2030991</v>
      </c>
      <c r="S6447" t="s">
        <v>1463</v>
      </c>
      <c r="T6447">
        <v>1680.672</v>
      </c>
      <c r="U6447">
        <v>2</v>
      </c>
      <c r="V6447">
        <v>1680.672</v>
      </c>
      <c r="W6447">
        <v>2</v>
      </c>
      <c r="X6447">
        <v>1348</v>
      </c>
      <c r="Y6447">
        <v>332.67200000000003</v>
      </c>
      <c r="Z6447">
        <v>2030991</v>
      </c>
    </row>
    <row r="6448" spans="1:26" x14ac:dyDescent="0.2">
      <c r="A6448" s="27">
        <v>46085</v>
      </c>
      <c r="B6448" t="s">
        <v>14</v>
      </c>
      <c r="C6448" t="s">
        <v>1543</v>
      </c>
      <c r="D6448" t="s">
        <v>1543</v>
      </c>
      <c r="E6448" t="s">
        <v>1544</v>
      </c>
      <c r="F6448" t="s">
        <v>1466</v>
      </c>
      <c r="G6448" t="s">
        <v>1467</v>
      </c>
      <c r="H6448" t="s">
        <v>1266</v>
      </c>
      <c r="I6448" t="s">
        <v>1550</v>
      </c>
      <c r="J6448" t="s">
        <v>1450</v>
      </c>
      <c r="K6448" t="s">
        <v>1451</v>
      </c>
      <c r="L6448" t="s">
        <v>1452</v>
      </c>
      <c r="M6448" t="s">
        <v>1453</v>
      </c>
      <c r="N6448" t="s">
        <v>1454</v>
      </c>
      <c r="O6448" t="s">
        <v>1455</v>
      </c>
      <c r="P6448" t="s">
        <v>1456</v>
      </c>
      <c r="Q6448" t="s">
        <v>1457</v>
      </c>
      <c r="R6448">
        <v>2039041</v>
      </c>
      <c r="S6448" t="s">
        <v>1460</v>
      </c>
      <c r="T6448">
        <v>2521.0079999999998</v>
      </c>
      <c r="U6448">
        <v>3</v>
      </c>
      <c r="V6448">
        <v>2521.0079999999998</v>
      </c>
      <c r="W6448">
        <v>3</v>
      </c>
      <c r="X6448">
        <v>2064</v>
      </c>
      <c r="Y6448">
        <v>457.00799999999998</v>
      </c>
      <c r="Z6448">
        <v>2039041</v>
      </c>
    </row>
    <row r="6449" spans="1:26" x14ac:dyDescent="0.2">
      <c r="A6449" s="27">
        <v>46085</v>
      </c>
      <c r="B6449" t="s">
        <v>14</v>
      </c>
      <c r="C6449" t="s">
        <v>1543</v>
      </c>
      <c r="D6449" t="s">
        <v>1543</v>
      </c>
      <c r="E6449" t="s">
        <v>1544</v>
      </c>
      <c r="F6449" t="s">
        <v>1466</v>
      </c>
      <c r="G6449" t="s">
        <v>1294</v>
      </c>
      <c r="H6449" t="s">
        <v>1292</v>
      </c>
      <c r="I6449" t="s">
        <v>1551</v>
      </c>
      <c r="J6449" t="s">
        <v>1450</v>
      </c>
      <c r="K6449" t="s">
        <v>1451</v>
      </c>
      <c r="L6449" t="s">
        <v>1452</v>
      </c>
      <c r="M6449" t="s">
        <v>1453</v>
      </c>
      <c r="N6449" t="s">
        <v>1454</v>
      </c>
      <c r="O6449" t="s">
        <v>1455</v>
      </c>
      <c r="P6449" t="s">
        <v>1456</v>
      </c>
      <c r="Q6449" t="s">
        <v>1457</v>
      </c>
      <c r="R6449">
        <v>2001113</v>
      </c>
      <c r="S6449" t="s">
        <v>1458</v>
      </c>
      <c r="T6449">
        <v>840.33600000000001</v>
      </c>
      <c r="U6449">
        <v>1</v>
      </c>
      <c r="V6449">
        <v>840.33600000000001</v>
      </c>
      <c r="W6449">
        <v>1</v>
      </c>
      <c r="X6449">
        <v>668</v>
      </c>
      <c r="Y6449">
        <v>172.33600000000001</v>
      </c>
      <c r="Z6449">
        <v>2001113</v>
      </c>
    </row>
    <row r="6450" spans="1:26" x14ac:dyDescent="0.2">
      <c r="A6450" s="27">
        <v>46085</v>
      </c>
      <c r="B6450" t="s">
        <v>14</v>
      </c>
      <c r="C6450" t="s">
        <v>1543</v>
      </c>
      <c r="D6450" t="s">
        <v>1543</v>
      </c>
      <c r="E6450" t="s">
        <v>1544</v>
      </c>
      <c r="F6450" t="s">
        <v>1466</v>
      </c>
      <c r="G6450" t="s">
        <v>1294</v>
      </c>
      <c r="H6450" t="s">
        <v>1292</v>
      </c>
      <c r="I6450" t="s">
        <v>1551</v>
      </c>
      <c r="J6450" t="s">
        <v>1450</v>
      </c>
      <c r="K6450" t="s">
        <v>1451</v>
      </c>
      <c r="L6450" t="s">
        <v>1452</v>
      </c>
      <c r="M6450" t="s">
        <v>1453</v>
      </c>
      <c r="N6450" t="s">
        <v>1454</v>
      </c>
      <c r="O6450" t="s">
        <v>1455</v>
      </c>
      <c r="P6450" t="s">
        <v>1456</v>
      </c>
      <c r="Q6450" t="s">
        <v>1457</v>
      </c>
      <c r="R6450">
        <v>2048972</v>
      </c>
      <c r="S6450" t="s">
        <v>1461</v>
      </c>
      <c r="T6450">
        <v>1680.672</v>
      </c>
      <c r="U6450">
        <v>2</v>
      </c>
      <c r="V6450">
        <v>1680.672</v>
      </c>
      <c r="W6450">
        <v>2</v>
      </c>
      <c r="X6450">
        <v>1346</v>
      </c>
      <c r="Y6450">
        <v>334.67200000000003</v>
      </c>
      <c r="Z6450">
        <v>2048972</v>
      </c>
    </row>
    <row r="6451" spans="1:26" x14ac:dyDescent="0.2">
      <c r="A6451" s="27">
        <v>46085</v>
      </c>
      <c r="B6451" t="s">
        <v>14</v>
      </c>
      <c r="C6451" t="s">
        <v>1543</v>
      </c>
      <c r="D6451" t="s">
        <v>1543</v>
      </c>
      <c r="E6451" t="s">
        <v>1544</v>
      </c>
      <c r="F6451" t="s">
        <v>1466</v>
      </c>
      <c r="G6451" t="s">
        <v>616</v>
      </c>
      <c r="H6451" t="s">
        <v>1290</v>
      </c>
      <c r="I6451" t="s">
        <v>1552</v>
      </c>
      <c r="J6451" t="s">
        <v>1450</v>
      </c>
      <c r="K6451" t="s">
        <v>1451</v>
      </c>
      <c r="L6451" t="s">
        <v>1452</v>
      </c>
      <c r="M6451" t="s">
        <v>1453</v>
      </c>
      <c r="N6451" t="s">
        <v>1454</v>
      </c>
      <c r="O6451" t="s">
        <v>1455</v>
      </c>
      <c r="P6451" t="s">
        <v>1456</v>
      </c>
      <c r="Q6451" t="s">
        <v>1457</v>
      </c>
      <c r="R6451">
        <v>2030990</v>
      </c>
      <c r="S6451" t="s">
        <v>1459</v>
      </c>
      <c r="T6451">
        <v>840.33600000000001</v>
      </c>
      <c r="U6451">
        <v>1</v>
      </c>
      <c r="V6451">
        <v>840.33600000000001</v>
      </c>
      <c r="W6451">
        <v>1</v>
      </c>
      <c r="X6451">
        <v>690</v>
      </c>
      <c r="Y6451">
        <v>150.33600000000001</v>
      </c>
      <c r="Z6451">
        <v>2030990</v>
      </c>
    </row>
    <row r="6452" spans="1:26" x14ac:dyDescent="0.2">
      <c r="A6452" s="27">
        <v>46085</v>
      </c>
      <c r="B6452" t="s">
        <v>14</v>
      </c>
      <c r="C6452" t="s">
        <v>1543</v>
      </c>
      <c r="D6452" t="s">
        <v>1543</v>
      </c>
      <c r="E6452" t="s">
        <v>1544</v>
      </c>
      <c r="F6452" t="s">
        <v>1466</v>
      </c>
      <c r="G6452" t="s">
        <v>616</v>
      </c>
      <c r="H6452" t="s">
        <v>1290</v>
      </c>
      <c r="I6452" t="s">
        <v>1552</v>
      </c>
      <c r="J6452" t="s">
        <v>1450</v>
      </c>
      <c r="K6452" t="s">
        <v>1451</v>
      </c>
      <c r="L6452" t="s">
        <v>1452</v>
      </c>
      <c r="M6452" t="s">
        <v>1453</v>
      </c>
      <c r="N6452" t="s">
        <v>1454</v>
      </c>
      <c r="O6452" t="s">
        <v>1455</v>
      </c>
      <c r="P6452" t="s">
        <v>1456</v>
      </c>
      <c r="Q6452" t="s">
        <v>1457</v>
      </c>
      <c r="R6452">
        <v>2030991</v>
      </c>
      <c r="S6452" t="s">
        <v>1463</v>
      </c>
      <c r="T6452">
        <v>4201.68</v>
      </c>
      <c r="U6452">
        <v>5</v>
      </c>
      <c r="V6452">
        <v>4201.68</v>
      </c>
      <c r="W6452">
        <v>5</v>
      </c>
      <c r="X6452">
        <v>3450</v>
      </c>
      <c r="Y6452">
        <v>751.68</v>
      </c>
      <c r="Z6452">
        <v>2030991</v>
      </c>
    </row>
    <row r="6453" spans="1:26" x14ac:dyDescent="0.2">
      <c r="A6453" s="27">
        <v>46085</v>
      </c>
      <c r="B6453" t="s">
        <v>14</v>
      </c>
      <c r="C6453" t="s">
        <v>1543</v>
      </c>
      <c r="D6453" t="s">
        <v>1543</v>
      </c>
      <c r="E6453" t="s">
        <v>1544</v>
      </c>
      <c r="F6453" t="s">
        <v>1466</v>
      </c>
      <c r="G6453" t="s">
        <v>616</v>
      </c>
      <c r="H6453" t="s">
        <v>1290</v>
      </c>
      <c r="I6453" t="s">
        <v>1552</v>
      </c>
      <c r="J6453" t="s">
        <v>1450</v>
      </c>
      <c r="K6453" t="s">
        <v>1451</v>
      </c>
      <c r="L6453" t="s">
        <v>1452</v>
      </c>
      <c r="M6453" t="s">
        <v>1453</v>
      </c>
      <c r="N6453" t="s">
        <v>1454</v>
      </c>
      <c r="O6453" t="s">
        <v>1455</v>
      </c>
      <c r="P6453" t="s">
        <v>1456</v>
      </c>
      <c r="Q6453" t="s">
        <v>1457</v>
      </c>
      <c r="R6453">
        <v>2039041</v>
      </c>
      <c r="S6453" t="s">
        <v>1460</v>
      </c>
      <c r="T6453">
        <v>5042.0159999999996</v>
      </c>
      <c r="U6453">
        <v>6</v>
      </c>
      <c r="V6453">
        <v>5042.0159999999996</v>
      </c>
      <c r="W6453">
        <v>6</v>
      </c>
      <c r="X6453">
        <v>4140</v>
      </c>
      <c r="Y6453">
        <v>902.01599999999996</v>
      </c>
      <c r="Z6453">
        <v>2039041</v>
      </c>
    </row>
    <row r="6454" spans="1:26" x14ac:dyDescent="0.2">
      <c r="A6454" s="27">
        <v>46085</v>
      </c>
      <c r="B6454" t="s">
        <v>14</v>
      </c>
      <c r="C6454" t="s">
        <v>1543</v>
      </c>
      <c r="D6454" t="s">
        <v>1543</v>
      </c>
      <c r="E6454" t="s">
        <v>1544</v>
      </c>
      <c r="F6454" t="s">
        <v>1466</v>
      </c>
      <c r="G6454" t="s">
        <v>616</v>
      </c>
      <c r="H6454" t="s">
        <v>1290</v>
      </c>
      <c r="I6454" t="s">
        <v>1552</v>
      </c>
      <c r="J6454" t="s">
        <v>1450</v>
      </c>
      <c r="K6454" t="s">
        <v>1451</v>
      </c>
      <c r="L6454" t="s">
        <v>1452</v>
      </c>
      <c r="M6454" t="s">
        <v>1453</v>
      </c>
      <c r="N6454" t="s">
        <v>1454</v>
      </c>
      <c r="O6454" t="s">
        <v>1455</v>
      </c>
      <c r="P6454" t="s">
        <v>1456</v>
      </c>
      <c r="Q6454" t="s">
        <v>1457</v>
      </c>
      <c r="R6454">
        <v>2048972</v>
      </c>
      <c r="S6454" t="s">
        <v>1461</v>
      </c>
      <c r="T6454">
        <v>7563.0240000000003</v>
      </c>
      <c r="U6454">
        <v>9</v>
      </c>
      <c r="V6454">
        <v>7563.0240000000003</v>
      </c>
      <c r="W6454">
        <v>9</v>
      </c>
      <c r="X6454">
        <v>6174</v>
      </c>
      <c r="Y6454">
        <v>1389.0239999999999</v>
      </c>
      <c r="Z6454">
        <v>2048972</v>
      </c>
    </row>
    <row r="6455" spans="1:26" x14ac:dyDescent="0.2">
      <c r="A6455" s="27">
        <v>46085</v>
      </c>
      <c r="B6455" t="s">
        <v>14</v>
      </c>
      <c r="C6455" t="s">
        <v>1543</v>
      </c>
      <c r="D6455" t="s">
        <v>1543</v>
      </c>
      <c r="E6455" t="s">
        <v>1544</v>
      </c>
      <c r="F6455" t="s">
        <v>178</v>
      </c>
      <c r="G6455" t="s">
        <v>178</v>
      </c>
      <c r="H6455" t="s">
        <v>997</v>
      </c>
      <c r="I6455" t="s">
        <v>1553</v>
      </c>
      <c r="J6455" t="s">
        <v>1450</v>
      </c>
      <c r="K6455" t="s">
        <v>1451</v>
      </c>
      <c r="L6455" t="s">
        <v>1452</v>
      </c>
      <c r="M6455" t="s">
        <v>1453</v>
      </c>
      <c r="N6455" t="s">
        <v>1454</v>
      </c>
      <c r="O6455" t="s">
        <v>1455</v>
      </c>
      <c r="P6455" t="s">
        <v>1456</v>
      </c>
      <c r="Q6455" t="s">
        <v>1457</v>
      </c>
      <c r="R6455">
        <v>2001113</v>
      </c>
      <c r="S6455" t="s">
        <v>1458</v>
      </c>
      <c r="T6455">
        <v>840.33600000000001</v>
      </c>
      <c r="U6455">
        <v>1</v>
      </c>
      <c r="V6455">
        <v>840.33600000000001</v>
      </c>
      <c r="W6455">
        <v>1</v>
      </c>
      <c r="X6455">
        <v>686</v>
      </c>
      <c r="Y6455">
        <v>154.33600000000001</v>
      </c>
      <c r="Z6455">
        <v>2001113</v>
      </c>
    </row>
    <row r="6456" spans="1:26" x14ac:dyDescent="0.2">
      <c r="A6456" s="27">
        <v>46085</v>
      </c>
      <c r="B6456" t="s">
        <v>14</v>
      </c>
      <c r="C6456" t="s">
        <v>1543</v>
      </c>
      <c r="D6456" t="s">
        <v>1543</v>
      </c>
      <c r="E6456" t="s">
        <v>1544</v>
      </c>
      <c r="F6456" t="s">
        <v>178</v>
      </c>
      <c r="G6456" t="s">
        <v>178</v>
      </c>
      <c r="H6456" t="s">
        <v>997</v>
      </c>
      <c r="I6456" t="s">
        <v>1553</v>
      </c>
      <c r="J6456" t="s">
        <v>1450</v>
      </c>
      <c r="K6456" t="s">
        <v>1451</v>
      </c>
      <c r="L6456" t="s">
        <v>1452</v>
      </c>
      <c r="M6456" t="s">
        <v>1453</v>
      </c>
      <c r="N6456" t="s">
        <v>1454</v>
      </c>
      <c r="O6456" t="s">
        <v>1455</v>
      </c>
      <c r="P6456" t="s">
        <v>1456</v>
      </c>
      <c r="Q6456" t="s">
        <v>1457</v>
      </c>
      <c r="R6456">
        <v>2030990</v>
      </c>
      <c r="S6456" t="s">
        <v>1459</v>
      </c>
      <c r="T6456">
        <v>7562.8969999999999</v>
      </c>
      <c r="U6456">
        <v>9</v>
      </c>
      <c r="V6456">
        <v>7562.8969999999999</v>
      </c>
      <c r="W6456">
        <v>9</v>
      </c>
      <c r="X6456">
        <v>6210</v>
      </c>
      <c r="Y6456">
        <v>1352.8969999999999</v>
      </c>
      <c r="Z6456">
        <v>2030990</v>
      </c>
    </row>
    <row r="6457" spans="1:26" x14ac:dyDescent="0.2">
      <c r="A6457" s="27">
        <v>46085</v>
      </c>
      <c r="B6457" t="s">
        <v>14</v>
      </c>
      <c r="C6457" t="s">
        <v>1543</v>
      </c>
      <c r="D6457" t="s">
        <v>1543</v>
      </c>
      <c r="E6457" t="s">
        <v>1544</v>
      </c>
      <c r="F6457" t="s">
        <v>178</v>
      </c>
      <c r="G6457" t="s">
        <v>178</v>
      </c>
      <c r="H6457" t="s">
        <v>997</v>
      </c>
      <c r="I6457" t="s">
        <v>1553</v>
      </c>
      <c r="J6457" t="s">
        <v>1450</v>
      </c>
      <c r="K6457" t="s">
        <v>1451</v>
      </c>
      <c r="L6457" t="s">
        <v>1452</v>
      </c>
      <c r="M6457" t="s">
        <v>1453</v>
      </c>
      <c r="N6457" t="s">
        <v>1454</v>
      </c>
      <c r="O6457" t="s">
        <v>1455</v>
      </c>
      <c r="P6457" t="s">
        <v>1456</v>
      </c>
      <c r="Q6457" t="s">
        <v>1457</v>
      </c>
      <c r="R6457">
        <v>2039041</v>
      </c>
      <c r="S6457" t="s">
        <v>1460</v>
      </c>
      <c r="T6457">
        <v>840.33600000000001</v>
      </c>
      <c r="U6457">
        <v>1</v>
      </c>
      <c r="V6457">
        <v>840.33600000000001</v>
      </c>
      <c r="W6457">
        <v>1</v>
      </c>
      <c r="X6457">
        <v>691</v>
      </c>
      <c r="Y6457">
        <v>149.33600000000001</v>
      </c>
      <c r="Z6457">
        <v>2039041</v>
      </c>
    </row>
    <row r="6458" spans="1:26" x14ac:dyDescent="0.2">
      <c r="A6458" s="27">
        <v>46085</v>
      </c>
      <c r="B6458" t="s">
        <v>14</v>
      </c>
      <c r="C6458" t="s">
        <v>1543</v>
      </c>
      <c r="D6458" t="s">
        <v>1543</v>
      </c>
      <c r="E6458" t="s">
        <v>1544</v>
      </c>
      <c r="F6458" t="s">
        <v>178</v>
      </c>
      <c r="G6458" t="s">
        <v>178</v>
      </c>
      <c r="H6458" t="s">
        <v>997</v>
      </c>
      <c r="I6458" t="s">
        <v>1553</v>
      </c>
      <c r="J6458" t="s">
        <v>1450</v>
      </c>
      <c r="K6458" t="s">
        <v>1451</v>
      </c>
      <c r="L6458" t="s">
        <v>1452</v>
      </c>
      <c r="M6458" t="s">
        <v>1453</v>
      </c>
      <c r="N6458" t="s">
        <v>1454</v>
      </c>
      <c r="O6458" t="s">
        <v>1455</v>
      </c>
      <c r="P6458" t="s">
        <v>1456</v>
      </c>
      <c r="Q6458" t="s">
        <v>1457</v>
      </c>
      <c r="R6458">
        <v>2048972</v>
      </c>
      <c r="S6458" t="s">
        <v>1461</v>
      </c>
      <c r="T6458">
        <v>1680.672</v>
      </c>
      <c r="U6458">
        <v>2</v>
      </c>
      <c r="V6458">
        <v>1680.672</v>
      </c>
      <c r="W6458">
        <v>2</v>
      </c>
      <c r="X6458">
        <v>1372</v>
      </c>
      <c r="Y6458">
        <v>308.67200000000003</v>
      </c>
      <c r="Z6458">
        <v>2048972</v>
      </c>
    </row>
    <row r="6459" spans="1:26" x14ac:dyDescent="0.2">
      <c r="A6459" s="27">
        <v>46085</v>
      </c>
      <c r="B6459" t="s">
        <v>14</v>
      </c>
      <c r="C6459" t="s">
        <v>1543</v>
      </c>
      <c r="D6459" t="s">
        <v>1543</v>
      </c>
      <c r="E6459" t="s">
        <v>1544</v>
      </c>
      <c r="F6459" t="s">
        <v>178</v>
      </c>
      <c r="G6459" t="s">
        <v>178</v>
      </c>
      <c r="H6459" t="s">
        <v>1080</v>
      </c>
      <c r="I6459" t="s">
        <v>1554</v>
      </c>
      <c r="J6459" t="s">
        <v>1450</v>
      </c>
      <c r="K6459" t="s">
        <v>1451</v>
      </c>
      <c r="L6459" t="s">
        <v>1452</v>
      </c>
      <c r="M6459" t="s">
        <v>1453</v>
      </c>
      <c r="N6459" t="s">
        <v>1454</v>
      </c>
      <c r="O6459" t="s">
        <v>1455</v>
      </c>
      <c r="P6459" t="s">
        <v>1456</v>
      </c>
      <c r="Q6459" t="s">
        <v>1457</v>
      </c>
      <c r="R6459">
        <v>2030990</v>
      </c>
      <c r="S6459" t="s">
        <v>1459</v>
      </c>
      <c r="T6459">
        <v>10924.368</v>
      </c>
      <c r="U6459">
        <v>13</v>
      </c>
      <c r="V6459">
        <v>10924.368</v>
      </c>
      <c r="W6459">
        <v>13</v>
      </c>
      <c r="X6459">
        <v>8970</v>
      </c>
      <c r="Y6459">
        <v>1954.3679999999999</v>
      </c>
      <c r="Z6459">
        <v>2030990</v>
      </c>
    </row>
    <row r="6460" spans="1:26" x14ac:dyDescent="0.2">
      <c r="A6460" s="27">
        <v>46085</v>
      </c>
      <c r="B6460" t="s">
        <v>14</v>
      </c>
      <c r="C6460" t="s">
        <v>1543</v>
      </c>
      <c r="D6460" t="s">
        <v>1543</v>
      </c>
      <c r="E6460" t="s">
        <v>1544</v>
      </c>
      <c r="F6460" t="s">
        <v>178</v>
      </c>
      <c r="G6460" t="s">
        <v>178</v>
      </c>
      <c r="H6460" t="s">
        <v>1080</v>
      </c>
      <c r="I6460" t="s">
        <v>1554</v>
      </c>
      <c r="J6460" t="s">
        <v>1450</v>
      </c>
      <c r="K6460" t="s">
        <v>1451</v>
      </c>
      <c r="L6460" t="s">
        <v>1452</v>
      </c>
      <c r="M6460" t="s">
        <v>1453</v>
      </c>
      <c r="N6460" t="s">
        <v>1454</v>
      </c>
      <c r="O6460" t="s">
        <v>1455</v>
      </c>
      <c r="P6460" t="s">
        <v>1456</v>
      </c>
      <c r="Q6460" t="s">
        <v>1457</v>
      </c>
      <c r="R6460">
        <v>2030991</v>
      </c>
      <c r="S6460" t="s">
        <v>1463</v>
      </c>
      <c r="T6460">
        <v>3361.3440000000001</v>
      </c>
      <c r="U6460">
        <v>4</v>
      </c>
      <c r="V6460">
        <v>3361.3440000000001</v>
      </c>
      <c r="W6460">
        <v>4</v>
      </c>
      <c r="X6460">
        <v>2760</v>
      </c>
      <c r="Y6460">
        <v>601.34400000000005</v>
      </c>
      <c r="Z6460">
        <v>2030991</v>
      </c>
    </row>
    <row r="6461" spans="1:26" x14ac:dyDescent="0.2">
      <c r="A6461" s="27">
        <v>46085</v>
      </c>
      <c r="B6461" t="s">
        <v>14</v>
      </c>
      <c r="C6461" t="s">
        <v>1543</v>
      </c>
      <c r="D6461" t="s">
        <v>1543</v>
      </c>
      <c r="E6461" t="s">
        <v>1544</v>
      </c>
      <c r="F6461" t="s">
        <v>178</v>
      </c>
      <c r="G6461" t="s">
        <v>178</v>
      </c>
      <c r="H6461" t="s">
        <v>1080</v>
      </c>
      <c r="I6461" t="s">
        <v>1554</v>
      </c>
      <c r="J6461" t="s">
        <v>1450</v>
      </c>
      <c r="K6461" t="s">
        <v>1451</v>
      </c>
      <c r="L6461" t="s">
        <v>1452</v>
      </c>
      <c r="M6461" t="s">
        <v>1453</v>
      </c>
      <c r="N6461" t="s">
        <v>1454</v>
      </c>
      <c r="O6461" t="s">
        <v>1455</v>
      </c>
      <c r="P6461" t="s">
        <v>1456</v>
      </c>
      <c r="Q6461" t="s">
        <v>1457</v>
      </c>
      <c r="R6461">
        <v>2048972</v>
      </c>
      <c r="S6461" t="s">
        <v>1461</v>
      </c>
      <c r="T6461">
        <v>5882.3522999999996</v>
      </c>
      <c r="U6461">
        <v>7</v>
      </c>
      <c r="V6461">
        <v>5882.3522999999996</v>
      </c>
      <c r="W6461">
        <v>7</v>
      </c>
      <c r="X6461">
        <v>4802</v>
      </c>
      <c r="Y6461">
        <v>1080.3523</v>
      </c>
      <c r="Z6461">
        <v>2048972</v>
      </c>
    </row>
    <row r="6462" spans="1:26" x14ac:dyDescent="0.2">
      <c r="A6462" s="27">
        <v>46085</v>
      </c>
      <c r="B6462" t="s">
        <v>14</v>
      </c>
      <c r="C6462" t="s">
        <v>1543</v>
      </c>
      <c r="D6462" t="s">
        <v>1543</v>
      </c>
      <c r="E6462" t="s">
        <v>1544</v>
      </c>
      <c r="F6462" t="s">
        <v>178</v>
      </c>
      <c r="G6462" t="s">
        <v>178</v>
      </c>
      <c r="H6462" t="s">
        <v>1270</v>
      </c>
      <c r="I6462" t="s">
        <v>1555</v>
      </c>
      <c r="J6462" t="s">
        <v>1450</v>
      </c>
      <c r="K6462" t="s">
        <v>1451</v>
      </c>
      <c r="L6462" t="s">
        <v>1452</v>
      </c>
      <c r="M6462" t="s">
        <v>1453</v>
      </c>
      <c r="N6462" t="s">
        <v>1454</v>
      </c>
      <c r="O6462" t="s">
        <v>1455</v>
      </c>
      <c r="P6462" t="s">
        <v>1456</v>
      </c>
      <c r="Q6462" t="s">
        <v>1457</v>
      </c>
      <c r="R6462">
        <v>2001113</v>
      </c>
      <c r="S6462" t="s">
        <v>1458</v>
      </c>
      <c r="T6462">
        <v>2521.0079999999998</v>
      </c>
      <c r="U6462">
        <v>3</v>
      </c>
      <c r="V6462">
        <v>2521.0079999999998</v>
      </c>
      <c r="W6462">
        <v>3</v>
      </c>
      <c r="X6462">
        <v>2064</v>
      </c>
      <c r="Y6462">
        <v>457.00799999999998</v>
      </c>
      <c r="Z6462">
        <v>2001113</v>
      </c>
    </row>
    <row r="6463" spans="1:26" x14ac:dyDescent="0.2">
      <c r="A6463" s="27">
        <v>46085</v>
      </c>
      <c r="B6463" t="s">
        <v>14</v>
      </c>
      <c r="C6463" t="s">
        <v>1543</v>
      </c>
      <c r="D6463" t="s">
        <v>1543</v>
      </c>
      <c r="E6463" t="s">
        <v>1544</v>
      </c>
      <c r="F6463" t="s">
        <v>178</v>
      </c>
      <c r="G6463" t="s">
        <v>178</v>
      </c>
      <c r="H6463" t="s">
        <v>1270</v>
      </c>
      <c r="I6463" t="s">
        <v>1555</v>
      </c>
      <c r="J6463" t="s">
        <v>1450</v>
      </c>
      <c r="K6463" t="s">
        <v>1451</v>
      </c>
      <c r="L6463" t="s">
        <v>1452</v>
      </c>
      <c r="M6463" t="s">
        <v>1453</v>
      </c>
      <c r="N6463" t="s">
        <v>1454</v>
      </c>
      <c r="O6463" t="s">
        <v>1455</v>
      </c>
      <c r="P6463" t="s">
        <v>1456</v>
      </c>
      <c r="Q6463" t="s">
        <v>1457</v>
      </c>
      <c r="R6463">
        <v>2030990</v>
      </c>
      <c r="S6463" t="s">
        <v>1459</v>
      </c>
      <c r="T6463">
        <v>4201.6803</v>
      </c>
      <c r="U6463">
        <v>5</v>
      </c>
      <c r="V6463">
        <v>4201.6803</v>
      </c>
      <c r="W6463">
        <v>5</v>
      </c>
      <c r="X6463">
        <v>3450</v>
      </c>
      <c r="Y6463">
        <v>751.68029999999999</v>
      </c>
      <c r="Z6463">
        <v>2030990</v>
      </c>
    </row>
    <row r="6464" spans="1:26" x14ac:dyDescent="0.2">
      <c r="A6464" s="27">
        <v>46085</v>
      </c>
      <c r="B6464" t="s">
        <v>14</v>
      </c>
      <c r="C6464" t="s">
        <v>1543</v>
      </c>
      <c r="D6464" t="s">
        <v>1543</v>
      </c>
      <c r="E6464" t="s">
        <v>1544</v>
      </c>
      <c r="F6464" t="s">
        <v>178</v>
      </c>
      <c r="G6464" t="s">
        <v>178</v>
      </c>
      <c r="H6464" t="s">
        <v>1270</v>
      </c>
      <c r="I6464" t="s">
        <v>1555</v>
      </c>
      <c r="J6464" t="s">
        <v>1450</v>
      </c>
      <c r="K6464" t="s">
        <v>1451</v>
      </c>
      <c r="L6464" t="s">
        <v>1452</v>
      </c>
      <c r="M6464" t="s">
        <v>1453</v>
      </c>
      <c r="N6464" t="s">
        <v>1454</v>
      </c>
      <c r="O6464" t="s">
        <v>1455</v>
      </c>
      <c r="P6464" t="s">
        <v>1456</v>
      </c>
      <c r="Q6464" t="s">
        <v>1457</v>
      </c>
      <c r="R6464">
        <v>2030991</v>
      </c>
      <c r="S6464" t="s">
        <v>1463</v>
      </c>
      <c r="T6464">
        <v>840.33600000000001</v>
      </c>
      <c r="U6464">
        <v>1</v>
      </c>
      <c r="V6464">
        <v>840.33600000000001</v>
      </c>
      <c r="W6464">
        <v>1</v>
      </c>
      <c r="X6464">
        <v>690</v>
      </c>
      <c r="Y6464">
        <v>150.33600000000001</v>
      </c>
      <c r="Z6464">
        <v>2030991</v>
      </c>
    </row>
    <row r="6465" spans="1:26" x14ac:dyDescent="0.2">
      <c r="A6465" s="27">
        <v>46085</v>
      </c>
      <c r="B6465" t="s">
        <v>14</v>
      </c>
      <c r="C6465" t="s">
        <v>1543</v>
      </c>
      <c r="D6465" t="s">
        <v>1543</v>
      </c>
      <c r="E6465" t="s">
        <v>1544</v>
      </c>
      <c r="F6465" t="s">
        <v>178</v>
      </c>
      <c r="G6465" t="s">
        <v>178</v>
      </c>
      <c r="H6465" t="s">
        <v>1270</v>
      </c>
      <c r="I6465" t="s">
        <v>1555</v>
      </c>
      <c r="J6465" t="s">
        <v>1450</v>
      </c>
      <c r="K6465" t="s">
        <v>1451</v>
      </c>
      <c r="L6465" t="s">
        <v>1452</v>
      </c>
      <c r="M6465" t="s">
        <v>1453</v>
      </c>
      <c r="N6465" t="s">
        <v>1454</v>
      </c>
      <c r="O6465" t="s">
        <v>1455</v>
      </c>
      <c r="P6465" t="s">
        <v>1456</v>
      </c>
      <c r="Q6465" t="s">
        <v>1457</v>
      </c>
      <c r="R6465">
        <v>2039041</v>
      </c>
      <c r="S6465" t="s">
        <v>1460</v>
      </c>
      <c r="T6465">
        <v>840.33600000000001</v>
      </c>
      <c r="U6465">
        <v>1</v>
      </c>
      <c r="V6465">
        <v>840.33600000000001</v>
      </c>
      <c r="W6465">
        <v>1</v>
      </c>
      <c r="X6465">
        <v>690</v>
      </c>
      <c r="Y6465">
        <v>150.33600000000001</v>
      </c>
      <c r="Z6465">
        <v>2039041</v>
      </c>
    </row>
    <row r="6466" spans="1:26" x14ac:dyDescent="0.2">
      <c r="A6466" s="27">
        <v>46085</v>
      </c>
      <c r="B6466" t="s">
        <v>14</v>
      </c>
      <c r="C6466" t="s">
        <v>1543</v>
      </c>
      <c r="D6466" t="s">
        <v>1543</v>
      </c>
      <c r="E6466" t="s">
        <v>1544</v>
      </c>
      <c r="F6466" t="s">
        <v>178</v>
      </c>
      <c r="G6466" t="s">
        <v>178</v>
      </c>
      <c r="H6466" t="s">
        <v>1270</v>
      </c>
      <c r="I6466" t="s">
        <v>1555</v>
      </c>
      <c r="J6466" t="s">
        <v>1450</v>
      </c>
      <c r="K6466" t="s">
        <v>1451</v>
      </c>
      <c r="L6466" t="s">
        <v>1452</v>
      </c>
      <c r="M6466" t="s">
        <v>1453</v>
      </c>
      <c r="N6466" t="s">
        <v>1454</v>
      </c>
      <c r="O6466" t="s">
        <v>1455</v>
      </c>
      <c r="P6466" t="s">
        <v>1456</v>
      </c>
      <c r="Q6466" t="s">
        <v>1457</v>
      </c>
      <c r="R6466">
        <v>2048972</v>
      </c>
      <c r="S6466" t="s">
        <v>1461</v>
      </c>
      <c r="T6466">
        <v>2521.0079999999998</v>
      </c>
      <c r="U6466">
        <v>3</v>
      </c>
      <c r="V6466">
        <v>2521.0079999999998</v>
      </c>
      <c r="W6466">
        <v>3</v>
      </c>
      <c r="X6466">
        <v>2055</v>
      </c>
      <c r="Y6466">
        <v>466.00799999999998</v>
      </c>
      <c r="Z6466">
        <v>2048972</v>
      </c>
    </row>
    <row r="6467" spans="1:26" x14ac:dyDescent="0.2">
      <c r="A6467" s="27">
        <v>46085</v>
      </c>
      <c r="B6467" t="s">
        <v>14</v>
      </c>
      <c r="C6467" t="s">
        <v>1543</v>
      </c>
      <c r="D6467" t="s">
        <v>1543</v>
      </c>
      <c r="E6467" t="s">
        <v>1544</v>
      </c>
      <c r="F6467" t="s">
        <v>178</v>
      </c>
      <c r="G6467" t="s">
        <v>276</v>
      </c>
      <c r="H6467" t="s">
        <v>1143</v>
      </c>
      <c r="I6467" t="s">
        <v>1557</v>
      </c>
      <c r="J6467" t="s">
        <v>1450</v>
      </c>
      <c r="K6467" t="s">
        <v>1451</v>
      </c>
      <c r="L6467" t="s">
        <v>1452</v>
      </c>
      <c r="M6467" t="s">
        <v>1453</v>
      </c>
      <c r="N6467" t="s">
        <v>1454</v>
      </c>
      <c r="O6467" t="s">
        <v>1455</v>
      </c>
      <c r="P6467" t="s">
        <v>1456</v>
      </c>
      <c r="Q6467" t="s">
        <v>1457</v>
      </c>
      <c r="R6467">
        <v>2001113</v>
      </c>
      <c r="S6467" t="s">
        <v>1458</v>
      </c>
      <c r="T6467">
        <v>10084.031999999999</v>
      </c>
      <c r="U6467">
        <v>12</v>
      </c>
      <c r="V6467">
        <v>10084.031999999999</v>
      </c>
      <c r="W6467">
        <v>12</v>
      </c>
      <c r="X6467">
        <v>8232</v>
      </c>
      <c r="Y6467">
        <v>1852.0319999999999</v>
      </c>
      <c r="Z6467">
        <v>2001113</v>
      </c>
    </row>
    <row r="6468" spans="1:26" x14ac:dyDescent="0.2">
      <c r="A6468" s="27">
        <v>46085</v>
      </c>
      <c r="B6468" t="s">
        <v>14</v>
      </c>
      <c r="C6468" t="s">
        <v>1543</v>
      </c>
      <c r="D6468" t="s">
        <v>1543</v>
      </c>
      <c r="E6468" t="s">
        <v>1544</v>
      </c>
      <c r="F6468" t="s">
        <v>178</v>
      </c>
      <c r="G6468" t="s">
        <v>276</v>
      </c>
      <c r="H6468" t="s">
        <v>1143</v>
      </c>
      <c r="I6468" t="s">
        <v>1557</v>
      </c>
      <c r="J6468" t="s">
        <v>1450</v>
      </c>
      <c r="K6468" t="s">
        <v>1451</v>
      </c>
      <c r="L6468" t="s">
        <v>1452</v>
      </c>
      <c r="M6468" t="s">
        <v>1453</v>
      </c>
      <c r="N6468" t="s">
        <v>1454</v>
      </c>
      <c r="O6468" t="s">
        <v>1455</v>
      </c>
      <c r="P6468" t="s">
        <v>1456</v>
      </c>
      <c r="Q6468" t="s">
        <v>1457</v>
      </c>
      <c r="R6468">
        <v>2030990</v>
      </c>
      <c r="S6468" t="s">
        <v>1459</v>
      </c>
      <c r="T6468">
        <v>29411.633000000002</v>
      </c>
      <c r="U6468">
        <v>35</v>
      </c>
      <c r="V6468">
        <v>29411.633000000002</v>
      </c>
      <c r="W6468">
        <v>35</v>
      </c>
      <c r="X6468">
        <v>24150</v>
      </c>
      <c r="Y6468">
        <v>5261.6329999999998</v>
      </c>
      <c r="Z6468">
        <v>2030990</v>
      </c>
    </row>
    <row r="6469" spans="1:26" x14ac:dyDescent="0.2">
      <c r="A6469" s="27">
        <v>46085</v>
      </c>
      <c r="B6469" t="s">
        <v>14</v>
      </c>
      <c r="C6469" t="s">
        <v>1543</v>
      </c>
      <c r="D6469" t="s">
        <v>1543</v>
      </c>
      <c r="E6469" t="s">
        <v>1544</v>
      </c>
      <c r="F6469" t="s">
        <v>178</v>
      </c>
      <c r="G6469" t="s">
        <v>276</v>
      </c>
      <c r="H6469" t="s">
        <v>1143</v>
      </c>
      <c r="I6469" t="s">
        <v>1557</v>
      </c>
      <c r="J6469" t="s">
        <v>1450</v>
      </c>
      <c r="K6469" t="s">
        <v>1451</v>
      </c>
      <c r="L6469" t="s">
        <v>1452</v>
      </c>
      <c r="M6469" t="s">
        <v>1453</v>
      </c>
      <c r="N6469" t="s">
        <v>1454</v>
      </c>
      <c r="O6469" t="s">
        <v>1455</v>
      </c>
      <c r="P6469" t="s">
        <v>1456</v>
      </c>
      <c r="Q6469" t="s">
        <v>1457</v>
      </c>
      <c r="R6469">
        <v>2030991</v>
      </c>
      <c r="S6469" t="s">
        <v>1463</v>
      </c>
      <c r="T6469">
        <v>5882.3519999999999</v>
      </c>
      <c r="U6469">
        <v>7</v>
      </c>
      <c r="V6469">
        <v>5882.3519999999999</v>
      </c>
      <c r="W6469">
        <v>7</v>
      </c>
      <c r="X6469">
        <v>4830</v>
      </c>
      <c r="Y6469">
        <v>1052.3520000000001</v>
      </c>
      <c r="Z6469">
        <v>2030991</v>
      </c>
    </row>
    <row r="6470" spans="1:26" x14ac:dyDescent="0.2">
      <c r="A6470" s="27">
        <v>46085</v>
      </c>
      <c r="B6470" t="s">
        <v>14</v>
      </c>
      <c r="C6470" t="s">
        <v>1543</v>
      </c>
      <c r="D6470" t="s">
        <v>1543</v>
      </c>
      <c r="E6470" t="s">
        <v>1544</v>
      </c>
      <c r="F6470" t="s">
        <v>178</v>
      </c>
      <c r="G6470" t="s">
        <v>276</v>
      </c>
      <c r="H6470" t="s">
        <v>1143</v>
      </c>
      <c r="I6470" t="s">
        <v>1557</v>
      </c>
      <c r="J6470" t="s">
        <v>1450</v>
      </c>
      <c r="K6470" t="s">
        <v>1451</v>
      </c>
      <c r="L6470" t="s">
        <v>1452</v>
      </c>
      <c r="M6470" t="s">
        <v>1453</v>
      </c>
      <c r="N6470" t="s">
        <v>1454</v>
      </c>
      <c r="O6470" t="s">
        <v>1455</v>
      </c>
      <c r="P6470" t="s">
        <v>1456</v>
      </c>
      <c r="Q6470" t="s">
        <v>1457</v>
      </c>
      <c r="R6470">
        <v>2048972</v>
      </c>
      <c r="S6470" t="s">
        <v>1461</v>
      </c>
      <c r="T6470">
        <v>6722.6880000000001</v>
      </c>
      <c r="U6470">
        <v>8</v>
      </c>
      <c r="V6470">
        <v>6722.6880000000001</v>
      </c>
      <c r="W6470">
        <v>8</v>
      </c>
      <c r="X6470">
        <v>5496</v>
      </c>
      <c r="Y6470">
        <v>1226.6880000000001</v>
      </c>
      <c r="Z6470">
        <v>2048972</v>
      </c>
    </row>
    <row r="6471" spans="1:26" x14ac:dyDescent="0.2">
      <c r="A6471" s="27">
        <v>46085</v>
      </c>
      <c r="B6471" t="s">
        <v>14</v>
      </c>
      <c r="C6471" t="s">
        <v>1543</v>
      </c>
      <c r="D6471" t="s">
        <v>1543</v>
      </c>
      <c r="E6471" t="s">
        <v>1544</v>
      </c>
      <c r="F6471" t="s">
        <v>178</v>
      </c>
      <c r="G6471" t="s">
        <v>276</v>
      </c>
      <c r="H6471" t="s">
        <v>1204</v>
      </c>
      <c r="I6471" t="s">
        <v>1558</v>
      </c>
      <c r="J6471" t="s">
        <v>1450</v>
      </c>
      <c r="K6471" t="s">
        <v>1451</v>
      </c>
      <c r="L6471" t="s">
        <v>1452</v>
      </c>
      <c r="M6471" t="s">
        <v>1453</v>
      </c>
      <c r="N6471" t="s">
        <v>1454</v>
      </c>
      <c r="O6471" t="s">
        <v>1455</v>
      </c>
      <c r="P6471" t="s">
        <v>1456</v>
      </c>
      <c r="Q6471" t="s">
        <v>1457</v>
      </c>
      <c r="R6471">
        <v>2030990</v>
      </c>
      <c r="S6471" t="s">
        <v>1459</v>
      </c>
      <c r="T6471">
        <v>6722.6880000000001</v>
      </c>
      <c r="U6471">
        <v>8</v>
      </c>
      <c r="V6471">
        <v>6722.6880000000001</v>
      </c>
      <c r="W6471">
        <v>8</v>
      </c>
      <c r="X6471">
        <v>5528</v>
      </c>
      <c r="Y6471">
        <v>1194.6880000000001</v>
      </c>
      <c r="Z6471">
        <v>2030990</v>
      </c>
    </row>
    <row r="6472" spans="1:26" x14ac:dyDescent="0.2">
      <c r="A6472" s="27">
        <v>46085</v>
      </c>
      <c r="B6472" t="s">
        <v>14</v>
      </c>
      <c r="C6472" t="s">
        <v>1543</v>
      </c>
      <c r="D6472" t="s">
        <v>1543</v>
      </c>
      <c r="E6472" t="s">
        <v>1544</v>
      </c>
      <c r="F6472" t="s">
        <v>178</v>
      </c>
      <c r="G6472" t="s">
        <v>276</v>
      </c>
      <c r="H6472" t="s">
        <v>1244</v>
      </c>
      <c r="I6472" t="s">
        <v>1777</v>
      </c>
      <c r="J6472" t="s">
        <v>1450</v>
      </c>
      <c r="K6472" t="s">
        <v>1451</v>
      </c>
      <c r="L6472" t="s">
        <v>1452</v>
      </c>
      <c r="M6472" t="s">
        <v>1453</v>
      </c>
      <c r="N6472" t="s">
        <v>1454</v>
      </c>
      <c r="O6472" t="s">
        <v>1455</v>
      </c>
      <c r="P6472" t="s">
        <v>1456</v>
      </c>
      <c r="Q6472" t="s">
        <v>1457</v>
      </c>
      <c r="R6472">
        <v>2001113</v>
      </c>
      <c r="S6472" t="s">
        <v>1458</v>
      </c>
      <c r="T6472">
        <v>5042.0159999999996</v>
      </c>
      <c r="U6472">
        <v>6</v>
      </c>
      <c r="V6472">
        <v>5042.0159999999996</v>
      </c>
      <c r="W6472">
        <v>6</v>
      </c>
      <c r="X6472">
        <v>4116</v>
      </c>
      <c r="Y6472">
        <v>926.01599999999996</v>
      </c>
      <c r="Z6472">
        <v>2001113</v>
      </c>
    </row>
    <row r="6473" spans="1:26" x14ac:dyDescent="0.2">
      <c r="A6473" s="27">
        <v>46085</v>
      </c>
      <c r="B6473" t="s">
        <v>14</v>
      </c>
      <c r="C6473" t="s">
        <v>1543</v>
      </c>
      <c r="D6473" t="s">
        <v>1543</v>
      </c>
      <c r="E6473" t="s">
        <v>1544</v>
      </c>
      <c r="F6473" t="s">
        <v>178</v>
      </c>
      <c r="G6473" t="s">
        <v>276</v>
      </c>
      <c r="H6473" t="s">
        <v>1244</v>
      </c>
      <c r="I6473" t="s">
        <v>1777</v>
      </c>
      <c r="J6473" t="s">
        <v>1450</v>
      </c>
      <c r="K6473" t="s">
        <v>1451</v>
      </c>
      <c r="L6473" t="s">
        <v>1452</v>
      </c>
      <c r="M6473" t="s">
        <v>1453</v>
      </c>
      <c r="N6473" t="s">
        <v>1454</v>
      </c>
      <c r="O6473" t="s">
        <v>1455</v>
      </c>
      <c r="P6473" t="s">
        <v>1456</v>
      </c>
      <c r="Q6473" t="s">
        <v>1457</v>
      </c>
      <c r="R6473">
        <v>2030990</v>
      </c>
      <c r="S6473" t="s">
        <v>1459</v>
      </c>
      <c r="T6473">
        <v>3361.3440000000001</v>
      </c>
      <c r="U6473">
        <v>4</v>
      </c>
      <c r="V6473">
        <v>3361.3440000000001</v>
      </c>
      <c r="W6473">
        <v>4</v>
      </c>
      <c r="X6473">
        <v>2760</v>
      </c>
      <c r="Y6473">
        <v>601.34400000000005</v>
      </c>
      <c r="Z6473">
        <v>2030990</v>
      </c>
    </row>
    <row r="6474" spans="1:26" x14ac:dyDescent="0.2">
      <c r="A6474" s="27">
        <v>46085</v>
      </c>
      <c r="B6474" t="s">
        <v>14</v>
      </c>
      <c r="C6474" t="s">
        <v>1543</v>
      </c>
      <c r="D6474" t="s">
        <v>1543</v>
      </c>
      <c r="E6474" t="s">
        <v>1544</v>
      </c>
      <c r="F6474" t="s">
        <v>178</v>
      </c>
      <c r="G6474" t="s">
        <v>276</v>
      </c>
      <c r="H6474" t="s">
        <v>1244</v>
      </c>
      <c r="I6474" t="s">
        <v>1777</v>
      </c>
      <c r="J6474" t="s">
        <v>1450</v>
      </c>
      <c r="K6474" t="s">
        <v>1451</v>
      </c>
      <c r="L6474" t="s">
        <v>1452</v>
      </c>
      <c r="M6474" t="s">
        <v>1453</v>
      </c>
      <c r="N6474" t="s">
        <v>1454</v>
      </c>
      <c r="O6474" t="s">
        <v>1455</v>
      </c>
      <c r="P6474" t="s">
        <v>1456</v>
      </c>
      <c r="Q6474" t="s">
        <v>1457</v>
      </c>
      <c r="R6474">
        <v>2030991</v>
      </c>
      <c r="S6474" t="s">
        <v>1463</v>
      </c>
      <c r="T6474">
        <v>3361.3440000000001</v>
      </c>
      <c r="U6474">
        <v>4</v>
      </c>
      <c r="V6474">
        <v>3361.3440000000001</v>
      </c>
      <c r="W6474">
        <v>4</v>
      </c>
      <c r="X6474">
        <v>2760</v>
      </c>
      <c r="Y6474">
        <v>601.34400000000005</v>
      </c>
      <c r="Z6474">
        <v>2030991</v>
      </c>
    </row>
    <row r="6475" spans="1:26" x14ac:dyDescent="0.2">
      <c r="A6475" s="27">
        <v>46085</v>
      </c>
      <c r="B6475" t="s">
        <v>14</v>
      </c>
      <c r="C6475" t="s">
        <v>1543</v>
      </c>
      <c r="D6475" t="s">
        <v>1543</v>
      </c>
      <c r="E6475" t="s">
        <v>1544</v>
      </c>
      <c r="F6475" t="s">
        <v>178</v>
      </c>
      <c r="G6475" t="s">
        <v>276</v>
      </c>
      <c r="H6475" t="s">
        <v>1244</v>
      </c>
      <c r="I6475" t="s">
        <v>1777</v>
      </c>
      <c r="J6475" t="s">
        <v>1450</v>
      </c>
      <c r="K6475" t="s">
        <v>1451</v>
      </c>
      <c r="L6475" t="s">
        <v>1452</v>
      </c>
      <c r="M6475" t="s">
        <v>1453</v>
      </c>
      <c r="N6475" t="s">
        <v>1454</v>
      </c>
      <c r="O6475" t="s">
        <v>1455</v>
      </c>
      <c r="P6475" t="s">
        <v>1456</v>
      </c>
      <c r="Q6475" t="s">
        <v>1457</v>
      </c>
      <c r="R6475">
        <v>2039041</v>
      </c>
      <c r="S6475" t="s">
        <v>1460</v>
      </c>
      <c r="T6475">
        <v>5042.0159999999996</v>
      </c>
      <c r="U6475">
        <v>6</v>
      </c>
      <c r="V6475">
        <v>5042.0159999999996</v>
      </c>
      <c r="W6475">
        <v>6</v>
      </c>
      <c r="X6475">
        <v>4140</v>
      </c>
      <c r="Y6475">
        <v>902.01599999999996</v>
      </c>
      <c r="Z6475">
        <v>2039041</v>
      </c>
    </row>
    <row r="6476" spans="1:26" x14ac:dyDescent="0.2">
      <c r="A6476" s="27">
        <v>46085</v>
      </c>
      <c r="B6476" t="s">
        <v>14</v>
      </c>
      <c r="C6476" t="s">
        <v>1543</v>
      </c>
      <c r="D6476" t="s">
        <v>1543</v>
      </c>
      <c r="E6476" t="s">
        <v>1544</v>
      </c>
      <c r="F6476" t="s">
        <v>178</v>
      </c>
      <c r="G6476" t="s">
        <v>276</v>
      </c>
      <c r="H6476" t="s">
        <v>1244</v>
      </c>
      <c r="I6476" t="s">
        <v>1777</v>
      </c>
      <c r="J6476" t="s">
        <v>1450</v>
      </c>
      <c r="K6476" t="s">
        <v>1451</v>
      </c>
      <c r="L6476" t="s">
        <v>1452</v>
      </c>
      <c r="M6476" t="s">
        <v>1453</v>
      </c>
      <c r="N6476" t="s">
        <v>1454</v>
      </c>
      <c r="O6476" t="s">
        <v>1455</v>
      </c>
      <c r="P6476" t="s">
        <v>1456</v>
      </c>
      <c r="Q6476" t="s">
        <v>1457</v>
      </c>
      <c r="R6476">
        <v>2048972</v>
      </c>
      <c r="S6476" t="s">
        <v>1461</v>
      </c>
      <c r="T6476">
        <v>8403.36</v>
      </c>
      <c r="U6476">
        <v>10</v>
      </c>
      <c r="V6476">
        <v>8403.36</v>
      </c>
      <c r="W6476">
        <v>10</v>
      </c>
      <c r="X6476">
        <v>6860</v>
      </c>
      <c r="Y6476">
        <v>1543.36</v>
      </c>
      <c r="Z6476">
        <v>2048972</v>
      </c>
    </row>
    <row r="6477" spans="1:26" x14ac:dyDescent="0.2">
      <c r="A6477" s="27">
        <v>46085</v>
      </c>
      <c r="B6477" t="s">
        <v>14</v>
      </c>
      <c r="C6477" t="s">
        <v>1543</v>
      </c>
      <c r="D6477" t="s">
        <v>1543</v>
      </c>
      <c r="E6477" t="s">
        <v>1544</v>
      </c>
      <c r="F6477" t="s">
        <v>178</v>
      </c>
      <c r="G6477" t="s">
        <v>276</v>
      </c>
      <c r="H6477" t="s">
        <v>1259</v>
      </c>
      <c r="I6477" t="s">
        <v>1559</v>
      </c>
      <c r="J6477" t="s">
        <v>1450</v>
      </c>
      <c r="K6477" t="s">
        <v>1451</v>
      </c>
      <c r="L6477" t="s">
        <v>1452</v>
      </c>
      <c r="M6477" t="s">
        <v>1453</v>
      </c>
      <c r="N6477" t="s">
        <v>1454</v>
      </c>
      <c r="O6477" t="s">
        <v>1455</v>
      </c>
      <c r="P6477" t="s">
        <v>1456</v>
      </c>
      <c r="Q6477" t="s">
        <v>1457</v>
      </c>
      <c r="R6477">
        <v>2030990</v>
      </c>
      <c r="S6477" t="s">
        <v>1459</v>
      </c>
      <c r="T6477">
        <v>1680.672</v>
      </c>
      <c r="U6477">
        <v>2</v>
      </c>
      <c r="V6477">
        <v>1680.672</v>
      </c>
      <c r="W6477">
        <v>2</v>
      </c>
      <c r="X6477">
        <v>1378</v>
      </c>
      <c r="Y6477">
        <v>302.67200000000003</v>
      </c>
      <c r="Z6477">
        <v>2030990</v>
      </c>
    </row>
    <row r="6478" spans="1:26" x14ac:dyDescent="0.2">
      <c r="A6478" s="27">
        <v>46085</v>
      </c>
      <c r="B6478" t="s">
        <v>14</v>
      </c>
      <c r="C6478" t="s">
        <v>1543</v>
      </c>
      <c r="D6478" t="s">
        <v>1543</v>
      </c>
      <c r="E6478" t="s">
        <v>1544</v>
      </c>
      <c r="F6478" t="s">
        <v>178</v>
      </c>
      <c r="G6478" t="s">
        <v>276</v>
      </c>
      <c r="H6478" t="s">
        <v>1259</v>
      </c>
      <c r="I6478" t="s">
        <v>1559</v>
      </c>
      <c r="J6478" t="s">
        <v>1450</v>
      </c>
      <c r="K6478" t="s">
        <v>1451</v>
      </c>
      <c r="L6478" t="s">
        <v>1452</v>
      </c>
      <c r="M6478" t="s">
        <v>1453</v>
      </c>
      <c r="N6478" t="s">
        <v>1454</v>
      </c>
      <c r="O6478" t="s">
        <v>1455</v>
      </c>
      <c r="P6478" t="s">
        <v>1456</v>
      </c>
      <c r="Q6478" t="s">
        <v>1457</v>
      </c>
      <c r="R6478">
        <v>2030991</v>
      </c>
      <c r="S6478" t="s">
        <v>1463</v>
      </c>
      <c r="T6478">
        <v>1680.672</v>
      </c>
      <c r="U6478">
        <v>2</v>
      </c>
      <c r="V6478">
        <v>1680.672</v>
      </c>
      <c r="W6478">
        <v>2</v>
      </c>
      <c r="X6478">
        <v>1380</v>
      </c>
      <c r="Y6478">
        <v>300.67200000000003</v>
      </c>
      <c r="Z6478">
        <v>2030991</v>
      </c>
    </row>
    <row r="6479" spans="1:26" x14ac:dyDescent="0.2">
      <c r="A6479" s="27">
        <v>46085</v>
      </c>
      <c r="B6479" t="s">
        <v>14</v>
      </c>
      <c r="C6479" t="s">
        <v>1543</v>
      </c>
      <c r="D6479" t="s">
        <v>1543</v>
      </c>
      <c r="E6479" t="s">
        <v>1544</v>
      </c>
      <c r="F6479" t="s">
        <v>178</v>
      </c>
      <c r="G6479" t="s">
        <v>276</v>
      </c>
      <c r="H6479" t="s">
        <v>1259</v>
      </c>
      <c r="I6479" t="s">
        <v>1559</v>
      </c>
      <c r="J6479" t="s">
        <v>1450</v>
      </c>
      <c r="K6479" t="s">
        <v>1451</v>
      </c>
      <c r="L6479" t="s">
        <v>1452</v>
      </c>
      <c r="M6479" t="s">
        <v>1453</v>
      </c>
      <c r="N6479" t="s">
        <v>1454</v>
      </c>
      <c r="O6479" t="s">
        <v>1455</v>
      </c>
      <c r="P6479" t="s">
        <v>1456</v>
      </c>
      <c r="Q6479" t="s">
        <v>1457</v>
      </c>
      <c r="R6479">
        <v>2048972</v>
      </c>
      <c r="S6479" t="s">
        <v>1461</v>
      </c>
      <c r="T6479">
        <v>840.33600000000001</v>
      </c>
      <c r="U6479">
        <v>1</v>
      </c>
      <c r="V6479">
        <v>840.33600000000001</v>
      </c>
      <c r="W6479">
        <v>1</v>
      </c>
      <c r="X6479">
        <v>678</v>
      </c>
      <c r="Y6479">
        <v>162.33600000000001</v>
      </c>
      <c r="Z6479">
        <v>2048972</v>
      </c>
    </row>
    <row r="6480" spans="1:26" x14ac:dyDescent="0.2">
      <c r="A6480" s="27">
        <v>46085</v>
      </c>
      <c r="B6480" t="s">
        <v>14</v>
      </c>
      <c r="C6480" t="s">
        <v>1543</v>
      </c>
      <c r="D6480" t="s">
        <v>1543</v>
      </c>
      <c r="E6480" t="s">
        <v>1544</v>
      </c>
      <c r="F6480" t="s">
        <v>178</v>
      </c>
      <c r="G6480" t="s">
        <v>381</v>
      </c>
      <c r="H6480" t="s">
        <v>1301</v>
      </c>
      <c r="I6480" t="s">
        <v>1560</v>
      </c>
      <c r="J6480" t="s">
        <v>1450</v>
      </c>
      <c r="K6480" t="s">
        <v>1451</v>
      </c>
      <c r="L6480" t="s">
        <v>1452</v>
      </c>
      <c r="M6480" t="s">
        <v>1453</v>
      </c>
      <c r="N6480" t="s">
        <v>1454</v>
      </c>
      <c r="O6480" t="s">
        <v>1455</v>
      </c>
      <c r="P6480" t="s">
        <v>1456</v>
      </c>
      <c r="Q6480" t="s">
        <v>1457</v>
      </c>
      <c r="R6480">
        <v>2030990</v>
      </c>
      <c r="S6480" t="s">
        <v>1459</v>
      </c>
      <c r="T6480">
        <v>840.33600000000001</v>
      </c>
      <c r="U6480">
        <v>1</v>
      </c>
      <c r="V6480">
        <v>840.33600000000001</v>
      </c>
      <c r="W6480">
        <v>1</v>
      </c>
      <c r="X6480">
        <v>690</v>
      </c>
      <c r="Y6480">
        <v>150.33600000000001</v>
      </c>
      <c r="Z6480">
        <v>2030990</v>
      </c>
    </row>
    <row r="6481" spans="1:26" x14ac:dyDescent="0.2">
      <c r="A6481" s="27">
        <v>46085</v>
      </c>
      <c r="B6481" t="s">
        <v>14</v>
      </c>
      <c r="C6481" t="s">
        <v>1543</v>
      </c>
      <c r="D6481" t="s">
        <v>1543</v>
      </c>
      <c r="E6481" t="s">
        <v>1544</v>
      </c>
      <c r="F6481" t="s">
        <v>178</v>
      </c>
      <c r="G6481" t="s">
        <v>381</v>
      </c>
      <c r="H6481" t="s">
        <v>1335</v>
      </c>
      <c r="I6481" t="s">
        <v>1561</v>
      </c>
      <c r="J6481" t="s">
        <v>1450</v>
      </c>
      <c r="K6481" t="s">
        <v>1451</v>
      </c>
      <c r="L6481" t="s">
        <v>1452</v>
      </c>
      <c r="M6481" t="s">
        <v>1453</v>
      </c>
      <c r="N6481" t="s">
        <v>1454</v>
      </c>
      <c r="O6481" t="s">
        <v>1455</v>
      </c>
      <c r="P6481" t="s">
        <v>1456</v>
      </c>
      <c r="Q6481" t="s">
        <v>1457</v>
      </c>
      <c r="R6481">
        <v>2030990</v>
      </c>
      <c r="S6481" t="s">
        <v>1459</v>
      </c>
      <c r="T6481">
        <v>4201.68</v>
      </c>
      <c r="U6481">
        <v>5</v>
      </c>
      <c r="V6481">
        <v>4201.68</v>
      </c>
      <c r="W6481">
        <v>5</v>
      </c>
      <c r="X6481">
        <v>3450</v>
      </c>
      <c r="Y6481">
        <v>751.68</v>
      </c>
      <c r="Z6481">
        <v>2030990</v>
      </c>
    </row>
    <row r="6482" spans="1:26" x14ac:dyDescent="0.2">
      <c r="A6482" s="27">
        <v>46085</v>
      </c>
      <c r="B6482" t="s">
        <v>14</v>
      </c>
      <c r="C6482" t="s">
        <v>1543</v>
      </c>
      <c r="D6482" t="s">
        <v>1543</v>
      </c>
      <c r="E6482" t="s">
        <v>1544</v>
      </c>
      <c r="F6482" t="s">
        <v>178</v>
      </c>
      <c r="G6482" t="s">
        <v>381</v>
      </c>
      <c r="H6482" t="s">
        <v>1335</v>
      </c>
      <c r="I6482" t="s">
        <v>1561</v>
      </c>
      <c r="J6482" t="s">
        <v>1450</v>
      </c>
      <c r="K6482" t="s">
        <v>1451</v>
      </c>
      <c r="L6482" t="s">
        <v>1452</v>
      </c>
      <c r="M6482" t="s">
        <v>1453</v>
      </c>
      <c r="N6482" t="s">
        <v>1454</v>
      </c>
      <c r="O6482" t="s">
        <v>1455</v>
      </c>
      <c r="P6482" t="s">
        <v>1456</v>
      </c>
      <c r="Q6482" t="s">
        <v>1457</v>
      </c>
      <c r="R6482">
        <v>2030991</v>
      </c>
      <c r="S6482" t="s">
        <v>1463</v>
      </c>
      <c r="T6482">
        <v>4201.68</v>
      </c>
      <c r="U6482">
        <v>5</v>
      </c>
      <c r="V6482">
        <v>4201.68</v>
      </c>
      <c r="W6482">
        <v>5</v>
      </c>
      <c r="X6482">
        <v>3450</v>
      </c>
      <c r="Y6482">
        <v>751.68</v>
      </c>
      <c r="Z6482">
        <v>2030991</v>
      </c>
    </row>
    <row r="6483" spans="1:26" x14ac:dyDescent="0.2">
      <c r="A6483" s="27">
        <v>46085</v>
      </c>
      <c r="B6483" t="s">
        <v>14</v>
      </c>
      <c r="C6483" t="s">
        <v>1543</v>
      </c>
      <c r="D6483" t="s">
        <v>1543</v>
      </c>
      <c r="E6483" t="s">
        <v>1544</v>
      </c>
      <c r="F6483" t="s">
        <v>178</v>
      </c>
      <c r="G6483" t="s">
        <v>381</v>
      </c>
      <c r="H6483" t="s">
        <v>1335</v>
      </c>
      <c r="I6483" t="s">
        <v>1561</v>
      </c>
      <c r="J6483" t="s">
        <v>1450</v>
      </c>
      <c r="K6483" t="s">
        <v>1451</v>
      </c>
      <c r="L6483" t="s">
        <v>1452</v>
      </c>
      <c r="M6483" t="s">
        <v>1453</v>
      </c>
      <c r="N6483" t="s">
        <v>1454</v>
      </c>
      <c r="O6483" t="s">
        <v>1455</v>
      </c>
      <c r="P6483" t="s">
        <v>1456</v>
      </c>
      <c r="Q6483" t="s">
        <v>1457</v>
      </c>
      <c r="R6483">
        <v>2039041</v>
      </c>
      <c r="S6483" t="s">
        <v>1460</v>
      </c>
      <c r="T6483">
        <v>10084.032300000001</v>
      </c>
      <c r="U6483">
        <v>12</v>
      </c>
      <c r="V6483">
        <v>10084.032300000001</v>
      </c>
      <c r="W6483">
        <v>12</v>
      </c>
      <c r="X6483">
        <v>8280</v>
      </c>
      <c r="Y6483">
        <v>1804.0323000000001</v>
      </c>
      <c r="Z6483">
        <v>2039041</v>
      </c>
    </row>
    <row r="6484" spans="1:26" x14ac:dyDescent="0.2">
      <c r="A6484" s="27">
        <v>46085</v>
      </c>
      <c r="B6484" t="s">
        <v>14</v>
      </c>
      <c r="C6484" t="s">
        <v>1543</v>
      </c>
      <c r="D6484" t="s">
        <v>1543</v>
      </c>
      <c r="E6484" t="s">
        <v>1544</v>
      </c>
      <c r="F6484" t="s">
        <v>1472</v>
      </c>
      <c r="G6484" t="s">
        <v>244</v>
      </c>
      <c r="H6484" t="s">
        <v>1141</v>
      </c>
      <c r="I6484" t="s">
        <v>1562</v>
      </c>
      <c r="J6484" t="s">
        <v>1450</v>
      </c>
      <c r="K6484" t="s">
        <v>1451</v>
      </c>
      <c r="L6484" t="s">
        <v>1452</v>
      </c>
      <c r="M6484" t="s">
        <v>1453</v>
      </c>
      <c r="N6484" t="s">
        <v>1454</v>
      </c>
      <c r="O6484" t="s">
        <v>1455</v>
      </c>
      <c r="P6484" t="s">
        <v>1456</v>
      </c>
      <c r="Q6484" t="s">
        <v>1457</v>
      </c>
      <c r="R6484">
        <v>2030991</v>
      </c>
      <c r="S6484" t="s">
        <v>1463</v>
      </c>
      <c r="T6484">
        <v>5882.3519999999999</v>
      </c>
      <c r="U6484">
        <v>7</v>
      </c>
      <c r="V6484">
        <v>5882.3519999999999</v>
      </c>
      <c r="W6484">
        <v>7</v>
      </c>
      <c r="X6484">
        <v>4823</v>
      </c>
      <c r="Y6484">
        <v>1059.3520000000001</v>
      </c>
      <c r="Z6484">
        <v>2030991</v>
      </c>
    </row>
    <row r="6485" spans="1:26" x14ac:dyDescent="0.2">
      <c r="A6485" s="27">
        <v>46085</v>
      </c>
      <c r="B6485" t="s">
        <v>14</v>
      </c>
      <c r="C6485" t="s">
        <v>1543</v>
      </c>
      <c r="D6485" t="s">
        <v>1543</v>
      </c>
      <c r="E6485" t="s">
        <v>1544</v>
      </c>
      <c r="F6485" t="s">
        <v>1472</v>
      </c>
      <c r="G6485" t="s">
        <v>244</v>
      </c>
      <c r="H6485" t="s">
        <v>1216</v>
      </c>
      <c r="I6485" t="s">
        <v>1778</v>
      </c>
      <c r="J6485" t="s">
        <v>1450</v>
      </c>
      <c r="K6485" t="s">
        <v>1451</v>
      </c>
      <c r="L6485" t="s">
        <v>1452</v>
      </c>
      <c r="M6485" t="s">
        <v>1453</v>
      </c>
      <c r="N6485" t="s">
        <v>1454</v>
      </c>
      <c r="O6485" t="s">
        <v>1455</v>
      </c>
      <c r="P6485" t="s">
        <v>1456</v>
      </c>
      <c r="Q6485" t="s">
        <v>1457</v>
      </c>
      <c r="R6485">
        <v>2030990</v>
      </c>
      <c r="S6485" t="s">
        <v>1459</v>
      </c>
      <c r="T6485">
        <v>3361.3440000000001</v>
      </c>
      <c r="U6485">
        <v>4</v>
      </c>
      <c r="V6485">
        <v>3361.3440000000001</v>
      </c>
      <c r="W6485">
        <v>4</v>
      </c>
      <c r="X6485">
        <v>2760</v>
      </c>
      <c r="Y6485">
        <v>601.34400000000005</v>
      </c>
      <c r="Z6485">
        <v>2030990</v>
      </c>
    </row>
    <row r="6486" spans="1:26" x14ac:dyDescent="0.2">
      <c r="A6486" s="27">
        <v>46085</v>
      </c>
      <c r="B6486" t="s">
        <v>14</v>
      </c>
      <c r="C6486" t="s">
        <v>1543</v>
      </c>
      <c r="D6486" t="s">
        <v>1543</v>
      </c>
      <c r="E6486" t="s">
        <v>1544</v>
      </c>
      <c r="F6486" t="s">
        <v>1472</v>
      </c>
      <c r="G6486" t="s">
        <v>244</v>
      </c>
      <c r="H6486" t="s">
        <v>1216</v>
      </c>
      <c r="I6486" t="s">
        <v>1778</v>
      </c>
      <c r="J6486" t="s">
        <v>1450</v>
      </c>
      <c r="K6486" t="s">
        <v>1451</v>
      </c>
      <c r="L6486" t="s">
        <v>1452</v>
      </c>
      <c r="M6486" t="s">
        <v>1453</v>
      </c>
      <c r="N6486" t="s">
        <v>1454</v>
      </c>
      <c r="O6486" t="s">
        <v>1455</v>
      </c>
      <c r="P6486" t="s">
        <v>1456</v>
      </c>
      <c r="Q6486" t="s">
        <v>1457</v>
      </c>
      <c r="R6486">
        <v>2030991</v>
      </c>
      <c r="S6486" t="s">
        <v>1463</v>
      </c>
      <c r="T6486">
        <v>840.33600000000001</v>
      </c>
      <c r="U6486">
        <v>1</v>
      </c>
      <c r="V6486">
        <v>840.33600000000001</v>
      </c>
      <c r="W6486">
        <v>1</v>
      </c>
      <c r="X6486">
        <v>691</v>
      </c>
      <c r="Y6486">
        <v>149.33600000000001</v>
      </c>
      <c r="Z6486">
        <v>2030991</v>
      </c>
    </row>
    <row r="6487" spans="1:26" x14ac:dyDescent="0.2">
      <c r="A6487" s="27">
        <v>46085</v>
      </c>
      <c r="B6487" t="s">
        <v>14</v>
      </c>
      <c r="C6487" t="s">
        <v>1543</v>
      </c>
      <c r="D6487" t="s">
        <v>1543</v>
      </c>
      <c r="E6487" t="s">
        <v>1544</v>
      </c>
      <c r="F6487" t="s">
        <v>1472</v>
      </c>
      <c r="G6487" t="s">
        <v>244</v>
      </c>
      <c r="H6487" t="s">
        <v>1216</v>
      </c>
      <c r="I6487" t="s">
        <v>1778</v>
      </c>
      <c r="J6487" t="s">
        <v>1450</v>
      </c>
      <c r="K6487" t="s">
        <v>1451</v>
      </c>
      <c r="L6487" t="s">
        <v>1452</v>
      </c>
      <c r="M6487" t="s">
        <v>1453</v>
      </c>
      <c r="N6487" t="s">
        <v>1454</v>
      </c>
      <c r="O6487" t="s">
        <v>1455</v>
      </c>
      <c r="P6487" t="s">
        <v>1456</v>
      </c>
      <c r="Q6487" t="s">
        <v>1457</v>
      </c>
      <c r="R6487">
        <v>2039041</v>
      </c>
      <c r="S6487" t="s">
        <v>1460</v>
      </c>
      <c r="T6487">
        <v>840.33600000000001</v>
      </c>
      <c r="U6487">
        <v>1</v>
      </c>
      <c r="V6487">
        <v>840.33600000000001</v>
      </c>
      <c r="W6487">
        <v>1</v>
      </c>
      <c r="X6487">
        <v>689</v>
      </c>
      <c r="Y6487">
        <v>151.33600000000001</v>
      </c>
      <c r="Z6487">
        <v>2039041</v>
      </c>
    </row>
    <row r="6488" spans="1:26" x14ac:dyDescent="0.2">
      <c r="A6488" s="27">
        <v>46085</v>
      </c>
      <c r="B6488" t="s">
        <v>14</v>
      </c>
      <c r="C6488" t="s">
        <v>1543</v>
      </c>
      <c r="D6488" t="s">
        <v>1543</v>
      </c>
      <c r="E6488" t="s">
        <v>1544</v>
      </c>
      <c r="F6488" t="s">
        <v>1472</v>
      </c>
      <c r="G6488" t="s">
        <v>244</v>
      </c>
      <c r="H6488" t="s">
        <v>1216</v>
      </c>
      <c r="I6488" t="s">
        <v>1778</v>
      </c>
      <c r="J6488" t="s">
        <v>1450</v>
      </c>
      <c r="K6488" t="s">
        <v>1451</v>
      </c>
      <c r="L6488" t="s">
        <v>1452</v>
      </c>
      <c r="M6488" t="s">
        <v>1453</v>
      </c>
      <c r="N6488" t="s">
        <v>1454</v>
      </c>
      <c r="O6488" t="s">
        <v>1455</v>
      </c>
      <c r="P6488" t="s">
        <v>1456</v>
      </c>
      <c r="Q6488" t="s">
        <v>1457</v>
      </c>
      <c r="R6488">
        <v>2048972</v>
      </c>
      <c r="S6488" t="s">
        <v>1461</v>
      </c>
      <c r="T6488">
        <v>1680.672</v>
      </c>
      <c r="U6488">
        <v>2</v>
      </c>
      <c r="V6488">
        <v>1680.672</v>
      </c>
      <c r="W6488">
        <v>2</v>
      </c>
      <c r="X6488">
        <v>1372</v>
      </c>
      <c r="Y6488">
        <v>308.67200000000003</v>
      </c>
      <c r="Z6488">
        <v>2048972</v>
      </c>
    </row>
    <row r="6489" spans="1:26" x14ac:dyDescent="0.2">
      <c r="A6489" s="27">
        <v>46085</v>
      </c>
      <c r="B6489" t="s">
        <v>14</v>
      </c>
      <c r="C6489" t="s">
        <v>1543</v>
      </c>
      <c r="D6489" t="s">
        <v>1543</v>
      </c>
      <c r="E6489" t="s">
        <v>1544</v>
      </c>
      <c r="F6489" t="s">
        <v>1472</v>
      </c>
      <c r="G6489" t="s">
        <v>244</v>
      </c>
      <c r="H6489" t="s">
        <v>1228</v>
      </c>
      <c r="I6489" t="s">
        <v>1563</v>
      </c>
      <c r="J6489" t="s">
        <v>1450</v>
      </c>
      <c r="K6489" t="s">
        <v>1451</v>
      </c>
      <c r="L6489" t="s">
        <v>1452</v>
      </c>
      <c r="M6489" t="s">
        <v>1453</v>
      </c>
      <c r="N6489" t="s">
        <v>1454</v>
      </c>
      <c r="O6489" t="s">
        <v>1455</v>
      </c>
      <c r="P6489" t="s">
        <v>1456</v>
      </c>
      <c r="Q6489" t="s">
        <v>1457</v>
      </c>
      <c r="R6489">
        <v>2001113</v>
      </c>
      <c r="S6489" t="s">
        <v>1458</v>
      </c>
      <c r="T6489">
        <v>5882.3519999999999</v>
      </c>
      <c r="U6489">
        <v>7</v>
      </c>
      <c r="V6489">
        <v>5882.3519999999999</v>
      </c>
      <c r="W6489">
        <v>7</v>
      </c>
      <c r="X6489">
        <v>4809</v>
      </c>
      <c r="Y6489">
        <v>1073.3520000000001</v>
      </c>
      <c r="Z6489">
        <v>2001113</v>
      </c>
    </row>
    <row r="6490" spans="1:26" x14ac:dyDescent="0.2">
      <c r="A6490" s="27">
        <v>46085</v>
      </c>
      <c r="B6490" t="s">
        <v>14</v>
      </c>
      <c r="C6490" t="s">
        <v>1543</v>
      </c>
      <c r="D6490" t="s">
        <v>1543</v>
      </c>
      <c r="E6490" t="s">
        <v>1544</v>
      </c>
      <c r="F6490" t="s">
        <v>1472</v>
      </c>
      <c r="G6490" t="s">
        <v>244</v>
      </c>
      <c r="H6490" t="s">
        <v>1228</v>
      </c>
      <c r="I6490" t="s">
        <v>1563</v>
      </c>
      <c r="J6490" t="s">
        <v>1450</v>
      </c>
      <c r="K6490" t="s">
        <v>1451</v>
      </c>
      <c r="L6490" t="s">
        <v>1452</v>
      </c>
      <c r="M6490" t="s">
        <v>1453</v>
      </c>
      <c r="N6490" t="s">
        <v>1454</v>
      </c>
      <c r="O6490" t="s">
        <v>1455</v>
      </c>
      <c r="P6490" t="s">
        <v>1456</v>
      </c>
      <c r="Q6490" t="s">
        <v>1457</v>
      </c>
      <c r="R6490">
        <v>2030990</v>
      </c>
      <c r="S6490" t="s">
        <v>1459</v>
      </c>
      <c r="T6490">
        <v>7563.0240000000003</v>
      </c>
      <c r="U6490">
        <v>9</v>
      </c>
      <c r="V6490">
        <v>7563.0240000000003</v>
      </c>
      <c r="W6490">
        <v>9</v>
      </c>
      <c r="X6490">
        <v>6210</v>
      </c>
      <c r="Y6490">
        <v>1353.0239999999999</v>
      </c>
      <c r="Z6490">
        <v>2030990</v>
      </c>
    </row>
    <row r="6491" spans="1:26" x14ac:dyDescent="0.2">
      <c r="A6491" s="27">
        <v>46085</v>
      </c>
      <c r="B6491" t="s">
        <v>14</v>
      </c>
      <c r="C6491" t="s">
        <v>1543</v>
      </c>
      <c r="D6491" t="s">
        <v>1543</v>
      </c>
      <c r="E6491" t="s">
        <v>1544</v>
      </c>
      <c r="F6491" t="s">
        <v>1472</v>
      </c>
      <c r="G6491" t="s">
        <v>244</v>
      </c>
      <c r="H6491" t="s">
        <v>1228</v>
      </c>
      <c r="I6491" t="s">
        <v>1563</v>
      </c>
      <c r="J6491" t="s">
        <v>1450</v>
      </c>
      <c r="K6491" t="s">
        <v>1451</v>
      </c>
      <c r="L6491" t="s">
        <v>1452</v>
      </c>
      <c r="M6491" t="s">
        <v>1453</v>
      </c>
      <c r="N6491" t="s">
        <v>1454</v>
      </c>
      <c r="O6491" t="s">
        <v>1455</v>
      </c>
      <c r="P6491" t="s">
        <v>1456</v>
      </c>
      <c r="Q6491" t="s">
        <v>1457</v>
      </c>
      <c r="R6491">
        <v>2030991</v>
      </c>
      <c r="S6491" t="s">
        <v>1463</v>
      </c>
      <c r="T6491">
        <v>4201.68</v>
      </c>
      <c r="U6491">
        <v>5</v>
      </c>
      <c r="V6491">
        <v>4201.68</v>
      </c>
      <c r="W6491">
        <v>5</v>
      </c>
      <c r="X6491">
        <v>3455</v>
      </c>
      <c r="Y6491">
        <v>746.68</v>
      </c>
      <c r="Z6491">
        <v>2030991</v>
      </c>
    </row>
    <row r="6492" spans="1:26" x14ac:dyDescent="0.2">
      <c r="A6492" s="27">
        <v>46085</v>
      </c>
      <c r="B6492" t="s">
        <v>14</v>
      </c>
      <c r="C6492" t="s">
        <v>1543</v>
      </c>
      <c r="D6492" t="s">
        <v>1543</v>
      </c>
      <c r="E6492" t="s">
        <v>1544</v>
      </c>
      <c r="F6492" t="s">
        <v>1472</v>
      </c>
      <c r="G6492" t="s">
        <v>244</v>
      </c>
      <c r="H6492" t="s">
        <v>1228</v>
      </c>
      <c r="I6492" t="s">
        <v>1563</v>
      </c>
      <c r="J6492" t="s">
        <v>1450</v>
      </c>
      <c r="K6492" t="s">
        <v>1451</v>
      </c>
      <c r="L6492" t="s">
        <v>1452</v>
      </c>
      <c r="M6492" t="s">
        <v>1453</v>
      </c>
      <c r="N6492" t="s">
        <v>1454</v>
      </c>
      <c r="O6492" t="s">
        <v>1455</v>
      </c>
      <c r="P6492" t="s">
        <v>1456</v>
      </c>
      <c r="Q6492" t="s">
        <v>1457</v>
      </c>
      <c r="R6492">
        <v>2048972</v>
      </c>
      <c r="S6492" t="s">
        <v>1461</v>
      </c>
      <c r="T6492">
        <v>5882.3519999999999</v>
      </c>
      <c r="U6492">
        <v>7</v>
      </c>
      <c r="V6492">
        <v>5882.3519999999999</v>
      </c>
      <c r="W6492">
        <v>7</v>
      </c>
      <c r="X6492">
        <v>4809</v>
      </c>
      <c r="Y6492">
        <v>1073.3520000000001</v>
      </c>
      <c r="Z6492">
        <v>2048972</v>
      </c>
    </row>
    <row r="6493" spans="1:26" x14ac:dyDescent="0.2">
      <c r="A6493" s="27">
        <v>46085</v>
      </c>
      <c r="B6493" t="s">
        <v>14</v>
      </c>
      <c r="C6493" t="s">
        <v>1543</v>
      </c>
      <c r="D6493" t="s">
        <v>1543</v>
      </c>
      <c r="E6493" t="s">
        <v>1564</v>
      </c>
      <c r="F6493" t="s">
        <v>1520</v>
      </c>
      <c r="G6493" t="s">
        <v>391</v>
      </c>
      <c r="H6493" t="s">
        <v>1055</v>
      </c>
      <c r="I6493" t="s">
        <v>1565</v>
      </c>
      <c r="J6493" t="s">
        <v>1450</v>
      </c>
      <c r="K6493" t="s">
        <v>1451</v>
      </c>
      <c r="L6493" t="s">
        <v>1452</v>
      </c>
      <c r="M6493" t="s">
        <v>1453</v>
      </c>
      <c r="N6493" t="s">
        <v>1454</v>
      </c>
      <c r="O6493" t="s">
        <v>1455</v>
      </c>
      <c r="P6493" t="s">
        <v>1456</v>
      </c>
      <c r="Q6493" t="s">
        <v>1457</v>
      </c>
      <c r="R6493">
        <v>2001113</v>
      </c>
      <c r="S6493" t="s">
        <v>1458</v>
      </c>
      <c r="T6493">
        <v>6722.6880000000001</v>
      </c>
      <c r="U6493">
        <v>8</v>
      </c>
      <c r="V6493">
        <v>6722.6880000000001</v>
      </c>
      <c r="W6493">
        <v>8</v>
      </c>
      <c r="X6493">
        <v>5488</v>
      </c>
      <c r="Y6493">
        <v>1234.6880000000001</v>
      </c>
      <c r="Z6493">
        <v>2001113</v>
      </c>
    </row>
    <row r="6494" spans="1:26" x14ac:dyDescent="0.2">
      <c r="A6494" s="27">
        <v>46085</v>
      </c>
      <c r="B6494" t="s">
        <v>14</v>
      </c>
      <c r="C6494" t="s">
        <v>1543</v>
      </c>
      <c r="D6494" t="s">
        <v>1543</v>
      </c>
      <c r="E6494" t="s">
        <v>1564</v>
      </c>
      <c r="F6494" t="s">
        <v>1520</v>
      </c>
      <c r="G6494" t="s">
        <v>391</v>
      </c>
      <c r="H6494" t="s">
        <v>1055</v>
      </c>
      <c r="I6494" t="s">
        <v>1565</v>
      </c>
      <c r="J6494" t="s">
        <v>1450</v>
      </c>
      <c r="K6494" t="s">
        <v>1451</v>
      </c>
      <c r="L6494" t="s">
        <v>1452</v>
      </c>
      <c r="M6494" t="s">
        <v>1453</v>
      </c>
      <c r="N6494" t="s">
        <v>1454</v>
      </c>
      <c r="O6494" t="s">
        <v>1455</v>
      </c>
      <c r="P6494" t="s">
        <v>1456</v>
      </c>
      <c r="Q6494" t="s">
        <v>1457</v>
      </c>
      <c r="R6494">
        <v>2030991</v>
      </c>
      <c r="S6494" t="s">
        <v>1463</v>
      </c>
      <c r="T6494">
        <v>840.33600000000001</v>
      </c>
      <c r="U6494">
        <v>1</v>
      </c>
      <c r="V6494">
        <v>840.33600000000001</v>
      </c>
      <c r="W6494">
        <v>1</v>
      </c>
      <c r="X6494">
        <v>690</v>
      </c>
      <c r="Y6494">
        <v>150.33600000000001</v>
      </c>
      <c r="Z6494">
        <v>2030991</v>
      </c>
    </row>
    <row r="6495" spans="1:26" x14ac:dyDescent="0.2">
      <c r="A6495" s="27">
        <v>46085</v>
      </c>
      <c r="B6495" t="s">
        <v>14</v>
      </c>
      <c r="C6495" t="s">
        <v>1543</v>
      </c>
      <c r="D6495" t="s">
        <v>1543</v>
      </c>
      <c r="E6495" t="s">
        <v>1564</v>
      </c>
      <c r="F6495" t="s">
        <v>1520</v>
      </c>
      <c r="G6495" t="s">
        <v>69</v>
      </c>
      <c r="H6495" t="s">
        <v>962</v>
      </c>
      <c r="I6495" t="s">
        <v>1566</v>
      </c>
      <c r="J6495" t="s">
        <v>1450</v>
      </c>
      <c r="K6495" t="s">
        <v>1451</v>
      </c>
      <c r="L6495" t="s">
        <v>1452</v>
      </c>
      <c r="M6495" t="s">
        <v>1453</v>
      </c>
      <c r="N6495" t="s">
        <v>1454</v>
      </c>
      <c r="O6495" t="s">
        <v>1455</v>
      </c>
      <c r="P6495" t="s">
        <v>1456</v>
      </c>
      <c r="Q6495" t="s">
        <v>1457</v>
      </c>
      <c r="R6495">
        <v>2030990</v>
      </c>
      <c r="S6495" t="s">
        <v>1459</v>
      </c>
      <c r="T6495">
        <v>9243.6959999999999</v>
      </c>
      <c r="U6495">
        <v>11</v>
      </c>
      <c r="V6495">
        <v>9243.6959999999999</v>
      </c>
      <c r="W6495">
        <v>11</v>
      </c>
      <c r="X6495">
        <v>7590</v>
      </c>
      <c r="Y6495">
        <v>1653.6959999999999</v>
      </c>
      <c r="Z6495">
        <v>2030990</v>
      </c>
    </row>
    <row r="6496" spans="1:26" x14ac:dyDescent="0.2">
      <c r="A6496" s="27">
        <v>46085</v>
      </c>
      <c r="B6496" t="s">
        <v>14</v>
      </c>
      <c r="C6496" t="s">
        <v>1543</v>
      </c>
      <c r="D6496" t="s">
        <v>1543</v>
      </c>
      <c r="E6496" t="s">
        <v>1564</v>
      </c>
      <c r="F6496" t="s">
        <v>1520</v>
      </c>
      <c r="G6496" t="s">
        <v>69</v>
      </c>
      <c r="H6496" t="s">
        <v>962</v>
      </c>
      <c r="I6496" t="s">
        <v>1566</v>
      </c>
      <c r="J6496" t="s">
        <v>1450</v>
      </c>
      <c r="K6496" t="s">
        <v>1451</v>
      </c>
      <c r="L6496" t="s">
        <v>1452</v>
      </c>
      <c r="M6496" t="s">
        <v>1453</v>
      </c>
      <c r="N6496" t="s">
        <v>1454</v>
      </c>
      <c r="O6496" t="s">
        <v>1455</v>
      </c>
      <c r="P6496" t="s">
        <v>1456</v>
      </c>
      <c r="Q6496" t="s">
        <v>1457</v>
      </c>
      <c r="R6496">
        <v>2030991</v>
      </c>
      <c r="S6496" t="s">
        <v>1463</v>
      </c>
      <c r="T6496">
        <v>2521.0079999999998</v>
      </c>
      <c r="U6496">
        <v>3</v>
      </c>
      <c r="V6496">
        <v>2521.0079999999998</v>
      </c>
      <c r="W6496">
        <v>3</v>
      </c>
      <c r="X6496">
        <v>2070</v>
      </c>
      <c r="Y6496">
        <v>451.00799999999998</v>
      </c>
      <c r="Z6496">
        <v>2030991</v>
      </c>
    </row>
    <row r="6497" spans="1:26" x14ac:dyDescent="0.2">
      <c r="A6497" s="27">
        <v>46085</v>
      </c>
      <c r="B6497" t="s">
        <v>14</v>
      </c>
      <c r="C6497" t="s">
        <v>1543</v>
      </c>
      <c r="D6497" t="s">
        <v>1543</v>
      </c>
      <c r="E6497" t="s">
        <v>1564</v>
      </c>
      <c r="F6497" t="s">
        <v>1520</v>
      </c>
      <c r="G6497" t="s">
        <v>69</v>
      </c>
      <c r="H6497" t="s">
        <v>962</v>
      </c>
      <c r="I6497" t="s">
        <v>1566</v>
      </c>
      <c r="J6497" t="s">
        <v>1450</v>
      </c>
      <c r="K6497" t="s">
        <v>1451</v>
      </c>
      <c r="L6497" t="s">
        <v>1452</v>
      </c>
      <c r="M6497" t="s">
        <v>1453</v>
      </c>
      <c r="N6497" t="s">
        <v>1454</v>
      </c>
      <c r="O6497" t="s">
        <v>1455</v>
      </c>
      <c r="P6497" t="s">
        <v>1456</v>
      </c>
      <c r="Q6497" t="s">
        <v>1457</v>
      </c>
      <c r="R6497">
        <v>2039041</v>
      </c>
      <c r="S6497" t="s">
        <v>1460</v>
      </c>
      <c r="T6497">
        <v>840.33600000000001</v>
      </c>
      <c r="U6497">
        <v>1</v>
      </c>
      <c r="V6497">
        <v>840.33600000000001</v>
      </c>
      <c r="W6497">
        <v>1</v>
      </c>
      <c r="X6497">
        <v>691</v>
      </c>
      <c r="Y6497">
        <v>149.33600000000001</v>
      </c>
      <c r="Z6497">
        <v>2039041</v>
      </c>
    </row>
    <row r="6498" spans="1:26" x14ac:dyDescent="0.2">
      <c r="A6498" s="27">
        <v>46085</v>
      </c>
      <c r="B6498" t="s">
        <v>14</v>
      </c>
      <c r="C6498" t="s">
        <v>1543</v>
      </c>
      <c r="D6498" t="s">
        <v>1543</v>
      </c>
      <c r="E6498" t="s">
        <v>1564</v>
      </c>
      <c r="F6498" t="s">
        <v>1520</v>
      </c>
      <c r="G6498" t="s">
        <v>69</v>
      </c>
      <c r="H6498" t="s">
        <v>962</v>
      </c>
      <c r="I6498" t="s">
        <v>1566</v>
      </c>
      <c r="J6498" t="s">
        <v>1450</v>
      </c>
      <c r="K6498" t="s">
        <v>1451</v>
      </c>
      <c r="L6498" t="s">
        <v>1452</v>
      </c>
      <c r="M6498" t="s">
        <v>1453</v>
      </c>
      <c r="N6498" t="s">
        <v>1454</v>
      </c>
      <c r="O6498" t="s">
        <v>1455</v>
      </c>
      <c r="P6498" t="s">
        <v>1456</v>
      </c>
      <c r="Q6498" t="s">
        <v>1457</v>
      </c>
      <c r="R6498">
        <v>2048972</v>
      </c>
      <c r="S6498" t="s">
        <v>1461</v>
      </c>
      <c r="T6498">
        <v>4201.68</v>
      </c>
      <c r="U6498">
        <v>5</v>
      </c>
      <c r="V6498">
        <v>4201.68</v>
      </c>
      <c r="W6498">
        <v>5</v>
      </c>
      <c r="X6498">
        <v>3365</v>
      </c>
      <c r="Y6498">
        <v>836.68</v>
      </c>
      <c r="Z6498">
        <v>2048972</v>
      </c>
    </row>
    <row r="6499" spans="1:26" x14ac:dyDescent="0.2">
      <c r="A6499" s="27">
        <v>46085</v>
      </c>
      <c r="B6499" t="s">
        <v>14</v>
      </c>
      <c r="C6499" t="s">
        <v>1543</v>
      </c>
      <c r="D6499" t="s">
        <v>1543</v>
      </c>
      <c r="E6499" t="s">
        <v>1564</v>
      </c>
      <c r="F6499" t="s">
        <v>1520</v>
      </c>
      <c r="G6499" t="s">
        <v>69</v>
      </c>
      <c r="H6499" t="s">
        <v>1003</v>
      </c>
      <c r="I6499" t="s">
        <v>1568</v>
      </c>
      <c r="J6499" t="s">
        <v>1450</v>
      </c>
      <c r="K6499" t="s">
        <v>1451</v>
      </c>
      <c r="L6499" t="s">
        <v>1452</v>
      </c>
      <c r="M6499" t="s">
        <v>1453</v>
      </c>
      <c r="N6499" t="s">
        <v>1454</v>
      </c>
      <c r="O6499" t="s">
        <v>1455</v>
      </c>
      <c r="P6499" t="s">
        <v>1456</v>
      </c>
      <c r="Q6499" t="s">
        <v>1457</v>
      </c>
      <c r="R6499">
        <v>2030990</v>
      </c>
      <c r="S6499" t="s">
        <v>1459</v>
      </c>
      <c r="T6499">
        <v>7563.0240000000003</v>
      </c>
      <c r="U6499">
        <v>9</v>
      </c>
      <c r="V6499">
        <v>7563.0240000000003</v>
      </c>
      <c r="W6499">
        <v>9</v>
      </c>
      <c r="X6499">
        <v>6219</v>
      </c>
      <c r="Y6499">
        <v>1344.0239999999999</v>
      </c>
      <c r="Z6499">
        <v>2030990</v>
      </c>
    </row>
    <row r="6500" spans="1:26" x14ac:dyDescent="0.2">
      <c r="A6500" s="27">
        <v>46085</v>
      </c>
      <c r="B6500" t="s">
        <v>14</v>
      </c>
      <c r="C6500" t="s">
        <v>1543</v>
      </c>
      <c r="D6500" t="s">
        <v>1543</v>
      </c>
      <c r="E6500" t="s">
        <v>1564</v>
      </c>
      <c r="F6500" t="s">
        <v>1520</v>
      </c>
      <c r="G6500" t="s">
        <v>69</v>
      </c>
      <c r="H6500" t="s">
        <v>1003</v>
      </c>
      <c r="I6500" t="s">
        <v>1568</v>
      </c>
      <c r="J6500" t="s">
        <v>1450</v>
      </c>
      <c r="K6500" t="s">
        <v>1451</v>
      </c>
      <c r="L6500" t="s">
        <v>1452</v>
      </c>
      <c r="M6500" t="s">
        <v>1453</v>
      </c>
      <c r="N6500" t="s">
        <v>1454</v>
      </c>
      <c r="O6500" t="s">
        <v>1455</v>
      </c>
      <c r="P6500" t="s">
        <v>1456</v>
      </c>
      <c r="Q6500" t="s">
        <v>1457</v>
      </c>
      <c r="R6500">
        <v>2030991</v>
      </c>
      <c r="S6500" t="s">
        <v>1463</v>
      </c>
      <c r="T6500">
        <v>1680.672</v>
      </c>
      <c r="U6500">
        <v>2</v>
      </c>
      <c r="V6500">
        <v>1680.672</v>
      </c>
      <c r="W6500">
        <v>2</v>
      </c>
      <c r="X6500">
        <v>1380</v>
      </c>
      <c r="Y6500">
        <v>300.67200000000003</v>
      </c>
      <c r="Z6500">
        <v>2030991</v>
      </c>
    </row>
    <row r="6501" spans="1:26" x14ac:dyDescent="0.2">
      <c r="A6501" s="27">
        <v>46085</v>
      </c>
      <c r="B6501" t="s">
        <v>14</v>
      </c>
      <c r="C6501" t="s">
        <v>1543</v>
      </c>
      <c r="D6501" t="s">
        <v>1543</v>
      </c>
      <c r="E6501" t="s">
        <v>1564</v>
      </c>
      <c r="F6501" t="s">
        <v>1520</v>
      </c>
      <c r="G6501" t="s">
        <v>69</v>
      </c>
      <c r="H6501" t="s">
        <v>1027</v>
      </c>
      <c r="I6501" t="s">
        <v>1569</v>
      </c>
      <c r="J6501" t="s">
        <v>1450</v>
      </c>
      <c r="K6501" t="s">
        <v>1451</v>
      </c>
      <c r="L6501" t="s">
        <v>1452</v>
      </c>
      <c r="M6501" t="s">
        <v>1453</v>
      </c>
      <c r="N6501" t="s">
        <v>1454</v>
      </c>
      <c r="O6501" t="s">
        <v>1455</v>
      </c>
      <c r="P6501" t="s">
        <v>1456</v>
      </c>
      <c r="Q6501" t="s">
        <v>1457</v>
      </c>
      <c r="R6501">
        <v>2039041</v>
      </c>
      <c r="S6501" t="s">
        <v>1460</v>
      </c>
      <c r="T6501">
        <v>840.33600000000001</v>
      </c>
      <c r="U6501">
        <v>1</v>
      </c>
      <c r="V6501">
        <v>840.33600000000001</v>
      </c>
      <c r="W6501">
        <v>1</v>
      </c>
      <c r="X6501">
        <v>690</v>
      </c>
      <c r="Y6501">
        <v>150.33600000000001</v>
      </c>
      <c r="Z6501">
        <v>2039041</v>
      </c>
    </row>
    <row r="6502" spans="1:26" x14ac:dyDescent="0.2">
      <c r="A6502" s="27">
        <v>46085</v>
      </c>
      <c r="B6502" t="s">
        <v>14</v>
      </c>
      <c r="C6502" t="s">
        <v>1543</v>
      </c>
      <c r="D6502" t="s">
        <v>1543</v>
      </c>
      <c r="E6502" t="s">
        <v>1564</v>
      </c>
      <c r="F6502" t="s">
        <v>1520</v>
      </c>
      <c r="G6502" t="s">
        <v>69</v>
      </c>
      <c r="H6502" t="s">
        <v>1147</v>
      </c>
      <c r="I6502" t="s">
        <v>1570</v>
      </c>
      <c r="J6502" t="s">
        <v>1450</v>
      </c>
      <c r="K6502" t="s">
        <v>1451</v>
      </c>
      <c r="L6502" t="s">
        <v>1452</v>
      </c>
      <c r="M6502" t="s">
        <v>1453</v>
      </c>
      <c r="N6502" t="s">
        <v>1454</v>
      </c>
      <c r="O6502" t="s">
        <v>1455</v>
      </c>
      <c r="P6502" t="s">
        <v>1456</v>
      </c>
      <c r="Q6502" t="s">
        <v>1457</v>
      </c>
      <c r="R6502">
        <v>2001113</v>
      </c>
      <c r="S6502" t="s">
        <v>1458</v>
      </c>
      <c r="T6502">
        <v>5042.0159999999996</v>
      </c>
      <c r="U6502">
        <v>6</v>
      </c>
      <c r="V6502">
        <v>5042.0159999999996</v>
      </c>
      <c r="W6502">
        <v>6</v>
      </c>
      <c r="X6502">
        <v>4116</v>
      </c>
      <c r="Y6502">
        <v>926.01599999999996</v>
      </c>
      <c r="Z6502">
        <v>2001113</v>
      </c>
    </row>
    <row r="6503" spans="1:26" x14ac:dyDescent="0.2">
      <c r="A6503" s="27">
        <v>46085</v>
      </c>
      <c r="B6503" t="s">
        <v>14</v>
      </c>
      <c r="C6503" t="s">
        <v>1543</v>
      </c>
      <c r="D6503" t="s">
        <v>1543</v>
      </c>
      <c r="E6503" t="s">
        <v>1564</v>
      </c>
      <c r="F6503" t="s">
        <v>1520</v>
      </c>
      <c r="G6503" t="s">
        <v>69</v>
      </c>
      <c r="H6503" t="s">
        <v>1147</v>
      </c>
      <c r="I6503" t="s">
        <v>1570</v>
      </c>
      <c r="J6503" t="s">
        <v>1450</v>
      </c>
      <c r="K6503" t="s">
        <v>1451</v>
      </c>
      <c r="L6503" t="s">
        <v>1452</v>
      </c>
      <c r="M6503" t="s">
        <v>1453</v>
      </c>
      <c r="N6503" t="s">
        <v>1454</v>
      </c>
      <c r="O6503" t="s">
        <v>1455</v>
      </c>
      <c r="P6503" t="s">
        <v>1456</v>
      </c>
      <c r="Q6503" t="s">
        <v>1457</v>
      </c>
      <c r="R6503">
        <v>2030990</v>
      </c>
      <c r="S6503" t="s">
        <v>1459</v>
      </c>
      <c r="T6503">
        <v>4201.68</v>
      </c>
      <c r="U6503">
        <v>5</v>
      </c>
      <c r="V6503">
        <v>4201.68</v>
      </c>
      <c r="W6503">
        <v>5</v>
      </c>
      <c r="X6503">
        <v>3450</v>
      </c>
      <c r="Y6503">
        <v>751.68</v>
      </c>
      <c r="Z6503">
        <v>2030990</v>
      </c>
    </row>
    <row r="6504" spans="1:26" x14ac:dyDescent="0.2">
      <c r="A6504" s="27">
        <v>46085</v>
      </c>
      <c r="B6504" t="s">
        <v>14</v>
      </c>
      <c r="C6504" t="s">
        <v>1543</v>
      </c>
      <c r="D6504" t="s">
        <v>1543</v>
      </c>
      <c r="E6504" t="s">
        <v>1564</v>
      </c>
      <c r="F6504" t="s">
        <v>1520</v>
      </c>
      <c r="G6504" t="s">
        <v>69</v>
      </c>
      <c r="H6504" t="s">
        <v>1147</v>
      </c>
      <c r="I6504" t="s">
        <v>1570</v>
      </c>
      <c r="J6504" t="s">
        <v>1450</v>
      </c>
      <c r="K6504" t="s">
        <v>1451</v>
      </c>
      <c r="L6504" t="s">
        <v>1452</v>
      </c>
      <c r="M6504" t="s">
        <v>1453</v>
      </c>
      <c r="N6504" t="s">
        <v>1454</v>
      </c>
      <c r="O6504" t="s">
        <v>1455</v>
      </c>
      <c r="P6504" t="s">
        <v>1456</v>
      </c>
      <c r="Q6504" t="s">
        <v>1457</v>
      </c>
      <c r="R6504">
        <v>2030991</v>
      </c>
      <c r="S6504" t="s">
        <v>1463</v>
      </c>
      <c r="T6504">
        <v>7563.0240000000003</v>
      </c>
      <c r="U6504">
        <v>9</v>
      </c>
      <c r="V6504">
        <v>7563.0240000000003</v>
      </c>
      <c r="W6504">
        <v>9</v>
      </c>
      <c r="X6504">
        <v>6210</v>
      </c>
      <c r="Y6504">
        <v>1353.0239999999999</v>
      </c>
      <c r="Z6504">
        <v>2030991</v>
      </c>
    </row>
    <row r="6505" spans="1:26" x14ac:dyDescent="0.2">
      <c r="A6505" s="27">
        <v>46085</v>
      </c>
      <c r="B6505" t="s">
        <v>14</v>
      </c>
      <c r="C6505" t="s">
        <v>1543</v>
      </c>
      <c r="D6505" t="s">
        <v>1543</v>
      </c>
      <c r="E6505" t="s">
        <v>1564</v>
      </c>
      <c r="F6505" t="s">
        <v>1520</v>
      </c>
      <c r="G6505" t="s">
        <v>69</v>
      </c>
      <c r="H6505" t="s">
        <v>1147</v>
      </c>
      <c r="I6505" t="s">
        <v>1570</v>
      </c>
      <c r="J6505" t="s">
        <v>1450</v>
      </c>
      <c r="K6505" t="s">
        <v>1451</v>
      </c>
      <c r="L6505" t="s">
        <v>1452</v>
      </c>
      <c r="M6505" t="s">
        <v>1453</v>
      </c>
      <c r="N6505" t="s">
        <v>1454</v>
      </c>
      <c r="O6505" t="s">
        <v>1455</v>
      </c>
      <c r="P6505" t="s">
        <v>1456</v>
      </c>
      <c r="Q6505" t="s">
        <v>1457</v>
      </c>
      <c r="R6505">
        <v>2039041</v>
      </c>
      <c r="S6505" t="s">
        <v>1460</v>
      </c>
      <c r="T6505">
        <v>10084.031999999999</v>
      </c>
      <c r="U6505">
        <v>12</v>
      </c>
      <c r="V6505">
        <v>10084.031999999999</v>
      </c>
      <c r="W6505">
        <v>12</v>
      </c>
      <c r="X6505">
        <v>8280</v>
      </c>
      <c r="Y6505">
        <v>1804.0319999999999</v>
      </c>
      <c r="Z6505">
        <v>2039041</v>
      </c>
    </row>
    <row r="6506" spans="1:26" x14ac:dyDescent="0.2">
      <c r="A6506" s="27">
        <v>46085</v>
      </c>
      <c r="B6506" t="s">
        <v>14</v>
      </c>
      <c r="C6506" t="s">
        <v>1543</v>
      </c>
      <c r="D6506" t="s">
        <v>1543</v>
      </c>
      <c r="E6506" t="s">
        <v>1564</v>
      </c>
      <c r="F6506" t="s">
        <v>1520</v>
      </c>
      <c r="G6506" t="s">
        <v>69</v>
      </c>
      <c r="H6506" t="s">
        <v>1147</v>
      </c>
      <c r="I6506" t="s">
        <v>1570</v>
      </c>
      <c r="J6506" t="s">
        <v>1450</v>
      </c>
      <c r="K6506" t="s">
        <v>1451</v>
      </c>
      <c r="L6506" t="s">
        <v>1452</v>
      </c>
      <c r="M6506" t="s">
        <v>1453</v>
      </c>
      <c r="N6506" t="s">
        <v>1454</v>
      </c>
      <c r="O6506" t="s">
        <v>1455</v>
      </c>
      <c r="P6506" t="s">
        <v>1456</v>
      </c>
      <c r="Q6506" t="s">
        <v>1457</v>
      </c>
      <c r="R6506">
        <v>2048972</v>
      </c>
      <c r="S6506" t="s">
        <v>1461</v>
      </c>
      <c r="T6506">
        <v>5882.3519999999999</v>
      </c>
      <c r="U6506">
        <v>7</v>
      </c>
      <c r="V6506">
        <v>5882.3519999999999</v>
      </c>
      <c r="W6506">
        <v>7</v>
      </c>
      <c r="X6506">
        <v>4802</v>
      </c>
      <c r="Y6506">
        <v>1080.3520000000001</v>
      </c>
      <c r="Z6506">
        <v>2048972</v>
      </c>
    </row>
    <row r="6507" spans="1:26" x14ac:dyDescent="0.2">
      <c r="A6507" s="27">
        <v>46085</v>
      </c>
      <c r="B6507" t="s">
        <v>14</v>
      </c>
      <c r="C6507" t="s">
        <v>1543</v>
      </c>
      <c r="D6507" t="s">
        <v>1543</v>
      </c>
      <c r="E6507" t="s">
        <v>1564</v>
      </c>
      <c r="F6507" t="s">
        <v>1520</v>
      </c>
      <c r="G6507" t="s">
        <v>69</v>
      </c>
      <c r="H6507" t="s">
        <v>1162</v>
      </c>
      <c r="I6507" t="s">
        <v>1779</v>
      </c>
      <c r="J6507" t="s">
        <v>1450</v>
      </c>
      <c r="K6507" t="s">
        <v>1451</v>
      </c>
      <c r="L6507" t="s">
        <v>1452</v>
      </c>
      <c r="M6507" t="s">
        <v>1453</v>
      </c>
      <c r="N6507" t="s">
        <v>1454</v>
      </c>
      <c r="O6507" t="s">
        <v>1455</v>
      </c>
      <c r="P6507" t="s">
        <v>1456</v>
      </c>
      <c r="Q6507" t="s">
        <v>1457</v>
      </c>
      <c r="R6507">
        <v>2001113</v>
      </c>
      <c r="S6507" t="s">
        <v>1458</v>
      </c>
      <c r="T6507">
        <v>6722.6880000000001</v>
      </c>
      <c r="U6507">
        <v>8</v>
      </c>
      <c r="V6507">
        <v>6722.6880000000001</v>
      </c>
      <c r="W6507">
        <v>8</v>
      </c>
      <c r="X6507">
        <v>5488</v>
      </c>
      <c r="Y6507">
        <v>1234.6880000000001</v>
      </c>
      <c r="Z6507">
        <v>2001113</v>
      </c>
    </row>
    <row r="6508" spans="1:26" x14ac:dyDescent="0.2">
      <c r="A6508" s="27">
        <v>46085</v>
      </c>
      <c r="B6508" t="s">
        <v>14</v>
      </c>
      <c r="C6508" t="s">
        <v>1543</v>
      </c>
      <c r="D6508" t="s">
        <v>1543</v>
      </c>
      <c r="E6508" t="s">
        <v>1564</v>
      </c>
      <c r="F6508" t="s">
        <v>1520</v>
      </c>
      <c r="G6508" t="s">
        <v>69</v>
      </c>
      <c r="H6508" t="s">
        <v>1162</v>
      </c>
      <c r="I6508" t="s">
        <v>1779</v>
      </c>
      <c r="J6508" t="s">
        <v>1450</v>
      </c>
      <c r="K6508" t="s">
        <v>1451</v>
      </c>
      <c r="L6508" t="s">
        <v>1452</v>
      </c>
      <c r="M6508" t="s">
        <v>1453</v>
      </c>
      <c r="N6508" t="s">
        <v>1454</v>
      </c>
      <c r="O6508" t="s">
        <v>1455</v>
      </c>
      <c r="P6508" t="s">
        <v>1456</v>
      </c>
      <c r="Q6508" t="s">
        <v>1457</v>
      </c>
      <c r="R6508">
        <v>2030990</v>
      </c>
      <c r="S6508" t="s">
        <v>1459</v>
      </c>
      <c r="T6508">
        <v>10924.368</v>
      </c>
      <c r="U6508">
        <v>13</v>
      </c>
      <c r="V6508">
        <v>10924.368</v>
      </c>
      <c r="W6508">
        <v>13</v>
      </c>
      <c r="X6508">
        <v>8970</v>
      </c>
      <c r="Y6508">
        <v>1954.3679999999999</v>
      </c>
      <c r="Z6508">
        <v>2030990</v>
      </c>
    </row>
    <row r="6509" spans="1:26" x14ac:dyDescent="0.2">
      <c r="A6509" s="27">
        <v>46085</v>
      </c>
      <c r="B6509" t="s">
        <v>14</v>
      </c>
      <c r="C6509" t="s">
        <v>1543</v>
      </c>
      <c r="D6509" t="s">
        <v>1543</v>
      </c>
      <c r="E6509" t="s">
        <v>1564</v>
      </c>
      <c r="F6509" t="s">
        <v>1520</v>
      </c>
      <c r="G6509" t="s">
        <v>69</v>
      </c>
      <c r="H6509" t="s">
        <v>1162</v>
      </c>
      <c r="I6509" t="s">
        <v>1779</v>
      </c>
      <c r="J6509" t="s">
        <v>1450</v>
      </c>
      <c r="K6509" t="s">
        <v>1451</v>
      </c>
      <c r="L6509" t="s">
        <v>1452</v>
      </c>
      <c r="M6509" t="s">
        <v>1453</v>
      </c>
      <c r="N6509" t="s">
        <v>1454</v>
      </c>
      <c r="O6509" t="s">
        <v>1455</v>
      </c>
      <c r="P6509" t="s">
        <v>1456</v>
      </c>
      <c r="Q6509" t="s">
        <v>1457</v>
      </c>
      <c r="R6509">
        <v>2039041</v>
      </c>
      <c r="S6509" t="s">
        <v>1460</v>
      </c>
      <c r="T6509">
        <v>9243.6959999999999</v>
      </c>
      <c r="U6509">
        <v>11</v>
      </c>
      <c r="V6509">
        <v>9243.6959999999999</v>
      </c>
      <c r="W6509">
        <v>11</v>
      </c>
      <c r="X6509">
        <v>7590</v>
      </c>
      <c r="Y6509">
        <v>1653.6959999999999</v>
      </c>
      <c r="Z6509">
        <v>2039041</v>
      </c>
    </row>
    <row r="6510" spans="1:26" x14ac:dyDescent="0.2">
      <c r="A6510" s="27">
        <v>46085</v>
      </c>
      <c r="B6510" t="s">
        <v>14</v>
      </c>
      <c r="C6510" t="s">
        <v>1543</v>
      </c>
      <c r="D6510" t="s">
        <v>1543</v>
      </c>
      <c r="E6510" t="s">
        <v>1564</v>
      </c>
      <c r="F6510" t="s">
        <v>1520</v>
      </c>
      <c r="G6510" t="s">
        <v>69</v>
      </c>
      <c r="H6510" t="s">
        <v>1242</v>
      </c>
      <c r="I6510" t="s">
        <v>1571</v>
      </c>
      <c r="J6510" t="s">
        <v>1450</v>
      </c>
      <c r="K6510" t="s">
        <v>1451</v>
      </c>
      <c r="L6510" t="s">
        <v>1452</v>
      </c>
      <c r="M6510" t="s">
        <v>1453</v>
      </c>
      <c r="N6510" t="s">
        <v>1454</v>
      </c>
      <c r="O6510" t="s">
        <v>1455</v>
      </c>
      <c r="P6510" t="s">
        <v>1456</v>
      </c>
      <c r="Q6510" t="s">
        <v>1457</v>
      </c>
      <c r="R6510">
        <v>2001113</v>
      </c>
      <c r="S6510" t="s">
        <v>1458</v>
      </c>
      <c r="T6510">
        <v>4201.68</v>
      </c>
      <c r="U6510">
        <v>5</v>
      </c>
      <c r="V6510">
        <v>4201.68</v>
      </c>
      <c r="W6510">
        <v>5</v>
      </c>
      <c r="X6510">
        <v>3420</v>
      </c>
      <c r="Y6510">
        <v>781.68</v>
      </c>
      <c r="Z6510">
        <v>2001113</v>
      </c>
    </row>
    <row r="6511" spans="1:26" x14ac:dyDescent="0.2">
      <c r="A6511" s="27">
        <v>46085</v>
      </c>
      <c r="B6511" t="s">
        <v>14</v>
      </c>
      <c r="C6511" t="s">
        <v>1543</v>
      </c>
      <c r="D6511" t="s">
        <v>1543</v>
      </c>
      <c r="E6511" t="s">
        <v>1564</v>
      </c>
      <c r="F6511" t="s">
        <v>1520</v>
      </c>
      <c r="G6511" t="s">
        <v>69</v>
      </c>
      <c r="H6511" t="s">
        <v>1242</v>
      </c>
      <c r="I6511" t="s">
        <v>1571</v>
      </c>
      <c r="J6511" t="s">
        <v>1450</v>
      </c>
      <c r="K6511" t="s">
        <v>1451</v>
      </c>
      <c r="L6511" t="s">
        <v>1452</v>
      </c>
      <c r="M6511" t="s">
        <v>1453</v>
      </c>
      <c r="N6511" t="s">
        <v>1454</v>
      </c>
      <c r="O6511" t="s">
        <v>1455</v>
      </c>
      <c r="P6511" t="s">
        <v>1456</v>
      </c>
      <c r="Q6511" t="s">
        <v>1457</v>
      </c>
      <c r="R6511">
        <v>2039041</v>
      </c>
      <c r="S6511" t="s">
        <v>1460</v>
      </c>
      <c r="T6511">
        <v>840.33600000000001</v>
      </c>
      <c r="U6511">
        <v>1</v>
      </c>
      <c r="V6511">
        <v>840.33600000000001</v>
      </c>
      <c r="W6511">
        <v>1</v>
      </c>
      <c r="X6511">
        <v>686</v>
      </c>
      <c r="Y6511">
        <v>154.33600000000001</v>
      </c>
      <c r="Z6511">
        <v>2039041</v>
      </c>
    </row>
    <row r="6512" spans="1:26" x14ac:dyDescent="0.2">
      <c r="A6512" s="27">
        <v>46085</v>
      </c>
      <c r="B6512" t="s">
        <v>14</v>
      </c>
      <c r="C6512" t="s">
        <v>1543</v>
      </c>
      <c r="D6512" t="s">
        <v>1543</v>
      </c>
      <c r="E6512" t="s">
        <v>1564</v>
      </c>
      <c r="F6512" t="s">
        <v>1520</v>
      </c>
      <c r="G6512" t="s">
        <v>69</v>
      </c>
      <c r="H6512" t="s">
        <v>1242</v>
      </c>
      <c r="I6512" t="s">
        <v>1571</v>
      </c>
      <c r="J6512" t="s">
        <v>1450</v>
      </c>
      <c r="K6512" t="s">
        <v>1451</v>
      </c>
      <c r="L6512" t="s">
        <v>1452</v>
      </c>
      <c r="M6512" t="s">
        <v>1453</v>
      </c>
      <c r="N6512" t="s">
        <v>1454</v>
      </c>
      <c r="O6512" t="s">
        <v>1455</v>
      </c>
      <c r="P6512" t="s">
        <v>1456</v>
      </c>
      <c r="Q6512" t="s">
        <v>1457</v>
      </c>
      <c r="R6512">
        <v>2048972</v>
      </c>
      <c r="S6512" t="s">
        <v>1461</v>
      </c>
      <c r="T6512">
        <v>6722.6880000000001</v>
      </c>
      <c r="U6512">
        <v>8</v>
      </c>
      <c r="V6512">
        <v>6722.6880000000001</v>
      </c>
      <c r="W6512">
        <v>8</v>
      </c>
      <c r="X6512">
        <v>5488</v>
      </c>
      <c r="Y6512">
        <v>1234.6880000000001</v>
      </c>
      <c r="Z6512">
        <v>2048972</v>
      </c>
    </row>
    <row r="6513" spans="1:26" x14ac:dyDescent="0.2">
      <c r="A6513" s="27">
        <v>46085</v>
      </c>
      <c r="B6513" t="s">
        <v>14</v>
      </c>
      <c r="C6513" t="s">
        <v>1543</v>
      </c>
      <c r="D6513" t="s">
        <v>1543</v>
      </c>
      <c r="E6513" t="s">
        <v>1564</v>
      </c>
      <c r="F6513" t="s">
        <v>1520</v>
      </c>
      <c r="G6513" t="s">
        <v>69</v>
      </c>
      <c r="H6513" t="s">
        <v>1333</v>
      </c>
      <c r="I6513" t="s">
        <v>1572</v>
      </c>
      <c r="J6513" t="s">
        <v>1450</v>
      </c>
      <c r="K6513" t="s">
        <v>1451</v>
      </c>
      <c r="L6513" t="s">
        <v>1452</v>
      </c>
      <c r="M6513" t="s">
        <v>1453</v>
      </c>
      <c r="N6513" t="s">
        <v>1454</v>
      </c>
      <c r="O6513" t="s">
        <v>1455</v>
      </c>
      <c r="P6513" t="s">
        <v>1456</v>
      </c>
      <c r="Q6513" t="s">
        <v>1457</v>
      </c>
      <c r="R6513">
        <v>2001113</v>
      </c>
      <c r="S6513" t="s">
        <v>1458</v>
      </c>
      <c r="T6513">
        <v>2521.0083</v>
      </c>
      <c r="U6513">
        <v>3</v>
      </c>
      <c r="V6513">
        <v>2521.0083</v>
      </c>
      <c r="W6513">
        <v>3</v>
      </c>
      <c r="X6513">
        <v>2073</v>
      </c>
      <c r="Y6513">
        <v>448.00830000000002</v>
      </c>
      <c r="Z6513">
        <v>2001113</v>
      </c>
    </row>
    <row r="6514" spans="1:26" x14ac:dyDescent="0.2">
      <c r="A6514" s="27">
        <v>46085</v>
      </c>
      <c r="B6514" t="s">
        <v>14</v>
      </c>
      <c r="C6514" t="s">
        <v>1543</v>
      </c>
      <c r="D6514" t="s">
        <v>1543</v>
      </c>
      <c r="E6514" t="s">
        <v>1564</v>
      </c>
      <c r="F6514" t="s">
        <v>1520</v>
      </c>
      <c r="G6514" t="s">
        <v>69</v>
      </c>
      <c r="H6514" t="s">
        <v>1333</v>
      </c>
      <c r="I6514" t="s">
        <v>1572</v>
      </c>
      <c r="J6514" t="s">
        <v>1450</v>
      </c>
      <c r="K6514" t="s">
        <v>1451</v>
      </c>
      <c r="L6514" t="s">
        <v>1452</v>
      </c>
      <c r="M6514" t="s">
        <v>1453</v>
      </c>
      <c r="N6514" t="s">
        <v>1454</v>
      </c>
      <c r="O6514" t="s">
        <v>1455</v>
      </c>
      <c r="P6514" t="s">
        <v>1456</v>
      </c>
      <c r="Q6514" t="s">
        <v>1457</v>
      </c>
      <c r="R6514">
        <v>2048972</v>
      </c>
      <c r="S6514" t="s">
        <v>1461</v>
      </c>
      <c r="T6514">
        <v>4201.68</v>
      </c>
      <c r="U6514">
        <v>5</v>
      </c>
      <c r="V6514">
        <v>4201.68</v>
      </c>
      <c r="W6514">
        <v>5</v>
      </c>
      <c r="X6514">
        <v>3430</v>
      </c>
      <c r="Y6514">
        <v>771.68</v>
      </c>
      <c r="Z6514">
        <v>2048972</v>
      </c>
    </row>
    <row r="6515" spans="1:26" x14ac:dyDescent="0.2">
      <c r="A6515" s="27">
        <v>46085</v>
      </c>
      <c r="B6515" t="s">
        <v>14</v>
      </c>
      <c r="C6515" t="s">
        <v>1543</v>
      </c>
      <c r="D6515" t="s">
        <v>1543</v>
      </c>
      <c r="E6515" t="s">
        <v>1564</v>
      </c>
      <c r="F6515" t="s">
        <v>1520</v>
      </c>
      <c r="G6515" t="s">
        <v>739</v>
      </c>
      <c r="H6515" t="s">
        <v>1339</v>
      </c>
      <c r="I6515" t="s">
        <v>739</v>
      </c>
      <c r="J6515" t="s">
        <v>1450</v>
      </c>
      <c r="K6515" t="s">
        <v>1451</v>
      </c>
      <c r="L6515" t="s">
        <v>1452</v>
      </c>
      <c r="M6515" t="s">
        <v>1453</v>
      </c>
      <c r="N6515" t="s">
        <v>1454</v>
      </c>
      <c r="O6515" t="s">
        <v>1455</v>
      </c>
      <c r="P6515" t="s">
        <v>1456</v>
      </c>
      <c r="Q6515" t="s">
        <v>1457</v>
      </c>
      <c r="R6515">
        <v>2001113</v>
      </c>
      <c r="S6515" t="s">
        <v>1458</v>
      </c>
      <c r="T6515">
        <v>2521.0079999999998</v>
      </c>
      <c r="U6515">
        <v>3</v>
      </c>
      <c r="V6515">
        <v>2521.0079999999998</v>
      </c>
      <c r="W6515">
        <v>3</v>
      </c>
      <c r="X6515">
        <v>2058</v>
      </c>
      <c r="Y6515">
        <v>463.00799999999998</v>
      </c>
      <c r="Z6515">
        <v>2001113</v>
      </c>
    </row>
    <row r="6516" spans="1:26" x14ac:dyDescent="0.2">
      <c r="A6516" s="27">
        <v>46085</v>
      </c>
      <c r="B6516" t="s">
        <v>14</v>
      </c>
      <c r="C6516" t="s">
        <v>1543</v>
      </c>
      <c r="D6516" t="s">
        <v>1543</v>
      </c>
      <c r="E6516" t="s">
        <v>1564</v>
      </c>
      <c r="F6516" t="s">
        <v>1520</v>
      </c>
      <c r="G6516" t="s">
        <v>739</v>
      </c>
      <c r="H6516" t="s">
        <v>1339</v>
      </c>
      <c r="I6516" t="s">
        <v>739</v>
      </c>
      <c r="J6516" t="s">
        <v>1450</v>
      </c>
      <c r="K6516" t="s">
        <v>1451</v>
      </c>
      <c r="L6516" t="s">
        <v>1452</v>
      </c>
      <c r="M6516" t="s">
        <v>1453</v>
      </c>
      <c r="N6516" t="s">
        <v>1454</v>
      </c>
      <c r="O6516" t="s">
        <v>1455</v>
      </c>
      <c r="P6516" t="s">
        <v>1456</v>
      </c>
      <c r="Q6516" t="s">
        <v>1457</v>
      </c>
      <c r="R6516">
        <v>2030990</v>
      </c>
      <c r="S6516" t="s">
        <v>1459</v>
      </c>
      <c r="T6516">
        <v>13445.376</v>
      </c>
      <c r="U6516">
        <v>16</v>
      </c>
      <c r="V6516">
        <v>13445.376</v>
      </c>
      <c r="W6516">
        <v>16</v>
      </c>
      <c r="X6516">
        <v>11040</v>
      </c>
      <c r="Y6516">
        <v>2405.3760000000002</v>
      </c>
      <c r="Z6516">
        <v>2030990</v>
      </c>
    </row>
    <row r="6517" spans="1:26" x14ac:dyDescent="0.2">
      <c r="A6517" s="27">
        <v>46085</v>
      </c>
      <c r="B6517" t="s">
        <v>14</v>
      </c>
      <c r="C6517" t="s">
        <v>1543</v>
      </c>
      <c r="D6517" t="s">
        <v>1543</v>
      </c>
      <c r="E6517" t="s">
        <v>1564</v>
      </c>
      <c r="F6517" t="s">
        <v>1520</v>
      </c>
      <c r="G6517" t="s">
        <v>739</v>
      </c>
      <c r="H6517" t="s">
        <v>1339</v>
      </c>
      <c r="I6517" t="s">
        <v>739</v>
      </c>
      <c r="J6517" t="s">
        <v>1450</v>
      </c>
      <c r="K6517" t="s">
        <v>1451</v>
      </c>
      <c r="L6517" t="s">
        <v>1452</v>
      </c>
      <c r="M6517" t="s">
        <v>1453</v>
      </c>
      <c r="N6517" t="s">
        <v>1454</v>
      </c>
      <c r="O6517" t="s">
        <v>1455</v>
      </c>
      <c r="P6517" t="s">
        <v>1456</v>
      </c>
      <c r="Q6517" t="s">
        <v>1457</v>
      </c>
      <c r="R6517">
        <v>2030991</v>
      </c>
      <c r="S6517" t="s">
        <v>1463</v>
      </c>
      <c r="T6517">
        <v>840.33600000000001</v>
      </c>
      <c r="U6517">
        <v>1</v>
      </c>
      <c r="V6517">
        <v>840.33600000000001</v>
      </c>
      <c r="W6517">
        <v>1</v>
      </c>
      <c r="X6517">
        <v>690</v>
      </c>
      <c r="Y6517">
        <v>150.33600000000001</v>
      </c>
      <c r="Z6517">
        <v>2030991</v>
      </c>
    </row>
    <row r="6518" spans="1:26" x14ac:dyDescent="0.2">
      <c r="A6518" s="27">
        <v>46085</v>
      </c>
      <c r="B6518" t="s">
        <v>14</v>
      </c>
      <c r="C6518" t="s">
        <v>1543</v>
      </c>
      <c r="D6518" t="s">
        <v>1543</v>
      </c>
      <c r="E6518" t="s">
        <v>1564</v>
      </c>
      <c r="F6518" t="s">
        <v>1520</v>
      </c>
      <c r="G6518" t="s">
        <v>739</v>
      </c>
      <c r="H6518" t="s">
        <v>1339</v>
      </c>
      <c r="I6518" t="s">
        <v>739</v>
      </c>
      <c r="J6518" t="s">
        <v>1450</v>
      </c>
      <c r="K6518" t="s">
        <v>1451</v>
      </c>
      <c r="L6518" t="s">
        <v>1452</v>
      </c>
      <c r="M6518" t="s">
        <v>1453</v>
      </c>
      <c r="N6518" t="s">
        <v>1454</v>
      </c>
      <c r="O6518" t="s">
        <v>1455</v>
      </c>
      <c r="P6518" t="s">
        <v>1456</v>
      </c>
      <c r="Q6518" t="s">
        <v>1457</v>
      </c>
      <c r="R6518">
        <v>2048972</v>
      </c>
      <c r="S6518" t="s">
        <v>1461</v>
      </c>
      <c r="T6518">
        <v>6722.6881000000003</v>
      </c>
      <c r="U6518">
        <v>8</v>
      </c>
      <c r="V6518">
        <v>6722.6881000000003</v>
      </c>
      <c r="W6518">
        <v>8</v>
      </c>
      <c r="X6518">
        <v>5488</v>
      </c>
      <c r="Y6518">
        <v>1234.6881000000001</v>
      </c>
      <c r="Z6518">
        <v>2048972</v>
      </c>
    </row>
    <row r="6519" spans="1:26" x14ac:dyDescent="0.2">
      <c r="A6519" s="27">
        <v>46085</v>
      </c>
      <c r="B6519" t="s">
        <v>14</v>
      </c>
      <c r="C6519" t="s">
        <v>1543</v>
      </c>
      <c r="D6519" t="s">
        <v>1543</v>
      </c>
      <c r="E6519" t="s">
        <v>1564</v>
      </c>
      <c r="F6519" t="s">
        <v>1522</v>
      </c>
      <c r="G6519" t="s">
        <v>212</v>
      </c>
      <c r="H6519" t="s">
        <v>1011</v>
      </c>
      <c r="I6519" t="s">
        <v>1780</v>
      </c>
      <c r="J6519" t="s">
        <v>1450</v>
      </c>
      <c r="K6519" t="s">
        <v>1451</v>
      </c>
      <c r="L6519" t="s">
        <v>1452</v>
      </c>
      <c r="M6519" t="s">
        <v>1453</v>
      </c>
      <c r="N6519" t="s">
        <v>1454</v>
      </c>
      <c r="O6519" t="s">
        <v>1455</v>
      </c>
      <c r="P6519" t="s">
        <v>1456</v>
      </c>
      <c r="Q6519" t="s">
        <v>1457</v>
      </c>
      <c r="R6519">
        <v>2001113</v>
      </c>
      <c r="S6519" t="s">
        <v>1458</v>
      </c>
      <c r="T6519">
        <v>840.33600000000001</v>
      </c>
      <c r="U6519">
        <v>1</v>
      </c>
      <c r="V6519">
        <v>840.33600000000001</v>
      </c>
      <c r="W6519">
        <v>1</v>
      </c>
      <c r="X6519">
        <v>685</v>
      </c>
      <c r="Y6519">
        <v>155.33600000000001</v>
      </c>
      <c r="Z6519">
        <v>2001113</v>
      </c>
    </row>
    <row r="6520" spans="1:26" x14ac:dyDescent="0.2">
      <c r="A6520" s="27">
        <v>46085</v>
      </c>
      <c r="B6520" t="s">
        <v>14</v>
      </c>
      <c r="C6520" t="s">
        <v>1543</v>
      </c>
      <c r="D6520" t="s">
        <v>1543</v>
      </c>
      <c r="E6520" t="s">
        <v>1564</v>
      </c>
      <c r="F6520" t="s">
        <v>1522</v>
      </c>
      <c r="G6520" t="s">
        <v>212</v>
      </c>
      <c r="H6520" t="s">
        <v>1011</v>
      </c>
      <c r="I6520" t="s">
        <v>1780</v>
      </c>
      <c r="J6520" t="s">
        <v>1450</v>
      </c>
      <c r="K6520" t="s">
        <v>1451</v>
      </c>
      <c r="L6520" t="s">
        <v>1452</v>
      </c>
      <c r="M6520" t="s">
        <v>1453</v>
      </c>
      <c r="N6520" t="s">
        <v>1454</v>
      </c>
      <c r="O6520" t="s">
        <v>1455</v>
      </c>
      <c r="P6520" t="s">
        <v>1456</v>
      </c>
      <c r="Q6520" t="s">
        <v>1457</v>
      </c>
      <c r="R6520">
        <v>2030990</v>
      </c>
      <c r="S6520" t="s">
        <v>1459</v>
      </c>
      <c r="T6520">
        <v>2521.0079999999998</v>
      </c>
      <c r="U6520">
        <v>3</v>
      </c>
      <c r="V6520">
        <v>2521.0079999999998</v>
      </c>
      <c r="W6520">
        <v>3</v>
      </c>
      <c r="X6520">
        <v>2064</v>
      </c>
      <c r="Y6520">
        <v>457.00799999999998</v>
      </c>
      <c r="Z6520">
        <v>2030990</v>
      </c>
    </row>
    <row r="6521" spans="1:26" x14ac:dyDescent="0.2">
      <c r="A6521" s="27">
        <v>46085</v>
      </c>
      <c r="B6521" t="s">
        <v>14</v>
      </c>
      <c r="C6521" t="s">
        <v>1543</v>
      </c>
      <c r="D6521" t="s">
        <v>1543</v>
      </c>
      <c r="E6521" t="s">
        <v>1564</v>
      </c>
      <c r="F6521" t="s">
        <v>1522</v>
      </c>
      <c r="G6521" t="s">
        <v>212</v>
      </c>
      <c r="H6521" t="s">
        <v>1011</v>
      </c>
      <c r="I6521" t="s">
        <v>1780</v>
      </c>
      <c r="J6521" t="s">
        <v>1450</v>
      </c>
      <c r="K6521" t="s">
        <v>1451</v>
      </c>
      <c r="L6521" t="s">
        <v>1452</v>
      </c>
      <c r="M6521" t="s">
        <v>1453</v>
      </c>
      <c r="N6521" t="s">
        <v>1454</v>
      </c>
      <c r="O6521" t="s">
        <v>1455</v>
      </c>
      <c r="P6521" t="s">
        <v>1456</v>
      </c>
      <c r="Q6521" t="s">
        <v>1457</v>
      </c>
      <c r="R6521">
        <v>2048972</v>
      </c>
      <c r="S6521" t="s">
        <v>1461</v>
      </c>
      <c r="T6521">
        <v>2521.0079999999998</v>
      </c>
      <c r="U6521">
        <v>3</v>
      </c>
      <c r="V6521">
        <v>2521.0079999999998</v>
      </c>
      <c r="W6521">
        <v>3</v>
      </c>
      <c r="X6521">
        <v>2052</v>
      </c>
      <c r="Y6521">
        <v>469.00799999999998</v>
      </c>
      <c r="Z6521">
        <v>2048972</v>
      </c>
    </row>
    <row r="6522" spans="1:26" x14ac:dyDescent="0.2">
      <c r="A6522" s="27">
        <v>46085</v>
      </c>
      <c r="B6522" t="s">
        <v>14</v>
      </c>
      <c r="C6522" t="s">
        <v>1543</v>
      </c>
      <c r="D6522" t="s">
        <v>1543</v>
      </c>
      <c r="E6522" t="s">
        <v>1564</v>
      </c>
      <c r="F6522" t="s">
        <v>1522</v>
      </c>
      <c r="G6522" t="s">
        <v>212</v>
      </c>
      <c r="H6522" t="s">
        <v>1240</v>
      </c>
      <c r="I6522" t="s">
        <v>1573</v>
      </c>
      <c r="J6522" t="s">
        <v>1450</v>
      </c>
      <c r="K6522" t="s">
        <v>1451</v>
      </c>
      <c r="L6522" t="s">
        <v>1452</v>
      </c>
      <c r="M6522" t="s">
        <v>1453</v>
      </c>
      <c r="N6522" t="s">
        <v>1454</v>
      </c>
      <c r="O6522" t="s">
        <v>1455</v>
      </c>
      <c r="P6522" t="s">
        <v>1456</v>
      </c>
      <c r="Q6522" t="s">
        <v>1457</v>
      </c>
      <c r="R6522">
        <v>2001113</v>
      </c>
      <c r="S6522" t="s">
        <v>1458</v>
      </c>
      <c r="T6522">
        <v>2521.0079999999998</v>
      </c>
      <c r="U6522">
        <v>3</v>
      </c>
      <c r="V6522">
        <v>2521.0079999999998</v>
      </c>
      <c r="W6522">
        <v>3</v>
      </c>
      <c r="X6522">
        <v>2058</v>
      </c>
      <c r="Y6522">
        <v>463.00799999999998</v>
      </c>
      <c r="Z6522">
        <v>2001113</v>
      </c>
    </row>
    <row r="6523" spans="1:26" x14ac:dyDescent="0.2">
      <c r="A6523" s="27">
        <v>46085</v>
      </c>
      <c r="B6523" t="s">
        <v>14</v>
      </c>
      <c r="C6523" t="s">
        <v>1543</v>
      </c>
      <c r="D6523" t="s">
        <v>1543</v>
      </c>
      <c r="E6523" t="s">
        <v>1564</v>
      </c>
      <c r="F6523" t="s">
        <v>1522</v>
      </c>
      <c r="G6523" t="s">
        <v>212</v>
      </c>
      <c r="H6523" t="s">
        <v>1240</v>
      </c>
      <c r="I6523" t="s">
        <v>1573</v>
      </c>
      <c r="J6523" t="s">
        <v>1450</v>
      </c>
      <c r="K6523" t="s">
        <v>1451</v>
      </c>
      <c r="L6523" t="s">
        <v>1452</v>
      </c>
      <c r="M6523" t="s">
        <v>1453</v>
      </c>
      <c r="N6523" t="s">
        <v>1454</v>
      </c>
      <c r="O6523" t="s">
        <v>1455</v>
      </c>
      <c r="P6523" t="s">
        <v>1456</v>
      </c>
      <c r="Q6523" t="s">
        <v>1457</v>
      </c>
      <c r="R6523">
        <v>2039041</v>
      </c>
      <c r="S6523" t="s">
        <v>1460</v>
      </c>
      <c r="T6523">
        <v>1680.672</v>
      </c>
      <c r="U6523">
        <v>2</v>
      </c>
      <c r="V6523">
        <v>1680.672</v>
      </c>
      <c r="W6523">
        <v>2</v>
      </c>
      <c r="X6523">
        <v>1380</v>
      </c>
      <c r="Y6523">
        <v>300.67200000000003</v>
      </c>
      <c r="Z6523">
        <v>2039041</v>
      </c>
    </row>
    <row r="6524" spans="1:26" x14ac:dyDescent="0.2">
      <c r="A6524" s="27">
        <v>46085</v>
      </c>
      <c r="B6524" t="s">
        <v>14</v>
      </c>
      <c r="C6524" t="s">
        <v>1543</v>
      </c>
      <c r="D6524" t="s">
        <v>1543</v>
      </c>
      <c r="E6524" t="s">
        <v>1564</v>
      </c>
      <c r="F6524" t="s">
        <v>1522</v>
      </c>
      <c r="G6524" t="s">
        <v>91</v>
      </c>
      <c r="H6524" t="s">
        <v>1013</v>
      </c>
      <c r="I6524" t="s">
        <v>1574</v>
      </c>
      <c r="J6524" t="s">
        <v>1450</v>
      </c>
      <c r="K6524" t="s">
        <v>1451</v>
      </c>
      <c r="L6524" t="s">
        <v>1452</v>
      </c>
      <c r="M6524" t="s">
        <v>1453</v>
      </c>
      <c r="N6524" t="s">
        <v>1454</v>
      </c>
      <c r="O6524" t="s">
        <v>1455</v>
      </c>
      <c r="P6524" t="s">
        <v>1456</v>
      </c>
      <c r="Q6524" t="s">
        <v>1457</v>
      </c>
      <c r="R6524">
        <v>2030990</v>
      </c>
      <c r="S6524" t="s">
        <v>1459</v>
      </c>
      <c r="T6524">
        <v>840.33600000000001</v>
      </c>
      <c r="U6524">
        <v>1</v>
      </c>
      <c r="V6524">
        <v>840.33600000000001</v>
      </c>
      <c r="W6524">
        <v>1</v>
      </c>
      <c r="X6524">
        <v>691</v>
      </c>
      <c r="Y6524">
        <v>149.33600000000001</v>
      </c>
      <c r="Z6524">
        <v>2030990</v>
      </c>
    </row>
    <row r="6525" spans="1:26" x14ac:dyDescent="0.2">
      <c r="A6525" s="27">
        <v>46085</v>
      </c>
      <c r="B6525" t="s">
        <v>14</v>
      </c>
      <c r="C6525" t="s">
        <v>1543</v>
      </c>
      <c r="D6525" t="s">
        <v>1543</v>
      </c>
      <c r="E6525" t="s">
        <v>1564</v>
      </c>
      <c r="F6525" t="s">
        <v>1522</v>
      </c>
      <c r="G6525" t="s">
        <v>91</v>
      </c>
      <c r="H6525" t="s">
        <v>1013</v>
      </c>
      <c r="I6525" t="s">
        <v>1574</v>
      </c>
      <c r="J6525" t="s">
        <v>1450</v>
      </c>
      <c r="K6525" t="s">
        <v>1451</v>
      </c>
      <c r="L6525" t="s">
        <v>1452</v>
      </c>
      <c r="M6525" t="s">
        <v>1453</v>
      </c>
      <c r="N6525" t="s">
        <v>1454</v>
      </c>
      <c r="O6525" t="s">
        <v>1455</v>
      </c>
      <c r="P6525" t="s">
        <v>1456</v>
      </c>
      <c r="Q6525" t="s">
        <v>1457</v>
      </c>
      <c r="R6525">
        <v>2030991</v>
      </c>
      <c r="S6525" t="s">
        <v>1463</v>
      </c>
      <c r="T6525">
        <v>5042.0159999999996</v>
      </c>
      <c r="U6525">
        <v>6</v>
      </c>
      <c r="V6525">
        <v>5042.0159999999996</v>
      </c>
      <c r="W6525">
        <v>6</v>
      </c>
      <c r="X6525">
        <v>4146</v>
      </c>
      <c r="Y6525">
        <v>896.01599999999996</v>
      </c>
      <c r="Z6525">
        <v>2030991</v>
      </c>
    </row>
    <row r="6526" spans="1:26" x14ac:dyDescent="0.2">
      <c r="A6526" s="27">
        <v>46085</v>
      </c>
      <c r="B6526" t="s">
        <v>14</v>
      </c>
      <c r="C6526" t="s">
        <v>1543</v>
      </c>
      <c r="D6526" t="s">
        <v>1543</v>
      </c>
      <c r="E6526" t="s">
        <v>1564</v>
      </c>
      <c r="F6526" t="s">
        <v>1522</v>
      </c>
      <c r="G6526" t="s">
        <v>91</v>
      </c>
      <c r="H6526" t="s">
        <v>1013</v>
      </c>
      <c r="I6526" t="s">
        <v>1574</v>
      </c>
      <c r="J6526" t="s">
        <v>1450</v>
      </c>
      <c r="K6526" t="s">
        <v>1451</v>
      </c>
      <c r="L6526" t="s">
        <v>1452</v>
      </c>
      <c r="M6526" t="s">
        <v>1453</v>
      </c>
      <c r="N6526" t="s">
        <v>1454</v>
      </c>
      <c r="O6526" t="s">
        <v>1455</v>
      </c>
      <c r="P6526" t="s">
        <v>1456</v>
      </c>
      <c r="Q6526" t="s">
        <v>1457</v>
      </c>
      <c r="R6526">
        <v>2048972</v>
      </c>
      <c r="S6526" t="s">
        <v>1461</v>
      </c>
      <c r="T6526">
        <v>2521.0079999999998</v>
      </c>
      <c r="U6526">
        <v>3</v>
      </c>
      <c r="V6526">
        <v>2521.0079999999998</v>
      </c>
      <c r="W6526">
        <v>3</v>
      </c>
      <c r="X6526">
        <v>2055</v>
      </c>
      <c r="Y6526">
        <v>466.00799999999998</v>
      </c>
      <c r="Z6526">
        <v>2048972</v>
      </c>
    </row>
    <row r="6527" spans="1:26" x14ac:dyDescent="0.2">
      <c r="A6527" s="27">
        <v>46085</v>
      </c>
      <c r="B6527" t="s">
        <v>14</v>
      </c>
      <c r="C6527" t="s">
        <v>1543</v>
      </c>
      <c r="D6527" t="s">
        <v>1543</v>
      </c>
      <c r="E6527" t="s">
        <v>1564</v>
      </c>
      <c r="F6527" t="s">
        <v>1522</v>
      </c>
      <c r="G6527" t="s">
        <v>91</v>
      </c>
      <c r="H6527" t="s">
        <v>1151</v>
      </c>
      <c r="I6527" t="s">
        <v>1575</v>
      </c>
      <c r="J6527" t="s">
        <v>1450</v>
      </c>
      <c r="K6527" t="s">
        <v>1451</v>
      </c>
      <c r="L6527" t="s">
        <v>1452</v>
      </c>
      <c r="M6527" t="s">
        <v>1453</v>
      </c>
      <c r="N6527" t="s">
        <v>1454</v>
      </c>
      <c r="O6527" t="s">
        <v>1455</v>
      </c>
      <c r="P6527" t="s">
        <v>1456</v>
      </c>
      <c r="Q6527" t="s">
        <v>1457</v>
      </c>
      <c r="R6527">
        <v>2001113</v>
      </c>
      <c r="S6527" t="s">
        <v>1458</v>
      </c>
      <c r="T6527">
        <v>7563.0240000000003</v>
      </c>
      <c r="U6527">
        <v>9</v>
      </c>
      <c r="V6527">
        <v>7563.0240000000003</v>
      </c>
      <c r="W6527">
        <v>9</v>
      </c>
      <c r="X6527">
        <v>6183</v>
      </c>
      <c r="Y6527">
        <v>1380.0239999999999</v>
      </c>
      <c r="Z6527">
        <v>2001113</v>
      </c>
    </row>
    <row r="6528" spans="1:26" x14ac:dyDescent="0.2">
      <c r="A6528" s="27">
        <v>46085</v>
      </c>
      <c r="B6528" t="s">
        <v>14</v>
      </c>
      <c r="C6528" t="s">
        <v>1543</v>
      </c>
      <c r="D6528" t="s">
        <v>1543</v>
      </c>
      <c r="E6528" t="s">
        <v>1564</v>
      </c>
      <c r="F6528" t="s">
        <v>1522</v>
      </c>
      <c r="G6528" t="s">
        <v>91</v>
      </c>
      <c r="H6528" t="s">
        <v>1151</v>
      </c>
      <c r="I6528" t="s">
        <v>1575</v>
      </c>
      <c r="J6528" t="s">
        <v>1450</v>
      </c>
      <c r="K6528" t="s">
        <v>1451</v>
      </c>
      <c r="L6528" t="s">
        <v>1452</v>
      </c>
      <c r="M6528" t="s">
        <v>1453</v>
      </c>
      <c r="N6528" t="s">
        <v>1454</v>
      </c>
      <c r="O6528" t="s">
        <v>1455</v>
      </c>
      <c r="P6528" t="s">
        <v>1456</v>
      </c>
      <c r="Q6528" t="s">
        <v>1457</v>
      </c>
      <c r="R6528">
        <v>2030991</v>
      </c>
      <c r="S6528" t="s">
        <v>1463</v>
      </c>
      <c r="T6528">
        <v>5042.0159999999996</v>
      </c>
      <c r="U6528">
        <v>6</v>
      </c>
      <c r="V6528">
        <v>5042.0159999999996</v>
      </c>
      <c r="W6528">
        <v>6</v>
      </c>
      <c r="X6528">
        <v>4146</v>
      </c>
      <c r="Y6528">
        <v>896.01599999999996</v>
      </c>
      <c r="Z6528">
        <v>2030991</v>
      </c>
    </row>
    <row r="6529" spans="1:26" x14ac:dyDescent="0.2">
      <c r="A6529" s="27">
        <v>46085</v>
      </c>
      <c r="B6529" t="s">
        <v>14</v>
      </c>
      <c r="C6529" t="s">
        <v>1543</v>
      </c>
      <c r="D6529" t="s">
        <v>1543</v>
      </c>
      <c r="E6529" t="s">
        <v>1564</v>
      </c>
      <c r="F6529" t="s">
        <v>1522</v>
      </c>
      <c r="G6529" t="s">
        <v>91</v>
      </c>
      <c r="H6529" t="s">
        <v>1151</v>
      </c>
      <c r="I6529" t="s">
        <v>1575</v>
      </c>
      <c r="J6529" t="s">
        <v>1450</v>
      </c>
      <c r="K6529" t="s">
        <v>1451</v>
      </c>
      <c r="L6529" t="s">
        <v>1452</v>
      </c>
      <c r="M6529" t="s">
        <v>1453</v>
      </c>
      <c r="N6529" t="s">
        <v>1454</v>
      </c>
      <c r="O6529" t="s">
        <v>1455</v>
      </c>
      <c r="P6529" t="s">
        <v>1456</v>
      </c>
      <c r="Q6529" t="s">
        <v>1457</v>
      </c>
      <c r="R6529">
        <v>2039041</v>
      </c>
      <c r="S6529" t="s">
        <v>1460</v>
      </c>
      <c r="T6529">
        <v>840.33600000000001</v>
      </c>
      <c r="U6529">
        <v>1</v>
      </c>
      <c r="V6529">
        <v>840.33600000000001</v>
      </c>
      <c r="W6529">
        <v>1</v>
      </c>
      <c r="X6529">
        <v>691</v>
      </c>
      <c r="Y6529">
        <v>149.33600000000001</v>
      </c>
      <c r="Z6529">
        <v>2039041</v>
      </c>
    </row>
    <row r="6530" spans="1:26" x14ac:dyDescent="0.2">
      <c r="A6530" s="27">
        <v>46085</v>
      </c>
      <c r="B6530" t="s">
        <v>14</v>
      </c>
      <c r="C6530" t="s">
        <v>1543</v>
      </c>
      <c r="D6530" t="s">
        <v>1543</v>
      </c>
      <c r="E6530" t="s">
        <v>1564</v>
      </c>
      <c r="F6530" t="s">
        <v>1522</v>
      </c>
      <c r="G6530" t="s">
        <v>91</v>
      </c>
      <c r="H6530" t="s">
        <v>1151</v>
      </c>
      <c r="I6530" t="s">
        <v>1575</v>
      </c>
      <c r="J6530" t="s">
        <v>1450</v>
      </c>
      <c r="K6530" t="s">
        <v>1451</v>
      </c>
      <c r="L6530" t="s">
        <v>1452</v>
      </c>
      <c r="M6530" t="s">
        <v>1453</v>
      </c>
      <c r="N6530" t="s">
        <v>1454</v>
      </c>
      <c r="O6530" t="s">
        <v>1455</v>
      </c>
      <c r="P6530" t="s">
        <v>1456</v>
      </c>
      <c r="Q6530" t="s">
        <v>1457</v>
      </c>
      <c r="R6530">
        <v>2048972</v>
      </c>
      <c r="S6530" t="s">
        <v>1461</v>
      </c>
      <c r="T6530">
        <v>14285.712</v>
      </c>
      <c r="U6530">
        <v>17</v>
      </c>
      <c r="V6530">
        <v>14285.712</v>
      </c>
      <c r="W6530">
        <v>17</v>
      </c>
      <c r="X6530">
        <v>11696</v>
      </c>
      <c r="Y6530">
        <v>2589.712</v>
      </c>
      <c r="Z6530">
        <v>2048972</v>
      </c>
    </row>
    <row r="6531" spans="1:26" x14ac:dyDescent="0.2">
      <c r="A6531" s="27">
        <v>46085</v>
      </c>
      <c r="B6531" t="s">
        <v>14</v>
      </c>
      <c r="C6531" t="s">
        <v>1543</v>
      </c>
      <c r="D6531" t="s">
        <v>1543</v>
      </c>
      <c r="E6531" t="s">
        <v>1564</v>
      </c>
      <c r="F6531" t="s">
        <v>1522</v>
      </c>
      <c r="G6531" t="s">
        <v>91</v>
      </c>
      <c r="H6531" t="s">
        <v>1295</v>
      </c>
      <c r="I6531" t="s">
        <v>1576</v>
      </c>
      <c r="J6531" t="s">
        <v>1450</v>
      </c>
      <c r="K6531" t="s">
        <v>1451</v>
      </c>
      <c r="L6531" t="s">
        <v>1452</v>
      </c>
      <c r="M6531" t="s">
        <v>1453</v>
      </c>
      <c r="N6531" t="s">
        <v>1454</v>
      </c>
      <c r="O6531" t="s">
        <v>1455</v>
      </c>
      <c r="P6531" t="s">
        <v>1456</v>
      </c>
      <c r="Q6531" t="s">
        <v>1457</v>
      </c>
      <c r="R6531">
        <v>2001113</v>
      </c>
      <c r="S6531" t="s">
        <v>1458</v>
      </c>
      <c r="T6531">
        <v>1680.672</v>
      </c>
      <c r="U6531">
        <v>2</v>
      </c>
      <c r="V6531">
        <v>1680.672</v>
      </c>
      <c r="W6531">
        <v>2</v>
      </c>
      <c r="X6531">
        <v>1372</v>
      </c>
      <c r="Y6531">
        <v>308.67200000000003</v>
      </c>
      <c r="Z6531">
        <v>2001113</v>
      </c>
    </row>
    <row r="6532" spans="1:26" x14ac:dyDescent="0.2">
      <c r="A6532" s="27">
        <v>46085</v>
      </c>
      <c r="B6532" t="s">
        <v>14</v>
      </c>
      <c r="C6532" t="s">
        <v>1543</v>
      </c>
      <c r="D6532" t="s">
        <v>1543</v>
      </c>
      <c r="E6532" t="s">
        <v>1564</v>
      </c>
      <c r="F6532" t="s">
        <v>1522</v>
      </c>
      <c r="G6532" t="s">
        <v>91</v>
      </c>
      <c r="H6532" t="s">
        <v>1295</v>
      </c>
      <c r="I6532" t="s">
        <v>1576</v>
      </c>
      <c r="J6532" t="s">
        <v>1450</v>
      </c>
      <c r="K6532" t="s">
        <v>1451</v>
      </c>
      <c r="L6532" t="s">
        <v>1452</v>
      </c>
      <c r="M6532" t="s">
        <v>1453</v>
      </c>
      <c r="N6532" t="s">
        <v>1454</v>
      </c>
      <c r="O6532" t="s">
        <v>1455</v>
      </c>
      <c r="P6532" t="s">
        <v>1456</v>
      </c>
      <c r="Q6532" t="s">
        <v>1457</v>
      </c>
      <c r="R6532">
        <v>2030991</v>
      </c>
      <c r="S6532" t="s">
        <v>1463</v>
      </c>
      <c r="T6532">
        <v>2521.0079999999998</v>
      </c>
      <c r="U6532">
        <v>3</v>
      </c>
      <c r="V6532">
        <v>2521.0079999999998</v>
      </c>
      <c r="W6532">
        <v>3</v>
      </c>
      <c r="X6532">
        <v>2070</v>
      </c>
      <c r="Y6532">
        <v>451.00799999999998</v>
      </c>
      <c r="Z6532">
        <v>2030991</v>
      </c>
    </row>
    <row r="6533" spans="1:26" x14ac:dyDescent="0.2">
      <c r="A6533" s="27">
        <v>46085</v>
      </c>
      <c r="B6533" t="s">
        <v>14</v>
      </c>
      <c r="C6533" t="s">
        <v>1543</v>
      </c>
      <c r="D6533" t="s">
        <v>1543</v>
      </c>
      <c r="E6533" t="s">
        <v>1564</v>
      </c>
      <c r="F6533" t="s">
        <v>1522</v>
      </c>
      <c r="G6533" t="s">
        <v>91</v>
      </c>
      <c r="H6533" t="s">
        <v>1295</v>
      </c>
      <c r="I6533" t="s">
        <v>1576</v>
      </c>
      <c r="J6533" t="s">
        <v>1450</v>
      </c>
      <c r="K6533" t="s">
        <v>1451</v>
      </c>
      <c r="L6533" t="s">
        <v>1452</v>
      </c>
      <c r="M6533" t="s">
        <v>1453</v>
      </c>
      <c r="N6533" t="s">
        <v>1454</v>
      </c>
      <c r="O6533" t="s">
        <v>1455</v>
      </c>
      <c r="P6533" t="s">
        <v>1456</v>
      </c>
      <c r="Q6533" t="s">
        <v>1457</v>
      </c>
      <c r="R6533">
        <v>2039041</v>
      </c>
      <c r="S6533" t="s">
        <v>1460</v>
      </c>
      <c r="T6533">
        <v>840.33600000000001</v>
      </c>
      <c r="U6533">
        <v>1</v>
      </c>
      <c r="V6533">
        <v>840.33600000000001</v>
      </c>
      <c r="W6533">
        <v>1</v>
      </c>
      <c r="X6533">
        <v>690</v>
      </c>
      <c r="Y6533">
        <v>150.33600000000001</v>
      </c>
      <c r="Z6533">
        <v>2039041</v>
      </c>
    </row>
    <row r="6534" spans="1:26" x14ac:dyDescent="0.2">
      <c r="A6534" s="27">
        <v>46085</v>
      </c>
      <c r="B6534" t="s">
        <v>14</v>
      </c>
      <c r="C6534" t="s">
        <v>1543</v>
      </c>
      <c r="D6534" t="s">
        <v>1543</v>
      </c>
      <c r="E6534" t="s">
        <v>1564</v>
      </c>
      <c r="F6534" t="s">
        <v>1522</v>
      </c>
      <c r="G6534" t="s">
        <v>91</v>
      </c>
      <c r="H6534" t="s">
        <v>1295</v>
      </c>
      <c r="I6534" t="s">
        <v>1576</v>
      </c>
      <c r="J6534" t="s">
        <v>1450</v>
      </c>
      <c r="K6534" t="s">
        <v>1451</v>
      </c>
      <c r="L6534" t="s">
        <v>1452</v>
      </c>
      <c r="M6534" t="s">
        <v>1453</v>
      </c>
      <c r="N6534" t="s">
        <v>1454</v>
      </c>
      <c r="O6534" t="s">
        <v>1455</v>
      </c>
      <c r="P6534" t="s">
        <v>1456</v>
      </c>
      <c r="Q6534" t="s">
        <v>1457</v>
      </c>
      <c r="R6534">
        <v>2048972</v>
      </c>
      <c r="S6534" t="s">
        <v>1461</v>
      </c>
      <c r="T6534">
        <v>4201.68</v>
      </c>
      <c r="U6534">
        <v>5</v>
      </c>
      <c r="V6534">
        <v>4201.68</v>
      </c>
      <c r="W6534">
        <v>5</v>
      </c>
      <c r="X6534">
        <v>3430</v>
      </c>
      <c r="Y6534">
        <v>771.68</v>
      </c>
      <c r="Z6534">
        <v>2048972</v>
      </c>
    </row>
    <row r="6535" spans="1:26" x14ac:dyDescent="0.2">
      <c r="A6535" s="27">
        <v>46085</v>
      </c>
      <c r="B6535" t="s">
        <v>14</v>
      </c>
      <c r="C6535" t="s">
        <v>1543</v>
      </c>
      <c r="D6535" t="s">
        <v>1543</v>
      </c>
      <c r="E6535" t="s">
        <v>1564</v>
      </c>
      <c r="F6535" t="s">
        <v>1522</v>
      </c>
      <c r="G6535" t="s">
        <v>394</v>
      </c>
      <c r="H6535" t="s">
        <v>1149</v>
      </c>
      <c r="I6535" t="s">
        <v>1577</v>
      </c>
      <c r="J6535" t="s">
        <v>1450</v>
      </c>
      <c r="K6535" t="s">
        <v>1451</v>
      </c>
      <c r="L6535" t="s">
        <v>1452</v>
      </c>
      <c r="M6535" t="s">
        <v>1453</v>
      </c>
      <c r="N6535" t="s">
        <v>1454</v>
      </c>
      <c r="O6535" t="s">
        <v>1455</v>
      </c>
      <c r="P6535" t="s">
        <v>1456</v>
      </c>
      <c r="Q6535" t="s">
        <v>1457</v>
      </c>
      <c r="R6535">
        <v>2001113</v>
      </c>
      <c r="S6535" t="s">
        <v>1458</v>
      </c>
      <c r="T6535">
        <v>2521.0079999999998</v>
      </c>
      <c r="U6535">
        <v>3</v>
      </c>
      <c r="V6535">
        <v>2521.0079999999998</v>
      </c>
      <c r="W6535">
        <v>3</v>
      </c>
      <c r="X6535">
        <v>2058</v>
      </c>
      <c r="Y6535">
        <v>463.00799999999998</v>
      </c>
      <c r="Z6535">
        <v>2001113</v>
      </c>
    </row>
    <row r="6536" spans="1:26" x14ac:dyDescent="0.2">
      <c r="A6536" s="27">
        <v>46085</v>
      </c>
      <c r="B6536" t="s">
        <v>14</v>
      </c>
      <c r="C6536" t="s">
        <v>1543</v>
      </c>
      <c r="D6536" t="s">
        <v>1543</v>
      </c>
      <c r="E6536" t="s">
        <v>1564</v>
      </c>
      <c r="F6536" t="s">
        <v>1522</v>
      </c>
      <c r="G6536" t="s">
        <v>394</v>
      </c>
      <c r="H6536" t="s">
        <v>1149</v>
      </c>
      <c r="I6536" t="s">
        <v>1577</v>
      </c>
      <c r="J6536" t="s">
        <v>1450</v>
      </c>
      <c r="K6536" t="s">
        <v>1451</v>
      </c>
      <c r="L6536" t="s">
        <v>1452</v>
      </c>
      <c r="M6536" t="s">
        <v>1453</v>
      </c>
      <c r="N6536" t="s">
        <v>1454</v>
      </c>
      <c r="O6536" t="s">
        <v>1455</v>
      </c>
      <c r="P6536" t="s">
        <v>1456</v>
      </c>
      <c r="Q6536" t="s">
        <v>1457</v>
      </c>
      <c r="R6536">
        <v>2030990</v>
      </c>
      <c r="S6536" t="s">
        <v>1459</v>
      </c>
      <c r="T6536">
        <v>5042.0159999999996</v>
      </c>
      <c r="U6536">
        <v>6</v>
      </c>
      <c r="V6536">
        <v>5042.0159999999996</v>
      </c>
      <c r="W6536">
        <v>6</v>
      </c>
      <c r="X6536">
        <v>4140</v>
      </c>
      <c r="Y6536">
        <v>902.01599999999996</v>
      </c>
      <c r="Z6536">
        <v>2030990</v>
      </c>
    </row>
    <row r="6537" spans="1:26" x14ac:dyDescent="0.2">
      <c r="A6537" s="27">
        <v>46085</v>
      </c>
      <c r="B6537" t="s">
        <v>14</v>
      </c>
      <c r="C6537" t="s">
        <v>1543</v>
      </c>
      <c r="D6537" t="s">
        <v>1543</v>
      </c>
      <c r="E6537" t="s">
        <v>1564</v>
      </c>
      <c r="F6537" t="s">
        <v>1522</v>
      </c>
      <c r="G6537" t="s">
        <v>394</v>
      </c>
      <c r="H6537" t="s">
        <v>1149</v>
      </c>
      <c r="I6537" t="s">
        <v>1577</v>
      </c>
      <c r="J6537" t="s">
        <v>1450</v>
      </c>
      <c r="K6537" t="s">
        <v>1451</v>
      </c>
      <c r="L6537" t="s">
        <v>1452</v>
      </c>
      <c r="M6537" t="s">
        <v>1453</v>
      </c>
      <c r="N6537" t="s">
        <v>1454</v>
      </c>
      <c r="O6537" t="s">
        <v>1455</v>
      </c>
      <c r="P6537" t="s">
        <v>1456</v>
      </c>
      <c r="Q6537" t="s">
        <v>1457</v>
      </c>
      <c r="R6537">
        <v>2048972</v>
      </c>
      <c r="S6537" t="s">
        <v>1461</v>
      </c>
      <c r="T6537">
        <v>840.33600000000001</v>
      </c>
      <c r="U6537">
        <v>1</v>
      </c>
      <c r="V6537">
        <v>840.33600000000001</v>
      </c>
      <c r="W6537">
        <v>1</v>
      </c>
      <c r="X6537">
        <v>686</v>
      </c>
      <c r="Y6537">
        <v>154.33600000000001</v>
      </c>
      <c r="Z6537">
        <v>2048972</v>
      </c>
    </row>
    <row r="6538" spans="1:26" x14ac:dyDescent="0.2">
      <c r="A6538" s="27">
        <v>46085</v>
      </c>
      <c r="B6538" t="s">
        <v>14</v>
      </c>
      <c r="C6538" t="s">
        <v>1543</v>
      </c>
      <c r="D6538" t="s">
        <v>1543</v>
      </c>
      <c r="E6538" t="s">
        <v>1564</v>
      </c>
      <c r="F6538" t="s">
        <v>1522</v>
      </c>
      <c r="G6538" t="s">
        <v>394</v>
      </c>
      <c r="H6538" t="s">
        <v>1297</v>
      </c>
      <c r="I6538" t="s">
        <v>1578</v>
      </c>
      <c r="J6538" t="s">
        <v>1450</v>
      </c>
      <c r="K6538" t="s">
        <v>1451</v>
      </c>
      <c r="L6538" t="s">
        <v>1452</v>
      </c>
      <c r="M6538" t="s">
        <v>1453</v>
      </c>
      <c r="N6538" t="s">
        <v>1454</v>
      </c>
      <c r="O6538" t="s">
        <v>1455</v>
      </c>
      <c r="P6538" t="s">
        <v>1456</v>
      </c>
      <c r="Q6538" t="s">
        <v>1457</v>
      </c>
      <c r="R6538">
        <v>2039041</v>
      </c>
      <c r="S6538" t="s">
        <v>1460</v>
      </c>
      <c r="T6538">
        <v>1680.672</v>
      </c>
      <c r="U6538">
        <v>2</v>
      </c>
      <c r="V6538">
        <v>1680.672</v>
      </c>
      <c r="W6538">
        <v>2</v>
      </c>
      <c r="X6538">
        <v>1374</v>
      </c>
      <c r="Y6538">
        <v>306.67200000000003</v>
      </c>
      <c r="Z6538">
        <v>2039041</v>
      </c>
    </row>
    <row r="6539" spans="1:26" x14ac:dyDescent="0.2">
      <c r="A6539" s="27">
        <v>46085</v>
      </c>
      <c r="B6539" t="s">
        <v>14</v>
      </c>
      <c r="C6539" t="s">
        <v>1543</v>
      </c>
      <c r="D6539" t="s">
        <v>1543</v>
      </c>
      <c r="E6539" t="s">
        <v>1564</v>
      </c>
      <c r="F6539" t="s">
        <v>1522</v>
      </c>
      <c r="G6539" t="s">
        <v>394</v>
      </c>
      <c r="H6539" t="s">
        <v>1297</v>
      </c>
      <c r="I6539" t="s">
        <v>1578</v>
      </c>
      <c r="J6539" t="s">
        <v>1450</v>
      </c>
      <c r="K6539" t="s">
        <v>1451</v>
      </c>
      <c r="L6539" t="s">
        <v>1452</v>
      </c>
      <c r="M6539" t="s">
        <v>1453</v>
      </c>
      <c r="N6539" t="s">
        <v>1454</v>
      </c>
      <c r="O6539" t="s">
        <v>1455</v>
      </c>
      <c r="P6539" t="s">
        <v>1456</v>
      </c>
      <c r="Q6539" t="s">
        <v>1457</v>
      </c>
      <c r="R6539">
        <v>2048972</v>
      </c>
      <c r="S6539" t="s">
        <v>1461</v>
      </c>
      <c r="T6539">
        <v>1680.672</v>
      </c>
      <c r="U6539">
        <v>2</v>
      </c>
      <c r="V6539">
        <v>1680.672</v>
      </c>
      <c r="W6539">
        <v>2</v>
      </c>
      <c r="X6539">
        <v>1358</v>
      </c>
      <c r="Y6539">
        <v>322.67200000000003</v>
      </c>
      <c r="Z6539">
        <v>2048972</v>
      </c>
    </row>
    <row r="6540" spans="1:26" x14ac:dyDescent="0.2">
      <c r="A6540" s="27">
        <v>46085</v>
      </c>
      <c r="B6540" t="s">
        <v>14</v>
      </c>
      <c r="C6540" t="s">
        <v>1543</v>
      </c>
      <c r="D6540" t="s">
        <v>1543</v>
      </c>
      <c r="E6540" t="s">
        <v>1564</v>
      </c>
      <c r="F6540" t="s">
        <v>1524</v>
      </c>
      <c r="G6540" t="s">
        <v>1579</v>
      </c>
      <c r="H6540" t="s">
        <v>1164</v>
      </c>
      <c r="I6540" t="s">
        <v>1580</v>
      </c>
      <c r="J6540" t="s">
        <v>1450</v>
      </c>
      <c r="K6540" t="s">
        <v>1451</v>
      </c>
      <c r="L6540" t="s">
        <v>1452</v>
      </c>
      <c r="M6540" t="s">
        <v>1453</v>
      </c>
      <c r="N6540" t="s">
        <v>1454</v>
      </c>
      <c r="O6540" t="s">
        <v>1455</v>
      </c>
      <c r="P6540" t="s">
        <v>1456</v>
      </c>
      <c r="Q6540" t="s">
        <v>1457</v>
      </c>
      <c r="R6540">
        <v>2030990</v>
      </c>
      <c r="S6540" t="s">
        <v>1459</v>
      </c>
      <c r="T6540">
        <v>4201.68</v>
      </c>
      <c r="U6540">
        <v>5</v>
      </c>
      <c r="V6540">
        <v>4201.68</v>
      </c>
      <c r="W6540">
        <v>5</v>
      </c>
      <c r="X6540">
        <v>3455</v>
      </c>
      <c r="Y6540">
        <v>746.68</v>
      </c>
      <c r="Z6540">
        <v>2030990</v>
      </c>
    </row>
    <row r="6541" spans="1:26" x14ac:dyDescent="0.2">
      <c r="A6541" s="27">
        <v>46085</v>
      </c>
      <c r="B6541" t="s">
        <v>14</v>
      </c>
      <c r="C6541" t="s">
        <v>1543</v>
      </c>
      <c r="D6541" t="s">
        <v>1543</v>
      </c>
      <c r="E6541" t="s">
        <v>1564</v>
      </c>
      <c r="F6541" t="s">
        <v>1524</v>
      </c>
      <c r="G6541" t="s">
        <v>1579</v>
      </c>
      <c r="H6541" t="s">
        <v>1164</v>
      </c>
      <c r="I6541" t="s">
        <v>1580</v>
      </c>
      <c r="J6541" t="s">
        <v>1450</v>
      </c>
      <c r="K6541" t="s">
        <v>1451</v>
      </c>
      <c r="L6541" t="s">
        <v>1452</v>
      </c>
      <c r="M6541" t="s">
        <v>1453</v>
      </c>
      <c r="N6541" t="s">
        <v>1454</v>
      </c>
      <c r="O6541" t="s">
        <v>1455</v>
      </c>
      <c r="P6541" t="s">
        <v>1456</v>
      </c>
      <c r="Q6541" t="s">
        <v>1457</v>
      </c>
      <c r="R6541">
        <v>2030991</v>
      </c>
      <c r="S6541" t="s">
        <v>1463</v>
      </c>
      <c r="T6541">
        <v>5042.0159999999996</v>
      </c>
      <c r="U6541">
        <v>6</v>
      </c>
      <c r="V6541">
        <v>5042.0159999999996</v>
      </c>
      <c r="W6541">
        <v>6</v>
      </c>
      <c r="X6541">
        <v>4140</v>
      </c>
      <c r="Y6541">
        <v>902.01599999999996</v>
      </c>
      <c r="Z6541">
        <v>2030991</v>
      </c>
    </row>
    <row r="6542" spans="1:26" x14ac:dyDescent="0.2">
      <c r="A6542" s="27">
        <v>46085</v>
      </c>
      <c r="B6542" t="s">
        <v>14</v>
      </c>
      <c r="C6542" t="s">
        <v>1543</v>
      </c>
      <c r="D6542" t="s">
        <v>1543</v>
      </c>
      <c r="E6542" t="s">
        <v>1564</v>
      </c>
      <c r="F6542" t="s">
        <v>1524</v>
      </c>
      <c r="G6542" t="s">
        <v>282</v>
      </c>
      <c r="H6542" t="s">
        <v>1582</v>
      </c>
      <c r="I6542" t="s">
        <v>658</v>
      </c>
      <c r="J6542" t="s">
        <v>1450</v>
      </c>
      <c r="K6542" t="s">
        <v>1451</v>
      </c>
      <c r="L6542" t="s">
        <v>1452</v>
      </c>
      <c r="M6542" t="s">
        <v>1453</v>
      </c>
      <c r="N6542" t="s">
        <v>1454</v>
      </c>
      <c r="O6542" t="s">
        <v>1455</v>
      </c>
      <c r="P6542" t="s">
        <v>1456</v>
      </c>
      <c r="Q6542" t="s">
        <v>1457</v>
      </c>
      <c r="R6542">
        <v>2030990</v>
      </c>
      <c r="S6542" t="s">
        <v>1459</v>
      </c>
      <c r="T6542">
        <v>9243.6959999999999</v>
      </c>
      <c r="U6542">
        <v>11</v>
      </c>
      <c r="V6542">
        <v>9243.6959999999999</v>
      </c>
      <c r="W6542">
        <v>11</v>
      </c>
      <c r="X6542">
        <v>7590</v>
      </c>
      <c r="Y6542">
        <v>1653.6959999999999</v>
      </c>
      <c r="Z6542">
        <v>2030990</v>
      </c>
    </row>
    <row r="6543" spans="1:26" x14ac:dyDescent="0.2">
      <c r="A6543" s="27">
        <v>46085</v>
      </c>
      <c r="B6543" t="s">
        <v>14</v>
      </c>
      <c r="C6543" t="s">
        <v>1543</v>
      </c>
      <c r="D6543" t="s">
        <v>1543</v>
      </c>
      <c r="E6543" t="s">
        <v>1564</v>
      </c>
      <c r="F6543" t="s">
        <v>1524</v>
      </c>
      <c r="G6543" t="s">
        <v>282</v>
      </c>
      <c r="H6543" t="s">
        <v>1582</v>
      </c>
      <c r="I6543" t="s">
        <v>658</v>
      </c>
      <c r="J6543" t="s">
        <v>1450</v>
      </c>
      <c r="K6543" t="s">
        <v>1451</v>
      </c>
      <c r="L6543" t="s">
        <v>1452</v>
      </c>
      <c r="M6543" t="s">
        <v>1453</v>
      </c>
      <c r="N6543" t="s">
        <v>1454</v>
      </c>
      <c r="O6543" t="s">
        <v>1455</v>
      </c>
      <c r="P6543" t="s">
        <v>1456</v>
      </c>
      <c r="Q6543" t="s">
        <v>1457</v>
      </c>
      <c r="R6543">
        <v>2039041</v>
      </c>
      <c r="S6543" t="s">
        <v>1460</v>
      </c>
      <c r="T6543">
        <v>2521.0079999999998</v>
      </c>
      <c r="U6543">
        <v>3</v>
      </c>
      <c r="V6543">
        <v>2521.0079999999998</v>
      </c>
      <c r="W6543">
        <v>3</v>
      </c>
      <c r="X6543">
        <v>2070</v>
      </c>
      <c r="Y6543">
        <v>451.00799999999998</v>
      </c>
      <c r="Z6543">
        <v>2039041</v>
      </c>
    </row>
    <row r="6544" spans="1:26" x14ac:dyDescent="0.2">
      <c r="A6544" s="27">
        <v>46085</v>
      </c>
      <c r="B6544" t="s">
        <v>14</v>
      </c>
      <c r="C6544" t="s">
        <v>1543</v>
      </c>
      <c r="D6544" t="s">
        <v>1543</v>
      </c>
      <c r="E6544" t="s">
        <v>1564</v>
      </c>
      <c r="F6544" t="s">
        <v>1524</v>
      </c>
      <c r="G6544" t="s">
        <v>282</v>
      </c>
      <c r="H6544" t="s">
        <v>1582</v>
      </c>
      <c r="I6544" t="s">
        <v>658</v>
      </c>
      <c r="J6544" t="s">
        <v>1450</v>
      </c>
      <c r="K6544" t="s">
        <v>1451</v>
      </c>
      <c r="L6544" t="s">
        <v>1452</v>
      </c>
      <c r="M6544" t="s">
        <v>1453</v>
      </c>
      <c r="N6544" t="s">
        <v>1454</v>
      </c>
      <c r="O6544" t="s">
        <v>1455</v>
      </c>
      <c r="P6544" t="s">
        <v>1456</v>
      </c>
      <c r="Q6544" t="s">
        <v>1457</v>
      </c>
      <c r="R6544">
        <v>2048972</v>
      </c>
      <c r="S6544" t="s">
        <v>1461</v>
      </c>
      <c r="T6544">
        <v>2521.0079999999998</v>
      </c>
      <c r="U6544">
        <v>3</v>
      </c>
      <c r="V6544">
        <v>2521.0079999999998</v>
      </c>
      <c r="W6544">
        <v>3</v>
      </c>
      <c r="X6544">
        <v>2046</v>
      </c>
      <c r="Y6544">
        <v>475.00799999999998</v>
      </c>
      <c r="Z6544">
        <v>2048972</v>
      </c>
    </row>
    <row r="6545" spans="1:26" x14ac:dyDescent="0.2">
      <c r="A6545" s="27">
        <v>46085</v>
      </c>
      <c r="B6545" t="s">
        <v>14</v>
      </c>
      <c r="C6545" t="s">
        <v>1543</v>
      </c>
      <c r="D6545" t="s">
        <v>1543</v>
      </c>
      <c r="E6545" t="s">
        <v>1564</v>
      </c>
      <c r="F6545" t="s">
        <v>1524</v>
      </c>
      <c r="G6545" t="s">
        <v>282</v>
      </c>
      <c r="H6545" t="s">
        <v>1321</v>
      </c>
      <c r="I6545" t="s">
        <v>1583</v>
      </c>
      <c r="J6545" t="s">
        <v>1450</v>
      </c>
      <c r="K6545" t="s">
        <v>1451</v>
      </c>
      <c r="L6545" t="s">
        <v>1452</v>
      </c>
      <c r="M6545" t="s">
        <v>1453</v>
      </c>
      <c r="N6545" t="s">
        <v>1454</v>
      </c>
      <c r="O6545" t="s">
        <v>1455</v>
      </c>
      <c r="P6545" t="s">
        <v>1456</v>
      </c>
      <c r="Q6545" t="s">
        <v>1457</v>
      </c>
      <c r="R6545">
        <v>2030990</v>
      </c>
      <c r="S6545" t="s">
        <v>1459</v>
      </c>
      <c r="T6545">
        <v>8403.36</v>
      </c>
      <c r="U6545">
        <v>10</v>
      </c>
      <c r="V6545">
        <v>8403.36</v>
      </c>
      <c r="W6545">
        <v>10</v>
      </c>
      <c r="X6545">
        <v>6910</v>
      </c>
      <c r="Y6545">
        <v>1493.36</v>
      </c>
      <c r="Z6545">
        <v>2030990</v>
      </c>
    </row>
    <row r="6546" spans="1:26" x14ac:dyDescent="0.2">
      <c r="A6546" s="27">
        <v>46085</v>
      </c>
      <c r="B6546" t="s">
        <v>14</v>
      </c>
      <c r="C6546" t="s">
        <v>1543</v>
      </c>
      <c r="D6546" t="s">
        <v>1543</v>
      </c>
      <c r="E6546" t="s">
        <v>1564</v>
      </c>
      <c r="F6546" t="s">
        <v>1524</v>
      </c>
      <c r="G6546" t="s">
        <v>282</v>
      </c>
      <c r="H6546" t="s">
        <v>1321</v>
      </c>
      <c r="I6546" t="s">
        <v>1583</v>
      </c>
      <c r="J6546" t="s">
        <v>1450</v>
      </c>
      <c r="K6546" t="s">
        <v>1451</v>
      </c>
      <c r="L6546" t="s">
        <v>1452</v>
      </c>
      <c r="M6546" t="s">
        <v>1453</v>
      </c>
      <c r="N6546" t="s">
        <v>1454</v>
      </c>
      <c r="O6546" t="s">
        <v>1455</v>
      </c>
      <c r="P6546" t="s">
        <v>1456</v>
      </c>
      <c r="Q6546" t="s">
        <v>1457</v>
      </c>
      <c r="R6546">
        <v>2030991</v>
      </c>
      <c r="S6546" t="s">
        <v>1463</v>
      </c>
      <c r="T6546">
        <v>6722.6880000000001</v>
      </c>
      <c r="U6546">
        <v>8</v>
      </c>
      <c r="V6546">
        <v>6722.6880000000001</v>
      </c>
      <c r="W6546">
        <v>8</v>
      </c>
      <c r="X6546">
        <v>5520</v>
      </c>
      <c r="Y6546">
        <v>1202.6880000000001</v>
      </c>
      <c r="Z6546">
        <v>2030991</v>
      </c>
    </row>
    <row r="6547" spans="1:26" x14ac:dyDescent="0.2">
      <c r="A6547" s="27">
        <v>46085</v>
      </c>
      <c r="B6547" t="s">
        <v>14</v>
      </c>
      <c r="C6547" t="s">
        <v>1543</v>
      </c>
      <c r="D6547" t="s">
        <v>1543</v>
      </c>
      <c r="E6547" t="s">
        <v>1564</v>
      </c>
      <c r="F6547" t="s">
        <v>1524</v>
      </c>
      <c r="G6547" t="s">
        <v>282</v>
      </c>
      <c r="H6547" t="s">
        <v>1321</v>
      </c>
      <c r="I6547" t="s">
        <v>1583</v>
      </c>
      <c r="J6547" t="s">
        <v>1450</v>
      </c>
      <c r="K6547" t="s">
        <v>1451</v>
      </c>
      <c r="L6547" t="s">
        <v>1452</v>
      </c>
      <c r="M6547" t="s">
        <v>1453</v>
      </c>
      <c r="N6547" t="s">
        <v>1454</v>
      </c>
      <c r="O6547" t="s">
        <v>1455</v>
      </c>
      <c r="P6547" t="s">
        <v>1456</v>
      </c>
      <c r="Q6547" t="s">
        <v>1457</v>
      </c>
      <c r="R6547">
        <v>2039041</v>
      </c>
      <c r="S6547" t="s">
        <v>1460</v>
      </c>
      <c r="T6547">
        <v>4201.68</v>
      </c>
      <c r="U6547">
        <v>5</v>
      </c>
      <c r="V6547">
        <v>4201.68</v>
      </c>
      <c r="W6547">
        <v>5</v>
      </c>
      <c r="X6547">
        <v>3450</v>
      </c>
      <c r="Y6547">
        <v>751.68</v>
      </c>
      <c r="Z6547">
        <v>2039041</v>
      </c>
    </row>
    <row r="6548" spans="1:26" x14ac:dyDescent="0.2">
      <c r="A6548" s="27">
        <v>46085</v>
      </c>
      <c r="B6548" t="s">
        <v>14</v>
      </c>
      <c r="C6548" t="s">
        <v>1543</v>
      </c>
      <c r="D6548" t="s">
        <v>1543</v>
      </c>
      <c r="E6548" t="s">
        <v>1564</v>
      </c>
      <c r="F6548" t="s">
        <v>1524</v>
      </c>
      <c r="G6548" t="s">
        <v>282</v>
      </c>
      <c r="H6548" t="s">
        <v>1321</v>
      </c>
      <c r="I6548" t="s">
        <v>1583</v>
      </c>
      <c r="J6548" t="s">
        <v>1450</v>
      </c>
      <c r="K6548" t="s">
        <v>1451</v>
      </c>
      <c r="L6548" t="s">
        <v>1452</v>
      </c>
      <c r="M6548" t="s">
        <v>1453</v>
      </c>
      <c r="N6548" t="s">
        <v>1454</v>
      </c>
      <c r="O6548" t="s">
        <v>1455</v>
      </c>
      <c r="P6548" t="s">
        <v>1456</v>
      </c>
      <c r="Q6548" t="s">
        <v>1457</v>
      </c>
      <c r="R6548">
        <v>2048972</v>
      </c>
      <c r="S6548" t="s">
        <v>1461</v>
      </c>
      <c r="T6548">
        <v>3361.3440000000001</v>
      </c>
      <c r="U6548">
        <v>4</v>
      </c>
      <c r="V6548">
        <v>3361.3440000000001</v>
      </c>
      <c r="W6548">
        <v>4</v>
      </c>
      <c r="X6548">
        <v>2744</v>
      </c>
      <c r="Y6548">
        <v>617.34400000000005</v>
      </c>
      <c r="Z6548">
        <v>2048972</v>
      </c>
    </row>
    <row r="6549" spans="1:26" x14ac:dyDescent="0.2">
      <c r="A6549" s="27">
        <v>46085</v>
      </c>
      <c r="B6549" t="s">
        <v>14</v>
      </c>
      <c r="C6549" t="s">
        <v>1543</v>
      </c>
      <c r="D6549" t="s">
        <v>1543</v>
      </c>
      <c r="E6549" t="s">
        <v>1584</v>
      </c>
      <c r="F6549" t="s">
        <v>125</v>
      </c>
      <c r="G6549" t="s">
        <v>462</v>
      </c>
      <c r="H6549" t="s">
        <v>1172</v>
      </c>
      <c r="I6549" t="s">
        <v>1585</v>
      </c>
      <c r="J6549" t="s">
        <v>1450</v>
      </c>
      <c r="K6549" t="s">
        <v>1451</v>
      </c>
      <c r="L6549" t="s">
        <v>1452</v>
      </c>
      <c r="M6549" t="s">
        <v>1453</v>
      </c>
      <c r="N6549" t="s">
        <v>1454</v>
      </c>
      <c r="O6549" t="s">
        <v>1455</v>
      </c>
      <c r="P6549" t="s">
        <v>1456</v>
      </c>
      <c r="Q6549" t="s">
        <v>1457</v>
      </c>
      <c r="R6549">
        <v>2030990</v>
      </c>
      <c r="S6549" t="s">
        <v>1459</v>
      </c>
      <c r="T6549">
        <v>840.33600000000001</v>
      </c>
      <c r="U6549">
        <v>1</v>
      </c>
      <c r="V6549">
        <v>840.33600000000001</v>
      </c>
      <c r="W6549">
        <v>1</v>
      </c>
      <c r="X6549">
        <v>690</v>
      </c>
      <c r="Y6549">
        <v>150.33600000000001</v>
      </c>
      <c r="Z6549">
        <v>2030990</v>
      </c>
    </row>
    <row r="6550" spans="1:26" x14ac:dyDescent="0.2">
      <c r="A6550" s="27">
        <v>46085</v>
      </c>
      <c r="B6550" t="s">
        <v>14</v>
      </c>
      <c r="C6550" t="s">
        <v>1543</v>
      </c>
      <c r="D6550" t="s">
        <v>1543</v>
      </c>
      <c r="E6550" t="s">
        <v>1584</v>
      </c>
      <c r="F6550" t="s">
        <v>125</v>
      </c>
      <c r="G6550" t="s">
        <v>462</v>
      </c>
      <c r="H6550" t="s">
        <v>1172</v>
      </c>
      <c r="I6550" t="s">
        <v>1585</v>
      </c>
      <c r="J6550" t="s">
        <v>1450</v>
      </c>
      <c r="K6550" t="s">
        <v>1451</v>
      </c>
      <c r="L6550" t="s">
        <v>1452</v>
      </c>
      <c r="M6550" t="s">
        <v>1453</v>
      </c>
      <c r="N6550" t="s">
        <v>1454</v>
      </c>
      <c r="O6550" t="s">
        <v>1455</v>
      </c>
      <c r="P6550" t="s">
        <v>1456</v>
      </c>
      <c r="Q6550" t="s">
        <v>1457</v>
      </c>
      <c r="R6550">
        <v>2039041</v>
      </c>
      <c r="S6550" t="s">
        <v>1460</v>
      </c>
      <c r="T6550">
        <v>5882.3519999999999</v>
      </c>
      <c r="U6550">
        <v>7</v>
      </c>
      <c r="V6550">
        <v>5882.3519999999999</v>
      </c>
      <c r="W6550">
        <v>7</v>
      </c>
      <c r="X6550">
        <v>4830</v>
      </c>
      <c r="Y6550">
        <v>1052.3520000000001</v>
      </c>
      <c r="Z6550">
        <v>2039041</v>
      </c>
    </row>
    <row r="6551" spans="1:26" x14ac:dyDescent="0.2">
      <c r="A6551" s="27">
        <v>46085</v>
      </c>
      <c r="B6551" t="s">
        <v>14</v>
      </c>
      <c r="C6551" t="s">
        <v>1543</v>
      </c>
      <c r="D6551" t="s">
        <v>1543</v>
      </c>
      <c r="E6551" t="s">
        <v>1584</v>
      </c>
      <c r="F6551" t="s">
        <v>1495</v>
      </c>
      <c r="G6551" t="s">
        <v>1252</v>
      </c>
      <c r="H6551" t="s">
        <v>1250</v>
      </c>
      <c r="I6551" t="s">
        <v>1783</v>
      </c>
      <c r="J6551" t="s">
        <v>1450</v>
      </c>
      <c r="K6551" t="s">
        <v>1451</v>
      </c>
      <c r="L6551" t="s">
        <v>1452</v>
      </c>
      <c r="M6551" t="s">
        <v>1453</v>
      </c>
      <c r="N6551" t="s">
        <v>1454</v>
      </c>
      <c r="O6551" t="s">
        <v>1455</v>
      </c>
      <c r="P6551" t="s">
        <v>1456</v>
      </c>
      <c r="Q6551" t="s">
        <v>1457</v>
      </c>
      <c r="R6551">
        <v>2030990</v>
      </c>
      <c r="S6551" t="s">
        <v>1459</v>
      </c>
      <c r="T6551">
        <v>2521.0079999999998</v>
      </c>
      <c r="U6551">
        <v>3</v>
      </c>
      <c r="V6551">
        <v>2521.0079999999998</v>
      </c>
      <c r="W6551">
        <v>3</v>
      </c>
      <c r="X6551">
        <v>1869</v>
      </c>
      <c r="Y6551">
        <v>652.00800000000004</v>
      </c>
      <c r="Z6551">
        <v>2030990</v>
      </c>
    </row>
    <row r="6552" spans="1:26" x14ac:dyDescent="0.2">
      <c r="A6552" s="27">
        <v>46085</v>
      </c>
      <c r="B6552" t="s">
        <v>14</v>
      </c>
      <c r="C6552" t="s">
        <v>1543</v>
      </c>
      <c r="D6552" t="s">
        <v>1543</v>
      </c>
      <c r="E6552" t="s">
        <v>1584</v>
      </c>
      <c r="F6552" t="s">
        <v>1495</v>
      </c>
      <c r="G6552" t="s">
        <v>1586</v>
      </c>
      <c r="H6552" t="s">
        <v>1315</v>
      </c>
      <c r="I6552" t="s">
        <v>1587</v>
      </c>
      <c r="J6552" t="s">
        <v>1450</v>
      </c>
      <c r="K6552" t="s">
        <v>1451</v>
      </c>
      <c r="L6552" t="s">
        <v>1452</v>
      </c>
      <c r="M6552" t="s">
        <v>1453</v>
      </c>
      <c r="N6552" t="s">
        <v>1454</v>
      </c>
      <c r="O6552" t="s">
        <v>1455</v>
      </c>
      <c r="P6552" t="s">
        <v>1456</v>
      </c>
      <c r="Q6552" t="s">
        <v>1457</v>
      </c>
      <c r="R6552">
        <v>2039041</v>
      </c>
      <c r="S6552" t="s">
        <v>1460</v>
      </c>
      <c r="T6552">
        <v>4201.68</v>
      </c>
      <c r="U6552">
        <v>5</v>
      </c>
      <c r="V6552">
        <v>4201.68</v>
      </c>
      <c r="W6552">
        <v>5</v>
      </c>
      <c r="X6552">
        <v>3445</v>
      </c>
      <c r="Y6552">
        <v>756.68</v>
      </c>
      <c r="Z6552">
        <v>2039041</v>
      </c>
    </row>
    <row r="6553" spans="1:26" x14ac:dyDescent="0.2">
      <c r="A6553" s="27">
        <v>46085</v>
      </c>
      <c r="B6553" t="s">
        <v>14</v>
      </c>
      <c r="C6553" t="s">
        <v>1543</v>
      </c>
      <c r="D6553" t="s">
        <v>1543</v>
      </c>
      <c r="E6553" t="s">
        <v>1584</v>
      </c>
      <c r="F6553" t="s">
        <v>1495</v>
      </c>
      <c r="G6553" t="s">
        <v>1586</v>
      </c>
      <c r="H6553" t="s">
        <v>1315</v>
      </c>
      <c r="I6553" t="s">
        <v>1587</v>
      </c>
      <c r="J6553" t="s">
        <v>1450</v>
      </c>
      <c r="K6553" t="s">
        <v>1451</v>
      </c>
      <c r="L6553" t="s">
        <v>1452</v>
      </c>
      <c r="M6553" t="s">
        <v>1453</v>
      </c>
      <c r="N6553" t="s">
        <v>1454</v>
      </c>
      <c r="O6553" t="s">
        <v>1455</v>
      </c>
      <c r="P6553" t="s">
        <v>1456</v>
      </c>
      <c r="Q6553" t="s">
        <v>1457</v>
      </c>
      <c r="R6553">
        <v>2048972</v>
      </c>
      <c r="S6553" t="s">
        <v>1461</v>
      </c>
      <c r="T6553">
        <v>5882.3519999999999</v>
      </c>
      <c r="U6553">
        <v>7</v>
      </c>
      <c r="V6553">
        <v>5882.3519999999999</v>
      </c>
      <c r="W6553">
        <v>7</v>
      </c>
      <c r="X6553">
        <v>4802</v>
      </c>
      <c r="Y6553">
        <v>1080.3520000000001</v>
      </c>
      <c r="Z6553">
        <v>2048972</v>
      </c>
    </row>
    <row r="6554" spans="1:26" x14ac:dyDescent="0.2">
      <c r="A6554" s="27">
        <v>46085</v>
      </c>
      <c r="B6554" t="s">
        <v>14</v>
      </c>
      <c r="C6554" t="s">
        <v>1543</v>
      </c>
      <c r="D6554" t="s">
        <v>1543</v>
      </c>
      <c r="E6554" t="s">
        <v>1584</v>
      </c>
      <c r="F6554" t="s">
        <v>1495</v>
      </c>
      <c r="G6554" t="s">
        <v>798</v>
      </c>
      <c r="H6554" t="s">
        <v>1253</v>
      </c>
      <c r="I6554" t="s">
        <v>1588</v>
      </c>
      <c r="J6554" t="s">
        <v>1450</v>
      </c>
      <c r="K6554" t="s">
        <v>1451</v>
      </c>
      <c r="L6554" t="s">
        <v>1452</v>
      </c>
      <c r="M6554" t="s">
        <v>1453</v>
      </c>
      <c r="N6554" t="s">
        <v>1454</v>
      </c>
      <c r="O6554" t="s">
        <v>1455</v>
      </c>
      <c r="P6554" t="s">
        <v>1456</v>
      </c>
      <c r="Q6554" t="s">
        <v>1457</v>
      </c>
      <c r="R6554">
        <v>2039041</v>
      </c>
      <c r="S6554" t="s">
        <v>1460</v>
      </c>
      <c r="T6554">
        <v>840.33600000000001</v>
      </c>
      <c r="U6554">
        <v>1</v>
      </c>
      <c r="V6554">
        <v>840.33600000000001</v>
      </c>
      <c r="W6554">
        <v>1</v>
      </c>
      <c r="X6554">
        <v>682</v>
      </c>
      <c r="Y6554">
        <v>158.33600000000001</v>
      </c>
      <c r="Z6554">
        <v>2039041</v>
      </c>
    </row>
    <row r="6555" spans="1:26" x14ac:dyDescent="0.2">
      <c r="A6555" s="27">
        <v>46085</v>
      </c>
      <c r="B6555" t="s">
        <v>14</v>
      </c>
      <c r="C6555" t="s">
        <v>1543</v>
      </c>
      <c r="D6555" t="s">
        <v>1543</v>
      </c>
      <c r="E6555" t="s">
        <v>1584</v>
      </c>
      <c r="F6555" t="s">
        <v>1495</v>
      </c>
      <c r="G6555" t="s">
        <v>106</v>
      </c>
      <c r="H6555" t="s">
        <v>1214</v>
      </c>
      <c r="I6555" t="s">
        <v>1589</v>
      </c>
      <c r="J6555" t="s">
        <v>1450</v>
      </c>
      <c r="K6555" t="s">
        <v>1451</v>
      </c>
      <c r="L6555" t="s">
        <v>1452</v>
      </c>
      <c r="M6555" t="s">
        <v>1453</v>
      </c>
      <c r="N6555" t="s">
        <v>1454</v>
      </c>
      <c r="O6555" t="s">
        <v>1455</v>
      </c>
      <c r="P6555" t="s">
        <v>1456</v>
      </c>
      <c r="Q6555" t="s">
        <v>1457</v>
      </c>
      <c r="R6555">
        <v>2030991</v>
      </c>
      <c r="S6555" t="s">
        <v>1463</v>
      </c>
      <c r="T6555">
        <v>2521.0079999999998</v>
      </c>
      <c r="U6555">
        <v>3</v>
      </c>
      <c r="V6555">
        <v>2521.0079999999998</v>
      </c>
      <c r="W6555">
        <v>3</v>
      </c>
      <c r="X6555">
        <v>2067</v>
      </c>
      <c r="Y6555">
        <v>454.00799999999998</v>
      </c>
      <c r="Z6555">
        <v>2030991</v>
      </c>
    </row>
    <row r="6556" spans="1:26" x14ac:dyDescent="0.2">
      <c r="A6556" s="27">
        <v>46085</v>
      </c>
      <c r="B6556" t="s">
        <v>14</v>
      </c>
      <c r="C6556" t="s">
        <v>1543</v>
      </c>
      <c r="D6556" t="s">
        <v>1543</v>
      </c>
      <c r="E6556" t="s">
        <v>1584</v>
      </c>
      <c r="F6556" t="s">
        <v>1495</v>
      </c>
      <c r="G6556" t="s">
        <v>106</v>
      </c>
      <c r="H6556" t="s">
        <v>1214</v>
      </c>
      <c r="I6556" t="s">
        <v>1589</v>
      </c>
      <c r="J6556" t="s">
        <v>1450</v>
      </c>
      <c r="K6556" t="s">
        <v>1451</v>
      </c>
      <c r="L6556" t="s">
        <v>1452</v>
      </c>
      <c r="M6556" t="s">
        <v>1453</v>
      </c>
      <c r="N6556" t="s">
        <v>1454</v>
      </c>
      <c r="O6556" t="s">
        <v>1455</v>
      </c>
      <c r="P6556" t="s">
        <v>1456</v>
      </c>
      <c r="Q6556" t="s">
        <v>1457</v>
      </c>
      <c r="R6556">
        <v>2039041</v>
      </c>
      <c r="S6556" t="s">
        <v>1460</v>
      </c>
      <c r="T6556">
        <v>1680.672</v>
      </c>
      <c r="U6556">
        <v>2</v>
      </c>
      <c r="V6556">
        <v>1680.672</v>
      </c>
      <c r="W6556">
        <v>2</v>
      </c>
      <c r="X6556">
        <v>1380</v>
      </c>
      <c r="Y6556">
        <v>300.67200000000003</v>
      </c>
      <c r="Z6556">
        <v>2039041</v>
      </c>
    </row>
    <row r="6557" spans="1:26" x14ac:dyDescent="0.2">
      <c r="A6557" s="27">
        <v>46085</v>
      </c>
      <c r="B6557" t="s">
        <v>14</v>
      </c>
      <c r="C6557" t="s">
        <v>1543</v>
      </c>
      <c r="D6557" t="s">
        <v>1543</v>
      </c>
      <c r="E6557" t="s">
        <v>1584</v>
      </c>
      <c r="F6557" t="s">
        <v>1495</v>
      </c>
      <c r="G6557" t="s">
        <v>106</v>
      </c>
      <c r="H6557" t="s">
        <v>1248</v>
      </c>
      <c r="I6557" t="s">
        <v>1590</v>
      </c>
      <c r="J6557" t="s">
        <v>1450</v>
      </c>
      <c r="K6557" t="s">
        <v>1451</v>
      </c>
      <c r="L6557" t="s">
        <v>1452</v>
      </c>
      <c r="M6557" t="s">
        <v>1453</v>
      </c>
      <c r="N6557" t="s">
        <v>1454</v>
      </c>
      <c r="O6557" t="s">
        <v>1455</v>
      </c>
      <c r="P6557" t="s">
        <v>1456</v>
      </c>
      <c r="Q6557" t="s">
        <v>1457</v>
      </c>
      <c r="R6557">
        <v>2001113</v>
      </c>
      <c r="S6557" t="s">
        <v>1458</v>
      </c>
      <c r="T6557">
        <v>840.33600000000001</v>
      </c>
      <c r="U6557">
        <v>1</v>
      </c>
      <c r="V6557">
        <v>840.33600000000001</v>
      </c>
      <c r="W6557">
        <v>1</v>
      </c>
      <c r="X6557">
        <v>704</v>
      </c>
      <c r="Y6557">
        <v>136.33600000000001</v>
      </c>
      <c r="Z6557">
        <v>2001113</v>
      </c>
    </row>
    <row r="6558" spans="1:26" x14ac:dyDescent="0.2">
      <c r="A6558" s="27">
        <v>46085</v>
      </c>
      <c r="B6558" t="s">
        <v>14</v>
      </c>
      <c r="C6558" t="s">
        <v>1543</v>
      </c>
      <c r="D6558" t="s">
        <v>1543</v>
      </c>
      <c r="E6558" t="s">
        <v>1584</v>
      </c>
      <c r="F6558" t="s">
        <v>1495</v>
      </c>
      <c r="G6558" t="s">
        <v>106</v>
      </c>
      <c r="H6558" t="s">
        <v>1248</v>
      </c>
      <c r="I6558" t="s">
        <v>1590</v>
      </c>
      <c r="J6558" t="s">
        <v>1450</v>
      </c>
      <c r="K6558" t="s">
        <v>1451</v>
      </c>
      <c r="L6558" t="s">
        <v>1452</v>
      </c>
      <c r="M6558" t="s">
        <v>1453</v>
      </c>
      <c r="N6558" t="s">
        <v>1454</v>
      </c>
      <c r="O6558" t="s">
        <v>1455</v>
      </c>
      <c r="P6558" t="s">
        <v>1456</v>
      </c>
      <c r="Q6558" t="s">
        <v>1457</v>
      </c>
      <c r="R6558">
        <v>2030990</v>
      </c>
      <c r="S6558" t="s">
        <v>1459</v>
      </c>
      <c r="T6558">
        <v>3361.3440000000001</v>
      </c>
      <c r="U6558">
        <v>4</v>
      </c>
      <c r="V6558">
        <v>3361.3440000000001</v>
      </c>
      <c r="W6558">
        <v>4</v>
      </c>
      <c r="X6558">
        <v>2764</v>
      </c>
      <c r="Y6558">
        <v>597.34400000000005</v>
      </c>
      <c r="Z6558">
        <v>2030990</v>
      </c>
    </row>
    <row r="6559" spans="1:26" x14ac:dyDescent="0.2">
      <c r="A6559" s="27">
        <v>46085</v>
      </c>
      <c r="B6559" t="s">
        <v>14</v>
      </c>
      <c r="C6559" t="s">
        <v>1543</v>
      </c>
      <c r="D6559" t="s">
        <v>1543</v>
      </c>
      <c r="E6559" t="s">
        <v>1584</v>
      </c>
      <c r="F6559" t="s">
        <v>1495</v>
      </c>
      <c r="G6559" t="s">
        <v>106</v>
      </c>
      <c r="H6559" t="s">
        <v>1248</v>
      </c>
      <c r="I6559" t="s">
        <v>1590</v>
      </c>
      <c r="J6559" t="s">
        <v>1450</v>
      </c>
      <c r="K6559" t="s">
        <v>1451</v>
      </c>
      <c r="L6559" t="s">
        <v>1452</v>
      </c>
      <c r="M6559" t="s">
        <v>1453</v>
      </c>
      <c r="N6559" t="s">
        <v>1454</v>
      </c>
      <c r="O6559" t="s">
        <v>1455</v>
      </c>
      <c r="P6559" t="s">
        <v>1456</v>
      </c>
      <c r="Q6559" t="s">
        <v>1457</v>
      </c>
      <c r="R6559">
        <v>2039041</v>
      </c>
      <c r="S6559" t="s">
        <v>1460</v>
      </c>
      <c r="T6559">
        <v>1680.672</v>
      </c>
      <c r="U6559">
        <v>2</v>
      </c>
      <c r="V6559">
        <v>1680.672</v>
      </c>
      <c r="W6559">
        <v>2</v>
      </c>
      <c r="X6559">
        <v>1380</v>
      </c>
      <c r="Y6559">
        <v>300.67200000000003</v>
      </c>
      <c r="Z6559">
        <v>2039041</v>
      </c>
    </row>
    <row r="6560" spans="1:26" x14ac:dyDescent="0.2">
      <c r="A6560" s="27">
        <v>46085</v>
      </c>
      <c r="B6560" t="s">
        <v>14</v>
      </c>
      <c r="C6560" t="s">
        <v>1543</v>
      </c>
      <c r="D6560" t="s">
        <v>1543</v>
      </c>
      <c r="E6560" t="s">
        <v>1584</v>
      </c>
      <c r="F6560" t="s">
        <v>1495</v>
      </c>
      <c r="G6560" t="s">
        <v>106</v>
      </c>
      <c r="H6560" t="s">
        <v>1309</v>
      </c>
      <c r="I6560" t="s">
        <v>1591</v>
      </c>
      <c r="J6560" t="s">
        <v>1450</v>
      </c>
      <c r="K6560" t="s">
        <v>1451</v>
      </c>
      <c r="L6560" t="s">
        <v>1452</v>
      </c>
      <c r="M6560" t="s">
        <v>1453</v>
      </c>
      <c r="N6560" t="s">
        <v>1454</v>
      </c>
      <c r="O6560" t="s">
        <v>1455</v>
      </c>
      <c r="P6560" t="s">
        <v>1456</v>
      </c>
      <c r="Q6560" t="s">
        <v>1457</v>
      </c>
      <c r="R6560">
        <v>2030990</v>
      </c>
      <c r="S6560" t="s">
        <v>1459</v>
      </c>
      <c r="T6560">
        <v>5042.0159999999996</v>
      </c>
      <c r="U6560">
        <v>6</v>
      </c>
      <c r="V6560">
        <v>5042.0159999999996</v>
      </c>
      <c r="W6560">
        <v>6</v>
      </c>
      <c r="X6560">
        <v>4140</v>
      </c>
      <c r="Y6560">
        <v>902.01599999999996</v>
      </c>
      <c r="Z6560">
        <v>2030990</v>
      </c>
    </row>
    <row r="6561" spans="1:26" x14ac:dyDescent="0.2">
      <c r="A6561" s="27">
        <v>46085</v>
      </c>
      <c r="B6561" t="s">
        <v>14</v>
      </c>
      <c r="C6561" t="s">
        <v>1543</v>
      </c>
      <c r="D6561" t="s">
        <v>1543</v>
      </c>
      <c r="E6561" t="s">
        <v>1584</v>
      </c>
      <c r="F6561" t="s">
        <v>1495</v>
      </c>
      <c r="G6561" t="s">
        <v>106</v>
      </c>
      <c r="H6561" t="s">
        <v>1309</v>
      </c>
      <c r="I6561" t="s">
        <v>1591</v>
      </c>
      <c r="J6561" t="s">
        <v>1450</v>
      </c>
      <c r="K6561" t="s">
        <v>1451</v>
      </c>
      <c r="L6561" t="s">
        <v>1452</v>
      </c>
      <c r="M6561" t="s">
        <v>1453</v>
      </c>
      <c r="N6561" t="s">
        <v>1454</v>
      </c>
      <c r="O6561" t="s">
        <v>1455</v>
      </c>
      <c r="P6561" t="s">
        <v>1456</v>
      </c>
      <c r="Q6561" t="s">
        <v>1457</v>
      </c>
      <c r="R6561">
        <v>2030991</v>
      </c>
      <c r="S6561" t="s">
        <v>1463</v>
      </c>
      <c r="T6561">
        <v>5042.0159999999996</v>
      </c>
      <c r="U6561">
        <v>6</v>
      </c>
      <c r="V6561">
        <v>5042.0159999999996</v>
      </c>
      <c r="W6561">
        <v>6</v>
      </c>
      <c r="X6561">
        <v>4140</v>
      </c>
      <c r="Y6561">
        <v>902.01599999999996</v>
      </c>
      <c r="Z6561">
        <v>2030991</v>
      </c>
    </row>
    <row r="6562" spans="1:26" x14ac:dyDescent="0.2">
      <c r="A6562" s="27">
        <v>46085</v>
      </c>
      <c r="B6562" t="s">
        <v>14</v>
      </c>
      <c r="C6562" t="s">
        <v>1543</v>
      </c>
      <c r="D6562" t="s">
        <v>1543</v>
      </c>
      <c r="E6562" t="s">
        <v>1584</v>
      </c>
      <c r="F6562" t="s">
        <v>1495</v>
      </c>
      <c r="G6562" t="s">
        <v>106</v>
      </c>
      <c r="H6562" t="s">
        <v>1309</v>
      </c>
      <c r="I6562" t="s">
        <v>1591</v>
      </c>
      <c r="J6562" t="s">
        <v>1450</v>
      </c>
      <c r="K6562" t="s">
        <v>1451</v>
      </c>
      <c r="L6562" t="s">
        <v>1452</v>
      </c>
      <c r="M6562" t="s">
        <v>1453</v>
      </c>
      <c r="N6562" t="s">
        <v>1454</v>
      </c>
      <c r="O6562" t="s">
        <v>1455</v>
      </c>
      <c r="P6562" t="s">
        <v>1456</v>
      </c>
      <c r="Q6562" t="s">
        <v>1457</v>
      </c>
      <c r="R6562">
        <v>2039041</v>
      </c>
      <c r="S6562" t="s">
        <v>1460</v>
      </c>
      <c r="T6562">
        <v>2521.0079999999998</v>
      </c>
      <c r="U6562">
        <v>3</v>
      </c>
      <c r="V6562">
        <v>2521.0079999999998</v>
      </c>
      <c r="W6562">
        <v>3</v>
      </c>
      <c r="X6562">
        <v>2070</v>
      </c>
      <c r="Y6562">
        <v>451.00799999999998</v>
      </c>
      <c r="Z6562">
        <v>2039041</v>
      </c>
    </row>
    <row r="6563" spans="1:26" x14ac:dyDescent="0.2">
      <c r="A6563" s="27">
        <v>46085</v>
      </c>
      <c r="B6563" t="s">
        <v>14</v>
      </c>
      <c r="C6563" t="s">
        <v>1543</v>
      </c>
      <c r="D6563" t="s">
        <v>1543</v>
      </c>
      <c r="E6563" t="s">
        <v>1584</v>
      </c>
      <c r="F6563" t="s">
        <v>1495</v>
      </c>
      <c r="G6563" t="s">
        <v>106</v>
      </c>
      <c r="H6563" t="s">
        <v>1309</v>
      </c>
      <c r="I6563" t="s">
        <v>1591</v>
      </c>
      <c r="J6563" t="s">
        <v>1450</v>
      </c>
      <c r="K6563" t="s">
        <v>1451</v>
      </c>
      <c r="L6563" t="s">
        <v>1452</v>
      </c>
      <c r="M6563" t="s">
        <v>1453</v>
      </c>
      <c r="N6563" t="s">
        <v>1454</v>
      </c>
      <c r="O6563" t="s">
        <v>1455</v>
      </c>
      <c r="P6563" t="s">
        <v>1456</v>
      </c>
      <c r="Q6563" t="s">
        <v>1457</v>
      </c>
      <c r="R6563">
        <v>2048972</v>
      </c>
      <c r="S6563" t="s">
        <v>1461</v>
      </c>
      <c r="T6563">
        <v>4201.68</v>
      </c>
      <c r="U6563">
        <v>5</v>
      </c>
      <c r="V6563">
        <v>4201.68</v>
      </c>
      <c r="W6563">
        <v>5</v>
      </c>
      <c r="X6563">
        <v>3430</v>
      </c>
      <c r="Y6563">
        <v>771.68</v>
      </c>
      <c r="Z6563">
        <v>2048972</v>
      </c>
    </row>
    <row r="6564" spans="1:26" x14ac:dyDescent="0.2">
      <c r="A6564" s="27">
        <v>46085</v>
      </c>
      <c r="B6564" t="s">
        <v>14</v>
      </c>
      <c r="C6564" t="s">
        <v>1543</v>
      </c>
      <c r="D6564" t="s">
        <v>1543</v>
      </c>
      <c r="E6564" t="s">
        <v>1584</v>
      </c>
      <c r="F6564" t="s">
        <v>1470</v>
      </c>
      <c r="G6564" t="s">
        <v>1592</v>
      </c>
      <c r="H6564" t="s">
        <v>1166</v>
      </c>
      <c r="I6564" t="s">
        <v>1593</v>
      </c>
      <c r="J6564" t="s">
        <v>1450</v>
      </c>
      <c r="K6564" t="s">
        <v>1451</v>
      </c>
      <c r="L6564" t="s">
        <v>1452</v>
      </c>
      <c r="M6564" t="s">
        <v>1453</v>
      </c>
      <c r="N6564" t="s">
        <v>1454</v>
      </c>
      <c r="O6564" t="s">
        <v>1455</v>
      </c>
      <c r="P6564" t="s">
        <v>1456</v>
      </c>
      <c r="Q6564" t="s">
        <v>1457</v>
      </c>
      <c r="R6564">
        <v>2001113</v>
      </c>
      <c r="S6564" t="s">
        <v>1458</v>
      </c>
      <c r="T6564">
        <v>9243.6959999999999</v>
      </c>
      <c r="U6564">
        <v>11</v>
      </c>
      <c r="V6564">
        <v>9243.6959999999999</v>
      </c>
      <c r="W6564">
        <v>11</v>
      </c>
      <c r="X6564">
        <v>7821</v>
      </c>
      <c r="Y6564">
        <v>1422.6959999999999</v>
      </c>
      <c r="Z6564">
        <v>2001113</v>
      </c>
    </row>
    <row r="6565" spans="1:26" x14ac:dyDescent="0.2">
      <c r="A6565" s="27">
        <v>46085</v>
      </c>
      <c r="B6565" t="s">
        <v>14</v>
      </c>
      <c r="C6565" t="s">
        <v>1543</v>
      </c>
      <c r="D6565" t="s">
        <v>1543</v>
      </c>
      <c r="E6565" t="s">
        <v>1584</v>
      </c>
      <c r="F6565" t="s">
        <v>1470</v>
      </c>
      <c r="G6565" t="s">
        <v>1592</v>
      </c>
      <c r="H6565" t="s">
        <v>1166</v>
      </c>
      <c r="I6565" t="s">
        <v>1593</v>
      </c>
      <c r="J6565" t="s">
        <v>1450</v>
      </c>
      <c r="K6565" t="s">
        <v>1451</v>
      </c>
      <c r="L6565" t="s">
        <v>1452</v>
      </c>
      <c r="M6565" t="s">
        <v>1453</v>
      </c>
      <c r="N6565" t="s">
        <v>1454</v>
      </c>
      <c r="O6565" t="s">
        <v>1455</v>
      </c>
      <c r="P6565" t="s">
        <v>1456</v>
      </c>
      <c r="Q6565" t="s">
        <v>1457</v>
      </c>
      <c r="R6565">
        <v>2048972</v>
      </c>
      <c r="S6565" t="s">
        <v>1461</v>
      </c>
      <c r="T6565">
        <v>4201.68</v>
      </c>
      <c r="U6565">
        <v>5</v>
      </c>
      <c r="V6565">
        <v>4201.68</v>
      </c>
      <c r="W6565">
        <v>5</v>
      </c>
      <c r="X6565">
        <v>3510</v>
      </c>
      <c r="Y6565">
        <v>691.68</v>
      </c>
      <c r="Z6565">
        <v>2048972</v>
      </c>
    </row>
    <row r="6566" spans="1:26" x14ac:dyDescent="0.2">
      <c r="A6566" s="27">
        <v>46085</v>
      </c>
      <c r="B6566" t="s">
        <v>14</v>
      </c>
      <c r="C6566" t="s">
        <v>1543</v>
      </c>
      <c r="D6566" t="s">
        <v>1543</v>
      </c>
      <c r="E6566" t="s">
        <v>1584</v>
      </c>
      <c r="F6566" t="s">
        <v>1470</v>
      </c>
      <c r="G6566" t="s">
        <v>241</v>
      </c>
      <c r="H6566" t="s">
        <v>1127</v>
      </c>
      <c r="I6566" t="s">
        <v>1594</v>
      </c>
      <c r="J6566" t="s">
        <v>1450</v>
      </c>
      <c r="K6566" t="s">
        <v>1451</v>
      </c>
      <c r="L6566" t="s">
        <v>1452</v>
      </c>
      <c r="M6566" t="s">
        <v>1453</v>
      </c>
      <c r="N6566" t="s">
        <v>1454</v>
      </c>
      <c r="O6566" t="s">
        <v>1455</v>
      </c>
      <c r="P6566" t="s">
        <v>1456</v>
      </c>
      <c r="Q6566" t="s">
        <v>1457</v>
      </c>
      <c r="R6566">
        <v>2001113</v>
      </c>
      <c r="S6566" t="s">
        <v>1458</v>
      </c>
      <c r="T6566">
        <v>840.33600000000001</v>
      </c>
      <c r="U6566">
        <v>1</v>
      </c>
      <c r="V6566">
        <v>840.33600000000001</v>
      </c>
      <c r="W6566">
        <v>1</v>
      </c>
      <c r="X6566">
        <v>686</v>
      </c>
      <c r="Y6566">
        <v>154.33600000000001</v>
      </c>
      <c r="Z6566">
        <v>2001113</v>
      </c>
    </row>
    <row r="6567" spans="1:26" x14ac:dyDescent="0.2">
      <c r="A6567" s="27">
        <v>46085</v>
      </c>
      <c r="B6567" t="s">
        <v>14</v>
      </c>
      <c r="C6567" t="s">
        <v>1543</v>
      </c>
      <c r="D6567" t="s">
        <v>1543</v>
      </c>
      <c r="E6567" t="s">
        <v>1584</v>
      </c>
      <c r="F6567" t="s">
        <v>1470</v>
      </c>
      <c r="G6567" t="s">
        <v>241</v>
      </c>
      <c r="H6567" t="s">
        <v>1127</v>
      </c>
      <c r="I6567" t="s">
        <v>1594</v>
      </c>
      <c r="J6567" t="s">
        <v>1450</v>
      </c>
      <c r="K6567" t="s">
        <v>1451</v>
      </c>
      <c r="L6567" t="s">
        <v>1452</v>
      </c>
      <c r="M6567" t="s">
        <v>1453</v>
      </c>
      <c r="N6567" t="s">
        <v>1454</v>
      </c>
      <c r="O6567" t="s">
        <v>1455</v>
      </c>
      <c r="P6567" t="s">
        <v>1456</v>
      </c>
      <c r="Q6567" t="s">
        <v>1457</v>
      </c>
      <c r="R6567">
        <v>2030991</v>
      </c>
      <c r="S6567" t="s">
        <v>1463</v>
      </c>
      <c r="T6567">
        <v>4201.68</v>
      </c>
      <c r="U6567">
        <v>5</v>
      </c>
      <c r="V6567">
        <v>4201.68</v>
      </c>
      <c r="W6567">
        <v>5</v>
      </c>
      <c r="X6567">
        <v>3450</v>
      </c>
      <c r="Y6567">
        <v>751.68</v>
      </c>
      <c r="Z6567">
        <v>2030991</v>
      </c>
    </row>
    <row r="6568" spans="1:26" x14ac:dyDescent="0.2">
      <c r="A6568" s="27">
        <v>46085</v>
      </c>
      <c r="B6568" t="s">
        <v>14</v>
      </c>
      <c r="C6568" t="s">
        <v>1543</v>
      </c>
      <c r="D6568" t="s">
        <v>1543</v>
      </c>
      <c r="E6568" t="s">
        <v>1584</v>
      </c>
      <c r="F6568" t="s">
        <v>1470</v>
      </c>
      <c r="G6568" t="s">
        <v>241</v>
      </c>
      <c r="H6568" t="s">
        <v>1127</v>
      </c>
      <c r="I6568" t="s">
        <v>1594</v>
      </c>
      <c r="J6568" t="s">
        <v>1450</v>
      </c>
      <c r="K6568" t="s">
        <v>1451</v>
      </c>
      <c r="L6568" t="s">
        <v>1452</v>
      </c>
      <c r="M6568" t="s">
        <v>1453</v>
      </c>
      <c r="N6568" t="s">
        <v>1454</v>
      </c>
      <c r="O6568" t="s">
        <v>1455</v>
      </c>
      <c r="P6568" t="s">
        <v>1456</v>
      </c>
      <c r="Q6568" t="s">
        <v>1457</v>
      </c>
      <c r="R6568">
        <v>2048972</v>
      </c>
      <c r="S6568" t="s">
        <v>1461</v>
      </c>
      <c r="T6568">
        <v>6722.6880000000001</v>
      </c>
      <c r="U6568">
        <v>8</v>
      </c>
      <c r="V6568">
        <v>6722.6880000000001</v>
      </c>
      <c r="W6568">
        <v>8</v>
      </c>
      <c r="X6568">
        <v>5488</v>
      </c>
      <c r="Y6568">
        <v>1234.6880000000001</v>
      </c>
      <c r="Z6568">
        <v>2048972</v>
      </c>
    </row>
    <row r="6569" spans="1:26" x14ac:dyDescent="0.2">
      <c r="A6569" s="27">
        <v>46085</v>
      </c>
      <c r="B6569" t="s">
        <v>14</v>
      </c>
      <c r="C6569" t="s">
        <v>1543</v>
      </c>
      <c r="D6569" t="s">
        <v>1543</v>
      </c>
      <c r="E6569" t="s">
        <v>1584</v>
      </c>
      <c r="F6569" t="s">
        <v>1470</v>
      </c>
      <c r="G6569" t="s">
        <v>1595</v>
      </c>
      <c r="H6569" t="s">
        <v>1313</v>
      </c>
      <c r="I6569" t="s">
        <v>1596</v>
      </c>
      <c r="J6569" t="s">
        <v>1450</v>
      </c>
      <c r="K6569" t="s">
        <v>1451</v>
      </c>
      <c r="L6569" t="s">
        <v>1452</v>
      </c>
      <c r="M6569" t="s">
        <v>1453</v>
      </c>
      <c r="N6569" t="s">
        <v>1454</v>
      </c>
      <c r="O6569" t="s">
        <v>1455</v>
      </c>
      <c r="P6569" t="s">
        <v>1456</v>
      </c>
      <c r="Q6569" t="s">
        <v>1457</v>
      </c>
      <c r="R6569">
        <v>2048972</v>
      </c>
      <c r="S6569" t="s">
        <v>1461</v>
      </c>
      <c r="T6569">
        <v>6722.6880000000001</v>
      </c>
      <c r="U6569">
        <v>8</v>
      </c>
      <c r="V6569">
        <v>6722.6880000000001</v>
      </c>
      <c r="W6569">
        <v>8</v>
      </c>
      <c r="X6569">
        <v>5488</v>
      </c>
      <c r="Y6569">
        <v>1234.6880000000001</v>
      </c>
      <c r="Z6569">
        <v>2048972</v>
      </c>
    </row>
    <row r="6570" spans="1:26" x14ac:dyDescent="0.2">
      <c r="A6570" s="27">
        <v>46085</v>
      </c>
      <c r="B6570" t="s">
        <v>14</v>
      </c>
      <c r="C6570" t="s">
        <v>1543</v>
      </c>
      <c r="D6570" t="s">
        <v>1543</v>
      </c>
      <c r="E6570" t="s">
        <v>1584</v>
      </c>
      <c r="F6570" t="s">
        <v>1470</v>
      </c>
      <c r="G6570" t="s">
        <v>153</v>
      </c>
      <c r="H6570" t="s">
        <v>1023</v>
      </c>
      <c r="I6570" t="s">
        <v>1598</v>
      </c>
      <c r="J6570" t="s">
        <v>1450</v>
      </c>
      <c r="K6570" t="s">
        <v>1451</v>
      </c>
      <c r="L6570" t="s">
        <v>1452</v>
      </c>
      <c r="M6570" t="s">
        <v>1453</v>
      </c>
      <c r="N6570" t="s">
        <v>1454</v>
      </c>
      <c r="O6570" t="s">
        <v>1455</v>
      </c>
      <c r="P6570" t="s">
        <v>1456</v>
      </c>
      <c r="Q6570" t="s">
        <v>1457</v>
      </c>
      <c r="R6570">
        <v>2030990</v>
      </c>
      <c r="S6570" t="s">
        <v>1459</v>
      </c>
      <c r="T6570">
        <v>840.33600000000001</v>
      </c>
      <c r="U6570">
        <v>1</v>
      </c>
      <c r="V6570">
        <v>840.33600000000001</v>
      </c>
      <c r="W6570">
        <v>1</v>
      </c>
      <c r="X6570">
        <v>658</v>
      </c>
      <c r="Y6570">
        <v>182.33600000000001</v>
      </c>
      <c r="Z6570">
        <v>2030990</v>
      </c>
    </row>
    <row r="6571" spans="1:26" x14ac:dyDescent="0.2">
      <c r="A6571" s="27">
        <v>46085</v>
      </c>
      <c r="B6571" t="s">
        <v>14</v>
      </c>
      <c r="C6571" t="s">
        <v>1543</v>
      </c>
      <c r="D6571" t="s">
        <v>1543</v>
      </c>
      <c r="E6571" t="s">
        <v>1584</v>
      </c>
      <c r="F6571" t="s">
        <v>1470</v>
      </c>
      <c r="G6571" t="s">
        <v>153</v>
      </c>
      <c r="H6571" t="s">
        <v>1023</v>
      </c>
      <c r="I6571" t="s">
        <v>1598</v>
      </c>
      <c r="J6571" t="s">
        <v>1450</v>
      </c>
      <c r="K6571" t="s">
        <v>1451</v>
      </c>
      <c r="L6571" t="s">
        <v>1452</v>
      </c>
      <c r="M6571" t="s">
        <v>1453</v>
      </c>
      <c r="N6571" t="s">
        <v>1454</v>
      </c>
      <c r="O6571" t="s">
        <v>1455</v>
      </c>
      <c r="P6571" t="s">
        <v>1456</v>
      </c>
      <c r="Q6571" t="s">
        <v>1457</v>
      </c>
      <c r="R6571">
        <v>2030991</v>
      </c>
      <c r="S6571" t="s">
        <v>1463</v>
      </c>
      <c r="T6571">
        <v>840.33600000000001</v>
      </c>
      <c r="U6571">
        <v>1</v>
      </c>
      <c r="V6571">
        <v>840.33600000000001</v>
      </c>
      <c r="W6571">
        <v>1</v>
      </c>
      <c r="X6571">
        <v>653</v>
      </c>
      <c r="Y6571">
        <v>187.33600000000001</v>
      </c>
      <c r="Z6571">
        <v>2030991</v>
      </c>
    </row>
    <row r="6572" spans="1:26" x14ac:dyDescent="0.2">
      <c r="A6572" s="27">
        <v>46085</v>
      </c>
      <c r="B6572" t="s">
        <v>14</v>
      </c>
      <c r="C6572" t="s">
        <v>1543</v>
      </c>
      <c r="D6572" t="s">
        <v>1543</v>
      </c>
      <c r="E6572" t="s">
        <v>1584</v>
      </c>
      <c r="F6572" t="s">
        <v>1470</v>
      </c>
      <c r="G6572" t="s">
        <v>153</v>
      </c>
      <c r="H6572" t="s">
        <v>1023</v>
      </c>
      <c r="I6572" t="s">
        <v>1598</v>
      </c>
      <c r="J6572" t="s">
        <v>1450</v>
      </c>
      <c r="K6572" t="s">
        <v>1451</v>
      </c>
      <c r="L6572" t="s">
        <v>1452</v>
      </c>
      <c r="M6572" t="s">
        <v>1453</v>
      </c>
      <c r="N6572" t="s">
        <v>1454</v>
      </c>
      <c r="O6572" t="s">
        <v>1455</v>
      </c>
      <c r="P6572" t="s">
        <v>1456</v>
      </c>
      <c r="Q6572" t="s">
        <v>1457</v>
      </c>
      <c r="R6572">
        <v>2039041</v>
      </c>
      <c r="S6572" t="s">
        <v>1460</v>
      </c>
      <c r="T6572">
        <v>840.33600000000001</v>
      </c>
      <c r="U6572">
        <v>1</v>
      </c>
      <c r="V6572">
        <v>840.33600000000001</v>
      </c>
      <c r="W6572">
        <v>1</v>
      </c>
      <c r="X6572">
        <v>681</v>
      </c>
      <c r="Y6572">
        <v>159.33600000000001</v>
      </c>
      <c r="Z6572">
        <v>2039041</v>
      </c>
    </row>
    <row r="6573" spans="1:26" x14ac:dyDescent="0.2">
      <c r="A6573" s="27">
        <v>46085</v>
      </c>
      <c r="B6573" t="s">
        <v>14</v>
      </c>
      <c r="C6573" t="s">
        <v>1543</v>
      </c>
      <c r="D6573" t="s">
        <v>1543</v>
      </c>
      <c r="E6573" t="s">
        <v>1584</v>
      </c>
      <c r="F6573" t="s">
        <v>1470</v>
      </c>
      <c r="G6573" t="s">
        <v>153</v>
      </c>
      <c r="H6573" t="s">
        <v>1023</v>
      </c>
      <c r="I6573" t="s">
        <v>1598</v>
      </c>
      <c r="J6573" t="s">
        <v>1450</v>
      </c>
      <c r="K6573" t="s">
        <v>1451</v>
      </c>
      <c r="L6573" t="s">
        <v>1452</v>
      </c>
      <c r="M6573" t="s">
        <v>1453</v>
      </c>
      <c r="N6573" t="s">
        <v>1454</v>
      </c>
      <c r="O6573" t="s">
        <v>1455</v>
      </c>
      <c r="P6573" t="s">
        <v>1456</v>
      </c>
      <c r="Q6573" t="s">
        <v>1457</v>
      </c>
      <c r="R6573">
        <v>2048972</v>
      </c>
      <c r="S6573" t="s">
        <v>1461</v>
      </c>
      <c r="T6573">
        <v>840.33600000000001</v>
      </c>
      <c r="U6573">
        <v>1</v>
      </c>
      <c r="V6573">
        <v>840.33600000000001</v>
      </c>
      <c r="W6573">
        <v>1</v>
      </c>
      <c r="X6573">
        <v>686</v>
      </c>
      <c r="Y6573">
        <v>154.33600000000001</v>
      </c>
      <c r="Z6573">
        <v>2048972</v>
      </c>
    </row>
    <row r="6574" spans="1:26" x14ac:dyDescent="0.2">
      <c r="A6574" s="27">
        <v>46085</v>
      </c>
      <c r="B6574" t="s">
        <v>14</v>
      </c>
      <c r="C6574" t="s">
        <v>1543</v>
      </c>
      <c r="D6574" t="s">
        <v>1543</v>
      </c>
      <c r="E6574" t="s">
        <v>1584</v>
      </c>
      <c r="F6574" t="s">
        <v>1470</v>
      </c>
      <c r="G6574" t="s">
        <v>153</v>
      </c>
      <c r="H6574" t="s">
        <v>1280</v>
      </c>
      <c r="I6574" t="s">
        <v>1600</v>
      </c>
      <c r="J6574" t="s">
        <v>1450</v>
      </c>
      <c r="K6574" t="s">
        <v>1451</v>
      </c>
      <c r="L6574" t="s">
        <v>1452</v>
      </c>
      <c r="M6574" t="s">
        <v>1453</v>
      </c>
      <c r="N6574" t="s">
        <v>1454</v>
      </c>
      <c r="O6574" t="s">
        <v>1455</v>
      </c>
      <c r="P6574" t="s">
        <v>1456</v>
      </c>
      <c r="Q6574" t="s">
        <v>1457</v>
      </c>
      <c r="R6574">
        <v>2001113</v>
      </c>
      <c r="S6574" t="s">
        <v>1458</v>
      </c>
      <c r="T6574">
        <v>840.33600000000001</v>
      </c>
      <c r="U6574">
        <v>1</v>
      </c>
      <c r="V6574">
        <v>840.33600000000001</v>
      </c>
      <c r="W6574">
        <v>1</v>
      </c>
      <c r="X6574">
        <v>686</v>
      </c>
      <c r="Y6574">
        <v>154.33600000000001</v>
      </c>
      <c r="Z6574">
        <v>2001113</v>
      </c>
    </row>
    <row r="6575" spans="1:26" x14ac:dyDescent="0.2">
      <c r="A6575" s="27">
        <v>46085</v>
      </c>
      <c r="B6575" t="s">
        <v>14</v>
      </c>
      <c r="C6575" t="s">
        <v>1543</v>
      </c>
      <c r="D6575" t="s">
        <v>1543</v>
      </c>
      <c r="E6575" t="s">
        <v>1584</v>
      </c>
      <c r="F6575" t="s">
        <v>1470</v>
      </c>
      <c r="G6575" t="s">
        <v>153</v>
      </c>
      <c r="H6575" t="s">
        <v>1280</v>
      </c>
      <c r="I6575" t="s">
        <v>1600</v>
      </c>
      <c r="J6575" t="s">
        <v>1450</v>
      </c>
      <c r="K6575" t="s">
        <v>1451</v>
      </c>
      <c r="L6575" t="s">
        <v>1452</v>
      </c>
      <c r="M6575" t="s">
        <v>1453</v>
      </c>
      <c r="N6575" t="s">
        <v>1454</v>
      </c>
      <c r="O6575" t="s">
        <v>1455</v>
      </c>
      <c r="P6575" t="s">
        <v>1456</v>
      </c>
      <c r="Q6575" t="s">
        <v>1457</v>
      </c>
      <c r="R6575">
        <v>2030990</v>
      </c>
      <c r="S6575" t="s">
        <v>1459</v>
      </c>
      <c r="T6575">
        <v>12605.04</v>
      </c>
      <c r="U6575">
        <v>15</v>
      </c>
      <c r="V6575">
        <v>12605.04</v>
      </c>
      <c r="W6575">
        <v>15</v>
      </c>
      <c r="X6575">
        <v>10350</v>
      </c>
      <c r="Y6575">
        <v>2255.04</v>
      </c>
      <c r="Z6575">
        <v>2030990</v>
      </c>
    </row>
    <row r="6576" spans="1:26" x14ac:dyDescent="0.2">
      <c r="A6576" s="27">
        <v>46085</v>
      </c>
      <c r="B6576" t="s">
        <v>14</v>
      </c>
      <c r="C6576" t="s">
        <v>1543</v>
      </c>
      <c r="D6576" t="s">
        <v>1543</v>
      </c>
      <c r="E6576" t="s">
        <v>1584</v>
      </c>
      <c r="F6576" t="s">
        <v>1470</v>
      </c>
      <c r="G6576" t="s">
        <v>153</v>
      </c>
      <c r="H6576" t="s">
        <v>1280</v>
      </c>
      <c r="I6576" t="s">
        <v>1600</v>
      </c>
      <c r="J6576" t="s">
        <v>1450</v>
      </c>
      <c r="K6576" t="s">
        <v>1451</v>
      </c>
      <c r="L6576" t="s">
        <v>1452</v>
      </c>
      <c r="M6576" t="s">
        <v>1453</v>
      </c>
      <c r="N6576" t="s">
        <v>1454</v>
      </c>
      <c r="O6576" t="s">
        <v>1455</v>
      </c>
      <c r="P6576" t="s">
        <v>1456</v>
      </c>
      <c r="Q6576" t="s">
        <v>1457</v>
      </c>
      <c r="R6576">
        <v>2030991</v>
      </c>
      <c r="S6576" t="s">
        <v>1463</v>
      </c>
      <c r="T6576">
        <v>1680.672</v>
      </c>
      <c r="U6576">
        <v>2</v>
      </c>
      <c r="V6576">
        <v>1680.672</v>
      </c>
      <c r="W6576">
        <v>2</v>
      </c>
      <c r="X6576">
        <v>1380</v>
      </c>
      <c r="Y6576">
        <v>300.67200000000003</v>
      </c>
      <c r="Z6576">
        <v>2030991</v>
      </c>
    </row>
    <row r="6577" spans="1:26" x14ac:dyDescent="0.2">
      <c r="A6577" s="27">
        <v>46085</v>
      </c>
      <c r="B6577" t="s">
        <v>14</v>
      </c>
      <c r="C6577" t="s">
        <v>1543</v>
      </c>
      <c r="D6577" t="s">
        <v>1543</v>
      </c>
      <c r="E6577" t="s">
        <v>1584</v>
      </c>
      <c r="F6577" t="s">
        <v>1470</v>
      </c>
      <c r="G6577" t="s">
        <v>153</v>
      </c>
      <c r="H6577" t="s">
        <v>1280</v>
      </c>
      <c r="I6577" t="s">
        <v>1600</v>
      </c>
      <c r="J6577" t="s">
        <v>1450</v>
      </c>
      <c r="K6577" t="s">
        <v>1451</v>
      </c>
      <c r="L6577" t="s">
        <v>1452</v>
      </c>
      <c r="M6577" t="s">
        <v>1453</v>
      </c>
      <c r="N6577" t="s">
        <v>1454</v>
      </c>
      <c r="O6577" t="s">
        <v>1455</v>
      </c>
      <c r="P6577" t="s">
        <v>1456</v>
      </c>
      <c r="Q6577" t="s">
        <v>1457</v>
      </c>
      <c r="R6577">
        <v>2048972</v>
      </c>
      <c r="S6577" t="s">
        <v>1461</v>
      </c>
      <c r="T6577">
        <v>3361.3440000000001</v>
      </c>
      <c r="U6577">
        <v>4</v>
      </c>
      <c r="V6577">
        <v>3361.3440000000001</v>
      </c>
      <c r="W6577">
        <v>4</v>
      </c>
      <c r="X6577">
        <v>2744</v>
      </c>
      <c r="Y6577">
        <v>617.34400000000005</v>
      </c>
      <c r="Z6577">
        <v>2048972</v>
      </c>
    </row>
    <row r="6578" spans="1:26" x14ac:dyDescent="0.2">
      <c r="A6578" s="27">
        <v>46085</v>
      </c>
      <c r="B6578" t="s">
        <v>14</v>
      </c>
      <c r="C6578" t="s">
        <v>1543</v>
      </c>
      <c r="D6578" t="s">
        <v>1543</v>
      </c>
      <c r="E6578" t="s">
        <v>1584</v>
      </c>
      <c r="F6578" t="s">
        <v>1470</v>
      </c>
      <c r="G6578" t="s">
        <v>55</v>
      </c>
      <c r="H6578" t="s">
        <v>1307</v>
      </c>
      <c r="I6578" t="s">
        <v>1806</v>
      </c>
      <c r="J6578" t="s">
        <v>1450</v>
      </c>
      <c r="K6578" t="s">
        <v>1451</v>
      </c>
      <c r="L6578" t="s">
        <v>1452</v>
      </c>
      <c r="M6578" t="s">
        <v>1453</v>
      </c>
      <c r="N6578" t="s">
        <v>1454</v>
      </c>
      <c r="O6578" t="s">
        <v>1455</v>
      </c>
      <c r="P6578" t="s">
        <v>1456</v>
      </c>
      <c r="Q6578" t="s">
        <v>1457</v>
      </c>
      <c r="R6578">
        <v>2030991</v>
      </c>
      <c r="S6578" t="s">
        <v>1463</v>
      </c>
      <c r="T6578">
        <v>5882.3519999999999</v>
      </c>
      <c r="U6578">
        <v>7</v>
      </c>
      <c r="V6578">
        <v>5882.3519999999999</v>
      </c>
      <c r="W6578">
        <v>7</v>
      </c>
      <c r="X6578">
        <v>4788</v>
      </c>
      <c r="Y6578">
        <v>1094.3520000000001</v>
      </c>
      <c r="Z6578">
        <v>2030991</v>
      </c>
    </row>
    <row r="6579" spans="1:26" x14ac:dyDescent="0.2">
      <c r="A6579" s="27">
        <v>46085</v>
      </c>
      <c r="B6579" t="s">
        <v>14</v>
      </c>
      <c r="C6579" t="s">
        <v>1543</v>
      </c>
      <c r="D6579" t="s">
        <v>1543</v>
      </c>
      <c r="E6579" t="s">
        <v>1584</v>
      </c>
      <c r="F6579" t="s">
        <v>1470</v>
      </c>
      <c r="G6579" t="s">
        <v>55</v>
      </c>
      <c r="H6579" t="s">
        <v>1307</v>
      </c>
      <c r="I6579" t="s">
        <v>1806</v>
      </c>
      <c r="J6579" t="s">
        <v>1450</v>
      </c>
      <c r="K6579" t="s">
        <v>1451</v>
      </c>
      <c r="L6579" t="s">
        <v>1452</v>
      </c>
      <c r="M6579" t="s">
        <v>1453</v>
      </c>
      <c r="N6579" t="s">
        <v>1454</v>
      </c>
      <c r="O6579" t="s">
        <v>1455</v>
      </c>
      <c r="P6579" t="s">
        <v>1456</v>
      </c>
      <c r="Q6579" t="s">
        <v>1457</v>
      </c>
      <c r="R6579">
        <v>2039041</v>
      </c>
      <c r="S6579" t="s">
        <v>1460</v>
      </c>
      <c r="T6579">
        <v>840.33600000000001</v>
      </c>
      <c r="U6579">
        <v>1</v>
      </c>
      <c r="V6579">
        <v>840.33600000000001</v>
      </c>
      <c r="W6579">
        <v>1</v>
      </c>
      <c r="X6579">
        <v>688</v>
      </c>
      <c r="Y6579">
        <v>152.33600000000001</v>
      </c>
      <c r="Z6579">
        <v>2039041</v>
      </c>
    </row>
    <row r="6580" spans="1:26" x14ac:dyDescent="0.2">
      <c r="A6580" s="27">
        <v>46085</v>
      </c>
      <c r="B6580" t="s">
        <v>14</v>
      </c>
      <c r="C6580" t="s">
        <v>1543</v>
      </c>
      <c r="D6580" t="s">
        <v>1543</v>
      </c>
      <c r="E6580" t="s">
        <v>1584</v>
      </c>
      <c r="F6580" t="s">
        <v>1470</v>
      </c>
      <c r="G6580" t="s">
        <v>457</v>
      </c>
      <c r="H6580" t="s">
        <v>1170</v>
      </c>
      <c r="I6580" t="s">
        <v>1602</v>
      </c>
      <c r="J6580" t="s">
        <v>1450</v>
      </c>
      <c r="K6580" t="s">
        <v>1451</v>
      </c>
      <c r="L6580" t="s">
        <v>1452</v>
      </c>
      <c r="M6580" t="s">
        <v>1453</v>
      </c>
      <c r="N6580" t="s">
        <v>1454</v>
      </c>
      <c r="O6580" t="s">
        <v>1455</v>
      </c>
      <c r="P6580" t="s">
        <v>1456</v>
      </c>
      <c r="Q6580" t="s">
        <v>1457</v>
      </c>
      <c r="R6580">
        <v>2001113</v>
      </c>
      <c r="S6580" t="s">
        <v>1458</v>
      </c>
      <c r="T6580">
        <v>3361.3440000000001</v>
      </c>
      <c r="U6580">
        <v>4</v>
      </c>
      <c r="V6580">
        <v>3361.3440000000001</v>
      </c>
      <c r="W6580">
        <v>4</v>
      </c>
      <c r="X6580">
        <v>2656</v>
      </c>
      <c r="Y6580">
        <v>705.34400000000005</v>
      </c>
      <c r="Z6580">
        <v>2001113</v>
      </c>
    </row>
    <row r="6581" spans="1:26" x14ac:dyDescent="0.2">
      <c r="A6581" s="27">
        <v>46085</v>
      </c>
      <c r="B6581" t="s">
        <v>14</v>
      </c>
      <c r="C6581" t="s">
        <v>1543</v>
      </c>
      <c r="D6581" t="s">
        <v>1543</v>
      </c>
      <c r="E6581" t="s">
        <v>1584</v>
      </c>
      <c r="F6581" t="s">
        <v>1470</v>
      </c>
      <c r="G6581" t="s">
        <v>457</v>
      </c>
      <c r="H6581" t="s">
        <v>1170</v>
      </c>
      <c r="I6581" t="s">
        <v>1602</v>
      </c>
      <c r="J6581" t="s">
        <v>1450</v>
      </c>
      <c r="K6581" t="s">
        <v>1451</v>
      </c>
      <c r="L6581" t="s">
        <v>1452</v>
      </c>
      <c r="M6581" t="s">
        <v>1453</v>
      </c>
      <c r="N6581" t="s">
        <v>1454</v>
      </c>
      <c r="O6581" t="s">
        <v>1455</v>
      </c>
      <c r="P6581" t="s">
        <v>1456</v>
      </c>
      <c r="Q6581" t="s">
        <v>1457</v>
      </c>
      <c r="R6581">
        <v>2030990</v>
      </c>
      <c r="S6581" t="s">
        <v>1459</v>
      </c>
      <c r="T6581">
        <v>1680.672</v>
      </c>
      <c r="U6581">
        <v>2</v>
      </c>
      <c r="V6581">
        <v>1680.672</v>
      </c>
      <c r="W6581">
        <v>2</v>
      </c>
      <c r="X6581">
        <v>1380</v>
      </c>
      <c r="Y6581">
        <v>300.67200000000003</v>
      </c>
      <c r="Z6581">
        <v>2030990</v>
      </c>
    </row>
    <row r="6582" spans="1:26" x14ac:dyDescent="0.2">
      <c r="A6582" s="27">
        <v>46085</v>
      </c>
      <c r="B6582" t="s">
        <v>14</v>
      </c>
      <c r="C6582" t="s">
        <v>1543</v>
      </c>
      <c r="D6582" t="s">
        <v>1543</v>
      </c>
      <c r="E6582" t="s">
        <v>1584</v>
      </c>
      <c r="F6582" t="s">
        <v>1470</v>
      </c>
      <c r="G6582" t="s">
        <v>457</v>
      </c>
      <c r="H6582" t="s">
        <v>1170</v>
      </c>
      <c r="I6582" t="s">
        <v>1602</v>
      </c>
      <c r="J6582" t="s">
        <v>1450</v>
      </c>
      <c r="K6582" t="s">
        <v>1451</v>
      </c>
      <c r="L6582" t="s">
        <v>1452</v>
      </c>
      <c r="M6582" t="s">
        <v>1453</v>
      </c>
      <c r="N6582" t="s">
        <v>1454</v>
      </c>
      <c r="O6582" t="s">
        <v>1455</v>
      </c>
      <c r="P6582" t="s">
        <v>1456</v>
      </c>
      <c r="Q6582" t="s">
        <v>1457</v>
      </c>
      <c r="R6582">
        <v>2039041</v>
      </c>
      <c r="S6582" t="s">
        <v>1460</v>
      </c>
      <c r="T6582">
        <v>1680.672</v>
      </c>
      <c r="U6582">
        <v>2</v>
      </c>
      <c r="V6582">
        <v>1680.672</v>
      </c>
      <c r="W6582">
        <v>2</v>
      </c>
      <c r="X6582">
        <v>1368</v>
      </c>
      <c r="Y6582">
        <v>312.67200000000003</v>
      </c>
      <c r="Z6582">
        <v>2039041</v>
      </c>
    </row>
    <row r="6583" spans="1:26" x14ac:dyDescent="0.2">
      <c r="A6583" s="27">
        <v>46085</v>
      </c>
      <c r="B6583" t="s">
        <v>14</v>
      </c>
      <c r="C6583" t="s">
        <v>1543</v>
      </c>
      <c r="D6583" t="s">
        <v>1543</v>
      </c>
      <c r="E6583" t="s">
        <v>1584</v>
      </c>
      <c r="F6583" t="s">
        <v>1470</v>
      </c>
      <c r="G6583" t="s">
        <v>1287</v>
      </c>
      <c r="H6583" t="s">
        <v>1285</v>
      </c>
      <c r="I6583" t="s">
        <v>1287</v>
      </c>
      <c r="J6583" t="s">
        <v>1450</v>
      </c>
      <c r="K6583" t="s">
        <v>1451</v>
      </c>
      <c r="L6583" t="s">
        <v>1452</v>
      </c>
      <c r="M6583" t="s">
        <v>1453</v>
      </c>
      <c r="N6583" t="s">
        <v>1454</v>
      </c>
      <c r="O6583" t="s">
        <v>1455</v>
      </c>
      <c r="P6583" t="s">
        <v>1456</v>
      </c>
      <c r="Q6583" t="s">
        <v>1457</v>
      </c>
      <c r="R6583">
        <v>2030990</v>
      </c>
      <c r="S6583" t="s">
        <v>1459</v>
      </c>
      <c r="T6583">
        <v>12605.04</v>
      </c>
      <c r="U6583">
        <v>15</v>
      </c>
      <c r="V6583">
        <v>12605.04</v>
      </c>
      <c r="W6583">
        <v>15</v>
      </c>
      <c r="X6583">
        <v>10350</v>
      </c>
      <c r="Y6583">
        <v>2255.04</v>
      </c>
      <c r="Z6583">
        <v>2030990</v>
      </c>
    </row>
    <row r="6584" spans="1:26" x14ac:dyDescent="0.2">
      <c r="A6584" s="27">
        <v>46085</v>
      </c>
      <c r="B6584" t="s">
        <v>14</v>
      </c>
      <c r="C6584" t="s">
        <v>1543</v>
      </c>
      <c r="D6584" t="s">
        <v>1543</v>
      </c>
      <c r="E6584" t="s">
        <v>1584</v>
      </c>
      <c r="F6584" t="s">
        <v>1470</v>
      </c>
      <c r="G6584" t="s">
        <v>1287</v>
      </c>
      <c r="H6584" t="s">
        <v>1285</v>
      </c>
      <c r="I6584" t="s">
        <v>1287</v>
      </c>
      <c r="J6584" t="s">
        <v>1450</v>
      </c>
      <c r="K6584" t="s">
        <v>1451</v>
      </c>
      <c r="L6584" t="s">
        <v>1452</v>
      </c>
      <c r="M6584" t="s">
        <v>1453</v>
      </c>
      <c r="N6584" t="s">
        <v>1454</v>
      </c>
      <c r="O6584" t="s">
        <v>1455</v>
      </c>
      <c r="P6584" t="s">
        <v>1456</v>
      </c>
      <c r="Q6584" t="s">
        <v>1457</v>
      </c>
      <c r="R6584">
        <v>2030991</v>
      </c>
      <c r="S6584" t="s">
        <v>1463</v>
      </c>
      <c r="T6584">
        <v>2521.0079999999998</v>
      </c>
      <c r="U6584">
        <v>3</v>
      </c>
      <c r="V6584">
        <v>2521.0079999999998</v>
      </c>
      <c r="W6584">
        <v>3</v>
      </c>
      <c r="X6584">
        <v>2070</v>
      </c>
      <c r="Y6584">
        <v>451.00799999999998</v>
      </c>
      <c r="Z6584">
        <v>2030991</v>
      </c>
    </row>
    <row r="6585" spans="1:26" x14ac:dyDescent="0.2">
      <c r="A6585" s="27">
        <v>46085</v>
      </c>
      <c r="B6585" t="s">
        <v>14</v>
      </c>
      <c r="C6585" t="s">
        <v>1543</v>
      </c>
      <c r="D6585" t="s">
        <v>1543</v>
      </c>
      <c r="E6585" t="s">
        <v>1584</v>
      </c>
      <c r="F6585" t="s">
        <v>1470</v>
      </c>
      <c r="G6585" t="s">
        <v>1287</v>
      </c>
      <c r="H6585" t="s">
        <v>1285</v>
      </c>
      <c r="I6585" t="s">
        <v>1287</v>
      </c>
      <c r="J6585" t="s">
        <v>1450</v>
      </c>
      <c r="K6585" t="s">
        <v>1451</v>
      </c>
      <c r="L6585" t="s">
        <v>1452</v>
      </c>
      <c r="M6585" t="s">
        <v>1453</v>
      </c>
      <c r="N6585" t="s">
        <v>1454</v>
      </c>
      <c r="O6585" t="s">
        <v>1455</v>
      </c>
      <c r="P6585" t="s">
        <v>1456</v>
      </c>
      <c r="Q6585" t="s">
        <v>1457</v>
      </c>
      <c r="R6585">
        <v>2039041</v>
      </c>
      <c r="S6585" t="s">
        <v>1460</v>
      </c>
      <c r="T6585">
        <v>840.33600000000001</v>
      </c>
      <c r="U6585">
        <v>1</v>
      </c>
      <c r="V6585">
        <v>840.33600000000001</v>
      </c>
      <c r="W6585">
        <v>1</v>
      </c>
      <c r="X6585">
        <v>690</v>
      </c>
      <c r="Y6585">
        <v>150.33600000000001</v>
      </c>
      <c r="Z6585">
        <v>2039041</v>
      </c>
    </row>
    <row r="6586" spans="1:26" x14ac:dyDescent="0.2">
      <c r="A6586" s="27">
        <v>46085</v>
      </c>
      <c r="B6586" t="s">
        <v>14</v>
      </c>
      <c r="C6586" t="s">
        <v>1543</v>
      </c>
      <c r="D6586" t="s">
        <v>1543</v>
      </c>
      <c r="E6586" t="s">
        <v>1584</v>
      </c>
      <c r="F6586" t="s">
        <v>1470</v>
      </c>
      <c r="G6586" t="s">
        <v>1287</v>
      </c>
      <c r="H6586" t="s">
        <v>1285</v>
      </c>
      <c r="I6586" t="s">
        <v>1287</v>
      </c>
      <c r="J6586" t="s">
        <v>1450</v>
      </c>
      <c r="K6586" t="s">
        <v>1451</v>
      </c>
      <c r="L6586" t="s">
        <v>1452</v>
      </c>
      <c r="M6586" t="s">
        <v>1453</v>
      </c>
      <c r="N6586" t="s">
        <v>1454</v>
      </c>
      <c r="O6586" t="s">
        <v>1455</v>
      </c>
      <c r="P6586" t="s">
        <v>1456</v>
      </c>
      <c r="Q6586" t="s">
        <v>1457</v>
      </c>
      <c r="R6586">
        <v>2048972</v>
      </c>
      <c r="S6586" t="s">
        <v>1461</v>
      </c>
      <c r="T6586">
        <v>2521.0079999999998</v>
      </c>
      <c r="U6586">
        <v>3</v>
      </c>
      <c r="V6586">
        <v>2521.0079999999998</v>
      </c>
      <c r="W6586">
        <v>3</v>
      </c>
      <c r="X6586">
        <v>2055</v>
      </c>
      <c r="Y6586">
        <v>466.00799999999998</v>
      </c>
      <c r="Z6586">
        <v>2048972</v>
      </c>
    </row>
    <row r="6587" spans="1:26" x14ac:dyDescent="0.2">
      <c r="A6587" s="27">
        <v>46085</v>
      </c>
      <c r="B6587" t="s">
        <v>14</v>
      </c>
      <c r="C6587" t="s">
        <v>1543</v>
      </c>
      <c r="D6587" t="s">
        <v>1543</v>
      </c>
      <c r="E6587" t="s">
        <v>1584</v>
      </c>
      <c r="F6587" t="s">
        <v>1470</v>
      </c>
      <c r="G6587" t="s">
        <v>162</v>
      </c>
      <c r="H6587" t="s">
        <v>1311</v>
      </c>
      <c r="I6587" t="s">
        <v>1603</v>
      </c>
      <c r="J6587" t="s">
        <v>1450</v>
      </c>
      <c r="K6587" t="s">
        <v>1451</v>
      </c>
      <c r="L6587" t="s">
        <v>1452</v>
      </c>
      <c r="M6587" t="s">
        <v>1453</v>
      </c>
      <c r="N6587" t="s">
        <v>1454</v>
      </c>
      <c r="O6587" t="s">
        <v>1455</v>
      </c>
      <c r="P6587" t="s">
        <v>1456</v>
      </c>
      <c r="Q6587" t="s">
        <v>1457</v>
      </c>
      <c r="R6587">
        <v>2001113</v>
      </c>
      <c r="S6587" t="s">
        <v>1458</v>
      </c>
      <c r="T6587">
        <v>2521.0079999999998</v>
      </c>
      <c r="U6587">
        <v>3</v>
      </c>
      <c r="V6587">
        <v>2521.0079999999998</v>
      </c>
      <c r="W6587">
        <v>3</v>
      </c>
      <c r="X6587">
        <v>2058</v>
      </c>
      <c r="Y6587">
        <v>463.00799999999998</v>
      </c>
      <c r="Z6587">
        <v>2001113</v>
      </c>
    </row>
    <row r="6588" spans="1:26" x14ac:dyDescent="0.2">
      <c r="A6588" s="27">
        <v>46085</v>
      </c>
      <c r="B6588" t="s">
        <v>14</v>
      </c>
      <c r="C6588" t="s">
        <v>1543</v>
      </c>
      <c r="D6588" t="s">
        <v>1543</v>
      </c>
      <c r="E6588" t="s">
        <v>1584</v>
      </c>
      <c r="F6588" t="s">
        <v>1470</v>
      </c>
      <c r="G6588" t="s">
        <v>162</v>
      </c>
      <c r="H6588" t="s">
        <v>1311</v>
      </c>
      <c r="I6588" t="s">
        <v>1603</v>
      </c>
      <c r="J6588" t="s">
        <v>1450</v>
      </c>
      <c r="K6588" t="s">
        <v>1451</v>
      </c>
      <c r="L6588" t="s">
        <v>1452</v>
      </c>
      <c r="M6588" t="s">
        <v>1453</v>
      </c>
      <c r="N6588" t="s">
        <v>1454</v>
      </c>
      <c r="O6588" t="s">
        <v>1455</v>
      </c>
      <c r="P6588" t="s">
        <v>1456</v>
      </c>
      <c r="Q6588" t="s">
        <v>1457</v>
      </c>
      <c r="R6588">
        <v>2030990</v>
      </c>
      <c r="S6588" t="s">
        <v>1459</v>
      </c>
      <c r="T6588">
        <v>8403.36</v>
      </c>
      <c r="U6588">
        <v>10</v>
      </c>
      <c r="V6588">
        <v>8403.36</v>
      </c>
      <c r="W6588">
        <v>10</v>
      </c>
      <c r="X6588">
        <v>6900</v>
      </c>
      <c r="Y6588">
        <v>1503.36</v>
      </c>
      <c r="Z6588">
        <v>2030990</v>
      </c>
    </row>
    <row r="6589" spans="1:26" x14ac:dyDescent="0.2">
      <c r="A6589" s="27">
        <v>46085</v>
      </c>
      <c r="B6589" t="s">
        <v>14</v>
      </c>
      <c r="C6589" t="s">
        <v>1543</v>
      </c>
      <c r="D6589" t="s">
        <v>1543</v>
      </c>
      <c r="E6589" t="s">
        <v>1584</v>
      </c>
      <c r="F6589" t="s">
        <v>1470</v>
      </c>
      <c r="G6589" t="s">
        <v>162</v>
      </c>
      <c r="H6589" t="s">
        <v>1311</v>
      </c>
      <c r="I6589" t="s">
        <v>1603</v>
      </c>
      <c r="J6589" t="s">
        <v>1450</v>
      </c>
      <c r="K6589" t="s">
        <v>1451</v>
      </c>
      <c r="L6589" t="s">
        <v>1452</v>
      </c>
      <c r="M6589" t="s">
        <v>1453</v>
      </c>
      <c r="N6589" t="s">
        <v>1454</v>
      </c>
      <c r="O6589" t="s">
        <v>1455</v>
      </c>
      <c r="P6589" t="s">
        <v>1456</v>
      </c>
      <c r="Q6589" t="s">
        <v>1457</v>
      </c>
      <c r="R6589">
        <v>2039041</v>
      </c>
      <c r="S6589" t="s">
        <v>1460</v>
      </c>
      <c r="T6589">
        <v>2521.0079999999998</v>
      </c>
      <c r="U6589">
        <v>3</v>
      </c>
      <c r="V6589">
        <v>2521.0079999999998</v>
      </c>
      <c r="W6589">
        <v>3</v>
      </c>
      <c r="X6589">
        <v>2067</v>
      </c>
      <c r="Y6589">
        <v>454.00799999999998</v>
      </c>
      <c r="Z6589">
        <v>2039041</v>
      </c>
    </row>
    <row r="6590" spans="1:26" x14ac:dyDescent="0.2">
      <c r="A6590" s="27">
        <v>46085</v>
      </c>
      <c r="B6590" t="s">
        <v>14</v>
      </c>
      <c r="C6590" t="s">
        <v>1543</v>
      </c>
      <c r="D6590" t="s">
        <v>1543</v>
      </c>
      <c r="E6590" t="s">
        <v>1584</v>
      </c>
      <c r="F6590" t="s">
        <v>1470</v>
      </c>
      <c r="G6590" t="s">
        <v>162</v>
      </c>
      <c r="H6590" t="s">
        <v>1311</v>
      </c>
      <c r="I6590" t="s">
        <v>1603</v>
      </c>
      <c r="J6590" t="s">
        <v>1450</v>
      </c>
      <c r="K6590" t="s">
        <v>1451</v>
      </c>
      <c r="L6590" t="s">
        <v>1452</v>
      </c>
      <c r="M6590" t="s">
        <v>1453</v>
      </c>
      <c r="N6590" t="s">
        <v>1454</v>
      </c>
      <c r="O6590" t="s">
        <v>1455</v>
      </c>
      <c r="P6590" t="s">
        <v>1456</v>
      </c>
      <c r="Q6590" t="s">
        <v>1457</v>
      </c>
      <c r="R6590">
        <v>2048972</v>
      </c>
      <c r="S6590" t="s">
        <v>1461</v>
      </c>
      <c r="T6590">
        <v>2521.0079999999998</v>
      </c>
      <c r="U6590">
        <v>3</v>
      </c>
      <c r="V6590">
        <v>2521.0079999999998</v>
      </c>
      <c r="W6590">
        <v>3</v>
      </c>
      <c r="X6590">
        <v>2058</v>
      </c>
      <c r="Y6590">
        <v>463.00799999999998</v>
      </c>
      <c r="Z6590">
        <v>2048972</v>
      </c>
    </row>
    <row r="6591" spans="1:26" x14ac:dyDescent="0.2">
      <c r="A6591" s="27">
        <v>46085</v>
      </c>
      <c r="B6591" t="s">
        <v>14</v>
      </c>
      <c r="C6591" t="s">
        <v>1543</v>
      </c>
      <c r="D6591" t="s">
        <v>1543</v>
      </c>
      <c r="E6591" t="s">
        <v>1584</v>
      </c>
      <c r="F6591" t="s">
        <v>1470</v>
      </c>
      <c r="G6591" t="s">
        <v>247</v>
      </c>
      <c r="H6591" t="s">
        <v>1272</v>
      </c>
      <c r="I6591" t="s">
        <v>1604</v>
      </c>
      <c r="J6591" t="s">
        <v>1450</v>
      </c>
      <c r="K6591" t="s">
        <v>1451</v>
      </c>
      <c r="L6591" t="s">
        <v>1452</v>
      </c>
      <c r="M6591" t="s">
        <v>1453</v>
      </c>
      <c r="N6591" t="s">
        <v>1454</v>
      </c>
      <c r="O6591" t="s">
        <v>1455</v>
      </c>
      <c r="P6591" t="s">
        <v>1456</v>
      </c>
      <c r="Q6591" t="s">
        <v>1457</v>
      </c>
      <c r="R6591">
        <v>2001113</v>
      </c>
      <c r="S6591" t="s">
        <v>1458</v>
      </c>
      <c r="T6591">
        <v>1680.672</v>
      </c>
      <c r="U6591">
        <v>2</v>
      </c>
      <c r="V6591">
        <v>1680.672</v>
      </c>
      <c r="W6591">
        <v>2</v>
      </c>
      <c r="X6591">
        <v>1370</v>
      </c>
      <c r="Y6591">
        <v>310.67200000000003</v>
      </c>
      <c r="Z6591">
        <v>2001113</v>
      </c>
    </row>
    <row r="6592" spans="1:26" x14ac:dyDescent="0.2">
      <c r="A6592" s="27">
        <v>46085</v>
      </c>
      <c r="B6592" t="s">
        <v>14</v>
      </c>
      <c r="C6592" t="s">
        <v>1543</v>
      </c>
      <c r="D6592" t="s">
        <v>1543</v>
      </c>
      <c r="E6592" t="s">
        <v>1584</v>
      </c>
      <c r="F6592" t="s">
        <v>1470</v>
      </c>
      <c r="G6592" t="s">
        <v>247</v>
      </c>
      <c r="H6592" t="s">
        <v>1272</v>
      </c>
      <c r="I6592" t="s">
        <v>1604</v>
      </c>
      <c r="J6592" t="s">
        <v>1450</v>
      </c>
      <c r="K6592" t="s">
        <v>1451</v>
      </c>
      <c r="L6592" t="s">
        <v>1452</v>
      </c>
      <c r="M6592" t="s">
        <v>1453</v>
      </c>
      <c r="N6592" t="s">
        <v>1454</v>
      </c>
      <c r="O6592" t="s">
        <v>1455</v>
      </c>
      <c r="P6592" t="s">
        <v>1456</v>
      </c>
      <c r="Q6592" t="s">
        <v>1457</v>
      </c>
      <c r="R6592">
        <v>2039041</v>
      </c>
      <c r="S6592" t="s">
        <v>1460</v>
      </c>
      <c r="T6592">
        <v>2521.0079999999998</v>
      </c>
      <c r="U6592">
        <v>3</v>
      </c>
      <c r="V6592">
        <v>2521.0079999999998</v>
      </c>
      <c r="W6592">
        <v>3</v>
      </c>
      <c r="X6592">
        <v>2064</v>
      </c>
      <c r="Y6592">
        <v>457.00799999999998</v>
      </c>
      <c r="Z6592">
        <v>2039041</v>
      </c>
    </row>
    <row r="6593" spans="1:26" x14ac:dyDescent="0.2">
      <c r="A6593" s="27">
        <v>46085</v>
      </c>
      <c r="B6593" t="s">
        <v>14</v>
      </c>
      <c r="C6593" t="s">
        <v>1543</v>
      </c>
      <c r="D6593" t="s">
        <v>1543</v>
      </c>
      <c r="E6593" t="s">
        <v>1584</v>
      </c>
      <c r="F6593" t="s">
        <v>1470</v>
      </c>
      <c r="G6593" t="s">
        <v>247</v>
      </c>
      <c r="H6593" t="s">
        <v>1317</v>
      </c>
      <c r="I6593" t="s">
        <v>1605</v>
      </c>
      <c r="J6593" t="s">
        <v>1450</v>
      </c>
      <c r="K6593" t="s">
        <v>1451</v>
      </c>
      <c r="L6593" t="s">
        <v>1452</v>
      </c>
      <c r="M6593" t="s">
        <v>1453</v>
      </c>
      <c r="N6593" t="s">
        <v>1454</v>
      </c>
      <c r="O6593" t="s">
        <v>1455</v>
      </c>
      <c r="P6593" t="s">
        <v>1456</v>
      </c>
      <c r="Q6593" t="s">
        <v>1457</v>
      </c>
      <c r="R6593">
        <v>2001113</v>
      </c>
      <c r="S6593" t="s">
        <v>1458</v>
      </c>
      <c r="T6593">
        <v>3361.3440000000001</v>
      </c>
      <c r="U6593">
        <v>4</v>
      </c>
      <c r="V6593">
        <v>3361.3440000000001</v>
      </c>
      <c r="W6593">
        <v>4</v>
      </c>
      <c r="X6593">
        <v>2744</v>
      </c>
      <c r="Y6593">
        <v>617.34400000000005</v>
      </c>
      <c r="Z6593">
        <v>2001113</v>
      </c>
    </row>
    <row r="6594" spans="1:26" x14ac:dyDescent="0.2">
      <c r="A6594" s="27">
        <v>46085</v>
      </c>
      <c r="B6594" t="s">
        <v>14</v>
      </c>
      <c r="C6594" t="s">
        <v>1543</v>
      </c>
      <c r="D6594" t="s">
        <v>1543</v>
      </c>
      <c r="E6594" t="s">
        <v>1584</v>
      </c>
      <c r="F6594" t="s">
        <v>1470</v>
      </c>
      <c r="G6594" t="s">
        <v>247</v>
      </c>
      <c r="H6594" t="s">
        <v>1317</v>
      </c>
      <c r="I6594" t="s">
        <v>1605</v>
      </c>
      <c r="J6594" t="s">
        <v>1450</v>
      </c>
      <c r="K6594" t="s">
        <v>1451</v>
      </c>
      <c r="L6594" t="s">
        <v>1452</v>
      </c>
      <c r="M6594" t="s">
        <v>1453</v>
      </c>
      <c r="N6594" t="s">
        <v>1454</v>
      </c>
      <c r="O6594" t="s">
        <v>1455</v>
      </c>
      <c r="P6594" t="s">
        <v>1456</v>
      </c>
      <c r="Q6594" t="s">
        <v>1457</v>
      </c>
      <c r="R6594">
        <v>2030990</v>
      </c>
      <c r="S6594" t="s">
        <v>1459</v>
      </c>
      <c r="T6594">
        <v>14285.712</v>
      </c>
      <c r="U6594">
        <v>17</v>
      </c>
      <c r="V6594">
        <v>14285.712</v>
      </c>
      <c r="W6594">
        <v>17</v>
      </c>
      <c r="X6594">
        <v>11730</v>
      </c>
      <c r="Y6594">
        <v>2555.712</v>
      </c>
      <c r="Z6594">
        <v>2030990</v>
      </c>
    </row>
    <row r="6595" spans="1:26" x14ac:dyDescent="0.2">
      <c r="A6595" s="27">
        <v>46085</v>
      </c>
      <c r="B6595" t="s">
        <v>14</v>
      </c>
      <c r="C6595" t="s">
        <v>1543</v>
      </c>
      <c r="D6595" t="s">
        <v>1543</v>
      </c>
      <c r="E6595" t="s">
        <v>1584</v>
      </c>
      <c r="F6595" t="s">
        <v>1470</v>
      </c>
      <c r="G6595" t="s">
        <v>247</v>
      </c>
      <c r="H6595" t="s">
        <v>1317</v>
      </c>
      <c r="I6595" t="s">
        <v>1605</v>
      </c>
      <c r="J6595" t="s">
        <v>1450</v>
      </c>
      <c r="K6595" t="s">
        <v>1451</v>
      </c>
      <c r="L6595" t="s">
        <v>1452</v>
      </c>
      <c r="M6595" t="s">
        <v>1453</v>
      </c>
      <c r="N6595" t="s">
        <v>1454</v>
      </c>
      <c r="O6595" t="s">
        <v>1455</v>
      </c>
      <c r="P6595" t="s">
        <v>1456</v>
      </c>
      <c r="Q6595" t="s">
        <v>1457</v>
      </c>
      <c r="R6595">
        <v>2039041</v>
      </c>
      <c r="S6595" t="s">
        <v>1460</v>
      </c>
      <c r="T6595">
        <v>840.33600000000001</v>
      </c>
      <c r="U6595">
        <v>1</v>
      </c>
      <c r="V6595">
        <v>840.33600000000001</v>
      </c>
      <c r="W6595">
        <v>1</v>
      </c>
      <c r="X6595">
        <v>690</v>
      </c>
      <c r="Y6595">
        <v>150.33600000000001</v>
      </c>
      <c r="Z6595">
        <v>2039041</v>
      </c>
    </row>
    <row r="6596" spans="1:26" x14ac:dyDescent="0.2">
      <c r="A6596" s="27">
        <v>46085</v>
      </c>
      <c r="B6596" t="s">
        <v>14</v>
      </c>
      <c r="C6596" t="s">
        <v>1543</v>
      </c>
      <c r="D6596" t="s">
        <v>1543</v>
      </c>
      <c r="E6596" t="s">
        <v>1584</v>
      </c>
      <c r="F6596" t="s">
        <v>1470</v>
      </c>
      <c r="G6596" t="s">
        <v>247</v>
      </c>
      <c r="H6596" t="s">
        <v>1317</v>
      </c>
      <c r="I6596" t="s">
        <v>1605</v>
      </c>
      <c r="J6596" t="s">
        <v>1450</v>
      </c>
      <c r="K6596" t="s">
        <v>1451</v>
      </c>
      <c r="L6596" t="s">
        <v>1452</v>
      </c>
      <c r="M6596" t="s">
        <v>1453</v>
      </c>
      <c r="N6596" t="s">
        <v>1454</v>
      </c>
      <c r="O6596" t="s">
        <v>1455</v>
      </c>
      <c r="P6596" t="s">
        <v>1456</v>
      </c>
      <c r="Q6596" t="s">
        <v>1457</v>
      </c>
      <c r="R6596">
        <v>2048972</v>
      </c>
      <c r="S6596" t="s">
        <v>1461</v>
      </c>
      <c r="T6596">
        <v>5042.0159999999996</v>
      </c>
      <c r="U6596">
        <v>6</v>
      </c>
      <c r="V6596">
        <v>5042.0159999999996</v>
      </c>
      <c r="W6596">
        <v>6</v>
      </c>
      <c r="X6596">
        <v>4116</v>
      </c>
      <c r="Y6596">
        <v>926.01599999999996</v>
      </c>
      <c r="Z6596">
        <v>2048972</v>
      </c>
    </row>
    <row r="6597" spans="1:26" x14ac:dyDescent="0.2">
      <c r="A6597" s="27">
        <v>46085</v>
      </c>
      <c r="B6597" t="s">
        <v>14</v>
      </c>
      <c r="C6597" t="s">
        <v>1543</v>
      </c>
      <c r="D6597" t="s">
        <v>1543</v>
      </c>
      <c r="E6597" t="s">
        <v>1584</v>
      </c>
      <c r="F6597" t="s">
        <v>1470</v>
      </c>
      <c r="G6597" t="s">
        <v>208</v>
      </c>
      <c r="H6597" t="s">
        <v>1327</v>
      </c>
      <c r="I6597" t="s">
        <v>208</v>
      </c>
      <c r="J6597" t="s">
        <v>1450</v>
      </c>
      <c r="K6597" t="s">
        <v>1451</v>
      </c>
      <c r="L6597" t="s">
        <v>1452</v>
      </c>
      <c r="M6597" t="s">
        <v>1453</v>
      </c>
      <c r="N6597" t="s">
        <v>1454</v>
      </c>
      <c r="O6597" t="s">
        <v>1455</v>
      </c>
      <c r="P6597" t="s">
        <v>1456</v>
      </c>
      <c r="Q6597" t="s">
        <v>1457</v>
      </c>
      <c r="R6597">
        <v>2001113</v>
      </c>
      <c r="S6597" t="s">
        <v>1458</v>
      </c>
      <c r="T6597">
        <v>840.33600000000001</v>
      </c>
      <c r="U6597">
        <v>1</v>
      </c>
      <c r="V6597">
        <v>840.33600000000001</v>
      </c>
      <c r="W6597">
        <v>1</v>
      </c>
      <c r="X6597">
        <v>686</v>
      </c>
      <c r="Y6597">
        <v>154.33600000000001</v>
      </c>
      <c r="Z6597">
        <v>2001113</v>
      </c>
    </row>
    <row r="6598" spans="1:26" x14ac:dyDescent="0.2">
      <c r="A6598" s="27">
        <v>46085</v>
      </c>
      <c r="B6598" t="s">
        <v>14</v>
      </c>
      <c r="C6598" t="s">
        <v>1543</v>
      </c>
      <c r="D6598" t="s">
        <v>1543</v>
      </c>
      <c r="E6598" t="s">
        <v>1584</v>
      </c>
      <c r="F6598" t="s">
        <v>1470</v>
      </c>
      <c r="G6598" t="s">
        <v>208</v>
      </c>
      <c r="H6598" t="s">
        <v>1327</v>
      </c>
      <c r="I6598" t="s">
        <v>208</v>
      </c>
      <c r="J6598" t="s">
        <v>1450</v>
      </c>
      <c r="K6598" t="s">
        <v>1451</v>
      </c>
      <c r="L6598" t="s">
        <v>1452</v>
      </c>
      <c r="M6598" t="s">
        <v>1453</v>
      </c>
      <c r="N6598" t="s">
        <v>1454</v>
      </c>
      <c r="O6598" t="s">
        <v>1455</v>
      </c>
      <c r="P6598" t="s">
        <v>1456</v>
      </c>
      <c r="Q6598" t="s">
        <v>1457</v>
      </c>
      <c r="R6598">
        <v>2048972</v>
      </c>
      <c r="S6598" t="s">
        <v>1461</v>
      </c>
      <c r="T6598">
        <v>840.33600000000001</v>
      </c>
      <c r="U6598">
        <v>1</v>
      </c>
      <c r="V6598">
        <v>840.33600000000001</v>
      </c>
      <c r="W6598">
        <v>1</v>
      </c>
      <c r="X6598">
        <v>687</v>
      </c>
      <c r="Y6598">
        <v>153.33600000000001</v>
      </c>
      <c r="Z6598">
        <v>2048972</v>
      </c>
    </row>
    <row r="6599" spans="1:26" x14ac:dyDescent="0.2">
      <c r="A6599" s="27">
        <v>46085</v>
      </c>
      <c r="B6599" t="s">
        <v>14</v>
      </c>
      <c r="C6599" t="s">
        <v>1543</v>
      </c>
      <c r="D6599" t="s">
        <v>1543</v>
      </c>
      <c r="E6599" t="s">
        <v>1606</v>
      </c>
      <c r="F6599" t="s">
        <v>125</v>
      </c>
      <c r="G6599" t="s">
        <v>1475</v>
      </c>
      <c r="H6599" t="s">
        <v>1117</v>
      </c>
      <c r="I6599" t="s">
        <v>1607</v>
      </c>
      <c r="J6599" t="s">
        <v>1450</v>
      </c>
      <c r="K6599" t="s">
        <v>1451</v>
      </c>
      <c r="L6599" t="s">
        <v>1452</v>
      </c>
      <c r="M6599" t="s">
        <v>1453</v>
      </c>
      <c r="N6599" t="s">
        <v>1454</v>
      </c>
      <c r="O6599" t="s">
        <v>1455</v>
      </c>
      <c r="P6599" t="s">
        <v>1456</v>
      </c>
      <c r="Q6599" t="s">
        <v>1457</v>
      </c>
      <c r="R6599">
        <v>2001113</v>
      </c>
      <c r="S6599" t="s">
        <v>1458</v>
      </c>
      <c r="T6599">
        <v>5882.3521000000001</v>
      </c>
      <c r="U6599">
        <v>7</v>
      </c>
      <c r="V6599">
        <v>5882.3521000000001</v>
      </c>
      <c r="W6599">
        <v>7</v>
      </c>
      <c r="X6599">
        <v>4809</v>
      </c>
      <c r="Y6599">
        <v>1073.3521000000001</v>
      </c>
      <c r="Z6599">
        <v>2001113</v>
      </c>
    </row>
    <row r="6600" spans="1:26" x14ac:dyDescent="0.2">
      <c r="A6600" s="27">
        <v>46085</v>
      </c>
      <c r="B6600" t="s">
        <v>14</v>
      </c>
      <c r="C6600" t="s">
        <v>1543</v>
      </c>
      <c r="D6600" t="s">
        <v>1543</v>
      </c>
      <c r="E6600" t="s">
        <v>1606</v>
      </c>
      <c r="F6600" t="s">
        <v>125</v>
      </c>
      <c r="G6600" t="s">
        <v>1475</v>
      </c>
      <c r="H6600" t="s">
        <v>1117</v>
      </c>
      <c r="I6600" t="s">
        <v>1607</v>
      </c>
      <c r="J6600" t="s">
        <v>1450</v>
      </c>
      <c r="K6600" t="s">
        <v>1451</v>
      </c>
      <c r="L6600" t="s">
        <v>1452</v>
      </c>
      <c r="M6600" t="s">
        <v>1453</v>
      </c>
      <c r="N6600" t="s">
        <v>1454</v>
      </c>
      <c r="O6600" t="s">
        <v>1455</v>
      </c>
      <c r="P6600" t="s">
        <v>1456</v>
      </c>
      <c r="Q6600" t="s">
        <v>1457</v>
      </c>
      <c r="R6600">
        <v>2030990</v>
      </c>
      <c r="S6600" t="s">
        <v>1459</v>
      </c>
      <c r="T6600">
        <v>11764.704</v>
      </c>
      <c r="U6600">
        <v>14</v>
      </c>
      <c r="V6600">
        <v>11764.704</v>
      </c>
      <c r="W6600">
        <v>14</v>
      </c>
      <c r="X6600">
        <v>9660</v>
      </c>
      <c r="Y6600">
        <v>2104.7040000000002</v>
      </c>
      <c r="Z6600">
        <v>2030990</v>
      </c>
    </row>
    <row r="6601" spans="1:26" x14ac:dyDescent="0.2">
      <c r="A6601" s="27">
        <v>46085</v>
      </c>
      <c r="B6601" t="s">
        <v>14</v>
      </c>
      <c r="C6601" t="s">
        <v>1543</v>
      </c>
      <c r="D6601" t="s">
        <v>1543</v>
      </c>
      <c r="E6601" t="s">
        <v>1606</v>
      </c>
      <c r="F6601" t="s">
        <v>125</v>
      </c>
      <c r="G6601" t="s">
        <v>1475</v>
      </c>
      <c r="H6601" t="s">
        <v>1117</v>
      </c>
      <c r="I6601" t="s">
        <v>1607</v>
      </c>
      <c r="J6601" t="s">
        <v>1450</v>
      </c>
      <c r="K6601" t="s">
        <v>1451</v>
      </c>
      <c r="L6601" t="s">
        <v>1452</v>
      </c>
      <c r="M6601" t="s">
        <v>1453</v>
      </c>
      <c r="N6601" t="s">
        <v>1454</v>
      </c>
      <c r="O6601" t="s">
        <v>1455</v>
      </c>
      <c r="P6601" t="s">
        <v>1456</v>
      </c>
      <c r="Q6601" t="s">
        <v>1457</v>
      </c>
      <c r="R6601">
        <v>2030991</v>
      </c>
      <c r="S6601" t="s">
        <v>1463</v>
      </c>
      <c r="T6601">
        <v>5882.3519999999999</v>
      </c>
      <c r="U6601">
        <v>7</v>
      </c>
      <c r="V6601">
        <v>5882.3519999999999</v>
      </c>
      <c r="W6601">
        <v>7</v>
      </c>
      <c r="X6601">
        <v>4830</v>
      </c>
      <c r="Y6601">
        <v>1052.3520000000001</v>
      </c>
      <c r="Z6601">
        <v>2030991</v>
      </c>
    </row>
    <row r="6602" spans="1:26" x14ac:dyDescent="0.2">
      <c r="A6602" s="27">
        <v>46085</v>
      </c>
      <c r="B6602" t="s">
        <v>14</v>
      </c>
      <c r="C6602" t="s">
        <v>1543</v>
      </c>
      <c r="D6602" t="s">
        <v>1543</v>
      </c>
      <c r="E6602" t="s">
        <v>1606</v>
      </c>
      <c r="F6602" t="s">
        <v>125</v>
      </c>
      <c r="G6602" t="s">
        <v>1475</v>
      </c>
      <c r="H6602" t="s">
        <v>1117</v>
      </c>
      <c r="I6602" t="s">
        <v>1607</v>
      </c>
      <c r="J6602" t="s">
        <v>1450</v>
      </c>
      <c r="K6602" t="s">
        <v>1451</v>
      </c>
      <c r="L6602" t="s">
        <v>1452</v>
      </c>
      <c r="M6602" t="s">
        <v>1453</v>
      </c>
      <c r="N6602" t="s">
        <v>1454</v>
      </c>
      <c r="O6602" t="s">
        <v>1455</v>
      </c>
      <c r="P6602" t="s">
        <v>1456</v>
      </c>
      <c r="Q6602" t="s">
        <v>1457</v>
      </c>
      <c r="R6602">
        <v>2039041</v>
      </c>
      <c r="S6602" t="s">
        <v>1460</v>
      </c>
      <c r="T6602">
        <v>6722.6880000000001</v>
      </c>
      <c r="U6602">
        <v>8</v>
      </c>
      <c r="V6602">
        <v>6722.6880000000001</v>
      </c>
      <c r="W6602">
        <v>8</v>
      </c>
      <c r="X6602">
        <v>5520</v>
      </c>
      <c r="Y6602">
        <v>1202.6880000000001</v>
      </c>
      <c r="Z6602">
        <v>2039041</v>
      </c>
    </row>
    <row r="6603" spans="1:26" x14ac:dyDescent="0.2">
      <c r="A6603" s="27">
        <v>46085</v>
      </c>
      <c r="B6603" t="s">
        <v>14</v>
      </c>
      <c r="C6603" t="s">
        <v>1543</v>
      </c>
      <c r="D6603" t="s">
        <v>1543</v>
      </c>
      <c r="E6603" t="s">
        <v>1606</v>
      </c>
      <c r="F6603" t="s">
        <v>125</v>
      </c>
      <c r="G6603" t="s">
        <v>1475</v>
      </c>
      <c r="H6603" t="s">
        <v>1117</v>
      </c>
      <c r="I6603" t="s">
        <v>1607</v>
      </c>
      <c r="J6603" t="s">
        <v>1450</v>
      </c>
      <c r="K6603" t="s">
        <v>1451</v>
      </c>
      <c r="L6603" t="s">
        <v>1452</v>
      </c>
      <c r="M6603" t="s">
        <v>1453</v>
      </c>
      <c r="N6603" t="s">
        <v>1454</v>
      </c>
      <c r="O6603" t="s">
        <v>1455</v>
      </c>
      <c r="P6603" t="s">
        <v>1456</v>
      </c>
      <c r="Q6603" t="s">
        <v>1457</v>
      </c>
      <c r="R6603">
        <v>2048972</v>
      </c>
      <c r="S6603" t="s">
        <v>1461</v>
      </c>
      <c r="T6603">
        <v>2521.0079999999998</v>
      </c>
      <c r="U6603">
        <v>3</v>
      </c>
      <c r="V6603">
        <v>2521.0079999999998</v>
      </c>
      <c r="W6603">
        <v>3</v>
      </c>
      <c r="X6603">
        <v>2058</v>
      </c>
      <c r="Y6603">
        <v>463.00799999999998</v>
      </c>
      <c r="Z6603">
        <v>2048972</v>
      </c>
    </row>
    <row r="6604" spans="1:26" x14ac:dyDescent="0.2">
      <c r="A6604" s="27">
        <v>46085</v>
      </c>
      <c r="B6604" t="s">
        <v>14</v>
      </c>
      <c r="C6604" t="s">
        <v>1543</v>
      </c>
      <c r="D6604" t="s">
        <v>1543</v>
      </c>
      <c r="E6604" t="s">
        <v>1606</v>
      </c>
      <c r="F6604" t="s">
        <v>125</v>
      </c>
      <c r="G6604" t="s">
        <v>1608</v>
      </c>
      <c r="H6604" t="s">
        <v>973</v>
      </c>
      <c r="I6604" t="s">
        <v>1609</v>
      </c>
      <c r="J6604" t="s">
        <v>1450</v>
      </c>
      <c r="K6604" t="s">
        <v>1451</v>
      </c>
      <c r="L6604" t="s">
        <v>1452</v>
      </c>
      <c r="M6604" t="s">
        <v>1453</v>
      </c>
      <c r="N6604" t="s">
        <v>1454</v>
      </c>
      <c r="O6604" t="s">
        <v>1455</v>
      </c>
      <c r="P6604" t="s">
        <v>1456</v>
      </c>
      <c r="Q6604" t="s">
        <v>1457</v>
      </c>
      <c r="R6604">
        <v>2001113</v>
      </c>
      <c r="S6604" t="s">
        <v>1458</v>
      </c>
      <c r="T6604">
        <v>840.33600000000001</v>
      </c>
      <c r="U6604">
        <v>1</v>
      </c>
      <c r="V6604">
        <v>840.33600000000001</v>
      </c>
      <c r="W6604">
        <v>1</v>
      </c>
      <c r="X6604">
        <v>686</v>
      </c>
      <c r="Y6604">
        <v>154.33600000000001</v>
      </c>
      <c r="Z6604">
        <v>2001113</v>
      </c>
    </row>
    <row r="6605" spans="1:26" x14ac:dyDescent="0.2">
      <c r="A6605" s="27">
        <v>46085</v>
      </c>
      <c r="B6605" t="s">
        <v>14</v>
      </c>
      <c r="C6605" t="s">
        <v>1543</v>
      </c>
      <c r="D6605" t="s">
        <v>1543</v>
      </c>
      <c r="E6605" t="s">
        <v>1606</v>
      </c>
      <c r="F6605" t="s">
        <v>125</v>
      </c>
      <c r="G6605" t="s">
        <v>1608</v>
      </c>
      <c r="H6605" t="s">
        <v>973</v>
      </c>
      <c r="I6605" t="s">
        <v>1609</v>
      </c>
      <c r="J6605" t="s">
        <v>1450</v>
      </c>
      <c r="K6605" t="s">
        <v>1451</v>
      </c>
      <c r="L6605" t="s">
        <v>1452</v>
      </c>
      <c r="M6605" t="s">
        <v>1453</v>
      </c>
      <c r="N6605" t="s">
        <v>1454</v>
      </c>
      <c r="O6605" t="s">
        <v>1455</v>
      </c>
      <c r="P6605" t="s">
        <v>1456</v>
      </c>
      <c r="Q6605" t="s">
        <v>1457</v>
      </c>
      <c r="R6605">
        <v>2030991</v>
      </c>
      <c r="S6605" t="s">
        <v>1463</v>
      </c>
      <c r="T6605">
        <v>1680.672</v>
      </c>
      <c r="U6605">
        <v>2</v>
      </c>
      <c r="V6605">
        <v>1680.672</v>
      </c>
      <c r="W6605">
        <v>2</v>
      </c>
      <c r="X6605">
        <v>1380</v>
      </c>
      <c r="Y6605">
        <v>300.67200000000003</v>
      </c>
      <c r="Z6605">
        <v>2030991</v>
      </c>
    </row>
    <row r="6606" spans="1:26" x14ac:dyDescent="0.2">
      <c r="A6606" s="27">
        <v>46085</v>
      </c>
      <c r="B6606" t="s">
        <v>14</v>
      </c>
      <c r="C6606" t="s">
        <v>1543</v>
      </c>
      <c r="D6606" t="s">
        <v>1543</v>
      </c>
      <c r="E6606" t="s">
        <v>1606</v>
      </c>
      <c r="F6606" t="s">
        <v>125</v>
      </c>
      <c r="G6606" t="s">
        <v>1608</v>
      </c>
      <c r="H6606" t="s">
        <v>973</v>
      </c>
      <c r="I6606" t="s">
        <v>1609</v>
      </c>
      <c r="J6606" t="s">
        <v>1450</v>
      </c>
      <c r="K6606" t="s">
        <v>1451</v>
      </c>
      <c r="L6606" t="s">
        <v>1452</v>
      </c>
      <c r="M6606" t="s">
        <v>1453</v>
      </c>
      <c r="N6606" t="s">
        <v>1454</v>
      </c>
      <c r="O6606" t="s">
        <v>1455</v>
      </c>
      <c r="P6606" t="s">
        <v>1456</v>
      </c>
      <c r="Q6606" t="s">
        <v>1457</v>
      </c>
      <c r="R6606">
        <v>2039041</v>
      </c>
      <c r="S6606" t="s">
        <v>1460</v>
      </c>
      <c r="T6606">
        <v>2521.0079999999998</v>
      </c>
      <c r="U6606">
        <v>3</v>
      </c>
      <c r="V6606">
        <v>2521.0079999999998</v>
      </c>
      <c r="W6606">
        <v>3</v>
      </c>
      <c r="X6606">
        <v>2064</v>
      </c>
      <c r="Y6606">
        <v>457.00799999999998</v>
      </c>
      <c r="Z6606">
        <v>2039041</v>
      </c>
    </row>
    <row r="6607" spans="1:26" x14ac:dyDescent="0.2">
      <c r="A6607" s="27">
        <v>46085</v>
      </c>
      <c r="B6607" t="s">
        <v>14</v>
      </c>
      <c r="C6607" t="s">
        <v>1543</v>
      </c>
      <c r="D6607" t="s">
        <v>1543</v>
      </c>
      <c r="E6607" t="s">
        <v>1606</v>
      </c>
      <c r="F6607" t="s">
        <v>125</v>
      </c>
      <c r="G6607" t="s">
        <v>1608</v>
      </c>
      <c r="H6607" t="s">
        <v>973</v>
      </c>
      <c r="I6607" t="s">
        <v>1609</v>
      </c>
      <c r="J6607" t="s">
        <v>1450</v>
      </c>
      <c r="K6607" t="s">
        <v>1451</v>
      </c>
      <c r="L6607" t="s">
        <v>1452</v>
      </c>
      <c r="M6607" t="s">
        <v>1453</v>
      </c>
      <c r="N6607" t="s">
        <v>1454</v>
      </c>
      <c r="O6607" t="s">
        <v>1455</v>
      </c>
      <c r="P6607" t="s">
        <v>1456</v>
      </c>
      <c r="Q6607" t="s">
        <v>1457</v>
      </c>
      <c r="R6607">
        <v>2048972</v>
      </c>
      <c r="S6607" t="s">
        <v>1461</v>
      </c>
      <c r="T6607">
        <v>840.33600000000001</v>
      </c>
      <c r="U6607">
        <v>1</v>
      </c>
      <c r="V6607">
        <v>840.33600000000001</v>
      </c>
      <c r="W6607">
        <v>1</v>
      </c>
      <c r="X6607">
        <v>683</v>
      </c>
      <c r="Y6607">
        <v>157.33600000000001</v>
      </c>
      <c r="Z6607">
        <v>2048972</v>
      </c>
    </row>
    <row r="6608" spans="1:26" x14ac:dyDescent="0.2">
      <c r="A6608" s="27">
        <v>46085</v>
      </c>
      <c r="B6608" t="s">
        <v>14</v>
      </c>
      <c r="C6608" t="s">
        <v>1543</v>
      </c>
      <c r="D6608" t="s">
        <v>1543</v>
      </c>
      <c r="E6608" t="s">
        <v>1606</v>
      </c>
      <c r="F6608" t="s">
        <v>125</v>
      </c>
      <c r="G6608" t="s">
        <v>1608</v>
      </c>
      <c r="H6608" t="s">
        <v>985</v>
      </c>
      <c r="I6608" t="s">
        <v>1610</v>
      </c>
      <c r="J6608" t="s">
        <v>1450</v>
      </c>
      <c r="K6608" t="s">
        <v>1451</v>
      </c>
      <c r="L6608" t="s">
        <v>1452</v>
      </c>
      <c r="M6608" t="s">
        <v>1453</v>
      </c>
      <c r="N6608" t="s">
        <v>1454</v>
      </c>
      <c r="O6608" t="s">
        <v>1455</v>
      </c>
      <c r="P6608" t="s">
        <v>1456</v>
      </c>
      <c r="Q6608" t="s">
        <v>1457</v>
      </c>
      <c r="R6608">
        <v>2001113</v>
      </c>
      <c r="S6608" t="s">
        <v>1458</v>
      </c>
      <c r="T6608">
        <v>1680.672</v>
      </c>
      <c r="U6608">
        <v>2</v>
      </c>
      <c r="V6608">
        <v>1680.672</v>
      </c>
      <c r="W6608">
        <v>2</v>
      </c>
      <c r="X6608">
        <v>1372</v>
      </c>
      <c r="Y6608">
        <v>308.67200000000003</v>
      </c>
      <c r="Z6608">
        <v>2001113</v>
      </c>
    </row>
    <row r="6609" spans="1:26" x14ac:dyDescent="0.2">
      <c r="A6609" s="27">
        <v>46085</v>
      </c>
      <c r="B6609" t="s">
        <v>14</v>
      </c>
      <c r="C6609" t="s">
        <v>1543</v>
      </c>
      <c r="D6609" t="s">
        <v>1543</v>
      </c>
      <c r="E6609" t="s">
        <v>1606</v>
      </c>
      <c r="F6609" t="s">
        <v>125</v>
      </c>
      <c r="G6609" t="s">
        <v>1608</v>
      </c>
      <c r="H6609" t="s">
        <v>985</v>
      </c>
      <c r="I6609" t="s">
        <v>1610</v>
      </c>
      <c r="J6609" t="s">
        <v>1450</v>
      </c>
      <c r="K6609" t="s">
        <v>1451</v>
      </c>
      <c r="L6609" t="s">
        <v>1452</v>
      </c>
      <c r="M6609" t="s">
        <v>1453</v>
      </c>
      <c r="N6609" t="s">
        <v>1454</v>
      </c>
      <c r="O6609" t="s">
        <v>1455</v>
      </c>
      <c r="P6609" t="s">
        <v>1456</v>
      </c>
      <c r="Q6609" t="s">
        <v>1457</v>
      </c>
      <c r="R6609">
        <v>2030991</v>
      </c>
      <c r="S6609" t="s">
        <v>1463</v>
      </c>
      <c r="T6609">
        <v>2521.0079999999998</v>
      </c>
      <c r="U6609">
        <v>3</v>
      </c>
      <c r="V6609">
        <v>2521.0079999999998</v>
      </c>
      <c r="W6609">
        <v>3</v>
      </c>
      <c r="X6609">
        <v>2070</v>
      </c>
      <c r="Y6609">
        <v>451.00799999999998</v>
      </c>
      <c r="Z6609">
        <v>2030991</v>
      </c>
    </row>
    <row r="6610" spans="1:26" x14ac:dyDescent="0.2">
      <c r="A6610" s="27">
        <v>46085</v>
      </c>
      <c r="B6610" t="s">
        <v>14</v>
      </c>
      <c r="C6610" t="s">
        <v>1543</v>
      </c>
      <c r="D6610" t="s">
        <v>1543</v>
      </c>
      <c r="E6610" t="s">
        <v>1606</v>
      </c>
      <c r="F6610" t="s">
        <v>125</v>
      </c>
      <c r="G6610" t="s">
        <v>1608</v>
      </c>
      <c r="H6610" t="s">
        <v>985</v>
      </c>
      <c r="I6610" t="s">
        <v>1610</v>
      </c>
      <c r="J6610" t="s">
        <v>1450</v>
      </c>
      <c r="K6610" t="s">
        <v>1451</v>
      </c>
      <c r="L6610" t="s">
        <v>1452</v>
      </c>
      <c r="M6610" t="s">
        <v>1453</v>
      </c>
      <c r="N6610" t="s">
        <v>1454</v>
      </c>
      <c r="O6610" t="s">
        <v>1455</v>
      </c>
      <c r="P6610" t="s">
        <v>1456</v>
      </c>
      <c r="Q6610" t="s">
        <v>1457</v>
      </c>
      <c r="R6610">
        <v>2039041</v>
      </c>
      <c r="S6610" t="s">
        <v>1460</v>
      </c>
      <c r="T6610">
        <v>840.33600000000001</v>
      </c>
      <c r="U6610">
        <v>1</v>
      </c>
      <c r="V6610">
        <v>840.33600000000001</v>
      </c>
      <c r="W6610">
        <v>1</v>
      </c>
      <c r="X6610">
        <v>690</v>
      </c>
      <c r="Y6610">
        <v>150.33600000000001</v>
      </c>
      <c r="Z6610">
        <v>2039041</v>
      </c>
    </row>
    <row r="6611" spans="1:26" x14ac:dyDescent="0.2">
      <c r="A6611" s="27">
        <v>46085</v>
      </c>
      <c r="B6611" t="s">
        <v>14</v>
      </c>
      <c r="C6611" t="s">
        <v>1543</v>
      </c>
      <c r="D6611" t="s">
        <v>1543</v>
      </c>
      <c r="E6611" t="s">
        <v>1606</v>
      </c>
      <c r="F6611" t="s">
        <v>125</v>
      </c>
      <c r="G6611" t="s">
        <v>1608</v>
      </c>
      <c r="H6611" t="s">
        <v>1115</v>
      </c>
      <c r="I6611" t="s">
        <v>1611</v>
      </c>
      <c r="J6611" t="s">
        <v>1450</v>
      </c>
      <c r="K6611" t="s">
        <v>1451</v>
      </c>
      <c r="L6611" t="s">
        <v>1452</v>
      </c>
      <c r="M6611" t="s">
        <v>1453</v>
      </c>
      <c r="N6611" t="s">
        <v>1454</v>
      </c>
      <c r="O6611" t="s">
        <v>1455</v>
      </c>
      <c r="P6611" t="s">
        <v>1456</v>
      </c>
      <c r="Q6611" t="s">
        <v>1457</v>
      </c>
      <c r="R6611">
        <v>2001113</v>
      </c>
      <c r="S6611" t="s">
        <v>1458</v>
      </c>
      <c r="T6611">
        <v>9243.6959999999999</v>
      </c>
      <c r="U6611">
        <v>11</v>
      </c>
      <c r="V6611">
        <v>9243.6959999999999</v>
      </c>
      <c r="W6611">
        <v>11</v>
      </c>
      <c r="X6611">
        <v>7546</v>
      </c>
      <c r="Y6611">
        <v>1697.6959999999999</v>
      </c>
      <c r="Z6611">
        <v>2001113</v>
      </c>
    </row>
    <row r="6612" spans="1:26" x14ac:dyDescent="0.2">
      <c r="A6612" s="27">
        <v>46085</v>
      </c>
      <c r="B6612" t="s">
        <v>14</v>
      </c>
      <c r="C6612" t="s">
        <v>1543</v>
      </c>
      <c r="D6612" t="s">
        <v>1543</v>
      </c>
      <c r="E6612" t="s">
        <v>1606</v>
      </c>
      <c r="F6612" t="s">
        <v>125</v>
      </c>
      <c r="G6612" t="s">
        <v>1608</v>
      </c>
      <c r="H6612" t="s">
        <v>1115</v>
      </c>
      <c r="I6612" t="s">
        <v>1611</v>
      </c>
      <c r="J6612" t="s">
        <v>1450</v>
      </c>
      <c r="K6612" t="s">
        <v>1451</v>
      </c>
      <c r="L6612" t="s">
        <v>1452</v>
      </c>
      <c r="M6612" t="s">
        <v>1453</v>
      </c>
      <c r="N6612" t="s">
        <v>1454</v>
      </c>
      <c r="O6612" t="s">
        <v>1455</v>
      </c>
      <c r="P6612" t="s">
        <v>1456</v>
      </c>
      <c r="Q6612" t="s">
        <v>1457</v>
      </c>
      <c r="R6612">
        <v>2030990</v>
      </c>
      <c r="S6612" t="s">
        <v>1459</v>
      </c>
      <c r="T6612">
        <v>840.33600000000001</v>
      </c>
      <c r="U6612">
        <v>1</v>
      </c>
      <c r="V6612">
        <v>840.33600000000001</v>
      </c>
      <c r="W6612">
        <v>1</v>
      </c>
      <c r="X6612">
        <v>691</v>
      </c>
      <c r="Y6612">
        <v>149.33600000000001</v>
      </c>
      <c r="Z6612">
        <v>2030990</v>
      </c>
    </row>
    <row r="6613" spans="1:26" x14ac:dyDescent="0.2">
      <c r="A6613" s="27">
        <v>46085</v>
      </c>
      <c r="B6613" t="s">
        <v>14</v>
      </c>
      <c r="C6613" t="s">
        <v>1543</v>
      </c>
      <c r="D6613" t="s">
        <v>1543</v>
      </c>
      <c r="E6613" t="s">
        <v>1606</v>
      </c>
      <c r="F6613" t="s">
        <v>125</v>
      </c>
      <c r="G6613" t="s">
        <v>1608</v>
      </c>
      <c r="H6613" t="s">
        <v>1115</v>
      </c>
      <c r="I6613" t="s">
        <v>1611</v>
      </c>
      <c r="J6613" t="s">
        <v>1450</v>
      </c>
      <c r="K6613" t="s">
        <v>1451</v>
      </c>
      <c r="L6613" t="s">
        <v>1452</v>
      </c>
      <c r="M6613" t="s">
        <v>1453</v>
      </c>
      <c r="N6613" t="s">
        <v>1454</v>
      </c>
      <c r="O6613" t="s">
        <v>1455</v>
      </c>
      <c r="P6613" t="s">
        <v>1456</v>
      </c>
      <c r="Q6613" t="s">
        <v>1457</v>
      </c>
      <c r="R6613">
        <v>2030991</v>
      </c>
      <c r="S6613" t="s">
        <v>1463</v>
      </c>
      <c r="T6613">
        <v>4201.68</v>
      </c>
      <c r="U6613">
        <v>5</v>
      </c>
      <c r="V6613">
        <v>4201.68</v>
      </c>
      <c r="W6613">
        <v>5</v>
      </c>
      <c r="X6613">
        <v>3450</v>
      </c>
      <c r="Y6613">
        <v>751.68</v>
      </c>
      <c r="Z6613">
        <v>2030991</v>
      </c>
    </row>
    <row r="6614" spans="1:26" x14ac:dyDescent="0.2">
      <c r="A6614" s="27">
        <v>46085</v>
      </c>
      <c r="B6614" t="s">
        <v>14</v>
      </c>
      <c r="C6614" t="s">
        <v>1543</v>
      </c>
      <c r="D6614" t="s">
        <v>1543</v>
      </c>
      <c r="E6614" t="s">
        <v>1606</v>
      </c>
      <c r="F6614" t="s">
        <v>125</v>
      </c>
      <c r="G6614" t="s">
        <v>1608</v>
      </c>
      <c r="H6614" t="s">
        <v>1230</v>
      </c>
      <c r="I6614" t="s">
        <v>1803</v>
      </c>
      <c r="J6614" t="s">
        <v>1450</v>
      </c>
      <c r="K6614" t="s">
        <v>1451</v>
      </c>
      <c r="L6614" t="s">
        <v>1452</v>
      </c>
      <c r="M6614" t="s">
        <v>1453</v>
      </c>
      <c r="N6614" t="s">
        <v>1454</v>
      </c>
      <c r="O6614" t="s">
        <v>1455</v>
      </c>
      <c r="P6614" t="s">
        <v>1456</v>
      </c>
      <c r="Q6614" t="s">
        <v>1457</v>
      </c>
      <c r="R6614">
        <v>2001113</v>
      </c>
      <c r="S6614" t="s">
        <v>1458</v>
      </c>
      <c r="T6614">
        <v>7563.0240000000003</v>
      </c>
      <c r="U6614">
        <v>9</v>
      </c>
      <c r="V6614">
        <v>7563.0240000000003</v>
      </c>
      <c r="W6614">
        <v>9</v>
      </c>
      <c r="X6614">
        <v>6174</v>
      </c>
      <c r="Y6614">
        <v>1389.0239999999999</v>
      </c>
      <c r="Z6614">
        <v>2001113</v>
      </c>
    </row>
    <row r="6615" spans="1:26" x14ac:dyDescent="0.2">
      <c r="A6615" s="27">
        <v>46085</v>
      </c>
      <c r="B6615" t="s">
        <v>14</v>
      </c>
      <c r="C6615" t="s">
        <v>1543</v>
      </c>
      <c r="D6615" t="s">
        <v>1543</v>
      </c>
      <c r="E6615" t="s">
        <v>1606</v>
      </c>
      <c r="F6615" t="s">
        <v>125</v>
      </c>
      <c r="G6615" t="s">
        <v>1608</v>
      </c>
      <c r="H6615" t="s">
        <v>1230</v>
      </c>
      <c r="I6615" t="s">
        <v>1803</v>
      </c>
      <c r="J6615" t="s">
        <v>1450</v>
      </c>
      <c r="K6615" t="s">
        <v>1451</v>
      </c>
      <c r="L6615" t="s">
        <v>1452</v>
      </c>
      <c r="M6615" t="s">
        <v>1453</v>
      </c>
      <c r="N6615" t="s">
        <v>1454</v>
      </c>
      <c r="O6615" t="s">
        <v>1455</v>
      </c>
      <c r="P6615" t="s">
        <v>1456</v>
      </c>
      <c r="Q6615" t="s">
        <v>1457</v>
      </c>
      <c r="R6615">
        <v>2039041</v>
      </c>
      <c r="S6615" t="s">
        <v>1460</v>
      </c>
      <c r="T6615">
        <v>3361.3440000000001</v>
      </c>
      <c r="U6615">
        <v>4</v>
      </c>
      <c r="V6615">
        <v>3361.3440000000001</v>
      </c>
      <c r="W6615">
        <v>4</v>
      </c>
      <c r="X6615">
        <v>2760</v>
      </c>
      <c r="Y6615">
        <v>601.34400000000005</v>
      </c>
      <c r="Z6615">
        <v>2039041</v>
      </c>
    </row>
    <row r="6616" spans="1:26" x14ac:dyDescent="0.2">
      <c r="A6616" s="27">
        <v>46085</v>
      </c>
      <c r="B6616" t="s">
        <v>14</v>
      </c>
      <c r="C6616" t="s">
        <v>1543</v>
      </c>
      <c r="D6616" t="s">
        <v>1543</v>
      </c>
      <c r="E6616" t="s">
        <v>1606</v>
      </c>
      <c r="F6616" t="s">
        <v>125</v>
      </c>
      <c r="G6616" t="s">
        <v>1608</v>
      </c>
      <c r="H6616" t="s">
        <v>1230</v>
      </c>
      <c r="I6616" t="s">
        <v>1803</v>
      </c>
      <c r="J6616" t="s">
        <v>1450</v>
      </c>
      <c r="K6616" t="s">
        <v>1451</v>
      </c>
      <c r="L6616" t="s">
        <v>1452</v>
      </c>
      <c r="M6616" t="s">
        <v>1453</v>
      </c>
      <c r="N6616" t="s">
        <v>1454</v>
      </c>
      <c r="O6616" t="s">
        <v>1455</v>
      </c>
      <c r="P6616" t="s">
        <v>1456</v>
      </c>
      <c r="Q6616" t="s">
        <v>1457</v>
      </c>
      <c r="R6616">
        <v>2048972</v>
      </c>
      <c r="S6616" t="s">
        <v>1461</v>
      </c>
      <c r="T6616">
        <v>12605.04</v>
      </c>
      <c r="U6616">
        <v>15</v>
      </c>
      <c r="V6616">
        <v>12605.04</v>
      </c>
      <c r="W6616">
        <v>15</v>
      </c>
      <c r="X6616">
        <v>10290</v>
      </c>
      <c r="Y6616">
        <v>2315.04</v>
      </c>
      <c r="Z6616">
        <v>2048972</v>
      </c>
    </row>
    <row r="6617" spans="1:26" x14ac:dyDescent="0.2">
      <c r="A6617" s="27">
        <v>46085</v>
      </c>
      <c r="B6617" t="s">
        <v>14</v>
      </c>
      <c r="C6617" t="s">
        <v>1543</v>
      </c>
      <c r="D6617" t="s">
        <v>1543</v>
      </c>
      <c r="E6617" t="s">
        <v>1606</v>
      </c>
      <c r="F6617" t="s">
        <v>125</v>
      </c>
      <c r="G6617" t="s">
        <v>1478</v>
      </c>
      <c r="H6617" t="s">
        <v>971</v>
      </c>
      <c r="I6617" t="s">
        <v>1612</v>
      </c>
      <c r="J6617" t="s">
        <v>1450</v>
      </c>
      <c r="K6617" t="s">
        <v>1451</v>
      </c>
      <c r="L6617" t="s">
        <v>1452</v>
      </c>
      <c r="M6617" t="s">
        <v>1453</v>
      </c>
      <c r="N6617" t="s">
        <v>1454</v>
      </c>
      <c r="O6617" t="s">
        <v>1455</v>
      </c>
      <c r="P6617" t="s">
        <v>1456</v>
      </c>
      <c r="Q6617" t="s">
        <v>1457</v>
      </c>
      <c r="R6617">
        <v>2030991</v>
      </c>
      <c r="S6617" t="s">
        <v>1463</v>
      </c>
      <c r="T6617">
        <v>4201.68</v>
      </c>
      <c r="U6617">
        <v>5</v>
      </c>
      <c r="V6617">
        <v>4201.68</v>
      </c>
      <c r="W6617">
        <v>5</v>
      </c>
      <c r="X6617">
        <v>3450</v>
      </c>
      <c r="Y6617">
        <v>751.68</v>
      </c>
      <c r="Z6617">
        <v>2030991</v>
      </c>
    </row>
    <row r="6618" spans="1:26" x14ac:dyDescent="0.2">
      <c r="A6618" s="27">
        <v>46085</v>
      </c>
      <c r="B6618" t="s">
        <v>14</v>
      </c>
      <c r="C6618" t="s">
        <v>1543</v>
      </c>
      <c r="D6618" t="s">
        <v>1543</v>
      </c>
      <c r="E6618" t="s">
        <v>1606</v>
      </c>
      <c r="F6618" t="s">
        <v>125</v>
      </c>
      <c r="G6618" t="s">
        <v>1478</v>
      </c>
      <c r="H6618" t="s">
        <v>971</v>
      </c>
      <c r="I6618" t="s">
        <v>1612</v>
      </c>
      <c r="J6618" t="s">
        <v>1450</v>
      </c>
      <c r="K6618" t="s">
        <v>1451</v>
      </c>
      <c r="L6618" t="s">
        <v>1452</v>
      </c>
      <c r="M6618" t="s">
        <v>1453</v>
      </c>
      <c r="N6618" t="s">
        <v>1454</v>
      </c>
      <c r="O6618" t="s">
        <v>1455</v>
      </c>
      <c r="P6618" t="s">
        <v>1456</v>
      </c>
      <c r="Q6618" t="s">
        <v>1457</v>
      </c>
      <c r="R6618">
        <v>2048972</v>
      </c>
      <c r="S6618" t="s">
        <v>1461</v>
      </c>
      <c r="T6618">
        <v>1680.672</v>
      </c>
      <c r="U6618">
        <v>2</v>
      </c>
      <c r="V6618">
        <v>1680.672</v>
      </c>
      <c r="W6618">
        <v>2</v>
      </c>
      <c r="X6618">
        <v>1372</v>
      </c>
      <c r="Y6618">
        <v>308.67200000000003</v>
      </c>
      <c r="Z6618">
        <v>2048972</v>
      </c>
    </row>
    <row r="6619" spans="1:26" x14ac:dyDescent="0.2">
      <c r="A6619" s="27">
        <v>46085</v>
      </c>
      <c r="B6619" t="s">
        <v>14</v>
      </c>
      <c r="C6619" t="s">
        <v>1543</v>
      </c>
      <c r="D6619" t="s">
        <v>1543</v>
      </c>
      <c r="E6619" t="s">
        <v>1606</v>
      </c>
      <c r="F6619" t="s">
        <v>125</v>
      </c>
      <c r="G6619" t="s">
        <v>1478</v>
      </c>
      <c r="H6619" t="s">
        <v>999</v>
      </c>
      <c r="I6619" t="s">
        <v>1613</v>
      </c>
      <c r="J6619" t="s">
        <v>1450</v>
      </c>
      <c r="K6619" t="s">
        <v>1451</v>
      </c>
      <c r="L6619" t="s">
        <v>1452</v>
      </c>
      <c r="M6619" t="s">
        <v>1453</v>
      </c>
      <c r="N6619" t="s">
        <v>1454</v>
      </c>
      <c r="O6619" t="s">
        <v>1455</v>
      </c>
      <c r="P6619" t="s">
        <v>1456</v>
      </c>
      <c r="Q6619" t="s">
        <v>1457</v>
      </c>
      <c r="R6619">
        <v>2001113</v>
      </c>
      <c r="S6619" t="s">
        <v>1458</v>
      </c>
      <c r="T6619">
        <v>5882.3519999999999</v>
      </c>
      <c r="U6619">
        <v>7</v>
      </c>
      <c r="V6619">
        <v>5882.3519999999999</v>
      </c>
      <c r="W6619">
        <v>7</v>
      </c>
      <c r="X6619">
        <v>4809</v>
      </c>
      <c r="Y6619">
        <v>1073.3520000000001</v>
      </c>
      <c r="Z6619">
        <v>2001113</v>
      </c>
    </row>
    <row r="6620" spans="1:26" x14ac:dyDescent="0.2">
      <c r="A6620" s="27">
        <v>46085</v>
      </c>
      <c r="B6620" t="s">
        <v>14</v>
      </c>
      <c r="C6620" t="s">
        <v>1543</v>
      </c>
      <c r="D6620" t="s">
        <v>1543</v>
      </c>
      <c r="E6620" t="s">
        <v>1606</v>
      </c>
      <c r="F6620" t="s">
        <v>125</v>
      </c>
      <c r="G6620" t="s">
        <v>1478</v>
      </c>
      <c r="H6620" t="s">
        <v>999</v>
      </c>
      <c r="I6620" t="s">
        <v>1613</v>
      </c>
      <c r="J6620" t="s">
        <v>1450</v>
      </c>
      <c r="K6620" t="s">
        <v>1451</v>
      </c>
      <c r="L6620" t="s">
        <v>1452</v>
      </c>
      <c r="M6620" t="s">
        <v>1453</v>
      </c>
      <c r="N6620" t="s">
        <v>1454</v>
      </c>
      <c r="O6620" t="s">
        <v>1455</v>
      </c>
      <c r="P6620" t="s">
        <v>1456</v>
      </c>
      <c r="Q6620" t="s">
        <v>1457</v>
      </c>
      <c r="R6620">
        <v>2030991</v>
      </c>
      <c r="S6620" t="s">
        <v>1463</v>
      </c>
      <c r="T6620">
        <v>10924.368</v>
      </c>
      <c r="U6620">
        <v>13</v>
      </c>
      <c r="V6620">
        <v>10924.368</v>
      </c>
      <c r="W6620">
        <v>13</v>
      </c>
      <c r="X6620">
        <v>8970</v>
      </c>
      <c r="Y6620">
        <v>1954.3679999999999</v>
      </c>
      <c r="Z6620">
        <v>2030991</v>
      </c>
    </row>
    <row r="6621" spans="1:26" x14ac:dyDescent="0.2">
      <c r="A6621" s="27">
        <v>46085</v>
      </c>
      <c r="B6621" t="s">
        <v>14</v>
      </c>
      <c r="C6621" t="s">
        <v>1543</v>
      </c>
      <c r="D6621" t="s">
        <v>1543</v>
      </c>
      <c r="E6621" t="s">
        <v>1606</v>
      </c>
      <c r="F6621" t="s">
        <v>125</v>
      </c>
      <c r="G6621" t="s">
        <v>1478</v>
      </c>
      <c r="H6621" t="s">
        <v>999</v>
      </c>
      <c r="I6621" t="s">
        <v>1613</v>
      </c>
      <c r="J6621" t="s">
        <v>1450</v>
      </c>
      <c r="K6621" t="s">
        <v>1451</v>
      </c>
      <c r="L6621" t="s">
        <v>1452</v>
      </c>
      <c r="M6621" t="s">
        <v>1453</v>
      </c>
      <c r="N6621" t="s">
        <v>1454</v>
      </c>
      <c r="O6621" t="s">
        <v>1455</v>
      </c>
      <c r="P6621" t="s">
        <v>1456</v>
      </c>
      <c r="Q6621" t="s">
        <v>1457</v>
      </c>
      <c r="R6621">
        <v>2048972</v>
      </c>
      <c r="S6621" t="s">
        <v>1461</v>
      </c>
      <c r="T6621">
        <v>840.33600000000001</v>
      </c>
      <c r="U6621">
        <v>1</v>
      </c>
      <c r="V6621">
        <v>840.33600000000001</v>
      </c>
      <c r="W6621">
        <v>1</v>
      </c>
      <c r="X6621">
        <v>685</v>
      </c>
      <c r="Y6621">
        <v>155.33600000000001</v>
      </c>
      <c r="Z6621">
        <v>2048972</v>
      </c>
    </row>
    <row r="6622" spans="1:26" x14ac:dyDescent="0.2">
      <c r="A6622" s="27">
        <v>46085</v>
      </c>
      <c r="B6622" t="s">
        <v>14</v>
      </c>
      <c r="C6622" t="s">
        <v>1543</v>
      </c>
      <c r="D6622" t="s">
        <v>1543</v>
      </c>
      <c r="E6622" t="s">
        <v>1606</v>
      </c>
      <c r="F6622" t="s">
        <v>125</v>
      </c>
      <c r="G6622" t="s">
        <v>1478</v>
      </c>
      <c r="H6622" t="s">
        <v>1005</v>
      </c>
      <c r="I6622" t="s">
        <v>1614</v>
      </c>
      <c r="J6622" t="s">
        <v>1450</v>
      </c>
      <c r="K6622" t="s">
        <v>1451</v>
      </c>
      <c r="L6622" t="s">
        <v>1452</v>
      </c>
      <c r="M6622" t="s">
        <v>1453</v>
      </c>
      <c r="N6622" t="s">
        <v>1454</v>
      </c>
      <c r="O6622" t="s">
        <v>1455</v>
      </c>
      <c r="P6622" t="s">
        <v>1456</v>
      </c>
      <c r="Q6622" t="s">
        <v>1457</v>
      </c>
      <c r="R6622">
        <v>2001113</v>
      </c>
      <c r="S6622" t="s">
        <v>1458</v>
      </c>
      <c r="T6622">
        <v>2521.0079999999998</v>
      </c>
      <c r="U6622">
        <v>3</v>
      </c>
      <c r="V6622">
        <v>2521.0079999999998</v>
      </c>
      <c r="W6622">
        <v>3</v>
      </c>
      <c r="X6622">
        <v>2058</v>
      </c>
      <c r="Y6622">
        <v>463.00799999999998</v>
      </c>
      <c r="Z6622">
        <v>2001113</v>
      </c>
    </row>
    <row r="6623" spans="1:26" x14ac:dyDescent="0.2">
      <c r="A6623" s="27">
        <v>46085</v>
      </c>
      <c r="B6623" t="s">
        <v>14</v>
      </c>
      <c r="C6623" t="s">
        <v>1543</v>
      </c>
      <c r="D6623" t="s">
        <v>1543</v>
      </c>
      <c r="E6623" t="s">
        <v>1606</v>
      </c>
      <c r="F6623" t="s">
        <v>125</v>
      </c>
      <c r="G6623" t="s">
        <v>1478</v>
      </c>
      <c r="H6623" t="s">
        <v>1005</v>
      </c>
      <c r="I6623" t="s">
        <v>1614</v>
      </c>
      <c r="J6623" t="s">
        <v>1450</v>
      </c>
      <c r="K6623" t="s">
        <v>1451</v>
      </c>
      <c r="L6623" t="s">
        <v>1452</v>
      </c>
      <c r="M6623" t="s">
        <v>1453</v>
      </c>
      <c r="N6623" t="s">
        <v>1454</v>
      </c>
      <c r="O6623" t="s">
        <v>1455</v>
      </c>
      <c r="P6623" t="s">
        <v>1456</v>
      </c>
      <c r="Q6623" t="s">
        <v>1457</v>
      </c>
      <c r="R6623">
        <v>2030991</v>
      </c>
      <c r="S6623" t="s">
        <v>1463</v>
      </c>
      <c r="T6623">
        <v>6722.6880000000001</v>
      </c>
      <c r="U6623">
        <v>8</v>
      </c>
      <c r="V6623">
        <v>6722.6880000000001</v>
      </c>
      <c r="W6623">
        <v>8</v>
      </c>
      <c r="X6623">
        <v>5520</v>
      </c>
      <c r="Y6623">
        <v>1202.6880000000001</v>
      </c>
      <c r="Z6623">
        <v>2030991</v>
      </c>
    </row>
    <row r="6624" spans="1:26" x14ac:dyDescent="0.2">
      <c r="A6624" s="27">
        <v>46085</v>
      </c>
      <c r="B6624" t="s">
        <v>14</v>
      </c>
      <c r="C6624" t="s">
        <v>1543</v>
      </c>
      <c r="D6624" t="s">
        <v>1543</v>
      </c>
      <c r="E6624" t="s">
        <v>1606</v>
      </c>
      <c r="F6624" t="s">
        <v>125</v>
      </c>
      <c r="G6624" t="s">
        <v>1478</v>
      </c>
      <c r="H6624" t="s">
        <v>1005</v>
      </c>
      <c r="I6624" t="s">
        <v>1614</v>
      </c>
      <c r="J6624" t="s">
        <v>1450</v>
      </c>
      <c r="K6624" t="s">
        <v>1451</v>
      </c>
      <c r="L6624" t="s">
        <v>1452</v>
      </c>
      <c r="M6624" t="s">
        <v>1453</v>
      </c>
      <c r="N6624" t="s">
        <v>1454</v>
      </c>
      <c r="O6624" t="s">
        <v>1455</v>
      </c>
      <c r="P6624" t="s">
        <v>1456</v>
      </c>
      <c r="Q6624" t="s">
        <v>1457</v>
      </c>
      <c r="R6624">
        <v>2039041</v>
      </c>
      <c r="S6624" t="s">
        <v>1460</v>
      </c>
      <c r="T6624">
        <v>1680.672</v>
      </c>
      <c r="U6624">
        <v>2</v>
      </c>
      <c r="V6624">
        <v>1680.672</v>
      </c>
      <c r="W6624">
        <v>2</v>
      </c>
      <c r="X6624">
        <v>1382</v>
      </c>
      <c r="Y6624">
        <v>298.67200000000003</v>
      </c>
      <c r="Z6624">
        <v>2039041</v>
      </c>
    </row>
    <row r="6625" spans="1:26" x14ac:dyDescent="0.2">
      <c r="A6625" s="27">
        <v>46085</v>
      </c>
      <c r="B6625" t="s">
        <v>14</v>
      </c>
      <c r="C6625" t="s">
        <v>1543</v>
      </c>
      <c r="D6625" t="s">
        <v>1543</v>
      </c>
      <c r="E6625" t="s">
        <v>1606</v>
      </c>
      <c r="F6625" t="s">
        <v>125</v>
      </c>
      <c r="G6625" t="s">
        <v>1478</v>
      </c>
      <c r="H6625" t="s">
        <v>1005</v>
      </c>
      <c r="I6625" t="s">
        <v>1614</v>
      </c>
      <c r="J6625" t="s">
        <v>1450</v>
      </c>
      <c r="K6625" t="s">
        <v>1451</v>
      </c>
      <c r="L6625" t="s">
        <v>1452</v>
      </c>
      <c r="M6625" t="s">
        <v>1453</v>
      </c>
      <c r="N6625" t="s">
        <v>1454</v>
      </c>
      <c r="O6625" t="s">
        <v>1455</v>
      </c>
      <c r="P6625" t="s">
        <v>1456</v>
      </c>
      <c r="Q6625" t="s">
        <v>1457</v>
      </c>
      <c r="R6625">
        <v>2048972</v>
      </c>
      <c r="S6625" t="s">
        <v>1461</v>
      </c>
      <c r="T6625">
        <v>10084.031999999999</v>
      </c>
      <c r="U6625">
        <v>12</v>
      </c>
      <c r="V6625">
        <v>10084.031999999999</v>
      </c>
      <c r="W6625">
        <v>12</v>
      </c>
      <c r="X6625">
        <v>8244</v>
      </c>
      <c r="Y6625">
        <v>1840.0319999999999</v>
      </c>
      <c r="Z6625">
        <v>2048972</v>
      </c>
    </row>
    <row r="6626" spans="1:26" x14ac:dyDescent="0.2">
      <c r="A6626" s="27">
        <v>46085</v>
      </c>
      <c r="B6626" t="s">
        <v>14</v>
      </c>
      <c r="C6626" t="s">
        <v>1543</v>
      </c>
      <c r="D6626" t="s">
        <v>1543</v>
      </c>
      <c r="E6626" t="s">
        <v>1606</v>
      </c>
      <c r="F6626" t="s">
        <v>125</v>
      </c>
      <c r="G6626" t="s">
        <v>1478</v>
      </c>
      <c r="H6626" t="s">
        <v>1139</v>
      </c>
      <c r="I6626" t="s">
        <v>1615</v>
      </c>
      <c r="J6626" t="s">
        <v>1450</v>
      </c>
      <c r="K6626" t="s">
        <v>1451</v>
      </c>
      <c r="L6626" t="s">
        <v>1452</v>
      </c>
      <c r="M6626" t="s">
        <v>1453</v>
      </c>
      <c r="N6626" t="s">
        <v>1454</v>
      </c>
      <c r="O6626" t="s">
        <v>1455</v>
      </c>
      <c r="P6626" t="s">
        <v>1456</v>
      </c>
      <c r="Q6626" t="s">
        <v>1457</v>
      </c>
      <c r="R6626">
        <v>2030990</v>
      </c>
      <c r="S6626" t="s">
        <v>1459</v>
      </c>
      <c r="T6626">
        <v>5882.3519999999999</v>
      </c>
      <c r="U6626">
        <v>7</v>
      </c>
      <c r="V6626">
        <v>5882.3519999999999</v>
      </c>
      <c r="W6626">
        <v>7</v>
      </c>
      <c r="X6626">
        <v>4830</v>
      </c>
      <c r="Y6626">
        <v>1052.3520000000001</v>
      </c>
      <c r="Z6626">
        <v>2030990</v>
      </c>
    </row>
    <row r="6627" spans="1:26" x14ac:dyDescent="0.2">
      <c r="A6627" s="27">
        <v>46085</v>
      </c>
      <c r="B6627" t="s">
        <v>14</v>
      </c>
      <c r="C6627" t="s">
        <v>1543</v>
      </c>
      <c r="D6627" t="s">
        <v>1543</v>
      </c>
      <c r="E6627" t="s">
        <v>1606</v>
      </c>
      <c r="F6627" t="s">
        <v>125</v>
      </c>
      <c r="G6627" t="s">
        <v>1478</v>
      </c>
      <c r="H6627" t="s">
        <v>1139</v>
      </c>
      <c r="I6627" t="s">
        <v>1615</v>
      </c>
      <c r="J6627" t="s">
        <v>1450</v>
      </c>
      <c r="K6627" t="s">
        <v>1451</v>
      </c>
      <c r="L6627" t="s">
        <v>1452</v>
      </c>
      <c r="M6627" t="s">
        <v>1453</v>
      </c>
      <c r="N6627" t="s">
        <v>1454</v>
      </c>
      <c r="O6627" t="s">
        <v>1455</v>
      </c>
      <c r="P6627" t="s">
        <v>1456</v>
      </c>
      <c r="Q6627" t="s">
        <v>1457</v>
      </c>
      <c r="R6627">
        <v>2030991</v>
      </c>
      <c r="S6627" t="s">
        <v>1463</v>
      </c>
      <c r="T6627">
        <v>6722.6881000000003</v>
      </c>
      <c r="U6627">
        <v>8</v>
      </c>
      <c r="V6627">
        <v>6722.6881000000003</v>
      </c>
      <c r="W6627">
        <v>8</v>
      </c>
      <c r="X6627">
        <v>5520</v>
      </c>
      <c r="Y6627">
        <v>1202.6881000000001</v>
      </c>
      <c r="Z6627">
        <v>2030991</v>
      </c>
    </row>
    <row r="6628" spans="1:26" x14ac:dyDescent="0.2">
      <c r="A6628" s="27">
        <v>46085</v>
      </c>
      <c r="B6628" t="s">
        <v>14</v>
      </c>
      <c r="C6628" t="s">
        <v>1543</v>
      </c>
      <c r="D6628" t="s">
        <v>1543</v>
      </c>
      <c r="E6628" t="s">
        <v>1606</v>
      </c>
      <c r="F6628" t="s">
        <v>125</v>
      </c>
      <c r="G6628" t="s">
        <v>1478</v>
      </c>
      <c r="H6628" t="s">
        <v>1139</v>
      </c>
      <c r="I6628" t="s">
        <v>1615</v>
      </c>
      <c r="J6628" t="s">
        <v>1450</v>
      </c>
      <c r="K6628" t="s">
        <v>1451</v>
      </c>
      <c r="L6628" t="s">
        <v>1452</v>
      </c>
      <c r="M6628" t="s">
        <v>1453</v>
      </c>
      <c r="N6628" t="s">
        <v>1454</v>
      </c>
      <c r="O6628" t="s">
        <v>1455</v>
      </c>
      <c r="P6628" t="s">
        <v>1456</v>
      </c>
      <c r="Q6628" t="s">
        <v>1457</v>
      </c>
      <c r="R6628">
        <v>2039041</v>
      </c>
      <c r="S6628" t="s">
        <v>1460</v>
      </c>
      <c r="T6628">
        <v>10084.032300000001</v>
      </c>
      <c r="U6628">
        <v>12</v>
      </c>
      <c r="V6628">
        <v>10084.032300000001</v>
      </c>
      <c r="W6628">
        <v>12</v>
      </c>
      <c r="X6628">
        <v>8280</v>
      </c>
      <c r="Y6628">
        <v>1804.0323000000001</v>
      </c>
      <c r="Z6628">
        <v>2039041</v>
      </c>
    </row>
    <row r="6629" spans="1:26" x14ac:dyDescent="0.2">
      <c r="A6629" s="27">
        <v>46085</v>
      </c>
      <c r="B6629" t="s">
        <v>14</v>
      </c>
      <c r="C6629" t="s">
        <v>1543</v>
      </c>
      <c r="D6629" t="s">
        <v>1543</v>
      </c>
      <c r="E6629" t="s">
        <v>1606</v>
      </c>
      <c r="F6629" t="s">
        <v>125</v>
      </c>
      <c r="G6629" t="s">
        <v>1478</v>
      </c>
      <c r="H6629" t="s">
        <v>1139</v>
      </c>
      <c r="I6629" t="s">
        <v>1615</v>
      </c>
      <c r="J6629" t="s">
        <v>1450</v>
      </c>
      <c r="K6629" t="s">
        <v>1451</v>
      </c>
      <c r="L6629" t="s">
        <v>1452</v>
      </c>
      <c r="M6629" t="s">
        <v>1453</v>
      </c>
      <c r="N6629" t="s">
        <v>1454</v>
      </c>
      <c r="O6629" t="s">
        <v>1455</v>
      </c>
      <c r="P6629" t="s">
        <v>1456</v>
      </c>
      <c r="Q6629" t="s">
        <v>1457</v>
      </c>
      <c r="R6629">
        <v>2048972</v>
      </c>
      <c r="S6629" t="s">
        <v>1461</v>
      </c>
      <c r="T6629">
        <v>5882.3519999999999</v>
      </c>
      <c r="U6629">
        <v>7</v>
      </c>
      <c r="V6629">
        <v>5882.3519999999999</v>
      </c>
      <c r="W6629">
        <v>7</v>
      </c>
      <c r="X6629">
        <v>4809</v>
      </c>
      <c r="Y6629">
        <v>1073.3520000000001</v>
      </c>
      <c r="Z6629">
        <v>2048972</v>
      </c>
    </row>
    <row r="6630" spans="1:26" x14ac:dyDescent="0.2">
      <c r="A6630" s="27">
        <v>46085</v>
      </c>
      <c r="B6630" t="s">
        <v>14</v>
      </c>
      <c r="C6630" t="s">
        <v>1543</v>
      </c>
      <c r="D6630" t="s">
        <v>1543</v>
      </c>
      <c r="E6630" t="s">
        <v>1606</v>
      </c>
      <c r="F6630" t="s">
        <v>125</v>
      </c>
      <c r="G6630" t="s">
        <v>1478</v>
      </c>
      <c r="H6630" t="s">
        <v>1218</v>
      </c>
      <c r="I6630" t="s">
        <v>1616</v>
      </c>
      <c r="J6630" t="s">
        <v>1450</v>
      </c>
      <c r="K6630" t="s">
        <v>1451</v>
      </c>
      <c r="L6630" t="s">
        <v>1452</v>
      </c>
      <c r="M6630" t="s">
        <v>1453</v>
      </c>
      <c r="N6630" t="s">
        <v>1454</v>
      </c>
      <c r="O6630" t="s">
        <v>1455</v>
      </c>
      <c r="P6630" t="s">
        <v>1456</v>
      </c>
      <c r="Q6630" t="s">
        <v>1457</v>
      </c>
      <c r="R6630">
        <v>2001113</v>
      </c>
      <c r="S6630" t="s">
        <v>1458</v>
      </c>
      <c r="T6630">
        <v>3361.3440000000001</v>
      </c>
      <c r="U6630">
        <v>4</v>
      </c>
      <c r="V6630">
        <v>3361.3440000000001</v>
      </c>
      <c r="W6630">
        <v>4</v>
      </c>
      <c r="X6630">
        <v>2764</v>
      </c>
      <c r="Y6630">
        <v>597.34400000000005</v>
      </c>
      <c r="Z6630">
        <v>2001113</v>
      </c>
    </row>
    <row r="6631" spans="1:26" x14ac:dyDescent="0.2">
      <c r="A6631" s="27">
        <v>46085</v>
      </c>
      <c r="B6631" t="s">
        <v>14</v>
      </c>
      <c r="C6631" t="s">
        <v>1543</v>
      </c>
      <c r="D6631" t="s">
        <v>1543</v>
      </c>
      <c r="E6631" t="s">
        <v>1606</v>
      </c>
      <c r="F6631" t="s">
        <v>125</v>
      </c>
      <c r="G6631" t="s">
        <v>1478</v>
      </c>
      <c r="H6631" t="s">
        <v>1218</v>
      </c>
      <c r="I6631" t="s">
        <v>1616</v>
      </c>
      <c r="J6631" t="s">
        <v>1450</v>
      </c>
      <c r="K6631" t="s">
        <v>1451</v>
      </c>
      <c r="L6631" t="s">
        <v>1452</v>
      </c>
      <c r="M6631" t="s">
        <v>1453</v>
      </c>
      <c r="N6631" t="s">
        <v>1454</v>
      </c>
      <c r="O6631" t="s">
        <v>1455</v>
      </c>
      <c r="P6631" t="s">
        <v>1456</v>
      </c>
      <c r="Q6631" t="s">
        <v>1457</v>
      </c>
      <c r="R6631">
        <v>2039041</v>
      </c>
      <c r="S6631" t="s">
        <v>1460</v>
      </c>
      <c r="T6631">
        <v>3361.3440000000001</v>
      </c>
      <c r="U6631">
        <v>4</v>
      </c>
      <c r="V6631">
        <v>3361.3440000000001</v>
      </c>
      <c r="W6631">
        <v>4</v>
      </c>
      <c r="X6631">
        <v>2756</v>
      </c>
      <c r="Y6631">
        <v>605.34400000000005</v>
      </c>
      <c r="Z6631">
        <v>2039041</v>
      </c>
    </row>
    <row r="6632" spans="1:26" x14ac:dyDescent="0.2">
      <c r="A6632" s="27">
        <v>46085</v>
      </c>
      <c r="B6632" t="s">
        <v>14</v>
      </c>
      <c r="C6632" t="s">
        <v>1543</v>
      </c>
      <c r="D6632" t="s">
        <v>1543</v>
      </c>
      <c r="E6632" t="s">
        <v>1606</v>
      </c>
      <c r="F6632" t="s">
        <v>125</v>
      </c>
      <c r="G6632" t="s">
        <v>1478</v>
      </c>
      <c r="H6632" t="s">
        <v>1218</v>
      </c>
      <c r="I6632" t="s">
        <v>1616</v>
      </c>
      <c r="J6632" t="s">
        <v>1450</v>
      </c>
      <c r="K6632" t="s">
        <v>1451</v>
      </c>
      <c r="L6632" t="s">
        <v>1452</v>
      </c>
      <c r="M6632" t="s">
        <v>1453</v>
      </c>
      <c r="N6632" t="s">
        <v>1454</v>
      </c>
      <c r="O6632" t="s">
        <v>1455</v>
      </c>
      <c r="P6632" t="s">
        <v>1456</v>
      </c>
      <c r="Q6632" t="s">
        <v>1457</v>
      </c>
      <c r="R6632">
        <v>2048972</v>
      </c>
      <c r="S6632" t="s">
        <v>1461</v>
      </c>
      <c r="T6632">
        <v>5042.0159999999996</v>
      </c>
      <c r="U6632">
        <v>6</v>
      </c>
      <c r="V6632">
        <v>5042.0159999999996</v>
      </c>
      <c r="W6632">
        <v>6</v>
      </c>
      <c r="X6632">
        <v>4116</v>
      </c>
      <c r="Y6632">
        <v>926.01599999999996</v>
      </c>
      <c r="Z6632">
        <v>2048972</v>
      </c>
    </row>
    <row r="6633" spans="1:26" x14ac:dyDescent="0.2">
      <c r="A6633" s="27">
        <v>46085</v>
      </c>
      <c r="B6633" t="s">
        <v>14</v>
      </c>
      <c r="C6633" t="s">
        <v>1543</v>
      </c>
      <c r="D6633" t="s">
        <v>1543</v>
      </c>
      <c r="E6633" t="s">
        <v>1606</v>
      </c>
      <c r="F6633" t="s">
        <v>125</v>
      </c>
      <c r="G6633" t="s">
        <v>1478</v>
      </c>
      <c r="H6633" t="s">
        <v>1264</v>
      </c>
      <c r="I6633" t="s">
        <v>1617</v>
      </c>
      <c r="J6633" t="s">
        <v>1450</v>
      </c>
      <c r="K6633" t="s">
        <v>1451</v>
      </c>
      <c r="L6633" t="s">
        <v>1452</v>
      </c>
      <c r="M6633" t="s">
        <v>1453</v>
      </c>
      <c r="N6633" t="s">
        <v>1454</v>
      </c>
      <c r="O6633" t="s">
        <v>1455</v>
      </c>
      <c r="P6633" t="s">
        <v>1456</v>
      </c>
      <c r="Q6633" t="s">
        <v>1457</v>
      </c>
      <c r="R6633">
        <v>2001113</v>
      </c>
      <c r="S6633" t="s">
        <v>1458</v>
      </c>
      <c r="T6633">
        <v>2521.0079999999998</v>
      </c>
      <c r="U6633">
        <v>3</v>
      </c>
      <c r="V6633">
        <v>2521.0079999999998</v>
      </c>
      <c r="W6633">
        <v>3</v>
      </c>
      <c r="X6633">
        <v>2058</v>
      </c>
      <c r="Y6633">
        <v>463.00799999999998</v>
      </c>
      <c r="Z6633">
        <v>2001113</v>
      </c>
    </row>
    <row r="6634" spans="1:26" x14ac:dyDescent="0.2">
      <c r="A6634" s="27">
        <v>46085</v>
      </c>
      <c r="B6634" t="s">
        <v>14</v>
      </c>
      <c r="C6634" t="s">
        <v>1543</v>
      </c>
      <c r="D6634" t="s">
        <v>1543</v>
      </c>
      <c r="E6634" t="s">
        <v>1606</v>
      </c>
      <c r="F6634" t="s">
        <v>125</v>
      </c>
      <c r="G6634" t="s">
        <v>1478</v>
      </c>
      <c r="H6634" t="s">
        <v>1264</v>
      </c>
      <c r="I6634" t="s">
        <v>1617</v>
      </c>
      <c r="J6634" t="s">
        <v>1450</v>
      </c>
      <c r="K6634" t="s">
        <v>1451</v>
      </c>
      <c r="L6634" t="s">
        <v>1452</v>
      </c>
      <c r="M6634" t="s">
        <v>1453</v>
      </c>
      <c r="N6634" t="s">
        <v>1454</v>
      </c>
      <c r="O6634" t="s">
        <v>1455</v>
      </c>
      <c r="P6634" t="s">
        <v>1456</v>
      </c>
      <c r="Q6634" t="s">
        <v>1457</v>
      </c>
      <c r="R6634">
        <v>2030990</v>
      </c>
      <c r="S6634" t="s">
        <v>1459</v>
      </c>
      <c r="T6634">
        <v>2521.0079999999998</v>
      </c>
      <c r="U6634">
        <v>3</v>
      </c>
      <c r="V6634">
        <v>2521.0079999999998</v>
      </c>
      <c r="W6634">
        <v>3</v>
      </c>
      <c r="X6634">
        <v>2070</v>
      </c>
      <c r="Y6634">
        <v>451.00799999999998</v>
      </c>
      <c r="Z6634">
        <v>2030990</v>
      </c>
    </row>
    <row r="6635" spans="1:26" x14ac:dyDescent="0.2">
      <c r="A6635" s="27">
        <v>46085</v>
      </c>
      <c r="B6635" t="s">
        <v>14</v>
      </c>
      <c r="C6635" t="s">
        <v>1543</v>
      </c>
      <c r="D6635" t="s">
        <v>1543</v>
      </c>
      <c r="E6635" t="s">
        <v>1606</v>
      </c>
      <c r="F6635" t="s">
        <v>125</v>
      </c>
      <c r="G6635" t="s">
        <v>1478</v>
      </c>
      <c r="H6635" t="s">
        <v>1264</v>
      </c>
      <c r="I6635" t="s">
        <v>1617</v>
      </c>
      <c r="J6635" t="s">
        <v>1450</v>
      </c>
      <c r="K6635" t="s">
        <v>1451</v>
      </c>
      <c r="L6635" t="s">
        <v>1452</v>
      </c>
      <c r="M6635" t="s">
        <v>1453</v>
      </c>
      <c r="N6635" t="s">
        <v>1454</v>
      </c>
      <c r="O6635" t="s">
        <v>1455</v>
      </c>
      <c r="P6635" t="s">
        <v>1456</v>
      </c>
      <c r="Q6635" t="s">
        <v>1457</v>
      </c>
      <c r="R6635">
        <v>2030991</v>
      </c>
      <c r="S6635" t="s">
        <v>1463</v>
      </c>
      <c r="T6635">
        <v>1680.672</v>
      </c>
      <c r="U6635">
        <v>2</v>
      </c>
      <c r="V6635">
        <v>1680.672</v>
      </c>
      <c r="W6635">
        <v>2</v>
      </c>
      <c r="X6635">
        <v>1380</v>
      </c>
      <c r="Y6635">
        <v>300.67200000000003</v>
      </c>
      <c r="Z6635">
        <v>2030991</v>
      </c>
    </row>
    <row r="6636" spans="1:26" x14ac:dyDescent="0.2">
      <c r="A6636" s="27">
        <v>46085</v>
      </c>
      <c r="B6636" t="s">
        <v>14</v>
      </c>
      <c r="C6636" t="s">
        <v>1543</v>
      </c>
      <c r="D6636" t="s">
        <v>1543</v>
      </c>
      <c r="E6636" t="s">
        <v>1606</v>
      </c>
      <c r="F6636" t="s">
        <v>125</v>
      </c>
      <c r="G6636" t="s">
        <v>1478</v>
      </c>
      <c r="H6636" t="s">
        <v>1264</v>
      </c>
      <c r="I6636" t="s">
        <v>1617</v>
      </c>
      <c r="J6636" t="s">
        <v>1450</v>
      </c>
      <c r="K6636" t="s">
        <v>1451</v>
      </c>
      <c r="L6636" t="s">
        <v>1452</v>
      </c>
      <c r="M6636" t="s">
        <v>1453</v>
      </c>
      <c r="N6636" t="s">
        <v>1454</v>
      </c>
      <c r="O6636" t="s">
        <v>1455</v>
      </c>
      <c r="P6636" t="s">
        <v>1456</v>
      </c>
      <c r="Q6636" t="s">
        <v>1457</v>
      </c>
      <c r="R6636">
        <v>2039041</v>
      </c>
      <c r="S6636" t="s">
        <v>1460</v>
      </c>
      <c r="T6636">
        <v>3361.3440000000001</v>
      </c>
      <c r="U6636">
        <v>4</v>
      </c>
      <c r="V6636">
        <v>3361.3440000000001</v>
      </c>
      <c r="W6636">
        <v>4</v>
      </c>
      <c r="X6636">
        <v>2760</v>
      </c>
      <c r="Y6636">
        <v>601.34400000000005</v>
      </c>
      <c r="Z6636">
        <v>2039041</v>
      </c>
    </row>
    <row r="6637" spans="1:26" x14ac:dyDescent="0.2">
      <c r="A6637" s="27">
        <v>46085</v>
      </c>
      <c r="B6637" t="s">
        <v>14</v>
      </c>
      <c r="C6637" t="s">
        <v>1543</v>
      </c>
      <c r="D6637" t="s">
        <v>1543</v>
      </c>
      <c r="E6637" t="s">
        <v>1606</v>
      </c>
      <c r="F6637" t="s">
        <v>125</v>
      </c>
      <c r="G6637" t="s">
        <v>1478</v>
      </c>
      <c r="H6637" t="s">
        <v>1264</v>
      </c>
      <c r="I6637" t="s">
        <v>1617</v>
      </c>
      <c r="J6637" t="s">
        <v>1450</v>
      </c>
      <c r="K6637" t="s">
        <v>1451</v>
      </c>
      <c r="L6637" t="s">
        <v>1452</v>
      </c>
      <c r="M6637" t="s">
        <v>1453</v>
      </c>
      <c r="N6637" t="s">
        <v>1454</v>
      </c>
      <c r="O6637" t="s">
        <v>1455</v>
      </c>
      <c r="P6637" t="s">
        <v>1456</v>
      </c>
      <c r="Q6637" t="s">
        <v>1457</v>
      </c>
      <c r="R6637">
        <v>2048972</v>
      </c>
      <c r="S6637" t="s">
        <v>1461</v>
      </c>
      <c r="T6637">
        <v>3361.3440000000001</v>
      </c>
      <c r="U6637">
        <v>4</v>
      </c>
      <c r="V6637">
        <v>3361.3440000000001</v>
      </c>
      <c r="W6637">
        <v>4</v>
      </c>
      <c r="X6637">
        <v>2744</v>
      </c>
      <c r="Y6637">
        <v>617.34400000000005</v>
      </c>
      <c r="Z6637">
        <v>2048972</v>
      </c>
    </row>
    <row r="6638" spans="1:26" x14ac:dyDescent="0.2">
      <c r="A6638" s="27">
        <v>46085</v>
      </c>
      <c r="B6638" t="s">
        <v>14</v>
      </c>
      <c r="C6638" t="s">
        <v>1543</v>
      </c>
      <c r="D6638" t="s">
        <v>1543</v>
      </c>
      <c r="E6638" t="s">
        <v>1606</v>
      </c>
      <c r="F6638" t="s">
        <v>125</v>
      </c>
      <c r="G6638" t="s">
        <v>1478</v>
      </c>
      <c r="H6638" t="s">
        <v>1305</v>
      </c>
      <c r="I6638" t="s">
        <v>1618</v>
      </c>
      <c r="J6638" t="s">
        <v>1450</v>
      </c>
      <c r="K6638" t="s">
        <v>1451</v>
      </c>
      <c r="L6638" t="s">
        <v>1452</v>
      </c>
      <c r="M6638" t="s">
        <v>1453</v>
      </c>
      <c r="N6638" t="s">
        <v>1454</v>
      </c>
      <c r="O6638" t="s">
        <v>1455</v>
      </c>
      <c r="P6638" t="s">
        <v>1456</v>
      </c>
      <c r="Q6638" t="s">
        <v>1457</v>
      </c>
      <c r="R6638">
        <v>2001113</v>
      </c>
      <c r="S6638" t="s">
        <v>1458</v>
      </c>
      <c r="T6638">
        <v>1680.672</v>
      </c>
      <c r="U6638">
        <v>2</v>
      </c>
      <c r="V6638">
        <v>1680.672</v>
      </c>
      <c r="W6638">
        <v>2</v>
      </c>
      <c r="X6638">
        <v>1354</v>
      </c>
      <c r="Y6638">
        <v>326.67200000000003</v>
      </c>
      <c r="Z6638">
        <v>2001113</v>
      </c>
    </row>
    <row r="6639" spans="1:26" x14ac:dyDescent="0.2">
      <c r="A6639" s="27">
        <v>46085</v>
      </c>
      <c r="B6639" t="s">
        <v>14</v>
      </c>
      <c r="C6639" t="s">
        <v>1543</v>
      </c>
      <c r="D6639" t="s">
        <v>1543</v>
      </c>
      <c r="E6639" t="s">
        <v>1606</v>
      </c>
      <c r="F6639" t="s">
        <v>125</v>
      </c>
      <c r="G6639" t="s">
        <v>1478</v>
      </c>
      <c r="H6639" t="s">
        <v>1305</v>
      </c>
      <c r="I6639" t="s">
        <v>1618</v>
      </c>
      <c r="J6639" t="s">
        <v>1450</v>
      </c>
      <c r="K6639" t="s">
        <v>1451</v>
      </c>
      <c r="L6639" t="s">
        <v>1452</v>
      </c>
      <c r="M6639" t="s">
        <v>1453</v>
      </c>
      <c r="N6639" t="s">
        <v>1454</v>
      </c>
      <c r="O6639" t="s">
        <v>1455</v>
      </c>
      <c r="P6639" t="s">
        <v>1456</v>
      </c>
      <c r="Q6639" t="s">
        <v>1457</v>
      </c>
      <c r="R6639">
        <v>2030990</v>
      </c>
      <c r="S6639" t="s">
        <v>1459</v>
      </c>
      <c r="T6639">
        <v>840.33600000000001</v>
      </c>
      <c r="U6639">
        <v>1</v>
      </c>
      <c r="V6639">
        <v>840.33600000000001</v>
      </c>
      <c r="W6639">
        <v>1</v>
      </c>
      <c r="X6639">
        <v>675</v>
      </c>
      <c r="Y6639">
        <v>165.33600000000001</v>
      </c>
      <c r="Z6639">
        <v>2030990</v>
      </c>
    </row>
    <row r="6640" spans="1:26" x14ac:dyDescent="0.2">
      <c r="A6640" s="27">
        <v>46085</v>
      </c>
      <c r="B6640" t="s">
        <v>14</v>
      </c>
      <c r="C6640" t="s">
        <v>1543</v>
      </c>
      <c r="D6640" t="s">
        <v>1543</v>
      </c>
      <c r="E6640" t="s">
        <v>1606</v>
      </c>
      <c r="F6640" t="s">
        <v>125</v>
      </c>
      <c r="G6640" t="s">
        <v>1478</v>
      </c>
      <c r="H6640" t="s">
        <v>1305</v>
      </c>
      <c r="I6640" t="s">
        <v>1618</v>
      </c>
      <c r="J6640" t="s">
        <v>1450</v>
      </c>
      <c r="K6640" t="s">
        <v>1451</v>
      </c>
      <c r="L6640" t="s">
        <v>1452</v>
      </c>
      <c r="M6640" t="s">
        <v>1453</v>
      </c>
      <c r="N6640" t="s">
        <v>1454</v>
      </c>
      <c r="O6640" t="s">
        <v>1455</v>
      </c>
      <c r="P6640" t="s">
        <v>1456</v>
      </c>
      <c r="Q6640" t="s">
        <v>1457</v>
      </c>
      <c r="R6640">
        <v>2048972</v>
      </c>
      <c r="S6640" t="s">
        <v>1461</v>
      </c>
      <c r="T6640">
        <v>3361.3440000000001</v>
      </c>
      <c r="U6640">
        <v>4</v>
      </c>
      <c r="V6640">
        <v>3361.3440000000001</v>
      </c>
      <c r="W6640">
        <v>4</v>
      </c>
      <c r="X6640">
        <v>2740</v>
      </c>
      <c r="Y6640">
        <v>621.34400000000005</v>
      </c>
      <c r="Z6640">
        <v>2048972</v>
      </c>
    </row>
    <row r="6641" spans="1:26" x14ac:dyDescent="0.2">
      <c r="A6641" s="27">
        <v>46085</v>
      </c>
      <c r="B6641" t="s">
        <v>14</v>
      </c>
      <c r="C6641" t="s">
        <v>1543</v>
      </c>
      <c r="D6641" t="s">
        <v>1543</v>
      </c>
      <c r="E6641" t="s">
        <v>1606</v>
      </c>
      <c r="F6641" t="s">
        <v>125</v>
      </c>
      <c r="G6641" t="s">
        <v>1478</v>
      </c>
      <c r="H6641" t="s">
        <v>1345</v>
      </c>
      <c r="I6641" t="s">
        <v>1619</v>
      </c>
      <c r="J6641" t="s">
        <v>1450</v>
      </c>
      <c r="K6641" t="s">
        <v>1451</v>
      </c>
      <c r="L6641" t="s">
        <v>1452</v>
      </c>
      <c r="M6641" t="s">
        <v>1453</v>
      </c>
      <c r="N6641" t="s">
        <v>1454</v>
      </c>
      <c r="O6641" t="s">
        <v>1455</v>
      </c>
      <c r="P6641" t="s">
        <v>1456</v>
      </c>
      <c r="Q6641" t="s">
        <v>1457</v>
      </c>
      <c r="R6641">
        <v>2039041</v>
      </c>
      <c r="S6641" t="s">
        <v>1460</v>
      </c>
      <c r="T6641">
        <v>1680.672</v>
      </c>
      <c r="U6641">
        <v>2</v>
      </c>
      <c r="V6641">
        <v>1680.672</v>
      </c>
      <c r="W6641">
        <v>2</v>
      </c>
      <c r="X6641">
        <v>1358</v>
      </c>
      <c r="Y6641">
        <v>322.67200000000003</v>
      </c>
      <c r="Z6641">
        <v>2039041</v>
      </c>
    </row>
    <row r="6642" spans="1:26" x14ac:dyDescent="0.2">
      <c r="A6642" s="27">
        <v>46085</v>
      </c>
      <c r="B6642" t="s">
        <v>14</v>
      </c>
      <c r="C6642" t="s">
        <v>1543</v>
      </c>
      <c r="D6642" t="s">
        <v>1543</v>
      </c>
      <c r="E6642" t="s">
        <v>1606</v>
      </c>
      <c r="F6642" t="s">
        <v>125</v>
      </c>
      <c r="G6642" t="s">
        <v>1480</v>
      </c>
      <c r="H6642" t="s">
        <v>981</v>
      </c>
      <c r="I6642" t="s">
        <v>1620</v>
      </c>
      <c r="J6642" t="s">
        <v>1450</v>
      </c>
      <c r="K6642" t="s">
        <v>1451</v>
      </c>
      <c r="L6642" t="s">
        <v>1452</v>
      </c>
      <c r="M6642" t="s">
        <v>1453</v>
      </c>
      <c r="N6642" t="s">
        <v>1454</v>
      </c>
      <c r="O6642" t="s">
        <v>1455</v>
      </c>
      <c r="P6642" t="s">
        <v>1456</v>
      </c>
      <c r="Q6642" t="s">
        <v>1457</v>
      </c>
      <c r="R6642">
        <v>2030990</v>
      </c>
      <c r="S6642" t="s">
        <v>1459</v>
      </c>
      <c r="T6642">
        <v>3361.3440000000001</v>
      </c>
      <c r="U6642">
        <v>4</v>
      </c>
      <c r="V6642">
        <v>3361.3440000000001</v>
      </c>
      <c r="W6642">
        <v>4</v>
      </c>
      <c r="X6642">
        <v>2764</v>
      </c>
      <c r="Y6642">
        <v>597.34400000000005</v>
      </c>
      <c r="Z6642">
        <v>2030990</v>
      </c>
    </row>
    <row r="6643" spans="1:26" x14ac:dyDescent="0.2">
      <c r="A6643" s="27">
        <v>46085</v>
      </c>
      <c r="B6643" t="s">
        <v>14</v>
      </c>
      <c r="C6643" t="s">
        <v>1543</v>
      </c>
      <c r="D6643" t="s">
        <v>1543</v>
      </c>
      <c r="E6643" t="s">
        <v>1606</v>
      </c>
      <c r="F6643" t="s">
        <v>125</v>
      </c>
      <c r="G6643" t="s">
        <v>1480</v>
      </c>
      <c r="H6643" t="s">
        <v>981</v>
      </c>
      <c r="I6643" t="s">
        <v>1620</v>
      </c>
      <c r="J6643" t="s">
        <v>1450</v>
      </c>
      <c r="K6643" t="s">
        <v>1451</v>
      </c>
      <c r="L6643" t="s">
        <v>1452</v>
      </c>
      <c r="M6643" t="s">
        <v>1453</v>
      </c>
      <c r="N6643" t="s">
        <v>1454</v>
      </c>
      <c r="O6643" t="s">
        <v>1455</v>
      </c>
      <c r="P6643" t="s">
        <v>1456</v>
      </c>
      <c r="Q6643" t="s">
        <v>1457</v>
      </c>
      <c r="R6643">
        <v>2048972</v>
      </c>
      <c r="S6643" t="s">
        <v>1461</v>
      </c>
      <c r="T6643">
        <v>3361.3440000000001</v>
      </c>
      <c r="U6643">
        <v>4</v>
      </c>
      <c r="V6643">
        <v>3361.3440000000001</v>
      </c>
      <c r="W6643">
        <v>4</v>
      </c>
      <c r="X6643">
        <v>2680</v>
      </c>
      <c r="Y6643">
        <v>681.34400000000005</v>
      </c>
      <c r="Z6643">
        <v>2048972</v>
      </c>
    </row>
    <row r="6644" spans="1:26" x14ac:dyDescent="0.2">
      <c r="A6644" s="27">
        <v>46085</v>
      </c>
      <c r="B6644" t="s">
        <v>14</v>
      </c>
      <c r="C6644" t="s">
        <v>1543</v>
      </c>
      <c r="D6644" t="s">
        <v>1543</v>
      </c>
      <c r="E6644" t="s">
        <v>1606</v>
      </c>
      <c r="F6644" t="s">
        <v>125</v>
      </c>
      <c r="G6644" t="s">
        <v>1480</v>
      </c>
      <c r="H6644" t="s">
        <v>989</v>
      </c>
      <c r="I6644" t="s">
        <v>1784</v>
      </c>
      <c r="J6644" t="s">
        <v>1450</v>
      </c>
      <c r="K6644" t="s">
        <v>1451</v>
      </c>
      <c r="L6644" t="s">
        <v>1452</v>
      </c>
      <c r="M6644" t="s">
        <v>1453</v>
      </c>
      <c r="N6644" t="s">
        <v>1454</v>
      </c>
      <c r="O6644" t="s">
        <v>1455</v>
      </c>
      <c r="P6644" t="s">
        <v>1456</v>
      </c>
      <c r="Q6644" t="s">
        <v>1457</v>
      </c>
      <c r="R6644">
        <v>2001113</v>
      </c>
      <c r="S6644" t="s">
        <v>1458</v>
      </c>
      <c r="T6644">
        <v>4201.68</v>
      </c>
      <c r="U6644">
        <v>5</v>
      </c>
      <c r="V6644">
        <v>4201.68</v>
      </c>
      <c r="W6644">
        <v>5</v>
      </c>
      <c r="X6644">
        <v>3430</v>
      </c>
      <c r="Y6644">
        <v>771.68</v>
      </c>
      <c r="Z6644">
        <v>2001113</v>
      </c>
    </row>
    <row r="6645" spans="1:26" x14ac:dyDescent="0.2">
      <c r="A6645" s="27">
        <v>46085</v>
      </c>
      <c r="B6645" t="s">
        <v>14</v>
      </c>
      <c r="C6645" t="s">
        <v>1543</v>
      </c>
      <c r="D6645" t="s">
        <v>1543</v>
      </c>
      <c r="E6645" t="s">
        <v>1606</v>
      </c>
      <c r="F6645" t="s">
        <v>125</v>
      </c>
      <c r="G6645" t="s">
        <v>1480</v>
      </c>
      <c r="H6645" t="s">
        <v>989</v>
      </c>
      <c r="I6645" t="s">
        <v>1784</v>
      </c>
      <c r="J6645" t="s">
        <v>1450</v>
      </c>
      <c r="K6645" t="s">
        <v>1451</v>
      </c>
      <c r="L6645" t="s">
        <v>1452</v>
      </c>
      <c r="M6645" t="s">
        <v>1453</v>
      </c>
      <c r="N6645" t="s">
        <v>1454</v>
      </c>
      <c r="O6645" t="s">
        <v>1455</v>
      </c>
      <c r="P6645" t="s">
        <v>1456</v>
      </c>
      <c r="Q6645" t="s">
        <v>1457</v>
      </c>
      <c r="R6645">
        <v>2030990</v>
      </c>
      <c r="S6645" t="s">
        <v>1459</v>
      </c>
      <c r="T6645">
        <v>5042.0159999999996</v>
      </c>
      <c r="U6645">
        <v>6</v>
      </c>
      <c r="V6645">
        <v>5042.0159999999996</v>
      </c>
      <c r="W6645">
        <v>6</v>
      </c>
      <c r="X6645">
        <v>4128</v>
      </c>
      <c r="Y6645">
        <v>914.01599999999996</v>
      </c>
      <c r="Z6645">
        <v>2030990</v>
      </c>
    </row>
    <row r="6646" spans="1:26" x14ac:dyDescent="0.2">
      <c r="A6646" s="27">
        <v>46085</v>
      </c>
      <c r="B6646" t="s">
        <v>14</v>
      </c>
      <c r="C6646" t="s">
        <v>1543</v>
      </c>
      <c r="D6646" t="s">
        <v>1543</v>
      </c>
      <c r="E6646" t="s">
        <v>1606</v>
      </c>
      <c r="F6646" t="s">
        <v>125</v>
      </c>
      <c r="G6646" t="s">
        <v>1480</v>
      </c>
      <c r="H6646" t="s">
        <v>989</v>
      </c>
      <c r="I6646" t="s">
        <v>1784</v>
      </c>
      <c r="J6646" t="s">
        <v>1450</v>
      </c>
      <c r="K6646" t="s">
        <v>1451</v>
      </c>
      <c r="L6646" t="s">
        <v>1452</v>
      </c>
      <c r="M6646" t="s">
        <v>1453</v>
      </c>
      <c r="N6646" t="s">
        <v>1454</v>
      </c>
      <c r="O6646" t="s">
        <v>1455</v>
      </c>
      <c r="P6646" t="s">
        <v>1456</v>
      </c>
      <c r="Q6646" t="s">
        <v>1457</v>
      </c>
      <c r="R6646">
        <v>2030991</v>
      </c>
      <c r="S6646" t="s">
        <v>1463</v>
      </c>
      <c r="T6646">
        <v>1680.672</v>
      </c>
      <c r="U6646">
        <v>2</v>
      </c>
      <c r="V6646">
        <v>1680.672</v>
      </c>
      <c r="W6646">
        <v>2</v>
      </c>
      <c r="X6646">
        <v>1380</v>
      </c>
      <c r="Y6646">
        <v>300.67200000000003</v>
      </c>
      <c r="Z6646">
        <v>2030991</v>
      </c>
    </row>
    <row r="6647" spans="1:26" x14ac:dyDescent="0.2">
      <c r="A6647" s="27">
        <v>46085</v>
      </c>
      <c r="B6647" t="s">
        <v>14</v>
      </c>
      <c r="C6647" t="s">
        <v>1543</v>
      </c>
      <c r="D6647" t="s">
        <v>1543</v>
      </c>
      <c r="E6647" t="s">
        <v>1606</v>
      </c>
      <c r="F6647" t="s">
        <v>125</v>
      </c>
      <c r="G6647" t="s">
        <v>1480</v>
      </c>
      <c r="H6647" t="s">
        <v>989</v>
      </c>
      <c r="I6647" t="s">
        <v>1784</v>
      </c>
      <c r="J6647" t="s">
        <v>1450</v>
      </c>
      <c r="K6647" t="s">
        <v>1451</v>
      </c>
      <c r="L6647" t="s">
        <v>1452</v>
      </c>
      <c r="M6647" t="s">
        <v>1453</v>
      </c>
      <c r="N6647" t="s">
        <v>1454</v>
      </c>
      <c r="O6647" t="s">
        <v>1455</v>
      </c>
      <c r="P6647" t="s">
        <v>1456</v>
      </c>
      <c r="Q6647" t="s">
        <v>1457</v>
      </c>
      <c r="R6647">
        <v>2039041</v>
      </c>
      <c r="S6647" t="s">
        <v>1460</v>
      </c>
      <c r="T6647">
        <v>1680.672</v>
      </c>
      <c r="U6647">
        <v>2</v>
      </c>
      <c r="V6647">
        <v>1680.672</v>
      </c>
      <c r="W6647">
        <v>2</v>
      </c>
      <c r="X6647">
        <v>1374</v>
      </c>
      <c r="Y6647">
        <v>306.67200000000003</v>
      </c>
      <c r="Z6647">
        <v>2039041</v>
      </c>
    </row>
    <row r="6648" spans="1:26" x14ac:dyDescent="0.2">
      <c r="A6648" s="27">
        <v>46085</v>
      </c>
      <c r="B6648" t="s">
        <v>14</v>
      </c>
      <c r="C6648" t="s">
        <v>1543</v>
      </c>
      <c r="D6648" t="s">
        <v>1543</v>
      </c>
      <c r="E6648" t="s">
        <v>1606</v>
      </c>
      <c r="F6648" t="s">
        <v>125</v>
      </c>
      <c r="G6648" t="s">
        <v>1480</v>
      </c>
      <c r="H6648" t="s">
        <v>989</v>
      </c>
      <c r="I6648" t="s">
        <v>1784</v>
      </c>
      <c r="J6648" t="s">
        <v>1450</v>
      </c>
      <c r="K6648" t="s">
        <v>1451</v>
      </c>
      <c r="L6648" t="s">
        <v>1452</v>
      </c>
      <c r="M6648" t="s">
        <v>1453</v>
      </c>
      <c r="N6648" t="s">
        <v>1454</v>
      </c>
      <c r="O6648" t="s">
        <v>1455</v>
      </c>
      <c r="P6648" t="s">
        <v>1456</v>
      </c>
      <c r="Q6648" t="s">
        <v>1457</v>
      </c>
      <c r="R6648">
        <v>2048972</v>
      </c>
      <c r="S6648" t="s">
        <v>1461</v>
      </c>
      <c r="T6648">
        <v>1680.672</v>
      </c>
      <c r="U6648">
        <v>2</v>
      </c>
      <c r="V6648">
        <v>1680.672</v>
      </c>
      <c r="W6648">
        <v>2</v>
      </c>
      <c r="X6648">
        <v>1372</v>
      </c>
      <c r="Y6648">
        <v>308.67200000000003</v>
      </c>
      <c r="Z6648">
        <v>2048972</v>
      </c>
    </row>
    <row r="6649" spans="1:26" x14ac:dyDescent="0.2">
      <c r="A6649" s="27">
        <v>46085</v>
      </c>
      <c r="B6649" t="s">
        <v>14</v>
      </c>
      <c r="C6649" t="s">
        <v>1543</v>
      </c>
      <c r="D6649" t="s">
        <v>1543</v>
      </c>
      <c r="E6649" t="s">
        <v>1606</v>
      </c>
      <c r="F6649" t="s">
        <v>125</v>
      </c>
      <c r="G6649" t="s">
        <v>1480</v>
      </c>
      <c r="H6649" t="s">
        <v>993</v>
      </c>
      <c r="I6649" t="s">
        <v>1621</v>
      </c>
      <c r="J6649" t="s">
        <v>1450</v>
      </c>
      <c r="K6649" t="s">
        <v>1451</v>
      </c>
      <c r="L6649" t="s">
        <v>1452</v>
      </c>
      <c r="M6649" t="s">
        <v>1453</v>
      </c>
      <c r="N6649" t="s">
        <v>1454</v>
      </c>
      <c r="O6649" t="s">
        <v>1455</v>
      </c>
      <c r="P6649" t="s">
        <v>1456</v>
      </c>
      <c r="Q6649" t="s">
        <v>1457</v>
      </c>
      <c r="R6649">
        <v>2001113</v>
      </c>
      <c r="S6649" t="s">
        <v>1458</v>
      </c>
      <c r="T6649">
        <v>6722.6880000000001</v>
      </c>
      <c r="U6649">
        <v>8</v>
      </c>
      <c r="V6649">
        <v>6722.6880000000001</v>
      </c>
      <c r="W6649">
        <v>8</v>
      </c>
      <c r="X6649">
        <v>5488</v>
      </c>
      <c r="Y6649">
        <v>1234.6880000000001</v>
      </c>
      <c r="Z6649">
        <v>2001113</v>
      </c>
    </row>
    <row r="6650" spans="1:26" x14ac:dyDescent="0.2">
      <c r="A6650" s="27">
        <v>46085</v>
      </c>
      <c r="B6650" t="s">
        <v>14</v>
      </c>
      <c r="C6650" t="s">
        <v>1543</v>
      </c>
      <c r="D6650" t="s">
        <v>1543</v>
      </c>
      <c r="E6650" t="s">
        <v>1606</v>
      </c>
      <c r="F6650" t="s">
        <v>125</v>
      </c>
      <c r="G6650" t="s">
        <v>1480</v>
      </c>
      <c r="H6650" t="s">
        <v>1009</v>
      </c>
      <c r="I6650" t="s">
        <v>1622</v>
      </c>
      <c r="J6650" t="s">
        <v>1450</v>
      </c>
      <c r="K6650" t="s">
        <v>1451</v>
      </c>
      <c r="L6650" t="s">
        <v>1452</v>
      </c>
      <c r="M6650" t="s">
        <v>1453</v>
      </c>
      <c r="N6650" t="s">
        <v>1454</v>
      </c>
      <c r="O6650" t="s">
        <v>1455</v>
      </c>
      <c r="P6650" t="s">
        <v>1456</v>
      </c>
      <c r="Q6650" t="s">
        <v>1457</v>
      </c>
      <c r="R6650">
        <v>2001113</v>
      </c>
      <c r="S6650" t="s">
        <v>1458</v>
      </c>
      <c r="T6650">
        <v>840.33600000000001</v>
      </c>
      <c r="U6650">
        <v>1</v>
      </c>
      <c r="V6650">
        <v>840.33600000000001</v>
      </c>
      <c r="W6650">
        <v>1</v>
      </c>
      <c r="X6650">
        <v>686</v>
      </c>
      <c r="Y6650">
        <v>154.33600000000001</v>
      </c>
      <c r="Z6650">
        <v>2001113</v>
      </c>
    </row>
    <row r="6651" spans="1:26" x14ac:dyDescent="0.2">
      <c r="A6651" s="27">
        <v>46085</v>
      </c>
      <c r="B6651" t="s">
        <v>14</v>
      </c>
      <c r="C6651" t="s">
        <v>1543</v>
      </c>
      <c r="D6651" t="s">
        <v>1543</v>
      </c>
      <c r="E6651" t="s">
        <v>1606</v>
      </c>
      <c r="F6651" t="s">
        <v>125</v>
      </c>
      <c r="G6651" t="s">
        <v>1480</v>
      </c>
      <c r="H6651" t="s">
        <v>1009</v>
      </c>
      <c r="I6651" t="s">
        <v>1622</v>
      </c>
      <c r="J6651" t="s">
        <v>1450</v>
      </c>
      <c r="K6651" t="s">
        <v>1451</v>
      </c>
      <c r="L6651" t="s">
        <v>1452</v>
      </c>
      <c r="M6651" t="s">
        <v>1453</v>
      </c>
      <c r="N6651" t="s">
        <v>1454</v>
      </c>
      <c r="O6651" t="s">
        <v>1455</v>
      </c>
      <c r="P6651" t="s">
        <v>1456</v>
      </c>
      <c r="Q6651" t="s">
        <v>1457</v>
      </c>
      <c r="R6651">
        <v>2030990</v>
      </c>
      <c r="S6651" t="s">
        <v>1459</v>
      </c>
      <c r="T6651">
        <v>4201.68</v>
      </c>
      <c r="U6651">
        <v>5</v>
      </c>
      <c r="V6651">
        <v>4201.68</v>
      </c>
      <c r="W6651">
        <v>5</v>
      </c>
      <c r="X6651">
        <v>3450</v>
      </c>
      <c r="Y6651">
        <v>751.68</v>
      </c>
      <c r="Z6651">
        <v>2030990</v>
      </c>
    </row>
    <row r="6652" spans="1:26" x14ac:dyDescent="0.2">
      <c r="A6652" s="27">
        <v>46085</v>
      </c>
      <c r="B6652" t="s">
        <v>14</v>
      </c>
      <c r="C6652" t="s">
        <v>1543</v>
      </c>
      <c r="D6652" t="s">
        <v>1543</v>
      </c>
      <c r="E6652" t="s">
        <v>1606</v>
      </c>
      <c r="F6652" t="s">
        <v>125</v>
      </c>
      <c r="G6652" t="s">
        <v>1480</v>
      </c>
      <c r="H6652" t="s">
        <v>1009</v>
      </c>
      <c r="I6652" t="s">
        <v>1622</v>
      </c>
      <c r="J6652" t="s">
        <v>1450</v>
      </c>
      <c r="K6652" t="s">
        <v>1451</v>
      </c>
      <c r="L6652" t="s">
        <v>1452</v>
      </c>
      <c r="M6652" t="s">
        <v>1453</v>
      </c>
      <c r="N6652" t="s">
        <v>1454</v>
      </c>
      <c r="O6652" t="s">
        <v>1455</v>
      </c>
      <c r="P6652" t="s">
        <v>1456</v>
      </c>
      <c r="Q6652" t="s">
        <v>1457</v>
      </c>
      <c r="R6652">
        <v>2030991</v>
      </c>
      <c r="S6652" t="s">
        <v>1463</v>
      </c>
      <c r="T6652">
        <v>840.33600000000001</v>
      </c>
      <c r="U6652">
        <v>1</v>
      </c>
      <c r="V6652">
        <v>840.33600000000001</v>
      </c>
      <c r="W6652">
        <v>1</v>
      </c>
      <c r="X6652">
        <v>690</v>
      </c>
      <c r="Y6652">
        <v>150.33600000000001</v>
      </c>
      <c r="Z6652">
        <v>2030991</v>
      </c>
    </row>
    <row r="6653" spans="1:26" x14ac:dyDescent="0.2">
      <c r="A6653" s="27">
        <v>46085</v>
      </c>
      <c r="B6653" t="s">
        <v>14</v>
      </c>
      <c r="C6653" t="s">
        <v>1543</v>
      </c>
      <c r="D6653" t="s">
        <v>1543</v>
      </c>
      <c r="E6653" t="s">
        <v>1606</v>
      </c>
      <c r="F6653" t="s">
        <v>125</v>
      </c>
      <c r="G6653" t="s">
        <v>1480</v>
      </c>
      <c r="H6653" t="s">
        <v>1009</v>
      </c>
      <c r="I6653" t="s">
        <v>1622</v>
      </c>
      <c r="J6653" t="s">
        <v>1450</v>
      </c>
      <c r="K6653" t="s">
        <v>1451</v>
      </c>
      <c r="L6653" t="s">
        <v>1452</v>
      </c>
      <c r="M6653" t="s">
        <v>1453</v>
      </c>
      <c r="N6653" t="s">
        <v>1454</v>
      </c>
      <c r="O6653" t="s">
        <v>1455</v>
      </c>
      <c r="P6653" t="s">
        <v>1456</v>
      </c>
      <c r="Q6653" t="s">
        <v>1457</v>
      </c>
      <c r="R6653">
        <v>2039041</v>
      </c>
      <c r="S6653" t="s">
        <v>1460</v>
      </c>
      <c r="T6653">
        <v>840.33600000000001</v>
      </c>
      <c r="U6653">
        <v>1</v>
      </c>
      <c r="V6653">
        <v>840.33600000000001</v>
      </c>
      <c r="W6653">
        <v>1</v>
      </c>
      <c r="X6653">
        <v>690</v>
      </c>
      <c r="Y6653">
        <v>150.33600000000001</v>
      </c>
      <c r="Z6653">
        <v>2039041</v>
      </c>
    </row>
    <row r="6654" spans="1:26" x14ac:dyDescent="0.2">
      <c r="A6654" s="27">
        <v>46085</v>
      </c>
      <c r="B6654" t="s">
        <v>14</v>
      </c>
      <c r="C6654" t="s">
        <v>1543</v>
      </c>
      <c r="D6654" t="s">
        <v>1543</v>
      </c>
      <c r="E6654" t="s">
        <v>1606</v>
      </c>
      <c r="F6654" t="s">
        <v>125</v>
      </c>
      <c r="G6654" t="s">
        <v>1480</v>
      </c>
      <c r="H6654" t="s">
        <v>1009</v>
      </c>
      <c r="I6654" t="s">
        <v>1622</v>
      </c>
      <c r="J6654" t="s">
        <v>1450</v>
      </c>
      <c r="K6654" t="s">
        <v>1451</v>
      </c>
      <c r="L6654" t="s">
        <v>1452</v>
      </c>
      <c r="M6654" t="s">
        <v>1453</v>
      </c>
      <c r="N6654" t="s">
        <v>1454</v>
      </c>
      <c r="O6654" t="s">
        <v>1455</v>
      </c>
      <c r="P6654" t="s">
        <v>1456</v>
      </c>
      <c r="Q6654" t="s">
        <v>1457</v>
      </c>
      <c r="R6654">
        <v>2048972</v>
      </c>
      <c r="S6654" t="s">
        <v>1461</v>
      </c>
      <c r="T6654">
        <v>840.33600000000001</v>
      </c>
      <c r="U6654">
        <v>1</v>
      </c>
      <c r="V6654">
        <v>840.33600000000001</v>
      </c>
      <c r="W6654">
        <v>1</v>
      </c>
      <c r="X6654">
        <v>686</v>
      </c>
      <c r="Y6654">
        <v>154.33600000000001</v>
      </c>
      <c r="Z6654">
        <v>2048972</v>
      </c>
    </row>
    <row r="6655" spans="1:26" x14ac:dyDescent="0.2">
      <c r="A6655" s="27">
        <v>46085</v>
      </c>
      <c r="B6655" t="s">
        <v>14</v>
      </c>
      <c r="C6655" t="s">
        <v>1543</v>
      </c>
      <c r="D6655" t="s">
        <v>1543</v>
      </c>
      <c r="E6655" t="s">
        <v>1606</v>
      </c>
      <c r="F6655" t="s">
        <v>125</v>
      </c>
      <c r="G6655" t="s">
        <v>1480</v>
      </c>
      <c r="H6655" t="s">
        <v>1082</v>
      </c>
      <c r="I6655" t="s">
        <v>1623</v>
      </c>
      <c r="J6655" t="s">
        <v>1450</v>
      </c>
      <c r="K6655" t="s">
        <v>1451</v>
      </c>
      <c r="L6655" t="s">
        <v>1452</v>
      </c>
      <c r="M6655" t="s">
        <v>1453</v>
      </c>
      <c r="N6655" t="s">
        <v>1454</v>
      </c>
      <c r="O6655" t="s">
        <v>1455</v>
      </c>
      <c r="P6655" t="s">
        <v>1456</v>
      </c>
      <c r="Q6655" t="s">
        <v>1457</v>
      </c>
      <c r="R6655">
        <v>2030990</v>
      </c>
      <c r="S6655" t="s">
        <v>1459</v>
      </c>
      <c r="T6655">
        <v>3361.3440000000001</v>
      </c>
      <c r="U6655">
        <v>4</v>
      </c>
      <c r="V6655">
        <v>3361.3440000000001</v>
      </c>
      <c r="W6655">
        <v>4</v>
      </c>
      <c r="X6655">
        <v>2760</v>
      </c>
      <c r="Y6655">
        <v>601.34400000000005</v>
      </c>
      <c r="Z6655">
        <v>2030990</v>
      </c>
    </row>
    <row r="6656" spans="1:26" x14ac:dyDescent="0.2">
      <c r="A6656" s="27">
        <v>46085</v>
      </c>
      <c r="B6656" t="s">
        <v>14</v>
      </c>
      <c r="C6656" t="s">
        <v>1543</v>
      </c>
      <c r="D6656" t="s">
        <v>1543</v>
      </c>
      <c r="E6656" t="s">
        <v>1606</v>
      </c>
      <c r="F6656" t="s">
        <v>125</v>
      </c>
      <c r="G6656" t="s">
        <v>1480</v>
      </c>
      <c r="H6656" t="s">
        <v>1082</v>
      </c>
      <c r="I6656" t="s">
        <v>1623</v>
      </c>
      <c r="J6656" t="s">
        <v>1450</v>
      </c>
      <c r="K6656" t="s">
        <v>1451</v>
      </c>
      <c r="L6656" t="s">
        <v>1452</v>
      </c>
      <c r="M6656" t="s">
        <v>1453</v>
      </c>
      <c r="N6656" t="s">
        <v>1454</v>
      </c>
      <c r="O6656" t="s">
        <v>1455</v>
      </c>
      <c r="P6656" t="s">
        <v>1456</v>
      </c>
      <c r="Q6656" t="s">
        <v>1457</v>
      </c>
      <c r="R6656">
        <v>2030991</v>
      </c>
      <c r="S6656" t="s">
        <v>1463</v>
      </c>
      <c r="T6656">
        <v>840.33600000000001</v>
      </c>
      <c r="U6656">
        <v>1</v>
      </c>
      <c r="V6656">
        <v>840.33600000000001</v>
      </c>
      <c r="W6656">
        <v>1</v>
      </c>
      <c r="X6656">
        <v>690</v>
      </c>
      <c r="Y6656">
        <v>150.33600000000001</v>
      </c>
      <c r="Z6656">
        <v>2030991</v>
      </c>
    </row>
    <row r="6657" spans="1:26" x14ac:dyDescent="0.2">
      <c r="A6657" s="27">
        <v>46085</v>
      </c>
      <c r="B6657" t="s">
        <v>14</v>
      </c>
      <c r="C6657" t="s">
        <v>1543</v>
      </c>
      <c r="D6657" t="s">
        <v>1543</v>
      </c>
      <c r="E6657" t="s">
        <v>1606</v>
      </c>
      <c r="F6657" t="s">
        <v>125</v>
      </c>
      <c r="G6657" t="s">
        <v>1480</v>
      </c>
      <c r="H6657" t="s">
        <v>1082</v>
      </c>
      <c r="I6657" t="s">
        <v>1623</v>
      </c>
      <c r="J6657" t="s">
        <v>1450</v>
      </c>
      <c r="K6657" t="s">
        <v>1451</v>
      </c>
      <c r="L6657" t="s">
        <v>1452</v>
      </c>
      <c r="M6657" t="s">
        <v>1453</v>
      </c>
      <c r="N6657" t="s">
        <v>1454</v>
      </c>
      <c r="O6657" t="s">
        <v>1455</v>
      </c>
      <c r="P6657" t="s">
        <v>1456</v>
      </c>
      <c r="Q6657" t="s">
        <v>1457</v>
      </c>
      <c r="R6657">
        <v>2039041</v>
      </c>
      <c r="S6657" t="s">
        <v>1460</v>
      </c>
      <c r="T6657">
        <v>2521.0079999999998</v>
      </c>
      <c r="U6657">
        <v>3</v>
      </c>
      <c r="V6657">
        <v>2521.0079999999998</v>
      </c>
      <c r="W6657">
        <v>3</v>
      </c>
      <c r="X6657">
        <v>2070</v>
      </c>
      <c r="Y6657">
        <v>451.00799999999998</v>
      </c>
      <c r="Z6657">
        <v>2039041</v>
      </c>
    </row>
    <row r="6658" spans="1:26" x14ac:dyDescent="0.2">
      <c r="A6658" s="27">
        <v>46085</v>
      </c>
      <c r="B6658" t="s">
        <v>14</v>
      </c>
      <c r="C6658" t="s">
        <v>1543</v>
      </c>
      <c r="D6658" t="s">
        <v>1543</v>
      </c>
      <c r="E6658" t="s">
        <v>1606</v>
      </c>
      <c r="F6658" t="s">
        <v>125</v>
      </c>
      <c r="G6658" t="s">
        <v>1480</v>
      </c>
      <c r="H6658" t="s">
        <v>1082</v>
      </c>
      <c r="I6658" t="s">
        <v>1623</v>
      </c>
      <c r="J6658" t="s">
        <v>1450</v>
      </c>
      <c r="K6658" t="s">
        <v>1451</v>
      </c>
      <c r="L6658" t="s">
        <v>1452</v>
      </c>
      <c r="M6658" t="s">
        <v>1453</v>
      </c>
      <c r="N6658" t="s">
        <v>1454</v>
      </c>
      <c r="O6658" t="s">
        <v>1455</v>
      </c>
      <c r="P6658" t="s">
        <v>1456</v>
      </c>
      <c r="Q6658" t="s">
        <v>1457</v>
      </c>
      <c r="R6658">
        <v>2048972</v>
      </c>
      <c r="S6658" t="s">
        <v>1461</v>
      </c>
      <c r="T6658">
        <v>1680.672</v>
      </c>
      <c r="U6658">
        <v>2</v>
      </c>
      <c r="V6658">
        <v>1680.672</v>
      </c>
      <c r="W6658">
        <v>2</v>
      </c>
      <c r="X6658">
        <v>1372</v>
      </c>
      <c r="Y6658">
        <v>308.67200000000003</v>
      </c>
      <c r="Z6658">
        <v>2048972</v>
      </c>
    </row>
    <row r="6659" spans="1:26" x14ac:dyDescent="0.2">
      <c r="A6659" s="27">
        <v>46085</v>
      </c>
      <c r="B6659" t="s">
        <v>14</v>
      </c>
      <c r="C6659" t="s">
        <v>1543</v>
      </c>
      <c r="D6659" t="s">
        <v>1543</v>
      </c>
      <c r="E6659" t="s">
        <v>1606</v>
      </c>
      <c r="F6659" t="s">
        <v>125</v>
      </c>
      <c r="G6659" t="s">
        <v>1480</v>
      </c>
      <c r="H6659" t="s">
        <v>1224</v>
      </c>
      <c r="I6659" t="s">
        <v>1625</v>
      </c>
      <c r="J6659" t="s">
        <v>1450</v>
      </c>
      <c r="K6659" t="s">
        <v>1451</v>
      </c>
      <c r="L6659" t="s">
        <v>1452</v>
      </c>
      <c r="M6659" t="s">
        <v>1453</v>
      </c>
      <c r="N6659" t="s">
        <v>1454</v>
      </c>
      <c r="O6659" t="s">
        <v>1455</v>
      </c>
      <c r="P6659" t="s">
        <v>1456</v>
      </c>
      <c r="Q6659" t="s">
        <v>1457</v>
      </c>
      <c r="R6659">
        <v>2030990</v>
      </c>
      <c r="S6659" t="s">
        <v>1459</v>
      </c>
      <c r="T6659">
        <v>9243.3786</v>
      </c>
      <c r="U6659">
        <v>11</v>
      </c>
      <c r="V6659">
        <v>9243.3786</v>
      </c>
      <c r="W6659">
        <v>11</v>
      </c>
      <c r="X6659">
        <v>7579</v>
      </c>
      <c r="Y6659">
        <v>1664.3786</v>
      </c>
      <c r="Z6659">
        <v>2030990</v>
      </c>
    </row>
    <row r="6660" spans="1:26" x14ac:dyDescent="0.2">
      <c r="A6660" s="27">
        <v>46085</v>
      </c>
      <c r="B6660" t="s">
        <v>14</v>
      </c>
      <c r="C6660" t="s">
        <v>1543</v>
      </c>
      <c r="D6660" t="s">
        <v>1543</v>
      </c>
      <c r="E6660" t="s">
        <v>1606</v>
      </c>
      <c r="F6660" t="s">
        <v>125</v>
      </c>
      <c r="G6660" t="s">
        <v>1480</v>
      </c>
      <c r="H6660" t="s">
        <v>1224</v>
      </c>
      <c r="I6660" t="s">
        <v>1625</v>
      </c>
      <c r="J6660" t="s">
        <v>1450</v>
      </c>
      <c r="K6660" t="s">
        <v>1451</v>
      </c>
      <c r="L6660" t="s">
        <v>1452</v>
      </c>
      <c r="M6660" t="s">
        <v>1453</v>
      </c>
      <c r="N6660" t="s">
        <v>1454</v>
      </c>
      <c r="O6660" t="s">
        <v>1455</v>
      </c>
      <c r="P6660" t="s">
        <v>1456</v>
      </c>
      <c r="Q6660" t="s">
        <v>1457</v>
      </c>
      <c r="R6660">
        <v>2030991</v>
      </c>
      <c r="S6660" t="s">
        <v>1463</v>
      </c>
      <c r="T6660">
        <v>1680.672</v>
      </c>
      <c r="U6660">
        <v>2</v>
      </c>
      <c r="V6660">
        <v>1680.672</v>
      </c>
      <c r="W6660">
        <v>2</v>
      </c>
      <c r="X6660">
        <v>1376</v>
      </c>
      <c r="Y6660">
        <v>304.67200000000003</v>
      </c>
      <c r="Z6660">
        <v>2030991</v>
      </c>
    </row>
    <row r="6661" spans="1:26" x14ac:dyDescent="0.2">
      <c r="A6661" s="27">
        <v>46085</v>
      </c>
      <c r="B6661" t="s">
        <v>14</v>
      </c>
      <c r="C6661" t="s">
        <v>1543</v>
      </c>
      <c r="D6661" t="s">
        <v>1543</v>
      </c>
      <c r="E6661" t="s">
        <v>1626</v>
      </c>
      <c r="F6661" t="s">
        <v>125</v>
      </c>
      <c r="G6661" t="s">
        <v>1627</v>
      </c>
      <c r="H6661" t="s">
        <v>987</v>
      </c>
      <c r="I6661" t="s">
        <v>1628</v>
      </c>
      <c r="J6661" t="s">
        <v>1450</v>
      </c>
      <c r="K6661" t="s">
        <v>1451</v>
      </c>
      <c r="L6661" t="s">
        <v>1452</v>
      </c>
      <c r="M6661" t="s">
        <v>1453</v>
      </c>
      <c r="N6661" t="s">
        <v>1454</v>
      </c>
      <c r="O6661" t="s">
        <v>1455</v>
      </c>
      <c r="P6661" t="s">
        <v>1456</v>
      </c>
      <c r="Q6661" t="s">
        <v>1457</v>
      </c>
      <c r="R6661">
        <v>2001113</v>
      </c>
      <c r="S6661" t="s">
        <v>1458</v>
      </c>
      <c r="T6661">
        <v>8403.36</v>
      </c>
      <c r="U6661">
        <v>10</v>
      </c>
      <c r="V6661">
        <v>8403.36</v>
      </c>
      <c r="W6661">
        <v>10</v>
      </c>
      <c r="X6661">
        <v>6890</v>
      </c>
      <c r="Y6661">
        <v>1513.36</v>
      </c>
      <c r="Z6661">
        <v>2001113</v>
      </c>
    </row>
    <row r="6662" spans="1:26" x14ac:dyDescent="0.2">
      <c r="A6662" s="27">
        <v>46085</v>
      </c>
      <c r="B6662" t="s">
        <v>14</v>
      </c>
      <c r="C6662" t="s">
        <v>1543</v>
      </c>
      <c r="D6662" t="s">
        <v>1543</v>
      </c>
      <c r="E6662" t="s">
        <v>1626</v>
      </c>
      <c r="F6662" t="s">
        <v>125</v>
      </c>
      <c r="G6662" t="s">
        <v>1627</v>
      </c>
      <c r="H6662" t="s">
        <v>987</v>
      </c>
      <c r="I6662" t="s">
        <v>1628</v>
      </c>
      <c r="J6662" t="s">
        <v>1450</v>
      </c>
      <c r="K6662" t="s">
        <v>1451</v>
      </c>
      <c r="L6662" t="s">
        <v>1452</v>
      </c>
      <c r="M6662" t="s">
        <v>1453</v>
      </c>
      <c r="N6662" t="s">
        <v>1454</v>
      </c>
      <c r="O6662" t="s">
        <v>1455</v>
      </c>
      <c r="P6662" t="s">
        <v>1456</v>
      </c>
      <c r="Q6662" t="s">
        <v>1457</v>
      </c>
      <c r="R6662">
        <v>2030991</v>
      </c>
      <c r="S6662" t="s">
        <v>1463</v>
      </c>
      <c r="T6662">
        <v>11764.704299999999</v>
      </c>
      <c r="U6662">
        <v>14</v>
      </c>
      <c r="V6662">
        <v>11764.704299999999</v>
      </c>
      <c r="W6662">
        <v>14</v>
      </c>
      <c r="X6662">
        <v>9688</v>
      </c>
      <c r="Y6662">
        <v>2076.7042999999999</v>
      </c>
      <c r="Z6662">
        <v>2030991</v>
      </c>
    </row>
    <row r="6663" spans="1:26" x14ac:dyDescent="0.2">
      <c r="A6663" s="27">
        <v>46085</v>
      </c>
      <c r="B6663" t="s">
        <v>14</v>
      </c>
      <c r="C6663" t="s">
        <v>1543</v>
      </c>
      <c r="D6663" t="s">
        <v>1543</v>
      </c>
      <c r="E6663" t="s">
        <v>1626</v>
      </c>
      <c r="F6663" t="s">
        <v>125</v>
      </c>
      <c r="G6663" t="s">
        <v>1627</v>
      </c>
      <c r="H6663" t="s">
        <v>995</v>
      </c>
      <c r="I6663" t="s">
        <v>1629</v>
      </c>
      <c r="J6663" t="s">
        <v>1450</v>
      </c>
      <c r="K6663" t="s">
        <v>1451</v>
      </c>
      <c r="L6663" t="s">
        <v>1452</v>
      </c>
      <c r="M6663" t="s">
        <v>1453</v>
      </c>
      <c r="N6663" t="s">
        <v>1454</v>
      </c>
      <c r="O6663" t="s">
        <v>1455</v>
      </c>
      <c r="P6663" t="s">
        <v>1456</v>
      </c>
      <c r="Q6663" t="s">
        <v>1457</v>
      </c>
      <c r="R6663">
        <v>2030991</v>
      </c>
      <c r="S6663" t="s">
        <v>1463</v>
      </c>
      <c r="T6663">
        <v>7563.0240000000003</v>
      </c>
      <c r="U6663">
        <v>9</v>
      </c>
      <c r="V6663">
        <v>7563.0240000000003</v>
      </c>
      <c r="W6663">
        <v>9</v>
      </c>
      <c r="X6663">
        <v>6210</v>
      </c>
      <c r="Y6663">
        <v>1353.0239999999999</v>
      </c>
      <c r="Z6663">
        <v>2030991</v>
      </c>
    </row>
    <row r="6664" spans="1:26" x14ac:dyDescent="0.2">
      <c r="A6664" s="27">
        <v>46085</v>
      </c>
      <c r="B6664" t="s">
        <v>14</v>
      </c>
      <c r="C6664" t="s">
        <v>1543</v>
      </c>
      <c r="D6664" t="s">
        <v>1543</v>
      </c>
      <c r="E6664" t="s">
        <v>1626</v>
      </c>
      <c r="F6664" t="s">
        <v>125</v>
      </c>
      <c r="G6664" t="s">
        <v>1627</v>
      </c>
      <c r="H6664" t="s">
        <v>995</v>
      </c>
      <c r="I6664" t="s">
        <v>1629</v>
      </c>
      <c r="J6664" t="s">
        <v>1450</v>
      </c>
      <c r="K6664" t="s">
        <v>1451</v>
      </c>
      <c r="L6664" t="s">
        <v>1452</v>
      </c>
      <c r="M6664" t="s">
        <v>1453</v>
      </c>
      <c r="N6664" t="s">
        <v>1454</v>
      </c>
      <c r="O6664" t="s">
        <v>1455</v>
      </c>
      <c r="P6664" t="s">
        <v>1456</v>
      </c>
      <c r="Q6664" t="s">
        <v>1457</v>
      </c>
      <c r="R6664">
        <v>2039041</v>
      </c>
      <c r="S6664" t="s">
        <v>1460</v>
      </c>
      <c r="T6664">
        <v>4201.68</v>
      </c>
      <c r="U6664">
        <v>5</v>
      </c>
      <c r="V6664">
        <v>4201.68</v>
      </c>
      <c r="W6664">
        <v>5</v>
      </c>
      <c r="X6664">
        <v>3450</v>
      </c>
      <c r="Y6664">
        <v>751.68</v>
      </c>
      <c r="Z6664">
        <v>2039041</v>
      </c>
    </row>
    <row r="6665" spans="1:26" x14ac:dyDescent="0.2">
      <c r="A6665" s="27">
        <v>46085</v>
      </c>
      <c r="B6665" t="s">
        <v>14</v>
      </c>
      <c r="C6665" t="s">
        <v>1543</v>
      </c>
      <c r="D6665" t="s">
        <v>1543</v>
      </c>
      <c r="E6665" t="s">
        <v>1626</v>
      </c>
      <c r="F6665" t="s">
        <v>125</v>
      </c>
      <c r="G6665" t="s">
        <v>1627</v>
      </c>
      <c r="H6665" t="s">
        <v>995</v>
      </c>
      <c r="I6665" t="s">
        <v>1629</v>
      </c>
      <c r="J6665" t="s">
        <v>1450</v>
      </c>
      <c r="K6665" t="s">
        <v>1451</v>
      </c>
      <c r="L6665" t="s">
        <v>1452</v>
      </c>
      <c r="M6665" t="s">
        <v>1453</v>
      </c>
      <c r="N6665" t="s">
        <v>1454</v>
      </c>
      <c r="O6665" t="s">
        <v>1455</v>
      </c>
      <c r="P6665" t="s">
        <v>1456</v>
      </c>
      <c r="Q6665" t="s">
        <v>1457</v>
      </c>
      <c r="R6665">
        <v>2048972</v>
      </c>
      <c r="S6665" t="s">
        <v>1461</v>
      </c>
      <c r="T6665">
        <v>5882.3519999999999</v>
      </c>
      <c r="U6665">
        <v>7</v>
      </c>
      <c r="V6665">
        <v>5882.3519999999999</v>
      </c>
      <c r="W6665">
        <v>7</v>
      </c>
      <c r="X6665">
        <v>4795</v>
      </c>
      <c r="Y6665">
        <v>1087.3520000000001</v>
      </c>
      <c r="Z6665">
        <v>2048972</v>
      </c>
    </row>
    <row r="6666" spans="1:26" x14ac:dyDescent="0.2">
      <c r="A6666" s="27">
        <v>46085</v>
      </c>
      <c r="B6666" t="s">
        <v>14</v>
      </c>
      <c r="C6666" t="s">
        <v>1543</v>
      </c>
      <c r="D6666" t="s">
        <v>1543</v>
      </c>
      <c r="E6666" t="s">
        <v>1626</v>
      </c>
      <c r="F6666" t="s">
        <v>125</v>
      </c>
      <c r="G6666" t="s">
        <v>1263</v>
      </c>
      <c r="H6666" t="s">
        <v>1261</v>
      </c>
      <c r="I6666" t="s">
        <v>1630</v>
      </c>
      <c r="J6666" t="s">
        <v>1450</v>
      </c>
      <c r="K6666" t="s">
        <v>1451</v>
      </c>
      <c r="L6666" t="s">
        <v>1452</v>
      </c>
      <c r="M6666" t="s">
        <v>1453</v>
      </c>
      <c r="N6666" t="s">
        <v>1454</v>
      </c>
      <c r="O6666" t="s">
        <v>1455</v>
      </c>
      <c r="P6666" t="s">
        <v>1456</v>
      </c>
      <c r="Q6666" t="s">
        <v>1457</v>
      </c>
      <c r="R6666">
        <v>2030990</v>
      </c>
      <c r="S6666" t="s">
        <v>1459</v>
      </c>
      <c r="T6666">
        <v>9243.6959999999999</v>
      </c>
      <c r="U6666">
        <v>11</v>
      </c>
      <c r="V6666">
        <v>9243.6959999999999</v>
      </c>
      <c r="W6666">
        <v>11</v>
      </c>
      <c r="X6666">
        <v>7238</v>
      </c>
      <c r="Y6666">
        <v>2005.6959999999999</v>
      </c>
      <c r="Z6666">
        <v>2030990</v>
      </c>
    </row>
    <row r="6667" spans="1:26" x14ac:dyDescent="0.2">
      <c r="A6667" s="27">
        <v>46085</v>
      </c>
      <c r="B6667" t="s">
        <v>14</v>
      </c>
      <c r="C6667" t="s">
        <v>1543</v>
      </c>
      <c r="D6667" t="s">
        <v>1543</v>
      </c>
      <c r="E6667" t="s">
        <v>1626</v>
      </c>
      <c r="F6667" t="s">
        <v>125</v>
      </c>
      <c r="G6667" t="s">
        <v>1263</v>
      </c>
      <c r="H6667" t="s">
        <v>1261</v>
      </c>
      <c r="I6667" t="s">
        <v>1630</v>
      </c>
      <c r="J6667" t="s">
        <v>1450</v>
      </c>
      <c r="K6667" t="s">
        <v>1451</v>
      </c>
      <c r="L6667" t="s">
        <v>1452</v>
      </c>
      <c r="M6667" t="s">
        <v>1453</v>
      </c>
      <c r="N6667" t="s">
        <v>1454</v>
      </c>
      <c r="O6667" t="s">
        <v>1455</v>
      </c>
      <c r="P6667" t="s">
        <v>1456</v>
      </c>
      <c r="Q6667" t="s">
        <v>1457</v>
      </c>
      <c r="R6667">
        <v>2030991</v>
      </c>
      <c r="S6667" t="s">
        <v>1463</v>
      </c>
      <c r="T6667">
        <v>5882.3519999999999</v>
      </c>
      <c r="U6667">
        <v>7</v>
      </c>
      <c r="V6667">
        <v>5882.3519999999999</v>
      </c>
      <c r="W6667">
        <v>7</v>
      </c>
      <c r="X6667">
        <v>4830</v>
      </c>
      <c r="Y6667">
        <v>1052.3520000000001</v>
      </c>
      <c r="Z6667">
        <v>2030991</v>
      </c>
    </row>
    <row r="6668" spans="1:26" x14ac:dyDescent="0.2">
      <c r="A6668" s="27">
        <v>46085</v>
      </c>
      <c r="B6668" t="s">
        <v>14</v>
      </c>
      <c r="C6668" t="s">
        <v>1543</v>
      </c>
      <c r="D6668" t="s">
        <v>1543</v>
      </c>
      <c r="E6668" t="s">
        <v>1626</v>
      </c>
      <c r="F6668" t="s">
        <v>125</v>
      </c>
      <c r="G6668" t="s">
        <v>1263</v>
      </c>
      <c r="H6668" t="s">
        <v>1261</v>
      </c>
      <c r="I6668" t="s">
        <v>1630</v>
      </c>
      <c r="J6668" t="s">
        <v>1450</v>
      </c>
      <c r="K6668" t="s">
        <v>1451</v>
      </c>
      <c r="L6668" t="s">
        <v>1452</v>
      </c>
      <c r="M6668" t="s">
        <v>1453</v>
      </c>
      <c r="N6668" t="s">
        <v>1454</v>
      </c>
      <c r="O6668" t="s">
        <v>1455</v>
      </c>
      <c r="P6668" t="s">
        <v>1456</v>
      </c>
      <c r="Q6668" t="s">
        <v>1457</v>
      </c>
      <c r="R6668">
        <v>2034089</v>
      </c>
      <c r="S6668" t="s">
        <v>1655</v>
      </c>
      <c r="T6668">
        <v>4877.7407999999996</v>
      </c>
      <c r="U6668">
        <v>9</v>
      </c>
      <c r="V6668">
        <v>4877.7407999999996</v>
      </c>
      <c r="W6668">
        <v>9</v>
      </c>
      <c r="X6668">
        <v>6156</v>
      </c>
      <c r="Y6668">
        <v>-1278.2592</v>
      </c>
      <c r="Z6668">
        <v>2034089</v>
      </c>
    </row>
    <row r="6669" spans="1:26" x14ac:dyDescent="0.2">
      <c r="A6669" s="27">
        <v>46085</v>
      </c>
      <c r="B6669" t="s">
        <v>14</v>
      </c>
      <c r="C6669" t="s">
        <v>1543</v>
      </c>
      <c r="D6669" t="s">
        <v>1543</v>
      </c>
      <c r="E6669" t="s">
        <v>1626</v>
      </c>
      <c r="F6669" t="s">
        <v>125</v>
      </c>
      <c r="G6669" t="s">
        <v>1263</v>
      </c>
      <c r="H6669" t="s">
        <v>1261</v>
      </c>
      <c r="I6669" t="s">
        <v>1630</v>
      </c>
      <c r="J6669" t="s">
        <v>1450</v>
      </c>
      <c r="K6669" t="s">
        <v>1451</v>
      </c>
      <c r="L6669" t="s">
        <v>1452</v>
      </c>
      <c r="M6669" t="s">
        <v>1453</v>
      </c>
      <c r="N6669" t="s">
        <v>1454</v>
      </c>
      <c r="O6669" t="s">
        <v>1455</v>
      </c>
      <c r="P6669" t="s">
        <v>1456</v>
      </c>
      <c r="Q6669" t="s">
        <v>1457</v>
      </c>
      <c r="R6669">
        <v>2039041</v>
      </c>
      <c r="S6669" t="s">
        <v>1460</v>
      </c>
      <c r="T6669">
        <v>3361.3440000000001</v>
      </c>
      <c r="U6669">
        <v>4</v>
      </c>
      <c r="V6669">
        <v>3361.3440000000001</v>
      </c>
      <c r="W6669">
        <v>4</v>
      </c>
      <c r="X6669">
        <v>2744</v>
      </c>
      <c r="Y6669">
        <v>617.34400000000005</v>
      </c>
      <c r="Z6669">
        <v>2039041</v>
      </c>
    </row>
    <row r="6670" spans="1:26" x14ac:dyDescent="0.2">
      <c r="A6670" s="27">
        <v>46085</v>
      </c>
      <c r="B6670" t="s">
        <v>14</v>
      </c>
      <c r="C6670" t="s">
        <v>1543</v>
      </c>
      <c r="D6670" t="s">
        <v>1543</v>
      </c>
      <c r="E6670" t="s">
        <v>1626</v>
      </c>
      <c r="F6670" t="s">
        <v>125</v>
      </c>
      <c r="G6670" t="s">
        <v>695</v>
      </c>
      <c r="H6670" t="s">
        <v>1168</v>
      </c>
      <c r="I6670" t="s">
        <v>1631</v>
      </c>
      <c r="J6670" t="s">
        <v>1450</v>
      </c>
      <c r="K6670" t="s">
        <v>1451</v>
      </c>
      <c r="L6670" t="s">
        <v>1452</v>
      </c>
      <c r="M6670" t="s">
        <v>1453</v>
      </c>
      <c r="N6670" t="s">
        <v>1454</v>
      </c>
      <c r="O6670" t="s">
        <v>1455</v>
      </c>
      <c r="P6670" t="s">
        <v>1456</v>
      </c>
      <c r="Q6670" t="s">
        <v>1457</v>
      </c>
      <c r="R6670">
        <v>2030990</v>
      </c>
      <c r="S6670" t="s">
        <v>1459</v>
      </c>
      <c r="T6670">
        <v>840.33600000000001</v>
      </c>
      <c r="U6670">
        <v>1</v>
      </c>
      <c r="V6670">
        <v>840.33600000000001</v>
      </c>
      <c r="W6670">
        <v>1</v>
      </c>
      <c r="X6670">
        <v>690</v>
      </c>
      <c r="Y6670">
        <v>150.33600000000001</v>
      </c>
      <c r="Z6670">
        <v>2030990</v>
      </c>
    </row>
    <row r="6671" spans="1:26" x14ac:dyDescent="0.2">
      <c r="A6671" s="27">
        <v>46085</v>
      </c>
      <c r="B6671" t="s">
        <v>14</v>
      </c>
      <c r="C6671" t="s">
        <v>1543</v>
      </c>
      <c r="D6671" t="s">
        <v>1543</v>
      </c>
      <c r="E6671" t="s">
        <v>1626</v>
      </c>
      <c r="F6671" t="s">
        <v>125</v>
      </c>
      <c r="G6671" t="s">
        <v>695</v>
      </c>
      <c r="H6671" t="s">
        <v>1168</v>
      </c>
      <c r="I6671" t="s">
        <v>1631</v>
      </c>
      <c r="J6671" t="s">
        <v>1450</v>
      </c>
      <c r="K6671" t="s">
        <v>1451</v>
      </c>
      <c r="L6671" t="s">
        <v>1452</v>
      </c>
      <c r="M6671" t="s">
        <v>1453</v>
      </c>
      <c r="N6671" t="s">
        <v>1454</v>
      </c>
      <c r="O6671" t="s">
        <v>1455</v>
      </c>
      <c r="P6671" t="s">
        <v>1456</v>
      </c>
      <c r="Q6671" t="s">
        <v>1457</v>
      </c>
      <c r="R6671">
        <v>2030991</v>
      </c>
      <c r="S6671" t="s">
        <v>1463</v>
      </c>
      <c r="T6671">
        <v>3361.3440000000001</v>
      </c>
      <c r="U6671">
        <v>4</v>
      </c>
      <c r="V6671">
        <v>3361.3440000000001</v>
      </c>
      <c r="W6671">
        <v>4</v>
      </c>
      <c r="X6671">
        <v>2708</v>
      </c>
      <c r="Y6671">
        <v>653.34400000000005</v>
      </c>
      <c r="Z6671">
        <v>2030991</v>
      </c>
    </row>
    <row r="6672" spans="1:26" x14ac:dyDescent="0.2">
      <c r="A6672" s="27">
        <v>46085</v>
      </c>
      <c r="B6672" t="s">
        <v>14</v>
      </c>
      <c r="C6672" t="s">
        <v>1543</v>
      </c>
      <c r="D6672" t="s">
        <v>1543</v>
      </c>
      <c r="E6672" t="s">
        <v>1626</v>
      </c>
      <c r="F6672" t="s">
        <v>125</v>
      </c>
      <c r="G6672" t="s">
        <v>695</v>
      </c>
      <c r="H6672" t="s">
        <v>1168</v>
      </c>
      <c r="I6672" t="s">
        <v>1631</v>
      </c>
      <c r="J6672" t="s">
        <v>1450</v>
      </c>
      <c r="K6672" t="s">
        <v>1451</v>
      </c>
      <c r="L6672" t="s">
        <v>1452</v>
      </c>
      <c r="M6672" t="s">
        <v>1453</v>
      </c>
      <c r="N6672" t="s">
        <v>1454</v>
      </c>
      <c r="O6672" t="s">
        <v>1455</v>
      </c>
      <c r="P6672" t="s">
        <v>1456</v>
      </c>
      <c r="Q6672" t="s">
        <v>1457</v>
      </c>
      <c r="R6672">
        <v>2039041</v>
      </c>
      <c r="S6672" t="s">
        <v>1460</v>
      </c>
      <c r="T6672">
        <v>840.33600000000001</v>
      </c>
      <c r="U6672">
        <v>1</v>
      </c>
      <c r="V6672">
        <v>840.33600000000001</v>
      </c>
      <c r="W6672">
        <v>1</v>
      </c>
      <c r="X6672">
        <v>677</v>
      </c>
      <c r="Y6672">
        <v>163.33600000000001</v>
      </c>
      <c r="Z6672">
        <v>2039041</v>
      </c>
    </row>
    <row r="6673" spans="1:26" x14ac:dyDescent="0.2">
      <c r="A6673" s="27">
        <v>46085</v>
      </c>
      <c r="B6673" t="s">
        <v>14</v>
      </c>
      <c r="C6673" t="s">
        <v>1543</v>
      </c>
      <c r="D6673" t="s">
        <v>1543</v>
      </c>
      <c r="E6673" t="s">
        <v>1626</v>
      </c>
      <c r="F6673" t="s">
        <v>125</v>
      </c>
      <c r="G6673" t="s">
        <v>653</v>
      </c>
      <c r="H6673" t="s">
        <v>1078</v>
      </c>
      <c r="I6673" t="s">
        <v>1632</v>
      </c>
      <c r="J6673" t="s">
        <v>1450</v>
      </c>
      <c r="K6673" t="s">
        <v>1451</v>
      </c>
      <c r="L6673" t="s">
        <v>1452</v>
      </c>
      <c r="M6673" t="s">
        <v>1453</v>
      </c>
      <c r="N6673" t="s">
        <v>1454</v>
      </c>
      <c r="O6673" t="s">
        <v>1455</v>
      </c>
      <c r="P6673" t="s">
        <v>1456</v>
      </c>
      <c r="Q6673" t="s">
        <v>1457</v>
      </c>
      <c r="R6673">
        <v>2001113</v>
      </c>
      <c r="S6673" t="s">
        <v>1458</v>
      </c>
      <c r="T6673">
        <v>4201.68</v>
      </c>
      <c r="U6673">
        <v>5</v>
      </c>
      <c r="V6673">
        <v>4201.68</v>
      </c>
      <c r="W6673">
        <v>5</v>
      </c>
      <c r="X6673">
        <v>3430</v>
      </c>
      <c r="Y6673">
        <v>771.68</v>
      </c>
      <c r="Z6673">
        <v>2001113</v>
      </c>
    </row>
    <row r="6674" spans="1:26" x14ac:dyDescent="0.2">
      <c r="A6674" s="27">
        <v>46085</v>
      </c>
      <c r="B6674" t="s">
        <v>14</v>
      </c>
      <c r="C6674" t="s">
        <v>1543</v>
      </c>
      <c r="D6674" t="s">
        <v>1543</v>
      </c>
      <c r="E6674" t="s">
        <v>1626</v>
      </c>
      <c r="F6674" t="s">
        <v>125</v>
      </c>
      <c r="G6674" t="s">
        <v>653</v>
      </c>
      <c r="H6674" t="s">
        <v>1078</v>
      </c>
      <c r="I6674" t="s">
        <v>1632</v>
      </c>
      <c r="J6674" t="s">
        <v>1450</v>
      </c>
      <c r="K6674" t="s">
        <v>1451</v>
      </c>
      <c r="L6674" t="s">
        <v>1452</v>
      </c>
      <c r="M6674" t="s">
        <v>1453</v>
      </c>
      <c r="N6674" t="s">
        <v>1454</v>
      </c>
      <c r="O6674" t="s">
        <v>1455</v>
      </c>
      <c r="P6674" t="s">
        <v>1456</v>
      </c>
      <c r="Q6674" t="s">
        <v>1457</v>
      </c>
      <c r="R6674">
        <v>2030990</v>
      </c>
      <c r="S6674" t="s">
        <v>1459</v>
      </c>
      <c r="T6674">
        <v>6722.6880000000001</v>
      </c>
      <c r="U6674">
        <v>8</v>
      </c>
      <c r="V6674">
        <v>6722.6880000000001</v>
      </c>
      <c r="W6674">
        <v>8</v>
      </c>
      <c r="X6674">
        <v>5520</v>
      </c>
      <c r="Y6674">
        <v>1202.6880000000001</v>
      </c>
      <c r="Z6674">
        <v>2030990</v>
      </c>
    </row>
    <row r="6675" spans="1:26" x14ac:dyDescent="0.2">
      <c r="A6675" s="27">
        <v>46085</v>
      </c>
      <c r="B6675" t="s">
        <v>14</v>
      </c>
      <c r="C6675" t="s">
        <v>1543</v>
      </c>
      <c r="D6675" t="s">
        <v>1543</v>
      </c>
      <c r="E6675" t="s">
        <v>1626</v>
      </c>
      <c r="F6675" t="s">
        <v>125</v>
      </c>
      <c r="G6675" t="s">
        <v>653</v>
      </c>
      <c r="H6675" t="s">
        <v>1078</v>
      </c>
      <c r="I6675" t="s">
        <v>1632</v>
      </c>
      <c r="J6675" t="s">
        <v>1450</v>
      </c>
      <c r="K6675" t="s">
        <v>1451</v>
      </c>
      <c r="L6675" t="s">
        <v>1452</v>
      </c>
      <c r="M6675" t="s">
        <v>1453</v>
      </c>
      <c r="N6675" t="s">
        <v>1454</v>
      </c>
      <c r="O6675" t="s">
        <v>1455</v>
      </c>
      <c r="P6675" t="s">
        <v>1456</v>
      </c>
      <c r="Q6675" t="s">
        <v>1457</v>
      </c>
      <c r="R6675">
        <v>2030991</v>
      </c>
      <c r="S6675" t="s">
        <v>1463</v>
      </c>
      <c r="T6675">
        <v>6722.5298000000003</v>
      </c>
      <c r="U6675">
        <v>8</v>
      </c>
      <c r="V6675">
        <v>6722.5298000000003</v>
      </c>
      <c r="W6675">
        <v>8</v>
      </c>
      <c r="X6675">
        <v>5520</v>
      </c>
      <c r="Y6675">
        <v>1202.5298</v>
      </c>
      <c r="Z6675">
        <v>2030991</v>
      </c>
    </row>
    <row r="6676" spans="1:26" x14ac:dyDescent="0.2">
      <c r="A6676" s="27">
        <v>46085</v>
      </c>
      <c r="B6676" t="s">
        <v>14</v>
      </c>
      <c r="C6676" t="s">
        <v>1543</v>
      </c>
      <c r="D6676" t="s">
        <v>1543</v>
      </c>
      <c r="E6676" t="s">
        <v>1626</v>
      </c>
      <c r="F6676" t="s">
        <v>125</v>
      </c>
      <c r="G6676" t="s">
        <v>653</v>
      </c>
      <c r="H6676" t="s">
        <v>1078</v>
      </c>
      <c r="I6676" t="s">
        <v>1632</v>
      </c>
      <c r="J6676" t="s">
        <v>1450</v>
      </c>
      <c r="K6676" t="s">
        <v>1451</v>
      </c>
      <c r="L6676" t="s">
        <v>1452</v>
      </c>
      <c r="M6676" t="s">
        <v>1453</v>
      </c>
      <c r="N6676" t="s">
        <v>1454</v>
      </c>
      <c r="O6676" t="s">
        <v>1455</v>
      </c>
      <c r="P6676" t="s">
        <v>1456</v>
      </c>
      <c r="Q6676" t="s">
        <v>1457</v>
      </c>
      <c r="R6676">
        <v>2039041</v>
      </c>
      <c r="S6676" t="s">
        <v>1460</v>
      </c>
      <c r="T6676">
        <v>1680.672</v>
      </c>
      <c r="U6676">
        <v>2</v>
      </c>
      <c r="V6676">
        <v>1680.672</v>
      </c>
      <c r="W6676">
        <v>2</v>
      </c>
      <c r="X6676">
        <v>1380</v>
      </c>
      <c r="Y6676">
        <v>300.67200000000003</v>
      </c>
      <c r="Z6676">
        <v>2039041</v>
      </c>
    </row>
    <row r="6677" spans="1:26" x14ac:dyDescent="0.2">
      <c r="A6677" s="27">
        <v>46085</v>
      </c>
      <c r="B6677" t="s">
        <v>14</v>
      </c>
      <c r="C6677" t="s">
        <v>1543</v>
      </c>
      <c r="D6677" t="s">
        <v>1543</v>
      </c>
      <c r="E6677" t="s">
        <v>1626</v>
      </c>
      <c r="F6677" t="s">
        <v>125</v>
      </c>
      <c r="G6677" t="s">
        <v>653</v>
      </c>
      <c r="H6677" t="s">
        <v>1078</v>
      </c>
      <c r="I6677" t="s">
        <v>1632</v>
      </c>
      <c r="J6677" t="s">
        <v>1450</v>
      </c>
      <c r="K6677" t="s">
        <v>1451</v>
      </c>
      <c r="L6677" t="s">
        <v>1452</v>
      </c>
      <c r="M6677" t="s">
        <v>1453</v>
      </c>
      <c r="N6677" t="s">
        <v>1454</v>
      </c>
      <c r="O6677" t="s">
        <v>1455</v>
      </c>
      <c r="P6677" t="s">
        <v>1456</v>
      </c>
      <c r="Q6677" t="s">
        <v>1457</v>
      </c>
      <c r="R6677">
        <v>2048972</v>
      </c>
      <c r="S6677" t="s">
        <v>1461</v>
      </c>
      <c r="T6677">
        <v>9243.6959999999999</v>
      </c>
      <c r="U6677">
        <v>11</v>
      </c>
      <c r="V6677">
        <v>9243.6959999999999</v>
      </c>
      <c r="W6677">
        <v>11</v>
      </c>
      <c r="X6677">
        <v>7546</v>
      </c>
      <c r="Y6677">
        <v>1697.6959999999999</v>
      </c>
      <c r="Z6677">
        <v>2048972</v>
      </c>
    </row>
    <row r="6678" spans="1:26" x14ac:dyDescent="0.2">
      <c r="A6678" s="27">
        <v>46085</v>
      </c>
      <c r="B6678" t="s">
        <v>14</v>
      </c>
      <c r="C6678" t="s">
        <v>1543</v>
      </c>
      <c r="D6678" t="s">
        <v>1543</v>
      </c>
      <c r="E6678" t="s">
        <v>1626</v>
      </c>
      <c r="F6678" t="s">
        <v>125</v>
      </c>
      <c r="G6678" t="s">
        <v>709</v>
      </c>
      <c r="H6678" t="s">
        <v>1086</v>
      </c>
      <c r="I6678" t="s">
        <v>1634</v>
      </c>
      <c r="J6678" t="s">
        <v>1450</v>
      </c>
      <c r="K6678" t="s">
        <v>1451</v>
      </c>
      <c r="L6678" t="s">
        <v>1452</v>
      </c>
      <c r="M6678" t="s">
        <v>1453</v>
      </c>
      <c r="N6678" t="s">
        <v>1454</v>
      </c>
      <c r="O6678" t="s">
        <v>1455</v>
      </c>
      <c r="P6678" t="s">
        <v>1456</v>
      </c>
      <c r="Q6678" t="s">
        <v>1457</v>
      </c>
      <c r="R6678">
        <v>2001113</v>
      </c>
      <c r="S6678" t="s">
        <v>1458</v>
      </c>
      <c r="T6678">
        <v>5042.0159999999996</v>
      </c>
      <c r="U6678">
        <v>6</v>
      </c>
      <c r="V6678">
        <v>5042.0159999999996</v>
      </c>
      <c r="W6678">
        <v>6</v>
      </c>
      <c r="X6678">
        <v>4122</v>
      </c>
      <c r="Y6678">
        <v>920.01599999999996</v>
      </c>
      <c r="Z6678">
        <v>2001113</v>
      </c>
    </row>
    <row r="6679" spans="1:26" x14ac:dyDescent="0.2">
      <c r="A6679" s="27">
        <v>46085</v>
      </c>
      <c r="B6679" t="s">
        <v>14</v>
      </c>
      <c r="C6679" t="s">
        <v>1543</v>
      </c>
      <c r="D6679" t="s">
        <v>1543</v>
      </c>
      <c r="E6679" t="s">
        <v>1626</v>
      </c>
      <c r="F6679" t="s">
        <v>125</v>
      </c>
      <c r="G6679" t="s">
        <v>709</v>
      </c>
      <c r="H6679" t="s">
        <v>1086</v>
      </c>
      <c r="I6679" t="s">
        <v>1634</v>
      </c>
      <c r="J6679" t="s">
        <v>1450</v>
      </c>
      <c r="K6679" t="s">
        <v>1451</v>
      </c>
      <c r="L6679" t="s">
        <v>1452</v>
      </c>
      <c r="M6679" t="s">
        <v>1453</v>
      </c>
      <c r="N6679" t="s">
        <v>1454</v>
      </c>
      <c r="O6679" t="s">
        <v>1455</v>
      </c>
      <c r="P6679" t="s">
        <v>1456</v>
      </c>
      <c r="Q6679" t="s">
        <v>1457</v>
      </c>
      <c r="R6679">
        <v>2030991</v>
      </c>
      <c r="S6679" t="s">
        <v>1463</v>
      </c>
      <c r="T6679">
        <v>2521.0079999999998</v>
      </c>
      <c r="U6679">
        <v>3</v>
      </c>
      <c r="V6679">
        <v>2521.0079999999998</v>
      </c>
      <c r="W6679">
        <v>3</v>
      </c>
      <c r="X6679">
        <v>2016</v>
      </c>
      <c r="Y6679">
        <v>505.00799999999998</v>
      </c>
      <c r="Z6679">
        <v>2030991</v>
      </c>
    </row>
    <row r="6680" spans="1:26" x14ac:dyDescent="0.2">
      <c r="A6680" s="27">
        <v>46085</v>
      </c>
      <c r="B6680" t="s">
        <v>14</v>
      </c>
      <c r="C6680" t="s">
        <v>1543</v>
      </c>
      <c r="D6680" t="s">
        <v>1543</v>
      </c>
      <c r="E6680" t="s">
        <v>1626</v>
      </c>
      <c r="F6680" t="s">
        <v>125</v>
      </c>
      <c r="G6680" t="s">
        <v>709</v>
      </c>
      <c r="H6680" t="s">
        <v>1086</v>
      </c>
      <c r="I6680" t="s">
        <v>1634</v>
      </c>
      <c r="J6680" t="s">
        <v>1450</v>
      </c>
      <c r="K6680" t="s">
        <v>1451</v>
      </c>
      <c r="L6680" t="s">
        <v>1452</v>
      </c>
      <c r="M6680" t="s">
        <v>1453</v>
      </c>
      <c r="N6680" t="s">
        <v>1454</v>
      </c>
      <c r="O6680" t="s">
        <v>1455</v>
      </c>
      <c r="P6680" t="s">
        <v>1456</v>
      </c>
      <c r="Q6680" t="s">
        <v>1457</v>
      </c>
      <c r="R6680">
        <v>2039041</v>
      </c>
      <c r="S6680" t="s">
        <v>1460</v>
      </c>
      <c r="T6680">
        <v>5042.0159999999996</v>
      </c>
      <c r="U6680">
        <v>6</v>
      </c>
      <c r="V6680">
        <v>5042.0159999999996</v>
      </c>
      <c r="W6680">
        <v>6</v>
      </c>
      <c r="X6680">
        <v>4140</v>
      </c>
      <c r="Y6680">
        <v>902.01599999999996</v>
      </c>
      <c r="Z6680">
        <v>2039041</v>
      </c>
    </row>
    <row r="6681" spans="1:26" x14ac:dyDescent="0.2">
      <c r="A6681" s="27">
        <v>46085</v>
      </c>
      <c r="B6681" t="s">
        <v>14</v>
      </c>
      <c r="C6681" t="s">
        <v>1543</v>
      </c>
      <c r="D6681" t="s">
        <v>1543</v>
      </c>
      <c r="E6681" t="s">
        <v>1626</v>
      </c>
      <c r="F6681" t="s">
        <v>125</v>
      </c>
      <c r="G6681" t="s">
        <v>709</v>
      </c>
      <c r="H6681" t="s">
        <v>1278</v>
      </c>
      <c r="I6681" t="s">
        <v>1635</v>
      </c>
      <c r="J6681" t="s">
        <v>1450</v>
      </c>
      <c r="K6681" t="s">
        <v>1451</v>
      </c>
      <c r="L6681" t="s">
        <v>1452</v>
      </c>
      <c r="M6681" t="s">
        <v>1453</v>
      </c>
      <c r="N6681" t="s">
        <v>1454</v>
      </c>
      <c r="O6681" t="s">
        <v>1455</v>
      </c>
      <c r="P6681" t="s">
        <v>1456</v>
      </c>
      <c r="Q6681" t="s">
        <v>1457</v>
      </c>
      <c r="R6681">
        <v>2001113</v>
      </c>
      <c r="S6681" t="s">
        <v>1458</v>
      </c>
      <c r="T6681">
        <v>14285.3946</v>
      </c>
      <c r="U6681">
        <v>17</v>
      </c>
      <c r="V6681">
        <v>14285.3946</v>
      </c>
      <c r="W6681">
        <v>17</v>
      </c>
      <c r="X6681">
        <v>11662</v>
      </c>
      <c r="Y6681">
        <v>2623.3946000000001</v>
      </c>
      <c r="Z6681">
        <v>2001113</v>
      </c>
    </row>
    <row r="6682" spans="1:26" x14ac:dyDescent="0.2">
      <c r="A6682" s="27">
        <v>46085</v>
      </c>
      <c r="B6682" t="s">
        <v>14</v>
      </c>
      <c r="C6682" t="s">
        <v>1543</v>
      </c>
      <c r="D6682" t="s">
        <v>1543</v>
      </c>
      <c r="E6682" t="s">
        <v>1626</v>
      </c>
      <c r="F6682" t="s">
        <v>125</v>
      </c>
      <c r="G6682" t="s">
        <v>709</v>
      </c>
      <c r="H6682" t="s">
        <v>1278</v>
      </c>
      <c r="I6682" t="s">
        <v>1635</v>
      </c>
      <c r="J6682" t="s">
        <v>1450</v>
      </c>
      <c r="K6682" t="s">
        <v>1451</v>
      </c>
      <c r="L6682" t="s">
        <v>1452</v>
      </c>
      <c r="M6682" t="s">
        <v>1453</v>
      </c>
      <c r="N6682" t="s">
        <v>1454</v>
      </c>
      <c r="O6682" t="s">
        <v>1455</v>
      </c>
      <c r="P6682" t="s">
        <v>1456</v>
      </c>
      <c r="Q6682" t="s">
        <v>1457</v>
      </c>
      <c r="R6682">
        <v>2030990</v>
      </c>
      <c r="S6682" t="s">
        <v>1459</v>
      </c>
      <c r="T6682">
        <v>7563.0240000000003</v>
      </c>
      <c r="U6682">
        <v>9</v>
      </c>
      <c r="V6682">
        <v>7563.0240000000003</v>
      </c>
      <c r="W6682">
        <v>9</v>
      </c>
      <c r="X6682">
        <v>6210</v>
      </c>
      <c r="Y6682">
        <v>1353.0239999999999</v>
      </c>
      <c r="Z6682">
        <v>2030990</v>
      </c>
    </row>
    <row r="6683" spans="1:26" x14ac:dyDescent="0.2">
      <c r="A6683" s="27">
        <v>46085</v>
      </c>
      <c r="B6683" t="s">
        <v>14</v>
      </c>
      <c r="C6683" t="s">
        <v>1543</v>
      </c>
      <c r="D6683" t="s">
        <v>1543</v>
      </c>
      <c r="E6683" t="s">
        <v>1626</v>
      </c>
      <c r="F6683" t="s">
        <v>125</v>
      </c>
      <c r="G6683" t="s">
        <v>709</v>
      </c>
      <c r="H6683" t="s">
        <v>1278</v>
      </c>
      <c r="I6683" t="s">
        <v>1635</v>
      </c>
      <c r="J6683" t="s">
        <v>1450</v>
      </c>
      <c r="K6683" t="s">
        <v>1451</v>
      </c>
      <c r="L6683" t="s">
        <v>1452</v>
      </c>
      <c r="M6683" t="s">
        <v>1453</v>
      </c>
      <c r="N6683" t="s">
        <v>1454</v>
      </c>
      <c r="O6683" t="s">
        <v>1455</v>
      </c>
      <c r="P6683" t="s">
        <v>1456</v>
      </c>
      <c r="Q6683" t="s">
        <v>1457</v>
      </c>
      <c r="R6683">
        <v>2030991</v>
      </c>
      <c r="S6683" t="s">
        <v>1463</v>
      </c>
      <c r="T6683">
        <v>3361.3440000000001</v>
      </c>
      <c r="U6683">
        <v>4</v>
      </c>
      <c r="V6683">
        <v>3361.3440000000001</v>
      </c>
      <c r="W6683">
        <v>4</v>
      </c>
      <c r="X6683">
        <v>2760</v>
      </c>
      <c r="Y6683">
        <v>601.34400000000005</v>
      </c>
      <c r="Z6683">
        <v>2030991</v>
      </c>
    </row>
    <row r="6684" spans="1:26" x14ac:dyDescent="0.2">
      <c r="A6684" s="27">
        <v>46085</v>
      </c>
      <c r="B6684" t="s">
        <v>14</v>
      </c>
      <c r="C6684" t="s">
        <v>1543</v>
      </c>
      <c r="D6684" t="s">
        <v>1543</v>
      </c>
      <c r="E6684" t="s">
        <v>1626</v>
      </c>
      <c r="F6684" t="s">
        <v>125</v>
      </c>
      <c r="G6684" t="s">
        <v>709</v>
      </c>
      <c r="H6684" t="s">
        <v>1278</v>
      </c>
      <c r="I6684" t="s">
        <v>1635</v>
      </c>
      <c r="J6684" t="s">
        <v>1450</v>
      </c>
      <c r="K6684" t="s">
        <v>1451</v>
      </c>
      <c r="L6684" t="s">
        <v>1452</v>
      </c>
      <c r="M6684" t="s">
        <v>1453</v>
      </c>
      <c r="N6684" t="s">
        <v>1454</v>
      </c>
      <c r="O6684" t="s">
        <v>1455</v>
      </c>
      <c r="P6684" t="s">
        <v>1456</v>
      </c>
      <c r="Q6684" t="s">
        <v>1457</v>
      </c>
      <c r="R6684">
        <v>2039041</v>
      </c>
      <c r="S6684" t="s">
        <v>1460</v>
      </c>
      <c r="T6684">
        <v>2521.0079999999998</v>
      </c>
      <c r="U6684">
        <v>3</v>
      </c>
      <c r="V6684">
        <v>2521.0079999999998</v>
      </c>
      <c r="W6684">
        <v>3</v>
      </c>
      <c r="X6684">
        <v>2070</v>
      </c>
      <c r="Y6684">
        <v>451.00799999999998</v>
      </c>
      <c r="Z6684">
        <v>2039041</v>
      </c>
    </row>
    <row r="6685" spans="1:26" x14ac:dyDescent="0.2">
      <c r="A6685" s="27">
        <v>46085</v>
      </c>
      <c r="B6685" t="s">
        <v>14</v>
      </c>
      <c r="C6685" t="s">
        <v>1543</v>
      </c>
      <c r="D6685" t="s">
        <v>1543</v>
      </c>
      <c r="E6685" t="s">
        <v>1626</v>
      </c>
      <c r="F6685" t="s">
        <v>125</v>
      </c>
      <c r="G6685" t="s">
        <v>709</v>
      </c>
      <c r="H6685" t="s">
        <v>1278</v>
      </c>
      <c r="I6685" t="s">
        <v>1635</v>
      </c>
      <c r="J6685" t="s">
        <v>1450</v>
      </c>
      <c r="K6685" t="s">
        <v>1451</v>
      </c>
      <c r="L6685" t="s">
        <v>1452</v>
      </c>
      <c r="M6685" t="s">
        <v>1453</v>
      </c>
      <c r="N6685" t="s">
        <v>1454</v>
      </c>
      <c r="O6685" t="s">
        <v>1455</v>
      </c>
      <c r="P6685" t="s">
        <v>1456</v>
      </c>
      <c r="Q6685" t="s">
        <v>1457</v>
      </c>
      <c r="R6685">
        <v>2048972</v>
      </c>
      <c r="S6685" t="s">
        <v>1461</v>
      </c>
      <c r="T6685">
        <v>10924.368</v>
      </c>
      <c r="U6685">
        <v>13</v>
      </c>
      <c r="V6685">
        <v>10924.368</v>
      </c>
      <c r="W6685">
        <v>13</v>
      </c>
      <c r="X6685">
        <v>8918</v>
      </c>
      <c r="Y6685">
        <v>2006.3679999999999</v>
      </c>
      <c r="Z6685">
        <v>2048972</v>
      </c>
    </row>
    <row r="6686" spans="1:26" x14ac:dyDescent="0.2">
      <c r="A6686" s="27">
        <v>46085</v>
      </c>
      <c r="B6686" t="s">
        <v>14</v>
      </c>
      <c r="C6686" t="s">
        <v>1543</v>
      </c>
      <c r="D6686" t="s">
        <v>1543</v>
      </c>
      <c r="E6686" t="s">
        <v>1626</v>
      </c>
      <c r="F6686" t="s">
        <v>125</v>
      </c>
      <c r="G6686" t="s">
        <v>1636</v>
      </c>
      <c r="H6686" t="s">
        <v>1282</v>
      </c>
      <c r="I6686" t="s">
        <v>1636</v>
      </c>
      <c r="J6686" t="s">
        <v>1450</v>
      </c>
      <c r="K6686" t="s">
        <v>1451</v>
      </c>
      <c r="L6686" t="s">
        <v>1452</v>
      </c>
      <c r="M6686" t="s">
        <v>1453</v>
      </c>
      <c r="N6686" t="s">
        <v>1454</v>
      </c>
      <c r="O6686" t="s">
        <v>1455</v>
      </c>
      <c r="P6686" t="s">
        <v>1456</v>
      </c>
      <c r="Q6686" t="s">
        <v>1457</v>
      </c>
      <c r="R6686">
        <v>2001113</v>
      </c>
      <c r="S6686" t="s">
        <v>1458</v>
      </c>
      <c r="T6686">
        <v>3361.3440000000001</v>
      </c>
      <c r="U6686">
        <v>4</v>
      </c>
      <c r="V6686">
        <v>3361.3440000000001</v>
      </c>
      <c r="W6686">
        <v>4</v>
      </c>
      <c r="X6686">
        <v>2744</v>
      </c>
      <c r="Y6686">
        <v>617.34400000000005</v>
      </c>
      <c r="Z6686">
        <v>2001113</v>
      </c>
    </row>
    <row r="6687" spans="1:26" x14ac:dyDescent="0.2">
      <c r="A6687" s="27">
        <v>46085</v>
      </c>
      <c r="B6687" t="s">
        <v>14</v>
      </c>
      <c r="C6687" t="s">
        <v>1543</v>
      </c>
      <c r="D6687" t="s">
        <v>1543</v>
      </c>
      <c r="E6687" t="s">
        <v>1626</v>
      </c>
      <c r="F6687" t="s">
        <v>125</v>
      </c>
      <c r="G6687" t="s">
        <v>1636</v>
      </c>
      <c r="H6687" t="s">
        <v>1282</v>
      </c>
      <c r="I6687" t="s">
        <v>1636</v>
      </c>
      <c r="J6687" t="s">
        <v>1450</v>
      </c>
      <c r="K6687" t="s">
        <v>1451</v>
      </c>
      <c r="L6687" t="s">
        <v>1452</v>
      </c>
      <c r="M6687" t="s">
        <v>1453</v>
      </c>
      <c r="N6687" t="s">
        <v>1454</v>
      </c>
      <c r="O6687" t="s">
        <v>1455</v>
      </c>
      <c r="P6687" t="s">
        <v>1456</v>
      </c>
      <c r="Q6687" t="s">
        <v>1457</v>
      </c>
      <c r="R6687">
        <v>2030990</v>
      </c>
      <c r="S6687" t="s">
        <v>1459</v>
      </c>
      <c r="T6687">
        <v>9243.6959999999999</v>
      </c>
      <c r="U6687">
        <v>11</v>
      </c>
      <c r="V6687">
        <v>9243.6959999999999</v>
      </c>
      <c r="W6687">
        <v>11</v>
      </c>
      <c r="X6687">
        <v>7590</v>
      </c>
      <c r="Y6687">
        <v>1653.6959999999999</v>
      </c>
      <c r="Z6687">
        <v>2030990</v>
      </c>
    </row>
    <row r="6688" spans="1:26" x14ac:dyDescent="0.2">
      <c r="A6688" s="27">
        <v>46085</v>
      </c>
      <c r="B6688" t="s">
        <v>14</v>
      </c>
      <c r="C6688" t="s">
        <v>1543</v>
      </c>
      <c r="D6688" t="s">
        <v>1543</v>
      </c>
      <c r="E6688" t="s">
        <v>1626</v>
      </c>
      <c r="F6688" t="s">
        <v>125</v>
      </c>
      <c r="G6688" t="s">
        <v>1636</v>
      </c>
      <c r="H6688" t="s">
        <v>1282</v>
      </c>
      <c r="I6688" t="s">
        <v>1636</v>
      </c>
      <c r="J6688" t="s">
        <v>1450</v>
      </c>
      <c r="K6688" t="s">
        <v>1451</v>
      </c>
      <c r="L6688" t="s">
        <v>1452</v>
      </c>
      <c r="M6688" t="s">
        <v>1453</v>
      </c>
      <c r="N6688" t="s">
        <v>1454</v>
      </c>
      <c r="O6688" t="s">
        <v>1455</v>
      </c>
      <c r="P6688" t="s">
        <v>1456</v>
      </c>
      <c r="Q6688" t="s">
        <v>1457</v>
      </c>
      <c r="R6688">
        <v>2030991</v>
      </c>
      <c r="S6688" t="s">
        <v>1463</v>
      </c>
      <c r="T6688">
        <v>2521.0079999999998</v>
      </c>
      <c r="U6688">
        <v>3</v>
      </c>
      <c r="V6688">
        <v>2521.0079999999998</v>
      </c>
      <c r="W6688">
        <v>3</v>
      </c>
      <c r="X6688">
        <v>2070</v>
      </c>
      <c r="Y6688">
        <v>451.00799999999998</v>
      </c>
      <c r="Z6688">
        <v>2030991</v>
      </c>
    </row>
    <row r="6689" spans="1:26" x14ac:dyDescent="0.2">
      <c r="A6689" s="27">
        <v>46085</v>
      </c>
      <c r="B6689" t="s">
        <v>14</v>
      </c>
      <c r="C6689" t="s">
        <v>1543</v>
      </c>
      <c r="D6689" t="s">
        <v>1543</v>
      </c>
      <c r="E6689" t="s">
        <v>1626</v>
      </c>
      <c r="F6689" t="s">
        <v>125</v>
      </c>
      <c r="G6689" t="s">
        <v>1636</v>
      </c>
      <c r="H6689" t="s">
        <v>1282</v>
      </c>
      <c r="I6689" t="s">
        <v>1636</v>
      </c>
      <c r="J6689" t="s">
        <v>1450</v>
      </c>
      <c r="K6689" t="s">
        <v>1451</v>
      </c>
      <c r="L6689" t="s">
        <v>1452</v>
      </c>
      <c r="M6689" t="s">
        <v>1453</v>
      </c>
      <c r="N6689" t="s">
        <v>1454</v>
      </c>
      <c r="O6689" t="s">
        <v>1455</v>
      </c>
      <c r="P6689" t="s">
        <v>1456</v>
      </c>
      <c r="Q6689" t="s">
        <v>1457</v>
      </c>
      <c r="R6689">
        <v>2039041</v>
      </c>
      <c r="S6689" t="s">
        <v>1460</v>
      </c>
      <c r="T6689">
        <v>1680.672</v>
      </c>
      <c r="U6689">
        <v>2</v>
      </c>
      <c r="V6689">
        <v>1680.672</v>
      </c>
      <c r="W6689">
        <v>2</v>
      </c>
      <c r="X6689">
        <v>1380</v>
      </c>
      <c r="Y6689">
        <v>300.67200000000003</v>
      </c>
      <c r="Z6689">
        <v>2039041</v>
      </c>
    </row>
    <row r="6690" spans="1:26" x14ac:dyDescent="0.2">
      <c r="A6690" s="27">
        <v>46085</v>
      </c>
      <c r="B6690" t="s">
        <v>14</v>
      </c>
      <c r="C6690" t="s">
        <v>1543</v>
      </c>
      <c r="D6690" t="s">
        <v>1543</v>
      </c>
      <c r="E6690" t="s">
        <v>1626</v>
      </c>
      <c r="F6690" t="s">
        <v>125</v>
      </c>
      <c r="G6690" t="s">
        <v>1636</v>
      </c>
      <c r="H6690" t="s">
        <v>1282</v>
      </c>
      <c r="I6690" t="s">
        <v>1636</v>
      </c>
      <c r="J6690" t="s">
        <v>1450</v>
      </c>
      <c r="K6690" t="s">
        <v>1451</v>
      </c>
      <c r="L6690" t="s">
        <v>1452</v>
      </c>
      <c r="M6690" t="s">
        <v>1453</v>
      </c>
      <c r="N6690" t="s">
        <v>1454</v>
      </c>
      <c r="O6690" t="s">
        <v>1455</v>
      </c>
      <c r="P6690" t="s">
        <v>1456</v>
      </c>
      <c r="Q6690" t="s">
        <v>1457</v>
      </c>
      <c r="R6690">
        <v>2048972</v>
      </c>
      <c r="S6690" t="s">
        <v>1461</v>
      </c>
      <c r="T6690">
        <v>6722.6880000000001</v>
      </c>
      <c r="U6690">
        <v>8</v>
      </c>
      <c r="V6690">
        <v>6722.6880000000001</v>
      </c>
      <c r="W6690">
        <v>8</v>
      </c>
      <c r="X6690">
        <v>5488</v>
      </c>
      <c r="Y6690">
        <v>1234.6880000000001</v>
      </c>
      <c r="Z6690">
        <v>2048972</v>
      </c>
    </row>
    <row r="6691" spans="1:26" x14ac:dyDescent="0.2">
      <c r="A6691" s="27">
        <v>46085</v>
      </c>
      <c r="B6691" t="s">
        <v>14</v>
      </c>
      <c r="C6691" t="s">
        <v>1543</v>
      </c>
      <c r="D6691" t="s">
        <v>1543</v>
      </c>
      <c r="E6691" t="s">
        <v>1626</v>
      </c>
      <c r="F6691" t="s">
        <v>125</v>
      </c>
      <c r="G6691" t="s">
        <v>370</v>
      </c>
      <c r="H6691" t="s">
        <v>1274</v>
      </c>
      <c r="I6691" t="s">
        <v>1637</v>
      </c>
      <c r="J6691" t="s">
        <v>1450</v>
      </c>
      <c r="K6691" t="s">
        <v>1451</v>
      </c>
      <c r="L6691" t="s">
        <v>1452</v>
      </c>
      <c r="M6691" t="s">
        <v>1453</v>
      </c>
      <c r="N6691" t="s">
        <v>1454</v>
      </c>
      <c r="O6691" t="s">
        <v>1455</v>
      </c>
      <c r="P6691" t="s">
        <v>1456</v>
      </c>
      <c r="Q6691" t="s">
        <v>1457</v>
      </c>
      <c r="R6691">
        <v>2030991</v>
      </c>
      <c r="S6691" t="s">
        <v>1463</v>
      </c>
      <c r="T6691">
        <v>5882.3519999999999</v>
      </c>
      <c r="U6691">
        <v>7</v>
      </c>
      <c r="V6691">
        <v>5882.3519999999999</v>
      </c>
      <c r="W6691">
        <v>7</v>
      </c>
      <c r="X6691">
        <v>4837</v>
      </c>
      <c r="Y6691">
        <v>1045.3520000000001</v>
      </c>
      <c r="Z6691">
        <v>2030991</v>
      </c>
    </row>
    <row r="6692" spans="1:26" x14ac:dyDescent="0.2">
      <c r="A6692" s="27">
        <v>46085</v>
      </c>
      <c r="B6692" t="s">
        <v>14</v>
      </c>
      <c r="C6692" t="s">
        <v>1543</v>
      </c>
      <c r="D6692" t="s">
        <v>1543</v>
      </c>
      <c r="E6692" t="s">
        <v>1626</v>
      </c>
      <c r="F6692" t="s">
        <v>125</v>
      </c>
      <c r="G6692" t="s">
        <v>370</v>
      </c>
      <c r="H6692" t="s">
        <v>1274</v>
      </c>
      <c r="I6692" t="s">
        <v>1637</v>
      </c>
      <c r="J6692" t="s">
        <v>1450</v>
      </c>
      <c r="K6692" t="s">
        <v>1451</v>
      </c>
      <c r="L6692" t="s">
        <v>1452</v>
      </c>
      <c r="M6692" t="s">
        <v>1453</v>
      </c>
      <c r="N6692" t="s">
        <v>1454</v>
      </c>
      <c r="O6692" t="s">
        <v>1455</v>
      </c>
      <c r="P6692" t="s">
        <v>1456</v>
      </c>
      <c r="Q6692" t="s">
        <v>1457</v>
      </c>
      <c r="R6692">
        <v>2039041</v>
      </c>
      <c r="S6692" t="s">
        <v>1460</v>
      </c>
      <c r="T6692">
        <v>840.33600000000001</v>
      </c>
      <c r="U6692">
        <v>1</v>
      </c>
      <c r="V6692">
        <v>840.33600000000001</v>
      </c>
      <c r="W6692">
        <v>1</v>
      </c>
      <c r="X6692">
        <v>689</v>
      </c>
      <c r="Y6692">
        <v>151.33600000000001</v>
      </c>
      <c r="Z6692">
        <v>2039041</v>
      </c>
    </row>
    <row r="6693" spans="1:26" x14ac:dyDescent="0.2">
      <c r="A6693" s="27">
        <v>46085</v>
      </c>
      <c r="B6693" t="s">
        <v>14</v>
      </c>
      <c r="C6693" t="s">
        <v>1543</v>
      </c>
      <c r="D6693" t="s">
        <v>1543</v>
      </c>
      <c r="E6693" t="s">
        <v>1626</v>
      </c>
      <c r="F6693" t="s">
        <v>125</v>
      </c>
      <c r="G6693" t="s">
        <v>1608</v>
      </c>
      <c r="H6693" t="s">
        <v>1200</v>
      </c>
      <c r="I6693" t="s">
        <v>1639</v>
      </c>
      <c r="J6693" t="s">
        <v>1450</v>
      </c>
      <c r="K6693" t="s">
        <v>1451</v>
      </c>
      <c r="L6693" t="s">
        <v>1452</v>
      </c>
      <c r="M6693" t="s">
        <v>1453</v>
      </c>
      <c r="N6693" t="s">
        <v>1454</v>
      </c>
      <c r="O6693" t="s">
        <v>1455</v>
      </c>
      <c r="P6693" t="s">
        <v>1456</v>
      </c>
      <c r="Q6693" t="s">
        <v>1457</v>
      </c>
      <c r="R6693">
        <v>2001113</v>
      </c>
      <c r="S6693" t="s">
        <v>1458</v>
      </c>
      <c r="T6693">
        <v>3361.3440000000001</v>
      </c>
      <c r="U6693">
        <v>4</v>
      </c>
      <c r="V6693">
        <v>3361.3440000000001</v>
      </c>
      <c r="W6693">
        <v>4</v>
      </c>
      <c r="X6693">
        <v>2744</v>
      </c>
      <c r="Y6693">
        <v>617.34400000000005</v>
      </c>
      <c r="Z6693">
        <v>2001113</v>
      </c>
    </row>
    <row r="6694" spans="1:26" x14ac:dyDescent="0.2">
      <c r="A6694" s="27">
        <v>46085</v>
      </c>
      <c r="B6694" t="s">
        <v>14</v>
      </c>
      <c r="C6694" t="s">
        <v>1543</v>
      </c>
      <c r="D6694" t="s">
        <v>1543</v>
      </c>
      <c r="E6694" t="s">
        <v>1626</v>
      </c>
      <c r="F6694" t="s">
        <v>125</v>
      </c>
      <c r="G6694" t="s">
        <v>1608</v>
      </c>
      <c r="H6694" t="s">
        <v>1200</v>
      </c>
      <c r="I6694" t="s">
        <v>1639</v>
      </c>
      <c r="J6694" t="s">
        <v>1450</v>
      </c>
      <c r="K6694" t="s">
        <v>1451</v>
      </c>
      <c r="L6694" t="s">
        <v>1452</v>
      </c>
      <c r="M6694" t="s">
        <v>1453</v>
      </c>
      <c r="N6694" t="s">
        <v>1454</v>
      </c>
      <c r="O6694" t="s">
        <v>1455</v>
      </c>
      <c r="P6694" t="s">
        <v>1456</v>
      </c>
      <c r="Q6694" t="s">
        <v>1457</v>
      </c>
      <c r="R6694">
        <v>2030990</v>
      </c>
      <c r="S6694" t="s">
        <v>1459</v>
      </c>
      <c r="T6694">
        <v>3361.3440000000001</v>
      </c>
      <c r="U6694">
        <v>4</v>
      </c>
      <c r="V6694">
        <v>3361.3440000000001</v>
      </c>
      <c r="W6694">
        <v>4</v>
      </c>
      <c r="X6694">
        <v>2764</v>
      </c>
      <c r="Y6694">
        <v>597.34400000000005</v>
      </c>
      <c r="Z6694">
        <v>2030990</v>
      </c>
    </row>
    <row r="6695" spans="1:26" x14ac:dyDescent="0.2">
      <c r="A6695" s="27">
        <v>46085</v>
      </c>
      <c r="B6695" t="s">
        <v>14</v>
      </c>
      <c r="C6695" t="s">
        <v>1543</v>
      </c>
      <c r="D6695" t="s">
        <v>1543</v>
      </c>
      <c r="E6695" t="s">
        <v>1626</v>
      </c>
      <c r="F6695" t="s">
        <v>125</v>
      </c>
      <c r="G6695" t="s">
        <v>1608</v>
      </c>
      <c r="H6695" t="s">
        <v>1200</v>
      </c>
      <c r="I6695" t="s">
        <v>1639</v>
      </c>
      <c r="J6695" t="s">
        <v>1450</v>
      </c>
      <c r="K6695" t="s">
        <v>1451</v>
      </c>
      <c r="L6695" t="s">
        <v>1452</v>
      </c>
      <c r="M6695" t="s">
        <v>1453</v>
      </c>
      <c r="N6695" t="s">
        <v>1454</v>
      </c>
      <c r="O6695" t="s">
        <v>1455</v>
      </c>
      <c r="P6695" t="s">
        <v>1456</v>
      </c>
      <c r="Q6695" t="s">
        <v>1457</v>
      </c>
      <c r="R6695">
        <v>2030991</v>
      </c>
      <c r="S6695" t="s">
        <v>1463</v>
      </c>
      <c r="T6695">
        <v>1680.672</v>
      </c>
      <c r="U6695">
        <v>2</v>
      </c>
      <c r="V6695">
        <v>1680.672</v>
      </c>
      <c r="W6695">
        <v>2</v>
      </c>
      <c r="X6695">
        <v>1380</v>
      </c>
      <c r="Y6695">
        <v>300.67200000000003</v>
      </c>
      <c r="Z6695">
        <v>2030991</v>
      </c>
    </row>
    <row r="6696" spans="1:26" x14ac:dyDescent="0.2">
      <c r="A6696" s="27">
        <v>46085</v>
      </c>
      <c r="B6696" t="s">
        <v>14</v>
      </c>
      <c r="C6696" t="s">
        <v>1543</v>
      </c>
      <c r="D6696" t="s">
        <v>1543</v>
      </c>
      <c r="E6696" t="s">
        <v>1626</v>
      </c>
      <c r="F6696" t="s">
        <v>125</v>
      </c>
      <c r="G6696" t="s">
        <v>1608</v>
      </c>
      <c r="H6696" t="s">
        <v>1200</v>
      </c>
      <c r="I6696" t="s">
        <v>1639</v>
      </c>
      <c r="J6696" t="s">
        <v>1450</v>
      </c>
      <c r="K6696" t="s">
        <v>1451</v>
      </c>
      <c r="L6696" t="s">
        <v>1452</v>
      </c>
      <c r="M6696" t="s">
        <v>1453</v>
      </c>
      <c r="N6696" t="s">
        <v>1454</v>
      </c>
      <c r="O6696" t="s">
        <v>1455</v>
      </c>
      <c r="P6696" t="s">
        <v>1456</v>
      </c>
      <c r="Q6696" t="s">
        <v>1457</v>
      </c>
      <c r="R6696">
        <v>2039041</v>
      </c>
      <c r="S6696" t="s">
        <v>1460</v>
      </c>
      <c r="T6696">
        <v>840.33600000000001</v>
      </c>
      <c r="U6696">
        <v>1</v>
      </c>
      <c r="V6696">
        <v>840.33600000000001</v>
      </c>
      <c r="W6696">
        <v>1</v>
      </c>
      <c r="X6696">
        <v>691</v>
      </c>
      <c r="Y6696">
        <v>149.33600000000001</v>
      </c>
      <c r="Z6696">
        <v>2039041</v>
      </c>
    </row>
    <row r="6697" spans="1:26" x14ac:dyDescent="0.2">
      <c r="A6697" s="27">
        <v>46085</v>
      </c>
      <c r="B6697" t="s">
        <v>14</v>
      </c>
      <c r="C6697" t="s">
        <v>1543</v>
      </c>
      <c r="D6697" t="s">
        <v>1543</v>
      </c>
      <c r="E6697" t="s">
        <v>1626</v>
      </c>
      <c r="F6697" t="s">
        <v>125</v>
      </c>
      <c r="G6697" t="s">
        <v>1608</v>
      </c>
      <c r="H6697" t="s">
        <v>1200</v>
      </c>
      <c r="I6697" t="s">
        <v>1639</v>
      </c>
      <c r="J6697" t="s">
        <v>1450</v>
      </c>
      <c r="K6697" t="s">
        <v>1451</v>
      </c>
      <c r="L6697" t="s">
        <v>1452</v>
      </c>
      <c r="M6697" t="s">
        <v>1453</v>
      </c>
      <c r="N6697" t="s">
        <v>1454</v>
      </c>
      <c r="O6697" t="s">
        <v>1455</v>
      </c>
      <c r="P6697" t="s">
        <v>1456</v>
      </c>
      <c r="Q6697" t="s">
        <v>1457</v>
      </c>
      <c r="R6697">
        <v>2048972</v>
      </c>
      <c r="S6697" t="s">
        <v>1461</v>
      </c>
      <c r="T6697">
        <v>2521.0079999999998</v>
      </c>
      <c r="U6697">
        <v>3</v>
      </c>
      <c r="V6697">
        <v>2521.0079999999998</v>
      </c>
      <c r="W6697">
        <v>3</v>
      </c>
      <c r="X6697">
        <v>2058</v>
      </c>
      <c r="Y6697">
        <v>463.00799999999998</v>
      </c>
      <c r="Z6697">
        <v>2048972</v>
      </c>
    </row>
    <row r="6698" spans="1:26" x14ac:dyDescent="0.2">
      <c r="A6698" s="27">
        <v>46085</v>
      </c>
      <c r="B6698" t="s">
        <v>14</v>
      </c>
      <c r="C6698" t="s">
        <v>1543</v>
      </c>
      <c r="D6698" t="s">
        <v>1543</v>
      </c>
      <c r="E6698" t="s">
        <v>1626</v>
      </c>
      <c r="F6698" t="s">
        <v>125</v>
      </c>
      <c r="G6698" t="s">
        <v>1608</v>
      </c>
      <c r="H6698" t="s">
        <v>1236</v>
      </c>
      <c r="I6698" t="s">
        <v>1799</v>
      </c>
      <c r="J6698" t="s">
        <v>1450</v>
      </c>
      <c r="K6698" t="s">
        <v>1451</v>
      </c>
      <c r="L6698" t="s">
        <v>1452</v>
      </c>
      <c r="M6698" t="s">
        <v>1453</v>
      </c>
      <c r="N6698" t="s">
        <v>1454</v>
      </c>
      <c r="O6698" t="s">
        <v>1455</v>
      </c>
      <c r="P6698" t="s">
        <v>1456</v>
      </c>
      <c r="Q6698" t="s">
        <v>1457</v>
      </c>
      <c r="R6698">
        <v>2001113</v>
      </c>
      <c r="S6698" t="s">
        <v>1458</v>
      </c>
      <c r="T6698">
        <v>2521.0079999999998</v>
      </c>
      <c r="U6698">
        <v>3</v>
      </c>
      <c r="V6698">
        <v>2521.0079999999998</v>
      </c>
      <c r="W6698">
        <v>3</v>
      </c>
      <c r="X6698">
        <v>2058</v>
      </c>
      <c r="Y6698">
        <v>463.00799999999998</v>
      </c>
      <c r="Z6698">
        <v>2001113</v>
      </c>
    </row>
    <row r="6699" spans="1:26" x14ac:dyDescent="0.2">
      <c r="A6699" s="27">
        <v>46085</v>
      </c>
      <c r="B6699" t="s">
        <v>14</v>
      </c>
      <c r="C6699" t="s">
        <v>1543</v>
      </c>
      <c r="D6699" t="s">
        <v>1543</v>
      </c>
      <c r="E6699" t="s">
        <v>1626</v>
      </c>
      <c r="F6699" t="s">
        <v>125</v>
      </c>
      <c r="G6699" t="s">
        <v>1608</v>
      </c>
      <c r="H6699" t="s">
        <v>1236</v>
      </c>
      <c r="I6699" t="s">
        <v>1799</v>
      </c>
      <c r="J6699" t="s">
        <v>1450</v>
      </c>
      <c r="K6699" t="s">
        <v>1451</v>
      </c>
      <c r="L6699" t="s">
        <v>1452</v>
      </c>
      <c r="M6699" t="s">
        <v>1453</v>
      </c>
      <c r="N6699" t="s">
        <v>1454</v>
      </c>
      <c r="O6699" t="s">
        <v>1455</v>
      </c>
      <c r="P6699" t="s">
        <v>1456</v>
      </c>
      <c r="Q6699" t="s">
        <v>1457</v>
      </c>
      <c r="R6699">
        <v>2030990</v>
      </c>
      <c r="S6699" t="s">
        <v>1459</v>
      </c>
      <c r="T6699">
        <v>10924.368</v>
      </c>
      <c r="U6699">
        <v>13</v>
      </c>
      <c r="V6699">
        <v>10924.368</v>
      </c>
      <c r="W6699">
        <v>13</v>
      </c>
      <c r="X6699">
        <v>9061</v>
      </c>
      <c r="Y6699">
        <v>1863.3679999999999</v>
      </c>
      <c r="Z6699">
        <v>2030990</v>
      </c>
    </row>
    <row r="6700" spans="1:26" x14ac:dyDescent="0.2">
      <c r="A6700" s="27">
        <v>46085</v>
      </c>
      <c r="B6700" t="s">
        <v>14</v>
      </c>
      <c r="C6700" t="s">
        <v>1543</v>
      </c>
      <c r="D6700" t="s">
        <v>1543</v>
      </c>
      <c r="E6700" t="s">
        <v>1626</v>
      </c>
      <c r="F6700" t="s">
        <v>125</v>
      </c>
      <c r="G6700" t="s">
        <v>1608</v>
      </c>
      <c r="H6700" t="s">
        <v>1236</v>
      </c>
      <c r="I6700" t="s">
        <v>1799</v>
      </c>
      <c r="J6700" t="s">
        <v>1450</v>
      </c>
      <c r="K6700" t="s">
        <v>1451</v>
      </c>
      <c r="L6700" t="s">
        <v>1452</v>
      </c>
      <c r="M6700" t="s">
        <v>1453</v>
      </c>
      <c r="N6700" t="s">
        <v>1454</v>
      </c>
      <c r="O6700" t="s">
        <v>1455</v>
      </c>
      <c r="P6700" t="s">
        <v>1456</v>
      </c>
      <c r="Q6700" t="s">
        <v>1457</v>
      </c>
      <c r="R6700">
        <v>2030991</v>
      </c>
      <c r="S6700" t="s">
        <v>1463</v>
      </c>
      <c r="T6700">
        <v>5042.0159999999996</v>
      </c>
      <c r="U6700">
        <v>6</v>
      </c>
      <c r="V6700">
        <v>5042.0159999999996</v>
      </c>
      <c r="W6700">
        <v>6</v>
      </c>
      <c r="X6700">
        <v>4146</v>
      </c>
      <c r="Y6700">
        <v>896.01599999999996</v>
      </c>
      <c r="Z6700">
        <v>2030991</v>
      </c>
    </row>
    <row r="6701" spans="1:26" x14ac:dyDescent="0.2">
      <c r="A6701" s="27">
        <v>46085</v>
      </c>
      <c r="B6701" t="s">
        <v>14</v>
      </c>
      <c r="C6701" t="s">
        <v>1543</v>
      </c>
      <c r="D6701" t="s">
        <v>1543</v>
      </c>
      <c r="E6701" t="s">
        <v>1626</v>
      </c>
      <c r="F6701" t="s">
        <v>125</v>
      </c>
      <c r="G6701" t="s">
        <v>1608</v>
      </c>
      <c r="H6701" t="s">
        <v>1236</v>
      </c>
      <c r="I6701" t="s">
        <v>1799</v>
      </c>
      <c r="J6701" t="s">
        <v>1450</v>
      </c>
      <c r="K6701" t="s">
        <v>1451</v>
      </c>
      <c r="L6701" t="s">
        <v>1452</v>
      </c>
      <c r="M6701" t="s">
        <v>1453</v>
      </c>
      <c r="N6701" t="s">
        <v>1454</v>
      </c>
      <c r="O6701" t="s">
        <v>1455</v>
      </c>
      <c r="P6701" t="s">
        <v>1456</v>
      </c>
      <c r="Q6701" t="s">
        <v>1457</v>
      </c>
      <c r="R6701">
        <v>2039041</v>
      </c>
      <c r="S6701" t="s">
        <v>1460</v>
      </c>
      <c r="T6701">
        <v>4201.68</v>
      </c>
      <c r="U6701">
        <v>5</v>
      </c>
      <c r="V6701">
        <v>4201.68</v>
      </c>
      <c r="W6701">
        <v>5</v>
      </c>
      <c r="X6701">
        <v>3445</v>
      </c>
      <c r="Y6701">
        <v>756.68</v>
      </c>
      <c r="Z6701">
        <v>2039041</v>
      </c>
    </row>
    <row r="6702" spans="1:26" x14ac:dyDescent="0.2">
      <c r="A6702" s="27">
        <v>46085</v>
      </c>
      <c r="B6702" t="s">
        <v>14</v>
      </c>
      <c r="C6702" t="s">
        <v>1543</v>
      </c>
      <c r="D6702" t="s">
        <v>1543</v>
      </c>
      <c r="E6702" t="s">
        <v>1626</v>
      </c>
      <c r="F6702" t="s">
        <v>125</v>
      </c>
      <c r="G6702" t="s">
        <v>1608</v>
      </c>
      <c r="H6702" t="s">
        <v>1236</v>
      </c>
      <c r="I6702" t="s">
        <v>1799</v>
      </c>
      <c r="J6702" t="s">
        <v>1450</v>
      </c>
      <c r="K6702" t="s">
        <v>1451</v>
      </c>
      <c r="L6702" t="s">
        <v>1452</v>
      </c>
      <c r="M6702" t="s">
        <v>1453</v>
      </c>
      <c r="N6702" t="s">
        <v>1454</v>
      </c>
      <c r="O6702" t="s">
        <v>1455</v>
      </c>
      <c r="P6702" t="s">
        <v>1456</v>
      </c>
      <c r="Q6702" t="s">
        <v>1457</v>
      </c>
      <c r="R6702">
        <v>2048972</v>
      </c>
      <c r="S6702" t="s">
        <v>1461</v>
      </c>
      <c r="T6702">
        <v>1680.672</v>
      </c>
      <c r="U6702">
        <v>2</v>
      </c>
      <c r="V6702">
        <v>1680.672</v>
      </c>
      <c r="W6702">
        <v>2</v>
      </c>
      <c r="X6702">
        <v>1372</v>
      </c>
      <c r="Y6702">
        <v>308.67200000000003</v>
      </c>
      <c r="Z6702">
        <v>2048972</v>
      </c>
    </row>
    <row r="6703" spans="1:26" x14ac:dyDescent="0.2">
      <c r="A6703" s="27">
        <v>46085</v>
      </c>
      <c r="B6703" t="s">
        <v>14</v>
      </c>
      <c r="C6703" t="s">
        <v>1543</v>
      </c>
      <c r="D6703" t="s">
        <v>1543</v>
      </c>
      <c r="E6703" t="s">
        <v>1626</v>
      </c>
      <c r="F6703" t="s">
        <v>125</v>
      </c>
      <c r="G6703" t="s">
        <v>475</v>
      </c>
      <c r="H6703" t="s">
        <v>1145</v>
      </c>
      <c r="I6703" t="s">
        <v>1804</v>
      </c>
      <c r="J6703" t="s">
        <v>1450</v>
      </c>
      <c r="K6703" t="s">
        <v>1451</v>
      </c>
      <c r="L6703" t="s">
        <v>1452</v>
      </c>
      <c r="M6703" t="s">
        <v>1453</v>
      </c>
      <c r="N6703" t="s">
        <v>1454</v>
      </c>
      <c r="O6703" t="s">
        <v>1455</v>
      </c>
      <c r="P6703" t="s">
        <v>1456</v>
      </c>
      <c r="Q6703" t="s">
        <v>1457</v>
      </c>
      <c r="R6703">
        <v>2001113</v>
      </c>
      <c r="S6703" t="s">
        <v>1458</v>
      </c>
      <c r="T6703">
        <v>4201.68</v>
      </c>
      <c r="U6703">
        <v>5</v>
      </c>
      <c r="V6703">
        <v>4201.68</v>
      </c>
      <c r="W6703">
        <v>5</v>
      </c>
      <c r="X6703">
        <v>3400</v>
      </c>
      <c r="Y6703">
        <v>801.68</v>
      </c>
      <c r="Z6703">
        <v>2001113</v>
      </c>
    </row>
    <row r="6704" spans="1:26" x14ac:dyDescent="0.2">
      <c r="A6704" s="27">
        <v>46085</v>
      </c>
      <c r="B6704" t="s">
        <v>14</v>
      </c>
      <c r="C6704" t="s">
        <v>1543</v>
      </c>
      <c r="D6704" t="s">
        <v>1543</v>
      </c>
      <c r="E6704" t="s">
        <v>1626</v>
      </c>
      <c r="F6704" t="s">
        <v>125</v>
      </c>
      <c r="G6704" t="s">
        <v>475</v>
      </c>
      <c r="H6704" t="s">
        <v>1145</v>
      </c>
      <c r="I6704" t="s">
        <v>1804</v>
      </c>
      <c r="J6704" t="s">
        <v>1450</v>
      </c>
      <c r="K6704" t="s">
        <v>1451</v>
      </c>
      <c r="L6704" t="s">
        <v>1452</v>
      </c>
      <c r="M6704" t="s">
        <v>1453</v>
      </c>
      <c r="N6704" t="s">
        <v>1454</v>
      </c>
      <c r="O6704" t="s">
        <v>1455</v>
      </c>
      <c r="P6704" t="s">
        <v>1456</v>
      </c>
      <c r="Q6704" t="s">
        <v>1457</v>
      </c>
      <c r="R6704">
        <v>2030990</v>
      </c>
      <c r="S6704" t="s">
        <v>1459</v>
      </c>
      <c r="T6704">
        <v>840.33600000000001</v>
      </c>
      <c r="U6704">
        <v>1</v>
      </c>
      <c r="V6704">
        <v>840.33600000000001</v>
      </c>
      <c r="W6704">
        <v>1</v>
      </c>
      <c r="X6704">
        <v>686</v>
      </c>
      <c r="Y6704">
        <v>154.33600000000001</v>
      </c>
      <c r="Z6704">
        <v>2030990</v>
      </c>
    </row>
    <row r="6705" spans="1:26" x14ac:dyDescent="0.2">
      <c r="A6705" s="27">
        <v>46085</v>
      </c>
      <c r="B6705" t="s">
        <v>14</v>
      </c>
      <c r="C6705" t="s">
        <v>1543</v>
      </c>
      <c r="D6705" t="s">
        <v>1543</v>
      </c>
      <c r="E6705" t="s">
        <v>1626</v>
      </c>
      <c r="F6705" t="s">
        <v>125</v>
      </c>
      <c r="G6705" t="s">
        <v>475</v>
      </c>
      <c r="H6705" t="s">
        <v>1145</v>
      </c>
      <c r="I6705" t="s">
        <v>1804</v>
      </c>
      <c r="J6705" t="s">
        <v>1450</v>
      </c>
      <c r="K6705" t="s">
        <v>1451</v>
      </c>
      <c r="L6705" t="s">
        <v>1452</v>
      </c>
      <c r="M6705" t="s">
        <v>1453</v>
      </c>
      <c r="N6705" t="s">
        <v>1454</v>
      </c>
      <c r="O6705" t="s">
        <v>1455</v>
      </c>
      <c r="P6705" t="s">
        <v>1456</v>
      </c>
      <c r="Q6705" t="s">
        <v>1457</v>
      </c>
      <c r="R6705">
        <v>2030991</v>
      </c>
      <c r="S6705" t="s">
        <v>1463</v>
      </c>
      <c r="T6705">
        <v>6722.6880000000001</v>
      </c>
      <c r="U6705">
        <v>8</v>
      </c>
      <c r="V6705">
        <v>6722.6880000000001</v>
      </c>
      <c r="W6705">
        <v>8</v>
      </c>
      <c r="X6705">
        <v>5496</v>
      </c>
      <c r="Y6705">
        <v>1226.6880000000001</v>
      </c>
      <c r="Z6705">
        <v>2030991</v>
      </c>
    </row>
    <row r="6706" spans="1:26" x14ac:dyDescent="0.2">
      <c r="A6706" s="27">
        <v>46085</v>
      </c>
      <c r="B6706" t="s">
        <v>14</v>
      </c>
      <c r="C6706" t="s">
        <v>1543</v>
      </c>
      <c r="D6706" t="s">
        <v>1543</v>
      </c>
      <c r="E6706" t="s">
        <v>1626</v>
      </c>
      <c r="F6706" t="s">
        <v>125</v>
      </c>
      <c r="G6706" t="s">
        <v>475</v>
      </c>
      <c r="H6706" t="s">
        <v>1145</v>
      </c>
      <c r="I6706" t="s">
        <v>1804</v>
      </c>
      <c r="J6706" t="s">
        <v>1450</v>
      </c>
      <c r="K6706" t="s">
        <v>1451</v>
      </c>
      <c r="L6706" t="s">
        <v>1452</v>
      </c>
      <c r="M6706" t="s">
        <v>1453</v>
      </c>
      <c r="N6706" t="s">
        <v>1454</v>
      </c>
      <c r="O6706" t="s">
        <v>1455</v>
      </c>
      <c r="P6706" t="s">
        <v>1456</v>
      </c>
      <c r="Q6706" t="s">
        <v>1457</v>
      </c>
      <c r="R6706">
        <v>2039041</v>
      </c>
      <c r="S6706" t="s">
        <v>1460</v>
      </c>
      <c r="T6706">
        <v>7563.0240000000003</v>
      </c>
      <c r="U6706">
        <v>9</v>
      </c>
      <c r="V6706">
        <v>7563.0240000000003</v>
      </c>
      <c r="W6706">
        <v>9</v>
      </c>
      <c r="X6706">
        <v>6102</v>
      </c>
      <c r="Y6706">
        <v>1461.0239999999999</v>
      </c>
      <c r="Z6706">
        <v>2039041</v>
      </c>
    </row>
    <row r="6707" spans="1:26" x14ac:dyDescent="0.2">
      <c r="A6707" s="27">
        <v>46085</v>
      </c>
      <c r="B6707" t="s">
        <v>14</v>
      </c>
      <c r="C6707" t="s">
        <v>1543</v>
      </c>
      <c r="D6707" t="s">
        <v>1543</v>
      </c>
      <c r="E6707" t="s">
        <v>1626</v>
      </c>
      <c r="F6707" t="s">
        <v>125</v>
      </c>
      <c r="G6707" t="s">
        <v>475</v>
      </c>
      <c r="H6707" t="s">
        <v>1145</v>
      </c>
      <c r="I6707" t="s">
        <v>1804</v>
      </c>
      <c r="J6707" t="s">
        <v>1450</v>
      </c>
      <c r="K6707" t="s">
        <v>1451</v>
      </c>
      <c r="L6707" t="s">
        <v>1452</v>
      </c>
      <c r="M6707" t="s">
        <v>1453</v>
      </c>
      <c r="N6707" t="s">
        <v>1454</v>
      </c>
      <c r="O6707" t="s">
        <v>1455</v>
      </c>
      <c r="P6707" t="s">
        <v>1456</v>
      </c>
      <c r="Q6707" t="s">
        <v>1457</v>
      </c>
      <c r="R6707">
        <v>2048972</v>
      </c>
      <c r="S6707" t="s">
        <v>1461</v>
      </c>
      <c r="T6707">
        <v>1680.672</v>
      </c>
      <c r="U6707">
        <v>2</v>
      </c>
      <c r="V6707">
        <v>1680.672</v>
      </c>
      <c r="W6707">
        <v>2</v>
      </c>
      <c r="X6707">
        <v>1364</v>
      </c>
      <c r="Y6707">
        <v>316.67200000000003</v>
      </c>
      <c r="Z6707">
        <v>2048972</v>
      </c>
    </row>
    <row r="6708" spans="1:26" x14ac:dyDescent="0.2">
      <c r="A6708" s="27">
        <v>46085</v>
      </c>
      <c r="B6708" t="s">
        <v>14</v>
      </c>
      <c r="C6708" t="s">
        <v>1543</v>
      </c>
      <c r="D6708" t="s">
        <v>1543</v>
      </c>
      <c r="E6708" t="s">
        <v>1626</v>
      </c>
      <c r="F6708" t="s">
        <v>125</v>
      </c>
      <c r="G6708" t="s">
        <v>481</v>
      </c>
      <c r="H6708" t="s">
        <v>977</v>
      </c>
      <c r="I6708" t="s">
        <v>1641</v>
      </c>
      <c r="J6708" t="s">
        <v>1450</v>
      </c>
      <c r="K6708" t="s">
        <v>1451</v>
      </c>
      <c r="L6708" t="s">
        <v>1452</v>
      </c>
      <c r="M6708" t="s">
        <v>1453</v>
      </c>
      <c r="N6708" t="s">
        <v>1454</v>
      </c>
      <c r="O6708" t="s">
        <v>1455</v>
      </c>
      <c r="P6708" t="s">
        <v>1456</v>
      </c>
      <c r="Q6708" t="s">
        <v>1457</v>
      </c>
      <c r="R6708">
        <v>2001113</v>
      </c>
      <c r="S6708" t="s">
        <v>1458</v>
      </c>
      <c r="T6708">
        <v>5042.0159999999996</v>
      </c>
      <c r="U6708">
        <v>6</v>
      </c>
      <c r="V6708">
        <v>5042.0159999999996</v>
      </c>
      <c r="W6708">
        <v>6</v>
      </c>
      <c r="X6708">
        <v>4116</v>
      </c>
      <c r="Y6708">
        <v>926.01599999999996</v>
      </c>
      <c r="Z6708">
        <v>2001113</v>
      </c>
    </row>
    <row r="6709" spans="1:26" x14ac:dyDescent="0.2">
      <c r="A6709" s="27">
        <v>46085</v>
      </c>
      <c r="B6709" t="s">
        <v>14</v>
      </c>
      <c r="C6709" t="s">
        <v>1543</v>
      </c>
      <c r="D6709" t="s">
        <v>1543</v>
      </c>
      <c r="E6709" t="s">
        <v>1626</v>
      </c>
      <c r="F6709" t="s">
        <v>125</v>
      </c>
      <c r="G6709" t="s">
        <v>481</v>
      </c>
      <c r="H6709" t="s">
        <v>977</v>
      </c>
      <c r="I6709" t="s">
        <v>1641</v>
      </c>
      <c r="J6709" t="s">
        <v>1450</v>
      </c>
      <c r="K6709" t="s">
        <v>1451</v>
      </c>
      <c r="L6709" t="s">
        <v>1452</v>
      </c>
      <c r="M6709" t="s">
        <v>1453</v>
      </c>
      <c r="N6709" t="s">
        <v>1454</v>
      </c>
      <c r="O6709" t="s">
        <v>1455</v>
      </c>
      <c r="P6709" t="s">
        <v>1456</v>
      </c>
      <c r="Q6709" t="s">
        <v>1457</v>
      </c>
      <c r="R6709">
        <v>2030990</v>
      </c>
      <c r="S6709" t="s">
        <v>1459</v>
      </c>
      <c r="T6709">
        <v>26050.416000000001</v>
      </c>
      <c r="U6709">
        <v>31</v>
      </c>
      <c r="V6709">
        <v>26050.416000000001</v>
      </c>
      <c r="W6709">
        <v>31</v>
      </c>
      <c r="X6709">
        <v>21390</v>
      </c>
      <c r="Y6709">
        <v>4660.4160000000002</v>
      </c>
      <c r="Z6709">
        <v>2030990</v>
      </c>
    </row>
    <row r="6710" spans="1:26" x14ac:dyDescent="0.2">
      <c r="A6710" s="27">
        <v>46085</v>
      </c>
      <c r="B6710" t="s">
        <v>14</v>
      </c>
      <c r="C6710" t="s">
        <v>1543</v>
      </c>
      <c r="D6710" t="s">
        <v>1543</v>
      </c>
      <c r="E6710" t="s">
        <v>1626</v>
      </c>
      <c r="F6710" t="s">
        <v>125</v>
      </c>
      <c r="G6710" t="s">
        <v>481</v>
      </c>
      <c r="H6710" t="s">
        <v>977</v>
      </c>
      <c r="I6710" t="s">
        <v>1641</v>
      </c>
      <c r="J6710" t="s">
        <v>1450</v>
      </c>
      <c r="K6710" t="s">
        <v>1451</v>
      </c>
      <c r="L6710" t="s">
        <v>1452</v>
      </c>
      <c r="M6710" t="s">
        <v>1453</v>
      </c>
      <c r="N6710" t="s">
        <v>1454</v>
      </c>
      <c r="O6710" t="s">
        <v>1455</v>
      </c>
      <c r="P6710" t="s">
        <v>1456</v>
      </c>
      <c r="Q6710" t="s">
        <v>1457</v>
      </c>
      <c r="R6710">
        <v>2030991</v>
      </c>
      <c r="S6710" t="s">
        <v>1463</v>
      </c>
      <c r="T6710">
        <v>5042.0159999999996</v>
      </c>
      <c r="U6710">
        <v>6</v>
      </c>
      <c r="V6710">
        <v>5042.0159999999996</v>
      </c>
      <c r="W6710">
        <v>6</v>
      </c>
      <c r="X6710">
        <v>4098</v>
      </c>
      <c r="Y6710">
        <v>944.01599999999996</v>
      </c>
      <c r="Z6710">
        <v>2030991</v>
      </c>
    </row>
    <row r="6711" spans="1:26" x14ac:dyDescent="0.2">
      <c r="A6711" s="27">
        <v>46085</v>
      </c>
      <c r="B6711" t="s">
        <v>14</v>
      </c>
      <c r="C6711" t="s">
        <v>1543</v>
      </c>
      <c r="D6711" t="s">
        <v>1543</v>
      </c>
      <c r="E6711" t="s">
        <v>1626</v>
      </c>
      <c r="F6711" t="s">
        <v>125</v>
      </c>
      <c r="G6711" t="s">
        <v>481</v>
      </c>
      <c r="H6711" t="s">
        <v>977</v>
      </c>
      <c r="I6711" t="s">
        <v>1641</v>
      </c>
      <c r="J6711" t="s">
        <v>1450</v>
      </c>
      <c r="K6711" t="s">
        <v>1451</v>
      </c>
      <c r="L6711" t="s">
        <v>1452</v>
      </c>
      <c r="M6711" t="s">
        <v>1453</v>
      </c>
      <c r="N6711" t="s">
        <v>1454</v>
      </c>
      <c r="O6711" t="s">
        <v>1455</v>
      </c>
      <c r="P6711" t="s">
        <v>1456</v>
      </c>
      <c r="Q6711" t="s">
        <v>1457</v>
      </c>
      <c r="R6711">
        <v>2039041</v>
      </c>
      <c r="S6711" t="s">
        <v>1460</v>
      </c>
      <c r="T6711">
        <v>7563.0243</v>
      </c>
      <c r="U6711">
        <v>9</v>
      </c>
      <c r="V6711">
        <v>7563.0243</v>
      </c>
      <c r="W6711">
        <v>9</v>
      </c>
      <c r="X6711">
        <v>6201</v>
      </c>
      <c r="Y6711">
        <v>1362.0243</v>
      </c>
      <c r="Z6711">
        <v>2039041</v>
      </c>
    </row>
    <row r="6712" spans="1:26" x14ac:dyDescent="0.2">
      <c r="A6712" s="27">
        <v>46085</v>
      </c>
      <c r="B6712" t="s">
        <v>14</v>
      </c>
      <c r="C6712" t="s">
        <v>1543</v>
      </c>
      <c r="D6712" t="s">
        <v>1543</v>
      </c>
      <c r="E6712" t="s">
        <v>1626</v>
      </c>
      <c r="F6712" t="s">
        <v>125</v>
      </c>
      <c r="G6712" t="s">
        <v>481</v>
      </c>
      <c r="H6712" t="s">
        <v>977</v>
      </c>
      <c r="I6712" t="s">
        <v>1641</v>
      </c>
      <c r="J6712" t="s">
        <v>1450</v>
      </c>
      <c r="K6712" t="s">
        <v>1451</v>
      </c>
      <c r="L6712" t="s">
        <v>1452</v>
      </c>
      <c r="M6712" t="s">
        <v>1453</v>
      </c>
      <c r="N6712" t="s">
        <v>1454</v>
      </c>
      <c r="O6712" t="s">
        <v>1455</v>
      </c>
      <c r="P6712" t="s">
        <v>1456</v>
      </c>
      <c r="Q6712" t="s">
        <v>1457</v>
      </c>
      <c r="R6712">
        <v>2048972</v>
      </c>
      <c r="S6712" t="s">
        <v>1461</v>
      </c>
      <c r="T6712">
        <v>5042.0159999999996</v>
      </c>
      <c r="U6712">
        <v>6</v>
      </c>
      <c r="V6712">
        <v>5042.0159999999996</v>
      </c>
      <c r="W6712">
        <v>6</v>
      </c>
      <c r="X6712">
        <v>4116</v>
      </c>
      <c r="Y6712">
        <v>926.01599999999996</v>
      </c>
      <c r="Z6712">
        <v>2048972</v>
      </c>
    </row>
    <row r="6713" spans="1:26" x14ac:dyDescent="0.2">
      <c r="A6713" s="27">
        <v>46085</v>
      </c>
      <c r="B6713" t="s">
        <v>14</v>
      </c>
      <c r="C6713" t="s">
        <v>1543</v>
      </c>
      <c r="D6713" t="s">
        <v>1543</v>
      </c>
      <c r="E6713" t="s">
        <v>1626</v>
      </c>
      <c r="F6713" t="s">
        <v>125</v>
      </c>
      <c r="G6713" t="s">
        <v>481</v>
      </c>
      <c r="H6713" t="s">
        <v>1065</v>
      </c>
      <c r="I6713" t="s">
        <v>1642</v>
      </c>
      <c r="J6713" t="s">
        <v>1450</v>
      </c>
      <c r="K6713" t="s">
        <v>1451</v>
      </c>
      <c r="L6713" t="s">
        <v>1452</v>
      </c>
      <c r="M6713" t="s">
        <v>1453</v>
      </c>
      <c r="N6713" t="s">
        <v>1454</v>
      </c>
      <c r="O6713" t="s">
        <v>1455</v>
      </c>
      <c r="P6713" t="s">
        <v>1456</v>
      </c>
      <c r="Q6713" t="s">
        <v>1457</v>
      </c>
      <c r="R6713">
        <v>2001113</v>
      </c>
      <c r="S6713" t="s">
        <v>1458</v>
      </c>
      <c r="T6713">
        <v>1680.672</v>
      </c>
      <c r="U6713">
        <v>2</v>
      </c>
      <c r="V6713">
        <v>1680.672</v>
      </c>
      <c r="W6713">
        <v>2</v>
      </c>
      <c r="X6713">
        <v>1372</v>
      </c>
      <c r="Y6713">
        <v>308.67200000000003</v>
      </c>
      <c r="Z6713">
        <v>2001113</v>
      </c>
    </row>
    <row r="6714" spans="1:26" x14ac:dyDescent="0.2">
      <c r="A6714" s="27">
        <v>46085</v>
      </c>
      <c r="B6714" t="s">
        <v>14</v>
      </c>
      <c r="C6714" t="s">
        <v>1543</v>
      </c>
      <c r="D6714" t="s">
        <v>1543</v>
      </c>
      <c r="E6714" t="s">
        <v>1626</v>
      </c>
      <c r="F6714" t="s">
        <v>125</v>
      </c>
      <c r="G6714" t="s">
        <v>481</v>
      </c>
      <c r="H6714" t="s">
        <v>1065</v>
      </c>
      <c r="I6714" t="s">
        <v>1642</v>
      </c>
      <c r="J6714" t="s">
        <v>1450</v>
      </c>
      <c r="K6714" t="s">
        <v>1451</v>
      </c>
      <c r="L6714" t="s">
        <v>1452</v>
      </c>
      <c r="M6714" t="s">
        <v>1453</v>
      </c>
      <c r="N6714" t="s">
        <v>1454</v>
      </c>
      <c r="O6714" t="s">
        <v>1455</v>
      </c>
      <c r="P6714" t="s">
        <v>1456</v>
      </c>
      <c r="Q6714" t="s">
        <v>1457</v>
      </c>
      <c r="R6714">
        <v>2030990</v>
      </c>
      <c r="S6714" t="s">
        <v>1459</v>
      </c>
      <c r="T6714">
        <v>10084.031999999999</v>
      </c>
      <c r="U6714">
        <v>12</v>
      </c>
      <c r="V6714">
        <v>10084.031999999999</v>
      </c>
      <c r="W6714">
        <v>12</v>
      </c>
      <c r="X6714">
        <v>8280</v>
      </c>
      <c r="Y6714">
        <v>1804.0319999999999</v>
      </c>
      <c r="Z6714">
        <v>2030990</v>
      </c>
    </row>
    <row r="6715" spans="1:26" x14ac:dyDescent="0.2">
      <c r="A6715" s="27">
        <v>46085</v>
      </c>
      <c r="B6715" t="s">
        <v>14</v>
      </c>
      <c r="C6715" t="s">
        <v>1543</v>
      </c>
      <c r="D6715" t="s">
        <v>1543</v>
      </c>
      <c r="E6715" t="s">
        <v>1626</v>
      </c>
      <c r="F6715" t="s">
        <v>125</v>
      </c>
      <c r="G6715" t="s">
        <v>481</v>
      </c>
      <c r="H6715" t="s">
        <v>1065</v>
      </c>
      <c r="I6715" t="s">
        <v>1642</v>
      </c>
      <c r="J6715" t="s">
        <v>1450</v>
      </c>
      <c r="K6715" t="s">
        <v>1451</v>
      </c>
      <c r="L6715" t="s">
        <v>1452</v>
      </c>
      <c r="M6715" t="s">
        <v>1453</v>
      </c>
      <c r="N6715" t="s">
        <v>1454</v>
      </c>
      <c r="O6715" t="s">
        <v>1455</v>
      </c>
      <c r="P6715" t="s">
        <v>1456</v>
      </c>
      <c r="Q6715" t="s">
        <v>1457</v>
      </c>
      <c r="R6715">
        <v>2030991</v>
      </c>
      <c r="S6715" t="s">
        <v>1463</v>
      </c>
      <c r="T6715">
        <v>4201.68</v>
      </c>
      <c r="U6715">
        <v>5</v>
      </c>
      <c r="V6715">
        <v>4201.68</v>
      </c>
      <c r="W6715">
        <v>5</v>
      </c>
      <c r="X6715">
        <v>3445</v>
      </c>
      <c r="Y6715">
        <v>756.68</v>
      </c>
      <c r="Z6715">
        <v>2030991</v>
      </c>
    </row>
    <row r="6716" spans="1:26" x14ac:dyDescent="0.2">
      <c r="A6716" s="27">
        <v>46085</v>
      </c>
      <c r="B6716" t="s">
        <v>14</v>
      </c>
      <c r="C6716" t="s">
        <v>1543</v>
      </c>
      <c r="D6716" t="s">
        <v>1543</v>
      </c>
      <c r="E6716" t="s">
        <v>1626</v>
      </c>
      <c r="F6716" t="s">
        <v>125</v>
      </c>
      <c r="G6716" t="s">
        <v>481</v>
      </c>
      <c r="H6716" t="s">
        <v>1065</v>
      </c>
      <c r="I6716" t="s">
        <v>1642</v>
      </c>
      <c r="J6716" t="s">
        <v>1450</v>
      </c>
      <c r="K6716" t="s">
        <v>1451</v>
      </c>
      <c r="L6716" t="s">
        <v>1452</v>
      </c>
      <c r="M6716" t="s">
        <v>1453</v>
      </c>
      <c r="N6716" t="s">
        <v>1454</v>
      </c>
      <c r="O6716" t="s">
        <v>1455</v>
      </c>
      <c r="P6716" t="s">
        <v>1456</v>
      </c>
      <c r="Q6716" t="s">
        <v>1457</v>
      </c>
      <c r="R6716">
        <v>2039041</v>
      </c>
      <c r="S6716" t="s">
        <v>1460</v>
      </c>
      <c r="T6716">
        <v>1680.672</v>
      </c>
      <c r="U6716">
        <v>2</v>
      </c>
      <c r="V6716">
        <v>1680.672</v>
      </c>
      <c r="W6716">
        <v>2</v>
      </c>
      <c r="X6716">
        <v>1376</v>
      </c>
      <c r="Y6716">
        <v>304.67200000000003</v>
      </c>
      <c r="Z6716">
        <v>2039041</v>
      </c>
    </row>
    <row r="6717" spans="1:26" x14ac:dyDescent="0.2">
      <c r="A6717" s="27">
        <v>46085</v>
      </c>
      <c r="B6717" t="s">
        <v>14</v>
      </c>
      <c r="C6717" t="s">
        <v>1543</v>
      </c>
      <c r="D6717" t="s">
        <v>1543</v>
      </c>
      <c r="E6717" t="s">
        <v>1626</v>
      </c>
      <c r="F6717" t="s">
        <v>125</v>
      </c>
      <c r="G6717" t="s">
        <v>481</v>
      </c>
      <c r="H6717" t="s">
        <v>1065</v>
      </c>
      <c r="I6717" t="s">
        <v>1642</v>
      </c>
      <c r="J6717" t="s">
        <v>1450</v>
      </c>
      <c r="K6717" t="s">
        <v>1451</v>
      </c>
      <c r="L6717" t="s">
        <v>1452</v>
      </c>
      <c r="M6717" t="s">
        <v>1453</v>
      </c>
      <c r="N6717" t="s">
        <v>1454</v>
      </c>
      <c r="O6717" t="s">
        <v>1455</v>
      </c>
      <c r="P6717" t="s">
        <v>1456</v>
      </c>
      <c r="Q6717" t="s">
        <v>1457</v>
      </c>
      <c r="R6717">
        <v>2048972</v>
      </c>
      <c r="S6717" t="s">
        <v>1461</v>
      </c>
      <c r="T6717">
        <v>2521.0079999999998</v>
      </c>
      <c r="U6717">
        <v>3</v>
      </c>
      <c r="V6717">
        <v>2521.0079999999998</v>
      </c>
      <c r="W6717">
        <v>3</v>
      </c>
      <c r="X6717">
        <v>2058</v>
      </c>
      <c r="Y6717">
        <v>463.00799999999998</v>
      </c>
      <c r="Z6717">
        <v>2048972</v>
      </c>
    </row>
    <row r="6718" spans="1:26" x14ac:dyDescent="0.2">
      <c r="A6718" s="27">
        <v>46085</v>
      </c>
      <c r="B6718" t="s">
        <v>14</v>
      </c>
      <c r="C6718" t="s">
        <v>1543</v>
      </c>
      <c r="D6718" t="s">
        <v>1543</v>
      </c>
      <c r="E6718" t="s">
        <v>1626</v>
      </c>
      <c r="F6718" t="s">
        <v>125</v>
      </c>
      <c r="G6718" t="s">
        <v>481</v>
      </c>
      <c r="H6718" t="s">
        <v>1268</v>
      </c>
      <c r="I6718" t="s">
        <v>1643</v>
      </c>
      <c r="J6718" t="s">
        <v>1450</v>
      </c>
      <c r="K6718" t="s">
        <v>1451</v>
      </c>
      <c r="L6718" t="s">
        <v>1452</v>
      </c>
      <c r="M6718" t="s">
        <v>1453</v>
      </c>
      <c r="N6718" t="s">
        <v>1454</v>
      </c>
      <c r="O6718" t="s">
        <v>1455</v>
      </c>
      <c r="P6718" t="s">
        <v>1456</v>
      </c>
      <c r="Q6718" t="s">
        <v>1457</v>
      </c>
      <c r="R6718">
        <v>2001113</v>
      </c>
      <c r="S6718" t="s">
        <v>1458</v>
      </c>
      <c r="T6718">
        <v>1680.672</v>
      </c>
      <c r="U6718">
        <v>2</v>
      </c>
      <c r="V6718">
        <v>1680.672</v>
      </c>
      <c r="W6718">
        <v>2</v>
      </c>
      <c r="X6718">
        <v>1372</v>
      </c>
      <c r="Y6718">
        <v>308.67200000000003</v>
      </c>
      <c r="Z6718">
        <v>2001113</v>
      </c>
    </row>
    <row r="6719" spans="1:26" x14ac:dyDescent="0.2">
      <c r="A6719" s="27">
        <v>46085</v>
      </c>
      <c r="B6719" t="s">
        <v>14</v>
      </c>
      <c r="C6719" t="s">
        <v>1543</v>
      </c>
      <c r="D6719" t="s">
        <v>1543</v>
      </c>
      <c r="E6719" t="s">
        <v>1626</v>
      </c>
      <c r="F6719" t="s">
        <v>125</v>
      </c>
      <c r="G6719" t="s">
        <v>481</v>
      </c>
      <c r="H6719" t="s">
        <v>1268</v>
      </c>
      <c r="I6719" t="s">
        <v>1643</v>
      </c>
      <c r="J6719" t="s">
        <v>1450</v>
      </c>
      <c r="K6719" t="s">
        <v>1451</v>
      </c>
      <c r="L6719" t="s">
        <v>1452</v>
      </c>
      <c r="M6719" t="s">
        <v>1453</v>
      </c>
      <c r="N6719" t="s">
        <v>1454</v>
      </c>
      <c r="O6719" t="s">
        <v>1455</v>
      </c>
      <c r="P6719" t="s">
        <v>1456</v>
      </c>
      <c r="Q6719" t="s">
        <v>1457</v>
      </c>
      <c r="R6719">
        <v>2039041</v>
      </c>
      <c r="S6719" t="s">
        <v>1460</v>
      </c>
      <c r="T6719">
        <v>7563.0240000000003</v>
      </c>
      <c r="U6719">
        <v>9</v>
      </c>
      <c r="V6719">
        <v>7563.0240000000003</v>
      </c>
      <c r="W6719">
        <v>9</v>
      </c>
      <c r="X6719">
        <v>6219</v>
      </c>
      <c r="Y6719">
        <v>1344.0239999999999</v>
      </c>
      <c r="Z6719">
        <v>2039041</v>
      </c>
    </row>
    <row r="6720" spans="1:26" x14ac:dyDescent="0.2">
      <c r="A6720" s="27">
        <v>46085</v>
      </c>
      <c r="B6720" t="s">
        <v>14</v>
      </c>
      <c r="C6720" t="s">
        <v>1543</v>
      </c>
      <c r="D6720" t="s">
        <v>1543</v>
      </c>
      <c r="E6720" t="s">
        <v>1644</v>
      </c>
      <c r="F6720" t="s">
        <v>1470</v>
      </c>
      <c r="G6720" t="s">
        <v>333</v>
      </c>
      <c r="H6720" t="s">
        <v>1288</v>
      </c>
      <c r="I6720" t="s">
        <v>1645</v>
      </c>
      <c r="J6720" t="s">
        <v>1450</v>
      </c>
      <c r="K6720" t="s">
        <v>1451</v>
      </c>
      <c r="L6720" t="s">
        <v>1452</v>
      </c>
      <c r="M6720" t="s">
        <v>1453</v>
      </c>
      <c r="N6720" t="s">
        <v>1454</v>
      </c>
      <c r="O6720" t="s">
        <v>1455</v>
      </c>
      <c r="P6720" t="s">
        <v>1456</v>
      </c>
      <c r="Q6720" t="s">
        <v>1457</v>
      </c>
      <c r="R6720">
        <v>2001113</v>
      </c>
      <c r="S6720" t="s">
        <v>1458</v>
      </c>
      <c r="T6720">
        <v>8403.36</v>
      </c>
      <c r="U6720">
        <v>10</v>
      </c>
      <c r="V6720">
        <v>8403.36</v>
      </c>
      <c r="W6720">
        <v>10</v>
      </c>
      <c r="X6720">
        <v>6860</v>
      </c>
      <c r="Y6720">
        <v>1543.36</v>
      </c>
      <c r="Z6720">
        <v>2001113</v>
      </c>
    </row>
    <row r="6721" spans="1:26" x14ac:dyDescent="0.2">
      <c r="A6721" s="27">
        <v>46085</v>
      </c>
      <c r="B6721" t="s">
        <v>14</v>
      </c>
      <c r="C6721" t="s">
        <v>1543</v>
      </c>
      <c r="D6721" t="s">
        <v>1543</v>
      </c>
      <c r="E6721" t="s">
        <v>1644</v>
      </c>
      <c r="F6721" t="s">
        <v>1470</v>
      </c>
      <c r="G6721" t="s">
        <v>333</v>
      </c>
      <c r="H6721" t="s">
        <v>1288</v>
      </c>
      <c r="I6721" t="s">
        <v>1645</v>
      </c>
      <c r="J6721" t="s">
        <v>1450</v>
      </c>
      <c r="K6721" t="s">
        <v>1451</v>
      </c>
      <c r="L6721" t="s">
        <v>1452</v>
      </c>
      <c r="M6721" t="s">
        <v>1453</v>
      </c>
      <c r="N6721" t="s">
        <v>1454</v>
      </c>
      <c r="O6721" t="s">
        <v>1455</v>
      </c>
      <c r="P6721" t="s">
        <v>1456</v>
      </c>
      <c r="Q6721" t="s">
        <v>1457</v>
      </c>
      <c r="R6721">
        <v>2030990</v>
      </c>
      <c r="S6721" t="s">
        <v>1459</v>
      </c>
      <c r="T6721">
        <v>8403.36</v>
      </c>
      <c r="U6721">
        <v>10</v>
      </c>
      <c r="V6721">
        <v>8403.36</v>
      </c>
      <c r="W6721">
        <v>10</v>
      </c>
      <c r="X6721">
        <v>6900</v>
      </c>
      <c r="Y6721">
        <v>1503.36</v>
      </c>
      <c r="Z6721">
        <v>2030990</v>
      </c>
    </row>
    <row r="6722" spans="1:26" x14ac:dyDescent="0.2">
      <c r="A6722" s="27">
        <v>46085</v>
      </c>
      <c r="B6722" t="s">
        <v>14</v>
      </c>
      <c r="C6722" t="s">
        <v>1543</v>
      </c>
      <c r="D6722" t="s">
        <v>1543</v>
      </c>
      <c r="E6722" t="s">
        <v>1644</v>
      </c>
      <c r="F6722" t="s">
        <v>1470</v>
      </c>
      <c r="G6722" t="s">
        <v>333</v>
      </c>
      <c r="H6722" t="s">
        <v>1288</v>
      </c>
      <c r="I6722" t="s">
        <v>1645</v>
      </c>
      <c r="J6722" t="s">
        <v>1450</v>
      </c>
      <c r="K6722" t="s">
        <v>1451</v>
      </c>
      <c r="L6722" t="s">
        <v>1452</v>
      </c>
      <c r="M6722" t="s">
        <v>1453</v>
      </c>
      <c r="N6722" t="s">
        <v>1454</v>
      </c>
      <c r="O6722" t="s">
        <v>1455</v>
      </c>
      <c r="P6722" t="s">
        <v>1456</v>
      </c>
      <c r="Q6722" t="s">
        <v>1457</v>
      </c>
      <c r="R6722">
        <v>2030991</v>
      </c>
      <c r="S6722" t="s">
        <v>1463</v>
      </c>
      <c r="T6722">
        <v>3361.3440000000001</v>
      </c>
      <c r="U6722">
        <v>4</v>
      </c>
      <c r="V6722">
        <v>3361.3440000000001</v>
      </c>
      <c r="W6722">
        <v>4</v>
      </c>
      <c r="X6722">
        <v>2760</v>
      </c>
      <c r="Y6722">
        <v>601.34400000000005</v>
      </c>
      <c r="Z6722">
        <v>2030991</v>
      </c>
    </row>
    <row r="6723" spans="1:26" x14ac:dyDescent="0.2">
      <c r="A6723" s="27">
        <v>46085</v>
      </c>
      <c r="B6723" t="s">
        <v>14</v>
      </c>
      <c r="C6723" t="s">
        <v>1543</v>
      </c>
      <c r="D6723" t="s">
        <v>1543</v>
      </c>
      <c r="E6723" t="s">
        <v>1644</v>
      </c>
      <c r="F6723" t="s">
        <v>1470</v>
      </c>
      <c r="G6723" t="s">
        <v>333</v>
      </c>
      <c r="H6723" t="s">
        <v>1288</v>
      </c>
      <c r="I6723" t="s">
        <v>1645</v>
      </c>
      <c r="J6723" t="s">
        <v>1450</v>
      </c>
      <c r="K6723" t="s">
        <v>1451</v>
      </c>
      <c r="L6723" t="s">
        <v>1452</v>
      </c>
      <c r="M6723" t="s">
        <v>1453</v>
      </c>
      <c r="N6723" t="s">
        <v>1454</v>
      </c>
      <c r="O6723" t="s">
        <v>1455</v>
      </c>
      <c r="P6723" t="s">
        <v>1456</v>
      </c>
      <c r="Q6723" t="s">
        <v>1457</v>
      </c>
      <c r="R6723">
        <v>2039041</v>
      </c>
      <c r="S6723" t="s">
        <v>1460</v>
      </c>
      <c r="T6723">
        <v>4201.68</v>
      </c>
      <c r="U6723">
        <v>5</v>
      </c>
      <c r="V6723">
        <v>4201.68</v>
      </c>
      <c r="W6723">
        <v>5</v>
      </c>
      <c r="X6723">
        <v>3450</v>
      </c>
      <c r="Y6723">
        <v>751.68</v>
      </c>
      <c r="Z6723">
        <v>2039041</v>
      </c>
    </row>
    <row r="6724" spans="1:26" x14ac:dyDescent="0.2">
      <c r="A6724" s="27">
        <v>46085</v>
      </c>
      <c r="B6724" t="s">
        <v>14</v>
      </c>
      <c r="C6724" t="s">
        <v>1543</v>
      </c>
      <c r="D6724" t="s">
        <v>1543</v>
      </c>
      <c r="E6724" t="s">
        <v>1644</v>
      </c>
      <c r="F6724" t="s">
        <v>1470</v>
      </c>
      <c r="G6724" t="s">
        <v>333</v>
      </c>
      <c r="H6724" t="s">
        <v>1288</v>
      </c>
      <c r="I6724" t="s">
        <v>1645</v>
      </c>
      <c r="J6724" t="s">
        <v>1450</v>
      </c>
      <c r="K6724" t="s">
        <v>1451</v>
      </c>
      <c r="L6724" t="s">
        <v>1452</v>
      </c>
      <c r="M6724" t="s">
        <v>1453</v>
      </c>
      <c r="N6724" t="s">
        <v>1454</v>
      </c>
      <c r="O6724" t="s">
        <v>1455</v>
      </c>
      <c r="P6724" t="s">
        <v>1456</v>
      </c>
      <c r="Q6724" t="s">
        <v>1457</v>
      </c>
      <c r="R6724">
        <v>2048972</v>
      </c>
      <c r="S6724" t="s">
        <v>1461</v>
      </c>
      <c r="T6724">
        <v>3361.3440000000001</v>
      </c>
      <c r="U6724">
        <v>4</v>
      </c>
      <c r="V6724">
        <v>3361.3440000000001</v>
      </c>
      <c r="W6724">
        <v>4</v>
      </c>
      <c r="X6724">
        <v>2744</v>
      </c>
      <c r="Y6724">
        <v>617.34400000000005</v>
      </c>
      <c r="Z6724">
        <v>2048972</v>
      </c>
    </row>
    <row r="6725" spans="1:26" x14ac:dyDescent="0.2">
      <c r="A6725" s="27">
        <v>46085</v>
      </c>
      <c r="B6725" t="s">
        <v>14</v>
      </c>
      <c r="C6725" t="s">
        <v>1543</v>
      </c>
      <c r="D6725" t="s">
        <v>1543</v>
      </c>
      <c r="E6725" t="s">
        <v>1644</v>
      </c>
      <c r="F6725" t="s">
        <v>1470</v>
      </c>
      <c r="G6725" t="s">
        <v>591</v>
      </c>
      <c r="H6725" t="s">
        <v>1129</v>
      </c>
      <c r="I6725" t="s">
        <v>1646</v>
      </c>
      <c r="J6725" t="s">
        <v>1450</v>
      </c>
      <c r="K6725" t="s">
        <v>1451</v>
      </c>
      <c r="L6725" t="s">
        <v>1452</v>
      </c>
      <c r="M6725" t="s">
        <v>1453</v>
      </c>
      <c r="N6725" t="s">
        <v>1454</v>
      </c>
      <c r="O6725" t="s">
        <v>1455</v>
      </c>
      <c r="P6725" t="s">
        <v>1456</v>
      </c>
      <c r="Q6725" t="s">
        <v>1457</v>
      </c>
      <c r="R6725">
        <v>2030991</v>
      </c>
      <c r="S6725" t="s">
        <v>1463</v>
      </c>
      <c r="T6725">
        <v>4201.68</v>
      </c>
      <c r="U6725">
        <v>5</v>
      </c>
      <c r="V6725">
        <v>4201.68</v>
      </c>
      <c r="W6725">
        <v>5</v>
      </c>
      <c r="X6725">
        <v>3410</v>
      </c>
      <c r="Y6725">
        <v>791.68</v>
      </c>
      <c r="Z6725">
        <v>2030991</v>
      </c>
    </row>
    <row r="6726" spans="1:26" x14ac:dyDescent="0.2">
      <c r="A6726" s="27">
        <v>46085</v>
      </c>
      <c r="B6726" t="s">
        <v>14</v>
      </c>
      <c r="C6726" t="s">
        <v>1543</v>
      </c>
      <c r="D6726" t="s">
        <v>1543</v>
      </c>
      <c r="E6726" t="s">
        <v>1644</v>
      </c>
      <c r="F6726" t="s">
        <v>1470</v>
      </c>
      <c r="G6726" t="s">
        <v>591</v>
      </c>
      <c r="H6726" t="s">
        <v>1129</v>
      </c>
      <c r="I6726" t="s">
        <v>1646</v>
      </c>
      <c r="J6726" t="s">
        <v>1450</v>
      </c>
      <c r="K6726" t="s">
        <v>1451</v>
      </c>
      <c r="L6726" t="s">
        <v>1452</v>
      </c>
      <c r="M6726" t="s">
        <v>1453</v>
      </c>
      <c r="N6726" t="s">
        <v>1454</v>
      </c>
      <c r="O6726" t="s">
        <v>1455</v>
      </c>
      <c r="P6726" t="s">
        <v>1456</v>
      </c>
      <c r="Q6726" t="s">
        <v>1457</v>
      </c>
      <c r="R6726">
        <v>2039041</v>
      </c>
      <c r="S6726" t="s">
        <v>1460</v>
      </c>
      <c r="T6726">
        <v>3361.3440000000001</v>
      </c>
      <c r="U6726">
        <v>4</v>
      </c>
      <c r="V6726">
        <v>3361.3440000000001</v>
      </c>
      <c r="W6726">
        <v>4</v>
      </c>
      <c r="X6726">
        <v>2760</v>
      </c>
      <c r="Y6726">
        <v>601.34400000000005</v>
      </c>
      <c r="Z6726">
        <v>2039041</v>
      </c>
    </row>
    <row r="6727" spans="1:26" x14ac:dyDescent="0.2">
      <c r="A6727" s="27">
        <v>46085</v>
      </c>
      <c r="B6727" t="s">
        <v>14</v>
      </c>
      <c r="C6727" t="s">
        <v>1543</v>
      </c>
      <c r="D6727" t="s">
        <v>1543</v>
      </c>
      <c r="E6727" t="s">
        <v>1644</v>
      </c>
      <c r="F6727" t="s">
        <v>1470</v>
      </c>
      <c r="G6727" t="s">
        <v>591</v>
      </c>
      <c r="H6727" t="s">
        <v>1129</v>
      </c>
      <c r="I6727" t="s">
        <v>1646</v>
      </c>
      <c r="J6727" t="s">
        <v>1450</v>
      </c>
      <c r="K6727" t="s">
        <v>1451</v>
      </c>
      <c r="L6727" t="s">
        <v>1452</v>
      </c>
      <c r="M6727" t="s">
        <v>1453</v>
      </c>
      <c r="N6727" t="s">
        <v>1454</v>
      </c>
      <c r="O6727" t="s">
        <v>1455</v>
      </c>
      <c r="P6727" t="s">
        <v>1456</v>
      </c>
      <c r="Q6727" t="s">
        <v>1457</v>
      </c>
      <c r="R6727">
        <v>2048972</v>
      </c>
      <c r="S6727" t="s">
        <v>1461</v>
      </c>
      <c r="T6727">
        <v>1680.672</v>
      </c>
      <c r="U6727">
        <v>2</v>
      </c>
      <c r="V6727">
        <v>1680.672</v>
      </c>
      <c r="W6727">
        <v>2</v>
      </c>
      <c r="X6727">
        <v>1344</v>
      </c>
      <c r="Y6727">
        <v>336.67200000000003</v>
      </c>
      <c r="Z6727">
        <v>2048972</v>
      </c>
    </row>
    <row r="6728" spans="1:26" x14ac:dyDescent="0.2">
      <c r="A6728" s="27">
        <v>46085</v>
      </c>
      <c r="B6728" t="s">
        <v>14</v>
      </c>
      <c r="C6728" t="s">
        <v>1543</v>
      </c>
      <c r="D6728" t="s">
        <v>1543</v>
      </c>
      <c r="E6728" t="s">
        <v>1644</v>
      </c>
      <c r="F6728" t="s">
        <v>1470</v>
      </c>
      <c r="G6728" t="s">
        <v>130</v>
      </c>
      <c r="H6728" t="s">
        <v>249</v>
      </c>
      <c r="I6728" t="s">
        <v>1647</v>
      </c>
      <c r="J6728" t="s">
        <v>1450</v>
      </c>
      <c r="K6728" t="s">
        <v>1451</v>
      </c>
      <c r="L6728" t="s">
        <v>1452</v>
      </c>
      <c r="M6728" t="s">
        <v>1453</v>
      </c>
      <c r="N6728" t="s">
        <v>1454</v>
      </c>
      <c r="O6728" t="s">
        <v>1455</v>
      </c>
      <c r="P6728" t="s">
        <v>1456</v>
      </c>
      <c r="Q6728" t="s">
        <v>1457</v>
      </c>
      <c r="R6728">
        <v>2001113</v>
      </c>
      <c r="S6728" t="s">
        <v>1458</v>
      </c>
      <c r="T6728">
        <v>17647.0563</v>
      </c>
      <c r="U6728">
        <v>21</v>
      </c>
      <c r="V6728">
        <v>17647.0563</v>
      </c>
      <c r="W6728">
        <v>21</v>
      </c>
      <c r="X6728">
        <v>14406</v>
      </c>
      <c r="Y6728">
        <v>3241.0563000000002</v>
      </c>
      <c r="Z6728">
        <v>2001113</v>
      </c>
    </row>
    <row r="6729" spans="1:26" x14ac:dyDescent="0.2">
      <c r="A6729" s="27">
        <v>46085</v>
      </c>
      <c r="B6729" t="s">
        <v>14</v>
      </c>
      <c r="C6729" t="s">
        <v>1543</v>
      </c>
      <c r="D6729" t="s">
        <v>1543</v>
      </c>
      <c r="E6729" t="s">
        <v>1644</v>
      </c>
      <c r="F6729" t="s">
        <v>1470</v>
      </c>
      <c r="G6729" t="s">
        <v>130</v>
      </c>
      <c r="H6729" t="s">
        <v>249</v>
      </c>
      <c r="I6729" t="s">
        <v>1647</v>
      </c>
      <c r="J6729" t="s">
        <v>1450</v>
      </c>
      <c r="K6729" t="s">
        <v>1451</v>
      </c>
      <c r="L6729" t="s">
        <v>1452</v>
      </c>
      <c r="M6729" t="s">
        <v>1453</v>
      </c>
      <c r="N6729" t="s">
        <v>1454</v>
      </c>
      <c r="O6729" t="s">
        <v>1455</v>
      </c>
      <c r="P6729" t="s">
        <v>1456</v>
      </c>
      <c r="Q6729" t="s">
        <v>1457</v>
      </c>
      <c r="R6729">
        <v>2030990</v>
      </c>
      <c r="S6729" t="s">
        <v>1459</v>
      </c>
      <c r="T6729">
        <v>18487.392</v>
      </c>
      <c r="U6729">
        <v>22</v>
      </c>
      <c r="V6729">
        <v>18487.392</v>
      </c>
      <c r="W6729">
        <v>22</v>
      </c>
      <c r="X6729">
        <v>15180</v>
      </c>
      <c r="Y6729">
        <v>3307.3919999999998</v>
      </c>
      <c r="Z6729">
        <v>2030990</v>
      </c>
    </row>
    <row r="6730" spans="1:26" x14ac:dyDescent="0.2">
      <c r="A6730" s="27">
        <v>46085</v>
      </c>
      <c r="B6730" t="s">
        <v>14</v>
      </c>
      <c r="C6730" t="s">
        <v>1543</v>
      </c>
      <c r="D6730" t="s">
        <v>1543</v>
      </c>
      <c r="E6730" t="s">
        <v>1644</v>
      </c>
      <c r="F6730" t="s">
        <v>1470</v>
      </c>
      <c r="G6730" t="s">
        <v>130</v>
      </c>
      <c r="H6730" t="s">
        <v>249</v>
      </c>
      <c r="I6730" t="s">
        <v>1647</v>
      </c>
      <c r="J6730" t="s">
        <v>1450</v>
      </c>
      <c r="K6730" t="s">
        <v>1451</v>
      </c>
      <c r="L6730" t="s">
        <v>1452</v>
      </c>
      <c r="M6730" t="s">
        <v>1453</v>
      </c>
      <c r="N6730" t="s">
        <v>1454</v>
      </c>
      <c r="O6730" t="s">
        <v>1455</v>
      </c>
      <c r="P6730" t="s">
        <v>1456</v>
      </c>
      <c r="Q6730" t="s">
        <v>1457</v>
      </c>
      <c r="R6730">
        <v>2030991</v>
      </c>
      <c r="S6730" t="s">
        <v>1463</v>
      </c>
      <c r="T6730">
        <v>2521.0079999999998</v>
      </c>
      <c r="U6730">
        <v>3</v>
      </c>
      <c r="V6730">
        <v>2521.0079999999998</v>
      </c>
      <c r="W6730">
        <v>3</v>
      </c>
      <c r="X6730">
        <v>2070</v>
      </c>
      <c r="Y6730">
        <v>451.00799999999998</v>
      </c>
      <c r="Z6730">
        <v>2030991</v>
      </c>
    </row>
    <row r="6731" spans="1:26" x14ac:dyDescent="0.2">
      <c r="A6731" s="27">
        <v>46085</v>
      </c>
      <c r="B6731" t="s">
        <v>14</v>
      </c>
      <c r="C6731" t="s">
        <v>1543</v>
      </c>
      <c r="D6731" t="s">
        <v>1543</v>
      </c>
      <c r="E6731" t="s">
        <v>1644</v>
      </c>
      <c r="F6731" t="s">
        <v>1470</v>
      </c>
      <c r="G6731" t="s">
        <v>130</v>
      </c>
      <c r="H6731" t="s">
        <v>249</v>
      </c>
      <c r="I6731" t="s">
        <v>1647</v>
      </c>
      <c r="J6731" t="s">
        <v>1450</v>
      </c>
      <c r="K6731" t="s">
        <v>1451</v>
      </c>
      <c r="L6731" t="s">
        <v>1452</v>
      </c>
      <c r="M6731" t="s">
        <v>1453</v>
      </c>
      <c r="N6731" t="s">
        <v>1454</v>
      </c>
      <c r="O6731" t="s">
        <v>1455</v>
      </c>
      <c r="P6731" t="s">
        <v>1456</v>
      </c>
      <c r="Q6731" t="s">
        <v>1457</v>
      </c>
      <c r="R6731">
        <v>2048972</v>
      </c>
      <c r="S6731" t="s">
        <v>1461</v>
      </c>
      <c r="T6731">
        <v>1680.672</v>
      </c>
      <c r="U6731">
        <v>2</v>
      </c>
      <c r="V6731">
        <v>1680.672</v>
      </c>
      <c r="W6731">
        <v>2</v>
      </c>
      <c r="X6731">
        <v>1372</v>
      </c>
      <c r="Y6731">
        <v>308.67200000000003</v>
      </c>
      <c r="Z6731">
        <v>2048972</v>
      </c>
    </row>
    <row r="6732" spans="1:26" x14ac:dyDescent="0.2">
      <c r="A6732" s="27">
        <v>46085</v>
      </c>
      <c r="B6732" t="s">
        <v>14</v>
      </c>
      <c r="C6732" t="s">
        <v>1543</v>
      </c>
      <c r="D6732" t="s">
        <v>1543</v>
      </c>
      <c r="E6732" t="s">
        <v>1644</v>
      </c>
      <c r="F6732" t="s">
        <v>1470</v>
      </c>
      <c r="G6732" t="s">
        <v>383</v>
      </c>
      <c r="H6732" t="s">
        <v>1212</v>
      </c>
      <c r="I6732" t="s">
        <v>1648</v>
      </c>
      <c r="J6732" t="s">
        <v>1450</v>
      </c>
      <c r="K6732" t="s">
        <v>1451</v>
      </c>
      <c r="L6732" t="s">
        <v>1452</v>
      </c>
      <c r="M6732" t="s">
        <v>1453</v>
      </c>
      <c r="N6732" t="s">
        <v>1454</v>
      </c>
      <c r="O6732" t="s">
        <v>1455</v>
      </c>
      <c r="P6732" t="s">
        <v>1456</v>
      </c>
      <c r="Q6732" t="s">
        <v>1457</v>
      </c>
      <c r="R6732">
        <v>2001113</v>
      </c>
      <c r="S6732" t="s">
        <v>1458</v>
      </c>
      <c r="T6732">
        <v>840.33600000000001</v>
      </c>
      <c r="U6732">
        <v>1</v>
      </c>
      <c r="V6732">
        <v>840.33600000000001</v>
      </c>
      <c r="W6732">
        <v>1</v>
      </c>
      <c r="X6732">
        <v>687</v>
      </c>
      <c r="Y6732">
        <v>153.33600000000001</v>
      </c>
      <c r="Z6732">
        <v>2001113</v>
      </c>
    </row>
    <row r="6733" spans="1:26" x14ac:dyDescent="0.2">
      <c r="A6733" s="27">
        <v>46085</v>
      </c>
      <c r="B6733" t="s">
        <v>14</v>
      </c>
      <c r="C6733" t="s">
        <v>1543</v>
      </c>
      <c r="D6733" t="s">
        <v>1543</v>
      </c>
      <c r="E6733" t="s">
        <v>1644</v>
      </c>
      <c r="F6733" t="s">
        <v>1470</v>
      </c>
      <c r="G6733" t="s">
        <v>383</v>
      </c>
      <c r="H6733" t="s">
        <v>1212</v>
      </c>
      <c r="I6733" t="s">
        <v>1648</v>
      </c>
      <c r="J6733" t="s">
        <v>1450</v>
      </c>
      <c r="K6733" t="s">
        <v>1451</v>
      </c>
      <c r="L6733" t="s">
        <v>1452</v>
      </c>
      <c r="M6733" t="s">
        <v>1453</v>
      </c>
      <c r="N6733" t="s">
        <v>1454</v>
      </c>
      <c r="O6733" t="s">
        <v>1455</v>
      </c>
      <c r="P6733" t="s">
        <v>1456</v>
      </c>
      <c r="Q6733" t="s">
        <v>1457</v>
      </c>
      <c r="R6733">
        <v>2030990</v>
      </c>
      <c r="S6733" t="s">
        <v>1459</v>
      </c>
      <c r="T6733">
        <v>5042.0159999999996</v>
      </c>
      <c r="U6733">
        <v>6</v>
      </c>
      <c r="V6733">
        <v>5042.0159999999996</v>
      </c>
      <c r="W6733">
        <v>6</v>
      </c>
      <c r="X6733">
        <v>4140</v>
      </c>
      <c r="Y6733">
        <v>902.01599999999996</v>
      </c>
      <c r="Z6733">
        <v>2030990</v>
      </c>
    </row>
    <row r="6734" spans="1:26" x14ac:dyDescent="0.2">
      <c r="A6734" s="27">
        <v>46085</v>
      </c>
      <c r="B6734" t="s">
        <v>14</v>
      </c>
      <c r="C6734" t="s">
        <v>1543</v>
      </c>
      <c r="D6734" t="s">
        <v>1543</v>
      </c>
      <c r="E6734" t="s">
        <v>1644</v>
      </c>
      <c r="F6734" t="s">
        <v>1470</v>
      </c>
      <c r="G6734" t="s">
        <v>383</v>
      </c>
      <c r="H6734" t="s">
        <v>1212</v>
      </c>
      <c r="I6734" t="s">
        <v>1648</v>
      </c>
      <c r="J6734" t="s">
        <v>1450</v>
      </c>
      <c r="K6734" t="s">
        <v>1451</v>
      </c>
      <c r="L6734" t="s">
        <v>1452</v>
      </c>
      <c r="M6734" t="s">
        <v>1453</v>
      </c>
      <c r="N6734" t="s">
        <v>1454</v>
      </c>
      <c r="O6734" t="s">
        <v>1455</v>
      </c>
      <c r="P6734" t="s">
        <v>1456</v>
      </c>
      <c r="Q6734" t="s">
        <v>1457</v>
      </c>
      <c r="R6734">
        <v>2030991</v>
      </c>
      <c r="S6734" t="s">
        <v>1463</v>
      </c>
      <c r="T6734">
        <v>9243.6959999999999</v>
      </c>
      <c r="U6734">
        <v>11</v>
      </c>
      <c r="V6734">
        <v>9243.6959999999999</v>
      </c>
      <c r="W6734">
        <v>11</v>
      </c>
      <c r="X6734">
        <v>7590</v>
      </c>
      <c r="Y6734">
        <v>1653.6959999999999</v>
      </c>
      <c r="Z6734">
        <v>2030991</v>
      </c>
    </row>
    <row r="6735" spans="1:26" x14ac:dyDescent="0.2">
      <c r="A6735" s="27">
        <v>46085</v>
      </c>
      <c r="B6735" t="s">
        <v>14</v>
      </c>
      <c r="C6735" t="s">
        <v>1543</v>
      </c>
      <c r="D6735" t="s">
        <v>1543</v>
      </c>
      <c r="E6735" t="s">
        <v>1644</v>
      </c>
      <c r="F6735" t="s">
        <v>1470</v>
      </c>
      <c r="G6735" t="s">
        <v>383</v>
      </c>
      <c r="H6735" t="s">
        <v>1212</v>
      </c>
      <c r="I6735" t="s">
        <v>1648</v>
      </c>
      <c r="J6735" t="s">
        <v>1450</v>
      </c>
      <c r="K6735" t="s">
        <v>1451</v>
      </c>
      <c r="L6735" t="s">
        <v>1452</v>
      </c>
      <c r="M6735" t="s">
        <v>1453</v>
      </c>
      <c r="N6735" t="s">
        <v>1454</v>
      </c>
      <c r="O6735" t="s">
        <v>1455</v>
      </c>
      <c r="P6735" t="s">
        <v>1456</v>
      </c>
      <c r="Q6735" t="s">
        <v>1457</v>
      </c>
      <c r="R6735">
        <v>2039041</v>
      </c>
      <c r="S6735" t="s">
        <v>1460</v>
      </c>
      <c r="T6735">
        <v>5042.0159999999996</v>
      </c>
      <c r="U6735">
        <v>6</v>
      </c>
      <c r="V6735">
        <v>5042.0159999999996</v>
      </c>
      <c r="W6735">
        <v>6</v>
      </c>
      <c r="X6735">
        <v>4128</v>
      </c>
      <c r="Y6735">
        <v>914.01599999999996</v>
      </c>
      <c r="Z6735">
        <v>2039041</v>
      </c>
    </row>
    <row r="6736" spans="1:26" x14ac:dyDescent="0.2">
      <c r="A6736" s="27">
        <v>46085</v>
      </c>
      <c r="B6736" t="s">
        <v>14</v>
      </c>
      <c r="C6736" t="s">
        <v>1543</v>
      </c>
      <c r="D6736" t="s">
        <v>1543</v>
      </c>
      <c r="E6736" t="s">
        <v>1644</v>
      </c>
      <c r="F6736" t="s">
        <v>1470</v>
      </c>
      <c r="G6736" t="s">
        <v>383</v>
      </c>
      <c r="H6736" t="s">
        <v>1212</v>
      </c>
      <c r="I6736" t="s">
        <v>1648</v>
      </c>
      <c r="J6736" t="s">
        <v>1450</v>
      </c>
      <c r="K6736" t="s">
        <v>1451</v>
      </c>
      <c r="L6736" t="s">
        <v>1452</v>
      </c>
      <c r="M6736" t="s">
        <v>1453</v>
      </c>
      <c r="N6736" t="s">
        <v>1454</v>
      </c>
      <c r="O6736" t="s">
        <v>1455</v>
      </c>
      <c r="P6736" t="s">
        <v>1456</v>
      </c>
      <c r="Q6736" t="s">
        <v>1457</v>
      </c>
      <c r="R6736">
        <v>2048972</v>
      </c>
      <c r="S6736" t="s">
        <v>1461</v>
      </c>
      <c r="T6736">
        <v>2521.0079999999998</v>
      </c>
      <c r="U6736">
        <v>3</v>
      </c>
      <c r="V6736">
        <v>2521.0079999999998</v>
      </c>
      <c r="W6736">
        <v>3</v>
      </c>
      <c r="X6736">
        <v>2058</v>
      </c>
      <c r="Y6736">
        <v>463.00799999999998</v>
      </c>
      <c r="Z6736">
        <v>2048972</v>
      </c>
    </row>
    <row r="6737" spans="1:26" x14ac:dyDescent="0.2">
      <c r="A6737" s="27">
        <v>46085</v>
      </c>
      <c r="B6737" t="s">
        <v>14</v>
      </c>
      <c r="C6737" t="s">
        <v>1543</v>
      </c>
      <c r="D6737" t="s">
        <v>1543</v>
      </c>
      <c r="E6737" t="s">
        <v>1644</v>
      </c>
      <c r="F6737" t="s">
        <v>1470</v>
      </c>
      <c r="G6737" t="s">
        <v>288</v>
      </c>
      <c r="H6737" t="s">
        <v>1057</v>
      </c>
      <c r="I6737" t="s">
        <v>1649</v>
      </c>
      <c r="J6737" t="s">
        <v>1450</v>
      </c>
      <c r="K6737" t="s">
        <v>1451</v>
      </c>
      <c r="L6737" t="s">
        <v>1452</v>
      </c>
      <c r="M6737" t="s">
        <v>1453</v>
      </c>
      <c r="N6737" t="s">
        <v>1454</v>
      </c>
      <c r="O6737" t="s">
        <v>1455</v>
      </c>
      <c r="P6737" t="s">
        <v>1456</v>
      </c>
      <c r="Q6737" t="s">
        <v>1457</v>
      </c>
      <c r="R6737">
        <v>2001113</v>
      </c>
      <c r="S6737" t="s">
        <v>1458</v>
      </c>
      <c r="T6737">
        <v>840.33600000000001</v>
      </c>
      <c r="U6737">
        <v>1</v>
      </c>
      <c r="V6737">
        <v>840.33600000000001</v>
      </c>
      <c r="W6737">
        <v>1</v>
      </c>
      <c r="X6737">
        <v>686</v>
      </c>
      <c r="Y6737">
        <v>154.33600000000001</v>
      </c>
      <c r="Z6737">
        <v>2001113</v>
      </c>
    </row>
    <row r="6738" spans="1:26" x14ac:dyDescent="0.2">
      <c r="A6738" s="27">
        <v>46085</v>
      </c>
      <c r="B6738" t="s">
        <v>14</v>
      </c>
      <c r="C6738" t="s">
        <v>1543</v>
      </c>
      <c r="D6738" t="s">
        <v>1543</v>
      </c>
      <c r="E6738" t="s">
        <v>1644</v>
      </c>
      <c r="F6738" t="s">
        <v>1470</v>
      </c>
      <c r="G6738" t="s">
        <v>288</v>
      </c>
      <c r="H6738" t="s">
        <v>1057</v>
      </c>
      <c r="I6738" t="s">
        <v>1649</v>
      </c>
      <c r="J6738" t="s">
        <v>1450</v>
      </c>
      <c r="K6738" t="s">
        <v>1451</v>
      </c>
      <c r="L6738" t="s">
        <v>1452</v>
      </c>
      <c r="M6738" t="s">
        <v>1453</v>
      </c>
      <c r="N6738" t="s">
        <v>1454</v>
      </c>
      <c r="O6738" t="s">
        <v>1455</v>
      </c>
      <c r="P6738" t="s">
        <v>1456</v>
      </c>
      <c r="Q6738" t="s">
        <v>1457</v>
      </c>
      <c r="R6738">
        <v>2030990</v>
      </c>
      <c r="S6738" t="s">
        <v>1459</v>
      </c>
      <c r="T6738">
        <v>2521.0079999999998</v>
      </c>
      <c r="U6738">
        <v>3</v>
      </c>
      <c r="V6738">
        <v>2521.0079999999998</v>
      </c>
      <c r="W6738">
        <v>3</v>
      </c>
      <c r="X6738">
        <v>2073</v>
      </c>
      <c r="Y6738">
        <v>448.00799999999998</v>
      </c>
      <c r="Z6738">
        <v>2030990</v>
      </c>
    </row>
    <row r="6739" spans="1:26" x14ac:dyDescent="0.2">
      <c r="A6739" s="27">
        <v>46085</v>
      </c>
      <c r="B6739" t="s">
        <v>14</v>
      </c>
      <c r="C6739" t="s">
        <v>1543</v>
      </c>
      <c r="D6739" t="s">
        <v>1543</v>
      </c>
      <c r="E6739" t="s">
        <v>1644</v>
      </c>
      <c r="F6739" t="s">
        <v>1470</v>
      </c>
      <c r="G6739" t="s">
        <v>288</v>
      </c>
      <c r="H6739" t="s">
        <v>1057</v>
      </c>
      <c r="I6739" t="s">
        <v>1649</v>
      </c>
      <c r="J6739" t="s">
        <v>1450</v>
      </c>
      <c r="K6739" t="s">
        <v>1451</v>
      </c>
      <c r="L6739" t="s">
        <v>1452</v>
      </c>
      <c r="M6739" t="s">
        <v>1453</v>
      </c>
      <c r="N6739" t="s">
        <v>1454</v>
      </c>
      <c r="O6739" t="s">
        <v>1455</v>
      </c>
      <c r="P6739" t="s">
        <v>1456</v>
      </c>
      <c r="Q6739" t="s">
        <v>1457</v>
      </c>
      <c r="R6739">
        <v>2039041</v>
      </c>
      <c r="S6739" t="s">
        <v>1460</v>
      </c>
      <c r="T6739">
        <v>3361.3440000000001</v>
      </c>
      <c r="U6739">
        <v>4</v>
      </c>
      <c r="V6739">
        <v>3361.3440000000001</v>
      </c>
      <c r="W6739">
        <v>4</v>
      </c>
      <c r="X6739">
        <v>2760</v>
      </c>
      <c r="Y6739">
        <v>601.34400000000005</v>
      </c>
      <c r="Z6739">
        <v>2039041</v>
      </c>
    </row>
    <row r="6740" spans="1:26" x14ac:dyDescent="0.2">
      <c r="A6740" s="27">
        <v>46085</v>
      </c>
      <c r="B6740" t="s">
        <v>14</v>
      </c>
      <c r="C6740" t="s">
        <v>1543</v>
      </c>
      <c r="D6740" t="s">
        <v>1543</v>
      </c>
      <c r="E6740" t="s">
        <v>1644</v>
      </c>
      <c r="F6740" t="s">
        <v>1470</v>
      </c>
      <c r="G6740" t="s">
        <v>288</v>
      </c>
      <c r="H6740" t="s">
        <v>1057</v>
      </c>
      <c r="I6740" t="s">
        <v>1649</v>
      </c>
      <c r="J6740" t="s">
        <v>1450</v>
      </c>
      <c r="K6740" t="s">
        <v>1451</v>
      </c>
      <c r="L6740" t="s">
        <v>1452</v>
      </c>
      <c r="M6740" t="s">
        <v>1453</v>
      </c>
      <c r="N6740" t="s">
        <v>1454</v>
      </c>
      <c r="O6740" t="s">
        <v>1455</v>
      </c>
      <c r="P6740" t="s">
        <v>1456</v>
      </c>
      <c r="Q6740" t="s">
        <v>1457</v>
      </c>
      <c r="R6740">
        <v>2048972</v>
      </c>
      <c r="S6740" t="s">
        <v>1461</v>
      </c>
      <c r="T6740">
        <v>7563.0243</v>
      </c>
      <c r="U6740">
        <v>9</v>
      </c>
      <c r="V6740">
        <v>7563.0243</v>
      </c>
      <c r="W6740">
        <v>9</v>
      </c>
      <c r="X6740">
        <v>6174</v>
      </c>
      <c r="Y6740">
        <v>1389.0243</v>
      </c>
      <c r="Z6740">
        <v>2048972</v>
      </c>
    </row>
    <row r="6741" spans="1:26" x14ac:dyDescent="0.2">
      <c r="A6741" s="27">
        <v>46085</v>
      </c>
      <c r="B6741" t="s">
        <v>14</v>
      </c>
      <c r="C6741" t="s">
        <v>1543</v>
      </c>
      <c r="D6741" t="s">
        <v>1543</v>
      </c>
      <c r="E6741" t="s">
        <v>1644</v>
      </c>
      <c r="F6741" t="s">
        <v>1470</v>
      </c>
      <c r="G6741" t="s">
        <v>523</v>
      </c>
      <c r="H6741" t="s">
        <v>1074</v>
      </c>
      <c r="I6741" t="s">
        <v>1650</v>
      </c>
      <c r="J6741" t="s">
        <v>1450</v>
      </c>
      <c r="K6741" t="s">
        <v>1451</v>
      </c>
      <c r="L6741" t="s">
        <v>1452</v>
      </c>
      <c r="M6741" t="s">
        <v>1453</v>
      </c>
      <c r="N6741" t="s">
        <v>1454</v>
      </c>
      <c r="O6741" t="s">
        <v>1455</v>
      </c>
      <c r="P6741" t="s">
        <v>1456</v>
      </c>
      <c r="Q6741" t="s">
        <v>1457</v>
      </c>
      <c r="R6741">
        <v>2030991</v>
      </c>
      <c r="S6741" t="s">
        <v>1463</v>
      </c>
      <c r="T6741">
        <v>1680.672</v>
      </c>
      <c r="U6741">
        <v>2</v>
      </c>
      <c r="V6741">
        <v>1680.672</v>
      </c>
      <c r="W6741">
        <v>2</v>
      </c>
      <c r="X6741">
        <v>1380</v>
      </c>
      <c r="Y6741">
        <v>300.67200000000003</v>
      </c>
      <c r="Z6741">
        <v>2030991</v>
      </c>
    </row>
    <row r="6742" spans="1:26" x14ac:dyDescent="0.2">
      <c r="A6742" s="27">
        <v>46085</v>
      </c>
      <c r="B6742" t="s">
        <v>14</v>
      </c>
      <c r="C6742" t="s">
        <v>1543</v>
      </c>
      <c r="D6742" t="s">
        <v>1543</v>
      </c>
      <c r="E6742" t="s">
        <v>1644</v>
      </c>
      <c r="F6742" t="s">
        <v>1470</v>
      </c>
      <c r="G6742" t="s">
        <v>60</v>
      </c>
      <c r="H6742" t="s">
        <v>1047</v>
      </c>
      <c r="I6742" t="s">
        <v>1651</v>
      </c>
      <c r="J6742" t="s">
        <v>1450</v>
      </c>
      <c r="K6742" t="s">
        <v>1451</v>
      </c>
      <c r="L6742" t="s">
        <v>1452</v>
      </c>
      <c r="M6742" t="s">
        <v>1453</v>
      </c>
      <c r="N6742" t="s">
        <v>1454</v>
      </c>
      <c r="O6742" t="s">
        <v>1455</v>
      </c>
      <c r="P6742" t="s">
        <v>1456</v>
      </c>
      <c r="Q6742" t="s">
        <v>1457</v>
      </c>
      <c r="R6742">
        <v>2001113</v>
      </c>
      <c r="S6742" t="s">
        <v>1458</v>
      </c>
      <c r="T6742">
        <v>5042.0159999999996</v>
      </c>
      <c r="U6742">
        <v>6</v>
      </c>
      <c r="V6742">
        <v>5042.0159999999996</v>
      </c>
      <c r="W6742">
        <v>6</v>
      </c>
      <c r="X6742">
        <v>4098</v>
      </c>
      <c r="Y6742">
        <v>944.01599999999996</v>
      </c>
      <c r="Z6742">
        <v>2001113</v>
      </c>
    </row>
    <row r="6743" spans="1:26" x14ac:dyDescent="0.2">
      <c r="A6743" s="27">
        <v>46085</v>
      </c>
      <c r="B6743" t="s">
        <v>14</v>
      </c>
      <c r="C6743" t="s">
        <v>1543</v>
      </c>
      <c r="D6743" t="s">
        <v>1543</v>
      </c>
      <c r="E6743" t="s">
        <v>1644</v>
      </c>
      <c r="F6743" t="s">
        <v>1470</v>
      </c>
      <c r="G6743" t="s">
        <v>60</v>
      </c>
      <c r="H6743" t="s">
        <v>1047</v>
      </c>
      <c r="I6743" t="s">
        <v>1651</v>
      </c>
      <c r="J6743" t="s">
        <v>1450</v>
      </c>
      <c r="K6743" t="s">
        <v>1451</v>
      </c>
      <c r="L6743" t="s">
        <v>1452</v>
      </c>
      <c r="M6743" t="s">
        <v>1453</v>
      </c>
      <c r="N6743" t="s">
        <v>1454</v>
      </c>
      <c r="O6743" t="s">
        <v>1455</v>
      </c>
      <c r="P6743" t="s">
        <v>1456</v>
      </c>
      <c r="Q6743" t="s">
        <v>1457</v>
      </c>
      <c r="R6743">
        <v>2030990</v>
      </c>
      <c r="S6743" t="s">
        <v>1459</v>
      </c>
      <c r="T6743">
        <v>10924.3681</v>
      </c>
      <c r="U6743">
        <v>13</v>
      </c>
      <c r="V6743">
        <v>10924.3681</v>
      </c>
      <c r="W6743">
        <v>13</v>
      </c>
      <c r="X6743">
        <v>8957</v>
      </c>
      <c r="Y6743">
        <v>1967.3680999999999</v>
      </c>
      <c r="Z6743">
        <v>2030990</v>
      </c>
    </row>
    <row r="6744" spans="1:26" x14ac:dyDescent="0.2">
      <c r="A6744" s="27">
        <v>46085</v>
      </c>
      <c r="B6744" t="s">
        <v>14</v>
      </c>
      <c r="C6744" t="s">
        <v>1543</v>
      </c>
      <c r="D6744" t="s">
        <v>1543</v>
      </c>
      <c r="E6744" t="s">
        <v>1644</v>
      </c>
      <c r="F6744" t="s">
        <v>1470</v>
      </c>
      <c r="G6744" t="s">
        <v>60</v>
      </c>
      <c r="H6744" t="s">
        <v>1047</v>
      </c>
      <c r="I6744" t="s">
        <v>1651</v>
      </c>
      <c r="J6744" t="s">
        <v>1450</v>
      </c>
      <c r="K6744" t="s">
        <v>1451</v>
      </c>
      <c r="L6744" t="s">
        <v>1452</v>
      </c>
      <c r="M6744" t="s">
        <v>1453</v>
      </c>
      <c r="N6744" t="s">
        <v>1454</v>
      </c>
      <c r="O6744" t="s">
        <v>1455</v>
      </c>
      <c r="P6744" t="s">
        <v>1456</v>
      </c>
      <c r="Q6744" t="s">
        <v>1457</v>
      </c>
      <c r="R6744">
        <v>2030991</v>
      </c>
      <c r="S6744" t="s">
        <v>1463</v>
      </c>
      <c r="T6744">
        <v>1680.672</v>
      </c>
      <c r="U6744">
        <v>2</v>
      </c>
      <c r="V6744">
        <v>1680.672</v>
      </c>
      <c r="W6744">
        <v>2</v>
      </c>
      <c r="X6744">
        <v>1368</v>
      </c>
      <c r="Y6744">
        <v>312.67200000000003</v>
      </c>
      <c r="Z6744">
        <v>2030991</v>
      </c>
    </row>
    <row r="6745" spans="1:26" x14ac:dyDescent="0.2">
      <c r="A6745" s="27">
        <v>46085</v>
      </c>
      <c r="B6745" t="s">
        <v>14</v>
      </c>
      <c r="C6745" t="s">
        <v>1543</v>
      </c>
      <c r="D6745" t="s">
        <v>1543</v>
      </c>
      <c r="E6745" t="s">
        <v>1644</v>
      </c>
      <c r="F6745" t="s">
        <v>1470</v>
      </c>
      <c r="G6745" t="s">
        <v>60</v>
      </c>
      <c r="H6745" t="s">
        <v>1047</v>
      </c>
      <c r="I6745" t="s">
        <v>1651</v>
      </c>
      <c r="J6745" t="s">
        <v>1450</v>
      </c>
      <c r="K6745" t="s">
        <v>1451</v>
      </c>
      <c r="L6745" t="s">
        <v>1452</v>
      </c>
      <c r="M6745" t="s">
        <v>1453</v>
      </c>
      <c r="N6745" t="s">
        <v>1454</v>
      </c>
      <c r="O6745" t="s">
        <v>1455</v>
      </c>
      <c r="P6745" t="s">
        <v>1456</v>
      </c>
      <c r="Q6745" t="s">
        <v>1457</v>
      </c>
      <c r="R6745">
        <v>2039041</v>
      </c>
      <c r="S6745" t="s">
        <v>1460</v>
      </c>
      <c r="T6745">
        <v>1680.672</v>
      </c>
      <c r="U6745">
        <v>2</v>
      </c>
      <c r="V6745">
        <v>1680.672</v>
      </c>
      <c r="W6745">
        <v>2</v>
      </c>
      <c r="X6745">
        <v>1368</v>
      </c>
      <c r="Y6745">
        <v>312.67200000000003</v>
      </c>
      <c r="Z6745">
        <v>2039041</v>
      </c>
    </row>
    <row r="6746" spans="1:26" x14ac:dyDescent="0.2">
      <c r="A6746" s="27">
        <v>46085</v>
      </c>
      <c r="B6746" t="s">
        <v>14</v>
      </c>
      <c r="C6746" t="s">
        <v>1543</v>
      </c>
      <c r="D6746" t="s">
        <v>1543</v>
      </c>
      <c r="E6746" t="s">
        <v>1644</v>
      </c>
      <c r="F6746" t="s">
        <v>1470</v>
      </c>
      <c r="G6746" t="s">
        <v>60</v>
      </c>
      <c r="H6746" t="s">
        <v>1061</v>
      </c>
      <c r="I6746" t="s">
        <v>1652</v>
      </c>
      <c r="J6746" t="s">
        <v>1450</v>
      </c>
      <c r="K6746" t="s">
        <v>1451</v>
      </c>
      <c r="L6746" t="s">
        <v>1452</v>
      </c>
      <c r="M6746" t="s">
        <v>1453</v>
      </c>
      <c r="N6746" t="s">
        <v>1454</v>
      </c>
      <c r="O6746" t="s">
        <v>1455</v>
      </c>
      <c r="P6746" t="s">
        <v>1456</v>
      </c>
      <c r="Q6746" t="s">
        <v>1457</v>
      </c>
      <c r="R6746">
        <v>2001113</v>
      </c>
      <c r="S6746" t="s">
        <v>1458</v>
      </c>
      <c r="T6746">
        <v>5882.3519999999999</v>
      </c>
      <c r="U6746">
        <v>7</v>
      </c>
      <c r="V6746">
        <v>5882.3519999999999</v>
      </c>
      <c r="W6746">
        <v>7</v>
      </c>
      <c r="X6746">
        <v>4802</v>
      </c>
      <c r="Y6746">
        <v>1080.3520000000001</v>
      </c>
      <c r="Z6746">
        <v>2001113</v>
      </c>
    </row>
    <row r="6747" spans="1:26" x14ac:dyDescent="0.2">
      <c r="A6747" s="27">
        <v>46085</v>
      </c>
      <c r="B6747" t="s">
        <v>14</v>
      </c>
      <c r="C6747" t="s">
        <v>1543</v>
      </c>
      <c r="D6747" t="s">
        <v>1543</v>
      </c>
      <c r="E6747" t="s">
        <v>1644</v>
      </c>
      <c r="F6747" t="s">
        <v>1470</v>
      </c>
      <c r="G6747" t="s">
        <v>60</v>
      </c>
      <c r="H6747" t="s">
        <v>1061</v>
      </c>
      <c r="I6747" t="s">
        <v>1652</v>
      </c>
      <c r="J6747" t="s">
        <v>1450</v>
      </c>
      <c r="K6747" t="s">
        <v>1451</v>
      </c>
      <c r="L6747" t="s">
        <v>1452</v>
      </c>
      <c r="M6747" t="s">
        <v>1453</v>
      </c>
      <c r="N6747" t="s">
        <v>1454</v>
      </c>
      <c r="O6747" t="s">
        <v>1455</v>
      </c>
      <c r="P6747" t="s">
        <v>1456</v>
      </c>
      <c r="Q6747" t="s">
        <v>1457</v>
      </c>
      <c r="R6747">
        <v>2030990</v>
      </c>
      <c r="S6747" t="s">
        <v>1459</v>
      </c>
      <c r="T6747">
        <v>10924.3683</v>
      </c>
      <c r="U6747">
        <v>13</v>
      </c>
      <c r="V6747">
        <v>10924.3683</v>
      </c>
      <c r="W6747">
        <v>13</v>
      </c>
      <c r="X6747">
        <v>8970</v>
      </c>
      <c r="Y6747">
        <v>1954.3683000000001</v>
      </c>
      <c r="Z6747">
        <v>2030990</v>
      </c>
    </row>
    <row r="6748" spans="1:26" x14ac:dyDescent="0.2">
      <c r="A6748" s="27">
        <v>46085</v>
      </c>
      <c r="B6748" t="s">
        <v>14</v>
      </c>
      <c r="C6748" t="s">
        <v>1543</v>
      </c>
      <c r="D6748" t="s">
        <v>1543</v>
      </c>
      <c r="E6748" t="s">
        <v>1644</v>
      </c>
      <c r="F6748" t="s">
        <v>1470</v>
      </c>
      <c r="G6748" t="s">
        <v>60</v>
      </c>
      <c r="H6748" t="s">
        <v>1061</v>
      </c>
      <c r="I6748" t="s">
        <v>1652</v>
      </c>
      <c r="J6748" t="s">
        <v>1450</v>
      </c>
      <c r="K6748" t="s">
        <v>1451</v>
      </c>
      <c r="L6748" t="s">
        <v>1452</v>
      </c>
      <c r="M6748" t="s">
        <v>1453</v>
      </c>
      <c r="N6748" t="s">
        <v>1454</v>
      </c>
      <c r="O6748" t="s">
        <v>1455</v>
      </c>
      <c r="P6748" t="s">
        <v>1456</v>
      </c>
      <c r="Q6748" t="s">
        <v>1457</v>
      </c>
      <c r="R6748">
        <v>2030991</v>
      </c>
      <c r="S6748" t="s">
        <v>1463</v>
      </c>
      <c r="T6748">
        <v>10924.368</v>
      </c>
      <c r="U6748">
        <v>13</v>
      </c>
      <c r="V6748">
        <v>10924.368</v>
      </c>
      <c r="W6748">
        <v>13</v>
      </c>
      <c r="X6748">
        <v>8970</v>
      </c>
      <c r="Y6748">
        <v>1954.3679999999999</v>
      </c>
      <c r="Z6748">
        <v>2030991</v>
      </c>
    </row>
    <row r="6749" spans="1:26" x14ac:dyDescent="0.2">
      <c r="A6749" s="27">
        <v>46085</v>
      </c>
      <c r="B6749" t="s">
        <v>14</v>
      </c>
      <c r="C6749" t="s">
        <v>1543</v>
      </c>
      <c r="D6749" t="s">
        <v>1543</v>
      </c>
      <c r="E6749" t="s">
        <v>1644</v>
      </c>
      <c r="F6749" t="s">
        <v>1470</v>
      </c>
      <c r="G6749" t="s">
        <v>60</v>
      </c>
      <c r="H6749" t="s">
        <v>1061</v>
      </c>
      <c r="I6749" t="s">
        <v>1652</v>
      </c>
      <c r="J6749" t="s">
        <v>1450</v>
      </c>
      <c r="K6749" t="s">
        <v>1451</v>
      </c>
      <c r="L6749" t="s">
        <v>1452</v>
      </c>
      <c r="M6749" t="s">
        <v>1453</v>
      </c>
      <c r="N6749" t="s">
        <v>1454</v>
      </c>
      <c r="O6749" t="s">
        <v>1455</v>
      </c>
      <c r="P6749" t="s">
        <v>1456</v>
      </c>
      <c r="Q6749" t="s">
        <v>1457</v>
      </c>
      <c r="R6749">
        <v>2039041</v>
      </c>
      <c r="S6749" t="s">
        <v>1460</v>
      </c>
      <c r="T6749">
        <v>8403.36</v>
      </c>
      <c r="U6749">
        <v>10</v>
      </c>
      <c r="V6749">
        <v>8403.36</v>
      </c>
      <c r="W6749">
        <v>10</v>
      </c>
      <c r="X6749">
        <v>6900</v>
      </c>
      <c r="Y6749">
        <v>1503.36</v>
      </c>
      <c r="Z6749">
        <v>2039041</v>
      </c>
    </row>
    <row r="6750" spans="1:26" x14ac:dyDescent="0.2">
      <c r="A6750" s="27">
        <v>46085</v>
      </c>
      <c r="B6750" t="s">
        <v>14</v>
      </c>
      <c r="C6750" t="s">
        <v>1543</v>
      </c>
      <c r="D6750" t="s">
        <v>1543</v>
      </c>
      <c r="E6750" t="s">
        <v>1644</v>
      </c>
      <c r="F6750" t="s">
        <v>1470</v>
      </c>
      <c r="G6750" t="s">
        <v>60</v>
      </c>
      <c r="H6750" t="s">
        <v>1061</v>
      </c>
      <c r="I6750" t="s">
        <v>1652</v>
      </c>
      <c r="J6750" t="s">
        <v>1450</v>
      </c>
      <c r="K6750" t="s">
        <v>1451</v>
      </c>
      <c r="L6750" t="s">
        <v>1452</v>
      </c>
      <c r="M6750" t="s">
        <v>1453</v>
      </c>
      <c r="N6750" t="s">
        <v>1454</v>
      </c>
      <c r="O6750" t="s">
        <v>1455</v>
      </c>
      <c r="P6750" t="s">
        <v>1456</v>
      </c>
      <c r="Q6750" t="s">
        <v>1457</v>
      </c>
      <c r="R6750">
        <v>2048972</v>
      </c>
      <c r="S6750" t="s">
        <v>1461</v>
      </c>
      <c r="T6750">
        <v>5042.0159999999996</v>
      </c>
      <c r="U6750">
        <v>6</v>
      </c>
      <c r="V6750">
        <v>5042.0159999999996</v>
      </c>
      <c r="W6750">
        <v>6</v>
      </c>
      <c r="X6750">
        <v>4110</v>
      </c>
      <c r="Y6750">
        <v>932.01599999999996</v>
      </c>
      <c r="Z6750">
        <v>2048972</v>
      </c>
    </row>
    <row r="6751" spans="1:26" x14ac:dyDescent="0.2">
      <c r="A6751" s="27">
        <v>46085</v>
      </c>
      <c r="B6751" t="s">
        <v>14</v>
      </c>
      <c r="C6751" t="s">
        <v>1543</v>
      </c>
      <c r="D6751" t="s">
        <v>1543</v>
      </c>
      <c r="E6751" t="s">
        <v>1644</v>
      </c>
      <c r="F6751" t="s">
        <v>1470</v>
      </c>
      <c r="G6751" t="s">
        <v>60</v>
      </c>
      <c r="H6751" t="s">
        <v>1067</v>
      </c>
      <c r="I6751" t="s">
        <v>1653</v>
      </c>
      <c r="J6751" t="s">
        <v>1450</v>
      </c>
      <c r="K6751" t="s">
        <v>1451</v>
      </c>
      <c r="L6751" t="s">
        <v>1452</v>
      </c>
      <c r="M6751" t="s">
        <v>1453</v>
      </c>
      <c r="N6751" t="s">
        <v>1454</v>
      </c>
      <c r="O6751" t="s">
        <v>1455</v>
      </c>
      <c r="P6751" t="s">
        <v>1456</v>
      </c>
      <c r="Q6751" t="s">
        <v>1457</v>
      </c>
      <c r="R6751">
        <v>2030990</v>
      </c>
      <c r="S6751" t="s">
        <v>1459</v>
      </c>
      <c r="T6751">
        <v>3361.3440000000001</v>
      </c>
      <c r="U6751">
        <v>4</v>
      </c>
      <c r="V6751">
        <v>3361.3440000000001</v>
      </c>
      <c r="W6751">
        <v>4</v>
      </c>
      <c r="X6751">
        <v>2760</v>
      </c>
      <c r="Y6751">
        <v>601.34400000000005</v>
      </c>
      <c r="Z6751">
        <v>2030990</v>
      </c>
    </row>
    <row r="6752" spans="1:26" x14ac:dyDescent="0.2">
      <c r="A6752" s="27">
        <v>46085</v>
      </c>
      <c r="B6752" t="s">
        <v>14</v>
      </c>
      <c r="C6752" t="s">
        <v>1543</v>
      </c>
      <c r="D6752" t="s">
        <v>1543</v>
      </c>
      <c r="E6752" t="s">
        <v>1644</v>
      </c>
      <c r="F6752" t="s">
        <v>1470</v>
      </c>
      <c r="G6752" t="s">
        <v>60</v>
      </c>
      <c r="H6752" t="s">
        <v>1194</v>
      </c>
      <c r="I6752" t="s">
        <v>1654</v>
      </c>
      <c r="J6752" t="s">
        <v>1450</v>
      </c>
      <c r="K6752" t="s">
        <v>1451</v>
      </c>
      <c r="L6752" t="s">
        <v>1452</v>
      </c>
      <c r="M6752" t="s">
        <v>1453</v>
      </c>
      <c r="N6752" t="s">
        <v>1454</v>
      </c>
      <c r="O6752" t="s">
        <v>1455</v>
      </c>
      <c r="P6752" t="s">
        <v>1456</v>
      </c>
      <c r="Q6752" t="s">
        <v>1457</v>
      </c>
      <c r="R6752">
        <v>2001113</v>
      </c>
      <c r="S6752" t="s">
        <v>1458</v>
      </c>
      <c r="T6752">
        <v>3361.3440000000001</v>
      </c>
      <c r="U6752">
        <v>4</v>
      </c>
      <c r="V6752">
        <v>3361.3440000000001</v>
      </c>
      <c r="W6752">
        <v>4</v>
      </c>
      <c r="X6752">
        <v>2712</v>
      </c>
      <c r="Y6752">
        <v>649.34400000000005</v>
      </c>
      <c r="Z6752">
        <v>2001113</v>
      </c>
    </row>
    <row r="6753" spans="1:26" x14ac:dyDescent="0.2">
      <c r="A6753" s="27">
        <v>46085</v>
      </c>
      <c r="B6753" t="s">
        <v>14</v>
      </c>
      <c r="C6753" t="s">
        <v>1543</v>
      </c>
      <c r="D6753" t="s">
        <v>1543</v>
      </c>
      <c r="E6753" t="s">
        <v>1644</v>
      </c>
      <c r="F6753" t="s">
        <v>1470</v>
      </c>
      <c r="G6753" t="s">
        <v>60</v>
      </c>
      <c r="H6753" t="s">
        <v>1194</v>
      </c>
      <c r="I6753" t="s">
        <v>1654</v>
      </c>
      <c r="J6753" t="s">
        <v>1450</v>
      </c>
      <c r="K6753" t="s">
        <v>1451</v>
      </c>
      <c r="L6753" t="s">
        <v>1452</v>
      </c>
      <c r="M6753" t="s">
        <v>1453</v>
      </c>
      <c r="N6753" t="s">
        <v>1454</v>
      </c>
      <c r="O6753" t="s">
        <v>1455</v>
      </c>
      <c r="P6753" t="s">
        <v>1456</v>
      </c>
      <c r="Q6753" t="s">
        <v>1457</v>
      </c>
      <c r="R6753">
        <v>2030990</v>
      </c>
      <c r="S6753" t="s">
        <v>1459</v>
      </c>
      <c r="T6753">
        <v>3361.3440000000001</v>
      </c>
      <c r="U6753">
        <v>4</v>
      </c>
      <c r="V6753">
        <v>3361.3440000000001</v>
      </c>
      <c r="W6753">
        <v>4</v>
      </c>
      <c r="X6753">
        <v>2752</v>
      </c>
      <c r="Y6753">
        <v>609.34400000000005</v>
      </c>
      <c r="Z6753">
        <v>2030990</v>
      </c>
    </row>
    <row r="6754" spans="1:26" x14ac:dyDescent="0.2">
      <c r="A6754" s="27">
        <v>46085</v>
      </c>
      <c r="B6754" t="s">
        <v>14</v>
      </c>
      <c r="C6754" t="s">
        <v>1543</v>
      </c>
      <c r="D6754" t="s">
        <v>1543</v>
      </c>
      <c r="E6754" t="s">
        <v>1644</v>
      </c>
      <c r="F6754" t="s">
        <v>1470</v>
      </c>
      <c r="G6754" t="s">
        <v>60</v>
      </c>
      <c r="H6754" t="s">
        <v>1194</v>
      </c>
      <c r="I6754" t="s">
        <v>1654</v>
      </c>
      <c r="J6754" t="s">
        <v>1450</v>
      </c>
      <c r="K6754" t="s">
        <v>1451</v>
      </c>
      <c r="L6754" t="s">
        <v>1452</v>
      </c>
      <c r="M6754" t="s">
        <v>1453</v>
      </c>
      <c r="N6754" t="s">
        <v>1454</v>
      </c>
      <c r="O6754" t="s">
        <v>1455</v>
      </c>
      <c r="P6754" t="s">
        <v>1456</v>
      </c>
      <c r="Q6754" t="s">
        <v>1457</v>
      </c>
      <c r="R6754">
        <v>2030991</v>
      </c>
      <c r="S6754" t="s">
        <v>1463</v>
      </c>
      <c r="T6754">
        <v>2521.0079999999998</v>
      </c>
      <c r="U6754">
        <v>3</v>
      </c>
      <c r="V6754">
        <v>2521.0079999999998</v>
      </c>
      <c r="W6754">
        <v>3</v>
      </c>
      <c r="X6754">
        <v>2070</v>
      </c>
      <c r="Y6754">
        <v>451.00799999999998</v>
      </c>
      <c r="Z6754">
        <v>2030991</v>
      </c>
    </row>
    <row r="6755" spans="1:26" x14ac:dyDescent="0.2">
      <c r="A6755" s="27">
        <v>46085</v>
      </c>
      <c r="B6755" t="s">
        <v>14</v>
      </c>
      <c r="C6755" t="s">
        <v>1543</v>
      </c>
      <c r="D6755" t="s">
        <v>1543</v>
      </c>
      <c r="E6755" t="s">
        <v>1644</v>
      </c>
      <c r="F6755" t="s">
        <v>1470</v>
      </c>
      <c r="G6755" t="s">
        <v>60</v>
      </c>
      <c r="H6755" t="s">
        <v>1194</v>
      </c>
      <c r="I6755" t="s">
        <v>1654</v>
      </c>
      <c r="J6755" t="s">
        <v>1450</v>
      </c>
      <c r="K6755" t="s">
        <v>1451</v>
      </c>
      <c r="L6755" t="s">
        <v>1452</v>
      </c>
      <c r="M6755" t="s">
        <v>1453</v>
      </c>
      <c r="N6755" t="s">
        <v>1454</v>
      </c>
      <c r="O6755" t="s">
        <v>1455</v>
      </c>
      <c r="P6755" t="s">
        <v>1456</v>
      </c>
      <c r="Q6755" t="s">
        <v>1457</v>
      </c>
      <c r="R6755">
        <v>2039041</v>
      </c>
      <c r="S6755" t="s">
        <v>1460</v>
      </c>
      <c r="T6755">
        <v>840.33600000000001</v>
      </c>
      <c r="U6755">
        <v>1</v>
      </c>
      <c r="V6755">
        <v>840.33600000000001</v>
      </c>
      <c r="W6755">
        <v>1</v>
      </c>
      <c r="X6755">
        <v>688</v>
      </c>
      <c r="Y6755">
        <v>152.33600000000001</v>
      </c>
      <c r="Z6755">
        <v>2039041</v>
      </c>
    </row>
    <row r="6756" spans="1:26" x14ac:dyDescent="0.2">
      <c r="A6756" s="27">
        <v>46085</v>
      </c>
      <c r="B6756" t="s">
        <v>14</v>
      </c>
      <c r="C6756" t="s">
        <v>1543</v>
      </c>
      <c r="D6756" t="s">
        <v>1543</v>
      </c>
      <c r="E6756" t="s">
        <v>1644</v>
      </c>
      <c r="F6756" t="s">
        <v>1470</v>
      </c>
      <c r="G6756" t="s">
        <v>60</v>
      </c>
      <c r="H6756" t="s">
        <v>1194</v>
      </c>
      <c r="I6756" t="s">
        <v>1654</v>
      </c>
      <c r="J6756" t="s">
        <v>1450</v>
      </c>
      <c r="K6756" t="s">
        <v>1451</v>
      </c>
      <c r="L6756" t="s">
        <v>1452</v>
      </c>
      <c r="M6756" t="s">
        <v>1453</v>
      </c>
      <c r="N6756" t="s">
        <v>1454</v>
      </c>
      <c r="O6756" t="s">
        <v>1455</v>
      </c>
      <c r="P6756" t="s">
        <v>1456</v>
      </c>
      <c r="Q6756" t="s">
        <v>1457</v>
      </c>
      <c r="R6756">
        <v>2048972</v>
      </c>
      <c r="S6756" t="s">
        <v>1461</v>
      </c>
      <c r="T6756">
        <v>840.33600000000001</v>
      </c>
      <c r="U6756">
        <v>1</v>
      </c>
      <c r="V6756">
        <v>840.33600000000001</v>
      </c>
      <c r="W6756">
        <v>1</v>
      </c>
      <c r="X6756">
        <v>654</v>
      </c>
      <c r="Y6756">
        <v>186.33600000000001</v>
      </c>
      <c r="Z6756">
        <v>2048972</v>
      </c>
    </row>
    <row r="6757" spans="1:26" x14ac:dyDescent="0.2">
      <c r="A6757" s="27">
        <v>46085</v>
      </c>
      <c r="B6757" t="s">
        <v>14</v>
      </c>
      <c r="C6757" t="s">
        <v>1543</v>
      </c>
      <c r="D6757" t="s">
        <v>1543</v>
      </c>
      <c r="E6757" t="s">
        <v>1644</v>
      </c>
      <c r="F6757" t="s">
        <v>1470</v>
      </c>
      <c r="G6757" t="s">
        <v>60</v>
      </c>
      <c r="H6757" t="s">
        <v>1196</v>
      </c>
      <c r="I6757" t="s">
        <v>1807</v>
      </c>
      <c r="J6757" t="s">
        <v>1450</v>
      </c>
      <c r="K6757" t="s">
        <v>1451</v>
      </c>
      <c r="L6757" t="s">
        <v>1452</v>
      </c>
      <c r="M6757" t="s">
        <v>1453</v>
      </c>
      <c r="N6757" t="s">
        <v>1454</v>
      </c>
      <c r="O6757" t="s">
        <v>1455</v>
      </c>
      <c r="P6757" t="s">
        <v>1456</v>
      </c>
      <c r="Q6757" t="s">
        <v>1457</v>
      </c>
      <c r="R6757">
        <v>2030991</v>
      </c>
      <c r="S6757" t="s">
        <v>1463</v>
      </c>
      <c r="T6757">
        <v>840.33600000000001</v>
      </c>
      <c r="U6757">
        <v>1</v>
      </c>
      <c r="V6757">
        <v>840.33600000000001</v>
      </c>
      <c r="W6757">
        <v>1</v>
      </c>
      <c r="X6757">
        <v>689</v>
      </c>
      <c r="Y6757">
        <v>151.33600000000001</v>
      </c>
      <c r="Z6757">
        <v>2030991</v>
      </c>
    </row>
    <row r="6758" spans="1:26" x14ac:dyDescent="0.2">
      <c r="A6758" s="27">
        <v>46085</v>
      </c>
      <c r="B6758" t="s">
        <v>14</v>
      </c>
      <c r="C6758" t="s">
        <v>1543</v>
      </c>
      <c r="D6758" t="s">
        <v>1543</v>
      </c>
      <c r="E6758" t="s">
        <v>1644</v>
      </c>
      <c r="F6758" t="s">
        <v>1470</v>
      </c>
      <c r="G6758" t="s">
        <v>77</v>
      </c>
      <c r="H6758" t="s">
        <v>1001</v>
      </c>
      <c r="I6758" t="s">
        <v>1656</v>
      </c>
      <c r="J6758" t="s">
        <v>1450</v>
      </c>
      <c r="K6758" t="s">
        <v>1451</v>
      </c>
      <c r="L6758" t="s">
        <v>1452</v>
      </c>
      <c r="M6758" t="s">
        <v>1453</v>
      </c>
      <c r="N6758" t="s">
        <v>1454</v>
      </c>
      <c r="O6758" t="s">
        <v>1455</v>
      </c>
      <c r="P6758" t="s">
        <v>1456</v>
      </c>
      <c r="Q6758" t="s">
        <v>1457</v>
      </c>
      <c r="R6758">
        <v>2030990</v>
      </c>
      <c r="S6758" t="s">
        <v>1459</v>
      </c>
      <c r="T6758">
        <v>3361.3440000000001</v>
      </c>
      <c r="U6758">
        <v>4</v>
      </c>
      <c r="V6758">
        <v>3361.3440000000001</v>
      </c>
      <c r="W6758">
        <v>4</v>
      </c>
      <c r="X6758">
        <v>2764</v>
      </c>
      <c r="Y6758">
        <v>597.34400000000005</v>
      </c>
      <c r="Z6758">
        <v>2030990</v>
      </c>
    </row>
    <row r="6759" spans="1:26" x14ac:dyDescent="0.2">
      <c r="A6759" s="27">
        <v>46085</v>
      </c>
      <c r="B6759" t="s">
        <v>14</v>
      </c>
      <c r="C6759" t="s">
        <v>1543</v>
      </c>
      <c r="D6759" t="s">
        <v>1543</v>
      </c>
      <c r="E6759" t="s">
        <v>1644</v>
      </c>
      <c r="F6759" t="s">
        <v>1470</v>
      </c>
      <c r="G6759" t="s">
        <v>77</v>
      </c>
      <c r="H6759" t="s">
        <v>1001</v>
      </c>
      <c r="I6759" t="s">
        <v>1656</v>
      </c>
      <c r="J6759" t="s">
        <v>1450</v>
      </c>
      <c r="K6759" t="s">
        <v>1451</v>
      </c>
      <c r="L6759" t="s">
        <v>1452</v>
      </c>
      <c r="M6759" t="s">
        <v>1453</v>
      </c>
      <c r="N6759" t="s">
        <v>1454</v>
      </c>
      <c r="O6759" t="s">
        <v>1455</v>
      </c>
      <c r="P6759" t="s">
        <v>1456</v>
      </c>
      <c r="Q6759" t="s">
        <v>1457</v>
      </c>
      <c r="R6759">
        <v>2030991</v>
      </c>
      <c r="S6759" t="s">
        <v>1463</v>
      </c>
      <c r="T6759">
        <v>5882.3519999999999</v>
      </c>
      <c r="U6759">
        <v>7</v>
      </c>
      <c r="V6759">
        <v>5882.3519999999999</v>
      </c>
      <c r="W6759">
        <v>7</v>
      </c>
      <c r="X6759">
        <v>4837</v>
      </c>
      <c r="Y6759">
        <v>1045.3520000000001</v>
      </c>
      <c r="Z6759">
        <v>2030991</v>
      </c>
    </row>
    <row r="6760" spans="1:26" x14ac:dyDescent="0.2">
      <c r="A6760" s="27">
        <v>46085</v>
      </c>
      <c r="B6760" t="s">
        <v>14</v>
      </c>
      <c r="C6760" t="s">
        <v>1543</v>
      </c>
      <c r="D6760" t="s">
        <v>1543</v>
      </c>
      <c r="E6760" t="s">
        <v>1644</v>
      </c>
      <c r="F6760" t="s">
        <v>1470</v>
      </c>
      <c r="G6760" t="s">
        <v>77</v>
      </c>
      <c r="H6760" t="s">
        <v>1001</v>
      </c>
      <c r="I6760" t="s">
        <v>1656</v>
      </c>
      <c r="J6760" t="s">
        <v>1450</v>
      </c>
      <c r="K6760" t="s">
        <v>1451</v>
      </c>
      <c r="L6760" t="s">
        <v>1452</v>
      </c>
      <c r="M6760" t="s">
        <v>1453</v>
      </c>
      <c r="N6760" t="s">
        <v>1454</v>
      </c>
      <c r="O6760" t="s">
        <v>1455</v>
      </c>
      <c r="P6760" t="s">
        <v>1456</v>
      </c>
      <c r="Q6760" t="s">
        <v>1457</v>
      </c>
      <c r="R6760">
        <v>2048972</v>
      </c>
      <c r="S6760" t="s">
        <v>1461</v>
      </c>
      <c r="T6760">
        <v>5042.0159999999996</v>
      </c>
      <c r="U6760">
        <v>6</v>
      </c>
      <c r="V6760">
        <v>5042.0159999999996</v>
      </c>
      <c r="W6760">
        <v>6</v>
      </c>
      <c r="X6760">
        <v>4116</v>
      </c>
      <c r="Y6760">
        <v>926.01599999999996</v>
      </c>
      <c r="Z6760">
        <v>2048972</v>
      </c>
    </row>
    <row r="6761" spans="1:26" x14ac:dyDescent="0.2">
      <c r="A6761" s="27">
        <v>46085</v>
      </c>
      <c r="B6761" t="s">
        <v>14</v>
      </c>
      <c r="C6761" t="s">
        <v>1543</v>
      </c>
      <c r="D6761" t="s">
        <v>1543</v>
      </c>
      <c r="E6761" t="s">
        <v>1644</v>
      </c>
      <c r="F6761" t="s">
        <v>1470</v>
      </c>
      <c r="G6761" t="s">
        <v>113</v>
      </c>
      <c r="H6761" t="s">
        <v>1110</v>
      </c>
      <c r="I6761" t="s">
        <v>1659</v>
      </c>
      <c r="J6761" t="s">
        <v>1450</v>
      </c>
      <c r="K6761" t="s">
        <v>1451</v>
      </c>
      <c r="L6761" t="s">
        <v>1452</v>
      </c>
      <c r="M6761" t="s">
        <v>1453</v>
      </c>
      <c r="N6761" t="s">
        <v>1454</v>
      </c>
      <c r="O6761" t="s">
        <v>1455</v>
      </c>
      <c r="P6761" t="s">
        <v>1456</v>
      </c>
      <c r="Q6761" t="s">
        <v>1457</v>
      </c>
      <c r="R6761">
        <v>2001113</v>
      </c>
      <c r="S6761" t="s">
        <v>1458</v>
      </c>
      <c r="T6761">
        <v>840.33600000000001</v>
      </c>
      <c r="U6761">
        <v>1</v>
      </c>
      <c r="V6761">
        <v>840.33600000000001</v>
      </c>
      <c r="W6761">
        <v>1</v>
      </c>
      <c r="X6761">
        <v>685</v>
      </c>
      <c r="Y6761">
        <v>155.33600000000001</v>
      </c>
      <c r="Z6761">
        <v>2001113</v>
      </c>
    </row>
    <row r="6762" spans="1:26" x14ac:dyDescent="0.2">
      <c r="A6762" s="27">
        <v>46085</v>
      </c>
      <c r="B6762" t="s">
        <v>14</v>
      </c>
      <c r="C6762" t="s">
        <v>1543</v>
      </c>
      <c r="D6762" t="s">
        <v>1543</v>
      </c>
      <c r="E6762" t="s">
        <v>1644</v>
      </c>
      <c r="F6762" t="s">
        <v>1470</v>
      </c>
      <c r="G6762" t="s">
        <v>113</v>
      </c>
      <c r="H6762" t="s">
        <v>1178</v>
      </c>
      <c r="I6762" t="s">
        <v>1660</v>
      </c>
      <c r="J6762" t="s">
        <v>1450</v>
      </c>
      <c r="K6762" t="s">
        <v>1451</v>
      </c>
      <c r="L6762" t="s">
        <v>1452</v>
      </c>
      <c r="M6762" t="s">
        <v>1453</v>
      </c>
      <c r="N6762" t="s">
        <v>1454</v>
      </c>
      <c r="O6762" t="s">
        <v>1455</v>
      </c>
      <c r="P6762" t="s">
        <v>1456</v>
      </c>
      <c r="Q6762" t="s">
        <v>1457</v>
      </c>
      <c r="R6762">
        <v>2001113</v>
      </c>
      <c r="S6762" t="s">
        <v>1458</v>
      </c>
      <c r="T6762">
        <v>1680.672</v>
      </c>
      <c r="U6762">
        <v>2</v>
      </c>
      <c r="V6762">
        <v>1680.672</v>
      </c>
      <c r="W6762">
        <v>2</v>
      </c>
      <c r="X6762">
        <v>1372</v>
      </c>
      <c r="Y6762">
        <v>308.67200000000003</v>
      </c>
      <c r="Z6762">
        <v>2001113</v>
      </c>
    </row>
    <row r="6763" spans="1:26" x14ac:dyDescent="0.2">
      <c r="A6763" s="27">
        <v>46085</v>
      </c>
      <c r="B6763" t="s">
        <v>14</v>
      </c>
      <c r="C6763" t="s">
        <v>1543</v>
      </c>
      <c r="D6763" t="s">
        <v>1543</v>
      </c>
      <c r="E6763" t="s">
        <v>1644</v>
      </c>
      <c r="F6763" t="s">
        <v>1470</v>
      </c>
      <c r="G6763" t="s">
        <v>113</v>
      </c>
      <c r="H6763" t="s">
        <v>1178</v>
      </c>
      <c r="I6763" t="s">
        <v>1660</v>
      </c>
      <c r="J6763" t="s">
        <v>1450</v>
      </c>
      <c r="K6763" t="s">
        <v>1451</v>
      </c>
      <c r="L6763" t="s">
        <v>1452</v>
      </c>
      <c r="M6763" t="s">
        <v>1453</v>
      </c>
      <c r="N6763" t="s">
        <v>1454</v>
      </c>
      <c r="O6763" t="s">
        <v>1455</v>
      </c>
      <c r="P6763" t="s">
        <v>1456</v>
      </c>
      <c r="Q6763" t="s">
        <v>1457</v>
      </c>
      <c r="R6763">
        <v>2030991</v>
      </c>
      <c r="S6763" t="s">
        <v>1463</v>
      </c>
      <c r="T6763">
        <v>6722.6880000000001</v>
      </c>
      <c r="U6763">
        <v>8</v>
      </c>
      <c r="V6763">
        <v>6722.6880000000001</v>
      </c>
      <c r="W6763">
        <v>8</v>
      </c>
      <c r="X6763">
        <v>5528</v>
      </c>
      <c r="Y6763">
        <v>1194.6880000000001</v>
      </c>
      <c r="Z6763">
        <v>2030991</v>
      </c>
    </row>
    <row r="6764" spans="1:26" x14ac:dyDescent="0.2">
      <c r="A6764" s="27">
        <v>46085</v>
      </c>
      <c r="B6764" t="s">
        <v>14</v>
      </c>
      <c r="C6764" t="s">
        <v>1543</v>
      </c>
      <c r="D6764" t="s">
        <v>1543</v>
      </c>
      <c r="E6764" t="s">
        <v>1644</v>
      </c>
      <c r="F6764" t="s">
        <v>1470</v>
      </c>
      <c r="G6764" t="s">
        <v>113</v>
      </c>
      <c r="H6764" t="s">
        <v>1178</v>
      </c>
      <c r="I6764" t="s">
        <v>1660</v>
      </c>
      <c r="J6764" t="s">
        <v>1450</v>
      </c>
      <c r="K6764" t="s">
        <v>1451</v>
      </c>
      <c r="L6764" t="s">
        <v>1452</v>
      </c>
      <c r="M6764" t="s">
        <v>1453</v>
      </c>
      <c r="N6764" t="s">
        <v>1454</v>
      </c>
      <c r="O6764" t="s">
        <v>1455</v>
      </c>
      <c r="P6764" t="s">
        <v>1456</v>
      </c>
      <c r="Q6764" t="s">
        <v>1457</v>
      </c>
      <c r="R6764">
        <v>2039041</v>
      </c>
      <c r="S6764" t="s">
        <v>1460</v>
      </c>
      <c r="T6764">
        <v>4201.68</v>
      </c>
      <c r="U6764">
        <v>5</v>
      </c>
      <c r="V6764">
        <v>4201.68</v>
      </c>
      <c r="W6764">
        <v>5</v>
      </c>
      <c r="X6764">
        <v>3435</v>
      </c>
      <c r="Y6764">
        <v>766.68</v>
      </c>
      <c r="Z6764">
        <v>2039041</v>
      </c>
    </row>
    <row r="6765" spans="1:26" x14ac:dyDescent="0.2">
      <c r="A6765" s="27">
        <v>46085</v>
      </c>
      <c r="B6765" t="s">
        <v>14</v>
      </c>
      <c r="C6765" t="s">
        <v>1543</v>
      </c>
      <c r="D6765" t="s">
        <v>1543</v>
      </c>
      <c r="E6765" t="s">
        <v>1644</v>
      </c>
      <c r="F6765" t="s">
        <v>1470</v>
      </c>
      <c r="G6765" t="s">
        <v>113</v>
      </c>
      <c r="H6765" t="s">
        <v>1178</v>
      </c>
      <c r="I6765" t="s">
        <v>1660</v>
      </c>
      <c r="J6765" t="s">
        <v>1450</v>
      </c>
      <c r="K6765" t="s">
        <v>1451</v>
      </c>
      <c r="L6765" t="s">
        <v>1452</v>
      </c>
      <c r="M6765" t="s">
        <v>1453</v>
      </c>
      <c r="N6765" t="s">
        <v>1454</v>
      </c>
      <c r="O6765" t="s">
        <v>1455</v>
      </c>
      <c r="P6765" t="s">
        <v>1456</v>
      </c>
      <c r="Q6765" t="s">
        <v>1457</v>
      </c>
      <c r="R6765">
        <v>2048972</v>
      </c>
      <c r="S6765" t="s">
        <v>1461</v>
      </c>
      <c r="T6765">
        <v>2521.0079999999998</v>
      </c>
      <c r="U6765">
        <v>3</v>
      </c>
      <c r="V6765">
        <v>2521.0079999999998</v>
      </c>
      <c r="W6765">
        <v>3</v>
      </c>
      <c r="X6765">
        <v>2076</v>
      </c>
      <c r="Y6765">
        <v>445.00799999999998</v>
      </c>
      <c r="Z6765">
        <v>2048972</v>
      </c>
    </row>
    <row r="6766" spans="1:26" x14ac:dyDescent="0.2">
      <c r="A6766" s="27">
        <v>46085</v>
      </c>
      <c r="B6766" t="s">
        <v>14</v>
      </c>
      <c r="C6766" t="s">
        <v>1543</v>
      </c>
      <c r="D6766" t="s">
        <v>1543</v>
      </c>
      <c r="E6766" t="s">
        <v>1644</v>
      </c>
      <c r="F6766" t="s">
        <v>1470</v>
      </c>
      <c r="G6766" t="s">
        <v>646</v>
      </c>
      <c r="H6766" t="s">
        <v>1133</v>
      </c>
      <c r="I6766" t="s">
        <v>1661</v>
      </c>
      <c r="J6766" t="s">
        <v>1450</v>
      </c>
      <c r="K6766" t="s">
        <v>1451</v>
      </c>
      <c r="L6766" t="s">
        <v>1452</v>
      </c>
      <c r="M6766" t="s">
        <v>1453</v>
      </c>
      <c r="N6766" t="s">
        <v>1454</v>
      </c>
      <c r="O6766" t="s">
        <v>1455</v>
      </c>
      <c r="P6766" t="s">
        <v>1456</v>
      </c>
      <c r="Q6766" t="s">
        <v>1457</v>
      </c>
      <c r="R6766">
        <v>2001113</v>
      </c>
      <c r="S6766" t="s">
        <v>1458</v>
      </c>
      <c r="T6766">
        <v>3361.3440000000001</v>
      </c>
      <c r="U6766">
        <v>4</v>
      </c>
      <c r="V6766">
        <v>3361.3440000000001</v>
      </c>
      <c r="W6766">
        <v>4</v>
      </c>
      <c r="X6766">
        <v>2740</v>
      </c>
      <c r="Y6766">
        <v>621.34400000000005</v>
      </c>
      <c r="Z6766">
        <v>2001113</v>
      </c>
    </row>
    <row r="6767" spans="1:26" x14ac:dyDescent="0.2">
      <c r="A6767" s="27">
        <v>46085</v>
      </c>
      <c r="B6767" t="s">
        <v>14</v>
      </c>
      <c r="C6767" t="s">
        <v>1543</v>
      </c>
      <c r="D6767" t="s">
        <v>1543</v>
      </c>
      <c r="E6767" t="s">
        <v>1644</v>
      </c>
      <c r="F6767" t="s">
        <v>1470</v>
      </c>
      <c r="G6767" t="s">
        <v>646</v>
      </c>
      <c r="H6767" t="s">
        <v>1133</v>
      </c>
      <c r="I6767" t="s">
        <v>1661</v>
      </c>
      <c r="J6767" t="s">
        <v>1450</v>
      </c>
      <c r="K6767" t="s">
        <v>1451</v>
      </c>
      <c r="L6767" t="s">
        <v>1452</v>
      </c>
      <c r="M6767" t="s">
        <v>1453</v>
      </c>
      <c r="N6767" t="s">
        <v>1454</v>
      </c>
      <c r="O6767" t="s">
        <v>1455</v>
      </c>
      <c r="P6767" t="s">
        <v>1456</v>
      </c>
      <c r="Q6767" t="s">
        <v>1457</v>
      </c>
      <c r="R6767">
        <v>2030990</v>
      </c>
      <c r="S6767" t="s">
        <v>1459</v>
      </c>
      <c r="T6767">
        <v>2521.0079999999998</v>
      </c>
      <c r="U6767">
        <v>3</v>
      </c>
      <c r="V6767">
        <v>2521.0079999999998</v>
      </c>
      <c r="W6767">
        <v>3</v>
      </c>
      <c r="X6767">
        <v>2064</v>
      </c>
      <c r="Y6767">
        <v>457.00799999999998</v>
      </c>
      <c r="Z6767">
        <v>2030990</v>
      </c>
    </row>
    <row r="6768" spans="1:26" x14ac:dyDescent="0.2">
      <c r="A6768" s="27">
        <v>46085</v>
      </c>
      <c r="B6768" t="s">
        <v>14</v>
      </c>
      <c r="C6768" t="s">
        <v>1543</v>
      </c>
      <c r="D6768" t="s">
        <v>1543</v>
      </c>
      <c r="E6768" t="s">
        <v>1644</v>
      </c>
      <c r="F6768" t="s">
        <v>1470</v>
      </c>
      <c r="G6768" t="s">
        <v>646</v>
      </c>
      <c r="H6768" t="s">
        <v>1133</v>
      </c>
      <c r="I6768" t="s">
        <v>1661</v>
      </c>
      <c r="J6768" t="s">
        <v>1450</v>
      </c>
      <c r="K6768" t="s">
        <v>1451</v>
      </c>
      <c r="L6768" t="s">
        <v>1452</v>
      </c>
      <c r="M6768" t="s">
        <v>1453</v>
      </c>
      <c r="N6768" t="s">
        <v>1454</v>
      </c>
      <c r="O6768" t="s">
        <v>1455</v>
      </c>
      <c r="P6768" t="s">
        <v>1456</v>
      </c>
      <c r="Q6768" t="s">
        <v>1457</v>
      </c>
      <c r="R6768">
        <v>2030991</v>
      </c>
      <c r="S6768" t="s">
        <v>1463</v>
      </c>
      <c r="T6768">
        <v>840.33600000000001</v>
      </c>
      <c r="U6768">
        <v>1</v>
      </c>
      <c r="V6768">
        <v>840.33600000000001</v>
      </c>
      <c r="W6768">
        <v>1</v>
      </c>
      <c r="X6768">
        <v>691</v>
      </c>
      <c r="Y6768">
        <v>149.33600000000001</v>
      </c>
      <c r="Z6768">
        <v>2030991</v>
      </c>
    </row>
    <row r="6769" spans="1:26" x14ac:dyDescent="0.2">
      <c r="A6769" s="27">
        <v>46085</v>
      </c>
      <c r="B6769" t="s">
        <v>14</v>
      </c>
      <c r="C6769" t="s">
        <v>1543</v>
      </c>
      <c r="D6769" t="s">
        <v>1543</v>
      </c>
      <c r="E6769" t="s">
        <v>1644</v>
      </c>
      <c r="F6769" t="s">
        <v>1470</v>
      </c>
      <c r="G6769" t="s">
        <v>42</v>
      </c>
      <c r="H6769" t="s">
        <v>1125</v>
      </c>
      <c r="I6769" t="s">
        <v>1662</v>
      </c>
      <c r="J6769" t="s">
        <v>1450</v>
      </c>
      <c r="K6769" t="s">
        <v>1451</v>
      </c>
      <c r="L6769" t="s">
        <v>1452</v>
      </c>
      <c r="M6769" t="s">
        <v>1453</v>
      </c>
      <c r="N6769" t="s">
        <v>1454</v>
      </c>
      <c r="O6769" t="s">
        <v>1455</v>
      </c>
      <c r="P6769" t="s">
        <v>1456</v>
      </c>
      <c r="Q6769" t="s">
        <v>1457</v>
      </c>
      <c r="R6769">
        <v>2030991</v>
      </c>
      <c r="S6769" t="s">
        <v>1463</v>
      </c>
      <c r="T6769">
        <v>4201.68</v>
      </c>
      <c r="U6769">
        <v>5</v>
      </c>
      <c r="V6769">
        <v>4201.68</v>
      </c>
      <c r="W6769">
        <v>5</v>
      </c>
      <c r="X6769">
        <v>3455</v>
      </c>
      <c r="Y6769">
        <v>746.68</v>
      </c>
      <c r="Z6769">
        <v>2030991</v>
      </c>
    </row>
    <row r="6770" spans="1:26" x14ac:dyDescent="0.2">
      <c r="A6770" s="27">
        <v>46085</v>
      </c>
      <c r="B6770" t="s">
        <v>14</v>
      </c>
      <c r="C6770" t="s">
        <v>1543</v>
      </c>
      <c r="D6770" t="s">
        <v>1543</v>
      </c>
      <c r="E6770" t="s">
        <v>1644</v>
      </c>
      <c r="F6770" t="s">
        <v>1470</v>
      </c>
      <c r="G6770" t="s">
        <v>42</v>
      </c>
      <c r="H6770" t="s">
        <v>1125</v>
      </c>
      <c r="I6770" t="s">
        <v>1662</v>
      </c>
      <c r="J6770" t="s">
        <v>1450</v>
      </c>
      <c r="K6770" t="s">
        <v>1451</v>
      </c>
      <c r="L6770" t="s">
        <v>1452</v>
      </c>
      <c r="M6770" t="s">
        <v>1453</v>
      </c>
      <c r="N6770" t="s">
        <v>1454</v>
      </c>
      <c r="O6770" t="s">
        <v>1455</v>
      </c>
      <c r="P6770" t="s">
        <v>1456</v>
      </c>
      <c r="Q6770" t="s">
        <v>1457</v>
      </c>
      <c r="R6770">
        <v>2039041</v>
      </c>
      <c r="S6770" t="s">
        <v>1460</v>
      </c>
      <c r="T6770">
        <v>12605.04</v>
      </c>
      <c r="U6770">
        <v>15</v>
      </c>
      <c r="V6770">
        <v>12605.04</v>
      </c>
      <c r="W6770">
        <v>15</v>
      </c>
      <c r="X6770">
        <v>10350</v>
      </c>
      <c r="Y6770">
        <v>2255.04</v>
      </c>
      <c r="Z6770">
        <v>2039041</v>
      </c>
    </row>
    <row r="6771" spans="1:26" x14ac:dyDescent="0.2">
      <c r="A6771" s="27">
        <v>46085</v>
      </c>
      <c r="B6771" t="s">
        <v>14</v>
      </c>
      <c r="C6771" t="s">
        <v>1543</v>
      </c>
      <c r="D6771" t="s">
        <v>1543</v>
      </c>
      <c r="E6771" t="s">
        <v>1644</v>
      </c>
      <c r="F6771" t="s">
        <v>1470</v>
      </c>
      <c r="G6771" t="s">
        <v>42</v>
      </c>
      <c r="H6771" t="s">
        <v>1125</v>
      </c>
      <c r="I6771" t="s">
        <v>1662</v>
      </c>
      <c r="J6771" t="s">
        <v>1450</v>
      </c>
      <c r="K6771" t="s">
        <v>1451</v>
      </c>
      <c r="L6771" t="s">
        <v>1452</v>
      </c>
      <c r="M6771" t="s">
        <v>1453</v>
      </c>
      <c r="N6771" t="s">
        <v>1454</v>
      </c>
      <c r="O6771" t="s">
        <v>1455</v>
      </c>
      <c r="P6771" t="s">
        <v>1456</v>
      </c>
      <c r="Q6771" t="s">
        <v>1457</v>
      </c>
      <c r="R6771">
        <v>2048972</v>
      </c>
      <c r="S6771" t="s">
        <v>1461</v>
      </c>
      <c r="T6771">
        <v>3361.3440000000001</v>
      </c>
      <c r="U6771">
        <v>4</v>
      </c>
      <c r="V6771">
        <v>3361.3440000000001</v>
      </c>
      <c r="W6771">
        <v>4</v>
      </c>
      <c r="X6771">
        <v>2744</v>
      </c>
      <c r="Y6771">
        <v>617.34400000000005</v>
      </c>
      <c r="Z6771">
        <v>2048972</v>
      </c>
    </row>
    <row r="6772" spans="1:26" x14ac:dyDescent="0.2">
      <c r="A6772" s="27">
        <v>46085</v>
      </c>
      <c r="B6772" t="s">
        <v>14</v>
      </c>
      <c r="C6772" t="s">
        <v>1543</v>
      </c>
      <c r="D6772" t="s">
        <v>1543</v>
      </c>
      <c r="E6772" t="s">
        <v>1663</v>
      </c>
      <c r="F6772" t="s">
        <v>1470</v>
      </c>
      <c r="G6772" t="s">
        <v>219</v>
      </c>
      <c r="H6772" t="s">
        <v>1041</v>
      </c>
      <c r="I6772" t="s">
        <v>1664</v>
      </c>
      <c r="J6772" t="s">
        <v>1450</v>
      </c>
      <c r="K6772" t="s">
        <v>1451</v>
      </c>
      <c r="L6772" t="s">
        <v>1452</v>
      </c>
      <c r="M6772" t="s">
        <v>1453</v>
      </c>
      <c r="N6772" t="s">
        <v>1454</v>
      </c>
      <c r="O6772" t="s">
        <v>1455</v>
      </c>
      <c r="P6772" t="s">
        <v>1456</v>
      </c>
      <c r="Q6772" t="s">
        <v>1457</v>
      </c>
      <c r="R6772">
        <v>2001113</v>
      </c>
      <c r="S6772" t="s">
        <v>1458</v>
      </c>
      <c r="T6772">
        <v>840.33600000000001</v>
      </c>
      <c r="U6772">
        <v>1</v>
      </c>
      <c r="V6772">
        <v>840.33600000000001</v>
      </c>
      <c r="W6772">
        <v>1</v>
      </c>
      <c r="X6772">
        <v>683</v>
      </c>
      <c r="Y6772">
        <v>157.33600000000001</v>
      </c>
      <c r="Z6772">
        <v>2001113</v>
      </c>
    </row>
    <row r="6773" spans="1:26" x14ac:dyDescent="0.2">
      <c r="A6773" s="27">
        <v>46085</v>
      </c>
      <c r="B6773" t="s">
        <v>14</v>
      </c>
      <c r="C6773" t="s">
        <v>1543</v>
      </c>
      <c r="D6773" t="s">
        <v>1543</v>
      </c>
      <c r="E6773" t="s">
        <v>1663</v>
      </c>
      <c r="F6773" t="s">
        <v>1470</v>
      </c>
      <c r="G6773" t="s">
        <v>219</v>
      </c>
      <c r="H6773" t="s">
        <v>1041</v>
      </c>
      <c r="I6773" t="s">
        <v>1664</v>
      </c>
      <c r="J6773" t="s">
        <v>1450</v>
      </c>
      <c r="K6773" t="s">
        <v>1451</v>
      </c>
      <c r="L6773" t="s">
        <v>1452</v>
      </c>
      <c r="M6773" t="s">
        <v>1453</v>
      </c>
      <c r="N6773" t="s">
        <v>1454</v>
      </c>
      <c r="O6773" t="s">
        <v>1455</v>
      </c>
      <c r="P6773" t="s">
        <v>1456</v>
      </c>
      <c r="Q6773" t="s">
        <v>1457</v>
      </c>
      <c r="R6773">
        <v>2030991</v>
      </c>
      <c r="S6773" t="s">
        <v>1463</v>
      </c>
      <c r="T6773">
        <v>8403.36</v>
      </c>
      <c r="U6773">
        <v>10</v>
      </c>
      <c r="V6773">
        <v>8403.36</v>
      </c>
      <c r="W6773">
        <v>10</v>
      </c>
      <c r="X6773">
        <v>6920</v>
      </c>
      <c r="Y6773">
        <v>1483.36</v>
      </c>
      <c r="Z6773">
        <v>2030991</v>
      </c>
    </row>
    <row r="6774" spans="1:26" x14ac:dyDescent="0.2">
      <c r="A6774" s="27">
        <v>46085</v>
      </c>
      <c r="B6774" t="s">
        <v>14</v>
      </c>
      <c r="C6774" t="s">
        <v>1543</v>
      </c>
      <c r="D6774" t="s">
        <v>1543</v>
      </c>
      <c r="E6774" t="s">
        <v>1663</v>
      </c>
      <c r="F6774" t="s">
        <v>1470</v>
      </c>
      <c r="G6774" t="s">
        <v>219</v>
      </c>
      <c r="H6774" t="s">
        <v>1041</v>
      </c>
      <c r="I6774" t="s">
        <v>1664</v>
      </c>
      <c r="J6774" t="s">
        <v>1450</v>
      </c>
      <c r="K6774" t="s">
        <v>1451</v>
      </c>
      <c r="L6774" t="s">
        <v>1452</v>
      </c>
      <c r="M6774" t="s">
        <v>1453</v>
      </c>
      <c r="N6774" t="s">
        <v>1454</v>
      </c>
      <c r="O6774" t="s">
        <v>1455</v>
      </c>
      <c r="P6774" t="s">
        <v>1456</v>
      </c>
      <c r="Q6774" t="s">
        <v>1457</v>
      </c>
      <c r="R6774">
        <v>2039041</v>
      </c>
      <c r="S6774" t="s">
        <v>1460</v>
      </c>
      <c r="T6774">
        <v>6722.6880000000001</v>
      </c>
      <c r="U6774">
        <v>8</v>
      </c>
      <c r="V6774">
        <v>6722.6880000000001</v>
      </c>
      <c r="W6774">
        <v>8</v>
      </c>
      <c r="X6774">
        <v>5496</v>
      </c>
      <c r="Y6774">
        <v>1226.6880000000001</v>
      </c>
      <c r="Z6774">
        <v>2039041</v>
      </c>
    </row>
    <row r="6775" spans="1:26" x14ac:dyDescent="0.2">
      <c r="A6775" s="27">
        <v>46085</v>
      </c>
      <c r="B6775" t="s">
        <v>14</v>
      </c>
      <c r="C6775" t="s">
        <v>1543</v>
      </c>
      <c r="D6775" t="s">
        <v>1543</v>
      </c>
      <c r="E6775" t="s">
        <v>1663</v>
      </c>
      <c r="F6775" t="s">
        <v>1470</v>
      </c>
      <c r="G6775" t="s">
        <v>219</v>
      </c>
      <c r="H6775" t="s">
        <v>1041</v>
      </c>
      <c r="I6775" t="s">
        <v>1664</v>
      </c>
      <c r="J6775" t="s">
        <v>1450</v>
      </c>
      <c r="K6775" t="s">
        <v>1451</v>
      </c>
      <c r="L6775" t="s">
        <v>1452</v>
      </c>
      <c r="M6775" t="s">
        <v>1453</v>
      </c>
      <c r="N6775" t="s">
        <v>1454</v>
      </c>
      <c r="O6775" t="s">
        <v>1455</v>
      </c>
      <c r="P6775" t="s">
        <v>1456</v>
      </c>
      <c r="Q6775" t="s">
        <v>1457</v>
      </c>
      <c r="R6775">
        <v>2048972</v>
      </c>
      <c r="S6775" t="s">
        <v>1461</v>
      </c>
      <c r="T6775">
        <v>4201.68</v>
      </c>
      <c r="U6775">
        <v>5</v>
      </c>
      <c r="V6775">
        <v>4201.68</v>
      </c>
      <c r="W6775">
        <v>5</v>
      </c>
      <c r="X6775">
        <v>3430</v>
      </c>
      <c r="Y6775">
        <v>771.68</v>
      </c>
      <c r="Z6775">
        <v>2048972</v>
      </c>
    </row>
    <row r="6776" spans="1:26" x14ac:dyDescent="0.2">
      <c r="A6776" s="27">
        <v>46085</v>
      </c>
      <c r="B6776" t="s">
        <v>14</v>
      </c>
      <c r="C6776" t="s">
        <v>1543</v>
      </c>
      <c r="D6776" t="s">
        <v>1543</v>
      </c>
      <c r="E6776" t="s">
        <v>1663</v>
      </c>
      <c r="F6776" t="s">
        <v>1470</v>
      </c>
      <c r="G6776" t="s">
        <v>383</v>
      </c>
      <c r="H6776" t="s">
        <v>1052</v>
      </c>
      <c r="I6776" t="s">
        <v>1665</v>
      </c>
      <c r="J6776" t="s">
        <v>1450</v>
      </c>
      <c r="K6776" t="s">
        <v>1451</v>
      </c>
      <c r="L6776" t="s">
        <v>1452</v>
      </c>
      <c r="M6776" t="s">
        <v>1453</v>
      </c>
      <c r="N6776" t="s">
        <v>1454</v>
      </c>
      <c r="O6776" t="s">
        <v>1455</v>
      </c>
      <c r="P6776" t="s">
        <v>1456</v>
      </c>
      <c r="Q6776" t="s">
        <v>1457</v>
      </c>
      <c r="R6776">
        <v>2030990</v>
      </c>
      <c r="S6776" t="s">
        <v>1459</v>
      </c>
      <c r="T6776">
        <v>840.33600000000001</v>
      </c>
      <c r="U6776">
        <v>1</v>
      </c>
      <c r="V6776">
        <v>840.33600000000001</v>
      </c>
      <c r="W6776">
        <v>1</v>
      </c>
      <c r="X6776">
        <v>686</v>
      </c>
      <c r="Y6776">
        <v>154.33600000000001</v>
      </c>
      <c r="Z6776">
        <v>2030990</v>
      </c>
    </row>
    <row r="6777" spans="1:26" x14ac:dyDescent="0.2">
      <c r="A6777" s="27">
        <v>46085</v>
      </c>
      <c r="B6777" t="s">
        <v>14</v>
      </c>
      <c r="C6777" t="s">
        <v>1543</v>
      </c>
      <c r="D6777" t="s">
        <v>1543</v>
      </c>
      <c r="E6777" t="s">
        <v>1663</v>
      </c>
      <c r="F6777" t="s">
        <v>1470</v>
      </c>
      <c r="G6777" t="s">
        <v>383</v>
      </c>
      <c r="H6777" t="s">
        <v>1052</v>
      </c>
      <c r="I6777" t="s">
        <v>1665</v>
      </c>
      <c r="J6777" t="s">
        <v>1450</v>
      </c>
      <c r="K6777" t="s">
        <v>1451</v>
      </c>
      <c r="L6777" t="s">
        <v>1452</v>
      </c>
      <c r="M6777" t="s">
        <v>1453</v>
      </c>
      <c r="N6777" t="s">
        <v>1454</v>
      </c>
      <c r="O6777" t="s">
        <v>1455</v>
      </c>
      <c r="P6777" t="s">
        <v>1456</v>
      </c>
      <c r="Q6777" t="s">
        <v>1457</v>
      </c>
      <c r="R6777">
        <v>2030991</v>
      </c>
      <c r="S6777" t="s">
        <v>1463</v>
      </c>
      <c r="T6777">
        <v>2521.0079999999998</v>
      </c>
      <c r="U6777">
        <v>3</v>
      </c>
      <c r="V6777">
        <v>2521.0079999999998</v>
      </c>
      <c r="W6777">
        <v>3</v>
      </c>
      <c r="X6777">
        <v>2073</v>
      </c>
      <c r="Y6777">
        <v>448.00799999999998</v>
      </c>
      <c r="Z6777">
        <v>2030991</v>
      </c>
    </row>
    <row r="6778" spans="1:26" x14ac:dyDescent="0.2">
      <c r="A6778" s="27">
        <v>46085</v>
      </c>
      <c r="B6778" t="s">
        <v>14</v>
      </c>
      <c r="C6778" t="s">
        <v>1543</v>
      </c>
      <c r="D6778" t="s">
        <v>1543</v>
      </c>
      <c r="E6778" t="s">
        <v>1663</v>
      </c>
      <c r="F6778" t="s">
        <v>1470</v>
      </c>
      <c r="G6778" t="s">
        <v>288</v>
      </c>
      <c r="H6778" t="s">
        <v>1135</v>
      </c>
      <c r="I6778" t="s">
        <v>1666</v>
      </c>
      <c r="J6778" t="s">
        <v>1450</v>
      </c>
      <c r="K6778" t="s">
        <v>1451</v>
      </c>
      <c r="L6778" t="s">
        <v>1452</v>
      </c>
      <c r="M6778" t="s">
        <v>1453</v>
      </c>
      <c r="N6778" t="s">
        <v>1454</v>
      </c>
      <c r="O6778" t="s">
        <v>1455</v>
      </c>
      <c r="P6778" t="s">
        <v>1456</v>
      </c>
      <c r="Q6778" t="s">
        <v>1457</v>
      </c>
      <c r="R6778">
        <v>2001113</v>
      </c>
      <c r="S6778" t="s">
        <v>1458</v>
      </c>
      <c r="T6778">
        <v>2521.0079999999998</v>
      </c>
      <c r="U6778">
        <v>3</v>
      </c>
      <c r="V6778">
        <v>2521.0079999999998</v>
      </c>
      <c r="W6778">
        <v>3</v>
      </c>
      <c r="X6778">
        <v>2058</v>
      </c>
      <c r="Y6778">
        <v>463.00799999999998</v>
      </c>
      <c r="Z6778">
        <v>2001113</v>
      </c>
    </row>
    <row r="6779" spans="1:26" x14ac:dyDescent="0.2">
      <c r="A6779" s="27">
        <v>46085</v>
      </c>
      <c r="B6779" t="s">
        <v>14</v>
      </c>
      <c r="C6779" t="s">
        <v>1543</v>
      </c>
      <c r="D6779" t="s">
        <v>1543</v>
      </c>
      <c r="E6779" t="s">
        <v>1663</v>
      </c>
      <c r="F6779" t="s">
        <v>1470</v>
      </c>
      <c r="G6779" t="s">
        <v>288</v>
      </c>
      <c r="H6779" t="s">
        <v>1135</v>
      </c>
      <c r="I6779" t="s">
        <v>1666</v>
      </c>
      <c r="J6779" t="s">
        <v>1450</v>
      </c>
      <c r="K6779" t="s">
        <v>1451</v>
      </c>
      <c r="L6779" t="s">
        <v>1452</v>
      </c>
      <c r="M6779" t="s">
        <v>1453</v>
      </c>
      <c r="N6779" t="s">
        <v>1454</v>
      </c>
      <c r="O6779" t="s">
        <v>1455</v>
      </c>
      <c r="P6779" t="s">
        <v>1456</v>
      </c>
      <c r="Q6779" t="s">
        <v>1457</v>
      </c>
      <c r="R6779">
        <v>2030990</v>
      </c>
      <c r="S6779" t="s">
        <v>1459</v>
      </c>
      <c r="T6779">
        <v>9243.6959999999999</v>
      </c>
      <c r="U6779">
        <v>11</v>
      </c>
      <c r="V6779">
        <v>9243.6959999999999</v>
      </c>
      <c r="W6779">
        <v>11</v>
      </c>
      <c r="X6779">
        <v>7601</v>
      </c>
      <c r="Y6779">
        <v>1642.6959999999999</v>
      </c>
      <c r="Z6779">
        <v>2030990</v>
      </c>
    </row>
    <row r="6780" spans="1:26" x14ac:dyDescent="0.2">
      <c r="A6780" s="27">
        <v>46085</v>
      </c>
      <c r="B6780" t="s">
        <v>14</v>
      </c>
      <c r="C6780" t="s">
        <v>1543</v>
      </c>
      <c r="D6780" t="s">
        <v>1543</v>
      </c>
      <c r="E6780" t="s">
        <v>1663</v>
      </c>
      <c r="F6780" t="s">
        <v>1470</v>
      </c>
      <c r="G6780" t="s">
        <v>288</v>
      </c>
      <c r="H6780" t="s">
        <v>1135</v>
      </c>
      <c r="I6780" t="s">
        <v>1666</v>
      </c>
      <c r="J6780" t="s">
        <v>1450</v>
      </c>
      <c r="K6780" t="s">
        <v>1451</v>
      </c>
      <c r="L6780" t="s">
        <v>1452</v>
      </c>
      <c r="M6780" t="s">
        <v>1453</v>
      </c>
      <c r="N6780" t="s">
        <v>1454</v>
      </c>
      <c r="O6780" t="s">
        <v>1455</v>
      </c>
      <c r="P6780" t="s">
        <v>1456</v>
      </c>
      <c r="Q6780" t="s">
        <v>1457</v>
      </c>
      <c r="R6780">
        <v>2030991</v>
      </c>
      <c r="S6780" t="s">
        <v>1463</v>
      </c>
      <c r="T6780">
        <v>2521.0079999999998</v>
      </c>
      <c r="U6780">
        <v>3</v>
      </c>
      <c r="V6780">
        <v>2521.0079999999998</v>
      </c>
      <c r="W6780">
        <v>3</v>
      </c>
      <c r="X6780">
        <v>2070</v>
      </c>
      <c r="Y6780">
        <v>451.00799999999998</v>
      </c>
      <c r="Z6780">
        <v>2030991</v>
      </c>
    </row>
    <row r="6781" spans="1:26" x14ac:dyDescent="0.2">
      <c r="A6781" s="27">
        <v>46085</v>
      </c>
      <c r="B6781" t="s">
        <v>14</v>
      </c>
      <c r="C6781" t="s">
        <v>1543</v>
      </c>
      <c r="D6781" t="s">
        <v>1543</v>
      </c>
      <c r="E6781" t="s">
        <v>1663</v>
      </c>
      <c r="F6781" t="s">
        <v>1470</v>
      </c>
      <c r="G6781" t="s">
        <v>288</v>
      </c>
      <c r="H6781" t="s">
        <v>1323</v>
      </c>
      <c r="I6781" t="s">
        <v>1667</v>
      </c>
      <c r="J6781" t="s">
        <v>1450</v>
      </c>
      <c r="K6781" t="s">
        <v>1451</v>
      </c>
      <c r="L6781" t="s">
        <v>1452</v>
      </c>
      <c r="M6781" t="s">
        <v>1453</v>
      </c>
      <c r="N6781" t="s">
        <v>1454</v>
      </c>
      <c r="O6781" t="s">
        <v>1455</v>
      </c>
      <c r="P6781" t="s">
        <v>1456</v>
      </c>
      <c r="Q6781" t="s">
        <v>1457</v>
      </c>
      <c r="R6781">
        <v>2001113</v>
      </c>
      <c r="S6781" t="s">
        <v>1458</v>
      </c>
      <c r="T6781">
        <v>840.33600000000001</v>
      </c>
      <c r="U6781">
        <v>1</v>
      </c>
      <c r="V6781">
        <v>840.33600000000001</v>
      </c>
      <c r="W6781">
        <v>1</v>
      </c>
      <c r="X6781">
        <v>686</v>
      </c>
      <c r="Y6781">
        <v>154.33600000000001</v>
      </c>
      <c r="Z6781">
        <v>2001113</v>
      </c>
    </row>
    <row r="6782" spans="1:26" x14ac:dyDescent="0.2">
      <c r="A6782" s="27">
        <v>46085</v>
      </c>
      <c r="B6782" t="s">
        <v>14</v>
      </c>
      <c r="C6782" t="s">
        <v>1543</v>
      </c>
      <c r="D6782" t="s">
        <v>1543</v>
      </c>
      <c r="E6782" t="s">
        <v>1663</v>
      </c>
      <c r="F6782" t="s">
        <v>1470</v>
      </c>
      <c r="G6782" t="s">
        <v>288</v>
      </c>
      <c r="H6782" t="s">
        <v>1323</v>
      </c>
      <c r="I6782" t="s">
        <v>1667</v>
      </c>
      <c r="J6782" t="s">
        <v>1450</v>
      </c>
      <c r="K6782" t="s">
        <v>1451</v>
      </c>
      <c r="L6782" t="s">
        <v>1452</v>
      </c>
      <c r="M6782" t="s">
        <v>1453</v>
      </c>
      <c r="N6782" t="s">
        <v>1454</v>
      </c>
      <c r="O6782" t="s">
        <v>1455</v>
      </c>
      <c r="P6782" t="s">
        <v>1456</v>
      </c>
      <c r="Q6782" t="s">
        <v>1457</v>
      </c>
      <c r="R6782">
        <v>2030991</v>
      </c>
      <c r="S6782" t="s">
        <v>1463</v>
      </c>
      <c r="T6782">
        <v>1680.672</v>
      </c>
      <c r="U6782">
        <v>2</v>
      </c>
      <c r="V6782">
        <v>1680.672</v>
      </c>
      <c r="W6782">
        <v>2</v>
      </c>
      <c r="X6782">
        <v>1380</v>
      </c>
      <c r="Y6782">
        <v>300.67200000000003</v>
      </c>
      <c r="Z6782">
        <v>2030991</v>
      </c>
    </row>
    <row r="6783" spans="1:26" x14ac:dyDescent="0.2">
      <c r="A6783" s="27">
        <v>46085</v>
      </c>
      <c r="B6783" t="s">
        <v>14</v>
      </c>
      <c r="C6783" t="s">
        <v>1543</v>
      </c>
      <c r="D6783" t="s">
        <v>1543</v>
      </c>
      <c r="E6783" t="s">
        <v>1663</v>
      </c>
      <c r="F6783" t="s">
        <v>1470</v>
      </c>
      <c r="G6783" t="s">
        <v>288</v>
      </c>
      <c r="H6783" t="s">
        <v>1323</v>
      </c>
      <c r="I6783" t="s">
        <v>1667</v>
      </c>
      <c r="J6783" t="s">
        <v>1450</v>
      </c>
      <c r="K6783" t="s">
        <v>1451</v>
      </c>
      <c r="L6783" t="s">
        <v>1452</v>
      </c>
      <c r="M6783" t="s">
        <v>1453</v>
      </c>
      <c r="N6783" t="s">
        <v>1454</v>
      </c>
      <c r="O6783" t="s">
        <v>1455</v>
      </c>
      <c r="P6783" t="s">
        <v>1456</v>
      </c>
      <c r="Q6783" t="s">
        <v>1457</v>
      </c>
      <c r="R6783">
        <v>2039041</v>
      </c>
      <c r="S6783" t="s">
        <v>1460</v>
      </c>
      <c r="T6783">
        <v>8403.36</v>
      </c>
      <c r="U6783">
        <v>10</v>
      </c>
      <c r="V6783">
        <v>8403.36</v>
      </c>
      <c r="W6783">
        <v>10</v>
      </c>
      <c r="X6783">
        <v>6900</v>
      </c>
      <c r="Y6783">
        <v>1503.36</v>
      </c>
      <c r="Z6783">
        <v>2039041</v>
      </c>
    </row>
    <row r="6784" spans="1:26" x14ac:dyDescent="0.2">
      <c r="A6784" s="27">
        <v>46085</v>
      </c>
      <c r="B6784" t="s">
        <v>14</v>
      </c>
      <c r="C6784" t="s">
        <v>1543</v>
      </c>
      <c r="D6784" t="s">
        <v>1543</v>
      </c>
      <c r="E6784" t="s">
        <v>1663</v>
      </c>
      <c r="F6784" t="s">
        <v>1470</v>
      </c>
      <c r="G6784" t="s">
        <v>288</v>
      </c>
      <c r="H6784" t="s">
        <v>1323</v>
      </c>
      <c r="I6784" t="s">
        <v>1667</v>
      </c>
      <c r="J6784" t="s">
        <v>1450</v>
      </c>
      <c r="K6784" t="s">
        <v>1451</v>
      </c>
      <c r="L6784" t="s">
        <v>1452</v>
      </c>
      <c r="M6784" t="s">
        <v>1453</v>
      </c>
      <c r="N6784" t="s">
        <v>1454</v>
      </c>
      <c r="O6784" t="s">
        <v>1455</v>
      </c>
      <c r="P6784" t="s">
        <v>1456</v>
      </c>
      <c r="Q6784" t="s">
        <v>1457</v>
      </c>
      <c r="R6784">
        <v>2048972</v>
      </c>
      <c r="S6784" t="s">
        <v>1461</v>
      </c>
      <c r="T6784">
        <v>5042.0159999999996</v>
      </c>
      <c r="U6784">
        <v>6</v>
      </c>
      <c r="V6784">
        <v>5042.0159999999996</v>
      </c>
      <c r="W6784">
        <v>6</v>
      </c>
      <c r="X6784">
        <v>4128</v>
      </c>
      <c r="Y6784">
        <v>914.01599999999996</v>
      </c>
      <c r="Z6784">
        <v>2048972</v>
      </c>
    </row>
    <row r="6785" spans="1:26" x14ac:dyDescent="0.2">
      <c r="A6785" s="27">
        <v>46085</v>
      </c>
      <c r="B6785" t="s">
        <v>14</v>
      </c>
      <c r="C6785" t="s">
        <v>1543</v>
      </c>
      <c r="D6785" t="s">
        <v>1543</v>
      </c>
      <c r="E6785" t="s">
        <v>1663</v>
      </c>
      <c r="F6785" t="s">
        <v>1470</v>
      </c>
      <c r="G6785" t="s">
        <v>403</v>
      </c>
      <c r="H6785" t="s">
        <v>1035</v>
      </c>
      <c r="I6785" t="s">
        <v>1668</v>
      </c>
      <c r="J6785" t="s">
        <v>1450</v>
      </c>
      <c r="K6785" t="s">
        <v>1451</v>
      </c>
      <c r="L6785" t="s">
        <v>1452</v>
      </c>
      <c r="M6785" t="s">
        <v>1453</v>
      </c>
      <c r="N6785" t="s">
        <v>1454</v>
      </c>
      <c r="O6785" t="s">
        <v>1455</v>
      </c>
      <c r="P6785" t="s">
        <v>1456</v>
      </c>
      <c r="Q6785" t="s">
        <v>1457</v>
      </c>
      <c r="R6785">
        <v>2001113</v>
      </c>
      <c r="S6785" t="s">
        <v>1458</v>
      </c>
      <c r="T6785">
        <v>1680.672</v>
      </c>
      <c r="U6785">
        <v>2</v>
      </c>
      <c r="V6785">
        <v>1680.672</v>
      </c>
      <c r="W6785">
        <v>2</v>
      </c>
      <c r="X6785">
        <v>1340</v>
      </c>
      <c r="Y6785">
        <v>340.67200000000003</v>
      </c>
      <c r="Z6785">
        <v>2001113</v>
      </c>
    </row>
    <row r="6786" spans="1:26" x14ac:dyDescent="0.2">
      <c r="A6786" s="27">
        <v>46085</v>
      </c>
      <c r="B6786" t="s">
        <v>14</v>
      </c>
      <c r="C6786" t="s">
        <v>1543</v>
      </c>
      <c r="D6786" t="s">
        <v>1543</v>
      </c>
      <c r="E6786" t="s">
        <v>1663</v>
      </c>
      <c r="F6786" t="s">
        <v>1470</v>
      </c>
      <c r="G6786" t="s">
        <v>403</v>
      </c>
      <c r="H6786" t="s">
        <v>1035</v>
      </c>
      <c r="I6786" t="s">
        <v>1668</v>
      </c>
      <c r="J6786" t="s">
        <v>1450</v>
      </c>
      <c r="K6786" t="s">
        <v>1451</v>
      </c>
      <c r="L6786" t="s">
        <v>1452</v>
      </c>
      <c r="M6786" t="s">
        <v>1453</v>
      </c>
      <c r="N6786" t="s">
        <v>1454</v>
      </c>
      <c r="O6786" t="s">
        <v>1455</v>
      </c>
      <c r="P6786" t="s">
        <v>1456</v>
      </c>
      <c r="Q6786" t="s">
        <v>1457</v>
      </c>
      <c r="R6786">
        <v>2030991</v>
      </c>
      <c r="S6786" t="s">
        <v>1463</v>
      </c>
      <c r="T6786">
        <v>1680.672</v>
      </c>
      <c r="U6786">
        <v>2</v>
      </c>
      <c r="V6786">
        <v>1680.672</v>
      </c>
      <c r="W6786">
        <v>2</v>
      </c>
      <c r="X6786">
        <v>1340</v>
      </c>
      <c r="Y6786">
        <v>340.67200000000003</v>
      </c>
      <c r="Z6786">
        <v>2030991</v>
      </c>
    </row>
    <row r="6787" spans="1:26" x14ac:dyDescent="0.2">
      <c r="A6787" s="27">
        <v>46085</v>
      </c>
      <c r="B6787" t="s">
        <v>14</v>
      </c>
      <c r="C6787" t="s">
        <v>1543</v>
      </c>
      <c r="D6787" t="s">
        <v>1543</v>
      </c>
      <c r="E6787" t="s">
        <v>1663</v>
      </c>
      <c r="F6787" t="s">
        <v>1470</v>
      </c>
      <c r="G6787" t="s">
        <v>403</v>
      </c>
      <c r="H6787" t="s">
        <v>1035</v>
      </c>
      <c r="I6787" t="s">
        <v>1668</v>
      </c>
      <c r="J6787" t="s">
        <v>1450</v>
      </c>
      <c r="K6787" t="s">
        <v>1451</v>
      </c>
      <c r="L6787" t="s">
        <v>1452</v>
      </c>
      <c r="M6787" t="s">
        <v>1453</v>
      </c>
      <c r="N6787" t="s">
        <v>1454</v>
      </c>
      <c r="O6787" t="s">
        <v>1455</v>
      </c>
      <c r="P6787" t="s">
        <v>1456</v>
      </c>
      <c r="Q6787" t="s">
        <v>1457</v>
      </c>
      <c r="R6787">
        <v>2048972</v>
      </c>
      <c r="S6787" t="s">
        <v>1461</v>
      </c>
      <c r="T6787">
        <v>4201.68</v>
      </c>
      <c r="U6787">
        <v>5</v>
      </c>
      <c r="V6787">
        <v>4201.68</v>
      </c>
      <c r="W6787">
        <v>5</v>
      </c>
      <c r="X6787">
        <v>3425</v>
      </c>
      <c r="Y6787">
        <v>776.68</v>
      </c>
      <c r="Z6787">
        <v>2048972</v>
      </c>
    </row>
    <row r="6788" spans="1:26" x14ac:dyDescent="0.2">
      <c r="A6788" s="27">
        <v>46085</v>
      </c>
      <c r="B6788" t="s">
        <v>14</v>
      </c>
      <c r="C6788" t="s">
        <v>1543</v>
      </c>
      <c r="D6788" t="s">
        <v>1543</v>
      </c>
      <c r="E6788" t="s">
        <v>1663</v>
      </c>
      <c r="F6788" t="s">
        <v>1470</v>
      </c>
      <c r="G6788" t="s">
        <v>557</v>
      </c>
      <c r="H6788" t="s">
        <v>127</v>
      </c>
      <c r="I6788" t="s">
        <v>1669</v>
      </c>
      <c r="J6788" t="s">
        <v>1450</v>
      </c>
      <c r="K6788" t="s">
        <v>1451</v>
      </c>
      <c r="L6788" t="s">
        <v>1452</v>
      </c>
      <c r="M6788" t="s">
        <v>1453</v>
      </c>
      <c r="N6788" t="s">
        <v>1454</v>
      </c>
      <c r="O6788" t="s">
        <v>1455</v>
      </c>
      <c r="P6788" t="s">
        <v>1456</v>
      </c>
      <c r="Q6788" t="s">
        <v>1457</v>
      </c>
      <c r="R6788">
        <v>2001113</v>
      </c>
      <c r="S6788" t="s">
        <v>1458</v>
      </c>
      <c r="T6788">
        <v>9243.6959999999999</v>
      </c>
      <c r="U6788">
        <v>11</v>
      </c>
      <c r="V6788">
        <v>9243.6959999999999</v>
      </c>
      <c r="W6788">
        <v>11</v>
      </c>
      <c r="X6788">
        <v>7546</v>
      </c>
      <c r="Y6788">
        <v>1697.6959999999999</v>
      </c>
      <c r="Z6788">
        <v>2001113</v>
      </c>
    </row>
    <row r="6789" spans="1:26" x14ac:dyDescent="0.2">
      <c r="A6789" s="27">
        <v>46085</v>
      </c>
      <c r="B6789" t="s">
        <v>14</v>
      </c>
      <c r="C6789" t="s">
        <v>1543</v>
      </c>
      <c r="D6789" t="s">
        <v>1543</v>
      </c>
      <c r="E6789" t="s">
        <v>1663</v>
      </c>
      <c r="F6789" t="s">
        <v>1470</v>
      </c>
      <c r="G6789" t="s">
        <v>557</v>
      </c>
      <c r="H6789" t="s">
        <v>127</v>
      </c>
      <c r="I6789" t="s">
        <v>1669</v>
      </c>
      <c r="J6789" t="s">
        <v>1450</v>
      </c>
      <c r="K6789" t="s">
        <v>1451</v>
      </c>
      <c r="L6789" t="s">
        <v>1452</v>
      </c>
      <c r="M6789" t="s">
        <v>1453</v>
      </c>
      <c r="N6789" t="s">
        <v>1454</v>
      </c>
      <c r="O6789" t="s">
        <v>1455</v>
      </c>
      <c r="P6789" t="s">
        <v>1456</v>
      </c>
      <c r="Q6789" t="s">
        <v>1457</v>
      </c>
      <c r="R6789">
        <v>2030991</v>
      </c>
      <c r="S6789" t="s">
        <v>1463</v>
      </c>
      <c r="T6789">
        <v>5042.0159999999996</v>
      </c>
      <c r="U6789">
        <v>6</v>
      </c>
      <c r="V6789">
        <v>5042.0159999999996</v>
      </c>
      <c r="W6789">
        <v>6</v>
      </c>
      <c r="X6789">
        <v>4140</v>
      </c>
      <c r="Y6789">
        <v>902.01599999999996</v>
      </c>
      <c r="Z6789">
        <v>2030991</v>
      </c>
    </row>
    <row r="6790" spans="1:26" x14ac:dyDescent="0.2">
      <c r="A6790" s="27">
        <v>46085</v>
      </c>
      <c r="B6790" t="s">
        <v>14</v>
      </c>
      <c r="C6790" t="s">
        <v>1543</v>
      </c>
      <c r="D6790" t="s">
        <v>1543</v>
      </c>
      <c r="E6790" t="s">
        <v>1663</v>
      </c>
      <c r="F6790" t="s">
        <v>1470</v>
      </c>
      <c r="G6790" t="s">
        <v>557</v>
      </c>
      <c r="H6790" t="s">
        <v>127</v>
      </c>
      <c r="I6790" t="s">
        <v>1669</v>
      </c>
      <c r="J6790" t="s">
        <v>1450</v>
      </c>
      <c r="K6790" t="s">
        <v>1451</v>
      </c>
      <c r="L6790" t="s">
        <v>1452</v>
      </c>
      <c r="M6790" t="s">
        <v>1453</v>
      </c>
      <c r="N6790" t="s">
        <v>1454</v>
      </c>
      <c r="O6790" t="s">
        <v>1455</v>
      </c>
      <c r="P6790" t="s">
        <v>1456</v>
      </c>
      <c r="Q6790" t="s">
        <v>1457</v>
      </c>
      <c r="R6790">
        <v>2039041</v>
      </c>
      <c r="S6790" t="s">
        <v>1460</v>
      </c>
      <c r="T6790">
        <v>10084.031999999999</v>
      </c>
      <c r="U6790">
        <v>12</v>
      </c>
      <c r="V6790">
        <v>10084.031999999999</v>
      </c>
      <c r="W6790">
        <v>12</v>
      </c>
      <c r="X6790">
        <v>8280</v>
      </c>
      <c r="Y6790">
        <v>1804.0319999999999</v>
      </c>
      <c r="Z6790">
        <v>2039041</v>
      </c>
    </row>
    <row r="6791" spans="1:26" x14ac:dyDescent="0.2">
      <c r="A6791" s="27">
        <v>46085</v>
      </c>
      <c r="B6791" t="s">
        <v>14</v>
      </c>
      <c r="C6791" t="s">
        <v>1543</v>
      </c>
      <c r="D6791" t="s">
        <v>1543</v>
      </c>
      <c r="E6791" t="s">
        <v>1663</v>
      </c>
      <c r="F6791" t="s">
        <v>1470</v>
      </c>
      <c r="G6791" t="s">
        <v>557</v>
      </c>
      <c r="H6791" t="s">
        <v>127</v>
      </c>
      <c r="I6791" t="s">
        <v>1669</v>
      </c>
      <c r="J6791" t="s">
        <v>1450</v>
      </c>
      <c r="K6791" t="s">
        <v>1451</v>
      </c>
      <c r="L6791" t="s">
        <v>1452</v>
      </c>
      <c r="M6791" t="s">
        <v>1453</v>
      </c>
      <c r="N6791" t="s">
        <v>1454</v>
      </c>
      <c r="O6791" t="s">
        <v>1455</v>
      </c>
      <c r="P6791" t="s">
        <v>1456</v>
      </c>
      <c r="Q6791" t="s">
        <v>1457</v>
      </c>
      <c r="R6791">
        <v>2048972</v>
      </c>
      <c r="S6791" t="s">
        <v>1461</v>
      </c>
      <c r="T6791">
        <v>2521.0079999999998</v>
      </c>
      <c r="U6791">
        <v>3</v>
      </c>
      <c r="V6791">
        <v>2521.0079999999998</v>
      </c>
      <c r="W6791">
        <v>3</v>
      </c>
      <c r="X6791">
        <v>2058</v>
      </c>
      <c r="Y6791">
        <v>463.00799999999998</v>
      </c>
      <c r="Z6791">
        <v>2048972</v>
      </c>
    </row>
    <row r="6792" spans="1:26" x14ac:dyDescent="0.2">
      <c r="A6792" s="27">
        <v>46085</v>
      </c>
      <c r="B6792" t="s">
        <v>14</v>
      </c>
      <c r="C6792" t="s">
        <v>1543</v>
      </c>
      <c r="D6792" t="s">
        <v>1543</v>
      </c>
      <c r="E6792" t="s">
        <v>1663</v>
      </c>
      <c r="F6792" t="s">
        <v>1470</v>
      </c>
      <c r="G6792" t="s">
        <v>557</v>
      </c>
      <c r="H6792" t="s">
        <v>1123</v>
      </c>
      <c r="I6792" t="s">
        <v>1670</v>
      </c>
      <c r="J6792" t="s">
        <v>1450</v>
      </c>
      <c r="K6792" t="s">
        <v>1451</v>
      </c>
      <c r="L6792" t="s">
        <v>1452</v>
      </c>
      <c r="M6792" t="s">
        <v>1453</v>
      </c>
      <c r="N6792" t="s">
        <v>1454</v>
      </c>
      <c r="O6792" t="s">
        <v>1455</v>
      </c>
      <c r="P6792" t="s">
        <v>1456</v>
      </c>
      <c r="Q6792" t="s">
        <v>1457</v>
      </c>
      <c r="R6792">
        <v>2001113</v>
      </c>
      <c r="S6792" t="s">
        <v>1458</v>
      </c>
      <c r="T6792">
        <v>2521.0079999999998</v>
      </c>
      <c r="U6792">
        <v>3</v>
      </c>
      <c r="V6792">
        <v>2521.0079999999998</v>
      </c>
      <c r="W6792">
        <v>3</v>
      </c>
      <c r="X6792">
        <v>2058</v>
      </c>
      <c r="Y6792">
        <v>463.00799999999998</v>
      </c>
      <c r="Z6792">
        <v>2001113</v>
      </c>
    </row>
    <row r="6793" spans="1:26" x14ac:dyDescent="0.2">
      <c r="A6793" s="27">
        <v>46085</v>
      </c>
      <c r="B6793" t="s">
        <v>14</v>
      </c>
      <c r="C6793" t="s">
        <v>1543</v>
      </c>
      <c r="D6793" t="s">
        <v>1543</v>
      </c>
      <c r="E6793" t="s">
        <v>1663</v>
      </c>
      <c r="F6793" t="s">
        <v>1470</v>
      </c>
      <c r="G6793" t="s">
        <v>557</v>
      </c>
      <c r="H6793" t="s">
        <v>1123</v>
      </c>
      <c r="I6793" t="s">
        <v>1670</v>
      </c>
      <c r="J6793" t="s">
        <v>1450</v>
      </c>
      <c r="K6793" t="s">
        <v>1451</v>
      </c>
      <c r="L6793" t="s">
        <v>1452</v>
      </c>
      <c r="M6793" t="s">
        <v>1453</v>
      </c>
      <c r="N6793" t="s">
        <v>1454</v>
      </c>
      <c r="O6793" t="s">
        <v>1455</v>
      </c>
      <c r="P6793" t="s">
        <v>1456</v>
      </c>
      <c r="Q6793" t="s">
        <v>1457</v>
      </c>
      <c r="R6793">
        <v>2030990</v>
      </c>
      <c r="S6793" t="s">
        <v>1459</v>
      </c>
      <c r="T6793">
        <v>6722.6880000000001</v>
      </c>
      <c r="U6793">
        <v>8</v>
      </c>
      <c r="V6793">
        <v>6722.6880000000001</v>
      </c>
      <c r="W6793">
        <v>8</v>
      </c>
      <c r="X6793">
        <v>5520</v>
      </c>
      <c r="Y6793">
        <v>1202.6880000000001</v>
      </c>
      <c r="Z6793">
        <v>2030990</v>
      </c>
    </row>
    <row r="6794" spans="1:26" x14ac:dyDescent="0.2">
      <c r="A6794" s="27">
        <v>46085</v>
      </c>
      <c r="B6794" t="s">
        <v>14</v>
      </c>
      <c r="C6794" t="s">
        <v>1543</v>
      </c>
      <c r="D6794" t="s">
        <v>1543</v>
      </c>
      <c r="E6794" t="s">
        <v>1663</v>
      </c>
      <c r="F6794" t="s">
        <v>1470</v>
      </c>
      <c r="G6794" t="s">
        <v>557</v>
      </c>
      <c r="H6794" t="s">
        <v>1123</v>
      </c>
      <c r="I6794" t="s">
        <v>1670</v>
      </c>
      <c r="J6794" t="s">
        <v>1450</v>
      </c>
      <c r="K6794" t="s">
        <v>1451</v>
      </c>
      <c r="L6794" t="s">
        <v>1452</v>
      </c>
      <c r="M6794" t="s">
        <v>1453</v>
      </c>
      <c r="N6794" t="s">
        <v>1454</v>
      </c>
      <c r="O6794" t="s">
        <v>1455</v>
      </c>
      <c r="P6794" t="s">
        <v>1456</v>
      </c>
      <c r="Q6794" t="s">
        <v>1457</v>
      </c>
      <c r="R6794">
        <v>2039041</v>
      </c>
      <c r="S6794" t="s">
        <v>1460</v>
      </c>
      <c r="T6794">
        <v>3361.3440000000001</v>
      </c>
      <c r="U6794">
        <v>4</v>
      </c>
      <c r="V6794">
        <v>3361.3440000000001</v>
      </c>
      <c r="W6794">
        <v>4</v>
      </c>
      <c r="X6794">
        <v>2760</v>
      </c>
      <c r="Y6794">
        <v>601.34400000000005</v>
      </c>
      <c r="Z6794">
        <v>2039041</v>
      </c>
    </row>
    <row r="6795" spans="1:26" x14ac:dyDescent="0.2">
      <c r="A6795" s="27">
        <v>46085</v>
      </c>
      <c r="B6795" t="s">
        <v>14</v>
      </c>
      <c r="C6795" t="s">
        <v>1543</v>
      </c>
      <c r="D6795" t="s">
        <v>1543</v>
      </c>
      <c r="E6795" t="s">
        <v>1663</v>
      </c>
      <c r="F6795" t="s">
        <v>1470</v>
      </c>
      <c r="G6795" t="s">
        <v>557</v>
      </c>
      <c r="H6795" t="s">
        <v>1123</v>
      </c>
      <c r="I6795" t="s">
        <v>1670</v>
      </c>
      <c r="J6795" t="s">
        <v>1450</v>
      </c>
      <c r="K6795" t="s">
        <v>1451</v>
      </c>
      <c r="L6795" t="s">
        <v>1452</v>
      </c>
      <c r="M6795" t="s">
        <v>1453</v>
      </c>
      <c r="N6795" t="s">
        <v>1454</v>
      </c>
      <c r="O6795" t="s">
        <v>1455</v>
      </c>
      <c r="P6795" t="s">
        <v>1456</v>
      </c>
      <c r="Q6795" t="s">
        <v>1457</v>
      </c>
      <c r="R6795">
        <v>2048972</v>
      </c>
      <c r="S6795" t="s">
        <v>1461</v>
      </c>
      <c r="T6795">
        <v>1680.672</v>
      </c>
      <c r="U6795">
        <v>2</v>
      </c>
      <c r="V6795">
        <v>1680.672</v>
      </c>
      <c r="W6795">
        <v>2</v>
      </c>
      <c r="X6795">
        <v>1370</v>
      </c>
      <c r="Y6795">
        <v>310.67200000000003</v>
      </c>
      <c r="Z6795">
        <v>2048972</v>
      </c>
    </row>
    <row r="6796" spans="1:26" x14ac:dyDescent="0.2">
      <c r="A6796" s="27">
        <v>46085</v>
      </c>
      <c r="B6796" t="s">
        <v>14</v>
      </c>
      <c r="C6796" t="s">
        <v>1543</v>
      </c>
      <c r="D6796" t="s">
        <v>1543</v>
      </c>
      <c r="E6796" t="s">
        <v>1663</v>
      </c>
      <c r="F6796" t="s">
        <v>1470</v>
      </c>
      <c r="G6796" t="s">
        <v>22</v>
      </c>
      <c r="H6796" t="s">
        <v>1131</v>
      </c>
      <c r="I6796" t="s">
        <v>1671</v>
      </c>
      <c r="J6796" t="s">
        <v>1450</v>
      </c>
      <c r="K6796" t="s">
        <v>1451</v>
      </c>
      <c r="L6796" t="s">
        <v>1452</v>
      </c>
      <c r="M6796" t="s">
        <v>1453</v>
      </c>
      <c r="N6796" t="s">
        <v>1454</v>
      </c>
      <c r="O6796" t="s">
        <v>1455</v>
      </c>
      <c r="P6796" t="s">
        <v>1456</v>
      </c>
      <c r="Q6796" t="s">
        <v>1457</v>
      </c>
      <c r="R6796">
        <v>2001113</v>
      </c>
      <c r="S6796" t="s">
        <v>1458</v>
      </c>
      <c r="T6796">
        <v>2521.0079999999998</v>
      </c>
      <c r="U6796">
        <v>3</v>
      </c>
      <c r="V6796">
        <v>2521.0079999999998</v>
      </c>
      <c r="W6796">
        <v>3</v>
      </c>
      <c r="X6796">
        <v>2055</v>
      </c>
      <c r="Y6796">
        <v>466.00799999999998</v>
      </c>
      <c r="Z6796">
        <v>2001113</v>
      </c>
    </row>
    <row r="6797" spans="1:26" x14ac:dyDescent="0.2">
      <c r="A6797" s="27">
        <v>46085</v>
      </c>
      <c r="B6797" t="s">
        <v>14</v>
      </c>
      <c r="C6797" t="s">
        <v>1543</v>
      </c>
      <c r="D6797" t="s">
        <v>1543</v>
      </c>
      <c r="E6797" t="s">
        <v>1663</v>
      </c>
      <c r="F6797" t="s">
        <v>1470</v>
      </c>
      <c r="G6797" t="s">
        <v>22</v>
      </c>
      <c r="H6797" t="s">
        <v>1131</v>
      </c>
      <c r="I6797" t="s">
        <v>1671</v>
      </c>
      <c r="J6797" t="s">
        <v>1450</v>
      </c>
      <c r="K6797" t="s">
        <v>1451</v>
      </c>
      <c r="L6797" t="s">
        <v>1452</v>
      </c>
      <c r="M6797" t="s">
        <v>1453</v>
      </c>
      <c r="N6797" t="s">
        <v>1454</v>
      </c>
      <c r="O6797" t="s">
        <v>1455</v>
      </c>
      <c r="P6797" t="s">
        <v>1456</v>
      </c>
      <c r="Q6797" t="s">
        <v>1457</v>
      </c>
      <c r="R6797">
        <v>2030990</v>
      </c>
      <c r="S6797" t="s">
        <v>1459</v>
      </c>
      <c r="T6797">
        <v>26050.416000000001</v>
      </c>
      <c r="U6797">
        <v>31</v>
      </c>
      <c r="V6797">
        <v>26050.416000000001</v>
      </c>
      <c r="W6797">
        <v>31</v>
      </c>
      <c r="X6797">
        <v>21421</v>
      </c>
      <c r="Y6797">
        <v>4629.4160000000002</v>
      </c>
      <c r="Z6797">
        <v>2030990</v>
      </c>
    </row>
    <row r="6798" spans="1:26" x14ac:dyDescent="0.2">
      <c r="A6798" s="27">
        <v>46085</v>
      </c>
      <c r="B6798" t="s">
        <v>14</v>
      </c>
      <c r="C6798" t="s">
        <v>1543</v>
      </c>
      <c r="D6798" t="s">
        <v>1543</v>
      </c>
      <c r="E6798" t="s">
        <v>1663</v>
      </c>
      <c r="F6798" t="s">
        <v>1470</v>
      </c>
      <c r="G6798" t="s">
        <v>22</v>
      </c>
      <c r="H6798" t="s">
        <v>1131</v>
      </c>
      <c r="I6798" t="s">
        <v>1671</v>
      </c>
      <c r="J6798" t="s">
        <v>1450</v>
      </c>
      <c r="K6798" t="s">
        <v>1451</v>
      </c>
      <c r="L6798" t="s">
        <v>1452</v>
      </c>
      <c r="M6798" t="s">
        <v>1453</v>
      </c>
      <c r="N6798" t="s">
        <v>1454</v>
      </c>
      <c r="O6798" t="s">
        <v>1455</v>
      </c>
      <c r="P6798" t="s">
        <v>1456</v>
      </c>
      <c r="Q6798" t="s">
        <v>1457</v>
      </c>
      <c r="R6798">
        <v>2030991</v>
      </c>
      <c r="S6798" t="s">
        <v>1463</v>
      </c>
      <c r="T6798">
        <v>10924.368</v>
      </c>
      <c r="U6798">
        <v>13</v>
      </c>
      <c r="V6798">
        <v>10924.368</v>
      </c>
      <c r="W6798">
        <v>13</v>
      </c>
      <c r="X6798">
        <v>8983</v>
      </c>
      <c r="Y6798">
        <v>1941.3679999999999</v>
      </c>
      <c r="Z6798">
        <v>2030991</v>
      </c>
    </row>
    <row r="6799" spans="1:26" x14ac:dyDescent="0.2">
      <c r="A6799" s="27">
        <v>46085</v>
      </c>
      <c r="B6799" t="s">
        <v>14</v>
      </c>
      <c r="C6799" t="s">
        <v>1543</v>
      </c>
      <c r="D6799" t="s">
        <v>1543</v>
      </c>
      <c r="E6799" t="s">
        <v>1663</v>
      </c>
      <c r="F6799" t="s">
        <v>1470</v>
      </c>
      <c r="G6799" t="s">
        <v>22</v>
      </c>
      <c r="H6799" t="s">
        <v>1131</v>
      </c>
      <c r="I6799" t="s">
        <v>1671</v>
      </c>
      <c r="J6799" t="s">
        <v>1450</v>
      </c>
      <c r="K6799" t="s">
        <v>1451</v>
      </c>
      <c r="L6799" t="s">
        <v>1452</v>
      </c>
      <c r="M6799" t="s">
        <v>1453</v>
      </c>
      <c r="N6799" t="s">
        <v>1454</v>
      </c>
      <c r="O6799" t="s">
        <v>1455</v>
      </c>
      <c r="P6799" t="s">
        <v>1456</v>
      </c>
      <c r="Q6799" t="s">
        <v>1457</v>
      </c>
      <c r="R6799">
        <v>2039041</v>
      </c>
      <c r="S6799" t="s">
        <v>1460</v>
      </c>
      <c r="T6799">
        <v>14285.712</v>
      </c>
      <c r="U6799">
        <v>17</v>
      </c>
      <c r="V6799">
        <v>14285.712</v>
      </c>
      <c r="W6799">
        <v>17</v>
      </c>
      <c r="X6799">
        <v>11679</v>
      </c>
      <c r="Y6799">
        <v>2606.712</v>
      </c>
      <c r="Z6799">
        <v>2039041</v>
      </c>
    </row>
    <row r="6800" spans="1:26" x14ac:dyDescent="0.2">
      <c r="A6800" s="27">
        <v>46085</v>
      </c>
      <c r="B6800" t="s">
        <v>14</v>
      </c>
      <c r="C6800" t="s">
        <v>1543</v>
      </c>
      <c r="D6800" t="s">
        <v>1543</v>
      </c>
      <c r="E6800" t="s">
        <v>1663</v>
      </c>
      <c r="F6800" t="s">
        <v>1470</v>
      </c>
      <c r="G6800" t="s">
        <v>22</v>
      </c>
      <c r="H6800" t="s">
        <v>1131</v>
      </c>
      <c r="I6800" t="s">
        <v>1671</v>
      </c>
      <c r="J6800" t="s">
        <v>1450</v>
      </c>
      <c r="K6800" t="s">
        <v>1451</v>
      </c>
      <c r="L6800" t="s">
        <v>1452</v>
      </c>
      <c r="M6800" t="s">
        <v>1453</v>
      </c>
      <c r="N6800" t="s">
        <v>1454</v>
      </c>
      <c r="O6800" t="s">
        <v>1455</v>
      </c>
      <c r="P6800" t="s">
        <v>1456</v>
      </c>
      <c r="Q6800" t="s">
        <v>1457</v>
      </c>
      <c r="R6800">
        <v>2048972</v>
      </c>
      <c r="S6800" t="s">
        <v>1461</v>
      </c>
      <c r="T6800">
        <v>2521.0079999999998</v>
      </c>
      <c r="U6800">
        <v>3</v>
      </c>
      <c r="V6800">
        <v>2521.0079999999998</v>
      </c>
      <c r="W6800">
        <v>3</v>
      </c>
      <c r="X6800">
        <v>2070</v>
      </c>
      <c r="Y6800">
        <v>451.00799999999998</v>
      </c>
      <c r="Z6800">
        <v>2048972</v>
      </c>
    </row>
    <row r="6801" spans="1:26" x14ac:dyDescent="0.2">
      <c r="A6801" s="27">
        <v>46085</v>
      </c>
      <c r="B6801" t="s">
        <v>14</v>
      </c>
      <c r="C6801" t="s">
        <v>1543</v>
      </c>
      <c r="D6801" t="s">
        <v>1543</v>
      </c>
      <c r="E6801" t="s">
        <v>1663</v>
      </c>
      <c r="F6801" t="s">
        <v>1470</v>
      </c>
      <c r="G6801" t="s">
        <v>505</v>
      </c>
      <c r="H6801" t="s">
        <v>1021</v>
      </c>
      <c r="I6801" t="s">
        <v>1672</v>
      </c>
      <c r="J6801" t="s">
        <v>1450</v>
      </c>
      <c r="K6801" t="s">
        <v>1451</v>
      </c>
      <c r="L6801" t="s">
        <v>1452</v>
      </c>
      <c r="M6801" t="s">
        <v>1453</v>
      </c>
      <c r="N6801" t="s">
        <v>1454</v>
      </c>
      <c r="O6801" t="s">
        <v>1455</v>
      </c>
      <c r="P6801" t="s">
        <v>1456</v>
      </c>
      <c r="Q6801" t="s">
        <v>1457</v>
      </c>
      <c r="R6801">
        <v>2030991</v>
      </c>
      <c r="S6801" t="s">
        <v>1463</v>
      </c>
      <c r="T6801">
        <v>840.33600000000001</v>
      </c>
      <c r="U6801">
        <v>1</v>
      </c>
      <c r="V6801">
        <v>840.33600000000001</v>
      </c>
      <c r="W6801">
        <v>1</v>
      </c>
      <c r="X6801">
        <v>678</v>
      </c>
      <c r="Y6801">
        <v>162.33600000000001</v>
      </c>
      <c r="Z6801">
        <v>2030991</v>
      </c>
    </row>
    <row r="6802" spans="1:26" x14ac:dyDescent="0.2">
      <c r="A6802" s="27">
        <v>46085</v>
      </c>
      <c r="B6802" t="s">
        <v>14</v>
      </c>
      <c r="C6802" t="s">
        <v>1543</v>
      </c>
      <c r="D6802" t="s">
        <v>1543</v>
      </c>
      <c r="E6802" t="s">
        <v>1663</v>
      </c>
      <c r="F6802" t="s">
        <v>1470</v>
      </c>
      <c r="G6802" t="s">
        <v>261</v>
      </c>
      <c r="H6802" t="s">
        <v>1238</v>
      </c>
      <c r="I6802" t="s">
        <v>1673</v>
      </c>
      <c r="J6802" t="s">
        <v>1450</v>
      </c>
      <c r="K6802" t="s">
        <v>1451</v>
      </c>
      <c r="L6802" t="s">
        <v>1452</v>
      </c>
      <c r="M6802" t="s">
        <v>1453</v>
      </c>
      <c r="N6802" t="s">
        <v>1454</v>
      </c>
      <c r="O6802" t="s">
        <v>1455</v>
      </c>
      <c r="P6802" t="s">
        <v>1456</v>
      </c>
      <c r="Q6802" t="s">
        <v>1457</v>
      </c>
      <c r="R6802">
        <v>2001113</v>
      </c>
      <c r="S6802" t="s">
        <v>1458</v>
      </c>
      <c r="T6802">
        <v>5042.0159999999996</v>
      </c>
      <c r="U6802">
        <v>6</v>
      </c>
      <c r="V6802">
        <v>5042.0159999999996</v>
      </c>
      <c r="W6802">
        <v>6</v>
      </c>
      <c r="X6802">
        <v>4116</v>
      </c>
      <c r="Y6802">
        <v>926.01599999999996</v>
      </c>
      <c r="Z6802">
        <v>2001113</v>
      </c>
    </row>
    <row r="6803" spans="1:26" x14ac:dyDescent="0.2">
      <c r="A6803" s="27">
        <v>46085</v>
      </c>
      <c r="B6803" t="s">
        <v>14</v>
      </c>
      <c r="C6803" t="s">
        <v>1543</v>
      </c>
      <c r="D6803" t="s">
        <v>1543</v>
      </c>
      <c r="E6803" t="s">
        <v>1663</v>
      </c>
      <c r="F6803" t="s">
        <v>1470</v>
      </c>
      <c r="G6803" t="s">
        <v>261</v>
      </c>
      <c r="H6803" t="s">
        <v>1238</v>
      </c>
      <c r="I6803" t="s">
        <v>1673</v>
      </c>
      <c r="J6803" t="s">
        <v>1450</v>
      </c>
      <c r="K6803" t="s">
        <v>1451</v>
      </c>
      <c r="L6803" t="s">
        <v>1452</v>
      </c>
      <c r="M6803" t="s">
        <v>1453</v>
      </c>
      <c r="N6803" t="s">
        <v>1454</v>
      </c>
      <c r="O6803" t="s">
        <v>1455</v>
      </c>
      <c r="P6803" t="s">
        <v>1456</v>
      </c>
      <c r="Q6803" t="s">
        <v>1457</v>
      </c>
      <c r="R6803">
        <v>2030990</v>
      </c>
      <c r="S6803" t="s">
        <v>1459</v>
      </c>
      <c r="T6803">
        <v>3361.3440000000001</v>
      </c>
      <c r="U6803">
        <v>4</v>
      </c>
      <c r="V6803">
        <v>3361.3440000000001</v>
      </c>
      <c r="W6803">
        <v>4</v>
      </c>
      <c r="X6803">
        <v>2760</v>
      </c>
      <c r="Y6803">
        <v>601.34400000000005</v>
      </c>
      <c r="Z6803">
        <v>2030990</v>
      </c>
    </row>
    <row r="6804" spans="1:26" x14ac:dyDescent="0.2">
      <c r="A6804" s="27">
        <v>46085</v>
      </c>
      <c r="B6804" t="s">
        <v>14</v>
      </c>
      <c r="C6804" t="s">
        <v>1543</v>
      </c>
      <c r="D6804" t="s">
        <v>1543</v>
      </c>
      <c r="E6804" t="s">
        <v>1663</v>
      </c>
      <c r="F6804" t="s">
        <v>1470</v>
      </c>
      <c r="G6804" t="s">
        <v>261</v>
      </c>
      <c r="H6804" t="s">
        <v>1238</v>
      </c>
      <c r="I6804" t="s">
        <v>1673</v>
      </c>
      <c r="J6804" t="s">
        <v>1450</v>
      </c>
      <c r="K6804" t="s">
        <v>1451</v>
      </c>
      <c r="L6804" t="s">
        <v>1452</v>
      </c>
      <c r="M6804" t="s">
        <v>1453</v>
      </c>
      <c r="N6804" t="s">
        <v>1454</v>
      </c>
      <c r="O6804" t="s">
        <v>1455</v>
      </c>
      <c r="P6804" t="s">
        <v>1456</v>
      </c>
      <c r="Q6804" t="s">
        <v>1457</v>
      </c>
      <c r="R6804">
        <v>2030991</v>
      </c>
      <c r="S6804" t="s">
        <v>1463</v>
      </c>
      <c r="T6804">
        <v>3361.3440000000001</v>
      </c>
      <c r="U6804">
        <v>4</v>
      </c>
      <c r="V6804">
        <v>3361.3440000000001</v>
      </c>
      <c r="W6804">
        <v>4</v>
      </c>
      <c r="X6804">
        <v>2760</v>
      </c>
      <c r="Y6804">
        <v>601.34400000000005</v>
      </c>
      <c r="Z6804">
        <v>2030991</v>
      </c>
    </row>
    <row r="6805" spans="1:26" x14ac:dyDescent="0.2">
      <c r="A6805" s="27">
        <v>46085</v>
      </c>
      <c r="B6805" t="s">
        <v>14</v>
      </c>
      <c r="C6805" t="s">
        <v>1543</v>
      </c>
      <c r="D6805" t="s">
        <v>1543</v>
      </c>
      <c r="E6805" t="s">
        <v>1663</v>
      </c>
      <c r="F6805" t="s">
        <v>1470</v>
      </c>
      <c r="G6805" t="s">
        <v>261</v>
      </c>
      <c r="H6805" t="s">
        <v>1238</v>
      </c>
      <c r="I6805" t="s">
        <v>1673</v>
      </c>
      <c r="J6805" t="s">
        <v>1450</v>
      </c>
      <c r="K6805" t="s">
        <v>1451</v>
      </c>
      <c r="L6805" t="s">
        <v>1452</v>
      </c>
      <c r="M6805" t="s">
        <v>1453</v>
      </c>
      <c r="N6805" t="s">
        <v>1454</v>
      </c>
      <c r="O6805" t="s">
        <v>1455</v>
      </c>
      <c r="P6805" t="s">
        <v>1456</v>
      </c>
      <c r="Q6805" t="s">
        <v>1457</v>
      </c>
      <c r="R6805">
        <v>2039041</v>
      </c>
      <c r="S6805" t="s">
        <v>1460</v>
      </c>
      <c r="T6805">
        <v>2521.0079999999998</v>
      </c>
      <c r="U6805">
        <v>3</v>
      </c>
      <c r="V6805">
        <v>2521.0079999999998</v>
      </c>
      <c r="W6805">
        <v>3</v>
      </c>
      <c r="X6805">
        <v>2070</v>
      </c>
      <c r="Y6805">
        <v>451.00799999999998</v>
      </c>
      <c r="Z6805">
        <v>2039041</v>
      </c>
    </row>
    <row r="6806" spans="1:26" x14ac:dyDescent="0.2">
      <c r="A6806" s="27">
        <v>46085</v>
      </c>
      <c r="B6806" t="s">
        <v>14</v>
      </c>
      <c r="C6806" t="s">
        <v>1543</v>
      </c>
      <c r="D6806" t="s">
        <v>1543</v>
      </c>
      <c r="E6806" t="s">
        <v>1663</v>
      </c>
      <c r="F6806" t="s">
        <v>1470</v>
      </c>
      <c r="G6806" t="s">
        <v>261</v>
      </c>
      <c r="H6806" t="s">
        <v>1238</v>
      </c>
      <c r="I6806" t="s">
        <v>1673</v>
      </c>
      <c r="J6806" t="s">
        <v>1450</v>
      </c>
      <c r="K6806" t="s">
        <v>1451</v>
      </c>
      <c r="L6806" t="s">
        <v>1452</v>
      </c>
      <c r="M6806" t="s">
        <v>1453</v>
      </c>
      <c r="N6806" t="s">
        <v>1454</v>
      </c>
      <c r="O6806" t="s">
        <v>1455</v>
      </c>
      <c r="P6806" t="s">
        <v>1456</v>
      </c>
      <c r="Q6806" t="s">
        <v>1457</v>
      </c>
      <c r="R6806">
        <v>2048972</v>
      </c>
      <c r="S6806" t="s">
        <v>1461</v>
      </c>
      <c r="T6806">
        <v>2521.0079999999998</v>
      </c>
      <c r="U6806">
        <v>3</v>
      </c>
      <c r="V6806">
        <v>2521.0079999999998</v>
      </c>
      <c r="W6806">
        <v>3</v>
      </c>
      <c r="X6806">
        <v>2064</v>
      </c>
      <c r="Y6806">
        <v>457.00799999999998</v>
      </c>
      <c r="Z6806">
        <v>2048972</v>
      </c>
    </row>
    <row r="6807" spans="1:26" x14ac:dyDescent="0.2">
      <c r="A6807" s="27">
        <v>46085</v>
      </c>
      <c r="B6807" t="s">
        <v>14</v>
      </c>
      <c r="C6807" t="s">
        <v>1543</v>
      </c>
      <c r="D6807" t="s">
        <v>1543</v>
      </c>
      <c r="E6807" t="s">
        <v>1663</v>
      </c>
      <c r="F6807" t="s">
        <v>1470</v>
      </c>
      <c r="G6807" t="s">
        <v>326</v>
      </c>
      <c r="H6807" t="s">
        <v>1029</v>
      </c>
      <c r="I6807" t="s">
        <v>1674</v>
      </c>
      <c r="J6807" t="s">
        <v>1450</v>
      </c>
      <c r="K6807" t="s">
        <v>1451</v>
      </c>
      <c r="L6807" t="s">
        <v>1452</v>
      </c>
      <c r="M6807" t="s">
        <v>1453</v>
      </c>
      <c r="N6807" t="s">
        <v>1454</v>
      </c>
      <c r="O6807" t="s">
        <v>1455</v>
      </c>
      <c r="P6807" t="s">
        <v>1456</v>
      </c>
      <c r="Q6807" t="s">
        <v>1457</v>
      </c>
      <c r="R6807">
        <v>2001113</v>
      </c>
      <c r="S6807" t="s">
        <v>1458</v>
      </c>
      <c r="T6807">
        <v>5882.3519999999999</v>
      </c>
      <c r="U6807">
        <v>7</v>
      </c>
      <c r="V6807">
        <v>5882.3519999999999</v>
      </c>
      <c r="W6807">
        <v>7</v>
      </c>
      <c r="X6807">
        <v>4802</v>
      </c>
      <c r="Y6807">
        <v>1080.3520000000001</v>
      </c>
      <c r="Z6807">
        <v>2001113</v>
      </c>
    </row>
    <row r="6808" spans="1:26" x14ac:dyDescent="0.2">
      <c r="A6808" s="27">
        <v>46085</v>
      </c>
      <c r="B6808" t="s">
        <v>14</v>
      </c>
      <c r="C6808" t="s">
        <v>1543</v>
      </c>
      <c r="D6808" t="s">
        <v>1543</v>
      </c>
      <c r="E6808" t="s">
        <v>1663</v>
      </c>
      <c r="F6808" t="s">
        <v>1470</v>
      </c>
      <c r="G6808" t="s">
        <v>326</v>
      </c>
      <c r="H6808" t="s">
        <v>1029</v>
      </c>
      <c r="I6808" t="s">
        <v>1674</v>
      </c>
      <c r="J6808" t="s">
        <v>1450</v>
      </c>
      <c r="K6808" t="s">
        <v>1451</v>
      </c>
      <c r="L6808" t="s">
        <v>1452</v>
      </c>
      <c r="M6808" t="s">
        <v>1453</v>
      </c>
      <c r="N6808" t="s">
        <v>1454</v>
      </c>
      <c r="O6808" t="s">
        <v>1455</v>
      </c>
      <c r="P6808" t="s">
        <v>1456</v>
      </c>
      <c r="Q6808" t="s">
        <v>1457</v>
      </c>
      <c r="R6808">
        <v>2030990</v>
      </c>
      <c r="S6808" t="s">
        <v>1459</v>
      </c>
      <c r="T6808">
        <v>13445.376</v>
      </c>
      <c r="U6808">
        <v>16</v>
      </c>
      <c r="V6808">
        <v>13445.376</v>
      </c>
      <c r="W6808">
        <v>16</v>
      </c>
      <c r="X6808">
        <v>11040</v>
      </c>
      <c r="Y6808">
        <v>2405.3760000000002</v>
      </c>
      <c r="Z6808">
        <v>2030990</v>
      </c>
    </row>
    <row r="6809" spans="1:26" x14ac:dyDescent="0.2">
      <c r="A6809" s="27">
        <v>46085</v>
      </c>
      <c r="B6809" t="s">
        <v>14</v>
      </c>
      <c r="C6809" t="s">
        <v>1543</v>
      </c>
      <c r="D6809" t="s">
        <v>1543</v>
      </c>
      <c r="E6809" t="s">
        <v>1663</v>
      </c>
      <c r="F6809" t="s">
        <v>1470</v>
      </c>
      <c r="G6809" t="s">
        <v>326</v>
      </c>
      <c r="H6809" t="s">
        <v>1029</v>
      </c>
      <c r="I6809" t="s">
        <v>1674</v>
      </c>
      <c r="J6809" t="s">
        <v>1450</v>
      </c>
      <c r="K6809" t="s">
        <v>1451</v>
      </c>
      <c r="L6809" t="s">
        <v>1452</v>
      </c>
      <c r="M6809" t="s">
        <v>1453</v>
      </c>
      <c r="N6809" t="s">
        <v>1454</v>
      </c>
      <c r="O6809" t="s">
        <v>1455</v>
      </c>
      <c r="P6809" t="s">
        <v>1456</v>
      </c>
      <c r="Q6809" t="s">
        <v>1457</v>
      </c>
      <c r="R6809">
        <v>2048972</v>
      </c>
      <c r="S6809" t="s">
        <v>1461</v>
      </c>
      <c r="T6809">
        <v>7563.0240000000003</v>
      </c>
      <c r="U6809">
        <v>9</v>
      </c>
      <c r="V6809">
        <v>7563.0240000000003</v>
      </c>
      <c r="W6809">
        <v>9</v>
      </c>
      <c r="X6809">
        <v>6174</v>
      </c>
      <c r="Y6809">
        <v>1389.0239999999999</v>
      </c>
      <c r="Z6809">
        <v>2048972</v>
      </c>
    </row>
    <row r="6810" spans="1:26" x14ac:dyDescent="0.2">
      <c r="A6810" s="27">
        <v>46085</v>
      </c>
      <c r="B6810" t="s">
        <v>14</v>
      </c>
      <c r="C6810" t="s">
        <v>1543</v>
      </c>
      <c r="D6810" t="s">
        <v>1543</v>
      </c>
      <c r="E6810" t="s">
        <v>1663</v>
      </c>
      <c r="F6810" t="s">
        <v>1470</v>
      </c>
      <c r="G6810" t="s">
        <v>326</v>
      </c>
      <c r="H6810" t="s">
        <v>1033</v>
      </c>
      <c r="I6810" t="s">
        <v>1675</v>
      </c>
      <c r="J6810" t="s">
        <v>1450</v>
      </c>
      <c r="K6810" t="s">
        <v>1451</v>
      </c>
      <c r="L6810" t="s">
        <v>1452</v>
      </c>
      <c r="M6810" t="s">
        <v>1453</v>
      </c>
      <c r="N6810" t="s">
        <v>1454</v>
      </c>
      <c r="O6810" t="s">
        <v>1455</v>
      </c>
      <c r="P6810" t="s">
        <v>1456</v>
      </c>
      <c r="Q6810" t="s">
        <v>1457</v>
      </c>
      <c r="R6810">
        <v>2030991</v>
      </c>
      <c r="S6810" t="s">
        <v>1463</v>
      </c>
      <c r="T6810">
        <v>1680.672</v>
      </c>
      <c r="U6810">
        <v>2</v>
      </c>
      <c r="V6810">
        <v>1680.672</v>
      </c>
      <c r="W6810">
        <v>2</v>
      </c>
      <c r="X6810">
        <v>1314</v>
      </c>
      <c r="Y6810">
        <v>366.67200000000003</v>
      </c>
      <c r="Z6810">
        <v>2030991</v>
      </c>
    </row>
    <row r="6811" spans="1:26" x14ac:dyDescent="0.2">
      <c r="A6811" s="27">
        <v>46085</v>
      </c>
      <c r="B6811" t="s">
        <v>14</v>
      </c>
      <c r="C6811" t="s">
        <v>1543</v>
      </c>
      <c r="D6811" t="s">
        <v>1543</v>
      </c>
      <c r="E6811" t="s">
        <v>1663</v>
      </c>
      <c r="F6811" t="s">
        <v>1470</v>
      </c>
      <c r="G6811" t="s">
        <v>326</v>
      </c>
      <c r="H6811" t="s">
        <v>1043</v>
      </c>
      <c r="I6811" t="s">
        <v>1676</v>
      </c>
      <c r="J6811" t="s">
        <v>1450</v>
      </c>
      <c r="K6811" t="s">
        <v>1451</v>
      </c>
      <c r="L6811" t="s">
        <v>1452</v>
      </c>
      <c r="M6811" t="s">
        <v>1453</v>
      </c>
      <c r="N6811" t="s">
        <v>1454</v>
      </c>
      <c r="O6811" t="s">
        <v>1455</v>
      </c>
      <c r="P6811" t="s">
        <v>1456</v>
      </c>
      <c r="Q6811" t="s">
        <v>1457</v>
      </c>
      <c r="R6811">
        <v>2001113</v>
      </c>
      <c r="S6811" t="s">
        <v>1458</v>
      </c>
      <c r="T6811">
        <v>2521.0079999999998</v>
      </c>
      <c r="U6811">
        <v>3</v>
      </c>
      <c r="V6811">
        <v>2521.0079999999998</v>
      </c>
      <c r="W6811">
        <v>3</v>
      </c>
      <c r="X6811">
        <v>2052</v>
      </c>
      <c r="Y6811">
        <v>469.00799999999998</v>
      </c>
      <c r="Z6811">
        <v>2001113</v>
      </c>
    </row>
    <row r="6812" spans="1:26" x14ac:dyDescent="0.2">
      <c r="A6812" s="27">
        <v>46085</v>
      </c>
      <c r="B6812" t="s">
        <v>14</v>
      </c>
      <c r="C6812" t="s">
        <v>1543</v>
      </c>
      <c r="D6812" t="s">
        <v>1543</v>
      </c>
      <c r="E6812" t="s">
        <v>1663</v>
      </c>
      <c r="F6812" t="s">
        <v>1470</v>
      </c>
      <c r="G6812" t="s">
        <v>326</v>
      </c>
      <c r="H6812" t="s">
        <v>1043</v>
      </c>
      <c r="I6812" t="s">
        <v>1676</v>
      </c>
      <c r="J6812" t="s">
        <v>1450</v>
      </c>
      <c r="K6812" t="s">
        <v>1451</v>
      </c>
      <c r="L6812" t="s">
        <v>1452</v>
      </c>
      <c r="M6812" t="s">
        <v>1453</v>
      </c>
      <c r="N6812" t="s">
        <v>1454</v>
      </c>
      <c r="O6812" t="s">
        <v>1455</v>
      </c>
      <c r="P6812" t="s">
        <v>1456</v>
      </c>
      <c r="Q6812" t="s">
        <v>1457</v>
      </c>
      <c r="R6812">
        <v>2030990</v>
      </c>
      <c r="S6812" t="s">
        <v>1459</v>
      </c>
      <c r="T6812">
        <v>5042.0159999999996</v>
      </c>
      <c r="U6812">
        <v>6</v>
      </c>
      <c r="V6812">
        <v>5042.0159999999996</v>
      </c>
      <c r="W6812">
        <v>6</v>
      </c>
      <c r="X6812">
        <v>4146</v>
      </c>
      <c r="Y6812">
        <v>896.01599999999996</v>
      </c>
      <c r="Z6812">
        <v>2030990</v>
      </c>
    </row>
    <row r="6813" spans="1:26" x14ac:dyDescent="0.2">
      <c r="A6813" s="27">
        <v>46085</v>
      </c>
      <c r="B6813" t="s">
        <v>14</v>
      </c>
      <c r="C6813" t="s">
        <v>1543</v>
      </c>
      <c r="D6813" t="s">
        <v>1543</v>
      </c>
      <c r="E6813" t="s">
        <v>1663</v>
      </c>
      <c r="F6813" t="s">
        <v>1470</v>
      </c>
      <c r="G6813" t="s">
        <v>326</v>
      </c>
      <c r="H6813" t="s">
        <v>1043</v>
      </c>
      <c r="I6813" t="s">
        <v>1676</v>
      </c>
      <c r="J6813" t="s">
        <v>1450</v>
      </c>
      <c r="K6813" t="s">
        <v>1451</v>
      </c>
      <c r="L6813" t="s">
        <v>1452</v>
      </c>
      <c r="M6813" t="s">
        <v>1453</v>
      </c>
      <c r="N6813" t="s">
        <v>1454</v>
      </c>
      <c r="O6813" t="s">
        <v>1455</v>
      </c>
      <c r="P6813" t="s">
        <v>1456</v>
      </c>
      <c r="Q6813" t="s">
        <v>1457</v>
      </c>
      <c r="R6813">
        <v>2039041</v>
      </c>
      <c r="S6813" t="s">
        <v>1460</v>
      </c>
      <c r="T6813">
        <v>840.33600000000001</v>
      </c>
      <c r="U6813">
        <v>1</v>
      </c>
      <c r="V6813">
        <v>840.33600000000001</v>
      </c>
      <c r="W6813">
        <v>1</v>
      </c>
      <c r="X6813">
        <v>685</v>
      </c>
      <c r="Y6813">
        <v>155.33600000000001</v>
      </c>
      <c r="Z6813">
        <v>2039041</v>
      </c>
    </row>
    <row r="6814" spans="1:26" x14ac:dyDescent="0.2">
      <c r="A6814" s="27">
        <v>46085</v>
      </c>
      <c r="B6814" t="s">
        <v>14</v>
      </c>
      <c r="C6814" t="s">
        <v>1543</v>
      </c>
      <c r="D6814" t="s">
        <v>1543</v>
      </c>
      <c r="E6814" t="s">
        <v>1663</v>
      </c>
      <c r="F6814" t="s">
        <v>1470</v>
      </c>
      <c r="G6814" t="s">
        <v>326</v>
      </c>
      <c r="H6814" t="s">
        <v>1043</v>
      </c>
      <c r="I6814" t="s">
        <v>1676</v>
      </c>
      <c r="J6814" t="s">
        <v>1450</v>
      </c>
      <c r="K6814" t="s">
        <v>1451</v>
      </c>
      <c r="L6814" t="s">
        <v>1452</v>
      </c>
      <c r="M6814" t="s">
        <v>1453</v>
      </c>
      <c r="N6814" t="s">
        <v>1454</v>
      </c>
      <c r="O6814" t="s">
        <v>1455</v>
      </c>
      <c r="P6814" t="s">
        <v>1456</v>
      </c>
      <c r="Q6814" t="s">
        <v>1457</v>
      </c>
      <c r="R6814">
        <v>2048972</v>
      </c>
      <c r="S6814" t="s">
        <v>1461</v>
      </c>
      <c r="T6814">
        <v>4201.68</v>
      </c>
      <c r="U6814">
        <v>5</v>
      </c>
      <c r="V6814">
        <v>4201.68</v>
      </c>
      <c r="W6814">
        <v>5</v>
      </c>
      <c r="X6814">
        <v>3430</v>
      </c>
      <c r="Y6814">
        <v>771.68</v>
      </c>
      <c r="Z6814">
        <v>2048972</v>
      </c>
    </row>
    <row r="6815" spans="1:26" x14ac:dyDescent="0.2">
      <c r="A6815" s="27">
        <v>46085</v>
      </c>
      <c r="B6815" t="s">
        <v>14</v>
      </c>
      <c r="C6815" t="s">
        <v>1543</v>
      </c>
      <c r="D6815" t="s">
        <v>1543</v>
      </c>
      <c r="E6815" t="s">
        <v>1663</v>
      </c>
      <c r="F6815" t="s">
        <v>1470</v>
      </c>
      <c r="G6815" t="s">
        <v>326</v>
      </c>
      <c r="H6815" t="s">
        <v>378</v>
      </c>
      <c r="I6815" t="s">
        <v>1678</v>
      </c>
      <c r="J6815" t="s">
        <v>1450</v>
      </c>
      <c r="K6815" t="s">
        <v>1451</v>
      </c>
      <c r="L6815" t="s">
        <v>1452</v>
      </c>
      <c r="M6815" t="s">
        <v>1453</v>
      </c>
      <c r="N6815" t="s">
        <v>1454</v>
      </c>
      <c r="O6815" t="s">
        <v>1455</v>
      </c>
      <c r="P6815" t="s">
        <v>1456</v>
      </c>
      <c r="Q6815" t="s">
        <v>1457</v>
      </c>
      <c r="R6815">
        <v>2001113</v>
      </c>
      <c r="S6815" t="s">
        <v>1458</v>
      </c>
      <c r="T6815">
        <v>8403.36</v>
      </c>
      <c r="U6815">
        <v>10</v>
      </c>
      <c r="V6815">
        <v>8403.36</v>
      </c>
      <c r="W6815">
        <v>10</v>
      </c>
      <c r="X6815">
        <v>6860</v>
      </c>
      <c r="Y6815">
        <v>1543.36</v>
      </c>
      <c r="Z6815">
        <v>2001113</v>
      </c>
    </row>
    <row r="6816" spans="1:26" x14ac:dyDescent="0.2">
      <c r="A6816" s="27">
        <v>46085</v>
      </c>
      <c r="B6816" t="s">
        <v>14</v>
      </c>
      <c r="C6816" t="s">
        <v>1543</v>
      </c>
      <c r="D6816" t="s">
        <v>1543</v>
      </c>
      <c r="E6816" t="s">
        <v>1663</v>
      </c>
      <c r="F6816" t="s">
        <v>1470</v>
      </c>
      <c r="G6816" t="s">
        <v>326</v>
      </c>
      <c r="H6816" t="s">
        <v>378</v>
      </c>
      <c r="I6816" t="s">
        <v>1678</v>
      </c>
      <c r="J6816" t="s">
        <v>1450</v>
      </c>
      <c r="K6816" t="s">
        <v>1451</v>
      </c>
      <c r="L6816" t="s">
        <v>1452</v>
      </c>
      <c r="M6816" t="s">
        <v>1453</v>
      </c>
      <c r="N6816" t="s">
        <v>1454</v>
      </c>
      <c r="O6816" t="s">
        <v>1455</v>
      </c>
      <c r="P6816" t="s">
        <v>1456</v>
      </c>
      <c r="Q6816" t="s">
        <v>1457</v>
      </c>
      <c r="R6816">
        <v>2030990</v>
      </c>
      <c r="S6816" t="s">
        <v>1459</v>
      </c>
      <c r="T6816">
        <v>41176.464</v>
      </c>
      <c r="U6816">
        <v>49</v>
      </c>
      <c r="V6816">
        <v>41176.464</v>
      </c>
      <c r="W6816">
        <v>49</v>
      </c>
      <c r="X6816">
        <v>33810</v>
      </c>
      <c r="Y6816">
        <v>7366.4639999999999</v>
      </c>
      <c r="Z6816">
        <v>2030990</v>
      </c>
    </row>
    <row r="6817" spans="1:26" x14ac:dyDescent="0.2">
      <c r="A6817" s="27">
        <v>46085</v>
      </c>
      <c r="B6817" t="s">
        <v>14</v>
      </c>
      <c r="C6817" t="s">
        <v>1543</v>
      </c>
      <c r="D6817" t="s">
        <v>1543</v>
      </c>
      <c r="E6817" t="s">
        <v>1663</v>
      </c>
      <c r="F6817" t="s">
        <v>1470</v>
      </c>
      <c r="G6817" t="s">
        <v>326</v>
      </c>
      <c r="H6817" t="s">
        <v>378</v>
      </c>
      <c r="I6817" t="s">
        <v>1678</v>
      </c>
      <c r="J6817" t="s">
        <v>1450</v>
      </c>
      <c r="K6817" t="s">
        <v>1451</v>
      </c>
      <c r="L6817" t="s">
        <v>1452</v>
      </c>
      <c r="M6817" t="s">
        <v>1453</v>
      </c>
      <c r="N6817" t="s">
        <v>1454</v>
      </c>
      <c r="O6817" t="s">
        <v>1455</v>
      </c>
      <c r="P6817" t="s">
        <v>1456</v>
      </c>
      <c r="Q6817" t="s">
        <v>1457</v>
      </c>
      <c r="R6817">
        <v>2030991</v>
      </c>
      <c r="S6817" t="s">
        <v>1463</v>
      </c>
      <c r="T6817">
        <v>21008.400099999999</v>
      </c>
      <c r="U6817">
        <v>25</v>
      </c>
      <c r="V6817">
        <v>21008.400099999999</v>
      </c>
      <c r="W6817">
        <v>25</v>
      </c>
      <c r="X6817">
        <v>17250</v>
      </c>
      <c r="Y6817">
        <v>3758.4000999999998</v>
      </c>
      <c r="Z6817">
        <v>2030991</v>
      </c>
    </row>
    <row r="6818" spans="1:26" x14ac:dyDescent="0.2">
      <c r="A6818" s="27">
        <v>46085</v>
      </c>
      <c r="B6818" t="s">
        <v>14</v>
      </c>
      <c r="C6818" t="s">
        <v>1543</v>
      </c>
      <c r="D6818" t="s">
        <v>1543</v>
      </c>
      <c r="E6818" t="s">
        <v>1663</v>
      </c>
      <c r="F6818" t="s">
        <v>1470</v>
      </c>
      <c r="G6818" t="s">
        <v>326</v>
      </c>
      <c r="H6818" t="s">
        <v>378</v>
      </c>
      <c r="I6818" t="s">
        <v>1678</v>
      </c>
      <c r="J6818" t="s">
        <v>1450</v>
      </c>
      <c r="K6818" t="s">
        <v>1451</v>
      </c>
      <c r="L6818" t="s">
        <v>1452</v>
      </c>
      <c r="M6818" t="s">
        <v>1453</v>
      </c>
      <c r="N6818" t="s">
        <v>1454</v>
      </c>
      <c r="O6818" t="s">
        <v>1455</v>
      </c>
      <c r="P6818" t="s">
        <v>1456</v>
      </c>
      <c r="Q6818" t="s">
        <v>1457</v>
      </c>
      <c r="R6818">
        <v>2039041</v>
      </c>
      <c r="S6818" t="s">
        <v>1460</v>
      </c>
      <c r="T6818">
        <v>7563.0240000000003</v>
      </c>
      <c r="U6818">
        <v>9</v>
      </c>
      <c r="V6818">
        <v>7563.0240000000003</v>
      </c>
      <c r="W6818">
        <v>9</v>
      </c>
      <c r="X6818">
        <v>6210</v>
      </c>
      <c r="Y6818">
        <v>1353.0239999999999</v>
      </c>
      <c r="Z6818">
        <v>2039041</v>
      </c>
    </row>
    <row r="6819" spans="1:26" x14ac:dyDescent="0.2">
      <c r="A6819" s="27">
        <v>46085</v>
      </c>
      <c r="B6819" t="s">
        <v>14</v>
      </c>
      <c r="C6819" t="s">
        <v>1543</v>
      </c>
      <c r="D6819" t="s">
        <v>1543</v>
      </c>
      <c r="E6819" t="s">
        <v>1663</v>
      </c>
      <c r="F6819" t="s">
        <v>1470</v>
      </c>
      <c r="G6819" t="s">
        <v>326</v>
      </c>
      <c r="H6819" t="s">
        <v>378</v>
      </c>
      <c r="I6819" t="s">
        <v>1678</v>
      </c>
      <c r="J6819" t="s">
        <v>1450</v>
      </c>
      <c r="K6819" t="s">
        <v>1451</v>
      </c>
      <c r="L6819" t="s">
        <v>1452</v>
      </c>
      <c r="M6819" t="s">
        <v>1453</v>
      </c>
      <c r="N6819" t="s">
        <v>1454</v>
      </c>
      <c r="O6819" t="s">
        <v>1455</v>
      </c>
      <c r="P6819" t="s">
        <v>1456</v>
      </c>
      <c r="Q6819" t="s">
        <v>1457</v>
      </c>
      <c r="R6819">
        <v>2048972</v>
      </c>
      <c r="S6819" t="s">
        <v>1461</v>
      </c>
      <c r="T6819">
        <v>20168.063999999998</v>
      </c>
      <c r="U6819">
        <v>24</v>
      </c>
      <c r="V6819">
        <v>20168.063999999998</v>
      </c>
      <c r="W6819">
        <v>24</v>
      </c>
      <c r="X6819">
        <v>16464</v>
      </c>
      <c r="Y6819">
        <v>3704.0639999999999</v>
      </c>
      <c r="Z6819">
        <v>2048972</v>
      </c>
    </row>
    <row r="6820" spans="1:26" x14ac:dyDescent="0.2">
      <c r="A6820" s="27">
        <v>46085</v>
      </c>
      <c r="B6820" t="s">
        <v>14</v>
      </c>
      <c r="C6820" t="s">
        <v>1543</v>
      </c>
      <c r="D6820" t="s">
        <v>1543</v>
      </c>
      <c r="E6820" t="s">
        <v>1663</v>
      </c>
      <c r="F6820" t="s">
        <v>1470</v>
      </c>
      <c r="G6820" t="s">
        <v>326</v>
      </c>
      <c r="H6820" t="s">
        <v>1102</v>
      </c>
      <c r="I6820" t="s">
        <v>1787</v>
      </c>
      <c r="J6820" t="s">
        <v>1450</v>
      </c>
      <c r="K6820" t="s">
        <v>1451</v>
      </c>
      <c r="L6820" t="s">
        <v>1452</v>
      </c>
      <c r="M6820" t="s">
        <v>1453</v>
      </c>
      <c r="N6820" t="s">
        <v>1454</v>
      </c>
      <c r="O6820" t="s">
        <v>1455</v>
      </c>
      <c r="P6820" t="s">
        <v>1456</v>
      </c>
      <c r="Q6820" t="s">
        <v>1457</v>
      </c>
      <c r="R6820">
        <v>2001113</v>
      </c>
      <c r="S6820" t="s">
        <v>1458</v>
      </c>
      <c r="T6820">
        <v>840.33600000000001</v>
      </c>
      <c r="U6820">
        <v>1</v>
      </c>
      <c r="V6820">
        <v>840.33600000000001</v>
      </c>
      <c r="W6820">
        <v>1</v>
      </c>
      <c r="X6820">
        <v>566</v>
      </c>
      <c r="Y6820">
        <v>274.33600000000001</v>
      </c>
      <c r="Z6820">
        <v>2001113</v>
      </c>
    </row>
    <row r="6821" spans="1:26" x14ac:dyDescent="0.2">
      <c r="A6821" s="27">
        <v>46085</v>
      </c>
      <c r="B6821" t="s">
        <v>14</v>
      </c>
      <c r="C6821" t="s">
        <v>1543</v>
      </c>
      <c r="D6821" t="s">
        <v>1543</v>
      </c>
      <c r="E6821" t="s">
        <v>1663</v>
      </c>
      <c r="F6821" t="s">
        <v>1470</v>
      </c>
      <c r="G6821" t="s">
        <v>326</v>
      </c>
      <c r="H6821" t="s">
        <v>1102</v>
      </c>
      <c r="I6821" t="s">
        <v>1787</v>
      </c>
      <c r="J6821" t="s">
        <v>1450</v>
      </c>
      <c r="K6821" t="s">
        <v>1451</v>
      </c>
      <c r="L6821" t="s">
        <v>1452</v>
      </c>
      <c r="M6821" t="s">
        <v>1453</v>
      </c>
      <c r="N6821" t="s">
        <v>1454</v>
      </c>
      <c r="O6821" t="s">
        <v>1455</v>
      </c>
      <c r="P6821" t="s">
        <v>1456</v>
      </c>
      <c r="Q6821" t="s">
        <v>1457</v>
      </c>
      <c r="R6821">
        <v>2030991</v>
      </c>
      <c r="S6821" t="s">
        <v>1463</v>
      </c>
      <c r="T6821">
        <v>840.33600000000001</v>
      </c>
      <c r="U6821">
        <v>1</v>
      </c>
      <c r="V6821">
        <v>840.33600000000001</v>
      </c>
      <c r="W6821">
        <v>1</v>
      </c>
      <c r="X6821">
        <v>690</v>
      </c>
      <c r="Y6821">
        <v>150.33600000000001</v>
      </c>
      <c r="Z6821">
        <v>2030991</v>
      </c>
    </row>
    <row r="6822" spans="1:26" x14ac:dyDescent="0.2">
      <c r="A6822" s="27">
        <v>46085</v>
      </c>
      <c r="B6822" t="s">
        <v>14</v>
      </c>
      <c r="C6822" t="s">
        <v>1543</v>
      </c>
      <c r="D6822" t="s">
        <v>1543</v>
      </c>
      <c r="E6822" t="s">
        <v>1663</v>
      </c>
      <c r="F6822" t="s">
        <v>1470</v>
      </c>
      <c r="G6822" t="s">
        <v>326</v>
      </c>
      <c r="H6822" t="s">
        <v>1182</v>
      </c>
      <c r="I6822" t="s">
        <v>1796</v>
      </c>
      <c r="J6822" t="s">
        <v>1450</v>
      </c>
      <c r="K6822" t="s">
        <v>1451</v>
      </c>
      <c r="L6822" t="s">
        <v>1452</v>
      </c>
      <c r="M6822" t="s">
        <v>1453</v>
      </c>
      <c r="N6822" t="s">
        <v>1454</v>
      </c>
      <c r="O6822" t="s">
        <v>1455</v>
      </c>
      <c r="P6822" t="s">
        <v>1456</v>
      </c>
      <c r="Q6822" t="s">
        <v>1457</v>
      </c>
      <c r="R6822">
        <v>2030991</v>
      </c>
      <c r="S6822" t="s">
        <v>1463</v>
      </c>
      <c r="T6822">
        <v>840.33600000000001</v>
      </c>
      <c r="U6822">
        <v>1</v>
      </c>
      <c r="V6822">
        <v>840.33600000000001</v>
      </c>
      <c r="W6822">
        <v>1</v>
      </c>
      <c r="X6822">
        <v>690</v>
      </c>
      <c r="Y6822">
        <v>150.33600000000001</v>
      </c>
      <c r="Z6822">
        <v>2030991</v>
      </c>
    </row>
    <row r="6823" spans="1:26" x14ac:dyDescent="0.2">
      <c r="A6823" s="27">
        <v>46085</v>
      </c>
      <c r="B6823" t="s">
        <v>14</v>
      </c>
      <c r="C6823" t="s">
        <v>1543</v>
      </c>
      <c r="D6823" t="s">
        <v>1543</v>
      </c>
      <c r="E6823" t="s">
        <v>1663</v>
      </c>
      <c r="F6823" t="s">
        <v>1470</v>
      </c>
      <c r="G6823" t="s">
        <v>326</v>
      </c>
      <c r="H6823" t="s">
        <v>1182</v>
      </c>
      <c r="I6823" t="s">
        <v>1796</v>
      </c>
      <c r="J6823" t="s">
        <v>1450</v>
      </c>
      <c r="K6823" t="s">
        <v>1451</v>
      </c>
      <c r="L6823" t="s">
        <v>1452</v>
      </c>
      <c r="M6823" t="s">
        <v>1453</v>
      </c>
      <c r="N6823" t="s">
        <v>1454</v>
      </c>
      <c r="O6823" t="s">
        <v>1455</v>
      </c>
      <c r="P6823" t="s">
        <v>1456</v>
      </c>
      <c r="Q6823" t="s">
        <v>1457</v>
      </c>
      <c r="R6823">
        <v>2039041</v>
      </c>
      <c r="S6823" t="s">
        <v>1460</v>
      </c>
      <c r="T6823">
        <v>840.33600000000001</v>
      </c>
      <c r="U6823">
        <v>1</v>
      </c>
      <c r="V6823">
        <v>840.33600000000001</v>
      </c>
      <c r="W6823">
        <v>1</v>
      </c>
      <c r="X6823">
        <v>690</v>
      </c>
      <c r="Y6823">
        <v>150.33600000000001</v>
      </c>
      <c r="Z6823">
        <v>2039041</v>
      </c>
    </row>
    <row r="6824" spans="1:26" x14ac:dyDescent="0.2">
      <c r="A6824" s="27">
        <v>46085</v>
      </c>
      <c r="B6824" t="s">
        <v>14</v>
      </c>
      <c r="C6824" t="s">
        <v>1543</v>
      </c>
      <c r="D6824" t="s">
        <v>1543</v>
      </c>
      <c r="E6824" t="s">
        <v>1663</v>
      </c>
      <c r="F6824" t="s">
        <v>1470</v>
      </c>
      <c r="G6824" t="s">
        <v>326</v>
      </c>
      <c r="H6824" t="s">
        <v>1188</v>
      </c>
      <c r="I6824" t="s">
        <v>1679</v>
      </c>
      <c r="J6824" t="s">
        <v>1450</v>
      </c>
      <c r="K6824" t="s">
        <v>1451</v>
      </c>
      <c r="L6824" t="s">
        <v>1452</v>
      </c>
      <c r="M6824" t="s">
        <v>1453</v>
      </c>
      <c r="N6824" t="s">
        <v>1454</v>
      </c>
      <c r="O6824" t="s">
        <v>1455</v>
      </c>
      <c r="P6824" t="s">
        <v>1456</v>
      </c>
      <c r="Q6824" t="s">
        <v>1457</v>
      </c>
      <c r="R6824">
        <v>2001113</v>
      </c>
      <c r="S6824" t="s">
        <v>1458</v>
      </c>
      <c r="T6824">
        <v>7563.0240000000003</v>
      </c>
      <c r="U6824">
        <v>9</v>
      </c>
      <c r="V6824">
        <v>7563.0240000000003</v>
      </c>
      <c r="W6824">
        <v>9</v>
      </c>
      <c r="X6824">
        <v>6174</v>
      </c>
      <c r="Y6824">
        <v>1389.0239999999999</v>
      </c>
      <c r="Z6824">
        <v>2001113</v>
      </c>
    </row>
    <row r="6825" spans="1:26" x14ac:dyDescent="0.2">
      <c r="A6825" s="27">
        <v>46085</v>
      </c>
      <c r="B6825" t="s">
        <v>14</v>
      </c>
      <c r="C6825" t="s">
        <v>1543</v>
      </c>
      <c r="D6825" t="s">
        <v>1543</v>
      </c>
      <c r="E6825" t="s">
        <v>1663</v>
      </c>
      <c r="F6825" t="s">
        <v>1470</v>
      </c>
      <c r="G6825" t="s">
        <v>326</v>
      </c>
      <c r="H6825" t="s">
        <v>1188</v>
      </c>
      <c r="I6825" t="s">
        <v>1679</v>
      </c>
      <c r="J6825" t="s">
        <v>1450</v>
      </c>
      <c r="K6825" t="s">
        <v>1451</v>
      </c>
      <c r="L6825" t="s">
        <v>1452</v>
      </c>
      <c r="M6825" t="s">
        <v>1453</v>
      </c>
      <c r="N6825" t="s">
        <v>1454</v>
      </c>
      <c r="O6825" t="s">
        <v>1455</v>
      </c>
      <c r="P6825" t="s">
        <v>1456</v>
      </c>
      <c r="Q6825" t="s">
        <v>1457</v>
      </c>
      <c r="R6825">
        <v>2030990</v>
      </c>
      <c r="S6825" t="s">
        <v>1459</v>
      </c>
      <c r="T6825">
        <v>15126.048000000001</v>
      </c>
      <c r="U6825">
        <v>18</v>
      </c>
      <c r="V6825">
        <v>15126.048000000001</v>
      </c>
      <c r="W6825">
        <v>18</v>
      </c>
      <c r="X6825">
        <v>12420</v>
      </c>
      <c r="Y6825">
        <v>2706.0479999999998</v>
      </c>
      <c r="Z6825">
        <v>2030990</v>
      </c>
    </row>
    <row r="6826" spans="1:26" x14ac:dyDescent="0.2">
      <c r="A6826" s="27">
        <v>46085</v>
      </c>
      <c r="B6826" t="s">
        <v>14</v>
      </c>
      <c r="C6826" t="s">
        <v>1543</v>
      </c>
      <c r="D6826" t="s">
        <v>1543</v>
      </c>
      <c r="E6826" t="s">
        <v>1663</v>
      </c>
      <c r="F6826" t="s">
        <v>1470</v>
      </c>
      <c r="G6826" t="s">
        <v>326</v>
      </c>
      <c r="H6826" t="s">
        <v>1188</v>
      </c>
      <c r="I6826" t="s">
        <v>1679</v>
      </c>
      <c r="J6826" t="s">
        <v>1450</v>
      </c>
      <c r="K6826" t="s">
        <v>1451</v>
      </c>
      <c r="L6826" t="s">
        <v>1452</v>
      </c>
      <c r="M6826" t="s">
        <v>1453</v>
      </c>
      <c r="N6826" t="s">
        <v>1454</v>
      </c>
      <c r="O6826" t="s">
        <v>1455</v>
      </c>
      <c r="P6826" t="s">
        <v>1456</v>
      </c>
      <c r="Q6826" t="s">
        <v>1457</v>
      </c>
      <c r="R6826">
        <v>2030991</v>
      </c>
      <c r="S6826" t="s">
        <v>1463</v>
      </c>
      <c r="T6826">
        <v>10924.368</v>
      </c>
      <c r="U6826">
        <v>13</v>
      </c>
      <c r="V6826">
        <v>10924.368</v>
      </c>
      <c r="W6826">
        <v>13</v>
      </c>
      <c r="X6826">
        <v>8970</v>
      </c>
      <c r="Y6826">
        <v>1954.3679999999999</v>
      </c>
      <c r="Z6826">
        <v>2030991</v>
      </c>
    </row>
    <row r="6827" spans="1:26" x14ac:dyDescent="0.2">
      <c r="A6827" s="27">
        <v>46085</v>
      </c>
      <c r="B6827" t="s">
        <v>14</v>
      </c>
      <c r="C6827" t="s">
        <v>1543</v>
      </c>
      <c r="D6827" t="s">
        <v>1543</v>
      </c>
      <c r="E6827" t="s">
        <v>1663</v>
      </c>
      <c r="F6827" t="s">
        <v>1470</v>
      </c>
      <c r="G6827" t="s">
        <v>326</v>
      </c>
      <c r="H6827" t="s">
        <v>1188</v>
      </c>
      <c r="I6827" t="s">
        <v>1679</v>
      </c>
      <c r="J6827" t="s">
        <v>1450</v>
      </c>
      <c r="K6827" t="s">
        <v>1451</v>
      </c>
      <c r="L6827" t="s">
        <v>1452</v>
      </c>
      <c r="M6827" t="s">
        <v>1453</v>
      </c>
      <c r="N6827" t="s">
        <v>1454</v>
      </c>
      <c r="O6827" t="s">
        <v>1455</v>
      </c>
      <c r="P6827" t="s">
        <v>1456</v>
      </c>
      <c r="Q6827" t="s">
        <v>1457</v>
      </c>
      <c r="R6827">
        <v>2039041</v>
      </c>
      <c r="S6827" t="s">
        <v>1460</v>
      </c>
      <c r="T6827">
        <v>7563.0240000000003</v>
      </c>
      <c r="U6827">
        <v>9</v>
      </c>
      <c r="V6827">
        <v>7563.0240000000003</v>
      </c>
      <c r="W6827">
        <v>9</v>
      </c>
      <c r="X6827">
        <v>6219</v>
      </c>
      <c r="Y6827">
        <v>1344.0239999999999</v>
      </c>
      <c r="Z6827">
        <v>2039041</v>
      </c>
    </row>
    <row r="6828" spans="1:26" x14ac:dyDescent="0.2">
      <c r="A6828" s="27">
        <v>46085</v>
      </c>
      <c r="B6828" t="s">
        <v>14</v>
      </c>
      <c r="C6828" t="s">
        <v>1543</v>
      </c>
      <c r="D6828" t="s">
        <v>1543</v>
      </c>
      <c r="E6828" t="s">
        <v>1663</v>
      </c>
      <c r="F6828" t="s">
        <v>1470</v>
      </c>
      <c r="G6828" t="s">
        <v>326</v>
      </c>
      <c r="H6828" t="s">
        <v>1188</v>
      </c>
      <c r="I6828" t="s">
        <v>1679</v>
      </c>
      <c r="J6828" t="s">
        <v>1450</v>
      </c>
      <c r="K6828" t="s">
        <v>1451</v>
      </c>
      <c r="L6828" t="s">
        <v>1452</v>
      </c>
      <c r="M6828" t="s">
        <v>1453</v>
      </c>
      <c r="N6828" t="s">
        <v>1454</v>
      </c>
      <c r="O6828" t="s">
        <v>1455</v>
      </c>
      <c r="P6828" t="s">
        <v>1456</v>
      </c>
      <c r="Q6828" t="s">
        <v>1457</v>
      </c>
      <c r="R6828">
        <v>2048972</v>
      </c>
      <c r="S6828" t="s">
        <v>1461</v>
      </c>
      <c r="T6828">
        <v>5042.0159999999996</v>
      </c>
      <c r="U6828">
        <v>6</v>
      </c>
      <c r="V6828">
        <v>5042.0159999999996</v>
      </c>
      <c r="W6828">
        <v>6</v>
      </c>
      <c r="X6828">
        <v>4116</v>
      </c>
      <c r="Y6828">
        <v>926.01599999999996</v>
      </c>
      <c r="Z6828">
        <v>2048972</v>
      </c>
    </row>
    <row r="6829" spans="1:26" x14ac:dyDescent="0.2">
      <c r="A6829" s="27">
        <v>46085</v>
      </c>
      <c r="B6829" t="s">
        <v>14</v>
      </c>
      <c r="C6829" t="s">
        <v>1543</v>
      </c>
      <c r="D6829" t="s">
        <v>1543</v>
      </c>
      <c r="E6829" t="s">
        <v>1663</v>
      </c>
      <c r="F6829" t="s">
        <v>1470</v>
      </c>
      <c r="G6829" t="s">
        <v>37</v>
      </c>
      <c r="H6829" t="s">
        <v>1019</v>
      </c>
      <c r="I6829" t="s">
        <v>1681</v>
      </c>
      <c r="J6829" t="s">
        <v>1450</v>
      </c>
      <c r="K6829" t="s">
        <v>1451</v>
      </c>
      <c r="L6829" t="s">
        <v>1452</v>
      </c>
      <c r="M6829" t="s">
        <v>1453</v>
      </c>
      <c r="N6829" t="s">
        <v>1454</v>
      </c>
      <c r="O6829" t="s">
        <v>1455</v>
      </c>
      <c r="P6829" t="s">
        <v>1456</v>
      </c>
      <c r="Q6829" t="s">
        <v>1457</v>
      </c>
      <c r="R6829">
        <v>2030990</v>
      </c>
      <c r="S6829" t="s">
        <v>1459</v>
      </c>
      <c r="T6829">
        <v>13445.3763</v>
      </c>
      <c r="U6829">
        <v>16</v>
      </c>
      <c r="V6829">
        <v>13445.3763</v>
      </c>
      <c r="W6829">
        <v>16</v>
      </c>
      <c r="X6829">
        <v>11040</v>
      </c>
      <c r="Y6829">
        <v>2405.3762999999999</v>
      </c>
      <c r="Z6829">
        <v>2030990</v>
      </c>
    </row>
    <row r="6830" spans="1:26" x14ac:dyDescent="0.2">
      <c r="A6830" s="27">
        <v>46085</v>
      </c>
      <c r="B6830" t="s">
        <v>14</v>
      </c>
      <c r="C6830" t="s">
        <v>1543</v>
      </c>
      <c r="D6830" t="s">
        <v>1543</v>
      </c>
      <c r="E6830" t="s">
        <v>1663</v>
      </c>
      <c r="F6830" t="s">
        <v>1470</v>
      </c>
      <c r="G6830" t="s">
        <v>37</v>
      </c>
      <c r="H6830" t="s">
        <v>1019</v>
      </c>
      <c r="I6830" t="s">
        <v>1681</v>
      </c>
      <c r="J6830" t="s">
        <v>1450</v>
      </c>
      <c r="K6830" t="s">
        <v>1451</v>
      </c>
      <c r="L6830" t="s">
        <v>1452</v>
      </c>
      <c r="M6830" t="s">
        <v>1453</v>
      </c>
      <c r="N6830" t="s">
        <v>1454</v>
      </c>
      <c r="O6830" t="s">
        <v>1455</v>
      </c>
      <c r="P6830" t="s">
        <v>1456</v>
      </c>
      <c r="Q6830" t="s">
        <v>1457</v>
      </c>
      <c r="R6830">
        <v>2030991</v>
      </c>
      <c r="S6830" t="s">
        <v>1463</v>
      </c>
      <c r="T6830">
        <v>5882.3522999999996</v>
      </c>
      <c r="U6830">
        <v>7</v>
      </c>
      <c r="V6830">
        <v>5882.3522999999996</v>
      </c>
      <c r="W6830">
        <v>7</v>
      </c>
      <c r="X6830">
        <v>4830</v>
      </c>
      <c r="Y6830">
        <v>1052.3523</v>
      </c>
      <c r="Z6830">
        <v>2030991</v>
      </c>
    </row>
    <row r="6831" spans="1:26" x14ac:dyDescent="0.2">
      <c r="A6831" s="27">
        <v>46085</v>
      </c>
      <c r="B6831" t="s">
        <v>14</v>
      </c>
      <c r="C6831" t="s">
        <v>1543</v>
      </c>
      <c r="D6831" t="s">
        <v>1543</v>
      </c>
      <c r="E6831" t="s">
        <v>1663</v>
      </c>
      <c r="F6831" t="s">
        <v>1470</v>
      </c>
      <c r="G6831" t="s">
        <v>37</v>
      </c>
      <c r="H6831" t="s">
        <v>1019</v>
      </c>
      <c r="I6831" t="s">
        <v>1681</v>
      </c>
      <c r="J6831" t="s">
        <v>1450</v>
      </c>
      <c r="K6831" t="s">
        <v>1451</v>
      </c>
      <c r="L6831" t="s">
        <v>1452</v>
      </c>
      <c r="M6831" t="s">
        <v>1453</v>
      </c>
      <c r="N6831" t="s">
        <v>1454</v>
      </c>
      <c r="O6831" t="s">
        <v>1455</v>
      </c>
      <c r="P6831" t="s">
        <v>1456</v>
      </c>
      <c r="Q6831" t="s">
        <v>1457</v>
      </c>
      <c r="R6831">
        <v>2039041</v>
      </c>
      <c r="S6831" t="s">
        <v>1460</v>
      </c>
      <c r="T6831">
        <v>1680.672</v>
      </c>
      <c r="U6831">
        <v>2</v>
      </c>
      <c r="V6831">
        <v>1680.672</v>
      </c>
      <c r="W6831">
        <v>2</v>
      </c>
      <c r="X6831">
        <v>1380</v>
      </c>
      <c r="Y6831">
        <v>300.67200000000003</v>
      </c>
      <c r="Z6831">
        <v>2039041</v>
      </c>
    </row>
    <row r="6832" spans="1:26" x14ac:dyDescent="0.2">
      <c r="A6832" s="27">
        <v>46085</v>
      </c>
      <c r="B6832" t="s">
        <v>14</v>
      </c>
      <c r="C6832" t="s">
        <v>1543</v>
      </c>
      <c r="D6832" t="s">
        <v>1543</v>
      </c>
      <c r="E6832" t="s">
        <v>1682</v>
      </c>
      <c r="F6832" t="s">
        <v>125</v>
      </c>
      <c r="G6832" t="s">
        <v>794</v>
      </c>
      <c r="H6832" t="s">
        <v>1276</v>
      </c>
      <c r="I6832" t="s">
        <v>1683</v>
      </c>
      <c r="J6832" t="s">
        <v>1450</v>
      </c>
      <c r="K6832" t="s">
        <v>1451</v>
      </c>
      <c r="L6832" t="s">
        <v>1452</v>
      </c>
      <c r="M6832" t="s">
        <v>1453</v>
      </c>
      <c r="N6832" t="s">
        <v>1454</v>
      </c>
      <c r="O6832" t="s">
        <v>1455</v>
      </c>
      <c r="P6832" t="s">
        <v>1456</v>
      </c>
      <c r="Q6832" t="s">
        <v>1457</v>
      </c>
      <c r="R6832">
        <v>2030990</v>
      </c>
      <c r="S6832" t="s">
        <v>1459</v>
      </c>
      <c r="T6832">
        <v>4201.68</v>
      </c>
      <c r="U6832">
        <v>5</v>
      </c>
      <c r="V6832">
        <v>4201.68</v>
      </c>
      <c r="W6832">
        <v>5</v>
      </c>
      <c r="X6832">
        <v>3445</v>
      </c>
      <c r="Y6832">
        <v>756.68</v>
      </c>
      <c r="Z6832">
        <v>2030990</v>
      </c>
    </row>
    <row r="6833" spans="1:26" x14ac:dyDescent="0.2">
      <c r="A6833" s="27">
        <v>46085</v>
      </c>
      <c r="B6833" t="s">
        <v>14</v>
      </c>
      <c r="C6833" t="s">
        <v>1543</v>
      </c>
      <c r="D6833" t="s">
        <v>1543</v>
      </c>
      <c r="E6833" t="s">
        <v>1682</v>
      </c>
      <c r="F6833" t="s">
        <v>125</v>
      </c>
      <c r="G6833" t="s">
        <v>794</v>
      </c>
      <c r="H6833" t="s">
        <v>1276</v>
      </c>
      <c r="I6833" t="s">
        <v>1683</v>
      </c>
      <c r="J6833" t="s">
        <v>1450</v>
      </c>
      <c r="K6833" t="s">
        <v>1451</v>
      </c>
      <c r="L6833" t="s">
        <v>1452</v>
      </c>
      <c r="M6833" t="s">
        <v>1453</v>
      </c>
      <c r="N6833" t="s">
        <v>1454</v>
      </c>
      <c r="O6833" t="s">
        <v>1455</v>
      </c>
      <c r="P6833" t="s">
        <v>1456</v>
      </c>
      <c r="Q6833" t="s">
        <v>1457</v>
      </c>
      <c r="R6833">
        <v>2034089</v>
      </c>
      <c r="S6833" t="s">
        <v>1655</v>
      </c>
      <c r="T6833">
        <v>541.97119999999995</v>
      </c>
      <c r="U6833">
        <v>1</v>
      </c>
      <c r="V6833">
        <v>541.97119999999995</v>
      </c>
      <c r="W6833">
        <v>1</v>
      </c>
      <c r="X6833">
        <v>653</v>
      </c>
      <c r="Y6833">
        <v>-111.0288</v>
      </c>
      <c r="Z6833">
        <v>2034089</v>
      </c>
    </row>
    <row r="6834" spans="1:26" x14ac:dyDescent="0.2">
      <c r="A6834" s="27">
        <v>46085</v>
      </c>
      <c r="B6834" t="s">
        <v>14</v>
      </c>
      <c r="C6834" t="s">
        <v>1543</v>
      </c>
      <c r="D6834" t="s">
        <v>1543</v>
      </c>
      <c r="E6834" t="s">
        <v>1682</v>
      </c>
      <c r="F6834" t="s">
        <v>1470</v>
      </c>
      <c r="G6834" t="s">
        <v>1684</v>
      </c>
      <c r="H6834" t="s">
        <v>1232</v>
      </c>
      <c r="I6834" t="s">
        <v>1685</v>
      </c>
      <c r="J6834" t="s">
        <v>1450</v>
      </c>
      <c r="K6834" t="s">
        <v>1451</v>
      </c>
      <c r="L6834" t="s">
        <v>1452</v>
      </c>
      <c r="M6834" t="s">
        <v>1453</v>
      </c>
      <c r="N6834" t="s">
        <v>1454</v>
      </c>
      <c r="O6834" t="s">
        <v>1455</v>
      </c>
      <c r="P6834" t="s">
        <v>1456</v>
      </c>
      <c r="Q6834" t="s">
        <v>1457</v>
      </c>
      <c r="R6834">
        <v>2030990</v>
      </c>
      <c r="S6834" t="s">
        <v>1459</v>
      </c>
      <c r="T6834">
        <v>12605.040300000001</v>
      </c>
      <c r="U6834">
        <v>15</v>
      </c>
      <c r="V6834">
        <v>12605.040300000001</v>
      </c>
      <c r="W6834">
        <v>15</v>
      </c>
      <c r="X6834">
        <v>10350</v>
      </c>
      <c r="Y6834">
        <v>2255.0403000000001</v>
      </c>
      <c r="Z6834">
        <v>2030990</v>
      </c>
    </row>
    <row r="6835" spans="1:26" x14ac:dyDescent="0.2">
      <c r="A6835" s="27">
        <v>46085</v>
      </c>
      <c r="B6835" t="s">
        <v>14</v>
      </c>
      <c r="C6835" t="s">
        <v>1543</v>
      </c>
      <c r="D6835" t="s">
        <v>1543</v>
      </c>
      <c r="E6835" t="s">
        <v>1682</v>
      </c>
      <c r="F6835" t="s">
        <v>1470</v>
      </c>
      <c r="G6835" t="s">
        <v>1684</v>
      </c>
      <c r="H6835" t="s">
        <v>1232</v>
      </c>
      <c r="I6835" t="s">
        <v>1685</v>
      </c>
      <c r="J6835" t="s">
        <v>1450</v>
      </c>
      <c r="K6835" t="s">
        <v>1451</v>
      </c>
      <c r="L6835" t="s">
        <v>1452</v>
      </c>
      <c r="M6835" t="s">
        <v>1453</v>
      </c>
      <c r="N6835" t="s">
        <v>1454</v>
      </c>
      <c r="O6835" t="s">
        <v>1455</v>
      </c>
      <c r="P6835" t="s">
        <v>1456</v>
      </c>
      <c r="Q6835" t="s">
        <v>1457</v>
      </c>
      <c r="R6835">
        <v>2030991</v>
      </c>
      <c r="S6835" t="s">
        <v>1463</v>
      </c>
      <c r="T6835">
        <v>2521.0079999999998</v>
      </c>
      <c r="U6835">
        <v>3</v>
      </c>
      <c r="V6835">
        <v>2521.0079999999998</v>
      </c>
      <c r="W6835">
        <v>3</v>
      </c>
      <c r="X6835">
        <v>2073</v>
      </c>
      <c r="Y6835">
        <v>448.00799999999998</v>
      </c>
      <c r="Z6835">
        <v>2030991</v>
      </c>
    </row>
    <row r="6836" spans="1:26" x14ac:dyDescent="0.2">
      <c r="A6836" s="27">
        <v>46085</v>
      </c>
      <c r="B6836" t="s">
        <v>14</v>
      </c>
      <c r="C6836" t="s">
        <v>1543</v>
      </c>
      <c r="D6836" t="s">
        <v>1543</v>
      </c>
      <c r="E6836" t="s">
        <v>1682</v>
      </c>
      <c r="F6836" t="s">
        <v>1470</v>
      </c>
      <c r="G6836" t="s">
        <v>397</v>
      </c>
      <c r="H6836" t="s">
        <v>1031</v>
      </c>
      <c r="I6836" t="s">
        <v>1686</v>
      </c>
      <c r="J6836" t="s">
        <v>1450</v>
      </c>
      <c r="K6836" t="s">
        <v>1451</v>
      </c>
      <c r="L6836" t="s">
        <v>1452</v>
      </c>
      <c r="M6836" t="s">
        <v>1453</v>
      </c>
      <c r="N6836" t="s">
        <v>1454</v>
      </c>
      <c r="O6836" t="s">
        <v>1455</v>
      </c>
      <c r="P6836" t="s">
        <v>1456</v>
      </c>
      <c r="Q6836" t="s">
        <v>1457</v>
      </c>
      <c r="R6836">
        <v>2030990</v>
      </c>
      <c r="S6836" t="s">
        <v>1459</v>
      </c>
      <c r="T6836">
        <v>71428.56</v>
      </c>
      <c r="U6836">
        <v>85</v>
      </c>
      <c r="V6836">
        <v>71428.56</v>
      </c>
      <c r="W6836">
        <v>85</v>
      </c>
      <c r="X6836">
        <v>58650</v>
      </c>
      <c r="Y6836">
        <v>12778.56</v>
      </c>
      <c r="Z6836">
        <v>2030990</v>
      </c>
    </row>
    <row r="6837" spans="1:26" x14ac:dyDescent="0.2">
      <c r="A6837" s="27">
        <v>46085</v>
      </c>
      <c r="B6837" t="s">
        <v>14</v>
      </c>
      <c r="C6837" t="s">
        <v>1543</v>
      </c>
      <c r="D6837" t="s">
        <v>1543</v>
      </c>
      <c r="E6837" t="s">
        <v>1682</v>
      </c>
      <c r="F6837" t="s">
        <v>1470</v>
      </c>
      <c r="G6837" t="s">
        <v>397</v>
      </c>
      <c r="H6837" t="s">
        <v>1031</v>
      </c>
      <c r="I6837" t="s">
        <v>1686</v>
      </c>
      <c r="J6837" t="s">
        <v>1450</v>
      </c>
      <c r="K6837" t="s">
        <v>1451</v>
      </c>
      <c r="L6837" t="s">
        <v>1452</v>
      </c>
      <c r="M6837" t="s">
        <v>1453</v>
      </c>
      <c r="N6837" t="s">
        <v>1454</v>
      </c>
      <c r="O6837" t="s">
        <v>1455</v>
      </c>
      <c r="P6837" t="s">
        <v>1456</v>
      </c>
      <c r="Q6837" t="s">
        <v>1457</v>
      </c>
      <c r="R6837">
        <v>2030991</v>
      </c>
      <c r="S6837" t="s">
        <v>1463</v>
      </c>
      <c r="T6837">
        <v>10924.368</v>
      </c>
      <c r="U6837">
        <v>13</v>
      </c>
      <c r="V6837">
        <v>10924.368</v>
      </c>
      <c r="W6837">
        <v>13</v>
      </c>
      <c r="X6837">
        <v>8970</v>
      </c>
      <c r="Y6837">
        <v>1954.3679999999999</v>
      </c>
      <c r="Z6837">
        <v>2030991</v>
      </c>
    </row>
    <row r="6838" spans="1:26" x14ac:dyDescent="0.2">
      <c r="A6838" s="27">
        <v>46085</v>
      </c>
      <c r="B6838" t="s">
        <v>14</v>
      </c>
      <c r="C6838" t="s">
        <v>1543</v>
      </c>
      <c r="D6838" t="s">
        <v>1543</v>
      </c>
      <c r="E6838" t="s">
        <v>1682</v>
      </c>
      <c r="F6838" t="s">
        <v>1470</v>
      </c>
      <c r="G6838" t="s">
        <v>397</v>
      </c>
      <c r="H6838" t="s">
        <v>1031</v>
      </c>
      <c r="I6838" t="s">
        <v>1686</v>
      </c>
      <c r="J6838" t="s">
        <v>1450</v>
      </c>
      <c r="K6838" t="s">
        <v>1451</v>
      </c>
      <c r="L6838" t="s">
        <v>1452</v>
      </c>
      <c r="M6838" t="s">
        <v>1453</v>
      </c>
      <c r="N6838" t="s">
        <v>1454</v>
      </c>
      <c r="O6838" t="s">
        <v>1455</v>
      </c>
      <c r="P6838" t="s">
        <v>1456</v>
      </c>
      <c r="Q6838" t="s">
        <v>1457</v>
      </c>
      <c r="R6838">
        <v>2039041</v>
      </c>
      <c r="S6838" t="s">
        <v>1460</v>
      </c>
      <c r="T6838">
        <v>10924.368</v>
      </c>
      <c r="U6838">
        <v>13</v>
      </c>
      <c r="V6838">
        <v>10924.368</v>
      </c>
      <c r="W6838">
        <v>13</v>
      </c>
      <c r="X6838">
        <v>8970</v>
      </c>
      <c r="Y6838">
        <v>1954.3679999999999</v>
      </c>
      <c r="Z6838">
        <v>2039041</v>
      </c>
    </row>
    <row r="6839" spans="1:26" x14ac:dyDescent="0.2">
      <c r="A6839" s="27">
        <v>46085</v>
      </c>
      <c r="B6839" t="s">
        <v>14</v>
      </c>
      <c r="C6839" t="s">
        <v>1543</v>
      </c>
      <c r="D6839" t="s">
        <v>1543</v>
      </c>
      <c r="E6839" t="s">
        <v>1682</v>
      </c>
      <c r="F6839" t="s">
        <v>1470</v>
      </c>
      <c r="G6839" t="s">
        <v>397</v>
      </c>
      <c r="H6839" t="s">
        <v>1031</v>
      </c>
      <c r="I6839" t="s">
        <v>1686</v>
      </c>
      <c r="J6839" t="s">
        <v>1450</v>
      </c>
      <c r="K6839" t="s">
        <v>1451</v>
      </c>
      <c r="L6839" t="s">
        <v>1452</v>
      </c>
      <c r="M6839" t="s">
        <v>1453</v>
      </c>
      <c r="N6839" t="s">
        <v>1454</v>
      </c>
      <c r="O6839" t="s">
        <v>1455</v>
      </c>
      <c r="P6839" t="s">
        <v>1456</v>
      </c>
      <c r="Q6839" t="s">
        <v>1457</v>
      </c>
      <c r="R6839">
        <v>2048972</v>
      </c>
      <c r="S6839" t="s">
        <v>1461</v>
      </c>
      <c r="T6839">
        <v>21008.400000000001</v>
      </c>
      <c r="U6839">
        <v>25</v>
      </c>
      <c r="V6839">
        <v>21008.400000000001</v>
      </c>
      <c r="W6839">
        <v>25</v>
      </c>
      <c r="X6839">
        <v>17150</v>
      </c>
      <c r="Y6839">
        <v>3858.4</v>
      </c>
      <c r="Z6839">
        <v>2048972</v>
      </c>
    </row>
    <row r="6840" spans="1:26" x14ac:dyDescent="0.2">
      <c r="A6840" s="27">
        <v>46085</v>
      </c>
      <c r="B6840" t="s">
        <v>14</v>
      </c>
      <c r="C6840" t="s">
        <v>1543</v>
      </c>
      <c r="D6840" t="s">
        <v>1543</v>
      </c>
      <c r="E6840" t="s">
        <v>1682</v>
      </c>
      <c r="F6840" t="s">
        <v>1470</v>
      </c>
      <c r="G6840" t="s">
        <v>397</v>
      </c>
      <c r="H6840" t="s">
        <v>1185</v>
      </c>
      <c r="I6840" t="s">
        <v>1687</v>
      </c>
      <c r="J6840" t="s">
        <v>1450</v>
      </c>
      <c r="K6840" t="s">
        <v>1451</v>
      </c>
      <c r="L6840" t="s">
        <v>1452</v>
      </c>
      <c r="M6840" t="s">
        <v>1453</v>
      </c>
      <c r="N6840" t="s">
        <v>1454</v>
      </c>
      <c r="O6840" t="s">
        <v>1455</v>
      </c>
      <c r="P6840" t="s">
        <v>1456</v>
      </c>
      <c r="Q6840" t="s">
        <v>1457</v>
      </c>
      <c r="R6840">
        <v>2001113</v>
      </c>
      <c r="S6840" t="s">
        <v>1458</v>
      </c>
      <c r="T6840">
        <v>3361.3440000000001</v>
      </c>
      <c r="U6840">
        <v>4</v>
      </c>
      <c r="V6840">
        <v>3361.3440000000001</v>
      </c>
      <c r="W6840">
        <v>4</v>
      </c>
      <c r="X6840">
        <v>2756</v>
      </c>
      <c r="Y6840">
        <v>605.34400000000005</v>
      </c>
      <c r="Z6840">
        <v>2001113</v>
      </c>
    </row>
    <row r="6841" spans="1:26" x14ac:dyDescent="0.2">
      <c r="A6841" s="27">
        <v>46085</v>
      </c>
      <c r="B6841" t="s">
        <v>14</v>
      </c>
      <c r="C6841" t="s">
        <v>1543</v>
      </c>
      <c r="D6841" t="s">
        <v>1543</v>
      </c>
      <c r="E6841" t="s">
        <v>1682</v>
      </c>
      <c r="F6841" t="s">
        <v>1470</v>
      </c>
      <c r="G6841" t="s">
        <v>397</v>
      </c>
      <c r="H6841" t="s">
        <v>1185</v>
      </c>
      <c r="I6841" t="s">
        <v>1687</v>
      </c>
      <c r="J6841" t="s">
        <v>1450</v>
      </c>
      <c r="K6841" t="s">
        <v>1451</v>
      </c>
      <c r="L6841" t="s">
        <v>1452</v>
      </c>
      <c r="M6841" t="s">
        <v>1453</v>
      </c>
      <c r="N6841" t="s">
        <v>1454</v>
      </c>
      <c r="O6841" t="s">
        <v>1455</v>
      </c>
      <c r="P6841" t="s">
        <v>1456</v>
      </c>
      <c r="Q6841" t="s">
        <v>1457</v>
      </c>
      <c r="R6841">
        <v>2039041</v>
      </c>
      <c r="S6841" t="s">
        <v>1460</v>
      </c>
      <c r="T6841">
        <v>1680.672</v>
      </c>
      <c r="U6841">
        <v>2</v>
      </c>
      <c r="V6841">
        <v>1680.672</v>
      </c>
      <c r="W6841">
        <v>2</v>
      </c>
      <c r="X6841">
        <v>1382</v>
      </c>
      <c r="Y6841">
        <v>298.67200000000003</v>
      </c>
      <c r="Z6841">
        <v>2039041</v>
      </c>
    </row>
    <row r="6842" spans="1:26" x14ac:dyDescent="0.2">
      <c r="A6842" s="27">
        <v>46085</v>
      </c>
      <c r="B6842" t="s">
        <v>14</v>
      </c>
      <c r="C6842" t="s">
        <v>1543</v>
      </c>
      <c r="D6842" t="s">
        <v>1543</v>
      </c>
      <c r="E6842" t="s">
        <v>1682</v>
      </c>
      <c r="F6842" t="s">
        <v>1470</v>
      </c>
      <c r="G6842" t="s">
        <v>181</v>
      </c>
      <c r="H6842" t="s">
        <v>221</v>
      </c>
      <c r="I6842" t="s">
        <v>1690</v>
      </c>
      <c r="J6842" t="s">
        <v>1450</v>
      </c>
      <c r="K6842" t="s">
        <v>1451</v>
      </c>
      <c r="L6842" t="s">
        <v>1452</v>
      </c>
      <c r="M6842" t="s">
        <v>1453</v>
      </c>
      <c r="N6842" t="s">
        <v>1454</v>
      </c>
      <c r="O6842" t="s">
        <v>1455</v>
      </c>
      <c r="P6842" t="s">
        <v>1456</v>
      </c>
      <c r="Q6842" t="s">
        <v>1457</v>
      </c>
      <c r="R6842">
        <v>2030990</v>
      </c>
      <c r="S6842" t="s">
        <v>1459</v>
      </c>
      <c r="T6842">
        <v>3361.3440000000001</v>
      </c>
      <c r="U6842">
        <v>4</v>
      </c>
      <c r="V6842">
        <v>3361.3440000000001</v>
      </c>
      <c r="W6842">
        <v>4</v>
      </c>
      <c r="X6842">
        <v>2760</v>
      </c>
      <c r="Y6842">
        <v>601.34400000000005</v>
      </c>
      <c r="Z6842">
        <v>2030990</v>
      </c>
    </row>
    <row r="6843" spans="1:26" x14ac:dyDescent="0.2">
      <c r="A6843" s="27">
        <v>46085</v>
      </c>
      <c r="B6843" t="s">
        <v>14</v>
      </c>
      <c r="C6843" t="s">
        <v>1543</v>
      </c>
      <c r="D6843" t="s">
        <v>1543</v>
      </c>
      <c r="E6843" t="s">
        <v>1682</v>
      </c>
      <c r="F6843" t="s">
        <v>1470</v>
      </c>
      <c r="G6843" t="s">
        <v>181</v>
      </c>
      <c r="H6843" t="s">
        <v>221</v>
      </c>
      <c r="I6843" t="s">
        <v>1690</v>
      </c>
      <c r="J6843" t="s">
        <v>1450</v>
      </c>
      <c r="K6843" t="s">
        <v>1451</v>
      </c>
      <c r="L6843" t="s">
        <v>1452</v>
      </c>
      <c r="M6843" t="s">
        <v>1453</v>
      </c>
      <c r="N6843" t="s">
        <v>1454</v>
      </c>
      <c r="O6843" t="s">
        <v>1455</v>
      </c>
      <c r="P6843" t="s">
        <v>1456</v>
      </c>
      <c r="Q6843" t="s">
        <v>1457</v>
      </c>
      <c r="R6843">
        <v>2039041</v>
      </c>
      <c r="S6843" t="s">
        <v>1460</v>
      </c>
      <c r="T6843">
        <v>6722.6880000000001</v>
      </c>
      <c r="U6843">
        <v>8</v>
      </c>
      <c r="V6843">
        <v>6722.6880000000001</v>
      </c>
      <c r="W6843">
        <v>8</v>
      </c>
      <c r="X6843">
        <v>5488</v>
      </c>
      <c r="Y6843">
        <v>1234.6880000000001</v>
      </c>
      <c r="Z6843">
        <v>2039041</v>
      </c>
    </row>
    <row r="6844" spans="1:26" x14ac:dyDescent="0.2">
      <c r="A6844" s="27">
        <v>46085</v>
      </c>
      <c r="B6844" t="s">
        <v>14</v>
      </c>
      <c r="C6844" t="s">
        <v>1543</v>
      </c>
      <c r="D6844" t="s">
        <v>1543</v>
      </c>
      <c r="E6844" t="s">
        <v>1682</v>
      </c>
      <c r="F6844" t="s">
        <v>1470</v>
      </c>
      <c r="G6844" t="s">
        <v>181</v>
      </c>
      <c r="H6844" t="s">
        <v>221</v>
      </c>
      <c r="I6844" t="s">
        <v>1690</v>
      </c>
      <c r="J6844" t="s">
        <v>1450</v>
      </c>
      <c r="K6844" t="s">
        <v>1451</v>
      </c>
      <c r="L6844" t="s">
        <v>1452</v>
      </c>
      <c r="M6844" t="s">
        <v>1453</v>
      </c>
      <c r="N6844" t="s">
        <v>1454</v>
      </c>
      <c r="O6844" t="s">
        <v>1455</v>
      </c>
      <c r="P6844" t="s">
        <v>1456</v>
      </c>
      <c r="Q6844" t="s">
        <v>1457</v>
      </c>
      <c r="R6844">
        <v>2048972</v>
      </c>
      <c r="S6844" t="s">
        <v>1461</v>
      </c>
      <c r="T6844">
        <v>12605.04</v>
      </c>
      <c r="U6844">
        <v>15</v>
      </c>
      <c r="V6844">
        <v>12605.04</v>
      </c>
      <c r="W6844">
        <v>15</v>
      </c>
      <c r="X6844">
        <v>10320</v>
      </c>
      <c r="Y6844">
        <v>2285.04</v>
      </c>
      <c r="Z6844">
        <v>2048972</v>
      </c>
    </row>
    <row r="6845" spans="1:26" x14ac:dyDescent="0.2">
      <c r="A6845" s="27">
        <v>46085</v>
      </c>
      <c r="B6845" t="s">
        <v>14</v>
      </c>
      <c r="C6845" t="s">
        <v>1543</v>
      </c>
      <c r="D6845" t="s">
        <v>1543</v>
      </c>
      <c r="E6845" t="s">
        <v>1682</v>
      </c>
      <c r="F6845" t="s">
        <v>1470</v>
      </c>
      <c r="G6845" t="s">
        <v>181</v>
      </c>
      <c r="H6845" t="s">
        <v>342</v>
      </c>
      <c r="I6845" t="s">
        <v>1691</v>
      </c>
      <c r="J6845" t="s">
        <v>1450</v>
      </c>
      <c r="K6845" t="s">
        <v>1451</v>
      </c>
      <c r="L6845" t="s">
        <v>1452</v>
      </c>
      <c r="M6845" t="s">
        <v>1453</v>
      </c>
      <c r="N6845" t="s">
        <v>1454</v>
      </c>
      <c r="O6845" t="s">
        <v>1455</v>
      </c>
      <c r="P6845" t="s">
        <v>1456</v>
      </c>
      <c r="Q6845" t="s">
        <v>1457</v>
      </c>
      <c r="R6845">
        <v>2001113</v>
      </c>
      <c r="S6845" t="s">
        <v>1458</v>
      </c>
      <c r="T6845">
        <v>9243.6959999999999</v>
      </c>
      <c r="U6845">
        <v>11</v>
      </c>
      <c r="V6845">
        <v>9243.6959999999999</v>
      </c>
      <c r="W6845">
        <v>11</v>
      </c>
      <c r="X6845">
        <v>7546</v>
      </c>
      <c r="Y6845">
        <v>1697.6959999999999</v>
      </c>
      <c r="Z6845">
        <v>2001113</v>
      </c>
    </row>
    <row r="6846" spans="1:26" x14ac:dyDescent="0.2">
      <c r="A6846" s="27">
        <v>46085</v>
      </c>
      <c r="B6846" t="s">
        <v>14</v>
      </c>
      <c r="C6846" t="s">
        <v>1543</v>
      </c>
      <c r="D6846" t="s">
        <v>1543</v>
      </c>
      <c r="E6846" t="s">
        <v>1682</v>
      </c>
      <c r="F6846" t="s">
        <v>1470</v>
      </c>
      <c r="G6846" t="s">
        <v>181</v>
      </c>
      <c r="H6846" t="s">
        <v>342</v>
      </c>
      <c r="I6846" t="s">
        <v>1691</v>
      </c>
      <c r="J6846" t="s">
        <v>1450</v>
      </c>
      <c r="K6846" t="s">
        <v>1451</v>
      </c>
      <c r="L6846" t="s">
        <v>1452</v>
      </c>
      <c r="M6846" t="s">
        <v>1453</v>
      </c>
      <c r="N6846" t="s">
        <v>1454</v>
      </c>
      <c r="O6846" t="s">
        <v>1455</v>
      </c>
      <c r="P6846" t="s">
        <v>1456</v>
      </c>
      <c r="Q6846" t="s">
        <v>1457</v>
      </c>
      <c r="R6846">
        <v>2030991</v>
      </c>
      <c r="S6846" t="s">
        <v>1463</v>
      </c>
      <c r="T6846">
        <v>5882.3519999999999</v>
      </c>
      <c r="U6846">
        <v>7</v>
      </c>
      <c r="V6846">
        <v>5882.3519999999999</v>
      </c>
      <c r="W6846">
        <v>7</v>
      </c>
      <c r="X6846">
        <v>4837</v>
      </c>
      <c r="Y6846">
        <v>1045.3520000000001</v>
      </c>
      <c r="Z6846">
        <v>2030991</v>
      </c>
    </row>
    <row r="6847" spans="1:26" x14ac:dyDescent="0.2">
      <c r="A6847" s="27">
        <v>46085</v>
      </c>
      <c r="B6847" t="s">
        <v>14</v>
      </c>
      <c r="C6847" t="s">
        <v>1543</v>
      </c>
      <c r="D6847" t="s">
        <v>1543</v>
      </c>
      <c r="E6847" t="s">
        <v>1682</v>
      </c>
      <c r="F6847" t="s">
        <v>1470</v>
      </c>
      <c r="G6847" t="s">
        <v>181</v>
      </c>
      <c r="H6847" t="s">
        <v>342</v>
      </c>
      <c r="I6847" t="s">
        <v>1691</v>
      </c>
      <c r="J6847" t="s">
        <v>1450</v>
      </c>
      <c r="K6847" t="s">
        <v>1451</v>
      </c>
      <c r="L6847" t="s">
        <v>1452</v>
      </c>
      <c r="M6847" t="s">
        <v>1453</v>
      </c>
      <c r="N6847" t="s">
        <v>1454</v>
      </c>
      <c r="O6847" t="s">
        <v>1455</v>
      </c>
      <c r="P6847" t="s">
        <v>1456</v>
      </c>
      <c r="Q6847" t="s">
        <v>1457</v>
      </c>
      <c r="R6847">
        <v>2039041</v>
      </c>
      <c r="S6847" t="s">
        <v>1460</v>
      </c>
      <c r="T6847">
        <v>5882.3519999999999</v>
      </c>
      <c r="U6847">
        <v>7</v>
      </c>
      <c r="V6847">
        <v>5882.3519999999999</v>
      </c>
      <c r="W6847">
        <v>7</v>
      </c>
      <c r="X6847">
        <v>4830</v>
      </c>
      <c r="Y6847">
        <v>1052.3520000000001</v>
      </c>
      <c r="Z6847">
        <v>2039041</v>
      </c>
    </row>
    <row r="6848" spans="1:26" x14ac:dyDescent="0.2">
      <c r="A6848" s="27">
        <v>46085</v>
      </c>
      <c r="B6848" t="s">
        <v>14</v>
      </c>
      <c r="C6848" t="s">
        <v>1543</v>
      </c>
      <c r="D6848" t="s">
        <v>1543</v>
      </c>
      <c r="E6848" t="s">
        <v>1682</v>
      </c>
      <c r="F6848" t="s">
        <v>1470</v>
      </c>
      <c r="G6848" t="s">
        <v>181</v>
      </c>
      <c r="H6848" t="s">
        <v>342</v>
      </c>
      <c r="I6848" t="s">
        <v>1691</v>
      </c>
      <c r="J6848" t="s">
        <v>1450</v>
      </c>
      <c r="K6848" t="s">
        <v>1451</v>
      </c>
      <c r="L6848" t="s">
        <v>1452</v>
      </c>
      <c r="M6848" t="s">
        <v>1453</v>
      </c>
      <c r="N6848" t="s">
        <v>1454</v>
      </c>
      <c r="O6848" t="s">
        <v>1455</v>
      </c>
      <c r="P6848" t="s">
        <v>1456</v>
      </c>
      <c r="Q6848" t="s">
        <v>1457</v>
      </c>
      <c r="R6848">
        <v>2048972</v>
      </c>
      <c r="S6848" t="s">
        <v>1461</v>
      </c>
      <c r="T6848">
        <v>8403.36</v>
      </c>
      <c r="U6848">
        <v>10</v>
      </c>
      <c r="V6848">
        <v>8403.36</v>
      </c>
      <c r="W6848">
        <v>10</v>
      </c>
      <c r="X6848">
        <v>6860</v>
      </c>
      <c r="Y6848">
        <v>1543.36</v>
      </c>
      <c r="Z6848">
        <v>2048972</v>
      </c>
    </row>
    <row r="6849" spans="1:26" x14ac:dyDescent="0.2">
      <c r="A6849" s="27">
        <v>46085</v>
      </c>
      <c r="B6849" t="s">
        <v>14</v>
      </c>
      <c r="C6849" t="s">
        <v>1543</v>
      </c>
      <c r="D6849" t="s">
        <v>1543</v>
      </c>
      <c r="E6849" t="s">
        <v>1682</v>
      </c>
      <c r="F6849" t="s">
        <v>1470</v>
      </c>
      <c r="G6849" t="s">
        <v>181</v>
      </c>
      <c r="H6849" t="s">
        <v>1255</v>
      </c>
      <c r="I6849" t="s">
        <v>1692</v>
      </c>
      <c r="J6849" t="s">
        <v>1450</v>
      </c>
      <c r="K6849" t="s">
        <v>1451</v>
      </c>
      <c r="L6849" t="s">
        <v>1452</v>
      </c>
      <c r="M6849" t="s">
        <v>1453</v>
      </c>
      <c r="N6849" t="s">
        <v>1454</v>
      </c>
      <c r="O6849" t="s">
        <v>1455</v>
      </c>
      <c r="P6849" t="s">
        <v>1456</v>
      </c>
      <c r="Q6849" t="s">
        <v>1457</v>
      </c>
      <c r="R6849">
        <v>2030990</v>
      </c>
      <c r="S6849" t="s">
        <v>1459</v>
      </c>
      <c r="T6849">
        <v>1680.672</v>
      </c>
      <c r="U6849">
        <v>2</v>
      </c>
      <c r="V6849">
        <v>1680.672</v>
      </c>
      <c r="W6849">
        <v>2</v>
      </c>
      <c r="X6849">
        <v>1370</v>
      </c>
      <c r="Y6849">
        <v>310.67200000000003</v>
      </c>
      <c r="Z6849">
        <v>2030990</v>
      </c>
    </row>
    <row r="6850" spans="1:26" x14ac:dyDescent="0.2">
      <c r="A6850" s="27">
        <v>46085</v>
      </c>
      <c r="B6850" t="s">
        <v>14</v>
      </c>
      <c r="C6850" t="s">
        <v>1543</v>
      </c>
      <c r="D6850" t="s">
        <v>1543</v>
      </c>
      <c r="E6850" t="s">
        <v>1682</v>
      </c>
      <c r="F6850" t="s">
        <v>1470</v>
      </c>
      <c r="G6850" t="s">
        <v>181</v>
      </c>
      <c r="H6850" t="s">
        <v>1255</v>
      </c>
      <c r="I6850" t="s">
        <v>1692</v>
      </c>
      <c r="J6850" t="s">
        <v>1450</v>
      </c>
      <c r="K6850" t="s">
        <v>1451</v>
      </c>
      <c r="L6850" t="s">
        <v>1452</v>
      </c>
      <c r="M6850" t="s">
        <v>1453</v>
      </c>
      <c r="N6850" t="s">
        <v>1454</v>
      </c>
      <c r="O6850" t="s">
        <v>1455</v>
      </c>
      <c r="P6850" t="s">
        <v>1456</v>
      </c>
      <c r="Q6850" t="s">
        <v>1457</v>
      </c>
      <c r="R6850">
        <v>2030991</v>
      </c>
      <c r="S6850" t="s">
        <v>1463</v>
      </c>
      <c r="T6850">
        <v>840.33600000000001</v>
      </c>
      <c r="U6850">
        <v>1</v>
      </c>
      <c r="V6850">
        <v>840.33600000000001</v>
      </c>
      <c r="W6850">
        <v>1</v>
      </c>
      <c r="X6850">
        <v>665</v>
      </c>
      <c r="Y6850">
        <v>175.33600000000001</v>
      </c>
      <c r="Z6850">
        <v>2030991</v>
      </c>
    </row>
    <row r="6851" spans="1:26" x14ac:dyDescent="0.2">
      <c r="A6851" s="27">
        <v>46085</v>
      </c>
      <c r="B6851" t="s">
        <v>14</v>
      </c>
      <c r="C6851" t="s">
        <v>1543</v>
      </c>
      <c r="D6851" t="s">
        <v>1543</v>
      </c>
      <c r="E6851" t="s">
        <v>1682</v>
      </c>
      <c r="F6851" t="s">
        <v>1470</v>
      </c>
      <c r="G6851" t="s">
        <v>181</v>
      </c>
      <c r="H6851" t="s">
        <v>1255</v>
      </c>
      <c r="I6851" t="s">
        <v>1692</v>
      </c>
      <c r="J6851" t="s">
        <v>1450</v>
      </c>
      <c r="K6851" t="s">
        <v>1451</v>
      </c>
      <c r="L6851" t="s">
        <v>1452</v>
      </c>
      <c r="M6851" t="s">
        <v>1453</v>
      </c>
      <c r="N6851" t="s">
        <v>1454</v>
      </c>
      <c r="O6851" t="s">
        <v>1455</v>
      </c>
      <c r="P6851" t="s">
        <v>1456</v>
      </c>
      <c r="Q6851" t="s">
        <v>1457</v>
      </c>
      <c r="R6851">
        <v>2048972</v>
      </c>
      <c r="S6851" t="s">
        <v>1461</v>
      </c>
      <c r="T6851">
        <v>3361.3440000000001</v>
      </c>
      <c r="U6851">
        <v>4</v>
      </c>
      <c r="V6851">
        <v>3361.3440000000001</v>
      </c>
      <c r="W6851">
        <v>4</v>
      </c>
      <c r="X6851">
        <v>2676</v>
      </c>
      <c r="Y6851">
        <v>685.34400000000005</v>
      </c>
      <c r="Z6851">
        <v>2048972</v>
      </c>
    </row>
    <row r="6852" spans="1:26" x14ac:dyDescent="0.2">
      <c r="A6852" s="27">
        <v>46085</v>
      </c>
      <c r="B6852" t="s">
        <v>14</v>
      </c>
      <c r="C6852" t="s">
        <v>1543</v>
      </c>
      <c r="D6852" t="s">
        <v>1543</v>
      </c>
      <c r="E6852" t="s">
        <v>1682</v>
      </c>
      <c r="F6852" t="s">
        <v>1470</v>
      </c>
      <c r="G6852" t="s">
        <v>1051</v>
      </c>
      <c r="H6852" t="s">
        <v>1049</v>
      </c>
      <c r="I6852" t="s">
        <v>1693</v>
      </c>
      <c r="J6852" t="s">
        <v>1450</v>
      </c>
      <c r="K6852" t="s">
        <v>1451</v>
      </c>
      <c r="L6852" t="s">
        <v>1452</v>
      </c>
      <c r="M6852" t="s">
        <v>1453</v>
      </c>
      <c r="N6852" t="s">
        <v>1454</v>
      </c>
      <c r="O6852" t="s">
        <v>1455</v>
      </c>
      <c r="P6852" t="s">
        <v>1456</v>
      </c>
      <c r="Q6852" t="s">
        <v>1457</v>
      </c>
      <c r="R6852">
        <v>2001113</v>
      </c>
      <c r="S6852" t="s">
        <v>1458</v>
      </c>
      <c r="T6852">
        <v>3361.2170000000001</v>
      </c>
      <c r="U6852">
        <v>4</v>
      </c>
      <c r="V6852">
        <v>3361.2170000000001</v>
      </c>
      <c r="W6852">
        <v>4</v>
      </c>
      <c r="X6852">
        <v>2720</v>
      </c>
      <c r="Y6852">
        <v>641.21699999999998</v>
      </c>
      <c r="Z6852">
        <v>2001113</v>
      </c>
    </row>
    <row r="6853" spans="1:26" x14ac:dyDescent="0.2">
      <c r="A6853" s="27">
        <v>46085</v>
      </c>
      <c r="B6853" t="s">
        <v>14</v>
      </c>
      <c r="C6853" t="s">
        <v>1543</v>
      </c>
      <c r="D6853" t="s">
        <v>1543</v>
      </c>
      <c r="E6853" t="s">
        <v>1682</v>
      </c>
      <c r="F6853" t="s">
        <v>1470</v>
      </c>
      <c r="G6853" t="s">
        <v>1051</v>
      </c>
      <c r="H6853" t="s">
        <v>1049</v>
      </c>
      <c r="I6853" t="s">
        <v>1693</v>
      </c>
      <c r="J6853" t="s">
        <v>1450</v>
      </c>
      <c r="K6853" t="s">
        <v>1451</v>
      </c>
      <c r="L6853" t="s">
        <v>1452</v>
      </c>
      <c r="M6853" t="s">
        <v>1453</v>
      </c>
      <c r="N6853" t="s">
        <v>1454</v>
      </c>
      <c r="O6853" t="s">
        <v>1455</v>
      </c>
      <c r="P6853" t="s">
        <v>1456</v>
      </c>
      <c r="Q6853" t="s">
        <v>1457</v>
      </c>
      <c r="R6853">
        <v>2030991</v>
      </c>
      <c r="S6853" t="s">
        <v>1463</v>
      </c>
      <c r="T6853">
        <v>2521.0079999999998</v>
      </c>
      <c r="U6853">
        <v>3</v>
      </c>
      <c r="V6853">
        <v>2521.0079999999998</v>
      </c>
      <c r="W6853">
        <v>3</v>
      </c>
      <c r="X6853">
        <v>1986</v>
      </c>
      <c r="Y6853">
        <v>535.00800000000004</v>
      </c>
      <c r="Z6853">
        <v>2030991</v>
      </c>
    </row>
    <row r="6854" spans="1:26" x14ac:dyDescent="0.2">
      <c r="A6854" s="27">
        <v>46085</v>
      </c>
      <c r="B6854" t="s">
        <v>14</v>
      </c>
      <c r="C6854" t="s">
        <v>1543</v>
      </c>
      <c r="D6854" t="s">
        <v>1543</v>
      </c>
      <c r="E6854" t="s">
        <v>1682</v>
      </c>
      <c r="F6854" t="s">
        <v>1470</v>
      </c>
      <c r="G6854" t="s">
        <v>1051</v>
      </c>
      <c r="H6854" t="s">
        <v>1049</v>
      </c>
      <c r="I6854" t="s">
        <v>1693</v>
      </c>
      <c r="J6854" t="s">
        <v>1450</v>
      </c>
      <c r="K6854" t="s">
        <v>1451</v>
      </c>
      <c r="L6854" t="s">
        <v>1452</v>
      </c>
      <c r="M6854" t="s">
        <v>1453</v>
      </c>
      <c r="N6854" t="s">
        <v>1454</v>
      </c>
      <c r="O6854" t="s">
        <v>1455</v>
      </c>
      <c r="P6854" t="s">
        <v>1456</v>
      </c>
      <c r="Q6854" t="s">
        <v>1457</v>
      </c>
      <c r="R6854">
        <v>2039041</v>
      </c>
      <c r="S6854" t="s">
        <v>1460</v>
      </c>
      <c r="T6854">
        <v>4201.68</v>
      </c>
      <c r="U6854">
        <v>5</v>
      </c>
      <c r="V6854">
        <v>4201.68</v>
      </c>
      <c r="W6854">
        <v>5</v>
      </c>
      <c r="X6854">
        <v>3410</v>
      </c>
      <c r="Y6854">
        <v>791.68</v>
      </c>
      <c r="Z6854">
        <v>2039041</v>
      </c>
    </row>
    <row r="6855" spans="1:26" x14ac:dyDescent="0.2">
      <c r="A6855" s="27">
        <v>46085</v>
      </c>
      <c r="B6855" t="s">
        <v>14</v>
      </c>
      <c r="C6855" t="s">
        <v>1543</v>
      </c>
      <c r="D6855" t="s">
        <v>1543</v>
      </c>
      <c r="E6855" t="s">
        <v>1682</v>
      </c>
      <c r="F6855" t="s">
        <v>1470</v>
      </c>
      <c r="G6855" t="s">
        <v>1051</v>
      </c>
      <c r="H6855" t="s">
        <v>1049</v>
      </c>
      <c r="I6855" t="s">
        <v>1693</v>
      </c>
      <c r="J6855" t="s">
        <v>1450</v>
      </c>
      <c r="K6855" t="s">
        <v>1451</v>
      </c>
      <c r="L6855" t="s">
        <v>1452</v>
      </c>
      <c r="M6855" t="s">
        <v>1453</v>
      </c>
      <c r="N6855" t="s">
        <v>1454</v>
      </c>
      <c r="O6855" t="s">
        <v>1455</v>
      </c>
      <c r="P6855" t="s">
        <v>1456</v>
      </c>
      <c r="Q6855" t="s">
        <v>1457</v>
      </c>
      <c r="R6855">
        <v>2048972</v>
      </c>
      <c r="S6855" t="s">
        <v>1461</v>
      </c>
      <c r="T6855">
        <v>840.33600000000001</v>
      </c>
      <c r="U6855">
        <v>1</v>
      </c>
      <c r="V6855">
        <v>840.33600000000001</v>
      </c>
      <c r="W6855">
        <v>1</v>
      </c>
      <c r="X6855">
        <v>690</v>
      </c>
      <c r="Y6855">
        <v>150.33600000000001</v>
      </c>
      <c r="Z6855">
        <v>2048972</v>
      </c>
    </row>
    <row r="6856" spans="1:26" x14ac:dyDescent="0.2">
      <c r="A6856" s="27">
        <v>46085</v>
      </c>
      <c r="B6856" t="s">
        <v>14</v>
      </c>
      <c r="C6856" t="s">
        <v>1543</v>
      </c>
      <c r="D6856" t="s">
        <v>1543</v>
      </c>
      <c r="E6856" t="s">
        <v>1682</v>
      </c>
      <c r="F6856" t="s">
        <v>1470</v>
      </c>
      <c r="G6856" t="s">
        <v>1051</v>
      </c>
      <c r="H6856" t="s">
        <v>1121</v>
      </c>
      <c r="I6856" t="s">
        <v>1694</v>
      </c>
      <c r="J6856" t="s">
        <v>1450</v>
      </c>
      <c r="K6856" t="s">
        <v>1451</v>
      </c>
      <c r="L6856" t="s">
        <v>1452</v>
      </c>
      <c r="M6856" t="s">
        <v>1453</v>
      </c>
      <c r="N6856" t="s">
        <v>1454</v>
      </c>
      <c r="O6856" t="s">
        <v>1455</v>
      </c>
      <c r="P6856" t="s">
        <v>1456</v>
      </c>
      <c r="Q6856" t="s">
        <v>1457</v>
      </c>
      <c r="R6856">
        <v>2001113</v>
      </c>
      <c r="S6856" t="s">
        <v>1458</v>
      </c>
      <c r="T6856">
        <v>4201.68</v>
      </c>
      <c r="U6856">
        <v>5</v>
      </c>
      <c r="V6856">
        <v>4201.68</v>
      </c>
      <c r="W6856">
        <v>5</v>
      </c>
      <c r="X6856">
        <v>3430</v>
      </c>
      <c r="Y6856">
        <v>771.68</v>
      </c>
      <c r="Z6856">
        <v>2001113</v>
      </c>
    </row>
    <row r="6857" spans="1:26" x14ac:dyDescent="0.2">
      <c r="A6857" s="27">
        <v>46085</v>
      </c>
      <c r="B6857" t="s">
        <v>14</v>
      </c>
      <c r="C6857" t="s">
        <v>1543</v>
      </c>
      <c r="D6857" t="s">
        <v>1543</v>
      </c>
      <c r="E6857" t="s">
        <v>1682</v>
      </c>
      <c r="F6857" t="s">
        <v>1470</v>
      </c>
      <c r="G6857" t="s">
        <v>1051</v>
      </c>
      <c r="H6857" t="s">
        <v>1121</v>
      </c>
      <c r="I6857" t="s">
        <v>1694</v>
      </c>
      <c r="J6857" t="s">
        <v>1450</v>
      </c>
      <c r="K6857" t="s">
        <v>1451</v>
      </c>
      <c r="L6857" t="s">
        <v>1452</v>
      </c>
      <c r="M6857" t="s">
        <v>1453</v>
      </c>
      <c r="N6857" t="s">
        <v>1454</v>
      </c>
      <c r="O6857" t="s">
        <v>1455</v>
      </c>
      <c r="P6857" t="s">
        <v>1456</v>
      </c>
      <c r="Q6857" t="s">
        <v>1457</v>
      </c>
      <c r="R6857">
        <v>2030990</v>
      </c>
      <c r="S6857" t="s">
        <v>1459</v>
      </c>
      <c r="T6857">
        <v>10924.368</v>
      </c>
      <c r="U6857">
        <v>13</v>
      </c>
      <c r="V6857">
        <v>10924.368</v>
      </c>
      <c r="W6857">
        <v>13</v>
      </c>
      <c r="X6857">
        <v>8970</v>
      </c>
      <c r="Y6857">
        <v>1954.3679999999999</v>
      </c>
      <c r="Z6857">
        <v>2030990</v>
      </c>
    </row>
    <row r="6858" spans="1:26" x14ac:dyDescent="0.2">
      <c r="A6858" s="27">
        <v>46085</v>
      </c>
      <c r="B6858" t="s">
        <v>14</v>
      </c>
      <c r="C6858" t="s">
        <v>1543</v>
      </c>
      <c r="D6858" t="s">
        <v>1543</v>
      </c>
      <c r="E6858" t="s">
        <v>1682</v>
      </c>
      <c r="F6858" t="s">
        <v>1470</v>
      </c>
      <c r="G6858" t="s">
        <v>1051</v>
      </c>
      <c r="H6858" t="s">
        <v>1121</v>
      </c>
      <c r="I6858" t="s">
        <v>1694</v>
      </c>
      <c r="J6858" t="s">
        <v>1450</v>
      </c>
      <c r="K6858" t="s">
        <v>1451</v>
      </c>
      <c r="L6858" t="s">
        <v>1452</v>
      </c>
      <c r="M6858" t="s">
        <v>1453</v>
      </c>
      <c r="N6858" t="s">
        <v>1454</v>
      </c>
      <c r="O6858" t="s">
        <v>1455</v>
      </c>
      <c r="P6858" t="s">
        <v>1456</v>
      </c>
      <c r="Q6858" t="s">
        <v>1457</v>
      </c>
      <c r="R6858">
        <v>2030991</v>
      </c>
      <c r="S6858" t="s">
        <v>1463</v>
      </c>
      <c r="T6858">
        <v>5882.3519999999999</v>
      </c>
      <c r="U6858">
        <v>7</v>
      </c>
      <c r="V6858">
        <v>5882.3519999999999</v>
      </c>
      <c r="W6858">
        <v>7</v>
      </c>
      <c r="X6858">
        <v>4830</v>
      </c>
      <c r="Y6858">
        <v>1052.3520000000001</v>
      </c>
      <c r="Z6858">
        <v>2030991</v>
      </c>
    </row>
    <row r="6859" spans="1:26" x14ac:dyDescent="0.2">
      <c r="A6859" s="27">
        <v>46085</v>
      </c>
      <c r="B6859" t="s">
        <v>14</v>
      </c>
      <c r="C6859" t="s">
        <v>1543</v>
      </c>
      <c r="D6859" t="s">
        <v>1543</v>
      </c>
      <c r="E6859" t="s">
        <v>1682</v>
      </c>
      <c r="F6859" t="s">
        <v>1470</v>
      </c>
      <c r="G6859" t="s">
        <v>1051</v>
      </c>
      <c r="H6859" t="s">
        <v>1121</v>
      </c>
      <c r="I6859" t="s">
        <v>1694</v>
      </c>
      <c r="J6859" t="s">
        <v>1450</v>
      </c>
      <c r="K6859" t="s">
        <v>1451</v>
      </c>
      <c r="L6859" t="s">
        <v>1452</v>
      </c>
      <c r="M6859" t="s">
        <v>1453</v>
      </c>
      <c r="N6859" t="s">
        <v>1454</v>
      </c>
      <c r="O6859" t="s">
        <v>1455</v>
      </c>
      <c r="P6859" t="s">
        <v>1456</v>
      </c>
      <c r="Q6859" t="s">
        <v>1457</v>
      </c>
      <c r="R6859">
        <v>2039041</v>
      </c>
      <c r="S6859" t="s">
        <v>1460</v>
      </c>
      <c r="T6859">
        <v>3361.3440000000001</v>
      </c>
      <c r="U6859">
        <v>4</v>
      </c>
      <c r="V6859">
        <v>3361.3440000000001</v>
      </c>
      <c r="W6859">
        <v>4</v>
      </c>
      <c r="X6859">
        <v>2760</v>
      </c>
      <c r="Y6859">
        <v>601.34400000000005</v>
      </c>
      <c r="Z6859">
        <v>2039041</v>
      </c>
    </row>
    <row r="6860" spans="1:26" x14ac:dyDescent="0.2">
      <c r="A6860" s="27">
        <v>46085</v>
      </c>
      <c r="B6860" t="s">
        <v>14</v>
      </c>
      <c r="C6860" t="s">
        <v>1543</v>
      </c>
      <c r="D6860" t="s">
        <v>1543</v>
      </c>
      <c r="E6860" t="s">
        <v>1682</v>
      </c>
      <c r="F6860" t="s">
        <v>1470</v>
      </c>
      <c r="G6860" t="s">
        <v>1051</v>
      </c>
      <c r="H6860" t="s">
        <v>1121</v>
      </c>
      <c r="I6860" t="s">
        <v>1694</v>
      </c>
      <c r="J6860" t="s">
        <v>1450</v>
      </c>
      <c r="K6860" t="s">
        <v>1451</v>
      </c>
      <c r="L6860" t="s">
        <v>1452</v>
      </c>
      <c r="M6860" t="s">
        <v>1453</v>
      </c>
      <c r="N6860" t="s">
        <v>1454</v>
      </c>
      <c r="O6860" t="s">
        <v>1455</v>
      </c>
      <c r="P6860" t="s">
        <v>1456</v>
      </c>
      <c r="Q6860" t="s">
        <v>1457</v>
      </c>
      <c r="R6860">
        <v>2048972</v>
      </c>
      <c r="S6860" t="s">
        <v>1461</v>
      </c>
      <c r="T6860">
        <v>2521.0079999999998</v>
      </c>
      <c r="U6860">
        <v>3</v>
      </c>
      <c r="V6860">
        <v>2521.0079999999998</v>
      </c>
      <c r="W6860">
        <v>3</v>
      </c>
      <c r="X6860">
        <v>2055</v>
      </c>
      <c r="Y6860">
        <v>466.00799999999998</v>
      </c>
      <c r="Z6860">
        <v>2048972</v>
      </c>
    </row>
    <row r="6861" spans="1:26" x14ac:dyDescent="0.2">
      <c r="A6861" s="27">
        <v>46085</v>
      </c>
      <c r="B6861" t="s">
        <v>14</v>
      </c>
      <c r="C6861" t="s">
        <v>1543</v>
      </c>
      <c r="D6861" t="s">
        <v>1543</v>
      </c>
      <c r="E6861" t="s">
        <v>1682</v>
      </c>
      <c r="F6861" t="s">
        <v>1470</v>
      </c>
      <c r="G6861" t="s">
        <v>1482</v>
      </c>
      <c r="H6861" t="s">
        <v>1037</v>
      </c>
      <c r="I6861" t="s">
        <v>1695</v>
      </c>
      <c r="J6861" t="s">
        <v>1450</v>
      </c>
      <c r="K6861" t="s">
        <v>1451</v>
      </c>
      <c r="L6861" t="s">
        <v>1452</v>
      </c>
      <c r="M6861" t="s">
        <v>1453</v>
      </c>
      <c r="N6861" t="s">
        <v>1454</v>
      </c>
      <c r="O6861" t="s">
        <v>1455</v>
      </c>
      <c r="P6861" t="s">
        <v>1456</v>
      </c>
      <c r="Q6861" t="s">
        <v>1457</v>
      </c>
      <c r="R6861">
        <v>2001113</v>
      </c>
      <c r="S6861" t="s">
        <v>1458</v>
      </c>
      <c r="T6861">
        <v>4201.68</v>
      </c>
      <c r="U6861">
        <v>5</v>
      </c>
      <c r="V6861">
        <v>4201.68</v>
      </c>
      <c r="W6861">
        <v>5</v>
      </c>
      <c r="X6861">
        <v>3430</v>
      </c>
      <c r="Y6861">
        <v>771.68</v>
      </c>
      <c r="Z6861">
        <v>2001113</v>
      </c>
    </row>
    <row r="6862" spans="1:26" x14ac:dyDescent="0.2">
      <c r="A6862" s="27">
        <v>46085</v>
      </c>
      <c r="B6862" t="s">
        <v>14</v>
      </c>
      <c r="C6862" t="s">
        <v>1543</v>
      </c>
      <c r="D6862" t="s">
        <v>1543</v>
      </c>
      <c r="E6862" t="s">
        <v>1682</v>
      </c>
      <c r="F6862" t="s">
        <v>1470</v>
      </c>
      <c r="G6862" t="s">
        <v>1482</v>
      </c>
      <c r="H6862" t="s">
        <v>1037</v>
      </c>
      <c r="I6862" t="s">
        <v>1695</v>
      </c>
      <c r="J6862" t="s">
        <v>1450</v>
      </c>
      <c r="K6862" t="s">
        <v>1451</v>
      </c>
      <c r="L6862" t="s">
        <v>1452</v>
      </c>
      <c r="M6862" t="s">
        <v>1453</v>
      </c>
      <c r="N6862" t="s">
        <v>1454</v>
      </c>
      <c r="O6862" t="s">
        <v>1455</v>
      </c>
      <c r="P6862" t="s">
        <v>1456</v>
      </c>
      <c r="Q6862" t="s">
        <v>1457</v>
      </c>
      <c r="R6862">
        <v>2030990</v>
      </c>
      <c r="S6862" t="s">
        <v>1459</v>
      </c>
      <c r="T6862">
        <v>5042.0159999999996</v>
      </c>
      <c r="U6862">
        <v>6</v>
      </c>
      <c r="V6862">
        <v>5042.0159999999996</v>
      </c>
      <c r="W6862">
        <v>6</v>
      </c>
      <c r="X6862">
        <v>4134</v>
      </c>
      <c r="Y6862">
        <v>908.01599999999996</v>
      </c>
      <c r="Z6862">
        <v>2030990</v>
      </c>
    </row>
    <row r="6863" spans="1:26" x14ac:dyDescent="0.2">
      <c r="A6863" s="27">
        <v>46085</v>
      </c>
      <c r="B6863" t="s">
        <v>14</v>
      </c>
      <c r="C6863" t="s">
        <v>1543</v>
      </c>
      <c r="D6863" t="s">
        <v>1543</v>
      </c>
      <c r="E6863" t="s">
        <v>1682</v>
      </c>
      <c r="F6863" t="s">
        <v>1470</v>
      </c>
      <c r="G6863" t="s">
        <v>1482</v>
      </c>
      <c r="H6863" t="s">
        <v>1037</v>
      </c>
      <c r="I6863" t="s">
        <v>1695</v>
      </c>
      <c r="J6863" t="s">
        <v>1450</v>
      </c>
      <c r="K6863" t="s">
        <v>1451</v>
      </c>
      <c r="L6863" t="s">
        <v>1452</v>
      </c>
      <c r="M6863" t="s">
        <v>1453</v>
      </c>
      <c r="N6863" t="s">
        <v>1454</v>
      </c>
      <c r="O6863" t="s">
        <v>1455</v>
      </c>
      <c r="P6863" t="s">
        <v>1456</v>
      </c>
      <c r="Q6863" t="s">
        <v>1457</v>
      </c>
      <c r="R6863">
        <v>2039041</v>
      </c>
      <c r="S6863" t="s">
        <v>1460</v>
      </c>
      <c r="T6863">
        <v>2521.0079999999998</v>
      </c>
      <c r="U6863">
        <v>3</v>
      </c>
      <c r="V6863">
        <v>2521.0079999999998</v>
      </c>
      <c r="W6863">
        <v>3</v>
      </c>
      <c r="X6863">
        <v>2070</v>
      </c>
      <c r="Y6863">
        <v>451.00799999999998</v>
      </c>
      <c r="Z6863">
        <v>2039041</v>
      </c>
    </row>
    <row r="6864" spans="1:26" x14ac:dyDescent="0.2">
      <c r="A6864" s="27">
        <v>46085</v>
      </c>
      <c r="B6864" t="s">
        <v>14</v>
      </c>
      <c r="C6864" t="s">
        <v>1543</v>
      </c>
      <c r="D6864" t="s">
        <v>1543</v>
      </c>
      <c r="E6864" t="s">
        <v>1682</v>
      </c>
      <c r="F6864" t="s">
        <v>1470</v>
      </c>
      <c r="G6864" t="s">
        <v>1482</v>
      </c>
      <c r="H6864" t="s">
        <v>1037</v>
      </c>
      <c r="I6864" t="s">
        <v>1695</v>
      </c>
      <c r="J6864" t="s">
        <v>1450</v>
      </c>
      <c r="K6864" t="s">
        <v>1451</v>
      </c>
      <c r="L6864" t="s">
        <v>1452</v>
      </c>
      <c r="M6864" t="s">
        <v>1453</v>
      </c>
      <c r="N6864" t="s">
        <v>1454</v>
      </c>
      <c r="O6864" t="s">
        <v>1455</v>
      </c>
      <c r="P6864" t="s">
        <v>1456</v>
      </c>
      <c r="Q6864" t="s">
        <v>1457</v>
      </c>
      <c r="R6864">
        <v>2048972</v>
      </c>
      <c r="S6864" t="s">
        <v>1461</v>
      </c>
      <c r="T6864">
        <v>3361.3440000000001</v>
      </c>
      <c r="U6864">
        <v>4</v>
      </c>
      <c r="V6864">
        <v>3361.3440000000001</v>
      </c>
      <c r="W6864">
        <v>4</v>
      </c>
      <c r="X6864">
        <v>2736</v>
      </c>
      <c r="Y6864">
        <v>625.34400000000005</v>
      </c>
      <c r="Z6864">
        <v>2048972</v>
      </c>
    </row>
    <row r="6865" spans="1:26" x14ac:dyDescent="0.2">
      <c r="A6865" s="27">
        <v>46085</v>
      </c>
      <c r="B6865" t="s">
        <v>14</v>
      </c>
      <c r="C6865" t="s">
        <v>1543</v>
      </c>
      <c r="D6865" t="s">
        <v>1543</v>
      </c>
      <c r="E6865" t="s">
        <v>1682</v>
      </c>
      <c r="F6865" t="s">
        <v>1470</v>
      </c>
      <c r="G6865" t="s">
        <v>1482</v>
      </c>
      <c r="H6865" t="s">
        <v>1076</v>
      </c>
      <c r="I6865" t="s">
        <v>1696</v>
      </c>
      <c r="J6865" t="s">
        <v>1450</v>
      </c>
      <c r="K6865" t="s">
        <v>1451</v>
      </c>
      <c r="L6865" t="s">
        <v>1452</v>
      </c>
      <c r="M6865" t="s">
        <v>1453</v>
      </c>
      <c r="N6865" t="s">
        <v>1454</v>
      </c>
      <c r="O6865" t="s">
        <v>1455</v>
      </c>
      <c r="P6865" t="s">
        <v>1456</v>
      </c>
      <c r="Q6865" t="s">
        <v>1457</v>
      </c>
      <c r="R6865">
        <v>2048972</v>
      </c>
      <c r="S6865" t="s">
        <v>1461</v>
      </c>
      <c r="T6865">
        <v>840.33600000000001</v>
      </c>
      <c r="U6865">
        <v>1</v>
      </c>
      <c r="V6865">
        <v>840.33600000000001</v>
      </c>
      <c r="W6865">
        <v>1</v>
      </c>
      <c r="X6865">
        <v>676</v>
      </c>
      <c r="Y6865">
        <v>164.33600000000001</v>
      </c>
      <c r="Z6865">
        <v>2048972</v>
      </c>
    </row>
    <row r="6866" spans="1:26" x14ac:dyDescent="0.2">
      <c r="A6866" s="27">
        <v>46085</v>
      </c>
      <c r="B6866" t="s">
        <v>14</v>
      </c>
      <c r="C6866" t="s">
        <v>1543</v>
      </c>
      <c r="D6866" t="s">
        <v>1543</v>
      </c>
      <c r="E6866" t="s">
        <v>1682</v>
      </c>
      <c r="F6866" t="s">
        <v>1470</v>
      </c>
      <c r="G6866" t="s">
        <v>1482</v>
      </c>
      <c r="H6866" t="s">
        <v>1176</v>
      </c>
      <c r="I6866" t="s">
        <v>1698</v>
      </c>
      <c r="J6866" t="s">
        <v>1450</v>
      </c>
      <c r="K6866" t="s">
        <v>1451</v>
      </c>
      <c r="L6866" t="s">
        <v>1452</v>
      </c>
      <c r="M6866" t="s">
        <v>1453</v>
      </c>
      <c r="N6866" t="s">
        <v>1454</v>
      </c>
      <c r="O6866" t="s">
        <v>1455</v>
      </c>
      <c r="P6866" t="s">
        <v>1456</v>
      </c>
      <c r="Q6866" t="s">
        <v>1457</v>
      </c>
      <c r="R6866">
        <v>2001113</v>
      </c>
      <c r="S6866" t="s">
        <v>1458</v>
      </c>
      <c r="T6866">
        <v>3361.3440000000001</v>
      </c>
      <c r="U6866">
        <v>4</v>
      </c>
      <c r="V6866">
        <v>3361.3440000000001</v>
      </c>
      <c r="W6866">
        <v>4</v>
      </c>
      <c r="X6866">
        <v>2744</v>
      </c>
      <c r="Y6866">
        <v>617.34400000000005</v>
      </c>
      <c r="Z6866">
        <v>2001113</v>
      </c>
    </row>
    <row r="6867" spans="1:26" x14ac:dyDescent="0.2">
      <c r="A6867" s="27">
        <v>46085</v>
      </c>
      <c r="B6867" t="s">
        <v>14</v>
      </c>
      <c r="C6867" t="s">
        <v>1543</v>
      </c>
      <c r="D6867" t="s">
        <v>1543</v>
      </c>
      <c r="E6867" t="s">
        <v>1682</v>
      </c>
      <c r="F6867" t="s">
        <v>1470</v>
      </c>
      <c r="G6867" t="s">
        <v>1482</v>
      </c>
      <c r="H6867" t="s">
        <v>1176</v>
      </c>
      <c r="I6867" t="s">
        <v>1698</v>
      </c>
      <c r="J6867" t="s">
        <v>1450</v>
      </c>
      <c r="K6867" t="s">
        <v>1451</v>
      </c>
      <c r="L6867" t="s">
        <v>1452</v>
      </c>
      <c r="M6867" t="s">
        <v>1453</v>
      </c>
      <c r="N6867" t="s">
        <v>1454</v>
      </c>
      <c r="O6867" t="s">
        <v>1455</v>
      </c>
      <c r="P6867" t="s">
        <v>1456</v>
      </c>
      <c r="Q6867" t="s">
        <v>1457</v>
      </c>
      <c r="R6867">
        <v>2039041</v>
      </c>
      <c r="S6867" t="s">
        <v>1460</v>
      </c>
      <c r="T6867">
        <v>840.33600000000001</v>
      </c>
      <c r="U6867">
        <v>1</v>
      </c>
      <c r="V6867">
        <v>840.33600000000001</v>
      </c>
      <c r="W6867">
        <v>1</v>
      </c>
      <c r="X6867">
        <v>689</v>
      </c>
      <c r="Y6867">
        <v>151.33600000000001</v>
      </c>
      <c r="Z6867">
        <v>2039041</v>
      </c>
    </row>
    <row r="6868" spans="1:26" x14ac:dyDescent="0.2">
      <c r="A6868" s="27">
        <v>46085</v>
      </c>
      <c r="B6868" t="s">
        <v>14</v>
      </c>
      <c r="C6868" t="s">
        <v>1543</v>
      </c>
      <c r="D6868" t="s">
        <v>1543</v>
      </c>
      <c r="E6868" t="s">
        <v>1682</v>
      </c>
      <c r="F6868" t="s">
        <v>1470</v>
      </c>
      <c r="G6868" t="s">
        <v>1482</v>
      </c>
      <c r="H6868" t="s">
        <v>1220</v>
      </c>
      <c r="I6868" t="s">
        <v>1700</v>
      </c>
      <c r="J6868" t="s">
        <v>1450</v>
      </c>
      <c r="K6868" t="s">
        <v>1451</v>
      </c>
      <c r="L6868" t="s">
        <v>1452</v>
      </c>
      <c r="M6868" t="s">
        <v>1453</v>
      </c>
      <c r="N6868" t="s">
        <v>1454</v>
      </c>
      <c r="O6868" t="s">
        <v>1455</v>
      </c>
      <c r="P6868" t="s">
        <v>1456</v>
      </c>
      <c r="Q6868" t="s">
        <v>1457</v>
      </c>
      <c r="R6868">
        <v>2030990</v>
      </c>
      <c r="S6868" t="s">
        <v>1459</v>
      </c>
      <c r="T6868">
        <v>8403.36</v>
      </c>
      <c r="U6868">
        <v>10</v>
      </c>
      <c r="V6868">
        <v>8403.36</v>
      </c>
      <c r="W6868">
        <v>10</v>
      </c>
      <c r="X6868">
        <v>6940</v>
      </c>
      <c r="Y6868">
        <v>1463.36</v>
      </c>
      <c r="Z6868">
        <v>2030990</v>
      </c>
    </row>
    <row r="6869" spans="1:26" x14ac:dyDescent="0.2">
      <c r="A6869" s="27">
        <v>46085</v>
      </c>
      <c r="B6869" t="s">
        <v>14</v>
      </c>
      <c r="C6869" t="s">
        <v>1543</v>
      </c>
      <c r="D6869" t="s">
        <v>1543</v>
      </c>
      <c r="E6869" t="s">
        <v>1682</v>
      </c>
      <c r="F6869" t="s">
        <v>1470</v>
      </c>
      <c r="G6869" t="s">
        <v>1482</v>
      </c>
      <c r="H6869" t="s">
        <v>1220</v>
      </c>
      <c r="I6869" t="s">
        <v>1700</v>
      </c>
      <c r="J6869" t="s">
        <v>1450</v>
      </c>
      <c r="K6869" t="s">
        <v>1451</v>
      </c>
      <c r="L6869" t="s">
        <v>1452</v>
      </c>
      <c r="M6869" t="s">
        <v>1453</v>
      </c>
      <c r="N6869" t="s">
        <v>1454</v>
      </c>
      <c r="O6869" t="s">
        <v>1455</v>
      </c>
      <c r="P6869" t="s">
        <v>1456</v>
      </c>
      <c r="Q6869" t="s">
        <v>1457</v>
      </c>
      <c r="R6869">
        <v>2048972</v>
      </c>
      <c r="S6869" t="s">
        <v>1461</v>
      </c>
      <c r="T6869">
        <v>2521.0079999999998</v>
      </c>
      <c r="U6869">
        <v>3</v>
      </c>
      <c r="V6869">
        <v>2521.0079999999998</v>
      </c>
      <c r="W6869">
        <v>3</v>
      </c>
      <c r="X6869">
        <v>2028</v>
      </c>
      <c r="Y6869">
        <v>493.00799999999998</v>
      </c>
      <c r="Z6869">
        <v>2048972</v>
      </c>
    </row>
    <row r="6870" spans="1:26" x14ac:dyDescent="0.2">
      <c r="A6870" s="27">
        <v>46085</v>
      </c>
      <c r="B6870" t="s">
        <v>14</v>
      </c>
      <c r="C6870" t="s">
        <v>1543</v>
      </c>
      <c r="D6870" t="s">
        <v>1543</v>
      </c>
      <c r="E6870" t="s">
        <v>1682</v>
      </c>
      <c r="F6870" t="s">
        <v>1470</v>
      </c>
      <c r="G6870" t="s">
        <v>1501</v>
      </c>
      <c r="H6870" t="s">
        <v>1119</v>
      </c>
      <c r="I6870" t="s">
        <v>1789</v>
      </c>
      <c r="J6870" t="s">
        <v>1450</v>
      </c>
      <c r="K6870" t="s">
        <v>1451</v>
      </c>
      <c r="L6870" t="s">
        <v>1452</v>
      </c>
      <c r="M6870" t="s">
        <v>1453</v>
      </c>
      <c r="N6870" t="s">
        <v>1454</v>
      </c>
      <c r="O6870" t="s">
        <v>1455</v>
      </c>
      <c r="P6870" t="s">
        <v>1456</v>
      </c>
      <c r="Q6870" t="s">
        <v>1457</v>
      </c>
      <c r="R6870">
        <v>2039041</v>
      </c>
      <c r="S6870" t="s">
        <v>1460</v>
      </c>
      <c r="T6870">
        <v>840.33600000000001</v>
      </c>
      <c r="U6870">
        <v>1</v>
      </c>
      <c r="V6870">
        <v>840.33600000000001</v>
      </c>
      <c r="W6870">
        <v>1</v>
      </c>
      <c r="X6870">
        <v>673</v>
      </c>
      <c r="Y6870">
        <v>167.33600000000001</v>
      </c>
      <c r="Z6870">
        <v>2039041</v>
      </c>
    </row>
    <row r="6871" spans="1:26" x14ac:dyDescent="0.2">
      <c r="A6871" s="27">
        <v>46085</v>
      </c>
      <c r="B6871" t="s">
        <v>14</v>
      </c>
      <c r="C6871" t="s">
        <v>1543</v>
      </c>
      <c r="D6871" t="s">
        <v>1543</v>
      </c>
      <c r="E6871" t="s">
        <v>1682</v>
      </c>
      <c r="F6871" t="s">
        <v>1470</v>
      </c>
      <c r="G6871" t="s">
        <v>1501</v>
      </c>
      <c r="H6871" t="s">
        <v>1119</v>
      </c>
      <c r="I6871" t="s">
        <v>1789</v>
      </c>
      <c r="J6871" t="s">
        <v>1450</v>
      </c>
      <c r="K6871" t="s">
        <v>1451</v>
      </c>
      <c r="L6871" t="s">
        <v>1452</v>
      </c>
      <c r="M6871" t="s">
        <v>1453</v>
      </c>
      <c r="N6871" t="s">
        <v>1454</v>
      </c>
      <c r="O6871" t="s">
        <v>1455</v>
      </c>
      <c r="P6871" t="s">
        <v>1456</v>
      </c>
      <c r="Q6871" t="s">
        <v>1457</v>
      </c>
      <c r="R6871">
        <v>2048972</v>
      </c>
      <c r="S6871" t="s">
        <v>1461</v>
      </c>
      <c r="T6871">
        <v>840.33600000000001</v>
      </c>
      <c r="U6871">
        <v>1</v>
      </c>
      <c r="V6871">
        <v>840.33600000000001</v>
      </c>
      <c r="W6871">
        <v>1</v>
      </c>
      <c r="X6871">
        <v>681</v>
      </c>
      <c r="Y6871">
        <v>159.33600000000001</v>
      </c>
      <c r="Z6871">
        <v>2048972</v>
      </c>
    </row>
    <row r="6872" spans="1:26" x14ac:dyDescent="0.2">
      <c r="A6872" s="27">
        <v>46085</v>
      </c>
      <c r="B6872" t="s">
        <v>14</v>
      </c>
      <c r="C6872" t="s">
        <v>1543</v>
      </c>
      <c r="D6872" t="s">
        <v>1543</v>
      </c>
      <c r="E6872" t="s">
        <v>1682</v>
      </c>
      <c r="F6872" t="s">
        <v>1470</v>
      </c>
      <c r="G6872" t="s">
        <v>1501</v>
      </c>
      <c r="H6872" t="s">
        <v>39</v>
      </c>
      <c r="I6872" t="s">
        <v>1701</v>
      </c>
      <c r="J6872" t="s">
        <v>1450</v>
      </c>
      <c r="K6872" t="s">
        <v>1451</v>
      </c>
      <c r="L6872" t="s">
        <v>1452</v>
      </c>
      <c r="M6872" t="s">
        <v>1453</v>
      </c>
      <c r="N6872" t="s">
        <v>1454</v>
      </c>
      <c r="O6872" t="s">
        <v>1455</v>
      </c>
      <c r="P6872" t="s">
        <v>1456</v>
      </c>
      <c r="Q6872" t="s">
        <v>1457</v>
      </c>
      <c r="R6872">
        <v>2001113</v>
      </c>
      <c r="S6872" t="s">
        <v>1458</v>
      </c>
      <c r="T6872">
        <v>8403.36</v>
      </c>
      <c r="U6872">
        <v>10</v>
      </c>
      <c r="V6872">
        <v>8403.36</v>
      </c>
      <c r="W6872">
        <v>10</v>
      </c>
      <c r="X6872">
        <v>6850</v>
      </c>
      <c r="Y6872">
        <v>1553.36</v>
      </c>
      <c r="Z6872">
        <v>2001113</v>
      </c>
    </row>
    <row r="6873" spans="1:26" x14ac:dyDescent="0.2">
      <c r="A6873" s="27">
        <v>46085</v>
      </c>
      <c r="B6873" t="s">
        <v>14</v>
      </c>
      <c r="C6873" t="s">
        <v>1543</v>
      </c>
      <c r="D6873" t="s">
        <v>1543</v>
      </c>
      <c r="E6873" t="s">
        <v>1682</v>
      </c>
      <c r="F6873" t="s">
        <v>1470</v>
      </c>
      <c r="G6873" t="s">
        <v>1501</v>
      </c>
      <c r="H6873" t="s">
        <v>39</v>
      </c>
      <c r="I6873" t="s">
        <v>1701</v>
      </c>
      <c r="J6873" t="s">
        <v>1450</v>
      </c>
      <c r="K6873" t="s">
        <v>1451</v>
      </c>
      <c r="L6873" t="s">
        <v>1452</v>
      </c>
      <c r="M6873" t="s">
        <v>1453</v>
      </c>
      <c r="N6873" t="s">
        <v>1454</v>
      </c>
      <c r="O6873" t="s">
        <v>1455</v>
      </c>
      <c r="P6873" t="s">
        <v>1456</v>
      </c>
      <c r="Q6873" t="s">
        <v>1457</v>
      </c>
      <c r="R6873">
        <v>2030990</v>
      </c>
      <c r="S6873" t="s">
        <v>1459</v>
      </c>
      <c r="T6873">
        <v>33613.440000000002</v>
      </c>
      <c r="U6873">
        <v>40</v>
      </c>
      <c r="V6873">
        <v>33613.440000000002</v>
      </c>
      <c r="W6873">
        <v>40</v>
      </c>
      <c r="X6873">
        <v>27480</v>
      </c>
      <c r="Y6873">
        <v>6133.44</v>
      </c>
      <c r="Z6873">
        <v>2030990</v>
      </c>
    </row>
    <row r="6874" spans="1:26" x14ac:dyDescent="0.2">
      <c r="A6874" s="27">
        <v>46085</v>
      </c>
      <c r="B6874" t="s">
        <v>14</v>
      </c>
      <c r="C6874" t="s">
        <v>1543</v>
      </c>
      <c r="D6874" t="s">
        <v>1543</v>
      </c>
      <c r="E6874" t="s">
        <v>1682</v>
      </c>
      <c r="F6874" t="s">
        <v>1470</v>
      </c>
      <c r="G6874" t="s">
        <v>1501</v>
      </c>
      <c r="H6874" t="s">
        <v>39</v>
      </c>
      <c r="I6874" t="s">
        <v>1701</v>
      </c>
      <c r="J6874" t="s">
        <v>1450</v>
      </c>
      <c r="K6874" t="s">
        <v>1451</v>
      </c>
      <c r="L6874" t="s">
        <v>1452</v>
      </c>
      <c r="M6874" t="s">
        <v>1453</v>
      </c>
      <c r="N6874" t="s">
        <v>1454</v>
      </c>
      <c r="O6874" t="s">
        <v>1455</v>
      </c>
      <c r="P6874" t="s">
        <v>1456</v>
      </c>
      <c r="Q6874" t="s">
        <v>1457</v>
      </c>
      <c r="R6874">
        <v>2030991</v>
      </c>
      <c r="S6874" t="s">
        <v>1463</v>
      </c>
      <c r="T6874">
        <v>7563.0240000000003</v>
      </c>
      <c r="U6874">
        <v>9</v>
      </c>
      <c r="V6874">
        <v>7563.0240000000003</v>
      </c>
      <c r="W6874">
        <v>9</v>
      </c>
      <c r="X6874">
        <v>6228</v>
      </c>
      <c r="Y6874">
        <v>1335.0239999999999</v>
      </c>
      <c r="Z6874">
        <v>2030991</v>
      </c>
    </row>
    <row r="6875" spans="1:26" x14ac:dyDescent="0.2">
      <c r="A6875" s="27">
        <v>46085</v>
      </c>
      <c r="B6875" t="s">
        <v>14</v>
      </c>
      <c r="C6875" t="s">
        <v>1543</v>
      </c>
      <c r="D6875" t="s">
        <v>1543</v>
      </c>
      <c r="E6875" t="s">
        <v>1682</v>
      </c>
      <c r="F6875" t="s">
        <v>1470</v>
      </c>
      <c r="G6875" t="s">
        <v>1501</v>
      </c>
      <c r="H6875" t="s">
        <v>39</v>
      </c>
      <c r="I6875" t="s">
        <v>1701</v>
      </c>
      <c r="J6875" t="s">
        <v>1450</v>
      </c>
      <c r="K6875" t="s">
        <v>1451</v>
      </c>
      <c r="L6875" t="s">
        <v>1452</v>
      </c>
      <c r="M6875" t="s">
        <v>1453</v>
      </c>
      <c r="N6875" t="s">
        <v>1454</v>
      </c>
      <c r="O6875" t="s">
        <v>1455</v>
      </c>
      <c r="P6875" t="s">
        <v>1456</v>
      </c>
      <c r="Q6875" t="s">
        <v>1457</v>
      </c>
      <c r="R6875">
        <v>2039041</v>
      </c>
      <c r="S6875" t="s">
        <v>1460</v>
      </c>
      <c r="T6875">
        <v>14285.712</v>
      </c>
      <c r="U6875">
        <v>17</v>
      </c>
      <c r="V6875">
        <v>14285.712</v>
      </c>
      <c r="W6875">
        <v>17</v>
      </c>
      <c r="X6875">
        <v>11713</v>
      </c>
      <c r="Y6875">
        <v>2572.712</v>
      </c>
      <c r="Z6875">
        <v>2039041</v>
      </c>
    </row>
    <row r="6876" spans="1:26" x14ac:dyDescent="0.2">
      <c r="A6876" s="27">
        <v>46085</v>
      </c>
      <c r="B6876" t="s">
        <v>14</v>
      </c>
      <c r="C6876" t="s">
        <v>1543</v>
      </c>
      <c r="D6876" t="s">
        <v>1543</v>
      </c>
      <c r="E6876" t="s">
        <v>1682</v>
      </c>
      <c r="F6876" t="s">
        <v>1470</v>
      </c>
      <c r="G6876" t="s">
        <v>1501</v>
      </c>
      <c r="H6876" t="s">
        <v>39</v>
      </c>
      <c r="I6876" t="s">
        <v>1701</v>
      </c>
      <c r="J6876" t="s">
        <v>1450</v>
      </c>
      <c r="K6876" t="s">
        <v>1451</v>
      </c>
      <c r="L6876" t="s">
        <v>1452</v>
      </c>
      <c r="M6876" t="s">
        <v>1453</v>
      </c>
      <c r="N6876" t="s">
        <v>1454</v>
      </c>
      <c r="O6876" t="s">
        <v>1455</v>
      </c>
      <c r="P6876" t="s">
        <v>1456</v>
      </c>
      <c r="Q6876" t="s">
        <v>1457</v>
      </c>
      <c r="R6876">
        <v>2048972</v>
      </c>
      <c r="S6876" t="s">
        <v>1461</v>
      </c>
      <c r="T6876">
        <v>6722.6880000000001</v>
      </c>
      <c r="U6876">
        <v>8</v>
      </c>
      <c r="V6876">
        <v>6722.6880000000001</v>
      </c>
      <c r="W6876">
        <v>8</v>
      </c>
      <c r="X6876">
        <v>5496</v>
      </c>
      <c r="Y6876">
        <v>1226.6880000000001</v>
      </c>
      <c r="Z6876">
        <v>2048972</v>
      </c>
    </row>
    <row r="6877" spans="1:26" x14ac:dyDescent="0.2">
      <c r="A6877" s="27">
        <v>46085</v>
      </c>
      <c r="B6877" t="s">
        <v>14</v>
      </c>
      <c r="C6877" t="s">
        <v>1543</v>
      </c>
      <c r="D6877" t="s">
        <v>1543</v>
      </c>
      <c r="E6877" t="s">
        <v>1682</v>
      </c>
      <c r="F6877" t="s">
        <v>1470</v>
      </c>
      <c r="G6877" t="s">
        <v>1501</v>
      </c>
      <c r="H6877" t="s">
        <v>1343</v>
      </c>
      <c r="I6877" t="s">
        <v>1702</v>
      </c>
      <c r="J6877" t="s">
        <v>1450</v>
      </c>
      <c r="K6877" t="s">
        <v>1451</v>
      </c>
      <c r="L6877" t="s">
        <v>1452</v>
      </c>
      <c r="M6877" t="s">
        <v>1453</v>
      </c>
      <c r="N6877" t="s">
        <v>1454</v>
      </c>
      <c r="O6877" t="s">
        <v>1455</v>
      </c>
      <c r="P6877" t="s">
        <v>1456</v>
      </c>
      <c r="Q6877" t="s">
        <v>1457</v>
      </c>
      <c r="R6877">
        <v>2001113</v>
      </c>
      <c r="S6877" t="s">
        <v>1458</v>
      </c>
      <c r="T6877">
        <v>5042.0159999999996</v>
      </c>
      <c r="U6877">
        <v>6</v>
      </c>
      <c r="V6877">
        <v>5042.0159999999996</v>
      </c>
      <c r="W6877">
        <v>6</v>
      </c>
      <c r="X6877">
        <v>4116</v>
      </c>
      <c r="Y6877">
        <v>926.01599999999996</v>
      </c>
      <c r="Z6877">
        <v>2001113</v>
      </c>
    </row>
    <row r="6878" spans="1:26" x14ac:dyDescent="0.2">
      <c r="A6878" s="27">
        <v>46085</v>
      </c>
      <c r="B6878" t="s">
        <v>14</v>
      </c>
      <c r="C6878" t="s">
        <v>1543</v>
      </c>
      <c r="D6878" t="s">
        <v>1543</v>
      </c>
      <c r="E6878" t="s">
        <v>1682</v>
      </c>
      <c r="F6878" t="s">
        <v>1470</v>
      </c>
      <c r="G6878" t="s">
        <v>1501</v>
      </c>
      <c r="H6878" t="s">
        <v>1343</v>
      </c>
      <c r="I6878" t="s">
        <v>1702</v>
      </c>
      <c r="J6878" t="s">
        <v>1450</v>
      </c>
      <c r="K6878" t="s">
        <v>1451</v>
      </c>
      <c r="L6878" t="s">
        <v>1452</v>
      </c>
      <c r="M6878" t="s">
        <v>1453</v>
      </c>
      <c r="N6878" t="s">
        <v>1454</v>
      </c>
      <c r="O6878" t="s">
        <v>1455</v>
      </c>
      <c r="P6878" t="s">
        <v>1456</v>
      </c>
      <c r="Q6878" t="s">
        <v>1457</v>
      </c>
      <c r="R6878">
        <v>2030990</v>
      </c>
      <c r="S6878" t="s">
        <v>1459</v>
      </c>
      <c r="T6878">
        <v>26890.752</v>
      </c>
      <c r="U6878">
        <v>32</v>
      </c>
      <c r="V6878">
        <v>26890.752</v>
      </c>
      <c r="W6878">
        <v>32</v>
      </c>
      <c r="X6878">
        <v>22080</v>
      </c>
      <c r="Y6878">
        <v>4810.7520000000004</v>
      </c>
      <c r="Z6878">
        <v>2030990</v>
      </c>
    </row>
    <row r="6879" spans="1:26" x14ac:dyDescent="0.2">
      <c r="A6879" s="27">
        <v>46085</v>
      </c>
      <c r="B6879" t="s">
        <v>14</v>
      </c>
      <c r="C6879" t="s">
        <v>1543</v>
      </c>
      <c r="D6879" t="s">
        <v>1543</v>
      </c>
      <c r="E6879" t="s">
        <v>1682</v>
      </c>
      <c r="F6879" t="s">
        <v>1470</v>
      </c>
      <c r="G6879" t="s">
        <v>1501</v>
      </c>
      <c r="H6879" t="s">
        <v>1343</v>
      </c>
      <c r="I6879" t="s">
        <v>1702</v>
      </c>
      <c r="J6879" t="s">
        <v>1450</v>
      </c>
      <c r="K6879" t="s">
        <v>1451</v>
      </c>
      <c r="L6879" t="s">
        <v>1452</v>
      </c>
      <c r="M6879" t="s">
        <v>1453</v>
      </c>
      <c r="N6879" t="s">
        <v>1454</v>
      </c>
      <c r="O6879" t="s">
        <v>1455</v>
      </c>
      <c r="P6879" t="s">
        <v>1456</v>
      </c>
      <c r="Q6879" t="s">
        <v>1457</v>
      </c>
      <c r="R6879">
        <v>2030991</v>
      </c>
      <c r="S6879" t="s">
        <v>1463</v>
      </c>
      <c r="T6879">
        <v>2521.0079999999998</v>
      </c>
      <c r="U6879">
        <v>3</v>
      </c>
      <c r="V6879">
        <v>2521.0079999999998</v>
      </c>
      <c r="W6879">
        <v>3</v>
      </c>
      <c r="X6879">
        <v>2073</v>
      </c>
      <c r="Y6879">
        <v>448.00799999999998</v>
      </c>
      <c r="Z6879">
        <v>2030991</v>
      </c>
    </row>
    <row r="6880" spans="1:26" x14ac:dyDescent="0.2">
      <c r="A6880" s="27">
        <v>46085</v>
      </c>
      <c r="B6880" t="s">
        <v>14</v>
      </c>
      <c r="C6880" t="s">
        <v>1543</v>
      </c>
      <c r="D6880" t="s">
        <v>1543</v>
      </c>
      <c r="E6880" t="s">
        <v>1682</v>
      </c>
      <c r="F6880" t="s">
        <v>1470</v>
      </c>
      <c r="G6880" t="s">
        <v>1501</v>
      </c>
      <c r="H6880" t="s">
        <v>1343</v>
      </c>
      <c r="I6880" t="s">
        <v>1702</v>
      </c>
      <c r="J6880" t="s">
        <v>1450</v>
      </c>
      <c r="K6880" t="s">
        <v>1451</v>
      </c>
      <c r="L6880" t="s">
        <v>1452</v>
      </c>
      <c r="M6880" t="s">
        <v>1453</v>
      </c>
      <c r="N6880" t="s">
        <v>1454</v>
      </c>
      <c r="O6880" t="s">
        <v>1455</v>
      </c>
      <c r="P6880" t="s">
        <v>1456</v>
      </c>
      <c r="Q6880" t="s">
        <v>1457</v>
      </c>
      <c r="R6880">
        <v>2039041</v>
      </c>
      <c r="S6880" t="s">
        <v>1460</v>
      </c>
      <c r="T6880">
        <v>840.33600000000001</v>
      </c>
      <c r="U6880">
        <v>1</v>
      </c>
      <c r="V6880">
        <v>840.33600000000001</v>
      </c>
      <c r="W6880">
        <v>1</v>
      </c>
      <c r="X6880">
        <v>690</v>
      </c>
      <c r="Y6880">
        <v>150.33600000000001</v>
      </c>
      <c r="Z6880">
        <v>2039041</v>
      </c>
    </row>
    <row r="6881" spans="1:26" x14ac:dyDescent="0.2">
      <c r="A6881" s="27">
        <v>46085</v>
      </c>
      <c r="B6881" t="s">
        <v>14</v>
      </c>
      <c r="C6881" t="s">
        <v>1543</v>
      </c>
      <c r="D6881" t="s">
        <v>1543</v>
      </c>
      <c r="E6881" t="s">
        <v>1682</v>
      </c>
      <c r="F6881" t="s">
        <v>1470</v>
      </c>
      <c r="G6881" t="s">
        <v>1501</v>
      </c>
      <c r="H6881" t="s">
        <v>1343</v>
      </c>
      <c r="I6881" t="s">
        <v>1702</v>
      </c>
      <c r="J6881" t="s">
        <v>1450</v>
      </c>
      <c r="K6881" t="s">
        <v>1451</v>
      </c>
      <c r="L6881" t="s">
        <v>1452</v>
      </c>
      <c r="M6881" t="s">
        <v>1453</v>
      </c>
      <c r="N6881" t="s">
        <v>1454</v>
      </c>
      <c r="O6881" t="s">
        <v>1455</v>
      </c>
      <c r="P6881" t="s">
        <v>1456</v>
      </c>
      <c r="Q6881" t="s">
        <v>1457</v>
      </c>
      <c r="R6881">
        <v>2048972</v>
      </c>
      <c r="S6881" t="s">
        <v>1461</v>
      </c>
      <c r="T6881">
        <v>1680.672</v>
      </c>
      <c r="U6881">
        <v>2</v>
      </c>
      <c r="V6881">
        <v>1680.672</v>
      </c>
      <c r="W6881">
        <v>2</v>
      </c>
      <c r="X6881">
        <v>1374</v>
      </c>
      <c r="Y6881">
        <v>306.67200000000003</v>
      </c>
      <c r="Z6881">
        <v>2048972</v>
      </c>
    </row>
    <row r="6882" spans="1:26" x14ac:dyDescent="0.2">
      <c r="A6882" s="27">
        <v>46085</v>
      </c>
      <c r="B6882" t="s">
        <v>14</v>
      </c>
      <c r="C6882" t="s">
        <v>1543</v>
      </c>
      <c r="D6882" t="s">
        <v>1543</v>
      </c>
      <c r="E6882" t="s">
        <v>1682</v>
      </c>
      <c r="F6882" t="s">
        <v>1470</v>
      </c>
      <c r="G6882" t="s">
        <v>505</v>
      </c>
      <c r="H6882" t="s">
        <v>1015</v>
      </c>
      <c r="I6882" t="s">
        <v>1703</v>
      </c>
      <c r="J6882" t="s">
        <v>1450</v>
      </c>
      <c r="K6882" t="s">
        <v>1451</v>
      </c>
      <c r="L6882" t="s">
        <v>1452</v>
      </c>
      <c r="M6882" t="s">
        <v>1453</v>
      </c>
      <c r="N6882" t="s">
        <v>1454</v>
      </c>
      <c r="O6882" t="s">
        <v>1455</v>
      </c>
      <c r="P6882" t="s">
        <v>1456</v>
      </c>
      <c r="Q6882" t="s">
        <v>1457</v>
      </c>
      <c r="R6882">
        <v>2001113</v>
      </c>
      <c r="S6882" t="s">
        <v>1458</v>
      </c>
      <c r="T6882">
        <v>840.33600000000001</v>
      </c>
      <c r="U6882">
        <v>1</v>
      </c>
      <c r="V6882">
        <v>840.33600000000001</v>
      </c>
      <c r="W6882">
        <v>1</v>
      </c>
      <c r="X6882">
        <v>686</v>
      </c>
      <c r="Y6882">
        <v>154.33600000000001</v>
      </c>
      <c r="Z6882">
        <v>2001113</v>
      </c>
    </row>
    <row r="6883" spans="1:26" x14ac:dyDescent="0.2">
      <c r="A6883" s="27">
        <v>46085</v>
      </c>
      <c r="B6883" t="s">
        <v>14</v>
      </c>
      <c r="C6883" t="s">
        <v>1543</v>
      </c>
      <c r="D6883" t="s">
        <v>1543</v>
      </c>
      <c r="E6883" t="s">
        <v>1682</v>
      </c>
      <c r="F6883" t="s">
        <v>1470</v>
      </c>
      <c r="G6883" t="s">
        <v>505</v>
      </c>
      <c r="H6883" t="s">
        <v>1015</v>
      </c>
      <c r="I6883" t="s">
        <v>1703</v>
      </c>
      <c r="J6883" t="s">
        <v>1450</v>
      </c>
      <c r="K6883" t="s">
        <v>1451</v>
      </c>
      <c r="L6883" t="s">
        <v>1452</v>
      </c>
      <c r="M6883" t="s">
        <v>1453</v>
      </c>
      <c r="N6883" t="s">
        <v>1454</v>
      </c>
      <c r="O6883" t="s">
        <v>1455</v>
      </c>
      <c r="P6883" t="s">
        <v>1456</v>
      </c>
      <c r="Q6883" t="s">
        <v>1457</v>
      </c>
      <c r="R6883">
        <v>2039041</v>
      </c>
      <c r="S6883" t="s">
        <v>1460</v>
      </c>
      <c r="T6883">
        <v>2521.0079999999998</v>
      </c>
      <c r="U6883">
        <v>3</v>
      </c>
      <c r="V6883">
        <v>2521.0079999999998</v>
      </c>
      <c r="W6883">
        <v>3</v>
      </c>
      <c r="X6883">
        <v>2073</v>
      </c>
      <c r="Y6883">
        <v>448.00799999999998</v>
      </c>
      <c r="Z6883">
        <v>2039041</v>
      </c>
    </row>
    <row r="6884" spans="1:26" x14ac:dyDescent="0.2">
      <c r="A6884" s="27">
        <v>46085</v>
      </c>
      <c r="B6884" t="s">
        <v>14</v>
      </c>
      <c r="C6884" t="s">
        <v>1543</v>
      </c>
      <c r="D6884" t="s">
        <v>1543</v>
      </c>
      <c r="E6884" t="s">
        <v>1682</v>
      </c>
      <c r="F6884" t="s">
        <v>1470</v>
      </c>
      <c r="G6884" t="s">
        <v>162</v>
      </c>
      <c r="H6884" t="s">
        <v>1092</v>
      </c>
      <c r="I6884" t="s">
        <v>1704</v>
      </c>
      <c r="J6884" t="s">
        <v>1450</v>
      </c>
      <c r="K6884" t="s">
        <v>1451</v>
      </c>
      <c r="L6884" t="s">
        <v>1452</v>
      </c>
      <c r="M6884" t="s">
        <v>1453</v>
      </c>
      <c r="N6884" t="s">
        <v>1454</v>
      </c>
      <c r="O6884" t="s">
        <v>1455</v>
      </c>
      <c r="P6884" t="s">
        <v>1456</v>
      </c>
      <c r="Q6884" t="s">
        <v>1457</v>
      </c>
      <c r="R6884">
        <v>2001113</v>
      </c>
      <c r="S6884" t="s">
        <v>1458</v>
      </c>
      <c r="T6884">
        <v>5042.0159999999996</v>
      </c>
      <c r="U6884">
        <v>6</v>
      </c>
      <c r="V6884">
        <v>5042.0159999999996</v>
      </c>
      <c r="W6884">
        <v>6</v>
      </c>
      <c r="X6884">
        <v>4116</v>
      </c>
      <c r="Y6884">
        <v>926.01599999999996</v>
      </c>
      <c r="Z6884">
        <v>2001113</v>
      </c>
    </row>
    <row r="6885" spans="1:26" x14ac:dyDescent="0.2">
      <c r="A6885" s="27">
        <v>46085</v>
      </c>
      <c r="B6885" t="s">
        <v>14</v>
      </c>
      <c r="C6885" t="s">
        <v>1543</v>
      </c>
      <c r="D6885" t="s">
        <v>1543</v>
      </c>
      <c r="E6885" t="s">
        <v>1682</v>
      </c>
      <c r="F6885" t="s">
        <v>1470</v>
      </c>
      <c r="G6885" t="s">
        <v>162</v>
      </c>
      <c r="H6885" t="s">
        <v>1092</v>
      </c>
      <c r="I6885" t="s">
        <v>1704</v>
      </c>
      <c r="J6885" t="s">
        <v>1450</v>
      </c>
      <c r="K6885" t="s">
        <v>1451</v>
      </c>
      <c r="L6885" t="s">
        <v>1452</v>
      </c>
      <c r="M6885" t="s">
        <v>1453</v>
      </c>
      <c r="N6885" t="s">
        <v>1454</v>
      </c>
      <c r="O6885" t="s">
        <v>1455</v>
      </c>
      <c r="P6885" t="s">
        <v>1456</v>
      </c>
      <c r="Q6885" t="s">
        <v>1457</v>
      </c>
      <c r="R6885">
        <v>2030990</v>
      </c>
      <c r="S6885" t="s">
        <v>1459</v>
      </c>
      <c r="T6885">
        <v>3361.3440000000001</v>
      </c>
      <c r="U6885">
        <v>4</v>
      </c>
      <c r="V6885">
        <v>3361.3440000000001</v>
      </c>
      <c r="W6885">
        <v>4</v>
      </c>
      <c r="X6885">
        <v>2764</v>
      </c>
      <c r="Y6885">
        <v>597.34400000000005</v>
      </c>
      <c r="Z6885">
        <v>2030990</v>
      </c>
    </row>
    <row r="6886" spans="1:26" x14ac:dyDescent="0.2">
      <c r="A6886" s="27">
        <v>46085</v>
      </c>
      <c r="B6886" t="s">
        <v>14</v>
      </c>
      <c r="C6886" t="s">
        <v>1543</v>
      </c>
      <c r="D6886" t="s">
        <v>1543</v>
      </c>
      <c r="E6886" t="s">
        <v>1682</v>
      </c>
      <c r="F6886" t="s">
        <v>1470</v>
      </c>
      <c r="G6886" t="s">
        <v>162</v>
      </c>
      <c r="H6886" t="s">
        <v>1092</v>
      </c>
      <c r="I6886" t="s">
        <v>1704</v>
      </c>
      <c r="J6886" t="s">
        <v>1450</v>
      </c>
      <c r="K6886" t="s">
        <v>1451</v>
      </c>
      <c r="L6886" t="s">
        <v>1452</v>
      </c>
      <c r="M6886" t="s">
        <v>1453</v>
      </c>
      <c r="N6886" t="s">
        <v>1454</v>
      </c>
      <c r="O6886" t="s">
        <v>1455</v>
      </c>
      <c r="P6886" t="s">
        <v>1456</v>
      </c>
      <c r="Q6886" t="s">
        <v>1457</v>
      </c>
      <c r="R6886">
        <v>2039041</v>
      </c>
      <c r="S6886" t="s">
        <v>1460</v>
      </c>
      <c r="T6886">
        <v>840.33600000000001</v>
      </c>
      <c r="U6886">
        <v>1</v>
      </c>
      <c r="V6886">
        <v>840.33600000000001</v>
      </c>
      <c r="W6886">
        <v>1</v>
      </c>
      <c r="X6886">
        <v>690</v>
      </c>
      <c r="Y6886">
        <v>150.33600000000001</v>
      </c>
      <c r="Z6886">
        <v>2039041</v>
      </c>
    </row>
    <row r="6887" spans="1:26" x14ac:dyDescent="0.2">
      <c r="A6887" s="27">
        <v>46085</v>
      </c>
      <c r="B6887" t="s">
        <v>14</v>
      </c>
      <c r="C6887" t="s">
        <v>1543</v>
      </c>
      <c r="D6887" t="s">
        <v>1543</v>
      </c>
      <c r="E6887" t="s">
        <v>1682</v>
      </c>
      <c r="F6887" t="s">
        <v>1470</v>
      </c>
      <c r="G6887" t="s">
        <v>162</v>
      </c>
      <c r="H6887" t="s">
        <v>1092</v>
      </c>
      <c r="I6887" t="s">
        <v>1704</v>
      </c>
      <c r="J6887" t="s">
        <v>1450</v>
      </c>
      <c r="K6887" t="s">
        <v>1451</v>
      </c>
      <c r="L6887" t="s">
        <v>1452</v>
      </c>
      <c r="M6887" t="s">
        <v>1453</v>
      </c>
      <c r="N6887" t="s">
        <v>1454</v>
      </c>
      <c r="O6887" t="s">
        <v>1455</v>
      </c>
      <c r="P6887" t="s">
        <v>1456</v>
      </c>
      <c r="Q6887" t="s">
        <v>1457</v>
      </c>
      <c r="R6887">
        <v>2048972</v>
      </c>
      <c r="S6887" t="s">
        <v>1461</v>
      </c>
      <c r="T6887">
        <v>1680.672</v>
      </c>
      <c r="U6887">
        <v>2</v>
      </c>
      <c r="V6887">
        <v>1680.672</v>
      </c>
      <c r="W6887">
        <v>2</v>
      </c>
      <c r="X6887">
        <v>1372</v>
      </c>
      <c r="Y6887">
        <v>308.67200000000003</v>
      </c>
      <c r="Z6887">
        <v>2048972</v>
      </c>
    </row>
    <row r="6888" spans="1:26" x14ac:dyDescent="0.2">
      <c r="A6888" s="27">
        <v>46085</v>
      </c>
      <c r="B6888" t="s">
        <v>14</v>
      </c>
      <c r="C6888" t="s">
        <v>1543</v>
      </c>
      <c r="D6888" t="s">
        <v>1543</v>
      </c>
      <c r="E6888" t="s">
        <v>1682</v>
      </c>
      <c r="F6888" t="s">
        <v>1470</v>
      </c>
      <c r="G6888" t="s">
        <v>185</v>
      </c>
      <c r="H6888" t="s">
        <v>965</v>
      </c>
      <c r="I6888" t="s">
        <v>1705</v>
      </c>
      <c r="J6888" t="s">
        <v>1450</v>
      </c>
      <c r="K6888" t="s">
        <v>1451</v>
      </c>
      <c r="L6888" t="s">
        <v>1452</v>
      </c>
      <c r="M6888" t="s">
        <v>1453</v>
      </c>
      <c r="N6888" t="s">
        <v>1454</v>
      </c>
      <c r="O6888" t="s">
        <v>1455</v>
      </c>
      <c r="P6888" t="s">
        <v>1456</v>
      </c>
      <c r="Q6888" t="s">
        <v>1457</v>
      </c>
      <c r="R6888">
        <v>2001113</v>
      </c>
      <c r="S6888" t="s">
        <v>1458</v>
      </c>
      <c r="T6888">
        <v>840.33600000000001</v>
      </c>
      <c r="U6888">
        <v>1</v>
      </c>
      <c r="V6888">
        <v>840.33600000000001</v>
      </c>
      <c r="W6888">
        <v>1</v>
      </c>
      <c r="X6888">
        <v>686</v>
      </c>
      <c r="Y6888">
        <v>154.33600000000001</v>
      </c>
      <c r="Z6888">
        <v>2001113</v>
      </c>
    </row>
    <row r="6889" spans="1:26" x14ac:dyDescent="0.2">
      <c r="A6889" s="27">
        <v>46085</v>
      </c>
      <c r="B6889" t="s">
        <v>14</v>
      </c>
      <c r="C6889" t="s">
        <v>1543</v>
      </c>
      <c r="D6889" t="s">
        <v>1543</v>
      </c>
      <c r="E6889" t="s">
        <v>1682</v>
      </c>
      <c r="F6889" t="s">
        <v>1470</v>
      </c>
      <c r="G6889" t="s">
        <v>185</v>
      </c>
      <c r="H6889" t="s">
        <v>965</v>
      </c>
      <c r="I6889" t="s">
        <v>1705</v>
      </c>
      <c r="J6889" t="s">
        <v>1450</v>
      </c>
      <c r="K6889" t="s">
        <v>1451</v>
      </c>
      <c r="L6889" t="s">
        <v>1452</v>
      </c>
      <c r="M6889" t="s">
        <v>1453</v>
      </c>
      <c r="N6889" t="s">
        <v>1454</v>
      </c>
      <c r="O6889" t="s">
        <v>1455</v>
      </c>
      <c r="P6889" t="s">
        <v>1456</v>
      </c>
      <c r="Q6889" t="s">
        <v>1457</v>
      </c>
      <c r="R6889">
        <v>2030990</v>
      </c>
      <c r="S6889" t="s">
        <v>1459</v>
      </c>
      <c r="T6889">
        <v>10084.032300000001</v>
      </c>
      <c r="U6889">
        <v>12</v>
      </c>
      <c r="V6889">
        <v>10084.032300000001</v>
      </c>
      <c r="W6889">
        <v>12</v>
      </c>
      <c r="X6889">
        <v>8280</v>
      </c>
      <c r="Y6889">
        <v>1804.0323000000001</v>
      </c>
      <c r="Z6889">
        <v>2030990</v>
      </c>
    </row>
    <row r="6890" spans="1:26" x14ac:dyDescent="0.2">
      <c r="A6890" s="27">
        <v>46085</v>
      </c>
      <c r="B6890" t="s">
        <v>14</v>
      </c>
      <c r="C6890" t="s">
        <v>1543</v>
      </c>
      <c r="D6890" t="s">
        <v>1543</v>
      </c>
      <c r="E6890" t="s">
        <v>1682</v>
      </c>
      <c r="F6890" t="s">
        <v>1470</v>
      </c>
      <c r="G6890" t="s">
        <v>185</v>
      </c>
      <c r="H6890" t="s">
        <v>965</v>
      </c>
      <c r="I6890" t="s">
        <v>1705</v>
      </c>
      <c r="J6890" t="s">
        <v>1450</v>
      </c>
      <c r="K6890" t="s">
        <v>1451</v>
      </c>
      <c r="L6890" t="s">
        <v>1452</v>
      </c>
      <c r="M6890" t="s">
        <v>1453</v>
      </c>
      <c r="N6890" t="s">
        <v>1454</v>
      </c>
      <c r="O6890" t="s">
        <v>1455</v>
      </c>
      <c r="P6890" t="s">
        <v>1456</v>
      </c>
      <c r="Q6890" t="s">
        <v>1457</v>
      </c>
      <c r="R6890">
        <v>2030991</v>
      </c>
      <c r="S6890" t="s">
        <v>1463</v>
      </c>
      <c r="T6890">
        <v>9243.6959999999999</v>
      </c>
      <c r="U6890">
        <v>11</v>
      </c>
      <c r="V6890">
        <v>9243.6959999999999</v>
      </c>
      <c r="W6890">
        <v>11</v>
      </c>
      <c r="X6890">
        <v>7590</v>
      </c>
      <c r="Y6890">
        <v>1653.6959999999999</v>
      </c>
      <c r="Z6890">
        <v>2030991</v>
      </c>
    </row>
    <row r="6891" spans="1:26" x14ac:dyDescent="0.2">
      <c r="A6891" s="27">
        <v>46085</v>
      </c>
      <c r="B6891" t="s">
        <v>14</v>
      </c>
      <c r="C6891" t="s">
        <v>1543</v>
      </c>
      <c r="D6891" t="s">
        <v>1543</v>
      </c>
      <c r="E6891" t="s">
        <v>1682</v>
      </c>
      <c r="F6891" t="s">
        <v>1470</v>
      </c>
      <c r="G6891" t="s">
        <v>185</v>
      </c>
      <c r="H6891" t="s">
        <v>965</v>
      </c>
      <c r="I6891" t="s">
        <v>1705</v>
      </c>
      <c r="J6891" t="s">
        <v>1450</v>
      </c>
      <c r="K6891" t="s">
        <v>1451</v>
      </c>
      <c r="L6891" t="s">
        <v>1452</v>
      </c>
      <c r="M6891" t="s">
        <v>1453</v>
      </c>
      <c r="N6891" t="s">
        <v>1454</v>
      </c>
      <c r="O6891" t="s">
        <v>1455</v>
      </c>
      <c r="P6891" t="s">
        <v>1456</v>
      </c>
      <c r="Q6891" t="s">
        <v>1457</v>
      </c>
      <c r="R6891">
        <v>2039041</v>
      </c>
      <c r="S6891" t="s">
        <v>1460</v>
      </c>
      <c r="T6891">
        <v>4201.68</v>
      </c>
      <c r="U6891">
        <v>5</v>
      </c>
      <c r="V6891">
        <v>4201.68</v>
      </c>
      <c r="W6891">
        <v>5</v>
      </c>
      <c r="X6891">
        <v>3455</v>
      </c>
      <c r="Y6891">
        <v>746.68</v>
      </c>
      <c r="Z6891">
        <v>2039041</v>
      </c>
    </row>
    <row r="6892" spans="1:26" x14ac:dyDescent="0.2">
      <c r="A6892" s="27">
        <v>46085</v>
      </c>
      <c r="B6892" t="s">
        <v>14</v>
      </c>
      <c r="C6892" t="s">
        <v>1543</v>
      </c>
      <c r="D6892" t="s">
        <v>1543</v>
      </c>
      <c r="E6892" t="s">
        <v>1682</v>
      </c>
      <c r="F6892" t="s">
        <v>1470</v>
      </c>
      <c r="G6892" t="s">
        <v>185</v>
      </c>
      <c r="H6892" t="s">
        <v>965</v>
      </c>
      <c r="I6892" t="s">
        <v>1705</v>
      </c>
      <c r="J6892" t="s">
        <v>1450</v>
      </c>
      <c r="K6892" t="s">
        <v>1451</v>
      </c>
      <c r="L6892" t="s">
        <v>1452</v>
      </c>
      <c r="M6892" t="s">
        <v>1453</v>
      </c>
      <c r="N6892" t="s">
        <v>1454</v>
      </c>
      <c r="O6892" t="s">
        <v>1455</v>
      </c>
      <c r="P6892" t="s">
        <v>1456</v>
      </c>
      <c r="Q6892" t="s">
        <v>1457</v>
      </c>
      <c r="R6892">
        <v>2048972</v>
      </c>
      <c r="S6892" t="s">
        <v>1461</v>
      </c>
      <c r="T6892">
        <v>1680.672</v>
      </c>
      <c r="U6892">
        <v>2</v>
      </c>
      <c r="V6892">
        <v>1680.672</v>
      </c>
      <c r="W6892">
        <v>2</v>
      </c>
      <c r="X6892">
        <v>1372</v>
      </c>
      <c r="Y6892">
        <v>308.67200000000003</v>
      </c>
      <c r="Z6892">
        <v>2048972</v>
      </c>
    </row>
    <row r="6893" spans="1:26" x14ac:dyDescent="0.2">
      <c r="A6893" s="27">
        <v>46085</v>
      </c>
      <c r="B6893" t="s">
        <v>14</v>
      </c>
      <c r="C6893" t="s">
        <v>1543</v>
      </c>
      <c r="D6893" t="s">
        <v>1543</v>
      </c>
      <c r="E6893" t="s">
        <v>1706</v>
      </c>
      <c r="F6893" t="s">
        <v>1495</v>
      </c>
      <c r="G6893" t="s">
        <v>534</v>
      </c>
      <c r="H6893" t="s">
        <v>1156</v>
      </c>
      <c r="I6893" t="s">
        <v>1707</v>
      </c>
      <c r="J6893" t="s">
        <v>1450</v>
      </c>
      <c r="K6893" t="s">
        <v>1451</v>
      </c>
      <c r="L6893" t="s">
        <v>1452</v>
      </c>
      <c r="M6893" t="s">
        <v>1453</v>
      </c>
      <c r="N6893" t="s">
        <v>1454</v>
      </c>
      <c r="O6893" t="s">
        <v>1455</v>
      </c>
      <c r="P6893" t="s">
        <v>1456</v>
      </c>
      <c r="Q6893" t="s">
        <v>1457</v>
      </c>
      <c r="R6893">
        <v>2001113</v>
      </c>
      <c r="S6893" t="s">
        <v>1458</v>
      </c>
      <c r="T6893">
        <v>3361.3440000000001</v>
      </c>
      <c r="U6893">
        <v>4</v>
      </c>
      <c r="V6893">
        <v>3361.3440000000001</v>
      </c>
      <c r="W6893">
        <v>4</v>
      </c>
      <c r="X6893">
        <v>2732</v>
      </c>
      <c r="Y6893">
        <v>629.34400000000005</v>
      </c>
      <c r="Z6893">
        <v>2001113</v>
      </c>
    </row>
    <row r="6894" spans="1:26" x14ac:dyDescent="0.2">
      <c r="A6894" s="27">
        <v>46085</v>
      </c>
      <c r="B6894" t="s">
        <v>14</v>
      </c>
      <c r="C6894" t="s">
        <v>1543</v>
      </c>
      <c r="D6894" t="s">
        <v>1543</v>
      </c>
      <c r="E6894" t="s">
        <v>1706</v>
      </c>
      <c r="F6894" t="s">
        <v>1495</v>
      </c>
      <c r="G6894" t="s">
        <v>534</v>
      </c>
      <c r="H6894" t="s">
        <v>1156</v>
      </c>
      <c r="I6894" t="s">
        <v>1707</v>
      </c>
      <c r="J6894" t="s">
        <v>1450</v>
      </c>
      <c r="K6894" t="s">
        <v>1451</v>
      </c>
      <c r="L6894" t="s">
        <v>1452</v>
      </c>
      <c r="M6894" t="s">
        <v>1453</v>
      </c>
      <c r="N6894" t="s">
        <v>1454</v>
      </c>
      <c r="O6894" t="s">
        <v>1455</v>
      </c>
      <c r="P6894" t="s">
        <v>1456</v>
      </c>
      <c r="Q6894" t="s">
        <v>1457</v>
      </c>
      <c r="R6894">
        <v>2039041</v>
      </c>
      <c r="S6894" t="s">
        <v>1460</v>
      </c>
      <c r="T6894">
        <v>1680.672</v>
      </c>
      <c r="U6894">
        <v>2</v>
      </c>
      <c r="V6894">
        <v>1680.672</v>
      </c>
      <c r="W6894">
        <v>2</v>
      </c>
      <c r="X6894">
        <v>1354</v>
      </c>
      <c r="Y6894">
        <v>326.67200000000003</v>
      </c>
      <c r="Z6894">
        <v>2039041</v>
      </c>
    </row>
    <row r="6895" spans="1:26" x14ac:dyDescent="0.2">
      <c r="A6895" s="27">
        <v>46085</v>
      </c>
      <c r="B6895" t="s">
        <v>14</v>
      </c>
      <c r="C6895" t="s">
        <v>1543</v>
      </c>
      <c r="D6895" t="s">
        <v>1543</v>
      </c>
      <c r="E6895" t="s">
        <v>1706</v>
      </c>
      <c r="F6895" t="s">
        <v>1495</v>
      </c>
      <c r="G6895" t="s">
        <v>534</v>
      </c>
      <c r="H6895" t="s">
        <v>1156</v>
      </c>
      <c r="I6895" t="s">
        <v>1707</v>
      </c>
      <c r="J6895" t="s">
        <v>1450</v>
      </c>
      <c r="K6895" t="s">
        <v>1451</v>
      </c>
      <c r="L6895" t="s">
        <v>1452</v>
      </c>
      <c r="M6895" t="s">
        <v>1453</v>
      </c>
      <c r="N6895" t="s">
        <v>1454</v>
      </c>
      <c r="O6895" t="s">
        <v>1455</v>
      </c>
      <c r="P6895" t="s">
        <v>1456</v>
      </c>
      <c r="Q6895" t="s">
        <v>1457</v>
      </c>
      <c r="R6895">
        <v>2048972</v>
      </c>
      <c r="S6895" t="s">
        <v>1461</v>
      </c>
      <c r="T6895">
        <v>1680.672</v>
      </c>
      <c r="U6895">
        <v>2</v>
      </c>
      <c r="V6895">
        <v>1680.672</v>
      </c>
      <c r="W6895">
        <v>2</v>
      </c>
      <c r="X6895">
        <v>1372</v>
      </c>
      <c r="Y6895">
        <v>308.67200000000003</v>
      </c>
      <c r="Z6895">
        <v>2048972</v>
      </c>
    </row>
    <row r="6896" spans="1:26" x14ac:dyDescent="0.2">
      <c r="A6896" s="27">
        <v>46085</v>
      </c>
      <c r="B6896" t="s">
        <v>14</v>
      </c>
      <c r="C6896" t="s">
        <v>1543</v>
      </c>
      <c r="D6896" t="s">
        <v>1543</v>
      </c>
      <c r="E6896" t="s">
        <v>1706</v>
      </c>
      <c r="F6896" t="s">
        <v>1495</v>
      </c>
      <c r="G6896" t="s">
        <v>534</v>
      </c>
      <c r="H6896" t="s">
        <v>1708</v>
      </c>
      <c r="I6896" t="s">
        <v>1709</v>
      </c>
      <c r="J6896" t="s">
        <v>1450</v>
      </c>
      <c r="K6896" t="s">
        <v>1451</v>
      </c>
      <c r="L6896" t="s">
        <v>1452</v>
      </c>
      <c r="M6896" t="s">
        <v>1453</v>
      </c>
      <c r="N6896" t="s">
        <v>1454</v>
      </c>
      <c r="O6896" t="s">
        <v>1455</v>
      </c>
      <c r="P6896" t="s">
        <v>1456</v>
      </c>
      <c r="Q6896" t="s">
        <v>1457</v>
      </c>
      <c r="R6896">
        <v>2030991</v>
      </c>
      <c r="S6896" t="s">
        <v>1463</v>
      </c>
      <c r="T6896">
        <v>1680.672</v>
      </c>
      <c r="U6896">
        <v>2</v>
      </c>
      <c r="V6896">
        <v>1680.672</v>
      </c>
      <c r="W6896">
        <v>2</v>
      </c>
      <c r="X6896">
        <v>1388</v>
      </c>
      <c r="Y6896">
        <v>292.67200000000003</v>
      </c>
      <c r="Z6896">
        <v>2030991</v>
      </c>
    </row>
    <row r="6897" spans="1:26" x14ac:dyDescent="0.2">
      <c r="A6897" s="27">
        <v>46085</v>
      </c>
      <c r="B6897" t="s">
        <v>14</v>
      </c>
      <c r="C6897" t="s">
        <v>1543</v>
      </c>
      <c r="D6897" t="s">
        <v>1543</v>
      </c>
      <c r="E6897" t="s">
        <v>1706</v>
      </c>
      <c r="F6897" t="s">
        <v>1495</v>
      </c>
      <c r="G6897" t="s">
        <v>534</v>
      </c>
      <c r="H6897" t="s">
        <v>1708</v>
      </c>
      <c r="I6897" t="s">
        <v>1709</v>
      </c>
      <c r="J6897" t="s">
        <v>1450</v>
      </c>
      <c r="K6897" t="s">
        <v>1451</v>
      </c>
      <c r="L6897" t="s">
        <v>1452</v>
      </c>
      <c r="M6897" t="s">
        <v>1453</v>
      </c>
      <c r="N6897" t="s">
        <v>1454</v>
      </c>
      <c r="O6897" t="s">
        <v>1455</v>
      </c>
      <c r="P6897" t="s">
        <v>1456</v>
      </c>
      <c r="Q6897" t="s">
        <v>1457</v>
      </c>
      <c r="R6897">
        <v>2048972</v>
      </c>
      <c r="S6897" t="s">
        <v>1461</v>
      </c>
      <c r="T6897">
        <v>1680.672</v>
      </c>
      <c r="U6897">
        <v>2</v>
      </c>
      <c r="V6897">
        <v>1680.672</v>
      </c>
      <c r="W6897">
        <v>2</v>
      </c>
      <c r="X6897">
        <v>1362</v>
      </c>
      <c r="Y6897">
        <v>318.67200000000003</v>
      </c>
      <c r="Z6897">
        <v>2048972</v>
      </c>
    </row>
    <row r="6898" spans="1:26" x14ac:dyDescent="0.2">
      <c r="A6898" s="27">
        <v>46085</v>
      </c>
      <c r="B6898" t="s">
        <v>14</v>
      </c>
      <c r="C6898" t="s">
        <v>1543</v>
      </c>
      <c r="D6898" t="s">
        <v>1543</v>
      </c>
      <c r="E6898" t="s">
        <v>1706</v>
      </c>
      <c r="F6898" t="s">
        <v>1497</v>
      </c>
      <c r="G6898" t="s">
        <v>1498</v>
      </c>
      <c r="H6898" t="s">
        <v>1070</v>
      </c>
      <c r="I6898" t="s">
        <v>1710</v>
      </c>
      <c r="J6898" t="s">
        <v>1450</v>
      </c>
      <c r="K6898" t="s">
        <v>1451</v>
      </c>
      <c r="L6898" t="s">
        <v>1452</v>
      </c>
      <c r="M6898" t="s">
        <v>1453</v>
      </c>
      <c r="N6898" t="s">
        <v>1454</v>
      </c>
      <c r="O6898" t="s">
        <v>1455</v>
      </c>
      <c r="P6898" t="s">
        <v>1456</v>
      </c>
      <c r="Q6898" t="s">
        <v>1457</v>
      </c>
      <c r="R6898">
        <v>2001113</v>
      </c>
      <c r="S6898" t="s">
        <v>1458</v>
      </c>
      <c r="T6898">
        <v>840.33600000000001</v>
      </c>
      <c r="U6898">
        <v>1</v>
      </c>
      <c r="V6898">
        <v>840.33600000000001</v>
      </c>
      <c r="W6898">
        <v>1</v>
      </c>
      <c r="X6898">
        <v>686</v>
      </c>
      <c r="Y6898">
        <v>154.33600000000001</v>
      </c>
      <c r="Z6898">
        <v>2001113</v>
      </c>
    </row>
    <row r="6899" spans="1:26" x14ac:dyDescent="0.2">
      <c r="A6899" s="27">
        <v>46085</v>
      </c>
      <c r="B6899" t="s">
        <v>14</v>
      </c>
      <c r="C6899" t="s">
        <v>1543</v>
      </c>
      <c r="D6899" t="s">
        <v>1543</v>
      </c>
      <c r="E6899" t="s">
        <v>1706</v>
      </c>
      <c r="F6899" t="s">
        <v>1497</v>
      </c>
      <c r="G6899" t="s">
        <v>1498</v>
      </c>
      <c r="H6899" t="s">
        <v>1070</v>
      </c>
      <c r="I6899" t="s">
        <v>1710</v>
      </c>
      <c r="J6899" t="s">
        <v>1450</v>
      </c>
      <c r="K6899" t="s">
        <v>1451</v>
      </c>
      <c r="L6899" t="s">
        <v>1452</v>
      </c>
      <c r="M6899" t="s">
        <v>1453</v>
      </c>
      <c r="N6899" t="s">
        <v>1454</v>
      </c>
      <c r="O6899" t="s">
        <v>1455</v>
      </c>
      <c r="P6899" t="s">
        <v>1456</v>
      </c>
      <c r="Q6899" t="s">
        <v>1457</v>
      </c>
      <c r="R6899">
        <v>2030990</v>
      </c>
      <c r="S6899" t="s">
        <v>1459</v>
      </c>
      <c r="T6899">
        <v>840.33600000000001</v>
      </c>
      <c r="U6899">
        <v>1</v>
      </c>
      <c r="V6899">
        <v>840.33600000000001</v>
      </c>
      <c r="W6899">
        <v>1</v>
      </c>
      <c r="X6899">
        <v>690</v>
      </c>
      <c r="Y6899">
        <v>150.33600000000001</v>
      </c>
      <c r="Z6899">
        <v>2030990</v>
      </c>
    </row>
    <row r="6900" spans="1:26" x14ac:dyDescent="0.2">
      <c r="A6900" s="27">
        <v>46085</v>
      </c>
      <c r="B6900" t="s">
        <v>14</v>
      </c>
      <c r="C6900" t="s">
        <v>1543</v>
      </c>
      <c r="D6900" t="s">
        <v>1543</v>
      </c>
      <c r="E6900" t="s">
        <v>1706</v>
      </c>
      <c r="F6900" t="s">
        <v>1497</v>
      </c>
      <c r="G6900" t="s">
        <v>1498</v>
      </c>
      <c r="H6900" t="s">
        <v>1070</v>
      </c>
      <c r="I6900" t="s">
        <v>1710</v>
      </c>
      <c r="J6900" t="s">
        <v>1450</v>
      </c>
      <c r="K6900" t="s">
        <v>1451</v>
      </c>
      <c r="L6900" t="s">
        <v>1452</v>
      </c>
      <c r="M6900" t="s">
        <v>1453</v>
      </c>
      <c r="N6900" t="s">
        <v>1454</v>
      </c>
      <c r="O6900" t="s">
        <v>1455</v>
      </c>
      <c r="P6900" t="s">
        <v>1456</v>
      </c>
      <c r="Q6900" t="s">
        <v>1457</v>
      </c>
      <c r="R6900">
        <v>2030991</v>
      </c>
      <c r="S6900" t="s">
        <v>1463</v>
      </c>
      <c r="T6900">
        <v>840.33600000000001</v>
      </c>
      <c r="U6900">
        <v>1</v>
      </c>
      <c r="V6900">
        <v>840.33600000000001</v>
      </c>
      <c r="W6900">
        <v>1</v>
      </c>
      <c r="X6900">
        <v>690</v>
      </c>
      <c r="Y6900">
        <v>150.33600000000001</v>
      </c>
      <c r="Z6900">
        <v>2030991</v>
      </c>
    </row>
    <row r="6901" spans="1:26" x14ac:dyDescent="0.2">
      <c r="A6901" s="27">
        <v>46085</v>
      </c>
      <c r="B6901" t="s">
        <v>14</v>
      </c>
      <c r="C6901" t="s">
        <v>1543</v>
      </c>
      <c r="D6901" t="s">
        <v>1543</v>
      </c>
      <c r="E6901" t="s">
        <v>1706</v>
      </c>
      <c r="F6901" t="s">
        <v>1497</v>
      </c>
      <c r="G6901" t="s">
        <v>1498</v>
      </c>
      <c r="H6901" t="s">
        <v>1070</v>
      </c>
      <c r="I6901" t="s">
        <v>1710</v>
      </c>
      <c r="J6901" t="s">
        <v>1450</v>
      </c>
      <c r="K6901" t="s">
        <v>1451</v>
      </c>
      <c r="L6901" t="s">
        <v>1452</v>
      </c>
      <c r="M6901" t="s">
        <v>1453</v>
      </c>
      <c r="N6901" t="s">
        <v>1454</v>
      </c>
      <c r="O6901" t="s">
        <v>1455</v>
      </c>
      <c r="P6901" t="s">
        <v>1456</v>
      </c>
      <c r="Q6901" t="s">
        <v>1457</v>
      </c>
      <c r="R6901">
        <v>2039041</v>
      </c>
      <c r="S6901" t="s">
        <v>1460</v>
      </c>
      <c r="T6901">
        <v>1680.672</v>
      </c>
      <c r="U6901">
        <v>2</v>
      </c>
      <c r="V6901">
        <v>1680.672</v>
      </c>
      <c r="W6901">
        <v>2</v>
      </c>
      <c r="X6901">
        <v>1380</v>
      </c>
      <c r="Y6901">
        <v>300.67200000000003</v>
      </c>
      <c r="Z6901">
        <v>2039041</v>
      </c>
    </row>
    <row r="6902" spans="1:26" x14ac:dyDescent="0.2">
      <c r="A6902" s="27">
        <v>46085</v>
      </c>
      <c r="B6902" t="s">
        <v>14</v>
      </c>
      <c r="C6902" t="s">
        <v>1543</v>
      </c>
      <c r="D6902" t="s">
        <v>1543</v>
      </c>
      <c r="E6902" t="s">
        <v>1706</v>
      </c>
      <c r="F6902" t="s">
        <v>1497</v>
      </c>
      <c r="G6902" t="s">
        <v>1498</v>
      </c>
      <c r="H6902" t="s">
        <v>1106</v>
      </c>
      <c r="I6902" t="s">
        <v>1711</v>
      </c>
      <c r="J6902" t="s">
        <v>1450</v>
      </c>
      <c r="K6902" t="s">
        <v>1451</v>
      </c>
      <c r="L6902" t="s">
        <v>1452</v>
      </c>
      <c r="M6902" t="s">
        <v>1453</v>
      </c>
      <c r="N6902" t="s">
        <v>1454</v>
      </c>
      <c r="O6902" t="s">
        <v>1455</v>
      </c>
      <c r="P6902" t="s">
        <v>1456</v>
      </c>
      <c r="Q6902" t="s">
        <v>1457</v>
      </c>
      <c r="R6902">
        <v>2030990</v>
      </c>
      <c r="S6902" t="s">
        <v>1459</v>
      </c>
      <c r="T6902">
        <v>2521.0079999999998</v>
      </c>
      <c r="U6902">
        <v>3</v>
      </c>
      <c r="V6902">
        <v>2521.0079999999998</v>
      </c>
      <c r="W6902">
        <v>3</v>
      </c>
      <c r="X6902">
        <v>2070</v>
      </c>
      <c r="Y6902">
        <v>451.00799999999998</v>
      </c>
      <c r="Z6902">
        <v>2030990</v>
      </c>
    </row>
    <row r="6903" spans="1:26" x14ac:dyDescent="0.2">
      <c r="A6903" s="27">
        <v>46085</v>
      </c>
      <c r="B6903" t="s">
        <v>14</v>
      </c>
      <c r="C6903" t="s">
        <v>1543</v>
      </c>
      <c r="D6903" t="s">
        <v>1543</v>
      </c>
      <c r="E6903" t="s">
        <v>1706</v>
      </c>
      <c r="F6903" t="s">
        <v>1497</v>
      </c>
      <c r="G6903" t="s">
        <v>1498</v>
      </c>
      <c r="H6903" t="s">
        <v>1106</v>
      </c>
      <c r="I6903" t="s">
        <v>1711</v>
      </c>
      <c r="J6903" t="s">
        <v>1450</v>
      </c>
      <c r="K6903" t="s">
        <v>1451</v>
      </c>
      <c r="L6903" t="s">
        <v>1452</v>
      </c>
      <c r="M6903" t="s">
        <v>1453</v>
      </c>
      <c r="N6903" t="s">
        <v>1454</v>
      </c>
      <c r="O6903" t="s">
        <v>1455</v>
      </c>
      <c r="P6903" t="s">
        <v>1456</v>
      </c>
      <c r="Q6903" t="s">
        <v>1457</v>
      </c>
      <c r="R6903">
        <v>2030991</v>
      </c>
      <c r="S6903" t="s">
        <v>1463</v>
      </c>
      <c r="T6903">
        <v>1680.672</v>
      </c>
      <c r="U6903">
        <v>2</v>
      </c>
      <c r="V6903">
        <v>1680.672</v>
      </c>
      <c r="W6903">
        <v>2</v>
      </c>
      <c r="X6903">
        <v>1382</v>
      </c>
      <c r="Y6903">
        <v>298.67200000000003</v>
      </c>
      <c r="Z6903">
        <v>2030991</v>
      </c>
    </row>
    <row r="6904" spans="1:26" x14ac:dyDescent="0.2">
      <c r="A6904" s="27">
        <v>46085</v>
      </c>
      <c r="B6904" t="s">
        <v>14</v>
      </c>
      <c r="C6904" t="s">
        <v>1543</v>
      </c>
      <c r="D6904" t="s">
        <v>1543</v>
      </c>
      <c r="E6904" t="s">
        <v>1706</v>
      </c>
      <c r="F6904" t="s">
        <v>1497</v>
      </c>
      <c r="G6904" t="s">
        <v>1498</v>
      </c>
      <c r="H6904" t="s">
        <v>1106</v>
      </c>
      <c r="I6904" t="s">
        <v>1711</v>
      </c>
      <c r="J6904" t="s">
        <v>1450</v>
      </c>
      <c r="K6904" t="s">
        <v>1451</v>
      </c>
      <c r="L6904" t="s">
        <v>1452</v>
      </c>
      <c r="M6904" t="s">
        <v>1453</v>
      </c>
      <c r="N6904" t="s">
        <v>1454</v>
      </c>
      <c r="O6904" t="s">
        <v>1455</v>
      </c>
      <c r="P6904" t="s">
        <v>1456</v>
      </c>
      <c r="Q6904" t="s">
        <v>1457</v>
      </c>
      <c r="R6904">
        <v>2039041</v>
      </c>
      <c r="S6904" t="s">
        <v>1460</v>
      </c>
      <c r="T6904">
        <v>4201.68</v>
      </c>
      <c r="U6904">
        <v>5</v>
      </c>
      <c r="V6904">
        <v>4201.68</v>
      </c>
      <c r="W6904">
        <v>5</v>
      </c>
      <c r="X6904">
        <v>3450</v>
      </c>
      <c r="Y6904">
        <v>751.68</v>
      </c>
      <c r="Z6904">
        <v>2039041</v>
      </c>
    </row>
    <row r="6905" spans="1:26" x14ac:dyDescent="0.2">
      <c r="A6905" s="27">
        <v>46085</v>
      </c>
      <c r="B6905" t="s">
        <v>14</v>
      </c>
      <c r="C6905" t="s">
        <v>1543</v>
      </c>
      <c r="D6905" t="s">
        <v>1543</v>
      </c>
      <c r="E6905" t="s">
        <v>1706</v>
      </c>
      <c r="F6905" t="s">
        <v>1497</v>
      </c>
      <c r="G6905" t="s">
        <v>1498</v>
      </c>
      <c r="H6905" t="s">
        <v>1106</v>
      </c>
      <c r="I6905" t="s">
        <v>1711</v>
      </c>
      <c r="J6905" t="s">
        <v>1450</v>
      </c>
      <c r="K6905" t="s">
        <v>1451</v>
      </c>
      <c r="L6905" t="s">
        <v>1452</v>
      </c>
      <c r="M6905" t="s">
        <v>1453</v>
      </c>
      <c r="N6905" t="s">
        <v>1454</v>
      </c>
      <c r="O6905" t="s">
        <v>1455</v>
      </c>
      <c r="P6905" t="s">
        <v>1456</v>
      </c>
      <c r="Q6905" t="s">
        <v>1457</v>
      </c>
      <c r="R6905">
        <v>2048972</v>
      </c>
      <c r="S6905" t="s">
        <v>1461</v>
      </c>
      <c r="T6905">
        <v>1680.672</v>
      </c>
      <c r="U6905">
        <v>2</v>
      </c>
      <c r="V6905">
        <v>1680.672</v>
      </c>
      <c r="W6905">
        <v>2</v>
      </c>
      <c r="X6905">
        <v>1374</v>
      </c>
      <c r="Y6905">
        <v>306.67200000000003</v>
      </c>
      <c r="Z6905">
        <v>2048972</v>
      </c>
    </row>
    <row r="6906" spans="1:26" x14ac:dyDescent="0.2">
      <c r="A6906" s="27">
        <v>46085</v>
      </c>
      <c r="B6906" t="s">
        <v>14</v>
      </c>
      <c r="C6906" t="s">
        <v>1543</v>
      </c>
      <c r="D6906" t="s">
        <v>1543</v>
      </c>
      <c r="E6906" t="s">
        <v>1706</v>
      </c>
      <c r="F6906" t="s">
        <v>1497</v>
      </c>
      <c r="G6906" t="s">
        <v>1498</v>
      </c>
      <c r="H6906" t="s">
        <v>1303</v>
      </c>
      <c r="I6906" t="s">
        <v>1712</v>
      </c>
      <c r="J6906" t="s">
        <v>1450</v>
      </c>
      <c r="K6906" t="s">
        <v>1451</v>
      </c>
      <c r="L6906" t="s">
        <v>1452</v>
      </c>
      <c r="M6906" t="s">
        <v>1453</v>
      </c>
      <c r="N6906" t="s">
        <v>1454</v>
      </c>
      <c r="O6906" t="s">
        <v>1455</v>
      </c>
      <c r="P6906" t="s">
        <v>1456</v>
      </c>
      <c r="Q6906" t="s">
        <v>1457</v>
      </c>
      <c r="R6906">
        <v>2030990</v>
      </c>
      <c r="S6906" t="s">
        <v>1459</v>
      </c>
      <c r="T6906">
        <v>1680.672</v>
      </c>
      <c r="U6906">
        <v>2</v>
      </c>
      <c r="V6906">
        <v>1680.672</v>
      </c>
      <c r="W6906">
        <v>2</v>
      </c>
      <c r="X6906">
        <v>1382</v>
      </c>
      <c r="Y6906">
        <v>298.67200000000003</v>
      </c>
      <c r="Z6906">
        <v>2030990</v>
      </c>
    </row>
    <row r="6907" spans="1:26" x14ac:dyDescent="0.2">
      <c r="A6907" s="27">
        <v>46085</v>
      </c>
      <c r="B6907" t="s">
        <v>14</v>
      </c>
      <c r="C6907" t="s">
        <v>1543</v>
      </c>
      <c r="D6907" t="s">
        <v>1543</v>
      </c>
      <c r="E6907" t="s">
        <v>1706</v>
      </c>
      <c r="F6907" t="s">
        <v>1497</v>
      </c>
      <c r="G6907" t="s">
        <v>1498</v>
      </c>
      <c r="H6907" t="s">
        <v>1303</v>
      </c>
      <c r="I6907" t="s">
        <v>1712</v>
      </c>
      <c r="J6907" t="s">
        <v>1450</v>
      </c>
      <c r="K6907" t="s">
        <v>1451</v>
      </c>
      <c r="L6907" t="s">
        <v>1452</v>
      </c>
      <c r="M6907" t="s">
        <v>1453</v>
      </c>
      <c r="N6907" t="s">
        <v>1454</v>
      </c>
      <c r="O6907" t="s">
        <v>1455</v>
      </c>
      <c r="P6907" t="s">
        <v>1456</v>
      </c>
      <c r="Q6907" t="s">
        <v>1457</v>
      </c>
      <c r="R6907">
        <v>2048972</v>
      </c>
      <c r="S6907" t="s">
        <v>1461</v>
      </c>
      <c r="T6907">
        <v>8403.36</v>
      </c>
      <c r="U6907">
        <v>10</v>
      </c>
      <c r="V6907">
        <v>8403.36</v>
      </c>
      <c r="W6907">
        <v>10</v>
      </c>
      <c r="X6907">
        <v>6860</v>
      </c>
      <c r="Y6907">
        <v>1543.36</v>
      </c>
      <c r="Z6907">
        <v>2048972</v>
      </c>
    </row>
    <row r="6908" spans="1:26" x14ac:dyDescent="0.2">
      <c r="A6908" s="27">
        <v>46085</v>
      </c>
      <c r="B6908" t="s">
        <v>14</v>
      </c>
      <c r="C6908" t="s">
        <v>1543</v>
      </c>
      <c r="D6908" t="s">
        <v>1543</v>
      </c>
      <c r="E6908" t="s">
        <v>1706</v>
      </c>
      <c r="F6908" t="s">
        <v>1497</v>
      </c>
      <c r="G6908" t="s">
        <v>388</v>
      </c>
      <c r="H6908" t="s">
        <v>967</v>
      </c>
      <c r="I6908" t="s">
        <v>1713</v>
      </c>
      <c r="J6908" t="s">
        <v>1450</v>
      </c>
      <c r="K6908" t="s">
        <v>1451</v>
      </c>
      <c r="L6908" t="s">
        <v>1452</v>
      </c>
      <c r="M6908" t="s">
        <v>1453</v>
      </c>
      <c r="N6908" t="s">
        <v>1454</v>
      </c>
      <c r="O6908" t="s">
        <v>1455</v>
      </c>
      <c r="P6908" t="s">
        <v>1456</v>
      </c>
      <c r="Q6908" t="s">
        <v>1457</v>
      </c>
      <c r="R6908">
        <v>2001113</v>
      </c>
      <c r="S6908" t="s">
        <v>1458</v>
      </c>
      <c r="T6908">
        <v>7563.0240000000003</v>
      </c>
      <c r="U6908">
        <v>9</v>
      </c>
      <c r="V6908">
        <v>7563.0240000000003</v>
      </c>
      <c r="W6908">
        <v>9</v>
      </c>
      <c r="X6908">
        <v>6183</v>
      </c>
      <c r="Y6908">
        <v>1380.0239999999999</v>
      </c>
      <c r="Z6908">
        <v>2001113</v>
      </c>
    </row>
    <row r="6909" spans="1:26" x14ac:dyDescent="0.2">
      <c r="A6909" s="27">
        <v>46085</v>
      </c>
      <c r="B6909" t="s">
        <v>14</v>
      </c>
      <c r="C6909" t="s">
        <v>1543</v>
      </c>
      <c r="D6909" t="s">
        <v>1543</v>
      </c>
      <c r="E6909" t="s">
        <v>1706</v>
      </c>
      <c r="F6909" t="s">
        <v>1497</v>
      </c>
      <c r="G6909" t="s">
        <v>388</v>
      </c>
      <c r="H6909" t="s">
        <v>967</v>
      </c>
      <c r="I6909" t="s">
        <v>1713</v>
      </c>
      <c r="J6909" t="s">
        <v>1450</v>
      </c>
      <c r="K6909" t="s">
        <v>1451</v>
      </c>
      <c r="L6909" t="s">
        <v>1452</v>
      </c>
      <c r="M6909" t="s">
        <v>1453</v>
      </c>
      <c r="N6909" t="s">
        <v>1454</v>
      </c>
      <c r="O6909" t="s">
        <v>1455</v>
      </c>
      <c r="P6909" t="s">
        <v>1456</v>
      </c>
      <c r="Q6909" t="s">
        <v>1457</v>
      </c>
      <c r="R6909">
        <v>2030990</v>
      </c>
      <c r="S6909" t="s">
        <v>1459</v>
      </c>
      <c r="T6909">
        <v>5042.0159999999996</v>
      </c>
      <c r="U6909">
        <v>6</v>
      </c>
      <c r="V6909">
        <v>5042.0159999999996</v>
      </c>
      <c r="W6909">
        <v>6</v>
      </c>
      <c r="X6909">
        <v>4146</v>
      </c>
      <c r="Y6909">
        <v>896.01599999999996</v>
      </c>
      <c r="Z6909">
        <v>2030990</v>
      </c>
    </row>
    <row r="6910" spans="1:26" x14ac:dyDescent="0.2">
      <c r="A6910" s="27">
        <v>46085</v>
      </c>
      <c r="B6910" t="s">
        <v>14</v>
      </c>
      <c r="C6910" t="s">
        <v>1543</v>
      </c>
      <c r="D6910" t="s">
        <v>1543</v>
      </c>
      <c r="E6910" t="s">
        <v>1706</v>
      </c>
      <c r="F6910" t="s">
        <v>1497</v>
      </c>
      <c r="G6910" t="s">
        <v>388</v>
      </c>
      <c r="H6910" t="s">
        <v>967</v>
      </c>
      <c r="I6910" t="s">
        <v>1713</v>
      </c>
      <c r="J6910" t="s">
        <v>1450</v>
      </c>
      <c r="K6910" t="s">
        <v>1451</v>
      </c>
      <c r="L6910" t="s">
        <v>1452</v>
      </c>
      <c r="M6910" t="s">
        <v>1453</v>
      </c>
      <c r="N6910" t="s">
        <v>1454</v>
      </c>
      <c r="O6910" t="s">
        <v>1455</v>
      </c>
      <c r="P6910" t="s">
        <v>1456</v>
      </c>
      <c r="Q6910" t="s">
        <v>1457</v>
      </c>
      <c r="R6910">
        <v>2039041</v>
      </c>
      <c r="S6910" t="s">
        <v>1460</v>
      </c>
      <c r="T6910">
        <v>1680.672</v>
      </c>
      <c r="U6910">
        <v>2</v>
      </c>
      <c r="V6910">
        <v>1680.672</v>
      </c>
      <c r="W6910">
        <v>2</v>
      </c>
      <c r="X6910">
        <v>1380</v>
      </c>
      <c r="Y6910">
        <v>300.67200000000003</v>
      </c>
      <c r="Z6910">
        <v>2039041</v>
      </c>
    </row>
    <row r="6911" spans="1:26" x14ac:dyDescent="0.2">
      <c r="A6911" s="27">
        <v>46085</v>
      </c>
      <c r="B6911" t="s">
        <v>14</v>
      </c>
      <c r="C6911" t="s">
        <v>1543</v>
      </c>
      <c r="D6911" t="s">
        <v>1543</v>
      </c>
      <c r="E6911" t="s">
        <v>1706</v>
      </c>
      <c r="F6911" t="s">
        <v>1497</v>
      </c>
      <c r="G6911" t="s">
        <v>667</v>
      </c>
      <c r="H6911" t="s">
        <v>1325</v>
      </c>
      <c r="I6911" t="s">
        <v>667</v>
      </c>
      <c r="J6911" t="s">
        <v>1450</v>
      </c>
      <c r="K6911" t="s">
        <v>1451</v>
      </c>
      <c r="L6911" t="s">
        <v>1452</v>
      </c>
      <c r="M6911" t="s">
        <v>1453</v>
      </c>
      <c r="N6911" t="s">
        <v>1454</v>
      </c>
      <c r="O6911" t="s">
        <v>1455</v>
      </c>
      <c r="P6911" t="s">
        <v>1456</v>
      </c>
      <c r="Q6911" t="s">
        <v>1457</v>
      </c>
      <c r="R6911">
        <v>2001113</v>
      </c>
      <c r="S6911" t="s">
        <v>1458</v>
      </c>
      <c r="T6911">
        <v>1680.672</v>
      </c>
      <c r="U6911">
        <v>2</v>
      </c>
      <c r="V6911">
        <v>1680.672</v>
      </c>
      <c r="W6911">
        <v>2</v>
      </c>
      <c r="X6911">
        <v>1372</v>
      </c>
      <c r="Y6911">
        <v>308.67200000000003</v>
      </c>
      <c r="Z6911">
        <v>2001113</v>
      </c>
    </row>
    <row r="6912" spans="1:26" x14ac:dyDescent="0.2">
      <c r="A6912" s="27">
        <v>46085</v>
      </c>
      <c r="B6912" t="s">
        <v>14</v>
      </c>
      <c r="C6912" t="s">
        <v>1543</v>
      </c>
      <c r="D6912" t="s">
        <v>1543</v>
      </c>
      <c r="E6912" t="s">
        <v>1706</v>
      </c>
      <c r="F6912" t="s">
        <v>1497</v>
      </c>
      <c r="G6912" t="s">
        <v>667</v>
      </c>
      <c r="H6912" t="s">
        <v>1325</v>
      </c>
      <c r="I6912" t="s">
        <v>667</v>
      </c>
      <c r="J6912" t="s">
        <v>1450</v>
      </c>
      <c r="K6912" t="s">
        <v>1451</v>
      </c>
      <c r="L6912" t="s">
        <v>1452</v>
      </c>
      <c r="M6912" t="s">
        <v>1453</v>
      </c>
      <c r="N6912" t="s">
        <v>1454</v>
      </c>
      <c r="O6912" t="s">
        <v>1455</v>
      </c>
      <c r="P6912" t="s">
        <v>1456</v>
      </c>
      <c r="Q6912" t="s">
        <v>1457</v>
      </c>
      <c r="R6912">
        <v>2030990</v>
      </c>
      <c r="S6912" t="s">
        <v>1459</v>
      </c>
      <c r="T6912">
        <v>4201.68</v>
      </c>
      <c r="U6912">
        <v>5</v>
      </c>
      <c r="V6912">
        <v>4201.68</v>
      </c>
      <c r="W6912">
        <v>5</v>
      </c>
      <c r="X6912">
        <v>3450</v>
      </c>
      <c r="Y6912">
        <v>751.68</v>
      </c>
      <c r="Z6912">
        <v>2030990</v>
      </c>
    </row>
    <row r="6913" spans="1:26" x14ac:dyDescent="0.2">
      <c r="A6913" s="27">
        <v>46085</v>
      </c>
      <c r="B6913" t="s">
        <v>14</v>
      </c>
      <c r="C6913" t="s">
        <v>1543</v>
      </c>
      <c r="D6913" t="s">
        <v>1543</v>
      </c>
      <c r="E6913" t="s">
        <v>1706</v>
      </c>
      <c r="F6913" t="s">
        <v>1497</v>
      </c>
      <c r="G6913" t="s">
        <v>667</v>
      </c>
      <c r="H6913" t="s">
        <v>1325</v>
      </c>
      <c r="I6913" t="s">
        <v>667</v>
      </c>
      <c r="J6913" t="s">
        <v>1450</v>
      </c>
      <c r="K6913" t="s">
        <v>1451</v>
      </c>
      <c r="L6913" t="s">
        <v>1452</v>
      </c>
      <c r="M6913" t="s">
        <v>1453</v>
      </c>
      <c r="N6913" t="s">
        <v>1454</v>
      </c>
      <c r="O6913" t="s">
        <v>1455</v>
      </c>
      <c r="P6913" t="s">
        <v>1456</v>
      </c>
      <c r="Q6913" t="s">
        <v>1457</v>
      </c>
      <c r="R6913">
        <v>2039041</v>
      </c>
      <c r="S6913" t="s">
        <v>1460</v>
      </c>
      <c r="T6913">
        <v>840.33600000000001</v>
      </c>
      <c r="U6913">
        <v>1</v>
      </c>
      <c r="V6913">
        <v>840.33600000000001</v>
      </c>
      <c r="W6913">
        <v>1</v>
      </c>
      <c r="X6913">
        <v>690</v>
      </c>
      <c r="Y6913">
        <v>150.33600000000001</v>
      </c>
      <c r="Z6913">
        <v>2039041</v>
      </c>
    </row>
    <row r="6914" spans="1:26" x14ac:dyDescent="0.2">
      <c r="A6914" s="27">
        <v>46085</v>
      </c>
      <c r="B6914" t="s">
        <v>14</v>
      </c>
      <c r="C6914" t="s">
        <v>1543</v>
      </c>
      <c r="D6914" t="s">
        <v>1543</v>
      </c>
      <c r="E6914" t="s">
        <v>1706</v>
      </c>
      <c r="F6914" t="s">
        <v>1497</v>
      </c>
      <c r="G6914" t="s">
        <v>139</v>
      </c>
      <c r="H6914" t="s">
        <v>1158</v>
      </c>
      <c r="I6914" t="s">
        <v>1714</v>
      </c>
      <c r="J6914" t="s">
        <v>1450</v>
      </c>
      <c r="K6914" t="s">
        <v>1451</v>
      </c>
      <c r="L6914" t="s">
        <v>1452</v>
      </c>
      <c r="M6914" t="s">
        <v>1453</v>
      </c>
      <c r="N6914" t="s">
        <v>1454</v>
      </c>
      <c r="O6914" t="s">
        <v>1455</v>
      </c>
      <c r="P6914" t="s">
        <v>1456</v>
      </c>
      <c r="Q6914" t="s">
        <v>1457</v>
      </c>
      <c r="R6914">
        <v>2030991</v>
      </c>
      <c r="S6914" t="s">
        <v>1463</v>
      </c>
      <c r="T6914">
        <v>1680.672</v>
      </c>
      <c r="U6914">
        <v>2</v>
      </c>
      <c r="V6914">
        <v>1680.672</v>
      </c>
      <c r="W6914">
        <v>2</v>
      </c>
      <c r="X6914">
        <v>1376</v>
      </c>
      <c r="Y6914">
        <v>304.67200000000003</v>
      </c>
      <c r="Z6914">
        <v>2030991</v>
      </c>
    </row>
    <row r="6915" spans="1:26" x14ac:dyDescent="0.2">
      <c r="A6915" s="27">
        <v>46085</v>
      </c>
      <c r="B6915" t="s">
        <v>14</v>
      </c>
      <c r="C6915" t="s">
        <v>1543</v>
      </c>
      <c r="D6915" t="s">
        <v>1543</v>
      </c>
      <c r="E6915" t="s">
        <v>1706</v>
      </c>
      <c r="F6915" t="s">
        <v>1497</v>
      </c>
      <c r="G6915" t="s">
        <v>139</v>
      </c>
      <c r="H6915" t="s">
        <v>1158</v>
      </c>
      <c r="I6915" t="s">
        <v>1714</v>
      </c>
      <c r="J6915" t="s">
        <v>1450</v>
      </c>
      <c r="K6915" t="s">
        <v>1451</v>
      </c>
      <c r="L6915" t="s">
        <v>1452</v>
      </c>
      <c r="M6915" t="s">
        <v>1453</v>
      </c>
      <c r="N6915" t="s">
        <v>1454</v>
      </c>
      <c r="O6915" t="s">
        <v>1455</v>
      </c>
      <c r="P6915" t="s">
        <v>1456</v>
      </c>
      <c r="Q6915" t="s">
        <v>1457</v>
      </c>
      <c r="R6915">
        <v>2039041</v>
      </c>
      <c r="S6915" t="s">
        <v>1460</v>
      </c>
      <c r="T6915">
        <v>840.33600000000001</v>
      </c>
      <c r="U6915">
        <v>1</v>
      </c>
      <c r="V6915">
        <v>840.33600000000001</v>
      </c>
      <c r="W6915">
        <v>1</v>
      </c>
      <c r="X6915">
        <v>691</v>
      </c>
      <c r="Y6915">
        <v>149.33600000000001</v>
      </c>
      <c r="Z6915">
        <v>2039041</v>
      </c>
    </row>
    <row r="6916" spans="1:26" x14ac:dyDescent="0.2">
      <c r="A6916" s="27">
        <v>46085</v>
      </c>
      <c r="B6916" t="s">
        <v>14</v>
      </c>
      <c r="C6916" t="s">
        <v>1543</v>
      </c>
      <c r="D6916" t="s">
        <v>1543</v>
      </c>
      <c r="E6916" t="s">
        <v>1706</v>
      </c>
      <c r="F6916" t="s">
        <v>1497</v>
      </c>
      <c r="G6916" t="s">
        <v>139</v>
      </c>
      <c r="H6916" t="s">
        <v>1158</v>
      </c>
      <c r="I6916" t="s">
        <v>1714</v>
      </c>
      <c r="J6916" t="s">
        <v>1450</v>
      </c>
      <c r="K6916" t="s">
        <v>1451</v>
      </c>
      <c r="L6916" t="s">
        <v>1452</v>
      </c>
      <c r="M6916" t="s">
        <v>1453</v>
      </c>
      <c r="N6916" t="s">
        <v>1454</v>
      </c>
      <c r="O6916" t="s">
        <v>1455</v>
      </c>
      <c r="P6916" t="s">
        <v>1456</v>
      </c>
      <c r="Q6916" t="s">
        <v>1457</v>
      </c>
      <c r="R6916">
        <v>2048972</v>
      </c>
      <c r="S6916" t="s">
        <v>1461</v>
      </c>
      <c r="T6916">
        <v>2521.0079999999998</v>
      </c>
      <c r="U6916">
        <v>3</v>
      </c>
      <c r="V6916">
        <v>2521.0079999999998</v>
      </c>
      <c r="W6916">
        <v>3</v>
      </c>
      <c r="X6916">
        <v>2061</v>
      </c>
      <c r="Y6916">
        <v>460.00799999999998</v>
      </c>
      <c r="Z6916">
        <v>2048972</v>
      </c>
    </row>
    <row r="6917" spans="1:26" x14ac:dyDescent="0.2">
      <c r="A6917" s="27">
        <v>46085</v>
      </c>
      <c r="B6917" t="s">
        <v>14</v>
      </c>
      <c r="C6917" t="s">
        <v>1543</v>
      </c>
      <c r="D6917" t="s">
        <v>1543</v>
      </c>
      <c r="E6917" t="s">
        <v>1706</v>
      </c>
      <c r="F6917" t="s">
        <v>1497</v>
      </c>
      <c r="G6917" t="s">
        <v>139</v>
      </c>
      <c r="H6917" t="s">
        <v>1246</v>
      </c>
      <c r="I6917" t="s">
        <v>1715</v>
      </c>
      <c r="J6917" t="s">
        <v>1450</v>
      </c>
      <c r="K6917" t="s">
        <v>1451</v>
      </c>
      <c r="L6917" t="s">
        <v>1452</v>
      </c>
      <c r="M6917" t="s">
        <v>1453</v>
      </c>
      <c r="N6917" t="s">
        <v>1454</v>
      </c>
      <c r="O6917" t="s">
        <v>1455</v>
      </c>
      <c r="P6917" t="s">
        <v>1456</v>
      </c>
      <c r="Q6917" t="s">
        <v>1457</v>
      </c>
      <c r="R6917">
        <v>2030990</v>
      </c>
      <c r="S6917" t="s">
        <v>1459</v>
      </c>
      <c r="T6917">
        <v>5042.0159999999996</v>
      </c>
      <c r="U6917">
        <v>6</v>
      </c>
      <c r="V6917">
        <v>5042.0159999999996</v>
      </c>
      <c r="W6917">
        <v>6</v>
      </c>
      <c r="X6917">
        <v>4140</v>
      </c>
      <c r="Y6917">
        <v>902.01599999999996</v>
      </c>
      <c r="Z6917">
        <v>2030990</v>
      </c>
    </row>
    <row r="6918" spans="1:26" x14ac:dyDescent="0.2">
      <c r="A6918" s="27">
        <v>46085</v>
      </c>
      <c r="B6918" t="s">
        <v>14</v>
      </c>
      <c r="C6918" t="s">
        <v>1543</v>
      </c>
      <c r="D6918" t="s">
        <v>1543</v>
      </c>
      <c r="E6918" t="s">
        <v>1706</v>
      </c>
      <c r="F6918" t="s">
        <v>1497</v>
      </c>
      <c r="G6918" t="s">
        <v>139</v>
      </c>
      <c r="H6918" t="s">
        <v>1246</v>
      </c>
      <c r="I6918" t="s">
        <v>1715</v>
      </c>
      <c r="J6918" t="s">
        <v>1450</v>
      </c>
      <c r="K6918" t="s">
        <v>1451</v>
      </c>
      <c r="L6918" t="s">
        <v>1452</v>
      </c>
      <c r="M6918" t="s">
        <v>1453</v>
      </c>
      <c r="N6918" t="s">
        <v>1454</v>
      </c>
      <c r="O6918" t="s">
        <v>1455</v>
      </c>
      <c r="P6918" t="s">
        <v>1456</v>
      </c>
      <c r="Q6918" t="s">
        <v>1457</v>
      </c>
      <c r="R6918">
        <v>2039041</v>
      </c>
      <c r="S6918" t="s">
        <v>1460</v>
      </c>
      <c r="T6918">
        <v>6722.6880000000001</v>
      </c>
      <c r="U6918">
        <v>8</v>
      </c>
      <c r="V6918">
        <v>6722.6880000000001</v>
      </c>
      <c r="W6918">
        <v>8</v>
      </c>
      <c r="X6918">
        <v>5464</v>
      </c>
      <c r="Y6918">
        <v>1258.6880000000001</v>
      </c>
      <c r="Z6918">
        <v>2039041</v>
      </c>
    </row>
    <row r="6919" spans="1:26" x14ac:dyDescent="0.2">
      <c r="A6919" s="27">
        <v>46085</v>
      </c>
      <c r="B6919" t="s">
        <v>14</v>
      </c>
      <c r="C6919" t="s">
        <v>1543</v>
      </c>
      <c r="D6919" t="s">
        <v>1543</v>
      </c>
      <c r="E6919" t="s">
        <v>1706</v>
      </c>
      <c r="F6919" t="s">
        <v>1514</v>
      </c>
      <c r="G6919" t="s">
        <v>1515</v>
      </c>
      <c r="H6919" t="s">
        <v>1331</v>
      </c>
      <c r="I6919" t="s">
        <v>1716</v>
      </c>
      <c r="J6919" t="s">
        <v>1450</v>
      </c>
      <c r="K6919" t="s">
        <v>1451</v>
      </c>
      <c r="L6919" t="s">
        <v>1452</v>
      </c>
      <c r="M6919" t="s">
        <v>1453</v>
      </c>
      <c r="N6919" t="s">
        <v>1454</v>
      </c>
      <c r="O6919" t="s">
        <v>1455</v>
      </c>
      <c r="P6919" t="s">
        <v>1456</v>
      </c>
      <c r="Q6919" t="s">
        <v>1457</v>
      </c>
      <c r="R6919">
        <v>2001113</v>
      </c>
      <c r="S6919" t="s">
        <v>1458</v>
      </c>
      <c r="T6919">
        <v>5042.0159999999996</v>
      </c>
      <c r="U6919">
        <v>6</v>
      </c>
      <c r="V6919">
        <v>5042.0159999999996</v>
      </c>
      <c r="W6919">
        <v>6</v>
      </c>
      <c r="X6919">
        <v>4116</v>
      </c>
      <c r="Y6919">
        <v>926.01599999999996</v>
      </c>
      <c r="Z6919">
        <v>2001113</v>
      </c>
    </row>
    <row r="6920" spans="1:26" x14ac:dyDescent="0.2">
      <c r="A6920" s="27">
        <v>46085</v>
      </c>
      <c r="B6920" t="s">
        <v>14</v>
      </c>
      <c r="C6920" t="s">
        <v>1543</v>
      </c>
      <c r="D6920" t="s">
        <v>1543</v>
      </c>
      <c r="E6920" t="s">
        <v>1706</v>
      </c>
      <c r="F6920" t="s">
        <v>1514</v>
      </c>
      <c r="G6920" t="s">
        <v>1515</v>
      </c>
      <c r="H6920" t="s">
        <v>1331</v>
      </c>
      <c r="I6920" t="s">
        <v>1716</v>
      </c>
      <c r="J6920" t="s">
        <v>1450</v>
      </c>
      <c r="K6920" t="s">
        <v>1451</v>
      </c>
      <c r="L6920" t="s">
        <v>1452</v>
      </c>
      <c r="M6920" t="s">
        <v>1453</v>
      </c>
      <c r="N6920" t="s">
        <v>1454</v>
      </c>
      <c r="O6920" t="s">
        <v>1455</v>
      </c>
      <c r="P6920" t="s">
        <v>1456</v>
      </c>
      <c r="Q6920" t="s">
        <v>1457</v>
      </c>
      <c r="R6920">
        <v>2030990</v>
      </c>
      <c r="S6920" t="s">
        <v>1459</v>
      </c>
      <c r="T6920">
        <v>9243.6959999999999</v>
      </c>
      <c r="U6920">
        <v>11</v>
      </c>
      <c r="V6920">
        <v>9243.6959999999999</v>
      </c>
      <c r="W6920">
        <v>11</v>
      </c>
      <c r="X6920">
        <v>7612</v>
      </c>
      <c r="Y6920">
        <v>1631.6959999999999</v>
      </c>
      <c r="Z6920">
        <v>2030990</v>
      </c>
    </row>
    <row r="6921" spans="1:26" x14ac:dyDescent="0.2">
      <c r="A6921" s="27">
        <v>46085</v>
      </c>
      <c r="B6921" t="s">
        <v>14</v>
      </c>
      <c r="C6921" t="s">
        <v>1543</v>
      </c>
      <c r="D6921" t="s">
        <v>1543</v>
      </c>
      <c r="E6921" t="s">
        <v>1706</v>
      </c>
      <c r="F6921" t="s">
        <v>1514</v>
      </c>
      <c r="G6921" t="s">
        <v>1515</v>
      </c>
      <c r="H6921" t="s">
        <v>1331</v>
      </c>
      <c r="I6921" t="s">
        <v>1716</v>
      </c>
      <c r="J6921" t="s">
        <v>1450</v>
      </c>
      <c r="K6921" t="s">
        <v>1451</v>
      </c>
      <c r="L6921" t="s">
        <v>1452</v>
      </c>
      <c r="M6921" t="s">
        <v>1453</v>
      </c>
      <c r="N6921" t="s">
        <v>1454</v>
      </c>
      <c r="O6921" t="s">
        <v>1455</v>
      </c>
      <c r="P6921" t="s">
        <v>1456</v>
      </c>
      <c r="Q6921" t="s">
        <v>1457</v>
      </c>
      <c r="R6921">
        <v>2030991</v>
      </c>
      <c r="S6921" t="s">
        <v>1463</v>
      </c>
      <c r="T6921">
        <v>6722.6880000000001</v>
      </c>
      <c r="U6921">
        <v>8</v>
      </c>
      <c r="V6921">
        <v>6722.6880000000001</v>
      </c>
      <c r="W6921">
        <v>8</v>
      </c>
      <c r="X6921">
        <v>5520</v>
      </c>
      <c r="Y6921">
        <v>1202.6880000000001</v>
      </c>
      <c r="Z6921">
        <v>2030991</v>
      </c>
    </row>
    <row r="6922" spans="1:26" x14ac:dyDescent="0.2">
      <c r="A6922" s="27">
        <v>46085</v>
      </c>
      <c r="B6922" t="s">
        <v>14</v>
      </c>
      <c r="C6922" t="s">
        <v>1543</v>
      </c>
      <c r="D6922" t="s">
        <v>1543</v>
      </c>
      <c r="E6922" t="s">
        <v>1717</v>
      </c>
      <c r="F6922" t="s">
        <v>1510</v>
      </c>
      <c r="G6922" t="s">
        <v>1511</v>
      </c>
      <c r="H6922" t="s">
        <v>1007</v>
      </c>
      <c r="I6922" t="s">
        <v>1718</v>
      </c>
      <c r="J6922" t="s">
        <v>1450</v>
      </c>
      <c r="K6922" t="s">
        <v>1451</v>
      </c>
      <c r="L6922" t="s">
        <v>1452</v>
      </c>
      <c r="M6922" t="s">
        <v>1453</v>
      </c>
      <c r="N6922" t="s">
        <v>1454</v>
      </c>
      <c r="O6922" t="s">
        <v>1455</v>
      </c>
      <c r="P6922" t="s">
        <v>1456</v>
      </c>
      <c r="Q6922" t="s">
        <v>1457</v>
      </c>
      <c r="R6922">
        <v>2001113</v>
      </c>
      <c r="S6922" t="s">
        <v>1458</v>
      </c>
      <c r="T6922">
        <v>1680.672</v>
      </c>
      <c r="U6922">
        <v>2</v>
      </c>
      <c r="V6922">
        <v>1680.672</v>
      </c>
      <c r="W6922">
        <v>2</v>
      </c>
      <c r="X6922">
        <v>1372</v>
      </c>
      <c r="Y6922">
        <v>308.67200000000003</v>
      </c>
      <c r="Z6922">
        <v>2001113</v>
      </c>
    </row>
    <row r="6923" spans="1:26" x14ac:dyDescent="0.2">
      <c r="A6923" s="27">
        <v>46085</v>
      </c>
      <c r="B6923" t="s">
        <v>14</v>
      </c>
      <c r="C6923" t="s">
        <v>1543</v>
      </c>
      <c r="D6923" t="s">
        <v>1543</v>
      </c>
      <c r="E6923" t="s">
        <v>1717</v>
      </c>
      <c r="F6923" t="s">
        <v>1510</v>
      </c>
      <c r="G6923" t="s">
        <v>1511</v>
      </c>
      <c r="H6923" t="s">
        <v>1007</v>
      </c>
      <c r="I6923" t="s">
        <v>1718</v>
      </c>
      <c r="J6923" t="s">
        <v>1450</v>
      </c>
      <c r="K6923" t="s">
        <v>1451</v>
      </c>
      <c r="L6923" t="s">
        <v>1452</v>
      </c>
      <c r="M6923" t="s">
        <v>1453</v>
      </c>
      <c r="N6923" t="s">
        <v>1454</v>
      </c>
      <c r="O6923" t="s">
        <v>1455</v>
      </c>
      <c r="P6923" t="s">
        <v>1456</v>
      </c>
      <c r="Q6923" t="s">
        <v>1457</v>
      </c>
      <c r="R6923">
        <v>2030990</v>
      </c>
      <c r="S6923" t="s">
        <v>1459</v>
      </c>
      <c r="T6923">
        <v>12605.04</v>
      </c>
      <c r="U6923">
        <v>15</v>
      </c>
      <c r="V6923">
        <v>12605.04</v>
      </c>
      <c r="W6923">
        <v>15</v>
      </c>
      <c r="X6923">
        <v>10350</v>
      </c>
      <c r="Y6923">
        <v>2255.04</v>
      </c>
      <c r="Z6923">
        <v>2030990</v>
      </c>
    </row>
    <row r="6924" spans="1:26" x14ac:dyDescent="0.2">
      <c r="A6924" s="27">
        <v>46085</v>
      </c>
      <c r="B6924" t="s">
        <v>14</v>
      </c>
      <c r="C6924" t="s">
        <v>1543</v>
      </c>
      <c r="D6924" t="s">
        <v>1543</v>
      </c>
      <c r="E6924" t="s">
        <v>1717</v>
      </c>
      <c r="F6924" t="s">
        <v>1510</v>
      </c>
      <c r="G6924" t="s">
        <v>1511</v>
      </c>
      <c r="H6924" t="s">
        <v>1007</v>
      </c>
      <c r="I6924" t="s">
        <v>1718</v>
      </c>
      <c r="J6924" t="s">
        <v>1450</v>
      </c>
      <c r="K6924" t="s">
        <v>1451</v>
      </c>
      <c r="L6924" t="s">
        <v>1452</v>
      </c>
      <c r="M6924" t="s">
        <v>1453</v>
      </c>
      <c r="N6924" t="s">
        <v>1454</v>
      </c>
      <c r="O6924" t="s">
        <v>1455</v>
      </c>
      <c r="P6924" t="s">
        <v>1456</v>
      </c>
      <c r="Q6924" t="s">
        <v>1457</v>
      </c>
      <c r="R6924">
        <v>2039041</v>
      </c>
      <c r="S6924" t="s">
        <v>1460</v>
      </c>
      <c r="T6924">
        <v>840.33600000000001</v>
      </c>
      <c r="U6924">
        <v>1</v>
      </c>
      <c r="V6924">
        <v>840.33600000000001</v>
      </c>
      <c r="W6924">
        <v>1</v>
      </c>
      <c r="X6924">
        <v>690</v>
      </c>
      <c r="Y6924">
        <v>150.33600000000001</v>
      </c>
      <c r="Z6924">
        <v>2039041</v>
      </c>
    </row>
    <row r="6925" spans="1:26" x14ac:dyDescent="0.2">
      <c r="A6925" s="27">
        <v>46085</v>
      </c>
      <c r="B6925" t="s">
        <v>14</v>
      </c>
      <c r="C6925" t="s">
        <v>1543</v>
      </c>
      <c r="D6925" t="s">
        <v>1543</v>
      </c>
      <c r="E6925" t="s">
        <v>1717</v>
      </c>
      <c r="F6925" t="s">
        <v>1510</v>
      </c>
      <c r="G6925" t="s">
        <v>1511</v>
      </c>
      <c r="H6925" t="s">
        <v>1007</v>
      </c>
      <c r="I6925" t="s">
        <v>1718</v>
      </c>
      <c r="J6925" t="s">
        <v>1450</v>
      </c>
      <c r="K6925" t="s">
        <v>1451</v>
      </c>
      <c r="L6925" t="s">
        <v>1452</v>
      </c>
      <c r="M6925" t="s">
        <v>1453</v>
      </c>
      <c r="N6925" t="s">
        <v>1454</v>
      </c>
      <c r="O6925" t="s">
        <v>1455</v>
      </c>
      <c r="P6925" t="s">
        <v>1456</v>
      </c>
      <c r="Q6925" t="s">
        <v>1457</v>
      </c>
      <c r="R6925">
        <v>2048972</v>
      </c>
      <c r="S6925" t="s">
        <v>1461</v>
      </c>
      <c r="T6925">
        <v>1680.672</v>
      </c>
      <c r="U6925">
        <v>2</v>
      </c>
      <c r="V6925">
        <v>1680.672</v>
      </c>
      <c r="W6925">
        <v>2</v>
      </c>
      <c r="X6925">
        <v>1372</v>
      </c>
      <c r="Y6925">
        <v>308.67200000000003</v>
      </c>
      <c r="Z6925">
        <v>2048972</v>
      </c>
    </row>
    <row r="6926" spans="1:26" x14ac:dyDescent="0.2">
      <c r="A6926" s="27">
        <v>46085</v>
      </c>
      <c r="B6926" t="s">
        <v>14</v>
      </c>
      <c r="C6926" t="s">
        <v>1543</v>
      </c>
      <c r="D6926" t="s">
        <v>1543</v>
      </c>
      <c r="E6926" t="s">
        <v>1717</v>
      </c>
      <c r="F6926" t="s">
        <v>1510</v>
      </c>
      <c r="G6926" t="s">
        <v>1511</v>
      </c>
      <c r="H6926" t="s">
        <v>1096</v>
      </c>
      <c r="I6926" t="s">
        <v>1719</v>
      </c>
      <c r="J6926" t="s">
        <v>1450</v>
      </c>
      <c r="K6926" t="s">
        <v>1451</v>
      </c>
      <c r="L6926" t="s">
        <v>1452</v>
      </c>
      <c r="M6926" t="s">
        <v>1453</v>
      </c>
      <c r="N6926" t="s">
        <v>1454</v>
      </c>
      <c r="O6926" t="s">
        <v>1455</v>
      </c>
      <c r="P6926" t="s">
        <v>1456</v>
      </c>
      <c r="Q6926" t="s">
        <v>1457</v>
      </c>
      <c r="R6926">
        <v>2001113</v>
      </c>
      <c r="S6926" t="s">
        <v>1458</v>
      </c>
      <c r="T6926">
        <v>1680.672</v>
      </c>
      <c r="U6926">
        <v>2</v>
      </c>
      <c r="V6926">
        <v>1680.672</v>
      </c>
      <c r="W6926">
        <v>2</v>
      </c>
      <c r="X6926">
        <v>1342</v>
      </c>
      <c r="Y6926">
        <v>338.67200000000003</v>
      </c>
      <c r="Z6926">
        <v>2001113</v>
      </c>
    </row>
    <row r="6927" spans="1:26" x14ac:dyDescent="0.2">
      <c r="A6927" s="27">
        <v>46085</v>
      </c>
      <c r="B6927" t="s">
        <v>14</v>
      </c>
      <c r="C6927" t="s">
        <v>1543</v>
      </c>
      <c r="D6927" t="s">
        <v>1543</v>
      </c>
      <c r="E6927" t="s">
        <v>1717</v>
      </c>
      <c r="F6927" t="s">
        <v>1510</v>
      </c>
      <c r="G6927" t="s">
        <v>1511</v>
      </c>
      <c r="H6927" t="s">
        <v>1096</v>
      </c>
      <c r="I6927" t="s">
        <v>1719</v>
      </c>
      <c r="J6927" t="s">
        <v>1450</v>
      </c>
      <c r="K6927" t="s">
        <v>1451</v>
      </c>
      <c r="L6927" t="s">
        <v>1452</v>
      </c>
      <c r="M6927" t="s">
        <v>1453</v>
      </c>
      <c r="N6927" t="s">
        <v>1454</v>
      </c>
      <c r="O6927" t="s">
        <v>1455</v>
      </c>
      <c r="P6927" t="s">
        <v>1456</v>
      </c>
      <c r="Q6927" t="s">
        <v>1457</v>
      </c>
      <c r="R6927">
        <v>2030991</v>
      </c>
      <c r="S6927" t="s">
        <v>1463</v>
      </c>
      <c r="T6927">
        <v>1680.672</v>
      </c>
      <c r="U6927">
        <v>2</v>
      </c>
      <c r="V6927">
        <v>1680.672</v>
      </c>
      <c r="W6927">
        <v>2</v>
      </c>
      <c r="X6927">
        <v>1380</v>
      </c>
      <c r="Y6927">
        <v>300.67200000000003</v>
      </c>
      <c r="Z6927">
        <v>2030991</v>
      </c>
    </row>
    <row r="6928" spans="1:26" x14ac:dyDescent="0.2">
      <c r="A6928" s="27">
        <v>46085</v>
      </c>
      <c r="B6928" t="s">
        <v>14</v>
      </c>
      <c r="C6928" t="s">
        <v>1543</v>
      </c>
      <c r="D6928" t="s">
        <v>1543</v>
      </c>
      <c r="E6928" t="s">
        <v>1717</v>
      </c>
      <c r="F6928" t="s">
        <v>1510</v>
      </c>
      <c r="G6928" t="s">
        <v>1511</v>
      </c>
      <c r="H6928" t="s">
        <v>1096</v>
      </c>
      <c r="I6928" t="s">
        <v>1719</v>
      </c>
      <c r="J6928" t="s">
        <v>1450</v>
      </c>
      <c r="K6928" t="s">
        <v>1451</v>
      </c>
      <c r="L6928" t="s">
        <v>1452</v>
      </c>
      <c r="M6928" t="s">
        <v>1453</v>
      </c>
      <c r="N6928" t="s">
        <v>1454</v>
      </c>
      <c r="O6928" t="s">
        <v>1455</v>
      </c>
      <c r="P6928" t="s">
        <v>1456</v>
      </c>
      <c r="Q6928" t="s">
        <v>1457</v>
      </c>
      <c r="R6928">
        <v>2039041</v>
      </c>
      <c r="S6928" t="s">
        <v>1460</v>
      </c>
      <c r="T6928">
        <v>2521.0079999999998</v>
      </c>
      <c r="U6928">
        <v>3</v>
      </c>
      <c r="V6928">
        <v>2521.0079999999998</v>
      </c>
      <c r="W6928">
        <v>3</v>
      </c>
      <c r="X6928">
        <v>1995</v>
      </c>
      <c r="Y6928">
        <v>526.00800000000004</v>
      </c>
      <c r="Z6928">
        <v>2039041</v>
      </c>
    </row>
    <row r="6929" spans="1:26" x14ac:dyDescent="0.2">
      <c r="A6929" s="27">
        <v>46085</v>
      </c>
      <c r="B6929" t="s">
        <v>14</v>
      </c>
      <c r="C6929" t="s">
        <v>1543</v>
      </c>
      <c r="D6929" t="s">
        <v>1543</v>
      </c>
      <c r="E6929" t="s">
        <v>1717</v>
      </c>
      <c r="F6929" t="s">
        <v>1510</v>
      </c>
      <c r="G6929" t="s">
        <v>1511</v>
      </c>
      <c r="H6929" t="s">
        <v>1096</v>
      </c>
      <c r="I6929" t="s">
        <v>1719</v>
      </c>
      <c r="J6929" t="s">
        <v>1450</v>
      </c>
      <c r="K6929" t="s">
        <v>1451</v>
      </c>
      <c r="L6929" t="s">
        <v>1452</v>
      </c>
      <c r="M6929" t="s">
        <v>1453</v>
      </c>
      <c r="N6929" t="s">
        <v>1454</v>
      </c>
      <c r="O6929" t="s">
        <v>1455</v>
      </c>
      <c r="P6929" t="s">
        <v>1456</v>
      </c>
      <c r="Q6929" t="s">
        <v>1457</v>
      </c>
      <c r="R6929">
        <v>2048972</v>
      </c>
      <c r="S6929" t="s">
        <v>1461</v>
      </c>
      <c r="T6929">
        <v>3361.3440000000001</v>
      </c>
      <c r="U6929">
        <v>4</v>
      </c>
      <c r="V6929">
        <v>3361.3440000000001</v>
      </c>
      <c r="W6929">
        <v>4</v>
      </c>
      <c r="X6929">
        <v>2744</v>
      </c>
      <c r="Y6929">
        <v>617.34400000000005</v>
      </c>
      <c r="Z6929">
        <v>2048972</v>
      </c>
    </row>
    <row r="6930" spans="1:26" x14ac:dyDescent="0.2">
      <c r="A6930" s="27">
        <v>46085</v>
      </c>
      <c r="B6930" t="s">
        <v>14</v>
      </c>
      <c r="C6930" t="s">
        <v>1543</v>
      </c>
      <c r="D6930" t="s">
        <v>1543</v>
      </c>
      <c r="E6930" t="s">
        <v>1717</v>
      </c>
      <c r="F6930" t="s">
        <v>1510</v>
      </c>
      <c r="G6930" t="s">
        <v>1511</v>
      </c>
      <c r="H6930" t="s">
        <v>1108</v>
      </c>
      <c r="I6930" t="s">
        <v>1720</v>
      </c>
      <c r="J6930" t="s">
        <v>1450</v>
      </c>
      <c r="K6930" t="s">
        <v>1451</v>
      </c>
      <c r="L6930" t="s">
        <v>1452</v>
      </c>
      <c r="M6930" t="s">
        <v>1453</v>
      </c>
      <c r="N6930" t="s">
        <v>1454</v>
      </c>
      <c r="O6930" t="s">
        <v>1455</v>
      </c>
      <c r="P6930" t="s">
        <v>1456</v>
      </c>
      <c r="Q6930" t="s">
        <v>1457</v>
      </c>
      <c r="R6930">
        <v>2001113</v>
      </c>
      <c r="S6930" t="s">
        <v>1458</v>
      </c>
      <c r="T6930">
        <v>5042.0159999999996</v>
      </c>
      <c r="U6930">
        <v>6</v>
      </c>
      <c r="V6930">
        <v>5042.0159999999996</v>
      </c>
      <c r="W6930">
        <v>6</v>
      </c>
      <c r="X6930">
        <v>4116</v>
      </c>
      <c r="Y6930">
        <v>926.01599999999996</v>
      </c>
      <c r="Z6930">
        <v>2001113</v>
      </c>
    </row>
    <row r="6931" spans="1:26" x14ac:dyDescent="0.2">
      <c r="A6931" s="27">
        <v>46085</v>
      </c>
      <c r="B6931" t="s">
        <v>14</v>
      </c>
      <c r="C6931" t="s">
        <v>1543</v>
      </c>
      <c r="D6931" t="s">
        <v>1543</v>
      </c>
      <c r="E6931" t="s">
        <v>1717</v>
      </c>
      <c r="F6931" t="s">
        <v>1510</v>
      </c>
      <c r="G6931" t="s">
        <v>1511</v>
      </c>
      <c r="H6931" t="s">
        <v>1108</v>
      </c>
      <c r="I6931" t="s">
        <v>1720</v>
      </c>
      <c r="J6931" t="s">
        <v>1450</v>
      </c>
      <c r="K6931" t="s">
        <v>1451</v>
      </c>
      <c r="L6931" t="s">
        <v>1452</v>
      </c>
      <c r="M6931" t="s">
        <v>1453</v>
      </c>
      <c r="N6931" t="s">
        <v>1454</v>
      </c>
      <c r="O6931" t="s">
        <v>1455</v>
      </c>
      <c r="P6931" t="s">
        <v>1456</v>
      </c>
      <c r="Q6931" t="s">
        <v>1457</v>
      </c>
      <c r="R6931">
        <v>2030990</v>
      </c>
      <c r="S6931" t="s">
        <v>1459</v>
      </c>
      <c r="T6931">
        <v>19327.727999999999</v>
      </c>
      <c r="U6931">
        <v>23</v>
      </c>
      <c r="V6931">
        <v>19327.727999999999</v>
      </c>
      <c r="W6931">
        <v>23</v>
      </c>
      <c r="X6931">
        <v>15939</v>
      </c>
      <c r="Y6931">
        <v>3388.7280000000001</v>
      </c>
      <c r="Z6931">
        <v>2030990</v>
      </c>
    </row>
    <row r="6932" spans="1:26" x14ac:dyDescent="0.2">
      <c r="A6932" s="27">
        <v>46085</v>
      </c>
      <c r="B6932" t="s">
        <v>14</v>
      </c>
      <c r="C6932" t="s">
        <v>1543</v>
      </c>
      <c r="D6932" t="s">
        <v>1543</v>
      </c>
      <c r="E6932" t="s">
        <v>1717</v>
      </c>
      <c r="F6932" t="s">
        <v>1510</v>
      </c>
      <c r="G6932" t="s">
        <v>1511</v>
      </c>
      <c r="H6932" t="s">
        <v>1108</v>
      </c>
      <c r="I6932" t="s">
        <v>1720</v>
      </c>
      <c r="J6932" t="s">
        <v>1450</v>
      </c>
      <c r="K6932" t="s">
        <v>1451</v>
      </c>
      <c r="L6932" t="s">
        <v>1452</v>
      </c>
      <c r="M6932" t="s">
        <v>1453</v>
      </c>
      <c r="N6932" t="s">
        <v>1454</v>
      </c>
      <c r="O6932" t="s">
        <v>1455</v>
      </c>
      <c r="P6932" t="s">
        <v>1456</v>
      </c>
      <c r="Q6932" t="s">
        <v>1457</v>
      </c>
      <c r="R6932">
        <v>2030991</v>
      </c>
      <c r="S6932" t="s">
        <v>1463</v>
      </c>
      <c r="T6932">
        <v>5042.0159999999996</v>
      </c>
      <c r="U6932">
        <v>6</v>
      </c>
      <c r="V6932">
        <v>5042.0159999999996</v>
      </c>
      <c r="W6932">
        <v>6</v>
      </c>
      <c r="X6932">
        <v>4140</v>
      </c>
      <c r="Y6932">
        <v>902.01599999999996</v>
      </c>
      <c r="Z6932">
        <v>2030991</v>
      </c>
    </row>
    <row r="6933" spans="1:26" x14ac:dyDescent="0.2">
      <c r="A6933" s="27">
        <v>46085</v>
      </c>
      <c r="B6933" t="s">
        <v>14</v>
      </c>
      <c r="C6933" t="s">
        <v>1543</v>
      </c>
      <c r="D6933" t="s">
        <v>1543</v>
      </c>
      <c r="E6933" t="s">
        <v>1717</v>
      </c>
      <c r="F6933" t="s">
        <v>1510</v>
      </c>
      <c r="G6933" t="s">
        <v>1511</v>
      </c>
      <c r="H6933" t="s">
        <v>1108</v>
      </c>
      <c r="I6933" t="s">
        <v>1720</v>
      </c>
      <c r="J6933" t="s">
        <v>1450</v>
      </c>
      <c r="K6933" t="s">
        <v>1451</v>
      </c>
      <c r="L6933" t="s">
        <v>1452</v>
      </c>
      <c r="M6933" t="s">
        <v>1453</v>
      </c>
      <c r="N6933" t="s">
        <v>1454</v>
      </c>
      <c r="O6933" t="s">
        <v>1455</v>
      </c>
      <c r="P6933" t="s">
        <v>1456</v>
      </c>
      <c r="Q6933" t="s">
        <v>1457</v>
      </c>
      <c r="R6933">
        <v>2048972</v>
      </c>
      <c r="S6933" t="s">
        <v>1461</v>
      </c>
      <c r="T6933">
        <v>5042.0159999999996</v>
      </c>
      <c r="U6933">
        <v>6</v>
      </c>
      <c r="V6933">
        <v>5042.0159999999996</v>
      </c>
      <c r="W6933">
        <v>6</v>
      </c>
      <c r="X6933">
        <v>4116</v>
      </c>
      <c r="Y6933">
        <v>926.01599999999996</v>
      </c>
      <c r="Z6933">
        <v>2048972</v>
      </c>
    </row>
    <row r="6934" spans="1:26" x14ac:dyDescent="0.2">
      <c r="A6934" s="27">
        <v>46085</v>
      </c>
      <c r="B6934" t="s">
        <v>14</v>
      </c>
      <c r="C6934" t="s">
        <v>1543</v>
      </c>
      <c r="D6934" t="s">
        <v>1543</v>
      </c>
      <c r="E6934" t="s">
        <v>1717</v>
      </c>
      <c r="F6934" t="s">
        <v>1510</v>
      </c>
      <c r="G6934" t="s">
        <v>1511</v>
      </c>
      <c r="H6934" t="s">
        <v>1154</v>
      </c>
      <c r="I6934" t="s">
        <v>1797</v>
      </c>
      <c r="J6934" t="s">
        <v>1450</v>
      </c>
      <c r="K6934" t="s">
        <v>1451</v>
      </c>
      <c r="L6934" t="s">
        <v>1452</v>
      </c>
      <c r="M6934" t="s">
        <v>1453</v>
      </c>
      <c r="N6934" t="s">
        <v>1454</v>
      </c>
      <c r="O6934" t="s">
        <v>1455</v>
      </c>
      <c r="P6934" t="s">
        <v>1456</v>
      </c>
      <c r="Q6934" t="s">
        <v>1457</v>
      </c>
      <c r="R6934">
        <v>2001113</v>
      </c>
      <c r="S6934" t="s">
        <v>1458</v>
      </c>
      <c r="T6934">
        <v>840.33600000000001</v>
      </c>
      <c r="U6934">
        <v>1</v>
      </c>
      <c r="V6934">
        <v>840.33600000000001</v>
      </c>
      <c r="W6934">
        <v>1</v>
      </c>
      <c r="X6934">
        <v>686</v>
      </c>
      <c r="Y6934">
        <v>154.33600000000001</v>
      </c>
      <c r="Z6934">
        <v>2001113</v>
      </c>
    </row>
    <row r="6935" spans="1:26" x14ac:dyDescent="0.2">
      <c r="A6935" s="27">
        <v>46085</v>
      </c>
      <c r="B6935" t="s">
        <v>14</v>
      </c>
      <c r="C6935" t="s">
        <v>1543</v>
      </c>
      <c r="D6935" t="s">
        <v>1543</v>
      </c>
      <c r="E6935" t="s">
        <v>1717</v>
      </c>
      <c r="F6935" t="s">
        <v>1510</v>
      </c>
      <c r="G6935" t="s">
        <v>1511</v>
      </c>
      <c r="H6935" t="s">
        <v>1154</v>
      </c>
      <c r="I6935" t="s">
        <v>1797</v>
      </c>
      <c r="J6935" t="s">
        <v>1450</v>
      </c>
      <c r="K6935" t="s">
        <v>1451</v>
      </c>
      <c r="L6935" t="s">
        <v>1452</v>
      </c>
      <c r="M6935" t="s">
        <v>1453</v>
      </c>
      <c r="N6935" t="s">
        <v>1454</v>
      </c>
      <c r="O6935" t="s">
        <v>1455</v>
      </c>
      <c r="P6935" t="s">
        <v>1456</v>
      </c>
      <c r="Q6935" t="s">
        <v>1457</v>
      </c>
      <c r="R6935">
        <v>2030990</v>
      </c>
      <c r="S6935" t="s">
        <v>1459</v>
      </c>
      <c r="T6935">
        <v>33613.440000000002</v>
      </c>
      <c r="U6935">
        <v>40</v>
      </c>
      <c r="V6935">
        <v>33613.440000000002</v>
      </c>
      <c r="W6935">
        <v>40</v>
      </c>
      <c r="X6935">
        <v>27560</v>
      </c>
      <c r="Y6935">
        <v>6053.44</v>
      </c>
      <c r="Z6935">
        <v>2030990</v>
      </c>
    </row>
    <row r="6936" spans="1:26" x14ac:dyDescent="0.2">
      <c r="A6936" s="27">
        <v>46085</v>
      </c>
      <c r="B6936" t="s">
        <v>14</v>
      </c>
      <c r="C6936" t="s">
        <v>1543</v>
      </c>
      <c r="D6936" t="s">
        <v>1543</v>
      </c>
      <c r="E6936" t="s">
        <v>1717</v>
      </c>
      <c r="F6936" t="s">
        <v>1510</v>
      </c>
      <c r="G6936" t="s">
        <v>1511</v>
      </c>
      <c r="H6936" t="s">
        <v>1154</v>
      </c>
      <c r="I6936" t="s">
        <v>1797</v>
      </c>
      <c r="J6936" t="s">
        <v>1450</v>
      </c>
      <c r="K6936" t="s">
        <v>1451</v>
      </c>
      <c r="L6936" t="s">
        <v>1452</v>
      </c>
      <c r="M6936" t="s">
        <v>1453</v>
      </c>
      <c r="N6936" t="s">
        <v>1454</v>
      </c>
      <c r="O6936" t="s">
        <v>1455</v>
      </c>
      <c r="P6936" t="s">
        <v>1456</v>
      </c>
      <c r="Q6936" t="s">
        <v>1457</v>
      </c>
      <c r="R6936">
        <v>2030991</v>
      </c>
      <c r="S6936" t="s">
        <v>1463</v>
      </c>
      <c r="T6936">
        <v>4201.68</v>
      </c>
      <c r="U6936">
        <v>5</v>
      </c>
      <c r="V6936">
        <v>4201.68</v>
      </c>
      <c r="W6936">
        <v>5</v>
      </c>
      <c r="X6936">
        <v>3300</v>
      </c>
      <c r="Y6936">
        <v>901.68</v>
      </c>
      <c r="Z6936">
        <v>2030991</v>
      </c>
    </row>
    <row r="6937" spans="1:26" x14ac:dyDescent="0.2">
      <c r="A6937" s="27">
        <v>46085</v>
      </c>
      <c r="B6937" t="s">
        <v>14</v>
      </c>
      <c r="C6937" t="s">
        <v>1543</v>
      </c>
      <c r="D6937" t="s">
        <v>1543</v>
      </c>
      <c r="E6937" t="s">
        <v>1717</v>
      </c>
      <c r="F6937" t="s">
        <v>1510</v>
      </c>
      <c r="G6937" t="s">
        <v>1511</v>
      </c>
      <c r="H6937" t="s">
        <v>1154</v>
      </c>
      <c r="I6937" t="s">
        <v>1797</v>
      </c>
      <c r="J6937" t="s">
        <v>1450</v>
      </c>
      <c r="K6937" t="s">
        <v>1451</v>
      </c>
      <c r="L6937" t="s">
        <v>1452</v>
      </c>
      <c r="M6937" t="s">
        <v>1453</v>
      </c>
      <c r="N6937" t="s">
        <v>1454</v>
      </c>
      <c r="O6937" t="s">
        <v>1455</v>
      </c>
      <c r="P6937" t="s">
        <v>1456</v>
      </c>
      <c r="Q6937" t="s">
        <v>1457</v>
      </c>
      <c r="R6937">
        <v>2034089</v>
      </c>
      <c r="S6937" t="s">
        <v>1655</v>
      </c>
      <c r="T6937">
        <v>541.97119999999995</v>
      </c>
      <c r="U6937">
        <v>1</v>
      </c>
      <c r="V6937">
        <v>541.97119999999995</v>
      </c>
      <c r="W6937">
        <v>1</v>
      </c>
      <c r="X6937">
        <v>673</v>
      </c>
      <c r="Y6937">
        <v>-131.02879999999999</v>
      </c>
      <c r="Z6937">
        <v>2034089</v>
      </c>
    </row>
    <row r="6938" spans="1:26" x14ac:dyDescent="0.2">
      <c r="A6938" s="27">
        <v>46085</v>
      </c>
      <c r="B6938" t="s">
        <v>14</v>
      </c>
      <c r="C6938" t="s">
        <v>1543</v>
      </c>
      <c r="D6938" t="s">
        <v>1543</v>
      </c>
      <c r="E6938" t="s">
        <v>1717</v>
      </c>
      <c r="F6938" t="s">
        <v>1510</v>
      </c>
      <c r="G6938" t="s">
        <v>1511</v>
      </c>
      <c r="H6938" t="s">
        <v>1154</v>
      </c>
      <c r="I6938" t="s">
        <v>1797</v>
      </c>
      <c r="J6938" t="s">
        <v>1450</v>
      </c>
      <c r="K6938" t="s">
        <v>1451</v>
      </c>
      <c r="L6938" t="s">
        <v>1452</v>
      </c>
      <c r="M6938" t="s">
        <v>1453</v>
      </c>
      <c r="N6938" t="s">
        <v>1454</v>
      </c>
      <c r="O6938" t="s">
        <v>1455</v>
      </c>
      <c r="P6938" t="s">
        <v>1456</v>
      </c>
      <c r="Q6938" t="s">
        <v>1457</v>
      </c>
      <c r="R6938">
        <v>2039041</v>
      </c>
      <c r="S6938" t="s">
        <v>1460</v>
      </c>
      <c r="T6938">
        <v>13445.376</v>
      </c>
      <c r="U6938">
        <v>16</v>
      </c>
      <c r="V6938">
        <v>13445.376</v>
      </c>
      <c r="W6938">
        <v>16</v>
      </c>
      <c r="X6938">
        <v>11040</v>
      </c>
      <c r="Y6938">
        <v>2405.3760000000002</v>
      </c>
      <c r="Z6938">
        <v>2039041</v>
      </c>
    </row>
    <row r="6939" spans="1:26" x14ac:dyDescent="0.2">
      <c r="A6939" s="27">
        <v>46085</v>
      </c>
      <c r="B6939" t="s">
        <v>14</v>
      </c>
      <c r="C6939" t="s">
        <v>1543</v>
      </c>
      <c r="D6939" t="s">
        <v>1543</v>
      </c>
      <c r="E6939" t="s">
        <v>1717</v>
      </c>
      <c r="F6939" t="s">
        <v>1510</v>
      </c>
      <c r="G6939" t="s">
        <v>1511</v>
      </c>
      <c r="H6939" t="s">
        <v>1154</v>
      </c>
      <c r="I6939" t="s">
        <v>1797</v>
      </c>
      <c r="J6939" t="s">
        <v>1450</v>
      </c>
      <c r="K6939" t="s">
        <v>1451</v>
      </c>
      <c r="L6939" t="s">
        <v>1452</v>
      </c>
      <c r="M6939" t="s">
        <v>1453</v>
      </c>
      <c r="N6939" t="s">
        <v>1454</v>
      </c>
      <c r="O6939" t="s">
        <v>1455</v>
      </c>
      <c r="P6939" t="s">
        <v>1456</v>
      </c>
      <c r="Q6939" t="s">
        <v>1457</v>
      </c>
      <c r="R6939">
        <v>2048972</v>
      </c>
      <c r="S6939" t="s">
        <v>1461</v>
      </c>
      <c r="T6939">
        <v>2521.0079999999998</v>
      </c>
      <c r="U6939">
        <v>3</v>
      </c>
      <c r="V6939">
        <v>2521.0079999999998</v>
      </c>
      <c r="W6939">
        <v>3</v>
      </c>
      <c r="X6939">
        <v>2154</v>
      </c>
      <c r="Y6939">
        <v>367.00799999999998</v>
      </c>
      <c r="Z6939">
        <v>2048972</v>
      </c>
    </row>
    <row r="6940" spans="1:26" x14ac:dyDescent="0.2">
      <c r="A6940" s="27">
        <v>46085</v>
      </c>
      <c r="B6940" t="s">
        <v>14</v>
      </c>
      <c r="C6940" t="s">
        <v>1543</v>
      </c>
      <c r="D6940" t="s">
        <v>1543</v>
      </c>
      <c r="E6940" t="s">
        <v>1717</v>
      </c>
      <c r="F6940" t="s">
        <v>1510</v>
      </c>
      <c r="G6940" t="s">
        <v>1511</v>
      </c>
      <c r="H6940" t="s">
        <v>1202</v>
      </c>
      <c r="I6940" t="s">
        <v>1721</v>
      </c>
      <c r="J6940" t="s">
        <v>1450</v>
      </c>
      <c r="K6940" t="s">
        <v>1451</v>
      </c>
      <c r="L6940" t="s">
        <v>1452</v>
      </c>
      <c r="M6940" t="s">
        <v>1453</v>
      </c>
      <c r="N6940" t="s">
        <v>1454</v>
      </c>
      <c r="O6940" t="s">
        <v>1455</v>
      </c>
      <c r="P6940" t="s">
        <v>1456</v>
      </c>
      <c r="Q6940" t="s">
        <v>1457</v>
      </c>
      <c r="R6940">
        <v>2001113</v>
      </c>
      <c r="S6940" t="s">
        <v>1458</v>
      </c>
      <c r="T6940">
        <v>1680.672</v>
      </c>
      <c r="U6940">
        <v>2</v>
      </c>
      <c r="V6940">
        <v>1680.672</v>
      </c>
      <c r="W6940">
        <v>2</v>
      </c>
      <c r="X6940">
        <v>1372</v>
      </c>
      <c r="Y6940">
        <v>308.67200000000003</v>
      </c>
      <c r="Z6940">
        <v>2001113</v>
      </c>
    </row>
    <row r="6941" spans="1:26" x14ac:dyDescent="0.2">
      <c r="A6941" s="27">
        <v>46085</v>
      </c>
      <c r="B6941" t="s">
        <v>14</v>
      </c>
      <c r="C6941" t="s">
        <v>1543</v>
      </c>
      <c r="D6941" t="s">
        <v>1543</v>
      </c>
      <c r="E6941" t="s">
        <v>1717</v>
      </c>
      <c r="F6941" t="s">
        <v>1510</v>
      </c>
      <c r="G6941" t="s">
        <v>1511</v>
      </c>
      <c r="H6941" t="s">
        <v>1202</v>
      </c>
      <c r="I6941" t="s">
        <v>1721</v>
      </c>
      <c r="J6941" t="s">
        <v>1450</v>
      </c>
      <c r="K6941" t="s">
        <v>1451</v>
      </c>
      <c r="L6941" t="s">
        <v>1452</v>
      </c>
      <c r="M6941" t="s">
        <v>1453</v>
      </c>
      <c r="N6941" t="s">
        <v>1454</v>
      </c>
      <c r="O6941" t="s">
        <v>1455</v>
      </c>
      <c r="P6941" t="s">
        <v>1456</v>
      </c>
      <c r="Q6941" t="s">
        <v>1457</v>
      </c>
      <c r="R6941">
        <v>2030990</v>
      </c>
      <c r="S6941" t="s">
        <v>1459</v>
      </c>
      <c r="T6941">
        <v>5882.3519999999999</v>
      </c>
      <c r="U6941">
        <v>7</v>
      </c>
      <c r="V6941">
        <v>5882.3519999999999</v>
      </c>
      <c r="W6941">
        <v>7</v>
      </c>
      <c r="X6941">
        <v>4830</v>
      </c>
      <c r="Y6941">
        <v>1052.3520000000001</v>
      </c>
      <c r="Z6941">
        <v>2030990</v>
      </c>
    </row>
    <row r="6942" spans="1:26" x14ac:dyDescent="0.2">
      <c r="A6942" s="27">
        <v>46085</v>
      </c>
      <c r="B6942" t="s">
        <v>14</v>
      </c>
      <c r="C6942" t="s">
        <v>1543</v>
      </c>
      <c r="D6942" t="s">
        <v>1543</v>
      </c>
      <c r="E6942" t="s">
        <v>1717</v>
      </c>
      <c r="F6942" t="s">
        <v>1510</v>
      </c>
      <c r="G6942" t="s">
        <v>1511</v>
      </c>
      <c r="H6942" t="s">
        <v>1202</v>
      </c>
      <c r="I6942" t="s">
        <v>1721</v>
      </c>
      <c r="J6942" t="s">
        <v>1450</v>
      </c>
      <c r="K6942" t="s">
        <v>1451</v>
      </c>
      <c r="L6942" t="s">
        <v>1452</v>
      </c>
      <c r="M6942" t="s">
        <v>1453</v>
      </c>
      <c r="N6942" t="s">
        <v>1454</v>
      </c>
      <c r="O6942" t="s">
        <v>1455</v>
      </c>
      <c r="P6942" t="s">
        <v>1456</v>
      </c>
      <c r="Q6942" t="s">
        <v>1457</v>
      </c>
      <c r="R6942">
        <v>2030991</v>
      </c>
      <c r="S6942" t="s">
        <v>1463</v>
      </c>
      <c r="T6942">
        <v>5042.0159999999996</v>
      </c>
      <c r="U6942">
        <v>6</v>
      </c>
      <c r="V6942">
        <v>5042.0159999999996</v>
      </c>
      <c r="W6942">
        <v>6</v>
      </c>
      <c r="X6942">
        <v>4140</v>
      </c>
      <c r="Y6942">
        <v>902.01599999999996</v>
      </c>
      <c r="Z6942">
        <v>2030991</v>
      </c>
    </row>
    <row r="6943" spans="1:26" x14ac:dyDescent="0.2">
      <c r="A6943" s="27">
        <v>46085</v>
      </c>
      <c r="B6943" t="s">
        <v>14</v>
      </c>
      <c r="C6943" t="s">
        <v>1543</v>
      </c>
      <c r="D6943" t="s">
        <v>1543</v>
      </c>
      <c r="E6943" t="s">
        <v>1717</v>
      </c>
      <c r="F6943" t="s">
        <v>1510</v>
      </c>
      <c r="G6943" t="s">
        <v>1511</v>
      </c>
      <c r="H6943" t="s">
        <v>1202</v>
      </c>
      <c r="I6943" t="s">
        <v>1721</v>
      </c>
      <c r="J6943" t="s">
        <v>1450</v>
      </c>
      <c r="K6943" t="s">
        <v>1451</v>
      </c>
      <c r="L6943" t="s">
        <v>1452</v>
      </c>
      <c r="M6943" t="s">
        <v>1453</v>
      </c>
      <c r="N6943" t="s">
        <v>1454</v>
      </c>
      <c r="O6943" t="s">
        <v>1455</v>
      </c>
      <c r="P6943" t="s">
        <v>1456</v>
      </c>
      <c r="Q6943" t="s">
        <v>1457</v>
      </c>
      <c r="R6943">
        <v>2039041</v>
      </c>
      <c r="S6943" t="s">
        <v>1460</v>
      </c>
      <c r="T6943">
        <v>840.33600000000001</v>
      </c>
      <c r="U6943">
        <v>1</v>
      </c>
      <c r="V6943">
        <v>840.33600000000001</v>
      </c>
      <c r="W6943">
        <v>1</v>
      </c>
      <c r="X6943">
        <v>690</v>
      </c>
      <c r="Y6943">
        <v>150.33600000000001</v>
      </c>
      <c r="Z6943">
        <v>2039041</v>
      </c>
    </row>
    <row r="6944" spans="1:26" x14ac:dyDescent="0.2">
      <c r="A6944" s="27">
        <v>46085</v>
      </c>
      <c r="B6944" t="s">
        <v>14</v>
      </c>
      <c r="C6944" t="s">
        <v>1543</v>
      </c>
      <c r="D6944" t="s">
        <v>1543</v>
      </c>
      <c r="E6944" t="s">
        <v>1717</v>
      </c>
      <c r="F6944" t="s">
        <v>1510</v>
      </c>
      <c r="G6944" t="s">
        <v>1511</v>
      </c>
      <c r="H6944" t="s">
        <v>1202</v>
      </c>
      <c r="I6944" t="s">
        <v>1721</v>
      </c>
      <c r="J6944" t="s">
        <v>1450</v>
      </c>
      <c r="K6944" t="s">
        <v>1451</v>
      </c>
      <c r="L6944" t="s">
        <v>1452</v>
      </c>
      <c r="M6944" t="s">
        <v>1453</v>
      </c>
      <c r="N6944" t="s">
        <v>1454</v>
      </c>
      <c r="O6944" t="s">
        <v>1455</v>
      </c>
      <c r="P6944" t="s">
        <v>1456</v>
      </c>
      <c r="Q6944" t="s">
        <v>1457</v>
      </c>
      <c r="R6944">
        <v>2048972</v>
      </c>
      <c r="S6944" t="s">
        <v>1461</v>
      </c>
      <c r="T6944">
        <v>5882.3519999999999</v>
      </c>
      <c r="U6944">
        <v>7</v>
      </c>
      <c r="V6944">
        <v>5882.3519999999999</v>
      </c>
      <c r="W6944">
        <v>7</v>
      </c>
      <c r="X6944">
        <v>4802</v>
      </c>
      <c r="Y6944">
        <v>1080.3520000000001</v>
      </c>
      <c r="Z6944">
        <v>2048972</v>
      </c>
    </row>
    <row r="6945" spans="1:26" x14ac:dyDescent="0.2">
      <c r="A6945" s="27">
        <v>46085</v>
      </c>
      <c r="B6945" t="s">
        <v>14</v>
      </c>
      <c r="C6945" t="s">
        <v>1543</v>
      </c>
      <c r="D6945" t="s">
        <v>1543</v>
      </c>
      <c r="E6945" t="s">
        <v>1717</v>
      </c>
      <c r="F6945" t="s">
        <v>1510</v>
      </c>
      <c r="G6945" t="s">
        <v>1511</v>
      </c>
      <c r="H6945" t="s">
        <v>1210</v>
      </c>
      <c r="I6945" t="s">
        <v>1722</v>
      </c>
      <c r="J6945" t="s">
        <v>1450</v>
      </c>
      <c r="K6945" t="s">
        <v>1451</v>
      </c>
      <c r="L6945" t="s">
        <v>1452</v>
      </c>
      <c r="M6945" t="s">
        <v>1453</v>
      </c>
      <c r="N6945" t="s">
        <v>1454</v>
      </c>
      <c r="O6945" t="s">
        <v>1455</v>
      </c>
      <c r="P6945" t="s">
        <v>1456</v>
      </c>
      <c r="Q6945" t="s">
        <v>1457</v>
      </c>
      <c r="R6945">
        <v>2001113</v>
      </c>
      <c r="S6945" t="s">
        <v>1458</v>
      </c>
      <c r="T6945">
        <v>5042.0159999999996</v>
      </c>
      <c r="U6945">
        <v>6</v>
      </c>
      <c r="V6945">
        <v>5042.0159999999996</v>
      </c>
      <c r="W6945">
        <v>6</v>
      </c>
      <c r="X6945">
        <v>4110</v>
      </c>
      <c r="Y6945">
        <v>932.01599999999996</v>
      </c>
      <c r="Z6945">
        <v>2001113</v>
      </c>
    </row>
    <row r="6946" spans="1:26" x14ac:dyDescent="0.2">
      <c r="A6946" s="27">
        <v>46085</v>
      </c>
      <c r="B6946" t="s">
        <v>14</v>
      </c>
      <c r="C6946" t="s">
        <v>1543</v>
      </c>
      <c r="D6946" t="s">
        <v>1543</v>
      </c>
      <c r="E6946" t="s">
        <v>1717</v>
      </c>
      <c r="F6946" t="s">
        <v>1510</v>
      </c>
      <c r="G6946" t="s">
        <v>1511</v>
      </c>
      <c r="H6946" t="s">
        <v>1210</v>
      </c>
      <c r="I6946" t="s">
        <v>1722</v>
      </c>
      <c r="J6946" t="s">
        <v>1450</v>
      </c>
      <c r="K6946" t="s">
        <v>1451</v>
      </c>
      <c r="L6946" t="s">
        <v>1452</v>
      </c>
      <c r="M6946" t="s">
        <v>1453</v>
      </c>
      <c r="N6946" t="s">
        <v>1454</v>
      </c>
      <c r="O6946" t="s">
        <v>1455</v>
      </c>
      <c r="P6946" t="s">
        <v>1456</v>
      </c>
      <c r="Q6946" t="s">
        <v>1457</v>
      </c>
      <c r="R6946">
        <v>2030990</v>
      </c>
      <c r="S6946" t="s">
        <v>1459</v>
      </c>
      <c r="T6946">
        <v>21008.400000000001</v>
      </c>
      <c r="U6946">
        <v>25</v>
      </c>
      <c r="V6946">
        <v>21008.400000000001</v>
      </c>
      <c r="W6946">
        <v>25</v>
      </c>
      <c r="X6946">
        <v>17275</v>
      </c>
      <c r="Y6946">
        <v>3733.4</v>
      </c>
      <c r="Z6946">
        <v>2030990</v>
      </c>
    </row>
    <row r="6947" spans="1:26" x14ac:dyDescent="0.2">
      <c r="A6947" s="27">
        <v>46085</v>
      </c>
      <c r="B6947" t="s">
        <v>14</v>
      </c>
      <c r="C6947" t="s">
        <v>1543</v>
      </c>
      <c r="D6947" t="s">
        <v>1543</v>
      </c>
      <c r="E6947" t="s">
        <v>1717</v>
      </c>
      <c r="F6947" t="s">
        <v>1510</v>
      </c>
      <c r="G6947" t="s">
        <v>1511</v>
      </c>
      <c r="H6947" t="s">
        <v>1210</v>
      </c>
      <c r="I6947" t="s">
        <v>1722</v>
      </c>
      <c r="J6947" t="s">
        <v>1450</v>
      </c>
      <c r="K6947" t="s">
        <v>1451</v>
      </c>
      <c r="L6947" t="s">
        <v>1452</v>
      </c>
      <c r="M6947" t="s">
        <v>1453</v>
      </c>
      <c r="N6947" t="s">
        <v>1454</v>
      </c>
      <c r="O6947" t="s">
        <v>1455</v>
      </c>
      <c r="P6947" t="s">
        <v>1456</v>
      </c>
      <c r="Q6947" t="s">
        <v>1457</v>
      </c>
      <c r="R6947">
        <v>2030991</v>
      </c>
      <c r="S6947" t="s">
        <v>1463</v>
      </c>
      <c r="T6947">
        <v>840.33600000000001</v>
      </c>
      <c r="U6947">
        <v>1</v>
      </c>
      <c r="V6947">
        <v>840.33600000000001</v>
      </c>
      <c r="W6947">
        <v>1</v>
      </c>
      <c r="X6947">
        <v>685</v>
      </c>
      <c r="Y6947">
        <v>155.33600000000001</v>
      </c>
      <c r="Z6947">
        <v>2030991</v>
      </c>
    </row>
    <row r="6948" spans="1:26" x14ac:dyDescent="0.2">
      <c r="A6948" s="27">
        <v>46085</v>
      </c>
      <c r="B6948" t="s">
        <v>14</v>
      </c>
      <c r="C6948" t="s">
        <v>1543</v>
      </c>
      <c r="D6948" t="s">
        <v>1543</v>
      </c>
      <c r="E6948" t="s">
        <v>1717</v>
      </c>
      <c r="F6948" t="s">
        <v>1510</v>
      </c>
      <c r="G6948" t="s">
        <v>1511</v>
      </c>
      <c r="H6948" t="s">
        <v>1210</v>
      </c>
      <c r="I6948" t="s">
        <v>1722</v>
      </c>
      <c r="J6948" t="s">
        <v>1450</v>
      </c>
      <c r="K6948" t="s">
        <v>1451</v>
      </c>
      <c r="L6948" t="s">
        <v>1452</v>
      </c>
      <c r="M6948" t="s">
        <v>1453</v>
      </c>
      <c r="N6948" t="s">
        <v>1454</v>
      </c>
      <c r="O6948" t="s">
        <v>1455</v>
      </c>
      <c r="P6948" t="s">
        <v>1456</v>
      </c>
      <c r="Q6948" t="s">
        <v>1457</v>
      </c>
      <c r="R6948">
        <v>2039041</v>
      </c>
      <c r="S6948" t="s">
        <v>1460</v>
      </c>
      <c r="T6948">
        <v>9243.6959999999999</v>
      </c>
      <c r="U6948">
        <v>11</v>
      </c>
      <c r="V6948">
        <v>9243.6959999999999</v>
      </c>
      <c r="W6948">
        <v>11</v>
      </c>
      <c r="X6948">
        <v>7579</v>
      </c>
      <c r="Y6948">
        <v>1664.6959999999999</v>
      </c>
      <c r="Z6948">
        <v>2039041</v>
      </c>
    </row>
    <row r="6949" spans="1:26" x14ac:dyDescent="0.2">
      <c r="A6949" s="27">
        <v>46085</v>
      </c>
      <c r="B6949" t="s">
        <v>14</v>
      </c>
      <c r="C6949" t="s">
        <v>1543</v>
      </c>
      <c r="D6949" t="s">
        <v>1543</v>
      </c>
      <c r="E6949" t="s">
        <v>1717</v>
      </c>
      <c r="F6949" t="s">
        <v>1510</v>
      </c>
      <c r="G6949" t="s">
        <v>1511</v>
      </c>
      <c r="H6949" t="s">
        <v>1210</v>
      </c>
      <c r="I6949" t="s">
        <v>1722</v>
      </c>
      <c r="J6949" t="s">
        <v>1450</v>
      </c>
      <c r="K6949" t="s">
        <v>1451</v>
      </c>
      <c r="L6949" t="s">
        <v>1452</v>
      </c>
      <c r="M6949" t="s">
        <v>1453</v>
      </c>
      <c r="N6949" t="s">
        <v>1454</v>
      </c>
      <c r="O6949" t="s">
        <v>1455</v>
      </c>
      <c r="P6949" t="s">
        <v>1456</v>
      </c>
      <c r="Q6949" t="s">
        <v>1457</v>
      </c>
      <c r="R6949">
        <v>2048972</v>
      </c>
      <c r="S6949" t="s">
        <v>1461</v>
      </c>
      <c r="T6949">
        <v>4201.68</v>
      </c>
      <c r="U6949">
        <v>5</v>
      </c>
      <c r="V6949">
        <v>4201.68</v>
      </c>
      <c r="W6949">
        <v>5</v>
      </c>
      <c r="X6949">
        <v>3435</v>
      </c>
      <c r="Y6949">
        <v>766.68</v>
      </c>
      <c r="Z6949">
        <v>2048972</v>
      </c>
    </row>
    <row r="6950" spans="1:26" x14ac:dyDescent="0.2">
      <c r="A6950" s="27">
        <v>46085</v>
      </c>
      <c r="B6950" t="s">
        <v>14</v>
      </c>
      <c r="C6950" t="s">
        <v>1543</v>
      </c>
      <c r="D6950" t="s">
        <v>1543</v>
      </c>
      <c r="E6950" t="s">
        <v>1717</v>
      </c>
      <c r="F6950" t="s">
        <v>1510</v>
      </c>
      <c r="G6950" t="s">
        <v>638</v>
      </c>
      <c r="H6950" t="s">
        <v>1257</v>
      </c>
      <c r="I6950" t="s">
        <v>1723</v>
      </c>
      <c r="J6950" t="s">
        <v>1450</v>
      </c>
      <c r="K6950" t="s">
        <v>1451</v>
      </c>
      <c r="L6950" t="s">
        <v>1452</v>
      </c>
      <c r="M6950" t="s">
        <v>1453</v>
      </c>
      <c r="N6950" t="s">
        <v>1454</v>
      </c>
      <c r="O6950" t="s">
        <v>1455</v>
      </c>
      <c r="P6950" t="s">
        <v>1456</v>
      </c>
      <c r="Q6950" t="s">
        <v>1457</v>
      </c>
      <c r="R6950">
        <v>2001113</v>
      </c>
      <c r="S6950" t="s">
        <v>1458</v>
      </c>
      <c r="T6950">
        <v>4201.68</v>
      </c>
      <c r="U6950">
        <v>5</v>
      </c>
      <c r="V6950">
        <v>4201.68</v>
      </c>
      <c r="W6950">
        <v>5</v>
      </c>
      <c r="X6950">
        <v>3405</v>
      </c>
      <c r="Y6950">
        <v>796.68</v>
      </c>
      <c r="Z6950">
        <v>2001113</v>
      </c>
    </row>
    <row r="6951" spans="1:26" x14ac:dyDescent="0.2">
      <c r="A6951" s="27">
        <v>46085</v>
      </c>
      <c r="B6951" t="s">
        <v>14</v>
      </c>
      <c r="C6951" t="s">
        <v>1543</v>
      </c>
      <c r="D6951" t="s">
        <v>1543</v>
      </c>
      <c r="E6951" t="s">
        <v>1717</v>
      </c>
      <c r="F6951" t="s">
        <v>1510</v>
      </c>
      <c r="G6951" t="s">
        <v>638</v>
      </c>
      <c r="H6951" t="s">
        <v>1257</v>
      </c>
      <c r="I6951" t="s">
        <v>1723</v>
      </c>
      <c r="J6951" t="s">
        <v>1450</v>
      </c>
      <c r="K6951" t="s">
        <v>1451</v>
      </c>
      <c r="L6951" t="s">
        <v>1452</v>
      </c>
      <c r="M6951" t="s">
        <v>1453</v>
      </c>
      <c r="N6951" t="s">
        <v>1454</v>
      </c>
      <c r="O6951" t="s">
        <v>1455</v>
      </c>
      <c r="P6951" t="s">
        <v>1456</v>
      </c>
      <c r="Q6951" t="s">
        <v>1457</v>
      </c>
      <c r="R6951">
        <v>2030991</v>
      </c>
      <c r="S6951" t="s">
        <v>1463</v>
      </c>
      <c r="T6951">
        <v>1680.672</v>
      </c>
      <c r="U6951">
        <v>2</v>
      </c>
      <c r="V6951">
        <v>1680.672</v>
      </c>
      <c r="W6951">
        <v>2</v>
      </c>
      <c r="X6951">
        <v>1380</v>
      </c>
      <c r="Y6951">
        <v>300.67200000000003</v>
      </c>
      <c r="Z6951">
        <v>2030991</v>
      </c>
    </row>
    <row r="6952" spans="1:26" x14ac:dyDescent="0.2">
      <c r="A6952" s="27">
        <v>46085</v>
      </c>
      <c r="B6952" t="s">
        <v>14</v>
      </c>
      <c r="C6952" t="s">
        <v>1543</v>
      </c>
      <c r="D6952" t="s">
        <v>1543</v>
      </c>
      <c r="E6952" t="s">
        <v>1717</v>
      </c>
      <c r="F6952" t="s">
        <v>1510</v>
      </c>
      <c r="G6952" t="s">
        <v>638</v>
      </c>
      <c r="H6952" t="s">
        <v>1257</v>
      </c>
      <c r="I6952" t="s">
        <v>1723</v>
      </c>
      <c r="J6952" t="s">
        <v>1450</v>
      </c>
      <c r="K6952" t="s">
        <v>1451</v>
      </c>
      <c r="L6952" t="s">
        <v>1452</v>
      </c>
      <c r="M6952" t="s">
        <v>1453</v>
      </c>
      <c r="N6952" t="s">
        <v>1454</v>
      </c>
      <c r="O6952" t="s">
        <v>1455</v>
      </c>
      <c r="P6952" t="s">
        <v>1456</v>
      </c>
      <c r="Q6952" t="s">
        <v>1457</v>
      </c>
      <c r="R6952">
        <v>2039041</v>
      </c>
      <c r="S6952" t="s">
        <v>1460</v>
      </c>
      <c r="T6952">
        <v>840.33600000000001</v>
      </c>
      <c r="U6952">
        <v>1</v>
      </c>
      <c r="V6952">
        <v>840.33600000000001</v>
      </c>
      <c r="W6952">
        <v>1</v>
      </c>
      <c r="X6952">
        <v>690</v>
      </c>
      <c r="Y6952">
        <v>150.33600000000001</v>
      </c>
      <c r="Z6952">
        <v>2039041</v>
      </c>
    </row>
    <row r="6953" spans="1:26" x14ac:dyDescent="0.2">
      <c r="A6953" s="27">
        <v>46085</v>
      </c>
      <c r="B6953" t="s">
        <v>14</v>
      </c>
      <c r="C6953" t="s">
        <v>1543</v>
      </c>
      <c r="D6953" t="s">
        <v>1543</v>
      </c>
      <c r="E6953" t="s">
        <v>1717</v>
      </c>
      <c r="F6953" t="s">
        <v>1510</v>
      </c>
      <c r="G6953" t="s">
        <v>638</v>
      </c>
      <c r="H6953" t="s">
        <v>1257</v>
      </c>
      <c r="I6953" t="s">
        <v>1723</v>
      </c>
      <c r="J6953" t="s">
        <v>1450</v>
      </c>
      <c r="K6953" t="s">
        <v>1451</v>
      </c>
      <c r="L6953" t="s">
        <v>1452</v>
      </c>
      <c r="M6953" t="s">
        <v>1453</v>
      </c>
      <c r="N6953" t="s">
        <v>1454</v>
      </c>
      <c r="O6953" t="s">
        <v>1455</v>
      </c>
      <c r="P6953" t="s">
        <v>1456</v>
      </c>
      <c r="Q6953" t="s">
        <v>1457</v>
      </c>
      <c r="R6953">
        <v>2048972</v>
      </c>
      <c r="S6953" t="s">
        <v>1461</v>
      </c>
      <c r="T6953">
        <v>7563.0240000000003</v>
      </c>
      <c r="U6953">
        <v>9</v>
      </c>
      <c r="V6953">
        <v>7563.0240000000003</v>
      </c>
      <c r="W6953">
        <v>9</v>
      </c>
      <c r="X6953">
        <v>6165</v>
      </c>
      <c r="Y6953">
        <v>1398.0239999999999</v>
      </c>
      <c r="Z6953">
        <v>2048972</v>
      </c>
    </row>
    <row r="6954" spans="1:26" x14ac:dyDescent="0.2">
      <c r="A6954" s="27">
        <v>46085</v>
      </c>
      <c r="B6954" t="s">
        <v>14</v>
      </c>
      <c r="C6954" t="s">
        <v>1543</v>
      </c>
      <c r="D6954" t="s">
        <v>1543</v>
      </c>
      <c r="E6954" t="s">
        <v>1717</v>
      </c>
      <c r="F6954" t="s">
        <v>1510</v>
      </c>
      <c r="G6954" t="s">
        <v>638</v>
      </c>
      <c r="H6954" t="s">
        <v>1299</v>
      </c>
      <c r="I6954" t="s">
        <v>1724</v>
      </c>
      <c r="J6954" t="s">
        <v>1450</v>
      </c>
      <c r="K6954" t="s">
        <v>1451</v>
      </c>
      <c r="L6954" t="s">
        <v>1452</v>
      </c>
      <c r="M6954" t="s">
        <v>1453</v>
      </c>
      <c r="N6954" t="s">
        <v>1454</v>
      </c>
      <c r="O6954" t="s">
        <v>1455</v>
      </c>
      <c r="P6954" t="s">
        <v>1456</v>
      </c>
      <c r="Q6954" t="s">
        <v>1457</v>
      </c>
      <c r="R6954">
        <v>2001113</v>
      </c>
      <c r="S6954" t="s">
        <v>1458</v>
      </c>
      <c r="T6954">
        <v>1680.672</v>
      </c>
      <c r="U6954">
        <v>2</v>
      </c>
      <c r="V6954">
        <v>1680.672</v>
      </c>
      <c r="W6954">
        <v>2</v>
      </c>
      <c r="X6954">
        <v>1372</v>
      </c>
      <c r="Y6954">
        <v>308.67200000000003</v>
      </c>
      <c r="Z6954">
        <v>2001113</v>
      </c>
    </row>
    <row r="6955" spans="1:26" x14ac:dyDescent="0.2">
      <c r="A6955" s="27">
        <v>46085</v>
      </c>
      <c r="B6955" t="s">
        <v>14</v>
      </c>
      <c r="C6955" t="s">
        <v>1543</v>
      </c>
      <c r="D6955" t="s">
        <v>1543</v>
      </c>
      <c r="E6955" t="s">
        <v>1717</v>
      </c>
      <c r="F6955" t="s">
        <v>1510</v>
      </c>
      <c r="G6955" t="s">
        <v>638</v>
      </c>
      <c r="H6955" t="s">
        <v>1299</v>
      </c>
      <c r="I6955" t="s">
        <v>1724</v>
      </c>
      <c r="J6955" t="s">
        <v>1450</v>
      </c>
      <c r="K6955" t="s">
        <v>1451</v>
      </c>
      <c r="L6955" t="s">
        <v>1452</v>
      </c>
      <c r="M6955" t="s">
        <v>1453</v>
      </c>
      <c r="N6955" t="s">
        <v>1454</v>
      </c>
      <c r="O6955" t="s">
        <v>1455</v>
      </c>
      <c r="P6955" t="s">
        <v>1456</v>
      </c>
      <c r="Q6955" t="s">
        <v>1457</v>
      </c>
      <c r="R6955">
        <v>2030990</v>
      </c>
      <c r="S6955" t="s">
        <v>1459</v>
      </c>
      <c r="T6955">
        <v>4201.68</v>
      </c>
      <c r="U6955">
        <v>5</v>
      </c>
      <c r="V6955">
        <v>4201.68</v>
      </c>
      <c r="W6955">
        <v>5</v>
      </c>
      <c r="X6955">
        <v>3450</v>
      </c>
      <c r="Y6955">
        <v>751.68</v>
      </c>
      <c r="Z6955">
        <v>2030990</v>
      </c>
    </row>
    <row r="6956" spans="1:26" x14ac:dyDescent="0.2">
      <c r="A6956" s="27">
        <v>46085</v>
      </c>
      <c r="B6956" t="s">
        <v>14</v>
      </c>
      <c r="C6956" t="s">
        <v>1543</v>
      </c>
      <c r="D6956" t="s">
        <v>1543</v>
      </c>
      <c r="E6956" t="s">
        <v>1717</v>
      </c>
      <c r="F6956" t="s">
        <v>1510</v>
      </c>
      <c r="G6956" t="s">
        <v>638</v>
      </c>
      <c r="H6956" t="s">
        <v>1299</v>
      </c>
      <c r="I6956" t="s">
        <v>1724</v>
      </c>
      <c r="J6956" t="s">
        <v>1450</v>
      </c>
      <c r="K6956" t="s">
        <v>1451</v>
      </c>
      <c r="L6956" t="s">
        <v>1452</v>
      </c>
      <c r="M6956" t="s">
        <v>1453</v>
      </c>
      <c r="N6956" t="s">
        <v>1454</v>
      </c>
      <c r="O6956" t="s">
        <v>1455</v>
      </c>
      <c r="P6956" t="s">
        <v>1456</v>
      </c>
      <c r="Q6956" t="s">
        <v>1457</v>
      </c>
      <c r="R6956">
        <v>2039041</v>
      </c>
      <c r="S6956" t="s">
        <v>1460</v>
      </c>
      <c r="T6956">
        <v>840.33600000000001</v>
      </c>
      <c r="U6956">
        <v>1</v>
      </c>
      <c r="V6956">
        <v>840.33600000000001</v>
      </c>
      <c r="W6956">
        <v>1</v>
      </c>
      <c r="X6956">
        <v>688</v>
      </c>
      <c r="Y6956">
        <v>152.33600000000001</v>
      </c>
      <c r="Z6956">
        <v>2039041</v>
      </c>
    </row>
    <row r="6957" spans="1:26" x14ac:dyDescent="0.2">
      <c r="A6957" s="27">
        <v>46085</v>
      </c>
      <c r="B6957" t="s">
        <v>14</v>
      </c>
      <c r="C6957" t="s">
        <v>1543</v>
      </c>
      <c r="D6957" t="s">
        <v>1543</v>
      </c>
      <c r="E6957" t="s">
        <v>1717</v>
      </c>
      <c r="F6957" t="s">
        <v>1510</v>
      </c>
      <c r="G6957" t="s">
        <v>589</v>
      </c>
      <c r="H6957" t="s">
        <v>1098</v>
      </c>
      <c r="I6957" t="s">
        <v>1725</v>
      </c>
      <c r="J6957" t="s">
        <v>1450</v>
      </c>
      <c r="K6957" t="s">
        <v>1451</v>
      </c>
      <c r="L6957" t="s">
        <v>1452</v>
      </c>
      <c r="M6957" t="s">
        <v>1453</v>
      </c>
      <c r="N6957" t="s">
        <v>1454</v>
      </c>
      <c r="O6957" t="s">
        <v>1455</v>
      </c>
      <c r="P6957" t="s">
        <v>1456</v>
      </c>
      <c r="Q6957" t="s">
        <v>1457</v>
      </c>
      <c r="R6957">
        <v>2001113</v>
      </c>
      <c r="S6957" t="s">
        <v>1458</v>
      </c>
      <c r="T6957">
        <v>840.33600000000001</v>
      </c>
      <c r="U6957">
        <v>1</v>
      </c>
      <c r="V6957">
        <v>840.33600000000001</v>
      </c>
      <c r="W6957">
        <v>1</v>
      </c>
      <c r="X6957">
        <v>654</v>
      </c>
      <c r="Y6957">
        <v>186.33600000000001</v>
      </c>
      <c r="Z6957">
        <v>2001113</v>
      </c>
    </row>
    <row r="6958" spans="1:26" x14ac:dyDescent="0.2">
      <c r="A6958" s="27">
        <v>46085</v>
      </c>
      <c r="B6958" t="s">
        <v>14</v>
      </c>
      <c r="C6958" t="s">
        <v>1543</v>
      </c>
      <c r="D6958" t="s">
        <v>1543</v>
      </c>
      <c r="E6958" t="s">
        <v>1717</v>
      </c>
      <c r="F6958" t="s">
        <v>1510</v>
      </c>
      <c r="G6958" t="s">
        <v>589</v>
      </c>
      <c r="H6958" t="s">
        <v>1098</v>
      </c>
      <c r="I6958" t="s">
        <v>1725</v>
      </c>
      <c r="J6958" t="s">
        <v>1450</v>
      </c>
      <c r="K6958" t="s">
        <v>1451</v>
      </c>
      <c r="L6958" t="s">
        <v>1452</v>
      </c>
      <c r="M6958" t="s">
        <v>1453</v>
      </c>
      <c r="N6958" t="s">
        <v>1454</v>
      </c>
      <c r="O6958" t="s">
        <v>1455</v>
      </c>
      <c r="P6958" t="s">
        <v>1456</v>
      </c>
      <c r="Q6958" t="s">
        <v>1457</v>
      </c>
      <c r="R6958">
        <v>2030990</v>
      </c>
      <c r="S6958" t="s">
        <v>1459</v>
      </c>
      <c r="T6958">
        <v>840.33600000000001</v>
      </c>
      <c r="U6958">
        <v>1</v>
      </c>
      <c r="V6958">
        <v>840.33600000000001</v>
      </c>
      <c r="W6958">
        <v>1</v>
      </c>
      <c r="X6958">
        <v>658</v>
      </c>
      <c r="Y6958">
        <v>182.33600000000001</v>
      </c>
      <c r="Z6958">
        <v>2030990</v>
      </c>
    </row>
    <row r="6959" spans="1:26" x14ac:dyDescent="0.2">
      <c r="A6959" s="27">
        <v>46085</v>
      </c>
      <c r="B6959" t="s">
        <v>14</v>
      </c>
      <c r="C6959" t="s">
        <v>1543</v>
      </c>
      <c r="D6959" t="s">
        <v>1543</v>
      </c>
      <c r="E6959" t="s">
        <v>1717</v>
      </c>
      <c r="F6959" t="s">
        <v>1510</v>
      </c>
      <c r="G6959" t="s">
        <v>589</v>
      </c>
      <c r="H6959" t="s">
        <v>1337</v>
      </c>
      <c r="I6959" t="s">
        <v>1725</v>
      </c>
      <c r="J6959" t="s">
        <v>1450</v>
      </c>
      <c r="K6959" t="s">
        <v>1451</v>
      </c>
      <c r="L6959" t="s">
        <v>1452</v>
      </c>
      <c r="M6959" t="s">
        <v>1453</v>
      </c>
      <c r="N6959" t="s">
        <v>1454</v>
      </c>
      <c r="O6959" t="s">
        <v>1455</v>
      </c>
      <c r="P6959" t="s">
        <v>1456</v>
      </c>
      <c r="Q6959" t="s">
        <v>1457</v>
      </c>
      <c r="R6959">
        <v>2030991</v>
      </c>
      <c r="S6959" t="s">
        <v>1463</v>
      </c>
      <c r="T6959">
        <v>4201.68</v>
      </c>
      <c r="U6959">
        <v>5</v>
      </c>
      <c r="V6959">
        <v>4201.68</v>
      </c>
      <c r="W6959">
        <v>5</v>
      </c>
      <c r="X6959">
        <v>3450</v>
      </c>
      <c r="Y6959">
        <v>751.68</v>
      </c>
      <c r="Z6959">
        <v>2030991</v>
      </c>
    </row>
    <row r="6960" spans="1:26" x14ac:dyDescent="0.2">
      <c r="A6960" s="27">
        <v>46085</v>
      </c>
      <c r="B6960" t="s">
        <v>14</v>
      </c>
      <c r="C6960" t="s">
        <v>1543</v>
      </c>
      <c r="D6960" t="s">
        <v>1543</v>
      </c>
      <c r="E6960" t="s">
        <v>1717</v>
      </c>
      <c r="F6960" t="s">
        <v>1510</v>
      </c>
      <c r="G6960" t="s">
        <v>589</v>
      </c>
      <c r="H6960" t="s">
        <v>1337</v>
      </c>
      <c r="I6960" t="s">
        <v>1725</v>
      </c>
      <c r="J6960" t="s">
        <v>1450</v>
      </c>
      <c r="K6960" t="s">
        <v>1451</v>
      </c>
      <c r="L6960" t="s">
        <v>1452</v>
      </c>
      <c r="M6960" t="s">
        <v>1453</v>
      </c>
      <c r="N6960" t="s">
        <v>1454</v>
      </c>
      <c r="O6960" t="s">
        <v>1455</v>
      </c>
      <c r="P6960" t="s">
        <v>1456</v>
      </c>
      <c r="Q6960" t="s">
        <v>1457</v>
      </c>
      <c r="R6960">
        <v>2039041</v>
      </c>
      <c r="S6960" t="s">
        <v>1460</v>
      </c>
      <c r="T6960">
        <v>5042.0159999999996</v>
      </c>
      <c r="U6960">
        <v>6</v>
      </c>
      <c r="V6960">
        <v>5042.0159999999996</v>
      </c>
      <c r="W6960">
        <v>6</v>
      </c>
      <c r="X6960">
        <v>4140</v>
      </c>
      <c r="Y6960">
        <v>902.01599999999996</v>
      </c>
      <c r="Z6960">
        <v>2039041</v>
      </c>
    </row>
    <row r="6961" spans="1:26" x14ac:dyDescent="0.2">
      <c r="A6961" s="27">
        <v>46085</v>
      </c>
      <c r="B6961" t="s">
        <v>14</v>
      </c>
      <c r="C6961" t="s">
        <v>1543</v>
      </c>
      <c r="D6961" t="s">
        <v>1543</v>
      </c>
      <c r="E6961" t="s">
        <v>1717</v>
      </c>
      <c r="F6961" t="s">
        <v>1510</v>
      </c>
      <c r="G6961" t="s">
        <v>589</v>
      </c>
      <c r="H6961" t="s">
        <v>1337</v>
      </c>
      <c r="I6961" t="s">
        <v>1725</v>
      </c>
      <c r="J6961" t="s">
        <v>1450</v>
      </c>
      <c r="K6961" t="s">
        <v>1451</v>
      </c>
      <c r="L6961" t="s">
        <v>1452</v>
      </c>
      <c r="M6961" t="s">
        <v>1453</v>
      </c>
      <c r="N6961" t="s">
        <v>1454</v>
      </c>
      <c r="O6961" t="s">
        <v>1455</v>
      </c>
      <c r="P6961" t="s">
        <v>1456</v>
      </c>
      <c r="Q6961" t="s">
        <v>1457</v>
      </c>
      <c r="R6961">
        <v>2048972</v>
      </c>
      <c r="S6961" t="s">
        <v>1461</v>
      </c>
      <c r="T6961">
        <v>3361.3440000000001</v>
      </c>
      <c r="U6961">
        <v>4</v>
      </c>
      <c r="V6961">
        <v>3361.3440000000001</v>
      </c>
      <c r="W6961">
        <v>4</v>
      </c>
      <c r="X6961">
        <v>2748</v>
      </c>
      <c r="Y6961">
        <v>613.34400000000005</v>
      </c>
      <c r="Z6961">
        <v>2048972</v>
      </c>
    </row>
    <row r="6962" spans="1:26" x14ac:dyDescent="0.2">
      <c r="A6962" s="27">
        <v>46085</v>
      </c>
      <c r="B6962" t="s">
        <v>14</v>
      </c>
      <c r="C6962" t="s">
        <v>1543</v>
      </c>
      <c r="D6962" t="s">
        <v>1543</v>
      </c>
      <c r="E6962" t="s">
        <v>1717</v>
      </c>
      <c r="F6962" t="s">
        <v>1510</v>
      </c>
      <c r="G6962" t="s">
        <v>1518</v>
      </c>
      <c r="H6962" t="s">
        <v>969</v>
      </c>
      <c r="I6962" t="s">
        <v>1726</v>
      </c>
      <c r="J6962" t="s">
        <v>1450</v>
      </c>
      <c r="K6962" t="s">
        <v>1451</v>
      </c>
      <c r="L6962" t="s">
        <v>1452</v>
      </c>
      <c r="M6962" t="s">
        <v>1453</v>
      </c>
      <c r="N6962" t="s">
        <v>1454</v>
      </c>
      <c r="O6962" t="s">
        <v>1455</v>
      </c>
      <c r="P6962" t="s">
        <v>1456</v>
      </c>
      <c r="Q6962" t="s">
        <v>1457</v>
      </c>
      <c r="R6962">
        <v>2030990</v>
      </c>
      <c r="S6962" t="s">
        <v>1459</v>
      </c>
      <c r="T6962">
        <v>1680.672</v>
      </c>
      <c r="U6962">
        <v>2</v>
      </c>
      <c r="V6962">
        <v>1680.672</v>
      </c>
      <c r="W6962">
        <v>2</v>
      </c>
      <c r="X6962">
        <v>1314</v>
      </c>
      <c r="Y6962">
        <v>366.67200000000003</v>
      </c>
      <c r="Z6962">
        <v>2030990</v>
      </c>
    </row>
    <row r="6963" spans="1:26" x14ac:dyDescent="0.2">
      <c r="A6963" s="27">
        <v>46085</v>
      </c>
      <c r="B6963" t="s">
        <v>14</v>
      </c>
      <c r="C6963" t="s">
        <v>1543</v>
      </c>
      <c r="D6963" t="s">
        <v>1543</v>
      </c>
      <c r="E6963" t="s">
        <v>1717</v>
      </c>
      <c r="F6963" t="s">
        <v>1510</v>
      </c>
      <c r="G6963" t="s">
        <v>1518</v>
      </c>
      <c r="H6963" t="s">
        <v>969</v>
      </c>
      <c r="I6963" t="s">
        <v>1726</v>
      </c>
      <c r="J6963" t="s">
        <v>1450</v>
      </c>
      <c r="K6963" t="s">
        <v>1451</v>
      </c>
      <c r="L6963" t="s">
        <v>1452</v>
      </c>
      <c r="M6963" t="s">
        <v>1453</v>
      </c>
      <c r="N6963" t="s">
        <v>1454</v>
      </c>
      <c r="O6963" t="s">
        <v>1455</v>
      </c>
      <c r="P6963" t="s">
        <v>1456</v>
      </c>
      <c r="Q6963" t="s">
        <v>1457</v>
      </c>
      <c r="R6963">
        <v>2030991</v>
      </c>
      <c r="S6963" t="s">
        <v>1463</v>
      </c>
      <c r="T6963">
        <v>1680.672</v>
      </c>
      <c r="U6963">
        <v>2</v>
      </c>
      <c r="V6963">
        <v>1680.672</v>
      </c>
      <c r="W6963">
        <v>2</v>
      </c>
      <c r="X6963">
        <v>1380</v>
      </c>
      <c r="Y6963">
        <v>300.67200000000003</v>
      </c>
      <c r="Z6963">
        <v>2030991</v>
      </c>
    </row>
    <row r="6964" spans="1:26" x14ac:dyDescent="0.2">
      <c r="A6964" s="27">
        <v>46085</v>
      </c>
      <c r="B6964" t="s">
        <v>14</v>
      </c>
      <c r="C6964" t="s">
        <v>1543</v>
      </c>
      <c r="D6964" t="s">
        <v>1543</v>
      </c>
      <c r="E6964" t="s">
        <v>1717</v>
      </c>
      <c r="F6964" t="s">
        <v>1510</v>
      </c>
      <c r="G6964" t="s">
        <v>1518</v>
      </c>
      <c r="H6964" t="s">
        <v>969</v>
      </c>
      <c r="I6964" t="s">
        <v>1726</v>
      </c>
      <c r="J6964" t="s">
        <v>1450</v>
      </c>
      <c r="K6964" t="s">
        <v>1451</v>
      </c>
      <c r="L6964" t="s">
        <v>1452</v>
      </c>
      <c r="M6964" t="s">
        <v>1453</v>
      </c>
      <c r="N6964" t="s">
        <v>1454</v>
      </c>
      <c r="O6964" t="s">
        <v>1455</v>
      </c>
      <c r="P6964" t="s">
        <v>1456</v>
      </c>
      <c r="Q6964" t="s">
        <v>1457</v>
      </c>
      <c r="R6964">
        <v>2048972</v>
      </c>
      <c r="S6964" t="s">
        <v>1461</v>
      </c>
      <c r="T6964">
        <v>3361.3440000000001</v>
      </c>
      <c r="U6964">
        <v>4</v>
      </c>
      <c r="V6964">
        <v>3361.3440000000001</v>
      </c>
      <c r="W6964">
        <v>4</v>
      </c>
      <c r="X6964">
        <v>2744</v>
      </c>
      <c r="Y6964">
        <v>617.34400000000005</v>
      </c>
      <c r="Z6964">
        <v>2048972</v>
      </c>
    </row>
    <row r="6965" spans="1:26" x14ac:dyDescent="0.2">
      <c r="A6965" s="27">
        <v>46085</v>
      </c>
      <c r="B6965" t="s">
        <v>14</v>
      </c>
      <c r="C6965" t="s">
        <v>1543</v>
      </c>
      <c r="D6965" t="s">
        <v>1543</v>
      </c>
      <c r="E6965" t="s">
        <v>1717</v>
      </c>
      <c r="F6965" t="s">
        <v>1510</v>
      </c>
      <c r="G6965" t="s">
        <v>1518</v>
      </c>
      <c r="H6965" t="s">
        <v>1160</v>
      </c>
      <c r="I6965" t="s">
        <v>1727</v>
      </c>
      <c r="J6965" t="s">
        <v>1450</v>
      </c>
      <c r="K6965" t="s">
        <v>1451</v>
      </c>
      <c r="L6965" t="s">
        <v>1452</v>
      </c>
      <c r="M6965" t="s">
        <v>1453</v>
      </c>
      <c r="N6965" t="s">
        <v>1454</v>
      </c>
      <c r="O6965" t="s">
        <v>1455</v>
      </c>
      <c r="P6965" t="s">
        <v>1456</v>
      </c>
      <c r="Q6965" t="s">
        <v>1457</v>
      </c>
      <c r="R6965">
        <v>2001113</v>
      </c>
      <c r="S6965" t="s">
        <v>1458</v>
      </c>
      <c r="T6965">
        <v>840.33600000000001</v>
      </c>
      <c r="U6965">
        <v>1</v>
      </c>
      <c r="V6965">
        <v>840.33600000000001</v>
      </c>
      <c r="W6965">
        <v>1</v>
      </c>
      <c r="X6965">
        <v>685</v>
      </c>
      <c r="Y6965">
        <v>155.33600000000001</v>
      </c>
      <c r="Z6965">
        <v>2001113</v>
      </c>
    </row>
    <row r="6966" spans="1:26" x14ac:dyDescent="0.2">
      <c r="A6966" s="27">
        <v>46085</v>
      </c>
      <c r="B6966" t="s">
        <v>14</v>
      </c>
      <c r="C6966" t="s">
        <v>1543</v>
      </c>
      <c r="D6966" t="s">
        <v>1543</v>
      </c>
      <c r="E6966" t="s">
        <v>1717</v>
      </c>
      <c r="F6966" t="s">
        <v>1510</v>
      </c>
      <c r="G6966" t="s">
        <v>1518</v>
      </c>
      <c r="H6966" t="s">
        <v>1160</v>
      </c>
      <c r="I6966" t="s">
        <v>1727</v>
      </c>
      <c r="J6966" t="s">
        <v>1450</v>
      </c>
      <c r="K6966" t="s">
        <v>1451</v>
      </c>
      <c r="L6966" t="s">
        <v>1452</v>
      </c>
      <c r="M6966" t="s">
        <v>1453</v>
      </c>
      <c r="N6966" t="s">
        <v>1454</v>
      </c>
      <c r="O6966" t="s">
        <v>1455</v>
      </c>
      <c r="P6966" t="s">
        <v>1456</v>
      </c>
      <c r="Q6966" t="s">
        <v>1457</v>
      </c>
      <c r="R6966">
        <v>2030990</v>
      </c>
      <c r="S6966" t="s">
        <v>1459</v>
      </c>
      <c r="T6966">
        <v>7563.0240000000003</v>
      </c>
      <c r="U6966">
        <v>9</v>
      </c>
      <c r="V6966">
        <v>7563.0240000000003</v>
      </c>
      <c r="W6966">
        <v>9</v>
      </c>
      <c r="X6966">
        <v>6219</v>
      </c>
      <c r="Y6966">
        <v>1344.0239999999999</v>
      </c>
      <c r="Z6966">
        <v>2030990</v>
      </c>
    </row>
    <row r="6967" spans="1:26" x14ac:dyDescent="0.2">
      <c r="A6967" s="27">
        <v>46085</v>
      </c>
      <c r="B6967" t="s">
        <v>14</v>
      </c>
      <c r="C6967" t="s">
        <v>1543</v>
      </c>
      <c r="D6967" t="s">
        <v>1543</v>
      </c>
      <c r="E6967" t="s">
        <v>1717</v>
      </c>
      <c r="F6967" t="s">
        <v>1510</v>
      </c>
      <c r="G6967" t="s">
        <v>1518</v>
      </c>
      <c r="H6967" t="s">
        <v>1160</v>
      </c>
      <c r="I6967" t="s">
        <v>1727</v>
      </c>
      <c r="J6967" t="s">
        <v>1450</v>
      </c>
      <c r="K6967" t="s">
        <v>1451</v>
      </c>
      <c r="L6967" t="s">
        <v>1452</v>
      </c>
      <c r="M6967" t="s">
        <v>1453</v>
      </c>
      <c r="N6967" t="s">
        <v>1454</v>
      </c>
      <c r="O6967" t="s">
        <v>1455</v>
      </c>
      <c r="P6967" t="s">
        <v>1456</v>
      </c>
      <c r="Q6967" t="s">
        <v>1457</v>
      </c>
      <c r="R6967">
        <v>2030991</v>
      </c>
      <c r="S6967" t="s">
        <v>1463</v>
      </c>
      <c r="T6967">
        <v>1680.672</v>
      </c>
      <c r="U6967">
        <v>2</v>
      </c>
      <c r="V6967">
        <v>1680.672</v>
      </c>
      <c r="W6967">
        <v>2</v>
      </c>
      <c r="X6967">
        <v>1380</v>
      </c>
      <c r="Y6967">
        <v>300.67200000000003</v>
      </c>
      <c r="Z6967">
        <v>2030991</v>
      </c>
    </row>
    <row r="6968" spans="1:26" x14ac:dyDescent="0.2">
      <c r="A6968" s="27">
        <v>46085</v>
      </c>
      <c r="B6968" t="s">
        <v>14</v>
      </c>
      <c r="C6968" t="s">
        <v>1543</v>
      </c>
      <c r="D6968" t="s">
        <v>1543</v>
      </c>
      <c r="E6968" t="s">
        <v>1717</v>
      </c>
      <c r="F6968" t="s">
        <v>1510</v>
      </c>
      <c r="G6968" t="s">
        <v>1518</v>
      </c>
      <c r="H6968" t="s">
        <v>1160</v>
      </c>
      <c r="I6968" t="s">
        <v>1727</v>
      </c>
      <c r="J6968" t="s">
        <v>1450</v>
      </c>
      <c r="K6968" t="s">
        <v>1451</v>
      </c>
      <c r="L6968" t="s">
        <v>1452</v>
      </c>
      <c r="M6968" t="s">
        <v>1453</v>
      </c>
      <c r="N6968" t="s">
        <v>1454</v>
      </c>
      <c r="O6968" t="s">
        <v>1455</v>
      </c>
      <c r="P6968" t="s">
        <v>1456</v>
      </c>
      <c r="Q6968" t="s">
        <v>1457</v>
      </c>
      <c r="R6968">
        <v>2039041</v>
      </c>
      <c r="S6968" t="s">
        <v>1460</v>
      </c>
      <c r="T6968">
        <v>4201.68</v>
      </c>
      <c r="U6968">
        <v>5</v>
      </c>
      <c r="V6968">
        <v>4201.68</v>
      </c>
      <c r="W6968">
        <v>5</v>
      </c>
      <c r="X6968">
        <v>3450</v>
      </c>
      <c r="Y6968">
        <v>751.68</v>
      </c>
      <c r="Z6968">
        <v>2039041</v>
      </c>
    </row>
    <row r="6969" spans="1:26" x14ac:dyDescent="0.2">
      <c r="A6969" s="27">
        <v>46085</v>
      </c>
      <c r="B6969" t="s">
        <v>14</v>
      </c>
      <c r="C6969" t="s">
        <v>1543</v>
      </c>
      <c r="D6969" t="s">
        <v>1543</v>
      </c>
      <c r="E6969" t="s">
        <v>1717</v>
      </c>
      <c r="F6969" t="s">
        <v>1510</v>
      </c>
      <c r="G6969" t="s">
        <v>1518</v>
      </c>
      <c r="H6969" t="s">
        <v>1160</v>
      </c>
      <c r="I6969" t="s">
        <v>1727</v>
      </c>
      <c r="J6969" t="s">
        <v>1450</v>
      </c>
      <c r="K6969" t="s">
        <v>1451</v>
      </c>
      <c r="L6969" t="s">
        <v>1452</v>
      </c>
      <c r="M6969" t="s">
        <v>1453</v>
      </c>
      <c r="N6969" t="s">
        <v>1454</v>
      </c>
      <c r="O6969" t="s">
        <v>1455</v>
      </c>
      <c r="P6969" t="s">
        <v>1456</v>
      </c>
      <c r="Q6969" t="s">
        <v>1457</v>
      </c>
      <c r="R6969">
        <v>2048972</v>
      </c>
      <c r="S6969" t="s">
        <v>1461</v>
      </c>
      <c r="T6969">
        <v>1680.672</v>
      </c>
      <c r="U6969">
        <v>2</v>
      </c>
      <c r="V6969">
        <v>1680.672</v>
      </c>
      <c r="W6969">
        <v>2</v>
      </c>
      <c r="X6969">
        <v>1372</v>
      </c>
      <c r="Y6969">
        <v>308.67200000000003</v>
      </c>
      <c r="Z6969">
        <v>2048972</v>
      </c>
    </row>
    <row r="6970" spans="1:26" x14ac:dyDescent="0.2">
      <c r="A6970" s="27">
        <v>46085</v>
      </c>
      <c r="B6970" t="s">
        <v>14</v>
      </c>
      <c r="C6970" t="s">
        <v>1543</v>
      </c>
      <c r="D6970" t="s">
        <v>1543</v>
      </c>
      <c r="E6970" t="s">
        <v>1717</v>
      </c>
      <c r="F6970" t="s">
        <v>1510</v>
      </c>
      <c r="G6970" t="s">
        <v>1518</v>
      </c>
      <c r="H6970" t="s">
        <v>1180</v>
      </c>
      <c r="I6970" t="s">
        <v>1728</v>
      </c>
      <c r="J6970" t="s">
        <v>1450</v>
      </c>
      <c r="K6970" t="s">
        <v>1451</v>
      </c>
      <c r="L6970" t="s">
        <v>1452</v>
      </c>
      <c r="M6970" t="s">
        <v>1453</v>
      </c>
      <c r="N6970" t="s">
        <v>1454</v>
      </c>
      <c r="O6970" t="s">
        <v>1455</v>
      </c>
      <c r="P6970" t="s">
        <v>1456</v>
      </c>
      <c r="Q6970" t="s">
        <v>1457</v>
      </c>
      <c r="R6970">
        <v>2030990</v>
      </c>
      <c r="S6970" t="s">
        <v>1459</v>
      </c>
      <c r="T6970">
        <v>3361.3440000000001</v>
      </c>
      <c r="U6970">
        <v>4</v>
      </c>
      <c r="V6970">
        <v>3361.3440000000001</v>
      </c>
      <c r="W6970">
        <v>4</v>
      </c>
      <c r="X6970">
        <v>2760</v>
      </c>
      <c r="Y6970">
        <v>601.34400000000005</v>
      </c>
      <c r="Z6970">
        <v>2030990</v>
      </c>
    </row>
    <row r="6971" spans="1:26" x14ac:dyDescent="0.2">
      <c r="A6971" s="27">
        <v>46085</v>
      </c>
      <c r="B6971" t="s">
        <v>14</v>
      </c>
      <c r="C6971" t="s">
        <v>1543</v>
      </c>
      <c r="D6971" t="s">
        <v>1543</v>
      </c>
      <c r="E6971" t="s">
        <v>1717</v>
      </c>
      <c r="F6971" t="s">
        <v>1510</v>
      </c>
      <c r="G6971" t="s">
        <v>1518</v>
      </c>
      <c r="H6971" t="s">
        <v>1180</v>
      </c>
      <c r="I6971" t="s">
        <v>1728</v>
      </c>
      <c r="J6971" t="s">
        <v>1450</v>
      </c>
      <c r="K6971" t="s">
        <v>1451</v>
      </c>
      <c r="L6971" t="s">
        <v>1452</v>
      </c>
      <c r="M6971" t="s">
        <v>1453</v>
      </c>
      <c r="N6971" t="s">
        <v>1454</v>
      </c>
      <c r="O6971" t="s">
        <v>1455</v>
      </c>
      <c r="P6971" t="s">
        <v>1456</v>
      </c>
      <c r="Q6971" t="s">
        <v>1457</v>
      </c>
      <c r="R6971">
        <v>2030991</v>
      </c>
      <c r="S6971" t="s">
        <v>1463</v>
      </c>
      <c r="T6971">
        <v>1680.672</v>
      </c>
      <c r="U6971">
        <v>2</v>
      </c>
      <c r="V6971">
        <v>1680.672</v>
      </c>
      <c r="W6971">
        <v>2</v>
      </c>
      <c r="X6971">
        <v>1382</v>
      </c>
      <c r="Y6971">
        <v>298.67200000000003</v>
      </c>
      <c r="Z6971">
        <v>2030991</v>
      </c>
    </row>
    <row r="6972" spans="1:26" x14ac:dyDescent="0.2">
      <c r="A6972" s="27">
        <v>46085</v>
      </c>
      <c r="B6972" t="s">
        <v>14</v>
      </c>
      <c r="C6972" t="s">
        <v>1543</v>
      </c>
      <c r="D6972" t="s">
        <v>1543</v>
      </c>
      <c r="E6972" t="s">
        <v>1717</v>
      </c>
      <c r="F6972" t="s">
        <v>1510</v>
      </c>
      <c r="G6972" t="s">
        <v>1518</v>
      </c>
      <c r="H6972" t="s">
        <v>1180</v>
      </c>
      <c r="I6972" t="s">
        <v>1728</v>
      </c>
      <c r="J6972" t="s">
        <v>1450</v>
      </c>
      <c r="K6972" t="s">
        <v>1451</v>
      </c>
      <c r="L6972" t="s">
        <v>1452</v>
      </c>
      <c r="M6972" t="s">
        <v>1453</v>
      </c>
      <c r="N6972" t="s">
        <v>1454</v>
      </c>
      <c r="O6972" t="s">
        <v>1455</v>
      </c>
      <c r="P6972" t="s">
        <v>1456</v>
      </c>
      <c r="Q6972" t="s">
        <v>1457</v>
      </c>
      <c r="R6972">
        <v>2048972</v>
      </c>
      <c r="S6972" t="s">
        <v>1461</v>
      </c>
      <c r="T6972">
        <v>840.33600000000001</v>
      </c>
      <c r="U6972">
        <v>1</v>
      </c>
      <c r="V6972">
        <v>840.33600000000001</v>
      </c>
      <c r="W6972">
        <v>1</v>
      </c>
      <c r="X6972">
        <v>685</v>
      </c>
      <c r="Y6972">
        <v>155.33600000000001</v>
      </c>
      <c r="Z6972">
        <v>2048972</v>
      </c>
    </row>
    <row r="6973" spans="1:26" x14ac:dyDescent="0.2">
      <c r="A6973" s="27">
        <v>46085</v>
      </c>
      <c r="B6973" t="s">
        <v>14</v>
      </c>
      <c r="C6973" t="s">
        <v>1543</v>
      </c>
      <c r="D6973" t="s">
        <v>1543</v>
      </c>
      <c r="E6973" t="s">
        <v>1717</v>
      </c>
      <c r="F6973" t="s">
        <v>1510</v>
      </c>
      <c r="G6973" t="s">
        <v>1790</v>
      </c>
      <c r="H6973" t="s">
        <v>1319</v>
      </c>
      <c r="I6973" t="s">
        <v>1791</v>
      </c>
      <c r="J6973" t="s">
        <v>1450</v>
      </c>
      <c r="K6973" t="s">
        <v>1451</v>
      </c>
      <c r="L6973" t="s">
        <v>1452</v>
      </c>
      <c r="M6973" t="s">
        <v>1453</v>
      </c>
      <c r="N6973" t="s">
        <v>1454</v>
      </c>
      <c r="O6973" t="s">
        <v>1455</v>
      </c>
      <c r="P6973" t="s">
        <v>1456</v>
      </c>
      <c r="Q6973" t="s">
        <v>1457</v>
      </c>
      <c r="R6973">
        <v>2001113</v>
      </c>
      <c r="S6973" t="s">
        <v>1458</v>
      </c>
      <c r="T6973">
        <v>840.33600000000001</v>
      </c>
      <c r="U6973">
        <v>1</v>
      </c>
      <c r="V6973">
        <v>840.33600000000001</v>
      </c>
      <c r="W6973">
        <v>1</v>
      </c>
      <c r="X6973">
        <v>685</v>
      </c>
      <c r="Y6973">
        <v>155.33600000000001</v>
      </c>
      <c r="Z6973">
        <v>2001113</v>
      </c>
    </row>
    <row r="6974" spans="1:26" x14ac:dyDescent="0.2">
      <c r="A6974" s="27">
        <v>46085</v>
      </c>
      <c r="B6974" t="s">
        <v>14</v>
      </c>
      <c r="C6974" t="s">
        <v>1543</v>
      </c>
      <c r="D6974" t="s">
        <v>1543</v>
      </c>
      <c r="E6974" t="s">
        <v>1717</v>
      </c>
      <c r="F6974" t="s">
        <v>1510</v>
      </c>
      <c r="G6974" t="s">
        <v>1790</v>
      </c>
      <c r="H6974" t="s">
        <v>1319</v>
      </c>
      <c r="I6974" t="s">
        <v>1791</v>
      </c>
      <c r="J6974" t="s">
        <v>1450</v>
      </c>
      <c r="K6974" t="s">
        <v>1451</v>
      </c>
      <c r="L6974" t="s">
        <v>1452</v>
      </c>
      <c r="M6974" t="s">
        <v>1453</v>
      </c>
      <c r="N6974" t="s">
        <v>1454</v>
      </c>
      <c r="O6974" t="s">
        <v>1455</v>
      </c>
      <c r="P6974" t="s">
        <v>1456</v>
      </c>
      <c r="Q6974" t="s">
        <v>1457</v>
      </c>
      <c r="R6974">
        <v>2030990</v>
      </c>
      <c r="S6974" t="s">
        <v>1459</v>
      </c>
      <c r="T6974">
        <v>840.33600000000001</v>
      </c>
      <c r="U6974">
        <v>1</v>
      </c>
      <c r="V6974">
        <v>840.33600000000001</v>
      </c>
      <c r="W6974">
        <v>1</v>
      </c>
      <c r="X6974">
        <v>709</v>
      </c>
      <c r="Y6974">
        <v>131.33600000000001</v>
      </c>
      <c r="Z6974">
        <v>2030990</v>
      </c>
    </row>
    <row r="6975" spans="1:26" x14ac:dyDescent="0.2">
      <c r="A6975" s="27">
        <v>46085</v>
      </c>
      <c r="B6975" t="s">
        <v>14</v>
      </c>
      <c r="C6975" t="s">
        <v>1543</v>
      </c>
      <c r="D6975" t="s">
        <v>1543</v>
      </c>
      <c r="E6975" t="s">
        <v>1717</v>
      </c>
      <c r="F6975" t="s">
        <v>1510</v>
      </c>
      <c r="G6975" t="s">
        <v>1790</v>
      </c>
      <c r="H6975" t="s">
        <v>1319</v>
      </c>
      <c r="I6975" t="s">
        <v>1791</v>
      </c>
      <c r="J6975" t="s">
        <v>1450</v>
      </c>
      <c r="K6975" t="s">
        <v>1451</v>
      </c>
      <c r="L6975" t="s">
        <v>1452</v>
      </c>
      <c r="M6975" t="s">
        <v>1453</v>
      </c>
      <c r="N6975" t="s">
        <v>1454</v>
      </c>
      <c r="O6975" t="s">
        <v>1455</v>
      </c>
      <c r="P6975" t="s">
        <v>1456</v>
      </c>
      <c r="Q6975" t="s">
        <v>1457</v>
      </c>
      <c r="R6975">
        <v>2030991</v>
      </c>
      <c r="S6975" t="s">
        <v>1463</v>
      </c>
      <c r="T6975">
        <v>2521.0083</v>
      </c>
      <c r="U6975">
        <v>3</v>
      </c>
      <c r="V6975">
        <v>2521.0083</v>
      </c>
      <c r="W6975">
        <v>3</v>
      </c>
      <c r="X6975">
        <v>2058</v>
      </c>
      <c r="Y6975">
        <v>463.00830000000002</v>
      </c>
      <c r="Z6975">
        <v>2030991</v>
      </c>
    </row>
    <row r="6976" spans="1:26" x14ac:dyDescent="0.2">
      <c r="A6976" s="27">
        <v>46085</v>
      </c>
      <c r="B6976" t="s">
        <v>14</v>
      </c>
      <c r="C6976" t="s">
        <v>1543</v>
      </c>
      <c r="D6976" t="s">
        <v>1543</v>
      </c>
      <c r="E6976" t="s">
        <v>1717</v>
      </c>
      <c r="F6976" t="s">
        <v>1510</v>
      </c>
      <c r="G6976" t="s">
        <v>1790</v>
      </c>
      <c r="H6976" t="s">
        <v>1319</v>
      </c>
      <c r="I6976" t="s">
        <v>1791</v>
      </c>
      <c r="J6976" t="s">
        <v>1450</v>
      </c>
      <c r="K6976" t="s">
        <v>1451</v>
      </c>
      <c r="L6976" t="s">
        <v>1452</v>
      </c>
      <c r="M6976" t="s">
        <v>1453</v>
      </c>
      <c r="N6976" t="s">
        <v>1454</v>
      </c>
      <c r="O6976" t="s">
        <v>1455</v>
      </c>
      <c r="P6976" t="s">
        <v>1456</v>
      </c>
      <c r="Q6976" t="s">
        <v>1457</v>
      </c>
      <c r="R6976">
        <v>2039041</v>
      </c>
      <c r="S6976" t="s">
        <v>1460</v>
      </c>
      <c r="T6976">
        <v>2521.0079999999998</v>
      </c>
      <c r="U6976">
        <v>3</v>
      </c>
      <c r="V6976">
        <v>2521.0079999999998</v>
      </c>
      <c r="W6976">
        <v>3</v>
      </c>
      <c r="X6976">
        <v>2055</v>
      </c>
      <c r="Y6976">
        <v>466.00799999999998</v>
      </c>
      <c r="Z6976">
        <v>2039041</v>
      </c>
    </row>
    <row r="6977" spans="1:26" x14ac:dyDescent="0.2">
      <c r="A6977" s="27">
        <v>46085</v>
      </c>
      <c r="B6977" t="s">
        <v>14</v>
      </c>
      <c r="C6977" t="s">
        <v>1543</v>
      </c>
      <c r="D6977" t="s">
        <v>1543</v>
      </c>
      <c r="E6977" t="s">
        <v>1717</v>
      </c>
      <c r="F6977" t="s">
        <v>1510</v>
      </c>
      <c r="G6977" t="s">
        <v>1790</v>
      </c>
      <c r="H6977" t="s">
        <v>1319</v>
      </c>
      <c r="I6977" t="s">
        <v>1791</v>
      </c>
      <c r="J6977" t="s">
        <v>1450</v>
      </c>
      <c r="K6977" t="s">
        <v>1451</v>
      </c>
      <c r="L6977" t="s">
        <v>1452</v>
      </c>
      <c r="M6977" t="s">
        <v>1453</v>
      </c>
      <c r="N6977" t="s">
        <v>1454</v>
      </c>
      <c r="O6977" t="s">
        <v>1455</v>
      </c>
      <c r="P6977" t="s">
        <v>1456</v>
      </c>
      <c r="Q6977" t="s">
        <v>1457</v>
      </c>
      <c r="R6977">
        <v>2048972</v>
      </c>
      <c r="S6977" t="s">
        <v>1461</v>
      </c>
      <c r="T6977">
        <v>4201.6803</v>
      </c>
      <c r="U6977">
        <v>5</v>
      </c>
      <c r="V6977">
        <v>4201.6803</v>
      </c>
      <c r="W6977">
        <v>5</v>
      </c>
      <c r="X6977">
        <v>3410</v>
      </c>
      <c r="Y6977">
        <v>791.68029999999999</v>
      </c>
      <c r="Z6977">
        <v>2048972</v>
      </c>
    </row>
    <row r="6978" spans="1:26" x14ac:dyDescent="0.2">
      <c r="A6978" s="27">
        <v>46085</v>
      </c>
      <c r="B6978" t="s">
        <v>14</v>
      </c>
      <c r="C6978" t="s">
        <v>1543</v>
      </c>
      <c r="D6978" t="s">
        <v>1543</v>
      </c>
      <c r="E6978" t="s">
        <v>1717</v>
      </c>
      <c r="F6978" t="s">
        <v>1510</v>
      </c>
      <c r="G6978" t="s">
        <v>1729</v>
      </c>
      <c r="H6978" t="s">
        <v>1025</v>
      </c>
      <c r="I6978" t="s">
        <v>1730</v>
      </c>
      <c r="J6978" t="s">
        <v>1450</v>
      </c>
      <c r="K6978" t="s">
        <v>1451</v>
      </c>
      <c r="L6978" t="s">
        <v>1452</v>
      </c>
      <c r="M6978" t="s">
        <v>1453</v>
      </c>
      <c r="N6978" t="s">
        <v>1454</v>
      </c>
      <c r="O6978" t="s">
        <v>1455</v>
      </c>
      <c r="P6978" t="s">
        <v>1456</v>
      </c>
      <c r="Q6978" t="s">
        <v>1457</v>
      </c>
      <c r="R6978">
        <v>2001113</v>
      </c>
      <c r="S6978" t="s">
        <v>1458</v>
      </c>
      <c r="T6978">
        <v>2521.0079999999998</v>
      </c>
      <c r="U6978">
        <v>3</v>
      </c>
      <c r="V6978">
        <v>2521.0079999999998</v>
      </c>
      <c r="W6978">
        <v>3</v>
      </c>
      <c r="X6978">
        <v>2058</v>
      </c>
      <c r="Y6978">
        <v>463.00799999999998</v>
      </c>
      <c r="Z6978">
        <v>2001113</v>
      </c>
    </row>
    <row r="6979" spans="1:26" x14ac:dyDescent="0.2">
      <c r="A6979" s="27">
        <v>46085</v>
      </c>
      <c r="B6979" t="s">
        <v>14</v>
      </c>
      <c r="C6979" t="s">
        <v>1543</v>
      </c>
      <c r="D6979" t="s">
        <v>1543</v>
      </c>
      <c r="E6979" t="s">
        <v>1717</v>
      </c>
      <c r="F6979" t="s">
        <v>1510</v>
      </c>
      <c r="G6979" t="s">
        <v>1729</v>
      </c>
      <c r="H6979" t="s">
        <v>1025</v>
      </c>
      <c r="I6979" t="s">
        <v>1730</v>
      </c>
      <c r="J6979" t="s">
        <v>1450</v>
      </c>
      <c r="K6979" t="s">
        <v>1451</v>
      </c>
      <c r="L6979" t="s">
        <v>1452</v>
      </c>
      <c r="M6979" t="s">
        <v>1453</v>
      </c>
      <c r="N6979" t="s">
        <v>1454</v>
      </c>
      <c r="O6979" t="s">
        <v>1455</v>
      </c>
      <c r="P6979" t="s">
        <v>1456</v>
      </c>
      <c r="Q6979" t="s">
        <v>1457</v>
      </c>
      <c r="R6979">
        <v>2030991</v>
      </c>
      <c r="S6979" t="s">
        <v>1463</v>
      </c>
      <c r="T6979">
        <v>5882.3519999999999</v>
      </c>
      <c r="U6979">
        <v>7</v>
      </c>
      <c r="V6979">
        <v>5882.3519999999999</v>
      </c>
      <c r="W6979">
        <v>7</v>
      </c>
      <c r="X6979">
        <v>4830</v>
      </c>
      <c r="Y6979">
        <v>1052.3520000000001</v>
      </c>
      <c r="Z6979">
        <v>2030991</v>
      </c>
    </row>
    <row r="6980" spans="1:26" x14ac:dyDescent="0.2">
      <c r="A6980" s="27">
        <v>46085</v>
      </c>
      <c r="B6980" t="s">
        <v>14</v>
      </c>
      <c r="C6980" t="s">
        <v>1543</v>
      </c>
      <c r="D6980" t="s">
        <v>1543</v>
      </c>
      <c r="E6980" t="s">
        <v>1717</v>
      </c>
      <c r="F6980" t="s">
        <v>1510</v>
      </c>
      <c r="G6980" t="s">
        <v>1729</v>
      </c>
      <c r="H6980" t="s">
        <v>1025</v>
      </c>
      <c r="I6980" t="s">
        <v>1730</v>
      </c>
      <c r="J6980" t="s">
        <v>1450</v>
      </c>
      <c r="K6980" t="s">
        <v>1451</v>
      </c>
      <c r="L6980" t="s">
        <v>1452</v>
      </c>
      <c r="M6980" t="s">
        <v>1453</v>
      </c>
      <c r="N6980" t="s">
        <v>1454</v>
      </c>
      <c r="O6980" t="s">
        <v>1455</v>
      </c>
      <c r="P6980" t="s">
        <v>1456</v>
      </c>
      <c r="Q6980" t="s">
        <v>1457</v>
      </c>
      <c r="R6980">
        <v>2039041</v>
      </c>
      <c r="S6980" t="s">
        <v>1460</v>
      </c>
      <c r="T6980">
        <v>5042.0159999999996</v>
      </c>
      <c r="U6980">
        <v>6</v>
      </c>
      <c r="V6980">
        <v>5042.0159999999996</v>
      </c>
      <c r="W6980">
        <v>6</v>
      </c>
      <c r="X6980">
        <v>4140</v>
      </c>
      <c r="Y6980">
        <v>902.01599999999996</v>
      </c>
      <c r="Z6980">
        <v>2039041</v>
      </c>
    </row>
    <row r="6981" spans="1:26" x14ac:dyDescent="0.2">
      <c r="A6981" s="27">
        <v>46085</v>
      </c>
      <c r="B6981" t="s">
        <v>14</v>
      </c>
      <c r="C6981" t="s">
        <v>1543</v>
      </c>
      <c r="D6981" t="s">
        <v>1543</v>
      </c>
      <c r="E6981" t="s">
        <v>1717</v>
      </c>
      <c r="F6981" t="s">
        <v>1510</v>
      </c>
      <c r="G6981" t="s">
        <v>1729</v>
      </c>
      <c r="H6981" t="s">
        <v>1025</v>
      </c>
      <c r="I6981" t="s">
        <v>1730</v>
      </c>
      <c r="J6981" t="s">
        <v>1450</v>
      </c>
      <c r="K6981" t="s">
        <v>1451</v>
      </c>
      <c r="L6981" t="s">
        <v>1452</v>
      </c>
      <c r="M6981" t="s">
        <v>1453</v>
      </c>
      <c r="N6981" t="s">
        <v>1454</v>
      </c>
      <c r="O6981" t="s">
        <v>1455</v>
      </c>
      <c r="P6981" t="s">
        <v>1456</v>
      </c>
      <c r="Q6981" t="s">
        <v>1457</v>
      </c>
      <c r="R6981">
        <v>2048972</v>
      </c>
      <c r="S6981" t="s">
        <v>1461</v>
      </c>
      <c r="T6981">
        <v>2521.0079999999998</v>
      </c>
      <c r="U6981">
        <v>3</v>
      </c>
      <c r="V6981">
        <v>2521.0079999999998</v>
      </c>
      <c r="W6981">
        <v>3</v>
      </c>
      <c r="X6981">
        <v>2058</v>
      </c>
      <c r="Y6981">
        <v>463.00799999999998</v>
      </c>
      <c r="Z6981">
        <v>2048972</v>
      </c>
    </row>
    <row r="6982" spans="1:26" x14ac:dyDescent="0.2">
      <c r="A6982" s="27">
        <v>46085</v>
      </c>
      <c r="B6982" t="s">
        <v>14</v>
      </c>
      <c r="C6982" t="s">
        <v>1543</v>
      </c>
      <c r="D6982" t="s">
        <v>1543</v>
      </c>
      <c r="E6982" t="s">
        <v>1717</v>
      </c>
      <c r="F6982" t="s">
        <v>1510</v>
      </c>
      <c r="G6982" t="s">
        <v>1729</v>
      </c>
      <c r="H6982" t="s">
        <v>1198</v>
      </c>
      <c r="I6982" t="s">
        <v>1731</v>
      </c>
      <c r="J6982" t="s">
        <v>1450</v>
      </c>
      <c r="K6982" t="s">
        <v>1451</v>
      </c>
      <c r="L6982" t="s">
        <v>1452</v>
      </c>
      <c r="M6982" t="s">
        <v>1453</v>
      </c>
      <c r="N6982" t="s">
        <v>1454</v>
      </c>
      <c r="O6982" t="s">
        <v>1455</v>
      </c>
      <c r="P6982" t="s">
        <v>1456</v>
      </c>
      <c r="Q6982" t="s">
        <v>1457</v>
      </c>
      <c r="R6982">
        <v>2048972</v>
      </c>
      <c r="S6982" t="s">
        <v>1461</v>
      </c>
      <c r="T6982">
        <v>4201.68</v>
      </c>
      <c r="U6982">
        <v>5</v>
      </c>
      <c r="V6982">
        <v>4201.68</v>
      </c>
      <c r="W6982">
        <v>5</v>
      </c>
      <c r="X6982">
        <v>3430</v>
      </c>
      <c r="Y6982">
        <v>771.68</v>
      </c>
      <c r="Z6982">
        <v>2048972</v>
      </c>
    </row>
    <row r="6983" spans="1:26" x14ac:dyDescent="0.2">
      <c r="A6983" s="27">
        <v>46085</v>
      </c>
      <c r="B6983" t="s">
        <v>14</v>
      </c>
      <c r="C6983" t="s">
        <v>1543</v>
      </c>
      <c r="D6983" t="s">
        <v>1543</v>
      </c>
      <c r="E6983" t="s">
        <v>1717</v>
      </c>
      <c r="F6983" t="s">
        <v>1510</v>
      </c>
      <c r="G6983" t="s">
        <v>540</v>
      </c>
      <c r="H6983" t="s">
        <v>1100</v>
      </c>
      <c r="I6983" t="s">
        <v>1732</v>
      </c>
      <c r="J6983" t="s">
        <v>1450</v>
      </c>
      <c r="K6983" t="s">
        <v>1451</v>
      </c>
      <c r="L6983" t="s">
        <v>1452</v>
      </c>
      <c r="M6983" t="s">
        <v>1453</v>
      </c>
      <c r="N6983" t="s">
        <v>1454</v>
      </c>
      <c r="O6983" t="s">
        <v>1455</v>
      </c>
      <c r="P6983" t="s">
        <v>1456</v>
      </c>
      <c r="Q6983" t="s">
        <v>1457</v>
      </c>
      <c r="R6983">
        <v>2030990</v>
      </c>
      <c r="S6983" t="s">
        <v>1459</v>
      </c>
      <c r="T6983">
        <v>5882.3519999999999</v>
      </c>
      <c r="U6983">
        <v>7</v>
      </c>
      <c r="V6983">
        <v>5882.3519999999999</v>
      </c>
      <c r="W6983">
        <v>7</v>
      </c>
      <c r="X6983">
        <v>4830</v>
      </c>
      <c r="Y6983">
        <v>1052.3520000000001</v>
      </c>
      <c r="Z6983">
        <v>2030990</v>
      </c>
    </row>
    <row r="6984" spans="1:26" x14ac:dyDescent="0.2">
      <c r="A6984" s="27">
        <v>46085</v>
      </c>
      <c r="B6984" t="s">
        <v>14</v>
      </c>
      <c r="C6984" t="s">
        <v>1543</v>
      </c>
      <c r="D6984" t="s">
        <v>1543</v>
      </c>
      <c r="E6984" t="s">
        <v>1717</v>
      </c>
      <c r="F6984" t="s">
        <v>1510</v>
      </c>
      <c r="G6984" t="s">
        <v>540</v>
      </c>
      <c r="H6984" t="s">
        <v>1100</v>
      </c>
      <c r="I6984" t="s">
        <v>1732</v>
      </c>
      <c r="J6984" t="s">
        <v>1450</v>
      </c>
      <c r="K6984" t="s">
        <v>1451</v>
      </c>
      <c r="L6984" t="s">
        <v>1452</v>
      </c>
      <c r="M6984" t="s">
        <v>1453</v>
      </c>
      <c r="N6984" t="s">
        <v>1454</v>
      </c>
      <c r="O6984" t="s">
        <v>1455</v>
      </c>
      <c r="P6984" t="s">
        <v>1456</v>
      </c>
      <c r="Q6984" t="s">
        <v>1457</v>
      </c>
      <c r="R6984">
        <v>2039041</v>
      </c>
      <c r="S6984" t="s">
        <v>1460</v>
      </c>
      <c r="T6984">
        <v>2521.0079999999998</v>
      </c>
      <c r="U6984">
        <v>3</v>
      </c>
      <c r="V6984">
        <v>2521.0079999999998</v>
      </c>
      <c r="W6984">
        <v>3</v>
      </c>
      <c r="X6984">
        <v>2070</v>
      </c>
      <c r="Y6984">
        <v>451.00799999999998</v>
      </c>
      <c r="Z6984">
        <v>2039041</v>
      </c>
    </row>
    <row r="6985" spans="1:26" x14ac:dyDescent="0.2">
      <c r="A6985" s="27">
        <v>46085</v>
      </c>
      <c r="B6985" t="s">
        <v>14</v>
      </c>
      <c r="C6985" t="s">
        <v>1543</v>
      </c>
      <c r="D6985" t="s">
        <v>1543</v>
      </c>
      <c r="E6985" t="s">
        <v>1717</v>
      </c>
      <c r="F6985" t="s">
        <v>1510</v>
      </c>
      <c r="G6985" t="s">
        <v>540</v>
      </c>
      <c r="H6985" t="s">
        <v>1100</v>
      </c>
      <c r="I6985" t="s">
        <v>1732</v>
      </c>
      <c r="J6985" t="s">
        <v>1450</v>
      </c>
      <c r="K6985" t="s">
        <v>1451</v>
      </c>
      <c r="L6985" t="s">
        <v>1452</v>
      </c>
      <c r="M6985" t="s">
        <v>1453</v>
      </c>
      <c r="N6985" t="s">
        <v>1454</v>
      </c>
      <c r="O6985" t="s">
        <v>1455</v>
      </c>
      <c r="P6985" t="s">
        <v>1456</v>
      </c>
      <c r="Q6985" t="s">
        <v>1457</v>
      </c>
      <c r="R6985">
        <v>2048972</v>
      </c>
      <c r="S6985" t="s">
        <v>1461</v>
      </c>
      <c r="T6985">
        <v>4201.68</v>
      </c>
      <c r="U6985">
        <v>5</v>
      </c>
      <c r="V6985">
        <v>4201.68</v>
      </c>
      <c r="W6985">
        <v>5</v>
      </c>
      <c r="X6985">
        <v>3430</v>
      </c>
      <c r="Y6985">
        <v>771.68</v>
      </c>
      <c r="Z6985">
        <v>2048972</v>
      </c>
    </row>
    <row r="6986" spans="1:26" x14ac:dyDescent="0.2">
      <c r="A6986" s="27">
        <v>46085</v>
      </c>
      <c r="B6986" t="s">
        <v>1733</v>
      </c>
      <c r="C6986" t="s">
        <v>1446</v>
      </c>
      <c r="D6986" t="s">
        <v>1446</v>
      </c>
      <c r="E6986" t="s">
        <v>1447</v>
      </c>
      <c r="F6986" t="s">
        <v>1448</v>
      </c>
      <c r="G6986" t="s">
        <v>233</v>
      </c>
      <c r="H6986" t="s">
        <v>909</v>
      </c>
      <c r="I6986" t="s">
        <v>1449</v>
      </c>
      <c r="J6986" t="s">
        <v>1450</v>
      </c>
      <c r="K6986" t="s">
        <v>1451</v>
      </c>
      <c r="L6986" t="s">
        <v>1452</v>
      </c>
      <c r="M6986" t="s">
        <v>1453</v>
      </c>
      <c r="N6986" t="s">
        <v>1454</v>
      </c>
      <c r="O6986" t="s">
        <v>1455</v>
      </c>
      <c r="P6986" t="s">
        <v>1456</v>
      </c>
      <c r="Q6986" t="s">
        <v>1457</v>
      </c>
      <c r="R6986">
        <v>2030990</v>
      </c>
      <c r="S6986" t="s">
        <v>1459</v>
      </c>
      <c r="T6986">
        <v>3361.3442</v>
      </c>
      <c r="U6986">
        <v>4</v>
      </c>
      <c r="V6986">
        <v>3361.3442</v>
      </c>
      <c r="W6986">
        <v>4</v>
      </c>
      <c r="X6986">
        <v>2760</v>
      </c>
      <c r="Y6986">
        <v>601.3442</v>
      </c>
      <c r="Z6986">
        <v>2030990</v>
      </c>
    </row>
    <row r="6987" spans="1:26" x14ac:dyDescent="0.2">
      <c r="A6987" s="27">
        <v>46085</v>
      </c>
      <c r="B6987" t="s">
        <v>1733</v>
      </c>
      <c r="C6987" t="s">
        <v>1446</v>
      </c>
      <c r="D6987" t="s">
        <v>1446</v>
      </c>
      <c r="E6987" t="s">
        <v>1447</v>
      </c>
      <c r="F6987" t="s">
        <v>1466</v>
      </c>
      <c r="G6987" t="s">
        <v>1467</v>
      </c>
      <c r="H6987" t="s">
        <v>923</v>
      </c>
      <c r="I6987" t="s">
        <v>1468</v>
      </c>
      <c r="J6987" t="s">
        <v>1450</v>
      </c>
      <c r="K6987" t="s">
        <v>1451</v>
      </c>
      <c r="L6987" t="s">
        <v>1452</v>
      </c>
      <c r="M6987" t="s">
        <v>1453</v>
      </c>
      <c r="N6987" t="s">
        <v>1454</v>
      </c>
      <c r="O6987" t="s">
        <v>1455</v>
      </c>
      <c r="P6987" t="s">
        <v>1456</v>
      </c>
      <c r="Q6987" t="s">
        <v>1457</v>
      </c>
      <c r="R6987">
        <v>2030990</v>
      </c>
      <c r="S6987" t="s">
        <v>1459</v>
      </c>
      <c r="T6987">
        <v>1680.6721</v>
      </c>
      <c r="U6987">
        <v>2</v>
      </c>
      <c r="V6987">
        <v>1680.6721</v>
      </c>
      <c r="W6987">
        <v>2</v>
      </c>
      <c r="X6987">
        <v>1382</v>
      </c>
      <c r="Y6987">
        <v>298.6721</v>
      </c>
      <c r="Z6987">
        <v>2030990</v>
      </c>
    </row>
    <row r="6988" spans="1:26" x14ac:dyDescent="0.2">
      <c r="A6988" s="27">
        <v>46085</v>
      </c>
      <c r="B6988" t="s">
        <v>1733</v>
      </c>
      <c r="C6988" t="s">
        <v>1446</v>
      </c>
      <c r="D6988" t="s">
        <v>1446</v>
      </c>
      <c r="E6988" t="s">
        <v>1447</v>
      </c>
      <c r="F6988" t="s">
        <v>178</v>
      </c>
      <c r="G6988" t="s">
        <v>276</v>
      </c>
      <c r="H6988" t="s">
        <v>884</v>
      </c>
      <c r="I6988" t="s">
        <v>1469</v>
      </c>
      <c r="J6988" t="s">
        <v>1450</v>
      </c>
      <c r="K6988" t="s">
        <v>1451</v>
      </c>
      <c r="L6988" t="s">
        <v>1452</v>
      </c>
      <c r="M6988" t="s">
        <v>1453</v>
      </c>
      <c r="N6988" t="s">
        <v>1454</v>
      </c>
      <c r="O6988" t="s">
        <v>1455</v>
      </c>
      <c r="P6988" t="s">
        <v>1456</v>
      </c>
      <c r="Q6988" t="s">
        <v>1457</v>
      </c>
      <c r="R6988">
        <v>2001113</v>
      </c>
      <c r="S6988" t="s">
        <v>1458</v>
      </c>
      <c r="T6988">
        <v>1680.6721</v>
      </c>
      <c r="U6988">
        <v>2</v>
      </c>
      <c r="V6988">
        <v>1680.6721</v>
      </c>
      <c r="W6988">
        <v>2</v>
      </c>
      <c r="X6988">
        <v>1372</v>
      </c>
      <c r="Y6988">
        <v>308.6721</v>
      </c>
      <c r="Z6988">
        <v>2001113</v>
      </c>
    </row>
    <row r="6989" spans="1:26" x14ac:dyDescent="0.2">
      <c r="A6989" s="27">
        <v>46085</v>
      </c>
      <c r="B6989" t="s">
        <v>1733</v>
      </c>
      <c r="C6989" t="s">
        <v>1446</v>
      </c>
      <c r="D6989" t="s">
        <v>1446</v>
      </c>
      <c r="E6989" t="s">
        <v>1447</v>
      </c>
      <c r="F6989" t="s">
        <v>178</v>
      </c>
      <c r="G6989" t="s">
        <v>276</v>
      </c>
      <c r="H6989" t="s">
        <v>884</v>
      </c>
      <c r="I6989" t="s">
        <v>1469</v>
      </c>
      <c r="J6989" t="s">
        <v>1450</v>
      </c>
      <c r="K6989" t="s">
        <v>1451</v>
      </c>
      <c r="L6989" t="s">
        <v>1452</v>
      </c>
      <c r="M6989" t="s">
        <v>1453</v>
      </c>
      <c r="N6989" t="s">
        <v>1454</v>
      </c>
      <c r="O6989" t="s">
        <v>1455</v>
      </c>
      <c r="P6989" t="s">
        <v>1456</v>
      </c>
      <c r="Q6989" t="s">
        <v>1457</v>
      </c>
      <c r="R6989">
        <v>2048972</v>
      </c>
      <c r="S6989" t="s">
        <v>1461</v>
      </c>
      <c r="T6989">
        <v>1680.6721</v>
      </c>
      <c r="U6989">
        <v>2</v>
      </c>
      <c r="V6989">
        <v>1680.6721</v>
      </c>
      <c r="W6989">
        <v>2</v>
      </c>
      <c r="X6989">
        <v>1372</v>
      </c>
      <c r="Y6989">
        <v>308.6721</v>
      </c>
      <c r="Z6989">
        <v>2048972</v>
      </c>
    </row>
    <row r="6990" spans="1:26" x14ac:dyDescent="0.2">
      <c r="A6990" s="27">
        <v>46085</v>
      </c>
      <c r="B6990" t="s">
        <v>1733</v>
      </c>
      <c r="C6990" t="s">
        <v>1446</v>
      </c>
      <c r="D6990" t="s">
        <v>1446</v>
      </c>
      <c r="E6990" t="s">
        <v>1447</v>
      </c>
      <c r="F6990" t="s">
        <v>1470</v>
      </c>
      <c r="G6990" t="s">
        <v>383</v>
      </c>
      <c r="H6990" t="s">
        <v>214</v>
      </c>
      <c r="I6990" t="s">
        <v>1471</v>
      </c>
      <c r="J6990" t="s">
        <v>1450</v>
      </c>
      <c r="K6990" t="s">
        <v>1451</v>
      </c>
      <c r="L6990" t="s">
        <v>1452</v>
      </c>
      <c r="M6990" t="s">
        <v>1453</v>
      </c>
      <c r="N6990" t="s">
        <v>1454</v>
      </c>
      <c r="O6990" t="s">
        <v>1455</v>
      </c>
      <c r="P6990" t="s">
        <v>1456</v>
      </c>
      <c r="Q6990" t="s">
        <v>1457</v>
      </c>
      <c r="R6990">
        <v>2001113</v>
      </c>
      <c r="S6990" t="s">
        <v>1458</v>
      </c>
      <c r="T6990">
        <v>3189.9157</v>
      </c>
      <c r="U6990">
        <v>4</v>
      </c>
      <c r="V6990">
        <v>3189.9157</v>
      </c>
      <c r="W6990">
        <v>4</v>
      </c>
      <c r="X6990">
        <v>2744</v>
      </c>
      <c r="Y6990">
        <v>445.91570000000002</v>
      </c>
      <c r="Z6990">
        <v>2001113</v>
      </c>
    </row>
    <row r="6991" spans="1:26" x14ac:dyDescent="0.2">
      <c r="A6991" s="27">
        <v>46085</v>
      </c>
      <c r="B6991" t="s">
        <v>1733</v>
      </c>
      <c r="C6991" t="s">
        <v>1446</v>
      </c>
      <c r="D6991" t="s">
        <v>1446</v>
      </c>
      <c r="E6991" t="s">
        <v>1447</v>
      </c>
      <c r="F6991" t="s">
        <v>1470</v>
      </c>
      <c r="G6991" t="s">
        <v>383</v>
      </c>
      <c r="H6991" t="s">
        <v>214</v>
      </c>
      <c r="I6991" t="s">
        <v>1471</v>
      </c>
      <c r="J6991" t="s">
        <v>1450</v>
      </c>
      <c r="K6991" t="s">
        <v>1451</v>
      </c>
      <c r="L6991" t="s">
        <v>1452</v>
      </c>
      <c r="M6991" t="s">
        <v>1453</v>
      </c>
      <c r="N6991" t="s">
        <v>1454</v>
      </c>
      <c r="O6991" t="s">
        <v>1455</v>
      </c>
      <c r="P6991" t="s">
        <v>1456</v>
      </c>
      <c r="Q6991" t="s">
        <v>1457</v>
      </c>
      <c r="R6991">
        <v>2030990</v>
      </c>
      <c r="S6991" t="s">
        <v>1459</v>
      </c>
      <c r="T6991">
        <v>3361.3443000000002</v>
      </c>
      <c r="U6991">
        <v>4</v>
      </c>
      <c r="V6991">
        <v>3361.3443000000002</v>
      </c>
      <c r="W6991">
        <v>4</v>
      </c>
      <c r="X6991">
        <v>2760</v>
      </c>
      <c r="Y6991">
        <v>601.34429999999998</v>
      </c>
      <c r="Z6991">
        <v>2030990</v>
      </c>
    </row>
    <row r="6992" spans="1:26" x14ac:dyDescent="0.2">
      <c r="A6992" s="27">
        <v>46085</v>
      </c>
      <c r="B6992" t="s">
        <v>1733</v>
      </c>
      <c r="C6992" t="s">
        <v>1446</v>
      </c>
      <c r="D6992" t="s">
        <v>1446</v>
      </c>
      <c r="E6992" t="s">
        <v>1447</v>
      </c>
      <c r="F6992" t="s">
        <v>1470</v>
      </c>
      <c r="G6992" t="s">
        <v>383</v>
      </c>
      <c r="H6992" t="s">
        <v>214</v>
      </c>
      <c r="I6992" t="s">
        <v>1471</v>
      </c>
      <c r="J6992" t="s">
        <v>1450</v>
      </c>
      <c r="K6992" t="s">
        <v>1451</v>
      </c>
      <c r="L6992" t="s">
        <v>1452</v>
      </c>
      <c r="M6992" t="s">
        <v>1453</v>
      </c>
      <c r="N6992" t="s">
        <v>1454</v>
      </c>
      <c r="O6992" t="s">
        <v>1455</v>
      </c>
      <c r="P6992" t="s">
        <v>1456</v>
      </c>
      <c r="Q6992" t="s">
        <v>1457</v>
      </c>
      <c r="R6992">
        <v>2039041</v>
      </c>
      <c r="S6992" t="s">
        <v>1460</v>
      </c>
      <c r="T6992">
        <v>2520.9757</v>
      </c>
      <c r="U6992">
        <v>3</v>
      </c>
      <c r="V6992">
        <v>2520.9757</v>
      </c>
      <c r="W6992">
        <v>3</v>
      </c>
      <c r="X6992">
        <v>2073</v>
      </c>
      <c r="Y6992">
        <v>447.97570000000002</v>
      </c>
      <c r="Z6992">
        <v>2039041</v>
      </c>
    </row>
    <row r="6993" spans="1:26" x14ac:dyDescent="0.2">
      <c r="A6993" s="27">
        <v>46085</v>
      </c>
      <c r="B6993" t="s">
        <v>1733</v>
      </c>
      <c r="C6993" t="s">
        <v>1446</v>
      </c>
      <c r="D6993" t="s">
        <v>1446</v>
      </c>
      <c r="E6993" t="s">
        <v>1447</v>
      </c>
      <c r="F6993" t="s">
        <v>1470</v>
      </c>
      <c r="G6993" t="s">
        <v>383</v>
      </c>
      <c r="H6993" t="s">
        <v>214</v>
      </c>
      <c r="I6993" t="s">
        <v>1471</v>
      </c>
      <c r="J6993" t="s">
        <v>1450</v>
      </c>
      <c r="K6993" t="s">
        <v>1451</v>
      </c>
      <c r="L6993" t="s">
        <v>1452</v>
      </c>
      <c r="M6993" t="s">
        <v>1453</v>
      </c>
      <c r="N6993" t="s">
        <v>1454</v>
      </c>
      <c r="O6993" t="s">
        <v>1455</v>
      </c>
      <c r="P6993" t="s">
        <v>1456</v>
      </c>
      <c r="Q6993" t="s">
        <v>1457</v>
      </c>
      <c r="R6993">
        <v>2048972</v>
      </c>
      <c r="S6993" t="s">
        <v>1461</v>
      </c>
      <c r="T6993">
        <v>797.47889999999995</v>
      </c>
      <c r="U6993">
        <v>1</v>
      </c>
      <c r="V6993">
        <v>797.47889999999995</v>
      </c>
      <c r="W6993">
        <v>1</v>
      </c>
      <c r="X6993">
        <v>686</v>
      </c>
      <c r="Y6993">
        <v>111.4789</v>
      </c>
      <c r="Z6993">
        <v>2048972</v>
      </c>
    </row>
    <row r="6994" spans="1:26" x14ac:dyDescent="0.2">
      <c r="A6994" s="27">
        <v>46085</v>
      </c>
      <c r="B6994" t="s">
        <v>1733</v>
      </c>
      <c r="C6994" t="s">
        <v>1446</v>
      </c>
      <c r="D6994" t="s">
        <v>1446</v>
      </c>
      <c r="E6994" t="s">
        <v>1447</v>
      </c>
      <c r="F6994" t="s">
        <v>1472</v>
      </c>
      <c r="G6994" t="s">
        <v>244</v>
      </c>
      <c r="H6994" t="s">
        <v>44</v>
      </c>
      <c r="I6994" t="s">
        <v>1473</v>
      </c>
      <c r="J6994" t="s">
        <v>1450</v>
      </c>
      <c r="K6994" t="s">
        <v>1451</v>
      </c>
      <c r="L6994" t="s">
        <v>1452</v>
      </c>
      <c r="M6994" t="s">
        <v>1453</v>
      </c>
      <c r="N6994" t="s">
        <v>1454</v>
      </c>
      <c r="O6994" t="s">
        <v>1455</v>
      </c>
      <c r="P6994" t="s">
        <v>1456</v>
      </c>
      <c r="Q6994" t="s">
        <v>1457</v>
      </c>
      <c r="R6994">
        <v>2048972</v>
      </c>
      <c r="S6994" t="s">
        <v>1461</v>
      </c>
      <c r="T6994">
        <v>4520.9757</v>
      </c>
      <c r="U6994">
        <v>4</v>
      </c>
      <c r="V6994">
        <v>4520.9757</v>
      </c>
      <c r="W6994">
        <v>4</v>
      </c>
      <c r="X6994">
        <v>2688</v>
      </c>
      <c r="Y6994">
        <v>1832.9757</v>
      </c>
      <c r="Z6994">
        <v>2048972</v>
      </c>
    </row>
    <row r="6995" spans="1:26" x14ac:dyDescent="0.2">
      <c r="A6995" s="27">
        <v>46085</v>
      </c>
      <c r="B6995" t="s">
        <v>1733</v>
      </c>
      <c r="C6995" t="s">
        <v>1446</v>
      </c>
      <c r="D6995" t="s">
        <v>1446</v>
      </c>
      <c r="E6995" t="s">
        <v>1474</v>
      </c>
      <c r="F6995" t="s">
        <v>125</v>
      </c>
      <c r="G6995" t="s">
        <v>1480</v>
      </c>
      <c r="H6995" t="s">
        <v>1734</v>
      </c>
      <c r="I6995" t="s">
        <v>1735</v>
      </c>
      <c r="J6995" t="s">
        <v>1450</v>
      </c>
      <c r="K6995" t="s">
        <v>1451</v>
      </c>
      <c r="L6995" t="s">
        <v>1452</v>
      </c>
      <c r="M6995" t="s">
        <v>1453</v>
      </c>
      <c r="N6995" t="s">
        <v>1454</v>
      </c>
      <c r="O6995" t="s">
        <v>1455</v>
      </c>
      <c r="P6995" t="s">
        <v>1456</v>
      </c>
      <c r="Q6995" t="s">
        <v>1457</v>
      </c>
      <c r="R6995">
        <v>2030990</v>
      </c>
      <c r="S6995" t="s">
        <v>1459</v>
      </c>
      <c r="T6995">
        <v>4201.518</v>
      </c>
      <c r="U6995">
        <v>5</v>
      </c>
      <c r="V6995">
        <v>4201.518</v>
      </c>
      <c r="W6995">
        <v>5</v>
      </c>
      <c r="X6995">
        <v>3450</v>
      </c>
      <c r="Y6995">
        <v>751.51800000000003</v>
      </c>
      <c r="Z6995">
        <v>2030990</v>
      </c>
    </row>
    <row r="6996" spans="1:26" x14ac:dyDescent="0.2">
      <c r="A6996" s="27">
        <v>46085</v>
      </c>
      <c r="B6996" t="s">
        <v>1733</v>
      </c>
      <c r="C6996" t="s">
        <v>1446</v>
      </c>
      <c r="D6996" t="s">
        <v>1446</v>
      </c>
      <c r="E6996" t="s">
        <v>1474</v>
      </c>
      <c r="F6996" t="s">
        <v>1470</v>
      </c>
      <c r="G6996" t="s">
        <v>1482</v>
      </c>
      <c r="H6996" t="s">
        <v>856</v>
      </c>
      <c r="I6996" t="s">
        <v>1736</v>
      </c>
      <c r="J6996" t="s">
        <v>1450</v>
      </c>
      <c r="K6996" t="s">
        <v>1451</v>
      </c>
      <c r="L6996" t="s">
        <v>1452</v>
      </c>
      <c r="M6996" t="s">
        <v>1453</v>
      </c>
      <c r="N6996" t="s">
        <v>1454</v>
      </c>
      <c r="O6996" t="s">
        <v>1455</v>
      </c>
      <c r="P6996" t="s">
        <v>1456</v>
      </c>
      <c r="Q6996" t="s">
        <v>1457</v>
      </c>
      <c r="R6996">
        <v>2001113</v>
      </c>
      <c r="S6996" t="s">
        <v>1458</v>
      </c>
      <c r="T6996">
        <v>5882.32</v>
      </c>
      <c r="U6996">
        <v>7</v>
      </c>
      <c r="V6996">
        <v>5882.32</v>
      </c>
      <c r="W6996">
        <v>7</v>
      </c>
      <c r="X6996">
        <v>4802</v>
      </c>
      <c r="Y6996">
        <v>1080.32</v>
      </c>
      <c r="Z6996">
        <v>2001113</v>
      </c>
    </row>
    <row r="6997" spans="1:26" x14ac:dyDescent="0.2">
      <c r="A6997" s="27">
        <v>46085</v>
      </c>
      <c r="B6997" t="s">
        <v>1733</v>
      </c>
      <c r="C6997" t="s">
        <v>1446</v>
      </c>
      <c r="D6997" t="s">
        <v>1446</v>
      </c>
      <c r="E6997" t="s">
        <v>1474</v>
      </c>
      <c r="F6997" t="s">
        <v>1470</v>
      </c>
      <c r="G6997" t="s">
        <v>1482</v>
      </c>
      <c r="H6997" t="s">
        <v>856</v>
      </c>
      <c r="I6997" t="s">
        <v>1736</v>
      </c>
      <c r="J6997" t="s">
        <v>1450</v>
      </c>
      <c r="K6997" t="s">
        <v>1451</v>
      </c>
      <c r="L6997" t="s">
        <v>1452</v>
      </c>
      <c r="M6997" t="s">
        <v>1453</v>
      </c>
      <c r="N6997" t="s">
        <v>1454</v>
      </c>
      <c r="O6997" t="s">
        <v>1455</v>
      </c>
      <c r="P6997" t="s">
        <v>1456</v>
      </c>
      <c r="Q6997" t="s">
        <v>1457</v>
      </c>
      <c r="R6997">
        <v>2030991</v>
      </c>
      <c r="S6997" t="s">
        <v>1463</v>
      </c>
      <c r="T6997">
        <v>8403.2307999999994</v>
      </c>
      <c r="U6997">
        <v>10</v>
      </c>
      <c r="V6997">
        <v>8403.2307999999994</v>
      </c>
      <c r="W6997">
        <v>10</v>
      </c>
      <c r="X6997">
        <v>6910</v>
      </c>
      <c r="Y6997">
        <v>1493.2308</v>
      </c>
      <c r="Z6997">
        <v>2030991</v>
      </c>
    </row>
    <row r="6998" spans="1:26" x14ac:dyDescent="0.2">
      <c r="A6998" s="27">
        <v>46085</v>
      </c>
      <c r="B6998" t="s">
        <v>1733</v>
      </c>
      <c r="C6998" t="s">
        <v>1446</v>
      </c>
      <c r="D6998" t="s">
        <v>1446</v>
      </c>
      <c r="E6998" t="s">
        <v>1474</v>
      </c>
      <c r="F6998" t="s">
        <v>1470</v>
      </c>
      <c r="G6998" t="s">
        <v>1482</v>
      </c>
      <c r="H6998" t="s">
        <v>856</v>
      </c>
      <c r="I6998" t="s">
        <v>1736</v>
      </c>
      <c r="J6998" t="s">
        <v>1450</v>
      </c>
      <c r="K6998" t="s">
        <v>1451</v>
      </c>
      <c r="L6998" t="s">
        <v>1452</v>
      </c>
      <c r="M6998" t="s">
        <v>1453</v>
      </c>
      <c r="N6998" t="s">
        <v>1454</v>
      </c>
      <c r="O6998" t="s">
        <v>1455</v>
      </c>
      <c r="P6998" t="s">
        <v>1456</v>
      </c>
      <c r="Q6998" t="s">
        <v>1457</v>
      </c>
      <c r="R6998">
        <v>2039041</v>
      </c>
      <c r="S6998" t="s">
        <v>1460</v>
      </c>
      <c r="T6998">
        <v>1680.6721</v>
      </c>
      <c r="U6998">
        <v>2</v>
      </c>
      <c r="V6998">
        <v>1680.6721</v>
      </c>
      <c r="W6998">
        <v>2</v>
      </c>
      <c r="X6998">
        <v>1380</v>
      </c>
      <c r="Y6998">
        <v>300.6721</v>
      </c>
      <c r="Z6998">
        <v>2039041</v>
      </c>
    </row>
    <row r="6999" spans="1:26" x14ac:dyDescent="0.2">
      <c r="A6999" s="27">
        <v>46085</v>
      </c>
      <c r="B6999" t="s">
        <v>1733</v>
      </c>
      <c r="C6999" t="s">
        <v>1446</v>
      </c>
      <c r="D6999" t="s">
        <v>1446</v>
      </c>
      <c r="E6999" t="s">
        <v>1474</v>
      </c>
      <c r="F6999" t="s">
        <v>1470</v>
      </c>
      <c r="G6999" t="s">
        <v>1482</v>
      </c>
      <c r="H6999" t="s">
        <v>856</v>
      </c>
      <c r="I6999" t="s">
        <v>1736</v>
      </c>
      <c r="J6999" t="s">
        <v>1450</v>
      </c>
      <c r="K6999" t="s">
        <v>1451</v>
      </c>
      <c r="L6999" t="s">
        <v>1452</v>
      </c>
      <c r="M6999" t="s">
        <v>1453</v>
      </c>
      <c r="N6999" t="s">
        <v>1454</v>
      </c>
      <c r="O6999" t="s">
        <v>1455</v>
      </c>
      <c r="P6999" t="s">
        <v>1456</v>
      </c>
      <c r="Q6999" t="s">
        <v>1457</v>
      </c>
      <c r="R6999">
        <v>2048972</v>
      </c>
      <c r="S6999" t="s">
        <v>1461</v>
      </c>
      <c r="T6999">
        <v>5882.2550000000001</v>
      </c>
      <c r="U6999">
        <v>7</v>
      </c>
      <c r="V6999">
        <v>5882.2550000000001</v>
      </c>
      <c r="W6999">
        <v>7</v>
      </c>
      <c r="X6999">
        <v>4802</v>
      </c>
      <c r="Y6999">
        <v>1080.2550000000001</v>
      </c>
      <c r="Z6999">
        <v>2048972</v>
      </c>
    </row>
    <row r="7000" spans="1:26" x14ac:dyDescent="0.2">
      <c r="A7000" s="27">
        <v>46085</v>
      </c>
      <c r="B7000" t="s">
        <v>1733</v>
      </c>
      <c r="C7000" t="s">
        <v>1446</v>
      </c>
      <c r="D7000" t="s">
        <v>1446</v>
      </c>
      <c r="E7000" t="s">
        <v>1485</v>
      </c>
      <c r="F7000" t="s">
        <v>1470</v>
      </c>
      <c r="G7000" t="s">
        <v>77</v>
      </c>
      <c r="H7000" t="s">
        <v>863</v>
      </c>
      <c r="I7000" t="s">
        <v>1798</v>
      </c>
      <c r="J7000" t="s">
        <v>1450</v>
      </c>
      <c r="K7000" t="s">
        <v>1451</v>
      </c>
      <c r="L7000" t="s">
        <v>1452</v>
      </c>
      <c r="M7000" t="s">
        <v>1453</v>
      </c>
      <c r="N7000" t="s">
        <v>1454</v>
      </c>
      <c r="O7000" t="s">
        <v>1455</v>
      </c>
      <c r="P7000" t="s">
        <v>1456</v>
      </c>
      <c r="Q7000" t="s">
        <v>1457</v>
      </c>
      <c r="R7000">
        <v>2048972</v>
      </c>
      <c r="S7000" t="s">
        <v>1461</v>
      </c>
      <c r="T7000">
        <v>3361.3443000000002</v>
      </c>
      <c r="U7000">
        <v>4</v>
      </c>
      <c r="V7000">
        <v>3361.3443000000002</v>
      </c>
      <c r="W7000">
        <v>4</v>
      </c>
      <c r="X7000">
        <v>2736</v>
      </c>
      <c r="Y7000">
        <v>625.34429999999998</v>
      </c>
      <c r="Z7000">
        <v>2048972</v>
      </c>
    </row>
    <row r="7001" spans="1:26" x14ac:dyDescent="0.2">
      <c r="A7001" s="27">
        <v>46085</v>
      </c>
      <c r="B7001" t="s">
        <v>1733</v>
      </c>
      <c r="C7001" t="s">
        <v>1446</v>
      </c>
      <c r="D7001" t="s">
        <v>1446</v>
      </c>
      <c r="E7001" t="s">
        <v>1485</v>
      </c>
      <c r="F7001" t="s">
        <v>1470</v>
      </c>
      <c r="G7001" t="s">
        <v>22</v>
      </c>
      <c r="H7001" t="s">
        <v>861</v>
      </c>
      <c r="I7001" t="s">
        <v>1492</v>
      </c>
      <c r="J7001" t="s">
        <v>1450</v>
      </c>
      <c r="K7001" t="s">
        <v>1451</v>
      </c>
      <c r="L7001" t="s">
        <v>1452</v>
      </c>
      <c r="M7001" t="s">
        <v>1453</v>
      </c>
      <c r="N7001" t="s">
        <v>1454</v>
      </c>
      <c r="O7001" t="s">
        <v>1455</v>
      </c>
      <c r="P7001" t="s">
        <v>1456</v>
      </c>
      <c r="Q7001" t="s">
        <v>1457</v>
      </c>
      <c r="R7001">
        <v>2030990</v>
      </c>
      <c r="S7001" t="s">
        <v>1459</v>
      </c>
      <c r="T7001">
        <v>2520.9108000000001</v>
      </c>
      <c r="U7001">
        <v>3</v>
      </c>
      <c r="V7001">
        <v>2520.9108000000001</v>
      </c>
      <c r="W7001">
        <v>3</v>
      </c>
      <c r="X7001">
        <v>2070</v>
      </c>
      <c r="Y7001">
        <v>450.91079999999999</v>
      </c>
      <c r="Z7001">
        <v>2030990</v>
      </c>
    </row>
    <row r="7002" spans="1:26" x14ac:dyDescent="0.2">
      <c r="A7002" s="27">
        <v>46085</v>
      </c>
      <c r="B7002" t="s">
        <v>1733</v>
      </c>
      <c r="C7002" t="s">
        <v>1446</v>
      </c>
      <c r="D7002" t="s">
        <v>1446</v>
      </c>
      <c r="E7002" t="s">
        <v>1494</v>
      </c>
      <c r="F7002" t="s">
        <v>1470</v>
      </c>
      <c r="G7002" t="s">
        <v>181</v>
      </c>
      <c r="H7002" t="s">
        <v>859</v>
      </c>
      <c r="I7002" t="s">
        <v>1737</v>
      </c>
      <c r="J7002" t="s">
        <v>1450</v>
      </c>
      <c r="K7002" t="s">
        <v>1451</v>
      </c>
      <c r="L7002" t="s">
        <v>1452</v>
      </c>
      <c r="M7002" t="s">
        <v>1453</v>
      </c>
      <c r="N7002" t="s">
        <v>1454</v>
      </c>
      <c r="O7002" t="s">
        <v>1455</v>
      </c>
      <c r="P7002" t="s">
        <v>1456</v>
      </c>
      <c r="Q7002" t="s">
        <v>1457</v>
      </c>
      <c r="R7002">
        <v>2001113</v>
      </c>
      <c r="S7002" t="s">
        <v>1458</v>
      </c>
      <c r="T7002">
        <v>2520.9108000000001</v>
      </c>
      <c r="U7002">
        <v>3</v>
      </c>
      <c r="V7002">
        <v>2520.9108000000001</v>
      </c>
      <c r="W7002">
        <v>3</v>
      </c>
      <c r="X7002">
        <v>2061</v>
      </c>
      <c r="Y7002">
        <v>459.91079999999999</v>
      </c>
      <c r="Z7002">
        <v>2001113</v>
      </c>
    </row>
    <row r="7003" spans="1:26" x14ac:dyDescent="0.2">
      <c r="A7003" s="27">
        <v>46085</v>
      </c>
      <c r="B7003" t="s">
        <v>1733</v>
      </c>
      <c r="C7003" t="s">
        <v>1446</v>
      </c>
      <c r="D7003" t="s">
        <v>1446</v>
      </c>
      <c r="E7003" t="s">
        <v>1494</v>
      </c>
      <c r="F7003" t="s">
        <v>1470</v>
      </c>
      <c r="G7003" t="s">
        <v>181</v>
      </c>
      <c r="H7003" t="s">
        <v>859</v>
      </c>
      <c r="I7003" t="s">
        <v>1737</v>
      </c>
      <c r="J7003" t="s">
        <v>1450</v>
      </c>
      <c r="K7003" t="s">
        <v>1451</v>
      </c>
      <c r="L7003" t="s">
        <v>1452</v>
      </c>
      <c r="M7003" t="s">
        <v>1453</v>
      </c>
      <c r="N7003" t="s">
        <v>1454</v>
      </c>
      <c r="O7003" t="s">
        <v>1455</v>
      </c>
      <c r="P7003" t="s">
        <v>1456</v>
      </c>
      <c r="Q7003" t="s">
        <v>1457</v>
      </c>
      <c r="R7003">
        <v>2030990</v>
      </c>
      <c r="S7003" t="s">
        <v>1459</v>
      </c>
      <c r="T7003">
        <v>8403.2633999999998</v>
      </c>
      <c r="U7003">
        <v>10</v>
      </c>
      <c r="V7003">
        <v>8403.2633999999998</v>
      </c>
      <c r="W7003">
        <v>10</v>
      </c>
      <c r="X7003">
        <v>6900</v>
      </c>
      <c r="Y7003">
        <v>1503.2634</v>
      </c>
      <c r="Z7003">
        <v>2030990</v>
      </c>
    </row>
    <row r="7004" spans="1:26" x14ac:dyDescent="0.2">
      <c r="A7004" s="27">
        <v>46085</v>
      </c>
      <c r="B7004" t="s">
        <v>1733</v>
      </c>
      <c r="C7004" t="s">
        <v>1446</v>
      </c>
      <c r="D7004" t="s">
        <v>1446</v>
      </c>
      <c r="E7004" t="s">
        <v>1494</v>
      </c>
      <c r="F7004" t="s">
        <v>1470</v>
      </c>
      <c r="G7004" t="s">
        <v>181</v>
      </c>
      <c r="H7004" t="s">
        <v>859</v>
      </c>
      <c r="I7004" t="s">
        <v>1737</v>
      </c>
      <c r="J7004" t="s">
        <v>1450</v>
      </c>
      <c r="K7004" t="s">
        <v>1451</v>
      </c>
      <c r="L7004" t="s">
        <v>1452</v>
      </c>
      <c r="M7004" t="s">
        <v>1453</v>
      </c>
      <c r="N7004" t="s">
        <v>1454</v>
      </c>
      <c r="O7004" t="s">
        <v>1455</v>
      </c>
      <c r="P7004" t="s">
        <v>1456</v>
      </c>
      <c r="Q7004" t="s">
        <v>1457</v>
      </c>
      <c r="R7004">
        <v>2030991</v>
      </c>
      <c r="S7004" t="s">
        <v>1463</v>
      </c>
      <c r="T7004">
        <v>5041.8215</v>
      </c>
      <c r="U7004">
        <v>6</v>
      </c>
      <c r="V7004">
        <v>5041.8215</v>
      </c>
      <c r="W7004">
        <v>6</v>
      </c>
      <c r="X7004">
        <v>4128</v>
      </c>
      <c r="Y7004">
        <v>913.82150000000001</v>
      </c>
      <c r="Z7004">
        <v>2030991</v>
      </c>
    </row>
    <row r="7005" spans="1:26" x14ac:dyDescent="0.2">
      <c r="A7005" s="27">
        <v>46085</v>
      </c>
      <c r="B7005" t="s">
        <v>1733</v>
      </c>
      <c r="C7005" t="s">
        <v>1446</v>
      </c>
      <c r="D7005" t="s">
        <v>1446</v>
      </c>
      <c r="E7005" t="s">
        <v>1494</v>
      </c>
      <c r="F7005" t="s">
        <v>1470</v>
      </c>
      <c r="G7005" t="s">
        <v>181</v>
      </c>
      <c r="H7005" t="s">
        <v>859</v>
      </c>
      <c r="I7005" t="s">
        <v>1737</v>
      </c>
      <c r="J7005" t="s">
        <v>1450</v>
      </c>
      <c r="K7005" t="s">
        <v>1451</v>
      </c>
      <c r="L7005" t="s">
        <v>1452</v>
      </c>
      <c r="M7005" t="s">
        <v>1453</v>
      </c>
      <c r="N7005" t="s">
        <v>1454</v>
      </c>
      <c r="O7005" t="s">
        <v>1455</v>
      </c>
      <c r="P7005" t="s">
        <v>1456</v>
      </c>
      <c r="Q7005" t="s">
        <v>1457</v>
      </c>
      <c r="R7005">
        <v>2039041</v>
      </c>
      <c r="S7005" t="s">
        <v>1460</v>
      </c>
      <c r="T7005">
        <v>4201.5829000000003</v>
      </c>
      <c r="U7005">
        <v>5</v>
      </c>
      <c r="V7005">
        <v>4201.5829000000003</v>
      </c>
      <c r="W7005">
        <v>5</v>
      </c>
      <c r="X7005">
        <v>3450</v>
      </c>
      <c r="Y7005">
        <v>751.5829</v>
      </c>
      <c r="Z7005">
        <v>2039041</v>
      </c>
    </row>
    <row r="7006" spans="1:26" x14ac:dyDescent="0.2">
      <c r="A7006" s="27">
        <v>46085</v>
      </c>
      <c r="B7006" t="s">
        <v>1733</v>
      </c>
      <c r="C7006" t="s">
        <v>1446</v>
      </c>
      <c r="D7006" t="s">
        <v>1446</v>
      </c>
      <c r="E7006" t="s">
        <v>1494</v>
      </c>
      <c r="F7006" t="s">
        <v>1470</v>
      </c>
      <c r="G7006" t="s">
        <v>162</v>
      </c>
      <c r="H7006" t="s">
        <v>57</v>
      </c>
      <c r="I7006" t="s">
        <v>1504</v>
      </c>
      <c r="J7006" t="s">
        <v>1450</v>
      </c>
      <c r="K7006" t="s">
        <v>1451</v>
      </c>
      <c r="L7006" t="s">
        <v>1452</v>
      </c>
      <c r="M7006" t="s">
        <v>1453</v>
      </c>
      <c r="N7006" t="s">
        <v>1454</v>
      </c>
      <c r="O7006" t="s">
        <v>1455</v>
      </c>
      <c r="P7006" t="s">
        <v>1456</v>
      </c>
      <c r="Q7006" t="s">
        <v>1457</v>
      </c>
      <c r="R7006">
        <v>2030990</v>
      </c>
      <c r="S7006" t="s">
        <v>1459</v>
      </c>
      <c r="T7006">
        <v>11764.705</v>
      </c>
      <c r="U7006">
        <v>14</v>
      </c>
      <c r="V7006">
        <v>11764.705</v>
      </c>
      <c r="W7006">
        <v>14</v>
      </c>
      <c r="X7006">
        <v>9674</v>
      </c>
      <c r="Y7006">
        <v>2090.7049999999999</v>
      </c>
      <c r="Z7006">
        <v>2030990</v>
      </c>
    </row>
    <row r="7007" spans="1:26" x14ac:dyDescent="0.2">
      <c r="A7007" s="27">
        <v>46085</v>
      </c>
      <c r="B7007" t="s">
        <v>1733</v>
      </c>
      <c r="C7007" t="s">
        <v>1446</v>
      </c>
      <c r="D7007" t="s">
        <v>1446</v>
      </c>
      <c r="E7007" t="s">
        <v>1494</v>
      </c>
      <c r="F7007" t="s">
        <v>1470</v>
      </c>
      <c r="G7007" t="s">
        <v>247</v>
      </c>
      <c r="H7007" t="s">
        <v>252</v>
      </c>
      <c r="I7007" t="s">
        <v>1505</v>
      </c>
      <c r="J7007" t="s">
        <v>1450</v>
      </c>
      <c r="K7007" t="s">
        <v>1451</v>
      </c>
      <c r="L7007" t="s">
        <v>1452</v>
      </c>
      <c r="M7007" t="s">
        <v>1453</v>
      </c>
      <c r="N7007" t="s">
        <v>1454</v>
      </c>
      <c r="O7007" t="s">
        <v>1455</v>
      </c>
      <c r="P7007" t="s">
        <v>1456</v>
      </c>
      <c r="Q7007" t="s">
        <v>1457</v>
      </c>
      <c r="R7007">
        <v>2001113</v>
      </c>
      <c r="S7007" t="s">
        <v>1458</v>
      </c>
      <c r="T7007">
        <v>840.30359999999996</v>
      </c>
      <c r="U7007">
        <v>1</v>
      </c>
      <c r="V7007">
        <v>840.30359999999996</v>
      </c>
      <c r="W7007">
        <v>1</v>
      </c>
      <c r="X7007">
        <v>669</v>
      </c>
      <c r="Y7007">
        <v>171.30359999999999</v>
      </c>
      <c r="Z7007">
        <v>2001113</v>
      </c>
    </row>
    <row r="7008" spans="1:26" x14ac:dyDescent="0.2">
      <c r="A7008" s="27">
        <v>46085</v>
      </c>
      <c r="B7008" t="s">
        <v>1733</v>
      </c>
      <c r="C7008" t="s">
        <v>1446</v>
      </c>
      <c r="D7008" t="s">
        <v>1446</v>
      </c>
      <c r="E7008" t="s">
        <v>1494</v>
      </c>
      <c r="F7008" t="s">
        <v>1470</v>
      </c>
      <c r="G7008" t="s">
        <v>247</v>
      </c>
      <c r="H7008" t="s">
        <v>252</v>
      </c>
      <c r="I7008" t="s">
        <v>1505</v>
      </c>
      <c r="J7008" t="s">
        <v>1450</v>
      </c>
      <c r="K7008" t="s">
        <v>1451</v>
      </c>
      <c r="L7008" t="s">
        <v>1452</v>
      </c>
      <c r="M7008" t="s">
        <v>1453</v>
      </c>
      <c r="N7008" t="s">
        <v>1454</v>
      </c>
      <c r="O7008" t="s">
        <v>1455</v>
      </c>
      <c r="P7008" t="s">
        <v>1456</v>
      </c>
      <c r="Q7008" t="s">
        <v>1457</v>
      </c>
      <c r="R7008">
        <v>2030990</v>
      </c>
      <c r="S7008" t="s">
        <v>1459</v>
      </c>
      <c r="T7008">
        <v>2520.9108000000001</v>
      </c>
      <c r="U7008">
        <v>3</v>
      </c>
      <c r="V7008">
        <v>2520.9108000000001</v>
      </c>
      <c r="W7008">
        <v>3</v>
      </c>
      <c r="X7008">
        <v>2070</v>
      </c>
      <c r="Y7008">
        <v>450.91079999999999</v>
      </c>
      <c r="Z7008">
        <v>2030990</v>
      </c>
    </row>
    <row r="7009" spans="1:26" x14ac:dyDescent="0.2">
      <c r="A7009" s="27">
        <v>46085</v>
      </c>
      <c r="B7009" t="s">
        <v>1733</v>
      </c>
      <c r="C7009" t="s">
        <v>1446</v>
      </c>
      <c r="D7009" t="s">
        <v>1446</v>
      </c>
      <c r="E7009" t="s">
        <v>1494</v>
      </c>
      <c r="F7009" t="s">
        <v>1470</v>
      </c>
      <c r="G7009" t="s">
        <v>247</v>
      </c>
      <c r="H7009" t="s">
        <v>252</v>
      </c>
      <c r="I7009" t="s">
        <v>1505</v>
      </c>
      <c r="J7009" t="s">
        <v>1450</v>
      </c>
      <c r="K7009" t="s">
        <v>1451</v>
      </c>
      <c r="L7009" t="s">
        <v>1452</v>
      </c>
      <c r="M7009" t="s">
        <v>1453</v>
      </c>
      <c r="N7009" t="s">
        <v>1454</v>
      </c>
      <c r="O7009" t="s">
        <v>1455</v>
      </c>
      <c r="P7009" t="s">
        <v>1456</v>
      </c>
      <c r="Q7009" t="s">
        <v>1457</v>
      </c>
      <c r="R7009">
        <v>2030991</v>
      </c>
      <c r="S7009" t="s">
        <v>1463</v>
      </c>
      <c r="T7009">
        <v>2520.9108000000001</v>
      </c>
      <c r="U7009">
        <v>3</v>
      </c>
      <c r="V7009">
        <v>2520.9108000000001</v>
      </c>
      <c r="W7009">
        <v>3</v>
      </c>
      <c r="X7009">
        <v>2070</v>
      </c>
      <c r="Y7009">
        <v>450.91079999999999</v>
      </c>
      <c r="Z7009">
        <v>2030991</v>
      </c>
    </row>
    <row r="7010" spans="1:26" x14ac:dyDescent="0.2">
      <c r="A7010" s="27">
        <v>46085</v>
      </c>
      <c r="B7010" t="s">
        <v>1733</v>
      </c>
      <c r="C7010" t="s">
        <v>1446</v>
      </c>
      <c r="D7010" t="s">
        <v>1446</v>
      </c>
      <c r="E7010" t="s">
        <v>1494</v>
      </c>
      <c r="F7010" t="s">
        <v>1470</v>
      </c>
      <c r="G7010" t="s">
        <v>247</v>
      </c>
      <c r="H7010" t="s">
        <v>252</v>
      </c>
      <c r="I7010" t="s">
        <v>1505</v>
      </c>
      <c r="J7010" t="s">
        <v>1450</v>
      </c>
      <c r="K7010" t="s">
        <v>1451</v>
      </c>
      <c r="L7010" t="s">
        <v>1452</v>
      </c>
      <c r="M7010" t="s">
        <v>1453</v>
      </c>
      <c r="N7010" t="s">
        <v>1454</v>
      </c>
      <c r="O7010" t="s">
        <v>1455</v>
      </c>
      <c r="P7010" t="s">
        <v>1456</v>
      </c>
      <c r="Q7010" t="s">
        <v>1457</v>
      </c>
      <c r="R7010">
        <v>2039041</v>
      </c>
      <c r="S7010" t="s">
        <v>1460</v>
      </c>
      <c r="T7010">
        <v>1680.6721</v>
      </c>
      <c r="U7010">
        <v>2</v>
      </c>
      <c r="V7010">
        <v>1680.6721</v>
      </c>
      <c r="W7010">
        <v>2</v>
      </c>
      <c r="X7010">
        <v>1382</v>
      </c>
      <c r="Y7010">
        <v>298.6721</v>
      </c>
      <c r="Z7010">
        <v>2039041</v>
      </c>
    </row>
    <row r="7011" spans="1:26" x14ac:dyDescent="0.2">
      <c r="A7011" s="27">
        <v>46085</v>
      </c>
      <c r="B7011" t="s">
        <v>1733</v>
      </c>
      <c r="C7011" t="s">
        <v>1446</v>
      </c>
      <c r="D7011" t="s">
        <v>1446</v>
      </c>
      <c r="E7011" t="s">
        <v>1494</v>
      </c>
      <c r="F7011" t="s">
        <v>1470</v>
      </c>
      <c r="G7011" t="s">
        <v>96</v>
      </c>
      <c r="H7011" t="s">
        <v>878</v>
      </c>
      <c r="I7011" t="s">
        <v>1506</v>
      </c>
      <c r="J7011" t="s">
        <v>1450</v>
      </c>
      <c r="K7011" t="s">
        <v>1451</v>
      </c>
      <c r="L7011" t="s">
        <v>1452</v>
      </c>
      <c r="M7011" t="s">
        <v>1453</v>
      </c>
      <c r="N7011" t="s">
        <v>1454</v>
      </c>
      <c r="O7011" t="s">
        <v>1455</v>
      </c>
      <c r="P7011" t="s">
        <v>1456</v>
      </c>
      <c r="Q7011" t="s">
        <v>1457</v>
      </c>
      <c r="R7011">
        <v>2001113</v>
      </c>
      <c r="S7011" t="s">
        <v>1458</v>
      </c>
      <c r="T7011">
        <v>4201.6477999999997</v>
      </c>
      <c r="U7011">
        <v>5</v>
      </c>
      <c r="V7011">
        <v>4201.6477999999997</v>
      </c>
      <c r="W7011">
        <v>5</v>
      </c>
      <c r="X7011">
        <v>3430</v>
      </c>
      <c r="Y7011">
        <v>771.64779999999996</v>
      </c>
      <c r="Z7011">
        <v>2001113</v>
      </c>
    </row>
    <row r="7012" spans="1:26" x14ac:dyDescent="0.2">
      <c r="A7012" s="27">
        <v>46085</v>
      </c>
      <c r="B7012" t="s">
        <v>1733</v>
      </c>
      <c r="C7012" t="s">
        <v>1446</v>
      </c>
      <c r="D7012" t="s">
        <v>1446</v>
      </c>
      <c r="E7012" t="s">
        <v>1494</v>
      </c>
      <c r="F7012" t="s">
        <v>1470</v>
      </c>
      <c r="G7012" t="s">
        <v>96</v>
      </c>
      <c r="H7012" t="s">
        <v>878</v>
      </c>
      <c r="I7012" t="s">
        <v>1506</v>
      </c>
      <c r="J7012" t="s">
        <v>1450</v>
      </c>
      <c r="K7012" t="s">
        <v>1451</v>
      </c>
      <c r="L7012" t="s">
        <v>1452</v>
      </c>
      <c r="M7012" t="s">
        <v>1453</v>
      </c>
      <c r="N7012" t="s">
        <v>1454</v>
      </c>
      <c r="O7012" t="s">
        <v>1455</v>
      </c>
      <c r="P7012" t="s">
        <v>1456</v>
      </c>
      <c r="Q7012" t="s">
        <v>1457</v>
      </c>
      <c r="R7012">
        <v>2039041</v>
      </c>
      <c r="S7012" t="s">
        <v>1460</v>
      </c>
      <c r="T7012">
        <v>3361.2143999999998</v>
      </c>
      <c r="U7012">
        <v>4</v>
      </c>
      <c r="V7012">
        <v>3361.2143999999998</v>
      </c>
      <c r="W7012">
        <v>4</v>
      </c>
      <c r="X7012">
        <v>2760</v>
      </c>
      <c r="Y7012">
        <v>601.21439999999996</v>
      </c>
      <c r="Z7012">
        <v>2039041</v>
      </c>
    </row>
    <row r="7013" spans="1:26" x14ac:dyDescent="0.2">
      <c r="A7013" s="27">
        <v>46085</v>
      </c>
      <c r="B7013" t="s">
        <v>1733</v>
      </c>
      <c r="C7013" t="s">
        <v>1446</v>
      </c>
      <c r="D7013" t="s">
        <v>1446</v>
      </c>
      <c r="E7013" t="s">
        <v>1494</v>
      </c>
      <c r="F7013" t="s">
        <v>1470</v>
      </c>
      <c r="G7013" t="s">
        <v>96</v>
      </c>
      <c r="H7013" t="s">
        <v>878</v>
      </c>
      <c r="I7013" t="s">
        <v>1506</v>
      </c>
      <c r="J7013" t="s">
        <v>1450</v>
      </c>
      <c r="K7013" t="s">
        <v>1451</v>
      </c>
      <c r="L7013" t="s">
        <v>1452</v>
      </c>
      <c r="M7013" t="s">
        <v>1453</v>
      </c>
      <c r="N7013" t="s">
        <v>1454</v>
      </c>
      <c r="O7013" t="s">
        <v>1455</v>
      </c>
      <c r="P7013" t="s">
        <v>1456</v>
      </c>
      <c r="Q7013" t="s">
        <v>1457</v>
      </c>
      <c r="R7013">
        <v>2048972</v>
      </c>
      <c r="S7013" t="s">
        <v>1461</v>
      </c>
      <c r="T7013">
        <v>2520.9108000000001</v>
      </c>
      <c r="U7013">
        <v>3</v>
      </c>
      <c r="V7013">
        <v>2520.9108000000001</v>
      </c>
      <c r="W7013">
        <v>3</v>
      </c>
      <c r="X7013">
        <v>2058</v>
      </c>
      <c r="Y7013">
        <v>462.91079999999999</v>
      </c>
      <c r="Z7013">
        <v>2048972</v>
      </c>
    </row>
    <row r="7014" spans="1:26" x14ac:dyDescent="0.2">
      <c r="A7014" s="27">
        <v>46085</v>
      </c>
      <c r="B7014" t="s">
        <v>1733</v>
      </c>
      <c r="C7014" t="s">
        <v>1543</v>
      </c>
      <c r="D7014" t="s">
        <v>1543</v>
      </c>
      <c r="E7014" t="s">
        <v>1544</v>
      </c>
      <c r="F7014" t="s">
        <v>178</v>
      </c>
      <c r="G7014" t="s">
        <v>276</v>
      </c>
      <c r="H7014" t="s">
        <v>1072</v>
      </c>
      <c r="I7014" t="s">
        <v>1556</v>
      </c>
      <c r="J7014" t="s">
        <v>1450</v>
      </c>
      <c r="K7014" t="s">
        <v>1451</v>
      </c>
      <c r="L7014" t="s">
        <v>1452</v>
      </c>
      <c r="M7014" t="s">
        <v>1453</v>
      </c>
      <c r="N7014" t="s">
        <v>1454</v>
      </c>
      <c r="O7014" t="s">
        <v>1455</v>
      </c>
      <c r="P7014" t="s">
        <v>1456</v>
      </c>
      <c r="Q7014" t="s">
        <v>1457</v>
      </c>
      <c r="R7014">
        <v>2048972</v>
      </c>
      <c r="S7014" t="s">
        <v>1461</v>
      </c>
      <c r="T7014">
        <v>3361.2170000000001</v>
      </c>
      <c r="U7014">
        <v>4</v>
      </c>
      <c r="V7014">
        <v>3361.2170000000001</v>
      </c>
      <c r="W7014">
        <v>4</v>
      </c>
      <c r="X7014">
        <v>2692</v>
      </c>
      <c r="Y7014">
        <v>669.21699999999998</v>
      </c>
      <c r="Z7014">
        <v>2048972</v>
      </c>
    </row>
    <row r="7015" spans="1:26" x14ac:dyDescent="0.2">
      <c r="A7015" s="27">
        <v>46085</v>
      </c>
      <c r="B7015" t="s">
        <v>1733</v>
      </c>
      <c r="C7015" t="s">
        <v>1543</v>
      </c>
      <c r="D7015" t="s">
        <v>1543</v>
      </c>
      <c r="E7015" t="s">
        <v>1584</v>
      </c>
      <c r="F7015" t="s">
        <v>1495</v>
      </c>
      <c r="G7015" t="s">
        <v>106</v>
      </c>
      <c r="H7015" t="s">
        <v>1309</v>
      </c>
      <c r="I7015" t="s">
        <v>1591</v>
      </c>
      <c r="J7015" t="s">
        <v>1450</v>
      </c>
      <c r="K7015" t="s">
        <v>1451</v>
      </c>
      <c r="L7015" t="s">
        <v>1452</v>
      </c>
      <c r="M7015" t="s">
        <v>1453</v>
      </c>
      <c r="N7015" t="s">
        <v>1454</v>
      </c>
      <c r="O7015" t="s">
        <v>1455</v>
      </c>
      <c r="P7015" t="s">
        <v>1456</v>
      </c>
      <c r="Q7015" t="s">
        <v>1457</v>
      </c>
      <c r="R7015">
        <v>2039041</v>
      </c>
      <c r="S7015" t="s">
        <v>1460</v>
      </c>
      <c r="T7015">
        <v>2521.0081</v>
      </c>
      <c r="U7015">
        <v>3</v>
      </c>
      <c r="V7015">
        <v>2521.0081</v>
      </c>
      <c r="W7015">
        <v>3</v>
      </c>
      <c r="X7015">
        <v>2070</v>
      </c>
      <c r="Y7015">
        <v>451.00810000000001</v>
      </c>
      <c r="Z7015">
        <v>2039041</v>
      </c>
    </row>
    <row r="7016" spans="1:26" x14ac:dyDescent="0.2">
      <c r="A7016" s="27">
        <v>46085</v>
      </c>
      <c r="B7016" t="s">
        <v>1733</v>
      </c>
      <c r="C7016" t="s">
        <v>1543</v>
      </c>
      <c r="D7016" t="s">
        <v>1543</v>
      </c>
      <c r="E7016" t="s">
        <v>1663</v>
      </c>
      <c r="F7016" t="s">
        <v>1470</v>
      </c>
      <c r="G7016" t="s">
        <v>326</v>
      </c>
      <c r="H7016" t="s">
        <v>378</v>
      </c>
      <c r="I7016" t="s">
        <v>1678</v>
      </c>
      <c r="J7016" t="s">
        <v>1450</v>
      </c>
      <c r="K7016" t="s">
        <v>1451</v>
      </c>
      <c r="L7016" t="s">
        <v>1452</v>
      </c>
      <c r="M7016" t="s">
        <v>1453</v>
      </c>
      <c r="N7016" t="s">
        <v>1454</v>
      </c>
      <c r="O7016" t="s">
        <v>1455</v>
      </c>
      <c r="P7016" t="s">
        <v>1456</v>
      </c>
      <c r="Q7016" t="s">
        <v>1457</v>
      </c>
      <c r="R7016">
        <v>2030990</v>
      </c>
      <c r="S7016" t="s">
        <v>1459</v>
      </c>
      <c r="T7016">
        <v>1680.6723</v>
      </c>
      <c r="U7016">
        <v>2</v>
      </c>
      <c r="V7016">
        <v>1680.6723</v>
      </c>
      <c r="W7016">
        <v>2</v>
      </c>
      <c r="X7016">
        <v>1380</v>
      </c>
      <c r="Y7016">
        <v>300.67230000000001</v>
      </c>
      <c r="Z7016">
        <v>2030990</v>
      </c>
    </row>
    <row r="7017" spans="1:26" x14ac:dyDescent="0.2">
      <c r="A7017" s="27">
        <v>46085</v>
      </c>
      <c r="B7017" t="s">
        <v>1733</v>
      </c>
      <c r="C7017" t="s">
        <v>1543</v>
      </c>
      <c r="D7017" t="s">
        <v>1543</v>
      </c>
      <c r="E7017" t="s">
        <v>1663</v>
      </c>
      <c r="F7017" t="s">
        <v>1470</v>
      </c>
      <c r="G7017" t="s">
        <v>326</v>
      </c>
      <c r="H7017" t="s">
        <v>1192</v>
      </c>
      <c r="I7017" t="s">
        <v>1680</v>
      </c>
      <c r="J7017" t="s">
        <v>1450</v>
      </c>
      <c r="K7017" t="s">
        <v>1451</v>
      </c>
      <c r="L7017" t="s">
        <v>1452</v>
      </c>
      <c r="M7017" t="s">
        <v>1453</v>
      </c>
      <c r="N7017" t="s">
        <v>1454</v>
      </c>
      <c r="O7017" t="s">
        <v>1455</v>
      </c>
      <c r="P7017" t="s">
        <v>1456</v>
      </c>
      <c r="Q7017" t="s">
        <v>1457</v>
      </c>
      <c r="R7017">
        <v>2001113</v>
      </c>
      <c r="S7017" t="s">
        <v>1458</v>
      </c>
      <c r="T7017">
        <v>4201.5218000000004</v>
      </c>
      <c r="U7017">
        <v>5</v>
      </c>
      <c r="V7017">
        <v>4201.5218000000004</v>
      </c>
      <c r="W7017">
        <v>5</v>
      </c>
      <c r="X7017">
        <v>3430</v>
      </c>
      <c r="Y7017">
        <v>771.52179999999998</v>
      </c>
      <c r="Z7017">
        <v>2001113</v>
      </c>
    </row>
    <row r="7018" spans="1:26" x14ac:dyDescent="0.2">
      <c r="A7018" s="27">
        <v>46085</v>
      </c>
      <c r="B7018" t="s">
        <v>1733</v>
      </c>
      <c r="C7018" t="s">
        <v>1543</v>
      </c>
      <c r="D7018" t="s">
        <v>1543</v>
      </c>
      <c r="E7018" t="s">
        <v>1663</v>
      </c>
      <c r="F7018" t="s">
        <v>1470</v>
      </c>
      <c r="G7018" t="s">
        <v>326</v>
      </c>
      <c r="H7018" t="s">
        <v>1192</v>
      </c>
      <c r="I7018" t="s">
        <v>1680</v>
      </c>
      <c r="J7018" t="s">
        <v>1450</v>
      </c>
      <c r="K7018" t="s">
        <v>1451</v>
      </c>
      <c r="L7018" t="s">
        <v>1452</v>
      </c>
      <c r="M7018" t="s">
        <v>1453</v>
      </c>
      <c r="N7018" t="s">
        <v>1454</v>
      </c>
      <c r="O7018" t="s">
        <v>1455</v>
      </c>
      <c r="P7018" t="s">
        <v>1456</v>
      </c>
      <c r="Q7018" t="s">
        <v>1457</v>
      </c>
      <c r="R7018">
        <v>2030990</v>
      </c>
      <c r="S7018" t="s">
        <v>1459</v>
      </c>
      <c r="T7018">
        <v>840.33600000000001</v>
      </c>
      <c r="U7018">
        <v>1</v>
      </c>
      <c r="V7018">
        <v>840.33600000000001</v>
      </c>
      <c r="W7018">
        <v>1</v>
      </c>
      <c r="X7018">
        <v>689</v>
      </c>
      <c r="Y7018">
        <v>151.33600000000001</v>
      </c>
      <c r="Z7018">
        <v>2030990</v>
      </c>
    </row>
    <row r="7019" spans="1:26" x14ac:dyDescent="0.2">
      <c r="A7019" s="27">
        <v>46085</v>
      </c>
      <c r="B7019" t="s">
        <v>1733</v>
      </c>
      <c r="C7019" t="s">
        <v>1543</v>
      </c>
      <c r="D7019" t="s">
        <v>1543</v>
      </c>
      <c r="E7019" t="s">
        <v>1663</v>
      </c>
      <c r="F7019" t="s">
        <v>1470</v>
      </c>
      <c r="G7019" t="s">
        <v>37</v>
      </c>
      <c r="H7019" t="s">
        <v>1019</v>
      </c>
      <c r="I7019" t="s">
        <v>1681</v>
      </c>
      <c r="J7019" t="s">
        <v>1450</v>
      </c>
      <c r="K7019" t="s">
        <v>1451</v>
      </c>
      <c r="L7019" t="s">
        <v>1452</v>
      </c>
      <c r="M7019" t="s">
        <v>1453</v>
      </c>
      <c r="N7019" t="s">
        <v>1454</v>
      </c>
      <c r="O7019" t="s">
        <v>1455</v>
      </c>
      <c r="P7019" t="s">
        <v>1456</v>
      </c>
      <c r="Q7019" t="s">
        <v>1457</v>
      </c>
      <c r="R7019">
        <v>2030991</v>
      </c>
      <c r="S7019" t="s">
        <v>1463</v>
      </c>
      <c r="T7019">
        <v>4201.5218000000004</v>
      </c>
      <c r="U7019">
        <v>5</v>
      </c>
      <c r="V7019">
        <v>4201.5218000000004</v>
      </c>
      <c r="W7019">
        <v>5</v>
      </c>
      <c r="X7019">
        <v>3450</v>
      </c>
      <c r="Y7019">
        <v>751.52179999999998</v>
      </c>
      <c r="Z7019">
        <v>2030991</v>
      </c>
    </row>
    <row r="7020" spans="1:26" x14ac:dyDescent="0.2">
      <c r="A7020" s="27">
        <v>46085</v>
      </c>
      <c r="B7020" t="s">
        <v>1738</v>
      </c>
      <c r="C7020" t="s">
        <v>1446</v>
      </c>
      <c r="D7020" t="s">
        <v>1446</v>
      </c>
      <c r="E7020" t="s">
        <v>1447</v>
      </c>
      <c r="F7020" t="s">
        <v>178</v>
      </c>
      <c r="G7020" t="s">
        <v>276</v>
      </c>
      <c r="H7020" t="s">
        <v>884</v>
      </c>
      <c r="I7020" t="s">
        <v>1469</v>
      </c>
      <c r="J7020" t="s">
        <v>1450</v>
      </c>
      <c r="K7020" t="s">
        <v>1451</v>
      </c>
      <c r="L7020" t="s">
        <v>1452</v>
      </c>
      <c r="M7020" t="s">
        <v>1453</v>
      </c>
      <c r="N7020" t="s">
        <v>1454</v>
      </c>
      <c r="O7020" t="s">
        <v>1455</v>
      </c>
      <c r="P7020" t="s">
        <v>1456</v>
      </c>
      <c r="Q7020" t="s">
        <v>1457</v>
      </c>
      <c r="R7020">
        <v>2030990</v>
      </c>
      <c r="S7020" t="s">
        <v>1459</v>
      </c>
      <c r="T7020">
        <v>1680.6071999999999</v>
      </c>
      <c r="U7020">
        <v>2</v>
      </c>
      <c r="V7020">
        <v>1680.6071999999999</v>
      </c>
      <c r="W7020">
        <v>2</v>
      </c>
      <c r="X7020">
        <v>1380</v>
      </c>
      <c r="Y7020">
        <v>300.60719999999998</v>
      </c>
      <c r="Z7020">
        <v>2030990</v>
      </c>
    </row>
    <row r="7021" spans="1:26" x14ac:dyDescent="0.2">
      <c r="A7021" s="27">
        <v>46085</v>
      </c>
      <c r="B7021" t="s">
        <v>1738</v>
      </c>
      <c r="C7021" t="s">
        <v>1446</v>
      </c>
      <c r="D7021" t="s">
        <v>1446</v>
      </c>
      <c r="E7021" t="s">
        <v>1447</v>
      </c>
      <c r="F7021" t="s">
        <v>1470</v>
      </c>
      <c r="G7021" t="s">
        <v>383</v>
      </c>
      <c r="H7021" t="s">
        <v>214</v>
      </c>
      <c r="I7021" t="s">
        <v>1471</v>
      </c>
      <c r="J7021" t="s">
        <v>1450</v>
      </c>
      <c r="K7021" t="s">
        <v>1451</v>
      </c>
      <c r="L7021" t="s">
        <v>1452</v>
      </c>
      <c r="M7021" t="s">
        <v>1453</v>
      </c>
      <c r="N7021" t="s">
        <v>1454</v>
      </c>
      <c r="O7021" t="s">
        <v>1455</v>
      </c>
      <c r="P7021" t="s">
        <v>1456</v>
      </c>
      <c r="Q7021" t="s">
        <v>1457</v>
      </c>
      <c r="R7021">
        <v>2039041</v>
      </c>
      <c r="S7021" t="s">
        <v>1460</v>
      </c>
      <c r="T7021">
        <v>3361.2143999999998</v>
      </c>
      <c r="U7021">
        <v>4</v>
      </c>
      <c r="V7021">
        <v>3361.2143999999998</v>
      </c>
      <c r="W7021">
        <v>4</v>
      </c>
      <c r="X7021">
        <v>2764</v>
      </c>
      <c r="Y7021">
        <v>597.21439999999996</v>
      </c>
      <c r="Z7021">
        <v>2039041</v>
      </c>
    </row>
    <row r="7022" spans="1:26" x14ac:dyDescent="0.2">
      <c r="A7022" s="27">
        <v>46085</v>
      </c>
      <c r="B7022" t="s">
        <v>1738</v>
      </c>
      <c r="C7022" t="s">
        <v>1446</v>
      </c>
      <c r="D7022" t="s">
        <v>1446</v>
      </c>
      <c r="E7022" t="s">
        <v>1447</v>
      </c>
      <c r="F7022" t="s">
        <v>1472</v>
      </c>
      <c r="G7022" t="s">
        <v>244</v>
      </c>
      <c r="H7022" t="s">
        <v>44</v>
      </c>
      <c r="I7022" t="s">
        <v>1473</v>
      </c>
      <c r="J7022" t="s">
        <v>1450</v>
      </c>
      <c r="K7022" t="s">
        <v>1451</v>
      </c>
      <c r="L7022" t="s">
        <v>1452</v>
      </c>
      <c r="M7022" t="s">
        <v>1453</v>
      </c>
      <c r="N7022" t="s">
        <v>1454</v>
      </c>
      <c r="O7022" t="s">
        <v>1455</v>
      </c>
      <c r="P7022" t="s">
        <v>1456</v>
      </c>
      <c r="Q7022" t="s">
        <v>1457</v>
      </c>
      <c r="R7022">
        <v>2039041</v>
      </c>
      <c r="S7022" t="s">
        <v>1460</v>
      </c>
      <c r="T7022">
        <v>840.30359999999996</v>
      </c>
      <c r="U7022">
        <v>1</v>
      </c>
      <c r="V7022">
        <v>840.30359999999996</v>
      </c>
      <c r="W7022">
        <v>1</v>
      </c>
      <c r="X7022">
        <v>690</v>
      </c>
      <c r="Y7022">
        <v>150.30359999999999</v>
      </c>
      <c r="Z7022">
        <v>2039041</v>
      </c>
    </row>
    <row r="7023" spans="1:26" x14ac:dyDescent="0.2">
      <c r="A7023" s="27">
        <v>46085</v>
      </c>
      <c r="B7023" t="s">
        <v>1738</v>
      </c>
      <c r="C7023" t="s">
        <v>1446</v>
      </c>
      <c r="D7023" t="s">
        <v>1446</v>
      </c>
      <c r="E7023" t="s">
        <v>1474</v>
      </c>
      <c r="F7023" t="s">
        <v>125</v>
      </c>
      <c r="G7023" t="s">
        <v>1480</v>
      </c>
      <c r="H7023" t="s">
        <v>1734</v>
      </c>
      <c r="I7023" t="s">
        <v>1735</v>
      </c>
      <c r="J7023" t="s">
        <v>1450</v>
      </c>
      <c r="K7023" t="s">
        <v>1451</v>
      </c>
      <c r="L7023" t="s">
        <v>1452</v>
      </c>
      <c r="M7023" t="s">
        <v>1453</v>
      </c>
      <c r="N7023" t="s">
        <v>1454</v>
      </c>
      <c r="O7023" t="s">
        <v>1455</v>
      </c>
      <c r="P7023" t="s">
        <v>1456</v>
      </c>
      <c r="Q7023" t="s">
        <v>1457</v>
      </c>
      <c r="R7023">
        <v>2001113</v>
      </c>
      <c r="S7023" t="s">
        <v>1458</v>
      </c>
      <c r="T7023">
        <v>3361.2143999999998</v>
      </c>
      <c r="U7023">
        <v>4</v>
      </c>
      <c r="V7023">
        <v>3361.2143999999998</v>
      </c>
      <c r="W7023">
        <v>4</v>
      </c>
      <c r="X7023">
        <v>2744</v>
      </c>
      <c r="Y7023">
        <v>617.21439999999996</v>
      </c>
      <c r="Z7023">
        <v>2001113</v>
      </c>
    </row>
    <row r="7024" spans="1:26" x14ac:dyDescent="0.2">
      <c r="A7024" s="27">
        <v>46085</v>
      </c>
      <c r="B7024" t="s">
        <v>1738</v>
      </c>
      <c r="C7024" t="s">
        <v>1446</v>
      </c>
      <c r="D7024" t="s">
        <v>1446</v>
      </c>
      <c r="E7024" t="s">
        <v>1474</v>
      </c>
      <c r="F7024" t="s">
        <v>1470</v>
      </c>
      <c r="G7024" t="s">
        <v>1482</v>
      </c>
      <c r="H7024" t="s">
        <v>856</v>
      </c>
      <c r="I7024" t="s">
        <v>1736</v>
      </c>
      <c r="J7024" t="s">
        <v>1450</v>
      </c>
      <c r="K7024" t="s">
        <v>1451</v>
      </c>
      <c r="L7024" t="s">
        <v>1452</v>
      </c>
      <c r="M7024" t="s">
        <v>1453</v>
      </c>
      <c r="N7024" t="s">
        <v>1454</v>
      </c>
      <c r="O7024" t="s">
        <v>1455</v>
      </c>
      <c r="P7024" t="s">
        <v>1456</v>
      </c>
      <c r="Q7024" t="s">
        <v>1457</v>
      </c>
      <c r="R7024">
        <v>2039041</v>
      </c>
      <c r="S7024" t="s">
        <v>1460</v>
      </c>
      <c r="T7024">
        <v>2520.9108000000001</v>
      </c>
      <c r="U7024">
        <v>3</v>
      </c>
      <c r="V7024">
        <v>2520.9108000000001</v>
      </c>
      <c r="W7024">
        <v>3</v>
      </c>
      <c r="X7024">
        <v>2070</v>
      </c>
      <c r="Y7024">
        <v>450.91079999999999</v>
      </c>
      <c r="Z7024">
        <v>2039041</v>
      </c>
    </row>
    <row r="7025" spans="1:26" x14ac:dyDescent="0.2">
      <c r="A7025" s="27">
        <v>46085</v>
      </c>
      <c r="B7025" t="s">
        <v>1738</v>
      </c>
      <c r="C7025" t="s">
        <v>1446</v>
      </c>
      <c r="D7025" t="s">
        <v>1446</v>
      </c>
      <c r="E7025" t="s">
        <v>1485</v>
      </c>
      <c r="F7025" t="s">
        <v>1470</v>
      </c>
      <c r="G7025" t="s">
        <v>60</v>
      </c>
      <c r="H7025" t="s">
        <v>145</v>
      </c>
      <c r="I7025" t="s">
        <v>1486</v>
      </c>
      <c r="J7025" t="s">
        <v>1450</v>
      </c>
      <c r="K7025" t="s">
        <v>1451</v>
      </c>
      <c r="L7025" t="s">
        <v>1452</v>
      </c>
      <c r="M7025" t="s">
        <v>1453</v>
      </c>
      <c r="N7025" t="s">
        <v>1454</v>
      </c>
      <c r="O7025" t="s">
        <v>1455</v>
      </c>
      <c r="P7025" t="s">
        <v>1456</v>
      </c>
      <c r="Q7025" t="s">
        <v>1457</v>
      </c>
      <c r="R7025">
        <v>2001113</v>
      </c>
      <c r="S7025" t="s">
        <v>1458</v>
      </c>
      <c r="T7025">
        <v>2520.9108000000001</v>
      </c>
      <c r="U7025">
        <v>3</v>
      </c>
      <c r="V7025">
        <v>2520.9108000000001</v>
      </c>
      <c r="W7025">
        <v>3</v>
      </c>
      <c r="X7025">
        <v>2061</v>
      </c>
      <c r="Y7025">
        <v>459.91079999999999</v>
      </c>
      <c r="Z7025">
        <v>2001113</v>
      </c>
    </row>
    <row r="7026" spans="1:26" x14ac:dyDescent="0.2">
      <c r="A7026" s="27">
        <v>46085</v>
      </c>
      <c r="B7026" t="s">
        <v>1738</v>
      </c>
      <c r="C7026" t="s">
        <v>1446</v>
      </c>
      <c r="D7026" t="s">
        <v>1446</v>
      </c>
      <c r="E7026" t="s">
        <v>1485</v>
      </c>
      <c r="F7026" t="s">
        <v>1470</v>
      </c>
      <c r="G7026" t="s">
        <v>60</v>
      </c>
      <c r="H7026" t="s">
        <v>71</v>
      </c>
      <c r="I7026" t="s">
        <v>1487</v>
      </c>
      <c r="J7026" t="s">
        <v>1450</v>
      </c>
      <c r="K7026" t="s">
        <v>1451</v>
      </c>
      <c r="L7026" t="s">
        <v>1452</v>
      </c>
      <c r="M7026" t="s">
        <v>1453</v>
      </c>
      <c r="N7026" t="s">
        <v>1454</v>
      </c>
      <c r="O7026" t="s">
        <v>1455</v>
      </c>
      <c r="P7026" t="s">
        <v>1456</v>
      </c>
      <c r="Q7026" t="s">
        <v>1457</v>
      </c>
      <c r="R7026">
        <v>2030990</v>
      </c>
      <c r="S7026" t="s">
        <v>1459</v>
      </c>
      <c r="T7026">
        <v>2520.9108000000001</v>
      </c>
      <c r="U7026">
        <v>3</v>
      </c>
      <c r="V7026">
        <v>2520.6587</v>
      </c>
      <c r="W7026">
        <v>2.9996999999999998</v>
      </c>
      <c r="X7026">
        <v>2069.7930000000001</v>
      </c>
      <c r="Y7026">
        <v>450.8657</v>
      </c>
      <c r="Z7026">
        <v>2030990</v>
      </c>
    </row>
    <row r="7027" spans="1:26" x14ac:dyDescent="0.2">
      <c r="A7027" s="27">
        <v>46085</v>
      </c>
      <c r="B7027" t="s">
        <v>1738</v>
      </c>
      <c r="C7027" t="s">
        <v>1446</v>
      </c>
      <c r="D7027" t="s">
        <v>1446</v>
      </c>
      <c r="E7027" t="s">
        <v>1485</v>
      </c>
      <c r="F7027" t="s">
        <v>1470</v>
      </c>
      <c r="G7027" t="s">
        <v>60</v>
      </c>
      <c r="H7027" t="s">
        <v>84</v>
      </c>
      <c r="I7027" t="s">
        <v>1488</v>
      </c>
      <c r="J7027" t="s">
        <v>1450</v>
      </c>
      <c r="K7027" t="s">
        <v>1451</v>
      </c>
      <c r="L7027" t="s">
        <v>1452</v>
      </c>
      <c r="M7027" t="s">
        <v>1453</v>
      </c>
      <c r="N7027" t="s">
        <v>1454</v>
      </c>
      <c r="O7027" t="s">
        <v>1455</v>
      </c>
      <c r="P7027" t="s">
        <v>1456</v>
      </c>
      <c r="Q7027" t="s">
        <v>1457</v>
      </c>
      <c r="R7027">
        <v>2001113</v>
      </c>
      <c r="S7027" t="s">
        <v>1458</v>
      </c>
      <c r="T7027">
        <v>840.30359999999996</v>
      </c>
      <c r="U7027">
        <v>1</v>
      </c>
      <c r="V7027">
        <v>840.21960000000001</v>
      </c>
      <c r="W7027">
        <v>0.99990000000000001</v>
      </c>
      <c r="X7027">
        <v>685.93140000000005</v>
      </c>
      <c r="Y7027">
        <v>154.28819999999999</v>
      </c>
      <c r="Z7027">
        <v>2001113</v>
      </c>
    </row>
    <row r="7028" spans="1:26" x14ac:dyDescent="0.2">
      <c r="A7028" s="27">
        <v>46085</v>
      </c>
      <c r="B7028" t="s">
        <v>1738</v>
      </c>
      <c r="C7028" t="s">
        <v>1446</v>
      </c>
      <c r="D7028" t="s">
        <v>1446</v>
      </c>
      <c r="E7028" t="s">
        <v>1485</v>
      </c>
      <c r="F7028" t="s">
        <v>1470</v>
      </c>
      <c r="G7028" t="s">
        <v>60</v>
      </c>
      <c r="H7028" t="s">
        <v>84</v>
      </c>
      <c r="I7028" t="s">
        <v>1488</v>
      </c>
      <c r="J7028" t="s">
        <v>1450</v>
      </c>
      <c r="K7028" t="s">
        <v>1451</v>
      </c>
      <c r="L7028" t="s">
        <v>1452</v>
      </c>
      <c r="M7028" t="s">
        <v>1453</v>
      </c>
      <c r="N7028" t="s">
        <v>1454</v>
      </c>
      <c r="O7028" t="s">
        <v>1455</v>
      </c>
      <c r="P7028" t="s">
        <v>1456</v>
      </c>
      <c r="Q7028" t="s">
        <v>1457</v>
      </c>
      <c r="R7028">
        <v>2030990</v>
      </c>
      <c r="S7028" t="s">
        <v>1459</v>
      </c>
      <c r="T7028">
        <v>840.30359999999996</v>
      </c>
      <c r="U7028">
        <v>1</v>
      </c>
      <c r="V7028">
        <v>840.21960000000001</v>
      </c>
      <c r="W7028">
        <v>0.99990000000000001</v>
      </c>
      <c r="X7028">
        <v>689.93100000000004</v>
      </c>
      <c r="Y7028">
        <v>150.2886</v>
      </c>
      <c r="Z7028">
        <v>2030990</v>
      </c>
    </row>
    <row r="7029" spans="1:26" x14ac:dyDescent="0.2">
      <c r="A7029" s="27">
        <v>46085</v>
      </c>
      <c r="B7029" t="s">
        <v>1738</v>
      </c>
      <c r="C7029" t="s">
        <v>1446</v>
      </c>
      <c r="D7029" t="s">
        <v>1446</v>
      </c>
      <c r="E7029" t="s">
        <v>1485</v>
      </c>
      <c r="F7029" t="s">
        <v>1470</v>
      </c>
      <c r="G7029" t="s">
        <v>60</v>
      </c>
      <c r="H7029" t="s">
        <v>84</v>
      </c>
      <c r="I7029" t="s">
        <v>1488</v>
      </c>
      <c r="J7029" t="s">
        <v>1450</v>
      </c>
      <c r="K7029" t="s">
        <v>1451</v>
      </c>
      <c r="L7029" t="s">
        <v>1452</v>
      </c>
      <c r="M7029" t="s">
        <v>1453</v>
      </c>
      <c r="N7029" t="s">
        <v>1454</v>
      </c>
      <c r="O7029" t="s">
        <v>1455</v>
      </c>
      <c r="P7029" t="s">
        <v>1456</v>
      </c>
      <c r="Q7029" t="s">
        <v>1457</v>
      </c>
      <c r="R7029">
        <v>2039041</v>
      </c>
      <c r="S7029" t="s">
        <v>1460</v>
      </c>
      <c r="T7029">
        <v>840.30359999999996</v>
      </c>
      <c r="U7029">
        <v>1</v>
      </c>
      <c r="V7029">
        <v>840.21960000000001</v>
      </c>
      <c r="W7029">
        <v>0.99990000000000001</v>
      </c>
      <c r="X7029">
        <v>689.93100000000004</v>
      </c>
      <c r="Y7029">
        <v>150.2886</v>
      </c>
      <c r="Z7029">
        <v>2039041</v>
      </c>
    </row>
    <row r="7030" spans="1:26" x14ac:dyDescent="0.2">
      <c r="A7030" s="27">
        <v>46085</v>
      </c>
      <c r="B7030" t="s">
        <v>1738</v>
      </c>
      <c r="C7030" t="s">
        <v>1446</v>
      </c>
      <c r="D7030" t="s">
        <v>1446</v>
      </c>
      <c r="E7030" t="s">
        <v>1485</v>
      </c>
      <c r="F7030" t="s">
        <v>1470</v>
      </c>
      <c r="G7030" t="s">
        <v>60</v>
      </c>
      <c r="H7030" t="s">
        <v>898</v>
      </c>
      <c r="I7030" t="s">
        <v>1489</v>
      </c>
      <c r="J7030" t="s">
        <v>1450</v>
      </c>
      <c r="K7030" t="s">
        <v>1451</v>
      </c>
      <c r="L7030" t="s">
        <v>1452</v>
      </c>
      <c r="M7030" t="s">
        <v>1453</v>
      </c>
      <c r="N7030" t="s">
        <v>1454</v>
      </c>
      <c r="O7030" t="s">
        <v>1455</v>
      </c>
      <c r="P7030" t="s">
        <v>1456</v>
      </c>
      <c r="Q7030" t="s">
        <v>1457</v>
      </c>
      <c r="R7030">
        <v>2030991</v>
      </c>
      <c r="S7030" t="s">
        <v>1463</v>
      </c>
      <c r="T7030">
        <v>840.30359999999996</v>
      </c>
      <c r="U7030">
        <v>1</v>
      </c>
      <c r="V7030">
        <v>840.30359999999996</v>
      </c>
      <c r="W7030">
        <v>1</v>
      </c>
      <c r="X7030">
        <v>694</v>
      </c>
      <c r="Y7030">
        <v>146.30359999999999</v>
      </c>
      <c r="Z7030">
        <v>2030991</v>
      </c>
    </row>
    <row r="7031" spans="1:26" x14ac:dyDescent="0.2">
      <c r="A7031" s="27">
        <v>46085</v>
      </c>
      <c r="B7031" t="s">
        <v>1738</v>
      </c>
      <c r="C7031" t="s">
        <v>1446</v>
      </c>
      <c r="D7031" t="s">
        <v>1446</v>
      </c>
      <c r="E7031" t="s">
        <v>1485</v>
      </c>
      <c r="F7031" t="s">
        <v>1470</v>
      </c>
      <c r="G7031" t="s">
        <v>77</v>
      </c>
      <c r="H7031" t="s">
        <v>280</v>
      </c>
      <c r="I7031" t="s">
        <v>1491</v>
      </c>
      <c r="J7031" t="s">
        <v>1450</v>
      </c>
      <c r="K7031" t="s">
        <v>1451</v>
      </c>
      <c r="L7031" t="s">
        <v>1452</v>
      </c>
      <c r="M7031" t="s">
        <v>1453</v>
      </c>
      <c r="N7031" t="s">
        <v>1454</v>
      </c>
      <c r="O7031" t="s">
        <v>1455</v>
      </c>
      <c r="P7031" t="s">
        <v>1456</v>
      </c>
      <c r="Q7031" t="s">
        <v>1457</v>
      </c>
      <c r="R7031">
        <v>2030990</v>
      </c>
      <c r="S7031" t="s">
        <v>1459</v>
      </c>
      <c r="T7031">
        <v>3361.2143999999998</v>
      </c>
      <c r="U7031">
        <v>4</v>
      </c>
      <c r="V7031">
        <v>3361.2143999999998</v>
      </c>
      <c r="W7031">
        <v>4</v>
      </c>
      <c r="X7031">
        <v>2764</v>
      </c>
      <c r="Y7031">
        <v>597.21439999999996</v>
      </c>
      <c r="Z7031">
        <v>2030990</v>
      </c>
    </row>
    <row r="7032" spans="1:26" x14ac:dyDescent="0.2">
      <c r="A7032" s="27">
        <v>46085</v>
      </c>
      <c r="B7032" t="s">
        <v>1738</v>
      </c>
      <c r="C7032" t="s">
        <v>1446</v>
      </c>
      <c r="D7032" t="s">
        <v>1446</v>
      </c>
      <c r="E7032" t="s">
        <v>1485</v>
      </c>
      <c r="F7032" t="s">
        <v>1470</v>
      </c>
      <c r="G7032" t="s">
        <v>22</v>
      </c>
      <c r="H7032" t="s">
        <v>861</v>
      </c>
      <c r="I7032" t="s">
        <v>1492</v>
      </c>
      <c r="J7032" t="s">
        <v>1450</v>
      </c>
      <c r="K7032" t="s">
        <v>1451</v>
      </c>
      <c r="L7032" t="s">
        <v>1452</v>
      </c>
      <c r="M7032" t="s">
        <v>1453</v>
      </c>
      <c r="N7032" t="s">
        <v>1454</v>
      </c>
      <c r="O7032" t="s">
        <v>1455</v>
      </c>
      <c r="P7032" t="s">
        <v>1456</v>
      </c>
      <c r="Q7032" t="s">
        <v>1457</v>
      </c>
      <c r="R7032">
        <v>2001113</v>
      </c>
      <c r="S7032" t="s">
        <v>1458</v>
      </c>
      <c r="T7032">
        <v>5041.9515000000001</v>
      </c>
      <c r="U7032">
        <v>6</v>
      </c>
      <c r="V7032">
        <v>5041.9515000000001</v>
      </c>
      <c r="W7032">
        <v>6</v>
      </c>
      <c r="X7032">
        <v>4116</v>
      </c>
      <c r="Y7032">
        <v>925.95150000000001</v>
      </c>
      <c r="Z7032">
        <v>2001113</v>
      </c>
    </row>
    <row r="7033" spans="1:26" x14ac:dyDescent="0.2">
      <c r="A7033" s="27">
        <v>46085</v>
      </c>
      <c r="B7033" t="s">
        <v>1738</v>
      </c>
      <c r="C7033" t="s">
        <v>1446</v>
      </c>
      <c r="D7033" t="s">
        <v>1446</v>
      </c>
      <c r="E7033" t="s">
        <v>1485</v>
      </c>
      <c r="F7033" t="s">
        <v>1470</v>
      </c>
      <c r="G7033" t="s">
        <v>22</v>
      </c>
      <c r="H7033" t="s">
        <v>861</v>
      </c>
      <c r="I7033" t="s">
        <v>1492</v>
      </c>
      <c r="J7033" t="s">
        <v>1450</v>
      </c>
      <c r="K7033" t="s">
        <v>1451</v>
      </c>
      <c r="L7033" t="s">
        <v>1452</v>
      </c>
      <c r="M7033" t="s">
        <v>1453</v>
      </c>
      <c r="N7033" t="s">
        <v>1454</v>
      </c>
      <c r="O7033" t="s">
        <v>1455</v>
      </c>
      <c r="P7033" t="s">
        <v>1456</v>
      </c>
      <c r="Q7033" t="s">
        <v>1457</v>
      </c>
      <c r="R7033">
        <v>2030990</v>
      </c>
      <c r="S7033" t="s">
        <v>1459</v>
      </c>
      <c r="T7033">
        <v>2520.9108000000001</v>
      </c>
      <c r="U7033">
        <v>3</v>
      </c>
      <c r="V7033">
        <v>2520.9108000000001</v>
      </c>
      <c r="W7033">
        <v>3</v>
      </c>
      <c r="X7033">
        <v>2070</v>
      </c>
      <c r="Y7033">
        <v>450.91079999999999</v>
      </c>
      <c r="Z7033">
        <v>2030990</v>
      </c>
    </row>
    <row r="7034" spans="1:26" x14ac:dyDescent="0.2">
      <c r="A7034" s="27">
        <v>46085</v>
      </c>
      <c r="B7034" t="s">
        <v>1738</v>
      </c>
      <c r="C7034" t="s">
        <v>1446</v>
      </c>
      <c r="D7034" t="s">
        <v>1446</v>
      </c>
      <c r="E7034" t="s">
        <v>1485</v>
      </c>
      <c r="F7034" t="s">
        <v>1470</v>
      </c>
      <c r="G7034" t="s">
        <v>22</v>
      </c>
      <c r="H7034" t="s">
        <v>861</v>
      </c>
      <c r="I7034" t="s">
        <v>1492</v>
      </c>
      <c r="J7034" t="s">
        <v>1450</v>
      </c>
      <c r="K7034" t="s">
        <v>1451</v>
      </c>
      <c r="L7034" t="s">
        <v>1452</v>
      </c>
      <c r="M7034" t="s">
        <v>1453</v>
      </c>
      <c r="N7034" t="s">
        <v>1454</v>
      </c>
      <c r="O7034" t="s">
        <v>1455</v>
      </c>
      <c r="P7034" t="s">
        <v>1456</v>
      </c>
      <c r="Q7034" t="s">
        <v>1457</v>
      </c>
      <c r="R7034">
        <v>2030991</v>
      </c>
      <c r="S7034" t="s">
        <v>1463</v>
      </c>
      <c r="T7034">
        <v>1680.6071999999999</v>
      </c>
      <c r="U7034">
        <v>2</v>
      </c>
      <c r="V7034">
        <v>1680.6071999999999</v>
      </c>
      <c r="W7034">
        <v>2</v>
      </c>
      <c r="X7034">
        <v>1376</v>
      </c>
      <c r="Y7034">
        <v>304.60719999999998</v>
      </c>
      <c r="Z7034">
        <v>2030991</v>
      </c>
    </row>
    <row r="7035" spans="1:26" x14ac:dyDescent="0.2">
      <c r="A7035" s="27">
        <v>46085</v>
      </c>
      <c r="B7035" t="s">
        <v>1738</v>
      </c>
      <c r="C7035" t="s">
        <v>1446</v>
      </c>
      <c r="D7035" t="s">
        <v>1446</v>
      </c>
      <c r="E7035" t="s">
        <v>1485</v>
      </c>
      <c r="F7035" t="s">
        <v>1470</v>
      </c>
      <c r="G7035" t="s">
        <v>22</v>
      </c>
      <c r="H7035" t="s">
        <v>861</v>
      </c>
      <c r="I7035" t="s">
        <v>1492</v>
      </c>
      <c r="J7035" t="s">
        <v>1450</v>
      </c>
      <c r="K7035" t="s">
        <v>1451</v>
      </c>
      <c r="L7035" t="s">
        <v>1452</v>
      </c>
      <c r="M7035" t="s">
        <v>1453</v>
      </c>
      <c r="N7035" t="s">
        <v>1454</v>
      </c>
      <c r="O7035" t="s">
        <v>1455</v>
      </c>
      <c r="P7035" t="s">
        <v>1456</v>
      </c>
      <c r="Q7035" t="s">
        <v>1457</v>
      </c>
      <c r="R7035">
        <v>2034089</v>
      </c>
      <c r="S7035" t="s">
        <v>1655</v>
      </c>
      <c r="V7035">
        <v>1084.0336</v>
      </c>
      <c r="W7035">
        <v>1</v>
      </c>
      <c r="X7035">
        <v>654</v>
      </c>
      <c r="Y7035">
        <v>430.03359999999998</v>
      </c>
      <c r="Z7035">
        <v>2034089</v>
      </c>
    </row>
    <row r="7036" spans="1:26" x14ac:dyDescent="0.2">
      <c r="A7036" s="27">
        <v>46085</v>
      </c>
      <c r="B7036" t="s">
        <v>1738</v>
      </c>
      <c r="C7036" t="s">
        <v>1446</v>
      </c>
      <c r="D7036" t="s">
        <v>1446</v>
      </c>
      <c r="E7036" t="s">
        <v>1494</v>
      </c>
      <c r="F7036" t="s">
        <v>1495</v>
      </c>
      <c r="G7036" t="s">
        <v>106</v>
      </c>
      <c r="H7036" t="s">
        <v>292</v>
      </c>
      <c r="I7036" t="s">
        <v>1496</v>
      </c>
      <c r="J7036" t="s">
        <v>1450</v>
      </c>
      <c r="K7036" t="s">
        <v>1451</v>
      </c>
      <c r="L7036" t="s">
        <v>1452</v>
      </c>
      <c r="M7036" t="s">
        <v>1453</v>
      </c>
      <c r="N7036" t="s">
        <v>1454</v>
      </c>
      <c r="O7036" t="s">
        <v>1455</v>
      </c>
      <c r="P7036" t="s">
        <v>1456</v>
      </c>
      <c r="Q7036" t="s">
        <v>1457</v>
      </c>
      <c r="R7036">
        <v>2001113</v>
      </c>
      <c r="S7036" t="s">
        <v>1458</v>
      </c>
      <c r="T7036">
        <v>2520.9108000000001</v>
      </c>
      <c r="U7036">
        <v>3</v>
      </c>
      <c r="V7036">
        <v>2520.9108000000001</v>
      </c>
      <c r="W7036">
        <v>3</v>
      </c>
      <c r="X7036">
        <v>2058</v>
      </c>
      <c r="Y7036">
        <v>462.91079999999999</v>
      </c>
      <c r="Z7036">
        <v>2001113</v>
      </c>
    </row>
    <row r="7037" spans="1:26" x14ac:dyDescent="0.2">
      <c r="A7037" s="27">
        <v>46085</v>
      </c>
      <c r="B7037" t="s">
        <v>1738</v>
      </c>
      <c r="C7037" t="s">
        <v>1446</v>
      </c>
      <c r="D7037" t="s">
        <v>1446</v>
      </c>
      <c r="E7037" t="s">
        <v>1494</v>
      </c>
      <c r="F7037" t="s">
        <v>1495</v>
      </c>
      <c r="G7037" t="s">
        <v>106</v>
      </c>
      <c r="H7037" t="s">
        <v>292</v>
      </c>
      <c r="I7037" t="s">
        <v>1496</v>
      </c>
      <c r="J7037" t="s">
        <v>1450</v>
      </c>
      <c r="K7037" t="s">
        <v>1451</v>
      </c>
      <c r="L7037" t="s">
        <v>1452</v>
      </c>
      <c r="M7037" t="s">
        <v>1453</v>
      </c>
      <c r="N7037" t="s">
        <v>1454</v>
      </c>
      <c r="O7037" t="s">
        <v>1455</v>
      </c>
      <c r="P7037" t="s">
        <v>1456</v>
      </c>
      <c r="Q7037" t="s">
        <v>1457</v>
      </c>
      <c r="R7037">
        <v>2030990</v>
      </c>
      <c r="S7037" t="s">
        <v>1459</v>
      </c>
      <c r="T7037">
        <v>2520.9108000000001</v>
      </c>
      <c r="U7037">
        <v>3</v>
      </c>
      <c r="V7037">
        <v>2520.9108000000001</v>
      </c>
      <c r="W7037">
        <v>3</v>
      </c>
      <c r="X7037">
        <v>2070</v>
      </c>
      <c r="Y7037">
        <v>450.91079999999999</v>
      </c>
      <c r="Z7037">
        <v>2030990</v>
      </c>
    </row>
    <row r="7038" spans="1:26" x14ac:dyDescent="0.2">
      <c r="A7038" s="27">
        <v>46085</v>
      </c>
      <c r="B7038" t="s">
        <v>1738</v>
      </c>
      <c r="C7038" t="s">
        <v>1446</v>
      </c>
      <c r="D7038" t="s">
        <v>1446</v>
      </c>
      <c r="E7038" t="s">
        <v>1494</v>
      </c>
      <c r="F7038" t="s">
        <v>1495</v>
      </c>
      <c r="G7038" t="s">
        <v>106</v>
      </c>
      <c r="H7038" t="s">
        <v>292</v>
      </c>
      <c r="I7038" t="s">
        <v>1496</v>
      </c>
      <c r="J7038" t="s">
        <v>1450</v>
      </c>
      <c r="K7038" t="s">
        <v>1451</v>
      </c>
      <c r="L7038" t="s">
        <v>1452</v>
      </c>
      <c r="M7038" t="s">
        <v>1453</v>
      </c>
      <c r="N7038" t="s">
        <v>1454</v>
      </c>
      <c r="O7038" t="s">
        <v>1455</v>
      </c>
      <c r="P7038" t="s">
        <v>1456</v>
      </c>
      <c r="Q7038" t="s">
        <v>1457</v>
      </c>
      <c r="R7038">
        <v>2039041</v>
      </c>
      <c r="S7038" t="s">
        <v>1460</v>
      </c>
      <c r="T7038">
        <v>840.30359999999996</v>
      </c>
      <c r="U7038">
        <v>1</v>
      </c>
      <c r="V7038">
        <v>840.30359999999996</v>
      </c>
      <c r="W7038">
        <v>1</v>
      </c>
      <c r="X7038">
        <v>690</v>
      </c>
      <c r="Y7038">
        <v>150.30359999999999</v>
      </c>
      <c r="Z7038">
        <v>2039041</v>
      </c>
    </row>
    <row r="7039" spans="1:26" x14ac:dyDescent="0.2">
      <c r="A7039" s="27">
        <v>46085</v>
      </c>
      <c r="B7039" t="s">
        <v>1738</v>
      </c>
      <c r="C7039" t="s">
        <v>1446</v>
      </c>
      <c r="D7039" t="s">
        <v>1446</v>
      </c>
      <c r="E7039" t="s">
        <v>1494</v>
      </c>
      <c r="F7039" t="s">
        <v>1470</v>
      </c>
      <c r="G7039" t="s">
        <v>181</v>
      </c>
      <c r="H7039" t="s">
        <v>859</v>
      </c>
      <c r="I7039" t="s">
        <v>1737</v>
      </c>
      <c r="J7039" t="s">
        <v>1450</v>
      </c>
      <c r="K7039" t="s">
        <v>1451</v>
      </c>
      <c r="L7039" t="s">
        <v>1452</v>
      </c>
      <c r="M7039" t="s">
        <v>1453</v>
      </c>
      <c r="N7039" t="s">
        <v>1454</v>
      </c>
      <c r="O7039" t="s">
        <v>1455</v>
      </c>
      <c r="P7039" t="s">
        <v>1456</v>
      </c>
      <c r="Q7039" t="s">
        <v>1457</v>
      </c>
      <c r="R7039">
        <v>2001113</v>
      </c>
      <c r="S7039" t="s">
        <v>1458</v>
      </c>
      <c r="T7039">
        <v>3361.2143999999998</v>
      </c>
      <c r="U7039">
        <v>4</v>
      </c>
      <c r="V7039">
        <v>3361.2143999999998</v>
      </c>
      <c r="W7039">
        <v>4</v>
      </c>
      <c r="X7039">
        <v>2748</v>
      </c>
      <c r="Y7039">
        <v>613.21439999999996</v>
      </c>
      <c r="Z7039">
        <v>2001113</v>
      </c>
    </row>
    <row r="7040" spans="1:26" x14ac:dyDescent="0.2">
      <c r="A7040" s="27">
        <v>46085</v>
      </c>
      <c r="B7040" t="s">
        <v>1738</v>
      </c>
      <c r="C7040" t="s">
        <v>1446</v>
      </c>
      <c r="D7040" t="s">
        <v>1446</v>
      </c>
      <c r="E7040" t="s">
        <v>1494</v>
      </c>
      <c r="F7040" t="s">
        <v>1470</v>
      </c>
      <c r="G7040" t="s">
        <v>181</v>
      </c>
      <c r="H7040" t="s">
        <v>859</v>
      </c>
      <c r="I7040" t="s">
        <v>1737</v>
      </c>
      <c r="J7040" t="s">
        <v>1450</v>
      </c>
      <c r="K7040" t="s">
        <v>1451</v>
      </c>
      <c r="L7040" t="s">
        <v>1452</v>
      </c>
      <c r="M7040" t="s">
        <v>1453</v>
      </c>
      <c r="N7040" t="s">
        <v>1454</v>
      </c>
      <c r="O7040" t="s">
        <v>1455</v>
      </c>
      <c r="P7040" t="s">
        <v>1456</v>
      </c>
      <c r="Q7040" t="s">
        <v>1457</v>
      </c>
      <c r="R7040">
        <v>2030990</v>
      </c>
      <c r="S7040" t="s">
        <v>1459</v>
      </c>
      <c r="T7040">
        <v>840.30359999999996</v>
      </c>
      <c r="U7040">
        <v>1</v>
      </c>
      <c r="V7040">
        <v>840.30359999999996</v>
      </c>
      <c r="W7040">
        <v>1</v>
      </c>
      <c r="X7040">
        <v>690</v>
      </c>
      <c r="Y7040">
        <v>150.30359999999999</v>
      </c>
      <c r="Z7040">
        <v>2030990</v>
      </c>
    </row>
    <row r="7041" spans="1:26" x14ac:dyDescent="0.2">
      <c r="A7041" s="27">
        <v>46085</v>
      </c>
      <c r="B7041" t="s">
        <v>1738</v>
      </c>
      <c r="C7041" t="s">
        <v>1446</v>
      </c>
      <c r="D7041" t="s">
        <v>1446</v>
      </c>
      <c r="E7041" t="s">
        <v>1494</v>
      </c>
      <c r="F7041" t="s">
        <v>1470</v>
      </c>
      <c r="G7041" t="s">
        <v>181</v>
      </c>
      <c r="H7041" t="s">
        <v>859</v>
      </c>
      <c r="I7041" t="s">
        <v>1737</v>
      </c>
      <c r="J7041" t="s">
        <v>1450</v>
      </c>
      <c r="K7041" t="s">
        <v>1451</v>
      </c>
      <c r="L7041" t="s">
        <v>1452</v>
      </c>
      <c r="M7041" t="s">
        <v>1453</v>
      </c>
      <c r="N7041" t="s">
        <v>1454</v>
      </c>
      <c r="O7041" t="s">
        <v>1455</v>
      </c>
      <c r="P7041" t="s">
        <v>1456</v>
      </c>
      <c r="Q7041" t="s">
        <v>1457</v>
      </c>
      <c r="R7041">
        <v>2030991</v>
      </c>
      <c r="S7041" t="s">
        <v>1463</v>
      </c>
      <c r="T7041">
        <v>840.30359999999996</v>
      </c>
      <c r="U7041">
        <v>1</v>
      </c>
      <c r="V7041">
        <v>840.30359999999996</v>
      </c>
      <c r="W7041">
        <v>1</v>
      </c>
      <c r="X7041">
        <v>688</v>
      </c>
      <c r="Y7041">
        <v>152.30359999999999</v>
      </c>
      <c r="Z7041">
        <v>2030991</v>
      </c>
    </row>
    <row r="7042" spans="1:26" x14ac:dyDescent="0.2">
      <c r="A7042" s="27">
        <v>46085</v>
      </c>
      <c r="B7042" t="s">
        <v>1738</v>
      </c>
      <c r="C7042" t="s">
        <v>1446</v>
      </c>
      <c r="D7042" t="s">
        <v>1446</v>
      </c>
      <c r="E7042" t="s">
        <v>1494</v>
      </c>
      <c r="F7042" t="s">
        <v>1470</v>
      </c>
      <c r="G7042" t="s">
        <v>1501</v>
      </c>
      <c r="H7042" t="s">
        <v>119</v>
      </c>
      <c r="I7042" t="s">
        <v>1502</v>
      </c>
      <c r="J7042" t="s">
        <v>1450</v>
      </c>
      <c r="K7042" t="s">
        <v>1451</v>
      </c>
      <c r="L7042" t="s">
        <v>1452</v>
      </c>
      <c r="M7042" t="s">
        <v>1453</v>
      </c>
      <c r="N7042" t="s">
        <v>1454</v>
      </c>
      <c r="O7042" t="s">
        <v>1455</v>
      </c>
      <c r="P7042" t="s">
        <v>1456</v>
      </c>
      <c r="Q7042" t="s">
        <v>1457</v>
      </c>
      <c r="R7042">
        <v>2001113</v>
      </c>
      <c r="S7042" t="s">
        <v>1458</v>
      </c>
      <c r="T7042">
        <v>3361.2143999999998</v>
      </c>
      <c r="U7042">
        <v>4</v>
      </c>
      <c r="V7042">
        <v>3361.2143999999998</v>
      </c>
      <c r="W7042">
        <v>4</v>
      </c>
      <c r="X7042">
        <v>2748</v>
      </c>
      <c r="Y7042">
        <v>613.21439999999996</v>
      </c>
      <c r="Z7042">
        <v>2001113</v>
      </c>
    </row>
    <row r="7043" spans="1:26" x14ac:dyDescent="0.2">
      <c r="A7043" s="27">
        <v>46085</v>
      </c>
      <c r="B7043" t="s">
        <v>1738</v>
      </c>
      <c r="C7043" t="s">
        <v>1446</v>
      </c>
      <c r="D7043" t="s">
        <v>1446</v>
      </c>
      <c r="E7043" t="s">
        <v>1494</v>
      </c>
      <c r="F7043" t="s">
        <v>1470</v>
      </c>
      <c r="G7043" t="s">
        <v>1501</v>
      </c>
      <c r="H7043" t="s">
        <v>119</v>
      </c>
      <c r="I7043" t="s">
        <v>1502</v>
      </c>
      <c r="J7043" t="s">
        <v>1450</v>
      </c>
      <c r="K7043" t="s">
        <v>1451</v>
      </c>
      <c r="L7043" t="s">
        <v>1452</v>
      </c>
      <c r="M7043" t="s">
        <v>1453</v>
      </c>
      <c r="N7043" t="s">
        <v>1454</v>
      </c>
      <c r="O7043" t="s">
        <v>1455</v>
      </c>
      <c r="P7043" t="s">
        <v>1456</v>
      </c>
      <c r="Q7043" t="s">
        <v>1457</v>
      </c>
      <c r="R7043">
        <v>2039041</v>
      </c>
      <c r="S7043" t="s">
        <v>1460</v>
      </c>
      <c r="T7043">
        <v>840.30359999999996</v>
      </c>
      <c r="U7043">
        <v>1</v>
      </c>
      <c r="V7043">
        <v>840.30359999999996</v>
      </c>
      <c r="W7043">
        <v>1</v>
      </c>
      <c r="X7043">
        <v>689</v>
      </c>
      <c r="Y7043">
        <v>151.30359999999999</v>
      </c>
      <c r="Z7043">
        <v>2039041</v>
      </c>
    </row>
    <row r="7044" spans="1:26" x14ac:dyDescent="0.2">
      <c r="A7044" s="27">
        <v>46085</v>
      </c>
      <c r="B7044" t="s">
        <v>1738</v>
      </c>
      <c r="C7044" t="s">
        <v>1446</v>
      </c>
      <c r="D7044" t="s">
        <v>1446</v>
      </c>
      <c r="E7044" t="s">
        <v>1494</v>
      </c>
      <c r="F7044" t="s">
        <v>1470</v>
      </c>
      <c r="G7044" t="s">
        <v>162</v>
      </c>
      <c r="H7044" t="s">
        <v>256</v>
      </c>
      <c r="I7044" t="s">
        <v>1503</v>
      </c>
      <c r="J7044" t="s">
        <v>1450</v>
      </c>
      <c r="K7044" t="s">
        <v>1451</v>
      </c>
      <c r="L7044" t="s">
        <v>1452</v>
      </c>
      <c r="M7044" t="s">
        <v>1453</v>
      </c>
      <c r="N7044" t="s">
        <v>1454</v>
      </c>
      <c r="O7044" t="s">
        <v>1455</v>
      </c>
      <c r="P7044" t="s">
        <v>1456</v>
      </c>
      <c r="Q7044" t="s">
        <v>1457</v>
      </c>
      <c r="R7044">
        <v>2030991</v>
      </c>
      <c r="S7044" t="s">
        <v>1463</v>
      </c>
      <c r="T7044">
        <v>840.30359999999996</v>
      </c>
      <c r="U7044">
        <v>1</v>
      </c>
      <c r="V7044">
        <v>840.30359999999996</v>
      </c>
      <c r="W7044">
        <v>1</v>
      </c>
      <c r="X7044">
        <v>690</v>
      </c>
      <c r="Y7044">
        <v>150.30359999999999</v>
      </c>
      <c r="Z7044">
        <v>2030991</v>
      </c>
    </row>
    <row r="7045" spans="1:26" x14ac:dyDescent="0.2">
      <c r="A7045" s="27">
        <v>46085</v>
      </c>
      <c r="B7045" t="s">
        <v>1738</v>
      </c>
      <c r="C7045" t="s">
        <v>1446</v>
      </c>
      <c r="D7045" t="s">
        <v>1446</v>
      </c>
      <c r="E7045" t="s">
        <v>1494</v>
      </c>
      <c r="F7045" t="s">
        <v>1470</v>
      </c>
      <c r="G7045" t="s">
        <v>162</v>
      </c>
      <c r="H7045" t="s">
        <v>57</v>
      </c>
      <c r="I7045" t="s">
        <v>1504</v>
      </c>
      <c r="J7045" t="s">
        <v>1450</v>
      </c>
      <c r="K7045" t="s">
        <v>1451</v>
      </c>
      <c r="L7045" t="s">
        <v>1452</v>
      </c>
      <c r="M7045" t="s">
        <v>1453</v>
      </c>
      <c r="N7045" t="s">
        <v>1454</v>
      </c>
      <c r="O7045" t="s">
        <v>1455</v>
      </c>
      <c r="P7045" t="s">
        <v>1456</v>
      </c>
      <c r="Q7045" t="s">
        <v>1457</v>
      </c>
      <c r="R7045">
        <v>2030990</v>
      </c>
      <c r="S7045" t="s">
        <v>1459</v>
      </c>
      <c r="T7045">
        <v>2520.9108000000001</v>
      </c>
      <c r="U7045">
        <v>3</v>
      </c>
      <c r="V7045">
        <v>2520.9108000000001</v>
      </c>
      <c r="W7045">
        <v>3</v>
      </c>
      <c r="X7045">
        <v>2073</v>
      </c>
      <c r="Y7045">
        <v>447.91079999999999</v>
      </c>
      <c r="Z7045">
        <v>2030990</v>
      </c>
    </row>
    <row r="7046" spans="1:26" x14ac:dyDescent="0.2">
      <c r="A7046" s="27">
        <v>46085</v>
      </c>
      <c r="B7046" t="s">
        <v>1738</v>
      </c>
      <c r="C7046" t="s">
        <v>1446</v>
      </c>
      <c r="D7046" t="s">
        <v>1446</v>
      </c>
      <c r="E7046" t="s">
        <v>1494</v>
      </c>
      <c r="F7046" t="s">
        <v>1470</v>
      </c>
      <c r="G7046" t="s">
        <v>162</v>
      </c>
      <c r="H7046" t="s">
        <v>57</v>
      </c>
      <c r="I7046" t="s">
        <v>1504</v>
      </c>
      <c r="J7046" t="s">
        <v>1450</v>
      </c>
      <c r="K7046" t="s">
        <v>1451</v>
      </c>
      <c r="L7046" t="s">
        <v>1452</v>
      </c>
      <c r="M7046" t="s">
        <v>1453</v>
      </c>
      <c r="N7046" t="s">
        <v>1454</v>
      </c>
      <c r="O7046" t="s">
        <v>1455</v>
      </c>
      <c r="P7046" t="s">
        <v>1456</v>
      </c>
      <c r="Q7046" t="s">
        <v>1457</v>
      </c>
      <c r="R7046">
        <v>2030991</v>
      </c>
      <c r="S7046" t="s">
        <v>1463</v>
      </c>
      <c r="T7046">
        <v>840.30359999999996</v>
      </c>
      <c r="U7046">
        <v>1</v>
      </c>
      <c r="V7046">
        <v>840.30359999999996</v>
      </c>
      <c r="W7046">
        <v>1</v>
      </c>
      <c r="X7046">
        <v>691</v>
      </c>
      <c r="Y7046">
        <v>149.30359999999999</v>
      </c>
      <c r="Z7046">
        <v>2030991</v>
      </c>
    </row>
    <row r="7047" spans="1:26" x14ac:dyDescent="0.2">
      <c r="A7047" s="27">
        <v>46085</v>
      </c>
      <c r="B7047" t="s">
        <v>1738</v>
      </c>
      <c r="C7047" t="s">
        <v>1446</v>
      </c>
      <c r="D7047" t="s">
        <v>1446</v>
      </c>
      <c r="E7047" t="s">
        <v>1494</v>
      </c>
      <c r="F7047" t="s">
        <v>1470</v>
      </c>
      <c r="G7047" t="s">
        <v>96</v>
      </c>
      <c r="H7047" t="s">
        <v>878</v>
      </c>
      <c r="I7047" t="s">
        <v>1506</v>
      </c>
      <c r="J7047" t="s">
        <v>1450</v>
      </c>
      <c r="K7047" t="s">
        <v>1451</v>
      </c>
      <c r="L7047" t="s">
        <v>1452</v>
      </c>
      <c r="M7047" t="s">
        <v>1453</v>
      </c>
      <c r="N7047" t="s">
        <v>1454</v>
      </c>
      <c r="O7047" t="s">
        <v>1455</v>
      </c>
      <c r="P7047" t="s">
        <v>1456</v>
      </c>
      <c r="Q7047" t="s">
        <v>1457</v>
      </c>
      <c r="R7047">
        <v>2030990</v>
      </c>
      <c r="S7047" t="s">
        <v>1459</v>
      </c>
      <c r="T7047">
        <v>1680.6071999999999</v>
      </c>
      <c r="U7047">
        <v>2</v>
      </c>
      <c r="V7047">
        <v>1680.6071999999999</v>
      </c>
      <c r="W7047">
        <v>2</v>
      </c>
      <c r="X7047">
        <v>1382</v>
      </c>
      <c r="Y7047">
        <v>298.60719999999998</v>
      </c>
      <c r="Z7047">
        <v>2030990</v>
      </c>
    </row>
    <row r="7048" spans="1:26" x14ac:dyDescent="0.2">
      <c r="A7048" s="27">
        <v>46085</v>
      </c>
      <c r="B7048" t="s">
        <v>1738</v>
      </c>
      <c r="C7048" t="s">
        <v>1446</v>
      </c>
      <c r="D7048" t="s">
        <v>1446</v>
      </c>
      <c r="E7048" t="s">
        <v>1494</v>
      </c>
      <c r="F7048" t="s">
        <v>1470</v>
      </c>
      <c r="G7048" t="s">
        <v>96</v>
      </c>
      <c r="H7048" t="s">
        <v>878</v>
      </c>
      <c r="I7048" t="s">
        <v>1506</v>
      </c>
      <c r="J7048" t="s">
        <v>1450</v>
      </c>
      <c r="K7048" t="s">
        <v>1451</v>
      </c>
      <c r="L7048" t="s">
        <v>1452</v>
      </c>
      <c r="M7048" t="s">
        <v>1453</v>
      </c>
      <c r="N7048" t="s">
        <v>1454</v>
      </c>
      <c r="O7048" t="s">
        <v>1455</v>
      </c>
      <c r="P7048" t="s">
        <v>1456</v>
      </c>
      <c r="Q7048" t="s">
        <v>1457</v>
      </c>
      <c r="R7048">
        <v>2030991</v>
      </c>
      <c r="S7048" t="s">
        <v>1463</v>
      </c>
      <c r="V7048">
        <v>0</v>
      </c>
      <c r="W7048">
        <v>0</v>
      </c>
      <c r="X7048">
        <v>0</v>
      </c>
      <c r="Y7048">
        <v>0</v>
      </c>
      <c r="Z7048">
        <v>2030991</v>
      </c>
    </row>
    <row r="7049" spans="1:26" x14ac:dyDescent="0.2">
      <c r="A7049" s="27">
        <v>46085</v>
      </c>
      <c r="B7049" t="s">
        <v>1738</v>
      </c>
      <c r="C7049" t="s">
        <v>1446</v>
      </c>
      <c r="D7049" t="s">
        <v>1446</v>
      </c>
      <c r="E7049" t="s">
        <v>1494</v>
      </c>
      <c r="F7049" t="s">
        <v>1470</v>
      </c>
      <c r="G7049" t="s">
        <v>37</v>
      </c>
      <c r="H7049" t="s">
        <v>25</v>
      </c>
      <c r="I7049" t="s">
        <v>1507</v>
      </c>
      <c r="J7049" t="s">
        <v>1450</v>
      </c>
      <c r="K7049" t="s">
        <v>1451</v>
      </c>
      <c r="L7049" t="s">
        <v>1452</v>
      </c>
      <c r="M7049" t="s">
        <v>1453</v>
      </c>
      <c r="N7049" t="s">
        <v>1454</v>
      </c>
      <c r="O7049" t="s">
        <v>1455</v>
      </c>
      <c r="P7049" t="s">
        <v>1456</v>
      </c>
      <c r="Q7049" t="s">
        <v>1457</v>
      </c>
      <c r="R7049">
        <v>2001113</v>
      </c>
      <c r="S7049" t="s">
        <v>1458</v>
      </c>
      <c r="T7049">
        <v>1680.6071999999999</v>
      </c>
      <c r="U7049">
        <v>2</v>
      </c>
      <c r="V7049">
        <v>1680.4391000000001</v>
      </c>
      <c r="W7049">
        <v>1.9998</v>
      </c>
      <c r="X7049">
        <v>1371.8628000000001</v>
      </c>
      <c r="Y7049">
        <v>308.5763</v>
      </c>
      <c r="Z7049">
        <v>2001113</v>
      </c>
    </row>
    <row r="7050" spans="1:26" x14ac:dyDescent="0.2">
      <c r="A7050" s="27">
        <v>46085</v>
      </c>
      <c r="B7050" t="s">
        <v>1738</v>
      </c>
      <c r="C7050" t="s">
        <v>1446</v>
      </c>
      <c r="D7050" t="s">
        <v>1446</v>
      </c>
      <c r="E7050" t="s">
        <v>1494</v>
      </c>
      <c r="F7050" t="s">
        <v>1470</v>
      </c>
      <c r="G7050" t="s">
        <v>37</v>
      </c>
      <c r="H7050" t="s">
        <v>25</v>
      </c>
      <c r="I7050" t="s">
        <v>1507</v>
      </c>
      <c r="J7050" t="s">
        <v>1450</v>
      </c>
      <c r="K7050" t="s">
        <v>1451</v>
      </c>
      <c r="L7050" t="s">
        <v>1452</v>
      </c>
      <c r="M7050" t="s">
        <v>1453</v>
      </c>
      <c r="N7050" t="s">
        <v>1454</v>
      </c>
      <c r="O7050" t="s">
        <v>1455</v>
      </c>
      <c r="P7050" t="s">
        <v>1456</v>
      </c>
      <c r="Q7050" t="s">
        <v>1457</v>
      </c>
      <c r="R7050">
        <v>2030990</v>
      </c>
      <c r="S7050" t="s">
        <v>1459</v>
      </c>
      <c r="T7050">
        <v>3361.2143999999998</v>
      </c>
      <c r="U7050">
        <v>4</v>
      </c>
      <c r="V7050">
        <v>3360.8782999999999</v>
      </c>
      <c r="W7050">
        <v>3.9996</v>
      </c>
      <c r="X7050">
        <v>2759.7240000000002</v>
      </c>
      <c r="Y7050">
        <v>601.15430000000003</v>
      </c>
      <c r="Z7050">
        <v>2030990</v>
      </c>
    </row>
    <row r="7051" spans="1:26" x14ac:dyDescent="0.2">
      <c r="A7051" s="27">
        <v>46085</v>
      </c>
      <c r="B7051" t="s">
        <v>1738</v>
      </c>
      <c r="C7051" t="s">
        <v>1446</v>
      </c>
      <c r="D7051" t="s">
        <v>1446</v>
      </c>
      <c r="E7051" t="s">
        <v>1494</v>
      </c>
      <c r="F7051" t="s">
        <v>1470</v>
      </c>
      <c r="G7051" t="s">
        <v>37</v>
      </c>
      <c r="H7051" t="s">
        <v>25</v>
      </c>
      <c r="I7051" t="s">
        <v>1507</v>
      </c>
      <c r="J7051" t="s">
        <v>1450</v>
      </c>
      <c r="K7051" t="s">
        <v>1451</v>
      </c>
      <c r="L7051" t="s">
        <v>1452</v>
      </c>
      <c r="M7051" t="s">
        <v>1453</v>
      </c>
      <c r="N7051" t="s">
        <v>1454</v>
      </c>
      <c r="O7051" t="s">
        <v>1455</v>
      </c>
      <c r="P7051" t="s">
        <v>1456</v>
      </c>
      <c r="Q7051" t="s">
        <v>1457</v>
      </c>
      <c r="R7051">
        <v>2048972</v>
      </c>
      <c r="S7051" t="s">
        <v>1461</v>
      </c>
      <c r="T7051">
        <v>1680.6071999999999</v>
      </c>
      <c r="U7051">
        <v>2</v>
      </c>
      <c r="V7051">
        <v>1680.4391000000001</v>
      </c>
      <c r="W7051">
        <v>1.9998</v>
      </c>
      <c r="X7051">
        <v>1371.8628000000001</v>
      </c>
      <c r="Y7051">
        <v>308.5763</v>
      </c>
      <c r="Z7051">
        <v>2048972</v>
      </c>
    </row>
    <row r="7052" spans="1:26" x14ac:dyDescent="0.2">
      <c r="A7052" s="27">
        <v>46085</v>
      </c>
      <c r="B7052" t="s">
        <v>1738</v>
      </c>
      <c r="C7052" t="s">
        <v>1446</v>
      </c>
      <c r="D7052" t="s">
        <v>1446</v>
      </c>
      <c r="E7052" t="s">
        <v>1517</v>
      </c>
      <c r="F7052" t="s">
        <v>1520</v>
      </c>
      <c r="G7052" t="s">
        <v>69</v>
      </c>
      <c r="H7052" t="s">
        <v>869</v>
      </c>
      <c r="I7052" t="s">
        <v>1521</v>
      </c>
      <c r="J7052" t="s">
        <v>1450</v>
      </c>
      <c r="K7052" t="s">
        <v>1451</v>
      </c>
      <c r="L7052" t="s">
        <v>1452</v>
      </c>
      <c r="M7052" t="s">
        <v>1453</v>
      </c>
      <c r="N7052" t="s">
        <v>1454</v>
      </c>
      <c r="O7052" t="s">
        <v>1455</v>
      </c>
      <c r="P7052" t="s">
        <v>1456</v>
      </c>
      <c r="Q7052" t="s">
        <v>1457</v>
      </c>
      <c r="R7052">
        <v>2030990</v>
      </c>
      <c r="S7052" t="s">
        <v>1459</v>
      </c>
      <c r="T7052">
        <v>3361.2143999999998</v>
      </c>
      <c r="U7052">
        <v>4</v>
      </c>
      <c r="V7052">
        <v>3361.2143999999998</v>
      </c>
      <c r="W7052">
        <v>4</v>
      </c>
      <c r="X7052">
        <v>2764</v>
      </c>
      <c r="Y7052">
        <v>597.21439999999996</v>
      </c>
      <c r="Z7052">
        <v>2030990</v>
      </c>
    </row>
    <row r="7053" spans="1:26" x14ac:dyDescent="0.2">
      <c r="A7053" s="27">
        <v>46085</v>
      </c>
      <c r="B7053" t="s">
        <v>1738</v>
      </c>
      <c r="C7053" t="s">
        <v>1446</v>
      </c>
      <c r="D7053" t="s">
        <v>1446</v>
      </c>
      <c r="E7053" t="s">
        <v>1517</v>
      </c>
      <c r="F7053" t="s">
        <v>1520</v>
      </c>
      <c r="G7053" t="s">
        <v>69</v>
      </c>
      <c r="H7053" t="s">
        <v>869</v>
      </c>
      <c r="I7053" t="s">
        <v>1521</v>
      </c>
      <c r="J7053" t="s">
        <v>1450</v>
      </c>
      <c r="K7053" t="s">
        <v>1451</v>
      </c>
      <c r="L7053" t="s">
        <v>1452</v>
      </c>
      <c r="M7053" t="s">
        <v>1453</v>
      </c>
      <c r="N7053" t="s">
        <v>1454</v>
      </c>
      <c r="O7053" t="s">
        <v>1455</v>
      </c>
      <c r="P7053" t="s">
        <v>1456</v>
      </c>
      <c r="Q7053" t="s">
        <v>1457</v>
      </c>
      <c r="R7053">
        <v>2030991</v>
      </c>
      <c r="S7053" t="s">
        <v>1463</v>
      </c>
      <c r="T7053">
        <v>840.30359999999996</v>
      </c>
      <c r="U7053">
        <v>1</v>
      </c>
      <c r="V7053">
        <v>840.30359999999996</v>
      </c>
      <c r="W7053">
        <v>1</v>
      </c>
      <c r="X7053">
        <v>691</v>
      </c>
      <c r="Y7053">
        <v>149.30359999999999</v>
      </c>
      <c r="Z7053">
        <v>2030991</v>
      </c>
    </row>
    <row r="7054" spans="1:26" x14ac:dyDescent="0.2">
      <c r="A7054" s="27">
        <v>46085</v>
      </c>
      <c r="B7054" t="s">
        <v>1738</v>
      </c>
      <c r="C7054" t="s">
        <v>1446</v>
      </c>
      <c r="D7054" t="s">
        <v>1446</v>
      </c>
      <c r="E7054" t="s">
        <v>1517</v>
      </c>
      <c r="F7054" t="s">
        <v>1524</v>
      </c>
      <c r="G7054" t="s">
        <v>282</v>
      </c>
      <c r="H7054" t="s">
        <v>950</v>
      </c>
      <c r="I7054" t="s">
        <v>1525</v>
      </c>
      <c r="J7054" t="s">
        <v>1450</v>
      </c>
      <c r="K7054" t="s">
        <v>1451</v>
      </c>
      <c r="L7054" t="s">
        <v>1452</v>
      </c>
      <c r="M7054" t="s">
        <v>1453</v>
      </c>
      <c r="N7054" t="s">
        <v>1454</v>
      </c>
      <c r="O7054" t="s">
        <v>1455</v>
      </c>
      <c r="P7054" t="s">
        <v>1456</v>
      </c>
      <c r="Q7054" t="s">
        <v>1457</v>
      </c>
      <c r="R7054">
        <v>2030991</v>
      </c>
      <c r="S7054" t="s">
        <v>1463</v>
      </c>
      <c r="T7054">
        <v>3361.2143999999998</v>
      </c>
      <c r="U7054">
        <v>4</v>
      </c>
      <c r="V7054">
        <v>3361.2143999999998</v>
      </c>
      <c r="W7054">
        <v>4</v>
      </c>
      <c r="X7054">
        <v>2672</v>
      </c>
      <c r="Y7054">
        <v>689.21439999999996</v>
      </c>
      <c r="Z7054">
        <v>2030991</v>
      </c>
    </row>
    <row r="7055" spans="1:26" x14ac:dyDescent="0.2">
      <c r="A7055" s="27">
        <v>46085</v>
      </c>
      <c r="B7055" t="s">
        <v>1738</v>
      </c>
      <c r="C7055" t="s">
        <v>1446</v>
      </c>
      <c r="D7055" t="s">
        <v>1526</v>
      </c>
      <c r="E7055" t="s">
        <v>1447</v>
      </c>
      <c r="F7055" t="s">
        <v>178</v>
      </c>
      <c r="G7055" t="s">
        <v>276</v>
      </c>
      <c r="H7055" t="s">
        <v>906</v>
      </c>
      <c r="I7055" t="s">
        <v>1529</v>
      </c>
      <c r="J7055" t="s">
        <v>1450</v>
      </c>
      <c r="K7055" t="s">
        <v>1451</v>
      </c>
      <c r="L7055" t="s">
        <v>1452</v>
      </c>
      <c r="M7055" t="s">
        <v>1453</v>
      </c>
      <c r="N7055" t="s">
        <v>1454</v>
      </c>
      <c r="O7055" t="s">
        <v>1455</v>
      </c>
      <c r="P7055" t="s">
        <v>1456</v>
      </c>
      <c r="Q7055" t="s">
        <v>1457</v>
      </c>
      <c r="R7055">
        <v>2001113</v>
      </c>
      <c r="S7055" t="s">
        <v>1458</v>
      </c>
      <c r="T7055">
        <v>840.30359999999996</v>
      </c>
      <c r="U7055">
        <v>1</v>
      </c>
      <c r="V7055">
        <v>840.30359999999996</v>
      </c>
      <c r="W7055">
        <v>1</v>
      </c>
      <c r="X7055">
        <v>686</v>
      </c>
      <c r="Y7055">
        <v>154.30359999999999</v>
      </c>
      <c r="Z7055">
        <v>2001113</v>
      </c>
    </row>
    <row r="7056" spans="1:26" x14ac:dyDescent="0.2">
      <c r="A7056" s="27">
        <v>46085</v>
      </c>
      <c r="B7056" t="s">
        <v>1738</v>
      </c>
      <c r="C7056" t="s">
        <v>1446</v>
      </c>
      <c r="D7056" t="s">
        <v>1526</v>
      </c>
      <c r="E7056" t="s">
        <v>1474</v>
      </c>
      <c r="F7056" t="s">
        <v>125</v>
      </c>
      <c r="G7056" t="s">
        <v>695</v>
      </c>
      <c r="H7056" t="s">
        <v>311</v>
      </c>
      <c r="I7056" t="s">
        <v>1530</v>
      </c>
      <c r="J7056" t="s">
        <v>1450</v>
      </c>
      <c r="K7056" t="s">
        <v>1451</v>
      </c>
      <c r="L7056" t="s">
        <v>1452</v>
      </c>
      <c r="M7056" t="s">
        <v>1453</v>
      </c>
      <c r="N7056" t="s">
        <v>1454</v>
      </c>
      <c r="O7056" t="s">
        <v>1455</v>
      </c>
      <c r="P7056" t="s">
        <v>1456</v>
      </c>
      <c r="Q7056" t="s">
        <v>1457</v>
      </c>
      <c r="R7056">
        <v>2030991</v>
      </c>
      <c r="S7056" t="s">
        <v>1463</v>
      </c>
      <c r="T7056">
        <v>840.30359999999996</v>
      </c>
      <c r="U7056">
        <v>1</v>
      </c>
      <c r="V7056">
        <v>840.30359999999996</v>
      </c>
      <c r="W7056">
        <v>1</v>
      </c>
      <c r="X7056">
        <v>690</v>
      </c>
      <c r="Y7056">
        <v>150.30359999999999</v>
      </c>
      <c r="Z7056">
        <v>2030991</v>
      </c>
    </row>
    <row r="7057" spans="1:26" x14ac:dyDescent="0.2">
      <c r="A7057" s="27">
        <v>46085</v>
      </c>
      <c r="B7057" t="s">
        <v>1738</v>
      </c>
      <c r="C7057" t="s">
        <v>1543</v>
      </c>
      <c r="D7057" t="s">
        <v>1543</v>
      </c>
      <c r="E7057" t="s">
        <v>1544</v>
      </c>
      <c r="F7057" t="s">
        <v>1466</v>
      </c>
      <c r="G7057" t="s">
        <v>1467</v>
      </c>
      <c r="H7057" t="s">
        <v>1266</v>
      </c>
      <c r="I7057" t="s">
        <v>1550</v>
      </c>
      <c r="J7057" t="s">
        <v>1450</v>
      </c>
      <c r="K7057" t="s">
        <v>1451</v>
      </c>
      <c r="L7057" t="s">
        <v>1452</v>
      </c>
      <c r="M7057" t="s">
        <v>1453</v>
      </c>
      <c r="N7057" t="s">
        <v>1454</v>
      </c>
      <c r="O7057" t="s">
        <v>1455</v>
      </c>
      <c r="P7057" t="s">
        <v>1456</v>
      </c>
      <c r="Q7057" t="s">
        <v>1457</v>
      </c>
      <c r="R7057">
        <v>2039041</v>
      </c>
      <c r="S7057" t="s">
        <v>1460</v>
      </c>
      <c r="T7057">
        <v>2521.0079999999998</v>
      </c>
      <c r="U7057">
        <v>3</v>
      </c>
      <c r="V7057">
        <v>2521.0079999999998</v>
      </c>
      <c r="W7057">
        <v>3</v>
      </c>
      <c r="X7057">
        <v>2064</v>
      </c>
      <c r="Y7057">
        <v>457.00799999999998</v>
      </c>
      <c r="Z7057">
        <v>2039041</v>
      </c>
    </row>
    <row r="7058" spans="1:26" x14ac:dyDescent="0.2">
      <c r="A7058" s="27">
        <v>46085</v>
      </c>
      <c r="B7058" t="s">
        <v>1738</v>
      </c>
      <c r="C7058" t="s">
        <v>1543</v>
      </c>
      <c r="D7058" t="s">
        <v>1543</v>
      </c>
      <c r="E7058" t="s">
        <v>1544</v>
      </c>
      <c r="F7058" t="s">
        <v>178</v>
      </c>
      <c r="G7058" t="s">
        <v>178</v>
      </c>
      <c r="H7058" t="s">
        <v>1080</v>
      </c>
      <c r="I7058" t="s">
        <v>1554</v>
      </c>
      <c r="J7058" t="s">
        <v>1450</v>
      </c>
      <c r="K7058" t="s">
        <v>1451</v>
      </c>
      <c r="L7058" t="s">
        <v>1452</v>
      </c>
      <c r="M7058" t="s">
        <v>1453</v>
      </c>
      <c r="N7058" t="s">
        <v>1454</v>
      </c>
      <c r="O7058" t="s">
        <v>1455</v>
      </c>
      <c r="P7058" t="s">
        <v>1456</v>
      </c>
      <c r="Q7058" t="s">
        <v>1457</v>
      </c>
      <c r="R7058">
        <v>2048972</v>
      </c>
      <c r="S7058" t="s">
        <v>1461</v>
      </c>
      <c r="T7058">
        <v>840.33600000000001</v>
      </c>
      <c r="U7058">
        <v>1</v>
      </c>
      <c r="V7058">
        <v>840.33600000000001</v>
      </c>
      <c r="W7058">
        <v>1</v>
      </c>
      <c r="X7058">
        <v>686</v>
      </c>
      <c r="Y7058">
        <v>154.33600000000001</v>
      </c>
      <c r="Z7058">
        <v>2048972</v>
      </c>
    </row>
    <row r="7059" spans="1:26" x14ac:dyDescent="0.2">
      <c r="A7059" s="27">
        <v>46085</v>
      </c>
      <c r="B7059" t="s">
        <v>1738</v>
      </c>
      <c r="C7059" t="s">
        <v>1543</v>
      </c>
      <c r="D7059" t="s">
        <v>1543</v>
      </c>
      <c r="E7059" t="s">
        <v>1584</v>
      </c>
      <c r="F7059" t="s">
        <v>1470</v>
      </c>
      <c r="G7059" t="s">
        <v>162</v>
      </c>
      <c r="H7059" t="s">
        <v>1311</v>
      </c>
      <c r="I7059" t="s">
        <v>1603</v>
      </c>
      <c r="J7059" t="s">
        <v>1450</v>
      </c>
      <c r="K7059" t="s">
        <v>1451</v>
      </c>
      <c r="L7059" t="s">
        <v>1452</v>
      </c>
      <c r="M7059" t="s">
        <v>1453</v>
      </c>
      <c r="N7059" t="s">
        <v>1454</v>
      </c>
      <c r="O7059" t="s">
        <v>1455</v>
      </c>
      <c r="P7059" t="s">
        <v>1456</v>
      </c>
      <c r="Q7059" t="s">
        <v>1457</v>
      </c>
      <c r="R7059">
        <v>2039041</v>
      </c>
      <c r="S7059" t="s">
        <v>1460</v>
      </c>
      <c r="T7059">
        <v>840.33600000000001</v>
      </c>
      <c r="U7059">
        <v>1</v>
      </c>
      <c r="V7059">
        <v>840.33600000000001</v>
      </c>
      <c r="W7059">
        <v>1</v>
      </c>
      <c r="X7059">
        <v>689</v>
      </c>
      <c r="Y7059">
        <v>151.33600000000001</v>
      </c>
      <c r="Z7059">
        <v>2039041</v>
      </c>
    </row>
    <row r="7060" spans="1:26" x14ac:dyDescent="0.2">
      <c r="A7060" s="27">
        <v>46085</v>
      </c>
      <c r="B7060" t="s">
        <v>1738</v>
      </c>
      <c r="C7060" t="s">
        <v>1543</v>
      </c>
      <c r="D7060" t="s">
        <v>1543</v>
      </c>
      <c r="E7060" t="s">
        <v>1606</v>
      </c>
      <c r="F7060" t="s">
        <v>125</v>
      </c>
      <c r="G7060" t="s">
        <v>1608</v>
      </c>
      <c r="H7060" t="s">
        <v>985</v>
      </c>
      <c r="I7060" t="s">
        <v>1610</v>
      </c>
      <c r="J7060" t="s">
        <v>1450</v>
      </c>
      <c r="K7060" t="s">
        <v>1451</v>
      </c>
      <c r="L7060" t="s">
        <v>1452</v>
      </c>
      <c r="M7060" t="s">
        <v>1453</v>
      </c>
      <c r="N7060" t="s">
        <v>1454</v>
      </c>
      <c r="O7060" t="s">
        <v>1455</v>
      </c>
      <c r="P7060" t="s">
        <v>1456</v>
      </c>
      <c r="Q7060" t="s">
        <v>1457</v>
      </c>
      <c r="R7060">
        <v>2030991</v>
      </c>
      <c r="S7060" t="s">
        <v>1463</v>
      </c>
      <c r="T7060">
        <v>840.33600000000001</v>
      </c>
      <c r="U7060">
        <v>1</v>
      </c>
      <c r="V7060">
        <v>840.33600000000001</v>
      </c>
      <c r="W7060">
        <v>1</v>
      </c>
      <c r="X7060">
        <v>690</v>
      </c>
      <c r="Y7060">
        <v>150.33600000000001</v>
      </c>
      <c r="Z7060">
        <v>2030991</v>
      </c>
    </row>
    <row r="7061" spans="1:26" x14ac:dyDescent="0.2">
      <c r="A7061" s="27">
        <v>46085</v>
      </c>
      <c r="B7061" t="s">
        <v>1738</v>
      </c>
      <c r="C7061" t="s">
        <v>1543</v>
      </c>
      <c r="D7061" t="s">
        <v>1543</v>
      </c>
      <c r="E7061" t="s">
        <v>1606</v>
      </c>
      <c r="F7061" t="s">
        <v>125</v>
      </c>
      <c r="G7061" t="s">
        <v>1608</v>
      </c>
      <c r="H7061" t="s">
        <v>985</v>
      </c>
      <c r="I7061" t="s">
        <v>1610</v>
      </c>
      <c r="J7061" t="s">
        <v>1450</v>
      </c>
      <c r="K7061" t="s">
        <v>1451</v>
      </c>
      <c r="L7061" t="s">
        <v>1452</v>
      </c>
      <c r="M7061" t="s">
        <v>1453</v>
      </c>
      <c r="N7061" t="s">
        <v>1454</v>
      </c>
      <c r="O7061" t="s">
        <v>1455</v>
      </c>
      <c r="P7061" t="s">
        <v>1456</v>
      </c>
      <c r="Q7061" t="s">
        <v>1457</v>
      </c>
      <c r="R7061">
        <v>2039041</v>
      </c>
      <c r="S7061" t="s">
        <v>1460</v>
      </c>
      <c r="T7061">
        <v>840.33600000000001</v>
      </c>
      <c r="U7061">
        <v>1</v>
      </c>
      <c r="V7061">
        <v>840.33600000000001</v>
      </c>
      <c r="W7061">
        <v>1</v>
      </c>
      <c r="X7061">
        <v>690</v>
      </c>
      <c r="Y7061">
        <v>150.33600000000001</v>
      </c>
      <c r="Z7061">
        <v>2039041</v>
      </c>
    </row>
    <row r="7062" spans="1:26" x14ac:dyDescent="0.2">
      <c r="A7062" s="27">
        <v>46085</v>
      </c>
      <c r="B7062" t="s">
        <v>1738</v>
      </c>
      <c r="C7062" t="s">
        <v>1543</v>
      </c>
      <c r="D7062" t="s">
        <v>1543</v>
      </c>
      <c r="E7062" t="s">
        <v>1626</v>
      </c>
      <c r="F7062" t="s">
        <v>125</v>
      </c>
      <c r="G7062" t="s">
        <v>481</v>
      </c>
      <c r="H7062" t="s">
        <v>977</v>
      </c>
      <c r="I7062" t="s">
        <v>1641</v>
      </c>
      <c r="J7062" t="s">
        <v>1450</v>
      </c>
      <c r="K7062" t="s">
        <v>1451</v>
      </c>
      <c r="L7062" t="s">
        <v>1452</v>
      </c>
      <c r="M7062" t="s">
        <v>1453</v>
      </c>
      <c r="N7062" t="s">
        <v>1454</v>
      </c>
      <c r="O7062" t="s">
        <v>1455</v>
      </c>
      <c r="P7062" t="s">
        <v>1456</v>
      </c>
      <c r="Q7062" t="s">
        <v>1457</v>
      </c>
      <c r="R7062">
        <v>2030990</v>
      </c>
      <c r="S7062" t="s">
        <v>1459</v>
      </c>
      <c r="T7062">
        <v>3361.3440000000001</v>
      </c>
      <c r="U7062">
        <v>4</v>
      </c>
      <c r="V7062">
        <v>3361.3440000000001</v>
      </c>
      <c r="W7062">
        <v>4</v>
      </c>
      <c r="X7062">
        <v>2760</v>
      </c>
      <c r="Y7062">
        <v>601.34400000000005</v>
      </c>
      <c r="Z7062">
        <v>2030990</v>
      </c>
    </row>
    <row r="7063" spans="1:26" x14ac:dyDescent="0.2">
      <c r="A7063" s="27">
        <v>46085</v>
      </c>
      <c r="B7063" t="s">
        <v>1738</v>
      </c>
      <c r="C7063" t="s">
        <v>1543</v>
      </c>
      <c r="D7063" t="s">
        <v>1543</v>
      </c>
      <c r="E7063" t="s">
        <v>1644</v>
      </c>
      <c r="F7063" t="s">
        <v>1470</v>
      </c>
      <c r="G7063" t="s">
        <v>130</v>
      </c>
      <c r="H7063" t="s">
        <v>249</v>
      </c>
      <c r="I7063" t="s">
        <v>1647</v>
      </c>
      <c r="J7063" t="s">
        <v>1450</v>
      </c>
      <c r="K7063" t="s">
        <v>1451</v>
      </c>
      <c r="L7063" t="s">
        <v>1452</v>
      </c>
      <c r="M7063" t="s">
        <v>1453</v>
      </c>
      <c r="N7063" t="s">
        <v>1454</v>
      </c>
      <c r="O7063" t="s">
        <v>1455</v>
      </c>
      <c r="P7063" t="s">
        <v>1456</v>
      </c>
      <c r="Q7063" t="s">
        <v>1457</v>
      </c>
      <c r="R7063">
        <v>2030990</v>
      </c>
      <c r="S7063" t="s">
        <v>1459</v>
      </c>
      <c r="T7063">
        <v>840.33600000000001</v>
      </c>
      <c r="U7063">
        <v>1</v>
      </c>
      <c r="V7063">
        <v>840.33600000000001</v>
      </c>
      <c r="W7063">
        <v>1</v>
      </c>
      <c r="X7063">
        <v>690</v>
      </c>
      <c r="Y7063">
        <v>150.33600000000001</v>
      </c>
      <c r="Z7063">
        <v>2030990</v>
      </c>
    </row>
    <row r="7064" spans="1:26" x14ac:dyDescent="0.2">
      <c r="A7064" s="27">
        <v>46085</v>
      </c>
      <c r="B7064" t="s">
        <v>1738</v>
      </c>
      <c r="C7064" t="s">
        <v>1543</v>
      </c>
      <c r="D7064" t="s">
        <v>1543</v>
      </c>
      <c r="E7064" t="s">
        <v>1663</v>
      </c>
      <c r="F7064" t="s">
        <v>1470</v>
      </c>
      <c r="G7064" t="s">
        <v>383</v>
      </c>
      <c r="H7064" t="s">
        <v>1052</v>
      </c>
      <c r="I7064" t="s">
        <v>1665</v>
      </c>
      <c r="J7064" t="s">
        <v>1450</v>
      </c>
      <c r="K7064" t="s">
        <v>1451</v>
      </c>
      <c r="L7064" t="s">
        <v>1452</v>
      </c>
      <c r="M7064" t="s">
        <v>1453</v>
      </c>
      <c r="N7064" t="s">
        <v>1454</v>
      </c>
      <c r="O7064" t="s">
        <v>1455</v>
      </c>
      <c r="P7064" t="s">
        <v>1456</v>
      </c>
      <c r="Q7064" t="s">
        <v>1457</v>
      </c>
      <c r="R7064">
        <v>2030990</v>
      </c>
      <c r="S7064" t="s">
        <v>1459</v>
      </c>
      <c r="T7064">
        <v>840.33600000000001</v>
      </c>
      <c r="U7064">
        <v>1</v>
      </c>
      <c r="V7064">
        <v>840.33600000000001</v>
      </c>
      <c r="W7064">
        <v>1</v>
      </c>
      <c r="X7064">
        <v>686</v>
      </c>
      <c r="Y7064">
        <v>154.33600000000001</v>
      </c>
      <c r="Z7064">
        <v>2030990</v>
      </c>
    </row>
    <row r="7065" spans="1:26" x14ac:dyDescent="0.2">
      <c r="A7065" s="27">
        <v>46085</v>
      </c>
      <c r="B7065" t="s">
        <v>1738</v>
      </c>
      <c r="C7065" t="s">
        <v>1543</v>
      </c>
      <c r="D7065" t="s">
        <v>1543</v>
      </c>
      <c r="E7065" t="s">
        <v>1663</v>
      </c>
      <c r="F7065" t="s">
        <v>1470</v>
      </c>
      <c r="G7065" t="s">
        <v>403</v>
      </c>
      <c r="H7065" t="s">
        <v>1035</v>
      </c>
      <c r="I7065" t="s">
        <v>1668</v>
      </c>
      <c r="J7065" t="s">
        <v>1450</v>
      </c>
      <c r="K7065" t="s">
        <v>1451</v>
      </c>
      <c r="L7065" t="s">
        <v>1452</v>
      </c>
      <c r="M7065" t="s">
        <v>1453</v>
      </c>
      <c r="N7065" t="s">
        <v>1454</v>
      </c>
      <c r="O7065" t="s">
        <v>1455</v>
      </c>
      <c r="P7065" t="s">
        <v>1456</v>
      </c>
      <c r="Q7065" t="s">
        <v>1457</v>
      </c>
      <c r="R7065">
        <v>2001113</v>
      </c>
      <c r="S7065" t="s">
        <v>1458</v>
      </c>
      <c r="T7065">
        <v>840.33600000000001</v>
      </c>
      <c r="U7065">
        <v>1</v>
      </c>
      <c r="V7065">
        <v>840.33600000000001</v>
      </c>
      <c r="W7065">
        <v>1</v>
      </c>
      <c r="X7065">
        <v>670</v>
      </c>
      <c r="Y7065">
        <v>170.33600000000001</v>
      </c>
      <c r="Z7065">
        <v>2001113</v>
      </c>
    </row>
    <row r="7066" spans="1:26" x14ac:dyDescent="0.2">
      <c r="A7066" s="27">
        <v>46085</v>
      </c>
      <c r="B7066" t="s">
        <v>1738</v>
      </c>
      <c r="C7066" t="s">
        <v>1543</v>
      </c>
      <c r="D7066" t="s">
        <v>1543</v>
      </c>
      <c r="E7066" t="s">
        <v>1663</v>
      </c>
      <c r="F7066" t="s">
        <v>1470</v>
      </c>
      <c r="G7066" t="s">
        <v>261</v>
      </c>
      <c r="H7066" t="s">
        <v>1238</v>
      </c>
      <c r="I7066" t="s">
        <v>1673</v>
      </c>
      <c r="J7066" t="s">
        <v>1450</v>
      </c>
      <c r="K7066" t="s">
        <v>1451</v>
      </c>
      <c r="L7066" t="s">
        <v>1452</v>
      </c>
      <c r="M7066" t="s">
        <v>1453</v>
      </c>
      <c r="N7066" t="s">
        <v>1454</v>
      </c>
      <c r="O7066" t="s">
        <v>1455</v>
      </c>
      <c r="P7066" t="s">
        <v>1456</v>
      </c>
      <c r="Q7066" t="s">
        <v>1457</v>
      </c>
      <c r="R7066">
        <v>2030990</v>
      </c>
      <c r="S7066" t="s">
        <v>1459</v>
      </c>
      <c r="T7066">
        <v>840.33600000000001</v>
      </c>
      <c r="U7066">
        <v>1</v>
      </c>
      <c r="V7066">
        <v>840.33600000000001</v>
      </c>
      <c r="W7066">
        <v>1</v>
      </c>
      <c r="X7066">
        <v>690</v>
      </c>
      <c r="Y7066">
        <v>150.33600000000001</v>
      </c>
      <c r="Z7066">
        <v>2030990</v>
      </c>
    </row>
    <row r="7067" spans="1:26" x14ac:dyDescent="0.2">
      <c r="A7067" s="27">
        <v>46085</v>
      </c>
      <c r="B7067" t="s">
        <v>1738</v>
      </c>
      <c r="C7067" t="s">
        <v>1543</v>
      </c>
      <c r="D7067" t="s">
        <v>1543</v>
      </c>
      <c r="E7067" t="s">
        <v>1682</v>
      </c>
      <c r="F7067" t="s">
        <v>1470</v>
      </c>
      <c r="G7067" t="s">
        <v>1482</v>
      </c>
      <c r="H7067" t="s">
        <v>1174</v>
      </c>
      <c r="I7067" t="s">
        <v>1697</v>
      </c>
      <c r="J7067" t="s">
        <v>1450</v>
      </c>
      <c r="K7067" t="s">
        <v>1451</v>
      </c>
      <c r="L7067" t="s">
        <v>1452</v>
      </c>
      <c r="M7067" t="s">
        <v>1453</v>
      </c>
      <c r="N7067" t="s">
        <v>1454</v>
      </c>
      <c r="O7067" t="s">
        <v>1455</v>
      </c>
      <c r="P7067" t="s">
        <v>1456</v>
      </c>
      <c r="Q7067" t="s">
        <v>1457</v>
      </c>
      <c r="R7067">
        <v>2030991</v>
      </c>
      <c r="S7067" t="s">
        <v>1463</v>
      </c>
      <c r="T7067">
        <v>840.33600000000001</v>
      </c>
      <c r="U7067">
        <v>1</v>
      </c>
      <c r="V7067">
        <v>840.33600000000001</v>
      </c>
      <c r="W7067">
        <v>1</v>
      </c>
      <c r="X7067">
        <v>686</v>
      </c>
      <c r="Y7067">
        <v>154.33600000000001</v>
      </c>
      <c r="Z7067">
        <v>2030991</v>
      </c>
    </row>
    <row r="7068" spans="1:26" x14ac:dyDescent="0.2">
      <c r="A7068" s="27">
        <v>46085</v>
      </c>
      <c r="B7068" t="s">
        <v>1738</v>
      </c>
      <c r="C7068" t="s">
        <v>1543</v>
      </c>
      <c r="D7068" t="s">
        <v>1543</v>
      </c>
      <c r="E7068" t="s">
        <v>1682</v>
      </c>
      <c r="F7068" t="s">
        <v>1470</v>
      </c>
      <c r="G7068" t="s">
        <v>1482</v>
      </c>
      <c r="H7068" t="s">
        <v>1174</v>
      </c>
      <c r="I7068" t="s">
        <v>1697</v>
      </c>
      <c r="J7068" t="s">
        <v>1450</v>
      </c>
      <c r="K7068" t="s">
        <v>1451</v>
      </c>
      <c r="L7068" t="s">
        <v>1452</v>
      </c>
      <c r="M7068" t="s">
        <v>1453</v>
      </c>
      <c r="N7068" t="s">
        <v>1454</v>
      </c>
      <c r="O7068" t="s">
        <v>1455</v>
      </c>
      <c r="P7068" t="s">
        <v>1456</v>
      </c>
      <c r="Q7068" t="s">
        <v>1457</v>
      </c>
      <c r="R7068">
        <v>2039041</v>
      </c>
      <c r="S7068" t="s">
        <v>1460</v>
      </c>
      <c r="T7068">
        <v>840.33600000000001</v>
      </c>
      <c r="U7068">
        <v>1</v>
      </c>
      <c r="V7068">
        <v>840.33600000000001</v>
      </c>
      <c r="W7068">
        <v>1</v>
      </c>
      <c r="X7068">
        <v>671</v>
      </c>
      <c r="Y7068">
        <v>169.33600000000001</v>
      </c>
      <c r="Z7068">
        <v>2039041</v>
      </c>
    </row>
    <row r="7069" spans="1:26" x14ac:dyDescent="0.2">
      <c r="A7069" s="27">
        <v>46085</v>
      </c>
      <c r="B7069" t="s">
        <v>1738</v>
      </c>
      <c r="C7069" t="s">
        <v>1543</v>
      </c>
      <c r="D7069" t="s">
        <v>1543</v>
      </c>
      <c r="E7069" t="s">
        <v>1682</v>
      </c>
      <c r="F7069" t="s">
        <v>1470</v>
      </c>
      <c r="G7069" t="s">
        <v>1501</v>
      </c>
      <c r="H7069" t="s">
        <v>1119</v>
      </c>
      <c r="I7069" t="s">
        <v>1789</v>
      </c>
      <c r="J7069" t="s">
        <v>1450</v>
      </c>
      <c r="K7069" t="s">
        <v>1451</v>
      </c>
      <c r="L7069" t="s">
        <v>1452</v>
      </c>
      <c r="M7069" t="s">
        <v>1453</v>
      </c>
      <c r="N7069" t="s">
        <v>1454</v>
      </c>
      <c r="O7069" t="s">
        <v>1455</v>
      </c>
      <c r="P7069" t="s">
        <v>1456</v>
      </c>
      <c r="Q7069" t="s">
        <v>1457</v>
      </c>
      <c r="R7069">
        <v>2030990</v>
      </c>
      <c r="S7069" t="s">
        <v>1459</v>
      </c>
      <c r="T7069">
        <v>2521.0079999999998</v>
      </c>
      <c r="U7069">
        <v>3</v>
      </c>
      <c r="V7069">
        <v>2521.0079999999998</v>
      </c>
      <c r="W7069">
        <v>3</v>
      </c>
      <c r="X7069">
        <v>2073</v>
      </c>
      <c r="Y7069">
        <v>448.00799999999998</v>
      </c>
      <c r="Z7069">
        <v>2030990</v>
      </c>
    </row>
    <row r="7070" spans="1:26" x14ac:dyDescent="0.2">
      <c r="A7070" s="27">
        <v>46085</v>
      </c>
      <c r="B7070" t="s">
        <v>1738</v>
      </c>
      <c r="C7070" t="s">
        <v>1543</v>
      </c>
      <c r="D7070" t="s">
        <v>1543</v>
      </c>
      <c r="E7070" t="s">
        <v>1682</v>
      </c>
      <c r="F7070" t="s">
        <v>1470</v>
      </c>
      <c r="G7070" t="s">
        <v>1501</v>
      </c>
      <c r="H7070" t="s">
        <v>39</v>
      </c>
      <c r="I7070" t="s">
        <v>1701</v>
      </c>
      <c r="J7070" t="s">
        <v>1450</v>
      </c>
      <c r="K7070" t="s">
        <v>1451</v>
      </c>
      <c r="L7070" t="s">
        <v>1452</v>
      </c>
      <c r="M7070" t="s">
        <v>1453</v>
      </c>
      <c r="N7070" t="s">
        <v>1454</v>
      </c>
      <c r="O7070" t="s">
        <v>1455</v>
      </c>
      <c r="P7070" t="s">
        <v>1456</v>
      </c>
      <c r="Q7070" t="s">
        <v>1457</v>
      </c>
      <c r="R7070">
        <v>2001113</v>
      </c>
      <c r="S7070" t="s">
        <v>1458</v>
      </c>
      <c r="T7070">
        <v>5042.0159999999996</v>
      </c>
      <c r="U7070">
        <v>6</v>
      </c>
      <c r="V7070">
        <v>5042.0159999999996</v>
      </c>
      <c r="W7070">
        <v>6</v>
      </c>
      <c r="X7070">
        <v>4110</v>
      </c>
      <c r="Y7070">
        <v>932.01599999999996</v>
      </c>
      <c r="Z7070">
        <v>2001113</v>
      </c>
    </row>
    <row r="7071" spans="1:26" x14ac:dyDescent="0.2">
      <c r="A7071" s="27">
        <v>46085</v>
      </c>
      <c r="B7071" t="s">
        <v>1738</v>
      </c>
      <c r="C7071" t="s">
        <v>1543</v>
      </c>
      <c r="D7071" t="s">
        <v>1543</v>
      </c>
      <c r="E7071" t="s">
        <v>1682</v>
      </c>
      <c r="F7071" t="s">
        <v>1470</v>
      </c>
      <c r="G7071" t="s">
        <v>1501</v>
      </c>
      <c r="H7071" t="s">
        <v>1343</v>
      </c>
      <c r="I7071" t="s">
        <v>1702</v>
      </c>
      <c r="J7071" t="s">
        <v>1450</v>
      </c>
      <c r="K7071" t="s">
        <v>1451</v>
      </c>
      <c r="L7071" t="s">
        <v>1452</v>
      </c>
      <c r="M7071" t="s">
        <v>1453</v>
      </c>
      <c r="N7071" t="s">
        <v>1454</v>
      </c>
      <c r="O7071" t="s">
        <v>1455</v>
      </c>
      <c r="P7071" t="s">
        <v>1456</v>
      </c>
      <c r="Q7071" t="s">
        <v>1457</v>
      </c>
      <c r="R7071">
        <v>2030990</v>
      </c>
      <c r="S7071" t="s">
        <v>1459</v>
      </c>
      <c r="T7071">
        <v>840.33600000000001</v>
      </c>
      <c r="U7071">
        <v>1</v>
      </c>
      <c r="V7071">
        <v>840.33600000000001</v>
      </c>
      <c r="W7071">
        <v>1</v>
      </c>
      <c r="X7071">
        <v>690</v>
      </c>
      <c r="Y7071">
        <v>150.33600000000001</v>
      </c>
      <c r="Z7071">
        <v>2030990</v>
      </c>
    </row>
    <row r="7072" spans="1:26" x14ac:dyDescent="0.2">
      <c r="A7072" s="27">
        <v>46085</v>
      </c>
      <c r="B7072" t="s">
        <v>1738</v>
      </c>
      <c r="C7072" t="s">
        <v>1543</v>
      </c>
      <c r="D7072" t="s">
        <v>1543</v>
      </c>
      <c r="E7072" t="s">
        <v>1682</v>
      </c>
      <c r="F7072" t="s">
        <v>1470</v>
      </c>
      <c r="G7072" t="s">
        <v>185</v>
      </c>
      <c r="H7072" t="s">
        <v>965</v>
      </c>
      <c r="I7072" t="s">
        <v>1705</v>
      </c>
      <c r="J7072" t="s">
        <v>1450</v>
      </c>
      <c r="K7072" t="s">
        <v>1451</v>
      </c>
      <c r="L7072" t="s">
        <v>1452</v>
      </c>
      <c r="M7072" t="s">
        <v>1453</v>
      </c>
      <c r="N7072" t="s">
        <v>1454</v>
      </c>
      <c r="O7072" t="s">
        <v>1455</v>
      </c>
      <c r="P7072" t="s">
        <v>1456</v>
      </c>
      <c r="Q7072" t="s">
        <v>1457</v>
      </c>
      <c r="R7072">
        <v>2001113</v>
      </c>
      <c r="S7072" t="s">
        <v>1458</v>
      </c>
      <c r="T7072">
        <v>1680.672</v>
      </c>
      <c r="U7072">
        <v>2</v>
      </c>
      <c r="V7072">
        <v>1680.672</v>
      </c>
      <c r="W7072">
        <v>2</v>
      </c>
      <c r="X7072">
        <v>1372</v>
      </c>
      <c r="Y7072">
        <v>308.67200000000003</v>
      </c>
      <c r="Z7072">
        <v>2001113</v>
      </c>
    </row>
    <row r="7073" spans="1:26" x14ac:dyDescent="0.2">
      <c r="A7073" s="27">
        <v>46085</v>
      </c>
      <c r="B7073" t="s">
        <v>1738</v>
      </c>
      <c r="C7073" t="s">
        <v>1543</v>
      </c>
      <c r="D7073" t="s">
        <v>1543</v>
      </c>
      <c r="E7073" t="s">
        <v>1717</v>
      </c>
      <c r="F7073" t="s">
        <v>1510</v>
      </c>
      <c r="G7073" t="s">
        <v>1511</v>
      </c>
      <c r="H7073" t="s">
        <v>1202</v>
      </c>
      <c r="I7073" t="s">
        <v>1721</v>
      </c>
      <c r="J7073" t="s">
        <v>1450</v>
      </c>
      <c r="K7073" t="s">
        <v>1451</v>
      </c>
      <c r="L7073" t="s">
        <v>1452</v>
      </c>
      <c r="M7073" t="s">
        <v>1453</v>
      </c>
      <c r="N7073" t="s">
        <v>1454</v>
      </c>
      <c r="O7073" t="s">
        <v>1455</v>
      </c>
      <c r="P7073" t="s">
        <v>1456</v>
      </c>
      <c r="Q7073" t="s">
        <v>1457</v>
      </c>
      <c r="R7073">
        <v>2030990</v>
      </c>
      <c r="S7073" t="s">
        <v>1459</v>
      </c>
      <c r="T7073">
        <v>840.33600000000001</v>
      </c>
      <c r="U7073">
        <v>1</v>
      </c>
      <c r="V7073">
        <v>840.33600000000001</v>
      </c>
      <c r="W7073">
        <v>1</v>
      </c>
      <c r="X7073">
        <v>690</v>
      </c>
      <c r="Y7073">
        <v>150.33600000000001</v>
      </c>
      <c r="Z7073">
        <v>2030990</v>
      </c>
    </row>
    <row r="7074" spans="1:26" x14ac:dyDescent="0.2">
      <c r="A7074" s="27">
        <v>46085</v>
      </c>
      <c r="B7074" t="s">
        <v>1739</v>
      </c>
      <c r="C7074" t="s">
        <v>1347</v>
      </c>
      <c r="D7074" t="s">
        <v>1347</v>
      </c>
      <c r="E7074" t="s">
        <v>1740</v>
      </c>
      <c r="F7074" t="s">
        <v>1470</v>
      </c>
      <c r="G7074" t="s">
        <v>60</v>
      </c>
      <c r="H7074" t="s">
        <v>1348</v>
      </c>
      <c r="I7074" t="s">
        <v>1741</v>
      </c>
      <c r="J7074" t="s">
        <v>1450</v>
      </c>
      <c r="K7074" t="s">
        <v>1451</v>
      </c>
      <c r="L7074" t="s">
        <v>1452</v>
      </c>
      <c r="M7074" t="s">
        <v>1453</v>
      </c>
      <c r="N7074" t="s">
        <v>1454</v>
      </c>
      <c r="O7074" t="s">
        <v>1455</v>
      </c>
      <c r="P7074" t="s">
        <v>1456</v>
      </c>
      <c r="Q7074" t="s">
        <v>1457</v>
      </c>
      <c r="R7074">
        <v>2001113</v>
      </c>
      <c r="S7074" t="s">
        <v>1458</v>
      </c>
      <c r="V7074">
        <v>1638.6555000000001</v>
      </c>
      <c r="W7074">
        <v>1</v>
      </c>
      <c r="X7074">
        <v>674</v>
      </c>
      <c r="Y7074">
        <v>964.65549999999996</v>
      </c>
      <c r="Z7074">
        <v>2001113</v>
      </c>
    </row>
    <row r="7075" spans="1:26" x14ac:dyDescent="0.2">
      <c r="A7075" s="27">
        <v>46085</v>
      </c>
      <c r="B7075" t="s">
        <v>1739</v>
      </c>
      <c r="C7075" t="s">
        <v>1347</v>
      </c>
      <c r="D7075" t="s">
        <v>1347</v>
      </c>
      <c r="E7075" t="s">
        <v>1740</v>
      </c>
      <c r="F7075" t="s">
        <v>1470</v>
      </c>
      <c r="G7075" t="s">
        <v>60</v>
      </c>
      <c r="H7075" t="s">
        <v>1348</v>
      </c>
      <c r="I7075" t="s">
        <v>1741</v>
      </c>
      <c r="J7075" t="s">
        <v>1450</v>
      </c>
      <c r="K7075" t="s">
        <v>1451</v>
      </c>
      <c r="L7075" t="s">
        <v>1452</v>
      </c>
      <c r="M7075" t="s">
        <v>1453</v>
      </c>
      <c r="N7075" t="s">
        <v>1454</v>
      </c>
      <c r="O7075" t="s">
        <v>1455</v>
      </c>
      <c r="P7075" t="s">
        <v>1456</v>
      </c>
      <c r="Q7075" t="s">
        <v>1457</v>
      </c>
      <c r="R7075">
        <v>2030990</v>
      </c>
      <c r="S7075" t="s">
        <v>1459</v>
      </c>
      <c r="V7075">
        <v>1638.6555000000001</v>
      </c>
      <c r="W7075">
        <v>1</v>
      </c>
      <c r="X7075">
        <v>690</v>
      </c>
      <c r="Y7075">
        <v>948.65549999999996</v>
      </c>
      <c r="Z7075">
        <v>2030990</v>
      </c>
    </row>
    <row r="7076" spans="1:26" x14ac:dyDescent="0.2">
      <c r="A7076" s="27">
        <v>46085</v>
      </c>
      <c r="B7076" t="s">
        <v>1739</v>
      </c>
      <c r="C7076" t="s">
        <v>1347</v>
      </c>
      <c r="D7076" t="s">
        <v>1347</v>
      </c>
      <c r="E7076" t="s">
        <v>1740</v>
      </c>
      <c r="F7076" t="s">
        <v>1470</v>
      </c>
      <c r="G7076" t="s">
        <v>60</v>
      </c>
      <c r="H7076" t="s">
        <v>1358</v>
      </c>
      <c r="I7076" t="s">
        <v>1742</v>
      </c>
      <c r="J7076" t="s">
        <v>1450</v>
      </c>
      <c r="K7076" t="s">
        <v>1451</v>
      </c>
      <c r="L7076" t="s">
        <v>1452</v>
      </c>
      <c r="M7076" t="s">
        <v>1453</v>
      </c>
      <c r="N7076" t="s">
        <v>1454</v>
      </c>
      <c r="O7076" t="s">
        <v>1455</v>
      </c>
      <c r="P7076" t="s">
        <v>1456</v>
      </c>
      <c r="Q7076" t="s">
        <v>1457</v>
      </c>
      <c r="R7076">
        <v>2001113</v>
      </c>
      <c r="S7076" t="s">
        <v>1458</v>
      </c>
      <c r="V7076">
        <v>1638.6555000000001</v>
      </c>
      <c r="W7076">
        <v>1</v>
      </c>
      <c r="X7076">
        <v>683</v>
      </c>
      <c r="Y7076">
        <v>955.65549999999996</v>
      </c>
      <c r="Z7076">
        <v>2001113</v>
      </c>
    </row>
    <row r="7077" spans="1:26" x14ac:dyDescent="0.2">
      <c r="A7077" s="27">
        <v>46085</v>
      </c>
      <c r="B7077" t="s">
        <v>1739</v>
      </c>
      <c r="C7077" t="s">
        <v>1347</v>
      </c>
      <c r="D7077" t="s">
        <v>1347</v>
      </c>
      <c r="E7077" t="s">
        <v>1740</v>
      </c>
      <c r="F7077" t="s">
        <v>1470</v>
      </c>
      <c r="G7077" t="s">
        <v>60</v>
      </c>
      <c r="H7077" t="s">
        <v>1374</v>
      </c>
      <c r="I7077" t="s">
        <v>1743</v>
      </c>
      <c r="J7077" t="s">
        <v>1450</v>
      </c>
      <c r="K7077" t="s">
        <v>1451</v>
      </c>
      <c r="L7077" t="s">
        <v>1452</v>
      </c>
      <c r="M7077" t="s">
        <v>1453</v>
      </c>
      <c r="N7077" t="s">
        <v>1454</v>
      </c>
      <c r="O7077" t="s">
        <v>1455</v>
      </c>
      <c r="P7077" t="s">
        <v>1456</v>
      </c>
      <c r="Q7077" t="s">
        <v>1457</v>
      </c>
      <c r="R7077">
        <v>2030990</v>
      </c>
      <c r="S7077" t="s">
        <v>1459</v>
      </c>
      <c r="V7077">
        <v>1638.6555000000001</v>
      </c>
      <c r="W7077">
        <v>1</v>
      </c>
      <c r="X7077">
        <v>690</v>
      </c>
      <c r="Y7077">
        <v>948.65549999999996</v>
      </c>
      <c r="Z7077">
        <v>2030990</v>
      </c>
    </row>
    <row r="7078" spans="1:26" x14ac:dyDescent="0.2">
      <c r="A7078" s="27">
        <v>46085</v>
      </c>
      <c r="B7078" t="s">
        <v>1739</v>
      </c>
      <c r="C7078" t="s">
        <v>1347</v>
      </c>
      <c r="D7078" t="s">
        <v>1347</v>
      </c>
      <c r="E7078" t="s">
        <v>1740</v>
      </c>
      <c r="F7078" t="s">
        <v>1470</v>
      </c>
      <c r="G7078" t="s">
        <v>60</v>
      </c>
      <c r="H7078" t="s">
        <v>1392</v>
      </c>
      <c r="I7078" t="s">
        <v>1792</v>
      </c>
      <c r="J7078" t="s">
        <v>1450</v>
      </c>
      <c r="K7078" t="s">
        <v>1451</v>
      </c>
      <c r="L7078" t="s">
        <v>1452</v>
      </c>
      <c r="M7078" t="s">
        <v>1453</v>
      </c>
      <c r="N7078" t="s">
        <v>1454</v>
      </c>
      <c r="O7078" t="s">
        <v>1455</v>
      </c>
      <c r="P7078" t="s">
        <v>1456</v>
      </c>
      <c r="Q7078" t="s">
        <v>1457</v>
      </c>
      <c r="R7078">
        <v>2001113</v>
      </c>
      <c r="S7078" t="s">
        <v>1458</v>
      </c>
      <c r="V7078">
        <v>4915.9665000000005</v>
      </c>
      <c r="W7078">
        <v>3</v>
      </c>
      <c r="X7078">
        <v>2004</v>
      </c>
      <c r="Y7078">
        <v>2911.9665</v>
      </c>
      <c r="Z7078">
        <v>2001113</v>
      </c>
    </row>
    <row r="7079" spans="1:26" x14ac:dyDescent="0.2">
      <c r="A7079" s="27">
        <v>46085</v>
      </c>
      <c r="B7079" t="s">
        <v>1739</v>
      </c>
      <c r="C7079" t="s">
        <v>1347</v>
      </c>
      <c r="D7079" t="s">
        <v>1347</v>
      </c>
      <c r="E7079" t="s">
        <v>1740</v>
      </c>
      <c r="F7079" t="s">
        <v>1470</v>
      </c>
      <c r="G7079" t="s">
        <v>60</v>
      </c>
      <c r="H7079" t="s">
        <v>1403</v>
      </c>
      <c r="I7079" t="s">
        <v>1744</v>
      </c>
      <c r="J7079" t="s">
        <v>1450</v>
      </c>
      <c r="K7079" t="s">
        <v>1451</v>
      </c>
      <c r="L7079" t="s">
        <v>1452</v>
      </c>
      <c r="M7079" t="s">
        <v>1453</v>
      </c>
      <c r="N7079" t="s">
        <v>1454</v>
      </c>
      <c r="O7079" t="s">
        <v>1455</v>
      </c>
      <c r="P7079" t="s">
        <v>1456</v>
      </c>
      <c r="Q7079" t="s">
        <v>1457</v>
      </c>
      <c r="R7079">
        <v>2001113</v>
      </c>
      <c r="S7079" t="s">
        <v>1458</v>
      </c>
      <c r="V7079">
        <v>1638.6555000000001</v>
      </c>
      <c r="W7079">
        <v>1</v>
      </c>
      <c r="X7079">
        <v>680</v>
      </c>
      <c r="Y7079">
        <v>958.65549999999996</v>
      </c>
      <c r="Z7079">
        <v>2001113</v>
      </c>
    </row>
    <row r="7080" spans="1:26" x14ac:dyDescent="0.2">
      <c r="A7080" s="27">
        <v>46085</v>
      </c>
      <c r="B7080" t="s">
        <v>1739</v>
      </c>
      <c r="C7080" t="s">
        <v>1347</v>
      </c>
      <c r="D7080" t="s">
        <v>1347</v>
      </c>
      <c r="E7080" t="s">
        <v>1740</v>
      </c>
      <c r="F7080" t="s">
        <v>1470</v>
      </c>
      <c r="G7080" t="s">
        <v>60</v>
      </c>
      <c r="H7080" t="s">
        <v>1407</v>
      </c>
      <c r="I7080" t="s">
        <v>1794</v>
      </c>
      <c r="J7080" t="s">
        <v>1450</v>
      </c>
      <c r="K7080" t="s">
        <v>1451</v>
      </c>
      <c r="L7080" t="s">
        <v>1452</v>
      </c>
      <c r="M7080" t="s">
        <v>1453</v>
      </c>
      <c r="N7080" t="s">
        <v>1454</v>
      </c>
      <c r="O7080" t="s">
        <v>1455</v>
      </c>
      <c r="P7080" t="s">
        <v>1456</v>
      </c>
      <c r="Q7080" t="s">
        <v>1457</v>
      </c>
      <c r="R7080">
        <v>2030990</v>
      </c>
      <c r="S7080" t="s">
        <v>1459</v>
      </c>
      <c r="V7080">
        <v>1638.6555000000001</v>
      </c>
      <c r="W7080">
        <v>1</v>
      </c>
      <c r="X7080">
        <v>690</v>
      </c>
      <c r="Y7080">
        <v>948.65549999999996</v>
      </c>
      <c r="Z7080">
        <v>2030990</v>
      </c>
    </row>
    <row r="7081" spans="1:26" x14ac:dyDescent="0.2">
      <c r="A7081" s="27">
        <v>46085</v>
      </c>
      <c r="B7081" t="s">
        <v>1739</v>
      </c>
      <c r="C7081" t="s">
        <v>1347</v>
      </c>
      <c r="D7081" t="s">
        <v>1347</v>
      </c>
      <c r="E7081" t="s">
        <v>1740</v>
      </c>
      <c r="F7081" t="s">
        <v>1470</v>
      </c>
      <c r="G7081" t="s">
        <v>60</v>
      </c>
      <c r="H7081" t="s">
        <v>1413</v>
      </c>
      <c r="I7081" t="s">
        <v>1745</v>
      </c>
      <c r="J7081" t="s">
        <v>1450</v>
      </c>
      <c r="K7081" t="s">
        <v>1451</v>
      </c>
      <c r="L7081" t="s">
        <v>1452</v>
      </c>
      <c r="M7081" t="s">
        <v>1453</v>
      </c>
      <c r="N7081" t="s">
        <v>1454</v>
      </c>
      <c r="O7081" t="s">
        <v>1455</v>
      </c>
      <c r="P7081" t="s">
        <v>1456</v>
      </c>
      <c r="Q7081" t="s">
        <v>1457</v>
      </c>
      <c r="R7081">
        <v>2030990</v>
      </c>
      <c r="S7081" t="s">
        <v>1459</v>
      </c>
      <c r="V7081">
        <v>1638.6555000000001</v>
      </c>
      <c r="W7081">
        <v>1</v>
      </c>
      <c r="X7081">
        <v>691</v>
      </c>
      <c r="Y7081">
        <v>947.65549999999996</v>
      </c>
      <c r="Z7081">
        <v>2030990</v>
      </c>
    </row>
    <row r="7082" spans="1:26" x14ac:dyDescent="0.2">
      <c r="A7082" s="27">
        <v>46085</v>
      </c>
      <c r="B7082" t="s">
        <v>1739</v>
      </c>
      <c r="C7082" t="s">
        <v>1347</v>
      </c>
      <c r="D7082" t="s">
        <v>1347</v>
      </c>
      <c r="E7082" t="s">
        <v>1740</v>
      </c>
      <c r="F7082" t="s">
        <v>1470</v>
      </c>
      <c r="G7082" t="s">
        <v>77</v>
      </c>
      <c r="H7082" t="s">
        <v>1352</v>
      </c>
      <c r="I7082" t="s">
        <v>1746</v>
      </c>
      <c r="J7082" t="s">
        <v>1450</v>
      </c>
      <c r="K7082" t="s">
        <v>1451</v>
      </c>
      <c r="L7082" t="s">
        <v>1452</v>
      </c>
      <c r="M7082" t="s">
        <v>1453</v>
      </c>
      <c r="N7082" t="s">
        <v>1454</v>
      </c>
      <c r="O7082" t="s">
        <v>1455</v>
      </c>
      <c r="P7082" t="s">
        <v>1456</v>
      </c>
      <c r="Q7082" t="s">
        <v>1457</v>
      </c>
      <c r="R7082">
        <v>2001113</v>
      </c>
      <c r="S7082" t="s">
        <v>1458</v>
      </c>
      <c r="V7082">
        <v>1638.6555000000001</v>
      </c>
      <c r="W7082">
        <v>1</v>
      </c>
      <c r="X7082">
        <v>670</v>
      </c>
      <c r="Y7082">
        <v>968.65549999999996</v>
      </c>
      <c r="Z7082">
        <v>2001113</v>
      </c>
    </row>
    <row r="7083" spans="1:26" x14ac:dyDescent="0.2">
      <c r="A7083" s="27">
        <v>46085</v>
      </c>
      <c r="B7083" t="s">
        <v>1739</v>
      </c>
      <c r="C7083" t="s">
        <v>1347</v>
      </c>
      <c r="D7083" t="s">
        <v>1347</v>
      </c>
      <c r="E7083" t="s">
        <v>1740</v>
      </c>
      <c r="F7083" t="s">
        <v>1470</v>
      </c>
      <c r="G7083" t="s">
        <v>77</v>
      </c>
      <c r="H7083" t="s">
        <v>1352</v>
      </c>
      <c r="I7083" t="s">
        <v>1746</v>
      </c>
      <c r="J7083" t="s">
        <v>1450</v>
      </c>
      <c r="K7083" t="s">
        <v>1451</v>
      </c>
      <c r="L7083" t="s">
        <v>1452</v>
      </c>
      <c r="M7083" t="s">
        <v>1453</v>
      </c>
      <c r="N7083" t="s">
        <v>1454</v>
      </c>
      <c r="O7083" t="s">
        <v>1455</v>
      </c>
      <c r="P7083" t="s">
        <v>1456</v>
      </c>
      <c r="Q7083" t="s">
        <v>1457</v>
      </c>
      <c r="R7083">
        <v>2030990</v>
      </c>
      <c r="S7083" t="s">
        <v>1459</v>
      </c>
      <c r="V7083">
        <v>1638.6555000000001</v>
      </c>
      <c r="W7083">
        <v>1</v>
      </c>
      <c r="X7083">
        <v>690</v>
      </c>
      <c r="Y7083">
        <v>948.65549999999996</v>
      </c>
      <c r="Z7083">
        <v>2030990</v>
      </c>
    </row>
    <row r="7084" spans="1:26" x14ac:dyDescent="0.2">
      <c r="A7084" s="27">
        <v>46085</v>
      </c>
      <c r="B7084" t="s">
        <v>1739</v>
      </c>
      <c r="C7084" t="s">
        <v>1347</v>
      </c>
      <c r="D7084" t="s">
        <v>1347</v>
      </c>
      <c r="E7084" t="s">
        <v>1740</v>
      </c>
      <c r="F7084" t="s">
        <v>1470</v>
      </c>
      <c r="G7084" t="s">
        <v>42</v>
      </c>
      <c r="H7084" t="s">
        <v>1368</v>
      </c>
      <c r="I7084" t="s">
        <v>1748</v>
      </c>
      <c r="J7084" t="s">
        <v>1450</v>
      </c>
      <c r="K7084" t="s">
        <v>1451</v>
      </c>
      <c r="L7084" t="s">
        <v>1452</v>
      </c>
      <c r="M7084" t="s">
        <v>1453</v>
      </c>
      <c r="N7084" t="s">
        <v>1454</v>
      </c>
      <c r="O7084" t="s">
        <v>1455</v>
      </c>
      <c r="P7084" t="s">
        <v>1456</v>
      </c>
      <c r="Q7084" t="s">
        <v>1457</v>
      </c>
      <c r="R7084">
        <v>2001113</v>
      </c>
      <c r="S7084" t="s">
        <v>1458</v>
      </c>
      <c r="V7084">
        <v>1638.6555000000001</v>
      </c>
      <c r="W7084">
        <v>1</v>
      </c>
      <c r="X7084">
        <v>681</v>
      </c>
      <c r="Y7084">
        <v>957.65549999999996</v>
      </c>
      <c r="Z7084">
        <v>2001113</v>
      </c>
    </row>
    <row r="7085" spans="1:26" x14ac:dyDescent="0.2">
      <c r="A7085" s="27">
        <v>46085</v>
      </c>
      <c r="B7085" t="s">
        <v>1739</v>
      </c>
      <c r="C7085" t="s">
        <v>1347</v>
      </c>
      <c r="D7085" t="s">
        <v>1347</v>
      </c>
      <c r="E7085" t="s">
        <v>1740</v>
      </c>
      <c r="F7085" t="s">
        <v>1470</v>
      </c>
      <c r="G7085" t="s">
        <v>42</v>
      </c>
      <c r="H7085" t="s">
        <v>1368</v>
      </c>
      <c r="I7085" t="s">
        <v>1748</v>
      </c>
      <c r="J7085" t="s">
        <v>1450</v>
      </c>
      <c r="K7085" t="s">
        <v>1451</v>
      </c>
      <c r="L7085" t="s">
        <v>1452</v>
      </c>
      <c r="M7085" t="s">
        <v>1453</v>
      </c>
      <c r="N7085" t="s">
        <v>1454</v>
      </c>
      <c r="O7085" t="s">
        <v>1455</v>
      </c>
      <c r="P7085" t="s">
        <v>1456</v>
      </c>
      <c r="Q7085" t="s">
        <v>1457</v>
      </c>
      <c r="R7085">
        <v>2030990</v>
      </c>
      <c r="S7085" t="s">
        <v>1459</v>
      </c>
      <c r="V7085">
        <v>1638.6555000000001</v>
      </c>
      <c r="W7085">
        <v>1</v>
      </c>
      <c r="X7085">
        <v>690</v>
      </c>
      <c r="Y7085">
        <v>948.65549999999996</v>
      </c>
      <c r="Z7085">
        <v>2030990</v>
      </c>
    </row>
    <row r="7086" spans="1:26" x14ac:dyDescent="0.2">
      <c r="A7086" s="27">
        <v>46085</v>
      </c>
      <c r="B7086" t="s">
        <v>1739</v>
      </c>
      <c r="C7086" t="s">
        <v>1347</v>
      </c>
      <c r="D7086" t="s">
        <v>1347</v>
      </c>
      <c r="E7086" t="s">
        <v>1749</v>
      </c>
      <c r="F7086" t="s">
        <v>1470</v>
      </c>
      <c r="G7086" t="s">
        <v>288</v>
      </c>
      <c r="H7086" t="s">
        <v>1362</v>
      </c>
      <c r="I7086" t="s">
        <v>1801</v>
      </c>
      <c r="J7086" t="s">
        <v>1450</v>
      </c>
      <c r="K7086" t="s">
        <v>1451</v>
      </c>
      <c r="L7086" t="s">
        <v>1452</v>
      </c>
      <c r="M7086" t="s">
        <v>1453</v>
      </c>
      <c r="N7086" t="s">
        <v>1454</v>
      </c>
      <c r="O7086" t="s">
        <v>1455</v>
      </c>
      <c r="P7086" t="s">
        <v>1456</v>
      </c>
      <c r="Q7086" t="s">
        <v>1457</v>
      </c>
      <c r="R7086">
        <v>2030990</v>
      </c>
      <c r="S7086" t="s">
        <v>1459</v>
      </c>
      <c r="V7086">
        <v>3277.3110000000001</v>
      </c>
      <c r="W7086">
        <v>2</v>
      </c>
      <c r="X7086">
        <v>1380</v>
      </c>
      <c r="Y7086">
        <v>1897.3109999999999</v>
      </c>
      <c r="Z7086">
        <v>2030990</v>
      </c>
    </row>
    <row r="7087" spans="1:26" x14ac:dyDescent="0.2">
      <c r="A7087" s="27">
        <v>46085</v>
      </c>
      <c r="B7087" t="s">
        <v>1739</v>
      </c>
      <c r="C7087" t="s">
        <v>1347</v>
      </c>
      <c r="D7087" t="s">
        <v>1347</v>
      </c>
      <c r="E7087" t="s">
        <v>1749</v>
      </c>
      <c r="F7087" t="s">
        <v>1470</v>
      </c>
      <c r="G7087" t="s">
        <v>60</v>
      </c>
      <c r="H7087" t="s">
        <v>1356</v>
      </c>
      <c r="I7087" t="s">
        <v>1750</v>
      </c>
      <c r="J7087" t="s">
        <v>1450</v>
      </c>
      <c r="K7087" t="s">
        <v>1451</v>
      </c>
      <c r="L7087" t="s">
        <v>1452</v>
      </c>
      <c r="M7087" t="s">
        <v>1453</v>
      </c>
      <c r="N7087" t="s">
        <v>1454</v>
      </c>
      <c r="O7087" t="s">
        <v>1455</v>
      </c>
      <c r="P7087" t="s">
        <v>1456</v>
      </c>
      <c r="Q7087" t="s">
        <v>1457</v>
      </c>
      <c r="R7087">
        <v>2001113</v>
      </c>
      <c r="S7087" t="s">
        <v>1458</v>
      </c>
      <c r="V7087">
        <v>1638.6555000000001</v>
      </c>
      <c r="W7087">
        <v>1</v>
      </c>
      <c r="X7087">
        <v>699</v>
      </c>
      <c r="Y7087">
        <v>939.65549999999996</v>
      </c>
      <c r="Z7087">
        <v>2001113</v>
      </c>
    </row>
    <row r="7088" spans="1:26" x14ac:dyDescent="0.2">
      <c r="A7088" s="27">
        <v>46085</v>
      </c>
      <c r="B7088" t="s">
        <v>1739</v>
      </c>
      <c r="C7088" t="s">
        <v>1347</v>
      </c>
      <c r="D7088" t="s">
        <v>1347</v>
      </c>
      <c r="E7088" t="s">
        <v>1749</v>
      </c>
      <c r="F7088" t="s">
        <v>1470</v>
      </c>
      <c r="G7088" t="s">
        <v>60</v>
      </c>
      <c r="H7088" t="s">
        <v>1356</v>
      </c>
      <c r="I7088" t="s">
        <v>1750</v>
      </c>
      <c r="J7088" t="s">
        <v>1450</v>
      </c>
      <c r="K7088" t="s">
        <v>1451</v>
      </c>
      <c r="L7088" t="s">
        <v>1452</v>
      </c>
      <c r="M7088" t="s">
        <v>1453</v>
      </c>
      <c r="N7088" t="s">
        <v>1454</v>
      </c>
      <c r="O7088" t="s">
        <v>1455</v>
      </c>
      <c r="P7088" t="s">
        <v>1456</v>
      </c>
      <c r="Q7088" t="s">
        <v>1457</v>
      </c>
      <c r="R7088">
        <v>2030990</v>
      </c>
      <c r="S7088" t="s">
        <v>1459</v>
      </c>
      <c r="V7088">
        <v>4915.9665000000005</v>
      </c>
      <c r="W7088">
        <v>3</v>
      </c>
      <c r="X7088">
        <v>2070</v>
      </c>
      <c r="Y7088">
        <v>2845.9665</v>
      </c>
      <c r="Z7088">
        <v>2030990</v>
      </c>
    </row>
    <row r="7089" spans="1:26" x14ac:dyDescent="0.2">
      <c r="A7089" s="27">
        <v>46085</v>
      </c>
      <c r="B7089" t="s">
        <v>1739</v>
      </c>
      <c r="C7089" t="s">
        <v>1347</v>
      </c>
      <c r="D7089" t="s">
        <v>1347</v>
      </c>
      <c r="E7089" t="s">
        <v>1749</v>
      </c>
      <c r="F7089" t="s">
        <v>1470</v>
      </c>
      <c r="G7089" t="s">
        <v>60</v>
      </c>
      <c r="H7089" t="s">
        <v>1370</v>
      </c>
      <c r="I7089" t="s">
        <v>1751</v>
      </c>
      <c r="J7089" t="s">
        <v>1450</v>
      </c>
      <c r="K7089" t="s">
        <v>1451</v>
      </c>
      <c r="L7089" t="s">
        <v>1452</v>
      </c>
      <c r="M7089" t="s">
        <v>1453</v>
      </c>
      <c r="N7089" t="s">
        <v>1454</v>
      </c>
      <c r="O7089" t="s">
        <v>1455</v>
      </c>
      <c r="P7089" t="s">
        <v>1456</v>
      </c>
      <c r="Q7089" t="s">
        <v>1457</v>
      </c>
      <c r="R7089">
        <v>2030990</v>
      </c>
      <c r="S7089" t="s">
        <v>1459</v>
      </c>
      <c r="V7089">
        <v>1638.6555000000001</v>
      </c>
      <c r="W7089">
        <v>1</v>
      </c>
      <c r="X7089">
        <v>691</v>
      </c>
      <c r="Y7089">
        <v>947.65549999999996</v>
      </c>
      <c r="Z7089">
        <v>2030990</v>
      </c>
    </row>
    <row r="7090" spans="1:26" x14ac:dyDescent="0.2">
      <c r="A7090" s="27">
        <v>46085</v>
      </c>
      <c r="B7090" t="s">
        <v>1739</v>
      </c>
      <c r="C7090" t="s">
        <v>1347</v>
      </c>
      <c r="D7090" t="s">
        <v>1347</v>
      </c>
      <c r="E7090" t="s">
        <v>1749</v>
      </c>
      <c r="F7090" t="s">
        <v>1470</v>
      </c>
      <c r="G7090" t="s">
        <v>60</v>
      </c>
      <c r="H7090" t="s">
        <v>1372</v>
      </c>
      <c r="I7090" t="s">
        <v>1752</v>
      </c>
      <c r="J7090" t="s">
        <v>1450</v>
      </c>
      <c r="K7090" t="s">
        <v>1451</v>
      </c>
      <c r="L7090" t="s">
        <v>1452</v>
      </c>
      <c r="M7090" t="s">
        <v>1453</v>
      </c>
      <c r="N7090" t="s">
        <v>1454</v>
      </c>
      <c r="O7090" t="s">
        <v>1455</v>
      </c>
      <c r="P7090" t="s">
        <v>1456</v>
      </c>
      <c r="Q7090" t="s">
        <v>1457</v>
      </c>
      <c r="R7090">
        <v>2030990</v>
      </c>
      <c r="S7090" t="s">
        <v>1459</v>
      </c>
      <c r="V7090">
        <v>3277.3110000000001</v>
      </c>
      <c r="W7090">
        <v>2</v>
      </c>
      <c r="X7090">
        <v>1378</v>
      </c>
      <c r="Y7090">
        <v>1899.3109999999999</v>
      </c>
      <c r="Z7090">
        <v>2030990</v>
      </c>
    </row>
    <row r="7091" spans="1:26" x14ac:dyDescent="0.2">
      <c r="A7091" s="27">
        <v>46085</v>
      </c>
      <c r="B7091" t="s">
        <v>1739</v>
      </c>
      <c r="C7091" t="s">
        <v>1347</v>
      </c>
      <c r="D7091" t="s">
        <v>1347</v>
      </c>
      <c r="E7091" t="s">
        <v>1749</v>
      </c>
      <c r="F7091" t="s">
        <v>1470</v>
      </c>
      <c r="G7091" t="s">
        <v>60</v>
      </c>
      <c r="H7091" t="s">
        <v>1399</v>
      </c>
      <c r="I7091" t="s">
        <v>1754</v>
      </c>
      <c r="J7091" t="s">
        <v>1450</v>
      </c>
      <c r="K7091" t="s">
        <v>1451</v>
      </c>
      <c r="L7091" t="s">
        <v>1452</v>
      </c>
      <c r="M7091" t="s">
        <v>1453</v>
      </c>
      <c r="N7091" t="s">
        <v>1454</v>
      </c>
      <c r="O7091" t="s">
        <v>1455</v>
      </c>
      <c r="P7091" t="s">
        <v>1456</v>
      </c>
      <c r="Q7091" t="s">
        <v>1457</v>
      </c>
      <c r="R7091">
        <v>2001113</v>
      </c>
      <c r="S7091" t="s">
        <v>1458</v>
      </c>
      <c r="V7091">
        <v>4915.9665000000005</v>
      </c>
      <c r="W7091">
        <v>3</v>
      </c>
      <c r="X7091">
        <v>2061</v>
      </c>
      <c r="Y7091">
        <v>2854.9665</v>
      </c>
      <c r="Z7091">
        <v>2001113</v>
      </c>
    </row>
    <row r="7092" spans="1:26" x14ac:dyDescent="0.2">
      <c r="A7092" s="27">
        <v>46085</v>
      </c>
      <c r="B7092" t="s">
        <v>1739</v>
      </c>
      <c r="C7092" t="s">
        <v>1347</v>
      </c>
      <c r="D7092" t="s">
        <v>1347</v>
      </c>
      <c r="E7092" t="s">
        <v>1749</v>
      </c>
      <c r="F7092" t="s">
        <v>1470</v>
      </c>
      <c r="G7092" t="s">
        <v>22</v>
      </c>
      <c r="H7092" t="s">
        <v>1350</v>
      </c>
      <c r="I7092" t="s">
        <v>1755</v>
      </c>
      <c r="J7092" t="s">
        <v>1450</v>
      </c>
      <c r="K7092" t="s">
        <v>1451</v>
      </c>
      <c r="L7092" t="s">
        <v>1452</v>
      </c>
      <c r="M7092" t="s">
        <v>1453</v>
      </c>
      <c r="N7092" t="s">
        <v>1454</v>
      </c>
      <c r="O7092" t="s">
        <v>1455</v>
      </c>
      <c r="P7092" t="s">
        <v>1456</v>
      </c>
      <c r="Q7092" t="s">
        <v>1457</v>
      </c>
      <c r="R7092">
        <v>2001113</v>
      </c>
      <c r="S7092" t="s">
        <v>1458</v>
      </c>
      <c r="V7092">
        <v>6554.6220000000003</v>
      </c>
      <c r="W7092">
        <v>4</v>
      </c>
      <c r="X7092">
        <v>2760</v>
      </c>
      <c r="Y7092">
        <v>3794.6219999999998</v>
      </c>
      <c r="Z7092">
        <v>2001113</v>
      </c>
    </row>
    <row r="7093" spans="1:26" x14ac:dyDescent="0.2">
      <c r="A7093" s="27">
        <v>46085</v>
      </c>
      <c r="B7093" t="s">
        <v>1739</v>
      </c>
      <c r="C7093" t="s">
        <v>1347</v>
      </c>
      <c r="D7093" t="s">
        <v>1347</v>
      </c>
      <c r="E7093" t="s">
        <v>1749</v>
      </c>
      <c r="F7093" t="s">
        <v>1470</v>
      </c>
      <c r="G7093" t="s">
        <v>22</v>
      </c>
      <c r="H7093" t="s">
        <v>1350</v>
      </c>
      <c r="I7093" t="s">
        <v>1755</v>
      </c>
      <c r="J7093" t="s">
        <v>1450</v>
      </c>
      <c r="K7093" t="s">
        <v>1451</v>
      </c>
      <c r="L7093" t="s">
        <v>1452</v>
      </c>
      <c r="M7093" t="s">
        <v>1453</v>
      </c>
      <c r="N7093" t="s">
        <v>1454</v>
      </c>
      <c r="O7093" t="s">
        <v>1455</v>
      </c>
      <c r="P7093" t="s">
        <v>1456</v>
      </c>
      <c r="Q7093" t="s">
        <v>1457</v>
      </c>
      <c r="R7093">
        <v>2030990</v>
      </c>
      <c r="S7093" t="s">
        <v>1459</v>
      </c>
      <c r="V7093">
        <v>11470.5885</v>
      </c>
      <c r="W7093">
        <v>7</v>
      </c>
      <c r="X7093">
        <v>4837</v>
      </c>
      <c r="Y7093">
        <v>6633.5884999999998</v>
      </c>
      <c r="Z7093">
        <v>2030990</v>
      </c>
    </row>
    <row r="7094" spans="1:26" x14ac:dyDescent="0.2">
      <c r="A7094" s="27">
        <v>46085</v>
      </c>
      <c r="B7094" t="s">
        <v>1739</v>
      </c>
      <c r="C7094" t="s">
        <v>1347</v>
      </c>
      <c r="D7094" t="s">
        <v>1347</v>
      </c>
      <c r="E7094" t="s">
        <v>1749</v>
      </c>
      <c r="F7094" t="s">
        <v>1470</v>
      </c>
      <c r="G7094" t="s">
        <v>96</v>
      </c>
      <c r="H7094" t="s">
        <v>1401</v>
      </c>
      <c r="I7094" t="s">
        <v>1756</v>
      </c>
      <c r="J7094" t="s">
        <v>1450</v>
      </c>
      <c r="K7094" t="s">
        <v>1451</v>
      </c>
      <c r="L7094" t="s">
        <v>1452</v>
      </c>
      <c r="M7094" t="s">
        <v>1453</v>
      </c>
      <c r="N7094" t="s">
        <v>1454</v>
      </c>
      <c r="O7094" t="s">
        <v>1455</v>
      </c>
      <c r="P7094" t="s">
        <v>1456</v>
      </c>
      <c r="Q7094" t="s">
        <v>1457</v>
      </c>
      <c r="R7094">
        <v>2001113</v>
      </c>
      <c r="S7094" t="s">
        <v>1458</v>
      </c>
      <c r="V7094">
        <v>1638.6555000000001</v>
      </c>
      <c r="W7094">
        <v>1</v>
      </c>
      <c r="X7094">
        <v>701</v>
      </c>
      <c r="Y7094">
        <v>937.65549999999996</v>
      </c>
      <c r="Z7094">
        <v>2001113</v>
      </c>
    </row>
    <row r="7095" spans="1:26" x14ac:dyDescent="0.2">
      <c r="A7095" s="27">
        <v>46085</v>
      </c>
      <c r="B7095" t="s">
        <v>1739</v>
      </c>
      <c r="C7095" t="s">
        <v>1347</v>
      </c>
      <c r="D7095" t="s">
        <v>1347</v>
      </c>
      <c r="E7095" t="s">
        <v>1749</v>
      </c>
      <c r="F7095" t="s">
        <v>1470</v>
      </c>
      <c r="G7095" t="s">
        <v>96</v>
      </c>
      <c r="H7095" t="s">
        <v>1401</v>
      </c>
      <c r="I7095" t="s">
        <v>1756</v>
      </c>
      <c r="J7095" t="s">
        <v>1450</v>
      </c>
      <c r="K7095" t="s">
        <v>1451</v>
      </c>
      <c r="L7095" t="s">
        <v>1452</v>
      </c>
      <c r="M7095" t="s">
        <v>1453</v>
      </c>
      <c r="N7095" t="s">
        <v>1454</v>
      </c>
      <c r="O7095" t="s">
        <v>1455</v>
      </c>
      <c r="P7095" t="s">
        <v>1456</v>
      </c>
      <c r="Q7095" t="s">
        <v>1457</v>
      </c>
      <c r="R7095">
        <v>2030990</v>
      </c>
      <c r="S7095" t="s">
        <v>1459</v>
      </c>
      <c r="V7095">
        <v>3277.3110000000001</v>
      </c>
      <c r="W7095">
        <v>2</v>
      </c>
      <c r="X7095">
        <v>1382</v>
      </c>
      <c r="Y7095">
        <v>1895.3109999999999</v>
      </c>
      <c r="Z7095">
        <v>2030990</v>
      </c>
    </row>
    <row r="7096" spans="1:26" x14ac:dyDescent="0.2">
      <c r="A7096" s="27">
        <v>46085</v>
      </c>
      <c r="B7096" t="s">
        <v>1739</v>
      </c>
      <c r="C7096" t="s">
        <v>1347</v>
      </c>
      <c r="D7096" t="s">
        <v>1347</v>
      </c>
      <c r="E7096" t="s">
        <v>1749</v>
      </c>
      <c r="F7096" t="s">
        <v>1470</v>
      </c>
      <c r="G7096" t="s">
        <v>42</v>
      </c>
      <c r="H7096" t="s">
        <v>1360</v>
      </c>
      <c r="I7096" t="s">
        <v>1757</v>
      </c>
      <c r="J7096" t="s">
        <v>1450</v>
      </c>
      <c r="K7096" t="s">
        <v>1451</v>
      </c>
      <c r="L7096" t="s">
        <v>1452</v>
      </c>
      <c r="M7096" t="s">
        <v>1453</v>
      </c>
      <c r="N7096" t="s">
        <v>1454</v>
      </c>
      <c r="O7096" t="s">
        <v>1455</v>
      </c>
      <c r="P7096" t="s">
        <v>1456</v>
      </c>
      <c r="Q7096" t="s">
        <v>1457</v>
      </c>
      <c r="R7096">
        <v>2001113</v>
      </c>
      <c r="S7096" t="s">
        <v>1458</v>
      </c>
      <c r="V7096">
        <v>3277.3110000000001</v>
      </c>
      <c r="W7096">
        <v>2</v>
      </c>
      <c r="X7096">
        <v>1388</v>
      </c>
      <c r="Y7096">
        <v>1889.3109999999999</v>
      </c>
      <c r="Z7096">
        <v>2001113</v>
      </c>
    </row>
    <row r="7097" spans="1:26" x14ac:dyDescent="0.2">
      <c r="A7097" s="27">
        <v>46085</v>
      </c>
      <c r="B7097" t="s">
        <v>1739</v>
      </c>
      <c r="C7097" t="s">
        <v>1347</v>
      </c>
      <c r="D7097" t="s">
        <v>1347</v>
      </c>
      <c r="E7097" t="s">
        <v>1749</v>
      </c>
      <c r="F7097" t="s">
        <v>1470</v>
      </c>
      <c r="G7097" t="s">
        <v>42</v>
      </c>
      <c r="H7097" t="s">
        <v>1360</v>
      </c>
      <c r="I7097" t="s">
        <v>1757</v>
      </c>
      <c r="J7097" t="s">
        <v>1450</v>
      </c>
      <c r="K7097" t="s">
        <v>1451</v>
      </c>
      <c r="L7097" t="s">
        <v>1452</v>
      </c>
      <c r="M7097" t="s">
        <v>1453</v>
      </c>
      <c r="N7097" t="s">
        <v>1454</v>
      </c>
      <c r="O7097" t="s">
        <v>1455</v>
      </c>
      <c r="P7097" t="s">
        <v>1456</v>
      </c>
      <c r="Q7097" t="s">
        <v>1457</v>
      </c>
      <c r="R7097">
        <v>2030990</v>
      </c>
      <c r="S7097" t="s">
        <v>1459</v>
      </c>
      <c r="V7097">
        <v>18025.210500000001</v>
      </c>
      <c r="W7097">
        <v>11</v>
      </c>
      <c r="X7097">
        <v>7590</v>
      </c>
      <c r="Y7097">
        <v>10435.210499999999</v>
      </c>
      <c r="Z7097">
        <v>2030990</v>
      </c>
    </row>
    <row r="7098" spans="1:26" x14ac:dyDescent="0.2">
      <c r="A7098" s="27">
        <v>46085</v>
      </c>
      <c r="B7098" t="s">
        <v>1739</v>
      </c>
      <c r="C7098" t="s">
        <v>1347</v>
      </c>
      <c r="D7098" t="s">
        <v>1347</v>
      </c>
      <c r="E7098" t="s">
        <v>1749</v>
      </c>
      <c r="F7098" t="s">
        <v>1470</v>
      </c>
      <c r="G7098" t="s">
        <v>42</v>
      </c>
      <c r="H7098" t="s">
        <v>1376</v>
      </c>
      <c r="I7098" t="s">
        <v>1795</v>
      </c>
      <c r="J7098" t="s">
        <v>1450</v>
      </c>
      <c r="K7098" t="s">
        <v>1451</v>
      </c>
      <c r="L7098" t="s">
        <v>1452</v>
      </c>
      <c r="M7098" t="s">
        <v>1453</v>
      </c>
      <c r="N7098" t="s">
        <v>1454</v>
      </c>
      <c r="O7098" t="s">
        <v>1455</v>
      </c>
      <c r="P7098" t="s">
        <v>1456</v>
      </c>
      <c r="Q7098" t="s">
        <v>1457</v>
      </c>
      <c r="R7098">
        <v>2001113</v>
      </c>
      <c r="S7098" t="s">
        <v>1458</v>
      </c>
      <c r="V7098">
        <v>3277.3110000000001</v>
      </c>
      <c r="W7098">
        <v>2</v>
      </c>
      <c r="X7098">
        <v>1342</v>
      </c>
      <c r="Y7098">
        <v>1935.3109999999999</v>
      </c>
      <c r="Z7098">
        <v>2001113</v>
      </c>
    </row>
    <row r="7099" spans="1:26" x14ac:dyDescent="0.2">
      <c r="A7099" s="27">
        <v>46085</v>
      </c>
      <c r="B7099" t="s">
        <v>1739</v>
      </c>
      <c r="C7099" t="s">
        <v>1347</v>
      </c>
      <c r="D7099" t="s">
        <v>1347</v>
      </c>
      <c r="E7099" t="s">
        <v>1749</v>
      </c>
      <c r="F7099" t="s">
        <v>1470</v>
      </c>
      <c r="G7099" t="s">
        <v>42</v>
      </c>
      <c r="H7099" t="s">
        <v>1376</v>
      </c>
      <c r="I7099" t="s">
        <v>1795</v>
      </c>
      <c r="J7099" t="s">
        <v>1450</v>
      </c>
      <c r="K7099" t="s">
        <v>1451</v>
      </c>
      <c r="L7099" t="s">
        <v>1452</v>
      </c>
      <c r="M7099" t="s">
        <v>1453</v>
      </c>
      <c r="N7099" t="s">
        <v>1454</v>
      </c>
      <c r="O7099" t="s">
        <v>1455</v>
      </c>
      <c r="P7099" t="s">
        <v>1456</v>
      </c>
      <c r="Q7099" t="s">
        <v>1457</v>
      </c>
      <c r="R7099">
        <v>2030990</v>
      </c>
      <c r="S7099" t="s">
        <v>1459</v>
      </c>
      <c r="V7099">
        <v>1638.6555000000001</v>
      </c>
      <c r="W7099">
        <v>1</v>
      </c>
      <c r="X7099">
        <v>689</v>
      </c>
      <c r="Y7099">
        <v>949.65549999999996</v>
      </c>
      <c r="Z7099">
        <v>2030990</v>
      </c>
    </row>
    <row r="7100" spans="1:26" x14ac:dyDescent="0.2">
      <c r="A7100" s="27">
        <v>46085</v>
      </c>
      <c r="B7100" t="s">
        <v>1739</v>
      </c>
      <c r="C7100" t="s">
        <v>1347</v>
      </c>
      <c r="D7100" t="s">
        <v>1347</v>
      </c>
      <c r="E7100" t="s">
        <v>1758</v>
      </c>
      <c r="F7100" t="s">
        <v>125</v>
      </c>
      <c r="G7100" t="s">
        <v>1480</v>
      </c>
      <c r="H7100" t="s">
        <v>1388</v>
      </c>
      <c r="I7100" t="s">
        <v>1759</v>
      </c>
      <c r="J7100" t="s">
        <v>1450</v>
      </c>
      <c r="K7100" t="s">
        <v>1451</v>
      </c>
      <c r="L7100" t="s">
        <v>1452</v>
      </c>
      <c r="M7100" t="s">
        <v>1453</v>
      </c>
      <c r="N7100" t="s">
        <v>1454</v>
      </c>
      <c r="O7100" t="s">
        <v>1455</v>
      </c>
      <c r="P7100" t="s">
        <v>1456</v>
      </c>
      <c r="Q7100" t="s">
        <v>1457</v>
      </c>
      <c r="R7100">
        <v>2030990</v>
      </c>
      <c r="S7100" t="s">
        <v>1459</v>
      </c>
      <c r="V7100">
        <v>1638.6555000000001</v>
      </c>
      <c r="W7100">
        <v>1</v>
      </c>
      <c r="X7100">
        <v>691</v>
      </c>
      <c r="Y7100">
        <v>947.65549999999996</v>
      </c>
      <c r="Z7100">
        <v>2030990</v>
      </c>
    </row>
    <row r="7101" spans="1:26" x14ac:dyDescent="0.2">
      <c r="A7101" s="27">
        <v>46085</v>
      </c>
      <c r="B7101" t="s">
        <v>1739</v>
      </c>
      <c r="C7101" t="s">
        <v>1347</v>
      </c>
      <c r="D7101" t="s">
        <v>1347</v>
      </c>
      <c r="E7101" t="s">
        <v>1758</v>
      </c>
      <c r="F7101" t="s">
        <v>1470</v>
      </c>
      <c r="G7101" t="s">
        <v>60</v>
      </c>
      <c r="H7101" t="s">
        <v>1380</v>
      </c>
      <c r="I7101" t="s">
        <v>1760</v>
      </c>
      <c r="J7101" t="s">
        <v>1450</v>
      </c>
      <c r="K7101" t="s">
        <v>1451</v>
      </c>
      <c r="L7101" t="s">
        <v>1452</v>
      </c>
      <c r="M7101" t="s">
        <v>1453</v>
      </c>
      <c r="N7101" t="s">
        <v>1454</v>
      </c>
      <c r="O7101" t="s">
        <v>1455</v>
      </c>
      <c r="P7101" t="s">
        <v>1456</v>
      </c>
      <c r="Q7101" t="s">
        <v>1457</v>
      </c>
      <c r="R7101">
        <v>2001113</v>
      </c>
      <c r="S7101" t="s">
        <v>1458</v>
      </c>
      <c r="V7101">
        <v>1638.6555000000001</v>
      </c>
      <c r="W7101">
        <v>1</v>
      </c>
      <c r="X7101">
        <v>683</v>
      </c>
      <c r="Y7101">
        <v>955.65549999999996</v>
      </c>
      <c r="Z7101">
        <v>2001113</v>
      </c>
    </row>
    <row r="7102" spans="1:26" x14ac:dyDescent="0.2">
      <c r="A7102" s="27">
        <v>46085</v>
      </c>
      <c r="B7102" t="s">
        <v>1739</v>
      </c>
      <c r="C7102" t="s">
        <v>1347</v>
      </c>
      <c r="D7102" t="s">
        <v>1347</v>
      </c>
      <c r="E7102" t="s">
        <v>1758</v>
      </c>
      <c r="F7102" t="s">
        <v>1470</v>
      </c>
      <c r="G7102" t="s">
        <v>60</v>
      </c>
      <c r="H7102" t="s">
        <v>1380</v>
      </c>
      <c r="I7102" t="s">
        <v>1760</v>
      </c>
      <c r="J7102" t="s">
        <v>1450</v>
      </c>
      <c r="K7102" t="s">
        <v>1451</v>
      </c>
      <c r="L7102" t="s">
        <v>1452</v>
      </c>
      <c r="M7102" t="s">
        <v>1453</v>
      </c>
      <c r="N7102" t="s">
        <v>1454</v>
      </c>
      <c r="O7102" t="s">
        <v>1455</v>
      </c>
      <c r="P7102" t="s">
        <v>1456</v>
      </c>
      <c r="Q7102" t="s">
        <v>1457</v>
      </c>
      <c r="R7102">
        <v>2030990</v>
      </c>
      <c r="S7102" t="s">
        <v>1459</v>
      </c>
      <c r="V7102">
        <v>3277.3110000000001</v>
      </c>
      <c r="W7102">
        <v>2</v>
      </c>
      <c r="X7102">
        <v>1382</v>
      </c>
      <c r="Y7102">
        <v>1895.3109999999999</v>
      </c>
      <c r="Z7102">
        <v>2030990</v>
      </c>
    </row>
    <row r="7103" spans="1:26" x14ac:dyDescent="0.2">
      <c r="A7103" s="27">
        <v>46085</v>
      </c>
      <c r="B7103" t="s">
        <v>1739</v>
      </c>
      <c r="C7103" t="s">
        <v>1347</v>
      </c>
      <c r="D7103" t="s">
        <v>1347</v>
      </c>
      <c r="E7103" t="s">
        <v>1758</v>
      </c>
      <c r="F7103" t="s">
        <v>1470</v>
      </c>
      <c r="G7103" t="s">
        <v>60</v>
      </c>
      <c r="H7103" t="s">
        <v>1411</v>
      </c>
      <c r="I7103" t="s">
        <v>1761</v>
      </c>
      <c r="J7103" t="s">
        <v>1450</v>
      </c>
      <c r="K7103" t="s">
        <v>1451</v>
      </c>
      <c r="L7103" t="s">
        <v>1452</v>
      </c>
      <c r="M7103" t="s">
        <v>1453</v>
      </c>
      <c r="N7103" t="s">
        <v>1454</v>
      </c>
      <c r="O7103" t="s">
        <v>1455</v>
      </c>
      <c r="P7103" t="s">
        <v>1456</v>
      </c>
      <c r="Q7103" t="s">
        <v>1457</v>
      </c>
      <c r="R7103">
        <v>2001113</v>
      </c>
      <c r="S7103" t="s">
        <v>1458</v>
      </c>
      <c r="V7103">
        <v>6554.6220000000003</v>
      </c>
      <c r="W7103">
        <v>4</v>
      </c>
      <c r="X7103">
        <v>2704</v>
      </c>
      <c r="Y7103">
        <v>3850.6219999999998</v>
      </c>
      <c r="Z7103">
        <v>2001113</v>
      </c>
    </row>
    <row r="7104" spans="1:26" x14ac:dyDescent="0.2">
      <c r="A7104" s="27">
        <v>46085</v>
      </c>
      <c r="B7104" t="s">
        <v>1739</v>
      </c>
      <c r="C7104" t="s">
        <v>1347</v>
      </c>
      <c r="D7104" t="s">
        <v>1347</v>
      </c>
      <c r="E7104" t="s">
        <v>1758</v>
      </c>
      <c r="F7104" t="s">
        <v>1470</v>
      </c>
      <c r="G7104" t="s">
        <v>60</v>
      </c>
      <c r="H7104" t="s">
        <v>1417</v>
      </c>
      <c r="I7104" t="s">
        <v>1762</v>
      </c>
      <c r="J7104" t="s">
        <v>1450</v>
      </c>
      <c r="K7104" t="s">
        <v>1451</v>
      </c>
      <c r="L7104" t="s">
        <v>1452</v>
      </c>
      <c r="M7104" t="s">
        <v>1453</v>
      </c>
      <c r="N7104" t="s">
        <v>1454</v>
      </c>
      <c r="O7104" t="s">
        <v>1455</v>
      </c>
      <c r="P7104" t="s">
        <v>1456</v>
      </c>
      <c r="Q7104" t="s">
        <v>1457</v>
      </c>
      <c r="R7104">
        <v>2001113</v>
      </c>
      <c r="S7104" t="s">
        <v>1458</v>
      </c>
      <c r="V7104">
        <v>1638.6555000000001</v>
      </c>
      <c r="W7104">
        <v>1</v>
      </c>
      <c r="X7104">
        <v>693</v>
      </c>
      <c r="Y7104">
        <v>945.65549999999996</v>
      </c>
      <c r="Z7104">
        <v>2001113</v>
      </c>
    </row>
    <row r="7105" spans="1:26" x14ac:dyDescent="0.2">
      <c r="A7105" s="27">
        <v>46085</v>
      </c>
      <c r="B7105" t="s">
        <v>1739</v>
      </c>
      <c r="C7105" t="s">
        <v>1347</v>
      </c>
      <c r="D7105" t="s">
        <v>1347</v>
      </c>
      <c r="E7105" t="s">
        <v>1758</v>
      </c>
      <c r="F7105" t="s">
        <v>1470</v>
      </c>
      <c r="G7105" t="s">
        <v>60</v>
      </c>
      <c r="H7105" t="s">
        <v>1417</v>
      </c>
      <c r="I7105" t="s">
        <v>1762</v>
      </c>
      <c r="J7105" t="s">
        <v>1450</v>
      </c>
      <c r="K7105" t="s">
        <v>1451</v>
      </c>
      <c r="L7105" t="s">
        <v>1452</v>
      </c>
      <c r="M7105" t="s">
        <v>1453</v>
      </c>
      <c r="N7105" t="s">
        <v>1454</v>
      </c>
      <c r="O7105" t="s">
        <v>1455</v>
      </c>
      <c r="P7105" t="s">
        <v>1456</v>
      </c>
      <c r="Q7105" t="s">
        <v>1457</v>
      </c>
      <c r="R7105">
        <v>2030990</v>
      </c>
      <c r="S7105" t="s">
        <v>1459</v>
      </c>
      <c r="V7105">
        <v>1638.6555000000001</v>
      </c>
      <c r="W7105">
        <v>1</v>
      </c>
      <c r="X7105">
        <v>691</v>
      </c>
      <c r="Y7105">
        <v>947.65549999999996</v>
      </c>
      <c r="Z7105">
        <v>2030990</v>
      </c>
    </row>
    <row r="7106" spans="1:26" x14ac:dyDescent="0.2">
      <c r="A7106" s="27">
        <v>46085</v>
      </c>
      <c r="B7106" t="s">
        <v>1739</v>
      </c>
      <c r="C7106" t="s">
        <v>1347</v>
      </c>
      <c r="D7106" t="s">
        <v>1347</v>
      </c>
      <c r="E7106" t="s">
        <v>1758</v>
      </c>
      <c r="F7106" t="s">
        <v>1470</v>
      </c>
      <c r="G7106" t="s">
        <v>60</v>
      </c>
      <c r="H7106" t="s">
        <v>1419</v>
      </c>
      <c r="I7106" t="s">
        <v>1763</v>
      </c>
      <c r="J7106" t="s">
        <v>1450</v>
      </c>
      <c r="K7106" t="s">
        <v>1451</v>
      </c>
      <c r="L7106" t="s">
        <v>1452</v>
      </c>
      <c r="M7106" t="s">
        <v>1453</v>
      </c>
      <c r="N7106" t="s">
        <v>1454</v>
      </c>
      <c r="O7106" t="s">
        <v>1455</v>
      </c>
      <c r="P7106" t="s">
        <v>1456</v>
      </c>
      <c r="Q7106" t="s">
        <v>1457</v>
      </c>
      <c r="R7106">
        <v>2030990</v>
      </c>
      <c r="S7106" t="s">
        <v>1459</v>
      </c>
      <c r="V7106">
        <v>1638.6555000000001</v>
      </c>
      <c r="W7106">
        <v>1</v>
      </c>
      <c r="X7106">
        <v>692</v>
      </c>
      <c r="Y7106">
        <v>946.65549999999996</v>
      </c>
      <c r="Z7106">
        <v>2030990</v>
      </c>
    </row>
    <row r="7107" spans="1:26" x14ac:dyDescent="0.2">
      <c r="A7107" s="27">
        <v>46085</v>
      </c>
      <c r="B7107" t="s">
        <v>1739</v>
      </c>
      <c r="C7107" t="s">
        <v>1347</v>
      </c>
      <c r="D7107" t="s">
        <v>1347</v>
      </c>
      <c r="E7107" t="s">
        <v>1758</v>
      </c>
      <c r="F7107" t="s">
        <v>1470</v>
      </c>
      <c r="G7107" t="s">
        <v>22</v>
      </c>
      <c r="H7107" t="s">
        <v>1382</v>
      </c>
      <c r="I7107" t="s">
        <v>1764</v>
      </c>
      <c r="J7107" t="s">
        <v>1450</v>
      </c>
      <c r="K7107" t="s">
        <v>1451</v>
      </c>
      <c r="L7107" t="s">
        <v>1452</v>
      </c>
      <c r="M7107" t="s">
        <v>1453</v>
      </c>
      <c r="N7107" t="s">
        <v>1454</v>
      </c>
      <c r="O7107" t="s">
        <v>1455</v>
      </c>
      <c r="P7107" t="s">
        <v>1456</v>
      </c>
      <c r="Q7107" t="s">
        <v>1457</v>
      </c>
      <c r="R7107">
        <v>2030990</v>
      </c>
      <c r="S7107" t="s">
        <v>1459</v>
      </c>
      <c r="V7107">
        <v>3277.3110000000001</v>
      </c>
      <c r="W7107">
        <v>2</v>
      </c>
      <c r="X7107">
        <v>1380</v>
      </c>
      <c r="Y7107">
        <v>1897.3109999999999</v>
      </c>
      <c r="Z7107">
        <v>2030990</v>
      </c>
    </row>
    <row r="7108" spans="1:26" x14ac:dyDescent="0.2">
      <c r="A7108" s="27">
        <v>46085</v>
      </c>
      <c r="B7108" t="s">
        <v>1739</v>
      </c>
      <c r="C7108" t="s">
        <v>1347</v>
      </c>
      <c r="D7108" t="s">
        <v>1347</v>
      </c>
      <c r="E7108" t="s">
        <v>1758</v>
      </c>
      <c r="F7108" t="s">
        <v>1470</v>
      </c>
      <c r="G7108" t="s">
        <v>22</v>
      </c>
      <c r="H7108" t="s">
        <v>1405</v>
      </c>
      <c r="I7108" t="s">
        <v>1766</v>
      </c>
      <c r="J7108" t="s">
        <v>1450</v>
      </c>
      <c r="K7108" t="s">
        <v>1451</v>
      </c>
      <c r="L7108" t="s">
        <v>1452</v>
      </c>
      <c r="M7108" t="s">
        <v>1453</v>
      </c>
      <c r="N7108" t="s">
        <v>1454</v>
      </c>
      <c r="O7108" t="s">
        <v>1455</v>
      </c>
      <c r="P7108" t="s">
        <v>1456</v>
      </c>
      <c r="Q7108" t="s">
        <v>1457</v>
      </c>
      <c r="R7108">
        <v>2001113</v>
      </c>
      <c r="S7108" t="s">
        <v>1458</v>
      </c>
      <c r="V7108">
        <v>1638.6555000000001</v>
      </c>
      <c r="W7108">
        <v>1</v>
      </c>
      <c r="X7108">
        <v>675</v>
      </c>
      <c r="Y7108">
        <v>963.65549999999996</v>
      </c>
      <c r="Z7108">
        <v>2001113</v>
      </c>
    </row>
    <row r="7109" spans="1:26" x14ac:dyDescent="0.2">
      <c r="A7109" s="27">
        <v>46085</v>
      </c>
      <c r="B7109" t="s">
        <v>1739</v>
      </c>
      <c r="C7109" t="s">
        <v>1347</v>
      </c>
      <c r="D7109" t="s">
        <v>1347</v>
      </c>
      <c r="E7109" t="s">
        <v>1758</v>
      </c>
      <c r="F7109" t="s">
        <v>1470</v>
      </c>
      <c r="G7109" t="s">
        <v>22</v>
      </c>
      <c r="H7109" t="s">
        <v>1405</v>
      </c>
      <c r="I7109" t="s">
        <v>1766</v>
      </c>
      <c r="J7109" t="s">
        <v>1450</v>
      </c>
      <c r="K7109" t="s">
        <v>1451</v>
      </c>
      <c r="L7109" t="s">
        <v>1452</v>
      </c>
      <c r="M7109" t="s">
        <v>1453</v>
      </c>
      <c r="N7109" t="s">
        <v>1454</v>
      </c>
      <c r="O7109" t="s">
        <v>1455</v>
      </c>
      <c r="P7109" t="s">
        <v>1456</v>
      </c>
      <c r="Q7109" t="s">
        <v>1457</v>
      </c>
      <c r="R7109">
        <v>2030990</v>
      </c>
      <c r="S7109" t="s">
        <v>1459</v>
      </c>
      <c r="V7109">
        <v>1638.6555000000001</v>
      </c>
      <c r="W7109">
        <v>1</v>
      </c>
      <c r="X7109">
        <v>691</v>
      </c>
      <c r="Y7109">
        <v>947.65549999999996</v>
      </c>
      <c r="Z7109">
        <v>2030990</v>
      </c>
    </row>
    <row r="7110" spans="1:26" x14ac:dyDescent="0.2">
      <c r="A7110" s="27">
        <v>46085</v>
      </c>
      <c r="B7110" t="s">
        <v>1739</v>
      </c>
      <c r="C7110" t="s">
        <v>1347</v>
      </c>
      <c r="D7110" t="s">
        <v>1347</v>
      </c>
      <c r="E7110" t="s">
        <v>1758</v>
      </c>
      <c r="F7110" t="s">
        <v>1470</v>
      </c>
      <c r="G7110" t="s">
        <v>22</v>
      </c>
      <c r="H7110" t="s">
        <v>1415</v>
      </c>
      <c r="I7110" t="s">
        <v>1767</v>
      </c>
      <c r="J7110" t="s">
        <v>1450</v>
      </c>
      <c r="K7110" t="s">
        <v>1451</v>
      </c>
      <c r="L7110" t="s">
        <v>1452</v>
      </c>
      <c r="M7110" t="s">
        <v>1453</v>
      </c>
      <c r="N7110" t="s">
        <v>1454</v>
      </c>
      <c r="O7110" t="s">
        <v>1455</v>
      </c>
      <c r="P7110" t="s">
        <v>1456</v>
      </c>
      <c r="Q7110" t="s">
        <v>1457</v>
      </c>
      <c r="R7110">
        <v>2001113</v>
      </c>
      <c r="S7110" t="s">
        <v>1458</v>
      </c>
      <c r="V7110">
        <v>3277.3110000000001</v>
      </c>
      <c r="W7110">
        <v>2</v>
      </c>
      <c r="X7110">
        <v>1388</v>
      </c>
      <c r="Y7110">
        <v>1889.3109999999999</v>
      </c>
      <c r="Z7110">
        <v>2001113</v>
      </c>
    </row>
    <row r="7111" spans="1:26" x14ac:dyDescent="0.2">
      <c r="A7111" s="27">
        <v>46085</v>
      </c>
      <c r="B7111" t="s">
        <v>1739</v>
      </c>
      <c r="C7111" t="s">
        <v>1347</v>
      </c>
      <c r="D7111" t="s">
        <v>1347</v>
      </c>
      <c r="E7111" t="s">
        <v>1758</v>
      </c>
      <c r="F7111" t="s">
        <v>1470</v>
      </c>
      <c r="G7111" t="s">
        <v>22</v>
      </c>
      <c r="H7111" t="s">
        <v>1415</v>
      </c>
      <c r="I7111" t="s">
        <v>1767</v>
      </c>
      <c r="J7111" t="s">
        <v>1450</v>
      </c>
      <c r="K7111" t="s">
        <v>1451</v>
      </c>
      <c r="L7111" t="s">
        <v>1452</v>
      </c>
      <c r="M7111" t="s">
        <v>1453</v>
      </c>
      <c r="N7111" t="s">
        <v>1454</v>
      </c>
      <c r="O7111" t="s">
        <v>1455</v>
      </c>
      <c r="P7111" t="s">
        <v>1456</v>
      </c>
      <c r="Q7111" t="s">
        <v>1457</v>
      </c>
      <c r="R7111">
        <v>2030990</v>
      </c>
      <c r="S7111" t="s">
        <v>1459</v>
      </c>
      <c r="V7111">
        <v>6554.6220000000003</v>
      </c>
      <c r="W7111">
        <v>4</v>
      </c>
      <c r="X7111">
        <v>2760</v>
      </c>
      <c r="Y7111">
        <v>3794.6219999999998</v>
      </c>
      <c r="Z7111">
        <v>2030990</v>
      </c>
    </row>
    <row r="7112" spans="1:26" x14ac:dyDescent="0.2">
      <c r="A7112" s="27">
        <v>46085</v>
      </c>
      <c r="B7112" t="s">
        <v>1739</v>
      </c>
      <c r="C7112" t="s">
        <v>1347</v>
      </c>
      <c r="D7112" t="s">
        <v>1347</v>
      </c>
      <c r="E7112" t="s">
        <v>1758</v>
      </c>
      <c r="F7112" t="s">
        <v>1470</v>
      </c>
      <c r="G7112" t="s">
        <v>505</v>
      </c>
      <c r="H7112" t="s">
        <v>1386</v>
      </c>
      <c r="I7112" t="s">
        <v>1768</v>
      </c>
      <c r="J7112" t="s">
        <v>1450</v>
      </c>
      <c r="K7112" t="s">
        <v>1451</v>
      </c>
      <c r="L7112" t="s">
        <v>1452</v>
      </c>
      <c r="M7112" t="s">
        <v>1453</v>
      </c>
      <c r="N7112" t="s">
        <v>1454</v>
      </c>
      <c r="O7112" t="s">
        <v>1455</v>
      </c>
      <c r="P7112" t="s">
        <v>1456</v>
      </c>
      <c r="Q7112" t="s">
        <v>1457</v>
      </c>
      <c r="R7112">
        <v>2001113</v>
      </c>
      <c r="S7112" t="s">
        <v>1458</v>
      </c>
      <c r="V7112">
        <v>8613.4454999999998</v>
      </c>
      <c r="W7112">
        <v>5</v>
      </c>
      <c r="X7112">
        <v>3440</v>
      </c>
      <c r="Y7112">
        <v>5173.4454999999998</v>
      </c>
      <c r="Z7112">
        <v>2001113</v>
      </c>
    </row>
    <row r="7113" spans="1:26" x14ac:dyDescent="0.2">
      <c r="A7113" s="27">
        <v>46085</v>
      </c>
      <c r="B7113" t="s">
        <v>1739</v>
      </c>
      <c r="C7113" t="s">
        <v>1347</v>
      </c>
      <c r="D7113" t="s">
        <v>1347</v>
      </c>
      <c r="E7113" t="s">
        <v>1758</v>
      </c>
      <c r="F7113" t="s">
        <v>1470</v>
      </c>
      <c r="G7113" t="s">
        <v>505</v>
      </c>
      <c r="H7113" t="s">
        <v>1386</v>
      </c>
      <c r="I7113" t="s">
        <v>1768</v>
      </c>
      <c r="J7113" t="s">
        <v>1450</v>
      </c>
      <c r="K7113" t="s">
        <v>1451</v>
      </c>
      <c r="L7113" t="s">
        <v>1452</v>
      </c>
      <c r="M7113" t="s">
        <v>1453</v>
      </c>
      <c r="N7113" t="s">
        <v>1454</v>
      </c>
      <c r="O7113" t="s">
        <v>1455</v>
      </c>
      <c r="P7113" t="s">
        <v>1456</v>
      </c>
      <c r="Q7113" t="s">
        <v>1457</v>
      </c>
      <c r="R7113">
        <v>2030990</v>
      </c>
      <c r="S7113" t="s">
        <v>1459</v>
      </c>
      <c r="V7113">
        <v>25840.336500000001</v>
      </c>
      <c r="W7113">
        <v>15</v>
      </c>
      <c r="X7113">
        <v>10365</v>
      </c>
      <c r="Y7113">
        <v>15475.336499999999</v>
      </c>
      <c r="Z7113">
        <v>2030990</v>
      </c>
    </row>
    <row r="7114" spans="1:26" x14ac:dyDescent="0.2">
      <c r="A7114" s="27">
        <v>46085</v>
      </c>
      <c r="B7114" t="s">
        <v>1739</v>
      </c>
      <c r="C7114" t="s">
        <v>1347</v>
      </c>
      <c r="D7114" t="s">
        <v>1347</v>
      </c>
      <c r="E7114" t="s">
        <v>1758</v>
      </c>
      <c r="F7114" t="s">
        <v>1470</v>
      </c>
      <c r="G7114" t="s">
        <v>37</v>
      </c>
      <c r="H7114" t="s">
        <v>1364</v>
      </c>
      <c r="I7114" t="s">
        <v>1769</v>
      </c>
      <c r="J7114" t="s">
        <v>1450</v>
      </c>
      <c r="K7114" t="s">
        <v>1451</v>
      </c>
      <c r="L7114" t="s">
        <v>1452</v>
      </c>
      <c r="M7114" t="s">
        <v>1453</v>
      </c>
      <c r="N7114" t="s">
        <v>1454</v>
      </c>
      <c r="O7114" t="s">
        <v>1455</v>
      </c>
      <c r="P7114" t="s">
        <v>1456</v>
      </c>
      <c r="Q7114" t="s">
        <v>1457</v>
      </c>
      <c r="R7114">
        <v>2001113</v>
      </c>
      <c r="S7114" t="s">
        <v>1458</v>
      </c>
      <c r="V7114">
        <v>1638.6555000000001</v>
      </c>
      <c r="W7114">
        <v>1</v>
      </c>
      <c r="X7114">
        <v>701</v>
      </c>
      <c r="Y7114">
        <v>937.65549999999996</v>
      </c>
      <c r="Z7114">
        <v>2001113</v>
      </c>
    </row>
    <row r="7115" spans="1:26" x14ac:dyDescent="0.2">
      <c r="A7115" s="27">
        <v>46085</v>
      </c>
      <c r="B7115" t="s">
        <v>1739</v>
      </c>
      <c r="C7115" t="s">
        <v>1347</v>
      </c>
      <c r="D7115" t="s">
        <v>1347</v>
      </c>
      <c r="E7115" t="s">
        <v>1758</v>
      </c>
      <c r="F7115" t="s">
        <v>1470</v>
      </c>
      <c r="G7115" t="s">
        <v>37</v>
      </c>
      <c r="H7115" t="s">
        <v>1409</v>
      </c>
      <c r="I7115" t="s">
        <v>1770</v>
      </c>
      <c r="J7115" t="s">
        <v>1450</v>
      </c>
      <c r="K7115" t="s">
        <v>1451</v>
      </c>
      <c r="L7115" t="s">
        <v>1452</v>
      </c>
      <c r="M7115" t="s">
        <v>1453</v>
      </c>
      <c r="N7115" t="s">
        <v>1454</v>
      </c>
      <c r="O7115" t="s">
        <v>1455</v>
      </c>
      <c r="P7115" t="s">
        <v>1456</v>
      </c>
      <c r="Q7115" t="s">
        <v>1457</v>
      </c>
      <c r="R7115">
        <v>2030990</v>
      </c>
      <c r="S7115" t="s">
        <v>1459</v>
      </c>
      <c r="V7115">
        <v>1638.6555000000001</v>
      </c>
      <c r="W7115">
        <v>1</v>
      </c>
      <c r="X7115">
        <v>690</v>
      </c>
      <c r="Y7115">
        <v>948.65549999999996</v>
      </c>
      <c r="Z7115">
        <v>2030990</v>
      </c>
    </row>
    <row r="7116" spans="1:26" x14ac:dyDescent="0.2">
      <c r="A7116" s="27">
        <v>46085</v>
      </c>
      <c r="B7116" t="s">
        <v>1771</v>
      </c>
      <c r="C7116" t="s">
        <v>1347</v>
      </c>
      <c r="D7116" t="s">
        <v>1347</v>
      </c>
      <c r="E7116" t="s">
        <v>1740</v>
      </c>
      <c r="F7116" t="s">
        <v>1470</v>
      </c>
      <c r="G7116" t="s">
        <v>42</v>
      </c>
      <c r="H7116" t="s">
        <v>1368</v>
      </c>
      <c r="I7116" t="s">
        <v>1748</v>
      </c>
      <c r="J7116" t="s">
        <v>1450</v>
      </c>
      <c r="K7116" t="s">
        <v>1451</v>
      </c>
      <c r="L7116" t="s">
        <v>1452</v>
      </c>
      <c r="M7116" t="s">
        <v>1453</v>
      </c>
      <c r="N7116" t="s">
        <v>1454</v>
      </c>
      <c r="O7116" t="s">
        <v>1455</v>
      </c>
      <c r="P7116" t="s">
        <v>1456</v>
      </c>
      <c r="Q7116" t="s">
        <v>1457</v>
      </c>
      <c r="R7116">
        <v>2030990</v>
      </c>
      <c r="S7116" t="s">
        <v>1459</v>
      </c>
      <c r="V7116">
        <v>1638.6555000000001</v>
      </c>
      <c r="W7116">
        <v>1</v>
      </c>
      <c r="X7116">
        <v>690</v>
      </c>
      <c r="Y7116">
        <v>948.65549999999996</v>
      </c>
      <c r="Z7116">
        <v>2030990</v>
      </c>
    </row>
    <row r="7117" spans="1:26" x14ac:dyDescent="0.2">
      <c r="A7117" s="27">
        <v>46085</v>
      </c>
      <c r="B7117" t="s">
        <v>1771</v>
      </c>
      <c r="C7117" t="s">
        <v>1347</v>
      </c>
      <c r="D7117" t="s">
        <v>1347</v>
      </c>
      <c r="E7117" t="s">
        <v>1749</v>
      </c>
      <c r="F7117" t="s">
        <v>1470</v>
      </c>
      <c r="G7117" t="s">
        <v>42</v>
      </c>
      <c r="H7117" t="s">
        <v>1394</v>
      </c>
      <c r="I7117" t="s">
        <v>1808</v>
      </c>
      <c r="J7117" t="s">
        <v>1450</v>
      </c>
      <c r="K7117" t="s">
        <v>1451</v>
      </c>
      <c r="L7117" t="s">
        <v>1452</v>
      </c>
      <c r="M7117" t="s">
        <v>1453</v>
      </c>
      <c r="N7117" t="s">
        <v>1454</v>
      </c>
      <c r="O7117" t="s">
        <v>1455</v>
      </c>
      <c r="P7117" t="s">
        <v>1456</v>
      </c>
      <c r="Q7117" t="s">
        <v>1457</v>
      </c>
      <c r="R7117">
        <v>2001113</v>
      </c>
      <c r="S7117" t="s">
        <v>1458</v>
      </c>
      <c r="V7117">
        <v>1638.6555000000001</v>
      </c>
      <c r="W7117">
        <v>1</v>
      </c>
      <c r="X7117">
        <v>687</v>
      </c>
      <c r="Y7117">
        <v>951.65549999999996</v>
      </c>
      <c r="Z7117">
        <v>2001113</v>
      </c>
    </row>
    <row r="7118" spans="1:26" x14ac:dyDescent="0.2">
      <c r="A7118" s="27">
        <v>46085</v>
      </c>
      <c r="B7118" t="s">
        <v>1771</v>
      </c>
      <c r="C7118" t="s">
        <v>1347</v>
      </c>
      <c r="D7118" t="s">
        <v>1347</v>
      </c>
      <c r="E7118" t="s">
        <v>1758</v>
      </c>
      <c r="F7118" t="s">
        <v>1470</v>
      </c>
      <c r="G7118" t="s">
        <v>22</v>
      </c>
      <c r="H7118" t="s">
        <v>1390</v>
      </c>
      <c r="I7118" t="s">
        <v>1765</v>
      </c>
      <c r="J7118" t="s">
        <v>1450</v>
      </c>
      <c r="K7118" t="s">
        <v>1451</v>
      </c>
      <c r="L7118" t="s">
        <v>1452</v>
      </c>
      <c r="M7118" t="s">
        <v>1453</v>
      </c>
      <c r="N7118" t="s">
        <v>1454</v>
      </c>
      <c r="O7118" t="s">
        <v>1455</v>
      </c>
      <c r="P7118" t="s">
        <v>1456</v>
      </c>
      <c r="Q7118" t="s">
        <v>1457</v>
      </c>
      <c r="R7118">
        <v>2001113</v>
      </c>
      <c r="S7118" t="s">
        <v>1458</v>
      </c>
      <c r="V7118">
        <v>1638.6555000000001</v>
      </c>
      <c r="W7118">
        <v>1</v>
      </c>
      <c r="X7118">
        <v>688</v>
      </c>
      <c r="Y7118">
        <v>950.65549999999996</v>
      </c>
      <c r="Z7118">
        <v>2001113</v>
      </c>
    </row>
    <row r="7119" spans="1:26" x14ac:dyDescent="0.2">
      <c r="A7119" s="27">
        <v>46086</v>
      </c>
      <c r="B7119" t="s">
        <v>14</v>
      </c>
      <c r="C7119" t="s">
        <v>1446</v>
      </c>
      <c r="D7119" t="s">
        <v>1446</v>
      </c>
      <c r="E7119" t="s">
        <v>1447</v>
      </c>
      <c r="F7119" t="s">
        <v>1448</v>
      </c>
      <c r="G7119" t="s">
        <v>233</v>
      </c>
      <c r="H7119" t="s">
        <v>909</v>
      </c>
      <c r="I7119" t="s">
        <v>1449</v>
      </c>
      <c r="J7119" t="s">
        <v>1450</v>
      </c>
      <c r="K7119" t="s">
        <v>1451</v>
      </c>
      <c r="L7119" t="s">
        <v>1452</v>
      </c>
      <c r="M7119" t="s">
        <v>1453</v>
      </c>
      <c r="N7119" t="s">
        <v>1454</v>
      </c>
      <c r="O7119" t="s">
        <v>1455</v>
      </c>
      <c r="P7119" t="s">
        <v>1456</v>
      </c>
      <c r="Q7119" t="s">
        <v>1457</v>
      </c>
      <c r="R7119">
        <v>2001113</v>
      </c>
      <c r="S7119" t="s">
        <v>1458</v>
      </c>
      <c r="T7119">
        <v>7562.7323999999999</v>
      </c>
      <c r="U7119">
        <v>9</v>
      </c>
      <c r="V7119">
        <v>7562.7323999999999</v>
      </c>
      <c r="W7119">
        <v>9</v>
      </c>
      <c r="X7119">
        <v>6174</v>
      </c>
      <c r="Y7119">
        <v>1388.7324000000001</v>
      </c>
      <c r="Z7119">
        <v>2001113</v>
      </c>
    </row>
    <row r="7120" spans="1:26" x14ac:dyDescent="0.2">
      <c r="A7120" s="27">
        <v>46086</v>
      </c>
      <c r="B7120" t="s">
        <v>14</v>
      </c>
      <c r="C7120" t="s">
        <v>1446</v>
      </c>
      <c r="D7120" t="s">
        <v>1446</v>
      </c>
      <c r="E7120" t="s">
        <v>1447</v>
      </c>
      <c r="F7120" t="s">
        <v>1448</v>
      </c>
      <c r="G7120" t="s">
        <v>233</v>
      </c>
      <c r="H7120" t="s">
        <v>909</v>
      </c>
      <c r="I7120" t="s">
        <v>1449</v>
      </c>
      <c r="J7120" t="s">
        <v>1450</v>
      </c>
      <c r="K7120" t="s">
        <v>1451</v>
      </c>
      <c r="L7120" t="s">
        <v>1452</v>
      </c>
      <c r="M7120" t="s">
        <v>1453</v>
      </c>
      <c r="N7120" t="s">
        <v>1454</v>
      </c>
      <c r="O7120" t="s">
        <v>1455</v>
      </c>
      <c r="P7120" t="s">
        <v>1456</v>
      </c>
      <c r="Q7120" t="s">
        <v>1457</v>
      </c>
      <c r="R7120">
        <v>2030991</v>
      </c>
      <c r="S7120" t="s">
        <v>1463</v>
      </c>
      <c r="T7120">
        <v>840.30359999999996</v>
      </c>
      <c r="U7120">
        <v>1</v>
      </c>
      <c r="V7120">
        <v>840.30359999999996</v>
      </c>
      <c r="W7120">
        <v>1</v>
      </c>
      <c r="X7120">
        <v>689</v>
      </c>
      <c r="Y7120">
        <v>151.30359999999999</v>
      </c>
      <c r="Z7120">
        <v>2030991</v>
      </c>
    </row>
    <row r="7121" spans="1:26" x14ac:dyDescent="0.2">
      <c r="A7121" s="27">
        <v>46086</v>
      </c>
      <c r="B7121" t="s">
        <v>14</v>
      </c>
      <c r="C7121" t="s">
        <v>1446</v>
      </c>
      <c r="D7121" t="s">
        <v>1446</v>
      </c>
      <c r="E7121" t="s">
        <v>1447</v>
      </c>
      <c r="F7121" t="s">
        <v>1448</v>
      </c>
      <c r="G7121" t="s">
        <v>233</v>
      </c>
      <c r="H7121" t="s">
        <v>909</v>
      </c>
      <c r="I7121" t="s">
        <v>1449</v>
      </c>
      <c r="J7121" t="s">
        <v>1450</v>
      </c>
      <c r="K7121" t="s">
        <v>1451</v>
      </c>
      <c r="L7121" t="s">
        <v>1452</v>
      </c>
      <c r="M7121" t="s">
        <v>1453</v>
      </c>
      <c r="N7121" t="s">
        <v>1454</v>
      </c>
      <c r="O7121" t="s">
        <v>1455</v>
      </c>
      <c r="P7121" t="s">
        <v>1456</v>
      </c>
      <c r="Q7121" t="s">
        <v>1457</v>
      </c>
      <c r="R7121">
        <v>2039041</v>
      </c>
      <c r="S7121" t="s">
        <v>1460</v>
      </c>
      <c r="T7121">
        <v>5882.1252000000004</v>
      </c>
      <c r="U7121">
        <v>7</v>
      </c>
      <c r="V7121">
        <v>5882.1252000000004</v>
      </c>
      <c r="W7121">
        <v>7</v>
      </c>
      <c r="X7121">
        <v>4830</v>
      </c>
      <c r="Y7121">
        <v>1052.1251999999999</v>
      </c>
      <c r="Z7121">
        <v>2039041</v>
      </c>
    </row>
    <row r="7122" spans="1:26" x14ac:dyDescent="0.2">
      <c r="A7122" s="27">
        <v>46086</v>
      </c>
      <c r="B7122" t="s">
        <v>14</v>
      </c>
      <c r="C7122" t="s">
        <v>1446</v>
      </c>
      <c r="D7122" t="s">
        <v>1446</v>
      </c>
      <c r="E7122" t="s">
        <v>1447</v>
      </c>
      <c r="F7122" t="s">
        <v>1448</v>
      </c>
      <c r="G7122" t="s">
        <v>233</v>
      </c>
      <c r="H7122" t="s">
        <v>909</v>
      </c>
      <c r="I7122" t="s">
        <v>1449</v>
      </c>
      <c r="J7122" t="s">
        <v>1450</v>
      </c>
      <c r="K7122" t="s">
        <v>1451</v>
      </c>
      <c r="L7122" t="s">
        <v>1452</v>
      </c>
      <c r="M7122" t="s">
        <v>1453</v>
      </c>
      <c r="N7122" t="s">
        <v>1454</v>
      </c>
      <c r="O7122" t="s">
        <v>1455</v>
      </c>
      <c r="P7122" t="s">
        <v>1456</v>
      </c>
      <c r="Q7122" t="s">
        <v>1457</v>
      </c>
      <c r="R7122">
        <v>2048972</v>
      </c>
      <c r="S7122" t="s">
        <v>1461</v>
      </c>
      <c r="T7122">
        <v>5882.1252000000004</v>
      </c>
      <c r="U7122">
        <v>7</v>
      </c>
      <c r="V7122">
        <v>5882.1252000000004</v>
      </c>
      <c r="W7122">
        <v>7</v>
      </c>
      <c r="X7122">
        <v>4802</v>
      </c>
      <c r="Y7122">
        <v>1080.1251999999999</v>
      </c>
      <c r="Z7122">
        <v>2048972</v>
      </c>
    </row>
    <row r="7123" spans="1:26" x14ac:dyDescent="0.2">
      <c r="A7123" s="27">
        <v>46086</v>
      </c>
      <c r="B7123" t="s">
        <v>14</v>
      </c>
      <c r="C7123" t="s">
        <v>1446</v>
      </c>
      <c r="D7123" t="s">
        <v>1446</v>
      </c>
      <c r="E7123" t="s">
        <v>1447</v>
      </c>
      <c r="F7123" t="s">
        <v>273</v>
      </c>
      <c r="G7123" t="s">
        <v>273</v>
      </c>
      <c r="H7123" t="s">
        <v>888</v>
      </c>
      <c r="I7123" t="s">
        <v>1462</v>
      </c>
      <c r="J7123" t="s">
        <v>1450</v>
      </c>
      <c r="K7123" t="s">
        <v>1451</v>
      </c>
      <c r="L7123" t="s">
        <v>1452</v>
      </c>
      <c r="M7123" t="s">
        <v>1453</v>
      </c>
      <c r="N7123" t="s">
        <v>1454</v>
      </c>
      <c r="O7123" t="s">
        <v>1455</v>
      </c>
      <c r="P7123" t="s">
        <v>1456</v>
      </c>
      <c r="Q7123" t="s">
        <v>1457</v>
      </c>
      <c r="R7123">
        <v>2001113</v>
      </c>
      <c r="S7123" t="s">
        <v>1458</v>
      </c>
      <c r="T7123">
        <v>3361.2143999999998</v>
      </c>
      <c r="U7123">
        <v>4</v>
      </c>
      <c r="V7123">
        <v>3361.2143999999998</v>
      </c>
      <c r="W7123">
        <v>4</v>
      </c>
      <c r="X7123">
        <v>2744</v>
      </c>
      <c r="Y7123">
        <v>617.21439999999996</v>
      </c>
      <c r="Z7123">
        <v>2001113</v>
      </c>
    </row>
    <row r="7124" spans="1:26" x14ac:dyDescent="0.2">
      <c r="A7124" s="27">
        <v>46086</v>
      </c>
      <c r="B7124" t="s">
        <v>14</v>
      </c>
      <c r="C7124" t="s">
        <v>1446</v>
      </c>
      <c r="D7124" t="s">
        <v>1446</v>
      </c>
      <c r="E7124" t="s">
        <v>1447</v>
      </c>
      <c r="F7124" t="s">
        <v>273</v>
      </c>
      <c r="G7124" t="s">
        <v>273</v>
      </c>
      <c r="H7124" t="s">
        <v>888</v>
      </c>
      <c r="I7124" t="s">
        <v>1462</v>
      </c>
      <c r="J7124" t="s">
        <v>1450</v>
      </c>
      <c r="K7124" t="s">
        <v>1451</v>
      </c>
      <c r="L7124" t="s">
        <v>1452</v>
      </c>
      <c r="M7124" t="s">
        <v>1453</v>
      </c>
      <c r="N7124" t="s">
        <v>1454</v>
      </c>
      <c r="O7124" t="s">
        <v>1455</v>
      </c>
      <c r="P7124" t="s">
        <v>1456</v>
      </c>
      <c r="Q7124" t="s">
        <v>1457</v>
      </c>
      <c r="R7124">
        <v>2030990</v>
      </c>
      <c r="S7124" t="s">
        <v>1459</v>
      </c>
      <c r="T7124">
        <v>9243.4045000000006</v>
      </c>
      <c r="U7124">
        <v>11</v>
      </c>
      <c r="V7124">
        <v>9243.4045000000006</v>
      </c>
      <c r="W7124">
        <v>11</v>
      </c>
      <c r="X7124">
        <v>7590</v>
      </c>
      <c r="Y7124">
        <v>1653.4045000000001</v>
      </c>
      <c r="Z7124">
        <v>2030990</v>
      </c>
    </row>
    <row r="7125" spans="1:26" x14ac:dyDescent="0.2">
      <c r="A7125" s="27">
        <v>46086</v>
      </c>
      <c r="B7125" t="s">
        <v>14</v>
      </c>
      <c r="C7125" t="s">
        <v>1446</v>
      </c>
      <c r="D7125" t="s">
        <v>1446</v>
      </c>
      <c r="E7125" t="s">
        <v>1447</v>
      </c>
      <c r="F7125" t="s">
        <v>273</v>
      </c>
      <c r="G7125" t="s">
        <v>273</v>
      </c>
      <c r="H7125" t="s">
        <v>888</v>
      </c>
      <c r="I7125" t="s">
        <v>1462</v>
      </c>
      <c r="J7125" t="s">
        <v>1450</v>
      </c>
      <c r="K7125" t="s">
        <v>1451</v>
      </c>
      <c r="L7125" t="s">
        <v>1452</v>
      </c>
      <c r="M7125" t="s">
        <v>1453</v>
      </c>
      <c r="N7125" t="s">
        <v>1454</v>
      </c>
      <c r="O7125" t="s">
        <v>1455</v>
      </c>
      <c r="P7125" t="s">
        <v>1456</v>
      </c>
      <c r="Q7125" t="s">
        <v>1457</v>
      </c>
      <c r="R7125">
        <v>2030991</v>
      </c>
      <c r="S7125" t="s">
        <v>1463</v>
      </c>
      <c r="T7125">
        <v>3361.2793000000001</v>
      </c>
      <c r="U7125">
        <v>4</v>
      </c>
      <c r="V7125">
        <v>3361.2793000000001</v>
      </c>
      <c r="W7125">
        <v>4</v>
      </c>
      <c r="X7125">
        <v>2760</v>
      </c>
      <c r="Y7125">
        <v>601.27930000000003</v>
      </c>
      <c r="Z7125">
        <v>2030991</v>
      </c>
    </row>
    <row r="7126" spans="1:26" x14ac:dyDescent="0.2">
      <c r="A7126" s="27">
        <v>46086</v>
      </c>
      <c r="B7126" t="s">
        <v>14</v>
      </c>
      <c r="C7126" t="s">
        <v>1446</v>
      </c>
      <c r="D7126" t="s">
        <v>1446</v>
      </c>
      <c r="E7126" t="s">
        <v>1447</v>
      </c>
      <c r="F7126" t="s">
        <v>273</v>
      </c>
      <c r="G7126" t="s">
        <v>273</v>
      </c>
      <c r="H7126" t="s">
        <v>888</v>
      </c>
      <c r="I7126" t="s">
        <v>1462</v>
      </c>
      <c r="J7126" t="s">
        <v>1450</v>
      </c>
      <c r="K7126" t="s">
        <v>1451</v>
      </c>
      <c r="L7126" t="s">
        <v>1452</v>
      </c>
      <c r="M7126" t="s">
        <v>1453</v>
      </c>
      <c r="N7126" t="s">
        <v>1454</v>
      </c>
      <c r="O7126" t="s">
        <v>1455</v>
      </c>
      <c r="P7126" t="s">
        <v>1456</v>
      </c>
      <c r="Q7126" t="s">
        <v>1457</v>
      </c>
      <c r="R7126">
        <v>2039041</v>
      </c>
      <c r="S7126" t="s">
        <v>1460</v>
      </c>
      <c r="T7126">
        <v>2520.9108000000001</v>
      </c>
      <c r="U7126">
        <v>3</v>
      </c>
      <c r="V7126">
        <v>2520.9108000000001</v>
      </c>
      <c r="W7126">
        <v>3</v>
      </c>
      <c r="X7126">
        <v>2070</v>
      </c>
      <c r="Y7126">
        <v>450.91079999999999</v>
      </c>
      <c r="Z7126">
        <v>2039041</v>
      </c>
    </row>
    <row r="7127" spans="1:26" x14ac:dyDescent="0.2">
      <c r="A7127" s="27">
        <v>46086</v>
      </c>
      <c r="B7127" t="s">
        <v>14</v>
      </c>
      <c r="C7127" t="s">
        <v>1446</v>
      </c>
      <c r="D7127" t="s">
        <v>1446</v>
      </c>
      <c r="E7127" t="s">
        <v>1447</v>
      </c>
      <c r="F7127" t="s">
        <v>273</v>
      </c>
      <c r="G7127" t="s">
        <v>273</v>
      </c>
      <c r="H7127" t="s">
        <v>888</v>
      </c>
      <c r="I7127" t="s">
        <v>1462</v>
      </c>
      <c r="J7127" t="s">
        <v>1450</v>
      </c>
      <c r="K7127" t="s">
        <v>1451</v>
      </c>
      <c r="L7127" t="s">
        <v>1452</v>
      </c>
      <c r="M7127" t="s">
        <v>1453</v>
      </c>
      <c r="N7127" t="s">
        <v>1454</v>
      </c>
      <c r="O7127" t="s">
        <v>1455</v>
      </c>
      <c r="P7127" t="s">
        <v>1456</v>
      </c>
      <c r="Q7127" t="s">
        <v>1457</v>
      </c>
      <c r="R7127">
        <v>2048972</v>
      </c>
      <c r="S7127" t="s">
        <v>1461</v>
      </c>
      <c r="T7127">
        <v>11764.250400000001</v>
      </c>
      <c r="U7127">
        <v>14</v>
      </c>
      <c r="V7127">
        <v>11764.250400000001</v>
      </c>
      <c r="W7127">
        <v>14</v>
      </c>
      <c r="X7127">
        <v>9604</v>
      </c>
      <c r="Y7127">
        <v>2160.2503999999999</v>
      </c>
      <c r="Z7127">
        <v>2048972</v>
      </c>
    </row>
    <row r="7128" spans="1:26" x14ac:dyDescent="0.2">
      <c r="A7128" s="27">
        <v>46086</v>
      </c>
      <c r="B7128" t="s">
        <v>14</v>
      </c>
      <c r="C7128" t="s">
        <v>1446</v>
      </c>
      <c r="D7128" t="s">
        <v>1446</v>
      </c>
      <c r="E7128" t="s">
        <v>1447</v>
      </c>
      <c r="F7128" t="s">
        <v>273</v>
      </c>
      <c r="G7128" t="s">
        <v>273</v>
      </c>
      <c r="H7128" t="s">
        <v>932</v>
      </c>
      <c r="I7128" t="s">
        <v>1464</v>
      </c>
      <c r="J7128" t="s">
        <v>1450</v>
      </c>
      <c r="K7128" t="s">
        <v>1451</v>
      </c>
      <c r="L7128" t="s">
        <v>1452</v>
      </c>
      <c r="M7128" t="s">
        <v>1453</v>
      </c>
      <c r="N7128" t="s">
        <v>1454</v>
      </c>
      <c r="O7128" t="s">
        <v>1455</v>
      </c>
      <c r="P7128" t="s">
        <v>1456</v>
      </c>
      <c r="Q7128" t="s">
        <v>1457</v>
      </c>
      <c r="R7128">
        <v>2001113</v>
      </c>
      <c r="S7128" t="s">
        <v>1458</v>
      </c>
      <c r="T7128">
        <v>26049.411599999999</v>
      </c>
      <c r="U7128">
        <v>31</v>
      </c>
      <c r="V7128">
        <v>26049.411599999999</v>
      </c>
      <c r="W7128">
        <v>31</v>
      </c>
      <c r="X7128">
        <v>21266</v>
      </c>
      <c r="Y7128">
        <v>4783.4116000000004</v>
      </c>
      <c r="Z7128">
        <v>2001113</v>
      </c>
    </row>
    <row r="7129" spans="1:26" x14ac:dyDescent="0.2">
      <c r="A7129" s="27">
        <v>46086</v>
      </c>
      <c r="B7129" t="s">
        <v>14</v>
      </c>
      <c r="C7129" t="s">
        <v>1446</v>
      </c>
      <c r="D7129" t="s">
        <v>1446</v>
      </c>
      <c r="E7129" t="s">
        <v>1447</v>
      </c>
      <c r="F7129" t="s">
        <v>273</v>
      </c>
      <c r="G7129" t="s">
        <v>273</v>
      </c>
      <c r="H7129" t="s">
        <v>932</v>
      </c>
      <c r="I7129" t="s">
        <v>1464</v>
      </c>
      <c r="J7129" t="s">
        <v>1450</v>
      </c>
      <c r="K7129" t="s">
        <v>1451</v>
      </c>
      <c r="L7129" t="s">
        <v>1452</v>
      </c>
      <c r="M7129" t="s">
        <v>1453</v>
      </c>
      <c r="N7129" t="s">
        <v>1454</v>
      </c>
      <c r="O7129" t="s">
        <v>1455</v>
      </c>
      <c r="P7129" t="s">
        <v>1456</v>
      </c>
      <c r="Q7129" t="s">
        <v>1457</v>
      </c>
      <c r="R7129">
        <v>2030990</v>
      </c>
      <c r="S7129" t="s">
        <v>1459</v>
      </c>
      <c r="T7129">
        <v>10083.6432</v>
      </c>
      <c r="U7129">
        <v>12</v>
      </c>
      <c r="V7129">
        <v>10083.6432</v>
      </c>
      <c r="W7129">
        <v>12</v>
      </c>
      <c r="X7129">
        <v>8292</v>
      </c>
      <c r="Y7129">
        <v>1791.6432</v>
      </c>
      <c r="Z7129">
        <v>2030990</v>
      </c>
    </row>
    <row r="7130" spans="1:26" x14ac:dyDescent="0.2">
      <c r="A7130" s="27">
        <v>46086</v>
      </c>
      <c r="B7130" t="s">
        <v>14</v>
      </c>
      <c r="C7130" t="s">
        <v>1446</v>
      </c>
      <c r="D7130" t="s">
        <v>1446</v>
      </c>
      <c r="E7130" t="s">
        <v>1447</v>
      </c>
      <c r="F7130" t="s">
        <v>273</v>
      </c>
      <c r="G7130" t="s">
        <v>273</v>
      </c>
      <c r="H7130" t="s">
        <v>932</v>
      </c>
      <c r="I7130" t="s">
        <v>1464</v>
      </c>
      <c r="J7130" t="s">
        <v>1450</v>
      </c>
      <c r="K7130" t="s">
        <v>1451</v>
      </c>
      <c r="L7130" t="s">
        <v>1452</v>
      </c>
      <c r="M7130" t="s">
        <v>1453</v>
      </c>
      <c r="N7130" t="s">
        <v>1454</v>
      </c>
      <c r="O7130" t="s">
        <v>1455</v>
      </c>
      <c r="P7130" t="s">
        <v>1456</v>
      </c>
      <c r="Q7130" t="s">
        <v>1457</v>
      </c>
      <c r="R7130">
        <v>2030991</v>
      </c>
      <c r="S7130" t="s">
        <v>1463</v>
      </c>
      <c r="T7130">
        <v>10083.6432</v>
      </c>
      <c r="U7130">
        <v>12</v>
      </c>
      <c r="V7130">
        <v>10083.6432</v>
      </c>
      <c r="W7130">
        <v>12</v>
      </c>
      <c r="X7130">
        <v>8280</v>
      </c>
      <c r="Y7130">
        <v>1803.6432</v>
      </c>
      <c r="Z7130">
        <v>2030991</v>
      </c>
    </row>
    <row r="7131" spans="1:26" x14ac:dyDescent="0.2">
      <c r="A7131" s="27">
        <v>46086</v>
      </c>
      <c r="B7131" t="s">
        <v>14</v>
      </c>
      <c r="C7131" t="s">
        <v>1446</v>
      </c>
      <c r="D7131" t="s">
        <v>1446</v>
      </c>
      <c r="E7131" t="s">
        <v>1447</v>
      </c>
      <c r="F7131" t="s">
        <v>273</v>
      </c>
      <c r="G7131" t="s">
        <v>273</v>
      </c>
      <c r="H7131" t="s">
        <v>932</v>
      </c>
      <c r="I7131" t="s">
        <v>1464</v>
      </c>
      <c r="J7131" t="s">
        <v>1450</v>
      </c>
      <c r="K7131" t="s">
        <v>1451</v>
      </c>
      <c r="L7131" t="s">
        <v>1452</v>
      </c>
      <c r="M7131" t="s">
        <v>1453</v>
      </c>
      <c r="N7131" t="s">
        <v>1454</v>
      </c>
      <c r="O7131" t="s">
        <v>1455</v>
      </c>
      <c r="P7131" t="s">
        <v>1456</v>
      </c>
      <c r="Q7131" t="s">
        <v>1457</v>
      </c>
      <c r="R7131">
        <v>2048972</v>
      </c>
      <c r="S7131" t="s">
        <v>1461</v>
      </c>
      <c r="T7131">
        <v>23528.500700000001</v>
      </c>
      <c r="U7131">
        <v>28</v>
      </c>
      <c r="V7131">
        <v>23528.500700000001</v>
      </c>
      <c r="W7131">
        <v>28</v>
      </c>
      <c r="X7131">
        <v>19208</v>
      </c>
      <c r="Y7131">
        <v>4320.5006999999996</v>
      </c>
      <c r="Z7131">
        <v>2048972</v>
      </c>
    </row>
    <row r="7132" spans="1:26" x14ac:dyDescent="0.2">
      <c r="A7132" s="27">
        <v>46086</v>
      </c>
      <c r="B7132" t="s">
        <v>14</v>
      </c>
      <c r="C7132" t="s">
        <v>1446</v>
      </c>
      <c r="D7132" t="s">
        <v>1446</v>
      </c>
      <c r="E7132" t="s">
        <v>1447</v>
      </c>
      <c r="F7132" t="s">
        <v>273</v>
      </c>
      <c r="G7132" t="s">
        <v>102</v>
      </c>
      <c r="H7132" t="s">
        <v>895</v>
      </c>
      <c r="I7132" t="s">
        <v>1465</v>
      </c>
      <c r="J7132" t="s">
        <v>1450</v>
      </c>
      <c r="K7132" t="s">
        <v>1451</v>
      </c>
      <c r="L7132" t="s">
        <v>1452</v>
      </c>
      <c r="M7132" t="s">
        <v>1453</v>
      </c>
      <c r="N7132" t="s">
        <v>1454</v>
      </c>
      <c r="O7132" t="s">
        <v>1455</v>
      </c>
      <c r="P7132" t="s">
        <v>1456</v>
      </c>
      <c r="Q7132" t="s">
        <v>1457</v>
      </c>
      <c r="R7132">
        <v>2001113</v>
      </c>
      <c r="S7132" t="s">
        <v>1458</v>
      </c>
      <c r="T7132">
        <v>3361.2143999999998</v>
      </c>
      <c r="U7132">
        <v>4</v>
      </c>
      <c r="V7132">
        <v>3361.2143999999998</v>
      </c>
      <c r="W7132">
        <v>4</v>
      </c>
      <c r="X7132">
        <v>2744</v>
      </c>
      <c r="Y7132">
        <v>617.21439999999996</v>
      </c>
      <c r="Z7132">
        <v>2001113</v>
      </c>
    </row>
    <row r="7133" spans="1:26" x14ac:dyDescent="0.2">
      <c r="A7133" s="27">
        <v>46086</v>
      </c>
      <c r="B7133" t="s">
        <v>14</v>
      </c>
      <c r="C7133" t="s">
        <v>1446</v>
      </c>
      <c r="D7133" t="s">
        <v>1446</v>
      </c>
      <c r="E7133" t="s">
        <v>1447</v>
      </c>
      <c r="F7133" t="s">
        <v>273</v>
      </c>
      <c r="G7133" t="s">
        <v>102</v>
      </c>
      <c r="H7133" t="s">
        <v>895</v>
      </c>
      <c r="I7133" t="s">
        <v>1465</v>
      </c>
      <c r="J7133" t="s">
        <v>1450</v>
      </c>
      <c r="K7133" t="s">
        <v>1451</v>
      </c>
      <c r="L7133" t="s">
        <v>1452</v>
      </c>
      <c r="M7133" t="s">
        <v>1453</v>
      </c>
      <c r="N7133" t="s">
        <v>1454</v>
      </c>
      <c r="O7133" t="s">
        <v>1455</v>
      </c>
      <c r="P7133" t="s">
        <v>1456</v>
      </c>
      <c r="Q7133" t="s">
        <v>1457</v>
      </c>
      <c r="R7133">
        <v>2030990</v>
      </c>
      <c r="S7133" t="s">
        <v>1459</v>
      </c>
      <c r="T7133">
        <v>10923.9468</v>
      </c>
      <c r="U7133">
        <v>13</v>
      </c>
      <c r="V7133">
        <v>10923.9468</v>
      </c>
      <c r="W7133">
        <v>13</v>
      </c>
      <c r="X7133">
        <v>8970</v>
      </c>
      <c r="Y7133">
        <v>1953.9467999999999</v>
      </c>
      <c r="Z7133">
        <v>2030990</v>
      </c>
    </row>
    <row r="7134" spans="1:26" x14ac:dyDescent="0.2">
      <c r="A7134" s="27">
        <v>46086</v>
      </c>
      <c r="B7134" t="s">
        <v>14</v>
      </c>
      <c r="C7134" t="s">
        <v>1446</v>
      </c>
      <c r="D7134" t="s">
        <v>1446</v>
      </c>
      <c r="E7134" t="s">
        <v>1447</v>
      </c>
      <c r="F7134" t="s">
        <v>273</v>
      </c>
      <c r="G7134" t="s">
        <v>102</v>
      </c>
      <c r="H7134" t="s">
        <v>895</v>
      </c>
      <c r="I7134" t="s">
        <v>1465</v>
      </c>
      <c r="J7134" t="s">
        <v>1450</v>
      </c>
      <c r="K7134" t="s">
        <v>1451</v>
      </c>
      <c r="L7134" t="s">
        <v>1452</v>
      </c>
      <c r="M7134" t="s">
        <v>1453</v>
      </c>
      <c r="N7134" t="s">
        <v>1454</v>
      </c>
      <c r="O7134" t="s">
        <v>1455</v>
      </c>
      <c r="P7134" t="s">
        <v>1456</v>
      </c>
      <c r="Q7134" t="s">
        <v>1457</v>
      </c>
      <c r="R7134">
        <v>2030991</v>
      </c>
      <c r="S7134" t="s">
        <v>1463</v>
      </c>
      <c r="T7134">
        <v>2520.9108000000001</v>
      </c>
      <c r="U7134">
        <v>3</v>
      </c>
      <c r="V7134">
        <v>2520.9108000000001</v>
      </c>
      <c r="W7134">
        <v>3</v>
      </c>
      <c r="X7134">
        <v>2070</v>
      </c>
      <c r="Y7134">
        <v>450.91079999999999</v>
      </c>
      <c r="Z7134">
        <v>2030991</v>
      </c>
    </row>
    <row r="7135" spans="1:26" x14ac:dyDescent="0.2">
      <c r="A7135" s="27">
        <v>46086</v>
      </c>
      <c r="B7135" t="s">
        <v>14</v>
      </c>
      <c r="C7135" t="s">
        <v>1446</v>
      </c>
      <c r="D7135" t="s">
        <v>1446</v>
      </c>
      <c r="E7135" t="s">
        <v>1447</v>
      </c>
      <c r="F7135" t="s">
        <v>273</v>
      </c>
      <c r="G7135" t="s">
        <v>102</v>
      </c>
      <c r="H7135" t="s">
        <v>895</v>
      </c>
      <c r="I7135" t="s">
        <v>1465</v>
      </c>
      <c r="J7135" t="s">
        <v>1450</v>
      </c>
      <c r="K7135" t="s">
        <v>1451</v>
      </c>
      <c r="L7135" t="s">
        <v>1452</v>
      </c>
      <c r="M7135" t="s">
        <v>1453</v>
      </c>
      <c r="N7135" t="s">
        <v>1454</v>
      </c>
      <c r="O7135" t="s">
        <v>1455</v>
      </c>
      <c r="P7135" t="s">
        <v>1456</v>
      </c>
      <c r="Q7135" t="s">
        <v>1457</v>
      </c>
      <c r="R7135">
        <v>2039041</v>
      </c>
      <c r="S7135" t="s">
        <v>1460</v>
      </c>
      <c r="T7135">
        <v>13444.857599999999</v>
      </c>
      <c r="U7135">
        <v>16</v>
      </c>
      <c r="V7135">
        <v>13444.857599999999</v>
      </c>
      <c r="W7135">
        <v>16</v>
      </c>
      <c r="X7135">
        <v>11040</v>
      </c>
      <c r="Y7135">
        <v>2404.8575999999998</v>
      </c>
      <c r="Z7135">
        <v>2039041</v>
      </c>
    </row>
    <row r="7136" spans="1:26" x14ac:dyDescent="0.2">
      <c r="A7136" s="27">
        <v>46086</v>
      </c>
      <c r="B7136" t="s">
        <v>14</v>
      </c>
      <c r="C7136" t="s">
        <v>1446</v>
      </c>
      <c r="D7136" t="s">
        <v>1446</v>
      </c>
      <c r="E7136" t="s">
        <v>1447</v>
      </c>
      <c r="F7136" t="s">
        <v>1466</v>
      </c>
      <c r="G7136" t="s">
        <v>1467</v>
      </c>
      <c r="H7136" t="s">
        <v>923</v>
      </c>
      <c r="I7136" t="s">
        <v>1468</v>
      </c>
      <c r="J7136" t="s">
        <v>1450</v>
      </c>
      <c r="K7136" t="s">
        <v>1451</v>
      </c>
      <c r="L7136" t="s">
        <v>1452</v>
      </c>
      <c r="M7136" t="s">
        <v>1453</v>
      </c>
      <c r="N7136" t="s">
        <v>1454</v>
      </c>
      <c r="O7136" t="s">
        <v>1455</v>
      </c>
      <c r="P7136" t="s">
        <v>1456</v>
      </c>
      <c r="Q7136" t="s">
        <v>1457</v>
      </c>
      <c r="R7136">
        <v>2001113</v>
      </c>
      <c r="S7136" t="s">
        <v>1458</v>
      </c>
      <c r="T7136">
        <v>9243.4694</v>
      </c>
      <c r="U7136">
        <v>11</v>
      </c>
      <c r="V7136">
        <v>9243.4694</v>
      </c>
      <c r="W7136">
        <v>11</v>
      </c>
      <c r="X7136">
        <v>7546</v>
      </c>
      <c r="Y7136">
        <v>1697.4694</v>
      </c>
      <c r="Z7136">
        <v>2001113</v>
      </c>
    </row>
    <row r="7137" spans="1:26" x14ac:dyDescent="0.2">
      <c r="A7137" s="27">
        <v>46086</v>
      </c>
      <c r="B7137" t="s">
        <v>14</v>
      </c>
      <c r="C7137" t="s">
        <v>1446</v>
      </c>
      <c r="D7137" t="s">
        <v>1446</v>
      </c>
      <c r="E7137" t="s">
        <v>1447</v>
      </c>
      <c r="F7137" t="s">
        <v>1466</v>
      </c>
      <c r="G7137" t="s">
        <v>1467</v>
      </c>
      <c r="H7137" t="s">
        <v>923</v>
      </c>
      <c r="I7137" t="s">
        <v>1468</v>
      </c>
      <c r="J7137" t="s">
        <v>1450</v>
      </c>
      <c r="K7137" t="s">
        <v>1451</v>
      </c>
      <c r="L7137" t="s">
        <v>1452</v>
      </c>
      <c r="M7137" t="s">
        <v>1453</v>
      </c>
      <c r="N7137" t="s">
        <v>1454</v>
      </c>
      <c r="O7137" t="s">
        <v>1455</v>
      </c>
      <c r="P7137" t="s">
        <v>1456</v>
      </c>
      <c r="Q7137" t="s">
        <v>1457</v>
      </c>
      <c r="R7137">
        <v>2030991</v>
      </c>
      <c r="S7137" t="s">
        <v>1463</v>
      </c>
      <c r="T7137">
        <v>11653.9313</v>
      </c>
      <c r="U7137">
        <v>14</v>
      </c>
      <c r="V7137">
        <v>11653.9313</v>
      </c>
      <c r="W7137">
        <v>14</v>
      </c>
      <c r="X7137">
        <v>9660</v>
      </c>
      <c r="Y7137">
        <v>1993.9313</v>
      </c>
      <c r="Z7137">
        <v>2030991</v>
      </c>
    </row>
    <row r="7138" spans="1:26" x14ac:dyDescent="0.2">
      <c r="A7138" s="27">
        <v>46086</v>
      </c>
      <c r="B7138" t="s">
        <v>14</v>
      </c>
      <c r="C7138" t="s">
        <v>1446</v>
      </c>
      <c r="D7138" t="s">
        <v>1446</v>
      </c>
      <c r="E7138" t="s">
        <v>1447</v>
      </c>
      <c r="F7138" t="s">
        <v>1466</v>
      </c>
      <c r="G7138" t="s">
        <v>1467</v>
      </c>
      <c r="H7138" t="s">
        <v>923</v>
      </c>
      <c r="I7138" t="s">
        <v>1468</v>
      </c>
      <c r="J7138" t="s">
        <v>1450</v>
      </c>
      <c r="K7138" t="s">
        <v>1451</v>
      </c>
      <c r="L7138" t="s">
        <v>1452</v>
      </c>
      <c r="M7138" t="s">
        <v>1453</v>
      </c>
      <c r="N7138" t="s">
        <v>1454</v>
      </c>
      <c r="O7138" t="s">
        <v>1455</v>
      </c>
      <c r="P7138" t="s">
        <v>1456</v>
      </c>
      <c r="Q7138" t="s">
        <v>1457</v>
      </c>
      <c r="R7138">
        <v>2048972</v>
      </c>
      <c r="S7138" t="s">
        <v>1461</v>
      </c>
      <c r="T7138">
        <v>8403.0360000000001</v>
      </c>
      <c r="U7138">
        <v>10</v>
      </c>
      <c r="V7138">
        <v>8403.0360000000001</v>
      </c>
      <c r="W7138">
        <v>10</v>
      </c>
      <c r="X7138">
        <v>6870</v>
      </c>
      <c r="Y7138">
        <v>1533.0360000000001</v>
      </c>
      <c r="Z7138">
        <v>2048972</v>
      </c>
    </row>
    <row r="7139" spans="1:26" x14ac:dyDescent="0.2">
      <c r="A7139" s="27">
        <v>46086</v>
      </c>
      <c r="B7139" t="s">
        <v>14</v>
      </c>
      <c r="C7139" t="s">
        <v>1446</v>
      </c>
      <c r="D7139" t="s">
        <v>1446</v>
      </c>
      <c r="E7139" t="s">
        <v>1447</v>
      </c>
      <c r="F7139" t="s">
        <v>178</v>
      </c>
      <c r="G7139" t="s">
        <v>276</v>
      </c>
      <c r="H7139" t="s">
        <v>884</v>
      </c>
      <c r="I7139" t="s">
        <v>1469</v>
      </c>
      <c r="J7139" t="s">
        <v>1450</v>
      </c>
      <c r="K7139" t="s">
        <v>1451</v>
      </c>
      <c r="L7139" t="s">
        <v>1452</v>
      </c>
      <c r="M7139" t="s">
        <v>1453</v>
      </c>
      <c r="N7139" t="s">
        <v>1454</v>
      </c>
      <c r="O7139" t="s">
        <v>1455</v>
      </c>
      <c r="P7139" t="s">
        <v>1456</v>
      </c>
      <c r="Q7139" t="s">
        <v>1457</v>
      </c>
      <c r="R7139">
        <v>2001113</v>
      </c>
      <c r="S7139" t="s">
        <v>1458</v>
      </c>
      <c r="T7139">
        <v>5882.1252000000004</v>
      </c>
      <c r="U7139">
        <v>7</v>
      </c>
      <c r="V7139">
        <v>5882.1252000000004</v>
      </c>
      <c r="W7139">
        <v>7</v>
      </c>
      <c r="X7139">
        <v>4802</v>
      </c>
      <c r="Y7139">
        <v>1080.1251999999999</v>
      </c>
      <c r="Z7139">
        <v>2001113</v>
      </c>
    </row>
    <row r="7140" spans="1:26" x14ac:dyDescent="0.2">
      <c r="A7140" s="27">
        <v>46086</v>
      </c>
      <c r="B7140" t="s">
        <v>14</v>
      </c>
      <c r="C7140" t="s">
        <v>1446</v>
      </c>
      <c r="D7140" t="s">
        <v>1446</v>
      </c>
      <c r="E7140" t="s">
        <v>1447</v>
      </c>
      <c r="F7140" t="s">
        <v>178</v>
      </c>
      <c r="G7140" t="s">
        <v>276</v>
      </c>
      <c r="H7140" t="s">
        <v>884</v>
      </c>
      <c r="I7140" t="s">
        <v>1469</v>
      </c>
      <c r="J7140" t="s">
        <v>1450</v>
      </c>
      <c r="K7140" t="s">
        <v>1451</v>
      </c>
      <c r="L7140" t="s">
        <v>1452</v>
      </c>
      <c r="M7140" t="s">
        <v>1453</v>
      </c>
      <c r="N7140" t="s">
        <v>1454</v>
      </c>
      <c r="O7140" t="s">
        <v>1455</v>
      </c>
      <c r="P7140" t="s">
        <v>1456</v>
      </c>
      <c r="Q7140" t="s">
        <v>1457</v>
      </c>
      <c r="R7140">
        <v>2030990</v>
      </c>
      <c r="S7140" t="s">
        <v>1459</v>
      </c>
      <c r="T7140">
        <v>16806.072</v>
      </c>
      <c r="U7140">
        <v>20</v>
      </c>
      <c r="V7140">
        <v>16806.072</v>
      </c>
      <c r="W7140">
        <v>20</v>
      </c>
      <c r="X7140">
        <v>13800</v>
      </c>
      <c r="Y7140">
        <v>3006.0720000000001</v>
      </c>
      <c r="Z7140">
        <v>2030990</v>
      </c>
    </row>
    <row r="7141" spans="1:26" x14ac:dyDescent="0.2">
      <c r="A7141" s="27">
        <v>46086</v>
      </c>
      <c r="B7141" t="s">
        <v>14</v>
      </c>
      <c r="C7141" t="s">
        <v>1446</v>
      </c>
      <c r="D7141" t="s">
        <v>1446</v>
      </c>
      <c r="E7141" t="s">
        <v>1447</v>
      </c>
      <c r="F7141" t="s">
        <v>178</v>
      </c>
      <c r="G7141" t="s">
        <v>276</v>
      </c>
      <c r="H7141" t="s">
        <v>884</v>
      </c>
      <c r="I7141" t="s">
        <v>1469</v>
      </c>
      <c r="J7141" t="s">
        <v>1450</v>
      </c>
      <c r="K7141" t="s">
        <v>1451</v>
      </c>
      <c r="L7141" t="s">
        <v>1452</v>
      </c>
      <c r="M7141" t="s">
        <v>1453</v>
      </c>
      <c r="N7141" t="s">
        <v>1454</v>
      </c>
      <c r="O7141" t="s">
        <v>1455</v>
      </c>
      <c r="P7141" t="s">
        <v>1456</v>
      </c>
      <c r="Q7141" t="s">
        <v>1457</v>
      </c>
      <c r="R7141">
        <v>2030991</v>
      </c>
      <c r="S7141" t="s">
        <v>1463</v>
      </c>
      <c r="T7141">
        <v>3361.2143999999998</v>
      </c>
      <c r="U7141">
        <v>4</v>
      </c>
      <c r="V7141">
        <v>3361.2143999999998</v>
      </c>
      <c r="W7141">
        <v>4</v>
      </c>
      <c r="X7141">
        <v>2760</v>
      </c>
      <c r="Y7141">
        <v>601.21439999999996</v>
      </c>
      <c r="Z7141">
        <v>2030991</v>
      </c>
    </row>
    <row r="7142" spans="1:26" x14ac:dyDescent="0.2">
      <c r="A7142" s="27">
        <v>46086</v>
      </c>
      <c r="B7142" t="s">
        <v>14</v>
      </c>
      <c r="C7142" t="s">
        <v>1446</v>
      </c>
      <c r="D7142" t="s">
        <v>1446</v>
      </c>
      <c r="E7142" t="s">
        <v>1447</v>
      </c>
      <c r="F7142" t="s">
        <v>178</v>
      </c>
      <c r="G7142" t="s">
        <v>276</v>
      </c>
      <c r="H7142" t="s">
        <v>884</v>
      </c>
      <c r="I7142" t="s">
        <v>1469</v>
      </c>
      <c r="J7142" t="s">
        <v>1450</v>
      </c>
      <c r="K7142" t="s">
        <v>1451</v>
      </c>
      <c r="L7142" t="s">
        <v>1452</v>
      </c>
      <c r="M7142" t="s">
        <v>1453</v>
      </c>
      <c r="N7142" t="s">
        <v>1454</v>
      </c>
      <c r="O7142" t="s">
        <v>1455</v>
      </c>
      <c r="P7142" t="s">
        <v>1456</v>
      </c>
      <c r="Q7142" t="s">
        <v>1457</v>
      </c>
      <c r="R7142">
        <v>2039041</v>
      </c>
      <c r="S7142" t="s">
        <v>1460</v>
      </c>
      <c r="T7142">
        <v>1680.6071999999999</v>
      </c>
      <c r="U7142">
        <v>2</v>
      </c>
      <c r="V7142">
        <v>1680.6071999999999</v>
      </c>
      <c r="W7142">
        <v>2</v>
      </c>
      <c r="X7142">
        <v>1380</v>
      </c>
      <c r="Y7142">
        <v>300.60719999999998</v>
      </c>
      <c r="Z7142">
        <v>2039041</v>
      </c>
    </row>
    <row r="7143" spans="1:26" x14ac:dyDescent="0.2">
      <c r="A7143" s="27">
        <v>46086</v>
      </c>
      <c r="B7143" t="s">
        <v>14</v>
      </c>
      <c r="C7143" t="s">
        <v>1446</v>
      </c>
      <c r="D7143" t="s">
        <v>1446</v>
      </c>
      <c r="E7143" t="s">
        <v>1447</v>
      </c>
      <c r="F7143" t="s">
        <v>178</v>
      </c>
      <c r="G7143" t="s">
        <v>276</v>
      </c>
      <c r="H7143" t="s">
        <v>884</v>
      </c>
      <c r="I7143" t="s">
        <v>1469</v>
      </c>
      <c r="J7143" t="s">
        <v>1450</v>
      </c>
      <c r="K7143" t="s">
        <v>1451</v>
      </c>
      <c r="L7143" t="s">
        <v>1452</v>
      </c>
      <c r="M7143" t="s">
        <v>1453</v>
      </c>
      <c r="N7143" t="s">
        <v>1454</v>
      </c>
      <c r="O7143" t="s">
        <v>1455</v>
      </c>
      <c r="P7143" t="s">
        <v>1456</v>
      </c>
      <c r="Q7143" t="s">
        <v>1457</v>
      </c>
      <c r="R7143">
        <v>2048972</v>
      </c>
      <c r="S7143" t="s">
        <v>1461</v>
      </c>
      <c r="T7143">
        <v>7562.7323999999999</v>
      </c>
      <c r="U7143">
        <v>9</v>
      </c>
      <c r="V7143">
        <v>7562.7323999999999</v>
      </c>
      <c r="W7143">
        <v>9</v>
      </c>
      <c r="X7143">
        <v>6174</v>
      </c>
      <c r="Y7143">
        <v>1388.7324000000001</v>
      </c>
      <c r="Z7143">
        <v>2048972</v>
      </c>
    </row>
    <row r="7144" spans="1:26" x14ac:dyDescent="0.2">
      <c r="A7144" s="27">
        <v>46086</v>
      </c>
      <c r="B7144" t="s">
        <v>14</v>
      </c>
      <c r="C7144" t="s">
        <v>1446</v>
      </c>
      <c r="D7144" t="s">
        <v>1446</v>
      </c>
      <c r="E7144" t="s">
        <v>1447</v>
      </c>
      <c r="F7144" t="s">
        <v>1470</v>
      </c>
      <c r="G7144" t="s">
        <v>383</v>
      </c>
      <c r="H7144" t="s">
        <v>214</v>
      </c>
      <c r="I7144" t="s">
        <v>1471</v>
      </c>
      <c r="J7144" t="s">
        <v>1450</v>
      </c>
      <c r="K7144" t="s">
        <v>1451</v>
      </c>
      <c r="L7144" t="s">
        <v>1452</v>
      </c>
      <c r="M7144" t="s">
        <v>1453</v>
      </c>
      <c r="N7144" t="s">
        <v>1454</v>
      </c>
      <c r="O7144" t="s">
        <v>1455</v>
      </c>
      <c r="P7144" t="s">
        <v>1456</v>
      </c>
      <c r="Q7144" t="s">
        <v>1457</v>
      </c>
      <c r="R7144">
        <v>2030990</v>
      </c>
      <c r="S7144" t="s">
        <v>1459</v>
      </c>
      <c r="T7144">
        <v>840.30359999999996</v>
      </c>
      <c r="U7144">
        <v>1</v>
      </c>
      <c r="V7144">
        <v>840.30359999999996</v>
      </c>
      <c r="W7144">
        <v>1</v>
      </c>
      <c r="X7144">
        <v>690</v>
      </c>
      <c r="Y7144">
        <v>150.30359999999999</v>
      </c>
      <c r="Z7144">
        <v>2030990</v>
      </c>
    </row>
    <row r="7145" spans="1:26" x14ac:dyDescent="0.2">
      <c r="A7145" s="27">
        <v>46086</v>
      </c>
      <c r="B7145" t="s">
        <v>14</v>
      </c>
      <c r="C7145" t="s">
        <v>1446</v>
      </c>
      <c r="D7145" t="s">
        <v>1446</v>
      </c>
      <c r="E7145" t="s">
        <v>1447</v>
      </c>
      <c r="F7145" t="s">
        <v>1470</v>
      </c>
      <c r="G7145" t="s">
        <v>383</v>
      </c>
      <c r="H7145" t="s">
        <v>214</v>
      </c>
      <c r="I7145" t="s">
        <v>1471</v>
      </c>
      <c r="J7145" t="s">
        <v>1450</v>
      </c>
      <c r="K7145" t="s">
        <v>1451</v>
      </c>
      <c r="L7145" t="s">
        <v>1452</v>
      </c>
      <c r="M7145" t="s">
        <v>1453</v>
      </c>
      <c r="N7145" t="s">
        <v>1454</v>
      </c>
      <c r="O7145" t="s">
        <v>1455</v>
      </c>
      <c r="P7145" t="s">
        <v>1456</v>
      </c>
      <c r="Q7145" t="s">
        <v>1457</v>
      </c>
      <c r="R7145">
        <v>2030991</v>
      </c>
      <c r="S7145" t="s">
        <v>1463</v>
      </c>
      <c r="T7145">
        <v>7562.7973000000002</v>
      </c>
      <c r="U7145">
        <v>9</v>
      </c>
      <c r="V7145">
        <v>7562.7973000000002</v>
      </c>
      <c r="W7145">
        <v>9</v>
      </c>
      <c r="X7145">
        <v>6210</v>
      </c>
      <c r="Y7145">
        <v>1352.7973</v>
      </c>
      <c r="Z7145">
        <v>2030991</v>
      </c>
    </row>
    <row r="7146" spans="1:26" x14ac:dyDescent="0.2">
      <c r="A7146" s="27">
        <v>46086</v>
      </c>
      <c r="B7146" t="s">
        <v>14</v>
      </c>
      <c r="C7146" t="s">
        <v>1446</v>
      </c>
      <c r="D7146" t="s">
        <v>1446</v>
      </c>
      <c r="E7146" t="s">
        <v>1447</v>
      </c>
      <c r="F7146" t="s">
        <v>1470</v>
      </c>
      <c r="G7146" t="s">
        <v>383</v>
      </c>
      <c r="H7146" t="s">
        <v>214</v>
      </c>
      <c r="I7146" t="s">
        <v>1471</v>
      </c>
      <c r="J7146" t="s">
        <v>1450</v>
      </c>
      <c r="K7146" t="s">
        <v>1451</v>
      </c>
      <c r="L7146" t="s">
        <v>1452</v>
      </c>
      <c r="M7146" t="s">
        <v>1453</v>
      </c>
      <c r="N7146" t="s">
        <v>1454</v>
      </c>
      <c r="O7146" t="s">
        <v>1455</v>
      </c>
      <c r="P7146" t="s">
        <v>1456</v>
      </c>
      <c r="Q7146" t="s">
        <v>1457</v>
      </c>
      <c r="R7146">
        <v>2039041</v>
      </c>
      <c r="S7146" t="s">
        <v>1460</v>
      </c>
      <c r="T7146">
        <v>5882.1252000000004</v>
      </c>
      <c r="U7146">
        <v>7</v>
      </c>
      <c r="V7146">
        <v>5882.1252000000004</v>
      </c>
      <c r="W7146">
        <v>7</v>
      </c>
      <c r="X7146">
        <v>4830</v>
      </c>
      <c r="Y7146">
        <v>1052.1251999999999</v>
      </c>
      <c r="Z7146">
        <v>2039041</v>
      </c>
    </row>
    <row r="7147" spans="1:26" x14ac:dyDescent="0.2">
      <c r="A7147" s="27">
        <v>46086</v>
      </c>
      <c r="B7147" t="s">
        <v>14</v>
      </c>
      <c r="C7147" t="s">
        <v>1446</v>
      </c>
      <c r="D7147" t="s">
        <v>1446</v>
      </c>
      <c r="E7147" t="s">
        <v>1447</v>
      </c>
      <c r="F7147" t="s">
        <v>1470</v>
      </c>
      <c r="G7147" t="s">
        <v>383</v>
      </c>
      <c r="H7147" t="s">
        <v>214</v>
      </c>
      <c r="I7147" t="s">
        <v>1471</v>
      </c>
      <c r="J7147" t="s">
        <v>1450</v>
      </c>
      <c r="K7147" t="s">
        <v>1451</v>
      </c>
      <c r="L7147" t="s">
        <v>1452</v>
      </c>
      <c r="M7147" t="s">
        <v>1453</v>
      </c>
      <c r="N7147" t="s">
        <v>1454</v>
      </c>
      <c r="O7147" t="s">
        <v>1455</v>
      </c>
      <c r="P7147" t="s">
        <v>1456</v>
      </c>
      <c r="Q7147" t="s">
        <v>1457</v>
      </c>
      <c r="R7147">
        <v>2048972</v>
      </c>
      <c r="S7147" t="s">
        <v>1461</v>
      </c>
      <c r="T7147">
        <v>5041.8216000000002</v>
      </c>
      <c r="U7147">
        <v>6</v>
      </c>
      <c r="V7147">
        <v>5041.8216000000002</v>
      </c>
      <c r="W7147">
        <v>6</v>
      </c>
      <c r="X7147">
        <v>4116</v>
      </c>
      <c r="Y7147">
        <v>925.82159999999999</v>
      </c>
      <c r="Z7147">
        <v>2048972</v>
      </c>
    </row>
    <row r="7148" spans="1:26" x14ac:dyDescent="0.2">
      <c r="A7148" s="27">
        <v>46086</v>
      </c>
      <c r="B7148" t="s">
        <v>14</v>
      </c>
      <c r="C7148" t="s">
        <v>1446</v>
      </c>
      <c r="D7148" t="s">
        <v>1446</v>
      </c>
      <c r="E7148" t="s">
        <v>1447</v>
      </c>
      <c r="F7148" t="s">
        <v>1472</v>
      </c>
      <c r="G7148" t="s">
        <v>244</v>
      </c>
      <c r="H7148" t="s">
        <v>44</v>
      </c>
      <c r="I7148" t="s">
        <v>1473</v>
      </c>
      <c r="J7148" t="s">
        <v>1450</v>
      </c>
      <c r="K7148" t="s">
        <v>1451</v>
      </c>
      <c r="L7148" t="s">
        <v>1452</v>
      </c>
      <c r="M7148" t="s">
        <v>1453</v>
      </c>
      <c r="N7148" t="s">
        <v>1454</v>
      </c>
      <c r="O7148" t="s">
        <v>1455</v>
      </c>
      <c r="P7148" t="s">
        <v>1456</v>
      </c>
      <c r="Q7148" t="s">
        <v>1457</v>
      </c>
      <c r="R7148">
        <v>2001113</v>
      </c>
      <c r="S7148" t="s">
        <v>1458</v>
      </c>
      <c r="T7148">
        <v>8403.0360000000001</v>
      </c>
      <c r="U7148">
        <v>10</v>
      </c>
      <c r="V7148">
        <v>8403.0360000000001</v>
      </c>
      <c r="W7148">
        <v>10</v>
      </c>
      <c r="X7148">
        <v>6800</v>
      </c>
      <c r="Y7148">
        <v>1603.0360000000001</v>
      </c>
      <c r="Z7148">
        <v>2001113</v>
      </c>
    </row>
    <row r="7149" spans="1:26" x14ac:dyDescent="0.2">
      <c r="A7149" s="27">
        <v>46086</v>
      </c>
      <c r="B7149" t="s">
        <v>14</v>
      </c>
      <c r="C7149" t="s">
        <v>1446</v>
      </c>
      <c r="D7149" t="s">
        <v>1446</v>
      </c>
      <c r="E7149" t="s">
        <v>1447</v>
      </c>
      <c r="F7149" t="s">
        <v>1472</v>
      </c>
      <c r="G7149" t="s">
        <v>244</v>
      </c>
      <c r="H7149" t="s">
        <v>44</v>
      </c>
      <c r="I7149" t="s">
        <v>1473</v>
      </c>
      <c r="J7149" t="s">
        <v>1450</v>
      </c>
      <c r="K7149" t="s">
        <v>1451</v>
      </c>
      <c r="L7149" t="s">
        <v>1452</v>
      </c>
      <c r="M7149" t="s">
        <v>1453</v>
      </c>
      <c r="N7149" t="s">
        <v>1454</v>
      </c>
      <c r="O7149" t="s">
        <v>1455</v>
      </c>
      <c r="P7149" t="s">
        <v>1456</v>
      </c>
      <c r="Q7149" t="s">
        <v>1457</v>
      </c>
      <c r="R7149">
        <v>2030991</v>
      </c>
      <c r="S7149" t="s">
        <v>1463</v>
      </c>
      <c r="T7149">
        <v>15125.4648</v>
      </c>
      <c r="U7149">
        <v>18</v>
      </c>
      <c r="V7149">
        <v>15125.4648</v>
      </c>
      <c r="W7149">
        <v>18</v>
      </c>
      <c r="X7149">
        <v>12420</v>
      </c>
      <c r="Y7149">
        <v>2705.4648000000002</v>
      </c>
      <c r="Z7149">
        <v>2030991</v>
      </c>
    </row>
    <row r="7150" spans="1:26" x14ac:dyDescent="0.2">
      <c r="A7150" s="27">
        <v>46086</v>
      </c>
      <c r="B7150" t="s">
        <v>14</v>
      </c>
      <c r="C7150" t="s">
        <v>1446</v>
      </c>
      <c r="D7150" t="s">
        <v>1446</v>
      </c>
      <c r="E7150" t="s">
        <v>1447</v>
      </c>
      <c r="F7150" t="s">
        <v>1472</v>
      </c>
      <c r="G7150" t="s">
        <v>244</v>
      </c>
      <c r="H7150" t="s">
        <v>44</v>
      </c>
      <c r="I7150" t="s">
        <v>1473</v>
      </c>
      <c r="J7150" t="s">
        <v>1450</v>
      </c>
      <c r="K7150" t="s">
        <v>1451</v>
      </c>
      <c r="L7150" t="s">
        <v>1452</v>
      </c>
      <c r="M7150" t="s">
        <v>1453</v>
      </c>
      <c r="N7150" t="s">
        <v>1454</v>
      </c>
      <c r="O7150" t="s">
        <v>1455</v>
      </c>
      <c r="P7150" t="s">
        <v>1456</v>
      </c>
      <c r="Q7150" t="s">
        <v>1457</v>
      </c>
      <c r="R7150">
        <v>2039041</v>
      </c>
      <c r="S7150" t="s">
        <v>1460</v>
      </c>
      <c r="T7150">
        <v>28570.322400000001</v>
      </c>
      <c r="U7150">
        <v>34</v>
      </c>
      <c r="V7150">
        <v>28570.322400000001</v>
      </c>
      <c r="W7150">
        <v>34</v>
      </c>
      <c r="X7150">
        <v>23460</v>
      </c>
      <c r="Y7150">
        <v>5110.3224</v>
      </c>
      <c r="Z7150">
        <v>2039041</v>
      </c>
    </row>
    <row r="7151" spans="1:26" x14ac:dyDescent="0.2">
      <c r="A7151" s="27">
        <v>46086</v>
      </c>
      <c r="B7151" t="s">
        <v>14</v>
      </c>
      <c r="C7151" t="s">
        <v>1446</v>
      </c>
      <c r="D7151" t="s">
        <v>1446</v>
      </c>
      <c r="E7151" t="s">
        <v>1447</v>
      </c>
      <c r="F7151" t="s">
        <v>1472</v>
      </c>
      <c r="G7151" t="s">
        <v>244</v>
      </c>
      <c r="H7151" t="s">
        <v>44</v>
      </c>
      <c r="I7151" t="s">
        <v>1473</v>
      </c>
      <c r="J7151" t="s">
        <v>1450</v>
      </c>
      <c r="K7151" t="s">
        <v>1451</v>
      </c>
      <c r="L7151" t="s">
        <v>1452</v>
      </c>
      <c r="M7151" t="s">
        <v>1453</v>
      </c>
      <c r="N7151" t="s">
        <v>1454</v>
      </c>
      <c r="O7151" t="s">
        <v>1455</v>
      </c>
      <c r="P7151" t="s">
        <v>1456</v>
      </c>
      <c r="Q7151" t="s">
        <v>1457</v>
      </c>
      <c r="R7151">
        <v>2048972</v>
      </c>
      <c r="S7151" t="s">
        <v>1461</v>
      </c>
      <c r="T7151">
        <v>21847.893599999999</v>
      </c>
      <c r="U7151">
        <v>26</v>
      </c>
      <c r="V7151">
        <v>21847.893599999999</v>
      </c>
      <c r="W7151">
        <v>26</v>
      </c>
      <c r="X7151">
        <v>17784</v>
      </c>
      <c r="Y7151">
        <v>4063.8935999999999</v>
      </c>
      <c r="Z7151">
        <v>2048972</v>
      </c>
    </row>
    <row r="7152" spans="1:26" x14ac:dyDescent="0.2">
      <c r="A7152" s="27">
        <v>46086</v>
      </c>
      <c r="B7152" t="s">
        <v>14</v>
      </c>
      <c r="C7152" t="s">
        <v>1446</v>
      </c>
      <c r="D7152" t="s">
        <v>1446</v>
      </c>
      <c r="E7152" t="s">
        <v>1474</v>
      </c>
      <c r="F7152" t="s">
        <v>125</v>
      </c>
      <c r="G7152" t="s">
        <v>1475</v>
      </c>
      <c r="H7152" t="s">
        <v>917</v>
      </c>
      <c r="I7152" t="s">
        <v>1476</v>
      </c>
      <c r="J7152" t="s">
        <v>1450</v>
      </c>
      <c r="K7152" t="s">
        <v>1451</v>
      </c>
      <c r="L7152" t="s">
        <v>1452</v>
      </c>
      <c r="M7152" t="s">
        <v>1453</v>
      </c>
      <c r="N7152" t="s">
        <v>1454</v>
      </c>
      <c r="O7152" t="s">
        <v>1455</v>
      </c>
      <c r="P7152" t="s">
        <v>1456</v>
      </c>
      <c r="Q7152" t="s">
        <v>1457</v>
      </c>
      <c r="R7152">
        <v>2030990</v>
      </c>
      <c r="S7152" t="s">
        <v>1459</v>
      </c>
      <c r="T7152">
        <v>6722.4287999999997</v>
      </c>
      <c r="U7152">
        <v>8</v>
      </c>
      <c r="V7152">
        <v>6722.4287999999997</v>
      </c>
      <c r="W7152">
        <v>8</v>
      </c>
      <c r="X7152">
        <v>5520</v>
      </c>
      <c r="Y7152">
        <v>1202.4287999999999</v>
      </c>
      <c r="Z7152">
        <v>2030990</v>
      </c>
    </row>
    <row r="7153" spans="1:26" x14ac:dyDescent="0.2">
      <c r="A7153" s="27">
        <v>46086</v>
      </c>
      <c r="B7153" t="s">
        <v>14</v>
      </c>
      <c r="C7153" t="s">
        <v>1446</v>
      </c>
      <c r="D7153" t="s">
        <v>1446</v>
      </c>
      <c r="E7153" t="s">
        <v>1474</v>
      </c>
      <c r="F7153" t="s">
        <v>125</v>
      </c>
      <c r="G7153" t="s">
        <v>1475</v>
      </c>
      <c r="H7153" t="s">
        <v>917</v>
      </c>
      <c r="I7153" t="s">
        <v>1476</v>
      </c>
      <c r="J7153" t="s">
        <v>1450</v>
      </c>
      <c r="K7153" t="s">
        <v>1451</v>
      </c>
      <c r="L7153" t="s">
        <v>1452</v>
      </c>
      <c r="M7153" t="s">
        <v>1453</v>
      </c>
      <c r="N7153" t="s">
        <v>1454</v>
      </c>
      <c r="O7153" t="s">
        <v>1455</v>
      </c>
      <c r="P7153" t="s">
        <v>1456</v>
      </c>
      <c r="Q7153" t="s">
        <v>1457</v>
      </c>
      <c r="R7153">
        <v>2030991</v>
      </c>
      <c r="S7153" t="s">
        <v>1463</v>
      </c>
      <c r="T7153">
        <v>2520.9108000000001</v>
      </c>
      <c r="U7153">
        <v>3</v>
      </c>
      <c r="V7153">
        <v>2520.9108000000001</v>
      </c>
      <c r="W7153">
        <v>3</v>
      </c>
      <c r="X7153">
        <v>2064</v>
      </c>
      <c r="Y7153">
        <v>456.91079999999999</v>
      </c>
      <c r="Z7153">
        <v>2030991</v>
      </c>
    </row>
    <row r="7154" spans="1:26" x14ac:dyDescent="0.2">
      <c r="A7154" s="27">
        <v>46086</v>
      </c>
      <c r="B7154" t="s">
        <v>14</v>
      </c>
      <c r="C7154" t="s">
        <v>1446</v>
      </c>
      <c r="D7154" t="s">
        <v>1446</v>
      </c>
      <c r="E7154" t="s">
        <v>1474</v>
      </c>
      <c r="F7154" t="s">
        <v>125</v>
      </c>
      <c r="G7154" t="s">
        <v>1475</v>
      </c>
      <c r="H7154" t="s">
        <v>917</v>
      </c>
      <c r="I7154" t="s">
        <v>1476</v>
      </c>
      <c r="J7154" t="s">
        <v>1450</v>
      </c>
      <c r="K7154" t="s">
        <v>1451</v>
      </c>
      <c r="L7154" t="s">
        <v>1452</v>
      </c>
      <c r="M7154" t="s">
        <v>1453</v>
      </c>
      <c r="N7154" t="s">
        <v>1454</v>
      </c>
      <c r="O7154" t="s">
        <v>1455</v>
      </c>
      <c r="P7154" t="s">
        <v>1456</v>
      </c>
      <c r="Q7154" t="s">
        <v>1457</v>
      </c>
      <c r="R7154">
        <v>2039041</v>
      </c>
      <c r="S7154" t="s">
        <v>1460</v>
      </c>
      <c r="T7154">
        <v>3361.2143999999998</v>
      </c>
      <c r="U7154">
        <v>4</v>
      </c>
      <c r="V7154">
        <v>3361.2143999999998</v>
      </c>
      <c r="W7154">
        <v>4</v>
      </c>
      <c r="X7154">
        <v>2752</v>
      </c>
      <c r="Y7154">
        <v>609.21439999999996</v>
      </c>
      <c r="Z7154">
        <v>2039041</v>
      </c>
    </row>
    <row r="7155" spans="1:26" x14ac:dyDescent="0.2">
      <c r="A7155" s="27">
        <v>46086</v>
      </c>
      <c r="B7155" t="s">
        <v>14</v>
      </c>
      <c r="C7155" t="s">
        <v>1446</v>
      </c>
      <c r="D7155" t="s">
        <v>1446</v>
      </c>
      <c r="E7155" t="s">
        <v>1474</v>
      </c>
      <c r="F7155" t="s">
        <v>125</v>
      </c>
      <c r="G7155" t="s">
        <v>1475</v>
      </c>
      <c r="H7155" t="s">
        <v>917</v>
      </c>
      <c r="I7155" t="s">
        <v>1476</v>
      </c>
      <c r="J7155" t="s">
        <v>1450</v>
      </c>
      <c r="K7155" t="s">
        <v>1451</v>
      </c>
      <c r="L7155" t="s">
        <v>1452</v>
      </c>
      <c r="M7155" t="s">
        <v>1453</v>
      </c>
      <c r="N7155" t="s">
        <v>1454</v>
      </c>
      <c r="O7155" t="s">
        <v>1455</v>
      </c>
      <c r="P7155" t="s">
        <v>1456</v>
      </c>
      <c r="Q7155" t="s">
        <v>1457</v>
      </c>
      <c r="R7155">
        <v>2048972</v>
      </c>
      <c r="S7155" t="s">
        <v>1461</v>
      </c>
      <c r="T7155">
        <v>6722.4287999999997</v>
      </c>
      <c r="U7155">
        <v>8</v>
      </c>
      <c r="V7155">
        <v>6722.4287999999997</v>
      </c>
      <c r="W7155">
        <v>8</v>
      </c>
      <c r="X7155">
        <v>5464</v>
      </c>
      <c r="Y7155">
        <v>1258.4287999999999</v>
      </c>
      <c r="Z7155">
        <v>2048972</v>
      </c>
    </row>
    <row r="7156" spans="1:26" x14ac:dyDescent="0.2">
      <c r="A7156" s="27">
        <v>46086</v>
      </c>
      <c r="B7156" t="s">
        <v>14</v>
      </c>
      <c r="C7156" t="s">
        <v>1446</v>
      </c>
      <c r="D7156" t="s">
        <v>1446</v>
      </c>
      <c r="E7156" t="s">
        <v>1474</v>
      </c>
      <c r="F7156" t="s">
        <v>125</v>
      </c>
      <c r="G7156" t="s">
        <v>709</v>
      </c>
      <c r="H7156" t="s">
        <v>928</v>
      </c>
      <c r="I7156" t="s">
        <v>1477</v>
      </c>
      <c r="J7156" t="s">
        <v>1450</v>
      </c>
      <c r="K7156" t="s">
        <v>1451</v>
      </c>
      <c r="L7156" t="s">
        <v>1452</v>
      </c>
      <c r="M7156" t="s">
        <v>1453</v>
      </c>
      <c r="N7156" t="s">
        <v>1454</v>
      </c>
      <c r="O7156" t="s">
        <v>1455</v>
      </c>
      <c r="P7156" t="s">
        <v>1456</v>
      </c>
      <c r="Q7156" t="s">
        <v>1457</v>
      </c>
      <c r="R7156">
        <v>2030990</v>
      </c>
      <c r="S7156" t="s">
        <v>1459</v>
      </c>
      <c r="T7156">
        <v>13444.857599999999</v>
      </c>
      <c r="U7156">
        <v>16</v>
      </c>
      <c r="V7156">
        <v>13444.857599999999</v>
      </c>
      <c r="W7156">
        <v>16</v>
      </c>
      <c r="X7156">
        <v>11040</v>
      </c>
      <c r="Y7156">
        <v>2404.8575999999998</v>
      </c>
      <c r="Z7156">
        <v>2030990</v>
      </c>
    </row>
    <row r="7157" spans="1:26" x14ac:dyDescent="0.2">
      <c r="A7157" s="27">
        <v>46086</v>
      </c>
      <c r="B7157" t="s">
        <v>14</v>
      </c>
      <c r="C7157" t="s">
        <v>1446</v>
      </c>
      <c r="D7157" t="s">
        <v>1446</v>
      </c>
      <c r="E7157" t="s">
        <v>1474</v>
      </c>
      <c r="F7157" t="s">
        <v>125</v>
      </c>
      <c r="G7157" t="s">
        <v>709</v>
      </c>
      <c r="H7157" t="s">
        <v>928</v>
      </c>
      <c r="I7157" t="s">
        <v>1477</v>
      </c>
      <c r="J7157" t="s">
        <v>1450</v>
      </c>
      <c r="K7157" t="s">
        <v>1451</v>
      </c>
      <c r="L7157" t="s">
        <v>1452</v>
      </c>
      <c r="M7157" t="s">
        <v>1453</v>
      </c>
      <c r="N7157" t="s">
        <v>1454</v>
      </c>
      <c r="O7157" t="s">
        <v>1455</v>
      </c>
      <c r="P7157" t="s">
        <v>1456</v>
      </c>
      <c r="Q7157" t="s">
        <v>1457</v>
      </c>
      <c r="R7157">
        <v>2030991</v>
      </c>
      <c r="S7157" t="s">
        <v>1463</v>
      </c>
      <c r="T7157">
        <v>840.30359999999996</v>
      </c>
      <c r="U7157">
        <v>1</v>
      </c>
      <c r="V7157">
        <v>840.30359999999996</v>
      </c>
      <c r="W7157">
        <v>1</v>
      </c>
      <c r="X7157">
        <v>675</v>
      </c>
      <c r="Y7157">
        <v>165.30359999999999</v>
      </c>
      <c r="Z7157">
        <v>2030991</v>
      </c>
    </row>
    <row r="7158" spans="1:26" x14ac:dyDescent="0.2">
      <c r="A7158" s="27">
        <v>46086</v>
      </c>
      <c r="B7158" t="s">
        <v>14</v>
      </c>
      <c r="C7158" t="s">
        <v>1446</v>
      </c>
      <c r="D7158" t="s">
        <v>1446</v>
      </c>
      <c r="E7158" t="s">
        <v>1474</v>
      </c>
      <c r="F7158" t="s">
        <v>125</v>
      </c>
      <c r="G7158" t="s">
        <v>709</v>
      </c>
      <c r="H7158" t="s">
        <v>928</v>
      </c>
      <c r="I7158" t="s">
        <v>1477</v>
      </c>
      <c r="J7158" t="s">
        <v>1450</v>
      </c>
      <c r="K7158" t="s">
        <v>1451</v>
      </c>
      <c r="L7158" t="s">
        <v>1452</v>
      </c>
      <c r="M7158" t="s">
        <v>1453</v>
      </c>
      <c r="N7158" t="s">
        <v>1454</v>
      </c>
      <c r="O7158" t="s">
        <v>1455</v>
      </c>
      <c r="P7158" t="s">
        <v>1456</v>
      </c>
      <c r="Q7158" t="s">
        <v>1457</v>
      </c>
      <c r="R7158">
        <v>2039041</v>
      </c>
      <c r="S7158" t="s">
        <v>1460</v>
      </c>
      <c r="T7158">
        <v>2520.9108000000001</v>
      </c>
      <c r="U7158">
        <v>3</v>
      </c>
      <c r="V7158">
        <v>2520.9108000000001</v>
      </c>
      <c r="W7158">
        <v>3</v>
      </c>
      <c r="X7158">
        <v>2067</v>
      </c>
      <c r="Y7158">
        <v>453.91079999999999</v>
      </c>
      <c r="Z7158">
        <v>2039041</v>
      </c>
    </row>
    <row r="7159" spans="1:26" x14ac:dyDescent="0.2">
      <c r="A7159" s="27">
        <v>46086</v>
      </c>
      <c r="B7159" t="s">
        <v>14</v>
      </c>
      <c r="C7159" t="s">
        <v>1446</v>
      </c>
      <c r="D7159" t="s">
        <v>1446</v>
      </c>
      <c r="E7159" t="s">
        <v>1474</v>
      </c>
      <c r="F7159" t="s">
        <v>125</v>
      </c>
      <c r="G7159" t="s">
        <v>709</v>
      </c>
      <c r="H7159" t="s">
        <v>928</v>
      </c>
      <c r="I7159" t="s">
        <v>1477</v>
      </c>
      <c r="J7159" t="s">
        <v>1450</v>
      </c>
      <c r="K7159" t="s">
        <v>1451</v>
      </c>
      <c r="L7159" t="s">
        <v>1452</v>
      </c>
      <c r="M7159" t="s">
        <v>1453</v>
      </c>
      <c r="N7159" t="s">
        <v>1454</v>
      </c>
      <c r="O7159" t="s">
        <v>1455</v>
      </c>
      <c r="P7159" t="s">
        <v>1456</v>
      </c>
      <c r="Q7159" t="s">
        <v>1457</v>
      </c>
      <c r="R7159">
        <v>2048972</v>
      </c>
      <c r="S7159" t="s">
        <v>1461</v>
      </c>
      <c r="T7159">
        <v>15125.5947</v>
      </c>
      <c r="U7159">
        <v>18</v>
      </c>
      <c r="V7159">
        <v>15125.5947</v>
      </c>
      <c r="W7159">
        <v>18</v>
      </c>
      <c r="X7159">
        <v>12312</v>
      </c>
      <c r="Y7159">
        <v>2813.5947000000001</v>
      </c>
      <c r="Z7159">
        <v>2048972</v>
      </c>
    </row>
    <row r="7160" spans="1:26" x14ac:dyDescent="0.2">
      <c r="A7160" s="27">
        <v>46086</v>
      </c>
      <c r="B7160" t="s">
        <v>14</v>
      </c>
      <c r="C7160" t="s">
        <v>1446</v>
      </c>
      <c r="D7160" t="s">
        <v>1446</v>
      </c>
      <c r="E7160" t="s">
        <v>1474</v>
      </c>
      <c r="F7160" t="s">
        <v>125</v>
      </c>
      <c r="G7160" t="s">
        <v>1608</v>
      </c>
      <c r="H7160" t="s">
        <v>930</v>
      </c>
      <c r="I7160" t="s">
        <v>1773</v>
      </c>
      <c r="J7160" t="s">
        <v>1450</v>
      </c>
      <c r="K7160" t="s">
        <v>1451</v>
      </c>
      <c r="L7160" t="s">
        <v>1452</v>
      </c>
      <c r="M7160" t="s">
        <v>1453</v>
      </c>
      <c r="N7160" t="s">
        <v>1454</v>
      </c>
      <c r="O7160" t="s">
        <v>1455</v>
      </c>
      <c r="P7160" t="s">
        <v>1456</v>
      </c>
      <c r="Q7160" t="s">
        <v>1457</v>
      </c>
      <c r="R7160">
        <v>2001113</v>
      </c>
      <c r="S7160" t="s">
        <v>1458</v>
      </c>
      <c r="T7160">
        <v>2520.9108000000001</v>
      </c>
      <c r="U7160">
        <v>3</v>
      </c>
      <c r="V7160">
        <v>2520.9108000000001</v>
      </c>
      <c r="W7160">
        <v>3</v>
      </c>
      <c r="X7160">
        <v>2058</v>
      </c>
      <c r="Y7160">
        <v>462.91079999999999</v>
      </c>
      <c r="Z7160">
        <v>2001113</v>
      </c>
    </row>
    <row r="7161" spans="1:26" x14ac:dyDescent="0.2">
      <c r="A7161" s="27">
        <v>46086</v>
      </c>
      <c r="B7161" t="s">
        <v>14</v>
      </c>
      <c r="C7161" t="s">
        <v>1446</v>
      </c>
      <c r="D7161" t="s">
        <v>1446</v>
      </c>
      <c r="E7161" t="s">
        <v>1474</v>
      </c>
      <c r="F7161" t="s">
        <v>125</v>
      </c>
      <c r="G7161" t="s">
        <v>1608</v>
      </c>
      <c r="H7161" t="s">
        <v>930</v>
      </c>
      <c r="I7161" t="s">
        <v>1773</v>
      </c>
      <c r="J7161" t="s">
        <v>1450</v>
      </c>
      <c r="K7161" t="s">
        <v>1451</v>
      </c>
      <c r="L7161" t="s">
        <v>1452</v>
      </c>
      <c r="M7161" t="s">
        <v>1453</v>
      </c>
      <c r="N7161" t="s">
        <v>1454</v>
      </c>
      <c r="O7161" t="s">
        <v>1455</v>
      </c>
      <c r="P7161" t="s">
        <v>1456</v>
      </c>
      <c r="Q7161" t="s">
        <v>1457</v>
      </c>
      <c r="R7161">
        <v>2030990</v>
      </c>
      <c r="S7161" t="s">
        <v>1459</v>
      </c>
      <c r="T7161">
        <v>4998.9969000000001</v>
      </c>
      <c r="U7161">
        <v>6</v>
      </c>
      <c r="V7161">
        <v>4998.9969000000001</v>
      </c>
      <c r="W7161">
        <v>6</v>
      </c>
      <c r="X7161">
        <v>4140</v>
      </c>
      <c r="Y7161">
        <v>858.99689999999998</v>
      </c>
      <c r="Z7161">
        <v>2030990</v>
      </c>
    </row>
    <row r="7162" spans="1:26" x14ac:dyDescent="0.2">
      <c r="A7162" s="27">
        <v>46086</v>
      </c>
      <c r="B7162" t="s">
        <v>14</v>
      </c>
      <c r="C7162" t="s">
        <v>1446</v>
      </c>
      <c r="D7162" t="s">
        <v>1446</v>
      </c>
      <c r="E7162" t="s">
        <v>1474</v>
      </c>
      <c r="F7162" t="s">
        <v>125</v>
      </c>
      <c r="G7162" t="s">
        <v>1608</v>
      </c>
      <c r="H7162" t="s">
        <v>930</v>
      </c>
      <c r="I7162" t="s">
        <v>1773</v>
      </c>
      <c r="J7162" t="s">
        <v>1450</v>
      </c>
      <c r="K7162" t="s">
        <v>1451</v>
      </c>
      <c r="L7162" t="s">
        <v>1452</v>
      </c>
      <c r="M7162" t="s">
        <v>1453</v>
      </c>
      <c r="N7162" t="s">
        <v>1454</v>
      </c>
      <c r="O7162" t="s">
        <v>1455</v>
      </c>
      <c r="P7162" t="s">
        <v>1456</v>
      </c>
      <c r="Q7162" t="s">
        <v>1457</v>
      </c>
      <c r="R7162">
        <v>2039041</v>
      </c>
      <c r="S7162" t="s">
        <v>1460</v>
      </c>
      <c r="T7162">
        <v>5882.1252000000004</v>
      </c>
      <c r="U7162">
        <v>7</v>
      </c>
      <c r="V7162">
        <v>5882.1252000000004</v>
      </c>
      <c r="W7162">
        <v>7</v>
      </c>
      <c r="X7162">
        <v>4830</v>
      </c>
      <c r="Y7162">
        <v>1052.1251999999999</v>
      </c>
      <c r="Z7162">
        <v>2039041</v>
      </c>
    </row>
    <row r="7163" spans="1:26" x14ac:dyDescent="0.2">
      <c r="A7163" s="27">
        <v>46086</v>
      </c>
      <c r="B7163" t="s">
        <v>14</v>
      </c>
      <c r="C7163" t="s">
        <v>1446</v>
      </c>
      <c r="D7163" t="s">
        <v>1446</v>
      </c>
      <c r="E7163" t="s">
        <v>1474</v>
      </c>
      <c r="F7163" t="s">
        <v>125</v>
      </c>
      <c r="G7163" t="s">
        <v>1608</v>
      </c>
      <c r="H7163" t="s">
        <v>930</v>
      </c>
      <c r="I7163" t="s">
        <v>1773</v>
      </c>
      <c r="J7163" t="s">
        <v>1450</v>
      </c>
      <c r="K7163" t="s">
        <v>1451</v>
      </c>
      <c r="L7163" t="s">
        <v>1452</v>
      </c>
      <c r="M7163" t="s">
        <v>1453</v>
      </c>
      <c r="N7163" t="s">
        <v>1454</v>
      </c>
      <c r="O7163" t="s">
        <v>1455</v>
      </c>
      <c r="P7163" t="s">
        <v>1456</v>
      </c>
      <c r="Q7163" t="s">
        <v>1457</v>
      </c>
      <c r="R7163">
        <v>2048972</v>
      </c>
      <c r="S7163" t="s">
        <v>1461</v>
      </c>
      <c r="T7163">
        <v>2478.0861</v>
      </c>
      <c r="U7163">
        <v>3</v>
      </c>
      <c r="V7163">
        <v>2478.0861</v>
      </c>
      <c r="W7163">
        <v>3</v>
      </c>
      <c r="X7163">
        <v>2058</v>
      </c>
      <c r="Y7163">
        <v>420.08609999999999</v>
      </c>
      <c r="Z7163">
        <v>2048972</v>
      </c>
    </row>
    <row r="7164" spans="1:26" x14ac:dyDescent="0.2">
      <c r="A7164" s="27">
        <v>46086</v>
      </c>
      <c r="B7164" t="s">
        <v>14</v>
      </c>
      <c r="C7164" t="s">
        <v>1446</v>
      </c>
      <c r="D7164" t="s">
        <v>1446</v>
      </c>
      <c r="E7164" t="s">
        <v>1474</v>
      </c>
      <c r="F7164" t="s">
        <v>125</v>
      </c>
      <c r="G7164" t="s">
        <v>1478</v>
      </c>
      <c r="H7164" t="s">
        <v>882</v>
      </c>
      <c r="I7164" t="s">
        <v>1479</v>
      </c>
      <c r="J7164" t="s">
        <v>1450</v>
      </c>
      <c r="K7164" t="s">
        <v>1451</v>
      </c>
      <c r="L7164" t="s">
        <v>1452</v>
      </c>
      <c r="M7164" t="s">
        <v>1453</v>
      </c>
      <c r="N7164" t="s">
        <v>1454</v>
      </c>
      <c r="O7164" t="s">
        <v>1455</v>
      </c>
      <c r="P7164" t="s">
        <v>1456</v>
      </c>
      <c r="Q7164" t="s">
        <v>1457</v>
      </c>
      <c r="R7164">
        <v>2001113</v>
      </c>
      <c r="S7164" t="s">
        <v>1458</v>
      </c>
      <c r="T7164">
        <v>1680.6071999999999</v>
      </c>
      <c r="U7164">
        <v>2</v>
      </c>
      <c r="V7164">
        <v>1680.6071999999999</v>
      </c>
      <c r="W7164">
        <v>2</v>
      </c>
      <c r="X7164">
        <v>1372</v>
      </c>
      <c r="Y7164">
        <v>308.60719999999998</v>
      </c>
      <c r="Z7164">
        <v>2001113</v>
      </c>
    </row>
    <row r="7165" spans="1:26" x14ac:dyDescent="0.2">
      <c r="A7165" s="27">
        <v>46086</v>
      </c>
      <c r="B7165" t="s">
        <v>14</v>
      </c>
      <c r="C7165" t="s">
        <v>1446</v>
      </c>
      <c r="D7165" t="s">
        <v>1446</v>
      </c>
      <c r="E7165" t="s">
        <v>1474</v>
      </c>
      <c r="F7165" t="s">
        <v>125</v>
      </c>
      <c r="G7165" t="s">
        <v>1478</v>
      </c>
      <c r="H7165" t="s">
        <v>882</v>
      </c>
      <c r="I7165" t="s">
        <v>1479</v>
      </c>
      <c r="J7165" t="s">
        <v>1450</v>
      </c>
      <c r="K7165" t="s">
        <v>1451</v>
      </c>
      <c r="L7165" t="s">
        <v>1452</v>
      </c>
      <c r="M7165" t="s">
        <v>1453</v>
      </c>
      <c r="N7165" t="s">
        <v>1454</v>
      </c>
      <c r="O7165" t="s">
        <v>1455</v>
      </c>
      <c r="P7165" t="s">
        <v>1456</v>
      </c>
      <c r="Q7165" t="s">
        <v>1457</v>
      </c>
      <c r="R7165">
        <v>2030990</v>
      </c>
      <c r="S7165" t="s">
        <v>1459</v>
      </c>
      <c r="T7165">
        <v>19326.982800000002</v>
      </c>
      <c r="U7165">
        <v>23</v>
      </c>
      <c r="V7165">
        <v>19326.982800000002</v>
      </c>
      <c r="W7165">
        <v>23</v>
      </c>
      <c r="X7165">
        <v>15824</v>
      </c>
      <c r="Y7165">
        <v>3502.9828000000002</v>
      </c>
      <c r="Z7165">
        <v>2030990</v>
      </c>
    </row>
    <row r="7166" spans="1:26" x14ac:dyDescent="0.2">
      <c r="A7166" s="27">
        <v>46086</v>
      </c>
      <c r="B7166" t="s">
        <v>14</v>
      </c>
      <c r="C7166" t="s">
        <v>1446</v>
      </c>
      <c r="D7166" t="s">
        <v>1446</v>
      </c>
      <c r="E7166" t="s">
        <v>1474</v>
      </c>
      <c r="F7166" t="s">
        <v>125</v>
      </c>
      <c r="G7166" t="s">
        <v>1478</v>
      </c>
      <c r="H7166" t="s">
        <v>882</v>
      </c>
      <c r="I7166" t="s">
        <v>1479</v>
      </c>
      <c r="J7166" t="s">
        <v>1450</v>
      </c>
      <c r="K7166" t="s">
        <v>1451</v>
      </c>
      <c r="L7166" t="s">
        <v>1452</v>
      </c>
      <c r="M7166" t="s">
        <v>1453</v>
      </c>
      <c r="N7166" t="s">
        <v>1454</v>
      </c>
      <c r="O7166" t="s">
        <v>1455</v>
      </c>
      <c r="P7166" t="s">
        <v>1456</v>
      </c>
      <c r="Q7166" t="s">
        <v>1457</v>
      </c>
      <c r="R7166">
        <v>2030991</v>
      </c>
      <c r="S7166" t="s">
        <v>1463</v>
      </c>
      <c r="T7166">
        <v>2520.9108000000001</v>
      </c>
      <c r="U7166">
        <v>3</v>
      </c>
      <c r="V7166">
        <v>2520.9108000000001</v>
      </c>
      <c r="W7166">
        <v>3</v>
      </c>
      <c r="X7166">
        <v>2070</v>
      </c>
      <c r="Y7166">
        <v>450.91079999999999</v>
      </c>
      <c r="Z7166">
        <v>2030991</v>
      </c>
    </row>
    <row r="7167" spans="1:26" x14ac:dyDescent="0.2">
      <c r="A7167" s="27">
        <v>46086</v>
      </c>
      <c r="B7167" t="s">
        <v>14</v>
      </c>
      <c r="C7167" t="s">
        <v>1446</v>
      </c>
      <c r="D7167" t="s">
        <v>1446</v>
      </c>
      <c r="E7167" t="s">
        <v>1474</v>
      </c>
      <c r="F7167" t="s">
        <v>125</v>
      </c>
      <c r="G7167" t="s">
        <v>1478</v>
      </c>
      <c r="H7167" t="s">
        <v>882</v>
      </c>
      <c r="I7167" t="s">
        <v>1479</v>
      </c>
      <c r="J7167" t="s">
        <v>1450</v>
      </c>
      <c r="K7167" t="s">
        <v>1451</v>
      </c>
      <c r="L7167" t="s">
        <v>1452</v>
      </c>
      <c r="M7167" t="s">
        <v>1453</v>
      </c>
      <c r="N7167" t="s">
        <v>1454</v>
      </c>
      <c r="O7167" t="s">
        <v>1455</v>
      </c>
      <c r="P7167" t="s">
        <v>1456</v>
      </c>
      <c r="Q7167" t="s">
        <v>1457</v>
      </c>
      <c r="R7167">
        <v>2039041</v>
      </c>
      <c r="S7167" t="s">
        <v>1460</v>
      </c>
      <c r="T7167">
        <v>2520.9108000000001</v>
      </c>
      <c r="U7167">
        <v>3</v>
      </c>
      <c r="V7167">
        <v>2520.9108000000001</v>
      </c>
      <c r="W7167">
        <v>3</v>
      </c>
      <c r="X7167">
        <v>2070</v>
      </c>
      <c r="Y7167">
        <v>450.91079999999999</v>
      </c>
      <c r="Z7167">
        <v>2039041</v>
      </c>
    </row>
    <row r="7168" spans="1:26" x14ac:dyDescent="0.2">
      <c r="A7168" s="27">
        <v>46086</v>
      </c>
      <c r="B7168" t="s">
        <v>14</v>
      </c>
      <c r="C7168" t="s">
        <v>1446</v>
      </c>
      <c r="D7168" t="s">
        <v>1446</v>
      </c>
      <c r="E7168" t="s">
        <v>1474</v>
      </c>
      <c r="F7168" t="s">
        <v>125</v>
      </c>
      <c r="G7168" t="s">
        <v>1480</v>
      </c>
      <c r="H7168" t="s">
        <v>374</v>
      </c>
      <c r="I7168" t="s">
        <v>1481</v>
      </c>
      <c r="J7168" t="s">
        <v>1450</v>
      </c>
      <c r="K7168" t="s">
        <v>1451</v>
      </c>
      <c r="L7168" t="s">
        <v>1452</v>
      </c>
      <c r="M7168" t="s">
        <v>1453</v>
      </c>
      <c r="N7168" t="s">
        <v>1454</v>
      </c>
      <c r="O7168" t="s">
        <v>1455</v>
      </c>
      <c r="P7168" t="s">
        <v>1456</v>
      </c>
      <c r="Q7168" t="s">
        <v>1457</v>
      </c>
      <c r="R7168">
        <v>2030990</v>
      </c>
      <c r="S7168" t="s">
        <v>1459</v>
      </c>
      <c r="T7168">
        <v>15125.4648</v>
      </c>
      <c r="U7168">
        <v>18</v>
      </c>
      <c r="V7168">
        <v>15125.4648</v>
      </c>
      <c r="W7168">
        <v>18</v>
      </c>
      <c r="X7168">
        <v>12420</v>
      </c>
      <c r="Y7168">
        <v>2705.4648000000002</v>
      </c>
      <c r="Z7168">
        <v>2030990</v>
      </c>
    </row>
    <row r="7169" spans="1:26" x14ac:dyDescent="0.2">
      <c r="A7169" s="27">
        <v>46086</v>
      </c>
      <c r="B7169" t="s">
        <v>14</v>
      </c>
      <c r="C7169" t="s">
        <v>1446</v>
      </c>
      <c r="D7169" t="s">
        <v>1446</v>
      </c>
      <c r="E7169" t="s">
        <v>1474</v>
      </c>
      <c r="F7169" t="s">
        <v>125</v>
      </c>
      <c r="G7169" t="s">
        <v>1480</v>
      </c>
      <c r="H7169" t="s">
        <v>374</v>
      </c>
      <c r="I7169" t="s">
        <v>1481</v>
      </c>
      <c r="J7169" t="s">
        <v>1450</v>
      </c>
      <c r="K7169" t="s">
        <v>1451</v>
      </c>
      <c r="L7169" t="s">
        <v>1452</v>
      </c>
      <c r="M7169" t="s">
        <v>1453</v>
      </c>
      <c r="N7169" t="s">
        <v>1454</v>
      </c>
      <c r="O7169" t="s">
        <v>1455</v>
      </c>
      <c r="P7169" t="s">
        <v>1456</v>
      </c>
      <c r="Q7169" t="s">
        <v>1457</v>
      </c>
      <c r="R7169">
        <v>2039041</v>
      </c>
      <c r="S7169" t="s">
        <v>1460</v>
      </c>
      <c r="T7169">
        <v>1680.6071999999999</v>
      </c>
      <c r="U7169">
        <v>2</v>
      </c>
      <c r="V7169">
        <v>1680.6071999999999</v>
      </c>
      <c r="W7169">
        <v>2</v>
      </c>
      <c r="X7169">
        <v>1380</v>
      </c>
      <c r="Y7169">
        <v>300.60719999999998</v>
      </c>
      <c r="Z7169">
        <v>2039041</v>
      </c>
    </row>
    <row r="7170" spans="1:26" x14ac:dyDescent="0.2">
      <c r="A7170" s="27">
        <v>46086</v>
      </c>
      <c r="B7170" t="s">
        <v>14</v>
      </c>
      <c r="C7170" t="s">
        <v>1446</v>
      </c>
      <c r="D7170" t="s">
        <v>1446</v>
      </c>
      <c r="E7170" t="s">
        <v>1474</v>
      </c>
      <c r="F7170" t="s">
        <v>125</v>
      </c>
      <c r="G7170" t="s">
        <v>1480</v>
      </c>
      <c r="H7170" t="s">
        <v>374</v>
      </c>
      <c r="I7170" t="s">
        <v>1481</v>
      </c>
      <c r="J7170" t="s">
        <v>1450</v>
      </c>
      <c r="K7170" t="s">
        <v>1451</v>
      </c>
      <c r="L7170" t="s">
        <v>1452</v>
      </c>
      <c r="M7170" t="s">
        <v>1453</v>
      </c>
      <c r="N7170" t="s">
        <v>1454</v>
      </c>
      <c r="O7170" t="s">
        <v>1455</v>
      </c>
      <c r="P7170" t="s">
        <v>1456</v>
      </c>
      <c r="Q7170" t="s">
        <v>1457</v>
      </c>
      <c r="R7170">
        <v>2048972</v>
      </c>
      <c r="S7170" t="s">
        <v>1461</v>
      </c>
      <c r="T7170">
        <v>5041.8216000000002</v>
      </c>
      <c r="U7170">
        <v>6</v>
      </c>
      <c r="V7170">
        <v>5041.8216000000002</v>
      </c>
      <c r="W7170">
        <v>6</v>
      </c>
      <c r="X7170">
        <v>4116</v>
      </c>
      <c r="Y7170">
        <v>925.82159999999999</v>
      </c>
      <c r="Z7170">
        <v>2048972</v>
      </c>
    </row>
    <row r="7171" spans="1:26" x14ac:dyDescent="0.2">
      <c r="A7171" s="27">
        <v>46086</v>
      </c>
      <c r="B7171" t="s">
        <v>14</v>
      </c>
      <c r="C7171" t="s">
        <v>1446</v>
      </c>
      <c r="D7171" t="s">
        <v>1446</v>
      </c>
      <c r="E7171" t="s">
        <v>1474</v>
      </c>
      <c r="F7171" t="s">
        <v>1470</v>
      </c>
      <c r="G7171" t="s">
        <v>1482</v>
      </c>
      <c r="H7171" t="s">
        <v>324</v>
      </c>
      <c r="I7171" t="s">
        <v>1483</v>
      </c>
      <c r="J7171" t="s">
        <v>1450</v>
      </c>
      <c r="K7171" t="s">
        <v>1451</v>
      </c>
      <c r="L7171" t="s">
        <v>1452</v>
      </c>
      <c r="M7171" t="s">
        <v>1453</v>
      </c>
      <c r="N7171" t="s">
        <v>1454</v>
      </c>
      <c r="O7171" t="s">
        <v>1455</v>
      </c>
      <c r="P7171" t="s">
        <v>1456</v>
      </c>
      <c r="Q7171" t="s">
        <v>1457</v>
      </c>
      <c r="R7171">
        <v>2001113</v>
      </c>
      <c r="S7171" t="s">
        <v>1458</v>
      </c>
      <c r="T7171">
        <v>1680.6071999999999</v>
      </c>
      <c r="U7171">
        <v>2</v>
      </c>
      <c r="V7171">
        <v>1680.6071999999999</v>
      </c>
      <c r="W7171">
        <v>2</v>
      </c>
      <c r="X7171">
        <v>1372</v>
      </c>
      <c r="Y7171">
        <v>308.60719999999998</v>
      </c>
      <c r="Z7171">
        <v>2001113</v>
      </c>
    </row>
    <row r="7172" spans="1:26" x14ac:dyDescent="0.2">
      <c r="A7172" s="27">
        <v>46086</v>
      </c>
      <c r="B7172" t="s">
        <v>14</v>
      </c>
      <c r="C7172" t="s">
        <v>1446</v>
      </c>
      <c r="D7172" t="s">
        <v>1446</v>
      </c>
      <c r="E7172" t="s">
        <v>1474</v>
      </c>
      <c r="F7172" t="s">
        <v>1470</v>
      </c>
      <c r="G7172" t="s">
        <v>1482</v>
      </c>
      <c r="H7172" t="s">
        <v>324</v>
      </c>
      <c r="I7172" t="s">
        <v>1483</v>
      </c>
      <c r="J7172" t="s">
        <v>1450</v>
      </c>
      <c r="K7172" t="s">
        <v>1451</v>
      </c>
      <c r="L7172" t="s">
        <v>1452</v>
      </c>
      <c r="M7172" t="s">
        <v>1453</v>
      </c>
      <c r="N7172" t="s">
        <v>1454</v>
      </c>
      <c r="O7172" t="s">
        <v>1455</v>
      </c>
      <c r="P7172" t="s">
        <v>1456</v>
      </c>
      <c r="Q7172" t="s">
        <v>1457</v>
      </c>
      <c r="R7172">
        <v>2030990</v>
      </c>
      <c r="S7172" t="s">
        <v>1459</v>
      </c>
      <c r="T7172">
        <v>10923.9468</v>
      </c>
      <c r="U7172">
        <v>13</v>
      </c>
      <c r="V7172">
        <v>10923.9468</v>
      </c>
      <c r="W7172">
        <v>13</v>
      </c>
      <c r="X7172">
        <v>8970</v>
      </c>
      <c r="Y7172">
        <v>1953.9467999999999</v>
      </c>
      <c r="Z7172">
        <v>2030990</v>
      </c>
    </row>
    <row r="7173" spans="1:26" x14ac:dyDescent="0.2">
      <c r="A7173" s="27">
        <v>46086</v>
      </c>
      <c r="B7173" t="s">
        <v>14</v>
      </c>
      <c r="C7173" t="s">
        <v>1446</v>
      </c>
      <c r="D7173" t="s">
        <v>1446</v>
      </c>
      <c r="E7173" t="s">
        <v>1474</v>
      </c>
      <c r="F7173" t="s">
        <v>1470</v>
      </c>
      <c r="G7173" t="s">
        <v>1482</v>
      </c>
      <c r="H7173" t="s">
        <v>324</v>
      </c>
      <c r="I7173" t="s">
        <v>1483</v>
      </c>
      <c r="J7173" t="s">
        <v>1450</v>
      </c>
      <c r="K7173" t="s">
        <v>1451</v>
      </c>
      <c r="L7173" t="s">
        <v>1452</v>
      </c>
      <c r="M7173" t="s">
        <v>1453</v>
      </c>
      <c r="N7173" t="s">
        <v>1454</v>
      </c>
      <c r="O7173" t="s">
        <v>1455</v>
      </c>
      <c r="P7173" t="s">
        <v>1456</v>
      </c>
      <c r="Q7173" t="s">
        <v>1457</v>
      </c>
      <c r="R7173">
        <v>2039041</v>
      </c>
      <c r="S7173" t="s">
        <v>1460</v>
      </c>
      <c r="T7173">
        <v>3361.2143999999998</v>
      </c>
      <c r="U7173">
        <v>4</v>
      </c>
      <c r="V7173">
        <v>3361.2143999999998</v>
      </c>
      <c r="W7173">
        <v>4</v>
      </c>
      <c r="X7173">
        <v>2760</v>
      </c>
      <c r="Y7173">
        <v>601.21439999999996</v>
      </c>
      <c r="Z7173">
        <v>2039041</v>
      </c>
    </row>
    <row r="7174" spans="1:26" x14ac:dyDescent="0.2">
      <c r="A7174" s="27">
        <v>46086</v>
      </c>
      <c r="B7174" t="s">
        <v>14</v>
      </c>
      <c r="C7174" t="s">
        <v>1446</v>
      </c>
      <c r="D7174" t="s">
        <v>1446</v>
      </c>
      <c r="E7174" t="s">
        <v>1474</v>
      </c>
      <c r="F7174" t="s">
        <v>1470</v>
      </c>
      <c r="G7174" t="s">
        <v>1482</v>
      </c>
      <c r="H7174" t="s">
        <v>324</v>
      </c>
      <c r="I7174" t="s">
        <v>1483</v>
      </c>
      <c r="J7174" t="s">
        <v>1450</v>
      </c>
      <c r="K7174" t="s">
        <v>1451</v>
      </c>
      <c r="L7174" t="s">
        <v>1452</v>
      </c>
      <c r="M7174" t="s">
        <v>1453</v>
      </c>
      <c r="N7174" t="s">
        <v>1454</v>
      </c>
      <c r="O7174" t="s">
        <v>1455</v>
      </c>
      <c r="P7174" t="s">
        <v>1456</v>
      </c>
      <c r="Q7174" t="s">
        <v>1457</v>
      </c>
      <c r="R7174">
        <v>2048972</v>
      </c>
      <c r="S7174" t="s">
        <v>1461</v>
      </c>
      <c r="T7174">
        <v>840.30359999999996</v>
      </c>
      <c r="U7174">
        <v>1</v>
      </c>
      <c r="V7174">
        <v>840.30359999999996</v>
      </c>
      <c r="W7174">
        <v>1</v>
      </c>
      <c r="X7174">
        <v>686</v>
      </c>
      <c r="Y7174">
        <v>154.30359999999999</v>
      </c>
      <c r="Z7174">
        <v>2048972</v>
      </c>
    </row>
    <row r="7175" spans="1:26" x14ac:dyDescent="0.2">
      <c r="A7175" s="27">
        <v>46086</v>
      </c>
      <c r="B7175" t="s">
        <v>14</v>
      </c>
      <c r="C7175" t="s">
        <v>1446</v>
      </c>
      <c r="D7175" t="s">
        <v>1446</v>
      </c>
      <c r="E7175" t="s">
        <v>1474</v>
      </c>
      <c r="F7175" t="s">
        <v>1470</v>
      </c>
      <c r="G7175" t="s">
        <v>1482</v>
      </c>
      <c r="H7175" t="s">
        <v>159</v>
      </c>
      <c r="I7175" t="s">
        <v>1484</v>
      </c>
      <c r="J7175" t="s">
        <v>1450</v>
      </c>
      <c r="K7175" t="s">
        <v>1451</v>
      </c>
      <c r="L7175" t="s">
        <v>1452</v>
      </c>
      <c r="M7175" t="s">
        <v>1453</v>
      </c>
      <c r="N7175" t="s">
        <v>1454</v>
      </c>
      <c r="O7175" t="s">
        <v>1455</v>
      </c>
      <c r="P7175" t="s">
        <v>1456</v>
      </c>
      <c r="Q7175" t="s">
        <v>1457</v>
      </c>
      <c r="R7175">
        <v>2001113</v>
      </c>
      <c r="S7175" t="s">
        <v>1458</v>
      </c>
      <c r="T7175">
        <v>2520.9108000000001</v>
      </c>
      <c r="U7175">
        <v>3</v>
      </c>
      <c r="V7175">
        <v>2520.9108000000001</v>
      </c>
      <c r="W7175">
        <v>3</v>
      </c>
      <c r="X7175">
        <v>2040</v>
      </c>
      <c r="Y7175">
        <v>480.91079999999999</v>
      </c>
      <c r="Z7175">
        <v>2001113</v>
      </c>
    </row>
    <row r="7176" spans="1:26" x14ac:dyDescent="0.2">
      <c r="A7176" s="27">
        <v>46086</v>
      </c>
      <c r="B7176" t="s">
        <v>14</v>
      </c>
      <c r="C7176" t="s">
        <v>1446</v>
      </c>
      <c r="D7176" t="s">
        <v>1446</v>
      </c>
      <c r="E7176" t="s">
        <v>1474</v>
      </c>
      <c r="F7176" t="s">
        <v>1470</v>
      </c>
      <c r="G7176" t="s">
        <v>1482</v>
      </c>
      <c r="H7176" t="s">
        <v>159</v>
      </c>
      <c r="I7176" t="s">
        <v>1484</v>
      </c>
      <c r="J7176" t="s">
        <v>1450</v>
      </c>
      <c r="K7176" t="s">
        <v>1451</v>
      </c>
      <c r="L7176" t="s">
        <v>1452</v>
      </c>
      <c r="M7176" t="s">
        <v>1453</v>
      </c>
      <c r="N7176" t="s">
        <v>1454</v>
      </c>
      <c r="O7176" t="s">
        <v>1455</v>
      </c>
      <c r="P7176" t="s">
        <v>1456</v>
      </c>
      <c r="Q7176" t="s">
        <v>1457</v>
      </c>
      <c r="R7176">
        <v>2030990</v>
      </c>
      <c r="S7176" t="s">
        <v>1459</v>
      </c>
      <c r="T7176">
        <v>15125.4648</v>
      </c>
      <c r="U7176">
        <v>18</v>
      </c>
      <c r="V7176">
        <v>15125.4648</v>
      </c>
      <c r="W7176">
        <v>18</v>
      </c>
      <c r="X7176">
        <v>12420</v>
      </c>
      <c r="Y7176">
        <v>2705.4648000000002</v>
      </c>
      <c r="Z7176">
        <v>2030990</v>
      </c>
    </row>
    <row r="7177" spans="1:26" x14ac:dyDescent="0.2">
      <c r="A7177" s="27">
        <v>46086</v>
      </c>
      <c r="B7177" t="s">
        <v>14</v>
      </c>
      <c r="C7177" t="s">
        <v>1446</v>
      </c>
      <c r="D7177" t="s">
        <v>1446</v>
      </c>
      <c r="E7177" t="s">
        <v>1474</v>
      </c>
      <c r="F7177" t="s">
        <v>1470</v>
      </c>
      <c r="G7177" t="s">
        <v>1482</v>
      </c>
      <c r="H7177" t="s">
        <v>159</v>
      </c>
      <c r="I7177" t="s">
        <v>1484</v>
      </c>
      <c r="J7177" t="s">
        <v>1450</v>
      </c>
      <c r="K7177" t="s">
        <v>1451</v>
      </c>
      <c r="L7177" t="s">
        <v>1452</v>
      </c>
      <c r="M7177" t="s">
        <v>1453</v>
      </c>
      <c r="N7177" t="s">
        <v>1454</v>
      </c>
      <c r="O7177" t="s">
        <v>1455</v>
      </c>
      <c r="P7177" t="s">
        <v>1456</v>
      </c>
      <c r="Q7177" t="s">
        <v>1457</v>
      </c>
      <c r="R7177">
        <v>2030991</v>
      </c>
      <c r="S7177" t="s">
        <v>1463</v>
      </c>
      <c r="T7177">
        <v>3361.2143999999998</v>
      </c>
      <c r="U7177">
        <v>4</v>
      </c>
      <c r="V7177">
        <v>3361.2143999999998</v>
      </c>
      <c r="W7177">
        <v>4</v>
      </c>
      <c r="X7177">
        <v>2756</v>
      </c>
      <c r="Y7177">
        <v>605.21439999999996</v>
      </c>
      <c r="Z7177">
        <v>2030991</v>
      </c>
    </row>
    <row r="7178" spans="1:26" x14ac:dyDescent="0.2">
      <c r="A7178" s="27">
        <v>46086</v>
      </c>
      <c r="B7178" t="s">
        <v>14</v>
      </c>
      <c r="C7178" t="s">
        <v>1446</v>
      </c>
      <c r="D7178" t="s">
        <v>1446</v>
      </c>
      <c r="E7178" t="s">
        <v>1474</v>
      </c>
      <c r="F7178" t="s">
        <v>1470</v>
      </c>
      <c r="G7178" t="s">
        <v>1482</v>
      </c>
      <c r="H7178" t="s">
        <v>159</v>
      </c>
      <c r="I7178" t="s">
        <v>1484</v>
      </c>
      <c r="J7178" t="s">
        <v>1450</v>
      </c>
      <c r="K7178" t="s">
        <v>1451</v>
      </c>
      <c r="L7178" t="s">
        <v>1452</v>
      </c>
      <c r="M7178" t="s">
        <v>1453</v>
      </c>
      <c r="N7178" t="s">
        <v>1454</v>
      </c>
      <c r="O7178" t="s">
        <v>1455</v>
      </c>
      <c r="P7178" t="s">
        <v>1456</v>
      </c>
      <c r="Q7178" t="s">
        <v>1457</v>
      </c>
      <c r="R7178">
        <v>2039041</v>
      </c>
      <c r="S7178" t="s">
        <v>1460</v>
      </c>
      <c r="T7178">
        <v>6722.4287999999997</v>
      </c>
      <c r="U7178">
        <v>8</v>
      </c>
      <c r="V7178">
        <v>6722.4287999999997</v>
      </c>
      <c r="W7178">
        <v>8</v>
      </c>
      <c r="X7178">
        <v>5520</v>
      </c>
      <c r="Y7178">
        <v>1202.4287999999999</v>
      </c>
      <c r="Z7178">
        <v>2039041</v>
      </c>
    </row>
    <row r="7179" spans="1:26" x14ac:dyDescent="0.2">
      <c r="A7179" s="27">
        <v>46086</v>
      </c>
      <c r="B7179" t="s">
        <v>14</v>
      </c>
      <c r="C7179" t="s">
        <v>1446</v>
      </c>
      <c r="D7179" t="s">
        <v>1446</v>
      </c>
      <c r="E7179" t="s">
        <v>1474</v>
      </c>
      <c r="F7179" t="s">
        <v>1470</v>
      </c>
      <c r="G7179" t="s">
        <v>1482</v>
      </c>
      <c r="H7179" t="s">
        <v>159</v>
      </c>
      <c r="I7179" t="s">
        <v>1484</v>
      </c>
      <c r="J7179" t="s">
        <v>1450</v>
      </c>
      <c r="K7179" t="s">
        <v>1451</v>
      </c>
      <c r="L7179" t="s">
        <v>1452</v>
      </c>
      <c r="M7179" t="s">
        <v>1453</v>
      </c>
      <c r="N7179" t="s">
        <v>1454</v>
      </c>
      <c r="O7179" t="s">
        <v>1455</v>
      </c>
      <c r="P7179" t="s">
        <v>1456</v>
      </c>
      <c r="Q7179" t="s">
        <v>1457</v>
      </c>
      <c r="R7179">
        <v>2048972</v>
      </c>
      <c r="S7179" t="s">
        <v>1461</v>
      </c>
      <c r="T7179">
        <v>10083.6432</v>
      </c>
      <c r="U7179">
        <v>12</v>
      </c>
      <c r="V7179">
        <v>10083.6432</v>
      </c>
      <c r="W7179">
        <v>12</v>
      </c>
      <c r="X7179">
        <v>8232</v>
      </c>
      <c r="Y7179">
        <v>1851.6432</v>
      </c>
      <c r="Z7179">
        <v>2048972</v>
      </c>
    </row>
    <row r="7180" spans="1:26" x14ac:dyDescent="0.2">
      <c r="A7180" s="27">
        <v>46086</v>
      </c>
      <c r="B7180" t="s">
        <v>14</v>
      </c>
      <c r="C7180" t="s">
        <v>1446</v>
      </c>
      <c r="D7180" t="s">
        <v>1446</v>
      </c>
      <c r="E7180" t="s">
        <v>1485</v>
      </c>
      <c r="F7180" t="s">
        <v>1470</v>
      </c>
      <c r="G7180" t="s">
        <v>60</v>
      </c>
      <c r="H7180" t="s">
        <v>145</v>
      </c>
      <c r="I7180" t="s">
        <v>1486</v>
      </c>
      <c r="J7180" t="s">
        <v>1450</v>
      </c>
      <c r="K7180" t="s">
        <v>1451</v>
      </c>
      <c r="L7180" t="s">
        <v>1452</v>
      </c>
      <c r="M7180" t="s">
        <v>1453</v>
      </c>
      <c r="N7180" t="s">
        <v>1454</v>
      </c>
      <c r="O7180" t="s">
        <v>1455</v>
      </c>
      <c r="P7180" t="s">
        <v>1456</v>
      </c>
      <c r="Q7180" t="s">
        <v>1457</v>
      </c>
      <c r="R7180">
        <v>2001113</v>
      </c>
      <c r="S7180" t="s">
        <v>1458</v>
      </c>
      <c r="T7180">
        <v>18486.679199999999</v>
      </c>
      <c r="U7180">
        <v>22</v>
      </c>
      <c r="V7180">
        <v>18486.679199999999</v>
      </c>
      <c r="W7180">
        <v>22</v>
      </c>
      <c r="X7180">
        <v>15114</v>
      </c>
      <c r="Y7180">
        <v>3372.6792</v>
      </c>
      <c r="Z7180">
        <v>2001113</v>
      </c>
    </row>
    <row r="7181" spans="1:26" x14ac:dyDescent="0.2">
      <c r="A7181" s="27">
        <v>46086</v>
      </c>
      <c r="B7181" t="s">
        <v>14</v>
      </c>
      <c r="C7181" t="s">
        <v>1446</v>
      </c>
      <c r="D7181" t="s">
        <v>1446</v>
      </c>
      <c r="E7181" t="s">
        <v>1485</v>
      </c>
      <c r="F7181" t="s">
        <v>1470</v>
      </c>
      <c r="G7181" t="s">
        <v>60</v>
      </c>
      <c r="H7181" t="s">
        <v>145</v>
      </c>
      <c r="I7181" t="s">
        <v>1486</v>
      </c>
      <c r="J7181" t="s">
        <v>1450</v>
      </c>
      <c r="K7181" t="s">
        <v>1451</v>
      </c>
      <c r="L7181" t="s">
        <v>1452</v>
      </c>
      <c r="M7181" t="s">
        <v>1453</v>
      </c>
      <c r="N7181" t="s">
        <v>1454</v>
      </c>
      <c r="O7181" t="s">
        <v>1455</v>
      </c>
      <c r="P7181" t="s">
        <v>1456</v>
      </c>
      <c r="Q7181" t="s">
        <v>1457</v>
      </c>
      <c r="R7181">
        <v>2030990</v>
      </c>
      <c r="S7181" t="s">
        <v>1459</v>
      </c>
      <c r="T7181">
        <v>10083.903</v>
      </c>
      <c r="U7181">
        <v>12</v>
      </c>
      <c r="V7181">
        <v>10083.903</v>
      </c>
      <c r="W7181">
        <v>12</v>
      </c>
      <c r="X7181">
        <v>8280</v>
      </c>
      <c r="Y7181">
        <v>1803.903</v>
      </c>
      <c r="Z7181">
        <v>2030990</v>
      </c>
    </row>
    <row r="7182" spans="1:26" x14ac:dyDescent="0.2">
      <c r="A7182" s="27">
        <v>46086</v>
      </c>
      <c r="B7182" t="s">
        <v>14</v>
      </c>
      <c r="C7182" t="s">
        <v>1446</v>
      </c>
      <c r="D7182" t="s">
        <v>1446</v>
      </c>
      <c r="E7182" t="s">
        <v>1485</v>
      </c>
      <c r="F7182" t="s">
        <v>1470</v>
      </c>
      <c r="G7182" t="s">
        <v>60</v>
      </c>
      <c r="H7182" t="s">
        <v>145</v>
      </c>
      <c r="I7182" t="s">
        <v>1486</v>
      </c>
      <c r="J7182" t="s">
        <v>1450</v>
      </c>
      <c r="K7182" t="s">
        <v>1451</v>
      </c>
      <c r="L7182" t="s">
        <v>1452</v>
      </c>
      <c r="M7182" t="s">
        <v>1453</v>
      </c>
      <c r="N7182" t="s">
        <v>1454</v>
      </c>
      <c r="O7182" t="s">
        <v>1455</v>
      </c>
      <c r="P7182" t="s">
        <v>1456</v>
      </c>
      <c r="Q7182" t="s">
        <v>1457</v>
      </c>
      <c r="R7182">
        <v>2030991</v>
      </c>
      <c r="S7182" t="s">
        <v>1463</v>
      </c>
      <c r="T7182">
        <v>1570.2881</v>
      </c>
      <c r="U7182">
        <v>2</v>
      </c>
      <c r="V7182">
        <v>1570.2881</v>
      </c>
      <c r="W7182">
        <v>2</v>
      </c>
      <c r="X7182">
        <v>1380</v>
      </c>
      <c r="Y7182">
        <v>190.28809999999999</v>
      </c>
      <c r="Z7182">
        <v>2030991</v>
      </c>
    </row>
    <row r="7183" spans="1:26" x14ac:dyDescent="0.2">
      <c r="A7183" s="27">
        <v>46086</v>
      </c>
      <c r="B7183" t="s">
        <v>14</v>
      </c>
      <c r="C7183" t="s">
        <v>1446</v>
      </c>
      <c r="D7183" t="s">
        <v>1446</v>
      </c>
      <c r="E7183" t="s">
        <v>1485</v>
      </c>
      <c r="F7183" t="s">
        <v>1470</v>
      </c>
      <c r="G7183" t="s">
        <v>60</v>
      </c>
      <c r="H7183" t="s">
        <v>145</v>
      </c>
      <c r="I7183" t="s">
        <v>1486</v>
      </c>
      <c r="J7183" t="s">
        <v>1450</v>
      </c>
      <c r="K7183" t="s">
        <v>1451</v>
      </c>
      <c r="L7183" t="s">
        <v>1452</v>
      </c>
      <c r="M7183" t="s">
        <v>1453</v>
      </c>
      <c r="N7183" t="s">
        <v>1454</v>
      </c>
      <c r="O7183" t="s">
        <v>1455</v>
      </c>
      <c r="P7183" t="s">
        <v>1456</v>
      </c>
      <c r="Q7183" t="s">
        <v>1457</v>
      </c>
      <c r="R7183">
        <v>2039041</v>
      </c>
      <c r="S7183" t="s">
        <v>1460</v>
      </c>
      <c r="T7183">
        <v>5661.4870000000001</v>
      </c>
      <c r="U7183">
        <v>7</v>
      </c>
      <c r="V7183">
        <v>5661.4870000000001</v>
      </c>
      <c r="W7183">
        <v>7</v>
      </c>
      <c r="X7183">
        <v>4830</v>
      </c>
      <c r="Y7183">
        <v>831.48699999999997</v>
      </c>
      <c r="Z7183">
        <v>2039041</v>
      </c>
    </row>
    <row r="7184" spans="1:26" x14ac:dyDescent="0.2">
      <c r="A7184" s="27">
        <v>46086</v>
      </c>
      <c r="B7184" t="s">
        <v>14</v>
      </c>
      <c r="C7184" t="s">
        <v>1446</v>
      </c>
      <c r="D7184" t="s">
        <v>1446</v>
      </c>
      <c r="E7184" t="s">
        <v>1485</v>
      </c>
      <c r="F7184" t="s">
        <v>1470</v>
      </c>
      <c r="G7184" t="s">
        <v>60</v>
      </c>
      <c r="H7184" t="s">
        <v>71</v>
      </c>
      <c r="I7184" t="s">
        <v>1487</v>
      </c>
      <c r="J7184" t="s">
        <v>1450</v>
      </c>
      <c r="K7184" t="s">
        <v>1451</v>
      </c>
      <c r="L7184" t="s">
        <v>1452</v>
      </c>
      <c r="M7184" t="s">
        <v>1453</v>
      </c>
      <c r="N7184" t="s">
        <v>1454</v>
      </c>
      <c r="O7184" t="s">
        <v>1455</v>
      </c>
      <c r="P7184" t="s">
        <v>1456</v>
      </c>
      <c r="Q7184" t="s">
        <v>1457</v>
      </c>
      <c r="R7184">
        <v>2001113</v>
      </c>
      <c r="S7184" t="s">
        <v>1458</v>
      </c>
      <c r="T7184">
        <v>15965.768400000001</v>
      </c>
      <c r="U7184">
        <v>19</v>
      </c>
      <c r="V7184">
        <v>15964.1718</v>
      </c>
      <c r="W7184">
        <v>18.998100000000001</v>
      </c>
      <c r="X7184">
        <v>13070.692800000001</v>
      </c>
      <c r="Y7184">
        <v>2893.4789999999998</v>
      </c>
      <c r="Z7184">
        <v>2001113</v>
      </c>
    </row>
    <row r="7185" spans="1:26" x14ac:dyDescent="0.2">
      <c r="A7185" s="27">
        <v>46086</v>
      </c>
      <c r="B7185" t="s">
        <v>14</v>
      </c>
      <c r="C7185" t="s">
        <v>1446</v>
      </c>
      <c r="D7185" t="s">
        <v>1446</v>
      </c>
      <c r="E7185" t="s">
        <v>1485</v>
      </c>
      <c r="F7185" t="s">
        <v>1470</v>
      </c>
      <c r="G7185" t="s">
        <v>60</v>
      </c>
      <c r="H7185" t="s">
        <v>71</v>
      </c>
      <c r="I7185" t="s">
        <v>1487</v>
      </c>
      <c r="J7185" t="s">
        <v>1450</v>
      </c>
      <c r="K7185" t="s">
        <v>1451</v>
      </c>
      <c r="L7185" t="s">
        <v>1452</v>
      </c>
      <c r="M7185" t="s">
        <v>1453</v>
      </c>
      <c r="N7185" t="s">
        <v>1454</v>
      </c>
      <c r="O7185" t="s">
        <v>1455</v>
      </c>
      <c r="P7185" t="s">
        <v>1456</v>
      </c>
      <c r="Q7185" t="s">
        <v>1457</v>
      </c>
      <c r="R7185">
        <v>2030990</v>
      </c>
      <c r="S7185" t="s">
        <v>1459</v>
      </c>
      <c r="T7185">
        <v>108390.7934</v>
      </c>
      <c r="U7185">
        <v>130</v>
      </c>
      <c r="V7185">
        <v>108379.9543</v>
      </c>
      <c r="W7185">
        <v>129.98699999999999</v>
      </c>
      <c r="X7185">
        <v>89691.03</v>
      </c>
      <c r="Y7185">
        <v>18688.924299999999</v>
      </c>
      <c r="Z7185">
        <v>2030990</v>
      </c>
    </row>
    <row r="7186" spans="1:26" x14ac:dyDescent="0.2">
      <c r="A7186" s="27">
        <v>46086</v>
      </c>
      <c r="B7186" t="s">
        <v>14</v>
      </c>
      <c r="C7186" t="s">
        <v>1446</v>
      </c>
      <c r="D7186" t="s">
        <v>1446</v>
      </c>
      <c r="E7186" t="s">
        <v>1485</v>
      </c>
      <c r="F7186" t="s">
        <v>1470</v>
      </c>
      <c r="G7186" t="s">
        <v>60</v>
      </c>
      <c r="H7186" t="s">
        <v>71</v>
      </c>
      <c r="I7186" t="s">
        <v>1487</v>
      </c>
      <c r="J7186" t="s">
        <v>1450</v>
      </c>
      <c r="K7186" t="s">
        <v>1451</v>
      </c>
      <c r="L7186" t="s">
        <v>1452</v>
      </c>
      <c r="M7186" t="s">
        <v>1453</v>
      </c>
      <c r="N7186" t="s">
        <v>1454</v>
      </c>
      <c r="O7186" t="s">
        <v>1455</v>
      </c>
      <c r="P7186" t="s">
        <v>1456</v>
      </c>
      <c r="Q7186" t="s">
        <v>1457</v>
      </c>
      <c r="R7186">
        <v>2030991</v>
      </c>
      <c r="S7186" t="s">
        <v>1463</v>
      </c>
      <c r="T7186">
        <v>23528.829099999999</v>
      </c>
      <c r="U7186">
        <v>28</v>
      </c>
      <c r="V7186">
        <v>23526.476200000001</v>
      </c>
      <c r="W7186">
        <v>27.997199999999999</v>
      </c>
      <c r="X7186">
        <v>19318.067999999999</v>
      </c>
      <c r="Y7186">
        <v>4208.4081999999999</v>
      </c>
      <c r="Z7186">
        <v>2030991</v>
      </c>
    </row>
    <row r="7187" spans="1:26" x14ac:dyDescent="0.2">
      <c r="A7187" s="27">
        <v>46086</v>
      </c>
      <c r="B7187" t="s">
        <v>14</v>
      </c>
      <c r="C7187" t="s">
        <v>1446</v>
      </c>
      <c r="D7187" t="s">
        <v>1446</v>
      </c>
      <c r="E7187" t="s">
        <v>1485</v>
      </c>
      <c r="F7187" t="s">
        <v>1470</v>
      </c>
      <c r="G7187" t="s">
        <v>60</v>
      </c>
      <c r="H7187" t="s">
        <v>71</v>
      </c>
      <c r="I7187" t="s">
        <v>1487</v>
      </c>
      <c r="J7187" t="s">
        <v>1450</v>
      </c>
      <c r="K7187" t="s">
        <v>1451</v>
      </c>
      <c r="L7187" t="s">
        <v>1452</v>
      </c>
      <c r="M7187" t="s">
        <v>1453</v>
      </c>
      <c r="N7187" t="s">
        <v>1454</v>
      </c>
      <c r="O7187" t="s">
        <v>1455</v>
      </c>
      <c r="P7187" t="s">
        <v>1456</v>
      </c>
      <c r="Q7187" t="s">
        <v>1457</v>
      </c>
      <c r="R7187">
        <v>2039041</v>
      </c>
      <c r="S7187" t="s">
        <v>1460</v>
      </c>
      <c r="T7187">
        <v>3361.2143999999998</v>
      </c>
      <c r="U7187">
        <v>4</v>
      </c>
      <c r="V7187">
        <v>3360.8782999999999</v>
      </c>
      <c r="W7187">
        <v>3.9996</v>
      </c>
      <c r="X7187">
        <v>2755.7244000000001</v>
      </c>
      <c r="Y7187">
        <v>605.15390000000002</v>
      </c>
      <c r="Z7187">
        <v>2039041</v>
      </c>
    </row>
    <row r="7188" spans="1:26" x14ac:dyDescent="0.2">
      <c r="A7188" s="27">
        <v>46086</v>
      </c>
      <c r="B7188" t="s">
        <v>14</v>
      </c>
      <c r="C7188" t="s">
        <v>1446</v>
      </c>
      <c r="D7188" t="s">
        <v>1446</v>
      </c>
      <c r="E7188" t="s">
        <v>1485</v>
      </c>
      <c r="F7188" t="s">
        <v>1470</v>
      </c>
      <c r="G7188" t="s">
        <v>60</v>
      </c>
      <c r="H7188" t="s">
        <v>71</v>
      </c>
      <c r="I7188" t="s">
        <v>1487</v>
      </c>
      <c r="J7188" t="s">
        <v>1450</v>
      </c>
      <c r="K7188" t="s">
        <v>1451</v>
      </c>
      <c r="L7188" t="s">
        <v>1452</v>
      </c>
      <c r="M7188" t="s">
        <v>1453</v>
      </c>
      <c r="N7188" t="s">
        <v>1454</v>
      </c>
      <c r="O7188" t="s">
        <v>1455</v>
      </c>
      <c r="P7188" t="s">
        <v>1456</v>
      </c>
      <c r="Q7188" t="s">
        <v>1457</v>
      </c>
      <c r="R7188">
        <v>2048972</v>
      </c>
      <c r="S7188" t="s">
        <v>1461</v>
      </c>
      <c r="T7188">
        <v>26889.715199999999</v>
      </c>
      <c r="U7188">
        <v>32</v>
      </c>
      <c r="V7188">
        <v>26889.715199999999</v>
      </c>
      <c r="W7188">
        <v>32</v>
      </c>
      <c r="X7188">
        <v>21824</v>
      </c>
      <c r="Y7188">
        <v>5065.7151999999996</v>
      </c>
      <c r="Z7188">
        <v>2048972</v>
      </c>
    </row>
    <row r="7189" spans="1:26" x14ac:dyDescent="0.2">
      <c r="A7189" s="27">
        <v>46086</v>
      </c>
      <c r="B7189" t="s">
        <v>14</v>
      </c>
      <c r="C7189" t="s">
        <v>1446</v>
      </c>
      <c r="D7189" t="s">
        <v>1446</v>
      </c>
      <c r="E7189" t="s">
        <v>1485</v>
      </c>
      <c r="F7189" t="s">
        <v>1470</v>
      </c>
      <c r="G7189" t="s">
        <v>60</v>
      </c>
      <c r="H7189" t="s">
        <v>84</v>
      </c>
      <c r="I7189" t="s">
        <v>1488</v>
      </c>
      <c r="J7189" t="s">
        <v>1450</v>
      </c>
      <c r="K7189" t="s">
        <v>1451</v>
      </c>
      <c r="L7189" t="s">
        <v>1452</v>
      </c>
      <c r="M7189" t="s">
        <v>1453</v>
      </c>
      <c r="N7189" t="s">
        <v>1454</v>
      </c>
      <c r="O7189" t="s">
        <v>1455</v>
      </c>
      <c r="P7189" t="s">
        <v>1456</v>
      </c>
      <c r="Q7189" t="s">
        <v>1457</v>
      </c>
      <c r="R7189">
        <v>2001113</v>
      </c>
      <c r="S7189" t="s">
        <v>1458</v>
      </c>
      <c r="T7189">
        <v>15965.768400000001</v>
      </c>
      <c r="U7189">
        <v>19</v>
      </c>
      <c r="V7189">
        <v>15964.1718</v>
      </c>
      <c r="W7189">
        <v>18.998100000000001</v>
      </c>
      <c r="X7189">
        <v>13032.696599999999</v>
      </c>
      <c r="Y7189">
        <v>2931.4751999999999</v>
      </c>
      <c r="Z7189">
        <v>2001113</v>
      </c>
    </row>
    <row r="7190" spans="1:26" x14ac:dyDescent="0.2">
      <c r="A7190" s="27">
        <v>46086</v>
      </c>
      <c r="B7190" t="s">
        <v>14</v>
      </c>
      <c r="C7190" t="s">
        <v>1446</v>
      </c>
      <c r="D7190" t="s">
        <v>1446</v>
      </c>
      <c r="E7190" t="s">
        <v>1485</v>
      </c>
      <c r="F7190" t="s">
        <v>1470</v>
      </c>
      <c r="G7190" t="s">
        <v>60</v>
      </c>
      <c r="H7190" t="s">
        <v>84</v>
      </c>
      <c r="I7190" t="s">
        <v>1488</v>
      </c>
      <c r="J7190" t="s">
        <v>1450</v>
      </c>
      <c r="K7190" t="s">
        <v>1451</v>
      </c>
      <c r="L7190" t="s">
        <v>1452</v>
      </c>
      <c r="M7190" t="s">
        <v>1453</v>
      </c>
      <c r="N7190" t="s">
        <v>1454</v>
      </c>
      <c r="O7190" t="s">
        <v>1455</v>
      </c>
      <c r="P7190" t="s">
        <v>1456</v>
      </c>
      <c r="Q7190" t="s">
        <v>1457</v>
      </c>
      <c r="R7190">
        <v>2030990</v>
      </c>
      <c r="S7190" t="s">
        <v>1459</v>
      </c>
      <c r="T7190">
        <v>62182.466399999998</v>
      </c>
      <c r="U7190">
        <v>74</v>
      </c>
      <c r="V7190">
        <v>62176.248200000002</v>
      </c>
      <c r="W7190">
        <v>73.992599999999996</v>
      </c>
      <c r="X7190">
        <v>51054.894</v>
      </c>
      <c r="Y7190">
        <v>11121.3542</v>
      </c>
      <c r="Z7190">
        <v>2030990</v>
      </c>
    </row>
    <row r="7191" spans="1:26" x14ac:dyDescent="0.2">
      <c r="A7191" s="27">
        <v>46086</v>
      </c>
      <c r="B7191" t="s">
        <v>14</v>
      </c>
      <c r="C7191" t="s">
        <v>1446</v>
      </c>
      <c r="D7191" t="s">
        <v>1446</v>
      </c>
      <c r="E7191" t="s">
        <v>1485</v>
      </c>
      <c r="F7191" t="s">
        <v>1470</v>
      </c>
      <c r="G7191" t="s">
        <v>60</v>
      </c>
      <c r="H7191" t="s">
        <v>84</v>
      </c>
      <c r="I7191" t="s">
        <v>1488</v>
      </c>
      <c r="J7191" t="s">
        <v>1450</v>
      </c>
      <c r="K7191" t="s">
        <v>1451</v>
      </c>
      <c r="L7191" t="s">
        <v>1452</v>
      </c>
      <c r="M7191" t="s">
        <v>1453</v>
      </c>
      <c r="N7191" t="s">
        <v>1454</v>
      </c>
      <c r="O7191" t="s">
        <v>1455</v>
      </c>
      <c r="P7191" t="s">
        <v>1456</v>
      </c>
      <c r="Q7191" t="s">
        <v>1457</v>
      </c>
      <c r="R7191">
        <v>2030991</v>
      </c>
      <c r="S7191" t="s">
        <v>1463</v>
      </c>
      <c r="T7191">
        <v>12604.554</v>
      </c>
      <c r="U7191">
        <v>15</v>
      </c>
      <c r="V7191">
        <v>12603.2935</v>
      </c>
      <c r="W7191">
        <v>14.9985</v>
      </c>
      <c r="X7191">
        <v>10348.965</v>
      </c>
      <c r="Y7191">
        <v>2254.3285000000001</v>
      </c>
      <c r="Z7191">
        <v>2030991</v>
      </c>
    </row>
    <row r="7192" spans="1:26" x14ac:dyDescent="0.2">
      <c r="A7192" s="27">
        <v>46086</v>
      </c>
      <c r="B7192" t="s">
        <v>14</v>
      </c>
      <c r="C7192" t="s">
        <v>1446</v>
      </c>
      <c r="D7192" t="s">
        <v>1446</v>
      </c>
      <c r="E7192" t="s">
        <v>1485</v>
      </c>
      <c r="F7192" t="s">
        <v>1470</v>
      </c>
      <c r="G7192" t="s">
        <v>60</v>
      </c>
      <c r="H7192" t="s">
        <v>84</v>
      </c>
      <c r="I7192" t="s">
        <v>1488</v>
      </c>
      <c r="J7192" t="s">
        <v>1450</v>
      </c>
      <c r="K7192" t="s">
        <v>1451</v>
      </c>
      <c r="L7192" t="s">
        <v>1452</v>
      </c>
      <c r="M7192" t="s">
        <v>1453</v>
      </c>
      <c r="N7192" t="s">
        <v>1454</v>
      </c>
      <c r="O7192" t="s">
        <v>1455</v>
      </c>
      <c r="P7192" t="s">
        <v>1456</v>
      </c>
      <c r="Q7192" t="s">
        <v>1457</v>
      </c>
      <c r="R7192">
        <v>2048972</v>
      </c>
      <c r="S7192" t="s">
        <v>1461</v>
      </c>
      <c r="T7192">
        <v>8403.0360000000001</v>
      </c>
      <c r="U7192">
        <v>10</v>
      </c>
      <c r="V7192">
        <v>8402.1957000000002</v>
      </c>
      <c r="W7192">
        <v>9.9990000000000006</v>
      </c>
      <c r="X7192">
        <v>6859.3140000000003</v>
      </c>
      <c r="Y7192">
        <v>1542.8816999999999</v>
      </c>
      <c r="Z7192">
        <v>2048972</v>
      </c>
    </row>
    <row r="7193" spans="1:26" x14ac:dyDescent="0.2">
      <c r="A7193" s="27">
        <v>46086</v>
      </c>
      <c r="B7193" t="s">
        <v>14</v>
      </c>
      <c r="C7193" t="s">
        <v>1446</v>
      </c>
      <c r="D7193" t="s">
        <v>1446</v>
      </c>
      <c r="E7193" t="s">
        <v>1485</v>
      </c>
      <c r="F7193" t="s">
        <v>1470</v>
      </c>
      <c r="G7193" t="s">
        <v>60</v>
      </c>
      <c r="H7193" t="s">
        <v>898</v>
      </c>
      <c r="I7193" t="s">
        <v>1489</v>
      </c>
      <c r="J7193" t="s">
        <v>1450</v>
      </c>
      <c r="K7193" t="s">
        <v>1451</v>
      </c>
      <c r="L7193" t="s">
        <v>1452</v>
      </c>
      <c r="M7193" t="s">
        <v>1453</v>
      </c>
      <c r="N7193" t="s">
        <v>1454</v>
      </c>
      <c r="O7193" t="s">
        <v>1455</v>
      </c>
      <c r="P7193" t="s">
        <v>1456</v>
      </c>
      <c r="Q7193" t="s">
        <v>1457</v>
      </c>
      <c r="R7193">
        <v>2001113</v>
      </c>
      <c r="S7193" t="s">
        <v>1458</v>
      </c>
      <c r="T7193">
        <v>4201.518</v>
      </c>
      <c r="U7193">
        <v>5</v>
      </c>
      <c r="V7193">
        <v>4201.518</v>
      </c>
      <c r="W7193">
        <v>5</v>
      </c>
      <c r="X7193">
        <v>3330</v>
      </c>
      <c r="Y7193">
        <v>871.51800000000003</v>
      </c>
      <c r="Z7193">
        <v>2001113</v>
      </c>
    </row>
    <row r="7194" spans="1:26" x14ac:dyDescent="0.2">
      <c r="A7194" s="27">
        <v>46086</v>
      </c>
      <c r="B7194" t="s">
        <v>14</v>
      </c>
      <c r="C7194" t="s">
        <v>1446</v>
      </c>
      <c r="D7194" t="s">
        <v>1446</v>
      </c>
      <c r="E7194" t="s">
        <v>1485</v>
      </c>
      <c r="F7194" t="s">
        <v>1470</v>
      </c>
      <c r="G7194" t="s">
        <v>60</v>
      </c>
      <c r="H7194" t="s">
        <v>898</v>
      </c>
      <c r="I7194" t="s">
        <v>1489</v>
      </c>
      <c r="J7194" t="s">
        <v>1450</v>
      </c>
      <c r="K7194" t="s">
        <v>1451</v>
      </c>
      <c r="L7194" t="s">
        <v>1452</v>
      </c>
      <c r="M7194" t="s">
        <v>1453</v>
      </c>
      <c r="N7194" t="s">
        <v>1454</v>
      </c>
      <c r="O7194" t="s">
        <v>1455</v>
      </c>
      <c r="P7194" t="s">
        <v>1456</v>
      </c>
      <c r="Q7194" t="s">
        <v>1457</v>
      </c>
      <c r="R7194">
        <v>2030990</v>
      </c>
      <c r="S7194" t="s">
        <v>1459</v>
      </c>
      <c r="T7194">
        <v>11321.9984</v>
      </c>
      <c r="U7194">
        <v>14</v>
      </c>
      <c r="V7194">
        <v>11321.9984</v>
      </c>
      <c r="W7194">
        <v>14</v>
      </c>
      <c r="X7194">
        <v>9646</v>
      </c>
      <c r="Y7194">
        <v>1675.9983999999999</v>
      </c>
      <c r="Z7194">
        <v>2030990</v>
      </c>
    </row>
    <row r="7195" spans="1:26" x14ac:dyDescent="0.2">
      <c r="A7195" s="27">
        <v>46086</v>
      </c>
      <c r="B7195" t="s">
        <v>14</v>
      </c>
      <c r="C7195" t="s">
        <v>1446</v>
      </c>
      <c r="D7195" t="s">
        <v>1446</v>
      </c>
      <c r="E7195" t="s">
        <v>1485</v>
      </c>
      <c r="F7195" t="s">
        <v>1470</v>
      </c>
      <c r="G7195" t="s">
        <v>60</v>
      </c>
      <c r="H7195" t="s">
        <v>898</v>
      </c>
      <c r="I7195" t="s">
        <v>1489</v>
      </c>
      <c r="J7195" t="s">
        <v>1450</v>
      </c>
      <c r="K7195" t="s">
        <v>1451</v>
      </c>
      <c r="L7195" t="s">
        <v>1452</v>
      </c>
      <c r="M7195" t="s">
        <v>1453</v>
      </c>
      <c r="N7195" t="s">
        <v>1454</v>
      </c>
      <c r="O7195" t="s">
        <v>1455</v>
      </c>
      <c r="P7195" t="s">
        <v>1456</v>
      </c>
      <c r="Q7195" t="s">
        <v>1457</v>
      </c>
      <c r="R7195">
        <v>2030991</v>
      </c>
      <c r="S7195" t="s">
        <v>1463</v>
      </c>
      <c r="T7195">
        <v>1680.6071999999999</v>
      </c>
      <c r="U7195">
        <v>2</v>
      </c>
      <c r="V7195">
        <v>1680.6071999999999</v>
      </c>
      <c r="W7195">
        <v>2</v>
      </c>
      <c r="X7195">
        <v>1386</v>
      </c>
      <c r="Y7195">
        <v>294.60719999999998</v>
      </c>
      <c r="Z7195">
        <v>2030991</v>
      </c>
    </row>
    <row r="7196" spans="1:26" x14ac:dyDescent="0.2">
      <c r="A7196" s="27">
        <v>46086</v>
      </c>
      <c r="B7196" t="s">
        <v>14</v>
      </c>
      <c r="C7196" t="s">
        <v>1446</v>
      </c>
      <c r="D7196" t="s">
        <v>1446</v>
      </c>
      <c r="E7196" t="s">
        <v>1485</v>
      </c>
      <c r="F7196" t="s">
        <v>1470</v>
      </c>
      <c r="G7196" t="s">
        <v>60</v>
      </c>
      <c r="H7196" t="s">
        <v>898</v>
      </c>
      <c r="I7196" t="s">
        <v>1489</v>
      </c>
      <c r="J7196" t="s">
        <v>1450</v>
      </c>
      <c r="K7196" t="s">
        <v>1451</v>
      </c>
      <c r="L7196" t="s">
        <v>1452</v>
      </c>
      <c r="M7196" t="s">
        <v>1453</v>
      </c>
      <c r="N7196" t="s">
        <v>1454</v>
      </c>
      <c r="O7196" t="s">
        <v>1455</v>
      </c>
      <c r="P7196" t="s">
        <v>1456</v>
      </c>
      <c r="Q7196" t="s">
        <v>1457</v>
      </c>
      <c r="R7196">
        <v>2039041</v>
      </c>
      <c r="S7196" t="s">
        <v>1460</v>
      </c>
      <c r="T7196">
        <v>840.30359999999996</v>
      </c>
      <c r="U7196">
        <v>1</v>
      </c>
      <c r="V7196">
        <v>840.30359999999996</v>
      </c>
      <c r="W7196">
        <v>1</v>
      </c>
      <c r="X7196">
        <v>690</v>
      </c>
      <c r="Y7196">
        <v>150.30359999999999</v>
      </c>
      <c r="Z7196">
        <v>2039041</v>
      </c>
    </row>
    <row r="7197" spans="1:26" x14ac:dyDescent="0.2">
      <c r="A7197" s="27">
        <v>46086</v>
      </c>
      <c r="B7197" t="s">
        <v>14</v>
      </c>
      <c r="C7197" t="s">
        <v>1446</v>
      </c>
      <c r="D7197" t="s">
        <v>1446</v>
      </c>
      <c r="E7197" t="s">
        <v>1485</v>
      </c>
      <c r="F7197" t="s">
        <v>1470</v>
      </c>
      <c r="G7197" t="s">
        <v>60</v>
      </c>
      <c r="H7197" t="s">
        <v>898</v>
      </c>
      <c r="I7197" t="s">
        <v>1489</v>
      </c>
      <c r="J7197" t="s">
        <v>1450</v>
      </c>
      <c r="K7197" t="s">
        <v>1451</v>
      </c>
      <c r="L7197" t="s">
        <v>1452</v>
      </c>
      <c r="M7197" t="s">
        <v>1453</v>
      </c>
      <c r="N7197" t="s">
        <v>1454</v>
      </c>
      <c r="O7197" t="s">
        <v>1455</v>
      </c>
      <c r="P7197" t="s">
        <v>1456</v>
      </c>
      <c r="Q7197" t="s">
        <v>1457</v>
      </c>
      <c r="R7197">
        <v>2048972</v>
      </c>
      <c r="S7197" t="s">
        <v>1461</v>
      </c>
      <c r="T7197">
        <v>4201.518</v>
      </c>
      <c r="U7197">
        <v>5</v>
      </c>
      <c r="V7197">
        <v>4201.518</v>
      </c>
      <c r="W7197">
        <v>5</v>
      </c>
      <c r="X7197">
        <v>3440</v>
      </c>
      <c r="Y7197">
        <v>761.51800000000003</v>
      </c>
      <c r="Z7197">
        <v>2048972</v>
      </c>
    </row>
    <row r="7198" spans="1:26" x14ac:dyDescent="0.2">
      <c r="A7198" s="27">
        <v>46086</v>
      </c>
      <c r="B7198" t="s">
        <v>14</v>
      </c>
      <c r="C7198" t="s">
        <v>1446</v>
      </c>
      <c r="D7198" t="s">
        <v>1446</v>
      </c>
      <c r="E7198" t="s">
        <v>1485</v>
      </c>
      <c r="F7198" t="s">
        <v>1470</v>
      </c>
      <c r="G7198" t="s">
        <v>77</v>
      </c>
      <c r="H7198" t="s">
        <v>80</v>
      </c>
      <c r="I7198" t="s">
        <v>1490</v>
      </c>
      <c r="J7198" t="s">
        <v>1450</v>
      </c>
      <c r="K7198" t="s">
        <v>1451</v>
      </c>
      <c r="L7198" t="s">
        <v>1452</v>
      </c>
      <c r="M7198" t="s">
        <v>1453</v>
      </c>
      <c r="N7198" t="s">
        <v>1454</v>
      </c>
      <c r="O7198" t="s">
        <v>1455</v>
      </c>
      <c r="P7198" t="s">
        <v>1456</v>
      </c>
      <c r="Q7198" t="s">
        <v>1457</v>
      </c>
      <c r="R7198">
        <v>2001113</v>
      </c>
      <c r="S7198" t="s">
        <v>1458</v>
      </c>
      <c r="T7198">
        <v>840.30359999999996</v>
      </c>
      <c r="U7198">
        <v>1</v>
      </c>
      <c r="V7198">
        <v>840.30359999999996</v>
      </c>
      <c r="W7198">
        <v>1</v>
      </c>
      <c r="X7198">
        <v>687</v>
      </c>
      <c r="Y7198">
        <v>153.30359999999999</v>
      </c>
      <c r="Z7198">
        <v>2001113</v>
      </c>
    </row>
    <row r="7199" spans="1:26" x14ac:dyDescent="0.2">
      <c r="A7199" s="27">
        <v>46086</v>
      </c>
      <c r="B7199" t="s">
        <v>14</v>
      </c>
      <c r="C7199" t="s">
        <v>1446</v>
      </c>
      <c r="D7199" t="s">
        <v>1446</v>
      </c>
      <c r="E7199" t="s">
        <v>1485</v>
      </c>
      <c r="F7199" t="s">
        <v>1470</v>
      </c>
      <c r="G7199" t="s">
        <v>77</v>
      </c>
      <c r="H7199" t="s">
        <v>80</v>
      </c>
      <c r="I7199" t="s">
        <v>1490</v>
      </c>
      <c r="J7199" t="s">
        <v>1450</v>
      </c>
      <c r="K7199" t="s">
        <v>1451</v>
      </c>
      <c r="L7199" t="s">
        <v>1452</v>
      </c>
      <c r="M7199" t="s">
        <v>1453</v>
      </c>
      <c r="N7199" t="s">
        <v>1454</v>
      </c>
      <c r="O7199" t="s">
        <v>1455</v>
      </c>
      <c r="P7199" t="s">
        <v>1456</v>
      </c>
      <c r="Q7199" t="s">
        <v>1457</v>
      </c>
      <c r="R7199">
        <v>2030990</v>
      </c>
      <c r="S7199" t="s">
        <v>1459</v>
      </c>
      <c r="T7199">
        <v>5041.8216000000002</v>
      </c>
      <c r="U7199">
        <v>6</v>
      </c>
      <c r="V7199">
        <v>5041.8216000000002</v>
      </c>
      <c r="W7199">
        <v>6</v>
      </c>
      <c r="X7199">
        <v>4140</v>
      </c>
      <c r="Y7199">
        <v>901.82159999999999</v>
      </c>
      <c r="Z7199">
        <v>2030990</v>
      </c>
    </row>
    <row r="7200" spans="1:26" x14ac:dyDescent="0.2">
      <c r="A7200" s="27">
        <v>46086</v>
      </c>
      <c r="B7200" t="s">
        <v>14</v>
      </c>
      <c r="C7200" t="s">
        <v>1446</v>
      </c>
      <c r="D7200" t="s">
        <v>1446</v>
      </c>
      <c r="E7200" t="s">
        <v>1485</v>
      </c>
      <c r="F7200" t="s">
        <v>1470</v>
      </c>
      <c r="G7200" t="s">
        <v>77</v>
      </c>
      <c r="H7200" t="s">
        <v>80</v>
      </c>
      <c r="I7200" t="s">
        <v>1490</v>
      </c>
      <c r="J7200" t="s">
        <v>1450</v>
      </c>
      <c r="K7200" t="s">
        <v>1451</v>
      </c>
      <c r="L7200" t="s">
        <v>1452</v>
      </c>
      <c r="M7200" t="s">
        <v>1453</v>
      </c>
      <c r="N7200" t="s">
        <v>1454</v>
      </c>
      <c r="O7200" t="s">
        <v>1455</v>
      </c>
      <c r="P7200" t="s">
        <v>1456</v>
      </c>
      <c r="Q7200" t="s">
        <v>1457</v>
      </c>
      <c r="R7200">
        <v>2030991</v>
      </c>
      <c r="S7200" t="s">
        <v>1463</v>
      </c>
      <c r="T7200">
        <v>4201.518</v>
      </c>
      <c r="U7200">
        <v>5</v>
      </c>
      <c r="V7200">
        <v>4201.518</v>
      </c>
      <c r="W7200">
        <v>5</v>
      </c>
      <c r="X7200">
        <v>3445</v>
      </c>
      <c r="Y7200">
        <v>756.51800000000003</v>
      </c>
      <c r="Z7200">
        <v>2030991</v>
      </c>
    </row>
    <row r="7201" spans="1:26" x14ac:dyDescent="0.2">
      <c r="A7201" s="27">
        <v>46086</v>
      </c>
      <c r="B7201" t="s">
        <v>14</v>
      </c>
      <c r="C7201" t="s">
        <v>1446</v>
      </c>
      <c r="D7201" t="s">
        <v>1446</v>
      </c>
      <c r="E7201" t="s">
        <v>1485</v>
      </c>
      <c r="F7201" t="s">
        <v>1470</v>
      </c>
      <c r="G7201" t="s">
        <v>77</v>
      </c>
      <c r="H7201" t="s">
        <v>80</v>
      </c>
      <c r="I7201" t="s">
        <v>1490</v>
      </c>
      <c r="J7201" t="s">
        <v>1450</v>
      </c>
      <c r="K7201" t="s">
        <v>1451</v>
      </c>
      <c r="L7201" t="s">
        <v>1452</v>
      </c>
      <c r="M7201" t="s">
        <v>1453</v>
      </c>
      <c r="N7201" t="s">
        <v>1454</v>
      </c>
      <c r="O7201" t="s">
        <v>1455</v>
      </c>
      <c r="P7201" t="s">
        <v>1456</v>
      </c>
      <c r="Q7201" t="s">
        <v>1457</v>
      </c>
      <c r="R7201">
        <v>2039041</v>
      </c>
      <c r="S7201" t="s">
        <v>1460</v>
      </c>
      <c r="T7201">
        <v>840.30359999999996</v>
      </c>
      <c r="U7201">
        <v>1</v>
      </c>
      <c r="V7201">
        <v>840.30359999999996</v>
      </c>
      <c r="W7201">
        <v>1</v>
      </c>
      <c r="X7201">
        <v>690</v>
      </c>
      <c r="Y7201">
        <v>150.30359999999999</v>
      </c>
      <c r="Z7201">
        <v>2039041</v>
      </c>
    </row>
    <row r="7202" spans="1:26" x14ac:dyDescent="0.2">
      <c r="A7202" s="27">
        <v>46086</v>
      </c>
      <c r="B7202" t="s">
        <v>14</v>
      </c>
      <c r="C7202" t="s">
        <v>1446</v>
      </c>
      <c r="D7202" t="s">
        <v>1446</v>
      </c>
      <c r="E7202" t="s">
        <v>1485</v>
      </c>
      <c r="F7202" t="s">
        <v>1470</v>
      </c>
      <c r="G7202" t="s">
        <v>77</v>
      </c>
      <c r="H7202" t="s">
        <v>80</v>
      </c>
      <c r="I7202" t="s">
        <v>1490</v>
      </c>
      <c r="J7202" t="s">
        <v>1450</v>
      </c>
      <c r="K7202" t="s">
        <v>1451</v>
      </c>
      <c r="L7202" t="s">
        <v>1452</v>
      </c>
      <c r="M7202" t="s">
        <v>1453</v>
      </c>
      <c r="N7202" t="s">
        <v>1454</v>
      </c>
      <c r="O7202" t="s">
        <v>1455</v>
      </c>
      <c r="P7202" t="s">
        <v>1456</v>
      </c>
      <c r="Q7202" t="s">
        <v>1457</v>
      </c>
      <c r="R7202">
        <v>2048972</v>
      </c>
      <c r="S7202" t="s">
        <v>1461</v>
      </c>
      <c r="T7202">
        <v>1680.6071999999999</v>
      </c>
      <c r="U7202">
        <v>2</v>
      </c>
      <c r="V7202">
        <v>1680.6071999999999</v>
      </c>
      <c r="W7202">
        <v>2</v>
      </c>
      <c r="X7202">
        <v>1372</v>
      </c>
      <c r="Y7202">
        <v>308.60719999999998</v>
      </c>
      <c r="Z7202">
        <v>2048972</v>
      </c>
    </row>
    <row r="7203" spans="1:26" x14ac:dyDescent="0.2">
      <c r="A7203" s="27">
        <v>46086</v>
      </c>
      <c r="B7203" t="s">
        <v>14</v>
      </c>
      <c r="C7203" t="s">
        <v>1446</v>
      </c>
      <c r="D7203" t="s">
        <v>1446</v>
      </c>
      <c r="E7203" t="s">
        <v>1485</v>
      </c>
      <c r="F7203" t="s">
        <v>1470</v>
      </c>
      <c r="G7203" t="s">
        <v>77</v>
      </c>
      <c r="H7203" t="s">
        <v>280</v>
      </c>
      <c r="I7203" t="s">
        <v>1491</v>
      </c>
      <c r="J7203" t="s">
        <v>1450</v>
      </c>
      <c r="K7203" t="s">
        <v>1451</v>
      </c>
      <c r="L7203" t="s">
        <v>1452</v>
      </c>
      <c r="M7203" t="s">
        <v>1453</v>
      </c>
      <c r="N7203" t="s">
        <v>1454</v>
      </c>
      <c r="O7203" t="s">
        <v>1455</v>
      </c>
      <c r="P7203" t="s">
        <v>1456</v>
      </c>
      <c r="Q7203" t="s">
        <v>1457</v>
      </c>
      <c r="R7203">
        <v>2001113</v>
      </c>
      <c r="S7203" t="s">
        <v>1458</v>
      </c>
      <c r="T7203">
        <v>4201.518</v>
      </c>
      <c r="U7203">
        <v>5</v>
      </c>
      <c r="V7203">
        <v>4201.518</v>
      </c>
      <c r="W7203">
        <v>5</v>
      </c>
      <c r="X7203">
        <v>3415</v>
      </c>
      <c r="Y7203">
        <v>786.51800000000003</v>
      </c>
      <c r="Z7203">
        <v>2001113</v>
      </c>
    </row>
    <row r="7204" spans="1:26" x14ac:dyDescent="0.2">
      <c r="A7204" s="27">
        <v>46086</v>
      </c>
      <c r="B7204" t="s">
        <v>14</v>
      </c>
      <c r="C7204" t="s">
        <v>1446</v>
      </c>
      <c r="D7204" t="s">
        <v>1446</v>
      </c>
      <c r="E7204" t="s">
        <v>1485</v>
      </c>
      <c r="F7204" t="s">
        <v>1470</v>
      </c>
      <c r="G7204" t="s">
        <v>77</v>
      </c>
      <c r="H7204" t="s">
        <v>280</v>
      </c>
      <c r="I7204" t="s">
        <v>1491</v>
      </c>
      <c r="J7204" t="s">
        <v>1450</v>
      </c>
      <c r="K7204" t="s">
        <v>1451</v>
      </c>
      <c r="L7204" t="s">
        <v>1452</v>
      </c>
      <c r="M7204" t="s">
        <v>1453</v>
      </c>
      <c r="N7204" t="s">
        <v>1454</v>
      </c>
      <c r="O7204" t="s">
        <v>1455</v>
      </c>
      <c r="P7204" t="s">
        <v>1456</v>
      </c>
      <c r="Q7204" t="s">
        <v>1457</v>
      </c>
      <c r="R7204">
        <v>2030990</v>
      </c>
      <c r="S7204" t="s">
        <v>1459</v>
      </c>
      <c r="T7204">
        <v>13444.857599999999</v>
      </c>
      <c r="U7204">
        <v>16</v>
      </c>
      <c r="V7204">
        <v>13444.857599999999</v>
      </c>
      <c r="W7204">
        <v>16</v>
      </c>
      <c r="X7204">
        <v>11056</v>
      </c>
      <c r="Y7204">
        <v>2388.8575999999998</v>
      </c>
      <c r="Z7204">
        <v>2030990</v>
      </c>
    </row>
    <row r="7205" spans="1:26" x14ac:dyDescent="0.2">
      <c r="A7205" s="27">
        <v>46086</v>
      </c>
      <c r="B7205" t="s">
        <v>14</v>
      </c>
      <c r="C7205" t="s">
        <v>1446</v>
      </c>
      <c r="D7205" t="s">
        <v>1446</v>
      </c>
      <c r="E7205" t="s">
        <v>1485</v>
      </c>
      <c r="F7205" t="s">
        <v>1470</v>
      </c>
      <c r="G7205" t="s">
        <v>77</v>
      </c>
      <c r="H7205" t="s">
        <v>280</v>
      </c>
      <c r="I7205" t="s">
        <v>1491</v>
      </c>
      <c r="J7205" t="s">
        <v>1450</v>
      </c>
      <c r="K7205" t="s">
        <v>1451</v>
      </c>
      <c r="L7205" t="s">
        <v>1452</v>
      </c>
      <c r="M7205" t="s">
        <v>1453</v>
      </c>
      <c r="N7205" t="s">
        <v>1454</v>
      </c>
      <c r="O7205" t="s">
        <v>1455</v>
      </c>
      <c r="P7205" t="s">
        <v>1456</v>
      </c>
      <c r="Q7205" t="s">
        <v>1457</v>
      </c>
      <c r="R7205">
        <v>2030991</v>
      </c>
      <c r="S7205" t="s">
        <v>1463</v>
      </c>
      <c r="T7205">
        <v>8403.0360000000001</v>
      </c>
      <c r="U7205">
        <v>10</v>
      </c>
      <c r="V7205">
        <v>8403.0360000000001</v>
      </c>
      <c r="W7205">
        <v>10</v>
      </c>
      <c r="X7205">
        <v>6900</v>
      </c>
      <c r="Y7205">
        <v>1503.0360000000001</v>
      </c>
      <c r="Z7205">
        <v>2030991</v>
      </c>
    </row>
    <row r="7206" spans="1:26" x14ac:dyDescent="0.2">
      <c r="A7206" s="27">
        <v>46086</v>
      </c>
      <c r="B7206" t="s">
        <v>14</v>
      </c>
      <c r="C7206" t="s">
        <v>1446</v>
      </c>
      <c r="D7206" t="s">
        <v>1446</v>
      </c>
      <c r="E7206" t="s">
        <v>1485</v>
      </c>
      <c r="F7206" t="s">
        <v>1470</v>
      </c>
      <c r="G7206" t="s">
        <v>77</v>
      </c>
      <c r="H7206" t="s">
        <v>280</v>
      </c>
      <c r="I7206" t="s">
        <v>1491</v>
      </c>
      <c r="J7206" t="s">
        <v>1450</v>
      </c>
      <c r="K7206" t="s">
        <v>1451</v>
      </c>
      <c r="L7206" t="s">
        <v>1452</v>
      </c>
      <c r="M7206" t="s">
        <v>1453</v>
      </c>
      <c r="N7206" t="s">
        <v>1454</v>
      </c>
      <c r="O7206" t="s">
        <v>1455</v>
      </c>
      <c r="P7206" t="s">
        <v>1456</v>
      </c>
      <c r="Q7206" t="s">
        <v>1457</v>
      </c>
      <c r="R7206">
        <v>2039041</v>
      </c>
      <c r="S7206" t="s">
        <v>1460</v>
      </c>
      <c r="T7206">
        <v>9243.3395999999993</v>
      </c>
      <c r="U7206">
        <v>11</v>
      </c>
      <c r="V7206">
        <v>9243.3395999999993</v>
      </c>
      <c r="W7206">
        <v>11</v>
      </c>
      <c r="X7206">
        <v>7590</v>
      </c>
      <c r="Y7206">
        <v>1653.3396</v>
      </c>
      <c r="Z7206">
        <v>2039041</v>
      </c>
    </row>
    <row r="7207" spans="1:26" x14ac:dyDescent="0.2">
      <c r="A7207" s="27">
        <v>46086</v>
      </c>
      <c r="B7207" t="s">
        <v>14</v>
      </c>
      <c r="C7207" t="s">
        <v>1446</v>
      </c>
      <c r="D7207" t="s">
        <v>1446</v>
      </c>
      <c r="E7207" t="s">
        <v>1485</v>
      </c>
      <c r="F7207" t="s">
        <v>1470</v>
      </c>
      <c r="G7207" t="s">
        <v>77</v>
      </c>
      <c r="H7207" t="s">
        <v>280</v>
      </c>
      <c r="I7207" t="s">
        <v>1491</v>
      </c>
      <c r="J7207" t="s">
        <v>1450</v>
      </c>
      <c r="K7207" t="s">
        <v>1451</v>
      </c>
      <c r="L7207" t="s">
        <v>1452</v>
      </c>
      <c r="M7207" t="s">
        <v>1453</v>
      </c>
      <c r="N7207" t="s">
        <v>1454</v>
      </c>
      <c r="O7207" t="s">
        <v>1455</v>
      </c>
      <c r="P7207" t="s">
        <v>1456</v>
      </c>
      <c r="Q7207" t="s">
        <v>1457</v>
      </c>
      <c r="R7207">
        <v>2048972</v>
      </c>
      <c r="S7207" t="s">
        <v>1461</v>
      </c>
      <c r="T7207">
        <v>5041.8216000000002</v>
      </c>
      <c r="U7207">
        <v>6</v>
      </c>
      <c r="V7207">
        <v>5041.8216000000002</v>
      </c>
      <c r="W7207">
        <v>6</v>
      </c>
      <c r="X7207">
        <v>4098</v>
      </c>
      <c r="Y7207">
        <v>943.82159999999999</v>
      </c>
      <c r="Z7207">
        <v>2048972</v>
      </c>
    </row>
    <row r="7208" spans="1:26" x14ac:dyDescent="0.2">
      <c r="A7208" s="27">
        <v>46086</v>
      </c>
      <c r="B7208" t="s">
        <v>14</v>
      </c>
      <c r="C7208" t="s">
        <v>1446</v>
      </c>
      <c r="D7208" t="s">
        <v>1446</v>
      </c>
      <c r="E7208" t="s">
        <v>1485</v>
      </c>
      <c r="F7208" t="s">
        <v>1470</v>
      </c>
      <c r="G7208" t="s">
        <v>22</v>
      </c>
      <c r="H7208" t="s">
        <v>165</v>
      </c>
      <c r="I7208" t="s">
        <v>1493</v>
      </c>
      <c r="J7208" t="s">
        <v>1450</v>
      </c>
      <c r="K7208" t="s">
        <v>1451</v>
      </c>
      <c r="L7208" t="s">
        <v>1452</v>
      </c>
      <c r="M7208" t="s">
        <v>1453</v>
      </c>
      <c r="N7208" t="s">
        <v>1454</v>
      </c>
      <c r="O7208" t="s">
        <v>1455</v>
      </c>
      <c r="P7208" t="s">
        <v>1456</v>
      </c>
      <c r="Q7208" t="s">
        <v>1457</v>
      </c>
      <c r="R7208">
        <v>2001113</v>
      </c>
      <c r="S7208" t="s">
        <v>1458</v>
      </c>
      <c r="T7208">
        <v>15125.4648</v>
      </c>
      <c r="U7208">
        <v>18</v>
      </c>
      <c r="V7208">
        <v>15123.952300000001</v>
      </c>
      <c r="W7208">
        <v>17.998200000000001</v>
      </c>
      <c r="X7208">
        <v>12346.7652</v>
      </c>
      <c r="Y7208">
        <v>2777.1871000000001</v>
      </c>
      <c r="Z7208">
        <v>2001113</v>
      </c>
    </row>
    <row r="7209" spans="1:26" x14ac:dyDescent="0.2">
      <c r="A7209" s="27">
        <v>46086</v>
      </c>
      <c r="B7209" t="s">
        <v>14</v>
      </c>
      <c r="C7209" t="s">
        <v>1446</v>
      </c>
      <c r="D7209" t="s">
        <v>1446</v>
      </c>
      <c r="E7209" t="s">
        <v>1485</v>
      </c>
      <c r="F7209" t="s">
        <v>1470</v>
      </c>
      <c r="G7209" t="s">
        <v>22</v>
      </c>
      <c r="H7209" t="s">
        <v>165</v>
      </c>
      <c r="I7209" t="s">
        <v>1493</v>
      </c>
      <c r="J7209" t="s">
        <v>1450</v>
      </c>
      <c r="K7209" t="s">
        <v>1451</v>
      </c>
      <c r="L7209" t="s">
        <v>1452</v>
      </c>
      <c r="M7209" t="s">
        <v>1453</v>
      </c>
      <c r="N7209" t="s">
        <v>1454</v>
      </c>
      <c r="O7209" t="s">
        <v>1455</v>
      </c>
      <c r="P7209" t="s">
        <v>1456</v>
      </c>
      <c r="Q7209" t="s">
        <v>1457</v>
      </c>
      <c r="R7209">
        <v>2030990</v>
      </c>
      <c r="S7209" t="s">
        <v>1459</v>
      </c>
      <c r="T7209">
        <v>41174.941299999999</v>
      </c>
      <c r="U7209">
        <v>49</v>
      </c>
      <c r="V7209">
        <v>41170.823799999998</v>
      </c>
      <c r="W7209">
        <v>48.995100000000001</v>
      </c>
      <c r="X7209">
        <v>33806.618999999999</v>
      </c>
      <c r="Y7209">
        <v>7364.2048000000004</v>
      </c>
      <c r="Z7209">
        <v>2030990</v>
      </c>
    </row>
    <row r="7210" spans="1:26" x14ac:dyDescent="0.2">
      <c r="A7210" s="27">
        <v>46086</v>
      </c>
      <c r="B7210" t="s">
        <v>14</v>
      </c>
      <c r="C7210" t="s">
        <v>1446</v>
      </c>
      <c r="D7210" t="s">
        <v>1446</v>
      </c>
      <c r="E7210" t="s">
        <v>1485</v>
      </c>
      <c r="F7210" t="s">
        <v>1470</v>
      </c>
      <c r="G7210" t="s">
        <v>22</v>
      </c>
      <c r="H7210" t="s">
        <v>165</v>
      </c>
      <c r="I7210" t="s">
        <v>1493</v>
      </c>
      <c r="J7210" t="s">
        <v>1450</v>
      </c>
      <c r="K7210" t="s">
        <v>1451</v>
      </c>
      <c r="L7210" t="s">
        <v>1452</v>
      </c>
      <c r="M7210" t="s">
        <v>1453</v>
      </c>
      <c r="N7210" t="s">
        <v>1454</v>
      </c>
      <c r="O7210" t="s">
        <v>1455</v>
      </c>
      <c r="P7210" t="s">
        <v>1456</v>
      </c>
      <c r="Q7210" t="s">
        <v>1457</v>
      </c>
      <c r="R7210">
        <v>2030991</v>
      </c>
      <c r="S7210" t="s">
        <v>1463</v>
      </c>
      <c r="T7210">
        <v>31931.536800000002</v>
      </c>
      <c r="U7210">
        <v>38</v>
      </c>
      <c r="V7210">
        <v>31928.3436</v>
      </c>
      <c r="W7210">
        <v>37.996200000000002</v>
      </c>
      <c r="X7210">
        <v>26217.378000000001</v>
      </c>
      <c r="Y7210">
        <v>5710.9656000000004</v>
      </c>
      <c r="Z7210">
        <v>2030991</v>
      </c>
    </row>
    <row r="7211" spans="1:26" x14ac:dyDescent="0.2">
      <c r="A7211" s="27">
        <v>46086</v>
      </c>
      <c r="B7211" t="s">
        <v>14</v>
      </c>
      <c r="C7211" t="s">
        <v>1446</v>
      </c>
      <c r="D7211" t="s">
        <v>1446</v>
      </c>
      <c r="E7211" t="s">
        <v>1485</v>
      </c>
      <c r="F7211" t="s">
        <v>1470</v>
      </c>
      <c r="G7211" t="s">
        <v>22</v>
      </c>
      <c r="H7211" t="s">
        <v>165</v>
      </c>
      <c r="I7211" t="s">
        <v>1493</v>
      </c>
      <c r="J7211" t="s">
        <v>1450</v>
      </c>
      <c r="K7211" t="s">
        <v>1451</v>
      </c>
      <c r="L7211" t="s">
        <v>1452</v>
      </c>
      <c r="M7211" t="s">
        <v>1453</v>
      </c>
      <c r="N7211" t="s">
        <v>1454</v>
      </c>
      <c r="O7211" t="s">
        <v>1455</v>
      </c>
      <c r="P7211" t="s">
        <v>1456</v>
      </c>
      <c r="Q7211" t="s">
        <v>1457</v>
      </c>
      <c r="R7211">
        <v>2039041</v>
      </c>
      <c r="S7211" t="s">
        <v>1460</v>
      </c>
      <c r="T7211">
        <v>45376.394</v>
      </c>
      <c r="U7211">
        <v>54</v>
      </c>
      <c r="V7211">
        <v>45371.856399999997</v>
      </c>
      <c r="W7211">
        <v>53.994599999999998</v>
      </c>
      <c r="X7211">
        <v>37256.273999999998</v>
      </c>
      <c r="Y7211">
        <v>8115.5824000000002</v>
      </c>
      <c r="Z7211">
        <v>2039041</v>
      </c>
    </row>
    <row r="7212" spans="1:26" x14ac:dyDescent="0.2">
      <c r="A7212" s="27">
        <v>46086</v>
      </c>
      <c r="B7212" t="s">
        <v>14</v>
      </c>
      <c r="C7212" t="s">
        <v>1446</v>
      </c>
      <c r="D7212" t="s">
        <v>1446</v>
      </c>
      <c r="E7212" t="s">
        <v>1485</v>
      </c>
      <c r="F7212" t="s">
        <v>1470</v>
      </c>
      <c r="G7212" t="s">
        <v>22</v>
      </c>
      <c r="H7212" t="s">
        <v>165</v>
      </c>
      <c r="I7212" t="s">
        <v>1493</v>
      </c>
      <c r="J7212" t="s">
        <v>1450</v>
      </c>
      <c r="K7212" t="s">
        <v>1451</v>
      </c>
      <c r="L7212" t="s">
        <v>1452</v>
      </c>
      <c r="M7212" t="s">
        <v>1453</v>
      </c>
      <c r="N7212" t="s">
        <v>1454</v>
      </c>
      <c r="O7212" t="s">
        <v>1455</v>
      </c>
      <c r="P7212" t="s">
        <v>1456</v>
      </c>
      <c r="Q7212" t="s">
        <v>1457</v>
      </c>
      <c r="R7212">
        <v>2048972</v>
      </c>
      <c r="S7212" t="s">
        <v>1461</v>
      </c>
      <c r="T7212">
        <v>33612.144</v>
      </c>
      <c r="U7212">
        <v>40</v>
      </c>
      <c r="V7212">
        <v>33608.782800000001</v>
      </c>
      <c r="W7212">
        <v>39.996000000000002</v>
      </c>
      <c r="X7212">
        <v>27477.252</v>
      </c>
      <c r="Y7212">
        <v>6131.5308000000005</v>
      </c>
      <c r="Z7212">
        <v>2048972</v>
      </c>
    </row>
    <row r="7213" spans="1:26" x14ac:dyDescent="0.2">
      <c r="A7213" s="27">
        <v>46086</v>
      </c>
      <c r="B7213" t="s">
        <v>14</v>
      </c>
      <c r="C7213" t="s">
        <v>1446</v>
      </c>
      <c r="D7213" t="s">
        <v>1446</v>
      </c>
      <c r="E7213" t="s">
        <v>1494</v>
      </c>
      <c r="F7213" t="s">
        <v>1495</v>
      </c>
      <c r="G7213" t="s">
        <v>106</v>
      </c>
      <c r="H7213" t="s">
        <v>292</v>
      </c>
      <c r="I7213" t="s">
        <v>1496</v>
      </c>
      <c r="J7213" t="s">
        <v>1450</v>
      </c>
      <c r="K7213" t="s">
        <v>1451</v>
      </c>
      <c r="L7213" t="s">
        <v>1452</v>
      </c>
      <c r="M7213" t="s">
        <v>1453</v>
      </c>
      <c r="N7213" t="s">
        <v>1454</v>
      </c>
      <c r="O7213" t="s">
        <v>1455</v>
      </c>
      <c r="P7213" t="s">
        <v>1456</v>
      </c>
      <c r="Q7213" t="s">
        <v>1457</v>
      </c>
      <c r="R7213">
        <v>2001113</v>
      </c>
      <c r="S7213" t="s">
        <v>1458</v>
      </c>
      <c r="T7213">
        <v>4201.518</v>
      </c>
      <c r="U7213">
        <v>5</v>
      </c>
      <c r="V7213">
        <v>4201.518</v>
      </c>
      <c r="W7213">
        <v>5</v>
      </c>
      <c r="X7213">
        <v>3430</v>
      </c>
      <c r="Y7213">
        <v>771.51800000000003</v>
      </c>
      <c r="Z7213">
        <v>2001113</v>
      </c>
    </row>
    <row r="7214" spans="1:26" x14ac:dyDescent="0.2">
      <c r="A7214" s="27">
        <v>46086</v>
      </c>
      <c r="B7214" t="s">
        <v>14</v>
      </c>
      <c r="C7214" t="s">
        <v>1446</v>
      </c>
      <c r="D7214" t="s">
        <v>1446</v>
      </c>
      <c r="E7214" t="s">
        <v>1494</v>
      </c>
      <c r="F7214" t="s">
        <v>1495</v>
      </c>
      <c r="G7214" t="s">
        <v>106</v>
      </c>
      <c r="H7214" t="s">
        <v>292</v>
      </c>
      <c r="I7214" t="s">
        <v>1496</v>
      </c>
      <c r="J7214" t="s">
        <v>1450</v>
      </c>
      <c r="K7214" t="s">
        <v>1451</v>
      </c>
      <c r="L7214" t="s">
        <v>1452</v>
      </c>
      <c r="M7214" t="s">
        <v>1453</v>
      </c>
      <c r="N7214" t="s">
        <v>1454</v>
      </c>
      <c r="O7214" t="s">
        <v>1455</v>
      </c>
      <c r="P7214" t="s">
        <v>1456</v>
      </c>
      <c r="Q7214" t="s">
        <v>1457</v>
      </c>
      <c r="R7214">
        <v>2030990</v>
      </c>
      <c r="S7214" t="s">
        <v>1459</v>
      </c>
      <c r="T7214">
        <v>6722.4287999999997</v>
      </c>
      <c r="U7214">
        <v>8</v>
      </c>
      <c r="V7214">
        <v>6722.4287999999997</v>
      </c>
      <c r="W7214">
        <v>8</v>
      </c>
      <c r="X7214">
        <v>5520</v>
      </c>
      <c r="Y7214">
        <v>1202.4287999999999</v>
      </c>
      <c r="Z7214">
        <v>2030990</v>
      </c>
    </row>
    <row r="7215" spans="1:26" x14ac:dyDescent="0.2">
      <c r="A7215" s="27">
        <v>46086</v>
      </c>
      <c r="B7215" t="s">
        <v>14</v>
      </c>
      <c r="C7215" t="s">
        <v>1446</v>
      </c>
      <c r="D7215" t="s">
        <v>1446</v>
      </c>
      <c r="E7215" t="s">
        <v>1494</v>
      </c>
      <c r="F7215" t="s">
        <v>1495</v>
      </c>
      <c r="G7215" t="s">
        <v>106</v>
      </c>
      <c r="H7215" t="s">
        <v>292</v>
      </c>
      <c r="I7215" t="s">
        <v>1496</v>
      </c>
      <c r="J7215" t="s">
        <v>1450</v>
      </c>
      <c r="K7215" t="s">
        <v>1451</v>
      </c>
      <c r="L7215" t="s">
        <v>1452</v>
      </c>
      <c r="M7215" t="s">
        <v>1453</v>
      </c>
      <c r="N7215" t="s">
        <v>1454</v>
      </c>
      <c r="O7215" t="s">
        <v>1455</v>
      </c>
      <c r="P7215" t="s">
        <v>1456</v>
      </c>
      <c r="Q7215" t="s">
        <v>1457</v>
      </c>
      <c r="R7215">
        <v>2030991</v>
      </c>
      <c r="S7215" t="s">
        <v>1463</v>
      </c>
      <c r="T7215">
        <v>6722.4287999999997</v>
      </c>
      <c r="U7215">
        <v>8</v>
      </c>
      <c r="V7215">
        <v>6722.4287999999997</v>
      </c>
      <c r="W7215">
        <v>8</v>
      </c>
      <c r="X7215">
        <v>5520</v>
      </c>
      <c r="Y7215">
        <v>1202.4287999999999</v>
      </c>
      <c r="Z7215">
        <v>2030991</v>
      </c>
    </row>
    <row r="7216" spans="1:26" x14ac:dyDescent="0.2">
      <c r="A7216" s="27">
        <v>46086</v>
      </c>
      <c r="B7216" t="s">
        <v>14</v>
      </c>
      <c r="C7216" t="s">
        <v>1446</v>
      </c>
      <c r="D7216" t="s">
        <v>1446</v>
      </c>
      <c r="E7216" t="s">
        <v>1494</v>
      </c>
      <c r="F7216" t="s">
        <v>1495</v>
      </c>
      <c r="G7216" t="s">
        <v>106</v>
      </c>
      <c r="H7216" t="s">
        <v>292</v>
      </c>
      <c r="I7216" t="s">
        <v>1496</v>
      </c>
      <c r="J7216" t="s">
        <v>1450</v>
      </c>
      <c r="K7216" t="s">
        <v>1451</v>
      </c>
      <c r="L7216" t="s">
        <v>1452</v>
      </c>
      <c r="M7216" t="s">
        <v>1453</v>
      </c>
      <c r="N7216" t="s">
        <v>1454</v>
      </c>
      <c r="O7216" t="s">
        <v>1455</v>
      </c>
      <c r="P7216" t="s">
        <v>1456</v>
      </c>
      <c r="Q7216" t="s">
        <v>1457</v>
      </c>
      <c r="R7216">
        <v>2039041</v>
      </c>
      <c r="S7216" t="s">
        <v>1460</v>
      </c>
      <c r="T7216">
        <v>840.30359999999996</v>
      </c>
      <c r="U7216">
        <v>1</v>
      </c>
      <c r="V7216">
        <v>840.30359999999996</v>
      </c>
      <c r="W7216">
        <v>1</v>
      </c>
      <c r="X7216">
        <v>690</v>
      </c>
      <c r="Y7216">
        <v>150.30359999999999</v>
      </c>
      <c r="Z7216">
        <v>2039041</v>
      </c>
    </row>
    <row r="7217" spans="1:26" x14ac:dyDescent="0.2">
      <c r="A7217" s="27">
        <v>46086</v>
      </c>
      <c r="B7217" t="s">
        <v>14</v>
      </c>
      <c r="C7217" t="s">
        <v>1446</v>
      </c>
      <c r="D7217" t="s">
        <v>1446</v>
      </c>
      <c r="E7217" t="s">
        <v>1494</v>
      </c>
      <c r="F7217" t="s">
        <v>1495</v>
      </c>
      <c r="G7217" t="s">
        <v>106</v>
      </c>
      <c r="H7217" t="s">
        <v>292</v>
      </c>
      <c r="I7217" t="s">
        <v>1496</v>
      </c>
      <c r="J7217" t="s">
        <v>1450</v>
      </c>
      <c r="K7217" t="s">
        <v>1451</v>
      </c>
      <c r="L7217" t="s">
        <v>1452</v>
      </c>
      <c r="M7217" t="s">
        <v>1453</v>
      </c>
      <c r="N7217" t="s">
        <v>1454</v>
      </c>
      <c r="O7217" t="s">
        <v>1455</v>
      </c>
      <c r="P7217" t="s">
        <v>1456</v>
      </c>
      <c r="Q7217" t="s">
        <v>1457</v>
      </c>
      <c r="R7217">
        <v>2048972</v>
      </c>
      <c r="S7217" t="s">
        <v>1461</v>
      </c>
      <c r="T7217">
        <v>4201.518</v>
      </c>
      <c r="U7217">
        <v>5</v>
      </c>
      <c r="V7217">
        <v>4201.518</v>
      </c>
      <c r="W7217">
        <v>5</v>
      </c>
      <c r="X7217">
        <v>3430</v>
      </c>
      <c r="Y7217">
        <v>771.51800000000003</v>
      </c>
      <c r="Z7217">
        <v>2048972</v>
      </c>
    </row>
    <row r="7218" spans="1:26" x14ac:dyDescent="0.2">
      <c r="A7218" s="27">
        <v>46086</v>
      </c>
      <c r="B7218" t="s">
        <v>14</v>
      </c>
      <c r="C7218" t="s">
        <v>1446</v>
      </c>
      <c r="D7218" t="s">
        <v>1446</v>
      </c>
      <c r="E7218" t="s">
        <v>1494</v>
      </c>
      <c r="F7218" t="s">
        <v>1497</v>
      </c>
      <c r="G7218" t="s">
        <v>1498</v>
      </c>
      <c r="H7218" t="s">
        <v>892</v>
      </c>
      <c r="I7218" t="s">
        <v>1499</v>
      </c>
      <c r="J7218" t="s">
        <v>1450</v>
      </c>
      <c r="K7218" t="s">
        <v>1451</v>
      </c>
      <c r="L7218" t="s">
        <v>1452</v>
      </c>
      <c r="M7218" t="s">
        <v>1453</v>
      </c>
      <c r="N7218" t="s">
        <v>1454</v>
      </c>
      <c r="O7218" t="s">
        <v>1455</v>
      </c>
      <c r="P7218" t="s">
        <v>1456</v>
      </c>
      <c r="Q7218" t="s">
        <v>1457</v>
      </c>
      <c r="R7218">
        <v>2030990</v>
      </c>
      <c r="S7218" t="s">
        <v>1459</v>
      </c>
      <c r="T7218">
        <v>5882.1900999999998</v>
      </c>
      <c r="U7218">
        <v>7</v>
      </c>
      <c r="V7218">
        <v>5882.1900999999998</v>
      </c>
      <c r="W7218">
        <v>7</v>
      </c>
      <c r="X7218">
        <v>4851</v>
      </c>
      <c r="Y7218">
        <v>1031.1901</v>
      </c>
      <c r="Z7218">
        <v>2030990</v>
      </c>
    </row>
    <row r="7219" spans="1:26" x14ac:dyDescent="0.2">
      <c r="A7219" s="27">
        <v>46086</v>
      </c>
      <c r="B7219" t="s">
        <v>14</v>
      </c>
      <c r="C7219" t="s">
        <v>1446</v>
      </c>
      <c r="D7219" t="s">
        <v>1446</v>
      </c>
      <c r="E7219" t="s">
        <v>1494</v>
      </c>
      <c r="F7219" t="s">
        <v>1470</v>
      </c>
      <c r="G7219" t="s">
        <v>181</v>
      </c>
      <c r="H7219" t="s">
        <v>874</v>
      </c>
      <c r="I7219" t="s">
        <v>1500</v>
      </c>
      <c r="J7219" t="s">
        <v>1450</v>
      </c>
      <c r="K7219" t="s">
        <v>1451</v>
      </c>
      <c r="L7219" t="s">
        <v>1452</v>
      </c>
      <c r="M7219" t="s">
        <v>1453</v>
      </c>
      <c r="N7219" t="s">
        <v>1454</v>
      </c>
      <c r="O7219" t="s">
        <v>1455</v>
      </c>
      <c r="P7219" t="s">
        <v>1456</v>
      </c>
      <c r="Q7219" t="s">
        <v>1457</v>
      </c>
      <c r="R7219">
        <v>2001113</v>
      </c>
      <c r="S7219" t="s">
        <v>1458</v>
      </c>
      <c r="T7219">
        <v>15965.768400000001</v>
      </c>
      <c r="U7219">
        <v>19</v>
      </c>
      <c r="V7219">
        <v>15965.768400000001</v>
      </c>
      <c r="W7219">
        <v>19</v>
      </c>
      <c r="X7219">
        <v>13034</v>
      </c>
      <c r="Y7219">
        <v>2931.7683999999999</v>
      </c>
      <c r="Z7219">
        <v>2001113</v>
      </c>
    </row>
    <row r="7220" spans="1:26" x14ac:dyDescent="0.2">
      <c r="A7220" s="27">
        <v>46086</v>
      </c>
      <c r="B7220" t="s">
        <v>14</v>
      </c>
      <c r="C7220" t="s">
        <v>1446</v>
      </c>
      <c r="D7220" t="s">
        <v>1446</v>
      </c>
      <c r="E7220" t="s">
        <v>1494</v>
      </c>
      <c r="F7220" t="s">
        <v>1470</v>
      </c>
      <c r="G7220" t="s">
        <v>181</v>
      </c>
      <c r="H7220" t="s">
        <v>874</v>
      </c>
      <c r="I7220" t="s">
        <v>1500</v>
      </c>
      <c r="J7220" t="s">
        <v>1450</v>
      </c>
      <c r="K7220" t="s">
        <v>1451</v>
      </c>
      <c r="L7220" t="s">
        <v>1452</v>
      </c>
      <c r="M7220" t="s">
        <v>1453</v>
      </c>
      <c r="N7220" t="s">
        <v>1454</v>
      </c>
      <c r="O7220" t="s">
        <v>1455</v>
      </c>
      <c r="P7220" t="s">
        <v>1456</v>
      </c>
      <c r="Q7220" t="s">
        <v>1457</v>
      </c>
      <c r="R7220">
        <v>2048972</v>
      </c>
      <c r="S7220" t="s">
        <v>1461</v>
      </c>
      <c r="T7220">
        <v>10083.6432</v>
      </c>
      <c r="U7220">
        <v>12</v>
      </c>
      <c r="V7220">
        <v>10083.6432</v>
      </c>
      <c r="W7220">
        <v>12</v>
      </c>
      <c r="X7220">
        <v>8232</v>
      </c>
      <c r="Y7220">
        <v>1851.6432</v>
      </c>
      <c r="Z7220">
        <v>2048972</v>
      </c>
    </row>
    <row r="7221" spans="1:26" x14ac:dyDescent="0.2">
      <c r="A7221" s="27">
        <v>46086</v>
      </c>
      <c r="B7221" t="s">
        <v>14</v>
      </c>
      <c r="C7221" t="s">
        <v>1446</v>
      </c>
      <c r="D7221" t="s">
        <v>1446</v>
      </c>
      <c r="E7221" t="s">
        <v>1494</v>
      </c>
      <c r="F7221" t="s">
        <v>1470</v>
      </c>
      <c r="G7221" t="s">
        <v>1501</v>
      </c>
      <c r="H7221" t="s">
        <v>119</v>
      </c>
      <c r="I7221" t="s">
        <v>1502</v>
      </c>
      <c r="J7221" t="s">
        <v>1450</v>
      </c>
      <c r="K7221" t="s">
        <v>1451</v>
      </c>
      <c r="L7221" t="s">
        <v>1452</v>
      </c>
      <c r="M7221" t="s">
        <v>1453</v>
      </c>
      <c r="N7221" t="s">
        <v>1454</v>
      </c>
      <c r="O7221" t="s">
        <v>1455</v>
      </c>
      <c r="P7221" t="s">
        <v>1456</v>
      </c>
      <c r="Q7221" t="s">
        <v>1457</v>
      </c>
      <c r="R7221">
        <v>2001113</v>
      </c>
      <c r="S7221" t="s">
        <v>1458</v>
      </c>
      <c r="T7221">
        <v>18486.679199999999</v>
      </c>
      <c r="U7221">
        <v>22</v>
      </c>
      <c r="V7221">
        <v>18486.679199999999</v>
      </c>
      <c r="W7221">
        <v>22</v>
      </c>
      <c r="X7221">
        <v>15114</v>
      </c>
      <c r="Y7221">
        <v>3372.6792</v>
      </c>
      <c r="Z7221">
        <v>2001113</v>
      </c>
    </row>
    <row r="7222" spans="1:26" x14ac:dyDescent="0.2">
      <c r="A7222" s="27">
        <v>46086</v>
      </c>
      <c r="B7222" t="s">
        <v>14</v>
      </c>
      <c r="C7222" t="s">
        <v>1446</v>
      </c>
      <c r="D7222" t="s">
        <v>1446</v>
      </c>
      <c r="E7222" t="s">
        <v>1494</v>
      </c>
      <c r="F7222" t="s">
        <v>1470</v>
      </c>
      <c r="G7222" t="s">
        <v>1501</v>
      </c>
      <c r="H7222" t="s">
        <v>119</v>
      </c>
      <c r="I7222" t="s">
        <v>1502</v>
      </c>
      <c r="J7222" t="s">
        <v>1450</v>
      </c>
      <c r="K7222" t="s">
        <v>1451</v>
      </c>
      <c r="L7222" t="s">
        <v>1452</v>
      </c>
      <c r="M7222" t="s">
        <v>1453</v>
      </c>
      <c r="N7222" t="s">
        <v>1454</v>
      </c>
      <c r="O7222" t="s">
        <v>1455</v>
      </c>
      <c r="P7222" t="s">
        <v>1456</v>
      </c>
      <c r="Q7222" t="s">
        <v>1457</v>
      </c>
      <c r="R7222">
        <v>2030990</v>
      </c>
      <c r="S7222" t="s">
        <v>1459</v>
      </c>
      <c r="T7222">
        <v>2520.9108000000001</v>
      </c>
      <c r="U7222">
        <v>3</v>
      </c>
      <c r="V7222">
        <v>2520.9108000000001</v>
      </c>
      <c r="W7222">
        <v>3</v>
      </c>
      <c r="X7222">
        <v>2070</v>
      </c>
      <c r="Y7222">
        <v>450.91079999999999</v>
      </c>
      <c r="Z7222">
        <v>2030990</v>
      </c>
    </row>
    <row r="7223" spans="1:26" x14ac:dyDescent="0.2">
      <c r="A7223" s="27">
        <v>46086</v>
      </c>
      <c r="B7223" t="s">
        <v>14</v>
      </c>
      <c r="C7223" t="s">
        <v>1446</v>
      </c>
      <c r="D7223" t="s">
        <v>1446</v>
      </c>
      <c r="E7223" t="s">
        <v>1494</v>
      </c>
      <c r="F7223" t="s">
        <v>1470</v>
      </c>
      <c r="G7223" t="s">
        <v>1501</v>
      </c>
      <c r="H7223" t="s">
        <v>119</v>
      </c>
      <c r="I7223" t="s">
        <v>1502</v>
      </c>
      <c r="J7223" t="s">
        <v>1450</v>
      </c>
      <c r="K7223" t="s">
        <v>1451</v>
      </c>
      <c r="L7223" t="s">
        <v>1452</v>
      </c>
      <c r="M7223" t="s">
        <v>1453</v>
      </c>
      <c r="N7223" t="s">
        <v>1454</v>
      </c>
      <c r="O7223" t="s">
        <v>1455</v>
      </c>
      <c r="P7223" t="s">
        <v>1456</v>
      </c>
      <c r="Q7223" t="s">
        <v>1457</v>
      </c>
      <c r="R7223">
        <v>2030991</v>
      </c>
      <c r="S7223" t="s">
        <v>1463</v>
      </c>
      <c r="T7223">
        <v>12604.554</v>
      </c>
      <c r="U7223">
        <v>15</v>
      </c>
      <c r="V7223">
        <v>12604.554</v>
      </c>
      <c r="W7223">
        <v>15</v>
      </c>
      <c r="X7223">
        <v>10350</v>
      </c>
      <c r="Y7223">
        <v>2254.5540000000001</v>
      </c>
      <c r="Z7223">
        <v>2030991</v>
      </c>
    </row>
    <row r="7224" spans="1:26" x14ac:dyDescent="0.2">
      <c r="A7224" s="27">
        <v>46086</v>
      </c>
      <c r="B7224" t="s">
        <v>14</v>
      </c>
      <c r="C7224" t="s">
        <v>1446</v>
      </c>
      <c r="D7224" t="s">
        <v>1446</v>
      </c>
      <c r="E7224" t="s">
        <v>1494</v>
      </c>
      <c r="F7224" t="s">
        <v>1470</v>
      </c>
      <c r="G7224" t="s">
        <v>1501</v>
      </c>
      <c r="H7224" t="s">
        <v>119</v>
      </c>
      <c r="I7224" t="s">
        <v>1502</v>
      </c>
      <c r="J7224" t="s">
        <v>1450</v>
      </c>
      <c r="K7224" t="s">
        <v>1451</v>
      </c>
      <c r="L7224" t="s">
        <v>1452</v>
      </c>
      <c r="M7224" t="s">
        <v>1453</v>
      </c>
      <c r="N7224" t="s">
        <v>1454</v>
      </c>
      <c r="O7224" t="s">
        <v>1455</v>
      </c>
      <c r="P7224" t="s">
        <v>1456</v>
      </c>
      <c r="Q7224" t="s">
        <v>1457</v>
      </c>
      <c r="R7224">
        <v>2039041</v>
      </c>
      <c r="S7224" t="s">
        <v>1460</v>
      </c>
      <c r="T7224">
        <v>13444.857599999999</v>
      </c>
      <c r="U7224">
        <v>16</v>
      </c>
      <c r="V7224">
        <v>13444.857599999999</v>
      </c>
      <c r="W7224">
        <v>16</v>
      </c>
      <c r="X7224">
        <v>11040</v>
      </c>
      <c r="Y7224">
        <v>2404.8575999999998</v>
      </c>
      <c r="Z7224">
        <v>2039041</v>
      </c>
    </row>
    <row r="7225" spans="1:26" x14ac:dyDescent="0.2">
      <c r="A7225" s="27">
        <v>46086</v>
      </c>
      <c r="B7225" t="s">
        <v>14</v>
      </c>
      <c r="C7225" t="s">
        <v>1446</v>
      </c>
      <c r="D7225" t="s">
        <v>1446</v>
      </c>
      <c r="E7225" t="s">
        <v>1494</v>
      </c>
      <c r="F7225" t="s">
        <v>1470</v>
      </c>
      <c r="G7225" t="s">
        <v>1501</v>
      </c>
      <c r="H7225" t="s">
        <v>119</v>
      </c>
      <c r="I7225" t="s">
        <v>1502</v>
      </c>
      <c r="J7225" t="s">
        <v>1450</v>
      </c>
      <c r="K7225" t="s">
        <v>1451</v>
      </c>
      <c r="L7225" t="s">
        <v>1452</v>
      </c>
      <c r="M7225" t="s">
        <v>1453</v>
      </c>
      <c r="N7225" t="s">
        <v>1454</v>
      </c>
      <c r="O7225" t="s">
        <v>1455</v>
      </c>
      <c r="P7225" t="s">
        <v>1456</v>
      </c>
      <c r="Q7225" t="s">
        <v>1457</v>
      </c>
      <c r="R7225">
        <v>2048972</v>
      </c>
      <c r="S7225" t="s">
        <v>1461</v>
      </c>
      <c r="T7225">
        <v>8403.0684999999994</v>
      </c>
      <c r="U7225">
        <v>10</v>
      </c>
      <c r="V7225">
        <v>8403.0684999999994</v>
      </c>
      <c r="W7225">
        <v>10</v>
      </c>
      <c r="X7225">
        <v>6860</v>
      </c>
      <c r="Y7225">
        <v>1543.0685000000001</v>
      </c>
      <c r="Z7225">
        <v>2048972</v>
      </c>
    </row>
    <row r="7226" spans="1:26" x14ac:dyDescent="0.2">
      <c r="A7226" s="27">
        <v>46086</v>
      </c>
      <c r="B7226" t="s">
        <v>14</v>
      </c>
      <c r="C7226" t="s">
        <v>1446</v>
      </c>
      <c r="D7226" t="s">
        <v>1446</v>
      </c>
      <c r="E7226" t="s">
        <v>1494</v>
      </c>
      <c r="F7226" t="s">
        <v>1470</v>
      </c>
      <c r="G7226" t="s">
        <v>162</v>
      </c>
      <c r="H7226" t="s">
        <v>256</v>
      </c>
      <c r="I7226" t="s">
        <v>1503</v>
      </c>
      <c r="J7226" t="s">
        <v>1450</v>
      </c>
      <c r="K7226" t="s">
        <v>1451</v>
      </c>
      <c r="L7226" t="s">
        <v>1452</v>
      </c>
      <c r="M7226" t="s">
        <v>1453</v>
      </c>
      <c r="N7226" t="s">
        <v>1454</v>
      </c>
      <c r="O7226" t="s">
        <v>1455</v>
      </c>
      <c r="P7226" t="s">
        <v>1456</v>
      </c>
      <c r="Q7226" t="s">
        <v>1457</v>
      </c>
      <c r="R7226">
        <v>2001113</v>
      </c>
      <c r="S7226" t="s">
        <v>1458</v>
      </c>
      <c r="T7226">
        <v>6722.4287999999997</v>
      </c>
      <c r="U7226">
        <v>8</v>
      </c>
      <c r="V7226">
        <v>6722.4287999999997</v>
      </c>
      <c r="W7226">
        <v>8</v>
      </c>
      <c r="X7226">
        <v>5488</v>
      </c>
      <c r="Y7226">
        <v>1234.4287999999999</v>
      </c>
      <c r="Z7226">
        <v>2001113</v>
      </c>
    </row>
    <row r="7227" spans="1:26" x14ac:dyDescent="0.2">
      <c r="A7227" s="27">
        <v>46086</v>
      </c>
      <c r="B7227" t="s">
        <v>14</v>
      </c>
      <c r="C7227" t="s">
        <v>1446</v>
      </c>
      <c r="D7227" t="s">
        <v>1446</v>
      </c>
      <c r="E7227" t="s">
        <v>1494</v>
      </c>
      <c r="F7227" t="s">
        <v>1470</v>
      </c>
      <c r="G7227" t="s">
        <v>162</v>
      </c>
      <c r="H7227" t="s">
        <v>256</v>
      </c>
      <c r="I7227" t="s">
        <v>1503</v>
      </c>
      <c r="J7227" t="s">
        <v>1450</v>
      </c>
      <c r="K7227" t="s">
        <v>1451</v>
      </c>
      <c r="L7227" t="s">
        <v>1452</v>
      </c>
      <c r="M7227" t="s">
        <v>1453</v>
      </c>
      <c r="N7227" t="s">
        <v>1454</v>
      </c>
      <c r="O7227" t="s">
        <v>1455</v>
      </c>
      <c r="P7227" t="s">
        <v>1456</v>
      </c>
      <c r="Q7227" t="s">
        <v>1457</v>
      </c>
      <c r="R7227">
        <v>2030990</v>
      </c>
      <c r="S7227" t="s">
        <v>1459</v>
      </c>
      <c r="T7227">
        <v>26049.411599999999</v>
      </c>
      <c r="U7227">
        <v>31</v>
      </c>
      <c r="V7227">
        <v>26049.411599999999</v>
      </c>
      <c r="W7227">
        <v>31</v>
      </c>
      <c r="X7227">
        <v>21390</v>
      </c>
      <c r="Y7227">
        <v>4659.4116000000004</v>
      </c>
      <c r="Z7227">
        <v>2030990</v>
      </c>
    </row>
    <row r="7228" spans="1:26" x14ac:dyDescent="0.2">
      <c r="A7228" s="27">
        <v>46086</v>
      </c>
      <c r="B7228" t="s">
        <v>14</v>
      </c>
      <c r="C7228" t="s">
        <v>1446</v>
      </c>
      <c r="D7228" t="s">
        <v>1446</v>
      </c>
      <c r="E7228" t="s">
        <v>1494</v>
      </c>
      <c r="F7228" t="s">
        <v>1470</v>
      </c>
      <c r="G7228" t="s">
        <v>162</v>
      </c>
      <c r="H7228" t="s">
        <v>256</v>
      </c>
      <c r="I7228" t="s">
        <v>1503</v>
      </c>
      <c r="J7228" t="s">
        <v>1450</v>
      </c>
      <c r="K7228" t="s">
        <v>1451</v>
      </c>
      <c r="L7228" t="s">
        <v>1452</v>
      </c>
      <c r="M7228" t="s">
        <v>1453</v>
      </c>
      <c r="N7228" t="s">
        <v>1454</v>
      </c>
      <c r="O7228" t="s">
        <v>1455</v>
      </c>
      <c r="P7228" t="s">
        <v>1456</v>
      </c>
      <c r="Q7228" t="s">
        <v>1457</v>
      </c>
      <c r="R7228">
        <v>2030991</v>
      </c>
      <c r="S7228" t="s">
        <v>1463</v>
      </c>
      <c r="T7228">
        <v>11764.250400000001</v>
      </c>
      <c r="U7228">
        <v>14</v>
      </c>
      <c r="V7228">
        <v>11764.250400000001</v>
      </c>
      <c r="W7228">
        <v>14</v>
      </c>
      <c r="X7228">
        <v>9660</v>
      </c>
      <c r="Y7228">
        <v>2104.2503999999999</v>
      </c>
      <c r="Z7228">
        <v>2030991</v>
      </c>
    </row>
    <row r="7229" spans="1:26" x14ac:dyDescent="0.2">
      <c r="A7229" s="27">
        <v>46086</v>
      </c>
      <c r="B7229" t="s">
        <v>14</v>
      </c>
      <c r="C7229" t="s">
        <v>1446</v>
      </c>
      <c r="D7229" t="s">
        <v>1446</v>
      </c>
      <c r="E7229" t="s">
        <v>1494</v>
      </c>
      <c r="F7229" t="s">
        <v>1470</v>
      </c>
      <c r="G7229" t="s">
        <v>162</v>
      </c>
      <c r="H7229" t="s">
        <v>256</v>
      </c>
      <c r="I7229" t="s">
        <v>1503</v>
      </c>
      <c r="J7229" t="s">
        <v>1450</v>
      </c>
      <c r="K7229" t="s">
        <v>1451</v>
      </c>
      <c r="L7229" t="s">
        <v>1452</v>
      </c>
      <c r="M7229" t="s">
        <v>1453</v>
      </c>
      <c r="N7229" t="s">
        <v>1454</v>
      </c>
      <c r="O7229" t="s">
        <v>1455</v>
      </c>
      <c r="P7229" t="s">
        <v>1456</v>
      </c>
      <c r="Q7229" t="s">
        <v>1457</v>
      </c>
      <c r="R7229">
        <v>2039041</v>
      </c>
      <c r="S7229" t="s">
        <v>1460</v>
      </c>
      <c r="T7229">
        <v>840.30359999999996</v>
      </c>
      <c r="U7229">
        <v>1</v>
      </c>
      <c r="V7229">
        <v>840.30359999999996</v>
      </c>
      <c r="W7229">
        <v>1</v>
      </c>
      <c r="X7229">
        <v>689</v>
      </c>
      <c r="Y7229">
        <v>151.30359999999999</v>
      </c>
      <c r="Z7229">
        <v>2039041</v>
      </c>
    </row>
    <row r="7230" spans="1:26" x14ac:dyDescent="0.2">
      <c r="A7230" s="27">
        <v>46086</v>
      </c>
      <c r="B7230" t="s">
        <v>14</v>
      </c>
      <c r="C7230" t="s">
        <v>1446</v>
      </c>
      <c r="D7230" t="s">
        <v>1446</v>
      </c>
      <c r="E7230" t="s">
        <v>1494</v>
      </c>
      <c r="F7230" t="s">
        <v>1470</v>
      </c>
      <c r="G7230" t="s">
        <v>162</v>
      </c>
      <c r="H7230" t="s">
        <v>256</v>
      </c>
      <c r="I7230" t="s">
        <v>1503</v>
      </c>
      <c r="J7230" t="s">
        <v>1450</v>
      </c>
      <c r="K7230" t="s">
        <v>1451</v>
      </c>
      <c r="L7230" t="s">
        <v>1452</v>
      </c>
      <c r="M7230" t="s">
        <v>1453</v>
      </c>
      <c r="N7230" t="s">
        <v>1454</v>
      </c>
      <c r="O7230" t="s">
        <v>1455</v>
      </c>
      <c r="P7230" t="s">
        <v>1456</v>
      </c>
      <c r="Q7230" t="s">
        <v>1457</v>
      </c>
      <c r="R7230">
        <v>2048972</v>
      </c>
      <c r="S7230" t="s">
        <v>1461</v>
      </c>
      <c r="T7230">
        <v>13444.857599999999</v>
      </c>
      <c r="U7230">
        <v>16</v>
      </c>
      <c r="V7230">
        <v>13444.857599999999</v>
      </c>
      <c r="W7230">
        <v>16</v>
      </c>
      <c r="X7230">
        <v>10976</v>
      </c>
      <c r="Y7230">
        <v>2468.8575999999998</v>
      </c>
      <c r="Z7230">
        <v>2048972</v>
      </c>
    </row>
    <row r="7231" spans="1:26" x14ac:dyDescent="0.2">
      <c r="A7231" s="27">
        <v>46086</v>
      </c>
      <c r="B7231" t="s">
        <v>14</v>
      </c>
      <c r="C7231" t="s">
        <v>1446</v>
      </c>
      <c r="D7231" t="s">
        <v>1446</v>
      </c>
      <c r="E7231" t="s">
        <v>1494</v>
      </c>
      <c r="F7231" t="s">
        <v>1470</v>
      </c>
      <c r="G7231" t="s">
        <v>162</v>
      </c>
      <c r="H7231" t="s">
        <v>57</v>
      </c>
      <c r="I7231" t="s">
        <v>1504</v>
      </c>
      <c r="J7231" t="s">
        <v>1450</v>
      </c>
      <c r="K7231" t="s">
        <v>1451</v>
      </c>
      <c r="L7231" t="s">
        <v>1452</v>
      </c>
      <c r="M7231" t="s">
        <v>1453</v>
      </c>
      <c r="N7231" t="s">
        <v>1454</v>
      </c>
      <c r="O7231" t="s">
        <v>1455</v>
      </c>
      <c r="P7231" t="s">
        <v>1456</v>
      </c>
      <c r="Q7231" t="s">
        <v>1457</v>
      </c>
      <c r="R7231">
        <v>2001113</v>
      </c>
      <c r="S7231" t="s">
        <v>1458</v>
      </c>
      <c r="T7231">
        <v>11764.250400000001</v>
      </c>
      <c r="U7231">
        <v>14</v>
      </c>
      <c r="V7231">
        <v>11764.250400000001</v>
      </c>
      <c r="W7231">
        <v>14</v>
      </c>
      <c r="X7231">
        <v>9604</v>
      </c>
      <c r="Y7231">
        <v>2160.2503999999999</v>
      </c>
      <c r="Z7231">
        <v>2001113</v>
      </c>
    </row>
    <row r="7232" spans="1:26" x14ac:dyDescent="0.2">
      <c r="A7232" s="27">
        <v>46086</v>
      </c>
      <c r="B7232" t="s">
        <v>14</v>
      </c>
      <c r="C7232" t="s">
        <v>1446</v>
      </c>
      <c r="D7232" t="s">
        <v>1446</v>
      </c>
      <c r="E7232" t="s">
        <v>1494</v>
      </c>
      <c r="F7232" t="s">
        <v>1470</v>
      </c>
      <c r="G7232" t="s">
        <v>162</v>
      </c>
      <c r="H7232" t="s">
        <v>57</v>
      </c>
      <c r="I7232" t="s">
        <v>1504</v>
      </c>
      <c r="J7232" t="s">
        <v>1450</v>
      </c>
      <c r="K7232" t="s">
        <v>1451</v>
      </c>
      <c r="L7232" t="s">
        <v>1452</v>
      </c>
      <c r="M7232" t="s">
        <v>1453</v>
      </c>
      <c r="N7232" t="s">
        <v>1454</v>
      </c>
      <c r="O7232" t="s">
        <v>1455</v>
      </c>
      <c r="P7232" t="s">
        <v>1456</v>
      </c>
      <c r="Q7232" t="s">
        <v>1457</v>
      </c>
      <c r="R7232">
        <v>2030990</v>
      </c>
      <c r="S7232" t="s">
        <v>1459</v>
      </c>
      <c r="T7232">
        <v>53775.261299999998</v>
      </c>
      <c r="U7232">
        <v>64</v>
      </c>
      <c r="V7232">
        <v>53775.261299999998</v>
      </c>
      <c r="W7232">
        <v>64</v>
      </c>
      <c r="X7232">
        <v>44160</v>
      </c>
      <c r="Y7232">
        <v>9615.2613000000001</v>
      </c>
      <c r="Z7232">
        <v>2030990</v>
      </c>
    </row>
    <row r="7233" spans="1:26" x14ac:dyDescent="0.2">
      <c r="A7233" s="27">
        <v>46086</v>
      </c>
      <c r="B7233" t="s">
        <v>14</v>
      </c>
      <c r="C7233" t="s">
        <v>1446</v>
      </c>
      <c r="D7233" t="s">
        <v>1446</v>
      </c>
      <c r="E7233" t="s">
        <v>1494</v>
      </c>
      <c r="F7233" t="s">
        <v>1470</v>
      </c>
      <c r="G7233" t="s">
        <v>162</v>
      </c>
      <c r="H7233" t="s">
        <v>57</v>
      </c>
      <c r="I7233" t="s">
        <v>1504</v>
      </c>
      <c r="J7233" t="s">
        <v>1450</v>
      </c>
      <c r="K7233" t="s">
        <v>1451</v>
      </c>
      <c r="L7233" t="s">
        <v>1452</v>
      </c>
      <c r="M7233" t="s">
        <v>1453</v>
      </c>
      <c r="N7233" t="s">
        <v>1454</v>
      </c>
      <c r="O7233" t="s">
        <v>1455</v>
      </c>
      <c r="P7233" t="s">
        <v>1456</v>
      </c>
      <c r="Q7233" t="s">
        <v>1457</v>
      </c>
      <c r="R7233">
        <v>2030991</v>
      </c>
      <c r="S7233" t="s">
        <v>1463</v>
      </c>
      <c r="T7233">
        <v>10083.6432</v>
      </c>
      <c r="U7233">
        <v>12</v>
      </c>
      <c r="V7233">
        <v>10083.6432</v>
      </c>
      <c r="W7233">
        <v>12</v>
      </c>
      <c r="X7233">
        <v>8292</v>
      </c>
      <c r="Y7233">
        <v>1791.6432</v>
      </c>
      <c r="Z7233">
        <v>2030991</v>
      </c>
    </row>
    <row r="7234" spans="1:26" x14ac:dyDescent="0.2">
      <c r="A7234" s="27">
        <v>46086</v>
      </c>
      <c r="B7234" t="s">
        <v>14</v>
      </c>
      <c r="C7234" t="s">
        <v>1446</v>
      </c>
      <c r="D7234" t="s">
        <v>1446</v>
      </c>
      <c r="E7234" t="s">
        <v>1494</v>
      </c>
      <c r="F7234" t="s">
        <v>1470</v>
      </c>
      <c r="G7234" t="s">
        <v>162</v>
      </c>
      <c r="H7234" t="s">
        <v>57</v>
      </c>
      <c r="I7234" t="s">
        <v>1504</v>
      </c>
      <c r="J7234" t="s">
        <v>1450</v>
      </c>
      <c r="K7234" t="s">
        <v>1451</v>
      </c>
      <c r="L7234" t="s">
        <v>1452</v>
      </c>
      <c r="M7234" t="s">
        <v>1453</v>
      </c>
      <c r="N7234" t="s">
        <v>1454</v>
      </c>
      <c r="O7234" t="s">
        <v>1455</v>
      </c>
      <c r="P7234" t="s">
        <v>1456</v>
      </c>
      <c r="Q7234" t="s">
        <v>1457</v>
      </c>
      <c r="R7234">
        <v>2039041</v>
      </c>
      <c r="S7234" t="s">
        <v>1460</v>
      </c>
      <c r="T7234">
        <v>6722.4287999999997</v>
      </c>
      <c r="U7234">
        <v>8</v>
      </c>
      <c r="V7234">
        <v>6722.4287999999997</v>
      </c>
      <c r="W7234">
        <v>8</v>
      </c>
      <c r="X7234">
        <v>5528</v>
      </c>
      <c r="Y7234">
        <v>1194.4287999999999</v>
      </c>
      <c r="Z7234">
        <v>2039041</v>
      </c>
    </row>
    <row r="7235" spans="1:26" x14ac:dyDescent="0.2">
      <c r="A7235" s="27">
        <v>46086</v>
      </c>
      <c r="B7235" t="s">
        <v>14</v>
      </c>
      <c r="C7235" t="s">
        <v>1446</v>
      </c>
      <c r="D7235" t="s">
        <v>1446</v>
      </c>
      <c r="E7235" t="s">
        <v>1494</v>
      </c>
      <c r="F7235" t="s">
        <v>1470</v>
      </c>
      <c r="G7235" t="s">
        <v>162</v>
      </c>
      <c r="H7235" t="s">
        <v>57</v>
      </c>
      <c r="I7235" t="s">
        <v>1504</v>
      </c>
      <c r="J7235" t="s">
        <v>1450</v>
      </c>
      <c r="K7235" t="s">
        <v>1451</v>
      </c>
      <c r="L7235" t="s">
        <v>1452</v>
      </c>
      <c r="M7235" t="s">
        <v>1453</v>
      </c>
      <c r="N7235" t="s">
        <v>1454</v>
      </c>
      <c r="O7235" t="s">
        <v>1455</v>
      </c>
      <c r="P7235" t="s">
        <v>1456</v>
      </c>
      <c r="Q7235" t="s">
        <v>1457</v>
      </c>
      <c r="R7235">
        <v>2048972</v>
      </c>
      <c r="S7235" t="s">
        <v>1461</v>
      </c>
      <c r="T7235">
        <v>16806.072</v>
      </c>
      <c r="U7235">
        <v>20</v>
      </c>
      <c r="V7235">
        <v>16806.072</v>
      </c>
      <c r="W7235">
        <v>20</v>
      </c>
      <c r="X7235">
        <v>13740</v>
      </c>
      <c r="Y7235">
        <v>3066.0720000000001</v>
      </c>
      <c r="Z7235">
        <v>2048972</v>
      </c>
    </row>
    <row r="7236" spans="1:26" x14ac:dyDescent="0.2">
      <c r="A7236" s="27">
        <v>46086</v>
      </c>
      <c r="B7236" t="s">
        <v>14</v>
      </c>
      <c r="C7236" t="s">
        <v>1446</v>
      </c>
      <c r="D7236" t="s">
        <v>1446</v>
      </c>
      <c r="E7236" t="s">
        <v>1494</v>
      </c>
      <c r="F7236" t="s">
        <v>1470</v>
      </c>
      <c r="G7236" t="s">
        <v>247</v>
      </c>
      <c r="H7236" t="s">
        <v>252</v>
      </c>
      <c r="I7236" t="s">
        <v>1505</v>
      </c>
      <c r="J7236" t="s">
        <v>1450</v>
      </c>
      <c r="K7236" t="s">
        <v>1451</v>
      </c>
      <c r="L7236" t="s">
        <v>1452</v>
      </c>
      <c r="M7236" t="s">
        <v>1453</v>
      </c>
      <c r="N7236" t="s">
        <v>1454</v>
      </c>
      <c r="O7236" t="s">
        <v>1455</v>
      </c>
      <c r="P7236" t="s">
        <v>1456</v>
      </c>
      <c r="Q7236" t="s">
        <v>1457</v>
      </c>
      <c r="R7236">
        <v>2001113</v>
      </c>
      <c r="S7236" t="s">
        <v>1458</v>
      </c>
      <c r="T7236">
        <v>2520.9108000000001</v>
      </c>
      <c r="U7236">
        <v>3</v>
      </c>
      <c r="V7236">
        <v>2520.9108000000001</v>
      </c>
      <c r="W7236">
        <v>3</v>
      </c>
      <c r="X7236">
        <v>2007</v>
      </c>
      <c r="Y7236">
        <v>513.91079999999999</v>
      </c>
      <c r="Z7236">
        <v>2001113</v>
      </c>
    </row>
    <row r="7237" spans="1:26" x14ac:dyDescent="0.2">
      <c r="A7237" s="27">
        <v>46086</v>
      </c>
      <c r="B7237" t="s">
        <v>14</v>
      </c>
      <c r="C7237" t="s">
        <v>1446</v>
      </c>
      <c r="D7237" t="s">
        <v>1446</v>
      </c>
      <c r="E7237" t="s">
        <v>1494</v>
      </c>
      <c r="F7237" t="s">
        <v>1470</v>
      </c>
      <c r="G7237" t="s">
        <v>247</v>
      </c>
      <c r="H7237" t="s">
        <v>252</v>
      </c>
      <c r="I7237" t="s">
        <v>1505</v>
      </c>
      <c r="J7237" t="s">
        <v>1450</v>
      </c>
      <c r="K7237" t="s">
        <v>1451</v>
      </c>
      <c r="L7237" t="s">
        <v>1452</v>
      </c>
      <c r="M7237" t="s">
        <v>1453</v>
      </c>
      <c r="N7237" t="s">
        <v>1454</v>
      </c>
      <c r="O7237" t="s">
        <v>1455</v>
      </c>
      <c r="P7237" t="s">
        <v>1456</v>
      </c>
      <c r="Q7237" t="s">
        <v>1457</v>
      </c>
      <c r="R7237">
        <v>2030990</v>
      </c>
      <c r="S7237" t="s">
        <v>1459</v>
      </c>
      <c r="T7237">
        <v>9243.3395999999993</v>
      </c>
      <c r="U7237">
        <v>11</v>
      </c>
      <c r="V7237">
        <v>9243.3395999999993</v>
      </c>
      <c r="W7237">
        <v>11</v>
      </c>
      <c r="X7237">
        <v>7590</v>
      </c>
      <c r="Y7237">
        <v>1653.3396</v>
      </c>
      <c r="Z7237">
        <v>2030990</v>
      </c>
    </row>
    <row r="7238" spans="1:26" x14ac:dyDescent="0.2">
      <c r="A7238" s="27">
        <v>46086</v>
      </c>
      <c r="B7238" t="s">
        <v>14</v>
      </c>
      <c r="C7238" t="s">
        <v>1446</v>
      </c>
      <c r="D7238" t="s">
        <v>1446</v>
      </c>
      <c r="E7238" t="s">
        <v>1494</v>
      </c>
      <c r="F7238" t="s">
        <v>1470</v>
      </c>
      <c r="G7238" t="s">
        <v>247</v>
      </c>
      <c r="H7238" t="s">
        <v>252</v>
      </c>
      <c r="I7238" t="s">
        <v>1505</v>
      </c>
      <c r="J7238" t="s">
        <v>1450</v>
      </c>
      <c r="K7238" t="s">
        <v>1451</v>
      </c>
      <c r="L7238" t="s">
        <v>1452</v>
      </c>
      <c r="M7238" t="s">
        <v>1453</v>
      </c>
      <c r="N7238" t="s">
        <v>1454</v>
      </c>
      <c r="O7238" t="s">
        <v>1455</v>
      </c>
      <c r="P7238" t="s">
        <v>1456</v>
      </c>
      <c r="Q7238" t="s">
        <v>1457</v>
      </c>
      <c r="R7238">
        <v>2030991</v>
      </c>
      <c r="S7238" t="s">
        <v>1463</v>
      </c>
      <c r="T7238">
        <v>5882.1252000000004</v>
      </c>
      <c r="U7238">
        <v>7</v>
      </c>
      <c r="V7238">
        <v>5882.1252000000004</v>
      </c>
      <c r="W7238">
        <v>7</v>
      </c>
      <c r="X7238">
        <v>4830</v>
      </c>
      <c r="Y7238">
        <v>1052.1251999999999</v>
      </c>
      <c r="Z7238">
        <v>2030991</v>
      </c>
    </row>
    <row r="7239" spans="1:26" x14ac:dyDescent="0.2">
      <c r="A7239" s="27">
        <v>46086</v>
      </c>
      <c r="B7239" t="s">
        <v>14</v>
      </c>
      <c r="C7239" t="s">
        <v>1446</v>
      </c>
      <c r="D7239" t="s">
        <v>1446</v>
      </c>
      <c r="E7239" t="s">
        <v>1494</v>
      </c>
      <c r="F7239" t="s">
        <v>1470</v>
      </c>
      <c r="G7239" t="s">
        <v>247</v>
      </c>
      <c r="H7239" t="s">
        <v>252</v>
      </c>
      <c r="I7239" t="s">
        <v>1505</v>
      </c>
      <c r="J7239" t="s">
        <v>1450</v>
      </c>
      <c r="K7239" t="s">
        <v>1451</v>
      </c>
      <c r="L7239" t="s">
        <v>1452</v>
      </c>
      <c r="M7239" t="s">
        <v>1453</v>
      </c>
      <c r="N7239" t="s">
        <v>1454</v>
      </c>
      <c r="O7239" t="s">
        <v>1455</v>
      </c>
      <c r="P7239" t="s">
        <v>1456</v>
      </c>
      <c r="Q7239" t="s">
        <v>1457</v>
      </c>
      <c r="R7239">
        <v>2039041</v>
      </c>
      <c r="S7239" t="s">
        <v>1460</v>
      </c>
      <c r="T7239">
        <v>4201.518</v>
      </c>
      <c r="U7239">
        <v>5</v>
      </c>
      <c r="V7239">
        <v>4201.518</v>
      </c>
      <c r="W7239">
        <v>5</v>
      </c>
      <c r="X7239">
        <v>3450</v>
      </c>
      <c r="Y7239">
        <v>751.51800000000003</v>
      </c>
      <c r="Z7239">
        <v>2039041</v>
      </c>
    </row>
    <row r="7240" spans="1:26" x14ac:dyDescent="0.2">
      <c r="A7240" s="27">
        <v>46086</v>
      </c>
      <c r="B7240" t="s">
        <v>14</v>
      </c>
      <c r="C7240" t="s">
        <v>1446</v>
      </c>
      <c r="D7240" t="s">
        <v>1446</v>
      </c>
      <c r="E7240" t="s">
        <v>1494</v>
      </c>
      <c r="F7240" t="s">
        <v>1470</v>
      </c>
      <c r="G7240" t="s">
        <v>247</v>
      </c>
      <c r="H7240" t="s">
        <v>252</v>
      </c>
      <c r="I7240" t="s">
        <v>1505</v>
      </c>
      <c r="J7240" t="s">
        <v>1450</v>
      </c>
      <c r="K7240" t="s">
        <v>1451</v>
      </c>
      <c r="L7240" t="s">
        <v>1452</v>
      </c>
      <c r="M7240" t="s">
        <v>1453</v>
      </c>
      <c r="N7240" t="s">
        <v>1454</v>
      </c>
      <c r="O7240" t="s">
        <v>1455</v>
      </c>
      <c r="P7240" t="s">
        <v>1456</v>
      </c>
      <c r="Q7240" t="s">
        <v>1457</v>
      </c>
      <c r="R7240">
        <v>2048972</v>
      </c>
      <c r="S7240" t="s">
        <v>1461</v>
      </c>
      <c r="T7240">
        <v>1550.9498000000001</v>
      </c>
      <c r="U7240">
        <v>2</v>
      </c>
      <c r="V7240">
        <v>1550.9498000000001</v>
      </c>
      <c r="W7240">
        <v>2</v>
      </c>
      <c r="X7240">
        <v>1356</v>
      </c>
      <c r="Y7240">
        <v>194.94980000000001</v>
      </c>
      <c r="Z7240">
        <v>2048972</v>
      </c>
    </row>
    <row r="7241" spans="1:26" x14ac:dyDescent="0.2">
      <c r="A7241" s="27">
        <v>46086</v>
      </c>
      <c r="B7241" t="s">
        <v>14</v>
      </c>
      <c r="C7241" t="s">
        <v>1446</v>
      </c>
      <c r="D7241" t="s">
        <v>1446</v>
      </c>
      <c r="E7241" t="s">
        <v>1494</v>
      </c>
      <c r="F7241" t="s">
        <v>1470</v>
      </c>
      <c r="G7241" t="s">
        <v>96</v>
      </c>
      <c r="H7241" t="s">
        <v>878</v>
      </c>
      <c r="I7241" t="s">
        <v>1506</v>
      </c>
      <c r="J7241" t="s">
        <v>1450</v>
      </c>
      <c r="K7241" t="s">
        <v>1451</v>
      </c>
      <c r="L7241" t="s">
        <v>1452</v>
      </c>
      <c r="M7241" t="s">
        <v>1453</v>
      </c>
      <c r="N7241" t="s">
        <v>1454</v>
      </c>
      <c r="O7241" t="s">
        <v>1455</v>
      </c>
      <c r="P7241" t="s">
        <v>1456</v>
      </c>
      <c r="Q7241" t="s">
        <v>1457</v>
      </c>
      <c r="R7241">
        <v>2001113</v>
      </c>
      <c r="S7241" t="s">
        <v>1458</v>
      </c>
      <c r="T7241">
        <v>28570.322400000001</v>
      </c>
      <c r="U7241">
        <v>34</v>
      </c>
      <c r="V7241">
        <v>28570.322400000001</v>
      </c>
      <c r="W7241">
        <v>34</v>
      </c>
      <c r="X7241">
        <v>23324</v>
      </c>
      <c r="Y7241">
        <v>5246.3224</v>
      </c>
      <c r="Z7241">
        <v>2001113</v>
      </c>
    </row>
    <row r="7242" spans="1:26" x14ac:dyDescent="0.2">
      <c r="A7242" s="27">
        <v>46086</v>
      </c>
      <c r="B7242" t="s">
        <v>14</v>
      </c>
      <c r="C7242" t="s">
        <v>1446</v>
      </c>
      <c r="D7242" t="s">
        <v>1446</v>
      </c>
      <c r="E7242" t="s">
        <v>1494</v>
      </c>
      <c r="F7242" t="s">
        <v>1470</v>
      </c>
      <c r="G7242" t="s">
        <v>96</v>
      </c>
      <c r="H7242" t="s">
        <v>878</v>
      </c>
      <c r="I7242" t="s">
        <v>1506</v>
      </c>
      <c r="J7242" t="s">
        <v>1450</v>
      </c>
      <c r="K7242" t="s">
        <v>1451</v>
      </c>
      <c r="L7242" t="s">
        <v>1452</v>
      </c>
      <c r="M7242" t="s">
        <v>1453</v>
      </c>
      <c r="N7242" t="s">
        <v>1454</v>
      </c>
      <c r="O7242" t="s">
        <v>1455</v>
      </c>
      <c r="P7242" t="s">
        <v>1456</v>
      </c>
      <c r="Q7242" t="s">
        <v>1457</v>
      </c>
      <c r="R7242">
        <v>2030990</v>
      </c>
      <c r="S7242" t="s">
        <v>1459</v>
      </c>
      <c r="T7242">
        <v>41174.876400000001</v>
      </c>
      <c r="U7242">
        <v>49</v>
      </c>
      <c r="V7242">
        <v>41174.876400000001</v>
      </c>
      <c r="W7242">
        <v>49</v>
      </c>
      <c r="X7242">
        <v>33810</v>
      </c>
      <c r="Y7242">
        <v>7364.8764000000001</v>
      </c>
      <c r="Z7242">
        <v>2030990</v>
      </c>
    </row>
    <row r="7243" spans="1:26" x14ac:dyDescent="0.2">
      <c r="A7243" s="27">
        <v>46086</v>
      </c>
      <c r="B7243" t="s">
        <v>14</v>
      </c>
      <c r="C7243" t="s">
        <v>1446</v>
      </c>
      <c r="D7243" t="s">
        <v>1446</v>
      </c>
      <c r="E7243" t="s">
        <v>1494</v>
      </c>
      <c r="F7243" t="s">
        <v>1470</v>
      </c>
      <c r="G7243" t="s">
        <v>96</v>
      </c>
      <c r="H7243" t="s">
        <v>878</v>
      </c>
      <c r="I7243" t="s">
        <v>1506</v>
      </c>
      <c r="J7243" t="s">
        <v>1450</v>
      </c>
      <c r="K7243" t="s">
        <v>1451</v>
      </c>
      <c r="L7243" t="s">
        <v>1452</v>
      </c>
      <c r="M7243" t="s">
        <v>1453</v>
      </c>
      <c r="N7243" t="s">
        <v>1454</v>
      </c>
      <c r="O7243" t="s">
        <v>1455</v>
      </c>
      <c r="P7243" t="s">
        <v>1456</v>
      </c>
      <c r="Q7243" t="s">
        <v>1457</v>
      </c>
      <c r="R7243">
        <v>2030991</v>
      </c>
      <c r="S7243" t="s">
        <v>1463</v>
      </c>
      <c r="T7243">
        <v>12604.6839</v>
      </c>
      <c r="U7243">
        <v>15</v>
      </c>
      <c r="V7243">
        <v>12604.6839</v>
      </c>
      <c r="W7243">
        <v>15</v>
      </c>
      <c r="X7243">
        <v>10365</v>
      </c>
      <c r="Y7243">
        <v>2239.6839</v>
      </c>
      <c r="Z7243">
        <v>2030991</v>
      </c>
    </row>
    <row r="7244" spans="1:26" x14ac:dyDescent="0.2">
      <c r="A7244" s="27">
        <v>46086</v>
      </c>
      <c r="B7244" t="s">
        <v>14</v>
      </c>
      <c r="C7244" t="s">
        <v>1446</v>
      </c>
      <c r="D7244" t="s">
        <v>1446</v>
      </c>
      <c r="E7244" t="s">
        <v>1494</v>
      </c>
      <c r="F7244" t="s">
        <v>1470</v>
      </c>
      <c r="G7244" t="s">
        <v>96</v>
      </c>
      <c r="H7244" t="s">
        <v>878</v>
      </c>
      <c r="I7244" t="s">
        <v>1506</v>
      </c>
      <c r="J7244" t="s">
        <v>1450</v>
      </c>
      <c r="K7244" t="s">
        <v>1451</v>
      </c>
      <c r="L7244" t="s">
        <v>1452</v>
      </c>
      <c r="M7244" t="s">
        <v>1453</v>
      </c>
      <c r="N7244" t="s">
        <v>1454</v>
      </c>
      <c r="O7244" t="s">
        <v>1455</v>
      </c>
      <c r="P7244" t="s">
        <v>1456</v>
      </c>
      <c r="Q7244" t="s">
        <v>1457</v>
      </c>
      <c r="R7244">
        <v>2039041</v>
      </c>
      <c r="S7244" t="s">
        <v>1460</v>
      </c>
      <c r="T7244">
        <v>9243.3395999999993</v>
      </c>
      <c r="U7244">
        <v>11</v>
      </c>
      <c r="V7244">
        <v>9243.3395999999993</v>
      </c>
      <c r="W7244">
        <v>11</v>
      </c>
      <c r="X7244">
        <v>7590</v>
      </c>
      <c r="Y7244">
        <v>1653.3396</v>
      </c>
      <c r="Z7244">
        <v>2039041</v>
      </c>
    </row>
    <row r="7245" spans="1:26" x14ac:dyDescent="0.2">
      <c r="A7245" s="27">
        <v>46086</v>
      </c>
      <c r="B7245" t="s">
        <v>14</v>
      </c>
      <c r="C7245" t="s">
        <v>1446</v>
      </c>
      <c r="D7245" t="s">
        <v>1446</v>
      </c>
      <c r="E7245" t="s">
        <v>1494</v>
      </c>
      <c r="F7245" t="s">
        <v>1470</v>
      </c>
      <c r="G7245" t="s">
        <v>96</v>
      </c>
      <c r="H7245" t="s">
        <v>878</v>
      </c>
      <c r="I7245" t="s">
        <v>1506</v>
      </c>
      <c r="J7245" t="s">
        <v>1450</v>
      </c>
      <c r="K7245" t="s">
        <v>1451</v>
      </c>
      <c r="L7245" t="s">
        <v>1452</v>
      </c>
      <c r="M7245" t="s">
        <v>1453</v>
      </c>
      <c r="N7245" t="s">
        <v>1454</v>
      </c>
      <c r="O7245" t="s">
        <v>1455</v>
      </c>
      <c r="P7245" t="s">
        <v>1456</v>
      </c>
      <c r="Q7245" t="s">
        <v>1457</v>
      </c>
      <c r="R7245">
        <v>2048972</v>
      </c>
      <c r="S7245" t="s">
        <v>1461</v>
      </c>
      <c r="T7245">
        <v>5882.1252000000004</v>
      </c>
      <c r="U7245">
        <v>7</v>
      </c>
      <c r="V7245">
        <v>5882.1252000000004</v>
      </c>
      <c r="W7245">
        <v>7</v>
      </c>
      <c r="X7245">
        <v>4802</v>
      </c>
      <c r="Y7245">
        <v>1080.1251999999999</v>
      </c>
      <c r="Z7245">
        <v>2048972</v>
      </c>
    </row>
    <row r="7246" spans="1:26" x14ac:dyDescent="0.2">
      <c r="A7246" s="27">
        <v>46086</v>
      </c>
      <c r="B7246" t="s">
        <v>14</v>
      </c>
      <c r="C7246" t="s">
        <v>1446</v>
      </c>
      <c r="D7246" t="s">
        <v>1446</v>
      </c>
      <c r="E7246" t="s">
        <v>1494</v>
      </c>
      <c r="F7246" t="s">
        <v>1470</v>
      </c>
      <c r="G7246" t="s">
        <v>37</v>
      </c>
      <c r="H7246" t="s">
        <v>25</v>
      </c>
      <c r="I7246" t="s">
        <v>1507</v>
      </c>
      <c r="J7246" t="s">
        <v>1450</v>
      </c>
      <c r="K7246" t="s">
        <v>1451</v>
      </c>
      <c r="L7246" t="s">
        <v>1452</v>
      </c>
      <c r="M7246" t="s">
        <v>1453</v>
      </c>
      <c r="N7246" t="s">
        <v>1454</v>
      </c>
      <c r="O7246" t="s">
        <v>1455</v>
      </c>
      <c r="P7246" t="s">
        <v>1456</v>
      </c>
      <c r="Q7246" t="s">
        <v>1457</v>
      </c>
      <c r="R7246">
        <v>2001113</v>
      </c>
      <c r="S7246" t="s">
        <v>1458</v>
      </c>
      <c r="T7246">
        <v>15965.768400000001</v>
      </c>
      <c r="U7246">
        <v>19</v>
      </c>
      <c r="V7246">
        <v>15964.1718</v>
      </c>
      <c r="W7246">
        <v>18.998100000000001</v>
      </c>
      <c r="X7246">
        <v>13032.696599999999</v>
      </c>
      <c r="Y7246">
        <v>2931.4751999999999</v>
      </c>
      <c r="Z7246">
        <v>2001113</v>
      </c>
    </row>
    <row r="7247" spans="1:26" x14ac:dyDescent="0.2">
      <c r="A7247" s="27">
        <v>46086</v>
      </c>
      <c r="B7247" t="s">
        <v>14</v>
      </c>
      <c r="C7247" t="s">
        <v>1446</v>
      </c>
      <c r="D7247" t="s">
        <v>1446</v>
      </c>
      <c r="E7247" t="s">
        <v>1494</v>
      </c>
      <c r="F7247" t="s">
        <v>1470</v>
      </c>
      <c r="G7247" t="s">
        <v>37</v>
      </c>
      <c r="H7247" t="s">
        <v>25</v>
      </c>
      <c r="I7247" t="s">
        <v>1507</v>
      </c>
      <c r="J7247" t="s">
        <v>1450</v>
      </c>
      <c r="K7247" t="s">
        <v>1451</v>
      </c>
      <c r="L7247" t="s">
        <v>1452</v>
      </c>
      <c r="M7247" t="s">
        <v>1453</v>
      </c>
      <c r="N7247" t="s">
        <v>1454</v>
      </c>
      <c r="O7247" t="s">
        <v>1455</v>
      </c>
      <c r="P7247" t="s">
        <v>1456</v>
      </c>
      <c r="Q7247" t="s">
        <v>1457</v>
      </c>
      <c r="R7247">
        <v>2030990</v>
      </c>
      <c r="S7247" t="s">
        <v>1459</v>
      </c>
      <c r="T7247">
        <v>70585.502399999998</v>
      </c>
      <c r="U7247">
        <v>84</v>
      </c>
      <c r="V7247">
        <v>70578.443799999994</v>
      </c>
      <c r="W7247">
        <v>83.991600000000005</v>
      </c>
      <c r="X7247">
        <v>57954.203999999998</v>
      </c>
      <c r="Y7247">
        <v>12624.239799999999</v>
      </c>
      <c r="Z7247">
        <v>2030990</v>
      </c>
    </row>
    <row r="7248" spans="1:26" x14ac:dyDescent="0.2">
      <c r="A7248" s="27">
        <v>46086</v>
      </c>
      <c r="B7248" t="s">
        <v>14</v>
      </c>
      <c r="C7248" t="s">
        <v>1446</v>
      </c>
      <c r="D7248" t="s">
        <v>1446</v>
      </c>
      <c r="E7248" t="s">
        <v>1494</v>
      </c>
      <c r="F7248" t="s">
        <v>1470</v>
      </c>
      <c r="G7248" t="s">
        <v>37</v>
      </c>
      <c r="H7248" t="s">
        <v>25</v>
      </c>
      <c r="I7248" t="s">
        <v>1507</v>
      </c>
      <c r="J7248" t="s">
        <v>1450</v>
      </c>
      <c r="K7248" t="s">
        <v>1451</v>
      </c>
      <c r="L7248" t="s">
        <v>1452</v>
      </c>
      <c r="M7248" t="s">
        <v>1453</v>
      </c>
      <c r="N7248" t="s">
        <v>1454</v>
      </c>
      <c r="O7248" t="s">
        <v>1455</v>
      </c>
      <c r="P7248" t="s">
        <v>1456</v>
      </c>
      <c r="Q7248" t="s">
        <v>1457</v>
      </c>
      <c r="R7248">
        <v>2030991</v>
      </c>
      <c r="S7248" t="s">
        <v>1463</v>
      </c>
      <c r="T7248">
        <v>24368.804400000001</v>
      </c>
      <c r="U7248">
        <v>29</v>
      </c>
      <c r="V7248">
        <v>24366.3675</v>
      </c>
      <c r="W7248">
        <v>28.9971</v>
      </c>
      <c r="X7248">
        <v>20007.999</v>
      </c>
      <c r="Y7248">
        <v>4358.3684999999996</v>
      </c>
      <c r="Z7248">
        <v>2030991</v>
      </c>
    </row>
    <row r="7249" spans="1:26" x14ac:dyDescent="0.2">
      <c r="A7249" s="27">
        <v>46086</v>
      </c>
      <c r="B7249" t="s">
        <v>14</v>
      </c>
      <c r="C7249" t="s">
        <v>1446</v>
      </c>
      <c r="D7249" t="s">
        <v>1446</v>
      </c>
      <c r="E7249" t="s">
        <v>1494</v>
      </c>
      <c r="F7249" t="s">
        <v>1470</v>
      </c>
      <c r="G7249" t="s">
        <v>37</v>
      </c>
      <c r="H7249" t="s">
        <v>25</v>
      </c>
      <c r="I7249" t="s">
        <v>1507</v>
      </c>
      <c r="J7249" t="s">
        <v>1450</v>
      </c>
      <c r="K7249" t="s">
        <v>1451</v>
      </c>
      <c r="L7249" t="s">
        <v>1452</v>
      </c>
      <c r="M7249" t="s">
        <v>1453</v>
      </c>
      <c r="N7249" t="s">
        <v>1454</v>
      </c>
      <c r="O7249" t="s">
        <v>1455</v>
      </c>
      <c r="P7249" t="s">
        <v>1456</v>
      </c>
      <c r="Q7249" t="s">
        <v>1457</v>
      </c>
      <c r="R7249">
        <v>2039041</v>
      </c>
      <c r="S7249" t="s">
        <v>1460</v>
      </c>
      <c r="T7249">
        <v>21003.420900000001</v>
      </c>
      <c r="U7249">
        <v>25</v>
      </c>
      <c r="V7249">
        <v>21001.320599999999</v>
      </c>
      <c r="W7249">
        <v>24.997499999999999</v>
      </c>
      <c r="X7249">
        <v>17248.275000000001</v>
      </c>
      <c r="Y7249">
        <v>3753.0455999999999</v>
      </c>
      <c r="Z7249">
        <v>2039041</v>
      </c>
    </row>
    <row r="7250" spans="1:26" x14ac:dyDescent="0.2">
      <c r="A7250" s="27">
        <v>46086</v>
      </c>
      <c r="B7250" t="s">
        <v>14</v>
      </c>
      <c r="C7250" t="s">
        <v>1446</v>
      </c>
      <c r="D7250" t="s">
        <v>1446</v>
      </c>
      <c r="E7250" t="s">
        <v>1494</v>
      </c>
      <c r="F7250" t="s">
        <v>1470</v>
      </c>
      <c r="G7250" t="s">
        <v>37</v>
      </c>
      <c r="H7250" t="s">
        <v>25</v>
      </c>
      <c r="I7250" t="s">
        <v>1507</v>
      </c>
      <c r="J7250" t="s">
        <v>1450</v>
      </c>
      <c r="K7250" t="s">
        <v>1451</v>
      </c>
      <c r="L7250" t="s">
        <v>1452</v>
      </c>
      <c r="M7250" t="s">
        <v>1453</v>
      </c>
      <c r="N7250" t="s">
        <v>1454</v>
      </c>
      <c r="O7250" t="s">
        <v>1455</v>
      </c>
      <c r="P7250" t="s">
        <v>1456</v>
      </c>
      <c r="Q7250" t="s">
        <v>1457</v>
      </c>
      <c r="R7250">
        <v>2048972</v>
      </c>
      <c r="S7250" t="s">
        <v>1461</v>
      </c>
      <c r="T7250">
        <v>43695.787199999999</v>
      </c>
      <c r="U7250">
        <v>52</v>
      </c>
      <c r="V7250">
        <v>43691.417600000001</v>
      </c>
      <c r="W7250">
        <v>51.994799999999998</v>
      </c>
      <c r="X7250">
        <v>35668.432800000002</v>
      </c>
      <c r="Y7250">
        <v>8022.9848000000002</v>
      </c>
      <c r="Z7250">
        <v>2048972</v>
      </c>
    </row>
    <row r="7251" spans="1:26" x14ac:dyDescent="0.2">
      <c r="A7251" s="27">
        <v>46086</v>
      </c>
      <c r="B7251" t="s">
        <v>14</v>
      </c>
      <c r="C7251" t="s">
        <v>1446</v>
      </c>
      <c r="D7251" t="s">
        <v>1446</v>
      </c>
      <c r="E7251" t="s">
        <v>1508</v>
      </c>
      <c r="F7251" t="s">
        <v>1497</v>
      </c>
      <c r="G7251" t="s">
        <v>139</v>
      </c>
      <c r="H7251" t="s">
        <v>890</v>
      </c>
      <c r="I7251" t="s">
        <v>1509</v>
      </c>
      <c r="J7251" t="s">
        <v>1450</v>
      </c>
      <c r="K7251" t="s">
        <v>1451</v>
      </c>
      <c r="L7251" t="s">
        <v>1452</v>
      </c>
      <c r="M7251" t="s">
        <v>1453</v>
      </c>
      <c r="N7251" t="s">
        <v>1454</v>
      </c>
      <c r="O7251" t="s">
        <v>1455</v>
      </c>
      <c r="P7251" t="s">
        <v>1456</v>
      </c>
      <c r="Q7251" t="s">
        <v>1457</v>
      </c>
      <c r="R7251">
        <v>2001113</v>
      </c>
      <c r="S7251" t="s">
        <v>1458</v>
      </c>
      <c r="T7251">
        <v>1680.6071999999999</v>
      </c>
      <c r="U7251">
        <v>2</v>
      </c>
      <c r="V7251">
        <v>1680.6071999999999</v>
      </c>
      <c r="W7251">
        <v>2</v>
      </c>
      <c r="X7251">
        <v>1368</v>
      </c>
      <c r="Y7251">
        <v>312.60719999999998</v>
      </c>
      <c r="Z7251">
        <v>2001113</v>
      </c>
    </row>
    <row r="7252" spans="1:26" x14ac:dyDescent="0.2">
      <c r="A7252" s="27">
        <v>46086</v>
      </c>
      <c r="B7252" t="s">
        <v>14</v>
      </c>
      <c r="C7252" t="s">
        <v>1446</v>
      </c>
      <c r="D7252" t="s">
        <v>1446</v>
      </c>
      <c r="E7252" t="s">
        <v>1508</v>
      </c>
      <c r="F7252" t="s">
        <v>1497</v>
      </c>
      <c r="G7252" t="s">
        <v>139</v>
      </c>
      <c r="H7252" t="s">
        <v>890</v>
      </c>
      <c r="I7252" t="s">
        <v>1509</v>
      </c>
      <c r="J7252" t="s">
        <v>1450</v>
      </c>
      <c r="K7252" t="s">
        <v>1451</v>
      </c>
      <c r="L7252" t="s">
        <v>1452</v>
      </c>
      <c r="M7252" t="s">
        <v>1453</v>
      </c>
      <c r="N7252" t="s">
        <v>1454</v>
      </c>
      <c r="O7252" t="s">
        <v>1455</v>
      </c>
      <c r="P7252" t="s">
        <v>1456</v>
      </c>
      <c r="Q7252" t="s">
        <v>1457</v>
      </c>
      <c r="R7252">
        <v>2030990</v>
      </c>
      <c r="S7252" t="s">
        <v>1459</v>
      </c>
      <c r="T7252">
        <v>3361.2143999999998</v>
      </c>
      <c r="U7252">
        <v>4</v>
      </c>
      <c r="V7252">
        <v>3361.2143999999998</v>
      </c>
      <c r="W7252">
        <v>4</v>
      </c>
      <c r="X7252">
        <v>2764</v>
      </c>
      <c r="Y7252">
        <v>597.21439999999996</v>
      </c>
      <c r="Z7252">
        <v>2030990</v>
      </c>
    </row>
    <row r="7253" spans="1:26" x14ac:dyDescent="0.2">
      <c r="A7253" s="27">
        <v>46086</v>
      </c>
      <c r="B7253" t="s">
        <v>14</v>
      </c>
      <c r="C7253" t="s">
        <v>1446</v>
      </c>
      <c r="D7253" t="s">
        <v>1446</v>
      </c>
      <c r="E7253" t="s">
        <v>1508</v>
      </c>
      <c r="F7253" t="s">
        <v>1497</v>
      </c>
      <c r="G7253" t="s">
        <v>139</v>
      </c>
      <c r="H7253" t="s">
        <v>890</v>
      </c>
      <c r="I7253" t="s">
        <v>1509</v>
      </c>
      <c r="J7253" t="s">
        <v>1450</v>
      </c>
      <c r="K7253" t="s">
        <v>1451</v>
      </c>
      <c r="L7253" t="s">
        <v>1452</v>
      </c>
      <c r="M7253" t="s">
        <v>1453</v>
      </c>
      <c r="N7253" t="s">
        <v>1454</v>
      </c>
      <c r="O7253" t="s">
        <v>1455</v>
      </c>
      <c r="P7253" t="s">
        <v>1456</v>
      </c>
      <c r="Q7253" t="s">
        <v>1457</v>
      </c>
      <c r="R7253">
        <v>2030991</v>
      </c>
      <c r="S7253" t="s">
        <v>1463</v>
      </c>
      <c r="T7253">
        <v>2520.9108000000001</v>
      </c>
      <c r="U7253">
        <v>3</v>
      </c>
      <c r="V7253">
        <v>2520.9108000000001</v>
      </c>
      <c r="W7253">
        <v>3</v>
      </c>
      <c r="X7253">
        <v>2070</v>
      </c>
      <c r="Y7253">
        <v>450.91079999999999</v>
      </c>
      <c r="Z7253">
        <v>2030991</v>
      </c>
    </row>
    <row r="7254" spans="1:26" x14ac:dyDescent="0.2">
      <c r="A7254" s="27">
        <v>46086</v>
      </c>
      <c r="B7254" t="s">
        <v>14</v>
      </c>
      <c r="C7254" t="s">
        <v>1446</v>
      </c>
      <c r="D7254" t="s">
        <v>1446</v>
      </c>
      <c r="E7254" t="s">
        <v>1508</v>
      </c>
      <c r="F7254" t="s">
        <v>1497</v>
      </c>
      <c r="G7254" t="s">
        <v>139</v>
      </c>
      <c r="H7254" t="s">
        <v>890</v>
      </c>
      <c r="I7254" t="s">
        <v>1509</v>
      </c>
      <c r="J7254" t="s">
        <v>1450</v>
      </c>
      <c r="K7254" t="s">
        <v>1451</v>
      </c>
      <c r="L7254" t="s">
        <v>1452</v>
      </c>
      <c r="M7254" t="s">
        <v>1453</v>
      </c>
      <c r="N7254" t="s">
        <v>1454</v>
      </c>
      <c r="O7254" t="s">
        <v>1455</v>
      </c>
      <c r="P7254" t="s">
        <v>1456</v>
      </c>
      <c r="Q7254" t="s">
        <v>1457</v>
      </c>
      <c r="R7254">
        <v>2039041</v>
      </c>
      <c r="S7254" t="s">
        <v>1460</v>
      </c>
      <c r="T7254">
        <v>3361.2143999999998</v>
      </c>
      <c r="U7254">
        <v>4</v>
      </c>
      <c r="V7254">
        <v>3361.2143999999998</v>
      </c>
      <c r="W7254">
        <v>4</v>
      </c>
      <c r="X7254">
        <v>2748</v>
      </c>
      <c r="Y7254">
        <v>613.21439999999996</v>
      </c>
      <c r="Z7254">
        <v>2039041</v>
      </c>
    </row>
    <row r="7255" spans="1:26" x14ac:dyDescent="0.2">
      <c r="A7255" s="27">
        <v>46086</v>
      </c>
      <c r="B7255" t="s">
        <v>14</v>
      </c>
      <c r="C7255" t="s">
        <v>1446</v>
      </c>
      <c r="D7255" t="s">
        <v>1446</v>
      </c>
      <c r="E7255" t="s">
        <v>1508</v>
      </c>
      <c r="F7255" t="s">
        <v>1497</v>
      </c>
      <c r="G7255" t="s">
        <v>139</v>
      </c>
      <c r="H7255" t="s">
        <v>890</v>
      </c>
      <c r="I7255" t="s">
        <v>1509</v>
      </c>
      <c r="J7255" t="s">
        <v>1450</v>
      </c>
      <c r="K7255" t="s">
        <v>1451</v>
      </c>
      <c r="L7255" t="s">
        <v>1452</v>
      </c>
      <c r="M7255" t="s">
        <v>1453</v>
      </c>
      <c r="N7255" t="s">
        <v>1454</v>
      </c>
      <c r="O7255" t="s">
        <v>1455</v>
      </c>
      <c r="P7255" t="s">
        <v>1456</v>
      </c>
      <c r="Q7255" t="s">
        <v>1457</v>
      </c>
      <c r="R7255">
        <v>2048972</v>
      </c>
      <c r="S7255" t="s">
        <v>1461</v>
      </c>
      <c r="T7255">
        <v>3361.2143999999998</v>
      </c>
      <c r="U7255">
        <v>4</v>
      </c>
      <c r="V7255">
        <v>3361.2143999999998</v>
      </c>
      <c r="W7255">
        <v>4</v>
      </c>
      <c r="X7255">
        <v>2756</v>
      </c>
      <c r="Y7255">
        <v>605.21439999999996</v>
      </c>
      <c r="Z7255">
        <v>2048972</v>
      </c>
    </row>
    <row r="7256" spans="1:26" x14ac:dyDescent="0.2">
      <c r="A7256" s="27">
        <v>46086</v>
      </c>
      <c r="B7256" t="s">
        <v>14</v>
      </c>
      <c r="C7256" t="s">
        <v>1446</v>
      </c>
      <c r="D7256" t="s">
        <v>1446</v>
      </c>
      <c r="E7256" t="s">
        <v>1508</v>
      </c>
      <c r="F7256" t="s">
        <v>1510</v>
      </c>
      <c r="G7256" t="s">
        <v>1511</v>
      </c>
      <c r="H7256" t="s">
        <v>900</v>
      </c>
      <c r="I7256" t="s">
        <v>1512</v>
      </c>
      <c r="J7256" t="s">
        <v>1450</v>
      </c>
      <c r="K7256" t="s">
        <v>1451</v>
      </c>
      <c r="L7256" t="s">
        <v>1452</v>
      </c>
      <c r="M7256" t="s">
        <v>1453</v>
      </c>
      <c r="N7256" t="s">
        <v>1454</v>
      </c>
      <c r="O7256" t="s">
        <v>1455</v>
      </c>
      <c r="P7256" t="s">
        <v>1456</v>
      </c>
      <c r="Q7256" t="s">
        <v>1457</v>
      </c>
      <c r="R7256">
        <v>2001113</v>
      </c>
      <c r="S7256" t="s">
        <v>1458</v>
      </c>
      <c r="T7256">
        <v>840.30359999999996</v>
      </c>
      <c r="U7256">
        <v>1</v>
      </c>
      <c r="V7256">
        <v>840.30359999999996</v>
      </c>
      <c r="W7256">
        <v>1</v>
      </c>
      <c r="X7256">
        <v>686</v>
      </c>
      <c r="Y7256">
        <v>154.30359999999999</v>
      </c>
      <c r="Z7256">
        <v>2001113</v>
      </c>
    </row>
    <row r="7257" spans="1:26" x14ac:dyDescent="0.2">
      <c r="A7257" s="27">
        <v>46086</v>
      </c>
      <c r="B7257" t="s">
        <v>14</v>
      </c>
      <c r="C7257" t="s">
        <v>1446</v>
      </c>
      <c r="D7257" t="s">
        <v>1446</v>
      </c>
      <c r="E7257" t="s">
        <v>1508</v>
      </c>
      <c r="F7257" t="s">
        <v>1510</v>
      </c>
      <c r="G7257" t="s">
        <v>1511</v>
      </c>
      <c r="H7257" t="s">
        <v>900</v>
      </c>
      <c r="I7257" t="s">
        <v>1512</v>
      </c>
      <c r="J7257" t="s">
        <v>1450</v>
      </c>
      <c r="K7257" t="s">
        <v>1451</v>
      </c>
      <c r="L7257" t="s">
        <v>1452</v>
      </c>
      <c r="M7257" t="s">
        <v>1453</v>
      </c>
      <c r="N7257" t="s">
        <v>1454</v>
      </c>
      <c r="O7257" t="s">
        <v>1455</v>
      </c>
      <c r="P7257" t="s">
        <v>1456</v>
      </c>
      <c r="Q7257" t="s">
        <v>1457</v>
      </c>
      <c r="R7257">
        <v>2030990</v>
      </c>
      <c r="S7257" t="s">
        <v>1459</v>
      </c>
      <c r="T7257">
        <v>13444.857599999999</v>
      </c>
      <c r="U7257">
        <v>16</v>
      </c>
      <c r="V7257">
        <v>13444.857599999999</v>
      </c>
      <c r="W7257">
        <v>16</v>
      </c>
      <c r="X7257">
        <v>11040</v>
      </c>
      <c r="Y7257">
        <v>2404.8575999999998</v>
      </c>
      <c r="Z7257">
        <v>2030990</v>
      </c>
    </row>
    <row r="7258" spans="1:26" x14ac:dyDescent="0.2">
      <c r="A7258" s="27">
        <v>46086</v>
      </c>
      <c r="B7258" t="s">
        <v>14</v>
      </c>
      <c r="C7258" t="s">
        <v>1446</v>
      </c>
      <c r="D7258" t="s">
        <v>1446</v>
      </c>
      <c r="E7258" t="s">
        <v>1508</v>
      </c>
      <c r="F7258" t="s">
        <v>1510</v>
      </c>
      <c r="G7258" t="s">
        <v>1511</v>
      </c>
      <c r="H7258" t="s">
        <v>900</v>
      </c>
      <c r="I7258" t="s">
        <v>1512</v>
      </c>
      <c r="J7258" t="s">
        <v>1450</v>
      </c>
      <c r="K7258" t="s">
        <v>1451</v>
      </c>
      <c r="L7258" t="s">
        <v>1452</v>
      </c>
      <c r="M7258" t="s">
        <v>1453</v>
      </c>
      <c r="N7258" t="s">
        <v>1454</v>
      </c>
      <c r="O7258" t="s">
        <v>1455</v>
      </c>
      <c r="P7258" t="s">
        <v>1456</v>
      </c>
      <c r="Q7258" t="s">
        <v>1457</v>
      </c>
      <c r="R7258">
        <v>2030991</v>
      </c>
      <c r="S7258" t="s">
        <v>1463</v>
      </c>
      <c r="T7258">
        <v>840.30359999999996</v>
      </c>
      <c r="U7258">
        <v>1</v>
      </c>
      <c r="V7258">
        <v>840.30359999999996</v>
      </c>
      <c r="W7258">
        <v>1</v>
      </c>
      <c r="X7258">
        <v>690</v>
      </c>
      <c r="Y7258">
        <v>150.30359999999999</v>
      </c>
      <c r="Z7258">
        <v>2030991</v>
      </c>
    </row>
    <row r="7259" spans="1:26" x14ac:dyDescent="0.2">
      <c r="A7259" s="27">
        <v>46086</v>
      </c>
      <c r="B7259" t="s">
        <v>14</v>
      </c>
      <c r="C7259" t="s">
        <v>1446</v>
      </c>
      <c r="D7259" t="s">
        <v>1446</v>
      </c>
      <c r="E7259" t="s">
        <v>1508</v>
      </c>
      <c r="F7259" t="s">
        <v>1510</v>
      </c>
      <c r="G7259" t="s">
        <v>1511</v>
      </c>
      <c r="H7259" t="s">
        <v>934</v>
      </c>
      <c r="I7259" t="s">
        <v>1513</v>
      </c>
      <c r="J7259" t="s">
        <v>1450</v>
      </c>
      <c r="K7259" t="s">
        <v>1451</v>
      </c>
      <c r="L7259" t="s">
        <v>1452</v>
      </c>
      <c r="M7259" t="s">
        <v>1453</v>
      </c>
      <c r="N7259" t="s">
        <v>1454</v>
      </c>
      <c r="O7259" t="s">
        <v>1455</v>
      </c>
      <c r="P7259" t="s">
        <v>1456</v>
      </c>
      <c r="Q7259" t="s">
        <v>1457</v>
      </c>
      <c r="R7259">
        <v>2001113</v>
      </c>
      <c r="S7259" t="s">
        <v>1458</v>
      </c>
      <c r="T7259">
        <v>6722.4287999999997</v>
      </c>
      <c r="U7259">
        <v>8</v>
      </c>
      <c r="V7259">
        <v>6722.4287999999997</v>
      </c>
      <c r="W7259">
        <v>8</v>
      </c>
      <c r="X7259">
        <v>5488</v>
      </c>
      <c r="Y7259">
        <v>1234.4287999999999</v>
      </c>
      <c r="Z7259">
        <v>2001113</v>
      </c>
    </row>
    <row r="7260" spans="1:26" x14ac:dyDescent="0.2">
      <c r="A7260" s="27">
        <v>46086</v>
      </c>
      <c r="B7260" t="s">
        <v>14</v>
      </c>
      <c r="C7260" t="s">
        <v>1446</v>
      </c>
      <c r="D7260" t="s">
        <v>1446</v>
      </c>
      <c r="E7260" t="s">
        <v>1508</v>
      </c>
      <c r="F7260" t="s">
        <v>1510</v>
      </c>
      <c r="G7260" t="s">
        <v>1511</v>
      </c>
      <c r="H7260" t="s">
        <v>934</v>
      </c>
      <c r="I7260" t="s">
        <v>1513</v>
      </c>
      <c r="J7260" t="s">
        <v>1450</v>
      </c>
      <c r="K7260" t="s">
        <v>1451</v>
      </c>
      <c r="L7260" t="s">
        <v>1452</v>
      </c>
      <c r="M7260" t="s">
        <v>1453</v>
      </c>
      <c r="N7260" t="s">
        <v>1454</v>
      </c>
      <c r="O7260" t="s">
        <v>1455</v>
      </c>
      <c r="P7260" t="s">
        <v>1456</v>
      </c>
      <c r="Q7260" t="s">
        <v>1457</v>
      </c>
      <c r="R7260">
        <v>2030990</v>
      </c>
      <c r="S7260" t="s">
        <v>1459</v>
      </c>
      <c r="T7260">
        <v>5041.8216000000002</v>
      </c>
      <c r="U7260">
        <v>6</v>
      </c>
      <c r="V7260">
        <v>5041.8216000000002</v>
      </c>
      <c r="W7260">
        <v>6</v>
      </c>
      <c r="X7260">
        <v>4032</v>
      </c>
      <c r="Y7260">
        <v>1009.8216</v>
      </c>
      <c r="Z7260">
        <v>2030990</v>
      </c>
    </row>
    <row r="7261" spans="1:26" x14ac:dyDescent="0.2">
      <c r="A7261" s="27">
        <v>46086</v>
      </c>
      <c r="B7261" t="s">
        <v>14</v>
      </c>
      <c r="C7261" t="s">
        <v>1446</v>
      </c>
      <c r="D7261" t="s">
        <v>1446</v>
      </c>
      <c r="E7261" t="s">
        <v>1508</v>
      </c>
      <c r="F7261" t="s">
        <v>1510</v>
      </c>
      <c r="G7261" t="s">
        <v>1511</v>
      </c>
      <c r="H7261" t="s">
        <v>934</v>
      </c>
      <c r="I7261" t="s">
        <v>1513</v>
      </c>
      <c r="J7261" t="s">
        <v>1450</v>
      </c>
      <c r="K7261" t="s">
        <v>1451</v>
      </c>
      <c r="L7261" t="s">
        <v>1452</v>
      </c>
      <c r="M7261" t="s">
        <v>1453</v>
      </c>
      <c r="N7261" t="s">
        <v>1454</v>
      </c>
      <c r="O7261" t="s">
        <v>1455</v>
      </c>
      <c r="P7261" t="s">
        <v>1456</v>
      </c>
      <c r="Q7261" t="s">
        <v>1457</v>
      </c>
      <c r="R7261">
        <v>2030991</v>
      </c>
      <c r="S7261" t="s">
        <v>1463</v>
      </c>
      <c r="T7261">
        <v>1680.6071999999999</v>
      </c>
      <c r="U7261">
        <v>2</v>
      </c>
      <c r="V7261">
        <v>1680.6071999999999</v>
      </c>
      <c r="W7261">
        <v>2</v>
      </c>
      <c r="X7261">
        <v>1352</v>
      </c>
      <c r="Y7261">
        <v>328.60719999999998</v>
      </c>
      <c r="Z7261">
        <v>2030991</v>
      </c>
    </row>
    <row r="7262" spans="1:26" x14ac:dyDescent="0.2">
      <c r="A7262" s="27">
        <v>46086</v>
      </c>
      <c r="B7262" t="s">
        <v>14</v>
      </c>
      <c r="C7262" t="s">
        <v>1446</v>
      </c>
      <c r="D7262" t="s">
        <v>1446</v>
      </c>
      <c r="E7262" t="s">
        <v>1508</v>
      </c>
      <c r="F7262" t="s">
        <v>1510</v>
      </c>
      <c r="G7262" t="s">
        <v>1511</v>
      </c>
      <c r="H7262" t="s">
        <v>934</v>
      </c>
      <c r="I7262" t="s">
        <v>1513</v>
      </c>
      <c r="J7262" t="s">
        <v>1450</v>
      </c>
      <c r="K7262" t="s">
        <v>1451</v>
      </c>
      <c r="L7262" t="s">
        <v>1452</v>
      </c>
      <c r="M7262" t="s">
        <v>1453</v>
      </c>
      <c r="N7262" t="s">
        <v>1454</v>
      </c>
      <c r="O7262" t="s">
        <v>1455</v>
      </c>
      <c r="P7262" t="s">
        <v>1456</v>
      </c>
      <c r="Q7262" t="s">
        <v>1457</v>
      </c>
      <c r="R7262">
        <v>2048972</v>
      </c>
      <c r="S7262" t="s">
        <v>1461</v>
      </c>
      <c r="T7262">
        <v>4201.518</v>
      </c>
      <c r="U7262">
        <v>5</v>
      </c>
      <c r="V7262">
        <v>4201.518</v>
      </c>
      <c r="W7262">
        <v>5</v>
      </c>
      <c r="X7262">
        <v>3435</v>
      </c>
      <c r="Y7262">
        <v>766.51800000000003</v>
      </c>
      <c r="Z7262">
        <v>2048972</v>
      </c>
    </row>
    <row r="7263" spans="1:26" x14ac:dyDescent="0.2">
      <c r="A7263" s="27">
        <v>46086</v>
      </c>
      <c r="B7263" t="s">
        <v>14</v>
      </c>
      <c r="C7263" t="s">
        <v>1446</v>
      </c>
      <c r="D7263" t="s">
        <v>1446</v>
      </c>
      <c r="E7263" t="s">
        <v>1508</v>
      </c>
      <c r="F7263" t="s">
        <v>1514</v>
      </c>
      <c r="G7263" t="s">
        <v>1515</v>
      </c>
      <c r="H7263" t="s">
        <v>886</v>
      </c>
      <c r="I7263" t="s">
        <v>1516</v>
      </c>
      <c r="J7263" t="s">
        <v>1450</v>
      </c>
      <c r="K7263" t="s">
        <v>1451</v>
      </c>
      <c r="L7263" t="s">
        <v>1452</v>
      </c>
      <c r="M7263" t="s">
        <v>1453</v>
      </c>
      <c r="N7263" t="s">
        <v>1454</v>
      </c>
      <c r="O7263" t="s">
        <v>1455</v>
      </c>
      <c r="P7263" t="s">
        <v>1456</v>
      </c>
      <c r="Q7263" t="s">
        <v>1457</v>
      </c>
      <c r="R7263">
        <v>2001113</v>
      </c>
      <c r="S7263" t="s">
        <v>1458</v>
      </c>
      <c r="T7263">
        <v>9243.3395999999993</v>
      </c>
      <c r="U7263">
        <v>11</v>
      </c>
      <c r="V7263">
        <v>9243.3395999999993</v>
      </c>
      <c r="W7263">
        <v>11</v>
      </c>
      <c r="X7263">
        <v>7491</v>
      </c>
      <c r="Y7263">
        <v>1752.3396</v>
      </c>
      <c r="Z7263">
        <v>2001113</v>
      </c>
    </row>
    <row r="7264" spans="1:26" x14ac:dyDescent="0.2">
      <c r="A7264" s="27">
        <v>46086</v>
      </c>
      <c r="B7264" t="s">
        <v>14</v>
      </c>
      <c r="C7264" t="s">
        <v>1446</v>
      </c>
      <c r="D7264" t="s">
        <v>1446</v>
      </c>
      <c r="E7264" t="s">
        <v>1508</v>
      </c>
      <c r="F7264" t="s">
        <v>1514</v>
      </c>
      <c r="G7264" t="s">
        <v>1515</v>
      </c>
      <c r="H7264" t="s">
        <v>886</v>
      </c>
      <c r="I7264" t="s">
        <v>1516</v>
      </c>
      <c r="J7264" t="s">
        <v>1450</v>
      </c>
      <c r="K7264" t="s">
        <v>1451</v>
      </c>
      <c r="L7264" t="s">
        <v>1452</v>
      </c>
      <c r="M7264" t="s">
        <v>1453</v>
      </c>
      <c r="N7264" t="s">
        <v>1454</v>
      </c>
      <c r="O7264" t="s">
        <v>1455</v>
      </c>
      <c r="P7264" t="s">
        <v>1456</v>
      </c>
      <c r="Q7264" t="s">
        <v>1457</v>
      </c>
      <c r="R7264">
        <v>2030990</v>
      </c>
      <c r="S7264" t="s">
        <v>1459</v>
      </c>
      <c r="T7264">
        <v>7562.7323999999999</v>
      </c>
      <c r="U7264">
        <v>9</v>
      </c>
      <c r="V7264">
        <v>7562.7323999999999</v>
      </c>
      <c r="W7264">
        <v>9</v>
      </c>
      <c r="X7264">
        <v>6219</v>
      </c>
      <c r="Y7264">
        <v>1343.7324000000001</v>
      </c>
      <c r="Z7264">
        <v>2030990</v>
      </c>
    </row>
    <row r="7265" spans="1:26" x14ac:dyDescent="0.2">
      <c r="A7265" s="27">
        <v>46086</v>
      </c>
      <c r="B7265" t="s">
        <v>14</v>
      </c>
      <c r="C7265" t="s">
        <v>1446</v>
      </c>
      <c r="D7265" t="s">
        <v>1446</v>
      </c>
      <c r="E7265" t="s">
        <v>1508</v>
      </c>
      <c r="F7265" t="s">
        <v>1514</v>
      </c>
      <c r="G7265" t="s">
        <v>1515</v>
      </c>
      <c r="H7265" t="s">
        <v>886</v>
      </c>
      <c r="I7265" t="s">
        <v>1516</v>
      </c>
      <c r="J7265" t="s">
        <v>1450</v>
      </c>
      <c r="K7265" t="s">
        <v>1451</v>
      </c>
      <c r="L7265" t="s">
        <v>1452</v>
      </c>
      <c r="M7265" t="s">
        <v>1453</v>
      </c>
      <c r="N7265" t="s">
        <v>1454</v>
      </c>
      <c r="O7265" t="s">
        <v>1455</v>
      </c>
      <c r="P7265" t="s">
        <v>1456</v>
      </c>
      <c r="Q7265" t="s">
        <v>1457</v>
      </c>
      <c r="R7265">
        <v>2039041</v>
      </c>
      <c r="S7265" t="s">
        <v>1460</v>
      </c>
      <c r="T7265">
        <v>3361.2143999999998</v>
      </c>
      <c r="U7265">
        <v>4</v>
      </c>
      <c r="V7265">
        <v>3361.2143999999998</v>
      </c>
      <c r="W7265">
        <v>4</v>
      </c>
      <c r="X7265">
        <v>2756</v>
      </c>
      <c r="Y7265">
        <v>605.21439999999996</v>
      </c>
      <c r="Z7265">
        <v>2039041</v>
      </c>
    </row>
    <row r="7266" spans="1:26" x14ac:dyDescent="0.2">
      <c r="A7266" s="27">
        <v>46086</v>
      </c>
      <c r="B7266" t="s">
        <v>14</v>
      </c>
      <c r="C7266" t="s">
        <v>1446</v>
      </c>
      <c r="D7266" t="s">
        <v>1446</v>
      </c>
      <c r="E7266" t="s">
        <v>1508</v>
      </c>
      <c r="F7266" t="s">
        <v>1514</v>
      </c>
      <c r="G7266" t="s">
        <v>1515</v>
      </c>
      <c r="H7266" t="s">
        <v>886</v>
      </c>
      <c r="I7266" t="s">
        <v>1516</v>
      </c>
      <c r="J7266" t="s">
        <v>1450</v>
      </c>
      <c r="K7266" t="s">
        <v>1451</v>
      </c>
      <c r="L7266" t="s">
        <v>1452</v>
      </c>
      <c r="M7266" t="s">
        <v>1453</v>
      </c>
      <c r="N7266" t="s">
        <v>1454</v>
      </c>
      <c r="O7266" t="s">
        <v>1455</v>
      </c>
      <c r="P7266" t="s">
        <v>1456</v>
      </c>
      <c r="Q7266" t="s">
        <v>1457</v>
      </c>
      <c r="R7266">
        <v>2048972</v>
      </c>
      <c r="S7266" t="s">
        <v>1461</v>
      </c>
      <c r="T7266">
        <v>5041.8216000000002</v>
      </c>
      <c r="U7266">
        <v>6</v>
      </c>
      <c r="V7266">
        <v>5041.8216000000002</v>
      </c>
      <c r="W7266">
        <v>6</v>
      </c>
      <c r="X7266">
        <v>4122</v>
      </c>
      <c r="Y7266">
        <v>919.82159999999999</v>
      </c>
      <c r="Z7266">
        <v>2048972</v>
      </c>
    </row>
    <row r="7267" spans="1:26" x14ac:dyDescent="0.2">
      <c r="A7267" s="27">
        <v>46086</v>
      </c>
      <c r="B7267" t="s">
        <v>14</v>
      </c>
      <c r="C7267" t="s">
        <v>1446</v>
      </c>
      <c r="D7267" t="s">
        <v>1446</v>
      </c>
      <c r="E7267" t="s">
        <v>1517</v>
      </c>
      <c r="F7267" t="s">
        <v>1510</v>
      </c>
      <c r="G7267" t="s">
        <v>1518</v>
      </c>
      <c r="H7267" t="s">
        <v>915</v>
      </c>
      <c r="I7267" t="s">
        <v>1519</v>
      </c>
      <c r="J7267" t="s">
        <v>1450</v>
      </c>
      <c r="K7267" t="s">
        <v>1451</v>
      </c>
      <c r="L7267" t="s">
        <v>1452</v>
      </c>
      <c r="M7267" t="s">
        <v>1453</v>
      </c>
      <c r="N7267" t="s">
        <v>1454</v>
      </c>
      <c r="O7267" t="s">
        <v>1455</v>
      </c>
      <c r="P7267" t="s">
        <v>1456</v>
      </c>
      <c r="Q7267" t="s">
        <v>1457</v>
      </c>
      <c r="R7267">
        <v>2001113</v>
      </c>
      <c r="S7267" t="s">
        <v>1458</v>
      </c>
      <c r="T7267">
        <v>4201.518</v>
      </c>
      <c r="U7267">
        <v>5</v>
      </c>
      <c r="V7267">
        <v>4201.518</v>
      </c>
      <c r="W7267">
        <v>5</v>
      </c>
      <c r="X7267">
        <v>3435</v>
      </c>
      <c r="Y7267">
        <v>766.51800000000003</v>
      </c>
      <c r="Z7267">
        <v>2001113</v>
      </c>
    </row>
    <row r="7268" spans="1:26" x14ac:dyDescent="0.2">
      <c r="A7268" s="27">
        <v>46086</v>
      </c>
      <c r="B7268" t="s">
        <v>14</v>
      </c>
      <c r="C7268" t="s">
        <v>1446</v>
      </c>
      <c r="D7268" t="s">
        <v>1446</v>
      </c>
      <c r="E7268" t="s">
        <v>1517</v>
      </c>
      <c r="F7268" t="s">
        <v>1510</v>
      </c>
      <c r="G7268" t="s">
        <v>1518</v>
      </c>
      <c r="H7268" t="s">
        <v>915</v>
      </c>
      <c r="I7268" t="s">
        <v>1519</v>
      </c>
      <c r="J7268" t="s">
        <v>1450</v>
      </c>
      <c r="K7268" t="s">
        <v>1451</v>
      </c>
      <c r="L7268" t="s">
        <v>1452</v>
      </c>
      <c r="M7268" t="s">
        <v>1453</v>
      </c>
      <c r="N7268" t="s">
        <v>1454</v>
      </c>
      <c r="O7268" t="s">
        <v>1455</v>
      </c>
      <c r="P7268" t="s">
        <v>1456</v>
      </c>
      <c r="Q7268" t="s">
        <v>1457</v>
      </c>
      <c r="R7268">
        <v>2030990</v>
      </c>
      <c r="S7268" t="s">
        <v>1459</v>
      </c>
      <c r="T7268">
        <v>6722.4287999999997</v>
      </c>
      <c r="U7268">
        <v>8</v>
      </c>
      <c r="V7268">
        <v>6722.4287999999997</v>
      </c>
      <c r="W7268">
        <v>8</v>
      </c>
      <c r="X7268">
        <v>5520</v>
      </c>
      <c r="Y7268">
        <v>1202.4287999999999</v>
      </c>
      <c r="Z7268">
        <v>2030990</v>
      </c>
    </row>
    <row r="7269" spans="1:26" x14ac:dyDescent="0.2">
      <c r="A7269" s="27">
        <v>46086</v>
      </c>
      <c r="B7269" t="s">
        <v>14</v>
      </c>
      <c r="C7269" t="s">
        <v>1446</v>
      </c>
      <c r="D7269" t="s">
        <v>1446</v>
      </c>
      <c r="E7269" t="s">
        <v>1517</v>
      </c>
      <c r="F7269" t="s">
        <v>1510</v>
      </c>
      <c r="G7269" t="s">
        <v>1518</v>
      </c>
      <c r="H7269" t="s">
        <v>915</v>
      </c>
      <c r="I7269" t="s">
        <v>1519</v>
      </c>
      <c r="J7269" t="s">
        <v>1450</v>
      </c>
      <c r="K7269" t="s">
        <v>1451</v>
      </c>
      <c r="L7269" t="s">
        <v>1452</v>
      </c>
      <c r="M7269" t="s">
        <v>1453</v>
      </c>
      <c r="N7269" t="s">
        <v>1454</v>
      </c>
      <c r="O7269" t="s">
        <v>1455</v>
      </c>
      <c r="P7269" t="s">
        <v>1456</v>
      </c>
      <c r="Q7269" t="s">
        <v>1457</v>
      </c>
      <c r="R7269">
        <v>2039041</v>
      </c>
      <c r="S7269" t="s">
        <v>1460</v>
      </c>
      <c r="T7269">
        <v>5882.1252000000004</v>
      </c>
      <c r="U7269">
        <v>7</v>
      </c>
      <c r="V7269">
        <v>5882.1252000000004</v>
      </c>
      <c r="W7269">
        <v>7</v>
      </c>
      <c r="X7269">
        <v>4830</v>
      </c>
      <c r="Y7269">
        <v>1052.1251999999999</v>
      </c>
      <c r="Z7269">
        <v>2039041</v>
      </c>
    </row>
    <row r="7270" spans="1:26" x14ac:dyDescent="0.2">
      <c r="A7270" s="27">
        <v>46086</v>
      </c>
      <c r="B7270" t="s">
        <v>14</v>
      </c>
      <c r="C7270" t="s">
        <v>1446</v>
      </c>
      <c r="D7270" t="s">
        <v>1446</v>
      </c>
      <c r="E7270" t="s">
        <v>1517</v>
      </c>
      <c r="F7270" t="s">
        <v>1510</v>
      </c>
      <c r="G7270" t="s">
        <v>1518</v>
      </c>
      <c r="H7270" t="s">
        <v>915</v>
      </c>
      <c r="I7270" t="s">
        <v>1519</v>
      </c>
      <c r="J7270" t="s">
        <v>1450</v>
      </c>
      <c r="K7270" t="s">
        <v>1451</v>
      </c>
      <c r="L7270" t="s">
        <v>1452</v>
      </c>
      <c r="M7270" t="s">
        <v>1453</v>
      </c>
      <c r="N7270" t="s">
        <v>1454</v>
      </c>
      <c r="O7270" t="s">
        <v>1455</v>
      </c>
      <c r="P7270" t="s">
        <v>1456</v>
      </c>
      <c r="Q7270" t="s">
        <v>1457</v>
      </c>
      <c r="R7270">
        <v>2048972</v>
      </c>
      <c r="S7270" t="s">
        <v>1461</v>
      </c>
      <c r="T7270">
        <v>2520.9108000000001</v>
      </c>
      <c r="U7270">
        <v>3</v>
      </c>
      <c r="V7270">
        <v>2520.9108000000001</v>
      </c>
      <c r="W7270">
        <v>3</v>
      </c>
      <c r="X7270">
        <v>2049</v>
      </c>
      <c r="Y7270">
        <v>471.91079999999999</v>
      </c>
      <c r="Z7270">
        <v>2048972</v>
      </c>
    </row>
    <row r="7271" spans="1:26" x14ac:dyDescent="0.2">
      <c r="A7271" s="27">
        <v>46086</v>
      </c>
      <c r="B7271" t="s">
        <v>14</v>
      </c>
      <c r="C7271" t="s">
        <v>1446</v>
      </c>
      <c r="D7271" t="s">
        <v>1446</v>
      </c>
      <c r="E7271" t="s">
        <v>1517</v>
      </c>
      <c r="F7271" t="s">
        <v>1520</v>
      </c>
      <c r="G7271" t="s">
        <v>69</v>
      </c>
      <c r="H7271" t="s">
        <v>869</v>
      </c>
      <c r="I7271" t="s">
        <v>1521</v>
      </c>
      <c r="J7271" t="s">
        <v>1450</v>
      </c>
      <c r="K7271" t="s">
        <v>1451</v>
      </c>
      <c r="L7271" t="s">
        <v>1452</v>
      </c>
      <c r="M7271" t="s">
        <v>1453</v>
      </c>
      <c r="N7271" t="s">
        <v>1454</v>
      </c>
      <c r="O7271" t="s">
        <v>1455</v>
      </c>
      <c r="P7271" t="s">
        <v>1456</v>
      </c>
      <c r="Q7271" t="s">
        <v>1457</v>
      </c>
      <c r="R7271">
        <v>2001113</v>
      </c>
      <c r="S7271" t="s">
        <v>1458</v>
      </c>
      <c r="T7271">
        <v>8403.0360000000001</v>
      </c>
      <c r="U7271">
        <v>10</v>
      </c>
      <c r="V7271">
        <v>8403.0360000000001</v>
      </c>
      <c r="W7271">
        <v>10</v>
      </c>
      <c r="X7271">
        <v>6840</v>
      </c>
      <c r="Y7271">
        <v>1563.0360000000001</v>
      </c>
      <c r="Z7271">
        <v>2001113</v>
      </c>
    </row>
    <row r="7272" spans="1:26" x14ac:dyDescent="0.2">
      <c r="A7272" s="27">
        <v>46086</v>
      </c>
      <c r="B7272" t="s">
        <v>14</v>
      </c>
      <c r="C7272" t="s">
        <v>1446</v>
      </c>
      <c r="D7272" t="s">
        <v>1446</v>
      </c>
      <c r="E7272" t="s">
        <v>1517</v>
      </c>
      <c r="F7272" t="s">
        <v>1520</v>
      </c>
      <c r="G7272" t="s">
        <v>69</v>
      </c>
      <c r="H7272" t="s">
        <v>869</v>
      </c>
      <c r="I7272" t="s">
        <v>1521</v>
      </c>
      <c r="J7272" t="s">
        <v>1450</v>
      </c>
      <c r="K7272" t="s">
        <v>1451</v>
      </c>
      <c r="L7272" t="s">
        <v>1452</v>
      </c>
      <c r="M7272" t="s">
        <v>1453</v>
      </c>
      <c r="N7272" t="s">
        <v>1454</v>
      </c>
      <c r="O7272" t="s">
        <v>1455</v>
      </c>
      <c r="P7272" t="s">
        <v>1456</v>
      </c>
      <c r="Q7272" t="s">
        <v>1457</v>
      </c>
      <c r="R7272">
        <v>2030990</v>
      </c>
      <c r="S7272" t="s">
        <v>1459</v>
      </c>
      <c r="T7272">
        <v>37813.661999999997</v>
      </c>
      <c r="U7272">
        <v>45</v>
      </c>
      <c r="V7272">
        <v>37813.661999999997</v>
      </c>
      <c r="W7272">
        <v>45</v>
      </c>
      <c r="X7272">
        <v>31095</v>
      </c>
      <c r="Y7272">
        <v>6718.6620000000003</v>
      </c>
      <c r="Z7272">
        <v>2030990</v>
      </c>
    </row>
    <row r="7273" spans="1:26" x14ac:dyDescent="0.2">
      <c r="A7273" s="27">
        <v>46086</v>
      </c>
      <c r="B7273" t="s">
        <v>14</v>
      </c>
      <c r="C7273" t="s">
        <v>1446</v>
      </c>
      <c r="D7273" t="s">
        <v>1446</v>
      </c>
      <c r="E7273" t="s">
        <v>1517</v>
      </c>
      <c r="F7273" t="s">
        <v>1520</v>
      </c>
      <c r="G7273" t="s">
        <v>69</v>
      </c>
      <c r="H7273" t="s">
        <v>869</v>
      </c>
      <c r="I7273" t="s">
        <v>1521</v>
      </c>
      <c r="J7273" t="s">
        <v>1450</v>
      </c>
      <c r="K7273" t="s">
        <v>1451</v>
      </c>
      <c r="L7273" t="s">
        <v>1452</v>
      </c>
      <c r="M7273" t="s">
        <v>1453</v>
      </c>
      <c r="N7273" t="s">
        <v>1454</v>
      </c>
      <c r="O7273" t="s">
        <v>1455</v>
      </c>
      <c r="P7273" t="s">
        <v>1456</v>
      </c>
      <c r="Q7273" t="s">
        <v>1457</v>
      </c>
      <c r="R7273">
        <v>2030991</v>
      </c>
      <c r="S7273" t="s">
        <v>1463</v>
      </c>
      <c r="T7273">
        <v>840.30359999999996</v>
      </c>
      <c r="U7273">
        <v>1</v>
      </c>
      <c r="V7273">
        <v>840.30359999999996</v>
      </c>
      <c r="W7273">
        <v>1</v>
      </c>
      <c r="X7273">
        <v>690</v>
      </c>
      <c r="Y7273">
        <v>150.30359999999999</v>
      </c>
      <c r="Z7273">
        <v>2030991</v>
      </c>
    </row>
    <row r="7274" spans="1:26" x14ac:dyDescent="0.2">
      <c r="A7274" s="27">
        <v>46086</v>
      </c>
      <c r="B7274" t="s">
        <v>14</v>
      </c>
      <c r="C7274" t="s">
        <v>1446</v>
      </c>
      <c r="D7274" t="s">
        <v>1446</v>
      </c>
      <c r="E7274" t="s">
        <v>1517</v>
      </c>
      <c r="F7274" t="s">
        <v>1520</v>
      </c>
      <c r="G7274" t="s">
        <v>69</v>
      </c>
      <c r="H7274" t="s">
        <v>869</v>
      </c>
      <c r="I7274" t="s">
        <v>1521</v>
      </c>
      <c r="J7274" t="s">
        <v>1450</v>
      </c>
      <c r="K7274" t="s">
        <v>1451</v>
      </c>
      <c r="L7274" t="s">
        <v>1452</v>
      </c>
      <c r="M7274" t="s">
        <v>1453</v>
      </c>
      <c r="N7274" t="s">
        <v>1454</v>
      </c>
      <c r="O7274" t="s">
        <v>1455</v>
      </c>
      <c r="P7274" t="s">
        <v>1456</v>
      </c>
      <c r="Q7274" t="s">
        <v>1457</v>
      </c>
      <c r="R7274">
        <v>2039041</v>
      </c>
      <c r="S7274" t="s">
        <v>1460</v>
      </c>
      <c r="T7274">
        <v>1680.6071999999999</v>
      </c>
      <c r="U7274">
        <v>2</v>
      </c>
      <c r="V7274">
        <v>1680.6071999999999</v>
      </c>
      <c r="W7274">
        <v>2</v>
      </c>
      <c r="X7274">
        <v>1380</v>
      </c>
      <c r="Y7274">
        <v>300.60719999999998</v>
      </c>
      <c r="Z7274">
        <v>2039041</v>
      </c>
    </row>
    <row r="7275" spans="1:26" x14ac:dyDescent="0.2">
      <c r="A7275" s="27">
        <v>46086</v>
      </c>
      <c r="B7275" t="s">
        <v>14</v>
      </c>
      <c r="C7275" t="s">
        <v>1446</v>
      </c>
      <c r="D7275" t="s">
        <v>1446</v>
      </c>
      <c r="E7275" t="s">
        <v>1517</v>
      </c>
      <c r="F7275" t="s">
        <v>1520</v>
      </c>
      <c r="G7275" t="s">
        <v>69</v>
      </c>
      <c r="H7275" t="s">
        <v>869</v>
      </c>
      <c r="I7275" t="s">
        <v>1521</v>
      </c>
      <c r="J7275" t="s">
        <v>1450</v>
      </c>
      <c r="K7275" t="s">
        <v>1451</v>
      </c>
      <c r="L7275" t="s">
        <v>1452</v>
      </c>
      <c r="M7275" t="s">
        <v>1453</v>
      </c>
      <c r="N7275" t="s">
        <v>1454</v>
      </c>
      <c r="O7275" t="s">
        <v>1455</v>
      </c>
      <c r="P7275" t="s">
        <v>1456</v>
      </c>
      <c r="Q7275" t="s">
        <v>1457</v>
      </c>
      <c r="R7275">
        <v>2048972</v>
      </c>
      <c r="S7275" t="s">
        <v>1461</v>
      </c>
      <c r="T7275">
        <v>12604.554</v>
      </c>
      <c r="U7275">
        <v>15</v>
      </c>
      <c r="V7275">
        <v>12604.554</v>
      </c>
      <c r="W7275">
        <v>15</v>
      </c>
      <c r="X7275">
        <v>10290</v>
      </c>
      <c r="Y7275">
        <v>2314.5540000000001</v>
      </c>
      <c r="Z7275">
        <v>2048972</v>
      </c>
    </row>
    <row r="7276" spans="1:26" x14ac:dyDescent="0.2">
      <c r="A7276" s="27">
        <v>46086</v>
      </c>
      <c r="B7276" t="s">
        <v>14</v>
      </c>
      <c r="C7276" t="s">
        <v>1446</v>
      </c>
      <c r="D7276" t="s">
        <v>1446</v>
      </c>
      <c r="E7276" t="s">
        <v>1517</v>
      </c>
      <c r="F7276" t="s">
        <v>1522</v>
      </c>
      <c r="G7276" t="s">
        <v>212</v>
      </c>
      <c r="H7276" t="s">
        <v>919</v>
      </c>
      <c r="I7276" t="s">
        <v>1774</v>
      </c>
      <c r="J7276" t="s">
        <v>1450</v>
      </c>
      <c r="K7276" t="s">
        <v>1451</v>
      </c>
      <c r="L7276" t="s">
        <v>1452</v>
      </c>
      <c r="M7276" t="s">
        <v>1453</v>
      </c>
      <c r="N7276" t="s">
        <v>1454</v>
      </c>
      <c r="O7276" t="s">
        <v>1455</v>
      </c>
      <c r="P7276" t="s">
        <v>1456</v>
      </c>
      <c r="Q7276" t="s">
        <v>1457</v>
      </c>
      <c r="R7276">
        <v>2001113</v>
      </c>
      <c r="S7276" t="s">
        <v>1458</v>
      </c>
      <c r="T7276">
        <v>8403.0360000000001</v>
      </c>
      <c r="U7276">
        <v>10</v>
      </c>
      <c r="V7276">
        <v>8403.0360000000001</v>
      </c>
      <c r="W7276">
        <v>10</v>
      </c>
      <c r="X7276">
        <v>6860</v>
      </c>
      <c r="Y7276">
        <v>1543.0360000000001</v>
      </c>
      <c r="Z7276">
        <v>2001113</v>
      </c>
    </row>
    <row r="7277" spans="1:26" x14ac:dyDescent="0.2">
      <c r="A7277" s="27">
        <v>46086</v>
      </c>
      <c r="B7277" t="s">
        <v>14</v>
      </c>
      <c r="C7277" t="s">
        <v>1446</v>
      </c>
      <c r="D7277" t="s">
        <v>1446</v>
      </c>
      <c r="E7277" t="s">
        <v>1517</v>
      </c>
      <c r="F7277" t="s">
        <v>1522</v>
      </c>
      <c r="G7277" t="s">
        <v>212</v>
      </c>
      <c r="H7277" t="s">
        <v>919</v>
      </c>
      <c r="I7277" t="s">
        <v>1774</v>
      </c>
      <c r="J7277" t="s">
        <v>1450</v>
      </c>
      <c r="K7277" t="s">
        <v>1451</v>
      </c>
      <c r="L7277" t="s">
        <v>1452</v>
      </c>
      <c r="M7277" t="s">
        <v>1453</v>
      </c>
      <c r="N7277" t="s">
        <v>1454</v>
      </c>
      <c r="O7277" t="s">
        <v>1455</v>
      </c>
      <c r="P7277" t="s">
        <v>1456</v>
      </c>
      <c r="Q7277" t="s">
        <v>1457</v>
      </c>
      <c r="R7277">
        <v>2030990</v>
      </c>
      <c r="S7277" t="s">
        <v>1459</v>
      </c>
      <c r="T7277">
        <v>11764.250400000001</v>
      </c>
      <c r="U7277">
        <v>14</v>
      </c>
      <c r="V7277">
        <v>11764.250400000001</v>
      </c>
      <c r="W7277">
        <v>14</v>
      </c>
      <c r="X7277">
        <v>9660</v>
      </c>
      <c r="Y7277">
        <v>2104.2503999999999</v>
      </c>
      <c r="Z7277">
        <v>2030990</v>
      </c>
    </row>
    <row r="7278" spans="1:26" x14ac:dyDescent="0.2">
      <c r="A7278" s="27">
        <v>46086</v>
      </c>
      <c r="B7278" t="s">
        <v>14</v>
      </c>
      <c r="C7278" t="s">
        <v>1446</v>
      </c>
      <c r="D7278" t="s">
        <v>1446</v>
      </c>
      <c r="E7278" t="s">
        <v>1517</v>
      </c>
      <c r="F7278" t="s">
        <v>1522</v>
      </c>
      <c r="G7278" t="s">
        <v>212</v>
      </c>
      <c r="H7278" t="s">
        <v>919</v>
      </c>
      <c r="I7278" t="s">
        <v>1774</v>
      </c>
      <c r="J7278" t="s">
        <v>1450</v>
      </c>
      <c r="K7278" t="s">
        <v>1451</v>
      </c>
      <c r="L7278" t="s">
        <v>1452</v>
      </c>
      <c r="M7278" t="s">
        <v>1453</v>
      </c>
      <c r="N7278" t="s">
        <v>1454</v>
      </c>
      <c r="O7278" t="s">
        <v>1455</v>
      </c>
      <c r="P7278" t="s">
        <v>1456</v>
      </c>
      <c r="Q7278" t="s">
        <v>1457</v>
      </c>
      <c r="R7278">
        <v>2030991</v>
      </c>
      <c r="S7278" t="s">
        <v>1463</v>
      </c>
      <c r="T7278">
        <v>7562.7323999999999</v>
      </c>
      <c r="U7278">
        <v>9</v>
      </c>
      <c r="V7278">
        <v>7562.7323999999999</v>
      </c>
      <c r="W7278">
        <v>9</v>
      </c>
      <c r="X7278">
        <v>6192</v>
      </c>
      <c r="Y7278">
        <v>1370.7324000000001</v>
      </c>
      <c r="Z7278">
        <v>2030991</v>
      </c>
    </row>
    <row r="7279" spans="1:26" x14ac:dyDescent="0.2">
      <c r="A7279" s="27">
        <v>46086</v>
      </c>
      <c r="B7279" t="s">
        <v>14</v>
      </c>
      <c r="C7279" t="s">
        <v>1446</v>
      </c>
      <c r="D7279" t="s">
        <v>1446</v>
      </c>
      <c r="E7279" t="s">
        <v>1517</v>
      </c>
      <c r="F7279" t="s">
        <v>1522</v>
      </c>
      <c r="G7279" t="s">
        <v>212</v>
      </c>
      <c r="H7279" t="s">
        <v>919</v>
      </c>
      <c r="I7279" t="s">
        <v>1774</v>
      </c>
      <c r="J7279" t="s">
        <v>1450</v>
      </c>
      <c r="K7279" t="s">
        <v>1451</v>
      </c>
      <c r="L7279" t="s">
        <v>1452</v>
      </c>
      <c r="M7279" t="s">
        <v>1453</v>
      </c>
      <c r="N7279" t="s">
        <v>1454</v>
      </c>
      <c r="O7279" t="s">
        <v>1455</v>
      </c>
      <c r="P7279" t="s">
        <v>1456</v>
      </c>
      <c r="Q7279" t="s">
        <v>1457</v>
      </c>
      <c r="R7279">
        <v>2039041</v>
      </c>
      <c r="S7279" t="s">
        <v>1460</v>
      </c>
      <c r="T7279">
        <v>9243.3395999999993</v>
      </c>
      <c r="U7279">
        <v>11</v>
      </c>
      <c r="V7279">
        <v>9243.3395999999993</v>
      </c>
      <c r="W7279">
        <v>11</v>
      </c>
      <c r="X7279">
        <v>7579</v>
      </c>
      <c r="Y7279">
        <v>1664.3396</v>
      </c>
      <c r="Z7279">
        <v>2039041</v>
      </c>
    </row>
    <row r="7280" spans="1:26" x14ac:dyDescent="0.2">
      <c r="A7280" s="27">
        <v>46086</v>
      </c>
      <c r="B7280" t="s">
        <v>14</v>
      </c>
      <c r="C7280" t="s">
        <v>1446</v>
      </c>
      <c r="D7280" t="s">
        <v>1446</v>
      </c>
      <c r="E7280" t="s">
        <v>1517</v>
      </c>
      <c r="F7280" t="s">
        <v>1522</v>
      </c>
      <c r="G7280" t="s">
        <v>212</v>
      </c>
      <c r="H7280" t="s">
        <v>919</v>
      </c>
      <c r="I7280" t="s">
        <v>1774</v>
      </c>
      <c r="J7280" t="s">
        <v>1450</v>
      </c>
      <c r="K7280" t="s">
        <v>1451</v>
      </c>
      <c r="L7280" t="s">
        <v>1452</v>
      </c>
      <c r="M7280" t="s">
        <v>1453</v>
      </c>
      <c r="N7280" t="s">
        <v>1454</v>
      </c>
      <c r="O7280" t="s">
        <v>1455</v>
      </c>
      <c r="P7280" t="s">
        <v>1456</v>
      </c>
      <c r="Q7280" t="s">
        <v>1457</v>
      </c>
      <c r="R7280">
        <v>2048972</v>
      </c>
      <c r="S7280" t="s">
        <v>1461</v>
      </c>
      <c r="T7280">
        <v>8403.0360000000001</v>
      </c>
      <c r="U7280">
        <v>10</v>
      </c>
      <c r="V7280">
        <v>8403.0360000000001</v>
      </c>
      <c r="W7280">
        <v>10</v>
      </c>
      <c r="X7280">
        <v>6870</v>
      </c>
      <c r="Y7280">
        <v>1533.0360000000001</v>
      </c>
      <c r="Z7280">
        <v>2048972</v>
      </c>
    </row>
    <row r="7281" spans="1:26" x14ac:dyDescent="0.2">
      <c r="A7281" s="27">
        <v>46086</v>
      </c>
      <c r="B7281" t="s">
        <v>14</v>
      </c>
      <c r="C7281" t="s">
        <v>1446</v>
      </c>
      <c r="D7281" t="s">
        <v>1446</v>
      </c>
      <c r="E7281" t="s">
        <v>1517</v>
      </c>
      <c r="F7281" t="s">
        <v>1522</v>
      </c>
      <c r="G7281" t="s">
        <v>91</v>
      </c>
      <c r="H7281" t="s">
        <v>871</v>
      </c>
      <c r="I7281" t="s">
        <v>1523</v>
      </c>
      <c r="J7281" t="s">
        <v>1450</v>
      </c>
      <c r="K7281" t="s">
        <v>1451</v>
      </c>
      <c r="L7281" t="s">
        <v>1452</v>
      </c>
      <c r="M7281" t="s">
        <v>1453</v>
      </c>
      <c r="N7281" t="s">
        <v>1454</v>
      </c>
      <c r="O7281" t="s">
        <v>1455</v>
      </c>
      <c r="P7281" t="s">
        <v>1456</v>
      </c>
      <c r="Q7281" t="s">
        <v>1457</v>
      </c>
      <c r="R7281">
        <v>2001113</v>
      </c>
      <c r="S7281" t="s">
        <v>1458</v>
      </c>
      <c r="T7281">
        <v>2520.9108000000001</v>
      </c>
      <c r="U7281">
        <v>3</v>
      </c>
      <c r="V7281">
        <v>2520.9108000000001</v>
      </c>
      <c r="W7281">
        <v>3</v>
      </c>
      <c r="X7281">
        <v>2058</v>
      </c>
      <c r="Y7281">
        <v>462.91079999999999</v>
      </c>
      <c r="Z7281">
        <v>2001113</v>
      </c>
    </row>
    <row r="7282" spans="1:26" x14ac:dyDescent="0.2">
      <c r="A7282" s="27">
        <v>46086</v>
      </c>
      <c r="B7282" t="s">
        <v>14</v>
      </c>
      <c r="C7282" t="s">
        <v>1446</v>
      </c>
      <c r="D7282" t="s">
        <v>1446</v>
      </c>
      <c r="E7282" t="s">
        <v>1517</v>
      </c>
      <c r="F7282" t="s">
        <v>1522</v>
      </c>
      <c r="G7282" t="s">
        <v>91</v>
      </c>
      <c r="H7282" t="s">
        <v>871</v>
      </c>
      <c r="I7282" t="s">
        <v>1523</v>
      </c>
      <c r="J7282" t="s">
        <v>1450</v>
      </c>
      <c r="K7282" t="s">
        <v>1451</v>
      </c>
      <c r="L7282" t="s">
        <v>1452</v>
      </c>
      <c r="M7282" t="s">
        <v>1453</v>
      </c>
      <c r="N7282" t="s">
        <v>1454</v>
      </c>
      <c r="O7282" t="s">
        <v>1455</v>
      </c>
      <c r="P7282" t="s">
        <v>1456</v>
      </c>
      <c r="Q7282" t="s">
        <v>1457</v>
      </c>
      <c r="R7282">
        <v>2030990</v>
      </c>
      <c r="S7282" t="s">
        <v>1459</v>
      </c>
      <c r="T7282">
        <v>10083.6432</v>
      </c>
      <c r="U7282">
        <v>12</v>
      </c>
      <c r="V7282">
        <v>10083.6432</v>
      </c>
      <c r="W7282">
        <v>12</v>
      </c>
      <c r="X7282">
        <v>8280</v>
      </c>
      <c r="Y7282">
        <v>1803.6432</v>
      </c>
      <c r="Z7282">
        <v>2030990</v>
      </c>
    </row>
    <row r="7283" spans="1:26" x14ac:dyDescent="0.2">
      <c r="A7283" s="27">
        <v>46086</v>
      </c>
      <c r="B7283" t="s">
        <v>14</v>
      </c>
      <c r="C7283" t="s">
        <v>1446</v>
      </c>
      <c r="D7283" t="s">
        <v>1446</v>
      </c>
      <c r="E7283" t="s">
        <v>1517</v>
      </c>
      <c r="F7283" t="s">
        <v>1522</v>
      </c>
      <c r="G7283" t="s">
        <v>91</v>
      </c>
      <c r="H7283" t="s">
        <v>871</v>
      </c>
      <c r="I7283" t="s">
        <v>1523</v>
      </c>
      <c r="J7283" t="s">
        <v>1450</v>
      </c>
      <c r="K7283" t="s">
        <v>1451</v>
      </c>
      <c r="L7283" t="s">
        <v>1452</v>
      </c>
      <c r="M7283" t="s">
        <v>1453</v>
      </c>
      <c r="N7283" t="s">
        <v>1454</v>
      </c>
      <c r="O7283" t="s">
        <v>1455</v>
      </c>
      <c r="P7283" t="s">
        <v>1456</v>
      </c>
      <c r="Q7283" t="s">
        <v>1457</v>
      </c>
      <c r="R7283">
        <v>2030991</v>
      </c>
      <c r="S7283" t="s">
        <v>1463</v>
      </c>
      <c r="T7283">
        <v>3361.2143999999998</v>
      </c>
      <c r="U7283">
        <v>4</v>
      </c>
      <c r="V7283">
        <v>3361.2143999999998</v>
      </c>
      <c r="W7283">
        <v>4</v>
      </c>
      <c r="X7283">
        <v>2760</v>
      </c>
      <c r="Y7283">
        <v>601.21439999999996</v>
      </c>
      <c r="Z7283">
        <v>2030991</v>
      </c>
    </row>
    <row r="7284" spans="1:26" x14ac:dyDescent="0.2">
      <c r="A7284" s="27">
        <v>46086</v>
      </c>
      <c r="B7284" t="s">
        <v>14</v>
      </c>
      <c r="C7284" t="s">
        <v>1446</v>
      </c>
      <c r="D7284" t="s">
        <v>1446</v>
      </c>
      <c r="E7284" t="s">
        <v>1517</v>
      </c>
      <c r="F7284" t="s">
        <v>1522</v>
      </c>
      <c r="G7284" t="s">
        <v>91</v>
      </c>
      <c r="H7284" t="s">
        <v>871</v>
      </c>
      <c r="I7284" t="s">
        <v>1523</v>
      </c>
      <c r="J7284" t="s">
        <v>1450</v>
      </c>
      <c r="K7284" t="s">
        <v>1451</v>
      </c>
      <c r="L7284" t="s">
        <v>1452</v>
      </c>
      <c r="M7284" t="s">
        <v>1453</v>
      </c>
      <c r="N7284" t="s">
        <v>1454</v>
      </c>
      <c r="O7284" t="s">
        <v>1455</v>
      </c>
      <c r="P7284" t="s">
        <v>1456</v>
      </c>
      <c r="Q7284" t="s">
        <v>1457</v>
      </c>
      <c r="R7284">
        <v>2039041</v>
      </c>
      <c r="S7284" t="s">
        <v>1460</v>
      </c>
      <c r="T7284">
        <v>8403.0360000000001</v>
      </c>
      <c r="U7284">
        <v>10</v>
      </c>
      <c r="V7284">
        <v>8403.0360000000001</v>
      </c>
      <c r="W7284">
        <v>10</v>
      </c>
      <c r="X7284">
        <v>6900</v>
      </c>
      <c r="Y7284">
        <v>1503.0360000000001</v>
      </c>
      <c r="Z7284">
        <v>2039041</v>
      </c>
    </row>
    <row r="7285" spans="1:26" x14ac:dyDescent="0.2">
      <c r="A7285" s="27">
        <v>46086</v>
      </c>
      <c r="B7285" t="s">
        <v>14</v>
      </c>
      <c r="C7285" t="s">
        <v>1446</v>
      </c>
      <c r="D7285" t="s">
        <v>1446</v>
      </c>
      <c r="E7285" t="s">
        <v>1517</v>
      </c>
      <c r="F7285" t="s">
        <v>1522</v>
      </c>
      <c r="G7285" t="s">
        <v>91</v>
      </c>
      <c r="H7285" t="s">
        <v>871</v>
      </c>
      <c r="I7285" t="s">
        <v>1523</v>
      </c>
      <c r="J7285" t="s">
        <v>1450</v>
      </c>
      <c r="K7285" t="s">
        <v>1451</v>
      </c>
      <c r="L7285" t="s">
        <v>1452</v>
      </c>
      <c r="M7285" t="s">
        <v>1453</v>
      </c>
      <c r="N7285" t="s">
        <v>1454</v>
      </c>
      <c r="O7285" t="s">
        <v>1455</v>
      </c>
      <c r="P7285" t="s">
        <v>1456</v>
      </c>
      <c r="Q7285" t="s">
        <v>1457</v>
      </c>
      <c r="R7285">
        <v>2048972</v>
      </c>
      <c r="S7285" t="s">
        <v>1461</v>
      </c>
      <c r="T7285">
        <v>840.30359999999996</v>
      </c>
      <c r="U7285">
        <v>1</v>
      </c>
      <c r="V7285">
        <v>840.30359999999996</v>
      </c>
      <c r="W7285">
        <v>1</v>
      </c>
      <c r="X7285">
        <v>691</v>
      </c>
      <c r="Y7285">
        <v>149.30359999999999</v>
      </c>
      <c r="Z7285">
        <v>2048972</v>
      </c>
    </row>
    <row r="7286" spans="1:26" x14ac:dyDescent="0.2">
      <c r="A7286" s="27">
        <v>46086</v>
      </c>
      <c r="B7286" t="s">
        <v>14</v>
      </c>
      <c r="C7286" t="s">
        <v>1446</v>
      </c>
      <c r="D7286" t="s">
        <v>1446</v>
      </c>
      <c r="E7286" t="s">
        <v>1517</v>
      </c>
      <c r="F7286" t="s">
        <v>1524</v>
      </c>
      <c r="G7286" t="s">
        <v>282</v>
      </c>
      <c r="H7286" t="s">
        <v>950</v>
      </c>
      <c r="I7286" t="s">
        <v>1525</v>
      </c>
      <c r="J7286" t="s">
        <v>1450</v>
      </c>
      <c r="K7286" t="s">
        <v>1451</v>
      </c>
      <c r="L7286" t="s">
        <v>1452</v>
      </c>
      <c r="M7286" t="s">
        <v>1453</v>
      </c>
      <c r="N7286" t="s">
        <v>1454</v>
      </c>
      <c r="O7286" t="s">
        <v>1455</v>
      </c>
      <c r="P7286" t="s">
        <v>1456</v>
      </c>
      <c r="Q7286" t="s">
        <v>1457</v>
      </c>
      <c r="R7286">
        <v>2001113</v>
      </c>
      <c r="S7286" t="s">
        <v>1458</v>
      </c>
      <c r="T7286">
        <v>840.30359999999996</v>
      </c>
      <c r="U7286">
        <v>1</v>
      </c>
      <c r="V7286">
        <v>840.30359999999996</v>
      </c>
      <c r="W7286">
        <v>1</v>
      </c>
      <c r="X7286">
        <v>686</v>
      </c>
      <c r="Y7286">
        <v>154.30359999999999</v>
      </c>
      <c r="Z7286">
        <v>2001113</v>
      </c>
    </row>
    <row r="7287" spans="1:26" x14ac:dyDescent="0.2">
      <c r="A7287" s="27">
        <v>46086</v>
      </c>
      <c r="B7287" t="s">
        <v>14</v>
      </c>
      <c r="C7287" t="s">
        <v>1446</v>
      </c>
      <c r="D7287" t="s">
        <v>1446</v>
      </c>
      <c r="E7287" t="s">
        <v>1517</v>
      </c>
      <c r="F7287" t="s">
        <v>1524</v>
      </c>
      <c r="G7287" t="s">
        <v>282</v>
      </c>
      <c r="H7287" t="s">
        <v>950</v>
      </c>
      <c r="I7287" t="s">
        <v>1525</v>
      </c>
      <c r="J7287" t="s">
        <v>1450</v>
      </c>
      <c r="K7287" t="s">
        <v>1451</v>
      </c>
      <c r="L7287" t="s">
        <v>1452</v>
      </c>
      <c r="M7287" t="s">
        <v>1453</v>
      </c>
      <c r="N7287" t="s">
        <v>1454</v>
      </c>
      <c r="O7287" t="s">
        <v>1455</v>
      </c>
      <c r="P7287" t="s">
        <v>1456</v>
      </c>
      <c r="Q7287" t="s">
        <v>1457</v>
      </c>
      <c r="R7287">
        <v>2030990</v>
      </c>
      <c r="S7287" t="s">
        <v>1459</v>
      </c>
      <c r="T7287">
        <v>3361.2143999999998</v>
      </c>
      <c r="U7287">
        <v>4</v>
      </c>
      <c r="V7287">
        <v>3361.2143999999998</v>
      </c>
      <c r="W7287">
        <v>4</v>
      </c>
      <c r="X7287">
        <v>2760</v>
      </c>
      <c r="Y7287">
        <v>601.21439999999996</v>
      </c>
      <c r="Z7287">
        <v>2030990</v>
      </c>
    </row>
    <row r="7288" spans="1:26" x14ac:dyDescent="0.2">
      <c r="A7288" s="27">
        <v>46086</v>
      </c>
      <c r="B7288" t="s">
        <v>14</v>
      </c>
      <c r="C7288" t="s">
        <v>1446</v>
      </c>
      <c r="D7288" t="s">
        <v>1446</v>
      </c>
      <c r="E7288" t="s">
        <v>1517</v>
      </c>
      <c r="F7288" t="s">
        <v>1524</v>
      </c>
      <c r="G7288" t="s">
        <v>282</v>
      </c>
      <c r="H7288" t="s">
        <v>950</v>
      </c>
      <c r="I7288" t="s">
        <v>1525</v>
      </c>
      <c r="J7288" t="s">
        <v>1450</v>
      </c>
      <c r="K7288" t="s">
        <v>1451</v>
      </c>
      <c r="L7288" t="s">
        <v>1452</v>
      </c>
      <c r="M7288" t="s">
        <v>1453</v>
      </c>
      <c r="N7288" t="s">
        <v>1454</v>
      </c>
      <c r="O7288" t="s">
        <v>1455</v>
      </c>
      <c r="P7288" t="s">
        <v>1456</v>
      </c>
      <c r="Q7288" t="s">
        <v>1457</v>
      </c>
      <c r="R7288">
        <v>2039041</v>
      </c>
      <c r="S7288" t="s">
        <v>1460</v>
      </c>
      <c r="T7288">
        <v>2520.9108000000001</v>
      </c>
      <c r="U7288">
        <v>3</v>
      </c>
      <c r="V7288">
        <v>2520.9108000000001</v>
      </c>
      <c r="W7288">
        <v>3</v>
      </c>
      <c r="X7288">
        <v>2070</v>
      </c>
      <c r="Y7288">
        <v>450.91079999999999</v>
      </c>
      <c r="Z7288">
        <v>2039041</v>
      </c>
    </row>
    <row r="7289" spans="1:26" x14ac:dyDescent="0.2">
      <c r="A7289" s="27">
        <v>46086</v>
      </c>
      <c r="B7289" t="s">
        <v>14</v>
      </c>
      <c r="C7289" t="s">
        <v>1446</v>
      </c>
      <c r="D7289" t="s">
        <v>1526</v>
      </c>
      <c r="E7289" t="s">
        <v>1447</v>
      </c>
      <c r="F7289" t="s">
        <v>273</v>
      </c>
      <c r="G7289" t="s">
        <v>273</v>
      </c>
      <c r="H7289" t="s">
        <v>937</v>
      </c>
      <c r="I7289" t="s">
        <v>1527</v>
      </c>
      <c r="J7289" t="s">
        <v>1450</v>
      </c>
      <c r="K7289" t="s">
        <v>1451</v>
      </c>
      <c r="L7289" t="s">
        <v>1452</v>
      </c>
      <c r="M7289" t="s">
        <v>1453</v>
      </c>
      <c r="N7289" t="s">
        <v>1454</v>
      </c>
      <c r="O7289" t="s">
        <v>1455</v>
      </c>
      <c r="P7289" t="s">
        <v>1456</v>
      </c>
      <c r="Q7289" t="s">
        <v>1457</v>
      </c>
      <c r="R7289">
        <v>2001113</v>
      </c>
      <c r="S7289" t="s">
        <v>1458</v>
      </c>
      <c r="T7289">
        <v>4201.518</v>
      </c>
      <c r="U7289">
        <v>5</v>
      </c>
      <c r="V7289">
        <v>4201.518</v>
      </c>
      <c r="W7289">
        <v>5</v>
      </c>
      <c r="X7289">
        <v>3265</v>
      </c>
      <c r="Y7289">
        <v>936.51800000000003</v>
      </c>
      <c r="Z7289">
        <v>2001113</v>
      </c>
    </row>
    <row r="7290" spans="1:26" x14ac:dyDescent="0.2">
      <c r="A7290" s="27">
        <v>46086</v>
      </c>
      <c r="B7290" t="s">
        <v>14</v>
      </c>
      <c r="C7290" t="s">
        <v>1446</v>
      </c>
      <c r="D7290" t="s">
        <v>1526</v>
      </c>
      <c r="E7290" t="s">
        <v>1447</v>
      </c>
      <c r="F7290" t="s">
        <v>273</v>
      </c>
      <c r="G7290" t="s">
        <v>273</v>
      </c>
      <c r="H7290" t="s">
        <v>937</v>
      </c>
      <c r="I7290" t="s">
        <v>1527</v>
      </c>
      <c r="J7290" t="s">
        <v>1450</v>
      </c>
      <c r="K7290" t="s">
        <v>1451</v>
      </c>
      <c r="L7290" t="s">
        <v>1452</v>
      </c>
      <c r="M7290" t="s">
        <v>1453</v>
      </c>
      <c r="N7290" t="s">
        <v>1454</v>
      </c>
      <c r="O7290" t="s">
        <v>1455</v>
      </c>
      <c r="P7290" t="s">
        <v>1456</v>
      </c>
      <c r="Q7290" t="s">
        <v>1457</v>
      </c>
      <c r="R7290">
        <v>2030991</v>
      </c>
      <c r="S7290" t="s">
        <v>1463</v>
      </c>
      <c r="T7290">
        <v>840.30359999999996</v>
      </c>
      <c r="U7290">
        <v>1</v>
      </c>
      <c r="V7290">
        <v>840.30359999999996</v>
      </c>
      <c r="W7290">
        <v>1</v>
      </c>
      <c r="X7290">
        <v>658</v>
      </c>
      <c r="Y7290">
        <v>182.30359999999999</v>
      </c>
      <c r="Z7290">
        <v>2030991</v>
      </c>
    </row>
    <row r="7291" spans="1:26" x14ac:dyDescent="0.2">
      <c r="A7291" s="27">
        <v>46086</v>
      </c>
      <c r="B7291" t="s">
        <v>14</v>
      </c>
      <c r="C7291" t="s">
        <v>1446</v>
      </c>
      <c r="D7291" t="s">
        <v>1526</v>
      </c>
      <c r="E7291" t="s">
        <v>1447</v>
      </c>
      <c r="F7291" t="s">
        <v>273</v>
      </c>
      <c r="G7291" t="s">
        <v>273</v>
      </c>
      <c r="H7291" t="s">
        <v>937</v>
      </c>
      <c r="I7291" t="s">
        <v>1527</v>
      </c>
      <c r="J7291" t="s">
        <v>1450</v>
      </c>
      <c r="K7291" t="s">
        <v>1451</v>
      </c>
      <c r="L7291" t="s">
        <v>1452</v>
      </c>
      <c r="M7291" t="s">
        <v>1453</v>
      </c>
      <c r="N7291" t="s">
        <v>1454</v>
      </c>
      <c r="O7291" t="s">
        <v>1455</v>
      </c>
      <c r="P7291" t="s">
        <v>1456</v>
      </c>
      <c r="Q7291" t="s">
        <v>1457</v>
      </c>
      <c r="R7291">
        <v>2048972</v>
      </c>
      <c r="S7291" t="s">
        <v>1461</v>
      </c>
      <c r="T7291">
        <v>3361.2143999999998</v>
      </c>
      <c r="U7291">
        <v>4</v>
      </c>
      <c r="V7291">
        <v>3361.2143999999998</v>
      </c>
      <c r="W7291">
        <v>4</v>
      </c>
      <c r="X7291">
        <v>2636</v>
      </c>
      <c r="Y7291">
        <v>725.21439999999996</v>
      </c>
      <c r="Z7291">
        <v>2048972</v>
      </c>
    </row>
    <row r="7292" spans="1:26" x14ac:dyDescent="0.2">
      <c r="A7292" s="27">
        <v>46086</v>
      </c>
      <c r="B7292" t="s">
        <v>14</v>
      </c>
      <c r="C7292" t="s">
        <v>1446</v>
      </c>
      <c r="D7292" t="s">
        <v>1526</v>
      </c>
      <c r="E7292" t="s">
        <v>1447</v>
      </c>
      <c r="F7292" t="s">
        <v>1466</v>
      </c>
      <c r="G7292" t="s">
        <v>1467</v>
      </c>
      <c r="H7292" t="s">
        <v>942</v>
      </c>
      <c r="I7292" t="s">
        <v>1528</v>
      </c>
      <c r="J7292" t="s">
        <v>1450</v>
      </c>
      <c r="K7292" t="s">
        <v>1451</v>
      </c>
      <c r="L7292" t="s">
        <v>1452</v>
      </c>
      <c r="M7292" t="s">
        <v>1453</v>
      </c>
      <c r="N7292" t="s">
        <v>1454</v>
      </c>
      <c r="O7292" t="s">
        <v>1455</v>
      </c>
      <c r="P7292" t="s">
        <v>1456</v>
      </c>
      <c r="Q7292" t="s">
        <v>1457</v>
      </c>
      <c r="R7292">
        <v>2030991</v>
      </c>
      <c r="S7292" t="s">
        <v>1463</v>
      </c>
      <c r="T7292">
        <v>4201.518</v>
      </c>
      <c r="U7292">
        <v>5</v>
      </c>
      <c r="V7292">
        <v>4201.518</v>
      </c>
      <c r="W7292">
        <v>5</v>
      </c>
      <c r="X7292">
        <v>3285</v>
      </c>
      <c r="Y7292">
        <v>916.51800000000003</v>
      </c>
      <c r="Z7292">
        <v>2030991</v>
      </c>
    </row>
    <row r="7293" spans="1:26" x14ac:dyDescent="0.2">
      <c r="A7293" s="27">
        <v>46086</v>
      </c>
      <c r="B7293" t="s">
        <v>14</v>
      </c>
      <c r="C7293" t="s">
        <v>1446</v>
      </c>
      <c r="D7293" t="s">
        <v>1526</v>
      </c>
      <c r="E7293" t="s">
        <v>1447</v>
      </c>
      <c r="F7293" t="s">
        <v>1466</v>
      </c>
      <c r="G7293" t="s">
        <v>1467</v>
      </c>
      <c r="H7293" t="s">
        <v>942</v>
      </c>
      <c r="I7293" t="s">
        <v>1528</v>
      </c>
      <c r="J7293" t="s">
        <v>1450</v>
      </c>
      <c r="K7293" t="s">
        <v>1451</v>
      </c>
      <c r="L7293" t="s">
        <v>1452</v>
      </c>
      <c r="M7293" t="s">
        <v>1453</v>
      </c>
      <c r="N7293" t="s">
        <v>1454</v>
      </c>
      <c r="O7293" t="s">
        <v>1455</v>
      </c>
      <c r="P7293" t="s">
        <v>1456</v>
      </c>
      <c r="Q7293" t="s">
        <v>1457</v>
      </c>
      <c r="R7293">
        <v>2048972</v>
      </c>
      <c r="S7293" t="s">
        <v>1461</v>
      </c>
      <c r="T7293">
        <v>1680.6071999999999</v>
      </c>
      <c r="U7293">
        <v>2</v>
      </c>
      <c r="V7293">
        <v>1680.6071999999999</v>
      </c>
      <c r="W7293">
        <v>2</v>
      </c>
      <c r="X7293">
        <v>1374</v>
      </c>
      <c r="Y7293">
        <v>306.60719999999998</v>
      </c>
      <c r="Z7293">
        <v>2048972</v>
      </c>
    </row>
    <row r="7294" spans="1:26" x14ac:dyDescent="0.2">
      <c r="A7294" s="27">
        <v>46086</v>
      </c>
      <c r="B7294" t="s">
        <v>14</v>
      </c>
      <c r="C7294" t="s">
        <v>1446</v>
      </c>
      <c r="D7294" t="s">
        <v>1526</v>
      </c>
      <c r="E7294" t="s">
        <v>1447</v>
      </c>
      <c r="F7294" t="s">
        <v>178</v>
      </c>
      <c r="G7294" t="s">
        <v>276</v>
      </c>
      <c r="H7294" t="s">
        <v>906</v>
      </c>
      <c r="I7294" t="s">
        <v>1529</v>
      </c>
      <c r="J7294" t="s">
        <v>1450</v>
      </c>
      <c r="K7294" t="s">
        <v>1451</v>
      </c>
      <c r="L7294" t="s">
        <v>1452</v>
      </c>
      <c r="M7294" t="s">
        <v>1453</v>
      </c>
      <c r="N7294" t="s">
        <v>1454</v>
      </c>
      <c r="O7294" t="s">
        <v>1455</v>
      </c>
      <c r="P7294" t="s">
        <v>1456</v>
      </c>
      <c r="Q7294" t="s">
        <v>1457</v>
      </c>
      <c r="R7294">
        <v>2001113</v>
      </c>
      <c r="S7294" t="s">
        <v>1458</v>
      </c>
      <c r="T7294">
        <v>5882.1252000000004</v>
      </c>
      <c r="U7294">
        <v>7</v>
      </c>
      <c r="V7294">
        <v>5882.1252000000004</v>
      </c>
      <c r="W7294">
        <v>7</v>
      </c>
      <c r="X7294">
        <v>4802</v>
      </c>
      <c r="Y7294">
        <v>1080.1251999999999</v>
      </c>
      <c r="Z7294">
        <v>2001113</v>
      </c>
    </row>
    <row r="7295" spans="1:26" x14ac:dyDescent="0.2">
      <c r="A7295" s="27">
        <v>46086</v>
      </c>
      <c r="B7295" t="s">
        <v>14</v>
      </c>
      <c r="C7295" t="s">
        <v>1446</v>
      </c>
      <c r="D7295" t="s">
        <v>1526</v>
      </c>
      <c r="E7295" t="s">
        <v>1447</v>
      </c>
      <c r="F7295" t="s">
        <v>178</v>
      </c>
      <c r="G7295" t="s">
        <v>276</v>
      </c>
      <c r="H7295" t="s">
        <v>906</v>
      </c>
      <c r="I7295" t="s">
        <v>1529</v>
      </c>
      <c r="J7295" t="s">
        <v>1450</v>
      </c>
      <c r="K7295" t="s">
        <v>1451</v>
      </c>
      <c r="L7295" t="s">
        <v>1452</v>
      </c>
      <c r="M7295" t="s">
        <v>1453</v>
      </c>
      <c r="N7295" t="s">
        <v>1454</v>
      </c>
      <c r="O7295" t="s">
        <v>1455</v>
      </c>
      <c r="P7295" t="s">
        <v>1456</v>
      </c>
      <c r="Q7295" t="s">
        <v>1457</v>
      </c>
      <c r="R7295">
        <v>2030991</v>
      </c>
      <c r="S7295" t="s">
        <v>1463</v>
      </c>
      <c r="T7295">
        <v>840.30359999999996</v>
      </c>
      <c r="U7295">
        <v>1</v>
      </c>
      <c r="V7295">
        <v>840.30359999999996</v>
      </c>
      <c r="W7295">
        <v>1</v>
      </c>
      <c r="X7295">
        <v>690</v>
      </c>
      <c r="Y7295">
        <v>150.30359999999999</v>
      </c>
      <c r="Z7295">
        <v>2030991</v>
      </c>
    </row>
    <row r="7296" spans="1:26" x14ac:dyDescent="0.2">
      <c r="A7296" s="27">
        <v>46086</v>
      </c>
      <c r="B7296" t="s">
        <v>14</v>
      </c>
      <c r="C7296" t="s">
        <v>1446</v>
      </c>
      <c r="D7296" t="s">
        <v>1526</v>
      </c>
      <c r="E7296" t="s">
        <v>1447</v>
      </c>
      <c r="F7296" t="s">
        <v>178</v>
      </c>
      <c r="G7296" t="s">
        <v>276</v>
      </c>
      <c r="H7296" t="s">
        <v>906</v>
      </c>
      <c r="I7296" t="s">
        <v>1529</v>
      </c>
      <c r="J7296" t="s">
        <v>1450</v>
      </c>
      <c r="K7296" t="s">
        <v>1451</v>
      </c>
      <c r="L7296" t="s">
        <v>1452</v>
      </c>
      <c r="M7296" t="s">
        <v>1453</v>
      </c>
      <c r="N7296" t="s">
        <v>1454</v>
      </c>
      <c r="O7296" t="s">
        <v>1455</v>
      </c>
      <c r="P7296" t="s">
        <v>1456</v>
      </c>
      <c r="Q7296" t="s">
        <v>1457</v>
      </c>
      <c r="R7296">
        <v>2039041</v>
      </c>
      <c r="S7296" t="s">
        <v>1460</v>
      </c>
      <c r="T7296">
        <v>840.30359999999996</v>
      </c>
      <c r="U7296">
        <v>1</v>
      </c>
      <c r="V7296">
        <v>840.30359999999996</v>
      </c>
      <c r="W7296">
        <v>1</v>
      </c>
      <c r="X7296">
        <v>690</v>
      </c>
      <c r="Y7296">
        <v>150.30359999999999</v>
      </c>
      <c r="Z7296">
        <v>2039041</v>
      </c>
    </row>
    <row r="7297" spans="1:26" x14ac:dyDescent="0.2">
      <c r="A7297" s="27">
        <v>46086</v>
      </c>
      <c r="B7297" t="s">
        <v>14</v>
      </c>
      <c r="C7297" t="s">
        <v>1446</v>
      </c>
      <c r="D7297" t="s">
        <v>1526</v>
      </c>
      <c r="E7297" t="s">
        <v>1447</v>
      </c>
      <c r="F7297" t="s">
        <v>178</v>
      </c>
      <c r="G7297" t="s">
        <v>276</v>
      </c>
      <c r="H7297" t="s">
        <v>906</v>
      </c>
      <c r="I7297" t="s">
        <v>1529</v>
      </c>
      <c r="J7297" t="s">
        <v>1450</v>
      </c>
      <c r="K7297" t="s">
        <v>1451</v>
      </c>
      <c r="L7297" t="s">
        <v>1452</v>
      </c>
      <c r="M7297" t="s">
        <v>1453</v>
      </c>
      <c r="N7297" t="s">
        <v>1454</v>
      </c>
      <c r="O7297" t="s">
        <v>1455</v>
      </c>
      <c r="P7297" t="s">
        <v>1456</v>
      </c>
      <c r="Q7297" t="s">
        <v>1457</v>
      </c>
      <c r="R7297">
        <v>2048972</v>
      </c>
      <c r="S7297" t="s">
        <v>1461</v>
      </c>
      <c r="T7297">
        <v>1680.6071999999999</v>
      </c>
      <c r="U7297">
        <v>2</v>
      </c>
      <c r="V7297">
        <v>1680.6071999999999</v>
      </c>
      <c r="W7297">
        <v>2</v>
      </c>
      <c r="X7297">
        <v>1372</v>
      </c>
      <c r="Y7297">
        <v>308.60719999999998</v>
      </c>
      <c r="Z7297">
        <v>2048972</v>
      </c>
    </row>
    <row r="7298" spans="1:26" x14ac:dyDescent="0.2">
      <c r="A7298" s="27">
        <v>46086</v>
      </c>
      <c r="B7298" t="s">
        <v>14</v>
      </c>
      <c r="C7298" t="s">
        <v>1446</v>
      </c>
      <c r="D7298" t="s">
        <v>1526</v>
      </c>
      <c r="E7298" t="s">
        <v>1474</v>
      </c>
      <c r="F7298" t="s">
        <v>125</v>
      </c>
      <c r="G7298" t="s">
        <v>695</v>
      </c>
      <c r="H7298" t="s">
        <v>311</v>
      </c>
      <c r="I7298" t="s">
        <v>1530</v>
      </c>
      <c r="J7298" t="s">
        <v>1450</v>
      </c>
      <c r="K7298" t="s">
        <v>1451</v>
      </c>
      <c r="L7298" t="s">
        <v>1452</v>
      </c>
      <c r="M7298" t="s">
        <v>1453</v>
      </c>
      <c r="N7298" t="s">
        <v>1454</v>
      </c>
      <c r="O7298" t="s">
        <v>1455</v>
      </c>
      <c r="P7298" t="s">
        <v>1456</v>
      </c>
      <c r="Q7298" t="s">
        <v>1457</v>
      </c>
      <c r="R7298">
        <v>2001113</v>
      </c>
      <c r="S7298" t="s">
        <v>1458</v>
      </c>
      <c r="T7298">
        <v>2520.9108000000001</v>
      </c>
      <c r="U7298">
        <v>3</v>
      </c>
      <c r="V7298">
        <v>2520.9108000000001</v>
      </c>
      <c r="W7298">
        <v>3</v>
      </c>
      <c r="X7298">
        <v>2058</v>
      </c>
      <c r="Y7298">
        <v>462.91079999999999</v>
      </c>
      <c r="Z7298">
        <v>2001113</v>
      </c>
    </row>
    <row r="7299" spans="1:26" x14ac:dyDescent="0.2">
      <c r="A7299" s="27">
        <v>46086</v>
      </c>
      <c r="B7299" t="s">
        <v>14</v>
      </c>
      <c r="C7299" t="s">
        <v>1446</v>
      </c>
      <c r="D7299" t="s">
        <v>1526</v>
      </c>
      <c r="E7299" t="s">
        <v>1474</v>
      </c>
      <c r="F7299" t="s">
        <v>125</v>
      </c>
      <c r="G7299" t="s">
        <v>695</v>
      </c>
      <c r="H7299" t="s">
        <v>311</v>
      </c>
      <c r="I7299" t="s">
        <v>1530</v>
      </c>
      <c r="J7299" t="s">
        <v>1450</v>
      </c>
      <c r="K7299" t="s">
        <v>1451</v>
      </c>
      <c r="L7299" t="s">
        <v>1452</v>
      </c>
      <c r="M7299" t="s">
        <v>1453</v>
      </c>
      <c r="N7299" t="s">
        <v>1454</v>
      </c>
      <c r="O7299" t="s">
        <v>1455</v>
      </c>
      <c r="P7299" t="s">
        <v>1456</v>
      </c>
      <c r="Q7299" t="s">
        <v>1457</v>
      </c>
      <c r="R7299">
        <v>2030990</v>
      </c>
      <c r="S7299" t="s">
        <v>1459</v>
      </c>
      <c r="T7299">
        <v>19326.9827</v>
      </c>
      <c r="U7299">
        <v>23</v>
      </c>
      <c r="V7299">
        <v>19326.9827</v>
      </c>
      <c r="W7299">
        <v>23</v>
      </c>
      <c r="X7299">
        <v>15870</v>
      </c>
      <c r="Y7299">
        <v>3456.9827</v>
      </c>
      <c r="Z7299">
        <v>2030990</v>
      </c>
    </row>
    <row r="7300" spans="1:26" x14ac:dyDescent="0.2">
      <c r="A7300" s="27">
        <v>46086</v>
      </c>
      <c r="B7300" t="s">
        <v>14</v>
      </c>
      <c r="C7300" t="s">
        <v>1446</v>
      </c>
      <c r="D7300" t="s">
        <v>1526</v>
      </c>
      <c r="E7300" t="s">
        <v>1474</v>
      </c>
      <c r="F7300" t="s">
        <v>125</v>
      </c>
      <c r="G7300" t="s">
        <v>695</v>
      </c>
      <c r="H7300" t="s">
        <v>311</v>
      </c>
      <c r="I7300" t="s">
        <v>1530</v>
      </c>
      <c r="J7300" t="s">
        <v>1450</v>
      </c>
      <c r="K7300" t="s">
        <v>1451</v>
      </c>
      <c r="L7300" t="s">
        <v>1452</v>
      </c>
      <c r="M7300" t="s">
        <v>1453</v>
      </c>
      <c r="N7300" t="s">
        <v>1454</v>
      </c>
      <c r="O7300" t="s">
        <v>1455</v>
      </c>
      <c r="P7300" t="s">
        <v>1456</v>
      </c>
      <c r="Q7300" t="s">
        <v>1457</v>
      </c>
      <c r="R7300">
        <v>2030991</v>
      </c>
      <c r="S7300" t="s">
        <v>1463</v>
      </c>
      <c r="T7300">
        <v>5882.1252000000004</v>
      </c>
      <c r="U7300">
        <v>7</v>
      </c>
      <c r="V7300">
        <v>5882.1252000000004</v>
      </c>
      <c r="W7300">
        <v>7</v>
      </c>
      <c r="X7300">
        <v>4830</v>
      </c>
      <c r="Y7300">
        <v>1052.1251999999999</v>
      </c>
      <c r="Z7300">
        <v>2030991</v>
      </c>
    </row>
    <row r="7301" spans="1:26" x14ac:dyDescent="0.2">
      <c r="A7301" s="27">
        <v>46086</v>
      </c>
      <c r="B7301" t="s">
        <v>14</v>
      </c>
      <c r="C7301" t="s">
        <v>1446</v>
      </c>
      <c r="D7301" t="s">
        <v>1526</v>
      </c>
      <c r="E7301" t="s">
        <v>1474</v>
      </c>
      <c r="F7301" t="s">
        <v>125</v>
      </c>
      <c r="G7301" t="s">
        <v>695</v>
      </c>
      <c r="H7301" t="s">
        <v>311</v>
      </c>
      <c r="I7301" t="s">
        <v>1530</v>
      </c>
      <c r="J7301" t="s">
        <v>1450</v>
      </c>
      <c r="K7301" t="s">
        <v>1451</v>
      </c>
      <c r="L7301" t="s">
        <v>1452</v>
      </c>
      <c r="M7301" t="s">
        <v>1453</v>
      </c>
      <c r="N7301" t="s">
        <v>1454</v>
      </c>
      <c r="O7301" t="s">
        <v>1455</v>
      </c>
      <c r="P7301" t="s">
        <v>1456</v>
      </c>
      <c r="Q7301" t="s">
        <v>1457</v>
      </c>
      <c r="R7301">
        <v>2039041</v>
      </c>
      <c r="S7301" t="s">
        <v>1460</v>
      </c>
      <c r="T7301">
        <v>3361.2143999999998</v>
      </c>
      <c r="U7301">
        <v>4</v>
      </c>
      <c r="V7301">
        <v>3361.2143999999998</v>
      </c>
      <c r="W7301">
        <v>4</v>
      </c>
      <c r="X7301">
        <v>2760</v>
      </c>
      <c r="Y7301">
        <v>601.21439999999996</v>
      </c>
      <c r="Z7301">
        <v>2039041</v>
      </c>
    </row>
    <row r="7302" spans="1:26" x14ac:dyDescent="0.2">
      <c r="A7302" s="27">
        <v>46086</v>
      </c>
      <c r="B7302" t="s">
        <v>14</v>
      </c>
      <c r="C7302" t="s">
        <v>1446</v>
      </c>
      <c r="D7302" t="s">
        <v>1526</v>
      </c>
      <c r="E7302" t="s">
        <v>1474</v>
      </c>
      <c r="F7302" t="s">
        <v>125</v>
      </c>
      <c r="G7302" t="s">
        <v>695</v>
      </c>
      <c r="H7302" t="s">
        <v>311</v>
      </c>
      <c r="I7302" t="s">
        <v>1530</v>
      </c>
      <c r="J7302" t="s">
        <v>1450</v>
      </c>
      <c r="K7302" t="s">
        <v>1451</v>
      </c>
      <c r="L7302" t="s">
        <v>1452</v>
      </c>
      <c r="M7302" t="s">
        <v>1453</v>
      </c>
      <c r="N7302" t="s">
        <v>1454</v>
      </c>
      <c r="O7302" t="s">
        <v>1455</v>
      </c>
      <c r="P7302" t="s">
        <v>1456</v>
      </c>
      <c r="Q7302" t="s">
        <v>1457</v>
      </c>
      <c r="R7302">
        <v>2048972</v>
      </c>
      <c r="S7302" t="s">
        <v>1461</v>
      </c>
      <c r="T7302">
        <v>12604.554</v>
      </c>
      <c r="U7302">
        <v>15</v>
      </c>
      <c r="V7302">
        <v>12604.554</v>
      </c>
      <c r="W7302">
        <v>15</v>
      </c>
      <c r="X7302">
        <v>10290</v>
      </c>
      <c r="Y7302">
        <v>2314.5540000000001</v>
      </c>
      <c r="Z7302">
        <v>2048972</v>
      </c>
    </row>
    <row r="7303" spans="1:26" x14ac:dyDescent="0.2">
      <c r="A7303" s="27">
        <v>46086</v>
      </c>
      <c r="B7303" t="s">
        <v>14</v>
      </c>
      <c r="C7303" t="s">
        <v>1446</v>
      </c>
      <c r="D7303" t="s">
        <v>1526</v>
      </c>
      <c r="E7303" t="s">
        <v>1474</v>
      </c>
      <c r="F7303" t="s">
        <v>125</v>
      </c>
      <c r="G7303" t="s">
        <v>370</v>
      </c>
      <c r="H7303" t="s">
        <v>902</v>
      </c>
      <c r="I7303" t="s">
        <v>1531</v>
      </c>
      <c r="J7303" t="s">
        <v>1450</v>
      </c>
      <c r="K7303" t="s">
        <v>1451</v>
      </c>
      <c r="L7303" t="s">
        <v>1452</v>
      </c>
      <c r="M7303" t="s">
        <v>1453</v>
      </c>
      <c r="N7303" t="s">
        <v>1454</v>
      </c>
      <c r="O7303" t="s">
        <v>1455</v>
      </c>
      <c r="P7303" t="s">
        <v>1456</v>
      </c>
      <c r="Q7303" t="s">
        <v>1457</v>
      </c>
      <c r="R7303">
        <v>2001113</v>
      </c>
      <c r="S7303" t="s">
        <v>1458</v>
      </c>
      <c r="T7303">
        <v>4201.5829999999996</v>
      </c>
      <c r="U7303">
        <v>5</v>
      </c>
      <c r="V7303">
        <v>4201.5829999999996</v>
      </c>
      <c r="W7303">
        <v>5</v>
      </c>
      <c r="X7303">
        <v>3410</v>
      </c>
      <c r="Y7303">
        <v>791.58299999999997</v>
      </c>
      <c r="Z7303">
        <v>2001113</v>
      </c>
    </row>
    <row r="7304" spans="1:26" x14ac:dyDescent="0.2">
      <c r="A7304" s="27">
        <v>46086</v>
      </c>
      <c r="B7304" t="s">
        <v>14</v>
      </c>
      <c r="C7304" t="s">
        <v>1446</v>
      </c>
      <c r="D7304" t="s">
        <v>1526</v>
      </c>
      <c r="E7304" t="s">
        <v>1474</v>
      </c>
      <c r="F7304" t="s">
        <v>125</v>
      </c>
      <c r="G7304" t="s">
        <v>370</v>
      </c>
      <c r="H7304" t="s">
        <v>902</v>
      </c>
      <c r="I7304" t="s">
        <v>1531</v>
      </c>
      <c r="J7304" t="s">
        <v>1450</v>
      </c>
      <c r="K7304" t="s">
        <v>1451</v>
      </c>
      <c r="L7304" t="s">
        <v>1452</v>
      </c>
      <c r="M7304" t="s">
        <v>1453</v>
      </c>
      <c r="N7304" t="s">
        <v>1454</v>
      </c>
      <c r="O7304" t="s">
        <v>1455</v>
      </c>
      <c r="P7304" t="s">
        <v>1456</v>
      </c>
      <c r="Q7304" t="s">
        <v>1457</v>
      </c>
      <c r="R7304">
        <v>2030991</v>
      </c>
      <c r="S7304" t="s">
        <v>1463</v>
      </c>
      <c r="T7304">
        <v>840.30359999999996</v>
      </c>
      <c r="U7304">
        <v>1</v>
      </c>
      <c r="V7304">
        <v>840.30359999999996</v>
      </c>
      <c r="W7304">
        <v>1</v>
      </c>
      <c r="X7304">
        <v>695</v>
      </c>
      <c r="Y7304">
        <v>145.30359999999999</v>
      </c>
      <c r="Z7304">
        <v>2030991</v>
      </c>
    </row>
    <row r="7305" spans="1:26" x14ac:dyDescent="0.2">
      <c r="A7305" s="27">
        <v>46086</v>
      </c>
      <c r="B7305" t="s">
        <v>14</v>
      </c>
      <c r="C7305" t="s">
        <v>1446</v>
      </c>
      <c r="D7305" t="s">
        <v>1526</v>
      </c>
      <c r="E7305" t="s">
        <v>1474</v>
      </c>
      <c r="F7305" t="s">
        <v>125</v>
      </c>
      <c r="G7305" t="s">
        <v>370</v>
      </c>
      <c r="H7305" t="s">
        <v>902</v>
      </c>
      <c r="I7305" t="s">
        <v>1531</v>
      </c>
      <c r="J7305" t="s">
        <v>1450</v>
      </c>
      <c r="K7305" t="s">
        <v>1451</v>
      </c>
      <c r="L7305" t="s">
        <v>1452</v>
      </c>
      <c r="M7305" t="s">
        <v>1453</v>
      </c>
      <c r="N7305" t="s">
        <v>1454</v>
      </c>
      <c r="O7305" t="s">
        <v>1455</v>
      </c>
      <c r="P7305" t="s">
        <v>1456</v>
      </c>
      <c r="Q7305" t="s">
        <v>1457</v>
      </c>
      <c r="R7305">
        <v>2048972</v>
      </c>
      <c r="S7305" t="s">
        <v>1461</v>
      </c>
      <c r="T7305">
        <v>2520.9108000000001</v>
      </c>
      <c r="U7305">
        <v>3</v>
      </c>
      <c r="V7305">
        <v>2520.9108000000001</v>
      </c>
      <c r="W7305">
        <v>3</v>
      </c>
      <c r="X7305">
        <v>2028</v>
      </c>
      <c r="Y7305">
        <v>492.91079999999999</v>
      </c>
      <c r="Z7305">
        <v>2048972</v>
      </c>
    </row>
    <row r="7306" spans="1:26" x14ac:dyDescent="0.2">
      <c r="A7306" s="27">
        <v>46086</v>
      </c>
      <c r="B7306" t="s">
        <v>14</v>
      </c>
      <c r="C7306" t="s">
        <v>1446</v>
      </c>
      <c r="D7306" t="s">
        <v>1526</v>
      </c>
      <c r="E7306" t="s">
        <v>1474</v>
      </c>
      <c r="F7306" t="s">
        <v>125</v>
      </c>
      <c r="G7306" t="s">
        <v>475</v>
      </c>
      <c r="H7306" t="s">
        <v>921</v>
      </c>
      <c r="I7306" t="s">
        <v>1532</v>
      </c>
      <c r="J7306" t="s">
        <v>1450</v>
      </c>
      <c r="K7306" t="s">
        <v>1451</v>
      </c>
      <c r="L7306" t="s">
        <v>1452</v>
      </c>
      <c r="M7306" t="s">
        <v>1453</v>
      </c>
      <c r="N7306" t="s">
        <v>1454</v>
      </c>
      <c r="O7306" t="s">
        <v>1455</v>
      </c>
      <c r="P7306" t="s">
        <v>1456</v>
      </c>
      <c r="Q7306" t="s">
        <v>1457</v>
      </c>
      <c r="R7306">
        <v>2001113</v>
      </c>
      <c r="S7306" t="s">
        <v>1458</v>
      </c>
      <c r="T7306">
        <v>2520.9108000000001</v>
      </c>
      <c r="U7306">
        <v>3</v>
      </c>
      <c r="V7306">
        <v>2520.9108000000001</v>
      </c>
      <c r="W7306">
        <v>3</v>
      </c>
      <c r="X7306">
        <v>2058</v>
      </c>
      <c r="Y7306">
        <v>462.91079999999999</v>
      </c>
      <c r="Z7306">
        <v>2001113</v>
      </c>
    </row>
    <row r="7307" spans="1:26" x14ac:dyDescent="0.2">
      <c r="A7307" s="27">
        <v>46086</v>
      </c>
      <c r="B7307" t="s">
        <v>14</v>
      </c>
      <c r="C7307" t="s">
        <v>1446</v>
      </c>
      <c r="D7307" t="s">
        <v>1526</v>
      </c>
      <c r="E7307" t="s">
        <v>1474</v>
      </c>
      <c r="F7307" t="s">
        <v>125</v>
      </c>
      <c r="G7307" t="s">
        <v>475</v>
      </c>
      <c r="H7307" t="s">
        <v>921</v>
      </c>
      <c r="I7307" t="s">
        <v>1532</v>
      </c>
      <c r="J7307" t="s">
        <v>1450</v>
      </c>
      <c r="K7307" t="s">
        <v>1451</v>
      </c>
      <c r="L7307" t="s">
        <v>1452</v>
      </c>
      <c r="M7307" t="s">
        <v>1453</v>
      </c>
      <c r="N7307" t="s">
        <v>1454</v>
      </c>
      <c r="O7307" t="s">
        <v>1455</v>
      </c>
      <c r="P7307" t="s">
        <v>1456</v>
      </c>
      <c r="Q7307" t="s">
        <v>1457</v>
      </c>
      <c r="R7307">
        <v>2030991</v>
      </c>
      <c r="S7307" t="s">
        <v>1463</v>
      </c>
      <c r="T7307">
        <v>840.30359999999996</v>
      </c>
      <c r="U7307">
        <v>1</v>
      </c>
      <c r="V7307">
        <v>840.30359999999996</v>
      </c>
      <c r="W7307">
        <v>1</v>
      </c>
      <c r="X7307">
        <v>690</v>
      </c>
      <c r="Y7307">
        <v>150.30359999999999</v>
      </c>
      <c r="Z7307">
        <v>2030991</v>
      </c>
    </row>
    <row r="7308" spans="1:26" x14ac:dyDescent="0.2">
      <c r="A7308" s="27">
        <v>46086</v>
      </c>
      <c r="B7308" t="s">
        <v>14</v>
      </c>
      <c r="C7308" t="s">
        <v>1446</v>
      </c>
      <c r="D7308" t="s">
        <v>1526</v>
      </c>
      <c r="E7308" t="s">
        <v>1474</v>
      </c>
      <c r="F7308" t="s">
        <v>125</v>
      </c>
      <c r="G7308" t="s">
        <v>1480</v>
      </c>
      <c r="H7308" t="s">
        <v>155</v>
      </c>
      <c r="I7308" t="s">
        <v>1533</v>
      </c>
      <c r="J7308" t="s">
        <v>1450</v>
      </c>
      <c r="K7308" t="s">
        <v>1451</v>
      </c>
      <c r="L7308" t="s">
        <v>1452</v>
      </c>
      <c r="M7308" t="s">
        <v>1453</v>
      </c>
      <c r="N7308" t="s">
        <v>1454</v>
      </c>
      <c r="O7308" t="s">
        <v>1455</v>
      </c>
      <c r="P7308" t="s">
        <v>1456</v>
      </c>
      <c r="Q7308" t="s">
        <v>1457</v>
      </c>
      <c r="R7308">
        <v>2001113</v>
      </c>
      <c r="S7308" t="s">
        <v>1458</v>
      </c>
      <c r="T7308">
        <v>3361.2143999999998</v>
      </c>
      <c r="U7308">
        <v>4</v>
      </c>
      <c r="V7308">
        <v>3361.2143999999998</v>
      </c>
      <c r="W7308">
        <v>4</v>
      </c>
      <c r="X7308">
        <v>2616</v>
      </c>
      <c r="Y7308">
        <v>745.21439999999996</v>
      </c>
      <c r="Z7308">
        <v>2001113</v>
      </c>
    </row>
    <row r="7309" spans="1:26" x14ac:dyDescent="0.2">
      <c r="A7309" s="27">
        <v>46086</v>
      </c>
      <c r="B7309" t="s">
        <v>14</v>
      </c>
      <c r="C7309" t="s">
        <v>1446</v>
      </c>
      <c r="D7309" t="s">
        <v>1526</v>
      </c>
      <c r="E7309" t="s">
        <v>1474</v>
      </c>
      <c r="F7309" t="s">
        <v>125</v>
      </c>
      <c r="G7309" t="s">
        <v>1480</v>
      </c>
      <c r="H7309" t="s">
        <v>155</v>
      </c>
      <c r="I7309" t="s">
        <v>1533</v>
      </c>
      <c r="J7309" t="s">
        <v>1450</v>
      </c>
      <c r="K7309" t="s">
        <v>1451</v>
      </c>
      <c r="L7309" t="s">
        <v>1452</v>
      </c>
      <c r="M7309" t="s">
        <v>1453</v>
      </c>
      <c r="N7309" t="s">
        <v>1454</v>
      </c>
      <c r="O7309" t="s">
        <v>1455</v>
      </c>
      <c r="P7309" t="s">
        <v>1456</v>
      </c>
      <c r="Q7309" t="s">
        <v>1457</v>
      </c>
      <c r="R7309">
        <v>2030991</v>
      </c>
      <c r="S7309" t="s">
        <v>1463</v>
      </c>
      <c r="T7309">
        <v>5041.8216000000002</v>
      </c>
      <c r="U7309">
        <v>6</v>
      </c>
      <c r="V7309">
        <v>5041.8216000000002</v>
      </c>
      <c r="W7309">
        <v>6</v>
      </c>
      <c r="X7309">
        <v>3942</v>
      </c>
      <c r="Y7309">
        <v>1099.8216</v>
      </c>
      <c r="Z7309">
        <v>2030991</v>
      </c>
    </row>
    <row r="7310" spans="1:26" x14ac:dyDescent="0.2">
      <c r="A7310" s="27">
        <v>46086</v>
      </c>
      <c r="B7310" t="s">
        <v>14</v>
      </c>
      <c r="C7310" t="s">
        <v>1446</v>
      </c>
      <c r="D7310" t="s">
        <v>1526</v>
      </c>
      <c r="E7310" t="s">
        <v>1474</v>
      </c>
      <c r="F7310" t="s">
        <v>125</v>
      </c>
      <c r="G7310" t="s">
        <v>1480</v>
      </c>
      <c r="H7310" t="s">
        <v>155</v>
      </c>
      <c r="I7310" t="s">
        <v>1533</v>
      </c>
      <c r="J7310" t="s">
        <v>1450</v>
      </c>
      <c r="K7310" t="s">
        <v>1451</v>
      </c>
      <c r="L7310" t="s">
        <v>1452</v>
      </c>
      <c r="M7310" t="s">
        <v>1453</v>
      </c>
      <c r="N7310" t="s">
        <v>1454</v>
      </c>
      <c r="O7310" t="s">
        <v>1455</v>
      </c>
      <c r="P7310" t="s">
        <v>1456</v>
      </c>
      <c r="Q7310" t="s">
        <v>1457</v>
      </c>
      <c r="R7310">
        <v>2039041</v>
      </c>
      <c r="S7310" t="s">
        <v>1460</v>
      </c>
      <c r="T7310">
        <v>840.30359999999996</v>
      </c>
      <c r="U7310">
        <v>1</v>
      </c>
      <c r="V7310">
        <v>840.30359999999996</v>
      </c>
      <c r="W7310">
        <v>1</v>
      </c>
      <c r="X7310">
        <v>689</v>
      </c>
      <c r="Y7310">
        <v>151.30359999999999</v>
      </c>
      <c r="Z7310">
        <v>2039041</v>
      </c>
    </row>
    <row r="7311" spans="1:26" x14ac:dyDescent="0.2">
      <c r="A7311" s="27">
        <v>46086</v>
      </c>
      <c r="B7311" t="s">
        <v>14</v>
      </c>
      <c r="C7311" t="s">
        <v>1446</v>
      </c>
      <c r="D7311" t="s">
        <v>1526</v>
      </c>
      <c r="E7311" t="s">
        <v>1474</v>
      </c>
      <c r="F7311" t="s">
        <v>125</v>
      </c>
      <c r="G7311" t="s">
        <v>1480</v>
      </c>
      <c r="H7311" t="s">
        <v>155</v>
      </c>
      <c r="I7311" t="s">
        <v>1533</v>
      </c>
      <c r="J7311" t="s">
        <v>1450</v>
      </c>
      <c r="K7311" t="s">
        <v>1451</v>
      </c>
      <c r="L7311" t="s">
        <v>1452</v>
      </c>
      <c r="M7311" t="s">
        <v>1453</v>
      </c>
      <c r="N7311" t="s">
        <v>1454</v>
      </c>
      <c r="O7311" t="s">
        <v>1455</v>
      </c>
      <c r="P7311" t="s">
        <v>1456</v>
      </c>
      <c r="Q7311" t="s">
        <v>1457</v>
      </c>
      <c r="R7311">
        <v>2048972</v>
      </c>
      <c r="S7311" t="s">
        <v>1461</v>
      </c>
      <c r="T7311">
        <v>8403.0360000000001</v>
      </c>
      <c r="U7311">
        <v>10</v>
      </c>
      <c r="V7311">
        <v>8403.0360000000001</v>
      </c>
      <c r="W7311">
        <v>10</v>
      </c>
      <c r="X7311">
        <v>6850</v>
      </c>
      <c r="Y7311">
        <v>1553.0360000000001</v>
      </c>
      <c r="Z7311">
        <v>2048972</v>
      </c>
    </row>
    <row r="7312" spans="1:26" x14ac:dyDescent="0.2">
      <c r="A7312" s="27">
        <v>46086</v>
      </c>
      <c r="B7312" t="s">
        <v>14</v>
      </c>
      <c r="C7312" t="s">
        <v>1446</v>
      </c>
      <c r="D7312" t="s">
        <v>1526</v>
      </c>
      <c r="E7312" t="s">
        <v>1485</v>
      </c>
      <c r="F7312" t="s">
        <v>1470</v>
      </c>
      <c r="G7312" t="s">
        <v>333</v>
      </c>
      <c r="H7312" t="s">
        <v>957</v>
      </c>
      <c r="I7312" t="s">
        <v>1534</v>
      </c>
      <c r="J7312" t="s">
        <v>1450</v>
      </c>
      <c r="K7312" t="s">
        <v>1451</v>
      </c>
      <c r="L7312" t="s">
        <v>1452</v>
      </c>
      <c r="M7312" t="s">
        <v>1453</v>
      </c>
      <c r="N7312" t="s">
        <v>1454</v>
      </c>
      <c r="O7312" t="s">
        <v>1455</v>
      </c>
      <c r="P7312" t="s">
        <v>1456</v>
      </c>
      <c r="Q7312" t="s">
        <v>1457</v>
      </c>
      <c r="R7312">
        <v>2001113</v>
      </c>
      <c r="S7312" t="s">
        <v>1458</v>
      </c>
      <c r="T7312">
        <v>3361.2143999999998</v>
      </c>
      <c r="U7312">
        <v>4</v>
      </c>
      <c r="V7312">
        <v>3361.2143999999998</v>
      </c>
      <c r="W7312">
        <v>4</v>
      </c>
      <c r="X7312">
        <v>2744</v>
      </c>
      <c r="Y7312">
        <v>617.21439999999996</v>
      </c>
      <c r="Z7312">
        <v>2001113</v>
      </c>
    </row>
    <row r="7313" spans="1:26" x14ac:dyDescent="0.2">
      <c r="A7313" s="27">
        <v>46086</v>
      </c>
      <c r="B7313" t="s">
        <v>14</v>
      </c>
      <c r="C7313" t="s">
        <v>1446</v>
      </c>
      <c r="D7313" t="s">
        <v>1526</v>
      </c>
      <c r="E7313" t="s">
        <v>1485</v>
      </c>
      <c r="F7313" t="s">
        <v>1470</v>
      </c>
      <c r="G7313" t="s">
        <v>333</v>
      </c>
      <c r="H7313" t="s">
        <v>957</v>
      </c>
      <c r="I7313" t="s">
        <v>1534</v>
      </c>
      <c r="J7313" t="s">
        <v>1450</v>
      </c>
      <c r="K7313" t="s">
        <v>1451</v>
      </c>
      <c r="L7313" t="s">
        <v>1452</v>
      </c>
      <c r="M7313" t="s">
        <v>1453</v>
      </c>
      <c r="N7313" t="s">
        <v>1454</v>
      </c>
      <c r="O7313" t="s">
        <v>1455</v>
      </c>
      <c r="P7313" t="s">
        <v>1456</v>
      </c>
      <c r="Q7313" t="s">
        <v>1457</v>
      </c>
      <c r="R7313">
        <v>2030991</v>
      </c>
      <c r="S7313" t="s">
        <v>1463</v>
      </c>
      <c r="T7313">
        <v>9243.3395999999993</v>
      </c>
      <c r="U7313">
        <v>11</v>
      </c>
      <c r="V7313">
        <v>9243.3395999999993</v>
      </c>
      <c r="W7313">
        <v>11</v>
      </c>
      <c r="X7313">
        <v>7590</v>
      </c>
      <c r="Y7313">
        <v>1653.3396</v>
      </c>
      <c r="Z7313">
        <v>2030991</v>
      </c>
    </row>
    <row r="7314" spans="1:26" x14ac:dyDescent="0.2">
      <c r="A7314" s="27">
        <v>46086</v>
      </c>
      <c r="B7314" t="s">
        <v>14</v>
      </c>
      <c r="C7314" t="s">
        <v>1446</v>
      </c>
      <c r="D7314" t="s">
        <v>1526</v>
      </c>
      <c r="E7314" t="s">
        <v>1485</v>
      </c>
      <c r="F7314" t="s">
        <v>1470</v>
      </c>
      <c r="G7314" t="s">
        <v>333</v>
      </c>
      <c r="H7314" t="s">
        <v>957</v>
      </c>
      <c r="I7314" t="s">
        <v>1534</v>
      </c>
      <c r="J7314" t="s">
        <v>1450</v>
      </c>
      <c r="K7314" t="s">
        <v>1451</v>
      </c>
      <c r="L7314" t="s">
        <v>1452</v>
      </c>
      <c r="M7314" t="s">
        <v>1453</v>
      </c>
      <c r="N7314" t="s">
        <v>1454</v>
      </c>
      <c r="O7314" t="s">
        <v>1455</v>
      </c>
      <c r="P7314" t="s">
        <v>1456</v>
      </c>
      <c r="Q7314" t="s">
        <v>1457</v>
      </c>
      <c r="R7314">
        <v>2039041</v>
      </c>
      <c r="S7314" t="s">
        <v>1460</v>
      </c>
      <c r="T7314">
        <v>2520.9108000000001</v>
      </c>
      <c r="U7314">
        <v>3</v>
      </c>
      <c r="V7314">
        <v>2520.9108000000001</v>
      </c>
      <c r="W7314">
        <v>3</v>
      </c>
      <c r="X7314">
        <v>2037</v>
      </c>
      <c r="Y7314">
        <v>483.91079999999999</v>
      </c>
      <c r="Z7314">
        <v>2039041</v>
      </c>
    </row>
    <row r="7315" spans="1:26" x14ac:dyDescent="0.2">
      <c r="A7315" s="27">
        <v>46086</v>
      </c>
      <c r="B7315" t="s">
        <v>14</v>
      </c>
      <c r="C7315" t="s">
        <v>1446</v>
      </c>
      <c r="D7315" t="s">
        <v>1526</v>
      </c>
      <c r="E7315" t="s">
        <v>1485</v>
      </c>
      <c r="F7315" t="s">
        <v>1470</v>
      </c>
      <c r="G7315" t="s">
        <v>333</v>
      </c>
      <c r="H7315" t="s">
        <v>296</v>
      </c>
      <c r="I7315" t="s">
        <v>1535</v>
      </c>
      <c r="J7315" t="s">
        <v>1450</v>
      </c>
      <c r="K7315" t="s">
        <v>1451</v>
      </c>
      <c r="L7315" t="s">
        <v>1452</v>
      </c>
      <c r="M7315" t="s">
        <v>1453</v>
      </c>
      <c r="N7315" t="s">
        <v>1454</v>
      </c>
      <c r="O7315" t="s">
        <v>1455</v>
      </c>
      <c r="P7315" t="s">
        <v>1456</v>
      </c>
      <c r="Q7315" t="s">
        <v>1457</v>
      </c>
      <c r="R7315">
        <v>2030990</v>
      </c>
      <c r="S7315" t="s">
        <v>1459</v>
      </c>
      <c r="T7315">
        <v>6722.4287999999997</v>
      </c>
      <c r="U7315">
        <v>8</v>
      </c>
      <c r="V7315">
        <v>6722.4287999999997</v>
      </c>
      <c r="W7315">
        <v>8</v>
      </c>
      <c r="X7315">
        <v>5520</v>
      </c>
      <c r="Y7315">
        <v>1202.4287999999999</v>
      </c>
      <c r="Z7315">
        <v>2030990</v>
      </c>
    </row>
    <row r="7316" spans="1:26" x14ac:dyDescent="0.2">
      <c r="A7316" s="27">
        <v>46086</v>
      </c>
      <c r="B7316" t="s">
        <v>14</v>
      </c>
      <c r="C7316" t="s">
        <v>1446</v>
      </c>
      <c r="D7316" t="s">
        <v>1526</v>
      </c>
      <c r="E7316" t="s">
        <v>1485</v>
      </c>
      <c r="F7316" t="s">
        <v>1470</v>
      </c>
      <c r="G7316" t="s">
        <v>333</v>
      </c>
      <c r="H7316" t="s">
        <v>296</v>
      </c>
      <c r="I7316" t="s">
        <v>1535</v>
      </c>
      <c r="J7316" t="s">
        <v>1450</v>
      </c>
      <c r="K7316" t="s">
        <v>1451</v>
      </c>
      <c r="L7316" t="s">
        <v>1452</v>
      </c>
      <c r="M7316" t="s">
        <v>1453</v>
      </c>
      <c r="N7316" t="s">
        <v>1454</v>
      </c>
      <c r="O7316" t="s">
        <v>1455</v>
      </c>
      <c r="P7316" t="s">
        <v>1456</v>
      </c>
      <c r="Q7316" t="s">
        <v>1457</v>
      </c>
      <c r="R7316">
        <v>2030991</v>
      </c>
      <c r="S7316" t="s">
        <v>1463</v>
      </c>
      <c r="T7316">
        <v>1680.6071999999999</v>
      </c>
      <c r="U7316">
        <v>2</v>
      </c>
      <c r="V7316">
        <v>1680.6071999999999</v>
      </c>
      <c r="W7316">
        <v>2</v>
      </c>
      <c r="X7316">
        <v>1380</v>
      </c>
      <c r="Y7316">
        <v>300.60719999999998</v>
      </c>
      <c r="Z7316">
        <v>2030991</v>
      </c>
    </row>
    <row r="7317" spans="1:26" x14ac:dyDescent="0.2">
      <c r="A7317" s="27">
        <v>46086</v>
      </c>
      <c r="B7317" t="s">
        <v>14</v>
      </c>
      <c r="C7317" t="s">
        <v>1446</v>
      </c>
      <c r="D7317" t="s">
        <v>1526</v>
      </c>
      <c r="E7317" t="s">
        <v>1485</v>
      </c>
      <c r="F7317" t="s">
        <v>1470</v>
      </c>
      <c r="G7317" t="s">
        <v>333</v>
      </c>
      <c r="H7317" t="s">
        <v>296</v>
      </c>
      <c r="I7317" t="s">
        <v>1535</v>
      </c>
      <c r="J7317" t="s">
        <v>1450</v>
      </c>
      <c r="K7317" t="s">
        <v>1451</v>
      </c>
      <c r="L7317" t="s">
        <v>1452</v>
      </c>
      <c r="M7317" t="s">
        <v>1453</v>
      </c>
      <c r="N7317" t="s">
        <v>1454</v>
      </c>
      <c r="O7317" t="s">
        <v>1455</v>
      </c>
      <c r="P7317" t="s">
        <v>1456</v>
      </c>
      <c r="Q7317" t="s">
        <v>1457</v>
      </c>
      <c r="R7317">
        <v>2048972</v>
      </c>
      <c r="S7317" t="s">
        <v>1461</v>
      </c>
      <c r="T7317">
        <v>840.30359999999996</v>
      </c>
      <c r="U7317">
        <v>1</v>
      </c>
      <c r="V7317">
        <v>840.30359999999996</v>
      </c>
      <c r="W7317">
        <v>1</v>
      </c>
      <c r="X7317">
        <v>686</v>
      </c>
      <c r="Y7317">
        <v>154.30359999999999</v>
      </c>
      <c r="Z7317">
        <v>2048972</v>
      </c>
    </row>
    <row r="7318" spans="1:26" x14ac:dyDescent="0.2">
      <c r="A7318" s="27">
        <v>46086</v>
      </c>
      <c r="B7318" t="s">
        <v>14</v>
      </c>
      <c r="C7318" t="s">
        <v>1446</v>
      </c>
      <c r="D7318" t="s">
        <v>1526</v>
      </c>
      <c r="E7318" t="s">
        <v>1485</v>
      </c>
      <c r="F7318" t="s">
        <v>1470</v>
      </c>
      <c r="G7318" t="s">
        <v>77</v>
      </c>
      <c r="H7318" t="s">
        <v>150</v>
      </c>
      <c r="I7318" t="s">
        <v>1536</v>
      </c>
      <c r="J7318" t="s">
        <v>1450</v>
      </c>
      <c r="K7318" t="s">
        <v>1451</v>
      </c>
      <c r="L7318" t="s">
        <v>1452</v>
      </c>
      <c r="M7318" t="s">
        <v>1453</v>
      </c>
      <c r="N7318" t="s">
        <v>1454</v>
      </c>
      <c r="O7318" t="s">
        <v>1455</v>
      </c>
      <c r="P7318" t="s">
        <v>1456</v>
      </c>
      <c r="Q7318" t="s">
        <v>1457</v>
      </c>
      <c r="R7318">
        <v>2001113</v>
      </c>
      <c r="S7318" t="s">
        <v>1458</v>
      </c>
      <c r="T7318">
        <v>5882.1252000000004</v>
      </c>
      <c r="U7318">
        <v>7</v>
      </c>
      <c r="V7318">
        <v>5882.1252000000004</v>
      </c>
      <c r="W7318">
        <v>7</v>
      </c>
      <c r="X7318">
        <v>4571</v>
      </c>
      <c r="Y7318">
        <v>1311.1251999999999</v>
      </c>
      <c r="Z7318">
        <v>2001113</v>
      </c>
    </row>
    <row r="7319" spans="1:26" x14ac:dyDescent="0.2">
      <c r="A7319" s="27">
        <v>46086</v>
      </c>
      <c r="B7319" t="s">
        <v>14</v>
      </c>
      <c r="C7319" t="s">
        <v>1446</v>
      </c>
      <c r="D7319" t="s">
        <v>1526</v>
      </c>
      <c r="E7319" t="s">
        <v>1485</v>
      </c>
      <c r="F7319" t="s">
        <v>1470</v>
      </c>
      <c r="G7319" t="s">
        <v>77</v>
      </c>
      <c r="H7319" t="s">
        <v>150</v>
      </c>
      <c r="I7319" t="s">
        <v>1536</v>
      </c>
      <c r="J7319" t="s">
        <v>1450</v>
      </c>
      <c r="K7319" t="s">
        <v>1451</v>
      </c>
      <c r="L7319" t="s">
        <v>1452</v>
      </c>
      <c r="M7319" t="s">
        <v>1453</v>
      </c>
      <c r="N7319" t="s">
        <v>1454</v>
      </c>
      <c r="O7319" t="s">
        <v>1455</v>
      </c>
      <c r="P7319" t="s">
        <v>1456</v>
      </c>
      <c r="Q7319" t="s">
        <v>1457</v>
      </c>
      <c r="R7319">
        <v>2030990</v>
      </c>
      <c r="S7319" t="s">
        <v>1459</v>
      </c>
      <c r="T7319">
        <v>9243.3395999999993</v>
      </c>
      <c r="U7319">
        <v>11</v>
      </c>
      <c r="V7319">
        <v>9243.3395999999993</v>
      </c>
      <c r="W7319">
        <v>11</v>
      </c>
      <c r="X7319">
        <v>7623</v>
      </c>
      <c r="Y7319">
        <v>1620.3396</v>
      </c>
      <c r="Z7319">
        <v>2030990</v>
      </c>
    </row>
    <row r="7320" spans="1:26" x14ac:dyDescent="0.2">
      <c r="A7320" s="27">
        <v>46086</v>
      </c>
      <c r="B7320" t="s">
        <v>14</v>
      </c>
      <c r="C7320" t="s">
        <v>1446</v>
      </c>
      <c r="D7320" t="s">
        <v>1526</v>
      </c>
      <c r="E7320" t="s">
        <v>1485</v>
      </c>
      <c r="F7320" t="s">
        <v>1470</v>
      </c>
      <c r="G7320" t="s">
        <v>77</v>
      </c>
      <c r="H7320" t="s">
        <v>150</v>
      </c>
      <c r="I7320" t="s">
        <v>1536</v>
      </c>
      <c r="J7320" t="s">
        <v>1450</v>
      </c>
      <c r="K7320" t="s">
        <v>1451</v>
      </c>
      <c r="L7320" t="s">
        <v>1452</v>
      </c>
      <c r="M7320" t="s">
        <v>1453</v>
      </c>
      <c r="N7320" t="s">
        <v>1454</v>
      </c>
      <c r="O7320" t="s">
        <v>1455</v>
      </c>
      <c r="P7320" t="s">
        <v>1456</v>
      </c>
      <c r="Q7320" t="s">
        <v>1457</v>
      </c>
      <c r="R7320">
        <v>2030991</v>
      </c>
      <c r="S7320" t="s">
        <v>1463</v>
      </c>
      <c r="T7320">
        <v>5882.1252000000004</v>
      </c>
      <c r="U7320">
        <v>7</v>
      </c>
      <c r="V7320">
        <v>5882.1252000000004</v>
      </c>
      <c r="W7320">
        <v>7</v>
      </c>
      <c r="X7320">
        <v>4844</v>
      </c>
      <c r="Y7320">
        <v>1038.1251999999999</v>
      </c>
      <c r="Z7320">
        <v>2030991</v>
      </c>
    </row>
    <row r="7321" spans="1:26" x14ac:dyDescent="0.2">
      <c r="A7321" s="27">
        <v>46086</v>
      </c>
      <c r="B7321" t="s">
        <v>14</v>
      </c>
      <c r="C7321" t="s">
        <v>1446</v>
      </c>
      <c r="D7321" t="s">
        <v>1526</v>
      </c>
      <c r="E7321" t="s">
        <v>1485</v>
      </c>
      <c r="F7321" t="s">
        <v>1470</v>
      </c>
      <c r="G7321" t="s">
        <v>77</v>
      </c>
      <c r="H7321" t="s">
        <v>150</v>
      </c>
      <c r="I7321" t="s">
        <v>1536</v>
      </c>
      <c r="J7321" t="s">
        <v>1450</v>
      </c>
      <c r="K7321" t="s">
        <v>1451</v>
      </c>
      <c r="L7321" t="s">
        <v>1452</v>
      </c>
      <c r="M7321" t="s">
        <v>1453</v>
      </c>
      <c r="N7321" t="s">
        <v>1454</v>
      </c>
      <c r="O7321" t="s">
        <v>1455</v>
      </c>
      <c r="P7321" t="s">
        <v>1456</v>
      </c>
      <c r="Q7321" t="s">
        <v>1457</v>
      </c>
      <c r="R7321">
        <v>2048972</v>
      </c>
      <c r="S7321" t="s">
        <v>1461</v>
      </c>
      <c r="T7321">
        <v>9243.3395999999993</v>
      </c>
      <c r="U7321">
        <v>11</v>
      </c>
      <c r="V7321">
        <v>9243.3395999999993</v>
      </c>
      <c r="W7321">
        <v>11</v>
      </c>
      <c r="X7321">
        <v>7535</v>
      </c>
      <c r="Y7321">
        <v>1708.3396</v>
      </c>
      <c r="Z7321">
        <v>2048972</v>
      </c>
    </row>
    <row r="7322" spans="1:26" x14ac:dyDescent="0.2">
      <c r="A7322" s="27">
        <v>46086</v>
      </c>
      <c r="B7322" t="s">
        <v>14</v>
      </c>
      <c r="C7322" t="s">
        <v>1446</v>
      </c>
      <c r="D7322" t="s">
        <v>1526</v>
      </c>
      <c r="E7322" t="s">
        <v>1485</v>
      </c>
      <c r="F7322" t="s">
        <v>1470</v>
      </c>
      <c r="G7322" t="s">
        <v>42</v>
      </c>
      <c r="H7322" t="s">
        <v>361</v>
      </c>
      <c r="I7322" t="s">
        <v>1537</v>
      </c>
      <c r="J7322" t="s">
        <v>1450</v>
      </c>
      <c r="K7322" t="s">
        <v>1451</v>
      </c>
      <c r="L7322" t="s">
        <v>1452</v>
      </c>
      <c r="M7322" t="s">
        <v>1453</v>
      </c>
      <c r="N7322" t="s">
        <v>1454</v>
      </c>
      <c r="O7322" t="s">
        <v>1455</v>
      </c>
      <c r="P7322" t="s">
        <v>1456</v>
      </c>
      <c r="Q7322" t="s">
        <v>1457</v>
      </c>
      <c r="R7322">
        <v>2001113</v>
      </c>
      <c r="S7322" t="s">
        <v>1458</v>
      </c>
      <c r="T7322">
        <v>3361.2143999999998</v>
      </c>
      <c r="U7322">
        <v>4</v>
      </c>
      <c r="V7322">
        <v>3361.2143999999998</v>
      </c>
      <c r="W7322">
        <v>4</v>
      </c>
      <c r="X7322">
        <v>2716</v>
      </c>
      <c r="Y7322">
        <v>645.21439999999996</v>
      </c>
      <c r="Z7322">
        <v>2001113</v>
      </c>
    </row>
    <row r="7323" spans="1:26" x14ac:dyDescent="0.2">
      <c r="A7323" s="27">
        <v>46086</v>
      </c>
      <c r="B7323" t="s">
        <v>14</v>
      </c>
      <c r="C7323" t="s">
        <v>1446</v>
      </c>
      <c r="D7323" t="s">
        <v>1526</v>
      </c>
      <c r="E7323" t="s">
        <v>1485</v>
      </c>
      <c r="F7323" t="s">
        <v>1470</v>
      </c>
      <c r="G7323" t="s">
        <v>42</v>
      </c>
      <c r="H7323" t="s">
        <v>361</v>
      </c>
      <c r="I7323" t="s">
        <v>1537</v>
      </c>
      <c r="J7323" t="s">
        <v>1450</v>
      </c>
      <c r="K7323" t="s">
        <v>1451</v>
      </c>
      <c r="L7323" t="s">
        <v>1452</v>
      </c>
      <c r="M7323" t="s">
        <v>1453</v>
      </c>
      <c r="N7323" t="s">
        <v>1454</v>
      </c>
      <c r="O7323" t="s">
        <v>1455</v>
      </c>
      <c r="P7323" t="s">
        <v>1456</v>
      </c>
      <c r="Q7323" t="s">
        <v>1457</v>
      </c>
      <c r="R7323">
        <v>2030990</v>
      </c>
      <c r="S7323" t="s">
        <v>1459</v>
      </c>
      <c r="T7323">
        <v>840.30359999999996</v>
      </c>
      <c r="U7323">
        <v>1</v>
      </c>
      <c r="V7323">
        <v>840.30359999999996</v>
      </c>
      <c r="W7323">
        <v>1</v>
      </c>
      <c r="X7323">
        <v>688</v>
      </c>
      <c r="Y7323">
        <v>152.30359999999999</v>
      </c>
      <c r="Z7323">
        <v>2030990</v>
      </c>
    </row>
    <row r="7324" spans="1:26" x14ac:dyDescent="0.2">
      <c r="A7324" s="27">
        <v>46086</v>
      </c>
      <c r="B7324" t="s">
        <v>14</v>
      </c>
      <c r="C7324" t="s">
        <v>1446</v>
      </c>
      <c r="D7324" t="s">
        <v>1526</v>
      </c>
      <c r="E7324" t="s">
        <v>1485</v>
      </c>
      <c r="F7324" t="s">
        <v>1470</v>
      </c>
      <c r="G7324" t="s">
        <v>42</v>
      </c>
      <c r="H7324" t="s">
        <v>361</v>
      </c>
      <c r="I7324" t="s">
        <v>1537</v>
      </c>
      <c r="J7324" t="s">
        <v>1450</v>
      </c>
      <c r="K7324" t="s">
        <v>1451</v>
      </c>
      <c r="L7324" t="s">
        <v>1452</v>
      </c>
      <c r="M7324" t="s">
        <v>1453</v>
      </c>
      <c r="N7324" t="s">
        <v>1454</v>
      </c>
      <c r="O7324" t="s">
        <v>1455</v>
      </c>
      <c r="P7324" t="s">
        <v>1456</v>
      </c>
      <c r="Q7324" t="s">
        <v>1457</v>
      </c>
      <c r="R7324">
        <v>2030991</v>
      </c>
      <c r="S7324" t="s">
        <v>1463</v>
      </c>
      <c r="T7324">
        <v>15965.768400000001</v>
      </c>
      <c r="U7324">
        <v>19</v>
      </c>
      <c r="V7324">
        <v>15965.768400000001</v>
      </c>
      <c r="W7324">
        <v>19</v>
      </c>
      <c r="X7324">
        <v>13110</v>
      </c>
      <c r="Y7324">
        <v>2855.7683999999999</v>
      </c>
      <c r="Z7324">
        <v>2030991</v>
      </c>
    </row>
    <row r="7325" spans="1:26" x14ac:dyDescent="0.2">
      <c r="A7325" s="27">
        <v>46086</v>
      </c>
      <c r="B7325" t="s">
        <v>14</v>
      </c>
      <c r="C7325" t="s">
        <v>1446</v>
      </c>
      <c r="D7325" t="s">
        <v>1526</v>
      </c>
      <c r="E7325" t="s">
        <v>1485</v>
      </c>
      <c r="F7325" t="s">
        <v>1470</v>
      </c>
      <c r="G7325" t="s">
        <v>42</v>
      </c>
      <c r="H7325" t="s">
        <v>361</v>
      </c>
      <c r="I7325" t="s">
        <v>1537</v>
      </c>
      <c r="J7325" t="s">
        <v>1450</v>
      </c>
      <c r="K7325" t="s">
        <v>1451</v>
      </c>
      <c r="L7325" t="s">
        <v>1452</v>
      </c>
      <c r="M7325" t="s">
        <v>1453</v>
      </c>
      <c r="N7325" t="s">
        <v>1454</v>
      </c>
      <c r="O7325" t="s">
        <v>1455</v>
      </c>
      <c r="P7325" t="s">
        <v>1456</v>
      </c>
      <c r="Q7325" t="s">
        <v>1457</v>
      </c>
      <c r="R7325">
        <v>2039041</v>
      </c>
      <c r="S7325" t="s">
        <v>1460</v>
      </c>
      <c r="T7325">
        <v>4091.1988999999999</v>
      </c>
      <c r="U7325">
        <v>5</v>
      </c>
      <c r="V7325">
        <v>4091.1988999999999</v>
      </c>
      <c r="W7325">
        <v>5</v>
      </c>
      <c r="X7325">
        <v>3455</v>
      </c>
      <c r="Y7325">
        <v>636.19889999999998</v>
      </c>
      <c r="Z7325">
        <v>2039041</v>
      </c>
    </row>
    <row r="7326" spans="1:26" x14ac:dyDescent="0.2">
      <c r="A7326" s="27">
        <v>46086</v>
      </c>
      <c r="B7326" t="s">
        <v>14</v>
      </c>
      <c r="C7326" t="s">
        <v>1446</v>
      </c>
      <c r="D7326" t="s">
        <v>1526</v>
      </c>
      <c r="E7326" t="s">
        <v>1485</v>
      </c>
      <c r="F7326" t="s">
        <v>1470</v>
      </c>
      <c r="G7326" t="s">
        <v>42</v>
      </c>
      <c r="H7326" t="s">
        <v>361</v>
      </c>
      <c r="I7326" t="s">
        <v>1537</v>
      </c>
      <c r="J7326" t="s">
        <v>1450</v>
      </c>
      <c r="K7326" t="s">
        <v>1451</v>
      </c>
      <c r="L7326" t="s">
        <v>1452</v>
      </c>
      <c r="M7326" t="s">
        <v>1453</v>
      </c>
      <c r="N7326" t="s">
        <v>1454</v>
      </c>
      <c r="O7326" t="s">
        <v>1455</v>
      </c>
      <c r="P7326" t="s">
        <v>1456</v>
      </c>
      <c r="Q7326" t="s">
        <v>1457</v>
      </c>
      <c r="R7326">
        <v>2048972</v>
      </c>
      <c r="S7326" t="s">
        <v>1461</v>
      </c>
      <c r="T7326">
        <v>1680.6071999999999</v>
      </c>
      <c r="U7326">
        <v>2</v>
      </c>
      <c r="V7326">
        <v>1680.6071999999999</v>
      </c>
      <c r="W7326">
        <v>2</v>
      </c>
      <c r="X7326">
        <v>1370</v>
      </c>
      <c r="Y7326">
        <v>310.60719999999998</v>
      </c>
      <c r="Z7326">
        <v>2048972</v>
      </c>
    </row>
    <row r="7327" spans="1:26" x14ac:dyDescent="0.2">
      <c r="A7327" s="27">
        <v>46086</v>
      </c>
      <c r="B7327" t="s">
        <v>14</v>
      </c>
      <c r="C7327" t="s">
        <v>1446</v>
      </c>
      <c r="D7327" t="s">
        <v>1526</v>
      </c>
      <c r="E7327" t="s">
        <v>1494</v>
      </c>
      <c r="F7327" t="s">
        <v>1495</v>
      </c>
      <c r="G7327" t="s">
        <v>106</v>
      </c>
      <c r="H7327" t="s">
        <v>939</v>
      </c>
      <c r="I7327" t="s">
        <v>1775</v>
      </c>
      <c r="J7327" t="s">
        <v>1450</v>
      </c>
      <c r="K7327" t="s">
        <v>1451</v>
      </c>
      <c r="L7327" t="s">
        <v>1452</v>
      </c>
      <c r="M7327" t="s">
        <v>1453</v>
      </c>
      <c r="N7327" t="s">
        <v>1454</v>
      </c>
      <c r="O7327" t="s">
        <v>1455</v>
      </c>
      <c r="P7327" t="s">
        <v>1456</v>
      </c>
      <c r="Q7327" t="s">
        <v>1457</v>
      </c>
      <c r="R7327">
        <v>2030990</v>
      </c>
      <c r="S7327" t="s">
        <v>1459</v>
      </c>
      <c r="T7327">
        <v>1680.6071999999999</v>
      </c>
      <c r="U7327">
        <v>2</v>
      </c>
      <c r="V7327">
        <v>1680.6071999999999</v>
      </c>
      <c r="W7327">
        <v>2</v>
      </c>
      <c r="X7327">
        <v>1376</v>
      </c>
      <c r="Y7327">
        <v>304.60719999999998</v>
      </c>
      <c r="Z7327">
        <v>2030990</v>
      </c>
    </row>
    <row r="7328" spans="1:26" x14ac:dyDescent="0.2">
      <c r="A7328" s="27">
        <v>46086</v>
      </c>
      <c r="B7328" t="s">
        <v>14</v>
      </c>
      <c r="C7328" t="s">
        <v>1446</v>
      </c>
      <c r="D7328" t="s">
        <v>1526</v>
      </c>
      <c r="E7328" t="s">
        <v>1494</v>
      </c>
      <c r="F7328" t="s">
        <v>1495</v>
      </c>
      <c r="G7328" t="s">
        <v>106</v>
      </c>
      <c r="H7328" t="s">
        <v>939</v>
      </c>
      <c r="I7328" t="s">
        <v>1775</v>
      </c>
      <c r="J7328" t="s">
        <v>1450</v>
      </c>
      <c r="K7328" t="s">
        <v>1451</v>
      </c>
      <c r="L7328" t="s">
        <v>1452</v>
      </c>
      <c r="M7328" t="s">
        <v>1453</v>
      </c>
      <c r="N7328" t="s">
        <v>1454</v>
      </c>
      <c r="O7328" t="s">
        <v>1455</v>
      </c>
      <c r="P7328" t="s">
        <v>1456</v>
      </c>
      <c r="Q7328" t="s">
        <v>1457</v>
      </c>
      <c r="R7328">
        <v>2039041</v>
      </c>
      <c r="S7328" t="s">
        <v>1460</v>
      </c>
      <c r="T7328">
        <v>840.30359999999996</v>
      </c>
      <c r="U7328">
        <v>1</v>
      </c>
      <c r="V7328">
        <v>840.30359999999996</v>
      </c>
      <c r="W7328">
        <v>1</v>
      </c>
      <c r="X7328">
        <v>680</v>
      </c>
      <c r="Y7328">
        <v>160.30359999999999</v>
      </c>
      <c r="Z7328">
        <v>2039041</v>
      </c>
    </row>
    <row r="7329" spans="1:26" x14ac:dyDescent="0.2">
      <c r="A7329" s="27">
        <v>46086</v>
      </c>
      <c r="B7329" t="s">
        <v>14</v>
      </c>
      <c r="C7329" t="s">
        <v>1446</v>
      </c>
      <c r="D7329" t="s">
        <v>1526</v>
      </c>
      <c r="E7329" t="s">
        <v>1494</v>
      </c>
      <c r="F7329" t="s">
        <v>1495</v>
      </c>
      <c r="G7329" t="s">
        <v>734</v>
      </c>
      <c r="H7329" t="s">
        <v>944</v>
      </c>
      <c r="I7329" t="s">
        <v>1538</v>
      </c>
      <c r="J7329" t="s">
        <v>1450</v>
      </c>
      <c r="K7329" t="s">
        <v>1451</v>
      </c>
      <c r="L7329" t="s">
        <v>1452</v>
      </c>
      <c r="M7329" t="s">
        <v>1453</v>
      </c>
      <c r="N7329" t="s">
        <v>1454</v>
      </c>
      <c r="O7329" t="s">
        <v>1455</v>
      </c>
      <c r="P7329" t="s">
        <v>1456</v>
      </c>
      <c r="Q7329" t="s">
        <v>1457</v>
      </c>
      <c r="R7329">
        <v>2001113</v>
      </c>
      <c r="S7329" t="s">
        <v>1458</v>
      </c>
      <c r="T7329">
        <v>6722.4287999999997</v>
      </c>
      <c r="U7329">
        <v>8</v>
      </c>
      <c r="V7329">
        <v>6722.4287999999997</v>
      </c>
      <c r="W7329">
        <v>8</v>
      </c>
      <c r="X7329">
        <v>5488</v>
      </c>
      <c r="Y7329">
        <v>1234.4287999999999</v>
      </c>
      <c r="Z7329">
        <v>2001113</v>
      </c>
    </row>
    <row r="7330" spans="1:26" x14ac:dyDescent="0.2">
      <c r="A7330" s="27">
        <v>46086</v>
      </c>
      <c r="B7330" t="s">
        <v>14</v>
      </c>
      <c r="C7330" t="s">
        <v>1446</v>
      </c>
      <c r="D7330" t="s">
        <v>1526</v>
      </c>
      <c r="E7330" t="s">
        <v>1494</v>
      </c>
      <c r="F7330" t="s">
        <v>1495</v>
      </c>
      <c r="G7330" t="s">
        <v>734</v>
      </c>
      <c r="H7330" t="s">
        <v>944</v>
      </c>
      <c r="I7330" t="s">
        <v>1538</v>
      </c>
      <c r="J7330" t="s">
        <v>1450</v>
      </c>
      <c r="K7330" t="s">
        <v>1451</v>
      </c>
      <c r="L7330" t="s">
        <v>1452</v>
      </c>
      <c r="M7330" t="s">
        <v>1453</v>
      </c>
      <c r="N7330" t="s">
        <v>1454</v>
      </c>
      <c r="O7330" t="s">
        <v>1455</v>
      </c>
      <c r="P7330" t="s">
        <v>1456</v>
      </c>
      <c r="Q7330" t="s">
        <v>1457</v>
      </c>
      <c r="R7330">
        <v>2030990</v>
      </c>
      <c r="S7330" t="s">
        <v>1459</v>
      </c>
      <c r="T7330">
        <v>10083.6432</v>
      </c>
      <c r="U7330">
        <v>12</v>
      </c>
      <c r="V7330">
        <v>10083.6432</v>
      </c>
      <c r="W7330">
        <v>12</v>
      </c>
      <c r="X7330">
        <v>8280</v>
      </c>
      <c r="Y7330">
        <v>1803.6432</v>
      </c>
      <c r="Z7330">
        <v>2030990</v>
      </c>
    </row>
    <row r="7331" spans="1:26" x14ac:dyDescent="0.2">
      <c r="A7331" s="27">
        <v>46086</v>
      </c>
      <c r="B7331" t="s">
        <v>14</v>
      </c>
      <c r="C7331" t="s">
        <v>1446</v>
      </c>
      <c r="D7331" t="s">
        <v>1526</v>
      </c>
      <c r="E7331" t="s">
        <v>1494</v>
      </c>
      <c r="F7331" t="s">
        <v>1495</v>
      </c>
      <c r="G7331" t="s">
        <v>734</v>
      </c>
      <c r="H7331" t="s">
        <v>944</v>
      </c>
      <c r="I7331" t="s">
        <v>1538</v>
      </c>
      <c r="J7331" t="s">
        <v>1450</v>
      </c>
      <c r="K7331" t="s">
        <v>1451</v>
      </c>
      <c r="L7331" t="s">
        <v>1452</v>
      </c>
      <c r="M7331" t="s">
        <v>1453</v>
      </c>
      <c r="N7331" t="s">
        <v>1454</v>
      </c>
      <c r="O7331" t="s">
        <v>1455</v>
      </c>
      <c r="P7331" t="s">
        <v>1456</v>
      </c>
      <c r="Q7331" t="s">
        <v>1457</v>
      </c>
      <c r="R7331">
        <v>2030991</v>
      </c>
      <c r="S7331" t="s">
        <v>1463</v>
      </c>
      <c r="T7331">
        <v>4201.518</v>
      </c>
      <c r="U7331">
        <v>5</v>
      </c>
      <c r="V7331">
        <v>4201.518</v>
      </c>
      <c r="W7331">
        <v>5</v>
      </c>
      <c r="X7331">
        <v>3450</v>
      </c>
      <c r="Y7331">
        <v>751.51800000000003</v>
      </c>
      <c r="Z7331">
        <v>2030991</v>
      </c>
    </row>
    <row r="7332" spans="1:26" x14ac:dyDescent="0.2">
      <c r="A7332" s="27">
        <v>46086</v>
      </c>
      <c r="B7332" t="s">
        <v>14</v>
      </c>
      <c r="C7332" t="s">
        <v>1446</v>
      </c>
      <c r="D7332" t="s">
        <v>1526</v>
      </c>
      <c r="E7332" t="s">
        <v>1494</v>
      </c>
      <c r="F7332" t="s">
        <v>1495</v>
      </c>
      <c r="G7332" t="s">
        <v>734</v>
      </c>
      <c r="H7332" t="s">
        <v>944</v>
      </c>
      <c r="I7332" t="s">
        <v>1538</v>
      </c>
      <c r="J7332" t="s">
        <v>1450</v>
      </c>
      <c r="K7332" t="s">
        <v>1451</v>
      </c>
      <c r="L7332" t="s">
        <v>1452</v>
      </c>
      <c r="M7332" t="s">
        <v>1453</v>
      </c>
      <c r="N7332" t="s">
        <v>1454</v>
      </c>
      <c r="O7332" t="s">
        <v>1455</v>
      </c>
      <c r="P7332" t="s">
        <v>1456</v>
      </c>
      <c r="Q7332" t="s">
        <v>1457</v>
      </c>
      <c r="R7332">
        <v>2039041</v>
      </c>
      <c r="S7332" t="s">
        <v>1460</v>
      </c>
      <c r="T7332">
        <v>3361.2143999999998</v>
      </c>
      <c r="U7332">
        <v>4</v>
      </c>
      <c r="V7332">
        <v>3361.2143999999998</v>
      </c>
      <c r="W7332">
        <v>4</v>
      </c>
      <c r="X7332">
        <v>2760</v>
      </c>
      <c r="Y7332">
        <v>601.21439999999996</v>
      </c>
      <c r="Z7332">
        <v>2039041</v>
      </c>
    </row>
    <row r="7333" spans="1:26" x14ac:dyDescent="0.2">
      <c r="A7333" s="27">
        <v>46086</v>
      </c>
      <c r="B7333" t="s">
        <v>14</v>
      </c>
      <c r="C7333" t="s">
        <v>1446</v>
      </c>
      <c r="D7333" t="s">
        <v>1526</v>
      </c>
      <c r="E7333" t="s">
        <v>1494</v>
      </c>
      <c r="F7333" t="s">
        <v>1495</v>
      </c>
      <c r="G7333" t="s">
        <v>734</v>
      </c>
      <c r="H7333" t="s">
        <v>944</v>
      </c>
      <c r="I7333" t="s">
        <v>1538</v>
      </c>
      <c r="J7333" t="s">
        <v>1450</v>
      </c>
      <c r="K7333" t="s">
        <v>1451</v>
      </c>
      <c r="L7333" t="s">
        <v>1452</v>
      </c>
      <c r="M7333" t="s">
        <v>1453</v>
      </c>
      <c r="N7333" t="s">
        <v>1454</v>
      </c>
      <c r="O7333" t="s">
        <v>1455</v>
      </c>
      <c r="P7333" t="s">
        <v>1456</v>
      </c>
      <c r="Q7333" t="s">
        <v>1457</v>
      </c>
      <c r="R7333">
        <v>2048972</v>
      </c>
      <c r="S7333" t="s">
        <v>1461</v>
      </c>
      <c r="T7333">
        <v>13444.922500000001</v>
      </c>
      <c r="U7333">
        <v>16</v>
      </c>
      <c r="V7333">
        <v>13444.922500000001</v>
      </c>
      <c r="W7333">
        <v>16</v>
      </c>
      <c r="X7333">
        <v>10976</v>
      </c>
      <c r="Y7333">
        <v>2468.9225000000001</v>
      </c>
      <c r="Z7333">
        <v>2048972</v>
      </c>
    </row>
    <row r="7334" spans="1:26" x14ac:dyDescent="0.2">
      <c r="A7334" s="27">
        <v>46086</v>
      </c>
      <c r="B7334" t="s">
        <v>14</v>
      </c>
      <c r="C7334" t="s">
        <v>1446</v>
      </c>
      <c r="D7334" t="s">
        <v>1526</v>
      </c>
      <c r="E7334" t="s">
        <v>1508</v>
      </c>
      <c r="F7334" t="s">
        <v>1510</v>
      </c>
      <c r="G7334" t="s">
        <v>1511</v>
      </c>
      <c r="H7334" t="s">
        <v>911</v>
      </c>
      <c r="I7334" t="s">
        <v>1776</v>
      </c>
      <c r="J7334" t="s">
        <v>1450</v>
      </c>
      <c r="K7334" t="s">
        <v>1451</v>
      </c>
      <c r="L7334" t="s">
        <v>1452</v>
      </c>
      <c r="M7334" t="s">
        <v>1453</v>
      </c>
      <c r="N7334" t="s">
        <v>1454</v>
      </c>
      <c r="O7334" t="s">
        <v>1455</v>
      </c>
      <c r="P7334" t="s">
        <v>1456</v>
      </c>
      <c r="Q7334" t="s">
        <v>1457</v>
      </c>
      <c r="R7334">
        <v>2001113</v>
      </c>
      <c r="S7334" t="s">
        <v>1458</v>
      </c>
      <c r="T7334">
        <v>16806.072</v>
      </c>
      <c r="U7334">
        <v>20</v>
      </c>
      <c r="V7334">
        <v>16806.072</v>
      </c>
      <c r="W7334">
        <v>20</v>
      </c>
      <c r="X7334">
        <v>13740</v>
      </c>
      <c r="Y7334">
        <v>3066.0720000000001</v>
      </c>
      <c r="Z7334">
        <v>2001113</v>
      </c>
    </row>
    <row r="7335" spans="1:26" x14ac:dyDescent="0.2">
      <c r="A7335" s="27">
        <v>46086</v>
      </c>
      <c r="B7335" t="s">
        <v>14</v>
      </c>
      <c r="C7335" t="s">
        <v>1446</v>
      </c>
      <c r="D7335" t="s">
        <v>1526</v>
      </c>
      <c r="E7335" t="s">
        <v>1508</v>
      </c>
      <c r="F7335" t="s">
        <v>1510</v>
      </c>
      <c r="G7335" t="s">
        <v>1511</v>
      </c>
      <c r="H7335" t="s">
        <v>911</v>
      </c>
      <c r="I7335" t="s">
        <v>1776</v>
      </c>
      <c r="J7335" t="s">
        <v>1450</v>
      </c>
      <c r="K7335" t="s">
        <v>1451</v>
      </c>
      <c r="L7335" t="s">
        <v>1452</v>
      </c>
      <c r="M7335" t="s">
        <v>1453</v>
      </c>
      <c r="N7335" t="s">
        <v>1454</v>
      </c>
      <c r="O7335" t="s">
        <v>1455</v>
      </c>
      <c r="P7335" t="s">
        <v>1456</v>
      </c>
      <c r="Q7335" t="s">
        <v>1457</v>
      </c>
      <c r="R7335">
        <v>2030990</v>
      </c>
      <c r="S7335" t="s">
        <v>1459</v>
      </c>
      <c r="T7335">
        <v>34452.512499999997</v>
      </c>
      <c r="U7335">
        <v>41</v>
      </c>
      <c r="V7335">
        <v>34452.512499999997</v>
      </c>
      <c r="W7335">
        <v>41</v>
      </c>
      <c r="X7335">
        <v>28290</v>
      </c>
      <c r="Y7335">
        <v>6162.5124999999998</v>
      </c>
      <c r="Z7335">
        <v>2030990</v>
      </c>
    </row>
    <row r="7336" spans="1:26" x14ac:dyDescent="0.2">
      <c r="A7336" s="27">
        <v>46086</v>
      </c>
      <c r="B7336" t="s">
        <v>14</v>
      </c>
      <c r="C7336" t="s">
        <v>1446</v>
      </c>
      <c r="D7336" t="s">
        <v>1526</v>
      </c>
      <c r="E7336" t="s">
        <v>1508</v>
      </c>
      <c r="F7336" t="s">
        <v>1510</v>
      </c>
      <c r="G7336" t="s">
        <v>1511</v>
      </c>
      <c r="H7336" t="s">
        <v>911</v>
      </c>
      <c r="I7336" t="s">
        <v>1776</v>
      </c>
      <c r="J7336" t="s">
        <v>1450</v>
      </c>
      <c r="K7336" t="s">
        <v>1451</v>
      </c>
      <c r="L7336" t="s">
        <v>1452</v>
      </c>
      <c r="M7336" t="s">
        <v>1453</v>
      </c>
      <c r="N7336" t="s">
        <v>1454</v>
      </c>
      <c r="O7336" t="s">
        <v>1455</v>
      </c>
      <c r="P7336" t="s">
        <v>1456</v>
      </c>
      <c r="Q7336" t="s">
        <v>1457</v>
      </c>
      <c r="R7336">
        <v>2030991</v>
      </c>
      <c r="S7336" t="s">
        <v>1463</v>
      </c>
      <c r="T7336">
        <v>13444.857599999999</v>
      </c>
      <c r="U7336">
        <v>16</v>
      </c>
      <c r="V7336">
        <v>13444.857599999999</v>
      </c>
      <c r="W7336">
        <v>16</v>
      </c>
      <c r="X7336">
        <v>11056</v>
      </c>
      <c r="Y7336">
        <v>2388.8575999999998</v>
      </c>
      <c r="Z7336">
        <v>2030991</v>
      </c>
    </row>
    <row r="7337" spans="1:26" x14ac:dyDescent="0.2">
      <c r="A7337" s="27">
        <v>46086</v>
      </c>
      <c r="B7337" t="s">
        <v>14</v>
      </c>
      <c r="C7337" t="s">
        <v>1446</v>
      </c>
      <c r="D7337" t="s">
        <v>1526</v>
      </c>
      <c r="E7337" t="s">
        <v>1508</v>
      </c>
      <c r="F7337" t="s">
        <v>1510</v>
      </c>
      <c r="G7337" t="s">
        <v>1511</v>
      </c>
      <c r="H7337" t="s">
        <v>911</v>
      </c>
      <c r="I7337" t="s">
        <v>1776</v>
      </c>
      <c r="J7337" t="s">
        <v>1450</v>
      </c>
      <c r="K7337" t="s">
        <v>1451</v>
      </c>
      <c r="L7337" t="s">
        <v>1452</v>
      </c>
      <c r="M7337" t="s">
        <v>1453</v>
      </c>
      <c r="N7337" t="s">
        <v>1454</v>
      </c>
      <c r="O7337" t="s">
        <v>1455</v>
      </c>
      <c r="P7337" t="s">
        <v>1456</v>
      </c>
      <c r="Q7337" t="s">
        <v>1457</v>
      </c>
      <c r="R7337">
        <v>2039041</v>
      </c>
      <c r="S7337" t="s">
        <v>1460</v>
      </c>
      <c r="T7337">
        <v>18486.679199999999</v>
      </c>
      <c r="U7337">
        <v>22</v>
      </c>
      <c r="V7337">
        <v>18486.679199999999</v>
      </c>
      <c r="W7337">
        <v>22</v>
      </c>
      <c r="X7337">
        <v>15180</v>
      </c>
      <c r="Y7337">
        <v>3306.6792</v>
      </c>
      <c r="Z7337">
        <v>2039041</v>
      </c>
    </row>
    <row r="7338" spans="1:26" x14ac:dyDescent="0.2">
      <c r="A7338" s="27">
        <v>46086</v>
      </c>
      <c r="B7338" t="s">
        <v>14</v>
      </c>
      <c r="C7338" t="s">
        <v>1446</v>
      </c>
      <c r="D7338" t="s">
        <v>1526</v>
      </c>
      <c r="E7338" t="s">
        <v>1508</v>
      </c>
      <c r="F7338" t="s">
        <v>1510</v>
      </c>
      <c r="G7338" t="s">
        <v>1511</v>
      </c>
      <c r="H7338" t="s">
        <v>911</v>
      </c>
      <c r="I7338" t="s">
        <v>1776</v>
      </c>
      <c r="J7338" t="s">
        <v>1450</v>
      </c>
      <c r="K7338" t="s">
        <v>1451</v>
      </c>
      <c r="L7338" t="s">
        <v>1452</v>
      </c>
      <c r="M7338" t="s">
        <v>1453</v>
      </c>
      <c r="N7338" t="s">
        <v>1454</v>
      </c>
      <c r="O7338" t="s">
        <v>1455</v>
      </c>
      <c r="P7338" t="s">
        <v>1456</v>
      </c>
      <c r="Q7338" t="s">
        <v>1457</v>
      </c>
      <c r="R7338">
        <v>2048972</v>
      </c>
      <c r="S7338" t="s">
        <v>1461</v>
      </c>
      <c r="T7338">
        <v>13444.857599999999</v>
      </c>
      <c r="U7338">
        <v>16</v>
      </c>
      <c r="V7338">
        <v>13444.857599999999</v>
      </c>
      <c r="W7338">
        <v>16</v>
      </c>
      <c r="X7338">
        <v>10976</v>
      </c>
      <c r="Y7338">
        <v>2468.8575999999998</v>
      </c>
      <c r="Z7338">
        <v>2048972</v>
      </c>
    </row>
    <row r="7339" spans="1:26" x14ac:dyDescent="0.2">
      <c r="A7339" s="27">
        <v>46086</v>
      </c>
      <c r="B7339" t="s">
        <v>14</v>
      </c>
      <c r="C7339" t="s">
        <v>1446</v>
      </c>
      <c r="D7339" t="s">
        <v>1526</v>
      </c>
      <c r="E7339" t="s">
        <v>1508</v>
      </c>
      <c r="F7339" t="s">
        <v>1510</v>
      </c>
      <c r="G7339" t="s">
        <v>1511</v>
      </c>
      <c r="H7339" t="s">
        <v>913</v>
      </c>
      <c r="I7339" t="s">
        <v>1539</v>
      </c>
      <c r="J7339" t="s">
        <v>1450</v>
      </c>
      <c r="K7339" t="s">
        <v>1451</v>
      </c>
      <c r="L7339" t="s">
        <v>1452</v>
      </c>
      <c r="M7339" t="s">
        <v>1453</v>
      </c>
      <c r="N7339" t="s">
        <v>1454</v>
      </c>
      <c r="O7339" t="s">
        <v>1455</v>
      </c>
      <c r="P7339" t="s">
        <v>1456</v>
      </c>
      <c r="Q7339" t="s">
        <v>1457</v>
      </c>
      <c r="R7339">
        <v>2001113</v>
      </c>
      <c r="S7339" t="s">
        <v>1458</v>
      </c>
      <c r="T7339">
        <v>840.30359999999996</v>
      </c>
      <c r="U7339">
        <v>1</v>
      </c>
      <c r="V7339">
        <v>840.30359999999996</v>
      </c>
      <c r="W7339">
        <v>1</v>
      </c>
      <c r="X7339">
        <v>679</v>
      </c>
      <c r="Y7339">
        <v>161.30359999999999</v>
      </c>
      <c r="Z7339">
        <v>2001113</v>
      </c>
    </row>
    <row r="7340" spans="1:26" x14ac:dyDescent="0.2">
      <c r="A7340" s="27">
        <v>46086</v>
      </c>
      <c r="B7340" t="s">
        <v>14</v>
      </c>
      <c r="C7340" t="s">
        <v>1446</v>
      </c>
      <c r="D7340" t="s">
        <v>1526</v>
      </c>
      <c r="E7340" t="s">
        <v>1508</v>
      </c>
      <c r="F7340" t="s">
        <v>1510</v>
      </c>
      <c r="G7340" t="s">
        <v>1511</v>
      </c>
      <c r="H7340" t="s">
        <v>913</v>
      </c>
      <c r="I7340" t="s">
        <v>1539</v>
      </c>
      <c r="J7340" t="s">
        <v>1450</v>
      </c>
      <c r="K7340" t="s">
        <v>1451</v>
      </c>
      <c r="L7340" t="s">
        <v>1452</v>
      </c>
      <c r="M7340" t="s">
        <v>1453</v>
      </c>
      <c r="N7340" t="s">
        <v>1454</v>
      </c>
      <c r="O7340" t="s">
        <v>1455</v>
      </c>
      <c r="P7340" t="s">
        <v>1456</v>
      </c>
      <c r="Q7340" t="s">
        <v>1457</v>
      </c>
      <c r="R7340">
        <v>2030990</v>
      </c>
      <c r="S7340" t="s">
        <v>1459</v>
      </c>
      <c r="T7340">
        <v>6722.4287999999997</v>
      </c>
      <c r="U7340">
        <v>8</v>
      </c>
      <c r="V7340">
        <v>6722.4287999999997</v>
      </c>
      <c r="W7340">
        <v>8</v>
      </c>
      <c r="X7340">
        <v>5520</v>
      </c>
      <c r="Y7340">
        <v>1202.4287999999999</v>
      </c>
      <c r="Z7340">
        <v>2030990</v>
      </c>
    </row>
    <row r="7341" spans="1:26" x14ac:dyDescent="0.2">
      <c r="A7341" s="27">
        <v>46086</v>
      </c>
      <c r="B7341" t="s">
        <v>14</v>
      </c>
      <c r="C7341" t="s">
        <v>1446</v>
      </c>
      <c r="D7341" t="s">
        <v>1526</v>
      </c>
      <c r="E7341" t="s">
        <v>1508</v>
      </c>
      <c r="F7341" t="s">
        <v>1510</v>
      </c>
      <c r="G7341" t="s">
        <v>1511</v>
      </c>
      <c r="H7341" t="s">
        <v>913</v>
      </c>
      <c r="I7341" t="s">
        <v>1539</v>
      </c>
      <c r="J7341" t="s">
        <v>1450</v>
      </c>
      <c r="K7341" t="s">
        <v>1451</v>
      </c>
      <c r="L7341" t="s">
        <v>1452</v>
      </c>
      <c r="M7341" t="s">
        <v>1453</v>
      </c>
      <c r="N7341" t="s">
        <v>1454</v>
      </c>
      <c r="O7341" t="s">
        <v>1455</v>
      </c>
      <c r="P7341" t="s">
        <v>1456</v>
      </c>
      <c r="Q7341" t="s">
        <v>1457</v>
      </c>
      <c r="R7341">
        <v>2030991</v>
      </c>
      <c r="S7341" t="s">
        <v>1463</v>
      </c>
      <c r="T7341">
        <v>840.30359999999996</v>
      </c>
      <c r="U7341">
        <v>1</v>
      </c>
      <c r="V7341">
        <v>840.30359999999996</v>
      </c>
      <c r="W7341">
        <v>1</v>
      </c>
      <c r="X7341">
        <v>686</v>
      </c>
      <c r="Y7341">
        <v>154.30359999999999</v>
      </c>
      <c r="Z7341">
        <v>2030991</v>
      </c>
    </row>
    <row r="7342" spans="1:26" x14ac:dyDescent="0.2">
      <c r="A7342" s="27">
        <v>46086</v>
      </c>
      <c r="B7342" t="s">
        <v>14</v>
      </c>
      <c r="C7342" t="s">
        <v>1446</v>
      </c>
      <c r="D7342" t="s">
        <v>1526</v>
      </c>
      <c r="E7342" t="s">
        <v>1508</v>
      </c>
      <c r="F7342" t="s">
        <v>1510</v>
      </c>
      <c r="G7342" t="s">
        <v>1511</v>
      </c>
      <c r="H7342" t="s">
        <v>913</v>
      </c>
      <c r="I7342" t="s">
        <v>1539</v>
      </c>
      <c r="J7342" t="s">
        <v>1450</v>
      </c>
      <c r="K7342" t="s">
        <v>1451</v>
      </c>
      <c r="L7342" t="s">
        <v>1452</v>
      </c>
      <c r="M7342" t="s">
        <v>1453</v>
      </c>
      <c r="N7342" t="s">
        <v>1454</v>
      </c>
      <c r="O7342" t="s">
        <v>1455</v>
      </c>
      <c r="P7342" t="s">
        <v>1456</v>
      </c>
      <c r="Q7342" t="s">
        <v>1457</v>
      </c>
      <c r="R7342">
        <v>2039041</v>
      </c>
      <c r="S7342" t="s">
        <v>1460</v>
      </c>
      <c r="T7342">
        <v>5041.8216000000002</v>
      </c>
      <c r="U7342">
        <v>6</v>
      </c>
      <c r="V7342">
        <v>5041.8216000000002</v>
      </c>
      <c r="W7342">
        <v>6</v>
      </c>
      <c r="X7342">
        <v>4140</v>
      </c>
      <c r="Y7342">
        <v>901.82159999999999</v>
      </c>
      <c r="Z7342">
        <v>2039041</v>
      </c>
    </row>
    <row r="7343" spans="1:26" x14ac:dyDescent="0.2">
      <c r="A7343" s="27">
        <v>46086</v>
      </c>
      <c r="B7343" t="s">
        <v>14</v>
      </c>
      <c r="C7343" t="s">
        <v>1446</v>
      </c>
      <c r="D7343" t="s">
        <v>1526</v>
      </c>
      <c r="E7343" t="s">
        <v>1508</v>
      </c>
      <c r="F7343" t="s">
        <v>1514</v>
      </c>
      <c r="G7343" t="s">
        <v>1515</v>
      </c>
      <c r="H7343" t="s">
        <v>904</v>
      </c>
      <c r="I7343" t="s">
        <v>1540</v>
      </c>
      <c r="J7343" t="s">
        <v>1450</v>
      </c>
      <c r="K7343" t="s">
        <v>1451</v>
      </c>
      <c r="L7343" t="s">
        <v>1452</v>
      </c>
      <c r="M7343" t="s">
        <v>1453</v>
      </c>
      <c r="N7343" t="s">
        <v>1454</v>
      </c>
      <c r="O7343" t="s">
        <v>1455</v>
      </c>
      <c r="P7343" t="s">
        <v>1456</v>
      </c>
      <c r="Q7343" t="s">
        <v>1457</v>
      </c>
      <c r="R7343">
        <v>2001113</v>
      </c>
      <c r="S7343" t="s">
        <v>1458</v>
      </c>
      <c r="T7343">
        <v>840.30359999999996</v>
      </c>
      <c r="U7343">
        <v>1</v>
      </c>
      <c r="V7343">
        <v>840.30359999999996</v>
      </c>
      <c r="W7343">
        <v>1</v>
      </c>
      <c r="X7343">
        <v>686</v>
      </c>
      <c r="Y7343">
        <v>154.30359999999999</v>
      </c>
      <c r="Z7343">
        <v>2001113</v>
      </c>
    </row>
    <row r="7344" spans="1:26" x14ac:dyDescent="0.2">
      <c r="A7344" s="27">
        <v>46086</v>
      </c>
      <c r="B7344" t="s">
        <v>14</v>
      </c>
      <c r="C7344" t="s">
        <v>1446</v>
      </c>
      <c r="D7344" t="s">
        <v>1526</v>
      </c>
      <c r="E7344" t="s">
        <v>1508</v>
      </c>
      <c r="F7344" t="s">
        <v>1514</v>
      </c>
      <c r="G7344" t="s">
        <v>1515</v>
      </c>
      <c r="H7344" t="s">
        <v>904</v>
      </c>
      <c r="I7344" t="s">
        <v>1540</v>
      </c>
      <c r="J7344" t="s">
        <v>1450</v>
      </c>
      <c r="K7344" t="s">
        <v>1451</v>
      </c>
      <c r="L7344" t="s">
        <v>1452</v>
      </c>
      <c r="M7344" t="s">
        <v>1453</v>
      </c>
      <c r="N7344" t="s">
        <v>1454</v>
      </c>
      <c r="O7344" t="s">
        <v>1455</v>
      </c>
      <c r="P7344" t="s">
        <v>1456</v>
      </c>
      <c r="Q7344" t="s">
        <v>1457</v>
      </c>
      <c r="R7344">
        <v>2030990</v>
      </c>
      <c r="S7344" t="s">
        <v>1459</v>
      </c>
      <c r="T7344">
        <v>5041.8216000000002</v>
      </c>
      <c r="U7344">
        <v>6</v>
      </c>
      <c r="V7344">
        <v>5041.8216000000002</v>
      </c>
      <c r="W7344">
        <v>6</v>
      </c>
      <c r="X7344">
        <v>4140</v>
      </c>
      <c r="Y7344">
        <v>901.82159999999999</v>
      </c>
      <c r="Z7344">
        <v>2030990</v>
      </c>
    </row>
    <row r="7345" spans="1:26" x14ac:dyDescent="0.2">
      <c r="A7345" s="27">
        <v>46086</v>
      </c>
      <c r="B7345" t="s">
        <v>14</v>
      </c>
      <c r="C7345" t="s">
        <v>1446</v>
      </c>
      <c r="D7345" t="s">
        <v>1526</v>
      </c>
      <c r="E7345" t="s">
        <v>1508</v>
      </c>
      <c r="F7345" t="s">
        <v>1514</v>
      </c>
      <c r="G7345" t="s">
        <v>1515</v>
      </c>
      <c r="H7345" t="s">
        <v>904</v>
      </c>
      <c r="I7345" t="s">
        <v>1540</v>
      </c>
      <c r="J7345" t="s">
        <v>1450</v>
      </c>
      <c r="K7345" t="s">
        <v>1451</v>
      </c>
      <c r="L7345" t="s">
        <v>1452</v>
      </c>
      <c r="M7345" t="s">
        <v>1453</v>
      </c>
      <c r="N7345" t="s">
        <v>1454</v>
      </c>
      <c r="O7345" t="s">
        <v>1455</v>
      </c>
      <c r="P7345" t="s">
        <v>1456</v>
      </c>
      <c r="Q7345" t="s">
        <v>1457</v>
      </c>
      <c r="R7345">
        <v>2030991</v>
      </c>
      <c r="S7345" t="s">
        <v>1463</v>
      </c>
      <c r="T7345">
        <v>840.30359999999996</v>
      </c>
      <c r="U7345">
        <v>1</v>
      </c>
      <c r="V7345">
        <v>840.30359999999996</v>
      </c>
      <c r="W7345">
        <v>1</v>
      </c>
      <c r="X7345">
        <v>694</v>
      </c>
      <c r="Y7345">
        <v>146.30359999999999</v>
      </c>
      <c r="Z7345">
        <v>2030991</v>
      </c>
    </row>
    <row r="7346" spans="1:26" x14ac:dyDescent="0.2">
      <c r="A7346" s="27">
        <v>46086</v>
      </c>
      <c r="B7346" t="s">
        <v>14</v>
      </c>
      <c r="C7346" t="s">
        <v>1446</v>
      </c>
      <c r="D7346" t="s">
        <v>1526</v>
      </c>
      <c r="E7346" t="s">
        <v>1508</v>
      </c>
      <c r="F7346" t="s">
        <v>1514</v>
      </c>
      <c r="G7346" t="s">
        <v>1515</v>
      </c>
      <c r="H7346" t="s">
        <v>904</v>
      </c>
      <c r="I7346" t="s">
        <v>1540</v>
      </c>
      <c r="J7346" t="s">
        <v>1450</v>
      </c>
      <c r="K7346" t="s">
        <v>1451</v>
      </c>
      <c r="L7346" t="s">
        <v>1452</v>
      </c>
      <c r="M7346" t="s">
        <v>1453</v>
      </c>
      <c r="N7346" t="s">
        <v>1454</v>
      </c>
      <c r="O7346" t="s">
        <v>1455</v>
      </c>
      <c r="P7346" t="s">
        <v>1456</v>
      </c>
      <c r="Q7346" t="s">
        <v>1457</v>
      </c>
      <c r="R7346">
        <v>2039041</v>
      </c>
      <c r="S7346" t="s">
        <v>1460</v>
      </c>
      <c r="T7346">
        <v>6722.4287999999997</v>
      </c>
      <c r="U7346">
        <v>8</v>
      </c>
      <c r="V7346">
        <v>6722.4287999999997</v>
      </c>
      <c r="W7346">
        <v>8</v>
      </c>
      <c r="X7346">
        <v>5520</v>
      </c>
      <c r="Y7346">
        <v>1202.4287999999999</v>
      </c>
      <c r="Z7346">
        <v>2039041</v>
      </c>
    </row>
    <row r="7347" spans="1:26" x14ac:dyDescent="0.2">
      <c r="A7347" s="27">
        <v>46086</v>
      </c>
      <c r="B7347" t="s">
        <v>14</v>
      </c>
      <c r="C7347" t="s">
        <v>1446</v>
      </c>
      <c r="D7347" t="s">
        <v>1526</v>
      </c>
      <c r="E7347" t="s">
        <v>1508</v>
      </c>
      <c r="F7347" t="s">
        <v>1514</v>
      </c>
      <c r="G7347" t="s">
        <v>1515</v>
      </c>
      <c r="H7347" t="s">
        <v>904</v>
      </c>
      <c r="I7347" t="s">
        <v>1540</v>
      </c>
      <c r="J7347" t="s">
        <v>1450</v>
      </c>
      <c r="K7347" t="s">
        <v>1451</v>
      </c>
      <c r="L7347" t="s">
        <v>1452</v>
      </c>
      <c r="M7347" t="s">
        <v>1453</v>
      </c>
      <c r="N7347" t="s">
        <v>1454</v>
      </c>
      <c r="O7347" t="s">
        <v>1455</v>
      </c>
      <c r="P7347" t="s">
        <v>1456</v>
      </c>
      <c r="Q7347" t="s">
        <v>1457</v>
      </c>
      <c r="R7347">
        <v>2048972</v>
      </c>
      <c r="S7347" t="s">
        <v>1461</v>
      </c>
      <c r="T7347">
        <v>3361.2143999999998</v>
      </c>
      <c r="U7347">
        <v>4</v>
      </c>
      <c r="V7347">
        <v>3361.2143999999998</v>
      </c>
      <c r="W7347">
        <v>4</v>
      </c>
      <c r="X7347">
        <v>2748</v>
      </c>
      <c r="Y7347">
        <v>613.21439999999996</v>
      </c>
      <c r="Z7347">
        <v>2048972</v>
      </c>
    </row>
    <row r="7348" spans="1:26" x14ac:dyDescent="0.2">
      <c r="A7348" s="27">
        <v>46086</v>
      </c>
      <c r="B7348" t="s">
        <v>14</v>
      </c>
      <c r="C7348" t="s">
        <v>1446</v>
      </c>
      <c r="D7348" t="s">
        <v>1526</v>
      </c>
      <c r="E7348" t="s">
        <v>1517</v>
      </c>
      <c r="F7348" t="s">
        <v>1520</v>
      </c>
      <c r="G7348" t="s">
        <v>69</v>
      </c>
      <c r="H7348" t="s">
        <v>955</v>
      </c>
      <c r="I7348" t="s">
        <v>1541</v>
      </c>
      <c r="J7348" t="s">
        <v>1450</v>
      </c>
      <c r="K7348" t="s">
        <v>1451</v>
      </c>
      <c r="L7348" t="s">
        <v>1452</v>
      </c>
      <c r="M7348" t="s">
        <v>1453</v>
      </c>
      <c r="N7348" t="s">
        <v>1454</v>
      </c>
      <c r="O7348" t="s">
        <v>1455</v>
      </c>
      <c r="P7348" t="s">
        <v>1456</v>
      </c>
      <c r="Q7348" t="s">
        <v>1457</v>
      </c>
      <c r="R7348">
        <v>2001113</v>
      </c>
      <c r="S7348" t="s">
        <v>1458</v>
      </c>
      <c r="T7348">
        <v>4201.518</v>
      </c>
      <c r="U7348">
        <v>5</v>
      </c>
      <c r="V7348">
        <v>4201.518</v>
      </c>
      <c r="W7348">
        <v>5</v>
      </c>
      <c r="X7348">
        <v>3420</v>
      </c>
      <c r="Y7348">
        <v>781.51800000000003</v>
      </c>
      <c r="Z7348">
        <v>2001113</v>
      </c>
    </row>
    <row r="7349" spans="1:26" x14ac:dyDescent="0.2">
      <c r="A7349" s="27">
        <v>46086</v>
      </c>
      <c r="B7349" t="s">
        <v>14</v>
      </c>
      <c r="C7349" t="s">
        <v>1446</v>
      </c>
      <c r="D7349" t="s">
        <v>1526</v>
      </c>
      <c r="E7349" t="s">
        <v>1517</v>
      </c>
      <c r="F7349" t="s">
        <v>1520</v>
      </c>
      <c r="G7349" t="s">
        <v>69</v>
      </c>
      <c r="H7349" t="s">
        <v>955</v>
      </c>
      <c r="I7349" t="s">
        <v>1541</v>
      </c>
      <c r="J7349" t="s">
        <v>1450</v>
      </c>
      <c r="K7349" t="s">
        <v>1451</v>
      </c>
      <c r="L7349" t="s">
        <v>1452</v>
      </c>
      <c r="M7349" t="s">
        <v>1453</v>
      </c>
      <c r="N7349" t="s">
        <v>1454</v>
      </c>
      <c r="O7349" t="s">
        <v>1455</v>
      </c>
      <c r="P7349" t="s">
        <v>1456</v>
      </c>
      <c r="Q7349" t="s">
        <v>1457</v>
      </c>
      <c r="R7349">
        <v>2030990</v>
      </c>
      <c r="S7349" t="s">
        <v>1459</v>
      </c>
      <c r="T7349">
        <v>2520.9108000000001</v>
      </c>
      <c r="U7349">
        <v>3</v>
      </c>
      <c r="V7349">
        <v>2520.9108000000001</v>
      </c>
      <c r="W7349">
        <v>3</v>
      </c>
      <c r="X7349">
        <v>2040</v>
      </c>
      <c r="Y7349">
        <v>480.91079999999999</v>
      </c>
      <c r="Z7349">
        <v>2030990</v>
      </c>
    </row>
    <row r="7350" spans="1:26" x14ac:dyDescent="0.2">
      <c r="A7350" s="27">
        <v>46086</v>
      </c>
      <c r="B7350" t="s">
        <v>14</v>
      </c>
      <c r="C7350" t="s">
        <v>1446</v>
      </c>
      <c r="D7350" t="s">
        <v>1526</v>
      </c>
      <c r="E7350" t="s">
        <v>1517</v>
      </c>
      <c r="F7350" t="s">
        <v>1520</v>
      </c>
      <c r="G7350" t="s">
        <v>69</v>
      </c>
      <c r="H7350" t="s">
        <v>955</v>
      </c>
      <c r="I7350" t="s">
        <v>1541</v>
      </c>
      <c r="J7350" t="s">
        <v>1450</v>
      </c>
      <c r="K7350" t="s">
        <v>1451</v>
      </c>
      <c r="L7350" t="s">
        <v>1452</v>
      </c>
      <c r="M7350" t="s">
        <v>1453</v>
      </c>
      <c r="N7350" t="s">
        <v>1454</v>
      </c>
      <c r="O7350" t="s">
        <v>1455</v>
      </c>
      <c r="P7350" t="s">
        <v>1456</v>
      </c>
      <c r="Q7350" t="s">
        <v>1457</v>
      </c>
      <c r="R7350">
        <v>2030991</v>
      </c>
      <c r="S7350" t="s">
        <v>1463</v>
      </c>
      <c r="T7350">
        <v>840.30359999999996</v>
      </c>
      <c r="U7350">
        <v>1</v>
      </c>
      <c r="V7350">
        <v>840.30359999999996</v>
      </c>
      <c r="W7350">
        <v>1</v>
      </c>
      <c r="X7350">
        <v>688</v>
      </c>
      <c r="Y7350">
        <v>152.30359999999999</v>
      </c>
      <c r="Z7350">
        <v>2030991</v>
      </c>
    </row>
    <row r="7351" spans="1:26" x14ac:dyDescent="0.2">
      <c r="A7351" s="27">
        <v>46086</v>
      </c>
      <c r="B7351" t="s">
        <v>14</v>
      </c>
      <c r="C7351" t="s">
        <v>1446</v>
      </c>
      <c r="D7351" t="s">
        <v>1526</v>
      </c>
      <c r="E7351" t="s">
        <v>1517</v>
      </c>
      <c r="F7351" t="s">
        <v>1520</v>
      </c>
      <c r="G7351" t="s">
        <v>69</v>
      </c>
      <c r="H7351" t="s">
        <v>955</v>
      </c>
      <c r="I7351" t="s">
        <v>1541</v>
      </c>
      <c r="J7351" t="s">
        <v>1450</v>
      </c>
      <c r="K7351" t="s">
        <v>1451</v>
      </c>
      <c r="L7351" t="s">
        <v>1452</v>
      </c>
      <c r="M7351" t="s">
        <v>1453</v>
      </c>
      <c r="N7351" t="s">
        <v>1454</v>
      </c>
      <c r="O7351" t="s">
        <v>1455</v>
      </c>
      <c r="P7351" t="s">
        <v>1456</v>
      </c>
      <c r="Q7351" t="s">
        <v>1457</v>
      </c>
      <c r="R7351">
        <v>2039041</v>
      </c>
      <c r="S7351" t="s">
        <v>1460</v>
      </c>
      <c r="T7351">
        <v>2520.9108000000001</v>
      </c>
      <c r="U7351">
        <v>3</v>
      </c>
      <c r="V7351">
        <v>2520.9108000000001</v>
      </c>
      <c r="W7351">
        <v>3</v>
      </c>
      <c r="X7351">
        <v>2067</v>
      </c>
      <c r="Y7351">
        <v>453.91079999999999</v>
      </c>
      <c r="Z7351">
        <v>2039041</v>
      </c>
    </row>
    <row r="7352" spans="1:26" x14ac:dyDescent="0.2">
      <c r="A7352" s="27">
        <v>46086</v>
      </c>
      <c r="B7352" t="s">
        <v>14</v>
      </c>
      <c r="C7352" t="s">
        <v>1446</v>
      </c>
      <c r="D7352" t="s">
        <v>1526</v>
      </c>
      <c r="E7352" t="s">
        <v>1517</v>
      </c>
      <c r="F7352" t="s">
        <v>1520</v>
      </c>
      <c r="G7352" t="s">
        <v>69</v>
      </c>
      <c r="H7352" t="s">
        <v>955</v>
      </c>
      <c r="I7352" t="s">
        <v>1541</v>
      </c>
      <c r="J7352" t="s">
        <v>1450</v>
      </c>
      <c r="K7352" t="s">
        <v>1451</v>
      </c>
      <c r="L7352" t="s">
        <v>1452</v>
      </c>
      <c r="M7352" t="s">
        <v>1453</v>
      </c>
      <c r="N7352" t="s">
        <v>1454</v>
      </c>
      <c r="O7352" t="s">
        <v>1455</v>
      </c>
      <c r="P7352" t="s">
        <v>1456</v>
      </c>
      <c r="Q7352" t="s">
        <v>1457</v>
      </c>
      <c r="R7352">
        <v>2048972</v>
      </c>
      <c r="S7352" t="s">
        <v>1461</v>
      </c>
      <c r="T7352">
        <v>1680.6071999999999</v>
      </c>
      <c r="U7352">
        <v>2</v>
      </c>
      <c r="V7352">
        <v>1680.6071999999999</v>
      </c>
      <c r="W7352">
        <v>2</v>
      </c>
      <c r="X7352">
        <v>1368</v>
      </c>
      <c r="Y7352">
        <v>312.60719999999998</v>
      </c>
      <c r="Z7352">
        <v>2048972</v>
      </c>
    </row>
    <row r="7353" spans="1:26" x14ac:dyDescent="0.2">
      <c r="A7353" s="27">
        <v>46086</v>
      </c>
      <c r="B7353" t="s">
        <v>14</v>
      </c>
      <c r="C7353" t="s">
        <v>1446</v>
      </c>
      <c r="D7353" t="s">
        <v>1526</v>
      </c>
      <c r="E7353" t="s">
        <v>1517</v>
      </c>
      <c r="F7353" t="s">
        <v>1522</v>
      </c>
      <c r="G7353" t="s">
        <v>394</v>
      </c>
      <c r="H7353" t="s">
        <v>948</v>
      </c>
      <c r="I7353" t="s">
        <v>1542</v>
      </c>
      <c r="J7353" t="s">
        <v>1450</v>
      </c>
      <c r="K7353" t="s">
        <v>1451</v>
      </c>
      <c r="L7353" t="s">
        <v>1452</v>
      </c>
      <c r="M7353" t="s">
        <v>1453</v>
      </c>
      <c r="N7353" t="s">
        <v>1454</v>
      </c>
      <c r="O7353" t="s">
        <v>1455</v>
      </c>
      <c r="P7353" t="s">
        <v>1456</v>
      </c>
      <c r="Q7353" t="s">
        <v>1457</v>
      </c>
      <c r="R7353">
        <v>2030990</v>
      </c>
      <c r="S7353" t="s">
        <v>1459</v>
      </c>
      <c r="T7353">
        <v>10083.6432</v>
      </c>
      <c r="U7353">
        <v>12</v>
      </c>
      <c r="V7353">
        <v>10083.6432</v>
      </c>
      <c r="W7353">
        <v>12</v>
      </c>
      <c r="X7353">
        <v>7908</v>
      </c>
      <c r="Y7353">
        <v>2175.6432</v>
      </c>
      <c r="Z7353">
        <v>2030990</v>
      </c>
    </row>
    <row r="7354" spans="1:26" x14ac:dyDescent="0.2">
      <c r="A7354" s="27">
        <v>46086</v>
      </c>
      <c r="B7354" t="s">
        <v>14</v>
      </c>
      <c r="C7354" t="s">
        <v>1446</v>
      </c>
      <c r="D7354" t="s">
        <v>1526</v>
      </c>
      <c r="E7354" t="s">
        <v>1517</v>
      </c>
      <c r="F7354" t="s">
        <v>1522</v>
      </c>
      <c r="G7354" t="s">
        <v>394</v>
      </c>
      <c r="H7354" t="s">
        <v>948</v>
      </c>
      <c r="I7354" t="s">
        <v>1542</v>
      </c>
      <c r="J7354" t="s">
        <v>1450</v>
      </c>
      <c r="K7354" t="s">
        <v>1451</v>
      </c>
      <c r="L7354" t="s">
        <v>1452</v>
      </c>
      <c r="M7354" t="s">
        <v>1453</v>
      </c>
      <c r="N7354" t="s">
        <v>1454</v>
      </c>
      <c r="O7354" t="s">
        <v>1455</v>
      </c>
      <c r="P7354" t="s">
        <v>1456</v>
      </c>
      <c r="Q7354" t="s">
        <v>1457</v>
      </c>
      <c r="R7354">
        <v>2030991</v>
      </c>
      <c r="S7354" t="s">
        <v>1463</v>
      </c>
      <c r="T7354">
        <v>4201.518</v>
      </c>
      <c r="U7354">
        <v>5</v>
      </c>
      <c r="V7354">
        <v>4201.518</v>
      </c>
      <c r="W7354">
        <v>5</v>
      </c>
      <c r="X7354">
        <v>3285</v>
      </c>
      <c r="Y7354">
        <v>916.51800000000003</v>
      </c>
      <c r="Z7354">
        <v>2030991</v>
      </c>
    </row>
    <row r="7355" spans="1:26" x14ac:dyDescent="0.2">
      <c r="A7355" s="27">
        <v>46086</v>
      </c>
      <c r="B7355" t="s">
        <v>14</v>
      </c>
      <c r="C7355" t="s">
        <v>1543</v>
      </c>
      <c r="D7355" t="s">
        <v>1543</v>
      </c>
      <c r="E7355" t="s">
        <v>1544</v>
      </c>
      <c r="F7355" t="s">
        <v>1448</v>
      </c>
      <c r="G7355" t="s">
        <v>665</v>
      </c>
      <c r="H7355" t="s">
        <v>1226</v>
      </c>
      <c r="I7355" t="s">
        <v>1545</v>
      </c>
      <c r="J7355" t="s">
        <v>1450</v>
      </c>
      <c r="K7355" t="s">
        <v>1451</v>
      </c>
      <c r="L7355" t="s">
        <v>1452</v>
      </c>
      <c r="M7355" t="s">
        <v>1453</v>
      </c>
      <c r="N7355" t="s">
        <v>1454</v>
      </c>
      <c r="O7355" t="s">
        <v>1455</v>
      </c>
      <c r="P7355" t="s">
        <v>1456</v>
      </c>
      <c r="Q7355" t="s">
        <v>1457</v>
      </c>
      <c r="R7355">
        <v>2001113</v>
      </c>
      <c r="S7355" t="s">
        <v>1458</v>
      </c>
      <c r="T7355">
        <v>840.33600000000001</v>
      </c>
      <c r="U7355">
        <v>1</v>
      </c>
      <c r="V7355">
        <v>840.33600000000001</v>
      </c>
      <c r="W7355">
        <v>1</v>
      </c>
      <c r="X7355">
        <v>686</v>
      </c>
      <c r="Y7355">
        <v>154.33600000000001</v>
      </c>
      <c r="Z7355">
        <v>2001113</v>
      </c>
    </row>
    <row r="7356" spans="1:26" x14ac:dyDescent="0.2">
      <c r="A7356" s="27">
        <v>46086</v>
      </c>
      <c r="B7356" t="s">
        <v>14</v>
      </c>
      <c r="C7356" t="s">
        <v>1543</v>
      </c>
      <c r="D7356" t="s">
        <v>1543</v>
      </c>
      <c r="E7356" t="s">
        <v>1544</v>
      </c>
      <c r="F7356" t="s">
        <v>1448</v>
      </c>
      <c r="G7356" t="s">
        <v>665</v>
      </c>
      <c r="H7356" t="s">
        <v>1226</v>
      </c>
      <c r="I7356" t="s">
        <v>1545</v>
      </c>
      <c r="J7356" t="s">
        <v>1450</v>
      </c>
      <c r="K7356" t="s">
        <v>1451</v>
      </c>
      <c r="L7356" t="s">
        <v>1452</v>
      </c>
      <c r="M7356" t="s">
        <v>1453</v>
      </c>
      <c r="N7356" t="s">
        <v>1454</v>
      </c>
      <c r="O7356" t="s">
        <v>1455</v>
      </c>
      <c r="P7356" t="s">
        <v>1456</v>
      </c>
      <c r="Q7356" t="s">
        <v>1457</v>
      </c>
      <c r="R7356">
        <v>2030990</v>
      </c>
      <c r="S7356" t="s">
        <v>1459</v>
      </c>
      <c r="T7356">
        <v>3361.3440000000001</v>
      </c>
      <c r="U7356">
        <v>4</v>
      </c>
      <c r="V7356">
        <v>3361.3440000000001</v>
      </c>
      <c r="W7356">
        <v>4</v>
      </c>
      <c r="X7356">
        <v>2760</v>
      </c>
      <c r="Y7356">
        <v>601.34400000000005</v>
      </c>
      <c r="Z7356">
        <v>2030990</v>
      </c>
    </row>
    <row r="7357" spans="1:26" x14ac:dyDescent="0.2">
      <c r="A7357" s="27">
        <v>46086</v>
      </c>
      <c r="B7357" t="s">
        <v>14</v>
      </c>
      <c r="C7357" t="s">
        <v>1543</v>
      </c>
      <c r="D7357" t="s">
        <v>1543</v>
      </c>
      <c r="E7357" t="s">
        <v>1544</v>
      </c>
      <c r="F7357" t="s">
        <v>1448</v>
      </c>
      <c r="G7357" t="s">
        <v>665</v>
      </c>
      <c r="H7357" t="s">
        <v>1226</v>
      </c>
      <c r="I7357" t="s">
        <v>1545</v>
      </c>
      <c r="J7357" t="s">
        <v>1450</v>
      </c>
      <c r="K7357" t="s">
        <v>1451</v>
      </c>
      <c r="L7357" t="s">
        <v>1452</v>
      </c>
      <c r="M7357" t="s">
        <v>1453</v>
      </c>
      <c r="N7357" t="s">
        <v>1454</v>
      </c>
      <c r="O7357" t="s">
        <v>1455</v>
      </c>
      <c r="P7357" t="s">
        <v>1456</v>
      </c>
      <c r="Q7357" t="s">
        <v>1457</v>
      </c>
      <c r="R7357">
        <v>2030991</v>
      </c>
      <c r="S7357" t="s">
        <v>1463</v>
      </c>
      <c r="T7357">
        <v>2521.0079999999998</v>
      </c>
      <c r="U7357">
        <v>3</v>
      </c>
      <c r="V7357">
        <v>2521.0079999999998</v>
      </c>
      <c r="W7357">
        <v>3</v>
      </c>
      <c r="X7357">
        <v>2070</v>
      </c>
      <c r="Y7357">
        <v>451.00799999999998</v>
      </c>
      <c r="Z7357">
        <v>2030991</v>
      </c>
    </row>
    <row r="7358" spans="1:26" x14ac:dyDescent="0.2">
      <c r="A7358" s="27">
        <v>46086</v>
      </c>
      <c r="B7358" t="s">
        <v>14</v>
      </c>
      <c r="C7358" t="s">
        <v>1543</v>
      </c>
      <c r="D7358" t="s">
        <v>1543</v>
      </c>
      <c r="E7358" t="s">
        <v>1544</v>
      </c>
      <c r="F7358" t="s">
        <v>1448</v>
      </c>
      <c r="G7358" t="s">
        <v>665</v>
      </c>
      <c r="H7358" t="s">
        <v>1226</v>
      </c>
      <c r="I7358" t="s">
        <v>1545</v>
      </c>
      <c r="J7358" t="s">
        <v>1450</v>
      </c>
      <c r="K7358" t="s">
        <v>1451</v>
      </c>
      <c r="L7358" t="s">
        <v>1452</v>
      </c>
      <c r="M7358" t="s">
        <v>1453</v>
      </c>
      <c r="N7358" t="s">
        <v>1454</v>
      </c>
      <c r="O7358" t="s">
        <v>1455</v>
      </c>
      <c r="P7358" t="s">
        <v>1456</v>
      </c>
      <c r="Q7358" t="s">
        <v>1457</v>
      </c>
      <c r="R7358">
        <v>2039041</v>
      </c>
      <c r="S7358" t="s">
        <v>1460</v>
      </c>
      <c r="T7358">
        <v>840.33600000000001</v>
      </c>
      <c r="U7358">
        <v>1</v>
      </c>
      <c r="V7358">
        <v>840.33600000000001</v>
      </c>
      <c r="W7358">
        <v>1</v>
      </c>
      <c r="X7358">
        <v>690</v>
      </c>
      <c r="Y7358">
        <v>150.33600000000001</v>
      </c>
      <c r="Z7358">
        <v>2039041</v>
      </c>
    </row>
    <row r="7359" spans="1:26" x14ac:dyDescent="0.2">
      <c r="A7359" s="27">
        <v>46086</v>
      </c>
      <c r="B7359" t="s">
        <v>14</v>
      </c>
      <c r="C7359" t="s">
        <v>1543</v>
      </c>
      <c r="D7359" t="s">
        <v>1543</v>
      </c>
      <c r="E7359" t="s">
        <v>1544</v>
      </c>
      <c r="F7359" t="s">
        <v>1448</v>
      </c>
      <c r="G7359" t="s">
        <v>665</v>
      </c>
      <c r="H7359" t="s">
        <v>1226</v>
      </c>
      <c r="I7359" t="s">
        <v>1545</v>
      </c>
      <c r="J7359" t="s">
        <v>1450</v>
      </c>
      <c r="K7359" t="s">
        <v>1451</v>
      </c>
      <c r="L7359" t="s">
        <v>1452</v>
      </c>
      <c r="M7359" t="s">
        <v>1453</v>
      </c>
      <c r="N7359" t="s">
        <v>1454</v>
      </c>
      <c r="O7359" t="s">
        <v>1455</v>
      </c>
      <c r="P7359" t="s">
        <v>1456</v>
      </c>
      <c r="Q7359" t="s">
        <v>1457</v>
      </c>
      <c r="R7359">
        <v>2048972</v>
      </c>
      <c r="S7359" t="s">
        <v>1461</v>
      </c>
      <c r="T7359">
        <v>2521.0079999999998</v>
      </c>
      <c r="U7359">
        <v>3</v>
      </c>
      <c r="V7359">
        <v>2521.0079999999998</v>
      </c>
      <c r="W7359">
        <v>3</v>
      </c>
      <c r="X7359">
        <v>2058</v>
      </c>
      <c r="Y7359">
        <v>463.00799999999998</v>
      </c>
      <c r="Z7359">
        <v>2048972</v>
      </c>
    </row>
    <row r="7360" spans="1:26" x14ac:dyDescent="0.2">
      <c r="A7360" s="27">
        <v>46086</v>
      </c>
      <c r="B7360" t="s">
        <v>14</v>
      </c>
      <c r="C7360" t="s">
        <v>1543</v>
      </c>
      <c r="D7360" t="s">
        <v>1543</v>
      </c>
      <c r="E7360" t="s">
        <v>1544</v>
      </c>
      <c r="F7360" t="s">
        <v>1448</v>
      </c>
      <c r="G7360" t="s">
        <v>233</v>
      </c>
      <c r="H7360" t="s">
        <v>1017</v>
      </c>
      <c r="I7360" t="s">
        <v>1546</v>
      </c>
      <c r="J7360" t="s">
        <v>1450</v>
      </c>
      <c r="K7360" t="s">
        <v>1451</v>
      </c>
      <c r="L7360" t="s">
        <v>1452</v>
      </c>
      <c r="M7360" t="s">
        <v>1453</v>
      </c>
      <c r="N7360" t="s">
        <v>1454</v>
      </c>
      <c r="O7360" t="s">
        <v>1455</v>
      </c>
      <c r="P7360" t="s">
        <v>1456</v>
      </c>
      <c r="Q7360" t="s">
        <v>1457</v>
      </c>
      <c r="R7360">
        <v>2030991</v>
      </c>
      <c r="S7360" t="s">
        <v>1463</v>
      </c>
      <c r="T7360">
        <v>3361.3440000000001</v>
      </c>
      <c r="U7360">
        <v>4</v>
      </c>
      <c r="V7360">
        <v>3361.3440000000001</v>
      </c>
      <c r="W7360">
        <v>4</v>
      </c>
      <c r="X7360">
        <v>2756</v>
      </c>
      <c r="Y7360">
        <v>605.34400000000005</v>
      </c>
      <c r="Z7360">
        <v>2030991</v>
      </c>
    </row>
    <row r="7361" spans="1:26" x14ac:dyDescent="0.2">
      <c r="A7361" s="27">
        <v>46086</v>
      </c>
      <c r="B7361" t="s">
        <v>14</v>
      </c>
      <c r="C7361" t="s">
        <v>1543</v>
      </c>
      <c r="D7361" t="s">
        <v>1543</v>
      </c>
      <c r="E7361" t="s">
        <v>1544</v>
      </c>
      <c r="F7361" t="s">
        <v>1448</v>
      </c>
      <c r="G7361" t="s">
        <v>233</v>
      </c>
      <c r="H7361" t="s">
        <v>1017</v>
      </c>
      <c r="I7361" t="s">
        <v>1546</v>
      </c>
      <c r="J7361" t="s">
        <v>1450</v>
      </c>
      <c r="K7361" t="s">
        <v>1451</v>
      </c>
      <c r="L7361" t="s">
        <v>1452</v>
      </c>
      <c r="M7361" t="s">
        <v>1453</v>
      </c>
      <c r="N7361" t="s">
        <v>1454</v>
      </c>
      <c r="O7361" t="s">
        <v>1455</v>
      </c>
      <c r="P7361" t="s">
        <v>1456</v>
      </c>
      <c r="Q7361" t="s">
        <v>1457</v>
      </c>
      <c r="R7361">
        <v>2039041</v>
      </c>
      <c r="S7361" t="s">
        <v>1460</v>
      </c>
      <c r="T7361">
        <v>3361.3440000000001</v>
      </c>
      <c r="U7361">
        <v>4</v>
      </c>
      <c r="V7361">
        <v>3361.3440000000001</v>
      </c>
      <c r="W7361">
        <v>4</v>
      </c>
      <c r="X7361">
        <v>2736</v>
      </c>
      <c r="Y7361">
        <v>625.34400000000005</v>
      </c>
      <c r="Z7361">
        <v>2039041</v>
      </c>
    </row>
    <row r="7362" spans="1:26" x14ac:dyDescent="0.2">
      <c r="A7362" s="27">
        <v>46086</v>
      </c>
      <c r="B7362" t="s">
        <v>14</v>
      </c>
      <c r="C7362" t="s">
        <v>1543</v>
      </c>
      <c r="D7362" t="s">
        <v>1543</v>
      </c>
      <c r="E7362" t="s">
        <v>1544</v>
      </c>
      <c r="F7362" t="s">
        <v>273</v>
      </c>
      <c r="G7362" t="s">
        <v>273</v>
      </c>
      <c r="H7362" t="s">
        <v>1206</v>
      </c>
      <c r="I7362" t="s">
        <v>1547</v>
      </c>
      <c r="J7362" t="s">
        <v>1450</v>
      </c>
      <c r="K7362" t="s">
        <v>1451</v>
      </c>
      <c r="L7362" t="s">
        <v>1452</v>
      </c>
      <c r="M7362" t="s">
        <v>1453</v>
      </c>
      <c r="N7362" t="s">
        <v>1454</v>
      </c>
      <c r="O7362" t="s">
        <v>1455</v>
      </c>
      <c r="P7362" t="s">
        <v>1456</v>
      </c>
      <c r="Q7362" t="s">
        <v>1457</v>
      </c>
      <c r="R7362">
        <v>2001113</v>
      </c>
      <c r="S7362" t="s">
        <v>1458</v>
      </c>
      <c r="T7362">
        <v>3361.3440000000001</v>
      </c>
      <c r="U7362">
        <v>4</v>
      </c>
      <c r="V7362">
        <v>3361.3440000000001</v>
      </c>
      <c r="W7362">
        <v>4</v>
      </c>
      <c r="X7362">
        <v>2736</v>
      </c>
      <c r="Y7362">
        <v>625.34400000000005</v>
      </c>
      <c r="Z7362">
        <v>2001113</v>
      </c>
    </row>
    <row r="7363" spans="1:26" x14ac:dyDescent="0.2">
      <c r="A7363" s="27">
        <v>46086</v>
      </c>
      <c r="B7363" t="s">
        <v>14</v>
      </c>
      <c r="C7363" t="s">
        <v>1543</v>
      </c>
      <c r="D7363" t="s">
        <v>1543</v>
      </c>
      <c r="E7363" t="s">
        <v>1544</v>
      </c>
      <c r="F7363" t="s">
        <v>273</v>
      </c>
      <c r="G7363" t="s">
        <v>273</v>
      </c>
      <c r="H7363" t="s">
        <v>1206</v>
      </c>
      <c r="I7363" t="s">
        <v>1547</v>
      </c>
      <c r="J7363" t="s">
        <v>1450</v>
      </c>
      <c r="K7363" t="s">
        <v>1451</v>
      </c>
      <c r="L7363" t="s">
        <v>1452</v>
      </c>
      <c r="M7363" t="s">
        <v>1453</v>
      </c>
      <c r="N7363" t="s">
        <v>1454</v>
      </c>
      <c r="O7363" t="s">
        <v>1455</v>
      </c>
      <c r="P7363" t="s">
        <v>1456</v>
      </c>
      <c r="Q7363" t="s">
        <v>1457</v>
      </c>
      <c r="R7363">
        <v>2030990</v>
      </c>
      <c r="S7363" t="s">
        <v>1459</v>
      </c>
      <c r="T7363">
        <v>10924.368</v>
      </c>
      <c r="U7363">
        <v>13</v>
      </c>
      <c r="V7363">
        <v>10924.368</v>
      </c>
      <c r="W7363">
        <v>13</v>
      </c>
      <c r="X7363">
        <v>8619</v>
      </c>
      <c r="Y7363">
        <v>2305.3679999999999</v>
      </c>
      <c r="Z7363">
        <v>2030990</v>
      </c>
    </row>
    <row r="7364" spans="1:26" x14ac:dyDescent="0.2">
      <c r="A7364" s="27">
        <v>46086</v>
      </c>
      <c r="B7364" t="s">
        <v>14</v>
      </c>
      <c r="C7364" t="s">
        <v>1543</v>
      </c>
      <c r="D7364" t="s">
        <v>1543</v>
      </c>
      <c r="E7364" t="s">
        <v>1544</v>
      </c>
      <c r="F7364" t="s">
        <v>273</v>
      </c>
      <c r="G7364" t="s">
        <v>273</v>
      </c>
      <c r="H7364" t="s">
        <v>1206</v>
      </c>
      <c r="I7364" t="s">
        <v>1547</v>
      </c>
      <c r="J7364" t="s">
        <v>1450</v>
      </c>
      <c r="K7364" t="s">
        <v>1451</v>
      </c>
      <c r="L7364" t="s">
        <v>1452</v>
      </c>
      <c r="M7364" t="s">
        <v>1453</v>
      </c>
      <c r="N7364" t="s">
        <v>1454</v>
      </c>
      <c r="O7364" t="s">
        <v>1455</v>
      </c>
      <c r="P7364" t="s">
        <v>1456</v>
      </c>
      <c r="Q7364" t="s">
        <v>1457</v>
      </c>
      <c r="R7364">
        <v>2030991</v>
      </c>
      <c r="S7364" t="s">
        <v>1463</v>
      </c>
      <c r="T7364">
        <v>840.33600000000001</v>
      </c>
      <c r="U7364">
        <v>1</v>
      </c>
      <c r="V7364">
        <v>840.33600000000001</v>
      </c>
      <c r="W7364">
        <v>1</v>
      </c>
      <c r="X7364">
        <v>689</v>
      </c>
      <c r="Y7364">
        <v>151.33600000000001</v>
      </c>
      <c r="Z7364">
        <v>2030991</v>
      </c>
    </row>
    <row r="7365" spans="1:26" x14ac:dyDescent="0.2">
      <c r="A7365" s="27">
        <v>46086</v>
      </c>
      <c r="B7365" t="s">
        <v>14</v>
      </c>
      <c r="C7365" t="s">
        <v>1543</v>
      </c>
      <c r="D7365" t="s">
        <v>1543</v>
      </c>
      <c r="E7365" t="s">
        <v>1544</v>
      </c>
      <c r="F7365" t="s">
        <v>273</v>
      </c>
      <c r="G7365" t="s">
        <v>273</v>
      </c>
      <c r="H7365" t="s">
        <v>1206</v>
      </c>
      <c r="I7365" t="s">
        <v>1547</v>
      </c>
      <c r="J7365" t="s">
        <v>1450</v>
      </c>
      <c r="K7365" t="s">
        <v>1451</v>
      </c>
      <c r="L7365" t="s">
        <v>1452</v>
      </c>
      <c r="M7365" t="s">
        <v>1453</v>
      </c>
      <c r="N7365" t="s">
        <v>1454</v>
      </c>
      <c r="O7365" t="s">
        <v>1455</v>
      </c>
      <c r="P7365" t="s">
        <v>1456</v>
      </c>
      <c r="Q7365" t="s">
        <v>1457</v>
      </c>
      <c r="R7365">
        <v>2039041</v>
      </c>
      <c r="S7365" t="s">
        <v>1460</v>
      </c>
      <c r="T7365">
        <v>2521.0079999999998</v>
      </c>
      <c r="U7365">
        <v>3</v>
      </c>
      <c r="V7365">
        <v>2521.0079999999998</v>
      </c>
      <c r="W7365">
        <v>3</v>
      </c>
      <c r="X7365">
        <v>2055</v>
      </c>
      <c r="Y7365">
        <v>466.00799999999998</v>
      </c>
      <c r="Z7365">
        <v>2039041</v>
      </c>
    </row>
    <row r="7366" spans="1:26" x14ac:dyDescent="0.2">
      <c r="A7366" s="27">
        <v>46086</v>
      </c>
      <c r="B7366" t="s">
        <v>14</v>
      </c>
      <c r="C7366" t="s">
        <v>1543</v>
      </c>
      <c r="D7366" t="s">
        <v>1543</v>
      </c>
      <c r="E7366" t="s">
        <v>1544</v>
      </c>
      <c r="F7366" t="s">
        <v>273</v>
      </c>
      <c r="G7366" t="s">
        <v>102</v>
      </c>
      <c r="H7366" t="s">
        <v>1234</v>
      </c>
      <c r="I7366" t="s">
        <v>1549</v>
      </c>
      <c r="J7366" t="s">
        <v>1450</v>
      </c>
      <c r="K7366" t="s">
        <v>1451</v>
      </c>
      <c r="L7366" t="s">
        <v>1452</v>
      </c>
      <c r="M7366" t="s">
        <v>1453</v>
      </c>
      <c r="N7366" t="s">
        <v>1454</v>
      </c>
      <c r="O7366" t="s">
        <v>1455</v>
      </c>
      <c r="P7366" t="s">
        <v>1456</v>
      </c>
      <c r="Q7366" t="s">
        <v>1457</v>
      </c>
      <c r="R7366">
        <v>2001113</v>
      </c>
      <c r="S7366" t="s">
        <v>1458</v>
      </c>
      <c r="T7366">
        <v>8403.3600999999999</v>
      </c>
      <c r="U7366">
        <v>10</v>
      </c>
      <c r="V7366">
        <v>8403.3600999999999</v>
      </c>
      <c r="W7366">
        <v>10</v>
      </c>
      <c r="X7366">
        <v>6830</v>
      </c>
      <c r="Y7366">
        <v>1573.3601000000001</v>
      </c>
      <c r="Z7366">
        <v>2001113</v>
      </c>
    </row>
    <row r="7367" spans="1:26" x14ac:dyDescent="0.2">
      <c r="A7367" s="27">
        <v>46086</v>
      </c>
      <c r="B7367" t="s">
        <v>14</v>
      </c>
      <c r="C7367" t="s">
        <v>1543</v>
      </c>
      <c r="D7367" t="s">
        <v>1543</v>
      </c>
      <c r="E7367" t="s">
        <v>1544</v>
      </c>
      <c r="F7367" t="s">
        <v>273</v>
      </c>
      <c r="G7367" t="s">
        <v>102</v>
      </c>
      <c r="H7367" t="s">
        <v>1234</v>
      </c>
      <c r="I7367" t="s">
        <v>1549</v>
      </c>
      <c r="J7367" t="s">
        <v>1450</v>
      </c>
      <c r="K7367" t="s">
        <v>1451</v>
      </c>
      <c r="L7367" t="s">
        <v>1452</v>
      </c>
      <c r="M7367" t="s">
        <v>1453</v>
      </c>
      <c r="N7367" t="s">
        <v>1454</v>
      </c>
      <c r="O7367" t="s">
        <v>1455</v>
      </c>
      <c r="P7367" t="s">
        <v>1456</v>
      </c>
      <c r="Q7367" t="s">
        <v>1457</v>
      </c>
      <c r="R7367">
        <v>2030990</v>
      </c>
      <c r="S7367" t="s">
        <v>1459</v>
      </c>
      <c r="T7367">
        <v>26050.416000000001</v>
      </c>
      <c r="U7367">
        <v>31</v>
      </c>
      <c r="V7367">
        <v>26050.416000000001</v>
      </c>
      <c r="W7367">
        <v>31</v>
      </c>
      <c r="X7367">
        <v>21390</v>
      </c>
      <c r="Y7367">
        <v>4660.4160000000002</v>
      </c>
      <c r="Z7367">
        <v>2030990</v>
      </c>
    </row>
    <row r="7368" spans="1:26" x14ac:dyDescent="0.2">
      <c r="A7368" s="27">
        <v>46086</v>
      </c>
      <c r="B7368" t="s">
        <v>14</v>
      </c>
      <c r="C7368" t="s">
        <v>1543</v>
      </c>
      <c r="D7368" t="s">
        <v>1543</v>
      </c>
      <c r="E7368" t="s">
        <v>1544</v>
      </c>
      <c r="F7368" t="s">
        <v>273</v>
      </c>
      <c r="G7368" t="s">
        <v>102</v>
      </c>
      <c r="H7368" t="s">
        <v>1234</v>
      </c>
      <c r="I7368" t="s">
        <v>1549</v>
      </c>
      <c r="J7368" t="s">
        <v>1450</v>
      </c>
      <c r="K7368" t="s">
        <v>1451</v>
      </c>
      <c r="L7368" t="s">
        <v>1452</v>
      </c>
      <c r="M7368" t="s">
        <v>1453</v>
      </c>
      <c r="N7368" t="s">
        <v>1454</v>
      </c>
      <c r="O7368" t="s">
        <v>1455</v>
      </c>
      <c r="P7368" t="s">
        <v>1456</v>
      </c>
      <c r="Q7368" t="s">
        <v>1457</v>
      </c>
      <c r="R7368">
        <v>2030991</v>
      </c>
      <c r="S7368" t="s">
        <v>1463</v>
      </c>
      <c r="T7368">
        <v>3361.3440000000001</v>
      </c>
      <c r="U7368">
        <v>4</v>
      </c>
      <c r="V7368">
        <v>3361.3440000000001</v>
      </c>
      <c r="W7368">
        <v>4</v>
      </c>
      <c r="X7368">
        <v>2760</v>
      </c>
      <c r="Y7368">
        <v>601.34400000000005</v>
      </c>
      <c r="Z7368">
        <v>2030991</v>
      </c>
    </row>
    <row r="7369" spans="1:26" x14ac:dyDescent="0.2">
      <c r="A7369" s="27">
        <v>46086</v>
      </c>
      <c r="B7369" t="s">
        <v>14</v>
      </c>
      <c r="C7369" t="s">
        <v>1543</v>
      </c>
      <c r="D7369" t="s">
        <v>1543</v>
      </c>
      <c r="E7369" t="s">
        <v>1544</v>
      </c>
      <c r="F7369" t="s">
        <v>273</v>
      </c>
      <c r="G7369" t="s">
        <v>102</v>
      </c>
      <c r="H7369" t="s">
        <v>1234</v>
      </c>
      <c r="I7369" t="s">
        <v>1549</v>
      </c>
      <c r="J7369" t="s">
        <v>1450</v>
      </c>
      <c r="K7369" t="s">
        <v>1451</v>
      </c>
      <c r="L7369" t="s">
        <v>1452</v>
      </c>
      <c r="M7369" t="s">
        <v>1453</v>
      </c>
      <c r="N7369" t="s">
        <v>1454</v>
      </c>
      <c r="O7369" t="s">
        <v>1455</v>
      </c>
      <c r="P7369" t="s">
        <v>1456</v>
      </c>
      <c r="Q7369" t="s">
        <v>1457</v>
      </c>
      <c r="R7369">
        <v>2039041</v>
      </c>
      <c r="S7369" t="s">
        <v>1460</v>
      </c>
      <c r="T7369">
        <v>15966.384</v>
      </c>
      <c r="U7369">
        <v>19</v>
      </c>
      <c r="V7369">
        <v>15966.384</v>
      </c>
      <c r="W7369">
        <v>19</v>
      </c>
      <c r="X7369">
        <v>13110</v>
      </c>
      <c r="Y7369">
        <v>2856.384</v>
      </c>
      <c r="Z7369">
        <v>2039041</v>
      </c>
    </row>
    <row r="7370" spans="1:26" x14ac:dyDescent="0.2">
      <c r="A7370" s="27">
        <v>46086</v>
      </c>
      <c r="B7370" t="s">
        <v>14</v>
      </c>
      <c r="C7370" t="s">
        <v>1543</v>
      </c>
      <c r="D7370" t="s">
        <v>1543</v>
      </c>
      <c r="E7370" t="s">
        <v>1544</v>
      </c>
      <c r="F7370" t="s">
        <v>1466</v>
      </c>
      <c r="G7370" t="s">
        <v>1467</v>
      </c>
      <c r="H7370" t="s">
        <v>1266</v>
      </c>
      <c r="I7370" t="s">
        <v>1550</v>
      </c>
      <c r="J7370" t="s">
        <v>1450</v>
      </c>
      <c r="K7370" t="s">
        <v>1451</v>
      </c>
      <c r="L7370" t="s">
        <v>1452</v>
      </c>
      <c r="M7370" t="s">
        <v>1453</v>
      </c>
      <c r="N7370" t="s">
        <v>1454</v>
      </c>
      <c r="O7370" t="s">
        <v>1455</v>
      </c>
      <c r="P7370" t="s">
        <v>1456</v>
      </c>
      <c r="Q7370" t="s">
        <v>1457</v>
      </c>
      <c r="R7370">
        <v>2030991</v>
      </c>
      <c r="S7370" t="s">
        <v>1463</v>
      </c>
      <c r="T7370">
        <v>840.33600000000001</v>
      </c>
      <c r="U7370">
        <v>1</v>
      </c>
      <c r="V7370">
        <v>840.33600000000001</v>
      </c>
      <c r="W7370">
        <v>1</v>
      </c>
      <c r="X7370">
        <v>674</v>
      </c>
      <c r="Y7370">
        <v>166.33600000000001</v>
      </c>
      <c r="Z7370">
        <v>2030991</v>
      </c>
    </row>
    <row r="7371" spans="1:26" x14ac:dyDescent="0.2">
      <c r="A7371" s="27">
        <v>46086</v>
      </c>
      <c r="B7371" t="s">
        <v>14</v>
      </c>
      <c r="C7371" t="s">
        <v>1543</v>
      </c>
      <c r="D7371" t="s">
        <v>1543</v>
      </c>
      <c r="E7371" t="s">
        <v>1544</v>
      </c>
      <c r="F7371" t="s">
        <v>1466</v>
      </c>
      <c r="G7371" t="s">
        <v>1467</v>
      </c>
      <c r="H7371" t="s">
        <v>1266</v>
      </c>
      <c r="I7371" t="s">
        <v>1550</v>
      </c>
      <c r="J7371" t="s">
        <v>1450</v>
      </c>
      <c r="K7371" t="s">
        <v>1451</v>
      </c>
      <c r="L7371" t="s">
        <v>1452</v>
      </c>
      <c r="M7371" t="s">
        <v>1453</v>
      </c>
      <c r="N7371" t="s">
        <v>1454</v>
      </c>
      <c r="O7371" t="s">
        <v>1455</v>
      </c>
      <c r="P7371" t="s">
        <v>1456</v>
      </c>
      <c r="Q7371" t="s">
        <v>1457</v>
      </c>
      <c r="R7371">
        <v>2039041</v>
      </c>
      <c r="S7371" t="s">
        <v>1460</v>
      </c>
      <c r="T7371">
        <v>840.33600000000001</v>
      </c>
      <c r="U7371">
        <v>1</v>
      </c>
      <c r="V7371">
        <v>840.33600000000001</v>
      </c>
      <c r="W7371">
        <v>1</v>
      </c>
      <c r="X7371">
        <v>688</v>
      </c>
      <c r="Y7371">
        <v>152.33600000000001</v>
      </c>
      <c r="Z7371">
        <v>2039041</v>
      </c>
    </row>
    <row r="7372" spans="1:26" x14ac:dyDescent="0.2">
      <c r="A7372" s="27">
        <v>46086</v>
      </c>
      <c r="B7372" t="s">
        <v>14</v>
      </c>
      <c r="C7372" t="s">
        <v>1543</v>
      </c>
      <c r="D7372" t="s">
        <v>1543</v>
      </c>
      <c r="E7372" t="s">
        <v>1544</v>
      </c>
      <c r="F7372" t="s">
        <v>1466</v>
      </c>
      <c r="G7372" t="s">
        <v>1294</v>
      </c>
      <c r="H7372" t="s">
        <v>1292</v>
      </c>
      <c r="I7372" t="s">
        <v>1551</v>
      </c>
      <c r="J7372" t="s">
        <v>1450</v>
      </c>
      <c r="K7372" t="s">
        <v>1451</v>
      </c>
      <c r="L7372" t="s">
        <v>1452</v>
      </c>
      <c r="M7372" t="s">
        <v>1453</v>
      </c>
      <c r="N7372" t="s">
        <v>1454</v>
      </c>
      <c r="O7372" t="s">
        <v>1455</v>
      </c>
      <c r="P7372" t="s">
        <v>1456</v>
      </c>
      <c r="Q7372" t="s">
        <v>1457</v>
      </c>
      <c r="R7372">
        <v>2048972</v>
      </c>
      <c r="S7372" t="s">
        <v>1461</v>
      </c>
      <c r="T7372">
        <v>5042.0159999999996</v>
      </c>
      <c r="U7372">
        <v>6</v>
      </c>
      <c r="V7372">
        <v>5042.0159999999996</v>
      </c>
      <c r="W7372">
        <v>6</v>
      </c>
      <c r="X7372">
        <v>4098</v>
      </c>
      <c r="Y7372">
        <v>944.01599999999996</v>
      </c>
      <c r="Z7372">
        <v>2048972</v>
      </c>
    </row>
    <row r="7373" spans="1:26" x14ac:dyDescent="0.2">
      <c r="A7373" s="27">
        <v>46086</v>
      </c>
      <c r="B7373" t="s">
        <v>14</v>
      </c>
      <c r="C7373" t="s">
        <v>1543</v>
      </c>
      <c r="D7373" t="s">
        <v>1543</v>
      </c>
      <c r="E7373" t="s">
        <v>1544</v>
      </c>
      <c r="F7373" t="s">
        <v>1466</v>
      </c>
      <c r="G7373" t="s">
        <v>616</v>
      </c>
      <c r="H7373" t="s">
        <v>1290</v>
      </c>
      <c r="I7373" t="s">
        <v>1552</v>
      </c>
      <c r="J7373" t="s">
        <v>1450</v>
      </c>
      <c r="K7373" t="s">
        <v>1451</v>
      </c>
      <c r="L7373" t="s">
        <v>1452</v>
      </c>
      <c r="M7373" t="s">
        <v>1453</v>
      </c>
      <c r="N7373" t="s">
        <v>1454</v>
      </c>
      <c r="O7373" t="s">
        <v>1455</v>
      </c>
      <c r="P7373" t="s">
        <v>1456</v>
      </c>
      <c r="Q7373" t="s">
        <v>1457</v>
      </c>
      <c r="R7373">
        <v>2030991</v>
      </c>
      <c r="S7373" t="s">
        <v>1463</v>
      </c>
      <c r="T7373">
        <v>1680.672</v>
      </c>
      <c r="U7373">
        <v>2</v>
      </c>
      <c r="V7373">
        <v>1680.672</v>
      </c>
      <c r="W7373">
        <v>2</v>
      </c>
      <c r="X7373">
        <v>1380</v>
      </c>
      <c r="Y7373">
        <v>300.67200000000003</v>
      </c>
      <c r="Z7373">
        <v>2030991</v>
      </c>
    </row>
    <row r="7374" spans="1:26" x14ac:dyDescent="0.2">
      <c r="A7374" s="27">
        <v>46086</v>
      </c>
      <c r="B7374" t="s">
        <v>14</v>
      </c>
      <c r="C7374" t="s">
        <v>1543</v>
      </c>
      <c r="D7374" t="s">
        <v>1543</v>
      </c>
      <c r="E7374" t="s">
        <v>1544</v>
      </c>
      <c r="F7374" t="s">
        <v>1466</v>
      </c>
      <c r="G7374" t="s">
        <v>616</v>
      </c>
      <c r="H7374" t="s">
        <v>1290</v>
      </c>
      <c r="I7374" t="s">
        <v>1552</v>
      </c>
      <c r="J7374" t="s">
        <v>1450</v>
      </c>
      <c r="K7374" t="s">
        <v>1451</v>
      </c>
      <c r="L7374" t="s">
        <v>1452</v>
      </c>
      <c r="M7374" t="s">
        <v>1453</v>
      </c>
      <c r="N7374" t="s">
        <v>1454</v>
      </c>
      <c r="O7374" t="s">
        <v>1455</v>
      </c>
      <c r="P7374" t="s">
        <v>1456</v>
      </c>
      <c r="Q7374" t="s">
        <v>1457</v>
      </c>
      <c r="R7374">
        <v>2039041</v>
      </c>
      <c r="S7374" t="s">
        <v>1460</v>
      </c>
      <c r="T7374">
        <v>10084.031999999999</v>
      </c>
      <c r="U7374">
        <v>12</v>
      </c>
      <c r="V7374">
        <v>10084.031999999999</v>
      </c>
      <c r="W7374">
        <v>12</v>
      </c>
      <c r="X7374">
        <v>8280</v>
      </c>
      <c r="Y7374">
        <v>1804.0319999999999</v>
      </c>
      <c r="Z7374">
        <v>2039041</v>
      </c>
    </row>
    <row r="7375" spans="1:26" x14ac:dyDescent="0.2">
      <c r="A7375" s="27">
        <v>46086</v>
      </c>
      <c r="B7375" t="s">
        <v>14</v>
      </c>
      <c r="C7375" t="s">
        <v>1543</v>
      </c>
      <c r="D7375" t="s">
        <v>1543</v>
      </c>
      <c r="E7375" t="s">
        <v>1544</v>
      </c>
      <c r="F7375" t="s">
        <v>1466</v>
      </c>
      <c r="G7375" t="s">
        <v>616</v>
      </c>
      <c r="H7375" t="s">
        <v>1290</v>
      </c>
      <c r="I7375" t="s">
        <v>1552</v>
      </c>
      <c r="J7375" t="s">
        <v>1450</v>
      </c>
      <c r="K7375" t="s">
        <v>1451</v>
      </c>
      <c r="L7375" t="s">
        <v>1452</v>
      </c>
      <c r="M7375" t="s">
        <v>1453</v>
      </c>
      <c r="N7375" t="s">
        <v>1454</v>
      </c>
      <c r="O7375" t="s">
        <v>1455</v>
      </c>
      <c r="P7375" t="s">
        <v>1456</v>
      </c>
      <c r="Q7375" t="s">
        <v>1457</v>
      </c>
      <c r="R7375">
        <v>2048972</v>
      </c>
      <c r="S7375" t="s">
        <v>1461</v>
      </c>
      <c r="T7375">
        <v>4201.68</v>
      </c>
      <c r="U7375">
        <v>5</v>
      </c>
      <c r="V7375">
        <v>4201.68</v>
      </c>
      <c r="W7375">
        <v>5</v>
      </c>
      <c r="X7375">
        <v>3430</v>
      </c>
      <c r="Y7375">
        <v>771.68</v>
      </c>
      <c r="Z7375">
        <v>2048972</v>
      </c>
    </row>
    <row r="7376" spans="1:26" x14ac:dyDescent="0.2">
      <c r="A7376" s="27">
        <v>46086</v>
      </c>
      <c r="B7376" t="s">
        <v>14</v>
      </c>
      <c r="C7376" t="s">
        <v>1543</v>
      </c>
      <c r="D7376" t="s">
        <v>1543</v>
      </c>
      <c r="E7376" t="s">
        <v>1544</v>
      </c>
      <c r="F7376" t="s">
        <v>178</v>
      </c>
      <c r="G7376" t="s">
        <v>178</v>
      </c>
      <c r="H7376" t="s">
        <v>997</v>
      </c>
      <c r="I7376" t="s">
        <v>1553</v>
      </c>
      <c r="J7376" t="s">
        <v>1450</v>
      </c>
      <c r="K7376" t="s">
        <v>1451</v>
      </c>
      <c r="L7376" t="s">
        <v>1452</v>
      </c>
      <c r="M7376" t="s">
        <v>1453</v>
      </c>
      <c r="N7376" t="s">
        <v>1454</v>
      </c>
      <c r="O7376" t="s">
        <v>1455</v>
      </c>
      <c r="P7376" t="s">
        <v>1456</v>
      </c>
      <c r="Q7376" t="s">
        <v>1457</v>
      </c>
      <c r="R7376">
        <v>2001113</v>
      </c>
      <c r="S7376" t="s">
        <v>1458</v>
      </c>
      <c r="T7376">
        <v>840.33600000000001</v>
      </c>
      <c r="U7376">
        <v>1</v>
      </c>
      <c r="V7376">
        <v>840.33600000000001</v>
      </c>
      <c r="W7376">
        <v>1</v>
      </c>
      <c r="X7376">
        <v>686</v>
      </c>
      <c r="Y7376">
        <v>154.33600000000001</v>
      </c>
      <c r="Z7376">
        <v>2001113</v>
      </c>
    </row>
    <row r="7377" spans="1:26" x14ac:dyDescent="0.2">
      <c r="A7377" s="27">
        <v>46086</v>
      </c>
      <c r="B7377" t="s">
        <v>14</v>
      </c>
      <c r="C7377" t="s">
        <v>1543</v>
      </c>
      <c r="D7377" t="s">
        <v>1543</v>
      </c>
      <c r="E7377" t="s">
        <v>1544</v>
      </c>
      <c r="F7377" t="s">
        <v>178</v>
      </c>
      <c r="G7377" t="s">
        <v>178</v>
      </c>
      <c r="H7377" t="s">
        <v>997</v>
      </c>
      <c r="I7377" t="s">
        <v>1553</v>
      </c>
      <c r="J7377" t="s">
        <v>1450</v>
      </c>
      <c r="K7377" t="s">
        <v>1451</v>
      </c>
      <c r="L7377" t="s">
        <v>1452</v>
      </c>
      <c r="M7377" t="s">
        <v>1453</v>
      </c>
      <c r="N7377" t="s">
        <v>1454</v>
      </c>
      <c r="O7377" t="s">
        <v>1455</v>
      </c>
      <c r="P7377" t="s">
        <v>1456</v>
      </c>
      <c r="Q7377" t="s">
        <v>1457</v>
      </c>
      <c r="R7377">
        <v>2030990</v>
      </c>
      <c r="S7377" t="s">
        <v>1459</v>
      </c>
      <c r="T7377">
        <v>5882.3519999999999</v>
      </c>
      <c r="U7377">
        <v>7</v>
      </c>
      <c r="V7377">
        <v>5882.3519999999999</v>
      </c>
      <c r="W7377">
        <v>7</v>
      </c>
      <c r="X7377">
        <v>4830</v>
      </c>
      <c r="Y7377">
        <v>1052.3520000000001</v>
      </c>
      <c r="Z7377">
        <v>2030990</v>
      </c>
    </row>
    <row r="7378" spans="1:26" x14ac:dyDescent="0.2">
      <c r="A7378" s="27">
        <v>46086</v>
      </c>
      <c r="B7378" t="s">
        <v>14</v>
      </c>
      <c r="C7378" t="s">
        <v>1543</v>
      </c>
      <c r="D7378" t="s">
        <v>1543</v>
      </c>
      <c r="E7378" t="s">
        <v>1544</v>
      </c>
      <c r="F7378" t="s">
        <v>178</v>
      </c>
      <c r="G7378" t="s">
        <v>178</v>
      </c>
      <c r="H7378" t="s">
        <v>997</v>
      </c>
      <c r="I7378" t="s">
        <v>1553</v>
      </c>
      <c r="J7378" t="s">
        <v>1450</v>
      </c>
      <c r="K7378" t="s">
        <v>1451</v>
      </c>
      <c r="L7378" t="s">
        <v>1452</v>
      </c>
      <c r="M7378" t="s">
        <v>1453</v>
      </c>
      <c r="N7378" t="s">
        <v>1454</v>
      </c>
      <c r="O7378" t="s">
        <v>1455</v>
      </c>
      <c r="P7378" t="s">
        <v>1456</v>
      </c>
      <c r="Q7378" t="s">
        <v>1457</v>
      </c>
      <c r="R7378">
        <v>2048972</v>
      </c>
      <c r="S7378" t="s">
        <v>1461</v>
      </c>
      <c r="T7378">
        <v>3361.3440000000001</v>
      </c>
      <c r="U7378">
        <v>4</v>
      </c>
      <c r="V7378">
        <v>3361.3440000000001</v>
      </c>
      <c r="W7378">
        <v>4</v>
      </c>
      <c r="X7378">
        <v>2744</v>
      </c>
      <c r="Y7378">
        <v>617.34400000000005</v>
      </c>
      <c r="Z7378">
        <v>2048972</v>
      </c>
    </row>
    <row r="7379" spans="1:26" x14ac:dyDescent="0.2">
      <c r="A7379" s="27">
        <v>46086</v>
      </c>
      <c r="B7379" t="s">
        <v>14</v>
      </c>
      <c r="C7379" t="s">
        <v>1543</v>
      </c>
      <c r="D7379" t="s">
        <v>1543</v>
      </c>
      <c r="E7379" t="s">
        <v>1544</v>
      </c>
      <c r="F7379" t="s">
        <v>178</v>
      </c>
      <c r="G7379" t="s">
        <v>178</v>
      </c>
      <c r="H7379" t="s">
        <v>1080</v>
      </c>
      <c r="I7379" t="s">
        <v>1554</v>
      </c>
      <c r="J7379" t="s">
        <v>1450</v>
      </c>
      <c r="K7379" t="s">
        <v>1451</v>
      </c>
      <c r="L7379" t="s">
        <v>1452</v>
      </c>
      <c r="M7379" t="s">
        <v>1453</v>
      </c>
      <c r="N7379" t="s">
        <v>1454</v>
      </c>
      <c r="O7379" t="s">
        <v>1455</v>
      </c>
      <c r="P7379" t="s">
        <v>1456</v>
      </c>
      <c r="Q7379" t="s">
        <v>1457</v>
      </c>
      <c r="R7379">
        <v>2030990</v>
      </c>
      <c r="S7379" t="s">
        <v>1459</v>
      </c>
      <c r="T7379">
        <v>4201.68</v>
      </c>
      <c r="U7379">
        <v>5</v>
      </c>
      <c r="V7379">
        <v>4201.68</v>
      </c>
      <c r="W7379">
        <v>5</v>
      </c>
      <c r="X7379">
        <v>3450</v>
      </c>
      <c r="Y7379">
        <v>751.68</v>
      </c>
      <c r="Z7379">
        <v>2030990</v>
      </c>
    </row>
    <row r="7380" spans="1:26" x14ac:dyDescent="0.2">
      <c r="A7380" s="27">
        <v>46086</v>
      </c>
      <c r="B7380" t="s">
        <v>14</v>
      </c>
      <c r="C7380" t="s">
        <v>1543</v>
      </c>
      <c r="D7380" t="s">
        <v>1543</v>
      </c>
      <c r="E7380" t="s">
        <v>1544</v>
      </c>
      <c r="F7380" t="s">
        <v>178</v>
      </c>
      <c r="G7380" t="s">
        <v>178</v>
      </c>
      <c r="H7380" t="s">
        <v>1080</v>
      </c>
      <c r="I7380" t="s">
        <v>1554</v>
      </c>
      <c r="J7380" t="s">
        <v>1450</v>
      </c>
      <c r="K7380" t="s">
        <v>1451</v>
      </c>
      <c r="L7380" t="s">
        <v>1452</v>
      </c>
      <c r="M7380" t="s">
        <v>1453</v>
      </c>
      <c r="N7380" t="s">
        <v>1454</v>
      </c>
      <c r="O7380" t="s">
        <v>1455</v>
      </c>
      <c r="P7380" t="s">
        <v>1456</v>
      </c>
      <c r="Q7380" t="s">
        <v>1457</v>
      </c>
      <c r="R7380">
        <v>2030991</v>
      </c>
      <c r="S7380" t="s">
        <v>1463</v>
      </c>
      <c r="T7380">
        <v>5042.0160999999998</v>
      </c>
      <c r="U7380">
        <v>6</v>
      </c>
      <c r="V7380">
        <v>5042.0160999999998</v>
      </c>
      <c r="W7380">
        <v>6</v>
      </c>
      <c r="X7380">
        <v>4140</v>
      </c>
      <c r="Y7380">
        <v>902.01610000000005</v>
      </c>
      <c r="Z7380">
        <v>2030991</v>
      </c>
    </row>
    <row r="7381" spans="1:26" x14ac:dyDescent="0.2">
      <c r="A7381" s="27">
        <v>46086</v>
      </c>
      <c r="B7381" t="s">
        <v>14</v>
      </c>
      <c r="C7381" t="s">
        <v>1543</v>
      </c>
      <c r="D7381" t="s">
        <v>1543</v>
      </c>
      <c r="E7381" t="s">
        <v>1544</v>
      </c>
      <c r="F7381" t="s">
        <v>178</v>
      </c>
      <c r="G7381" t="s">
        <v>178</v>
      </c>
      <c r="H7381" t="s">
        <v>1080</v>
      </c>
      <c r="I7381" t="s">
        <v>1554</v>
      </c>
      <c r="J7381" t="s">
        <v>1450</v>
      </c>
      <c r="K7381" t="s">
        <v>1451</v>
      </c>
      <c r="L7381" t="s">
        <v>1452</v>
      </c>
      <c r="M7381" t="s">
        <v>1453</v>
      </c>
      <c r="N7381" t="s">
        <v>1454</v>
      </c>
      <c r="O7381" t="s">
        <v>1455</v>
      </c>
      <c r="P7381" t="s">
        <v>1456</v>
      </c>
      <c r="Q7381" t="s">
        <v>1457</v>
      </c>
      <c r="R7381">
        <v>2048972</v>
      </c>
      <c r="S7381" t="s">
        <v>1461</v>
      </c>
      <c r="T7381">
        <v>1680.672</v>
      </c>
      <c r="U7381">
        <v>2</v>
      </c>
      <c r="V7381">
        <v>1680.672</v>
      </c>
      <c r="W7381">
        <v>2</v>
      </c>
      <c r="X7381">
        <v>1372</v>
      </c>
      <c r="Y7381">
        <v>308.67200000000003</v>
      </c>
      <c r="Z7381">
        <v>2048972</v>
      </c>
    </row>
    <row r="7382" spans="1:26" x14ac:dyDescent="0.2">
      <c r="A7382" s="27">
        <v>46086</v>
      </c>
      <c r="B7382" t="s">
        <v>14</v>
      </c>
      <c r="C7382" t="s">
        <v>1543</v>
      </c>
      <c r="D7382" t="s">
        <v>1543</v>
      </c>
      <c r="E7382" t="s">
        <v>1544</v>
      </c>
      <c r="F7382" t="s">
        <v>178</v>
      </c>
      <c r="G7382" t="s">
        <v>178</v>
      </c>
      <c r="H7382" t="s">
        <v>1270</v>
      </c>
      <c r="I7382" t="s">
        <v>1555</v>
      </c>
      <c r="J7382" t="s">
        <v>1450</v>
      </c>
      <c r="K7382" t="s">
        <v>1451</v>
      </c>
      <c r="L7382" t="s">
        <v>1452</v>
      </c>
      <c r="M7382" t="s">
        <v>1453</v>
      </c>
      <c r="N7382" t="s">
        <v>1454</v>
      </c>
      <c r="O7382" t="s">
        <v>1455</v>
      </c>
      <c r="P7382" t="s">
        <v>1456</v>
      </c>
      <c r="Q7382" t="s">
        <v>1457</v>
      </c>
      <c r="R7382">
        <v>2001113</v>
      </c>
      <c r="S7382" t="s">
        <v>1458</v>
      </c>
      <c r="T7382">
        <v>6722.6880000000001</v>
      </c>
      <c r="U7382">
        <v>8</v>
      </c>
      <c r="V7382">
        <v>6722.6880000000001</v>
      </c>
      <c r="W7382">
        <v>8</v>
      </c>
      <c r="X7382">
        <v>5496</v>
      </c>
      <c r="Y7382">
        <v>1226.6880000000001</v>
      </c>
      <c r="Z7382">
        <v>2001113</v>
      </c>
    </row>
    <row r="7383" spans="1:26" x14ac:dyDescent="0.2">
      <c r="A7383" s="27">
        <v>46086</v>
      </c>
      <c r="B7383" t="s">
        <v>14</v>
      </c>
      <c r="C7383" t="s">
        <v>1543</v>
      </c>
      <c r="D7383" t="s">
        <v>1543</v>
      </c>
      <c r="E7383" t="s">
        <v>1544</v>
      </c>
      <c r="F7383" t="s">
        <v>178</v>
      </c>
      <c r="G7383" t="s">
        <v>178</v>
      </c>
      <c r="H7383" t="s">
        <v>1270</v>
      </c>
      <c r="I7383" t="s">
        <v>1555</v>
      </c>
      <c r="J7383" t="s">
        <v>1450</v>
      </c>
      <c r="K7383" t="s">
        <v>1451</v>
      </c>
      <c r="L7383" t="s">
        <v>1452</v>
      </c>
      <c r="M7383" t="s">
        <v>1453</v>
      </c>
      <c r="N7383" t="s">
        <v>1454</v>
      </c>
      <c r="O7383" t="s">
        <v>1455</v>
      </c>
      <c r="P7383" t="s">
        <v>1456</v>
      </c>
      <c r="Q7383" t="s">
        <v>1457</v>
      </c>
      <c r="R7383">
        <v>2030990</v>
      </c>
      <c r="S7383" t="s">
        <v>1459</v>
      </c>
      <c r="T7383">
        <v>840.33600000000001</v>
      </c>
      <c r="U7383">
        <v>1</v>
      </c>
      <c r="V7383">
        <v>840.33600000000001</v>
      </c>
      <c r="W7383">
        <v>1</v>
      </c>
      <c r="X7383">
        <v>690</v>
      </c>
      <c r="Y7383">
        <v>150.33600000000001</v>
      </c>
      <c r="Z7383">
        <v>2030990</v>
      </c>
    </row>
    <row r="7384" spans="1:26" x14ac:dyDescent="0.2">
      <c r="A7384" s="27">
        <v>46086</v>
      </c>
      <c r="B7384" t="s">
        <v>14</v>
      </c>
      <c r="C7384" t="s">
        <v>1543</v>
      </c>
      <c r="D7384" t="s">
        <v>1543</v>
      </c>
      <c r="E7384" t="s">
        <v>1544</v>
      </c>
      <c r="F7384" t="s">
        <v>178</v>
      </c>
      <c r="G7384" t="s">
        <v>178</v>
      </c>
      <c r="H7384" t="s">
        <v>1270</v>
      </c>
      <c r="I7384" t="s">
        <v>1555</v>
      </c>
      <c r="J7384" t="s">
        <v>1450</v>
      </c>
      <c r="K7384" t="s">
        <v>1451</v>
      </c>
      <c r="L7384" t="s">
        <v>1452</v>
      </c>
      <c r="M7384" t="s">
        <v>1453</v>
      </c>
      <c r="N7384" t="s">
        <v>1454</v>
      </c>
      <c r="O7384" t="s">
        <v>1455</v>
      </c>
      <c r="P7384" t="s">
        <v>1456</v>
      </c>
      <c r="Q7384" t="s">
        <v>1457</v>
      </c>
      <c r="R7384">
        <v>2030991</v>
      </c>
      <c r="S7384" t="s">
        <v>1463</v>
      </c>
      <c r="T7384">
        <v>4201.68</v>
      </c>
      <c r="U7384">
        <v>5</v>
      </c>
      <c r="V7384">
        <v>4201.68</v>
      </c>
      <c r="W7384">
        <v>5</v>
      </c>
      <c r="X7384">
        <v>3450</v>
      </c>
      <c r="Y7384">
        <v>751.68</v>
      </c>
      <c r="Z7384">
        <v>2030991</v>
      </c>
    </row>
    <row r="7385" spans="1:26" x14ac:dyDescent="0.2">
      <c r="A7385" s="27">
        <v>46086</v>
      </c>
      <c r="B7385" t="s">
        <v>14</v>
      </c>
      <c r="C7385" t="s">
        <v>1543</v>
      </c>
      <c r="D7385" t="s">
        <v>1543</v>
      </c>
      <c r="E7385" t="s">
        <v>1544</v>
      </c>
      <c r="F7385" t="s">
        <v>178</v>
      </c>
      <c r="G7385" t="s">
        <v>178</v>
      </c>
      <c r="H7385" t="s">
        <v>1270</v>
      </c>
      <c r="I7385" t="s">
        <v>1555</v>
      </c>
      <c r="J7385" t="s">
        <v>1450</v>
      </c>
      <c r="K7385" t="s">
        <v>1451</v>
      </c>
      <c r="L7385" t="s">
        <v>1452</v>
      </c>
      <c r="M7385" t="s">
        <v>1453</v>
      </c>
      <c r="N7385" t="s">
        <v>1454</v>
      </c>
      <c r="O7385" t="s">
        <v>1455</v>
      </c>
      <c r="P7385" t="s">
        <v>1456</v>
      </c>
      <c r="Q7385" t="s">
        <v>1457</v>
      </c>
      <c r="R7385">
        <v>2039041</v>
      </c>
      <c r="S7385" t="s">
        <v>1460</v>
      </c>
      <c r="T7385">
        <v>3361.3440000000001</v>
      </c>
      <c r="U7385">
        <v>4</v>
      </c>
      <c r="V7385">
        <v>3361.3440000000001</v>
      </c>
      <c r="W7385">
        <v>4</v>
      </c>
      <c r="X7385">
        <v>2760</v>
      </c>
      <c r="Y7385">
        <v>601.34400000000005</v>
      </c>
      <c r="Z7385">
        <v>2039041</v>
      </c>
    </row>
    <row r="7386" spans="1:26" x14ac:dyDescent="0.2">
      <c r="A7386" s="27">
        <v>46086</v>
      </c>
      <c r="B7386" t="s">
        <v>14</v>
      </c>
      <c r="C7386" t="s">
        <v>1543</v>
      </c>
      <c r="D7386" t="s">
        <v>1543</v>
      </c>
      <c r="E7386" t="s">
        <v>1544</v>
      </c>
      <c r="F7386" t="s">
        <v>178</v>
      </c>
      <c r="G7386" t="s">
        <v>178</v>
      </c>
      <c r="H7386" t="s">
        <v>1270</v>
      </c>
      <c r="I7386" t="s">
        <v>1555</v>
      </c>
      <c r="J7386" t="s">
        <v>1450</v>
      </c>
      <c r="K7386" t="s">
        <v>1451</v>
      </c>
      <c r="L7386" t="s">
        <v>1452</v>
      </c>
      <c r="M7386" t="s">
        <v>1453</v>
      </c>
      <c r="N7386" t="s">
        <v>1454</v>
      </c>
      <c r="O7386" t="s">
        <v>1455</v>
      </c>
      <c r="P7386" t="s">
        <v>1456</v>
      </c>
      <c r="Q7386" t="s">
        <v>1457</v>
      </c>
      <c r="R7386">
        <v>2048972</v>
      </c>
      <c r="S7386" t="s">
        <v>1461</v>
      </c>
      <c r="T7386">
        <v>2521.0079999999998</v>
      </c>
      <c r="U7386">
        <v>3</v>
      </c>
      <c r="V7386">
        <v>2521.0079999999998</v>
      </c>
      <c r="W7386">
        <v>3</v>
      </c>
      <c r="X7386">
        <v>2058</v>
      </c>
      <c r="Y7386">
        <v>463.00799999999998</v>
      </c>
      <c r="Z7386">
        <v>2048972</v>
      </c>
    </row>
    <row r="7387" spans="1:26" x14ac:dyDescent="0.2">
      <c r="A7387" s="27">
        <v>46086</v>
      </c>
      <c r="B7387" t="s">
        <v>14</v>
      </c>
      <c r="C7387" t="s">
        <v>1543</v>
      </c>
      <c r="D7387" t="s">
        <v>1543</v>
      </c>
      <c r="E7387" t="s">
        <v>1544</v>
      </c>
      <c r="F7387" t="s">
        <v>178</v>
      </c>
      <c r="G7387" t="s">
        <v>276</v>
      </c>
      <c r="H7387" t="s">
        <v>1072</v>
      </c>
      <c r="I7387" t="s">
        <v>1556</v>
      </c>
      <c r="J7387" t="s">
        <v>1450</v>
      </c>
      <c r="K7387" t="s">
        <v>1451</v>
      </c>
      <c r="L7387" t="s">
        <v>1452</v>
      </c>
      <c r="M7387" t="s">
        <v>1453</v>
      </c>
      <c r="N7387" t="s">
        <v>1454</v>
      </c>
      <c r="O7387" t="s">
        <v>1455</v>
      </c>
      <c r="P7387" t="s">
        <v>1456</v>
      </c>
      <c r="Q7387" t="s">
        <v>1457</v>
      </c>
      <c r="R7387">
        <v>2001113</v>
      </c>
      <c r="S7387" t="s">
        <v>1458</v>
      </c>
      <c r="T7387">
        <v>5882.3519999999999</v>
      </c>
      <c r="U7387">
        <v>7</v>
      </c>
      <c r="V7387">
        <v>5882.3519999999999</v>
      </c>
      <c r="W7387">
        <v>7</v>
      </c>
      <c r="X7387">
        <v>4802</v>
      </c>
      <c r="Y7387">
        <v>1080.3520000000001</v>
      </c>
      <c r="Z7387">
        <v>2001113</v>
      </c>
    </row>
    <row r="7388" spans="1:26" x14ac:dyDescent="0.2">
      <c r="A7388" s="27">
        <v>46086</v>
      </c>
      <c r="B7388" t="s">
        <v>14</v>
      </c>
      <c r="C7388" t="s">
        <v>1543</v>
      </c>
      <c r="D7388" t="s">
        <v>1543</v>
      </c>
      <c r="E7388" t="s">
        <v>1544</v>
      </c>
      <c r="F7388" t="s">
        <v>178</v>
      </c>
      <c r="G7388" t="s">
        <v>276</v>
      </c>
      <c r="H7388" t="s">
        <v>1072</v>
      </c>
      <c r="I7388" t="s">
        <v>1556</v>
      </c>
      <c r="J7388" t="s">
        <v>1450</v>
      </c>
      <c r="K7388" t="s">
        <v>1451</v>
      </c>
      <c r="L7388" t="s">
        <v>1452</v>
      </c>
      <c r="M7388" t="s">
        <v>1453</v>
      </c>
      <c r="N7388" t="s">
        <v>1454</v>
      </c>
      <c r="O7388" t="s">
        <v>1455</v>
      </c>
      <c r="P7388" t="s">
        <v>1456</v>
      </c>
      <c r="Q7388" t="s">
        <v>1457</v>
      </c>
      <c r="R7388">
        <v>2030990</v>
      </c>
      <c r="S7388" t="s">
        <v>1459</v>
      </c>
      <c r="T7388">
        <v>6714.2844999999998</v>
      </c>
      <c r="U7388">
        <v>9</v>
      </c>
      <c r="V7388">
        <v>6714.2844999999998</v>
      </c>
      <c r="W7388">
        <v>9</v>
      </c>
      <c r="X7388">
        <v>6210</v>
      </c>
      <c r="Y7388">
        <v>504.28449999999998</v>
      </c>
      <c r="Z7388">
        <v>2030990</v>
      </c>
    </row>
    <row r="7389" spans="1:26" x14ac:dyDescent="0.2">
      <c r="A7389" s="27">
        <v>46086</v>
      </c>
      <c r="B7389" t="s">
        <v>14</v>
      </c>
      <c r="C7389" t="s">
        <v>1543</v>
      </c>
      <c r="D7389" t="s">
        <v>1543</v>
      </c>
      <c r="E7389" t="s">
        <v>1544</v>
      </c>
      <c r="F7389" t="s">
        <v>178</v>
      </c>
      <c r="G7389" t="s">
        <v>276</v>
      </c>
      <c r="H7389" t="s">
        <v>1072</v>
      </c>
      <c r="I7389" t="s">
        <v>1556</v>
      </c>
      <c r="J7389" t="s">
        <v>1450</v>
      </c>
      <c r="K7389" t="s">
        <v>1451</v>
      </c>
      <c r="L7389" t="s">
        <v>1452</v>
      </c>
      <c r="M7389" t="s">
        <v>1453</v>
      </c>
      <c r="N7389" t="s">
        <v>1454</v>
      </c>
      <c r="O7389" t="s">
        <v>1455</v>
      </c>
      <c r="P7389" t="s">
        <v>1456</v>
      </c>
      <c r="Q7389" t="s">
        <v>1457</v>
      </c>
      <c r="R7389">
        <v>2030991</v>
      </c>
      <c r="S7389" t="s">
        <v>1463</v>
      </c>
      <c r="T7389">
        <v>4201.68</v>
      </c>
      <c r="U7389">
        <v>5</v>
      </c>
      <c r="V7389">
        <v>4201.68</v>
      </c>
      <c r="W7389">
        <v>5</v>
      </c>
      <c r="X7389">
        <v>3440</v>
      </c>
      <c r="Y7389">
        <v>761.68</v>
      </c>
      <c r="Z7389">
        <v>2030991</v>
      </c>
    </row>
    <row r="7390" spans="1:26" x14ac:dyDescent="0.2">
      <c r="A7390" s="27">
        <v>46086</v>
      </c>
      <c r="B7390" t="s">
        <v>14</v>
      </c>
      <c r="C7390" t="s">
        <v>1543</v>
      </c>
      <c r="D7390" t="s">
        <v>1543</v>
      </c>
      <c r="E7390" t="s">
        <v>1544</v>
      </c>
      <c r="F7390" t="s">
        <v>178</v>
      </c>
      <c r="G7390" t="s">
        <v>276</v>
      </c>
      <c r="H7390" t="s">
        <v>1072</v>
      </c>
      <c r="I7390" t="s">
        <v>1556</v>
      </c>
      <c r="J7390" t="s">
        <v>1450</v>
      </c>
      <c r="K7390" t="s">
        <v>1451</v>
      </c>
      <c r="L7390" t="s">
        <v>1452</v>
      </c>
      <c r="M7390" t="s">
        <v>1453</v>
      </c>
      <c r="N7390" t="s">
        <v>1454</v>
      </c>
      <c r="O7390" t="s">
        <v>1455</v>
      </c>
      <c r="P7390" t="s">
        <v>1456</v>
      </c>
      <c r="Q7390" t="s">
        <v>1457</v>
      </c>
      <c r="R7390">
        <v>2048972</v>
      </c>
      <c r="S7390" t="s">
        <v>1461</v>
      </c>
      <c r="T7390">
        <v>2521.0079999999998</v>
      </c>
      <c r="U7390">
        <v>3</v>
      </c>
      <c r="V7390">
        <v>2521.0079999999998</v>
      </c>
      <c r="W7390">
        <v>3</v>
      </c>
      <c r="X7390">
        <v>2019</v>
      </c>
      <c r="Y7390">
        <v>502.00799999999998</v>
      </c>
      <c r="Z7390">
        <v>2048972</v>
      </c>
    </row>
    <row r="7391" spans="1:26" x14ac:dyDescent="0.2">
      <c r="A7391" s="27">
        <v>46086</v>
      </c>
      <c r="B7391" t="s">
        <v>14</v>
      </c>
      <c r="C7391" t="s">
        <v>1543</v>
      </c>
      <c r="D7391" t="s">
        <v>1543</v>
      </c>
      <c r="E7391" t="s">
        <v>1544</v>
      </c>
      <c r="F7391" t="s">
        <v>178</v>
      </c>
      <c r="G7391" t="s">
        <v>276</v>
      </c>
      <c r="H7391" t="s">
        <v>1143</v>
      </c>
      <c r="I7391" t="s">
        <v>1557</v>
      </c>
      <c r="J7391" t="s">
        <v>1450</v>
      </c>
      <c r="K7391" t="s">
        <v>1451</v>
      </c>
      <c r="L7391" t="s">
        <v>1452</v>
      </c>
      <c r="M7391" t="s">
        <v>1453</v>
      </c>
      <c r="N7391" t="s">
        <v>1454</v>
      </c>
      <c r="O7391" t="s">
        <v>1455</v>
      </c>
      <c r="P7391" t="s">
        <v>1456</v>
      </c>
      <c r="Q7391" t="s">
        <v>1457</v>
      </c>
      <c r="R7391">
        <v>2001113</v>
      </c>
      <c r="S7391" t="s">
        <v>1458</v>
      </c>
      <c r="T7391">
        <v>8403.36</v>
      </c>
      <c r="U7391">
        <v>10</v>
      </c>
      <c r="V7391">
        <v>8403.36</v>
      </c>
      <c r="W7391">
        <v>10</v>
      </c>
      <c r="X7391">
        <v>6870</v>
      </c>
      <c r="Y7391">
        <v>1533.36</v>
      </c>
      <c r="Z7391">
        <v>2001113</v>
      </c>
    </row>
    <row r="7392" spans="1:26" x14ac:dyDescent="0.2">
      <c r="A7392" s="27">
        <v>46086</v>
      </c>
      <c r="B7392" t="s">
        <v>14</v>
      </c>
      <c r="C7392" t="s">
        <v>1543</v>
      </c>
      <c r="D7392" t="s">
        <v>1543</v>
      </c>
      <c r="E7392" t="s">
        <v>1544</v>
      </c>
      <c r="F7392" t="s">
        <v>178</v>
      </c>
      <c r="G7392" t="s">
        <v>276</v>
      </c>
      <c r="H7392" t="s">
        <v>1143</v>
      </c>
      <c r="I7392" t="s">
        <v>1557</v>
      </c>
      <c r="J7392" t="s">
        <v>1450</v>
      </c>
      <c r="K7392" t="s">
        <v>1451</v>
      </c>
      <c r="L7392" t="s">
        <v>1452</v>
      </c>
      <c r="M7392" t="s">
        <v>1453</v>
      </c>
      <c r="N7392" t="s">
        <v>1454</v>
      </c>
      <c r="O7392" t="s">
        <v>1455</v>
      </c>
      <c r="P7392" t="s">
        <v>1456</v>
      </c>
      <c r="Q7392" t="s">
        <v>1457</v>
      </c>
      <c r="R7392">
        <v>2030990</v>
      </c>
      <c r="S7392" t="s">
        <v>1459</v>
      </c>
      <c r="T7392">
        <v>32773.104099999997</v>
      </c>
      <c r="U7392">
        <v>39</v>
      </c>
      <c r="V7392">
        <v>32773.104099999997</v>
      </c>
      <c r="W7392">
        <v>39</v>
      </c>
      <c r="X7392">
        <v>26949</v>
      </c>
      <c r="Y7392">
        <v>5824.1040999999996</v>
      </c>
      <c r="Z7392">
        <v>2030990</v>
      </c>
    </row>
    <row r="7393" spans="1:26" x14ac:dyDescent="0.2">
      <c r="A7393" s="27">
        <v>46086</v>
      </c>
      <c r="B7393" t="s">
        <v>14</v>
      </c>
      <c r="C7393" t="s">
        <v>1543</v>
      </c>
      <c r="D7393" t="s">
        <v>1543</v>
      </c>
      <c r="E7393" t="s">
        <v>1544</v>
      </c>
      <c r="F7393" t="s">
        <v>178</v>
      </c>
      <c r="G7393" t="s">
        <v>276</v>
      </c>
      <c r="H7393" t="s">
        <v>1143</v>
      </c>
      <c r="I7393" t="s">
        <v>1557</v>
      </c>
      <c r="J7393" t="s">
        <v>1450</v>
      </c>
      <c r="K7393" t="s">
        <v>1451</v>
      </c>
      <c r="L7393" t="s">
        <v>1452</v>
      </c>
      <c r="M7393" t="s">
        <v>1453</v>
      </c>
      <c r="N7393" t="s">
        <v>1454</v>
      </c>
      <c r="O7393" t="s">
        <v>1455</v>
      </c>
      <c r="P7393" t="s">
        <v>1456</v>
      </c>
      <c r="Q7393" t="s">
        <v>1457</v>
      </c>
      <c r="R7393">
        <v>2030991</v>
      </c>
      <c r="S7393" t="s">
        <v>1463</v>
      </c>
      <c r="T7393">
        <v>6722.6880000000001</v>
      </c>
      <c r="U7393">
        <v>8</v>
      </c>
      <c r="V7393">
        <v>6722.6880000000001</v>
      </c>
      <c r="W7393">
        <v>8</v>
      </c>
      <c r="X7393">
        <v>5520</v>
      </c>
      <c r="Y7393">
        <v>1202.6880000000001</v>
      </c>
      <c r="Z7393">
        <v>2030991</v>
      </c>
    </row>
    <row r="7394" spans="1:26" x14ac:dyDescent="0.2">
      <c r="A7394" s="27">
        <v>46086</v>
      </c>
      <c r="B7394" t="s">
        <v>14</v>
      </c>
      <c r="C7394" t="s">
        <v>1543</v>
      </c>
      <c r="D7394" t="s">
        <v>1543</v>
      </c>
      <c r="E7394" t="s">
        <v>1544</v>
      </c>
      <c r="F7394" t="s">
        <v>178</v>
      </c>
      <c r="G7394" t="s">
        <v>276</v>
      </c>
      <c r="H7394" t="s">
        <v>1143</v>
      </c>
      <c r="I7394" t="s">
        <v>1557</v>
      </c>
      <c r="J7394" t="s">
        <v>1450</v>
      </c>
      <c r="K7394" t="s">
        <v>1451</v>
      </c>
      <c r="L7394" t="s">
        <v>1452</v>
      </c>
      <c r="M7394" t="s">
        <v>1453</v>
      </c>
      <c r="N7394" t="s">
        <v>1454</v>
      </c>
      <c r="O7394" t="s">
        <v>1455</v>
      </c>
      <c r="P7394" t="s">
        <v>1456</v>
      </c>
      <c r="Q7394" t="s">
        <v>1457</v>
      </c>
      <c r="R7394">
        <v>2039041</v>
      </c>
      <c r="S7394" t="s">
        <v>1460</v>
      </c>
      <c r="T7394">
        <v>2521.0079999999998</v>
      </c>
      <c r="U7394">
        <v>3</v>
      </c>
      <c r="V7394">
        <v>2521.0079999999998</v>
      </c>
      <c r="W7394">
        <v>3</v>
      </c>
      <c r="X7394">
        <v>2070</v>
      </c>
      <c r="Y7394">
        <v>451.00799999999998</v>
      </c>
      <c r="Z7394">
        <v>2039041</v>
      </c>
    </row>
    <row r="7395" spans="1:26" x14ac:dyDescent="0.2">
      <c r="A7395" s="27">
        <v>46086</v>
      </c>
      <c r="B7395" t="s">
        <v>14</v>
      </c>
      <c r="C7395" t="s">
        <v>1543</v>
      </c>
      <c r="D7395" t="s">
        <v>1543</v>
      </c>
      <c r="E7395" t="s">
        <v>1544</v>
      </c>
      <c r="F7395" t="s">
        <v>178</v>
      </c>
      <c r="G7395" t="s">
        <v>276</v>
      </c>
      <c r="H7395" t="s">
        <v>1143</v>
      </c>
      <c r="I7395" t="s">
        <v>1557</v>
      </c>
      <c r="J7395" t="s">
        <v>1450</v>
      </c>
      <c r="K7395" t="s">
        <v>1451</v>
      </c>
      <c r="L7395" t="s">
        <v>1452</v>
      </c>
      <c r="M7395" t="s">
        <v>1453</v>
      </c>
      <c r="N7395" t="s">
        <v>1454</v>
      </c>
      <c r="O7395" t="s">
        <v>1455</v>
      </c>
      <c r="P7395" t="s">
        <v>1456</v>
      </c>
      <c r="Q7395" t="s">
        <v>1457</v>
      </c>
      <c r="R7395">
        <v>2048972</v>
      </c>
      <c r="S7395" t="s">
        <v>1461</v>
      </c>
      <c r="T7395">
        <v>11764.704</v>
      </c>
      <c r="U7395">
        <v>14</v>
      </c>
      <c r="V7395">
        <v>11764.704</v>
      </c>
      <c r="W7395">
        <v>14</v>
      </c>
      <c r="X7395">
        <v>9604</v>
      </c>
      <c r="Y7395">
        <v>2160.7040000000002</v>
      </c>
      <c r="Z7395">
        <v>2048972</v>
      </c>
    </row>
    <row r="7396" spans="1:26" x14ac:dyDescent="0.2">
      <c r="A7396" s="27">
        <v>46086</v>
      </c>
      <c r="B7396" t="s">
        <v>14</v>
      </c>
      <c r="C7396" t="s">
        <v>1543</v>
      </c>
      <c r="D7396" t="s">
        <v>1543</v>
      </c>
      <c r="E7396" t="s">
        <v>1544</v>
      </c>
      <c r="F7396" t="s">
        <v>178</v>
      </c>
      <c r="G7396" t="s">
        <v>276</v>
      </c>
      <c r="H7396" t="s">
        <v>1204</v>
      </c>
      <c r="I7396" t="s">
        <v>1558</v>
      </c>
      <c r="J7396" t="s">
        <v>1450</v>
      </c>
      <c r="K7396" t="s">
        <v>1451</v>
      </c>
      <c r="L7396" t="s">
        <v>1452</v>
      </c>
      <c r="M7396" t="s">
        <v>1453</v>
      </c>
      <c r="N7396" t="s">
        <v>1454</v>
      </c>
      <c r="O7396" t="s">
        <v>1455</v>
      </c>
      <c r="P7396" t="s">
        <v>1456</v>
      </c>
      <c r="Q7396" t="s">
        <v>1457</v>
      </c>
      <c r="R7396">
        <v>2030990</v>
      </c>
      <c r="S7396" t="s">
        <v>1459</v>
      </c>
      <c r="T7396">
        <v>840.33600000000001</v>
      </c>
      <c r="U7396">
        <v>1</v>
      </c>
      <c r="V7396">
        <v>840.33600000000001</v>
      </c>
      <c r="W7396">
        <v>1</v>
      </c>
      <c r="X7396">
        <v>691</v>
      </c>
      <c r="Y7396">
        <v>149.33600000000001</v>
      </c>
      <c r="Z7396">
        <v>2030990</v>
      </c>
    </row>
    <row r="7397" spans="1:26" x14ac:dyDescent="0.2">
      <c r="A7397" s="27">
        <v>46086</v>
      </c>
      <c r="B7397" t="s">
        <v>14</v>
      </c>
      <c r="C7397" t="s">
        <v>1543</v>
      </c>
      <c r="D7397" t="s">
        <v>1543</v>
      </c>
      <c r="E7397" t="s">
        <v>1544</v>
      </c>
      <c r="F7397" t="s">
        <v>178</v>
      </c>
      <c r="G7397" t="s">
        <v>276</v>
      </c>
      <c r="H7397" t="s">
        <v>1244</v>
      </c>
      <c r="I7397" t="s">
        <v>1777</v>
      </c>
      <c r="J7397" t="s">
        <v>1450</v>
      </c>
      <c r="K7397" t="s">
        <v>1451</v>
      </c>
      <c r="L7397" t="s">
        <v>1452</v>
      </c>
      <c r="M7397" t="s">
        <v>1453</v>
      </c>
      <c r="N7397" t="s">
        <v>1454</v>
      </c>
      <c r="O7397" t="s">
        <v>1455</v>
      </c>
      <c r="P7397" t="s">
        <v>1456</v>
      </c>
      <c r="Q7397" t="s">
        <v>1457</v>
      </c>
      <c r="R7397">
        <v>2001113</v>
      </c>
      <c r="S7397" t="s">
        <v>1458</v>
      </c>
      <c r="T7397">
        <v>1680.672</v>
      </c>
      <c r="U7397">
        <v>2</v>
      </c>
      <c r="V7397">
        <v>1680.672</v>
      </c>
      <c r="W7397">
        <v>2</v>
      </c>
      <c r="X7397">
        <v>1372</v>
      </c>
      <c r="Y7397">
        <v>308.67200000000003</v>
      </c>
      <c r="Z7397">
        <v>2001113</v>
      </c>
    </row>
    <row r="7398" spans="1:26" x14ac:dyDescent="0.2">
      <c r="A7398" s="27">
        <v>46086</v>
      </c>
      <c r="B7398" t="s">
        <v>14</v>
      </c>
      <c r="C7398" t="s">
        <v>1543</v>
      </c>
      <c r="D7398" t="s">
        <v>1543</v>
      </c>
      <c r="E7398" t="s">
        <v>1544</v>
      </c>
      <c r="F7398" t="s">
        <v>178</v>
      </c>
      <c r="G7398" t="s">
        <v>276</v>
      </c>
      <c r="H7398" t="s">
        <v>1244</v>
      </c>
      <c r="I7398" t="s">
        <v>1777</v>
      </c>
      <c r="J7398" t="s">
        <v>1450</v>
      </c>
      <c r="K7398" t="s">
        <v>1451</v>
      </c>
      <c r="L7398" t="s">
        <v>1452</v>
      </c>
      <c r="M7398" t="s">
        <v>1453</v>
      </c>
      <c r="N7398" t="s">
        <v>1454</v>
      </c>
      <c r="O7398" t="s">
        <v>1455</v>
      </c>
      <c r="P7398" t="s">
        <v>1456</v>
      </c>
      <c r="Q7398" t="s">
        <v>1457</v>
      </c>
      <c r="R7398">
        <v>2030990</v>
      </c>
      <c r="S7398" t="s">
        <v>1459</v>
      </c>
      <c r="T7398">
        <v>5882.3519999999999</v>
      </c>
      <c r="U7398">
        <v>7</v>
      </c>
      <c r="V7398">
        <v>5882.3519999999999</v>
      </c>
      <c r="W7398">
        <v>7</v>
      </c>
      <c r="X7398">
        <v>4830</v>
      </c>
      <c r="Y7398">
        <v>1052.3520000000001</v>
      </c>
      <c r="Z7398">
        <v>2030990</v>
      </c>
    </row>
    <row r="7399" spans="1:26" x14ac:dyDescent="0.2">
      <c r="A7399" s="27">
        <v>46086</v>
      </c>
      <c r="B7399" t="s">
        <v>14</v>
      </c>
      <c r="C7399" t="s">
        <v>1543</v>
      </c>
      <c r="D7399" t="s">
        <v>1543</v>
      </c>
      <c r="E7399" t="s">
        <v>1544</v>
      </c>
      <c r="F7399" t="s">
        <v>178</v>
      </c>
      <c r="G7399" t="s">
        <v>276</v>
      </c>
      <c r="H7399" t="s">
        <v>1244</v>
      </c>
      <c r="I7399" t="s">
        <v>1777</v>
      </c>
      <c r="J7399" t="s">
        <v>1450</v>
      </c>
      <c r="K7399" t="s">
        <v>1451</v>
      </c>
      <c r="L7399" t="s">
        <v>1452</v>
      </c>
      <c r="M7399" t="s">
        <v>1453</v>
      </c>
      <c r="N7399" t="s">
        <v>1454</v>
      </c>
      <c r="O7399" t="s">
        <v>1455</v>
      </c>
      <c r="P7399" t="s">
        <v>1456</v>
      </c>
      <c r="Q7399" t="s">
        <v>1457</v>
      </c>
      <c r="R7399">
        <v>2030991</v>
      </c>
      <c r="S7399" t="s">
        <v>1463</v>
      </c>
      <c r="T7399">
        <v>5042.0159999999996</v>
      </c>
      <c r="U7399">
        <v>6</v>
      </c>
      <c r="V7399">
        <v>5042.0159999999996</v>
      </c>
      <c r="W7399">
        <v>6</v>
      </c>
      <c r="X7399">
        <v>4140</v>
      </c>
      <c r="Y7399">
        <v>902.01599999999996</v>
      </c>
      <c r="Z7399">
        <v>2030991</v>
      </c>
    </row>
    <row r="7400" spans="1:26" x14ac:dyDescent="0.2">
      <c r="A7400" s="27">
        <v>46086</v>
      </c>
      <c r="B7400" t="s">
        <v>14</v>
      </c>
      <c r="C7400" t="s">
        <v>1543</v>
      </c>
      <c r="D7400" t="s">
        <v>1543</v>
      </c>
      <c r="E7400" t="s">
        <v>1544</v>
      </c>
      <c r="F7400" t="s">
        <v>178</v>
      </c>
      <c r="G7400" t="s">
        <v>276</v>
      </c>
      <c r="H7400" t="s">
        <v>1244</v>
      </c>
      <c r="I7400" t="s">
        <v>1777</v>
      </c>
      <c r="J7400" t="s">
        <v>1450</v>
      </c>
      <c r="K7400" t="s">
        <v>1451</v>
      </c>
      <c r="L7400" t="s">
        <v>1452</v>
      </c>
      <c r="M7400" t="s">
        <v>1453</v>
      </c>
      <c r="N7400" t="s">
        <v>1454</v>
      </c>
      <c r="O7400" t="s">
        <v>1455</v>
      </c>
      <c r="P7400" t="s">
        <v>1456</v>
      </c>
      <c r="Q7400" t="s">
        <v>1457</v>
      </c>
      <c r="R7400">
        <v>2039041</v>
      </c>
      <c r="S7400" t="s">
        <v>1460</v>
      </c>
      <c r="T7400">
        <v>7563.0240000000003</v>
      </c>
      <c r="U7400">
        <v>9</v>
      </c>
      <c r="V7400">
        <v>7563.0240000000003</v>
      </c>
      <c r="W7400">
        <v>9</v>
      </c>
      <c r="X7400">
        <v>6210</v>
      </c>
      <c r="Y7400">
        <v>1353.0239999999999</v>
      </c>
      <c r="Z7400">
        <v>2039041</v>
      </c>
    </row>
    <row r="7401" spans="1:26" x14ac:dyDescent="0.2">
      <c r="A7401" s="27">
        <v>46086</v>
      </c>
      <c r="B7401" t="s">
        <v>14</v>
      </c>
      <c r="C7401" t="s">
        <v>1543</v>
      </c>
      <c r="D7401" t="s">
        <v>1543</v>
      </c>
      <c r="E7401" t="s">
        <v>1544</v>
      </c>
      <c r="F7401" t="s">
        <v>178</v>
      </c>
      <c r="G7401" t="s">
        <v>276</v>
      </c>
      <c r="H7401" t="s">
        <v>1244</v>
      </c>
      <c r="I7401" t="s">
        <v>1777</v>
      </c>
      <c r="J7401" t="s">
        <v>1450</v>
      </c>
      <c r="K7401" t="s">
        <v>1451</v>
      </c>
      <c r="L7401" t="s">
        <v>1452</v>
      </c>
      <c r="M7401" t="s">
        <v>1453</v>
      </c>
      <c r="N7401" t="s">
        <v>1454</v>
      </c>
      <c r="O7401" t="s">
        <v>1455</v>
      </c>
      <c r="P7401" t="s">
        <v>1456</v>
      </c>
      <c r="Q7401" t="s">
        <v>1457</v>
      </c>
      <c r="R7401">
        <v>2048972</v>
      </c>
      <c r="S7401" t="s">
        <v>1461</v>
      </c>
      <c r="T7401">
        <v>9243.6959999999999</v>
      </c>
      <c r="U7401">
        <v>11</v>
      </c>
      <c r="V7401">
        <v>9243.6959999999999</v>
      </c>
      <c r="W7401">
        <v>11</v>
      </c>
      <c r="X7401">
        <v>7546</v>
      </c>
      <c r="Y7401">
        <v>1697.6959999999999</v>
      </c>
      <c r="Z7401">
        <v>2048972</v>
      </c>
    </row>
    <row r="7402" spans="1:26" x14ac:dyDescent="0.2">
      <c r="A7402" s="27">
        <v>46086</v>
      </c>
      <c r="B7402" t="s">
        <v>14</v>
      </c>
      <c r="C7402" t="s">
        <v>1543</v>
      </c>
      <c r="D7402" t="s">
        <v>1543</v>
      </c>
      <c r="E7402" t="s">
        <v>1544</v>
      </c>
      <c r="F7402" t="s">
        <v>178</v>
      </c>
      <c r="G7402" t="s">
        <v>276</v>
      </c>
      <c r="H7402" t="s">
        <v>1259</v>
      </c>
      <c r="I7402" t="s">
        <v>1559</v>
      </c>
      <c r="J7402" t="s">
        <v>1450</v>
      </c>
      <c r="K7402" t="s">
        <v>1451</v>
      </c>
      <c r="L7402" t="s">
        <v>1452</v>
      </c>
      <c r="M7402" t="s">
        <v>1453</v>
      </c>
      <c r="N7402" t="s">
        <v>1454</v>
      </c>
      <c r="O7402" t="s">
        <v>1455</v>
      </c>
      <c r="P7402" t="s">
        <v>1456</v>
      </c>
      <c r="Q7402" t="s">
        <v>1457</v>
      </c>
      <c r="R7402">
        <v>2030990</v>
      </c>
      <c r="S7402" t="s">
        <v>1459</v>
      </c>
      <c r="T7402">
        <v>1680.672</v>
      </c>
      <c r="U7402">
        <v>2</v>
      </c>
      <c r="V7402">
        <v>1680.672</v>
      </c>
      <c r="W7402">
        <v>2</v>
      </c>
      <c r="X7402">
        <v>1378</v>
      </c>
      <c r="Y7402">
        <v>302.67200000000003</v>
      </c>
      <c r="Z7402">
        <v>2030990</v>
      </c>
    </row>
    <row r="7403" spans="1:26" x14ac:dyDescent="0.2">
      <c r="A7403" s="27">
        <v>46086</v>
      </c>
      <c r="B7403" t="s">
        <v>14</v>
      </c>
      <c r="C7403" t="s">
        <v>1543</v>
      </c>
      <c r="D7403" t="s">
        <v>1543</v>
      </c>
      <c r="E7403" t="s">
        <v>1544</v>
      </c>
      <c r="F7403" t="s">
        <v>178</v>
      </c>
      <c r="G7403" t="s">
        <v>276</v>
      </c>
      <c r="H7403" t="s">
        <v>1259</v>
      </c>
      <c r="I7403" t="s">
        <v>1559</v>
      </c>
      <c r="J7403" t="s">
        <v>1450</v>
      </c>
      <c r="K7403" t="s">
        <v>1451</v>
      </c>
      <c r="L7403" t="s">
        <v>1452</v>
      </c>
      <c r="M7403" t="s">
        <v>1453</v>
      </c>
      <c r="N7403" t="s">
        <v>1454</v>
      </c>
      <c r="O7403" t="s">
        <v>1455</v>
      </c>
      <c r="P7403" t="s">
        <v>1456</v>
      </c>
      <c r="Q7403" t="s">
        <v>1457</v>
      </c>
      <c r="R7403">
        <v>2039041</v>
      </c>
      <c r="S7403" t="s">
        <v>1460</v>
      </c>
      <c r="T7403">
        <v>840.33600000000001</v>
      </c>
      <c r="U7403">
        <v>1</v>
      </c>
      <c r="V7403">
        <v>840.33600000000001</v>
      </c>
      <c r="W7403">
        <v>1</v>
      </c>
      <c r="X7403">
        <v>679</v>
      </c>
      <c r="Y7403">
        <v>161.33600000000001</v>
      </c>
      <c r="Z7403">
        <v>2039041</v>
      </c>
    </row>
    <row r="7404" spans="1:26" x14ac:dyDescent="0.2">
      <c r="A7404" s="27">
        <v>46086</v>
      </c>
      <c r="B7404" t="s">
        <v>14</v>
      </c>
      <c r="C7404" t="s">
        <v>1543</v>
      </c>
      <c r="D7404" t="s">
        <v>1543</v>
      </c>
      <c r="E7404" t="s">
        <v>1544</v>
      </c>
      <c r="F7404" t="s">
        <v>178</v>
      </c>
      <c r="G7404" t="s">
        <v>276</v>
      </c>
      <c r="H7404" t="s">
        <v>1259</v>
      </c>
      <c r="I7404" t="s">
        <v>1559</v>
      </c>
      <c r="J7404" t="s">
        <v>1450</v>
      </c>
      <c r="K7404" t="s">
        <v>1451</v>
      </c>
      <c r="L7404" t="s">
        <v>1452</v>
      </c>
      <c r="M7404" t="s">
        <v>1453</v>
      </c>
      <c r="N7404" t="s">
        <v>1454</v>
      </c>
      <c r="O7404" t="s">
        <v>1455</v>
      </c>
      <c r="P7404" t="s">
        <v>1456</v>
      </c>
      <c r="Q7404" t="s">
        <v>1457</v>
      </c>
      <c r="R7404">
        <v>2048972</v>
      </c>
      <c r="S7404" t="s">
        <v>1461</v>
      </c>
      <c r="T7404">
        <v>840.33600000000001</v>
      </c>
      <c r="U7404">
        <v>1</v>
      </c>
      <c r="V7404">
        <v>840.33600000000001</v>
      </c>
      <c r="W7404">
        <v>1</v>
      </c>
      <c r="X7404">
        <v>677</v>
      </c>
      <c r="Y7404">
        <v>163.33600000000001</v>
      </c>
      <c r="Z7404">
        <v>2048972</v>
      </c>
    </row>
    <row r="7405" spans="1:26" x14ac:dyDescent="0.2">
      <c r="A7405" s="27">
        <v>46086</v>
      </c>
      <c r="B7405" t="s">
        <v>14</v>
      </c>
      <c r="C7405" t="s">
        <v>1543</v>
      </c>
      <c r="D7405" t="s">
        <v>1543</v>
      </c>
      <c r="E7405" t="s">
        <v>1544</v>
      </c>
      <c r="F7405" t="s">
        <v>178</v>
      </c>
      <c r="G7405" t="s">
        <v>381</v>
      </c>
      <c r="H7405" t="s">
        <v>1335</v>
      </c>
      <c r="I7405" t="s">
        <v>1561</v>
      </c>
      <c r="J7405" t="s">
        <v>1450</v>
      </c>
      <c r="K7405" t="s">
        <v>1451</v>
      </c>
      <c r="L7405" t="s">
        <v>1452</v>
      </c>
      <c r="M7405" t="s">
        <v>1453</v>
      </c>
      <c r="N7405" t="s">
        <v>1454</v>
      </c>
      <c r="O7405" t="s">
        <v>1455</v>
      </c>
      <c r="P7405" t="s">
        <v>1456</v>
      </c>
      <c r="Q7405" t="s">
        <v>1457</v>
      </c>
      <c r="R7405">
        <v>2030990</v>
      </c>
      <c r="S7405" t="s">
        <v>1459</v>
      </c>
      <c r="T7405">
        <v>7563.0240000000003</v>
      </c>
      <c r="U7405">
        <v>9</v>
      </c>
      <c r="V7405">
        <v>7563.0240000000003</v>
      </c>
      <c r="W7405">
        <v>9</v>
      </c>
      <c r="X7405">
        <v>6210</v>
      </c>
      <c r="Y7405">
        <v>1353.0239999999999</v>
      </c>
      <c r="Z7405">
        <v>2030990</v>
      </c>
    </row>
    <row r="7406" spans="1:26" x14ac:dyDescent="0.2">
      <c r="A7406" s="27">
        <v>46086</v>
      </c>
      <c r="B7406" t="s">
        <v>14</v>
      </c>
      <c r="C7406" t="s">
        <v>1543</v>
      </c>
      <c r="D7406" t="s">
        <v>1543</v>
      </c>
      <c r="E7406" t="s">
        <v>1544</v>
      </c>
      <c r="F7406" t="s">
        <v>178</v>
      </c>
      <c r="G7406" t="s">
        <v>381</v>
      </c>
      <c r="H7406" t="s">
        <v>1335</v>
      </c>
      <c r="I7406" t="s">
        <v>1561</v>
      </c>
      <c r="J7406" t="s">
        <v>1450</v>
      </c>
      <c r="K7406" t="s">
        <v>1451</v>
      </c>
      <c r="L7406" t="s">
        <v>1452</v>
      </c>
      <c r="M7406" t="s">
        <v>1453</v>
      </c>
      <c r="N7406" t="s">
        <v>1454</v>
      </c>
      <c r="O7406" t="s">
        <v>1455</v>
      </c>
      <c r="P7406" t="s">
        <v>1456</v>
      </c>
      <c r="Q7406" t="s">
        <v>1457</v>
      </c>
      <c r="R7406">
        <v>2039041</v>
      </c>
      <c r="S7406" t="s">
        <v>1460</v>
      </c>
      <c r="T7406">
        <v>7563.0240000000003</v>
      </c>
      <c r="U7406">
        <v>9</v>
      </c>
      <c r="V7406">
        <v>7563.0240000000003</v>
      </c>
      <c r="W7406">
        <v>9</v>
      </c>
      <c r="X7406">
        <v>6210</v>
      </c>
      <c r="Y7406">
        <v>1353.0239999999999</v>
      </c>
      <c r="Z7406">
        <v>2039041</v>
      </c>
    </row>
    <row r="7407" spans="1:26" x14ac:dyDescent="0.2">
      <c r="A7407" s="27">
        <v>46086</v>
      </c>
      <c r="B7407" t="s">
        <v>14</v>
      </c>
      <c r="C7407" t="s">
        <v>1543</v>
      </c>
      <c r="D7407" t="s">
        <v>1543</v>
      </c>
      <c r="E7407" t="s">
        <v>1544</v>
      </c>
      <c r="F7407" t="s">
        <v>1472</v>
      </c>
      <c r="G7407" t="s">
        <v>244</v>
      </c>
      <c r="H7407" t="s">
        <v>1141</v>
      </c>
      <c r="I7407" t="s">
        <v>1562</v>
      </c>
      <c r="J7407" t="s">
        <v>1450</v>
      </c>
      <c r="K7407" t="s">
        <v>1451</v>
      </c>
      <c r="L7407" t="s">
        <v>1452</v>
      </c>
      <c r="M7407" t="s">
        <v>1453</v>
      </c>
      <c r="N7407" t="s">
        <v>1454</v>
      </c>
      <c r="O7407" t="s">
        <v>1455</v>
      </c>
      <c r="P7407" t="s">
        <v>1456</v>
      </c>
      <c r="Q7407" t="s">
        <v>1457</v>
      </c>
      <c r="R7407">
        <v>2030990</v>
      </c>
      <c r="S7407" t="s">
        <v>1459</v>
      </c>
      <c r="T7407">
        <v>12605.040300000001</v>
      </c>
      <c r="U7407">
        <v>15</v>
      </c>
      <c r="V7407">
        <v>12605.040300000001</v>
      </c>
      <c r="W7407">
        <v>15</v>
      </c>
      <c r="X7407">
        <v>10350</v>
      </c>
      <c r="Y7407">
        <v>2255.0403000000001</v>
      </c>
      <c r="Z7407">
        <v>2030990</v>
      </c>
    </row>
    <row r="7408" spans="1:26" x14ac:dyDescent="0.2">
      <c r="A7408" s="27">
        <v>46086</v>
      </c>
      <c r="B7408" t="s">
        <v>14</v>
      </c>
      <c r="C7408" t="s">
        <v>1543</v>
      </c>
      <c r="D7408" t="s">
        <v>1543</v>
      </c>
      <c r="E7408" t="s">
        <v>1544</v>
      </c>
      <c r="F7408" t="s">
        <v>1472</v>
      </c>
      <c r="G7408" t="s">
        <v>244</v>
      </c>
      <c r="H7408" t="s">
        <v>1141</v>
      </c>
      <c r="I7408" t="s">
        <v>1562</v>
      </c>
      <c r="J7408" t="s">
        <v>1450</v>
      </c>
      <c r="K7408" t="s">
        <v>1451</v>
      </c>
      <c r="L7408" t="s">
        <v>1452</v>
      </c>
      <c r="M7408" t="s">
        <v>1453</v>
      </c>
      <c r="N7408" t="s">
        <v>1454</v>
      </c>
      <c r="O7408" t="s">
        <v>1455</v>
      </c>
      <c r="P7408" t="s">
        <v>1456</v>
      </c>
      <c r="Q7408" t="s">
        <v>1457</v>
      </c>
      <c r="R7408">
        <v>2030991</v>
      </c>
      <c r="S7408" t="s">
        <v>1463</v>
      </c>
      <c r="T7408">
        <v>2521.0079999999998</v>
      </c>
      <c r="U7408">
        <v>3</v>
      </c>
      <c r="V7408">
        <v>2521.0079999999998</v>
      </c>
      <c r="W7408">
        <v>3</v>
      </c>
      <c r="X7408">
        <v>2067</v>
      </c>
      <c r="Y7408">
        <v>454.00799999999998</v>
      </c>
      <c r="Z7408">
        <v>2030991</v>
      </c>
    </row>
    <row r="7409" spans="1:26" x14ac:dyDescent="0.2">
      <c r="A7409" s="27">
        <v>46086</v>
      </c>
      <c r="B7409" t="s">
        <v>14</v>
      </c>
      <c r="C7409" t="s">
        <v>1543</v>
      </c>
      <c r="D7409" t="s">
        <v>1543</v>
      </c>
      <c r="E7409" t="s">
        <v>1544</v>
      </c>
      <c r="F7409" t="s">
        <v>1472</v>
      </c>
      <c r="G7409" t="s">
        <v>244</v>
      </c>
      <c r="H7409" t="s">
        <v>1141</v>
      </c>
      <c r="I7409" t="s">
        <v>1562</v>
      </c>
      <c r="J7409" t="s">
        <v>1450</v>
      </c>
      <c r="K7409" t="s">
        <v>1451</v>
      </c>
      <c r="L7409" t="s">
        <v>1452</v>
      </c>
      <c r="M7409" t="s">
        <v>1453</v>
      </c>
      <c r="N7409" t="s">
        <v>1454</v>
      </c>
      <c r="O7409" t="s">
        <v>1455</v>
      </c>
      <c r="P7409" t="s">
        <v>1456</v>
      </c>
      <c r="Q7409" t="s">
        <v>1457</v>
      </c>
      <c r="R7409">
        <v>2039041</v>
      </c>
      <c r="S7409" t="s">
        <v>1460</v>
      </c>
      <c r="T7409">
        <v>3361.3440000000001</v>
      </c>
      <c r="U7409">
        <v>4</v>
      </c>
      <c r="V7409">
        <v>3361.3440000000001</v>
      </c>
      <c r="W7409">
        <v>4</v>
      </c>
      <c r="X7409">
        <v>2760</v>
      </c>
      <c r="Y7409">
        <v>601.34400000000005</v>
      </c>
      <c r="Z7409">
        <v>2039041</v>
      </c>
    </row>
    <row r="7410" spans="1:26" x14ac:dyDescent="0.2">
      <c r="A7410" s="27">
        <v>46086</v>
      </c>
      <c r="B7410" t="s">
        <v>14</v>
      </c>
      <c r="C7410" t="s">
        <v>1543</v>
      </c>
      <c r="D7410" t="s">
        <v>1543</v>
      </c>
      <c r="E7410" t="s">
        <v>1544</v>
      </c>
      <c r="F7410" t="s">
        <v>1472</v>
      </c>
      <c r="G7410" t="s">
        <v>244</v>
      </c>
      <c r="H7410" t="s">
        <v>1141</v>
      </c>
      <c r="I7410" t="s">
        <v>1562</v>
      </c>
      <c r="J7410" t="s">
        <v>1450</v>
      </c>
      <c r="K7410" t="s">
        <v>1451</v>
      </c>
      <c r="L7410" t="s">
        <v>1452</v>
      </c>
      <c r="M7410" t="s">
        <v>1453</v>
      </c>
      <c r="N7410" t="s">
        <v>1454</v>
      </c>
      <c r="O7410" t="s">
        <v>1455</v>
      </c>
      <c r="P7410" t="s">
        <v>1456</v>
      </c>
      <c r="Q7410" t="s">
        <v>1457</v>
      </c>
      <c r="R7410">
        <v>2048972</v>
      </c>
      <c r="S7410" t="s">
        <v>1461</v>
      </c>
      <c r="T7410">
        <v>9243.6959999999999</v>
      </c>
      <c r="U7410">
        <v>11</v>
      </c>
      <c r="V7410">
        <v>9243.6959999999999</v>
      </c>
      <c r="W7410">
        <v>11</v>
      </c>
      <c r="X7410">
        <v>7546</v>
      </c>
      <c r="Y7410">
        <v>1697.6959999999999</v>
      </c>
      <c r="Z7410">
        <v>2048972</v>
      </c>
    </row>
    <row r="7411" spans="1:26" x14ac:dyDescent="0.2">
      <c r="A7411" s="27">
        <v>46086</v>
      </c>
      <c r="B7411" t="s">
        <v>14</v>
      </c>
      <c r="C7411" t="s">
        <v>1543</v>
      </c>
      <c r="D7411" t="s">
        <v>1543</v>
      </c>
      <c r="E7411" t="s">
        <v>1544</v>
      </c>
      <c r="F7411" t="s">
        <v>1472</v>
      </c>
      <c r="G7411" t="s">
        <v>244</v>
      </c>
      <c r="H7411" t="s">
        <v>1216</v>
      </c>
      <c r="I7411" t="s">
        <v>1778</v>
      </c>
      <c r="J7411" t="s">
        <v>1450</v>
      </c>
      <c r="K7411" t="s">
        <v>1451</v>
      </c>
      <c r="L7411" t="s">
        <v>1452</v>
      </c>
      <c r="M7411" t="s">
        <v>1453</v>
      </c>
      <c r="N7411" t="s">
        <v>1454</v>
      </c>
      <c r="O7411" t="s">
        <v>1455</v>
      </c>
      <c r="P7411" t="s">
        <v>1456</v>
      </c>
      <c r="Q7411" t="s">
        <v>1457</v>
      </c>
      <c r="R7411">
        <v>2001113</v>
      </c>
      <c r="S7411" t="s">
        <v>1458</v>
      </c>
      <c r="T7411">
        <v>1680.672</v>
      </c>
      <c r="U7411">
        <v>2</v>
      </c>
      <c r="V7411">
        <v>1680.672</v>
      </c>
      <c r="W7411">
        <v>2</v>
      </c>
      <c r="X7411">
        <v>1368</v>
      </c>
      <c r="Y7411">
        <v>312.67200000000003</v>
      </c>
      <c r="Z7411">
        <v>2001113</v>
      </c>
    </row>
    <row r="7412" spans="1:26" x14ac:dyDescent="0.2">
      <c r="A7412" s="27">
        <v>46086</v>
      </c>
      <c r="B7412" t="s">
        <v>14</v>
      </c>
      <c r="C7412" t="s">
        <v>1543</v>
      </c>
      <c r="D7412" t="s">
        <v>1543</v>
      </c>
      <c r="E7412" t="s">
        <v>1544</v>
      </c>
      <c r="F7412" t="s">
        <v>1472</v>
      </c>
      <c r="G7412" t="s">
        <v>244</v>
      </c>
      <c r="H7412" t="s">
        <v>1216</v>
      </c>
      <c r="I7412" t="s">
        <v>1778</v>
      </c>
      <c r="J7412" t="s">
        <v>1450</v>
      </c>
      <c r="K7412" t="s">
        <v>1451</v>
      </c>
      <c r="L7412" t="s">
        <v>1452</v>
      </c>
      <c r="M7412" t="s">
        <v>1453</v>
      </c>
      <c r="N7412" t="s">
        <v>1454</v>
      </c>
      <c r="O7412" t="s">
        <v>1455</v>
      </c>
      <c r="P7412" t="s">
        <v>1456</v>
      </c>
      <c r="Q7412" t="s">
        <v>1457</v>
      </c>
      <c r="R7412">
        <v>2030990</v>
      </c>
      <c r="S7412" t="s">
        <v>1459</v>
      </c>
      <c r="T7412">
        <v>10924.3681</v>
      </c>
      <c r="U7412">
        <v>13</v>
      </c>
      <c r="V7412">
        <v>10924.3681</v>
      </c>
      <c r="W7412">
        <v>13</v>
      </c>
      <c r="X7412">
        <v>8970</v>
      </c>
      <c r="Y7412">
        <v>1954.3680999999999</v>
      </c>
      <c r="Z7412">
        <v>2030990</v>
      </c>
    </row>
    <row r="7413" spans="1:26" x14ac:dyDescent="0.2">
      <c r="A7413" s="27">
        <v>46086</v>
      </c>
      <c r="B7413" t="s">
        <v>14</v>
      </c>
      <c r="C7413" t="s">
        <v>1543</v>
      </c>
      <c r="D7413" t="s">
        <v>1543</v>
      </c>
      <c r="E7413" t="s">
        <v>1544</v>
      </c>
      <c r="F7413" t="s">
        <v>1472</v>
      </c>
      <c r="G7413" t="s">
        <v>244</v>
      </c>
      <c r="H7413" t="s">
        <v>1216</v>
      </c>
      <c r="I7413" t="s">
        <v>1778</v>
      </c>
      <c r="J7413" t="s">
        <v>1450</v>
      </c>
      <c r="K7413" t="s">
        <v>1451</v>
      </c>
      <c r="L7413" t="s">
        <v>1452</v>
      </c>
      <c r="M7413" t="s">
        <v>1453</v>
      </c>
      <c r="N7413" t="s">
        <v>1454</v>
      </c>
      <c r="O7413" t="s">
        <v>1455</v>
      </c>
      <c r="P7413" t="s">
        <v>1456</v>
      </c>
      <c r="Q7413" t="s">
        <v>1457</v>
      </c>
      <c r="R7413">
        <v>2030991</v>
      </c>
      <c r="S7413" t="s">
        <v>1463</v>
      </c>
      <c r="T7413">
        <v>3361.3440000000001</v>
      </c>
      <c r="U7413">
        <v>4</v>
      </c>
      <c r="V7413">
        <v>3361.3440000000001</v>
      </c>
      <c r="W7413">
        <v>4</v>
      </c>
      <c r="X7413">
        <v>2764</v>
      </c>
      <c r="Y7413">
        <v>597.34400000000005</v>
      </c>
      <c r="Z7413">
        <v>2030991</v>
      </c>
    </row>
    <row r="7414" spans="1:26" x14ac:dyDescent="0.2">
      <c r="A7414" s="27">
        <v>46086</v>
      </c>
      <c r="B7414" t="s">
        <v>14</v>
      </c>
      <c r="C7414" t="s">
        <v>1543</v>
      </c>
      <c r="D7414" t="s">
        <v>1543</v>
      </c>
      <c r="E7414" t="s">
        <v>1544</v>
      </c>
      <c r="F7414" t="s">
        <v>1472</v>
      </c>
      <c r="G7414" t="s">
        <v>244</v>
      </c>
      <c r="H7414" t="s">
        <v>1216</v>
      </c>
      <c r="I7414" t="s">
        <v>1778</v>
      </c>
      <c r="J7414" t="s">
        <v>1450</v>
      </c>
      <c r="K7414" t="s">
        <v>1451</v>
      </c>
      <c r="L7414" t="s">
        <v>1452</v>
      </c>
      <c r="M7414" t="s">
        <v>1453</v>
      </c>
      <c r="N7414" t="s">
        <v>1454</v>
      </c>
      <c r="O7414" t="s">
        <v>1455</v>
      </c>
      <c r="P7414" t="s">
        <v>1456</v>
      </c>
      <c r="Q7414" t="s">
        <v>1457</v>
      </c>
      <c r="R7414">
        <v>2039041</v>
      </c>
      <c r="S7414" t="s">
        <v>1460</v>
      </c>
      <c r="T7414">
        <v>1680.672</v>
      </c>
      <c r="U7414">
        <v>2</v>
      </c>
      <c r="V7414">
        <v>1680.672</v>
      </c>
      <c r="W7414">
        <v>2</v>
      </c>
      <c r="X7414">
        <v>1378</v>
      </c>
      <c r="Y7414">
        <v>302.67200000000003</v>
      </c>
      <c r="Z7414">
        <v>2039041</v>
      </c>
    </row>
    <row r="7415" spans="1:26" x14ac:dyDescent="0.2">
      <c r="A7415" s="27">
        <v>46086</v>
      </c>
      <c r="B7415" t="s">
        <v>14</v>
      </c>
      <c r="C7415" t="s">
        <v>1543</v>
      </c>
      <c r="D7415" t="s">
        <v>1543</v>
      </c>
      <c r="E7415" t="s">
        <v>1544</v>
      </c>
      <c r="F7415" t="s">
        <v>1472</v>
      </c>
      <c r="G7415" t="s">
        <v>244</v>
      </c>
      <c r="H7415" t="s">
        <v>1216</v>
      </c>
      <c r="I7415" t="s">
        <v>1778</v>
      </c>
      <c r="J7415" t="s">
        <v>1450</v>
      </c>
      <c r="K7415" t="s">
        <v>1451</v>
      </c>
      <c r="L7415" t="s">
        <v>1452</v>
      </c>
      <c r="M7415" t="s">
        <v>1453</v>
      </c>
      <c r="N7415" t="s">
        <v>1454</v>
      </c>
      <c r="O7415" t="s">
        <v>1455</v>
      </c>
      <c r="P7415" t="s">
        <v>1456</v>
      </c>
      <c r="Q7415" t="s">
        <v>1457</v>
      </c>
      <c r="R7415">
        <v>2048972</v>
      </c>
      <c r="S7415" t="s">
        <v>1461</v>
      </c>
      <c r="T7415">
        <v>4201.68</v>
      </c>
      <c r="U7415">
        <v>5</v>
      </c>
      <c r="V7415">
        <v>4201.68</v>
      </c>
      <c r="W7415">
        <v>5</v>
      </c>
      <c r="X7415">
        <v>3430</v>
      </c>
      <c r="Y7415">
        <v>771.68</v>
      </c>
      <c r="Z7415">
        <v>2048972</v>
      </c>
    </row>
    <row r="7416" spans="1:26" x14ac:dyDescent="0.2">
      <c r="A7416" s="27">
        <v>46086</v>
      </c>
      <c r="B7416" t="s">
        <v>14</v>
      </c>
      <c r="C7416" t="s">
        <v>1543</v>
      </c>
      <c r="D7416" t="s">
        <v>1543</v>
      </c>
      <c r="E7416" t="s">
        <v>1544</v>
      </c>
      <c r="F7416" t="s">
        <v>1472</v>
      </c>
      <c r="G7416" t="s">
        <v>244</v>
      </c>
      <c r="H7416" t="s">
        <v>1228</v>
      </c>
      <c r="I7416" t="s">
        <v>1563</v>
      </c>
      <c r="J7416" t="s">
        <v>1450</v>
      </c>
      <c r="K7416" t="s">
        <v>1451</v>
      </c>
      <c r="L7416" t="s">
        <v>1452</v>
      </c>
      <c r="M7416" t="s">
        <v>1453</v>
      </c>
      <c r="N7416" t="s">
        <v>1454</v>
      </c>
      <c r="O7416" t="s">
        <v>1455</v>
      </c>
      <c r="P7416" t="s">
        <v>1456</v>
      </c>
      <c r="Q7416" t="s">
        <v>1457</v>
      </c>
      <c r="R7416">
        <v>2001113</v>
      </c>
      <c r="S7416" t="s">
        <v>1458</v>
      </c>
      <c r="T7416">
        <v>4201.68</v>
      </c>
      <c r="U7416">
        <v>5</v>
      </c>
      <c r="V7416">
        <v>4201.68</v>
      </c>
      <c r="W7416">
        <v>5</v>
      </c>
      <c r="X7416">
        <v>3435</v>
      </c>
      <c r="Y7416">
        <v>766.68</v>
      </c>
      <c r="Z7416">
        <v>2001113</v>
      </c>
    </row>
    <row r="7417" spans="1:26" x14ac:dyDescent="0.2">
      <c r="A7417" s="27">
        <v>46086</v>
      </c>
      <c r="B7417" t="s">
        <v>14</v>
      </c>
      <c r="C7417" t="s">
        <v>1543</v>
      </c>
      <c r="D7417" t="s">
        <v>1543</v>
      </c>
      <c r="E7417" t="s">
        <v>1544</v>
      </c>
      <c r="F7417" t="s">
        <v>1472</v>
      </c>
      <c r="G7417" t="s">
        <v>244</v>
      </c>
      <c r="H7417" t="s">
        <v>1228</v>
      </c>
      <c r="I7417" t="s">
        <v>1563</v>
      </c>
      <c r="J7417" t="s">
        <v>1450</v>
      </c>
      <c r="K7417" t="s">
        <v>1451</v>
      </c>
      <c r="L7417" t="s">
        <v>1452</v>
      </c>
      <c r="M7417" t="s">
        <v>1453</v>
      </c>
      <c r="N7417" t="s">
        <v>1454</v>
      </c>
      <c r="O7417" t="s">
        <v>1455</v>
      </c>
      <c r="P7417" t="s">
        <v>1456</v>
      </c>
      <c r="Q7417" t="s">
        <v>1457</v>
      </c>
      <c r="R7417">
        <v>2030990</v>
      </c>
      <c r="S7417" t="s">
        <v>1459</v>
      </c>
      <c r="T7417">
        <v>12605.0406</v>
      </c>
      <c r="U7417">
        <v>15</v>
      </c>
      <c r="V7417">
        <v>12605.0406</v>
      </c>
      <c r="W7417">
        <v>15</v>
      </c>
      <c r="X7417">
        <v>10350</v>
      </c>
      <c r="Y7417">
        <v>2255.0405999999998</v>
      </c>
      <c r="Z7417">
        <v>2030990</v>
      </c>
    </row>
    <row r="7418" spans="1:26" x14ac:dyDescent="0.2">
      <c r="A7418" s="27">
        <v>46086</v>
      </c>
      <c r="B7418" t="s">
        <v>14</v>
      </c>
      <c r="C7418" t="s">
        <v>1543</v>
      </c>
      <c r="D7418" t="s">
        <v>1543</v>
      </c>
      <c r="E7418" t="s">
        <v>1544</v>
      </c>
      <c r="F7418" t="s">
        <v>1472</v>
      </c>
      <c r="G7418" t="s">
        <v>244</v>
      </c>
      <c r="H7418" t="s">
        <v>1228</v>
      </c>
      <c r="I7418" t="s">
        <v>1563</v>
      </c>
      <c r="J7418" t="s">
        <v>1450</v>
      </c>
      <c r="K7418" t="s">
        <v>1451</v>
      </c>
      <c r="L7418" t="s">
        <v>1452</v>
      </c>
      <c r="M7418" t="s">
        <v>1453</v>
      </c>
      <c r="N7418" t="s">
        <v>1454</v>
      </c>
      <c r="O7418" t="s">
        <v>1455</v>
      </c>
      <c r="P7418" t="s">
        <v>1456</v>
      </c>
      <c r="Q7418" t="s">
        <v>1457</v>
      </c>
      <c r="R7418">
        <v>2030991</v>
      </c>
      <c r="S7418" t="s">
        <v>1463</v>
      </c>
      <c r="T7418">
        <v>1680.672</v>
      </c>
      <c r="U7418">
        <v>2</v>
      </c>
      <c r="V7418">
        <v>1680.672</v>
      </c>
      <c r="W7418">
        <v>2</v>
      </c>
      <c r="X7418">
        <v>1382</v>
      </c>
      <c r="Y7418">
        <v>298.67200000000003</v>
      </c>
      <c r="Z7418">
        <v>2030991</v>
      </c>
    </row>
    <row r="7419" spans="1:26" x14ac:dyDescent="0.2">
      <c r="A7419" s="27">
        <v>46086</v>
      </c>
      <c r="B7419" t="s">
        <v>14</v>
      </c>
      <c r="C7419" t="s">
        <v>1543</v>
      </c>
      <c r="D7419" t="s">
        <v>1543</v>
      </c>
      <c r="E7419" t="s">
        <v>1544</v>
      </c>
      <c r="F7419" t="s">
        <v>1472</v>
      </c>
      <c r="G7419" t="s">
        <v>244</v>
      </c>
      <c r="H7419" t="s">
        <v>1228</v>
      </c>
      <c r="I7419" t="s">
        <v>1563</v>
      </c>
      <c r="J7419" t="s">
        <v>1450</v>
      </c>
      <c r="K7419" t="s">
        <v>1451</v>
      </c>
      <c r="L7419" t="s">
        <v>1452</v>
      </c>
      <c r="M7419" t="s">
        <v>1453</v>
      </c>
      <c r="N7419" t="s">
        <v>1454</v>
      </c>
      <c r="O7419" t="s">
        <v>1455</v>
      </c>
      <c r="P7419" t="s">
        <v>1456</v>
      </c>
      <c r="Q7419" t="s">
        <v>1457</v>
      </c>
      <c r="R7419">
        <v>2048972</v>
      </c>
      <c r="S7419" t="s">
        <v>1461</v>
      </c>
      <c r="T7419">
        <v>6722.6882999999998</v>
      </c>
      <c r="U7419">
        <v>8</v>
      </c>
      <c r="V7419">
        <v>6722.6882999999998</v>
      </c>
      <c r="W7419">
        <v>8</v>
      </c>
      <c r="X7419">
        <v>5496</v>
      </c>
      <c r="Y7419">
        <v>1226.6883</v>
      </c>
      <c r="Z7419">
        <v>2048972</v>
      </c>
    </row>
    <row r="7420" spans="1:26" x14ac:dyDescent="0.2">
      <c r="A7420" s="27">
        <v>46086</v>
      </c>
      <c r="B7420" t="s">
        <v>14</v>
      </c>
      <c r="C7420" t="s">
        <v>1543</v>
      </c>
      <c r="D7420" t="s">
        <v>1543</v>
      </c>
      <c r="E7420" t="s">
        <v>1564</v>
      </c>
      <c r="F7420" t="s">
        <v>1520</v>
      </c>
      <c r="G7420" t="s">
        <v>391</v>
      </c>
      <c r="H7420" t="s">
        <v>1055</v>
      </c>
      <c r="I7420" t="s">
        <v>1565</v>
      </c>
      <c r="J7420" t="s">
        <v>1450</v>
      </c>
      <c r="K7420" t="s">
        <v>1451</v>
      </c>
      <c r="L7420" t="s">
        <v>1452</v>
      </c>
      <c r="M7420" t="s">
        <v>1453</v>
      </c>
      <c r="N7420" t="s">
        <v>1454</v>
      </c>
      <c r="O7420" t="s">
        <v>1455</v>
      </c>
      <c r="P7420" t="s">
        <v>1456</v>
      </c>
      <c r="Q7420" t="s">
        <v>1457</v>
      </c>
      <c r="R7420">
        <v>2001113</v>
      </c>
      <c r="S7420" t="s">
        <v>1458</v>
      </c>
      <c r="T7420">
        <v>840.33600000000001</v>
      </c>
      <c r="U7420">
        <v>1</v>
      </c>
      <c r="V7420">
        <v>840.33600000000001</v>
      </c>
      <c r="W7420">
        <v>1</v>
      </c>
      <c r="X7420">
        <v>686</v>
      </c>
      <c r="Y7420">
        <v>154.33600000000001</v>
      </c>
      <c r="Z7420">
        <v>2001113</v>
      </c>
    </row>
    <row r="7421" spans="1:26" x14ac:dyDescent="0.2">
      <c r="A7421" s="27">
        <v>46086</v>
      </c>
      <c r="B7421" t="s">
        <v>14</v>
      </c>
      <c r="C7421" t="s">
        <v>1543</v>
      </c>
      <c r="D7421" t="s">
        <v>1543</v>
      </c>
      <c r="E7421" t="s">
        <v>1564</v>
      </c>
      <c r="F7421" t="s">
        <v>1520</v>
      </c>
      <c r="G7421" t="s">
        <v>391</v>
      </c>
      <c r="H7421" t="s">
        <v>1055</v>
      </c>
      <c r="I7421" t="s">
        <v>1565</v>
      </c>
      <c r="J7421" t="s">
        <v>1450</v>
      </c>
      <c r="K7421" t="s">
        <v>1451</v>
      </c>
      <c r="L7421" t="s">
        <v>1452</v>
      </c>
      <c r="M7421" t="s">
        <v>1453</v>
      </c>
      <c r="N7421" t="s">
        <v>1454</v>
      </c>
      <c r="O7421" t="s">
        <v>1455</v>
      </c>
      <c r="P7421" t="s">
        <v>1456</v>
      </c>
      <c r="Q7421" t="s">
        <v>1457</v>
      </c>
      <c r="R7421">
        <v>2030991</v>
      </c>
      <c r="S7421" t="s">
        <v>1463</v>
      </c>
      <c r="T7421">
        <v>5882.3519999999999</v>
      </c>
      <c r="U7421">
        <v>7</v>
      </c>
      <c r="V7421">
        <v>5882.3519999999999</v>
      </c>
      <c r="W7421">
        <v>7</v>
      </c>
      <c r="X7421">
        <v>4830</v>
      </c>
      <c r="Y7421">
        <v>1052.3520000000001</v>
      </c>
      <c r="Z7421">
        <v>2030991</v>
      </c>
    </row>
    <row r="7422" spans="1:26" x14ac:dyDescent="0.2">
      <c r="A7422" s="27">
        <v>46086</v>
      </c>
      <c r="B7422" t="s">
        <v>14</v>
      </c>
      <c r="C7422" t="s">
        <v>1543</v>
      </c>
      <c r="D7422" t="s">
        <v>1543</v>
      </c>
      <c r="E7422" t="s">
        <v>1564</v>
      </c>
      <c r="F7422" t="s">
        <v>1520</v>
      </c>
      <c r="G7422" t="s">
        <v>69</v>
      </c>
      <c r="H7422" t="s">
        <v>962</v>
      </c>
      <c r="I7422" t="s">
        <v>1566</v>
      </c>
      <c r="J7422" t="s">
        <v>1450</v>
      </c>
      <c r="K7422" t="s">
        <v>1451</v>
      </c>
      <c r="L7422" t="s">
        <v>1452</v>
      </c>
      <c r="M7422" t="s">
        <v>1453</v>
      </c>
      <c r="N7422" t="s">
        <v>1454</v>
      </c>
      <c r="O7422" t="s">
        <v>1455</v>
      </c>
      <c r="P7422" t="s">
        <v>1456</v>
      </c>
      <c r="Q7422" t="s">
        <v>1457</v>
      </c>
      <c r="R7422">
        <v>2030990</v>
      </c>
      <c r="S7422" t="s">
        <v>1459</v>
      </c>
      <c r="T7422">
        <v>17647.056</v>
      </c>
      <c r="U7422">
        <v>21</v>
      </c>
      <c r="V7422">
        <v>17647.056</v>
      </c>
      <c r="W7422">
        <v>21</v>
      </c>
      <c r="X7422">
        <v>14490</v>
      </c>
      <c r="Y7422">
        <v>3157.056</v>
      </c>
      <c r="Z7422">
        <v>2030990</v>
      </c>
    </row>
    <row r="7423" spans="1:26" x14ac:dyDescent="0.2">
      <c r="A7423" s="27">
        <v>46086</v>
      </c>
      <c r="B7423" t="s">
        <v>14</v>
      </c>
      <c r="C7423" t="s">
        <v>1543</v>
      </c>
      <c r="D7423" t="s">
        <v>1543</v>
      </c>
      <c r="E7423" t="s">
        <v>1564</v>
      </c>
      <c r="F7423" t="s">
        <v>1520</v>
      </c>
      <c r="G7423" t="s">
        <v>69</v>
      </c>
      <c r="H7423" t="s">
        <v>962</v>
      </c>
      <c r="I7423" t="s">
        <v>1566</v>
      </c>
      <c r="J7423" t="s">
        <v>1450</v>
      </c>
      <c r="K7423" t="s">
        <v>1451</v>
      </c>
      <c r="L7423" t="s">
        <v>1452</v>
      </c>
      <c r="M7423" t="s">
        <v>1453</v>
      </c>
      <c r="N7423" t="s">
        <v>1454</v>
      </c>
      <c r="O7423" t="s">
        <v>1455</v>
      </c>
      <c r="P7423" t="s">
        <v>1456</v>
      </c>
      <c r="Q7423" t="s">
        <v>1457</v>
      </c>
      <c r="R7423">
        <v>2030991</v>
      </c>
      <c r="S7423" t="s">
        <v>1463</v>
      </c>
      <c r="T7423">
        <v>840.33600000000001</v>
      </c>
      <c r="U7423">
        <v>1</v>
      </c>
      <c r="V7423">
        <v>840.33600000000001</v>
      </c>
      <c r="W7423">
        <v>1</v>
      </c>
      <c r="X7423">
        <v>690</v>
      </c>
      <c r="Y7423">
        <v>150.33600000000001</v>
      </c>
      <c r="Z7423">
        <v>2030991</v>
      </c>
    </row>
    <row r="7424" spans="1:26" x14ac:dyDescent="0.2">
      <c r="A7424" s="27">
        <v>46086</v>
      </c>
      <c r="B7424" t="s">
        <v>14</v>
      </c>
      <c r="C7424" t="s">
        <v>1543</v>
      </c>
      <c r="D7424" t="s">
        <v>1543</v>
      </c>
      <c r="E7424" t="s">
        <v>1564</v>
      </c>
      <c r="F7424" t="s">
        <v>1520</v>
      </c>
      <c r="G7424" t="s">
        <v>69</v>
      </c>
      <c r="H7424" t="s">
        <v>962</v>
      </c>
      <c r="I7424" t="s">
        <v>1566</v>
      </c>
      <c r="J7424" t="s">
        <v>1450</v>
      </c>
      <c r="K7424" t="s">
        <v>1451</v>
      </c>
      <c r="L7424" t="s">
        <v>1452</v>
      </c>
      <c r="M7424" t="s">
        <v>1453</v>
      </c>
      <c r="N7424" t="s">
        <v>1454</v>
      </c>
      <c r="O7424" t="s">
        <v>1455</v>
      </c>
      <c r="P7424" t="s">
        <v>1456</v>
      </c>
      <c r="Q7424" t="s">
        <v>1457</v>
      </c>
      <c r="R7424">
        <v>2039041</v>
      </c>
      <c r="S7424" t="s">
        <v>1460</v>
      </c>
      <c r="T7424">
        <v>4201.68</v>
      </c>
      <c r="U7424">
        <v>5</v>
      </c>
      <c r="V7424">
        <v>4201.68</v>
      </c>
      <c r="W7424">
        <v>5</v>
      </c>
      <c r="X7424">
        <v>3455</v>
      </c>
      <c r="Y7424">
        <v>746.68</v>
      </c>
      <c r="Z7424">
        <v>2039041</v>
      </c>
    </row>
    <row r="7425" spans="1:26" x14ac:dyDescent="0.2">
      <c r="A7425" s="27">
        <v>46086</v>
      </c>
      <c r="B7425" t="s">
        <v>14</v>
      </c>
      <c r="C7425" t="s">
        <v>1543</v>
      </c>
      <c r="D7425" t="s">
        <v>1543</v>
      </c>
      <c r="E7425" t="s">
        <v>1564</v>
      </c>
      <c r="F7425" t="s">
        <v>1520</v>
      </c>
      <c r="G7425" t="s">
        <v>69</v>
      </c>
      <c r="H7425" t="s">
        <v>962</v>
      </c>
      <c r="I7425" t="s">
        <v>1566</v>
      </c>
      <c r="J7425" t="s">
        <v>1450</v>
      </c>
      <c r="K7425" t="s">
        <v>1451</v>
      </c>
      <c r="L7425" t="s">
        <v>1452</v>
      </c>
      <c r="M7425" t="s">
        <v>1453</v>
      </c>
      <c r="N7425" t="s">
        <v>1454</v>
      </c>
      <c r="O7425" t="s">
        <v>1455</v>
      </c>
      <c r="P7425" t="s">
        <v>1456</v>
      </c>
      <c r="Q7425" t="s">
        <v>1457</v>
      </c>
      <c r="R7425">
        <v>2048972</v>
      </c>
      <c r="S7425" t="s">
        <v>1461</v>
      </c>
      <c r="T7425">
        <v>5042.0159999999996</v>
      </c>
      <c r="U7425">
        <v>6</v>
      </c>
      <c r="V7425">
        <v>5042.0159999999996</v>
      </c>
      <c r="W7425">
        <v>6</v>
      </c>
      <c r="X7425">
        <v>4032</v>
      </c>
      <c r="Y7425">
        <v>1010.016</v>
      </c>
      <c r="Z7425">
        <v>2048972</v>
      </c>
    </row>
    <row r="7426" spans="1:26" x14ac:dyDescent="0.2">
      <c r="A7426" s="27">
        <v>46086</v>
      </c>
      <c r="B7426" t="s">
        <v>14</v>
      </c>
      <c r="C7426" t="s">
        <v>1543</v>
      </c>
      <c r="D7426" t="s">
        <v>1543</v>
      </c>
      <c r="E7426" t="s">
        <v>1564</v>
      </c>
      <c r="F7426" t="s">
        <v>1520</v>
      </c>
      <c r="G7426" t="s">
        <v>69</v>
      </c>
      <c r="H7426" t="s">
        <v>991</v>
      </c>
      <c r="I7426" t="s">
        <v>1567</v>
      </c>
      <c r="J7426" t="s">
        <v>1450</v>
      </c>
      <c r="K7426" t="s">
        <v>1451</v>
      </c>
      <c r="L7426" t="s">
        <v>1452</v>
      </c>
      <c r="M7426" t="s">
        <v>1453</v>
      </c>
      <c r="N7426" t="s">
        <v>1454</v>
      </c>
      <c r="O7426" t="s">
        <v>1455</v>
      </c>
      <c r="P7426" t="s">
        <v>1456</v>
      </c>
      <c r="Q7426" t="s">
        <v>1457</v>
      </c>
      <c r="R7426">
        <v>2030991</v>
      </c>
      <c r="S7426" t="s">
        <v>1463</v>
      </c>
      <c r="T7426">
        <v>840.33600000000001</v>
      </c>
      <c r="U7426">
        <v>1</v>
      </c>
      <c r="V7426">
        <v>840.33600000000001</v>
      </c>
      <c r="W7426">
        <v>1</v>
      </c>
      <c r="X7426">
        <v>658</v>
      </c>
      <c r="Y7426">
        <v>182.33600000000001</v>
      </c>
      <c r="Z7426">
        <v>2030991</v>
      </c>
    </row>
    <row r="7427" spans="1:26" x14ac:dyDescent="0.2">
      <c r="A7427" s="27">
        <v>46086</v>
      </c>
      <c r="B7427" t="s">
        <v>14</v>
      </c>
      <c r="C7427" t="s">
        <v>1543</v>
      </c>
      <c r="D7427" t="s">
        <v>1543</v>
      </c>
      <c r="E7427" t="s">
        <v>1564</v>
      </c>
      <c r="F7427" t="s">
        <v>1520</v>
      </c>
      <c r="G7427" t="s">
        <v>69</v>
      </c>
      <c r="H7427" t="s">
        <v>1003</v>
      </c>
      <c r="I7427" t="s">
        <v>1568</v>
      </c>
      <c r="J7427" t="s">
        <v>1450</v>
      </c>
      <c r="K7427" t="s">
        <v>1451</v>
      </c>
      <c r="L7427" t="s">
        <v>1452</v>
      </c>
      <c r="M7427" t="s">
        <v>1453</v>
      </c>
      <c r="N7427" t="s">
        <v>1454</v>
      </c>
      <c r="O7427" t="s">
        <v>1455</v>
      </c>
      <c r="P7427" t="s">
        <v>1456</v>
      </c>
      <c r="Q7427" t="s">
        <v>1457</v>
      </c>
      <c r="R7427">
        <v>2030990</v>
      </c>
      <c r="S7427" t="s">
        <v>1459</v>
      </c>
      <c r="T7427">
        <v>2521.0079999999998</v>
      </c>
      <c r="U7427">
        <v>3</v>
      </c>
      <c r="V7427">
        <v>2521.0079999999998</v>
      </c>
      <c r="W7427">
        <v>3</v>
      </c>
      <c r="X7427">
        <v>2070</v>
      </c>
      <c r="Y7427">
        <v>451.00799999999998</v>
      </c>
      <c r="Z7427">
        <v>2030990</v>
      </c>
    </row>
    <row r="7428" spans="1:26" x14ac:dyDescent="0.2">
      <c r="A7428" s="27">
        <v>46086</v>
      </c>
      <c r="B7428" t="s">
        <v>14</v>
      </c>
      <c r="C7428" t="s">
        <v>1543</v>
      </c>
      <c r="D7428" t="s">
        <v>1543</v>
      </c>
      <c r="E7428" t="s">
        <v>1564</v>
      </c>
      <c r="F7428" t="s">
        <v>1520</v>
      </c>
      <c r="G7428" t="s">
        <v>69</v>
      </c>
      <c r="H7428" t="s">
        <v>1003</v>
      </c>
      <c r="I7428" t="s">
        <v>1568</v>
      </c>
      <c r="J7428" t="s">
        <v>1450</v>
      </c>
      <c r="K7428" t="s">
        <v>1451</v>
      </c>
      <c r="L7428" t="s">
        <v>1452</v>
      </c>
      <c r="M7428" t="s">
        <v>1453</v>
      </c>
      <c r="N7428" t="s">
        <v>1454</v>
      </c>
      <c r="O7428" t="s">
        <v>1455</v>
      </c>
      <c r="P7428" t="s">
        <v>1456</v>
      </c>
      <c r="Q7428" t="s">
        <v>1457</v>
      </c>
      <c r="R7428">
        <v>2030991</v>
      </c>
      <c r="S7428" t="s">
        <v>1463</v>
      </c>
      <c r="T7428">
        <v>4201.68</v>
      </c>
      <c r="U7428">
        <v>5</v>
      </c>
      <c r="V7428">
        <v>4201.68</v>
      </c>
      <c r="W7428">
        <v>5</v>
      </c>
      <c r="X7428">
        <v>3450</v>
      </c>
      <c r="Y7428">
        <v>751.68</v>
      </c>
      <c r="Z7428">
        <v>2030991</v>
      </c>
    </row>
    <row r="7429" spans="1:26" x14ac:dyDescent="0.2">
      <c r="A7429" s="27">
        <v>46086</v>
      </c>
      <c r="B7429" t="s">
        <v>14</v>
      </c>
      <c r="C7429" t="s">
        <v>1543</v>
      </c>
      <c r="D7429" t="s">
        <v>1543</v>
      </c>
      <c r="E7429" t="s">
        <v>1564</v>
      </c>
      <c r="F7429" t="s">
        <v>1520</v>
      </c>
      <c r="G7429" t="s">
        <v>69</v>
      </c>
      <c r="H7429" t="s">
        <v>1027</v>
      </c>
      <c r="I7429" t="s">
        <v>1569</v>
      </c>
      <c r="J7429" t="s">
        <v>1450</v>
      </c>
      <c r="K7429" t="s">
        <v>1451</v>
      </c>
      <c r="L7429" t="s">
        <v>1452</v>
      </c>
      <c r="M7429" t="s">
        <v>1453</v>
      </c>
      <c r="N7429" t="s">
        <v>1454</v>
      </c>
      <c r="O7429" t="s">
        <v>1455</v>
      </c>
      <c r="P7429" t="s">
        <v>1456</v>
      </c>
      <c r="Q7429" t="s">
        <v>1457</v>
      </c>
      <c r="R7429">
        <v>2030990</v>
      </c>
      <c r="S7429" t="s">
        <v>1459</v>
      </c>
      <c r="T7429">
        <v>3361.3440000000001</v>
      </c>
      <c r="U7429">
        <v>4</v>
      </c>
      <c r="V7429">
        <v>3361.3440000000001</v>
      </c>
      <c r="W7429">
        <v>4</v>
      </c>
      <c r="X7429">
        <v>2692</v>
      </c>
      <c r="Y7429">
        <v>669.34400000000005</v>
      </c>
      <c r="Z7429">
        <v>2030990</v>
      </c>
    </row>
    <row r="7430" spans="1:26" x14ac:dyDescent="0.2">
      <c r="A7430" s="27">
        <v>46086</v>
      </c>
      <c r="B7430" t="s">
        <v>14</v>
      </c>
      <c r="C7430" t="s">
        <v>1543</v>
      </c>
      <c r="D7430" t="s">
        <v>1543</v>
      </c>
      <c r="E7430" t="s">
        <v>1564</v>
      </c>
      <c r="F7430" t="s">
        <v>1520</v>
      </c>
      <c r="G7430" t="s">
        <v>69</v>
      </c>
      <c r="H7430" t="s">
        <v>1027</v>
      </c>
      <c r="I7430" t="s">
        <v>1569</v>
      </c>
      <c r="J7430" t="s">
        <v>1450</v>
      </c>
      <c r="K7430" t="s">
        <v>1451</v>
      </c>
      <c r="L7430" t="s">
        <v>1452</v>
      </c>
      <c r="M7430" t="s">
        <v>1453</v>
      </c>
      <c r="N7430" t="s">
        <v>1454</v>
      </c>
      <c r="O7430" t="s">
        <v>1455</v>
      </c>
      <c r="P7430" t="s">
        <v>1456</v>
      </c>
      <c r="Q7430" t="s">
        <v>1457</v>
      </c>
      <c r="R7430">
        <v>2030991</v>
      </c>
      <c r="S7430" t="s">
        <v>1463</v>
      </c>
      <c r="T7430">
        <v>840.33600000000001</v>
      </c>
      <c r="U7430">
        <v>1</v>
      </c>
      <c r="V7430">
        <v>840.33600000000001</v>
      </c>
      <c r="W7430">
        <v>1</v>
      </c>
      <c r="X7430">
        <v>690</v>
      </c>
      <c r="Y7430">
        <v>150.33600000000001</v>
      </c>
      <c r="Z7430">
        <v>2030991</v>
      </c>
    </row>
    <row r="7431" spans="1:26" x14ac:dyDescent="0.2">
      <c r="A7431" s="27">
        <v>46086</v>
      </c>
      <c r="B7431" t="s">
        <v>14</v>
      </c>
      <c r="C7431" t="s">
        <v>1543</v>
      </c>
      <c r="D7431" t="s">
        <v>1543</v>
      </c>
      <c r="E7431" t="s">
        <v>1564</v>
      </c>
      <c r="F7431" t="s">
        <v>1520</v>
      </c>
      <c r="G7431" t="s">
        <v>69</v>
      </c>
      <c r="H7431" t="s">
        <v>1027</v>
      </c>
      <c r="I7431" t="s">
        <v>1569</v>
      </c>
      <c r="J7431" t="s">
        <v>1450</v>
      </c>
      <c r="K7431" t="s">
        <v>1451</v>
      </c>
      <c r="L7431" t="s">
        <v>1452</v>
      </c>
      <c r="M7431" t="s">
        <v>1453</v>
      </c>
      <c r="N7431" t="s">
        <v>1454</v>
      </c>
      <c r="O7431" t="s">
        <v>1455</v>
      </c>
      <c r="P7431" t="s">
        <v>1456</v>
      </c>
      <c r="Q7431" t="s">
        <v>1457</v>
      </c>
      <c r="R7431">
        <v>2039041</v>
      </c>
      <c r="S7431" t="s">
        <v>1460</v>
      </c>
      <c r="T7431">
        <v>840.33600000000001</v>
      </c>
      <c r="U7431">
        <v>1</v>
      </c>
      <c r="V7431">
        <v>840.33600000000001</v>
      </c>
      <c r="W7431">
        <v>1</v>
      </c>
      <c r="X7431">
        <v>690</v>
      </c>
      <c r="Y7431">
        <v>150.33600000000001</v>
      </c>
      <c r="Z7431">
        <v>2039041</v>
      </c>
    </row>
    <row r="7432" spans="1:26" x14ac:dyDescent="0.2">
      <c r="A7432" s="27">
        <v>46086</v>
      </c>
      <c r="B7432" t="s">
        <v>14</v>
      </c>
      <c r="C7432" t="s">
        <v>1543</v>
      </c>
      <c r="D7432" t="s">
        <v>1543</v>
      </c>
      <c r="E7432" t="s">
        <v>1564</v>
      </c>
      <c r="F7432" t="s">
        <v>1520</v>
      </c>
      <c r="G7432" t="s">
        <v>69</v>
      </c>
      <c r="H7432" t="s">
        <v>1027</v>
      </c>
      <c r="I7432" t="s">
        <v>1569</v>
      </c>
      <c r="J7432" t="s">
        <v>1450</v>
      </c>
      <c r="K7432" t="s">
        <v>1451</v>
      </c>
      <c r="L7432" t="s">
        <v>1452</v>
      </c>
      <c r="M7432" t="s">
        <v>1453</v>
      </c>
      <c r="N7432" t="s">
        <v>1454</v>
      </c>
      <c r="O7432" t="s">
        <v>1455</v>
      </c>
      <c r="P7432" t="s">
        <v>1456</v>
      </c>
      <c r="Q7432" t="s">
        <v>1457</v>
      </c>
      <c r="R7432">
        <v>2048972</v>
      </c>
      <c r="S7432" t="s">
        <v>1461</v>
      </c>
      <c r="T7432">
        <v>1680.672</v>
      </c>
      <c r="U7432">
        <v>2</v>
      </c>
      <c r="V7432">
        <v>1680.672</v>
      </c>
      <c r="W7432">
        <v>2</v>
      </c>
      <c r="X7432">
        <v>1308</v>
      </c>
      <c r="Y7432">
        <v>372.67200000000003</v>
      </c>
      <c r="Z7432">
        <v>2048972</v>
      </c>
    </row>
    <row r="7433" spans="1:26" x14ac:dyDescent="0.2">
      <c r="A7433" s="27">
        <v>46086</v>
      </c>
      <c r="B7433" t="s">
        <v>14</v>
      </c>
      <c r="C7433" t="s">
        <v>1543</v>
      </c>
      <c r="D7433" t="s">
        <v>1543</v>
      </c>
      <c r="E7433" t="s">
        <v>1564</v>
      </c>
      <c r="F7433" t="s">
        <v>1520</v>
      </c>
      <c r="G7433" t="s">
        <v>69</v>
      </c>
      <c r="H7433" t="s">
        <v>1147</v>
      </c>
      <c r="I7433" t="s">
        <v>1570</v>
      </c>
      <c r="J7433" t="s">
        <v>1450</v>
      </c>
      <c r="K7433" t="s">
        <v>1451</v>
      </c>
      <c r="L7433" t="s">
        <v>1452</v>
      </c>
      <c r="M7433" t="s">
        <v>1453</v>
      </c>
      <c r="N7433" t="s">
        <v>1454</v>
      </c>
      <c r="O7433" t="s">
        <v>1455</v>
      </c>
      <c r="P7433" t="s">
        <v>1456</v>
      </c>
      <c r="Q7433" t="s">
        <v>1457</v>
      </c>
      <c r="R7433">
        <v>2001113</v>
      </c>
      <c r="S7433" t="s">
        <v>1458</v>
      </c>
      <c r="T7433">
        <v>4201.68</v>
      </c>
      <c r="U7433">
        <v>5</v>
      </c>
      <c r="V7433">
        <v>4201.68</v>
      </c>
      <c r="W7433">
        <v>5</v>
      </c>
      <c r="X7433">
        <v>3435</v>
      </c>
      <c r="Y7433">
        <v>766.68</v>
      </c>
      <c r="Z7433">
        <v>2001113</v>
      </c>
    </row>
    <row r="7434" spans="1:26" x14ac:dyDescent="0.2">
      <c r="A7434" s="27">
        <v>46086</v>
      </c>
      <c r="B7434" t="s">
        <v>14</v>
      </c>
      <c r="C7434" t="s">
        <v>1543</v>
      </c>
      <c r="D7434" t="s">
        <v>1543</v>
      </c>
      <c r="E7434" t="s">
        <v>1564</v>
      </c>
      <c r="F7434" t="s">
        <v>1520</v>
      </c>
      <c r="G7434" t="s">
        <v>69</v>
      </c>
      <c r="H7434" t="s">
        <v>1147</v>
      </c>
      <c r="I7434" t="s">
        <v>1570</v>
      </c>
      <c r="J7434" t="s">
        <v>1450</v>
      </c>
      <c r="K7434" t="s">
        <v>1451</v>
      </c>
      <c r="L7434" t="s">
        <v>1452</v>
      </c>
      <c r="M7434" t="s">
        <v>1453</v>
      </c>
      <c r="N7434" t="s">
        <v>1454</v>
      </c>
      <c r="O7434" t="s">
        <v>1455</v>
      </c>
      <c r="P7434" t="s">
        <v>1456</v>
      </c>
      <c r="Q7434" t="s">
        <v>1457</v>
      </c>
      <c r="R7434">
        <v>2030990</v>
      </c>
      <c r="S7434" t="s">
        <v>1459</v>
      </c>
      <c r="T7434">
        <v>7563.0240000000003</v>
      </c>
      <c r="U7434">
        <v>9</v>
      </c>
      <c r="V7434">
        <v>7563.0240000000003</v>
      </c>
      <c r="W7434">
        <v>9</v>
      </c>
      <c r="X7434">
        <v>6210</v>
      </c>
      <c r="Y7434">
        <v>1353.0239999999999</v>
      </c>
      <c r="Z7434">
        <v>2030990</v>
      </c>
    </row>
    <row r="7435" spans="1:26" x14ac:dyDescent="0.2">
      <c r="A7435" s="27">
        <v>46086</v>
      </c>
      <c r="B7435" t="s">
        <v>14</v>
      </c>
      <c r="C7435" t="s">
        <v>1543</v>
      </c>
      <c r="D7435" t="s">
        <v>1543</v>
      </c>
      <c r="E7435" t="s">
        <v>1564</v>
      </c>
      <c r="F7435" t="s">
        <v>1520</v>
      </c>
      <c r="G7435" t="s">
        <v>69</v>
      </c>
      <c r="H7435" t="s">
        <v>1147</v>
      </c>
      <c r="I7435" t="s">
        <v>1570</v>
      </c>
      <c r="J7435" t="s">
        <v>1450</v>
      </c>
      <c r="K7435" t="s">
        <v>1451</v>
      </c>
      <c r="L7435" t="s">
        <v>1452</v>
      </c>
      <c r="M7435" t="s">
        <v>1453</v>
      </c>
      <c r="N7435" t="s">
        <v>1454</v>
      </c>
      <c r="O7435" t="s">
        <v>1455</v>
      </c>
      <c r="P7435" t="s">
        <v>1456</v>
      </c>
      <c r="Q7435" t="s">
        <v>1457</v>
      </c>
      <c r="R7435">
        <v>2030991</v>
      </c>
      <c r="S7435" t="s">
        <v>1463</v>
      </c>
      <c r="T7435">
        <v>12605.04</v>
      </c>
      <c r="U7435">
        <v>15</v>
      </c>
      <c r="V7435">
        <v>12605.04</v>
      </c>
      <c r="W7435">
        <v>15</v>
      </c>
      <c r="X7435">
        <v>10350</v>
      </c>
      <c r="Y7435">
        <v>2255.04</v>
      </c>
      <c r="Z7435">
        <v>2030991</v>
      </c>
    </row>
    <row r="7436" spans="1:26" x14ac:dyDescent="0.2">
      <c r="A7436" s="27">
        <v>46086</v>
      </c>
      <c r="B7436" t="s">
        <v>14</v>
      </c>
      <c r="C7436" t="s">
        <v>1543</v>
      </c>
      <c r="D7436" t="s">
        <v>1543</v>
      </c>
      <c r="E7436" t="s">
        <v>1564</v>
      </c>
      <c r="F7436" t="s">
        <v>1520</v>
      </c>
      <c r="G7436" t="s">
        <v>69</v>
      </c>
      <c r="H7436" t="s">
        <v>1147</v>
      </c>
      <c r="I7436" t="s">
        <v>1570</v>
      </c>
      <c r="J7436" t="s">
        <v>1450</v>
      </c>
      <c r="K7436" t="s">
        <v>1451</v>
      </c>
      <c r="L7436" t="s">
        <v>1452</v>
      </c>
      <c r="M7436" t="s">
        <v>1453</v>
      </c>
      <c r="N7436" t="s">
        <v>1454</v>
      </c>
      <c r="O7436" t="s">
        <v>1455</v>
      </c>
      <c r="P7436" t="s">
        <v>1456</v>
      </c>
      <c r="Q7436" t="s">
        <v>1457</v>
      </c>
      <c r="R7436">
        <v>2039041</v>
      </c>
      <c r="S7436" t="s">
        <v>1460</v>
      </c>
      <c r="T7436">
        <v>1680.672</v>
      </c>
      <c r="U7436">
        <v>2</v>
      </c>
      <c r="V7436">
        <v>1680.672</v>
      </c>
      <c r="W7436">
        <v>2</v>
      </c>
      <c r="X7436">
        <v>1382</v>
      </c>
      <c r="Y7436">
        <v>298.67200000000003</v>
      </c>
      <c r="Z7436">
        <v>2039041</v>
      </c>
    </row>
    <row r="7437" spans="1:26" x14ac:dyDescent="0.2">
      <c r="A7437" s="27">
        <v>46086</v>
      </c>
      <c r="B7437" t="s">
        <v>14</v>
      </c>
      <c r="C7437" t="s">
        <v>1543</v>
      </c>
      <c r="D7437" t="s">
        <v>1543</v>
      </c>
      <c r="E7437" t="s">
        <v>1564</v>
      </c>
      <c r="F7437" t="s">
        <v>1520</v>
      </c>
      <c r="G7437" t="s">
        <v>69</v>
      </c>
      <c r="H7437" t="s">
        <v>1147</v>
      </c>
      <c r="I7437" t="s">
        <v>1570</v>
      </c>
      <c r="J7437" t="s">
        <v>1450</v>
      </c>
      <c r="K7437" t="s">
        <v>1451</v>
      </c>
      <c r="L7437" t="s">
        <v>1452</v>
      </c>
      <c r="M7437" t="s">
        <v>1453</v>
      </c>
      <c r="N7437" t="s">
        <v>1454</v>
      </c>
      <c r="O7437" t="s">
        <v>1455</v>
      </c>
      <c r="P7437" t="s">
        <v>1456</v>
      </c>
      <c r="Q7437" t="s">
        <v>1457</v>
      </c>
      <c r="R7437">
        <v>2048972</v>
      </c>
      <c r="S7437" t="s">
        <v>1461</v>
      </c>
      <c r="T7437">
        <v>14285.712</v>
      </c>
      <c r="U7437">
        <v>17</v>
      </c>
      <c r="V7437">
        <v>14285.712</v>
      </c>
      <c r="W7437">
        <v>17</v>
      </c>
      <c r="X7437">
        <v>11662</v>
      </c>
      <c r="Y7437">
        <v>2623.712</v>
      </c>
      <c r="Z7437">
        <v>2048972</v>
      </c>
    </row>
    <row r="7438" spans="1:26" x14ac:dyDescent="0.2">
      <c r="A7438" s="27">
        <v>46086</v>
      </c>
      <c r="B7438" t="s">
        <v>14</v>
      </c>
      <c r="C7438" t="s">
        <v>1543</v>
      </c>
      <c r="D7438" t="s">
        <v>1543</v>
      </c>
      <c r="E7438" t="s">
        <v>1564</v>
      </c>
      <c r="F7438" t="s">
        <v>1520</v>
      </c>
      <c r="G7438" t="s">
        <v>69</v>
      </c>
      <c r="H7438" t="s">
        <v>1162</v>
      </c>
      <c r="I7438" t="s">
        <v>1779</v>
      </c>
      <c r="J7438" t="s">
        <v>1450</v>
      </c>
      <c r="K7438" t="s">
        <v>1451</v>
      </c>
      <c r="L7438" t="s">
        <v>1452</v>
      </c>
      <c r="M7438" t="s">
        <v>1453</v>
      </c>
      <c r="N7438" t="s">
        <v>1454</v>
      </c>
      <c r="O7438" t="s">
        <v>1455</v>
      </c>
      <c r="P7438" t="s">
        <v>1456</v>
      </c>
      <c r="Q7438" t="s">
        <v>1457</v>
      </c>
      <c r="R7438">
        <v>2001113</v>
      </c>
      <c r="S7438" t="s">
        <v>1458</v>
      </c>
      <c r="T7438">
        <v>4201.68</v>
      </c>
      <c r="U7438">
        <v>5</v>
      </c>
      <c r="V7438">
        <v>4201.68</v>
      </c>
      <c r="W7438">
        <v>5</v>
      </c>
      <c r="X7438">
        <v>3430</v>
      </c>
      <c r="Y7438">
        <v>771.68</v>
      </c>
      <c r="Z7438">
        <v>2001113</v>
      </c>
    </row>
    <row r="7439" spans="1:26" x14ac:dyDescent="0.2">
      <c r="A7439" s="27">
        <v>46086</v>
      </c>
      <c r="B7439" t="s">
        <v>14</v>
      </c>
      <c r="C7439" t="s">
        <v>1543</v>
      </c>
      <c r="D7439" t="s">
        <v>1543</v>
      </c>
      <c r="E7439" t="s">
        <v>1564</v>
      </c>
      <c r="F7439" t="s">
        <v>1520</v>
      </c>
      <c r="G7439" t="s">
        <v>69</v>
      </c>
      <c r="H7439" t="s">
        <v>1162</v>
      </c>
      <c r="I7439" t="s">
        <v>1779</v>
      </c>
      <c r="J7439" t="s">
        <v>1450</v>
      </c>
      <c r="K7439" t="s">
        <v>1451</v>
      </c>
      <c r="L7439" t="s">
        <v>1452</v>
      </c>
      <c r="M7439" t="s">
        <v>1453</v>
      </c>
      <c r="N7439" t="s">
        <v>1454</v>
      </c>
      <c r="O7439" t="s">
        <v>1455</v>
      </c>
      <c r="P7439" t="s">
        <v>1456</v>
      </c>
      <c r="Q7439" t="s">
        <v>1457</v>
      </c>
      <c r="R7439">
        <v>2030990</v>
      </c>
      <c r="S7439" t="s">
        <v>1459</v>
      </c>
      <c r="T7439">
        <v>7563.0240000000003</v>
      </c>
      <c r="U7439">
        <v>9</v>
      </c>
      <c r="V7439">
        <v>7563.0240000000003</v>
      </c>
      <c r="W7439">
        <v>9</v>
      </c>
      <c r="X7439">
        <v>6210</v>
      </c>
      <c r="Y7439">
        <v>1353.0239999999999</v>
      </c>
      <c r="Z7439">
        <v>2030990</v>
      </c>
    </row>
    <row r="7440" spans="1:26" x14ac:dyDescent="0.2">
      <c r="A7440" s="27">
        <v>46086</v>
      </c>
      <c r="B7440" t="s">
        <v>14</v>
      </c>
      <c r="C7440" t="s">
        <v>1543</v>
      </c>
      <c r="D7440" t="s">
        <v>1543</v>
      </c>
      <c r="E7440" t="s">
        <v>1564</v>
      </c>
      <c r="F7440" t="s">
        <v>1520</v>
      </c>
      <c r="G7440" t="s">
        <v>69</v>
      </c>
      <c r="H7440" t="s">
        <v>1162</v>
      </c>
      <c r="I7440" t="s">
        <v>1779</v>
      </c>
      <c r="J7440" t="s">
        <v>1450</v>
      </c>
      <c r="K7440" t="s">
        <v>1451</v>
      </c>
      <c r="L7440" t="s">
        <v>1452</v>
      </c>
      <c r="M7440" t="s">
        <v>1453</v>
      </c>
      <c r="N7440" t="s">
        <v>1454</v>
      </c>
      <c r="O7440" t="s">
        <v>1455</v>
      </c>
      <c r="P7440" t="s">
        <v>1456</v>
      </c>
      <c r="Q7440" t="s">
        <v>1457</v>
      </c>
      <c r="R7440">
        <v>2039041</v>
      </c>
      <c r="S7440" t="s">
        <v>1460</v>
      </c>
      <c r="T7440">
        <v>16806.72</v>
      </c>
      <c r="U7440">
        <v>20</v>
      </c>
      <c r="V7440">
        <v>16806.72</v>
      </c>
      <c r="W7440">
        <v>20</v>
      </c>
      <c r="X7440">
        <v>13800</v>
      </c>
      <c r="Y7440">
        <v>3006.72</v>
      </c>
      <c r="Z7440">
        <v>2039041</v>
      </c>
    </row>
    <row r="7441" spans="1:26" x14ac:dyDescent="0.2">
      <c r="A7441" s="27">
        <v>46086</v>
      </c>
      <c r="B7441" t="s">
        <v>14</v>
      </c>
      <c r="C7441" t="s">
        <v>1543</v>
      </c>
      <c r="D7441" t="s">
        <v>1543</v>
      </c>
      <c r="E7441" t="s">
        <v>1564</v>
      </c>
      <c r="F7441" t="s">
        <v>1520</v>
      </c>
      <c r="G7441" t="s">
        <v>69</v>
      </c>
      <c r="H7441" t="s">
        <v>1162</v>
      </c>
      <c r="I7441" t="s">
        <v>1779</v>
      </c>
      <c r="J7441" t="s">
        <v>1450</v>
      </c>
      <c r="K7441" t="s">
        <v>1451</v>
      </c>
      <c r="L7441" t="s">
        <v>1452</v>
      </c>
      <c r="M7441" t="s">
        <v>1453</v>
      </c>
      <c r="N7441" t="s">
        <v>1454</v>
      </c>
      <c r="O7441" t="s">
        <v>1455</v>
      </c>
      <c r="P7441" t="s">
        <v>1456</v>
      </c>
      <c r="Q7441" t="s">
        <v>1457</v>
      </c>
      <c r="R7441">
        <v>2048972</v>
      </c>
      <c r="S7441" t="s">
        <v>1461</v>
      </c>
      <c r="T7441">
        <v>4201.68</v>
      </c>
      <c r="U7441">
        <v>5</v>
      </c>
      <c r="V7441">
        <v>4201.68</v>
      </c>
      <c r="W7441">
        <v>5</v>
      </c>
      <c r="X7441">
        <v>3420</v>
      </c>
      <c r="Y7441">
        <v>781.68</v>
      </c>
      <c r="Z7441">
        <v>2048972</v>
      </c>
    </row>
    <row r="7442" spans="1:26" x14ac:dyDescent="0.2">
      <c r="A7442" s="27">
        <v>46086</v>
      </c>
      <c r="B7442" t="s">
        <v>14</v>
      </c>
      <c r="C7442" t="s">
        <v>1543</v>
      </c>
      <c r="D7442" t="s">
        <v>1543</v>
      </c>
      <c r="E7442" t="s">
        <v>1564</v>
      </c>
      <c r="F7442" t="s">
        <v>1520</v>
      </c>
      <c r="G7442" t="s">
        <v>69</v>
      </c>
      <c r="H7442" t="s">
        <v>1242</v>
      </c>
      <c r="I7442" t="s">
        <v>1571</v>
      </c>
      <c r="J7442" t="s">
        <v>1450</v>
      </c>
      <c r="K7442" t="s">
        <v>1451</v>
      </c>
      <c r="L7442" t="s">
        <v>1452</v>
      </c>
      <c r="M7442" t="s">
        <v>1453</v>
      </c>
      <c r="N7442" t="s">
        <v>1454</v>
      </c>
      <c r="O7442" t="s">
        <v>1455</v>
      </c>
      <c r="P7442" t="s">
        <v>1456</v>
      </c>
      <c r="Q7442" t="s">
        <v>1457</v>
      </c>
      <c r="R7442">
        <v>2001113</v>
      </c>
      <c r="S7442" t="s">
        <v>1458</v>
      </c>
      <c r="T7442">
        <v>1680.672</v>
      </c>
      <c r="U7442">
        <v>2</v>
      </c>
      <c r="V7442">
        <v>1680.672</v>
      </c>
      <c r="W7442">
        <v>2</v>
      </c>
      <c r="X7442">
        <v>1370</v>
      </c>
      <c r="Y7442">
        <v>310.67200000000003</v>
      </c>
      <c r="Z7442">
        <v>2001113</v>
      </c>
    </row>
    <row r="7443" spans="1:26" x14ac:dyDescent="0.2">
      <c r="A7443" s="27">
        <v>46086</v>
      </c>
      <c r="B7443" t="s">
        <v>14</v>
      </c>
      <c r="C7443" t="s">
        <v>1543</v>
      </c>
      <c r="D7443" t="s">
        <v>1543</v>
      </c>
      <c r="E7443" t="s">
        <v>1564</v>
      </c>
      <c r="F7443" t="s">
        <v>1520</v>
      </c>
      <c r="G7443" t="s">
        <v>69</v>
      </c>
      <c r="H7443" t="s">
        <v>1242</v>
      </c>
      <c r="I7443" t="s">
        <v>1571</v>
      </c>
      <c r="J7443" t="s">
        <v>1450</v>
      </c>
      <c r="K7443" t="s">
        <v>1451</v>
      </c>
      <c r="L7443" t="s">
        <v>1452</v>
      </c>
      <c r="M7443" t="s">
        <v>1453</v>
      </c>
      <c r="N7443" t="s">
        <v>1454</v>
      </c>
      <c r="O7443" t="s">
        <v>1455</v>
      </c>
      <c r="P7443" t="s">
        <v>1456</v>
      </c>
      <c r="Q7443" t="s">
        <v>1457</v>
      </c>
      <c r="R7443">
        <v>2030991</v>
      </c>
      <c r="S7443" t="s">
        <v>1463</v>
      </c>
      <c r="T7443">
        <v>3361.3440000000001</v>
      </c>
      <c r="U7443">
        <v>4</v>
      </c>
      <c r="V7443">
        <v>3361.3440000000001</v>
      </c>
      <c r="W7443">
        <v>4</v>
      </c>
      <c r="X7443">
        <v>2760</v>
      </c>
      <c r="Y7443">
        <v>601.34400000000005</v>
      </c>
      <c r="Z7443">
        <v>2030991</v>
      </c>
    </row>
    <row r="7444" spans="1:26" x14ac:dyDescent="0.2">
      <c r="A7444" s="27">
        <v>46086</v>
      </c>
      <c r="B7444" t="s">
        <v>14</v>
      </c>
      <c r="C7444" t="s">
        <v>1543</v>
      </c>
      <c r="D7444" t="s">
        <v>1543</v>
      </c>
      <c r="E7444" t="s">
        <v>1564</v>
      </c>
      <c r="F7444" t="s">
        <v>1520</v>
      </c>
      <c r="G7444" t="s">
        <v>69</v>
      </c>
      <c r="H7444" t="s">
        <v>1242</v>
      </c>
      <c r="I7444" t="s">
        <v>1571</v>
      </c>
      <c r="J7444" t="s">
        <v>1450</v>
      </c>
      <c r="K7444" t="s">
        <v>1451</v>
      </c>
      <c r="L7444" t="s">
        <v>1452</v>
      </c>
      <c r="M7444" t="s">
        <v>1453</v>
      </c>
      <c r="N7444" t="s">
        <v>1454</v>
      </c>
      <c r="O7444" t="s">
        <v>1455</v>
      </c>
      <c r="P7444" t="s">
        <v>1456</v>
      </c>
      <c r="Q7444" t="s">
        <v>1457</v>
      </c>
      <c r="R7444">
        <v>2039041</v>
      </c>
      <c r="S7444" t="s">
        <v>1460</v>
      </c>
      <c r="T7444">
        <v>1680.672</v>
      </c>
      <c r="U7444">
        <v>2</v>
      </c>
      <c r="V7444">
        <v>1680.672</v>
      </c>
      <c r="W7444">
        <v>2</v>
      </c>
      <c r="X7444">
        <v>1372</v>
      </c>
      <c r="Y7444">
        <v>308.67200000000003</v>
      </c>
      <c r="Z7444">
        <v>2039041</v>
      </c>
    </row>
    <row r="7445" spans="1:26" x14ac:dyDescent="0.2">
      <c r="A7445" s="27">
        <v>46086</v>
      </c>
      <c r="B7445" t="s">
        <v>14</v>
      </c>
      <c r="C7445" t="s">
        <v>1543</v>
      </c>
      <c r="D7445" t="s">
        <v>1543</v>
      </c>
      <c r="E7445" t="s">
        <v>1564</v>
      </c>
      <c r="F7445" t="s">
        <v>1520</v>
      </c>
      <c r="G7445" t="s">
        <v>69</v>
      </c>
      <c r="H7445" t="s">
        <v>1242</v>
      </c>
      <c r="I7445" t="s">
        <v>1571</v>
      </c>
      <c r="J7445" t="s">
        <v>1450</v>
      </c>
      <c r="K7445" t="s">
        <v>1451</v>
      </c>
      <c r="L7445" t="s">
        <v>1452</v>
      </c>
      <c r="M7445" t="s">
        <v>1453</v>
      </c>
      <c r="N7445" t="s">
        <v>1454</v>
      </c>
      <c r="O7445" t="s">
        <v>1455</v>
      </c>
      <c r="P7445" t="s">
        <v>1456</v>
      </c>
      <c r="Q7445" t="s">
        <v>1457</v>
      </c>
      <c r="R7445">
        <v>2048972</v>
      </c>
      <c r="S7445" t="s">
        <v>1461</v>
      </c>
      <c r="T7445">
        <v>5042.0159999999996</v>
      </c>
      <c r="U7445">
        <v>6</v>
      </c>
      <c r="V7445">
        <v>5042.0159999999996</v>
      </c>
      <c r="W7445">
        <v>6</v>
      </c>
      <c r="X7445">
        <v>4116</v>
      </c>
      <c r="Y7445">
        <v>926.01599999999996</v>
      </c>
      <c r="Z7445">
        <v>2048972</v>
      </c>
    </row>
    <row r="7446" spans="1:26" x14ac:dyDescent="0.2">
      <c r="A7446" s="27">
        <v>46086</v>
      </c>
      <c r="B7446" t="s">
        <v>14</v>
      </c>
      <c r="C7446" t="s">
        <v>1543</v>
      </c>
      <c r="D7446" t="s">
        <v>1543</v>
      </c>
      <c r="E7446" t="s">
        <v>1564</v>
      </c>
      <c r="F7446" t="s">
        <v>1520</v>
      </c>
      <c r="G7446" t="s">
        <v>69</v>
      </c>
      <c r="H7446" t="s">
        <v>1333</v>
      </c>
      <c r="I7446" t="s">
        <v>1572</v>
      </c>
      <c r="J7446" t="s">
        <v>1450</v>
      </c>
      <c r="K7446" t="s">
        <v>1451</v>
      </c>
      <c r="L7446" t="s">
        <v>1452</v>
      </c>
      <c r="M7446" t="s">
        <v>1453</v>
      </c>
      <c r="N7446" t="s">
        <v>1454</v>
      </c>
      <c r="O7446" t="s">
        <v>1455</v>
      </c>
      <c r="P7446" t="s">
        <v>1456</v>
      </c>
      <c r="Q7446" t="s">
        <v>1457</v>
      </c>
      <c r="R7446">
        <v>2001113</v>
      </c>
      <c r="S7446" t="s">
        <v>1458</v>
      </c>
      <c r="T7446">
        <v>840.33600000000001</v>
      </c>
      <c r="U7446">
        <v>1</v>
      </c>
      <c r="V7446">
        <v>840.33600000000001</v>
      </c>
      <c r="W7446">
        <v>1</v>
      </c>
      <c r="X7446">
        <v>691</v>
      </c>
      <c r="Y7446">
        <v>149.33600000000001</v>
      </c>
      <c r="Z7446">
        <v>2001113</v>
      </c>
    </row>
    <row r="7447" spans="1:26" x14ac:dyDescent="0.2">
      <c r="A7447" s="27">
        <v>46086</v>
      </c>
      <c r="B7447" t="s">
        <v>14</v>
      </c>
      <c r="C7447" t="s">
        <v>1543</v>
      </c>
      <c r="D7447" t="s">
        <v>1543</v>
      </c>
      <c r="E7447" t="s">
        <v>1564</v>
      </c>
      <c r="F7447" t="s">
        <v>1520</v>
      </c>
      <c r="G7447" t="s">
        <v>69</v>
      </c>
      <c r="H7447" t="s">
        <v>1333</v>
      </c>
      <c r="I7447" t="s">
        <v>1572</v>
      </c>
      <c r="J7447" t="s">
        <v>1450</v>
      </c>
      <c r="K7447" t="s">
        <v>1451</v>
      </c>
      <c r="L7447" t="s">
        <v>1452</v>
      </c>
      <c r="M7447" t="s">
        <v>1453</v>
      </c>
      <c r="N7447" t="s">
        <v>1454</v>
      </c>
      <c r="O7447" t="s">
        <v>1455</v>
      </c>
      <c r="P7447" t="s">
        <v>1456</v>
      </c>
      <c r="Q7447" t="s">
        <v>1457</v>
      </c>
      <c r="R7447">
        <v>2030991</v>
      </c>
      <c r="S7447" t="s">
        <v>1463</v>
      </c>
      <c r="T7447">
        <v>840.33600000000001</v>
      </c>
      <c r="U7447">
        <v>1</v>
      </c>
      <c r="V7447">
        <v>840.33600000000001</v>
      </c>
      <c r="W7447">
        <v>1</v>
      </c>
      <c r="X7447">
        <v>690</v>
      </c>
      <c r="Y7447">
        <v>150.33600000000001</v>
      </c>
      <c r="Z7447">
        <v>2030991</v>
      </c>
    </row>
    <row r="7448" spans="1:26" x14ac:dyDescent="0.2">
      <c r="A7448" s="27">
        <v>46086</v>
      </c>
      <c r="B7448" t="s">
        <v>14</v>
      </c>
      <c r="C7448" t="s">
        <v>1543</v>
      </c>
      <c r="D7448" t="s">
        <v>1543</v>
      </c>
      <c r="E7448" t="s">
        <v>1564</v>
      </c>
      <c r="F7448" t="s">
        <v>1520</v>
      </c>
      <c r="G7448" t="s">
        <v>69</v>
      </c>
      <c r="H7448" t="s">
        <v>1333</v>
      </c>
      <c r="I7448" t="s">
        <v>1572</v>
      </c>
      <c r="J7448" t="s">
        <v>1450</v>
      </c>
      <c r="K7448" t="s">
        <v>1451</v>
      </c>
      <c r="L7448" t="s">
        <v>1452</v>
      </c>
      <c r="M7448" t="s">
        <v>1453</v>
      </c>
      <c r="N7448" t="s">
        <v>1454</v>
      </c>
      <c r="O7448" t="s">
        <v>1455</v>
      </c>
      <c r="P7448" t="s">
        <v>1456</v>
      </c>
      <c r="Q7448" t="s">
        <v>1457</v>
      </c>
      <c r="R7448">
        <v>2039041</v>
      </c>
      <c r="S7448" t="s">
        <v>1460</v>
      </c>
      <c r="T7448">
        <v>840.33600000000001</v>
      </c>
      <c r="U7448">
        <v>1</v>
      </c>
      <c r="V7448">
        <v>840.33600000000001</v>
      </c>
      <c r="W7448">
        <v>1</v>
      </c>
      <c r="X7448">
        <v>691</v>
      </c>
      <c r="Y7448">
        <v>149.33600000000001</v>
      </c>
      <c r="Z7448">
        <v>2039041</v>
      </c>
    </row>
    <row r="7449" spans="1:26" x14ac:dyDescent="0.2">
      <c r="A7449" s="27">
        <v>46086</v>
      </c>
      <c r="B7449" t="s">
        <v>14</v>
      </c>
      <c r="C7449" t="s">
        <v>1543</v>
      </c>
      <c r="D7449" t="s">
        <v>1543</v>
      </c>
      <c r="E7449" t="s">
        <v>1564</v>
      </c>
      <c r="F7449" t="s">
        <v>1520</v>
      </c>
      <c r="G7449" t="s">
        <v>69</v>
      </c>
      <c r="H7449" t="s">
        <v>1333</v>
      </c>
      <c r="I7449" t="s">
        <v>1572</v>
      </c>
      <c r="J7449" t="s">
        <v>1450</v>
      </c>
      <c r="K7449" t="s">
        <v>1451</v>
      </c>
      <c r="L7449" t="s">
        <v>1452</v>
      </c>
      <c r="M7449" t="s">
        <v>1453</v>
      </c>
      <c r="N7449" t="s">
        <v>1454</v>
      </c>
      <c r="O7449" t="s">
        <v>1455</v>
      </c>
      <c r="P7449" t="s">
        <v>1456</v>
      </c>
      <c r="Q7449" t="s">
        <v>1457</v>
      </c>
      <c r="R7449">
        <v>2048972</v>
      </c>
      <c r="S7449" t="s">
        <v>1461</v>
      </c>
      <c r="T7449">
        <v>1680.6723</v>
      </c>
      <c r="U7449">
        <v>2</v>
      </c>
      <c r="V7449">
        <v>1680.6723</v>
      </c>
      <c r="W7449">
        <v>2</v>
      </c>
      <c r="X7449">
        <v>1372</v>
      </c>
      <c r="Y7449">
        <v>308.67230000000001</v>
      </c>
      <c r="Z7449">
        <v>2048972</v>
      </c>
    </row>
    <row r="7450" spans="1:26" x14ac:dyDescent="0.2">
      <c r="A7450" s="27">
        <v>46086</v>
      </c>
      <c r="B7450" t="s">
        <v>14</v>
      </c>
      <c r="C7450" t="s">
        <v>1543</v>
      </c>
      <c r="D7450" t="s">
        <v>1543</v>
      </c>
      <c r="E7450" t="s">
        <v>1564</v>
      </c>
      <c r="F7450" t="s">
        <v>1520</v>
      </c>
      <c r="G7450" t="s">
        <v>739</v>
      </c>
      <c r="H7450" t="s">
        <v>1339</v>
      </c>
      <c r="I7450" t="s">
        <v>739</v>
      </c>
      <c r="J7450" t="s">
        <v>1450</v>
      </c>
      <c r="K7450" t="s">
        <v>1451</v>
      </c>
      <c r="L7450" t="s">
        <v>1452</v>
      </c>
      <c r="M7450" t="s">
        <v>1453</v>
      </c>
      <c r="N7450" t="s">
        <v>1454</v>
      </c>
      <c r="O7450" t="s">
        <v>1455</v>
      </c>
      <c r="P7450" t="s">
        <v>1456</v>
      </c>
      <c r="Q7450" t="s">
        <v>1457</v>
      </c>
      <c r="R7450">
        <v>2001113</v>
      </c>
      <c r="S7450" t="s">
        <v>1458</v>
      </c>
      <c r="T7450">
        <v>4201.68</v>
      </c>
      <c r="U7450">
        <v>5</v>
      </c>
      <c r="V7450">
        <v>4201.68</v>
      </c>
      <c r="W7450">
        <v>5</v>
      </c>
      <c r="X7450">
        <v>3430</v>
      </c>
      <c r="Y7450">
        <v>771.68</v>
      </c>
      <c r="Z7450">
        <v>2001113</v>
      </c>
    </row>
    <row r="7451" spans="1:26" x14ac:dyDescent="0.2">
      <c r="A7451" s="27">
        <v>46086</v>
      </c>
      <c r="B7451" t="s">
        <v>14</v>
      </c>
      <c r="C7451" t="s">
        <v>1543</v>
      </c>
      <c r="D7451" t="s">
        <v>1543</v>
      </c>
      <c r="E7451" t="s">
        <v>1564</v>
      </c>
      <c r="F7451" t="s">
        <v>1520</v>
      </c>
      <c r="G7451" t="s">
        <v>739</v>
      </c>
      <c r="H7451" t="s">
        <v>1339</v>
      </c>
      <c r="I7451" t="s">
        <v>739</v>
      </c>
      <c r="J7451" t="s">
        <v>1450</v>
      </c>
      <c r="K7451" t="s">
        <v>1451</v>
      </c>
      <c r="L7451" t="s">
        <v>1452</v>
      </c>
      <c r="M7451" t="s">
        <v>1453</v>
      </c>
      <c r="N7451" t="s">
        <v>1454</v>
      </c>
      <c r="O7451" t="s">
        <v>1455</v>
      </c>
      <c r="P7451" t="s">
        <v>1456</v>
      </c>
      <c r="Q7451" t="s">
        <v>1457</v>
      </c>
      <c r="R7451">
        <v>2030990</v>
      </c>
      <c r="S7451" t="s">
        <v>1459</v>
      </c>
      <c r="T7451">
        <v>840.33600000000001</v>
      </c>
      <c r="U7451">
        <v>1</v>
      </c>
      <c r="V7451">
        <v>840.33600000000001</v>
      </c>
      <c r="W7451">
        <v>1</v>
      </c>
      <c r="X7451">
        <v>690</v>
      </c>
      <c r="Y7451">
        <v>150.33600000000001</v>
      </c>
      <c r="Z7451">
        <v>2030990</v>
      </c>
    </row>
    <row r="7452" spans="1:26" x14ac:dyDescent="0.2">
      <c r="A7452" s="27">
        <v>46086</v>
      </c>
      <c r="B7452" t="s">
        <v>14</v>
      </c>
      <c r="C7452" t="s">
        <v>1543</v>
      </c>
      <c r="D7452" t="s">
        <v>1543</v>
      </c>
      <c r="E7452" t="s">
        <v>1564</v>
      </c>
      <c r="F7452" t="s">
        <v>1520</v>
      </c>
      <c r="G7452" t="s">
        <v>739</v>
      </c>
      <c r="H7452" t="s">
        <v>1339</v>
      </c>
      <c r="I7452" t="s">
        <v>739</v>
      </c>
      <c r="J7452" t="s">
        <v>1450</v>
      </c>
      <c r="K7452" t="s">
        <v>1451</v>
      </c>
      <c r="L7452" t="s">
        <v>1452</v>
      </c>
      <c r="M7452" t="s">
        <v>1453</v>
      </c>
      <c r="N7452" t="s">
        <v>1454</v>
      </c>
      <c r="O7452" t="s">
        <v>1455</v>
      </c>
      <c r="P7452" t="s">
        <v>1456</v>
      </c>
      <c r="Q7452" t="s">
        <v>1457</v>
      </c>
      <c r="R7452">
        <v>2030991</v>
      </c>
      <c r="S7452" t="s">
        <v>1463</v>
      </c>
      <c r="T7452">
        <v>5042.0159999999996</v>
      </c>
      <c r="U7452">
        <v>6</v>
      </c>
      <c r="V7452">
        <v>5042.0159999999996</v>
      </c>
      <c r="W7452">
        <v>6</v>
      </c>
      <c r="X7452">
        <v>4140</v>
      </c>
      <c r="Y7452">
        <v>902.01599999999996</v>
      </c>
      <c r="Z7452">
        <v>2030991</v>
      </c>
    </row>
    <row r="7453" spans="1:26" x14ac:dyDescent="0.2">
      <c r="A7453" s="27">
        <v>46086</v>
      </c>
      <c r="B7453" t="s">
        <v>14</v>
      </c>
      <c r="C7453" t="s">
        <v>1543</v>
      </c>
      <c r="D7453" t="s">
        <v>1543</v>
      </c>
      <c r="E7453" t="s">
        <v>1564</v>
      </c>
      <c r="F7453" t="s">
        <v>1520</v>
      </c>
      <c r="G7453" t="s">
        <v>739</v>
      </c>
      <c r="H7453" t="s">
        <v>1339</v>
      </c>
      <c r="I7453" t="s">
        <v>739</v>
      </c>
      <c r="J7453" t="s">
        <v>1450</v>
      </c>
      <c r="K7453" t="s">
        <v>1451</v>
      </c>
      <c r="L7453" t="s">
        <v>1452</v>
      </c>
      <c r="M7453" t="s">
        <v>1453</v>
      </c>
      <c r="N7453" t="s">
        <v>1454</v>
      </c>
      <c r="O7453" t="s">
        <v>1455</v>
      </c>
      <c r="P7453" t="s">
        <v>1456</v>
      </c>
      <c r="Q7453" t="s">
        <v>1457</v>
      </c>
      <c r="R7453">
        <v>2039041</v>
      </c>
      <c r="S7453" t="s">
        <v>1460</v>
      </c>
      <c r="T7453">
        <v>3361.3440000000001</v>
      </c>
      <c r="U7453">
        <v>4</v>
      </c>
      <c r="V7453">
        <v>3361.3440000000001</v>
      </c>
      <c r="W7453">
        <v>4</v>
      </c>
      <c r="X7453">
        <v>2760</v>
      </c>
      <c r="Y7453">
        <v>601.34400000000005</v>
      </c>
      <c r="Z7453">
        <v>2039041</v>
      </c>
    </row>
    <row r="7454" spans="1:26" x14ac:dyDescent="0.2">
      <c r="A7454" s="27">
        <v>46086</v>
      </c>
      <c r="B7454" t="s">
        <v>14</v>
      </c>
      <c r="C7454" t="s">
        <v>1543</v>
      </c>
      <c r="D7454" t="s">
        <v>1543</v>
      </c>
      <c r="E7454" t="s">
        <v>1564</v>
      </c>
      <c r="F7454" t="s">
        <v>1520</v>
      </c>
      <c r="G7454" t="s">
        <v>739</v>
      </c>
      <c r="H7454" t="s">
        <v>1339</v>
      </c>
      <c r="I7454" t="s">
        <v>739</v>
      </c>
      <c r="J7454" t="s">
        <v>1450</v>
      </c>
      <c r="K7454" t="s">
        <v>1451</v>
      </c>
      <c r="L7454" t="s">
        <v>1452</v>
      </c>
      <c r="M7454" t="s">
        <v>1453</v>
      </c>
      <c r="N7454" t="s">
        <v>1454</v>
      </c>
      <c r="O7454" t="s">
        <v>1455</v>
      </c>
      <c r="P7454" t="s">
        <v>1456</v>
      </c>
      <c r="Q7454" t="s">
        <v>1457</v>
      </c>
      <c r="R7454">
        <v>2048972</v>
      </c>
      <c r="S7454" t="s">
        <v>1461</v>
      </c>
      <c r="T7454">
        <v>5882.3519999999999</v>
      </c>
      <c r="U7454">
        <v>7</v>
      </c>
      <c r="V7454">
        <v>5882.3519999999999</v>
      </c>
      <c r="W7454">
        <v>7</v>
      </c>
      <c r="X7454">
        <v>4802</v>
      </c>
      <c r="Y7454">
        <v>1080.3520000000001</v>
      </c>
      <c r="Z7454">
        <v>2048972</v>
      </c>
    </row>
    <row r="7455" spans="1:26" x14ac:dyDescent="0.2">
      <c r="A7455" s="27">
        <v>46086</v>
      </c>
      <c r="B7455" t="s">
        <v>14</v>
      </c>
      <c r="C7455" t="s">
        <v>1543</v>
      </c>
      <c r="D7455" t="s">
        <v>1543</v>
      </c>
      <c r="E7455" t="s">
        <v>1564</v>
      </c>
      <c r="F7455" t="s">
        <v>1522</v>
      </c>
      <c r="G7455" t="s">
        <v>212</v>
      </c>
      <c r="H7455" t="s">
        <v>1011</v>
      </c>
      <c r="I7455" t="s">
        <v>1780</v>
      </c>
      <c r="J7455" t="s">
        <v>1450</v>
      </c>
      <c r="K7455" t="s">
        <v>1451</v>
      </c>
      <c r="L7455" t="s">
        <v>1452</v>
      </c>
      <c r="M7455" t="s">
        <v>1453</v>
      </c>
      <c r="N7455" t="s">
        <v>1454</v>
      </c>
      <c r="O7455" t="s">
        <v>1455</v>
      </c>
      <c r="P7455" t="s">
        <v>1456</v>
      </c>
      <c r="Q7455" t="s">
        <v>1457</v>
      </c>
      <c r="R7455">
        <v>2001113</v>
      </c>
      <c r="S7455" t="s">
        <v>1458</v>
      </c>
      <c r="T7455">
        <v>1680.672</v>
      </c>
      <c r="U7455">
        <v>2</v>
      </c>
      <c r="V7455">
        <v>1680.672</v>
      </c>
      <c r="W7455">
        <v>2</v>
      </c>
      <c r="X7455">
        <v>1370</v>
      </c>
      <c r="Y7455">
        <v>310.67200000000003</v>
      </c>
      <c r="Z7455">
        <v>2001113</v>
      </c>
    </row>
    <row r="7456" spans="1:26" x14ac:dyDescent="0.2">
      <c r="A7456" s="27">
        <v>46086</v>
      </c>
      <c r="B7456" t="s">
        <v>14</v>
      </c>
      <c r="C7456" t="s">
        <v>1543</v>
      </c>
      <c r="D7456" t="s">
        <v>1543</v>
      </c>
      <c r="E7456" t="s">
        <v>1564</v>
      </c>
      <c r="F7456" t="s">
        <v>1522</v>
      </c>
      <c r="G7456" t="s">
        <v>212</v>
      </c>
      <c r="H7456" t="s">
        <v>1011</v>
      </c>
      <c r="I7456" t="s">
        <v>1780</v>
      </c>
      <c r="J7456" t="s">
        <v>1450</v>
      </c>
      <c r="K7456" t="s">
        <v>1451</v>
      </c>
      <c r="L7456" t="s">
        <v>1452</v>
      </c>
      <c r="M7456" t="s">
        <v>1453</v>
      </c>
      <c r="N7456" t="s">
        <v>1454</v>
      </c>
      <c r="O7456" t="s">
        <v>1455</v>
      </c>
      <c r="P7456" t="s">
        <v>1456</v>
      </c>
      <c r="Q7456" t="s">
        <v>1457</v>
      </c>
      <c r="R7456">
        <v>2030991</v>
      </c>
      <c r="S7456" t="s">
        <v>1463</v>
      </c>
      <c r="T7456">
        <v>3361.3440000000001</v>
      </c>
      <c r="U7456">
        <v>4</v>
      </c>
      <c r="V7456">
        <v>3361.3440000000001</v>
      </c>
      <c r="W7456">
        <v>4</v>
      </c>
      <c r="X7456">
        <v>2760</v>
      </c>
      <c r="Y7456">
        <v>601.34400000000005</v>
      </c>
      <c r="Z7456">
        <v>2030991</v>
      </c>
    </row>
    <row r="7457" spans="1:26" x14ac:dyDescent="0.2">
      <c r="A7457" s="27">
        <v>46086</v>
      </c>
      <c r="B7457" t="s">
        <v>14</v>
      </c>
      <c r="C7457" t="s">
        <v>1543</v>
      </c>
      <c r="D7457" t="s">
        <v>1543</v>
      </c>
      <c r="E7457" t="s">
        <v>1564</v>
      </c>
      <c r="F7457" t="s">
        <v>1522</v>
      </c>
      <c r="G7457" t="s">
        <v>212</v>
      </c>
      <c r="H7457" t="s">
        <v>1011</v>
      </c>
      <c r="I7457" t="s">
        <v>1780</v>
      </c>
      <c r="J7457" t="s">
        <v>1450</v>
      </c>
      <c r="K7457" t="s">
        <v>1451</v>
      </c>
      <c r="L7457" t="s">
        <v>1452</v>
      </c>
      <c r="M7457" t="s">
        <v>1453</v>
      </c>
      <c r="N7457" t="s">
        <v>1454</v>
      </c>
      <c r="O7457" t="s">
        <v>1455</v>
      </c>
      <c r="P7457" t="s">
        <v>1456</v>
      </c>
      <c r="Q7457" t="s">
        <v>1457</v>
      </c>
      <c r="R7457">
        <v>2048972</v>
      </c>
      <c r="S7457" t="s">
        <v>1461</v>
      </c>
      <c r="T7457">
        <v>840.33600000000001</v>
      </c>
      <c r="U7457">
        <v>1</v>
      </c>
      <c r="V7457">
        <v>840.33600000000001</v>
      </c>
      <c r="W7457">
        <v>1</v>
      </c>
      <c r="X7457">
        <v>684</v>
      </c>
      <c r="Y7457">
        <v>156.33600000000001</v>
      </c>
      <c r="Z7457">
        <v>2048972</v>
      </c>
    </row>
    <row r="7458" spans="1:26" x14ac:dyDescent="0.2">
      <c r="A7458" s="27">
        <v>46086</v>
      </c>
      <c r="B7458" t="s">
        <v>14</v>
      </c>
      <c r="C7458" t="s">
        <v>1543</v>
      </c>
      <c r="D7458" t="s">
        <v>1543</v>
      </c>
      <c r="E7458" t="s">
        <v>1564</v>
      </c>
      <c r="F7458" t="s">
        <v>1522</v>
      </c>
      <c r="G7458" t="s">
        <v>212</v>
      </c>
      <c r="H7458" t="s">
        <v>1240</v>
      </c>
      <c r="I7458" t="s">
        <v>1573</v>
      </c>
      <c r="J7458" t="s">
        <v>1450</v>
      </c>
      <c r="K7458" t="s">
        <v>1451</v>
      </c>
      <c r="L7458" t="s">
        <v>1452</v>
      </c>
      <c r="M7458" t="s">
        <v>1453</v>
      </c>
      <c r="N7458" t="s">
        <v>1454</v>
      </c>
      <c r="O7458" t="s">
        <v>1455</v>
      </c>
      <c r="P7458" t="s">
        <v>1456</v>
      </c>
      <c r="Q7458" t="s">
        <v>1457</v>
      </c>
      <c r="R7458">
        <v>2039041</v>
      </c>
      <c r="S7458" t="s">
        <v>1460</v>
      </c>
      <c r="T7458">
        <v>3361.3440000000001</v>
      </c>
      <c r="U7458">
        <v>4</v>
      </c>
      <c r="V7458">
        <v>3361.3440000000001</v>
      </c>
      <c r="W7458">
        <v>4</v>
      </c>
      <c r="X7458">
        <v>2760</v>
      </c>
      <c r="Y7458">
        <v>601.34400000000005</v>
      </c>
      <c r="Z7458">
        <v>2039041</v>
      </c>
    </row>
    <row r="7459" spans="1:26" x14ac:dyDescent="0.2">
      <c r="A7459" s="27">
        <v>46086</v>
      </c>
      <c r="B7459" t="s">
        <v>14</v>
      </c>
      <c r="C7459" t="s">
        <v>1543</v>
      </c>
      <c r="D7459" t="s">
        <v>1543</v>
      </c>
      <c r="E7459" t="s">
        <v>1564</v>
      </c>
      <c r="F7459" t="s">
        <v>1522</v>
      </c>
      <c r="G7459" t="s">
        <v>212</v>
      </c>
      <c r="H7459" t="s">
        <v>1781</v>
      </c>
      <c r="I7459" t="s">
        <v>1782</v>
      </c>
      <c r="J7459" t="s">
        <v>1450</v>
      </c>
      <c r="K7459" t="s">
        <v>1451</v>
      </c>
      <c r="L7459" t="s">
        <v>1452</v>
      </c>
      <c r="M7459" t="s">
        <v>1453</v>
      </c>
      <c r="N7459" t="s">
        <v>1454</v>
      </c>
      <c r="O7459" t="s">
        <v>1455</v>
      </c>
      <c r="P7459" t="s">
        <v>1456</v>
      </c>
      <c r="Q7459" t="s">
        <v>1457</v>
      </c>
      <c r="R7459">
        <v>2001113</v>
      </c>
      <c r="S7459" t="s">
        <v>1458</v>
      </c>
      <c r="T7459">
        <v>3361.3440000000001</v>
      </c>
      <c r="U7459">
        <v>4</v>
      </c>
      <c r="V7459">
        <v>3361.3440000000001</v>
      </c>
      <c r="W7459">
        <v>4</v>
      </c>
      <c r="X7459">
        <v>2720</v>
      </c>
      <c r="Y7459">
        <v>641.34400000000005</v>
      </c>
      <c r="Z7459">
        <v>2001113</v>
      </c>
    </row>
    <row r="7460" spans="1:26" x14ac:dyDescent="0.2">
      <c r="A7460" s="27">
        <v>46086</v>
      </c>
      <c r="B7460" t="s">
        <v>14</v>
      </c>
      <c r="C7460" t="s">
        <v>1543</v>
      </c>
      <c r="D7460" t="s">
        <v>1543</v>
      </c>
      <c r="E7460" t="s">
        <v>1564</v>
      </c>
      <c r="F7460" t="s">
        <v>1522</v>
      </c>
      <c r="G7460" t="s">
        <v>91</v>
      </c>
      <c r="H7460" t="s">
        <v>1013</v>
      </c>
      <c r="I7460" t="s">
        <v>1574</v>
      </c>
      <c r="J7460" t="s">
        <v>1450</v>
      </c>
      <c r="K7460" t="s">
        <v>1451</v>
      </c>
      <c r="L7460" t="s">
        <v>1452</v>
      </c>
      <c r="M7460" t="s">
        <v>1453</v>
      </c>
      <c r="N7460" t="s">
        <v>1454</v>
      </c>
      <c r="O7460" t="s">
        <v>1455</v>
      </c>
      <c r="P7460" t="s">
        <v>1456</v>
      </c>
      <c r="Q7460" t="s">
        <v>1457</v>
      </c>
      <c r="R7460">
        <v>2030991</v>
      </c>
      <c r="S7460" t="s">
        <v>1463</v>
      </c>
      <c r="T7460">
        <v>4201.68</v>
      </c>
      <c r="U7460">
        <v>5</v>
      </c>
      <c r="V7460">
        <v>4201.68</v>
      </c>
      <c r="W7460">
        <v>5</v>
      </c>
      <c r="X7460">
        <v>3455</v>
      </c>
      <c r="Y7460">
        <v>746.68</v>
      </c>
      <c r="Z7460">
        <v>2030991</v>
      </c>
    </row>
    <row r="7461" spans="1:26" x14ac:dyDescent="0.2">
      <c r="A7461" s="27">
        <v>46086</v>
      </c>
      <c r="B7461" t="s">
        <v>14</v>
      </c>
      <c r="C7461" t="s">
        <v>1543</v>
      </c>
      <c r="D7461" t="s">
        <v>1543</v>
      </c>
      <c r="E7461" t="s">
        <v>1564</v>
      </c>
      <c r="F7461" t="s">
        <v>1522</v>
      </c>
      <c r="G7461" t="s">
        <v>91</v>
      </c>
      <c r="H7461" t="s">
        <v>1013</v>
      </c>
      <c r="I7461" t="s">
        <v>1574</v>
      </c>
      <c r="J7461" t="s">
        <v>1450</v>
      </c>
      <c r="K7461" t="s">
        <v>1451</v>
      </c>
      <c r="L7461" t="s">
        <v>1452</v>
      </c>
      <c r="M7461" t="s">
        <v>1453</v>
      </c>
      <c r="N7461" t="s">
        <v>1454</v>
      </c>
      <c r="O7461" t="s">
        <v>1455</v>
      </c>
      <c r="P7461" t="s">
        <v>1456</v>
      </c>
      <c r="Q7461" t="s">
        <v>1457</v>
      </c>
      <c r="R7461">
        <v>2039041</v>
      </c>
      <c r="S7461" t="s">
        <v>1460</v>
      </c>
      <c r="T7461">
        <v>1680.672</v>
      </c>
      <c r="U7461">
        <v>2</v>
      </c>
      <c r="V7461">
        <v>1680.672</v>
      </c>
      <c r="W7461">
        <v>2</v>
      </c>
      <c r="X7461">
        <v>1380</v>
      </c>
      <c r="Y7461">
        <v>300.67200000000003</v>
      </c>
      <c r="Z7461">
        <v>2039041</v>
      </c>
    </row>
    <row r="7462" spans="1:26" x14ac:dyDescent="0.2">
      <c r="A7462" s="27">
        <v>46086</v>
      </c>
      <c r="B7462" t="s">
        <v>14</v>
      </c>
      <c r="C7462" t="s">
        <v>1543</v>
      </c>
      <c r="D7462" t="s">
        <v>1543</v>
      </c>
      <c r="E7462" t="s">
        <v>1564</v>
      </c>
      <c r="F7462" t="s">
        <v>1522</v>
      </c>
      <c r="G7462" t="s">
        <v>91</v>
      </c>
      <c r="H7462" t="s">
        <v>1013</v>
      </c>
      <c r="I7462" t="s">
        <v>1574</v>
      </c>
      <c r="J7462" t="s">
        <v>1450</v>
      </c>
      <c r="K7462" t="s">
        <v>1451</v>
      </c>
      <c r="L7462" t="s">
        <v>1452</v>
      </c>
      <c r="M7462" t="s">
        <v>1453</v>
      </c>
      <c r="N7462" t="s">
        <v>1454</v>
      </c>
      <c r="O7462" t="s">
        <v>1455</v>
      </c>
      <c r="P7462" t="s">
        <v>1456</v>
      </c>
      <c r="Q7462" t="s">
        <v>1457</v>
      </c>
      <c r="R7462">
        <v>2048972</v>
      </c>
      <c r="S7462" t="s">
        <v>1461</v>
      </c>
      <c r="T7462">
        <v>2521.0079999999998</v>
      </c>
      <c r="U7462">
        <v>3</v>
      </c>
      <c r="V7462">
        <v>2521.0079999999998</v>
      </c>
      <c r="W7462">
        <v>3</v>
      </c>
      <c r="X7462">
        <v>2055</v>
      </c>
      <c r="Y7462">
        <v>466.00799999999998</v>
      </c>
      <c r="Z7462">
        <v>2048972</v>
      </c>
    </row>
    <row r="7463" spans="1:26" x14ac:dyDescent="0.2">
      <c r="A7463" s="27">
        <v>46086</v>
      </c>
      <c r="B7463" t="s">
        <v>14</v>
      </c>
      <c r="C7463" t="s">
        <v>1543</v>
      </c>
      <c r="D7463" t="s">
        <v>1543</v>
      </c>
      <c r="E7463" t="s">
        <v>1564</v>
      </c>
      <c r="F7463" t="s">
        <v>1522</v>
      </c>
      <c r="G7463" t="s">
        <v>91</v>
      </c>
      <c r="H7463" t="s">
        <v>1151</v>
      </c>
      <c r="I7463" t="s">
        <v>1575</v>
      </c>
      <c r="J7463" t="s">
        <v>1450</v>
      </c>
      <c r="K7463" t="s">
        <v>1451</v>
      </c>
      <c r="L7463" t="s">
        <v>1452</v>
      </c>
      <c r="M7463" t="s">
        <v>1453</v>
      </c>
      <c r="N7463" t="s">
        <v>1454</v>
      </c>
      <c r="O7463" t="s">
        <v>1455</v>
      </c>
      <c r="P7463" t="s">
        <v>1456</v>
      </c>
      <c r="Q7463" t="s">
        <v>1457</v>
      </c>
      <c r="R7463">
        <v>2001113</v>
      </c>
      <c r="S7463" t="s">
        <v>1458</v>
      </c>
      <c r="T7463">
        <v>8403.36</v>
      </c>
      <c r="U7463">
        <v>10</v>
      </c>
      <c r="V7463">
        <v>8403.36</v>
      </c>
      <c r="W7463">
        <v>10</v>
      </c>
      <c r="X7463">
        <v>6870</v>
      </c>
      <c r="Y7463">
        <v>1533.36</v>
      </c>
      <c r="Z7463">
        <v>2001113</v>
      </c>
    </row>
    <row r="7464" spans="1:26" x14ac:dyDescent="0.2">
      <c r="A7464" s="27">
        <v>46086</v>
      </c>
      <c r="B7464" t="s">
        <v>14</v>
      </c>
      <c r="C7464" t="s">
        <v>1543</v>
      </c>
      <c r="D7464" t="s">
        <v>1543</v>
      </c>
      <c r="E7464" t="s">
        <v>1564</v>
      </c>
      <c r="F7464" t="s">
        <v>1522</v>
      </c>
      <c r="G7464" t="s">
        <v>91</v>
      </c>
      <c r="H7464" t="s">
        <v>1151</v>
      </c>
      <c r="I7464" t="s">
        <v>1575</v>
      </c>
      <c r="J7464" t="s">
        <v>1450</v>
      </c>
      <c r="K7464" t="s">
        <v>1451</v>
      </c>
      <c r="L7464" t="s">
        <v>1452</v>
      </c>
      <c r="M7464" t="s">
        <v>1453</v>
      </c>
      <c r="N7464" t="s">
        <v>1454</v>
      </c>
      <c r="O7464" t="s">
        <v>1455</v>
      </c>
      <c r="P7464" t="s">
        <v>1456</v>
      </c>
      <c r="Q7464" t="s">
        <v>1457</v>
      </c>
      <c r="R7464">
        <v>2030990</v>
      </c>
      <c r="S7464" t="s">
        <v>1459</v>
      </c>
      <c r="T7464">
        <v>20168.063999999998</v>
      </c>
      <c r="U7464">
        <v>24</v>
      </c>
      <c r="V7464">
        <v>20168.063999999998</v>
      </c>
      <c r="W7464">
        <v>24</v>
      </c>
      <c r="X7464">
        <v>16560</v>
      </c>
      <c r="Y7464">
        <v>3608.0639999999999</v>
      </c>
      <c r="Z7464">
        <v>2030990</v>
      </c>
    </row>
    <row r="7465" spans="1:26" x14ac:dyDescent="0.2">
      <c r="A7465" s="27">
        <v>46086</v>
      </c>
      <c r="B7465" t="s">
        <v>14</v>
      </c>
      <c r="C7465" t="s">
        <v>1543</v>
      </c>
      <c r="D7465" t="s">
        <v>1543</v>
      </c>
      <c r="E7465" t="s">
        <v>1564</v>
      </c>
      <c r="F7465" t="s">
        <v>1522</v>
      </c>
      <c r="G7465" t="s">
        <v>91</v>
      </c>
      <c r="H7465" t="s">
        <v>1151</v>
      </c>
      <c r="I7465" t="s">
        <v>1575</v>
      </c>
      <c r="J7465" t="s">
        <v>1450</v>
      </c>
      <c r="K7465" t="s">
        <v>1451</v>
      </c>
      <c r="L7465" t="s">
        <v>1452</v>
      </c>
      <c r="M7465" t="s">
        <v>1453</v>
      </c>
      <c r="N7465" t="s">
        <v>1454</v>
      </c>
      <c r="O7465" t="s">
        <v>1455</v>
      </c>
      <c r="P7465" t="s">
        <v>1456</v>
      </c>
      <c r="Q7465" t="s">
        <v>1457</v>
      </c>
      <c r="R7465">
        <v>2030991</v>
      </c>
      <c r="S7465" t="s">
        <v>1463</v>
      </c>
      <c r="T7465">
        <v>5042.0159999999996</v>
      </c>
      <c r="U7465">
        <v>6</v>
      </c>
      <c r="V7465">
        <v>5042.0159999999996</v>
      </c>
      <c r="W7465">
        <v>6</v>
      </c>
      <c r="X7465">
        <v>4146</v>
      </c>
      <c r="Y7465">
        <v>896.01599999999996</v>
      </c>
      <c r="Z7465">
        <v>2030991</v>
      </c>
    </row>
    <row r="7466" spans="1:26" x14ac:dyDescent="0.2">
      <c r="A7466" s="27">
        <v>46086</v>
      </c>
      <c r="B7466" t="s">
        <v>14</v>
      </c>
      <c r="C7466" t="s">
        <v>1543</v>
      </c>
      <c r="D7466" t="s">
        <v>1543</v>
      </c>
      <c r="E7466" t="s">
        <v>1564</v>
      </c>
      <c r="F7466" t="s">
        <v>1522</v>
      </c>
      <c r="G7466" t="s">
        <v>91</v>
      </c>
      <c r="H7466" t="s">
        <v>1151</v>
      </c>
      <c r="I7466" t="s">
        <v>1575</v>
      </c>
      <c r="J7466" t="s">
        <v>1450</v>
      </c>
      <c r="K7466" t="s">
        <v>1451</v>
      </c>
      <c r="L7466" t="s">
        <v>1452</v>
      </c>
      <c r="M7466" t="s">
        <v>1453</v>
      </c>
      <c r="N7466" t="s">
        <v>1454</v>
      </c>
      <c r="O7466" t="s">
        <v>1455</v>
      </c>
      <c r="P7466" t="s">
        <v>1456</v>
      </c>
      <c r="Q7466" t="s">
        <v>1457</v>
      </c>
      <c r="R7466">
        <v>2048972</v>
      </c>
      <c r="S7466" t="s">
        <v>1461</v>
      </c>
      <c r="T7466">
        <v>5882.3519999999999</v>
      </c>
      <c r="U7466">
        <v>7</v>
      </c>
      <c r="V7466">
        <v>5882.3519999999999</v>
      </c>
      <c r="W7466">
        <v>7</v>
      </c>
      <c r="X7466">
        <v>4816</v>
      </c>
      <c r="Y7466">
        <v>1066.3520000000001</v>
      </c>
      <c r="Z7466">
        <v>2048972</v>
      </c>
    </row>
    <row r="7467" spans="1:26" x14ac:dyDescent="0.2">
      <c r="A7467" s="27">
        <v>46086</v>
      </c>
      <c r="B7467" t="s">
        <v>14</v>
      </c>
      <c r="C7467" t="s">
        <v>1543</v>
      </c>
      <c r="D7467" t="s">
        <v>1543</v>
      </c>
      <c r="E7467" t="s">
        <v>1564</v>
      </c>
      <c r="F7467" t="s">
        <v>1522</v>
      </c>
      <c r="G7467" t="s">
        <v>91</v>
      </c>
      <c r="H7467" t="s">
        <v>1295</v>
      </c>
      <c r="I7467" t="s">
        <v>1576</v>
      </c>
      <c r="J7467" t="s">
        <v>1450</v>
      </c>
      <c r="K7467" t="s">
        <v>1451</v>
      </c>
      <c r="L7467" t="s">
        <v>1452</v>
      </c>
      <c r="M7467" t="s">
        <v>1453</v>
      </c>
      <c r="N7467" t="s">
        <v>1454</v>
      </c>
      <c r="O7467" t="s">
        <v>1455</v>
      </c>
      <c r="P7467" t="s">
        <v>1456</v>
      </c>
      <c r="Q7467" t="s">
        <v>1457</v>
      </c>
      <c r="R7467">
        <v>2030991</v>
      </c>
      <c r="S7467" t="s">
        <v>1463</v>
      </c>
      <c r="T7467">
        <v>4201.68</v>
      </c>
      <c r="U7467">
        <v>5</v>
      </c>
      <c r="V7467">
        <v>4201.68</v>
      </c>
      <c r="W7467">
        <v>5</v>
      </c>
      <c r="X7467">
        <v>3455</v>
      </c>
      <c r="Y7467">
        <v>746.68</v>
      </c>
      <c r="Z7467">
        <v>2030991</v>
      </c>
    </row>
    <row r="7468" spans="1:26" x14ac:dyDescent="0.2">
      <c r="A7468" s="27">
        <v>46086</v>
      </c>
      <c r="B7468" t="s">
        <v>14</v>
      </c>
      <c r="C7468" t="s">
        <v>1543</v>
      </c>
      <c r="D7468" t="s">
        <v>1543</v>
      </c>
      <c r="E7468" t="s">
        <v>1564</v>
      </c>
      <c r="F7468" t="s">
        <v>1522</v>
      </c>
      <c r="G7468" t="s">
        <v>91</v>
      </c>
      <c r="H7468" t="s">
        <v>1295</v>
      </c>
      <c r="I7468" t="s">
        <v>1576</v>
      </c>
      <c r="J7468" t="s">
        <v>1450</v>
      </c>
      <c r="K7468" t="s">
        <v>1451</v>
      </c>
      <c r="L7468" t="s">
        <v>1452</v>
      </c>
      <c r="M7468" t="s">
        <v>1453</v>
      </c>
      <c r="N7468" t="s">
        <v>1454</v>
      </c>
      <c r="O7468" t="s">
        <v>1455</v>
      </c>
      <c r="P7468" t="s">
        <v>1456</v>
      </c>
      <c r="Q7468" t="s">
        <v>1457</v>
      </c>
      <c r="R7468">
        <v>2039041</v>
      </c>
      <c r="S7468" t="s">
        <v>1460</v>
      </c>
      <c r="T7468">
        <v>3361.3440000000001</v>
      </c>
      <c r="U7468">
        <v>4</v>
      </c>
      <c r="V7468">
        <v>3361.3440000000001</v>
      </c>
      <c r="W7468">
        <v>4</v>
      </c>
      <c r="X7468">
        <v>2760</v>
      </c>
      <c r="Y7468">
        <v>601.34400000000005</v>
      </c>
      <c r="Z7468">
        <v>2039041</v>
      </c>
    </row>
    <row r="7469" spans="1:26" x14ac:dyDescent="0.2">
      <c r="A7469" s="27">
        <v>46086</v>
      </c>
      <c r="B7469" t="s">
        <v>14</v>
      </c>
      <c r="C7469" t="s">
        <v>1543</v>
      </c>
      <c r="D7469" t="s">
        <v>1543</v>
      </c>
      <c r="E7469" t="s">
        <v>1564</v>
      </c>
      <c r="F7469" t="s">
        <v>1522</v>
      </c>
      <c r="G7469" t="s">
        <v>91</v>
      </c>
      <c r="H7469" t="s">
        <v>1295</v>
      </c>
      <c r="I7469" t="s">
        <v>1576</v>
      </c>
      <c r="J7469" t="s">
        <v>1450</v>
      </c>
      <c r="K7469" t="s">
        <v>1451</v>
      </c>
      <c r="L7469" t="s">
        <v>1452</v>
      </c>
      <c r="M7469" t="s">
        <v>1453</v>
      </c>
      <c r="N7469" t="s">
        <v>1454</v>
      </c>
      <c r="O7469" t="s">
        <v>1455</v>
      </c>
      <c r="P7469" t="s">
        <v>1456</v>
      </c>
      <c r="Q7469" t="s">
        <v>1457</v>
      </c>
      <c r="R7469">
        <v>2048972</v>
      </c>
      <c r="S7469" t="s">
        <v>1461</v>
      </c>
      <c r="T7469">
        <v>3361.3440000000001</v>
      </c>
      <c r="U7469">
        <v>4</v>
      </c>
      <c r="V7469">
        <v>3361.3440000000001</v>
      </c>
      <c r="W7469">
        <v>4</v>
      </c>
      <c r="X7469">
        <v>2744</v>
      </c>
      <c r="Y7469">
        <v>617.34400000000005</v>
      </c>
      <c r="Z7469">
        <v>2048972</v>
      </c>
    </row>
    <row r="7470" spans="1:26" x14ac:dyDescent="0.2">
      <c r="A7470" s="27">
        <v>46086</v>
      </c>
      <c r="B7470" t="s">
        <v>14</v>
      </c>
      <c r="C7470" t="s">
        <v>1543</v>
      </c>
      <c r="D7470" t="s">
        <v>1543</v>
      </c>
      <c r="E7470" t="s">
        <v>1564</v>
      </c>
      <c r="F7470" t="s">
        <v>1522</v>
      </c>
      <c r="G7470" t="s">
        <v>394</v>
      </c>
      <c r="H7470" t="s">
        <v>1149</v>
      </c>
      <c r="I7470" t="s">
        <v>1577</v>
      </c>
      <c r="J7470" t="s">
        <v>1450</v>
      </c>
      <c r="K7470" t="s">
        <v>1451</v>
      </c>
      <c r="L7470" t="s">
        <v>1452</v>
      </c>
      <c r="M7470" t="s">
        <v>1453</v>
      </c>
      <c r="N7470" t="s">
        <v>1454</v>
      </c>
      <c r="O7470" t="s">
        <v>1455</v>
      </c>
      <c r="P7470" t="s">
        <v>1456</v>
      </c>
      <c r="Q7470" t="s">
        <v>1457</v>
      </c>
      <c r="R7470">
        <v>2001113</v>
      </c>
      <c r="S7470" t="s">
        <v>1458</v>
      </c>
      <c r="T7470">
        <v>5042.0159999999996</v>
      </c>
      <c r="U7470">
        <v>6</v>
      </c>
      <c r="V7470">
        <v>5042.0159999999996</v>
      </c>
      <c r="W7470">
        <v>6</v>
      </c>
      <c r="X7470">
        <v>4116</v>
      </c>
      <c r="Y7470">
        <v>926.01599999999996</v>
      </c>
      <c r="Z7470">
        <v>2001113</v>
      </c>
    </row>
    <row r="7471" spans="1:26" x14ac:dyDescent="0.2">
      <c r="A7471" s="27">
        <v>46086</v>
      </c>
      <c r="B7471" t="s">
        <v>14</v>
      </c>
      <c r="C7471" t="s">
        <v>1543</v>
      </c>
      <c r="D7471" t="s">
        <v>1543</v>
      </c>
      <c r="E7471" t="s">
        <v>1564</v>
      </c>
      <c r="F7471" t="s">
        <v>1522</v>
      </c>
      <c r="G7471" t="s">
        <v>394</v>
      </c>
      <c r="H7471" t="s">
        <v>1149</v>
      </c>
      <c r="I7471" t="s">
        <v>1577</v>
      </c>
      <c r="J7471" t="s">
        <v>1450</v>
      </c>
      <c r="K7471" t="s">
        <v>1451</v>
      </c>
      <c r="L7471" t="s">
        <v>1452</v>
      </c>
      <c r="M7471" t="s">
        <v>1453</v>
      </c>
      <c r="N7471" t="s">
        <v>1454</v>
      </c>
      <c r="O7471" t="s">
        <v>1455</v>
      </c>
      <c r="P7471" t="s">
        <v>1456</v>
      </c>
      <c r="Q7471" t="s">
        <v>1457</v>
      </c>
      <c r="R7471">
        <v>2030990</v>
      </c>
      <c r="S7471" t="s">
        <v>1459</v>
      </c>
      <c r="T7471">
        <v>5882.3519999999999</v>
      </c>
      <c r="U7471">
        <v>7</v>
      </c>
      <c r="V7471">
        <v>5882.3519999999999</v>
      </c>
      <c r="W7471">
        <v>7</v>
      </c>
      <c r="X7471">
        <v>4830</v>
      </c>
      <c r="Y7471">
        <v>1052.3520000000001</v>
      </c>
      <c r="Z7471">
        <v>2030990</v>
      </c>
    </row>
    <row r="7472" spans="1:26" x14ac:dyDescent="0.2">
      <c r="A7472" s="27">
        <v>46086</v>
      </c>
      <c r="B7472" t="s">
        <v>14</v>
      </c>
      <c r="C7472" t="s">
        <v>1543</v>
      </c>
      <c r="D7472" t="s">
        <v>1543</v>
      </c>
      <c r="E7472" t="s">
        <v>1564</v>
      </c>
      <c r="F7472" t="s">
        <v>1522</v>
      </c>
      <c r="G7472" t="s">
        <v>394</v>
      </c>
      <c r="H7472" t="s">
        <v>1149</v>
      </c>
      <c r="I7472" t="s">
        <v>1577</v>
      </c>
      <c r="J7472" t="s">
        <v>1450</v>
      </c>
      <c r="K7472" t="s">
        <v>1451</v>
      </c>
      <c r="L7472" t="s">
        <v>1452</v>
      </c>
      <c r="M7472" t="s">
        <v>1453</v>
      </c>
      <c r="N7472" t="s">
        <v>1454</v>
      </c>
      <c r="O7472" t="s">
        <v>1455</v>
      </c>
      <c r="P7472" t="s">
        <v>1456</v>
      </c>
      <c r="Q7472" t="s">
        <v>1457</v>
      </c>
      <c r="R7472">
        <v>2030991</v>
      </c>
      <c r="S7472" t="s">
        <v>1463</v>
      </c>
      <c r="T7472">
        <v>840.33600000000001</v>
      </c>
      <c r="U7472">
        <v>1</v>
      </c>
      <c r="V7472">
        <v>840.33600000000001</v>
      </c>
      <c r="W7472">
        <v>1</v>
      </c>
      <c r="X7472">
        <v>690</v>
      </c>
      <c r="Y7472">
        <v>150.33600000000001</v>
      </c>
      <c r="Z7472">
        <v>2030991</v>
      </c>
    </row>
    <row r="7473" spans="1:26" x14ac:dyDescent="0.2">
      <c r="A7473" s="27">
        <v>46086</v>
      </c>
      <c r="B7473" t="s">
        <v>14</v>
      </c>
      <c r="C7473" t="s">
        <v>1543</v>
      </c>
      <c r="D7473" t="s">
        <v>1543</v>
      </c>
      <c r="E7473" t="s">
        <v>1564</v>
      </c>
      <c r="F7473" t="s">
        <v>1522</v>
      </c>
      <c r="G7473" t="s">
        <v>394</v>
      </c>
      <c r="H7473" t="s">
        <v>1149</v>
      </c>
      <c r="I7473" t="s">
        <v>1577</v>
      </c>
      <c r="J7473" t="s">
        <v>1450</v>
      </c>
      <c r="K7473" t="s">
        <v>1451</v>
      </c>
      <c r="L7473" t="s">
        <v>1452</v>
      </c>
      <c r="M7473" t="s">
        <v>1453</v>
      </c>
      <c r="N7473" t="s">
        <v>1454</v>
      </c>
      <c r="O7473" t="s">
        <v>1455</v>
      </c>
      <c r="P7473" t="s">
        <v>1456</v>
      </c>
      <c r="Q7473" t="s">
        <v>1457</v>
      </c>
      <c r="R7473">
        <v>2048972</v>
      </c>
      <c r="S7473" t="s">
        <v>1461</v>
      </c>
      <c r="T7473">
        <v>2521.0079999999998</v>
      </c>
      <c r="U7473">
        <v>3</v>
      </c>
      <c r="V7473">
        <v>2521.0079999999998</v>
      </c>
      <c r="W7473">
        <v>3</v>
      </c>
      <c r="X7473">
        <v>2058</v>
      </c>
      <c r="Y7473">
        <v>463.00799999999998</v>
      </c>
      <c r="Z7473">
        <v>2048972</v>
      </c>
    </row>
    <row r="7474" spans="1:26" x14ac:dyDescent="0.2">
      <c r="A7474" s="27">
        <v>46086</v>
      </c>
      <c r="B7474" t="s">
        <v>14</v>
      </c>
      <c r="C7474" t="s">
        <v>1543</v>
      </c>
      <c r="D7474" t="s">
        <v>1543</v>
      </c>
      <c r="E7474" t="s">
        <v>1564</v>
      </c>
      <c r="F7474" t="s">
        <v>1522</v>
      </c>
      <c r="G7474" t="s">
        <v>394</v>
      </c>
      <c r="H7474" t="s">
        <v>1297</v>
      </c>
      <c r="I7474" t="s">
        <v>1578</v>
      </c>
      <c r="J7474" t="s">
        <v>1450</v>
      </c>
      <c r="K7474" t="s">
        <v>1451</v>
      </c>
      <c r="L7474" t="s">
        <v>1452</v>
      </c>
      <c r="M7474" t="s">
        <v>1453</v>
      </c>
      <c r="N7474" t="s">
        <v>1454</v>
      </c>
      <c r="O7474" t="s">
        <v>1455</v>
      </c>
      <c r="P7474" t="s">
        <v>1456</v>
      </c>
      <c r="Q7474" t="s">
        <v>1457</v>
      </c>
      <c r="R7474">
        <v>2001113</v>
      </c>
      <c r="S7474" t="s">
        <v>1458</v>
      </c>
      <c r="T7474">
        <v>840.33600000000001</v>
      </c>
      <c r="U7474">
        <v>1</v>
      </c>
      <c r="V7474">
        <v>840.33600000000001</v>
      </c>
      <c r="W7474">
        <v>1</v>
      </c>
      <c r="X7474">
        <v>671</v>
      </c>
      <c r="Y7474">
        <v>169.33600000000001</v>
      </c>
      <c r="Z7474">
        <v>2001113</v>
      </c>
    </row>
    <row r="7475" spans="1:26" x14ac:dyDescent="0.2">
      <c r="A7475" s="27">
        <v>46086</v>
      </c>
      <c r="B7475" t="s">
        <v>14</v>
      </c>
      <c r="C7475" t="s">
        <v>1543</v>
      </c>
      <c r="D7475" t="s">
        <v>1543</v>
      </c>
      <c r="E7475" t="s">
        <v>1564</v>
      </c>
      <c r="F7475" t="s">
        <v>1522</v>
      </c>
      <c r="G7475" t="s">
        <v>394</v>
      </c>
      <c r="H7475" t="s">
        <v>1297</v>
      </c>
      <c r="I7475" t="s">
        <v>1578</v>
      </c>
      <c r="J7475" t="s">
        <v>1450</v>
      </c>
      <c r="K7475" t="s">
        <v>1451</v>
      </c>
      <c r="L7475" t="s">
        <v>1452</v>
      </c>
      <c r="M7475" t="s">
        <v>1453</v>
      </c>
      <c r="N7475" t="s">
        <v>1454</v>
      </c>
      <c r="O7475" t="s">
        <v>1455</v>
      </c>
      <c r="P7475" t="s">
        <v>1456</v>
      </c>
      <c r="Q7475" t="s">
        <v>1457</v>
      </c>
      <c r="R7475">
        <v>2030990</v>
      </c>
      <c r="S7475" t="s">
        <v>1459</v>
      </c>
      <c r="T7475">
        <v>2521.0079999999998</v>
      </c>
      <c r="U7475">
        <v>3</v>
      </c>
      <c r="V7475">
        <v>2521.0079999999998</v>
      </c>
      <c r="W7475">
        <v>3</v>
      </c>
      <c r="X7475">
        <v>2070</v>
      </c>
      <c r="Y7475">
        <v>451.00799999999998</v>
      </c>
      <c r="Z7475">
        <v>2030990</v>
      </c>
    </row>
    <row r="7476" spans="1:26" x14ac:dyDescent="0.2">
      <c r="A7476" s="27">
        <v>46086</v>
      </c>
      <c r="B7476" t="s">
        <v>14</v>
      </c>
      <c r="C7476" t="s">
        <v>1543</v>
      </c>
      <c r="D7476" t="s">
        <v>1543</v>
      </c>
      <c r="E7476" t="s">
        <v>1564</v>
      </c>
      <c r="F7476" t="s">
        <v>1522</v>
      </c>
      <c r="G7476" t="s">
        <v>394</v>
      </c>
      <c r="H7476" t="s">
        <v>1297</v>
      </c>
      <c r="I7476" t="s">
        <v>1578</v>
      </c>
      <c r="J7476" t="s">
        <v>1450</v>
      </c>
      <c r="K7476" t="s">
        <v>1451</v>
      </c>
      <c r="L7476" t="s">
        <v>1452</v>
      </c>
      <c r="M7476" t="s">
        <v>1453</v>
      </c>
      <c r="N7476" t="s">
        <v>1454</v>
      </c>
      <c r="O7476" t="s">
        <v>1455</v>
      </c>
      <c r="P7476" t="s">
        <v>1456</v>
      </c>
      <c r="Q7476" t="s">
        <v>1457</v>
      </c>
      <c r="R7476">
        <v>2030991</v>
      </c>
      <c r="S7476" t="s">
        <v>1463</v>
      </c>
      <c r="T7476">
        <v>2521.0079999999998</v>
      </c>
      <c r="U7476">
        <v>3</v>
      </c>
      <c r="V7476">
        <v>2521.0079999999998</v>
      </c>
      <c r="W7476">
        <v>3</v>
      </c>
      <c r="X7476">
        <v>2067</v>
      </c>
      <c r="Y7476">
        <v>454.00799999999998</v>
      </c>
      <c r="Z7476">
        <v>2030991</v>
      </c>
    </row>
    <row r="7477" spans="1:26" x14ac:dyDescent="0.2">
      <c r="A7477" s="27">
        <v>46086</v>
      </c>
      <c r="B7477" t="s">
        <v>14</v>
      </c>
      <c r="C7477" t="s">
        <v>1543</v>
      </c>
      <c r="D7477" t="s">
        <v>1543</v>
      </c>
      <c r="E7477" t="s">
        <v>1564</v>
      </c>
      <c r="F7477" t="s">
        <v>1522</v>
      </c>
      <c r="G7477" t="s">
        <v>394</v>
      </c>
      <c r="H7477" t="s">
        <v>1297</v>
      </c>
      <c r="I7477" t="s">
        <v>1578</v>
      </c>
      <c r="J7477" t="s">
        <v>1450</v>
      </c>
      <c r="K7477" t="s">
        <v>1451</v>
      </c>
      <c r="L7477" t="s">
        <v>1452</v>
      </c>
      <c r="M7477" t="s">
        <v>1453</v>
      </c>
      <c r="N7477" t="s">
        <v>1454</v>
      </c>
      <c r="O7477" t="s">
        <v>1455</v>
      </c>
      <c r="P7477" t="s">
        <v>1456</v>
      </c>
      <c r="Q7477" t="s">
        <v>1457</v>
      </c>
      <c r="R7477">
        <v>2039041</v>
      </c>
      <c r="S7477" t="s">
        <v>1460</v>
      </c>
      <c r="T7477">
        <v>1680.672</v>
      </c>
      <c r="U7477">
        <v>2</v>
      </c>
      <c r="V7477">
        <v>1680.672</v>
      </c>
      <c r="W7477">
        <v>2</v>
      </c>
      <c r="X7477">
        <v>1372</v>
      </c>
      <c r="Y7477">
        <v>308.67200000000003</v>
      </c>
      <c r="Z7477">
        <v>2039041</v>
      </c>
    </row>
    <row r="7478" spans="1:26" x14ac:dyDescent="0.2">
      <c r="A7478" s="27">
        <v>46086</v>
      </c>
      <c r="B7478" t="s">
        <v>14</v>
      </c>
      <c r="C7478" t="s">
        <v>1543</v>
      </c>
      <c r="D7478" t="s">
        <v>1543</v>
      </c>
      <c r="E7478" t="s">
        <v>1564</v>
      </c>
      <c r="F7478" t="s">
        <v>1522</v>
      </c>
      <c r="G7478" t="s">
        <v>394</v>
      </c>
      <c r="H7478" t="s">
        <v>1297</v>
      </c>
      <c r="I7478" t="s">
        <v>1578</v>
      </c>
      <c r="J7478" t="s">
        <v>1450</v>
      </c>
      <c r="K7478" t="s">
        <v>1451</v>
      </c>
      <c r="L7478" t="s">
        <v>1452</v>
      </c>
      <c r="M7478" t="s">
        <v>1453</v>
      </c>
      <c r="N7478" t="s">
        <v>1454</v>
      </c>
      <c r="O7478" t="s">
        <v>1455</v>
      </c>
      <c r="P7478" t="s">
        <v>1456</v>
      </c>
      <c r="Q7478" t="s">
        <v>1457</v>
      </c>
      <c r="R7478">
        <v>2048972</v>
      </c>
      <c r="S7478" t="s">
        <v>1461</v>
      </c>
      <c r="T7478">
        <v>1680.672</v>
      </c>
      <c r="U7478">
        <v>2</v>
      </c>
      <c r="V7478">
        <v>1680.672</v>
      </c>
      <c r="W7478">
        <v>2</v>
      </c>
      <c r="X7478">
        <v>1358</v>
      </c>
      <c r="Y7478">
        <v>322.67200000000003</v>
      </c>
      <c r="Z7478">
        <v>2048972</v>
      </c>
    </row>
    <row r="7479" spans="1:26" x14ac:dyDescent="0.2">
      <c r="A7479" s="27">
        <v>46086</v>
      </c>
      <c r="B7479" t="s">
        <v>14</v>
      </c>
      <c r="C7479" t="s">
        <v>1543</v>
      </c>
      <c r="D7479" t="s">
        <v>1543</v>
      </c>
      <c r="E7479" t="s">
        <v>1564</v>
      </c>
      <c r="F7479" t="s">
        <v>1524</v>
      </c>
      <c r="G7479" t="s">
        <v>1579</v>
      </c>
      <c r="H7479" t="s">
        <v>1164</v>
      </c>
      <c r="I7479" t="s">
        <v>1580</v>
      </c>
      <c r="J7479" t="s">
        <v>1450</v>
      </c>
      <c r="K7479" t="s">
        <v>1451</v>
      </c>
      <c r="L7479" t="s">
        <v>1452</v>
      </c>
      <c r="M7479" t="s">
        <v>1453</v>
      </c>
      <c r="N7479" t="s">
        <v>1454</v>
      </c>
      <c r="O7479" t="s">
        <v>1455</v>
      </c>
      <c r="P7479" t="s">
        <v>1456</v>
      </c>
      <c r="Q7479" t="s">
        <v>1457</v>
      </c>
      <c r="R7479">
        <v>2030991</v>
      </c>
      <c r="S7479" t="s">
        <v>1463</v>
      </c>
      <c r="T7479">
        <v>5042.0159999999996</v>
      </c>
      <c r="U7479">
        <v>6</v>
      </c>
      <c r="V7479">
        <v>5042.0159999999996</v>
      </c>
      <c r="W7479">
        <v>6</v>
      </c>
      <c r="X7479">
        <v>4140</v>
      </c>
      <c r="Y7479">
        <v>902.01599999999996</v>
      </c>
      <c r="Z7479">
        <v>2030991</v>
      </c>
    </row>
    <row r="7480" spans="1:26" x14ac:dyDescent="0.2">
      <c r="A7480" s="27">
        <v>46086</v>
      </c>
      <c r="B7480" t="s">
        <v>14</v>
      </c>
      <c r="C7480" t="s">
        <v>1543</v>
      </c>
      <c r="D7480" t="s">
        <v>1543</v>
      </c>
      <c r="E7480" t="s">
        <v>1564</v>
      </c>
      <c r="F7480" t="s">
        <v>1524</v>
      </c>
      <c r="G7480" t="s">
        <v>1579</v>
      </c>
      <c r="H7480" t="s">
        <v>1164</v>
      </c>
      <c r="I7480" t="s">
        <v>1580</v>
      </c>
      <c r="J7480" t="s">
        <v>1450</v>
      </c>
      <c r="K7480" t="s">
        <v>1451</v>
      </c>
      <c r="L7480" t="s">
        <v>1452</v>
      </c>
      <c r="M7480" t="s">
        <v>1453</v>
      </c>
      <c r="N7480" t="s">
        <v>1454</v>
      </c>
      <c r="O7480" t="s">
        <v>1455</v>
      </c>
      <c r="P7480" t="s">
        <v>1456</v>
      </c>
      <c r="Q7480" t="s">
        <v>1457</v>
      </c>
      <c r="R7480">
        <v>2039041</v>
      </c>
      <c r="S7480" t="s">
        <v>1460</v>
      </c>
      <c r="T7480">
        <v>3361.3440000000001</v>
      </c>
      <c r="U7480">
        <v>4</v>
      </c>
      <c r="V7480">
        <v>3361.3440000000001</v>
      </c>
      <c r="W7480">
        <v>4</v>
      </c>
      <c r="X7480">
        <v>2760</v>
      </c>
      <c r="Y7480">
        <v>601.34400000000005</v>
      </c>
      <c r="Z7480">
        <v>2039041</v>
      </c>
    </row>
    <row r="7481" spans="1:26" x14ac:dyDescent="0.2">
      <c r="A7481" s="27">
        <v>46086</v>
      </c>
      <c r="B7481" t="s">
        <v>14</v>
      </c>
      <c r="C7481" t="s">
        <v>1543</v>
      </c>
      <c r="D7481" t="s">
        <v>1543</v>
      </c>
      <c r="E7481" t="s">
        <v>1564</v>
      </c>
      <c r="F7481" t="s">
        <v>1524</v>
      </c>
      <c r="G7481" t="s">
        <v>282</v>
      </c>
      <c r="H7481" t="s">
        <v>1104</v>
      </c>
      <c r="I7481" t="s">
        <v>1581</v>
      </c>
      <c r="J7481" t="s">
        <v>1450</v>
      </c>
      <c r="K7481" t="s">
        <v>1451</v>
      </c>
      <c r="L7481" t="s">
        <v>1452</v>
      </c>
      <c r="M7481" t="s">
        <v>1453</v>
      </c>
      <c r="N7481" t="s">
        <v>1454</v>
      </c>
      <c r="O7481" t="s">
        <v>1455</v>
      </c>
      <c r="P7481" t="s">
        <v>1456</v>
      </c>
      <c r="Q7481" t="s">
        <v>1457</v>
      </c>
      <c r="R7481">
        <v>2030991</v>
      </c>
      <c r="S7481" t="s">
        <v>1463</v>
      </c>
      <c r="T7481">
        <v>840.33600000000001</v>
      </c>
      <c r="U7481">
        <v>1</v>
      </c>
      <c r="V7481">
        <v>840.33600000000001</v>
      </c>
      <c r="W7481">
        <v>1</v>
      </c>
      <c r="X7481">
        <v>678</v>
      </c>
      <c r="Y7481">
        <v>162.33600000000001</v>
      </c>
      <c r="Z7481">
        <v>2030991</v>
      </c>
    </row>
    <row r="7482" spans="1:26" x14ac:dyDescent="0.2">
      <c r="A7482" s="27">
        <v>46086</v>
      </c>
      <c r="B7482" t="s">
        <v>14</v>
      </c>
      <c r="C7482" t="s">
        <v>1543</v>
      </c>
      <c r="D7482" t="s">
        <v>1543</v>
      </c>
      <c r="E7482" t="s">
        <v>1564</v>
      </c>
      <c r="F7482" t="s">
        <v>1524</v>
      </c>
      <c r="G7482" t="s">
        <v>282</v>
      </c>
      <c r="H7482" t="s">
        <v>1104</v>
      </c>
      <c r="I7482" t="s">
        <v>1581</v>
      </c>
      <c r="J7482" t="s">
        <v>1450</v>
      </c>
      <c r="K7482" t="s">
        <v>1451</v>
      </c>
      <c r="L7482" t="s">
        <v>1452</v>
      </c>
      <c r="M7482" t="s">
        <v>1453</v>
      </c>
      <c r="N7482" t="s">
        <v>1454</v>
      </c>
      <c r="O7482" t="s">
        <v>1455</v>
      </c>
      <c r="P7482" t="s">
        <v>1456</v>
      </c>
      <c r="Q7482" t="s">
        <v>1457</v>
      </c>
      <c r="R7482">
        <v>2048972</v>
      </c>
      <c r="S7482" t="s">
        <v>1461</v>
      </c>
      <c r="T7482">
        <v>840.33600000000001</v>
      </c>
      <c r="U7482">
        <v>1</v>
      </c>
      <c r="V7482">
        <v>840.33600000000001</v>
      </c>
      <c r="W7482">
        <v>1</v>
      </c>
      <c r="X7482">
        <v>686</v>
      </c>
      <c r="Y7482">
        <v>154.33600000000001</v>
      </c>
      <c r="Z7482">
        <v>2048972</v>
      </c>
    </row>
    <row r="7483" spans="1:26" x14ac:dyDescent="0.2">
      <c r="A7483" s="27">
        <v>46086</v>
      </c>
      <c r="B7483" t="s">
        <v>14</v>
      </c>
      <c r="C7483" t="s">
        <v>1543</v>
      </c>
      <c r="D7483" t="s">
        <v>1543</v>
      </c>
      <c r="E7483" t="s">
        <v>1564</v>
      </c>
      <c r="F7483" t="s">
        <v>1524</v>
      </c>
      <c r="G7483" t="s">
        <v>282</v>
      </c>
      <c r="H7483" t="s">
        <v>1582</v>
      </c>
      <c r="I7483" t="s">
        <v>658</v>
      </c>
      <c r="J7483" t="s">
        <v>1450</v>
      </c>
      <c r="K7483" t="s">
        <v>1451</v>
      </c>
      <c r="L7483" t="s">
        <v>1452</v>
      </c>
      <c r="M7483" t="s">
        <v>1453</v>
      </c>
      <c r="N7483" t="s">
        <v>1454</v>
      </c>
      <c r="O7483" t="s">
        <v>1455</v>
      </c>
      <c r="P7483" t="s">
        <v>1456</v>
      </c>
      <c r="Q7483" t="s">
        <v>1457</v>
      </c>
      <c r="R7483">
        <v>2030990</v>
      </c>
      <c r="S7483" t="s">
        <v>1459</v>
      </c>
      <c r="T7483">
        <v>3361.3440000000001</v>
      </c>
      <c r="U7483">
        <v>4</v>
      </c>
      <c r="V7483">
        <v>3361.3440000000001</v>
      </c>
      <c r="W7483">
        <v>4</v>
      </c>
      <c r="X7483">
        <v>2764</v>
      </c>
      <c r="Y7483">
        <v>597.34400000000005</v>
      </c>
      <c r="Z7483">
        <v>2030990</v>
      </c>
    </row>
    <row r="7484" spans="1:26" x14ac:dyDescent="0.2">
      <c r="A7484" s="27">
        <v>46086</v>
      </c>
      <c r="B7484" t="s">
        <v>14</v>
      </c>
      <c r="C7484" t="s">
        <v>1543</v>
      </c>
      <c r="D7484" t="s">
        <v>1543</v>
      </c>
      <c r="E7484" t="s">
        <v>1564</v>
      </c>
      <c r="F7484" t="s">
        <v>1524</v>
      </c>
      <c r="G7484" t="s">
        <v>282</v>
      </c>
      <c r="H7484" t="s">
        <v>1582</v>
      </c>
      <c r="I7484" t="s">
        <v>658</v>
      </c>
      <c r="J7484" t="s">
        <v>1450</v>
      </c>
      <c r="K7484" t="s">
        <v>1451</v>
      </c>
      <c r="L7484" t="s">
        <v>1452</v>
      </c>
      <c r="M7484" t="s">
        <v>1453</v>
      </c>
      <c r="N7484" t="s">
        <v>1454</v>
      </c>
      <c r="O7484" t="s">
        <v>1455</v>
      </c>
      <c r="P7484" t="s">
        <v>1456</v>
      </c>
      <c r="Q7484" t="s">
        <v>1457</v>
      </c>
      <c r="R7484">
        <v>2039041</v>
      </c>
      <c r="S7484" t="s">
        <v>1460</v>
      </c>
      <c r="T7484">
        <v>1680.672</v>
      </c>
      <c r="U7484">
        <v>2</v>
      </c>
      <c r="V7484">
        <v>1680.672</v>
      </c>
      <c r="W7484">
        <v>2</v>
      </c>
      <c r="X7484">
        <v>1380</v>
      </c>
      <c r="Y7484">
        <v>300.67200000000003</v>
      </c>
      <c r="Z7484">
        <v>2039041</v>
      </c>
    </row>
    <row r="7485" spans="1:26" x14ac:dyDescent="0.2">
      <c r="A7485" s="27">
        <v>46086</v>
      </c>
      <c r="B7485" t="s">
        <v>14</v>
      </c>
      <c r="C7485" t="s">
        <v>1543</v>
      </c>
      <c r="D7485" t="s">
        <v>1543</v>
      </c>
      <c r="E7485" t="s">
        <v>1564</v>
      </c>
      <c r="F7485" t="s">
        <v>1524</v>
      </c>
      <c r="G7485" t="s">
        <v>282</v>
      </c>
      <c r="H7485" t="s">
        <v>1582</v>
      </c>
      <c r="I7485" t="s">
        <v>658</v>
      </c>
      <c r="J7485" t="s">
        <v>1450</v>
      </c>
      <c r="K7485" t="s">
        <v>1451</v>
      </c>
      <c r="L7485" t="s">
        <v>1452</v>
      </c>
      <c r="M7485" t="s">
        <v>1453</v>
      </c>
      <c r="N7485" t="s">
        <v>1454</v>
      </c>
      <c r="O7485" t="s">
        <v>1455</v>
      </c>
      <c r="P7485" t="s">
        <v>1456</v>
      </c>
      <c r="Q7485" t="s">
        <v>1457</v>
      </c>
      <c r="R7485">
        <v>2048972</v>
      </c>
      <c r="S7485" t="s">
        <v>1461</v>
      </c>
      <c r="T7485">
        <v>1680.672</v>
      </c>
      <c r="U7485">
        <v>2</v>
      </c>
      <c r="V7485">
        <v>1680.672</v>
      </c>
      <c r="W7485">
        <v>2</v>
      </c>
      <c r="X7485">
        <v>1364</v>
      </c>
      <c r="Y7485">
        <v>316.67200000000003</v>
      </c>
      <c r="Z7485">
        <v>2048972</v>
      </c>
    </row>
    <row r="7486" spans="1:26" x14ac:dyDescent="0.2">
      <c r="A7486" s="27">
        <v>46086</v>
      </c>
      <c r="B7486" t="s">
        <v>14</v>
      </c>
      <c r="C7486" t="s">
        <v>1543</v>
      </c>
      <c r="D7486" t="s">
        <v>1543</v>
      </c>
      <c r="E7486" t="s">
        <v>1564</v>
      </c>
      <c r="F7486" t="s">
        <v>1524</v>
      </c>
      <c r="G7486" t="s">
        <v>282</v>
      </c>
      <c r="H7486" t="s">
        <v>1321</v>
      </c>
      <c r="I7486" t="s">
        <v>1583</v>
      </c>
      <c r="J7486" t="s">
        <v>1450</v>
      </c>
      <c r="K7486" t="s">
        <v>1451</v>
      </c>
      <c r="L7486" t="s">
        <v>1452</v>
      </c>
      <c r="M7486" t="s">
        <v>1453</v>
      </c>
      <c r="N7486" t="s">
        <v>1454</v>
      </c>
      <c r="O7486" t="s">
        <v>1455</v>
      </c>
      <c r="P7486" t="s">
        <v>1456</v>
      </c>
      <c r="Q7486" t="s">
        <v>1457</v>
      </c>
      <c r="R7486">
        <v>2001113</v>
      </c>
      <c r="S7486" t="s">
        <v>1458</v>
      </c>
      <c r="T7486">
        <v>9243.6960999999992</v>
      </c>
      <c r="U7486">
        <v>11</v>
      </c>
      <c r="V7486">
        <v>9243.6960999999992</v>
      </c>
      <c r="W7486">
        <v>11</v>
      </c>
      <c r="X7486">
        <v>7546</v>
      </c>
      <c r="Y7486">
        <v>1697.6960999999999</v>
      </c>
      <c r="Z7486">
        <v>2001113</v>
      </c>
    </row>
    <row r="7487" spans="1:26" x14ac:dyDescent="0.2">
      <c r="A7487" s="27">
        <v>46086</v>
      </c>
      <c r="B7487" t="s">
        <v>14</v>
      </c>
      <c r="C7487" t="s">
        <v>1543</v>
      </c>
      <c r="D7487" t="s">
        <v>1543</v>
      </c>
      <c r="E7487" t="s">
        <v>1564</v>
      </c>
      <c r="F7487" t="s">
        <v>1524</v>
      </c>
      <c r="G7487" t="s">
        <v>282</v>
      </c>
      <c r="H7487" t="s">
        <v>1321</v>
      </c>
      <c r="I7487" t="s">
        <v>1583</v>
      </c>
      <c r="J7487" t="s">
        <v>1450</v>
      </c>
      <c r="K7487" t="s">
        <v>1451</v>
      </c>
      <c r="L7487" t="s">
        <v>1452</v>
      </c>
      <c r="M7487" t="s">
        <v>1453</v>
      </c>
      <c r="N7487" t="s">
        <v>1454</v>
      </c>
      <c r="O7487" t="s">
        <v>1455</v>
      </c>
      <c r="P7487" t="s">
        <v>1456</v>
      </c>
      <c r="Q7487" t="s">
        <v>1457</v>
      </c>
      <c r="R7487">
        <v>2030990</v>
      </c>
      <c r="S7487" t="s">
        <v>1459</v>
      </c>
      <c r="T7487">
        <v>6722.6880000000001</v>
      </c>
      <c r="U7487">
        <v>8</v>
      </c>
      <c r="V7487">
        <v>6722.6880000000001</v>
      </c>
      <c r="W7487">
        <v>8</v>
      </c>
      <c r="X7487">
        <v>5520</v>
      </c>
      <c r="Y7487">
        <v>1202.6880000000001</v>
      </c>
      <c r="Z7487">
        <v>2030990</v>
      </c>
    </row>
    <row r="7488" spans="1:26" x14ac:dyDescent="0.2">
      <c r="A7488" s="27">
        <v>46086</v>
      </c>
      <c r="B7488" t="s">
        <v>14</v>
      </c>
      <c r="C7488" t="s">
        <v>1543</v>
      </c>
      <c r="D7488" t="s">
        <v>1543</v>
      </c>
      <c r="E7488" t="s">
        <v>1564</v>
      </c>
      <c r="F7488" t="s">
        <v>1524</v>
      </c>
      <c r="G7488" t="s">
        <v>282</v>
      </c>
      <c r="H7488" t="s">
        <v>1321</v>
      </c>
      <c r="I7488" t="s">
        <v>1583</v>
      </c>
      <c r="J7488" t="s">
        <v>1450</v>
      </c>
      <c r="K7488" t="s">
        <v>1451</v>
      </c>
      <c r="L7488" t="s">
        <v>1452</v>
      </c>
      <c r="M7488" t="s">
        <v>1453</v>
      </c>
      <c r="N7488" t="s">
        <v>1454</v>
      </c>
      <c r="O7488" t="s">
        <v>1455</v>
      </c>
      <c r="P7488" t="s">
        <v>1456</v>
      </c>
      <c r="Q7488" t="s">
        <v>1457</v>
      </c>
      <c r="R7488">
        <v>2030991</v>
      </c>
      <c r="S7488" t="s">
        <v>1463</v>
      </c>
      <c r="T7488">
        <v>5042.0160999999998</v>
      </c>
      <c r="U7488">
        <v>6</v>
      </c>
      <c r="V7488">
        <v>5042.0160999999998</v>
      </c>
      <c r="W7488">
        <v>6</v>
      </c>
      <c r="X7488">
        <v>4140</v>
      </c>
      <c r="Y7488">
        <v>902.01610000000005</v>
      </c>
      <c r="Z7488">
        <v>2030991</v>
      </c>
    </row>
    <row r="7489" spans="1:26" x14ac:dyDescent="0.2">
      <c r="A7489" s="27">
        <v>46086</v>
      </c>
      <c r="B7489" t="s">
        <v>14</v>
      </c>
      <c r="C7489" t="s">
        <v>1543</v>
      </c>
      <c r="D7489" t="s">
        <v>1543</v>
      </c>
      <c r="E7489" t="s">
        <v>1564</v>
      </c>
      <c r="F7489" t="s">
        <v>1524</v>
      </c>
      <c r="G7489" t="s">
        <v>282</v>
      </c>
      <c r="H7489" t="s">
        <v>1321</v>
      </c>
      <c r="I7489" t="s">
        <v>1583</v>
      </c>
      <c r="J7489" t="s">
        <v>1450</v>
      </c>
      <c r="K7489" t="s">
        <v>1451</v>
      </c>
      <c r="L7489" t="s">
        <v>1452</v>
      </c>
      <c r="M7489" t="s">
        <v>1453</v>
      </c>
      <c r="N7489" t="s">
        <v>1454</v>
      </c>
      <c r="O7489" t="s">
        <v>1455</v>
      </c>
      <c r="P7489" t="s">
        <v>1456</v>
      </c>
      <c r="Q7489" t="s">
        <v>1457</v>
      </c>
      <c r="R7489">
        <v>2039041</v>
      </c>
      <c r="S7489" t="s">
        <v>1460</v>
      </c>
      <c r="T7489">
        <v>11764.704100000001</v>
      </c>
      <c r="U7489">
        <v>14</v>
      </c>
      <c r="V7489">
        <v>11764.704100000001</v>
      </c>
      <c r="W7489">
        <v>14</v>
      </c>
      <c r="X7489">
        <v>9660</v>
      </c>
      <c r="Y7489">
        <v>2104.7040999999999</v>
      </c>
      <c r="Z7489">
        <v>2039041</v>
      </c>
    </row>
    <row r="7490" spans="1:26" x14ac:dyDescent="0.2">
      <c r="A7490" s="27">
        <v>46086</v>
      </c>
      <c r="B7490" t="s">
        <v>14</v>
      </c>
      <c r="C7490" t="s">
        <v>1543</v>
      </c>
      <c r="D7490" t="s">
        <v>1543</v>
      </c>
      <c r="E7490" t="s">
        <v>1564</v>
      </c>
      <c r="F7490" t="s">
        <v>1524</v>
      </c>
      <c r="G7490" t="s">
        <v>282</v>
      </c>
      <c r="H7490" t="s">
        <v>1321</v>
      </c>
      <c r="I7490" t="s">
        <v>1583</v>
      </c>
      <c r="J7490" t="s">
        <v>1450</v>
      </c>
      <c r="K7490" t="s">
        <v>1451</v>
      </c>
      <c r="L7490" t="s">
        <v>1452</v>
      </c>
      <c r="M7490" t="s">
        <v>1453</v>
      </c>
      <c r="N7490" t="s">
        <v>1454</v>
      </c>
      <c r="O7490" t="s">
        <v>1455</v>
      </c>
      <c r="P7490" t="s">
        <v>1456</v>
      </c>
      <c r="Q7490" t="s">
        <v>1457</v>
      </c>
      <c r="R7490">
        <v>2048972</v>
      </c>
      <c r="S7490" t="s">
        <v>1461</v>
      </c>
      <c r="T7490">
        <v>7563.0240999999996</v>
      </c>
      <c r="U7490">
        <v>9</v>
      </c>
      <c r="V7490">
        <v>7563.0240999999996</v>
      </c>
      <c r="W7490">
        <v>9</v>
      </c>
      <c r="X7490">
        <v>6174</v>
      </c>
      <c r="Y7490">
        <v>1389.0241000000001</v>
      </c>
      <c r="Z7490">
        <v>2048972</v>
      </c>
    </row>
    <row r="7491" spans="1:26" x14ac:dyDescent="0.2">
      <c r="A7491" s="27">
        <v>46086</v>
      </c>
      <c r="B7491" t="s">
        <v>14</v>
      </c>
      <c r="C7491" t="s">
        <v>1543</v>
      </c>
      <c r="D7491" t="s">
        <v>1543</v>
      </c>
      <c r="E7491" t="s">
        <v>1584</v>
      </c>
      <c r="F7491" t="s">
        <v>125</v>
      </c>
      <c r="G7491" t="s">
        <v>462</v>
      </c>
      <c r="H7491" t="s">
        <v>1172</v>
      </c>
      <c r="I7491" t="s">
        <v>1585</v>
      </c>
      <c r="J7491" t="s">
        <v>1450</v>
      </c>
      <c r="K7491" t="s">
        <v>1451</v>
      </c>
      <c r="L7491" t="s">
        <v>1452</v>
      </c>
      <c r="M7491" t="s">
        <v>1453</v>
      </c>
      <c r="N7491" t="s">
        <v>1454</v>
      </c>
      <c r="O7491" t="s">
        <v>1455</v>
      </c>
      <c r="P7491" t="s">
        <v>1456</v>
      </c>
      <c r="Q7491" t="s">
        <v>1457</v>
      </c>
      <c r="R7491">
        <v>2039041</v>
      </c>
      <c r="S7491" t="s">
        <v>1460</v>
      </c>
      <c r="T7491">
        <v>840.33600000000001</v>
      </c>
      <c r="U7491">
        <v>1</v>
      </c>
      <c r="V7491">
        <v>840.33600000000001</v>
      </c>
      <c r="W7491">
        <v>1</v>
      </c>
      <c r="X7491">
        <v>690</v>
      </c>
      <c r="Y7491">
        <v>150.33600000000001</v>
      </c>
      <c r="Z7491">
        <v>2039041</v>
      </c>
    </row>
    <row r="7492" spans="1:26" x14ac:dyDescent="0.2">
      <c r="A7492" s="27">
        <v>46086</v>
      </c>
      <c r="B7492" t="s">
        <v>14</v>
      </c>
      <c r="C7492" t="s">
        <v>1543</v>
      </c>
      <c r="D7492" t="s">
        <v>1543</v>
      </c>
      <c r="E7492" t="s">
        <v>1584</v>
      </c>
      <c r="F7492" t="s">
        <v>125</v>
      </c>
      <c r="G7492" t="s">
        <v>462</v>
      </c>
      <c r="H7492" t="s">
        <v>1172</v>
      </c>
      <c r="I7492" t="s">
        <v>1585</v>
      </c>
      <c r="J7492" t="s">
        <v>1450</v>
      </c>
      <c r="K7492" t="s">
        <v>1451</v>
      </c>
      <c r="L7492" t="s">
        <v>1452</v>
      </c>
      <c r="M7492" t="s">
        <v>1453</v>
      </c>
      <c r="N7492" t="s">
        <v>1454</v>
      </c>
      <c r="O7492" t="s">
        <v>1455</v>
      </c>
      <c r="P7492" t="s">
        <v>1456</v>
      </c>
      <c r="Q7492" t="s">
        <v>1457</v>
      </c>
      <c r="R7492">
        <v>2048972</v>
      </c>
      <c r="S7492" t="s">
        <v>1461</v>
      </c>
      <c r="T7492">
        <v>840.33600000000001</v>
      </c>
      <c r="U7492">
        <v>1</v>
      </c>
      <c r="V7492">
        <v>840.33600000000001</v>
      </c>
      <c r="W7492">
        <v>1</v>
      </c>
      <c r="X7492">
        <v>686</v>
      </c>
      <c r="Y7492">
        <v>154.33600000000001</v>
      </c>
      <c r="Z7492">
        <v>2048972</v>
      </c>
    </row>
    <row r="7493" spans="1:26" x14ac:dyDescent="0.2">
      <c r="A7493" s="27">
        <v>46086</v>
      </c>
      <c r="B7493" t="s">
        <v>14</v>
      </c>
      <c r="C7493" t="s">
        <v>1543</v>
      </c>
      <c r="D7493" t="s">
        <v>1543</v>
      </c>
      <c r="E7493" t="s">
        <v>1584</v>
      </c>
      <c r="F7493" t="s">
        <v>1495</v>
      </c>
      <c r="G7493" t="s">
        <v>1252</v>
      </c>
      <c r="H7493" t="s">
        <v>1250</v>
      </c>
      <c r="I7493" t="s">
        <v>1783</v>
      </c>
      <c r="J7493" t="s">
        <v>1450</v>
      </c>
      <c r="K7493" t="s">
        <v>1451</v>
      </c>
      <c r="L7493" t="s">
        <v>1452</v>
      </c>
      <c r="M7493" t="s">
        <v>1453</v>
      </c>
      <c r="N7493" t="s">
        <v>1454</v>
      </c>
      <c r="O7493" t="s">
        <v>1455</v>
      </c>
      <c r="P7493" t="s">
        <v>1456</v>
      </c>
      <c r="Q7493" t="s">
        <v>1457</v>
      </c>
      <c r="R7493">
        <v>2001113</v>
      </c>
      <c r="S7493" t="s">
        <v>1458</v>
      </c>
      <c r="T7493">
        <v>840.33600000000001</v>
      </c>
      <c r="U7493">
        <v>1</v>
      </c>
      <c r="V7493">
        <v>840.33600000000001</v>
      </c>
      <c r="W7493">
        <v>1</v>
      </c>
      <c r="X7493">
        <v>646</v>
      </c>
      <c r="Y7493">
        <v>194.33600000000001</v>
      </c>
      <c r="Z7493">
        <v>2001113</v>
      </c>
    </row>
    <row r="7494" spans="1:26" x14ac:dyDescent="0.2">
      <c r="A7494" s="27">
        <v>46086</v>
      </c>
      <c r="B7494" t="s">
        <v>14</v>
      </c>
      <c r="C7494" t="s">
        <v>1543</v>
      </c>
      <c r="D7494" t="s">
        <v>1543</v>
      </c>
      <c r="E7494" t="s">
        <v>1584</v>
      </c>
      <c r="F7494" t="s">
        <v>1495</v>
      </c>
      <c r="G7494" t="s">
        <v>1252</v>
      </c>
      <c r="H7494" t="s">
        <v>1250</v>
      </c>
      <c r="I7494" t="s">
        <v>1783</v>
      </c>
      <c r="J7494" t="s">
        <v>1450</v>
      </c>
      <c r="K7494" t="s">
        <v>1451</v>
      </c>
      <c r="L7494" t="s">
        <v>1452</v>
      </c>
      <c r="M7494" t="s">
        <v>1453</v>
      </c>
      <c r="N7494" t="s">
        <v>1454</v>
      </c>
      <c r="O7494" t="s">
        <v>1455</v>
      </c>
      <c r="P7494" t="s">
        <v>1456</v>
      </c>
      <c r="Q7494" t="s">
        <v>1457</v>
      </c>
      <c r="R7494">
        <v>2030991</v>
      </c>
      <c r="S7494" t="s">
        <v>1463</v>
      </c>
      <c r="T7494">
        <v>840.33600000000001</v>
      </c>
      <c r="U7494">
        <v>1</v>
      </c>
      <c r="V7494">
        <v>840.33600000000001</v>
      </c>
      <c r="W7494">
        <v>1</v>
      </c>
      <c r="X7494">
        <v>608</v>
      </c>
      <c r="Y7494">
        <v>232.33600000000001</v>
      </c>
      <c r="Z7494">
        <v>2030991</v>
      </c>
    </row>
    <row r="7495" spans="1:26" x14ac:dyDescent="0.2">
      <c r="A7495" s="27">
        <v>46086</v>
      </c>
      <c r="B7495" t="s">
        <v>14</v>
      </c>
      <c r="C7495" t="s">
        <v>1543</v>
      </c>
      <c r="D7495" t="s">
        <v>1543</v>
      </c>
      <c r="E7495" t="s">
        <v>1584</v>
      </c>
      <c r="F7495" t="s">
        <v>1495</v>
      </c>
      <c r="G7495" t="s">
        <v>1586</v>
      </c>
      <c r="H7495" t="s">
        <v>1315</v>
      </c>
      <c r="I7495" t="s">
        <v>1587</v>
      </c>
      <c r="J7495" t="s">
        <v>1450</v>
      </c>
      <c r="K7495" t="s">
        <v>1451</v>
      </c>
      <c r="L7495" t="s">
        <v>1452</v>
      </c>
      <c r="M7495" t="s">
        <v>1453</v>
      </c>
      <c r="N7495" t="s">
        <v>1454</v>
      </c>
      <c r="O7495" t="s">
        <v>1455</v>
      </c>
      <c r="P7495" t="s">
        <v>1456</v>
      </c>
      <c r="Q7495" t="s">
        <v>1457</v>
      </c>
      <c r="R7495">
        <v>2001113</v>
      </c>
      <c r="S7495" t="s">
        <v>1458</v>
      </c>
      <c r="T7495">
        <v>5042.0163000000002</v>
      </c>
      <c r="U7495">
        <v>6</v>
      </c>
      <c r="V7495">
        <v>5042.0163000000002</v>
      </c>
      <c r="W7495">
        <v>6</v>
      </c>
      <c r="X7495">
        <v>4116</v>
      </c>
      <c r="Y7495">
        <v>926.0163</v>
      </c>
      <c r="Z7495">
        <v>2001113</v>
      </c>
    </row>
    <row r="7496" spans="1:26" x14ac:dyDescent="0.2">
      <c r="A7496" s="27">
        <v>46086</v>
      </c>
      <c r="B7496" t="s">
        <v>14</v>
      </c>
      <c r="C7496" t="s">
        <v>1543</v>
      </c>
      <c r="D7496" t="s">
        <v>1543</v>
      </c>
      <c r="E7496" t="s">
        <v>1584</v>
      </c>
      <c r="F7496" t="s">
        <v>1495</v>
      </c>
      <c r="G7496" t="s">
        <v>1586</v>
      </c>
      <c r="H7496" t="s">
        <v>1315</v>
      </c>
      <c r="I7496" t="s">
        <v>1587</v>
      </c>
      <c r="J7496" t="s">
        <v>1450</v>
      </c>
      <c r="K7496" t="s">
        <v>1451</v>
      </c>
      <c r="L7496" t="s">
        <v>1452</v>
      </c>
      <c r="M7496" t="s">
        <v>1453</v>
      </c>
      <c r="N7496" t="s">
        <v>1454</v>
      </c>
      <c r="O7496" t="s">
        <v>1455</v>
      </c>
      <c r="P7496" t="s">
        <v>1456</v>
      </c>
      <c r="Q7496" t="s">
        <v>1457</v>
      </c>
      <c r="R7496">
        <v>2030991</v>
      </c>
      <c r="S7496" t="s">
        <v>1463</v>
      </c>
      <c r="T7496">
        <v>2521.0079999999998</v>
      </c>
      <c r="U7496">
        <v>3</v>
      </c>
      <c r="V7496">
        <v>2521.0079999999998</v>
      </c>
      <c r="W7496">
        <v>3</v>
      </c>
      <c r="X7496">
        <v>2070</v>
      </c>
      <c r="Y7496">
        <v>451.00799999999998</v>
      </c>
      <c r="Z7496">
        <v>2030991</v>
      </c>
    </row>
    <row r="7497" spans="1:26" x14ac:dyDescent="0.2">
      <c r="A7497" s="27">
        <v>46086</v>
      </c>
      <c r="B7497" t="s">
        <v>14</v>
      </c>
      <c r="C7497" t="s">
        <v>1543</v>
      </c>
      <c r="D7497" t="s">
        <v>1543</v>
      </c>
      <c r="E7497" t="s">
        <v>1584</v>
      </c>
      <c r="F7497" t="s">
        <v>1495</v>
      </c>
      <c r="G7497" t="s">
        <v>1586</v>
      </c>
      <c r="H7497" t="s">
        <v>1315</v>
      </c>
      <c r="I7497" t="s">
        <v>1587</v>
      </c>
      <c r="J7497" t="s">
        <v>1450</v>
      </c>
      <c r="K7497" t="s">
        <v>1451</v>
      </c>
      <c r="L7497" t="s">
        <v>1452</v>
      </c>
      <c r="M7497" t="s">
        <v>1453</v>
      </c>
      <c r="N7497" t="s">
        <v>1454</v>
      </c>
      <c r="O7497" t="s">
        <v>1455</v>
      </c>
      <c r="P7497" t="s">
        <v>1456</v>
      </c>
      <c r="Q7497" t="s">
        <v>1457</v>
      </c>
      <c r="R7497">
        <v>2039041</v>
      </c>
      <c r="S7497" t="s">
        <v>1460</v>
      </c>
      <c r="T7497">
        <v>4201.68</v>
      </c>
      <c r="U7497">
        <v>5</v>
      </c>
      <c r="V7497">
        <v>4201.68</v>
      </c>
      <c r="W7497">
        <v>5</v>
      </c>
      <c r="X7497">
        <v>3445</v>
      </c>
      <c r="Y7497">
        <v>756.68</v>
      </c>
      <c r="Z7497">
        <v>2039041</v>
      </c>
    </row>
    <row r="7498" spans="1:26" x14ac:dyDescent="0.2">
      <c r="A7498" s="27">
        <v>46086</v>
      </c>
      <c r="B7498" t="s">
        <v>14</v>
      </c>
      <c r="C7498" t="s">
        <v>1543</v>
      </c>
      <c r="D7498" t="s">
        <v>1543</v>
      </c>
      <c r="E7498" t="s">
        <v>1584</v>
      </c>
      <c r="F7498" t="s">
        <v>1495</v>
      </c>
      <c r="G7498" t="s">
        <v>1586</v>
      </c>
      <c r="H7498" t="s">
        <v>1315</v>
      </c>
      <c r="I7498" t="s">
        <v>1587</v>
      </c>
      <c r="J7498" t="s">
        <v>1450</v>
      </c>
      <c r="K7498" t="s">
        <v>1451</v>
      </c>
      <c r="L7498" t="s">
        <v>1452</v>
      </c>
      <c r="M7498" t="s">
        <v>1453</v>
      </c>
      <c r="N7498" t="s">
        <v>1454</v>
      </c>
      <c r="O7498" t="s">
        <v>1455</v>
      </c>
      <c r="P7498" t="s">
        <v>1456</v>
      </c>
      <c r="Q7498" t="s">
        <v>1457</v>
      </c>
      <c r="R7498">
        <v>2048972</v>
      </c>
      <c r="S7498" t="s">
        <v>1461</v>
      </c>
      <c r="T7498">
        <v>4201.68</v>
      </c>
      <c r="U7498">
        <v>5</v>
      </c>
      <c r="V7498">
        <v>4201.68</v>
      </c>
      <c r="W7498">
        <v>5</v>
      </c>
      <c r="X7498">
        <v>3430</v>
      </c>
      <c r="Y7498">
        <v>771.68</v>
      </c>
      <c r="Z7498">
        <v>2048972</v>
      </c>
    </row>
    <row r="7499" spans="1:26" x14ac:dyDescent="0.2">
      <c r="A7499" s="27">
        <v>46086</v>
      </c>
      <c r="B7499" t="s">
        <v>14</v>
      </c>
      <c r="C7499" t="s">
        <v>1543</v>
      </c>
      <c r="D7499" t="s">
        <v>1543</v>
      </c>
      <c r="E7499" t="s">
        <v>1584</v>
      </c>
      <c r="F7499" t="s">
        <v>1495</v>
      </c>
      <c r="G7499" t="s">
        <v>798</v>
      </c>
      <c r="H7499" t="s">
        <v>1253</v>
      </c>
      <c r="I7499" t="s">
        <v>1588</v>
      </c>
      <c r="J7499" t="s">
        <v>1450</v>
      </c>
      <c r="K7499" t="s">
        <v>1451</v>
      </c>
      <c r="L7499" t="s">
        <v>1452</v>
      </c>
      <c r="M7499" t="s">
        <v>1453</v>
      </c>
      <c r="N7499" t="s">
        <v>1454</v>
      </c>
      <c r="O7499" t="s">
        <v>1455</v>
      </c>
      <c r="P7499" t="s">
        <v>1456</v>
      </c>
      <c r="Q7499" t="s">
        <v>1457</v>
      </c>
      <c r="R7499">
        <v>2039041</v>
      </c>
      <c r="S7499" t="s">
        <v>1460</v>
      </c>
      <c r="T7499">
        <v>840.33600000000001</v>
      </c>
      <c r="U7499">
        <v>1</v>
      </c>
      <c r="V7499">
        <v>840.33600000000001</v>
      </c>
      <c r="W7499">
        <v>1</v>
      </c>
      <c r="X7499">
        <v>682</v>
      </c>
      <c r="Y7499">
        <v>158.33600000000001</v>
      </c>
      <c r="Z7499">
        <v>2039041</v>
      </c>
    </row>
    <row r="7500" spans="1:26" x14ac:dyDescent="0.2">
      <c r="A7500" s="27">
        <v>46086</v>
      </c>
      <c r="B7500" t="s">
        <v>14</v>
      </c>
      <c r="C7500" t="s">
        <v>1543</v>
      </c>
      <c r="D7500" t="s">
        <v>1543</v>
      </c>
      <c r="E7500" t="s">
        <v>1584</v>
      </c>
      <c r="F7500" t="s">
        <v>1495</v>
      </c>
      <c r="G7500" t="s">
        <v>106</v>
      </c>
      <c r="H7500" t="s">
        <v>1214</v>
      </c>
      <c r="I7500" t="s">
        <v>1589</v>
      </c>
      <c r="J7500" t="s">
        <v>1450</v>
      </c>
      <c r="K7500" t="s">
        <v>1451</v>
      </c>
      <c r="L7500" t="s">
        <v>1452</v>
      </c>
      <c r="M7500" t="s">
        <v>1453</v>
      </c>
      <c r="N7500" t="s">
        <v>1454</v>
      </c>
      <c r="O7500" t="s">
        <v>1455</v>
      </c>
      <c r="P7500" t="s">
        <v>1456</v>
      </c>
      <c r="Q7500" t="s">
        <v>1457</v>
      </c>
      <c r="R7500">
        <v>2001113</v>
      </c>
      <c r="S7500" t="s">
        <v>1458</v>
      </c>
      <c r="T7500">
        <v>2521.0079999999998</v>
      </c>
      <c r="U7500">
        <v>3</v>
      </c>
      <c r="V7500">
        <v>2521.0079999999998</v>
      </c>
      <c r="W7500">
        <v>3</v>
      </c>
      <c r="X7500">
        <v>2052</v>
      </c>
      <c r="Y7500">
        <v>469.00799999999998</v>
      </c>
      <c r="Z7500">
        <v>2001113</v>
      </c>
    </row>
    <row r="7501" spans="1:26" x14ac:dyDescent="0.2">
      <c r="A7501" s="27">
        <v>46086</v>
      </c>
      <c r="B7501" t="s">
        <v>14</v>
      </c>
      <c r="C7501" t="s">
        <v>1543</v>
      </c>
      <c r="D7501" t="s">
        <v>1543</v>
      </c>
      <c r="E7501" t="s">
        <v>1584</v>
      </c>
      <c r="F7501" t="s">
        <v>1495</v>
      </c>
      <c r="G7501" t="s">
        <v>106</v>
      </c>
      <c r="H7501" t="s">
        <v>1214</v>
      </c>
      <c r="I7501" t="s">
        <v>1589</v>
      </c>
      <c r="J7501" t="s">
        <v>1450</v>
      </c>
      <c r="K7501" t="s">
        <v>1451</v>
      </c>
      <c r="L7501" t="s">
        <v>1452</v>
      </c>
      <c r="M7501" t="s">
        <v>1453</v>
      </c>
      <c r="N7501" t="s">
        <v>1454</v>
      </c>
      <c r="O7501" t="s">
        <v>1455</v>
      </c>
      <c r="P7501" t="s">
        <v>1456</v>
      </c>
      <c r="Q7501" t="s">
        <v>1457</v>
      </c>
      <c r="R7501">
        <v>2030991</v>
      </c>
      <c r="S7501" t="s">
        <v>1463</v>
      </c>
      <c r="T7501">
        <v>840.33600000000001</v>
      </c>
      <c r="U7501">
        <v>1</v>
      </c>
      <c r="V7501">
        <v>840.33600000000001</v>
      </c>
      <c r="W7501">
        <v>1</v>
      </c>
      <c r="X7501">
        <v>689</v>
      </c>
      <c r="Y7501">
        <v>151.33600000000001</v>
      </c>
      <c r="Z7501">
        <v>2030991</v>
      </c>
    </row>
    <row r="7502" spans="1:26" x14ac:dyDescent="0.2">
      <c r="A7502" s="27">
        <v>46086</v>
      </c>
      <c r="B7502" t="s">
        <v>14</v>
      </c>
      <c r="C7502" t="s">
        <v>1543</v>
      </c>
      <c r="D7502" t="s">
        <v>1543</v>
      </c>
      <c r="E7502" t="s">
        <v>1584</v>
      </c>
      <c r="F7502" t="s">
        <v>1495</v>
      </c>
      <c r="G7502" t="s">
        <v>106</v>
      </c>
      <c r="H7502" t="s">
        <v>1214</v>
      </c>
      <c r="I7502" t="s">
        <v>1589</v>
      </c>
      <c r="J7502" t="s">
        <v>1450</v>
      </c>
      <c r="K7502" t="s">
        <v>1451</v>
      </c>
      <c r="L7502" t="s">
        <v>1452</v>
      </c>
      <c r="M7502" t="s">
        <v>1453</v>
      </c>
      <c r="N7502" t="s">
        <v>1454</v>
      </c>
      <c r="O7502" t="s">
        <v>1455</v>
      </c>
      <c r="P7502" t="s">
        <v>1456</v>
      </c>
      <c r="Q7502" t="s">
        <v>1457</v>
      </c>
      <c r="R7502">
        <v>2039041</v>
      </c>
      <c r="S7502" t="s">
        <v>1460</v>
      </c>
      <c r="T7502">
        <v>5042.0159999999996</v>
      </c>
      <c r="U7502">
        <v>6</v>
      </c>
      <c r="V7502">
        <v>5042.0159999999996</v>
      </c>
      <c r="W7502">
        <v>6</v>
      </c>
      <c r="X7502">
        <v>4140</v>
      </c>
      <c r="Y7502">
        <v>902.01599999999996</v>
      </c>
      <c r="Z7502">
        <v>2039041</v>
      </c>
    </row>
    <row r="7503" spans="1:26" x14ac:dyDescent="0.2">
      <c r="A7503" s="27">
        <v>46086</v>
      </c>
      <c r="B7503" t="s">
        <v>14</v>
      </c>
      <c r="C7503" t="s">
        <v>1543</v>
      </c>
      <c r="D7503" t="s">
        <v>1543</v>
      </c>
      <c r="E7503" t="s">
        <v>1584</v>
      </c>
      <c r="F7503" t="s">
        <v>1495</v>
      </c>
      <c r="G7503" t="s">
        <v>106</v>
      </c>
      <c r="H7503" t="s">
        <v>1214</v>
      </c>
      <c r="I7503" t="s">
        <v>1589</v>
      </c>
      <c r="J7503" t="s">
        <v>1450</v>
      </c>
      <c r="K7503" t="s">
        <v>1451</v>
      </c>
      <c r="L7503" t="s">
        <v>1452</v>
      </c>
      <c r="M7503" t="s">
        <v>1453</v>
      </c>
      <c r="N7503" t="s">
        <v>1454</v>
      </c>
      <c r="O7503" t="s">
        <v>1455</v>
      </c>
      <c r="P7503" t="s">
        <v>1456</v>
      </c>
      <c r="Q7503" t="s">
        <v>1457</v>
      </c>
      <c r="R7503">
        <v>2048972</v>
      </c>
      <c r="S7503" t="s">
        <v>1461</v>
      </c>
      <c r="T7503">
        <v>840.33600000000001</v>
      </c>
      <c r="U7503">
        <v>1</v>
      </c>
      <c r="V7503">
        <v>840.33600000000001</v>
      </c>
      <c r="W7503">
        <v>1</v>
      </c>
      <c r="X7503">
        <v>686</v>
      </c>
      <c r="Y7503">
        <v>154.33600000000001</v>
      </c>
      <c r="Z7503">
        <v>2048972</v>
      </c>
    </row>
    <row r="7504" spans="1:26" x14ac:dyDescent="0.2">
      <c r="A7504" s="27">
        <v>46086</v>
      </c>
      <c r="B7504" t="s">
        <v>14</v>
      </c>
      <c r="C7504" t="s">
        <v>1543</v>
      </c>
      <c r="D7504" t="s">
        <v>1543</v>
      </c>
      <c r="E7504" t="s">
        <v>1584</v>
      </c>
      <c r="F7504" t="s">
        <v>1495</v>
      </c>
      <c r="G7504" t="s">
        <v>106</v>
      </c>
      <c r="H7504" t="s">
        <v>1248</v>
      </c>
      <c r="I7504" t="s">
        <v>1590</v>
      </c>
      <c r="J7504" t="s">
        <v>1450</v>
      </c>
      <c r="K7504" t="s">
        <v>1451</v>
      </c>
      <c r="L7504" t="s">
        <v>1452</v>
      </c>
      <c r="M7504" t="s">
        <v>1453</v>
      </c>
      <c r="N7504" t="s">
        <v>1454</v>
      </c>
      <c r="O7504" t="s">
        <v>1455</v>
      </c>
      <c r="P7504" t="s">
        <v>1456</v>
      </c>
      <c r="Q7504" t="s">
        <v>1457</v>
      </c>
      <c r="R7504">
        <v>2001113</v>
      </c>
      <c r="S7504" t="s">
        <v>1458</v>
      </c>
      <c r="T7504">
        <v>840.33600000000001</v>
      </c>
      <c r="U7504">
        <v>1</v>
      </c>
      <c r="V7504">
        <v>840.33600000000001</v>
      </c>
      <c r="W7504">
        <v>1</v>
      </c>
      <c r="X7504">
        <v>704</v>
      </c>
      <c r="Y7504">
        <v>136.33600000000001</v>
      </c>
      <c r="Z7504">
        <v>2001113</v>
      </c>
    </row>
    <row r="7505" spans="1:26" x14ac:dyDescent="0.2">
      <c r="A7505" s="27">
        <v>46086</v>
      </c>
      <c r="B7505" t="s">
        <v>14</v>
      </c>
      <c r="C7505" t="s">
        <v>1543</v>
      </c>
      <c r="D7505" t="s">
        <v>1543</v>
      </c>
      <c r="E7505" t="s">
        <v>1584</v>
      </c>
      <c r="F7505" t="s">
        <v>1495</v>
      </c>
      <c r="G7505" t="s">
        <v>106</v>
      </c>
      <c r="H7505" t="s">
        <v>1248</v>
      </c>
      <c r="I7505" t="s">
        <v>1590</v>
      </c>
      <c r="J7505" t="s">
        <v>1450</v>
      </c>
      <c r="K7505" t="s">
        <v>1451</v>
      </c>
      <c r="L7505" t="s">
        <v>1452</v>
      </c>
      <c r="M7505" t="s">
        <v>1453</v>
      </c>
      <c r="N7505" t="s">
        <v>1454</v>
      </c>
      <c r="O7505" t="s">
        <v>1455</v>
      </c>
      <c r="P7505" t="s">
        <v>1456</v>
      </c>
      <c r="Q7505" t="s">
        <v>1457</v>
      </c>
      <c r="R7505">
        <v>2030990</v>
      </c>
      <c r="S7505" t="s">
        <v>1459</v>
      </c>
      <c r="T7505">
        <v>2521.0079999999998</v>
      </c>
      <c r="U7505">
        <v>3</v>
      </c>
      <c r="V7505">
        <v>2521.0079999999998</v>
      </c>
      <c r="W7505">
        <v>3</v>
      </c>
      <c r="X7505">
        <v>2073</v>
      </c>
      <c r="Y7505">
        <v>448.00799999999998</v>
      </c>
      <c r="Z7505">
        <v>2030990</v>
      </c>
    </row>
    <row r="7506" spans="1:26" x14ac:dyDescent="0.2">
      <c r="A7506" s="27">
        <v>46086</v>
      </c>
      <c r="B7506" t="s">
        <v>14</v>
      </c>
      <c r="C7506" t="s">
        <v>1543</v>
      </c>
      <c r="D7506" t="s">
        <v>1543</v>
      </c>
      <c r="E7506" t="s">
        <v>1584</v>
      </c>
      <c r="F7506" t="s">
        <v>1495</v>
      </c>
      <c r="G7506" t="s">
        <v>106</v>
      </c>
      <c r="H7506" t="s">
        <v>1248</v>
      </c>
      <c r="I7506" t="s">
        <v>1590</v>
      </c>
      <c r="J7506" t="s">
        <v>1450</v>
      </c>
      <c r="K7506" t="s">
        <v>1451</v>
      </c>
      <c r="L7506" t="s">
        <v>1452</v>
      </c>
      <c r="M7506" t="s">
        <v>1453</v>
      </c>
      <c r="N7506" t="s">
        <v>1454</v>
      </c>
      <c r="O7506" t="s">
        <v>1455</v>
      </c>
      <c r="P7506" t="s">
        <v>1456</v>
      </c>
      <c r="Q7506" t="s">
        <v>1457</v>
      </c>
      <c r="R7506">
        <v>2039041</v>
      </c>
      <c r="S7506" t="s">
        <v>1460</v>
      </c>
      <c r="T7506">
        <v>840.33600000000001</v>
      </c>
      <c r="U7506">
        <v>1</v>
      </c>
      <c r="V7506">
        <v>840.33600000000001</v>
      </c>
      <c r="W7506">
        <v>1</v>
      </c>
      <c r="X7506">
        <v>690</v>
      </c>
      <c r="Y7506">
        <v>150.33600000000001</v>
      </c>
      <c r="Z7506">
        <v>2039041</v>
      </c>
    </row>
    <row r="7507" spans="1:26" x14ac:dyDescent="0.2">
      <c r="A7507" s="27">
        <v>46086</v>
      </c>
      <c r="B7507" t="s">
        <v>14</v>
      </c>
      <c r="C7507" t="s">
        <v>1543</v>
      </c>
      <c r="D7507" t="s">
        <v>1543</v>
      </c>
      <c r="E7507" t="s">
        <v>1584</v>
      </c>
      <c r="F7507" t="s">
        <v>1495</v>
      </c>
      <c r="G7507" t="s">
        <v>106</v>
      </c>
      <c r="H7507" t="s">
        <v>1248</v>
      </c>
      <c r="I7507" t="s">
        <v>1590</v>
      </c>
      <c r="J7507" t="s">
        <v>1450</v>
      </c>
      <c r="K7507" t="s">
        <v>1451</v>
      </c>
      <c r="L7507" t="s">
        <v>1452</v>
      </c>
      <c r="M7507" t="s">
        <v>1453</v>
      </c>
      <c r="N7507" t="s">
        <v>1454</v>
      </c>
      <c r="O7507" t="s">
        <v>1455</v>
      </c>
      <c r="P7507" t="s">
        <v>1456</v>
      </c>
      <c r="Q7507" t="s">
        <v>1457</v>
      </c>
      <c r="R7507">
        <v>2048972</v>
      </c>
      <c r="S7507" t="s">
        <v>1461</v>
      </c>
      <c r="T7507">
        <v>1680.672</v>
      </c>
      <c r="U7507">
        <v>2</v>
      </c>
      <c r="V7507">
        <v>1680.672</v>
      </c>
      <c r="W7507">
        <v>2</v>
      </c>
      <c r="X7507">
        <v>1380</v>
      </c>
      <c r="Y7507">
        <v>300.67200000000003</v>
      </c>
      <c r="Z7507">
        <v>2048972</v>
      </c>
    </row>
    <row r="7508" spans="1:26" x14ac:dyDescent="0.2">
      <c r="A7508" s="27">
        <v>46086</v>
      </c>
      <c r="B7508" t="s">
        <v>14</v>
      </c>
      <c r="C7508" t="s">
        <v>1543</v>
      </c>
      <c r="D7508" t="s">
        <v>1543</v>
      </c>
      <c r="E7508" t="s">
        <v>1584</v>
      </c>
      <c r="F7508" t="s">
        <v>1495</v>
      </c>
      <c r="G7508" t="s">
        <v>106</v>
      </c>
      <c r="H7508" t="s">
        <v>1309</v>
      </c>
      <c r="I7508" t="s">
        <v>1591</v>
      </c>
      <c r="J7508" t="s">
        <v>1450</v>
      </c>
      <c r="K7508" t="s">
        <v>1451</v>
      </c>
      <c r="L7508" t="s">
        <v>1452</v>
      </c>
      <c r="M7508" t="s">
        <v>1453</v>
      </c>
      <c r="N7508" t="s">
        <v>1454</v>
      </c>
      <c r="O7508" t="s">
        <v>1455</v>
      </c>
      <c r="P7508" t="s">
        <v>1456</v>
      </c>
      <c r="Q7508" t="s">
        <v>1457</v>
      </c>
      <c r="R7508">
        <v>2001113</v>
      </c>
      <c r="S7508" t="s">
        <v>1458</v>
      </c>
      <c r="T7508">
        <v>840.33600000000001</v>
      </c>
      <c r="U7508">
        <v>1</v>
      </c>
      <c r="V7508">
        <v>840.33600000000001</v>
      </c>
      <c r="W7508">
        <v>1</v>
      </c>
      <c r="X7508">
        <v>691</v>
      </c>
      <c r="Y7508">
        <v>149.33600000000001</v>
      </c>
      <c r="Z7508">
        <v>2001113</v>
      </c>
    </row>
    <row r="7509" spans="1:26" x14ac:dyDescent="0.2">
      <c r="A7509" s="27">
        <v>46086</v>
      </c>
      <c r="B7509" t="s">
        <v>14</v>
      </c>
      <c r="C7509" t="s">
        <v>1543</v>
      </c>
      <c r="D7509" t="s">
        <v>1543</v>
      </c>
      <c r="E7509" t="s">
        <v>1584</v>
      </c>
      <c r="F7509" t="s">
        <v>1495</v>
      </c>
      <c r="G7509" t="s">
        <v>106</v>
      </c>
      <c r="H7509" t="s">
        <v>1309</v>
      </c>
      <c r="I7509" t="s">
        <v>1591</v>
      </c>
      <c r="J7509" t="s">
        <v>1450</v>
      </c>
      <c r="K7509" t="s">
        <v>1451</v>
      </c>
      <c r="L7509" t="s">
        <v>1452</v>
      </c>
      <c r="M7509" t="s">
        <v>1453</v>
      </c>
      <c r="N7509" t="s">
        <v>1454</v>
      </c>
      <c r="O7509" t="s">
        <v>1455</v>
      </c>
      <c r="P7509" t="s">
        <v>1456</v>
      </c>
      <c r="Q7509" t="s">
        <v>1457</v>
      </c>
      <c r="R7509">
        <v>2030990</v>
      </c>
      <c r="S7509" t="s">
        <v>1459</v>
      </c>
      <c r="T7509">
        <v>8403.36</v>
      </c>
      <c r="U7509">
        <v>10</v>
      </c>
      <c r="V7509">
        <v>8403.36</v>
      </c>
      <c r="W7509">
        <v>10</v>
      </c>
      <c r="X7509">
        <v>6900</v>
      </c>
      <c r="Y7509">
        <v>1503.36</v>
      </c>
      <c r="Z7509">
        <v>2030990</v>
      </c>
    </row>
    <row r="7510" spans="1:26" x14ac:dyDescent="0.2">
      <c r="A7510" s="27">
        <v>46086</v>
      </c>
      <c r="B7510" t="s">
        <v>14</v>
      </c>
      <c r="C7510" t="s">
        <v>1543</v>
      </c>
      <c r="D7510" t="s">
        <v>1543</v>
      </c>
      <c r="E7510" t="s">
        <v>1584</v>
      </c>
      <c r="F7510" t="s">
        <v>1495</v>
      </c>
      <c r="G7510" t="s">
        <v>106</v>
      </c>
      <c r="H7510" t="s">
        <v>1309</v>
      </c>
      <c r="I7510" t="s">
        <v>1591</v>
      </c>
      <c r="J7510" t="s">
        <v>1450</v>
      </c>
      <c r="K7510" t="s">
        <v>1451</v>
      </c>
      <c r="L7510" t="s">
        <v>1452</v>
      </c>
      <c r="M7510" t="s">
        <v>1453</v>
      </c>
      <c r="N7510" t="s">
        <v>1454</v>
      </c>
      <c r="O7510" t="s">
        <v>1455</v>
      </c>
      <c r="P7510" t="s">
        <v>1456</v>
      </c>
      <c r="Q7510" t="s">
        <v>1457</v>
      </c>
      <c r="R7510">
        <v>2030991</v>
      </c>
      <c r="S7510" t="s">
        <v>1463</v>
      </c>
      <c r="T7510">
        <v>1680.672</v>
      </c>
      <c r="U7510">
        <v>2</v>
      </c>
      <c r="V7510">
        <v>1680.672</v>
      </c>
      <c r="W7510">
        <v>2</v>
      </c>
      <c r="X7510">
        <v>1380</v>
      </c>
      <c r="Y7510">
        <v>300.67200000000003</v>
      </c>
      <c r="Z7510">
        <v>2030991</v>
      </c>
    </row>
    <row r="7511" spans="1:26" x14ac:dyDescent="0.2">
      <c r="A7511" s="27">
        <v>46086</v>
      </c>
      <c r="B7511" t="s">
        <v>14</v>
      </c>
      <c r="C7511" t="s">
        <v>1543</v>
      </c>
      <c r="D7511" t="s">
        <v>1543</v>
      </c>
      <c r="E7511" t="s">
        <v>1584</v>
      </c>
      <c r="F7511" t="s">
        <v>1495</v>
      </c>
      <c r="G7511" t="s">
        <v>106</v>
      </c>
      <c r="H7511" t="s">
        <v>1309</v>
      </c>
      <c r="I7511" t="s">
        <v>1591</v>
      </c>
      <c r="J7511" t="s">
        <v>1450</v>
      </c>
      <c r="K7511" t="s">
        <v>1451</v>
      </c>
      <c r="L7511" t="s">
        <v>1452</v>
      </c>
      <c r="M7511" t="s">
        <v>1453</v>
      </c>
      <c r="N7511" t="s">
        <v>1454</v>
      </c>
      <c r="O7511" t="s">
        <v>1455</v>
      </c>
      <c r="P7511" t="s">
        <v>1456</v>
      </c>
      <c r="Q7511" t="s">
        <v>1457</v>
      </c>
      <c r="R7511">
        <v>2039041</v>
      </c>
      <c r="S7511" t="s">
        <v>1460</v>
      </c>
      <c r="T7511">
        <v>3361.3440000000001</v>
      </c>
      <c r="U7511">
        <v>4</v>
      </c>
      <c r="V7511">
        <v>3361.3440000000001</v>
      </c>
      <c r="W7511">
        <v>4</v>
      </c>
      <c r="X7511">
        <v>2760</v>
      </c>
      <c r="Y7511">
        <v>601.34400000000005</v>
      </c>
      <c r="Z7511">
        <v>2039041</v>
      </c>
    </row>
    <row r="7512" spans="1:26" x14ac:dyDescent="0.2">
      <c r="A7512" s="27">
        <v>46086</v>
      </c>
      <c r="B7512" t="s">
        <v>14</v>
      </c>
      <c r="C7512" t="s">
        <v>1543</v>
      </c>
      <c r="D7512" t="s">
        <v>1543</v>
      </c>
      <c r="E7512" t="s">
        <v>1584</v>
      </c>
      <c r="F7512" t="s">
        <v>1495</v>
      </c>
      <c r="G7512" t="s">
        <v>106</v>
      </c>
      <c r="H7512" t="s">
        <v>1309</v>
      </c>
      <c r="I7512" t="s">
        <v>1591</v>
      </c>
      <c r="J7512" t="s">
        <v>1450</v>
      </c>
      <c r="K7512" t="s">
        <v>1451</v>
      </c>
      <c r="L7512" t="s">
        <v>1452</v>
      </c>
      <c r="M7512" t="s">
        <v>1453</v>
      </c>
      <c r="N7512" t="s">
        <v>1454</v>
      </c>
      <c r="O7512" t="s">
        <v>1455</v>
      </c>
      <c r="P7512" t="s">
        <v>1456</v>
      </c>
      <c r="Q7512" t="s">
        <v>1457</v>
      </c>
      <c r="R7512">
        <v>2048972</v>
      </c>
      <c r="S7512" t="s">
        <v>1461</v>
      </c>
      <c r="T7512">
        <v>1680.672</v>
      </c>
      <c r="U7512">
        <v>2</v>
      </c>
      <c r="V7512">
        <v>1680.672</v>
      </c>
      <c r="W7512">
        <v>2</v>
      </c>
      <c r="X7512">
        <v>1372</v>
      </c>
      <c r="Y7512">
        <v>308.67200000000003</v>
      </c>
      <c r="Z7512">
        <v>2048972</v>
      </c>
    </row>
    <row r="7513" spans="1:26" x14ac:dyDescent="0.2">
      <c r="A7513" s="27">
        <v>46086</v>
      </c>
      <c r="B7513" t="s">
        <v>14</v>
      </c>
      <c r="C7513" t="s">
        <v>1543</v>
      </c>
      <c r="D7513" t="s">
        <v>1543</v>
      </c>
      <c r="E7513" t="s">
        <v>1584</v>
      </c>
      <c r="F7513" t="s">
        <v>1470</v>
      </c>
      <c r="G7513" t="s">
        <v>1592</v>
      </c>
      <c r="H7513" t="s">
        <v>1166</v>
      </c>
      <c r="I7513" t="s">
        <v>1593</v>
      </c>
      <c r="J7513" t="s">
        <v>1450</v>
      </c>
      <c r="K7513" t="s">
        <v>1451</v>
      </c>
      <c r="L7513" t="s">
        <v>1452</v>
      </c>
      <c r="M7513" t="s">
        <v>1453</v>
      </c>
      <c r="N7513" t="s">
        <v>1454</v>
      </c>
      <c r="O7513" t="s">
        <v>1455</v>
      </c>
      <c r="P7513" t="s">
        <v>1456</v>
      </c>
      <c r="Q7513" t="s">
        <v>1457</v>
      </c>
      <c r="R7513">
        <v>2001113</v>
      </c>
      <c r="S7513" t="s">
        <v>1458</v>
      </c>
      <c r="T7513">
        <v>5042.0159999999996</v>
      </c>
      <c r="U7513">
        <v>6</v>
      </c>
      <c r="V7513">
        <v>5042.0159999999996</v>
      </c>
      <c r="W7513">
        <v>6</v>
      </c>
      <c r="X7513">
        <v>4260</v>
      </c>
      <c r="Y7513">
        <v>782.01599999999996</v>
      </c>
      <c r="Z7513">
        <v>2001113</v>
      </c>
    </row>
    <row r="7514" spans="1:26" x14ac:dyDescent="0.2">
      <c r="A7514" s="27">
        <v>46086</v>
      </c>
      <c r="B7514" t="s">
        <v>14</v>
      </c>
      <c r="C7514" t="s">
        <v>1543</v>
      </c>
      <c r="D7514" t="s">
        <v>1543</v>
      </c>
      <c r="E7514" t="s">
        <v>1584</v>
      </c>
      <c r="F7514" t="s">
        <v>1470</v>
      </c>
      <c r="G7514" t="s">
        <v>1592</v>
      </c>
      <c r="H7514" t="s">
        <v>1166</v>
      </c>
      <c r="I7514" t="s">
        <v>1593</v>
      </c>
      <c r="J7514" t="s">
        <v>1450</v>
      </c>
      <c r="K7514" t="s">
        <v>1451</v>
      </c>
      <c r="L7514" t="s">
        <v>1452</v>
      </c>
      <c r="M7514" t="s">
        <v>1453</v>
      </c>
      <c r="N7514" t="s">
        <v>1454</v>
      </c>
      <c r="O7514" t="s">
        <v>1455</v>
      </c>
      <c r="P7514" t="s">
        <v>1456</v>
      </c>
      <c r="Q7514" t="s">
        <v>1457</v>
      </c>
      <c r="R7514">
        <v>2030990</v>
      </c>
      <c r="S7514" t="s">
        <v>1459</v>
      </c>
      <c r="T7514">
        <v>5882.3519999999999</v>
      </c>
      <c r="U7514">
        <v>7</v>
      </c>
      <c r="V7514">
        <v>5882.3519999999999</v>
      </c>
      <c r="W7514">
        <v>7</v>
      </c>
      <c r="X7514">
        <v>4851</v>
      </c>
      <c r="Y7514">
        <v>1031.3520000000001</v>
      </c>
      <c r="Z7514">
        <v>2030990</v>
      </c>
    </row>
    <row r="7515" spans="1:26" x14ac:dyDescent="0.2">
      <c r="A7515" s="27">
        <v>46086</v>
      </c>
      <c r="B7515" t="s">
        <v>14</v>
      </c>
      <c r="C7515" t="s">
        <v>1543</v>
      </c>
      <c r="D7515" t="s">
        <v>1543</v>
      </c>
      <c r="E7515" t="s">
        <v>1584</v>
      </c>
      <c r="F7515" t="s">
        <v>1470</v>
      </c>
      <c r="G7515" t="s">
        <v>1592</v>
      </c>
      <c r="H7515" t="s">
        <v>1166</v>
      </c>
      <c r="I7515" t="s">
        <v>1593</v>
      </c>
      <c r="J7515" t="s">
        <v>1450</v>
      </c>
      <c r="K7515" t="s">
        <v>1451</v>
      </c>
      <c r="L7515" t="s">
        <v>1452</v>
      </c>
      <c r="M7515" t="s">
        <v>1453</v>
      </c>
      <c r="N7515" t="s">
        <v>1454</v>
      </c>
      <c r="O7515" t="s">
        <v>1455</v>
      </c>
      <c r="P7515" t="s">
        <v>1456</v>
      </c>
      <c r="Q7515" t="s">
        <v>1457</v>
      </c>
      <c r="R7515">
        <v>2048972</v>
      </c>
      <c r="S7515" t="s">
        <v>1461</v>
      </c>
      <c r="T7515">
        <v>1680.672</v>
      </c>
      <c r="U7515">
        <v>2</v>
      </c>
      <c r="V7515">
        <v>1680.672</v>
      </c>
      <c r="W7515">
        <v>2</v>
      </c>
      <c r="X7515">
        <v>1404</v>
      </c>
      <c r="Y7515">
        <v>276.67200000000003</v>
      </c>
      <c r="Z7515">
        <v>2048972</v>
      </c>
    </row>
    <row r="7516" spans="1:26" x14ac:dyDescent="0.2">
      <c r="A7516" s="27">
        <v>46086</v>
      </c>
      <c r="B7516" t="s">
        <v>14</v>
      </c>
      <c r="C7516" t="s">
        <v>1543</v>
      </c>
      <c r="D7516" t="s">
        <v>1543</v>
      </c>
      <c r="E7516" t="s">
        <v>1584</v>
      </c>
      <c r="F7516" t="s">
        <v>1470</v>
      </c>
      <c r="G7516" t="s">
        <v>241</v>
      </c>
      <c r="H7516" t="s">
        <v>1127</v>
      </c>
      <c r="I7516" t="s">
        <v>1594</v>
      </c>
      <c r="J7516" t="s">
        <v>1450</v>
      </c>
      <c r="K7516" t="s">
        <v>1451</v>
      </c>
      <c r="L7516" t="s">
        <v>1452</v>
      </c>
      <c r="M7516" t="s">
        <v>1453</v>
      </c>
      <c r="N7516" t="s">
        <v>1454</v>
      </c>
      <c r="O7516" t="s">
        <v>1455</v>
      </c>
      <c r="P7516" t="s">
        <v>1456</v>
      </c>
      <c r="Q7516" t="s">
        <v>1457</v>
      </c>
      <c r="R7516">
        <v>2030991</v>
      </c>
      <c r="S7516" t="s">
        <v>1463</v>
      </c>
      <c r="T7516">
        <v>2521.0079999999998</v>
      </c>
      <c r="U7516">
        <v>3</v>
      </c>
      <c r="V7516">
        <v>2521.0079999999998</v>
      </c>
      <c r="W7516">
        <v>3</v>
      </c>
      <c r="X7516">
        <v>2073</v>
      </c>
      <c r="Y7516">
        <v>448.00799999999998</v>
      </c>
      <c r="Z7516">
        <v>2030991</v>
      </c>
    </row>
    <row r="7517" spans="1:26" x14ac:dyDescent="0.2">
      <c r="A7517" s="27">
        <v>46086</v>
      </c>
      <c r="B7517" t="s">
        <v>14</v>
      </c>
      <c r="C7517" t="s">
        <v>1543</v>
      </c>
      <c r="D7517" t="s">
        <v>1543</v>
      </c>
      <c r="E7517" t="s">
        <v>1584</v>
      </c>
      <c r="F7517" t="s">
        <v>1470</v>
      </c>
      <c r="G7517" t="s">
        <v>241</v>
      </c>
      <c r="H7517" t="s">
        <v>1127</v>
      </c>
      <c r="I7517" t="s">
        <v>1594</v>
      </c>
      <c r="J7517" t="s">
        <v>1450</v>
      </c>
      <c r="K7517" t="s">
        <v>1451</v>
      </c>
      <c r="L7517" t="s">
        <v>1452</v>
      </c>
      <c r="M7517" t="s">
        <v>1453</v>
      </c>
      <c r="N7517" t="s">
        <v>1454</v>
      </c>
      <c r="O7517" t="s">
        <v>1455</v>
      </c>
      <c r="P7517" t="s">
        <v>1456</v>
      </c>
      <c r="Q7517" t="s">
        <v>1457</v>
      </c>
      <c r="R7517">
        <v>2048972</v>
      </c>
      <c r="S7517" t="s">
        <v>1461</v>
      </c>
      <c r="T7517">
        <v>7563.0240000000003</v>
      </c>
      <c r="U7517">
        <v>9</v>
      </c>
      <c r="V7517">
        <v>7563.0240000000003</v>
      </c>
      <c r="W7517">
        <v>9</v>
      </c>
      <c r="X7517">
        <v>6183</v>
      </c>
      <c r="Y7517">
        <v>1380.0239999999999</v>
      </c>
      <c r="Z7517">
        <v>2048972</v>
      </c>
    </row>
    <row r="7518" spans="1:26" x14ac:dyDescent="0.2">
      <c r="A7518" s="27">
        <v>46086</v>
      </c>
      <c r="B7518" t="s">
        <v>14</v>
      </c>
      <c r="C7518" t="s">
        <v>1543</v>
      </c>
      <c r="D7518" t="s">
        <v>1543</v>
      </c>
      <c r="E7518" t="s">
        <v>1584</v>
      </c>
      <c r="F7518" t="s">
        <v>1470</v>
      </c>
      <c r="G7518" t="s">
        <v>1595</v>
      </c>
      <c r="H7518" t="s">
        <v>1313</v>
      </c>
      <c r="I7518" t="s">
        <v>1596</v>
      </c>
      <c r="J7518" t="s">
        <v>1450</v>
      </c>
      <c r="K7518" t="s">
        <v>1451</v>
      </c>
      <c r="L7518" t="s">
        <v>1452</v>
      </c>
      <c r="M7518" t="s">
        <v>1453</v>
      </c>
      <c r="N7518" t="s">
        <v>1454</v>
      </c>
      <c r="O7518" t="s">
        <v>1455</v>
      </c>
      <c r="P7518" t="s">
        <v>1456</v>
      </c>
      <c r="Q7518" t="s">
        <v>1457</v>
      </c>
      <c r="R7518">
        <v>2001113</v>
      </c>
      <c r="S7518" t="s">
        <v>1458</v>
      </c>
      <c r="T7518">
        <v>1680.672</v>
      </c>
      <c r="U7518">
        <v>2</v>
      </c>
      <c r="V7518">
        <v>1680.672</v>
      </c>
      <c r="W7518">
        <v>2</v>
      </c>
      <c r="X7518">
        <v>1350</v>
      </c>
      <c r="Y7518">
        <v>330.67200000000003</v>
      </c>
      <c r="Z7518">
        <v>2001113</v>
      </c>
    </row>
    <row r="7519" spans="1:26" x14ac:dyDescent="0.2">
      <c r="A7519" s="27">
        <v>46086</v>
      </c>
      <c r="B7519" t="s">
        <v>14</v>
      </c>
      <c r="C7519" t="s">
        <v>1543</v>
      </c>
      <c r="D7519" t="s">
        <v>1543</v>
      </c>
      <c r="E7519" t="s">
        <v>1584</v>
      </c>
      <c r="F7519" t="s">
        <v>1470</v>
      </c>
      <c r="G7519" t="s">
        <v>1595</v>
      </c>
      <c r="H7519" t="s">
        <v>1313</v>
      </c>
      <c r="I7519" t="s">
        <v>1596</v>
      </c>
      <c r="J7519" t="s">
        <v>1450</v>
      </c>
      <c r="K7519" t="s">
        <v>1451</v>
      </c>
      <c r="L7519" t="s">
        <v>1452</v>
      </c>
      <c r="M7519" t="s">
        <v>1453</v>
      </c>
      <c r="N7519" t="s">
        <v>1454</v>
      </c>
      <c r="O7519" t="s">
        <v>1455</v>
      </c>
      <c r="P7519" t="s">
        <v>1456</v>
      </c>
      <c r="Q7519" t="s">
        <v>1457</v>
      </c>
      <c r="R7519">
        <v>2030990</v>
      </c>
      <c r="S7519" t="s">
        <v>1459</v>
      </c>
      <c r="T7519">
        <v>5882.3519999999999</v>
      </c>
      <c r="U7519">
        <v>7</v>
      </c>
      <c r="V7519">
        <v>5882.3519999999999</v>
      </c>
      <c r="W7519">
        <v>7</v>
      </c>
      <c r="X7519">
        <v>4830</v>
      </c>
      <c r="Y7519">
        <v>1052.3520000000001</v>
      </c>
      <c r="Z7519">
        <v>2030990</v>
      </c>
    </row>
    <row r="7520" spans="1:26" x14ac:dyDescent="0.2">
      <c r="A7520" s="27">
        <v>46086</v>
      </c>
      <c r="B7520" t="s">
        <v>14</v>
      </c>
      <c r="C7520" t="s">
        <v>1543</v>
      </c>
      <c r="D7520" t="s">
        <v>1543</v>
      </c>
      <c r="E7520" t="s">
        <v>1584</v>
      </c>
      <c r="F7520" t="s">
        <v>1470</v>
      </c>
      <c r="G7520" t="s">
        <v>1595</v>
      </c>
      <c r="H7520" t="s">
        <v>1313</v>
      </c>
      <c r="I7520" t="s">
        <v>1596</v>
      </c>
      <c r="J7520" t="s">
        <v>1450</v>
      </c>
      <c r="K7520" t="s">
        <v>1451</v>
      </c>
      <c r="L7520" t="s">
        <v>1452</v>
      </c>
      <c r="M7520" t="s">
        <v>1453</v>
      </c>
      <c r="N7520" t="s">
        <v>1454</v>
      </c>
      <c r="O7520" t="s">
        <v>1455</v>
      </c>
      <c r="P7520" t="s">
        <v>1456</v>
      </c>
      <c r="Q7520" t="s">
        <v>1457</v>
      </c>
      <c r="R7520">
        <v>2048972</v>
      </c>
      <c r="S7520" t="s">
        <v>1461</v>
      </c>
      <c r="T7520">
        <v>1680.672</v>
      </c>
      <c r="U7520">
        <v>2</v>
      </c>
      <c r="V7520">
        <v>1680.672</v>
      </c>
      <c r="W7520">
        <v>2</v>
      </c>
      <c r="X7520">
        <v>1372</v>
      </c>
      <c r="Y7520">
        <v>308.67200000000003</v>
      </c>
      <c r="Z7520">
        <v>2048972</v>
      </c>
    </row>
    <row r="7521" spans="1:26" x14ac:dyDescent="0.2">
      <c r="A7521" s="27">
        <v>46086</v>
      </c>
      <c r="B7521" t="s">
        <v>14</v>
      </c>
      <c r="C7521" t="s">
        <v>1543</v>
      </c>
      <c r="D7521" t="s">
        <v>1543</v>
      </c>
      <c r="E7521" t="s">
        <v>1584</v>
      </c>
      <c r="F7521" t="s">
        <v>1470</v>
      </c>
      <c r="G7521" t="s">
        <v>153</v>
      </c>
      <c r="H7521" t="s">
        <v>1023</v>
      </c>
      <c r="I7521" t="s">
        <v>1598</v>
      </c>
      <c r="J7521" t="s">
        <v>1450</v>
      </c>
      <c r="K7521" t="s">
        <v>1451</v>
      </c>
      <c r="L7521" t="s">
        <v>1452</v>
      </c>
      <c r="M7521" t="s">
        <v>1453</v>
      </c>
      <c r="N7521" t="s">
        <v>1454</v>
      </c>
      <c r="O7521" t="s">
        <v>1455</v>
      </c>
      <c r="P7521" t="s">
        <v>1456</v>
      </c>
      <c r="Q7521" t="s">
        <v>1457</v>
      </c>
      <c r="R7521">
        <v>2030990</v>
      </c>
      <c r="S7521" t="s">
        <v>1459</v>
      </c>
      <c r="T7521">
        <v>840.33600000000001</v>
      </c>
      <c r="U7521">
        <v>1</v>
      </c>
      <c r="V7521">
        <v>840.33600000000001</v>
      </c>
      <c r="W7521">
        <v>1</v>
      </c>
      <c r="X7521">
        <v>658</v>
      </c>
      <c r="Y7521">
        <v>182.33600000000001</v>
      </c>
      <c r="Z7521">
        <v>2030990</v>
      </c>
    </row>
    <row r="7522" spans="1:26" x14ac:dyDescent="0.2">
      <c r="A7522" s="27">
        <v>46086</v>
      </c>
      <c r="B7522" t="s">
        <v>14</v>
      </c>
      <c r="C7522" t="s">
        <v>1543</v>
      </c>
      <c r="D7522" t="s">
        <v>1543</v>
      </c>
      <c r="E7522" t="s">
        <v>1584</v>
      </c>
      <c r="F7522" t="s">
        <v>1470</v>
      </c>
      <c r="G7522" t="s">
        <v>153</v>
      </c>
      <c r="H7522" t="s">
        <v>1023</v>
      </c>
      <c r="I7522" t="s">
        <v>1598</v>
      </c>
      <c r="J7522" t="s">
        <v>1450</v>
      </c>
      <c r="K7522" t="s">
        <v>1451</v>
      </c>
      <c r="L7522" t="s">
        <v>1452</v>
      </c>
      <c r="M7522" t="s">
        <v>1453</v>
      </c>
      <c r="N7522" t="s">
        <v>1454</v>
      </c>
      <c r="O7522" t="s">
        <v>1455</v>
      </c>
      <c r="P7522" t="s">
        <v>1456</v>
      </c>
      <c r="Q7522" t="s">
        <v>1457</v>
      </c>
      <c r="R7522">
        <v>2030991</v>
      </c>
      <c r="S7522" t="s">
        <v>1463</v>
      </c>
      <c r="T7522">
        <v>840.33600000000001</v>
      </c>
      <c r="U7522">
        <v>1</v>
      </c>
      <c r="V7522">
        <v>840.33600000000001</v>
      </c>
      <c r="W7522">
        <v>1</v>
      </c>
      <c r="X7522">
        <v>653</v>
      </c>
      <c r="Y7522">
        <v>187.33600000000001</v>
      </c>
      <c r="Z7522">
        <v>2030991</v>
      </c>
    </row>
    <row r="7523" spans="1:26" x14ac:dyDescent="0.2">
      <c r="A7523" s="27">
        <v>46086</v>
      </c>
      <c r="B7523" t="s">
        <v>14</v>
      </c>
      <c r="C7523" t="s">
        <v>1543</v>
      </c>
      <c r="D7523" t="s">
        <v>1543</v>
      </c>
      <c r="E7523" t="s">
        <v>1584</v>
      </c>
      <c r="F7523" t="s">
        <v>1470</v>
      </c>
      <c r="G7523" t="s">
        <v>153</v>
      </c>
      <c r="H7523" t="s">
        <v>1023</v>
      </c>
      <c r="I7523" t="s">
        <v>1598</v>
      </c>
      <c r="J7523" t="s">
        <v>1450</v>
      </c>
      <c r="K7523" t="s">
        <v>1451</v>
      </c>
      <c r="L7523" t="s">
        <v>1452</v>
      </c>
      <c r="M7523" t="s">
        <v>1453</v>
      </c>
      <c r="N7523" t="s">
        <v>1454</v>
      </c>
      <c r="O7523" t="s">
        <v>1455</v>
      </c>
      <c r="P7523" t="s">
        <v>1456</v>
      </c>
      <c r="Q7523" t="s">
        <v>1457</v>
      </c>
      <c r="R7523">
        <v>2048972</v>
      </c>
      <c r="S7523" t="s">
        <v>1461</v>
      </c>
      <c r="T7523">
        <v>3361.3440000000001</v>
      </c>
      <c r="U7523">
        <v>4</v>
      </c>
      <c r="V7523">
        <v>3361.3440000000001</v>
      </c>
      <c r="W7523">
        <v>4</v>
      </c>
      <c r="X7523">
        <v>2744</v>
      </c>
      <c r="Y7523">
        <v>617.34400000000005</v>
      </c>
      <c r="Z7523">
        <v>2048972</v>
      </c>
    </row>
    <row r="7524" spans="1:26" x14ac:dyDescent="0.2">
      <c r="A7524" s="27">
        <v>46086</v>
      </c>
      <c r="B7524" t="s">
        <v>14</v>
      </c>
      <c r="C7524" t="s">
        <v>1543</v>
      </c>
      <c r="D7524" t="s">
        <v>1543</v>
      </c>
      <c r="E7524" t="s">
        <v>1584</v>
      </c>
      <c r="F7524" t="s">
        <v>1470</v>
      </c>
      <c r="G7524" t="s">
        <v>153</v>
      </c>
      <c r="H7524" t="s">
        <v>1088</v>
      </c>
      <c r="I7524" t="s">
        <v>1599</v>
      </c>
      <c r="J7524" t="s">
        <v>1450</v>
      </c>
      <c r="K7524" t="s">
        <v>1451</v>
      </c>
      <c r="L7524" t="s">
        <v>1452</v>
      </c>
      <c r="M7524" t="s">
        <v>1453</v>
      </c>
      <c r="N7524" t="s">
        <v>1454</v>
      </c>
      <c r="O7524" t="s">
        <v>1455</v>
      </c>
      <c r="P7524" t="s">
        <v>1456</v>
      </c>
      <c r="Q7524" t="s">
        <v>1457</v>
      </c>
      <c r="R7524">
        <v>2030991</v>
      </c>
      <c r="S7524" t="s">
        <v>1463</v>
      </c>
      <c r="T7524">
        <v>15126.048000000001</v>
      </c>
      <c r="U7524">
        <v>18</v>
      </c>
      <c r="V7524">
        <v>15126.048000000001</v>
      </c>
      <c r="W7524">
        <v>18</v>
      </c>
      <c r="X7524">
        <v>12420</v>
      </c>
      <c r="Y7524">
        <v>2706.0479999999998</v>
      </c>
      <c r="Z7524">
        <v>2030991</v>
      </c>
    </row>
    <row r="7525" spans="1:26" x14ac:dyDescent="0.2">
      <c r="A7525" s="27">
        <v>46086</v>
      </c>
      <c r="B7525" t="s">
        <v>14</v>
      </c>
      <c r="C7525" t="s">
        <v>1543</v>
      </c>
      <c r="D7525" t="s">
        <v>1543</v>
      </c>
      <c r="E7525" t="s">
        <v>1584</v>
      </c>
      <c r="F7525" t="s">
        <v>1470</v>
      </c>
      <c r="G7525" t="s">
        <v>153</v>
      </c>
      <c r="H7525" t="s">
        <v>1088</v>
      </c>
      <c r="I7525" t="s">
        <v>1599</v>
      </c>
      <c r="J7525" t="s">
        <v>1450</v>
      </c>
      <c r="K7525" t="s">
        <v>1451</v>
      </c>
      <c r="L7525" t="s">
        <v>1452</v>
      </c>
      <c r="M7525" t="s">
        <v>1453</v>
      </c>
      <c r="N7525" t="s">
        <v>1454</v>
      </c>
      <c r="O7525" t="s">
        <v>1455</v>
      </c>
      <c r="P7525" t="s">
        <v>1456</v>
      </c>
      <c r="Q7525" t="s">
        <v>1457</v>
      </c>
      <c r="R7525">
        <v>2039041</v>
      </c>
      <c r="S7525" t="s">
        <v>1460</v>
      </c>
      <c r="T7525">
        <v>5042.0159999999996</v>
      </c>
      <c r="U7525">
        <v>6</v>
      </c>
      <c r="V7525">
        <v>5042.0159999999996</v>
      </c>
      <c r="W7525">
        <v>6</v>
      </c>
      <c r="X7525">
        <v>4140</v>
      </c>
      <c r="Y7525">
        <v>902.01599999999996</v>
      </c>
      <c r="Z7525">
        <v>2039041</v>
      </c>
    </row>
    <row r="7526" spans="1:26" x14ac:dyDescent="0.2">
      <c r="A7526" s="27">
        <v>46086</v>
      </c>
      <c r="B7526" t="s">
        <v>14</v>
      </c>
      <c r="C7526" t="s">
        <v>1543</v>
      </c>
      <c r="D7526" t="s">
        <v>1543</v>
      </c>
      <c r="E7526" t="s">
        <v>1584</v>
      </c>
      <c r="F7526" t="s">
        <v>1470</v>
      </c>
      <c r="G7526" t="s">
        <v>153</v>
      </c>
      <c r="H7526" t="s">
        <v>1088</v>
      </c>
      <c r="I7526" t="s">
        <v>1599</v>
      </c>
      <c r="J7526" t="s">
        <v>1450</v>
      </c>
      <c r="K7526" t="s">
        <v>1451</v>
      </c>
      <c r="L7526" t="s">
        <v>1452</v>
      </c>
      <c r="M7526" t="s">
        <v>1453</v>
      </c>
      <c r="N7526" t="s">
        <v>1454</v>
      </c>
      <c r="O7526" t="s">
        <v>1455</v>
      </c>
      <c r="P7526" t="s">
        <v>1456</v>
      </c>
      <c r="Q7526" t="s">
        <v>1457</v>
      </c>
      <c r="R7526">
        <v>2048972</v>
      </c>
      <c r="S7526" t="s">
        <v>1461</v>
      </c>
      <c r="T7526">
        <v>5042.0159999999996</v>
      </c>
      <c r="U7526">
        <v>6</v>
      </c>
      <c r="V7526">
        <v>5042.0159999999996</v>
      </c>
      <c r="W7526">
        <v>6</v>
      </c>
      <c r="X7526">
        <v>4116</v>
      </c>
      <c r="Y7526">
        <v>926.01599999999996</v>
      </c>
      <c r="Z7526">
        <v>2048972</v>
      </c>
    </row>
    <row r="7527" spans="1:26" x14ac:dyDescent="0.2">
      <c r="A7527" s="27">
        <v>46086</v>
      </c>
      <c r="B7527" t="s">
        <v>14</v>
      </c>
      <c r="C7527" t="s">
        <v>1543</v>
      </c>
      <c r="D7527" t="s">
        <v>1543</v>
      </c>
      <c r="E7527" t="s">
        <v>1584</v>
      </c>
      <c r="F7527" t="s">
        <v>1470</v>
      </c>
      <c r="G7527" t="s">
        <v>153</v>
      </c>
      <c r="H7527" t="s">
        <v>1280</v>
      </c>
      <c r="I7527" t="s">
        <v>1600</v>
      </c>
      <c r="J7527" t="s">
        <v>1450</v>
      </c>
      <c r="K7527" t="s">
        <v>1451</v>
      </c>
      <c r="L7527" t="s">
        <v>1452</v>
      </c>
      <c r="M7527" t="s">
        <v>1453</v>
      </c>
      <c r="N7527" t="s">
        <v>1454</v>
      </c>
      <c r="O7527" t="s">
        <v>1455</v>
      </c>
      <c r="P7527" t="s">
        <v>1456</v>
      </c>
      <c r="Q7527" t="s">
        <v>1457</v>
      </c>
      <c r="R7527">
        <v>2001113</v>
      </c>
      <c r="S7527" t="s">
        <v>1458</v>
      </c>
      <c r="T7527">
        <v>5042.0159999999996</v>
      </c>
      <c r="U7527">
        <v>6</v>
      </c>
      <c r="V7527">
        <v>5042.0159999999996</v>
      </c>
      <c r="W7527">
        <v>6</v>
      </c>
      <c r="X7527">
        <v>4116</v>
      </c>
      <c r="Y7527">
        <v>926.01599999999996</v>
      </c>
      <c r="Z7527">
        <v>2001113</v>
      </c>
    </row>
    <row r="7528" spans="1:26" x14ac:dyDescent="0.2">
      <c r="A7528" s="27">
        <v>46086</v>
      </c>
      <c r="B7528" t="s">
        <v>14</v>
      </c>
      <c r="C7528" t="s">
        <v>1543</v>
      </c>
      <c r="D7528" t="s">
        <v>1543</v>
      </c>
      <c r="E7528" t="s">
        <v>1584</v>
      </c>
      <c r="F7528" t="s">
        <v>1470</v>
      </c>
      <c r="G7528" t="s">
        <v>153</v>
      </c>
      <c r="H7528" t="s">
        <v>1280</v>
      </c>
      <c r="I7528" t="s">
        <v>1600</v>
      </c>
      <c r="J7528" t="s">
        <v>1450</v>
      </c>
      <c r="K7528" t="s">
        <v>1451</v>
      </c>
      <c r="L7528" t="s">
        <v>1452</v>
      </c>
      <c r="M7528" t="s">
        <v>1453</v>
      </c>
      <c r="N7528" t="s">
        <v>1454</v>
      </c>
      <c r="O7528" t="s">
        <v>1455</v>
      </c>
      <c r="P7528" t="s">
        <v>1456</v>
      </c>
      <c r="Q7528" t="s">
        <v>1457</v>
      </c>
      <c r="R7528">
        <v>2030990</v>
      </c>
      <c r="S7528" t="s">
        <v>1459</v>
      </c>
      <c r="T7528">
        <v>13445.376</v>
      </c>
      <c r="U7528">
        <v>16</v>
      </c>
      <c r="V7528">
        <v>13445.376</v>
      </c>
      <c r="W7528">
        <v>16</v>
      </c>
      <c r="X7528">
        <v>11040</v>
      </c>
      <c r="Y7528">
        <v>2405.3760000000002</v>
      </c>
      <c r="Z7528">
        <v>2030990</v>
      </c>
    </row>
    <row r="7529" spans="1:26" x14ac:dyDescent="0.2">
      <c r="A7529" s="27">
        <v>46086</v>
      </c>
      <c r="B7529" t="s">
        <v>14</v>
      </c>
      <c r="C7529" t="s">
        <v>1543</v>
      </c>
      <c r="D7529" t="s">
        <v>1543</v>
      </c>
      <c r="E7529" t="s">
        <v>1584</v>
      </c>
      <c r="F7529" t="s">
        <v>1470</v>
      </c>
      <c r="G7529" t="s">
        <v>153</v>
      </c>
      <c r="H7529" t="s">
        <v>1280</v>
      </c>
      <c r="I7529" t="s">
        <v>1600</v>
      </c>
      <c r="J7529" t="s">
        <v>1450</v>
      </c>
      <c r="K7529" t="s">
        <v>1451</v>
      </c>
      <c r="L7529" t="s">
        <v>1452</v>
      </c>
      <c r="M7529" t="s">
        <v>1453</v>
      </c>
      <c r="N7529" t="s">
        <v>1454</v>
      </c>
      <c r="O7529" t="s">
        <v>1455</v>
      </c>
      <c r="P7529" t="s">
        <v>1456</v>
      </c>
      <c r="Q7529" t="s">
        <v>1457</v>
      </c>
      <c r="R7529">
        <v>2030991</v>
      </c>
      <c r="S7529" t="s">
        <v>1463</v>
      </c>
      <c r="T7529">
        <v>8403.36</v>
      </c>
      <c r="U7529">
        <v>10</v>
      </c>
      <c r="V7529">
        <v>8403.36</v>
      </c>
      <c r="W7529">
        <v>10</v>
      </c>
      <c r="X7529">
        <v>6900</v>
      </c>
      <c r="Y7529">
        <v>1503.36</v>
      </c>
      <c r="Z7529">
        <v>2030991</v>
      </c>
    </row>
    <row r="7530" spans="1:26" x14ac:dyDescent="0.2">
      <c r="A7530" s="27">
        <v>46086</v>
      </c>
      <c r="B7530" t="s">
        <v>14</v>
      </c>
      <c r="C7530" t="s">
        <v>1543</v>
      </c>
      <c r="D7530" t="s">
        <v>1543</v>
      </c>
      <c r="E7530" t="s">
        <v>1584</v>
      </c>
      <c r="F7530" t="s">
        <v>1470</v>
      </c>
      <c r="G7530" t="s">
        <v>153</v>
      </c>
      <c r="H7530" t="s">
        <v>1280</v>
      </c>
      <c r="I7530" t="s">
        <v>1600</v>
      </c>
      <c r="J7530" t="s">
        <v>1450</v>
      </c>
      <c r="K7530" t="s">
        <v>1451</v>
      </c>
      <c r="L7530" t="s">
        <v>1452</v>
      </c>
      <c r="M7530" t="s">
        <v>1453</v>
      </c>
      <c r="N7530" t="s">
        <v>1454</v>
      </c>
      <c r="O7530" t="s">
        <v>1455</v>
      </c>
      <c r="P7530" t="s">
        <v>1456</v>
      </c>
      <c r="Q7530" t="s">
        <v>1457</v>
      </c>
      <c r="R7530">
        <v>2039041</v>
      </c>
      <c r="S7530" t="s">
        <v>1460</v>
      </c>
      <c r="T7530">
        <v>1680.672</v>
      </c>
      <c r="U7530">
        <v>2</v>
      </c>
      <c r="V7530">
        <v>1680.672</v>
      </c>
      <c r="W7530">
        <v>2</v>
      </c>
      <c r="X7530">
        <v>1380</v>
      </c>
      <c r="Y7530">
        <v>300.67200000000003</v>
      </c>
      <c r="Z7530">
        <v>2039041</v>
      </c>
    </row>
    <row r="7531" spans="1:26" x14ac:dyDescent="0.2">
      <c r="A7531" s="27">
        <v>46086</v>
      </c>
      <c r="B7531" t="s">
        <v>14</v>
      </c>
      <c r="C7531" t="s">
        <v>1543</v>
      </c>
      <c r="D7531" t="s">
        <v>1543</v>
      </c>
      <c r="E7531" t="s">
        <v>1584</v>
      </c>
      <c r="F7531" t="s">
        <v>1470</v>
      </c>
      <c r="G7531" t="s">
        <v>153</v>
      </c>
      <c r="H7531" t="s">
        <v>1280</v>
      </c>
      <c r="I7531" t="s">
        <v>1600</v>
      </c>
      <c r="J7531" t="s">
        <v>1450</v>
      </c>
      <c r="K7531" t="s">
        <v>1451</v>
      </c>
      <c r="L7531" t="s">
        <v>1452</v>
      </c>
      <c r="M7531" t="s">
        <v>1453</v>
      </c>
      <c r="N7531" t="s">
        <v>1454</v>
      </c>
      <c r="O7531" t="s">
        <v>1455</v>
      </c>
      <c r="P7531" t="s">
        <v>1456</v>
      </c>
      <c r="Q7531" t="s">
        <v>1457</v>
      </c>
      <c r="R7531">
        <v>2048972</v>
      </c>
      <c r="S7531" t="s">
        <v>1461</v>
      </c>
      <c r="T7531">
        <v>840.33600000000001</v>
      </c>
      <c r="U7531">
        <v>1</v>
      </c>
      <c r="V7531">
        <v>840.33600000000001</v>
      </c>
      <c r="W7531">
        <v>1</v>
      </c>
      <c r="X7531">
        <v>686</v>
      </c>
      <c r="Y7531">
        <v>154.33600000000001</v>
      </c>
      <c r="Z7531">
        <v>2048972</v>
      </c>
    </row>
    <row r="7532" spans="1:26" x14ac:dyDescent="0.2">
      <c r="A7532" s="27">
        <v>46086</v>
      </c>
      <c r="B7532" t="s">
        <v>14</v>
      </c>
      <c r="C7532" t="s">
        <v>1543</v>
      </c>
      <c r="D7532" t="s">
        <v>1543</v>
      </c>
      <c r="E7532" t="s">
        <v>1584</v>
      </c>
      <c r="F7532" t="s">
        <v>1470</v>
      </c>
      <c r="G7532" t="s">
        <v>55</v>
      </c>
      <c r="H7532" t="s">
        <v>1307</v>
      </c>
      <c r="I7532" t="s">
        <v>1806</v>
      </c>
      <c r="J7532" t="s">
        <v>1450</v>
      </c>
      <c r="K7532" t="s">
        <v>1451</v>
      </c>
      <c r="L7532" t="s">
        <v>1452</v>
      </c>
      <c r="M7532" t="s">
        <v>1453</v>
      </c>
      <c r="N7532" t="s">
        <v>1454</v>
      </c>
      <c r="O7532" t="s">
        <v>1455</v>
      </c>
      <c r="P7532" t="s">
        <v>1456</v>
      </c>
      <c r="Q7532" t="s">
        <v>1457</v>
      </c>
      <c r="R7532">
        <v>2030991</v>
      </c>
      <c r="S7532" t="s">
        <v>1463</v>
      </c>
      <c r="T7532">
        <v>4201.68</v>
      </c>
      <c r="U7532">
        <v>5</v>
      </c>
      <c r="V7532">
        <v>4201.68</v>
      </c>
      <c r="W7532">
        <v>5</v>
      </c>
      <c r="X7532">
        <v>3425</v>
      </c>
      <c r="Y7532">
        <v>776.68</v>
      </c>
      <c r="Z7532">
        <v>2030991</v>
      </c>
    </row>
    <row r="7533" spans="1:26" x14ac:dyDescent="0.2">
      <c r="A7533" s="27">
        <v>46086</v>
      </c>
      <c r="B7533" t="s">
        <v>14</v>
      </c>
      <c r="C7533" t="s">
        <v>1543</v>
      </c>
      <c r="D7533" t="s">
        <v>1543</v>
      </c>
      <c r="E7533" t="s">
        <v>1584</v>
      </c>
      <c r="F7533" t="s">
        <v>1470</v>
      </c>
      <c r="G7533" t="s">
        <v>55</v>
      </c>
      <c r="H7533" t="s">
        <v>1307</v>
      </c>
      <c r="I7533" t="s">
        <v>1806</v>
      </c>
      <c r="J7533" t="s">
        <v>1450</v>
      </c>
      <c r="K7533" t="s">
        <v>1451</v>
      </c>
      <c r="L7533" t="s">
        <v>1452</v>
      </c>
      <c r="M7533" t="s">
        <v>1453</v>
      </c>
      <c r="N7533" t="s">
        <v>1454</v>
      </c>
      <c r="O7533" t="s">
        <v>1455</v>
      </c>
      <c r="P7533" t="s">
        <v>1456</v>
      </c>
      <c r="Q7533" t="s">
        <v>1457</v>
      </c>
      <c r="R7533">
        <v>2039041</v>
      </c>
      <c r="S7533" t="s">
        <v>1460</v>
      </c>
      <c r="T7533">
        <v>5882.3519999999999</v>
      </c>
      <c r="U7533">
        <v>7</v>
      </c>
      <c r="V7533">
        <v>5882.3519999999999</v>
      </c>
      <c r="W7533">
        <v>7</v>
      </c>
      <c r="X7533">
        <v>4816</v>
      </c>
      <c r="Y7533">
        <v>1066.3520000000001</v>
      </c>
      <c r="Z7533">
        <v>2039041</v>
      </c>
    </row>
    <row r="7534" spans="1:26" x14ac:dyDescent="0.2">
      <c r="A7534" s="27">
        <v>46086</v>
      </c>
      <c r="B7534" t="s">
        <v>14</v>
      </c>
      <c r="C7534" t="s">
        <v>1543</v>
      </c>
      <c r="D7534" t="s">
        <v>1543</v>
      </c>
      <c r="E7534" t="s">
        <v>1584</v>
      </c>
      <c r="F7534" t="s">
        <v>1470</v>
      </c>
      <c r="G7534" t="s">
        <v>457</v>
      </c>
      <c r="H7534" t="s">
        <v>1170</v>
      </c>
      <c r="I7534" t="s">
        <v>1602</v>
      </c>
      <c r="J7534" t="s">
        <v>1450</v>
      </c>
      <c r="K7534" t="s">
        <v>1451</v>
      </c>
      <c r="L7534" t="s">
        <v>1452</v>
      </c>
      <c r="M7534" t="s">
        <v>1453</v>
      </c>
      <c r="N7534" t="s">
        <v>1454</v>
      </c>
      <c r="O7534" t="s">
        <v>1455</v>
      </c>
      <c r="P7534" t="s">
        <v>1456</v>
      </c>
      <c r="Q7534" t="s">
        <v>1457</v>
      </c>
      <c r="R7534">
        <v>2001113</v>
      </c>
      <c r="S7534" t="s">
        <v>1458</v>
      </c>
      <c r="T7534">
        <v>840.33600000000001</v>
      </c>
      <c r="U7534">
        <v>1</v>
      </c>
      <c r="V7534">
        <v>840.33600000000001</v>
      </c>
      <c r="W7534">
        <v>1</v>
      </c>
      <c r="X7534">
        <v>664</v>
      </c>
      <c r="Y7534">
        <v>176.33600000000001</v>
      </c>
      <c r="Z7534">
        <v>2001113</v>
      </c>
    </row>
    <row r="7535" spans="1:26" x14ac:dyDescent="0.2">
      <c r="A7535" s="27">
        <v>46086</v>
      </c>
      <c r="B7535" t="s">
        <v>14</v>
      </c>
      <c r="C7535" t="s">
        <v>1543</v>
      </c>
      <c r="D7535" t="s">
        <v>1543</v>
      </c>
      <c r="E7535" t="s">
        <v>1584</v>
      </c>
      <c r="F7535" t="s">
        <v>1470</v>
      </c>
      <c r="G7535" t="s">
        <v>457</v>
      </c>
      <c r="H7535" t="s">
        <v>1170</v>
      </c>
      <c r="I7535" t="s">
        <v>1602</v>
      </c>
      <c r="J7535" t="s">
        <v>1450</v>
      </c>
      <c r="K7535" t="s">
        <v>1451</v>
      </c>
      <c r="L7535" t="s">
        <v>1452</v>
      </c>
      <c r="M7535" t="s">
        <v>1453</v>
      </c>
      <c r="N7535" t="s">
        <v>1454</v>
      </c>
      <c r="O7535" t="s">
        <v>1455</v>
      </c>
      <c r="P7535" t="s">
        <v>1456</v>
      </c>
      <c r="Q7535" t="s">
        <v>1457</v>
      </c>
      <c r="R7535">
        <v>2030990</v>
      </c>
      <c r="S7535" t="s">
        <v>1459</v>
      </c>
      <c r="T7535">
        <v>4201.68</v>
      </c>
      <c r="U7535">
        <v>5</v>
      </c>
      <c r="V7535">
        <v>4201.68</v>
      </c>
      <c r="W7535">
        <v>5</v>
      </c>
      <c r="X7535">
        <v>3450</v>
      </c>
      <c r="Y7535">
        <v>751.68</v>
      </c>
      <c r="Z7535">
        <v>2030990</v>
      </c>
    </row>
    <row r="7536" spans="1:26" x14ac:dyDescent="0.2">
      <c r="A7536" s="27">
        <v>46086</v>
      </c>
      <c r="B7536" t="s">
        <v>14</v>
      </c>
      <c r="C7536" t="s">
        <v>1543</v>
      </c>
      <c r="D7536" t="s">
        <v>1543</v>
      </c>
      <c r="E7536" t="s">
        <v>1584</v>
      </c>
      <c r="F7536" t="s">
        <v>1470</v>
      </c>
      <c r="G7536" t="s">
        <v>457</v>
      </c>
      <c r="H7536" t="s">
        <v>1170</v>
      </c>
      <c r="I7536" t="s">
        <v>1602</v>
      </c>
      <c r="J7536" t="s">
        <v>1450</v>
      </c>
      <c r="K7536" t="s">
        <v>1451</v>
      </c>
      <c r="L7536" t="s">
        <v>1452</v>
      </c>
      <c r="M7536" t="s">
        <v>1453</v>
      </c>
      <c r="N7536" t="s">
        <v>1454</v>
      </c>
      <c r="O7536" t="s">
        <v>1455</v>
      </c>
      <c r="P7536" t="s">
        <v>1456</v>
      </c>
      <c r="Q7536" t="s">
        <v>1457</v>
      </c>
      <c r="R7536">
        <v>2039041</v>
      </c>
      <c r="S7536" t="s">
        <v>1460</v>
      </c>
      <c r="T7536">
        <v>3361.3440000000001</v>
      </c>
      <c r="U7536">
        <v>4</v>
      </c>
      <c r="V7536">
        <v>3361.3440000000001</v>
      </c>
      <c r="W7536">
        <v>4</v>
      </c>
      <c r="X7536">
        <v>2736</v>
      </c>
      <c r="Y7536">
        <v>625.34400000000005</v>
      </c>
      <c r="Z7536">
        <v>2039041</v>
      </c>
    </row>
    <row r="7537" spans="1:26" x14ac:dyDescent="0.2">
      <c r="A7537" s="27">
        <v>46086</v>
      </c>
      <c r="B7537" t="s">
        <v>14</v>
      </c>
      <c r="C7537" t="s">
        <v>1543</v>
      </c>
      <c r="D7537" t="s">
        <v>1543</v>
      </c>
      <c r="E7537" t="s">
        <v>1584</v>
      </c>
      <c r="F7537" t="s">
        <v>1470</v>
      </c>
      <c r="G7537" t="s">
        <v>457</v>
      </c>
      <c r="H7537" t="s">
        <v>1170</v>
      </c>
      <c r="I7537" t="s">
        <v>1602</v>
      </c>
      <c r="J7537" t="s">
        <v>1450</v>
      </c>
      <c r="K7537" t="s">
        <v>1451</v>
      </c>
      <c r="L7537" t="s">
        <v>1452</v>
      </c>
      <c r="M7537" t="s">
        <v>1453</v>
      </c>
      <c r="N7537" t="s">
        <v>1454</v>
      </c>
      <c r="O7537" t="s">
        <v>1455</v>
      </c>
      <c r="P7537" t="s">
        <v>1456</v>
      </c>
      <c r="Q7537" t="s">
        <v>1457</v>
      </c>
      <c r="R7537">
        <v>2048972</v>
      </c>
      <c r="S7537" t="s">
        <v>1461</v>
      </c>
      <c r="T7537">
        <v>840.33600000000001</v>
      </c>
      <c r="U7537">
        <v>1</v>
      </c>
      <c r="V7537">
        <v>840.33600000000001</v>
      </c>
      <c r="W7537">
        <v>1</v>
      </c>
      <c r="X7537">
        <v>679</v>
      </c>
      <c r="Y7537">
        <v>161.33600000000001</v>
      </c>
      <c r="Z7537">
        <v>2048972</v>
      </c>
    </row>
    <row r="7538" spans="1:26" x14ac:dyDescent="0.2">
      <c r="A7538" s="27">
        <v>46086</v>
      </c>
      <c r="B7538" t="s">
        <v>14</v>
      </c>
      <c r="C7538" t="s">
        <v>1543</v>
      </c>
      <c r="D7538" t="s">
        <v>1543</v>
      </c>
      <c r="E7538" t="s">
        <v>1584</v>
      </c>
      <c r="F7538" t="s">
        <v>1470</v>
      </c>
      <c r="G7538" t="s">
        <v>1287</v>
      </c>
      <c r="H7538" t="s">
        <v>1285</v>
      </c>
      <c r="I7538" t="s">
        <v>1287</v>
      </c>
      <c r="J7538" t="s">
        <v>1450</v>
      </c>
      <c r="K7538" t="s">
        <v>1451</v>
      </c>
      <c r="L7538" t="s">
        <v>1452</v>
      </c>
      <c r="M7538" t="s">
        <v>1453</v>
      </c>
      <c r="N7538" t="s">
        <v>1454</v>
      </c>
      <c r="O7538" t="s">
        <v>1455</v>
      </c>
      <c r="P7538" t="s">
        <v>1456</v>
      </c>
      <c r="Q7538" t="s">
        <v>1457</v>
      </c>
      <c r="R7538">
        <v>2030990</v>
      </c>
      <c r="S7538" t="s">
        <v>1459</v>
      </c>
      <c r="T7538">
        <v>10084.031999999999</v>
      </c>
      <c r="U7538">
        <v>12</v>
      </c>
      <c r="V7538">
        <v>10084.031999999999</v>
      </c>
      <c r="W7538">
        <v>12</v>
      </c>
      <c r="X7538">
        <v>8280</v>
      </c>
      <c r="Y7538">
        <v>1804.0319999999999</v>
      </c>
      <c r="Z7538">
        <v>2030990</v>
      </c>
    </row>
    <row r="7539" spans="1:26" x14ac:dyDescent="0.2">
      <c r="A7539" s="27">
        <v>46086</v>
      </c>
      <c r="B7539" t="s">
        <v>14</v>
      </c>
      <c r="C7539" t="s">
        <v>1543</v>
      </c>
      <c r="D7539" t="s">
        <v>1543</v>
      </c>
      <c r="E7539" t="s">
        <v>1584</v>
      </c>
      <c r="F7539" t="s">
        <v>1470</v>
      </c>
      <c r="G7539" t="s">
        <v>1287</v>
      </c>
      <c r="H7539" t="s">
        <v>1285</v>
      </c>
      <c r="I7539" t="s">
        <v>1287</v>
      </c>
      <c r="J7539" t="s">
        <v>1450</v>
      </c>
      <c r="K7539" t="s">
        <v>1451</v>
      </c>
      <c r="L7539" t="s">
        <v>1452</v>
      </c>
      <c r="M7539" t="s">
        <v>1453</v>
      </c>
      <c r="N7539" t="s">
        <v>1454</v>
      </c>
      <c r="O7539" t="s">
        <v>1455</v>
      </c>
      <c r="P7539" t="s">
        <v>1456</v>
      </c>
      <c r="Q7539" t="s">
        <v>1457</v>
      </c>
      <c r="R7539">
        <v>2030991</v>
      </c>
      <c r="S7539" t="s">
        <v>1463</v>
      </c>
      <c r="T7539">
        <v>1680.672</v>
      </c>
      <c r="U7539">
        <v>2</v>
      </c>
      <c r="V7539">
        <v>1680.672</v>
      </c>
      <c r="W7539">
        <v>2</v>
      </c>
      <c r="X7539">
        <v>1380</v>
      </c>
      <c r="Y7539">
        <v>300.67200000000003</v>
      </c>
      <c r="Z7539">
        <v>2030991</v>
      </c>
    </row>
    <row r="7540" spans="1:26" x14ac:dyDescent="0.2">
      <c r="A7540" s="27">
        <v>46086</v>
      </c>
      <c r="B7540" t="s">
        <v>14</v>
      </c>
      <c r="C7540" t="s">
        <v>1543</v>
      </c>
      <c r="D7540" t="s">
        <v>1543</v>
      </c>
      <c r="E7540" t="s">
        <v>1584</v>
      </c>
      <c r="F7540" t="s">
        <v>1470</v>
      </c>
      <c r="G7540" t="s">
        <v>1287</v>
      </c>
      <c r="H7540" t="s">
        <v>1285</v>
      </c>
      <c r="I7540" t="s">
        <v>1287</v>
      </c>
      <c r="J7540" t="s">
        <v>1450</v>
      </c>
      <c r="K7540" t="s">
        <v>1451</v>
      </c>
      <c r="L7540" t="s">
        <v>1452</v>
      </c>
      <c r="M7540" t="s">
        <v>1453</v>
      </c>
      <c r="N7540" t="s">
        <v>1454</v>
      </c>
      <c r="O7540" t="s">
        <v>1455</v>
      </c>
      <c r="P7540" t="s">
        <v>1456</v>
      </c>
      <c r="Q7540" t="s">
        <v>1457</v>
      </c>
      <c r="R7540">
        <v>2039041</v>
      </c>
      <c r="S7540" t="s">
        <v>1460</v>
      </c>
      <c r="T7540">
        <v>840.33600000000001</v>
      </c>
      <c r="U7540">
        <v>1</v>
      </c>
      <c r="V7540">
        <v>840.33600000000001</v>
      </c>
      <c r="W7540">
        <v>1</v>
      </c>
      <c r="X7540">
        <v>690</v>
      </c>
      <c r="Y7540">
        <v>150.33600000000001</v>
      </c>
      <c r="Z7540">
        <v>2039041</v>
      </c>
    </row>
    <row r="7541" spans="1:26" x14ac:dyDescent="0.2">
      <c r="A7541" s="27">
        <v>46086</v>
      </c>
      <c r="B7541" t="s">
        <v>14</v>
      </c>
      <c r="C7541" t="s">
        <v>1543</v>
      </c>
      <c r="D7541" t="s">
        <v>1543</v>
      </c>
      <c r="E7541" t="s">
        <v>1584</v>
      </c>
      <c r="F7541" t="s">
        <v>1470</v>
      </c>
      <c r="G7541" t="s">
        <v>1287</v>
      </c>
      <c r="H7541" t="s">
        <v>1285</v>
      </c>
      <c r="I7541" t="s">
        <v>1287</v>
      </c>
      <c r="J7541" t="s">
        <v>1450</v>
      </c>
      <c r="K7541" t="s">
        <v>1451</v>
      </c>
      <c r="L7541" t="s">
        <v>1452</v>
      </c>
      <c r="M7541" t="s">
        <v>1453</v>
      </c>
      <c r="N7541" t="s">
        <v>1454</v>
      </c>
      <c r="O7541" t="s">
        <v>1455</v>
      </c>
      <c r="P7541" t="s">
        <v>1456</v>
      </c>
      <c r="Q7541" t="s">
        <v>1457</v>
      </c>
      <c r="R7541">
        <v>2048972</v>
      </c>
      <c r="S7541" t="s">
        <v>1461</v>
      </c>
      <c r="T7541">
        <v>840.33600000000001</v>
      </c>
      <c r="U7541">
        <v>1</v>
      </c>
      <c r="V7541">
        <v>840.33600000000001</v>
      </c>
      <c r="W7541">
        <v>1</v>
      </c>
      <c r="X7541">
        <v>685</v>
      </c>
      <c r="Y7541">
        <v>155.33600000000001</v>
      </c>
      <c r="Z7541">
        <v>2048972</v>
      </c>
    </row>
    <row r="7542" spans="1:26" x14ac:dyDescent="0.2">
      <c r="A7542" s="27">
        <v>46086</v>
      </c>
      <c r="B7542" t="s">
        <v>14</v>
      </c>
      <c r="C7542" t="s">
        <v>1543</v>
      </c>
      <c r="D7542" t="s">
        <v>1543</v>
      </c>
      <c r="E7542" t="s">
        <v>1584</v>
      </c>
      <c r="F7542" t="s">
        <v>1470</v>
      </c>
      <c r="G7542" t="s">
        <v>162</v>
      </c>
      <c r="H7542" t="s">
        <v>1311</v>
      </c>
      <c r="I7542" t="s">
        <v>1603</v>
      </c>
      <c r="J7542" t="s">
        <v>1450</v>
      </c>
      <c r="K7542" t="s">
        <v>1451</v>
      </c>
      <c r="L7542" t="s">
        <v>1452</v>
      </c>
      <c r="M7542" t="s">
        <v>1453</v>
      </c>
      <c r="N7542" t="s">
        <v>1454</v>
      </c>
      <c r="O7542" t="s">
        <v>1455</v>
      </c>
      <c r="P7542" t="s">
        <v>1456</v>
      </c>
      <c r="Q7542" t="s">
        <v>1457</v>
      </c>
      <c r="R7542">
        <v>2001113</v>
      </c>
      <c r="S7542" t="s">
        <v>1458</v>
      </c>
      <c r="T7542">
        <v>2521.0079999999998</v>
      </c>
      <c r="U7542">
        <v>3</v>
      </c>
      <c r="V7542">
        <v>2521.0079999999998</v>
      </c>
      <c r="W7542">
        <v>3</v>
      </c>
      <c r="X7542">
        <v>2058</v>
      </c>
      <c r="Y7542">
        <v>463.00799999999998</v>
      </c>
      <c r="Z7542">
        <v>2001113</v>
      </c>
    </row>
    <row r="7543" spans="1:26" x14ac:dyDescent="0.2">
      <c r="A7543" s="27">
        <v>46086</v>
      </c>
      <c r="B7543" t="s">
        <v>14</v>
      </c>
      <c r="C7543" t="s">
        <v>1543</v>
      </c>
      <c r="D7543" t="s">
        <v>1543</v>
      </c>
      <c r="E7543" t="s">
        <v>1584</v>
      </c>
      <c r="F7543" t="s">
        <v>1470</v>
      </c>
      <c r="G7543" t="s">
        <v>162</v>
      </c>
      <c r="H7543" t="s">
        <v>1311</v>
      </c>
      <c r="I7543" t="s">
        <v>1603</v>
      </c>
      <c r="J7543" t="s">
        <v>1450</v>
      </c>
      <c r="K7543" t="s">
        <v>1451</v>
      </c>
      <c r="L7543" t="s">
        <v>1452</v>
      </c>
      <c r="M7543" t="s">
        <v>1453</v>
      </c>
      <c r="N7543" t="s">
        <v>1454</v>
      </c>
      <c r="O7543" t="s">
        <v>1455</v>
      </c>
      <c r="P7543" t="s">
        <v>1456</v>
      </c>
      <c r="Q7543" t="s">
        <v>1457</v>
      </c>
      <c r="R7543">
        <v>2030990</v>
      </c>
      <c r="S7543" t="s">
        <v>1459</v>
      </c>
      <c r="T7543">
        <v>14285.712</v>
      </c>
      <c r="U7543">
        <v>17</v>
      </c>
      <c r="V7543">
        <v>14285.712</v>
      </c>
      <c r="W7543">
        <v>17</v>
      </c>
      <c r="X7543">
        <v>11730</v>
      </c>
      <c r="Y7543">
        <v>2555.712</v>
      </c>
      <c r="Z7543">
        <v>2030990</v>
      </c>
    </row>
    <row r="7544" spans="1:26" x14ac:dyDescent="0.2">
      <c r="A7544" s="27">
        <v>46086</v>
      </c>
      <c r="B7544" t="s">
        <v>14</v>
      </c>
      <c r="C7544" t="s">
        <v>1543</v>
      </c>
      <c r="D7544" t="s">
        <v>1543</v>
      </c>
      <c r="E7544" t="s">
        <v>1584</v>
      </c>
      <c r="F7544" t="s">
        <v>1470</v>
      </c>
      <c r="G7544" t="s">
        <v>162</v>
      </c>
      <c r="H7544" t="s">
        <v>1311</v>
      </c>
      <c r="I7544" t="s">
        <v>1603</v>
      </c>
      <c r="J7544" t="s">
        <v>1450</v>
      </c>
      <c r="K7544" t="s">
        <v>1451</v>
      </c>
      <c r="L7544" t="s">
        <v>1452</v>
      </c>
      <c r="M7544" t="s">
        <v>1453</v>
      </c>
      <c r="N7544" t="s">
        <v>1454</v>
      </c>
      <c r="O7544" t="s">
        <v>1455</v>
      </c>
      <c r="P7544" t="s">
        <v>1456</v>
      </c>
      <c r="Q7544" t="s">
        <v>1457</v>
      </c>
      <c r="R7544">
        <v>2030991</v>
      </c>
      <c r="S7544" t="s">
        <v>1463</v>
      </c>
      <c r="T7544">
        <v>2521.0079999999998</v>
      </c>
      <c r="U7544">
        <v>3</v>
      </c>
      <c r="V7544">
        <v>2521.0079999999998</v>
      </c>
      <c r="W7544">
        <v>3</v>
      </c>
      <c r="X7544">
        <v>2070</v>
      </c>
      <c r="Y7544">
        <v>451.00799999999998</v>
      </c>
      <c r="Z7544">
        <v>2030991</v>
      </c>
    </row>
    <row r="7545" spans="1:26" x14ac:dyDescent="0.2">
      <c r="A7545" s="27">
        <v>46086</v>
      </c>
      <c r="B7545" t="s">
        <v>14</v>
      </c>
      <c r="C7545" t="s">
        <v>1543</v>
      </c>
      <c r="D7545" t="s">
        <v>1543</v>
      </c>
      <c r="E7545" t="s">
        <v>1584</v>
      </c>
      <c r="F7545" t="s">
        <v>1470</v>
      </c>
      <c r="G7545" t="s">
        <v>162</v>
      </c>
      <c r="H7545" t="s">
        <v>1311</v>
      </c>
      <c r="I7545" t="s">
        <v>1603</v>
      </c>
      <c r="J7545" t="s">
        <v>1450</v>
      </c>
      <c r="K7545" t="s">
        <v>1451</v>
      </c>
      <c r="L7545" t="s">
        <v>1452</v>
      </c>
      <c r="M7545" t="s">
        <v>1453</v>
      </c>
      <c r="N7545" t="s">
        <v>1454</v>
      </c>
      <c r="O7545" t="s">
        <v>1455</v>
      </c>
      <c r="P7545" t="s">
        <v>1456</v>
      </c>
      <c r="Q7545" t="s">
        <v>1457</v>
      </c>
      <c r="R7545">
        <v>2039041</v>
      </c>
      <c r="S7545" t="s">
        <v>1460</v>
      </c>
      <c r="T7545">
        <v>4201.68</v>
      </c>
      <c r="U7545">
        <v>5</v>
      </c>
      <c r="V7545">
        <v>4201.68</v>
      </c>
      <c r="W7545">
        <v>5</v>
      </c>
      <c r="X7545">
        <v>3445</v>
      </c>
      <c r="Y7545">
        <v>756.68</v>
      </c>
      <c r="Z7545">
        <v>2039041</v>
      </c>
    </row>
    <row r="7546" spans="1:26" x14ac:dyDescent="0.2">
      <c r="A7546" s="27">
        <v>46086</v>
      </c>
      <c r="B7546" t="s">
        <v>14</v>
      </c>
      <c r="C7546" t="s">
        <v>1543</v>
      </c>
      <c r="D7546" t="s">
        <v>1543</v>
      </c>
      <c r="E7546" t="s">
        <v>1584</v>
      </c>
      <c r="F7546" t="s">
        <v>1470</v>
      </c>
      <c r="G7546" t="s">
        <v>162</v>
      </c>
      <c r="H7546" t="s">
        <v>1311</v>
      </c>
      <c r="I7546" t="s">
        <v>1603</v>
      </c>
      <c r="J7546" t="s">
        <v>1450</v>
      </c>
      <c r="K7546" t="s">
        <v>1451</v>
      </c>
      <c r="L7546" t="s">
        <v>1452</v>
      </c>
      <c r="M7546" t="s">
        <v>1453</v>
      </c>
      <c r="N7546" t="s">
        <v>1454</v>
      </c>
      <c r="O7546" t="s">
        <v>1455</v>
      </c>
      <c r="P7546" t="s">
        <v>1456</v>
      </c>
      <c r="Q7546" t="s">
        <v>1457</v>
      </c>
      <c r="R7546">
        <v>2048972</v>
      </c>
      <c r="S7546" t="s">
        <v>1461</v>
      </c>
      <c r="T7546">
        <v>840.33600000000001</v>
      </c>
      <c r="U7546">
        <v>1</v>
      </c>
      <c r="V7546">
        <v>840.33600000000001</v>
      </c>
      <c r="W7546">
        <v>1</v>
      </c>
      <c r="X7546">
        <v>686</v>
      </c>
      <c r="Y7546">
        <v>154.33600000000001</v>
      </c>
      <c r="Z7546">
        <v>2048972</v>
      </c>
    </row>
    <row r="7547" spans="1:26" x14ac:dyDescent="0.2">
      <c r="A7547" s="27">
        <v>46086</v>
      </c>
      <c r="B7547" t="s">
        <v>14</v>
      </c>
      <c r="C7547" t="s">
        <v>1543</v>
      </c>
      <c r="D7547" t="s">
        <v>1543</v>
      </c>
      <c r="E7547" t="s">
        <v>1584</v>
      </c>
      <c r="F7547" t="s">
        <v>1470</v>
      </c>
      <c r="G7547" t="s">
        <v>247</v>
      </c>
      <c r="H7547" t="s">
        <v>1272</v>
      </c>
      <c r="I7547" t="s">
        <v>1604</v>
      </c>
      <c r="J7547" t="s">
        <v>1450</v>
      </c>
      <c r="K7547" t="s">
        <v>1451</v>
      </c>
      <c r="L7547" t="s">
        <v>1452</v>
      </c>
      <c r="M7547" t="s">
        <v>1453</v>
      </c>
      <c r="N7547" t="s">
        <v>1454</v>
      </c>
      <c r="O7547" t="s">
        <v>1455</v>
      </c>
      <c r="P7547" t="s">
        <v>1456</v>
      </c>
      <c r="Q7547" t="s">
        <v>1457</v>
      </c>
      <c r="R7547">
        <v>2030990</v>
      </c>
      <c r="S7547" t="s">
        <v>1459</v>
      </c>
      <c r="T7547">
        <v>7563.0240000000003</v>
      </c>
      <c r="U7547">
        <v>9</v>
      </c>
      <c r="V7547">
        <v>7563.0240000000003</v>
      </c>
      <c r="W7547">
        <v>9</v>
      </c>
      <c r="X7547">
        <v>6246</v>
      </c>
      <c r="Y7547">
        <v>1317.0239999999999</v>
      </c>
      <c r="Z7547">
        <v>2030990</v>
      </c>
    </row>
    <row r="7548" spans="1:26" x14ac:dyDescent="0.2">
      <c r="A7548" s="27">
        <v>46086</v>
      </c>
      <c r="B7548" t="s">
        <v>14</v>
      </c>
      <c r="C7548" t="s">
        <v>1543</v>
      </c>
      <c r="D7548" t="s">
        <v>1543</v>
      </c>
      <c r="E7548" t="s">
        <v>1584</v>
      </c>
      <c r="F7548" t="s">
        <v>1470</v>
      </c>
      <c r="G7548" t="s">
        <v>247</v>
      </c>
      <c r="H7548" t="s">
        <v>1272</v>
      </c>
      <c r="I7548" t="s">
        <v>1604</v>
      </c>
      <c r="J7548" t="s">
        <v>1450</v>
      </c>
      <c r="K7548" t="s">
        <v>1451</v>
      </c>
      <c r="L7548" t="s">
        <v>1452</v>
      </c>
      <c r="M7548" t="s">
        <v>1453</v>
      </c>
      <c r="N7548" t="s">
        <v>1454</v>
      </c>
      <c r="O7548" t="s">
        <v>1455</v>
      </c>
      <c r="P7548" t="s">
        <v>1456</v>
      </c>
      <c r="Q7548" t="s">
        <v>1457</v>
      </c>
      <c r="R7548">
        <v>2030991</v>
      </c>
      <c r="S7548" t="s">
        <v>1463</v>
      </c>
      <c r="T7548">
        <v>1680.672</v>
      </c>
      <c r="U7548">
        <v>2</v>
      </c>
      <c r="V7548">
        <v>1680.672</v>
      </c>
      <c r="W7548">
        <v>2</v>
      </c>
      <c r="X7548">
        <v>1378</v>
      </c>
      <c r="Y7548">
        <v>302.67200000000003</v>
      </c>
      <c r="Z7548">
        <v>2030991</v>
      </c>
    </row>
    <row r="7549" spans="1:26" x14ac:dyDescent="0.2">
      <c r="A7549" s="27">
        <v>46086</v>
      </c>
      <c r="B7549" t="s">
        <v>14</v>
      </c>
      <c r="C7549" t="s">
        <v>1543</v>
      </c>
      <c r="D7549" t="s">
        <v>1543</v>
      </c>
      <c r="E7549" t="s">
        <v>1584</v>
      </c>
      <c r="F7549" t="s">
        <v>1470</v>
      </c>
      <c r="G7549" t="s">
        <v>247</v>
      </c>
      <c r="H7549" t="s">
        <v>1272</v>
      </c>
      <c r="I7549" t="s">
        <v>1604</v>
      </c>
      <c r="J7549" t="s">
        <v>1450</v>
      </c>
      <c r="K7549" t="s">
        <v>1451</v>
      </c>
      <c r="L7549" t="s">
        <v>1452</v>
      </c>
      <c r="M7549" t="s">
        <v>1453</v>
      </c>
      <c r="N7549" t="s">
        <v>1454</v>
      </c>
      <c r="O7549" t="s">
        <v>1455</v>
      </c>
      <c r="P7549" t="s">
        <v>1456</v>
      </c>
      <c r="Q7549" t="s">
        <v>1457</v>
      </c>
      <c r="R7549">
        <v>2039041</v>
      </c>
      <c r="S7549" t="s">
        <v>1460</v>
      </c>
      <c r="T7549">
        <v>2521.0079999999998</v>
      </c>
      <c r="U7549">
        <v>3</v>
      </c>
      <c r="V7549">
        <v>2521.0079999999998</v>
      </c>
      <c r="W7549">
        <v>3</v>
      </c>
      <c r="X7549">
        <v>2064</v>
      </c>
      <c r="Y7549">
        <v>457.00799999999998</v>
      </c>
      <c r="Z7549">
        <v>2039041</v>
      </c>
    </row>
    <row r="7550" spans="1:26" x14ac:dyDescent="0.2">
      <c r="A7550" s="27">
        <v>46086</v>
      </c>
      <c r="B7550" t="s">
        <v>14</v>
      </c>
      <c r="C7550" t="s">
        <v>1543</v>
      </c>
      <c r="D7550" t="s">
        <v>1543</v>
      </c>
      <c r="E7550" t="s">
        <v>1584</v>
      </c>
      <c r="F7550" t="s">
        <v>1470</v>
      </c>
      <c r="G7550" t="s">
        <v>247</v>
      </c>
      <c r="H7550" t="s">
        <v>1317</v>
      </c>
      <c r="I7550" t="s">
        <v>1605</v>
      </c>
      <c r="J7550" t="s">
        <v>1450</v>
      </c>
      <c r="K7550" t="s">
        <v>1451</v>
      </c>
      <c r="L7550" t="s">
        <v>1452</v>
      </c>
      <c r="M7550" t="s">
        <v>1453</v>
      </c>
      <c r="N7550" t="s">
        <v>1454</v>
      </c>
      <c r="O7550" t="s">
        <v>1455</v>
      </c>
      <c r="P7550" t="s">
        <v>1456</v>
      </c>
      <c r="Q7550" t="s">
        <v>1457</v>
      </c>
      <c r="R7550">
        <v>2001113</v>
      </c>
      <c r="S7550" t="s">
        <v>1458</v>
      </c>
      <c r="T7550">
        <v>2521.0079999999998</v>
      </c>
      <c r="U7550">
        <v>3</v>
      </c>
      <c r="V7550">
        <v>2521.0079999999998</v>
      </c>
      <c r="W7550">
        <v>3</v>
      </c>
      <c r="X7550">
        <v>2058</v>
      </c>
      <c r="Y7550">
        <v>463.00799999999998</v>
      </c>
      <c r="Z7550">
        <v>2001113</v>
      </c>
    </row>
    <row r="7551" spans="1:26" x14ac:dyDescent="0.2">
      <c r="A7551" s="27">
        <v>46086</v>
      </c>
      <c r="B7551" t="s">
        <v>14</v>
      </c>
      <c r="C7551" t="s">
        <v>1543</v>
      </c>
      <c r="D7551" t="s">
        <v>1543</v>
      </c>
      <c r="E7551" t="s">
        <v>1584</v>
      </c>
      <c r="F7551" t="s">
        <v>1470</v>
      </c>
      <c r="G7551" t="s">
        <v>247</v>
      </c>
      <c r="H7551" t="s">
        <v>1317</v>
      </c>
      <c r="I7551" t="s">
        <v>1605</v>
      </c>
      <c r="J7551" t="s">
        <v>1450</v>
      </c>
      <c r="K7551" t="s">
        <v>1451</v>
      </c>
      <c r="L7551" t="s">
        <v>1452</v>
      </c>
      <c r="M7551" t="s">
        <v>1453</v>
      </c>
      <c r="N7551" t="s">
        <v>1454</v>
      </c>
      <c r="O7551" t="s">
        <v>1455</v>
      </c>
      <c r="P7551" t="s">
        <v>1456</v>
      </c>
      <c r="Q7551" t="s">
        <v>1457</v>
      </c>
      <c r="R7551">
        <v>2030990</v>
      </c>
      <c r="S7551" t="s">
        <v>1459</v>
      </c>
      <c r="T7551">
        <v>9243.6959999999999</v>
      </c>
      <c r="U7551">
        <v>11</v>
      </c>
      <c r="V7551">
        <v>9243.6959999999999</v>
      </c>
      <c r="W7551">
        <v>11</v>
      </c>
      <c r="X7551">
        <v>7590</v>
      </c>
      <c r="Y7551">
        <v>1653.6959999999999</v>
      </c>
      <c r="Z7551">
        <v>2030990</v>
      </c>
    </row>
    <row r="7552" spans="1:26" x14ac:dyDescent="0.2">
      <c r="A7552" s="27">
        <v>46086</v>
      </c>
      <c r="B7552" t="s">
        <v>14</v>
      </c>
      <c r="C7552" t="s">
        <v>1543</v>
      </c>
      <c r="D7552" t="s">
        <v>1543</v>
      </c>
      <c r="E7552" t="s">
        <v>1584</v>
      </c>
      <c r="F7552" t="s">
        <v>1470</v>
      </c>
      <c r="G7552" t="s">
        <v>247</v>
      </c>
      <c r="H7552" t="s">
        <v>1317</v>
      </c>
      <c r="I7552" t="s">
        <v>1605</v>
      </c>
      <c r="J7552" t="s">
        <v>1450</v>
      </c>
      <c r="K7552" t="s">
        <v>1451</v>
      </c>
      <c r="L7552" t="s">
        <v>1452</v>
      </c>
      <c r="M7552" t="s">
        <v>1453</v>
      </c>
      <c r="N7552" t="s">
        <v>1454</v>
      </c>
      <c r="O7552" t="s">
        <v>1455</v>
      </c>
      <c r="P7552" t="s">
        <v>1456</v>
      </c>
      <c r="Q7552" t="s">
        <v>1457</v>
      </c>
      <c r="R7552">
        <v>2039041</v>
      </c>
      <c r="S7552" t="s">
        <v>1460</v>
      </c>
      <c r="T7552">
        <v>4201.68</v>
      </c>
      <c r="U7552">
        <v>5</v>
      </c>
      <c r="V7552">
        <v>4201.68</v>
      </c>
      <c r="W7552">
        <v>5</v>
      </c>
      <c r="X7552">
        <v>3450</v>
      </c>
      <c r="Y7552">
        <v>751.68</v>
      </c>
      <c r="Z7552">
        <v>2039041</v>
      </c>
    </row>
    <row r="7553" spans="1:26" x14ac:dyDescent="0.2">
      <c r="A7553" s="27">
        <v>46086</v>
      </c>
      <c r="B7553" t="s">
        <v>14</v>
      </c>
      <c r="C7553" t="s">
        <v>1543</v>
      </c>
      <c r="D7553" t="s">
        <v>1543</v>
      </c>
      <c r="E7553" t="s">
        <v>1584</v>
      </c>
      <c r="F7553" t="s">
        <v>1470</v>
      </c>
      <c r="G7553" t="s">
        <v>247</v>
      </c>
      <c r="H7553" t="s">
        <v>1317</v>
      </c>
      <c r="I7553" t="s">
        <v>1605</v>
      </c>
      <c r="J7553" t="s">
        <v>1450</v>
      </c>
      <c r="K7553" t="s">
        <v>1451</v>
      </c>
      <c r="L7553" t="s">
        <v>1452</v>
      </c>
      <c r="M7553" t="s">
        <v>1453</v>
      </c>
      <c r="N7553" t="s">
        <v>1454</v>
      </c>
      <c r="O7553" t="s">
        <v>1455</v>
      </c>
      <c r="P7553" t="s">
        <v>1456</v>
      </c>
      <c r="Q7553" t="s">
        <v>1457</v>
      </c>
      <c r="R7553">
        <v>2048972</v>
      </c>
      <c r="S7553" t="s">
        <v>1461</v>
      </c>
      <c r="T7553">
        <v>1680.672</v>
      </c>
      <c r="U7553">
        <v>2</v>
      </c>
      <c r="V7553">
        <v>1680.672</v>
      </c>
      <c r="W7553">
        <v>2</v>
      </c>
      <c r="X7553">
        <v>1372</v>
      </c>
      <c r="Y7553">
        <v>308.67200000000003</v>
      </c>
      <c r="Z7553">
        <v>2048972</v>
      </c>
    </row>
    <row r="7554" spans="1:26" x14ac:dyDescent="0.2">
      <c r="A7554" s="27">
        <v>46086</v>
      </c>
      <c r="B7554" t="s">
        <v>14</v>
      </c>
      <c r="C7554" t="s">
        <v>1543</v>
      </c>
      <c r="D7554" t="s">
        <v>1543</v>
      </c>
      <c r="E7554" t="s">
        <v>1584</v>
      </c>
      <c r="F7554" t="s">
        <v>1470</v>
      </c>
      <c r="G7554" t="s">
        <v>208</v>
      </c>
      <c r="H7554" t="s">
        <v>1327</v>
      </c>
      <c r="I7554" t="s">
        <v>208</v>
      </c>
      <c r="J7554" t="s">
        <v>1450</v>
      </c>
      <c r="K7554" t="s">
        <v>1451</v>
      </c>
      <c r="L7554" t="s">
        <v>1452</v>
      </c>
      <c r="M7554" t="s">
        <v>1453</v>
      </c>
      <c r="N7554" t="s">
        <v>1454</v>
      </c>
      <c r="O7554" t="s">
        <v>1455</v>
      </c>
      <c r="P7554" t="s">
        <v>1456</v>
      </c>
      <c r="Q7554" t="s">
        <v>1457</v>
      </c>
      <c r="R7554">
        <v>2030990</v>
      </c>
      <c r="S7554" t="s">
        <v>1459</v>
      </c>
      <c r="T7554">
        <v>5042.0159999999996</v>
      </c>
      <c r="U7554">
        <v>6</v>
      </c>
      <c r="V7554">
        <v>5042.0159999999996</v>
      </c>
      <c r="W7554">
        <v>6</v>
      </c>
      <c r="X7554">
        <v>4140</v>
      </c>
      <c r="Y7554">
        <v>902.01599999999996</v>
      </c>
      <c r="Z7554">
        <v>2030990</v>
      </c>
    </row>
    <row r="7555" spans="1:26" x14ac:dyDescent="0.2">
      <c r="A7555" s="27">
        <v>46086</v>
      </c>
      <c r="B7555" t="s">
        <v>14</v>
      </c>
      <c r="C7555" t="s">
        <v>1543</v>
      </c>
      <c r="D7555" t="s">
        <v>1543</v>
      </c>
      <c r="E7555" t="s">
        <v>1584</v>
      </c>
      <c r="F7555" t="s">
        <v>1470</v>
      </c>
      <c r="G7555" t="s">
        <v>208</v>
      </c>
      <c r="H7555" t="s">
        <v>1327</v>
      </c>
      <c r="I7555" t="s">
        <v>208</v>
      </c>
      <c r="J7555" t="s">
        <v>1450</v>
      </c>
      <c r="K7555" t="s">
        <v>1451</v>
      </c>
      <c r="L7555" t="s">
        <v>1452</v>
      </c>
      <c r="M7555" t="s">
        <v>1453</v>
      </c>
      <c r="N7555" t="s">
        <v>1454</v>
      </c>
      <c r="O7555" t="s">
        <v>1455</v>
      </c>
      <c r="P7555" t="s">
        <v>1456</v>
      </c>
      <c r="Q7555" t="s">
        <v>1457</v>
      </c>
      <c r="R7555">
        <v>2030991</v>
      </c>
      <c r="S7555" t="s">
        <v>1463</v>
      </c>
      <c r="T7555">
        <v>2521.0079999999998</v>
      </c>
      <c r="U7555">
        <v>3</v>
      </c>
      <c r="V7555">
        <v>2521.0079999999998</v>
      </c>
      <c r="W7555">
        <v>3</v>
      </c>
      <c r="X7555">
        <v>2055</v>
      </c>
      <c r="Y7555">
        <v>466.00799999999998</v>
      </c>
      <c r="Z7555">
        <v>2030991</v>
      </c>
    </row>
    <row r="7556" spans="1:26" x14ac:dyDescent="0.2">
      <c r="A7556" s="27">
        <v>46086</v>
      </c>
      <c r="B7556" t="s">
        <v>14</v>
      </c>
      <c r="C7556" t="s">
        <v>1543</v>
      </c>
      <c r="D7556" t="s">
        <v>1543</v>
      </c>
      <c r="E7556" t="s">
        <v>1584</v>
      </c>
      <c r="F7556" t="s">
        <v>1470</v>
      </c>
      <c r="G7556" t="s">
        <v>208</v>
      </c>
      <c r="H7556" t="s">
        <v>1327</v>
      </c>
      <c r="I7556" t="s">
        <v>208</v>
      </c>
      <c r="J7556" t="s">
        <v>1450</v>
      </c>
      <c r="K7556" t="s">
        <v>1451</v>
      </c>
      <c r="L7556" t="s">
        <v>1452</v>
      </c>
      <c r="M7556" t="s">
        <v>1453</v>
      </c>
      <c r="N7556" t="s">
        <v>1454</v>
      </c>
      <c r="O7556" t="s">
        <v>1455</v>
      </c>
      <c r="P7556" t="s">
        <v>1456</v>
      </c>
      <c r="Q7556" t="s">
        <v>1457</v>
      </c>
      <c r="R7556">
        <v>2039041</v>
      </c>
      <c r="S7556" t="s">
        <v>1460</v>
      </c>
      <c r="T7556">
        <v>840.33600000000001</v>
      </c>
      <c r="U7556">
        <v>1</v>
      </c>
      <c r="V7556">
        <v>840.33600000000001</v>
      </c>
      <c r="W7556">
        <v>1</v>
      </c>
      <c r="X7556">
        <v>690</v>
      </c>
      <c r="Y7556">
        <v>150.33600000000001</v>
      </c>
      <c r="Z7556">
        <v>2039041</v>
      </c>
    </row>
    <row r="7557" spans="1:26" x14ac:dyDescent="0.2">
      <c r="A7557" s="27">
        <v>46086</v>
      </c>
      <c r="B7557" t="s">
        <v>14</v>
      </c>
      <c r="C7557" t="s">
        <v>1543</v>
      </c>
      <c r="D7557" t="s">
        <v>1543</v>
      </c>
      <c r="E7557" t="s">
        <v>1584</v>
      </c>
      <c r="F7557" t="s">
        <v>1470</v>
      </c>
      <c r="G7557" t="s">
        <v>208</v>
      </c>
      <c r="H7557" t="s">
        <v>1327</v>
      </c>
      <c r="I7557" t="s">
        <v>208</v>
      </c>
      <c r="J7557" t="s">
        <v>1450</v>
      </c>
      <c r="K7557" t="s">
        <v>1451</v>
      </c>
      <c r="L7557" t="s">
        <v>1452</v>
      </c>
      <c r="M7557" t="s">
        <v>1453</v>
      </c>
      <c r="N7557" t="s">
        <v>1454</v>
      </c>
      <c r="O7557" t="s">
        <v>1455</v>
      </c>
      <c r="P7557" t="s">
        <v>1456</v>
      </c>
      <c r="Q7557" t="s">
        <v>1457</v>
      </c>
      <c r="R7557">
        <v>2048972</v>
      </c>
      <c r="S7557" t="s">
        <v>1461</v>
      </c>
      <c r="T7557">
        <v>2521.3681999999999</v>
      </c>
      <c r="U7557">
        <v>3</v>
      </c>
      <c r="V7557">
        <v>2521.3681999999999</v>
      </c>
      <c r="W7557">
        <v>3</v>
      </c>
      <c r="X7557">
        <v>2058</v>
      </c>
      <c r="Y7557">
        <v>463.3682</v>
      </c>
      <c r="Z7557">
        <v>2048972</v>
      </c>
    </row>
    <row r="7558" spans="1:26" x14ac:dyDescent="0.2">
      <c r="A7558" s="27">
        <v>46086</v>
      </c>
      <c r="B7558" t="s">
        <v>14</v>
      </c>
      <c r="C7558" t="s">
        <v>1543</v>
      </c>
      <c r="D7558" t="s">
        <v>1543</v>
      </c>
      <c r="E7558" t="s">
        <v>1606</v>
      </c>
      <c r="F7558" t="s">
        <v>125</v>
      </c>
      <c r="G7558" t="s">
        <v>1475</v>
      </c>
      <c r="H7558" t="s">
        <v>1117</v>
      </c>
      <c r="I7558" t="s">
        <v>1607</v>
      </c>
      <c r="J7558" t="s">
        <v>1450</v>
      </c>
      <c r="K7558" t="s">
        <v>1451</v>
      </c>
      <c r="L7558" t="s">
        <v>1452</v>
      </c>
      <c r="M7558" t="s">
        <v>1453</v>
      </c>
      <c r="N7558" t="s">
        <v>1454</v>
      </c>
      <c r="O7558" t="s">
        <v>1455</v>
      </c>
      <c r="P7558" t="s">
        <v>1456</v>
      </c>
      <c r="Q7558" t="s">
        <v>1457</v>
      </c>
      <c r="R7558">
        <v>2001113</v>
      </c>
      <c r="S7558" t="s">
        <v>1458</v>
      </c>
      <c r="T7558">
        <v>4201.68</v>
      </c>
      <c r="U7558">
        <v>5</v>
      </c>
      <c r="V7558">
        <v>4201.68</v>
      </c>
      <c r="W7558">
        <v>5</v>
      </c>
      <c r="X7558">
        <v>3430</v>
      </c>
      <c r="Y7558">
        <v>771.68</v>
      </c>
      <c r="Z7558">
        <v>2001113</v>
      </c>
    </row>
    <row r="7559" spans="1:26" x14ac:dyDescent="0.2">
      <c r="A7559" s="27">
        <v>46086</v>
      </c>
      <c r="B7559" t="s">
        <v>14</v>
      </c>
      <c r="C7559" t="s">
        <v>1543</v>
      </c>
      <c r="D7559" t="s">
        <v>1543</v>
      </c>
      <c r="E7559" t="s">
        <v>1606</v>
      </c>
      <c r="F7559" t="s">
        <v>125</v>
      </c>
      <c r="G7559" t="s">
        <v>1475</v>
      </c>
      <c r="H7559" t="s">
        <v>1117</v>
      </c>
      <c r="I7559" t="s">
        <v>1607</v>
      </c>
      <c r="J7559" t="s">
        <v>1450</v>
      </c>
      <c r="K7559" t="s">
        <v>1451</v>
      </c>
      <c r="L7559" t="s">
        <v>1452</v>
      </c>
      <c r="M7559" t="s">
        <v>1453</v>
      </c>
      <c r="N7559" t="s">
        <v>1454</v>
      </c>
      <c r="O7559" t="s">
        <v>1455</v>
      </c>
      <c r="P7559" t="s">
        <v>1456</v>
      </c>
      <c r="Q7559" t="s">
        <v>1457</v>
      </c>
      <c r="R7559">
        <v>2030990</v>
      </c>
      <c r="S7559" t="s">
        <v>1459</v>
      </c>
      <c r="T7559">
        <v>6722.6880000000001</v>
      </c>
      <c r="U7559">
        <v>8</v>
      </c>
      <c r="V7559">
        <v>9897.6879000000008</v>
      </c>
      <c r="W7559">
        <v>11</v>
      </c>
      <c r="X7559">
        <v>7590</v>
      </c>
      <c r="Y7559">
        <v>2307.6878999999999</v>
      </c>
      <c r="Z7559">
        <v>2030990</v>
      </c>
    </row>
    <row r="7560" spans="1:26" x14ac:dyDescent="0.2">
      <c r="A7560" s="27">
        <v>46086</v>
      </c>
      <c r="B7560" t="s">
        <v>14</v>
      </c>
      <c r="C7560" t="s">
        <v>1543</v>
      </c>
      <c r="D7560" t="s">
        <v>1543</v>
      </c>
      <c r="E7560" t="s">
        <v>1606</v>
      </c>
      <c r="F7560" t="s">
        <v>125</v>
      </c>
      <c r="G7560" t="s">
        <v>1475</v>
      </c>
      <c r="H7560" t="s">
        <v>1117</v>
      </c>
      <c r="I7560" t="s">
        <v>1607</v>
      </c>
      <c r="J7560" t="s">
        <v>1450</v>
      </c>
      <c r="K7560" t="s">
        <v>1451</v>
      </c>
      <c r="L7560" t="s">
        <v>1452</v>
      </c>
      <c r="M7560" t="s">
        <v>1453</v>
      </c>
      <c r="N7560" t="s">
        <v>1454</v>
      </c>
      <c r="O7560" t="s">
        <v>1455</v>
      </c>
      <c r="P7560" t="s">
        <v>1456</v>
      </c>
      <c r="Q7560" t="s">
        <v>1457</v>
      </c>
      <c r="R7560">
        <v>2030991</v>
      </c>
      <c r="S7560" t="s">
        <v>1463</v>
      </c>
      <c r="T7560">
        <v>4201.68</v>
      </c>
      <c r="U7560">
        <v>5</v>
      </c>
      <c r="V7560">
        <v>4201.68</v>
      </c>
      <c r="W7560">
        <v>5</v>
      </c>
      <c r="X7560">
        <v>3450</v>
      </c>
      <c r="Y7560">
        <v>751.68</v>
      </c>
      <c r="Z7560">
        <v>2030991</v>
      </c>
    </row>
    <row r="7561" spans="1:26" x14ac:dyDescent="0.2">
      <c r="A7561" s="27">
        <v>46086</v>
      </c>
      <c r="B7561" t="s">
        <v>14</v>
      </c>
      <c r="C7561" t="s">
        <v>1543</v>
      </c>
      <c r="D7561" t="s">
        <v>1543</v>
      </c>
      <c r="E7561" t="s">
        <v>1606</v>
      </c>
      <c r="F7561" t="s">
        <v>125</v>
      </c>
      <c r="G7561" t="s">
        <v>1475</v>
      </c>
      <c r="H7561" t="s">
        <v>1117</v>
      </c>
      <c r="I7561" t="s">
        <v>1607</v>
      </c>
      <c r="J7561" t="s">
        <v>1450</v>
      </c>
      <c r="K7561" t="s">
        <v>1451</v>
      </c>
      <c r="L7561" t="s">
        <v>1452</v>
      </c>
      <c r="M7561" t="s">
        <v>1453</v>
      </c>
      <c r="N7561" t="s">
        <v>1454</v>
      </c>
      <c r="O7561" t="s">
        <v>1455</v>
      </c>
      <c r="P7561" t="s">
        <v>1456</v>
      </c>
      <c r="Q7561" t="s">
        <v>1457</v>
      </c>
      <c r="R7561">
        <v>2039041</v>
      </c>
      <c r="S7561" t="s">
        <v>1460</v>
      </c>
      <c r="T7561">
        <v>2521.0079999999998</v>
      </c>
      <c r="U7561">
        <v>3</v>
      </c>
      <c r="V7561">
        <v>2521.0079999999998</v>
      </c>
      <c r="W7561">
        <v>3</v>
      </c>
      <c r="X7561">
        <v>2073</v>
      </c>
      <c r="Y7561">
        <v>448.00799999999998</v>
      </c>
      <c r="Z7561">
        <v>2039041</v>
      </c>
    </row>
    <row r="7562" spans="1:26" x14ac:dyDescent="0.2">
      <c r="A7562" s="27">
        <v>46086</v>
      </c>
      <c r="B7562" t="s">
        <v>14</v>
      </c>
      <c r="C7562" t="s">
        <v>1543</v>
      </c>
      <c r="D7562" t="s">
        <v>1543</v>
      </c>
      <c r="E7562" t="s">
        <v>1606</v>
      </c>
      <c r="F7562" t="s">
        <v>125</v>
      </c>
      <c r="G7562" t="s">
        <v>1475</v>
      </c>
      <c r="H7562" t="s">
        <v>1117</v>
      </c>
      <c r="I7562" t="s">
        <v>1607</v>
      </c>
      <c r="J7562" t="s">
        <v>1450</v>
      </c>
      <c r="K7562" t="s">
        <v>1451</v>
      </c>
      <c r="L7562" t="s">
        <v>1452</v>
      </c>
      <c r="M7562" t="s">
        <v>1453</v>
      </c>
      <c r="N7562" t="s">
        <v>1454</v>
      </c>
      <c r="O7562" t="s">
        <v>1455</v>
      </c>
      <c r="P7562" t="s">
        <v>1456</v>
      </c>
      <c r="Q7562" t="s">
        <v>1457</v>
      </c>
      <c r="R7562">
        <v>2048972</v>
      </c>
      <c r="S7562" t="s">
        <v>1461</v>
      </c>
      <c r="T7562">
        <v>2521.0079999999998</v>
      </c>
      <c r="U7562">
        <v>3</v>
      </c>
      <c r="V7562">
        <v>2521.0079999999998</v>
      </c>
      <c r="W7562">
        <v>3</v>
      </c>
      <c r="X7562">
        <v>2058</v>
      </c>
      <c r="Y7562">
        <v>463.00799999999998</v>
      </c>
      <c r="Z7562">
        <v>2048972</v>
      </c>
    </row>
    <row r="7563" spans="1:26" x14ac:dyDescent="0.2">
      <c r="A7563" s="27">
        <v>46086</v>
      </c>
      <c r="B7563" t="s">
        <v>14</v>
      </c>
      <c r="C7563" t="s">
        <v>1543</v>
      </c>
      <c r="D7563" t="s">
        <v>1543</v>
      </c>
      <c r="E7563" t="s">
        <v>1606</v>
      </c>
      <c r="F7563" t="s">
        <v>125</v>
      </c>
      <c r="G7563" t="s">
        <v>1608</v>
      </c>
      <c r="H7563" t="s">
        <v>973</v>
      </c>
      <c r="I7563" t="s">
        <v>1609</v>
      </c>
      <c r="J7563" t="s">
        <v>1450</v>
      </c>
      <c r="K7563" t="s">
        <v>1451</v>
      </c>
      <c r="L7563" t="s">
        <v>1452</v>
      </c>
      <c r="M7563" t="s">
        <v>1453</v>
      </c>
      <c r="N7563" t="s">
        <v>1454</v>
      </c>
      <c r="O7563" t="s">
        <v>1455</v>
      </c>
      <c r="P7563" t="s">
        <v>1456</v>
      </c>
      <c r="Q7563" t="s">
        <v>1457</v>
      </c>
      <c r="R7563">
        <v>2001113</v>
      </c>
      <c r="S7563" t="s">
        <v>1458</v>
      </c>
      <c r="T7563">
        <v>2521.0079999999998</v>
      </c>
      <c r="U7563">
        <v>3</v>
      </c>
      <c r="V7563">
        <v>2521.0079999999998</v>
      </c>
      <c r="W7563">
        <v>3</v>
      </c>
      <c r="X7563">
        <v>2058</v>
      </c>
      <c r="Y7563">
        <v>463.00799999999998</v>
      </c>
      <c r="Z7563">
        <v>2001113</v>
      </c>
    </row>
    <row r="7564" spans="1:26" x14ac:dyDescent="0.2">
      <c r="A7564" s="27">
        <v>46086</v>
      </c>
      <c r="B7564" t="s">
        <v>14</v>
      </c>
      <c r="C7564" t="s">
        <v>1543</v>
      </c>
      <c r="D7564" t="s">
        <v>1543</v>
      </c>
      <c r="E7564" t="s">
        <v>1606</v>
      </c>
      <c r="F7564" t="s">
        <v>125</v>
      </c>
      <c r="G7564" t="s">
        <v>1608</v>
      </c>
      <c r="H7564" t="s">
        <v>973</v>
      </c>
      <c r="I7564" t="s">
        <v>1609</v>
      </c>
      <c r="J7564" t="s">
        <v>1450</v>
      </c>
      <c r="K7564" t="s">
        <v>1451</v>
      </c>
      <c r="L7564" t="s">
        <v>1452</v>
      </c>
      <c r="M7564" t="s">
        <v>1453</v>
      </c>
      <c r="N7564" t="s">
        <v>1454</v>
      </c>
      <c r="O7564" t="s">
        <v>1455</v>
      </c>
      <c r="P7564" t="s">
        <v>1456</v>
      </c>
      <c r="Q7564" t="s">
        <v>1457</v>
      </c>
      <c r="R7564">
        <v>2030991</v>
      </c>
      <c r="S7564" t="s">
        <v>1463</v>
      </c>
      <c r="T7564">
        <v>1680.672</v>
      </c>
      <c r="U7564">
        <v>2</v>
      </c>
      <c r="V7564">
        <v>1680.672</v>
      </c>
      <c r="W7564">
        <v>2</v>
      </c>
      <c r="X7564">
        <v>1380</v>
      </c>
      <c r="Y7564">
        <v>300.67200000000003</v>
      </c>
      <c r="Z7564">
        <v>2030991</v>
      </c>
    </row>
    <row r="7565" spans="1:26" x14ac:dyDescent="0.2">
      <c r="A7565" s="27">
        <v>46086</v>
      </c>
      <c r="B7565" t="s">
        <v>14</v>
      </c>
      <c r="C7565" t="s">
        <v>1543</v>
      </c>
      <c r="D7565" t="s">
        <v>1543</v>
      </c>
      <c r="E7565" t="s">
        <v>1606</v>
      </c>
      <c r="F7565" t="s">
        <v>125</v>
      </c>
      <c r="G7565" t="s">
        <v>1608</v>
      </c>
      <c r="H7565" t="s">
        <v>973</v>
      </c>
      <c r="I7565" t="s">
        <v>1609</v>
      </c>
      <c r="J7565" t="s">
        <v>1450</v>
      </c>
      <c r="K7565" t="s">
        <v>1451</v>
      </c>
      <c r="L7565" t="s">
        <v>1452</v>
      </c>
      <c r="M7565" t="s">
        <v>1453</v>
      </c>
      <c r="N7565" t="s">
        <v>1454</v>
      </c>
      <c r="O7565" t="s">
        <v>1455</v>
      </c>
      <c r="P7565" t="s">
        <v>1456</v>
      </c>
      <c r="Q7565" t="s">
        <v>1457</v>
      </c>
      <c r="R7565">
        <v>2039041</v>
      </c>
      <c r="S7565" t="s">
        <v>1460</v>
      </c>
      <c r="T7565">
        <v>2521.0079999999998</v>
      </c>
      <c r="U7565">
        <v>3</v>
      </c>
      <c r="V7565">
        <v>2521.0079999999998</v>
      </c>
      <c r="W7565">
        <v>3</v>
      </c>
      <c r="X7565">
        <v>2064</v>
      </c>
      <c r="Y7565">
        <v>457.00799999999998</v>
      </c>
      <c r="Z7565">
        <v>2039041</v>
      </c>
    </row>
    <row r="7566" spans="1:26" x14ac:dyDescent="0.2">
      <c r="A7566" s="27">
        <v>46086</v>
      </c>
      <c r="B7566" t="s">
        <v>14</v>
      </c>
      <c r="C7566" t="s">
        <v>1543</v>
      </c>
      <c r="D7566" t="s">
        <v>1543</v>
      </c>
      <c r="E7566" t="s">
        <v>1606</v>
      </c>
      <c r="F7566" t="s">
        <v>125</v>
      </c>
      <c r="G7566" t="s">
        <v>1608</v>
      </c>
      <c r="H7566" t="s">
        <v>985</v>
      </c>
      <c r="I7566" t="s">
        <v>1610</v>
      </c>
      <c r="J7566" t="s">
        <v>1450</v>
      </c>
      <c r="K7566" t="s">
        <v>1451</v>
      </c>
      <c r="L7566" t="s">
        <v>1452</v>
      </c>
      <c r="M7566" t="s">
        <v>1453</v>
      </c>
      <c r="N7566" t="s">
        <v>1454</v>
      </c>
      <c r="O7566" t="s">
        <v>1455</v>
      </c>
      <c r="P7566" t="s">
        <v>1456</v>
      </c>
      <c r="Q7566" t="s">
        <v>1457</v>
      </c>
      <c r="R7566">
        <v>2030990</v>
      </c>
      <c r="S7566" t="s">
        <v>1459</v>
      </c>
      <c r="T7566">
        <v>2521.0079999999998</v>
      </c>
      <c r="U7566">
        <v>3</v>
      </c>
      <c r="V7566">
        <v>2521.0079999999998</v>
      </c>
      <c r="W7566">
        <v>3</v>
      </c>
      <c r="X7566">
        <v>2070</v>
      </c>
      <c r="Y7566">
        <v>451.00799999999998</v>
      </c>
      <c r="Z7566">
        <v>2030990</v>
      </c>
    </row>
    <row r="7567" spans="1:26" x14ac:dyDescent="0.2">
      <c r="A7567" s="27">
        <v>46086</v>
      </c>
      <c r="B7567" t="s">
        <v>14</v>
      </c>
      <c r="C7567" t="s">
        <v>1543</v>
      </c>
      <c r="D7567" t="s">
        <v>1543</v>
      </c>
      <c r="E7567" t="s">
        <v>1606</v>
      </c>
      <c r="F7567" t="s">
        <v>125</v>
      </c>
      <c r="G7567" t="s">
        <v>1608</v>
      </c>
      <c r="H7567" t="s">
        <v>985</v>
      </c>
      <c r="I7567" t="s">
        <v>1610</v>
      </c>
      <c r="J7567" t="s">
        <v>1450</v>
      </c>
      <c r="K7567" t="s">
        <v>1451</v>
      </c>
      <c r="L7567" t="s">
        <v>1452</v>
      </c>
      <c r="M7567" t="s">
        <v>1453</v>
      </c>
      <c r="N7567" t="s">
        <v>1454</v>
      </c>
      <c r="O7567" t="s">
        <v>1455</v>
      </c>
      <c r="P7567" t="s">
        <v>1456</v>
      </c>
      <c r="Q7567" t="s">
        <v>1457</v>
      </c>
      <c r="R7567">
        <v>2030991</v>
      </c>
      <c r="S7567" t="s">
        <v>1463</v>
      </c>
      <c r="T7567">
        <v>3361.3440000000001</v>
      </c>
      <c r="U7567">
        <v>4</v>
      </c>
      <c r="V7567">
        <v>3361.3440000000001</v>
      </c>
      <c r="W7567">
        <v>4</v>
      </c>
      <c r="X7567">
        <v>2760</v>
      </c>
      <c r="Y7567">
        <v>601.34400000000005</v>
      </c>
      <c r="Z7567">
        <v>2030991</v>
      </c>
    </row>
    <row r="7568" spans="1:26" x14ac:dyDescent="0.2">
      <c r="A7568" s="27">
        <v>46086</v>
      </c>
      <c r="B7568" t="s">
        <v>14</v>
      </c>
      <c r="C7568" t="s">
        <v>1543</v>
      </c>
      <c r="D7568" t="s">
        <v>1543</v>
      </c>
      <c r="E7568" t="s">
        <v>1606</v>
      </c>
      <c r="F7568" t="s">
        <v>125</v>
      </c>
      <c r="G7568" t="s">
        <v>1608</v>
      </c>
      <c r="H7568" t="s">
        <v>985</v>
      </c>
      <c r="I7568" t="s">
        <v>1610</v>
      </c>
      <c r="J7568" t="s">
        <v>1450</v>
      </c>
      <c r="K7568" t="s">
        <v>1451</v>
      </c>
      <c r="L7568" t="s">
        <v>1452</v>
      </c>
      <c r="M7568" t="s">
        <v>1453</v>
      </c>
      <c r="N7568" t="s">
        <v>1454</v>
      </c>
      <c r="O7568" t="s">
        <v>1455</v>
      </c>
      <c r="P7568" t="s">
        <v>1456</v>
      </c>
      <c r="Q7568" t="s">
        <v>1457</v>
      </c>
      <c r="R7568">
        <v>2039041</v>
      </c>
      <c r="S7568" t="s">
        <v>1460</v>
      </c>
      <c r="T7568">
        <v>840.33600000000001</v>
      </c>
      <c r="U7568">
        <v>1</v>
      </c>
      <c r="V7568">
        <v>840.33600000000001</v>
      </c>
      <c r="W7568">
        <v>1</v>
      </c>
      <c r="X7568">
        <v>690</v>
      </c>
      <c r="Y7568">
        <v>150.33600000000001</v>
      </c>
      <c r="Z7568">
        <v>2039041</v>
      </c>
    </row>
    <row r="7569" spans="1:26" x14ac:dyDescent="0.2">
      <c r="A7569" s="27">
        <v>46086</v>
      </c>
      <c r="B7569" t="s">
        <v>14</v>
      </c>
      <c r="C7569" t="s">
        <v>1543</v>
      </c>
      <c r="D7569" t="s">
        <v>1543</v>
      </c>
      <c r="E7569" t="s">
        <v>1606</v>
      </c>
      <c r="F7569" t="s">
        <v>125</v>
      </c>
      <c r="G7569" t="s">
        <v>1608</v>
      </c>
      <c r="H7569" t="s">
        <v>985</v>
      </c>
      <c r="I7569" t="s">
        <v>1610</v>
      </c>
      <c r="J7569" t="s">
        <v>1450</v>
      </c>
      <c r="K7569" t="s">
        <v>1451</v>
      </c>
      <c r="L7569" t="s">
        <v>1452</v>
      </c>
      <c r="M7569" t="s">
        <v>1453</v>
      </c>
      <c r="N7569" t="s">
        <v>1454</v>
      </c>
      <c r="O7569" t="s">
        <v>1455</v>
      </c>
      <c r="P7569" t="s">
        <v>1456</v>
      </c>
      <c r="Q7569" t="s">
        <v>1457</v>
      </c>
      <c r="R7569">
        <v>2048972</v>
      </c>
      <c r="S7569" t="s">
        <v>1461</v>
      </c>
      <c r="T7569">
        <v>1680.672</v>
      </c>
      <c r="U7569">
        <v>2</v>
      </c>
      <c r="V7569">
        <v>1680.672</v>
      </c>
      <c r="W7569">
        <v>2</v>
      </c>
      <c r="X7569">
        <v>1372</v>
      </c>
      <c r="Y7569">
        <v>308.67200000000003</v>
      </c>
      <c r="Z7569">
        <v>2048972</v>
      </c>
    </row>
    <row r="7570" spans="1:26" x14ac:dyDescent="0.2">
      <c r="A7570" s="27">
        <v>46086</v>
      </c>
      <c r="B7570" t="s">
        <v>14</v>
      </c>
      <c r="C7570" t="s">
        <v>1543</v>
      </c>
      <c r="D7570" t="s">
        <v>1543</v>
      </c>
      <c r="E7570" t="s">
        <v>1606</v>
      </c>
      <c r="F7570" t="s">
        <v>125</v>
      </c>
      <c r="G7570" t="s">
        <v>1608</v>
      </c>
      <c r="H7570" t="s">
        <v>1115</v>
      </c>
      <c r="I7570" t="s">
        <v>1611</v>
      </c>
      <c r="J7570" t="s">
        <v>1450</v>
      </c>
      <c r="K7570" t="s">
        <v>1451</v>
      </c>
      <c r="L7570" t="s">
        <v>1452</v>
      </c>
      <c r="M7570" t="s">
        <v>1453</v>
      </c>
      <c r="N7570" t="s">
        <v>1454</v>
      </c>
      <c r="O7570" t="s">
        <v>1455</v>
      </c>
      <c r="P7570" t="s">
        <v>1456</v>
      </c>
      <c r="Q7570" t="s">
        <v>1457</v>
      </c>
      <c r="R7570">
        <v>2001113</v>
      </c>
      <c r="S7570" t="s">
        <v>1458</v>
      </c>
      <c r="T7570">
        <v>12605.04</v>
      </c>
      <c r="U7570">
        <v>15</v>
      </c>
      <c r="V7570">
        <v>12605.04</v>
      </c>
      <c r="W7570">
        <v>15</v>
      </c>
      <c r="X7570">
        <v>10290</v>
      </c>
      <c r="Y7570">
        <v>2315.04</v>
      </c>
      <c r="Z7570">
        <v>2001113</v>
      </c>
    </row>
    <row r="7571" spans="1:26" x14ac:dyDescent="0.2">
      <c r="A7571" s="27">
        <v>46086</v>
      </c>
      <c r="B7571" t="s">
        <v>14</v>
      </c>
      <c r="C7571" t="s">
        <v>1543</v>
      </c>
      <c r="D7571" t="s">
        <v>1543</v>
      </c>
      <c r="E7571" t="s">
        <v>1606</v>
      </c>
      <c r="F7571" t="s">
        <v>125</v>
      </c>
      <c r="G7571" t="s">
        <v>1608</v>
      </c>
      <c r="H7571" t="s">
        <v>1115</v>
      </c>
      <c r="I7571" t="s">
        <v>1611</v>
      </c>
      <c r="J7571" t="s">
        <v>1450</v>
      </c>
      <c r="K7571" t="s">
        <v>1451</v>
      </c>
      <c r="L7571" t="s">
        <v>1452</v>
      </c>
      <c r="M7571" t="s">
        <v>1453</v>
      </c>
      <c r="N7571" t="s">
        <v>1454</v>
      </c>
      <c r="O7571" t="s">
        <v>1455</v>
      </c>
      <c r="P7571" t="s">
        <v>1456</v>
      </c>
      <c r="Q7571" t="s">
        <v>1457</v>
      </c>
      <c r="R7571">
        <v>2030990</v>
      </c>
      <c r="S7571" t="s">
        <v>1459</v>
      </c>
      <c r="T7571">
        <v>4201.68</v>
      </c>
      <c r="U7571">
        <v>5</v>
      </c>
      <c r="V7571">
        <v>4201.68</v>
      </c>
      <c r="W7571">
        <v>5</v>
      </c>
      <c r="X7571">
        <v>3455</v>
      </c>
      <c r="Y7571">
        <v>746.68</v>
      </c>
      <c r="Z7571">
        <v>2030990</v>
      </c>
    </row>
    <row r="7572" spans="1:26" x14ac:dyDescent="0.2">
      <c r="A7572" s="27">
        <v>46086</v>
      </c>
      <c r="B7572" t="s">
        <v>14</v>
      </c>
      <c r="C7572" t="s">
        <v>1543</v>
      </c>
      <c r="D7572" t="s">
        <v>1543</v>
      </c>
      <c r="E7572" t="s">
        <v>1606</v>
      </c>
      <c r="F7572" t="s">
        <v>125</v>
      </c>
      <c r="G7572" t="s">
        <v>1608</v>
      </c>
      <c r="H7572" t="s">
        <v>1115</v>
      </c>
      <c r="I7572" t="s">
        <v>1611</v>
      </c>
      <c r="J7572" t="s">
        <v>1450</v>
      </c>
      <c r="K7572" t="s">
        <v>1451</v>
      </c>
      <c r="L7572" t="s">
        <v>1452</v>
      </c>
      <c r="M7572" t="s">
        <v>1453</v>
      </c>
      <c r="N7572" t="s">
        <v>1454</v>
      </c>
      <c r="O7572" t="s">
        <v>1455</v>
      </c>
      <c r="P7572" t="s">
        <v>1456</v>
      </c>
      <c r="Q7572" t="s">
        <v>1457</v>
      </c>
      <c r="R7572">
        <v>2030991</v>
      </c>
      <c r="S7572" t="s">
        <v>1463</v>
      </c>
      <c r="T7572">
        <v>9243.6959999999999</v>
      </c>
      <c r="U7572">
        <v>11</v>
      </c>
      <c r="V7572">
        <v>9243.6959999999999</v>
      </c>
      <c r="W7572">
        <v>11</v>
      </c>
      <c r="X7572">
        <v>7590</v>
      </c>
      <c r="Y7572">
        <v>1653.6959999999999</v>
      </c>
      <c r="Z7572">
        <v>2030991</v>
      </c>
    </row>
    <row r="7573" spans="1:26" x14ac:dyDescent="0.2">
      <c r="A7573" s="27">
        <v>46086</v>
      </c>
      <c r="B7573" t="s">
        <v>14</v>
      </c>
      <c r="C7573" t="s">
        <v>1543</v>
      </c>
      <c r="D7573" t="s">
        <v>1543</v>
      </c>
      <c r="E7573" t="s">
        <v>1606</v>
      </c>
      <c r="F7573" t="s">
        <v>125</v>
      </c>
      <c r="G7573" t="s">
        <v>1608</v>
      </c>
      <c r="H7573" t="s">
        <v>1115</v>
      </c>
      <c r="I7573" t="s">
        <v>1611</v>
      </c>
      <c r="J7573" t="s">
        <v>1450</v>
      </c>
      <c r="K7573" t="s">
        <v>1451</v>
      </c>
      <c r="L7573" t="s">
        <v>1452</v>
      </c>
      <c r="M7573" t="s">
        <v>1453</v>
      </c>
      <c r="N7573" t="s">
        <v>1454</v>
      </c>
      <c r="O7573" t="s">
        <v>1455</v>
      </c>
      <c r="P7573" t="s">
        <v>1456</v>
      </c>
      <c r="Q7573" t="s">
        <v>1457</v>
      </c>
      <c r="R7573">
        <v>2039041</v>
      </c>
      <c r="S7573" t="s">
        <v>1460</v>
      </c>
      <c r="T7573">
        <v>4201.68</v>
      </c>
      <c r="U7573">
        <v>5</v>
      </c>
      <c r="V7573">
        <v>4201.68</v>
      </c>
      <c r="W7573">
        <v>5</v>
      </c>
      <c r="X7573">
        <v>3450</v>
      </c>
      <c r="Y7573">
        <v>751.68</v>
      </c>
      <c r="Z7573">
        <v>2039041</v>
      </c>
    </row>
    <row r="7574" spans="1:26" x14ac:dyDescent="0.2">
      <c r="A7574" s="27">
        <v>46086</v>
      </c>
      <c r="B7574" t="s">
        <v>14</v>
      </c>
      <c r="C7574" t="s">
        <v>1543</v>
      </c>
      <c r="D7574" t="s">
        <v>1543</v>
      </c>
      <c r="E7574" t="s">
        <v>1606</v>
      </c>
      <c r="F7574" t="s">
        <v>125</v>
      </c>
      <c r="G7574" t="s">
        <v>1608</v>
      </c>
      <c r="H7574" t="s">
        <v>1115</v>
      </c>
      <c r="I7574" t="s">
        <v>1611</v>
      </c>
      <c r="J7574" t="s">
        <v>1450</v>
      </c>
      <c r="K7574" t="s">
        <v>1451</v>
      </c>
      <c r="L7574" t="s">
        <v>1452</v>
      </c>
      <c r="M7574" t="s">
        <v>1453</v>
      </c>
      <c r="N7574" t="s">
        <v>1454</v>
      </c>
      <c r="O7574" t="s">
        <v>1455</v>
      </c>
      <c r="P7574" t="s">
        <v>1456</v>
      </c>
      <c r="Q7574" t="s">
        <v>1457</v>
      </c>
      <c r="R7574">
        <v>2048972</v>
      </c>
      <c r="S7574" t="s">
        <v>1461</v>
      </c>
      <c r="T7574">
        <v>9243.6959999999999</v>
      </c>
      <c r="U7574">
        <v>11</v>
      </c>
      <c r="V7574">
        <v>9243.6959999999999</v>
      </c>
      <c r="W7574">
        <v>11</v>
      </c>
      <c r="X7574">
        <v>7546</v>
      </c>
      <c r="Y7574">
        <v>1697.6959999999999</v>
      </c>
      <c r="Z7574">
        <v>2048972</v>
      </c>
    </row>
    <row r="7575" spans="1:26" x14ac:dyDescent="0.2">
      <c r="A7575" s="27">
        <v>46086</v>
      </c>
      <c r="B7575" t="s">
        <v>14</v>
      </c>
      <c r="C7575" t="s">
        <v>1543</v>
      </c>
      <c r="D7575" t="s">
        <v>1543</v>
      </c>
      <c r="E7575" t="s">
        <v>1606</v>
      </c>
      <c r="F7575" t="s">
        <v>125</v>
      </c>
      <c r="G7575" t="s">
        <v>1608</v>
      </c>
      <c r="H7575" t="s">
        <v>1230</v>
      </c>
      <c r="I7575" t="s">
        <v>1803</v>
      </c>
      <c r="J7575" t="s">
        <v>1450</v>
      </c>
      <c r="K7575" t="s">
        <v>1451</v>
      </c>
      <c r="L7575" t="s">
        <v>1452</v>
      </c>
      <c r="M7575" t="s">
        <v>1453</v>
      </c>
      <c r="N7575" t="s">
        <v>1454</v>
      </c>
      <c r="O7575" t="s">
        <v>1455</v>
      </c>
      <c r="P7575" t="s">
        <v>1456</v>
      </c>
      <c r="Q7575" t="s">
        <v>1457</v>
      </c>
      <c r="R7575">
        <v>2048972</v>
      </c>
      <c r="S7575" t="s">
        <v>1461</v>
      </c>
      <c r="T7575">
        <v>2521.0079999999998</v>
      </c>
      <c r="U7575">
        <v>3</v>
      </c>
      <c r="V7575">
        <v>2521.0079999999998</v>
      </c>
      <c r="W7575">
        <v>3</v>
      </c>
      <c r="X7575">
        <v>2058</v>
      </c>
      <c r="Y7575">
        <v>463.00799999999998</v>
      </c>
      <c r="Z7575">
        <v>2048972</v>
      </c>
    </row>
    <row r="7576" spans="1:26" x14ac:dyDescent="0.2">
      <c r="A7576" s="27">
        <v>46086</v>
      </c>
      <c r="B7576" t="s">
        <v>14</v>
      </c>
      <c r="C7576" t="s">
        <v>1543</v>
      </c>
      <c r="D7576" t="s">
        <v>1543</v>
      </c>
      <c r="E7576" t="s">
        <v>1606</v>
      </c>
      <c r="F7576" t="s">
        <v>125</v>
      </c>
      <c r="G7576" t="s">
        <v>1478</v>
      </c>
      <c r="H7576" t="s">
        <v>971</v>
      </c>
      <c r="I7576" t="s">
        <v>1612</v>
      </c>
      <c r="J7576" t="s">
        <v>1450</v>
      </c>
      <c r="K7576" t="s">
        <v>1451</v>
      </c>
      <c r="L7576" t="s">
        <v>1452</v>
      </c>
      <c r="M7576" t="s">
        <v>1453</v>
      </c>
      <c r="N7576" t="s">
        <v>1454</v>
      </c>
      <c r="O7576" t="s">
        <v>1455</v>
      </c>
      <c r="P7576" t="s">
        <v>1456</v>
      </c>
      <c r="Q7576" t="s">
        <v>1457</v>
      </c>
      <c r="R7576">
        <v>2001113</v>
      </c>
      <c r="S7576" t="s">
        <v>1458</v>
      </c>
      <c r="T7576">
        <v>5042.0159999999996</v>
      </c>
      <c r="U7576">
        <v>6</v>
      </c>
      <c r="V7576">
        <v>5042.0159999999996</v>
      </c>
      <c r="W7576">
        <v>6</v>
      </c>
      <c r="X7576">
        <v>4116</v>
      </c>
      <c r="Y7576">
        <v>926.01599999999996</v>
      </c>
      <c r="Z7576">
        <v>2001113</v>
      </c>
    </row>
    <row r="7577" spans="1:26" x14ac:dyDescent="0.2">
      <c r="A7577" s="27">
        <v>46086</v>
      </c>
      <c r="B7577" t="s">
        <v>14</v>
      </c>
      <c r="C7577" t="s">
        <v>1543</v>
      </c>
      <c r="D7577" t="s">
        <v>1543</v>
      </c>
      <c r="E7577" t="s">
        <v>1606</v>
      </c>
      <c r="F7577" t="s">
        <v>125</v>
      </c>
      <c r="G7577" t="s">
        <v>1478</v>
      </c>
      <c r="H7577" t="s">
        <v>971</v>
      </c>
      <c r="I7577" t="s">
        <v>1612</v>
      </c>
      <c r="J7577" t="s">
        <v>1450</v>
      </c>
      <c r="K7577" t="s">
        <v>1451</v>
      </c>
      <c r="L7577" t="s">
        <v>1452</v>
      </c>
      <c r="M7577" t="s">
        <v>1453</v>
      </c>
      <c r="N7577" t="s">
        <v>1454</v>
      </c>
      <c r="O7577" t="s">
        <v>1455</v>
      </c>
      <c r="P7577" t="s">
        <v>1456</v>
      </c>
      <c r="Q7577" t="s">
        <v>1457</v>
      </c>
      <c r="R7577">
        <v>2030990</v>
      </c>
      <c r="S7577" t="s">
        <v>1459</v>
      </c>
      <c r="T7577">
        <v>10924.368</v>
      </c>
      <c r="U7577">
        <v>13</v>
      </c>
      <c r="V7577">
        <v>10924.368</v>
      </c>
      <c r="W7577">
        <v>13</v>
      </c>
      <c r="X7577">
        <v>8970</v>
      </c>
      <c r="Y7577">
        <v>1954.3679999999999</v>
      </c>
      <c r="Z7577">
        <v>2030990</v>
      </c>
    </row>
    <row r="7578" spans="1:26" x14ac:dyDescent="0.2">
      <c r="A7578" s="27">
        <v>46086</v>
      </c>
      <c r="B7578" t="s">
        <v>14</v>
      </c>
      <c r="C7578" t="s">
        <v>1543</v>
      </c>
      <c r="D7578" t="s">
        <v>1543</v>
      </c>
      <c r="E7578" t="s">
        <v>1606</v>
      </c>
      <c r="F7578" t="s">
        <v>125</v>
      </c>
      <c r="G7578" t="s">
        <v>1478</v>
      </c>
      <c r="H7578" t="s">
        <v>971</v>
      </c>
      <c r="I7578" t="s">
        <v>1612</v>
      </c>
      <c r="J7578" t="s">
        <v>1450</v>
      </c>
      <c r="K7578" t="s">
        <v>1451</v>
      </c>
      <c r="L7578" t="s">
        <v>1452</v>
      </c>
      <c r="M7578" t="s">
        <v>1453</v>
      </c>
      <c r="N7578" t="s">
        <v>1454</v>
      </c>
      <c r="O7578" t="s">
        <v>1455</v>
      </c>
      <c r="P7578" t="s">
        <v>1456</v>
      </c>
      <c r="Q7578" t="s">
        <v>1457</v>
      </c>
      <c r="R7578">
        <v>2030991</v>
      </c>
      <c r="S7578" t="s">
        <v>1463</v>
      </c>
      <c r="T7578">
        <v>1680.672</v>
      </c>
      <c r="U7578">
        <v>2</v>
      </c>
      <c r="V7578">
        <v>1680.672</v>
      </c>
      <c r="W7578">
        <v>2</v>
      </c>
      <c r="X7578">
        <v>1380</v>
      </c>
      <c r="Y7578">
        <v>300.67200000000003</v>
      </c>
      <c r="Z7578">
        <v>2030991</v>
      </c>
    </row>
    <row r="7579" spans="1:26" x14ac:dyDescent="0.2">
      <c r="A7579" s="27">
        <v>46086</v>
      </c>
      <c r="B7579" t="s">
        <v>14</v>
      </c>
      <c r="C7579" t="s">
        <v>1543</v>
      </c>
      <c r="D7579" t="s">
        <v>1543</v>
      </c>
      <c r="E7579" t="s">
        <v>1606</v>
      </c>
      <c r="F7579" t="s">
        <v>125</v>
      </c>
      <c r="G7579" t="s">
        <v>1478</v>
      </c>
      <c r="H7579" t="s">
        <v>971</v>
      </c>
      <c r="I7579" t="s">
        <v>1612</v>
      </c>
      <c r="J7579" t="s">
        <v>1450</v>
      </c>
      <c r="K7579" t="s">
        <v>1451</v>
      </c>
      <c r="L7579" t="s">
        <v>1452</v>
      </c>
      <c r="M7579" t="s">
        <v>1453</v>
      </c>
      <c r="N7579" t="s">
        <v>1454</v>
      </c>
      <c r="O7579" t="s">
        <v>1455</v>
      </c>
      <c r="P7579" t="s">
        <v>1456</v>
      </c>
      <c r="Q7579" t="s">
        <v>1457</v>
      </c>
      <c r="R7579">
        <v>2039041</v>
      </c>
      <c r="S7579" t="s">
        <v>1460</v>
      </c>
      <c r="T7579">
        <v>2521.0079999999998</v>
      </c>
      <c r="U7579">
        <v>3</v>
      </c>
      <c r="V7579">
        <v>2521.0079999999998</v>
      </c>
      <c r="W7579">
        <v>3</v>
      </c>
      <c r="X7579">
        <v>2064</v>
      </c>
      <c r="Y7579">
        <v>457.00799999999998</v>
      </c>
      <c r="Z7579">
        <v>2039041</v>
      </c>
    </row>
    <row r="7580" spans="1:26" x14ac:dyDescent="0.2">
      <c r="A7580" s="27">
        <v>46086</v>
      </c>
      <c r="B7580" t="s">
        <v>14</v>
      </c>
      <c r="C7580" t="s">
        <v>1543</v>
      </c>
      <c r="D7580" t="s">
        <v>1543</v>
      </c>
      <c r="E7580" t="s">
        <v>1606</v>
      </c>
      <c r="F7580" t="s">
        <v>125</v>
      </c>
      <c r="G7580" t="s">
        <v>1478</v>
      </c>
      <c r="H7580" t="s">
        <v>971</v>
      </c>
      <c r="I7580" t="s">
        <v>1612</v>
      </c>
      <c r="J7580" t="s">
        <v>1450</v>
      </c>
      <c r="K7580" t="s">
        <v>1451</v>
      </c>
      <c r="L7580" t="s">
        <v>1452</v>
      </c>
      <c r="M7580" t="s">
        <v>1453</v>
      </c>
      <c r="N7580" t="s">
        <v>1454</v>
      </c>
      <c r="O7580" t="s">
        <v>1455</v>
      </c>
      <c r="P7580" t="s">
        <v>1456</v>
      </c>
      <c r="Q7580" t="s">
        <v>1457</v>
      </c>
      <c r="R7580">
        <v>2048972</v>
      </c>
      <c r="S7580" t="s">
        <v>1461</v>
      </c>
      <c r="T7580">
        <v>3361.3440000000001</v>
      </c>
      <c r="U7580">
        <v>4</v>
      </c>
      <c r="V7580">
        <v>3361.3440000000001</v>
      </c>
      <c r="W7580">
        <v>4</v>
      </c>
      <c r="X7580">
        <v>2744</v>
      </c>
      <c r="Y7580">
        <v>617.34400000000005</v>
      </c>
      <c r="Z7580">
        <v>2048972</v>
      </c>
    </row>
    <row r="7581" spans="1:26" x14ac:dyDescent="0.2">
      <c r="A7581" s="27">
        <v>46086</v>
      </c>
      <c r="B7581" t="s">
        <v>14</v>
      </c>
      <c r="C7581" t="s">
        <v>1543</v>
      </c>
      <c r="D7581" t="s">
        <v>1543</v>
      </c>
      <c r="E7581" t="s">
        <v>1606</v>
      </c>
      <c r="F7581" t="s">
        <v>125</v>
      </c>
      <c r="G7581" t="s">
        <v>1478</v>
      </c>
      <c r="H7581" t="s">
        <v>999</v>
      </c>
      <c r="I7581" t="s">
        <v>1613</v>
      </c>
      <c r="J7581" t="s">
        <v>1450</v>
      </c>
      <c r="K7581" t="s">
        <v>1451</v>
      </c>
      <c r="L7581" t="s">
        <v>1452</v>
      </c>
      <c r="M7581" t="s">
        <v>1453</v>
      </c>
      <c r="N7581" t="s">
        <v>1454</v>
      </c>
      <c r="O7581" t="s">
        <v>1455</v>
      </c>
      <c r="P7581" t="s">
        <v>1456</v>
      </c>
      <c r="Q7581" t="s">
        <v>1457</v>
      </c>
      <c r="R7581">
        <v>2001113</v>
      </c>
      <c r="S7581" t="s">
        <v>1458</v>
      </c>
      <c r="T7581">
        <v>3361.3440000000001</v>
      </c>
      <c r="U7581">
        <v>4</v>
      </c>
      <c r="V7581">
        <v>3361.3440000000001</v>
      </c>
      <c r="W7581">
        <v>4</v>
      </c>
      <c r="X7581">
        <v>2744</v>
      </c>
      <c r="Y7581">
        <v>617.34400000000005</v>
      </c>
      <c r="Z7581">
        <v>2001113</v>
      </c>
    </row>
    <row r="7582" spans="1:26" x14ac:dyDescent="0.2">
      <c r="A7582" s="27">
        <v>46086</v>
      </c>
      <c r="B7582" t="s">
        <v>14</v>
      </c>
      <c r="C7582" t="s">
        <v>1543</v>
      </c>
      <c r="D7582" t="s">
        <v>1543</v>
      </c>
      <c r="E7582" t="s">
        <v>1606</v>
      </c>
      <c r="F7582" t="s">
        <v>125</v>
      </c>
      <c r="G7582" t="s">
        <v>1478</v>
      </c>
      <c r="H7582" t="s">
        <v>999</v>
      </c>
      <c r="I7582" t="s">
        <v>1613</v>
      </c>
      <c r="J7582" t="s">
        <v>1450</v>
      </c>
      <c r="K7582" t="s">
        <v>1451</v>
      </c>
      <c r="L7582" t="s">
        <v>1452</v>
      </c>
      <c r="M7582" t="s">
        <v>1453</v>
      </c>
      <c r="N7582" t="s">
        <v>1454</v>
      </c>
      <c r="O7582" t="s">
        <v>1455</v>
      </c>
      <c r="P7582" t="s">
        <v>1456</v>
      </c>
      <c r="Q7582" t="s">
        <v>1457</v>
      </c>
      <c r="R7582">
        <v>2030991</v>
      </c>
      <c r="S7582" t="s">
        <v>1463</v>
      </c>
      <c r="T7582">
        <v>1680.672</v>
      </c>
      <c r="U7582">
        <v>2</v>
      </c>
      <c r="V7582">
        <v>1680.672</v>
      </c>
      <c r="W7582">
        <v>2</v>
      </c>
      <c r="X7582">
        <v>1378</v>
      </c>
      <c r="Y7582">
        <v>302.67200000000003</v>
      </c>
      <c r="Z7582">
        <v>2030991</v>
      </c>
    </row>
    <row r="7583" spans="1:26" x14ac:dyDescent="0.2">
      <c r="A7583" s="27">
        <v>46086</v>
      </c>
      <c r="B7583" t="s">
        <v>14</v>
      </c>
      <c r="C7583" t="s">
        <v>1543</v>
      </c>
      <c r="D7583" t="s">
        <v>1543</v>
      </c>
      <c r="E7583" t="s">
        <v>1606</v>
      </c>
      <c r="F7583" t="s">
        <v>125</v>
      </c>
      <c r="G7583" t="s">
        <v>1478</v>
      </c>
      <c r="H7583" t="s">
        <v>999</v>
      </c>
      <c r="I7583" t="s">
        <v>1613</v>
      </c>
      <c r="J7583" t="s">
        <v>1450</v>
      </c>
      <c r="K7583" t="s">
        <v>1451</v>
      </c>
      <c r="L7583" t="s">
        <v>1452</v>
      </c>
      <c r="M7583" t="s">
        <v>1453</v>
      </c>
      <c r="N7583" t="s">
        <v>1454</v>
      </c>
      <c r="O7583" t="s">
        <v>1455</v>
      </c>
      <c r="P7583" t="s">
        <v>1456</v>
      </c>
      <c r="Q7583" t="s">
        <v>1457</v>
      </c>
      <c r="R7583">
        <v>2048972</v>
      </c>
      <c r="S7583" t="s">
        <v>1461</v>
      </c>
      <c r="T7583">
        <v>2521.0079999999998</v>
      </c>
      <c r="U7583">
        <v>3</v>
      </c>
      <c r="V7583">
        <v>2521.0079999999998</v>
      </c>
      <c r="W7583">
        <v>3</v>
      </c>
      <c r="X7583">
        <v>2055</v>
      </c>
      <c r="Y7583">
        <v>466.00799999999998</v>
      </c>
      <c r="Z7583">
        <v>2048972</v>
      </c>
    </row>
    <row r="7584" spans="1:26" x14ac:dyDescent="0.2">
      <c r="A7584" s="27">
        <v>46086</v>
      </c>
      <c r="B7584" t="s">
        <v>14</v>
      </c>
      <c r="C7584" t="s">
        <v>1543</v>
      </c>
      <c r="D7584" t="s">
        <v>1543</v>
      </c>
      <c r="E7584" t="s">
        <v>1606</v>
      </c>
      <c r="F7584" t="s">
        <v>125</v>
      </c>
      <c r="G7584" t="s">
        <v>1478</v>
      </c>
      <c r="H7584" t="s">
        <v>1005</v>
      </c>
      <c r="I7584" t="s">
        <v>1614</v>
      </c>
      <c r="J7584" t="s">
        <v>1450</v>
      </c>
      <c r="K7584" t="s">
        <v>1451</v>
      </c>
      <c r="L7584" t="s">
        <v>1452</v>
      </c>
      <c r="M7584" t="s">
        <v>1453</v>
      </c>
      <c r="N7584" t="s">
        <v>1454</v>
      </c>
      <c r="O7584" t="s">
        <v>1455</v>
      </c>
      <c r="P7584" t="s">
        <v>1456</v>
      </c>
      <c r="Q7584" t="s">
        <v>1457</v>
      </c>
      <c r="R7584">
        <v>2001113</v>
      </c>
      <c r="S7584" t="s">
        <v>1458</v>
      </c>
      <c r="T7584">
        <v>840.33600000000001</v>
      </c>
      <c r="U7584">
        <v>1</v>
      </c>
      <c r="V7584">
        <v>840.33600000000001</v>
      </c>
      <c r="W7584">
        <v>1</v>
      </c>
      <c r="X7584">
        <v>686</v>
      </c>
      <c r="Y7584">
        <v>154.33600000000001</v>
      </c>
      <c r="Z7584">
        <v>2001113</v>
      </c>
    </row>
    <row r="7585" spans="1:26" x14ac:dyDescent="0.2">
      <c r="A7585" s="27">
        <v>46086</v>
      </c>
      <c r="B7585" t="s">
        <v>14</v>
      </c>
      <c r="C7585" t="s">
        <v>1543</v>
      </c>
      <c r="D7585" t="s">
        <v>1543</v>
      </c>
      <c r="E7585" t="s">
        <v>1606</v>
      </c>
      <c r="F7585" t="s">
        <v>125</v>
      </c>
      <c r="G7585" t="s">
        <v>1478</v>
      </c>
      <c r="H7585" t="s">
        <v>1005</v>
      </c>
      <c r="I7585" t="s">
        <v>1614</v>
      </c>
      <c r="J7585" t="s">
        <v>1450</v>
      </c>
      <c r="K7585" t="s">
        <v>1451</v>
      </c>
      <c r="L7585" t="s">
        <v>1452</v>
      </c>
      <c r="M7585" t="s">
        <v>1453</v>
      </c>
      <c r="N7585" t="s">
        <v>1454</v>
      </c>
      <c r="O7585" t="s">
        <v>1455</v>
      </c>
      <c r="P7585" t="s">
        <v>1456</v>
      </c>
      <c r="Q7585" t="s">
        <v>1457</v>
      </c>
      <c r="R7585">
        <v>2030991</v>
      </c>
      <c r="S7585" t="s">
        <v>1463</v>
      </c>
      <c r="T7585">
        <v>5882.3519999999999</v>
      </c>
      <c r="U7585">
        <v>7</v>
      </c>
      <c r="V7585">
        <v>5882.3519999999999</v>
      </c>
      <c r="W7585">
        <v>7</v>
      </c>
      <c r="X7585">
        <v>4830</v>
      </c>
      <c r="Y7585">
        <v>1052.3520000000001</v>
      </c>
      <c r="Z7585">
        <v>2030991</v>
      </c>
    </row>
    <row r="7586" spans="1:26" x14ac:dyDescent="0.2">
      <c r="A7586" s="27">
        <v>46086</v>
      </c>
      <c r="B7586" t="s">
        <v>14</v>
      </c>
      <c r="C7586" t="s">
        <v>1543</v>
      </c>
      <c r="D7586" t="s">
        <v>1543</v>
      </c>
      <c r="E7586" t="s">
        <v>1606</v>
      </c>
      <c r="F7586" t="s">
        <v>125</v>
      </c>
      <c r="G7586" t="s">
        <v>1478</v>
      </c>
      <c r="H7586" t="s">
        <v>1005</v>
      </c>
      <c r="I7586" t="s">
        <v>1614</v>
      </c>
      <c r="J7586" t="s">
        <v>1450</v>
      </c>
      <c r="K7586" t="s">
        <v>1451</v>
      </c>
      <c r="L7586" t="s">
        <v>1452</v>
      </c>
      <c r="M7586" t="s">
        <v>1453</v>
      </c>
      <c r="N7586" t="s">
        <v>1454</v>
      </c>
      <c r="O7586" t="s">
        <v>1455</v>
      </c>
      <c r="P7586" t="s">
        <v>1456</v>
      </c>
      <c r="Q7586" t="s">
        <v>1457</v>
      </c>
      <c r="R7586">
        <v>2039041</v>
      </c>
      <c r="S7586" t="s">
        <v>1460</v>
      </c>
      <c r="T7586">
        <v>2521.0079999999998</v>
      </c>
      <c r="U7586">
        <v>3</v>
      </c>
      <c r="V7586">
        <v>2521.0079999999998</v>
      </c>
      <c r="W7586">
        <v>3</v>
      </c>
      <c r="X7586">
        <v>2070</v>
      </c>
      <c r="Y7586">
        <v>451.00799999999998</v>
      </c>
      <c r="Z7586">
        <v>2039041</v>
      </c>
    </row>
    <row r="7587" spans="1:26" x14ac:dyDescent="0.2">
      <c r="A7587" s="27">
        <v>46086</v>
      </c>
      <c r="B7587" t="s">
        <v>14</v>
      </c>
      <c r="C7587" t="s">
        <v>1543</v>
      </c>
      <c r="D7587" t="s">
        <v>1543</v>
      </c>
      <c r="E7587" t="s">
        <v>1606</v>
      </c>
      <c r="F7587" t="s">
        <v>125</v>
      </c>
      <c r="G7587" t="s">
        <v>1478</v>
      </c>
      <c r="H7587" t="s">
        <v>1005</v>
      </c>
      <c r="I7587" t="s">
        <v>1614</v>
      </c>
      <c r="J7587" t="s">
        <v>1450</v>
      </c>
      <c r="K7587" t="s">
        <v>1451</v>
      </c>
      <c r="L7587" t="s">
        <v>1452</v>
      </c>
      <c r="M7587" t="s">
        <v>1453</v>
      </c>
      <c r="N7587" t="s">
        <v>1454</v>
      </c>
      <c r="O7587" t="s">
        <v>1455</v>
      </c>
      <c r="P7587" t="s">
        <v>1456</v>
      </c>
      <c r="Q7587" t="s">
        <v>1457</v>
      </c>
      <c r="R7587">
        <v>2048972</v>
      </c>
      <c r="S7587" t="s">
        <v>1461</v>
      </c>
      <c r="T7587">
        <v>1680.672</v>
      </c>
      <c r="U7587">
        <v>2</v>
      </c>
      <c r="V7587">
        <v>1680.672</v>
      </c>
      <c r="W7587">
        <v>2</v>
      </c>
      <c r="X7587">
        <v>1372</v>
      </c>
      <c r="Y7587">
        <v>308.67200000000003</v>
      </c>
      <c r="Z7587">
        <v>2048972</v>
      </c>
    </row>
    <row r="7588" spans="1:26" x14ac:dyDescent="0.2">
      <c r="A7588" s="27">
        <v>46086</v>
      </c>
      <c r="B7588" t="s">
        <v>14</v>
      </c>
      <c r="C7588" t="s">
        <v>1543</v>
      </c>
      <c r="D7588" t="s">
        <v>1543</v>
      </c>
      <c r="E7588" t="s">
        <v>1606</v>
      </c>
      <c r="F7588" t="s">
        <v>125</v>
      </c>
      <c r="G7588" t="s">
        <v>1478</v>
      </c>
      <c r="H7588" t="s">
        <v>1139</v>
      </c>
      <c r="I7588" t="s">
        <v>1615</v>
      </c>
      <c r="J7588" t="s">
        <v>1450</v>
      </c>
      <c r="K7588" t="s">
        <v>1451</v>
      </c>
      <c r="L7588" t="s">
        <v>1452</v>
      </c>
      <c r="M7588" t="s">
        <v>1453</v>
      </c>
      <c r="N7588" t="s">
        <v>1454</v>
      </c>
      <c r="O7588" t="s">
        <v>1455</v>
      </c>
      <c r="P7588" t="s">
        <v>1456</v>
      </c>
      <c r="Q7588" t="s">
        <v>1457</v>
      </c>
      <c r="R7588">
        <v>2030990</v>
      </c>
      <c r="S7588" t="s">
        <v>1459</v>
      </c>
      <c r="T7588">
        <v>5882.3519999999999</v>
      </c>
      <c r="U7588">
        <v>7</v>
      </c>
      <c r="V7588">
        <v>5882.3519999999999</v>
      </c>
      <c r="W7588">
        <v>7</v>
      </c>
      <c r="X7588">
        <v>4830</v>
      </c>
      <c r="Y7588">
        <v>1052.3520000000001</v>
      </c>
      <c r="Z7588">
        <v>2030990</v>
      </c>
    </row>
    <row r="7589" spans="1:26" x14ac:dyDescent="0.2">
      <c r="A7589" s="27">
        <v>46086</v>
      </c>
      <c r="B7589" t="s">
        <v>14</v>
      </c>
      <c r="C7589" t="s">
        <v>1543</v>
      </c>
      <c r="D7589" t="s">
        <v>1543</v>
      </c>
      <c r="E7589" t="s">
        <v>1606</v>
      </c>
      <c r="F7589" t="s">
        <v>125</v>
      </c>
      <c r="G7589" t="s">
        <v>1478</v>
      </c>
      <c r="H7589" t="s">
        <v>1139</v>
      </c>
      <c r="I7589" t="s">
        <v>1615</v>
      </c>
      <c r="J7589" t="s">
        <v>1450</v>
      </c>
      <c r="K7589" t="s">
        <v>1451</v>
      </c>
      <c r="L7589" t="s">
        <v>1452</v>
      </c>
      <c r="M7589" t="s">
        <v>1453</v>
      </c>
      <c r="N7589" t="s">
        <v>1454</v>
      </c>
      <c r="O7589" t="s">
        <v>1455</v>
      </c>
      <c r="P7589" t="s">
        <v>1456</v>
      </c>
      <c r="Q7589" t="s">
        <v>1457</v>
      </c>
      <c r="R7589">
        <v>2030991</v>
      </c>
      <c r="S7589" t="s">
        <v>1463</v>
      </c>
      <c r="T7589">
        <v>5882.3519999999999</v>
      </c>
      <c r="U7589">
        <v>7</v>
      </c>
      <c r="V7589">
        <v>5882.3519999999999</v>
      </c>
      <c r="W7589">
        <v>7</v>
      </c>
      <c r="X7589">
        <v>4830</v>
      </c>
      <c r="Y7589">
        <v>1052.3520000000001</v>
      </c>
      <c r="Z7589">
        <v>2030991</v>
      </c>
    </row>
    <row r="7590" spans="1:26" x14ac:dyDescent="0.2">
      <c r="A7590" s="27">
        <v>46086</v>
      </c>
      <c r="B7590" t="s">
        <v>14</v>
      </c>
      <c r="C7590" t="s">
        <v>1543</v>
      </c>
      <c r="D7590" t="s">
        <v>1543</v>
      </c>
      <c r="E7590" t="s">
        <v>1606</v>
      </c>
      <c r="F7590" t="s">
        <v>125</v>
      </c>
      <c r="G7590" t="s">
        <v>1478</v>
      </c>
      <c r="H7590" t="s">
        <v>1139</v>
      </c>
      <c r="I7590" t="s">
        <v>1615</v>
      </c>
      <c r="J7590" t="s">
        <v>1450</v>
      </c>
      <c r="K7590" t="s">
        <v>1451</v>
      </c>
      <c r="L7590" t="s">
        <v>1452</v>
      </c>
      <c r="M7590" t="s">
        <v>1453</v>
      </c>
      <c r="N7590" t="s">
        <v>1454</v>
      </c>
      <c r="O7590" t="s">
        <v>1455</v>
      </c>
      <c r="P7590" t="s">
        <v>1456</v>
      </c>
      <c r="Q7590" t="s">
        <v>1457</v>
      </c>
      <c r="R7590">
        <v>2039041</v>
      </c>
      <c r="S7590" t="s">
        <v>1460</v>
      </c>
      <c r="T7590">
        <v>8403.36</v>
      </c>
      <c r="U7590">
        <v>10</v>
      </c>
      <c r="V7590">
        <v>8403.36</v>
      </c>
      <c r="W7590">
        <v>10</v>
      </c>
      <c r="X7590">
        <v>6900</v>
      </c>
      <c r="Y7590">
        <v>1503.36</v>
      </c>
      <c r="Z7590">
        <v>2039041</v>
      </c>
    </row>
    <row r="7591" spans="1:26" x14ac:dyDescent="0.2">
      <c r="A7591" s="27">
        <v>46086</v>
      </c>
      <c r="B7591" t="s">
        <v>14</v>
      </c>
      <c r="C7591" t="s">
        <v>1543</v>
      </c>
      <c r="D7591" t="s">
        <v>1543</v>
      </c>
      <c r="E7591" t="s">
        <v>1606</v>
      </c>
      <c r="F7591" t="s">
        <v>125</v>
      </c>
      <c r="G7591" t="s">
        <v>1478</v>
      </c>
      <c r="H7591" t="s">
        <v>1139</v>
      </c>
      <c r="I7591" t="s">
        <v>1615</v>
      </c>
      <c r="J7591" t="s">
        <v>1450</v>
      </c>
      <c r="K7591" t="s">
        <v>1451</v>
      </c>
      <c r="L7591" t="s">
        <v>1452</v>
      </c>
      <c r="M7591" t="s">
        <v>1453</v>
      </c>
      <c r="N7591" t="s">
        <v>1454</v>
      </c>
      <c r="O7591" t="s">
        <v>1455</v>
      </c>
      <c r="P7591" t="s">
        <v>1456</v>
      </c>
      <c r="Q7591" t="s">
        <v>1457</v>
      </c>
      <c r="R7591">
        <v>2048972</v>
      </c>
      <c r="S7591" t="s">
        <v>1461</v>
      </c>
      <c r="T7591">
        <v>2521.0079999999998</v>
      </c>
      <c r="U7591">
        <v>3</v>
      </c>
      <c r="V7591">
        <v>2521.0079999999998</v>
      </c>
      <c r="W7591">
        <v>3</v>
      </c>
      <c r="X7591">
        <v>2061</v>
      </c>
      <c r="Y7591">
        <v>460.00799999999998</v>
      </c>
      <c r="Z7591">
        <v>2048972</v>
      </c>
    </row>
    <row r="7592" spans="1:26" x14ac:dyDescent="0.2">
      <c r="A7592" s="27">
        <v>46086</v>
      </c>
      <c r="B7592" t="s">
        <v>14</v>
      </c>
      <c r="C7592" t="s">
        <v>1543</v>
      </c>
      <c r="D7592" t="s">
        <v>1543</v>
      </c>
      <c r="E7592" t="s">
        <v>1606</v>
      </c>
      <c r="F7592" t="s">
        <v>125</v>
      </c>
      <c r="G7592" t="s">
        <v>1478</v>
      </c>
      <c r="H7592" t="s">
        <v>1218</v>
      </c>
      <c r="I7592" t="s">
        <v>1616</v>
      </c>
      <c r="J7592" t="s">
        <v>1450</v>
      </c>
      <c r="K7592" t="s">
        <v>1451</v>
      </c>
      <c r="L7592" t="s">
        <v>1452</v>
      </c>
      <c r="M7592" t="s">
        <v>1453</v>
      </c>
      <c r="N7592" t="s">
        <v>1454</v>
      </c>
      <c r="O7592" t="s">
        <v>1455</v>
      </c>
      <c r="P7592" t="s">
        <v>1456</v>
      </c>
      <c r="Q7592" t="s">
        <v>1457</v>
      </c>
      <c r="R7592">
        <v>2001113</v>
      </c>
      <c r="S7592" t="s">
        <v>1458</v>
      </c>
      <c r="T7592">
        <v>2521.0079999999998</v>
      </c>
      <c r="U7592">
        <v>3</v>
      </c>
      <c r="V7592">
        <v>2521.0079999999998</v>
      </c>
      <c r="W7592">
        <v>3</v>
      </c>
      <c r="X7592">
        <v>2073</v>
      </c>
      <c r="Y7592">
        <v>448.00799999999998</v>
      </c>
      <c r="Z7592">
        <v>2001113</v>
      </c>
    </row>
    <row r="7593" spans="1:26" x14ac:dyDescent="0.2">
      <c r="A7593" s="27">
        <v>46086</v>
      </c>
      <c r="B7593" t="s">
        <v>14</v>
      </c>
      <c r="C7593" t="s">
        <v>1543</v>
      </c>
      <c r="D7593" t="s">
        <v>1543</v>
      </c>
      <c r="E7593" t="s">
        <v>1606</v>
      </c>
      <c r="F7593" t="s">
        <v>125</v>
      </c>
      <c r="G7593" t="s">
        <v>1478</v>
      </c>
      <c r="H7593" t="s">
        <v>1218</v>
      </c>
      <c r="I7593" t="s">
        <v>1616</v>
      </c>
      <c r="J7593" t="s">
        <v>1450</v>
      </c>
      <c r="K7593" t="s">
        <v>1451</v>
      </c>
      <c r="L7593" t="s">
        <v>1452</v>
      </c>
      <c r="M7593" t="s">
        <v>1453</v>
      </c>
      <c r="N7593" t="s">
        <v>1454</v>
      </c>
      <c r="O7593" t="s">
        <v>1455</v>
      </c>
      <c r="P7593" t="s">
        <v>1456</v>
      </c>
      <c r="Q7593" t="s">
        <v>1457</v>
      </c>
      <c r="R7593">
        <v>2039041</v>
      </c>
      <c r="S7593" t="s">
        <v>1460</v>
      </c>
      <c r="T7593">
        <v>4201.68</v>
      </c>
      <c r="U7593">
        <v>5</v>
      </c>
      <c r="V7593">
        <v>4201.68</v>
      </c>
      <c r="W7593">
        <v>5</v>
      </c>
      <c r="X7593">
        <v>3445</v>
      </c>
      <c r="Y7593">
        <v>756.68</v>
      </c>
      <c r="Z7593">
        <v>2039041</v>
      </c>
    </row>
    <row r="7594" spans="1:26" x14ac:dyDescent="0.2">
      <c r="A7594" s="27">
        <v>46086</v>
      </c>
      <c r="B7594" t="s">
        <v>14</v>
      </c>
      <c r="C7594" t="s">
        <v>1543</v>
      </c>
      <c r="D7594" t="s">
        <v>1543</v>
      </c>
      <c r="E7594" t="s">
        <v>1606</v>
      </c>
      <c r="F7594" t="s">
        <v>125</v>
      </c>
      <c r="G7594" t="s">
        <v>1478</v>
      </c>
      <c r="H7594" t="s">
        <v>1218</v>
      </c>
      <c r="I7594" t="s">
        <v>1616</v>
      </c>
      <c r="J7594" t="s">
        <v>1450</v>
      </c>
      <c r="K7594" t="s">
        <v>1451</v>
      </c>
      <c r="L7594" t="s">
        <v>1452</v>
      </c>
      <c r="M7594" t="s">
        <v>1453</v>
      </c>
      <c r="N7594" t="s">
        <v>1454</v>
      </c>
      <c r="O7594" t="s">
        <v>1455</v>
      </c>
      <c r="P7594" t="s">
        <v>1456</v>
      </c>
      <c r="Q7594" t="s">
        <v>1457</v>
      </c>
      <c r="R7594">
        <v>2048972</v>
      </c>
      <c r="S7594" t="s">
        <v>1461</v>
      </c>
      <c r="T7594">
        <v>2521.0079999999998</v>
      </c>
      <c r="U7594">
        <v>3</v>
      </c>
      <c r="V7594">
        <v>2521.0079999999998</v>
      </c>
      <c r="W7594">
        <v>3</v>
      </c>
      <c r="X7594">
        <v>2058</v>
      </c>
      <c r="Y7594">
        <v>463.00799999999998</v>
      </c>
      <c r="Z7594">
        <v>2048972</v>
      </c>
    </row>
    <row r="7595" spans="1:26" x14ac:dyDescent="0.2">
      <c r="A7595" s="27">
        <v>46086</v>
      </c>
      <c r="B7595" t="s">
        <v>14</v>
      </c>
      <c r="C7595" t="s">
        <v>1543</v>
      </c>
      <c r="D7595" t="s">
        <v>1543</v>
      </c>
      <c r="E7595" t="s">
        <v>1606</v>
      </c>
      <c r="F7595" t="s">
        <v>125</v>
      </c>
      <c r="G7595" t="s">
        <v>1478</v>
      </c>
      <c r="H7595" t="s">
        <v>1264</v>
      </c>
      <c r="I7595" t="s">
        <v>1617</v>
      </c>
      <c r="J7595" t="s">
        <v>1450</v>
      </c>
      <c r="K7595" t="s">
        <v>1451</v>
      </c>
      <c r="L7595" t="s">
        <v>1452</v>
      </c>
      <c r="M7595" t="s">
        <v>1453</v>
      </c>
      <c r="N7595" t="s">
        <v>1454</v>
      </c>
      <c r="O7595" t="s">
        <v>1455</v>
      </c>
      <c r="P7595" t="s">
        <v>1456</v>
      </c>
      <c r="Q7595" t="s">
        <v>1457</v>
      </c>
      <c r="R7595">
        <v>2030991</v>
      </c>
      <c r="S7595" t="s">
        <v>1463</v>
      </c>
      <c r="T7595">
        <v>3361.3440000000001</v>
      </c>
      <c r="U7595">
        <v>4</v>
      </c>
      <c r="V7595">
        <v>3361.3440000000001</v>
      </c>
      <c r="W7595">
        <v>4</v>
      </c>
      <c r="X7595">
        <v>2760</v>
      </c>
      <c r="Y7595">
        <v>601.34400000000005</v>
      </c>
      <c r="Z7595">
        <v>2030991</v>
      </c>
    </row>
    <row r="7596" spans="1:26" x14ac:dyDescent="0.2">
      <c r="A7596" s="27">
        <v>46086</v>
      </c>
      <c r="B7596" t="s">
        <v>14</v>
      </c>
      <c r="C7596" t="s">
        <v>1543</v>
      </c>
      <c r="D7596" t="s">
        <v>1543</v>
      </c>
      <c r="E7596" t="s">
        <v>1606</v>
      </c>
      <c r="F7596" t="s">
        <v>125</v>
      </c>
      <c r="G7596" t="s">
        <v>1478</v>
      </c>
      <c r="H7596" t="s">
        <v>1264</v>
      </c>
      <c r="I7596" t="s">
        <v>1617</v>
      </c>
      <c r="J7596" t="s">
        <v>1450</v>
      </c>
      <c r="K7596" t="s">
        <v>1451</v>
      </c>
      <c r="L7596" t="s">
        <v>1452</v>
      </c>
      <c r="M7596" t="s">
        <v>1453</v>
      </c>
      <c r="N7596" t="s">
        <v>1454</v>
      </c>
      <c r="O7596" t="s">
        <v>1455</v>
      </c>
      <c r="P7596" t="s">
        <v>1456</v>
      </c>
      <c r="Q7596" t="s">
        <v>1457</v>
      </c>
      <c r="R7596">
        <v>2039041</v>
      </c>
      <c r="S7596" t="s">
        <v>1460</v>
      </c>
      <c r="T7596">
        <v>5042.0159999999996</v>
      </c>
      <c r="U7596">
        <v>6</v>
      </c>
      <c r="V7596">
        <v>5042.0159999999996</v>
      </c>
      <c r="W7596">
        <v>6</v>
      </c>
      <c r="X7596">
        <v>4140</v>
      </c>
      <c r="Y7596">
        <v>902.01599999999996</v>
      </c>
      <c r="Z7596">
        <v>2039041</v>
      </c>
    </row>
    <row r="7597" spans="1:26" x14ac:dyDescent="0.2">
      <c r="A7597" s="27">
        <v>46086</v>
      </c>
      <c r="B7597" t="s">
        <v>14</v>
      </c>
      <c r="C7597" t="s">
        <v>1543</v>
      </c>
      <c r="D7597" t="s">
        <v>1543</v>
      </c>
      <c r="E7597" t="s">
        <v>1606</v>
      </c>
      <c r="F7597" t="s">
        <v>125</v>
      </c>
      <c r="G7597" t="s">
        <v>1478</v>
      </c>
      <c r="H7597" t="s">
        <v>1264</v>
      </c>
      <c r="I7597" t="s">
        <v>1617</v>
      </c>
      <c r="J7597" t="s">
        <v>1450</v>
      </c>
      <c r="K7597" t="s">
        <v>1451</v>
      </c>
      <c r="L7597" t="s">
        <v>1452</v>
      </c>
      <c r="M7597" t="s">
        <v>1453</v>
      </c>
      <c r="N7597" t="s">
        <v>1454</v>
      </c>
      <c r="O7597" t="s">
        <v>1455</v>
      </c>
      <c r="P7597" t="s">
        <v>1456</v>
      </c>
      <c r="Q7597" t="s">
        <v>1457</v>
      </c>
      <c r="R7597">
        <v>2048972</v>
      </c>
      <c r="S7597" t="s">
        <v>1461</v>
      </c>
      <c r="T7597">
        <v>4201.68</v>
      </c>
      <c r="U7597">
        <v>5</v>
      </c>
      <c r="V7597">
        <v>4201.68</v>
      </c>
      <c r="W7597">
        <v>5</v>
      </c>
      <c r="X7597">
        <v>3430</v>
      </c>
      <c r="Y7597">
        <v>771.68</v>
      </c>
      <c r="Z7597">
        <v>2048972</v>
      </c>
    </row>
    <row r="7598" spans="1:26" x14ac:dyDescent="0.2">
      <c r="A7598" s="27">
        <v>46086</v>
      </c>
      <c r="B7598" t="s">
        <v>14</v>
      </c>
      <c r="C7598" t="s">
        <v>1543</v>
      </c>
      <c r="D7598" t="s">
        <v>1543</v>
      </c>
      <c r="E7598" t="s">
        <v>1606</v>
      </c>
      <c r="F7598" t="s">
        <v>125</v>
      </c>
      <c r="G7598" t="s">
        <v>1478</v>
      </c>
      <c r="H7598" t="s">
        <v>1305</v>
      </c>
      <c r="I7598" t="s">
        <v>1618</v>
      </c>
      <c r="J7598" t="s">
        <v>1450</v>
      </c>
      <c r="K7598" t="s">
        <v>1451</v>
      </c>
      <c r="L7598" t="s">
        <v>1452</v>
      </c>
      <c r="M7598" t="s">
        <v>1453</v>
      </c>
      <c r="N7598" t="s">
        <v>1454</v>
      </c>
      <c r="O7598" t="s">
        <v>1455</v>
      </c>
      <c r="P7598" t="s">
        <v>1456</v>
      </c>
      <c r="Q7598" t="s">
        <v>1457</v>
      </c>
      <c r="R7598">
        <v>2001113</v>
      </c>
      <c r="S7598" t="s">
        <v>1458</v>
      </c>
      <c r="T7598">
        <v>840.33600000000001</v>
      </c>
      <c r="U7598">
        <v>1</v>
      </c>
      <c r="V7598">
        <v>840.33600000000001</v>
      </c>
      <c r="W7598">
        <v>1</v>
      </c>
      <c r="X7598">
        <v>677</v>
      </c>
      <c r="Y7598">
        <v>163.33600000000001</v>
      </c>
      <c r="Z7598">
        <v>2001113</v>
      </c>
    </row>
    <row r="7599" spans="1:26" x14ac:dyDescent="0.2">
      <c r="A7599" s="27">
        <v>46086</v>
      </c>
      <c r="B7599" t="s">
        <v>14</v>
      </c>
      <c r="C7599" t="s">
        <v>1543</v>
      </c>
      <c r="D7599" t="s">
        <v>1543</v>
      </c>
      <c r="E7599" t="s">
        <v>1606</v>
      </c>
      <c r="F7599" t="s">
        <v>125</v>
      </c>
      <c r="G7599" t="s">
        <v>1478</v>
      </c>
      <c r="H7599" t="s">
        <v>1305</v>
      </c>
      <c r="I7599" t="s">
        <v>1618</v>
      </c>
      <c r="J7599" t="s">
        <v>1450</v>
      </c>
      <c r="K7599" t="s">
        <v>1451</v>
      </c>
      <c r="L7599" t="s">
        <v>1452</v>
      </c>
      <c r="M7599" t="s">
        <v>1453</v>
      </c>
      <c r="N7599" t="s">
        <v>1454</v>
      </c>
      <c r="O7599" t="s">
        <v>1455</v>
      </c>
      <c r="P7599" t="s">
        <v>1456</v>
      </c>
      <c r="Q7599" t="s">
        <v>1457</v>
      </c>
      <c r="R7599">
        <v>2030990</v>
      </c>
      <c r="S7599" t="s">
        <v>1459</v>
      </c>
      <c r="T7599">
        <v>840.33600000000001</v>
      </c>
      <c r="U7599">
        <v>1</v>
      </c>
      <c r="V7599">
        <v>840.33600000000001</v>
      </c>
      <c r="W7599">
        <v>1</v>
      </c>
      <c r="X7599">
        <v>675</v>
      </c>
      <c r="Y7599">
        <v>165.33600000000001</v>
      </c>
      <c r="Z7599">
        <v>2030990</v>
      </c>
    </row>
    <row r="7600" spans="1:26" x14ac:dyDescent="0.2">
      <c r="A7600" s="27">
        <v>46086</v>
      </c>
      <c r="B7600" t="s">
        <v>14</v>
      </c>
      <c r="C7600" t="s">
        <v>1543</v>
      </c>
      <c r="D7600" t="s">
        <v>1543</v>
      </c>
      <c r="E7600" t="s">
        <v>1606</v>
      </c>
      <c r="F7600" t="s">
        <v>125</v>
      </c>
      <c r="G7600" t="s">
        <v>1478</v>
      </c>
      <c r="H7600" t="s">
        <v>1345</v>
      </c>
      <c r="I7600" t="s">
        <v>1619</v>
      </c>
      <c r="J7600" t="s">
        <v>1450</v>
      </c>
      <c r="K7600" t="s">
        <v>1451</v>
      </c>
      <c r="L7600" t="s">
        <v>1452</v>
      </c>
      <c r="M7600" t="s">
        <v>1453</v>
      </c>
      <c r="N7600" t="s">
        <v>1454</v>
      </c>
      <c r="O7600" t="s">
        <v>1455</v>
      </c>
      <c r="P7600" t="s">
        <v>1456</v>
      </c>
      <c r="Q7600" t="s">
        <v>1457</v>
      </c>
      <c r="R7600">
        <v>2030991</v>
      </c>
      <c r="S7600" t="s">
        <v>1463</v>
      </c>
      <c r="T7600">
        <v>1680.672</v>
      </c>
      <c r="U7600">
        <v>2</v>
      </c>
      <c r="V7600">
        <v>1680.672</v>
      </c>
      <c r="W7600">
        <v>2</v>
      </c>
      <c r="X7600">
        <v>1380</v>
      </c>
      <c r="Y7600">
        <v>300.67200000000003</v>
      </c>
      <c r="Z7600">
        <v>2030991</v>
      </c>
    </row>
    <row r="7601" spans="1:26" x14ac:dyDescent="0.2">
      <c r="A7601" s="27">
        <v>46086</v>
      </c>
      <c r="B7601" t="s">
        <v>14</v>
      </c>
      <c r="C7601" t="s">
        <v>1543</v>
      </c>
      <c r="D7601" t="s">
        <v>1543</v>
      </c>
      <c r="E7601" t="s">
        <v>1606</v>
      </c>
      <c r="F7601" t="s">
        <v>125</v>
      </c>
      <c r="G7601" t="s">
        <v>1478</v>
      </c>
      <c r="H7601" t="s">
        <v>1345</v>
      </c>
      <c r="I7601" t="s">
        <v>1619</v>
      </c>
      <c r="J7601" t="s">
        <v>1450</v>
      </c>
      <c r="K7601" t="s">
        <v>1451</v>
      </c>
      <c r="L7601" t="s">
        <v>1452</v>
      </c>
      <c r="M7601" t="s">
        <v>1453</v>
      </c>
      <c r="N7601" t="s">
        <v>1454</v>
      </c>
      <c r="O7601" t="s">
        <v>1455</v>
      </c>
      <c r="P7601" t="s">
        <v>1456</v>
      </c>
      <c r="Q7601" t="s">
        <v>1457</v>
      </c>
      <c r="R7601">
        <v>2039041</v>
      </c>
      <c r="S7601" t="s">
        <v>1460</v>
      </c>
      <c r="T7601">
        <v>1680.6723</v>
      </c>
      <c r="U7601">
        <v>2</v>
      </c>
      <c r="V7601">
        <v>1680.6723</v>
      </c>
      <c r="W7601">
        <v>2</v>
      </c>
      <c r="X7601">
        <v>1358</v>
      </c>
      <c r="Y7601">
        <v>322.67230000000001</v>
      </c>
      <c r="Z7601">
        <v>2039041</v>
      </c>
    </row>
    <row r="7602" spans="1:26" x14ac:dyDescent="0.2">
      <c r="A7602" s="27">
        <v>46086</v>
      </c>
      <c r="B7602" t="s">
        <v>14</v>
      </c>
      <c r="C7602" t="s">
        <v>1543</v>
      </c>
      <c r="D7602" t="s">
        <v>1543</v>
      </c>
      <c r="E7602" t="s">
        <v>1606</v>
      </c>
      <c r="F7602" t="s">
        <v>125</v>
      </c>
      <c r="G7602" t="s">
        <v>1480</v>
      </c>
      <c r="H7602" t="s">
        <v>981</v>
      </c>
      <c r="I7602" t="s">
        <v>1620</v>
      </c>
      <c r="J7602" t="s">
        <v>1450</v>
      </c>
      <c r="K7602" t="s">
        <v>1451</v>
      </c>
      <c r="L7602" t="s">
        <v>1452</v>
      </c>
      <c r="M7602" t="s">
        <v>1453</v>
      </c>
      <c r="N7602" t="s">
        <v>1454</v>
      </c>
      <c r="O7602" t="s">
        <v>1455</v>
      </c>
      <c r="P7602" t="s">
        <v>1456</v>
      </c>
      <c r="Q7602" t="s">
        <v>1457</v>
      </c>
      <c r="R7602">
        <v>2001113</v>
      </c>
      <c r="S7602" t="s">
        <v>1458</v>
      </c>
      <c r="T7602">
        <v>1680.672</v>
      </c>
      <c r="U7602">
        <v>2</v>
      </c>
      <c r="V7602">
        <v>1680.672</v>
      </c>
      <c r="W7602">
        <v>2</v>
      </c>
      <c r="X7602">
        <v>1364</v>
      </c>
      <c r="Y7602">
        <v>316.67200000000003</v>
      </c>
      <c r="Z7602">
        <v>2001113</v>
      </c>
    </row>
    <row r="7603" spans="1:26" x14ac:dyDescent="0.2">
      <c r="A7603" s="27">
        <v>46086</v>
      </c>
      <c r="B7603" t="s">
        <v>14</v>
      </c>
      <c r="C7603" t="s">
        <v>1543</v>
      </c>
      <c r="D7603" t="s">
        <v>1543</v>
      </c>
      <c r="E7603" t="s">
        <v>1606</v>
      </c>
      <c r="F7603" t="s">
        <v>125</v>
      </c>
      <c r="G7603" t="s">
        <v>1480</v>
      </c>
      <c r="H7603" t="s">
        <v>981</v>
      </c>
      <c r="I7603" t="s">
        <v>1620</v>
      </c>
      <c r="J7603" t="s">
        <v>1450</v>
      </c>
      <c r="K7603" t="s">
        <v>1451</v>
      </c>
      <c r="L7603" t="s">
        <v>1452</v>
      </c>
      <c r="M7603" t="s">
        <v>1453</v>
      </c>
      <c r="N7603" t="s">
        <v>1454</v>
      </c>
      <c r="O7603" t="s">
        <v>1455</v>
      </c>
      <c r="P7603" t="s">
        <v>1456</v>
      </c>
      <c r="Q7603" t="s">
        <v>1457</v>
      </c>
      <c r="R7603">
        <v>2030990</v>
      </c>
      <c r="S7603" t="s">
        <v>1459</v>
      </c>
      <c r="T7603">
        <v>11764.704</v>
      </c>
      <c r="U7603">
        <v>14</v>
      </c>
      <c r="V7603">
        <v>11764.704</v>
      </c>
      <c r="W7603">
        <v>14</v>
      </c>
      <c r="X7603">
        <v>9660</v>
      </c>
      <c r="Y7603">
        <v>2104.7040000000002</v>
      </c>
      <c r="Z7603">
        <v>2030990</v>
      </c>
    </row>
    <row r="7604" spans="1:26" x14ac:dyDescent="0.2">
      <c r="A7604" s="27">
        <v>46086</v>
      </c>
      <c r="B7604" t="s">
        <v>14</v>
      </c>
      <c r="C7604" t="s">
        <v>1543</v>
      </c>
      <c r="D7604" t="s">
        <v>1543</v>
      </c>
      <c r="E7604" t="s">
        <v>1606</v>
      </c>
      <c r="F7604" t="s">
        <v>125</v>
      </c>
      <c r="G7604" t="s">
        <v>1480</v>
      </c>
      <c r="H7604" t="s">
        <v>981</v>
      </c>
      <c r="I7604" t="s">
        <v>1620</v>
      </c>
      <c r="J7604" t="s">
        <v>1450</v>
      </c>
      <c r="K7604" t="s">
        <v>1451</v>
      </c>
      <c r="L7604" t="s">
        <v>1452</v>
      </c>
      <c r="M7604" t="s">
        <v>1453</v>
      </c>
      <c r="N7604" t="s">
        <v>1454</v>
      </c>
      <c r="O7604" t="s">
        <v>1455</v>
      </c>
      <c r="P7604" t="s">
        <v>1456</v>
      </c>
      <c r="Q7604" t="s">
        <v>1457</v>
      </c>
      <c r="R7604">
        <v>2030991</v>
      </c>
      <c r="S7604" t="s">
        <v>1463</v>
      </c>
      <c r="T7604">
        <v>840.33600000000001</v>
      </c>
      <c r="U7604">
        <v>1</v>
      </c>
      <c r="V7604">
        <v>840.33600000000001</v>
      </c>
      <c r="W7604">
        <v>1</v>
      </c>
      <c r="X7604">
        <v>686</v>
      </c>
      <c r="Y7604">
        <v>154.33600000000001</v>
      </c>
      <c r="Z7604">
        <v>2030991</v>
      </c>
    </row>
    <row r="7605" spans="1:26" x14ac:dyDescent="0.2">
      <c r="A7605" s="27">
        <v>46086</v>
      </c>
      <c r="B7605" t="s">
        <v>14</v>
      </c>
      <c r="C7605" t="s">
        <v>1543</v>
      </c>
      <c r="D7605" t="s">
        <v>1543</v>
      </c>
      <c r="E7605" t="s">
        <v>1606</v>
      </c>
      <c r="F7605" t="s">
        <v>125</v>
      </c>
      <c r="G7605" t="s">
        <v>1480</v>
      </c>
      <c r="H7605" t="s">
        <v>981</v>
      </c>
      <c r="I7605" t="s">
        <v>1620</v>
      </c>
      <c r="J7605" t="s">
        <v>1450</v>
      </c>
      <c r="K7605" t="s">
        <v>1451</v>
      </c>
      <c r="L7605" t="s">
        <v>1452</v>
      </c>
      <c r="M7605" t="s">
        <v>1453</v>
      </c>
      <c r="N7605" t="s">
        <v>1454</v>
      </c>
      <c r="O7605" t="s">
        <v>1455</v>
      </c>
      <c r="P7605" t="s">
        <v>1456</v>
      </c>
      <c r="Q7605" t="s">
        <v>1457</v>
      </c>
      <c r="R7605">
        <v>2039041</v>
      </c>
      <c r="S7605" t="s">
        <v>1460</v>
      </c>
      <c r="T7605">
        <v>840.33600000000001</v>
      </c>
      <c r="U7605">
        <v>1</v>
      </c>
      <c r="V7605">
        <v>840.33600000000001</v>
      </c>
      <c r="W7605">
        <v>1</v>
      </c>
      <c r="X7605">
        <v>690</v>
      </c>
      <c r="Y7605">
        <v>150.33600000000001</v>
      </c>
      <c r="Z7605">
        <v>2039041</v>
      </c>
    </row>
    <row r="7606" spans="1:26" x14ac:dyDescent="0.2">
      <c r="A7606" s="27">
        <v>46086</v>
      </c>
      <c r="B7606" t="s">
        <v>14</v>
      </c>
      <c r="C7606" t="s">
        <v>1543</v>
      </c>
      <c r="D7606" t="s">
        <v>1543</v>
      </c>
      <c r="E7606" t="s">
        <v>1606</v>
      </c>
      <c r="F7606" t="s">
        <v>125</v>
      </c>
      <c r="G7606" t="s">
        <v>1480</v>
      </c>
      <c r="H7606" t="s">
        <v>981</v>
      </c>
      <c r="I7606" t="s">
        <v>1620</v>
      </c>
      <c r="J7606" t="s">
        <v>1450</v>
      </c>
      <c r="K7606" t="s">
        <v>1451</v>
      </c>
      <c r="L7606" t="s">
        <v>1452</v>
      </c>
      <c r="M7606" t="s">
        <v>1453</v>
      </c>
      <c r="N7606" t="s">
        <v>1454</v>
      </c>
      <c r="O7606" t="s">
        <v>1455</v>
      </c>
      <c r="P7606" t="s">
        <v>1456</v>
      </c>
      <c r="Q7606" t="s">
        <v>1457</v>
      </c>
      <c r="R7606">
        <v>2048972</v>
      </c>
      <c r="S7606" t="s">
        <v>1461</v>
      </c>
      <c r="T7606">
        <v>2521.0079999999998</v>
      </c>
      <c r="U7606">
        <v>3</v>
      </c>
      <c r="V7606">
        <v>2521.0079999999998</v>
      </c>
      <c r="W7606">
        <v>3</v>
      </c>
      <c r="X7606">
        <v>2010</v>
      </c>
      <c r="Y7606">
        <v>511.00799999999998</v>
      </c>
      <c r="Z7606">
        <v>2048972</v>
      </c>
    </row>
    <row r="7607" spans="1:26" x14ac:dyDescent="0.2">
      <c r="A7607" s="27">
        <v>46086</v>
      </c>
      <c r="B7607" t="s">
        <v>14</v>
      </c>
      <c r="C7607" t="s">
        <v>1543</v>
      </c>
      <c r="D7607" t="s">
        <v>1543</v>
      </c>
      <c r="E7607" t="s">
        <v>1606</v>
      </c>
      <c r="F7607" t="s">
        <v>125</v>
      </c>
      <c r="G7607" t="s">
        <v>1480</v>
      </c>
      <c r="H7607" t="s">
        <v>989</v>
      </c>
      <c r="I7607" t="s">
        <v>1784</v>
      </c>
      <c r="J7607" t="s">
        <v>1450</v>
      </c>
      <c r="K7607" t="s">
        <v>1451</v>
      </c>
      <c r="L7607" t="s">
        <v>1452</v>
      </c>
      <c r="M7607" t="s">
        <v>1453</v>
      </c>
      <c r="N7607" t="s">
        <v>1454</v>
      </c>
      <c r="O7607" t="s">
        <v>1455</v>
      </c>
      <c r="P7607" t="s">
        <v>1456</v>
      </c>
      <c r="Q7607" t="s">
        <v>1457</v>
      </c>
      <c r="R7607">
        <v>2001113</v>
      </c>
      <c r="S7607" t="s">
        <v>1458</v>
      </c>
      <c r="T7607">
        <v>4201.68</v>
      </c>
      <c r="U7607">
        <v>5</v>
      </c>
      <c r="V7607">
        <v>4201.68</v>
      </c>
      <c r="W7607">
        <v>5</v>
      </c>
      <c r="X7607">
        <v>3430</v>
      </c>
      <c r="Y7607">
        <v>771.68</v>
      </c>
      <c r="Z7607">
        <v>2001113</v>
      </c>
    </row>
    <row r="7608" spans="1:26" x14ac:dyDescent="0.2">
      <c r="A7608" s="27">
        <v>46086</v>
      </c>
      <c r="B7608" t="s">
        <v>14</v>
      </c>
      <c r="C7608" t="s">
        <v>1543</v>
      </c>
      <c r="D7608" t="s">
        <v>1543</v>
      </c>
      <c r="E7608" t="s">
        <v>1606</v>
      </c>
      <c r="F7608" t="s">
        <v>125</v>
      </c>
      <c r="G7608" t="s">
        <v>1480</v>
      </c>
      <c r="H7608" t="s">
        <v>989</v>
      </c>
      <c r="I7608" t="s">
        <v>1784</v>
      </c>
      <c r="J7608" t="s">
        <v>1450</v>
      </c>
      <c r="K7608" t="s">
        <v>1451</v>
      </c>
      <c r="L7608" t="s">
        <v>1452</v>
      </c>
      <c r="M7608" t="s">
        <v>1453</v>
      </c>
      <c r="N7608" t="s">
        <v>1454</v>
      </c>
      <c r="O7608" t="s">
        <v>1455</v>
      </c>
      <c r="P7608" t="s">
        <v>1456</v>
      </c>
      <c r="Q7608" t="s">
        <v>1457</v>
      </c>
      <c r="R7608">
        <v>2030990</v>
      </c>
      <c r="S7608" t="s">
        <v>1459</v>
      </c>
      <c r="T7608">
        <v>1680.672</v>
      </c>
      <c r="U7608">
        <v>2</v>
      </c>
      <c r="V7608">
        <v>1680.672</v>
      </c>
      <c r="W7608">
        <v>2</v>
      </c>
      <c r="X7608">
        <v>1376</v>
      </c>
      <c r="Y7608">
        <v>304.67200000000003</v>
      </c>
      <c r="Z7608">
        <v>2030990</v>
      </c>
    </row>
    <row r="7609" spans="1:26" x14ac:dyDescent="0.2">
      <c r="A7609" s="27">
        <v>46086</v>
      </c>
      <c r="B7609" t="s">
        <v>14</v>
      </c>
      <c r="C7609" t="s">
        <v>1543</v>
      </c>
      <c r="D7609" t="s">
        <v>1543</v>
      </c>
      <c r="E7609" t="s">
        <v>1606</v>
      </c>
      <c r="F7609" t="s">
        <v>125</v>
      </c>
      <c r="G7609" t="s">
        <v>1480</v>
      </c>
      <c r="H7609" t="s">
        <v>989</v>
      </c>
      <c r="I7609" t="s">
        <v>1784</v>
      </c>
      <c r="J7609" t="s">
        <v>1450</v>
      </c>
      <c r="K7609" t="s">
        <v>1451</v>
      </c>
      <c r="L7609" t="s">
        <v>1452</v>
      </c>
      <c r="M7609" t="s">
        <v>1453</v>
      </c>
      <c r="N7609" t="s">
        <v>1454</v>
      </c>
      <c r="O7609" t="s">
        <v>1455</v>
      </c>
      <c r="P7609" t="s">
        <v>1456</v>
      </c>
      <c r="Q7609" t="s">
        <v>1457</v>
      </c>
      <c r="R7609">
        <v>2030991</v>
      </c>
      <c r="S7609" t="s">
        <v>1463</v>
      </c>
      <c r="T7609">
        <v>5042.0159999999996</v>
      </c>
      <c r="U7609">
        <v>6</v>
      </c>
      <c r="V7609">
        <v>5042.0159999999996</v>
      </c>
      <c r="W7609">
        <v>6</v>
      </c>
      <c r="X7609">
        <v>4140</v>
      </c>
      <c r="Y7609">
        <v>902.01599999999996</v>
      </c>
      <c r="Z7609">
        <v>2030991</v>
      </c>
    </row>
    <row r="7610" spans="1:26" x14ac:dyDescent="0.2">
      <c r="A7610" s="27">
        <v>46086</v>
      </c>
      <c r="B7610" t="s">
        <v>14</v>
      </c>
      <c r="C7610" t="s">
        <v>1543</v>
      </c>
      <c r="D7610" t="s">
        <v>1543</v>
      </c>
      <c r="E7610" t="s">
        <v>1606</v>
      </c>
      <c r="F7610" t="s">
        <v>125</v>
      </c>
      <c r="G7610" t="s">
        <v>1480</v>
      </c>
      <c r="H7610" t="s">
        <v>989</v>
      </c>
      <c r="I7610" t="s">
        <v>1784</v>
      </c>
      <c r="J7610" t="s">
        <v>1450</v>
      </c>
      <c r="K7610" t="s">
        <v>1451</v>
      </c>
      <c r="L7610" t="s">
        <v>1452</v>
      </c>
      <c r="M7610" t="s">
        <v>1453</v>
      </c>
      <c r="N7610" t="s">
        <v>1454</v>
      </c>
      <c r="O7610" t="s">
        <v>1455</v>
      </c>
      <c r="P7610" t="s">
        <v>1456</v>
      </c>
      <c r="Q7610" t="s">
        <v>1457</v>
      </c>
      <c r="R7610">
        <v>2039041</v>
      </c>
      <c r="S7610" t="s">
        <v>1460</v>
      </c>
      <c r="T7610">
        <v>5042.0159999999996</v>
      </c>
      <c r="U7610">
        <v>6</v>
      </c>
      <c r="V7610">
        <v>5042.0159999999996</v>
      </c>
      <c r="W7610">
        <v>6</v>
      </c>
      <c r="X7610">
        <v>4122</v>
      </c>
      <c r="Y7610">
        <v>920.01599999999996</v>
      </c>
      <c r="Z7610">
        <v>2039041</v>
      </c>
    </row>
    <row r="7611" spans="1:26" x14ac:dyDescent="0.2">
      <c r="A7611" s="27">
        <v>46086</v>
      </c>
      <c r="B7611" t="s">
        <v>14</v>
      </c>
      <c r="C7611" t="s">
        <v>1543</v>
      </c>
      <c r="D7611" t="s">
        <v>1543</v>
      </c>
      <c r="E7611" t="s">
        <v>1606</v>
      </c>
      <c r="F7611" t="s">
        <v>125</v>
      </c>
      <c r="G7611" t="s">
        <v>1480</v>
      </c>
      <c r="H7611" t="s">
        <v>989</v>
      </c>
      <c r="I7611" t="s">
        <v>1784</v>
      </c>
      <c r="J7611" t="s">
        <v>1450</v>
      </c>
      <c r="K7611" t="s">
        <v>1451</v>
      </c>
      <c r="L7611" t="s">
        <v>1452</v>
      </c>
      <c r="M7611" t="s">
        <v>1453</v>
      </c>
      <c r="N7611" t="s">
        <v>1454</v>
      </c>
      <c r="O7611" t="s">
        <v>1455</v>
      </c>
      <c r="P7611" t="s">
        <v>1456</v>
      </c>
      <c r="Q7611" t="s">
        <v>1457</v>
      </c>
      <c r="R7611">
        <v>2048972</v>
      </c>
      <c r="S7611" t="s">
        <v>1461</v>
      </c>
      <c r="T7611">
        <v>1680.672</v>
      </c>
      <c r="U7611">
        <v>2</v>
      </c>
      <c r="V7611">
        <v>1680.672</v>
      </c>
      <c r="W7611">
        <v>2</v>
      </c>
      <c r="X7611">
        <v>1372</v>
      </c>
      <c r="Y7611">
        <v>308.67200000000003</v>
      </c>
      <c r="Z7611">
        <v>2048972</v>
      </c>
    </row>
    <row r="7612" spans="1:26" x14ac:dyDescent="0.2">
      <c r="A7612" s="27">
        <v>46086</v>
      </c>
      <c r="B7612" t="s">
        <v>14</v>
      </c>
      <c r="C7612" t="s">
        <v>1543</v>
      </c>
      <c r="D7612" t="s">
        <v>1543</v>
      </c>
      <c r="E7612" t="s">
        <v>1606</v>
      </c>
      <c r="F7612" t="s">
        <v>125</v>
      </c>
      <c r="G7612" t="s">
        <v>1480</v>
      </c>
      <c r="H7612" t="s">
        <v>993</v>
      </c>
      <c r="I7612" t="s">
        <v>1621</v>
      </c>
      <c r="J7612" t="s">
        <v>1450</v>
      </c>
      <c r="K7612" t="s">
        <v>1451</v>
      </c>
      <c r="L7612" t="s">
        <v>1452</v>
      </c>
      <c r="M7612" t="s">
        <v>1453</v>
      </c>
      <c r="N7612" t="s">
        <v>1454</v>
      </c>
      <c r="O7612" t="s">
        <v>1455</v>
      </c>
      <c r="P7612" t="s">
        <v>1456</v>
      </c>
      <c r="Q7612" t="s">
        <v>1457</v>
      </c>
      <c r="R7612">
        <v>2001113</v>
      </c>
      <c r="S7612" t="s">
        <v>1458</v>
      </c>
      <c r="T7612">
        <v>5882.3519999999999</v>
      </c>
      <c r="U7612">
        <v>7</v>
      </c>
      <c r="V7612">
        <v>5882.3519999999999</v>
      </c>
      <c r="W7612">
        <v>7</v>
      </c>
      <c r="X7612">
        <v>4802</v>
      </c>
      <c r="Y7612">
        <v>1080.3520000000001</v>
      </c>
      <c r="Z7612">
        <v>2001113</v>
      </c>
    </row>
    <row r="7613" spans="1:26" x14ac:dyDescent="0.2">
      <c r="A7613" s="27">
        <v>46086</v>
      </c>
      <c r="B7613" t="s">
        <v>14</v>
      </c>
      <c r="C7613" t="s">
        <v>1543</v>
      </c>
      <c r="D7613" t="s">
        <v>1543</v>
      </c>
      <c r="E7613" t="s">
        <v>1606</v>
      </c>
      <c r="F7613" t="s">
        <v>125</v>
      </c>
      <c r="G7613" t="s">
        <v>1480</v>
      </c>
      <c r="H7613" t="s">
        <v>1009</v>
      </c>
      <c r="I7613" t="s">
        <v>1622</v>
      </c>
      <c r="J7613" t="s">
        <v>1450</v>
      </c>
      <c r="K7613" t="s">
        <v>1451</v>
      </c>
      <c r="L7613" t="s">
        <v>1452</v>
      </c>
      <c r="M7613" t="s">
        <v>1453</v>
      </c>
      <c r="N7613" t="s">
        <v>1454</v>
      </c>
      <c r="O7613" t="s">
        <v>1455</v>
      </c>
      <c r="P7613" t="s">
        <v>1456</v>
      </c>
      <c r="Q7613" t="s">
        <v>1457</v>
      </c>
      <c r="R7613">
        <v>2001113</v>
      </c>
      <c r="S7613" t="s">
        <v>1458</v>
      </c>
      <c r="T7613">
        <v>5882.3519999999999</v>
      </c>
      <c r="U7613">
        <v>7</v>
      </c>
      <c r="V7613">
        <v>5882.3519999999999</v>
      </c>
      <c r="W7613">
        <v>7</v>
      </c>
      <c r="X7613">
        <v>4802</v>
      </c>
      <c r="Y7613">
        <v>1080.3520000000001</v>
      </c>
      <c r="Z7613">
        <v>2001113</v>
      </c>
    </row>
    <row r="7614" spans="1:26" x14ac:dyDescent="0.2">
      <c r="A7614" s="27">
        <v>46086</v>
      </c>
      <c r="B7614" t="s">
        <v>14</v>
      </c>
      <c r="C7614" t="s">
        <v>1543</v>
      </c>
      <c r="D7614" t="s">
        <v>1543</v>
      </c>
      <c r="E7614" t="s">
        <v>1606</v>
      </c>
      <c r="F7614" t="s">
        <v>125</v>
      </c>
      <c r="G7614" t="s">
        <v>1480</v>
      </c>
      <c r="H7614" t="s">
        <v>1009</v>
      </c>
      <c r="I7614" t="s">
        <v>1622</v>
      </c>
      <c r="J7614" t="s">
        <v>1450</v>
      </c>
      <c r="K7614" t="s">
        <v>1451</v>
      </c>
      <c r="L7614" t="s">
        <v>1452</v>
      </c>
      <c r="M7614" t="s">
        <v>1453</v>
      </c>
      <c r="N7614" t="s">
        <v>1454</v>
      </c>
      <c r="O7614" t="s">
        <v>1455</v>
      </c>
      <c r="P7614" t="s">
        <v>1456</v>
      </c>
      <c r="Q7614" t="s">
        <v>1457</v>
      </c>
      <c r="R7614">
        <v>2030990</v>
      </c>
      <c r="S7614" t="s">
        <v>1459</v>
      </c>
      <c r="T7614">
        <v>15966.384</v>
      </c>
      <c r="U7614">
        <v>19</v>
      </c>
      <c r="V7614">
        <v>15966.384</v>
      </c>
      <c r="W7614">
        <v>19</v>
      </c>
      <c r="X7614">
        <v>13110</v>
      </c>
      <c r="Y7614">
        <v>2856.384</v>
      </c>
      <c r="Z7614">
        <v>2030990</v>
      </c>
    </row>
    <row r="7615" spans="1:26" x14ac:dyDescent="0.2">
      <c r="A7615" s="27">
        <v>46086</v>
      </c>
      <c r="B7615" t="s">
        <v>14</v>
      </c>
      <c r="C7615" t="s">
        <v>1543</v>
      </c>
      <c r="D7615" t="s">
        <v>1543</v>
      </c>
      <c r="E7615" t="s">
        <v>1606</v>
      </c>
      <c r="F7615" t="s">
        <v>125</v>
      </c>
      <c r="G7615" t="s">
        <v>1480</v>
      </c>
      <c r="H7615" t="s">
        <v>1009</v>
      </c>
      <c r="I7615" t="s">
        <v>1622</v>
      </c>
      <c r="J7615" t="s">
        <v>1450</v>
      </c>
      <c r="K7615" t="s">
        <v>1451</v>
      </c>
      <c r="L7615" t="s">
        <v>1452</v>
      </c>
      <c r="M7615" t="s">
        <v>1453</v>
      </c>
      <c r="N7615" t="s">
        <v>1454</v>
      </c>
      <c r="O7615" t="s">
        <v>1455</v>
      </c>
      <c r="P7615" t="s">
        <v>1456</v>
      </c>
      <c r="Q7615" t="s">
        <v>1457</v>
      </c>
      <c r="R7615">
        <v>2030991</v>
      </c>
      <c r="S7615" t="s">
        <v>1463</v>
      </c>
      <c r="T7615">
        <v>7563.0240000000003</v>
      </c>
      <c r="U7615">
        <v>9</v>
      </c>
      <c r="V7615">
        <v>7563.0240000000003</v>
      </c>
      <c r="W7615">
        <v>9</v>
      </c>
      <c r="X7615">
        <v>6210</v>
      </c>
      <c r="Y7615">
        <v>1353.0239999999999</v>
      </c>
      <c r="Z7615">
        <v>2030991</v>
      </c>
    </row>
    <row r="7616" spans="1:26" x14ac:dyDescent="0.2">
      <c r="A7616" s="27">
        <v>46086</v>
      </c>
      <c r="B7616" t="s">
        <v>14</v>
      </c>
      <c r="C7616" t="s">
        <v>1543</v>
      </c>
      <c r="D7616" t="s">
        <v>1543</v>
      </c>
      <c r="E7616" t="s">
        <v>1606</v>
      </c>
      <c r="F7616" t="s">
        <v>125</v>
      </c>
      <c r="G7616" t="s">
        <v>1480</v>
      </c>
      <c r="H7616" t="s">
        <v>1009</v>
      </c>
      <c r="I7616" t="s">
        <v>1622</v>
      </c>
      <c r="J7616" t="s">
        <v>1450</v>
      </c>
      <c r="K7616" t="s">
        <v>1451</v>
      </c>
      <c r="L7616" t="s">
        <v>1452</v>
      </c>
      <c r="M7616" t="s">
        <v>1453</v>
      </c>
      <c r="N7616" t="s">
        <v>1454</v>
      </c>
      <c r="O7616" t="s">
        <v>1455</v>
      </c>
      <c r="P7616" t="s">
        <v>1456</v>
      </c>
      <c r="Q7616" t="s">
        <v>1457</v>
      </c>
      <c r="R7616">
        <v>2039041</v>
      </c>
      <c r="S7616" t="s">
        <v>1460</v>
      </c>
      <c r="T7616">
        <v>14285.712</v>
      </c>
      <c r="U7616">
        <v>17</v>
      </c>
      <c r="V7616">
        <v>14285.712</v>
      </c>
      <c r="W7616">
        <v>17</v>
      </c>
      <c r="X7616">
        <v>11730</v>
      </c>
      <c r="Y7616">
        <v>2555.712</v>
      </c>
      <c r="Z7616">
        <v>2039041</v>
      </c>
    </row>
    <row r="7617" spans="1:26" x14ac:dyDescent="0.2">
      <c r="A7617" s="27">
        <v>46086</v>
      </c>
      <c r="B7617" t="s">
        <v>14</v>
      </c>
      <c r="C7617" t="s">
        <v>1543</v>
      </c>
      <c r="D7617" t="s">
        <v>1543</v>
      </c>
      <c r="E7617" t="s">
        <v>1606</v>
      </c>
      <c r="F7617" t="s">
        <v>125</v>
      </c>
      <c r="G7617" t="s">
        <v>1480</v>
      </c>
      <c r="H7617" t="s">
        <v>1009</v>
      </c>
      <c r="I7617" t="s">
        <v>1622</v>
      </c>
      <c r="J7617" t="s">
        <v>1450</v>
      </c>
      <c r="K7617" t="s">
        <v>1451</v>
      </c>
      <c r="L7617" t="s">
        <v>1452</v>
      </c>
      <c r="M7617" t="s">
        <v>1453</v>
      </c>
      <c r="N7617" t="s">
        <v>1454</v>
      </c>
      <c r="O7617" t="s">
        <v>1455</v>
      </c>
      <c r="P7617" t="s">
        <v>1456</v>
      </c>
      <c r="Q7617" t="s">
        <v>1457</v>
      </c>
      <c r="R7617">
        <v>2048972</v>
      </c>
      <c r="S7617" t="s">
        <v>1461</v>
      </c>
      <c r="T7617">
        <v>4201.68</v>
      </c>
      <c r="U7617">
        <v>5</v>
      </c>
      <c r="V7617">
        <v>4201.68</v>
      </c>
      <c r="W7617">
        <v>5</v>
      </c>
      <c r="X7617">
        <v>3430</v>
      </c>
      <c r="Y7617">
        <v>771.68</v>
      </c>
      <c r="Z7617">
        <v>2048972</v>
      </c>
    </row>
    <row r="7618" spans="1:26" x14ac:dyDescent="0.2">
      <c r="A7618" s="27">
        <v>46086</v>
      </c>
      <c r="B7618" t="s">
        <v>14</v>
      </c>
      <c r="C7618" t="s">
        <v>1543</v>
      </c>
      <c r="D7618" t="s">
        <v>1543</v>
      </c>
      <c r="E7618" t="s">
        <v>1606</v>
      </c>
      <c r="F7618" t="s">
        <v>125</v>
      </c>
      <c r="G7618" t="s">
        <v>1480</v>
      </c>
      <c r="H7618" t="s">
        <v>1082</v>
      </c>
      <c r="I7618" t="s">
        <v>1623</v>
      </c>
      <c r="J7618" t="s">
        <v>1450</v>
      </c>
      <c r="K7618" t="s">
        <v>1451</v>
      </c>
      <c r="L7618" t="s">
        <v>1452</v>
      </c>
      <c r="M7618" t="s">
        <v>1453</v>
      </c>
      <c r="N7618" t="s">
        <v>1454</v>
      </c>
      <c r="O7618" t="s">
        <v>1455</v>
      </c>
      <c r="P7618" t="s">
        <v>1456</v>
      </c>
      <c r="Q7618" t="s">
        <v>1457</v>
      </c>
      <c r="R7618">
        <v>2001113</v>
      </c>
      <c r="S7618" t="s">
        <v>1458</v>
      </c>
      <c r="T7618">
        <v>5042.0159999999996</v>
      </c>
      <c r="U7618">
        <v>6</v>
      </c>
      <c r="V7618">
        <v>5042.0159999999996</v>
      </c>
      <c r="W7618">
        <v>6</v>
      </c>
      <c r="X7618">
        <v>4116</v>
      </c>
      <c r="Y7618">
        <v>926.01599999999996</v>
      </c>
      <c r="Z7618">
        <v>2001113</v>
      </c>
    </row>
    <row r="7619" spans="1:26" x14ac:dyDescent="0.2">
      <c r="A7619" s="27">
        <v>46086</v>
      </c>
      <c r="B7619" t="s">
        <v>14</v>
      </c>
      <c r="C7619" t="s">
        <v>1543</v>
      </c>
      <c r="D7619" t="s">
        <v>1543</v>
      </c>
      <c r="E7619" t="s">
        <v>1606</v>
      </c>
      <c r="F7619" t="s">
        <v>125</v>
      </c>
      <c r="G7619" t="s">
        <v>1480</v>
      </c>
      <c r="H7619" t="s">
        <v>1082</v>
      </c>
      <c r="I7619" t="s">
        <v>1623</v>
      </c>
      <c r="J7619" t="s">
        <v>1450</v>
      </c>
      <c r="K7619" t="s">
        <v>1451</v>
      </c>
      <c r="L7619" t="s">
        <v>1452</v>
      </c>
      <c r="M7619" t="s">
        <v>1453</v>
      </c>
      <c r="N7619" t="s">
        <v>1454</v>
      </c>
      <c r="O7619" t="s">
        <v>1455</v>
      </c>
      <c r="P7619" t="s">
        <v>1456</v>
      </c>
      <c r="Q7619" t="s">
        <v>1457</v>
      </c>
      <c r="R7619">
        <v>2030990</v>
      </c>
      <c r="S7619" t="s">
        <v>1459</v>
      </c>
      <c r="T7619">
        <v>6722.6880000000001</v>
      </c>
      <c r="U7619">
        <v>8</v>
      </c>
      <c r="V7619">
        <v>6722.6880000000001</v>
      </c>
      <c r="W7619">
        <v>8</v>
      </c>
      <c r="X7619">
        <v>5520</v>
      </c>
      <c r="Y7619">
        <v>1202.6880000000001</v>
      </c>
      <c r="Z7619">
        <v>2030990</v>
      </c>
    </row>
    <row r="7620" spans="1:26" x14ac:dyDescent="0.2">
      <c r="A7620" s="27">
        <v>46086</v>
      </c>
      <c r="B7620" t="s">
        <v>14</v>
      </c>
      <c r="C7620" t="s">
        <v>1543</v>
      </c>
      <c r="D7620" t="s">
        <v>1543</v>
      </c>
      <c r="E7620" t="s">
        <v>1606</v>
      </c>
      <c r="F7620" t="s">
        <v>125</v>
      </c>
      <c r="G7620" t="s">
        <v>1480</v>
      </c>
      <c r="H7620" t="s">
        <v>1082</v>
      </c>
      <c r="I7620" t="s">
        <v>1623</v>
      </c>
      <c r="J7620" t="s">
        <v>1450</v>
      </c>
      <c r="K7620" t="s">
        <v>1451</v>
      </c>
      <c r="L7620" t="s">
        <v>1452</v>
      </c>
      <c r="M7620" t="s">
        <v>1453</v>
      </c>
      <c r="N7620" t="s">
        <v>1454</v>
      </c>
      <c r="O7620" t="s">
        <v>1455</v>
      </c>
      <c r="P7620" t="s">
        <v>1456</v>
      </c>
      <c r="Q7620" t="s">
        <v>1457</v>
      </c>
      <c r="R7620">
        <v>2030991</v>
      </c>
      <c r="S7620" t="s">
        <v>1463</v>
      </c>
      <c r="T7620">
        <v>3361.3440000000001</v>
      </c>
      <c r="U7620">
        <v>4</v>
      </c>
      <c r="V7620">
        <v>3361.3440000000001</v>
      </c>
      <c r="W7620">
        <v>4</v>
      </c>
      <c r="X7620">
        <v>2760</v>
      </c>
      <c r="Y7620">
        <v>601.34400000000005</v>
      </c>
      <c r="Z7620">
        <v>2030991</v>
      </c>
    </row>
    <row r="7621" spans="1:26" x14ac:dyDescent="0.2">
      <c r="A7621" s="27">
        <v>46086</v>
      </c>
      <c r="B7621" t="s">
        <v>14</v>
      </c>
      <c r="C7621" t="s">
        <v>1543</v>
      </c>
      <c r="D7621" t="s">
        <v>1543</v>
      </c>
      <c r="E7621" t="s">
        <v>1606</v>
      </c>
      <c r="F7621" t="s">
        <v>125</v>
      </c>
      <c r="G7621" t="s">
        <v>1480</v>
      </c>
      <c r="H7621" t="s">
        <v>1082</v>
      </c>
      <c r="I7621" t="s">
        <v>1623</v>
      </c>
      <c r="J7621" t="s">
        <v>1450</v>
      </c>
      <c r="K7621" t="s">
        <v>1451</v>
      </c>
      <c r="L7621" t="s">
        <v>1452</v>
      </c>
      <c r="M7621" t="s">
        <v>1453</v>
      </c>
      <c r="N7621" t="s">
        <v>1454</v>
      </c>
      <c r="O7621" t="s">
        <v>1455</v>
      </c>
      <c r="P7621" t="s">
        <v>1456</v>
      </c>
      <c r="Q7621" t="s">
        <v>1457</v>
      </c>
      <c r="R7621">
        <v>2039041</v>
      </c>
      <c r="S7621" t="s">
        <v>1460</v>
      </c>
      <c r="T7621">
        <v>3361.3440000000001</v>
      </c>
      <c r="U7621">
        <v>4</v>
      </c>
      <c r="V7621">
        <v>3361.3440000000001</v>
      </c>
      <c r="W7621">
        <v>4</v>
      </c>
      <c r="X7621">
        <v>2760</v>
      </c>
      <c r="Y7621">
        <v>601.34400000000005</v>
      </c>
      <c r="Z7621">
        <v>2039041</v>
      </c>
    </row>
    <row r="7622" spans="1:26" x14ac:dyDescent="0.2">
      <c r="A7622" s="27">
        <v>46086</v>
      </c>
      <c r="B7622" t="s">
        <v>14</v>
      </c>
      <c r="C7622" t="s">
        <v>1543</v>
      </c>
      <c r="D7622" t="s">
        <v>1543</v>
      </c>
      <c r="E7622" t="s">
        <v>1606</v>
      </c>
      <c r="F7622" t="s">
        <v>125</v>
      </c>
      <c r="G7622" t="s">
        <v>1480</v>
      </c>
      <c r="H7622" t="s">
        <v>1082</v>
      </c>
      <c r="I7622" t="s">
        <v>1623</v>
      </c>
      <c r="J7622" t="s">
        <v>1450</v>
      </c>
      <c r="K7622" t="s">
        <v>1451</v>
      </c>
      <c r="L7622" t="s">
        <v>1452</v>
      </c>
      <c r="M7622" t="s">
        <v>1453</v>
      </c>
      <c r="N7622" t="s">
        <v>1454</v>
      </c>
      <c r="O7622" t="s">
        <v>1455</v>
      </c>
      <c r="P7622" t="s">
        <v>1456</v>
      </c>
      <c r="Q7622" t="s">
        <v>1457</v>
      </c>
      <c r="R7622">
        <v>2048972</v>
      </c>
      <c r="S7622" t="s">
        <v>1461</v>
      </c>
      <c r="T7622">
        <v>2521.0079999999998</v>
      </c>
      <c r="U7622">
        <v>3</v>
      </c>
      <c r="V7622">
        <v>2521.0079999999998</v>
      </c>
      <c r="W7622">
        <v>3</v>
      </c>
      <c r="X7622">
        <v>2058</v>
      </c>
      <c r="Y7622">
        <v>463.00799999999998</v>
      </c>
      <c r="Z7622">
        <v>2048972</v>
      </c>
    </row>
    <row r="7623" spans="1:26" x14ac:dyDescent="0.2">
      <c r="A7623" s="27">
        <v>46086</v>
      </c>
      <c r="B7623" t="s">
        <v>14</v>
      </c>
      <c r="C7623" t="s">
        <v>1543</v>
      </c>
      <c r="D7623" t="s">
        <v>1543</v>
      </c>
      <c r="E7623" t="s">
        <v>1606</v>
      </c>
      <c r="F7623" t="s">
        <v>125</v>
      </c>
      <c r="G7623" t="s">
        <v>1480</v>
      </c>
      <c r="H7623" t="s">
        <v>1137</v>
      </c>
      <c r="I7623" t="s">
        <v>1785</v>
      </c>
      <c r="J7623" t="s">
        <v>1450</v>
      </c>
      <c r="K7623" t="s">
        <v>1451</v>
      </c>
      <c r="L7623" t="s">
        <v>1452</v>
      </c>
      <c r="M7623" t="s">
        <v>1453</v>
      </c>
      <c r="N7623" t="s">
        <v>1454</v>
      </c>
      <c r="O7623" t="s">
        <v>1455</v>
      </c>
      <c r="P7623" t="s">
        <v>1456</v>
      </c>
      <c r="Q7623" t="s">
        <v>1457</v>
      </c>
      <c r="R7623">
        <v>2001113</v>
      </c>
      <c r="S7623" t="s">
        <v>1458</v>
      </c>
      <c r="T7623">
        <v>1680.672</v>
      </c>
      <c r="U7623">
        <v>2</v>
      </c>
      <c r="V7623">
        <v>1680.672</v>
      </c>
      <c r="W7623">
        <v>2</v>
      </c>
      <c r="X7623">
        <v>1368</v>
      </c>
      <c r="Y7623">
        <v>312.67200000000003</v>
      </c>
      <c r="Z7623">
        <v>2001113</v>
      </c>
    </row>
    <row r="7624" spans="1:26" x14ac:dyDescent="0.2">
      <c r="A7624" s="27">
        <v>46086</v>
      </c>
      <c r="B7624" t="s">
        <v>14</v>
      </c>
      <c r="C7624" t="s">
        <v>1543</v>
      </c>
      <c r="D7624" t="s">
        <v>1543</v>
      </c>
      <c r="E7624" t="s">
        <v>1606</v>
      </c>
      <c r="F7624" t="s">
        <v>125</v>
      </c>
      <c r="G7624" t="s">
        <v>1480</v>
      </c>
      <c r="H7624" t="s">
        <v>1137</v>
      </c>
      <c r="I7624" t="s">
        <v>1785</v>
      </c>
      <c r="J7624" t="s">
        <v>1450</v>
      </c>
      <c r="K7624" t="s">
        <v>1451</v>
      </c>
      <c r="L7624" t="s">
        <v>1452</v>
      </c>
      <c r="M7624" t="s">
        <v>1453</v>
      </c>
      <c r="N7624" t="s">
        <v>1454</v>
      </c>
      <c r="O7624" t="s">
        <v>1455</v>
      </c>
      <c r="P7624" t="s">
        <v>1456</v>
      </c>
      <c r="Q7624" t="s">
        <v>1457</v>
      </c>
      <c r="R7624">
        <v>2030990</v>
      </c>
      <c r="S7624" t="s">
        <v>1459</v>
      </c>
      <c r="T7624">
        <v>8403.36</v>
      </c>
      <c r="U7624">
        <v>10</v>
      </c>
      <c r="V7624">
        <v>8403.36</v>
      </c>
      <c r="W7624">
        <v>10</v>
      </c>
      <c r="X7624">
        <v>6900</v>
      </c>
      <c r="Y7624">
        <v>1503.36</v>
      </c>
      <c r="Z7624">
        <v>2030990</v>
      </c>
    </row>
    <row r="7625" spans="1:26" x14ac:dyDescent="0.2">
      <c r="A7625" s="27">
        <v>46086</v>
      </c>
      <c r="B7625" t="s">
        <v>14</v>
      </c>
      <c r="C7625" t="s">
        <v>1543</v>
      </c>
      <c r="D7625" t="s">
        <v>1543</v>
      </c>
      <c r="E7625" t="s">
        <v>1606</v>
      </c>
      <c r="F7625" t="s">
        <v>125</v>
      </c>
      <c r="G7625" t="s">
        <v>1480</v>
      </c>
      <c r="H7625" t="s">
        <v>1137</v>
      </c>
      <c r="I7625" t="s">
        <v>1785</v>
      </c>
      <c r="J7625" t="s">
        <v>1450</v>
      </c>
      <c r="K7625" t="s">
        <v>1451</v>
      </c>
      <c r="L7625" t="s">
        <v>1452</v>
      </c>
      <c r="M7625" t="s">
        <v>1453</v>
      </c>
      <c r="N7625" t="s">
        <v>1454</v>
      </c>
      <c r="O7625" t="s">
        <v>1455</v>
      </c>
      <c r="P7625" t="s">
        <v>1456</v>
      </c>
      <c r="Q7625" t="s">
        <v>1457</v>
      </c>
      <c r="R7625">
        <v>2039041</v>
      </c>
      <c r="S7625" t="s">
        <v>1460</v>
      </c>
      <c r="T7625">
        <v>840.33600000000001</v>
      </c>
      <c r="U7625">
        <v>1</v>
      </c>
      <c r="V7625">
        <v>840.33600000000001</v>
      </c>
      <c r="W7625">
        <v>1</v>
      </c>
      <c r="X7625">
        <v>688</v>
      </c>
      <c r="Y7625">
        <v>152.33600000000001</v>
      </c>
      <c r="Z7625">
        <v>2039041</v>
      </c>
    </row>
    <row r="7626" spans="1:26" x14ac:dyDescent="0.2">
      <c r="A7626" s="27">
        <v>46086</v>
      </c>
      <c r="B7626" t="s">
        <v>14</v>
      </c>
      <c r="C7626" t="s">
        <v>1543</v>
      </c>
      <c r="D7626" t="s">
        <v>1543</v>
      </c>
      <c r="E7626" t="s">
        <v>1606</v>
      </c>
      <c r="F7626" t="s">
        <v>125</v>
      </c>
      <c r="G7626" t="s">
        <v>1480</v>
      </c>
      <c r="H7626" t="s">
        <v>1137</v>
      </c>
      <c r="I7626" t="s">
        <v>1785</v>
      </c>
      <c r="J7626" t="s">
        <v>1450</v>
      </c>
      <c r="K7626" t="s">
        <v>1451</v>
      </c>
      <c r="L7626" t="s">
        <v>1452</v>
      </c>
      <c r="M7626" t="s">
        <v>1453</v>
      </c>
      <c r="N7626" t="s">
        <v>1454</v>
      </c>
      <c r="O7626" t="s">
        <v>1455</v>
      </c>
      <c r="P7626" t="s">
        <v>1456</v>
      </c>
      <c r="Q7626" t="s">
        <v>1457</v>
      </c>
      <c r="R7626">
        <v>2048972</v>
      </c>
      <c r="S7626" t="s">
        <v>1461</v>
      </c>
      <c r="T7626">
        <v>1680.672</v>
      </c>
      <c r="U7626">
        <v>2</v>
      </c>
      <c r="V7626">
        <v>1680.672</v>
      </c>
      <c r="W7626">
        <v>2</v>
      </c>
      <c r="X7626">
        <v>1358</v>
      </c>
      <c r="Y7626">
        <v>322.67200000000003</v>
      </c>
      <c r="Z7626">
        <v>2048972</v>
      </c>
    </row>
    <row r="7627" spans="1:26" x14ac:dyDescent="0.2">
      <c r="A7627" s="27">
        <v>46086</v>
      </c>
      <c r="B7627" t="s">
        <v>14</v>
      </c>
      <c r="C7627" t="s">
        <v>1543</v>
      </c>
      <c r="D7627" t="s">
        <v>1543</v>
      </c>
      <c r="E7627" t="s">
        <v>1606</v>
      </c>
      <c r="F7627" t="s">
        <v>125</v>
      </c>
      <c r="G7627" t="s">
        <v>1480</v>
      </c>
      <c r="H7627" t="s">
        <v>1224</v>
      </c>
      <c r="I7627" t="s">
        <v>1625</v>
      </c>
      <c r="J7627" t="s">
        <v>1450</v>
      </c>
      <c r="K7627" t="s">
        <v>1451</v>
      </c>
      <c r="L7627" t="s">
        <v>1452</v>
      </c>
      <c r="M7627" t="s">
        <v>1453</v>
      </c>
      <c r="N7627" t="s">
        <v>1454</v>
      </c>
      <c r="O7627" t="s">
        <v>1455</v>
      </c>
      <c r="P7627" t="s">
        <v>1456</v>
      </c>
      <c r="Q7627" t="s">
        <v>1457</v>
      </c>
      <c r="R7627">
        <v>2030990</v>
      </c>
      <c r="S7627" t="s">
        <v>1459</v>
      </c>
      <c r="T7627">
        <v>840.33600000000001</v>
      </c>
      <c r="U7627">
        <v>1</v>
      </c>
      <c r="V7627">
        <v>840.33600000000001</v>
      </c>
      <c r="W7627">
        <v>1</v>
      </c>
      <c r="X7627">
        <v>690</v>
      </c>
      <c r="Y7627">
        <v>150.33600000000001</v>
      </c>
      <c r="Z7627">
        <v>2030990</v>
      </c>
    </row>
    <row r="7628" spans="1:26" x14ac:dyDescent="0.2">
      <c r="A7628" s="27">
        <v>46086</v>
      </c>
      <c r="B7628" t="s">
        <v>14</v>
      </c>
      <c r="C7628" t="s">
        <v>1543</v>
      </c>
      <c r="D7628" t="s">
        <v>1543</v>
      </c>
      <c r="E7628" t="s">
        <v>1606</v>
      </c>
      <c r="F7628" t="s">
        <v>125</v>
      </c>
      <c r="G7628" t="s">
        <v>1480</v>
      </c>
      <c r="H7628" t="s">
        <v>1224</v>
      </c>
      <c r="I7628" t="s">
        <v>1625</v>
      </c>
      <c r="J7628" t="s">
        <v>1450</v>
      </c>
      <c r="K7628" t="s">
        <v>1451</v>
      </c>
      <c r="L7628" t="s">
        <v>1452</v>
      </c>
      <c r="M7628" t="s">
        <v>1453</v>
      </c>
      <c r="N7628" t="s">
        <v>1454</v>
      </c>
      <c r="O7628" t="s">
        <v>1455</v>
      </c>
      <c r="P7628" t="s">
        <v>1456</v>
      </c>
      <c r="Q7628" t="s">
        <v>1457</v>
      </c>
      <c r="R7628">
        <v>2048972</v>
      </c>
      <c r="S7628" t="s">
        <v>1461</v>
      </c>
      <c r="T7628">
        <v>840.33600000000001</v>
      </c>
      <c r="U7628">
        <v>1</v>
      </c>
      <c r="V7628">
        <v>840.33600000000001</v>
      </c>
      <c r="W7628">
        <v>1</v>
      </c>
      <c r="X7628">
        <v>654</v>
      </c>
      <c r="Y7628">
        <v>186.33600000000001</v>
      </c>
      <c r="Z7628">
        <v>2048972</v>
      </c>
    </row>
    <row r="7629" spans="1:26" x14ac:dyDescent="0.2">
      <c r="A7629" s="27">
        <v>46086</v>
      </c>
      <c r="B7629" t="s">
        <v>14</v>
      </c>
      <c r="C7629" t="s">
        <v>1543</v>
      </c>
      <c r="D7629" t="s">
        <v>1543</v>
      </c>
      <c r="E7629" t="s">
        <v>1626</v>
      </c>
      <c r="F7629" t="s">
        <v>125</v>
      </c>
      <c r="G7629" t="s">
        <v>1627</v>
      </c>
      <c r="H7629" t="s">
        <v>987</v>
      </c>
      <c r="I7629" t="s">
        <v>1628</v>
      </c>
      <c r="J7629" t="s">
        <v>1450</v>
      </c>
      <c r="K7629" t="s">
        <v>1451</v>
      </c>
      <c r="L7629" t="s">
        <v>1452</v>
      </c>
      <c r="M7629" t="s">
        <v>1453</v>
      </c>
      <c r="N7629" t="s">
        <v>1454</v>
      </c>
      <c r="O7629" t="s">
        <v>1455</v>
      </c>
      <c r="P7629" t="s">
        <v>1456</v>
      </c>
      <c r="Q7629" t="s">
        <v>1457</v>
      </c>
      <c r="R7629">
        <v>2001113</v>
      </c>
      <c r="S7629" t="s">
        <v>1458</v>
      </c>
      <c r="T7629">
        <v>1680.672</v>
      </c>
      <c r="U7629">
        <v>2</v>
      </c>
      <c r="V7629">
        <v>1680.672</v>
      </c>
      <c r="W7629">
        <v>2</v>
      </c>
      <c r="X7629">
        <v>1378</v>
      </c>
      <c r="Y7629">
        <v>302.67200000000003</v>
      </c>
      <c r="Z7629">
        <v>2001113</v>
      </c>
    </row>
    <row r="7630" spans="1:26" x14ac:dyDescent="0.2">
      <c r="A7630" s="27">
        <v>46086</v>
      </c>
      <c r="B7630" t="s">
        <v>14</v>
      </c>
      <c r="C7630" t="s">
        <v>1543</v>
      </c>
      <c r="D7630" t="s">
        <v>1543</v>
      </c>
      <c r="E7630" t="s">
        <v>1626</v>
      </c>
      <c r="F7630" t="s">
        <v>125</v>
      </c>
      <c r="G7630" t="s">
        <v>1627</v>
      </c>
      <c r="H7630" t="s">
        <v>995</v>
      </c>
      <c r="I7630" t="s">
        <v>1629</v>
      </c>
      <c r="J7630" t="s">
        <v>1450</v>
      </c>
      <c r="K7630" t="s">
        <v>1451</v>
      </c>
      <c r="L7630" t="s">
        <v>1452</v>
      </c>
      <c r="M7630" t="s">
        <v>1453</v>
      </c>
      <c r="N7630" t="s">
        <v>1454</v>
      </c>
      <c r="O7630" t="s">
        <v>1455</v>
      </c>
      <c r="P7630" t="s">
        <v>1456</v>
      </c>
      <c r="Q7630" t="s">
        <v>1457</v>
      </c>
      <c r="R7630">
        <v>2001113</v>
      </c>
      <c r="S7630" t="s">
        <v>1458</v>
      </c>
      <c r="T7630">
        <v>1680.672</v>
      </c>
      <c r="U7630">
        <v>2</v>
      </c>
      <c r="V7630">
        <v>1680.672</v>
      </c>
      <c r="W7630">
        <v>2</v>
      </c>
      <c r="X7630">
        <v>1372</v>
      </c>
      <c r="Y7630">
        <v>308.67200000000003</v>
      </c>
      <c r="Z7630">
        <v>2001113</v>
      </c>
    </row>
    <row r="7631" spans="1:26" x14ac:dyDescent="0.2">
      <c r="A7631" s="27">
        <v>46086</v>
      </c>
      <c r="B7631" t="s">
        <v>14</v>
      </c>
      <c r="C7631" t="s">
        <v>1543</v>
      </c>
      <c r="D7631" t="s">
        <v>1543</v>
      </c>
      <c r="E7631" t="s">
        <v>1626</v>
      </c>
      <c r="F7631" t="s">
        <v>125</v>
      </c>
      <c r="G7631" t="s">
        <v>1627</v>
      </c>
      <c r="H7631" t="s">
        <v>995</v>
      </c>
      <c r="I7631" t="s">
        <v>1629</v>
      </c>
      <c r="J7631" t="s">
        <v>1450</v>
      </c>
      <c r="K7631" t="s">
        <v>1451</v>
      </c>
      <c r="L7631" t="s">
        <v>1452</v>
      </c>
      <c r="M7631" t="s">
        <v>1453</v>
      </c>
      <c r="N7631" t="s">
        <v>1454</v>
      </c>
      <c r="O7631" t="s">
        <v>1455</v>
      </c>
      <c r="P7631" t="s">
        <v>1456</v>
      </c>
      <c r="Q7631" t="s">
        <v>1457</v>
      </c>
      <c r="R7631">
        <v>2030990</v>
      </c>
      <c r="S7631" t="s">
        <v>1459</v>
      </c>
      <c r="T7631">
        <v>5042.0159999999996</v>
      </c>
      <c r="U7631">
        <v>6</v>
      </c>
      <c r="V7631">
        <v>5042.0159999999996</v>
      </c>
      <c r="W7631">
        <v>6</v>
      </c>
      <c r="X7631">
        <v>4140</v>
      </c>
      <c r="Y7631">
        <v>902.01599999999996</v>
      </c>
      <c r="Z7631">
        <v>2030990</v>
      </c>
    </row>
    <row r="7632" spans="1:26" x14ac:dyDescent="0.2">
      <c r="A7632" s="27">
        <v>46086</v>
      </c>
      <c r="B7632" t="s">
        <v>14</v>
      </c>
      <c r="C7632" t="s">
        <v>1543</v>
      </c>
      <c r="D7632" t="s">
        <v>1543</v>
      </c>
      <c r="E7632" t="s">
        <v>1626</v>
      </c>
      <c r="F7632" t="s">
        <v>125</v>
      </c>
      <c r="G7632" t="s">
        <v>1627</v>
      </c>
      <c r="H7632" t="s">
        <v>995</v>
      </c>
      <c r="I7632" t="s">
        <v>1629</v>
      </c>
      <c r="J7632" t="s">
        <v>1450</v>
      </c>
      <c r="K7632" t="s">
        <v>1451</v>
      </c>
      <c r="L7632" t="s">
        <v>1452</v>
      </c>
      <c r="M7632" t="s">
        <v>1453</v>
      </c>
      <c r="N7632" t="s">
        <v>1454</v>
      </c>
      <c r="O7632" t="s">
        <v>1455</v>
      </c>
      <c r="P7632" t="s">
        <v>1456</v>
      </c>
      <c r="Q7632" t="s">
        <v>1457</v>
      </c>
      <c r="R7632">
        <v>2030991</v>
      </c>
      <c r="S7632" t="s">
        <v>1463</v>
      </c>
      <c r="T7632">
        <v>4201.68</v>
      </c>
      <c r="U7632">
        <v>5</v>
      </c>
      <c r="V7632">
        <v>4201.68</v>
      </c>
      <c r="W7632">
        <v>5</v>
      </c>
      <c r="X7632">
        <v>3450</v>
      </c>
      <c r="Y7632">
        <v>751.68</v>
      </c>
      <c r="Z7632">
        <v>2030991</v>
      </c>
    </row>
    <row r="7633" spans="1:26" x14ac:dyDescent="0.2">
      <c r="A7633" s="27">
        <v>46086</v>
      </c>
      <c r="B7633" t="s">
        <v>14</v>
      </c>
      <c r="C7633" t="s">
        <v>1543</v>
      </c>
      <c r="D7633" t="s">
        <v>1543</v>
      </c>
      <c r="E7633" t="s">
        <v>1626</v>
      </c>
      <c r="F7633" t="s">
        <v>125</v>
      </c>
      <c r="G7633" t="s">
        <v>1627</v>
      </c>
      <c r="H7633" t="s">
        <v>995</v>
      </c>
      <c r="I7633" t="s">
        <v>1629</v>
      </c>
      <c r="J7633" t="s">
        <v>1450</v>
      </c>
      <c r="K7633" t="s">
        <v>1451</v>
      </c>
      <c r="L7633" t="s">
        <v>1452</v>
      </c>
      <c r="M7633" t="s">
        <v>1453</v>
      </c>
      <c r="N7633" t="s">
        <v>1454</v>
      </c>
      <c r="O7633" t="s">
        <v>1455</v>
      </c>
      <c r="P7633" t="s">
        <v>1456</v>
      </c>
      <c r="Q7633" t="s">
        <v>1457</v>
      </c>
      <c r="R7633">
        <v>2039041</v>
      </c>
      <c r="S7633" t="s">
        <v>1460</v>
      </c>
      <c r="T7633">
        <v>2521.0079999999998</v>
      </c>
      <c r="U7633">
        <v>3</v>
      </c>
      <c r="V7633">
        <v>2521.0079999999998</v>
      </c>
      <c r="W7633">
        <v>3</v>
      </c>
      <c r="X7633">
        <v>2070</v>
      </c>
      <c r="Y7633">
        <v>451.00799999999998</v>
      </c>
      <c r="Z7633">
        <v>2039041</v>
      </c>
    </row>
    <row r="7634" spans="1:26" x14ac:dyDescent="0.2">
      <c r="A7634" s="27">
        <v>46086</v>
      </c>
      <c r="B7634" t="s">
        <v>14</v>
      </c>
      <c r="C7634" t="s">
        <v>1543</v>
      </c>
      <c r="D7634" t="s">
        <v>1543</v>
      </c>
      <c r="E7634" t="s">
        <v>1626</v>
      </c>
      <c r="F7634" t="s">
        <v>125</v>
      </c>
      <c r="G7634" t="s">
        <v>1627</v>
      </c>
      <c r="H7634" t="s">
        <v>995</v>
      </c>
      <c r="I7634" t="s">
        <v>1629</v>
      </c>
      <c r="J7634" t="s">
        <v>1450</v>
      </c>
      <c r="K7634" t="s">
        <v>1451</v>
      </c>
      <c r="L7634" t="s">
        <v>1452</v>
      </c>
      <c r="M7634" t="s">
        <v>1453</v>
      </c>
      <c r="N7634" t="s">
        <v>1454</v>
      </c>
      <c r="O7634" t="s">
        <v>1455</v>
      </c>
      <c r="P7634" t="s">
        <v>1456</v>
      </c>
      <c r="Q7634" t="s">
        <v>1457</v>
      </c>
      <c r="R7634">
        <v>2048972</v>
      </c>
      <c r="S7634" t="s">
        <v>1461</v>
      </c>
      <c r="T7634">
        <v>5042.0159999999996</v>
      </c>
      <c r="U7634">
        <v>6</v>
      </c>
      <c r="V7634">
        <v>5042.0159999999996</v>
      </c>
      <c r="W7634">
        <v>6</v>
      </c>
      <c r="X7634">
        <v>4110</v>
      </c>
      <c r="Y7634">
        <v>932.01599999999996</v>
      </c>
      <c r="Z7634">
        <v>2048972</v>
      </c>
    </row>
    <row r="7635" spans="1:26" x14ac:dyDescent="0.2">
      <c r="A7635" s="27">
        <v>46086</v>
      </c>
      <c r="B7635" t="s">
        <v>14</v>
      </c>
      <c r="C7635" t="s">
        <v>1543</v>
      </c>
      <c r="D7635" t="s">
        <v>1543</v>
      </c>
      <c r="E7635" t="s">
        <v>1626</v>
      </c>
      <c r="F7635" t="s">
        <v>125</v>
      </c>
      <c r="G7635" t="s">
        <v>1263</v>
      </c>
      <c r="H7635" t="s">
        <v>1261</v>
      </c>
      <c r="I7635" t="s">
        <v>1630</v>
      </c>
      <c r="J7635" t="s">
        <v>1450</v>
      </c>
      <c r="K7635" t="s">
        <v>1451</v>
      </c>
      <c r="L7635" t="s">
        <v>1452</v>
      </c>
      <c r="M7635" t="s">
        <v>1453</v>
      </c>
      <c r="N7635" t="s">
        <v>1454</v>
      </c>
      <c r="O7635" t="s">
        <v>1455</v>
      </c>
      <c r="P7635" t="s">
        <v>1456</v>
      </c>
      <c r="Q7635" t="s">
        <v>1457</v>
      </c>
      <c r="R7635">
        <v>2030990</v>
      </c>
      <c r="S7635" t="s">
        <v>1459</v>
      </c>
      <c r="T7635">
        <v>3361.3440000000001</v>
      </c>
      <c r="U7635">
        <v>4</v>
      </c>
      <c r="V7635">
        <v>3361.3440000000001</v>
      </c>
      <c r="W7635">
        <v>4</v>
      </c>
      <c r="X7635">
        <v>2632</v>
      </c>
      <c r="Y7635">
        <v>729.34400000000005</v>
      </c>
      <c r="Z7635">
        <v>2030990</v>
      </c>
    </row>
    <row r="7636" spans="1:26" x14ac:dyDescent="0.2">
      <c r="A7636" s="27">
        <v>46086</v>
      </c>
      <c r="B7636" t="s">
        <v>14</v>
      </c>
      <c r="C7636" t="s">
        <v>1543</v>
      </c>
      <c r="D7636" t="s">
        <v>1543</v>
      </c>
      <c r="E7636" t="s">
        <v>1626</v>
      </c>
      <c r="F7636" t="s">
        <v>125</v>
      </c>
      <c r="G7636" t="s">
        <v>1263</v>
      </c>
      <c r="H7636" t="s">
        <v>1261</v>
      </c>
      <c r="I7636" t="s">
        <v>1630</v>
      </c>
      <c r="J7636" t="s">
        <v>1450</v>
      </c>
      <c r="K7636" t="s">
        <v>1451</v>
      </c>
      <c r="L7636" t="s">
        <v>1452</v>
      </c>
      <c r="M7636" t="s">
        <v>1453</v>
      </c>
      <c r="N7636" t="s">
        <v>1454</v>
      </c>
      <c r="O7636" t="s">
        <v>1455</v>
      </c>
      <c r="P7636" t="s">
        <v>1456</v>
      </c>
      <c r="Q7636" t="s">
        <v>1457</v>
      </c>
      <c r="R7636">
        <v>2030991</v>
      </c>
      <c r="S7636" t="s">
        <v>1463</v>
      </c>
      <c r="T7636">
        <v>5882.3519999999999</v>
      </c>
      <c r="U7636">
        <v>7</v>
      </c>
      <c r="V7636">
        <v>5882.3519999999999</v>
      </c>
      <c r="W7636">
        <v>7</v>
      </c>
      <c r="X7636">
        <v>4830</v>
      </c>
      <c r="Y7636">
        <v>1052.3520000000001</v>
      </c>
      <c r="Z7636">
        <v>2030991</v>
      </c>
    </row>
    <row r="7637" spans="1:26" x14ac:dyDescent="0.2">
      <c r="A7637" s="27">
        <v>46086</v>
      </c>
      <c r="B7637" t="s">
        <v>14</v>
      </c>
      <c r="C7637" t="s">
        <v>1543</v>
      </c>
      <c r="D7637" t="s">
        <v>1543</v>
      </c>
      <c r="E7637" t="s">
        <v>1626</v>
      </c>
      <c r="F7637" t="s">
        <v>125</v>
      </c>
      <c r="G7637" t="s">
        <v>1263</v>
      </c>
      <c r="H7637" t="s">
        <v>1261</v>
      </c>
      <c r="I7637" t="s">
        <v>1630</v>
      </c>
      <c r="J7637" t="s">
        <v>1450</v>
      </c>
      <c r="K7637" t="s">
        <v>1451</v>
      </c>
      <c r="L7637" t="s">
        <v>1452</v>
      </c>
      <c r="M7637" t="s">
        <v>1453</v>
      </c>
      <c r="N7637" t="s">
        <v>1454</v>
      </c>
      <c r="O7637" t="s">
        <v>1455</v>
      </c>
      <c r="P7637" t="s">
        <v>1456</v>
      </c>
      <c r="Q7637" t="s">
        <v>1457</v>
      </c>
      <c r="R7637">
        <v>2034089</v>
      </c>
      <c r="S7637" t="s">
        <v>1655</v>
      </c>
      <c r="T7637">
        <v>5419.7120000000004</v>
      </c>
      <c r="U7637">
        <v>10</v>
      </c>
      <c r="V7637">
        <v>5419.7120000000004</v>
      </c>
      <c r="W7637">
        <v>10</v>
      </c>
      <c r="X7637">
        <v>6850</v>
      </c>
      <c r="Y7637">
        <v>-1430.288</v>
      </c>
      <c r="Z7637">
        <v>2034089</v>
      </c>
    </row>
    <row r="7638" spans="1:26" x14ac:dyDescent="0.2">
      <c r="A7638" s="27">
        <v>46086</v>
      </c>
      <c r="B7638" t="s">
        <v>14</v>
      </c>
      <c r="C7638" t="s">
        <v>1543</v>
      </c>
      <c r="D7638" t="s">
        <v>1543</v>
      </c>
      <c r="E7638" t="s">
        <v>1626</v>
      </c>
      <c r="F7638" t="s">
        <v>125</v>
      </c>
      <c r="G7638" t="s">
        <v>1263</v>
      </c>
      <c r="H7638" t="s">
        <v>1261</v>
      </c>
      <c r="I7638" t="s">
        <v>1630</v>
      </c>
      <c r="J7638" t="s">
        <v>1450</v>
      </c>
      <c r="K7638" t="s">
        <v>1451</v>
      </c>
      <c r="L7638" t="s">
        <v>1452</v>
      </c>
      <c r="M7638" t="s">
        <v>1453</v>
      </c>
      <c r="N7638" t="s">
        <v>1454</v>
      </c>
      <c r="O7638" t="s">
        <v>1455</v>
      </c>
      <c r="P7638" t="s">
        <v>1456</v>
      </c>
      <c r="Q7638" t="s">
        <v>1457</v>
      </c>
      <c r="R7638">
        <v>2039041</v>
      </c>
      <c r="S7638" t="s">
        <v>1460</v>
      </c>
      <c r="T7638">
        <v>6722.6880000000001</v>
      </c>
      <c r="U7638">
        <v>8</v>
      </c>
      <c r="V7638">
        <v>6722.6880000000001</v>
      </c>
      <c r="W7638">
        <v>8</v>
      </c>
      <c r="X7638">
        <v>5480</v>
      </c>
      <c r="Y7638">
        <v>1242.6880000000001</v>
      </c>
      <c r="Z7638">
        <v>2039041</v>
      </c>
    </row>
    <row r="7639" spans="1:26" x14ac:dyDescent="0.2">
      <c r="A7639" s="27">
        <v>46086</v>
      </c>
      <c r="B7639" t="s">
        <v>14</v>
      </c>
      <c r="C7639" t="s">
        <v>1543</v>
      </c>
      <c r="D7639" t="s">
        <v>1543</v>
      </c>
      <c r="E7639" t="s">
        <v>1626</v>
      </c>
      <c r="F7639" t="s">
        <v>125</v>
      </c>
      <c r="G7639" t="s">
        <v>695</v>
      </c>
      <c r="H7639" t="s">
        <v>1168</v>
      </c>
      <c r="I7639" t="s">
        <v>1631</v>
      </c>
      <c r="J7639" t="s">
        <v>1450</v>
      </c>
      <c r="K7639" t="s">
        <v>1451</v>
      </c>
      <c r="L7639" t="s">
        <v>1452</v>
      </c>
      <c r="M7639" t="s">
        <v>1453</v>
      </c>
      <c r="N7639" t="s">
        <v>1454</v>
      </c>
      <c r="O7639" t="s">
        <v>1455</v>
      </c>
      <c r="P7639" t="s">
        <v>1456</v>
      </c>
      <c r="Q7639" t="s">
        <v>1457</v>
      </c>
      <c r="R7639">
        <v>2001113</v>
      </c>
      <c r="S7639" t="s">
        <v>1458</v>
      </c>
      <c r="T7639">
        <v>840.33600000000001</v>
      </c>
      <c r="U7639">
        <v>1</v>
      </c>
      <c r="V7639">
        <v>840.33600000000001</v>
      </c>
      <c r="W7639">
        <v>1</v>
      </c>
      <c r="X7639">
        <v>688</v>
      </c>
      <c r="Y7639">
        <v>152.33600000000001</v>
      </c>
      <c r="Z7639">
        <v>2001113</v>
      </c>
    </row>
    <row r="7640" spans="1:26" x14ac:dyDescent="0.2">
      <c r="A7640" s="27">
        <v>46086</v>
      </c>
      <c r="B7640" t="s">
        <v>14</v>
      </c>
      <c r="C7640" t="s">
        <v>1543</v>
      </c>
      <c r="D7640" t="s">
        <v>1543</v>
      </c>
      <c r="E7640" t="s">
        <v>1626</v>
      </c>
      <c r="F7640" t="s">
        <v>125</v>
      </c>
      <c r="G7640" t="s">
        <v>695</v>
      </c>
      <c r="H7640" t="s">
        <v>1168</v>
      </c>
      <c r="I7640" t="s">
        <v>1631</v>
      </c>
      <c r="J7640" t="s">
        <v>1450</v>
      </c>
      <c r="K7640" t="s">
        <v>1451</v>
      </c>
      <c r="L7640" t="s">
        <v>1452</v>
      </c>
      <c r="M7640" t="s">
        <v>1453</v>
      </c>
      <c r="N7640" t="s">
        <v>1454</v>
      </c>
      <c r="O7640" t="s">
        <v>1455</v>
      </c>
      <c r="P7640" t="s">
        <v>1456</v>
      </c>
      <c r="Q7640" t="s">
        <v>1457</v>
      </c>
      <c r="R7640">
        <v>2030990</v>
      </c>
      <c r="S7640" t="s">
        <v>1459</v>
      </c>
      <c r="T7640">
        <v>1680.672</v>
      </c>
      <c r="U7640">
        <v>2</v>
      </c>
      <c r="V7640">
        <v>1680.672</v>
      </c>
      <c r="W7640">
        <v>2</v>
      </c>
      <c r="X7640">
        <v>1380</v>
      </c>
      <c r="Y7640">
        <v>300.67200000000003</v>
      </c>
      <c r="Z7640">
        <v>2030990</v>
      </c>
    </row>
    <row r="7641" spans="1:26" x14ac:dyDescent="0.2">
      <c r="A7641" s="27">
        <v>46086</v>
      </c>
      <c r="B7641" t="s">
        <v>14</v>
      </c>
      <c r="C7641" t="s">
        <v>1543</v>
      </c>
      <c r="D7641" t="s">
        <v>1543</v>
      </c>
      <c r="E7641" t="s">
        <v>1626</v>
      </c>
      <c r="F7641" t="s">
        <v>125</v>
      </c>
      <c r="G7641" t="s">
        <v>653</v>
      </c>
      <c r="H7641" t="s">
        <v>1078</v>
      </c>
      <c r="I7641" t="s">
        <v>1632</v>
      </c>
      <c r="J7641" t="s">
        <v>1450</v>
      </c>
      <c r="K7641" t="s">
        <v>1451</v>
      </c>
      <c r="L7641" t="s">
        <v>1452</v>
      </c>
      <c r="M7641" t="s">
        <v>1453</v>
      </c>
      <c r="N7641" t="s">
        <v>1454</v>
      </c>
      <c r="O7641" t="s">
        <v>1455</v>
      </c>
      <c r="P7641" t="s">
        <v>1456</v>
      </c>
      <c r="Q7641" t="s">
        <v>1457</v>
      </c>
      <c r="R7641">
        <v>2001113</v>
      </c>
      <c r="S7641" t="s">
        <v>1458</v>
      </c>
      <c r="T7641">
        <v>4201.68</v>
      </c>
      <c r="U7641">
        <v>5</v>
      </c>
      <c r="V7641">
        <v>4201.68</v>
      </c>
      <c r="W7641">
        <v>5</v>
      </c>
      <c r="X7641">
        <v>3430</v>
      </c>
      <c r="Y7641">
        <v>771.68</v>
      </c>
      <c r="Z7641">
        <v>2001113</v>
      </c>
    </row>
    <row r="7642" spans="1:26" x14ac:dyDescent="0.2">
      <c r="A7642" s="27">
        <v>46086</v>
      </c>
      <c r="B7642" t="s">
        <v>14</v>
      </c>
      <c r="C7642" t="s">
        <v>1543</v>
      </c>
      <c r="D7642" t="s">
        <v>1543</v>
      </c>
      <c r="E7642" t="s">
        <v>1626</v>
      </c>
      <c r="F7642" t="s">
        <v>125</v>
      </c>
      <c r="G7642" t="s">
        <v>653</v>
      </c>
      <c r="H7642" t="s">
        <v>1078</v>
      </c>
      <c r="I7642" t="s">
        <v>1632</v>
      </c>
      <c r="J7642" t="s">
        <v>1450</v>
      </c>
      <c r="K7642" t="s">
        <v>1451</v>
      </c>
      <c r="L7642" t="s">
        <v>1452</v>
      </c>
      <c r="M7642" t="s">
        <v>1453</v>
      </c>
      <c r="N7642" t="s">
        <v>1454</v>
      </c>
      <c r="O7642" t="s">
        <v>1455</v>
      </c>
      <c r="P7642" t="s">
        <v>1456</v>
      </c>
      <c r="Q7642" t="s">
        <v>1457</v>
      </c>
      <c r="R7642">
        <v>2030990</v>
      </c>
      <c r="S7642" t="s">
        <v>1459</v>
      </c>
      <c r="T7642">
        <v>4201.68</v>
      </c>
      <c r="U7642">
        <v>5</v>
      </c>
      <c r="V7642">
        <v>4201.68</v>
      </c>
      <c r="W7642">
        <v>5</v>
      </c>
      <c r="X7642">
        <v>3450</v>
      </c>
      <c r="Y7642">
        <v>751.68</v>
      </c>
      <c r="Z7642">
        <v>2030990</v>
      </c>
    </row>
    <row r="7643" spans="1:26" x14ac:dyDescent="0.2">
      <c r="A7643" s="27">
        <v>46086</v>
      </c>
      <c r="B7643" t="s">
        <v>14</v>
      </c>
      <c r="C7643" t="s">
        <v>1543</v>
      </c>
      <c r="D7643" t="s">
        <v>1543</v>
      </c>
      <c r="E7643" t="s">
        <v>1626</v>
      </c>
      <c r="F7643" t="s">
        <v>125</v>
      </c>
      <c r="G7643" t="s">
        <v>653</v>
      </c>
      <c r="H7643" t="s">
        <v>1078</v>
      </c>
      <c r="I7643" t="s">
        <v>1632</v>
      </c>
      <c r="J7643" t="s">
        <v>1450</v>
      </c>
      <c r="K7643" t="s">
        <v>1451</v>
      </c>
      <c r="L7643" t="s">
        <v>1452</v>
      </c>
      <c r="M7643" t="s">
        <v>1453</v>
      </c>
      <c r="N7643" t="s">
        <v>1454</v>
      </c>
      <c r="O7643" t="s">
        <v>1455</v>
      </c>
      <c r="P7643" t="s">
        <v>1456</v>
      </c>
      <c r="Q7643" t="s">
        <v>1457</v>
      </c>
      <c r="R7643">
        <v>2030991</v>
      </c>
      <c r="S7643" t="s">
        <v>1463</v>
      </c>
      <c r="T7643">
        <v>3361.3440000000001</v>
      </c>
      <c r="U7643">
        <v>4</v>
      </c>
      <c r="V7643">
        <v>3361.3440000000001</v>
      </c>
      <c r="W7643">
        <v>4</v>
      </c>
      <c r="X7643">
        <v>2760</v>
      </c>
      <c r="Y7643">
        <v>601.34400000000005</v>
      </c>
      <c r="Z7643">
        <v>2030991</v>
      </c>
    </row>
    <row r="7644" spans="1:26" x14ac:dyDescent="0.2">
      <c r="A7644" s="27">
        <v>46086</v>
      </c>
      <c r="B7644" t="s">
        <v>14</v>
      </c>
      <c r="C7644" t="s">
        <v>1543</v>
      </c>
      <c r="D7644" t="s">
        <v>1543</v>
      </c>
      <c r="E7644" t="s">
        <v>1626</v>
      </c>
      <c r="F7644" t="s">
        <v>125</v>
      </c>
      <c r="G7644" t="s">
        <v>653</v>
      </c>
      <c r="H7644" t="s">
        <v>1078</v>
      </c>
      <c r="I7644" t="s">
        <v>1632</v>
      </c>
      <c r="J7644" t="s">
        <v>1450</v>
      </c>
      <c r="K7644" t="s">
        <v>1451</v>
      </c>
      <c r="L7644" t="s">
        <v>1452</v>
      </c>
      <c r="M7644" t="s">
        <v>1453</v>
      </c>
      <c r="N7644" t="s">
        <v>1454</v>
      </c>
      <c r="O7644" t="s">
        <v>1455</v>
      </c>
      <c r="P7644" t="s">
        <v>1456</v>
      </c>
      <c r="Q7644" t="s">
        <v>1457</v>
      </c>
      <c r="R7644">
        <v>2039041</v>
      </c>
      <c r="S7644" t="s">
        <v>1460</v>
      </c>
      <c r="T7644">
        <v>5882.3519999999999</v>
      </c>
      <c r="U7644">
        <v>7</v>
      </c>
      <c r="V7644">
        <v>5882.3519999999999</v>
      </c>
      <c r="W7644">
        <v>7</v>
      </c>
      <c r="X7644">
        <v>4830</v>
      </c>
      <c r="Y7644">
        <v>1052.3520000000001</v>
      </c>
      <c r="Z7644">
        <v>2039041</v>
      </c>
    </row>
    <row r="7645" spans="1:26" x14ac:dyDescent="0.2">
      <c r="A7645" s="27">
        <v>46086</v>
      </c>
      <c r="B7645" t="s">
        <v>14</v>
      </c>
      <c r="C7645" t="s">
        <v>1543</v>
      </c>
      <c r="D7645" t="s">
        <v>1543</v>
      </c>
      <c r="E7645" t="s">
        <v>1626</v>
      </c>
      <c r="F7645" t="s">
        <v>125</v>
      </c>
      <c r="G7645" t="s">
        <v>653</v>
      </c>
      <c r="H7645" t="s">
        <v>1078</v>
      </c>
      <c r="I7645" t="s">
        <v>1632</v>
      </c>
      <c r="J7645" t="s">
        <v>1450</v>
      </c>
      <c r="K7645" t="s">
        <v>1451</v>
      </c>
      <c r="L7645" t="s">
        <v>1452</v>
      </c>
      <c r="M7645" t="s">
        <v>1453</v>
      </c>
      <c r="N7645" t="s">
        <v>1454</v>
      </c>
      <c r="O7645" t="s">
        <v>1455</v>
      </c>
      <c r="P7645" t="s">
        <v>1456</v>
      </c>
      <c r="Q7645" t="s">
        <v>1457</v>
      </c>
      <c r="R7645">
        <v>2048972</v>
      </c>
      <c r="S7645" t="s">
        <v>1461</v>
      </c>
      <c r="T7645">
        <v>1680.672</v>
      </c>
      <c r="U7645">
        <v>2</v>
      </c>
      <c r="V7645">
        <v>1680.672</v>
      </c>
      <c r="W7645">
        <v>2</v>
      </c>
      <c r="X7645">
        <v>1372</v>
      </c>
      <c r="Y7645">
        <v>308.67200000000003</v>
      </c>
      <c r="Z7645">
        <v>2048972</v>
      </c>
    </row>
    <row r="7646" spans="1:26" x14ac:dyDescent="0.2">
      <c r="A7646" s="27">
        <v>46086</v>
      </c>
      <c r="B7646" t="s">
        <v>14</v>
      </c>
      <c r="C7646" t="s">
        <v>1543</v>
      </c>
      <c r="D7646" t="s">
        <v>1543</v>
      </c>
      <c r="E7646" t="s">
        <v>1626</v>
      </c>
      <c r="F7646" t="s">
        <v>125</v>
      </c>
      <c r="G7646" t="s">
        <v>653</v>
      </c>
      <c r="H7646" t="s">
        <v>1112</v>
      </c>
      <c r="I7646" t="s">
        <v>1633</v>
      </c>
      <c r="J7646" t="s">
        <v>1450</v>
      </c>
      <c r="K7646" t="s">
        <v>1451</v>
      </c>
      <c r="L7646" t="s">
        <v>1452</v>
      </c>
      <c r="M7646" t="s">
        <v>1453</v>
      </c>
      <c r="N7646" t="s">
        <v>1454</v>
      </c>
      <c r="O7646" t="s">
        <v>1455</v>
      </c>
      <c r="P7646" t="s">
        <v>1456</v>
      </c>
      <c r="Q7646" t="s">
        <v>1457</v>
      </c>
      <c r="R7646">
        <v>2030990</v>
      </c>
      <c r="S7646" t="s">
        <v>1459</v>
      </c>
      <c r="T7646">
        <v>13445.3763</v>
      </c>
      <c r="U7646">
        <v>16</v>
      </c>
      <c r="V7646">
        <v>13445.3763</v>
      </c>
      <c r="W7646">
        <v>16</v>
      </c>
      <c r="X7646">
        <v>11040</v>
      </c>
      <c r="Y7646">
        <v>2405.3762999999999</v>
      </c>
      <c r="Z7646">
        <v>2030990</v>
      </c>
    </row>
    <row r="7647" spans="1:26" x14ac:dyDescent="0.2">
      <c r="A7647" s="27">
        <v>46086</v>
      </c>
      <c r="B7647" t="s">
        <v>14</v>
      </c>
      <c r="C7647" t="s">
        <v>1543</v>
      </c>
      <c r="D7647" t="s">
        <v>1543</v>
      </c>
      <c r="E7647" t="s">
        <v>1626</v>
      </c>
      <c r="F7647" t="s">
        <v>125</v>
      </c>
      <c r="G7647" t="s">
        <v>709</v>
      </c>
      <c r="H7647" t="s">
        <v>1086</v>
      </c>
      <c r="I7647" t="s">
        <v>1634</v>
      </c>
      <c r="J7647" t="s">
        <v>1450</v>
      </c>
      <c r="K7647" t="s">
        <v>1451</v>
      </c>
      <c r="L7647" t="s">
        <v>1452</v>
      </c>
      <c r="M7647" t="s">
        <v>1453</v>
      </c>
      <c r="N7647" t="s">
        <v>1454</v>
      </c>
      <c r="O7647" t="s">
        <v>1455</v>
      </c>
      <c r="P7647" t="s">
        <v>1456</v>
      </c>
      <c r="Q7647" t="s">
        <v>1457</v>
      </c>
      <c r="R7647">
        <v>2001113</v>
      </c>
      <c r="S7647" t="s">
        <v>1458</v>
      </c>
      <c r="T7647">
        <v>840.33600000000001</v>
      </c>
      <c r="U7647">
        <v>1</v>
      </c>
      <c r="V7647">
        <v>840.33600000000001</v>
      </c>
      <c r="W7647">
        <v>1</v>
      </c>
      <c r="X7647">
        <v>687</v>
      </c>
      <c r="Y7647">
        <v>153.33600000000001</v>
      </c>
      <c r="Z7647">
        <v>2001113</v>
      </c>
    </row>
    <row r="7648" spans="1:26" x14ac:dyDescent="0.2">
      <c r="A7648" s="27">
        <v>46086</v>
      </c>
      <c r="B7648" t="s">
        <v>14</v>
      </c>
      <c r="C7648" t="s">
        <v>1543</v>
      </c>
      <c r="D7648" t="s">
        <v>1543</v>
      </c>
      <c r="E7648" t="s">
        <v>1626</v>
      </c>
      <c r="F7648" t="s">
        <v>125</v>
      </c>
      <c r="G7648" t="s">
        <v>709</v>
      </c>
      <c r="H7648" t="s">
        <v>1086</v>
      </c>
      <c r="I7648" t="s">
        <v>1634</v>
      </c>
      <c r="J7648" t="s">
        <v>1450</v>
      </c>
      <c r="K7648" t="s">
        <v>1451</v>
      </c>
      <c r="L7648" t="s">
        <v>1452</v>
      </c>
      <c r="M7648" t="s">
        <v>1453</v>
      </c>
      <c r="N7648" t="s">
        <v>1454</v>
      </c>
      <c r="O7648" t="s">
        <v>1455</v>
      </c>
      <c r="P7648" t="s">
        <v>1456</v>
      </c>
      <c r="Q7648" t="s">
        <v>1457</v>
      </c>
      <c r="R7648">
        <v>2030991</v>
      </c>
      <c r="S7648" t="s">
        <v>1463</v>
      </c>
      <c r="T7648">
        <v>840.33600000000001</v>
      </c>
      <c r="U7648">
        <v>1</v>
      </c>
      <c r="V7648">
        <v>840.33600000000001</v>
      </c>
      <c r="W7648">
        <v>1</v>
      </c>
      <c r="X7648">
        <v>682</v>
      </c>
      <c r="Y7648">
        <v>158.33600000000001</v>
      </c>
      <c r="Z7648">
        <v>2030991</v>
      </c>
    </row>
    <row r="7649" spans="1:26" x14ac:dyDescent="0.2">
      <c r="A7649" s="27">
        <v>46086</v>
      </c>
      <c r="B7649" t="s">
        <v>14</v>
      </c>
      <c r="C7649" t="s">
        <v>1543</v>
      </c>
      <c r="D7649" t="s">
        <v>1543</v>
      </c>
      <c r="E7649" t="s">
        <v>1626</v>
      </c>
      <c r="F7649" t="s">
        <v>125</v>
      </c>
      <c r="G7649" t="s">
        <v>709</v>
      </c>
      <c r="H7649" t="s">
        <v>1086</v>
      </c>
      <c r="I7649" t="s">
        <v>1634</v>
      </c>
      <c r="J7649" t="s">
        <v>1450</v>
      </c>
      <c r="K7649" t="s">
        <v>1451</v>
      </c>
      <c r="L7649" t="s">
        <v>1452</v>
      </c>
      <c r="M7649" t="s">
        <v>1453</v>
      </c>
      <c r="N7649" t="s">
        <v>1454</v>
      </c>
      <c r="O7649" t="s">
        <v>1455</v>
      </c>
      <c r="P7649" t="s">
        <v>1456</v>
      </c>
      <c r="Q7649" t="s">
        <v>1457</v>
      </c>
      <c r="R7649">
        <v>2039041</v>
      </c>
      <c r="S7649" t="s">
        <v>1460</v>
      </c>
      <c r="T7649">
        <v>2521.0079999999998</v>
      </c>
      <c r="U7649">
        <v>3</v>
      </c>
      <c r="V7649">
        <v>2521.0079999999998</v>
      </c>
      <c r="W7649">
        <v>3</v>
      </c>
      <c r="X7649">
        <v>2073</v>
      </c>
      <c r="Y7649">
        <v>448.00799999999998</v>
      </c>
      <c r="Z7649">
        <v>2039041</v>
      </c>
    </row>
    <row r="7650" spans="1:26" x14ac:dyDescent="0.2">
      <c r="A7650" s="27">
        <v>46086</v>
      </c>
      <c r="B7650" t="s">
        <v>14</v>
      </c>
      <c r="C7650" t="s">
        <v>1543</v>
      </c>
      <c r="D7650" t="s">
        <v>1543</v>
      </c>
      <c r="E7650" t="s">
        <v>1626</v>
      </c>
      <c r="F7650" t="s">
        <v>125</v>
      </c>
      <c r="G7650" t="s">
        <v>709</v>
      </c>
      <c r="H7650" t="s">
        <v>1278</v>
      </c>
      <c r="I7650" t="s">
        <v>1635</v>
      </c>
      <c r="J7650" t="s">
        <v>1450</v>
      </c>
      <c r="K7650" t="s">
        <v>1451</v>
      </c>
      <c r="L7650" t="s">
        <v>1452</v>
      </c>
      <c r="M7650" t="s">
        <v>1453</v>
      </c>
      <c r="N7650" t="s">
        <v>1454</v>
      </c>
      <c r="O7650" t="s">
        <v>1455</v>
      </c>
      <c r="P7650" t="s">
        <v>1456</v>
      </c>
      <c r="Q7650" t="s">
        <v>1457</v>
      </c>
      <c r="R7650">
        <v>2001113</v>
      </c>
      <c r="S7650" t="s">
        <v>1458</v>
      </c>
      <c r="T7650">
        <v>840.33600000000001</v>
      </c>
      <c r="U7650">
        <v>1</v>
      </c>
      <c r="V7650">
        <v>840.33600000000001</v>
      </c>
      <c r="W7650">
        <v>1</v>
      </c>
      <c r="X7650">
        <v>686</v>
      </c>
      <c r="Y7650">
        <v>154.33600000000001</v>
      </c>
      <c r="Z7650">
        <v>2001113</v>
      </c>
    </row>
    <row r="7651" spans="1:26" x14ac:dyDescent="0.2">
      <c r="A7651" s="27">
        <v>46086</v>
      </c>
      <c r="B7651" t="s">
        <v>14</v>
      </c>
      <c r="C7651" t="s">
        <v>1543</v>
      </c>
      <c r="D7651" t="s">
        <v>1543</v>
      </c>
      <c r="E7651" t="s">
        <v>1626</v>
      </c>
      <c r="F7651" t="s">
        <v>125</v>
      </c>
      <c r="G7651" t="s">
        <v>709</v>
      </c>
      <c r="H7651" t="s">
        <v>1278</v>
      </c>
      <c r="I7651" t="s">
        <v>1635</v>
      </c>
      <c r="J7651" t="s">
        <v>1450</v>
      </c>
      <c r="K7651" t="s">
        <v>1451</v>
      </c>
      <c r="L7651" t="s">
        <v>1452</v>
      </c>
      <c r="M7651" t="s">
        <v>1453</v>
      </c>
      <c r="N7651" t="s">
        <v>1454</v>
      </c>
      <c r="O7651" t="s">
        <v>1455</v>
      </c>
      <c r="P7651" t="s">
        <v>1456</v>
      </c>
      <c r="Q7651" t="s">
        <v>1457</v>
      </c>
      <c r="R7651">
        <v>2030991</v>
      </c>
      <c r="S7651" t="s">
        <v>1463</v>
      </c>
      <c r="T7651">
        <v>4201.68</v>
      </c>
      <c r="U7651">
        <v>5</v>
      </c>
      <c r="V7651">
        <v>4201.68</v>
      </c>
      <c r="W7651">
        <v>5</v>
      </c>
      <c r="X7651">
        <v>3455</v>
      </c>
      <c r="Y7651">
        <v>746.68</v>
      </c>
      <c r="Z7651">
        <v>2030991</v>
      </c>
    </row>
    <row r="7652" spans="1:26" x14ac:dyDescent="0.2">
      <c r="A7652" s="27">
        <v>46086</v>
      </c>
      <c r="B7652" t="s">
        <v>14</v>
      </c>
      <c r="C7652" t="s">
        <v>1543</v>
      </c>
      <c r="D7652" t="s">
        <v>1543</v>
      </c>
      <c r="E7652" t="s">
        <v>1626</v>
      </c>
      <c r="F7652" t="s">
        <v>125</v>
      </c>
      <c r="G7652" t="s">
        <v>709</v>
      </c>
      <c r="H7652" t="s">
        <v>1278</v>
      </c>
      <c r="I7652" t="s">
        <v>1635</v>
      </c>
      <c r="J7652" t="s">
        <v>1450</v>
      </c>
      <c r="K7652" t="s">
        <v>1451</v>
      </c>
      <c r="L7652" t="s">
        <v>1452</v>
      </c>
      <c r="M7652" t="s">
        <v>1453</v>
      </c>
      <c r="N7652" t="s">
        <v>1454</v>
      </c>
      <c r="O7652" t="s">
        <v>1455</v>
      </c>
      <c r="P7652" t="s">
        <v>1456</v>
      </c>
      <c r="Q7652" t="s">
        <v>1457</v>
      </c>
      <c r="R7652">
        <v>2039041</v>
      </c>
      <c r="S7652" t="s">
        <v>1460</v>
      </c>
      <c r="T7652">
        <v>9243.6959999999999</v>
      </c>
      <c r="U7652">
        <v>11</v>
      </c>
      <c r="V7652">
        <v>9243.6959999999999</v>
      </c>
      <c r="W7652">
        <v>11</v>
      </c>
      <c r="X7652">
        <v>7590</v>
      </c>
      <c r="Y7652">
        <v>1653.6959999999999</v>
      </c>
      <c r="Z7652">
        <v>2039041</v>
      </c>
    </row>
    <row r="7653" spans="1:26" x14ac:dyDescent="0.2">
      <c r="A7653" s="27">
        <v>46086</v>
      </c>
      <c r="B7653" t="s">
        <v>14</v>
      </c>
      <c r="C7653" t="s">
        <v>1543</v>
      </c>
      <c r="D7653" t="s">
        <v>1543</v>
      </c>
      <c r="E7653" t="s">
        <v>1626</v>
      </c>
      <c r="F7653" t="s">
        <v>125</v>
      </c>
      <c r="G7653" t="s">
        <v>1636</v>
      </c>
      <c r="H7653" t="s">
        <v>1282</v>
      </c>
      <c r="I7653" t="s">
        <v>1636</v>
      </c>
      <c r="J7653" t="s">
        <v>1450</v>
      </c>
      <c r="K7653" t="s">
        <v>1451</v>
      </c>
      <c r="L7653" t="s">
        <v>1452</v>
      </c>
      <c r="M7653" t="s">
        <v>1453</v>
      </c>
      <c r="N7653" t="s">
        <v>1454</v>
      </c>
      <c r="O7653" t="s">
        <v>1455</v>
      </c>
      <c r="P7653" t="s">
        <v>1456</v>
      </c>
      <c r="Q7653" t="s">
        <v>1457</v>
      </c>
      <c r="R7653">
        <v>2030990</v>
      </c>
      <c r="S7653" t="s">
        <v>1459</v>
      </c>
      <c r="T7653">
        <v>4201.68</v>
      </c>
      <c r="U7653">
        <v>5</v>
      </c>
      <c r="V7653">
        <v>4201.68</v>
      </c>
      <c r="W7653">
        <v>5</v>
      </c>
      <c r="X7653">
        <v>3450</v>
      </c>
      <c r="Y7653">
        <v>751.68</v>
      </c>
      <c r="Z7653">
        <v>2030990</v>
      </c>
    </row>
    <row r="7654" spans="1:26" x14ac:dyDescent="0.2">
      <c r="A7654" s="27">
        <v>46086</v>
      </c>
      <c r="B7654" t="s">
        <v>14</v>
      </c>
      <c r="C7654" t="s">
        <v>1543</v>
      </c>
      <c r="D7654" t="s">
        <v>1543</v>
      </c>
      <c r="E7654" t="s">
        <v>1626</v>
      </c>
      <c r="F7654" t="s">
        <v>125</v>
      </c>
      <c r="G7654" t="s">
        <v>1636</v>
      </c>
      <c r="H7654" t="s">
        <v>1282</v>
      </c>
      <c r="I7654" t="s">
        <v>1636</v>
      </c>
      <c r="J7654" t="s">
        <v>1450</v>
      </c>
      <c r="K7654" t="s">
        <v>1451</v>
      </c>
      <c r="L7654" t="s">
        <v>1452</v>
      </c>
      <c r="M7654" t="s">
        <v>1453</v>
      </c>
      <c r="N7654" t="s">
        <v>1454</v>
      </c>
      <c r="O7654" t="s">
        <v>1455</v>
      </c>
      <c r="P7654" t="s">
        <v>1456</v>
      </c>
      <c r="Q7654" t="s">
        <v>1457</v>
      </c>
      <c r="R7654">
        <v>2030991</v>
      </c>
      <c r="S7654" t="s">
        <v>1463</v>
      </c>
      <c r="T7654">
        <v>2521.0079999999998</v>
      </c>
      <c r="U7654">
        <v>3</v>
      </c>
      <c r="V7654">
        <v>2521.0079999999998</v>
      </c>
      <c r="W7654">
        <v>3</v>
      </c>
      <c r="X7654">
        <v>2070</v>
      </c>
      <c r="Y7654">
        <v>451.00799999999998</v>
      </c>
      <c r="Z7654">
        <v>2030991</v>
      </c>
    </row>
    <row r="7655" spans="1:26" x14ac:dyDescent="0.2">
      <c r="A7655" s="27">
        <v>46086</v>
      </c>
      <c r="B7655" t="s">
        <v>14</v>
      </c>
      <c r="C7655" t="s">
        <v>1543</v>
      </c>
      <c r="D7655" t="s">
        <v>1543</v>
      </c>
      <c r="E7655" t="s">
        <v>1626</v>
      </c>
      <c r="F7655" t="s">
        <v>125</v>
      </c>
      <c r="G7655" t="s">
        <v>1636</v>
      </c>
      <c r="H7655" t="s">
        <v>1282</v>
      </c>
      <c r="I7655" t="s">
        <v>1636</v>
      </c>
      <c r="J7655" t="s">
        <v>1450</v>
      </c>
      <c r="K7655" t="s">
        <v>1451</v>
      </c>
      <c r="L7655" t="s">
        <v>1452</v>
      </c>
      <c r="M7655" t="s">
        <v>1453</v>
      </c>
      <c r="N7655" t="s">
        <v>1454</v>
      </c>
      <c r="O7655" t="s">
        <v>1455</v>
      </c>
      <c r="P7655" t="s">
        <v>1456</v>
      </c>
      <c r="Q7655" t="s">
        <v>1457</v>
      </c>
      <c r="R7655">
        <v>2039041</v>
      </c>
      <c r="S7655" t="s">
        <v>1460</v>
      </c>
      <c r="T7655">
        <v>1680.672</v>
      </c>
      <c r="U7655">
        <v>2</v>
      </c>
      <c r="V7655">
        <v>1680.672</v>
      </c>
      <c r="W7655">
        <v>2</v>
      </c>
      <c r="X7655">
        <v>1380</v>
      </c>
      <c r="Y7655">
        <v>300.67200000000003</v>
      </c>
      <c r="Z7655">
        <v>2039041</v>
      </c>
    </row>
    <row r="7656" spans="1:26" x14ac:dyDescent="0.2">
      <c r="A7656" s="27">
        <v>46086</v>
      </c>
      <c r="B7656" t="s">
        <v>14</v>
      </c>
      <c r="C7656" t="s">
        <v>1543</v>
      </c>
      <c r="D7656" t="s">
        <v>1543</v>
      </c>
      <c r="E7656" t="s">
        <v>1626</v>
      </c>
      <c r="F7656" t="s">
        <v>125</v>
      </c>
      <c r="G7656" t="s">
        <v>1636</v>
      </c>
      <c r="H7656" t="s">
        <v>1282</v>
      </c>
      <c r="I7656" t="s">
        <v>1636</v>
      </c>
      <c r="J7656" t="s">
        <v>1450</v>
      </c>
      <c r="K7656" t="s">
        <v>1451</v>
      </c>
      <c r="L7656" t="s">
        <v>1452</v>
      </c>
      <c r="M7656" t="s">
        <v>1453</v>
      </c>
      <c r="N7656" t="s">
        <v>1454</v>
      </c>
      <c r="O7656" t="s">
        <v>1455</v>
      </c>
      <c r="P7656" t="s">
        <v>1456</v>
      </c>
      <c r="Q7656" t="s">
        <v>1457</v>
      </c>
      <c r="R7656">
        <v>2048972</v>
      </c>
      <c r="S7656" t="s">
        <v>1461</v>
      </c>
      <c r="T7656">
        <v>840.33600000000001</v>
      </c>
      <c r="U7656">
        <v>1</v>
      </c>
      <c r="V7656">
        <v>840.33600000000001</v>
      </c>
      <c r="W7656">
        <v>1</v>
      </c>
      <c r="X7656">
        <v>686</v>
      </c>
      <c r="Y7656">
        <v>154.33600000000001</v>
      </c>
      <c r="Z7656">
        <v>2048972</v>
      </c>
    </row>
    <row r="7657" spans="1:26" x14ac:dyDescent="0.2">
      <c r="A7657" s="27">
        <v>46086</v>
      </c>
      <c r="B7657" t="s">
        <v>14</v>
      </c>
      <c r="C7657" t="s">
        <v>1543</v>
      </c>
      <c r="D7657" t="s">
        <v>1543</v>
      </c>
      <c r="E7657" t="s">
        <v>1626</v>
      </c>
      <c r="F7657" t="s">
        <v>125</v>
      </c>
      <c r="G7657" t="s">
        <v>370</v>
      </c>
      <c r="H7657" t="s">
        <v>1274</v>
      </c>
      <c r="I7657" t="s">
        <v>1637</v>
      </c>
      <c r="J7657" t="s">
        <v>1450</v>
      </c>
      <c r="K7657" t="s">
        <v>1451</v>
      </c>
      <c r="L7657" t="s">
        <v>1452</v>
      </c>
      <c r="M7657" t="s">
        <v>1453</v>
      </c>
      <c r="N7657" t="s">
        <v>1454</v>
      </c>
      <c r="O7657" t="s">
        <v>1455</v>
      </c>
      <c r="P7657" t="s">
        <v>1456</v>
      </c>
      <c r="Q7657" t="s">
        <v>1457</v>
      </c>
      <c r="R7657">
        <v>2030991</v>
      </c>
      <c r="S7657" t="s">
        <v>1463</v>
      </c>
      <c r="T7657">
        <v>1680.672</v>
      </c>
      <c r="U7657">
        <v>2</v>
      </c>
      <c r="V7657">
        <v>1680.672</v>
      </c>
      <c r="W7657">
        <v>2</v>
      </c>
      <c r="X7657">
        <v>1380</v>
      </c>
      <c r="Y7657">
        <v>300.67200000000003</v>
      </c>
      <c r="Z7657">
        <v>2030991</v>
      </c>
    </row>
    <row r="7658" spans="1:26" x14ac:dyDescent="0.2">
      <c r="A7658" s="27">
        <v>46086</v>
      </c>
      <c r="B7658" t="s">
        <v>14</v>
      </c>
      <c r="C7658" t="s">
        <v>1543</v>
      </c>
      <c r="D7658" t="s">
        <v>1543</v>
      </c>
      <c r="E7658" t="s">
        <v>1626</v>
      </c>
      <c r="F7658" t="s">
        <v>125</v>
      </c>
      <c r="G7658" t="s">
        <v>370</v>
      </c>
      <c r="H7658" t="s">
        <v>1274</v>
      </c>
      <c r="I7658" t="s">
        <v>1637</v>
      </c>
      <c r="J7658" t="s">
        <v>1450</v>
      </c>
      <c r="K7658" t="s">
        <v>1451</v>
      </c>
      <c r="L7658" t="s">
        <v>1452</v>
      </c>
      <c r="M7658" t="s">
        <v>1453</v>
      </c>
      <c r="N7658" t="s">
        <v>1454</v>
      </c>
      <c r="O7658" t="s">
        <v>1455</v>
      </c>
      <c r="P7658" t="s">
        <v>1456</v>
      </c>
      <c r="Q7658" t="s">
        <v>1457</v>
      </c>
      <c r="R7658">
        <v>2039041</v>
      </c>
      <c r="S7658" t="s">
        <v>1460</v>
      </c>
      <c r="T7658">
        <v>2521.0079999999998</v>
      </c>
      <c r="U7658">
        <v>3</v>
      </c>
      <c r="V7658">
        <v>2521.0079999999998</v>
      </c>
      <c r="W7658">
        <v>3</v>
      </c>
      <c r="X7658">
        <v>2067</v>
      </c>
      <c r="Y7658">
        <v>454.00799999999998</v>
      </c>
      <c r="Z7658">
        <v>2039041</v>
      </c>
    </row>
    <row r="7659" spans="1:26" x14ac:dyDescent="0.2">
      <c r="A7659" s="27">
        <v>46086</v>
      </c>
      <c r="B7659" t="s">
        <v>14</v>
      </c>
      <c r="C7659" t="s">
        <v>1543</v>
      </c>
      <c r="D7659" t="s">
        <v>1543</v>
      </c>
      <c r="E7659" t="s">
        <v>1626</v>
      </c>
      <c r="F7659" t="s">
        <v>125</v>
      </c>
      <c r="G7659" t="s">
        <v>370</v>
      </c>
      <c r="H7659" t="s">
        <v>1274</v>
      </c>
      <c r="I7659" t="s">
        <v>1637</v>
      </c>
      <c r="J7659" t="s">
        <v>1450</v>
      </c>
      <c r="K7659" t="s">
        <v>1451</v>
      </c>
      <c r="L7659" t="s">
        <v>1452</v>
      </c>
      <c r="M7659" t="s">
        <v>1453</v>
      </c>
      <c r="N7659" t="s">
        <v>1454</v>
      </c>
      <c r="O7659" t="s">
        <v>1455</v>
      </c>
      <c r="P7659" t="s">
        <v>1456</v>
      </c>
      <c r="Q7659" t="s">
        <v>1457</v>
      </c>
      <c r="R7659">
        <v>2048972</v>
      </c>
      <c r="S7659" t="s">
        <v>1461</v>
      </c>
      <c r="T7659">
        <v>4201.68</v>
      </c>
      <c r="U7659">
        <v>5</v>
      </c>
      <c r="V7659">
        <v>4201.68</v>
      </c>
      <c r="W7659">
        <v>5</v>
      </c>
      <c r="X7659">
        <v>3440</v>
      </c>
      <c r="Y7659">
        <v>761.68</v>
      </c>
      <c r="Z7659">
        <v>2048972</v>
      </c>
    </row>
    <row r="7660" spans="1:26" x14ac:dyDescent="0.2">
      <c r="A7660" s="27">
        <v>46086</v>
      </c>
      <c r="B7660" t="s">
        <v>14</v>
      </c>
      <c r="C7660" t="s">
        <v>1543</v>
      </c>
      <c r="D7660" t="s">
        <v>1543</v>
      </c>
      <c r="E7660" t="s">
        <v>1626</v>
      </c>
      <c r="F7660" t="s">
        <v>125</v>
      </c>
      <c r="G7660" t="s">
        <v>1608</v>
      </c>
      <c r="H7660" t="s">
        <v>975</v>
      </c>
      <c r="I7660" t="s">
        <v>1638</v>
      </c>
      <c r="J7660" t="s">
        <v>1450</v>
      </c>
      <c r="K7660" t="s">
        <v>1451</v>
      </c>
      <c r="L7660" t="s">
        <v>1452</v>
      </c>
      <c r="M7660" t="s">
        <v>1453</v>
      </c>
      <c r="N7660" t="s">
        <v>1454</v>
      </c>
      <c r="O7660" t="s">
        <v>1455</v>
      </c>
      <c r="P7660" t="s">
        <v>1456</v>
      </c>
      <c r="Q7660" t="s">
        <v>1457</v>
      </c>
      <c r="R7660">
        <v>2030990</v>
      </c>
      <c r="S7660" t="s">
        <v>1459</v>
      </c>
      <c r="T7660">
        <v>19327.728899999998</v>
      </c>
      <c r="U7660">
        <v>23</v>
      </c>
      <c r="V7660">
        <v>19327.728899999998</v>
      </c>
      <c r="W7660">
        <v>23</v>
      </c>
      <c r="X7660">
        <v>15870</v>
      </c>
      <c r="Y7660">
        <v>3457.7289000000001</v>
      </c>
      <c r="Z7660">
        <v>2030990</v>
      </c>
    </row>
    <row r="7661" spans="1:26" x14ac:dyDescent="0.2">
      <c r="A7661" s="27">
        <v>46086</v>
      </c>
      <c r="B7661" t="s">
        <v>14</v>
      </c>
      <c r="C7661" t="s">
        <v>1543</v>
      </c>
      <c r="D7661" t="s">
        <v>1543</v>
      </c>
      <c r="E7661" t="s">
        <v>1626</v>
      </c>
      <c r="F7661" t="s">
        <v>125</v>
      </c>
      <c r="G7661" t="s">
        <v>1608</v>
      </c>
      <c r="H7661" t="s">
        <v>975</v>
      </c>
      <c r="I7661" t="s">
        <v>1638</v>
      </c>
      <c r="J7661" t="s">
        <v>1450</v>
      </c>
      <c r="K7661" t="s">
        <v>1451</v>
      </c>
      <c r="L7661" t="s">
        <v>1452</v>
      </c>
      <c r="M7661" t="s">
        <v>1453</v>
      </c>
      <c r="N7661" t="s">
        <v>1454</v>
      </c>
      <c r="O7661" t="s">
        <v>1455</v>
      </c>
      <c r="P7661" t="s">
        <v>1456</v>
      </c>
      <c r="Q7661" t="s">
        <v>1457</v>
      </c>
      <c r="R7661">
        <v>2048972</v>
      </c>
      <c r="S7661" t="s">
        <v>1461</v>
      </c>
      <c r="T7661">
        <v>1680.672</v>
      </c>
      <c r="U7661">
        <v>2</v>
      </c>
      <c r="V7661">
        <v>1680.672</v>
      </c>
      <c r="W7661">
        <v>2</v>
      </c>
      <c r="X7661">
        <v>1344</v>
      </c>
      <c r="Y7661">
        <v>336.67200000000003</v>
      </c>
      <c r="Z7661">
        <v>2048972</v>
      </c>
    </row>
    <row r="7662" spans="1:26" x14ac:dyDescent="0.2">
      <c r="A7662" s="27">
        <v>46086</v>
      </c>
      <c r="B7662" t="s">
        <v>14</v>
      </c>
      <c r="C7662" t="s">
        <v>1543</v>
      </c>
      <c r="D7662" t="s">
        <v>1543</v>
      </c>
      <c r="E7662" t="s">
        <v>1626</v>
      </c>
      <c r="F7662" t="s">
        <v>125</v>
      </c>
      <c r="G7662" t="s">
        <v>1608</v>
      </c>
      <c r="H7662" t="s">
        <v>1200</v>
      </c>
      <c r="I7662" t="s">
        <v>1639</v>
      </c>
      <c r="J7662" t="s">
        <v>1450</v>
      </c>
      <c r="K7662" t="s">
        <v>1451</v>
      </c>
      <c r="L7662" t="s">
        <v>1452</v>
      </c>
      <c r="M7662" t="s">
        <v>1453</v>
      </c>
      <c r="N7662" t="s">
        <v>1454</v>
      </c>
      <c r="O7662" t="s">
        <v>1455</v>
      </c>
      <c r="P7662" t="s">
        <v>1456</v>
      </c>
      <c r="Q7662" t="s">
        <v>1457</v>
      </c>
      <c r="R7662">
        <v>2001113</v>
      </c>
      <c r="S7662" t="s">
        <v>1458</v>
      </c>
      <c r="T7662">
        <v>2521.0079999999998</v>
      </c>
      <c r="U7662">
        <v>3</v>
      </c>
      <c r="V7662">
        <v>2521.0079999999998</v>
      </c>
      <c r="W7662">
        <v>3</v>
      </c>
      <c r="X7662">
        <v>2058</v>
      </c>
      <c r="Y7662">
        <v>463.00799999999998</v>
      </c>
      <c r="Z7662">
        <v>2001113</v>
      </c>
    </row>
    <row r="7663" spans="1:26" x14ac:dyDescent="0.2">
      <c r="A7663" s="27">
        <v>46086</v>
      </c>
      <c r="B7663" t="s">
        <v>14</v>
      </c>
      <c r="C7663" t="s">
        <v>1543</v>
      </c>
      <c r="D7663" t="s">
        <v>1543</v>
      </c>
      <c r="E7663" t="s">
        <v>1626</v>
      </c>
      <c r="F7663" t="s">
        <v>125</v>
      </c>
      <c r="G7663" t="s">
        <v>1608</v>
      </c>
      <c r="H7663" t="s">
        <v>1200</v>
      </c>
      <c r="I7663" t="s">
        <v>1639</v>
      </c>
      <c r="J7663" t="s">
        <v>1450</v>
      </c>
      <c r="K7663" t="s">
        <v>1451</v>
      </c>
      <c r="L7663" t="s">
        <v>1452</v>
      </c>
      <c r="M7663" t="s">
        <v>1453</v>
      </c>
      <c r="N7663" t="s">
        <v>1454</v>
      </c>
      <c r="O7663" t="s">
        <v>1455</v>
      </c>
      <c r="P7663" t="s">
        <v>1456</v>
      </c>
      <c r="Q7663" t="s">
        <v>1457</v>
      </c>
      <c r="R7663">
        <v>2030990</v>
      </c>
      <c r="S7663" t="s">
        <v>1459</v>
      </c>
      <c r="T7663">
        <v>2521.0079999999998</v>
      </c>
      <c r="U7663">
        <v>3</v>
      </c>
      <c r="V7663">
        <v>2521.0079999999998</v>
      </c>
      <c r="W7663">
        <v>3</v>
      </c>
      <c r="X7663">
        <v>2070</v>
      </c>
      <c r="Y7663">
        <v>451.00799999999998</v>
      </c>
      <c r="Z7663">
        <v>2030990</v>
      </c>
    </row>
    <row r="7664" spans="1:26" x14ac:dyDescent="0.2">
      <c r="A7664" s="27">
        <v>46086</v>
      </c>
      <c r="B7664" t="s">
        <v>14</v>
      </c>
      <c r="C7664" t="s">
        <v>1543</v>
      </c>
      <c r="D7664" t="s">
        <v>1543</v>
      </c>
      <c r="E7664" t="s">
        <v>1626</v>
      </c>
      <c r="F7664" t="s">
        <v>125</v>
      </c>
      <c r="G7664" t="s">
        <v>1608</v>
      </c>
      <c r="H7664" t="s">
        <v>1200</v>
      </c>
      <c r="I7664" t="s">
        <v>1639</v>
      </c>
      <c r="J7664" t="s">
        <v>1450</v>
      </c>
      <c r="K7664" t="s">
        <v>1451</v>
      </c>
      <c r="L7664" t="s">
        <v>1452</v>
      </c>
      <c r="M7664" t="s">
        <v>1453</v>
      </c>
      <c r="N7664" t="s">
        <v>1454</v>
      </c>
      <c r="O7664" t="s">
        <v>1455</v>
      </c>
      <c r="P7664" t="s">
        <v>1456</v>
      </c>
      <c r="Q7664" t="s">
        <v>1457</v>
      </c>
      <c r="R7664">
        <v>2030991</v>
      </c>
      <c r="S7664" t="s">
        <v>1463</v>
      </c>
      <c r="T7664">
        <v>1680.672</v>
      </c>
      <c r="U7664">
        <v>2</v>
      </c>
      <c r="V7664">
        <v>1680.672</v>
      </c>
      <c r="W7664">
        <v>2</v>
      </c>
      <c r="X7664">
        <v>1382</v>
      </c>
      <c r="Y7664">
        <v>298.67200000000003</v>
      </c>
      <c r="Z7664">
        <v>2030991</v>
      </c>
    </row>
    <row r="7665" spans="1:26" x14ac:dyDescent="0.2">
      <c r="A7665" s="27">
        <v>46086</v>
      </c>
      <c r="B7665" t="s">
        <v>14</v>
      </c>
      <c r="C7665" t="s">
        <v>1543</v>
      </c>
      <c r="D7665" t="s">
        <v>1543</v>
      </c>
      <c r="E7665" t="s">
        <v>1626</v>
      </c>
      <c r="F7665" t="s">
        <v>125</v>
      </c>
      <c r="G7665" t="s">
        <v>1608</v>
      </c>
      <c r="H7665" t="s">
        <v>1200</v>
      </c>
      <c r="I7665" t="s">
        <v>1639</v>
      </c>
      <c r="J7665" t="s">
        <v>1450</v>
      </c>
      <c r="K7665" t="s">
        <v>1451</v>
      </c>
      <c r="L7665" t="s">
        <v>1452</v>
      </c>
      <c r="M7665" t="s">
        <v>1453</v>
      </c>
      <c r="N7665" t="s">
        <v>1454</v>
      </c>
      <c r="O7665" t="s">
        <v>1455</v>
      </c>
      <c r="P7665" t="s">
        <v>1456</v>
      </c>
      <c r="Q7665" t="s">
        <v>1457</v>
      </c>
      <c r="R7665">
        <v>2048972</v>
      </c>
      <c r="S7665" t="s">
        <v>1461</v>
      </c>
      <c r="T7665">
        <v>840.33600000000001</v>
      </c>
      <c r="U7665">
        <v>1</v>
      </c>
      <c r="V7665">
        <v>840.33600000000001</v>
      </c>
      <c r="W7665">
        <v>1</v>
      </c>
      <c r="X7665">
        <v>686</v>
      </c>
      <c r="Y7665">
        <v>154.33600000000001</v>
      </c>
      <c r="Z7665">
        <v>2048972</v>
      </c>
    </row>
    <row r="7666" spans="1:26" x14ac:dyDescent="0.2">
      <c r="A7666" s="27">
        <v>46086</v>
      </c>
      <c r="B7666" t="s">
        <v>14</v>
      </c>
      <c r="C7666" t="s">
        <v>1543</v>
      </c>
      <c r="D7666" t="s">
        <v>1543</v>
      </c>
      <c r="E7666" t="s">
        <v>1626</v>
      </c>
      <c r="F7666" t="s">
        <v>125</v>
      </c>
      <c r="G7666" t="s">
        <v>1608</v>
      </c>
      <c r="H7666" t="s">
        <v>1236</v>
      </c>
      <c r="I7666" t="s">
        <v>1799</v>
      </c>
      <c r="J7666" t="s">
        <v>1450</v>
      </c>
      <c r="K7666" t="s">
        <v>1451</v>
      </c>
      <c r="L7666" t="s">
        <v>1452</v>
      </c>
      <c r="M7666" t="s">
        <v>1453</v>
      </c>
      <c r="N7666" t="s">
        <v>1454</v>
      </c>
      <c r="O7666" t="s">
        <v>1455</v>
      </c>
      <c r="P7666" t="s">
        <v>1456</v>
      </c>
      <c r="Q7666" t="s">
        <v>1457</v>
      </c>
      <c r="R7666">
        <v>2001113</v>
      </c>
      <c r="S7666" t="s">
        <v>1458</v>
      </c>
      <c r="T7666">
        <v>1680.672</v>
      </c>
      <c r="U7666">
        <v>2</v>
      </c>
      <c r="V7666">
        <v>1680.672</v>
      </c>
      <c r="W7666">
        <v>2</v>
      </c>
      <c r="X7666">
        <v>1372</v>
      </c>
      <c r="Y7666">
        <v>308.67200000000003</v>
      </c>
      <c r="Z7666">
        <v>2001113</v>
      </c>
    </row>
    <row r="7667" spans="1:26" x14ac:dyDescent="0.2">
      <c r="A7667" s="27">
        <v>46086</v>
      </c>
      <c r="B7667" t="s">
        <v>14</v>
      </c>
      <c r="C7667" t="s">
        <v>1543</v>
      </c>
      <c r="D7667" t="s">
        <v>1543</v>
      </c>
      <c r="E7667" t="s">
        <v>1626</v>
      </c>
      <c r="F7667" t="s">
        <v>125</v>
      </c>
      <c r="G7667" t="s">
        <v>1608</v>
      </c>
      <c r="H7667" t="s">
        <v>1236</v>
      </c>
      <c r="I7667" t="s">
        <v>1799</v>
      </c>
      <c r="J7667" t="s">
        <v>1450</v>
      </c>
      <c r="K7667" t="s">
        <v>1451</v>
      </c>
      <c r="L7667" t="s">
        <v>1452</v>
      </c>
      <c r="M7667" t="s">
        <v>1453</v>
      </c>
      <c r="N7667" t="s">
        <v>1454</v>
      </c>
      <c r="O7667" t="s">
        <v>1455</v>
      </c>
      <c r="P7667" t="s">
        <v>1456</v>
      </c>
      <c r="Q7667" t="s">
        <v>1457</v>
      </c>
      <c r="R7667">
        <v>2030990</v>
      </c>
      <c r="S7667" t="s">
        <v>1459</v>
      </c>
      <c r="T7667">
        <v>10924.368</v>
      </c>
      <c r="U7667">
        <v>13</v>
      </c>
      <c r="V7667">
        <v>10924.368</v>
      </c>
      <c r="W7667">
        <v>13</v>
      </c>
      <c r="X7667">
        <v>9061</v>
      </c>
      <c r="Y7667">
        <v>1863.3679999999999</v>
      </c>
      <c r="Z7667">
        <v>2030990</v>
      </c>
    </row>
    <row r="7668" spans="1:26" x14ac:dyDescent="0.2">
      <c r="A7668" s="27">
        <v>46086</v>
      </c>
      <c r="B7668" t="s">
        <v>14</v>
      </c>
      <c r="C7668" t="s">
        <v>1543</v>
      </c>
      <c r="D7668" t="s">
        <v>1543</v>
      </c>
      <c r="E7668" t="s">
        <v>1626</v>
      </c>
      <c r="F7668" t="s">
        <v>125</v>
      </c>
      <c r="G7668" t="s">
        <v>1608</v>
      </c>
      <c r="H7668" t="s">
        <v>1236</v>
      </c>
      <c r="I7668" t="s">
        <v>1799</v>
      </c>
      <c r="J7668" t="s">
        <v>1450</v>
      </c>
      <c r="K7668" t="s">
        <v>1451</v>
      </c>
      <c r="L7668" t="s">
        <v>1452</v>
      </c>
      <c r="M7668" t="s">
        <v>1453</v>
      </c>
      <c r="N7668" t="s">
        <v>1454</v>
      </c>
      <c r="O7668" t="s">
        <v>1455</v>
      </c>
      <c r="P7668" t="s">
        <v>1456</v>
      </c>
      <c r="Q7668" t="s">
        <v>1457</v>
      </c>
      <c r="R7668">
        <v>2030991</v>
      </c>
      <c r="S7668" t="s">
        <v>1463</v>
      </c>
      <c r="T7668">
        <v>2521.0079999999998</v>
      </c>
      <c r="U7668">
        <v>3</v>
      </c>
      <c r="V7668">
        <v>2521.0079999999998</v>
      </c>
      <c r="W7668">
        <v>3</v>
      </c>
      <c r="X7668">
        <v>2073</v>
      </c>
      <c r="Y7668">
        <v>448.00799999999998</v>
      </c>
      <c r="Z7668">
        <v>2030991</v>
      </c>
    </row>
    <row r="7669" spans="1:26" x14ac:dyDescent="0.2">
      <c r="A7669" s="27">
        <v>46086</v>
      </c>
      <c r="B7669" t="s">
        <v>14</v>
      </c>
      <c r="C7669" t="s">
        <v>1543</v>
      </c>
      <c r="D7669" t="s">
        <v>1543</v>
      </c>
      <c r="E7669" t="s">
        <v>1626</v>
      </c>
      <c r="F7669" t="s">
        <v>125</v>
      </c>
      <c r="G7669" t="s">
        <v>1608</v>
      </c>
      <c r="H7669" t="s">
        <v>1236</v>
      </c>
      <c r="I7669" t="s">
        <v>1799</v>
      </c>
      <c r="J7669" t="s">
        <v>1450</v>
      </c>
      <c r="K7669" t="s">
        <v>1451</v>
      </c>
      <c r="L7669" t="s">
        <v>1452</v>
      </c>
      <c r="M7669" t="s">
        <v>1453</v>
      </c>
      <c r="N7669" t="s">
        <v>1454</v>
      </c>
      <c r="O7669" t="s">
        <v>1455</v>
      </c>
      <c r="P7669" t="s">
        <v>1456</v>
      </c>
      <c r="Q7669" t="s">
        <v>1457</v>
      </c>
      <c r="R7669">
        <v>2039041</v>
      </c>
      <c r="S7669" t="s">
        <v>1460</v>
      </c>
      <c r="T7669">
        <v>6722.6880000000001</v>
      </c>
      <c r="U7669">
        <v>8</v>
      </c>
      <c r="V7669">
        <v>6722.6880000000001</v>
      </c>
      <c r="W7669">
        <v>8</v>
      </c>
      <c r="X7669">
        <v>5520</v>
      </c>
      <c r="Y7669">
        <v>1202.6880000000001</v>
      </c>
      <c r="Z7669">
        <v>2039041</v>
      </c>
    </row>
    <row r="7670" spans="1:26" x14ac:dyDescent="0.2">
      <c r="A7670" s="27">
        <v>46086</v>
      </c>
      <c r="B7670" t="s">
        <v>14</v>
      </c>
      <c r="C7670" t="s">
        <v>1543</v>
      </c>
      <c r="D7670" t="s">
        <v>1543</v>
      </c>
      <c r="E7670" t="s">
        <v>1626</v>
      </c>
      <c r="F7670" t="s">
        <v>125</v>
      </c>
      <c r="G7670" t="s">
        <v>1608</v>
      </c>
      <c r="H7670" t="s">
        <v>1236</v>
      </c>
      <c r="I7670" t="s">
        <v>1799</v>
      </c>
      <c r="J7670" t="s">
        <v>1450</v>
      </c>
      <c r="K7670" t="s">
        <v>1451</v>
      </c>
      <c r="L7670" t="s">
        <v>1452</v>
      </c>
      <c r="M7670" t="s">
        <v>1453</v>
      </c>
      <c r="N7670" t="s">
        <v>1454</v>
      </c>
      <c r="O7670" t="s">
        <v>1455</v>
      </c>
      <c r="P7670" t="s">
        <v>1456</v>
      </c>
      <c r="Q7670" t="s">
        <v>1457</v>
      </c>
      <c r="R7670">
        <v>2048972</v>
      </c>
      <c r="S7670" t="s">
        <v>1461</v>
      </c>
      <c r="T7670">
        <v>3361.3440000000001</v>
      </c>
      <c r="U7670">
        <v>4</v>
      </c>
      <c r="V7670">
        <v>3361.3440000000001</v>
      </c>
      <c r="W7670">
        <v>4</v>
      </c>
      <c r="X7670">
        <v>2744</v>
      </c>
      <c r="Y7670">
        <v>617.34400000000005</v>
      </c>
      <c r="Z7670">
        <v>2048972</v>
      </c>
    </row>
    <row r="7671" spans="1:26" x14ac:dyDescent="0.2">
      <c r="A7671" s="27">
        <v>46086</v>
      </c>
      <c r="B7671" t="s">
        <v>14</v>
      </c>
      <c r="C7671" t="s">
        <v>1543</v>
      </c>
      <c r="D7671" t="s">
        <v>1543</v>
      </c>
      <c r="E7671" t="s">
        <v>1626</v>
      </c>
      <c r="F7671" t="s">
        <v>125</v>
      </c>
      <c r="G7671" t="s">
        <v>475</v>
      </c>
      <c r="H7671" t="s">
        <v>1084</v>
      </c>
      <c r="I7671" t="s">
        <v>1640</v>
      </c>
      <c r="J7671" t="s">
        <v>1450</v>
      </c>
      <c r="K7671" t="s">
        <v>1451</v>
      </c>
      <c r="L7671" t="s">
        <v>1452</v>
      </c>
      <c r="M7671" t="s">
        <v>1453</v>
      </c>
      <c r="N7671" t="s">
        <v>1454</v>
      </c>
      <c r="O7671" t="s">
        <v>1455</v>
      </c>
      <c r="P7671" t="s">
        <v>1456</v>
      </c>
      <c r="Q7671" t="s">
        <v>1457</v>
      </c>
      <c r="R7671">
        <v>2039041</v>
      </c>
      <c r="S7671" t="s">
        <v>1460</v>
      </c>
      <c r="T7671">
        <v>840.33600000000001</v>
      </c>
      <c r="U7671">
        <v>1</v>
      </c>
      <c r="V7671">
        <v>840.33600000000001</v>
      </c>
      <c r="W7671">
        <v>1</v>
      </c>
      <c r="X7671">
        <v>662</v>
      </c>
      <c r="Y7671">
        <v>178.33600000000001</v>
      </c>
      <c r="Z7671">
        <v>2039041</v>
      </c>
    </row>
    <row r="7672" spans="1:26" x14ac:dyDescent="0.2">
      <c r="A7672" s="27">
        <v>46086</v>
      </c>
      <c r="B7672" t="s">
        <v>14</v>
      </c>
      <c r="C7672" t="s">
        <v>1543</v>
      </c>
      <c r="D7672" t="s">
        <v>1543</v>
      </c>
      <c r="E7672" t="s">
        <v>1626</v>
      </c>
      <c r="F7672" t="s">
        <v>125</v>
      </c>
      <c r="G7672" t="s">
        <v>475</v>
      </c>
      <c r="H7672" t="s">
        <v>1145</v>
      </c>
      <c r="I7672" t="s">
        <v>1804</v>
      </c>
      <c r="J7672" t="s">
        <v>1450</v>
      </c>
      <c r="K7672" t="s">
        <v>1451</v>
      </c>
      <c r="L7672" t="s">
        <v>1452</v>
      </c>
      <c r="M7672" t="s">
        <v>1453</v>
      </c>
      <c r="N7672" t="s">
        <v>1454</v>
      </c>
      <c r="O7672" t="s">
        <v>1455</v>
      </c>
      <c r="P7672" t="s">
        <v>1456</v>
      </c>
      <c r="Q7672" t="s">
        <v>1457</v>
      </c>
      <c r="R7672">
        <v>2001113</v>
      </c>
      <c r="S7672" t="s">
        <v>1458</v>
      </c>
      <c r="T7672">
        <v>7563.0240000000003</v>
      </c>
      <c r="U7672">
        <v>9</v>
      </c>
      <c r="V7672">
        <v>7563.0240000000003</v>
      </c>
      <c r="W7672">
        <v>9</v>
      </c>
      <c r="X7672">
        <v>6120</v>
      </c>
      <c r="Y7672">
        <v>1443.0239999999999</v>
      </c>
      <c r="Z7672">
        <v>2001113</v>
      </c>
    </row>
    <row r="7673" spans="1:26" x14ac:dyDescent="0.2">
      <c r="A7673" s="27">
        <v>46086</v>
      </c>
      <c r="B7673" t="s">
        <v>14</v>
      </c>
      <c r="C7673" t="s">
        <v>1543</v>
      </c>
      <c r="D7673" t="s">
        <v>1543</v>
      </c>
      <c r="E7673" t="s">
        <v>1626</v>
      </c>
      <c r="F7673" t="s">
        <v>125</v>
      </c>
      <c r="G7673" t="s">
        <v>475</v>
      </c>
      <c r="H7673" t="s">
        <v>1145</v>
      </c>
      <c r="I7673" t="s">
        <v>1804</v>
      </c>
      <c r="J7673" t="s">
        <v>1450</v>
      </c>
      <c r="K7673" t="s">
        <v>1451</v>
      </c>
      <c r="L7673" t="s">
        <v>1452</v>
      </c>
      <c r="M7673" t="s">
        <v>1453</v>
      </c>
      <c r="N7673" t="s">
        <v>1454</v>
      </c>
      <c r="O7673" t="s">
        <v>1455</v>
      </c>
      <c r="P7673" t="s">
        <v>1456</v>
      </c>
      <c r="Q7673" t="s">
        <v>1457</v>
      </c>
      <c r="R7673">
        <v>2030991</v>
      </c>
      <c r="S7673" t="s">
        <v>1463</v>
      </c>
      <c r="T7673">
        <v>3361.3440000000001</v>
      </c>
      <c r="U7673">
        <v>4</v>
      </c>
      <c r="V7673">
        <v>3361.3440000000001</v>
      </c>
      <c r="W7673">
        <v>4</v>
      </c>
      <c r="X7673">
        <v>2748</v>
      </c>
      <c r="Y7673">
        <v>613.34400000000005</v>
      </c>
      <c r="Z7673">
        <v>2030991</v>
      </c>
    </row>
    <row r="7674" spans="1:26" x14ac:dyDescent="0.2">
      <c r="A7674" s="27">
        <v>46086</v>
      </c>
      <c r="B7674" t="s">
        <v>14</v>
      </c>
      <c r="C7674" t="s">
        <v>1543</v>
      </c>
      <c r="D7674" t="s">
        <v>1543</v>
      </c>
      <c r="E7674" t="s">
        <v>1626</v>
      </c>
      <c r="F7674" t="s">
        <v>125</v>
      </c>
      <c r="G7674" t="s">
        <v>475</v>
      </c>
      <c r="H7674" t="s">
        <v>1145</v>
      </c>
      <c r="I7674" t="s">
        <v>1804</v>
      </c>
      <c r="J7674" t="s">
        <v>1450</v>
      </c>
      <c r="K7674" t="s">
        <v>1451</v>
      </c>
      <c r="L7674" t="s">
        <v>1452</v>
      </c>
      <c r="M7674" t="s">
        <v>1453</v>
      </c>
      <c r="N7674" t="s">
        <v>1454</v>
      </c>
      <c r="O7674" t="s">
        <v>1455</v>
      </c>
      <c r="P7674" t="s">
        <v>1456</v>
      </c>
      <c r="Q7674" t="s">
        <v>1457</v>
      </c>
      <c r="R7674">
        <v>2039041</v>
      </c>
      <c r="S7674" t="s">
        <v>1460</v>
      </c>
      <c r="T7674">
        <v>7563.0240000000003</v>
      </c>
      <c r="U7674">
        <v>9</v>
      </c>
      <c r="V7674">
        <v>7563.0240000000003</v>
      </c>
      <c r="W7674">
        <v>9</v>
      </c>
      <c r="X7674">
        <v>6102</v>
      </c>
      <c r="Y7674">
        <v>1461.0239999999999</v>
      </c>
      <c r="Z7674">
        <v>2039041</v>
      </c>
    </row>
    <row r="7675" spans="1:26" x14ac:dyDescent="0.2">
      <c r="A7675" s="27">
        <v>46086</v>
      </c>
      <c r="B7675" t="s">
        <v>14</v>
      </c>
      <c r="C7675" t="s">
        <v>1543</v>
      </c>
      <c r="D7675" t="s">
        <v>1543</v>
      </c>
      <c r="E7675" t="s">
        <v>1626</v>
      </c>
      <c r="F7675" t="s">
        <v>125</v>
      </c>
      <c r="G7675" t="s">
        <v>481</v>
      </c>
      <c r="H7675" t="s">
        <v>977</v>
      </c>
      <c r="I7675" t="s">
        <v>1641</v>
      </c>
      <c r="J7675" t="s">
        <v>1450</v>
      </c>
      <c r="K7675" t="s">
        <v>1451</v>
      </c>
      <c r="L7675" t="s">
        <v>1452</v>
      </c>
      <c r="M7675" t="s">
        <v>1453</v>
      </c>
      <c r="N7675" t="s">
        <v>1454</v>
      </c>
      <c r="O7675" t="s">
        <v>1455</v>
      </c>
      <c r="P7675" t="s">
        <v>1456</v>
      </c>
      <c r="Q7675" t="s">
        <v>1457</v>
      </c>
      <c r="R7675">
        <v>2001113</v>
      </c>
      <c r="S7675" t="s">
        <v>1458</v>
      </c>
      <c r="T7675">
        <v>4201.68</v>
      </c>
      <c r="U7675">
        <v>5</v>
      </c>
      <c r="V7675">
        <v>4201.68</v>
      </c>
      <c r="W7675">
        <v>5</v>
      </c>
      <c r="X7675">
        <v>3425</v>
      </c>
      <c r="Y7675">
        <v>776.68</v>
      </c>
      <c r="Z7675">
        <v>2001113</v>
      </c>
    </row>
    <row r="7676" spans="1:26" x14ac:dyDescent="0.2">
      <c r="A7676" s="27">
        <v>46086</v>
      </c>
      <c r="B7676" t="s">
        <v>14</v>
      </c>
      <c r="C7676" t="s">
        <v>1543</v>
      </c>
      <c r="D7676" t="s">
        <v>1543</v>
      </c>
      <c r="E7676" t="s">
        <v>1626</v>
      </c>
      <c r="F7676" t="s">
        <v>125</v>
      </c>
      <c r="G7676" t="s">
        <v>481</v>
      </c>
      <c r="H7676" t="s">
        <v>977</v>
      </c>
      <c r="I7676" t="s">
        <v>1641</v>
      </c>
      <c r="J7676" t="s">
        <v>1450</v>
      </c>
      <c r="K7676" t="s">
        <v>1451</v>
      </c>
      <c r="L7676" t="s">
        <v>1452</v>
      </c>
      <c r="M7676" t="s">
        <v>1453</v>
      </c>
      <c r="N7676" t="s">
        <v>1454</v>
      </c>
      <c r="O7676" t="s">
        <v>1455</v>
      </c>
      <c r="P7676" t="s">
        <v>1456</v>
      </c>
      <c r="Q7676" t="s">
        <v>1457</v>
      </c>
      <c r="R7676">
        <v>2030990</v>
      </c>
      <c r="S7676" t="s">
        <v>1459</v>
      </c>
      <c r="T7676">
        <v>10084.031999999999</v>
      </c>
      <c r="U7676">
        <v>12</v>
      </c>
      <c r="V7676">
        <v>10084.031999999999</v>
      </c>
      <c r="W7676">
        <v>12</v>
      </c>
      <c r="X7676">
        <v>8292</v>
      </c>
      <c r="Y7676">
        <v>1792.0319999999999</v>
      </c>
      <c r="Z7676">
        <v>2030990</v>
      </c>
    </row>
    <row r="7677" spans="1:26" x14ac:dyDescent="0.2">
      <c r="A7677" s="27">
        <v>46086</v>
      </c>
      <c r="B7677" t="s">
        <v>14</v>
      </c>
      <c r="C7677" t="s">
        <v>1543</v>
      </c>
      <c r="D7677" t="s">
        <v>1543</v>
      </c>
      <c r="E7677" t="s">
        <v>1626</v>
      </c>
      <c r="F7677" t="s">
        <v>125</v>
      </c>
      <c r="G7677" t="s">
        <v>481</v>
      </c>
      <c r="H7677" t="s">
        <v>977</v>
      </c>
      <c r="I7677" t="s">
        <v>1641</v>
      </c>
      <c r="J7677" t="s">
        <v>1450</v>
      </c>
      <c r="K7677" t="s">
        <v>1451</v>
      </c>
      <c r="L7677" t="s">
        <v>1452</v>
      </c>
      <c r="M7677" t="s">
        <v>1453</v>
      </c>
      <c r="N7677" t="s">
        <v>1454</v>
      </c>
      <c r="O7677" t="s">
        <v>1455</v>
      </c>
      <c r="P7677" t="s">
        <v>1456</v>
      </c>
      <c r="Q7677" t="s">
        <v>1457</v>
      </c>
      <c r="R7677">
        <v>2030991</v>
      </c>
      <c r="S7677" t="s">
        <v>1463</v>
      </c>
      <c r="T7677">
        <v>6722.6880000000001</v>
      </c>
      <c r="U7677">
        <v>8</v>
      </c>
      <c r="V7677">
        <v>6722.6880000000001</v>
      </c>
      <c r="W7677">
        <v>8</v>
      </c>
      <c r="X7677">
        <v>5456</v>
      </c>
      <c r="Y7677">
        <v>1266.6880000000001</v>
      </c>
      <c r="Z7677">
        <v>2030991</v>
      </c>
    </row>
    <row r="7678" spans="1:26" x14ac:dyDescent="0.2">
      <c r="A7678" s="27">
        <v>46086</v>
      </c>
      <c r="B7678" t="s">
        <v>14</v>
      </c>
      <c r="C7678" t="s">
        <v>1543</v>
      </c>
      <c r="D7678" t="s">
        <v>1543</v>
      </c>
      <c r="E7678" t="s">
        <v>1626</v>
      </c>
      <c r="F7678" t="s">
        <v>125</v>
      </c>
      <c r="G7678" t="s">
        <v>481</v>
      </c>
      <c r="H7678" t="s">
        <v>977</v>
      </c>
      <c r="I7678" t="s">
        <v>1641</v>
      </c>
      <c r="J7678" t="s">
        <v>1450</v>
      </c>
      <c r="K7678" t="s">
        <v>1451</v>
      </c>
      <c r="L7678" t="s">
        <v>1452</v>
      </c>
      <c r="M7678" t="s">
        <v>1453</v>
      </c>
      <c r="N7678" t="s">
        <v>1454</v>
      </c>
      <c r="O7678" t="s">
        <v>1455</v>
      </c>
      <c r="P7678" t="s">
        <v>1456</v>
      </c>
      <c r="Q7678" t="s">
        <v>1457</v>
      </c>
      <c r="R7678">
        <v>2039041</v>
      </c>
      <c r="S7678" t="s">
        <v>1460</v>
      </c>
      <c r="T7678">
        <v>4201.68</v>
      </c>
      <c r="U7678">
        <v>5</v>
      </c>
      <c r="V7678">
        <v>4201.68</v>
      </c>
      <c r="W7678">
        <v>5</v>
      </c>
      <c r="X7678">
        <v>3450</v>
      </c>
      <c r="Y7678">
        <v>751.68</v>
      </c>
      <c r="Z7678">
        <v>2039041</v>
      </c>
    </row>
    <row r="7679" spans="1:26" x14ac:dyDescent="0.2">
      <c r="A7679" s="27">
        <v>46086</v>
      </c>
      <c r="B7679" t="s">
        <v>14</v>
      </c>
      <c r="C7679" t="s">
        <v>1543</v>
      </c>
      <c r="D7679" t="s">
        <v>1543</v>
      </c>
      <c r="E7679" t="s">
        <v>1626</v>
      </c>
      <c r="F7679" t="s">
        <v>125</v>
      </c>
      <c r="G7679" t="s">
        <v>481</v>
      </c>
      <c r="H7679" t="s">
        <v>977</v>
      </c>
      <c r="I7679" t="s">
        <v>1641</v>
      </c>
      <c r="J7679" t="s">
        <v>1450</v>
      </c>
      <c r="K7679" t="s">
        <v>1451</v>
      </c>
      <c r="L7679" t="s">
        <v>1452</v>
      </c>
      <c r="M7679" t="s">
        <v>1453</v>
      </c>
      <c r="N7679" t="s">
        <v>1454</v>
      </c>
      <c r="O7679" t="s">
        <v>1455</v>
      </c>
      <c r="P7679" t="s">
        <v>1456</v>
      </c>
      <c r="Q7679" t="s">
        <v>1457</v>
      </c>
      <c r="R7679">
        <v>2048972</v>
      </c>
      <c r="S7679" t="s">
        <v>1461</v>
      </c>
      <c r="T7679">
        <v>7563.0240000000003</v>
      </c>
      <c r="U7679">
        <v>9</v>
      </c>
      <c r="V7679">
        <v>7563.0240000000003</v>
      </c>
      <c r="W7679">
        <v>9</v>
      </c>
      <c r="X7679">
        <v>6174</v>
      </c>
      <c r="Y7679">
        <v>1389.0239999999999</v>
      </c>
      <c r="Z7679">
        <v>2048972</v>
      </c>
    </row>
    <row r="7680" spans="1:26" x14ac:dyDescent="0.2">
      <c r="A7680" s="27">
        <v>46086</v>
      </c>
      <c r="B7680" t="s">
        <v>14</v>
      </c>
      <c r="C7680" t="s">
        <v>1543</v>
      </c>
      <c r="D7680" t="s">
        <v>1543</v>
      </c>
      <c r="E7680" t="s">
        <v>1626</v>
      </c>
      <c r="F7680" t="s">
        <v>125</v>
      </c>
      <c r="G7680" t="s">
        <v>481</v>
      </c>
      <c r="H7680" t="s">
        <v>1065</v>
      </c>
      <c r="I7680" t="s">
        <v>1642</v>
      </c>
      <c r="J7680" t="s">
        <v>1450</v>
      </c>
      <c r="K7680" t="s">
        <v>1451</v>
      </c>
      <c r="L7680" t="s">
        <v>1452</v>
      </c>
      <c r="M7680" t="s">
        <v>1453</v>
      </c>
      <c r="N7680" t="s">
        <v>1454</v>
      </c>
      <c r="O7680" t="s">
        <v>1455</v>
      </c>
      <c r="P7680" t="s">
        <v>1456</v>
      </c>
      <c r="Q7680" t="s">
        <v>1457</v>
      </c>
      <c r="R7680">
        <v>2001113</v>
      </c>
      <c r="S7680" t="s">
        <v>1458</v>
      </c>
      <c r="T7680">
        <v>2521.0079999999998</v>
      </c>
      <c r="U7680">
        <v>3</v>
      </c>
      <c r="V7680">
        <v>2521.0079999999998</v>
      </c>
      <c r="W7680">
        <v>3</v>
      </c>
      <c r="X7680">
        <v>2058</v>
      </c>
      <c r="Y7680">
        <v>463.00799999999998</v>
      </c>
      <c r="Z7680">
        <v>2001113</v>
      </c>
    </row>
    <row r="7681" spans="1:26" x14ac:dyDescent="0.2">
      <c r="A7681" s="27">
        <v>46086</v>
      </c>
      <c r="B7681" t="s">
        <v>14</v>
      </c>
      <c r="C7681" t="s">
        <v>1543</v>
      </c>
      <c r="D7681" t="s">
        <v>1543</v>
      </c>
      <c r="E7681" t="s">
        <v>1626</v>
      </c>
      <c r="F7681" t="s">
        <v>125</v>
      </c>
      <c r="G7681" t="s">
        <v>481</v>
      </c>
      <c r="H7681" t="s">
        <v>1065</v>
      </c>
      <c r="I7681" t="s">
        <v>1642</v>
      </c>
      <c r="J7681" t="s">
        <v>1450</v>
      </c>
      <c r="K7681" t="s">
        <v>1451</v>
      </c>
      <c r="L7681" t="s">
        <v>1452</v>
      </c>
      <c r="M7681" t="s">
        <v>1453</v>
      </c>
      <c r="N7681" t="s">
        <v>1454</v>
      </c>
      <c r="O7681" t="s">
        <v>1455</v>
      </c>
      <c r="P7681" t="s">
        <v>1456</v>
      </c>
      <c r="Q7681" t="s">
        <v>1457</v>
      </c>
      <c r="R7681">
        <v>2030990</v>
      </c>
      <c r="S7681" t="s">
        <v>1459</v>
      </c>
      <c r="T7681">
        <v>9243.6959999999999</v>
      </c>
      <c r="U7681">
        <v>11</v>
      </c>
      <c r="V7681">
        <v>9243.6959999999999</v>
      </c>
      <c r="W7681">
        <v>11</v>
      </c>
      <c r="X7681">
        <v>7590</v>
      </c>
      <c r="Y7681">
        <v>1653.6959999999999</v>
      </c>
      <c r="Z7681">
        <v>2030990</v>
      </c>
    </row>
    <row r="7682" spans="1:26" x14ac:dyDescent="0.2">
      <c r="A7682" s="27">
        <v>46086</v>
      </c>
      <c r="B7682" t="s">
        <v>14</v>
      </c>
      <c r="C7682" t="s">
        <v>1543</v>
      </c>
      <c r="D7682" t="s">
        <v>1543</v>
      </c>
      <c r="E7682" t="s">
        <v>1626</v>
      </c>
      <c r="F7682" t="s">
        <v>125</v>
      </c>
      <c r="G7682" t="s">
        <v>481</v>
      </c>
      <c r="H7682" t="s">
        <v>1065</v>
      </c>
      <c r="I7682" t="s">
        <v>1642</v>
      </c>
      <c r="J7682" t="s">
        <v>1450</v>
      </c>
      <c r="K7682" t="s">
        <v>1451</v>
      </c>
      <c r="L7682" t="s">
        <v>1452</v>
      </c>
      <c r="M7682" t="s">
        <v>1453</v>
      </c>
      <c r="N7682" t="s">
        <v>1454</v>
      </c>
      <c r="O7682" t="s">
        <v>1455</v>
      </c>
      <c r="P7682" t="s">
        <v>1456</v>
      </c>
      <c r="Q7682" t="s">
        <v>1457</v>
      </c>
      <c r="R7682">
        <v>2039041</v>
      </c>
      <c r="S7682" t="s">
        <v>1460</v>
      </c>
      <c r="T7682">
        <v>5042.0159999999996</v>
      </c>
      <c r="U7682">
        <v>6</v>
      </c>
      <c r="V7682">
        <v>5042.0159999999996</v>
      </c>
      <c r="W7682">
        <v>6</v>
      </c>
      <c r="X7682">
        <v>4134</v>
      </c>
      <c r="Y7682">
        <v>908.01599999999996</v>
      </c>
      <c r="Z7682">
        <v>2039041</v>
      </c>
    </row>
    <row r="7683" spans="1:26" x14ac:dyDescent="0.2">
      <c r="A7683" s="27">
        <v>46086</v>
      </c>
      <c r="B7683" t="s">
        <v>14</v>
      </c>
      <c r="C7683" t="s">
        <v>1543</v>
      </c>
      <c r="D7683" t="s">
        <v>1543</v>
      </c>
      <c r="E7683" t="s">
        <v>1626</v>
      </c>
      <c r="F7683" t="s">
        <v>125</v>
      </c>
      <c r="G7683" t="s">
        <v>481</v>
      </c>
      <c r="H7683" t="s">
        <v>1065</v>
      </c>
      <c r="I7683" t="s">
        <v>1642</v>
      </c>
      <c r="J7683" t="s">
        <v>1450</v>
      </c>
      <c r="K7683" t="s">
        <v>1451</v>
      </c>
      <c r="L7683" t="s">
        <v>1452</v>
      </c>
      <c r="M7683" t="s">
        <v>1453</v>
      </c>
      <c r="N7683" t="s">
        <v>1454</v>
      </c>
      <c r="O7683" t="s">
        <v>1455</v>
      </c>
      <c r="P7683" t="s">
        <v>1456</v>
      </c>
      <c r="Q7683" t="s">
        <v>1457</v>
      </c>
      <c r="R7683">
        <v>2048972</v>
      </c>
      <c r="S7683" t="s">
        <v>1461</v>
      </c>
      <c r="T7683">
        <v>1680.672</v>
      </c>
      <c r="U7683">
        <v>2</v>
      </c>
      <c r="V7683">
        <v>1680.672</v>
      </c>
      <c r="W7683">
        <v>2</v>
      </c>
      <c r="X7683">
        <v>1372</v>
      </c>
      <c r="Y7683">
        <v>308.67200000000003</v>
      </c>
      <c r="Z7683">
        <v>2048972</v>
      </c>
    </row>
    <row r="7684" spans="1:26" x14ac:dyDescent="0.2">
      <c r="A7684" s="27">
        <v>46086</v>
      </c>
      <c r="B7684" t="s">
        <v>14</v>
      </c>
      <c r="C7684" t="s">
        <v>1543</v>
      </c>
      <c r="D7684" t="s">
        <v>1543</v>
      </c>
      <c r="E7684" t="s">
        <v>1626</v>
      </c>
      <c r="F7684" t="s">
        <v>125</v>
      </c>
      <c r="G7684" t="s">
        <v>481</v>
      </c>
      <c r="H7684" t="s">
        <v>1268</v>
      </c>
      <c r="I7684" t="s">
        <v>1643</v>
      </c>
      <c r="J7684" t="s">
        <v>1450</v>
      </c>
      <c r="K7684" t="s">
        <v>1451</v>
      </c>
      <c r="L7684" t="s">
        <v>1452</v>
      </c>
      <c r="M7684" t="s">
        <v>1453</v>
      </c>
      <c r="N7684" t="s">
        <v>1454</v>
      </c>
      <c r="O7684" t="s">
        <v>1455</v>
      </c>
      <c r="P7684" t="s">
        <v>1456</v>
      </c>
      <c r="Q7684" t="s">
        <v>1457</v>
      </c>
      <c r="R7684">
        <v>2039041</v>
      </c>
      <c r="S7684" t="s">
        <v>1460</v>
      </c>
      <c r="T7684">
        <v>2521.0079999999998</v>
      </c>
      <c r="U7684">
        <v>3</v>
      </c>
      <c r="V7684">
        <v>2521.0079999999998</v>
      </c>
      <c r="W7684">
        <v>3</v>
      </c>
      <c r="X7684">
        <v>2070</v>
      </c>
      <c r="Y7684">
        <v>451.00799999999998</v>
      </c>
      <c r="Z7684">
        <v>2039041</v>
      </c>
    </row>
    <row r="7685" spans="1:26" x14ac:dyDescent="0.2">
      <c r="A7685" s="27">
        <v>46086</v>
      </c>
      <c r="B7685" t="s">
        <v>14</v>
      </c>
      <c r="C7685" t="s">
        <v>1543</v>
      </c>
      <c r="D7685" t="s">
        <v>1543</v>
      </c>
      <c r="E7685" t="s">
        <v>1644</v>
      </c>
      <c r="F7685" t="s">
        <v>1470</v>
      </c>
      <c r="G7685" t="s">
        <v>333</v>
      </c>
      <c r="H7685" t="s">
        <v>1288</v>
      </c>
      <c r="I7685" t="s">
        <v>1645</v>
      </c>
      <c r="J7685" t="s">
        <v>1450</v>
      </c>
      <c r="K7685" t="s">
        <v>1451</v>
      </c>
      <c r="L7685" t="s">
        <v>1452</v>
      </c>
      <c r="M7685" t="s">
        <v>1453</v>
      </c>
      <c r="N7685" t="s">
        <v>1454</v>
      </c>
      <c r="O7685" t="s">
        <v>1455</v>
      </c>
      <c r="P7685" t="s">
        <v>1456</v>
      </c>
      <c r="Q7685" t="s">
        <v>1457</v>
      </c>
      <c r="R7685">
        <v>2001113</v>
      </c>
      <c r="S7685" t="s">
        <v>1458</v>
      </c>
      <c r="T7685">
        <v>840.33600000000001</v>
      </c>
      <c r="U7685">
        <v>1</v>
      </c>
      <c r="V7685">
        <v>840.33600000000001</v>
      </c>
      <c r="W7685">
        <v>1</v>
      </c>
      <c r="X7685">
        <v>686</v>
      </c>
      <c r="Y7685">
        <v>154.33600000000001</v>
      </c>
      <c r="Z7685">
        <v>2001113</v>
      </c>
    </row>
    <row r="7686" spans="1:26" x14ac:dyDescent="0.2">
      <c r="A7686" s="27">
        <v>46086</v>
      </c>
      <c r="B7686" t="s">
        <v>14</v>
      </c>
      <c r="C7686" t="s">
        <v>1543</v>
      </c>
      <c r="D7686" t="s">
        <v>1543</v>
      </c>
      <c r="E7686" t="s">
        <v>1644</v>
      </c>
      <c r="F7686" t="s">
        <v>1470</v>
      </c>
      <c r="G7686" t="s">
        <v>333</v>
      </c>
      <c r="H7686" t="s">
        <v>1288</v>
      </c>
      <c r="I7686" t="s">
        <v>1645</v>
      </c>
      <c r="J7686" t="s">
        <v>1450</v>
      </c>
      <c r="K7686" t="s">
        <v>1451</v>
      </c>
      <c r="L7686" t="s">
        <v>1452</v>
      </c>
      <c r="M7686" t="s">
        <v>1453</v>
      </c>
      <c r="N7686" t="s">
        <v>1454</v>
      </c>
      <c r="O7686" t="s">
        <v>1455</v>
      </c>
      <c r="P7686" t="s">
        <v>1456</v>
      </c>
      <c r="Q7686" t="s">
        <v>1457</v>
      </c>
      <c r="R7686">
        <v>2030990</v>
      </c>
      <c r="S7686" t="s">
        <v>1459</v>
      </c>
      <c r="T7686">
        <v>4201.6803</v>
      </c>
      <c r="U7686">
        <v>5</v>
      </c>
      <c r="V7686">
        <v>4201.6803</v>
      </c>
      <c r="W7686">
        <v>5</v>
      </c>
      <c r="X7686">
        <v>3450</v>
      </c>
      <c r="Y7686">
        <v>751.68029999999999</v>
      </c>
      <c r="Z7686">
        <v>2030990</v>
      </c>
    </row>
    <row r="7687" spans="1:26" x14ac:dyDescent="0.2">
      <c r="A7687" s="27">
        <v>46086</v>
      </c>
      <c r="B7687" t="s">
        <v>14</v>
      </c>
      <c r="C7687" t="s">
        <v>1543</v>
      </c>
      <c r="D7687" t="s">
        <v>1543</v>
      </c>
      <c r="E7687" t="s">
        <v>1644</v>
      </c>
      <c r="F7687" t="s">
        <v>1470</v>
      </c>
      <c r="G7687" t="s">
        <v>333</v>
      </c>
      <c r="H7687" t="s">
        <v>1288</v>
      </c>
      <c r="I7687" t="s">
        <v>1645</v>
      </c>
      <c r="J7687" t="s">
        <v>1450</v>
      </c>
      <c r="K7687" t="s">
        <v>1451</v>
      </c>
      <c r="L7687" t="s">
        <v>1452</v>
      </c>
      <c r="M7687" t="s">
        <v>1453</v>
      </c>
      <c r="N7687" t="s">
        <v>1454</v>
      </c>
      <c r="O7687" t="s">
        <v>1455</v>
      </c>
      <c r="P7687" t="s">
        <v>1456</v>
      </c>
      <c r="Q7687" t="s">
        <v>1457</v>
      </c>
      <c r="R7687">
        <v>2030991</v>
      </c>
      <c r="S7687" t="s">
        <v>1463</v>
      </c>
      <c r="T7687">
        <v>6722.6880000000001</v>
      </c>
      <c r="U7687">
        <v>8</v>
      </c>
      <c r="V7687">
        <v>6722.6880000000001</v>
      </c>
      <c r="W7687">
        <v>8</v>
      </c>
      <c r="X7687">
        <v>5520</v>
      </c>
      <c r="Y7687">
        <v>1202.6880000000001</v>
      </c>
      <c r="Z7687">
        <v>2030991</v>
      </c>
    </row>
    <row r="7688" spans="1:26" x14ac:dyDescent="0.2">
      <c r="A7688" s="27">
        <v>46086</v>
      </c>
      <c r="B7688" t="s">
        <v>14</v>
      </c>
      <c r="C7688" t="s">
        <v>1543</v>
      </c>
      <c r="D7688" t="s">
        <v>1543</v>
      </c>
      <c r="E7688" t="s">
        <v>1644</v>
      </c>
      <c r="F7688" t="s">
        <v>1470</v>
      </c>
      <c r="G7688" t="s">
        <v>333</v>
      </c>
      <c r="H7688" t="s">
        <v>1288</v>
      </c>
      <c r="I7688" t="s">
        <v>1645</v>
      </c>
      <c r="J7688" t="s">
        <v>1450</v>
      </c>
      <c r="K7688" t="s">
        <v>1451</v>
      </c>
      <c r="L7688" t="s">
        <v>1452</v>
      </c>
      <c r="M7688" t="s">
        <v>1453</v>
      </c>
      <c r="N7688" t="s">
        <v>1454</v>
      </c>
      <c r="O7688" t="s">
        <v>1455</v>
      </c>
      <c r="P7688" t="s">
        <v>1456</v>
      </c>
      <c r="Q7688" t="s">
        <v>1457</v>
      </c>
      <c r="R7688">
        <v>2039041</v>
      </c>
      <c r="S7688" t="s">
        <v>1460</v>
      </c>
      <c r="T7688">
        <v>5882.3519999999999</v>
      </c>
      <c r="U7688">
        <v>7</v>
      </c>
      <c r="V7688">
        <v>5882.3519999999999</v>
      </c>
      <c r="W7688">
        <v>7</v>
      </c>
      <c r="X7688">
        <v>4830</v>
      </c>
      <c r="Y7688">
        <v>1052.3520000000001</v>
      </c>
      <c r="Z7688">
        <v>2039041</v>
      </c>
    </row>
    <row r="7689" spans="1:26" x14ac:dyDescent="0.2">
      <c r="A7689" s="27">
        <v>46086</v>
      </c>
      <c r="B7689" t="s">
        <v>14</v>
      </c>
      <c r="C7689" t="s">
        <v>1543</v>
      </c>
      <c r="D7689" t="s">
        <v>1543</v>
      </c>
      <c r="E7689" t="s">
        <v>1644</v>
      </c>
      <c r="F7689" t="s">
        <v>1470</v>
      </c>
      <c r="G7689" t="s">
        <v>333</v>
      </c>
      <c r="H7689" t="s">
        <v>1288</v>
      </c>
      <c r="I7689" t="s">
        <v>1645</v>
      </c>
      <c r="J7689" t="s">
        <v>1450</v>
      </c>
      <c r="K7689" t="s">
        <v>1451</v>
      </c>
      <c r="L7689" t="s">
        <v>1452</v>
      </c>
      <c r="M7689" t="s">
        <v>1453</v>
      </c>
      <c r="N7689" t="s">
        <v>1454</v>
      </c>
      <c r="O7689" t="s">
        <v>1455</v>
      </c>
      <c r="P7689" t="s">
        <v>1456</v>
      </c>
      <c r="Q7689" t="s">
        <v>1457</v>
      </c>
      <c r="R7689">
        <v>2048972</v>
      </c>
      <c r="S7689" t="s">
        <v>1461</v>
      </c>
      <c r="T7689">
        <v>4201.68</v>
      </c>
      <c r="U7689">
        <v>5</v>
      </c>
      <c r="V7689">
        <v>4201.68</v>
      </c>
      <c r="W7689">
        <v>5</v>
      </c>
      <c r="X7689">
        <v>3430</v>
      </c>
      <c r="Y7689">
        <v>771.68</v>
      </c>
      <c r="Z7689">
        <v>2048972</v>
      </c>
    </row>
    <row r="7690" spans="1:26" x14ac:dyDescent="0.2">
      <c r="A7690" s="27">
        <v>46086</v>
      </c>
      <c r="B7690" t="s">
        <v>14</v>
      </c>
      <c r="C7690" t="s">
        <v>1543</v>
      </c>
      <c r="D7690" t="s">
        <v>1543</v>
      </c>
      <c r="E7690" t="s">
        <v>1644</v>
      </c>
      <c r="F7690" t="s">
        <v>1470</v>
      </c>
      <c r="G7690" t="s">
        <v>591</v>
      </c>
      <c r="H7690" t="s">
        <v>1129</v>
      </c>
      <c r="I7690" t="s">
        <v>1646</v>
      </c>
      <c r="J7690" t="s">
        <v>1450</v>
      </c>
      <c r="K7690" t="s">
        <v>1451</v>
      </c>
      <c r="L7690" t="s">
        <v>1452</v>
      </c>
      <c r="M7690" t="s">
        <v>1453</v>
      </c>
      <c r="N7690" t="s">
        <v>1454</v>
      </c>
      <c r="O7690" t="s">
        <v>1455</v>
      </c>
      <c r="P7690" t="s">
        <v>1456</v>
      </c>
      <c r="Q7690" t="s">
        <v>1457</v>
      </c>
      <c r="R7690">
        <v>2001113</v>
      </c>
      <c r="S7690" t="s">
        <v>1458</v>
      </c>
      <c r="T7690">
        <v>4201.68</v>
      </c>
      <c r="U7690">
        <v>5</v>
      </c>
      <c r="V7690">
        <v>4201.68</v>
      </c>
      <c r="W7690">
        <v>5</v>
      </c>
      <c r="X7690">
        <v>3405</v>
      </c>
      <c r="Y7690">
        <v>796.68</v>
      </c>
      <c r="Z7690">
        <v>2001113</v>
      </c>
    </row>
    <row r="7691" spans="1:26" x14ac:dyDescent="0.2">
      <c r="A7691" s="27">
        <v>46086</v>
      </c>
      <c r="B7691" t="s">
        <v>14</v>
      </c>
      <c r="C7691" t="s">
        <v>1543</v>
      </c>
      <c r="D7691" t="s">
        <v>1543</v>
      </c>
      <c r="E7691" t="s">
        <v>1644</v>
      </c>
      <c r="F7691" t="s">
        <v>1470</v>
      </c>
      <c r="G7691" t="s">
        <v>591</v>
      </c>
      <c r="H7691" t="s">
        <v>1129</v>
      </c>
      <c r="I7691" t="s">
        <v>1646</v>
      </c>
      <c r="J7691" t="s">
        <v>1450</v>
      </c>
      <c r="K7691" t="s">
        <v>1451</v>
      </c>
      <c r="L7691" t="s">
        <v>1452</v>
      </c>
      <c r="M7691" t="s">
        <v>1453</v>
      </c>
      <c r="N7691" t="s">
        <v>1454</v>
      </c>
      <c r="O7691" t="s">
        <v>1455</v>
      </c>
      <c r="P7691" t="s">
        <v>1456</v>
      </c>
      <c r="Q7691" t="s">
        <v>1457</v>
      </c>
      <c r="R7691">
        <v>2030991</v>
      </c>
      <c r="S7691" t="s">
        <v>1463</v>
      </c>
      <c r="T7691">
        <v>2521.0079999999998</v>
      </c>
      <c r="U7691">
        <v>3</v>
      </c>
      <c r="V7691">
        <v>2521.0079999999998</v>
      </c>
      <c r="W7691">
        <v>3</v>
      </c>
      <c r="X7691">
        <v>2043</v>
      </c>
      <c r="Y7691">
        <v>478.00799999999998</v>
      </c>
      <c r="Z7691">
        <v>2030991</v>
      </c>
    </row>
    <row r="7692" spans="1:26" x14ac:dyDescent="0.2">
      <c r="A7692" s="27">
        <v>46086</v>
      </c>
      <c r="B7692" t="s">
        <v>14</v>
      </c>
      <c r="C7692" t="s">
        <v>1543</v>
      </c>
      <c r="D7692" t="s">
        <v>1543</v>
      </c>
      <c r="E7692" t="s">
        <v>1644</v>
      </c>
      <c r="F7692" t="s">
        <v>1470</v>
      </c>
      <c r="G7692" t="s">
        <v>591</v>
      </c>
      <c r="H7692" t="s">
        <v>1129</v>
      </c>
      <c r="I7692" t="s">
        <v>1646</v>
      </c>
      <c r="J7692" t="s">
        <v>1450</v>
      </c>
      <c r="K7692" t="s">
        <v>1451</v>
      </c>
      <c r="L7692" t="s">
        <v>1452</v>
      </c>
      <c r="M7692" t="s">
        <v>1453</v>
      </c>
      <c r="N7692" t="s">
        <v>1454</v>
      </c>
      <c r="O7692" t="s">
        <v>1455</v>
      </c>
      <c r="P7692" t="s">
        <v>1456</v>
      </c>
      <c r="Q7692" t="s">
        <v>1457</v>
      </c>
      <c r="R7692">
        <v>2048972</v>
      </c>
      <c r="S7692" t="s">
        <v>1461</v>
      </c>
      <c r="T7692">
        <v>3361.3440000000001</v>
      </c>
      <c r="U7692">
        <v>4</v>
      </c>
      <c r="V7692">
        <v>3361.3440000000001</v>
      </c>
      <c r="W7692">
        <v>4</v>
      </c>
      <c r="X7692">
        <v>2712</v>
      </c>
      <c r="Y7692">
        <v>649.34400000000005</v>
      </c>
      <c r="Z7692">
        <v>2048972</v>
      </c>
    </row>
    <row r="7693" spans="1:26" x14ac:dyDescent="0.2">
      <c r="A7693" s="27">
        <v>46086</v>
      </c>
      <c r="B7693" t="s">
        <v>14</v>
      </c>
      <c r="C7693" t="s">
        <v>1543</v>
      </c>
      <c r="D7693" t="s">
        <v>1543</v>
      </c>
      <c r="E7693" t="s">
        <v>1644</v>
      </c>
      <c r="F7693" t="s">
        <v>1470</v>
      </c>
      <c r="G7693" t="s">
        <v>130</v>
      </c>
      <c r="H7693" t="s">
        <v>249</v>
      </c>
      <c r="I7693" t="s">
        <v>1647</v>
      </c>
      <c r="J7693" t="s">
        <v>1450</v>
      </c>
      <c r="K7693" t="s">
        <v>1451</v>
      </c>
      <c r="L7693" t="s">
        <v>1452</v>
      </c>
      <c r="M7693" t="s">
        <v>1453</v>
      </c>
      <c r="N7693" t="s">
        <v>1454</v>
      </c>
      <c r="O7693" t="s">
        <v>1455</v>
      </c>
      <c r="P7693" t="s">
        <v>1456</v>
      </c>
      <c r="Q7693" t="s">
        <v>1457</v>
      </c>
      <c r="R7693">
        <v>2001113</v>
      </c>
      <c r="S7693" t="s">
        <v>1458</v>
      </c>
      <c r="T7693">
        <v>9243.6959999999999</v>
      </c>
      <c r="U7693">
        <v>11</v>
      </c>
      <c r="V7693">
        <v>9243.6959999999999</v>
      </c>
      <c r="W7693">
        <v>11</v>
      </c>
      <c r="X7693">
        <v>7546</v>
      </c>
      <c r="Y7693">
        <v>1697.6959999999999</v>
      </c>
      <c r="Z7693">
        <v>2001113</v>
      </c>
    </row>
    <row r="7694" spans="1:26" x14ac:dyDescent="0.2">
      <c r="A7694" s="27">
        <v>46086</v>
      </c>
      <c r="B7694" t="s">
        <v>14</v>
      </c>
      <c r="C7694" t="s">
        <v>1543</v>
      </c>
      <c r="D7694" t="s">
        <v>1543</v>
      </c>
      <c r="E7694" t="s">
        <v>1644</v>
      </c>
      <c r="F7694" t="s">
        <v>1470</v>
      </c>
      <c r="G7694" t="s">
        <v>130</v>
      </c>
      <c r="H7694" t="s">
        <v>249</v>
      </c>
      <c r="I7694" t="s">
        <v>1647</v>
      </c>
      <c r="J7694" t="s">
        <v>1450</v>
      </c>
      <c r="K7694" t="s">
        <v>1451</v>
      </c>
      <c r="L7694" t="s">
        <v>1452</v>
      </c>
      <c r="M7694" t="s">
        <v>1453</v>
      </c>
      <c r="N7694" t="s">
        <v>1454</v>
      </c>
      <c r="O7694" t="s">
        <v>1455</v>
      </c>
      <c r="P7694" t="s">
        <v>1456</v>
      </c>
      <c r="Q7694" t="s">
        <v>1457</v>
      </c>
      <c r="R7694">
        <v>2030990</v>
      </c>
      <c r="S7694" t="s">
        <v>1459</v>
      </c>
      <c r="T7694">
        <v>7562.8969999999999</v>
      </c>
      <c r="U7694">
        <v>9</v>
      </c>
      <c r="V7694">
        <v>7562.8969999999999</v>
      </c>
      <c r="W7694">
        <v>9</v>
      </c>
      <c r="X7694">
        <v>6210</v>
      </c>
      <c r="Y7694">
        <v>1352.8969999999999</v>
      </c>
      <c r="Z7694">
        <v>2030990</v>
      </c>
    </row>
    <row r="7695" spans="1:26" x14ac:dyDescent="0.2">
      <c r="A7695" s="27">
        <v>46086</v>
      </c>
      <c r="B7695" t="s">
        <v>14</v>
      </c>
      <c r="C7695" t="s">
        <v>1543</v>
      </c>
      <c r="D7695" t="s">
        <v>1543</v>
      </c>
      <c r="E7695" t="s">
        <v>1644</v>
      </c>
      <c r="F7695" t="s">
        <v>1470</v>
      </c>
      <c r="G7695" t="s">
        <v>130</v>
      </c>
      <c r="H7695" t="s">
        <v>249</v>
      </c>
      <c r="I7695" t="s">
        <v>1647</v>
      </c>
      <c r="J7695" t="s">
        <v>1450</v>
      </c>
      <c r="K7695" t="s">
        <v>1451</v>
      </c>
      <c r="L7695" t="s">
        <v>1452</v>
      </c>
      <c r="M7695" t="s">
        <v>1453</v>
      </c>
      <c r="N7695" t="s">
        <v>1454</v>
      </c>
      <c r="O7695" t="s">
        <v>1455</v>
      </c>
      <c r="P7695" t="s">
        <v>1456</v>
      </c>
      <c r="Q7695" t="s">
        <v>1457</v>
      </c>
      <c r="R7695">
        <v>2030991</v>
      </c>
      <c r="S7695" t="s">
        <v>1463</v>
      </c>
      <c r="T7695">
        <v>1680.672</v>
      </c>
      <c r="U7695">
        <v>2</v>
      </c>
      <c r="V7695">
        <v>1680.672</v>
      </c>
      <c r="W7695">
        <v>2</v>
      </c>
      <c r="X7695">
        <v>1380</v>
      </c>
      <c r="Y7695">
        <v>300.67200000000003</v>
      </c>
      <c r="Z7695">
        <v>2030991</v>
      </c>
    </row>
    <row r="7696" spans="1:26" x14ac:dyDescent="0.2">
      <c r="A7696" s="27">
        <v>46086</v>
      </c>
      <c r="B7696" t="s">
        <v>14</v>
      </c>
      <c r="C7696" t="s">
        <v>1543</v>
      </c>
      <c r="D7696" t="s">
        <v>1543</v>
      </c>
      <c r="E7696" t="s">
        <v>1644</v>
      </c>
      <c r="F7696" t="s">
        <v>1470</v>
      </c>
      <c r="G7696" t="s">
        <v>130</v>
      </c>
      <c r="H7696" t="s">
        <v>249</v>
      </c>
      <c r="I7696" t="s">
        <v>1647</v>
      </c>
      <c r="J7696" t="s">
        <v>1450</v>
      </c>
      <c r="K7696" t="s">
        <v>1451</v>
      </c>
      <c r="L7696" t="s">
        <v>1452</v>
      </c>
      <c r="M7696" t="s">
        <v>1453</v>
      </c>
      <c r="N7696" t="s">
        <v>1454</v>
      </c>
      <c r="O7696" t="s">
        <v>1455</v>
      </c>
      <c r="P7696" t="s">
        <v>1456</v>
      </c>
      <c r="Q7696" t="s">
        <v>1457</v>
      </c>
      <c r="R7696">
        <v>2048972</v>
      </c>
      <c r="S7696" t="s">
        <v>1461</v>
      </c>
      <c r="T7696">
        <v>2521.0079999999998</v>
      </c>
      <c r="U7696">
        <v>3</v>
      </c>
      <c r="V7696">
        <v>2521.0079999999998</v>
      </c>
      <c r="W7696">
        <v>3</v>
      </c>
      <c r="X7696">
        <v>2058</v>
      </c>
      <c r="Y7696">
        <v>463.00799999999998</v>
      </c>
      <c r="Z7696">
        <v>2048972</v>
      </c>
    </row>
    <row r="7697" spans="1:26" x14ac:dyDescent="0.2">
      <c r="A7697" s="27">
        <v>46086</v>
      </c>
      <c r="B7697" t="s">
        <v>14</v>
      </c>
      <c r="C7697" t="s">
        <v>1543</v>
      </c>
      <c r="D7697" t="s">
        <v>1543</v>
      </c>
      <c r="E7697" t="s">
        <v>1644</v>
      </c>
      <c r="F7697" t="s">
        <v>1470</v>
      </c>
      <c r="G7697" t="s">
        <v>383</v>
      </c>
      <c r="H7697" t="s">
        <v>1212</v>
      </c>
      <c r="I7697" t="s">
        <v>1648</v>
      </c>
      <c r="J7697" t="s">
        <v>1450</v>
      </c>
      <c r="K7697" t="s">
        <v>1451</v>
      </c>
      <c r="L7697" t="s">
        <v>1452</v>
      </c>
      <c r="M7697" t="s">
        <v>1453</v>
      </c>
      <c r="N7697" t="s">
        <v>1454</v>
      </c>
      <c r="O7697" t="s">
        <v>1455</v>
      </c>
      <c r="P7697" t="s">
        <v>1456</v>
      </c>
      <c r="Q7697" t="s">
        <v>1457</v>
      </c>
      <c r="R7697">
        <v>2030991</v>
      </c>
      <c r="S7697" t="s">
        <v>1463</v>
      </c>
      <c r="T7697">
        <v>2521.0079999999998</v>
      </c>
      <c r="U7697">
        <v>3</v>
      </c>
      <c r="V7697">
        <v>2521.0079999999998</v>
      </c>
      <c r="W7697">
        <v>3</v>
      </c>
      <c r="X7697">
        <v>2073</v>
      </c>
      <c r="Y7697">
        <v>448.00799999999998</v>
      </c>
      <c r="Z7697">
        <v>2030991</v>
      </c>
    </row>
    <row r="7698" spans="1:26" x14ac:dyDescent="0.2">
      <c r="A7698" s="27">
        <v>46086</v>
      </c>
      <c r="B7698" t="s">
        <v>14</v>
      </c>
      <c r="C7698" t="s">
        <v>1543</v>
      </c>
      <c r="D7698" t="s">
        <v>1543</v>
      </c>
      <c r="E7698" t="s">
        <v>1644</v>
      </c>
      <c r="F7698" t="s">
        <v>1470</v>
      </c>
      <c r="G7698" t="s">
        <v>383</v>
      </c>
      <c r="H7698" t="s">
        <v>1212</v>
      </c>
      <c r="I7698" t="s">
        <v>1648</v>
      </c>
      <c r="J7698" t="s">
        <v>1450</v>
      </c>
      <c r="K7698" t="s">
        <v>1451</v>
      </c>
      <c r="L7698" t="s">
        <v>1452</v>
      </c>
      <c r="M7698" t="s">
        <v>1453</v>
      </c>
      <c r="N7698" t="s">
        <v>1454</v>
      </c>
      <c r="O7698" t="s">
        <v>1455</v>
      </c>
      <c r="P7698" t="s">
        <v>1456</v>
      </c>
      <c r="Q7698" t="s">
        <v>1457</v>
      </c>
      <c r="R7698">
        <v>2034089</v>
      </c>
      <c r="S7698" t="s">
        <v>1655</v>
      </c>
      <c r="T7698">
        <v>541.97119999999995</v>
      </c>
      <c r="U7698">
        <v>1</v>
      </c>
      <c r="V7698">
        <v>541.97119999999995</v>
      </c>
      <c r="W7698">
        <v>1</v>
      </c>
      <c r="X7698">
        <v>655</v>
      </c>
      <c r="Y7698">
        <v>-113.0288</v>
      </c>
      <c r="Z7698">
        <v>2034089</v>
      </c>
    </row>
    <row r="7699" spans="1:26" x14ac:dyDescent="0.2">
      <c r="A7699" s="27">
        <v>46086</v>
      </c>
      <c r="B7699" t="s">
        <v>14</v>
      </c>
      <c r="C7699" t="s">
        <v>1543</v>
      </c>
      <c r="D7699" t="s">
        <v>1543</v>
      </c>
      <c r="E7699" t="s">
        <v>1644</v>
      </c>
      <c r="F7699" t="s">
        <v>1470</v>
      </c>
      <c r="G7699" t="s">
        <v>383</v>
      </c>
      <c r="H7699" t="s">
        <v>1212</v>
      </c>
      <c r="I7699" t="s">
        <v>1648</v>
      </c>
      <c r="J7699" t="s">
        <v>1450</v>
      </c>
      <c r="K7699" t="s">
        <v>1451</v>
      </c>
      <c r="L7699" t="s">
        <v>1452</v>
      </c>
      <c r="M7699" t="s">
        <v>1453</v>
      </c>
      <c r="N7699" t="s">
        <v>1454</v>
      </c>
      <c r="O7699" t="s">
        <v>1455</v>
      </c>
      <c r="P7699" t="s">
        <v>1456</v>
      </c>
      <c r="Q7699" t="s">
        <v>1457</v>
      </c>
      <c r="R7699">
        <v>2039041</v>
      </c>
      <c r="S7699" t="s">
        <v>1460</v>
      </c>
      <c r="T7699">
        <v>1680.672</v>
      </c>
      <c r="U7699">
        <v>2</v>
      </c>
      <c r="V7699">
        <v>1680.672</v>
      </c>
      <c r="W7699">
        <v>2</v>
      </c>
      <c r="X7699">
        <v>1374</v>
      </c>
      <c r="Y7699">
        <v>306.67200000000003</v>
      </c>
      <c r="Z7699">
        <v>2039041</v>
      </c>
    </row>
    <row r="7700" spans="1:26" x14ac:dyDescent="0.2">
      <c r="A7700" s="27">
        <v>46086</v>
      </c>
      <c r="B7700" t="s">
        <v>14</v>
      </c>
      <c r="C7700" t="s">
        <v>1543</v>
      </c>
      <c r="D7700" t="s">
        <v>1543</v>
      </c>
      <c r="E7700" t="s">
        <v>1644</v>
      </c>
      <c r="F7700" t="s">
        <v>1470</v>
      </c>
      <c r="G7700" t="s">
        <v>383</v>
      </c>
      <c r="H7700" t="s">
        <v>1212</v>
      </c>
      <c r="I7700" t="s">
        <v>1648</v>
      </c>
      <c r="J7700" t="s">
        <v>1450</v>
      </c>
      <c r="K7700" t="s">
        <v>1451</v>
      </c>
      <c r="L7700" t="s">
        <v>1452</v>
      </c>
      <c r="M7700" t="s">
        <v>1453</v>
      </c>
      <c r="N7700" t="s">
        <v>1454</v>
      </c>
      <c r="O7700" t="s">
        <v>1455</v>
      </c>
      <c r="P7700" t="s">
        <v>1456</v>
      </c>
      <c r="Q7700" t="s">
        <v>1457</v>
      </c>
      <c r="R7700">
        <v>2048972</v>
      </c>
      <c r="S7700" t="s">
        <v>1461</v>
      </c>
      <c r="T7700">
        <v>2521.0079999999998</v>
      </c>
      <c r="U7700">
        <v>3</v>
      </c>
      <c r="V7700">
        <v>2521.0079999999998</v>
      </c>
      <c r="W7700">
        <v>3</v>
      </c>
      <c r="X7700">
        <v>2058</v>
      </c>
      <c r="Y7700">
        <v>463.00799999999998</v>
      </c>
      <c r="Z7700">
        <v>2048972</v>
      </c>
    </row>
    <row r="7701" spans="1:26" x14ac:dyDescent="0.2">
      <c r="A7701" s="27">
        <v>46086</v>
      </c>
      <c r="B7701" t="s">
        <v>14</v>
      </c>
      <c r="C7701" t="s">
        <v>1543</v>
      </c>
      <c r="D7701" t="s">
        <v>1543</v>
      </c>
      <c r="E7701" t="s">
        <v>1644</v>
      </c>
      <c r="F7701" t="s">
        <v>1470</v>
      </c>
      <c r="G7701" t="s">
        <v>288</v>
      </c>
      <c r="H7701" t="s">
        <v>1057</v>
      </c>
      <c r="I7701" t="s">
        <v>1649</v>
      </c>
      <c r="J7701" t="s">
        <v>1450</v>
      </c>
      <c r="K7701" t="s">
        <v>1451</v>
      </c>
      <c r="L7701" t="s">
        <v>1452</v>
      </c>
      <c r="M7701" t="s">
        <v>1453</v>
      </c>
      <c r="N7701" t="s">
        <v>1454</v>
      </c>
      <c r="O7701" t="s">
        <v>1455</v>
      </c>
      <c r="P7701" t="s">
        <v>1456</v>
      </c>
      <c r="Q7701" t="s">
        <v>1457</v>
      </c>
      <c r="R7701">
        <v>2001113</v>
      </c>
      <c r="S7701" t="s">
        <v>1458</v>
      </c>
      <c r="T7701">
        <v>840.33600000000001</v>
      </c>
      <c r="U7701">
        <v>1</v>
      </c>
      <c r="V7701">
        <v>840.33600000000001</v>
      </c>
      <c r="W7701">
        <v>1</v>
      </c>
      <c r="X7701">
        <v>686</v>
      </c>
      <c r="Y7701">
        <v>154.33600000000001</v>
      </c>
      <c r="Z7701">
        <v>2001113</v>
      </c>
    </row>
    <row r="7702" spans="1:26" x14ac:dyDescent="0.2">
      <c r="A7702" s="27">
        <v>46086</v>
      </c>
      <c r="B7702" t="s">
        <v>14</v>
      </c>
      <c r="C7702" t="s">
        <v>1543</v>
      </c>
      <c r="D7702" t="s">
        <v>1543</v>
      </c>
      <c r="E7702" t="s">
        <v>1644</v>
      </c>
      <c r="F7702" t="s">
        <v>1470</v>
      </c>
      <c r="G7702" t="s">
        <v>288</v>
      </c>
      <c r="H7702" t="s">
        <v>1057</v>
      </c>
      <c r="I7702" t="s">
        <v>1649</v>
      </c>
      <c r="J7702" t="s">
        <v>1450</v>
      </c>
      <c r="K7702" t="s">
        <v>1451</v>
      </c>
      <c r="L7702" t="s">
        <v>1452</v>
      </c>
      <c r="M7702" t="s">
        <v>1453</v>
      </c>
      <c r="N7702" t="s">
        <v>1454</v>
      </c>
      <c r="O7702" t="s">
        <v>1455</v>
      </c>
      <c r="P7702" t="s">
        <v>1456</v>
      </c>
      <c r="Q7702" t="s">
        <v>1457</v>
      </c>
      <c r="R7702">
        <v>2030990</v>
      </c>
      <c r="S7702" t="s">
        <v>1459</v>
      </c>
      <c r="T7702">
        <v>1680.672</v>
      </c>
      <c r="U7702">
        <v>2</v>
      </c>
      <c r="V7702">
        <v>1680.672</v>
      </c>
      <c r="W7702">
        <v>2</v>
      </c>
      <c r="X7702">
        <v>1380</v>
      </c>
      <c r="Y7702">
        <v>300.67200000000003</v>
      </c>
      <c r="Z7702">
        <v>2030990</v>
      </c>
    </row>
    <row r="7703" spans="1:26" x14ac:dyDescent="0.2">
      <c r="A7703" s="27">
        <v>46086</v>
      </c>
      <c r="B7703" t="s">
        <v>14</v>
      </c>
      <c r="C7703" t="s">
        <v>1543</v>
      </c>
      <c r="D7703" t="s">
        <v>1543</v>
      </c>
      <c r="E7703" t="s">
        <v>1644</v>
      </c>
      <c r="F7703" t="s">
        <v>1470</v>
      </c>
      <c r="G7703" t="s">
        <v>288</v>
      </c>
      <c r="H7703" t="s">
        <v>1057</v>
      </c>
      <c r="I7703" t="s">
        <v>1649</v>
      </c>
      <c r="J7703" t="s">
        <v>1450</v>
      </c>
      <c r="K7703" t="s">
        <v>1451</v>
      </c>
      <c r="L7703" t="s">
        <v>1452</v>
      </c>
      <c r="M7703" t="s">
        <v>1453</v>
      </c>
      <c r="N7703" t="s">
        <v>1454</v>
      </c>
      <c r="O7703" t="s">
        <v>1455</v>
      </c>
      <c r="P7703" t="s">
        <v>1456</v>
      </c>
      <c r="Q7703" t="s">
        <v>1457</v>
      </c>
      <c r="R7703">
        <v>2039041</v>
      </c>
      <c r="S7703" t="s">
        <v>1460</v>
      </c>
      <c r="T7703">
        <v>1680.672</v>
      </c>
      <c r="U7703">
        <v>2</v>
      </c>
      <c r="V7703">
        <v>1680.672</v>
      </c>
      <c r="W7703">
        <v>2</v>
      </c>
      <c r="X7703">
        <v>1380</v>
      </c>
      <c r="Y7703">
        <v>300.67200000000003</v>
      </c>
      <c r="Z7703">
        <v>2039041</v>
      </c>
    </row>
    <row r="7704" spans="1:26" x14ac:dyDescent="0.2">
      <c r="A7704" s="27">
        <v>46086</v>
      </c>
      <c r="B7704" t="s">
        <v>14</v>
      </c>
      <c r="C7704" t="s">
        <v>1543</v>
      </c>
      <c r="D7704" t="s">
        <v>1543</v>
      </c>
      <c r="E7704" t="s">
        <v>1644</v>
      </c>
      <c r="F7704" t="s">
        <v>1470</v>
      </c>
      <c r="G7704" t="s">
        <v>288</v>
      </c>
      <c r="H7704" t="s">
        <v>1057</v>
      </c>
      <c r="I7704" t="s">
        <v>1649</v>
      </c>
      <c r="J7704" t="s">
        <v>1450</v>
      </c>
      <c r="K7704" t="s">
        <v>1451</v>
      </c>
      <c r="L7704" t="s">
        <v>1452</v>
      </c>
      <c r="M7704" t="s">
        <v>1453</v>
      </c>
      <c r="N7704" t="s">
        <v>1454</v>
      </c>
      <c r="O7704" t="s">
        <v>1455</v>
      </c>
      <c r="P7704" t="s">
        <v>1456</v>
      </c>
      <c r="Q7704" t="s">
        <v>1457</v>
      </c>
      <c r="R7704">
        <v>2048972</v>
      </c>
      <c r="S7704" t="s">
        <v>1461</v>
      </c>
      <c r="T7704">
        <v>3361.3440000000001</v>
      </c>
      <c r="U7704">
        <v>4</v>
      </c>
      <c r="V7704">
        <v>3361.3440000000001</v>
      </c>
      <c r="W7704">
        <v>4</v>
      </c>
      <c r="X7704">
        <v>2748</v>
      </c>
      <c r="Y7704">
        <v>613.34400000000005</v>
      </c>
      <c r="Z7704">
        <v>2048972</v>
      </c>
    </row>
    <row r="7705" spans="1:26" x14ac:dyDescent="0.2">
      <c r="A7705" s="27">
        <v>46086</v>
      </c>
      <c r="B7705" t="s">
        <v>14</v>
      </c>
      <c r="C7705" t="s">
        <v>1543</v>
      </c>
      <c r="D7705" t="s">
        <v>1543</v>
      </c>
      <c r="E7705" t="s">
        <v>1644</v>
      </c>
      <c r="F7705" t="s">
        <v>1470</v>
      </c>
      <c r="G7705" t="s">
        <v>523</v>
      </c>
      <c r="H7705" t="s">
        <v>1074</v>
      </c>
      <c r="I7705" t="s">
        <v>1650</v>
      </c>
      <c r="J7705" t="s">
        <v>1450</v>
      </c>
      <c r="K7705" t="s">
        <v>1451</v>
      </c>
      <c r="L7705" t="s">
        <v>1452</v>
      </c>
      <c r="M7705" t="s">
        <v>1453</v>
      </c>
      <c r="N7705" t="s">
        <v>1454</v>
      </c>
      <c r="O7705" t="s">
        <v>1455</v>
      </c>
      <c r="P7705" t="s">
        <v>1456</v>
      </c>
      <c r="Q7705" t="s">
        <v>1457</v>
      </c>
      <c r="R7705">
        <v>2030990</v>
      </c>
      <c r="S7705" t="s">
        <v>1459</v>
      </c>
      <c r="T7705">
        <v>3361.3440000000001</v>
      </c>
      <c r="U7705">
        <v>4</v>
      </c>
      <c r="V7705">
        <v>3361.3440000000001</v>
      </c>
      <c r="W7705">
        <v>4</v>
      </c>
      <c r="X7705">
        <v>2760</v>
      </c>
      <c r="Y7705">
        <v>601.34400000000005</v>
      </c>
      <c r="Z7705">
        <v>2030990</v>
      </c>
    </row>
    <row r="7706" spans="1:26" x14ac:dyDescent="0.2">
      <c r="A7706" s="27">
        <v>46086</v>
      </c>
      <c r="B7706" t="s">
        <v>14</v>
      </c>
      <c r="C7706" t="s">
        <v>1543</v>
      </c>
      <c r="D7706" t="s">
        <v>1543</v>
      </c>
      <c r="E7706" t="s">
        <v>1644</v>
      </c>
      <c r="F7706" t="s">
        <v>1470</v>
      </c>
      <c r="G7706" t="s">
        <v>523</v>
      </c>
      <c r="H7706" t="s">
        <v>1074</v>
      </c>
      <c r="I7706" t="s">
        <v>1650</v>
      </c>
      <c r="J7706" t="s">
        <v>1450</v>
      </c>
      <c r="K7706" t="s">
        <v>1451</v>
      </c>
      <c r="L7706" t="s">
        <v>1452</v>
      </c>
      <c r="M7706" t="s">
        <v>1453</v>
      </c>
      <c r="N7706" t="s">
        <v>1454</v>
      </c>
      <c r="O7706" t="s">
        <v>1455</v>
      </c>
      <c r="P7706" t="s">
        <v>1456</v>
      </c>
      <c r="Q7706" t="s">
        <v>1457</v>
      </c>
      <c r="R7706">
        <v>2030991</v>
      </c>
      <c r="S7706" t="s">
        <v>1463</v>
      </c>
      <c r="T7706">
        <v>1680.672</v>
      </c>
      <c r="U7706">
        <v>2</v>
      </c>
      <c r="V7706">
        <v>1680.672</v>
      </c>
      <c r="W7706">
        <v>2</v>
      </c>
      <c r="X7706">
        <v>1380</v>
      </c>
      <c r="Y7706">
        <v>300.67200000000003</v>
      </c>
      <c r="Z7706">
        <v>2030991</v>
      </c>
    </row>
    <row r="7707" spans="1:26" x14ac:dyDescent="0.2">
      <c r="A7707" s="27">
        <v>46086</v>
      </c>
      <c r="B7707" t="s">
        <v>14</v>
      </c>
      <c r="C7707" t="s">
        <v>1543</v>
      </c>
      <c r="D7707" t="s">
        <v>1543</v>
      </c>
      <c r="E7707" t="s">
        <v>1644</v>
      </c>
      <c r="F7707" t="s">
        <v>1470</v>
      </c>
      <c r="G7707" t="s">
        <v>523</v>
      </c>
      <c r="H7707" t="s">
        <v>1074</v>
      </c>
      <c r="I7707" t="s">
        <v>1650</v>
      </c>
      <c r="J7707" t="s">
        <v>1450</v>
      </c>
      <c r="K7707" t="s">
        <v>1451</v>
      </c>
      <c r="L7707" t="s">
        <v>1452</v>
      </c>
      <c r="M7707" t="s">
        <v>1453</v>
      </c>
      <c r="N7707" t="s">
        <v>1454</v>
      </c>
      <c r="O7707" t="s">
        <v>1455</v>
      </c>
      <c r="P7707" t="s">
        <v>1456</v>
      </c>
      <c r="Q7707" t="s">
        <v>1457</v>
      </c>
      <c r="R7707">
        <v>2039041</v>
      </c>
      <c r="S7707" t="s">
        <v>1460</v>
      </c>
      <c r="T7707">
        <v>2521.0079999999998</v>
      </c>
      <c r="U7707">
        <v>3</v>
      </c>
      <c r="V7707">
        <v>2521.0079999999998</v>
      </c>
      <c r="W7707">
        <v>3</v>
      </c>
      <c r="X7707">
        <v>2070</v>
      </c>
      <c r="Y7707">
        <v>451.00799999999998</v>
      </c>
      <c r="Z7707">
        <v>2039041</v>
      </c>
    </row>
    <row r="7708" spans="1:26" x14ac:dyDescent="0.2">
      <c r="A7708" s="27">
        <v>46086</v>
      </c>
      <c r="B7708" t="s">
        <v>14</v>
      </c>
      <c r="C7708" t="s">
        <v>1543</v>
      </c>
      <c r="D7708" t="s">
        <v>1543</v>
      </c>
      <c r="E7708" t="s">
        <v>1644</v>
      </c>
      <c r="F7708" t="s">
        <v>1470</v>
      </c>
      <c r="G7708" t="s">
        <v>60</v>
      </c>
      <c r="H7708" t="s">
        <v>1047</v>
      </c>
      <c r="I7708" t="s">
        <v>1651</v>
      </c>
      <c r="J7708" t="s">
        <v>1450</v>
      </c>
      <c r="K7708" t="s">
        <v>1451</v>
      </c>
      <c r="L7708" t="s">
        <v>1452</v>
      </c>
      <c r="M7708" t="s">
        <v>1453</v>
      </c>
      <c r="N7708" t="s">
        <v>1454</v>
      </c>
      <c r="O7708" t="s">
        <v>1455</v>
      </c>
      <c r="P7708" t="s">
        <v>1456</v>
      </c>
      <c r="Q7708" t="s">
        <v>1457</v>
      </c>
      <c r="R7708">
        <v>2001113</v>
      </c>
      <c r="S7708" t="s">
        <v>1458</v>
      </c>
      <c r="T7708">
        <v>9243.6959999999999</v>
      </c>
      <c r="U7708">
        <v>11</v>
      </c>
      <c r="V7708">
        <v>9243.6959999999999</v>
      </c>
      <c r="W7708">
        <v>11</v>
      </c>
      <c r="X7708">
        <v>7513</v>
      </c>
      <c r="Y7708">
        <v>1730.6959999999999</v>
      </c>
      <c r="Z7708">
        <v>2001113</v>
      </c>
    </row>
    <row r="7709" spans="1:26" x14ac:dyDescent="0.2">
      <c r="A7709" s="27">
        <v>46086</v>
      </c>
      <c r="B7709" t="s">
        <v>14</v>
      </c>
      <c r="C7709" t="s">
        <v>1543</v>
      </c>
      <c r="D7709" t="s">
        <v>1543</v>
      </c>
      <c r="E7709" t="s">
        <v>1644</v>
      </c>
      <c r="F7709" t="s">
        <v>1470</v>
      </c>
      <c r="G7709" t="s">
        <v>60</v>
      </c>
      <c r="H7709" t="s">
        <v>1047</v>
      </c>
      <c r="I7709" t="s">
        <v>1651</v>
      </c>
      <c r="J7709" t="s">
        <v>1450</v>
      </c>
      <c r="K7709" t="s">
        <v>1451</v>
      </c>
      <c r="L7709" t="s">
        <v>1452</v>
      </c>
      <c r="M7709" t="s">
        <v>1453</v>
      </c>
      <c r="N7709" t="s">
        <v>1454</v>
      </c>
      <c r="O7709" t="s">
        <v>1455</v>
      </c>
      <c r="P7709" t="s">
        <v>1456</v>
      </c>
      <c r="Q7709" t="s">
        <v>1457</v>
      </c>
      <c r="R7709">
        <v>2030991</v>
      </c>
      <c r="S7709" t="s">
        <v>1463</v>
      </c>
      <c r="T7709">
        <v>2521.0079999999998</v>
      </c>
      <c r="U7709">
        <v>3</v>
      </c>
      <c r="V7709">
        <v>2521.0079999999998</v>
      </c>
      <c r="W7709">
        <v>3</v>
      </c>
      <c r="X7709">
        <v>2052</v>
      </c>
      <c r="Y7709">
        <v>469.00799999999998</v>
      </c>
      <c r="Z7709">
        <v>2030991</v>
      </c>
    </row>
    <row r="7710" spans="1:26" x14ac:dyDescent="0.2">
      <c r="A7710" s="27">
        <v>46086</v>
      </c>
      <c r="B7710" t="s">
        <v>14</v>
      </c>
      <c r="C7710" t="s">
        <v>1543</v>
      </c>
      <c r="D7710" t="s">
        <v>1543</v>
      </c>
      <c r="E7710" t="s">
        <v>1644</v>
      </c>
      <c r="F7710" t="s">
        <v>1470</v>
      </c>
      <c r="G7710" t="s">
        <v>60</v>
      </c>
      <c r="H7710" t="s">
        <v>1047</v>
      </c>
      <c r="I7710" t="s">
        <v>1651</v>
      </c>
      <c r="J7710" t="s">
        <v>1450</v>
      </c>
      <c r="K7710" t="s">
        <v>1451</v>
      </c>
      <c r="L7710" t="s">
        <v>1452</v>
      </c>
      <c r="M7710" t="s">
        <v>1453</v>
      </c>
      <c r="N7710" t="s">
        <v>1454</v>
      </c>
      <c r="O7710" t="s">
        <v>1455</v>
      </c>
      <c r="P7710" t="s">
        <v>1456</v>
      </c>
      <c r="Q7710" t="s">
        <v>1457</v>
      </c>
      <c r="R7710">
        <v>2039041</v>
      </c>
      <c r="S7710" t="s">
        <v>1460</v>
      </c>
      <c r="T7710">
        <v>5042.0159999999996</v>
      </c>
      <c r="U7710">
        <v>6</v>
      </c>
      <c r="V7710">
        <v>5042.0159999999996</v>
      </c>
      <c r="W7710">
        <v>6</v>
      </c>
      <c r="X7710">
        <v>4104</v>
      </c>
      <c r="Y7710">
        <v>938.01599999999996</v>
      </c>
      <c r="Z7710">
        <v>2039041</v>
      </c>
    </row>
    <row r="7711" spans="1:26" x14ac:dyDescent="0.2">
      <c r="A7711" s="27">
        <v>46086</v>
      </c>
      <c r="B7711" t="s">
        <v>14</v>
      </c>
      <c r="C7711" t="s">
        <v>1543</v>
      </c>
      <c r="D7711" t="s">
        <v>1543</v>
      </c>
      <c r="E7711" t="s">
        <v>1644</v>
      </c>
      <c r="F7711" t="s">
        <v>1470</v>
      </c>
      <c r="G7711" t="s">
        <v>60</v>
      </c>
      <c r="H7711" t="s">
        <v>1061</v>
      </c>
      <c r="I7711" t="s">
        <v>1652</v>
      </c>
      <c r="J7711" t="s">
        <v>1450</v>
      </c>
      <c r="K7711" t="s">
        <v>1451</v>
      </c>
      <c r="L7711" t="s">
        <v>1452</v>
      </c>
      <c r="M7711" t="s">
        <v>1453</v>
      </c>
      <c r="N7711" t="s">
        <v>1454</v>
      </c>
      <c r="O7711" t="s">
        <v>1455</v>
      </c>
      <c r="P7711" t="s">
        <v>1456</v>
      </c>
      <c r="Q7711" t="s">
        <v>1457</v>
      </c>
      <c r="R7711">
        <v>2001113</v>
      </c>
      <c r="S7711" t="s">
        <v>1458</v>
      </c>
      <c r="T7711">
        <v>1680.672</v>
      </c>
      <c r="U7711">
        <v>2</v>
      </c>
      <c r="V7711">
        <v>1680.672</v>
      </c>
      <c r="W7711">
        <v>2</v>
      </c>
      <c r="X7711">
        <v>1372</v>
      </c>
      <c r="Y7711">
        <v>308.67200000000003</v>
      </c>
      <c r="Z7711">
        <v>2001113</v>
      </c>
    </row>
    <row r="7712" spans="1:26" x14ac:dyDescent="0.2">
      <c r="A7712" s="27">
        <v>46086</v>
      </c>
      <c r="B7712" t="s">
        <v>14</v>
      </c>
      <c r="C7712" t="s">
        <v>1543</v>
      </c>
      <c r="D7712" t="s">
        <v>1543</v>
      </c>
      <c r="E7712" t="s">
        <v>1644</v>
      </c>
      <c r="F7712" t="s">
        <v>1470</v>
      </c>
      <c r="G7712" t="s">
        <v>60</v>
      </c>
      <c r="H7712" t="s">
        <v>1061</v>
      </c>
      <c r="I7712" t="s">
        <v>1652</v>
      </c>
      <c r="J7712" t="s">
        <v>1450</v>
      </c>
      <c r="K7712" t="s">
        <v>1451</v>
      </c>
      <c r="L7712" t="s">
        <v>1452</v>
      </c>
      <c r="M7712" t="s">
        <v>1453</v>
      </c>
      <c r="N7712" t="s">
        <v>1454</v>
      </c>
      <c r="O7712" t="s">
        <v>1455</v>
      </c>
      <c r="P7712" t="s">
        <v>1456</v>
      </c>
      <c r="Q7712" t="s">
        <v>1457</v>
      </c>
      <c r="R7712">
        <v>2030990</v>
      </c>
      <c r="S7712" t="s">
        <v>1459</v>
      </c>
      <c r="T7712">
        <v>2521.0079999999998</v>
      </c>
      <c r="U7712">
        <v>3</v>
      </c>
      <c r="V7712">
        <v>2521.0079999999998</v>
      </c>
      <c r="W7712">
        <v>3</v>
      </c>
      <c r="X7712">
        <v>2073</v>
      </c>
      <c r="Y7712">
        <v>448.00799999999998</v>
      </c>
      <c r="Z7712">
        <v>2030990</v>
      </c>
    </row>
    <row r="7713" spans="1:26" x14ac:dyDescent="0.2">
      <c r="A7713" s="27">
        <v>46086</v>
      </c>
      <c r="B7713" t="s">
        <v>14</v>
      </c>
      <c r="C7713" t="s">
        <v>1543</v>
      </c>
      <c r="D7713" t="s">
        <v>1543</v>
      </c>
      <c r="E7713" t="s">
        <v>1644</v>
      </c>
      <c r="F7713" t="s">
        <v>1470</v>
      </c>
      <c r="G7713" t="s">
        <v>60</v>
      </c>
      <c r="H7713" t="s">
        <v>1061</v>
      </c>
      <c r="I7713" t="s">
        <v>1652</v>
      </c>
      <c r="J7713" t="s">
        <v>1450</v>
      </c>
      <c r="K7713" t="s">
        <v>1451</v>
      </c>
      <c r="L7713" t="s">
        <v>1452</v>
      </c>
      <c r="M7713" t="s">
        <v>1453</v>
      </c>
      <c r="N7713" t="s">
        <v>1454</v>
      </c>
      <c r="O7713" t="s">
        <v>1455</v>
      </c>
      <c r="P7713" t="s">
        <v>1456</v>
      </c>
      <c r="Q7713" t="s">
        <v>1457</v>
      </c>
      <c r="R7713">
        <v>2030991</v>
      </c>
      <c r="S7713" t="s">
        <v>1463</v>
      </c>
      <c r="T7713">
        <v>6722.6882999999998</v>
      </c>
      <c r="U7713">
        <v>8</v>
      </c>
      <c r="V7713">
        <v>6722.6882999999998</v>
      </c>
      <c r="W7713">
        <v>8</v>
      </c>
      <c r="X7713">
        <v>5520</v>
      </c>
      <c r="Y7713">
        <v>1202.6883</v>
      </c>
      <c r="Z7713">
        <v>2030991</v>
      </c>
    </row>
    <row r="7714" spans="1:26" x14ac:dyDescent="0.2">
      <c r="A7714" s="27">
        <v>46086</v>
      </c>
      <c r="B7714" t="s">
        <v>14</v>
      </c>
      <c r="C7714" t="s">
        <v>1543</v>
      </c>
      <c r="D7714" t="s">
        <v>1543</v>
      </c>
      <c r="E7714" t="s">
        <v>1644</v>
      </c>
      <c r="F7714" t="s">
        <v>1470</v>
      </c>
      <c r="G7714" t="s">
        <v>60</v>
      </c>
      <c r="H7714" t="s">
        <v>1061</v>
      </c>
      <c r="I7714" t="s">
        <v>1652</v>
      </c>
      <c r="J7714" t="s">
        <v>1450</v>
      </c>
      <c r="K7714" t="s">
        <v>1451</v>
      </c>
      <c r="L7714" t="s">
        <v>1452</v>
      </c>
      <c r="M7714" t="s">
        <v>1453</v>
      </c>
      <c r="N7714" t="s">
        <v>1454</v>
      </c>
      <c r="O7714" t="s">
        <v>1455</v>
      </c>
      <c r="P7714" t="s">
        <v>1456</v>
      </c>
      <c r="Q7714" t="s">
        <v>1457</v>
      </c>
      <c r="R7714">
        <v>2039041</v>
      </c>
      <c r="S7714" t="s">
        <v>1460</v>
      </c>
      <c r="T7714">
        <v>1680.672</v>
      </c>
      <c r="U7714">
        <v>2</v>
      </c>
      <c r="V7714">
        <v>1680.672</v>
      </c>
      <c r="W7714">
        <v>2</v>
      </c>
      <c r="X7714">
        <v>1380</v>
      </c>
      <c r="Y7714">
        <v>300.67200000000003</v>
      </c>
      <c r="Z7714">
        <v>2039041</v>
      </c>
    </row>
    <row r="7715" spans="1:26" x14ac:dyDescent="0.2">
      <c r="A7715" s="27">
        <v>46086</v>
      </c>
      <c r="B7715" t="s">
        <v>14</v>
      </c>
      <c r="C7715" t="s">
        <v>1543</v>
      </c>
      <c r="D7715" t="s">
        <v>1543</v>
      </c>
      <c r="E7715" t="s">
        <v>1644</v>
      </c>
      <c r="F7715" t="s">
        <v>1470</v>
      </c>
      <c r="G7715" t="s">
        <v>60</v>
      </c>
      <c r="H7715" t="s">
        <v>1061</v>
      </c>
      <c r="I7715" t="s">
        <v>1652</v>
      </c>
      <c r="J7715" t="s">
        <v>1450</v>
      </c>
      <c r="K7715" t="s">
        <v>1451</v>
      </c>
      <c r="L7715" t="s">
        <v>1452</v>
      </c>
      <c r="M7715" t="s">
        <v>1453</v>
      </c>
      <c r="N7715" t="s">
        <v>1454</v>
      </c>
      <c r="O7715" t="s">
        <v>1455</v>
      </c>
      <c r="P7715" t="s">
        <v>1456</v>
      </c>
      <c r="Q7715" t="s">
        <v>1457</v>
      </c>
      <c r="R7715">
        <v>2048972</v>
      </c>
      <c r="S7715" t="s">
        <v>1461</v>
      </c>
      <c r="T7715">
        <v>5882.3519999999999</v>
      </c>
      <c r="U7715">
        <v>7</v>
      </c>
      <c r="V7715">
        <v>5882.3519999999999</v>
      </c>
      <c r="W7715">
        <v>7</v>
      </c>
      <c r="X7715">
        <v>4802</v>
      </c>
      <c r="Y7715">
        <v>1080.3520000000001</v>
      </c>
      <c r="Z7715">
        <v>2048972</v>
      </c>
    </row>
    <row r="7716" spans="1:26" x14ac:dyDescent="0.2">
      <c r="A7716" s="27">
        <v>46086</v>
      </c>
      <c r="B7716" t="s">
        <v>14</v>
      </c>
      <c r="C7716" t="s">
        <v>1543</v>
      </c>
      <c r="D7716" t="s">
        <v>1543</v>
      </c>
      <c r="E7716" t="s">
        <v>1644</v>
      </c>
      <c r="F7716" t="s">
        <v>1470</v>
      </c>
      <c r="G7716" t="s">
        <v>60</v>
      </c>
      <c r="H7716" t="s">
        <v>1067</v>
      </c>
      <c r="I7716" t="s">
        <v>1653</v>
      </c>
      <c r="J7716" t="s">
        <v>1450</v>
      </c>
      <c r="K7716" t="s">
        <v>1451</v>
      </c>
      <c r="L7716" t="s">
        <v>1452</v>
      </c>
      <c r="M7716" t="s">
        <v>1453</v>
      </c>
      <c r="N7716" t="s">
        <v>1454</v>
      </c>
      <c r="O7716" t="s">
        <v>1455</v>
      </c>
      <c r="P7716" t="s">
        <v>1456</v>
      </c>
      <c r="Q7716" t="s">
        <v>1457</v>
      </c>
      <c r="R7716">
        <v>2030990</v>
      </c>
      <c r="S7716" t="s">
        <v>1459</v>
      </c>
      <c r="T7716">
        <v>840.33600000000001</v>
      </c>
      <c r="U7716">
        <v>1</v>
      </c>
      <c r="V7716">
        <v>840.33600000000001</v>
      </c>
      <c r="W7716">
        <v>1</v>
      </c>
      <c r="X7716">
        <v>690</v>
      </c>
      <c r="Y7716">
        <v>150.33600000000001</v>
      </c>
      <c r="Z7716">
        <v>2030990</v>
      </c>
    </row>
    <row r="7717" spans="1:26" x14ac:dyDescent="0.2">
      <c r="A7717" s="27">
        <v>46086</v>
      </c>
      <c r="B7717" t="s">
        <v>14</v>
      </c>
      <c r="C7717" t="s">
        <v>1543</v>
      </c>
      <c r="D7717" t="s">
        <v>1543</v>
      </c>
      <c r="E7717" t="s">
        <v>1644</v>
      </c>
      <c r="F7717" t="s">
        <v>1470</v>
      </c>
      <c r="G7717" t="s">
        <v>60</v>
      </c>
      <c r="H7717" t="s">
        <v>1067</v>
      </c>
      <c r="I7717" t="s">
        <v>1653</v>
      </c>
      <c r="J7717" t="s">
        <v>1450</v>
      </c>
      <c r="K7717" t="s">
        <v>1451</v>
      </c>
      <c r="L7717" t="s">
        <v>1452</v>
      </c>
      <c r="M7717" t="s">
        <v>1453</v>
      </c>
      <c r="N7717" t="s">
        <v>1454</v>
      </c>
      <c r="O7717" t="s">
        <v>1455</v>
      </c>
      <c r="P7717" t="s">
        <v>1456</v>
      </c>
      <c r="Q7717" t="s">
        <v>1457</v>
      </c>
      <c r="R7717">
        <v>2048972</v>
      </c>
      <c r="S7717" t="s">
        <v>1461</v>
      </c>
      <c r="T7717">
        <v>840.33600000000001</v>
      </c>
      <c r="U7717">
        <v>1</v>
      </c>
      <c r="V7717">
        <v>840.33600000000001</v>
      </c>
      <c r="W7717">
        <v>1</v>
      </c>
      <c r="X7717">
        <v>678</v>
      </c>
      <c r="Y7717">
        <v>162.33600000000001</v>
      </c>
      <c r="Z7717">
        <v>2048972</v>
      </c>
    </row>
    <row r="7718" spans="1:26" x14ac:dyDescent="0.2">
      <c r="A7718" s="27">
        <v>46086</v>
      </c>
      <c r="B7718" t="s">
        <v>14</v>
      </c>
      <c r="C7718" t="s">
        <v>1543</v>
      </c>
      <c r="D7718" t="s">
        <v>1543</v>
      </c>
      <c r="E7718" t="s">
        <v>1644</v>
      </c>
      <c r="F7718" t="s">
        <v>1470</v>
      </c>
      <c r="G7718" t="s">
        <v>60</v>
      </c>
      <c r="H7718" t="s">
        <v>1194</v>
      </c>
      <c r="I7718" t="s">
        <v>1654</v>
      </c>
      <c r="J7718" t="s">
        <v>1450</v>
      </c>
      <c r="K7718" t="s">
        <v>1451</v>
      </c>
      <c r="L7718" t="s">
        <v>1452</v>
      </c>
      <c r="M7718" t="s">
        <v>1453</v>
      </c>
      <c r="N7718" t="s">
        <v>1454</v>
      </c>
      <c r="O7718" t="s">
        <v>1455</v>
      </c>
      <c r="P7718" t="s">
        <v>1456</v>
      </c>
      <c r="Q7718" t="s">
        <v>1457</v>
      </c>
      <c r="R7718">
        <v>2001113</v>
      </c>
      <c r="S7718" t="s">
        <v>1458</v>
      </c>
      <c r="T7718">
        <v>840.33600000000001</v>
      </c>
      <c r="U7718">
        <v>1</v>
      </c>
      <c r="V7718">
        <v>840.33600000000001</v>
      </c>
      <c r="W7718">
        <v>1</v>
      </c>
      <c r="X7718">
        <v>683</v>
      </c>
      <c r="Y7718">
        <v>157.33600000000001</v>
      </c>
      <c r="Z7718">
        <v>2001113</v>
      </c>
    </row>
    <row r="7719" spans="1:26" x14ac:dyDescent="0.2">
      <c r="A7719" s="27">
        <v>46086</v>
      </c>
      <c r="B7719" t="s">
        <v>14</v>
      </c>
      <c r="C7719" t="s">
        <v>1543</v>
      </c>
      <c r="D7719" t="s">
        <v>1543</v>
      </c>
      <c r="E7719" t="s">
        <v>1644</v>
      </c>
      <c r="F7719" t="s">
        <v>1470</v>
      </c>
      <c r="G7719" t="s">
        <v>60</v>
      </c>
      <c r="H7719" t="s">
        <v>1194</v>
      </c>
      <c r="I7719" t="s">
        <v>1654</v>
      </c>
      <c r="J7719" t="s">
        <v>1450</v>
      </c>
      <c r="K7719" t="s">
        <v>1451</v>
      </c>
      <c r="L7719" t="s">
        <v>1452</v>
      </c>
      <c r="M7719" t="s">
        <v>1453</v>
      </c>
      <c r="N7719" t="s">
        <v>1454</v>
      </c>
      <c r="O7719" t="s">
        <v>1455</v>
      </c>
      <c r="P7719" t="s">
        <v>1456</v>
      </c>
      <c r="Q7719" t="s">
        <v>1457</v>
      </c>
      <c r="R7719">
        <v>2030990</v>
      </c>
      <c r="S7719" t="s">
        <v>1459</v>
      </c>
      <c r="T7719">
        <v>4201.68</v>
      </c>
      <c r="U7719">
        <v>5</v>
      </c>
      <c r="V7719">
        <v>4201.68</v>
      </c>
      <c r="W7719">
        <v>5</v>
      </c>
      <c r="X7719">
        <v>3445</v>
      </c>
      <c r="Y7719">
        <v>756.68</v>
      </c>
      <c r="Z7719">
        <v>2030990</v>
      </c>
    </row>
    <row r="7720" spans="1:26" x14ac:dyDescent="0.2">
      <c r="A7720" s="27">
        <v>46086</v>
      </c>
      <c r="B7720" t="s">
        <v>14</v>
      </c>
      <c r="C7720" t="s">
        <v>1543</v>
      </c>
      <c r="D7720" t="s">
        <v>1543</v>
      </c>
      <c r="E7720" t="s">
        <v>1644</v>
      </c>
      <c r="F7720" t="s">
        <v>1470</v>
      </c>
      <c r="G7720" t="s">
        <v>60</v>
      </c>
      <c r="H7720" t="s">
        <v>1194</v>
      </c>
      <c r="I7720" t="s">
        <v>1654</v>
      </c>
      <c r="J7720" t="s">
        <v>1450</v>
      </c>
      <c r="K7720" t="s">
        <v>1451</v>
      </c>
      <c r="L7720" t="s">
        <v>1452</v>
      </c>
      <c r="M7720" t="s">
        <v>1453</v>
      </c>
      <c r="N7720" t="s">
        <v>1454</v>
      </c>
      <c r="O7720" t="s">
        <v>1455</v>
      </c>
      <c r="P7720" t="s">
        <v>1456</v>
      </c>
      <c r="Q7720" t="s">
        <v>1457</v>
      </c>
      <c r="R7720">
        <v>2030991</v>
      </c>
      <c r="S7720" t="s">
        <v>1463</v>
      </c>
      <c r="T7720">
        <v>2521.0081</v>
      </c>
      <c r="U7720">
        <v>3</v>
      </c>
      <c r="V7720">
        <v>2521.0081</v>
      </c>
      <c r="W7720">
        <v>3</v>
      </c>
      <c r="X7720">
        <v>2070</v>
      </c>
      <c r="Y7720">
        <v>451.00810000000001</v>
      </c>
      <c r="Z7720">
        <v>2030991</v>
      </c>
    </row>
    <row r="7721" spans="1:26" x14ac:dyDescent="0.2">
      <c r="A7721" s="27">
        <v>46086</v>
      </c>
      <c r="B7721" t="s">
        <v>14</v>
      </c>
      <c r="C7721" t="s">
        <v>1543</v>
      </c>
      <c r="D7721" t="s">
        <v>1543</v>
      </c>
      <c r="E7721" t="s">
        <v>1644</v>
      </c>
      <c r="F7721" t="s">
        <v>1470</v>
      </c>
      <c r="G7721" t="s">
        <v>60</v>
      </c>
      <c r="H7721" t="s">
        <v>1194</v>
      </c>
      <c r="I7721" t="s">
        <v>1654</v>
      </c>
      <c r="J7721" t="s">
        <v>1450</v>
      </c>
      <c r="K7721" t="s">
        <v>1451</v>
      </c>
      <c r="L7721" t="s">
        <v>1452</v>
      </c>
      <c r="M7721" t="s">
        <v>1453</v>
      </c>
      <c r="N7721" t="s">
        <v>1454</v>
      </c>
      <c r="O7721" t="s">
        <v>1455</v>
      </c>
      <c r="P7721" t="s">
        <v>1456</v>
      </c>
      <c r="Q7721" t="s">
        <v>1457</v>
      </c>
      <c r="R7721">
        <v>2048972</v>
      </c>
      <c r="S7721" t="s">
        <v>1461</v>
      </c>
      <c r="T7721">
        <v>840.33600000000001</v>
      </c>
      <c r="U7721">
        <v>1</v>
      </c>
      <c r="V7721">
        <v>840.33600000000001</v>
      </c>
      <c r="W7721">
        <v>1</v>
      </c>
      <c r="X7721">
        <v>678</v>
      </c>
      <c r="Y7721">
        <v>162.33600000000001</v>
      </c>
      <c r="Z7721">
        <v>2048972</v>
      </c>
    </row>
    <row r="7722" spans="1:26" x14ac:dyDescent="0.2">
      <c r="A7722" s="27">
        <v>46086</v>
      </c>
      <c r="B7722" t="s">
        <v>14</v>
      </c>
      <c r="C7722" t="s">
        <v>1543</v>
      </c>
      <c r="D7722" t="s">
        <v>1543</v>
      </c>
      <c r="E7722" t="s">
        <v>1644</v>
      </c>
      <c r="F7722" t="s">
        <v>1470</v>
      </c>
      <c r="G7722" t="s">
        <v>77</v>
      </c>
      <c r="H7722" t="s">
        <v>1001</v>
      </c>
      <c r="I7722" t="s">
        <v>1656</v>
      </c>
      <c r="J7722" t="s">
        <v>1450</v>
      </c>
      <c r="K7722" t="s">
        <v>1451</v>
      </c>
      <c r="L7722" t="s">
        <v>1452</v>
      </c>
      <c r="M7722" t="s">
        <v>1453</v>
      </c>
      <c r="N7722" t="s">
        <v>1454</v>
      </c>
      <c r="O7722" t="s">
        <v>1455</v>
      </c>
      <c r="P7722" t="s">
        <v>1456</v>
      </c>
      <c r="Q7722" t="s">
        <v>1457</v>
      </c>
      <c r="R7722">
        <v>2048972</v>
      </c>
      <c r="S7722" t="s">
        <v>1461</v>
      </c>
      <c r="T7722">
        <v>2521.0079999999998</v>
      </c>
      <c r="U7722">
        <v>3</v>
      </c>
      <c r="V7722">
        <v>2521.0079999999998</v>
      </c>
      <c r="W7722">
        <v>3</v>
      </c>
      <c r="X7722">
        <v>2058</v>
      </c>
      <c r="Y7722">
        <v>463.00799999999998</v>
      </c>
      <c r="Z7722">
        <v>2048972</v>
      </c>
    </row>
    <row r="7723" spans="1:26" x14ac:dyDescent="0.2">
      <c r="A7723" s="27">
        <v>46086</v>
      </c>
      <c r="B7723" t="s">
        <v>14</v>
      </c>
      <c r="C7723" t="s">
        <v>1543</v>
      </c>
      <c r="D7723" t="s">
        <v>1543</v>
      </c>
      <c r="E7723" t="s">
        <v>1644</v>
      </c>
      <c r="F7723" t="s">
        <v>1470</v>
      </c>
      <c r="G7723" t="s">
        <v>167</v>
      </c>
      <c r="H7723" t="s">
        <v>1059</v>
      </c>
      <c r="I7723" t="s">
        <v>1658</v>
      </c>
      <c r="J7723" t="s">
        <v>1450</v>
      </c>
      <c r="K7723" t="s">
        <v>1451</v>
      </c>
      <c r="L7723" t="s">
        <v>1452</v>
      </c>
      <c r="M7723" t="s">
        <v>1453</v>
      </c>
      <c r="N7723" t="s">
        <v>1454</v>
      </c>
      <c r="O7723" t="s">
        <v>1455</v>
      </c>
      <c r="P7723" t="s">
        <v>1456</v>
      </c>
      <c r="Q7723" t="s">
        <v>1457</v>
      </c>
      <c r="R7723">
        <v>2030990</v>
      </c>
      <c r="S7723" t="s">
        <v>1459</v>
      </c>
      <c r="T7723">
        <v>2521.0079999999998</v>
      </c>
      <c r="U7723">
        <v>3</v>
      </c>
      <c r="V7723">
        <v>2521.0079999999998</v>
      </c>
      <c r="W7723">
        <v>3</v>
      </c>
      <c r="X7723">
        <v>2070</v>
      </c>
      <c r="Y7723">
        <v>451.00799999999998</v>
      </c>
      <c r="Z7723">
        <v>2030990</v>
      </c>
    </row>
    <row r="7724" spans="1:26" x14ac:dyDescent="0.2">
      <c r="A7724" s="27">
        <v>46086</v>
      </c>
      <c r="B7724" t="s">
        <v>14</v>
      </c>
      <c r="C7724" t="s">
        <v>1543</v>
      </c>
      <c r="D7724" t="s">
        <v>1543</v>
      </c>
      <c r="E7724" t="s">
        <v>1644</v>
      </c>
      <c r="F7724" t="s">
        <v>1470</v>
      </c>
      <c r="G7724" t="s">
        <v>167</v>
      </c>
      <c r="H7724" t="s">
        <v>1063</v>
      </c>
      <c r="I7724" t="s">
        <v>1786</v>
      </c>
      <c r="J7724" t="s">
        <v>1450</v>
      </c>
      <c r="K7724" t="s">
        <v>1451</v>
      </c>
      <c r="L7724" t="s">
        <v>1452</v>
      </c>
      <c r="M7724" t="s">
        <v>1453</v>
      </c>
      <c r="N7724" t="s">
        <v>1454</v>
      </c>
      <c r="O7724" t="s">
        <v>1455</v>
      </c>
      <c r="P7724" t="s">
        <v>1456</v>
      </c>
      <c r="Q7724" t="s">
        <v>1457</v>
      </c>
      <c r="R7724">
        <v>2039041</v>
      </c>
      <c r="S7724" t="s">
        <v>1460</v>
      </c>
      <c r="T7724">
        <v>840.33600000000001</v>
      </c>
      <c r="U7724">
        <v>1</v>
      </c>
      <c r="V7724">
        <v>840.33600000000001</v>
      </c>
      <c r="W7724">
        <v>1</v>
      </c>
      <c r="X7724">
        <v>690</v>
      </c>
      <c r="Y7724">
        <v>150.33600000000001</v>
      </c>
      <c r="Z7724">
        <v>2039041</v>
      </c>
    </row>
    <row r="7725" spans="1:26" x14ac:dyDescent="0.2">
      <c r="A7725" s="27">
        <v>46086</v>
      </c>
      <c r="B7725" t="s">
        <v>14</v>
      </c>
      <c r="C7725" t="s">
        <v>1543</v>
      </c>
      <c r="D7725" t="s">
        <v>1543</v>
      </c>
      <c r="E7725" t="s">
        <v>1644</v>
      </c>
      <c r="F7725" t="s">
        <v>1470</v>
      </c>
      <c r="G7725" t="s">
        <v>113</v>
      </c>
      <c r="H7725" t="s">
        <v>1178</v>
      </c>
      <c r="I7725" t="s">
        <v>1660</v>
      </c>
      <c r="J7725" t="s">
        <v>1450</v>
      </c>
      <c r="K7725" t="s">
        <v>1451</v>
      </c>
      <c r="L7725" t="s">
        <v>1452</v>
      </c>
      <c r="M7725" t="s">
        <v>1453</v>
      </c>
      <c r="N7725" t="s">
        <v>1454</v>
      </c>
      <c r="O7725" t="s">
        <v>1455</v>
      </c>
      <c r="P7725" t="s">
        <v>1456</v>
      </c>
      <c r="Q7725" t="s">
        <v>1457</v>
      </c>
      <c r="R7725">
        <v>2001113</v>
      </c>
      <c r="S7725" t="s">
        <v>1458</v>
      </c>
      <c r="T7725">
        <v>2521.0079999999998</v>
      </c>
      <c r="U7725">
        <v>3</v>
      </c>
      <c r="V7725">
        <v>2521.0079999999998</v>
      </c>
      <c r="W7725">
        <v>3</v>
      </c>
      <c r="X7725">
        <v>2058</v>
      </c>
      <c r="Y7725">
        <v>463.00799999999998</v>
      </c>
      <c r="Z7725">
        <v>2001113</v>
      </c>
    </row>
    <row r="7726" spans="1:26" x14ac:dyDescent="0.2">
      <c r="A7726" s="27">
        <v>46086</v>
      </c>
      <c r="B7726" t="s">
        <v>14</v>
      </c>
      <c r="C7726" t="s">
        <v>1543</v>
      </c>
      <c r="D7726" t="s">
        <v>1543</v>
      </c>
      <c r="E7726" t="s">
        <v>1644</v>
      </c>
      <c r="F7726" t="s">
        <v>1470</v>
      </c>
      <c r="G7726" t="s">
        <v>113</v>
      </c>
      <c r="H7726" t="s">
        <v>1178</v>
      </c>
      <c r="I7726" t="s">
        <v>1660</v>
      </c>
      <c r="J7726" t="s">
        <v>1450</v>
      </c>
      <c r="K7726" t="s">
        <v>1451</v>
      </c>
      <c r="L7726" t="s">
        <v>1452</v>
      </c>
      <c r="M7726" t="s">
        <v>1453</v>
      </c>
      <c r="N7726" t="s">
        <v>1454</v>
      </c>
      <c r="O7726" t="s">
        <v>1455</v>
      </c>
      <c r="P7726" t="s">
        <v>1456</v>
      </c>
      <c r="Q7726" t="s">
        <v>1457</v>
      </c>
      <c r="R7726">
        <v>2039041</v>
      </c>
      <c r="S7726" t="s">
        <v>1460</v>
      </c>
      <c r="T7726">
        <v>4201.68</v>
      </c>
      <c r="U7726">
        <v>5</v>
      </c>
      <c r="V7726">
        <v>4201.68</v>
      </c>
      <c r="W7726">
        <v>5</v>
      </c>
      <c r="X7726">
        <v>3445</v>
      </c>
      <c r="Y7726">
        <v>756.68</v>
      </c>
      <c r="Z7726">
        <v>2039041</v>
      </c>
    </row>
    <row r="7727" spans="1:26" x14ac:dyDescent="0.2">
      <c r="A7727" s="27">
        <v>46086</v>
      </c>
      <c r="B7727" t="s">
        <v>14</v>
      </c>
      <c r="C7727" t="s">
        <v>1543</v>
      </c>
      <c r="D7727" t="s">
        <v>1543</v>
      </c>
      <c r="E7727" t="s">
        <v>1644</v>
      </c>
      <c r="F7727" t="s">
        <v>1470</v>
      </c>
      <c r="G7727" t="s">
        <v>113</v>
      </c>
      <c r="H7727" t="s">
        <v>1178</v>
      </c>
      <c r="I7727" t="s">
        <v>1660</v>
      </c>
      <c r="J7727" t="s">
        <v>1450</v>
      </c>
      <c r="K7727" t="s">
        <v>1451</v>
      </c>
      <c r="L7727" t="s">
        <v>1452</v>
      </c>
      <c r="M7727" t="s">
        <v>1453</v>
      </c>
      <c r="N7727" t="s">
        <v>1454</v>
      </c>
      <c r="O7727" t="s">
        <v>1455</v>
      </c>
      <c r="P7727" t="s">
        <v>1456</v>
      </c>
      <c r="Q7727" t="s">
        <v>1457</v>
      </c>
      <c r="R7727">
        <v>2048972</v>
      </c>
      <c r="S7727" t="s">
        <v>1461</v>
      </c>
      <c r="T7727">
        <v>3361.3440000000001</v>
      </c>
      <c r="U7727">
        <v>4</v>
      </c>
      <c r="V7727">
        <v>3361.3440000000001</v>
      </c>
      <c r="W7727">
        <v>4</v>
      </c>
      <c r="X7727">
        <v>2768</v>
      </c>
      <c r="Y7727">
        <v>593.34400000000005</v>
      </c>
      <c r="Z7727">
        <v>2048972</v>
      </c>
    </row>
    <row r="7728" spans="1:26" x14ac:dyDescent="0.2">
      <c r="A7728" s="27">
        <v>46086</v>
      </c>
      <c r="B7728" t="s">
        <v>14</v>
      </c>
      <c r="C7728" t="s">
        <v>1543</v>
      </c>
      <c r="D7728" t="s">
        <v>1543</v>
      </c>
      <c r="E7728" t="s">
        <v>1644</v>
      </c>
      <c r="F7728" t="s">
        <v>1470</v>
      </c>
      <c r="G7728" t="s">
        <v>646</v>
      </c>
      <c r="H7728" t="s">
        <v>1133</v>
      </c>
      <c r="I7728" t="s">
        <v>1661</v>
      </c>
      <c r="J7728" t="s">
        <v>1450</v>
      </c>
      <c r="K7728" t="s">
        <v>1451</v>
      </c>
      <c r="L7728" t="s">
        <v>1452</v>
      </c>
      <c r="M7728" t="s">
        <v>1453</v>
      </c>
      <c r="N7728" t="s">
        <v>1454</v>
      </c>
      <c r="O7728" t="s">
        <v>1455</v>
      </c>
      <c r="P7728" t="s">
        <v>1456</v>
      </c>
      <c r="Q7728" t="s">
        <v>1457</v>
      </c>
      <c r="R7728">
        <v>2030991</v>
      </c>
      <c r="S7728" t="s">
        <v>1463</v>
      </c>
      <c r="T7728">
        <v>2521.0079999999998</v>
      </c>
      <c r="U7728">
        <v>3</v>
      </c>
      <c r="V7728">
        <v>2521.0079999999998</v>
      </c>
      <c r="W7728">
        <v>3</v>
      </c>
      <c r="X7728">
        <v>2073</v>
      </c>
      <c r="Y7728">
        <v>448.00799999999998</v>
      </c>
      <c r="Z7728">
        <v>2030991</v>
      </c>
    </row>
    <row r="7729" spans="1:26" x14ac:dyDescent="0.2">
      <c r="A7729" s="27">
        <v>46086</v>
      </c>
      <c r="B7729" t="s">
        <v>14</v>
      </c>
      <c r="C7729" t="s">
        <v>1543</v>
      </c>
      <c r="D7729" t="s">
        <v>1543</v>
      </c>
      <c r="E7729" t="s">
        <v>1644</v>
      </c>
      <c r="F7729" t="s">
        <v>1470</v>
      </c>
      <c r="G7729" t="s">
        <v>646</v>
      </c>
      <c r="H7729" t="s">
        <v>1133</v>
      </c>
      <c r="I7729" t="s">
        <v>1661</v>
      </c>
      <c r="J7729" t="s">
        <v>1450</v>
      </c>
      <c r="K7729" t="s">
        <v>1451</v>
      </c>
      <c r="L7729" t="s">
        <v>1452</v>
      </c>
      <c r="M7729" t="s">
        <v>1453</v>
      </c>
      <c r="N7729" t="s">
        <v>1454</v>
      </c>
      <c r="O7729" t="s">
        <v>1455</v>
      </c>
      <c r="P7729" t="s">
        <v>1456</v>
      </c>
      <c r="Q7729" t="s">
        <v>1457</v>
      </c>
      <c r="R7729">
        <v>2048972</v>
      </c>
      <c r="S7729" t="s">
        <v>1461</v>
      </c>
      <c r="T7729">
        <v>5042.0159999999996</v>
      </c>
      <c r="U7729">
        <v>6</v>
      </c>
      <c r="V7729">
        <v>5042.0159999999996</v>
      </c>
      <c r="W7729">
        <v>6</v>
      </c>
      <c r="X7729">
        <v>4110</v>
      </c>
      <c r="Y7729">
        <v>932.01599999999996</v>
      </c>
      <c r="Z7729">
        <v>2048972</v>
      </c>
    </row>
    <row r="7730" spans="1:26" x14ac:dyDescent="0.2">
      <c r="A7730" s="27">
        <v>46086</v>
      </c>
      <c r="B7730" t="s">
        <v>14</v>
      </c>
      <c r="C7730" t="s">
        <v>1543</v>
      </c>
      <c r="D7730" t="s">
        <v>1543</v>
      </c>
      <c r="E7730" t="s">
        <v>1644</v>
      </c>
      <c r="F7730" t="s">
        <v>1470</v>
      </c>
      <c r="G7730" t="s">
        <v>42</v>
      </c>
      <c r="H7730" t="s">
        <v>1125</v>
      </c>
      <c r="I7730" t="s">
        <v>1662</v>
      </c>
      <c r="J7730" t="s">
        <v>1450</v>
      </c>
      <c r="K7730" t="s">
        <v>1451</v>
      </c>
      <c r="L7730" t="s">
        <v>1452</v>
      </c>
      <c r="M7730" t="s">
        <v>1453</v>
      </c>
      <c r="N7730" t="s">
        <v>1454</v>
      </c>
      <c r="O7730" t="s">
        <v>1455</v>
      </c>
      <c r="P7730" t="s">
        <v>1456</v>
      </c>
      <c r="Q7730" t="s">
        <v>1457</v>
      </c>
      <c r="R7730">
        <v>2030991</v>
      </c>
      <c r="S7730" t="s">
        <v>1463</v>
      </c>
      <c r="T7730">
        <v>840.33609999999999</v>
      </c>
      <c r="U7730">
        <v>1</v>
      </c>
      <c r="V7730">
        <v>840.33609999999999</v>
      </c>
      <c r="W7730">
        <v>1</v>
      </c>
      <c r="X7730">
        <v>690</v>
      </c>
      <c r="Y7730">
        <v>150.33609999999999</v>
      </c>
      <c r="Z7730">
        <v>2030991</v>
      </c>
    </row>
    <row r="7731" spans="1:26" x14ac:dyDescent="0.2">
      <c r="A7731" s="27">
        <v>46086</v>
      </c>
      <c r="B7731" t="s">
        <v>14</v>
      </c>
      <c r="C7731" t="s">
        <v>1543</v>
      </c>
      <c r="D7731" t="s">
        <v>1543</v>
      </c>
      <c r="E7731" t="s">
        <v>1644</v>
      </c>
      <c r="F7731" t="s">
        <v>1470</v>
      </c>
      <c r="G7731" t="s">
        <v>42</v>
      </c>
      <c r="H7731" t="s">
        <v>1125</v>
      </c>
      <c r="I7731" t="s">
        <v>1662</v>
      </c>
      <c r="J7731" t="s">
        <v>1450</v>
      </c>
      <c r="K7731" t="s">
        <v>1451</v>
      </c>
      <c r="L7731" t="s">
        <v>1452</v>
      </c>
      <c r="M7731" t="s">
        <v>1453</v>
      </c>
      <c r="N7731" t="s">
        <v>1454</v>
      </c>
      <c r="O7731" t="s">
        <v>1455</v>
      </c>
      <c r="P7731" t="s">
        <v>1456</v>
      </c>
      <c r="Q7731" t="s">
        <v>1457</v>
      </c>
      <c r="R7731">
        <v>2039041</v>
      </c>
      <c r="S7731" t="s">
        <v>1460</v>
      </c>
      <c r="T7731">
        <v>5882.3527000000004</v>
      </c>
      <c r="U7731">
        <v>7</v>
      </c>
      <c r="V7731">
        <v>5882.3527000000004</v>
      </c>
      <c r="W7731">
        <v>7</v>
      </c>
      <c r="X7731">
        <v>4837</v>
      </c>
      <c r="Y7731">
        <v>1045.3526999999999</v>
      </c>
      <c r="Z7731">
        <v>2039041</v>
      </c>
    </row>
    <row r="7732" spans="1:26" x14ac:dyDescent="0.2">
      <c r="A7732" s="27">
        <v>46086</v>
      </c>
      <c r="B7732" t="s">
        <v>14</v>
      </c>
      <c r="C7732" t="s">
        <v>1543</v>
      </c>
      <c r="D7732" t="s">
        <v>1543</v>
      </c>
      <c r="E7732" t="s">
        <v>1644</v>
      </c>
      <c r="F7732" t="s">
        <v>1470</v>
      </c>
      <c r="G7732" t="s">
        <v>42</v>
      </c>
      <c r="H7732" t="s">
        <v>1125</v>
      </c>
      <c r="I7732" t="s">
        <v>1662</v>
      </c>
      <c r="J7732" t="s">
        <v>1450</v>
      </c>
      <c r="K7732" t="s">
        <v>1451</v>
      </c>
      <c r="L7732" t="s">
        <v>1452</v>
      </c>
      <c r="M7732" t="s">
        <v>1453</v>
      </c>
      <c r="N7732" t="s">
        <v>1454</v>
      </c>
      <c r="O7732" t="s">
        <v>1455</v>
      </c>
      <c r="P7732" t="s">
        <v>1456</v>
      </c>
      <c r="Q7732" t="s">
        <v>1457</v>
      </c>
      <c r="R7732">
        <v>2048972</v>
      </c>
      <c r="S7732" t="s">
        <v>1461</v>
      </c>
      <c r="T7732">
        <v>2521.0083</v>
      </c>
      <c r="U7732">
        <v>3</v>
      </c>
      <c r="V7732">
        <v>2521.0083</v>
      </c>
      <c r="W7732">
        <v>3</v>
      </c>
      <c r="X7732">
        <v>2058</v>
      </c>
      <c r="Y7732">
        <v>463.00830000000002</v>
      </c>
      <c r="Z7732">
        <v>2048972</v>
      </c>
    </row>
    <row r="7733" spans="1:26" x14ac:dyDescent="0.2">
      <c r="A7733" s="27">
        <v>46086</v>
      </c>
      <c r="B7733" t="s">
        <v>14</v>
      </c>
      <c r="C7733" t="s">
        <v>1543</v>
      </c>
      <c r="D7733" t="s">
        <v>1543</v>
      </c>
      <c r="E7733" t="s">
        <v>1663</v>
      </c>
      <c r="F7733" t="s">
        <v>1470</v>
      </c>
      <c r="G7733" t="s">
        <v>219</v>
      </c>
      <c r="H7733" t="s">
        <v>1041</v>
      </c>
      <c r="I7733" t="s">
        <v>1664</v>
      </c>
      <c r="J7733" t="s">
        <v>1450</v>
      </c>
      <c r="K7733" t="s">
        <v>1451</v>
      </c>
      <c r="L7733" t="s">
        <v>1452</v>
      </c>
      <c r="M7733" t="s">
        <v>1453</v>
      </c>
      <c r="N7733" t="s">
        <v>1454</v>
      </c>
      <c r="O7733" t="s">
        <v>1455</v>
      </c>
      <c r="P7733" t="s">
        <v>1456</v>
      </c>
      <c r="Q7733" t="s">
        <v>1457</v>
      </c>
      <c r="R7733">
        <v>2001113</v>
      </c>
      <c r="S7733" t="s">
        <v>1458</v>
      </c>
      <c r="T7733">
        <v>6722.6880000000001</v>
      </c>
      <c r="U7733">
        <v>8</v>
      </c>
      <c r="V7733">
        <v>6722.6880000000001</v>
      </c>
      <c r="W7733">
        <v>8</v>
      </c>
      <c r="X7733">
        <v>5464</v>
      </c>
      <c r="Y7733">
        <v>1258.6880000000001</v>
      </c>
      <c r="Z7733">
        <v>2001113</v>
      </c>
    </row>
    <row r="7734" spans="1:26" x14ac:dyDescent="0.2">
      <c r="A7734" s="27">
        <v>46086</v>
      </c>
      <c r="B7734" t="s">
        <v>14</v>
      </c>
      <c r="C7734" t="s">
        <v>1543</v>
      </c>
      <c r="D7734" t="s">
        <v>1543</v>
      </c>
      <c r="E7734" t="s">
        <v>1663</v>
      </c>
      <c r="F7734" t="s">
        <v>1470</v>
      </c>
      <c r="G7734" t="s">
        <v>219</v>
      </c>
      <c r="H7734" t="s">
        <v>1041</v>
      </c>
      <c r="I7734" t="s">
        <v>1664</v>
      </c>
      <c r="J7734" t="s">
        <v>1450</v>
      </c>
      <c r="K7734" t="s">
        <v>1451</v>
      </c>
      <c r="L7734" t="s">
        <v>1452</v>
      </c>
      <c r="M7734" t="s">
        <v>1453</v>
      </c>
      <c r="N7734" t="s">
        <v>1454</v>
      </c>
      <c r="O7734" t="s">
        <v>1455</v>
      </c>
      <c r="P7734" t="s">
        <v>1456</v>
      </c>
      <c r="Q7734" t="s">
        <v>1457</v>
      </c>
      <c r="R7734">
        <v>2030991</v>
      </c>
      <c r="S7734" t="s">
        <v>1463</v>
      </c>
      <c r="T7734">
        <v>1680.672</v>
      </c>
      <c r="U7734">
        <v>2</v>
      </c>
      <c r="V7734">
        <v>1680.672</v>
      </c>
      <c r="W7734">
        <v>2</v>
      </c>
      <c r="X7734">
        <v>1382</v>
      </c>
      <c r="Y7734">
        <v>298.67200000000003</v>
      </c>
      <c r="Z7734">
        <v>2030991</v>
      </c>
    </row>
    <row r="7735" spans="1:26" x14ac:dyDescent="0.2">
      <c r="A7735" s="27">
        <v>46086</v>
      </c>
      <c r="B7735" t="s">
        <v>14</v>
      </c>
      <c r="C7735" t="s">
        <v>1543</v>
      </c>
      <c r="D7735" t="s">
        <v>1543</v>
      </c>
      <c r="E7735" t="s">
        <v>1663</v>
      </c>
      <c r="F7735" t="s">
        <v>1470</v>
      </c>
      <c r="G7735" t="s">
        <v>219</v>
      </c>
      <c r="H7735" t="s">
        <v>1041</v>
      </c>
      <c r="I7735" t="s">
        <v>1664</v>
      </c>
      <c r="J7735" t="s">
        <v>1450</v>
      </c>
      <c r="K7735" t="s">
        <v>1451</v>
      </c>
      <c r="L7735" t="s">
        <v>1452</v>
      </c>
      <c r="M7735" t="s">
        <v>1453</v>
      </c>
      <c r="N7735" t="s">
        <v>1454</v>
      </c>
      <c r="O7735" t="s">
        <v>1455</v>
      </c>
      <c r="P7735" t="s">
        <v>1456</v>
      </c>
      <c r="Q7735" t="s">
        <v>1457</v>
      </c>
      <c r="R7735">
        <v>2039041</v>
      </c>
      <c r="S7735" t="s">
        <v>1460</v>
      </c>
      <c r="T7735">
        <v>4201.5529999999999</v>
      </c>
      <c r="U7735">
        <v>5</v>
      </c>
      <c r="V7735">
        <v>4201.5529999999999</v>
      </c>
      <c r="W7735">
        <v>5</v>
      </c>
      <c r="X7735">
        <v>3440</v>
      </c>
      <c r="Y7735">
        <v>761.553</v>
      </c>
      <c r="Z7735">
        <v>2039041</v>
      </c>
    </row>
    <row r="7736" spans="1:26" x14ac:dyDescent="0.2">
      <c r="A7736" s="27">
        <v>46086</v>
      </c>
      <c r="B7736" t="s">
        <v>14</v>
      </c>
      <c r="C7736" t="s">
        <v>1543</v>
      </c>
      <c r="D7736" t="s">
        <v>1543</v>
      </c>
      <c r="E7736" t="s">
        <v>1663</v>
      </c>
      <c r="F7736" t="s">
        <v>1470</v>
      </c>
      <c r="G7736" t="s">
        <v>219</v>
      </c>
      <c r="H7736" t="s">
        <v>1041</v>
      </c>
      <c r="I7736" t="s">
        <v>1664</v>
      </c>
      <c r="J7736" t="s">
        <v>1450</v>
      </c>
      <c r="K7736" t="s">
        <v>1451</v>
      </c>
      <c r="L7736" t="s">
        <v>1452</v>
      </c>
      <c r="M7736" t="s">
        <v>1453</v>
      </c>
      <c r="N7736" t="s">
        <v>1454</v>
      </c>
      <c r="O7736" t="s">
        <v>1455</v>
      </c>
      <c r="P7736" t="s">
        <v>1456</v>
      </c>
      <c r="Q7736" t="s">
        <v>1457</v>
      </c>
      <c r="R7736">
        <v>2048972</v>
      </c>
      <c r="S7736" t="s">
        <v>1461</v>
      </c>
      <c r="T7736">
        <v>3361.3440000000001</v>
      </c>
      <c r="U7736">
        <v>4</v>
      </c>
      <c r="V7736">
        <v>3361.3440000000001</v>
      </c>
      <c r="W7736">
        <v>4</v>
      </c>
      <c r="X7736">
        <v>2744</v>
      </c>
      <c r="Y7736">
        <v>617.34400000000005</v>
      </c>
      <c r="Z7736">
        <v>2048972</v>
      </c>
    </row>
    <row r="7737" spans="1:26" x14ac:dyDescent="0.2">
      <c r="A7737" s="27">
        <v>46086</v>
      </c>
      <c r="B7737" t="s">
        <v>14</v>
      </c>
      <c r="C7737" t="s">
        <v>1543</v>
      </c>
      <c r="D7737" t="s">
        <v>1543</v>
      </c>
      <c r="E7737" t="s">
        <v>1663</v>
      </c>
      <c r="F7737" t="s">
        <v>1470</v>
      </c>
      <c r="G7737" t="s">
        <v>383</v>
      </c>
      <c r="H7737" t="s">
        <v>1052</v>
      </c>
      <c r="I7737" t="s">
        <v>1665</v>
      </c>
      <c r="J7737" t="s">
        <v>1450</v>
      </c>
      <c r="K7737" t="s">
        <v>1451</v>
      </c>
      <c r="L7737" t="s">
        <v>1452</v>
      </c>
      <c r="M7737" t="s">
        <v>1453</v>
      </c>
      <c r="N7737" t="s">
        <v>1454</v>
      </c>
      <c r="O7737" t="s">
        <v>1455</v>
      </c>
      <c r="P7737" t="s">
        <v>1456</v>
      </c>
      <c r="Q7737" t="s">
        <v>1457</v>
      </c>
      <c r="R7737">
        <v>2030990</v>
      </c>
      <c r="S7737" t="s">
        <v>1459</v>
      </c>
      <c r="T7737">
        <v>8403.36</v>
      </c>
      <c r="U7737">
        <v>10</v>
      </c>
      <c r="V7737">
        <v>8403.36</v>
      </c>
      <c r="W7737">
        <v>10</v>
      </c>
      <c r="X7737">
        <v>6860</v>
      </c>
      <c r="Y7737">
        <v>1543.36</v>
      </c>
      <c r="Z7737">
        <v>2030990</v>
      </c>
    </row>
    <row r="7738" spans="1:26" x14ac:dyDescent="0.2">
      <c r="A7738" s="27">
        <v>46086</v>
      </c>
      <c r="B7738" t="s">
        <v>14</v>
      </c>
      <c r="C7738" t="s">
        <v>1543</v>
      </c>
      <c r="D7738" t="s">
        <v>1543</v>
      </c>
      <c r="E7738" t="s">
        <v>1663</v>
      </c>
      <c r="F7738" t="s">
        <v>1470</v>
      </c>
      <c r="G7738" t="s">
        <v>383</v>
      </c>
      <c r="H7738" t="s">
        <v>1052</v>
      </c>
      <c r="I7738" t="s">
        <v>1665</v>
      </c>
      <c r="J7738" t="s">
        <v>1450</v>
      </c>
      <c r="K7738" t="s">
        <v>1451</v>
      </c>
      <c r="L7738" t="s">
        <v>1452</v>
      </c>
      <c r="M7738" t="s">
        <v>1453</v>
      </c>
      <c r="N7738" t="s">
        <v>1454</v>
      </c>
      <c r="O7738" t="s">
        <v>1455</v>
      </c>
      <c r="P7738" t="s">
        <v>1456</v>
      </c>
      <c r="Q7738" t="s">
        <v>1457</v>
      </c>
      <c r="R7738">
        <v>2030991</v>
      </c>
      <c r="S7738" t="s">
        <v>1463</v>
      </c>
      <c r="T7738">
        <v>840.33600000000001</v>
      </c>
      <c r="U7738">
        <v>1</v>
      </c>
      <c r="V7738">
        <v>840.33600000000001</v>
      </c>
      <c r="W7738">
        <v>1</v>
      </c>
      <c r="X7738">
        <v>690</v>
      </c>
      <c r="Y7738">
        <v>150.33600000000001</v>
      </c>
      <c r="Z7738">
        <v>2030991</v>
      </c>
    </row>
    <row r="7739" spans="1:26" x14ac:dyDescent="0.2">
      <c r="A7739" s="27">
        <v>46086</v>
      </c>
      <c r="B7739" t="s">
        <v>14</v>
      </c>
      <c r="C7739" t="s">
        <v>1543</v>
      </c>
      <c r="D7739" t="s">
        <v>1543</v>
      </c>
      <c r="E7739" t="s">
        <v>1663</v>
      </c>
      <c r="F7739" t="s">
        <v>1470</v>
      </c>
      <c r="G7739" t="s">
        <v>288</v>
      </c>
      <c r="H7739" t="s">
        <v>1135</v>
      </c>
      <c r="I7739" t="s">
        <v>1666</v>
      </c>
      <c r="J7739" t="s">
        <v>1450</v>
      </c>
      <c r="K7739" t="s">
        <v>1451</v>
      </c>
      <c r="L7739" t="s">
        <v>1452</v>
      </c>
      <c r="M7739" t="s">
        <v>1453</v>
      </c>
      <c r="N7739" t="s">
        <v>1454</v>
      </c>
      <c r="O7739" t="s">
        <v>1455</v>
      </c>
      <c r="P7739" t="s">
        <v>1456</v>
      </c>
      <c r="Q7739" t="s">
        <v>1457</v>
      </c>
      <c r="R7739">
        <v>2001113</v>
      </c>
      <c r="S7739" t="s">
        <v>1458</v>
      </c>
      <c r="T7739">
        <v>3361.3440000000001</v>
      </c>
      <c r="U7739">
        <v>4</v>
      </c>
      <c r="V7739">
        <v>3361.3440000000001</v>
      </c>
      <c r="W7739">
        <v>4</v>
      </c>
      <c r="X7739">
        <v>2744</v>
      </c>
      <c r="Y7739">
        <v>617.34400000000005</v>
      </c>
      <c r="Z7739">
        <v>2001113</v>
      </c>
    </row>
    <row r="7740" spans="1:26" x14ac:dyDescent="0.2">
      <c r="A7740" s="27">
        <v>46086</v>
      </c>
      <c r="B7740" t="s">
        <v>14</v>
      </c>
      <c r="C7740" t="s">
        <v>1543</v>
      </c>
      <c r="D7740" t="s">
        <v>1543</v>
      </c>
      <c r="E7740" t="s">
        <v>1663</v>
      </c>
      <c r="F7740" t="s">
        <v>1470</v>
      </c>
      <c r="G7740" t="s">
        <v>288</v>
      </c>
      <c r="H7740" t="s">
        <v>1135</v>
      </c>
      <c r="I7740" t="s">
        <v>1666</v>
      </c>
      <c r="J7740" t="s">
        <v>1450</v>
      </c>
      <c r="K7740" t="s">
        <v>1451</v>
      </c>
      <c r="L7740" t="s">
        <v>1452</v>
      </c>
      <c r="M7740" t="s">
        <v>1453</v>
      </c>
      <c r="N7740" t="s">
        <v>1454</v>
      </c>
      <c r="O7740" t="s">
        <v>1455</v>
      </c>
      <c r="P7740" t="s">
        <v>1456</v>
      </c>
      <c r="Q7740" t="s">
        <v>1457</v>
      </c>
      <c r="R7740">
        <v>2030990</v>
      </c>
      <c r="S7740" t="s">
        <v>1459</v>
      </c>
      <c r="T7740">
        <v>10084.031999999999</v>
      </c>
      <c r="U7740">
        <v>12</v>
      </c>
      <c r="V7740">
        <v>10084.031999999999</v>
      </c>
      <c r="W7740">
        <v>12</v>
      </c>
      <c r="X7740">
        <v>8280</v>
      </c>
      <c r="Y7740">
        <v>1804.0319999999999</v>
      </c>
      <c r="Z7740">
        <v>2030990</v>
      </c>
    </row>
    <row r="7741" spans="1:26" x14ac:dyDescent="0.2">
      <c r="A7741" s="27">
        <v>46086</v>
      </c>
      <c r="B7741" t="s">
        <v>14</v>
      </c>
      <c r="C7741" t="s">
        <v>1543</v>
      </c>
      <c r="D7741" t="s">
        <v>1543</v>
      </c>
      <c r="E7741" t="s">
        <v>1663</v>
      </c>
      <c r="F7741" t="s">
        <v>1470</v>
      </c>
      <c r="G7741" t="s">
        <v>288</v>
      </c>
      <c r="H7741" t="s">
        <v>1135</v>
      </c>
      <c r="I7741" t="s">
        <v>1666</v>
      </c>
      <c r="J7741" t="s">
        <v>1450</v>
      </c>
      <c r="K7741" t="s">
        <v>1451</v>
      </c>
      <c r="L7741" t="s">
        <v>1452</v>
      </c>
      <c r="M7741" t="s">
        <v>1453</v>
      </c>
      <c r="N7741" t="s">
        <v>1454</v>
      </c>
      <c r="O7741" t="s">
        <v>1455</v>
      </c>
      <c r="P7741" t="s">
        <v>1456</v>
      </c>
      <c r="Q7741" t="s">
        <v>1457</v>
      </c>
      <c r="R7741">
        <v>2030991</v>
      </c>
      <c r="S7741" t="s">
        <v>1463</v>
      </c>
      <c r="T7741">
        <v>3361.3440000000001</v>
      </c>
      <c r="U7741">
        <v>4</v>
      </c>
      <c r="V7741">
        <v>3361.3440000000001</v>
      </c>
      <c r="W7741">
        <v>4</v>
      </c>
      <c r="X7741">
        <v>2760</v>
      </c>
      <c r="Y7741">
        <v>601.34400000000005</v>
      </c>
      <c r="Z7741">
        <v>2030991</v>
      </c>
    </row>
    <row r="7742" spans="1:26" x14ac:dyDescent="0.2">
      <c r="A7742" s="27">
        <v>46086</v>
      </c>
      <c r="B7742" t="s">
        <v>14</v>
      </c>
      <c r="C7742" t="s">
        <v>1543</v>
      </c>
      <c r="D7742" t="s">
        <v>1543</v>
      </c>
      <c r="E7742" t="s">
        <v>1663</v>
      </c>
      <c r="F7742" t="s">
        <v>1470</v>
      </c>
      <c r="G7742" t="s">
        <v>288</v>
      </c>
      <c r="H7742" t="s">
        <v>1135</v>
      </c>
      <c r="I7742" t="s">
        <v>1666</v>
      </c>
      <c r="J7742" t="s">
        <v>1450</v>
      </c>
      <c r="K7742" t="s">
        <v>1451</v>
      </c>
      <c r="L7742" t="s">
        <v>1452</v>
      </c>
      <c r="M7742" t="s">
        <v>1453</v>
      </c>
      <c r="N7742" t="s">
        <v>1454</v>
      </c>
      <c r="O7742" t="s">
        <v>1455</v>
      </c>
      <c r="P7742" t="s">
        <v>1456</v>
      </c>
      <c r="Q7742" t="s">
        <v>1457</v>
      </c>
      <c r="R7742">
        <v>2039041</v>
      </c>
      <c r="S7742" t="s">
        <v>1460</v>
      </c>
      <c r="T7742">
        <v>840.33600000000001</v>
      </c>
      <c r="U7742">
        <v>1</v>
      </c>
      <c r="V7742">
        <v>840.33600000000001</v>
      </c>
      <c r="W7742">
        <v>1</v>
      </c>
      <c r="X7742">
        <v>690</v>
      </c>
      <c r="Y7742">
        <v>150.33600000000001</v>
      </c>
      <c r="Z7742">
        <v>2039041</v>
      </c>
    </row>
    <row r="7743" spans="1:26" x14ac:dyDescent="0.2">
      <c r="A7743" s="27">
        <v>46086</v>
      </c>
      <c r="B7743" t="s">
        <v>14</v>
      </c>
      <c r="C7743" t="s">
        <v>1543</v>
      </c>
      <c r="D7743" t="s">
        <v>1543</v>
      </c>
      <c r="E7743" t="s">
        <v>1663</v>
      </c>
      <c r="F7743" t="s">
        <v>1470</v>
      </c>
      <c r="G7743" t="s">
        <v>288</v>
      </c>
      <c r="H7743" t="s">
        <v>1135</v>
      </c>
      <c r="I7743" t="s">
        <v>1666</v>
      </c>
      <c r="J7743" t="s">
        <v>1450</v>
      </c>
      <c r="K7743" t="s">
        <v>1451</v>
      </c>
      <c r="L7743" t="s">
        <v>1452</v>
      </c>
      <c r="M7743" t="s">
        <v>1453</v>
      </c>
      <c r="N7743" t="s">
        <v>1454</v>
      </c>
      <c r="O7743" t="s">
        <v>1455</v>
      </c>
      <c r="P7743" t="s">
        <v>1456</v>
      </c>
      <c r="Q7743" t="s">
        <v>1457</v>
      </c>
      <c r="R7743">
        <v>2048972</v>
      </c>
      <c r="S7743" t="s">
        <v>1461</v>
      </c>
      <c r="T7743">
        <v>5042.0159999999996</v>
      </c>
      <c r="U7743">
        <v>6</v>
      </c>
      <c r="V7743">
        <v>5042.0159999999996</v>
      </c>
      <c r="W7743">
        <v>6</v>
      </c>
      <c r="X7743">
        <v>4116</v>
      </c>
      <c r="Y7743">
        <v>926.01599999999996</v>
      </c>
      <c r="Z7743">
        <v>2048972</v>
      </c>
    </row>
    <row r="7744" spans="1:26" x14ac:dyDescent="0.2">
      <c r="A7744" s="27">
        <v>46086</v>
      </c>
      <c r="B7744" t="s">
        <v>14</v>
      </c>
      <c r="C7744" t="s">
        <v>1543</v>
      </c>
      <c r="D7744" t="s">
        <v>1543</v>
      </c>
      <c r="E7744" t="s">
        <v>1663</v>
      </c>
      <c r="F7744" t="s">
        <v>1470</v>
      </c>
      <c r="G7744" t="s">
        <v>288</v>
      </c>
      <c r="H7744" t="s">
        <v>1323</v>
      </c>
      <c r="I7744" t="s">
        <v>1667</v>
      </c>
      <c r="J7744" t="s">
        <v>1450</v>
      </c>
      <c r="K7744" t="s">
        <v>1451</v>
      </c>
      <c r="L7744" t="s">
        <v>1452</v>
      </c>
      <c r="M7744" t="s">
        <v>1453</v>
      </c>
      <c r="N7744" t="s">
        <v>1454</v>
      </c>
      <c r="O7744" t="s">
        <v>1455</v>
      </c>
      <c r="P7744" t="s">
        <v>1456</v>
      </c>
      <c r="Q7744" t="s">
        <v>1457</v>
      </c>
      <c r="R7744">
        <v>2001113</v>
      </c>
      <c r="S7744" t="s">
        <v>1458</v>
      </c>
      <c r="T7744">
        <v>6722.6880000000001</v>
      </c>
      <c r="U7744">
        <v>8</v>
      </c>
      <c r="V7744">
        <v>6722.6880000000001</v>
      </c>
      <c r="W7744">
        <v>8</v>
      </c>
      <c r="X7744">
        <v>5488</v>
      </c>
      <c r="Y7744">
        <v>1234.6880000000001</v>
      </c>
      <c r="Z7744">
        <v>2001113</v>
      </c>
    </row>
    <row r="7745" spans="1:26" x14ac:dyDescent="0.2">
      <c r="A7745" s="27">
        <v>46086</v>
      </c>
      <c r="B7745" t="s">
        <v>14</v>
      </c>
      <c r="C7745" t="s">
        <v>1543</v>
      </c>
      <c r="D7745" t="s">
        <v>1543</v>
      </c>
      <c r="E7745" t="s">
        <v>1663</v>
      </c>
      <c r="F7745" t="s">
        <v>1470</v>
      </c>
      <c r="G7745" t="s">
        <v>288</v>
      </c>
      <c r="H7745" t="s">
        <v>1323</v>
      </c>
      <c r="I7745" t="s">
        <v>1667</v>
      </c>
      <c r="J7745" t="s">
        <v>1450</v>
      </c>
      <c r="K7745" t="s">
        <v>1451</v>
      </c>
      <c r="L7745" t="s">
        <v>1452</v>
      </c>
      <c r="M7745" t="s">
        <v>1453</v>
      </c>
      <c r="N7745" t="s">
        <v>1454</v>
      </c>
      <c r="O7745" t="s">
        <v>1455</v>
      </c>
      <c r="P7745" t="s">
        <v>1456</v>
      </c>
      <c r="Q7745" t="s">
        <v>1457</v>
      </c>
      <c r="R7745">
        <v>2030990</v>
      </c>
      <c r="S7745" t="s">
        <v>1459</v>
      </c>
      <c r="T7745">
        <v>840.33600000000001</v>
      </c>
      <c r="U7745">
        <v>1</v>
      </c>
      <c r="V7745">
        <v>840.33600000000001</v>
      </c>
      <c r="W7745">
        <v>1</v>
      </c>
      <c r="X7745">
        <v>690</v>
      </c>
      <c r="Y7745">
        <v>150.33600000000001</v>
      </c>
      <c r="Z7745">
        <v>2030990</v>
      </c>
    </row>
    <row r="7746" spans="1:26" x14ac:dyDescent="0.2">
      <c r="A7746" s="27">
        <v>46086</v>
      </c>
      <c r="B7746" t="s">
        <v>14</v>
      </c>
      <c r="C7746" t="s">
        <v>1543</v>
      </c>
      <c r="D7746" t="s">
        <v>1543</v>
      </c>
      <c r="E7746" t="s">
        <v>1663</v>
      </c>
      <c r="F7746" t="s">
        <v>1470</v>
      </c>
      <c r="G7746" t="s">
        <v>288</v>
      </c>
      <c r="H7746" t="s">
        <v>1323</v>
      </c>
      <c r="I7746" t="s">
        <v>1667</v>
      </c>
      <c r="J7746" t="s">
        <v>1450</v>
      </c>
      <c r="K7746" t="s">
        <v>1451</v>
      </c>
      <c r="L7746" t="s">
        <v>1452</v>
      </c>
      <c r="M7746" t="s">
        <v>1453</v>
      </c>
      <c r="N7746" t="s">
        <v>1454</v>
      </c>
      <c r="O7746" t="s">
        <v>1455</v>
      </c>
      <c r="P7746" t="s">
        <v>1456</v>
      </c>
      <c r="Q7746" t="s">
        <v>1457</v>
      </c>
      <c r="R7746">
        <v>2039041</v>
      </c>
      <c r="S7746" t="s">
        <v>1460</v>
      </c>
      <c r="T7746">
        <v>1680.672</v>
      </c>
      <c r="U7746">
        <v>2</v>
      </c>
      <c r="V7746">
        <v>1680.672</v>
      </c>
      <c r="W7746">
        <v>2</v>
      </c>
      <c r="X7746">
        <v>1380</v>
      </c>
      <c r="Y7746">
        <v>300.67200000000003</v>
      </c>
      <c r="Z7746">
        <v>2039041</v>
      </c>
    </row>
    <row r="7747" spans="1:26" x14ac:dyDescent="0.2">
      <c r="A7747" s="27">
        <v>46086</v>
      </c>
      <c r="B7747" t="s">
        <v>14</v>
      </c>
      <c r="C7747" t="s">
        <v>1543</v>
      </c>
      <c r="D7747" t="s">
        <v>1543</v>
      </c>
      <c r="E7747" t="s">
        <v>1663</v>
      </c>
      <c r="F7747" t="s">
        <v>1470</v>
      </c>
      <c r="G7747" t="s">
        <v>288</v>
      </c>
      <c r="H7747" t="s">
        <v>1323</v>
      </c>
      <c r="I7747" t="s">
        <v>1667</v>
      </c>
      <c r="J7747" t="s">
        <v>1450</v>
      </c>
      <c r="K7747" t="s">
        <v>1451</v>
      </c>
      <c r="L7747" t="s">
        <v>1452</v>
      </c>
      <c r="M7747" t="s">
        <v>1453</v>
      </c>
      <c r="N7747" t="s">
        <v>1454</v>
      </c>
      <c r="O7747" t="s">
        <v>1455</v>
      </c>
      <c r="P7747" t="s">
        <v>1456</v>
      </c>
      <c r="Q7747" t="s">
        <v>1457</v>
      </c>
      <c r="R7747">
        <v>2048972</v>
      </c>
      <c r="S7747" t="s">
        <v>1461</v>
      </c>
      <c r="T7747">
        <v>3361.3440000000001</v>
      </c>
      <c r="U7747">
        <v>4</v>
      </c>
      <c r="V7747">
        <v>3361.3440000000001</v>
      </c>
      <c r="W7747">
        <v>4</v>
      </c>
      <c r="X7747">
        <v>2752</v>
      </c>
      <c r="Y7747">
        <v>609.34400000000005</v>
      </c>
      <c r="Z7747">
        <v>2048972</v>
      </c>
    </row>
    <row r="7748" spans="1:26" x14ac:dyDescent="0.2">
      <c r="A7748" s="27">
        <v>46086</v>
      </c>
      <c r="B7748" t="s">
        <v>14</v>
      </c>
      <c r="C7748" t="s">
        <v>1543</v>
      </c>
      <c r="D7748" t="s">
        <v>1543</v>
      </c>
      <c r="E7748" t="s">
        <v>1663</v>
      </c>
      <c r="F7748" t="s">
        <v>1470</v>
      </c>
      <c r="G7748" t="s">
        <v>403</v>
      </c>
      <c r="H7748" t="s">
        <v>1035</v>
      </c>
      <c r="I7748" t="s">
        <v>1668</v>
      </c>
      <c r="J7748" t="s">
        <v>1450</v>
      </c>
      <c r="K7748" t="s">
        <v>1451</v>
      </c>
      <c r="L7748" t="s">
        <v>1452</v>
      </c>
      <c r="M7748" t="s">
        <v>1453</v>
      </c>
      <c r="N7748" t="s">
        <v>1454</v>
      </c>
      <c r="O7748" t="s">
        <v>1455</v>
      </c>
      <c r="P7748" t="s">
        <v>1456</v>
      </c>
      <c r="Q7748" t="s">
        <v>1457</v>
      </c>
      <c r="R7748">
        <v>2001113</v>
      </c>
      <c r="S7748" t="s">
        <v>1458</v>
      </c>
      <c r="T7748">
        <v>2521.0079999999998</v>
      </c>
      <c r="U7748">
        <v>3</v>
      </c>
      <c r="V7748">
        <v>2521.0079999999998</v>
      </c>
      <c r="W7748">
        <v>3</v>
      </c>
      <c r="X7748">
        <v>2010</v>
      </c>
      <c r="Y7748">
        <v>511.00799999999998</v>
      </c>
      <c r="Z7748">
        <v>2001113</v>
      </c>
    </row>
    <row r="7749" spans="1:26" x14ac:dyDescent="0.2">
      <c r="A7749" s="27">
        <v>46086</v>
      </c>
      <c r="B7749" t="s">
        <v>14</v>
      </c>
      <c r="C7749" t="s">
        <v>1543</v>
      </c>
      <c r="D7749" t="s">
        <v>1543</v>
      </c>
      <c r="E7749" t="s">
        <v>1663</v>
      </c>
      <c r="F7749" t="s">
        <v>1470</v>
      </c>
      <c r="G7749" t="s">
        <v>403</v>
      </c>
      <c r="H7749" t="s">
        <v>1035</v>
      </c>
      <c r="I7749" t="s">
        <v>1668</v>
      </c>
      <c r="J7749" t="s">
        <v>1450</v>
      </c>
      <c r="K7749" t="s">
        <v>1451</v>
      </c>
      <c r="L7749" t="s">
        <v>1452</v>
      </c>
      <c r="M7749" t="s">
        <v>1453</v>
      </c>
      <c r="N7749" t="s">
        <v>1454</v>
      </c>
      <c r="O7749" t="s">
        <v>1455</v>
      </c>
      <c r="P7749" t="s">
        <v>1456</v>
      </c>
      <c r="Q7749" t="s">
        <v>1457</v>
      </c>
      <c r="R7749">
        <v>2048972</v>
      </c>
      <c r="S7749" t="s">
        <v>1461</v>
      </c>
      <c r="T7749">
        <v>840.33600000000001</v>
      </c>
      <c r="U7749">
        <v>1</v>
      </c>
      <c r="V7749">
        <v>840.33600000000001</v>
      </c>
      <c r="W7749">
        <v>1</v>
      </c>
      <c r="X7749">
        <v>689</v>
      </c>
      <c r="Y7749">
        <v>151.33600000000001</v>
      </c>
      <c r="Z7749">
        <v>2048972</v>
      </c>
    </row>
    <row r="7750" spans="1:26" x14ac:dyDescent="0.2">
      <c r="A7750" s="27">
        <v>46086</v>
      </c>
      <c r="B7750" t="s">
        <v>14</v>
      </c>
      <c r="C7750" t="s">
        <v>1543</v>
      </c>
      <c r="D7750" t="s">
        <v>1543</v>
      </c>
      <c r="E7750" t="s">
        <v>1663</v>
      </c>
      <c r="F7750" t="s">
        <v>1470</v>
      </c>
      <c r="G7750" t="s">
        <v>557</v>
      </c>
      <c r="H7750" t="s">
        <v>127</v>
      </c>
      <c r="I7750" t="s">
        <v>1669</v>
      </c>
      <c r="J7750" t="s">
        <v>1450</v>
      </c>
      <c r="K7750" t="s">
        <v>1451</v>
      </c>
      <c r="L7750" t="s">
        <v>1452</v>
      </c>
      <c r="M7750" t="s">
        <v>1453</v>
      </c>
      <c r="N7750" t="s">
        <v>1454</v>
      </c>
      <c r="O7750" t="s">
        <v>1455</v>
      </c>
      <c r="P7750" t="s">
        <v>1456</v>
      </c>
      <c r="Q7750" t="s">
        <v>1457</v>
      </c>
      <c r="R7750">
        <v>2001113</v>
      </c>
      <c r="S7750" t="s">
        <v>1458</v>
      </c>
      <c r="T7750">
        <v>10084.031999999999</v>
      </c>
      <c r="U7750">
        <v>12</v>
      </c>
      <c r="V7750">
        <v>10084.031999999999</v>
      </c>
      <c r="W7750">
        <v>12</v>
      </c>
      <c r="X7750">
        <v>8232</v>
      </c>
      <c r="Y7750">
        <v>1852.0319999999999</v>
      </c>
      <c r="Z7750">
        <v>2001113</v>
      </c>
    </row>
    <row r="7751" spans="1:26" x14ac:dyDescent="0.2">
      <c r="A7751" s="27">
        <v>46086</v>
      </c>
      <c r="B7751" t="s">
        <v>14</v>
      </c>
      <c r="C7751" t="s">
        <v>1543</v>
      </c>
      <c r="D7751" t="s">
        <v>1543</v>
      </c>
      <c r="E7751" t="s">
        <v>1663</v>
      </c>
      <c r="F7751" t="s">
        <v>1470</v>
      </c>
      <c r="G7751" t="s">
        <v>557</v>
      </c>
      <c r="H7751" t="s">
        <v>127</v>
      </c>
      <c r="I7751" t="s">
        <v>1669</v>
      </c>
      <c r="J7751" t="s">
        <v>1450</v>
      </c>
      <c r="K7751" t="s">
        <v>1451</v>
      </c>
      <c r="L7751" t="s">
        <v>1452</v>
      </c>
      <c r="M7751" t="s">
        <v>1453</v>
      </c>
      <c r="N7751" t="s">
        <v>1454</v>
      </c>
      <c r="O7751" t="s">
        <v>1455</v>
      </c>
      <c r="P7751" t="s">
        <v>1456</v>
      </c>
      <c r="Q7751" t="s">
        <v>1457</v>
      </c>
      <c r="R7751">
        <v>2030990</v>
      </c>
      <c r="S7751" t="s">
        <v>1459</v>
      </c>
      <c r="T7751">
        <v>840.33600000000001</v>
      </c>
      <c r="U7751">
        <v>1</v>
      </c>
      <c r="V7751">
        <v>840.33600000000001</v>
      </c>
      <c r="W7751">
        <v>1</v>
      </c>
      <c r="X7751">
        <v>691</v>
      </c>
      <c r="Y7751">
        <v>149.33600000000001</v>
      </c>
      <c r="Z7751">
        <v>2030990</v>
      </c>
    </row>
    <row r="7752" spans="1:26" x14ac:dyDescent="0.2">
      <c r="A7752" s="27">
        <v>46086</v>
      </c>
      <c r="B7752" t="s">
        <v>14</v>
      </c>
      <c r="C7752" t="s">
        <v>1543</v>
      </c>
      <c r="D7752" t="s">
        <v>1543</v>
      </c>
      <c r="E7752" t="s">
        <v>1663</v>
      </c>
      <c r="F7752" t="s">
        <v>1470</v>
      </c>
      <c r="G7752" t="s">
        <v>557</v>
      </c>
      <c r="H7752" t="s">
        <v>127</v>
      </c>
      <c r="I7752" t="s">
        <v>1669</v>
      </c>
      <c r="J7752" t="s">
        <v>1450</v>
      </c>
      <c r="K7752" t="s">
        <v>1451</v>
      </c>
      <c r="L7752" t="s">
        <v>1452</v>
      </c>
      <c r="M7752" t="s">
        <v>1453</v>
      </c>
      <c r="N7752" t="s">
        <v>1454</v>
      </c>
      <c r="O7752" t="s">
        <v>1455</v>
      </c>
      <c r="P7752" t="s">
        <v>1456</v>
      </c>
      <c r="Q7752" t="s">
        <v>1457</v>
      </c>
      <c r="R7752">
        <v>2030991</v>
      </c>
      <c r="S7752" t="s">
        <v>1463</v>
      </c>
      <c r="T7752">
        <v>2521.0079999999998</v>
      </c>
      <c r="U7752">
        <v>3</v>
      </c>
      <c r="V7752">
        <v>2521.0079999999998</v>
      </c>
      <c r="W7752">
        <v>3</v>
      </c>
      <c r="X7752">
        <v>2070</v>
      </c>
      <c r="Y7752">
        <v>451.00799999999998</v>
      </c>
      <c r="Z7752">
        <v>2030991</v>
      </c>
    </row>
    <row r="7753" spans="1:26" x14ac:dyDescent="0.2">
      <c r="A7753" s="27">
        <v>46086</v>
      </c>
      <c r="B7753" t="s">
        <v>14</v>
      </c>
      <c r="C7753" t="s">
        <v>1543</v>
      </c>
      <c r="D7753" t="s">
        <v>1543</v>
      </c>
      <c r="E7753" t="s">
        <v>1663</v>
      </c>
      <c r="F7753" t="s">
        <v>1470</v>
      </c>
      <c r="G7753" t="s">
        <v>557</v>
      </c>
      <c r="H7753" t="s">
        <v>127</v>
      </c>
      <c r="I7753" t="s">
        <v>1669</v>
      </c>
      <c r="J7753" t="s">
        <v>1450</v>
      </c>
      <c r="K7753" t="s">
        <v>1451</v>
      </c>
      <c r="L7753" t="s">
        <v>1452</v>
      </c>
      <c r="M7753" t="s">
        <v>1453</v>
      </c>
      <c r="N7753" t="s">
        <v>1454</v>
      </c>
      <c r="O7753" t="s">
        <v>1455</v>
      </c>
      <c r="P7753" t="s">
        <v>1456</v>
      </c>
      <c r="Q7753" t="s">
        <v>1457</v>
      </c>
      <c r="R7753">
        <v>2039041</v>
      </c>
      <c r="S7753" t="s">
        <v>1460</v>
      </c>
      <c r="T7753">
        <v>7563.0240000000003</v>
      </c>
      <c r="U7753">
        <v>9</v>
      </c>
      <c r="V7753">
        <v>7563.0240000000003</v>
      </c>
      <c r="W7753">
        <v>9</v>
      </c>
      <c r="X7753">
        <v>6219</v>
      </c>
      <c r="Y7753">
        <v>1344.0239999999999</v>
      </c>
      <c r="Z7753">
        <v>2039041</v>
      </c>
    </row>
    <row r="7754" spans="1:26" x14ac:dyDescent="0.2">
      <c r="A7754" s="27">
        <v>46086</v>
      </c>
      <c r="B7754" t="s">
        <v>14</v>
      </c>
      <c r="C7754" t="s">
        <v>1543</v>
      </c>
      <c r="D7754" t="s">
        <v>1543</v>
      </c>
      <c r="E7754" t="s">
        <v>1663</v>
      </c>
      <c r="F7754" t="s">
        <v>1470</v>
      </c>
      <c r="G7754" t="s">
        <v>557</v>
      </c>
      <c r="H7754" t="s">
        <v>127</v>
      </c>
      <c r="I7754" t="s">
        <v>1669</v>
      </c>
      <c r="J7754" t="s">
        <v>1450</v>
      </c>
      <c r="K7754" t="s">
        <v>1451</v>
      </c>
      <c r="L7754" t="s">
        <v>1452</v>
      </c>
      <c r="M7754" t="s">
        <v>1453</v>
      </c>
      <c r="N7754" t="s">
        <v>1454</v>
      </c>
      <c r="O7754" t="s">
        <v>1455</v>
      </c>
      <c r="P7754" t="s">
        <v>1456</v>
      </c>
      <c r="Q7754" t="s">
        <v>1457</v>
      </c>
      <c r="R7754">
        <v>2048972</v>
      </c>
      <c r="S7754" t="s">
        <v>1461</v>
      </c>
      <c r="T7754">
        <v>9243.6959999999999</v>
      </c>
      <c r="U7754">
        <v>11</v>
      </c>
      <c r="V7754">
        <v>9243.6959999999999</v>
      </c>
      <c r="W7754">
        <v>11</v>
      </c>
      <c r="X7754">
        <v>7546</v>
      </c>
      <c r="Y7754">
        <v>1697.6959999999999</v>
      </c>
      <c r="Z7754">
        <v>2048972</v>
      </c>
    </row>
    <row r="7755" spans="1:26" x14ac:dyDescent="0.2">
      <c r="A7755" s="27">
        <v>46086</v>
      </c>
      <c r="B7755" t="s">
        <v>14</v>
      </c>
      <c r="C7755" t="s">
        <v>1543</v>
      </c>
      <c r="D7755" t="s">
        <v>1543</v>
      </c>
      <c r="E7755" t="s">
        <v>1663</v>
      </c>
      <c r="F7755" t="s">
        <v>1470</v>
      </c>
      <c r="G7755" t="s">
        <v>557</v>
      </c>
      <c r="H7755" t="s">
        <v>1123</v>
      </c>
      <c r="I7755" t="s">
        <v>1670</v>
      </c>
      <c r="J7755" t="s">
        <v>1450</v>
      </c>
      <c r="K7755" t="s">
        <v>1451</v>
      </c>
      <c r="L7755" t="s">
        <v>1452</v>
      </c>
      <c r="M7755" t="s">
        <v>1453</v>
      </c>
      <c r="N7755" t="s">
        <v>1454</v>
      </c>
      <c r="O7755" t="s">
        <v>1455</v>
      </c>
      <c r="P7755" t="s">
        <v>1456</v>
      </c>
      <c r="Q7755" t="s">
        <v>1457</v>
      </c>
      <c r="R7755">
        <v>2001113</v>
      </c>
      <c r="S7755" t="s">
        <v>1458</v>
      </c>
      <c r="T7755">
        <v>840.33609999999999</v>
      </c>
      <c r="U7755">
        <v>1</v>
      </c>
      <c r="V7755">
        <v>840.33609999999999</v>
      </c>
      <c r="W7755">
        <v>1</v>
      </c>
      <c r="X7755">
        <v>686</v>
      </c>
      <c r="Y7755">
        <v>154.33609999999999</v>
      </c>
      <c r="Z7755">
        <v>2001113</v>
      </c>
    </row>
    <row r="7756" spans="1:26" x14ac:dyDescent="0.2">
      <c r="A7756" s="27">
        <v>46086</v>
      </c>
      <c r="B7756" t="s">
        <v>14</v>
      </c>
      <c r="C7756" t="s">
        <v>1543</v>
      </c>
      <c r="D7756" t="s">
        <v>1543</v>
      </c>
      <c r="E7756" t="s">
        <v>1663</v>
      </c>
      <c r="F7756" t="s">
        <v>1470</v>
      </c>
      <c r="G7756" t="s">
        <v>557</v>
      </c>
      <c r="H7756" t="s">
        <v>1123</v>
      </c>
      <c r="I7756" t="s">
        <v>1670</v>
      </c>
      <c r="J7756" t="s">
        <v>1450</v>
      </c>
      <c r="K7756" t="s">
        <v>1451</v>
      </c>
      <c r="L7756" t="s">
        <v>1452</v>
      </c>
      <c r="M7756" t="s">
        <v>1453</v>
      </c>
      <c r="N7756" t="s">
        <v>1454</v>
      </c>
      <c r="O7756" t="s">
        <v>1455</v>
      </c>
      <c r="P7756" t="s">
        <v>1456</v>
      </c>
      <c r="Q7756" t="s">
        <v>1457</v>
      </c>
      <c r="R7756">
        <v>2030990</v>
      </c>
      <c r="S7756" t="s">
        <v>1459</v>
      </c>
      <c r="T7756">
        <v>5882.3519999999999</v>
      </c>
      <c r="U7756">
        <v>7</v>
      </c>
      <c r="V7756">
        <v>5882.3519999999999</v>
      </c>
      <c r="W7756">
        <v>7</v>
      </c>
      <c r="X7756">
        <v>4830</v>
      </c>
      <c r="Y7756">
        <v>1052.3520000000001</v>
      </c>
      <c r="Z7756">
        <v>2030990</v>
      </c>
    </row>
    <row r="7757" spans="1:26" x14ac:dyDescent="0.2">
      <c r="A7757" s="27">
        <v>46086</v>
      </c>
      <c r="B7757" t="s">
        <v>14</v>
      </c>
      <c r="C7757" t="s">
        <v>1543</v>
      </c>
      <c r="D7757" t="s">
        <v>1543</v>
      </c>
      <c r="E7757" t="s">
        <v>1663</v>
      </c>
      <c r="F7757" t="s">
        <v>1470</v>
      </c>
      <c r="G7757" t="s">
        <v>557</v>
      </c>
      <c r="H7757" t="s">
        <v>1123</v>
      </c>
      <c r="I7757" t="s">
        <v>1670</v>
      </c>
      <c r="J7757" t="s">
        <v>1450</v>
      </c>
      <c r="K7757" t="s">
        <v>1451</v>
      </c>
      <c r="L7757" t="s">
        <v>1452</v>
      </c>
      <c r="M7757" t="s">
        <v>1453</v>
      </c>
      <c r="N7757" t="s">
        <v>1454</v>
      </c>
      <c r="O7757" t="s">
        <v>1455</v>
      </c>
      <c r="P7757" t="s">
        <v>1456</v>
      </c>
      <c r="Q7757" t="s">
        <v>1457</v>
      </c>
      <c r="R7757">
        <v>2039041</v>
      </c>
      <c r="S7757" t="s">
        <v>1460</v>
      </c>
      <c r="T7757">
        <v>2521.0079999999998</v>
      </c>
      <c r="U7757">
        <v>3</v>
      </c>
      <c r="V7757">
        <v>2521.0079999999998</v>
      </c>
      <c r="W7757">
        <v>3</v>
      </c>
      <c r="X7757">
        <v>2070</v>
      </c>
      <c r="Y7757">
        <v>451.00799999999998</v>
      </c>
      <c r="Z7757">
        <v>2039041</v>
      </c>
    </row>
    <row r="7758" spans="1:26" x14ac:dyDescent="0.2">
      <c r="A7758" s="27">
        <v>46086</v>
      </c>
      <c r="B7758" t="s">
        <v>14</v>
      </c>
      <c r="C7758" t="s">
        <v>1543</v>
      </c>
      <c r="D7758" t="s">
        <v>1543</v>
      </c>
      <c r="E7758" t="s">
        <v>1663</v>
      </c>
      <c r="F7758" t="s">
        <v>1470</v>
      </c>
      <c r="G7758" t="s">
        <v>557</v>
      </c>
      <c r="H7758" t="s">
        <v>1123</v>
      </c>
      <c r="I7758" t="s">
        <v>1670</v>
      </c>
      <c r="J7758" t="s">
        <v>1450</v>
      </c>
      <c r="K7758" t="s">
        <v>1451</v>
      </c>
      <c r="L7758" t="s">
        <v>1452</v>
      </c>
      <c r="M7758" t="s">
        <v>1453</v>
      </c>
      <c r="N7758" t="s">
        <v>1454</v>
      </c>
      <c r="O7758" t="s">
        <v>1455</v>
      </c>
      <c r="P7758" t="s">
        <v>1456</v>
      </c>
      <c r="Q7758" t="s">
        <v>1457</v>
      </c>
      <c r="R7758">
        <v>2048972</v>
      </c>
      <c r="S7758" t="s">
        <v>1461</v>
      </c>
      <c r="T7758">
        <v>840.33600000000001</v>
      </c>
      <c r="U7758">
        <v>1</v>
      </c>
      <c r="V7758">
        <v>840.33600000000001</v>
      </c>
      <c r="W7758">
        <v>1</v>
      </c>
      <c r="X7758">
        <v>685</v>
      </c>
      <c r="Y7758">
        <v>155.33600000000001</v>
      </c>
      <c r="Z7758">
        <v>2048972</v>
      </c>
    </row>
    <row r="7759" spans="1:26" x14ac:dyDescent="0.2">
      <c r="A7759" s="27">
        <v>46086</v>
      </c>
      <c r="B7759" t="s">
        <v>14</v>
      </c>
      <c r="C7759" t="s">
        <v>1543</v>
      </c>
      <c r="D7759" t="s">
        <v>1543</v>
      </c>
      <c r="E7759" t="s">
        <v>1663</v>
      </c>
      <c r="F7759" t="s">
        <v>1470</v>
      </c>
      <c r="G7759" t="s">
        <v>22</v>
      </c>
      <c r="H7759" t="s">
        <v>1131</v>
      </c>
      <c r="I7759" t="s">
        <v>1671</v>
      </c>
      <c r="J7759" t="s">
        <v>1450</v>
      </c>
      <c r="K7759" t="s">
        <v>1451</v>
      </c>
      <c r="L7759" t="s">
        <v>1452</v>
      </c>
      <c r="M7759" t="s">
        <v>1453</v>
      </c>
      <c r="N7759" t="s">
        <v>1454</v>
      </c>
      <c r="O7759" t="s">
        <v>1455</v>
      </c>
      <c r="P7759" t="s">
        <v>1456</v>
      </c>
      <c r="Q7759" t="s">
        <v>1457</v>
      </c>
      <c r="R7759">
        <v>2030990</v>
      </c>
      <c r="S7759" t="s">
        <v>1459</v>
      </c>
      <c r="T7759">
        <v>13445.376</v>
      </c>
      <c r="U7759">
        <v>16</v>
      </c>
      <c r="V7759">
        <v>13445.376</v>
      </c>
      <c r="W7759">
        <v>16</v>
      </c>
      <c r="X7759">
        <v>11040</v>
      </c>
      <c r="Y7759">
        <v>2405.3760000000002</v>
      </c>
      <c r="Z7759">
        <v>2030990</v>
      </c>
    </row>
    <row r="7760" spans="1:26" x14ac:dyDescent="0.2">
      <c r="A7760" s="27">
        <v>46086</v>
      </c>
      <c r="B7760" t="s">
        <v>14</v>
      </c>
      <c r="C7760" t="s">
        <v>1543</v>
      </c>
      <c r="D7760" t="s">
        <v>1543</v>
      </c>
      <c r="E7760" t="s">
        <v>1663</v>
      </c>
      <c r="F7760" t="s">
        <v>1470</v>
      </c>
      <c r="G7760" t="s">
        <v>22</v>
      </c>
      <c r="H7760" t="s">
        <v>1131</v>
      </c>
      <c r="I7760" t="s">
        <v>1671</v>
      </c>
      <c r="J7760" t="s">
        <v>1450</v>
      </c>
      <c r="K7760" t="s">
        <v>1451</v>
      </c>
      <c r="L7760" t="s">
        <v>1452</v>
      </c>
      <c r="M7760" t="s">
        <v>1453</v>
      </c>
      <c r="N7760" t="s">
        <v>1454</v>
      </c>
      <c r="O7760" t="s">
        <v>1455</v>
      </c>
      <c r="P7760" t="s">
        <v>1456</v>
      </c>
      <c r="Q7760" t="s">
        <v>1457</v>
      </c>
      <c r="R7760">
        <v>2030991</v>
      </c>
      <c r="S7760" t="s">
        <v>1463</v>
      </c>
      <c r="T7760">
        <v>8403.36</v>
      </c>
      <c r="U7760">
        <v>10</v>
      </c>
      <c r="V7760">
        <v>8403.36</v>
      </c>
      <c r="W7760">
        <v>10</v>
      </c>
      <c r="X7760">
        <v>6900</v>
      </c>
      <c r="Y7760">
        <v>1503.36</v>
      </c>
      <c r="Z7760">
        <v>2030991</v>
      </c>
    </row>
    <row r="7761" spans="1:26" x14ac:dyDescent="0.2">
      <c r="A7761" s="27">
        <v>46086</v>
      </c>
      <c r="B7761" t="s">
        <v>14</v>
      </c>
      <c r="C7761" t="s">
        <v>1543</v>
      </c>
      <c r="D7761" t="s">
        <v>1543</v>
      </c>
      <c r="E7761" t="s">
        <v>1663</v>
      </c>
      <c r="F7761" t="s">
        <v>1470</v>
      </c>
      <c r="G7761" t="s">
        <v>22</v>
      </c>
      <c r="H7761" t="s">
        <v>1131</v>
      </c>
      <c r="I7761" t="s">
        <v>1671</v>
      </c>
      <c r="J7761" t="s">
        <v>1450</v>
      </c>
      <c r="K7761" t="s">
        <v>1451</v>
      </c>
      <c r="L7761" t="s">
        <v>1452</v>
      </c>
      <c r="M7761" t="s">
        <v>1453</v>
      </c>
      <c r="N7761" t="s">
        <v>1454</v>
      </c>
      <c r="O7761" t="s">
        <v>1455</v>
      </c>
      <c r="P7761" t="s">
        <v>1456</v>
      </c>
      <c r="Q7761" t="s">
        <v>1457</v>
      </c>
      <c r="R7761">
        <v>2039041</v>
      </c>
      <c r="S7761" t="s">
        <v>1460</v>
      </c>
      <c r="T7761">
        <v>9243.6959999999999</v>
      </c>
      <c r="U7761">
        <v>11</v>
      </c>
      <c r="V7761">
        <v>9243.6959999999999</v>
      </c>
      <c r="W7761">
        <v>11</v>
      </c>
      <c r="X7761">
        <v>7546</v>
      </c>
      <c r="Y7761">
        <v>1697.6959999999999</v>
      </c>
      <c r="Z7761">
        <v>2039041</v>
      </c>
    </row>
    <row r="7762" spans="1:26" x14ac:dyDescent="0.2">
      <c r="A7762" s="27">
        <v>46086</v>
      </c>
      <c r="B7762" t="s">
        <v>14</v>
      </c>
      <c r="C7762" t="s">
        <v>1543</v>
      </c>
      <c r="D7762" t="s">
        <v>1543</v>
      </c>
      <c r="E7762" t="s">
        <v>1663</v>
      </c>
      <c r="F7762" t="s">
        <v>1470</v>
      </c>
      <c r="G7762" t="s">
        <v>22</v>
      </c>
      <c r="H7762" t="s">
        <v>1131</v>
      </c>
      <c r="I7762" t="s">
        <v>1671</v>
      </c>
      <c r="J7762" t="s">
        <v>1450</v>
      </c>
      <c r="K7762" t="s">
        <v>1451</v>
      </c>
      <c r="L7762" t="s">
        <v>1452</v>
      </c>
      <c r="M7762" t="s">
        <v>1453</v>
      </c>
      <c r="N7762" t="s">
        <v>1454</v>
      </c>
      <c r="O7762" t="s">
        <v>1455</v>
      </c>
      <c r="P7762" t="s">
        <v>1456</v>
      </c>
      <c r="Q7762" t="s">
        <v>1457</v>
      </c>
      <c r="R7762">
        <v>2048972</v>
      </c>
      <c r="S7762" t="s">
        <v>1461</v>
      </c>
      <c r="T7762">
        <v>1680.672</v>
      </c>
      <c r="U7762">
        <v>2</v>
      </c>
      <c r="V7762">
        <v>1680.672</v>
      </c>
      <c r="W7762">
        <v>2</v>
      </c>
      <c r="X7762">
        <v>1380</v>
      </c>
      <c r="Y7762">
        <v>300.67200000000003</v>
      </c>
      <c r="Z7762">
        <v>2048972</v>
      </c>
    </row>
    <row r="7763" spans="1:26" x14ac:dyDescent="0.2">
      <c r="A7763" s="27">
        <v>46086</v>
      </c>
      <c r="B7763" t="s">
        <v>14</v>
      </c>
      <c r="C7763" t="s">
        <v>1543</v>
      </c>
      <c r="D7763" t="s">
        <v>1543</v>
      </c>
      <c r="E7763" t="s">
        <v>1663</v>
      </c>
      <c r="F7763" t="s">
        <v>1470</v>
      </c>
      <c r="G7763" t="s">
        <v>505</v>
      </c>
      <c r="H7763" t="s">
        <v>1021</v>
      </c>
      <c r="I7763" t="s">
        <v>1672</v>
      </c>
      <c r="J7763" t="s">
        <v>1450</v>
      </c>
      <c r="K7763" t="s">
        <v>1451</v>
      </c>
      <c r="L7763" t="s">
        <v>1452</v>
      </c>
      <c r="M7763" t="s">
        <v>1453</v>
      </c>
      <c r="N7763" t="s">
        <v>1454</v>
      </c>
      <c r="O7763" t="s">
        <v>1455</v>
      </c>
      <c r="P7763" t="s">
        <v>1456</v>
      </c>
      <c r="Q7763" t="s">
        <v>1457</v>
      </c>
      <c r="R7763">
        <v>2001113</v>
      </c>
      <c r="S7763" t="s">
        <v>1458</v>
      </c>
      <c r="T7763">
        <v>4201.68</v>
      </c>
      <c r="U7763">
        <v>5</v>
      </c>
      <c r="V7763">
        <v>4201.68</v>
      </c>
      <c r="W7763">
        <v>5</v>
      </c>
      <c r="X7763">
        <v>3470</v>
      </c>
      <c r="Y7763">
        <v>731.68</v>
      </c>
      <c r="Z7763">
        <v>2001113</v>
      </c>
    </row>
    <row r="7764" spans="1:26" x14ac:dyDescent="0.2">
      <c r="A7764" s="27">
        <v>46086</v>
      </c>
      <c r="B7764" t="s">
        <v>14</v>
      </c>
      <c r="C7764" t="s">
        <v>1543</v>
      </c>
      <c r="D7764" t="s">
        <v>1543</v>
      </c>
      <c r="E7764" t="s">
        <v>1663</v>
      </c>
      <c r="F7764" t="s">
        <v>1470</v>
      </c>
      <c r="G7764" t="s">
        <v>505</v>
      </c>
      <c r="H7764" t="s">
        <v>1021</v>
      </c>
      <c r="I7764" t="s">
        <v>1672</v>
      </c>
      <c r="J7764" t="s">
        <v>1450</v>
      </c>
      <c r="K7764" t="s">
        <v>1451</v>
      </c>
      <c r="L7764" t="s">
        <v>1452</v>
      </c>
      <c r="M7764" t="s">
        <v>1453</v>
      </c>
      <c r="N7764" t="s">
        <v>1454</v>
      </c>
      <c r="O7764" t="s">
        <v>1455</v>
      </c>
      <c r="P7764" t="s">
        <v>1456</v>
      </c>
      <c r="Q7764" t="s">
        <v>1457</v>
      </c>
      <c r="R7764">
        <v>2030990</v>
      </c>
      <c r="S7764" t="s">
        <v>1459</v>
      </c>
      <c r="T7764">
        <v>1680.672</v>
      </c>
      <c r="U7764">
        <v>2</v>
      </c>
      <c r="V7764">
        <v>1680.672</v>
      </c>
      <c r="W7764">
        <v>2</v>
      </c>
      <c r="X7764">
        <v>1316</v>
      </c>
      <c r="Y7764">
        <v>364.67200000000003</v>
      </c>
      <c r="Z7764">
        <v>2030990</v>
      </c>
    </row>
    <row r="7765" spans="1:26" x14ac:dyDescent="0.2">
      <c r="A7765" s="27">
        <v>46086</v>
      </c>
      <c r="B7765" t="s">
        <v>14</v>
      </c>
      <c r="C7765" t="s">
        <v>1543</v>
      </c>
      <c r="D7765" t="s">
        <v>1543</v>
      </c>
      <c r="E7765" t="s">
        <v>1663</v>
      </c>
      <c r="F7765" t="s">
        <v>1470</v>
      </c>
      <c r="G7765" t="s">
        <v>505</v>
      </c>
      <c r="H7765" t="s">
        <v>1021</v>
      </c>
      <c r="I7765" t="s">
        <v>1672</v>
      </c>
      <c r="J7765" t="s">
        <v>1450</v>
      </c>
      <c r="K7765" t="s">
        <v>1451</v>
      </c>
      <c r="L7765" t="s">
        <v>1452</v>
      </c>
      <c r="M7765" t="s">
        <v>1453</v>
      </c>
      <c r="N7765" t="s">
        <v>1454</v>
      </c>
      <c r="O7765" t="s">
        <v>1455</v>
      </c>
      <c r="P7765" t="s">
        <v>1456</v>
      </c>
      <c r="Q7765" t="s">
        <v>1457</v>
      </c>
      <c r="R7765">
        <v>2039041</v>
      </c>
      <c r="S7765" t="s">
        <v>1460</v>
      </c>
      <c r="T7765">
        <v>6722.6880000000001</v>
      </c>
      <c r="U7765">
        <v>8</v>
      </c>
      <c r="V7765">
        <v>6722.6880000000001</v>
      </c>
      <c r="W7765">
        <v>8</v>
      </c>
      <c r="X7765">
        <v>5480</v>
      </c>
      <c r="Y7765">
        <v>1242.6880000000001</v>
      </c>
      <c r="Z7765">
        <v>2039041</v>
      </c>
    </row>
    <row r="7766" spans="1:26" x14ac:dyDescent="0.2">
      <c r="A7766" s="27">
        <v>46086</v>
      </c>
      <c r="B7766" t="s">
        <v>14</v>
      </c>
      <c r="C7766" t="s">
        <v>1543</v>
      </c>
      <c r="D7766" t="s">
        <v>1543</v>
      </c>
      <c r="E7766" t="s">
        <v>1663</v>
      </c>
      <c r="F7766" t="s">
        <v>1470</v>
      </c>
      <c r="G7766" t="s">
        <v>505</v>
      </c>
      <c r="H7766" t="s">
        <v>1021</v>
      </c>
      <c r="I7766" t="s">
        <v>1672</v>
      </c>
      <c r="J7766" t="s">
        <v>1450</v>
      </c>
      <c r="K7766" t="s">
        <v>1451</v>
      </c>
      <c r="L7766" t="s">
        <v>1452</v>
      </c>
      <c r="M7766" t="s">
        <v>1453</v>
      </c>
      <c r="N7766" t="s">
        <v>1454</v>
      </c>
      <c r="O7766" t="s">
        <v>1455</v>
      </c>
      <c r="P7766" t="s">
        <v>1456</v>
      </c>
      <c r="Q7766" t="s">
        <v>1457</v>
      </c>
      <c r="R7766">
        <v>2048972</v>
      </c>
      <c r="S7766" t="s">
        <v>1461</v>
      </c>
      <c r="T7766">
        <v>1680.672</v>
      </c>
      <c r="U7766">
        <v>2</v>
      </c>
      <c r="V7766">
        <v>1680.672</v>
      </c>
      <c r="W7766">
        <v>2</v>
      </c>
      <c r="X7766">
        <v>1368</v>
      </c>
      <c r="Y7766">
        <v>312.67200000000003</v>
      </c>
      <c r="Z7766">
        <v>2048972</v>
      </c>
    </row>
    <row r="7767" spans="1:26" x14ac:dyDescent="0.2">
      <c r="A7767" s="27">
        <v>46086</v>
      </c>
      <c r="B7767" t="s">
        <v>14</v>
      </c>
      <c r="C7767" t="s">
        <v>1543</v>
      </c>
      <c r="D7767" t="s">
        <v>1543</v>
      </c>
      <c r="E7767" t="s">
        <v>1663</v>
      </c>
      <c r="F7767" t="s">
        <v>1470</v>
      </c>
      <c r="G7767" t="s">
        <v>261</v>
      </c>
      <c r="H7767" t="s">
        <v>1238</v>
      </c>
      <c r="I7767" t="s">
        <v>1673</v>
      </c>
      <c r="J7767" t="s">
        <v>1450</v>
      </c>
      <c r="K7767" t="s">
        <v>1451</v>
      </c>
      <c r="L7767" t="s">
        <v>1452</v>
      </c>
      <c r="M7767" t="s">
        <v>1453</v>
      </c>
      <c r="N7767" t="s">
        <v>1454</v>
      </c>
      <c r="O7767" t="s">
        <v>1455</v>
      </c>
      <c r="P7767" t="s">
        <v>1456</v>
      </c>
      <c r="Q7767" t="s">
        <v>1457</v>
      </c>
      <c r="R7767">
        <v>2001113</v>
      </c>
      <c r="S7767" t="s">
        <v>1458</v>
      </c>
      <c r="T7767">
        <v>2521.0079999999998</v>
      </c>
      <c r="U7767">
        <v>3</v>
      </c>
      <c r="V7767">
        <v>2521.0079999999998</v>
      </c>
      <c r="W7767">
        <v>3</v>
      </c>
      <c r="X7767">
        <v>2058</v>
      </c>
      <c r="Y7767">
        <v>463.00799999999998</v>
      </c>
      <c r="Z7767">
        <v>2001113</v>
      </c>
    </row>
    <row r="7768" spans="1:26" x14ac:dyDescent="0.2">
      <c r="A7768" s="27">
        <v>46086</v>
      </c>
      <c r="B7768" t="s">
        <v>14</v>
      </c>
      <c r="C7768" t="s">
        <v>1543</v>
      </c>
      <c r="D7768" t="s">
        <v>1543</v>
      </c>
      <c r="E7768" t="s">
        <v>1663</v>
      </c>
      <c r="F7768" t="s">
        <v>1470</v>
      </c>
      <c r="G7768" t="s">
        <v>261</v>
      </c>
      <c r="H7768" t="s">
        <v>1238</v>
      </c>
      <c r="I7768" t="s">
        <v>1673</v>
      </c>
      <c r="J7768" t="s">
        <v>1450</v>
      </c>
      <c r="K7768" t="s">
        <v>1451</v>
      </c>
      <c r="L7768" t="s">
        <v>1452</v>
      </c>
      <c r="M7768" t="s">
        <v>1453</v>
      </c>
      <c r="N7768" t="s">
        <v>1454</v>
      </c>
      <c r="O7768" t="s">
        <v>1455</v>
      </c>
      <c r="P7768" t="s">
        <v>1456</v>
      </c>
      <c r="Q7768" t="s">
        <v>1457</v>
      </c>
      <c r="R7768">
        <v>2030990</v>
      </c>
      <c r="S7768" t="s">
        <v>1459</v>
      </c>
      <c r="T7768">
        <v>10084.031999999999</v>
      </c>
      <c r="U7768">
        <v>12</v>
      </c>
      <c r="V7768">
        <v>10084.031999999999</v>
      </c>
      <c r="W7768">
        <v>12</v>
      </c>
      <c r="X7768">
        <v>8280</v>
      </c>
      <c r="Y7768">
        <v>1804.0319999999999</v>
      </c>
      <c r="Z7768">
        <v>2030990</v>
      </c>
    </row>
    <row r="7769" spans="1:26" x14ac:dyDescent="0.2">
      <c r="A7769" s="27">
        <v>46086</v>
      </c>
      <c r="B7769" t="s">
        <v>14</v>
      </c>
      <c r="C7769" t="s">
        <v>1543</v>
      </c>
      <c r="D7769" t="s">
        <v>1543</v>
      </c>
      <c r="E7769" t="s">
        <v>1663</v>
      </c>
      <c r="F7769" t="s">
        <v>1470</v>
      </c>
      <c r="G7769" t="s">
        <v>261</v>
      </c>
      <c r="H7769" t="s">
        <v>1238</v>
      </c>
      <c r="I7769" t="s">
        <v>1673</v>
      </c>
      <c r="J7769" t="s">
        <v>1450</v>
      </c>
      <c r="K7769" t="s">
        <v>1451</v>
      </c>
      <c r="L7769" t="s">
        <v>1452</v>
      </c>
      <c r="M7769" t="s">
        <v>1453</v>
      </c>
      <c r="N7769" t="s">
        <v>1454</v>
      </c>
      <c r="O7769" t="s">
        <v>1455</v>
      </c>
      <c r="P7769" t="s">
        <v>1456</v>
      </c>
      <c r="Q7769" t="s">
        <v>1457</v>
      </c>
      <c r="R7769">
        <v>2030991</v>
      </c>
      <c r="S7769" t="s">
        <v>1463</v>
      </c>
      <c r="T7769">
        <v>840.33600000000001</v>
      </c>
      <c r="U7769">
        <v>1</v>
      </c>
      <c r="V7769">
        <v>840.33600000000001</v>
      </c>
      <c r="W7769">
        <v>1</v>
      </c>
      <c r="X7769">
        <v>690</v>
      </c>
      <c r="Y7769">
        <v>150.33600000000001</v>
      </c>
      <c r="Z7769">
        <v>2030991</v>
      </c>
    </row>
    <row r="7770" spans="1:26" x14ac:dyDescent="0.2">
      <c r="A7770" s="27">
        <v>46086</v>
      </c>
      <c r="B7770" t="s">
        <v>14</v>
      </c>
      <c r="C7770" t="s">
        <v>1543</v>
      </c>
      <c r="D7770" t="s">
        <v>1543</v>
      </c>
      <c r="E7770" t="s">
        <v>1663</v>
      </c>
      <c r="F7770" t="s">
        <v>1470</v>
      </c>
      <c r="G7770" t="s">
        <v>261</v>
      </c>
      <c r="H7770" t="s">
        <v>1238</v>
      </c>
      <c r="I7770" t="s">
        <v>1673</v>
      </c>
      <c r="J7770" t="s">
        <v>1450</v>
      </c>
      <c r="K7770" t="s">
        <v>1451</v>
      </c>
      <c r="L7770" t="s">
        <v>1452</v>
      </c>
      <c r="M7770" t="s">
        <v>1453</v>
      </c>
      <c r="N7770" t="s">
        <v>1454</v>
      </c>
      <c r="O7770" t="s">
        <v>1455</v>
      </c>
      <c r="P7770" t="s">
        <v>1456</v>
      </c>
      <c r="Q7770" t="s">
        <v>1457</v>
      </c>
      <c r="R7770">
        <v>2039041</v>
      </c>
      <c r="S7770" t="s">
        <v>1460</v>
      </c>
      <c r="T7770">
        <v>2521.0079999999998</v>
      </c>
      <c r="U7770">
        <v>3</v>
      </c>
      <c r="V7770">
        <v>2521.0079999999998</v>
      </c>
      <c r="W7770">
        <v>3</v>
      </c>
      <c r="X7770">
        <v>2070</v>
      </c>
      <c r="Y7770">
        <v>451.00799999999998</v>
      </c>
      <c r="Z7770">
        <v>2039041</v>
      </c>
    </row>
    <row r="7771" spans="1:26" x14ac:dyDescent="0.2">
      <c r="A7771" s="27">
        <v>46086</v>
      </c>
      <c r="B7771" t="s">
        <v>14</v>
      </c>
      <c r="C7771" t="s">
        <v>1543</v>
      </c>
      <c r="D7771" t="s">
        <v>1543</v>
      </c>
      <c r="E7771" t="s">
        <v>1663</v>
      </c>
      <c r="F7771" t="s">
        <v>1470</v>
      </c>
      <c r="G7771" t="s">
        <v>261</v>
      </c>
      <c r="H7771" t="s">
        <v>1238</v>
      </c>
      <c r="I7771" t="s">
        <v>1673</v>
      </c>
      <c r="J7771" t="s">
        <v>1450</v>
      </c>
      <c r="K7771" t="s">
        <v>1451</v>
      </c>
      <c r="L7771" t="s">
        <v>1452</v>
      </c>
      <c r="M7771" t="s">
        <v>1453</v>
      </c>
      <c r="N7771" t="s">
        <v>1454</v>
      </c>
      <c r="O7771" t="s">
        <v>1455</v>
      </c>
      <c r="P7771" t="s">
        <v>1456</v>
      </c>
      <c r="Q7771" t="s">
        <v>1457</v>
      </c>
      <c r="R7771">
        <v>2048972</v>
      </c>
      <c r="S7771" t="s">
        <v>1461</v>
      </c>
      <c r="T7771">
        <v>3361.3440000000001</v>
      </c>
      <c r="U7771">
        <v>4</v>
      </c>
      <c r="V7771">
        <v>3361.3440000000001</v>
      </c>
      <c r="W7771">
        <v>4</v>
      </c>
      <c r="X7771">
        <v>2752</v>
      </c>
      <c r="Y7771">
        <v>609.34400000000005</v>
      </c>
      <c r="Z7771">
        <v>2048972</v>
      </c>
    </row>
    <row r="7772" spans="1:26" x14ac:dyDescent="0.2">
      <c r="A7772" s="27">
        <v>46086</v>
      </c>
      <c r="B7772" t="s">
        <v>14</v>
      </c>
      <c r="C7772" t="s">
        <v>1543</v>
      </c>
      <c r="D7772" t="s">
        <v>1543</v>
      </c>
      <c r="E7772" t="s">
        <v>1663</v>
      </c>
      <c r="F7772" t="s">
        <v>1470</v>
      </c>
      <c r="G7772" t="s">
        <v>326</v>
      </c>
      <c r="H7772" t="s">
        <v>1029</v>
      </c>
      <c r="I7772" t="s">
        <v>1674</v>
      </c>
      <c r="J7772" t="s">
        <v>1450</v>
      </c>
      <c r="K7772" t="s">
        <v>1451</v>
      </c>
      <c r="L7772" t="s">
        <v>1452</v>
      </c>
      <c r="M7772" t="s">
        <v>1453</v>
      </c>
      <c r="N7772" t="s">
        <v>1454</v>
      </c>
      <c r="O7772" t="s">
        <v>1455</v>
      </c>
      <c r="P7772" t="s">
        <v>1456</v>
      </c>
      <c r="Q7772" t="s">
        <v>1457</v>
      </c>
      <c r="R7772">
        <v>2001113</v>
      </c>
      <c r="S7772" t="s">
        <v>1458</v>
      </c>
      <c r="T7772">
        <v>6722.6880000000001</v>
      </c>
      <c r="U7772">
        <v>8</v>
      </c>
      <c r="V7772">
        <v>6722.6880000000001</v>
      </c>
      <c r="W7772">
        <v>8</v>
      </c>
      <c r="X7772">
        <v>5488</v>
      </c>
      <c r="Y7772">
        <v>1234.6880000000001</v>
      </c>
      <c r="Z7772">
        <v>2001113</v>
      </c>
    </row>
    <row r="7773" spans="1:26" x14ac:dyDescent="0.2">
      <c r="A7773" s="27">
        <v>46086</v>
      </c>
      <c r="B7773" t="s">
        <v>14</v>
      </c>
      <c r="C7773" t="s">
        <v>1543</v>
      </c>
      <c r="D7773" t="s">
        <v>1543</v>
      </c>
      <c r="E7773" t="s">
        <v>1663</v>
      </c>
      <c r="F7773" t="s">
        <v>1470</v>
      </c>
      <c r="G7773" t="s">
        <v>326</v>
      </c>
      <c r="H7773" t="s">
        <v>1029</v>
      </c>
      <c r="I7773" t="s">
        <v>1674</v>
      </c>
      <c r="J7773" t="s">
        <v>1450</v>
      </c>
      <c r="K7773" t="s">
        <v>1451</v>
      </c>
      <c r="L7773" t="s">
        <v>1452</v>
      </c>
      <c r="M7773" t="s">
        <v>1453</v>
      </c>
      <c r="N7773" t="s">
        <v>1454</v>
      </c>
      <c r="O7773" t="s">
        <v>1455</v>
      </c>
      <c r="P7773" t="s">
        <v>1456</v>
      </c>
      <c r="Q7773" t="s">
        <v>1457</v>
      </c>
      <c r="R7773">
        <v>2048972</v>
      </c>
      <c r="S7773" t="s">
        <v>1461</v>
      </c>
      <c r="T7773">
        <v>11764.704</v>
      </c>
      <c r="U7773">
        <v>14</v>
      </c>
      <c r="V7773">
        <v>11764.704</v>
      </c>
      <c r="W7773">
        <v>14</v>
      </c>
      <c r="X7773">
        <v>9604</v>
      </c>
      <c r="Y7773">
        <v>2160.7040000000002</v>
      </c>
      <c r="Z7773">
        <v>2048972</v>
      </c>
    </row>
    <row r="7774" spans="1:26" x14ac:dyDescent="0.2">
      <c r="A7774" s="27">
        <v>46086</v>
      </c>
      <c r="B7774" t="s">
        <v>14</v>
      </c>
      <c r="C7774" t="s">
        <v>1543</v>
      </c>
      <c r="D7774" t="s">
        <v>1543</v>
      </c>
      <c r="E7774" t="s">
        <v>1663</v>
      </c>
      <c r="F7774" t="s">
        <v>1470</v>
      </c>
      <c r="G7774" t="s">
        <v>326</v>
      </c>
      <c r="H7774" t="s">
        <v>1033</v>
      </c>
      <c r="I7774" t="s">
        <v>1675</v>
      </c>
      <c r="J7774" t="s">
        <v>1450</v>
      </c>
      <c r="K7774" t="s">
        <v>1451</v>
      </c>
      <c r="L7774" t="s">
        <v>1452</v>
      </c>
      <c r="M7774" t="s">
        <v>1453</v>
      </c>
      <c r="N7774" t="s">
        <v>1454</v>
      </c>
      <c r="O7774" t="s">
        <v>1455</v>
      </c>
      <c r="P7774" t="s">
        <v>1456</v>
      </c>
      <c r="Q7774" t="s">
        <v>1457</v>
      </c>
      <c r="R7774">
        <v>2030990</v>
      </c>
      <c r="S7774" t="s">
        <v>1459</v>
      </c>
      <c r="T7774">
        <v>840.33600000000001</v>
      </c>
      <c r="U7774">
        <v>1</v>
      </c>
      <c r="V7774">
        <v>840.33600000000001</v>
      </c>
      <c r="W7774">
        <v>1</v>
      </c>
      <c r="X7774">
        <v>687</v>
      </c>
      <c r="Y7774">
        <v>153.33600000000001</v>
      </c>
      <c r="Z7774">
        <v>2030990</v>
      </c>
    </row>
    <row r="7775" spans="1:26" x14ac:dyDescent="0.2">
      <c r="A7775" s="27">
        <v>46086</v>
      </c>
      <c r="B7775" t="s">
        <v>14</v>
      </c>
      <c r="C7775" t="s">
        <v>1543</v>
      </c>
      <c r="D7775" t="s">
        <v>1543</v>
      </c>
      <c r="E7775" t="s">
        <v>1663</v>
      </c>
      <c r="F7775" t="s">
        <v>1470</v>
      </c>
      <c r="G7775" t="s">
        <v>326</v>
      </c>
      <c r="H7775" t="s">
        <v>1033</v>
      </c>
      <c r="I7775" t="s">
        <v>1675</v>
      </c>
      <c r="J7775" t="s">
        <v>1450</v>
      </c>
      <c r="K7775" t="s">
        <v>1451</v>
      </c>
      <c r="L7775" t="s">
        <v>1452</v>
      </c>
      <c r="M7775" t="s">
        <v>1453</v>
      </c>
      <c r="N7775" t="s">
        <v>1454</v>
      </c>
      <c r="O7775" t="s">
        <v>1455</v>
      </c>
      <c r="P7775" t="s">
        <v>1456</v>
      </c>
      <c r="Q7775" t="s">
        <v>1457</v>
      </c>
      <c r="R7775">
        <v>2030991</v>
      </c>
      <c r="S7775" t="s">
        <v>1463</v>
      </c>
      <c r="T7775">
        <v>4201.68</v>
      </c>
      <c r="U7775">
        <v>5</v>
      </c>
      <c r="V7775">
        <v>4201.68</v>
      </c>
      <c r="W7775">
        <v>5</v>
      </c>
      <c r="X7775">
        <v>3285</v>
      </c>
      <c r="Y7775">
        <v>916.68</v>
      </c>
      <c r="Z7775">
        <v>2030991</v>
      </c>
    </row>
    <row r="7776" spans="1:26" x14ac:dyDescent="0.2">
      <c r="A7776" s="27">
        <v>46086</v>
      </c>
      <c r="B7776" t="s">
        <v>14</v>
      </c>
      <c r="C7776" t="s">
        <v>1543</v>
      </c>
      <c r="D7776" t="s">
        <v>1543</v>
      </c>
      <c r="E7776" t="s">
        <v>1663</v>
      </c>
      <c r="F7776" t="s">
        <v>1470</v>
      </c>
      <c r="G7776" t="s">
        <v>326</v>
      </c>
      <c r="H7776" t="s">
        <v>1043</v>
      </c>
      <c r="I7776" t="s">
        <v>1676</v>
      </c>
      <c r="J7776" t="s">
        <v>1450</v>
      </c>
      <c r="K7776" t="s">
        <v>1451</v>
      </c>
      <c r="L7776" t="s">
        <v>1452</v>
      </c>
      <c r="M7776" t="s">
        <v>1453</v>
      </c>
      <c r="N7776" t="s">
        <v>1454</v>
      </c>
      <c r="O7776" t="s">
        <v>1455</v>
      </c>
      <c r="P7776" t="s">
        <v>1456</v>
      </c>
      <c r="Q7776" t="s">
        <v>1457</v>
      </c>
      <c r="R7776">
        <v>2001113</v>
      </c>
      <c r="S7776" t="s">
        <v>1458</v>
      </c>
      <c r="T7776">
        <v>3361.3440000000001</v>
      </c>
      <c r="U7776">
        <v>4</v>
      </c>
      <c r="V7776">
        <v>3361.3440000000001</v>
      </c>
      <c r="W7776">
        <v>4</v>
      </c>
      <c r="X7776">
        <v>2740</v>
      </c>
      <c r="Y7776">
        <v>621.34400000000005</v>
      </c>
      <c r="Z7776">
        <v>2001113</v>
      </c>
    </row>
    <row r="7777" spans="1:26" x14ac:dyDescent="0.2">
      <c r="A7777" s="27">
        <v>46086</v>
      </c>
      <c r="B7777" t="s">
        <v>14</v>
      </c>
      <c r="C7777" t="s">
        <v>1543</v>
      </c>
      <c r="D7777" t="s">
        <v>1543</v>
      </c>
      <c r="E7777" t="s">
        <v>1663</v>
      </c>
      <c r="F7777" t="s">
        <v>1470</v>
      </c>
      <c r="G7777" t="s">
        <v>326</v>
      </c>
      <c r="H7777" t="s">
        <v>1043</v>
      </c>
      <c r="I7777" t="s">
        <v>1676</v>
      </c>
      <c r="J7777" t="s">
        <v>1450</v>
      </c>
      <c r="K7777" t="s">
        <v>1451</v>
      </c>
      <c r="L7777" t="s">
        <v>1452</v>
      </c>
      <c r="M7777" t="s">
        <v>1453</v>
      </c>
      <c r="N7777" t="s">
        <v>1454</v>
      </c>
      <c r="O7777" t="s">
        <v>1455</v>
      </c>
      <c r="P7777" t="s">
        <v>1456</v>
      </c>
      <c r="Q7777" t="s">
        <v>1457</v>
      </c>
      <c r="R7777">
        <v>2048972</v>
      </c>
      <c r="S7777" t="s">
        <v>1461</v>
      </c>
      <c r="T7777">
        <v>4201.68</v>
      </c>
      <c r="U7777">
        <v>5</v>
      </c>
      <c r="V7777">
        <v>4201.68</v>
      </c>
      <c r="W7777">
        <v>5</v>
      </c>
      <c r="X7777">
        <v>3430</v>
      </c>
      <c r="Y7777">
        <v>771.68</v>
      </c>
      <c r="Z7777">
        <v>2048972</v>
      </c>
    </row>
    <row r="7778" spans="1:26" x14ac:dyDescent="0.2">
      <c r="A7778" s="27">
        <v>46086</v>
      </c>
      <c r="B7778" t="s">
        <v>14</v>
      </c>
      <c r="C7778" t="s">
        <v>1543</v>
      </c>
      <c r="D7778" t="s">
        <v>1543</v>
      </c>
      <c r="E7778" t="s">
        <v>1663</v>
      </c>
      <c r="F7778" t="s">
        <v>1470</v>
      </c>
      <c r="G7778" t="s">
        <v>326</v>
      </c>
      <c r="H7778" t="s">
        <v>1045</v>
      </c>
      <c r="I7778" t="s">
        <v>1677</v>
      </c>
      <c r="J7778" t="s">
        <v>1450</v>
      </c>
      <c r="K7778" t="s">
        <v>1451</v>
      </c>
      <c r="L7778" t="s">
        <v>1452</v>
      </c>
      <c r="M7778" t="s">
        <v>1453</v>
      </c>
      <c r="N7778" t="s">
        <v>1454</v>
      </c>
      <c r="O7778" t="s">
        <v>1455</v>
      </c>
      <c r="P7778" t="s">
        <v>1456</v>
      </c>
      <c r="Q7778" t="s">
        <v>1457</v>
      </c>
      <c r="R7778">
        <v>2030990</v>
      </c>
      <c r="S7778" t="s">
        <v>1459</v>
      </c>
      <c r="T7778">
        <v>14285.712299999999</v>
      </c>
      <c r="U7778">
        <v>17</v>
      </c>
      <c r="V7778">
        <v>14285.712299999999</v>
      </c>
      <c r="W7778">
        <v>17</v>
      </c>
      <c r="X7778">
        <v>11730</v>
      </c>
      <c r="Y7778">
        <v>2555.7123000000001</v>
      </c>
      <c r="Z7778">
        <v>2030990</v>
      </c>
    </row>
    <row r="7779" spans="1:26" x14ac:dyDescent="0.2">
      <c r="A7779" s="27">
        <v>46086</v>
      </c>
      <c r="B7779" t="s">
        <v>14</v>
      </c>
      <c r="C7779" t="s">
        <v>1543</v>
      </c>
      <c r="D7779" t="s">
        <v>1543</v>
      </c>
      <c r="E7779" t="s">
        <v>1663</v>
      </c>
      <c r="F7779" t="s">
        <v>1470</v>
      </c>
      <c r="G7779" t="s">
        <v>326</v>
      </c>
      <c r="H7779" t="s">
        <v>378</v>
      </c>
      <c r="I7779" t="s">
        <v>1678</v>
      </c>
      <c r="J7779" t="s">
        <v>1450</v>
      </c>
      <c r="K7779" t="s">
        <v>1451</v>
      </c>
      <c r="L7779" t="s">
        <v>1452</v>
      </c>
      <c r="M7779" t="s">
        <v>1453</v>
      </c>
      <c r="N7779" t="s">
        <v>1454</v>
      </c>
      <c r="O7779" t="s">
        <v>1455</v>
      </c>
      <c r="P7779" t="s">
        <v>1456</v>
      </c>
      <c r="Q7779" t="s">
        <v>1457</v>
      </c>
      <c r="R7779">
        <v>2001113</v>
      </c>
      <c r="S7779" t="s">
        <v>1458</v>
      </c>
      <c r="T7779">
        <v>10084.031999999999</v>
      </c>
      <c r="U7779">
        <v>12</v>
      </c>
      <c r="V7779">
        <v>10084.031999999999</v>
      </c>
      <c r="W7779">
        <v>12</v>
      </c>
      <c r="X7779">
        <v>8232</v>
      </c>
      <c r="Y7779">
        <v>1852.0319999999999</v>
      </c>
      <c r="Z7779">
        <v>2001113</v>
      </c>
    </row>
    <row r="7780" spans="1:26" x14ac:dyDescent="0.2">
      <c r="A7780" s="27">
        <v>46086</v>
      </c>
      <c r="B7780" t="s">
        <v>14</v>
      </c>
      <c r="C7780" t="s">
        <v>1543</v>
      </c>
      <c r="D7780" t="s">
        <v>1543</v>
      </c>
      <c r="E7780" t="s">
        <v>1663</v>
      </c>
      <c r="F7780" t="s">
        <v>1470</v>
      </c>
      <c r="G7780" t="s">
        <v>326</v>
      </c>
      <c r="H7780" t="s">
        <v>378</v>
      </c>
      <c r="I7780" t="s">
        <v>1678</v>
      </c>
      <c r="J7780" t="s">
        <v>1450</v>
      </c>
      <c r="K7780" t="s">
        <v>1451</v>
      </c>
      <c r="L7780" t="s">
        <v>1452</v>
      </c>
      <c r="M7780" t="s">
        <v>1453</v>
      </c>
      <c r="N7780" t="s">
        <v>1454</v>
      </c>
      <c r="O7780" t="s">
        <v>1455</v>
      </c>
      <c r="P7780" t="s">
        <v>1456</v>
      </c>
      <c r="Q7780" t="s">
        <v>1457</v>
      </c>
      <c r="R7780">
        <v>2030990</v>
      </c>
      <c r="S7780" t="s">
        <v>1459</v>
      </c>
      <c r="T7780">
        <v>38655.455999999998</v>
      </c>
      <c r="U7780">
        <v>46</v>
      </c>
      <c r="V7780">
        <v>38655.455999999998</v>
      </c>
      <c r="W7780">
        <v>46</v>
      </c>
      <c r="X7780">
        <v>31786</v>
      </c>
      <c r="Y7780">
        <v>6869.4560000000001</v>
      </c>
      <c r="Z7780">
        <v>2030990</v>
      </c>
    </row>
    <row r="7781" spans="1:26" x14ac:dyDescent="0.2">
      <c r="A7781" s="27">
        <v>46086</v>
      </c>
      <c r="B7781" t="s">
        <v>14</v>
      </c>
      <c r="C7781" t="s">
        <v>1543</v>
      </c>
      <c r="D7781" t="s">
        <v>1543</v>
      </c>
      <c r="E7781" t="s">
        <v>1663</v>
      </c>
      <c r="F7781" t="s">
        <v>1470</v>
      </c>
      <c r="G7781" t="s">
        <v>326</v>
      </c>
      <c r="H7781" t="s">
        <v>378</v>
      </c>
      <c r="I7781" t="s">
        <v>1678</v>
      </c>
      <c r="J7781" t="s">
        <v>1450</v>
      </c>
      <c r="K7781" t="s">
        <v>1451</v>
      </c>
      <c r="L7781" t="s">
        <v>1452</v>
      </c>
      <c r="M7781" t="s">
        <v>1453</v>
      </c>
      <c r="N7781" t="s">
        <v>1454</v>
      </c>
      <c r="O7781" t="s">
        <v>1455</v>
      </c>
      <c r="P7781" t="s">
        <v>1456</v>
      </c>
      <c r="Q7781" t="s">
        <v>1457</v>
      </c>
      <c r="R7781">
        <v>2030991</v>
      </c>
      <c r="S7781" t="s">
        <v>1463</v>
      </c>
      <c r="T7781">
        <v>13445.3763</v>
      </c>
      <c r="U7781">
        <v>16</v>
      </c>
      <c r="V7781">
        <v>13445.3763</v>
      </c>
      <c r="W7781">
        <v>16</v>
      </c>
      <c r="X7781">
        <v>11040</v>
      </c>
      <c r="Y7781">
        <v>2405.3762999999999</v>
      </c>
      <c r="Z7781">
        <v>2030991</v>
      </c>
    </row>
    <row r="7782" spans="1:26" x14ac:dyDescent="0.2">
      <c r="A7782" s="27">
        <v>46086</v>
      </c>
      <c r="B7782" t="s">
        <v>14</v>
      </c>
      <c r="C7782" t="s">
        <v>1543</v>
      </c>
      <c r="D7782" t="s">
        <v>1543</v>
      </c>
      <c r="E7782" t="s">
        <v>1663</v>
      </c>
      <c r="F7782" t="s">
        <v>1470</v>
      </c>
      <c r="G7782" t="s">
        <v>326</v>
      </c>
      <c r="H7782" t="s">
        <v>378</v>
      </c>
      <c r="I7782" t="s">
        <v>1678</v>
      </c>
      <c r="J7782" t="s">
        <v>1450</v>
      </c>
      <c r="K7782" t="s">
        <v>1451</v>
      </c>
      <c r="L7782" t="s">
        <v>1452</v>
      </c>
      <c r="M7782" t="s">
        <v>1453</v>
      </c>
      <c r="N7782" t="s">
        <v>1454</v>
      </c>
      <c r="O7782" t="s">
        <v>1455</v>
      </c>
      <c r="P7782" t="s">
        <v>1456</v>
      </c>
      <c r="Q7782" t="s">
        <v>1457</v>
      </c>
      <c r="R7782">
        <v>2039041</v>
      </c>
      <c r="S7782" t="s">
        <v>1460</v>
      </c>
      <c r="T7782">
        <v>15126.048000000001</v>
      </c>
      <c r="U7782">
        <v>18</v>
      </c>
      <c r="V7782">
        <v>15126.048000000001</v>
      </c>
      <c r="W7782">
        <v>18</v>
      </c>
      <c r="X7782">
        <v>12420</v>
      </c>
      <c r="Y7782">
        <v>2706.0479999999998</v>
      </c>
      <c r="Z7782">
        <v>2039041</v>
      </c>
    </row>
    <row r="7783" spans="1:26" x14ac:dyDescent="0.2">
      <c r="A7783" s="27">
        <v>46086</v>
      </c>
      <c r="B7783" t="s">
        <v>14</v>
      </c>
      <c r="C7783" t="s">
        <v>1543</v>
      </c>
      <c r="D7783" t="s">
        <v>1543</v>
      </c>
      <c r="E7783" t="s">
        <v>1663</v>
      </c>
      <c r="F7783" t="s">
        <v>1470</v>
      </c>
      <c r="G7783" t="s">
        <v>326</v>
      </c>
      <c r="H7783" t="s">
        <v>378</v>
      </c>
      <c r="I7783" t="s">
        <v>1678</v>
      </c>
      <c r="J7783" t="s">
        <v>1450</v>
      </c>
      <c r="K7783" t="s">
        <v>1451</v>
      </c>
      <c r="L7783" t="s">
        <v>1452</v>
      </c>
      <c r="M7783" t="s">
        <v>1453</v>
      </c>
      <c r="N7783" t="s">
        <v>1454</v>
      </c>
      <c r="O7783" t="s">
        <v>1455</v>
      </c>
      <c r="P7783" t="s">
        <v>1456</v>
      </c>
      <c r="Q7783" t="s">
        <v>1457</v>
      </c>
      <c r="R7783">
        <v>2048972</v>
      </c>
      <c r="S7783" t="s">
        <v>1461</v>
      </c>
      <c r="T7783">
        <v>21008.400000000001</v>
      </c>
      <c r="U7783">
        <v>25</v>
      </c>
      <c r="V7783">
        <v>21008.400000000001</v>
      </c>
      <c r="W7783">
        <v>25</v>
      </c>
      <c r="X7783">
        <v>17150</v>
      </c>
      <c r="Y7783">
        <v>3858.4</v>
      </c>
      <c r="Z7783">
        <v>2048972</v>
      </c>
    </row>
    <row r="7784" spans="1:26" x14ac:dyDescent="0.2">
      <c r="A7784" s="27">
        <v>46086</v>
      </c>
      <c r="B7784" t="s">
        <v>14</v>
      </c>
      <c r="C7784" t="s">
        <v>1543</v>
      </c>
      <c r="D7784" t="s">
        <v>1543</v>
      </c>
      <c r="E7784" t="s">
        <v>1663</v>
      </c>
      <c r="F7784" t="s">
        <v>1470</v>
      </c>
      <c r="G7784" t="s">
        <v>326</v>
      </c>
      <c r="H7784" t="s">
        <v>1102</v>
      </c>
      <c r="I7784" t="s">
        <v>1787</v>
      </c>
      <c r="J7784" t="s">
        <v>1450</v>
      </c>
      <c r="K7784" t="s">
        <v>1451</v>
      </c>
      <c r="L7784" t="s">
        <v>1452</v>
      </c>
      <c r="M7784" t="s">
        <v>1453</v>
      </c>
      <c r="N7784" t="s">
        <v>1454</v>
      </c>
      <c r="O7784" t="s">
        <v>1455</v>
      </c>
      <c r="P7784" t="s">
        <v>1456</v>
      </c>
      <c r="Q7784" t="s">
        <v>1457</v>
      </c>
      <c r="R7784">
        <v>2001113</v>
      </c>
      <c r="S7784" t="s">
        <v>1458</v>
      </c>
      <c r="T7784">
        <v>1680.672</v>
      </c>
      <c r="U7784">
        <v>2</v>
      </c>
      <c r="V7784">
        <v>1680.672</v>
      </c>
      <c r="W7784">
        <v>2</v>
      </c>
      <c r="X7784">
        <v>1132</v>
      </c>
      <c r="Y7784">
        <v>548.67200000000003</v>
      </c>
      <c r="Z7784">
        <v>2001113</v>
      </c>
    </row>
    <row r="7785" spans="1:26" x14ac:dyDescent="0.2">
      <c r="A7785" s="27">
        <v>46086</v>
      </c>
      <c r="B7785" t="s">
        <v>14</v>
      </c>
      <c r="C7785" t="s">
        <v>1543</v>
      </c>
      <c r="D7785" t="s">
        <v>1543</v>
      </c>
      <c r="E7785" t="s">
        <v>1663</v>
      </c>
      <c r="F7785" t="s">
        <v>1470</v>
      </c>
      <c r="G7785" t="s">
        <v>326</v>
      </c>
      <c r="H7785" t="s">
        <v>1102</v>
      </c>
      <c r="I7785" t="s">
        <v>1787</v>
      </c>
      <c r="J7785" t="s">
        <v>1450</v>
      </c>
      <c r="K7785" t="s">
        <v>1451</v>
      </c>
      <c r="L7785" t="s">
        <v>1452</v>
      </c>
      <c r="M7785" t="s">
        <v>1453</v>
      </c>
      <c r="N7785" t="s">
        <v>1454</v>
      </c>
      <c r="O7785" t="s">
        <v>1455</v>
      </c>
      <c r="P7785" t="s">
        <v>1456</v>
      </c>
      <c r="Q7785" t="s">
        <v>1457</v>
      </c>
      <c r="R7785">
        <v>2030991</v>
      </c>
      <c r="S7785" t="s">
        <v>1463</v>
      </c>
      <c r="T7785">
        <v>840.33600000000001</v>
      </c>
      <c r="U7785">
        <v>1</v>
      </c>
      <c r="V7785">
        <v>840.33600000000001</v>
      </c>
      <c r="W7785">
        <v>1</v>
      </c>
      <c r="X7785">
        <v>690</v>
      </c>
      <c r="Y7785">
        <v>150.33600000000001</v>
      </c>
      <c r="Z7785">
        <v>2030991</v>
      </c>
    </row>
    <row r="7786" spans="1:26" x14ac:dyDescent="0.2">
      <c r="A7786" s="27">
        <v>46086</v>
      </c>
      <c r="B7786" t="s">
        <v>14</v>
      </c>
      <c r="C7786" t="s">
        <v>1543</v>
      </c>
      <c r="D7786" t="s">
        <v>1543</v>
      </c>
      <c r="E7786" t="s">
        <v>1663</v>
      </c>
      <c r="F7786" t="s">
        <v>1470</v>
      </c>
      <c r="G7786" t="s">
        <v>326</v>
      </c>
      <c r="H7786" t="s">
        <v>1102</v>
      </c>
      <c r="I7786" t="s">
        <v>1787</v>
      </c>
      <c r="J7786" t="s">
        <v>1450</v>
      </c>
      <c r="K7786" t="s">
        <v>1451</v>
      </c>
      <c r="L7786" t="s">
        <v>1452</v>
      </c>
      <c r="M7786" t="s">
        <v>1453</v>
      </c>
      <c r="N7786" t="s">
        <v>1454</v>
      </c>
      <c r="O7786" t="s">
        <v>1455</v>
      </c>
      <c r="P7786" t="s">
        <v>1456</v>
      </c>
      <c r="Q7786" t="s">
        <v>1457</v>
      </c>
      <c r="R7786">
        <v>2039041</v>
      </c>
      <c r="S7786" t="s">
        <v>1460</v>
      </c>
      <c r="T7786">
        <v>840.33600000000001</v>
      </c>
      <c r="U7786">
        <v>1</v>
      </c>
      <c r="V7786">
        <v>840.33600000000001</v>
      </c>
      <c r="W7786">
        <v>1</v>
      </c>
      <c r="X7786">
        <v>671</v>
      </c>
      <c r="Y7786">
        <v>169.33600000000001</v>
      </c>
      <c r="Z7786">
        <v>2039041</v>
      </c>
    </row>
    <row r="7787" spans="1:26" x14ac:dyDescent="0.2">
      <c r="A7787" s="27">
        <v>46086</v>
      </c>
      <c r="B7787" t="s">
        <v>14</v>
      </c>
      <c r="C7787" t="s">
        <v>1543</v>
      </c>
      <c r="D7787" t="s">
        <v>1543</v>
      </c>
      <c r="E7787" t="s">
        <v>1663</v>
      </c>
      <c r="F7787" t="s">
        <v>1470</v>
      </c>
      <c r="G7787" t="s">
        <v>326</v>
      </c>
      <c r="H7787" t="s">
        <v>1182</v>
      </c>
      <c r="I7787" t="s">
        <v>1796</v>
      </c>
      <c r="J7787" t="s">
        <v>1450</v>
      </c>
      <c r="K7787" t="s">
        <v>1451</v>
      </c>
      <c r="L7787" t="s">
        <v>1452</v>
      </c>
      <c r="M7787" t="s">
        <v>1453</v>
      </c>
      <c r="N7787" t="s">
        <v>1454</v>
      </c>
      <c r="O7787" t="s">
        <v>1455</v>
      </c>
      <c r="P7787" t="s">
        <v>1456</v>
      </c>
      <c r="Q7787" t="s">
        <v>1457</v>
      </c>
      <c r="R7787">
        <v>2001113</v>
      </c>
      <c r="S7787" t="s">
        <v>1458</v>
      </c>
      <c r="T7787">
        <v>1680.672</v>
      </c>
      <c r="U7787">
        <v>2</v>
      </c>
      <c r="V7787">
        <v>1680.672</v>
      </c>
      <c r="W7787">
        <v>2</v>
      </c>
      <c r="X7787">
        <v>1378</v>
      </c>
      <c r="Y7787">
        <v>302.67200000000003</v>
      </c>
      <c r="Z7787">
        <v>2001113</v>
      </c>
    </row>
    <row r="7788" spans="1:26" x14ac:dyDescent="0.2">
      <c r="A7788" s="27">
        <v>46086</v>
      </c>
      <c r="B7788" t="s">
        <v>14</v>
      </c>
      <c r="C7788" t="s">
        <v>1543</v>
      </c>
      <c r="D7788" t="s">
        <v>1543</v>
      </c>
      <c r="E7788" t="s">
        <v>1663</v>
      </c>
      <c r="F7788" t="s">
        <v>1470</v>
      </c>
      <c r="G7788" t="s">
        <v>326</v>
      </c>
      <c r="H7788" t="s">
        <v>1182</v>
      </c>
      <c r="I7788" t="s">
        <v>1796</v>
      </c>
      <c r="J7788" t="s">
        <v>1450</v>
      </c>
      <c r="K7788" t="s">
        <v>1451</v>
      </c>
      <c r="L7788" t="s">
        <v>1452</v>
      </c>
      <c r="M7788" t="s">
        <v>1453</v>
      </c>
      <c r="N7788" t="s">
        <v>1454</v>
      </c>
      <c r="O7788" t="s">
        <v>1455</v>
      </c>
      <c r="P7788" t="s">
        <v>1456</v>
      </c>
      <c r="Q7788" t="s">
        <v>1457</v>
      </c>
      <c r="R7788">
        <v>2030991</v>
      </c>
      <c r="S7788" t="s">
        <v>1463</v>
      </c>
      <c r="T7788">
        <v>840.33600000000001</v>
      </c>
      <c r="U7788">
        <v>1</v>
      </c>
      <c r="V7788">
        <v>840.33600000000001</v>
      </c>
      <c r="W7788">
        <v>1</v>
      </c>
      <c r="X7788">
        <v>690</v>
      </c>
      <c r="Y7788">
        <v>150.33600000000001</v>
      </c>
      <c r="Z7788">
        <v>2030991</v>
      </c>
    </row>
    <row r="7789" spans="1:26" x14ac:dyDescent="0.2">
      <c r="A7789" s="27">
        <v>46086</v>
      </c>
      <c r="B7789" t="s">
        <v>14</v>
      </c>
      <c r="C7789" t="s">
        <v>1543</v>
      </c>
      <c r="D7789" t="s">
        <v>1543</v>
      </c>
      <c r="E7789" t="s">
        <v>1663</v>
      </c>
      <c r="F7789" t="s">
        <v>1470</v>
      </c>
      <c r="G7789" t="s">
        <v>326</v>
      </c>
      <c r="H7789" t="s">
        <v>1182</v>
      </c>
      <c r="I7789" t="s">
        <v>1796</v>
      </c>
      <c r="J7789" t="s">
        <v>1450</v>
      </c>
      <c r="K7789" t="s">
        <v>1451</v>
      </c>
      <c r="L7789" t="s">
        <v>1452</v>
      </c>
      <c r="M7789" t="s">
        <v>1453</v>
      </c>
      <c r="N7789" t="s">
        <v>1454</v>
      </c>
      <c r="O7789" t="s">
        <v>1455</v>
      </c>
      <c r="P7789" t="s">
        <v>1456</v>
      </c>
      <c r="Q7789" t="s">
        <v>1457</v>
      </c>
      <c r="R7789">
        <v>2039041</v>
      </c>
      <c r="S7789" t="s">
        <v>1460</v>
      </c>
      <c r="T7789">
        <v>1680.672</v>
      </c>
      <c r="U7789">
        <v>2</v>
      </c>
      <c r="V7789">
        <v>1680.672</v>
      </c>
      <c r="W7789">
        <v>2</v>
      </c>
      <c r="X7789">
        <v>1380</v>
      </c>
      <c r="Y7789">
        <v>300.67200000000003</v>
      </c>
      <c r="Z7789">
        <v>2039041</v>
      </c>
    </row>
    <row r="7790" spans="1:26" x14ac:dyDescent="0.2">
      <c r="A7790" s="27">
        <v>46086</v>
      </c>
      <c r="B7790" t="s">
        <v>14</v>
      </c>
      <c r="C7790" t="s">
        <v>1543</v>
      </c>
      <c r="D7790" t="s">
        <v>1543</v>
      </c>
      <c r="E7790" t="s">
        <v>1663</v>
      </c>
      <c r="F7790" t="s">
        <v>1470</v>
      </c>
      <c r="G7790" t="s">
        <v>326</v>
      </c>
      <c r="H7790" t="s">
        <v>1188</v>
      </c>
      <c r="I7790" t="s">
        <v>1679</v>
      </c>
      <c r="J7790" t="s">
        <v>1450</v>
      </c>
      <c r="K7790" t="s">
        <v>1451</v>
      </c>
      <c r="L7790" t="s">
        <v>1452</v>
      </c>
      <c r="M7790" t="s">
        <v>1453</v>
      </c>
      <c r="N7790" t="s">
        <v>1454</v>
      </c>
      <c r="O7790" t="s">
        <v>1455</v>
      </c>
      <c r="P7790" t="s">
        <v>1456</v>
      </c>
      <c r="Q7790" t="s">
        <v>1457</v>
      </c>
      <c r="R7790">
        <v>2001113</v>
      </c>
      <c r="S7790" t="s">
        <v>1458</v>
      </c>
      <c r="T7790">
        <v>14285.712</v>
      </c>
      <c r="U7790">
        <v>17</v>
      </c>
      <c r="V7790">
        <v>14285.712</v>
      </c>
      <c r="W7790">
        <v>17</v>
      </c>
      <c r="X7790">
        <v>11662</v>
      </c>
      <c r="Y7790">
        <v>2623.712</v>
      </c>
      <c r="Z7790">
        <v>2001113</v>
      </c>
    </row>
    <row r="7791" spans="1:26" x14ac:dyDescent="0.2">
      <c r="A7791" s="27">
        <v>46086</v>
      </c>
      <c r="B7791" t="s">
        <v>14</v>
      </c>
      <c r="C7791" t="s">
        <v>1543</v>
      </c>
      <c r="D7791" t="s">
        <v>1543</v>
      </c>
      <c r="E7791" t="s">
        <v>1663</v>
      </c>
      <c r="F7791" t="s">
        <v>1470</v>
      </c>
      <c r="G7791" t="s">
        <v>326</v>
      </c>
      <c r="H7791" t="s">
        <v>1188</v>
      </c>
      <c r="I7791" t="s">
        <v>1679</v>
      </c>
      <c r="J7791" t="s">
        <v>1450</v>
      </c>
      <c r="K7791" t="s">
        <v>1451</v>
      </c>
      <c r="L7791" t="s">
        <v>1452</v>
      </c>
      <c r="M7791" t="s">
        <v>1453</v>
      </c>
      <c r="N7791" t="s">
        <v>1454</v>
      </c>
      <c r="O7791" t="s">
        <v>1455</v>
      </c>
      <c r="P7791" t="s">
        <v>1456</v>
      </c>
      <c r="Q7791" t="s">
        <v>1457</v>
      </c>
      <c r="R7791">
        <v>2030990</v>
      </c>
      <c r="S7791" t="s">
        <v>1459</v>
      </c>
      <c r="T7791">
        <v>7563.0240000000003</v>
      </c>
      <c r="U7791">
        <v>9</v>
      </c>
      <c r="V7791">
        <v>7563.0240000000003</v>
      </c>
      <c r="W7791">
        <v>9</v>
      </c>
      <c r="X7791">
        <v>6210</v>
      </c>
      <c r="Y7791">
        <v>1353.0239999999999</v>
      </c>
      <c r="Z7791">
        <v>2030990</v>
      </c>
    </row>
    <row r="7792" spans="1:26" x14ac:dyDescent="0.2">
      <c r="A7792" s="27">
        <v>46086</v>
      </c>
      <c r="B7792" t="s">
        <v>14</v>
      </c>
      <c r="C7792" t="s">
        <v>1543</v>
      </c>
      <c r="D7792" t="s">
        <v>1543</v>
      </c>
      <c r="E7792" t="s">
        <v>1663</v>
      </c>
      <c r="F7792" t="s">
        <v>1470</v>
      </c>
      <c r="G7792" t="s">
        <v>326</v>
      </c>
      <c r="H7792" t="s">
        <v>1188</v>
      </c>
      <c r="I7792" t="s">
        <v>1679</v>
      </c>
      <c r="J7792" t="s">
        <v>1450</v>
      </c>
      <c r="K7792" t="s">
        <v>1451</v>
      </c>
      <c r="L7792" t="s">
        <v>1452</v>
      </c>
      <c r="M7792" t="s">
        <v>1453</v>
      </c>
      <c r="N7792" t="s">
        <v>1454</v>
      </c>
      <c r="O7792" t="s">
        <v>1455</v>
      </c>
      <c r="P7792" t="s">
        <v>1456</v>
      </c>
      <c r="Q7792" t="s">
        <v>1457</v>
      </c>
      <c r="R7792">
        <v>2030991</v>
      </c>
      <c r="S7792" t="s">
        <v>1463</v>
      </c>
      <c r="T7792">
        <v>10924.368</v>
      </c>
      <c r="U7792">
        <v>13</v>
      </c>
      <c r="V7792">
        <v>10924.368</v>
      </c>
      <c r="W7792">
        <v>13</v>
      </c>
      <c r="X7792">
        <v>8970</v>
      </c>
      <c r="Y7792">
        <v>1954.3679999999999</v>
      </c>
      <c r="Z7792">
        <v>2030991</v>
      </c>
    </row>
    <row r="7793" spans="1:26" x14ac:dyDescent="0.2">
      <c r="A7793" s="27">
        <v>46086</v>
      </c>
      <c r="B7793" t="s">
        <v>14</v>
      </c>
      <c r="C7793" t="s">
        <v>1543</v>
      </c>
      <c r="D7793" t="s">
        <v>1543</v>
      </c>
      <c r="E7793" t="s">
        <v>1663</v>
      </c>
      <c r="F7793" t="s">
        <v>1470</v>
      </c>
      <c r="G7793" t="s">
        <v>326</v>
      </c>
      <c r="H7793" t="s">
        <v>1188</v>
      </c>
      <c r="I7793" t="s">
        <v>1679</v>
      </c>
      <c r="J7793" t="s">
        <v>1450</v>
      </c>
      <c r="K7793" t="s">
        <v>1451</v>
      </c>
      <c r="L7793" t="s">
        <v>1452</v>
      </c>
      <c r="M7793" t="s">
        <v>1453</v>
      </c>
      <c r="N7793" t="s">
        <v>1454</v>
      </c>
      <c r="O7793" t="s">
        <v>1455</v>
      </c>
      <c r="P7793" t="s">
        <v>1456</v>
      </c>
      <c r="Q7793" t="s">
        <v>1457</v>
      </c>
      <c r="R7793">
        <v>2039041</v>
      </c>
      <c r="S7793" t="s">
        <v>1460</v>
      </c>
      <c r="T7793">
        <v>7563.0240000000003</v>
      </c>
      <c r="U7793">
        <v>9</v>
      </c>
      <c r="V7793">
        <v>7563.0240000000003</v>
      </c>
      <c r="W7793">
        <v>9</v>
      </c>
      <c r="X7793">
        <v>6219</v>
      </c>
      <c r="Y7793">
        <v>1344.0239999999999</v>
      </c>
      <c r="Z7793">
        <v>2039041</v>
      </c>
    </row>
    <row r="7794" spans="1:26" x14ac:dyDescent="0.2">
      <c r="A7794" s="27">
        <v>46086</v>
      </c>
      <c r="B7794" t="s">
        <v>14</v>
      </c>
      <c r="C7794" t="s">
        <v>1543</v>
      </c>
      <c r="D7794" t="s">
        <v>1543</v>
      </c>
      <c r="E7794" t="s">
        <v>1663</v>
      </c>
      <c r="F7794" t="s">
        <v>1470</v>
      </c>
      <c r="G7794" t="s">
        <v>326</v>
      </c>
      <c r="H7794" t="s">
        <v>1188</v>
      </c>
      <c r="I7794" t="s">
        <v>1679</v>
      </c>
      <c r="J7794" t="s">
        <v>1450</v>
      </c>
      <c r="K7794" t="s">
        <v>1451</v>
      </c>
      <c r="L7794" t="s">
        <v>1452</v>
      </c>
      <c r="M7794" t="s">
        <v>1453</v>
      </c>
      <c r="N7794" t="s">
        <v>1454</v>
      </c>
      <c r="O7794" t="s">
        <v>1455</v>
      </c>
      <c r="P7794" t="s">
        <v>1456</v>
      </c>
      <c r="Q7794" t="s">
        <v>1457</v>
      </c>
      <c r="R7794">
        <v>2048972</v>
      </c>
      <c r="S7794" t="s">
        <v>1461</v>
      </c>
      <c r="T7794">
        <v>11764.704</v>
      </c>
      <c r="U7794">
        <v>14</v>
      </c>
      <c r="V7794">
        <v>11764.704</v>
      </c>
      <c r="W7794">
        <v>14</v>
      </c>
      <c r="X7794">
        <v>9604</v>
      </c>
      <c r="Y7794">
        <v>2160.7040000000002</v>
      </c>
      <c r="Z7794">
        <v>2048972</v>
      </c>
    </row>
    <row r="7795" spans="1:26" x14ac:dyDescent="0.2">
      <c r="A7795" s="27">
        <v>46086</v>
      </c>
      <c r="B7795" t="s">
        <v>14</v>
      </c>
      <c r="C7795" t="s">
        <v>1543</v>
      </c>
      <c r="D7795" t="s">
        <v>1543</v>
      </c>
      <c r="E7795" t="s">
        <v>1663</v>
      </c>
      <c r="F7795" t="s">
        <v>1470</v>
      </c>
      <c r="G7795" t="s">
        <v>37</v>
      </c>
      <c r="H7795" t="s">
        <v>1019</v>
      </c>
      <c r="I7795" t="s">
        <v>1681</v>
      </c>
      <c r="J7795" t="s">
        <v>1450</v>
      </c>
      <c r="K7795" t="s">
        <v>1451</v>
      </c>
      <c r="L7795" t="s">
        <v>1452</v>
      </c>
      <c r="M7795" t="s">
        <v>1453</v>
      </c>
      <c r="N7795" t="s">
        <v>1454</v>
      </c>
      <c r="O7795" t="s">
        <v>1455</v>
      </c>
      <c r="P7795" t="s">
        <v>1456</v>
      </c>
      <c r="Q7795" t="s">
        <v>1457</v>
      </c>
      <c r="R7795">
        <v>2001113</v>
      </c>
      <c r="S7795" t="s">
        <v>1458</v>
      </c>
      <c r="T7795">
        <v>840.33600000000001</v>
      </c>
      <c r="U7795">
        <v>1</v>
      </c>
      <c r="V7795">
        <v>840.33600000000001</v>
      </c>
      <c r="W7795">
        <v>1</v>
      </c>
      <c r="X7795">
        <v>686</v>
      </c>
      <c r="Y7795">
        <v>154.33600000000001</v>
      </c>
      <c r="Z7795">
        <v>2001113</v>
      </c>
    </row>
    <row r="7796" spans="1:26" x14ac:dyDescent="0.2">
      <c r="A7796" s="27">
        <v>46086</v>
      </c>
      <c r="B7796" t="s">
        <v>14</v>
      </c>
      <c r="C7796" t="s">
        <v>1543</v>
      </c>
      <c r="D7796" t="s">
        <v>1543</v>
      </c>
      <c r="E7796" t="s">
        <v>1663</v>
      </c>
      <c r="F7796" t="s">
        <v>1470</v>
      </c>
      <c r="G7796" t="s">
        <v>37</v>
      </c>
      <c r="H7796" t="s">
        <v>1019</v>
      </c>
      <c r="I7796" t="s">
        <v>1681</v>
      </c>
      <c r="J7796" t="s">
        <v>1450</v>
      </c>
      <c r="K7796" t="s">
        <v>1451</v>
      </c>
      <c r="L7796" t="s">
        <v>1452</v>
      </c>
      <c r="M7796" t="s">
        <v>1453</v>
      </c>
      <c r="N7796" t="s">
        <v>1454</v>
      </c>
      <c r="O7796" t="s">
        <v>1455</v>
      </c>
      <c r="P7796" t="s">
        <v>1456</v>
      </c>
      <c r="Q7796" t="s">
        <v>1457</v>
      </c>
      <c r="R7796">
        <v>2030990</v>
      </c>
      <c r="S7796" t="s">
        <v>1459</v>
      </c>
      <c r="T7796">
        <v>6722.5613000000003</v>
      </c>
      <c r="U7796">
        <v>8</v>
      </c>
      <c r="V7796">
        <v>6722.5613000000003</v>
      </c>
      <c r="W7796">
        <v>8</v>
      </c>
      <c r="X7796">
        <v>5528</v>
      </c>
      <c r="Y7796">
        <v>1194.5613000000001</v>
      </c>
      <c r="Z7796">
        <v>2030990</v>
      </c>
    </row>
    <row r="7797" spans="1:26" x14ac:dyDescent="0.2">
      <c r="A7797" s="27">
        <v>46086</v>
      </c>
      <c r="B7797" t="s">
        <v>14</v>
      </c>
      <c r="C7797" t="s">
        <v>1543</v>
      </c>
      <c r="D7797" t="s">
        <v>1543</v>
      </c>
      <c r="E7797" t="s">
        <v>1663</v>
      </c>
      <c r="F7797" t="s">
        <v>1470</v>
      </c>
      <c r="G7797" t="s">
        <v>37</v>
      </c>
      <c r="H7797" t="s">
        <v>1019</v>
      </c>
      <c r="I7797" t="s">
        <v>1681</v>
      </c>
      <c r="J7797" t="s">
        <v>1450</v>
      </c>
      <c r="K7797" t="s">
        <v>1451</v>
      </c>
      <c r="L7797" t="s">
        <v>1452</v>
      </c>
      <c r="M7797" t="s">
        <v>1453</v>
      </c>
      <c r="N7797" t="s">
        <v>1454</v>
      </c>
      <c r="O7797" t="s">
        <v>1455</v>
      </c>
      <c r="P7797" t="s">
        <v>1456</v>
      </c>
      <c r="Q7797" t="s">
        <v>1457</v>
      </c>
      <c r="R7797">
        <v>2030991</v>
      </c>
      <c r="S7797" t="s">
        <v>1463</v>
      </c>
      <c r="T7797">
        <v>840.33600000000001</v>
      </c>
      <c r="U7797">
        <v>1</v>
      </c>
      <c r="V7797">
        <v>840.33600000000001</v>
      </c>
      <c r="W7797">
        <v>1</v>
      </c>
      <c r="X7797">
        <v>691</v>
      </c>
      <c r="Y7797">
        <v>149.33600000000001</v>
      </c>
      <c r="Z7797">
        <v>2030991</v>
      </c>
    </row>
    <row r="7798" spans="1:26" x14ac:dyDescent="0.2">
      <c r="A7798" s="27">
        <v>46086</v>
      </c>
      <c r="B7798" t="s">
        <v>14</v>
      </c>
      <c r="C7798" t="s">
        <v>1543</v>
      </c>
      <c r="D7798" t="s">
        <v>1543</v>
      </c>
      <c r="E7798" t="s">
        <v>1663</v>
      </c>
      <c r="F7798" t="s">
        <v>1470</v>
      </c>
      <c r="G7798" t="s">
        <v>37</v>
      </c>
      <c r="H7798" t="s">
        <v>1019</v>
      </c>
      <c r="I7798" t="s">
        <v>1681</v>
      </c>
      <c r="J7798" t="s">
        <v>1450</v>
      </c>
      <c r="K7798" t="s">
        <v>1451</v>
      </c>
      <c r="L7798" t="s">
        <v>1452</v>
      </c>
      <c r="M7798" t="s">
        <v>1453</v>
      </c>
      <c r="N7798" t="s">
        <v>1454</v>
      </c>
      <c r="O7798" t="s">
        <v>1455</v>
      </c>
      <c r="P7798" t="s">
        <v>1456</v>
      </c>
      <c r="Q7798" t="s">
        <v>1457</v>
      </c>
      <c r="R7798">
        <v>2039041</v>
      </c>
      <c r="S7798" t="s">
        <v>1460</v>
      </c>
      <c r="T7798">
        <v>4201.6803</v>
      </c>
      <c r="U7798">
        <v>5</v>
      </c>
      <c r="V7798">
        <v>4201.6803</v>
      </c>
      <c r="W7798">
        <v>5</v>
      </c>
      <c r="X7798">
        <v>3450</v>
      </c>
      <c r="Y7798">
        <v>751.68029999999999</v>
      </c>
      <c r="Z7798">
        <v>2039041</v>
      </c>
    </row>
    <row r="7799" spans="1:26" x14ac:dyDescent="0.2">
      <c r="A7799" s="27">
        <v>46086</v>
      </c>
      <c r="B7799" t="s">
        <v>14</v>
      </c>
      <c r="C7799" t="s">
        <v>1543</v>
      </c>
      <c r="D7799" t="s">
        <v>1543</v>
      </c>
      <c r="E7799" t="s">
        <v>1682</v>
      </c>
      <c r="F7799" t="s">
        <v>125</v>
      </c>
      <c r="G7799" t="s">
        <v>794</v>
      </c>
      <c r="H7799" t="s">
        <v>1276</v>
      </c>
      <c r="I7799" t="s">
        <v>1683</v>
      </c>
      <c r="J7799" t="s">
        <v>1450</v>
      </c>
      <c r="K7799" t="s">
        <v>1451</v>
      </c>
      <c r="L7799" t="s">
        <v>1452</v>
      </c>
      <c r="M7799" t="s">
        <v>1453</v>
      </c>
      <c r="N7799" t="s">
        <v>1454</v>
      </c>
      <c r="O7799" t="s">
        <v>1455</v>
      </c>
      <c r="P7799" t="s">
        <v>1456</v>
      </c>
      <c r="Q7799" t="s">
        <v>1457</v>
      </c>
      <c r="R7799">
        <v>2001113</v>
      </c>
      <c r="S7799" t="s">
        <v>1458</v>
      </c>
      <c r="T7799">
        <v>840.33600000000001</v>
      </c>
      <c r="U7799">
        <v>1</v>
      </c>
      <c r="V7799">
        <v>840.33600000000001</v>
      </c>
      <c r="W7799">
        <v>1</v>
      </c>
      <c r="X7799">
        <v>677</v>
      </c>
      <c r="Y7799">
        <v>163.33600000000001</v>
      </c>
      <c r="Z7799">
        <v>2001113</v>
      </c>
    </row>
    <row r="7800" spans="1:26" x14ac:dyDescent="0.2">
      <c r="A7800" s="27">
        <v>46086</v>
      </c>
      <c r="B7800" t="s">
        <v>14</v>
      </c>
      <c r="C7800" t="s">
        <v>1543</v>
      </c>
      <c r="D7800" t="s">
        <v>1543</v>
      </c>
      <c r="E7800" t="s">
        <v>1682</v>
      </c>
      <c r="F7800" t="s">
        <v>125</v>
      </c>
      <c r="G7800" t="s">
        <v>794</v>
      </c>
      <c r="H7800" t="s">
        <v>1276</v>
      </c>
      <c r="I7800" t="s">
        <v>1683</v>
      </c>
      <c r="J7800" t="s">
        <v>1450</v>
      </c>
      <c r="K7800" t="s">
        <v>1451</v>
      </c>
      <c r="L7800" t="s">
        <v>1452</v>
      </c>
      <c r="M7800" t="s">
        <v>1453</v>
      </c>
      <c r="N7800" t="s">
        <v>1454</v>
      </c>
      <c r="O7800" t="s">
        <v>1455</v>
      </c>
      <c r="P7800" t="s">
        <v>1456</v>
      </c>
      <c r="Q7800" t="s">
        <v>1457</v>
      </c>
      <c r="R7800">
        <v>2030990</v>
      </c>
      <c r="S7800" t="s">
        <v>1459</v>
      </c>
      <c r="T7800">
        <v>840.33600000000001</v>
      </c>
      <c r="U7800">
        <v>1</v>
      </c>
      <c r="V7800">
        <v>840.33600000000001</v>
      </c>
      <c r="W7800">
        <v>1</v>
      </c>
      <c r="X7800">
        <v>689</v>
      </c>
      <c r="Y7800">
        <v>151.33600000000001</v>
      </c>
      <c r="Z7800">
        <v>2030990</v>
      </c>
    </row>
    <row r="7801" spans="1:26" x14ac:dyDescent="0.2">
      <c r="A7801" s="27">
        <v>46086</v>
      </c>
      <c r="B7801" t="s">
        <v>14</v>
      </c>
      <c r="C7801" t="s">
        <v>1543</v>
      </c>
      <c r="D7801" t="s">
        <v>1543</v>
      </c>
      <c r="E7801" t="s">
        <v>1682</v>
      </c>
      <c r="F7801" t="s">
        <v>125</v>
      </c>
      <c r="G7801" t="s">
        <v>794</v>
      </c>
      <c r="H7801" t="s">
        <v>1276</v>
      </c>
      <c r="I7801" t="s">
        <v>1683</v>
      </c>
      <c r="J7801" t="s">
        <v>1450</v>
      </c>
      <c r="K7801" t="s">
        <v>1451</v>
      </c>
      <c r="L7801" t="s">
        <v>1452</v>
      </c>
      <c r="M7801" t="s">
        <v>1453</v>
      </c>
      <c r="N7801" t="s">
        <v>1454</v>
      </c>
      <c r="O7801" t="s">
        <v>1455</v>
      </c>
      <c r="P7801" t="s">
        <v>1456</v>
      </c>
      <c r="Q7801" t="s">
        <v>1457</v>
      </c>
      <c r="R7801">
        <v>2039041</v>
      </c>
      <c r="S7801" t="s">
        <v>1460</v>
      </c>
      <c r="T7801">
        <v>1680.672</v>
      </c>
      <c r="U7801">
        <v>2</v>
      </c>
      <c r="V7801">
        <v>1680.672</v>
      </c>
      <c r="W7801">
        <v>2</v>
      </c>
      <c r="X7801">
        <v>1370</v>
      </c>
      <c r="Y7801">
        <v>310.67200000000003</v>
      </c>
      <c r="Z7801">
        <v>2039041</v>
      </c>
    </row>
    <row r="7802" spans="1:26" x14ac:dyDescent="0.2">
      <c r="A7802" s="27">
        <v>46086</v>
      </c>
      <c r="B7802" t="s">
        <v>14</v>
      </c>
      <c r="C7802" t="s">
        <v>1543</v>
      </c>
      <c r="D7802" t="s">
        <v>1543</v>
      </c>
      <c r="E7802" t="s">
        <v>1682</v>
      </c>
      <c r="F7802" t="s">
        <v>1470</v>
      </c>
      <c r="G7802" t="s">
        <v>1684</v>
      </c>
      <c r="H7802" t="s">
        <v>1232</v>
      </c>
      <c r="I7802" t="s">
        <v>1685</v>
      </c>
      <c r="J7802" t="s">
        <v>1450</v>
      </c>
      <c r="K7802" t="s">
        <v>1451</v>
      </c>
      <c r="L7802" t="s">
        <v>1452</v>
      </c>
      <c r="M7802" t="s">
        <v>1453</v>
      </c>
      <c r="N7802" t="s">
        <v>1454</v>
      </c>
      <c r="O7802" t="s">
        <v>1455</v>
      </c>
      <c r="P7802" t="s">
        <v>1456</v>
      </c>
      <c r="Q7802" t="s">
        <v>1457</v>
      </c>
      <c r="R7802">
        <v>2030990</v>
      </c>
      <c r="S7802" t="s">
        <v>1459</v>
      </c>
      <c r="T7802">
        <v>3361.3440999999998</v>
      </c>
      <c r="U7802">
        <v>4</v>
      </c>
      <c r="V7802">
        <v>3361.3440999999998</v>
      </c>
      <c r="W7802">
        <v>4</v>
      </c>
      <c r="X7802">
        <v>2760</v>
      </c>
      <c r="Y7802">
        <v>601.34410000000003</v>
      </c>
      <c r="Z7802">
        <v>2030990</v>
      </c>
    </row>
    <row r="7803" spans="1:26" x14ac:dyDescent="0.2">
      <c r="A7803" s="27">
        <v>46086</v>
      </c>
      <c r="B7803" t="s">
        <v>14</v>
      </c>
      <c r="C7803" t="s">
        <v>1543</v>
      </c>
      <c r="D7803" t="s">
        <v>1543</v>
      </c>
      <c r="E7803" t="s">
        <v>1682</v>
      </c>
      <c r="F7803" t="s">
        <v>1470</v>
      </c>
      <c r="G7803" t="s">
        <v>1684</v>
      </c>
      <c r="H7803" t="s">
        <v>1232</v>
      </c>
      <c r="I7803" t="s">
        <v>1685</v>
      </c>
      <c r="J7803" t="s">
        <v>1450</v>
      </c>
      <c r="K7803" t="s">
        <v>1451</v>
      </c>
      <c r="L7803" t="s">
        <v>1452</v>
      </c>
      <c r="M7803" t="s">
        <v>1453</v>
      </c>
      <c r="N7803" t="s">
        <v>1454</v>
      </c>
      <c r="O7803" t="s">
        <v>1455</v>
      </c>
      <c r="P7803" t="s">
        <v>1456</v>
      </c>
      <c r="Q7803" t="s">
        <v>1457</v>
      </c>
      <c r="R7803">
        <v>2030991</v>
      </c>
      <c r="S7803" t="s">
        <v>1463</v>
      </c>
      <c r="T7803">
        <v>10924.177600000001</v>
      </c>
      <c r="U7803">
        <v>13</v>
      </c>
      <c r="V7803">
        <v>10924.177600000001</v>
      </c>
      <c r="W7803">
        <v>13</v>
      </c>
      <c r="X7803">
        <v>8970</v>
      </c>
      <c r="Y7803">
        <v>1954.1776</v>
      </c>
      <c r="Z7803">
        <v>2030991</v>
      </c>
    </row>
    <row r="7804" spans="1:26" x14ac:dyDescent="0.2">
      <c r="A7804" s="27">
        <v>46086</v>
      </c>
      <c r="B7804" t="s">
        <v>14</v>
      </c>
      <c r="C7804" t="s">
        <v>1543</v>
      </c>
      <c r="D7804" t="s">
        <v>1543</v>
      </c>
      <c r="E7804" t="s">
        <v>1682</v>
      </c>
      <c r="F7804" t="s">
        <v>1470</v>
      </c>
      <c r="G7804" t="s">
        <v>397</v>
      </c>
      <c r="H7804" t="s">
        <v>1031</v>
      </c>
      <c r="I7804" t="s">
        <v>1686</v>
      </c>
      <c r="J7804" t="s">
        <v>1450</v>
      </c>
      <c r="K7804" t="s">
        <v>1451</v>
      </c>
      <c r="L7804" t="s">
        <v>1452</v>
      </c>
      <c r="M7804" t="s">
        <v>1453</v>
      </c>
      <c r="N7804" t="s">
        <v>1454</v>
      </c>
      <c r="O7804" t="s">
        <v>1455</v>
      </c>
      <c r="P7804" t="s">
        <v>1456</v>
      </c>
      <c r="Q7804" t="s">
        <v>1457</v>
      </c>
      <c r="R7804">
        <v>2030990</v>
      </c>
      <c r="S7804" t="s">
        <v>1459</v>
      </c>
      <c r="T7804">
        <v>9243.6959999999999</v>
      </c>
      <c r="U7804">
        <v>11</v>
      </c>
      <c r="V7804">
        <v>9243.6959999999999</v>
      </c>
      <c r="W7804">
        <v>11</v>
      </c>
      <c r="X7804">
        <v>7590</v>
      </c>
      <c r="Y7804">
        <v>1653.6959999999999</v>
      </c>
      <c r="Z7804">
        <v>2030990</v>
      </c>
    </row>
    <row r="7805" spans="1:26" x14ac:dyDescent="0.2">
      <c r="A7805" s="27">
        <v>46086</v>
      </c>
      <c r="B7805" t="s">
        <v>14</v>
      </c>
      <c r="C7805" t="s">
        <v>1543</v>
      </c>
      <c r="D7805" t="s">
        <v>1543</v>
      </c>
      <c r="E7805" t="s">
        <v>1682</v>
      </c>
      <c r="F7805" t="s">
        <v>1470</v>
      </c>
      <c r="G7805" t="s">
        <v>397</v>
      </c>
      <c r="H7805" t="s">
        <v>1031</v>
      </c>
      <c r="I7805" t="s">
        <v>1686</v>
      </c>
      <c r="J7805" t="s">
        <v>1450</v>
      </c>
      <c r="K7805" t="s">
        <v>1451</v>
      </c>
      <c r="L7805" t="s">
        <v>1452</v>
      </c>
      <c r="M7805" t="s">
        <v>1453</v>
      </c>
      <c r="N7805" t="s">
        <v>1454</v>
      </c>
      <c r="O7805" t="s">
        <v>1455</v>
      </c>
      <c r="P7805" t="s">
        <v>1456</v>
      </c>
      <c r="Q7805" t="s">
        <v>1457</v>
      </c>
      <c r="R7805">
        <v>2030991</v>
      </c>
      <c r="S7805" t="s">
        <v>1463</v>
      </c>
      <c r="T7805">
        <v>19327.727999999999</v>
      </c>
      <c r="U7805">
        <v>23</v>
      </c>
      <c r="V7805">
        <v>19327.727999999999</v>
      </c>
      <c r="W7805">
        <v>23</v>
      </c>
      <c r="X7805">
        <v>15870</v>
      </c>
      <c r="Y7805">
        <v>3457.7280000000001</v>
      </c>
      <c r="Z7805">
        <v>2030991</v>
      </c>
    </row>
    <row r="7806" spans="1:26" x14ac:dyDescent="0.2">
      <c r="A7806" s="27">
        <v>46086</v>
      </c>
      <c r="B7806" t="s">
        <v>14</v>
      </c>
      <c r="C7806" t="s">
        <v>1543</v>
      </c>
      <c r="D7806" t="s">
        <v>1543</v>
      </c>
      <c r="E7806" t="s">
        <v>1682</v>
      </c>
      <c r="F7806" t="s">
        <v>1470</v>
      </c>
      <c r="G7806" t="s">
        <v>397</v>
      </c>
      <c r="H7806" t="s">
        <v>1031</v>
      </c>
      <c r="I7806" t="s">
        <v>1686</v>
      </c>
      <c r="J7806" t="s">
        <v>1450</v>
      </c>
      <c r="K7806" t="s">
        <v>1451</v>
      </c>
      <c r="L7806" t="s">
        <v>1452</v>
      </c>
      <c r="M7806" t="s">
        <v>1453</v>
      </c>
      <c r="N7806" t="s">
        <v>1454</v>
      </c>
      <c r="O7806" t="s">
        <v>1455</v>
      </c>
      <c r="P7806" t="s">
        <v>1456</v>
      </c>
      <c r="Q7806" t="s">
        <v>1457</v>
      </c>
      <c r="R7806">
        <v>2039041</v>
      </c>
      <c r="S7806" t="s">
        <v>1460</v>
      </c>
      <c r="T7806">
        <v>12605.04</v>
      </c>
      <c r="U7806">
        <v>15</v>
      </c>
      <c r="V7806">
        <v>12605.04</v>
      </c>
      <c r="W7806">
        <v>15</v>
      </c>
      <c r="X7806">
        <v>10350</v>
      </c>
      <c r="Y7806">
        <v>2255.04</v>
      </c>
      <c r="Z7806">
        <v>2039041</v>
      </c>
    </row>
    <row r="7807" spans="1:26" x14ac:dyDescent="0.2">
      <c r="A7807" s="27">
        <v>46086</v>
      </c>
      <c r="B7807" t="s">
        <v>14</v>
      </c>
      <c r="C7807" t="s">
        <v>1543</v>
      </c>
      <c r="D7807" t="s">
        <v>1543</v>
      </c>
      <c r="E7807" t="s">
        <v>1682</v>
      </c>
      <c r="F7807" t="s">
        <v>1470</v>
      </c>
      <c r="G7807" t="s">
        <v>397</v>
      </c>
      <c r="H7807" t="s">
        <v>1031</v>
      </c>
      <c r="I7807" t="s">
        <v>1686</v>
      </c>
      <c r="J7807" t="s">
        <v>1450</v>
      </c>
      <c r="K7807" t="s">
        <v>1451</v>
      </c>
      <c r="L7807" t="s">
        <v>1452</v>
      </c>
      <c r="M7807" t="s">
        <v>1453</v>
      </c>
      <c r="N7807" t="s">
        <v>1454</v>
      </c>
      <c r="O7807" t="s">
        <v>1455</v>
      </c>
      <c r="P7807" t="s">
        <v>1456</v>
      </c>
      <c r="Q7807" t="s">
        <v>1457</v>
      </c>
      <c r="R7807">
        <v>2048972</v>
      </c>
      <c r="S7807" t="s">
        <v>1461</v>
      </c>
      <c r="T7807">
        <v>16806.72</v>
      </c>
      <c r="U7807">
        <v>20</v>
      </c>
      <c r="V7807">
        <v>16806.72</v>
      </c>
      <c r="W7807">
        <v>20</v>
      </c>
      <c r="X7807">
        <v>13720</v>
      </c>
      <c r="Y7807">
        <v>3086.72</v>
      </c>
      <c r="Z7807">
        <v>2048972</v>
      </c>
    </row>
    <row r="7808" spans="1:26" x14ac:dyDescent="0.2">
      <c r="A7808" s="27">
        <v>46086</v>
      </c>
      <c r="B7808" t="s">
        <v>14</v>
      </c>
      <c r="C7808" t="s">
        <v>1543</v>
      </c>
      <c r="D7808" t="s">
        <v>1543</v>
      </c>
      <c r="E7808" t="s">
        <v>1682</v>
      </c>
      <c r="F7808" t="s">
        <v>1470</v>
      </c>
      <c r="G7808" t="s">
        <v>397</v>
      </c>
      <c r="H7808" t="s">
        <v>1185</v>
      </c>
      <c r="I7808" t="s">
        <v>1687</v>
      </c>
      <c r="J7808" t="s">
        <v>1450</v>
      </c>
      <c r="K7808" t="s">
        <v>1451</v>
      </c>
      <c r="L7808" t="s">
        <v>1452</v>
      </c>
      <c r="M7808" t="s">
        <v>1453</v>
      </c>
      <c r="N7808" t="s">
        <v>1454</v>
      </c>
      <c r="O7808" t="s">
        <v>1455</v>
      </c>
      <c r="P7808" t="s">
        <v>1456</v>
      </c>
      <c r="Q7808" t="s">
        <v>1457</v>
      </c>
      <c r="R7808">
        <v>2001113</v>
      </c>
      <c r="S7808" t="s">
        <v>1458</v>
      </c>
      <c r="T7808">
        <v>2521.0079999999998</v>
      </c>
      <c r="U7808">
        <v>3</v>
      </c>
      <c r="V7808">
        <v>2521.0079999999998</v>
      </c>
      <c r="W7808">
        <v>3</v>
      </c>
      <c r="X7808">
        <v>2067</v>
      </c>
      <c r="Y7808">
        <v>454.00799999999998</v>
      </c>
      <c r="Z7808">
        <v>2001113</v>
      </c>
    </row>
    <row r="7809" spans="1:26" x14ac:dyDescent="0.2">
      <c r="A7809" s="27">
        <v>46086</v>
      </c>
      <c r="B7809" t="s">
        <v>14</v>
      </c>
      <c r="C7809" t="s">
        <v>1543</v>
      </c>
      <c r="D7809" t="s">
        <v>1543</v>
      </c>
      <c r="E7809" t="s">
        <v>1682</v>
      </c>
      <c r="F7809" t="s">
        <v>1470</v>
      </c>
      <c r="G7809" t="s">
        <v>181</v>
      </c>
      <c r="H7809" t="s">
        <v>221</v>
      </c>
      <c r="I7809" t="s">
        <v>1690</v>
      </c>
      <c r="J7809" t="s">
        <v>1450</v>
      </c>
      <c r="K7809" t="s">
        <v>1451</v>
      </c>
      <c r="L7809" t="s">
        <v>1452</v>
      </c>
      <c r="M7809" t="s">
        <v>1453</v>
      </c>
      <c r="N7809" t="s">
        <v>1454</v>
      </c>
      <c r="O7809" t="s">
        <v>1455</v>
      </c>
      <c r="P7809" t="s">
        <v>1456</v>
      </c>
      <c r="Q7809" t="s">
        <v>1457</v>
      </c>
      <c r="R7809">
        <v>2001113</v>
      </c>
      <c r="S7809" t="s">
        <v>1458</v>
      </c>
      <c r="T7809">
        <v>5882.3519999999999</v>
      </c>
      <c r="U7809">
        <v>7</v>
      </c>
      <c r="V7809">
        <v>5882.3519999999999</v>
      </c>
      <c r="W7809">
        <v>7</v>
      </c>
      <c r="X7809">
        <v>4823</v>
      </c>
      <c r="Y7809">
        <v>1059.3520000000001</v>
      </c>
      <c r="Z7809">
        <v>2001113</v>
      </c>
    </row>
    <row r="7810" spans="1:26" x14ac:dyDescent="0.2">
      <c r="A7810" s="27">
        <v>46086</v>
      </c>
      <c r="B7810" t="s">
        <v>14</v>
      </c>
      <c r="C7810" t="s">
        <v>1543</v>
      </c>
      <c r="D7810" t="s">
        <v>1543</v>
      </c>
      <c r="E7810" t="s">
        <v>1682</v>
      </c>
      <c r="F7810" t="s">
        <v>1470</v>
      </c>
      <c r="G7810" t="s">
        <v>181</v>
      </c>
      <c r="H7810" t="s">
        <v>221</v>
      </c>
      <c r="I7810" t="s">
        <v>1690</v>
      </c>
      <c r="J7810" t="s">
        <v>1450</v>
      </c>
      <c r="K7810" t="s">
        <v>1451</v>
      </c>
      <c r="L7810" t="s">
        <v>1452</v>
      </c>
      <c r="M7810" t="s">
        <v>1453</v>
      </c>
      <c r="N7810" t="s">
        <v>1454</v>
      </c>
      <c r="O7810" t="s">
        <v>1455</v>
      </c>
      <c r="P7810" t="s">
        <v>1456</v>
      </c>
      <c r="Q7810" t="s">
        <v>1457</v>
      </c>
      <c r="R7810">
        <v>2030990</v>
      </c>
      <c r="S7810" t="s">
        <v>1459</v>
      </c>
      <c r="T7810">
        <v>26890.752</v>
      </c>
      <c r="U7810">
        <v>32</v>
      </c>
      <c r="V7810">
        <v>26890.752</v>
      </c>
      <c r="W7810">
        <v>32</v>
      </c>
      <c r="X7810">
        <v>22080</v>
      </c>
      <c r="Y7810">
        <v>4810.7520000000004</v>
      </c>
      <c r="Z7810">
        <v>2030990</v>
      </c>
    </row>
    <row r="7811" spans="1:26" x14ac:dyDescent="0.2">
      <c r="A7811" s="27">
        <v>46086</v>
      </c>
      <c r="B7811" t="s">
        <v>14</v>
      </c>
      <c r="C7811" t="s">
        <v>1543</v>
      </c>
      <c r="D7811" t="s">
        <v>1543</v>
      </c>
      <c r="E7811" t="s">
        <v>1682</v>
      </c>
      <c r="F7811" t="s">
        <v>1470</v>
      </c>
      <c r="G7811" t="s">
        <v>181</v>
      </c>
      <c r="H7811" t="s">
        <v>221</v>
      </c>
      <c r="I7811" t="s">
        <v>1690</v>
      </c>
      <c r="J7811" t="s">
        <v>1450</v>
      </c>
      <c r="K7811" t="s">
        <v>1451</v>
      </c>
      <c r="L7811" t="s">
        <v>1452</v>
      </c>
      <c r="M7811" t="s">
        <v>1453</v>
      </c>
      <c r="N7811" t="s">
        <v>1454</v>
      </c>
      <c r="O7811" t="s">
        <v>1455</v>
      </c>
      <c r="P7811" t="s">
        <v>1456</v>
      </c>
      <c r="Q7811" t="s">
        <v>1457</v>
      </c>
      <c r="R7811">
        <v>2030991</v>
      </c>
      <c r="S7811" t="s">
        <v>1463</v>
      </c>
      <c r="T7811">
        <v>3361.3440000000001</v>
      </c>
      <c r="U7811">
        <v>4</v>
      </c>
      <c r="V7811">
        <v>3361.3440000000001</v>
      </c>
      <c r="W7811">
        <v>4</v>
      </c>
      <c r="X7811">
        <v>2764</v>
      </c>
      <c r="Y7811">
        <v>597.34400000000005</v>
      </c>
      <c r="Z7811">
        <v>2030991</v>
      </c>
    </row>
    <row r="7812" spans="1:26" x14ac:dyDescent="0.2">
      <c r="A7812" s="27">
        <v>46086</v>
      </c>
      <c r="B7812" t="s">
        <v>14</v>
      </c>
      <c r="C7812" t="s">
        <v>1543</v>
      </c>
      <c r="D7812" t="s">
        <v>1543</v>
      </c>
      <c r="E7812" t="s">
        <v>1682</v>
      </c>
      <c r="F7812" t="s">
        <v>1470</v>
      </c>
      <c r="G7812" t="s">
        <v>181</v>
      </c>
      <c r="H7812" t="s">
        <v>221</v>
      </c>
      <c r="I7812" t="s">
        <v>1690</v>
      </c>
      <c r="J7812" t="s">
        <v>1450</v>
      </c>
      <c r="K7812" t="s">
        <v>1451</v>
      </c>
      <c r="L7812" t="s">
        <v>1452</v>
      </c>
      <c r="M7812" t="s">
        <v>1453</v>
      </c>
      <c r="N7812" t="s">
        <v>1454</v>
      </c>
      <c r="O7812" t="s">
        <v>1455</v>
      </c>
      <c r="P7812" t="s">
        <v>1456</v>
      </c>
      <c r="Q7812" t="s">
        <v>1457</v>
      </c>
      <c r="R7812">
        <v>2039041</v>
      </c>
      <c r="S7812" t="s">
        <v>1460</v>
      </c>
      <c r="T7812">
        <v>14285.712</v>
      </c>
      <c r="U7812">
        <v>17</v>
      </c>
      <c r="V7812">
        <v>14285.712</v>
      </c>
      <c r="W7812">
        <v>17</v>
      </c>
      <c r="X7812">
        <v>11662</v>
      </c>
      <c r="Y7812">
        <v>2623.712</v>
      </c>
      <c r="Z7812">
        <v>2039041</v>
      </c>
    </row>
    <row r="7813" spans="1:26" x14ac:dyDescent="0.2">
      <c r="A7813" s="27">
        <v>46086</v>
      </c>
      <c r="B7813" t="s">
        <v>14</v>
      </c>
      <c r="C7813" t="s">
        <v>1543</v>
      </c>
      <c r="D7813" t="s">
        <v>1543</v>
      </c>
      <c r="E7813" t="s">
        <v>1682</v>
      </c>
      <c r="F7813" t="s">
        <v>1470</v>
      </c>
      <c r="G7813" t="s">
        <v>181</v>
      </c>
      <c r="H7813" t="s">
        <v>221</v>
      </c>
      <c r="I7813" t="s">
        <v>1690</v>
      </c>
      <c r="J7813" t="s">
        <v>1450</v>
      </c>
      <c r="K7813" t="s">
        <v>1451</v>
      </c>
      <c r="L7813" t="s">
        <v>1452</v>
      </c>
      <c r="M7813" t="s">
        <v>1453</v>
      </c>
      <c r="N7813" t="s">
        <v>1454</v>
      </c>
      <c r="O7813" t="s">
        <v>1455</v>
      </c>
      <c r="P7813" t="s">
        <v>1456</v>
      </c>
      <c r="Q7813" t="s">
        <v>1457</v>
      </c>
      <c r="R7813">
        <v>2048972</v>
      </c>
      <c r="S7813" t="s">
        <v>1461</v>
      </c>
      <c r="T7813">
        <v>2521.0079999999998</v>
      </c>
      <c r="U7813">
        <v>3</v>
      </c>
      <c r="V7813">
        <v>2521.0079999999998</v>
      </c>
      <c r="W7813">
        <v>3</v>
      </c>
      <c r="X7813">
        <v>2061</v>
      </c>
      <c r="Y7813">
        <v>460.00799999999998</v>
      </c>
      <c r="Z7813">
        <v>2048972</v>
      </c>
    </row>
    <row r="7814" spans="1:26" x14ac:dyDescent="0.2">
      <c r="A7814" s="27">
        <v>46086</v>
      </c>
      <c r="B7814" t="s">
        <v>14</v>
      </c>
      <c r="C7814" t="s">
        <v>1543</v>
      </c>
      <c r="D7814" t="s">
        <v>1543</v>
      </c>
      <c r="E7814" t="s">
        <v>1682</v>
      </c>
      <c r="F7814" t="s">
        <v>1470</v>
      </c>
      <c r="G7814" t="s">
        <v>181</v>
      </c>
      <c r="H7814" t="s">
        <v>342</v>
      </c>
      <c r="I7814" t="s">
        <v>1691</v>
      </c>
      <c r="J7814" t="s">
        <v>1450</v>
      </c>
      <c r="K7814" t="s">
        <v>1451</v>
      </c>
      <c r="L7814" t="s">
        <v>1452</v>
      </c>
      <c r="M7814" t="s">
        <v>1453</v>
      </c>
      <c r="N7814" t="s">
        <v>1454</v>
      </c>
      <c r="O7814" t="s">
        <v>1455</v>
      </c>
      <c r="P7814" t="s">
        <v>1456</v>
      </c>
      <c r="Q7814" t="s">
        <v>1457</v>
      </c>
      <c r="R7814">
        <v>2001113</v>
      </c>
      <c r="S7814" t="s">
        <v>1458</v>
      </c>
      <c r="T7814">
        <v>2521.0079999999998</v>
      </c>
      <c r="U7814">
        <v>3</v>
      </c>
      <c r="V7814">
        <v>2521.0079999999998</v>
      </c>
      <c r="W7814">
        <v>3</v>
      </c>
      <c r="X7814">
        <v>2058</v>
      </c>
      <c r="Y7814">
        <v>463.00799999999998</v>
      </c>
      <c r="Z7814">
        <v>2001113</v>
      </c>
    </row>
    <row r="7815" spans="1:26" x14ac:dyDescent="0.2">
      <c r="A7815" s="27">
        <v>46086</v>
      </c>
      <c r="B7815" t="s">
        <v>14</v>
      </c>
      <c r="C7815" t="s">
        <v>1543</v>
      </c>
      <c r="D7815" t="s">
        <v>1543</v>
      </c>
      <c r="E7815" t="s">
        <v>1682</v>
      </c>
      <c r="F7815" t="s">
        <v>1470</v>
      </c>
      <c r="G7815" t="s">
        <v>181</v>
      </c>
      <c r="H7815" t="s">
        <v>342</v>
      </c>
      <c r="I7815" t="s">
        <v>1691</v>
      </c>
      <c r="J7815" t="s">
        <v>1450</v>
      </c>
      <c r="K7815" t="s">
        <v>1451</v>
      </c>
      <c r="L7815" t="s">
        <v>1452</v>
      </c>
      <c r="M7815" t="s">
        <v>1453</v>
      </c>
      <c r="N7815" t="s">
        <v>1454</v>
      </c>
      <c r="O7815" t="s">
        <v>1455</v>
      </c>
      <c r="P7815" t="s">
        <v>1456</v>
      </c>
      <c r="Q7815" t="s">
        <v>1457</v>
      </c>
      <c r="R7815">
        <v>2030991</v>
      </c>
      <c r="S7815" t="s">
        <v>1463</v>
      </c>
      <c r="T7815">
        <v>5882.3519999999999</v>
      </c>
      <c r="U7815">
        <v>7</v>
      </c>
      <c r="V7815">
        <v>5882.3519999999999</v>
      </c>
      <c r="W7815">
        <v>7</v>
      </c>
      <c r="X7815">
        <v>4830</v>
      </c>
      <c r="Y7815">
        <v>1052.3520000000001</v>
      </c>
      <c r="Z7815">
        <v>2030991</v>
      </c>
    </row>
    <row r="7816" spans="1:26" x14ac:dyDescent="0.2">
      <c r="A7816" s="27">
        <v>46086</v>
      </c>
      <c r="B7816" t="s">
        <v>14</v>
      </c>
      <c r="C7816" t="s">
        <v>1543</v>
      </c>
      <c r="D7816" t="s">
        <v>1543</v>
      </c>
      <c r="E7816" t="s">
        <v>1682</v>
      </c>
      <c r="F7816" t="s">
        <v>1470</v>
      </c>
      <c r="G7816" t="s">
        <v>181</v>
      </c>
      <c r="H7816" t="s">
        <v>342</v>
      </c>
      <c r="I7816" t="s">
        <v>1691</v>
      </c>
      <c r="J7816" t="s">
        <v>1450</v>
      </c>
      <c r="K7816" t="s">
        <v>1451</v>
      </c>
      <c r="L7816" t="s">
        <v>1452</v>
      </c>
      <c r="M7816" t="s">
        <v>1453</v>
      </c>
      <c r="N7816" t="s">
        <v>1454</v>
      </c>
      <c r="O7816" t="s">
        <v>1455</v>
      </c>
      <c r="P7816" t="s">
        <v>1456</v>
      </c>
      <c r="Q7816" t="s">
        <v>1457</v>
      </c>
      <c r="R7816">
        <v>2039041</v>
      </c>
      <c r="S7816" t="s">
        <v>1460</v>
      </c>
      <c r="T7816">
        <v>1680.672</v>
      </c>
      <c r="U7816">
        <v>2</v>
      </c>
      <c r="V7816">
        <v>1680.672</v>
      </c>
      <c r="W7816">
        <v>2</v>
      </c>
      <c r="X7816">
        <v>1380</v>
      </c>
      <c r="Y7816">
        <v>300.67200000000003</v>
      </c>
      <c r="Z7816">
        <v>2039041</v>
      </c>
    </row>
    <row r="7817" spans="1:26" x14ac:dyDescent="0.2">
      <c r="A7817" s="27">
        <v>46086</v>
      </c>
      <c r="B7817" t="s">
        <v>14</v>
      </c>
      <c r="C7817" t="s">
        <v>1543</v>
      </c>
      <c r="D7817" t="s">
        <v>1543</v>
      </c>
      <c r="E7817" t="s">
        <v>1682</v>
      </c>
      <c r="F7817" t="s">
        <v>1470</v>
      </c>
      <c r="G7817" t="s">
        <v>181</v>
      </c>
      <c r="H7817" t="s">
        <v>1255</v>
      </c>
      <c r="I7817" t="s">
        <v>1692</v>
      </c>
      <c r="J7817" t="s">
        <v>1450</v>
      </c>
      <c r="K7817" t="s">
        <v>1451</v>
      </c>
      <c r="L7817" t="s">
        <v>1452</v>
      </c>
      <c r="M7817" t="s">
        <v>1453</v>
      </c>
      <c r="N7817" t="s">
        <v>1454</v>
      </c>
      <c r="O7817" t="s">
        <v>1455</v>
      </c>
      <c r="P7817" t="s">
        <v>1456</v>
      </c>
      <c r="Q7817" t="s">
        <v>1457</v>
      </c>
      <c r="R7817">
        <v>2030990</v>
      </c>
      <c r="S7817" t="s">
        <v>1459</v>
      </c>
      <c r="T7817">
        <v>840.33600000000001</v>
      </c>
      <c r="U7817">
        <v>1</v>
      </c>
      <c r="V7817">
        <v>840.33600000000001</v>
      </c>
      <c r="W7817">
        <v>1</v>
      </c>
      <c r="X7817">
        <v>685</v>
      </c>
      <c r="Y7817">
        <v>155.33600000000001</v>
      </c>
      <c r="Z7817">
        <v>2030990</v>
      </c>
    </row>
    <row r="7818" spans="1:26" x14ac:dyDescent="0.2">
      <c r="A7818" s="27">
        <v>46086</v>
      </c>
      <c r="B7818" t="s">
        <v>14</v>
      </c>
      <c r="C7818" t="s">
        <v>1543</v>
      </c>
      <c r="D7818" t="s">
        <v>1543</v>
      </c>
      <c r="E7818" t="s">
        <v>1682</v>
      </c>
      <c r="F7818" t="s">
        <v>1470</v>
      </c>
      <c r="G7818" t="s">
        <v>181</v>
      </c>
      <c r="H7818" t="s">
        <v>1255</v>
      </c>
      <c r="I7818" t="s">
        <v>1692</v>
      </c>
      <c r="J7818" t="s">
        <v>1450</v>
      </c>
      <c r="K7818" t="s">
        <v>1451</v>
      </c>
      <c r="L7818" t="s">
        <v>1452</v>
      </c>
      <c r="M7818" t="s">
        <v>1453</v>
      </c>
      <c r="N7818" t="s">
        <v>1454</v>
      </c>
      <c r="O7818" t="s">
        <v>1455</v>
      </c>
      <c r="P7818" t="s">
        <v>1456</v>
      </c>
      <c r="Q7818" t="s">
        <v>1457</v>
      </c>
      <c r="R7818">
        <v>2030991</v>
      </c>
      <c r="S7818" t="s">
        <v>1463</v>
      </c>
      <c r="T7818">
        <v>840.33600000000001</v>
      </c>
      <c r="U7818">
        <v>1</v>
      </c>
      <c r="V7818">
        <v>840.33600000000001</v>
      </c>
      <c r="W7818">
        <v>1</v>
      </c>
      <c r="X7818">
        <v>665</v>
      </c>
      <c r="Y7818">
        <v>175.33600000000001</v>
      </c>
      <c r="Z7818">
        <v>2030991</v>
      </c>
    </row>
    <row r="7819" spans="1:26" x14ac:dyDescent="0.2">
      <c r="A7819" s="27">
        <v>46086</v>
      </c>
      <c r="B7819" t="s">
        <v>14</v>
      </c>
      <c r="C7819" t="s">
        <v>1543</v>
      </c>
      <c r="D7819" t="s">
        <v>1543</v>
      </c>
      <c r="E7819" t="s">
        <v>1682</v>
      </c>
      <c r="F7819" t="s">
        <v>1470</v>
      </c>
      <c r="G7819" t="s">
        <v>181</v>
      </c>
      <c r="H7819" t="s">
        <v>1255</v>
      </c>
      <c r="I7819" t="s">
        <v>1692</v>
      </c>
      <c r="J7819" t="s">
        <v>1450</v>
      </c>
      <c r="K7819" t="s">
        <v>1451</v>
      </c>
      <c r="L7819" t="s">
        <v>1452</v>
      </c>
      <c r="M7819" t="s">
        <v>1453</v>
      </c>
      <c r="N7819" t="s">
        <v>1454</v>
      </c>
      <c r="O7819" t="s">
        <v>1455</v>
      </c>
      <c r="P7819" t="s">
        <v>1456</v>
      </c>
      <c r="Q7819" t="s">
        <v>1457</v>
      </c>
      <c r="R7819">
        <v>2048972</v>
      </c>
      <c r="S7819" t="s">
        <v>1461</v>
      </c>
      <c r="T7819">
        <v>840.33600000000001</v>
      </c>
      <c r="U7819">
        <v>1</v>
      </c>
      <c r="V7819">
        <v>840.33600000000001</v>
      </c>
      <c r="W7819">
        <v>1</v>
      </c>
      <c r="X7819">
        <v>669</v>
      </c>
      <c r="Y7819">
        <v>171.33600000000001</v>
      </c>
      <c r="Z7819">
        <v>2048972</v>
      </c>
    </row>
    <row r="7820" spans="1:26" x14ac:dyDescent="0.2">
      <c r="A7820" s="27">
        <v>46086</v>
      </c>
      <c r="B7820" t="s">
        <v>14</v>
      </c>
      <c r="C7820" t="s">
        <v>1543</v>
      </c>
      <c r="D7820" t="s">
        <v>1543</v>
      </c>
      <c r="E7820" t="s">
        <v>1682</v>
      </c>
      <c r="F7820" t="s">
        <v>1470</v>
      </c>
      <c r="G7820" t="s">
        <v>1051</v>
      </c>
      <c r="H7820" t="s">
        <v>1049</v>
      </c>
      <c r="I7820" t="s">
        <v>1693</v>
      </c>
      <c r="J7820" t="s">
        <v>1450</v>
      </c>
      <c r="K7820" t="s">
        <v>1451</v>
      </c>
      <c r="L7820" t="s">
        <v>1452</v>
      </c>
      <c r="M7820" t="s">
        <v>1453</v>
      </c>
      <c r="N7820" t="s">
        <v>1454</v>
      </c>
      <c r="O7820" t="s">
        <v>1455</v>
      </c>
      <c r="P7820" t="s">
        <v>1456</v>
      </c>
      <c r="Q7820" t="s">
        <v>1457</v>
      </c>
      <c r="R7820">
        <v>2001113</v>
      </c>
      <c r="S7820" t="s">
        <v>1458</v>
      </c>
      <c r="T7820">
        <v>2521.0083</v>
      </c>
      <c r="U7820">
        <v>3</v>
      </c>
      <c r="V7820">
        <v>2521.0083</v>
      </c>
      <c r="W7820">
        <v>3</v>
      </c>
      <c r="X7820">
        <v>2040</v>
      </c>
      <c r="Y7820">
        <v>481.00830000000002</v>
      </c>
      <c r="Z7820">
        <v>2001113</v>
      </c>
    </row>
    <row r="7821" spans="1:26" x14ac:dyDescent="0.2">
      <c r="A7821" s="27">
        <v>46086</v>
      </c>
      <c r="B7821" t="s">
        <v>14</v>
      </c>
      <c r="C7821" t="s">
        <v>1543</v>
      </c>
      <c r="D7821" t="s">
        <v>1543</v>
      </c>
      <c r="E7821" t="s">
        <v>1682</v>
      </c>
      <c r="F7821" t="s">
        <v>1470</v>
      </c>
      <c r="G7821" t="s">
        <v>1051</v>
      </c>
      <c r="H7821" t="s">
        <v>1049</v>
      </c>
      <c r="I7821" t="s">
        <v>1693</v>
      </c>
      <c r="J7821" t="s">
        <v>1450</v>
      </c>
      <c r="K7821" t="s">
        <v>1451</v>
      </c>
      <c r="L7821" t="s">
        <v>1452</v>
      </c>
      <c r="M7821" t="s">
        <v>1453</v>
      </c>
      <c r="N7821" t="s">
        <v>1454</v>
      </c>
      <c r="O7821" t="s">
        <v>1455</v>
      </c>
      <c r="P7821" t="s">
        <v>1456</v>
      </c>
      <c r="Q7821" t="s">
        <v>1457</v>
      </c>
      <c r="R7821">
        <v>2030991</v>
      </c>
      <c r="S7821" t="s">
        <v>1463</v>
      </c>
      <c r="T7821">
        <v>3361.3440000000001</v>
      </c>
      <c r="U7821">
        <v>4</v>
      </c>
      <c r="V7821">
        <v>3361.3440000000001</v>
      </c>
      <c r="W7821">
        <v>4</v>
      </c>
      <c r="X7821">
        <v>2648</v>
      </c>
      <c r="Y7821">
        <v>713.34400000000005</v>
      </c>
      <c r="Z7821">
        <v>2030991</v>
      </c>
    </row>
    <row r="7822" spans="1:26" x14ac:dyDescent="0.2">
      <c r="A7822" s="27">
        <v>46086</v>
      </c>
      <c r="B7822" t="s">
        <v>14</v>
      </c>
      <c r="C7822" t="s">
        <v>1543</v>
      </c>
      <c r="D7822" t="s">
        <v>1543</v>
      </c>
      <c r="E7822" t="s">
        <v>1682</v>
      </c>
      <c r="F7822" t="s">
        <v>1470</v>
      </c>
      <c r="G7822" t="s">
        <v>1051</v>
      </c>
      <c r="H7822" t="s">
        <v>1049</v>
      </c>
      <c r="I7822" t="s">
        <v>1693</v>
      </c>
      <c r="J7822" t="s">
        <v>1450</v>
      </c>
      <c r="K7822" t="s">
        <v>1451</v>
      </c>
      <c r="L7822" t="s">
        <v>1452</v>
      </c>
      <c r="M7822" t="s">
        <v>1453</v>
      </c>
      <c r="N7822" t="s">
        <v>1454</v>
      </c>
      <c r="O7822" t="s">
        <v>1455</v>
      </c>
      <c r="P7822" t="s">
        <v>1456</v>
      </c>
      <c r="Q7822" t="s">
        <v>1457</v>
      </c>
      <c r="R7822">
        <v>2048972</v>
      </c>
      <c r="S7822" t="s">
        <v>1461</v>
      </c>
      <c r="T7822">
        <v>840.33600000000001</v>
      </c>
      <c r="U7822">
        <v>1</v>
      </c>
      <c r="V7822">
        <v>840.33600000000001</v>
      </c>
      <c r="W7822">
        <v>1</v>
      </c>
      <c r="X7822">
        <v>690</v>
      </c>
      <c r="Y7822">
        <v>150.33600000000001</v>
      </c>
      <c r="Z7822">
        <v>2048972</v>
      </c>
    </row>
    <row r="7823" spans="1:26" x14ac:dyDescent="0.2">
      <c r="A7823" s="27">
        <v>46086</v>
      </c>
      <c r="B7823" t="s">
        <v>14</v>
      </c>
      <c r="C7823" t="s">
        <v>1543</v>
      </c>
      <c r="D7823" t="s">
        <v>1543</v>
      </c>
      <c r="E7823" t="s">
        <v>1682</v>
      </c>
      <c r="F7823" t="s">
        <v>1470</v>
      </c>
      <c r="G7823" t="s">
        <v>1051</v>
      </c>
      <c r="H7823" t="s">
        <v>1121</v>
      </c>
      <c r="I7823" t="s">
        <v>1694</v>
      </c>
      <c r="J7823" t="s">
        <v>1450</v>
      </c>
      <c r="K7823" t="s">
        <v>1451</v>
      </c>
      <c r="L7823" t="s">
        <v>1452</v>
      </c>
      <c r="M7823" t="s">
        <v>1453</v>
      </c>
      <c r="N7823" t="s">
        <v>1454</v>
      </c>
      <c r="O7823" t="s">
        <v>1455</v>
      </c>
      <c r="P7823" t="s">
        <v>1456</v>
      </c>
      <c r="Q7823" t="s">
        <v>1457</v>
      </c>
      <c r="R7823">
        <v>2001113</v>
      </c>
      <c r="S7823" t="s">
        <v>1458</v>
      </c>
      <c r="T7823">
        <v>2521.0079999999998</v>
      </c>
      <c r="U7823">
        <v>3</v>
      </c>
      <c r="V7823">
        <v>2521.0079999999998</v>
      </c>
      <c r="W7823">
        <v>3</v>
      </c>
      <c r="X7823">
        <v>2058</v>
      </c>
      <c r="Y7823">
        <v>463.00799999999998</v>
      </c>
      <c r="Z7823">
        <v>2001113</v>
      </c>
    </row>
    <row r="7824" spans="1:26" x14ac:dyDescent="0.2">
      <c r="A7824" s="27">
        <v>46086</v>
      </c>
      <c r="B7824" t="s">
        <v>14</v>
      </c>
      <c r="C7824" t="s">
        <v>1543</v>
      </c>
      <c r="D7824" t="s">
        <v>1543</v>
      </c>
      <c r="E7824" t="s">
        <v>1682</v>
      </c>
      <c r="F7824" t="s">
        <v>1470</v>
      </c>
      <c r="G7824" t="s">
        <v>1051</v>
      </c>
      <c r="H7824" t="s">
        <v>1121</v>
      </c>
      <c r="I7824" t="s">
        <v>1694</v>
      </c>
      <c r="J7824" t="s">
        <v>1450</v>
      </c>
      <c r="K7824" t="s">
        <v>1451</v>
      </c>
      <c r="L7824" t="s">
        <v>1452</v>
      </c>
      <c r="M7824" t="s">
        <v>1453</v>
      </c>
      <c r="N7824" t="s">
        <v>1454</v>
      </c>
      <c r="O7824" t="s">
        <v>1455</v>
      </c>
      <c r="P7824" t="s">
        <v>1456</v>
      </c>
      <c r="Q7824" t="s">
        <v>1457</v>
      </c>
      <c r="R7824">
        <v>2030990</v>
      </c>
      <c r="S7824" t="s">
        <v>1459</v>
      </c>
      <c r="T7824">
        <v>8403.36</v>
      </c>
      <c r="U7824">
        <v>10</v>
      </c>
      <c r="V7824">
        <v>8403.36</v>
      </c>
      <c r="W7824">
        <v>10</v>
      </c>
      <c r="X7824">
        <v>6900</v>
      </c>
      <c r="Y7824">
        <v>1503.36</v>
      </c>
      <c r="Z7824">
        <v>2030990</v>
      </c>
    </row>
    <row r="7825" spans="1:26" x14ac:dyDescent="0.2">
      <c r="A7825" s="27">
        <v>46086</v>
      </c>
      <c r="B7825" t="s">
        <v>14</v>
      </c>
      <c r="C7825" t="s">
        <v>1543</v>
      </c>
      <c r="D7825" t="s">
        <v>1543</v>
      </c>
      <c r="E7825" t="s">
        <v>1682</v>
      </c>
      <c r="F7825" t="s">
        <v>1470</v>
      </c>
      <c r="G7825" t="s">
        <v>1051</v>
      </c>
      <c r="H7825" t="s">
        <v>1121</v>
      </c>
      <c r="I7825" t="s">
        <v>1694</v>
      </c>
      <c r="J7825" t="s">
        <v>1450</v>
      </c>
      <c r="K7825" t="s">
        <v>1451</v>
      </c>
      <c r="L7825" t="s">
        <v>1452</v>
      </c>
      <c r="M7825" t="s">
        <v>1453</v>
      </c>
      <c r="N7825" t="s">
        <v>1454</v>
      </c>
      <c r="O7825" t="s">
        <v>1455</v>
      </c>
      <c r="P7825" t="s">
        <v>1456</v>
      </c>
      <c r="Q7825" t="s">
        <v>1457</v>
      </c>
      <c r="R7825">
        <v>2030991</v>
      </c>
      <c r="S7825" t="s">
        <v>1463</v>
      </c>
      <c r="T7825">
        <v>1680.672</v>
      </c>
      <c r="U7825">
        <v>2</v>
      </c>
      <c r="V7825">
        <v>1680.672</v>
      </c>
      <c r="W7825">
        <v>2</v>
      </c>
      <c r="X7825">
        <v>1382</v>
      </c>
      <c r="Y7825">
        <v>298.67200000000003</v>
      </c>
      <c r="Z7825">
        <v>2030991</v>
      </c>
    </row>
    <row r="7826" spans="1:26" x14ac:dyDescent="0.2">
      <c r="A7826" s="27">
        <v>46086</v>
      </c>
      <c r="B7826" t="s">
        <v>14</v>
      </c>
      <c r="C7826" t="s">
        <v>1543</v>
      </c>
      <c r="D7826" t="s">
        <v>1543</v>
      </c>
      <c r="E7826" t="s">
        <v>1682</v>
      </c>
      <c r="F7826" t="s">
        <v>1470</v>
      </c>
      <c r="G7826" t="s">
        <v>1051</v>
      </c>
      <c r="H7826" t="s">
        <v>1121</v>
      </c>
      <c r="I7826" t="s">
        <v>1694</v>
      </c>
      <c r="J7826" t="s">
        <v>1450</v>
      </c>
      <c r="K7826" t="s">
        <v>1451</v>
      </c>
      <c r="L7826" t="s">
        <v>1452</v>
      </c>
      <c r="M7826" t="s">
        <v>1453</v>
      </c>
      <c r="N7826" t="s">
        <v>1454</v>
      </c>
      <c r="O7826" t="s">
        <v>1455</v>
      </c>
      <c r="P7826" t="s">
        <v>1456</v>
      </c>
      <c r="Q7826" t="s">
        <v>1457</v>
      </c>
      <c r="R7826">
        <v>2039041</v>
      </c>
      <c r="S7826" t="s">
        <v>1460</v>
      </c>
      <c r="T7826">
        <v>4201.68</v>
      </c>
      <c r="U7826">
        <v>5</v>
      </c>
      <c r="V7826">
        <v>4201.68</v>
      </c>
      <c r="W7826">
        <v>5</v>
      </c>
      <c r="X7826">
        <v>3450</v>
      </c>
      <c r="Y7826">
        <v>751.68</v>
      </c>
      <c r="Z7826">
        <v>2039041</v>
      </c>
    </row>
    <row r="7827" spans="1:26" x14ac:dyDescent="0.2">
      <c r="A7827" s="27">
        <v>46086</v>
      </c>
      <c r="B7827" t="s">
        <v>14</v>
      </c>
      <c r="C7827" t="s">
        <v>1543</v>
      </c>
      <c r="D7827" t="s">
        <v>1543</v>
      </c>
      <c r="E7827" t="s">
        <v>1682</v>
      </c>
      <c r="F7827" t="s">
        <v>1470</v>
      </c>
      <c r="G7827" t="s">
        <v>1051</v>
      </c>
      <c r="H7827" t="s">
        <v>1121</v>
      </c>
      <c r="I7827" t="s">
        <v>1694</v>
      </c>
      <c r="J7827" t="s">
        <v>1450</v>
      </c>
      <c r="K7827" t="s">
        <v>1451</v>
      </c>
      <c r="L7827" t="s">
        <v>1452</v>
      </c>
      <c r="M7827" t="s">
        <v>1453</v>
      </c>
      <c r="N7827" t="s">
        <v>1454</v>
      </c>
      <c r="O7827" t="s">
        <v>1455</v>
      </c>
      <c r="P7827" t="s">
        <v>1456</v>
      </c>
      <c r="Q7827" t="s">
        <v>1457</v>
      </c>
      <c r="R7827">
        <v>2048972</v>
      </c>
      <c r="S7827" t="s">
        <v>1461</v>
      </c>
      <c r="T7827">
        <v>840.33600000000001</v>
      </c>
      <c r="U7827">
        <v>1</v>
      </c>
      <c r="V7827">
        <v>840.33600000000001</v>
      </c>
      <c r="W7827">
        <v>1</v>
      </c>
      <c r="X7827">
        <v>685</v>
      </c>
      <c r="Y7827">
        <v>155.33600000000001</v>
      </c>
      <c r="Z7827">
        <v>2048972</v>
      </c>
    </row>
    <row r="7828" spans="1:26" x14ac:dyDescent="0.2">
      <c r="A7828" s="27">
        <v>46086</v>
      </c>
      <c r="B7828" t="s">
        <v>14</v>
      </c>
      <c r="C7828" t="s">
        <v>1543</v>
      </c>
      <c r="D7828" t="s">
        <v>1543</v>
      </c>
      <c r="E7828" t="s">
        <v>1682</v>
      </c>
      <c r="F7828" t="s">
        <v>1470</v>
      </c>
      <c r="G7828" t="s">
        <v>1482</v>
      </c>
      <c r="H7828" t="s">
        <v>1037</v>
      </c>
      <c r="I7828" t="s">
        <v>1695</v>
      </c>
      <c r="J7828" t="s">
        <v>1450</v>
      </c>
      <c r="K7828" t="s">
        <v>1451</v>
      </c>
      <c r="L7828" t="s">
        <v>1452</v>
      </c>
      <c r="M7828" t="s">
        <v>1453</v>
      </c>
      <c r="N7828" t="s">
        <v>1454</v>
      </c>
      <c r="O7828" t="s">
        <v>1455</v>
      </c>
      <c r="P7828" t="s">
        <v>1456</v>
      </c>
      <c r="Q7828" t="s">
        <v>1457</v>
      </c>
      <c r="R7828">
        <v>2001113</v>
      </c>
      <c r="S7828" t="s">
        <v>1458</v>
      </c>
      <c r="T7828">
        <v>1680.672</v>
      </c>
      <c r="U7828">
        <v>2</v>
      </c>
      <c r="V7828">
        <v>1680.672</v>
      </c>
      <c r="W7828">
        <v>2</v>
      </c>
      <c r="X7828">
        <v>1372</v>
      </c>
      <c r="Y7828">
        <v>308.67200000000003</v>
      </c>
      <c r="Z7828">
        <v>2001113</v>
      </c>
    </row>
    <row r="7829" spans="1:26" x14ac:dyDescent="0.2">
      <c r="A7829" s="27">
        <v>46086</v>
      </c>
      <c r="B7829" t="s">
        <v>14</v>
      </c>
      <c r="C7829" t="s">
        <v>1543</v>
      </c>
      <c r="D7829" t="s">
        <v>1543</v>
      </c>
      <c r="E7829" t="s">
        <v>1682</v>
      </c>
      <c r="F7829" t="s">
        <v>1470</v>
      </c>
      <c r="G7829" t="s">
        <v>1482</v>
      </c>
      <c r="H7829" t="s">
        <v>1037</v>
      </c>
      <c r="I7829" t="s">
        <v>1695</v>
      </c>
      <c r="J7829" t="s">
        <v>1450</v>
      </c>
      <c r="K7829" t="s">
        <v>1451</v>
      </c>
      <c r="L7829" t="s">
        <v>1452</v>
      </c>
      <c r="M7829" t="s">
        <v>1453</v>
      </c>
      <c r="N7829" t="s">
        <v>1454</v>
      </c>
      <c r="O7829" t="s">
        <v>1455</v>
      </c>
      <c r="P7829" t="s">
        <v>1456</v>
      </c>
      <c r="Q7829" t="s">
        <v>1457</v>
      </c>
      <c r="R7829">
        <v>2030990</v>
      </c>
      <c r="S7829" t="s">
        <v>1459</v>
      </c>
      <c r="T7829">
        <v>2521.0079999999998</v>
      </c>
      <c r="U7829">
        <v>3</v>
      </c>
      <c r="V7829">
        <v>2521.0079999999998</v>
      </c>
      <c r="W7829">
        <v>3</v>
      </c>
      <c r="X7829">
        <v>2070</v>
      </c>
      <c r="Y7829">
        <v>451.00799999999998</v>
      </c>
      <c r="Z7829">
        <v>2030990</v>
      </c>
    </row>
    <row r="7830" spans="1:26" x14ac:dyDescent="0.2">
      <c r="A7830" s="27">
        <v>46086</v>
      </c>
      <c r="B7830" t="s">
        <v>14</v>
      </c>
      <c r="C7830" t="s">
        <v>1543</v>
      </c>
      <c r="D7830" t="s">
        <v>1543</v>
      </c>
      <c r="E7830" t="s">
        <v>1682</v>
      </c>
      <c r="F7830" t="s">
        <v>1470</v>
      </c>
      <c r="G7830" t="s">
        <v>1482</v>
      </c>
      <c r="H7830" t="s">
        <v>1037</v>
      </c>
      <c r="I7830" t="s">
        <v>1695</v>
      </c>
      <c r="J7830" t="s">
        <v>1450</v>
      </c>
      <c r="K7830" t="s">
        <v>1451</v>
      </c>
      <c r="L7830" t="s">
        <v>1452</v>
      </c>
      <c r="M7830" t="s">
        <v>1453</v>
      </c>
      <c r="N7830" t="s">
        <v>1454</v>
      </c>
      <c r="O7830" t="s">
        <v>1455</v>
      </c>
      <c r="P7830" t="s">
        <v>1456</v>
      </c>
      <c r="Q7830" t="s">
        <v>1457</v>
      </c>
      <c r="R7830">
        <v>2030991</v>
      </c>
      <c r="S7830" t="s">
        <v>1463</v>
      </c>
      <c r="T7830">
        <v>1680.672</v>
      </c>
      <c r="U7830">
        <v>2</v>
      </c>
      <c r="V7830">
        <v>1680.672</v>
      </c>
      <c r="W7830">
        <v>2</v>
      </c>
      <c r="X7830">
        <v>1360</v>
      </c>
      <c r="Y7830">
        <v>320.67200000000003</v>
      </c>
      <c r="Z7830">
        <v>2030991</v>
      </c>
    </row>
    <row r="7831" spans="1:26" x14ac:dyDescent="0.2">
      <c r="A7831" s="27">
        <v>46086</v>
      </c>
      <c r="B7831" t="s">
        <v>14</v>
      </c>
      <c r="C7831" t="s">
        <v>1543</v>
      </c>
      <c r="D7831" t="s">
        <v>1543</v>
      </c>
      <c r="E7831" t="s">
        <v>1682</v>
      </c>
      <c r="F7831" t="s">
        <v>1470</v>
      </c>
      <c r="G7831" t="s">
        <v>1482</v>
      </c>
      <c r="H7831" t="s">
        <v>1037</v>
      </c>
      <c r="I7831" t="s">
        <v>1695</v>
      </c>
      <c r="J7831" t="s">
        <v>1450</v>
      </c>
      <c r="K7831" t="s">
        <v>1451</v>
      </c>
      <c r="L7831" t="s">
        <v>1452</v>
      </c>
      <c r="M7831" t="s">
        <v>1453</v>
      </c>
      <c r="N7831" t="s">
        <v>1454</v>
      </c>
      <c r="O7831" t="s">
        <v>1455</v>
      </c>
      <c r="P7831" t="s">
        <v>1456</v>
      </c>
      <c r="Q7831" t="s">
        <v>1457</v>
      </c>
      <c r="R7831">
        <v>2039041</v>
      </c>
      <c r="S7831" t="s">
        <v>1460</v>
      </c>
      <c r="T7831">
        <v>1680.672</v>
      </c>
      <c r="U7831">
        <v>2</v>
      </c>
      <c r="V7831">
        <v>1680.672</v>
      </c>
      <c r="W7831">
        <v>2</v>
      </c>
      <c r="X7831">
        <v>1380</v>
      </c>
      <c r="Y7831">
        <v>300.67200000000003</v>
      </c>
      <c r="Z7831">
        <v>2039041</v>
      </c>
    </row>
    <row r="7832" spans="1:26" x14ac:dyDescent="0.2">
      <c r="A7832" s="27">
        <v>46086</v>
      </c>
      <c r="B7832" t="s">
        <v>14</v>
      </c>
      <c r="C7832" t="s">
        <v>1543</v>
      </c>
      <c r="D7832" t="s">
        <v>1543</v>
      </c>
      <c r="E7832" t="s">
        <v>1682</v>
      </c>
      <c r="F7832" t="s">
        <v>1470</v>
      </c>
      <c r="G7832" t="s">
        <v>1482</v>
      </c>
      <c r="H7832" t="s">
        <v>1076</v>
      </c>
      <c r="I7832" t="s">
        <v>1696</v>
      </c>
      <c r="J7832" t="s">
        <v>1450</v>
      </c>
      <c r="K7832" t="s">
        <v>1451</v>
      </c>
      <c r="L7832" t="s">
        <v>1452</v>
      </c>
      <c r="M7832" t="s">
        <v>1453</v>
      </c>
      <c r="N7832" t="s">
        <v>1454</v>
      </c>
      <c r="O7832" t="s">
        <v>1455</v>
      </c>
      <c r="P7832" t="s">
        <v>1456</v>
      </c>
      <c r="Q7832" t="s">
        <v>1457</v>
      </c>
      <c r="R7832">
        <v>2030991</v>
      </c>
      <c r="S7832" t="s">
        <v>1463</v>
      </c>
      <c r="T7832">
        <v>1680.672</v>
      </c>
      <c r="U7832">
        <v>2</v>
      </c>
      <c r="V7832">
        <v>1680.672</v>
      </c>
      <c r="W7832">
        <v>2</v>
      </c>
      <c r="X7832">
        <v>1380</v>
      </c>
      <c r="Y7832">
        <v>300.67200000000003</v>
      </c>
      <c r="Z7832">
        <v>2030991</v>
      </c>
    </row>
    <row r="7833" spans="1:26" x14ac:dyDescent="0.2">
      <c r="A7833" s="27">
        <v>46086</v>
      </c>
      <c r="B7833" t="s">
        <v>14</v>
      </c>
      <c r="C7833" t="s">
        <v>1543</v>
      </c>
      <c r="D7833" t="s">
        <v>1543</v>
      </c>
      <c r="E7833" t="s">
        <v>1682</v>
      </c>
      <c r="F7833" t="s">
        <v>1470</v>
      </c>
      <c r="G7833" t="s">
        <v>1482</v>
      </c>
      <c r="H7833" t="s">
        <v>1174</v>
      </c>
      <c r="I7833" t="s">
        <v>1697</v>
      </c>
      <c r="J7833" t="s">
        <v>1450</v>
      </c>
      <c r="K7833" t="s">
        <v>1451</v>
      </c>
      <c r="L7833" t="s">
        <v>1452</v>
      </c>
      <c r="M7833" t="s">
        <v>1453</v>
      </c>
      <c r="N7833" t="s">
        <v>1454</v>
      </c>
      <c r="O7833" t="s">
        <v>1455</v>
      </c>
      <c r="P7833" t="s">
        <v>1456</v>
      </c>
      <c r="Q7833" t="s">
        <v>1457</v>
      </c>
      <c r="R7833">
        <v>2030991</v>
      </c>
      <c r="S7833" t="s">
        <v>1463</v>
      </c>
      <c r="T7833">
        <v>840.33600000000001</v>
      </c>
      <c r="U7833">
        <v>1</v>
      </c>
      <c r="V7833">
        <v>840.33600000000001</v>
      </c>
      <c r="W7833">
        <v>1</v>
      </c>
      <c r="X7833">
        <v>686</v>
      </c>
      <c r="Y7833">
        <v>154.33600000000001</v>
      </c>
      <c r="Z7833">
        <v>2030991</v>
      </c>
    </row>
    <row r="7834" spans="1:26" x14ac:dyDescent="0.2">
      <c r="A7834" s="27">
        <v>46086</v>
      </c>
      <c r="B7834" t="s">
        <v>14</v>
      </c>
      <c r="C7834" t="s">
        <v>1543</v>
      </c>
      <c r="D7834" t="s">
        <v>1543</v>
      </c>
      <c r="E7834" t="s">
        <v>1682</v>
      </c>
      <c r="F7834" t="s">
        <v>1470</v>
      </c>
      <c r="G7834" t="s">
        <v>1482</v>
      </c>
      <c r="H7834" t="s">
        <v>1174</v>
      </c>
      <c r="I7834" t="s">
        <v>1697</v>
      </c>
      <c r="J7834" t="s">
        <v>1450</v>
      </c>
      <c r="K7834" t="s">
        <v>1451</v>
      </c>
      <c r="L7834" t="s">
        <v>1452</v>
      </c>
      <c r="M7834" t="s">
        <v>1453</v>
      </c>
      <c r="N7834" t="s">
        <v>1454</v>
      </c>
      <c r="O7834" t="s">
        <v>1455</v>
      </c>
      <c r="P7834" t="s">
        <v>1456</v>
      </c>
      <c r="Q7834" t="s">
        <v>1457</v>
      </c>
      <c r="R7834">
        <v>2039041</v>
      </c>
      <c r="S7834" t="s">
        <v>1460</v>
      </c>
      <c r="T7834">
        <v>840.33600000000001</v>
      </c>
      <c r="U7834">
        <v>1</v>
      </c>
      <c r="V7834">
        <v>840.33600000000001</v>
      </c>
      <c r="W7834">
        <v>1</v>
      </c>
      <c r="X7834">
        <v>671</v>
      </c>
      <c r="Y7834">
        <v>169.33600000000001</v>
      </c>
      <c r="Z7834">
        <v>2039041</v>
      </c>
    </row>
    <row r="7835" spans="1:26" x14ac:dyDescent="0.2">
      <c r="A7835" s="27">
        <v>46086</v>
      </c>
      <c r="B7835" t="s">
        <v>14</v>
      </c>
      <c r="C7835" t="s">
        <v>1543</v>
      </c>
      <c r="D7835" t="s">
        <v>1543</v>
      </c>
      <c r="E7835" t="s">
        <v>1682</v>
      </c>
      <c r="F7835" t="s">
        <v>1470</v>
      </c>
      <c r="G7835" t="s">
        <v>1482</v>
      </c>
      <c r="H7835" t="s">
        <v>1176</v>
      </c>
      <c r="I7835" t="s">
        <v>1698</v>
      </c>
      <c r="J7835" t="s">
        <v>1450</v>
      </c>
      <c r="K7835" t="s">
        <v>1451</v>
      </c>
      <c r="L7835" t="s">
        <v>1452</v>
      </c>
      <c r="M7835" t="s">
        <v>1453</v>
      </c>
      <c r="N7835" t="s">
        <v>1454</v>
      </c>
      <c r="O7835" t="s">
        <v>1455</v>
      </c>
      <c r="P7835" t="s">
        <v>1456</v>
      </c>
      <c r="Q7835" t="s">
        <v>1457</v>
      </c>
      <c r="R7835">
        <v>2001113</v>
      </c>
      <c r="S7835" t="s">
        <v>1458</v>
      </c>
      <c r="T7835">
        <v>840.33600000000001</v>
      </c>
      <c r="U7835">
        <v>1</v>
      </c>
      <c r="V7835">
        <v>840.33600000000001</v>
      </c>
      <c r="W7835">
        <v>1</v>
      </c>
      <c r="X7835">
        <v>685</v>
      </c>
      <c r="Y7835">
        <v>155.33600000000001</v>
      </c>
      <c r="Z7835">
        <v>2001113</v>
      </c>
    </row>
    <row r="7836" spans="1:26" x14ac:dyDescent="0.2">
      <c r="A7836" s="27">
        <v>46086</v>
      </c>
      <c r="B7836" t="s">
        <v>14</v>
      </c>
      <c r="C7836" t="s">
        <v>1543</v>
      </c>
      <c r="D7836" t="s">
        <v>1543</v>
      </c>
      <c r="E7836" t="s">
        <v>1682</v>
      </c>
      <c r="F7836" t="s">
        <v>1470</v>
      </c>
      <c r="G7836" t="s">
        <v>1482</v>
      </c>
      <c r="H7836" t="s">
        <v>1176</v>
      </c>
      <c r="I7836" t="s">
        <v>1698</v>
      </c>
      <c r="J7836" t="s">
        <v>1450</v>
      </c>
      <c r="K7836" t="s">
        <v>1451</v>
      </c>
      <c r="L7836" t="s">
        <v>1452</v>
      </c>
      <c r="M7836" t="s">
        <v>1453</v>
      </c>
      <c r="N7836" t="s">
        <v>1454</v>
      </c>
      <c r="O7836" t="s">
        <v>1455</v>
      </c>
      <c r="P7836" t="s">
        <v>1456</v>
      </c>
      <c r="Q7836" t="s">
        <v>1457</v>
      </c>
      <c r="R7836">
        <v>2039041</v>
      </c>
      <c r="S7836" t="s">
        <v>1460</v>
      </c>
      <c r="T7836">
        <v>2521.0079999999998</v>
      </c>
      <c r="U7836">
        <v>3</v>
      </c>
      <c r="V7836">
        <v>2521.0079999999998</v>
      </c>
      <c r="W7836">
        <v>3</v>
      </c>
      <c r="X7836">
        <v>2070</v>
      </c>
      <c r="Y7836">
        <v>451.00799999999998</v>
      </c>
      <c r="Z7836">
        <v>2039041</v>
      </c>
    </row>
    <row r="7837" spans="1:26" x14ac:dyDescent="0.2">
      <c r="A7837" s="27">
        <v>46086</v>
      </c>
      <c r="B7837" t="s">
        <v>14</v>
      </c>
      <c r="C7837" t="s">
        <v>1543</v>
      </c>
      <c r="D7837" t="s">
        <v>1543</v>
      </c>
      <c r="E7837" t="s">
        <v>1682</v>
      </c>
      <c r="F7837" t="s">
        <v>1470</v>
      </c>
      <c r="G7837" t="s">
        <v>1482</v>
      </c>
      <c r="H7837" t="s">
        <v>1176</v>
      </c>
      <c r="I7837" t="s">
        <v>1698</v>
      </c>
      <c r="J7837" t="s">
        <v>1450</v>
      </c>
      <c r="K7837" t="s">
        <v>1451</v>
      </c>
      <c r="L7837" t="s">
        <v>1452</v>
      </c>
      <c r="M7837" t="s">
        <v>1453</v>
      </c>
      <c r="N7837" t="s">
        <v>1454</v>
      </c>
      <c r="O7837" t="s">
        <v>1455</v>
      </c>
      <c r="P7837" t="s">
        <v>1456</v>
      </c>
      <c r="Q7837" t="s">
        <v>1457</v>
      </c>
      <c r="R7837">
        <v>2048972</v>
      </c>
      <c r="S7837" t="s">
        <v>1461</v>
      </c>
      <c r="T7837">
        <v>5042.0159999999996</v>
      </c>
      <c r="U7837">
        <v>6</v>
      </c>
      <c r="V7837">
        <v>5042.0159999999996</v>
      </c>
      <c r="W7837">
        <v>6</v>
      </c>
      <c r="X7837">
        <v>4128</v>
      </c>
      <c r="Y7837">
        <v>914.01599999999996</v>
      </c>
      <c r="Z7837">
        <v>2048972</v>
      </c>
    </row>
    <row r="7838" spans="1:26" x14ac:dyDescent="0.2">
      <c r="A7838" s="27">
        <v>46086</v>
      </c>
      <c r="B7838" t="s">
        <v>14</v>
      </c>
      <c r="C7838" t="s">
        <v>1543</v>
      </c>
      <c r="D7838" t="s">
        <v>1543</v>
      </c>
      <c r="E7838" t="s">
        <v>1682</v>
      </c>
      <c r="F7838" t="s">
        <v>1470</v>
      </c>
      <c r="G7838" t="s">
        <v>1482</v>
      </c>
      <c r="H7838" t="s">
        <v>1220</v>
      </c>
      <c r="I7838" t="s">
        <v>1700</v>
      </c>
      <c r="J7838" t="s">
        <v>1450</v>
      </c>
      <c r="K7838" t="s">
        <v>1451</v>
      </c>
      <c r="L7838" t="s">
        <v>1452</v>
      </c>
      <c r="M7838" t="s">
        <v>1453</v>
      </c>
      <c r="N7838" t="s">
        <v>1454</v>
      </c>
      <c r="O7838" t="s">
        <v>1455</v>
      </c>
      <c r="P7838" t="s">
        <v>1456</v>
      </c>
      <c r="Q7838" t="s">
        <v>1457</v>
      </c>
      <c r="R7838">
        <v>2030990</v>
      </c>
      <c r="S7838" t="s">
        <v>1459</v>
      </c>
      <c r="T7838">
        <v>6722.6880000000001</v>
      </c>
      <c r="U7838">
        <v>8</v>
      </c>
      <c r="V7838">
        <v>6722.6880000000001</v>
      </c>
      <c r="W7838">
        <v>8</v>
      </c>
      <c r="X7838">
        <v>5552</v>
      </c>
      <c r="Y7838">
        <v>1170.6880000000001</v>
      </c>
      <c r="Z7838">
        <v>2030990</v>
      </c>
    </row>
    <row r="7839" spans="1:26" x14ac:dyDescent="0.2">
      <c r="A7839" s="27">
        <v>46086</v>
      </c>
      <c r="B7839" t="s">
        <v>14</v>
      </c>
      <c r="C7839" t="s">
        <v>1543</v>
      </c>
      <c r="D7839" t="s">
        <v>1543</v>
      </c>
      <c r="E7839" t="s">
        <v>1682</v>
      </c>
      <c r="F7839" t="s">
        <v>1470</v>
      </c>
      <c r="G7839" t="s">
        <v>1482</v>
      </c>
      <c r="H7839" t="s">
        <v>1220</v>
      </c>
      <c r="I7839" t="s">
        <v>1700</v>
      </c>
      <c r="J7839" t="s">
        <v>1450</v>
      </c>
      <c r="K7839" t="s">
        <v>1451</v>
      </c>
      <c r="L7839" t="s">
        <v>1452</v>
      </c>
      <c r="M7839" t="s">
        <v>1453</v>
      </c>
      <c r="N7839" t="s">
        <v>1454</v>
      </c>
      <c r="O7839" t="s">
        <v>1455</v>
      </c>
      <c r="P7839" t="s">
        <v>1456</v>
      </c>
      <c r="Q7839" t="s">
        <v>1457</v>
      </c>
      <c r="R7839">
        <v>2048972</v>
      </c>
      <c r="S7839" t="s">
        <v>1461</v>
      </c>
      <c r="T7839">
        <v>9243.6959999999999</v>
      </c>
      <c r="U7839">
        <v>11</v>
      </c>
      <c r="V7839">
        <v>9243.6959999999999</v>
      </c>
      <c r="W7839">
        <v>11</v>
      </c>
      <c r="X7839">
        <v>7436</v>
      </c>
      <c r="Y7839">
        <v>1807.6959999999999</v>
      </c>
      <c r="Z7839">
        <v>2048972</v>
      </c>
    </row>
    <row r="7840" spans="1:26" x14ac:dyDescent="0.2">
      <c r="A7840" s="27">
        <v>46086</v>
      </c>
      <c r="B7840" t="s">
        <v>14</v>
      </c>
      <c r="C7840" t="s">
        <v>1543</v>
      </c>
      <c r="D7840" t="s">
        <v>1543</v>
      </c>
      <c r="E7840" t="s">
        <v>1682</v>
      </c>
      <c r="F7840" t="s">
        <v>1470</v>
      </c>
      <c r="G7840" t="s">
        <v>1482</v>
      </c>
      <c r="H7840" t="s">
        <v>1341</v>
      </c>
      <c r="I7840" t="s">
        <v>1788</v>
      </c>
      <c r="J7840" t="s">
        <v>1450</v>
      </c>
      <c r="K7840" t="s">
        <v>1451</v>
      </c>
      <c r="L7840" t="s">
        <v>1452</v>
      </c>
      <c r="M7840" t="s">
        <v>1453</v>
      </c>
      <c r="N7840" t="s">
        <v>1454</v>
      </c>
      <c r="O7840" t="s">
        <v>1455</v>
      </c>
      <c r="P7840" t="s">
        <v>1456</v>
      </c>
      <c r="Q7840" t="s">
        <v>1457</v>
      </c>
      <c r="R7840">
        <v>2001113</v>
      </c>
      <c r="S7840" t="s">
        <v>1458</v>
      </c>
      <c r="T7840">
        <v>840.33600000000001</v>
      </c>
      <c r="U7840">
        <v>1</v>
      </c>
      <c r="V7840">
        <v>840.33600000000001</v>
      </c>
      <c r="W7840">
        <v>1</v>
      </c>
      <c r="X7840">
        <v>683</v>
      </c>
      <c r="Y7840">
        <v>157.33600000000001</v>
      </c>
      <c r="Z7840">
        <v>2001113</v>
      </c>
    </row>
    <row r="7841" spans="1:26" x14ac:dyDescent="0.2">
      <c r="A7841" s="27">
        <v>46086</v>
      </c>
      <c r="B7841" t="s">
        <v>14</v>
      </c>
      <c r="C7841" t="s">
        <v>1543</v>
      </c>
      <c r="D7841" t="s">
        <v>1543</v>
      </c>
      <c r="E7841" t="s">
        <v>1682</v>
      </c>
      <c r="F7841" t="s">
        <v>1470</v>
      </c>
      <c r="G7841" t="s">
        <v>1482</v>
      </c>
      <c r="H7841" t="s">
        <v>1341</v>
      </c>
      <c r="I7841" t="s">
        <v>1788</v>
      </c>
      <c r="J7841" t="s">
        <v>1450</v>
      </c>
      <c r="K7841" t="s">
        <v>1451</v>
      </c>
      <c r="L7841" t="s">
        <v>1452</v>
      </c>
      <c r="M7841" t="s">
        <v>1453</v>
      </c>
      <c r="N7841" t="s">
        <v>1454</v>
      </c>
      <c r="O7841" t="s">
        <v>1455</v>
      </c>
      <c r="P7841" t="s">
        <v>1456</v>
      </c>
      <c r="Q7841" t="s">
        <v>1457</v>
      </c>
      <c r="R7841">
        <v>2030990</v>
      </c>
      <c r="S7841" t="s">
        <v>1459</v>
      </c>
      <c r="T7841">
        <v>2521.0079999999998</v>
      </c>
      <c r="U7841">
        <v>3</v>
      </c>
      <c r="V7841">
        <v>2521.0079999999998</v>
      </c>
      <c r="W7841">
        <v>3</v>
      </c>
      <c r="X7841">
        <v>2070</v>
      </c>
      <c r="Y7841">
        <v>451.00799999999998</v>
      </c>
      <c r="Z7841">
        <v>2030990</v>
      </c>
    </row>
    <row r="7842" spans="1:26" x14ac:dyDescent="0.2">
      <c r="A7842" s="27">
        <v>46086</v>
      </c>
      <c r="B7842" t="s">
        <v>14</v>
      </c>
      <c r="C7842" t="s">
        <v>1543</v>
      </c>
      <c r="D7842" t="s">
        <v>1543</v>
      </c>
      <c r="E7842" t="s">
        <v>1682</v>
      </c>
      <c r="F7842" t="s">
        <v>1470</v>
      </c>
      <c r="G7842" t="s">
        <v>1482</v>
      </c>
      <c r="H7842" t="s">
        <v>1341</v>
      </c>
      <c r="I7842" t="s">
        <v>1788</v>
      </c>
      <c r="J7842" t="s">
        <v>1450</v>
      </c>
      <c r="K7842" t="s">
        <v>1451</v>
      </c>
      <c r="L7842" t="s">
        <v>1452</v>
      </c>
      <c r="M7842" t="s">
        <v>1453</v>
      </c>
      <c r="N7842" t="s">
        <v>1454</v>
      </c>
      <c r="O7842" t="s">
        <v>1455</v>
      </c>
      <c r="P7842" t="s">
        <v>1456</v>
      </c>
      <c r="Q7842" t="s">
        <v>1457</v>
      </c>
      <c r="R7842">
        <v>2030991</v>
      </c>
      <c r="S7842" t="s">
        <v>1463</v>
      </c>
      <c r="T7842">
        <v>1680.672</v>
      </c>
      <c r="U7842">
        <v>2</v>
      </c>
      <c r="V7842">
        <v>1680.672</v>
      </c>
      <c r="W7842">
        <v>2</v>
      </c>
      <c r="X7842">
        <v>1382</v>
      </c>
      <c r="Y7842">
        <v>298.67200000000003</v>
      </c>
      <c r="Z7842">
        <v>2030991</v>
      </c>
    </row>
    <row r="7843" spans="1:26" x14ac:dyDescent="0.2">
      <c r="A7843" s="27">
        <v>46086</v>
      </c>
      <c r="B7843" t="s">
        <v>14</v>
      </c>
      <c r="C7843" t="s">
        <v>1543</v>
      </c>
      <c r="D7843" t="s">
        <v>1543</v>
      </c>
      <c r="E7843" t="s">
        <v>1682</v>
      </c>
      <c r="F7843" t="s">
        <v>1470</v>
      </c>
      <c r="G7843" t="s">
        <v>1501</v>
      </c>
      <c r="H7843" t="s">
        <v>1119</v>
      </c>
      <c r="I7843" t="s">
        <v>1789</v>
      </c>
      <c r="J7843" t="s">
        <v>1450</v>
      </c>
      <c r="K7843" t="s">
        <v>1451</v>
      </c>
      <c r="L7843" t="s">
        <v>1452</v>
      </c>
      <c r="M7843" t="s">
        <v>1453</v>
      </c>
      <c r="N7843" t="s">
        <v>1454</v>
      </c>
      <c r="O7843" t="s">
        <v>1455</v>
      </c>
      <c r="P7843" t="s">
        <v>1456</v>
      </c>
      <c r="Q7843" t="s">
        <v>1457</v>
      </c>
      <c r="R7843">
        <v>2030990</v>
      </c>
      <c r="S7843" t="s">
        <v>1459</v>
      </c>
      <c r="T7843">
        <v>3361.3443000000002</v>
      </c>
      <c r="U7843">
        <v>4</v>
      </c>
      <c r="V7843">
        <v>3361.3443000000002</v>
      </c>
      <c r="W7843">
        <v>4</v>
      </c>
      <c r="X7843">
        <v>2764</v>
      </c>
      <c r="Y7843">
        <v>597.34429999999998</v>
      </c>
      <c r="Z7843">
        <v>2030990</v>
      </c>
    </row>
    <row r="7844" spans="1:26" x14ac:dyDescent="0.2">
      <c r="A7844" s="27">
        <v>46086</v>
      </c>
      <c r="B7844" t="s">
        <v>14</v>
      </c>
      <c r="C7844" t="s">
        <v>1543</v>
      </c>
      <c r="D7844" t="s">
        <v>1543</v>
      </c>
      <c r="E7844" t="s">
        <v>1682</v>
      </c>
      <c r="F7844" t="s">
        <v>1470</v>
      </c>
      <c r="G7844" t="s">
        <v>1501</v>
      </c>
      <c r="H7844" t="s">
        <v>1119</v>
      </c>
      <c r="I7844" t="s">
        <v>1789</v>
      </c>
      <c r="J7844" t="s">
        <v>1450</v>
      </c>
      <c r="K7844" t="s">
        <v>1451</v>
      </c>
      <c r="L7844" t="s">
        <v>1452</v>
      </c>
      <c r="M7844" t="s">
        <v>1453</v>
      </c>
      <c r="N7844" t="s">
        <v>1454</v>
      </c>
      <c r="O7844" t="s">
        <v>1455</v>
      </c>
      <c r="P7844" t="s">
        <v>1456</v>
      </c>
      <c r="Q7844" t="s">
        <v>1457</v>
      </c>
      <c r="R7844">
        <v>2030991</v>
      </c>
      <c r="S7844" t="s">
        <v>1463</v>
      </c>
      <c r="T7844">
        <v>5042.0159999999996</v>
      </c>
      <c r="U7844">
        <v>6</v>
      </c>
      <c r="V7844">
        <v>5042.0159999999996</v>
      </c>
      <c r="W7844">
        <v>6</v>
      </c>
      <c r="X7844">
        <v>3672</v>
      </c>
      <c r="Y7844">
        <v>1370.0160000000001</v>
      </c>
      <c r="Z7844">
        <v>2030991</v>
      </c>
    </row>
    <row r="7845" spans="1:26" x14ac:dyDescent="0.2">
      <c r="A7845" s="27">
        <v>46086</v>
      </c>
      <c r="B7845" t="s">
        <v>14</v>
      </c>
      <c r="C7845" t="s">
        <v>1543</v>
      </c>
      <c r="D7845" t="s">
        <v>1543</v>
      </c>
      <c r="E7845" t="s">
        <v>1682</v>
      </c>
      <c r="F7845" t="s">
        <v>1470</v>
      </c>
      <c r="G7845" t="s">
        <v>1501</v>
      </c>
      <c r="H7845" t="s">
        <v>1119</v>
      </c>
      <c r="I7845" t="s">
        <v>1789</v>
      </c>
      <c r="J7845" t="s">
        <v>1450</v>
      </c>
      <c r="K7845" t="s">
        <v>1451</v>
      </c>
      <c r="L7845" t="s">
        <v>1452</v>
      </c>
      <c r="M7845" t="s">
        <v>1453</v>
      </c>
      <c r="N7845" t="s">
        <v>1454</v>
      </c>
      <c r="O7845" t="s">
        <v>1455</v>
      </c>
      <c r="P7845" t="s">
        <v>1456</v>
      </c>
      <c r="Q7845" t="s">
        <v>1457</v>
      </c>
      <c r="R7845">
        <v>2039041</v>
      </c>
      <c r="S7845" t="s">
        <v>1460</v>
      </c>
      <c r="T7845">
        <v>4201.68</v>
      </c>
      <c r="U7845">
        <v>5</v>
      </c>
      <c r="V7845">
        <v>4201.68</v>
      </c>
      <c r="W7845">
        <v>5</v>
      </c>
      <c r="X7845">
        <v>3365</v>
      </c>
      <c r="Y7845">
        <v>836.68</v>
      </c>
      <c r="Z7845">
        <v>2039041</v>
      </c>
    </row>
    <row r="7846" spans="1:26" x14ac:dyDescent="0.2">
      <c r="A7846" s="27">
        <v>46086</v>
      </c>
      <c r="B7846" t="s">
        <v>14</v>
      </c>
      <c r="C7846" t="s">
        <v>1543</v>
      </c>
      <c r="D7846" t="s">
        <v>1543</v>
      </c>
      <c r="E7846" t="s">
        <v>1682</v>
      </c>
      <c r="F7846" t="s">
        <v>1470</v>
      </c>
      <c r="G7846" t="s">
        <v>1501</v>
      </c>
      <c r="H7846" t="s">
        <v>1119</v>
      </c>
      <c r="I7846" t="s">
        <v>1789</v>
      </c>
      <c r="J7846" t="s">
        <v>1450</v>
      </c>
      <c r="K7846" t="s">
        <v>1451</v>
      </c>
      <c r="L7846" t="s">
        <v>1452</v>
      </c>
      <c r="M7846" t="s">
        <v>1453</v>
      </c>
      <c r="N7846" t="s">
        <v>1454</v>
      </c>
      <c r="O7846" t="s">
        <v>1455</v>
      </c>
      <c r="P7846" t="s">
        <v>1456</v>
      </c>
      <c r="Q7846" t="s">
        <v>1457</v>
      </c>
      <c r="R7846">
        <v>2048972</v>
      </c>
      <c r="S7846" t="s">
        <v>1461</v>
      </c>
      <c r="T7846">
        <v>840.33600000000001</v>
      </c>
      <c r="U7846">
        <v>1</v>
      </c>
      <c r="V7846">
        <v>840.33600000000001</v>
      </c>
      <c r="W7846">
        <v>1</v>
      </c>
      <c r="X7846">
        <v>681</v>
      </c>
      <c r="Y7846">
        <v>159.33600000000001</v>
      </c>
      <c r="Z7846">
        <v>2048972</v>
      </c>
    </row>
    <row r="7847" spans="1:26" x14ac:dyDescent="0.2">
      <c r="A7847" s="27">
        <v>46086</v>
      </c>
      <c r="B7847" t="s">
        <v>14</v>
      </c>
      <c r="C7847" t="s">
        <v>1543</v>
      </c>
      <c r="D7847" t="s">
        <v>1543</v>
      </c>
      <c r="E7847" t="s">
        <v>1682</v>
      </c>
      <c r="F7847" t="s">
        <v>1470</v>
      </c>
      <c r="G7847" t="s">
        <v>1501</v>
      </c>
      <c r="H7847" t="s">
        <v>39</v>
      </c>
      <c r="I7847" t="s">
        <v>1701</v>
      </c>
      <c r="J7847" t="s">
        <v>1450</v>
      </c>
      <c r="K7847" t="s">
        <v>1451</v>
      </c>
      <c r="L7847" t="s">
        <v>1452</v>
      </c>
      <c r="M7847" t="s">
        <v>1453</v>
      </c>
      <c r="N7847" t="s">
        <v>1454</v>
      </c>
      <c r="O7847" t="s">
        <v>1455</v>
      </c>
      <c r="P7847" t="s">
        <v>1456</v>
      </c>
      <c r="Q7847" t="s">
        <v>1457</v>
      </c>
      <c r="R7847">
        <v>2001113</v>
      </c>
      <c r="S7847" t="s">
        <v>1458</v>
      </c>
      <c r="T7847">
        <v>3361.3443000000002</v>
      </c>
      <c r="U7847">
        <v>4</v>
      </c>
      <c r="V7847">
        <v>3361.3443000000002</v>
      </c>
      <c r="W7847">
        <v>4</v>
      </c>
      <c r="X7847">
        <v>2744</v>
      </c>
      <c r="Y7847">
        <v>617.34429999999998</v>
      </c>
      <c r="Z7847">
        <v>2001113</v>
      </c>
    </row>
    <row r="7848" spans="1:26" x14ac:dyDescent="0.2">
      <c r="A7848" s="27">
        <v>46086</v>
      </c>
      <c r="B7848" t="s">
        <v>14</v>
      </c>
      <c r="C7848" t="s">
        <v>1543</v>
      </c>
      <c r="D7848" t="s">
        <v>1543</v>
      </c>
      <c r="E7848" t="s">
        <v>1682</v>
      </c>
      <c r="F7848" t="s">
        <v>1470</v>
      </c>
      <c r="G7848" t="s">
        <v>1501</v>
      </c>
      <c r="H7848" t="s">
        <v>39</v>
      </c>
      <c r="I7848" t="s">
        <v>1701</v>
      </c>
      <c r="J7848" t="s">
        <v>1450</v>
      </c>
      <c r="K7848" t="s">
        <v>1451</v>
      </c>
      <c r="L7848" t="s">
        <v>1452</v>
      </c>
      <c r="M7848" t="s">
        <v>1453</v>
      </c>
      <c r="N7848" t="s">
        <v>1454</v>
      </c>
      <c r="O7848" t="s">
        <v>1455</v>
      </c>
      <c r="P7848" t="s">
        <v>1456</v>
      </c>
      <c r="Q7848" t="s">
        <v>1457</v>
      </c>
      <c r="R7848">
        <v>2030990</v>
      </c>
      <c r="S7848" t="s">
        <v>1459</v>
      </c>
      <c r="T7848">
        <v>27731.088</v>
      </c>
      <c r="U7848">
        <v>33</v>
      </c>
      <c r="V7848">
        <v>27731.088</v>
      </c>
      <c r="W7848">
        <v>33</v>
      </c>
      <c r="X7848">
        <v>22671</v>
      </c>
      <c r="Y7848">
        <v>5060.0879999999997</v>
      </c>
      <c r="Z7848">
        <v>2030990</v>
      </c>
    </row>
    <row r="7849" spans="1:26" x14ac:dyDescent="0.2">
      <c r="A7849" s="27">
        <v>46086</v>
      </c>
      <c r="B7849" t="s">
        <v>14</v>
      </c>
      <c r="C7849" t="s">
        <v>1543</v>
      </c>
      <c r="D7849" t="s">
        <v>1543</v>
      </c>
      <c r="E7849" t="s">
        <v>1682</v>
      </c>
      <c r="F7849" t="s">
        <v>1470</v>
      </c>
      <c r="G7849" t="s">
        <v>1501</v>
      </c>
      <c r="H7849" t="s">
        <v>39</v>
      </c>
      <c r="I7849" t="s">
        <v>1701</v>
      </c>
      <c r="J7849" t="s">
        <v>1450</v>
      </c>
      <c r="K7849" t="s">
        <v>1451</v>
      </c>
      <c r="L7849" t="s">
        <v>1452</v>
      </c>
      <c r="M7849" t="s">
        <v>1453</v>
      </c>
      <c r="N7849" t="s">
        <v>1454</v>
      </c>
      <c r="O7849" t="s">
        <v>1455</v>
      </c>
      <c r="P7849" t="s">
        <v>1456</v>
      </c>
      <c r="Q7849" t="s">
        <v>1457</v>
      </c>
      <c r="R7849">
        <v>2030991</v>
      </c>
      <c r="S7849" t="s">
        <v>1463</v>
      </c>
      <c r="T7849">
        <v>8403.36</v>
      </c>
      <c r="U7849">
        <v>10</v>
      </c>
      <c r="V7849">
        <v>8403.36</v>
      </c>
      <c r="W7849">
        <v>10</v>
      </c>
      <c r="X7849">
        <v>6910</v>
      </c>
      <c r="Y7849">
        <v>1493.36</v>
      </c>
      <c r="Z7849">
        <v>2030991</v>
      </c>
    </row>
    <row r="7850" spans="1:26" x14ac:dyDescent="0.2">
      <c r="A7850" s="27">
        <v>46086</v>
      </c>
      <c r="B7850" t="s">
        <v>14</v>
      </c>
      <c r="C7850" t="s">
        <v>1543</v>
      </c>
      <c r="D7850" t="s">
        <v>1543</v>
      </c>
      <c r="E7850" t="s">
        <v>1682</v>
      </c>
      <c r="F7850" t="s">
        <v>1470</v>
      </c>
      <c r="G7850" t="s">
        <v>1501</v>
      </c>
      <c r="H7850" t="s">
        <v>39</v>
      </c>
      <c r="I7850" t="s">
        <v>1701</v>
      </c>
      <c r="J7850" t="s">
        <v>1450</v>
      </c>
      <c r="K7850" t="s">
        <v>1451</v>
      </c>
      <c r="L7850" t="s">
        <v>1452</v>
      </c>
      <c r="M7850" t="s">
        <v>1453</v>
      </c>
      <c r="N7850" t="s">
        <v>1454</v>
      </c>
      <c r="O7850" t="s">
        <v>1455</v>
      </c>
      <c r="P7850" t="s">
        <v>1456</v>
      </c>
      <c r="Q7850" t="s">
        <v>1457</v>
      </c>
      <c r="R7850">
        <v>2039041</v>
      </c>
      <c r="S7850" t="s">
        <v>1460</v>
      </c>
      <c r="T7850">
        <v>13445.376</v>
      </c>
      <c r="U7850">
        <v>16</v>
      </c>
      <c r="V7850">
        <v>13445.376</v>
      </c>
      <c r="W7850">
        <v>16</v>
      </c>
      <c r="X7850">
        <v>11024</v>
      </c>
      <c r="Y7850">
        <v>2421.3760000000002</v>
      </c>
      <c r="Z7850">
        <v>2039041</v>
      </c>
    </row>
    <row r="7851" spans="1:26" x14ac:dyDescent="0.2">
      <c r="A7851" s="27">
        <v>46086</v>
      </c>
      <c r="B7851" t="s">
        <v>14</v>
      </c>
      <c r="C7851" t="s">
        <v>1543</v>
      </c>
      <c r="D7851" t="s">
        <v>1543</v>
      </c>
      <c r="E7851" t="s">
        <v>1682</v>
      </c>
      <c r="F7851" t="s">
        <v>1470</v>
      </c>
      <c r="G7851" t="s">
        <v>1501</v>
      </c>
      <c r="H7851" t="s">
        <v>39</v>
      </c>
      <c r="I7851" t="s">
        <v>1701</v>
      </c>
      <c r="J7851" t="s">
        <v>1450</v>
      </c>
      <c r="K7851" t="s">
        <v>1451</v>
      </c>
      <c r="L7851" t="s">
        <v>1452</v>
      </c>
      <c r="M7851" t="s">
        <v>1453</v>
      </c>
      <c r="N7851" t="s">
        <v>1454</v>
      </c>
      <c r="O7851" t="s">
        <v>1455</v>
      </c>
      <c r="P7851" t="s">
        <v>1456</v>
      </c>
      <c r="Q7851" t="s">
        <v>1457</v>
      </c>
      <c r="R7851">
        <v>2048972</v>
      </c>
      <c r="S7851" t="s">
        <v>1461</v>
      </c>
      <c r="T7851">
        <v>10084.031999999999</v>
      </c>
      <c r="U7851">
        <v>12</v>
      </c>
      <c r="V7851">
        <v>10084.031999999999</v>
      </c>
      <c r="W7851">
        <v>12</v>
      </c>
      <c r="X7851">
        <v>8256</v>
      </c>
      <c r="Y7851">
        <v>1828.0319999999999</v>
      </c>
      <c r="Z7851">
        <v>2048972</v>
      </c>
    </row>
    <row r="7852" spans="1:26" x14ac:dyDescent="0.2">
      <c r="A7852" s="27">
        <v>46086</v>
      </c>
      <c r="B7852" t="s">
        <v>14</v>
      </c>
      <c r="C7852" t="s">
        <v>1543</v>
      </c>
      <c r="D7852" t="s">
        <v>1543</v>
      </c>
      <c r="E7852" t="s">
        <v>1682</v>
      </c>
      <c r="F7852" t="s">
        <v>1470</v>
      </c>
      <c r="G7852" t="s">
        <v>1501</v>
      </c>
      <c r="H7852" t="s">
        <v>1343</v>
      </c>
      <c r="I7852" t="s">
        <v>1702</v>
      </c>
      <c r="J7852" t="s">
        <v>1450</v>
      </c>
      <c r="K7852" t="s">
        <v>1451</v>
      </c>
      <c r="L7852" t="s">
        <v>1452</v>
      </c>
      <c r="M7852" t="s">
        <v>1453</v>
      </c>
      <c r="N7852" t="s">
        <v>1454</v>
      </c>
      <c r="O7852" t="s">
        <v>1455</v>
      </c>
      <c r="P7852" t="s">
        <v>1456</v>
      </c>
      <c r="Q7852" t="s">
        <v>1457</v>
      </c>
      <c r="R7852">
        <v>2001113</v>
      </c>
      <c r="S7852" t="s">
        <v>1458</v>
      </c>
      <c r="T7852">
        <v>3361.3440000000001</v>
      </c>
      <c r="U7852">
        <v>4</v>
      </c>
      <c r="V7852">
        <v>3361.3440000000001</v>
      </c>
      <c r="W7852">
        <v>4</v>
      </c>
      <c r="X7852">
        <v>2748</v>
      </c>
      <c r="Y7852">
        <v>613.34400000000005</v>
      </c>
      <c r="Z7852">
        <v>2001113</v>
      </c>
    </row>
    <row r="7853" spans="1:26" x14ac:dyDescent="0.2">
      <c r="A7853" s="27">
        <v>46086</v>
      </c>
      <c r="B7853" t="s">
        <v>14</v>
      </c>
      <c r="C7853" t="s">
        <v>1543</v>
      </c>
      <c r="D7853" t="s">
        <v>1543</v>
      </c>
      <c r="E7853" t="s">
        <v>1682</v>
      </c>
      <c r="F7853" t="s">
        <v>1470</v>
      </c>
      <c r="G7853" t="s">
        <v>1501</v>
      </c>
      <c r="H7853" t="s">
        <v>1343</v>
      </c>
      <c r="I7853" t="s">
        <v>1702</v>
      </c>
      <c r="J7853" t="s">
        <v>1450</v>
      </c>
      <c r="K7853" t="s">
        <v>1451</v>
      </c>
      <c r="L7853" t="s">
        <v>1452</v>
      </c>
      <c r="M7853" t="s">
        <v>1453</v>
      </c>
      <c r="N7853" t="s">
        <v>1454</v>
      </c>
      <c r="O7853" t="s">
        <v>1455</v>
      </c>
      <c r="P7853" t="s">
        <v>1456</v>
      </c>
      <c r="Q7853" t="s">
        <v>1457</v>
      </c>
      <c r="R7853">
        <v>2030990</v>
      </c>
      <c r="S7853" t="s">
        <v>1459</v>
      </c>
      <c r="T7853">
        <v>840.33600000000001</v>
      </c>
      <c r="U7853">
        <v>1</v>
      </c>
      <c r="V7853">
        <v>840.33600000000001</v>
      </c>
      <c r="W7853">
        <v>1</v>
      </c>
      <c r="X7853">
        <v>690</v>
      </c>
      <c r="Y7853">
        <v>150.33600000000001</v>
      </c>
      <c r="Z7853">
        <v>2030990</v>
      </c>
    </row>
    <row r="7854" spans="1:26" x14ac:dyDescent="0.2">
      <c r="A7854" s="27">
        <v>46086</v>
      </c>
      <c r="B7854" t="s">
        <v>14</v>
      </c>
      <c r="C7854" t="s">
        <v>1543</v>
      </c>
      <c r="D7854" t="s">
        <v>1543</v>
      </c>
      <c r="E7854" t="s">
        <v>1682</v>
      </c>
      <c r="F7854" t="s">
        <v>1470</v>
      </c>
      <c r="G7854" t="s">
        <v>1501</v>
      </c>
      <c r="H7854" t="s">
        <v>1343</v>
      </c>
      <c r="I7854" t="s">
        <v>1702</v>
      </c>
      <c r="J7854" t="s">
        <v>1450</v>
      </c>
      <c r="K7854" t="s">
        <v>1451</v>
      </c>
      <c r="L7854" t="s">
        <v>1452</v>
      </c>
      <c r="M7854" t="s">
        <v>1453</v>
      </c>
      <c r="N7854" t="s">
        <v>1454</v>
      </c>
      <c r="O7854" t="s">
        <v>1455</v>
      </c>
      <c r="P7854" t="s">
        <v>1456</v>
      </c>
      <c r="Q7854" t="s">
        <v>1457</v>
      </c>
      <c r="R7854">
        <v>2030991</v>
      </c>
      <c r="S7854" t="s">
        <v>1463</v>
      </c>
      <c r="T7854">
        <v>18487.392</v>
      </c>
      <c r="U7854">
        <v>22</v>
      </c>
      <c r="V7854">
        <v>18487.392</v>
      </c>
      <c r="W7854">
        <v>22</v>
      </c>
      <c r="X7854">
        <v>15180</v>
      </c>
      <c r="Y7854">
        <v>3307.3919999999998</v>
      </c>
      <c r="Z7854">
        <v>2030991</v>
      </c>
    </row>
    <row r="7855" spans="1:26" x14ac:dyDescent="0.2">
      <c r="A7855" s="27">
        <v>46086</v>
      </c>
      <c r="B7855" t="s">
        <v>14</v>
      </c>
      <c r="C7855" t="s">
        <v>1543</v>
      </c>
      <c r="D7855" t="s">
        <v>1543</v>
      </c>
      <c r="E7855" t="s">
        <v>1682</v>
      </c>
      <c r="F7855" t="s">
        <v>1470</v>
      </c>
      <c r="G7855" t="s">
        <v>505</v>
      </c>
      <c r="H7855" t="s">
        <v>1015</v>
      </c>
      <c r="I7855" t="s">
        <v>1703</v>
      </c>
      <c r="J7855" t="s">
        <v>1450</v>
      </c>
      <c r="K7855" t="s">
        <v>1451</v>
      </c>
      <c r="L7855" t="s">
        <v>1452</v>
      </c>
      <c r="M7855" t="s">
        <v>1453</v>
      </c>
      <c r="N7855" t="s">
        <v>1454</v>
      </c>
      <c r="O7855" t="s">
        <v>1455</v>
      </c>
      <c r="P7855" t="s">
        <v>1456</v>
      </c>
      <c r="Q7855" t="s">
        <v>1457</v>
      </c>
      <c r="R7855">
        <v>2039041</v>
      </c>
      <c r="S7855" t="s">
        <v>1460</v>
      </c>
      <c r="T7855">
        <v>840.33600000000001</v>
      </c>
      <c r="U7855">
        <v>1</v>
      </c>
      <c r="V7855">
        <v>840.33600000000001</v>
      </c>
      <c r="W7855">
        <v>1</v>
      </c>
      <c r="X7855">
        <v>691</v>
      </c>
      <c r="Y7855">
        <v>149.33600000000001</v>
      </c>
      <c r="Z7855">
        <v>2039041</v>
      </c>
    </row>
    <row r="7856" spans="1:26" x14ac:dyDescent="0.2">
      <c r="A7856" s="27">
        <v>46086</v>
      </c>
      <c r="B7856" t="s">
        <v>14</v>
      </c>
      <c r="C7856" t="s">
        <v>1543</v>
      </c>
      <c r="D7856" t="s">
        <v>1543</v>
      </c>
      <c r="E7856" t="s">
        <v>1682</v>
      </c>
      <c r="F7856" t="s">
        <v>1470</v>
      </c>
      <c r="G7856" t="s">
        <v>162</v>
      </c>
      <c r="H7856" t="s">
        <v>1092</v>
      </c>
      <c r="I7856" t="s">
        <v>1704</v>
      </c>
      <c r="J7856" t="s">
        <v>1450</v>
      </c>
      <c r="K7856" t="s">
        <v>1451</v>
      </c>
      <c r="L7856" t="s">
        <v>1452</v>
      </c>
      <c r="M7856" t="s">
        <v>1453</v>
      </c>
      <c r="N7856" t="s">
        <v>1454</v>
      </c>
      <c r="O7856" t="s">
        <v>1455</v>
      </c>
      <c r="P7856" t="s">
        <v>1456</v>
      </c>
      <c r="Q7856" t="s">
        <v>1457</v>
      </c>
      <c r="R7856">
        <v>2001113</v>
      </c>
      <c r="S7856" t="s">
        <v>1458</v>
      </c>
      <c r="T7856">
        <v>840.33600000000001</v>
      </c>
      <c r="U7856">
        <v>1</v>
      </c>
      <c r="V7856">
        <v>840.33600000000001</v>
      </c>
      <c r="W7856">
        <v>1</v>
      </c>
      <c r="X7856">
        <v>686</v>
      </c>
      <c r="Y7856">
        <v>154.33600000000001</v>
      </c>
      <c r="Z7856">
        <v>2001113</v>
      </c>
    </row>
    <row r="7857" spans="1:26" x14ac:dyDescent="0.2">
      <c r="A7857" s="27">
        <v>46086</v>
      </c>
      <c r="B7857" t="s">
        <v>14</v>
      </c>
      <c r="C7857" t="s">
        <v>1543</v>
      </c>
      <c r="D7857" t="s">
        <v>1543</v>
      </c>
      <c r="E7857" t="s">
        <v>1682</v>
      </c>
      <c r="F7857" t="s">
        <v>1470</v>
      </c>
      <c r="G7857" t="s">
        <v>162</v>
      </c>
      <c r="H7857" t="s">
        <v>1092</v>
      </c>
      <c r="I7857" t="s">
        <v>1704</v>
      </c>
      <c r="J7857" t="s">
        <v>1450</v>
      </c>
      <c r="K7857" t="s">
        <v>1451</v>
      </c>
      <c r="L7857" t="s">
        <v>1452</v>
      </c>
      <c r="M7857" t="s">
        <v>1453</v>
      </c>
      <c r="N7857" t="s">
        <v>1454</v>
      </c>
      <c r="O7857" t="s">
        <v>1455</v>
      </c>
      <c r="P7857" t="s">
        <v>1456</v>
      </c>
      <c r="Q7857" t="s">
        <v>1457</v>
      </c>
      <c r="R7857">
        <v>2030990</v>
      </c>
      <c r="S7857" t="s">
        <v>1459</v>
      </c>
      <c r="T7857">
        <v>1680.672</v>
      </c>
      <c r="U7857">
        <v>2</v>
      </c>
      <c r="V7857">
        <v>1680.672</v>
      </c>
      <c r="W7857">
        <v>2</v>
      </c>
      <c r="X7857">
        <v>1382</v>
      </c>
      <c r="Y7857">
        <v>298.67200000000003</v>
      </c>
      <c r="Z7857">
        <v>2030990</v>
      </c>
    </row>
    <row r="7858" spans="1:26" x14ac:dyDescent="0.2">
      <c r="A7858" s="27">
        <v>46086</v>
      </c>
      <c r="B7858" t="s">
        <v>14</v>
      </c>
      <c r="C7858" t="s">
        <v>1543</v>
      </c>
      <c r="D7858" t="s">
        <v>1543</v>
      </c>
      <c r="E7858" t="s">
        <v>1682</v>
      </c>
      <c r="F7858" t="s">
        <v>1470</v>
      </c>
      <c r="G7858" t="s">
        <v>162</v>
      </c>
      <c r="H7858" t="s">
        <v>1092</v>
      </c>
      <c r="I7858" t="s">
        <v>1704</v>
      </c>
      <c r="J7858" t="s">
        <v>1450</v>
      </c>
      <c r="K7858" t="s">
        <v>1451</v>
      </c>
      <c r="L7858" t="s">
        <v>1452</v>
      </c>
      <c r="M7858" t="s">
        <v>1453</v>
      </c>
      <c r="N7858" t="s">
        <v>1454</v>
      </c>
      <c r="O7858" t="s">
        <v>1455</v>
      </c>
      <c r="P7858" t="s">
        <v>1456</v>
      </c>
      <c r="Q7858" t="s">
        <v>1457</v>
      </c>
      <c r="R7858">
        <v>2039041</v>
      </c>
      <c r="S7858" t="s">
        <v>1460</v>
      </c>
      <c r="T7858">
        <v>1680.672</v>
      </c>
      <c r="U7858">
        <v>2</v>
      </c>
      <c r="V7858">
        <v>1680.672</v>
      </c>
      <c r="W7858">
        <v>2</v>
      </c>
      <c r="X7858">
        <v>1380</v>
      </c>
      <c r="Y7858">
        <v>300.67200000000003</v>
      </c>
      <c r="Z7858">
        <v>2039041</v>
      </c>
    </row>
    <row r="7859" spans="1:26" x14ac:dyDescent="0.2">
      <c r="A7859" s="27">
        <v>46086</v>
      </c>
      <c r="B7859" t="s">
        <v>14</v>
      </c>
      <c r="C7859" t="s">
        <v>1543</v>
      </c>
      <c r="D7859" t="s">
        <v>1543</v>
      </c>
      <c r="E7859" t="s">
        <v>1682</v>
      </c>
      <c r="F7859" t="s">
        <v>1470</v>
      </c>
      <c r="G7859" t="s">
        <v>162</v>
      </c>
      <c r="H7859" t="s">
        <v>1092</v>
      </c>
      <c r="I7859" t="s">
        <v>1704</v>
      </c>
      <c r="J7859" t="s">
        <v>1450</v>
      </c>
      <c r="K7859" t="s">
        <v>1451</v>
      </c>
      <c r="L7859" t="s">
        <v>1452</v>
      </c>
      <c r="M7859" t="s">
        <v>1453</v>
      </c>
      <c r="N7859" t="s">
        <v>1454</v>
      </c>
      <c r="O7859" t="s">
        <v>1455</v>
      </c>
      <c r="P7859" t="s">
        <v>1456</v>
      </c>
      <c r="Q7859" t="s">
        <v>1457</v>
      </c>
      <c r="R7859">
        <v>2048972</v>
      </c>
      <c r="S7859" t="s">
        <v>1461</v>
      </c>
      <c r="T7859">
        <v>840.33600000000001</v>
      </c>
      <c r="U7859">
        <v>1</v>
      </c>
      <c r="V7859">
        <v>840.33600000000001</v>
      </c>
      <c r="W7859">
        <v>1</v>
      </c>
      <c r="X7859">
        <v>686</v>
      </c>
      <c r="Y7859">
        <v>154.33600000000001</v>
      </c>
      <c r="Z7859">
        <v>2048972</v>
      </c>
    </row>
    <row r="7860" spans="1:26" x14ac:dyDescent="0.2">
      <c r="A7860" s="27">
        <v>46086</v>
      </c>
      <c r="B7860" t="s">
        <v>14</v>
      </c>
      <c r="C7860" t="s">
        <v>1543</v>
      </c>
      <c r="D7860" t="s">
        <v>1543</v>
      </c>
      <c r="E7860" t="s">
        <v>1682</v>
      </c>
      <c r="F7860" t="s">
        <v>1470</v>
      </c>
      <c r="G7860" t="s">
        <v>185</v>
      </c>
      <c r="H7860" t="s">
        <v>965</v>
      </c>
      <c r="I7860" t="s">
        <v>1705</v>
      </c>
      <c r="J7860" t="s">
        <v>1450</v>
      </c>
      <c r="K7860" t="s">
        <v>1451</v>
      </c>
      <c r="L7860" t="s">
        <v>1452</v>
      </c>
      <c r="M7860" t="s">
        <v>1453</v>
      </c>
      <c r="N7860" t="s">
        <v>1454</v>
      </c>
      <c r="O7860" t="s">
        <v>1455</v>
      </c>
      <c r="P7860" t="s">
        <v>1456</v>
      </c>
      <c r="Q7860" t="s">
        <v>1457</v>
      </c>
      <c r="R7860">
        <v>2001113</v>
      </c>
      <c r="S7860" t="s">
        <v>1458</v>
      </c>
      <c r="T7860">
        <v>4201.68</v>
      </c>
      <c r="U7860">
        <v>5</v>
      </c>
      <c r="V7860">
        <v>4201.68</v>
      </c>
      <c r="W7860">
        <v>5</v>
      </c>
      <c r="X7860">
        <v>3430</v>
      </c>
      <c r="Y7860">
        <v>771.68</v>
      </c>
      <c r="Z7860">
        <v>2001113</v>
      </c>
    </row>
    <row r="7861" spans="1:26" x14ac:dyDescent="0.2">
      <c r="A7861" s="27">
        <v>46086</v>
      </c>
      <c r="B7861" t="s">
        <v>14</v>
      </c>
      <c r="C7861" t="s">
        <v>1543</v>
      </c>
      <c r="D7861" t="s">
        <v>1543</v>
      </c>
      <c r="E7861" t="s">
        <v>1682</v>
      </c>
      <c r="F7861" t="s">
        <v>1470</v>
      </c>
      <c r="G7861" t="s">
        <v>185</v>
      </c>
      <c r="H7861" t="s">
        <v>965</v>
      </c>
      <c r="I7861" t="s">
        <v>1705</v>
      </c>
      <c r="J7861" t="s">
        <v>1450</v>
      </c>
      <c r="K7861" t="s">
        <v>1451</v>
      </c>
      <c r="L7861" t="s">
        <v>1452</v>
      </c>
      <c r="M7861" t="s">
        <v>1453</v>
      </c>
      <c r="N7861" t="s">
        <v>1454</v>
      </c>
      <c r="O7861" t="s">
        <v>1455</v>
      </c>
      <c r="P7861" t="s">
        <v>1456</v>
      </c>
      <c r="Q7861" t="s">
        <v>1457</v>
      </c>
      <c r="R7861">
        <v>2030990</v>
      </c>
      <c r="S7861" t="s">
        <v>1459</v>
      </c>
      <c r="T7861">
        <v>5042.0159999999996</v>
      </c>
      <c r="U7861">
        <v>6</v>
      </c>
      <c r="V7861">
        <v>5042.0159999999996</v>
      </c>
      <c r="W7861">
        <v>6</v>
      </c>
      <c r="X7861">
        <v>4140</v>
      </c>
      <c r="Y7861">
        <v>902.01599999999996</v>
      </c>
      <c r="Z7861">
        <v>2030990</v>
      </c>
    </row>
    <row r="7862" spans="1:26" x14ac:dyDescent="0.2">
      <c r="A7862" s="27">
        <v>46086</v>
      </c>
      <c r="B7862" t="s">
        <v>14</v>
      </c>
      <c r="C7862" t="s">
        <v>1543</v>
      </c>
      <c r="D7862" t="s">
        <v>1543</v>
      </c>
      <c r="E7862" t="s">
        <v>1682</v>
      </c>
      <c r="F7862" t="s">
        <v>1470</v>
      </c>
      <c r="G7862" t="s">
        <v>185</v>
      </c>
      <c r="H7862" t="s">
        <v>965</v>
      </c>
      <c r="I7862" t="s">
        <v>1705</v>
      </c>
      <c r="J7862" t="s">
        <v>1450</v>
      </c>
      <c r="K7862" t="s">
        <v>1451</v>
      </c>
      <c r="L7862" t="s">
        <v>1452</v>
      </c>
      <c r="M7862" t="s">
        <v>1453</v>
      </c>
      <c r="N7862" t="s">
        <v>1454</v>
      </c>
      <c r="O7862" t="s">
        <v>1455</v>
      </c>
      <c r="P7862" t="s">
        <v>1456</v>
      </c>
      <c r="Q7862" t="s">
        <v>1457</v>
      </c>
      <c r="R7862">
        <v>2030991</v>
      </c>
      <c r="S7862" t="s">
        <v>1463</v>
      </c>
      <c r="T7862">
        <v>12605.04</v>
      </c>
      <c r="U7862">
        <v>15</v>
      </c>
      <c r="V7862">
        <v>12605.04</v>
      </c>
      <c r="W7862">
        <v>15</v>
      </c>
      <c r="X7862">
        <v>10350</v>
      </c>
      <c r="Y7862">
        <v>2255.04</v>
      </c>
      <c r="Z7862">
        <v>2030991</v>
      </c>
    </row>
    <row r="7863" spans="1:26" x14ac:dyDescent="0.2">
      <c r="A7863" s="27">
        <v>46086</v>
      </c>
      <c r="B7863" t="s">
        <v>14</v>
      </c>
      <c r="C7863" t="s">
        <v>1543</v>
      </c>
      <c r="D7863" t="s">
        <v>1543</v>
      </c>
      <c r="E7863" t="s">
        <v>1682</v>
      </c>
      <c r="F7863" t="s">
        <v>1470</v>
      </c>
      <c r="G7863" t="s">
        <v>185</v>
      </c>
      <c r="H7863" t="s">
        <v>965</v>
      </c>
      <c r="I7863" t="s">
        <v>1705</v>
      </c>
      <c r="J7863" t="s">
        <v>1450</v>
      </c>
      <c r="K7863" t="s">
        <v>1451</v>
      </c>
      <c r="L7863" t="s">
        <v>1452</v>
      </c>
      <c r="M7863" t="s">
        <v>1453</v>
      </c>
      <c r="N7863" t="s">
        <v>1454</v>
      </c>
      <c r="O7863" t="s">
        <v>1455</v>
      </c>
      <c r="P7863" t="s">
        <v>1456</v>
      </c>
      <c r="Q7863" t="s">
        <v>1457</v>
      </c>
      <c r="R7863">
        <v>2039041</v>
      </c>
      <c r="S7863" t="s">
        <v>1460</v>
      </c>
      <c r="T7863">
        <v>5882.3519999999999</v>
      </c>
      <c r="U7863">
        <v>7</v>
      </c>
      <c r="V7863">
        <v>5882.3519999999999</v>
      </c>
      <c r="W7863">
        <v>7</v>
      </c>
      <c r="X7863">
        <v>4830</v>
      </c>
      <c r="Y7863">
        <v>1052.3520000000001</v>
      </c>
      <c r="Z7863">
        <v>2039041</v>
      </c>
    </row>
    <row r="7864" spans="1:26" x14ac:dyDescent="0.2">
      <c r="A7864" s="27">
        <v>46086</v>
      </c>
      <c r="B7864" t="s">
        <v>14</v>
      </c>
      <c r="C7864" t="s">
        <v>1543</v>
      </c>
      <c r="D7864" t="s">
        <v>1543</v>
      </c>
      <c r="E7864" t="s">
        <v>1706</v>
      </c>
      <c r="F7864" t="s">
        <v>1495</v>
      </c>
      <c r="G7864" t="s">
        <v>534</v>
      </c>
      <c r="H7864" t="s">
        <v>1156</v>
      </c>
      <c r="I7864" t="s">
        <v>1707</v>
      </c>
      <c r="J7864" t="s">
        <v>1450</v>
      </c>
      <c r="K7864" t="s">
        <v>1451</v>
      </c>
      <c r="L7864" t="s">
        <v>1452</v>
      </c>
      <c r="M7864" t="s">
        <v>1453</v>
      </c>
      <c r="N7864" t="s">
        <v>1454</v>
      </c>
      <c r="O7864" t="s">
        <v>1455</v>
      </c>
      <c r="P7864" t="s">
        <v>1456</v>
      </c>
      <c r="Q7864" t="s">
        <v>1457</v>
      </c>
      <c r="R7864">
        <v>2030990</v>
      </c>
      <c r="S7864" t="s">
        <v>1459</v>
      </c>
      <c r="T7864">
        <v>840.33600000000001</v>
      </c>
      <c r="U7864">
        <v>1</v>
      </c>
      <c r="V7864">
        <v>840.33600000000001</v>
      </c>
      <c r="W7864">
        <v>1</v>
      </c>
      <c r="X7864">
        <v>686</v>
      </c>
      <c r="Y7864">
        <v>154.33600000000001</v>
      </c>
      <c r="Z7864">
        <v>2030990</v>
      </c>
    </row>
    <row r="7865" spans="1:26" x14ac:dyDescent="0.2">
      <c r="A7865" s="27">
        <v>46086</v>
      </c>
      <c r="B7865" t="s">
        <v>14</v>
      </c>
      <c r="C7865" t="s">
        <v>1543</v>
      </c>
      <c r="D7865" t="s">
        <v>1543</v>
      </c>
      <c r="E7865" t="s">
        <v>1706</v>
      </c>
      <c r="F7865" t="s">
        <v>1495</v>
      </c>
      <c r="G7865" t="s">
        <v>534</v>
      </c>
      <c r="H7865" t="s">
        <v>1156</v>
      </c>
      <c r="I7865" t="s">
        <v>1707</v>
      </c>
      <c r="J7865" t="s">
        <v>1450</v>
      </c>
      <c r="K7865" t="s">
        <v>1451</v>
      </c>
      <c r="L7865" t="s">
        <v>1452</v>
      </c>
      <c r="M7865" t="s">
        <v>1453</v>
      </c>
      <c r="N7865" t="s">
        <v>1454</v>
      </c>
      <c r="O7865" t="s">
        <v>1455</v>
      </c>
      <c r="P7865" t="s">
        <v>1456</v>
      </c>
      <c r="Q7865" t="s">
        <v>1457</v>
      </c>
      <c r="R7865">
        <v>2039041</v>
      </c>
      <c r="S7865" t="s">
        <v>1460</v>
      </c>
      <c r="T7865">
        <v>3361.3440000000001</v>
      </c>
      <c r="U7865">
        <v>4</v>
      </c>
      <c r="V7865">
        <v>3361.3440000000001</v>
      </c>
      <c r="W7865">
        <v>4</v>
      </c>
      <c r="X7865">
        <v>2708</v>
      </c>
      <c r="Y7865">
        <v>653.34400000000005</v>
      </c>
      <c r="Z7865">
        <v>2039041</v>
      </c>
    </row>
    <row r="7866" spans="1:26" x14ac:dyDescent="0.2">
      <c r="A7866" s="27">
        <v>46086</v>
      </c>
      <c r="B7866" t="s">
        <v>14</v>
      </c>
      <c r="C7866" t="s">
        <v>1543</v>
      </c>
      <c r="D7866" t="s">
        <v>1543</v>
      </c>
      <c r="E7866" t="s">
        <v>1706</v>
      </c>
      <c r="F7866" t="s">
        <v>1495</v>
      </c>
      <c r="G7866" t="s">
        <v>534</v>
      </c>
      <c r="H7866" t="s">
        <v>1156</v>
      </c>
      <c r="I7866" t="s">
        <v>1707</v>
      </c>
      <c r="J7866" t="s">
        <v>1450</v>
      </c>
      <c r="K7866" t="s">
        <v>1451</v>
      </c>
      <c r="L7866" t="s">
        <v>1452</v>
      </c>
      <c r="M7866" t="s">
        <v>1453</v>
      </c>
      <c r="N7866" t="s">
        <v>1454</v>
      </c>
      <c r="O7866" t="s">
        <v>1455</v>
      </c>
      <c r="P7866" t="s">
        <v>1456</v>
      </c>
      <c r="Q7866" t="s">
        <v>1457</v>
      </c>
      <c r="R7866">
        <v>2048972</v>
      </c>
      <c r="S7866" t="s">
        <v>1461</v>
      </c>
      <c r="T7866">
        <v>1680.672</v>
      </c>
      <c r="U7866">
        <v>2</v>
      </c>
      <c r="V7866">
        <v>1680.672</v>
      </c>
      <c r="W7866">
        <v>2</v>
      </c>
      <c r="X7866">
        <v>1372</v>
      </c>
      <c r="Y7866">
        <v>308.67200000000003</v>
      </c>
      <c r="Z7866">
        <v>2048972</v>
      </c>
    </row>
    <row r="7867" spans="1:26" x14ac:dyDescent="0.2">
      <c r="A7867" s="27">
        <v>46086</v>
      </c>
      <c r="B7867" t="s">
        <v>14</v>
      </c>
      <c r="C7867" t="s">
        <v>1543</v>
      </c>
      <c r="D7867" t="s">
        <v>1543</v>
      </c>
      <c r="E7867" t="s">
        <v>1706</v>
      </c>
      <c r="F7867" t="s">
        <v>1495</v>
      </c>
      <c r="G7867" t="s">
        <v>534</v>
      </c>
      <c r="H7867" t="s">
        <v>1708</v>
      </c>
      <c r="I7867" t="s">
        <v>1709</v>
      </c>
      <c r="J7867" t="s">
        <v>1450</v>
      </c>
      <c r="K7867" t="s">
        <v>1451</v>
      </c>
      <c r="L7867" t="s">
        <v>1452</v>
      </c>
      <c r="M7867" t="s">
        <v>1453</v>
      </c>
      <c r="N7867" t="s">
        <v>1454</v>
      </c>
      <c r="O7867" t="s">
        <v>1455</v>
      </c>
      <c r="P7867" t="s">
        <v>1456</v>
      </c>
      <c r="Q7867" t="s">
        <v>1457</v>
      </c>
      <c r="R7867">
        <v>2030990</v>
      </c>
      <c r="S7867" t="s">
        <v>1459</v>
      </c>
      <c r="T7867">
        <v>1680.672</v>
      </c>
      <c r="U7867">
        <v>2</v>
      </c>
      <c r="V7867">
        <v>1680.672</v>
      </c>
      <c r="W7867">
        <v>2</v>
      </c>
      <c r="X7867">
        <v>1386</v>
      </c>
      <c r="Y7867">
        <v>294.67200000000003</v>
      </c>
      <c r="Z7867">
        <v>2030990</v>
      </c>
    </row>
    <row r="7868" spans="1:26" x14ac:dyDescent="0.2">
      <c r="A7868" s="27">
        <v>46086</v>
      </c>
      <c r="B7868" t="s">
        <v>14</v>
      </c>
      <c r="C7868" t="s">
        <v>1543</v>
      </c>
      <c r="D7868" t="s">
        <v>1543</v>
      </c>
      <c r="E7868" t="s">
        <v>1706</v>
      </c>
      <c r="F7868" t="s">
        <v>1495</v>
      </c>
      <c r="G7868" t="s">
        <v>534</v>
      </c>
      <c r="H7868" t="s">
        <v>1708</v>
      </c>
      <c r="I7868" t="s">
        <v>1709</v>
      </c>
      <c r="J7868" t="s">
        <v>1450</v>
      </c>
      <c r="K7868" t="s">
        <v>1451</v>
      </c>
      <c r="L7868" t="s">
        <v>1452</v>
      </c>
      <c r="M7868" t="s">
        <v>1453</v>
      </c>
      <c r="N7868" t="s">
        <v>1454</v>
      </c>
      <c r="O7868" t="s">
        <v>1455</v>
      </c>
      <c r="P7868" t="s">
        <v>1456</v>
      </c>
      <c r="Q7868" t="s">
        <v>1457</v>
      </c>
      <c r="R7868">
        <v>2039041</v>
      </c>
      <c r="S7868" t="s">
        <v>1460</v>
      </c>
      <c r="T7868">
        <v>2521.0079999999998</v>
      </c>
      <c r="U7868">
        <v>3</v>
      </c>
      <c r="V7868">
        <v>2521.0079999999998</v>
      </c>
      <c r="W7868">
        <v>3</v>
      </c>
      <c r="X7868">
        <v>2061</v>
      </c>
      <c r="Y7868">
        <v>460.00799999999998</v>
      </c>
      <c r="Z7868">
        <v>2039041</v>
      </c>
    </row>
    <row r="7869" spans="1:26" x14ac:dyDescent="0.2">
      <c r="A7869" s="27">
        <v>46086</v>
      </c>
      <c r="B7869" t="s">
        <v>14</v>
      </c>
      <c r="C7869" t="s">
        <v>1543</v>
      </c>
      <c r="D7869" t="s">
        <v>1543</v>
      </c>
      <c r="E7869" t="s">
        <v>1706</v>
      </c>
      <c r="F7869" t="s">
        <v>1495</v>
      </c>
      <c r="G7869" t="s">
        <v>534</v>
      </c>
      <c r="H7869" t="s">
        <v>1708</v>
      </c>
      <c r="I7869" t="s">
        <v>1709</v>
      </c>
      <c r="J7869" t="s">
        <v>1450</v>
      </c>
      <c r="K7869" t="s">
        <v>1451</v>
      </c>
      <c r="L7869" t="s">
        <v>1452</v>
      </c>
      <c r="M7869" t="s">
        <v>1453</v>
      </c>
      <c r="N7869" t="s">
        <v>1454</v>
      </c>
      <c r="O7869" t="s">
        <v>1455</v>
      </c>
      <c r="P7869" t="s">
        <v>1456</v>
      </c>
      <c r="Q7869" t="s">
        <v>1457</v>
      </c>
      <c r="R7869">
        <v>2048972</v>
      </c>
      <c r="S7869" t="s">
        <v>1461</v>
      </c>
      <c r="T7869">
        <v>2521.0079999999998</v>
      </c>
      <c r="U7869">
        <v>3</v>
      </c>
      <c r="V7869">
        <v>2521.0079999999998</v>
      </c>
      <c r="W7869">
        <v>3</v>
      </c>
      <c r="X7869">
        <v>2043</v>
      </c>
      <c r="Y7869">
        <v>478.00799999999998</v>
      </c>
      <c r="Z7869">
        <v>2048972</v>
      </c>
    </row>
    <row r="7870" spans="1:26" x14ac:dyDescent="0.2">
      <c r="A7870" s="27">
        <v>46086</v>
      </c>
      <c r="B7870" t="s">
        <v>14</v>
      </c>
      <c r="C7870" t="s">
        <v>1543</v>
      </c>
      <c r="D7870" t="s">
        <v>1543</v>
      </c>
      <c r="E7870" t="s">
        <v>1706</v>
      </c>
      <c r="F7870" t="s">
        <v>1497</v>
      </c>
      <c r="G7870" t="s">
        <v>1498</v>
      </c>
      <c r="H7870" t="s">
        <v>1070</v>
      </c>
      <c r="I7870" t="s">
        <v>1710</v>
      </c>
      <c r="J7870" t="s">
        <v>1450</v>
      </c>
      <c r="K7870" t="s">
        <v>1451</v>
      </c>
      <c r="L7870" t="s">
        <v>1452</v>
      </c>
      <c r="M7870" t="s">
        <v>1453</v>
      </c>
      <c r="N7870" t="s">
        <v>1454</v>
      </c>
      <c r="O7870" t="s">
        <v>1455</v>
      </c>
      <c r="P7870" t="s">
        <v>1456</v>
      </c>
      <c r="Q7870" t="s">
        <v>1457</v>
      </c>
      <c r="R7870">
        <v>2001113</v>
      </c>
      <c r="S7870" t="s">
        <v>1458</v>
      </c>
      <c r="T7870">
        <v>1680.672</v>
      </c>
      <c r="U7870">
        <v>2</v>
      </c>
      <c r="V7870">
        <v>1680.672</v>
      </c>
      <c r="W7870">
        <v>2</v>
      </c>
      <c r="X7870">
        <v>1372</v>
      </c>
      <c r="Y7870">
        <v>308.67200000000003</v>
      </c>
      <c r="Z7870">
        <v>2001113</v>
      </c>
    </row>
    <row r="7871" spans="1:26" x14ac:dyDescent="0.2">
      <c r="A7871" s="27">
        <v>46086</v>
      </c>
      <c r="B7871" t="s">
        <v>14</v>
      </c>
      <c r="C7871" t="s">
        <v>1543</v>
      </c>
      <c r="D7871" t="s">
        <v>1543</v>
      </c>
      <c r="E7871" t="s">
        <v>1706</v>
      </c>
      <c r="F7871" t="s">
        <v>1497</v>
      </c>
      <c r="G7871" t="s">
        <v>1498</v>
      </c>
      <c r="H7871" t="s">
        <v>1070</v>
      </c>
      <c r="I7871" t="s">
        <v>1710</v>
      </c>
      <c r="J7871" t="s">
        <v>1450</v>
      </c>
      <c r="K7871" t="s">
        <v>1451</v>
      </c>
      <c r="L7871" t="s">
        <v>1452</v>
      </c>
      <c r="M7871" t="s">
        <v>1453</v>
      </c>
      <c r="N7871" t="s">
        <v>1454</v>
      </c>
      <c r="O7871" t="s">
        <v>1455</v>
      </c>
      <c r="P7871" t="s">
        <v>1456</v>
      </c>
      <c r="Q7871" t="s">
        <v>1457</v>
      </c>
      <c r="R7871">
        <v>2030990</v>
      </c>
      <c r="S7871" t="s">
        <v>1459</v>
      </c>
      <c r="T7871">
        <v>7563.0240000000003</v>
      </c>
      <c r="U7871">
        <v>9</v>
      </c>
      <c r="V7871">
        <v>7563.0240000000003</v>
      </c>
      <c r="W7871">
        <v>9</v>
      </c>
      <c r="X7871">
        <v>6210</v>
      </c>
      <c r="Y7871">
        <v>1353.0239999999999</v>
      </c>
      <c r="Z7871">
        <v>2030990</v>
      </c>
    </row>
    <row r="7872" spans="1:26" x14ac:dyDescent="0.2">
      <c r="A7872" s="27">
        <v>46086</v>
      </c>
      <c r="B7872" t="s">
        <v>14</v>
      </c>
      <c r="C7872" t="s">
        <v>1543</v>
      </c>
      <c r="D7872" t="s">
        <v>1543</v>
      </c>
      <c r="E7872" t="s">
        <v>1706</v>
      </c>
      <c r="F7872" t="s">
        <v>1497</v>
      </c>
      <c r="G7872" t="s">
        <v>1498</v>
      </c>
      <c r="H7872" t="s">
        <v>1070</v>
      </c>
      <c r="I7872" t="s">
        <v>1710</v>
      </c>
      <c r="J7872" t="s">
        <v>1450</v>
      </c>
      <c r="K7872" t="s">
        <v>1451</v>
      </c>
      <c r="L7872" t="s">
        <v>1452</v>
      </c>
      <c r="M7872" t="s">
        <v>1453</v>
      </c>
      <c r="N7872" t="s">
        <v>1454</v>
      </c>
      <c r="O7872" t="s">
        <v>1455</v>
      </c>
      <c r="P7872" t="s">
        <v>1456</v>
      </c>
      <c r="Q7872" t="s">
        <v>1457</v>
      </c>
      <c r="R7872">
        <v>2039041</v>
      </c>
      <c r="S7872" t="s">
        <v>1460</v>
      </c>
      <c r="T7872">
        <v>1680.672</v>
      </c>
      <c r="U7872">
        <v>2</v>
      </c>
      <c r="V7872">
        <v>1680.672</v>
      </c>
      <c r="W7872">
        <v>2</v>
      </c>
      <c r="X7872">
        <v>1380</v>
      </c>
      <c r="Y7872">
        <v>300.67200000000003</v>
      </c>
      <c r="Z7872">
        <v>2039041</v>
      </c>
    </row>
    <row r="7873" spans="1:26" x14ac:dyDescent="0.2">
      <c r="A7873" s="27">
        <v>46086</v>
      </c>
      <c r="B7873" t="s">
        <v>14</v>
      </c>
      <c r="C7873" t="s">
        <v>1543</v>
      </c>
      <c r="D7873" t="s">
        <v>1543</v>
      </c>
      <c r="E7873" t="s">
        <v>1706</v>
      </c>
      <c r="F7873" t="s">
        <v>1497</v>
      </c>
      <c r="G7873" t="s">
        <v>1498</v>
      </c>
      <c r="H7873" t="s">
        <v>1106</v>
      </c>
      <c r="I7873" t="s">
        <v>1711</v>
      </c>
      <c r="J7873" t="s">
        <v>1450</v>
      </c>
      <c r="K7873" t="s">
        <v>1451</v>
      </c>
      <c r="L7873" t="s">
        <v>1452</v>
      </c>
      <c r="M7873" t="s">
        <v>1453</v>
      </c>
      <c r="N7873" t="s">
        <v>1454</v>
      </c>
      <c r="O7873" t="s">
        <v>1455</v>
      </c>
      <c r="P7873" t="s">
        <v>1456</v>
      </c>
      <c r="Q7873" t="s">
        <v>1457</v>
      </c>
      <c r="R7873">
        <v>2030990</v>
      </c>
      <c r="S7873" t="s">
        <v>1459</v>
      </c>
      <c r="T7873">
        <v>3361.3440000000001</v>
      </c>
      <c r="U7873">
        <v>4</v>
      </c>
      <c r="V7873">
        <v>3361.3440000000001</v>
      </c>
      <c r="W7873">
        <v>4</v>
      </c>
      <c r="X7873">
        <v>2760</v>
      </c>
      <c r="Y7873">
        <v>601.34400000000005</v>
      </c>
      <c r="Z7873">
        <v>2030990</v>
      </c>
    </row>
    <row r="7874" spans="1:26" x14ac:dyDescent="0.2">
      <c r="A7874" s="27">
        <v>46086</v>
      </c>
      <c r="B7874" t="s">
        <v>14</v>
      </c>
      <c r="C7874" t="s">
        <v>1543</v>
      </c>
      <c r="D7874" t="s">
        <v>1543</v>
      </c>
      <c r="E7874" t="s">
        <v>1706</v>
      </c>
      <c r="F7874" t="s">
        <v>1497</v>
      </c>
      <c r="G7874" t="s">
        <v>1498</v>
      </c>
      <c r="H7874" t="s">
        <v>1106</v>
      </c>
      <c r="I7874" t="s">
        <v>1711</v>
      </c>
      <c r="J7874" t="s">
        <v>1450</v>
      </c>
      <c r="K7874" t="s">
        <v>1451</v>
      </c>
      <c r="L7874" t="s">
        <v>1452</v>
      </c>
      <c r="M7874" t="s">
        <v>1453</v>
      </c>
      <c r="N7874" t="s">
        <v>1454</v>
      </c>
      <c r="O7874" t="s">
        <v>1455</v>
      </c>
      <c r="P7874" t="s">
        <v>1456</v>
      </c>
      <c r="Q7874" t="s">
        <v>1457</v>
      </c>
      <c r="R7874">
        <v>2030991</v>
      </c>
      <c r="S7874" t="s">
        <v>1463</v>
      </c>
      <c r="T7874">
        <v>1680.672</v>
      </c>
      <c r="U7874">
        <v>2</v>
      </c>
      <c r="V7874">
        <v>1680.672</v>
      </c>
      <c r="W7874">
        <v>2</v>
      </c>
      <c r="X7874">
        <v>1382</v>
      </c>
      <c r="Y7874">
        <v>298.67200000000003</v>
      </c>
      <c r="Z7874">
        <v>2030991</v>
      </c>
    </row>
    <row r="7875" spans="1:26" x14ac:dyDescent="0.2">
      <c r="A7875" s="27">
        <v>46086</v>
      </c>
      <c r="B7875" t="s">
        <v>14</v>
      </c>
      <c r="C7875" t="s">
        <v>1543</v>
      </c>
      <c r="D7875" t="s">
        <v>1543</v>
      </c>
      <c r="E7875" t="s">
        <v>1706</v>
      </c>
      <c r="F7875" t="s">
        <v>1497</v>
      </c>
      <c r="G7875" t="s">
        <v>1498</v>
      </c>
      <c r="H7875" t="s">
        <v>1106</v>
      </c>
      <c r="I7875" t="s">
        <v>1711</v>
      </c>
      <c r="J7875" t="s">
        <v>1450</v>
      </c>
      <c r="K7875" t="s">
        <v>1451</v>
      </c>
      <c r="L7875" t="s">
        <v>1452</v>
      </c>
      <c r="M7875" t="s">
        <v>1453</v>
      </c>
      <c r="N7875" t="s">
        <v>1454</v>
      </c>
      <c r="O7875" t="s">
        <v>1455</v>
      </c>
      <c r="P7875" t="s">
        <v>1456</v>
      </c>
      <c r="Q7875" t="s">
        <v>1457</v>
      </c>
      <c r="R7875">
        <v>2039041</v>
      </c>
      <c r="S7875" t="s">
        <v>1460</v>
      </c>
      <c r="T7875">
        <v>10924.368</v>
      </c>
      <c r="U7875">
        <v>13</v>
      </c>
      <c r="V7875">
        <v>10924.368</v>
      </c>
      <c r="W7875">
        <v>13</v>
      </c>
      <c r="X7875">
        <v>8970</v>
      </c>
      <c r="Y7875">
        <v>1954.3679999999999</v>
      </c>
      <c r="Z7875">
        <v>2039041</v>
      </c>
    </row>
    <row r="7876" spans="1:26" x14ac:dyDescent="0.2">
      <c r="A7876" s="27">
        <v>46086</v>
      </c>
      <c r="B7876" t="s">
        <v>14</v>
      </c>
      <c r="C7876" t="s">
        <v>1543</v>
      </c>
      <c r="D7876" t="s">
        <v>1543</v>
      </c>
      <c r="E7876" t="s">
        <v>1706</v>
      </c>
      <c r="F7876" t="s">
        <v>1497</v>
      </c>
      <c r="G7876" t="s">
        <v>1498</v>
      </c>
      <c r="H7876" t="s">
        <v>1303</v>
      </c>
      <c r="I7876" t="s">
        <v>1712</v>
      </c>
      <c r="J7876" t="s">
        <v>1450</v>
      </c>
      <c r="K7876" t="s">
        <v>1451</v>
      </c>
      <c r="L7876" t="s">
        <v>1452</v>
      </c>
      <c r="M7876" t="s">
        <v>1453</v>
      </c>
      <c r="N7876" t="s">
        <v>1454</v>
      </c>
      <c r="O7876" t="s">
        <v>1455</v>
      </c>
      <c r="P7876" t="s">
        <v>1456</v>
      </c>
      <c r="Q7876" t="s">
        <v>1457</v>
      </c>
      <c r="R7876">
        <v>2030990</v>
      </c>
      <c r="S7876" t="s">
        <v>1459</v>
      </c>
      <c r="T7876">
        <v>840.33600000000001</v>
      </c>
      <c r="U7876">
        <v>1</v>
      </c>
      <c r="V7876">
        <v>840.33600000000001</v>
      </c>
      <c r="W7876">
        <v>1</v>
      </c>
      <c r="X7876">
        <v>691</v>
      </c>
      <c r="Y7876">
        <v>149.33600000000001</v>
      </c>
      <c r="Z7876">
        <v>2030990</v>
      </c>
    </row>
    <row r="7877" spans="1:26" x14ac:dyDescent="0.2">
      <c r="A7877" s="27">
        <v>46086</v>
      </c>
      <c r="B7877" t="s">
        <v>14</v>
      </c>
      <c r="C7877" t="s">
        <v>1543</v>
      </c>
      <c r="D7877" t="s">
        <v>1543</v>
      </c>
      <c r="E7877" t="s">
        <v>1706</v>
      </c>
      <c r="F7877" t="s">
        <v>1497</v>
      </c>
      <c r="G7877" t="s">
        <v>1498</v>
      </c>
      <c r="H7877" t="s">
        <v>1303</v>
      </c>
      <c r="I7877" t="s">
        <v>1712</v>
      </c>
      <c r="J7877" t="s">
        <v>1450</v>
      </c>
      <c r="K7877" t="s">
        <v>1451</v>
      </c>
      <c r="L7877" t="s">
        <v>1452</v>
      </c>
      <c r="M7877" t="s">
        <v>1453</v>
      </c>
      <c r="N7877" t="s">
        <v>1454</v>
      </c>
      <c r="O7877" t="s">
        <v>1455</v>
      </c>
      <c r="P7877" t="s">
        <v>1456</v>
      </c>
      <c r="Q7877" t="s">
        <v>1457</v>
      </c>
      <c r="R7877">
        <v>2048972</v>
      </c>
      <c r="S7877" t="s">
        <v>1461</v>
      </c>
      <c r="T7877">
        <v>7563.0240000000003</v>
      </c>
      <c r="U7877">
        <v>9</v>
      </c>
      <c r="V7877">
        <v>7563.0240000000003</v>
      </c>
      <c r="W7877">
        <v>9</v>
      </c>
      <c r="X7877">
        <v>6174</v>
      </c>
      <c r="Y7877">
        <v>1389.0239999999999</v>
      </c>
      <c r="Z7877">
        <v>2048972</v>
      </c>
    </row>
    <row r="7878" spans="1:26" x14ac:dyDescent="0.2">
      <c r="A7878" s="27">
        <v>46086</v>
      </c>
      <c r="B7878" t="s">
        <v>14</v>
      </c>
      <c r="C7878" t="s">
        <v>1543</v>
      </c>
      <c r="D7878" t="s">
        <v>1543</v>
      </c>
      <c r="E7878" t="s">
        <v>1706</v>
      </c>
      <c r="F7878" t="s">
        <v>1497</v>
      </c>
      <c r="G7878" t="s">
        <v>388</v>
      </c>
      <c r="H7878" t="s">
        <v>967</v>
      </c>
      <c r="I7878" t="s">
        <v>1713</v>
      </c>
      <c r="J7878" t="s">
        <v>1450</v>
      </c>
      <c r="K7878" t="s">
        <v>1451</v>
      </c>
      <c r="L7878" t="s">
        <v>1452</v>
      </c>
      <c r="M7878" t="s">
        <v>1453</v>
      </c>
      <c r="N7878" t="s">
        <v>1454</v>
      </c>
      <c r="O7878" t="s">
        <v>1455</v>
      </c>
      <c r="P7878" t="s">
        <v>1456</v>
      </c>
      <c r="Q7878" t="s">
        <v>1457</v>
      </c>
      <c r="R7878">
        <v>2001113</v>
      </c>
      <c r="S7878" t="s">
        <v>1458</v>
      </c>
      <c r="T7878">
        <v>3361.3440000000001</v>
      </c>
      <c r="U7878">
        <v>4</v>
      </c>
      <c r="V7878">
        <v>3361.3440000000001</v>
      </c>
      <c r="W7878">
        <v>4</v>
      </c>
      <c r="X7878">
        <v>2744</v>
      </c>
      <c r="Y7878">
        <v>617.34400000000005</v>
      </c>
      <c r="Z7878">
        <v>2001113</v>
      </c>
    </row>
    <row r="7879" spans="1:26" x14ac:dyDescent="0.2">
      <c r="A7879" s="27">
        <v>46086</v>
      </c>
      <c r="B7879" t="s">
        <v>14</v>
      </c>
      <c r="C7879" t="s">
        <v>1543</v>
      </c>
      <c r="D7879" t="s">
        <v>1543</v>
      </c>
      <c r="E7879" t="s">
        <v>1706</v>
      </c>
      <c r="F7879" t="s">
        <v>1497</v>
      </c>
      <c r="G7879" t="s">
        <v>388</v>
      </c>
      <c r="H7879" t="s">
        <v>967</v>
      </c>
      <c r="I7879" t="s">
        <v>1713</v>
      </c>
      <c r="J7879" t="s">
        <v>1450</v>
      </c>
      <c r="K7879" t="s">
        <v>1451</v>
      </c>
      <c r="L7879" t="s">
        <v>1452</v>
      </c>
      <c r="M7879" t="s">
        <v>1453</v>
      </c>
      <c r="N7879" t="s">
        <v>1454</v>
      </c>
      <c r="O7879" t="s">
        <v>1455</v>
      </c>
      <c r="P7879" t="s">
        <v>1456</v>
      </c>
      <c r="Q7879" t="s">
        <v>1457</v>
      </c>
      <c r="R7879">
        <v>2030990</v>
      </c>
      <c r="S7879" t="s">
        <v>1459</v>
      </c>
      <c r="T7879">
        <v>3361.3440000000001</v>
      </c>
      <c r="U7879">
        <v>4</v>
      </c>
      <c r="V7879">
        <v>3361.3440000000001</v>
      </c>
      <c r="W7879">
        <v>4</v>
      </c>
      <c r="X7879">
        <v>2760</v>
      </c>
      <c r="Y7879">
        <v>601.34400000000005</v>
      </c>
      <c r="Z7879">
        <v>2030990</v>
      </c>
    </row>
    <row r="7880" spans="1:26" x14ac:dyDescent="0.2">
      <c r="A7880" s="27">
        <v>46086</v>
      </c>
      <c r="B7880" t="s">
        <v>14</v>
      </c>
      <c r="C7880" t="s">
        <v>1543</v>
      </c>
      <c r="D7880" t="s">
        <v>1543</v>
      </c>
      <c r="E7880" t="s">
        <v>1706</v>
      </c>
      <c r="F7880" t="s">
        <v>1497</v>
      </c>
      <c r="G7880" t="s">
        <v>388</v>
      </c>
      <c r="H7880" t="s">
        <v>967</v>
      </c>
      <c r="I7880" t="s">
        <v>1713</v>
      </c>
      <c r="J7880" t="s">
        <v>1450</v>
      </c>
      <c r="K7880" t="s">
        <v>1451</v>
      </c>
      <c r="L7880" t="s">
        <v>1452</v>
      </c>
      <c r="M7880" t="s">
        <v>1453</v>
      </c>
      <c r="N7880" t="s">
        <v>1454</v>
      </c>
      <c r="O7880" t="s">
        <v>1455</v>
      </c>
      <c r="P7880" t="s">
        <v>1456</v>
      </c>
      <c r="Q7880" t="s">
        <v>1457</v>
      </c>
      <c r="R7880">
        <v>2039041</v>
      </c>
      <c r="S7880" t="s">
        <v>1460</v>
      </c>
      <c r="T7880">
        <v>840.33600000000001</v>
      </c>
      <c r="U7880">
        <v>1</v>
      </c>
      <c r="V7880">
        <v>840.33600000000001</v>
      </c>
      <c r="W7880">
        <v>1</v>
      </c>
      <c r="X7880">
        <v>690</v>
      </c>
      <c r="Y7880">
        <v>150.33600000000001</v>
      </c>
      <c r="Z7880">
        <v>2039041</v>
      </c>
    </row>
    <row r="7881" spans="1:26" x14ac:dyDescent="0.2">
      <c r="A7881" s="27">
        <v>46086</v>
      </c>
      <c r="B7881" t="s">
        <v>14</v>
      </c>
      <c r="C7881" t="s">
        <v>1543</v>
      </c>
      <c r="D7881" t="s">
        <v>1543</v>
      </c>
      <c r="E7881" t="s">
        <v>1706</v>
      </c>
      <c r="F7881" t="s">
        <v>1497</v>
      </c>
      <c r="G7881" t="s">
        <v>667</v>
      </c>
      <c r="H7881" t="s">
        <v>1325</v>
      </c>
      <c r="I7881" t="s">
        <v>667</v>
      </c>
      <c r="J7881" t="s">
        <v>1450</v>
      </c>
      <c r="K7881" t="s">
        <v>1451</v>
      </c>
      <c r="L7881" t="s">
        <v>1452</v>
      </c>
      <c r="M7881" t="s">
        <v>1453</v>
      </c>
      <c r="N7881" t="s">
        <v>1454</v>
      </c>
      <c r="O7881" t="s">
        <v>1455</v>
      </c>
      <c r="P7881" t="s">
        <v>1456</v>
      </c>
      <c r="Q7881" t="s">
        <v>1457</v>
      </c>
      <c r="R7881">
        <v>2001113</v>
      </c>
      <c r="S7881" t="s">
        <v>1458</v>
      </c>
      <c r="T7881">
        <v>840.33600000000001</v>
      </c>
      <c r="U7881">
        <v>1</v>
      </c>
      <c r="V7881">
        <v>840.33600000000001</v>
      </c>
      <c r="W7881">
        <v>1</v>
      </c>
      <c r="X7881">
        <v>686</v>
      </c>
      <c r="Y7881">
        <v>154.33600000000001</v>
      </c>
      <c r="Z7881">
        <v>2001113</v>
      </c>
    </row>
    <row r="7882" spans="1:26" x14ac:dyDescent="0.2">
      <c r="A7882" s="27">
        <v>46086</v>
      </c>
      <c r="B7882" t="s">
        <v>14</v>
      </c>
      <c r="C7882" t="s">
        <v>1543</v>
      </c>
      <c r="D7882" t="s">
        <v>1543</v>
      </c>
      <c r="E7882" t="s">
        <v>1706</v>
      </c>
      <c r="F7882" t="s">
        <v>1497</v>
      </c>
      <c r="G7882" t="s">
        <v>667</v>
      </c>
      <c r="H7882" t="s">
        <v>1325</v>
      </c>
      <c r="I7882" t="s">
        <v>667</v>
      </c>
      <c r="J7882" t="s">
        <v>1450</v>
      </c>
      <c r="K7882" t="s">
        <v>1451</v>
      </c>
      <c r="L7882" t="s">
        <v>1452</v>
      </c>
      <c r="M7882" t="s">
        <v>1453</v>
      </c>
      <c r="N7882" t="s">
        <v>1454</v>
      </c>
      <c r="O7882" t="s">
        <v>1455</v>
      </c>
      <c r="P7882" t="s">
        <v>1456</v>
      </c>
      <c r="Q7882" t="s">
        <v>1457</v>
      </c>
      <c r="R7882">
        <v>2030990</v>
      </c>
      <c r="S7882" t="s">
        <v>1459</v>
      </c>
      <c r="T7882">
        <v>840.33600000000001</v>
      </c>
      <c r="U7882">
        <v>1</v>
      </c>
      <c r="V7882">
        <v>840.33600000000001</v>
      </c>
      <c r="W7882">
        <v>1</v>
      </c>
      <c r="X7882">
        <v>690</v>
      </c>
      <c r="Y7882">
        <v>150.33600000000001</v>
      </c>
      <c r="Z7882">
        <v>2030990</v>
      </c>
    </row>
    <row r="7883" spans="1:26" x14ac:dyDescent="0.2">
      <c r="A7883" s="27">
        <v>46086</v>
      </c>
      <c r="B7883" t="s">
        <v>14</v>
      </c>
      <c r="C7883" t="s">
        <v>1543</v>
      </c>
      <c r="D7883" t="s">
        <v>1543</v>
      </c>
      <c r="E7883" t="s">
        <v>1706</v>
      </c>
      <c r="F7883" t="s">
        <v>1497</v>
      </c>
      <c r="G7883" t="s">
        <v>667</v>
      </c>
      <c r="H7883" t="s">
        <v>1325</v>
      </c>
      <c r="I7883" t="s">
        <v>667</v>
      </c>
      <c r="J7883" t="s">
        <v>1450</v>
      </c>
      <c r="K7883" t="s">
        <v>1451</v>
      </c>
      <c r="L7883" t="s">
        <v>1452</v>
      </c>
      <c r="M7883" t="s">
        <v>1453</v>
      </c>
      <c r="N7883" t="s">
        <v>1454</v>
      </c>
      <c r="O7883" t="s">
        <v>1455</v>
      </c>
      <c r="P7883" t="s">
        <v>1456</v>
      </c>
      <c r="Q7883" t="s">
        <v>1457</v>
      </c>
      <c r="R7883">
        <v>2039041</v>
      </c>
      <c r="S7883" t="s">
        <v>1460</v>
      </c>
      <c r="T7883">
        <v>1680.672</v>
      </c>
      <c r="U7883">
        <v>2</v>
      </c>
      <c r="V7883">
        <v>1680.672</v>
      </c>
      <c r="W7883">
        <v>2</v>
      </c>
      <c r="X7883">
        <v>1380</v>
      </c>
      <c r="Y7883">
        <v>300.67200000000003</v>
      </c>
      <c r="Z7883">
        <v>2039041</v>
      </c>
    </row>
    <row r="7884" spans="1:26" x14ac:dyDescent="0.2">
      <c r="A7884" s="27">
        <v>46086</v>
      </c>
      <c r="B7884" t="s">
        <v>14</v>
      </c>
      <c r="C7884" t="s">
        <v>1543</v>
      </c>
      <c r="D7884" t="s">
        <v>1543</v>
      </c>
      <c r="E7884" t="s">
        <v>1706</v>
      </c>
      <c r="F7884" t="s">
        <v>1497</v>
      </c>
      <c r="G7884" t="s">
        <v>667</v>
      </c>
      <c r="H7884" t="s">
        <v>1325</v>
      </c>
      <c r="I7884" t="s">
        <v>667</v>
      </c>
      <c r="J7884" t="s">
        <v>1450</v>
      </c>
      <c r="K7884" t="s">
        <v>1451</v>
      </c>
      <c r="L7884" t="s">
        <v>1452</v>
      </c>
      <c r="M7884" t="s">
        <v>1453</v>
      </c>
      <c r="N7884" t="s">
        <v>1454</v>
      </c>
      <c r="O7884" t="s">
        <v>1455</v>
      </c>
      <c r="P7884" t="s">
        <v>1456</v>
      </c>
      <c r="Q7884" t="s">
        <v>1457</v>
      </c>
      <c r="R7884">
        <v>2048972</v>
      </c>
      <c r="S7884" t="s">
        <v>1461</v>
      </c>
      <c r="T7884">
        <v>3361.3440000000001</v>
      </c>
      <c r="U7884">
        <v>4</v>
      </c>
      <c r="V7884">
        <v>3361.3440000000001</v>
      </c>
      <c r="W7884">
        <v>4</v>
      </c>
      <c r="X7884">
        <v>2744</v>
      </c>
      <c r="Y7884">
        <v>617.34400000000005</v>
      </c>
      <c r="Z7884">
        <v>2048972</v>
      </c>
    </row>
    <row r="7885" spans="1:26" x14ac:dyDescent="0.2">
      <c r="A7885" s="27">
        <v>46086</v>
      </c>
      <c r="B7885" t="s">
        <v>14</v>
      </c>
      <c r="C7885" t="s">
        <v>1543</v>
      </c>
      <c r="D7885" t="s">
        <v>1543</v>
      </c>
      <c r="E7885" t="s">
        <v>1706</v>
      </c>
      <c r="F7885" t="s">
        <v>1497</v>
      </c>
      <c r="G7885" t="s">
        <v>139</v>
      </c>
      <c r="H7885" t="s">
        <v>1158</v>
      </c>
      <c r="I7885" t="s">
        <v>1714</v>
      </c>
      <c r="J7885" t="s">
        <v>1450</v>
      </c>
      <c r="K7885" t="s">
        <v>1451</v>
      </c>
      <c r="L7885" t="s">
        <v>1452</v>
      </c>
      <c r="M7885" t="s">
        <v>1453</v>
      </c>
      <c r="N7885" t="s">
        <v>1454</v>
      </c>
      <c r="O7885" t="s">
        <v>1455</v>
      </c>
      <c r="P7885" t="s">
        <v>1456</v>
      </c>
      <c r="Q7885" t="s">
        <v>1457</v>
      </c>
      <c r="R7885">
        <v>2030991</v>
      </c>
      <c r="S7885" t="s">
        <v>1463</v>
      </c>
      <c r="T7885">
        <v>840.33600000000001</v>
      </c>
      <c r="U7885">
        <v>1</v>
      </c>
      <c r="V7885">
        <v>840.33600000000001</v>
      </c>
      <c r="W7885">
        <v>1</v>
      </c>
      <c r="X7885">
        <v>690</v>
      </c>
      <c r="Y7885">
        <v>150.33600000000001</v>
      </c>
      <c r="Z7885">
        <v>2030991</v>
      </c>
    </row>
    <row r="7886" spans="1:26" x14ac:dyDescent="0.2">
      <c r="A7886" s="27">
        <v>46086</v>
      </c>
      <c r="B7886" t="s">
        <v>14</v>
      </c>
      <c r="C7886" t="s">
        <v>1543</v>
      </c>
      <c r="D7886" t="s">
        <v>1543</v>
      </c>
      <c r="E7886" t="s">
        <v>1706</v>
      </c>
      <c r="F7886" t="s">
        <v>1497</v>
      </c>
      <c r="G7886" t="s">
        <v>139</v>
      </c>
      <c r="H7886" t="s">
        <v>1158</v>
      </c>
      <c r="I7886" t="s">
        <v>1714</v>
      </c>
      <c r="J7886" t="s">
        <v>1450</v>
      </c>
      <c r="K7886" t="s">
        <v>1451</v>
      </c>
      <c r="L7886" t="s">
        <v>1452</v>
      </c>
      <c r="M7886" t="s">
        <v>1453</v>
      </c>
      <c r="N7886" t="s">
        <v>1454</v>
      </c>
      <c r="O7886" t="s">
        <v>1455</v>
      </c>
      <c r="P7886" t="s">
        <v>1456</v>
      </c>
      <c r="Q7886" t="s">
        <v>1457</v>
      </c>
      <c r="R7886">
        <v>2039041</v>
      </c>
      <c r="S7886" t="s">
        <v>1460</v>
      </c>
      <c r="T7886">
        <v>1680.672</v>
      </c>
      <c r="U7886">
        <v>2</v>
      </c>
      <c r="V7886">
        <v>1680.672</v>
      </c>
      <c r="W7886">
        <v>2</v>
      </c>
      <c r="X7886">
        <v>1382</v>
      </c>
      <c r="Y7886">
        <v>298.67200000000003</v>
      </c>
      <c r="Z7886">
        <v>2039041</v>
      </c>
    </row>
    <row r="7887" spans="1:26" x14ac:dyDescent="0.2">
      <c r="A7887" s="27">
        <v>46086</v>
      </c>
      <c r="B7887" t="s">
        <v>14</v>
      </c>
      <c r="C7887" t="s">
        <v>1543</v>
      </c>
      <c r="D7887" t="s">
        <v>1543</v>
      </c>
      <c r="E7887" t="s">
        <v>1706</v>
      </c>
      <c r="F7887" t="s">
        <v>1497</v>
      </c>
      <c r="G7887" t="s">
        <v>139</v>
      </c>
      <c r="H7887" t="s">
        <v>1158</v>
      </c>
      <c r="I7887" t="s">
        <v>1714</v>
      </c>
      <c r="J7887" t="s">
        <v>1450</v>
      </c>
      <c r="K7887" t="s">
        <v>1451</v>
      </c>
      <c r="L7887" t="s">
        <v>1452</v>
      </c>
      <c r="M7887" t="s">
        <v>1453</v>
      </c>
      <c r="N7887" t="s">
        <v>1454</v>
      </c>
      <c r="O7887" t="s">
        <v>1455</v>
      </c>
      <c r="P7887" t="s">
        <v>1456</v>
      </c>
      <c r="Q7887" t="s">
        <v>1457</v>
      </c>
      <c r="R7887">
        <v>2048972</v>
      </c>
      <c r="S7887" t="s">
        <v>1461</v>
      </c>
      <c r="T7887">
        <v>1680.672</v>
      </c>
      <c r="U7887">
        <v>2</v>
      </c>
      <c r="V7887">
        <v>1680.672</v>
      </c>
      <c r="W7887">
        <v>2</v>
      </c>
      <c r="X7887">
        <v>1374</v>
      </c>
      <c r="Y7887">
        <v>306.67200000000003</v>
      </c>
      <c r="Z7887">
        <v>2048972</v>
      </c>
    </row>
    <row r="7888" spans="1:26" x14ac:dyDescent="0.2">
      <c r="A7888" s="27">
        <v>46086</v>
      </c>
      <c r="B7888" t="s">
        <v>14</v>
      </c>
      <c r="C7888" t="s">
        <v>1543</v>
      </c>
      <c r="D7888" t="s">
        <v>1543</v>
      </c>
      <c r="E7888" t="s">
        <v>1706</v>
      </c>
      <c r="F7888" t="s">
        <v>1497</v>
      </c>
      <c r="G7888" t="s">
        <v>139</v>
      </c>
      <c r="H7888" t="s">
        <v>1246</v>
      </c>
      <c r="I7888" t="s">
        <v>1715</v>
      </c>
      <c r="J7888" t="s">
        <v>1450</v>
      </c>
      <c r="K7888" t="s">
        <v>1451</v>
      </c>
      <c r="L7888" t="s">
        <v>1452</v>
      </c>
      <c r="M7888" t="s">
        <v>1453</v>
      </c>
      <c r="N7888" t="s">
        <v>1454</v>
      </c>
      <c r="O7888" t="s">
        <v>1455</v>
      </c>
      <c r="P7888" t="s">
        <v>1456</v>
      </c>
      <c r="Q7888" t="s">
        <v>1457</v>
      </c>
      <c r="R7888">
        <v>2030990</v>
      </c>
      <c r="S7888" t="s">
        <v>1459</v>
      </c>
      <c r="T7888">
        <v>840.33600000000001</v>
      </c>
      <c r="U7888">
        <v>1</v>
      </c>
      <c r="V7888">
        <v>840.33600000000001</v>
      </c>
      <c r="W7888">
        <v>1</v>
      </c>
      <c r="X7888">
        <v>690</v>
      </c>
      <c r="Y7888">
        <v>150.33600000000001</v>
      </c>
      <c r="Z7888">
        <v>2030990</v>
      </c>
    </row>
    <row r="7889" spans="1:26" x14ac:dyDescent="0.2">
      <c r="A7889" s="27">
        <v>46086</v>
      </c>
      <c r="B7889" t="s">
        <v>14</v>
      </c>
      <c r="C7889" t="s">
        <v>1543</v>
      </c>
      <c r="D7889" t="s">
        <v>1543</v>
      </c>
      <c r="E7889" t="s">
        <v>1706</v>
      </c>
      <c r="F7889" t="s">
        <v>1497</v>
      </c>
      <c r="G7889" t="s">
        <v>139</v>
      </c>
      <c r="H7889" t="s">
        <v>1246</v>
      </c>
      <c r="I7889" t="s">
        <v>1715</v>
      </c>
      <c r="J7889" t="s">
        <v>1450</v>
      </c>
      <c r="K7889" t="s">
        <v>1451</v>
      </c>
      <c r="L7889" t="s">
        <v>1452</v>
      </c>
      <c r="M7889" t="s">
        <v>1453</v>
      </c>
      <c r="N7889" t="s">
        <v>1454</v>
      </c>
      <c r="O7889" t="s">
        <v>1455</v>
      </c>
      <c r="P7889" t="s">
        <v>1456</v>
      </c>
      <c r="Q7889" t="s">
        <v>1457</v>
      </c>
      <c r="R7889">
        <v>2030991</v>
      </c>
      <c r="S7889" t="s">
        <v>1463</v>
      </c>
      <c r="T7889">
        <v>840.33600000000001</v>
      </c>
      <c r="U7889">
        <v>1</v>
      </c>
      <c r="V7889">
        <v>840.33600000000001</v>
      </c>
      <c r="W7889">
        <v>1</v>
      </c>
      <c r="X7889">
        <v>690</v>
      </c>
      <c r="Y7889">
        <v>150.33600000000001</v>
      </c>
      <c r="Z7889">
        <v>2030991</v>
      </c>
    </row>
    <row r="7890" spans="1:26" x14ac:dyDescent="0.2">
      <c r="A7890" s="27">
        <v>46086</v>
      </c>
      <c r="B7890" t="s">
        <v>14</v>
      </c>
      <c r="C7890" t="s">
        <v>1543</v>
      </c>
      <c r="D7890" t="s">
        <v>1543</v>
      </c>
      <c r="E7890" t="s">
        <v>1706</v>
      </c>
      <c r="F7890" t="s">
        <v>1497</v>
      </c>
      <c r="G7890" t="s">
        <v>139</v>
      </c>
      <c r="H7890" t="s">
        <v>1246</v>
      </c>
      <c r="I7890" t="s">
        <v>1715</v>
      </c>
      <c r="J7890" t="s">
        <v>1450</v>
      </c>
      <c r="K7890" t="s">
        <v>1451</v>
      </c>
      <c r="L7890" t="s">
        <v>1452</v>
      </c>
      <c r="M7890" t="s">
        <v>1453</v>
      </c>
      <c r="N7890" t="s">
        <v>1454</v>
      </c>
      <c r="O7890" t="s">
        <v>1455</v>
      </c>
      <c r="P7890" t="s">
        <v>1456</v>
      </c>
      <c r="Q7890" t="s">
        <v>1457</v>
      </c>
      <c r="R7890">
        <v>2039041</v>
      </c>
      <c r="S7890" t="s">
        <v>1460</v>
      </c>
      <c r="T7890">
        <v>2521.0079999999998</v>
      </c>
      <c r="U7890">
        <v>3</v>
      </c>
      <c r="V7890">
        <v>2521.0079999999998</v>
      </c>
      <c r="W7890">
        <v>3</v>
      </c>
      <c r="X7890">
        <v>2058</v>
      </c>
      <c r="Y7890">
        <v>463.00799999999998</v>
      </c>
      <c r="Z7890">
        <v>2039041</v>
      </c>
    </row>
    <row r="7891" spans="1:26" x14ac:dyDescent="0.2">
      <c r="A7891" s="27">
        <v>46086</v>
      </c>
      <c r="B7891" t="s">
        <v>14</v>
      </c>
      <c r="C7891" t="s">
        <v>1543</v>
      </c>
      <c r="D7891" t="s">
        <v>1543</v>
      </c>
      <c r="E7891" t="s">
        <v>1706</v>
      </c>
      <c r="F7891" t="s">
        <v>1514</v>
      </c>
      <c r="G7891" t="s">
        <v>1515</v>
      </c>
      <c r="H7891" t="s">
        <v>1331</v>
      </c>
      <c r="I7891" t="s">
        <v>1716</v>
      </c>
      <c r="J7891" t="s">
        <v>1450</v>
      </c>
      <c r="K7891" t="s">
        <v>1451</v>
      </c>
      <c r="L7891" t="s">
        <v>1452</v>
      </c>
      <c r="M7891" t="s">
        <v>1453</v>
      </c>
      <c r="N7891" t="s">
        <v>1454</v>
      </c>
      <c r="O7891" t="s">
        <v>1455</v>
      </c>
      <c r="P7891" t="s">
        <v>1456</v>
      </c>
      <c r="Q7891" t="s">
        <v>1457</v>
      </c>
      <c r="R7891">
        <v>2001113</v>
      </c>
      <c r="S7891" t="s">
        <v>1458</v>
      </c>
      <c r="T7891">
        <v>3361.3440000000001</v>
      </c>
      <c r="U7891">
        <v>4</v>
      </c>
      <c r="V7891">
        <v>3361.3440000000001</v>
      </c>
      <c r="W7891">
        <v>4</v>
      </c>
      <c r="X7891">
        <v>2744</v>
      </c>
      <c r="Y7891">
        <v>617.34400000000005</v>
      </c>
      <c r="Z7891">
        <v>2001113</v>
      </c>
    </row>
    <row r="7892" spans="1:26" x14ac:dyDescent="0.2">
      <c r="A7892" s="27">
        <v>46086</v>
      </c>
      <c r="B7892" t="s">
        <v>14</v>
      </c>
      <c r="C7892" t="s">
        <v>1543</v>
      </c>
      <c r="D7892" t="s">
        <v>1543</v>
      </c>
      <c r="E7892" t="s">
        <v>1706</v>
      </c>
      <c r="F7892" t="s">
        <v>1514</v>
      </c>
      <c r="G7892" t="s">
        <v>1515</v>
      </c>
      <c r="H7892" t="s">
        <v>1331</v>
      </c>
      <c r="I7892" t="s">
        <v>1716</v>
      </c>
      <c r="J7892" t="s">
        <v>1450</v>
      </c>
      <c r="K7892" t="s">
        <v>1451</v>
      </c>
      <c r="L7892" t="s">
        <v>1452</v>
      </c>
      <c r="M7892" t="s">
        <v>1453</v>
      </c>
      <c r="N7892" t="s">
        <v>1454</v>
      </c>
      <c r="O7892" t="s">
        <v>1455</v>
      </c>
      <c r="P7892" t="s">
        <v>1456</v>
      </c>
      <c r="Q7892" t="s">
        <v>1457</v>
      </c>
      <c r="R7892">
        <v>2030990</v>
      </c>
      <c r="S7892" t="s">
        <v>1459</v>
      </c>
      <c r="T7892">
        <v>10084.031999999999</v>
      </c>
      <c r="U7892">
        <v>12</v>
      </c>
      <c r="V7892">
        <v>10084.031999999999</v>
      </c>
      <c r="W7892">
        <v>12</v>
      </c>
      <c r="X7892">
        <v>8304</v>
      </c>
      <c r="Y7892">
        <v>1780.0319999999999</v>
      </c>
      <c r="Z7892">
        <v>2030990</v>
      </c>
    </row>
    <row r="7893" spans="1:26" x14ac:dyDescent="0.2">
      <c r="A7893" s="27">
        <v>46086</v>
      </c>
      <c r="B7893" t="s">
        <v>14</v>
      </c>
      <c r="C7893" t="s">
        <v>1543</v>
      </c>
      <c r="D7893" t="s">
        <v>1543</v>
      </c>
      <c r="E7893" t="s">
        <v>1706</v>
      </c>
      <c r="F7893" t="s">
        <v>1514</v>
      </c>
      <c r="G7893" t="s">
        <v>1515</v>
      </c>
      <c r="H7893" t="s">
        <v>1331</v>
      </c>
      <c r="I7893" t="s">
        <v>1716</v>
      </c>
      <c r="J7893" t="s">
        <v>1450</v>
      </c>
      <c r="K7893" t="s">
        <v>1451</v>
      </c>
      <c r="L7893" t="s">
        <v>1452</v>
      </c>
      <c r="M7893" t="s">
        <v>1453</v>
      </c>
      <c r="N7893" t="s">
        <v>1454</v>
      </c>
      <c r="O7893" t="s">
        <v>1455</v>
      </c>
      <c r="P7893" t="s">
        <v>1456</v>
      </c>
      <c r="Q7893" t="s">
        <v>1457</v>
      </c>
      <c r="R7893">
        <v>2030991</v>
      </c>
      <c r="S7893" t="s">
        <v>1463</v>
      </c>
      <c r="T7893">
        <v>2521.0079999999998</v>
      </c>
      <c r="U7893">
        <v>3</v>
      </c>
      <c r="V7893">
        <v>2521.0079999999998</v>
      </c>
      <c r="W7893">
        <v>3</v>
      </c>
      <c r="X7893">
        <v>2070</v>
      </c>
      <c r="Y7893">
        <v>451.00799999999998</v>
      </c>
      <c r="Z7893">
        <v>2030991</v>
      </c>
    </row>
    <row r="7894" spans="1:26" x14ac:dyDescent="0.2">
      <c r="A7894" s="27">
        <v>46086</v>
      </c>
      <c r="B7894" t="s">
        <v>14</v>
      </c>
      <c r="C7894" t="s">
        <v>1543</v>
      </c>
      <c r="D7894" t="s">
        <v>1543</v>
      </c>
      <c r="E7894" t="s">
        <v>1706</v>
      </c>
      <c r="F7894" t="s">
        <v>1514</v>
      </c>
      <c r="G7894" t="s">
        <v>1515</v>
      </c>
      <c r="H7894" t="s">
        <v>1331</v>
      </c>
      <c r="I7894" t="s">
        <v>1716</v>
      </c>
      <c r="J7894" t="s">
        <v>1450</v>
      </c>
      <c r="K7894" t="s">
        <v>1451</v>
      </c>
      <c r="L7894" t="s">
        <v>1452</v>
      </c>
      <c r="M7894" t="s">
        <v>1453</v>
      </c>
      <c r="N7894" t="s">
        <v>1454</v>
      </c>
      <c r="O7894" t="s">
        <v>1455</v>
      </c>
      <c r="P7894" t="s">
        <v>1456</v>
      </c>
      <c r="Q7894" t="s">
        <v>1457</v>
      </c>
      <c r="R7894">
        <v>2048972</v>
      </c>
      <c r="S7894" t="s">
        <v>1461</v>
      </c>
      <c r="T7894">
        <v>3361.3440000000001</v>
      </c>
      <c r="U7894">
        <v>4</v>
      </c>
      <c r="V7894">
        <v>3361.3440000000001</v>
      </c>
      <c r="W7894">
        <v>4</v>
      </c>
      <c r="X7894">
        <v>2744</v>
      </c>
      <c r="Y7894">
        <v>617.34400000000005</v>
      </c>
      <c r="Z7894">
        <v>2048972</v>
      </c>
    </row>
    <row r="7895" spans="1:26" x14ac:dyDescent="0.2">
      <c r="A7895" s="27">
        <v>46086</v>
      </c>
      <c r="B7895" t="s">
        <v>14</v>
      </c>
      <c r="C7895" t="s">
        <v>1543</v>
      </c>
      <c r="D7895" t="s">
        <v>1543</v>
      </c>
      <c r="E7895" t="s">
        <v>1717</v>
      </c>
      <c r="F7895" t="s">
        <v>1510</v>
      </c>
      <c r="G7895" t="s">
        <v>1511</v>
      </c>
      <c r="H7895" t="s">
        <v>1007</v>
      </c>
      <c r="I7895" t="s">
        <v>1718</v>
      </c>
      <c r="J7895" t="s">
        <v>1450</v>
      </c>
      <c r="K7895" t="s">
        <v>1451</v>
      </c>
      <c r="L7895" t="s">
        <v>1452</v>
      </c>
      <c r="M7895" t="s">
        <v>1453</v>
      </c>
      <c r="N7895" t="s">
        <v>1454</v>
      </c>
      <c r="O7895" t="s">
        <v>1455</v>
      </c>
      <c r="P7895" t="s">
        <v>1456</v>
      </c>
      <c r="Q7895" t="s">
        <v>1457</v>
      </c>
      <c r="R7895">
        <v>2001113</v>
      </c>
      <c r="S7895" t="s">
        <v>1458</v>
      </c>
      <c r="T7895">
        <v>2521.0079999999998</v>
      </c>
      <c r="U7895">
        <v>3</v>
      </c>
      <c r="V7895">
        <v>2521.0079999999998</v>
      </c>
      <c r="W7895">
        <v>3</v>
      </c>
      <c r="X7895">
        <v>2058</v>
      </c>
      <c r="Y7895">
        <v>463.00799999999998</v>
      </c>
      <c r="Z7895">
        <v>2001113</v>
      </c>
    </row>
    <row r="7896" spans="1:26" x14ac:dyDescent="0.2">
      <c r="A7896" s="27">
        <v>46086</v>
      </c>
      <c r="B7896" t="s">
        <v>14</v>
      </c>
      <c r="C7896" t="s">
        <v>1543</v>
      </c>
      <c r="D7896" t="s">
        <v>1543</v>
      </c>
      <c r="E7896" t="s">
        <v>1717</v>
      </c>
      <c r="F7896" t="s">
        <v>1510</v>
      </c>
      <c r="G7896" t="s">
        <v>1511</v>
      </c>
      <c r="H7896" t="s">
        <v>1007</v>
      </c>
      <c r="I7896" t="s">
        <v>1718</v>
      </c>
      <c r="J7896" t="s">
        <v>1450</v>
      </c>
      <c r="K7896" t="s">
        <v>1451</v>
      </c>
      <c r="L7896" t="s">
        <v>1452</v>
      </c>
      <c r="M7896" t="s">
        <v>1453</v>
      </c>
      <c r="N7896" t="s">
        <v>1454</v>
      </c>
      <c r="O7896" t="s">
        <v>1455</v>
      </c>
      <c r="P7896" t="s">
        <v>1456</v>
      </c>
      <c r="Q7896" t="s">
        <v>1457</v>
      </c>
      <c r="R7896">
        <v>2030990</v>
      </c>
      <c r="S7896" t="s">
        <v>1459</v>
      </c>
      <c r="T7896">
        <v>9243.6959999999999</v>
      </c>
      <c r="U7896">
        <v>11</v>
      </c>
      <c r="V7896">
        <v>9243.6959999999999</v>
      </c>
      <c r="W7896">
        <v>11</v>
      </c>
      <c r="X7896">
        <v>7590</v>
      </c>
      <c r="Y7896">
        <v>1653.6959999999999</v>
      </c>
      <c r="Z7896">
        <v>2030990</v>
      </c>
    </row>
    <row r="7897" spans="1:26" x14ac:dyDescent="0.2">
      <c r="A7897" s="27">
        <v>46086</v>
      </c>
      <c r="B7897" t="s">
        <v>14</v>
      </c>
      <c r="C7897" t="s">
        <v>1543</v>
      </c>
      <c r="D7897" t="s">
        <v>1543</v>
      </c>
      <c r="E7897" t="s">
        <v>1717</v>
      </c>
      <c r="F7897" t="s">
        <v>1510</v>
      </c>
      <c r="G7897" t="s">
        <v>1511</v>
      </c>
      <c r="H7897" t="s">
        <v>1007</v>
      </c>
      <c r="I7897" t="s">
        <v>1718</v>
      </c>
      <c r="J7897" t="s">
        <v>1450</v>
      </c>
      <c r="K7897" t="s">
        <v>1451</v>
      </c>
      <c r="L7897" t="s">
        <v>1452</v>
      </c>
      <c r="M7897" t="s">
        <v>1453</v>
      </c>
      <c r="N7897" t="s">
        <v>1454</v>
      </c>
      <c r="O7897" t="s">
        <v>1455</v>
      </c>
      <c r="P7897" t="s">
        <v>1456</v>
      </c>
      <c r="Q7897" t="s">
        <v>1457</v>
      </c>
      <c r="R7897">
        <v>2030991</v>
      </c>
      <c r="S7897" t="s">
        <v>1463</v>
      </c>
      <c r="T7897">
        <v>3361.3440000000001</v>
      </c>
      <c r="U7897">
        <v>4</v>
      </c>
      <c r="V7897">
        <v>3361.3440000000001</v>
      </c>
      <c r="W7897">
        <v>4</v>
      </c>
      <c r="X7897">
        <v>2760</v>
      </c>
      <c r="Y7897">
        <v>601.34400000000005</v>
      </c>
      <c r="Z7897">
        <v>2030991</v>
      </c>
    </row>
    <row r="7898" spans="1:26" x14ac:dyDescent="0.2">
      <c r="A7898" s="27">
        <v>46086</v>
      </c>
      <c r="B7898" t="s">
        <v>14</v>
      </c>
      <c r="C7898" t="s">
        <v>1543</v>
      </c>
      <c r="D7898" t="s">
        <v>1543</v>
      </c>
      <c r="E7898" t="s">
        <v>1717</v>
      </c>
      <c r="F7898" t="s">
        <v>1510</v>
      </c>
      <c r="G7898" t="s">
        <v>1511</v>
      </c>
      <c r="H7898" t="s">
        <v>1007</v>
      </c>
      <c r="I7898" t="s">
        <v>1718</v>
      </c>
      <c r="J7898" t="s">
        <v>1450</v>
      </c>
      <c r="K7898" t="s">
        <v>1451</v>
      </c>
      <c r="L7898" t="s">
        <v>1452</v>
      </c>
      <c r="M7898" t="s">
        <v>1453</v>
      </c>
      <c r="N7898" t="s">
        <v>1454</v>
      </c>
      <c r="O7898" t="s">
        <v>1455</v>
      </c>
      <c r="P7898" t="s">
        <v>1456</v>
      </c>
      <c r="Q7898" t="s">
        <v>1457</v>
      </c>
      <c r="R7898">
        <v>2039041</v>
      </c>
      <c r="S7898" t="s">
        <v>1460</v>
      </c>
      <c r="T7898">
        <v>5042.0159999999996</v>
      </c>
      <c r="U7898">
        <v>6</v>
      </c>
      <c r="V7898">
        <v>5042.0159999999996</v>
      </c>
      <c r="W7898">
        <v>6</v>
      </c>
      <c r="X7898">
        <v>4140</v>
      </c>
      <c r="Y7898">
        <v>902.01599999999996</v>
      </c>
      <c r="Z7898">
        <v>2039041</v>
      </c>
    </row>
    <row r="7899" spans="1:26" x14ac:dyDescent="0.2">
      <c r="A7899" s="27">
        <v>46086</v>
      </c>
      <c r="B7899" t="s">
        <v>14</v>
      </c>
      <c r="C7899" t="s">
        <v>1543</v>
      </c>
      <c r="D7899" t="s">
        <v>1543</v>
      </c>
      <c r="E7899" t="s">
        <v>1717</v>
      </c>
      <c r="F7899" t="s">
        <v>1510</v>
      </c>
      <c r="G7899" t="s">
        <v>1511</v>
      </c>
      <c r="H7899" t="s">
        <v>1007</v>
      </c>
      <c r="I7899" t="s">
        <v>1718</v>
      </c>
      <c r="J7899" t="s">
        <v>1450</v>
      </c>
      <c r="K7899" t="s">
        <v>1451</v>
      </c>
      <c r="L7899" t="s">
        <v>1452</v>
      </c>
      <c r="M7899" t="s">
        <v>1453</v>
      </c>
      <c r="N7899" t="s">
        <v>1454</v>
      </c>
      <c r="O7899" t="s">
        <v>1455</v>
      </c>
      <c r="P7899" t="s">
        <v>1456</v>
      </c>
      <c r="Q7899" t="s">
        <v>1457</v>
      </c>
      <c r="R7899">
        <v>2048972</v>
      </c>
      <c r="S7899" t="s">
        <v>1461</v>
      </c>
      <c r="T7899">
        <v>5042.0160999999998</v>
      </c>
      <c r="U7899">
        <v>6</v>
      </c>
      <c r="V7899">
        <v>5042.0160999999998</v>
      </c>
      <c r="W7899">
        <v>6</v>
      </c>
      <c r="X7899">
        <v>4116</v>
      </c>
      <c r="Y7899">
        <v>926.01610000000005</v>
      </c>
      <c r="Z7899">
        <v>2048972</v>
      </c>
    </row>
    <row r="7900" spans="1:26" x14ac:dyDescent="0.2">
      <c r="A7900" s="27">
        <v>46086</v>
      </c>
      <c r="B7900" t="s">
        <v>14</v>
      </c>
      <c r="C7900" t="s">
        <v>1543</v>
      </c>
      <c r="D7900" t="s">
        <v>1543</v>
      </c>
      <c r="E7900" t="s">
        <v>1717</v>
      </c>
      <c r="F7900" t="s">
        <v>1510</v>
      </c>
      <c r="G7900" t="s">
        <v>1511</v>
      </c>
      <c r="H7900" t="s">
        <v>1096</v>
      </c>
      <c r="I7900" t="s">
        <v>1719</v>
      </c>
      <c r="J7900" t="s">
        <v>1450</v>
      </c>
      <c r="K7900" t="s">
        <v>1451</v>
      </c>
      <c r="L7900" t="s">
        <v>1452</v>
      </c>
      <c r="M7900" t="s">
        <v>1453</v>
      </c>
      <c r="N7900" t="s">
        <v>1454</v>
      </c>
      <c r="O7900" t="s">
        <v>1455</v>
      </c>
      <c r="P7900" t="s">
        <v>1456</v>
      </c>
      <c r="Q7900" t="s">
        <v>1457</v>
      </c>
      <c r="R7900">
        <v>2001113</v>
      </c>
      <c r="S7900" t="s">
        <v>1458</v>
      </c>
      <c r="T7900">
        <v>840.33600000000001</v>
      </c>
      <c r="U7900">
        <v>1</v>
      </c>
      <c r="V7900">
        <v>840.33600000000001</v>
      </c>
      <c r="W7900">
        <v>1</v>
      </c>
      <c r="X7900">
        <v>671</v>
      </c>
      <c r="Y7900">
        <v>169.33600000000001</v>
      </c>
      <c r="Z7900">
        <v>2001113</v>
      </c>
    </row>
    <row r="7901" spans="1:26" x14ac:dyDescent="0.2">
      <c r="A7901" s="27">
        <v>46086</v>
      </c>
      <c r="B7901" t="s">
        <v>14</v>
      </c>
      <c r="C7901" t="s">
        <v>1543</v>
      </c>
      <c r="D7901" t="s">
        <v>1543</v>
      </c>
      <c r="E7901" t="s">
        <v>1717</v>
      </c>
      <c r="F7901" t="s">
        <v>1510</v>
      </c>
      <c r="G7901" t="s">
        <v>1511</v>
      </c>
      <c r="H7901" t="s">
        <v>1096</v>
      </c>
      <c r="I7901" t="s">
        <v>1719</v>
      </c>
      <c r="J7901" t="s">
        <v>1450</v>
      </c>
      <c r="K7901" t="s">
        <v>1451</v>
      </c>
      <c r="L7901" t="s">
        <v>1452</v>
      </c>
      <c r="M7901" t="s">
        <v>1453</v>
      </c>
      <c r="N7901" t="s">
        <v>1454</v>
      </c>
      <c r="O7901" t="s">
        <v>1455</v>
      </c>
      <c r="P7901" t="s">
        <v>1456</v>
      </c>
      <c r="Q7901" t="s">
        <v>1457</v>
      </c>
      <c r="R7901">
        <v>2030991</v>
      </c>
      <c r="S7901" t="s">
        <v>1463</v>
      </c>
      <c r="T7901">
        <v>5042.0159999999996</v>
      </c>
      <c r="U7901">
        <v>6</v>
      </c>
      <c r="V7901">
        <v>5042.0159999999996</v>
      </c>
      <c r="W7901">
        <v>6</v>
      </c>
      <c r="X7901">
        <v>4140</v>
      </c>
      <c r="Y7901">
        <v>902.01599999999996</v>
      </c>
      <c r="Z7901">
        <v>2030991</v>
      </c>
    </row>
    <row r="7902" spans="1:26" x14ac:dyDescent="0.2">
      <c r="A7902" s="27">
        <v>46086</v>
      </c>
      <c r="B7902" t="s">
        <v>14</v>
      </c>
      <c r="C7902" t="s">
        <v>1543</v>
      </c>
      <c r="D7902" t="s">
        <v>1543</v>
      </c>
      <c r="E7902" t="s">
        <v>1717</v>
      </c>
      <c r="F7902" t="s">
        <v>1510</v>
      </c>
      <c r="G7902" t="s">
        <v>1511</v>
      </c>
      <c r="H7902" t="s">
        <v>1096</v>
      </c>
      <c r="I7902" t="s">
        <v>1719</v>
      </c>
      <c r="J7902" t="s">
        <v>1450</v>
      </c>
      <c r="K7902" t="s">
        <v>1451</v>
      </c>
      <c r="L7902" t="s">
        <v>1452</v>
      </c>
      <c r="M7902" t="s">
        <v>1453</v>
      </c>
      <c r="N7902" t="s">
        <v>1454</v>
      </c>
      <c r="O7902" t="s">
        <v>1455</v>
      </c>
      <c r="P7902" t="s">
        <v>1456</v>
      </c>
      <c r="Q7902" t="s">
        <v>1457</v>
      </c>
      <c r="R7902">
        <v>2039041</v>
      </c>
      <c r="S7902" t="s">
        <v>1460</v>
      </c>
      <c r="T7902">
        <v>1680.672</v>
      </c>
      <c r="U7902">
        <v>2</v>
      </c>
      <c r="V7902">
        <v>1680.672</v>
      </c>
      <c r="W7902">
        <v>2</v>
      </c>
      <c r="X7902">
        <v>1330</v>
      </c>
      <c r="Y7902">
        <v>350.67200000000003</v>
      </c>
      <c r="Z7902">
        <v>2039041</v>
      </c>
    </row>
    <row r="7903" spans="1:26" x14ac:dyDescent="0.2">
      <c r="A7903" s="27">
        <v>46086</v>
      </c>
      <c r="B7903" t="s">
        <v>14</v>
      </c>
      <c r="C7903" t="s">
        <v>1543</v>
      </c>
      <c r="D7903" t="s">
        <v>1543</v>
      </c>
      <c r="E7903" t="s">
        <v>1717</v>
      </c>
      <c r="F7903" t="s">
        <v>1510</v>
      </c>
      <c r="G7903" t="s">
        <v>1511</v>
      </c>
      <c r="H7903" t="s">
        <v>1108</v>
      </c>
      <c r="I7903" t="s">
        <v>1720</v>
      </c>
      <c r="J7903" t="s">
        <v>1450</v>
      </c>
      <c r="K7903" t="s">
        <v>1451</v>
      </c>
      <c r="L7903" t="s">
        <v>1452</v>
      </c>
      <c r="M7903" t="s">
        <v>1453</v>
      </c>
      <c r="N7903" t="s">
        <v>1454</v>
      </c>
      <c r="O7903" t="s">
        <v>1455</v>
      </c>
      <c r="P7903" t="s">
        <v>1456</v>
      </c>
      <c r="Q7903" t="s">
        <v>1457</v>
      </c>
      <c r="R7903">
        <v>2001113</v>
      </c>
      <c r="S7903" t="s">
        <v>1458</v>
      </c>
      <c r="T7903">
        <v>10924.368</v>
      </c>
      <c r="U7903">
        <v>13</v>
      </c>
      <c r="V7903">
        <v>10924.368</v>
      </c>
      <c r="W7903">
        <v>13</v>
      </c>
      <c r="X7903">
        <v>8918</v>
      </c>
      <c r="Y7903">
        <v>2006.3679999999999</v>
      </c>
      <c r="Z7903">
        <v>2001113</v>
      </c>
    </row>
    <row r="7904" spans="1:26" x14ac:dyDescent="0.2">
      <c r="A7904" s="27">
        <v>46086</v>
      </c>
      <c r="B7904" t="s">
        <v>14</v>
      </c>
      <c r="C7904" t="s">
        <v>1543</v>
      </c>
      <c r="D7904" t="s">
        <v>1543</v>
      </c>
      <c r="E7904" t="s">
        <v>1717</v>
      </c>
      <c r="F7904" t="s">
        <v>1510</v>
      </c>
      <c r="G7904" t="s">
        <v>1511</v>
      </c>
      <c r="H7904" t="s">
        <v>1108</v>
      </c>
      <c r="I7904" t="s">
        <v>1720</v>
      </c>
      <c r="J7904" t="s">
        <v>1450</v>
      </c>
      <c r="K7904" t="s">
        <v>1451</v>
      </c>
      <c r="L7904" t="s">
        <v>1452</v>
      </c>
      <c r="M7904" t="s">
        <v>1453</v>
      </c>
      <c r="N7904" t="s">
        <v>1454</v>
      </c>
      <c r="O7904" t="s">
        <v>1455</v>
      </c>
      <c r="P7904" t="s">
        <v>1456</v>
      </c>
      <c r="Q7904" t="s">
        <v>1457</v>
      </c>
      <c r="R7904">
        <v>2030991</v>
      </c>
      <c r="S7904" t="s">
        <v>1463</v>
      </c>
      <c r="T7904">
        <v>7563.0240000000003</v>
      </c>
      <c r="U7904">
        <v>9</v>
      </c>
      <c r="V7904">
        <v>7563.0240000000003</v>
      </c>
      <c r="W7904">
        <v>9</v>
      </c>
      <c r="X7904">
        <v>6210</v>
      </c>
      <c r="Y7904">
        <v>1353.0239999999999</v>
      </c>
      <c r="Z7904">
        <v>2030991</v>
      </c>
    </row>
    <row r="7905" spans="1:26" x14ac:dyDescent="0.2">
      <c r="A7905" s="27">
        <v>46086</v>
      </c>
      <c r="B7905" t="s">
        <v>14</v>
      </c>
      <c r="C7905" t="s">
        <v>1543</v>
      </c>
      <c r="D7905" t="s">
        <v>1543</v>
      </c>
      <c r="E7905" t="s">
        <v>1717</v>
      </c>
      <c r="F7905" t="s">
        <v>1510</v>
      </c>
      <c r="G7905" t="s">
        <v>1511</v>
      </c>
      <c r="H7905" t="s">
        <v>1154</v>
      </c>
      <c r="I7905" t="s">
        <v>1797</v>
      </c>
      <c r="J7905" t="s">
        <v>1450</v>
      </c>
      <c r="K7905" t="s">
        <v>1451</v>
      </c>
      <c r="L7905" t="s">
        <v>1452</v>
      </c>
      <c r="M7905" t="s">
        <v>1453</v>
      </c>
      <c r="N7905" t="s">
        <v>1454</v>
      </c>
      <c r="O7905" t="s">
        <v>1455</v>
      </c>
      <c r="P7905" t="s">
        <v>1456</v>
      </c>
      <c r="Q7905" t="s">
        <v>1457</v>
      </c>
      <c r="R7905">
        <v>2001113</v>
      </c>
      <c r="S7905" t="s">
        <v>1458</v>
      </c>
      <c r="T7905">
        <v>1680.672</v>
      </c>
      <c r="U7905">
        <v>2</v>
      </c>
      <c r="V7905">
        <v>1680.672</v>
      </c>
      <c r="W7905">
        <v>2</v>
      </c>
      <c r="X7905">
        <v>1372</v>
      </c>
      <c r="Y7905">
        <v>308.67200000000003</v>
      </c>
      <c r="Z7905">
        <v>2001113</v>
      </c>
    </row>
    <row r="7906" spans="1:26" x14ac:dyDescent="0.2">
      <c r="A7906" s="27">
        <v>46086</v>
      </c>
      <c r="B7906" t="s">
        <v>14</v>
      </c>
      <c r="C7906" t="s">
        <v>1543</v>
      </c>
      <c r="D7906" t="s">
        <v>1543</v>
      </c>
      <c r="E7906" t="s">
        <v>1717</v>
      </c>
      <c r="F7906" t="s">
        <v>1510</v>
      </c>
      <c r="G7906" t="s">
        <v>1511</v>
      </c>
      <c r="H7906" t="s">
        <v>1154</v>
      </c>
      <c r="I7906" t="s">
        <v>1797</v>
      </c>
      <c r="J7906" t="s">
        <v>1450</v>
      </c>
      <c r="K7906" t="s">
        <v>1451</v>
      </c>
      <c r="L7906" t="s">
        <v>1452</v>
      </c>
      <c r="M7906" t="s">
        <v>1453</v>
      </c>
      <c r="N7906" t="s">
        <v>1454</v>
      </c>
      <c r="O7906" t="s">
        <v>1455</v>
      </c>
      <c r="P7906" t="s">
        <v>1456</v>
      </c>
      <c r="Q7906" t="s">
        <v>1457</v>
      </c>
      <c r="R7906">
        <v>2030990</v>
      </c>
      <c r="S7906" t="s">
        <v>1459</v>
      </c>
      <c r="T7906">
        <v>22689.072</v>
      </c>
      <c r="U7906">
        <v>27</v>
      </c>
      <c r="V7906">
        <v>22689.072</v>
      </c>
      <c r="W7906">
        <v>27</v>
      </c>
      <c r="X7906">
        <v>18630</v>
      </c>
      <c r="Y7906">
        <v>4059.0720000000001</v>
      </c>
      <c r="Z7906">
        <v>2030990</v>
      </c>
    </row>
    <row r="7907" spans="1:26" x14ac:dyDescent="0.2">
      <c r="A7907" s="27">
        <v>46086</v>
      </c>
      <c r="B7907" t="s">
        <v>14</v>
      </c>
      <c r="C7907" t="s">
        <v>1543</v>
      </c>
      <c r="D7907" t="s">
        <v>1543</v>
      </c>
      <c r="E7907" t="s">
        <v>1717</v>
      </c>
      <c r="F7907" t="s">
        <v>1510</v>
      </c>
      <c r="G7907" t="s">
        <v>1511</v>
      </c>
      <c r="H7907" t="s">
        <v>1154</v>
      </c>
      <c r="I7907" t="s">
        <v>1797</v>
      </c>
      <c r="J7907" t="s">
        <v>1450</v>
      </c>
      <c r="K7907" t="s">
        <v>1451</v>
      </c>
      <c r="L7907" t="s">
        <v>1452</v>
      </c>
      <c r="M7907" t="s">
        <v>1453</v>
      </c>
      <c r="N7907" t="s">
        <v>1454</v>
      </c>
      <c r="O7907" t="s">
        <v>1455</v>
      </c>
      <c r="P7907" t="s">
        <v>1456</v>
      </c>
      <c r="Q7907" t="s">
        <v>1457</v>
      </c>
      <c r="R7907">
        <v>2030991</v>
      </c>
      <c r="S7907" t="s">
        <v>1463</v>
      </c>
      <c r="T7907">
        <v>840.33600000000001</v>
      </c>
      <c r="U7907">
        <v>1</v>
      </c>
      <c r="V7907">
        <v>840.33600000000001</v>
      </c>
      <c r="W7907">
        <v>1</v>
      </c>
      <c r="X7907">
        <v>660</v>
      </c>
      <c r="Y7907">
        <v>180.33600000000001</v>
      </c>
      <c r="Z7907">
        <v>2030991</v>
      </c>
    </row>
    <row r="7908" spans="1:26" x14ac:dyDescent="0.2">
      <c r="A7908" s="27">
        <v>46086</v>
      </c>
      <c r="B7908" t="s">
        <v>14</v>
      </c>
      <c r="C7908" t="s">
        <v>1543</v>
      </c>
      <c r="D7908" t="s">
        <v>1543</v>
      </c>
      <c r="E7908" t="s">
        <v>1717</v>
      </c>
      <c r="F7908" t="s">
        <v>1510</v>
      </c>
      <c r="G7908" t="s">
        <v>1511</v>
      </c>
      <c r="H7908" t="s">
        <v>1154</v>
      </c>
      <c r="I7908" t="s">
        <v>1797</v>
      </c>
      <c r="J7908" t="s">
        <v>1450</v>
      </c>
      <c r="K7908" t="s">
        <v>1451</v>
      </c>
      <c r="L7908" t="s">
        <v>1452</v>
      </c>
      <c r="M7908" t="s">
        <v>1453</v>
      </c>
      <c r="N7908" t="s">
        <v>1454</v>
      </c>
      <c r="O7908" t="s">
        <v>1455</v>
      </c>
      <c r="P7908" t="s">
        <v>1456</v>
      </c>
      <c r="Q7908" t="s">
        <v>1457</v>
      </c>
      <c r="R7908">
        <v>2034089</v>
      </c>
      <c r="S7908" t="s">
        <v>1655</v>
      </c>
      <c r="T7908">
        <v>3251.8272000000002</v>
      </c>
      <c r="U7908">
        <v>6</v>
      </c>
      <c r="V7908">
        <v>3251.8272000000002</v>
      </c>
      <c r="W7908">
        <v>6</v>
      </c>
      <c r="X7908">
        <v>4032</v>
      </c>
      <c r="Y7908">
        <v>-780.17280000000005</v>
      </c>
      <c r="Z7908">
        <v>2034089</v>
      </c>
    </row>
    <row r="7909" spans="1:26" x14ac:dyDescent="0.2">
      <c r="A7909" s="27">
        <v>46086</v>
      </c>
      <c r="B7909" t="s">
        <v>14</v>
      </c>
      <c r="C7909" t="s">
        <v>1543</v>
      </c>
      <c r="D7909" t="s">
        <v>1543</v>
      </c>
      <c r="E7909" t="s">
        <v>1717</v>
      </c>
      <c r="F7909" t="s">
        <v>1510</v>
      </c>
      <c r="G7909" t="s">
        <v>1511</v>
      </c>
      <c r="H7909" t="s">
        <v>1154</v>
      </c>
      <c r="I7909" t="s">
        <v>1797</v>
      </c>
      <c r="J7909" t="s">
        <v>1450</v>
      </c>
      <c r="K7909" t="s">
        <v>1451</v>
      </c>
      <c r="L7909" t="s">
        <v>1452</v>
      </c>
      <c r="M7909" t="s">
        <v>1453</v>
      </c>
      <c r="N7909" t="s">
        <v>1454</v>
      </c>
      <c r="O7909" t="s">
        <v>1455</v>
      </c>
      <c r="P7909" t="s">
        <v>1456</v>
      </c>
      <c r="Q7909" t="s">
        <v>1457</v>
      </c>
      <c r="R7909">
        <v>2039041</v>
      </c>
      <c r="S7909" t="s">
        <v>1460</v>
      </c>
      <c r="T7909">
        <v>8403.36</v>
      </c>
      <c r="U7909">
        <v>10</v>
      </c>
      <c r="V7909">
        <v>8403.36</v>
      </c>
      <c r="W7909">
        <v>10</v>
      </c>
      <c r="X7909">
        <v>6900</v>
      </c>
      <c r="Y7909">
        <v>1503.36</v>
      </c>
      <c r="Z7909">
        <v>2039041</v>
      </c>
    </row>
    <row r="7910" spans="1:26" x14ac:dyDescent="0.2">
      <c r="A7910" s="27">
        <v>46086</v>
      </c>
      <c r="B7910" t="s">
        <v>14</v>
      </c>
      <c r="C7910" t="s">
        <v>1543</v>
      </c>
      <c r="D7910" t="s">
        <v>1543</v>
      </c>
      <c r="E7910" t="s">
        <v>1717</v>
      </c>
      <c r="F7910" t="s">
        <v>1510</v>
      </c>
      <c r="G7910" t="s">
        <v>1511</v>
      </c>
      <c r="H7910" t="s">
        <v>1154</v>
      </c>
      <c r="I7910" t="s">
        <v>1797</v>
      </c>
      <c r="J7910" t="s">
        <v>1450</v>
      </c>
      <c r="K7910" t="s">
        <v>1451</v>
      </c>
      <c r="L7910" t="s">
        <v>1452</v>
      </c>
      <c r="M7910" t="s">
        <v>1453</v>
      </c>
      <c r="N7910" t="s">
        <v>1454</v>
      </c>
      <c r="O7910" t="s">
        <v>1455</v>
      </c>
      <c r="P7910" t="s">
        <v>1456</v>
      </c>
      <c r="Q7910" t="s">
        <v>1457</v>
      </c>
      <c r="R7910">
        <v>2048972</v>
      </c>
      <c r="S7910" t="s">
        <v>1461</v>
      </c>
      <c r="T7910">
        <v>840.33600000000001</v>
      </c>
      <c r="U7910">
        <v>1</v>
      </c>
      <c r="V7910">
        <v>840.33600000000001</v>
      </c>
      <c r="W7910">
        <v>1</v>
      </c>
      <c r="X7910">
        <v>701</v>
      </c>
      <c r="Y7910">
        <v>139.33600000000001</v>
      </c>
      <c r="Z7910">
        <v>2048972</v>
      </c>
    </row>
    <row r="7911" spans="1:26" x14ac:dyDescent="0.2">
      <c r="A7911" s="27">
        <v>46086</v>
      </c>
      <c r="B7911" t="s">
        <v>14</v>
      </c>
      <c r="C7911" t="s">
        <v>1543</v>
      </c>
      <c r="D7911" t="s">
        <v>1543</v>
      </c>
      <c r="E7911" t="s">
        <v>1717</v>
      </c>
      <c r="F7911" t="s">
        <v>1510</v>
      </c>
      <c r="G7911" t="s">
        <v>1511</v>
      </c>
      <c r="H7911" t="s">
        <v>1202</v>
      </c>
      <c r="I7911" t="s">
        <v>1721</v>
      </c>
      <c r="J7911" t="s">
        <v>1450</v>
      </c>
      <c r="K7911" t="s">
        <v>1451</v>
      </c>
      <c r="L7911" t="s">
        <v>1452</v>
      </c>
      <c r="M7911" t="s">
        <v>1453</v>
      </c>
      <c r="N7911" t="s">
        <v>1454</v>
      </c>
      <c r="O7911" t="s">
        <v>1455</v>
      </c>
      <c r="P7911" t="s">
        <v>1456</v>
      </c>
      <c r="Q7911" t="s">
        <v>1457</v>
      </c>
      <c r="R7911">
        <v>2001113</v>
      </c>
      <c r="S7911" t="s">
        <v>1458</v>
      </c>
      <c r="T7911">
        <v>1680.672</v>
      </c>
      <c r="U7911">
        <v>2</v>
      </c>
      <c r="V7911">
        <v>1680.672</v>
      </c>
      <c r="W7911">
        <v>2</v>
      </c>
      <c r="X7911">
        <v>1372</v>
      </c>
      <c r="Y7911">
        <v>308.67200000000003</v>
      </c>
      <c r="Z7911">
        <v>2001113</v>
      </c>
    </row>
    <row r="7912" spans="1:26" x14ac:dyDescent="0.2">
      <c r="A7912" s="27">
        <v>46086</v>
      </c>
      <c r="B7912" t="s">
        <v>14</v>
      </c>
      <c r="C7912" t="s">
        <v>1543</v>
      </c>
      <c r="D7912" t="s">
        <v>1543</v>
      </c>
      <c r="E7912" t="s">
        <v>1717</v>
      </c>
      <c r="F7912" t="s">
        <v>1510</v>
      </c>
      <c r="G7912" t="s">
        <v>1511</v>
      </c>
      <c r="H7912" t="s">
        <v>1202</v>
      </c>
      <c r="I7912" t="s">
        <v>1721</v>
      </c>
      <c r="J7912" t="s">
        <v>1450</v>
      </c>
      <c r="K7912" t="s">
        <v>1451</v>
      </c>
      <c r="L7912" t="s">
        <v>1452</v>
      </c>
      <c r="M7912" t="s">
        <v>1453</v>
      </c>
      <c r="N7912" t="s">
        <v>1454</v>
      </c>
      <c r="O7912" t="s">
        <v>1455</v>
      </c>
      <c r="P7912" t="s">
        <v>1456</v>
      </c>
      <c r="Q7912" t="s">
        <v>1457</v>
      </c>
      <c r="R7912">
        <v>2030990</v>
      </c>
      <c r="S7912" t="s">
        <v>1459</v>
      </c>
      <c r="T7912">
        <v>4201.68</v>
      </c>
      <c r="U7912">
        <v>5</v>
      </c>
      <c r="V7912">
        <v>4201.68</v>
      </c>
      <c r="W7912">
        <v>5</v>
      </c>
      <c r="X7912">
        <v>3450</v>
      </c>
      <c r="Y7912">
        <v>751.68</v>
      </c>
      <c r="Z7912">
        <v>2030990</v>
      </c>
    </row>
    <row r="7913" spans="1:26" x14ac:dyDescent="0.2">
      <c r="A7913" s="27">
        <v>46086</v>
      </c>
      <c r="B7913" t="s">
        <v>14</v>
      </c>
      <c r="C7913" t="s">
        <v>1543</v>
      </c>
      <c r="D7913" t="s">
        <v>1543</v>
      </c>
      <c r="E7913" t="s">
        <v>1717</v>
      </c>
      <c r="F7913" t="s">
        <v>1510</v>
      </c>
      <c r="G7913" t="s">
        <v>1511</v>
      </c>
      <c r="H7913" t="s">
        <v>1202</v>
      </c>
      <c r="I7913" t="s">
        <v>1721</v>
      </c>
      <c r="J7913" t="s">
        <v>1450</v>
      </c>
      <c r="K7913" t="s">
        <v>1451</v>
      </c>
      <c r="L7913" t="s">
        <v>1452</v>
      </c>
      <c r="M7913" t="s">
        <v>1453</v>
      </c>
      <c r="N7913" t="s">
        <v>1454</v>
      </c>
      <c r="O7913" t="s">
        <v>1455</v>
      </c>
      <c r="P7913" t="s">
        <v>1456</v>
      </c>
      <c r="Q7913" t="s">
        <v>1457</v>
      </c>
      <c r="R7913">
        <v>2030991</v>
      </c>
      <c r="S7913" t="s">
        <v>1463</v>
      </c>
      <c r="T7913">
        <v>5042.0159999999996</v>
      </c>
      <c r="U7913">
        <v>6</v>
      </c>
      <c r="V7913">
        <v>5042.0159999999996</v>
      </c>
      <c r="W7913">
        <v>6</v>
      </c>
      <c r="X7913">
        <v>4140</v>
      </c>
      <c r="Y7913">
        <v>902.01599999999996</v>
      </c>
      <c r="Z7913">
        <v>2030991</v>
      </c>
    </row>
    <row r="7914" spans="1:26" x14ac:dyDescent="0.2">
      <c r="A7914" s="27">
        <v>46086</v>
      </c>
      <c r="B7914" t="s">
        <v>14</v>
      </c>
      <c r="C7914" t="s">
        <v>1543</v>
      </c>
      <c r="D7914" t="s">
        <v>1543</v>
      </c>
      <c r="E7914" t="s">
        <v>1717</v>
      </c>
      <c r="F7914" t="s">
        <v>1510</v>
      </c>
      <c r="G7914" t="s">
        <v>1511</v>
      </c>
      <c r="H7914" t="s">
        <v>1202</v>
      </c>
      <c r="I7914" t="s">
        <v>1721</v>
      </c>
      <c r="J7914" t="s">
        <v>1450</v>
      </c>
      <c r="K7914" t="s">
        <v>1451</v>
      </c>
      <c r="L7914" t="s">
        <v>1452</v>
      </c>
      <c r="M7914" t="s">
        <v>1453</v>
      </c>
      <c r="N7914" t="s">
        <v>1454</v>
      </c>
      <c r="O7914" t="s">
        <v>1455</v>
      </c>
      <c r="P7914" t="s">
        <v>1456</v>
      </c>
      <c r="Q7914" t="s">
        <v>1457</v>
      </c>
      <c r="R7914">
        <v>2039041</v>
      </c>
      <c r="S7914" t="s">
        <v>1460</v>
      </c>
      <c r="T7914">
        <v>1680.672</v>
      </c>
      <c r="U7914">
        <v>2</v>
      </c>
      <c r="V7914">
        <v>1680.672</v>
      </c>
      <c r="W7914">
        <v>2</v>
      </c>
      <c r="X7914">
        <v>1380</v>
      </c>
      <c r="Y7914">
        <v>300.67200000000003</v>
      </c>
      <c r="Z7914">
        <v>2039041</v>
      </c>
    </row>
    <row r="7915" spans="1:26" x14ac:dyDescent="0.2">
      <c r="A7915" s="27">
        <v>46086</v>
      </c>
      <c r="B7915" t="s">
        <v>14</v>
      </c>
      <c r="C7915" t="s">
        <v>1543</v>
      </c>
      <c r="D7915" t="s">
        <v>1543</v>
      </c>
      <c r="E7915" t="s">
        <v>1717</v>
      </c>
      <c r="F7915" t="s">
        <v>1510</v>
      </c>
      <c r="G7915" t="s">
        <v>1511</v>
      </c>
      <c r="H7915" t="s">
        <v>1202</v>
      </c>
      <c r="I7915" t="s">
        <v>1721</v>
      </c>
      <c r="J7915" t="s">
        <v>1450</v>
      </c>
      <c r="K7915" t="s">
        <v>1451</v>
      </c>
      <c r="L7915" t="s">
        <v>1452</v>
      </c>
      <c r="M7915" t="s">
        <v>1453</v>
      </c>
      <c r="N7915" t="s">
        <v>1454</v>
      </c>
      <c r="O7915" t="s">
        <v>1455</v>
      </c>
      <c r="P7915" t="s">
        <v>1456</v>
      </c>
      <c r="Q7915" t="s">
        <v>1457</v>
      </c>
      <c r="R7915">
        <v>2048972</v>
      </c>
      <c r="S7915" t="s">
        <v>1461</v>
      </c>
      <c r="T7915">
        <v>5042.0159999999996</v>
      </c>
      <c r="U7915">
        <v>6</v>
      </c>
      <c r="V7915">
        <v>5042.0159999999996</v>
      </c>
      <c r="W7915">
        <v>6</v>
      </c>
      <c r="X7915">
        <v>4116</v>
      </c>
      <c r="Y7915">
        <v>926.01599999999996</v>
      </c>
      <c r="Z7915">
        <v>2048972</v>
      </c>
    </row>
    <row r="7916" spans="1:26" x14ac:dyDescent="0.2">
      <c r="A7916" s="27">
        <v>46086</v>
      </c>
      <c r="B7916" t="s">
        <v>14</v>
      </c>
      <c r="C7916" t="s">
        <v>1543</v>
      </c>
      <c r="D7916" t="s">
        <v>1543</v>
      </c>
      <c r="E7916" t="s">
        <v>1717</v>
      </c>
      <c r="F7916" t="s">
        <v>1510</v>
      </c>
      <c r="G7916" t="s">
        <v>1511</v>
      </c>
      <c r="H7916" t="s">
        <v>1210</v>
      </c>
      <c r="I7916" t="s">
        <v>1722</v>
      </c>
      <c r="J7916" t="s">
        <v>1450</v>
      </c>
      <c r="K7916" t="s">
        <v>1451</v>
      </c>
      <c r="L7916" t="s">
        <v>1452</v>
      </c>
      <c r="M7916" t="s">
        <v>1453</v>
      </c>
      <c r="N7916" t="s">
        <v>1454</v>
      </c>
      <c r="O7916" t="s">
        <v>1455</v>
      </c>
      <c r="P7916" t="s">
        <v>1456</v>
      </c>
      <c r="Q7916" t="s">
        <v>1457</v>
      </c>
      <c r="R7916">
        <v>2001113</v>
      </c>
      <c r="S7916" t="s">
        <v>1458</v>
      </c>
      <c r="T7916">
        <v>5042.0159999999996</v>
      </c>
      <c r="U7916">
        <v>6</v>
      </c>
      <c r="V7916">
        <v>5042.0159999999996</v>
      </c>
      <c r="W7916">
        <v>6</v>
      </c>
      <c r="X7916">
        <v>4110</v>
      </c>
      <c r="Y7916">
        <v>932.01599999999996</v>
      </c>
      <c r="Z7916">
        <v>2001113</v>
      </c>
    </row>
    <row r="7917" spans="1:26" x14ac:dyDescent="0.2">
      <c r="A7917" s="27">
        <v>46086</v>
      </c>
      <c r="B7917" t="s">
        <v>14</v>
      </c>
      <c r="C7917" t="s">
        <v>1543</v>
      </c>
      <c r="D7917" t="s">
        <v>1543</v>
      </c>
      <c r="E7917" t="s">
        <v>1717</v>
      </c>
      <c r="F7917" t="s">
        <v>1510</v>
      </c>
      <c r="G7917" t="s">
        <v>1511</v>
      </c>
      <c r="H7917" t="s">
        <v>1210</v>
      </c>
      <c r="I7917" t="s">
        <v>1722</v>
      </c>
      <c r="J7917" t="s">
        <v>1450</v>
      </c>
      <c r="K7917" t="s">
        <v>1451</v>
      </c>
      <c r="L7917" t="s">
        <v>1452</v>
      </c>
      <c r="M7917" t="s">
        <v>1453</v>
      </c>
      <c r="N7917" t="s">
        <v>1454</v>
      </c>
      <c r="O7917" t="s">
        <v>1455</v>
      </c>
      <c r="P7917" t="s">
        <v>1456</v>
      </c>
      <c r="Q7917" t="s">
        <v>1457</v>
      </c>
      <c r="R7917">
        <v>2030990</v>
      </c>
      <c r="S7917" t="s">
        <v>1459</v>
      </c>
      <c r="T7917">
        <v>8403.36</v>
      </c>
      <c r="U7917">
        <v>10</v>
      </c>
      <c r="V7917">
        <v>10520.36</v>
      </c>
      <c r="W7917">
        <v>12</v>
      </c>
      <c r="X7917">
        <v>8292</v>
      </c>
      <c r="Y7917">
        <v>2228.36</v>
      </c>
      <c r="Z7917">
        <v>2030990</v>
      </c>
    </row>
    <row r="7918" spans="1:26" x14ac:dyDescent="0.2">
      <c r="A7918" s="27">
        <v>46086</v>
      </c>
      <c r="B7918" t="s">
        <v>14</v>
      </c>
      <c r="C7918" t="s">
        <v>1543</v>
      </c>
      <c r="D7918" t="s">
        <v>1543</v>
      </c>
      <c r="E7918" t="s">
        <v>1717</v>
      </c>
      <c r="F7918" t="s">
        <v>1510</v>
      </c>
      <c r="G7918" t="s">
        <v>1511</v>
      </c>
      <c r="H7918" t="s">
        <v>1210</v>
      </c>
      <c r="I7918" t="s">
        <v>1722</v>
      </c>
      <c r="J7918" t="s">
        <v>1450</v>
      </c>
      <c r="K7918" t="s">
        <v>1451</v>
      </c>
      <c r="L7918" t="s">
        <v>1452</v>
      </c>
      <c r="M7918" t="s">
        <v>1453</v>
      </c>
      <c r="N7918" t="s">
        <v>1454</v>
      </c>
      <c r="O7918" t="s">
        <v>1455</v>
      </c>
      <c r="P7918" t="s">
        <v>1456</v>
      </c>
      <c r="Q7918" t="s">
        <v>1457</v>
      </c>
      <c r="R7918">
        <v>2030991</v>
      </c>
      <c r="S7918" t="s">
        <v>1463</v>
      </c>
      <c r="T7918">
        <v>2521.0079999999998</v>
      </c>
      <c r="U7918">
        <v>3</v>
      </c>
      <c r="V7918">
        <v>2521.0079999999998</v>
      </c>
      <c r="W7918">
        <v>3</v>
      </c>
      <c r="X7918">
        <v>2061</v>
      </c>
      <c r="Y7918">
        <v>460.00799999999998</v>
      </c>
      <c r="Z7918">
        <v>2030991</v>
      </c>
    </row>
    <row r="7919" spans="1:26" x14ac:dyDescent="0.2">
      <c r="A7919" s="27">
        <v>46086</v>
      </c>
      <c r="B7919" t="s">
        <v>14</v>
      </c>
      <c r="C7919" t="s">
        <v>1543</v>
      </c>
      <c r="D7919" t="s">
        <v>1543</v>
      </c>
      <c r="E7919" t="s">
        <v>1717</v>
      </c>
      <c r="F7919" t="s">
        <v>1510</v>
      </c>
      <c r="G7919" t="s">
        <v>1511</v>
      </c>
      <c r="H7919" t="s">
        <v>1210</v>
      </c>
      <c r="I7919" t="s">
        <v>1722</v>
      </c>
      <c r="J7919" t="s">
        <v>1450</v>
      </c>
      <c r="K7919" t="s">
        <v>1451</v>
      </c>
      <c r="L7919" t="s">
        <v>1452</v>
      </c>
      <c r="M7919" t="s">
        <v>1453</v>
      </c>
      <c r="N7919" t="s">
        <v>1454</v>
      </c>
      <c r="O7919" t="s">
        <v>1455</v>
      </c>
      <c r="P7919" t="s">
        <v>1456</v>
      </c>
      <c r="Q7919" t="s">
        <v>1457</v>
      </c>
      <c r="R7919">
        <v>2039041</v>
      </c>
      <c r="S7919" t="s">
        <v>1460</v>
      </c>
      <c r="T7919">
        <v>8403.36</v>
      </c>
      <c r="U7919">
        <v>10</v>
      </c>
      <c r="V7919">
        <v>8403.36</v>
      </c>
      <c r="W7919">
        <v>10</v>
      </c>
      <c r="X7919">
        <v>6900</v>
      </c>
      <c r="Y7919">
        <v>1503.36</v>
      </c>
      <c r="Z7919">
        <v>2039041</v>
      </c>
    </row>
    <row r="7920" spans="1:26" x14ac:dyDescent="0.2">
      <c r="A7920" s="27">
        <v>46086</v>
      </c>
      <c r="B7920" t="s">
        <v>14</v>
      </c>
      <c r="C7920" t="s">
        <v>1543</v>
      </c>
      <c r="D7920" t="s">
        <v>1543</v>
      </c>
      <c r="E7920" t="s">
        <v>1717</v>
      </c>
      <c r="F7920" t="s">
        <v>1510</v>
      </c>
      <c r="G7920" t="s">
        <v>1511</v>
      </c>
      <c r="H7920" t="s">
        <v>1210</v>
      </c>
      <c r="I7920" t="s">
        <v>1722</v>
      </c>
      <c r="J7920" t="s">
        <v>1450</v>
      </c>
      <c r="K7920" t="s">
        <v>1451</v>
      </c>
      <c r="L7920" t="s">
        <v>1452</v>
      </c>
      <c r="M7920" t="s">
        <v>1453</v>
      </c>
      <c r="N7920" t="s">
        <v>1454</v>
      </c>
      <c r="O7920" t="s">
        <v>1455</v>
      </c>
      <c r="P7920" t="s">
        <v>1456</v>
      </c>
      <c r="Q7920" t="s">
        <v>1457</v>
      </c>
      <c r="R7920">
        <v>2048972</v>
      </c>
      <c r="S7920" t="s">
        <v>1461</v>
      </c>
      <c r="T7920">
        <v>5042.0159999999996</v>
      </c>
      <c r="U7920">
        <v>6</v>
      </c>
      <c r="V7920">
        <v>5042.0159999999996</v>
      </c>
      <c r="W7920">
        <v>6</v>
      </c>
      <c r="X7920">
        <v>4128</v>
      </c>
      <c r="Y7920">
        <v>914.01599999999996</v>
      </c>
      <c r="Z7920">
        <v>2048972</v>
      </c>
    </row>
    <row r="7921" spans="1:26" x14ac:dyDescent="0.2">
      <c r="A7921" s="27">
        <v>46086</v>
      </c>
      <c r="B7921" t="s">
        <v>14</v>
      </c>
      <c r="C7921" t="s">
        <v>1543</v>
      </c>
      <c r="D7921" t="s">
        <v>1543</v>
      </c>
      <c r="E7921" t="s">
        <v>1717</v>
      </c>
      <c r="F7921" t="s">
        <v>1510</v>
      </c>
      <c r="G7921" t="s">
        <v>638</v>
      </c>
      <c r="H7921" t="s">
        <v>1257</v>
      </c>
      <c r="I7921" t="s">
        <v>1723</v>
      </c>
      <c r="J7921" t="s">
        <v>1450</v>
      </c>
      <c r="K7921" t="s">
        <v>1451</v>
      </c>
      <c r="L7921" t="s">
        <v>1452</v>
      </c>
      <c r="M7921" t="s">
        <v>1453</v>
      </c>
      <c r="N7921" t="s">
        <v>1454</v>
      </c>
      <c r="O7921" t="s">
        <v>1455</v>
      </c>
      <c r="P7921" t="s">
        <v>1456</v>
      </c>
      <c r="Q7921" t="s">
        <v>1457</v>
      </c>
      <c r="R7921">
        <v>2001113</v>
      </c>
      <c r="S7921" t="s">
        <v>1458</v>
      </c>
      <c r="T7921">
        <v>1680.672</v>
      </c>
      <c r="U7921">
        <v>2</v>
      </c>
      <c r="V7921">
        <v>1680.672</v>
      </c>
      <c r="W7921">
        <v>2</v>
      </c>
      <c r="X7921">
        <v>1370</v>
      </c>
      <c r="Y7921">
        <v>310.67200000000003</v>
      </c>
      <c r="Z7921">
        <v>2001113</v>
      </c>
    </row>
    <row r="7922" spans="1:26" x14ac:dyDescent="0.2">
      <c r="A7922" s="27">
        <v>46086</v>
      </c>
      <c r="B7922" t="s">
        <v>14</v>
      </c>
      <c r="C7922" t="s">
        <v>1543</v>
      </c>
      <c r="D7922" t="s">
        <v>1543</v>
      </c>
      <c r="E7922" t="s">
        <v>1717</v>
      </c>
      <c r="F7922" t="s">
        <v>1510</v>
      </c>
      <c r="G7922" t="s">
        <v>638</v>
      </c>
      <c r="H7922" t="s">
        <v>1257</v>
      </c>
      <c r="I7922" t="s">
        <v>1723</v>
      </c>
      <c r="J7922" t="s">
        <v>1450</v>
      </c>
      <c r="K7922" t="s">
        <v>1451</v>
      </c>
      <c r="L7922" t="s">
        <v>1452</v>
      </c>
      <c r="M7922" t="s">
        <v>1453</v>
      </c>
      <c r="N7922" t="s">
        <v>1454</v>
      </c>
      <c r="O7922" t="s">
        <v>1455</v>
      </c>
      <c r="P7922" t="s">
        <v>1456</v>
      </c>
      <c r="Q7922" t="s">
        <v>1457</v>
      </c>
      <c r="R7922">
        <v>2039041</v>
      </c>
      <c r="S7922" t="s">
        <v>1460</v>
      </c>
      <c r="T7922">
        <v>1680.672</v>
      </c>
      <c r="U7922">
        <v>2</v>
      </c>
      <c r="V7922">
        <v>1680.672</v>
      </c>
      <c r="W7922">
        <v>2</v>
      </c>
      <c r="X7922">
        <v>1380</v>
      </c>
      <c r="Y7922">
        <v>300.67200000000003</v>
      </c>
      <c r="Z7922">
        <v>2039041</v>
      </c>
    </row>
    <row r="7923" spans="1:26" x14ac:dyDescent="0.2">
      <c r="A7923" s="27">
        <v>46086</v>
      </c>
      <c r="B7923" t="s">
        <v>14</v>
      </c>
      <c r="C7923" t="s">
        <v>1543</v>
      </c>
      <c r="D7923" t="s">
        <v>1543</v>
      </c>
      <c r="E7923" t="s">
        <v>1717</v>
      </c>
      <c r="F7923" t="s">
        <v>1510</v>
      </c>
      <c r="G7923" t="s">
        <v>638</v>
      </c>
      <c r="H7923" t="s">
        <v>1299</v>
      </c>
      <c r="I7923" t="s">
        <v>1724</v>
      </c>
      <c r="J7923" t="s">
        <v>1450</v>
      </c>
      <c r="K7923" t="s">
        <v>1451</v>
      </c>
      <c r="L7923" t="s">
        <v>1452</v>
      </c>
      <c r="M7923" t="s">
        <v>1453</v>
      </c>
      <c r="N7923" t="s">
        <v>1454</v>
      </c>
      <c r="O7923" t="s">
        <v>1455</v>
      </c>
      <c r="P7923" t="s">
        <v>1456</v>
      </c>
      <c r="Q7923" t="s">
        <v>1457</v>
      </c>
      <c r="R7923">
        <v>2001113</v>
      </c>
      <c r="S7923" t="s">
        <v>1458</v>
      </c>
      <c r="T7923">
        <v>840.33600000000001</v>
      </c>
      <c r="U7923">
        <v>1</v>
      </c>
      <c r="V7923">
        <v>840.33600000000001</v>
      </c>
      <c r="W7923">
        <v>1</v>
      </c>
      <c r="X7923">
        <v>686</v>
      </c>
      <c r="Y7923">
        <v>154.33600000000001</v>
      </c>
      <c r="Z7923">
        <v>2001113</v>
      </c>
    </row>
    <row r="7924" spans="1:26" x14ac:dyDescent="0.2">
      <c r="A7924" s="27">
        <v>46086</v>
      </c>
      <c r="B7924" t="s">
        <v>14</v>
      </c>
      <c r="C7924" t="s">
        <v>1543</v>
      </c>
      <c r="D7924" t="s">
        <v>1543</v>
      </c>
      <c r="E7924" t="s">
        <v>1717</v>
      </c>
      <c r="F7924" t="s">
        <v>1510</v>
      </c>
      <c r="G7924" t="s">
        <v>638</v>
      </c>
      <c r="H7924" t="s">
        <v>1299</v>
      </c>
      <c r="I7924" t="s">
        <v>1724</v>
      </c>
      <c r="J7924" t="s">
        <v>1450</v>
      </c>
      <c r="K7924" t="s">
        <v>1451</v>
      </c>
      <c r="L7924" t="s">
        <v>1452</v>
      </c>
      <c r="M7924" t="s">
        <v>1453</v>
      </c>
      <c r="N7924" t="s">
        <v>1454</v>
      </c>
      <c r="O7924" t="s">
        <v>1455</v>
      </c>
      <c r="P7924" t="s">
        <v>1456</v>
      </c>
      <c r="Q7924" t="s">
        <v>1457</v>
      </c>
      <c r="R7924">
        <v>2030990</v>
      </c>
      <c r="S7924" t="s">
        <v>1459</v>
      </c>
      <c r="T7924">
        <v>1680.672</v>
      </c>
      <c r="U7924">
        <v>2</v>
      </c>
      <c r="V7924">
        <v>1680.672</v>
      </c>
      <c r="W7924">
        <v>2</v>
      </c>
      <c r="X7924">
        <v>1380</v>
      </c>
      <c r="Y7924">
        <v>300.67200000000003</v>
      </c>
      <c r="Z7924">
        <v>2030990</v>
      </c>
    </row>
    <row r="7925" spans="1:26" x14ac:dyDescent="0.2">
      <c r="A7925" s="27">
        <v>46086</v>
      </c>
      <c r="B7925" t="s">
        <v>14</v>
      </c>
      <c r="C7925" t="s">
        <v>1543</v>
      </c>
      <c r="D7925" t="s">
        <v>1543</v>
      </c>
      <c r="E7925" t="s">
        <v>1717</v>
      </c>
      <c r="F7925" t="s">
        <v>1510</v>
      </c>
      <c r="G7925" t="s">
        <v>638</v>
      </c>
      <c r="H7925" t="s">
        <v>1299</v>
      </c>
      <c r="I7925" t="s">
        <v>1724</v>
      </c>
      <c r="J7925" t="s">
        <v>1450</v>
      </c>
      <c r="K7925" t="s">
        <v>1451</v>
      </c>
      <c r="L7925" t="s">
        <v>1452</v>
      </c>
      <c r="M7925" t="s">
        <v>1453</v>
      </c>
      <c r="N7925" t="s">
        <v>1454</v>
      </c>
      <c r="O7925" t="s">
        <v>1455</v>
      </c>
      <c r="P7925" t="s">
        <v>1456</v>
      </c>
      <c r="Q7925" t="s">
        <v>1457</v>
      </c>
      <c r="R7925">
        <v>2030991</v>
      </c>
      <c r="S7925" t="s">
        <v>1463</v>
      </c>
      <c r="T7925">
        <v>840.33600000000001</v>
      </c>
      <c r="U7925">
        <v>1</v>
      </c>
      <c r="V7925">
        <v>840.33600000000001</v>
      </c>
      <c r="W7925">
        <v>1</v>
      </c>
      <c r="X7925">
        <v>690</v>
      </c>
      <c r="Y7925">
        <v>150.33600000000001</v>
      </c>
      <c r="Z7925">
        <v>2030991</v>
      </c>
    </row>
    <row r="7926" spans="1:26" x14ac:dyDescent="0.2">
      <c r="A7926" s="27">
        <v>46086</v>
      </c>
      <c r="B7926" t="s">
        <v>14</v>
      </c>
      <c r="C7926" t="s">
        <v>1543</v>
      </c>
      <c r="D7926" t="s">
        <v>1543</v>
      </c>
      <c r="E7926" t="s">
        <v>1717</v>
      </c>
      <c r="F7926" t="s">
        <v>1510</v>
      </c>
      <c r="G7926" t="s">
        <v>638</v>
      </c>
      <c r="H7926" t="s">
        <v>1299</v>
      </c>
      <c r="I7926" t="s">
        <v>1724</v>
      </c>
      <c r="J7926" t="s">
        <v>1450</v>
      </c>
      <c r="K7926" t="s">
        <v>1451</v>
      </c>
      <c r="L7926" t="s">
        <v>1452</v>
      </c>
      <c r="M7926" t="s">
        <v>1453</v>
      </c>
      <c r="N7926" t="s">
        <v>1454</v>
      </c>
      <c r="O7926" t="s">
        <v>1455</v>
      </c>
      <c r="P7926" t="s">
        <v>1456</v>
      </c>
      <c r="Q7926" t="s">
        <v>1457</v>
      </c>
      <c r="R7926">
        <v>2039041</v>
      </c>
      <c r="S7926" t="s">
        <v>1460</v>
      </c>
      <c r="T7926">
        <v>1680.672</v>
      </c>
      <c r="U7926">
        <v>2</v>
      </c>
      <c r="V7926">
        <v>1680.672</v>
      </c>
      <c r="W7926">
        <v>2</v>
      </c>
      <c r="X7926">
        <v>1376</v>
      </c>
      <c r="Y7926">
        <v>304.67200000000003</v>
      </c>
      <c r="Z7926">
        <v>2039041</v>
      </c>
    </row>
    <row r="7927" spans="1:26" x14ac:dyDescent="0.2">
      <c r="A7927" s="27">
        <v>46086</v>
      </c>
      <c r="B7927" t="s">
        <v>14</v>
      </c>
      <c r="C7927" t="s">
        <v>1543</v>
      </c>
      <c r="D7927" t="s">
        <v>1543</v>
      </c>
      <c r="E7927" t="s">
        <v>1717</v>
      </c>
      <c r="F7927" t="s">
        <v>1510</v>
      </c>
      <c r="G7927" t="s">
        <v>589</v>
      </c>
      <c r="H7927" t="s">
        <v>1098</v>
      </c>
      <c r="I7927" t="s">
        <v>1725</v>
      </c>
      <c r="J7927" t="s">
        <v>1450</v>
      </c>
      <c r="K7927" t="s">
        <v>1451</v>
      </c>
      <c r="L7927" t="s">
        <v>1452</v>
      </c>
      <c r="M7927" t="s">
        <v>1453</v>
      </c>
      <c r="N7927" t="s">
        <v>1454</v>
      </c>
      <c r="O7927" t="s">
        <v>1455</v>
      </c>
      <c r="P7927" t="s">
        <v>1456</v>
      </c>
      <c r="Q7927" t="s">
        <v>1457</v>
      </c>
      <c r="R7927">
        <v>2001113</v>
      </c>
      <c r="S7927" t="s">
        <v>1458</v>
      </c>
      <c r="T7927">
        <v>840.33600000000001</v>
      </c>
      <c r="U7927">
        <v>1</v>
      </c>
      <c r="V7927">
        <v>840.33600000000001</v>
      </c>
      <c r="W7927">
        <v>1</v>
      </c>
      <c r="X7927">
        <v>654</v>
      </c>
      <c r="Y7927">
        <v>186.33600000000001</v>
      </c>
      <c r="Z7927">
        <v>2001113</v>
      </c>
    </row>
    <row r="7928" spans="1:26" x14ac:dyDescent="0.2">
      <c r="A7928" s="27">
        <v>46086</v>
      </c>
      <c r="B7928" t="s">
        <v>14</v>
      </c>
      <c r="C7928" t="s">
        <v>1543</v>
      </c>
      <c r="D7928" t="s">
        <v>1543</v>
      </c>
      <c r="E7928" t="s">
        <v>1717</v>
      </c>
      <c r="F7928" t="s">
        <v>1510</v>
      </c>
      <c r="G7928" t="s">
        <v>589</v>
      </c>
      <c r="H7928" t="s">
        <v>1098</v>
      </c>
      <c r="I7928" t="s">
        <v>1725</v>
      </c>
      <c r="J7928" t="s">
        <v>1450</v>
      </c>
      <c r="K7928" t="s">
        <v>1451</v>
      </c>
      <c r="L7928" t="s">
        <v>1452</v>
      </c>
      <c r="M7928" t="s">
        <v>1453</v>
      </c>
      <c r="N7928" t="s">
        <v>1454</v>
      </c>
      <c r="O7928" t="s">
        <v>1455</v>
      </c>
      <c r="P7928" t="s">
        <v>1456</v>
      </c>
      <c r="Q7928" t="s">
        <v>1457</v>
      </c>
      <c r="R7928">
        <v>2030990</v>
      </c>
      <c r="S7928" t="s">
        <v>1459</v>
      </c>
      <c r="T7928">
        <v>840.33600000000001</v>
      </c>
      <c r="U7928">
        <v>1</v>
      </c>
      <c r="V7928">
        <v>840.33600000000001</v>
      </c>
      <c r="W7928">
        <v>1</v>
      </c>
      <c r="X7928">
        <v>657</v>
      </c>
      <c r="Y7928">
        <v>183.33600000000001</v>
      </c>
      <c r="Z7928">
        <v>2030990</v>
      </c>
    </row>
    <row r="7929" spans="1:26" x14ac:dyDescent="0.2">
      <c r="A7929" s="27">
        <v>46086</v>
      </c>
      <c r="B7929" t="s">
        <v>14</v>
      </c>
      <c r="C7929" t="s">
        <v>1543</v>
      </c>
      <c r="D7929" t="s">
        <v>1543</v>
      </c>
      <c r="E7929" t="s">
        <v>1717</v>
      </c>
      <c r="F7929" t="s">
        <v>1510</v>
      </c>
      <c r="G7929" t="s">
        <v>589</v>
      </c>
      <c r="H7929" t="s">
        <v>1098</v>
      </c>
      <c r="I7929" t="s">
        <v>1725</v>
      </c>
      <c r="J7929" t="s">
        <v>1450</v>
      </c>
      <c r="K7929" t="s">
        <v>1451</v>
      </c>
      <c r="L7929" t="s">
        <v>1452</v>
      </c>
      <c r="M7929" t="s">
        <v>1453</v>
      </c>
      <c r="N7929" t="s">
        <v>1454</v>
      </c>
      <c r="O7929" t="s">
        <v>1455</v>
      </c>
      <c r="P7929" t="s">
        <v>1456</v>
      </c>
      <c r="Q7929" t="s">
        <v>1457</v>
      </c>
      <c r="R7929">
        <v>2030991</v>
      </c>
      <c r="S7929" t="s">
        <v>1463</v>
      </c>
      <c r="T7929">
        <v>1680.672</v>
      </c>
      <c r="U7929">
        <v>2</v>
      </c>
      <c r="V7929">
        <v>1680.672</v>
      </c>
      <c r="W7929">
        <v>2</v>
      </c>
      <c r="X7929">
        <v>1310</v>
      </c>
      <c r="Y7929">
        <v>370.67200000000003</v>
      </c>
      <c r="Z7929">
        <v>2030991</v>
      </c>
    </row>
    <row r="7930" spans="1:26" x14ac:dyDescent="0.2">
      <c r="A7930" s="27">
        <v>46086</v>
      </c>
      <c r="B7930" t="s">
        <v>14</v>
      </c>
      <c r="C7930" t="s">
        <v>1543</v>
      </c>
      <c r="D7930" t="s">
        <v>1543</v>
      </c>
      <c r="E7930" t="s">
        <v>1717</v>
      </c>
      <c r="F7930" t="s">
        <v>1510</v>
      </c>
      <c r="G7930" t="s">
        <v>589</v>
      </c>
      <c r="H7930" t="s">
        <v>1098</v>
      </c>
      <c r="I7930" t="s">
        <v>1725</v>
      </c>
      <c r="J7930" t="s">
        <v>1450</v>
      </c>
      <c r="K7930" t="s">
        <v>1451</v>
      </c>
      <c r="L7930" t="s">
        <v>1452</v>
      </c>
      <c r="M7930" t="s">
        <v>1453</v>
      </c>
      <c r="N7930" t="s">
        <v>1454</v>
      </c>
      <c r="O7930" t="s">
        <v>1455</v>
      </c>
      <c r="P7930" t="s">
        <v>1456</v>
      </c>
      <c r="Q7930" t="s">
        <v>1457</v>
      </c>
      <c r="R7930">
        <v>2039041</v>
      </c>
      <c r="S7930" t="s">
        <v>1460</v>
      </c>
      <c r="T7930">
        <v>1680.672</v>
      </c>
      <c r="U7930">
        <v>2</v>
      </c>
      <c r="V7930">
        <v>1680.672</v>
      </c>
      <c r="W7930">
        <v>2</v>
      </c>
      <c r="X7930">
        <v>1338</v>
      </c>
      <c r="Y7930">
        <v>342.67200000000003</v>
      </c>
      <c r="Z7930">
        <v>2039041</v>
      </c>
    </row>
    <row r="7931" spans="1:26" x14ac:dyDescent="0.2">
      <c r="A7931" s="27">
        <v>46086</v>
      </c>
      <c r="B7931" t="s">
        <v>14</v>
      </c>
      <c r="C7931" t="s">
        <v>1543</v>
      </c>
      <c r="D7931" t="s">
        <v>1543</v>
      </c>
      <c r="E7931" t="s">
        <v>1717</v>
      </c>
      <c r="F7931" t="s">
        <v>1510</v>
      </c>
      <c r="G7931" t="s">
        <v>589</v>
      </c>
      <c r="H7931" t="s">
        <v>1337</v>
      </c>
      <c r="I7931" t="s">
        <v>1725</v>
      </c>
      <c r="J7931" t="s">
        <v>1450</v>
      </c>
      <c r="K7931" t="s">
        <v>1451</v>
      </c>
      <c r="L7931" t="s">
        <v>1452</v>
      </c>
      <c r="M7931" t="s">
        <v>1453</v>
      </c>
      <c r="N7931" t="s">
        <v>1454</v>
      </c>
      <c r="O7931" t="s">
        <v>1455</v>
      </c>
      <c r="P7931" t="s">
        <v>1456</v>
      </c>
      <c r="Q7931" t="s">
        <v>1457</v>
      </c>
      <c r="R7931">
        <v>2001113</v>
      </c>
      <c r="S7931" t="s">
        <v>1458</v>
      </c>
      <c r="T7931">
        <v>2521.0079999999998</v>
      </c>
      <c r="U7931">
        <v>3</v>
      </c>
      <c r="V7931">
        <v>2521.0079999999998</v>
      </c>
      <c r="W7931">
        <v>3</v>
      </c>
      <c r="X7931">
        <v>2061</v>
      </c>
      <c r="Y7931">
        <v>460.00799999999998</v>
      </c>
      <c r="Z7931">
        <v>2001113</v>
      </c>
    </row>
    <row r="7932" spans="1:26" x14ac:dyDescent="0.2">
      <c r="A7932" s="27">
        <v>46086</v>
      </c>
      <c r="B7932" t="s">
        <v>14</v>
      </c>
      <c r="C7932" t="s">
        <v>1543</v>
      </c>
      <c r="D7932" t="s">
        <v>1543</v>
      </c>
      <c r="E7932" t="s">
        <v>1717</v>
      </c>
      <c r="F7932" t="s">
        <v>1510</v>
      </c>
      <c r="G7932" t="s">
        <v>589</v>
      </c>
      <c r="H7932" t="s">
        <v>1337</v>
      </c>
      <c r="I7932" t="s">
        <v>1725</v>
      </c>
      <c r="J7932" t="s">
        <v>1450</v>
      </c>
      <c r="K7932" t="s">
        <v>1451</v>
      </c>
      <c r="L7932" t="s">
        <v>1452</v>
      </c>
      <c r="M7932" t="s">
        <v>1453</v>
      </c>
      <c r="N7932" t="s">
        <v>1454</v>
      </c>
      <c r="O7932" t="s">
        <v>1455</v>
      </c>
      <c r="P7932" t="s">
        <v>1456</v>
      </c>
      <c r="Q7932" t="s">
        <v>1457</v>
      </c>
      <c r="R7932">
        <v>2030991</v>
      </c>
      <c r="S7932" t="s">
        <v>1463</v>
      </c>
      <c r="T7932">
        <v>3361.3440000000001</v>
      </c>
      <c r="U7932">
        <v>4</v>
      </c>
      <c r="V7932">
        <v>3361.3440000000001</v>
      </c>
      <c r="W7932">
        <v>4</v>
      </c>
      <c r="X7932">
        <v>2760</v>
      </c>
      <c r="Y7932">
        <v>601.34400000000005</v>
      </c>
      <c r="Z7932">
        <v>2030991</v>
      </c>
    </row>
    <row r="7933" spans="1:26" x14ac:dyDescent="0.2">
      <c r="A7933" s="27">
        <v>46086</v>
      </c>
      <c r="B7933" t="s">
        <v>14</v>
      </c>
      <c r="C7933" t="s">
        <v>1543</v>
      </c>
      <c r="D7933" t="s">
        <v>1543</v>
      </c>
      <c r="E7933" t="s">
        <v>1717</v>
      </c>
      <c r="F7933" t="s">
        <v>1510</v>
      </c>
      <c r="G7933" t="s">
        <v>589</v>
      </c>
      <c r="H7933" t="s">
        <v>1337</v>
      </c>
      <c r="I7933" t="s">
        <v>1725</v>
      </c>
      <c r="J7933" t="s">
        <v>1450</v>
      </c>
      <c r="K7933" t="s">
        <v>1451</v>
      </c>
      <c r="L7933" t="s">
        <v>1452</v>
      </c>
      <c r="M7933" t="s">
        <v>1453</v>
      </c>
      <c r="N7933" t="s">
        <v>1454</v>
      </c>
      <c r="O7933" t="s">
        <v>1455</v>
      </c>
      <c r="P7933" t="s">
        <v>1456</v>
      </c>
      <c r="Q7933" t="s">
        <v>1457</v>
      </c>
      <c r="R7933">
        <v>2039041</v>
      </c>
      <c r="S7933" t="s">
        <v>1460</v>
      </c>
      <c r="T7933">
        <v>1680.672</v>
      </c>
      <c r="U7933">
        <v>2</v>
      </c>
      <c r="V7933">
        <v>1680.672</v>
      </c>
      <c r="W7933">
        <v>2</v>
      </c>
      <c r="X7933">
        <v>1380</v>
      </c>
      <c r="Y7933">
        <v>300.67200000000003</v>
      </c>
      <c r="Z7933">
        <v>2039041</v>
      </c>
    </row>
    <row r="7934" spans="1:26" x14ac:dyDescent="0.2">
      <c r="A7934" s="27">
        <v>46086</v>
      </c>
      <c r="B7934" t="s">
        <v>14</v>
      </c>
      <c r="C7934" t="s">
        <v>1543</v>
      </c>
      <c r="D7934" t="s">
        <v>1543</v>
      </c>
      <c r="E7934" t="s">
        <v>1717</v>
      </c>
      <c r="F7934" t="s">
        <v>1510</v>
      </c>
      <c r="G7934" t="s">
        <v>589</v>
      </c>
      <c r="H7934" t="s">
        <v>1337</v>
      </c>
      <c r="I7934" t="s">
        <v>1725</v>
      </c>
      <c r="J7934" t="s">
        <v>1450</v>
      </c>
      <c r="K7934" t="s">
        <v>1451</v>
      </c>
      <c r="L7934" t="s">
        <v>1452</v>
      </c>
      <c r="M7934" t="s">
        <v>1453</v>
      </c>
      <c r="N7934" t="s">
        <v>1454</v>
      </c>
      <c r="O7934" t="s">
        <v>1455</v>
      </c>
      <c r="P7934" t="s">
        <v>1456</v>
      </c>
      <c r="Q7934" t="s">
        <v>1457</v>
      </c>
      <c r="R7934">
        <v>2048972</v>
      </c>
      <c r="S7934" t="s">
        <v>1461</v>
      </c>
      <c r="T7934">
        <v>840.33600000000001</v>
      </c>
      <c r="U7934">
        <v>1</v>
      </c>
      <c r="V7934">
        <v>840.33600000000001</v>
      </c>
      <c r="W7934">
        <v>1</v>
      </c>
      <c r="X7934">
        <v>686</v>
      </c>
      <c r="Y7934">
        <v>154.33600000000001</v>
      </c>
      <c r="Z7934">
        <v>2048972</v>
      </c>
    </row>
    <row r="7935" spans="1:26" x14ac:dyDescent="0.2">
      <c r="A7935" s="27">
        <v>46086</v>
      </c>
      <c r="B7935" t="s">
        <v>14</v>
      </c>
      <c r="C7935" t="s">
        <v>1543</v>
      </c>
      <c r="D7935" t="s">
        <v>1543</v>
      </c>
      <c r="E7935" t="s">
        <v>1717</v>
      </c>
      <c r="F7935" t="s">
        <v>1510</v>
      </c>
      <c r="G7935" t="s">
        <v>1518</v>
      </c>
      <c r="H7935" t="s">
        <v>969</v>
      </c>
      <c r="I7935" t="s">
        <v>1726</v>
      </c>
      <c r="J7935" t="s">
        <v>1450</v>
      </c>
      <c r="K7935" t="s">
        <v>1451</v>
      </c>
      <c r="L7935" t="s">
        <v>1452</v>
      </c>
      <c r="M7935" t="s">
        <v>1453</v>
      </c>
      <c r="N7935" t="s">
        <v>1454</v>
      </c>
      <c r="O7935" t="s">
        <v>1455</v>
      </c>
      <c r="P7935" t="s">
        <v>1456</v>
      </c>
      <c r="Q7935" t="s">
        <v>1457</v>
      </c>
      <c r="R7935">
        <v>2030990</v>
      </c>
      <c r="S7935" t="s">
        <v>1459</v>
      </c>
      <c r="T7935">
        <v>840.33600000000001</v>
      </c>
      <c r="U7935">
        <v>1</v>
      </c>
      <c r="V7935">
        <v>840.33600000000001</v>
      </c>
      <c r="W7935">
        <v>1</v>
      </c>
      <c r="X7935">
        <v>657</v>
      </c>
      <c r="Y7935">
        <v>183.33600000000001</v>
      </c>
      <c r="Z7935">
        <v>2030990</v>
      </c>
    </row>
    <row r="7936" spans="1:26" x14ac:dyDescent="0.2">
      <c r="A7936" s="27">
        <v>46086</v>
      </c>
      <c r="B7936" t="s">
        <v>14</v>
      </c>
      <c r="C7936" t="s">
        <v>1543</v>
      </c>
      <c r="D7936" t="s">
        <v>1543</v>
      </c>
      <c r="E7936" t="s">
        <v>1717</v>
      </c>
      <c r="F7936" t="s">
        <v>1510</v>
      </c>
      <c r="G7936" t="s">
        <v>1518</v>
      </c>
      <c r="H7936" t="s">
        <v>969</v>
      </c>
      <c r="I7936" t="s">
        <v>1726</v>
      </c>
      <c r="J7936" t="s">
        <v>1450</v>
      </c>
      <c r="K7936" t="s">
        <v>1451</v>
      </c>
      <c r="L7936" t="s">
        <v>1452</v>
      </c>
      <c r="M7936" t="s">
        <v>1453</v>
      </c>
      <c r="N7936" t="s">
        <v>1454</v>
      </c>
      <c r="O7936" t="s">
        <v>1455</v>
      </c>
      <c r="P7936" t="s">
        <v>1456</v>
      </c>
      <c r="Q7936" t="s">
        <v>1457</v>
      </c>
      <c r="R7936">
        <v>2030991</v>
      </c>
      <c r="S7936" t="s">
        <v>1463</v>
      </c>
      <c r="T7936">
        <v>2521.0079999999998</v>
      </c>
      <c r="U7936">
        <v>3</v>
      </c>
      <c r="V7936">
        <v>2521.0079999999998</v>
      </c>
      <c r="W7936">
        <v>3</v>
      </c>
      <c r="X7936">
        <v>2070</v>
      </c>
      <c r="Y7936">
        <v>451.00799999999998</v>
      </c>
      <c r="Z7936">
        <v>2030991</v>
      </c>
    </row>
    <row r="7937" spans="1:26" x14ac:dyDescent="0.2">
      <c r="A7937" s="27">
        <v>46086</v>
      </c>
      <c r="B7937" t="s">
        <v>14</v>
      </c>
      <c r="C7937" t="s">
        <v>1543</v>
      </c>
      <c r="D7937" t="s">
        <v>1543</v>
      </c>
      <c r="E7937" t="s">
        <v>1717</v>
      </c>
      <c r="F7937" t="s">
        <v>1510</v>
      </c>
      <c r="G7937" t="s">
        <v>1518</v>
      </c>
      <c r="H7937" t="s">
        <v>969</v>
      </c>
      <c r="I7937" t="s">
        <v>1726</v>
      </c>
      <c r="J7937" t="s">
        <v>1450</v>
      </c>
      <c r="K7937" t="s">
        <v>1451</v>
      </c>
      <c r="L7937" t="s">
        <v>1452</v>
      </c>
      <c r="M7937" t="s">
        <v>1453</v>
      </c>
      <c r="N7937" t="s">
        <v>1454</v>
      </c>
      <c r="O7937" t="s">
        <v>1455</v>
      </c>
      <c r="P7937" t="s">
        <v>1456</v>
      </c>
      <c r="Q7937" t="s">
        <v>1457</v>
      </c>
      <c r="R7937">
        <v>2048972</v>
      </c>
      <c r="S7937" t="s">
        <v>1461</v>
      </c>
      <c r="T7937">
        <v>3361.3440000000001</v>
      </c>
      <c r="U7937">
        <v>4</v>
      </c>
      <c r="V7937">
        <v>3361.3440000000001</v>
      </c>
      <c r="W7937">
        <v>4</v>
      </c>
      <c r="X7937">
        <v>2744</v>
      </c>
      <c r="Y7937">
        <v>617.34400000000005</v>
      </c>
      <c r="Z7937">
        <v>2048972</v>
      </c>
    </row>
    <row r="7938" spans="1:26" x14ac:dyDescent="0.2">
      <c r="A7938" s="27">
        <v>46086</v>
      </c>
      <c r="B7938" t="s">
        <v>14</v>
      </c>
      <c r="C7938" t="s">
        <v>1543</v>
      </c>
      <c r="D7938" t="s">
        <v>1543</v>
      </c>
      <c r="E7938" t="s">
        <v>1717</v>
      </c>
      <c r="F7938" t="s">
        <v>1510</v>
      </c>
      <c r="G7938" t="s">
        <v>1518</v>
      </c>
      <c r="H7938" t="s">
        <v>1160</v>
      </c>
      <c r="I7938" t="s">
        <v>1727</v>
      </c>
      <c r="J7938" t="s">
        <v>1450</v>
      </c>
      <c r="K7938" t="s">
        <v>1451</v>
      </c>
      <c r="L7938" t="s">
        <v>1452</v>
      </c>
      <c r="M7938" t="s">
        <v>1453</v>
      </c>
      <c r="N7938" t="s">
        <v>1454</v>
      </c>
      <c r="O7938" t="s">
        <v>1455</v>
      </c>
      <c r="P7938" t="s">
        <v>1456</v>
      </c>
      <c r="Q7938" t="s">
        <v>1457</v>
      </c>
      <c r="R7938">
        <v>2001113</v>
      </c>
      <c r="S7938" t="s">
        <v>1458</v>
      </c>
      <c r="T7938">
        <v>2521.0079999999998</v>
      </c>
      <c r="U7938">
        <v>3</v>
      </c>
      <c r="V7938">
        <v>2521.0079999999998</v>
      </c>
      <c r="W7938">
        <v>3</v>
      </c>
      <c r="X7938">
        <v>2055</v>
      </c>
      <c r="Y7938">
        <v>466.00799999999998</v>
      </c>
      <c r="Z7938">
        <v>2001113</v>
      </c>
    </row>
    <row r="7939" spans="1:26" x14ac:dyDescent="0.2">
      <c r="A7939" s="27">
        <v>46086</v>
      </c>
      <c r="B7939" t="s">
        <v>14</v>
      </c>
      <c r="C7939" t="s">
        <v>1543</v>
      </c>
      <c r="D7939" t="s">
        <v>1543</v>
      </c>
      <c r="E7939" t="s">
        <v>1717</v>
      </c>
      <c r="F7939" t="s">
        <v>1510</v>
      </c>
      <c r="G7939" t="s">
        <v>1518</v>
      </c>
      <c r="H7939" t="s">
        <v>1160</v>
      </c>
      <c r="I7939" t="s">
        <v>1727</v>
      </c>
      <c r="J7939" t="s">
        <v>1450</v>
      </c>
      <c r="K7939" t="s">
        <v>1451</v>
      </c>
      <c r="L7939" t="s">
        <v>1452</v>
      </c>
      <c r="M7939" t="s">
        <v>1453</v>
      </c>
      <c r="N7939" t="s">
        <v>1454</v>
      </c>
      <c r="O7939" t="s">
        <v>1455</v>
      </c>
      <c r="P7939" t="s">
        <v>1456</v>
      </c>
      <c r="Q7939" t="s">
        <v>1457</v>
      </c>
      <c r="R7939">
        <v>2030990</v>
      </c>
      <c r="S7939" t="s">
        <v>1459</v>
      </c>
      <c r="T7939">
        <v>3361.3440000000001</v>
      </c>
      <c r="U7939">
        <v>4</v>
      </c>
      <c r="V7939">
        <v>3361.3440000000001</v>
      </c>
      <c r="W7939">
        <v>4</v>
      </c>
      <c r="X7939">
        <v>2764</v>
      </c>
      <c r="Y7939">
        <v>597.34400000000005</v>
      </c>
      <c r="Z7939">
        <v>2030990</v>
      </c>
    </row>
    <row r="7940" spans="1:26" x14ac:dyDescent="0.2">
      <c r="A7940" s="27">
        <v>46086</v>
      </c>
      <c r="B7940" t="s">
        <v>14</v>
      </c>
      <c r="C7940" t="s">
        <v>1543</v>
      </c>
      <c r="D7940" t="s">
        <v>1543</v>
      </c>
      <c r="E7940" t="s">
        <v>1717</v>
      </c>
      <c r="F7940" t="s">
        <v>1510</v>
      </c>
      <c r="G7940" t="s">
        <v>1518</v>
      </c>
      <c r="H7940" t="s">
        <v>1160</v>
      </c>
      <c r="I7940" t="s">
        <v>1727</v>
      </c>
      <c r="J7940" t="s">
        <v>1450</v>
      </c>
      <c r="K7940" t="s">
        <v>1451</v>
      </c>
      <c r="L7940" t="s">
        <v>1452</v>
      </c>
      <c r="M7940" t="s">
        <v>1453</v>
      </c>
      <c r="N7940" t="s">
        <v>1454</v>
      </c>
      <c r="O7940" t="s">
        <v>1455</v>
      </c>
      <c r="P7940" t="s">
        <v>1456</v>
      </c>
      <c r="Q7940" t="s">
        <v>1457</v>
      </c>
      <c r="R7940">
        <v>2030991</v>
      </c>
      <c r="S7940" t="s">
        <v>1463</v>
      </c>
      <c r="T7940">
        <v>840.33600000000001</v>
      </c>
      <c r="U7940">
        <v>1</v>
      </c>
      <c r="V7940">
        <v>840.33600000000001</v>
      </c>
      <c r="W7940">
        <v>1</v>
      </c>
      <c r="X7940">
        <v>690</v>
      </c>
      <c r="Y7940">
        <v>150.33600000000001</v>
      </c>
      <c r="Z7940">
        <v>2030991</v>
      </c>
    </row>
    <row r="7941" spans="1:26" x14ac:dyDescent="0.2">
      <c r="A7941" s="27">
        <v>46086</v>
      </c>
      <c r="B7941" t="s">
        <v>14</v>
      </c>
      <c r="C7941" t="s">
        <v>1543</v>
      </c>
      <c r="D7941" t="s">
        <v>1543</v>
      </c>
      <c r="E7941" t="s">
        <v>1717</v>
      </c>
      <c r="F7941" t="s">
        <v>1510</v>
      </c>
      <c r="G7941" t="s">
        <v>1518</v>
      </c>
      <c r="H7941" t="s">
        <v>1160</v>
      </c>
      <c r="I7941" t="s">
        <v>1727</v>
      </c>
      <c r="J7941" t="s">
        <v>1450</v>
      </c>
      <c r="K7941" t="s">
        <v>1451</v>
      </c>
      <c r="L7941" t="s">
        <v>1452</v>
      </c>
      <c r="M7941" t="s">
        <v>1453</v>
      </c>
      <c r="N7941" t="s">
        <v>1454</v>
      </c>
      <c r="O7941" t="s">
        <v>1455</v>
      </c>
      <c r="P7941" t="s">
        <v>1456</v>
      </c>
      <c r="Q7941" t="s">
        <v>1457</v>
      </c>
      <c r="R7941">
        <v>2039041</v>
      </c>
      <c r="S7941" t="s">
        <v>1460</v>
      </c>
      <c r="T7941">
        <v>4201.68</v>
      </c>
      <c r="U7941">
        <v>5</v>
      </c>
      <c r="V7941">
        <v>4201.68</v>
      </c>
      <c r="W7941">
        <v>5</v>
      </c>
      <c r="X7941">
        <v>3450</v>
      </c>
      <c r="Y7941">
        <v>751.68</v>
      </c>
      <c r="Z7941">
        <v>2039041</v>
      </c>
    </row>
    <row r="7942" spans="1:26" x14ac:dyDescent="0.2">
      <c r="A7942" s="27">
        <v>46086</v>
      </c>
      <c r="B7942" t="s">
        <v>14</v>
      </c>
      <c r="C7942" t="s">
        <v>1543</v>
      </c>
      <c r="D7942" t="s">
        <v>1543</v>
      </c>
      <c r="E7942" t="s">
        <v>1717</v>
      </c>
      <c r="F7942" t="s">
        <v>1510</v>
      </c>
      <c r="G7942" t="s">
        <v>1518</v>
      </c>
      <c r="H7942" t="s">
        <v>1160</v>
      </c>
      <c r="I7942" t="s">
        <v>1727</v>
      </c>
      <c r="J7942" t="s">
        <v>1450</v>
      </c>
      <c r="K7942" t="s">
        <v>1451</v>
      </c>
      <c r="L7942" t="s">
        <v>1452</v>
      </c>
      <c r="M7942" t="s">
        <v>1453</v>
      </c>
      <c r="N7942" t="s">
        <v>1454</v>
      </c>
      <c r="O7942" t="s">
        <v>1455</v>
      </c>
      <c r="P7942" t="s">
        <v>1456</v>
      </c>
      <c r="Q7942" t="s">
        <v>1457</v>
      </c>
      <c r="R7942">
        <v>2048972</v>
      </c>
      <c r="S7942" t="s">
        <v>1461</v>
      </c>
      <c r="T7942">
        <v>4201.68</v>
      </c>
      <c r="U7942">
        <v>5</v>
      </c>
      <c r="V7942">
        <v>4201.68</v>
      </c>
      <c r="W7942">
        <v>5</v>
      </c>
      <c r="X7942">
        <v>3430</v>
      </c>
      <c r="Y7942">
        <v>771.68</v>
      </c>
      <c r="Z7942">
        <v>2048972</v>
      </c>
    </row>
    <row r="7943" spans="1:26" x14ac:dyDescent="0.2">
      <c r="A7943" s="27">
        <v>46086</v>
      </c>
      <c r="B7943" t="s">
        <v>14</v>
      </c>
      <c r="C7943" t="s">
        <v>1543</v>
      </c>
      <c r="D7943" t="s">
        <v>1543</v>
      </c>
      <c r="E7943" t="s">
        <v>1717</v>
      </c>
      <c r="F7943" t="s">
        <v>1510</v>
      </c>
      <c r="G7943" t="s">
        <v>1518</v>
      </c>
      <c r="H7943" t="s">
        <v>1180</v>
      </c>
      <c r="I7943" t="s">
        <v>1728</v>
      </c>
      <c r="J7943" t="s">
        <v>1450</v>
      </c>
      <c r="K7943" t="s">
        <v>1451</v>
      </c>
      <c r="L7943" t="s">
        <v>1452</v>
      </c>
      <c r="M7943" t="s">
        <v>1453</v>
      </c>
      <c r="N7943" t="s">
        <v>1454</v>
      </c>
      <c r="O7943" t="s">
        <v>1455</v>
      </c>
      <c r="P7943" t="s">
        <v>1456</v>
      </c>
      <c r="Q7943" t="s">
        <v>1457</v>
      </c>
      <c r="R7943">
        <v>2030990</v>
      </c>
      <c r="S7943" t="s">
        <v>1459</v>
      </c>
      <c r="T7943">
        <v>3361.3440000000001</v>
      </c>
      <c r="U7943">
        <v>4</v>
      </c>
      <c r="V7943">
        <v>3361.3440000000001</v>
      </c>
      <c r="W7943">
        <v>4</v>
      </c>
      <c r="X7943">
        <v>2760</v>
      </c>
      <c r="Y7943">
        <v>601.34400000000005</v>
      </c>
      <c r="Z7943">
        <v>2030990</v>
      </c>
    </row>
    <row r="7944" spans="1:26" x14ac:dyDescent="0.2">
      <c r="A7944" s="27">
        <v>46086</v>
      </c>
      <c r="B7944" t="s">
        <v>14</v>
      </c>
      <c r="C7944" t="s">
        <v>1543</v>
      </c>
      <c r="D7944" t="s">
        <v>1543</v>
      </c>
      <c r="E7944" t="s">
        <v>1717</v>
      </c>
      <c r="F7944" t="s">
        <v>1510</v>
      </c>
      <c r="G7944" t="s">
        <v>1518</v>
      </c>
      <c r="H7944" t="s">
        <v>1180</v>
      </c>
      <c r="I7944" t="s">
        <v>1728</v>
      </c>
      <c r="J7944" t="s">
        <v>1450</v>
      </c>
      <c r="K7944" t="s">
        <v>1451</v>
      </c>
      <c r="L7944" t="s">
        <v>1452</v>
      </c>
      <c r="M7944" t="s">
        <v>1453</v>
      </c>
      <c r="N7944" t="s">
        <v>1454</v>
      </c>
      <c r="O7944" t="s">
        <v>1455</v>
      </c>
      <c r="P7944" t="s">
        <v>1456</v>
      </c>
      <c r="Q7944" t="s">
        <v>1457</v>
      </c>
      <c r="R7944">
        <v>2030991</v>
      </c>
      <c r="S7944" t="s">
        <v>1463</v>
      </c>
      <c r="T7944">
        <v>1680.672</v>
      </c>
      <c r="U7944">
        <v>2</v>
      </c>
      <c r="V7944">
        <v>1680.672</v>
      </c>
      <c r="W7944">
        <v>2</v>
      </c>
      <c r="X7944">
        <v>1380</v>
      </c>
      <c r="Y7944">
        <v>300.67200000000003</v>
      </c>
      <c r="Z7944">
        <v>2030991</v>
      </c>
    </row>
    <row r="7945" spans="1:26" x14ac:dyDescent="0.2">
      <c r="A7945" s="27">
        <v>46086</v>
      </c>
      <c r="B7945" t="s">
        <v>14</v>
      </c>
      <c r="C7945" t="s">
        <v>1543</v>
      </c>
      <c r="D7945" t="s">
        <v>1543</v>
      </c>
      <c r="E7945" t="s">
        <v>1717</v>
      </c>
      <c r="F7945" t="s">
        <v>1510</v>
      </c>
      <c r="G7945" t="s">
        <v>1790</v>
      </c>
      <c r="H7945" t="s">
        <v>1319</v>
      </c>
      <c r="I7945" t="s">
        <v>1791</v>
      </c>
      <c r="J7945" t="s">
        <v>1450</v>
      </c>
      <c r="K7945" t="s">
        <v>1451</v>
      </c>
      <c r="L7945" t="s">
        <v>1452</v>
      </c>
      <c r="M7945" t="s">
        <v>1453</v>
      </c>
      <c r="N7945" t="s">
        <v>1454</v>
      </c>
      <c r="O7945" t="s">
        <v>1455</v>
      </c>
      <c r="P7945" t="s">
        <v>1456</v>
      </c>
      <c r="Q7945" t="s">
        <v>1457</v>
      </c>
      <c r="R7945">
        <v>2001113</v>
      </c>
      <c r="S7945" t="s">
        <v>1458</v>
      </c>
      <c r="T7945">
        <v>840.33600000000001</v>
      </c>
      <c r="U7945">
        <v>1</v>
      </c>
      <c r="V7945">
        <v>840.33600000000001</v>
      </c>
      <c r="W7945">
        <v>1</v>
      </c>
      <c r="X7945">
        <v>685</v>
      </c>
      <c r="Y7945">
        <v>155.33600000000001</v>
      </c>
      <c r="Z7945">
        <v>2001113</v>
      </c>
    </row>
    <row r="7946" spans="1:26" x14ac:dyDescent="0.2">
      <c r="A7946" s="27">
        <v>46086</v>
      </c>
      <c r="B7946" t="s">
        <v>14</v>
      </c>
      <c r="C7946" t="s">
        <v>1543</v>
      </c>
      <c r="D7946" t="s">
        <v>1543</v>
      </c>
      <c r="E7946" t="s">
        <v>1717</v>
      </c>
      <c r="F7946" t="s">
        <v>1510</v>
      </c>
      <c r="G7946" t="s">
        <v>1790</v>
      </c>
      <c r="H7946" t="s">
        <v>1319</v>
      </c>
      <c r="I7946" t="s">
        <v>1791</v>
      </c>
      <c r="J7946" t="s">
        <v>1450</v>
      </c>
      <c r="K7946" t="s">
        <v>1451</v>
      </c>
      <c r="L7946" t="s">
        <v>1452</v>
      </c>
      <c r="M7946" t="s">
        <v>1453</v>
      </c>
      <c r="N7946" t="s">
        <v>1454</v>
      </c>
      <c r="O7946" t="s">
        <v>1455</v>
      </c>
      <c r="P7946" t="s">
        <v>1456</v>
      </c>
      <c r="Q7946" t="s">
        <v>1457</v>
      </c>
      <c r="R7946">
        <v>2030991</v>
      </c>
      <c r="S7946" t="s">
        <v>1463</v>
      </c>
      <c r="T7946">
        <v>2521.0079999999998</v>
      </c>
      <c r="U7946">
        <v>3</v>
      </c>
      <c r="V7946">
        <v>2521.0079999999998</v>
      </c>
      <c r="W7946">
        <v>3</v>
      </c>
      <c r="X7946">
        <v>2058</v>
      </c>
      <c r="Y7946">
        <v>463.00799999999998</v>
      </c>
      <c r="Z7946">
        <v>2030991</v>
      </c>
    </row>
    <row r="7947" spans="1:26" x14ac:dyDescent="0.2">
      <c r="A7947" s="27">
        <v>46086</v>
      </c>
      <c r="B7947" t="s">
        <v>14</v>
      </c>
      <c r="C7947" t="s">
        <v>1543</v>
      </c>
      <c r="D7947" t="s">
        <v>1543</v>
      </c>
      <c r="E7947" t="s">
        <v>1717</v>
      </c>
      <c r="F7947" t="s">
        <v>1510</v>
      </c>
      <c r="G7947" t="s">
        <v>1790</v>
      </c>
      <c r="H7947" t="s">
        <v>1319</v>
      </c>
      <c r="I7947" t="s">
        <v>1791</v>
      </c>
      <c r="J7947" t="s">
        <v>1450</v>
      </c>
      <c r="K7947" t="s">
        <v>1451</v>
      </c>
      <c r="L7947" t="s">
        <v>1452</v>
      </c>
      <c r="M7947" t="s">
        <v>1453</v>
      </c>
      <c r="N7947" t="s">
        <v>1454</v>
      </c>
      <c r="O7947" t="s">
        <v>1455</v>
      </c>
      <c r="P7947" t="s">
        <v>1456</v>
      </c>
      <c r="Q7947" t="s">
        <v>1457</v>
      </c>
      <c r="R7947">
        <v>2039041</v>
      </c>
      <c r="S7947" t="s">
        <v>1460</v>
      </c>
      <c r="T7947">
        <v>5042.0159999999996</v>
      </c>
      <c r="U7947">
        <v>6</v>
      </c>
      <c r="V7947">
        <v>5042.0159999999996</v>
      </c>
      <c r="W7947">
        <v>6</v>
      </c>
      <c r="X7947">
        <v>4110</v>
      </c>
      <c r="Y7947">
        <v>932.01599999999996</v>
      </c>
      <c r="Z7947">
        <v>2039041</v>
      </c>
    </row>
    <row r="7948" spans="1:26" x14ac:dyDescent="0.2">
      <c r="A7948" s="27">
        <v>46086</v>
      </c>
      <c r="B7948" t="s">
        <v>14</v>
      </c>
      <c r="C7948" t="s">
        <v>1543</v>
      </c>
      <c r="D7948" t="s">
        <v>1543</v>
      </c>
      <c r="E7948" t="s">
        <v>1717</v>
      </c>
      <c r="F7948" t="s">
        <v>1510</v>
      </c>
      <c r="G7948" t="s">
        <v>1790</v>
      </c>
      <c r="H7948" t="s">
        <v>1319</v>
      </c>
      <c r="I7948" t="s">
        <v>1791</v>
      </c>
      <c r="J7948" t="s">
        <v>1450</v>
      </c>
      <c r="K7948" t="s">
        <v>1451</v>
      </c>
      <c r="L7948" t="s">
        <v>1452</v>
      </c>
      <c r="M7948" t="s">
        <v>1453</v>
      </c>
      <c r="N7948" t="s">
        <v>1454</v>
      </c>
      <c r="O7948" t="s">
        <v>1455</v>
      </c>
      <c r="P7948" t="s">
        <v>1456</v>
      </c>
      <c r="Q7948" t="s">
        <v>1457</v>
      </c>
      <c r="R7948">
        <v>2048972</v>
      </c>
      <c r="S7948" t="s">
        <v>1461</v>
      </c>
      <c r="T7948">
        <v>4201.68</v>
      </c>
      <c r="U7948">
        <v>5</v>
      </c>
      <c r="V7948">
        <v>4201.68</v>
      </c>
      <c r="W7948">
        <v>5</v>
      </c>
      <c r="X7948">
        <v>3410</v>
      </c>
      <c r="Y7948">
        <v>791.68</v>
      </c>
      <c r="Z7948">
        <v>2048972</v>
      </c>
    </row>
    <row r="7949" spans="1:26" x14ac:dyDescent="0.2">
      <c r="A7949" s="27">
        <v>46086</v>
      </c>
      <c r="B7949" t="s">
        <v>14</v>
      </c>
      <c r="C7949" t="s">
        <v>1543</v>
      </c>
      <c r="D7949" t="s">
        <v>1543</v>
      </c>
      <c r="E7949" t="s">
        <v>1717</v>
      </c>
      <c r="F7949" t="s">
        <v>1510</v>
      </c>
      <c r="G7949" t="s">
        <v>1729</v>
      </c>
      <c r="H7949" t="s">
        <v>1025</v>
      </c>
      <c r="I7949" t="s">
        <v>1730</v>
      </c>
      <c r="J7949" t="s">
        <v>1450</v>
      </c>
      <c r="K7949" t="s">
        <v>1451</v>
      </c>
      <c r="L7949" t="s">
        <v>1452</v>
      </c>
      <c r="M7949" t="s">
        <v>1453</v>
      </c>
      <c r="N7949" t="s">
        <v>1454</v>
      </c>
      <c r="O7949" t="s">
        <v>1455</v>
      </c>
      <c r="P7949" t="s">
        <v>1456</v>
      </c>
      <c r="Q7949" t="s">
        <v>1457</v>
      </c>
      <c r="R7949">
        <v>2001113</v>
      </c>
      <c r="S7949" t="s">
        <v>1458</v>
      </c>
      <c r="T7949">
        <v>840.33600000000001</v>
      </c>
      <c r="U7949">
        <v>1</v>
      </c>
      <c r="V7949">
        <v>840.33600000000001</v>
      </c>
      <c r="W7949">
        <v>1</v>
      </c>
      <c r="X7949">
        <v>686</v>
      </c>
      <c r="Y7949">
        <v>154.33600000000001</v>
      </c>
      <c r="Z7949">
        <v>2001113</v>
      </c>
    </row>
    <row r="7950" spans="1:26" x14ac:dyDescent="0.2">
      <c r="A7950" s="27">
        <v>46086</v>
      </c>
      <c r="B7950" t="s">
        <v>14</v>
      </c>
      <c r="C7950" t="s">
        <v>1543</v>
      </c>
      <c r="D7950" t="s">
        <v>1543</v>
      </c>
      <c r="E7950" t="s">
        <v>1717</v>
      </c>
      <c r="F7950" t="s">
        <v>1510</v>
      </c>
      <c r="G7950" t="s">
        <v>1729</v>
      </c>
      <c r="H7950" t="s">
        <v>1025</v>
      </c>
      <c r="I7950" t="s">
        <v>1730</v>
      </c>
      <c r="J7950" t="s">
        <v>1450</v>
      </c>
      <c r="K7950" t="s">
        <v>1451</v>
      </c>
      <c r="L7950" t="s">
        <v>1452</v>
      </c>
      <c r="M7950" t="s">
        <v>1453</v>
      </c>
      <c r="N7950" t="s">
        <v>1454</v>
      </c>
      <c r="O7950" t="s">
        <v>1455</v>
      </c>
      <c r="P7950" t="s">
        <v>1456</v>
      </c>
      <c r="Q7950" t="s">
        <v>1457</v>
      </c>
      <c r="R7950">
        <v>2039041</v>
      </c>
      <c r="S7950" t="s">
        <v>1460</v>
      </c>
      <c r="T7950">
        <v>840.33600000000001</v>
      </c>
      <c r="U7950">
        <v>1</v>
      </c>
      <c r="V7950">
        <v>840.33600000000001</v>
      </c>
      <c r="W7950">
        <v>1</v>
      </c>
      <c r="X7950">
        <v>690</v>
      </c>
      <c r="Y7950">
        <v>150.33600000000001</v>
      </c>
      <c r="Z7950">
        <v>2039041</v>
      </c>
    </row>
    <row r="7951" spans="1:26" x14ac:dyDescent="0.2">
      <c r="A7951" s="27">
        <v>46086</v>
      </c>
      <c r="B7951" t="s">
        <v>14</v>
      </c>
      <c r="C7951" t="s">
        <v>1543</v>
      </c>
      <c r="D7951" t="s">
        <v>1543</v>
      </c>
      <c r="E7951" t="s">
        <v>1717</v>
      </c>
      <c r="F7951" t="s">
        <v>1510</v>
      </c>
      <c r="G7951" t="s">
        <v>1729</v>
      </c>
      <c r="H7951" t="s">
        <v>1025</v>
      </c>
      <c r="I7951" t="s">
        <v>1730</v>
      </c>
      <c r="J7951" t="s">
        <v>1450</v>
      </c>
      <c r="K7951" t="s">
        <v>1451</v>
      </c>
      <c r="L7951" t="s">
        <v>1452</v>
      </c>
      <c r="M7951" t="s">
        <v>1453</v>
      </c>
      <c r="N7951" t="s">
        <v>1454</v>
      </c>
      <c r="O7951" t="s">
        <v>1455</v>
      </c>
      <c r="P7951" t="s">
        <v>1456</v>
      </c>
      <c r="Q7951" t="s">
        <v>1457</v>
      </c>
      <c r="R7951">
        <v>2048972</v>
      </c>
      <c r="S7951" t="s">
        <v>1461</v>
      </c>
      <c r="T7951">
        <v>840.33600000000001</v>
      </c>
      <c r="U7951">
        <v>1</v>
      </c>
      <c r="V7951">
        <v>840.33600000000001</v>
      </c>
      <c r="W7951">
        <v>1</v>
      </c>
      <c r="X7951">
        <v>686</v>
      </c>
      <c r="Y7951">
        <v>154.33600000000001</v>
      </c>
      <c r="Z7951">
        <v>2048972</v>
      </c>
    </row>
    <row r="7952" spans="1:26" x14ac:dyDescent="0.2">
      <c r="A7952" s="27">
        <v>46086</v>
      </c>
      <c r="B7952" t="s">
        <v>14</v>
      </c>
      <c r="C7952" t="s">
        <v>1543</v>
      </c>
      <c r="D7952" t="s">
        <v>1543</v>
      </c>
      <c r="E7952" t="s">
        <v>1717</v>
      </c>
      <c r="F7952" t="s">
        <v>1510</v>
      </c>
      <c r="G7952" t="s">
        <v>1729</v>
      </c>
      <c r="H7952" t="s">
        <v>1198</v>
      </c>
      <c r="I7952" t="s">
        <v>1731</v>
      </c>
      <c r="J7952" t="s">
        <v>1450</v>
      </c>
      <c r="K7952" t="s">
        <v>1451</v>
      </c>
      <c r="L7952" t="s">
        <v>1452</v>
      </c>
      <c r="M7952" t="s">
        <v>1453</v>
      </c>
      <c r="N7952" t="s">
        <v>1454</v>
      </c>
      <c r="O7952" t="s">
        <v>1455</v>
      </c>
      <c r="P7952" t="s">
        <v>1456</v>
      </c>
      <c r="Q7952" t="s">
        <v>1457</v>
      </c>
      <c r="R7952">
        <v>2030990</v>
      </c>
      <c r="S7952" t="s">
        <v>1459</v>
      </c>
      <c r="T7952">
        <v>5882.3519999999999</v>
      </c>
      <c r="U7952">
        <v>7</v>
      </c>
      <c r="V7952">
        <v>5882.3519999999999</v>
      </c>
      <c r="W7952">
        <v>7</v>
      </c>
      <c r="X7952">
        <v>4830</v>
      </c>
      <c r="Y7952">
        <v>1052.3520000000001</v>
      </c>
      <c r="Z7952">
        <v>2030990</v>
      </c>
    </row>
    <row r="7953" spans="1:26" x14ac:dyDescent="0.2">
      <c r="A7953" s="27">
        <v>46086</v>
      </c>
      <c r="B7953" t="s">
        <v>14</v>
      </c>
      <c r="C7953" t="s">
        <v>1543</v>
      </c>
      <c r="D7953" t="s">
        <v>1543</v>
      </c>
      <c r="E7953" t="s">
        <v>1717</v>
      </c>
      <c r="F7953" t="s">
        <v>1510</v>
      </c>
      <c r="G7953" t="s">
        <v>1729</v>
      </c>
      <c r="H7953" t="s">
        <v>1198</v>
      </c>
      <c r="I7953" t="s">
        <v>1731</v>
      </c>
      <c r="J7953" t="s">
        <v>1450</v>
      </c>
      <c r="K7953" t="s">
        <v>1451</v>
      </c>
      <c r="L7953" t="s">
        <v>1452</v>
      </c>
      <c r="M7953" t="s">
        <v>1453</v>
      </c>
      <c r="N7953" t="s">
        <v>1454</v>
      </c>
      <c r="O7953" t="s">
        <v>1455</v>
      </c>
      <c r="P7953" t="s">
        <v>1456</v>
      </c>
      <c r="Q7953" t="s">
        <v>1457</v>
      </c>
      <c r="R7953">
        <v>2048972</v>
      </c>
      <c r="S7953" t="s">
        <v>1461</v>
      </c>
      <c r="T7953">
        <v>3361.3440000000001</v>
      </c>
      <c r="U7953">
        <v>4</v>
      </c>
      <c r="V7953">
        <v>3361.3440000000001</v>
      </c>
      <c r="W7953">
        <v>4</v>
      </c>
      <c r="X7953">
        <v>2744</v>
      </c>
      <c r="Y7953">
        <v>617.34400000000005</v>
      </c>
      <c r="Z7953">
        <v>2048972</v>
      </c>
    </row>
    <row r="7954" spans="1:26" x14ac:dyDescent="0.2">
      <c r="A7954" s="27">
        <v>46086</v>
      </c>
      <c r="B7954" t="s">
        <v>14</v>
      </c>
      <c r="C7954" t="s">
        <v>1543</v>
      </c>
      <c r="D7954" t="s">
        <v>1543</v>
      </c>
      <c r="E7954" t="s">
        <v>1717</v>
      </c>
      <c r="F7954" t="s">
        <v>1510</v>
      </c>
      <c r="G7954" t="s">
        <v>540</v>
      </c>
      <c r="H7954" t="s">
        <v>1100</v>
      </c>
      <c r="I7954" t="s">
        <v>1732</v>
      </c>
      <c r="J7954" t="s">
        <v>1450</v>
      </c>
      <c r="K7954" t="s">
        <v>1451</v>
      </c>
      <c r="L7954" t="s">
        <v>1452</v>
      </c>
      <c r="M7954" t="s">
        <v>1453</v>
      </c>
      <c r="N7954" t="s">
        <v>1454</v>
      </c>
      <c r="O7954" t="s">
        <v>1455</v>
      </c>
      <c r="P7954" t="s">
        <v>1456</v>
      </c>
      <c r="Q7954" t="s">
        <v>1457</v>
      </c>
      <c r="R7954">
        <v>2001113</v>
      </c>
      <c r="S7954" t="s">
        <v>1458</v>
      </c>
      <c r="T7954">
        <v>3361.3440000000001</v>
      </c>
      <c r="U7954">
        <v>4</v>
      </c>
      <c r="V7954">
        <v>3361.3440000000001</v>
      </c>
      <c r="W7954">
        <v>4</v>
      </c>
      <c r="X7954">
        <v>2744</v>
      </c>
      <c r="Y7954">
        <v>617.34400000000005</v>
      </c>
      <c r="Z7954">
        <v>2001113</v>
      </c>
    </row>
    <row r="7955" spans="1:26" x14ac:dyDescent="0.2">
      <c r="A7955" s="27">
        <v>46086</v>
      </c>
      <c r="B7955" t="s">
        <v>14</v>
      </c>
      <c r="C7955" t="s">
        <v>1543</v>
      </c>
      <c r="D7955" t="s">
        <v>1543</v>
      </c>
      <c r="E7955" t="s">
        <v>1717</v>
      </c>
      <c r="F7955" t="s">
        <v>1510</v>
      </c>
      <c r="G7955" t="s">
        <v>540</v>
      </c>
      <c r="H7955" t="s">
        <v>1100</v>
      </c>
      <c r="I7955" t="s">
        <v>1732</v>
      </c>
      <c r="J7955" t="s">
        <v>1450</v>
      </c>
      <c r="K7955" t="s">
        <v>1451</v>
      </c>
      <c r="L7955" t="s">
        <v>1452</v>
      </c>
      <c r="M7955" t="s">
        <v>1453</v>
      </c>
      <c r="N7955" t="s">
        <v>1454</v>
      </c>
      <c r="O7955" t="s">
        <v>1455</v>
      </c>
      <c r="P7955" t="s">
        <v>1456</v>
      </c>
      <c r="Q7955" t="s">
        <v>1457</v>
      </c>
      <c r="R7955">
        <v>2030990</v>
      </c>
      <c r="S7955" t="s">
        <v>1459</v>
      </c>
      <c r="T7955">
        <v>1680.672</v>
      </c>
      <c r="U7955">
        <v>2</v>
      </c>
      <c r="V7955">
        <v>1680.672</v>
      </c>
      <c r="W7955">
        <v>2</v>
      </c>
      <c r="X7955">
        <v>1380</v>
      </c>
      <c r="Y7955">
        <v>300.67200000000003</v>
      </c>
      <c r="Z7955">
        <v>2030990</v>
      </c>
    </row>
    <row r="7956" spans="1:26" x14ac:dyDescent="0.2">
      <c r="A7956" s="27">
        <v>46086</v>
      </c>
      <c r="B7956" t="s">
        <v>14</v>
      </c>
      <c r="C7956" t="s">
        <v>1543</v>
      </c>
      <c r="D7956" t="s">
        <v>1543</v>
      </c>
      <c r="E7956" t="s">
        <v>1717</v>
      </c>
      <c r="F7956" t="s">
        <v>1510</v>
      </c>
      <c r="G7956" t="s">
        <v>540</v>
      </c>
      <c r="H7956" t="s">
        <v>1100</v>
      </c>
      <c r="I7956" t="s">
        <v>1732</v>
      </c>
      <c r="J7956" t="s">
        <v>1450</v>
      </c>
      <c r="K7956" t="s">
        <v>1451</v>
      </c>
      <c r="L7956" t="s">
        <v>1452</v>
      </c>
      <c r="M7956" t="s">
        <v>1453</v>
      </c>
      <c r="N7956" t="s">
        <v>1454</v>
      </c>
      <c r="O7956" t="s">
        <v>1455</v>
      </c>
      <c r="P7956" t="s">
        <v>1456</v>
      </c>
      <c r="Q7956" t="s">
        <v>1457</v>
      </c>
      <c r="R7956">
        <v>2030991</v>
      </c>
      <c r="S7956" t="s">
        <v>1463</v>
      </c>
      <c r="T7956">
        <v>1680.672</v>
      </c>
      <c r="U7956">
        <v>2</v>
      </c>
      <c r="V7956">
        <v>1680.672</v>
      </c>
      <c r="W7956">
        <v>2</v>
      </c>
      <c r="X7956">
        <v>1382</v>
      </c>
      <c r="Y7956">
        <v>298.67200000000003</v>
      </c>
      <c r="Z7956">
        <v>2030991</v>
      </c>
    </row>
    <row r="7957" spans="1:26" x14ac:dyDescent="0.2">
      <c r="A7957" s="27">
        <v>46086</v>
      </c>
      <c r="B7957" t="s">
        <v>14</v>
      </c>
      <c r="C7957" t="s">
        <v>1543</v>
      </c>
      <c r="D7957" t="s">
        <v>1543</v>
      </c>
      <c r="E7957" t="s">
        <v>1717</v>
      </c>
      <c r="F7957" t="s">
        <v>1510</v>
      </c>
      <c r="G7957" t="s">
        <v>540</v>
      </c>
      <c r="H7957" t="s">
        <v>1100</v>
      </c>
      <c r="I7957" t="s">
        <v>1732</v>
      </c>
      <c r="J7957" t="s">
        <v>1450</v>
      </c>
      <c r="K7957" t="s">
        <v>1451</v>
      </c>
      <c r="L7957" t="s">
        <v>1452</v>
      </c>
      <c r="M7957" t="s">
        <v>1453</v>
      </c>
      <c r="N7957" t="s">
        <v>1454</v>
      </c>
      <c r="O7957" t="s">
        <v>1455</v>
      </c>
      <c r="P7957" t="s">
        <v>1456</v>
      </c>
      <c r="Q7957" t="s">
        <v>1457</v>
      </c>
      <c r="R7957">
        <v>2039041</v>
      </c>
      <c r="S7957" t="s">
        <v>1460</v>
      </c>
      <c r="T7957">
        <v>840.33600000000001</v>
      </c>
      <c r="U7957">
        <v>1</v>
      </c>
      <c r="V7957">
        <v>840.33600000000001</v>
      </c>
      <c r="W7957">
        <v>1</v>
      </c>
      <c r="X7957">
        <v>690</v>
      </c>
      <c r="Y7957">
        <v>150.33600000000001</v>
      </c>
      <c r="Z7957">
        <v>2039041</v>
      </c>
    </row>
    <row r="7958" spans="1:26" x14ac:dyDescent="0.2">
      <c r="A7958" s="27">
        <v>46086</v>
      </c>
      <c r="B7958" t="s">
        <v>14</v>
      </c>
      <c r="C7958" t="s">
        <v>1543</v>
      </c>
      <c r="D7958" t="s">
        <v>1543</v>
      </c>
      <c r="E7958" t="s">
        <v>1717</v>
      </c>
      <c r="F7958" t="s">
        <v>1510</v>
      </c>
      <c r="G7958" t="s">
        <v>540</v>
      </c>
      <c r="H7958" t="s">
        <v>1100</v>
      </c>
      <c r="I7958" t="s">
        <v>1732</v>
      </c>
      <c r="J7958" t="s">
        <v>1450</v>
      </c>
      <c r="K7958" t="s">
        <v>1451</v>
      </c>
      <c r="L7958" t="s">
        <v>1452</v>
      </c>
      <c r="M7958" t="s">
        <v>1453</v>
      </c>
      <c r="N7958" t="s">
        <v>1454</v>
      </c>
      <c r="O7958" t="s">
        <v>1455</v>
      </c>
      <c r="P7958" t="s">
        <v>1456</v>
      </c>
      <c r="Q7958" t="s">
        <v>1457</v>
      </c>
      <c r="R7958">
        <v>2048972</v>
      </c>
      <c r="S7958" t="s">
        <v>1461</v>
      </c>
      <c r="T7958">
        <v>2521.0079999999998</v>
      </c>
      <c r="U7958">
        <v>3</v>
      </c>
      <c r="V7958">
        <v>2521.0079999999998</v>
      </c>
      <c r="W7958">
        <v>3</v>
      </c>
      <c r="X7958">
        <v>2058</v>
      </c>
      <c r="Y7958">
        <v>463.00799999999998</v>
      </c>
      <c r="Z7958">
        <v>2048972</v>
      </c>
    </row>
    <row r="7959" spans="1:26" x14ac:dyDescent="0.2">
      <c r="A7959" s="27">
        <v>46086</v>
      </c>
      <c r="B7959" t="s">
        <v>1733</v>
      </c>
      <c r="C7959" t="s">
        <v>1446</v>
      </c>
      <c r="D7959" t="s">
        <v>1446</v>
      </c>
      <c r="E7959" t="s">
        <v>1447</v>
      </c>
      <c r="F7959" t="s">
        <v>273</v>
      </c>
      <c r="G7959" t="s">
        <v>102</v>
      </c>
      <c r="H7959" t="s">
        <v>895</v>
      </c>
      <c r="I7959" t="s">
        <v>1465</v>
      </c>
      <c r="J7959" t="s">
        <v>1450</v>
      </c>
      <c r="K7959" t="s">
        <v>1451</v>
      </c>
      <c r="L7959" t="s">
        <v>1452</v>
      </c>
      <c r="M7959" t="s">
        <v>1453</v>
      </c>
      <c r="N7959" t="s">
        <v>1454</v>
      </c>
      <c r="O7959" t="s">
        <v>1455</v>
      </c>
      <c r="P7959" t="s">
        <v>1456</v>
      </c>
      <c r="Q7959" t="s">
        <v>1457</v>
      </c>
      <c r="R7959">
        <v>2030990</v>
      </c>
      <c r="S7959" t="s">
        <v>1459</v>
      </c>
      <c r="T7959">
        <v>5041.8215</v>
      </c>
      <c r="U7959">
        <v>6</v>
      </c>
      <c r="V7959">
        <v>5041.8215</v>
      </c>
      <c r="W7959">
        <v>6</v>
      </c>
      <c r="X7959">
        <v>4140</v>
      </c>
      <c r="Y7959">
        <v>901.82150000000001</v>
      </c>
      <c r="Z7959">
        <v>2030990</v>
      </c>
    </row>
    <row r="7960" spans="1:26" x14ac:dyDescent="0.2">
      <c r="A7960" s="27">
        <v>46086</v>
      </c>
      <c r="B7960" t="s">
        <v>1733</v>
      </c>
      <c r="C7960" t="s">
        <v>1446</v>
      </c>
      <c r="D7960" t="s">
        <v>1446</v>
      </c>
      <c r="E7960" t="s">
        <v>1447</v>
      </c>
      <c r="F7960" t="s">
        <v>1466</v>
      </c>
      <c r="G7960" t="s">
        <v>1467</v>
      </c>
      <c r="H7960" t="s">
        <v>923</v>
      </c>
      <c r="I7960" t="s">
        <v>1468</v>
      </c>
      <c r="J7960" t="s">
        <v>1450</v>
      </c>
      <c r="K7960" t="s">
        <v>1451</v>
      </c>
      <c r="L7960" t="s">
        <v>1452</v>
      </c>
      <c r="M7960" t="s">
        <v>1453</v>
      </c>
      <c r="N7960" t="s">
        <v>1454</v>
      </c>
      <c r="O7960" t="s">
        <v>1455</v>
      </c>
      <c r="P7960" t="s">
        <v>1456</v>
      </c>
      <c r="Q7960" t="s">
        <v>1457</v>
      </c>
      <c r="R7960">
        <v>2001113</v>
      </c>
      <c r="S7960" t="s">
        <v>1458</v>
      </c>
      <c r="T7960">
        <v>2520.9108000000001</v>
      </c>
      <c r="U7960">
        <v>3</v>
      </c>
      <c r="V7960">
        <v>2520.9108000000001</v>
      </c>
      <c r="W7960">
        <v>3</v>
      </c>
      <c r="X7960">
        <v>2058</v>
      </c>
      <c r="Y7960">
        <v>462.91079999999999</v>
      </c>
      <c r="Z7960">
        <v>2001113</v>
      </c>
    </row>
    <row r="7961" spans="1:26" x14ac:dyDescent="0.2">
      <c r="A7961" s="27">
        <v>46086</v>
      </c>
      <c r="B7961" t="s">
        <v>1733</v>
      </c>
      <c r="C7961" t="s">
        <v>1446</v>
      </c>
      <c r="D7961" t="s">
        <v>1446</v>
      </c>
      <c r="E7961" t="s">
        <v>1447</v>
      </c>
      <c r="F7961" t="s">
        <v>1466</v>
      </c>
      <c r="G7961" t="s">
        <v>1467</v>
      </c>
      <c r="H7961" t="s">
        <v>923</v>
      </c>
      <c r="I7961" t="s">
        <v>1468</v>
      </c>
      <c r="J7961" t="s">
        <v>1450</v>
      </c>
      <c r="K7961" t="s">
        <v>1451</v>
      </c>
      <c r="L7961" t="s">
        <v>1452</v>
      </c>
      <c r="M7961" t="s">
        <v>1453</v>
      </c>
      <c r="N7961" t="s">
        <v>1454</v>
      </c>
      <c r="O7961" t="s">
        <v>1455</v>
      </c>
      <c r="P7961" t="s">
        <v>1456</v>
      </c>
      <c r="Q7961" t="s">
        <v>1457</v>
      </c>
      <c r="R7961">
        <v>2030991</v>
      </c>
      <c r="S7961" t="s">
        <v>1463</v>
      </c>
      <c r="T7961">
        <v>2520.9108000000001</v>
      </c>
      <c r="U7961">
        <v>3</v>
      </c>
      <c r="V7961">
        <v>2520.9108000000001</v>
      </c>
      <c r="W7961">
        <v>3</v>
      </c>
      <c r="X7961">
        <v>2070</v>
      </c>
      <c r="Y7961">
        <v>450.91079999999999</v>
      </c>
      <c r="Z7961">
        <v>2030991</v>
      </c>
    </row>
    <row r="7962" spans="1:26" x14ac:dyDescent="0.2">
      <c r="A7962" s="27">
        <v>46086</v>
      </c>
      <c r="B7962" t="s">
        <v>1733</v>
      </c>
      <c r="C7962" t="s">
        <v>1446</v>
      </c>
      <c r="D7962" t="s">
        <v>1446</v>
      </c>
      <c r="E7962" t="s">
        <v>1447</v>
      </c>
      <c r="F7962" t="s">
        <v>1466</v>
      </c>
      <c r="G7962" t="s">
        <v>1467</v>
      </c>
      <c r="H7962" t="s">
        <v>923</v>
      </c>
      <c r="I7962" t="s">
        <v>1468</v>
      </c>
      <c r="J7962" t="s">
        <v>1450</v>
      </c>
      <c r="K7962" t="s">
        <v>1451</v>
      </c>
      <c r="L7962" t="s">
        <v>1452</v>
      </c>
      <c r="M7962" t="s">
        <v>1453</v>
      </c>
      <c r="N7962" t="s">
        <v>1454</v>
      </c>
      <c r="O7962" t="s">
        <v>1455</v>
      </c>
      <c r="P7962" t="s">
        <v>1456</v>
      </c>
      <c r="Q7962" t="s">
        <v>1457</v>
      </c>
      <c r="R7962">
        <v>2048972</v>
      </c>
      <c r="S7962" t="s">
        <v>1461</v>
      </c>
      <c r="T7962">
        <v>2520.9108000000001</v>
      </c>
      <c r="U7962">
        <v>3</v>
      </c>
      <c r="V7962">
        <v>2520.9108000000001</v>
      </c>
      <c r="W7962">
        <v>3</v>
      </c>
      <c r="X7962">
        <v>2061</v>
      </c>
      <c r="Y7962">
        <v>459.91079999999999</v>
      </c>
      <c r="Z7962">
        <v>2048972</v>
      </c>
    </row>
    <row r="7963" spans="1:26" x14ac:dyDescent="0.2">
      <c r="A7963" s="27">
        <v>46086</v>
      </c>
      <c r="B7963" t="s">
        <v>1733</v>
      </c>
      <c r="C7963" t="s">
        <v>1446</v>
      </c>
      <c r="D7963" t="s">
        <v>1446</v>
      </c>
      <c r="E7963" t="s">
        <v>1474</v>
      </c>
      <c r="F7963" t="s">
        <v>125</v>
      </c>
      <c r="G7963" t="s">
        <v>1480</v>
      </c>
      <c r="H7963" t="s">
        <v>1734</v>
      </c>
      <c r="I7963" t="s">
        <v>1735</v>
      </c>
      <c r="J7963" t="s">
        <v>1450</v>
      </c>
      <c r="K7963" t="s">
        <v>1451</v>
      </c>
      <c r="L7963" t="s">
        <v>1452</v>
      </c>
      <c r="M7963" t="s">
        <v>1453</v>
      </c>
      <c r="N7963" t="s">
        <v>1454</v>
      </c>
      <c r="O7963" t="s">
        <v>1455</v>
      </c>
      <c r="P7963" t="s">
        <v>1456</v>
      </c>
      <c r="Q7963" t="s">
        <v>1457</v>
      </c>
      <c r="R7963">
        <v>2001113</v>
      </c>
      <c r="S7963" t="s">
        <v>1458</v>
      </c>
      <c r="T7963">
        <v>4201.518</v>
      </c>
      <c r="U7963">
        <v>5</v>
      </c>
      <c r="V7963">
        <v>4201.518</v>
      </c>
      <c r="W7963">
        <v>5</v>
      </c>
      <c r="X7963">
        <v>3430</v>
      </c>
      <c r="Y7963">
        <v>771.51800000000003</v>
      </c>
      <c r="Z7963">
        <v>2001113</v>
      </c>
    </row>
    <row r="7964" spans="1:26" x14ac:dyDescent="0.2">
      <c r="A7964" s="27">
        <v>46086</v>
      </c>
      <c r="B7964" t="s">
        <v>1733</v>
      </c>
      <c r="C7964" t="s">
        <v>1446</v>
      </c>
      <c r="D7964" t="s">
        <v>1446</v>
      </c>
      <c r="E7964" t="s">
        <v>1474</v>
      </c>
      <c r="F7964" t="s">
        <v>125</v>
      </c>
      <c r="G7964" t="s">
        <v>1480</v>
      </c>
      <c r="H7964" t="s">
        <v>1734</v>
      </c>
      <c r="I7964" t="s">
        <v>1735</v>
      </c>
      <c r="J7964" t="s">
        <v>1450</v>
      </c>
      <c r="K7964" t="s">
        <v>1451</v>
      </c>
      <c r="L7964" t="s">
        <v>1452</v>
      </c>
      <c r="M7964" t="s">
        <v>1453</v>
      </c>
      <c r="N7964" t="s">
        <v>1454</v>
      </c>
      <c r="O7964" t="s">
        <v>1455</v>
      </c>
      <c r="P7964" t="s">
        <v>1456</v>
      </c>
      <c r="Q7964" t="s">
        <v>1457</v>
      </c>
      <c r="R7964">
        <v>2030990</v>
      </c>
      <c r="S7964" t="s">
        <v>1459</v>
      </c>
      <c r="T7964">
        <v>4201.518</v>
      </c>
      <c r="U7964">
        <v>5</v>
      </c>
      <c r="V7964">
        <v>4201.518</v>
      </c>
      <c r="W7964">
        <v>5</v>
      </c>
      <c r="X7964">
        <v>3450</v>
      </c>
      <c r="Y7964">
        <v>751.51800000000003</v>
      </c>
      <c r="Z7964">
        <v>2030990</v>
      </c>
    </row>
    <row r="7965" spans="1:26" x14ac:dyDescent="0.2">
      <c r="A7965" s="27">
        <v>46086</v>
      </c>
      <c r="B7965" t="s">
        <v>1733</v>
      </c>
      <c r="C7965" t="s">
        <v>1446</v>
      </c>
      <c r="D7965" t="s">
        <v>1446</v>
      </c>
      <c r="E7965" t="s">
        <v>1474</v>
      </c>
      <c r="F7965" t="s">
        <v>1470</v>
      </c>
      <c r="G7965" t="s">
        <v>1482</v>
      </c>
      <c r="H7965" t="s">
        <v>856</v>
      </c>
      <c r="I7965" t="s">
        <v>1736</v>
      </c>
      <c r="J7965" t="s">
        <v>1450</v>
      </c>
      <c r="K7965" t="s">
        <v>1451</v>
      </c>
      <c r="L7965" t="s">
        <v>1452</v>
      </c>
      <c r="M7965" t="s">
        <v>1453</v>
      </c>
      <c r="N7965" t="s">
        <v>1454</v>
      </c>
      <c r="O7965" t="s">
        <v>1455</v>
      </c>
      <c r="P7965" t="s">
        <v>1456</v>
      </c>
      <c r="Q7965" t="s">
        <v>1457</v>
      </c>
      <c r="R7965">
        <v>2001113</v>
      </c>
      <c r="S7965" t="s">
        <v>1458</v>
      </c>
      <c r="T7965">
        <v>4201.6478999999999</v>
      </c>
      <c r="U7965">
        <v>5</v>
      </c>
      <c r="V7965">
        <v>4201.6478999999999</v>
      </c>
      <c r="W7965">
        <v>5</v>
      </c>
      <c r="X7965">
        <v>3435</v>
      </c>
      <c r="Y7965">
        <v>766.64790000000005</v>
      </c>
      <c r="Z7965">
        <v>2001113</v>
      </c>
    </row>
    <row r="7966" spans="1:26" x14ac:dyDescent="0.2">
      <c r="A7966" s="27">
        <v>46086</v>
      </c>
      <c r="B7966" t="s">
        <v>1733</v>
      </c>
      <c r="C7966" t="s">
        <v>1446</v>
      </c>
      <c r="D7966" t="s">
        <v>1446</v>
      </c>
      <c r="E7966" t="s">
        <v>1474</v>
      </c>
      <c r="F7966" t="s">
        <v>1470</v>
      </c>
      <c r="G7966" t="s">
        <v>1482</v>
      </c>
      <c r="H7966" t="s">
        <v>856</v>
      </c>
      <c r="I7966" t="s">
        <v>1736</v>
      </c>
      <c r="J7966" t="s">
        <v>1450</v>
      </c>
      <c r="K7966" t="s">
        <v>1451</v>
      </c>
      <c r="L7966" t="s">
        <v>1452</v>
      </c>
      <c r="M7966" t="s">
        <v>1453</v>
      </c>
      <c r="N7966" t="s">
        <v>1454</v>
      </c>
      <c r="O7966" t="s">
        <v>1455</v>
      </c>
      <c r="P7966" t="s">
        <v>1456</v>
      </c>
      <c r="Q7966" t="s">
        <v>1457</v>
      </c>
      <c r="R7966">
        <v>2030990</v>
      </c>
      <c r="S7966" t="s">
        <v>1459</v>
      </c>
      <c r="T7966">
        <v>9243.4694</v>
      </c>
      <c r="U7966">
        <v>11</v>
      </c>
      <c r="V7966">
        <v>9243.4694</v>
      </c>
      <c r="W7966">
        <v>11</v>
      </c>
      <c r="X7966">
        <v>7590</v>
      </c>
      <c r="Y7966">
        <v>1653.4694</v>
      </c>
      <c r="Z7966">
        <v>2030990</v>
      </c>
    </row>
    <row r="7967" spans="1:26" x14ac:dyDescent="0.2">
      <c r="A7967" s="27">
        <v>46086</v>
      </c>
      <c r="B7967" t="s">
        <v>1733</v>
      </c>
      <c r="C7967" t="s">
        <v>1446</v>
      </c>
      <c r="D7967" t="s">
        <v>1446</v>
      </c>
      <c r="E7967" t="s">
        <v>1474</v>
      </c>
      <c r="F7967" t="s">
        <v>1470</v>
      </c>
      <c r="G7967" t="s">
        <v>1482</v>
      </c>
      <c r="H7967" t="s">
        <v>856</v>
      </c>
      <c r="I7967" t="s">
        <v>1736</v>
      </c>
      <c r="J7967" t="s">
        <v>1450</v>
      </c>
      <c r="K7967" t="s">
        <v>1451</v>
      </c>
      <c r="L7967" t="s">
        <v>1452</v>
      </c>
      <c r="M7967" t="s">
        <v>1453</v>
      </c>
      <c r="N7967" t="s">
        <v>1454</v>
      </c>
      <c r="O7967" t="s">
        <v>1455</v>
      </c>
      <c r="P7967" t="s">
        <v>1456</v>
      </c>
      <c r="Q7967" t="s">
        <v>1457</v>
      </c>
      <c r="R7967">
        <v>2030991</v>
      </c>
      <c r="S7967" t="s">
        <v>1463</v>
      </c>
      <c r="T7967">
        <v>4201.5826999999999</v>
      </c>
      <c r="U7967">
        <v>5</v>
      </c>
      <c r="V7967">
        <v>4201.5826999999999</v>
      </c>
      <c r="W7967">
        <v>5</v>
      </c>
      <c r="X7967">
        <v>3450</v>
      </c>
      <c r="Y7967">
        <v>751.58270000000005</v>
      </c>
      <c r="Z7967">
        <v>2030991</v>
      </c>
    </row>
    <row r="7968" spans="1:26" x14ac:dyDescent="0.2">
      <c r="A7968" s="27">
        <v>46086</v>
      </c>
      <c r="B7968" t="s">
        <v>1733</v>
      </c>
      <c r="C7968" t="s">
        <v>1446</v>
      </c>
      <c r="D7968" t="s">
        <v>1446</v>
      </c>
      <c r="E7968" t="s">
        <v>1485</v>
      </c>
      <c r="F7968" t="s">
        <v>1470</v>
      </c>
      <c r="G7968" t="s">
        <v>77</v>
      </c>
      <c r="H7968" t="s">
        <v>863</v>
      </c>
      <c r="I7968" t="s">
        <v>1798</v>
      </c>
      <c r="J7968" t="s">
        <v>1450</v>
      </c>
      <c r="K7968" t="s">
        <v>1451</v>
      </c>
      <c r="L7968" t="s">
        <v>1452</v>
      </c>
      <c r="M7968" t="s">
        <v>1453</v>
      </c>
      <c r="N7968" t="s">
        <v>1454</v>
      </c>
      <c r="O7968" t="s">
        <v>1455</v>
      </c>
      <c r="P7968" t="s">
        <v>1456</v>
      </c>
      <c r="Q7968" t="s">
        <v>1457</v>
      </c>
      <c r="R7968">
        <v>2001113</v>
      </c>
      <c r="S7968" t="s">
        <v>1458</v>
      </c>
      <c r="T7968">
        <v>840.30359999999996</v>
      </c>
      <c r="U7968">
        <v>1</v>
      </c>
      <c r="V7968">
        <v>840.30359999999996</v>
      </c>
      <c r="W7968">
        <v>1</v>
      </c>
      <c r="X7968">
        <v>686</v>
      </c>
      <c r="Y7968">
        <v>154.30359999999999</v>
      </c>
      <c r="Z7968">
        <v>2001113</v>
      </c>
    </row>
    <row r="7969" spans="1:26" x14ac:dyDescent="0.2">
      <c r="A7969" s="27">
        <v>46086</v>
      </c>
      <c r="B7969" t="s">
        <v>1733</v>
      </c>
      <c r="C7969" t="s">
        <v>1446</v>
      </c>
      <c r="D7969" t="s">
        <v>1446</v>
      </c>
      <c r="E7969" t="s">
        <v>1485</v>
      </c>
      <c r="F7969" t="s">
        <v>1470</v>
      </c>
      <c r="G7969" t="s">
        <v>77</v>
      </c>
      <c r="H7969" t="s">
        <v>863</v>
      </c>
      <c r="I7969" t="s">
        <v>1798</v>
      </c>
      <c r="J7969" t="s">
        <v>1450</v>
      </c>
      <c r="K7969" t="s">
        <v>1451</v>
      </c>
      <c r="L7969" t="s">
        <v>1452</v>
      </c>
      <c r="M7969" t="s">
        <v>1453</v>
      </c>
      <c r="N7969" t="s">
        <v>1454</v>
      </c>
      <c r="O7969" t="s">
        <v>1455</v>
      </c>
      <c r="P7969" t="s">
        <v>1456</v>
      </c>
      <c r="Q7969" t="s">
        <v>1457</v>
      </c>
      <c r="R7969">
        <v>2030990</v>
      </c>
      <c r="S7969" t="s">
        <v>1459</v>
      </c>
      <c r="T7969">
        <v>840.30359999999996</v>
      </c>
      <c r="U7969">
        <v>1</v>
      </c>
      <c r="V7969">
        <v>840.30359999999996</v>
      </c>
      <c r="W7969">
        <v>1</v>
      </c>
      <c r="X7969">
        <v>690</v>
      </c>
      <c r="Y7969">
        <v>150.30359999999999</v>
      </c>
      <c r="Z7969">
        <v>2030990</v>
      </c>
    </row>
    <row r="7970" spans="1:26" x14ac:dyDescent="0.2">
      <c r="A7970" s="27">
        <v>46086</v>
      </c>
      <c r="B7970" t="s">
        <v>1733</v>
      </c>
      <c r="C7970" t="s">
        <v>1446</v>
      </c>
      <c r="D7970" t="s">
        <v>1446</v>
      </c>
      <c r="E7970" t="s">
        <v>1485</v>
      </c>
      <c r="F7970" t="s">
        <v>1470</v>
      </c>
      <c r="G7970" t="s">
        <v>77</v>
      </c>
      <c r="H7970" t="s">
        <v>863</v>
      </c>
      <c r="I7970" t="s">
        <v>1798</v>
      </c>
      <c r="J7970" t="s">
        <v>1450</v>
      </c>
      <c r="K7970" t="s">
        <v>1451</v>
      </c>
      <c r="L7970" t="s">
        <v>1452</v>
      </c>
      <c r="M7970" t="s">
        <v>1453</v>
      </c>
      <c r="N7970" t="s">
        <v>1454</v>
      </c>
      <c r="O7970" t="s">
        <v>1455</v>
      </c>
      <c r="P7970" t="s">
        <v>1456</v>
      </c>
      <c r="Q7970" t="s">
        <v>1457</v>
      </c>
      <c r="R7970">
        <v>2039041</v>
      </c>
      <c r="S7970" t="s">
        <v>1460</v>
      </c>
      <c r="T7970">
        <v>840.30359999999996</v>
      </c>
      <c r="U7970">
        <v>1</v>
      </c>
      <c r="V7970">
        <v>840.30359999999996</v>
      </c>
      <c r="W7970">
        <v>1</v>
      </c>
      <c r="X7970">
        <v>690</v>
      </c>
      <c r="Y7970">
        <v>150.30359999999999</v>
      </c>
      <c r="Z7970">
        <v>2039041</v>
      </c>
    </row>
    <row r="7971" spans="1:26" x14ac:dyDescent="0.2">
      <c r="A7971" s="27">
        <v>46086</v>
      </c>
      <c r="B7971" t="s">
        <v>1733</v>
      </c>
      <c r="C7971" t="s">
        <v>1446</v>
      </c>
      <c r="D7971" t="s">
        <v>1446</v>
      </c>
      <c r="E7971" t="s">
        <v>1485</v>
      </c>
      <c r="F7971" t="s">
        <v>1470</v>
      </c>
      <c r="G7971" t="s">
        <v>77</v>
      </c>
      <c r="H7971" t="s">
        <v>863</v>
      </c>
      <c r="I7971" t="s">
        <v>1798</v>
      </c>
      <c r="J7971" t="s">
        <v>1450</v>
      </c>
      <c r="K7971" t="s">
        <v>1451</v>
      </c>
      <c r="L7971" t="s">
        <v>1452</v>
      </c>
      <c r="M7971" t="s">
        <v>1453</v>
      </c>
      <c r="N7971" t="s">
        <v>1454</v>
      </c>
      <c r="O7971" t="s">
        <v>1455</v>
      </c>
      <c r="P7971" t="s">
        <v>1456</v>
      </c>
      <c r="Q7971" t="s">
        <v>1457</v>
      </c>
      <c r="R7971">
        <v>2048972</v>
      </c>
      <c r="S7971" t="s">
        <v>1461</v>
      </c>
      <c r="T7971">
        <v>840.30359999999996</v>
      </c>
      <c r="U7971">
        <v>1</v>
      </c>
      <c r="V7971">
        <v>840.30359999999996</v>
      </c>
      <c r="W7971">
        <v>1</v>
      </c>
      <c r="X7971">
        <v>684</v>
      </c>
      <c r="Y7971">
        <v>156.30359999999999</v>
      </c>
      <c r="Z7971">
        <v>2048972</v>
      </c>
    </row>
    <row r="7972" spans="1:26" x14ac:dyDescent="0.2">
      <c r="A7972" s="27">
        <v>46086</v>
      </c>
      <c r="B7972" t="s">
        <v>1733</v>
      </c>
      <c r="C7972" t="s">
        <v>1446</v>
      </c>
      <c r="D7972" t="s">
        <v>1446</v>
      </c>
      <c r="E7972" t="s">
        <v>1485</v>
      </c>
      <c r="F7972" t="s">
        <v>1470</v>
      </c>
      <c r="G7972" t="s">
        <v>22</v>
      </c>
      <c r="H7972" t="s">
        <v>861</v>
      </c>
      <c r="I7972" t="s">
        <v>1492</v>
      </c>
      <c r="J7972" t="s">
        <v>1450</v>
      </c>
      <c r="K7972" t="s">
        <v>1451</v>
      </c>
      <c r="L7972" t="s">
        <v>1452</v>
      </c>
      <c r="M7972" t="s">
        <v>1453</v>
      </c>
      <c r="N7972" t="s">
        <v>1454</v>
      </c>
      <c r="O7972" t="s">
        <v>1455</v>
      </c>
      <c r="P7972" t="s">
        <v>1456</v>
      </c>
      <c r="Q7972" t="s">
        <v>1457</v>
      </c>
      <c r="R7972">
        <v>2001113</v>
      </c>
      <c r="S7972" t="s">
        <v>1458</v>
      </c>
      <c r="T7972">
        <v>2520.9108000000001</v>
      </c>
      <c r="U7972">
        <v>3</v>
      </c>
      <c r="V7972">
        <v>2520.9108000000001</v>
      </c>
      <c r="W7972">
        <v>3</v>
      </c>
      <c r="X7972">
        <v>2058</v>
      </c>
      <c r="Y7972">
        <v>462.91079999999999</v>
      </c>
      <c r="Z7972">
        <v>2001113</v>
      </c>
    </row>
    <row r="7973" spans="1:26" x14ac:dyDescent="0.2">
      <c r="A7973" s="27">
        <v>46086</v>
      </c>
      <c r="B7973" t="s">
        <v>1733</v>
      </c>
      <c r="C7973" t="s">
        <v>1446</v>
      </c>
      <c r="D7973" t="s">
        <v>1446</v>
      </c>
      <c r="E7973" t="s">
        <v>1485</v>
      </c>
      <c r="F7973" t="s">
        <v>1470</v>
      </c>
      <c r="G7973" t="s">
        <v>22</v>
      </c>
      <c r="H7973" t="s">
        <v>861</v>
      </c>
      <c r="I7973" t="s">
        <v>1492</v>
      </c>
      <c r="J7973" t="s">
        <v>1450</v>
      </c>
      <c r="K7973" t="s">
        <v>1451</v>
      </c>
      <c r="L7973" t="s">
        <v>1452</v>
      </c>
      <c r="M7973" t="s">
        <v>1453</v>
      </c>
      <c r="N7973" t="s">
        <v>1454</v>
      </c>
      <c r="O7973" t="s">
        <v>1455</v>
      </c>
      <c r="P7973" t="s">
        <v>1456</v>
      </c>
      <c r="Q7973" t="s">
        <v>1457</v>
      </c>
      <c r="R7973">
        <v>2030990</v>
      </c>
      <c r="S7973" t="s">
        <v>1459</v>
      </c>
      <c r="T7973">
        <v>5882.3526000000002</v>
      </c>
      <c r="U7973">
        <v>7</v>
      </c>
      <c r="V7973">
        <v>5882.3526000000002</v>
      </c>
      <c r="W7973">
        <v>7</v>
      </c>
      <c r="X7973">
        <v>4837</v>
      </c>
      <c r="Y7973">
        <v>1045.3525999999999</v>
      </c>
      <c r="Z7973">
        <v>2030990</v>
      </c>
    </row>
    <row r="7974" spans="1:26" x14ac:dyDescent="0.2">
      <c r="A7974" s="27">
        <v>46086</v>
      </c>
      <c r="B7974" t="s">
        <v>1733</v>
      </c>
      <c r="C7974" t="s">
        <v>1446</v>
      </c>
      <c r="D7974" t="s">
        <v>1446</v>
      </c>
      <c r="E7974" t="s">
        <v>1485</v>
      </c>
      <c r="F7974" t="s">
        <v>1470</v>
      </c>
      <c r="G7974" t="s">
        <v>22</v>
      </c>
      <c r="H7974" t="s">
        <v>861</v>
      </c>
      <c r="I7974" t="s">
        <v>1492</v>
      </c>
      <c r="J7974" t="s">
        <v>1450</v>
      </c>
      <c r="K7974" t="s">
        <v>1451</v>
      </c>
      <c r="L7974" t="s">
        <v>1452</v>
      </c>
      <c r="M7974" t="s">
        <v>1453</v>
      </c>
      <c r="N7974" t="s">
        <v>1454</v>
      </c>
      <c r="O7974" t="s">
        <v>1455</v>
      </c>
      <c r="P7974" t="s">
        <v>1456</v>
      </c>
      <c r="Q7974" t="s">
        <v>1457</v>
      </c>
      <c r="R7974">
        <v>2048972</v>
      </c>
      <c r="S7974" t="s">
        <v>1461</v>
      </c>
      <c r="T7974">
        <v>4201.5829000000003</v>
      </c>
      <c r="U7974">
        <v>5</v>
      </c>
      <c r="V7974">
        <v>4201.5829000000003</v>
      </c>
      <c r="W7974">
        <v>5</v>
      </c>
      <c r="X7974">
        <v>3275</v>
      </c>
      <c r="Y7974">
        <v>926.5829</v>
      </c>
      <c r="Z7974">
        <v>2048972</v>
      </c>
    </row>
    <row r="7975" spans="1:26" x14ac:dyDescent="0.2">
      <c r="A7975" s="27">
        <v>46086</v>
      </c>
      <c r="B7975" t="s">
        <v>1733</v>
      </c>
      <c r="C7975" t="s">
        <v>1446</v>
      </c>
      <c r="D7975" t="s">
        <v>1446</v>
      </c>
      <c r="E7975" t="s">
        <v>1494</v>
      </c>
      <c r="F7975" t="s">
        <v>1497</v>
      </c>
      <c r="G7975" t="s">
        <v>1498</v>
      </c>
      <c r="H7975" t="s">
        <v>892</v>
      </c>
      <c r="I7975" t="s">
        <v>1499</v>
      </c>
      <c r="J7975" t="s">
        <v>1450</v>
      </c>
      <c r="K7975" t="s">
        <v>1451</v>
      </c>
      <c r="L7975" t="s">
        <v>1452</v>
      </c>
      <c r="M7975" t="s">
        <v>1453</v>
      </c>
      <c r="N7975" t="s">
        <v>1454</v>
      </c>
      <c r="O7975" t="s">
        <v>1455</v>
      </c>
      <c r="P7975" t="s">
        <v>1456</v>
      </c>
      <c r="Q7975" t="s">
        <v>1457</v>
      </c>
      <c r="R7975">
        <v>2048972</v>
      </c>
      <c r="S7975" t="s">
        <v>1461</v>
      </c>
      <c r="T7975">
        <v>1594.9579000000001</v>
      </c>
      <c r="U7975">
        <v>2</v>
      </c>
      <c r="V7975">
        <v>1594.9579000000001</v>
      </c>
      <c r="W7975">
        <v>2</v>
      </c>
      <c r="X7975">
        <v>1360</v>
      </c>
      <c r="Y7975">
        <v>234.9579</v>
      </c>
      <c r="Z7975">
        <v>2048972</v>
      </c>
    </row>
    <row r="7976" spans="1:26" x14ac:dyDescent="0.2">
      <c r="A7976" s="27">
        <v>46086</v>
      </c>
      <c r="B7976" t="s">
        <v>1733</v>
      </c>
      <c r="C7976" t="s">
        <v>1446</v>
      </c>
      <c r="D7976" t="s">
        <v>1446</v>
      </c>
      <c r="E7976" t="s">
        <v>1494</v>
      </c>
      <c r="F7976" t="s">
        <v>1470</v>
      </c>
      <c r="G7976" t="s">
        <v>181</v>
      </c>
      <c r="H7976" t="s">
        <v>859</v>
      </c>
      <c r="I7976" t="s">
        <v>1737</v>
      </c>
      <c r="J7976" t="s">
        <v>1450</v>
      </c>
      <c r="K7976" t="s">
        <v>1451</v>
      </c>
      <c r="L7976" t="s">
        <v>1452</v>
      </c>
      <c r="M7976" t="s">
        <v>1453</v>
      </c>
      <c r="N7976" t="s">
        <v>1454</v>
      </c>
      <c r="O7976" t="s">
        <v>1455</v>
      </c>
      <c r="P7976" t="s">
        <v>1456</v>
      </c>
      <c r="Q7976" t="s">
        <v>1457</v>
      </c>
      <c r="R7976">
        <v>2030990</v>
      </c>
      <c r="S7976" t="s">
        <v>1459</v>
      </c>
      <c r="T7976">
        <v>2520.9108000000001</v>
      </c>
      <c r="U7976">
        <v>3</v>
      </c>
      <c r="V7976">
        <v>2520.9108000000001</v>
      </c>
      <c r="W7976">
        <v>3</v>
      </c>
      <c r="X7976">
        <v>2070</v>
      </c>
      <c r="Y7976">
        <v>450.91079999999999</v>
      </c>
      <c r="Z7976">
        <v>2030990</v>
      </c>
    </row>
    <row r="7977" spans="1:26" x14ac:dyDescent="0.2">
      <c r="A7977" s="27">
        <v>46086</v>
      </c>
      <c r="B7977" t="s">
        <v>1733</v>
      </c>
      <c r="C7977" t="s">
        <v>1446</v>
      </c>
      <c r="D7977" t="s">
        <v>1446</v>
      </c>
      <c r="E7977" t="s">
        <v>1494</v>
      </c>
      <c r="F7977" t="s">
        <v>1470</v>
      </c>
      <c r="G7977" t="s">
        <v>181</v>
      </c>
      <c r="H7977" t="s">
        <v>859</v>
      </c>
      <c r="I7977" t="s">
        <v>1737</v>
      </c>
      <c r="J7977" t="s">
        <v>1450</v>
      </c>
      <c r="K7977" t="s">
        <v>1451</v>
      </c>
      <c r="L7977" t="s">
        <v>1452</v>
      </c>
      <c r="M7977" t="s">
        <v>1453</v>
      </c>
      <c r="N7977" t="s">
        <v>1454</v>
      </c>
      <c r="O7977" t="s">
        <v>1455</v>
      </c>
      <c r="P7977" t="s">
        <v>1456</v>
      </c>
      <c r="Q7977" t="s">
        <v>1457</v>
      </c>
      <c r="R7977">
        <v>2039041</v>
      </c>
      <c r="S7977" t="s">
        <v>1460</v>
      </c>
      <c r="T7977">
        <v>2520.9108000000001</v>
      </c>
      <c r="U7977">
        <v>3</v>
      </c>
      <c r="V7977">
        <v>2520.9108000000001</v>
      </c>
      <c r="W7977">
        <v>3</v>
      </c>
      <c r="X7977">
        <v>2070</v>
      </c>
      <c r="Y7977">
        <v>450.91079999999999</v>
      </c>
      <c r="Z7977">
        <v>2039041</v>
      </c>
    </row>
    <row r="7978" spans="1:26" x14ac:dyDescent="0.2">
      <c r="A7978" s="27">
        <v>46086</v>
      </c>
      <c r="B7978" t="s">
        <v>1733</v>
      </c>
      <c r="C7978" t="s">
        <v>1446</v>
      </c>
      <c r="D7978" t="s">
        <v>1446</v>
      </c>
      <c r="E7978" t="s">
        <v>1494</v>
      </c>
      <c r="F7978" t="s">
        <v>1470</v>
      </c>
      <c r="G7978" t="s">
        <v>1501</v>
      </c>
      <c r="H7978" t="s">
        <v>119</v>
      </c>
      <c r="I7978" t="s">
        <v>1502</v>
      </c>
      <c r="J7978" t="s">
        <v>1450</v>
      </c>
      <c r="K7978" t="s">
        <v>1451</v>
      </c>
      <c r="L7978" t="s">
        <v>1452</v>
      </c>
      <c r="M7978" t="s">
        <v>1453</v>
      </c>
      <c r="N7978" t="s">
        <v>1454</v>
      </c>
      <c r="O7978" t="s">
        <v>1455</v>
      </c>
      <c r="P7978" t="s">
        <v>1456</v>
      </c>
      <c r="Q7978" t="s">
        <v>1457</v>
      </c>
      <c r="R7978">
        <v>2001113</v>
      </c>
      <c r="S7978" t="s">
        <v>1458</v>
      </c>
      <c r="T7978">
        <v>1680.6721</v>
      </c>
      <c r="U7978">
        <v>2</v>
      </c>
      <c r="V7978">
        <v>1680.6721</v>
      </c>
      <c r="W7978">
        <v>2</v>
      </c>
      <c r="X7978">
        <v>1374</v>
      </c>
      <c r="Y7978">
        <v>306.6721</v>
      </c>
      <c r="Z7978">
        <v>2001113</v>
      </c>
    </row>
    <row r="7979" spans="1:26" x14ac:dyDescent="0.2">
      <c r="A7979" s="27">
        <v>46086</v>
      </c>
      <c r="B7979" t="s">
        <v>1733</v>
      </c>
      <c r="C7979" t="s">
        <v>1446</v>
      </c>
      <c r="D7979" t="s">
        <v>1446</v>
      </c>
      <c r="E7979" t="s">
        <v>1494</v>
      </c>
      <c r="F7979" t="s">
        <v>1470</v>
      </c>
      <c r="G7979" t="s">
        <v>162</v>
      </c>
      <c r="H7979" t="s">
        <v>57</v>
      </c>
      <c r="I7979" t="s">
        <v>1504</v>
      </c>
      <c r="J7979" t="s">
        <v>1450</v>
      </c>
      <c r="K7979" t="s">
        <v>1451</v>
      </c>
      <c r="L7979" t="s">
        <v>1452</v>
      </c>
      <c r="M7979" t="s">
        <v>1453</v>
      </c>
      <c r="N7979" t="s">
        <v>1454</v>
      </c>
      <c r="O7979" t="s">
        <v>1455</v>
      </c>
      <c r="P7979" t="s">
        <v>1456</v>
      </c>
      <c r="Q7979" t="s">
        <v>1457</v>
      </c>
      <c r="R7979">
        <v>2001113</v>
      </c>
      <c r="S7979" t="s">
        <v>1458</v>
      </c>
      <c r="T7979">
        <v>5041.8215</v>
      </c>
      <c r="U7979">
        <v>6</v>
      </c>
      <c r="V7979">
        <v>5041.8215</v>
      </c>
      <c r="W7979">
        <v>6</v>
      </c>
      <c r="X7979">
        <v>4116</v>
      </c>
      <c r="Y7979">
        <v>925.82150000000001</v>
      </c>
      <c r="Z7979">
        <v>2001113</v>
      </c>
    </row>
    <row r="7980" spans="1:26" x14ac:dyDescent="0.2">
      <c r="A7980" s="27">
        <v>46086</v>
      </c>
      <c r="B7980" t="s">
        <v>1733</v>
      </c>
      <c r="C7980" t="s">
        <v>1446</v>
      </c>
      <c r="D7980" t="s">
        <v>1446</v>
      </c>
      <c r="E7980" t="s">
        <v>1494</v>
      </c>
      <c r="F7980" t="s">
        <v>1470</v>
      </c>
      <c r="G7980" t="s">
        <v>162</v>
      </c>
      <c r="H7980" t="s">
        <v>57</v>
      </c>
      <c r="I7980" t="s">
        <v>1504</v>
      </c>
      <c r="J7980" t="s">
        <v>1450</v>
      </c>
      <c r="K7980" t="s">
        <v>1451</v>
      </c>
      <c r="L7980" t="s">
        <v>1452</v>
      </c>
      <c r="M7980" t="s">
        <v>1453</v>
      </c>
      <c r="N7980" t="s">
        <v>1454</v>
      </c>
      <c r="O7980" t="s">
        <v>1455</v>
      </c>
      <c r="P7980" t="s">
        <v>1456</v>
      </c>
      <c r="Q7980" t="s">
        <v>1457</v>
      </c>
      <c r="R7980">
        <v>2030990</v>
      </c>
      <c r="S7980" t="s">
        <v>1459</v>
      </c>
      <c r="T7980">
        <v>840.30359999999996</v>
      </c>
      <c r="U7980">
        <v>1</v>
      </c>
      <c r="V7980">
        <v>840.30359999999996</v>
      </c>
      <c r="W7980">
        <v>1</v>
      </c>
      <c r="X7980">
        <v>690</v>
      </c>
      <c r="Y7980">
        <v>150.30359999999999</v>
      </c>
      <c r="Z7980">
        <v>2030990</v>
      </c>
    </row>
    <row r="7981" spans="1:26" x14ac:dyDescent="0.2">
      <c r="A7981" s="27">
        <v>46086</v>
      </c>
      <c r="B7981" t="s">
        <v>1733</v>
      </c>
      <c r="C7981" t="s">
        <v>1446</v>
      </c>
      <c r="D7981" t="s">
        <v>1446</v>
      </c>
      <c r="E7981" t="s">
        <v>1494</v>
      </c>
      <c r="F7981" t="s">
        <v>1470</v>
      </c>
      <c r="G7981" t="s">
        <v>162</v>
      </c>
      <c r="H7981" t="s">
        <v>57</v>
      </c>
      <c r="I7981" t="s">
        <v>1504</v>
      </c>
      <c r="J7981" t="s">
        <v>1450</v>
      </c>
      <c r="K7981" t="s">
        <v>1451</v>
      </c>
      <c r="L7981" t="s">
        <v>1452</v>
      </c>
      <c r="M7981" t="s">
        <v>1453</v>
      </c>
      <c r="N7981" t="s">
        <v>1454</v>
      </c>
      <c r="O7981" t="s">
        <v>1455</v>
      </c>
      <c r="P7981" t="s">
        <v>1456</v>
      </c>
      <c r="Q7981" t="s">
        <v>1457</v>
      </c>
      <c r="R7981">
        <v>2030991</v>
      </c>
      <c r="S7981" t="s">
        <v>1463</v>
      </c>
      <c r="T7981">
        <v>840.30359999999996</v>
      </c>
      <c r="U7981">
        <v>1</v>
      </c>
      <c r="V7981">
        <v>840.30359999999996</v>
      </c>
      <c r="W7981">
        <v>1</v>
      </c>
      <c r="X7981">
        <v>691</v>
      </c>
      <c r="Y7981">
        <v>149.30359999999999</v>
      </c>
      <c r="Z7981">
        <v>2030991</v>
      </c>
    </row>
    <row r="7982" spans="1:26" x14ac:dyDescent="0.2">
      <c r="A7982" s="27">
        <v>46086</v>
      </c>
      <c r="B7982" t="s">
        <v>1733</v>
      </c>
      <c r="C7982" t="s">
        <v>1446</v>
      </c>
      <c r="D7982" t="s">
        <v>1446</v>
      </c>
      <c r="E7982" t="s">
        <v>1494</v>
      </c>
      <c r="F7982" t="s">
        <v>1470</v>
      </c>
      <c r="G7982" t="s">
        <v>96</v>
      </c>
      <c r="H7982" t="s">
        <v>878</v>
      </c>
      <c r="I7982" t="s">
        <v>1506</v>
      </c>
      <c r="J7982" t="s">
        <v>1450</v>
      </c>
      <c r="K7982" t="s">
        <v>1451</v>
      </c>
      <c r="L7982" t="s">
        <v>1452</v>
      </c>
      <c r="M7982" t="s">
        <v>1453</v>
      </c>
      <c r="N7982" t="s">
        <v>1454</v>
      </c>
      <c r="O7982" t="s">
        <v>1455</v>
      </c>
      <c r="P7982" t="s">
        <v>1456</v>
      </c>
      <c r="Q7982" t="s">
        <v>1457</v>
      </c>
      <c r="R7982">
        <v>2030990</v>
      </c>
      <c r="S7982" t="s">
        <v>1459</v>
      </c>
      <c r="T7982">
        <v>5041.8215</v>
      </c>
      <c r="U7982">
        <v>6</v>
      </c>
      <c r="V7982">
        <v>5041.8215</v>
      </c>
      <c r="W7982">
        <v>6</v>
      </c>
      <c r="X7982">
        <v>4140</v>
      </c>
      <c r="Y7982">
        <v>901.82150000000001</v>
      </c>
      <c r="Z7982">
        <v>2030990</v>
      </c>
    </row>
    <row r="7983" spans="1:26" x14ac:dyDescent="0.2">
      <c r="A7983" s="27">
        <v>46086</v>
      </c>
      <c r="B7983" t="s">
        <v>1733</v>
      </c>
      <c r="C7983" t="s">
        <v>1446</v>
      </c>
      <c r="D7983" t="s">
        <v>1446</v>
      </c>
      <c r="E7983" t="s">
        <v>1494</v>
      </c>
      <c r="F7983" t="s">
        <v>1470</v>
      </c>
      <c r="G7983" t="s">
        <v>37</v>
      </c>
      <c r="H7983" t="s">
        <v>25</v>
      </c>
      <c r="I7983" t="s">
        <v>1507</v>
      </c>
      <c r="J7983" t="s">
        <v>1450</v>
      </c>
      <c r="K7983" t="s">
        <v>1451</v>
      </c>
      <c r="L7983" t="s">
        <v>1452</v>
      </c>
      <c r="M7983" t="s">
        <v>1453</v>
      </c>
      <c r="N7983" t="s">
        <v>1454</v>
      </c>
      <c r="O7983" t="s">
        <v>1455</v>
      </c>
      <c r="P7983" t="s">
        <v>1456</v>
      </c>
      <c r="Q7983" t="s">
        <v>1457</v>
      </c>
      <c r="R7983">
        <v>2001113</v>
      </c>
      <c r="S7983" t="s">
        <v>1458</v>
      </c>
      <c r="T7983">
        <v>2520.9757</v>
      </c>
      <c r="U7983">
        <v>3</v>
      </c>
      <c r="V7983">
        <v>2520.7235999999998</v>
      </c>
      <c r="W7983">
        <v>2.9996999999999998</v>
      </c>
      <c r="X7983">
        <v>2057.7941999999998</v>
      </c>
      <c r="Y7983">
        <v>462.92939999999999</v>
      </c>
      <c r="Z7983">
        <v>2001113</v>
      </c>
    </row>
    <row r="7984" spans="1:26" x14ac:dyDescent="0.2">
      <c r="A7984" s="27">
        <v>46086</v>
      </c>
      <c r="B7984" t="s">
        <v>1733</v>
      </c>
      <c r="C7984" t="s">
        <v>1446</v>
      </c>
      <c r="D7984" t="s">
        <v>1446</v>
      </c>
      <c r="E7984" t="s">
        <v>1494</v>
      </c>
      <c r="F7984" t="s">
        <v>1470</v>
      </c>
      <c r="G7984" t="s">
        <v>37</v>
      </c>
      <c r="H7984" t="s">
        <v>25</v>
      </c>
      <c r="I7984" t="s">
        <v>1507</v>
      </c>
      <c r="J7984" t="s">
        <v>1450</v>
      </c>
      <c r="K7984" t="s">
        <v>1451</v>
      </c>
      <c r="L7984" t="s">
        <v>1452</v>
      </c>
      <c r="M7984" t="s">
        <v>1453</v>
      </c>
      <c r="N7984" t="s">
        <v>1454</v>
      </c>
      <c r="O7984" t="s">
        <v>1455</v>
      </c>
      <c r="P7984" t="s">
        <v>1456</v>
      </c>
      <c r="Q7984" t="s">
        <v>1457</v>
      </c>
      <c r="R7984">
        <v>2048972</v>
      </c>
      <c r="S7984" t="s">
        <v>1461</v>
      </c>
      <c r="T7984">
        <v>6722.6885000000002</v>
      </c>
      <c r="U7984">
        <v>8</v>
      </c>
      <c r="V7984">
        <v>6722.0162</v>
      </c>
      <c r="W7984">
        <v>7.9992000000000001</v>
      </c>
      <c r="X7984">
        <v>5487.4512000000004</v>
      </c>
      <c r="Y7984">
        <v>1234.5650000000001</v>
      </c>
      <c r="Z7984">
        <v>2048972</v>
      </c>
    </row>
    <row r="7985" spans="1:26" x14ac:dyDescent="0.2">
      <c r="A7985" s="27">
        <v>46086</v>
      </c>
      <c r="B7985" t="s">
        <v>1733</v>
      </c>
      <c r="C7985" t="s">
        <v>1446</v>
      </c>
      <c r="D7985" t="s">
        <v>1446</v>
      </c>
      <c r="E7985" t="s">
        <v>1517</v>
      </c>
      <c r="F7985" t="s">
        <v>1510</v>
      </c>
      <c r="G7985" t="s">
        <v>1518</v>
      </c>
      <c r="H7985" t="s">
        <v>915</v>
      </c>
      <c r="I7985" t="s">
        <v>1519</v>
      </c>
      <c r="J7985" t="s">
        <v>1450</v>
      </c>
      <c r="K7985" t="s">
        <v>1451</v>
      </c>
      <c r="L7985" t="s">
        <v>1452</v>
      </c>
      <c r="M7985" t="s">
        <v>1453</v>
      </c>
      <c r="N7985" t="s">
        <v>1454</v>
      </c>
      <c r="O7985" t="s">
        <v>1455</v>
      </c>
      <c r="P7985" t="s">
        <v>1456</v>
      </c>
      <c r="Q7985" t="s">
        <v>1457</v>
      </c>
      <c r="R7985">
        <v>2030990</v>
      </c>
      <c r="S7985" t="s">
        <v>1459</v>
      </c>
      <c r="T7985">
        <v>1680.6721</v>
      </c>
      <c r="U7985">
        <v>2</v>
      </c>
      <c r="V7985">
        <v>1680.6721</v>
      </c>
      <c r="W7985">
        <v>2</v>
      </c>
      <c r="X7985">
        <v>1380</v>
      </c>
      <c r="Y7985">
        <v>300.6721</v>
      </c>
      <c r="Z7985">
        <v>2030990</v>
      </c>
    </row>
    <row r="7986" spans="1:26" x14ac:dyDescent="0.2">
      <c r="A7986" s="27">
        <v>46086</v>
      </c>
      <c r="B7986" t="s">
        <v>1733</v>
      </c>
      <c r="C7986" t="s">
        <v>1446</v>
      </c>
      <c r="D7986" t="s">
        <v>1446</v>
      </c>
      <c r="E7986" t="s">
        <v>1517</v>
      </c>
      <c r="F7986" t="s">
        <v>1522</v>
      </c>
      <c r="G7986" t="s">
        <v>212</v>
      </c>
      <c r="H7986" t="s">
        <v>919</v>
      </c>
      <c r="I7986" t="s">
        <v>1774</v>
      </c>
      <c r="J7986" t="s">
        <v>1450</v>
      </c>
      <c r="K7986" t="s">
        <v>1451</v>
      </c>
      <c r="L7986" t="s">
        <v>1452</v>
      </c>
      <c r="M7986" t="s">
        <v>1453</v>
      </c>
      <c r="N7986" t="s">
        <v>1454</v>
      </c>
      <c r="O7986" t="s">
        <v>1455</v>
      </c>
      <c r="P7986" t="s">
        <v>1456</v>
      </c>
      <c r="Q7986" t="s">
        <v>1457</v>
      </c>
      <c r="R7986">
        <v>2030990</v>
      </c>
      <c r="S7986" t="s">
        <v>1459</v>
      </c>
      <c r="T7986">
        <v>2520.9108000000001</v>
      </c>
      <c r="U7986">
        <v>3</v>
      </c>
      <c r="V7986">
        <v>2520.9108000000001</v>
      </c>
      <c r="W7986">
        <v>3</v>
      </c>
      <c r="X7986">
        <v>2070</v>
      </c>
      <c r="Y7986">
        <v>450.91079999999999</v>
      </c>
      <c r="Z7986">
        <v>2030990</v>
      </c>
    </row>
    <row r="7987" spans="1:26" x14ac:dyDescent="0.2">
      <c r="A7987" s="27">
        <v>46086</v>
      </c>
      <c r="B7987" t="s">
        <v>1733</v>
      </c>
      <c r="C7987" t="s">
        <v>1446</v>
      </c>
      <c r="D7987" t="s">
        <v>1446</v>
      </c>
      <c r="E7987" t="s">
        <v>1517</v>
      </c>
      <c r="F7987" t="s">
        <v>1522</v>
      </c>
      <c r="G7987" t="s">
        <v>212</v>
      </c>
      <c r="H7987" t="s">
        <v>919</v>
      </c>
      <c r="I7987" t="s">
        <v>1774</v>
      </c>
      <c r="J7987" t="s">
        <v>1450</v>
      </c>
      <c r="K7987" t="s">
        <v>1451</v>
      </c>
      <c r="L7987" t="s">
        <v>1452</v>
      </c>
      <c r="M7987" t="s">
        <v>1453</v>
      </c>
      <c r="N7987" t="s">
        <v>1454</v>
      </c>
      <c r="O7987" t="s">
        <v>1455</v>
      </c>
      <c r="P7987" t="s">
        <v>1456</v>
      </c>
      <c r="Q7987" t="s">
        <v>1457</v>
      </c>
      <c r="R7987">
        <v>2030991</v>
      </c>
      <c r="S7987" t="s">
        <v>1463</v>
      </c>
      <c r="T7987">
        <v>3361.3443000000002</v>
      </c>
      <c r="U7987">
        <v>4</v>
      </c>
      <c r="V7987">
        <v>3361.3443000000002</v>
      </c>
      <c r="W7987">
        <v>4</v>
      </c>
      <c r="X7987">
        <v>2752</v>
      </c>
      <c r="Y7987">
        <v>609.34429999999998</v>
      </c>
      <c r="Z7987">
        <v>2030991</v>
      </c>
    </row>
    <row r="7988" spans="1:26" x14ac:dyDescent="0.2">
      <c r="A7988" s="27">
        <v>46086</v>
      </c>
      <c r="B7988" t="s">
        <v>1733</v>
      </c>
      <c r="C7988" t="s">
        <v>1543</v>
      </c>
      <c r="D7988" t="s">
        <v>1543</v>
      </c>
      <c r="E7988" t="s">
        <v>1544</v>
      </c>
      <c r="F7988" t="s">
        <v>1466</v>
      </c>
      <c r="G7988" t="s">
        <v>1467</v>
      </c>
      <c r="H7988" t="s">
        <v>1266</v>
      </c>
      <c r="I7988" t="s">
        <v>1550</v>
      </c>
      <c r="J7988" t="s">
        <v>1450</v>
      </c>
      <c r="K7988" t="s">
        <v>1451</v>
      </c>
      <c r="L7988" t="s">
        <v>1452</v>
      </c>
      <c r="M7988" t="s">
        <v>1453</v>
      </c>
      <c r="N7988" t="s">
        <v>1454</v>
      </c>
      <c r="O7988" t="s">
        <v>1455</v>
      </c>
      <c r="P7988" t="s">
        <v>1456</v>
      </c>
      <c r="Q7988" t="s">
        <v>1457</v>
      </c>
      <c r="R7988">
        <v>2039041</v>
      </c>
      <c r="S7988" t="s">
        <v>1460</v>
      </c>
      <c r="T7988">
        <v>840.33600000000001</v>
      </c>
      <c r="U7988">
        <v>1</v>
      </c>
      <c r="V7988">
        <v>840.33600000000001</v>
      </c>
      <c r="W7988">
        <v>1</v>
      </c>
      <c r="X7988">
        <v>688</v>
      </c>
      <c r="Y7988">
        <v>152.33600000000001</v>
      </c>
      <c r="Z7988">
        <v>2039041</v>
      </c>
    </row>
    <row r="7989" spans="1:26" x14ac:dyDescent="0.2">
      <c r="A7989" s="27">
        <v>46086</v>
      </c>
      <c r="B7989" t="s">
        <v>1733</v>
      </c>
      <c r="C7989" t="s">
        <v>1543</v>
      </c>
      <c r="D7989" t="s">
        <v>1543</v>
      </c>
      <c r="E7989" t="s">
        <v>1544</v>
      </c>
      <c r="F7989" t="s">
        <v>1466</v>
      </c>
      <c r="G7989" t="s">
        <v>616</v>
      </c>
      <c r="H7989" t="s">
        <v>1290</v>
      </c>
      <c r="I7989" t="s">
        <v>1552</v>
      </c>
      <c r="J7989" t="s">
        <v>1450</v>
      </c>
      <c r="K7989" t="s">
        <v>1451</v>
      </c>
      <c r="L7989" t="s">
        <v>1452</v>
      </c>
      <c r="M7989" t="s">
        <v>1453</v>
      </c>
      <c r="N7989" t="s">
        <v>1454</v>
      </c>
      <c r="O7989" t="s">
        <v>1455</v>
      </c>
      <c r="P7989" t="s">
        <v>1456</v>
      </c>
      <c r="Q7989" t="s">
        <v>1457</v>
      </c>
      <c r="R7989">
        <v>2001113</v>
      </c>
      <c r="S7989" t="s">
        <v>1458</v>
      </c>
      <c r="T7989">
        <v>7562.7388000000001</v>
      </c>
      <c r="U7989">
        <v>9</v>
      </c>
      <c r="V7989">
        <v>7562.7388000000001</v>
      </c>
      <c r="W7989">
        <v>9</v>
      </c>
      <c r="X7989">
        <v>6174</v>
      </c>
      <c r="Y7989">
        <v>1388.7388000000001</v>
      </c>
      <c r="Z7989">
        <v>2001113</v>
      </c>
    </row>
    <row r="7990" spans="1:26" x14ac:dyDescent="0.2">
      <c r="A7990" s="27">
        <v>46086</v>
      </c>
      <c r="B7990" t="s">
        <v>1733</v>
      </c>
      <c r="C7990" t="s">
        <v>1543</v>
      </c>
      <c r="D7990" t="s">
        <v>1543</v>
      </c>
      <c r="E7990" t="s">
        <v>1544</v>
      </c>
      <c r="F7990" t="s">
        <v>1466</v>
      </c>
      <c r="G7990" t="s">
        <v>616</v>
      </c>
      <c r="H7990" t="s">
        <v>1290</v>
      </c>
      <c r="I7990" t="s">
        <v>1552</v>
      </c>
      <c r="J7990" t="s">
        <v>1450</v>
      </c>
      <c r="K7990" t="s">
        <v>1451</v>
      </c>
      <c r="L7990" t="s">
        <v>1452</v>
      </c>
      <c r="M7990" t="s">
        <v>1453</v>
      </c>
      <c r="N7990" t="s">
        <v>1454</v>
      </c>
      <c r="O7990" t="s">
        <v>1455</v>
      </c>
      <c r="P7990" t="s">
        <v>1456</v>
      </c>
      <c r="Q7990" t="s">
        <v>1457</v>
      </c>
      <c r="R7990">
        <v>2030990</v>
      </c>
      <c r="S7990" t="s">
        <v>1459</v>
      </c>
      <c r="T7990">
        <v>11764.3233</v>
      </c>
      <c r="U7990">
        <v>14</v>
      </c>
      <c r="V7990">
        <v>11764.3233</v>
      </c>
      <c r="W7990">
        <v>14</v>
      </c>
      <c r="X7990">
        <v>9660</v>
      </c>
      <c r="Y7990">
        <v>2104.3233</v>
      </c>
      <c r="Z7990">
        <v>2030990</v>
      </c>
    </row>
    <row r="7991" spans="1:26" x14ac:dyDescent="0.2">
      <c r="A7991" s="27">
        <v>46086</v>
      </c>
      <c r="B7991" t="s">
        <v>1733</v>
      </c>
      <c r="C7991" t="s">
        <v>1543</v>
      </c>
      <c r="D7991" t="s">
        <v>1543</v>
      </c>
      <c r="E7991" t="s">
        <v>1544</v>
      </c>
      <c r="F7991" t="s">
        <v>1466</v>
      </c>
      <c r="G7991" t="s">
        <v>616</v>
      </c>
      <c r="H7991" t="s">
        <v>1290</v>
      </c>
      <c r="I7991" t="s">
        <v>1552</v>
      </c>
      <c r="J7991" t="s">
        <v>1450</v>
      </c>
      <c r="K7991" t="s">
        <v>1451</v>
      </c>
      <c r="L7991" t="s">
        <v>1452</v>
      </c>
      <c r="M7991" t="s">
        <v>1453</v>
      </c>
      <c r="N7991" t="s">
        <v>1454</v>
      </c>
      <c r="O7991" t="s">
        <v>1455</v>
      </c>
      <c r="P7991" t="s">
        <v>1456</v>
      </c>
      <c r="Q7991" t="s">
        <v>1457</v>
      </c>
      <c r="R7991">
        <v>2030991</v>
      </c>
      <c r="S7991" t="s">
        <v>1463</v>
      </c>
      <c r="T7991">
        <v>7562.7388000000001</v>
      </c>
      <c r="U7991">
        <v>9</v>
      </c>
      <c r="V7991">
        <v>7562.7388000000001</v>
      </c>
      <c r="W7991">
        <v>9</v>
      </c>
      <c r="X7991">
        <v>6210</v>
      </c>
      <c r="Y7991">
        <v>1352.7388000000001</v>
      </c>
      <c r="Z7991">
        <v>2030991</v>
      </c>
    </row>
    <row r="7992" spans="1:26" x14ac:dyDescent="0.2">
      <c r="A7992" s="27">
        <v>46086</v>
      </c>
      <c r="B7992" t="s">
        <v>1733</v>
      </c>
      <c r="C7992" t="s">
        <v>1543</v>
      </c>
      <c r="D7992" t="s">
        <v>1543</v>
      </c>
      <c r="E7992" t="s">
        <v>1544</v>
      </c>
      <c r="F7992" t="s">
        <v>1466</v>
      </c>
      <c r="G7992" t="s">
        <v>616</v>
      </c>
      <c r="H7992" t="s">
        <v>1290</v>
      </c>
      <c r="I7992" t="s">
        <v>1552</v>
      </c>
      <c r="J7992" t="s">
        <v>1450</v>
      </c>
      <c r="K7992" t="s">
        <v>1451</v>
      </c>
      <c r="L7992" t="s">
        <v>1452</v>
      </c>
      <c r="M7992" t="s">
        <v>1453</v>
      </c>
      <c r="N7992" t="s">
        <v>1454</v>
      </c>
      <c r="O7992" t="s">
        <v>1455</v>
      </c>
      <c r="P7992" t="s">
        <v>1456</v>
      </c>
      <c r="Q7992" t="s">
        <v>1457</v>
      </c>
      <c r="R7992">
        <v>2039041</v>
      </c>
      <c r="S7992" t="s">
        <v>1460</v>
      </c>
      <c r="T7992">
        <v>3361.2170000000001</v>
      </c>
      <c r="U7992">
        <v>4</v>
      </c>
      <c r="V7992">
        <v>3361.2170000000001</v>
      </c>
      <c r="W7992">
        <v>4</v>
      </c>
      <c r="X7992">
        <v>2760</v>
      </c>
      <c r="Y7992">
        <v>601.21699999999998</v>
      </c>
      <c r="Z7992">
        <v>2039041</v>
      </c>
    </row>
    <row r="7993" spans="1:26" x14ac:dyDescent="0.2">
      <c r="A7993" s="27">
        <v>46086</v>
      </c>
      <c r="B7993" t="s">
        <v>1733</v>
      </c>
      <c r="C7993" t="s">
        <v>1543</v>
      </c>
      <c r="D7993" t="s">
        <v>1543</v>
      </c>
      <c r="E7993" t="s">
        <v>1544</v>
      </c>
      <c r="F7993" t="s">
        <v>1466</v>
      </c>
      <c r="G7993" t="s">
        <v>616</v>
      </c>
      <c r="H7993" t="s">
        <v>1290</v>
      </c>
      <c r="I7993" t="s">
        <v>1552</v>
      </c>
      <c r="J7993" t="s">
        <v>1450</v>
      </c>
      <c r="K7993" t="s">
        <v>1451</v>
      </c>
      <c r="L7993" t="s">
        <v>1452</v>
      </c>
      <c r="M7993" t="s">
        <v>1453</v>
      </c>
      <c r="N7993" t="s">
        <v>1454</v>
      </c>
      <c r="O7993" t="s">
        <v>1455</v>
      </c>
      <c r="P7993" t="s">
        <v>1456</v>
      </c>
      <c r="Q7993" t="s">
        <v>1457</v>
      </c>
      <c r="R7993">
        <v>2048972</v>
      </c>
      <c r="S7993" t="s">
        <v>1461</v>
      </c>
      <c r="T7993">
        <v>3361.2170000000001</v>
      </c>
      <c r="U7993">
        <v>4</v>
      </c>
      <c r="V7993">
        <v>3361.2170000000001</v>
      </c>
      <c r="W7993">
        <v>4</v>
      </c>
      <c r="X7993">
        <v>2744</v>
      </c>
      <c r="Y7993">
        <v>617.21699999999998</v>
      </c>
      <c r="Z7993">
        <v>2048972</v>
      </c>
    </row>
    <row r="7994" spans="1:26" x14ac:dyDescent="0.2">
      <c r="A7994" s="27">
        <v>46086</v>
      </c>
      <c r="B7994" t="s">
        <v>1733</v>
      </c>
      <c r="C7994" t="s">
        <v>1543</v>
      </c>
      <c r="D7994" t="s">
        <v>1543</v>
      </c>
      <c r="E7994" t="s">
        <v>1606</v>
      </c>
      <c r="F7994" t="s">
        <v>125</v>
      </c>
      <c r="G7994" t="s">
        <v>1478</v>
      </c>
      <c r="H7994" t="s">
        <v>1005</v>
      </c>
      <c r="I7994" t="s">
        <v>1614</v>
      </c>
      <c r="J7994" t="s">
        <v>1450</v>
      </c>
      <c r="K7994" t="s">
        <v>1451</v>
      </c>
      <c r="L7994" t="s">
        <v>1452</v>
      </c>
      <c r="M7994" t="s">
        <v>1453</v>
      </c>
      <c r="N7994" t="s">
        <v>1454</v>
      </c>
      <c r="O7994" t="s">
        <v>1455</v>
      </c>
      <c r="P7994" t="s">
        <v>1456</v>
      </c>
      <c r="Q7994" t="s">
        <v>1457</v>
      </c>
      <c r="R7994">
        <v>2001113</v>
      </c>
      <c r="S7994" t="s">
        <v>1458</v>
      </c>
      <c r="T7994">
        <v>4201.5218000000004</v>
      </c>
      <c r="U7994">
        <v>5</v>
      </c>
      <c r="V7994">
        <v>4201.5218000000004</v>
      </c>
      <c r="W7994">
        <v>5</v>
      </c>
      <c r="X7994">
        <v>3430</v>
      </c>
      <c r="Y7994">
        <v>771.52179999999998</v>
      </c>
      <c r="Z7994">
        <v>2001113</v>
      </c>
    </row>
    <row r="7995" spans="1:26" x14ac:dyDescent="0.2">
      <c r="A7995" s="27">
        <v>46086</v>
      </c>
      <c r="B7995" t="s">
        <v>1733</v>
      </c>
      <c r="C7995" t="s">
        <v>1543</v>
      </c>
      <c r="D7995" t="s">
        <v>1543</v>
      </c>
      <c r="E7995" t="s">
        <v>1626</v>
      </c>
      <c r="F7995" t="s">
        <v>125</v>
      </c>
      <c r="G7995" t="s">
        <v>1608</v>
      </c>
      <c r="H7995" t="s">
        <v>1236</v>
      </c>
      <c r="I7995" t="s">
        <v>1799</v>
      </c>
      <c r="J7995" t="s">
        <v>1450</v>
      </c>
      <c r="K7995" t="s">
        <v>1451</v>
      </c>
      <c r="L7995" t="s">
        <v>1452</v>
      </c>
      <c r="M7995" t="s">
        <v>1453</v>
      </c>
      <c r="N7995" t="s">
        <v>1454</v>
      </c>
      <c r="O7995" t="s">
        <v>1455</v>
      </c>
      <c r="P7995" t="s">
        <v>1456</v>
      </c>
      <c r="Q7995" t="s">
        <v>1457</v>
      </c>
      <c r="R7995">
        <v>2001113</v>
      </c>
      <c r="S7995" t="s">
        <v>1458</v>
      </c>
      <c r="T7995">
        <v>3361.2170000000001</v>
      </c>
      <c r="U7995">
        <v>4</v>
      </c>
      <c r="V7995">
        <v>3361.2170000000001</v>
      </c>
      <c r="W7995">
        <v>4</v>
      </c>
      <c r="X7995">
        <v>2744</v>
      </c>
      <c r="Y7995">
        <v>617.21699999999998</v>
      </c>
      <c r="Z7995">
        <v>2001113</v>
      </c>
    </row>
    <row r="7996" spans="1:26" x14ac:dyDescent="0.2">
      <c r="A7996" s="27">
        <v>46086</v>
      </c>
      <c r="B7996" t="s">
        <v>1733</v>
      </c>
      <c r="C7996" t="s">
        <v>1543</v>
      </c>
      <c r="D7996" t="s">
        <v>1543</v>
      </c>
      <c r="E7996" t="s">
        <v>1644</v>
      </c>
      <c r="F7996" t="s">
        <v>1470</v>
      </c>
      <c r="G7996" t="s">
        <v>523</v>
      </c>
      <c r="H7996" t="s">
        <v>1074</v>
      </c>
      <c r="I7996" t="s">
        <v>1650</v>
      </c>
      <c r="J7996" t="s">
        <v>1450</v>
      </c>
      <c r="K7996" t="s">
        <v>1451</v>
      </c>
      <c r="L7996" t="s">
        <v>1452</v>
      </c>
      <c r="M7996" t="s">
        <v>1453</v>
      </c>
      <c r="N7996" t="s">
        <v>1454</v>
      </c>
      <c r="O7996" t="s">
        <v>1455</v>
      </c>
      <c r="P7996" t="s">
        <v>1456</v>
      </c>
      <c r="Q7996" t="s">
        <v>1457</v>
      </c>
      <c r="R7996">
        <v>2039041</v>
      </c>
      <c r="S7996" t="s">
        <v>1460</v>
      </c>
      <c r="T7996">
        <v>5041.8254999999999</v>
      </c>
      <c r="U7996">
        <v>6</v>
      </c>
      <c r="V7996">
        <v>5041.8254999999999</v>
      </c>
      <c r="W7996">
        <v>6</v>
      </c>
      <c r="X7996">
        <v>4140</v>
      </c>
      <c r="Y7996">
        <v>901.82550000000003</v>
      </c>
      <c r="Z7996">
        <v>2039041</v>
      </c>
    </row>
    <row r="7997" spans="1:26" x14ac:dyDescent="0.2">
      <c r="A7997" s="27">
        <v>46086</v>
      </c>
      <c r="B7997" t="s">
        <v>1733</v>
      </c>
      <c r="C7997" t="s">
        <v>1543</v>
      </c>
      <c r="D7997" t="s">
        <v>1543</v>
      </c>
      <c r="E7997" t="s">
        <v>1644</v>
      </c>
      <c r="F7997" t="s">
        <v>1470</v>
      </c>
      <c r="G7997" t="s">
        <v>113</v>
      </c>
      <c r="H7997" t="s">
        <v>1110</v>
      </c>
      <c r="I7997" t="s">
        <v>1659</v>
      </c>
      <c r="J7997" t="s">
        <v>1450</v>
      </c>
      <c r="K7997" t="s">
        <v>1451</v>
      </c>
      <c r="L7997" t="s">
        <v>1452</v>
      </c>
      <c r="M7997" t="s">
        <v>1453</v>
      </c>
      <c r="N7997" t="s">
        <v>1454</v>
      </c>
      <c r="O7997" t="s">
        <v>1455</v>
      </c>
      <c r="P7997" t="s">
        <v>1456</v>
      </c>
      <c r="Q7997" t="s">
        <v>1457</v>
      </c>
      <c r="R7997">
        <v>2001113</v>
      </c>
      <c r="S7997" t="s">
        <v>1458</v>
      </c>
      <c r="T7997">
        <v>10083.651099999999</v>
      </c>
      <c r="U7997">
        <v>12</v>
      </c>
      <c r="V7997">
        <v>10083.651099999999</v>
      </c>
      <c r="W7997">
        <v>12</v>
      </c>
      <c r="X7997">
        <v>8232</v>
      </c>
      <c r="Y7997">
        <v>1851.6511</v>
      </c>
      <c r="Z7997">
        <v>2001113</v>
      </c>
    </row>
    <row r="7998" spans="1:26" x14ac:dyDescent="0.2">
      <c r="A7998" s="27">
        <v>46086</v>
      </c>
      <c r="B7998" t="s">
        <v>1733</v>
      </c>
      <c r="C7998" t="s">
        <v>1543</v>
      </c>
      <c r="D7998" t="s">
        <v>1543</v>
      </c>
      <c r="E7998" t="s">
        <v>1682</v>
      </c>
      <c r="F7998" t="s">
        <v>1470</v>
      </c>
      <c r="G7998" t="s">
        <v>162</v>
      </c>
      <c r="H7998" t="s">
        <v>1092</v>
      </c>
      <c r="I7998" t="s">
        <v>1704</v>
      </c>
      <c r="J7998" t="s">
        <v>1450</v>
      </c>
      <c r="K7998" t="s">
        <v>1451</v>
      </c>
      <c r="L7998" t="s">
        <v>1452</v>
      </c>
      <c r="M7998" t="s">
        <v>1453</v>
      </c>
      <c r="N7998" t="s">
        <v>1454</v>
      </c>
      <c r="O7998" t="s">
        <v>1455</v>
      </c>
      <c r="P7998" t="s">
        <v>1456</v>
      </c>
      <c r="Q7998" t="s">
        <v>1457</v>
      </c>
      <c r="R7998">
        <v>2030990</v>
      </c>
      <c r="S7998" t="s">
        <v>1459</v>
      </c>
      <c r="T7998">
        <v>1680.6723</v>
      </c>
      <c r="U7998">
        <v>2</v>
      </c>
      <c r="V7998">
        <v>1680.6723</v>
      </c>
      <c r="W7998">
        <v>2</v>
      </c>
      <c r="X7998">
        <v>1382</v>
      </c>
      <c r="Y7998">
        <v>298.67230000000001</v>
      </c>
      <c r="Z7998">
        <v>2030990</v>
      </c>
    </row>
    <row r="7999" spans="1:26" x14ac:dyDescent="0.2">
      <c r="A7999" s="27">
        <v>46086</v>
      </c>
      <c r="B7999" t="s">
        <v>1733</v>
      </c>
      <c r="C7999" t="s">
        <v>1543</v>
      </c>
      <c r="D7999" t="s">
        <v>1543</v>
      </c>
      <c r="E7999" t="s">
        <v>1717</v>
      </c>
      <c r="F7999" t="s">
        <v>1510</v>
      </c>
      <c r="G7999" t="s">
        <v>1729</v>
      </c>
      <c r="H7999" t="s">
        <v>1198</v>
      </c>
      <c r="I7999" t="s">
        <v>1731</v>
      </c>
      <c r="J7999" t="s">
        <v>1450</v>
      </c>
      <c r="K7999" t="s">
        <v>1451</v>
      </c>
      <c r="L7999" t="s">
        <v>1452</v>
      </c>
      <c r="M7999" t="s">
        <v>1453</v>
      </c>
      <c r="N7999" t="s">
        <v>1454</v>
      </c>
      <c r="O7999" t="s">
        <v>1455</v>
      </c>
      <c r="P7999" t="s">
        <v>1456</v>
      </c>
      <c r="Q7999" t="s">
        <v>1457</v>
      </c>
      <c r="R7999">
        <v>2048972</v>
      </c>
      <c r="S7999" t="s">
        <v>1461</v>
      </c>
      <c r="T7999">
        <v>1680.6723</v>
      </c>
      <c r="U7999">
        <v>2</v>
      </c>
      <c r="V7999">
        <v>1680.6723</v>
      </c>
      <c r="W7999">
        <v>2</v>
      </c>
      <c r="X7999">
        <v>1372</v>
      </c>
      <c r="Y7999">
        <v>308.67230000000001</v>
      </c>
      <c r="Z7999">
        <v>2048972</v>
      </c>
    </row>
    <row r="8000" spans="1:26" x14ac:dyDescent="0.2">
      <c r="A8000" s="27">
        <v>46086</v>
      </c>
      <c r="B8000" t="s">
        <v>1738</v>
      </c>
      <c r="C8000" t="s">
        <v>1446</v>
      </c>
      <c r="D8000" t="s">
        <v>1446</v>
      </c>
      <c r="E8000" t="s">
        <v>1447</v>
      </c>
      <c r="F8000" t="s">
        <v>273</v>
      </c>
      <c r="G8000" t="s">
        <v>102</v>
      </c>
      <c r="H8000" t="s">
        <v>895</v>
      </c>
      <c r="I8000" t="s">
        <v>1465</v>
      </c>
      <c r="J8000" t="s">
        <v>1450</v>
      </c>
      <c r="K8000" t="s">
        <v>1451</v>
      </c>
      <c r="L8000" t="s">
        <v>1452</v>
      </c>
      <c r="M8000" t="s">
        <v>1453</v>
      </c>
      <c r="N8000" t="s">
        <v>1454</v>
      </c>
      <c r="O8000" t="s">
        <v>1455</v>
      </c>
      <c r="P8000" t="s">
        <v>1456</v>
      </c>
      <c r="Q8000" t="s">
        <v>1457</v>
      </c>
      <c r="R8000">
        <v>2039041</v>
      </c>
      <c r="S8000" t="s">
        <v>1460</v>
      </c>
      <c r="T8000">
        <v>840.30359999999996</v>
      </c>
      <c r="U8000">
        <v>1</v>
      </c>
      <c r="V8000">
        <v>840.30359999999996</v>
      </c>
      <c r="W8000">
        <v>1</v>
      </c>
      <c r="X8000">
        <v>690</v>
      </c>
      <c r="Y8000">
        <v>150.30359999999999</v>
      </c>
      <c r="Z8000">
        <v>2039041</v>
      </c>
    </row>
    <row r="8001" spans="1:26" x14ac:dyDescent="0.2">
      <c r="A8001" s="27">
        <v>46086</v>
      </c>
      <c r="B8001" t="s">
        <v>1738</v>
      </c>
      <c r="C8001" t="s">
        <v>1446</v>
      </c>
      <c r="D8001" t="s">
        <v>1446</v>
      </c>
      <c r="E8001" t="s">
        <v>1474</v>
      </c>
      <c r="F8001" t="s">
        <v>125</v>
      </c>
      <c r="G8001" t="s">
        <v>1475</v>
      </c>
      <c r="H8001" t="s">
        <v>917</v>
      </c>
      <c r="I8001" t="s">
        <v>1476</v>
      </c>
      <c r="J8001" t="s">
        <v>1450</v>
      </c>
      <c r="K8001" t="s">
        <v>1451</v>
      </c>
      <c r="L8001" t="s">
        <v>1452</v>
      </c>
      <c r="M8001" t="s">
        <v>1453</v>
      </c>
      <c r="N8001" t="s">
        <v>1454</v>
      </c>
      <c r="O8001" t="s">
        <v>1455</v>
      </c>
      <c r="P8001" t="s">
        <v>1456</v>
      </c>
      <c r="Q8001" t="s">
        <v>1457</v>
      </c>
      <c r="R8001">
        <v>2001113</v>
      </c>
      <c r="S8001" t="s">
        <v>1458</v>
      </c>
      <c r="T8001">
        <v>840.30359999999996</v>
      </c>
      <c r="U8001">
        <v>1</v>
      </c>
      <c r="V8001">
        <v>840.30359999999996</v>
      </c>
      <c r="W8001">
        <v>1</v>
      </c>
      <c r="X8001">
        <v>684</v>
      </c>
      <c r="Y8001">
        <v>156.30359999999999</v>
      </c>
      <c r="Z8001">
        <v>2001113</v>
      </c>
    </row>
    <row r="8002" spans="1:26" x14ac:dyDescent="0.2">
      <c r="A8002" s="27">
        <v>46086</v>
      </c>
      <c r="B8002" t="s">
        <v>1738</v>
      </c>
      <c r="C8002" t="s">
        <v>1446</v>
      </c>
      <c r="D8002" t="s">
        <v>1446</v>
      </c>
      <c r="E8002" t="s">
        <v>1474</v>
      </c>
      <c r="F8002" t="s">
        <v>1470</v>
      </c>
      <c r="G8002" t="s">
        <v>1482</v>
      </c>
      <c r="H8002" t="s">
        <v>856</v>
      </c>
      <c r="I8002" t="s">
        <v>1736</v>
      </c>
      <c r="J8002" t="s">
        <v>1450</v>
      </c>
      <c r="K8002" t="s">
        <v>1451</v>
      </c>
      <c r="L8002" t="s">
        <v>1452</v>
      </c>
      <c r="M8002" t="s">
        <v>1453</v>
      </c>
      <c r="N8002" t="s">
        <v>1454</v>
      </c>
      <c r="O8002" t="s">
        <v>1455</v>
      </c>
      <c r="P8002" t="s">
        <v>1456</v>
      </c>
      <c r="Q8002" t="s">
        <v>1457</v>
      </c>
      <c r="R8002">
        <v>2030991</v>
      </c>
      <c r="S8002" t="s">
        <v>1463</v>
      </c>
      <c r="T8002">
        <v>1680.6071999999999</v>
      </c>
      <c r="U8002">
        <v>2</v>
      </c>
      <c r="V8002">
        <v>1680.6071999999999</v>
      </c>
      <c r="W8002">
        <v>2</v>
      </c>
      <c r="X8002">
        <v>1380</v>
      </c>
      <c r="Y8002">
        <v>300.60719999999998</v>
      </c>
      <c r="Z8002">
        <v>2030991</v>
      </c>
    </row>
    <row r="8003" spans="1:26" x14ac:dyDescent="0.2">
      <c r="A8003" s="27">
        <v>46086</v>
      </c>
      <c r="B8003" t="s">
        <v>1738</v>
      </c>
      <c r="C8003" t="s">
        <v>1446</v>
      </c>
      <c r="D8003" t="s">
        <v>1446</v>
      </c>
      <c r="E8003" t="s">
        <v>1485</v>
      </c>
      <c r="F8003" t="s">
        <v>1470</v>
      </c>
      <c r="G8003" t="s">
        <v>60</v>
      </c>
      <c r="H8003" t="s">
        <v>71</v>
      </c>
      <c r="I8003" t="s">
        <v>1487</v>
      </c>
      <c r="J8003" t="s">
        <v>1450</v>
      </c>
      <c r="K8003" t="s">
        <v>1451</v>
      </c>
      <c r="L8003" t="s">
        <v>1452</v>
      </c>
      <c r="M8003" t="s">
        <v>1453</v>
      </c>
      <c r="N8003" t="s">
        <v>1454</v>
      </c>
      <c r="O8003" t="s">
        <v>1455</v>
      </c>
      <c r="P8003" t="s">
        <v>1456</v>
      </c>
      <c r="Q8003" t="s">
        <v>1457</v>
      </c>
      <c r="R8003">
        <v>2030990</v>
      </c>
      <c r="S8003" t="s">
        <v>1459</v>
      </c>
      <c r="T8003">
        <v>2520.9108000000001</v>
      </c>
      <c r="U8003">
        <v>3</v>
      </c>
      <c r="V8003">
        <v>2520.6587</v>
      </c>
      <c r="W8003">
        <v>2.9996999999999998</v>
      </c>
      <c r="X8003">
        <v>2069.7930000000001</v>
      </c>
      <c r="Y8003">
        <v>450.8657</v>
      </c>
      <c r="Z8003">
        <v>2030990</v>
      </c>
    </row>
    <row r="8004" spans="1:26" x14ac:dyDescent="0.2">
      <c r="A8004" s="27">
        <v>46086</v>
      </c>
      <c r="B8004" t="s">
        <v>1738</v>
      </c>
      <c r="C8004" t="s">
        <v>1446</v>
      </c>
      <c r="D8004" t="s">
        <v>1446</v>
      </c>
      <c r="E8004" t="s">
        <v>1485</v>
      </c>
      <c r="F8004" t="s">
        <v>1470</v>
      </c>
      <c r="G8004" t="s">
        <v>60</v>
      </c>
      <c r="H8004" t="s">
        <v>84</v>
      </c>
      <c r="I8004" t="s">
        <v>1488</v>
      </c>
      <c r="J8004" t="s">
        <v>1450</v>
      </c>
      <c r="K8004" t="s">
        <v>1451</v>
      </c>
      <c r="L8004" t="s">
        <v>1452</v>
      </c>
      <c r="M8004" t="s">
        <v>1453</v>
      </c>
      <c r="N8004" t="s">
        <v>1454</v>
      </c>
      <c r="O8004" t="s">
        <v>1455</v>
      </c>
      <c r="P8004" t="s">
        <v>1456</v>
      </c>
      <c r="Q8004" t="s">
        <v>1457</v>
      </c>
      <c r="R8004">
        <v>2030991</v>
      </c>
      <c r="S8004" t="s">
        <v>1463</v>
      </c>
      <c r="T8004">
        <v>1680.6071999999999</v>
      </c>
      <c r="U8004">
        <v>2</v>
      </c>
      <c r="V8004">
        <v>1680.4391000000001</v>
      </c>
      <c r="W8004">
        <v>1.9998</v>
      </c>
      <c r="X8004">
        <v>1379.8620000000001</v>
      </c>
      <c r="Y8004">
        <v>300.57709999999997</v>
      </c>
      <c r="Z8004">
        <v>2030991</v>
      </c>
    </row>
    <row r="8005" spans="1:26" x14ac:dyDescent="0.2">
      <c r="A8005" s="27">
        <v>46086</v>
      </c>
      <c r="B8005" t="s">
        <v>1738</v>
      </c>
      <c r="C8005" t="s">
        <v>1446</v>
      </c>
      <c r="D8005" t="s">
        <v>1446</v>
      </c>
      <c r="E8005" t="s">
        <v>1485</v>
      </c>
      <c r="F8005" t="s">
        <v>1470</v>
      </c>
      <c r="G8005" t="s">
        <v>60</v>
      </c>
      <c r="H8005" t="s">
        <v>898</v>
      </c>
      <c r="I8005" t="s">
        <v>1489</v>
      </c>
      <c r="J8005" t="s">
        <v>1450</v>
      </c>
      <c r="K8005" t="s">
        <v>1451</v>
      </c>
      <c r="L8005" t="s">
        <v>1452</v>
      </c>
      <c r="M8005" t="s">
        <v>1453</v>
      </c>
      <c r="N8005" t="s">
        <v>1454</v>
      </c>
      <c r="O8005" t="s">
        <v>1455</v>
      </c>
      <c r="P8005" t="s">
        <v>1456</v>
      </c>
      <c r="Q8005" t="s">
        <v>1457</v>
      </c>
      <c r="R8005">
        <v>2001113</v>
      </c>
      <c r="S8005" t="s">
        <v>1458</v>
      </c>
      <c r="T8005">
        <v>10083.643099999999</v>
      </c>
      <c r="U8005">
        <v>12</v>
      </c>
      <c r="V8005">
        <v>10083.643099999999</v>
      </c>
      <c r="W8005">
        <v>12</v>
      </c>
      <c r="X8005">
        <v>7992</v>
      </c>
      <c r="Y8005">
        <v>2091.6430999999998</v>
      </c>
      <c r="Z8005">
        <v>2001113</v>
      </c>
    </row>
    <row r="8006" spans="1:26" x14ac:dyDescent="0.2">
      <c r="A8006" s="27">
        <v>46086</v>
      </c>
      <c r="B8006" t="s">
        <v>1738</v>
      </c>
      <c r="C8006" t="s">
        <v>1446</v>
      </c>
      <c r="D8006" t="s">
        <v>1446</v>
      </c>
      <c r="E8006" t="s">
        <v>1485</v>
      </c>
      <c r="F8006" t="s">
        <v>1470</v>
      </c>
      <c r="G8006" t="s">
        <v>60</v>
      </c>
      <c r="H8006" t="s">
        <v>898</v>
      </c>
      <c r="I8006" t="s">
        <v>1489</v>
      </c>
      <c r="J8006" t="s">
        <v>1450</v>
      </c>
      <c r="K8006" t="s">
        <v>1451</v>
      </c>
      <c r="L8006" t="s">
        <v>1452</v>
      </c>
      <c r="M8006" t="s">
        <v>1453</v>
      </c>
      <c r="N8006" t="s">
        <v>1454</v>
      </c>
      <c r="O8006" t="s">
        <v>1455</v>
      </c>
      <c r="P8006" t="s">
        <v>1456</v>
      </c>
      <c r="Q8006" t="s">
        <v>1457</v>
      </c>
      <c r="R8006">
        <v>2030991</v>
      </c>
      <c r="S8006" t="s">
        <v>1463</v>
      </c>
      <c r="T8006">
        <v>840.30359999999996</v>
      </c>
      <c r="U8006">
        <v>1</v>
      </c>
      <c r="V8006">
        <v>840.30359999999996</v>
      </c>
      <c r="W8006">
        <v>1</v>
      </c>
      <c r="X8006">
        <v>693</v>
      </c>
      <c r="Y8006">
        <v>147.30359999999999</v>
      </c>
      <c r="Z8006">
        <v>2030991</v>
      </c>
    </row>
    <row r="8007" spans="1:26" x14ac:dyDescent="0.2">
      <c r="A8007" s="27">
        <v>46086</v>
      </c>
      <c r="B8007" t="s">
        <v>1738</v>
      </c>
      <c r="C8007" t="s">
        <v>1446</v>
      </c>
      <c r="D8007" t="s">
        <v>1446</v>
      </c>
      <c r="E8007" t="s">
        <v>1485</v>
      </c>
      <c r="F8007" t="s">
        <v>1470</v>
      </c>
      <c r="G8007" t="s">
        <v>22</v>
      </c>
      <c r="H8007" t="s">
        <v>861</v>
      </c>
      <c r="I8007" t="s">
        <v>1492</v>
      </c>
      <c r="J8007" t="s">
        <v>1450</v>
      </c>
      <c r="K8007" t="s">
        <v>1451</v>
      </c>
      <c r="L8007" t="s">
        <v>1452</v>
      </c>
      <c r="M8007" t="s">
        <v>1453</v>
      </c>
      <c r="N8007" t="s">
        <v>1454</v>
      </c>
      <c r="O8007" t="s">
        <v>1455</v>
      </c>
      <c r="P8007" t="s">
        <v>1456</v>
      </c>
      <c r="Q8007" t="s">
        <v>1457</v>
      </c>
      <c r="R8007">
        <v>2001113</v>
      </c>
      <c r="S8007" t="s">
        <v>1458</v>
      </c>
      <c r="T8007">
        <v>11764.705099999999</v>
      </c>
      <c r="U8007">
        <v>14</v>
      </c>
      <c r="V8007">
        <v>11764.705099999999</v>
      </c>
      <c r="W8007">
        <v>14</v>
      </c>
      <c r="X8007">
        <v>9604</v>
      </c>
      <c r="Y8007">
        <v>2160.7051000000001</v>
      </c>
      <c r="Z8007">
        <v>2001113</v>
      </c>
    </row>
    <row r="8008" spans="1:26" x14ac:dyDescent="0.2">
      <c r="A8008" s="27">
        <v>46086</v>
      </c>
      <c r="B8008" t="s">
        <v>1738</v>
      </c>
      <c r="C8008" t="s">
        <v>1446</v>
      </c>
      <c r="D8008" t="s">
        <v>1446</v>
      </c>
      <c r="E8008" t="s">
        <v>1485</v>
      </c>
      <c r="F8008" t="s">
        <v>1470</v>
      </c>
      <c r="G8008" t="s">
        <v>22</v>
      </c>
      <c r="H8008" t="s">
        <v>861</v>
      </c>
      <c r="I8008" t="s">
        <v>1492</v>
      </c>
      <c r="J8008" t="s">
        <v>1450</v>
      </c>
      <c r="K8008" t="s">
        <v>1451</v>
      </c>
      <c r="L8008" t="s">
        <v>1452</v>
      </c>
      <c r="M8008" t="s">
        <v>1453</v>
      </c>
      <c r="N8008" t="s">
        <v>1454</v>
      </c>
      <c r="O8008" t="s">
        <v>1455</v>
      </c>
      <c r="P8008" t="s">
        <v>1456</v>
      </c>
      <c r="Q8008" t="s">
        <v>1457</v>
      </c>
      <c r="R8008">
        <v>2030991</v>
      </c>
      <c r="S8008" t="s">
        <v>1463</v>
      </c>
      <c r="T8008">
        <v>840.30359999999996</v>
      </c>
      <c r="U8008">
        <v>1</v>
      </c>
      <c r="V8008">
        <v>840.30359999999996</v>
      </c>
      <c r="W8008">
        <v>1</v>
      </c>
      <c r="X8008">
        <v>688</v>
      </c>
      <c r="Y8008">
        <v>152.30359999999999</v>
      </c>
      <c r="Z8008">
        <v>2030991</v>
      </c>
    </row>
    <row r="8009" spans="1:26" x14ac:dyDescent="0.2">
      <c r="A8009" s="27">
        <v>46086</v>
      </c>
      <c r="B8009" t="s">
        <v>1738</v>
      </c>
      <c r="C8009" t="s">
        <v>1446</v>
      </c>
      <c r="D8009" t="s">
        <v>1446</v>
      </c>
      <c r="E8009" t="s">
        <v>1485</v>
      </c>
      <c r="F8009" t="s">
        <v>1470</v>
      </c>
      <c r="G8009" t="s">
        <v>22</v>
      </c>
      <c r="H8009" t="s">
        <v>861</v>
      </c>
      <c r="I8009" t="s">
        <v>1492</v>
      </c>
      <c r="J8009" t="s">
        <v>1450</v>
      </c>
      <c r="K8009" t="s">
        <v>1451</v>
      </c>
      <c r="L8009" t="s">
        <v>1452</v>
      </c>
      <c r="M8009" t="s">
        <v>1453</v>
      </c>
      <c r="N8009" t="s">
        <v>1454</v>
      </c>
      <c r="O8009" t="s">
        <v>1455</v>
      </c>
      <c r="P8009" t="s">
        <v>1456</v>
      </c>
      <c r="Q8009" t="s">
        <v>1457</v>
      </c>
      <c r="R8009">
        <v>2034089</v>
      </c>
      <c r="S8009" t="s">
        <v>1655</v>
      </c>
      <c r="V8009">
        <v>1084.0336</v>
      </c>
      <c r="W8009">
        <v>1</v>
      </c>
      <c r="X8009">
        <v>653</v>
      </c>
      <c r="Y8009">
        <v>431.03359999999998</v>
      </c>
      <c r="Z8009">
        <v>2034089</v>
      </c>
    </row>
    <row r="8010" spans="1:26" x14ac:dyDescent="0.2">
      <c r="A8010" s="27">
        <v>46086</v>
      </c>
      <c r="B8010" t="s">
        <v>1738</v>
      </c>
      <c r="C8010" t="s">
        <v>1446</v>
      </c>
      <c r="D8010" t="s">
        <v>1446</v>
      </c>
      <c r="E8010" t="s">
        <v>1494</v>
      </c>
      <c r="F8010" t="s">
        <v>1495</v>
      </c>
      <c r="G8010" t="s">
        <v>106</v>
      </c>
      <c r="H8010" t="s">
        <v>292</v>
      </c>
      <c r="I8010" t="s">
        <v>1496</v>
      </c>
      <c r="J8010" t="s">
        <v>1450</v>
      </c>
      <c r="K8010" t="s">
        <v>1451</v>
      </c>
      <c r="L8010" t="s">
        <v>1452</v>
      </c>
      <c r="M8010" t="s">
        <v>1453</v>
      </c>
      <c r="N8010" t="s">
        <v>1454</v>
      </c>
      <c r="O8010" t="s">
        <v>1455</v>
      </c>
      <c r="P8010" t="s">
        <v>1456</v>
      </c>
      <c r="Q8010" t="s">
        <v>1457</v>
      </c>
      <c r="R8010">
        <v>2030991</v>
      </c>
      <c r="S8010" t="s">
        <v>1463</v>
      </c>
      <c r="T8010">
        <v>1680.6071999999999</v>
      </c>
      <c r="U8010">
        <v>2</v>
      </c>
      <c r="V8010">
        <v>1680.6071999999999</v>
      </c>
      <c r="W8010">
        <v>2</v>
      </c>
      <c r="X8010">
        <v>1380</v>
      </c>
      <c r="Y8010">
        <v>300.60719999999998</v>
      </c>
      <c r="Z8010">
        <v>2030991</v>
      </c>
    </row>
    <row r="8011" spans="1:26" x14ac:dyDescent="0.2">
      <c r="A8011" s="27">
        <v>46086</v>
      </c>
      <c r="B8011" t="s">
        <v>1738</v>
      </c>
      <c r="C8011" t="s">
        <v>1446</v>
      </c>
      <c r="D8011" t="s">
        <v>1446</v>
      </c>
      <c r="E8011" t="s">
        <v>1494</v>
      </c>
      <c r="F8011" t="s">
        <v>1470</v>
      </c>
      <c r="G8011" t="s">
        <v>181</v>
      </c>
      <c r="H8011" t="s">
        <v>859</v>
      </c>
      <c r="I8011" t="s">
        <v>1737</v>
      </c>
      <c r="J8011" t="s">
        <v>1450</v>
      </c>
      <c r="K8011" t="s">
        <v>1451</v>
      </c>
      <c r="L8011" t="s">
        <v>1452</v>
      </c>
      <c r="M8011" t="s">
        <v>1453</v>
      </c>
      <c r="N8011" t="s">
        <v>1454</v>
      </c>
      <c r="O8011" t="s">
        <v>1455</v>
      </c>
      <c r="P8011" t="s">
        <v>1456</v>
      </c>
      <c r="Q8011" t="s">
        <v>1457</v>
      </c>
      <c r="R8011">
        <v>2001113</v>
      </c>
      <c r="S8011" t="s">
        <v>1458</v>
      </c>
      <c r="T8011">
        <v>10083.6432</v>
      </c>
      <c r="U8011">
        <v>12</v>
      </c>
      <c r="V8011">
        <v>10083.6432</v>
      </c>
      <c r="W8011">
        <v>12</v>
      </c>
      <c r="X8011">
        <v>8232</v>
      </c>
      <c r="Y8011">
        <v>1851.6432</v>
      </c>
      <c r="Z8011">
        <v>2001113</v>
      </c>
    </row>
    <row r="8012" spans="1:26" x14ac:dyDescent="0.2">
      <c r="A8012" s="27">
        <v>46086</v>
      </c>
      <c r="B8012" t="s">
        <v>1738</v>
      </c>
      <c r="C8012" t="s">
        <v>1446</v>
      </c>
      <c r="D8012" t="s">
        <v>1446</v>
      </c>
      <c r="E8012" t="s">
        <v>1494</v>
      </c>
      <c r="F8012" t="s">
        <v>1470</v>
      </c>
      <c r="G8012" t="s">
        <v>181</v>
      </c>
      <c r="H8012" t="s">
        <v>859</v>
      </c>
      <c r="I8012" t="s">
        <v>1737</v>
      </c>
      <c r="J8012" t="s">
        <v>1450</v>
      </c>
      <c r="K8012" t="s">
        <v>1451</v>
      </c>
      <c r="L8012" t="s">
        <v>1452</v>
      </c>
      <c r="M8012" t="s">
        <v>1453</v>
      </c>
      <c r="N8012" t="s">
        <v>1454</v>
      </c>
      <c r="O8012" t="s">
        <v>1455</v>
      </c>
      <c r="P8012" t="s">
        <v>1456</v>
      </c>
      <c r="Q8012" t="s">
        <v>1457</v>
      </c>
      <c r="R8012">
        <v>2030990</v>
      </c>
      <c r="S8012" t="s">
        <v>1459</v>
      </c>
      <c r="T8012">
        <v>3361.2143999999998</v>
      </c>
      <c r="U8012">
        <v>4</v>
      </c>
      <c r="V8012">
        <v>3361.2143999999998</v>
      </c>
      <c r="W8012">
        <v>4</v>
      </c>
      <c r="X8012">
        <v>2760</v>
      </c>
      <c r="Y8012">
        <v>601.21439999999996</v>
      </c>
      <c r="Z8012">
        <v>2030990</v>
      </c>
    </row>
    <row r="8013" spans="1:26" x14ac:dyDescent="0.2">
      <c r="A8013" s="27">
        <v>46086</v>
      </c>
      <c r="B8013" t="s">
        <v>1738</v>
      </c>
      <c r="C8013" t="s">
        <v>1446</v>
      </c>
      <c r="D8013" t="s">
        <v>1446</v>
      </c>
      <c r="E8013" t="s">
        <v>1494</v>
      </c>
      <c r="F8013" t="s">
        <v>1470</v>
      </c>
      <c r="G8013" t="s">
        <v>181</v>
      </c>
      <c r="H8013" t="s">
        <v>859</v>
      </c>
      <c r="I8013" t="s">
        <v>1737</v>
      </c>
      <c r="J8013" t="s">
        <v>1450</v>
      </c>
      <c r="K8013" t="s">
        <v>1451</v>
      </c>
      <c r="L8013" t="s">
        <v>1452</v>
      </c>
      <c r="M8013" t="s">
        <v>1453</v>
      </c>
      <c r="N8013" t="s">
        <v>1454</v>
      </c>
      <c r="O8013" t="s">
        <v>1455</v>
      </c>
      <c r="P8013" t="s">
        <v>1456</v>
      </c>
      <c r="Q8013" t="s">
        <v>1457</v>
      </c>
      <c r="R8013">
        <v>2030991</v>
      </c>
      <c r="S8013" t="s">
        <v>1463</v>
      </c>
      <c r="T8013">
        <v>840.30359999999996</v>
      </c>
      <c r="U8013">
        <v>1</v>
      </c>
      <c r="V8013">
        <v>840.30359999999996</v>
      </c>
      <c r="W8013">
        <v>1</v>
      </c>
      <c r="X8013">
        <v>690</v>
      </c>
      <c r="Y8013">
        <v>150.30359999999999</v>
      </c>
      <c r="Z8013">
        <v>2030991</v>
      </c>
    </row>
    <row r="8014" spans="1:26" x14ac:dyDescent="0.2">
      <c r="A8014" s="27">
        <v>46086</v>
      </c>
      <c r="B8014" t="s">
        <v>1738</v>
      </c>
      <c r="C8014" t="s">
        <v>1446</v>
      </c>
      <c r="D8014" t="s">
        <v>1446</v>
      </c>
      <c r="E8014" t="s">
        <v>1494</v>
      </c>
      <c r="F8014" t="s">
        <v>1470</v>
      </c>
      <c r="G8014" t="s">
        <v>181</v>
      </c>
      <c r="H8014" t="s">
        <v>859</v>
      </c>
      <c r="I8014" t="s">
        <v>1737</v>
      </c>
      <c r="J8014" t="s">
        <v>1450</v>
      </c>
      <c r="K8014" t="s">
        <v>1451</v>
      </c>
      <c r="L8014" t="s">
        <v>1452</v>
      </c>
      <c r="M8014" t="s">
        <v>1453</v>
      </c>
      <c r="N8014" t="s">
        <v>1454</v>
      </c>
      <c r="O8014" t="s">
        <v>1455</v>
      </c>
      <c r="P8014" t="s">
        <v>1456</v>
      </c>
      <c r="Q8014" t="s">
        <v>1457</v>
      </c>
      <c r="R8014">
        <v>2039041</v>
      </c>
      <c r="S8014" t="s">
        <v>1460</v>
      </c>
      <c r="T8014">
        <v>840.30359999999996</v>
      </c>
      <c r="U8014">
        <v>1</v>
      </c>
      <c r="V8014">
        <v>840.30359999999996</v>
      </c>
      <c r="W8014">
        <v>1</v>
      </c>
      <c r="X8014">
        <v>690</v>
      </c>
      <c r="Y8014">
        <v>150.30359999999999</v>
      </c>
      <c r="Z8014">
        <v>2039041</v>
      </c>
    </row>
    <row r="8015" spans="1:26" x14ac:dyDescent="0.2">
      <c r="A8015" s="27">
        <v>46086</v>
      </c>
      <c r="B8015" t="s">
        <v>1738</v>
      </c>
      <c r="C8015" t="s">
        <v>1446</v>
      </c>
      <c r="D8015" t="s">
        <v>1446</v>
      </c>
      <c r="E8015" t="s">
        <v>1494</v>
      </c>
      <c r="F8015" t="s">
        <v>1470</v>
      </c>
      <c r="G8015" t="s">
        <v>1501</v>
      </c>
      <c r="H8015" t="s">
        <v>119</v>
      </c>
      <c r="I8015" t="s">
        <v>1502</v>
      </c>
      <c r="J8015" t="s">
        <v>1450</v>
      </c>
      <c r="K8015" t="s">
        <v>1451</v>
      </c>
      <c r="L8015" t="s">
        <v>1452</v>
      </c>
      <c r="M8015" t="s">
        <v>1453</v>
      </c>
      <c r="N8015" t="s">
        <v>1454</v>
      </c>
      <c r="O8015" t="s">
        <v>1455</v>
      </c>
      <c r="P8015" t="s">
        <v>1456</v>
      </c>
      <c r="Q8015" t="s">
        <v>1457</v>
      </c>
      <c r="R8015">
        <v>2001113</v>
      </c>
      <c r="S8015" t="s">
        <v>1458</v>
      </c>
      <c r="T8015">
        <v>1680.6071999999999</v>
      </c>
      <c r="U8015">
        <v>2</v>
      </c>
      <c r="V8015">
        <v>1680.6071999999999</v>
      </c>
      <c r="W8015">
        <v>2</v>
      </c>
      <c r="X8015">
        <v>1374</v>
      </c>
      <c r="Y8015">
        <v>306.60719999999998</v>
      </c>
      <c r="Z8015">
        <v>2001113</v>
      </c>
    </row>
    <row r="8016" spans="1:26" x14ac:dyDescent="0.2">
      <c r="A8016" s="27">
        <v>46086</v>
      </c>
      <c r="B8016" t="s">
        <v>1738</v>
      </c>
      <c r="C8016" t="s">
        <v>1446</v>
      </c>
      <c r="D8016" t="s">
        <v>1446</v>
      </c>
      <c r="E8016" t="s">
        <v>1494</v>
      </c>
      <c r="F8016" t="s">
        <v>1470</v>
      </c>
      <c r="G8016" t="s">
        <v>162</v>
      </c>
      <c r="H8016" t="s">
        <v>256</v>
      </c>
      <c r="I8016" t="s">
        <v>1503</v>
      </c>
      <c r="J8016" t="s">
        <v>1450</v>
      </c>
      <c r="K8016" t="s">
        <v>1451</v>
      </c>
      <c r="L8016" t="s">
        <v>1452</v>
      </c>
      <c r="M8016" t="s">
        <v>1453</v>
      </c>
      <c r="N8016" t="s">
        <v>1454</v>
      </c>
      <c r="O8016" t="s">
        <v>1455</v>
      </c>
      <c r="P8016" t="s">
        <v>1456</v>
      </c>
      <c r="Q8016" t="s">
        <v>1457</v>
      </c>
      <c r="R8016">
        <v>2001113</v>
      </c>
      <c r="S8016" t="s">
        <v>1458</v>
      </c>
      <c r="T8016">
        <v>3361.2143999999998</v>
      </c>
      <c r="U8016">
        <v>4</v>
      </c>
      <c r="V8016">
        <v>3361.2143999999998</v>
      </c>
      <c r="W8016">
        <v>4</v>
      </c>
      <c r="X8016">
        <v>2744</v>
      </c>
      <c r="Y8016">
        <v>617.21439999999996</v>
      </c>
      <c r="Z8016">
        <v>2001113</v>
      </c>
    </row>
    <row r="8017" spans="1:26" x14ac:dyDescent="0.2">
      <c r="A8017" s="27">
        <v>46086</v>
      </c>
      <c r="B8017" t="s">
        <v>1738</v>
      </c>
      <c r="C8017" t="s">
        <v>1446</v>
      </c>
      <c r="D8017" t="s">
        <v>1446</v>
      </c>
      <c r="E8017" t="s">
        <v>1494</v>
      </c>
      <c r="F8017" t="s">
        <v>1470</v>
      </c>
      <c r="G8017" t="s">
        <v>162</v>
      </c>
      <c r="H8017" t="s">
        <v>256</v>
      </c>
      <c r="I8017" t="s">
        <v>1503</v>
      </c>
      <c r="J8017" t="s">
        <v>1450</v>
      </c>
      <c r="K8017" t="s">
        <v>1451</v>
      </c>
      <c r="L8017" t="s">
        <v>1452</v>
      </c>
      <c r="M8017" t="s">
        <v>1453</v>
      </c>
      <c r="N8017" t="s">
        <v>1454</v>
      </c>
      <c r="O8017" t="s">
        <v>1455</v>
      </c>
      <c r="P8017" t="s">
        <v>1456</v>
      </c>
      <c r="Q8017" t="s">
        <v>1457</v>
      </c>
      <c r="R8017">
        <v>2030990</v>
      </c>
      <c r="S8017" t="s">
        <v>1459</v>
      </c>
      <c r="T8017">
        <v>840.30359999999996</v>
      </c>
      <c r="U8017">
        <v>1</v>
      </c>
      <c r="V8017">
        <v>840.30359999999996</v>
      </c>
      <c r="W8017">
        <v>1</v>
      </c>
      <c r="X8017">
        <v>690</v>
      </c>
      <c r="Y8017">
        <v>150.30359999999999</v>
      </c>
      <c r="Z8017">
        <v>2030990</v>
      </c>
    </row>
    <row r="8018" spans="1:26" x14ac:dyDescent="0.2">
      <c r="A8018" s="27">
        <v>46086</v>
      </c>
      <c r="B8018" t="s">
        <v>1738</v>
      </c>
      <c r="C8018" t="s">
        <v>1446</v>
      </c>
      <c r="D8018" t="s">
        <v>1446</v>
      </c>
      <c r="E8018" t="s">
        <v>1494</v>
      </c>
      <c r="F8018" t="s">
        <v>1470</v>
      </c>
      <c r="G8018" t="s">
        <v>162</v>
      </c>
      <c r="H8018" t="s">
        <v>57</v>
      </c>
      <c r="I8018" t="s">
        <v>1504</v>
      </c>
      <c r="J8018" t="s">
        <v>1450</v>
      </c>
      <c r="K8018" t="s">
        <v>1451</v>
      </c>
      <c r="L8018" t="s">
        <v>1452</v>
      </c>
      <c r="M8018" t="s">
        <v>1453</v>
      </c>
      <c r="N8018" t="s">
        <v>1454</v>
      </c>
      <c r="O8018" t="s">
        <v>1455</v>
      </c>
      <c r="P8018" t="s">
        <v>1456</v>
      </c>
      <c r="Q8018" t="s">
        <v>1457</v>
      </c>
      <c r="R8018">
        <v>2001113</v>
      </c>
      <c r="S8018" t="s">
        <v>1458</v>
      </c>
      <c r="T8018">
        <v>2520.9108000000001</v>
      </c>
      <c r="U8018">
        <v>3</v>
      </c>
      <c r="V8018">
        <v>2520.9108000000001</v>
      </c>
      <c r="W8018">
        <v>3</v>
      </c>
      <c r="X8018">
        <v>2058</v>
      </c>
      <c r="Y8018">
        <v>462.91079999999999</v>
      </c>
      <c r="Z8018">
        <v>2001113</v>
      </c>
    </row>
    <row r="8019" spans="1:26" x14ac:dyDescent="0.2">
      <c r="A8019" s="27">
        <v>46086</v>
      </c>
      <c r="B8019" t="s">
        <v>1738</v>
      </c>
      <c r="C8019" t="s">
        <v>1446</v>
      </c>
      <c r="D8019" t="s">
        <v>1446</v>
      </c>
      <c r="E8019" t="s">
        <v>1494</v>
      </c>
      <c r="F8019" t="s">
        <v>1470</v>
      </c>
      <c r="G8019" t="s">
        <v>162</v>
      </c>
      <c r="H8019" t="s">
        <v>57</v>
      </c>
      <c r="I8019" t="s">
        <v>1504</v>
      </c>
      <c r="J8019" t="s">
        <v>1450</v>
      </c>
      <c r="K8019" t="s">
        <v>1451</v>
      </c>
      <c r="L8019" t="s">
        <v>1452</v>
      </c>
      <c r="M8019" t="s">
        <v>1453</v>
      </c>
      <c r="N8019" t="s">
        <v>1454</v>
      </c>
      <c r="O8019" t="s">
        <v>1455</v>
      </c>
      <c r="P8019" t="s">
        <v>1456</v>
      </c>
      <c r="Q8019" t="s">
        <v>1457</v>
      </c>
      <c r="R8019">
        <v>2030990</v>
      </c>
      <c r="S8019" t="s">
        <v>1459</v>
      </c>
      <c r="T8019">
        <v>10923.9467</v>
      </c>
      <c r="U8019">
        <v>13</v>
      </c>
      <c r="V8019">
        <v>10923.9467</v>
      </c>
      <c r="W8019">
        <v>13</v>
      </c>
      <c r="X8019">
        <v>8970</v>
      </c>
      <c r="Y8019">
        <v>1953.9467</v>
      </c>
      <c r="Z8019">
        <v>2030990</v>
      </c>
    </row>
    <row r="8020" spans="1:26" x14ac:dyDescent="0.2">
      <c r="A8020" s="27">
        <v>46086</v>
      </c>
      <c r="B8020" t="s">
        <v>1738</v>
      </c>
      <c r="C8020" t="s">
        <v>1446</v>
      </c>
      <c r="D8020" t="s">
        <v>1446</v>
      </c>
      <c r="E8020" t="s">
        <v>1494</v>
      </c>
      <c r="F8020" t="s">
        <v>1470</v>
      </c>
      <c r="G8020" t="s">
        <v>96</v>
      </c>
      <c r="H8020" t="s">
        <v>878</v>
      </c>
      <c r="I8020" t="s">
        <v>1506</v>
      </c>
      <c r="J8020" t="s">
        <v>1450</v>
      </c>
      <c r="K8020" t="s">
        <v>1451</v>
      </c>
      <c r="L8020" t="s">
        <v>1452</v>
      </c>
      <c r="M8020" t="s">
        <v>1453</v>
      </c>
      <c r="N8020" t="s">
        <v>1454</v>
      </c>
      <c r="O8020" t="s">
        <v>1455</v>
      </c>
      <c r="P8020" t="s">
        <v>1456</v>
      </c>
      <c r="Q8020" t="s">
        <v>1457</v>
      </c>
      <c r="R8020">
        <v>2001113</v>
      </c>
      <c r="S8020" t="s">
        <v>1458</v>
      </c>
      <c r="T8020">
        <v>4201.518</v>
      </c>
      <c r="U8020">
        <v>5</v>
      </c>
      <c r="V8020">
        <v>4201.518</v>
      </c>
      <c r="W8020">
        <v>5</v>
      </c>
      <c r="X8020">
        <v>3430</v>
      </c>
      <c r="Y8020">
        <v>771.51800000000003</v>
      </c>
      <c r="Z8020">
        <v>2001113</v>
      </c>
    </row>
    <row r="8021" spans="1:26" x14ac:dyDescent="0.2">
      <c r="A8021" s="27">
        <v>46086</v>
      </c>
      <c r="B8021" t="s">
        <v>1738</v>
      </c>
      <c r="C8021" t="s">
        <v>1446</v>
      </c>
      <c r="D8021" t="s">
        <v>1446</v>
      </c>
      <c r="E8021" t="s">
        <v>1494</v>
      </c>
      <c r="F8021" t="s">
        <v>1470</v>
      </c>
      <c r="G8021" t="s">
        <v>96</v>
      </c>
      <c r="H8021" t="s">
        <v>878</v>
      </c>
      <c r="I8021" t="s">
        <v>1506</v>
      </c>
      <c r="J8021" t="s">
        <v>1450</v>
      </c>
      <c r="K8021" t="s">
        <v>1451</v>
      </c>
      <c r="L8021" t="s">
        <v>1452</v>
      </c>
      <c r="M8021" t="s">
        <v>1453</v>
      </c>
      <c r="N8021" t="s">
        <v>1454</v>
      </c>
      <c r="O8021" t="s">
        <v>1455</v>
      </c>
      <c r="P8021" t="s">
        <v>1456</v>
      </c>
      <c r="Q8021" t="s">
        <v>1457</v>
      </c>
      <c r="R8021">
        <v>2030990</v>
      </c>
      <c r="S8021" t="s">
        <v>1459</v>
      </c>
      <c r="T8021">
        <v>3361.3443000000002</v>
      </c>
      <c r="U8021">
        <v>4</v>
      </c>
      <c r="V8021">
        <v>3361.3443000000002</v>
      </c>
      <c r="W8021">
        <v>4</v>
      </c>
      <c r="X8021">
        <v>2760</v>
      </c>
      <c r="Y8021">
        <v>601.34429999999998</v>
      </c>
      <c r="Z8021">
        <v>2030990</v>
      </c>
    </row>
    <row r="8022" spans="1:26" x14ac:dyDescent="0.2">
      <c r="A8022" s="27">
        <v>46086</v>
      </c>
      <c r="B8022" t="s">
        <v>1738</v>
      </c>
      <c r="C8022" t="s">
        <v>1446</v>
      </c>
      <c r="D8022" t="s">
        <v>1446</v>
      </c>
      <c r="E8022" t="s">
        <v>1494</v>
      </c>
      <c r="F8022" t="s">
        <v>1470</v>
      </c>
      <c r="G8022" t="s">
        <v>96</v>
      </c>
      <c r="H8022" t="s">
        <v>878</v>
      </c>
      <c r="I8022" t="s">
        <v>1506</v>
      </c>
      <c r="J8022" t="s">
        <v>1450</v>
      </c>
      <c r="K8022" t="s">
        <v>1451</v>
      </c>
      <c r="L8022" t="s">
        <v>1452</v>
      </c>
      <c r="M8022" t="s">
        <v>1453</v>
      </c>
      <c r="N8022" t="s">
        <v>1454</v>
      </c>
      <c r="O8022" t="s">
        <v>1455</v>
      </c>
      <c r="P8022" t="s">
        <v>1456</v>
      </c>
      <c r="Q8022" t="s">
        <v>1457</v>
      </c>
      <c r="R8022">
        <v>2030991</v>
      </c>
      <c r="S8022" t="s">
        <v>1463</v>
      </c>
      <c r="T8022">
        <v>840.30359999999996</v>
      </c>
      <c r="U8022">
        <v>1</v>
      </c>
      <c r="V8022">
        <v>840.30359999999996</v>
      </c>
      <c r="W8022">
        <v>1</v>
      </c>
      <c r="X8022">
        <v>691</v>
      </c>
      <c r="Y8022">
        <v>149.30359999999999</v>
      </c>
      <c r="Z8022">
        <v>2030991</v>
      </c>
    </row>
    <row r="8023" spans="1:26" x14ac:dyDescent="0.2">
      <c r="A8023" s="27">
        <v>46086</v>
      </c>
      <c r="B8023" t="s">
        <v>1738</v>
      </c>
      <c r="C8023" t="s">
        <v>1446</v>
      </c>
      <c r="D8023" t="s">
        <v>1446</v>
      </c>
      <c r="E8023" t="s">
        <v>1494</v>
      </c>
      <c r="F8023" t="s">
        <v>1470</v>
      </c>
      <c r="G8023" t="s">
        <v>96</v>
      </c>
      <c r="H8023" t="s">
        <v>878</v>
      </c>
      <c r="I8023" t="s">
        <v>1506</v>
      </c>
      <c r="J8023" t="s">
        <v>1450</v>
      </c>
      <c r="K8023" t="s">
        <v>1451</v>
      </c>
      <c r="L8023" t="s">
        <v>1452</v>
      </c>
      <c r="M8023" t="s">
        <v>1453</v>
      </c>
      <c r="N8023" t="s">
        <v>1454</v>
      </c>
      <c r="O8023" t="s">
        <v>1455</v>
      </c>
      <c r="P8023" t="s">
        <v>1456</v>
      </c>
      <c r="Q8023" t="s">
        <v>1457</v>
      </c>
      <c r="R8023">
        <v>2039041</v>
      </c>
      <c r="S8023" t="s">
        <v>1460</v>
      </c>
      <c r="T8023">
        <v>1680.6071999999999</v>
      </c>
      <c r="U8023">
        <v>2</v>
      </c>
      <c r="V8023">
        <v>1680.6071999999999</v>
      </c>
      <c r="W8023">
        <v>2</v>
      </c>
      <c r="X8023">
        <v>1380</v>
      </c>
      <c r="Y8023">
        <v>300.60719999999998</v>
      </c>
      <c r="Z8023">
        <v>2039041</v>
      </c>
    </row>
    <row r="8024" spans="1:26" x14ac:dyDescent="0.2">
      <c r="A8024" s="27">
        <v>46086</v>
      </c>
      <c r="B8024" t="s">
        <v>1738</v>
      </c>
      <c r="C8024" t="s">
        <v>1446</v>
      </c>
      <c r="D8024" t="s">
        <v>1446</v>
      </c>
      <c r="E8024" t="s">
        <v>1494</v>
      </c>
      <c r="F8024" t="s">
        <v>1470</v>
      </c>
      <c r="G8024" t="s">
        <v>37</v>
      </c>
      <c r="H8024" t="s">
        <v>25</v>
      </c>
      <c r="I8024" t="s">
        <v>1507</v>
      </c>
      <c r="J8024" t="s">
        <v>1450</v>
      </c>
      <c r="K8024" t="s">
        <v>1451</v>
      </c>
      <c r="L8024" t="s">
        <v>1452</v>
      </c>
      <c r="M8024" t="s">
        <v>1453</v>
      </c>
      <c r="N8024" t="s">
        <v>1454</v>
      </c>
      <c r="O8024" t="s">
        <v>1455</v>
      </c>
      <c r="P8024" t="s">
        <v>1456</v>
      </c>
      <c r="Q8024" t="s">
        <v>1457</v>
      </c>
      <c r="R8024">
        <v>2001113</v>
      </c>
      <c r="S8024" t="s">
        <v>1458</v>
      </c>
      <c r="T8024">
        <v>1680.6071999999999</v>
      </c>
      <c r="U8024">
        <v>2</v>
      </c>
      <c r="V8024">
        <v>1680.4391000000001</v>
      </c>
      <c r="W8024">
        <v>1.9998</v>
      </c>
      <c r="X8024">
        <v>1371.8628000000001</v>
      </c>
      <c r="Y8024">
        <v>308.5763</v>
      </c>
      <c r="Z8024">
        <v>2001113</v>
      </c>
    </row>
    <row r="8025" spans="1:26" x14ac:dyDescent="0.2">
      <c r="A8025" s="27">
        <v>46086</v>
      </c>
      <c r="B8025" t="s">
        <v>1738</v>
      </c>
      <c r="C8025" t="s">
        <v>1446</v>
      </c>
      <c r="D8025" t="s">
        <v>1446</v>
      </c>
      <c r="E8025" t="s">
        <v>1494</v>
      </c>
      <c r="F8025" t="s">
        <v>1470</v>
      </c>
      <c r="G8025" t="s">
        <v>37</v>
      </c>
      <c r="H8025" t="s">
        <v>25</v>
      </c>
      <c r="I8025" t="s">
        <v>1507</v>
      </c>
      <c r="J8025" t="s">
        <v>1450</v>
      </c>
      <c r="K8025" t="s">
        <v>1451</v>
      </c>
      <c r="L8025" t="s">
        <v>1452</v>
      </c>
      <c r="M8025" t="s">
        <v>1453</v>
      </c>
      <c r="N8025" t="s">
        <v>1454</v>
      </c>
      <c r="O8025" t="s">
        <v>1455</v>
      </c>
      <c r="P8025" t="s">
        <v>1456</v>
      </c>
      <c r="Q8025" t="s">
        <v>1457</v>
      </c>
      <c r="R8025">
        <v>2030990</v>
      </c>
      <c r="S8025" t="s">
        <v>1459</v>
      </c>
      <c r="T8025">
        <v>1680.6071999999999</v>
      </c>
      <c r="U8025">
        <v>2</v>
      </c>
      <c r="V8025">
        <v>1680.4391000000001</v>
      </c>
      <c r="W8025">
        <v>1.9998</v>
      </c>
      <c r="X8025">
        <v>1379.8620000000001</v>
      </c>
      <c r="Y8025">
        <v>300.57709999999997</v>
      </c>
      <c r="Z8025">
        <v>2030990</v>
      </c>
    </row>
    <row r="8026" spans="1:26" x14ac:dyDescent="0.2">
      <c r="A8026" s="27">
        <v>46086</v>
      </c>
      <c r="B8026" t="s">
        <v>1738</v>
      </c>
      <c r="C8026" t="s">
        <v>1446</v>
      </c>
      <c r="D8026" t="s">
        <v>1446</v>
      </c>
      <c r="E8026" t="s">
        <v>1494</v>
      </c>
      <c r="F8026" t="s">
        <v>1470</v>
      </c>
      <c r="G8026" t="s">
        <v>37</v>
      </c>
      <c r="H8026" t="s">
        <v>25</v>
      </c>
      <c r="I8026" t="s">
        <v>1507</v>
      </c>
      <c r="J8026" t="s">
        <v>1450</v>
      </c>
      <c r="K8026" t="s">
        <v>1451</v>
      </c>
      <c r="L8026" t="s">
        <v>1452</v>
      </c>
      <c r="M8026" t="s">
        <v>1453</v>
      </c>
      <c r="N8026" t="s">
        <v>1454</v>
      </c>
      <c r="O8026" t="s">
        <v>1455</v>
      </c>
      <c r="P8026" t="s">
        <v>1456</v>
      </c>
      <c r="Q8026" t="s">
        <v>1457</v>
      </c>
      <c r="R8026">
        <v>2039041</v>
      </c>
      <c r="S8026" t="s">
        <v>1460</v>
      </c>
      <c r="T8026">
        <v>840.30359999999996</v>
      </c>
      <c r="U8026">
        <v>1</v>
      </c>
      <c r="V8026">
        <v>840.21960000000001</v>
      </c>
      <c r="W8026">
        <v>0.99990000000000001</v>
      </c>
      <c r="X8026">
        <v>689.93100000000004</v>
      </c>
      <c r="Y8026">
        <v>150.2886</v>
      </c>
      <c r="Z8026">
        <v>2039041</v>
      </c>
    </row>
    <row r="8027" spans="1:26" x14ac:dyDescent="0.2">
      <c r="A8027" s="27">
        <v>46086</v>
      </c>
      <c r="B8027" t="s">
        <v>1738</v>
      </c>
      <c r="C8027" t="s">
        <v>1446</v>
      </c>
      <c r="D8027" t="s">
        <v>1446</v>
      </c>
      <c r="E8027" t="s">
        <v>1517</v>
      </c>
      <c r="F8027" t="s">
        <v>1520</v>
      </c>
      <c r="G8027" t="s">
        <v>69</v>
      </c>
      <c r="H8027" t="s">
        <v>869</v>
      </c>
      <c r="I8027" t="s">
        <v>1521</v>
      </c>
      <c r="J8027" t="s">
        <v>1450</v>
      </c>
      <c r="K8027" t="s">
        <v>1451</v>
      </c>
      <c r="L8027" t="s">
        <v>1452</v>
      </c>
      <c r="M8027" t="s">
        <v>1453</v>
      </c>
      <c r="N8027" t="s">
        <v>1454</v>
      </c>
      <c r="O8027" t="s">
        <v>1455</v>
      </c>
      <c r="P8027" t="s">
        <v>1456</v>
      </c>
      <c r="Q8027" t="s">
        <v>1457</v>
      </c>
      <c r="R8027">
        <v>2001113</v>
      </c>
      <c r="S8027" t="s">
        <v>1458</v>
      </c>
      <c r="T8027">
        <v>4201.518</v>
      </c>
      <c r="U8027">
        <v>5</v>
      </c>
      <c r="V8027">
        <v>4201.518</v>
      </c>
      <c r="W8027">
        <v>5</v>
      </c>
      <c r="X8027">
        <v>3420</v>
      </c>
      <c r="Y8027">
        <v>781.51800000000003</v>
      </c>
      <c r="Z8027">
        <v>2001113</v>
      </c>
    </row>
    <row r="8028" spans="1:26" x14ac:dyDescent="0.2">
      <c r="A8028" s="27">
        <v>46086</v>
      </c>
      <c r="B8028" t="s">
        <v>1738</v>
      </c>
      <c r="C8028" t="s">
        <v>1446</v>
      </c>
      <c r="D8028" t="s">
        <v>1526</v>
      </c>
      <c r="E8028" t="s">
        <v>1485</v>
      </c>
      <c r="F8028" t="s">
        <v>1470</v>
      </c>
      <c r="G8028" t="s">
        <v>333</v>
      </c>
      <c r="H8028" t="s">
        <v>957</v>
      </c>
      <c r="I8028" t="s">
        <v>1534</v>
      </c>
      <c r="J8028" t="s">
        <v>1450</v>
      </c>
      <c r="K8028" t="s">
        <v>1451</v>
      </c>
      <c r="L8028" t="s">
        <v>1452</v>
      </c>
      <c r="M8028" t="s">
        <v>1453</v>
      </c>
      <c r="N8028" t="s">
        <v>1454</v>
      </c>
      <c r="O8028" t="s">
        <v>1455</v>
      </c>
      <c r="P8028" t="s">
        <v>1456</v>
      </c>
      <c r="Q8028" t="s">
        <v>1457</v>
      </c>
      <c r="R8028">
        <v>2030991</v>
      </c>
      <c r="S8028" t="s">
        <v>1463</v>
      </c>
      <c r="T8028">
        <v>3361.3443000000002</v>
      </c>
      <c r="U8028">
        <v>4</v>
      </c>
      <c r="V8028">
        <v>3361.3443000000002</v>
      </c>
      <c r="W8028">
        <v>4</v>
      </c>
      <c r="X8028">
        <v>2760</v>
      </c>
      <c r="Y8028">
        <v>601.34429999999998</v>
      </c>
      <c r="Z8028">
        <v>2030991</v>
      </c>
    </row>
    <row r="8029" spans="1:26" x14ac:dyDescent="0.2">
      <c r="A8029" s="27">
        <v>46086</v>
      </c>
      <c r="B8029" t="s">
        <v>1738</v>
      </c>
      <c r="C8029" t="s">
        <v>1446</v>
      </c>
      <c r="D8029" t="s">
        <v>1526</v>
      </c>
      <c r="E8029" t="s">
        <v>1485</v>
      </c>
      <c r="F8029" t="s">
        <v>1470</v>
      </c>
      <c r="G8029" t="s">
        <v>333</v>
      </c>
      <c r="H8029" t="s">
        <v>296</v>
      </c>
      <c r="I8029" t="s">
        <v>1535</v>
      </c>
      <c r="J8029" t="s">
        <v>1450</v>
      </c>
      <c r="K8029" t="s">
        <v>1451</v>
      </c>
      <c r="L8029" t="s">
        <v>1452</v>
      </c>
      <c r="M8029" t="s">
        <v>1453</v>
      </c>
      <c r="N8029" t="s">
        <v>1454</v>
      </c>
      <c r="O8029" t="s">
        <v>1455</v>
      </c>
      <c r="P8029" t="s">
        <v>1456</v>
      </c>
      <c r="Q8029" t="s">
        <v>1457</v>
      </c>
      <c r="R8029">
        <v>2030991</v>
      </c>
      <c r="S8029" t="s">
        <v>1463</v>
      </c>
      <c r="T8029">
        <v>840.30359999999996</v>
      </c>
      <c r="U8029">
        <v>1</v>
      </c>
      <c r="V8029">
        <v>840.30359999999996</v>
      </c>
      <c r="W8029">
        <v>1</v>
      </c>
      <c r="X8029">
        <v>690</v>
      </c>
      <c r="Y8029">
        <v>150.30359999999999</v>
      </c>
      <c r="Z8029">
        <v>2030991</v>
      </c>
    </row>
    <row r="8030" spans="1:26" x14ac:dyDescent="0.2">
      <c r="A8030" s="27">
        <v>46086</v>
      </c>
      <c r="B8030" t="s">
        <v>1738</v>
      </c>
      <c r="C8030" t="s">
        <v>1543</v>
      </c>
      <c r="D8030" t="s">
        <v>1543</v>
      </c>
      <c r="E8030" t="s">
        <v>1544</v>
      </c>
      <c r="F8030" t="s">
        <v>1466</v>
      </c>
      <c r="G8030" t="s">
        <v>1467</v>
      </c>
      <c r="H8030" t="s">
        <v>1266</v>
      </c>
      <c r="I8030" t="s">
        <v>1550</v>
      </c>
      <c r="J8030" t="s">
        <v>1450</v>
      </c>
      <c r="K8030" t="s">
        <v>1451</v>
      </c>
      <c r="L8030" t="s">
        <v>1452</v>
      </c>
      <c r="M8030" t="s">
        <v>1453</v>
      </c>
      <c r="N8030" t="s">
        <v>1454</v>
      </c>
      <c r="O8030" t="s">
        <v>1455</v>
      </c>
      <c r="P8030" t="s">
        <v>1456</v>
      </c>
      <c r="Q8030" t="s">
        <v>1457</v>
      </c>
      <c r="R8030">
        <v>2001113</v>
      </c>
      <c r="S8030" t="s">
        <v>1458</v>
      </c>
      <c r="T8030">
        <v>840.33600000000001</v>
      </c>
      <c r="U8030">
        <v>1</v>
      </c>
      <c r="V8030">
        <v>840.33600000000001</v>
      </c>
      <c r="W8030">
        <v>1</v>
      </c>
      <c r="X8030">
        <v>702</v>
      </c>
      <c r="Y8030">
        <v>138.33600000000001</v>
      </c>
      <c r="Z8030">
        <v>2001113</v>
      </c>
    </row>
    <row r="8031" spans="1:26" x14ac:dyDescent="0.2">
      <c r="A8031" s="27">
        <v>46086</v>
      </c>
      <c r="B8031" t="s">
        <v>1738</v>
      </c>
      <c r="C8031" t="s">
        <v>1543</v>
      </c>
      <c r="D8031" t="s">
        <v>1543</v>
      </c>
      <c r="E8031" t="s">
        <v>1544</v>
      </c>
      <c r="F8031" t="s">
        <v>1466</v>
      </c>
      <c r="G8031" t="s">
        <v>1467</v>
      </c>
      <c r="H8031" t="s">
        <v>1266</v>
      </c>
      <c r="I8031" t="s">
        <v>1550</v>
      </c>
      <c r="J8031" t="s">
        <v>1450</v>
      </c>
      <c r="K8031" t="s">
        <v>1451</v>
      </c>
      <c r="L8031" t="s">
        <v>1452</v>
      </c>
      <c r="M8031" t="s">
        <v>1453</v>
      </c>
      <c r="N8031" t="s">
        <v>1454</v>
      </c>
      <c r="O8031" t="s">
        <v>1455</v>
      </c>
      <c r="P8031" t="s">
        <v>1456</v>
      </c>
      <c r="Q8031" t="s">
        <v>1457</v>
      </c>
      <c r="R8031">
        <v>2039041</v>
      </c>
      <c r="S8031" t="s">
        <v>1460</v>
      </c>
      <c r="T8031">
        <v>840.33600000000001</v>
      </c>
      <c r="U8031">
        <v>1</v>
      </c>
      <c r="V8031">
        <v>840.33600000000001</v>
      </c>
      <c r="W8031">
        <v>1</v>
      </c>
      <c r="X8031">
        <v>688</v>
      </c>
      <c r="Y8031">
        <v>152.33600000000001</v>
      </c>
      <c r="Z8031">
        <v>2039041</v>
      </c>
    </row>
    <row r="8032" spans="1:26" x14ac:dyDescent="0.2">
      <c r="A8032" s="27">
        <v>46086</v>
      </c>
      <c r="B8032" t="s">
        <v>1738</v>
      </c>
      <c r="C8032" t="s">
        <v>1543</v>
      </c>
      <c r="D8032" t="s">
        <v>1543</v>
      </c>
      <c r="E8032" t="s">
        <v>1544</v>
      </c>
      <c r="F8032" t="s">
        <v>178</v>
      </c>
      <c r="G8032" t="s">
        <v>276</v>
      </c>
      <c r="H8032" t="s">
        <v>1072</v>
      </c>
      <c r="I8032" t="s">
        <v>1556</v>
      </c>
      <c r="J8032" t="s">
        <v>1450</v>
      </c>
      <c r="K8032" t="s">
        <v>1451</v>
      </c>
      <c r="L8032" t="s">
        <v>1452</v>
      </c>
      <c r="M8032" t="s">
        <v>1453</v>
      </c>
      <c r="N8032" t="s">
        <v>1454</v>
      </c>
      <c r="O8032" t="s">
        <v>1455</v>
      </c>
      <c r="P8032" t="s">
        <v>1456</v>
      </c>
      <c r="Q8032" t="s">
        <v>1457</v>
      </c>
      <c r="R8032">
        <v>2001113</v>
      </c>
      <c r="S8032" t="s">
        <v>1458</v>
      </c>
      <c r="T8032">
        <v>840.33600000000001</v>
      </c>
      <c r="U8032">
        <v>1</v>
      </c>
      <c r="V8032">
        <v>840.33600000000001</v>
      </c>
      <c r="W8032">
        <v>1</v>
      </c>
      <c r="X8032">
        <v>686</v>
      </c>
      <c r="Y8032">
        <v>154.33600000000001</v>
      </c>
      <c r="Z8032">
        <v>2001113</v>
      </c>
    </row>
    <row r="8033" spans="1:26" x14ac:dyDescent="0.2">
      <c r="A8033" s="27">
        <v>46086</v>
      </c>
      <c r="B8033" t="s">
        <v>1738</v>
      </c>
      <c r="C8033" t="s">
        <v>1543</v>
      </c>
      <c r="D8033" t="s">
        <v>1543</v>
      </c>
      <c r="E8033" t="s">
        <v>1564</v>
      </c>
      <c r="F8033" t="s">
        <v>1524</v>
      </c>
      <c r="G8033" t="s">
        <v>282</v>
      </c>
      <c r="H8033" t="s">
        <v>1321</v>
      </c>
      <c r="I8033" t="s">
        <v>1583</v>
      </c>
      <c r="J8033" t="s">
        <v>1450</v>
      </c>
      <c r="K8033" t="s">
        <v>1451</v>
      </c>
      <c r="L8033" t="s">
        <v>1452</v>
      </c>
      <c r="M8033" t="s">
        <v>1453</v>
      </c>
      <c r="N8033" t="s">
        <v>1454</v>
      </c>
      <c r="O8033" t="s">
        <v>1455</v>
      </c>
      <c r="P8033" t="s">
        <v>1456</v>
      </c>
      <c r="Q8033" t="s">
        <v>1457</v>
      </c>
      <c r="R8033">
        <v>2030991</v>
      </c>
      <c r="S8033" t="s">
        <v>1463</v>
      </c>
      <c r="T8033">
        <v>840.33600000000001</v>
      </c>
      <c r="U8033">
        <v>1</v>
      </c>
      <c r="V8033">
        <v>840.33600000000001</v>
      </c>
      <c r="W8033">
        <v>1</v>
      </c>
      <c r="X8033">
        <v>690</v>
      </c>
      <c r="Y8033">
        <v>150.33600000000001</v>
      </c>
      <c r="Z8033">
        <v>2030991</v>
      </c>
    </row>
    <row r="8034" spans="1:26" x14ac:dyDescent="0.2">
      <c r="A8034" s="27">
        <v>46086</v>
      </c>
      <c r="B8034" t="s">
        <v>1738</v>
      </c>
      <c r="C8034" t="s">
        <v>1543</v>
      </c>
      <c r="D8034" t="s">
        <v>1543</v>
      </c>
      <c r="E8034" t="s">
        <v>1564</v>
      </c>
      <c r="F8034" t="s">
        <v>1524</v>
      </c>
      <c r="G8034" t="s">
        <v>282</v>
      </c>
      <c r="H8034" t="s">
        <v>1321</v>
      </c>
      <c r="I8034" t="s">
        <v>1583</v>
      </c>
      <c r="J8034" t="s">
        <v>1450</v>
      </c>
      <c r="K8034" t="s">
        <v>1451</v>
      </c>
      <c r="L8034" t="s">
        <v>1452</v>
      </c>
      <c r="M8034" t="s">
        <v>1453</v>
      </c>
      <c r="N8034" t="s">
        <v>1454</v>
      </c>
      <c r="O8034" t="s">
        <v>1455</v>
      </c>
      <c r="P8034" t="s">
        <v>1456</v>
      </c>
      <c r="Q8034" t="s">
        <v>1457</v>
      </c>
      <c r="R8034">
        <v>2039041</v>
      </c>
      <c r="S8034" t="s">
        <v>1460</v>
      </c>
      <c r="T8034">
        <v>840.33600000000001</v>
      </c>
      <c r="U8034">
        <v>1</v>
      </c>
      <c r="V8034">
        <v>840.33600000000001</v>
      </c>
      <c r="W8034">
        <v>1</v>
      </c>
      <c r="X8034">
        <v>690</v>
      </c>
      <c r="Y8034">
        <v>150.33600000000001</v>
      </c>
      <c r="Z8034">
        <v>2039041</v>
      </c>
    </row>
    <row r="8035" spans="1:26" x14ac:dyDescent="0.2">
      <c r="A8035" s="27">
        <v>46086</v>
      </c>
      <c r="B8035" t="s">
        <v>1738</v>
      </c>
      <c r="C8035" t="s">
        <v>1543</v>
      </c>
      <c r="D8035" t="s">
        <v>1543</v>
      </c>
      <c r="E8035" t="s">
        <v>1584</v>
      </c>
      <c r="F8035" t="s">
        <v>1495</v>
      </c>
      <c r="G8035" t="s">
        <v>106</v>
      </c>
      <c r="H8035" t="s">
        <v>1309</v>
      </c>
      <c r="I8035" t="s">
        <v>1591</v>
      </c>
      <c r="J8035" t="s">
        <v>1450</v>
      </c>
      <c r="K8035" t="s">
        <v>1451</v>
      </c>
      <c r="L8035" t="s">
        <v>1452</v>
      </c>
      <c r="M8035" t="s">
        <v>1453</v>
      </c>
      <c r="N8035" t="s">
        <v>1454</v>
      </c>
      <c r="O8035" t="s">
        <v>1455</v>
      </c>
      <c r="P8035" t="s">
        <v>1456</v>
      </c>
      <c r="Q8035" t="s">
        <v>1457</v>
      </c>
      <c r="R8035">
        <v>2030991</v>
      </c>
      <c r="S8035" t="s">
        <v>1463</v>
      </c>
      <c r="T8035">
        <v>3361.2170000000001</v>
      </c>
      <c r="U8035">
        <v>4</v>
      </c>
      <c r="V8035">
        <v>3361.2170000000001</v>
      </c>
      <c r="W8035">
        <v>4</v>
      </c>
      <c r="X8035">
        <v>2760</v>
      </c>
      <c r="Y8035">
        <v>601.21699999999998</v>
      </c>
      <c r="Z8035">
        <v>2030991</v>
      </c>
    </row>
    <row r="8036" spans="1:26" x14ac:dyDescent="0.2">
      <c r="A8036" s="27">
        <v>46086</v>
      </c>
      <c r="B8036" t="s">
        <v>1738</v>
      </c>
      <c r="C8036" t="s">
        <v>1543</v>
      </c>
      <c r="D8036" t="s">
        <v>1543</v>
      </c>
      <c r="E8036" t="s">
        <v>1606</v>
      </c>
      <c r="F8036" t="s">
        <v>125</v>
      </c>
      <c r="G8036" t="s">
        <v>1608</v>
      </c>
      <c r="H8036" t="s">
        <v>985</v>
      </c>
      <c r="I8036" t="s">
        <v>1610</v>
      </c>
      <c r="J8036" t="s">
        <v>1450</v>
      </c>
      <c r="K8036" t="s">
        <v>1451</v>
      </c>
      <c r="L8036" t="s">
        <v>1452</v>
      </c>
      <c r="M8036" t="s">
        <v>1453</v>
      </c>
      <c r="N8036" t="s">
        <v>1454</v>
      </c>
      <c r="O8036" t="s">
        <v>1455</v>
      </c>
      <c r="P8036" t="s">
        <v>1456</v>
      </c>
      <c r="Q8036" t="s">
        <v>1457</v>
      </c>
      <c r="R8036">
        <v>2030990</v>
      </c>
      <c r="S8036" t="s">
        <v>1459</v>
      </c>
      <c r="T8036">
        <v>840.33600000000001</v>
      </c>
      <c r="U8036">
        <v>1</v>
      </c>
      <c r="V8036">
        <v>840.33600000000001</v>
      </c>
      <c r="W8036">
        <v>1</v>
      </c>
      <c r="X8036">
        <v>690</v>
      </c>
      <c r="Y8036">
        <v>150.33600000000001</v>
      </c>
      <c r="Z8036">
        <v>2030990</v>
      </c>
    </row>
    <row r="8037" spans="1:26" x14ac:dyDescent="0.2">
      <c r="A8037" s="27">
        <v>46086</v>
      </c>
      <c r="B8037" t="s">
        <v>1738</v>
      </c>
      <c r="C8037" t="s">
        <v>1543</v>
      </c>
      <c r="D8037" t="s">
        <v>1543</v>
      </c>
      <c r="E8037" t="s">
        <v>1606</v>
      </c>
      <c r="F8037" t="s">
        <v>125</v>
      </c>
      <c r="G8037" t="s">
        <v>1478</v>
      </c>
      <c r="H8037" t="s">
        <v>999</v>
      </c>
      <c r="I8037" t="s">
        <v>1613</v>
      </c>
      <c r="J8037" t="s">
        <v>1450</v>
      </c>
      <c r="K8037" t="s">
        <v>1451</v>
      </c>
      <c r="L8037" t="s">
        <v>1452</v>
      </c>
      <c r="M8037" t="s">
        <v>1453</v>
      </c>
      <c r="N8037" t="s">
        <v>1454</v>
      </c>
      <c r="O8037" t="s">
        <v>1455</v>
      </c>
      <c r="P8037" t="s">
        <v>1456</v>
      </c>
      <c r="Q8037" t="s">
        <v>1457</v>
      </c>
      <c r="R8037">
        <v>2001113</v>
      </c>
      <c r="S8037" t="s">
        <v>1458</v>
      </c>
      <c r="T8037">
        <v>840.33600000000001</v>
      </c>
      <c r="U8037">
        <v>1</v>
      </c>
      <c r="V8037">
        <v>840.33600000000001</v>
      </c>
      <c r="W8037">
        <v>1</v>
      </c>
      <c r="X8037">
        <v>686</v>
      </c>
      <c r="Y8037">
        <v>154.33600000000001</v>
      </c>
      <c r="Z8037">
        <v>2001113</v>
      </c>
    </row>
    <row r="8038" spans="1:26" x14ac:dyDescent="0.2">
      <c r="A8038" s="27">
        <v>46086</v>
      </c>
      <c r="B8038" t="s">
        <v>1738</v>
      </c>
      <c r="C8038" t="s">
        <v>1543</v>
      </c>
      <c r="D8038" t="s">
        <v>1543</v>
      </c>
      <c r="E8038" t="s">
        <v>1606</v>
      </c>
      <c r="F8038" t="s">
        <v>125</v>
      </c>
      <c r="G8038" t="s">
        <v>1478</v>
      </c>
      <c r="H8038" t="s">
        <v>1005</v>
      </c>
      <c r="I8038" t="s">
        <v>1614</v>
      </c>
      <c r="J8038" t="s">
        <v>1450</v>
      </c>
      <c r="K8038" t="s">
        <v>1451</v>
      </c>
      <c r="L8038" t="s">
        <v>1452</v>
      </c>
      <c r="M8038" t="s">
        <v>1453</v>
      </c>
      <c r="N8038" t="s">
        <v>1454</v>
      </c>
      <c r="O8038" t="s">
        <v>1455</v>
      </c>
      <c r="P8038" t="s">
        <v>1456</v>
      </c>
      <c r="Q8038" t="s">
        <v>1457</v>
      </c>
      <c r="R8038">
        <v>2039041</v>
      </c>
      <c r="S8038" t="s">
        <v>1460</v>
      </c>
      <c r="T8038">
        <v>840.33600000000001</v>
      </c>
      <c r="U8038">
        <v>1</v>
      </c>
      <c r="V8038">
        <v>840.33600000000001</v>
      </c>
      <c r="W8038">
        <v>1</v>
      </c>
      <c r="X8038">
        <v>690</v>
      </c>
      <c r="Y8038">
        <v>150.33600000000001</v>
      </c>
      <c r="Z8038">
        <v>2039041</v>
      </c>
    </row>
    <row r="8039" spans="1:26" x14ac:dyDescent="0.2">
      <c r="A8039" s="27">
        <v>46086</v>
      </c>
      <c r="B8039" t="s">
        <v>1738</v>
      </c>
      <c r="C8039" t="s">
        <v>1543</v>
      </c>
      <c r="D8039" t="s">
        <v>1543</v>
      </c>
      <c r="E8039" t="s">
        <v>1606</v>
      </c>
      <c r="F8039" t="s">
        <v>125</v>
      </c>
      <c r="G8039" t="s">
        <v>1478</v>
      </c>
      <c r="H8039" t="s">
        <v>1218</v>
      </c>
      <c r="I8039" t="s">
        <v>1616</v>
      </c>
      <c r="J8039" t="s">
        <v>1450</v>
      </c>
      <c r="K8039" t="s">
        <v>1451</v>
      </c>
      <c r="L8039" t="s">
        <v>1452</v>
      </c>
      <c r="M8039" t="s">
        <v>1453</v>
      </c>
      <c r="N8039" t="s">
        <v>1454</v>
      </c>
      <c r="O8039" t="s">
        <v>1455</v>
      </c>
      <c r="P8039" t="s">
        <v>1456</v>
      </c>
      <c r="Q8039" t="s">
        <v>1457</v>
      </c>
      <c r="R8039">
        <v>2039041</v>
      </c>
      <c r="S8039" t="s">
        <v>1460</v>
      </c>
      <c r="T8039">
        <v>2521.0079999999998</v>
      </c>
      <c r="U8039">
        <v>3</v>
      </c>
      <c r="V8039">
        <v>2521.0079999999998</v>
      </c>
      <c r="W8039">
        <v>3</v>
      </c>
      <c r="X8039">
        <v>2067</v>
      </c>
      <c r="Y8039">
        <v>454.00799999999998</v>
      </c>
      <c r="Z8039">
        <v>2039041</v>
      </c>
    </row>
    <row r="8040" spans="1:26" x14ac:dyDescent="0.2">
      <c r="A8040" s="27">
        <v>46086</v>
      </c>
      <c r="B8040" t="s">
        <v>1738</v>
      </c>
      <c r="C8040" t="s">
        <v>1543</v>
      </c>
      <c r="D8040" t="s">
        <v>1543</v>
      </c>
      <c r="E8040" t="s">
        <v>1606</v>
      </c>
      <c r="F8040" t="s">
        <v>125</v>
      </c>
      <c r="G8040" t="s">
        <v>1480</v>
      </c>
      <c r="H8040" t="s">
        <v>1224</v>
      </c>
      <c r="I8040" t="s">
        <v>1625</v>
      </c>
      <c r="J8040" t="s">
        <v>1450</v>
      </c>
      <c r="K8040" t="s">
        <v>1451</v>
      </c>
      <c r="L8040" t="s">
        <v>1452</v>
      </c>
      <c r="M8040" t="s">
        <v>1453</v>
      </c>
      <c r="N8040" t="s">
        <v>1454</v>
      </c>
      <c r="O8040" t="s">
        <v>1455</v>
      </c>
      <c r="P8040" t="s">
        <v>1456</v>
      </c>
      <c r="Q8040" t="s">
        <v>1457</v>
      </c>
      <c r="R8040">
        <v>2030991</v>
      </c>
      <c r="S8040" t="s">
        <v>1463</v>
      </c>
      <c r="T8040">
        <v>840.33600000000001</v>
      </c>
      <c r="U8040">
        <v>1</v>
      </c>
      <c r="V8040">
        <v>840.33600000000001</v>
      </c>
      <c r="W8040">
        <v>1</v>
      </c>
      <c r="X8040">
        <v>688</v>
      </c>
      <c r="Y8040">
        <v>152.33600000000001</v>
      </c>
      <c r="Z8040">
        <v>2030991</v>
      </c>
    </row>
    <row r="8041" spans="1:26" x14ac:dyDescent="0.2">
      <c r="A8041" s="27">
        <v>46086</v>
      </c>
      <c r="B8041" t="s">
        <v>1738</v>
      </c>
      <c r="C8041" t="s">
        <v>1543</v>
      </c>
      <c r="D8041" t="s">
        <v>1543</v>
      </c>
      <c r="E8041" t="s">
        <v>1644</v>
      </c>
      <c r="F8041" t="s">
        <v>1470</v>
      </c>
      <c r="G8041" t="s">
        <v>167</v>
      </c>
      <c r="H8041" t="s">
        <v>1059</v>
      </c>
      <c r="I8041" t="s">
        <v>1658</v>
      </c>
      <c r="J8041" t="s">
        <v>1450</v>
      </c>
      <c r="K8041" t="s">
        <v>1451</v>
      </c>
      <c r="L8041" t="s">
        <v>1452</v>
      </c>
      <c r="M8041" t="s">
        <v>1453</v>
      </c>
      <c r="N8041" t="s">
        <v>1454</v>
      </c>
      <c r="O8041" t="s">
        <v>1455</v>
      </c>
      <c r="P8041" t="s">
        <v>1456</v>
      </c>
      <c r="Q8041" t="s">
        <v>1457</v>
      </c>
      <c r="R8041">
        <v>2039041</v>
      </c>
      <c r="S8041" t="s">
        <v>1460</v>
      </c>
      <c r="T8041">
        <v>840.33600000000001</v>
      </c>
      <c r="U8041">
        <v>1</v>
      </c>
      <c r="V8041">
        <v>840.33600000000001</v>
      </c>
      <c r="W8041">
        <v>1</v>
      </c>
      <c r="X8041">
        <v>686</v>
      </c>
      <c r="Y8041">
        <v>154.33600000000001</v>
      </c>
      <c r="Z8041">
        <v>2039041</v>
      </c>
    </row>
    <row r="8042" spans="1:26" x14ac:dyDescent="0.2">
      <c r="A8042" s="27">
        <v>46086</v>
      </c>
      <c r="B8042" t="s">
        <v>1738</v>
      </c>
      <c r="C8042" t="s">
        <v>1543</v>
      </c>
      <c r="D8042" t="s">
        <v>1543</v>
      </c>
      <c r="E8042" t="s">
        <v>1644</v>
      </c>
      <c r="F8042" t="s">
        <v>1470</v>
      </c>
      <c r="G8042" t="s">
        <v>113</v>
      </c>
      <c r="H8042" t="s">
        <v>1178</v>
      </c>
      <c r="I8042" t="s">
        <v>1660</v>
      </c>
      <c r="J8042" t="s">
        <v>1450</v>
      </c>
      <c r="K8042" t="s">
        <v>1451</v>
      </c>
      <c r="L8042" t="s">
        <v>1452</v>
      </c>
      <c r="M8042" t="s">
        <v>1453</v>
      </c>
      <c r="N8042" t="s">
        <v>1454</v>
      </c>
      <c r="O8042" t="s">
        <v>1455</v>
      </c>
      <c r="P8042" t="s">
        <v>1456</v>
      </c>
      <c r="Q8042" t="s">
        <v>1457</v>
      </c>
      <c r="R8042">
        <v>2001113</v>
      </c>
      <c r="S8042" t="s">
        <v>1458</v>
      </c>
      <c r="T8042">
        <v>6722.6880000000001</v>
      </c>
      <c r="U8042">
        <v>8</v>
      </c>
      <c r="V8042">
        <v>6722.6880000000001</v>
      </c>
      <c r="W8042">
        <v>8</v>
      </c>
      <c r="X8042">
        <v>5488</v>
      </c>
      <c r="Y8042">
        <v>1234.6880000000001</v>
      </c>
      <c r="Z8042">
        <v>2001113</v>
      </c>
    </row>
    <row r="8043" spans="1:26" x14ac:dyDescent="0.2">
      <c r="A8043" s="27">
        <v>46086</v>
      </c>
      <c r="B8043" t="s">
        <v>1738</v>
      </c>
      <c r="C8043" t="s">
        <v>1543</v>
      </c>
      <c r="D8043" t="s">
        <v>1543</v>
      </c>
      <c r="E8043" t="s">
        <v>1663</v>
      </c>
      <c r="F8043" t="s">
        <v>1470</v>
      </c>
      <c r="G8043" t="s">
        <v>288</v>
      </c>
      <c r="H8043" t="s">
        <v>1135</v>
      </c>
      <c r="I8043" t="s">
        <v>1666</v>
      </c>
      <c r="J8043" t="s">
        <v>1450</v>
      </c>
      <c r="K8043" t="s">
        <v>1451</v>
      </c>
      <c r="L8043" t="s">
        <v>1452</v>
      </c>
      <c r="M8043" t="s">
        <v>1453</v>
      </c>
      <c r="N8043" t="s">
        <v>1454</v>
      </c>
      <c r="O8043" t="s">
        <v>1455</v>
      </c>
      <c r="P8043" t="s">
        <v>1456</v>
      </c>
      <c r="Q8043" t="s">
        <v>1457</v>
      </c>
      <c r="R8043">
        <v>2001113</v>
      </c>
      <c r="S8043" t="s">
        <v>1458</v>
      </c>
      <c r="T8043">
        <v>1680.6723</v>
      </c>
      <c r="U8043">
        <v>2</v>
      </c>
      <c r="V8043">
        <v>1680.6723</v>
      </c>
      <c r="W8043">
        <v>2</v>
      </c>
      <c r="X8043">
        <v>1372</v>
      </c>
      <c r="Y8043">
        <v>308.67230000000001</v>
      </c>
      <c r="Z8043">
        <v>2001113</v>
      </c>
    </row>
    <row r="8044" spans="1:26" x14ac:dyDescent="0.2">
      <c r="A8044" s="27">
        <v>46086</v>
      </c>
      <c r="B8044" t="s">
        <v>1738</v>
      </c>
      <c r="C8044" t="s">
        <v>1543</v>
      </c>
      <c r="D8044" t="s">
        <v>1543</v>
      </c>
      <c r="E8044" t="s">
        <v>1663</v>
      </c>
      <c r="F8044" t="s">
        <v>1470</v>
      </c>
      <c r="G8044" t="s">
        <v>37</v>
      </c>
      <c r="H8044" t="s">
        <v>1019</v>
      </c>
      <c r="I8044" t="s">
        <v>1681</v>
      </c>
      <c r="J8044" t="s">
        <v>1450</v>
      </c>
      <c r="K8044" t="s">
        <v>1451</v>
      </c>
      <c r="L8044" t="s">
        <v>1452</v>
      </c>
      <c r="M8044" t="s">
        <v>1453</v>
      </c>
      <c r="N8044" t="s">
        <v>1454</v>
      </c>
      <c r="O8044" t="s">
        <v>1455</v>
      </c>
      <c r="P8044" t="s">
        <v>1456</v>
      </c>
      <c r="Q8044" t="s">
        <v>1457</v>
      </c>
      <c r="R8044">
        <v>2030990</v>
      </c>
      <c r="S8044" t="s">
        <v>1459</v>
      </c>
      <c r="T8044">
        <v>1680.6723</v>
      </c>
      <c r="U8044">
        <v>2</v>
      </c>
      <c r="V8044">
        <v>1680.6723</v>
      </c>
      <c r="W8044">
        <v>2</v>
      </c>
      <c r="X8044">
        <v>1382</v>
      </c>
      <c r="Y8044">
        <v>298.67230000000001</v>
      </c>
      <c r="Z8044">
        <v>2030990</v>
      </c>
    </row>
    <row r="8045" spans="1:26" x14ac:dyDescent="0.2">
      <c r="A8045" s="27">
        <v>46086</v>
      </c>
      <c r="B8045" t="s">
        <v>1738</v>
      </c>
      <c r="C8045" t="s">
        <v>1543</v>
      </c>
      <c r="D8045" t="s">
        <v>1543</v>
      </c>
      <c r="E8045" t="s">
        <v>1663</v>
      </c>
      <c r="F8045" t="s">
        <v>1470</v>
      </c>
      <c r="G8045" t="s">
        <v>37</v>
      </c>
      <c r="H8045" t="s">
        <v>1019</v>
      </c>
      <c r="I8045" t="s">
        <v>1681</v>
      </c>
      <c r="J8045" t="s">
        <v>1450</v>
      </c>
      <c r="K8045" t="s">
        <v>1451</v>
      </c>
      <c r="L8045" t="s">
        <v>1452</v>
      </c>
      <c r="M8045" t="s">
        <v>1453</v>
      </c>
      <c r="N8045" t="s">
        <v>1454</v>
      </c>
      <c r="O8045" t="s">
        <v>1455</v>
      </c>
      <c r="P8045" t="s">
        <v>1456</v>
      </c>
      <c r="Q8045" t="s">
        <v>1457</v>
      </c>
      <c r="R8045">
        <v>2039041</v>
      </c>
      <c r="S8045" t="s">
        <v>1460</v>
      </c>
      <c r="T8045">
        <v>1680.672</v>
      </c>
      <c r="U8045">
        <v>2</v>
      </c>
      <c r="V8045">
        <v>1680.672</v>
      </c>
      <c r="W8045">
        <v>2</v>
      </c>
      <c r="X8045">
        <v>1380</v>
      </c>
      <c r="Y8045">
        <v>300.67200000000003</v>
      </c>
      <c r="Z8045">
        <v>2039041</v>
      </c>
    </row>
    <row r="8046" spans="1:26" x14ac:dyDescent="0.2">
      <c r="A8046" s="27">
        <v>46086</v>
      </c>
      <c r="B8046" t="s">
        <v>1738</v>
      </c>
      <c r="C8046" t="s">
        <v>1543</v>
      </c>
      <c r="D8046" t="s">
        <v>1543</v>
      </c>
      <c r="E8046" t="s">
        <v>1682</v>
      </c>
      <c r="F8046" t="s">
        <v>1470</v>
      </c>
      <c r="G8046" t="s">
        <v>181</v>
      </c>
      <c r="H8046" t="s">
        <v>342</v>
      </c>
      <c r="I8046" t="s">
        <v>1691</v>
      </c>
      <c r="J8046" t="s">
        <v>1450</v>
      </c>
      <c r="K8046" t="s">
        <v>1451</v>
      </c>
      <c r="L8046" t="s">
        <v>1452</v>
      </c>
      <c r="M8046" t="s">
        <v>1453</v>
      </c>
      <c r="N8046" t="s">
        <v>1454</v>
      </c>
      <c r="O8046" t="s">
        <v>1455</v>
      </c>
      <c r="P8046" t="s">
        <v>1456</v>
      </c>
      <c r="Q8046" t="s">
        <v>1457</v>
      </c>
      <c r="R8046">
        <v>2048972</v>
      </c>
      <c r="S8046" t="s">
        <v>1461</v>
      </c>
      <c r="T8046">
        <v>2521.0079999999998</v>
      </c>
      <c r="U8046">
        <v>3</v>
      </c>
      <c r="V8046">
        <v>2521.0079999999998</v>
      </c>
      <c r="W8046">
        <v>3</v>
      </c>
      <c r="X8046">
        <v>2058</v>
      </c>
      <c r="Y8046">
        <v>463.00799999999998</v>
      </c>
      <c r="Z8046">
        <v>2048972</v>
      </c>
    </row>
    <row r="8047" spans="1:26" x14ac:dyDescent="0.2">
      <c r="A8047" s="27">
        <v>46086</v>
      </c>
      <c r="B8047" t="s">
        <v>1738</v>
      </c>
      <c r="C8047" t="s">
        <v>1543</v>
      </c>
      <c r="D8047" t="s">
        <v>1543</v>
      </c>
      <c r="E8047" t="s">
        <v>1682</v>
      </c>
      <c r="F8047" t="s">
        <v>1470</v>
      </c>
      <c r="G8047" t="s">
        <v>1501</v>
      </c>
      <c r="H8047" t="s">
        <v>1343</v>
      </c>
      <c r="I8047" t="s">
        <v>1702</v>
      </c>
      <c r="J8047" t="s">
        <v>1450</v>
      </c>
      <c r="K8047" t="s">
        <v>1451</v>
      </c>
      <c r="L8047" t="s">
        <v>1452</v>
      </c>
      <c r="M8047" t="s">
        <v>1453</v>
      </c>
      <c r="N8047" t="s">
        <v>1454</v>
      </c>
      <c r="O8047" t="s">
        <v>1455</v>
      </c>
      <c r="P8047" t="s">
        <v>1456</v>
      </c>
      <c r="Q8047" t="s">
        <v>1457</v>
      </c>
      <c r="R8047">
        <v>2001113</v>
      </c>
      <c r="S8047" t="s">
        <v>1458</v>
      </c>
      <c r="T8047">
        <v>840.33600000000001</v>
      </c>
      <c r="U8047">
        <v>1</v>
      </c>
      <c r="V8047">
        <v>840.33600000000001</v>
      </c>
      <c r="W8047">
        <v>1</v>
      </c>
      <c r="X8047">
        <v>687</v>
      </c>
      <c r="Y8047">
        <v>153.33600000000001</v>
      </c>
      <c r="Z8047">
        <v>2001113</v>
      </c>
    </row>
    <row r="8048" spans="1:26" x14ac:dyDescent="0.2">
      <c r="A8048" s="27">
        <v>46086</v>
      </c>
      <c r="B8048" t="s">
        <v>1738</v>
      </c>
      <c r="C8048" t="s">
        <v>1543</v>
      </c>
      <c r="D8048" t="s">
        <v>1543</v>
      </c>
      <c r="E8048" t="s">
        <v>1717</v>
      </c>
      <c r="F8048" t="s">
        <v>1510</v>
      </c>
      <c r="G8048" t="s">
        <v>1729</v>
      </c>
      <c r="H8048" t="s">
        <v>1025</v>
      </c>
      <c r="I8048" t="s">
        <v>1730</v>
      </c>
      <c r="J8048" t="s">
        <v>1450</v>
      </c>
      <c r="K8048" t="s">
        <v>1451</v>
      </c>
      <c r="L8048" t="s">
        <v>1452</v>
      </c>
      <c r="M8048" t="s">
        <v>1453</v>
      </c>
      <c r="N8048" t="s">
        <v>1454</v>
      </c>
      <c r="O8048" t="s">
        <v>1455</v>
      </c>
      <c r="P8048" t="s">
        <v>1456</v>
      </c>
      <c r="Q8048" t="s">
        <v>1457</v>
      </c>
      <c r="R8048">
        <v>2048972</v>
      </c>
      <c r="S8048" t="s">
        <v>1461</v>
      </c>
      <c r="T8048">
        <v>840.33600000000001</v>
      </c>
      <c r="U8048">
        <v>1</v>
      </c>
      <c r="V8048">
        <v>840.33600000000001</v>
      </c>
      <c r="W8048">
        <v>1</v>
      </c>
      <c r="X8048">
        <v>686</v>
      </c>
      <c r="Y8048">
        <v>154.33600000000001</v>
      </c>
      <c r="Z8048">
        <v>2048972</v>
      </c>
    </row>
    <row r="8049" spans="1:26" x14ac:dyDescent="0.2">
      <c r="A8049" s="27">
        <v>46086</v>
      </c>
      <c r="B8049" t="s">
        <v>1739</v>
      </c>
      <c r="C8049" t="s">
        <v>1347</v>
      </c>
      <c r="D8049" t="s">
        <v>1347</v>
      </c>
      <c r="E8049" t="s">
        <v>1740</v>
      </c>
      <c r="F8049" t="s">
        <v>1470</v>
      </c>
      <c r="G8049" t="s">
        <v>60</v>
      </c>
      <c r="H8049" t="s">
        <v>1348</v>
      </c>
      <c r="I8049" t="s">
        <v>1741</v>
      </c>
      <c r="J8049" t="s">
        <v>1450</v>
      </c>
      <c r="K8049" t="s">
        <v>1451</v>
      </c>
      <c r="L8049" t="s">
        <v>1452</v>
      </c>
      <c r="M8049" t="s">
        <v>1453</v>
      </c>
      <c r="N8049" t="s">
        <v>1454</v>
      </c>
      <c r="O8049" t="s">
        <v>1455</v>
      </c>
      <c r="P8049" t="s">
        <v>1456</v>
      </c>
      <c r="Q8049" t="s">
        <v>1457</v>
      </c>
      <c r="R8049">
        <v>2001113</v>
      </c>
      <c r="S8049" t="s">
        <v>1458</v>
      </c>
      <c r="V8049">
        <v>1638.6555000000001</v>
      </c>
      <c r="W8049">
        <v>1</v>
      </c>
      <c r="X8049">
        <v>674</v>
      </c>
      <c r="Y8049">
        <v>964.65549999999996</v>
      </c>
      <c r="Z8049">
        <v>2001113</v>
      </c>
    </row>
    <row r="8050" spans="1:26" x14ac:dyDescent="0.2">
      <c r="A8050" s="27">
        <v>46086</v>
      </c>
      <c r="B8050" t="s">
        <v>1739</v>
      </c>
      <c r="C8050" t="s">
        <v>1347</v>
      </c>
      <c r="D8050" t="s">
        <v>1347</v>
      </c>
      <c r="E8050" t="s">
        <v>1740</v>
      </c>
      <c r="F8050" t="s">
        <v>1470</v>
      </c>
      <c r="G8050" t="s">
        <v>60</v>
      </c>
      <c r="H8050" t="s">
        <v>1348</v>
      </c>
      <c r="I8050" t="s">
        <v>1741</v>
      </c>
      <c r="J8050" t="s">
        <v>1450</v>
      </c>
      <c r="K8050" t="s">
        <v>1451</v>
      </c>
      <c r="L8050" t="s">
        <v>1452</v>
      </c>
      <c r="M8050" t="s">
        <v>1453</v>
      </c>
      <c r="N8050" t="s">
        <v>1454</v>
      </c>
      <c r="O8050" t="s">
        <v>1455</v>
      </c>
      <c r="P8050" t="s">
        <v>1456</v>
      </c>
      <c r="Q8050" t="s">
        <v>1457</v>
      </c>
      <c r="R8050">
        <v>2030990</v>
      </c>
      <c r="S8050" t="s">
        <v>1459</v>
      </c>
      <c r="V8050">
        <v>3277.3110000000001</v>
      </c>
      <c r="W8050">
        <v>2</v>
      </c>
      <c r="X8050">
        <v>1380</v>
      </c>
      <c r="Y8050">
        <v>1897.3109999999999</v>
      </c>
      <c r="Z8050">
        <v>2030990</v>
      </c>
    </row>
    <row r="8051" spans="1:26" x14ac:dyDescent="0.2">
      <c r="A8051" s="27">
        <v>46086</v>
      </c>
      <c r="B8051" t="s">
        <v>1739</v>
      </c>
      <c r="C8051" t="s">
        <v>1347</v>
      </c>
      <c r="D8051" t="s">
        <v>1347</v>
      </c>
      <c r="E8051" t="s">
        <v>1740</v>
      </c>
      <c r="F8051" t="s">
        <v>1470</v>
      </c>
      <c r="G8051" t="s">
        <v>60</v>
      </c>
      <c r="H8051" t="s">
        <v>1358</v>
      </c>
      <c r="I8051" t="s">
        <v>1742</v>
      </c>
      <c r="J8051" t="s">
        <v>1450</v>
      </c>
      <c r="K8051" t="s">
        <v>1451</v>
      </c>
      <c r="L8051" t="s">
        <v>1452</v>
      </c>
      <c r="M8051" t="s">
        <v>1453</v>
      </c>
      <c r="N8051" t="s">
        <v>1454</v>
      </c>
      <c r="O8051" t="s">
        <v>1455</v>
      </c>
      <c r="P8051" t="s">
        <v>1456</v>
      </c>
      <c r="Q8051" t="s">
        <v>1457</v>
      </c>
      <c r="R8051">
        <v>2001113</v>
      </c>
      <c r="S8051" t="s">
        <v>1458</v>
      </c>
      <c r="V8051">
        <v>3277.3110000000001</v>
      </c>
      <c r="W8051">
        <v>2</v>
      </c>
      <c r="X8051">
        <v>1368</v>
      </c>
      <c r="Y8051">
        <v>1909.3109999999999</v>
      </c>
      <c r="Z8051">
        <v>2001113</v>
      </c>
    </row>
    <row r="8052" spans="1:26" x14ac:dyDescent="0.2">
      <c r="A8052" s="27">
        <v>46086</v>
      </c>
      <c r="B8052" t="s">
        <v>1739</v>
      </c>
      <c r="C8052" t="s">
        <v>1347</v>
      </c>
      <c r="D8052" t="s">
        <v>1347</v>
      </c>
      <c r="E8052" t="s">
        <v>1740</v>
      </c>
      <c r="F8052" t="s">
        <v>1470</v>
      </c>
      <c r="G8052" t="s">
        <v>60</v>
      </c>
      <c r="H8052" t="s">
        <v>1374</v>
      </c>
      <c r="I8052" t="s">
        <v>1743</v>
      </c>
      <c r="J8052" t="s">
        <v>1450</v>
      </c>
      <c r="K8052" t="s">
        <v>1451</v>
      </c>
      <c r="L8052" t="s">
        <v>1452</v>
      </c>
      <c r="M8052" t="s">
        <v>1453</v>
      </c>
      <c r="N8052" t="s">
        <v>1454</v>
      </c>
      <c r="O8052" t="s">
        <v>1455</v>
      </c>
      <c r="P8052" t="s">
        <v>1456</v>
      </c>
      <c r="Q8052" t="s">
        <v>1457</v>
      </c>
      <c r="R8052">
        <v>2001113</v>
      </c>
      <c r="S8052" t="s">
        <v>1458</v>
      </c>
      <c r="V8052">
        <v>1638.6555000000001</v>
      </c>
      <c r="W8052">
        <v>1</v>
      </c>
      <c r="X8052">
        <v>685</v>
      </c>
      <c r="Y8052">
        <v>953.65549999999996</v>
      </c>
      <c r="Z8052">
        <v>2001113</v>
      </c>
    </row>
    <row r="8053" spans="1:26" x14ac:dyDescent="0.2">
      <c r="A8053" s="27">
        <v>46086</v>
      </c>
      <c r="B8053" t="s">
        <v>1739</v>
      </c>
      <c r="C8053" t="s">
        <v>1347</v>
      </c>
      <c r="D8053" t="s">
        <v>1347</v>
      </c>
      <c r="E8053" t="s">
        <v>1740</v>
      </c>
      <c r="F8053" t="s">
        <v>1470</v>
      </c>
      <c r="G8053" t="s">
        <v>60</v>
      </c>
      <c r="H8053" t="s">
        <v>1374</v>
      </c>
      <c r="I8053" t="s">
        <v>1743</v>
      </c>
      <c r="J8053" t="s">
        <v>1450</v>
      </c>
      <c r="K8053" t="s">
        <v>1451</v>
      </c>
      <c r="L8053" t="s">
        <v>1452</v>
      </c>
      <c r="M8053" t="s">
        <v>1453</v>
      </c>
      <c r="N8053" t="s">
        <v>1454</v>
      </c>
      <c r="O8053" t="s">
        <v>1455</v>
      </c>
      <c r="P8053" t="s">
        <v>1456</v>
      </c>
      <c r="Q8053" t="s">
        <v>1457</v>
      </c>
      <c r="R8053">
        <v>2030990</v>
      </c>
      <c r="S8053" t="s">
        <v>1459</v>
      </c>
      <c r="V8053">
        <v>3277.3110000000001</v>
      </c>
      <c r="W8053">
        <v>3</v>
      </c>
      <c r="X8053">
        <v>2073</v>
      </c>
      <c r="Y8053">
        <v>1204.3109999999999</v>
      </c>
      <c r="Z8053">
        <v>2030990</v>
      </c>
    </row>
    <row r="8054" spans="1:26" x14ac:dyDescent="0.2">
      <c r="A8054" s="27">
        <v>46086</v>
      </c>
      <c r="B8054" t="s">
        <v>1739</v>
      </c>
      <c r="C8054" t="s">
        <v>1347</v>
      </c>
      <c r="D8054" t="s">
        <v>1347</v>
      </c>
      <c r="E8054" t="s">
        <v>1740</v>
      </c>
      <c r="F8054" t="s">
        <v>1470</v>
      </c>
      <c r="G8054" t="s">
        <v>60</v>
      </c>
      <c r="H8054" t="s">
        <v>1378</v>
      </c>
      <c r="I8054" t="s">
        <v>1800</v>
      </c>
      <c r="J8054" t="s">
        <v>1450</v>
      </c>
      <c r="K8054" t="s">
        <v>1451</v>
      </c>
      <c r="L8054" t="s">
        <v>1452</v>
      </c>
      <c r="M8054" t="s">
        <v>1453</v>
      </c>
      <c r="N8054" t="s">
        <v>1454</v>
      </c>
      <c r="O8054" t="s">
        <v>1455</v>
      </c>
      <c r="P8054" t="s">
        <v>1456</v>
      </c>
      <c r="Q8054" t="s">
        <v>1457</v>
      </c>
      <c r="R8054">
        <v>2030990</v>
      </c>
      <c r="S8054" t="s">
        <v>1459</v>
      </c>
      <c r="V8054">
        <v>3277.3110000000001</v>
      </c>
      <c r="W8054">
        <v>2</v>
      </c>
      <c r="X8054">
        <v>1380</v>
      </c>
      <c r="Y8054">
        <v>1897.3109999999999</v>
      </c>
      <c r="Z8054">
        <v>2030990</v>
      </c>
    </row>
    <row r="8055" spans="1:26" x14ac:dyDescent="0.2">
      <c r="A8055" s="27">
        <v>46086</v>
      </c>
      <c r="B8055" t="s">
        <v>1739</v>
      </c>
      <c r="C8055" t="s">
        <v>1347</v>
      </c>
      <c r="D8055" t="s">
        <v>1347</v>
      </c>
      <c r="E8055" t="s">
        <v>1740</v>
      </c>
      <c r="F8055" t="s">
        <v>1470</v>
      </c>
      <c r="G8055" t="s">
        <v>60</v>
      </c>
      <c r="H8055" t="s">
        <v>1392</v>
      </c>
      <c r="I8055" t="s">
        <v>1792</v>
      </c>
      <c r="J8055" t="s">
        <v>1450</v>
      </c>
      <c r="K8055" t="s">
        <v>1451</v>
      </c>
      <c r="L8055" t="s">
        <v>1452</v>
      </c>
      <c r="M8055" t="s">
        <v>1453</v>
      </c>
      <c r="N8055" t="s">
        <v>1454</v>
      </c>
      <c r="O8055" t="s">
        <v>1455</v>
      </c>
      <c r="P8055" t="s">
        <v>1456</v>
      </c>
      <c r="Q8055" t="s">
        <v>1457</v>
      </c>
      <c r="R8055">
        <v>2001113</v>
      </c>
      <c r="S8055" t="s">
        <v>1458</v>
      </c>
      <c r="V8055">
        <v>1638.6555000000001</v>
      </c>
      <c r="W8055">
        <v>1</v>
      </c>
      <c r="X8055">
        <v>669</v>
      </c>
      <c r="Y8055">
        <v>969.65549999999996</v>
      </c>
      <c r="Z8055">
        <v>2001113</v>
      </c>
    </row>
    <row r="8056" spans="1:26" x14ac:dyDescent="0.2">
      <c r="A8056" s="27">
        <v>46086</v>
      </c>
      <c r="B8056" t="s">
        <v>1739</v>
      </c>
      <c r="C8056" t="s">
        <v>1347</v>
      </c>
      <c r="D8056" t="s">
        <v>1347</v>
      </c>
      <c r="E8056" t="s">
        <v>1740</v>
      </c>
      <c r="F8056" t="s">
        <v>1470</v>
      </c>
      <c r="G8056" t="s">
        <v>60</v>
      </c>
      <c r="H8056" t="s">
        <v>1396</v>
      </c>
      <c r="I8056" t="s">
        <v>1793</v>
      </c>
      <c r="J8056" t="s">
        <v>1450</v>
      </c>
      <c r="K8056" t="s">
        <v>1451</v>
      </c>
      <c r="L8056" t="s">
        <v>1452</v>
      </c>
      <c r="M8056" t="s">
        <v>1453</v>
      </c>
      <c r="N8056" t="s">
        <v>1454</v>
      </c>
      <c r="O8056" t="s">
        <v>1455</v>
      </c>
      <c r="P8056" t="s">
        <v>1456</v>
      </c>
      <c r="Q8056" t="s">
        <v>1457</v>
      </c>
      <c r="R8056">
        <v>2030990</v>
      </c>
      <c r="S8056" t="s">
        <v>1459</v>
      </c>
      <c r="V8056">
        <v>4915.9665000000005</v>
      </c>
      <c r="W8056">
        <v>3</v>
      </c>
      <c r="X8056">
        <v>2064</v>
      </c>
      <c r="Y8056">
        <v>2851.9665</v>
      </c>
      <c r="Z8056">
        <v>2030990</v>
      </c>
    </row>
    <row r="8057" spans="1:26" x14ac:dyDescent="0.2">
      <c r="A8057" s="27">
        <v>46086</v>
      </c>
      <c r="B8057" t="s">
        <v>1739</v>
      </c>
      <c r="C8057" t="s">
        <v>1347</v>
      </c>
      <c r="D8057" t="s">
        <v>1347</v>
      </c>
      <c r="E8057" t="s">
        <v>1740</v>
      </c>
      <c r="F8057" t="s">
        <v>1470</v>
      </c>
      <c r="G8057" t="s">
        <v>60</v>
      </c>
      <c r="H8057" t="s">
        <v>1407</v>
      </c>
      <c r="I8057" t="s">
        <v>1794</v>
      </c>
      <c r="J8057" t="s">
        <v>1450</v>
      </c>
      <c r="K8057" t="s">
        <v>1451</v>
      </c>
      <c r="L8057" t="s">
        <v>1452</v>
      </c>
      <c r="M8057" t="s">
        <v>1453</v>
      </c>
      <c r="N8057" t="s">
        <v>1454</v>
      </c>
      <c r="O8057" t="s">
        <v>1455</v>
      </c>
      <c r="P8057" t="s">
        <v>1456</v>
      </c>
      <c r="Q8057" t="s">
        <v>1457</v>
      </c>
      <c r="R8057">
        <v>2030990</v>
      </c>
      <c r="S8057" t="s">
        <v>1459</v>
      </c>
      <c r="V8057">
        <v>1638.6555000000001</v>
      </c>
      <c r="W8057">
        <v>1</v>
      </c>
      <c r="X8057">
        <v>690</v>
      </c>
      <c r="Y8057">
        <v>948.65549999999996</v>
      </c>
      <c r="Z8057">
        <v>2030990</v>
      </c>
    </row>
    <row r="8058" spans="1:26" x14ac:dyDescent="0.2">
      <c r="A8058" s="27">
        <v>46086</v>
      </c>
      <c r="B8058" t="s">
        <v>1739</v>
      </c>
      <c r="C8058" t="s">
        <v>1347</v>
      </c>
      <c r="D8058" t="s">
        <v>1347</v>
      </c>
      <c r="E8058" t="s">
        <v>1740</v>
      </c>
      <c r="F8058" t="s">
        <v>1470</v>
      </c>
      <c r="G8058" t="s">
        <v>77</v>
      </c>
      <c r="H8058" t="s">
        <v>1352</v>
      </c>
      <c r="I8058" t="s">
        <v>1746</v>
      </c>
      <c r="J8058" t="s">
        <v>1450</v>
      </c>
      <c r="K8058" t="s">
        <v>1451</v>
      </c>
      <c r="L8058" t="s">
        <v>1452</v>
      </c>
      <c r="M8058" t="s">
        <v>1453</v>
      </c>
      <c r="N8058" t="s">
        <v>1454</v>
      </c>
      <c r="O8058" t="s">
        <v>1455</v>
      </c>
      <c r="P8058" t="s">
        <v>1456</v>
      </c>
      <c r="Q8058" t="s">
        <v>1457</v>
      </c>
      <c r="R8058">
        <v>2030990</v>
      </c>
      <c r="S8058" t="s">
        <v>1459</v>
      </c>
      <c r="V8058">
        <v>1638.6555000000001</v>
      </c>
      <c r="W8058">
        <v>1</v>
      </c>
      <c r="X8058">
        <v>690</v>
      </c>
      <c r="Y8058">
        <v>948.65549999999996</v>
      </c>
      <c r="Z8058">
        <v>2030990</v>
      </c>
    </row>
    <row r="8059" spans="1:26" x14ac:dyDescent="0.2">
      <c r="A8059" s="27">
        <v>46086</v>
      </c>
      <c r="B8059" t="s">
        <v>1739</v>
      </c>
      <c r="C8059" t="s">
        <v>1347</v>
      </c>
      <c r="D8059" t="s">
        <v>1347</v>
      </c>
      <c r="E8059" t="s">
        <v>1740</v>
      </c>
      <c r="F8059" t="s">
        <v>1470</v>
      </c>
      <c r="G8059" t="s">
        <v>77</v>
      </c>
      <c r="H8059" t="s">
        <v>1354</v>
      </c>
      <c r="I8059" t="s">
        <v>1747</v>
      </c>
      <c r="J8059" t="s">
        <v>1450</v>
      </c>
      <c r="K8059" t="s">
        <v>1451</v>
      </c>
      <c r="L8059" t="s">
        <v>1452</v>
      </c>
      <c r="M8059" t="s">
        <v>1453</v>
      </c>
      <c r="N8059" t="s">
        <v>1454</v>
      </c>
      <c r="O8059" t="s">
        <v>1455</v>
      </c>
      <c r="P8059" t="s">
        <v>1456</v>
      </c>
      <c r="Q8059" t="s">
        <v>1457</v>
      </c>
      <c r="R8059">
        <v>2001113</v>
      </c>
      <c r="S8059" t="s">
        <v>1458</v>
      </c>
      <c r="V8059">
        <v>1638.6555000000001</v>
      </c>
      <c r="W8059">
        <v>1</v>
      </c>
      <c r="X8059">
        <v>682</v>
      </c>
      <c r="Y8059">
        <v>956.65549999999996</v>
      </c>
      <c r="Z8059">
        <v>2001113</v>
      </c>
    </row>
    <row r="8060" spans="1:26" x14ac:dyDescent="0.2">
      <c r="A8060" s="27">
        <v>46086</v>
      </c>
      <c r="B8060" t="s">
        <v>1739</v>
      </c>
      <c r="C8060" t="s">
        <v>1347</v>
      </c>
      <c r="D8060" t="s">
        <v>1347</v>
      </c>
      <c r="E8060" t="s">
        <v>1740</v>
      </c>
      <c r="F8060" t="s">
        <v>1470</v>
      </c>
      <c r="G8060" t="s">
        <v>42</v>
      </c>
      <c r="H8060" t="s">
        <v>1368</v>
      </c>
      <c r="I8060" t="s">
        <v>1748</v>
      </c>
      <c r="J8060" t="s">
        <v>1450</v>
      </c>
      <c r="K8060" t="s">
        <v>1451</v>
      </c>
      <c r="L8060" t="s">
        <v>1452</v>
      </c>
      <c r="M8060" t="s">
        <v>1453</v>
      </c>
      <c r="N8060" t="s">
        <v>1454</v>
      </c>
      <c r="O8060" t="s">
        <v>1455</v>
      </c>
      <c r="P8060" t="s">
        <v>1456</v>
      </c>
      <c r="Q8060" t="s">
        <v>1457</v>
      </c>
      <c r="R8060">
        <v>2001113</v>
      </c>
      <c r="S8060" t="s">
        <v>1458</v>
      </c>
      <c r="V8060">
        <v>1638.6555000000001</v>
      </c>
      <c r="W8060">
        <v>1</v>
      </c>
      <c r="X8060">
        <v>682</v>
      </c>
      <c r="Y8060">
        <v>956.65549999999996</v>
      </c>
      <c r="Z8060">
        <v>2001113</v>
      </c>
    </row>
    <row r="8061" spans="1:26" x14ac:dyDescent="0.2">
      <c r="A8061" s="27">
        <v>46086</v>
      </c>
      <c r="B8061" t="s">
        <v>1739</v>
      </c>
      <c r="C8061" t="s">
        <v>1347</v>
      </c>
      <c r="D8061" t="s">
        <v>1347</v>
      </c>
      <c r="E8061" t="s">
        <v>1740</v>
      </c>
      <c r="F8061" t="s">
        <v>1470</v>
      </c>
      <c r="G8061" t="s">
        <v>42</v>
      </c>
      <c r="H8061" t="s">
        <v>1368</v>
      </c>
      <c r="I8061" t="s">
        <v>1748</v>
      </c>
      <c r="J8061" t="s">
        <v>1450</v>
      </c>
      <c r="K8061" t="s">
        <v>1451</v>
      </c>
      <c r="L8061" t="s">
        <v>1452</v>
      </c>
      <c r="M8061" t="s">
        <v>1453</v>
      </c>
      <c r="N8061" t="s">
        <v>1454</v>
      </c>
      <c r="O8061" t="s">
        <v>1455</v>
      </c>
      <c r="P8061" t="s">
        <v>1456</v>
      </c>
      <c r="Q8061" t="s">
        <v>1457</v>
      </c>
      <c r="R8061">
        <v>2030990</v>
      </c>
      <c r="S8061" t="s">
        <v>1459</v>
      </c>
      <c r="V8061">
        <v>1638.6555000000001</v>
      </c>
      <c r="W8061">
        <v>1</v>
      </c>
      <c r="X8061">
        <v>690</v>
      </c>
      <c r="Y8061">
        <v>948.65549999999996</v>
      </c>
      <c r="Z8061">
        <v>2030990</v>
      </c>
    </row>
    <row r="8062" spans="1:26" x14ac:dyDescent="0.2">
      <c r="A8062" s="27">
        <v>46086</v>
      </c>
      <c r="B8062" t="s">
        <v>1739</v>
      </c>
      <c r="C8062" t="s">
        <v>1347</v>
      </c>
      <c r="D8062" t="s">
        <v>1347</v>
      </c>
      <c r="E8062" t="s">
        <v>1749</v>
      </c>
      <c r="F8062" t="s">
        <v>1470</v>
      </c>
      <c r="G8062" t="s">
        <v>288</v>
      </c>
      <c r="H8062" t="s">
        <v>1362</v>
      </c>
      <c r="I8062" t="s">
        <v>1801</v>
      </c>
      <c r="J8062" t="s">
        <v>1450</v>
      </c>
      <c r="K8062" t="s">
        <v>1451</v>
      </c>
      <c r="L8062" t="s">
        <v>1452</v>
      </c>
      <c r="M8062" t="s">
        <v>1453</v>
      </c>
      <c r="N8062" t="s">
        <v>1454</v>
      </c>
      <c r="O8062" t="s">
        <v>1455</v>
      </c>
      <c r="P8062" t="s">
        <v>1456</v>
      </c>
      <c r="Q8062" t="s">
        <v>1457</v>
      </c>
      <c r="R8062">
        <v>2030990</v>
      </c>
      <c r="S8062" t="s">
        <v>1459</v>
      </c>
      <c r="V8062">
        <v>1638.6555000000001</v>
      </c>
      <c r="W8062">
        <v>1</v>
      </c>
      <c r="X8062">
        <v>690</v>
      </c>
      <c r="Y8062">
        <v>948.65549999999996</v>
      </c>
      <c r="Z8062">
        <v>2030990</v>
      </c>
    </row>
    <row r="8063" spans="1:26" x14ac:dyDescent="0.2">
      <c r="A8063" s="27">
        <v>46086</v>
      </c>
      <c r="B8063" t="s">
        <v>1739</v>
      </c>
      <c r="C8063" t="s">
        <v>1347</v>
      </c>
      <c r="D8063" t="s">
        <v>1347</v>
      </c>
      <c r="E8063" t="s">
        <v>1749</v>
      </c>
      <c r="F8063" t="s">
        <v>1470</v>
      </c>
      <c r="G8063" t="s">
        <v>60</v>
      </c>
      <c r="H8063" t="s">
        <v>1356</v>
      </c>
      <c r="I8063" t="s">
        <v>1750</v>
      </c>
      <c r="J8063" t="s">
        <v>1450</v>
      </c>
      <c r="K8063" t="s">
        <v>1451</v>
      </c>
      <c r="L8063" t="s">
        <v>1452</v>
      </c>
      <c r="M8063" t="s">
        <v>1453</v>
      </c>
      <c r="N8063" t="s">
        <v>1454</v>
      </c>
      <c r="O8063" t="s">
        <v>1455</v>
      </c>
      <c r="P8063" t="s">
        <v>1456</v>
      </c>
      <c r="Q8063" t="s">
        <v>1457</v>
      </c>
      <c r="R8063">
        <v>2001113</v>
      </c>
      <c r="S8063" t="s">
        <v>1458</v>
      </c>
      <c r="V8063">
        <v>4915.9665000000005</v>
      </c>
      <c r="W8063">
        <v>3</v>
      </c>
      <c r="X8063">
        <v>2094</v>
      </c>
      <c r="Y8063">
        <v>2821.9665</v>
      </c>
      <c r="Z8063">
        <v>2001113</v>
      </c>
    </row>
    <row r="8064" spans="1:26" x14ac:dyDescent="0.2">
      <c r="A8064" s="27">
        <v>46086</v>
      </c>
      <c r="B8064" t="s">
        <v>1739</v>
      </c>
      <c r="C8064" t="s">
        <v>1347</v>
      </c>
      <c r="D8064" t="s">
        <v>1347</v>
      </c>
      <c r="E8064" t="s">
        <v>1749</v>
      </c>
      <c r="F8064" t="s">
        <v>1470</v>
      </c>
      <c r="G8064" t="s">
        <v>60</v>
      </c>
      <c r="H8064" t="s">
        <v>1356</v>
      </c>
      <c r="I8064" t="s">
        <v>1750</v>
      </c>
      <c r="J8064" t="s">
        <v>1450</v>
      </c>
      <c r="K8064" t="s">
        <v>1451</v>
      </c>
      <c r="L8064" t="s">
        <v>1452</v>
      </c>
      <c r="M8064" t="s">
        <v>1453</v>
      </c>
      <c r="N8064" t="s">
        <v>1454</v>
      </c>
      <c r="O8064" t="s">
        <v>1455</v>
      </c>
      <c r="P8064" t="s">
        <v>1456</v>
      </c>
      <c r="Q8064" t="s">
        <v>1457</v>
      </c>
      <c r="R8064">
        <v>2030990</v>
      </c>
      <c r="S8064" t="s">
        <v>1459</v>
      </c>
      <c r="V8064">
        <v>8193.2775000000001</v>
      </c>
      <c r="W8064">
        <v>5</v>
      </c>
      <c r="X8064">
        <v>3450</v>
      </c>
      <c r="Y8064">
        <v>4743.2775000000001</v>
      </c>
      <c r="Z8064">
        <v>2030990</v>
      </c>
    </row>
    <row r="8065" spans="1:26" x14ac:dyDescent="0.2">
      <c r="A8065" s="27">
        <v>46086</v>
      </c>
      <c r="B8065" t="s">
        <v>1739</v>
      </c>
      <c r="C8065" t="s">
        <v>1347</v>
      </c>
      <c r="D8065" t="s">
        <v>1347</v>
      </c>
      <c r="E8065" t="s">
        <v>1749</v>
      </c>
      <c r="F8065" t="s">
        <v>1470</v>
      </c>
      <c r="G8065" t="s">
        <v>60</v>
      </c>
      <c r="H8065" t="s">
        <v>1370</v>
      </c>
      <c r="I8065" t="s">
        <v>1751</v>
      </c>
      <c r="J8065" t="s">
        <v>1450</v>
      </c>
      <c r="K8065" t="s">
        <v>1451</v>
      </c>
      <c r="L8065" t="s">
        <v>1452</v>
      </c>
      <c r="M8065" t="s">
        <v>1453</v>
      </c>
      <c r="N8065" t="s">
        <v>1454</v>
      </c>
      <c r="O8065" t="s">
        <v>1455</v>
      </c>
      <c r="P8065" t="s">
        <v>1456</v>
      </c>
      <c r="Q8065" t="s">
        <v>1457</v>
      </c>
      <c r="R8065">
        <v>2030990</v>
      </c>
      <c r="S8065" t="s">
        <v>1459</v>
      </c>
      <c r="V8065">
        <v>3277.3110000000001</v>
      </c>
      <c r="W8065">
        <v>2</v>
      </c>
      <c r="X8065">
        <v>1380</v>
      </c>
      <c r="Y8065">
        <v>1897.3109999999999</v>
      </c>
      <c r="Z8065">
        <v>2030990</v>
      </c>
    </row>
    <row r="8066" spans="1:26" x14ac:dyDescent="0.2">
      <c r="A8066" s="27">
        <v>46086</v>
      </c>
      <c r="B8066" t="s">
        <v>1739</v>
      </c>
      <c r="C8066" t="s">
        <v>1347</v>
      </c>
      <c r="D8066" t="s">
        <v>1347</v>
      </c>
      <c r="E8066" t="s">
        <v>1749</v>
      </c>
      <c r="F8066" t="s">
        <v>1470</v>
      </c>
      <c r="G8066" t="s">
        <v>60</v>
      </c>
      <c r="H8066" t="s">
        <v>1384</v>
      </c>
      <c r="I8066" t="s">
        <v>1753</v>
      </c>
      <c r="J8066" t="s">
        <v>1450</v>
      </c>
      <c r="K8066" t="s">
        <v>1451</v>
      </c>
      <c r="L8066" t="s">
        <v>1452</v>
      </c>
      <c r="M8066" t="s">
        <v>1453</v>
      </c>
      <c r="N8066" t="s">
        <v>1454</v>
      </c>
      <c r="O8066" t="s">
        <v>1455</v>
      </c>
      <c r="P8066" t="s">
        <v>1456</v>
      </c>
      <c r="Q8066" t="s">
        <v>1457</v>
      </c>
      <c r="R8066">
        <v>2001113</v>
      </c>
      <c r="S8066" t="s">
        <v>1458</v>
      </c>
      <c r="V8066">
        <v>1638.6555000000001</v>
      </c>
      <c r="W8066">
        <v>2</v>
      </c>
      <c r="X8066">
        <v>1352</v>
      </c>
      <c r="Y8066">
        <v>286.65550000000002</v>
      </c>
      <c r="Z8066">
        <v>2001113</v>
      </c>
    </row>
    <row r="8067" spans="1:26" x14ac:dyDescent="0.2">
      <c r="A8067" s="27">
        <v>46086</v>
      </c>
      <c r="B8067" t="s">
        <v>1739</v>
      </c>
      <c r="C8067" t="s">
        <v>1347</v>
      </c>
      <c r="D8067" t="s">
        <v>1347</v>
      </c>
      <c r="E8067" t="s">
        <v>1749</v>
      </c>
      <c r="F8067" t="s">
        <v>1470</v>
      </c>
      <c r="G8067" t="s">
        <v>60</v>
      </c>
      <c r="H8067" t="s">
        <v>1399</v>
      </c>
      <c r="I8067" t="s">
        <v>1754</v>
      </c>
      <c r="J8067" t="s">
        <v>1450</v>
      </c>
      <c r="K8067" t="s">
        <v>1451</v>
      </c>
      <c r="L8067" t="s">
        <v>1452</v>
      </c>
      <c r="M8067" t="s">
        <v>1453</v>
      </c>
      <c r="N8067" t="s">
        <v>1454</v>
      </c>
      <c r="O8067" t="s">
        <v>1455</v>
      </c>
      <c r="P8067" t="s">
        <v>1456</v>
      </c>
      <c r="Q8067" t="s">
        <v>1457</v>
      </c>
      <c r="R8067">
        <v>2001113</v>
      </c>
      <c r="S8067" t="s">
        <v>1458</v>
      </c>
      <c r="V8067">
        <v>1638.6555000000001</v>
      </c>
      <c r="W8067">
        <v>1</v>
      </c>
      <c r="X8067">
        <v>686</v>
      </c>
      <c r="Y8067">
        <v>952.65549999999996</v>
      </c>
      <c r="Z8067">
        <v>2001113</v>
      </c>
    </row>
    <row r="8068" spans="1:26" x14ac:dyDescent="0.2">
      <c r="A8068" s="27">
        <v>46086</v>
      </c>
      <c r="B8068" t="s">
        <v>1739</v>
      </c>
      <c r="C8068" t="s">
        <v>1347</v>
      </c>
      <c r="D8068" t="s">
        <v>1347</v>
      </c>
      <c r="E8068" t="s">
        <v>1749</v>
      </c>
      <c r="F8068" t="s">
        <v>1470</v>
      </c>
      <c r="G8068" t="s">
        <v>22</v>
      </c>
      <c r="H8068" t="s">
        <v>1350</v>
      </c>
      <c r="I8068" t="s">
        <v>1755</v>
      </c>
      <c r="J8068" t="s">
        <v>1450</v>
      </c>
      <c r="K8068" t="s">
        <v>1451</v>
      </c>
      <c r="L8068" t="s">
        <v>1452</v>
      </c>
      <c r="M8068" t="s">
        <v>1453</v>
      </c>
      <c r="N8068" t="s">
        <v>1454</v>
      </c>
      <c r="O8068" t="s">
        <v>1455</v>
      </c>
      <c r="P8068" t="s">
        <v>1456</v>
      </c>
      <c r="Q8068" t="s">
        <v>1457</v>
      </c>
      <c r="R8068">
        <v>2001113</v>
      </c>
      <c r="S8068" t="s">
        <v>1458</v>
      </c>
      <c r="V8068">
        <v>1638.6555000000001</v>
      </c>
      <c r="W8068">
        <v>1</v>
      </c>
      <c r="X8068">
        <v>690</v>
      </c>
      <c r="Y8068">
        <v>948.65549999999996</v>
      </c>
      <c r="Z8068">
        <v>2001113</v>
      </c>
    </row>
    <row r="8069" spans="1:26" x14ac:dyDescent="0.2">
      <c r="A8069" s="27">
        <v>46086</v>
      </c>
      <c r="B8069" t="s">
        <v>1739</v>
      </c>
      <c r="C8069" t="s">
        <v>1347</v>
      </c>
      <c r="D8069" t="s">
        <v>1347</v>
      </c>
      <c r="E8069" t="s">
        <v>1749</v>
      </c>
      <c r="F8069" t="s">
        <v>1470</v>
      </c>
      <c r="G8069" t="s">
        <v>22</v>
      </c>
      <c r="H8069" t="s">
        <v>1350</v>
      </c>
      <c r="I8069" t="s">
        <v>1755</v>
      </c>
      <c r="J8069" t="s">
        <v>1450</v>
      </c>
      <c r="K8069" t="s">
        <v>1451</v>
      </c>
      <c r="L8069" t="s">
        <v>1452</v>
      </c>
      <c r="M8069" t="s">
        <v>1453</v>
      </c>
      <c r="N8069" t="s">
        <v>1454</v>
      </c>
      <c r="O8069" t="s">
        <v>1455</v>
      </c>
      <c r="P8069" t="s">
        <v>1456</v>
      </c>
      <c r="Q8069" t="s">
        <v>1457</v>
      </c>
      <c r="R8069">
        <v>2030990</v>
      </c>
      <c r="S8069" t="s">
        <v>1459</v>
      </c>
      <c r="V8069">
        <v>4915.9665000000005</v>
      </c>
      <c r="W8069">
        <v>3</v>
      </c>
      <c r="X8069">
        <v>2070</v>
      </c>
      <c r="Y8069">
        <v>2845.9665</v>
      </c>
      <c r="Z8069">
        <v>2030990</v>
      </c>
    </row>
    <row r="8070" spans="1:26" x14ac:dyDescent="0.2">
      <c r="A8070" s="27">
        <v>46086</v>
      </c>
      <c r="B8070" t="s">
        <v>1739</v>
      </c>
      <c r="C8070" t="s">
        <v>1347</v>
      </c>
      <c r="D8070" t="s">
        <v>1347</v>
      </c>
      <c r="E8070" t="s">
        <v>1749</v>
      </c>
      <c r="F8070" t="s">
        <v>1470</v>
      </c>
      <c r="G8070" t="s">
        <v>22</v>
      </c>
      <c r="H8070" t="s">
        <v>1397</v>
      </c>
      <c r="I8070" t="s">
        <v>1772</v>
      </c>
      <c r="J8070" t="s">
        <v>1450</v>
      </c>
      <c r="K8070" t="s">
        <v>1451</v>
      </c>
      <c r="L8070" t="s">
        <v>1452</v>
      </c>
      <c r="M8070" t="s">
        <v>1453</v>
      </c>
      <c r="N8070" t="s">
        <v>1454</v>
      </c>
      <c r="O8070" t="s">
        <v>1455</v>
      </c>
      <c r="P8070" t="s">
        <v>1456</v>
      </c>
      <c r="Q8070" t="s">
        <v>1457</v>
      </c>
      <c r="R8070">
        <v>2001113</v>
      </c>
      <c r="S8070" t="s">
        <v>1458</v>
      </c>
      <c r="V8070">
        <v>1638.6555000000001</v>
      </c>
      <c r="W8070">
        <v>1</v>
      </c>
      <c r="X8070">
        <v>681</v>
      </c>
      <c r="Y8070">
        <v>957.65549999999996</v>
      </c>
      <c r="Z8070">
        <v>2001113</v>
      </c>
    </row>
    <row r="8071" spans="1:26" x14ac:dyDescent="0.2">
      <c r="A8071" s="27">
        <v>46086</v>
      </c>
      <c r="B8071" t="s">
        <v>1739</v>
      </c>
      <c r="C8071" t="s">
        <v>1347</v>
      </c>
      <c r="D8071" t="s">
        <v>1347</v>
      </c>
      <c r="E8071" t="s">
        <v>1749</v>
      </c>
      <c r="F8071" t="s">
        <v>1470</v>
      </c>
      <c r="G8071" t="s">
        <v>22</v>
      </c>
      <c r="H8071" t="s">
        <v>1397</v>
      </c>
      <c r="I8071" t="s">
        <v>1772</v>
      </c>
      <c r="J8071" t="s">
        <v>1450</v>
      </c>
      <c r="K8071" t="s">
        <v>1451</v>
      </c>
      <c r="L8071" t="s">
        <v>1452</v>
      </c>
      <c r="M8071" t="s">
        <v>1453</v>
      </c>
      <c r="N8071" t="s">
        <v>1454</v>
      </c>
      <c r="O8071" t="s">
        <v>1455</v>
      </c>
      <c r="P8071" t="s">
        <v>1456</v>
      </c>
      <c r="Q8071" t="s">
        <v>1457</v>
      </c>
      <c r="R8071">
        <v>2030990</v>
      </c>
      <c r="S8071" t="s">
        <v>1459</v>
      </c>
      <c r="V8071">
        <v>3277.3110000000001</v>
      </c>
      <c r="W8071">
        <v>2</v>
      </c>
      <c r="X8071">
        <v>1394</v>
      </c>
      <c r="Y8071">
        <v>1883.3109999999999</v>
      </c>
      <c r="Z8071">
        <v>2030990</v>
      </c>
    </row>
    <row r="8072" spans="1:26" x14ac:dyDescent="0.2">
      <c r="A8072" s="27">
        <v>46086</v>
      </c>
      <c r="B8072" t="s">
        <v>1739</v>
      </c>
      <c r="C8072" t="s">
        <v>1347</v>
      </c>
      <c r="D8072" t="s">
        <v>1347</v>
      </c>
      <c r="E8072" t="s">
        <v>1749</v>
      </c>
      <c r="F8072" t="s">
        <v>1470</v>
      </c>
      <c r="G8072" t="s">
        <v>96</v>
      </c>
      <c r="H8072" t="s">
        <v>1401</v>
      </c>
      <c r="I8072" t="s">
        <v>1756</v>
      </c>
      <c r="J8072" t="s">
        <v>1450</v>
      </c>
      <c r="K8072" t="s">
        <v>1451</v>
      </c>
      <c r="L8072" t="s">
        <v>1452</v>
      </c>
      <c r="M8072" t="s">
        <v>1453</v>
      </c>
      <c r="N8072" t="s">
        <v>1454</v>
      </c>
      <c r="O8072" t="s">
        <v>1455</v>
      </c>
      <c r="P8072" t="s">
        <v>1456</v>
      </c>
      <c r="Q8072" t="s">
        <v>1457</v>
      </c>
      <c r="R8072">
        <v>2030990</v>
      </c>
      <c r="S8072" t="s">
        <v>1459</v>
      </c>
      <c r="V8072">
        <v>8193.2775000000001</v>
      </c>
      <c r="W8072">
        <v>5</v>
      </c>
      <c r="X8072">
        <v>3450</v>
      </c>
      <c r="Y8072">
        <v>4743.2775000000001</v>
      </c>
      <c r="Z8072">
        <v>2030990</v>
      </c>
    </row>
    <row r="8073" spans="1:26" x14ac:dyDescent="0.2">
      <c r="A8073" s="27">
        <v>46086</v>
      </c>
      <c r="B8073" t="s">
        <v>1739</v>
      </c>
      <c r="C8073" t="s">
        <v>1347</v>
      </c>
      <c r="D8073" t="s">
        <v>1347</v>
      </c>
      <c r="E8073" t="s">
        <v>1749</v>
      </c>
      <c r="F8073" t="s">
        <v>1470</v>
      </c>
      <c r="G8073" t="s">
        <v>42</v>
      </c>
      <c r="H8073" t="s">
        <v>1360</v>
      </c>
      <c r="I8073" t="s">
        <v>1757</v>
      </c>
      <c r="J8073" t="s">
        <v>1450</v>
      </c>
      <c r="K8073" t="s">
        <v>1451</v>
      </c>
      <c r="L8073" t="s">
        <v>1452</v>
      </c>
      <c r="M8073" t="s">
        <v>1453</v>
      </c>
      <c r="N8073" t="s">
        <v>1454</v>
      </c>
      <c r="O8073" t="s">
        <v>1455</v>
      </c>
      <c r="P8073" t="s">
        <v>1456</v>
      </c>
      <c r="Q8073" t="s">
        <v>1457</v>
      </c>
      <c r="R8073">
        <v>2001113</v>
      </c>
      <c r="S8073" t="s">
        <v>1458</v>
      </c>
      <c r="V8073">
        <v>4915.9665000000005</v>
      </c>
      <c r="W8073">
        <v>3</v>
      </c>
      <c r="X8073">
        <v>2079</v>
      </c>
      <c r="Y8073">
        <v>2836.9665</v>
      </c>
      <c r="Z8073">
        <v>2001113</v>
      </c>
    </row>
    <row r="8074" spans="1:26" x14ac:dyDescent="0.2">
      <c r="A8074" s="27">
        <v>46086</v>
      </c>
      <c r="B8074" t="s">
        <v>1739</v>
      </c>
      <c r="C8074" t="s">
        <v>1347</v>
      </c>
      <c r="D8074" t="s">
        <v>1347</v>
      </c>
      <c r="E8074" t="s">
        <v>1749</v>
      </c>
      <c r="F8074" t="s">
        <v>1470</v>
      </c>
      <c r="G8074" t="s">
        <v>42</v>
      </c>
      <c r="H8074" t="s">
        <v>1360</v>
      </c>
      <c r="I8074" t="s">
        <v>1757</v>
      </c>
      <c r="J8074" t="s">
        <v>1450</v>
      </c>
      <c r="K8074" t="s">
        <v>1451</v>
      </c>
      <c r="L8074" t="s">
        <v>1452</v>
      </c>
      <c r="M8074" t="s">
        <v>1453</v>
      </c>
      <c r="N8074" t="s">
        <v>1454</v>
      </c>
      <c r="O8074" t="s">
        <v>1455</v>
      </c>
      <c r="P8074" t="s">
        <v>1456</v>
      </c>
      <c r="Q8074" t="s">
        <v>1457</v>
      </c>
      <c r="R8074">
        <v>2030990</v>
      </c>
      <c r="S8074" t="s">
        <v>1459</v>
      </c>
      <c r="V8074">
        <v>19663.866000000002</v>
      </c>
      <c r="W8074">
        <v>12</v>
      </c>
      <c r="X8074">
        <v>8292</v>
      </c>
      <c r="Y8074">
        <v>11371.866</v>
      </c>
      <c r="Z8074">
        <v>2030990</v>
      </c>
    </row>
    <row r="8075" spans="1:26" x14ac:dyDescent="0.2">
      <c r="A8075" s="27">
        <v>46086</v>
      </c>
      <c r="B8075" t="s">
        <v>1739</v>
      </c>
      <c r="C8075" t="s">
        <v>1347</v>
      </c>
      <c r="D8075" t="s">
        <v>1347</v>
      </c>
      <c r="E8075" t="s">
        <v>1749</v>
      </c>
      <c r="F8075" t="s">
        <v>1470</v>
      </c>
      <c r="G8075" t="s">
        <v>42</v>
      </c>
      <c r="H8075" t="s">
        <v>1376</v>
      </c>
      <c r="I8075" t="s">
        <v>1795</v>
      </c>
      <c r="J8075" t="s">
        <v>1450</v>
      </c>
      <c r="K8075" t="s">
        <v>1451</v>
      </c>
      <c r="L8075" t="s">
        <v>1452</v>
      </c>
      <c r="M8075" t="s">
        <v>1453</v>
      </c>
      <c r="N8075" t="s">
        <v>1454</v>
      </c>
      <c r="O8075" t="s">
        <v>1455</v>
      </c>
      <c r="P8075" t="s">
        <v>1456</v>
      </c>
      <c r="Q8075" t="s">
        <v>1457</v>
      </c>
      <c r="R8075">
        <v>2001113</v>
      </c>
      <c r="S8075" t="s">
        <v>1458</v>
      </c>
      <c r="V8075">
        <v>1638.6555000000001</v>
      </c>
      <c r="W8075">
        <v>1</v>
      </c>
      <c r="X8075">
        <v>671</v>
      </c>
      <c r="Y8075">
        <v>967.65549999999996</v>
      </c>
      <c r="Z8075">
        <v>2001113</v>
      </c>
    </row>
    <row r="8076" spans="1:26" x14ac:dyDescent="0.2">
      <c r="A8076" s="27">
        <v>46086</v>
      </c>
      <c r="B8076" t="s">
        <v>1739</v>
      </c>
      <c r="C8076" t="s">
        <v>1347</v>
      </c>
      <c r="D8076" t="s">
        <v>1347</v>
      </c>
      <c r="E8076" t="s">
        <v>1749</v>
      </c>
      <c r="F8076" t="s">
        <v>1470</v>
      </c>
      <c r="G8076" t="s">
        <v>42</v>
      </c>
      <c r="H8076" t="s">
        <v>1394</v>
      </c>
      <c r="I8076" t="s">
        <v>1808</v>
      </c>
      <c r="J8076" t="s">
        <v>1450</v>
      </c>
      <c r="K8076" t="s">
        <v>1451</v>
      </c>
      <c r="L8076" t="s">
        <v>1452</v>
      </c>
      <c r="M8076" t="s">
        <v>1453</v>
      </c>
      <c r="N8076" t="s">
        <v>1454</v>
      </c>
      <c r="O8076" t="s">
        <v>1455</v>
      </c>
      <c r="P8076" t="s">
        <v>1456</v>
      </c>
      <c r="Q8076" t="s">
        <v>1457</v>
      </c>
      <c r="R8076">
        <v>2001113</v>
      </c>
      <c r="S8076" t="s">
        <v>1458</v>
      </c>
      <c r="V8076">
        <v>4915.9665000000005</v>
      </c>
      <c r="W8076">
        <v>3</v>
      </c>
      <c r="X8076">
        <v>2061</v>
      </c>
      <c r="Y8076">
        <v>2854.9665</v>
      </c>
      <c r="Z8076">
        <v>2001113</v>
      </c>
    </row>
    <row r="8077" spans="1:26" x14ac:dyDescent="0.2">
      <c r="A8077" s="27">
        <v>46086</v>
      </c>
      <c r="B8077" t="s">
        <v>1739</v>
      </c>
      <c r="C8077" t="s">
        <v>1347</v>
      </c>
      <c r="D8077" t="s">
        <v>1347</v>
      </c>
      <c r="E8077" t="s">
        <v>1758</v>
      </c>
      <c r="F8077" t="s">
        <v>125</v>
      </c>
      <c r="G8077" t="s">
        <v>1480</v>
      </c>
      <c r="H8077" t="s">
        <v>1388</v>
      </c>
      <c r="I8077" t="s">
        <v>1759</v>
      </c>
      <c r="J8077" t="s">
        <v>1450</v>
      </c>
      <c r="K8077" t="s">
        <v>1451</v>
      </c>
      <c r="L8077" t="s">
        <v>1452</v>
      </c>
      <c r="M8077" t="s">
        <v>1453</v>
      </c>
      <c r="N8077" t="s">
        <v>1454</v>
      </c>
      <c r="O8077" t="s">
        <v>1455</v>
      </c>
      <c r="P8077" t="s">
        <v>1456</v>
      </c>
      <c r="Q8077" t="s">
        <v>1457</v>
      </c>
      <c r="R8077">
        <v>2030990</v>
      </c>
      <c r="S8077" t="s">
        <v>1459</v>
      </c>
      <c r="V8077">
        <v>3277.3110000000001</v>
      </c>
      <c r="W8077">
        <v>2</v>
      </c>
      <c r="X8077">
        <v>1382</v>
      </c>
      <c r="Y8077">
        <v>1895.3109999999999</v>
      </c>
      <c r="Z8077">
        <v>2030990</v>
      </c>
    </row>
    <row r="8078" spans="1:26" x14ac:dyDescent="0.2">
      <c r="A8078" s="27">
        <v>46086</v>
      </c>
      <c r="B8078" t="s">
        <v>1739</v>
      </c>
      <c r="C8078" t="s">
        <v>1347</v>
      </c>
      <c r="D8078" t="s">
        <v>1347</v>
      </c>
      <c r="E8078" t="s">
        <v>1758</v>
      </c>
      <c r="F8078" t="s">
        <v>1470</v>
      </c>
      <c r="G8078" t="s">
        <v>60</v>
      </c>
      <c r="H8078" t="s">
        <v>1380</v>
      </c>
      <c r="I8078" t="s">
        <v>1760</v>
      </c>
      <c r="J8078" t="s">
        <v>1450</v>
      </c>
      <c r="K8078" t="s">
        <v>1451</v>
      </c>
      <c r="L8078" t="s">
        <v>1452</v>
      </c>
      <c r="M8078" t="s">
        <v>1453</v>
      </c>
      <c r="N8078" t="s">
        <v>1454</v>
      </c>
      <c r="O8078" t="s">
        <v>1455</v>
      </c>
      <c r="P8078" t="s">
        <v>1456</v>
      </c>
      <c r="Q8078" t="s">
        <v>1457</v>
      </c>
      <c r="R8078">
        <v>2030990</v>
      </c>
      <c r="S8078" t="s">
        <v>1459</v>
      </c>
      <c r="V8078">
        <v>4915.9665000000005</v>
      </c>
      <c r="W8078">
        <v>3</v>
      </c>
      <c r="X8078">
        <v>2070</v>
      </c>
      <c r="Y8078">
        <v>2845.9665</v>
      </c>
      <c r="Z8078">
        <v>2030990</v>
      </c>
    </row>
    <row r="8079" spans="1:26" x14ac:dyDescent="0.2">
      <c r="A8079" s="27">
        <v>46086</v>
      </c>
      <c r="B8079" t="s">
        <v>1739</v>
      </c>
      <c r="C8079" t="s">
        <v>1347</v>
      </c>
      <c r="D8079" t="s">
        <v>1347</v>
      </c>
      <c r="E8079" t="s">
        <v>1758</v>
      </c>
      <c r="F8079" t="s">
        <v>1470</v>
      </c>
      <c r="G8079" t="s">
        <v>60</v>
      </c>
      <c r="H8079" t="s">
        <v>1411</v>
      </c>
      <c r="I8079" t="s">
        <v>1761</v>
      </c>
      <c r="J8079" t="s">
        <v>1450</v>
      </c>
      <c r="K8079" t="s">
        <v>1451</v>
      </c>
      <c r="L8079" t="s">
        <v>1452</v>
      </c>
      <c r="M8079" t="s">
        <v>1453</v>
      </c>
      <c r="N8079" t="s">
        <v>1454</v>
      </c>
      <c r="O8079" t="s">
        <v>1455</v>
      </c>
      <c r="P8079" t="s">
        <v>1456</v>
      </c>
      <c r="Q8079" t="s">
        <v>1457</v>
      </c>
      <c r="R8079">
        <v>2001113</v>
      </c>
      <c r="S8079" t="s">
        <v>1458</v>
      </c>
      <c r="V8079">
        <v>4915.9665000000005</v>
      </c>
      <c r="W8079">
        <v>3</v>
      </c>
      <c r="X8079">
        <v>2025</v>
      </c>
      <c r="Y8079">
        <v>2890.9665</v>
      </c>
      <c r="Z8079">
        <v>2001113</v>
      </c>
    </row>
    <row r="8080" spans="1:26" x14ac:dyDescent="0.2">
      <c r="A8080" s="27">
        <v>46086</v>
      </c>
      <c r="B8080" t="s">
        <v>1739</v>
      </c>
      <c r="C8080" t="s">
        <v>1347</v>
      </c>
      <c r="D8080" t="s">
        <v>1347</v>
      </c>
      <c r="E8080" t="s">
        <v>1758</v>
      </c>
      <c r="F8080" t="s">
        <v>1470</v>
      </c>
      <c r="G8080" t="s">
        <v>60</v>
      </c>
      <c r="H8080" t="s">
        <v>1417</v>
      </c>
      <c r="I8080" t="s">
        <v>1762</v>
      </c>
      <c r="J8080" t="s">
        <v>1450</v>
      </c>
      <c r="K8080" t="s">
        <v>1451</v>
      </c>
      <c r="L8080" t="s">
        <v>1452</v>
      </c>
      <c r="M8080" t="s">
        <v>1453</v>
      </c>
      <c r="N8080" t="s">
        <v>1454</v>
      </c>
      <c r="O8080" t="s">
        <v>1455</v>
      </c>
      <c r="P8080" t="s">
        <v>1456</v>
      </c>
      <c r="Q8080" t="s">
        <v>1457</v>
      </c>
      <c r="R8080">
        <v>2001113</v>
      </c>
      <c r="S8080" t="s">
        <v>1458</v>
      </c>
      <c r="V8080">
        <v>1638.6555000000001</v>
      </c>
      <c r="W8080">
        <v>1</v>
      </c>
      <c r="X8080">
        <v>693</v>
      </c>
      <c r="Y8080">
        <v>945.65549999999996</v>
      </c>
      <c r="Z8080">
        <v>2001113</v>
      </c>
    </row>
    <row r="8081" spans="1:26" x14ac:dyDescent="0.2">
      <c r="A8081" s="27">
        <v>46086</v>
      </c>
      <c r="B8081" t="s">
        <v>1739</v>
      </c>
      <c r="C8081" t="s">
        <v>1347</v>
      </c>
      <c r="D8081" t="s">
        <v>1347</v>
      </c>
      <c r="E8081" t="s">
        <v>1758</v>
      </c>
      <c r="F8081" t="s">
        <v>1470</v>
      </c>
      <c r="G8081" t="s">
        <v>60</v>
      </c>
      <c r="H8081" t="s">
        <v>1417</v>
      </c>
      <c r="I8081" t="s">
        <v>1762</v>
      </c>
      <c r="J8081" t="s">
        <v>1450</v>
      </c>
      <c r="K8081" t="s">
        <v>1451</v>
      </c>
      <c r="L8081" t="s">
        <v>1452</v>
      </c>
      <c r="M8081" t="s">
        <v>1453</v>
      </c>
      <c r="N8081" t="s">
        <v>1454</v>
      </c>
      <c r="O8081" t="s">
        <v>1455</v>
      </c>
      <c r="P8081" t="s">
        <v>1456</v>
      </c>
      <c r="Q8081" t="s">
        <v>1457</v>
      </c>
      <c r="R8081">
        <v>2030990</v>
      </c>
      <c r="S8081" t="s">
        <v>1459</v>
      </c>
      <c r="V8081">
        <v>6554.6220000000003</v>
      </c>
      <c r="W8081">
        <v>4</v>
      </c>
      <c r="X8081">
        <v>2760</v>
      </c>
      <c r="Y8081">
        <v>3794.6219999999998</v>
      </c>
      <c r="Z8081">
        <v>2030990</v>
      </c>
    </row>
    <row r="8082" spans="1:26" x14ac:dyDescent="0.2">
      <c r="A8082" s="27">
        <v>46086</v>
      </c>
      <c r="B8082" t="s">
        <v>1739</v>
      </c>
      <c r="C8082" t="s">
        <v>1347</v>
      </c>
      <c r="D8082" t="s">
        <v>1347</v>
      </c>
      <c r="E8082" t="s">
        <v>1758</v>
      </c>
      <c r="F8082" t="s">
        <v>1470</v>
      </c>
      <c r="G8082" t="s">
        <v>22</v>
      </c>
      <c r="H8082" t="s">
        <v>1382</v>
      </c>
      <c r="I8082" t="s">
        <v>1764</v>
      </c>
      <c r="J8082" t="s">
        <v>1450</v>
      </c>
      <c r="K8082" t="s">
        <v>1451</v>
      </c>
      <c r="L8082" t="s">
        <v>1452</v>
      </c>
      <c r="M8082" t="s">
        <v>1453</v>
      </c>
      <c r="N8082" t="s">
        <v>1454</v>
      </c>
      <c r="O8082" t="s">
        <v>1455</v>
      </c>
      <c r="P8082" t="s">
        <v>1456</v>
      </c>
      <c r="Q8082" t="s">
        <v>1457</v>
      </c>
      <c r="R8082">
        <v>2001113</v>
      </c>
      <c r="S8082" t="s">
        <v>1458</v>
      </c>
      <c r="V8082">
        <v>1638.6555000000001</v>
      </c>
      <c r="W8082">
        <v>1</v>
      </c>
      <c r="X8082">
        <v>711</v>
      </c>
      <c r="Y8082">
        <v>927.65549999999996</v>
      </c>
      <c r="Z8082">
        <v>2001113</v>
      </c>
    </row>
    <row r="8083" spans="1:26" x14ac:dyDescent="0.2">
      <c r="A8083" s="27">
        <v>46086</v>
      </c>
      <c r="B8083" t="s">
        <v>1739</v>
      </c>
      <c r="C8083" t="s">
        <v>1347</v>
      </c>
      <c r="D8083" t="s">
        <v>1347</v>
      </c>
      <c r="E8083" t="s">
        <v>1758</v>
      </c>
      <c r="F8083" t="s">
        <v>1470</v>
      </c>
      <c r="G8083" t="s">
        <v>22</v>
      </c>
      <c r="H8083" t="s">
        <v>1382</v>
      </c>
      <c r="I8083" t="s">
        <v>1764</v>
      </c>
      <c r="J8083" t="s">
        <v>1450</v>
      </c>
      <c r="K8083" t="s">
        <v>1451</v>
      </c>
      <c r="L8083" t="s">
        <v>1452</v>
      </c>
      <c r="M8083" t="s">
        <v>1453</v>
      </c>
      <c r="N8083" t="s">
        <v>1454</v>
      </c>
      <c r="O8083" t="s">
        <v>1455</v>
      </c>
      <c r="P8083" t="s">
        <v>1456</v>
      </c>
      <c r="Q8083" t="s">
        <v>1457</v>
      </c>
      <c r="R8083">
        <v>2030990</v>
      </c>
      <c r="S8083" t="s">
        <v>1459</v>
      </c>
      <c r="V8083">
        <v>3277.3110000000001</v>
      </c>
      <c r="W8083">
        <v>2</v>
      </c>
      <c r="X8083">
        <v>1382</v>
      </c>
      <c r="Y8083">
        <v>1895.3109999999999</v>
      </c>
      <c r="Z8083">
        <v>2030990</v>
      </c>
    </row>
    <row r="8084" spans="1:26" x14ac:dyDescent="0.2">
      <c r="A8084" s="27">
        <v>46086</v>
      </c>
      <c r="B8084" t="s">
        <v>1739</v>
      </c>
      <c r="C8084" t="s">
        <v>1347</v>
      </c>
      <c r="D8084" t="s">
        <v>1347</v>
      </c>
      <c r="E8084" t="s">
        <v>1758</v>
      </c>
      <c r="F8084" t="s">
        <v>1470</v>
      </c>
      <c r="G8084" t="s">
        <v>22</v>
      </c>
      <c r="H8084" t="s">
        <v>1390</v>
      </c>
      <c r="I8084" t="s">
        <v>1765</v>
      </c>
      <c r="J8084" t="s">
        <v>1450</v>
      </c>
      <c r="K8084" t="s">
        <v>1451</v>
      </c>
      <c r="L8084" t="s">
        <v>1452</v>
      </c>
      <c r="M8084" t="s">
        <v>1453</v>
      </c>
      <c r="N8084" t="s">
        <v>1454</v>
      </c>
      <c r="O8084" t="s">
        <v>1455</v>
      </c>
      <c r="P8084" t="s">
        <v>1456</v>
      </c>
      <c r="Q8084" t="s">
        <v>1457</v>
      </c>
      <c r="R8084">
        <v>2030990</v>
      </c>
      <c r="S8084" t="s">
        <v>1459</v>
      </c>
      <c r="V8084">
        <v>1638.6555000000001</v>
      </c>
      <c r="W8084">
        <v>1</v>
      </c>
      <c r="X8084">
        <v>691</v>
      </c>
      <c r="Y8084">
        <v>947.65549999999996</v>
      </c>
      <c r="Z8084">
        <v>2030990</v>
      </c>
    </row>
    <row r="8085" spans="1:26" x14ac:dyDescent="0.2">
      <c r="A8085" s="27">
        <v>46086</v>
      </c>
      <c r="B8085" t="s">
        <v>1739</v>
      </c>
      <c r="C8085" t="s">
        <v>1347</v>
      </c>
      <c r="D8085" t="s">
        <v>1347</v>
      </c>
      <c r="E8085" t="s">
        <v>1758</v>
      </c>
      <c r="F8085" t="s">
        <v>1470</v>
      </c>
      <c r="G8085" t="s">
        <v>22</v>
      </c>
      <c r="H8085" t="s">
        <v>1415</v>
      </c>
      <c r="I8085" t="s">
        <v>1767</v>
      </c>
      <c r="J8085" t="s">
        <v>1450</v>
      </c>
      <c r="K8085" t="s">
        <v>1451</v>
      </c>
      <c r="L8085" t="s">
        <v>1452</v>
      </c>
      <c r="M8085" t="s">
        <v>1453</v>
      </c>
      <c r="N8085" t="s">
        <v>1454</v>
      </c>
      <c r="O8085" t="s">
        <v>1455</v>
      </c>
      <c r="P8085" t="s">
        <v>1456</v>
      </c>
      <c r="Q8085" t="s">
        <v>1457</v>
      </c>
      <c r="R8085">
        <v>2001113</v>
      </c>
      <c r="S8085" t="s">
        <v>1458</v>
      </c>
      <c r="V8085">
        <v>3277.3110000000001</v>
      </c>
      <c r="W8085">
        <v>2</v>
      </c>
      <c r="X8085">
        <v>1388</v>
      </c>
      <c r="Y8085">
        <v>1889.3109999999999</v>
      </c>
      <c r="Z8085">
        <v>2001113</v>
      </c>
    </row>
    <row r="8086" spans="1:26" x14ac:dyDescent="0.2">
      <c r="A8086" s="27">
        <v>46086</v>
      </c>
      <c r="B8086" t="s">
        <v>1739</v>
      </c>
      <c r="C8086" t="s">
        <v>1347</v>
      </c>
      <c r="D8086" t="s">
        <v>1347</v>
      </c>
      <c r="E8086" t="s">
        <v>1758</v>
      </c>
      <c r="F8086" t="s">
        <v>1470</v>
      </c>
      <c r="G8086" t="s">
        <v>505</v>
      </c>
      <c r="H8086" t="s">
        <v>1386</v>
      </c>
      <c r="I8086" t="s">
        <v>1768</v>
      </c>
      <c r="J8086" t="s">
        <v>1450</v>
      </c>
      <c r="K8086" t="s">
        <v>1451</v>
      </c>
      <c r="L8086" t="s">
        <v>1452</v>
      </c>
      <c r="M8086" t="s">
        <v>1453</v>
      </c>
      <c r="N8086" t="s">
        <v>1454</v>
      </c>
      <c r="O8086" t="s">
        <v>1455</v>
      </c>
      <c r="P8086" t="s">
        <v>1456</v>
      </c>
      <c r="Q8086" t="s">
        <v>1457</v>
      </c>
      <c r="R8086">
        <v>2001113</v>
      </c>
      <c r="S8086" t="s">
        <v>1458</v>
      </c>
      <c r="V8086">
        <v>10336.134599999999</v>
      </c>
      <c r="W8086">
        <v>6</v>
      </c>
      <c r="X8086">
        <v>4128</v>
      </c>
      <c r="Y8086">
        <v>6208.1346000000003</v>
      </c>
      <c r="Z8086">
        <v>2001113</v>
      </c>
    </row>
    <row r="8087" spans="1:26" x14ac:dyDescent="0.2">
      <c r="A8087" s="27">
        <v>46086</v>
      </c>
      <c r="B8087" t="s">
        <v>1739</v>
      </c>
      <c r="C8087" t="s">
        <v>1347</v>
      </c>
      <c r="D8087" t="s">
        <v>1347</v>
      </c>
      <c r="E8087" t="s">
        <v>1758</v>
      </c>
      <c r="F8087" t="s">
        <v>1470</v>
      </c>
      <c r="G8087" t="s">
        <v>505</v>
      </c>
      <c r="H8087" t="s">
        <v>1386</v>
      </c>
      <c r="I8087" t="s">
        <v>1768</v>
      </c>
      <c r="J8087" t="s">
        <v>1450</v>
      </c>
      <c r="K8087" t="s">
        <v>1451</v>
      </c>
      <c r="L8087" t="s">
        <v>1452</v>
      </c>
      <c r="M8087" t="s">
        <v>1453</v>
      </c>
      <c r="N8087" t="s">
        <v>1454</v>
      </c>
      <c r="O8087" t="s">
        <v>1455</v>
      </c>
      <c r="P8087" t="s">
        <v>1456</v>
      </c>
      <c r="Q8087" t="s">
        <v>1457</v>
      </c>
      <c r="R8087">
        <v>2030990</v>
      </c>
      <c r="S8087" t="s">
        <v>1459</v>
      </c>
      <c r="V8087">
        <v>20672.269199999999</v>
      </c>
      <c r="W8087">
        <v>12</v>
      </c>
      <c r="X8087">
        <v>8280</v>
      </c>
      <c r="Y8087">
        <v>12392.269200000001</v>
      </c>
      <c r="Z8087">
        <v>2030990</v>
      </c>
    </row>
    <row r="8088" spans="1:26" x14ac:dyDescent="0.2">
      <c r="A8088" s="27">
        <v>46086</v>
      </c>
      <c r="B8088" t="s">
        <v>1739</v>
      </c>
      <c r="C8088" t="s">
        <v>1347</v>
      </c>
      <c r="D8088" t="s">
        <v>1347</v>
      </c>
      <c r="E8088" t="s">
        <v>1758</v>
      </c>
      <c r="F8088" t="s">
        <v>1470</v>
      </c>
      <c r="G8088" t="s">
        <v>37</v>
      </c>
      <c r="H8088" t="s">
        <v>1364</v>
      </c>
      <c r="I8088" t="s">
        <v>1769</v>
      </c>
      <c r="J8088" t="s">
        <v>1450</v>
      </c>
      <c r="K8088" t="s">
        <v>1451</v>
      </c>
      <c r="L8088" t="s">
        <v>1452</v>
      </c>
      <c r="M8088" t="s">
        <v>1453</v>
      </c>
      <c r="N8088" t="s">
        <v>1454</v>
      </c>
      <c r="O8088" t="s">
        <v>1455</v>
      </c>
      <c r="P8088" t="s">
        <v>1456</v>
      </c>
      <c r="Q8088" t="s">
        <v>1457</v>
      </c>
      <c r="R8088">
        <v>2001113</v>
      </c>
      <c r="S8088" t="s">
        <v>1458</v>
      </c>
      <c r="V8088">
        <v>1638.6555000000001</v>
      </c>
      <c r="W8088">
        <v>1</v>
      </c>
      <c r="X8088">
        <v>701</v>
      </c>
      <c r="Y8088">
        <v>937.65549999999996</v>
      </c>
      <c r="Z8088">
        <v>2001113</v>
      </c>
    </row>
    <row r="8089" spans="1:26" x14ac:dyDescent="0.2">
      <c r="A8089" s="27">
        <v>46086</v>
      </c>
      <c r="B8089" t="s">
        <v>1739</v>
      </c>
      <c r="C8089" t="s">
        <v>1347</v>
      </c>
      <c r="D8089" t="s">
        <v>1347</v>
      </c>
      <c r="E8089" t="s">
        <v>1758</v>
      </c>
      <c r="F8089" t="s">
        <v>1470</v>
      </c>
      <c r="G8089" t="s">
        <v>37</v>
      </c>
      <c r="H8089" t="s">
        <v>1364</v>
      </c>
      <c r="I8089" t="s">
        <v>1769</v>
      </c>
      <c r="J8089" t="s">
        <v>1450</v>
      </c>
      <c r="K8089" t="s">
        <v>1451</v>
      </c>
      <c r="L8089" t="s">
        <v>1452</v>
      </c>
      <c r="M8089" t="s">
        <v>1453</v>
      </c>
      <c r="N8089" t="s">
        <v>1454</v>
      </c>
      <c r="O8089" t="s">
        <v>1455</v>
      </c>
      <c r="P8089" t="s">
        <v>1456</v>
      </c>
      <c r="Q8089" t="s">
        <v>1457</v>
      </c>
      <c r="R8089">
        <v>2030990</v>
      </c>
      <c r="S8089" t="s">
        <v>1459</v>
      </c>
      <c r="V8089">
        <v>4915.9665000000005</v>
      </c>
      <c r="W8089">
        <v>3</v>
      </c>
      <c r="X8089">
        <v>2073</v>
      </c>
      <c r="Y8089">
        <v>2842.9665</v>
      </c>
      <c r="Z8089">
        <v>2030990</v>
      </c>
    </row>
    <row r="8090" spans="1:26" x14ac:dyDescent="0.2">
      <c r="A8090" s="27">
        <v>46086</v>
      </c>
      <c r="B8090" t="s">
        <v>1739</v>
      </c>
      <c r="C8090" t="s">
        <v>1347</v>
      </c>
      <c r="D8090" t="s">
        <v>1347</v>
      </c>
      <c r="E8090" t="s">
        <v>1758</v>
      </c>
      <c r="F8090" t="s">
        <v>1470</v>
      </c>
      <c r="G8090" t="s">
        <v>37</v>
      </c>
      <c r="H8090" t="s">
        <v>1366</v>
      </c>
      <c r="I8090" t="s">
        <v>1802</v>
      </c>
      <c r="J8090" t="s">
        <v>1450</v>
      </c>
      <c r="K8090" t="s">
        <v>1451</v>
      </c>
      <c r="L8090" t="s">
        <v>1452</v>
      </c>
      <c r="M8090" t="s">
        <v>1453</v>
      </c>
      <c r="N8090" t="s">
        <v>1454</v>
      </c>
      <c r="O8090" t="s">
        <v>1455</v>
      </c>
      <c r="P8090" t="s">
        <v>1456</v>
      </c>
      <c r="Q8090" t="s">
        <v>1457</v>
      </c>
      <c r="R8090">
        <v>2030990</v>
      </c>
      <c r="S8090" t="s">
        <v>1459</v>
      </c>
      <c r="V8090">
        <v>1638.6555000000001</v>
      </c>
      <c r="W8090">
        <v>1</v>
      </c>
      <c r="X8090">
        <v>697</v>
      </c>
      <c r="Y8090">
        <v>941.65549999999996</v>
      </c>
      <c r="Z8090">
        <v>2030990</v>
      </c>
    </row>
    <row r="8091" spans="1:26" x14ac:dyDescent="0.2">
      <c r="A8091" s="27">
        <v>46086</v>
      </c>
      <c r="B8091" t="s">
        <v>1739</v>
      </c>
      <c r="C8091" t="s">
        <v>1347</v>
      </c>
      <c r="D8091" t="s">
        <v>1347</v>
      </c>
      <c r="E8091" t="s">
        <v>1758</v>
      </c>
      <c r="F8091" t="s">
        <v>1470</v>
      </c>
      <c r="G8091" t="s">
        <v>37</v>
      </c>
      <c r="H8091" t="s">
        <v>1409</v>
      </c>
      <c r="I8091" t="s">
        <v>1770</v>
      </c>
      <c r="J8091" t="s">
        <v>1450</v>
      </c>
      <c r="K8091" t="s">
        <v>1451</v>
      </c>
      <c r="L8091" t="s">
        <v>1452</v>
      </c>
      <c r="M8091" t="s">
        <v>1453</v>
      </c>
      <c r="N8091" t="s">
        <v>1454</v>
      </c>
      <c r="O8091" t="s">
        <v>1455</v>
      </c>
      <c r="P8091" t="s">
        <v>1456</v>
      </c>
      <c r="Q8091" t="s">
        <v>1457</v>
      </c>
      <c r="R8091">
        <v>2030990</v>
      </c>
      <c r="S8091" t="s">
        <v>1459</v>
      </c>
      <c r="V8091">
        <v>1638.6555000000001</v>
      </c>
      <c r="W8091">
        <v>1</v>
      </c>
      <c r="X8091">
        <v>691</v>
      </c>
      <c r="Y8091">
        <v>947.65549999999996</v>
      </c>
      <c r="Z8091">
        <v>2030990</v>
      </c>
    </row>
    <row r="8092" spans="1:26" x14ac:dyDescent="0.2">
      <c r="A8092" s="27">
        <v>46087</v>
      </c>
      <c r="B8092" t="s">
        <v>14</v>
      </c>
      <c r="C8092" t="s">
        <v>1446</v>
      </c>
      <c r="D8092" t="s">
        <v>1446</v>
      </c>
      <c r="E8092" t="s">
        <v>1447</v>
      </c>
      <c r="F8092" t="s">
        <v>1448</v>
      </c>
      <c r="G8092" t="s">
        <v>233</v>
      </c>
      <c r="H8092" t="s">
        <v>909</v>
      </c>
      <c r="I8092" t="s">
        <v>1449</v>
      </c>
      <c r="J8092" t="s">
        <v>1450</v>
      </c>
      <c r="K8092" t="s">
        <v>1451</v>
      </c>
      <c r="L8092" t="s">
        <v>1452</v>
      </c>
      <c r="M8092" t="s">
        <v>1453</v>
      </c>
      <c r="N8092" t="s">
        <v>1454</v>
      </c>
      <c r="O8092" t="s">
        <v>1455</v>
      </c>
      <c r="P8092" t="s">
        <v>1456</v>
      </c>
      <c r="Q8092" t="s">
        <v>1457</v>
      </c>
      <c r="R8092">
        <v>2001113</v>
      </c>
      <c r="S8092" t="s">
        <v>1458</v>
      </c>
      <c r="T8092">
        <v>6722.4287999999997</v>
      </c>
      <c r="U8092">
        <v>8</v>
      </c>
      <c r="V8092">
        <v>6722.4287999999997</v>
      </c>
      <c r="W8092">
        <v>8</v>
      </c>
      <c r="X8092">
        <v>5488</v>
      </c>
      <c r="Y8092">
        <v>1234.4287999999999</v>
      </c>
      <c r="Z8092">
        <v>2001113</v>
      </c>
    </row>
    <row r="8093" spans="1:26" x14ac:dyDescent="0.2">
      <c r="A8093" s="27">
        <v>46087</v>
      </c>
      <c r="B8093" t="s">
        <v>14</v>
      </c>
      <c r="C8093" t="s">
        <v>1446</v>
      </c>
      <c r="D8093" t="s">
        <v>1446</v>
      </c>
      <c r="E8093" t="s">
        <v>1447</v>
      </c>
      <c r="F8093" t="s">
        <v>1448</v>
      </c>
      <c r="G8093" t="s">
        <v>233</v>
      </c>
      <c r="H8093" t="s">
        <v>909</v>
      </c>
      <c r="I8093" t="s">
        <v>1449</v>
      </c>
      <c r="J8093" t="s">
        <v>1450</v>
      </c>
      <c r="K8093" t="s">
        <v>1451</v>
      </c>
      <c r="L8093" t="s">
        <v>1452</v>
      </c>
      <c r="M8093" t="s">
        <v>1453</v>
      </c>
      <c r="N8093" t="s">
        <v>1454</v>
      </c>
      <c r="O8093" t="s">
        <v>1455</v>
      </c>
      <c r="P8093" t="s">
        <v>1456</v>
      </c>
      <c r="Q8093" t="s">
        <v>1457</v>
      </c>
      <c r="R8093">
        <v>2030990</v>
      </c>
      <c r="S8093" t="s">
        <v>1459</v>
      </c>
      <c r="T8093">
        <v>17646.375599999999</v>
      </c>
      <c r="U8093">
        <v>21</v>
      </c>
      <c r="V8093">
        <v>17646.375599999999</v>
      </c>
      <c r="W8093">
        <v>21</v>
      </c>
      <c r="X8093">
        <v>14490</v>
      </c>
      <c r="Y8093">
        <v>3156.3755999999998</v>
      </c>
      <c r="Z8093">
        <v>2030990</v>
      </c>
    </row>
    <row r="8094" spans="1:26" x14ac:dyDescent="0.2">
      <c r="A8094" s="27">
        <v>46087</v>
      </c>
      <c r="B8094" t="s">
        <v>14</v>
      </c>
      <c r="C8094" t="s">
        <v>1446</v>
      </c>
      <c r="D8094" t="s">
        <v>1446</v>
      </c>
      <c r="E8094" t="s">
        <v>1447</v>
      </c>
      <c r="F8094" t="s">
        <v>1448</v>
      </c>
      <c r="G8094" t="s">
        <v>233</v>
      </c>
      <c r="H8094" t="s">
        <v>909</v>
      </c>
      <c r="I8094" t="s">
        <v>1449</v>
      </c>
      <c r="J8094" t="s">
        <v>1450</v>
      </c>
      <c r="K8094" t="s">
        <v>1451</v>
      </c>
      <c r="L8094" t="s">
        <v>1452</v>
      </c>
      <c r="M8094" t="s">
        <v>1453</v>
      </c>
      <c r="N8094" t="s">
        <v>1454</v>
      </c>
      <c r="O8094" t="s">
        <v>1455</v>
      </c>
      <c r="P8094" t="s">
        <v>1456</v>
      </c>
      <c r="Q8094" t="s">
        <v>1457</v>
      </c>
      <c r="R8094">
        <v>2030991</v>
      </c>
      <c r="S8094" t="s">
        <v>1463</v>
      </c>
      <c r="T8094">
        <v>4201.518</v>
      </c>
      <c r="U8094">
        <v>5</v>
      </c>
      <c r="V8094">
        <v>4201.518</v>
      </c>
      <c r="W8094">
        <v>5</v>
      </c>
      <c r="X8094">
        <v>3445</v>
      </c>
      <c r="Y8094">
        <v>756.51800000000003</v>
      </c>
      <c r="Z8094">
        <v>2030991</v>
      </c>
    </row>
    <row r="8095" spans="1:26" x14ac:dyDescent="0.2">
      <c r="A8095" s="27">
        <v>46087</v>
      </c>
      <c r="B8095" t="s">
        <v>14</v>
      </c>
      <c r="C8095" t="s">
        <v>1446</v>
      </c>
      <c r="D8095" t="s">
        <v>1446</v>
      </c>
      <c r="E8095" t="s">
        <v>1447</v>
      </c>
      <c r="F8095" t="s">
        <v>1448</v>
      </c>
      <c r="G8095" t="s">
        <v>233</v>
      </c>
      <c r="H8095" t="s">
        <v>909</v>
      </c>
      <c r="I8095" t="s">
        <v>1449</v>
      </c>
      <c r="J8095" t="s">
        <v>1450</v>
      </c>
      <c r="K8095" t="s">
        <v>1451</v>
      </c>
      <c r="L8095" t="s">
        <v>1452</v>
      </c>
      <c r="M8095" t="s">
        <v>1453</v>
      </c>
      <c r="N8095" t="s">
        <v>1454</v>
      </c>
      <c r="O8095" t="s">
        <v>1455</v>
      </c>
      <c r="P8095" t="s">
        <v>1456</v>
      </c>
      <c r="Q8095" t="s">
        <v>1457</v>
      </c>
      <c r="R8095">
        <v>2039041</v>
      </c>
      <c r="S8095" t="s">
        <v>1460</v>
      </c>
      <c r="T8095">
        <v>8403.0360000000001</v>
      </c>
      <c r="U8095">
        <v>10</v>
      </c>
      <c r="V8095">
        <v>8403.0360000000001</v>
      </c>
      <c r="W8095">
        <v>10</v>
      </c>
      <c r="X8095">
        <v>6900</v>
      </c>
      <c r="Y8095">
        <v>1503.0360000000001</v>
      </c>
      <c r="Z8095">
        <v>2039041</v>
      </c>
    </row>
    <row r="8096" spans="1:26" x14ac:dyDescent="0.2">
      <c r="A8096" s="27">
        <v>46087</v>
      </c>
      <c r="B8096" t="s">
        <v>14</v>
      </c>
      <c r="C8096" t="s">
        <v>1446</v>
      </c>
      <c r="D8096" t="s">
        <v>1446</v>
      </c>
      <c r="E8096" t="s">
        <v>1447</v>
      </c>
      <c r="F8096" t="s">
        <v>1448</v>
      </c>
      <c r="G8096" t="s">
        <v>233</v>
      </c>
      <c r="H8096" t="s">
        <v>909</v>
      </c>
      <c r="I8096" t="s">
        <v>1449</v>
      </c>
      <c r="J8096" t="s">
        <v>1450</v>
      </c>
      <c r="K8096" t="s">
        <v>1451</v>
      </c>
      <c r="L8096" t="s">
        <v>1452</v>
      </c>
      <c r="M8096" t="s">
        <v>1453</v>
      </c>
      <c r="N8096" t="s">
        <v>1454</v>
      </c>
      <c r="O8096" t="s">
        <v>1455</v>
      </c>
      <c r="P8096" t="s">
        <v>1456</v>
      </c>
      <c r="Q8096" t="s">
        <v>1457</v>
      </c>
      <c r="R8096">
        <v>2048972</v>
      </c>
      <c r="S8096" t="s">
        <v>1461</v>
      </c>
      <c r="T8096">
        <v>5041.8216000000002</v>
      </c>
      <c r="U8096">
        <v>6</v>
      </c>
      <c r="V8096">
        <v>5041.8216000000002</v>
      </c>
      <c r="W8096">
        <v>6</v>
      </c>
      <c r="X8096">
        <v>4116</v>
      </c>
      <c r="Y8096">
        <v>925.82159999999999</v>
      </c>
      <c r="Z8096">
        <v>2048972</v>
      </c>
    </row>
    <row r="8097" spans="1:26" x14ac:dyDescent="0.2">
      <c r="A8097" s="27">
        <v>46087</v>
      </c>
      <c r="B8097" t="s">
        <v>14</v>
      </c>
      <c r="C8097" t="s">
        <v>1446</v>
      </c>
      <c r="D8097" t="s">
        <v>1446</v>
      </c>
      <c r="E8097" t="s">
        <v>1447</v>
      </c>
      <c r="F8097" t="s">
        <v>273</v>
      </c>
      <c r="G8097" t="s">
        <v>273</v>
      </c>
      <c r="H8097" t="s">
        <v>888</v>
      </c>
      <c r="I8097" t="s">
        <v>1462</v>
      </c>
      <c r="J8097" t="s">
        <v>1450</v>
      </c>
      <c r="K8097" t="s">
        <v>1451</v>
      </c>
      <c r="L8097" t="s">
        <v>1452</v>
      </c>
      <c r="M8097" t="s">
        <v>1453</v>
      </c>
      <c r="N8097" t="s">
        <v>1454</v>
      </c>
      <c r="O8097" t="s">
        <v>1455</v>
      </c>
      <c r="P8097" t="s">
        <v>1456</v>
      </c>
      <c r="Q8097" t="s">
        <v>1457</v>
      </c>
      <c r="R8097">
        <v>2001113</v>
      </c>
      <c r="S8097" t="s">
        <v>1458</v>
      </c>
      <c r="T8097">
        <v>28570.3223</v>
      </c>
      <c r="U8097">
        <v>34</v>
      </c>
      <c r="V8097">
        <v>28570.3223</v>
      </c>
      <c r="W8097">
        <v>34</v>
      </c>
      <c r="X8097">
        <v>23324</v>
      </c>
      <c r="Y8097">
        <v>5246.3222999999998</v>
      </c>
      <c r="Z8097">
        <v>2001113</v>
      </c>
    </row>
    <row r="8098" spans="1:26" x14ac:dyDescent="0.2">
      <c r="A8098" s="27">
        <v>46087</v>
      </c>
      <c r="B8098" t="s">
        <v>14</v>
      </c>
      <c r="C8098" t="s">
        <v>1446</v>
      </c>
      <c r="D8098" t="s">
        <v>1446</v>
      </c>
      <c r="E8098" t="s">
        <v>1447</v>
      </c>
      <c r="F8098" t="s">
        <v>273</v>
      </c>
      <c r="G8098" t="s">
        <v>273</v>
      </c>
      <c r="H8098" t="s">
        <v>888</v>
      </c>
      <c r="I8098" t="s">
        <v>1462</v>
      </c>
      <c r="J8098" t="s">
        <v>1450</v>
      </c>
      <c r="K8098" t="s">
        <v>1451</v>
      </c>
      <c r="L8098" t="s">
        <v>1452</v>
      </c>
      <c r="M8098" t="s">
        <v>1453</v>
      </c>
      <c r="N8098" t="s">
        <v>1454</v>
      </c>
      <c r="O8098" t="s">
        <v>1455</v>
      </c>
      <c r="P8098" t="s">
        <v>1456</v>
      </c>
      <c r="Q8098" t="s">
        <v>1457</v>
      </c>
      <c r="R8098">
        <v>2030990</v>
      </c>
      <c r="S8098" t="s">
        <v>1459</v>
      </c>
      <c r="T8098">
        <v>10703.3086</v>
      </c>
      <c r="U8098">
        <v>13</v>
      </c>
      <c r="V8098">
        <v>10703.3086</v>
      </c>
      <c r="W8098">
        <v>13</v>
      </c>
      <c r="X8098">
        <v>8970</v>
      </c>
      <c r="Y8098">
        <v>1733.3086000000001</v>
      </c>
      <c r="Z8098">
        <v>2030990</v>
      </c>
    </row>
    <row r="8099" spans="1:26" x14ac:dyDescent="0.2">
      <c r="A8099" s="27">
        <v>46087</v>
      </c>
      <c r="B8099" t="s">
        <v>14</v>
      </c>
      <c r="C8099" t="s">
        <v>1446</v>
      </c>
      <c r="D8099" t="s">
        <v>1446</v>
      </c>
      <c r="E8099" t="s">
        <v>1447</v>
      </c>
      <c r="F8099" t="s">
        <v>273</v>
      </c>
      <c r="G8099" t="s">
        <v>273</v>
      </c>
      <c r="H8099" t="s">
        <v>888</v>
      </c>
      <c r="I8099" t="s">
        <v>1462</v>
      </c>
      <c r="J8099" t="s">
        <v>1450</v>
      </c>
      <c r="K8099" t="s">
        <v>1451</v>
      </c>
      <c r="L8099" t="s">
        <v>1452</v>
      </c>
      <c r="M8099" t="s">
        <v>1453</v>
      </c>
      <c r="N8099" t="s">
        <v>1454</v>
      </c>
      <c r="O8099" t="s">
        <v>1455</v>
      </c>
      <c r="P8099" t="s">
        <v>1456</v>
      </c>
      <c r="Q8099" t="s">
        <v>1457</v>
      </c>
      <c r="R8099">
        <v>2030991</v>
      </c>
      <c r="S8099" t="s">
        <v>1463</v>
      </c>
      <c r="T8099">
        <v>10703.3086</v>
      </c>
      <c r="U8099">
        <v>13</v>
      </c>
      <c r="V8099">
        <v>10703.3086</v>
      </c>
      <c r="W8099">
        <v>13</v>
      </c>
      <c r="X8099">
        <v>8970</v>
      </c>
      <c r="Y8099">
        <v>1733.3086000000001</v>
      </c>
      <c r="Z8099">
        <v>2030991</v>
      </c>
    </row>
    <row r="8100" spans="1:26" x14ac:dyDescent="0.2">
      <c r="A8100" s="27">
        <v>46087</v>
      </c>
      <c r="B8100" t="s">
        <v>14</v>
      </c>
      <c r="C8100" t="s">
        <v>1446</v>
      </c>
      <c r="D8100" t="s">
        <v>1446</v>
      </c>
      <c r="E8100" t="s">
        <v>1447</v>
      </c>
      <c r="F8100" t="s">
        <v>273</v>
      </c>
      <c r="G8100" t="s">
        <v>273</v>
      </c>
      <c r="H8100" t="s">
        <v>888</v>
      </c>
      <c r="I8100" t="s">
        <v>1462</v>
      </c>
      <c r="J8100" t="s">
        <v>1450</v>
      </c>
      <c r="K8100" t="s">
        <v>1451</v>
      </c>
      <c r="L8100" t="s">
        <v>1452</v>
      </c>
      <c r="M8100" t="s">
        <v>1453</v>
      </c>
      <c r="N8100" t="s">
        <v>1454</v>
      </c>
      <c r="O8100" t="s">
        <v>1455</v>
      </c>
      <c r="P8100" t="s">
        <v>1456</v>
      </c>
      <c r="Q8100" t="s">
        <v>1457</v>
      </c>
      <c r="R8100">
        <v>2039041</v>
      </c>
      <c r="S8100" t="s">
        <v>1460</v>
      </c>
      <c r="T8100">
        <v>5882.1252000000004</v>
      </c>
      <c r="U8100">
        <v>7</v>
      </c>
      <c r="V8100">
        <v>5882.1252000000004</v>
      </c>
      <c r="W8100">
        <v>7</v>
      </c>
      <c r="X8100">
        <v>4830</v>
      </c>
      <c r="Y8100">
        <v>1052.1251999999999</v>
      </c>
      <c r="Z8100">
        <v>2039041</v>
      </c>
    </row>
    <row r="8101" spans="1:26" x14ac:dyDescent="0.2">
      <c r="A8101" s="27">
        <v>46087</v>
      </c>
      <c r="B8101" t="s">
        <v>14</v>
      </c>
      <c r="C8101" t="s">
        <v>1446</v>
      </c>
      <c r="D8101" t="s">
        <v>1446</v>
      </c>
      <c r="E8101" t="s">
        <v>1447</v>
      </c>
      <c r="F8101" t="s">
        <v>273</v>
      </c>
      <c r="G8101" t="s">
        <v>273</v>
      </c>
      <c r="H8101" t="s">
        <v>888</v>
      </c>
      <c r="I8101" t="s">
        <v>1462</v>
      </c>
      <c r="J8101" t="s">
        <v>1450</v>
      </c>
      <c r="K8101" t="s">
        <v>1451</v>
      </c>
      <c r="L8101" t="s">
        <v>1452</v>
      </c>
      <c r="M8101" t="s">
        <v>1453</v>
      </c>
      <c r="N8101" t="s">
        <v>1454</v>
      </c>
      <c r="O8101" t="s">
        <v>1455</v>
      </c>
      <c r="P8101" t="s">
        <v>1456</v>
      </c>
      <c r="Q8101" t="s">
        <v>1457</v>
      </c>
      <c r="R8101">
        <v>2048972</v>
      </c>
      <c r="S8101" t="s">
        <v>1461</v>
      </c>
      <c r="T8101">
        <v>15125.529699999999</v>
      </c>
      <c r="U8101">
        <v>18</v>
      </c>
      <c r="V8101">
        <v>15125.529699999999</v>
      </c>
      <c r="W8101">
        <v>18</v>
      </c>
      <c r="X8101">
        <v>12348</v>
      </c>
      <c r="Y8101">
        <v>2777.5297</v>
      </c>
      <c r="Z8101">
        <v>2048972</v>
      </c>
    </row>
    <row r="8102" spans="1:26" x14ac:dyDescent="0.2">
      <c r="A8102" s="27">
        <v>46087</v>
      </c>
      <c r="B8102" t="s">
        <v>14</v>
      </c>
      <c r="C8102" t="s">
        <v>1446</v>
      </c>
      <c r="D8102" t="s">
        <v>1446</v>
      </c>
      <c r="E8102" t="s">
        <v>1447</v>
      </c>
      <c r="F8102" t="s">
        <v>273</v>
      </c>
      <c r="G8102" t="s">
        <v>273</v>
      </c>
      <c r="H8102" t="s">
        <v>932</v>
      </c>
      <c r="I8102" t="s">
        <v>1464</v>
      </c>
      <c r="J8102" t="s">
        <v>1450</v>
      </c>
      <c r="K8102" t="s">
        <v>1451</v>
      </c>
      <c r="L8102" t="s">
        <v>1452</v>
      </c>
      <c r="M8102" t="s">
        <v>1453</v>
      </c>
      <c r="N8102" t="s">
        <v>1454</v>
      </c>
      <c r="O8102" t="s">
        <v>1455</v>
      </c>
      <c r="P8102" t="s">
        <v>1456</v>
      </c>
      <c r="Q8102" t="s">
        <v>1457</v>
      </c>
      <c r="R8102">
        <v>2001113</v>
      </c>
      <c r="S8102" t="s">
        <v>1458</v>
      </c>
      <c r="T8102">
        <v>22688.197199999999</v>
      </c>
      <c r="U8102">
        <v>27</v>
      </c>
      <c r="V8102">
        <v>22688.197199999999</v>
      </c>
      <c r="W8102">
        <v>27</v>
      </c>
      <c r="X8102">
        <v>18522</v>
      </c>
      <c r="Y8102">
        <v>4166.1971999999996</v>
      </c>
      <c r="Z8102">
        <v>2001113</v>
      </c>
    </row>
    <row r="8103" spans="1:26" x14ac:dyDescent="0.2">
      <c r="A8103" s="27">
        <v>46087</v>
      </c>
      <c r="B8103" t="s">
        <v>14</v>
      </c>
      <c r="C8103" t="s">
        <v>1446</v>
      </c>
      <c r="D8103" t="s">
        <v>1446</v>
      </c>
      <c r="E8103" t="s">
        <v>1447</v>
      </c>
      <c r="F8103" t="s">
        <v>273</v>
      </c>
      <c r="G8103" t="s">
        <v>273</v>
      </c>
      <c r="H8103" t="s">
        <v>932</v>
      </c>
      <c r="I8103" t="s">
        <v>1464</v>
      </c>
      <c r="J8103" t="s">
        <v>1450</v>
      </c>
      <c r="K8103" t="s">
        <v>1451</v>
      </c>
      <c r="L8103" t="s">
        <v>1452</v>
      </c>
      <c r="M8103" t="s">
        <v>1453</v>
      </c>
      <c r="N8103" t="s">
        <v>1454</v>
      </c>
      <c r="O8103" t="s">
        <v>1455</v>
      </c>
      <c r="P8103" t="s">
        <v>1456</v>
      </c>
      <c r="Q8103" t="s">
        <v>1457</v>
      </c>
      <c r="R8103">
        <v>2030991</v>
      </c>
      <c r="S8103" t="s">
        <v>1463</v>
      </c>
      <c r="T8103">
        <v>10083.6432</v>
      </c>
      <c r="U8103">
        <v>12</v>
      </c>
      <c r="V8103">
        <v>10083.6432</v>
      </c>
      <c r="W8103">
        <v>12</v>
      </c>
      <c r="X8103">
        <v>8280</v>
      </c>
      <c r="Y8103">
        <v>1803.6432</v>
      </c>
      <c r="Z8103">
        <v>2030991</v>
      </c>
    </row>
    <row r="8104" spans="1:26" x14ac:dyDescent="0.2">
      <c r="A8104" s="27">
        <v>46087</v>
      </c>
      <c r="B8104" t="s">
        <v>14</v>
      </c>
      <c r="C8104" t="s">
        <v>1446</v>
      </c>
      <c r="D8104" t="s">
        <v>1446</v>
      </c>
      <c r="E8104" t="s">
        <v>1447</v>
      </c>
      <c r="F8104" t="s">
        <v>273</v>
      </c>
      <c r="G8104" t="s">
        <v>273</v>
      </c>
      <c r="H8104" t="s">
        <v>932</v>
      </c>
      <c r="I8104" t="s">
        <v>1464</v>
      </c>
      <c r="J8104" t="s">
        <v>1450</v>
      </c>
      <c r="K8104" t="s">
        <v>1451</v>
      </c>
      <c r="L8104" t="s">
        <v>1452</v>
      </c>
      <c r="M8104" t="s">
        <v>1453</v>
      </c>
      <c r="N8104" t="s">
        <v>1454</v>
      </c>
      <c r="O8104" t="s">
        <v>1455</v>
      </c>
      <c r="P8104" t="s">
        <v>1456</v>
      </c>
      <c r="Q8104" t="s">
        <v>1457</v>
      </c>
      <c r="R8104">
        <v>2048972</v>
      </c>
      <c r="S8104" t="s">
        <v>1461</v>
      </c>
      <c r="T8104">
        <v>5041.8216000000002</v>
      </c>
      <c r="U8104">
        <v>6</v>
      </c>
      <c r="V8104">
        <v>5041.8216000000002</v>
      </c>
      <c r="W8104">
        <v>6</v>
      </c>
      <c r="X8104">
        <v>4122</v>
      </c>
      <c r="Y8104">
        <v>919.82159999999999</v>
      </c>
      <c r="Z8104">
        <v>2048972</v>
      </c>
    </row>
    <row r="8105" spans="1:26" x14ac:dyDescent="0.2">
      <c r="A8105" s="27">
        <v>46087</v>
      </c>
      <c r="B8105" t="s">
        <v>14</v>
      </c>
      <c r="C8105" t="s">
        <v>1446</v>
      </c>
      <c r="D8105" t="s">
        <v>1446</v>
      </c>
      <c r="E8105" t="s">
        <v>1447</v>
      </c>
      <c r="F8105" t="s">
        <v>273</v>
      </c>
      <c r="G8105" t="s">
        <v>102</v>
      </c>
      <c r="H8105" t="s">
        <v>895</v>
      </c>
      <c r="I8105" t="s">
        <v>1465</v>
      </c>
      <c r="J8105" t="s">
        <v>1450</v>
      </c>
      <c r="K8105" t="s">
        <v>1451</v>
      </c>
      <c r="L8105" t="s">
        <v>1452</v>
      </c>
      <c r="M8105" t="s">
        <v>1453</v>
      </c>
      <c r="N8105" t="s">
        <v>1454</v>
      </c>
      <c r="O8105" t="s">
        <v>1455</v>
      </c>
      <c r="P8105" t="s">
        <v>1456</v>
      </c>
      <c r="Q8105" t="s">
        <v>1457</v>
      </c>
      <c r="R8105">
        <v>2030990</v>
      </c>
      <c r="S8105" t="s">
        <v>1459</v>
      </c>
      <c r="T8105">
        <v>7562.7323999999999</v>
      </c>
      <c r="U8105">
        <v>9</v>
      </c>
      <c r="V8105">
        <v>7562.7323999999999</v>
      </c>
      <c r="W8105">
        <v>9</v>
      </c>
      <c r="X8105">
        <v>6210</v>
      </c>
      <c r="Y8105">
        <v>1352.7324000000001</v>
      </c>
      <c r="Z8105">
        <v>2030990</v>
      </c>
    </row>
    <row r="8106" spans="1:26" x14ac:dyDescent="0.2">
      <c r="A8106" s="27">
        <v>46087</v>
      </c>
      <c r="B8106" t="s">
        <v>14</v>
      </c>
      <c r="C8106" t="s">
        <v>1446</v>
      </c>
      <c r="D8106" t="s">
        <v>1446</v>
      </c>
      <c r="E8106" t="s">
        <v>1447</v>
      </c>
      <c r="F8106" t="s">
        <v>273</v>
      </c>
      <c r="G8106" t="s">
        <v>102</v>
      </c>
      <c r="H8106" t="s">
        <v>895</v>
      </c>
      <c r="I8106" t="s">
        <v>1465</v>
      </c>
      <c r="J8106" t="s">
        <v>1450</v>
      </c>
      <c r="K8106" t="s">
        <v>1451</v>
      </c>
      <c r="L8106" t="s">
        <v>1452</v>
      </c>
      <c r="M8106" t="s">
        <v>1453</v>
      </c>
      <c r="N8106" t="s">
        <v>1454</v>
      </c>
      <c r="O8106" t="s">
        <v>1455</v>
      </c>
      <c r="P8106" t="s">
        <v>1456</v>
      </c>
      <c r="Q8106" t="s">
        <v>1457</v>
      </c>
      <c r="R8106">
        <v>2039041</v>
      </c>
      <c r="S8106" t="s">
        <v>1460</v>
      </c>
      <c r="T8106">
        <v>10923.9468</v>
      </c>
      <c r="U8106">
        <v>13</v>
      </c>
      <c r="V8106">
        <v>10923.9468</v>
      </c>
      <c r="W8106">
        <v>13</v>
      </c>
      <c r="X8106">
        <v>8970</v>
      </c>
      <c r="Y8106">
        <v>1953.9467999999999</v>
      </c>
      <c r="Z8106">
        <v>2039041</v>
      </c>
    </row>
    <row r="8107" spans="1:26" x14ac:dyDescent="0.2">
      <c r="A8107" s="27">
        <v>46087</v>
      </c>
      <c r="B8107" t="s">
        <v>14</v>
      </c>
      <c r="C8107" t="s">
        <v>1446</v>
      </c>
      <c r="D8107" t="s">
        <v>1446</v>
      </c>
      <c r="E8107" t="s">
        <v>1447</v>
      </c>
      <c r="F8107" t="s">
        <v>273</v>
      </c>
      <c r="G8107" t="s">
        <v>102</v>
      </c>
      <c r="H8107" t="s">
        <v>895</v>
      </c>
      <c r="I8107" t="s">
        <v>1465</v>
      </c>
      <c r="J8107" t="s">
        <v>1450</v>
      </c>
      <c r="K8107" t="s">
        <v>1451</v>
      </c>
      <c r="L8107" t="s">
        <v>1452</v>
      </c>
      <c r="M8107" t="s">
        <v>1453</v>
      </c>
      <c r="N8107" t="s">
        <v>1454</v>
      </c>
      <c r="O8107" t="s">
        <v>1455</v>
      </c>
      <c r="P8107" t="s">
        <v>1456</v>
      </c>
      <c r="Q8107" t="s">
        <v>1457</v>
      </c>
      <c r="R8107">
        <v>2048972</v>
      </c>
      <c r="S8107" t="s">
        <v>1461</v>
      </c>
      <c r="T8107">
        <v>5041.8216000000002</v>
      </c>
      <c r="U8107">
        <v>6</v>
      </c>
      <c r="V8107">
        <v>5041.8216000000002</v>
      </c>
      <c r="W8107">
        <v>6</v>
      </c>
      <c r="X8107">
        <v>4122</v>
      </c>
      <c r="Y8107">
        <v>919.82159999999999</v>
      </c>
      <c r="Z8107">
        <v>2048972</v>
      </c>
    </row>
    <row r="8108" spans="1:26" x14ac:dyDescent="0.2">
      <c r="A8108" s="27">
        <v>46087</v>
      </c>
      <c r="B8108" t="s">
        <v>14</v>
      </c>
      <c r="C8108" t="s">
        <v>1446</v>
      </c>
      <c r="D8108" t="s">
        <v>1446</v>
      </c>
      <c r="E8108" t="s">
        <v>1447</v>
      </c>
      <c r="F8108" t="s">
        <v>1466</v>
      </c>
      <c r="G8108" t="s">
        <v>1467</v>
      </c>
      <c r="H8108" t="s">
        <v>923</v>
      </c>
      <c r="I8108" t="s">
        <v>1468</v>
      </c>
      <c r="J8108" t="s">
        <v>1450</v>
      </c>
      <c r="K8108" t="s">
        <v>1451</v>
      </c>
      <c r="L8108" t="s">
        <v>1452</v>
      </c>
      <c r="M8108" t="s">
        <v>1453</v>
      </c>
      <c r="N8108" t="s">
        <v>1454</v>
      </c>
      <c r="O8108" t="s">
        <v>1455</v>
      </c>
      <c r="P8108" t="s">
        <v>1456</v>
      </c>
      <c r="Q8108" t="s">
        <v>1457</v>
      </c>
      <c r="R8108">
        <v>2001113</v>
      </c>
      <c r="S8108" t="s">
        <v>1458</v>
      </c>
      <c r="T8108">
        <v>3295.8769000000002</v>
      </c>
      <c r="U8108">
        <v>4</v>
      </c>
      <c r="V8108">
        <v>3295.8769000000002</v>
      </c>
      <c r="W8108">
        <v>4</v>
      </c>
      <c r="X8108">
        <v>2748</v>
      </c>
      <c r="Y8108">
        <v>547.87689999999998</v>
      </c>
      <c r="Z8108">
        <v>2001113</v>
      </c>
    </row>
    <row r="8109" spans="1:26" x14ac:dyDescent="0.2">
      <c r="A8109" s="27">
        <v>46087</v>
      </c>
      <c r="B8109" t="s">
        <v>14</v>
      </c>
      <c r="C8109" t="s">
        <v>1446</v>
      </c>
      <c r="D8109" t="s">
        <v>1446</v>
      </c>
      <c r="E8109" t="s">
        <v>1447</v>
      </c>
      <c r="F8109" t="s">
        <v>1466</v>
      </c>
      <c r="G8109" t="s">
        <v>1467</v>
      </c>
      <c r="H8109" t="s">
        <v>923</v>
      </c>
      <c r="I8109" t="s">
        <v>1468</v>
      </c>
      <c r="J8109" t="s">
        <v>1450</v>
      </c>
      <c r="K8109" t="s">
        <v>1451</v>
      </c>
      <c r="L8109" t="s">
        <v>1452</v>
      </c>
      <c r="M8109" t="s">
        <v>1453</v>
      </c>
      <c r="N8109" t="s">
        <v>1454</v>
      </c>
      <c r="O8109" t="s">
        <v>1455</v>
      </c>
      <c r="P8109" t="s">
        <v>1456</v>
      </c>
      <c r="Q8109" t="s">
        <v>1457</v>
      </c>
      <c r="R8109">
        <v>2030991</v>
      </c>
      <c r="S8109" t="s">
        <v>1463</v>
      </c>
      <c r="T8109">
        <v>5771.8060999999998</v>
      </c>
      <c r="U8109">
        <v>7</v>
      </c>
      <c r="V8109">
        <v>5771.8060999999998</v>
      </c>
      <c r="W8109">
        <v>7</v>
      </c>
      <c r="X8109">
        <v>4837</v>
      </c>
      <c r="Y8109">
        <v>934.80610000000001</v>
      </c>
      <c r="Z8109">
        <v>2030991</v>
      </c>
    </row>
    <row r="8110" spans="1:26" x14ac:dyDescent="0.2">
      <c r="A8110" s="27">
        <v>46087</v>
      </c>
      <c r="B8110" t="s">
        <v>14</v>
      </c>
      <c r="C8110" t="s">
        <v>1446</v>
      </c>
      <c r="D8110" t="s">
        <v>1446</v>
      </c>
      <c r="E8110" t="s">
        <v>1447</v>
      </c>
      <c r="F8110" t="s">
        <v>1466</v>
      </c>
      <c r="G8110" t="s">
        <v>1467</v>
      </c>
      <c r="H8110" t="s">
        <v>923</v>
      </c>
      <c r="I8110" t="s">
        <v>1468</v>
      </c>
      <c r="J8110" t="s">
        <v>1450</v>
      </c>
      <c r="K8110" t="s">
        <v>1451</v>
      </c>
      <c r="L8110" t="s">
        <v>1452</v>
      </c>
      <c r="M8110" t="s">
        <v>1453</v>
      </c>
      <c r="N8110" t="s">
        <v>1454</v>
      </c>
      <c r="O8110" t="s">
        <v>1455</v>
      </c>
      <c r="P8110" t="s">
        <v>1456</v>
      </c>
      <c r="Q8110" t="s">
        <v>1457</v>
      </c>
      <c r="R8110">
        <v>2048972</v>
      </c>
      <c r="S8110" t="s">
        <v>1461</v>
      </c>
      <c r="T8110">
        <v>5882.1252000000004</v>
      </c>
      <c r="U8110">
        <v>7</v>
      </c>
      <c r="V8110">
        <v>5882.1252000000004</v>
      </c>
      <c r="W8110">
        <v>7</v>
      </c>
      <c r="X8110">
        <v>4802</v>
      </c>
      <c r="Y8110">
        <v>1080.1251999999999</v>
      </c>
      <c r="Z8110">
        <v>2048972</v>
      </c>
    </row>
    <row r="8111" spans="1:26" x14ac:dyDescent="0.2">
      <c r="A8111" s="27">
        <v>46087</v>
      </c>
      <c r="B8111" t="s">
        <v>14</v>
      </c>
      <c r="C8111" t="s">
        <v>1446</v>
      </c>
      <c r="D8111" t="s">
        <v>1446</v>
      </c>
      <c r="E8111" t="s">
        <v>1447</v>
      </c>
      <c r="F8111" t="s">
        <v>178</v>
      </c>
      <c r="G8111" t="s">
        <v>276</v>
      </c>
      <c r="H8111" t="s">
        <v>884</v>
      </c>
      <c r="I8111" t="s">
        <v>1469</v>
      </c>
      <c r="J8111" t="s">
        <v>1450</v>
      </c>
      <c r="K8111" t="s">
        <v>1451</v>
      </c>
      <c r="L8111" t="s">
        <v>1452</v>
      </c>
      <c r="M8111" t="s">
        <v>1453</v>
      </c>
      <c r="N8111" t="s">
        <v>1454</v>
      </c>
      <c r="O8111" t="s">
        <v>1455</v>
      </c>
      <c r="P8111" t="s">
        <v>1456</v>
      </c>
      <c r="Q8111" t="s">
        <v>1457</v>
      </c>
      <c r="R8111">
        <v>2001113</v>
      </c>
      <c r="S8111" t="s">
        <v>1458</v>
      </c>
      <c r="T8111">
        <v>5041.8216000000002</v>
      </c>
      <c r="U8111">
        <v>6</v>
      </c>
      <c r="V8111">
        <v>5041.8216000000002</v>
      </c>
      <c r="W8111">
        <v>6</v>
      </c>
      <c r="X8111">
        <v>4116</v>
      </c>
      <c r="Y8111">
        <v>925.82159999999999</v>
      </c>
      <c r="Z8111">
        <v>2001113</v>
      </c>
    </row>
    <row r="8112" spans="1:26" x14ac:dyDescent="0.2">
      <c r="A8112" s="27">
        <v>46087</v>
      </c>
      <c r="B8112" t="s">
        <v>14</v>
      </c>
      <c r="C8112" t="s">
        <v>1446</v>
      </c>
      <c r="D8112" t="s">
        <v>1446</v>
      </c>
      <c r="E8112" t="s">
        <v>1447</v>
      </c>
      <c r="F8112" t="s">
        <v>178</v>
      </c>
      <c r="G8112" t="s">
        <v>276</v>
      </c>
      <c r="H8112" t="s">
        <v>884</v>
      </c>
      <c r="I8112" t="s">
        <v>1469</v>
      </c>
      <c r="J8112" t="s">
        <v>1450</v>
      </c>
      <c r="K8112" t="s">
        <v>1451</v>
      </c>
      <c r="L8112" t="s">
        <v>1452</v>
      </c>
      <c r="M8112" t="s">
        <v>1453</v>
      </c>
      <c r="N8112" t="s">
        <v>1454</v>
      </c>
      <c r="O8112" t="s">
        <v>1455</v>
      </c>
      <c r="P8112" t="s">
        <v>1456</v>
      </c>
      <c r="Q8112" t="s">
        <v>1457</v>
      </c>
      <c r="R8112">
        <v>2030990</v>
      </c>
      <c r="S8112" t="s">
        <v>1459</v>
      </c>
      <c r="T8112">
        <v>28570.322400000001</v>
      </c>
      <c r="U8112">
        <v>34</v>
      </c>
      <c r="V8112">
        <v>28570.322400000001</v>
      </c>
      <c r="W8112">
        <v>34</v>
      </c>
      <c r="X8112">
        <v>23494</v>
      </c>
      <c r="Y8112">
        <v>5076.3224</v>
      </c>
      <c r="Z8112">
        <v>2030990</v>
      </c>
    </row>
    <row r="8113" spans="1:26" x14ac:dyDescent="0.2">
      <c r="A8113" s="27">
        <v>46087</v>
      </c>
      <c r="B8113" t="s">
        <v>14</v>
      </c>
      <c r="C8113" t="s">
        <v>1446</v>
      </c>
      <c r="D8113" t="s">
        <v>1446</v>
      </c>
      <c r="E8113" t="s">
        <v>1447</v>
      </c>
      <c r="F8113" t="s">
        <v>178</v>
      </c>
      <c r="G8113" t="s">
        <v>276</v>
      </c>
      <c r="H8113" t="s">
        <v>884</v>
      </c>
      <c r="I8113" t="s">
        <v>1469</v>
      </c>
      <c r="J8113" t="s">
        <v>1450</v>
      </c>
      <c r="K8113" t="s">
        <v>1451</v>
      </c>
      <c r="L8113" t="s">
        <v>1452</v>
      </c>
      <c r="M8113" t="s">
        <v>1453</v>
      </c>
      <c r="N8113" t="s">
        <v>1454</v>
      </c>
      <c r="O8113" t="s">
        <v>1455</v>
      </c>
      <c r="P8113" t="s">
        <v>1456</v>
      </c>
      <c r="Q8113" t="s">
        <v>1457</v>
      </c>
      <c r="R8113">
        <v>2030991</v>
      </c>
      <c r="S8113" t="s">
        <v>1463</v>
      </c>
      <c r="T8113">
        <v>1680.6071999999999</v>
      </c>
      <c r="U8113">
        <v>2</v>
      </c>
      <c r="V8113">
        <v>1680.6071999999999</v>
      </c>
      <c r="W8113">
        <v>2</v>
      </c>
      <c r="X8113">
        <v>1380</v>
      </c>
      <c r="Y8113">
        <v>300.60719999999998</v>
      </c>
      <c r="Z8113">
        <v>2030991</v>
      </c>
    </row>
    <row r="8114" spans="1:26" x14ac:dyDescent="0.2">
      <c r="A8114" s="27">
        <v>46087</v>
      </c>
      <c r="B8114" t="s">
        <v>14</v>
      </c>
      <c r="C8114" t="s">
        <v>1446</v>
      </c>
      <c r="D8114" t="s">
        <v>1446</v>
      </c>
      <c r="E8114" t="s">
        <v>1447</v>
      </c>
      <c r="F8114" t="s">
        <v>178</v>
      </c>
      <c r="G8114" t="s">
        <v>276</v>
      </c>
      <c r="H8114" t="s">
        <v>884</v>
      </c>
      <c r="I8114" t="s">
        <v>1469</v>
      </c>
      <c r="J8114" t="s">
        <v>1450</v>
      </c>
      <c r="K8114" t="s">
        <v>1451</v>
      </c>
      <c r="L8114" t="s">
        <v>1452</v>
      </c>
      <c r="M8114" t="s">
        <v>1453</v>
      </c>
      <c r="N8114" t="s">
        <v>1454</v>
      </c>
      <c r="O8114" t="s">
        <v>1455</v>
      </c>
      <c r="P8114" t="s">
        <v>1456</v>
      </c>
      <c r="Q8114" t="s">
        <v>1457</v>
      </c>
      <c r="R8114">
        <v>2039041</v>
      </c>
      <c r="S8114" t="s">
        <v>1460</v>
      </c>
      <c r="T8114">
        <v>15125.4648</v>
      </c>
      <c r="U8114">
        <v>18</v>
      </c>
      <c r="V8114">
        <v>15125.4648</v>
      </c>
      <c r="W8114">
        <v>18</v>
      </c>
      <c r="X8114">
        <v>12420</v>
      </c>
      <c r="Y8114">
        <v>2705.4648000000002</v>
      </c>
      <c r="Z8114">
        <v>2039041</v>
      </c>
    </row>
    <row r="8115" spans="1:26" x14ac:dyDescent="0.2">
      <c r="A8115" s="27">
        <v>46087</v>
      </c>
      <c r="B8115" t="s">
        <v>14</v>
      </c>
      <c r="C8115" t="s">
        <v>1446</v>
      </c>
      <c r="D8115" t="s">
        <v>1446</v>
      </c>
      <c r="E8115" t="s">
        <v>1447</v>
      </c>
      <c r="F8115" t="s">
        <v>178</v>
      </c>
      <c r="G8115" t="s">
        <v>276</v>
      </c>
      <c r="H8115" t="s">
        <v>884</v>
      </c>
      <c r="I8115" t="s">
        <v>1469</v>
      </c>
      <c r="J8115" t="s">
        <v>1450</v>
      </c>
      <c r="K8115" t="s">
        <v>1451</v>
      </c>
      <c r="L8115" t="s">
        <v>1452</v>
      </c>
      <c r="M8115" t="s">
        <v>1453</v>
      </c>
      <c r="N8115" t="s">
        <v>1454</v>
      </c>
      <c r="O8115" t="s">
        <v>1455</v>
      </c>
      <c r="P8115" t="s">
        <v>1456</v>
      </c>
      <c r="Q8115" t="s">
        <v>1457</v>
      </c>
      <c r="R8115">
        <v>2048972</v>
      </c>
      <c r="S8115" t="s">
        <v>1461</v>
      </c>
      <c r="T8115">
        <v>21847.893599999999</v>
      </c>
      <c r="U8115">
        <v>26</v>
      </c>
      <c r="V8115">
        <v>21847.893599999999</v>
      </c>
      <c r="W8115">
        <v>26</v>
      </c>
      <c r="X8115">
        <v>17836</v>
      </c>
      <c r="Y8115">
        <v>4011.8935999999999</v>
      </c>
      <c r="Z8115">
        <v>2048972</v>
      </c>
    </row>
    <row r="8116" spans="1:26" x14ac:dyDescent="0.2">
      <c r="A8116" s="27">
        <v>46087</v>
      </c>
      <c r="B8116" t="s">
        <v>14</v>
      </c>
      <c r="C8116" t="s">
        <v>1446</v>
      </c>
      <c r="D8116" t="s">
        <v>1446</v>
      </c>
      <c r="E8116" t="s">
        <v>1447</v>
      </c>
      <c r="F8116" t="s">
        <v>1470</v>
      </c>
      <c r="G8116" t="s">
        <v>383</v>
      </c>
      <c r="H8116" t="s">
        <v>214</v>
      </c>
      <c r="I8116" t="s">
        <v>1471</v>
      </c>
      <c r="J8116" t="s">
        <v>1450</v>
      </c>
      <c r="K8116" t="s">
        <v>1451</v>
      </c>
      <c r="L8116" t="s">
        <v>1452</v>
      </c>
      <c r="M8116" t="s">
        <v>1453</v>
      </c>
      <c r="N8116" t="s">
        <v>1454</v>
      </c>
      <c r="O8116" t="s">
        <v>1455</v>
      </c>
      <c r="P8116" t="s">
        <v>1456</v>
      </c>
      <c r="Q8116" t="s">
        <v>1457</v>
      </c>
      <c r="R8116">
        <v>2030990</v>
      </c>
      <c r="S8116" t="s">
        <v>1459</v>
      </c>
      <c r="T8116">
        <v>1680.6071999999999</v>
      </c>
      <c r="U8116">
        <v>2</v>
      </c>
      <c r="V8116">
        <v>1680.6071999999999</v>
      </c>
      <c r="W8116">
        <v>2</v>
      </c>
      <c r="X8116">
        <v>1380</v>
      </c>
      <c r="Y8116">
        <v>300.60719999999998</v>
      </c>
      <c r="Z8116">
        <v>2030990</v>
      </c>
    </row>
    <row r="8117" spans="1:26" x14ac:dyDescent="0.2">
      <c r="A8117" s="27">
        <v>46087</v>
      </c>
      <c r="B8117" t="s">
        <v>14</v>
      </c>
      <c r="C8117" t="s">
        <v>1446</v>
      </c>
      <c r="D8117" t="s">
        <v>1446</v>
      </c>
      <c r="E8117" t="s">
        <v>1447</v>
      </c>
      <c r="F8117" t="s">
        <v>1472</v>
      </c>
      <c r="G8117" t="s">
        <v>244</v>
      </c>
      <c r="H8117" t="s">
        <v>44</v>
      </c>
      <c r="I8117" t="s">
        <v>1473</v>
      </c>
      <c r="J8117" t="s">
        <v>1450</v>
      </c>
      <c r="K8117" t="s">
        <v>1451</v>
      </c>
      <c r="L8117" t="s">
        <v>1452</v>
      </c>
      <c r="M8117" t="s">
        <v>1453</v>
      </c>
      <c r="N8117" t="s">
        <v>1454</v>
      </c>
      <c r="O8117" t="s">
        <v>1455</v>
      </c>
      <c r="P8117" t="s">
        <v>1456</v>
      </c>
      <c r="Q8117" t="s">
        <v>1457</v>
      </c>
      <c r="R8117">
        <v>2030990</v>
      </c>
      <c r="S8117" t="s">
        <v>1459</v>
      </c>
      <c r="T8117">
        <v>12604.554</v>
      </c>
      <c r="U8117">
        <v>15</v>
      </c>
      <c r="V8117">
        <v>12604.554</v>
      </c>
      <c r="W8117">
        <v>15</v>
      </c>
      <c r="X8117">
        <v>10350</v>
      </c>
      <c r="Y8117">
        <v>2254.5540000000001</v>
      </c>
      <c r="Z8117">
        <v>2030990</v>
      </c>
    </row>
    <row r="8118" spans="1:26" x14ac:dyDescent="0.2">
      <c r="A8118" s="27">
        <v>46087</v>
      </c>
      <c r="B8118" t="s">
        <v>14</v>
      </c>
      <c r="C8118" t="s">
        <v>1446</v>
      </c>
      <c r="D8118" t="s">
        <v>1446</v>
      </c>
      <c r="E8118" t="s">
        <v>1447</v>
      </c>
      <c r="F8118" t="s">
        <v>1472</v>
      </c>
      <c r="G8118" t="s">
        <v>244</v>
      </c>
      <c r="H8118" t="s">
        <v>44</v>
      </c>
      <c r="I8118" t="s">
        <v>1473</v>
      </c>
      <c r="J8118" t="s">
        <v>1450</v>
      </c>
      <c r="K8118" t="s">
        <v>1451</v>
      </c>
      <c r="L8118" t="s">
        <v>1452</v>
      </c>
      <c r="M8118" t="s">
        <v>1453</v>
      </c>
      <c r="N8118" t="s">
        <v>1454</v>
      </c>
      <c r="O8118" t="s">
        <v>1455</v>
      </c>
      <c r="P8118" t="s">
        <v>1456</v>
      </c>
      <c r="Q8118" t="s">
        <v>1457</v>
      </c>
      <c r="R8118">
        <v>2030991</v>
      </c>
      <c r="S8118" t="s">
        <v>1463</v>
      </c>
      <c r="T8118">
        <v>10083.6432</v>
      </c>
      <c r="U8118">
        <v>12</v>
      </c>
      <c r="V8118">
        <v>10083.6432</v>
      </c>
      <c r="W8118">
        <v>12</v>
      </c>
      <c r="X8118">
        <v>8280</v>
      </c>
      <c r="Y8118">
        <v>1803.6432</v>
      </c>
      <c r="Z8118">
        <v>2030991</v>
      </c>
    </row>
    <row r="8119" spans="1:26" x14ac:dyDescent="0.2">
      <c r="A8119" s="27">
        <v>46087</v>
      </c>
      <c r="B8119" t="s">
        <v>14</v>
      </c>
      <c r="C8119" t="s">
        <v>1446</v>
      </c>
      <c r="D8119" t="s">
        <v>1446</v>
      </c>
      <c r="E8119" t="s">
        <v>1447</v>
      </c>
      <c r="F8119" t="s">
        <v>1472</v>
      </c>
      <c r="G8119" t="s">
        <v>244</v>
      </c>
      <c r="H8119" t="s">
        <v>44</v>
      </c>
      <c r="I8119" t="s">
        <v>1473</v>
      </c>
      <c r="J8119" t="s">
        <v>1450</v>
      </c>
      <c r="K8119" t="s">
        <v>1451</v>
      </c>
      <c r="L8119" t="s">
        <v>1452</v>
      </c>
      <c r="M8119" t="s">
        <v>1453</v>
      </c>
      <c r="N8119" t="s">
        <v>1454</v>
      </c>
      <c r="O8119" t="s">
        <v>1455</v>
      </c>
      <c r="P8119" t="s">
        <v>1456</v>
      </c>
      <c r="Q8119" t="s">
        <v>1457</v>
      </c>
      <c r="R8119">
        <v>2039041</v>
      </c>
      <c r="S8119" t="s">
        <v>1460</v>
      </c>
      <c r="T8119">
        <v>13444.890100000001</v>
      </c>
      <c r="U8119">
        <v>16</v>
      </c>
      <c r="V8119">
        <v>13444.890100000001</v>
      </c>
      <c r="W8119">
        <v>16</v>
      </c>
      <c r="X8119">
        <v>11040</v>
      </c>
      <c r="Y8119">
        <v>2404.8901000000001</v>
      </c>
      <c r="Z8119">
        <v>2039041</v>
      </c>
    </row>
    <row r="8120" spans="1:26" x14ac:dyDescent="0.2">
      <c r="A8120" s="27">
        <v>46087</v>
      </c>
      <c r="B8120" t="s">
        <v>14</v>
      </c>
      <c r="C8120" t="s">
        <v>1446</v>
      </c>
      <c r="D8120" t="s">
        <v>1446</v>
      </c>
      <c r="E8120" t="s">
        <v>1447</v>
      </c>
      <c r="F8120" t="s">
        <v>1472</v>
      </c>
      <c r="G8120" t="s">
        <v>244</v>
      </c>
      <c r="H8120" t="s">
        <v>44</v>
      </c>
      <c r="I8120" t="s">
        <v>1473</v>
      </c>
      <c r="J8120" t="s">
        <v>1450</v>
      </c>
      <c r="K8120" t="s">
        <v>1451</v>
      </c>
      <c r="L8120" t="s">
        <v>1452</v>
      </c>
      <c r="M8120" t="s">
        <v>1453</v>
      </c>
      <c r="N8120" t="s">
        <v>1454</v>
      </c>
      <c r="O8120" t="s">
        <v>1455</v>
      </c>
      <c r="P8120" t="s">
        <v>1456</v>
      </c>
      <c r="Q8120" t="s">
        <v>1457</v>
      </c>
      <c r="R8120">
        <v>2048972</v>
      </c>
      <c r="S8120" t="s">
        <v>1461</v>
      </c>
      <c r="T8120">
        <v>30185.722000000002</v>
      </c>
      <c r="U8120">
        <v>36</v>
      </c>
      <c r="V8120">
        <v>30185.722000000002</v>
      </c>
      <c r="W8120">
        <v>36</v>
      </c>
      <c r="X8120">
        <v>24624</v>
      </c>
      <c r="Y8120">
        <v>5561.7219999999998</v>
      </c>
      <c r="Z8120">
        <v>2048972</v>
      </c>
    </row>
    <row r="8121" spans="1:26" x14ac:dyDescent="0.2">
      <c r="A8121" s="27">
        <v>46087</v>
      </c>
      <c r="B8121" t="s">
        <v>14</v>
      </c>
      <c r="C8121" t="s">
        <v>1446</v>
      </c>
      <c r="D8121" t="s">
        <v>1446</v>
      </c>
      <c r="E8121" t="s">
        <v>1474</v>
      </c>
      <c r="F8121" t="s">
        <v>125</v>
      </c>
      <c r="G8121" t="s">
        <v>1475</v>
      </c>
      <c r="H8121" t="s">
        <v>917</v>
      </c>
      <c r="I8121" t="s">
        <v>1476</v>
      </c>
      <c r="J8121" t="s">
        <v>1450</v>
      </c>
      <c r="K8121" t="s">
        <v>1451</v>
      </c>
      <c r="L8121" t="s">
        <v>1452</v>
      </c>
      <c r="M8121" t="s">
        <v>1453</v>
      </c>
      <c r="N8121" t="s">
        <v>1454</v>
      </c>
      <c r="O8121" t="s">
        <v>1455</v>
      </c>
      <c r="P8121" t="s">
        <v>1456</v>
      </c>
      <c r="Q8121" t="s">
        <v>1457</v>
      </c>
      <c r="R8121">
        <v>2001113</v>
      </c>
      <c r="S8121" t="s">
        <v>1458</v>
      </c>
      <c r="T8121">
        <v>840.30359999999996</v>
      </c>
      <c r="U8121">
        <v>1</v>
      </c>
      <c r="V8121">
        <v>840.30359999999996</v>
      </c>
      <c r="W8121">
        <v>1</v>
      </c>
      <c r="X8121">
        <v>684</v>
      </c>
      <c r="Y8121">
        <v>156.30359999999999</v>
      </c>
      <c r="Z8121">
        <v>2001113</v>
      </c>
    </row>
    <row r="8122" spans="1:26" x14ac:dyDescent="0.2">
      <c r="A8122" s="27">
        <v>46087</v>
      </c>
      <c r="B8122" t="s">
        <v>14</v>
      </c>
      <c r="C8122" t="s">
        <v>1446</v>
      </c>
      <c r="D8122" t="s">
        <v>1446</v>
      </c>
      <c r="E8122" t="s">
        <v>1474</v>
      </c>
      <c r="F8122" t="s">
        <v>125</v>
      </c>
      <c r="G8122" t="s">
        <v>1475</v>
      </c>
      <c r="H8122" t="s">
        <v>917</v>
      </c>
      <c r="I8122" t="s">
        <v>1476</v>
      </c>
      <c r="J8122" t="s">
        <v>1450</v>
      </c>
      <c r="K8122" t="s">
        <v>1451</v>
      </c>
      <c r="L8122" t="s">
        <v>1452</v>
      </c>
      <c r="M8122" t="s">
        <v>1453</v>
      </c>
      <c r="N8122" t="s">
        <v>1454</v>
      </c>
      <c r="O8122" t="s">
        <v>1455</v>
      </c>
      <c r="P8122" t="s">
        <v>1456</v>
      </c>
      <c r="Q8122" t="s">
        <v>1457</v>
      </c>
      <c r="R8122">
        <v>2030990</v>
      </c>
      <c r="S8122" t="s">
        <v>1459</v>
      </c>
      <c r="T8122">
        <v>5840.1084000000001</v>
      </c>
      <c r="U8122">
        <v>9</v>
      </c>
      <c r="V8122">
        <v>5840.1084000000001</v>
      </c>
      <c r="W8122">
        <v>9</v>
      </c>
      <c r="X8122">
        <v>6219</v>
      </c>
      <c r="Y8122">
        <v>-378.89159999999998</v>
      </c>
      <c r="Z8122">
        <v>2030990</v>
      </c>
    </row>
    <row r="8123" spans="1:26" x14ac:dyDescent="0.2">
      <c r="A8123" s="27">
        <v>46087</v>
      </c>
      <c r="B8123" t="s">
        <v>14</v>
      </c>
      <c r="C8123" t="s">
        <v>1446</v>
      </c>
      <c r="D8123" t="s">
        <v>1446</v>
      </c>
      <c r="E8123" t="s">
        <v>1474</v>
      </c>
      <c r="F8123" t="s">
        <v>125</v>
      </c>
      <c r="G8123" t="s">
        <v>1475</v>
      </c>
      <c r="H8123" t="s">
        <v>917</v>
      </c>
      <c r="I8123" t="s">
        <v>1476</v>
      </c>
      <c r="J8123" t="s">
        <v>1450</v>
      </c>
      <c r="K8123" t="s">
        <v>1451</v>
      </c>
      <c r="L8123" t="s">
        <v>1452</v>
      </c>
      <c r="M8123" t="s">
        <v>1453</v>
      </c>
      <c r="N8123" t="s">
        <v>1454</v>
      </c>
      <c r="O8123" t="s">
        <v>1455</v>
      </c>
      <c r="P8123" t="s">
        <v>1456</v>
      </c>
      <c r="Q8123" t="s">
        <v>1457</v>
      </c>
      <c r="R8123">
        <v>2039041</v>
      </c>
      <c r="S8123" t="s">
        <v>1460</v>
      </c>
      <c r="T8123">
        <v>840.30359999999996</v>
      </c>
      <c r="U8123">
        <v>1</v>
      </c>
      <c r="V8123">
        <v>840.30359999999996</v>
      </c>
      <c r="W8123">
        <v>1</v>
      </c>
      <c r="X8123">
        <v>688</v>
      </c>
      <c r="Y8123">
        <v>152.30359999999999</v>
      </c>
      <c r="Z8123">
        <v>2039041</v>
      </c>
    </row>
    <row r="8124" spans="1:26" x14ac:dyDescent="0.2">
      <c r="A8124" s="27">
        <v>46087</v>
      </c>
      <c r="B8124" t="s">
        <v>14</v>
      </c>
      <c r="C8124" t="s">
        <v>1446</v>
      </c>
      <c r="D8124" t="s">
        <v>1446</v>
      </c>
      <c r="E8124" t="s">
        <v>1474</v>
      </c>
      <c r="F8124" t="s">
        <v>125</v>
      </c>
      <c r="G8124" t="s">
        <v>1475</v>
      </c>
      <c r="H8124" t="s">
        <v>917</v>
      </c>
      <c r="I8124" t="s">
        <v>1476</v>
      </c>
      <c r="J8124" t="s">
        <v>1450</v>
      </c>
      <c r="K8124" t="s">
        <v>1451</v>
      </c>
      <c r="L8124" t="s">
        <v>1452</v>
      </c>
      <c r="M8124" t="s">
        <v>1453</v>
      </c>
      <c r="N8124" t="s">
        <v>1454</v>
      </c>
      <c r="O8124" t="s">
        <v>1455</v>
      </c>
      <c r="P8124" t="s">
        <v>1456</v>
      </c>
      <c r="Q8124" t="s">
        <v>1457</v>
      </c>
      <c r="R8124">
        <v>2048972</v>
      </c>
      <c r="S8124" t="s">
        <v>1461</v>
      </c>
      <c r="T8124">
        <v>1680.6071999999999</v>
      </c>
      <c r="U8124">
        <v>3</v>
      </c>
      <c r="V8124">
        <v>1680.6071999999999</v>
      </c>
      <c r="W8124">
        <v>3</v>
      </c>
      <c r="X8124">
        <v>2052</v>
      </c>
      <c r="Y8124">
        <v>-371.39280000000002</v>
      </c>
      <c r="Z8124">
        <v>2048972</v>
      </c>
    </row>
    <row r="8125" spans="1:26" x14ac:dyDescent="0.2">
      <c r="A8125" s="27">
        <v>46087</v>
      </c>
      <c r="B8125" t="s">
        <v>14</v>
      </c>
      <c r="C8125" t="s">
        <v>1446</v>
      </c>
      <c r="D8125" t="s">
        <v>1446</v>
      </c>
      <c r="E8125" t="s">
        <v>1474</v>
      </c>
      <c r="F8125" t="s">
        <v>125</v>
      </c>
      <c r="G8125" t="s">
        <v>709</v>
      </c>
      <c r="H8125" t="s">
        <v>928</v>
      </c>
      <c r="I8125" t="s">
        <v>1477</v>
      </c>
      <c r="J8125" t="s">
        <v>1450</v>
      </c>
      <c r="K8125" t="s">
        <v>1451</v>
      </c>
      <c r="L8125" t="s">
        <v>1452</v>
      </c>
      <c r="M8125" t="s">
        <v>1453</v>
      </c>
      <c r="N8125" t="s">
        <v>1454</v>
      </c>
      <c r="O8125" t="s">
        <v>1455</v>
      </c>
      <c r="P8125" t="s">
        <v>1456</v>
      </c>
      <c r="Q8125" t="s">
        <v>1457</v>
      </c>
      <c r="R8125">
        <v>2030990</v>
      </c>
      <c r="S8125" t="s">
        <v>1459</v>
      </c>
      <c r="T8125">
        <v>6722.4287999999997</v>
      </c>
      <c r="U8125">
        <v>8</v>
      </c>
      <c r="V8125">
        <v>6722.4287999999997</v>
      </c>
      <c r="W8125">
        <v>8</v>
      </c>
      <c r="X8125">
        <v>5520</v>
      </c>
      <c r="Y8125">
        <v>1202.4287999999999</v>
      </c>
      <c r="Z8125">
        <v>2030990</v>
      </c>
    </row>
    <row r="8126" spans="1:26" x14ac:dyDescent="0.2">
      <c r="A8126" s="27">
        <v>46087</v>
      </c>
      <c r="B8126" t="s">
        <v>14</v>
      </c>
      <c r="C8126" t="s">
        <v>1446</v>
      </c>
      <c r="D8126" t="s">
        <v>1446</v>
      </c>
      <c r="E8126" t="s">
        <v>1474</v>
      </c>
      <c r="F8126" t="s">
        <v>125</v>
      </c>
      <c r="G8126" t="s">
        <v>709</v>
      </c>
      <c r="H8126" t="s">
        <v>928</v>
      </c>
      <c r="I8126" t="s">
        <v>1477</v>
      </c>
      <c r="J8126" t="s">
        <v>1450</v>
      </c>
      <c r="K8126" t="s">
        <v>1451</v>
      </c>
      <c r="L8126" t="s">
        <v>1452</v>
      </c>
      <c r="M8126" t="s">
        <v>1453</v>
      </c>
      <c r="N8126" t="s">
        <v>1454</v>
      </c>
      <c r="O8126" t="s">
        <v>1455</v>
      </c>
      <c r="P8126" t="s">
        <v>1456</v>
      </c>
      <c r="Q8126" t="s">
        <v>1457</v>
      </c>
      <c r="R8126">
        <v>2030991</v>
      </c>
      <c r="S8126" t="s">
        <v>1463</v>
      </c>
      <c r="T8126">
        <v>2520.9108000000001</v>
      </c>
      <c r="U8126">
        <v>3</v>
      </c>
      <c r="V8126">
        <v>2520.9108000000001</v>
      </c>
      <c r="W8126">
        <v>3</v>
      </c>
      <c r="X8126">
        <v>2025</v>
      </c>
      <c r="Y8126">
        <v>495.91079999999999</v>
      </c>
      <c r="Z8126">
        <v>2030991</v>
      </c>
    </row>
    <row r="8127" spans="1:26" x14ac:dyDescent="0.2">
      <c r="A8127" s="27">
        <v>46087</v>
      </c>
      <c r="B8127" t="s">
        <v>14</v>
      </c>
      <c r="C8127" t="s">
        <v>1446</v>
      </c>
      <c r="D8127" t="s">
        <v>1446</v>
      </c>
      <c r="E8127" t="s">
        <v>1474</v>
      </c>
      <c r="F8127" t="s">
        <v>125</v>
      </c>
      <c r="G8127" t="s">
        <v>709</v>
      </c>
      <c r="H8127" t="s">
        <v>928</v>
      </c>
      <c r="I8127" t="s">
        <v>1477</v>
      </c>
      <c r="J8127" t="s">
        <v>1450</v>
      </c>
      <c r="K8127" t="s">
        <v>1451</v>
      </c>
      <c r="L8127" t="s">
        <v>1452</v>
      </c>
      <c r="M8127" t="s">
        <v>1453</v>
      </c>
      <c r="N8127" t="s">
        <v>1454</v>
      </c>
      <c r="O8127" t="s">
        <v>1455</v>
      </c>
      <c r="P8127" t="s">
        <v>1456</v>
      </c>
      <c r="Q8127" t="s">
        <v>1457</v>
      </c>
      <c r="R8127">
        <v>2039041</v>
      </c>
      <c r="S8127" t="s">
        <v>1460</v>
      </c>
      <c r="T8127">
        <v>2520.9108000000001</v>
      </c>
      <c r="U8127">
        <v>3</v>
      </c>
      <c r="V8127">
        <v>2520.9108000000001</v>
      </c>
      <c r="W8127">
        <v>3</v>
      </c>
      <c r="X8127">
        <v>2070</v>
      </c>
      <c r="Y8127">
        <v>450.91079999999999</v>
      </c>
      <c r="Z8127">
        <v>2039041</v>
      </c>
    </row>
    <row r="8128" spans="1:26" x14ac:dyDescent="0.2">
      <c r="A8128" s="27">
        <v>46087</v>
      </c>
      <c r="B8128" t="s">
        <v>14</v>
      </c>
      <c r="C8128" t="s">
        <v>1446</v>
      </c>
      <c r="D8128" t="s">
        <v>1446</v>
      </c>
      <c r="E8128" t="s">
        <v>1474</v>
      </c>
      <c r="F8128" t="s">
        <v>125</v>
      </c>
      <c r="G8128" t="s">
        <v>709</v>
      </c>
      <c r="H8128" t="s">
        <v>928</v>
      </c>
      <c r="I8128" t="s">
        <v>1477</v>
      </c>
      <c r="J8128" t="s">
        <v>1450</v>
      </c>
      <c r="K8128" t="s">
        <v>1451</v>
      </c>
      <c r="L8128" t="s">
        <v>1452</v>
      </c>
      <c r="M8128" t="s">
        <v>1453</v>
      </c>
      <c r="N8128" t="s">
        <v>1454</v>
      </c>
      <c r="O8128" t="s">
        <v>1455</v>
      </c>
      <c r="P8128" t="s">
        <v>1456</v>
      </c>
      <c r="Q8128" t="s">
        <v>1457</v>
      </c>
      <c r="R8128">
        <v>2048972</v>
      </c>
      <c r="S8128" t="s">
        <v>1461</v>
      </c>
      <c r="T8128">
        <v>1680.6071999999999</v>
      </c>
      <c r="U8128">
        <v>2</v>
      </c>
      <c r="V8128">
        <v>1680.6071999999999</v>
      </c>
      <c r="W8128">
        <v>2</v>
      </c>
      <c r="X8128">
        <v>1366</v>
      </c>
      <c r="Y8128">
        <v>314.60719999999998</v>
      </c>
      <c r="Z8128">
        <v>2048972</v>
      </c>
    </row>
    <row r="8129" spans="1:26" x14ac:dyDescent="0.2">
      <c r="A8129" s="27">
        <v>46087</v>
      </c>
      <c r="B8129" t="s">
        <v>14</v>
      </c>
      <c r="C8129" t="s">
        <v>1446</v>
      </c>
      <c r="D8129" t="s">
        <v>1446</v>
      </c>
      <c r="E8129" t="s">
        <v>1474</v>
      </c>
      <c r="F8129" t="s">
        <v>125</v>
      </c>
      <c r="G8129" t="s">
        <v>1608</v>
      </c>
      <c r="H8129" t="s">
        <v>930</v>
      </c>
      <c r="I8129" t="s">
        <v>1773</v>
      </c>
      <c r="J8129" t="s">
        <v>1450</v>
      </c>
      <c r="K8129" t="s">
        <v>1451</v>
      </c>
      <c r="L8129" t="s">
        <v>1452</v>
      </c>
      <c r="M8129" t="s">
        <v>1453</v>
      </c>
      <c r="N8129" t="s">
        <v>1454</v>
      </c>
      <c r="O8129" t="s">
        <v>1455</v>
      </c>
      <c r="P8129" t="s">
        <v>1456</v>
      </c>
      <c r="Q8129" t="s">
        <v>1457</v>
      </c>
      <c r="R8129">
        <v>2030991</v>
      </c>
      <c r="S8129" t="s">
        <v>1463</v>
      </c>
      <c r="T8129">
        <v>5882.2551999999996</v>
      </c>
      <c r="U8129">
        <v>7</v>
      </c>
      <c r="V8129">
        <v>5882.2551999999996</v>
      </c>
      <c r="W8129">
        <v>7</v>
      </c>
      <c r="X8129">
        <v>4830</v>
      </c>
      <c r="Y8129">
        <v>1052.2552000000001</v>
      </c>
      <c r="Z8129">
        <v>2030991</v>
      </c>
    </row>
    <row r="8130" spans="1:26" x14ac:dyDescent="0.2">
      <c r="A8130" s="27">
        <v>46087</v>
      </c>
      <c r="B8130" t="s">
        <v>14</v>
      </c>
      <c r="C8130" t="s">
        <v>1446</v>
      </c>
      <c r="D8130" t="s">
        <v>1446</v>
      </c>
      <c r="E8130" t="s">
        <v>1474</v>
      </c>
      <c r="F8130" t="s">
        <v>125</v>
      </c>
      <c r="G8130" t="s">
        <v>1608</v>
      </c>
      <c r="H8130" t="s">
        <v>930</v>
      </c>
      <c r="I8130" t="s">
        <v>1773</v>
      </c>
      <c r="J8130" t="s">
        <v>1450</v>
      </c>
      <c r="K8130" t="s">
        <v>1451</v>
      </c>
      <c r="L8130" t="s">
        <v>1452</v>
      </c>
      <c r="M8130" t="s">
        <v>1453</v>
      </c>
      <c r="N8130" t="s">
        <v>1454</v>
      </c>
      <c r="O8130" t="s">
        <v>1455</v>
      </c>
      <c r="P8130" t="s">
        <v>1456</v>
      </c>
      <c r="Q8130" t="s">
        <v>1457</v>
      </c>
      <c r="R8130">
        <v>2039041</v>
      </c>
      <c r="S8130" t="s">
        <v>1460</v>
      </c>
      <c r="T8130">
        <v>2478.0861</v>
      </c>
      <c r="U8130">
        <v>3</v>
      </c>
      <c r="V8130">
        <v>2478.0861</v>
      </c>
      <c r="W8130">
        <v>3</v>
      </c>
      <c r="X8130">
        <v>2070</v>
      </c>
      <c r="Y8130">
        <v>408.08609999999999</v>
      </c>
      <c r="Z8130">
        <v>2039041</v>
      </c>
    </row>
    <row r="8131" spans="1:26" x14ac:dyDescent="0.2">
      <c r="A8131" s="27">
        <v>46087</v>
      </c>
      <c r="B8131" t="s">
        <v>14</v>
      </c>
      <c r="C8131" t="s">
        <v>1446</v>
      </c>
      <c r="D8131" t="s">
        <v>1446</v>
      </c>
      <c r="E8131" t="s">
        <v>1474</v>
      </c>
      <c r="F8131" t="s">
        <v>125</v>
      </c>
      <c r="G8131" t="s">
        <v>1608</v>
      </c>
      <c r="H8131" t="s">
        <v>930</v>
      </c>
      <c r="I8131" t="s">
        <v>1773</v>
      </c>
      <c r="J8131" t="s">
        <v>1450</v>
      </c>
      <c r="K8131" t="s">
        <v>1451</v>
      </c>
      <c r="L8131" t="s">
        <v>1452</v>
      </c>
      <c r="M8131" t="s">
        <v>1453</v>
      </c>
      <c r="N8131" t="s">
        <v>1454</v>
      </c>
      <c r="O8131" t="s">
        <v>1455</v>
      </c>
      <c r="P8131" t="s">
        <v>1456</v>
      </c>
      <c r="Q8131" t="s">
        <v>1457</v>
      </c>
      <c r="R8131">
        <v>2048972</v>
      </c>
      <c r="S8131" t="s">
        <v>1461</v>
      </c>
      <c r="T8131">
        <v>4201.518</v>
      </c>
      <c r="U8131">
        <v>5</v>
      </c>
      <c r="V8131">
        <v>4201.518</v>
      </c>
      <c r="W8131">
        <v>5</v>
      </c>
      <c r="X8131">
        <v>3430</v>
      </c>
      <c r="Y8131">
        <v>771.51800000000003</v>
      </c>
      <c r="Z8131">
        <v>2048972</v>
      </c>
    </row>
    <row r="8132" spans="1:26" x14ac:dyDescent="0.2">
      <c r="A8132" s="27">
        <v>46087</v>
      </c>
      <c r="B8132" t="s">
        <v>14</v>
      </c>
      <c r="C8132" t="s">
        <v>1446</v>
      </c>
      <c r="D8132" t="s">
        <v>1446</v>
      </c>
      <c r="E8132" t="s">
        <v>1474</v>
      </c>
      <c r="F8132" t="s">
        <v>125</v>
      </c>
      <c r="G8132" t="s">
        <v>1478</v>
      </c>
      <c r="H8132" t="s">
        <v>882</v>
      </c>
      <c r="I8132" t="s">
        <v>1479</v>
      </c>
      <c r="J8132" t="s">
        <v>1450</v>
      </c>
      <c r="K8132" t="s">
        <v>1451</v>
      </c>
      <c r="L8132" t="s">
        <v>1452</v>
      </c>
      <c r="M8132" t="s">
        <v>1453</v>
      </c>
      <c r="N8132" t="s">
        <v>1454</v>
      </c>
      <c r="O8132" t="s">
        <v>1455</v>
      </c>
      <c r="P8132" t="s">
        <v>1456</v>
      </c>
      <c r="Q8132" t="s">
        <v>1457</v>
      </c>
      <c r="R8132">
        <v>2001113</v>
      </c>
      <c r="S8132" t="s">
        <v>1458</v>
      </c>
      <c r="T8132">
        <v>5882.1252000000004</v>
      </c>
      <c r="U8132">
        <v>7</v>
      </c>
      <c r="V8132">
        <v>5882.1252000000004</v>
      </c>
      <c r="W8132">
        <v>7</v>
      </c>
      <c r="X8132">
        <v>4802</v>
      </c>
      <c r="Y8132">
        <v>1080.1251999999999</v>
      </c>
      <c r="Z8132">
        <v>2001113</v>
      </c>
    </row>
    <row r="8133" spans="1:26" x14ac:dyDescent="0.2">
      <c r="A8133" s="27">
        <v>46087</v>
      </c>
      <c r="B8133" t="s">
        <v>14</v>
      </c>
      <c r="C8133" t="s">
        <v>1446</v>
      </c>
      <c r="D8133" t="s">
        <v>1446</v>
      </c>
      <c r="E8133" t="s">
        <v>1474</v>
      </c>
      <c r="F8133" t="s">
        <v>125</v>
      </c>
      <c r="G8133" t="s">
        <v>1478</v>
      </c>
      <c r="H8133" t="s">
        <v>882</v>
      </c>
      <c r="I8133" t="s">
        <v>1479</v>
      </c>
      <c r="J8133" t="s">
        <v>1450</v>
      </c>
      <c r="K8133" t="s">
        <v>1451</v>
      </c>
      <c r="L8133" t="s">
        <v>1452</v>
      </c>
      <c r="M8133" t="s">
        <v>1453</v>
      </c>
      <c r="N8133" t="s">
        <v>1454</v>
      </c>
      <c r="O8133" t="s">
        <v>1455</v>
      </c>
      <c r="P8133" t="s">
        <v>1456</v>
      </c>
      <c r="Q8133" t="s">
        <v>1457</v>
      </c>
      <c r="R8133">
        <v>2030990</v>
      </c>
      <c r="S8133" t="s">
        <v>1459</v>
      </c>
      <c r="T8133">
        <v>5041.8216000000002</v>
      </c>
      <c r="U8133">
        <v>6</v>
      </c>
      <c r="V8133">
        <v>5041.8216000000002</v>
      </c>
      <c r="W8133">
        <v>6</v>
      </c>
      <c r="X8133">
        <v>4122</v>
      </c>
      <c r="Y8133">
        <v>919.82159999999999</v>
      </c>
      <c r="Z8133">
        <v>2030990</v>
      </c>
    </row>
    <row r="8134" spans="1:26" x14ac:dyDescent="0.2">
      <c r="A8134" s="27">
        <v>46087</v>
      </c>
      <c r="B8134" t="s">
        <v>14</v>
      </c>
      <c r="C8134" t="s">
        <v>1446</v>
      </c>
      <c r="D8134" t="s">
        <v>1446</v>
      </c>
      <c r="E8134" t="s">
        <v>1474</v>
      </c>
      <c r="F8134" t="s">
        <v>125</v>
      </c>
      <c r="G8134" t="s">
        <v>1478</v>
      </c>
      <c r="H8134" t="s">
        <v>882</v>
      </c>
      <c r="I8134" t="s">
        <v>1479</v>
      </c>
      <c r="J8134" t="s">
        <v>1450</v>
      </c>
      <c r="K8134" t="s">
        <v>1451</v>
      </c>
      <c r="L8134" t="s">
        <v>1452</v>
      </c>
      <c r="M8134" t="s">
        <v>1453</v>
      </c>
      <c r="N8134" t="s">
        <v>1454</v>
      </c>
      <c r="O8134" t="s">
        <v>1455</v>
      </c>
      <c r="P8134" t="s">
        <v>1456</v>
      </c>
      <c r="Q8134" t="s">
        <v>1457</v>
      </c>
      <c r="R8134">
        <v>2030991</v>
      </c>
      <c r="S8134" t="s">
        <v>1463</v>
      </c>
      <c r="T8134">
        <v>3361.2143999999998</v>
      </c>
      <c r="U8134">
        <v>4</v>
      </c>
      <c r="V8134">
        <v>3361.2143999999998</v>
      </c>
      <c r="W8134">
        <v>4</v>
      </c>
      <c r="X8134">
        <v>2760</v>
      </c>
      <c r="Y8134">
        <v>601.21439999999996</v>
      </c>
      <c r="Z8134">
        <v>2030991</v>
      </c>
    </row>
    <row r="8135" spans="1:26" x14ac:dyDescent="0.2">
      <c r="A8135" s="27">
        <v>46087</v>
      </c>
      <c r="B8135" t="s">
        <v>14</v>
      </c>
      <c r="C8135" t="s">
        <v>1446</v>
      </c>
      <c r="D8135" t="s">
        <v>1446</v>
      </c>
      <c r="E8135" t="s">
        <v>1474</v>
      </c>
      <c r="F8135" t="s">
        <v>125</v>
      </c>
      <c r="G8135" t="s">
        <v>1478</v>
      </c>
      <c r="H8135" t="s">
        <v>882</v>
      </c>
      <c r="I8135" t="s">
        <v>1479</v>
      </c>
      <c r="J8135" t="s">
        <v>1450</v>
      </c>
      <c r="K8135" t="s">
        <v>1451</v>
      </c>
      <c r="L8135" t="s">
        <v>1452</v>
      </c>
      <c r="M8135" t="s">
        <v>1453</v>
      </c>
      <c r="N8135" t="s">
        <v>1454</v>
      </c>
      <c r="O8135" t="s">
        <v>1455</v>
      </c>
      <c r="P8135" t="s">
        <v>1456</v>
      </c>
      <c r="Q8135" t="s">
        <v>1457</v>
      </c>
      <c r="R8135">
        <v>2039041</v>
      </c>
      <c r="S8135" t="s">
        <v>1460</v>
      </c>
      <c r="T8135">
        <v>7562.7323999999999</v>
      </c>
      <c r="U8135">
        <v>9</v>
      </c>
      <c r="V8135">
        <v>7562.7323999999999</v>
      </c>
      <c r="W8135">
        <v>9</v>
      </c>
      <c r="X8135">
        <v>6210</v>
      </c>
      <c r="Y8135">
        <v>1352.7324000000001</v>
      </c>
      <c r="Z8135">
        <v>2039041</v>
      </c>
    </row>
    <row r="8136" spans="1:26" x14ac:dyDescent="0.2">
      <c r="A8136" s="27">
        <v>46087</v>
      </c>
      <c r="B8136" t="s">
        <v>14</v>
      </c>
      <c r="C8136" t="s">
        <v>1446</v>
      </c>
      <c r="D8136" t="s">
        <v>1446</v>
      </c>
      <c r="E8136" t="s">
        <v>1474</v>
      </c>
      <c r="F8136" t="s">
        <v>125</v>
      </c>
      <c r="G8136" t="s">
        <v>1480</v>
      </c>
      <c r="H8136" t="s">
        <v>374</v>
      </c>
      <c r="I8136" t="s">
        <v>1481</v>
      </c>
      <c r="J8136" t="s">
        <v>1450</v>
      </c>
      <c r="K8136" t="s">
        <v>1451</v>
      </c>
      <c r="L8136" t="s">
        <v>1452</v>
      </c>
      <c r="M8136" t="s">
        <v>1453</v>
      </c>
      <c r="N8136" t="s">
        <v>1454</v>
      </c>
      <c r="O8136" t="s">
        <v>1455</v>
      </c>
      <c r="P8136" t="s">
        <v>1456</v>
      </c>
      <c r="Q8136" t="s">
        <v>1457</v>
      </c>
      <c r="R8136">
        <v>2030990</v>
      </c>
      <c r="S8136" t="s">
        <v>1459</v>
      </c>
      <c r="T8136">
        <v>5041.8216000000002</v>
      </c>
      <c r="U8136">
        <v>6</v>
      </c>
      <c r="V8136">
        <v>5041.8216000000002</v>
      </c>
      <c r="W8136">
        <v>6</v>
      </c>
      <c r="X8136">
        <v>4140</v>
      </c>
      <c r="Y8136">
        <v>901.82159999999999</v>
      </c>
      <c r="Z8136">
        <v>2030990</v>
      </c>
    </row>
    <row r="8137" spans="1:26" x14ac:dyDescent="0.2">
      <c r="A8137" s="27">
        <v>46087</v>
      </c>
      <c r="B8137" t="s">
        <v>14</v>
      </c>
      <c r="C8137" t="s">
        <v>1446</v>
      </c>
      <c r="D8137" t="s">
        <v>1446</v>
      </c>
      <c r="E8137" t="s">
        <v>1474</v>
      </c>
      <c r="F8137" t="s">
        <v>125</v>
      </c>
      <c r="G8137" t="s">
        <v>1480</v>
      </c>
      <c r="H8137" t="s">
        <v>374</v>
      </c>
      <c r="I8137" t="s">
        <v>1481</v>
      </c>
      <c r="J8137" t="s">
        <v>1450</v>
      </c>
      <c r="K8137" t="s">
        <v>1451</v>
      </c>
      <c r="L8137" t="s">
        <v>1452</v>
      </c>
      <c r="M8137" t="s">
        <v>1453</v>
      </c>
      <c r="N8137" t="s">
        <v>1454</v>
      </c>
      <c r="O8137" t="s">
        <v>1455</v>
      </c>
      <c r="P8137" t="s">
        <v>1456</v>
      </c>
      <c r="Q8137" t="s">
        <v>1457</v>
      </c>
      <c r="R8137">
        <v>2039041</v>
      </c>
      <c r="S8137" t="s">
        <v>1460</v>
      </c>
      <c r="T8137">
        <v>7562.7323999999999</v>
      </c>
      <c r="U8137">
        <v>9</v>
      </c>
      <c r="V8137">
        <v>7562.7323999999999</v>
      </c>
      <c r="W8137">
        <v>9</v>
      </c>
      <c r="X8137">
        <v>6210</v>
      </c>
      <c r="Y8137">
        <v>1352.7324000000001</v>
      </c>
      <c r="Z8137">
        <v>2039041</v>
      </c>
    </row>
    <row r="8138" spans="1:26" x14ac:dyDescent="0.2">
      <c r="A8138" s="27">
        <v>46087</v>
      </c>
      <c r="B8138" t="s">
        <v>14</v>
      </c>
      <c r="C8138" t="s">
        <v>1446</v>
      </c>
      <c r="D8138" t="s">
        <v>1446</v>
      </c>
      <c r="E8138" t="s">
        <v>1474</v>
      </c>
      <c r="F8138" t="s">
        <v>125</v>
      </c>
      <c r="G8138" t="s">
        <v>1480</v>
      </c>
      <c r="H8138" t="s">
        <v>374</v>
      </c>
      <c r="I8138" t="s">
        <v>1481</v>
      </c>
      <c r="J8138" t="s">
        <v>1450</v>
      </c>
      <c r="K8138" t="s">
        <v>1451</v>
      </c>
      <c r="L8138" t="s">
        <v>1452</v>
      </c>
      <c r="M8138" t="s">
        <v>1453</v>
      </c>
      <c r="N8138" t="s">
        <v>1454</v>
      </c>
      <c r="O8138" t="s">
        <v>1455</v>
      </c>
      <c r="P8138" t="s">
        <v>1456</v>
      </c>
      <c r="Q8138" t="s">
        <v>1457</v>
      </c>
      <c r="R8138">
        <v>2048972</v>
      </c>
      <c r="S8138" t="s">
        <v>1461</v>
      </c>
      <c r="T8138">
        <v>13444.857599999999</v>
      </c>
      <c r="U8138">
        <v>16</v>
      </c>
      <c r="V8138">
        <v>13444.857599999999</v>
      </c>
      <c r="W8138">
        <v>16</v>
      </c>
      <c r="X8138">
        <v>10992</v>
      </c>
      <c r="Y8138">
        <v>2452.8575999999998</v>
      </c>
      <c r="Z8138">
        <v>2048972</v>
      </c>
    </row>
    <row r="8139" spans="1:26" x14ac:dyDescent="0.2">
      <c r="A8139" s="27">
        <v>46087</v>
      </c>
      <c r="B8139" t="s">
        <v>14</v>
      </c>
      <c r="C8139" t="s">
        <v>1446</v>
      </c>
      <c r="D8139" t="s">
        <v>1446</v>
      </c>
      <c r="E8139" t="s">
        <v>1474</v>
      </c>
      <c r="F8139" t="s">
        <v>1470</v>
      </c>
      <c r="G8139" t="s">
        <v>1482</v>
      </c>
      <c r="H8139" t="s">
        <v>324</v>
      </c>
      <c r="I8139" t="s">
        <v>1483</v>
      </c>
      <c r="J8139" t="s">
        <v>1450</v>
      </c>
      <c r="K8139" t="s">
        <v>1451</v>
      </c>
      <c r="L8139" t="s">
        <v>1452</v>
      </c>
      <c r="M8139" t="s">
        <v>1453</v>
      </c>
      <c r="N8139" t="s">
        <v>1454</v>
      </c>
      <c r="O8139" t="s">
        <v>1455</v>
      </c>
      <c r="P8139" t="s">
        <v>1456</v>
      </c>
      <c r="Q8139" t="s">
        <v>1457</v>
      </c>
      <c r="R8139">
        <v>2001113</v>
      </c>
      <c r="S8139" t="s">
        <v>1458</v>
      </c>
      <c r="T8139">
        <v>2520.9108000000001</v>
      </c>
      <c r="U8139">
        <v>3</v>
      </c>
      <c r="V8139">
        <v>2520.9108000000001</v>
      </c>
      <c r="W8139">
        <v>3</v>
      </c>
      <c r="X8139">
        <v>2058</v>
      </c>
      <c r="Y8139">
        <v>462.91079999999999</v>
      </c>
      <c r="Z8139">
        <v>2001113</v>
      </c>
    </row>
    <row r="8140" spans="1:26" x14ac:dyDescent="0.2">
      <c r="A8140" s="27">
        <v>46087</v>
      </c>
      <c r="B8140" t="s">
        <v>14</v>
      </c>
      <c r="C8140" t="s">
        <v>1446</v>
      </c>
      <c r="D8140" t="s">
        <v>1446</v>
      </c>
      <c r="E8140" t="s">
        <v>1474</v>
      </c>
      <c r="F8140" t="s">
        <v>1470</v>
      </c>
      <c r="G8140" t="s">
        <v>1482</v>
      </c>
      <c r="H8140" t="s">
        <v>324</v>
      </c>
      <c r="I8140" t="s">
        <v>1483</v>
      </c>
      <c r="J8140" t="s">
        <v>1450</v>
      </c>
      <c r="K8140" t="s">
        <v>1451</v>
      </c>
      <c r="L8140" t="s">
        <v>1452</v>
      </c>
      <c r="M8140" t="s">
        <v>1453</v>
      </c>
      <c r="N8140" t="s">
        <v>1454</v>
      </c>
      <c r="O8140" t="s">
        <v>1455</v>
      </c>
      <c r="P8140" t="s">
        <v>1456</v>
      </c>
      <c r="Q8140" t="s">
        <v>1457</v>
      </c>
      <c r="R8140">
        <v>2030990</v>
      </c>
      <c r="S8140" t="s">
        <v>1459</v>
      </c>
      <c r="T8140">
        <v>9243.3395999999993</v>
      </c>
      <c r="U8140">
        <v>11</v>
      </c>
      <c r="V8140">
        <v>9243.3395999999993</v>
      </c>
      <c r="W8140">
        <v>11</v>
      </c>
      <c r="X8140">
        <v>7590</v>
      </c>
      <c r="Y8140">
        <v>1653.3396</v>
      </c>
      <c r="Z8140">
        <v>2030990</v>
      </c>
    </row>
    <row r="8141" spans="1:26" x14ac:dyDescent="0.2">
      <c r="A8141" s="27">
        <v>46087</v>
      </c>
      <c r="B8141" t="s">
        <v>14</v>
      </c>
      <c r="C8141" t="s">
        <v>1446</v>
      </c>
      <c r="D8141" t="s">
        <v>1446</v>
      </c>
      <c r="E8141" t="s">
        <v>1474</v>
      </c>
      <c r="F8141" t="s">
        <v>1470</v>
      </c>
      <c r="G8141" t="s">
        <v>1482</v>
      </c>
      <c r="H8141" t="s">
        <v>324</v>
      </c>
      <c r="I8141" t="s">
        <v>1483</v>
      </c>
      <c r="J8141" t="s">
        <v>1450</v>
      </c>
      <c r="K8141" t="s">
        <v>1451</v>
      </c>
      <c r="L8141" t="s">
        <v>1452</v>
      </c>
      <c r="M8141" t="s">
        <v>1453</v>
      </c>
      <c r="N8141" t="s">
        <v>1454</v>
      </c>
      <c r="O8141" t="s">
        <v>1455</v>
      </c>
      <c r="P8141" t="s">
        <v>1456</v>
      </c>
      <c r="Q8141" t="s">
        <v>1457</v>
      </c>
      <c r="R8141">
        <v>2039041</v>
      </c>
      <c r="S8141" t="s">
        <v>1460</v>
      </c>
      <c r="T8141">
        <v>1680.6071999999999</v>
      </c>
      <c r="U8141">
        <v>2</v>
      </c>
      <c r="V8141">
        <v>1680.6071999999999</v>
      </c>
      <c r="W8141">
        <v>2</v>
      </c>
      <c r="X8141">
        <v>1380</v>
      </c>
      <c r="Y8141">
        <v>300.60719999999998</v>
      </c>
      <c r="Z8141">
        <v>2039041</v>
      </c>
    </row>
    <row r="8142" spans="1:26" x14ac:dyDescent="0.2">
      <c r="A8142" s="27">
        <v>46087</v>
      </c>
      <c r="B8142" t="s">
        <v>14</v>
      </c>
      <c r="C8142" t="s">
        <v>1446</v>
      </c>
      <c r="D8142" t="s">
        <v>1446</v>
      </c>
      <c r="E8142" t="s">
        <v>1474</v>
      </c>
      <c r="F8142" t="s">
        <v>1470</v>
      </c>
      <c r="G8142" t="s">
        <v>1482</v>
      </c>
      <c r="H8142" t="s">
        <v>324</v>
      </c>
      <c r="I8142" t="s">
        <v>1483</v>
      </c>
      <c r="J8142" t="s">
        <v>1450</v>
      </c>
      <c r="K8142" t="s">
        <v>1451</v>
      </c>
      <c r="L8142" t="s">
        <v>1452</v>
      </c>
      <c r="M8142" t="s">
        <v>1453</v>
      </c>
      <c r="N8142" t="s">
        <v>1454</v>
      </c>
      <c r="O8142" t="s">
        <v>1455</v>
      </c>
      <c r="P8142" t="s">
        <v>1456</v>
      </c>
      <c r="Q8142" t="s">
        <v>1457</v>
      </c>
      <c r="R8142">
        <v>2048972</v>
      </c>
      <c r="S8142" t="s">
        <v>1461</v>
      </c>
      <c r="T8142">
        <v>5882.1252000000004</v>
      </c>
      <c r="U8142">
        <v>7</v>
      </c>
      <c r="V8142">
        <v>5882.1252000000004</v>
      </c>
      <c r="W8142">
        <v>7</v>
      </c>
      <c r="X8142">
        <v>4802</v>
      </c>
      <c r="Y8142">
        <v>1080.1251999999999</v>
      </c>
      <c r="Z8142">
        <v>2048972</v>
      </c>
    </row>
    <row r="8143" spans="1:26" x14ac:dyDescent="0.2">
      <c r="A8143" s="27">
        <v>46087</v>
      </c>
      <c r="B8143" t="s">
        <v>14</v>
      </c>
      <c r="C8143" t="s">
        <v>1446</v>
      </c>
      <c r="D8143" t="s">
        <v>1446</v>
      </c>
      <c r="E8143" t="s">
        <v>1474</v>
      </c>
      <c r="F8143" t="s">
        <v>1470</v>
      </c>
      <c r="G8143" t="s">
        <v>1482</v>
      </c>
      <c r="H8143" t="s">
        <v>159</v>
      </c>
      <c r="I8143" t="s">
        <v>1484</v>
      </c>
      <c r="J8143" t="s">
        <v>1450</v>
      </c>
      <c r="K8143" t="s">
        <v>1451</v>
      </c>
      <c r="L8143" t="s">
        <v>1452</v>
      </c>
      <c r="M8143" t="s">
        <v>1453</v>
      </c>
      <c r="N8143" t="s">
        <v>1454</v>
      </c>
      <c r="O8143" t="s">
        <v>1455</v>
      </c>
      <c r="P8143" t="s">
        <v>1456</v>
      </c>
      <c r="Q8143" t="s">
        <v>1457</v>
      </c>
      <c r="R8143">
        <v>2001113</v>
      </c>
      <c r="S8143" t="s">
        <v>1458</v>
      </c>
      <c r="T8143">
        <v>5041.8216000000002</v>
      </c>
      <c r="U8143">
        <v>6</v>
      </c>
      <c r="V8143">
        <v>5041.8216000000002</v>
      </c>
      <c r="W8143">
        <v>6</v>
      </c>
      <c r="X8143">
        <v>4080</v>
      </c>
      <c r="Y8143">
        <v>961.82159999999999</v>
      </c>
      <c r="Z8143">
        <v>2001113</v>
      </c>
    </row>
    <row r="8144" spans="1:26" x14ac:dyDescent="0.2">
      <c r="A8144" s="27">
        <v>46087</v>
      </c>
      <c r="B8144" t="s">
        <v>14</v>
      </c>
      <c r="C8144" t="s">
        <v>1446</v>
      </c>
      <c r="D8144" t="s">
        <v>1446</v>
      </c>
      <c r="E8144" t="s">
        <v>1474</v>
      </c>
      <c r="F8144" t="s">
        <v>1470</v>
      </c>
      <c r="G8144" t="s">
        <v>1482</v>
      </c>
      <c r="H8144" t="s">
        <v>159</v>
      </c>
      <c r="I8144" t="s">
        <v>1484</v>
      </c>
      <c r="J8144" t="s">
        <v>1450</v>
      </c>
      <c r="K8144" t="s">
        <v>1451</v>
      </c>
      <c r="L8144" t="s">
        <v>1452</v>
      </c>
      <c r="M8144" t="s">
        <v>1453</v>
      </c>
      <c r="N8144" t="s">
        <v>1454</v>
      </c>
      <c r="O8144" t="s">
        <v>1455</v>
      </c>
      <c r="P8144" t="s">
        <v>1456</v>
      </c>
      <c r="Q8144" t="s">
        <v>1457</v>
      </c>
      <c r="R8144">
        <v>2030990</v>
      </c>
      <c r="S8144" t="s">
        <v>1459</v>
      </c>
      <c r="T8144">
        <v>29410.7559</v>
      </c>
      <c r="U8144">
        <v>35</v>
      </c>
      <c r="V8144">
        <v>29410.7559</v>
      </c>
      <c r="W8144">
        <v>35</v>
      </c>
      <c r="X8144">
        <v>24150</v>
      </c>
      <c r="Y8144">
        <v>5260.7559000000001</v>
      </c>
      <c r="Z8144">
        <v>2030990</v>
      </c>
    </row>
    <row r="8145" spans="1:26" x14ac:dyDescent="0.2">
      <c r="A8145" s="27">
        <v>46087</v>
      </c>
      <c r="B8145" t="s">
        <v>14</v>
      </c>
      <c r="C8145" t="s">
        <v>1446</v>
      </c>
      <c r="D8145" t="s">
        <v>1446</v>
      </c>
      <c r="E8145" t="s">
        <v>1474</v>
      </c>
      <c r="F8145" t="s">
        <v>1470</v>
      </c>
      <c r="G8145" t="s">
        <v>1482</v>
      </c>
      <c r="H8145" t="s">
        <v>159</v>
      </c>
      <c r="I8145" t="s">
        <v>1484</v>
      </c>
      <c r="J8145" t="s">
        <v>1450</v>
      </c>
      <c r="K8145" t="s">
        <v>1451</v>
      </c>
      <c r="L8145" t="s">
        <v>1452</v>
      </c>
      <c r="M8145" t="s">
        <v>1453</v>
      </c>
      <c r="N8145" t="s">
        <v>1454</v>
      </c>
      <c r="O8145" t="s">
        <v>1455</v>
      </c>
      <c r="P8145" t="s">
        <v>1456</v>
      </c>
      <c r="Q8145" t="s">
        <v>1457</v>
      </c>
      <c r="R8145">
        <v>2030991</v>
      </c>
      <c r="S8145" t="s">
        <v>1463</v>
      </c>
      <c r="T8145">
        <v>5882.1252000000004</v>
      </c>
      <c r="U8145">
        <v>7</v>
      </c>
      <c r="V8145">
        <v>5882.1252000000004</v>
      </c>
      <c r="W8145">
        <v>7</v>
      </c>
      <c r="X8145">
        <v>4823</v>
      </c>
      <c r="Y8145">
        <v>1059.1251999999999</v>
      </c>
      <c r="Z8145">
        <v>2030991</v>
      </c>
    </row>
    <row r="8146" spans="1:26" x14ac:dyDescent="0.2">
      <c r="A8146" s="27">
        <v>46087</v>
      </c>
      <c r="B8146" t="s">
        <v>14</v>
      </c>
      <c r="C8146" t="s">
        <v>1446</v>
      </c>
      <c r="D8146" t="s">
        <v>1446</v>
      </c>
      <c r="E8146" t="s">
        <v>1474</v>
      </c>
      <c r="F8146" t="s">
        <v>1470</v>
      </c>
      <c r="G8146" t="s">
        <v>1482</v>
      </c>
      <c r="H8146" t="s">
        <v>159</v>
      </c>
      <c r="I8146" t="s">
        <v>1484</v>
      </c>
      <c r="J8146" t="s">
        <v>1450</v>
      </c>
      <c r="K8146" t="s">
        <v>1451</v>
      </c>
      <c r="L8146" t="s">
        <v>1452</v>
      </c>
      <c r="M8146" t="s">
        <v>1453</v>
      </c>
      <c r="N8146" t="s">
        <v>1454</v>
      </c>
      <c r="O8146" t="s">
        <v>1455</v>
      </c>
      <c r="P8146" t="s">
        <v>1456</v>
      </c>
      <c r="Q8146" t="s">
        <v>1457</v>
      </c>
      <c r="R8146">
        <v>2039041</v>
      </c>
      <c r="S8146" t="s">
        <v>1460</v>
      </c>
      <c r="T8146">
        <v>3361.2143999999998</v>
      </c>
      <c r="U8146">
        <v>4</v>
      </c>
      <c r="V8146">
        <v>3361.2143999999998</v>
      </c>
      <c r="W8146">
        <v>4</v>
      </c>
      <c r="X8146">
        <v>2756</v>
      </c>
      <c r="Y8146">
        <v>605.21439999999996</v>
      </c>
      <c r="Z8146">
        <v>2039041</v>
      </c>
    </row>
    <row r="8147" spans="1:26" x14ac:dyDescent="0.2">
      <c r="A8147" s="27">
        <v>46087</v>
      </c>
      <c r="B8147" t="s">
        <v>14</v>
      </c>
      <c r="C8147" t="s">
        <v>1446</v>
      </c>
      <c r="D8147" t="s">
        <v>1446</v>
      </c>
      <c r="E8147" t="s">
        <v>1474</v>
      </c>
      <c r="F8147" t="s">
        <v>1470</v>
      </c>
      <c r="G8147" t="s">
        <v>1482</v>
      </c>
      <c r="H8147" t="s">
        <v>159</v>
      </c>
      <c r="I8147" t="s">
        <v>1484</v>
      </c>
      <c r="J8147" t="s">
        <v>1450</v>
      </c>
      <c r="K8147" t="s">
        <v>1451</v>
      </c>
      <c r="L8147" t="s">
        <v>1452</v>
      </c>
      <c r="M8147" t="s">
        <v>1453</v>
      </c>
      <c r="N8147" t="s">
        <v>1454</v>
      </c>
      <c r="O8147" t="s">
        <v>1455</v>
      </c>
      <c r="P8147" t="s">
        <v>1456</v>
      </c>
      <c r="Q8147" t="s">
        <v>1457</v>
      </c>
      <c r="R8147">
        <v>2048972</v>
      </c>
      <c r="S8147" t="s">
        <v>1461</v>
      </c>
      <c r="T8147">
        <v>7562.7323999999999</v>
      </c>
      <c r="U8147">
        <v>9</v>
      </c>
      <c r="V8147">
        <v>7562.7323999999999</v>
      </c>
      <c r="W8147">
        <v>9</v>
      </c>
      <c r="X8147">
        <v>6174</v>
      </c>
      <c r="Y8147">
        <v>1388.7324000000001</v>
      </c>
      <c r="Z8147">
        <v>2048972</v>
      </c>
    </row>
    <row r="8148" spans="1:26" x14ac:dyDescent="0.2">
      <c r="A8148" s="27">
        <v>46087</v>
      </c>
      <c r="B8148" t="s">
        <v>14</v>
      </c>
      <c r="C8148" t="s">
        <v>1446</v>
      </c>
      <c r="D8148" t="s">
        <v>1446</v>
      </c>
      <c r="E8148" t="s">
        <v>1485</v>
      </c>
      <c r="F8148" t="s">
        <v>1470</v>
      </c>
      <c r="G8148" t="s">
        <v>60</v>
      </c>
      <c r="H8148" t="s">
        <v>145</v>
      </c>
      <c r="I8148" t="s">
        <v>1486</v>
      </c>
      <c r="J8148" t="s">
        <v>1450</v>
      </c>
      <c r="K8148" t="s">
        <v>1451</v>
      </c>
      <c r="L8148" t="s">
        <v>1452</v>
      </c>
      <c r="M8148" t="s">
        <v>1453</v>
      </c>
      <c r="N8148" t="s">
        <v>1454</v>
      </c>
      <c r="O8148" t="s">
        <v>1455</v>
      </c>
      <c r="P8148" t="s">
        <v>1456</v>
      </c>
      <c r="Q8148" t="s">
        <v>1457</v>
      </c>
      <c r="R8148">
        <v>2001113</v>
      </c>
      <c r="S8148" t="s">
        <v>1458</v>
      </c>
      <c r="T8148">
        <v>12604.554</v>
      </c>
      <c r="U8148">
        <v>15</v>
      </c>
      <c r="V8148">
        <v>12604.554</v>
      </c>
      <c r="W8148">
        <v>15</v>
      </c>
      <c r="X8148">
        <v>10305</v>
      </c>
      <c r="Y8148">
        <v>2299.5540000000001</v>
      </c>
      <c r="Z8148">
        <v>2001113</v>
      </c>
    </row>
    <row r="8149" spans="1:26" x14ac:dyDescent="0.2">
      <c r="A8149" s="27">
        <v>46087</v>
      </c>
      <c r="B8149" t="s">
        <v>14</v>
      </c>
      <c r="C8149" t="s">
        <v>1446</v>
      </c>
      <c r="D8149" t="s">
        <v>1446</v>
      </c>
      <c r="E8149" t="s">
        <v>1485</v>
      </c>
      <c r="F8149" t="s">
        <v>1470</v>
      </c>
      <c r="G8149" t="s">
        <v>60</v>
      </c>
      <c r="H8149" t="s">
        <v>145</v>
      </c>
      <c r="I8149" t="s">
        <v>1486</v>
      </c>
      <c r="J8149" t="s">
        <v>1450</v>
      </c>
      <c r="K8149" t="s">
        <v>1451</v>
      </c>
      <c r="L8149" t="s">
        <v>1452</v>
      </c>
      <c r="M8149" t="s">
        <v>1453</v>
      </c>
      <c r="N8149" t="s">
        <v>1454</v>
      </c>
      <c r="O8149" t="s">
        <v>1455</v>
      </c>
      <c r="P8149" t="s">
        <v>1456</v>
      </c>
      <c r="Q8149" t="s">
        <v>1457</v>
      </c>
      <c r="R8149">
        <v>2030991</v>
      </c>
      <c r="S8149" t="s">
        <v>1463</v>
      </c>
      <c r="T8149">
        <v>10083.6432</v>
      </c>
      <c r="U8149">
        <v>12</v>
      </c>
      <c r="V8149">
        <v>10083.6432</v>
      </c>
      <c r="W8149">
        <v>12</v>
      </c>
      <c r="X8149">
        <v>8280</v>
      </c>
      <c r="Y8149">
        <v>1803.6432</v>
      </c>
      <c r="Z8149">
        <v>2030991</v>
      </c>
    </row>
    <row r="8150" spans="1:26" x14ac:dyDescent="0.2">
      <c r="A8150" s="27">
        <v>46087</v>
      </c>
      <c r="B8150" t="s">
        <v>14</v>
      </c>
      <c r="C8150" t="s">
        <v>1446</v>
      </c>
      <c r="D8150" t="s">
        <v>1446</v>
      </c>
      <c r="E8150" t="s">
        <v>1485</v>
      </c>
      <c r="F8150" t="s">
        <v>1470</v>
      </c>
      <c r="G8150" t="s">
        <v>60</v>
      </c>
      <c r="H8150" t="s">
        <v>145</v>
      </c>
      <c r="I8150" t="s">
        <v>1486</v>
      </c>
      <c r="J8150" t="s">
        <v>1450</v>
      </c>
      <c r="K8150" t="s">
        <v>1451</v>
      </c>
      <c r="L8150" t="s">
        <v>1452</v>
      </c>
      <c r="M8150" t="s">
        <v>1453</v>
      </c>
      <c r="N8150" t="s">
        <v>1454</v>
      </c>
      <c r="O8150" t="s">
        <v>1455</v>
      </c>
      <c r="P8150" t="s">
        <v>1456</v>
      </c>
      <c r="Q8150" t="s">
        <v>1457</v>
      </c>
      <c r="R8150">
        <v>2039041</v>
      </c>
      <c r="S8150" t="s">
        <v>1460</v>
      </c>
      <c r="T8150">
        <v>3361.2143999999998</v>
      </c>
      <c r="U8150">
        <v>4</v>
      </c>
      <c r="V8150">
        <v>3361.2143999999998</v>
      </c>
      <c r="W8150">
        <v>4</v>
      </c>
      <c r="X8150">
        <v>2760</v>
      </c>
      <c r="Y8150">
        <v>601.21439999999996</v>
      </c>
      <c r="Z8150">
        <v>2039041</v>
      </c>
    </row>
    <row r="8151" spans="1:26" x14ac:dyDescent="0.2">
      <c r="A8151" s="27">
        <v>46087</v>
      </c>
      <c r="B8151" t="s">
        <v>14</v>
      </c>
      <c r="C8151" t="s">
        <v>1446</v>
      </c>
      <c r="D8151" t="s">
        <v>1446</v>
      </c>
      <c r="E8151" t="s">
        <v>1485</v>
      </c>
      <c r="F8151" t="s">
        <v>1470</v>
      </c>
      <c r="G8151" t="s">
        <v>60</v>
      </c>
      <c r="H8151" t="s">
        <v>145</v>
      </c>
      <c r="I8151" t="s">
        <v>1486</v>
      </c>
      <c r="J8151" t="s">
        <v>1450</v>
      </c>
      <c r="K8151" t="s">
        <v>1451</v>
      </c>
      <c r="L8151" t="s">
        <v>1452</v>
      </c>
      <c r="M8151" t="s">
        <v>1453</v>
      </c>
      <c r="N8151" t="s">
        <v>1454</v>
      </c>
      <c r="O8151" t="s">
        <v>1455</v>
      </c>
      <c r="P8151" t="s">
        <v>1456</v>
      </c>
      <c r="Q8151" t="s">
        <v>1457</v>
      </c>
      <c r="R8151">
        <v>2048972</v>
      </c>
      <c r="S8151" t="s">
        <v>1461</v>
      </c>
      <c r="T8151">
        <v>3361.2143999999998</v>
      </c>
      <c r="U8151">
        <v>4</v>
      </c>
      <c r="V8151">
        <v>3361.2143999999998</v>
      </c>
      <c r="W8151">
        <v>4</v>
      </c>
      <c r="X8151">
        <v>2756</v>
      </c>
      <c r="Y8151">
        <v>605.21439999999996</v>
      </c>
      <c r="Z8151">
        <v>2048972</v>
      </c>
    </row>
    <row r="8152" spans="1:26" x14ac:dyDescent="0.2">
      <c r="A8152" s="27">
        <v>46087</v>
      </c>
      <c r="B8152" t="s">
        <v>14</v>
      </c>
      <c r="C8152" t="s">
        <v>1446</v>
      </c>
      <c r="D8152" t="s">
        <v>1446</v>
      </c>
      <c r="E8152" t="s">
        <v>1485</v>
      </c>
      <c r="F8152" t="s">
        <v>1470</v>
      </c>
      <c r="G8152" t="s">
        <v>60</v>
      </c>
      <c r="H8152" t="s">
        <v>71</v>
      </c>
      <c r="I8152" t="s">
        <v>1487</v>
      </c>
      <c r="J8152" t="s">
        <v>1450</v>
      </c>
      <c r="K8152" t="s">
        <v>1451</v>
      </c>
      <c r="L8152" t="s">
        <v>1452</v>
      </c>
      <c r="M8152" t="s">
        <v>1453</v>
      </c>
      <c r="N8152" t="s">
        <v>1454</v>
      </c>
      <c r="O8152" t="s">
        <v>1455</v>
      </c>
      <c r="P8152" t="s">
        <v>1456</v>
      </c>
      <c r="Q8152" t="s">
        <v>1457</v>
      </c>
      <c r="R8152">
        <v>2001113</v>
      </c>
      <c r="S8152" t="s">
        <v>1458</v>
      </c>
      <c r="T8152">
        <v>9243.3395999999993</v>
      </c>
      <c r="U8152">
        <v>11</v>
      </c>
      <c r="V8152">
        <v>9242.4153000000006</v>
      </c>
      <c r="W8152">
        <v>10.998900000000001</v>
      </c>
      <c r="X8152">
        <v>7556.2443000000003</v>
      </c>
      <c r="Y8152">
        <v>1686.171</v>
      </c>
      <c r="Z8152">
        <v>2001113</v>
      </c>
    </row>
    <row r="8153" spans="1:26" x14ac:dyDescent="0.2">
      <c r="A8153" s="27">
        <v>46087</v>
      </c>
      <c r="B8153" t="s">
        <v>14</v>
      </c>
      <c r="C8153" t="s">
        <v>1446</v>
      </c>
      <c r="D8153" t="s">
        <v>1446</v>
      </c>
      <c r="E8153" t="s">
        <v>1485</v>
      </c>
      <c r="F8153" t="s">
        <v>1470</v>
      </c>
      <c r="G8153" t="s">
        <v>60</v>
      </c>
      <c r="H8153" t="s">
        <v>71</v>
      </c>
      <c r="I8153" t="s">
        <v>1487</v>
      </c>
      <c r="J8153" t="s">
        <v>1450</v>
      </c>
      <c r="K8153" t="s">
        <v>1451</v>
      </c>
      <c r="L8153" t="s">
        <v>1452</v>
      </c>
      <c r="M8153" t="s">
        <v>1453</v>
      </c>
      <c r="N8153" t="s">
        <v>1454</v>
      </c>
      <c r="O8153" t="s">
        <v>1455</v>
      </c>
      <c r="P8153" t="s">
        <v>1456</v>
      </c>
      <c r="Q8153" t="s">
        <v>1457</v>
      </c>
      <c r="R8153">
        <v>2030990</v>
      </c>
      <c r="S8153" t="s">
        <v>1459</v>
      </c>
      <c r="T8153">
        <v>178110.68470000001</v>
      </c>
      <c r="U8153">
        <v>214</v>
      </c>
      <c r="V8153">
        <v>178092.87359999999</v>
      </c>
      <c r="W8153">
        <v>213.9786</v>
      </c>
      <c r="X8153">
        <v>147645.234</v>
      </c>
      <c r="Y8153">
        <v>30447.639599999999</v>
      </c>
      <c r="Z8153">
        <v>2030990</v>
      </c>
    </row>
    <row r="8154" spans="1:26" x14ac:dyDescent="0.2">
      <c r="A8154" s="27">
        <v>46087</v>
      </c>
      <c r="B8154" t="s">
        <v>14</v>
      </c>
      <c r="C8154" t="s">
        <v>1446</v>
      </c>
      <c r="D8154" t="s">
        <v>1446</v>
      </c>
      <c r="E8154" t="s">
        <v>1485</v>
      </c>
      <c r="F8154" t="s">
        <v>1470</v>
      </c>
      <c r="G8154" t="s">
        <v>60</v>
      </c>
      <c r="H8154" t="s">
        <v>71</v>
      </c>
      <c r="I8154" t="s">
        <v>1487</v>
      </c>
      <c r="J8154" t="s">
        <v>1450</v>
      </c>
      <c r="K8154" t="s">
        <v>1451</v>
      </c>
      <c r="L8154" t="s">
        <v>1452</v>
      </c>
      <c r="M8154" t="s">
        <v>1453</v>
      </c>
      <c r="N8154" t="s">
        <v>1454</v>
      </c>
      <c r="O8154" t="s">
        <v>1455</v>
      </c>
      <c r="P8154" t="s">
        <v>1456</v>
      </c>
      <c r="Q8154" t="s">
        <v>1457</v>
      </c>
      <c r="R8154">
        <v>2030991</v>
      </c>
      <c r="S8154" t="s">
        <v>1463</v>
      </c>
      <c r="T8154">
        <v>30250.929599999999</v>
      </c>
      <c r="U8154">
        <v>36</v>
      </c>
      <c r="V8154">
        <v>30247.904500000001</v>
      </c>
      <c r="W8154">
        <v>35.996400000000001</v>
      </c>
      <c r="X8154">
        <v>24837.516</v>
      </c>
      <c r="Y8154">
        <v>5410.3885</v>
      </c>
      <c r="Z8154">
        <v>2030991</v>
      </c>
    </row>
    <row r="8155" spans="1:26" x14ac:dyDescent="0.2">
      <c r="A8155" s="27">
        <v>46087</v>
      </c>
      <c r="B8155" t="s">
        <v>14</v>
      </c>
      <c r="C8155" t="s">
        <v>1446</v>
      </c>
      <c r="D8155" t="s">
        <v>1446</v>
      </c>
      <c r="E8155" t="s">
        <v>1485</v>
      </c>
      <c r="F8155" t="s">
        <v>1470</v>
      </c>
      <c r="G8155" t="s">
        <v>60</v>
      </c>
      <c r="H8155" t="s">
        <v>71</v>
      </c>
      <c r="I8155" t="s">
        <v>1487</v>
      </c>
      <c r="J8155" t="s">
        <v>1450</v>
      </c>
      <c r="K8155" t="s">
        <v>1451</v>
      </c>
      <c r="L8155" t="s">
        <v>1452</v>
      </c>
      <c r="M8155" t="s">
        <v>1453</v>
      </c>
      <c r="N8155" t="s">
        <v>1454</v>
      </c>
      <c r="O8155" t="s">
        <v>1455</v>
      </c>
      <c r="P8155" t="s">
        <v>1456</v>
      </c>
      <c r="Q8155" t="s">
        <v>1457</v>
      </c>
      <c r="R8155">
        <v>2039041</v>
      </c>
      <c r="S8155" t="s">
        <v>1460</v>
      </c>
      <c r="T8155">
        <v>9243.3395999999993</v>
      </c>
      <c r="U8155">
        <v>11</v>
      </c>
      <c r="V8155">
        <v>9242.4153000000006</v>
      </c>
      <c r="W8155">
        <v>10.998900000000001</v>
      </c>
      <c r="X8155">
        <v>7589.241</v>
      </c>
      <c r="Y8155">
        <v>1653.1742999999999</v>
      </c>
      <c r="Z8155">
        <v>2039041</v>
      </c>
    </row>
    <row r="8156" spans="1:26" x14ac:dyDescent="0.2">
      <c r="A8156" s="27">
        <v>46087</v>
      </c>
      <c r="B8156" t="s">
        <v>14</v>
      </c>
      <c r="C8156" t="s">
        <v>1446</v>
      </c>
      <c r="D8156" t="s">
        <v>1446</v>
      </c>
      <c r="E8156" t="s">
        <v>1485</v>
      </c>
      <c r="F8156" t="s">
        <v>1470</v>
      </c>
      <c r="G8156" t="s">
        <v>60</v>
      </c>
      <c r="H8156" t="s">
        <v>71</v>
      </c>
      <c r="I8156" t="s">
        <v>1487</v>
      </c>
      <c r="J8156" t="s">
        <v>1450</v>
      </c>
      <c r="K8156" t="s">
        <v>1451</v>
      </c>
      <c r="L8156" t="s">
        <v>1452</v>
      </c>
      <c r="M8156" t="s">
        <v>1453</v>
      </c>
      <c r="N8156" t="s">
        <v>1454</v>
      </c>
      <c r="O8156" t="s">
        <v>1455</v>
      </c>
      <c r="P8156" t="s">
        <v>1456</v>
      </c>
      <c r="Q8156" t="s">
        <v>1457</v>
      </c>
      <c r="R8156">
        <v>2048972</v>
      </c>
      <c r="S8156" t="s">
        <v>1461</v>
      </c>
      <c r="T8156">
        <v>20167.286400000001</v>
      </c>
      <c r="U8156">
        <v>24</v>
      </c>
      <c r="V8156">
        <v>20167.286400000001</v>
      </c>
      <c r="W8156">
        <v>24</v>
      </c>
      <c r="X8156">
        <v>16440</v>
      </c>
      <c r="Y8156">
        <v>3727.2864</v>
      </c>
      <c r="Z8156">
        <v>2048972</v>
      </c>
    </row>
    <row r="8157" spans="1:26" x14ac:dyDescent="0.2">
      <c r="A8157" s="27">
        <v>46087</v>
      </c>
      <c r="B8157" t="s">
        <v>14</v>
      </c>
      <c r="C8157" t="s">
        <v>1446</v>
      </c>
      <c r="D8157" t="s">
        <v>1446</v>
      </c>
      <c r="E8157" t="s">
        <v>1485</v>
      </c>
      <c r="F8157" t="s">
        <v>1470</v>
      </c>
      <c r="G8157" t="s">
        <v>60</v>
      </c>
      <c r="H8157" t="s">
        <v>84</v>
      </c>
      <c r="I8157" t="s">
        <v>1488</v>
      </c>
      <c r="J8157" t="s">
        <v>1450</v>
      </c>
      <c r="K8157" t="s">
        <v>1451</v>
      </c>
      <c r="L8157" t="s">
        <v>1452</v>
      </c>
      <c r="M8157" t="s">
        <v>1453</v>
      </c>
      <c r="N8157" t="s">
        <v>1454</v>
      </c>
      <c r="O8157" t="s">
        <v>1455</v>
      </c>
      <c r="P8157" t="s">
        <v>1456</v>
      </c>
      <c r="Q8157" t="s">
        <v>1457</v>
      </c>
      <c r="R8157">
        <v>2001113</v>
      </c>
      <c r="S8157" t="s">
        <v>1458</v>
      </c>
      <c r="T8157">
        <v>11764.250400000001</v>
      </c>
      <c r="U8157">
        <v>14</v>
      </c>
      <c r="V8157">
        <v>11763.074000000001</v>
      </c>
      <c r="W8157">
        <v>13.9986</v>
      </c>
      <c r="X8157">
        <v>9603.0396000000001</v>
      </c>
      <c r="Y8157">
        <v>2160.0344</v>
      </c>
      <c r="Z8157">
        <v>2001113</v>
      </c>
    </row>
    <row r="8158" spans="1:26" x14ac:dyDescent="0.2">
      <c r="A8158" s="27">
        <v>46087</v>
      </c>
      <c r="B8158" t="s">
        <v>14</v>
      </c>
      <c r="C8158" t="s">
        <v>1446</v>
      </c>
      <c r="D8158" t="s">
        <v>1446</v>
      </c>
      <c r="E8158" t="s">
        <v>1485</v>
      </c>
      <c r="F8158" t="s">
        <v>1470</v>
      </c>
      <c r="G8158" t="s">
        <v>60</v>
      </c>
      <c r="H8158" t="s">
        <v>84</v>
      </c>
      <c r="I8158" t="s">
        <v>1488</v>
      </c>
      <c r="J8158" t="s">
        <v>1450</v>
      </c>
      <c r="K8158" t="s">
        <v>1451</v>
      </c>
      <c r="L8158" t="s">
        <v>1452</v>
      </c>
      <c r="M8158" t="s">
        <v>1453</v>
      </c>
      <c r="N8158" t="s">
        <v>1454</v>
      </c>
      <c r="O8158" t="s">
        <v>1455</v>
      </c>
      <c r="P8158" t="s">
        <v>1456</v>
      </c>
      <c r="Q8158" t="s">
        <v>1457</v>
      </c>
      <c r="R8158">
        <v>2030990</v>
      </c>
      <c r="S8158" t="s">
        <v>1459</v>
      </c>
      <c r="T8158">
        <v>50418.216</v>
      </c>
      <c r="U8158">
        <v>60</v>
      </c>
      <c r="V8158">
        <v>50413.174200000001</v>
      </c>
      <c r="W8158">
        <v>59.994</v>
      </c>
      <c r="X8158">
        <v>41395.86</v>
      </c>
      <c r="Y8158">
        <v>9017.3142000000007</v>
      </c>
      <c r="Z8158">
        <v>2030990</v>
      </c>
    </row>
    <row r="8159" spans="1:26" x14ac:dyDescent="0.2">
      <c r="A8159" s="27">
        <v>46087</v>
      </c>
      <c r="B8159" t="s">
        <v>14</v>
      </c>
      <c r="C8159" t="s">
        <v>1446</v>
      </c>
      <c r="D8159" t="s">
        <v>1446</v>
      </c>
      <c r="E8159" t="s">
        <v>1485</v>
      </c>
      <c r="F8159" t="s">
        <v>1470</v>
      </c>
      <c r="G8159" t="s">
        <v>60</v>
      </c>
      <c r="H8159" t="s">
        <v>84</v>
      </c>
      <c r="I8159" t="s">
        <v>1488</v>
      </c>
      <c r="J8159" t="s">
        <v>1450</v>
      </c>
      <c r="K8159" t="s">
        <v>1451</v>
      </c>
      <c r="L8159" t="s">
        <v>1452</v>
      </c>
      <c r="M8159" t="s">
        <v>1453</v>
      </c>
      <c r="N8159" t="s">
        <v>1454</v>
      </c>
      <c r="O8159" t="s">
        <v>1455</v>
      </c>
      <c r="P8159" t="s">
        <v>1456</v>
      </c>
      <c r="Q8159" t="s">
        <v>1457</v>
      </c>
      <c r="R8159">
        <v>2030991</v>
      </c>
      <c r="S8159" t="s">
        <v>1463</v>
      </c>
      <c r="T8159">
        <v>15125.4648</v>
      </c>
      <c r="U8159">
        <v>18</v>
      </c>
      <c r="V8159">
        <v>15123.952300000001</v>
      </c>
      <c r="W8159">
        <v>17.998200000000001</v>
      </c>
      <c r="X8159">
        <v>12418.758</v>
      </c>
      <c r="Y8159">
        <v>2705.1943000000001</v>
      </c>
      <c r="Z8159">
        <v>2030991</v>
      </c>
    </row>
    <row r="8160" spans="1:26" x14ac:dyDescent="0.2">
      <c r="A8160" s="27">
        <v>46087</v>
      </c>
      <c r="B8160" t="s">
        <v>14</v>
      </c>
      <c r="C8160" t="s">
        <v>1446</v>
      </c>
      <c r="D8160" t="s">
        <v>1446</v>
      </c>
      <c r="E8160" t="s">
        <v>1485</v>
      </c>
      <c r="F8160" t="s">
        <v>1470</v>
      </c>
      <c r="G8160" t="s">
        <v>60</v>
      </c>
      <c r="H8160" t="s">
        <v>84</v>
      </c>
      <c r="I8160" t="s">
        <v>1488</v>
      </c>
      <c r="J8160" t="s">
        <v>1450</v>
      </c>
      <c r="K8160" t="s">
        <v>1451</v>
      </c>
      <c r="L8160" t="s">
        <v>1452</v>
      </c>
      <c r="M8160" t="s">
        <v>1453</v>
      </c>
      <c r="N8160" t="s">
        <v>1454</v>
      </c>
      <c r="O8160" t="s">
        <v>1455</v>
      </c>
      <c r="P8160" t="s">
        <v>1456</v>
      </c>
      <c r="Q8160" t="s">
        <v>1457</v>
      </c>
      <c r="R8160">
        <v>2039041</v>
      </c>
      <c r="S8160" t="s">
        <v>1460</v>
      </c>
      <c r="T8160">
        <v>13444.857599999999</v>
      </c>
      <c r="U8160">
        <v>16</v>
      </c>
      <c r="V8160">
        <v>13443.5131</v>
      </c>
      <c r="W8160">
        <v>15.9984</v>
      </c>
      <c r="X8160">
        <v>11038.896000000001</v>
      </c>
      <c r="Y8160">
        <v>2404.6170999999999</v>
      </c>
      <c r="Z8160">
        <v>2039041</v>
      </c>
    </row>
    <row r="8161" spans="1:26" x14ac:dyDescent="0.2">
      <c r="A8161" s="27">
        <v>46087</v>
      </c>
      <c r="B8161" t="s">
        <v>14</v>
      </c>
      <c r="C8161" t="s">
        <v>1446</v>
      </c>
      <c r="D8161" t="s">
        <v>1446</v>
      </c>
      <c r="E8161" t="s">
        <v>1485</v>
      </c>
      <c r="F8161" t="s">
        <v>1470</v>
      </c>
      <c r="G8161" t="s">
        <v>60</v>
      </c>
      <c r="H8161" t="s">
        <v>84</v>
      </c>
      <c r="I8161" t="s">
        <v>1488</v>
      </c>
      <c r="J8161" t="s">
        <v>1450</v>
      </c>
      <c r="K8161" t="s">
        <v>1451</v>
      </c>
      <c r="L8161" t="s">
        <v>1452</v>
      </c>
      <c r="M8161" t="s">
        <v>1453</v>
      </c>
      <c r="N8161" t="s">
        <v>1454</v>
      </c>
      <c r="O8161" t="s">
        <v>1455</v>
      </c>
      <c r="P8161" t="s">
        <v>1456</v>
      </c>
      <c r="Q8161" t="s">
        <v>1457</v>
      </c>
      <c r="R8161">
        <v>2048972</v>
      </c>
      <c r="S8161" t="s">
        <v>1461</v>
      </c>
      <c r="T8161">
        <v>10923.9468</v>
      </c>
      <c r="U8161">
        <v>13</v>
      </c>
      <c r="V8161">
        <v>10922.8544</v>
      </c>
      <c r="W8161">
        <v>12.998699999999999</v>
      </c>
      <c r="X8161">
        <v>8917.1082000000006</v>
      </c>
      <c r="Y8161">
        <v>2005.7462</v>
      </c>
      <c r="Z8161">
        <v>2048972</v>
      </c>
    </row>
    <row r="8162" spans="1:26" x14ac:dyDescent="0.2">
      <c r="A8162" s="27">
        <v>46087</v>
      </c>
      <c r="B8162" t="s">
        <v>14</v>
      </c>
      <c r="C8162" t="s">
        <v>1446</v>
      </c>
      <c r="D8162" t="s">
        <v>1446</v>
      </c>
      <c r="E8162" t="s">
        <v>1485</v>
      </c>
      <c r="F8162" t="s">
        <v>1470</v>
      </c>
      <c r="G8162" t="s">
        <v>60</v>
      </c>
      <c r="H8162" t="s">
        <v>898</v>
      </c>
      <c r="I8162" t="s">
        <v>1489</v>
      </c>
      <c r="J8162" t="s">
        <v>1450</v>
      </c>
      <c r="K8162" t="s">
        <v>1451</v>
      </c>
      <c r="L8162" t="s">
        <v>1452</v>
      </c>
      <c r="M8162" t="s">
        <v>1453</v>
      </c>
      <c r="N8162" t="s">
        <v>1454</v>
      </c>
      <c r="O8162" t="s">
        <v>1455</v>
      </c>
      <c r="P8162" t="s">
        <v>1456</v>
      </c>
      <c r="Q8162" t="s">
        <v>1457</v>
      </c>
      <c r="R8162">
        <v>2001113</v>
      </c>
      <c r="S8162" t="s">
        <v>1458</v>
      </c>
      <c r="T8162">
        <v>3361.2143999999998</v>
      </c>
      <c r="U8162">
        <v>4</v>
      </c>
      <c r="V8162">
        <v>3361.2143999999998</v>
      </c>
      <c r="W8162">
        <v>4</v>
      </c>
      <c r="X8162">
        <v>2664</v>
      </c>
      <c r="Y8162">
        <v>697.21439999999996</v>
      </c>
      <c r="Z8162">
        <v>2001113</v>
      </c>
    </row>
    <row r="8163" spans="1:26" x14ac:dyDescent="0.2">
      <c r="A8163" s="27">
        <v>46087</v>
      </c>
      <c r="B8163" t="s">
        <v>14</v>
      </c>
      <c r="C8163" t="s">
        <v>1446</v>
      </c>
      <c r="D8163" t="s">
        <v>1446</v>
      </c>
      <c r="E8163" t="s">
        <v>1485</v>
      </c>
      <c r="F8163" t="s">
        <v>1470</v>
      </c>
      <c r="G8163" t="s">
        <v>60</v>
      </c>
      <c r="H8163" t="s">
        <v>898</v>
      </c>
      <c r="I8163" t="s">
        <v>1489</v>
      </c>
      <c r="J8163" t="s">
        <v>1450</v>
      </c>
      <c r="K8163" t="s">
        <v>1451</v>
      </c>
      <c r="L8163" t="s">
        <v>1452</v>
      </c>
      <c r="M8163" t="s">
        <v>1453</v>
      </c>
      <c r="N8163" t="s">
        <v>1454</v>
      </c>
      <c r="O8163" t="s">
        <v>1455</v>
      </c>
      <c r="P8163" t="s">
        <v>1456</v>
      </c>
      <c r="Q8163" t="s">
        <v>1457</v>
      </c>
      <c r="R8163">
        <v>2030990</v>
      </c>
      <c r="S8163" t="s">
        <v>1459</v>
      </c>
      <c r="T8163">
        <v>8403.1010000000006</v>
      </c>
      <c r="U8163">
        <v>10</v>
      </c>
      <c r="V8163">
        <v>8403.1010000000006</v>
      </c>
      <c r="W8163">
        <v>10</v>
      </c>
      <c r="X8163">
        <v>6900</v>
      </c>
      <c r="Y8163">
        <v>1503.1010000000001</v>
      </c>
      <c r="Z8163">
        <v>2030990</v>
      </c>
    </row>
    <row r="8164" spans="1:26" x14ac:dyDescent="0.2">
      <c r="A8164" s="27">
        <v>46087</v>
      </c>
      <c r="B8164" t="s">
        <v>14</v>
      </c>
      <c r="C8164" t="s">
        <v>1446</v>
      </c>
      <c r="D8164" t="s">
        <v>1446</v>
      </c>
      <c r="E8164" t="s">
        <v>1485</v>
      </c>
      <c r="F8164" t="s">
        <v>1470</v>
      </c>
      <c r="G8164" t="s">
        <v>60</v>
      </c>
      <c r="H8164" t="s">
        <v>898</v>
      </c>
      <c r="I8164" t="s">
        <v>1489</v>
      </c>
      <c r="J8164" t="s">
        <v>1450</v>
      </c>
      <c r="K8164" t="s">
        <v>1451</v>
      </c>
      <c r="L8164" t="s">
        <v>1452</v>
      </c>
      <c r="M8164" t="s">
        <v>1453</v>
      </c>
      <c r="N8164" t="s">
        <v>1454</v>
      </c>
      <c r="O8164" t="s">
        <v>1455</v>
      </c>
      <c r="P8164" t="s">
        <v>1456</v>
      </c>
      <c r="Q8164" t="s">
        <v>1457</v>
      </c>
      <c r="R8164">
        <v>2030991</v>
      </c>
      <c r="S8164" t="s">
        <v>1463</v>
      </c>
      <c r="T8164">
        <v>6722.4287999999997</v>
      </c>
      <c r="U8164">
        <v>8</v>
      </c>
      <c r="V8164">
        <v>6722.4287999999997</v>
      </c>
      <c r="W8164">
        <v>8</v>
      </c>
      <c r="X8164">
        <v>5544</v>
      </c>
      <c r="Y8164">
        <v>1178.4287999999999</v>
      </c>
      <c r="Z8164">
        <v>2030991</v>
      </c>
    </row>
    <row r="8165" spans="1:26" x14ac:dyDescent="0.2">
      <c r="A8165" s="27">
        <v>46087</v>
      </c>
      <c r="B8165" t="s">
        <v>14</v>
      </c>
      <c r="C8165" t="s">
        <v>1446</v>
      </c>
      <c r="D8165" t="s">
        <v>1446</v>
      </c>
      <c r="E8165" t="s">
        <v>1485</v>
      </c>
      <c r="F8165" t="s">
        <v>1470</v>
      </c>
      <c r="G8165" t="s">
        <v>60</v>
      </c>
      <c r="H8165" t="s">
        <v>898</v>
      </c>
      <c r="I8165" t="s">
        <v>1489</v>
      </c>
      <c r="J8165" t="s">
        <v>1450</v>
      </c>
      <c r="K8165" t="s">
        <v>1451</v>
      </c>
      <c r="L8165" t="s">
        <v>1452</v>
      </c>
      <c r="M8165" t="s">
        <v>1453</v>
      </c>
      <c r="N8165" t="s">
        <v>1454</v>
      </c>
      <c r="O8165" t="s">
        <v>1455</v>
      </c>
      <c r="P8165" t="s">
        <v>1456</v>
      </c>
      <c r="Q8165" t="s">
        <v>1457</v>
      </c>
      <c r="R8165">
        <v>2039041</v>
      </c>
      <c r="S8165" t="s">
        <v>1460</v>
      </c>
      <c r="T8165">
        <v>4201.518</v>
      </c>
      <c r="U8165">
        <v>5</v>
      </c>
      <c r="V8165">
        <v>4201.518</v>
      </c>
      <c r="W8165">
        <v>5</v>
      </c>
      <c r="X8165">
        <v>3450</v>
      </c>
      <c r="Y8165">
        <v>751.51800000000003</v>
      </c>
      <c r="Z8165">
        <v>2039041</v>
      </c>
    </row>
    <row r="8166" spans="1:26" x14ac:dyDescent="0.2">
      <c r="A8166" s="27">
        <v>46087</v>
      </c>
      <c r="B8166" t="s">
        <v>14</v>
      </c>
      <c r="C8166" t="s">
        <v>1446</v>
      </c>
      <c r="D8166" t="s">
        <v>1446</v>
      </c>
      <c r="E8166" t="s">
        <v>1485</v>
      </c>
      <c r="F8166" t="s">
        <v>1470</v>
      </c>
      <c r="G8166" t="s">
        <v>60</v>
      </c>
      <c r="H8166" t="s">
        <v>898</v>
      </c>
      <c r="I8166" t="s">
        <v>1489</v>
      </c>
      <c r="J8166" t="s">
        <v>1450</v>
      </c>
      <c r="K8166" t="s">
        <v>1451</v>
      </c>
      <c r="L8166" t="s">
        <v>1452</v>
      </c>
      <c r="M8166" t="s">
        <v>1453</v>
      </c>
      <c r="N8166" t="s">
        <v>1454</v>
      </c>
      <c r="O8166" t="s">
        <v>1455</v>
      </c>
      <c r="P8166" t="s">
        <v>1456</v>
      </c>
      <c r="Q8166" t="s">
        <v>1457</v>
      </c>
      <c r="R8166">
        <v>2048972</v>
      </c>
      <c r="S8166" t="s">
        <v>1461</v>
      </c>
      <c r="T8166">
        <v>8403.1659999999993</v>
      </c>
      <c r="U8166">
        <v>10</v>
      </c>
      <c r="V8166">
        <v>8403.1659999999993</v>
      </c>
      <c r="W8166">
        <v>10</v>
      </c>
      <c r="X8166">
        <v>6880</v>
      </c>
      <c r="Y8166">
        <v>1523.1659999999999</v>
      </c>
      <c r="Z8166">
        <v>2048972</v>
      </c>
    </row>
    <row r="8167" spans="1:26" x14ac:dyDescent="0.2">
      <c r="A8167" s="27">
        <v>46087</v>
      </c>
      <c r="B8167" t="s">
        <v>14</v>
      </c>
      <c r="C8167" t="s">
        <v>1446</v>
      </c>
      <c r="D8167" t="s">
        <v>1446</v>
      </c>
      <c r="E8167" t="s">
        <v>1485</v>
      </c>
      <c r="F8167" t="s">
        <v>1470</v>
      </c>
      <c r="G8167" t="s">
        <v>77</v>
      </c>
      <c r="H8167" t="s">
        <v>80</v>
      </c>
      <c r="I8167" t="s">
        <v>1490</v>
      </c>
      <c r="J8167" t="s">
        <v>1450</v>
      </c>
      <c r="K8167" t="s">
        <v>1451</v>
      </c>
      <c r="L8167" t="s">
        <v>1452</v>
      </c>
      <c r="M8167" t="s">
        <v>1453</v>
      </c>
      <c r="N8167" t="s">
        <v>1454</v>
      </c>
      <c r="O8167" t="s">
        <v>1455</v>
      </c>
      <c r="P8167" t="s">
        <v>1456</v>
      </c>
      <c r="Q8167" t="s">
        <v>1457</v>
      </c>
      <c r="R8167">
        <v>2030990</v>
      </c>
      <c r="S8167" t="s">
        <v>1459</v>
      </c>
      <c r="T8167">
        <v>9243.3395999999993</v>
      </c>
      <c r="U8167">
        <v>11</v>
      </c>
      <c r="V8167">
        <v>9243.3395999999993</v>
      </c>
      <c r="W8167">
        <v>11</v>
      </c>
      <c r="X8167">
        <v>7590</v>
      </c>
      <c r="Y8167">
        <v>1653.3396</v>
      </c>
      <c r="Z8167">
        <v>2030990</v>
      </c>
    </row>
    <row r="8168" spans="1:26" x14ac:dyDescent="0.2">
      <c r="A8168" s="27">
        <v>46087</v>
      </c>
      <c r="B8168" t="s">
        <v>14</v>
      </c>
      <c r="C8168" t="s">
        <v>1446</v>
      </c>
      <c r="D8168" t="s">
        <v>1446</v>
      </c>
      <c r="E8168" t="s">
        <v>1485</v>
      </c>
      <c r="F8168" t="s">
        <v>1470</v>
      </c>
      <c r="G8168" t="s">
        <v>77</v>
      </c>
      <c r="H8168" t="s">
        <v>80</v>
      </c>
      <c r="I8168" t="s">
        <v>1490</v>
      </c>
      <c r="J8168" t="s">
        <v>1450</v>
      </c>
      <c r="K8168" t="s">
        <v>1451</v>
      </c>
      <c r="L8168" t="s">
        <v>1452</v>
      </c>
      <c r="M8168" t="s">
        <v>1453</v>
      </c>
      <c r="N8168" t="s">
        <v>1454</v>
      </c>
      <c r="O8168" t="s">
        <v>1455</v>
      </c>
      <c r="P8168" t="s">
        <v>1456</v>
      </c>
      <c r="Q8168" t="s">
        <v>1457</v>
      </c>
      <c r="R8168">
        <v>2030991</v>
      </c>
      <c r="S8168" t="s">
        <v>1463</v>
      </c>
      <c r="T8168">
        <v>2520.9108000000001</v>
      </c>
      <c r="U8168">
        <v>3</v>
      </c>
      <c r="V8168">
        <v>2520.9108000000001</v>
      </c>
      <c r="W8168">
        <v>3</v>
      </c>
      <c r="X8168">
        <v>2064</v>
      </c>
      <c r="Y8168">
        <v>456.91079999999999</v>
      </c>
      <c r="Z8168">
        <v>2030991</v>
      </c>
    </row>
    <row r="8169" spans="1:26" x14ac:dyDescent="0.2">
      <c r="A8169" s="27">
        <v>46087</v>
      </c>
      <c r="B8169" t="s">
        <v>14</v>
      </c>
      <c r="C8169" t="s">
        <v>1446</v>
      </c>
      <c r="D8169" t="s">
        <v>1446</v>
      </c>
      <c r="E8169" t="s">
        <v>1485</v>
      </c>
      <c r="F8169" t="s">
        <v>1470</v>
      </c>
      <c r="G8169" t="s">
        <v>77</v>
      </c>
      <c r="H8169" t="s">
        <v>80</v>
      </c>
      <c r="I8169" t="s">
        <v>1490</v>
      </c>
      <c r="J8169" t="s">
        <v>1450</v>
      </c>
      <c r="K8169" t="s">
        <v>1451</v>
      </c>
      <c r="L8169" t="s">
        <v>1452</v>
      </c>
      <c r="M8169" t="s">
        <v>1453</v>
      </c>
      <c r="N8169" t="s">
        <v>1454</v>
      </c>
      <c r="O8169" t="s">
        <v>1455</v>
      </c>
      <c r="P8169" t="s">
        <v>1456</v>
      </c>
      <c r="Q8169" t="s">
        <v>1457</v>
      </c>
      <c r="R8169">
        <v>2039041</v>
      </c>
      <c r="S8169" t="s">
        <v>1460</v>
      </c>
      <c r="T8169">
        <v>2520.9108000000001</v>
      </c>
      <c r="U8169">
        <v>3</v>
      </c>
      <c r="V8169">
        <v>2520.9108000000001</v>
      </c>
      <c r="W8169">
        <v>3</v>
      </c>
      <c r="X8169">
        <v>2070</v>
      </c>
      <c r="Y8169">
        <v>450.91079999999999</v>
      </c>
      <c r="Z8169">
        <v>2039041</v>
      </c>
    </row>
    <row r="8170" spans="1:26" x14ac:dyDescent="0.2">
      <c r="A8170" s="27">
        <v>46087</v>
      </c>
      <c r="B8170" t="s">
        <v>14</v>
      </c>
      <c r="C8170" t="s">
        <v>1446</v>
      </c>
      <c r="D8170" t="s">
        <v>1446</v>
      </c>
      <c r="E8170" t="s">
        <v>1485</v>
      </c>
      <c r="F8170" t="s">
        <v>1470</v>
      </c>
      <c r="G8170" t="s">
        <v>77</v>
      </c>
      <c r="H8170" t="s">
        <v>80</v>
      </c>
      <c r="I8170" t="s">
        <v>1490</v>
      </c>
      <c r="J8170" t="s">
        <v>1450</v>
      </c>
      <c r="K8170" t="s">
        <v>1451</v>
      </c>
      <c r="L8170" t="s">
        <v>1452</v>
      </c>
      <c r="M8170" t="s">
        <v>1453</v>
      </c>
      <c r="N8170" t="s">
        <v>1454</v>
      </c>
      <c r="O8170" t="s">
        <v>1455</v>
      </c>
      <c r="P8170" t="s">
        <v>1456</v>
      </c>
      <c r="Q8170" t="s">
        <v>1457</v>
      </c>
      <c r="R8170">
        <v>2048972</v>
      </c>
      <c r="S8170" t="s">
        <v>1461</v>
      </c>
      <c r="T8170">
        <v>5041.8216000000002</v>
      </c>
      <c r="U8170">
        <v>6</v>
      </c>
      <c r="V8170">
        <v>5041.8216000000002</v>
      </c>
      <c r="W8170">
        <v>6</v>
      </c>
      <c r="X8170">
        <v>4116</v>
      </c>
      <c r="Y8170">
        <v>925.82159999999999</v>
      </c>
      <c r="Z8170">
        <v>2048972</v>
      </c>
    </row>
    <row r="8171" spans="1:26" x14ac:dyDescent="0.2">
      <c r="A8171" s="27">
        <v>46087</v>
      </c>
      <c r="B8171" t="s">
        <v>14</v>
      </c>
      <c r="C8171" t="s">
        <v>1446</v>
      </c>
      <c r="D8171" t="s">
        <v>1446</v>
      </c>
      <c r="E8171" t="s">
        <v>1485</v>
      </c>
      <c r="F8171" t="s">
        <v>1470</v>
      </c>
      <c r="G8171" t="s">
        <v>77</v>
      </c>
      <c r="H8171" t="s">
        <v>280</v>
      </c>
      <c r="I8171" t="s">
        <v>1491</v>
      </c>
      <c r="J8171" t="s">
        <v>1450</v>
      </c>
      <c r="K8171" t="s">
        <v>1451</v>
      </c>
      <c r="L8171" t="s">
        <v>1452</v>
      </c>
      <c r="M8171" t="s">
        <v>1453</v>
      </c>
      <c r="N8171" t="s">
        <v>1454</v>
      </c>
      <c r="O8171" t="s">
        <v>1455</v>
      </c>
      <c r="P8171" t="s">
        <v>1456</v>
      </c>
      <c r="Q8171" t="s">
        <v>1457</v>
      </c>
      <c r="R8171">
        <v>2030990</v>
      </c>
      <c r="S8171" t="s">
        <v>1459</v>
      </c>
      <c r="T8171">
        <v>15965.800800000001</v>
      </c>
      <c r="U8171">
        <v>19</v>
      </c>
      <c r="V8171">
        <v>15965.800800000001</v>
      </c>
      <c r="W8171">
        <v>19</v>
      </c>
      <c r="X8171">
        <v>13129</v>
      </c>
      <c r="Y8171">
        <v>2836.8008</v>
      </c>
      <c r="Z8171">
        <v>2030990</v>
      </c>
    </row>
    <row r="8172" spans="1:26" x14ac:dyDescent="0.2">
      <c r="A8172" s="27">
        <v>46087</v>
      </c>
      <c r="B8172" t="s">
        <v>14</v>
      </c>
      <c r="C8172" t="s">
        <v>1446</v>
      </c>
      <c r="D8172" t="s">
        <v>1446</v>
      </c>
      <c r="E8172" t="s">
        <v>1485</v>
      </c>
      <c r="F8172" t="s">
        <v>1470</v>
      </c>
      <c r="G8172" t="s">
        <v>77</v>
      </c>
      <c r="H8172" t="s">
        <v>280</v>
      </c>
      <c r="I8172" t="s">
        <v>1491</v>
      </c>
      <c r="J8172" t="s">
        <v>1450</v>
      </c>
      <c r="K8172" t="s">
        <v>1451</v>
      </c>
      <c r="L8172" t="s">
        <v>1452</v>
      </c>
      <c r="M8172" t="s">
        <v>1453</v>
      </c>
      <c r="N8172" t="s">
        <v>1454</v>
      </c>
      <c r="O8172" t="s">
        <v>1455</v>
      </c>
      <c r="P8172" t="s">
        <v>1456</v>
      </c>
      <c r="Q8172" t="s">
        <v>1457</v>
      </c>
      <c r="R8172">
        <v>2030991</v>
      </c>
      <c r="S8172" t="s">
        <v>1463</v>
      </c>
      <c r="T8172">
        <v>17646.375599999999</v>
      </c>
      <c r="U8172">
        <v>21</v>
      </c>
      <c r="V8172">
        <v>17646.375599999999</v>
      </c>
      <c r="W8172">
        <v>21</v>
      </c>
      <c r="X8172">
        <v>14511</v>
      </c>
      <c r="Y8172">
        <v>3135.3755999999998</v>
      </c>
      <c r="Z8172">
        <v>2030991</v>
      </c>
    </row>
    <row r="8173" spans="1:26" x14ac:dyDescent="0.2">
      <c r="A8173" s="27">
        <v>46087</v>
      </c>
      <c r="B8173" t="s">
        <v>14</v>
      </c>
      <c r="C8173" t="s">
        <v>1446</v>
      </c>
      <c r="D8173" t="s">
        <v>1446</v>
      </c>
      <c r="E8173" t="s">
        <v>1485</v>
      </c>
      <c r="F8173" t="s">
        <v>1470</v>
      </c>
      <c r="G8173" t="s">
        <v>77</v>
      </c>
      <c r="H8173" t="s">
        <v>280</v>
      </c>
      <c r="I8173" t="s">
        <v>1491</v>
      </c>
      <c r="J8173" t="s">
        <v>1450</v>
      </c>
      <c r="K8173" t="s">
        <v>1451</v>
      </c>
      <c r="L8173" t="s">
        <v>1452</v>
      </c>
      <c r="M8173" t="s">
        <v>1453</v>
      </c>
      <c r="N8173" t="s">
        <v>1454</v>
      </c>
      <c r="O8173" t="s">
        <v>1455</v>
      </c>
      <c r="P8173" t="s">
        <v>1456</v>
      </c>
      <c r="Q8173" t="s">
        <v>1457</v>
      </c>
      <c r="R8173">
        <v>2039041</v>
      </c>
      <c r="S8173" t="s">
        <v>1460</v>
      </c>
      <c r="T8173">
        <v>7562.7323999999999</v>
      </c>
      <c r="U8173">
        <v>9</v>
      </c>
      <c r="V8173">
        <v>7562.7323999999999</v>
      </c>
      <c r="W8173">
        <v>9</v>
      </c>
      <c r="X8173">
        <v>6210</v>
      </c>
      <c r="Y8173">
        <v>1352.7324000000001</v>
      </c>
      <c r="Z8173">
        <v>2039041</v>
      </c>
    </row>
    <row r="8174" spans="1:26" x14ac:dyDescent="0.2">
      <c r="A8174" s="27">
        <v>46087</v>
      </c>
      <c r="B8174" t="s">
        <v>14</v>
      </c>
      <c r="C8174" t="s">
        <v>1446</v>
      </c>
      <c r="D8174" t="s">
        <v>1446</v>
      </c>
      <c r="E8174" t="s">
        <v>1485</v>
      </c>
      <c r="F8174" t="s">
        <v>1470</v>
      </c>
      <c r="G8174" t="s">
        <v>77</v>
      </c>
      <c r="H8174" t="s">
        <v>280</v>
      </c>
      <c r="I8174" t="s">
        <v>1491</v>
      </c>
      <c r="J8174" t="s">
        <v>1450</v>
      </c>
      <c r="K8174" t="s">
        <v>1451</v>
      </c>
      <c r="L8174" t="s">
        <v>1452</v>
      </c>
      <c r="M8174" t="s">
        <v>1453</v>
      </c>
      <c r="N8174" t="s">
        <v>1454</v>
      </c>
      <c r="O8174" t="s">
        <v>1455</v>
      </c>
      <c r="P8174" t="s">
        <v>1456</v>
      </c>
      <c r="Q8174" t="s">
        <v>1457</v>
      </c>
      <c r="R8174">
        <v>2048972</v>
      </c>
      <c r="S8174" t="s">
        <v>1461</v>
      </c>
      <c r="T8174">
        <v>1680.6071999999999</v>
      </c>
      <c r="U8174">
        <v>2</v>
      </c>
      <c r="V8174">
        <v>1680.6071999999999</v>
      </c>
      <c r="W8174">
        <v>2</v>
      </c>
      <c r="X8174">
        <v>1364</v>
      </c>
      <c r="Y8174">
        <v>316.60719999999998</v>
      </c>
      <c r="Z8174">
        <v>2048972</v>
      </c>
    </row>
    <row r="8175" spans="1:26" x14ac:dyDescent="0.2">
      <c r="A8175" s="27">
        <v>46087</v>
      </c>
      <c r="B8175" t="s">
        <v>14</v>
      </c>
      <c r="C8175" t="s">
        <v>1446</v>
      </c>
      <c r="D8175" t="s">
        <v>1446</v>
      </c>
      <c r="E8175" t="s">
        <v>1485</v>
      </c>
      <c r="F8175" t="s">
        <v>1470</v>
      </c>
      <c r="G8175" t="s">
        <v>22</v>
      </c>
      <c r="H8175" t="s">
        <v>861</v>
      </c>
      <c r="I8175" t="s">
        <v>1492</v>
      </c>
      <c r="J8175" t="s">
        <v>1450</v>
      </c>
      <c r="K8175" t="s">
        <v>1451</v>
      </c>
      <c r="L8175" t="s">
        <v>1452</v>
      </c>
      <c r="M8175" t="s">
        <v>1453</v>
      </c>
      <c r="N8175" t="s">
        <v>1454</v>
      </c>
      <c r="O8175" t="s">
        <v>1455</v>
      </c>
      <c r="P8175" t="s">
        <v>1456</v>
      </c>
      <c r="Q8175" t="s">
        <v>1457</v>
      </c>
      <c r="R8175">
        <v>2030990</v>
      </c>
      <c r="S8175" t="s">
        <v>1459</v>
      </c>
      <c r="T8175">
        <v>1680.6071999999999</v>
      </c>
      <c r="U8175">
        <v>2</v>
      </c>
      <c r="V8175">
        <v>1680.6071999999999</v>
      </c>
      <c r="W8175">
        <v>2</v>
      </c>
      <c r="X8175">
        <v>1380</v>
      </c>
      <c r="Y8175">
        <v>300.60719999999998</v>
      </c>
      <c r="Z8175">
        <v>2030990</v>
      </c>
    </row>
    <row r="8176" spans="1:26" x14ac:dyDescent="0.2">
      <c r="A8176" s="27">
        <v>46087</v>
      </c>
      <c r="B8176" t="s">
        <v>14</v>
      </c>
      <c r="C8176" t="s">
        <v>1446</v>
      </c>
      <c r="D8176" t="s">
        <v>1446</v>
      </c>
      <c r="E8176" t="s">
        <v>1485</v>
      </c>
      <c r="F8176" t="s">
        <v>1470</v>
      </c>
      <c r="G8176" t="s">
        <v>22</v>
      </c>
      <c r="H8176" t="s">
        <v>861</v>
      </c>
      <c r="I8176" t="s">
        <v>1492</v>
      </c>
      <c r="J8176" t="s">
        <v>1450</v>
      </c>
      <c r="K8176" t="s">
        <v>1451</v>
      </c>
      <c r="L8176" t="s">
        <v>1452</v>
      </c>
      <c r="M8176" t="s">
        <v>1453</v>
      </c>
      <c r="N8176" t="s">
        <v>1454</v>
      </c>
      <c r="O8176" t="s">
        <v>1455</v>
      </c>
      <c r="P8176" t="s">
        <v>1456</v>
      </c>
      <c r="Q8176" t="s">
        <v>1457</v>
      </c>
      <c r="R8176">
        <v>2030991</v>
      </c>
      <c r="S8176" t="s">
        <v>1463</v>
      </c>
      <c r="T8176">
        <v>840.30359999999996</v>
      </c>
      <c r="U8176">
        <v>1</v>
      </c>
      <c r="V8176">
        <v>840.30359999999996</v>
      </c>
      <c r="W8176">
        <v>1</v>
      </c>
      <c r="X8176">
        <v>688</v>
      </c>
      <c r="Y8176">
        <v>152.30359999999999</v>
      </c>
      <c r="Z8176">
        <v>2030991</v>
      </c>
    </row>
    <row r="8177" spans="1:26" x14ac:dyDescent="0.2">
      <c r="A8177" s="27">
        <v>46087</v>
      </c>
      <c r="B8177" t="s">
        <v>14</v>
      </c>
      <c r="C8177" t="s">
        <v>1446</v>
      </c>
      <c r="D8177" t="s">
        <v>1446</v>
      </c>
      <c r="E8177" t="s">
        <v>1485</v>
      </c>
      <c r="F8177" t="s">
        <v>1470</v>
      </c>
      <c r="G8177" t="s">
        <v>22</v>
      </c>
      <c r="H8177" t="s">
        <v>165</v>
      </c>
      <c r="I8177" t="s">
        <v>1493</v>
      </c>
      <c r="J8177" t="s">
        <v>1450</v>
      </c>
      <c r="K8177" t="s">
        <v>1451</v>
      </c>
      <c r="L8177" t="s">
        <v>1452</v>
      </c>
      <c r="M8177" t="s">
        <v>1453</v>
      </c>
      <c r="N8177" t="s">
        <v>1454</v>
      </c>
      <c r="O8177" t="s">
        <v>1455</v>
      </c>
      <c r="P8177" t="s">
        <v>1456</v>
      </c>
      <c r="Q8177" t="s">
        <v>1457</v>
      </c>
      <c r="R8177">
        <v>2001113</v>
      </c>
      <c r="S8177" t="s">
        <v>1458</v>
      </c>
      <c r="T8177">
        <v>26049.411599999999</v>
      </c>
      <c r="U8177">
        <v>31</v>
      </c>
      <c r="V8177">
        <v>26046.806700000001</v>
      </c>
      <c r="W8177">
        <v>30.9969</v>
      </c>
      <c r="X8177">
        <v>21263.8734</v>
      </c>
      <c r="Y8177">
        <v>4782.9332999999997</v>
      </c>
      <c r="Z8177">
        <v>2001113</v>
      </c>
    </row>
    <row r="8178" spans="1:26" x14ac:dyDescent="0.2">
      <c r="A8178" s="27">
        <v>46087</v>
      </c>
      <c r="B8178" t="s">
        <v>14</v>
      </c>
      <c r="C8178" t="s">
        <v>1446</v>
      </c>
      <c r="D8178" t="s">
        <v>1446</v>
      </c>
      <c r="E8178" t="s">
        <v>1485</v>
      </c>
      <c r="F8178" t="s">
        <v>1470</v>
      </c>
      <c r="G8178" t="s">
        <v>22</v>
      </c>
      <c r="H8178" t="s">
        <v>165</v>
      </c>
      <c r="I8178" t="s">
        <v>1493</v>
      </c>
      <c r="J8178" t="s">
        <v>1450</v>
      </c>
      <c r="K8178" t="s">
        <v>1451</v>
      </c>
      <c r="L8178" t="s">
        <v>1452</v>
      </c>
      <c r="M8178" t="s">
        <v>1453</v>
      </c>
      <c r="N8178" t="s">
        <v>1454</v>
      </c>
      <c r="O8178" t="s">
        <v>1455</v>
      </c>
      <c r="P8178" t="s">
        <v>1456</v>
      </c>
      <c r="Q8178" t="s">
        <v>1457</v>
      </c>
      <c r="R8178">
        <v>2030990</v>
      </c>
      <c r="S8178" t="s">
        <v>1459</v>
      </c>
      <c r="T8178">
        <v>21007.59</v>
      </c>
      <c r="U8178">
        <v>25</v>
      </c>
      <c r="V8178">
        <v>21005.4892</v>
      </c>
      <c r="W8178">
        <v>24.997499999999999</v>
      </c>
      <c r="X8178">
        <v>17248.275000000001</v>
      </c>
      <c r="Y8178">
        <v>3757.2141999999999</v>
      </c>
      <c r="Z8178">
        <v>2030990</v>
      </c>
    </row>
    <row r="8179" spans="1:26" x14ac:dyDescent="0.2">
      <c r="A8179" s="27">
        <v>46087</v>
      </c>
      <c r="B8179" t="s">
        <v>14</v>
      </c>
      <c r="C8179" t="s">
        <v>1446</v>
      </c>
      <c r="D8179" t="s">
        <v>1446</v>
      </c>
      <c r="E8179" t="s">
        <v>1485</v>
      </c>
      <c r="F8179" t="s">
        <v>1470</v>
      </c>
      <c r="G8179" t="s">
        <v>22</v>
      </c>
      <c r="H8179" t="s">
        <v>165</v>
      </c>
      <c r="I8179" t="s">
        <v>1493</v>
      </c>
      <c r="J8179" t="s">
        <v>1450</v>
      </c>
      <c r="K8179" t="s">
        <v>1451</v>
      </c>
      <c r="L8179" t="s">
        <v>1452</v>
      </c>
      <c r="M8179" t="s">
        <v>1453</v>
      </c>
      <c r="N8179" t="s">
        <v>1454</v>
      </c>
      <c r="O8179" t="s">
        <v>1455</v>
      </c>
      <c r="P8179" t="s">
        <v>1456</v>
      </c>
      <c r="Q8179" t="s">
        <v>1457</v>
      </c>
      <c r="R8179">
        <v>2030991</v>
      </c>
      <c r="S8179" t="s">
        <v>1463</v>
      </c>
      <c r="T8179">
        <v>21007.59</v>
      </c>
      <c r="U8179">
        <v>25</v>
      </c>
      <c r="V8179">
        <v>21005.4892</v>
      </c>
      <c r="W8179">
        <v>24.997499999999999</v>
      </c>
      <c r="X8179">
        <v>17248.275000000001</v>
      </c>
      <c r="Y8179">
        <v>3757.2141999999999</v>
      </c>
      <c r="Z8179">
        <v>2030991</v>
      </c>
    </row>
    <row r="8180" spans="1:26" x14ac:dyDescent="0.2">
      <c r="A8180" s="27">
        <v>46087</v>
      </c>
      <c r="B8180" t="s">
        <v>14</v>
      </c>
      <c r="C8180" t="s">
        <v>1446</v>
      </c>
      <c r="D8180" t="s">
        <v>1446</v>
      </c>
      <c r="E8180" t="s">
        <v>1485</v>
      </c>
      <c r="F8180" t="s">
        <v>1470</v>
      </c>
      <c r="G8180" t="s">
        <v>22</v>
      </c>
      <c r="H8180" t="s">
        <v>165</v>
      </c>
      <c r="I8180" t="s">
        <v>1493</v>
      </c>
      <c r="J8180" t="s">
        <v>1450</v>
      </c>
      <c r="K8180" t="s">
        <v>1451</v>
      </c>
      <c r="L8180" t="s">
        <v>1452</v>
      </c>
      <c r="M8180" t="s">
        <v>1453</v>
      </c>
      <c r="N8180" t="s">
        <v>1454</v>
      </c>
      <c r="O8180" t="s">
        <v>1455</v>
      </c>
      <c r="P8180" t="s">
        <v>1456</v>
      </c>
      <c r="Q8180" t="s">
        <v>1457</v>
      </c>
      <c r="R8180">
        <v>2039041</v>
      </c>
      <c r="S8180" t="s">
        <v>1460</v>
      </c>
      <c r="T8180">
        <v>32771.840400000001</v>
      </c>
      <c r="U8180">
        <v>39</v>
      </c>
      <c r="V8180">
        <v>32768.563199999997</v>
      </c>
      <c r="W8180">
        <v>38.996099999999998</v>
      </c>
      <c r="X8180">
        <v>26946.305100000001</v>
      </c>
      <c r="Y8180">
        <v>5822.2581</v>
      </c>
      <c r="Z8180">
        <v>2039041</v>
      </c>
    </row>
    <row r="8181" spans="1:26" x14ac:dyDescent="0.2">
      <c r="A8181" s="27">
        <v>46087</v>
      </c>
      <c r="B8181" t="s">
        <v>14</v>
      </c>
      <c r="C8181" t="s">
        <v>1446</v>
      </c>
      <c r="D8181" t="s">
        <v>1446</v>
      </c>
      <c r="E8181" t="s">
        <v>1485</v>
      </c>
      <c r="F8181" t="s">
        <v>1470</v>
      </c>
      <c r="G8181" t="s">
        <v>22</v>
      </c>
      <c r="H8181" t="s">
        <v>165</v>
      </c>
      <c r="I8181" t="s">
        <v>1493</v>
      </c>
      <c r="J8181" t="s">
        <v>1450</v>
      </c>
      <c r="K8181" t="s">
        <v>1451</v>
      </c>
      <c r="L8181" t="s">
        <v>1452</v>
      </c>
      <c r="M8181" t="s">
        <v>1453</v>
      </c>
      <c r="N8181" t="s">
        <v>1454</v>
      </c>
      <c r="O8181" t="s">
        <v>1455</v>
      </c>
      <c r="P8181" t="s">
        <v>1456</v>
      </c>
      <c r="Q8181" t="s">
        <v>1457</v>
      </c>
      <c r="R8181">
        <v>2048972</v>
      </c>
      <c r="S8181" t="s">
        <v>1461</v>
      </c>
      <c r="T8181">
        <v>15965.768400000001</v>
      </c>
      <c r="U8181">
        <v>19</v>
      </c>
      <c r="V8181">
        <v>15964.1718</v>
      </c>
      <c r="W8181">
        <v>18.998100000000001</v>
      </c>
      <c r="X8181">
        <v>13032.696599999999</v>
      </c>
      <c r="Y8181">
        <v>2931.4751999999999</v>
      </c>
      <c r="Z8181">
        <v>2048972</v>
      </c>
    </row>
    <row r="8182" spans="1:26" x14ac:dyDescent="0.2">
      <c r="A8182" s="27">
        <v>46087</v>
      </c>
      <c r="B8182" t="s">
        <v>14</v>
      </c>
      <c r="C8182" t="s">
        <v>1446</v>
      </c>
      <c r="D8182" t="s">
        <v>1446</v>
      </c>
      <c r="E8182" t="s">
        <v>1494</v>
      </c>
      <c r="F8182" t="s">
        <v>1495</v>
      </c>
      <c r="G8182" t="s">
        <v>106</v>
      </c>
      <c r="H8182" t="s">
        <v>292</v>
      </c>
      <c r="I8182" t="s">
        <v>1496</v>
      </c>
      <c r="J8182" t="s">
        <v>1450</v>
      </c>
      <c r="K8182" t="s">
        <v>1451</v>
      </c>
      <c r="L8182" t="s">
        <v>1452</v>
      </c>
      <c r="M8182" t="s">
        <v>1453</v>
      </c>
      <c r="N8182" t="s">
        <v>1454</v>
      </c>
      <c r="O8182" t="s">
        <v>1455</v>
      </c>
      <c r="P8182" t="s">
        <v>1456</v>
      </c>
      <c r="Q8182" t="s">
        <v>1457</v>
      </c>
      <c r="R8182">
        <v>2001113</v>
      </c>
      <c r="S8182" t="s">
        <v>1458</v>
      </c>
      <c r="T8182">
        <v>18486.679199999999</v>
      </c>
      <c r="U8182">
        <v>22</v>
      </c>
      <c r="V8182">
        <v>18486.679199999999</v>
      </c>
      <c r="W8182">
        <v>22</v>
      </c>
      <c r="X8182">
        <v>15092</v>
      </c>
      <c r="Y8182">
        <v>3394.6792</v>
      </c>
      <c r="Z8182">
        <v>2001113</v>
      </c>
    </row>
    <row r="8183" spans="1:26" x14ac:dyDescent="0.2">
      <c r="A8183" s="27">
        <v>46087</v>
      </c>
      <c r="B8183" t="s">
        <v>14</v>
      </c>
      <c r="C8183" t="s">
        <v>1446</v>
      </c>
      <c r="D8183" t="s">
        <v>1446</v>
      </c>
      <c r="E8183" t="s">
        <v>1494</v>
      </c>
      <c r="F8183" t="s">
        <v>1495</v>
      </c>
      <c r="G8183" t="s">
        <v>106</v>
      </c>
      <c r="H8183" t="s">
        <v>292</v>
      </c>
      <c r="I8183" t="s">
        <v>1496</v>
      </c>
      <c r="J8183" t="s">
        <v>1450</v>
      </c>
      <c r="K8183" t="s">
        <v>1451</v>
      </c>
      <c r="L8183" t="s">
        <v>1452</v>
      </c>
      <c r="M8183" t="s">
        <v>1453</v>
      </c>
      <c r="N8183" t="s">
        <v>1454</v>
      </c>
      <c r="O8183" t="s">
        <v>1455</v>
      </c>
      <c r="P8183" t="s">
        <v>1456</v>
      </c>
      <c r="Q8183" t="s">
        <v>1457</v>
      </c>
      <c r="R8183">
        <v>2030990</v>
      </c>
      <c r="S8183" t="s">
        <v>1459</v>
      </c>
      <c r="T8183">
        <v>17646.375599999999</v>
      </c>
      <c r="U8183">
        <v>21</v>
      </c>
      <c r="V8183">
        <v>17646.375599999999</v>
      </c>
      <c r="W8183">
        <v>21</v>
      </c>
      <c r="X8183">
        <v>14490</v>
      </c>
      <c r="Y8183">
        <v>3156.3755999999998</v>
      </c>
      <c r="Z8183">
        <v>2030990</v>
      </c>
    </row>
    <row r="8184" spans="1:26" x14ac:dyDescent="0.2">
      <c r="A8184" s="27">
        <v>46087</v>
      </c>
      <c r="B8184" t="s">
        <v>14</v>
      </c>
      <c r="C8184" t="s">
        <v>1446</v>
      </c>
      <c r="D8184" t="s">
        <v>1446</v>
      </c>
      <c r="E8184" t="s">
        <v>1494</v>
      </c>
      <c r="F8184" t="s">
        <v>1495</v>
      </c>
      <c r="G8184" t="s">
        <v>106</v>
      </c>
      <c r="H8184" t="s">
        <v>292</v>
      </c>
      <c r="I8184" t="s">
        <v>1496</v>
      </c>
      <c r="J8184" t="s">
        <v>1450</v>
      </c>
      <c r="K8184" t="s">
        <v>1451</v>
      </c>
      <c r="L8184" t="s">
        <v>1452</v>
      </c>
      <c r="M8184" t="s">
        <v>1453</v>
      </c>
      <c r="N8184" t="s">
        <v>1454</v>
      </c>
      <c r="O8184" t="s">
        <v>1455</v>
      </c>
      <c r="P8184" t="s">
        <v>1456</v>
      </c>
      <c r="Q8184" t="s">
        <v>1457</v>
      </c>
      <c r="R8184">
        <v>2030991</v>
      </c>
      <c r="S8184" t="s">
        <v>1463</v>
      </c>
      <c r="T8184">
        <v>3361.2143999999998</v>
      </c>
      <c r="U8184">
        <v>4</v>
      </c>
      <c r="V8184">
        <v>3361.2143999999998</v>
      </c>
      <c r="W8184">
        <v>4</v>
      </c>
      <c r="X8184">
        <v>2760</v>
      </c>
      <c r="Y8184">
        <v>601.21439999999996</v>
      </c>
      <c r="Z8184">
        <v>2030991</v>
      </c>
    </row>
    <row r="8185" spans="1:26" x14ac:dyDescent="0.2">
      <c r="A8185" s="27">
        <v>46087</v>
      </c>
      <c r="B8185" t="s">
        <v>14</v>
      </c>
      <c r="C8185" t="s">
        <v>1446</v>
      </c>
      <c r="D8185" t="s">
        <v>1446</v>
      </c>
      <c r="E8185" t="s">
        <v>1494</v>
      </c>
      <c r="F8185" t="s">
        <v>1495</v>
      </c>
      <c r="G8185" t="s">
        <v>106</v>
      </c>
      <c r="H8185" t="s">
        <v>292</v>
      </c>
      <c r="I8185" t="s">
        <v>1496</v>
      </c>
      <c r="J8185" t="s">
        <v>1450</v>
      </c>
      <c r="K8185" t="s">
        <v>1451</v>
      </c>
      <c r="L8185" t="s">
        <v>1452</v>
      </c>
      <c r="M8185" t="s">
        <v>1453</v>
      </c>
      <c r="N8185" t="s">
        <v>1454</v>
      </c>
      <c r="O8185" t="s">
        <v>1455</v>
      </c>
      <c r="P8185" t="s">
        <v>1456</v>
      </c>
      <c r="Q8185" t="s">
        <v>1457</v>
      </c>
      <c r="R8185">
        <v>2039041</v>
      </c>
      <c r="S8185" t="s">
        <v>1460</v>
      </c>
      <c r="T8185">
        <v>4201.518</v>
      </c>
      <c r="U8185">
        <v>5</v>
      </c>
      <c r="V8185">
        <v>4201.518</v>
      </c>
      <c r="W8185">
        <v>5</v>
      </c>
      <c r="X8185">
        <v>3450</v>
      </c>
      <c r="Y8185">
        <v>751.51800000000003</v>
      </c>
      <c r="Z8185">
        <v>2039041</v>
      </c>
    </row>
    <row r="8186" spans="1:26" x14ac:dyDescent="0.2">
      <c r="A8186" s="27">
        <v>46087</v>
      </c>
      <c r="B8186" t="s">
        <v>14</v>
      </c>
      <c r="C8186" t="s">
        <v>1446</v>
      </c>
      <c r="D8186" t="s">
        <v>1446</v>
      </c>
      <c r="E8186" t="s">
        <v>1494</v>
      </c>
      <c r="F8186" t="s">
        <v>1495</v>
      </c>
      <c r="G8186" t="s">
        <v>106</v>
      </c>
      <c r="H8186" t="s">
        <v>292</v>
      </c>
      <c r="I8186" t="s">
        <v>1496</v>
      </c>
      <c r="J8186" t="s">
        <v>1450</v>
      </c>
      <c r="K8186" t="s">
        <v>1451</v>
      </c>
      <c r="L8186" t="s">
        <v>1452</v>
      </c>
      <c r="M8186" t="s">
        <v>1453</v>
      </c>
      <c r="N8186" t="s">
        <v>1454</v>
      </c>
      <c r="O8186" t="s">
        <v>1455</v>
      </c>
      <c r="P8186" t="s">
        <v>1456</v>
      </c>
      <c r="Q8186" t="s">
        <v>1457</v>
      </c>
      <c r="R8186">
        <v>2048972</v>
      </c>
      <c r="S8186" t="s">
        <v>1461</v>
      </c>
      <c r="T8186">
        <v>3361.2143999999998</v>
      </c>
      <c r="U8186">
        <v>4</v>
      </c>
      <c r="V8186">
        <v>3361.2143999999998</v>
      </c>
      <c r="W8186">
        <v>4</v>
      </c>
      <c r="X8186">
        <v>2748</v>
      </c>
      <c r="Y8186">
        <v>613.21439999999996</v>
      </c>
      <c r="Z8186">
        <v>2048972</v>
      </c>
    </row>
    <row r="8187" spans="1:26" x14ac:dyDescent="0.2">
      <c r="A8187" s="27">
        <v>46087</v>
      </c>
      <c r="B8187" t="s">
        <v>14</v>
      </c>
      <c r="C8187" t="s">
        <v>1446</v>
      </c>
      <c r="D8187" t="s">
        <v>1446</v>
      </c>
      <c r="E8187" t="s">
        <v>1494</v>
      </c>
      <c r="F8187" t="s">
        <v>1497</v>
      </c>
      <c r="G8187" t="s">
        <v>1498</v>
      </c>
      <c r="H8187" t="s">
        <v>892</v>
      </c>
      <c r="I8187" t="s">
        <v>1499</v>
      </c>
      <c r="J8187" t="s">
        <v>1450</v>
      </c>
      <c r="K8187" t="s">
        <v>1451</v>
      </c>
      <c r="L8187" t="s">
        <v>1452</v>
      </c>
      <c r="M8187" t="s">
        <v>1453</v>
      </c>
      <c r="N8187" t="s">
        <v>1454</v>
      </c>
      <c r="O8187" t="s">
        <v>1455</v>
      </c>
      <c r="P8187" t="s">
        <v>1456</v>
      </c>
      <c r="Q8187" t="s">
        <v>1457</v>
      </c>
      <c r="R8187">
        <v>2030990</v>
      </c>
      <c r="S8187" t="s">
        <v>1459</v>
      </c>
      <c r="T8187">
        <v>3361.2143999999998</v>
      </c>
      <c r="U8187">
        <v>4</v>
      </c>
      <c r="V8187">
        <v>3361.2143999999998</v>
      </c>
      <c r="W8187">
        <v>4</v>
      </c>
      <c r="X8187">
        <v>2768</v>
      </c>
      <c r="Y8187">
        <v>593.21439999999996</v>
      </c>
      <c r="Z8187">
        <v>2030990</v>
      </c>
    </row>
    <row r="8188" spans="1:26" x14ac:dyDescent="0.2">
      <c r="A8188" s="27">
        <v>46087</v>
      </c>
      <c r="B8188" t="s">
        <v>14</v>
      </c>
      <c r="C8188" t="s">
        <v>1446</v>
      </c>
      <c r="D8188" t="s">
        <v>1446</v>
      </c>
      <c r="E8188" t="s">
        <v>1494</v>
      </c>
      <c r="F8188" t="s">
        <v>1497</v>
      </c>
      <c r="G8188" t="s">
        <v>1498</v>
      </c>
      <c r="H8188" t="s">
        <v>892</v>
      </c>
      <c r="I8188" t="s">
        <v>1499</v>
      </c>
      <c r="J8188" t="s">
        <v>1450</v>
      </c>
      <c r="K8188" t="s">
        <v>1451</v>
      </c>
      <c r="L8188" t="s">
        <v>1452</v>
      </c>
      <c r="M8188" t="s">
        <v>1453</v>
      </c>
      <c r="N8188" t="s">
        <v>1454</v>
      </c>
      <c r="O8188" t="s">
        <v>1455</v>
      </c>
      <c r="P8188" t="s">
        <v>1456</v>
      </c>
      <c r="Q8188" t="s">
        <v>1457</v>
      </c>
      <c r="R8188">
        <v>2030991</v>
      </c>
      <c r="S8188" t="s">
        <v>1463</v>
      </c>
      <c r="T8188">
        <v>840.30359999999996</v>
      </c>
      <c r="U8188">
        <v>1</v>
      </c>
      <c r="V8188">
        <v>840.30359999999996</v>
      </c>
      <c r="W8188">
        <v>1</v>
      </c>
      <c r="X8188">
        <v>691</v>
      </c>
      <c r="Y8188">
        <v>149.30359999999999</v>
      </c>
      <c r="Z8188">
        <v>2030991</v>
      </c>
    </row>
    <row r="8189" spans="1:26" x14ac:dyDescent="0.2">
      <c r="A8189" s="27">
        <v>46087</v>
      </c>
      <c r="B8189" t="s">
        <v>14</v>
      </c>
      <c r="C8189" t="s">
        <v>1446</v>
      </c>
      <c r="D8189" t="s">
        <v>1446</v>
      </c>
      <c r="E8189" t="s">
        <v>1494</v>
      </c>
      <c r="F8189" t="s">
        <v>1497</v>
      </c>
      <c r="G8189" t="s">
        <v>1498</v>
      </c>
      <c r="H8189" t="s">
        <v>892</v>
      </c>
      <c r="I8189" t="s">
        <v>1499</v>
      </c>
      <c r="J8189" t="s">
        <v>1450</v>
      </c>
      <c r="K8189" t="s">
        <v>1451</v>
      </c>
      <c r="L8189" t="s">
        <v>1452</v>
      </c>
      <c r="M8189" t="s">
        <v>1453</v>
      </c>
      <c r="N8189" t="s">
        <v>1454</v>
      </c>
      <c r="O8189" t="s">
        <v>1455</v>
      </c>
      <c r="P8189" t="s">
        <v>1456</v>
      </c>
      <c r="Q8189" t="s">
        <v>1457</v>
      </c>
      <c r="R8189">
        <v>2039041</v>
      </c>
      <c r="S8189" t="s">
        <v>1460</v>
      </c>
      <c r="T8189">
        <v>1680.6071999999999</v>
      </c>
      <c r="U8189">
        <v>2</v>
      </c>
      <c r="V8189">
        <v>1680.6071999999999</v>
      </c>
      <c r="W8189">
        <v>2</v>
      </c>
      <c r="X8189">
        <v>1374</v>
      </c>
      <c r="Y8189">
        <v>306.60719999999998</v>
      </c>
      <c r="Z8189">
        <v>2039041</v>
      </c>
    </row>
    <row r="8190" spans="1:26" x14ac:dyDescent="0.2">
      <c r="A8190" s="27">
        <v>46087</v>
      </c>
      <c r="B8190" t="s">
        <v>14</v>
      </c>
      <c r="C8190" t="s">
        <v>1446</v>
      </c>
      <c r="D8190" t="s">
        <v>1446</v>
      </c>
      <c r="E8190" t="s">
        <v>1494</v>
      </c>
      <c r="F8190" t="s">
        <v>1497</v>
      </c>
      <c r="G8190" t="s">
        <v>1498</v>
      </c>
      <c r="H8190" t="s">
        <v>892</v>
      </c>
      <c r="I8190" t="s">
        <v>1499</v>
      </c>
      <c r="J8190" t="s">
        <v>1450</v>
      </c>
      <c r="K8190" t="s">
        <v>1451</v>
      </c>
      <c r="L8190" t="s">
        <v>1452</v>
      </c>
      <c r="M8190" t="s">
        <v>1453</v>
      </c>
      <c r="N8190" t="s">
        <v>1454</v>
      </c>
      <c r="O8190" t="s">
        <v>1455</v>
      </c>
      <c r="P8190" t="s">
        <v>1456</v>
      </c>
      <c r="Q8190" t="s">
        <v>1457</v>
      </c>
      <c r="R8190">
        <v>2048972</v>
      </c>
      <c r="S8190" t="s">
        <v>1461</v>
      </c>
      <c r="T8190">
        <v>1680.6071999999999</v>
      </c>
      <c r="U8190">
        <v>2</v>
      </c>
      <c r="V8190">
        <v>1680.6071999999999</v>
      </c>
      <c r="W8190">
        <v>2</v>
      </c>
      <c r="X8190">
        <v>1358</v>
      </c>
      <c r="Y8190">
        <v>322.60719999999998</v>
      </c>
      <c r="Z8190">
        <v>2048972</v>
      </c>
    </row>
    <row r="8191" spans="1:26" x14ac:dyDescent="0.2">
      <c r="A8191" s="27">
        <v>46087</v>
      </c>
      <c r="B8191" t="s">
        <v>14</v>
      </c>
      <c r="C8191" t="s">
        <v>1446</v>
      </c>
      <c r="D8191" t="s">
        <v>1446</v>
      </c>
      <c r="E8191" t="s">
        <v>1494</v>
      </c>
      <c r="F8191" t="s">
        <v>1470</v>
      </c>
      <c r="G8191" t="s">
        <v>181</v>
      </c>
      <c r="H8191" t="s">
        <v>874</v>
      </c>
      <c r="I8191" t="s">
        <v>1500</v>
      </c>
      <c r="J8191" t="s">
        <v>1450</v>
      </c>
      <c r="K8191" t="s">
        <v>1451</v>
      </c>
      <c r="L8191" t="s">
        <v>1452</v>
      </c>
      <c r="M8191" t="s">
        <v>1453</v>
      </c>
      <c r="N8191" t="s">
        <v>1454</v>
      </c>
      <c r="O8191" t="s">
        <v>1455</v>
      </c>
      <c r="P8191" t="s">
        <v>1456</v>
      </c>
      <c r="Q8191" t="s">
        <v>1457</v>
      </c>
      <c r="R8191">
        <v>2001113</v>
      </c>
      <c r="S8191" t="s">
        <v>1458</v>
      </c>
      <c r="T8191">
        <v>22688.197199999999</v>
      </c>
      <c r="U8191">
        <v>27</v>
      </c>
      <c r="V8191">
        <v>22688.197199999999</v>
      </c>
      <c r="W8191">
        <v>27</v>
      </c>
      <c r="X8191">
        <v>18522</v>
      </c>
      <c r="Y8191">
        <v>4166.1971999999996</v>
      </c>
      <c r="Z8191">
        <v>2001113</v>
      </c>
    </row>
    <row r="8192" spans="1:26" x14ac:dyDescent="0.2">
      <c r="A8192" s="27">
        <v>46087</v>
      </c>
      <c r="B8192" t="s">
        <v>14</v>
      </c>
      <c r="C8192" t="s">
        <v>1446</v>
      </c>
      <c r="D8192" t="s">
        <v>1446</v>
      </c>
      <c r="E8192" t="s">
        <v>1494</v>
      </c>
      <c r="F8192" t="s">
        <v>1470</v>
      </c>
      <c r="G8192" t="s">
        <v>181</v>
      </c>
      <c r="H8192" t="s">
        <v>874</v>
      </c>
      <c r="I8192" t="s">
        <v>1500</v>
      </c>
      <c r="J8192" t="s">
        <v>1450</v>
      </c>
      <c r="K8192" t="s">
        <v>1451</v>
      </c>
      <c r="L8192" t="s">
        <v>1452</v>
      </c>
      <c r="M8192" t="s">
        <v>1453</v>
      </c>
      <c r="N8192" t="s">
        <v>1454</v>
      </c>
      <c r="O8192" t="s">
        <v>1455</v>
      </c>
      <c r="P8192" t="s">
        <v>1456</v>
      </c>
      <c r="Q8192" t="s">
        <v>1457</v>
      </c>
      <c r="R8192">
        <v>2048972</v>
      </c>
      <c r="S8192" t="s">
        <v>1461</v>
      </c>
      <c r="T8192">
        <v>9243.3395999999993</v>
      </c>
      <c r="U8192">
        <v>11</v>
      </c>
      <c r="V8192">
        <v>9243.3395999999993</v>
      </c>
      <c r="W8192">
        <v>11</v>
      </c>
      <c r="X8192">
        <v>7546</v>
      </c>
      <c r="Y8192">
        <v>1697.3396</v>
      </c>
      <c r="Z8192">
        <v>2048972</v>
      </c>
    </row>
    <row r="8193" spans="1:26" x14ac:dyDescent="0.2">
      <c r="A8193" s="27">
        <v>46087</v>
      </c>
      <c r="B8193" t="s">
        <v>14</v>
      </c>
      <c r="C8193" t="s">
        <v>1446</v>
      </c>
      <c r="D8193" t="s">
        <v>1446</v>
      </c>
      <c r="E8193" t="s">
        <v>1494</v>
      </c>
      <c r="F8193" t="s">
        <v>1470</v>
      </c>
      <c r="G8193" t="s">
        <v>1501</v>
      </c>
      <c r="H8193" t="s">
        <v>119</v>
      </c>
      <c r="I8193" t="s">
        <v>1502</v>
      </c>
      <c r="J8193" t="s">
        <v>1450</v>
      </c>
      <c r="K8193" t="s">
        <v>1451</v>
      </c>
      <c r="L8193" t="s">
        <v>1452</v>
      </c>
      <c r="M8193" t="s">
        <v>1453</v>
      </c>
      <c r="N8193" t="s">
        <v>1454</v>
      </c>
      <c r="O8193" t="s">
        <v>1455</v>
      </c>
      <c r="P8193" t="s">
        <v>1456</v>
      </c>
      <c r="Q8193" t="s">
        <v>1457</v>
      </c>
      <c r="R8193">
        <v>2001113</v>
      </c>
      <c r="S8193" t="s">
        <v>1458</v>
      </c>
      <c r="T8193">
        <v>14285.1612</v>
      </c>
      <c r="U8193">
        <v>17</v>
      </c>
      <c r="V8193">
        <v>14285.1612</v>
      </c>
      <c r="W8193">
        <v>17</v>
      </c>
      <c r="X8193">
        <v>11679</v>
      </c>
      <c r="Y8193">
        <v>2606.1612</v>
      </c>
      <c r="Z8193">
        <v>2001113</v>
      </c>
    </row>
    <row r="8194" spans="1:26" x14ac:dyDescent="0.2">
      <c r="A8194" s="27">
        <v>46087</v>
      </c>
      <c r="B8194" t="s">
        <v>14</v>
      </c>
      <c r="C8194" t="s">
        <v>1446</v>
      </c>
      <c r="D8194" t="s">
        <v>1446</v>
      </c>
      <c r="E8194" t="s">
        <v>1494</v>
      </c>
      <c r="F8194" t="s">
        <v>1470</v>
      </c>
      <c r="G8194" t="s">
        <v>1501</v>
      </c>
      <c r="H8194" t="s">
        <v>119</v>
      </c>
      <c r="I8194" t="s">
        <v>1502</v>
      </c>
      <c r="J8194" t="s">
        <v>1450</v>
      </c>
      <c r="K8194" t="s">
        <v>1451</v>
      </c>
      <c r="L8194" t="s">
        <v>1452</v>
      </c>
      <c r="M8194" t="s">
        <v>1453</v>
      </c>
      <c r="N8194" t="s">
        <v>1454</v>
      </c>
      <c r="O8194" t="s">
        <v>1455</v>
      </c>
      <c r="P8194" t="s">
        <v>1456</v>
      </c>
      <c r="Q8194" t="s">
        <v>1457</v>
      </c>
      <c r="R8194">
        <v>2030990</v>
      </c>
      <c r="S8194" t="s">
        <v>1459</v>
      </c>
      <c r="T8194">
        <v>41174.876400000001</v>
      </c>
      <c r="U8194">
        <v>49</v>
      </c>
      <c r="V8194">
        <v>41174.876400000001</v>
      </c>
      <c r="W8194">
        <v>49</v>
      </c>
      <c r="X8194">
        <v>33810</v>
      </c>
      <c r="Y8194">
        <v>7364.8764000000001</v>
      </c>
      <c r="Z8194">
        <v>2030990</v>
      </c>
    </row>
    <row r="8195" spans="1:26" x14ac:dyDescent="0.2">
      <c r="A8195" s="27">
        <v>46087</v>
      </c>
      <c r="B8195" t="s">
        <v>14</v>
      </c>
      <c r="C8195" t="s">
        <v>1446</v>
      </c>
      <c r="D8195" t="s">
        <v>1446</v>
      </c>
      <c r="E8195" t="s">
        <v>1494</v>
      </c>
      <c r="F8195" t="s">
        <v>1470</v>
      </c>
      <c r="G8195" t="s">
        <v>1501</v>
      </c>
      <c r="H8195" t="s">
        <v>119</v>
      </c>
      <c r="I8195" t="s">
        <v>1502</v>
      </c>
      <c r="J8195" t="s">
        <v>1450</v>
      </c>
      <c r="K8195" t="s">
        <v>1451</v>
      </c>
      <c r="L8195" t="s">
        <v>1452</v>
      </c>
      <c r="M8195" t="s">
        <v>1453</v>
      </c>
      <c r="N8195" t="s">
        <v>1454</v>
      </c>
      <c r="O8195" t="s">
        <v>1455</v>
      </c>
      <c r="P8195" t="s">
        <v>1456</v>
      </c>
      <c r="Q8195" t="s">
        <v>1457</v>
      </c>
      <c r="R8195">
        <v>2030991</v>
      </c>
      <c r="S8195" t="s">
        <v>1463</v>
      </c>
      <c r="T8195">
        <v>4201.518</v>
      </c>
      <c r="U8195">
        <v>5</v>
      </c>
      <c r="V8195">
        <v>4201.518</v>
      </c>
      <c r="W8195">
        <v>5</v>
      </c>
      <c r="X8195">
        <v>3455</v>
      </c>
      <c r="Y8195">
        <v>746.51800000000003</v>
      </c>
      <c r="Z8195">
        <v>2030991</v>
      </c>
    </row>
    <row r="8196" spans="1:26" x14ac:dyDescent="0.2">
      <c r="A8196" s="27">
        <v>46087</v>
      </c>
      <c r="B8196" t="s">
        <v>14</v>
      </c>
      <c r="C8196" t="s">
        <v>1446</v>
      </c>
      <c r="D8196" t="s">
        <v>1446</v>
      </c>
      <c r="E8196" t="s">
        <v>1494</v>
      </c>
      <c r="F8196" t="s">
        <v>1470</v>
      </c>
      <c r="G8196" t="s">
        <v>1501</v>
      </c>
      <c r="H8196" t="s">
        <v>119</v>
      </c>
      <c r="I8196" t="s">
        <v>1502</v>
      </c>
      <c r="J8196" t="s">
        <v>1450</v>
      </c>
      <c r="K8196" t="s">
        <v>1451</v>
      </c>
      <c r="L8196" t="s">
        <v>1452</v>
      </c>
      <c r="M8196" t="s">
        <v>1453</v>
      </c>
      <c r="N8196" t="s">
        <v>1454</v>
      </c>
      <c r="O8196" t="s">
        <v>1455</v>
      </c>
      <c r="P8196" t="s">
        <v>1456</v>
      </c>
      <c r="Q8196" t="s">
        <v>1457</v>
      </c>
      <c r="R8196">
        <v>2039041</v>
      </c>
      <c r="S8196" t="s">
        <v>1460</v>
      </c>
      <c r="T8196">
        <v>5041.8216000000002</v>
      </c>
      <c r="U8196">
        <v>6</v>
      </c>
      <c r="V8196">
        <v>5041.8216000000002</v>
      </c>
      <c r="W8196">
        <v>6</v>
      </c>
      <c r="X8196">
        <v>4140</v>
      </c>
      <c r="Y8196">
        <v>901.82159999999999</v>
      </c>
      <c r="Z8196">
        <v>2039041</v>
      </c>
    </row>
    <row r="8197" spans="1:26" x14ac:dyDescent="0.2">
      <c r="A8197" s="27">
        <v>46087</v>
      </c>
      <c r="B8197" t="s">
        <v>14</v>
      </c>
      <c r="C8197" t="s">
        <v>1446</v>
      </c>
      <c r="D8197" t="s">
        <v>1446</v>
      </c>
      <c r="E8197" t="s">
        <v>1494</v>
      </c>
      <c r="F8197" t="s">
        <v>1470</v>
      </c>
      <c r="G8197" t="s">
        <v>1501</v>
      </c>
      <c r="H8197" t="s">
        <v>119</v>
      </c>
      <c r="I8197" t="s">
        <v>1502</v>
      </c>
      <c r="J8197" t="s">
        <v>1450</v>
      </c>
      <c r="K8197" t="s">
        <v>1451</v>
      </c>
      <c r="L8197" t="s">
        <v>1452</v>
      </c>
      <c r="M8197" t="s">
        <v>1453</v>
      </c>
      <c r="N8197" t="s">
        <v>1454</v>
      </c>
      <c r="O8197" t="s">
        <v>1455</v>
      </c>
      <c r="P8197" t="s">
        <v>1456</v>
      </c>
      <c r="Q8197" t="s">
        <v>1457</v>
      </c>
      <c r="R8197">
        <v>2048972</v>
      </c>
      <c r="S8197" t="s">
        <v>1461</v>
      </c>
      <c r="T8197">
        <v>5041.8216000000002</v>
      </c>
      <c r="U8197">
        <v>6</v>
      </c>
      <c r="V8197">
        <v>5041.8216000000002</v>
      </c>
      <c r="W8197">
        <v>6</v>
      </c>
      <c r="X8197">
        <v>4122</v>
      </c>
      <c r="Y8197">
        <v>919.82159999999999</v>
      </c>
      <c r="Z8197">
        <v>2048972</v>
      </c>
    </row>
    <row r="8198" spans="1:26" x14ac:dyDescent="0.2">
      <c r="A8198" s="27">
        <v>46087</v>
      </c>
      <c r="B8198" t="s">
        <v>14</v>
      </c>
      <c r="C8198" t="s">
        <v>1446</v>
      </c>
      <c r="D8198" t="s">
        <v>1446</v>
      </c>
      <c r="E8198" t="s">
        <v>1494</v>
      </c>
      <c r="F8198" t="s">
        <v>1470</v>
      </c>
      <c r="G8198" t="s">
        <v>162</v>
      </c>
      <c r="H8198" t="s">
        <v>256</v>
      </c>
      <c r="I8198" t="s">
        <v>1503</v>
      </c>
      <c r="J8198" t="s">
        <v>1450</v>
      </c>
      <c r="K8198" t="s">
        <v>1451</v>
      </c>
      <c r="L8198" t="s">
        <v>1452</v>
      </c>
      <c r="M8198" t="s">
        <v>1453</v>
      </c>
      <c r="N8198" t="s">
        <v>1454</v>
      </c>
      <c r="O8198" t="s">
        <v>1455</v>
      </c>
      <c r="P8198" t="s">
        <v>1456</v>
      </c>
      <c r="Q8198" t="s">
        <v>1457</v>
      </c>
      <c r="R8198">
        <v>2001113</v>
      </c>
      <c r="S8198" t="s">
        <v>1458</v>
      </c>
      <c r="T8198">
        <v>10083.6432</v>
      </c>
      <c r="U8198">
        <v>12</v>
      </c>
      <c r="V8198">
        <v>10083.6432</v>
      </c>
      <c r="W8198">
        <v>12</v>
      </c>
      <c r="X8198">
        <v>8232</v>
      </c>
      <c r="Y8198">
        <v>1851.6432</v>
      </c>
      <c r="Z8198">
        <v>2001113</v>
      </c>
    </row>
    <row r="8199" spans="1:26" x14ac:dyDescent="0.2">
      <c r="A8199" s="27">
        <v>46087</v>
      </c>
      <c r="B8199" t="s">
        <v>14</v>
      </c>
      <c r="C8199" t="s">
        <v>1446</v>
      </c>
      <c r="D8199" t="s">
        <v>1446</v>
      </c>
      <c r="E8199" t="s">
        <v>1494</v>
      </c>
      <c r="F8199" t="s">
        <v>1470</v>
      </c>
      <c r="G8199" t="s">
        <v>162</v>
      </c>
      <c r="H8199" t="s">
        <v>256</v>
      </c>
      <c r="I8199" t="s">
        <v>1503</v>
      </c>
      <c r="J8199" t="s">
        <v>1450</v>
      </c>
      <c r="K8199" t="s">
        <v>1451</v>
      </c>
      <c r="L8199" t="s">
        <v>1452</v>
      </c>
      <c r="M8199" t="s">
        <v>1453</v>
      </c>
      <c r="N8199" t="s">
        <v>1454</v>
      </c>
      <c r="O8199" t="s">
        <v>1455</v>
      </c>
      <c r="P8199" t="s">
        <v>1456</v>
      </c>
      <c r="Q8199" t="s">
        <v>1457</v>
      </c>
      <c r="R8199">
        <v>2030990</v>
      </c>
      <c r="S8199" t="s">
        <v>1459</v>
      </c>
      <c r="T8199">
        <v>43695.852099999996</v>
      </c>
      <c r="U8199">
        <v>52</v>
      </c>
      <c r="V8199">
        <v>43695.852099999996</v>
      </c>
      <c r="W8199">
        <v>52</v>
      </c>
      <c r="X8199">
        <v>35932</v>
      </c>
      <c r="Y8199">
        <v>7763.8521000000001</v>
      </c>
      <c r="Z8199">
        <v>2030990</v>
      </c>
    </row>
    <row r="8200" spans="1:26" x14ac:dyDescent="0.2">
      <c r="A8200" s="27">
        <v>46087</v>
      </c>
      <c r="B8200" t="s">
        <v>14</v>
      </c>
      <c r="C8200" t="s">
        <v>1446</v>
      </c>
      <c r="D8200" t="s">
        <v>1446</v>
      </c>
      <c r="E8200" t="s">
        <v>1494</v>
      </c>
      <c r="F8200" t="s">
        <v>1470</v>
      </c>
      <c r="G8200" t="s">
        <v>162</v>
      </c>
      <c r="H8200" t="s">
        <v>256</v>
      </c>
      <c r="I8200" t="s">
        <v>1503</v>
      </c>
      <c r="J8200" t="s">
        <v>1450</v>
      </c>
      <c r="K8200" t="s">
        <v>1451</v>
      </c>
      <c r="L8200" t="s">
        <v>1452</v>
      </c>
      <c r="M8200" t="s">
        <v>1453</v>
      </c>
      <c r="N8200" t="s">
        <v>1454</v>
      </c>
      <c r="O8200" t="s">
        <v>1455</v>
      </c>
      <c r="P8200" t="s">
        <v>1456</v>
      </c>
      <c r="Q8200" t="s">
        <v>1457</v>
      </c>
      <c r="R8200">
        <v>2030991</v>
      </c>
      <c r="S8200" t="s">
        <v>1463</v>
      </c>
      <c r="T8200">
        <v>7562.7323999999999</v>
      </c>
      <c r="U8200">
        <v>9</v>
      </c>
      <c r="V8200">
        <v>7562.7323999999999</v>
      </c>
      <c r="W8200">
        <v>9</v>
      </c>
      <c r="X8200">
        <v>6210</v>
      </c>
      <c r="Y8200">
        <v>1352.7324000000001</v>
      </c>
      <c r="Z8200">
        <v>2030991</v>
      </c>
    </row>
    <row r="8201" spans="1:26" x14ac:dyDescent="0.2">
      <c r="A8201" s="27">
        <v>46087</v>
      </c>
      <c r="B8201" t="s">
        <v>14</v>
      </c>
      <c r="C8201" t="s">
        <v>1446</v>
      </c>
      <c r="D8201" t="s">
        <v>1446</v>
      </c>
      <c r="E8201" t="s">
        <v>1494</v>
      </c>
      <c r="F8201" t="s">
        <v>1470</v>
      </c>
      <c r="G8201" t="s">
        <v>162</v>
      </c>
      <c r="H8201" t="s">
        <v>256</v>
      </c>
      <c r="I8201" t="s">
        <v>1503</v>
      </c>
      <c r="J8201" t="s">
        <v>1450</v>
      </c>
      <c r="K8201" t="s">
        <v>1451</v>
      </c>
      <c r="L8201" t="s">
        <v>1452</v>
      </c>
      <c r="M8201" t="s">
        <v>1453</v>
      </c>
      <c r="N8201" t="s">
        <v>1454</v>
      </c>
      <c r="O8201" t="s">
        <v>1455</v>
      </c>
      <c r="P8201" t="s">
        <v>1456</v>
      </c>
      <c r="Q8201" t="s">
        <v>1457</v>
      </c>
      <c r="R8201">
        <v>2048972</v>
      </c>
      <c r="S8201" t="s">
        <v>1461</v>
      </c>
      <c r="T8201">
        <v>5041.8216000000002</v>
      </c>
      <c r="U8201">
        <v>6</v>
      </c>
      <c r="V8201">
        <v>5041.8216000000002</v>
      </c>
      <c r="W8201">
        <v>6</v>
      </c>
      <c r="X8201">
        <v>4116</v>
      </c>
      <c r="Y8201">
        <v>925.82159999999999</v>
      </c>
      <c r="Z8201">
        <v>2048972</v>
      </c>
    </row>
    <row r="8202" spans="1:26" x14ac:dyDescent="0.2">
      <c r="A8202" s="27">
        <v>46087</v>
      </c>
      <c r="B8202" t="s">
        <v>14</v>
      </c>
      <c r="C8202" t="s">
        <v>1446</v>
      </c>
      <c r="D8202" t="s">
        <v>1446</v>
      </c>
      <c r="E8202" t="s">
        <v>1494</v>
      </c>
      <c r="F8202" t="s">
        <v>1470</v>
      </c>
      <c r="G8202" t="s">
        <v>162</v>
      </c>
      <c r="H8202" t="s">
        <v>57</v>
      </c>
      <c r="I8202" t="s">
        <v>1504</v>
      </c>
      <c r="J8202" t="s">
        <v>1450</v>
      </c>
      <c r="K8202" t="s">
        <v>1451</v>
      </c>
      <c r="L8202" t="s">
        <v>1452</v>
      </c>
      <c r="M8202" t="s">
        <v>1453</v>
      </c>
      <c r="N8202" t="s">
        <v>1454</v>
      </c>
      <c r="O8202" t="s">
        <v>1455</v>
      </c>
      <c r="P8202" t="s">
        <v>1456</v>
      </c>
      <c r="Q8202" t="s">
        <v>1457</v>
      </c>
      <c r="R8202">
        <v>2001113</v>
      </c>
      <c r="S8202" t="s">
        <v>1458</v>
      </c>
      <c r="T8202">
        <v>14285.1612</v>
      </c>
      <c r="U8202">
        <v>17</v>
      </c>
      <c r="V8202">
        <v>14285.1612</v>
      </c>
      <c r="W8202">
        <v>17</v>
      </c>
      <c r="X8202">
        <v>11662</v>
      </c>
      <c r="Y8202">
        <v>2623.1612</v>
      </c>
      <c r="Z8202">
        <v>2001113</v>
      </c>
    </row>
    <row r="8203" spans="1:26" x14ac:dyDescent="0.2">
      <c r="A8203" s="27">
        <v>46087</v>
      </c>
      <c r="B8203" t="s">
        <v>14</v>
      </c>
      <c r="C8203" t="s">
        <v>1446</v>
      </c>
      <c r="D8203" t="s">
        <v>1446</v>
      </c>
      <c r="E8203" t="s">
        <v>1494</v>
      </c>
      <c r="F8203" t="s">
        <v>1470</v>
      </c>
      <c r="G8203" t="s">
        <v>162</v>
      </c>
      <c r="H8203" t="s">
        <v>57</v>
      </c>
      <c r="I8203" t="s">
        <v>1504</v>
      </c>
      <c r="J8203" t="s">
        <v>1450</v>
      </c>
      <c r="K8203" t="s">
        <v>1451</v>
      </c>
      <c r="L8203" t="s">
        <v>1452</v>
      </c>
      <c r="M8203" t="s">
        <v>1453</v>
      </c>
      <c r="N8203" t="s">
        <v>1454</v>
      </c>
      <c r="O8203" t="s">
        <v>1455</v>
      </c>
      <c r="P8203" t="s">
        <v>1456</v>
      </c>
      <c r="Q8203" t="s">
        <v>1457</v>
      </c>
      <c r="R8203">
        <v>2030990</v>
      </c>
      <c r="S8203" t="s">
        <v>1459</v>
      </c>
      <c r="T8203">
        <v>59661.555399999997</v>
      </c>
      <c r="U8203">
        <v>71</v>
      </c>
      <c r="V8203">
        <v>59661.555399999997</v>
      </c>
      <c r="W8203">
        <v>71</v>
      </c>
      <c r="X8203">
        <v>48990</v>
      </c>
      <c r="Y8203">
        <v>10671.555399999999</v>
      </c>
      <c r="Z8203">
        <v>2030990</v>
      </c>
    </row>
    <row r="8204" spans="1:26" x14ac:dyDescent="0.2">
      <c r="A8204" s="27">
        <v>46087</v>
      </c>
      <c r="B8204" t="s">
        <v>14</v>
      </c>
      <c r="C8204" t="s">
        <v>1446</v>
      </c>
      <c r="D8204" t="s">
        <v>1446</v>
      </c>
      <c r="E8204" t="s">
        <v>1494</v>
      </c>
      <c r="F8204" t="s">
        <v>1470</v>
      </c>
      <c r="G8204" t="s">
        <v>162</v>
      </c>
      <c r="H8204" t="s">
        <v>57</v>
      </c>
      <c r="I8204" t="s">
        <v>1504</v>
      </c>
      <c r="J8204" t="s">
        <v>1450</v>
      </c>
      <c r="K8204" t="s">
        <v>1451</v>
      </c>
      <c r="L8204" t="s">
        <v>1452</v>
      </c>
      <c r="M8204" t="s">
        <v>1453</v>
      </c>
      <c r="N8204" t="s">
        <v>1454</v>
      </c>
      <c r="O8204" t="s">
        <v>1455</v>
      </c>
      <c r="P8204" t="s">
        <v>1456</v>
      </c>
      <c r="Q8204" t="s">
        <v>1457</v>
      </c>
      <c r="R8204">
        <v>2030991</v>
      </c>
      <c r="S8204" t="s">
        <v>1463</v>
      </c>
      <c r="T8204">
        <v>6722.4287999999997</v>
      </c>
      <c r="U8204">
        <v>8</v>
      </c>
      <c r="V8204">
        <v>6722.4287999999997</v>
      </c>
      <c r="W8204">
        <v>8</v>
      </c>
      <c r="X8204">
        <v>5520</v>
      </c>
      <c r="Y8204">
        <v>1202.4287999999999</v>
      </c>
      <c r="Z8204">
        <v>2030991</v>
      </c>
    </row>
    <row r="8205" spans="1:26" x14ac:dyDescent="0.2">
      <c r="A8205" s="27">
        <v>46087</v>
      </c>
      <c r="B8205" t="s">
        <v>14</v>
      </c>
      <c r="C8205" t="s">
        <v>1446</v>
      </c>
      <c r="D8205" t="s">
        <v>1446</v>
      </c>
      <c r="E8205" t="s">
        <v>1494</v>
      </c>
      <c r="F8205" t="s">
        <v>1470</v>
      </c>
      <c r="G8205" t="s">
        <v>162</v>
      </c>
      <c r="H8205" t="s">
        <v>57</v>
      </c>
      <c r="I8205" t="s">
        <v>1504</v>
      </c>
      <c r="J8205" t="s">
        <v>1450</v>
      </c>
      <c r="K8205" t="s">
        <v>1451</v>
      </c>
      <c r="L8205" t="s">
        <v>1452</v>
      </c>
      <c r="M8205" t="s">
        <v>1453</v>
      </c>
      <c r="N8205" t="s">
        <v>1454</v>
      </c>
      <c r="O8205" t="s">
        <v>1455</v>
      </c>
      <c r="P8205" t="s">
        <v>1456</v>
      </c>
      <c r="Q8205" t="s">
        <v>1457</v>
      </c>
      <c r="R8205">
        <v>2039041</v>
      </c>
      <c r="S8205" t="s">
        <v>1460</v>
      </c>
      <c r="T8205">
        <v>5882.1252000000004</v>
      </c>
      <c r="U8205">
        <v>7</v>
      </c>
      <c r="V8205">
        <v>5882.1252000000004</v>
      </c>
      <c r="W8205">
        <v>7</v>
      </c>
      <c r="X8205">
        <v>4837</v>
      </c>
      <c r="Y8205">
        <v>1045.1251999999999</v>
      </c>
      <c r="Z8205">
        <v>2039041</v>
      </c>
    </row>
    <row r="8206" spans="1:26" x14ac:dyDescent="0.2">
      <c r="A8206" s="27">
        <v>46087</v>
      </c>
      <c r="B8206" t="s">
        <v>14</v>
      </c>
      <c r="C8206" t="s">
        <v>1446</v>
      </c>
      <c r="D8206" t="s">
        <v>1446</v>
      </c>
      <c r="E8206" t="s">
        <v>1494</v>
      </c>
      <c r="F8206" t="s">
        <v>1470</v>
      </c>
      <c r="G8206" t="s">
        <v>162</v>
      </c>
      <c r="H8206" t="s">
        <v>57</v>
      </c>
      <c r="I8206" t="s">
        <v>1504</v>
      </c>
      <c r="J8206" t="s">
        <v>1450</v>
      </c>
      <c r="K8206" t="s">
        <v>1451</v>
      </c>
      <c r="L8206" t="s">
        <v>1452</v>
      </c>
      <c r="M8206" t="s">
        <v>1453</v>
      </c>
      <c r="N8206" t="s">
        <v>1454</v>
      </c>
      <c r="O8206" t="s">
        <v>1455</v>
      </c>
      <c r="P8206" t="s">
        <v>1456</v>
      </c>
      <c r="Q8206" t="s">
        <v>1457</v>
      </c>
      <c r="R8206">
        <v>2048972</v>
      </c>
      <c r="S8206" t="s">
        <v>1461</v>
      </c>
      <c r="T8206">
        <v>10923.9468</v>
      </c>
      <c r="U8206">
        <v>13</v>
      </c>
      <c r="V8206">
        <v>10923.9468</v>
      </c>
      <c r="W8206">
        <v>13</v>
      </c>
      <c r="X8206">
        <v>8918</v>
      </c>
      <c r="Y8206">
        <v>2005.9467999999999</v>
      </c>
      <c r="Z8206">
        <v>2048972</v>
      </c>
    </row>
    <row r="8207" spans="1:26" x14ac:dyDescent="0.2">
      <c r="A8207" s="27">
        <v>46087</v>
      </c>
      <c r="B8207" t="s">
        <v>14</v>
      </c>
      <c r="C8207" t="s">
        <v>1446</v>
      </c>
      <c r="D8207" t="s">
        <v>1446</v>
      </c>
      <c r="E8207" t="s">
        <v>1494</v>
      </c>
      <c r="F8207" t="s">
        <v>1470</v>
      </c>
      <c r="G8207" t="s">
        <v>247</v>
      </c>
      <c r="H8207" t="s">
        <v>252</v>
      </c>
      <c r="I8207" t="s">
        <v>1505</v>
      </c>
      <c r="J8207" t="s">
        <v>1450</v>
      </c>
      <c r="K8207" t="s">
        <v>1451</v>
      </c>
      <c r="L8207" t="s">
        <v>1452</v>
      </c>
      <c r="M8207" t="s">
        <v>1453</v>
      </c>
      <c r="N8207" t="s">
        <v>1454</v>
      </c>
      <c r="O8207" t="s">
        <v>1455</v>
      </c>
      <c r="P8207" t="s">
        <v>1456</v>
      </c>
      <c r="Q8207" t="s">
        <v>1457</v>
      </c>
      <c r="R8207">
        <v>2001113</v>
      </c>
      <c r="S8207" t="s">
        <v>1458</v>
      </c>
      <c r="T8207">
        <v>840.30359999999996</v>
      </c>
      <c r="U8207">
        <v>1</v>
      </c>
      <c r="V8207">
        <v>840.30359999999996</v>
      </c>
      <c r="W8207">
        <v>1</v>
      </c>
      <c r="X8207">
        <v>668</v>
      </c>
      <c r="Y8207">
        <v>172.30359999999999</v>
      </c>
      <c r="Z8207">
        <v>2001113</v>
      </c>
    </row>
    <row r="8208" spans="1:26" x14ac:dyDescent="0.2">
      <c r="A8208" s="27">
        <v>46087</v>
      </c>
      <c r="B8208" t="s">
        <v>14</v>
      </c>
      <c r="C8208" t="s">
        <v>1446</v>
      </c>
      <c r="D8208" t="s">
        <v>1446</v>
      </c>
      <c r="E8208" t="s">
        <v>1494</v>
      </c>
      <c r="F8208" t="s">
        <v>1470</v>
      </c>
      <c r="G8208" t="s">
        <v>247</v>
      </c>
      <c r="H8208" t="s">
        <v>252</v>
      </c>
      <c r="I8208" t="s">
        <v>1505</v>
      </c>
      <c r="J8208" t="s">
        <v>1450</v>
      </c>
      <c r="K8208" t="s">
        <v>1451</v>
      </c>
      <c r="L8208" t="s">
        <v>1452</v>
      </c>
      <c r="M8208" t="s">
        <v>1453</v>
      </c>
      <c r="N8208" t="s">
        <v>1454</v>
      </c>
      <c r="O8208" t="s">
        <v>1455</v>
      </c>
      <c r="P8208" t="s">
        <v>1456</v>
      </c>
      <c r="Q8208" t="s">
        <v>1457</v>
      </c>
      <c r="R8208">
        <v>2030991</v>
      </c>
      <c r="S8208" t="s">
        <v>1463</v>
      </c>
      <c r="T8208">
        <v>4201.518</v>
      </c>
      <c r="U8208">
        <v>5</v>
      </c>
      <c r="V8208">
        <v>4201.518</v>
      </c>
      <c r="W8208">
        <v>5</v>
      </c>
      <c r="X8208">
        <v>3450</v>
      </c>
      <c r="Y8208">
        <v>751.51800000000003</v>
      </c>
      <c r="Z8208">
        <v>2030991</v>
      </c>
    </row>
    <row r="8209" spans="1:26" x14ac:dyDescent="0.2">
      <c r="A8209" s="27">
        <v>46087</v>
      </c>
      <c r="B8209" t="s">
        <v>14</v>
      </c>
      <c r="C8209" t="s">
        <v>1446</v>
      </c>
      <c r="D8209" t="s">
        <v>1446</v>
      </c>
      <c r="E8209" t="s">
        <v>1494</v>
      </c>
      <c r="F8209" t="s">
        <v>1470</v>
      </c>
      <c r="G8209" t="s">
        <v>247</v>
      </c>
      <c r="H8209" t="s">
        <v>252</v>
      </c>
      <c r="I8209" t="s">
        <v>1505</v>
      </c>
      <c r="J8209" t="s">
        <v>1450</v>
      </c>
      <c r="K8209" t="s">
        <v>1451</v>
      </c>
      <c r="L8209" t="s">
        <v>1452</v>
      </c>
      <c r="M8209" t="s">
        <v>1453</v>
      </c>
      <c r="N8209" t="s">
        <v>1454</v>
      </c>
      <c r="O8209" t="s">
        <v>1455</v>
      </c>
      <c r="P8209" t="s">
        <v>1456</v>
      </c>
      <c r="Q8209" t="s">
        <v>1457</v>
      </c>
      <c r="R8209">
        <v>2039041</v>
      </c>
      <c r="S8209" t="s">
        <v>1460</v>
      </c>
      <c r="T8209">
        <v>2520.9108000000001</v>
      </c>
      <c r="U8209">
        <v>3</v>
      </c>
      <c r="V8209">
        <v>2520.9108000000001</v>
      </c>
      <c r="W8209">
        <v>3</v>
      </c>
      <c r="X8209">
        <v>2070</v>
      </c>
      <c r="Y8209">
        <v>450.91079999999999</v>
      </c>
      <c r="Z8209">
        <v>2039041</v>
      </c>
    </row>
    <row r="8210" spans="1:26" x14ac:dyDescent="0.2">
      <c r="A8210" s="27">
        <v>46087</v>
      </c>
      <c r="B8210" t="s">
        <v>14</v>
      </c>
      <c r="C8210" t="s">
        <v>1446</v>
      </c>
      <c r="D8210" t="s">
        <v>1446</v>
      </c>
      <c r="E8210" t="s">
        <v>1494</v>
      </c>
      <c r="F8210" t="s">
        <v>1470</v>
      </c>
      <c r="G8210" t="s">
        <v>247</v>
      </c>
      <c r="H8210" t="s">
        <v>252</v>
      </c>
      <c r="I8210" t="s">
        <v>1505</v>
      </c>
      <c r="J8210" t="s">
        <v>1450</v>
      </c>
      <c r="K8210" t="s">
        <v>1451</v>
      </c>
      <c r="L8210" t="s">
        <v>1452</v>
      </c>
      <c r="M8210" t="s">
        <v>1453</v>
      </c>
      <c r="N8210" t="s">
        <v>1454</v>
      </c>
      <c r="O8210" t="s">
        <v>1455</v>
      </c>
      <c r="P8210" t="s">
        <v>1456</v>
      </c>
      <c r="Q8210" t="s">
        <v>1457</v>
      </c>
      <c r="R8210">
        <v>2048972</v>
      </c>
      <c r="S8210" t="s">
        <v>1461</v>
      </c>
      <c r="T8210">
        <v>4201.5829000000003</v>
      </c>
      <c r="U8210">
        <v>5</v>
      </c>
      <c r="V8210">
        <v>4201.5829000000003</v>
      </c>
      <c r="W8210">
        <v>5</v>
      </c>
      <c r="X8210">
        <v>3390</v>
      </c>
      <c r="Y8210">
        <v>811.5829</v>
      </c>
      <c r="Z8210">
        <v>2048972</v>
      </c>
    </row>
    <row r="8211" spans="1:26" x14ac:dyDescent="0.2">
      <c r="A8211" s="27">
        <v>46087</v>
      </c>
      <c r="B8211" t="s">
        <v>14</v>
      </c>
      <c r="C8211" t="s">
        <v>1446</v>
      </c>
      <c r="D8211" t="s">
        <v>1446</v>
      </c>
      <c r="E8211" t="s">
        <v>1494</v>
      </c>
      <c r="F8211" t="s">
        <v>1470</v>
      </c>
      <c r="G8211" t="s">
        <v>96</v>
      </c>
      <c r="H8211" t="s">
        <v>878</v>
      </c>
      <c r="I8211" t="s">
        <v>1506</v>
      </c>
      <c r="J8211" t="s">
        <v>1450</v>
      </c>
      <c r="K8211" t="s">
        <v>1451</v>
      </c>
      <c r="L8211" t="s">
        <v>1452</v>
      </c>
      <c r="M8211" t="s">
        <v>1453</v>
      </c>
      <c r="N8211" t="s">
        <v>1454</v>
      </c>
      <c r="O8211" t="s">
        <v>1455</v>
      </c>
      <c r="P8211" t="s">
        <v>1456</v>
      </c>
      <c r="Q8211" t="s">
        <v>1457</v>
      </c>
      <c r="R8211">
        <v>2001113</v>
      </c>
      <c r="S8211" t="s">
        <v>1458</v>
      </c>
      <c r="T8211">
        <v>11764.3153</v>
      </c>
      <c r="U8211">
        <v>14</v>
      </c>
      <c r="V8211">
        <v>11764.3153</v>
      </c>
      <c r="W8211">
        <v>14</v>
      </c>
      <c r="X8211">
        <v>9604</v>
      </c>
      <c r="Y8211">
        <v>2160.3153000000002</v>
      </c>
      <c r="Z8211">
        <v>2001113</v>
      </c>
    </row>
    <row r="8212" spans="1:26" x14ac:dyDescent="0.2">
      <c r="A8212" s="27">
        <v>46087</v>
      </c>
      <c r="B8212" t="s">
        <v>14</v>
      </c>
      <c r="C8212" t="s">
        <v>1446</v>
      </c>
      <c r="D8212" t="s">
        <v>1446</v>
      </c>
      <c r="E8212" t="s">
        <v>1494</v>
      </c>
      <c r="F8212" t="s">
        <v>1470</v>
      </c>
      <c r="G8212" t="s">
        <v>96</v>
      </c>
      <c r="H8212" t="s">
        <v>878</v>
      </c>
      <c r="I8212" t="s">
        <v>1506</v>
      </c>
      <c r="J8212" t="s">
        <v>1450</v>
      </c>
      <c r="K8212" t="s">
        <v>1451</v>
      </c>
      <c r="L8212" t="s">
        <v>1452</v>
      </c>
      <c r="M8212" t="s">
        <v>1453</v>
      </c>
      <c r="N8212" t="s">
        <v>1454</v>
      </c>
      <c r="O8212" t="s">
        <v>1455</v>
      </c>
      <c r="P8212" t="s">
        <v>1456</v>
      </c>
      <c r="Q8212" t="s">
        <v>1457</v>
      </c>
      <c r="R8212">
        <v>2030990</v>
      </c>
      <c r="S8212" t="s">
        <v>1459</v>
      </c>
      <c r="T8212">
        <v>41174.876300000004</v>
      </c>
      <c r="U8212">
        <v>49</v>
      </c>
      <c r="V8212">
        <v>41174.876300000004</v>
      </c>
      <c r="W8212">
        <v>49</v>
      </c>
      <c r="X8212">
        <v>33859</v>
      </c>
      <c r="Y8212">
        <v>7315.8762999999999</v>
      </c>
      <c r="Z8212">
        <v>2030990</v>
      </c>
    </row>
    <row r="8213" spans="1:26" x14ac:dyDescent="0.2">
      <c r="A8213" s="27">
        <v>46087</v>
      </c>
      <c r="B8213" t="s">
        <v>14</v>
      </c>
      <c r="C8213" t="s">
        <v>1446</v>
      </c>
      <c r="D8213" t="s">
        <v>1446</v>
      </c>
      <c r="E8213" t="s">
        <v>1494</v>
      </c>
      <c r="F8213" t="s">
        <v>1470</v>
      </c>
      <c r="G8213" t="s">
        <v>96</v>
      </c>
      <c r="H8213" t="s">
        <v>878</v>
      </c>
      <c r="I8213" t="s">
        <v>1506</v>
      </c>
      <c r="J8213" t="s">
        <v>1450</v>
      </c>
      <c r="K8213" t="s">
        <v>1451</v>
      </c>
      <c r="L8213" t="s">
        <v>1452</v>
      </c>
      <c r="M8213" t="s">
        <v>1453</v>
      </c>
      <c r="N8213" t="s">
        <v>1454</v>
      </c>
      <c r="O8213" t="s">
        <v>1455</v>
      </c>
      <c r="P8213" t="s">
        <v>1456</v>
      </c>
      <c r="Q8213" t="s">
        <v>1457</v>
      </c>
      <c r="R8213">
        <v>2030991</v>
      </c>
      <c r="S8213" t="s">
        <v>1463</v>
      </c>
      <c r="T8213">
        <v>13444.922500000001</v>
      </c>
      <c r="U8213">
        <v>16</v>
      </c>
      <c r="V8213">
        <v>13444.922500000001</v>
      </c>
      <c r="W8213">
        <v>16</v>
      </c>
      <c r="X8213">
        <v>11040</v>
      </c>
      <c r="Y8213">
        <v>2404.9225000000001</v>
      </c>
      <c r="Z8213">
        <v>2030991</v>
      </c>
    </row>
    <row r="8214" spans="1:26" x14ac:dyDescent="0.2">
      <c r="A8214" s="27">
        <v>46087</v>
      </c>
      <c r="B8214" t="s">
        <v>14</v>
      </c>
      <c r="C8214" t="s">
        <v>1446</v>
      </c>
      <c r="D8214" t="s">
        <v>1446</v>
      </c>
      <c r="E8214" t="s">
        <v>1494</v>
      </c>
      <c r="F8214" t="s">
        <v>1470</v>
      </c>
      <c r="G8214" t="s">
        <v>96</v>
      </c>
      <c r="H8214" t="s">
        <v>878</v>
      </c>
      <c r="I8214" t="s">
        <v>1506</v>
      </c>
      <c r="J8214" t="s">
        <v>1450</v>
      </c>
      <c r="K8214" t="s">
        <v>1451</v>
      </c>
      <c r="L8214" t="s">
        <v>1452</v>
      </c>
      <c r="M8214" t="s">
        <v>1453</v>
      </c>
      <c r="N8214" t="s">
        <v>1454</v>
      </c>
      <c r="O8214" t="s">
        <v>1455</v>
      </c>
      <c r="P8214" t="s">
        <v>1456</v>
      </c>
      <c r="Q8214" t="s">
        <v>1457</v>
      </c>
      <c r="R8214">
        <v>2039041</v>
      </c>
      <c r="S8214" t="s">
        <v>1460</v>
      </c>
      <c r="T8214">
        <v>11764.250400000001</v>
      </c>
      <c r="U8214">
        <v>14</v>
      </c>
      <c r="V8214">
        <v>11764.250400000001</v>
      </c>
      <c r="W8214">
        <v>14</v>
      </c>
      <c r="X8214">
        <v>9660</v>
      </c>
      <c r="Y8214">
        <v>2104.2503999999999</v>
      </c>
      <c r="Z8214">
        <v>2039041</v>
      </c>
    </row>
    <row r="8215" spans="1:26" x14ac:dyDescent="0.2">
      <c r="A8215" s="27">
        <v>46087</v>
      </c>
      <c r="B8215" t="s">
        <v>14</v>
      </c>
      <c r="C8215" t="s">
        <v>1446</v>
      </c>
      <c r="D8215" t="s">
        <v>1446</v>
      </c>
      <c r="E8215" t="s">
        <v>1494</v>
      </c>
      <c r="F8215" t="s">
        <v>1470</v>
      </c>
      <c r="G8215" t="s">
        <v>96</v>
      </c>
      <c r="H8215" t="s">
        <v>878</v>
      </c>
      <c r="I8215" t="s">
        <v>1506</v>
      </c>
      <c r="J8215" t="s">
        <v>1450</v>
      </c>
      <c r="K8215" t="s">
        <v>1451</v>
      </c>
      <c r="L8215" t="s">
        <v>1452</v>
      </c>
      <c r="M8215" t="s">
        <v>1453</v>
      </c>
      <c r="N8215" t="s">
        <v>1454</v>
      </c>
      <c r="O8215" t="s">
        <v>1455</v>
      </c>
      <c r="P8215" t="s">
        <v>1456</v>
      </c>
      <c r="Q8215" t="s">
        <v>1457</v>
      </c>
      <c r="R8215">
        <v>2048972</v>
      </c>
      <c r="S8215" t="s">
        <v>1461</v>
      </c>
      <c r="T8215">
        <v>15125.4648</v>
      </c>
      <c r="U8215">
        <v>18</v>
      </c>
      <c r="V8215">
        <v>15125.4648</v>
      </c>
      <c r="W8215">
        <v>18</v>
      </c>
      <c r="X8215">
        <v>12348</v>
      </c>
      <c r="Y8215">
        <v>2777.4648000000002</v>
      </c>
      <c r="Z8215">
        <v>2048972</v>
      </c>
    </row>
    <row r="8216" spans="1:26" x14ac:dyDescent="0.2">
      <c r="A8216" s="27">
        <v>46087</v>
      </c>
      <c r="B8216" t="s">
        <v>14</v>
      </c>
      <c r="C8216" t="s">
        <v>1446</v>
      </c>
      <c r="D8216" t="s">
        <v>1446</v>
      </c>
      <c r="E8216" t="s">
        <v>1494</v>
      </c>
      <c r="F8216" t="s">
        <v>1470</v>
      </c>
      <c r="G8216" t="s">
        <v>37</v>
      </c>
      <c r="H8216" t="s">
        <v>25</v>
      </c>
      <c r="I8216" t="s">
        <v>1507</v>
      </c>
      <c r="J8216" t="s">
        <v>1450</v>
      </c>
      <c r="K8216" t="s">
        <v>1451</v>
      </c>
      <c r="L8216" t="s">
        <v>1452</v>
      </c>
      <c r="M8216" t="s">
        <v>1453</v>
      </c>
      <c r="N8216" t="s">
        <v>1454</v>
      </c>
      <c r="O8216" t="s">
        <v>1455</v>
      </c>
      <c r="P8216" t="s">
        <v>1456</v>
      </c>
      <c r="Q8216" t="s">
        <v>1457</v>
      </c>
      <c r="R8216">
        <v>2001113</v>
      </c>
      <c r="S8216" t="s">
        <v>1458</v>
      </c>
      <c r="T8216">
        <v>38653.965600000003</v>
      </c>
      <c r="U8216">
        <v>46</v>
      </c>
      <c r="V8216">
        <v>38650.100200000001</v>
      </c>
      <c r="W8216">
        <v>45.995399999999997</v>
      </c>
      <c r="X8216">
        <v>31552.844400000002</v>
      </c>
      <c r="Y8216">
        <v>7097.2557999999999</v>
      </c>
      <c r="Z8216">
        <v>2001113</v>
      </c>
    </row>
    <row r="8217" spans="1:26" x14ac:dyDescent="0.2">
      <c r="A8217" s="27">
        <v>46087</v>
      </c>
      <c r="B8217" t="s">
        <v>14</v>
      </c>
      <c r="C8217" t="s">
        <v>1446</v>
      </c>
      <c r="D8217" t="s">
        <v>1446</v>
      </c>
      <c r="E8217" t="s">
        <v>1494</v>
      </c>
      <c r="F8217" t="s">
        <v>1470</v>
      </c>
      <c r="G8217" t="s">
        <v>37</v>
      </c>
      <c r="H8217" t="s">
        <v>25</v>
      </c>
      <c r="I8217" t="s">
        <v>1507</v>
      </c>
      <c r="J8217" t="s">
        <v>1450</v>
      </c>
      <c r="K8217" t="s">
        <v>1451</v>
      </c>
      <c r="L8217" t="s">
        <v>1452</v>
      </c>
      <c r="M8217" t="s">
        <v>1453</v>
      </c>
      <c r="N8217" t="s">
        <v>1454</v>
      </c>
      <c r="O8217" t="s">
        <v>1455</v>
      </c>
      <c r="P8217" t="s">
        <v>1456</v>
      </c>
      <c r="Q8217" t="s">
        <v>1457</v>
      </c>
      <c r="R8217">
        <v>2030990</v>
      </c>
      <c r="S8217" t="s">
        <v>1459</v>
      </c>
      <c r="T8217">
        <v>69745.198699999994</v>
      </c>
      <c r="U8217">
        <v>83</v>
      </c>
      <c r="V8217">
        <v>69738.224199999997</v>
      </c>
      <c r="W8217">
        <v>82.991699999999994</v>
      </c>
      <c r="X8217">
        <v>57264.273000000001</v>
      </c>
      <c r="Y8217">
        <v>12473.9512</v>
      </c>
      <c r="Z8217">
        <v>2030990</v>
      </c>
    </row>
    <row r="8218" spans="1:26" x14ac:dyDescent="0.2">
      <c r="A8218" s="27">
        <v>46087</v>
      </c>
      <c r="B8218" t="s">
        <v>14</v>
      </c>
      <c r="C8218" t="s">
        <v>1446</v>
      </c>
      <c r="D8218" t="s">
        <v>1446</v>
      </c>
      <c r="E8218" t="s">
        <v>1494</v>
      </c>
      <c r="F8218" t="s">
        <v>1470</v>
      </c>
      <c r="G8218" t="s">
        <v>37</v>
      </c>
      <c r="H8218" t="s">
        <v>25</v>
      </c>
      <c r="I8218" t="s">
        <v>1507</v>
      </c>
      <c r="J8218" t="s">
        <v>1450</v>
      </c>
      <c r="K8218" t="s">
        <v>1451</v>
      </c>
      <c r="L8218" t="s">
        <v>1452</v>
      </c>
      <c r="M8218" t="s">
        <v>1453</v>
      </c>
      <c r="N8218" t="s">
        <v>1454</v>
      </c>
      <c r="O8218" t="s">
        <v>1455</v>
      </c>
      <c r="P8218" t="s">
        <v>1456</v>
      </c>
      <c r="Q8218" t="s">
        <v>1457</v>
      </c>
      <c r="R8218">
        <v>2030991</v>
      </c>
      <c r="S8218" t="s">
        <v>1463</v>
      </c>
      <c r="T8218">
        <v>35293.010999999999</v>
      </c>
      <c r="U8218">
        <v>42</v>
      </c>
      <c r="V8218">
        <v>35289.481699999997</v>
      </c>
      <c r="W8218">
        <v>41.995800000000003</v>
      </c>
      <c r="X8218">
        <v>28977.101999999999</v>
      </c>
      <c r="Y8218">
        <v>6312.3797000000004</v>
      </c>
      <c r="Z8218">
        <v>2030991</v>
      </c>
    </row>
    <row r="8219" spans="1:26" x14ac:dyDescent="0.2">
      <c r="A8219" s="27">
        <v>46087</v>
      </c>
      <c r="B8219" t="s">
        <v>14</v>
      </c>
      <c r="C8219" t="s">
        <v>1446</v>
      </c>
      <c r="D8219" t="s">
        <v>1446</v>
      </c>
      <c r="E8219" t="s">
        <v>1494</v>
      </c>
      <c r="F8219" t="s">
        <v>1470</v>
      </c>
      <c r="G8219" t="s">
        <v>37</v>
      </c>
      <c r="H8219" t="s">
        <v>25</v>
      </c>
      <c r="I8219" t="s">
        <v>1507</v>
      </c>
      <c r="J8219" t="s">
        <v>1450</v>
      </c>
      <c r="K8219" t="s">
        <v>1451</v>
      </c>
      <c r="L8219" t="s">
        <v>1452</v>
      </c>
      <c r="M8219" t="s">
        <v>1453</v>
      </c>
      <c r="N8219" t="s">
        <v>1454</v>
      </c>
      <c r="O8219" t="s">
        <v>1455</v>
      </c>
      <c r="P8219" t="s">
        <v>1456</v>
      </c>
      <c r="Q8219" t="s">
        <v>1457</v>
      </c>
      <c r="R8219">
        <v>2039041</v>
      </c>
      <c r="S8219" t="s">
        <v>1460</v>
      </c>
      <c r="T8219">
        <v>31048.473399999999</v>
      </c>
      <c r="U8219">
        <v>37</v>
      </c>
      <c r="V8219">
        <v>31045.368600000002</v>
      </c>
      <c r="W8219">
        <v>36.996299999999998</v>
      </c>
      <c r="X8219">
        <v>25527.447</v>
      </c>
      <c r="Y8219">
        <v>5517.9215999999997</v>
      </c>
      <c r="Z8219">
        <v>2039041</v>
      </c>
    </row>
    <row r="8220" spans="1:26" x14ac:dyDescent="0.2">
      <c r="A8220" s="27">
        <v>46087</v>
      </c>
      <c r="B8220" t="s">
        <v>14</v>
      </c>
      <c r="C8220" t="s">
        <v>1446</v>
      </c>
      <c r="D8220" t="s">
        <v>1446</v>
      </c>
      <c r="E8220" t="s">
        <v>1494</v>
      </c>
      <c r="F8220" t="s">
        <v>1470</v>
      </c>
      <c r="G8220" t="s">
        <v>37</v>
      </c>
      <c r="H8220" t="s">
        <v>25</v>
      </c>
      <c r="I8220" t="s">
        <v>1507</v>
      </c>
      <c r="J8220" t="s">
        <v>1450</v>
      </c>
      <c r="K8220" t="s">
        <v>1451</v>
      </c>
      <c r="L8220" t="s">
        <v>1452</v>
      </c>
      <c r="M8220" t="s">
        <v>1453</v>
      </c>
      <c r="N8220" t="s">
        <v>1454</v>
      </c>
      <c r="O8220" t="s">
        <v>1455</v>
      </c>
      <c r="P8220" t="s">
        <v>1456</v>
      </c>
      <c r="Q8220" t="s">
        <v>1457</v>
      </c>
      <c r="R8220">
        <v>2048972</v>
      </c>
      <c r="S8220" t="s">
        <v>1461</v>
      </c>
      <c r="T8220">
        <v>56300.341200000003</v>
      </c>
      <c r="U8220">
        <v>67</v>
      </c>
      <c r="V8220">
        <v>56294.711199999998</v>
      </c>
      <c r="W8220">
        <v>66.993300000000005</v>
      </c>
      <c r="X8220">
        <v>45957.4038</v>
      </c>
      <c r="Y8220">
        <v>10337.3074</v>
      </c>
      <c r="Z8220">
        <v>2048972</v>
      </c>
    </row>
    <row r="8221" spans="1:26" x14ac:dyDescent="0.2">
      <c r="A8221" s="27">
        <v>46087</v>
      </c>
      <c r="B8221" t="s">
        <v>14</v>
      </c>
      <c r="C8221" t="s">
        <v>1446</v>
      </c>
      <c r="D8221" t="s">
        <v>1446</v>
      </c>
      <c r="E8221" t="s">
        <v>1508</v>
      </c>
      <c r="F8221" t="s">
        <v>1497</v>
      </c>
      <c r="G8221" t="s">
        <v>139</v>
      </c>
      <c r="H8221" t="s">
        <v>890</v>
      </c>
      <c r="I8221" t="s">
        <v>1509</v>
      </c>
      <c r="J8221" t="s">
        <v>1450</v>
      </c>
      <c r="K8221" t="s">
        <v>1451</v>
      </c>
      <c r="L8221" t="s">
        <v>1452</v>
      </c>
      <c r="M8221" t="s">
        <v>1453</v>
      </c>
      <c r="N8221" t="s">
        <v>1454</v>
      </c>
      <c r="O8221" t="s">
        <v>1455</v>
      </c>
      <c r="P8221" t="s">
        <v>1456</v>
      </c>
      <c r="Q8221" t="s">
        <v>1457</v>
      </c>
      <c r="R8221">
        <v>2001113</v>
      </c>
      <c r="S8221" t="s">
        <v>1458</v>
      </c>
      <c r="T8221">
        <v>2520.9108000000001</v>
      </c>
      <c r="U8221">
        <v>3</v>
      </c>
      <c r="V8221">
        <v>2520.9108000000001</v>
      </c>
      <c r="W8221">
        <v>3</v>
      </c>
      <c r="X8221">
        <v>2052</v>
      </c>
      <c r="Y8221">
        <v>468.91079999999999</v>
      </c>
      <c r="Z8221">
        <v>2001113</v>
      </c>
    </row>
    <row r="8222" spans="1:26" x14ac:dyDescent="0.2">
      <c r="A8222" s="27">
        <v>46087</v>
      </c>
      <c r="B8222" t="s">
        <v>14</v>
      </c>
      <c r="C8222" t="s">
        <v>1446</v>
      </c>
      <c r="D8222" t="s">
        <v>1446</v>
      </c>
      <c r="E8222" t="s">
        <v>1508</v>
      </c>
      <c r="F8222" t="s">
        <v>1497</v>
      </c>
      <c r="G8222" t="s">
        <v>139</v>
      </c>
      <c r="H8222" t="s">
        <v>890</v>
      </c>
      <c r="I8222" t="s">
        <v>1509</v>
      </c>
      <c r="J8222" t="s">
        <v>1450</v>
      </c>
      <c r="K8222" t="s">
        <v>1451</v>
      </c>
      <c r="L8222" t="s">
        <v>1452</v>
      </c>
      <c r="M8222" t="s">
        <v>1453</v>
      </c>
      <c r="N8222" t="s">
        <v>1454</v>
      </c>
      <c r="O8222" t="s">
        <v>1455</v>
      </c>
      <c r="P8222" t="s">
        <v>1456</v>
      </c>
      <c r="Q8222" t="s">
        <v>1457</v>
      </c>
      <c r="R8222">
        <v>2030990</v>
      </c>
      <c r="S8222" t="s">
        <v>1459</v>
      </c>
      <c r="T8222">
        <v>9243.3395999999993</v>
      </c>
      <c r="U8222">
        <v>11</v>
      </c>
      <c r="V8222">
        <v>9243.3395999999993</v>
      </c>
      <c r="W8222">
        <v>11</v>
      </c>
      <c r="X8222">
        <v>7601</v>
      </c>
      <c r="Y8222">
        <v>1642.3396</v>
      </c>
      <c r="Z8222">
        <v>2030990</v>
      </c>
    </row>
    <row r="8223" spans="1:26" x14ac:dyDescent="0.2">
      <c r="A8223" s="27">
        <v>46087</v>
      </c>
      <c r="B8223" t="s">
        <v>14</v>
      </c>
      <c r="C8223" t="s">
        <v>1446</v>
      </c>
      <c r="D8223" t="s">
        <v>1446</v>
      </c>
      <c r="E8223" t="s">
        <v>1508</v>
      </c>
      <c r="F8223" t="s">
        <v>1497</v>
      </c>
      <c r="G8223" t="s">
        <v>139</v>
      </c>
      <c r="H8223" t="s">
        <v>890</v>
      </c>
      <c r="I8223" t="s">
        <v>1509</v>
      </c>
      <c r="J8223" t="s">
        <v>1450</v>
      </c>
      <c r="K8223" t="s">
        <v>1451</v>
      </c>
      <c r="L8223" t="s">
        <v>1452</v>
      </c>
      <c r="M8223" t="s">
        <v>1453</v>
      </c>
      <c r="N8223" t="s">
        <v>1454</v>
      </c>
      <c r="O8223" t="s">
        <v>1455</v>
      </c>
      <c r="P8223" t="s">
        <v>1456</v>
      </c>
      <c r="Q8223" t="s">
        <v>1457</v>
      </c>
      <c r="R8223">
        <v>2030991</v>
      </c>
      <c r="S8223" t="s">
        <v>1463</v>
      </c>
      <c r="T8223">
        <v>1680.6071999999999</v>
      </c>
      <c r="U8223">
        <v>2</v>
      </c>
      <c r="V8223">
        <v>1680.6071999999999</v>
      </c>
      <c r="W8223">
        <v>2</v>
      </c>
      <c r="X8223">
        <v>1380</v>
      </c>
      <c r="Y8223">
        <v>300.60719999999998</v>
      </c>
      <c r="Z8223">
        <v>2030991</v>
      </c>
    </row>
    <row r="8224" spans="1:26" x14ac:dyDescent="0.2">
      <c r="A8224" s="27">
        <v>46087</v>
      </c>
      <c r="B8224" t="s">
        <v>14</v>
      </c>
      <c r="C8224" t="s">
        <v>1446</v>
      </c>
      <c r="D8224" t="s">
        <v>1446</v>
      </c>
      <c r="E8224" t="s">
        <v>1508</v>
      </c>
      <c r="F8224" t="s">
        <v>1497</v>
      </c>
      <c r="G8224" t="s">
        <v>139</v>
      </c>
      <c r="H8224" t="s">
        <v>890</v>
      </c>
      <c r="I8224" t="s">
        <v>1509</v>
      </c>
      <c r="J8224" t="s">
        <v>1450</v>
      </c>
      <c r="K8224" t="s">
        <v>1451</v>
      </c>
      <c r="L8224" t="s">
        <v>1452</v>
      </c>
      <c r="M8224" t="s">
        <v>1453</v>
      </c>
      <c r="N8224" t="s">
        <v>1454</v>
      </c>
      <c r="O8224" t="s">
        <v>1455</v>
      </c>
      <c r="P8224" t="s">
        <v>1456</v>
      </c>
      <c r="Q8224" t="s">
        <v>1457</v>
      </c>
      <c r="R8224">
        <v>2039041</v>
      </c>
      <c r="S8224" t="s">
        <v>1460</v>
      </c>
      <c r="T8224">
        <v>2520.9108000000001</v>
      </c>
      <c r="U8224">
        <v>3</v>
      </c>
      <c r="V8224">
        <v>2520.9108000000001</v>
      </c>
      <c r="W8224">
        <v>3</v>
      </c>
      <c r="X8224">
        <v>2064</v>
      </c>
      <c r="Y8224">
        <v>456.91079999999999</v>
      </c>
      <c r="Z8224">
        <v>2039041</v>
      </c>
    </row>
    <row r="8225" spans="1:26" x14ac:dyDescent="0.2">
      <c r="A8225" s="27">
        <v>46087</v>
      </c>
      <c r="B8225" t="s">
        <v>14</v>
      </c>
      <c r="C8225" t="s">
        <v>1446</v>
      </c>
      <c r="D8225" t="s">
        <v>1446</v>
      </c>
      <c r="E8225" t="s">
        <v>1508</v>
      </c>
      <c r="F8225" t="s">
        <v>1497</v>
      </c>
      <c r="G8225" t="s">
        <v>139</v>
      </c>
      <c r="H8225" t="s">
        <v>890</v>
      </c>
      <c r="I8225" t="s">
        <v>1509</v>
      </c>
      <c r="J8225" t="s">
        <v>1450</v>
      </c>
      <c r="K8225" t="s">
        <v>1451</v>
      </c>
      <c r="L8225" t="s">
        <v>1452</v>
      </c>
      <c r="M8225" t="s">
        <v>1453</v>
      </c>
      <c r="N8225" t="s">
        <v>1454</v>
      </c>
      <c r="O8225" t="s">
        <v>1455</v>
      </c>
      <c r="P8225" t="s">
        <v>1456</v>
      </c>
      <c r="Q8225" t="s">
        <v>1457</v>
      </c>
      <c r="R8225">
        <v>2048972</v>
      </c>
      <c r="S8225" t="s">
        <v>1461</v>
      </c>
      <c r="T8225">
        <v>10083.6432</v>
      </c>
      <c r="U8225">
        <v>12</v>
      </c>
      <c r="V8225">
        <v>10083.6432</v>
      </c>
      <c r="W8225">
        <v>12</v>
      </c>
      <c r="X8225">
        <v>8256</v>
      </c>
      <c r="Y8225">
        <v>1827.6432</v>
      </c>
      <c r="Z8225">
        <v>2048972</v>
      </c>
    </row>
    <row r="8226" spans="1:26" x14ac:dyDescent="0.2">
      <c r="A8226" s="27">
        <v>46087</v>
      </c>
      <c r="B8226" t="s">
        <v>14</v>
      </c>
      <c r="C8226" t="s">
        <v>1446</v>
      </c>
      <c r="D8226" t="s">
        <v>1446</v>
      </c>
      <c r="E8226" t="s">
        <v>1508</v>
      </c>
      <c r="F8226" t="s">
        <v>1510</v>
      </c>
      <c r="G8226" t="s">
        <v>1511</v>
      </c>
      <c r="H8226" t="s">
        <v>900</v>
      </c>
      <c r="I8226" t="s">
        <v>1512</v>
      </c>
      <c r="J8226" t="s">
        <v>1450</v>
      </c>
      <c r="K8226" t="s">
        <v>1451</v>
      </c>
      <c r="L8226" t="s">
        <v>1452</v>
      </c>
      <c r="M8226" t="s">
        <v>1453</v>
      </c>
      <c r="N8226" t="s">
        <v>1454</v>
      </c>
      <c r="O8226" t="s">
        <v>1455</v>
      </c>
      <c r="P8226" t="s">
        <v>1456</v>
      </c>
      <c r="Q8226" t="s">
        <v>1457</v>
      </c>
      <c r="R8226">
        <v>2001113</v>
      </c>
      <c r="S8226" t="s">
        <v>1458</v>
      </c>
      <c r="T8226">
        <v>840.30359999999996</v>
      </c>
      <c r="U8226">
        <v>1</v>
      </c>
      <c r="V8226">
        <v>840.30359999999996</v>
      </c>
      <c r="W8226">
        <v>1</v>
      </c>
      <c r="X8226">
        <v>686</v>
      </c>
      <c r="Y8226">
        <v>154.30359999999999</v>
      </c>
      <c r="Z8226">
        <v>2001113</v>
      </c>
    </row>
    <row r="8227" spans="1:26" x14ac:dyDescent="0.2">
      <c r="A8227" s="27">
        <v>46087</v>
      </c>
      <c r="B8227" t="s">
        <v>14</v>
      </c>
      <c r="C8227" t="s">
        <v>1446</v>
      </c>
      <c r="D8227" t="s">
        <v>1446</v>
      </c>
      <c r="E8227" t="s">
        <v>1508</v>
      </c>
      <c r="F8227" t="s">
        <v>1510</v>
      </c>
      <c r="G8227" t="s">
        <v>1511</v>
      </c>
      <c r="H8227" t="s">
        <v>900</v>
      </c>
      <c r="I8227" t="s">
        <v>1512</v>
      </c>
      <c r="J8227" t="s">
        <v>1450</v>
      </c>
      <c r="K8227" t="s">
        <v>1451</v>
      </c>
      <c r="L8227" t="s">
        <v>1452</v>
      </c>
      <c r="M8227" t="s">
        <v>1453</v>
      </c>
      <c r="N8227" t="s">
        <v>1454</v>
      </c>
      <c r="O8227" t="s">
        <v>1455</v>
      </c>
      <c r="P8227" t="s">
        <v>1456</v>
      </c>
      <c r="Q8227" t="s">
        <v>1457</v>
      </c>
      <c r="R8227">
        <v>2030990</v>
      </c>
      <c r="S8227" t="s">
        <v>1459</v>
      </c>
      <c r="T8227">
        <v>12604.554</v>
      </c>
      <c r="U8227">
        <v>15</v>
      </c>
      <c r="V8227">
        <v>12604.554</v>
      </c>
      <c r="W8227">
        <v>15</v>
      </c>
      <c r="X8227">
        <v>10350</v>
      </c>
      <c r="Y8227">
        <v>2254.5540000000001</v>
      </c>
      <c r="Z8227">
        <v>2030990</v>
      </c>
    </row>
    <row r="8228" spans="1:26" x14ac:dyDescent="0.2">
      <c r="A8228" s="27">
        <v>46087</v>
      </c>
      <c r="B8228" t="s">
        <v>14</v>
      </c>
      <c r="C8228" t="s">
        <v>1446</v>
      </c>
      <c r="D8228" t="s">
        <v>1446</v>
      </c>
      <c r="E8228" t="s">
        <v>1508</v>
      </c>
      <c r="F8228" t="s">
        <v>1510</v>
      </c>
      <c r="G8228" t="s">
        <v>1511</v>
      </c>
      <c r="H8228" t="s">
        <v>900</v>
      </c>
      <c r="I8228" t="s">
        <v>1512</v>
      </c>
      <c r="J8228" t="s">
        <v>1450</v>
      </c>
      <c r="K8228" t="s">
        <v>1451</v>
      </c>
      <c r="L8228" t="s">
        <v>1452</v>
      </c>
      <c r="M8228" t="s">
        <v>1453</v>
      </c>
      <c r="N8228" t="s">
        <v>1454</v>
      </c>
      <c r="O8228" t="s">
        <v>1455</v>
      </c>
      <c r="P8228" t="s">
        <v>1456</v>
      </c>
      <c r="Q8228" t="s">
        <v>1457</v>
      </c>
      <c r="R8228">
        <v>2039041</v>
      </c>
      <c r="S8228" t="s">
        <v>1460</v>
      </c>
      <c r="T8228">
        <v>3361.2143999999998</v>
      </c>
      <c r="U8228">
        <v>4</v>
      </c>
      <c r="V8228">
        <v>3361.2143999999998</v>
      </c>
      <c r="W8228">
        <v>4</v>
      </c>
      <c r="X8228">
        <v>2760</v>
      </c>
      <c r="Y8228">
        <v>601.21439999999996</v>
      </c>
      <c r="Z8228">
        <v>2039041</v>
      </c>
    </row>
    <row r="8229" spans="1:26" x14ac:dyDescent="0.2">
      <c r="A8229" s="27">
        <v>46087</v>
      </c>
      <c r="B8229" t="s">
        <v>14</v>
      </c>
      <c r="C8229" t="s">
        <v>1446</v>
      </c>
      <c r="D8229" t="s">
        <v>1446</v>
      </c>
      <c r="E8229" t="s">
        <v>1508</v>
      </c>
      <c r="F8229" t="s">
        <v>1510</v>
      </c>
      <c r="G8229" t="s">
        <v>1511</v>
      </c>
      <c r="H8229" t="s">
        <v>934</v>
      </c>
      <c r="I8229" t="s">
        <v>1513</v>
      </c>
      <c r="J8229" t="s">
        <v>1450</v>
      </c>
      <c r="K8229" t="s">
        <v>1451</v>
      </c>
      <c r="L8229" t="s">
        <v>1452</v>
      </c>
      <c r="M8229" t="s">
        <v>1453</v>
      </c>
      <c r="N8229" t="s">
        <v>1454</v>
      </c>
      <c r="O8229" t="s">
        <v>1455</v>
      </c>
      <c r="P8229" t="s">
        <v>1456</v>
      </c>
      <c r="Q8229" t="s">
        <v>1457</v>
      </c>
      <c r="R8229">
        <v>2001113</v>
      </c>
      <c r="S8229" t="s">
        <v>1458</v>
      </c>
      <c r="T8229">
        <v>5041.8216000000002</v>
      </c>
      <c r="U8229">
        <v>6</v>
      </c>
      <c r="V8229">
        <v>5041.8216000000002</v>
      </c>
      <c r="W8229">
        <v>6</v>
      </c>
      <c r="X8229">
        <v>4116</v>
      </c>
      <c r="Y8229">
        <v>925.82159999999999</v>
      </c>
      <c r="Z8229">
        <v>2001113</v>
      </c>
    </row>
    <row r="8230" spans="1:26" x14ac:dyDescent="0.2">
      <c r="A8230" s="27">
        <v>46087</v>
      </c>
      <c r="B8230" t="s">
        <v>14</v>
      </c>
      <c r="C8230" t="s">
        <v>1446</v>
      </c>
      <c r="D8230" t="s">
        <v>1446</v>
      </c>
      <c r="E8230" t="s">
        <v>1508</v>
      </c>
      <c r="F8230" t="s">
        <v>1510</v>
      </c>
      <c r="G8230" t="s">
        <v>1511</v>
      </c>
      <c r="H8230" t="s">
        <v>934</v>
      </c>
      <c r="I8230" t="s">
        <v>1513</v>
      </c>
      <c r="J8230" t="s">
        <v>1450</v>
      </c>
      <c r="K8230" t="s">
        <v>1451</v>
      </c>
      <c r="L8230" t="s">
        <v>1452</v>
      </c>
      <c r="M8230" t="s">
        <v>1453</v>
      </c>
      <c r="N8230" t="s">
        <v>1454</v>
      </c>
      <c r="O8230" t="s">
        <v>1455</v>
      </c>
      <c r="P8230" t="s">
        <v>1456</v>
      </c>
      <c r="Q8230" t="s">
        <v>1457</v>
      </c>
      <c r="R8230">
        <v>2030990</v>
      </c>
      <c r="S8230" t="s">
        <v>1459</v>
      </c>
      <c r="T8230">
        <v>4201.518</v>
      </c>
      <c r="U8230">
        <v>5</v>
      </c>
      <c r="V8230">
        <v>4201.518</v>
      </c>
      <c r="W8230">
        <v>5</v>
      </c>
      <c r="X8230">
        <v>3360</v>
      </c>
      <c r="Y8230">
        <v>841.51800000000003</v>
      </c>
      <c r="Z8230">
        <v>2030990</v>
      </c>
    </row>
    <row r="8231" spans="1:26" x14ac:dyDescent="0.2">
      <c r="A8231" s="27">
        <v>46087</v>
      </c>
      <c r="B8231" t="s">
        <v>14</v>
      </c>
      <c r="C8231" t="s">
        <v>1446</v>
      </c>
      <c r="D8231" t="s">
        <v>1446</v>
      </c>
      <c r="E8231" t="s">
        <v>1508</v>
      </c>
      <c r="F8231" t="s">
        <v>1510</v>
      </c>
      <c r="G8231" t="s">
        <v>1511</v>
      </c>
      <c r="H8231" t="s">
        <v>934</v>
      </c>
      <c r="I8231" t="s">
        <v>1513</v>
      </c>
      <c r="J8231" t="s">
        <v>1450</v>
      </c>
      <c r="K8231" t="s">
        <v>1451</v>
      </c>
      <c r="L8231" t="s">
        <v>1452</v>
      </c>
      <c r="M8231" t="s">
        <v>1453</v>
      </c>
      <c r="N8231" t="s">
        <v>1454</v>
      </c>
      <c r="O8231" t="s">
        <v>1455</v>
      </c>
      <c r="P8231" t="s">
        <v>1456</v>
      </c>
      <c r="Q8231" t="s">
        <v>1457</v>
      </c>
      <c r="R8231">
        <v>2030991</v>
      </c>
      <c r="S8231" t="s">
        <v>1463</v>
      </c>
      <c r="T8231">
        <v>3361.2143999999998</v>
      </c>
      <c r="U8231">
        <v>4</v>
      </c>
      <c r="V8231">
        <v>3361.2143999999998</v>
      </c>
      <c r="W8231">
        <v>4</v>
      </c>
      <c r="X8231">
        <v>2704</v>
      </c>
      <c r="Y8231">
        <v>657.21439999999996</v>
      </c>
      <c r="Z8231">
        <v>2030991</v>
      </c>
    </row>
    <row r="8232" spans="1:26" x14ac:dyDescent="0.2">
      <c r="A8232" s="27">
        <v>46087</v>
      </c>
      <c r="B8232" t="s">
        <v>14</v>
      </c>
      <c r="C8232" t="s">
        <v>1446</v>
      </c>
      <c r="D8232" t="s">
        <v>1446</v>
      </c>
      <c r="E8232" t="s">
        <v>1508</v>
      </c>
      <c r="F8232" t="s">
        <v>1510</v>
      </c>
      <c r="G8232" t="s">
        <v>1511</v>
      </c>
      <c r="H8232" t="s">
        <v>934</v>
      </c>
      <c r="I8232" t="s">
        <v>1513</v>
      </c>
      <c r="J8232" t="s">
        <v>1450</v>
      </c>
      <c r="K8232" t="s">
        <v>1451</v>
      </c>
      <c r="L8232" t="s">
        <v>1452</v>
      </c>
      <c r="M8232" t="s">
        <v>1453</v>
      </c>
      <c r="N8232" t="s">
        <v>1454</v>
      </c>
      <c r="O8232" t="s">
        <v>1455</v>
      </c>
      <c r="P8232" t="s">
        <v>1456</v>
      </c>
      <c r="Q8232" t="s">
        <v>1457</v>
      </c>
      <c r="R8232">
        <v>2039041</v>
      </c>
      <c r="S8232" t="s">
        <v>1460</v>
      </c>
      <c r="T8232">
        <v>5041.8216000000002</v>
      </c>
      <c r="U8232">
        <v>6</v>
      </c>
      <c r="V8232">
        <v>5041.8216000000002</v>
      </c>
      <c r="W8232">
        <v>6</v>
      </c>
      <c r="X8232">
        <v>4140</v>
      </c>
      <c r="Y8232">
        <v>901.82159999999999</v>
      </c>
      <c r="Z8232">
        <v>2039041</v>
      </c>
    </row>
    <row r="8233" spans="1:26" x14ac:dyDescent="0.2">
      <c r="A8233" s="27">
        <v>46087</v>
      </c>
      <c r="B8233" t="s">
        <v>14</v>
      </c>
      <c r="C8233" t="s">
        <v>1446</v>
      </c>
      <c r="D8233" t="s">
        <v>1446</v>
      </c>
      <c r="E8233" t="s">
        <v>1508</v>
      </c>
      <c r="F8233" t="s">
        <v>1510</v>
      </c>
      <c r="G8233" t="s">
        <v>1511</v>
      </c>
      <c r="H8233" t="s">
        <v>934</v>
      </c>
      <c r="I8233" t="s">
        <v>1513</v>
      </c>
      <c r="J8233" t="s">
        <v>1450</v>
      </c>
      <c r="K8233" t="s">
        <v>1451</v>
      </c>
      <c r="L8233" t="s">
        <v>1452</v>
      </c>
      <c r="M8233" t="s">
        <v>1453</v>
      </c>
      <c r="N8233" t="s">
        <v>1454</v>
      </c>
      <c r="O8233" t="s">
        <v>1455</v>
      </c>
      <c r="P8233" t="s">
        <v>1456</v>
      </c>
      <c r="Q8233" t="s">
        <v>1457</v>
      </c>
      <c r="R8233">
        <v>2048972</v>
      </c>
      <c r="S8233" t="s">
        <v>1461</v>
      </c>
      <c r="T8233">
        <v>7562.7323999999999</v>
      </c>
      <c r="U8233">
        <v>9</v>
      </c>
      <c r="V8233">
        <v>7562.7323999999999</v>
      </c>
      <c r="W8233">
        <v>9</v>
      </c>
      <c r="X8233">
        <v>6183</v>
      </c>
      <c r="Y8233">
        <v>1379.7324000000001</v>
      </c>
      <c r="Z8233">
        <v>2048972</v>
      </c>
    </row>
    <row r="8234" spans="1:26" x14ac:dyDescent="0.2">
      <c r="A8234" s="27">
        <v>46087</v>
      </c>
      <c r="B8234" t="s">
        <v>14</v>
      </c>
      <c r="C8234" t="s">
        <v>1446</v>
      </c>
      <c r="D8234" t="s">
        <v>1446</v>
      </c>
      <c r="E8234" t="s">
        <v>1508</v>
      </c>
      <c r="F8234" t="s">
        <v>1514</v>
      </c>
      <c r="G8234" t="s">
        <v>1515</v>
      </c>
      <c r="H8234" t="s">
        <v>886</v>
      </c>
      <c r="I8234" t="s">
        <v>1516</v>
      </c>
      <c r="J8234" t="s">
        <v>1450</v>
      </c>
      <c r="K8234" t="s">
        <v>1451</v>
      </c>
      <c r="L8234" t="s">
        <v>1452</v>
      </c>
      <c r="M8234" t="s">
        <v>1453</v>
      </c>
      <c r="N8234" t="s">
        <v>1454</v>
      </c>
      <c r="O8234" t="s">
        <v>1455</v>
      </c>
      <c r="P8234" t="s">
        <v>1456</v>
      </c>
      <c r="Q8234" t="s">
        <v>1457</v>
      </c>
      <c r="R8234">
        <v>2001113</v>
      </c>
      <c r="S8234" t="s">
        <v>1458</v>
      </c>
      <c r="T8234">
        <v>3361.2143999999998</v>
      </c>
      <c r="U8234">
        <v>4</v>
      </c>
      <c r="V8234">
        <v>3361.2143999999998</v>
      </c>
      <c r="W8234">
        <v>4</v>
      </c>
      <c r="X8234">
        <v>2724</v>
      </c>
      <c r="Y8234">
        <v>637.21439999999996</v>
      </c>
      <c r="Z8234">
        <v>2001113</v>
      </c>
    </row>
    <row r="8235" spans="1:26" x14ac:dyDescent="0.2">
      <c r="A8235" s="27">
        <v>46087</v>
      </c>
      <c r="B8235" t="s">
        <v>14</v>
      </c>
      <c r="C8235" t="s">
        <v>1446</v>
      </c>
      <c r="D8235" t="s">
        <v>1446</v>
      </c>
      <c r="E8235" t="s">
        <v>1508</v>
      </c>
      <c r="F8235" t="s">
        <v>1514</v>
      </c>
      <c r="G8235" t="s">
        <v>1515</v>
      </c>
      <c r="H8235" t="s">
        <v>886</v>
      </c>
      <c r="I8235" t="s">
        <v>1516</v>
      </c>
      <c r="J8235" t="s">
        <v>1450</v>
      </c>
      <c r="K8235" t="s">
        <v>1451</v>
      </c>
      <c r="L8235" t="s">
        <v>1452</v>
      </c>
      <c r="M8235" t="s">
        <v>1453</v>
      </c>
      <c r="N8235" t="s">
        <v>1454</v>
      </c>
      <c r="O8235" t="s">
        <v>1455</v>
      </c>
      <c r="P8235" t="s">
        <v>1456</v>
      </c>
      <c r="Q8235" t="s">
        <v>1457</v>
      </c>
      <c r="R8235">
        <v>2030990</v>
      </c>
      <c r="S8235" t="s">
        <v>1459</v>
      </c>
      <c r="T8235">
        <v>5041.8216000000002</v>
      </c>
      <c r="U8235">
        <v>6</v>
      </c>
      <c r="V8235">
        <v>5041.8216000000002</v>
      </c>
      <c r="W8235">
        <v>6</v>
      </c>
      <c r="X8235">
        <v>4146</v>
      </c>
      <c r="Y8235">
        <v>895.82159999999999</v>
      </c>
      <c r="Z8235">
        <v>2030990</v>
      </c>
    </row>
    <row r="8236" spans="1:26" x14ac:dyDescent="0.2">
      <c r="A8236" s="27">
        <v>46087</v>
      </c>
      <c r="B8236" t="s">
        <v>14</v>
      </c>
      <c r="C8236" t="s">
        <v>1446</v>
      </c>
      <c r="D8236" t="s">
        <v>1446</v>
      </c>
      <c r="E8236" t="s">
        <v>1508</v>
      </c>
      <c r="F8236" t="s">
        <v>1514</v>
      </c>
      <c r="G8236" t="s">
        <v>1515</v>
      </c>
      <c r="H8236" t="s">
        <v>886</v>
      </c>
      <c r="I8236" t="s">
        <v>1516</v>
      </c>
      <c r="J8236" t="s">
        <v>1450</v>
      </c>
      <c r="K8236" t="s">
        <v>1451</v>
      </c>
      <c r="L8236" t="s">
        <v>1452</v>
      </c>
      <c r="M8236" t="s">
        <v>1453</v>
      </c>
      <c r="N8236" t="s">
        <v>1454</v>
      </c>
      <c r="O8236" t="s">
        <v>1455</v>
      </c>
      <c r="P8236" t="s">
        <v>1456</v>
      </c>
      <c r="Q8236" t="s">
        <v>1457</v>
      </c>
      <c r="R8236">
        <v>2030991</v>
      </c>
      <c r="S8236" t="s">
        <v>1463</v>
      </c>
      <c r="T8236">
        <v>4201.518</v>
      </c>
      <c r="U8236">
        <v>5</v>
      </c>
      <c r="V8236">
        <v>4201.518</v>
      </c>
      <c r="W8236">
        <v>5</v>
      </c>
      <c r="X8236">
        <v>3450</v>
      </c>
      <c r="Y8236">
        <v>751.51800000000003</v>
      </c>
      <c r="Z8236">
        <v>2030991</v>
      </c>
    </row>
    <row r="8237" spans="1:26" x14ac:dyDescent="0.2">
      <c r="A8237" s="27">
        <v>46087</v>
      </c>
      <c r="B8237" t="s">
        <v>14</v>
      </c>
      <c r="C8237" t="s">
        <v>1446</v>
      </c>
      <c r="D8237" t="s">
        <v>1446</v>
      </c>
      <c r="E8237" t="s">
        <v>1508</v>
      </c>
      <c r="F8237" t="s">
        <v>1514</v>
      </c>
      <c r="G8237" t="s">
        <v>1515</v>
      </c>
      <c r="H8237" t="s">
        <v>886</v>
      </c>
      <c r="I8237" t="s">
        <v>1516</v>
      </c>
      <c r="J8237" t="s">
        <v>1450</v>
      </c>
      <c r="K8237" t="s">
        <v>1451</v>
      </c>
      <c r="L8237" t="s">
        <v>1452</v>
      </c>
      <c r="M8237" t="s">
        <v>1453</v>
      </c>
      <c r="N8237" t="s">
        <v>1454</v>
      </c>
      <c r="O8237" t="s">
        <v>1455</v>
      </c>
      <c r="P8237" t="s">
        <v>1456</v>
      </c>
      <c r="Q8237" t="s">
        <v>1457</v>
      </c>
      <c r="R8237">
        <v>2039041</v>
      </c>
      <c r="S8237" t="s">
        <v>1460</v>
      </c>
      <c r="T8237">
        <v>5041.8216000000002</v>
      </c>
      <c r="U8237">
        <v>6</v>
      </c>
      <c r="V8237">
        <v>5041.8216000000002</v>
      </c>
      <c r="W8237">
        <v>6</v>
      </c>
      <c r="X8237">
        <v>4134</v>
      </c>
      <c r="Y8237">
        <v>907.82159999999999</v>
      </c>
      <c r="Z8237">
        <v>2039041</v>
      </c>
    </row>
    <row r="8238" spans="1:26" x14ac:dyDescent="0.2">
      <c r="A8238" s="27">
        <v>46087</v>
      </c>
      <c r="B8238" t="s">
        <v>14</v>
      </c>
      <c r="C8238" t="s">
        <v>1446</v>
      </c>
      <c r="D8238" t="s">
        <v>1446</v>
      </c>
      <c r="E8238" t="s">
        <v>1508</v>
      </c>
      <c r="F8238" t="s">
        <v>1514</v>
      </c>
      <c r="G8238" t="s">
        <v>1515</v>
      </c>
      <c r="H8238" t="s">
        <v>886</v>
      </c>
      <c r="I8238" t="s">
        <v>1516</v>
      </c>
      <c r="J8238" t="s">
        <v>1450</v>
      </c>
      <c r="K8238" t="s">
        <v>1451</v>
      </c>
      <c r="L8238" t="s">
        <v>1452</v>
      </c>
      <c r="M8238" t="s">
        <v>1453</v>
      </c>
      <c r="N8238" t="s">
        <v>1454</v>
      </c>
      <c r="O8238" t="s">
        <v>1455</v>
      </c>
      <c r="P8238" t="s">
        <v>1456</v>
      </c>
      <c r="Q8238" t="s">
        <v>1457</v>
      </c>
      <c r="R8238">
        <v>2048972</v>
      </c>
      <c r="S8238" t="s">
        <v>1461</v>
      </c>
      <c r="T8238">
        <v>23529.020400000001</v>
      </c>
      <c r="U8238">
        <v>28</v>
      </c>
      <c r="V8238">
        <v>23529.020400000001</v>
      </c>
      <c r="W8238">
        <v>28</v>
      </c>
      <c r="X8238">
        <v>19236</v>
      </c>
      <c r="Y8238">
        <v>4293.0204000000003</v>
      </c>
      <c r="Z8238">
        <v>2048972</v>
      </c>
    </row>
    <row r="8239" spans="1:26" x14ac:dyDescent="0.2">
      <c r="A8239" s="27">
        <v>46087</v>
      </c>
      <c r="B8239" t="s">
        <v>14</v>
      </c>
      <c r="C8239" t="s">
        <v>1446</v>
      </c>
      <c r="D8239" t="s">
        <v>1446</v>
      </c>
      <c r="E8239" t="s">
        <v>1517</v>
      </c>
      <c r="F8239" t="s">
        <v>1510</v>
      </c>
      <c r="G8239" t="s">
        <v>1518</v>
      </c>
      <c r="H8239" t="s">
        <v>915</v>
      </c>
      <c r="I8239" t="s">
        <v>1519</v>
      </c>
      <c r="J8239" t="s">
        <v>1450</v>
      </c>
      <c r="K8239" t="s">
        <v>1451</v>
      </c>
      <c r="L8239" t="s">
        <v>1452</v>
      </c>
      <c r="M8239" t="s">
        <v>1453</v>
      </c>
      <c r="N8239" t="s">
        <v>1454</v>
      </c>
      <c r="O8239" t="s">
        <v>1455</v>
      </c>
      <c r="P8239" t="s">
        <v>1456</v>
      </c>
      <c r="Q8239" t="s">
        <v>1457</v>
      </c>
      <c r="R8239">
        <v>2001113</v>
      </c>
      <c r="S8239" t="s">
        <v>1458</v>
      </c>
      <c r="T8239">
        <v>9953.9858000000004</v>
      </c>
      <c r="U8239">
        <v>12</v>
      </c>
      <c r="V8239">
        <v>9953.9858000000004</v>
      </c>
      <c r="W8239">
        <v>12</v>
      </c>
      <c r="X8239">
        <v>8244</v>
      </c>
      <c r="Y8239">
        <v>1709.9857999999999</v>
      </c>
      <c r="Z8239">
        <v>2001113</v>
      </c>
    </row>
    <row r="8240" spans="1:26" x14ac:dyDescent="0.2">
      <c r="A8240" s="27">
        <v>46087</v>
      </c>
      <c r="B8240" t="s">
        <v>14</v>
      </c>
      <c r="C8240" t="s">
        <v>1446</v>
      </c>
      <c r="D8240" t="s">
        <v>1446</v>
      </c>
      <c r="E8240" t="s">
        <v>1517</v>
      </c>
      <c r="F8240" t="s">
        <v>1510</v>
      </c>
      <c r="G8240" t="s">
        <v>1518</v>
      </c>
      <c r="H8240" t="s">
        <v>915</v>
      </c>
      <c r="I8240" t="s">
        <v>1519</v>
      </c>
      <c r="J8240" t="s">
        <v>1450</v>
      </c>
      <c r="K8240" t="s">
        <v>1451</v>
      </c>
      <c r="L8240" t="s">
        <v>1452</v>
      </c>
      <c r="M8240" t="s">
        <v>1453</v>
      </c>
      <c r="N8240" t="s">
        <v>1454</v>
      </c>
      <c r="O8240" t="s">
        <v>1455</v>
      </c>
      <c r="P8240" t="s">
        <v>1456</v>
      </c>
      <c r="Q8240" t="s">
        <v>1457</v>
      </c>
      <c r="R8240">
        <v>2030991</v>
      </c>
      <c r="S8240" t="s">
        <v>1463</v>
      </c>
      <c r="T8240">
        <v>3980.8798000000002</v>
      </c>
      <c r="U8240">
        <v>5</v>
      </c>
      <c r="V8240">
        <v>3980.8798000000002</v>
      </c>
      <c r="W8240">
        <v>5</v>
      </c>
      <c r="X8240">
        <v>3450</v>
      </c>
      <c r="Y8240">
        <v>530.87980000000005</v>
      </c>
      <c r="Z8240">
        <v>2030991</v>
      </c>
    </row>
    <row r="8241" spans="1:26" x14ac:dyDescent="0.2">
      <c r="A8241" s="27">
        <v>46087</v>
      </c>
      <c r="B8241" t="s">
        <v>14</v>
      </c>
      <c r="C8241" t="s">
        <v>1446</v>
      </c>
      <c r="D8241" t="s">
        <v>1446</v>
      </c>
      <c r="E8241" t="s">
        <v>1517</v>
      </c>
      <c r="F8241" t="s">
        <v>1510</v>
      </c>
      <c r="G8241" t="s">
        <v>1518</v>
      </c>
      <c r="H8241" t="s">
        <v>915</v>
      </c>
      <c r="I8241" t="s">
        <v>1519</v>
      </c>
      <c r="J8241" t="s">
        <v>1450</v>
      </c>
      <c r="K8241" t="s">
        <v>1451</v>
      </c>
      <c r="L8241" t="s">
        <v>1452</v>
      </c>
      <c r="M8241" t="s">
        <v>1453</v>
      </c>
      <c r="N8241" t="s">
        <v>1454</v>
      </c>
      <c r="O8241" t="s">
        <v>1455</v>
      </c>
      <c r="P8241" t="s">
        <v>1456</v>
      </c>
      <c r="Q8241" t="s">
        <v>1457</v>
      </c>
      <c r="R8241">
        <v>2039041</v>
      </c>
      <c r="S8241" t="s">
        <v>1460</v>
      </c>
      <c r="T8241">
        <v>9243.3395999999993</v>
      </c>
      <c r="U8241">
        <v>11</v>
      </c>
      <c r="V8241">
        <v>9243.3395999999993</v>
      </c>
      <c r="W8241">
        <v>11</v>
      </c>
      <c r="X8241">
        <v>7601</v>
      </c>
      <c r="Y8241">
        <v>1642.3396</v>
      </c>
      <c r="Z8241">
        <v>2039041</v>
      </c>
    </row>
    <row r="8242" spans="1:26" x14ac:dyDescent="0.2">
      <c r="A8242" s="27">
        <v>46087</v>
      </c>
      <c r="B8242" t="s">
        <v>14</v>
      </c>
      <c r="C8242" t="s">
        <v>1446</v>
      </c>
      <c r="D8242" t="s">
        <v>1446</v>
      </c>
      <c r="E8242" t="s">
        <v>1517</v>
      </c>
      <c r="F8242" t="s">
        <v>1510</v>
      </c>
      <c r="G8242" t="s">
        <v>1518</v>
      </c>
      <c r="H8242" t="s">
        <v>915</v>
      </c>
      <c r="I8242" t="s">
        <v>1519</v>
      </c>
      <c r="J8242" t="s">
        <v>1450</v>
      </c>
      <c r="K8242" t="s">
        <v>1451</v>
      </c>
      <c r="L8242" t="s">
        <v>1452</v>
      </c>
      <c r="M8242" t="s">
        <v>1453</v>
      </c>
      <c r="N8242" t="s">
        <v>1454</v>
      </c>
      <c r="O8242" t="s">
        <v>1455</v>
      </c>
      <c r="P8242" t="s">
        <v>1456</v>
      </c>
      <c r="Q8242" t="s">
        <v>1457</v>
      </c>
      <c r="R8242">
        <v>2048972</v>
      </c>
      <c r="S8242" t="s">
        <v>1461</v>
      </c>
      <c r="T8242">
        <v>8403.0360000000001</v>
      </c>
      <c r="U8242">
        <v>10</v>
      </c>
      <c r="V8242">
        <v>8403.0360000000001</v>
      </c>
      <c r="W8242">
        <v>10</v>
      </c>
      <c r="X8242">
        <v>6830</v>
      </c>
      <c r="Y8242">
        <v>1573.0360000000001</v>
      </c>
      <c r="Z8242">
        <v>2048972</v>
      </c>
    </row>
    <row r="8243" spans="1:26" x14ac:dyDescent="0.2">
      <c r="A8243" s="27">
        <v>46087</v>
      </c>
      <c r="B8243" t="s">
        <v>14</v>
      </c>
      <c r="C8243" t="s">
        <v>1446</v>
      </c>
      <c r="D8243" t="s">
        <v>1446</v>
      </c>
      <c r="E8243" t="s">
        <v>1517</v>
      </c>
      <c r="F8243" t="s">
        <v>1520</v>
      </c>
      <c r="G8243" t="s">
        <v>69</v>
      </c>
      <c r="H8243" t="s">
        <v>869</v>
      </c>
      <c r="I8243" t="s">
        <v>1521</v>
      </c>
      <c r="J8243" t="s">
        <v>1450</v>
      </c>
      <c r="K8243" t="s">
        <v>1451</v>
      </c>
      <c r="L8243" t="s">
        <v>1452</v>
      </c>
      <c r="M8243" t="s">
        <v>1453</v>
      </c>
      <c r="N8243" t="s">
        <v>1454</v>
      </c>
      <c r="O8243" t="s">
        <v>1455</v>
      </c>
      <c r="P8243" t="s">
        <v>1456</v>
      </c>
      <c r="Q8243" t="s">
        <v>1457</v>
      </c>
      <c r="R8243">
        <v>2001113</v>
      </c>
      <c r="S8243" t="s">
        <v>1458</v>
      </c>
      <c r="T8243">
        <v>7562.7323999999999</v>
      </c>
      <c r="U8243">
        <v>9</v>
      </c>
      <c r="V8243">
        <v>7562.7323999999999</v>
      </c>
      <c r="W8243">
        <v>9</v>
      </c>
      <c r="X8243">
        <v>6147</v>
      </c>
      <c r="Y8243">
        <v>1415.7324000000001</v>
      </c>
      <c r="Z8243">
        <v>2001113</v>
      </c>
    </row>
    <row r="8244" spans="1:26" x14ac:dyDescent="0.2">
      <c r="A8244" s="27">
        <v>46087</v>
      </c>
      <c r="B8244" t="s">
        <v>14</v>
      </c>
      <c r="C8244" t="s">
        <v>1446</v>
      </c>
      <c r="D8244" t="s">
        <v>1446</v>
      </c>
      <c r="E8244" t="s">
        <v>1517</v>
      </c>
      <c r="F8244" t="s">
        <v>1520</v>
      </c>
      <c r="G8244" t="s">
        <v>69</v>
      </c>
      <c r="H8244" t="s">
        <v>869</v>
      </c>
      <c r="I8244" t="s">
        <v>1521</v>
      </c>
      <c r="J8244" t="s">
        <v>1450</v>
      </c>
      <c r="K8244" t="s">
        <v>1451</v>
      </c>
      <c r="L8244" t="s">
        <v>1452</v>
      </c>
      <c r="M8244" t="s">
        <v>1453</v>
      </c>
      <c r="N8244" t="s">
        <v>1454</v>
      </c>
      <c r="O8244" t="s">
        <v>1455</v>
      </c>
      <c r="P8244" t="s">
        <v>1456</v>
      </c>
      <c r="Q8244" t="s">
        <v>1457</v>
      </c>
      <c r="R8244">
        <v>2030990</v>
      </c>
      <c r="S8244" t="s">
        <v>1459</v>
      </c>
      <c r="T8244">
        <v>39494.3341</v>
      </c>
      <c r="U8244">
        <v>47</v>
      </c>
      <c r="V8244">
        <v>39494.3341</v>
      </c>
      <c r="W8244">
        <v>47</v>
      </c>
      <c r="X8244">
        <v>32430</v>
      </c>
      <c r="Y8244">
        <v>7064.3341</v>
      </c>
      <c r="Z8244">
        <v>2030990</v>
      </c>
    </row>
    <row r="8245" spans="1:26" x14ac:dyDescent="0.2">
      <c r="A8245" s="27">
        <v>46087</v>
      </c>
      <c r="B8245" t="s">
        <v>14</v>
      </c>
      <c r="C8245" t="s">
        <v>1446</v>
      </c>
      <c r="D8245" t="s">
        <v>1446</v>
      </c>
      <c r="E8245" t="s">
        <v>1517</v>
      </c>
      <c r="F8245" t="s">
        <v>1520</v>
      </c>
      <c r="G8245" t="s">
        <v>69</v>
      </c>
      <c r="H8245" t="s">
        <v>869</v>
      </c>
      <c r="I8245" t="s">
        <v>1521</v>
      </c>
      <c r="J8245" t="s">
        <v>1450</v>
      </c>
      <c r="K8245" t="s">
        <v>1451</v>
      </c>
      <c r="L8245" t="s">
        <v>1452</v>
      </c>
      <c r="M8245" t="s">
        <v>1453</v>
      </c>
      <c r="N8245" t="s">
        <v>1454</v>
      </c>
      <c r="O8245" t="s">
        <v>1455</v>
      </c>
      <c r="P8245" t="s">
        <v>1456</v>
      </c>
      <c r="Q8245" t="s">
        <v>1457</v>
      </c>
      <c r="R8245">
        <v>2048972</v>
      </c>
      <c r="S8245" t="s">
        <v>1461</v>
      </c>
      <c r="T8245">
        <v>13444.857599999999</v>
      </c>
      <c r="U8245">
        <v>16</v>
      </c>
      <c r="V8245">
        <v>13444.857599999999</v>
      </c>
      <c r="W8245">
        <v>16</v>
      </c>
      <c r="X8245">
        <v>10976</v>
      </c>
      <c r="Y8245">
        <v>2468.8575999999998</v>
      </c>
      <c r="Z8245">
        <v>2048972</v>
      </c>
    </row>
    <row r="8246" spans="1:26" x14ac:dyDescent="0.2">
      <c r="A8246" s="27">
        <v>46087</v>
      </c>
      <c r="B8246" t="s">
        <v>14</v>
      </c>
      <c r="C8246" t="s">
        <v>1446</v>
      </c>
      <c r="D8246" t="s">
        <v>1446</v>
      </c>
      <c r="E8246" t="s">
        <v>1517</v>
      </c>
      <c r="F8246" t="s">
        <v>1522</v>
      </c>
      <c r="G8246" t="s">
        <v>212</v>
      </c>
      <c r="H8246" t="s">
        <v>919</v>
      </c>
      <c r="I8246" t="s">
        <v>1774</v>
      </c>
      <c r="J8246" t="s">
        <v>1450</v>
      </c>
      <c r="K8246" t="s">
        <v>1451</v>
      </c>
      <c r="L8246" t="s">
        <v>1452</v>
      </c>
      <c r="M8246" t="s">
        <v>1453</v>
      </c>
      <c r="N8246" t="s">
        <v>1454</v>
      </c>
      <c r="O8246" t="s">
        <v>1455</v>
      </c>
      <c r="P8246" t="s">
        <v>1456</v>
      </c>
      <c r="Q8246" t="s">
        <v>1457</v>
      </c>
      <c r="R8246">
        <v>2001113</v>
      </c>
      <c r="S8246" t="s">
        <v>1458</v>
      </c>
      <c r="T8246">
        <v>16806.072</v>
      </c>
      <c r="U8246">
        <v>20</v>
      </c>
      <c r="V8246">
        <v>16806.072</v>
      </c>
      <c r="W8246">
        <v>20</v>
      </c>
      <c r="X8246">
        <v>13720</v>
      </c>
      <c r="Y8246">
        <v>3086.0720000000001</v>
      </c>
      <c r="Z8246">
        <v>2001113</v>
      </c>
    </row>
    <row r="8247" spans="1:26" x14ac:dyDescent="0.2">
      <c r="A8247" s="27">
        <v>46087</v>
      </c>
      <c r="B8247" t="s">
        <v>14</v>
      </c>
      <c r="C8247" t="s">
        <v>1446</v>
      </c>
      <c r="D8247" t="s">
        <v>1446</v>
      </c>
      <c r="E8247" t="s">
        <v>1517</v>
      </c>
      <c r="F8247" t="s">
        <v>1522</v>
      </c>
      <c r="G8247" t="s">
        <v>212</v>
      </c>
      <c r="H8247" t="s">
        <v>919</v>
      </c>
      <c r="I8247" t="s">
        <v>1774</v>
      </c>
      <c r="J8247" t="s">
        <v>1450</v>
      </c>
      <c r="K8247" t="s">
        <v>1451</v>
      </c>
      <c r="L8247" t="s">
        <v>1452</v>
      </c>
      <c r="M8247" t="s">
        <v>1453</v>
      </c>
      <c r="N8247" t="s">
        <v>1454</v>
      </c>
      <c r="O8247" t="s">
        <v>1455</v>
      </c>
      <c r="P8247" t="s">
        <v>1456</v>
      </c>
      <c r="Q8247" t="s">
        <v>1457</v>
      </c>
      <c r="R8247">
        <v>2030990</v>
      </c>
      <c r="S8247" t="s">
        <v>1459</v>
      </c>
      <c r="T8247">
        <v>840.30359999999996</v>
      </c>
      <c r="U8247">
        <v>1</v>
      </c>
      <c r="V8247">
        <v>840.30359999999996</v>
      </c>
      <c r="W8247">
        <v>1</v>
      </c>
      <c r="X8247">
        <v>690</v>
      </c>
      <c r="Y8247">
        <v>150.30359999999999</v>
      </c>
      <c r="Z8247">
        <v>2030990</v>
      </c>
    </row>
    <row r="8248" spans="1:26" x14ac:dyDescent="0.2">
      <c r="A8248" s="27">
        <v>46087</v>
      </c>
      <c r="B8248" t="s">
        <v>14</v>
      </c>
      <c r="C8248" t="s">
        <v>1446</v>
      </c>
      <c r="D8248" t="s">
        <v>1446</v>
      </c>
      <c r="E8248" t="s">
        <v>1517</v>
      </c>
      <c r="F8248" t="s">
        <v>1522</v>
      </c>
      <c r="G8248" t="s">
        <v>212</v>
      </c>
      <c r="H8248" t="s">
        <v>919</v>
      </c>
      <c r="I8248" t="s">
        <v>1774</v>
      </c>
      <c r="J8248" t="s">
        <v>1450</v>
      </c>
      <c r="K8248" t="s">
        <v>1451</v>
      </c>
      <c r="L8248" t="s">
        <v>1452</v>
      </c>
      <c r="M8248" t="s">
        <v>1453</v>
      </c>
      <c r="N8248" t="s">
        <v>1454</v>
      </c>
      <c r="O8248" t="s">
        <v>1455</v>
      </c>
      <c r="P8248" t="s">
        <v>1456</v>
      </c>
      <c r="Q8248" t="s">
        <v>1457</v>
      </c>
      <c r="R8248">
        <v>2030991</v>
      </c>
      <c r="S8248" t="s">
        <v>1463</v>
      </c>
      <c r="T8248">
        <v>2520.9108000000001</v>
      </c>
      <c r="U8248">
        <v>3</v>
      </c>
      <c r="V8248">
        <v>2520.9108000000001</v>
      </c>
      <c r="W8248">
        <v>3</v>
      </c>
      <c r="X8248">
        <v>2061</v>
      </c>
      <c r="Y8248">
        <v>459.91079999999999</v>
      </c>
      <c r="Z8248">
        <v>2030991</v>
      </c>
    </row>
    <row r="8249" spans="1:26" x14ac:dyDescent="0.2">
      <c r="A8249" s="27">
        <v>46087</v>
      </c>
      <c r="B8249" t="s">
        <v>14</v>
      </c>
      <c r="C8249" t="s">
        <v>1446</v>
      </c>
      <c r="D8249" t="s">
        <v>1446</v>
      </c>
      <c r="E8249" t="s">
        <v>1517</v>
      </c>
      <c r="F8249" t="s">
        <v>1522</v>
      </c>
      <c r="G8249" t="s">
        <v>212</v>
      </c>
      <c r="H8249" t="s">
        <v>919</v>
      </c>
      <c r="I8249" t="s">
        <v>1774</v>
      </c>
      <c r="J8249" t="s">
        <v>1450</v>
      </c>
      <c r="K8249" t="s">
        <v>1451</v>
      </c>
      <c r="L8249" t="s">
        <v>1452</v>
      </c>
      <c r="M8249" t="s">
        <v>1453</v>
      </c>
      <c r="N8249" t="s">
        <v>1454</v>
      </c>
      <c r="O8249" t="s">
        <v>1455</v>
      </c>
      <c r="P8249" t="s">
        <v>1456</v>
      </c>
      <c r="Q8249" t="s">
        <v>1457</v>
      </c>
      <c r="R8249">
        <v>2039041</v>
      </c>
      <c r="S8249" t="s">
        <v>1460</v>
      </c>
      <c r="T8249">
        <v>5041.8216000000002</v>
      </c>
      <c r="U8249">
        <v>6</v>
      </c>
      <c r="V8249">
        <v>5041.8216000000002</v>
      </c>
      <c r="W8249">
        <v>6</v>
      </c>
      <c r="X8249">
        <v>4134</v>
      </c>
      <c r="Y8249">
        <v>907.82159999999999</v>
      </c>
      <c r="Z8249">
        <v>2039041</v>
      </c>
    </row>
    <row r="8250" spans="1:26" x14ac:dyDescent="0.2">
      <c r="A8250" s="27">
        <v>46087</v>
      </c>
      <c r="B8250" t="s">
        <v>14</v>
      </c>
      <c r="C8250" t="s">
        <v>1446</v>
      </c>
      <c r="D8250" t="s">
        <v>1446</v>
      </c>
      <c r="E8250" t="s">
        <v>1517</v>
      </c>
      <c r="F8250" t="s">
        <v>1522</v>
      </c>
      <c r="G8250" t="s">
        <v>91</v>
      </c>
      <c r="H8250" t="s">
        <v>871</v>
      </c>
      <c r="I8250" t="s">
        <v>1523</v>
      </c>
      <c r="J8250" t="s">
        <v>1450</v>
      </c>
      <c r="K8250" t="s">
        <v>1451</v>
      </c>
      <c r="L8250" t="s">
        <v>1452</v>
      </c>
      <c r="M8250" t="s">
        <v>1453</v>
      </c>
      <c r="N8250" t="s">
        <v>1454</v>
      </c>
      <c r="O8250" t="s">
        <v>1455</v>
      </c>
      <c r="P8250" t="s">
        <v>1456</v>
      </c>
      <c r="Q8250" t="s">
        <v>1457</v>
      </c>
      <c r="R8250">
        <v>2001113</v>
      </c>
      <c r="S8250" t="s">
        <v>1458</v>
      </c>
      <c r="T8250">
        <v>3361.2143999999998</v>
      </c>
      <c r="U8250">
        <v>4</v>
      </c>
      <c r="V8250">
        <v>3361.2143999999998</v>
      </c>
      <c r="W8250">
        <v>4</v>
      </c>
      <c r="X8250">
        <v>2744</v>
      </c>
      <c r="Y8250">
        <v>617.21439999999996</v>
      </c>
      <c r="Z8250">
        <v>2001113</v>
      </c>
    </row>
    <row r="8251" spans="1:26" x14ac:dyDescent="0.2">
      <c r="A8251" s="27">
        <v>46087</v>
      </c>
      <c r="B8251" t="s">
        <v>14</v>
      </c>
      <c r="C8251" t="s">
        <v>1446</v>
      </c>
      <c r="D8251" t="s">
        <v>1446</v>
      </c>
      <c r="E8251" t="s">
        <v>1517</v>
      </c>
      <c r="F8251" t="s">
        <v>1522</v>
      </c>
      <c r="G8251" t="s">
        <v>91</v>
      </c>
      <c r="H8251" t="s">
        <v>871</v>
      </c>
      <c r="I8251" t="s">
        <v>1523</v>
      </c>
      <c r="J8251" t="s">
        <v>1450</v>
      </c>
      <c r="K8251" t="s">
        <v>1451</v>
      </c>
      <c r="L8251" t="s">
        <v>1452</v>
      </c>
      <c r="M8251" t="s">
        <v>1453</v>
      </c>
      <c r="N8251" t="s">
        <v>1454</v>
      </c>
      <c r="O8251" t="s">
        <v>1455</v>
      </c>
      <c r="P8251" t="s">
        <v>1456</v>
      </c>
      <c r="Q8251" t="s">
        <v>1457</v>
      </c>
      <c r="R8251">
        <v>2030990</v>
      </c>
      <c r="S8251" t="s">
        <v>1459</v>
      </c>
      <c r="T8251">
        <v>7562.7973000000002</v>
      </c>
      <c r="U8251">
        <v>9</v>
      </c>
      <c r="V8251">
        <v>7562.7973000000002</v>
      </c>
      <c r="W8251">
        <v>9</v>
      </c>
      <c r="X8251">
        <v>6219</v>
      </c>
      <c r="Y8251">
        <v>1343.7973</v>
      </c>
      <c r="Z8251">
        <v>2030990</v>
      </c>
    </row>
    <row r="8252" spans="1:26" x14ac:dyDescent="0.2">
      <c r="A8252" s="27">
        <v>46087</v>
      </c>
      <c r="B8252" t="s">
        <v>14</v>
      </c>
      <c r="C8252" t="s">
        <v>1446</v>
      </c>
      <c r="D8252" t="s">
        <v>1446</v>
      </c>
      <c r="E8252" t="s">
        <v>1517</v>
      </c>
      <c r="F8252" t="s">
        <v>1522</v>
      </c>
      <c r="G8252" t="s">
        <v>91</v>
      </c>
      <c r="H8252" t="s">
        <v>871</v>
      </c>
      <c r="I8252" t="s">
        <v>1523</v>
      </c>
      <c r="J8252" t="s">
        <v>1450</v>
      </c>
      <c r="K8252" t="s">
        <v>1451</v>
      </c>
      <c r="L8252" t="s">
        <v>1452</v>
      </c>
      <c r="M8252" t="s">
        <v>1453</v>
      </c>
      <c r="N8252" t="s">
        <v>1454</v>
      </c>
      <c r="O8252" t="s">
        <v>1455</v>
      </c>
      <c r="P8252" t="s">
        <v>1456</v>
      </c>
      <c r="Q8252" t="s">
        <v>1457</v>
      </c>
      <c r="R8252">
        <v>2030991</v>
      </c>
      <c r="S8252" t="s">
        <v>1463</v>
      </c>
      <c r="T8252">
        <v>840.30359999999996</v>
      </c>
      <c r="U8252">
        <v>1</v>
      </c>
      <c r="V8252">
        <v>840.30359999999996</v>
      </c>
      <c r="W8252">
        <v>1</v>
      </c>
      <c r="X8252">
        <v>690</v>
      </c>
      <c r="Y8252">
        <v>150.30359999999999</v>
      </c>
      <c r="Z8252">
        <v>2030991</v>
      </c>
    </row>
    <row r="8253" spans="1:26" x14ac:dyDescent="0.2">
      <c r="A8253" s="27">
        <v>46087</v>
      </c>
      <c r="B8253" t="s">
        <v>14</v>
      </c>
      <c r="C8253" t="s">
        <v>1446</v>
      </c>
      <c r="D8253" t="s">
        <v>1446</v>
      </c>
      <c r="E8253" t="s">
        <v>1517</v>
      </c>
      <c r="F8253" t="s">
        <v>1522</v>
      </c>
      <c r="G8253" t="s">
        <v>91</v>
      </c>
      <c r="H8253" t="s">
        <v>871</v>
      </c>
      <c r="I8253" t="s">
        <v>1523</v>
      </c>
      <c r="J8253" t="s">
        <v>1450</v>
      </c>
      <c r="K8253" t="s">
        <v>1451</v>
      </c>
      <c r="L8253" t="s">
        <v>1452</v>
      </c>
      <c r="M8253" t="s">
        <v>1453</v>
      </c>
      <c r="N8253" t="s">
        <v>1454</v>
      </c>
      <c r="O8253" t="s">
        <v>1455</v>
      </c>
      <c r="P8253" t="s">
        <v>1456</v>
      </c>
      <c r="Q8253" t="s">
        <v>1457</v>
      </c>
      <c r="R8253">
        <v>2039041</v>
      </c>
      <c r="S8253" t="s">
        <v>1460</v>
      </c>
      <c r="T8253">
        <v>6722.4287999999997</v>
      </c>
      <c r="U8253">
        <v>8</v>
      </c>
      <c r="V8253">
        <v>6722.4287999999997</v>
      </c>
      <c r="W8253">
        <v>8</v>
      </c>
      <c r="X8253">
        <v>5520</v>
      </c>
      <c r="Y8253">
        <v>1202.4287999999999</v>
      </c>
      <c r="Z8253">
        <v>2039041</v>
      </c>
    </row>
    <row r="8254" spans="1:26" x14ac:dyDescent="0.2">
      <c r="A8254" s="27">
        <v>46087</v>
      </c>
      <c r="B8254" t="s">
        <v>14</v>
      </c>
      <c r="C8254" t="s">
        <v>1446</v>
      </c>
      <c r="D8254" t="s">
        <v>1446</v>
      </c>
      <c r="E8254" t="s">
        <v>1517</v>
      </c>
      <c r="F8254" t="s">
        <v>1522</v>
      </c>
      <c r="G8254" t="s">
        <v>91</v>
      </c>
      <c r="H8254" t="s">
        <v>871</v>
      </c>
      <c r="I8254" t="s">
        <v>1523</v>
      </c>
      <c r="J8254" t="s">
        <v>1450</v>
      </c>
      <c r="K8254" t="s">
        <v>1451</v>
      </c>
      <c r="L8254" t="s">
        <v>1452</v>
      </c>
      <c r="M8254" t="s">
        <v>1453</v>
      </c>
      <c r="N8254" t="s">
        <v>1454</v>
      </c>
      <c r="O8254" t="s">
        <v>1455</v>
      </c>
      <c r="P8254" t="s">
        <v>1456</v>
      </c>
      <c r="Q8254" t="s">
        <v>1457</v>
      </c>
      <c r="R8254">
        <v>2048972</v>
      </c>
      <c r="S8254" t="s">
        <v>1461</v>
      </c>
      <c r="T8254">
        <v>4201.518</v>
      </c>
      <c r="U8254">
        <v>5</v>
      </c>
      <c r="V8254">
        <v>4201.518</v>
      </c>
      <c r="W8254">
        <v>5</v>
      </c>
      <c r="X8254">
        <v>3455</v>
      </c>
      <c r="Y8254">
        <v>746.51800000000003</v>
      </c>
      <c r="Z8254">
        <v>2048972</v>
      </c>
    </row>
    <row r="8255" spans="1:26" x14ac:dyDescent="0.2">
      <c r="A8255" s="27">
        <v>46087</v>
      </c>
      <c r="B8255" t="s">
        <v>14</v>
      </c>
      <c r="C8255" t="s">
        <v>1446</v>
      </c>
      <c r="D8255" t="s">
        <v>1446</v>
      </c>
      <c r="E8255" t="s">
        <v>1517</v>
      </c>
      <c r="F8255" t="s">
        <v>1524</v>
      </c>
      <c r="G8255" t="s">
        <v>282</v>
      </c>
      <c r="H8255" t="s">
        <v>950</v>
      </c>
      <c r="I8255" t="s">
        <v>1525</v>
      </c>
      <c r="J8255" t="s">
        <v>1450</v>
      </c>
      <c r="K8255" t="s">
        <v>1451</v>
      </c>
      <c r="L8255" t="s">
        <v>1452</v>
      </c>
      <c r="M8255" t="s">
        <v>1453</v>
      </c>
      <c r="N8255" t="s">
        <v>1454</v>
      </c>
      <c r="O8255" t="s">
        <v>1455</v>
      </c>
      <c r="P8255" t="s">
        <v>1456</v>
      </c>
      <c r="Q8255" t="s">
        <v>1457</v>
      </c>
      <c r="R8255">
        <v>2001113</v>
      </c>
      <c r="S8255" t="s">
        <v>1458</v>
      </c>
      <c r="T8255">
        <v>840.30359999999996</v>
      </c>
      <c r="U8255">
        <v>1</v>
      </c>
      <c r="V8255">
        <v>840.30359999999996</v>
      </c>
      <c r="W8255">
        <v>1</v>
      </c>
      <c r="X8255">
        <v>687</v>
      </c>
      <c r="Y8255">
        <v>153.30359999999999</v>
      </c>
      <c r="Z8255">
        <v>2001113</v>
      </c>
    </row>
    <row r="8256" spans="1:26" x14ac:dyDescent="0.2">
      <c r="A8256" s="27">
        <v>46087</v>
      </c>
      <c r="B8256" t="s">
        <v>14</v>
      </c>
      <c r="C8256" t="s">
        <v>1446</v>
      </c>
      <c r="D8256" t="s">
        <v>1446</v>
      </c>
      <c r="E8256" t="s">
        <v>1517</v>
      </c>
      <c r="F8256" t="s">
        <v>1524</v>
      </c>
      <c r="G8256" t="s">
        <v>282</v>
      </c>
      <c r="H8256" t="s">
        <v>950</v>
      </c>
      <c r="I8256" t="s">
        <v>1525</v>
      </c>
      <c r="J8256" t="s">
        <v>1450</v>
      </c>
      <c r="K8256" t="s">
        <v>1451</v>
      </c>
      <c r="L8256" t="s">
        <v>1452</v>
      </c>
      <c r="M8256" t="s">
        <v>1453</v>
      </c>
      <c r="N8256" t="s">
        <v>1454</v>
      </c>
      <c r="O8256" t="s">
        <v>1455</v>
      </c>
      <c r="P8256" t="s">
        <v>1456</v>
      </c>
      <c r="Q8256" t="s">
        <v>1457</v>
      </c>
      <c r="R8256">
        <v>2030990</v>
      </c>
      <c r="S8256" t="s">
        <v>1459</v>
      </c>
      <c r="T8256">
        <v>9243.3395999999993</v>
      </c>
      <c r="U8256">
        <v>11</v>
      </c>
      <c r="V8256">
        <v>9243.3395999999993</v>
      </c>
      <c r="W8256">
        <v>11</v>
      </c>
      <c r="X8256">
        <v>7590</v>
      </c>
      <c r="Y8256">
        <v>1653.3396</v>
      </c>
      <c r="Z8256">
        <v>2030990</v>
      </c>
    </row>
    <row r="8257" spans="1:26" x14ac:dyDescent="0.2">
      <c r="A8257" s="27">
        <v>46087</v>
      </c>
      <c r="B8257" t="s">
        <v>14</v>
      </c>
      <c r="C8257" t="s">
        <v>1446</v>
      </c>
      <c r="D8257" t="s">
        <v>1446</v>
      </c>
      <c r="E8257" t="s">
        <v>1517</v>
      </c>
      <c r="F8257" t="s">
        <v>1524</v>
      </c>
      <c r="G8257" t="s">
        <v>282</v>
      </c>
      <c r="H8257" t="s">
        <v>950</v>
      </c>
      <c r="I8257" t="s">
        <v>1525</v>
      </c>
      <c r="J8257" t="s">
        <v>1450</v>
      </c>
      <c r="K8257" t="s">
        <v>1451</v>
      </c>
      <c r="L8257" t="s">
        <v>1452</v>
      </c>
      <c r="M8257" t="s">
        <v>1453</v>
      </c>
      <c r="N8257" t="s">
        <v>1454</v>
      </c>
      <c r="O8257" t="s">
        <v>1455</v>
      </c>
      <c r="P8257" t="s">
        <v>1456</v>
      </c>
      <c r="Q8257" t="s">
        <v>1457</v>
      </c>
      <c r="R8257">
        <v>2039041</v>
      </c>
      <c r="S8257" t="s">
        <v>1460</v>
      </c>
      <c r="T8257">
        <v>8403.0360000000001</v>
      </c>
      <c r="U8257">
        <v>10</v>
      </c>
      <c r="V8257">
        <v>8403.0360000000001</v>
      </c>
      <c r="W8257">
        <v>10</v>
      </c>
      <c r="X8257">
        <v>6900</v>
      </c>
      <c r="Y8257">
        <v>1503.0360000000001</v>
      </c>
      <c r="Z8257">
        <v>2039041</v>
      </c>
    </row>
    <row r="8258" spans="1:26" x14ac:dyDescent="0.2">
      <c r="A8258" s="27">
        <v>46087</v>
      </c>
      <c r="B8258" t="s">
        <v>14</v>
      </c>
      <c r="C8258" t="s">
        <v>1446</v>
      </c>
      <c r="D8258" t="s">
        <v>1526</v>
      </c>
      <c r="E8258" t="s">
        <v>1447</v>
      </c>
      <c r="F8258" t="s">
        <v>273</v>
      </c>
      <c r="G8258" t="s">
        <v>273</v>
      </c>
      <c r="H8258" t="s">
        <v>937</v>
      </c>
      <c r="I8258" t="s">
        <v>1527</v>
      </c>
      <c r="J8258" t="s">
        <v>1450</v>
      </c>
      <c r="K8258" t="s">
        <v>1451</v>
      </c>
      <c r="L8258" t="s">
        <v>1452</v>
      </c>
      <c r="M8258" t="s">
        <v>1453</v>
      </c>
      <c r="N8258" t="s">
        <v>1454</v>
      </c>
      <c r="O8258" t="s">
        <v>1455</v>
      </c>
      <c r="P8258" t="s">
        <v>1456</v>
      </c>
      <c r="Q8258" t="s">
        <v>1457</v>
      </c>
      <c r="R8258">
        <v>2001113</v>
      </c>
      <c r="S8258" t="s">
        <v>1458</v>
      </c>
      <c r="T8258">
        <v>7562.7323999999999</v>
      </c>
      <c r="U8258">
        <v>9</v>
      </c>
      <c r="V8258">
        <v>7562.7323999999999</v>
      </c>
      <c r="W8258">
        <v>9</v>
      </c>
      <c r="X8258">
        <v>5877</v>
      </c>
      <c r="Y8258">
        <v>1685.7324000000001</v>
      </c>
      <c r="Z8258">
        <v>2001113</v>
      </c>
    </row>
    <row r="8259" spans="1:26" x14ac:dyDescent="0.2">
      <c r="A8259" s="27">
        <v>46087</v>
      </c>
      <c r="B8259" t="s">
        <v>14</v>
      </c>
      <c r="C8259" t="s">
        <v>1446</v>
      </c>
      <c r="D8259" t="s">
        <v>1526</v>
      </c>
      <c r="E8259" t="s">
        <v>1447</v>
      </c>
      <c r="F8259" t="s">
        <v>273</v>
      </c>
      <c r="G8259" t="s">
        <v>273</v>
      </c>
      <c r="H8259" t="s">
        <v>937</v>
      </c>
      <c r="I8259" t="s">
        <v>1527</v>
      </c>
      <c r="J8259" t="s">
        <v>1450</v>
      </c>
      <c r="K8259" t="s">
        <v>1451</v>
      </c>
      <c r="L8259" t="s">
        <v>1452</v>
      </c>
      <c r="M8259" t="s">
        <v>1453</v>
      </c>
      <c r="N8259" t="s">
        <v>1454</v>
      </c>
      <c r="O8259" t="s">
        <v>1455</v>
      </c>
      <c r="P8259" t="s">
        <v>1456</v>
      </c>
      <c r="Q8259" t="s">
        <v>1457</v>
      </c>
      <c r="R8259">
        <v>2030991</v>
      </c>
      <c r="S8259" t="s">
        <v>1463</v>
      </c>
      <c r="T8259">
        <v>2520.9108000000001</v>
      </c>
      <c r="U8259">
        <v>3</v>
      </c>
      <c r="V8259">
        <v>2520.9108000000001</v>
      </c>
      <c r="W8259">
        <v>3</v>
      </c>
      <c r="X8259">
        <v>1974</v>
      </c>
      <c r="Y8259">
        <v>546.91079999999999</v>
      </c>
      <c r="Z8259">
        <v>2030991</v>
      </c>
    </row>
    <row r="8260" spans="1:26" x14ac:dyDescent="0.2">
      <c r="A8260" s="27">
        <v>46087</v>
      </c>
      <c r="B8260" t="s">
        <v>14</v>
      </c>
      <c r="C8260" t="s">
        <v>1446</v>
      </c>
      <c r="D8260" t="s">
        <v>1526</v>
      </c>
      <c r="E8260" t="s">
        <v>1447</v>
      </c>
      <c r="F8260" t="s">
        <v>273</v>
      </c>
      <c r="G8260" t="s">
        <v>273</v>
      </c>
      <c r="H8260" t="s">
        <v>937</v>
      </c>
      <c r="I8260" t="s">
        <v>1527</v>
      </c>
      <c r="J8260" t="s">
        <v>1450</v>
      </c>
      <c r="K8260" t="s">
        <v>1451</v>
      </c>
      <c r="L8260" t="s">
        <v>1452</v>
      </c>
      <c r="M8260" t="s">
        <v>1453</v>
      </c>
      <c r="N8260" t="s">
        <v>1454</v>
      </c>
      <c r="O8260" t="s">
        <v>1455</v>
      </c>
      <c r="P8260" t="s">
        <v>1456</v>
      </c>
      <c r="Q8260" t="s">
        <v>1457</v>
      </c>
      <c r="R8260">
        <v>2048972</v>
      </c>
      <c r="S8260" t="s">
        <v>1461</v>
      </c>
      <c r="T8260">
        <v>6722.4287999999997</v>
      </c>
      <c r="U8260">
        <v>8</v>
      </c>
      <c r="V8260">
        <v>6722.4287999999997</v>
      </c>
      <c r="W8260">
        <v>8</v>
      </c>
      <c r="X8260">
        <v>5272</v>
      </c>
      <c r="Y8260">
        <v>1450.4287999999999</v>
      </c>
      <c r="Z8260">
        <v>2048972</v>
      </c>
    </row>
    <row r="8261" spans="1:26" x14ac:dyDescent="0.2">
      <c r="A8261" s="27">
        <v>46087</v>
      </c>
      <c r="B8261" t="s">
        <v>14</v>
      </c>
      <c r="C8261" t="s">
        <v>1446</v>
      </c>
      <c r="D8261" t="s">
        <v>1526</v>
      </c>
      <c r="E8261" t="s">
        <v>1447</v>
      </c>
      <c r="F8261" t="s">
        <v>1466</v>
      </c>
      <c r="G8261" t="s">
        <v>1467</v>
      </c>
      <c r="H8261" t="s">
        <v>942</v>
      </c>
      <c r="I8261" t="s">
        <v>1528</v>
      </c>
      <c r="J8261" t="s">
        <v>1450</v>
      </c>
      <c r="K8261" t="s">
        <v>1451</v>
      </c>
      <c r="L8261" t="s">
        <v>1452</v>
      </c>
      <c r="M8261" t="s">
        <v>1453</v>
      </c>
      <c r="N8261" t="s">
        <v>1454</v>
      </c>
      <c r="O8261" t="s">
        <v>1455</v>
      </c>
      <c r="P8261" t="s">
        <v>1456</v>
      </c>
      <c r="Q8261" t="s">
        <v>1457</v>
      </c>
      <c r="R8261">
        <v>2030991</v>
      </c>
      <c r="S8261" t="s">
        <v>1463</v>
      </c>
      <c r="T8261">
        <v>3361.2143999999998</v>
      </c>
      <c r="U8261">
        <v>4</v>
      </c>
      <c r="V8261">
        <v>3361.2143999999998</v>
      </c>
      <c r="W8261">
        <v>4</v>
      </c>
      <c r="X8261">
        <v>2632</v>
      </c>
      <c r="Y8261">
        <v>729.21439999999996</v>
      </c>
      <c r="Z8261">
        <v>2030991</v>
      </c>
    </row>
    <row r="8262" spans="1:26" x14ac:dyDescent="0.2">
      <c r="A8262" s="27">
        <v>46087</v>
      </c>
      <c r="B8262" t="s">
        <v>14</v>
      </c>
      <c r="C8262" t="s">
        <v>1446</v>
      </c>
      <c r="D8262" t="s">
        <v>1526</v>
      </c>
      <c r="E8262" t="s">
        <v>1447</v>
      </c>
      <c r="F8262" t="s">
        <v>1466</v>
      </c>
      <c r="G8262" t="s">
        <v>1467</v>
      </c>
      <c r="H8262" t="s">
        <v>942</v>
      </c>
      <c r="I8262" t="s">
        <v>1528</v>
      </c>
      <c r="J8262" t="s">
        <v>1450</v>
      </c>
      <c r="K8262" t="s">
        <v>1451</v>
      </c>
      <c r="L8262" t="s">
        <v>1452</v>
      </c>
      <c r="M8262" t="s">
        <v>1453</v>
      </c>
      <c r="N8262" t="s">
        <v>1454</v>
      </c>
      <c r="O8262" t="s">
        <v>1455</v>
      </c>
      <c r="P8262" t="s">
        <v>1456</v>
      </c>
      <c r="Q8262" t="s">
        <v>1457</v>
      </c>
      <c r="R8262">
        <v>2048972</v>
      </c>
      <c r="S8262" t="s">
        <v>1461</v>
      </c>
      <c r="T8262">
        <v>5041.8216000000002</v>
      </c>
      <c r="U8262">
        <v>6</v>
      </c>
      <c r="V8262">
        <v>5041.8216000000002</v>
      </c>
      <c r="W8262">
        <v>6</v>
      </c>
      <c r="X8262">
        <v>4122</v>
      </c>
      <c r="Y8262">
        <v>919.82159999999999</v>
      </c>
      <c r="Z8262">
        <v>2048972</v>
      </c>
    </row>
    <row r="8263" spans="1:26" x14ac:dyDescent="0.2">
      <c r="A8263" s="27">
        <v>46087</v>
      </c>
      <c r="B8263" t="s">
        <v>14</v>
      </c>
      <c r="C8263" t="s">
        <v>1446</v>
      </c>
      <c r="D8263" t="s">
        <v>1526</v>
      </c>
      <c r="E8263" t="s">
        <v>1447</v>
      </c>
      <c r="F8263" t="s">
        <v>178</v>
      </c>
      <c r="G8263" t="s">
        <v>276</v>
      </c>
      <c r="H8263" t="s">
        <v>906</v>
      </c>
      <c r="I8263" t="s">
        <v>1529</v>
      </c>
      <c r="J8263" t="s">
        <v>1450</v>
      </c>
      <c r="K8263" t="s">
        <v>1451</v>
      </c>
      <c r="L8263" t="s">
        <v>1452</v>
      </c>
      <c r="M8263" t="s">
        <v>1453</v>
      </c>
      <c r="N8263" t="s">
        <v>1454</v>
      </c>
      <c r="O8263" t="s">
        <v>1455</v>
      </c>
      <c r="P8263" t="s">
        <v>1456</v>
      </c>
      <c r="Q8263" t="s">
        <v>1457</v>
      </c>
      <c r="R8263">
        <v>2001113</v>
      </c>
      <c r="S8263" t="s">
        <v>1458</v>
      </c>
      <c r="T8263">
        <v>5041.8216000000002</v>
      </c>
      <c r="U8263">
        <v>6</v>
      </c>
      <c r="V8263">
        <v>5041.8216000000002</v>
      </c>
      <c r="W8263">
        <v>6</v>
      </c>
      <c r="X8263">
        <v>4116</v>
      </c>
      <c r="Y8263">
        <v>925.82159999999999</v>
      </c>
      <c r="Z8263">
        <v>2001113</v>
      </c>
    </row>
    <row r="8264" spans="1:26" x14ac:dyDescent="0.2">
      <c r="A8264" s="27">
        <v>46087</v>
      </c>
      <c r="B8264" t="s">
        <v>14</v>
      </c>
      <c r="C8264" t="s">
        <v>1446</v>
      </c>
      <c r="D8264" t="s">
        <v>1526</v>
      </c>
      <c r="E8264" t="s">
        <v>1447</v>
      </c>
      <c r="F8264" t="s">
        <v>178</v>
      </c>
      <c r="G8264" t="s">
        <v>276</v>
      </c>
      <c r="H8264" t="s">
        <v>906</v>
      </c>
      <c r="I8264" t="s">
        <v>1529</v>
      </c>
      <c r="J8264" t="s">
        <v>1450</v>
      </c>
      <c r="K8264" t="s">
        <v>1451</v>
      </c>
      <c r="L8264" t="s">
        <v>1452</v>
      </c>
      <c r="M8264" t="s">
        <v>1453</v>
      </c>
      <c r="N8264" t="s">
        <v>1454</v>
      </c>
      <c r="O8264" t="s">
        <v>1455</v>
      </c>
      <c r="P8264" t="s">
        <v>1456</v>
      </c>
      <c r="Q8264" t="s">
        <v>1457</v>
      </c>
      <c r="R8264">
        <v>2030991</v>
      </c>
      <c r="S8264" t="s">
        <v>1463</v>
      </c>
      <c r="T8264">
        <v>3361.2143999999998</v>
      </c>
      <c r="U8264">
        <v>4</v>
      </c>
      <c r="V8264">
        <v>3361.2143999999998</v>
      </c>
      <c r="W8264">
        <v>4</v>
      </c>
      <c r="X8264">
        <v>2760</v>
      </c>
      <c r="Y8264">
        <v>601.21439999999996</v>
      </c>
      <c r="Z8264">
        <v>2030991</v>
      </c>
    </row>
    <row r="8265" spans="1:26" x14ac:dyDescent="0.2">
      <c r="A8265" s="27">
        <v>46087</v>
      </c>
      <c r="B8265" t="s">
        <v>14</v>
      </c>
      <c r="C8265" t="s">
        <v>1446</v>
      </c>
      <c r="D8265" t="s">
        <v>1526</v>
      </c>
      <c r="E8265" t="s">
        <v>1447</v>
      </c>
      <c r="F8265" t="s">
        <v>178</v>
      </c>
      <c r="G8265" t="s">
        <v>276</v>
      </c>
      <c r="H8265" t="s">
        <v>906</v>
      </c>
      <c r="I8265" t="s">
        <v>1529</v>
      </c>
      <c r="J8265" t="s">
        <v>1450</v>
      </c>
      <c r="K8265" t="s">
        <v>1451</v>
      </c>
      <c r="L8265" t="s">
        <v>1452</v>
      </c>
      <c r="M8265" t="s">
        <v>1453</v>
      </c>
      <c r="N8265" t="s">
        <v>1454</v>
      </c>
      <c r="O8265" t="s">
        <v>1455</v>
      </c>
      <c r="P8265" t="s">
        <v>1456</v>
      </c>
      <c r="Q8265" t="s">
        <v>1457</v>
      </c>
      <c r="R8265">
        <v>2039041</v>
      </c>
      <c r="S8265" t="s">
        <v>1460</v>
      </c>
      <c r="T8265">
        <v>8403.0360000000001</v>
      </c>
      <c r="U8265">
        <v>10</v>
      </c>
      <c r="V8265">
        <v>8403.0360000000001</v>
      </c>
      <c r="W8265">
        <v>10</v>
      </c>
      <c r="X8265">
        <v>6900</v>
      </c>
      <c r="Y8265">
        <v>1503.0360000000001</v>
      </c>
      <c r="Z8265">
        <v>2039041</v>
      </c>
    </row>
    <row r="8266" spans="1:26" x14ac:dyDescent="0.2">
      <c r="A8266" s="27">
        <v>46087</v>
      </c>
      <c r="B8266" t="s">
        <v>14</v>
      </c>
      <c r="C8266" t="s">
        <v>1446</v>
      </c>
      <c r="D8266" t="s">
        <v>1526</v>
      </c>
      <c r="E8266" t="s">
        <v>1447</v>
      </c>
      <c r="F8266" t="s">
        <v>178</v>
      </c>
      <c r="G8266" t="s">
        <v>276</v>
      </c>
      <c r="H8266" t="s">
        <v>906</v>
      </c>
      <c r="I8266" t="s">
        <v>1529</v>
      </c>
      <c r="J8266" t="s">
        <v>1450</v>
      </c>
      <c r="K8266" t="s">
        <v>1451</v>
      </c>
      <c r="L8266" t="s">
        <v>1452</v>
      </c>
      <c r="M8266" t="s">
        <v>1453</v>
      </c>
      <c r="N8266" t="s">
        <v>1454</v>
      </c>
      <c r="O8266" t="s">
        <v>1455</v>
      </c>
      <c r="P8266" t="s">
        <v>1456</v>
      </c>
      <c r="Q8266" t="s">
        <v>1457</v>
      </c>
      <c r="R8266">
        <v>2048972</v>
      </c>
      <c r="S8266" t="s">
        <v>1461</v>
      </c>
      <c r="T8266">
        <v>5041.8216000000002</v>
      </c>
      <c r="U8266">
        <v>6</v>
      </c>
      <c r="V8266">
        <v>5041.8216000000002</v>
      </c>
      <c r="W8266">
        <v>6</v>
      </c>
      <c r="X8266">
        <v>4116</v>
      </c>
      <c r="Y8266">
        <v>925.82159999999999</v>
      </c>
      <c r="Z8266">
        <v>2048972</v>
      </c>
    </row>
    <row r="8267" spans="1:26" x14ac:dyDescent="0.2">
      <c r="A8267" s="27">
        <v>46087</v>
      </c>
      <c r="B8267" t="s">
        <v>14</v>
      </c>
      <c r="C8267" t="s">
        <v>1446</v>
      </c>
      <c r="D8267" t="s">
        <v>1526</v>
      </c>
      <c r="E8267" t="s">
        <v>1474</v>
      </c>
      <c r="F8267" t="s">
        <v>125</v>
      </c>
      <c r="G8267" t="s">
        <v>695</v>
      </c>
      <c r="H8267" t="s">
        <v>311</v>
      </c>
      <c r="I8267" t="s">
        <v>1530</v>
      </c>
      <c r="J8267" t="s">
        <v>1450</v>
      </c>
      <c r="K8267" t="s">
        <v>1451</v>
      </c>
      <c r="L8267" t="s">
        <v>1452</v>
      </c>
      <c r="M8267" t="s">
        <v>1453</v>
      </c>
      <c r="N8267" t="s">
        <v>1454</v>
      </c>
      <c r="O8267" t="s">
        <v>1455</v>
      </c>
      <c r="P8267" t="s">
        <v>1456</v>
      </c>
      <c r="Q8267" t="s">
        <v>1457</v>
      </c>
      <c r="R8267">
        <v>2030990</v>
      </c>
      <c r="S8267" t="s">
        <v>1459</v>
      </c>
      <c r="T8267">
        <v>20167.286400000001</v>
      </c>
      <c r="U8267">
        <v>24</v>
      </c>
      <c r="V8267">
        <v>20167.286400000001</v>
      </c>
      <c r="W8267">
        <v>24</v>
      </c>
      <c r="X8267">
        <v>16560</v>
      </c>
      <c r="Y8267">
        <v>3607.2864</v>
      </c>
      <c r="Z8267">
        <v>2030990</v>
      </c>
    </row>
    <row r="8268" spans="1:26" x14ac:dyDescent="0.2">
      <c r="A8268" s="27">
        <v>46087</v>
      </c>
      <c r="B8268" t="s">
        <v>14</v>
      </c>
      <c r="C8268" t="s">
        <v>1446</v>
      </c>
      <c r="D8268" t="s">
        <v>1526</v>
      </c>
      <c r="E8268" t="s">
        <v>1474</v>
      </c>
      <c r="F8268" t="s">
        <v>125</v>
      </c>
      <c r="G8268" t="s">
        <v>695</v>
      </c>
      <c r="H8268" t="s">
        <v>311</v>
      </c>
      <c r="I8268" t="s">
        <v>1530</v>
      </c>
      <c r="J8268" t="s">
        <v>1450</v>
      </c>
      <c r="K8268" t="s">
        <v>1451</v>
      </c>
      <c r="L8268" t="s">
        <v>1452</v>
      </c>
      <c r="M8268" t="s">
        <v>1453</v>
      </c>
      <c r="N8268" t="s">
        <v>1454</v>
      </c>
      <c r="O8268" t="s">
        <v>1455</v>
      </c>
      <c r="P8268" t="s">
        <v>1456</v>
      </c>
      <c r="Q8268" t="s">
        <v>1457</v>
      </c>
      <c r="R8268">
        <v>2030991</v>
      </c>
      <c r="S8268" t="s">
        <v>1463</v>
      </c>
      <c r="T8268">
        <v>3361.2143999999998</v>
      </c>
      <c r="U8268">
        <v>4</v>
      </c>
      <c r="V8268">
        <v>3361.2143999999998</v>
      </c>
      <c r="W8268">
        <v>4</v>
      </c>
      <c r="X8268">
        <v>2760</v>
      </c>
      <c r="Y8268">
        <v>601.21439999999996</v>
      </c>
      <c r="Z8268">
        <v>2030991</v>
      </c>
    </row>
    <row r="8269" spans="1:26" x14ac:dyDescent="0.2">
      <c r="A8269" s="27">
        <v>46087</v>
      </c>
      <c r="B8269" t="s">
        <v>14</v>
      </c>
      <c r="C8269" t="s">
        <v>1446</v>
      </c>
      <c r="D8269" t="s">
        <v>1526</v>
      </c>
      <c r="E8269" t="s">
        <v>1474</v>
      </c>
      <c r="F8269" t="s">
        <v>125</v>
      </c>
      <c r="G8269" t="s">
        <v>695</v>
      </c>
      <c r="H8269" t="s">
        <v>311</v>
      </c>
      <c r="I8269" t="s">
        <v>1530</v>
      </c>
      <c r="J8269" t="s">
        <v>1450</v>
      </c>
      <c r="K8269" t="s">
        <v>1451</v>
      </c>
      <c r="L8269" t="s">
        <v>1452</v>
      </c>
      <c r="M8269" t="s">
        <v>1453</v>
      </c>
      <c r="N8269" t="s">
        <v>1454</v>
      </c>
      <c r="O8269" t="s">
        <v>1455</v>
      </c>
      <c r="P8269" t="s">
        <v>1456</v>
      </c>
      <c r="Q8269" t="s">
        <v>1457</v>
      </c>
      <c r="R8269">
        <v>2039041</v>
      </c>
      <c r="S8269" t="s">
        <v>1460</v>
      </c>
      <c r="T8269">
        <v>5882.1252000000004</v>
      </c>
      <c r="U8269">
        <v>7</v>
      </c>
      <c r="V8269">
        <v>5882.1252000000004</v>
      </c>
      <c r="W8269">
        <v>7</v>
      </c>
      <c r="X8269">
        <v>4830</v>
      </c>
      <c r="Y8269">
        <v>1052.1251999999999</v>
      </c>
      <c r="Z8269">
        <v>2039041</v>
      </c>
    </row>
    <row r="8270" spans="1:26" x14ac:dyDescent="0.2">
      <c r="A8270" s="27">
        <v>46087</v>
      </c>
      <c r="B8270" t="s">
        <v>14</v>
      </c>
      <c r="C8270" t="s">
        <v>1446</v>
      </c>
      <c r="D8270" t="s">
        <v>1526</v>
      </c>
      <c r="E8270" t="s">
        <v>1474</v>
      </c>
      <c r="F8270" t="s">
        <v>125</v>
      </c>
      <c r="G8270" t="s">
        <v>695</v>
      </c>
      <c r="H8270" t="s">
        <v>311</v>
      </c>
      <c r="I8270" t="s">
        <v>1530</v>
      </c>
      <c r="J8270" t="s">
        <v>1450</v>
      </c>
      <c r="K8270" t="s">
        <v>1451</v>
      </c>
      <c r="L8270" t="s">
        <v>1452</v>
      </c>
      <c r="M8270" t="s">
        <v>1453</v>
      </c>
      <c r="N8270" t="s">
        <v>1454</v>
      </c>
      <c r="O8270" t="s">
        <v>1455</v>
      </c>
      <c r="P8270" t="s">
        <v>1456</v>
      </c>
      <c r="Q8270" t="s">
        <v>1457</v>
      </c>
      <c r="R8270">
        <v>2048972</v>
      </c>
      <c r="S8270" t="s">
        <v>1461</v>
      </c>
      <c r="T8270">
        <v>2520.9108000000001</v>
      </c>
      <c r="U8270">
        <v>3</v>
      </c>
      <c r="V8270">
        <v>2520.9108000000001</v>
      </c>
      <c r="W8270">
        <v>3</v>
      </c>
      <c r="X8270">
        <v>2058</v>
      </c>
      <c r="Y8270">
        <v>462.91079999999999</v>
      </c>
      <c r="Z8270">
        <v>2048972</v>
      </c>
    </row>
    <row r="8271" spans="1:26" x14ac:dyDescent="0.2">
      <c r="A8271" s="27">
        <v>46087</v>
      </c>
      <c r="B8271" t="s">
        <v>14</v>
      </c>
      <c r="C8271" t="s">
        <v>1446</v>
      </c>
      <c r="D8271" t="s">
        <v>1526</v>
      </c>
      <c r="E8271" t="s">
        <v>1474</v>
      </c>
      <c r="F8271" t="s">
        <v>125</v>
      </c>
      <c r="G8271" t="s">
        <v>370</v>
      </c>
      <c r="H8271" t="s">
        <v>902</v>
      </c>
      <c r="I8271" t="s">
        <v>1531</v>
      </c>
      <c r="J8271" t="s">
        <v>1450</v>
      </c>
      <c r="K8271" t="s">
        <v>1451</v>
      </c>
      <c r="L8271" t="s">
        <v>1452</v>
      </c>
      <c r="M8271" t="s">
        <v>1453</v>
      </c>
      <c r="N8271" t="s">
        <v>1454</v>
      </c>
      <c r="O8271" t="s">
        <v>1455</v>
      </c>
      <c r="P8271" t="s">
        <v>1456</v>
      </c>
      <c r="Q8271" t="s">
        <v>1457</v>
      </c>
      <c r="R8271">
        <v>2001113</v>
      </c>
      <c r="S8271" t="s">
        <v>1458</v>
      </c>
      <c r="T8271">
        <v>6722.4287999999997</v>
      </c>
      <c r="U8271">
        <v>8</v>
      </c>
      <c r="V8271">
        <v>6722.4287999999997</v>
      </c>
      <c r="W8271">
        <v>8</v>
      </c>
      <c r="X8271">
        <v>5456</v>
      </c>
      <c r="Y8271">
        <v>1266.4287999999999</v>
      </c>
      <c r="Z8271">
        <v>2001113</v>
      </c>
    </row>
    <row r="8272" spans="1:26" x14ac:dyDescent="0.2">
      <c r="A8272" s="27">
        <v>46087</v>
      </c>
      <c r="B8272" t="s">
        <v>14</v>
      </c>
      <c r="C8272" t="s">
        <v>1446</v>
      </c>
      <c r="D8272" t="s">
        <v>1526</v>
      </c>
      <c r="E8272" t="s">
        <v>1474</v>
      </c>
      <c r="F8272" t="s">
        <v>125</v>
      </c>
      <c r="G8272" t="s">
        <v>370</v>
      </c>
      <c r="H8272" t="s">
        <v>902</v>
      </c>
      <c r="I8272" t="s">
        <v>1531</v>
      </c>
      <c r="J8272" t="s">
        <v>1450</v>
      </c>
      <c r="K8272" t="s">
        <v>1451</v>
      </c>
      <c r="L8272" t="s">
        <v>1452</v>
      </c>
      <c r="M8272" t="s">
        <v>1453</v>
      </c>
      <c r="N8272" t="s">
        <v>1454</v>
      </c>
      <c r="O8272" t="s">
        <v>1455</v>
      </c>
      <c r="P8272" t="s">
        <v>1456</v>
      </c>
      <c r="Q8272" t="s">
        <v>1457</v>
      </c>
      <c r="R8272">
        <v>2030991</v>
      </c>
      <c r="S8272" t="s">
        <v>1463</v>
      </c>
      <c r="T8272">
        <v>1680.6071999999999</v>
      </c>
      <c r="U8272">
        <v>2</v>
      </c>
      <c r="V8272">
        <v>1680.6071999999999</v>
      </c>
      <c r="W8272">
        <v>2</v>
      </c>
      <c r="X8272">
        <v>1390</v>
      </c>
      <c r="Y8272">
        <v>290.60719999999998</v>
      </c>
      <c r="Z8272">
        <v>2030991</v>
      </c>
    </row>
    <row r="8273" spans="1:26" x14ac:dyDescent="0.2">
      <c r="A8273" s="27">
        <v>46087</v>
      </c>
      <c r="B8273" t="s">
        <v>14</v>
      </c>
      <c r="C8273" t="s">
        <v>1446</v>
      </c>
      <c r="D8273" t="s">
        <v>1526</v>
      </c>
      <c r="E8273" t="s">
        <v>1474</v>
      </c>
      <c r="F8273" t="s">
        <v>125</v>
      </c>
      <c r="G8273" t="s">
        <v>475</v>
      </c>
      <c r="H8273" t="s">
        <v>921</v>
      </c>
      <c r="I8273" t="s">
        <v>1532</v>
      </c>
      <c r="J8273" t="s">
        <v>1450</v>
      </c>
      <c r="K8273" t="s">
        <v>1451</v>
      </c>
      <c r="L8273" t="s">
        <v>1452</v>
      </c>
      <c r="M8273" t="s">
        <v>1453</v>
      </c>
      <c r="N8273" t="s">
        <v>1454</v>
      </c>
      <c r="O8273" t="s">
        <v>1455</v>
      </c>
      <c r="P8273" t="s">
        <v>1456</v>
      </c>
      <c r="Q8273" t="s">
        <v>1457</v>
      </c>
      <c r="R8273">
        <v>2001113</v>
      </c>
      <c r="S8273" t="s">
        <v>1458</v>
      </c>
      <c r="T8273">
        <v>5041.8216000000002</v>
      </c>
      <c r="U8273">
        <v>6</v>
      </c>
      <c r="V8273">
        <v>5041.8216000000002</v>
      </c>
      <c r="W8273">
        <v>6</v>
      </c>
      <c r="X8273">
        <v>4116</v>
      </c>
      <c r="Y8273">
        <v>925.82159999999999</v>
      </c>
      <c r="Z8273">
        <v>2001113</v>
      </c>
    </row>
    <row r="8274" spans="1:26" x14ac:dyDescent="0.2">
      <c r="A8274" s="27">
        <v>46087</v>
      </c>
      <c r="B8274" t="s">
        <v>14</v>
      </c>
      <c r="C8274" t="s">
        <v>1446</v>
      </c>
      <c r="D8274" t="s">
        <v>1526</v>
      </c>
      <c r="E8274" t="s">
        <v>1474</v>
      </c>
      <c r="F8274" t="s">
        <v>125</v>
      </c>
      <c r="G8274" t="s">
        <v>475</v>
      </c>
      <c r="H8274" t="s">
        <v>921</v>
      </c>
      <c r="I8274" t="s">
        <v>1532</v>
      </c>
      <c r="J8274" t="s">
        <v>1450</v>
      </c>
      <c r="K8274" t="s">
        <v>1451</v>
      </c>
      <c r="L8274" t="s">
        <v>1452</v>
      </c>
      <c r="M8274" t="s">
        <v>1453</v>
      </c>
      <c r="N8274" t="s">
        <v>1454</v>
      </c>
      <c r="O8274" t="s">
        <v>1455</v>
      </c>
      <c r="P8274" t="s">
        <v>1456</v>
      </c>
      <c r="Q8274" t="s">
        <v>1457</v>
      </c>
      <c r="R8274">
        <v>2030991</v>
      </c>
      <c r="S8274" t="s">
        <v>1463</v>
      </c>
      <c r="T8274">
        <v>1680.6071999999999</v>
      </c>
      <c r="U8274">
        <v>2</v>
      </c>
      <c r="V8274">
        <v>1680.6071999999999</v>
      </c>
      <c r="W8274">
        <v>2</v>
      </c>
      <c r="X8274">
        <v>1380</v>
      </c>
      <c r="Y8274">
        <v>300.60719999999998</v>
      </c>
      <c r="Z8274">
        <v>2030991</v>
      </c>
    </row>
    <row r="8275" spans="1:26" x14ac:dyDescent="0.2">
      <c r="A8275" s="27">
        <v>46087</v>
      </c>
      <c r="B8275" t="s">
        <v>14</v>
      </c>
      <c r="C8275" t="s">
        <v>1446</v>
      </c>
      <c r="D8275" t="s">
        <v>1526</v>
      </c>
      <c r="E8275" t="s">
        <v>1474</v>
      </c>
      <c r="F8275" t="s">
        <v>125</v>
      </c>
      <c r="G8275" t="s">
        <v>1480</v>
      </c>
      <c r="H8275" t="s">
        <v>155</v>
      </c>
      <c r="I8275" t="s">
        <v>1533</v>
      </c>
      <c r="J8275" t="s">
        <v>1450</v>
      </c>
      <c r="K8275" t="s">
        <v>1451</v>
      </c>
      <c r="L8275" t="s">
        <v>1452</v>
      </c>
      <c r="M8275" t="s">
        <v>1453</v>
      </c>
      <c r="N8275" t="s">
        <v>1454</v>
      </c>
      <c r="O8275" t="s">
        <v>1455</v>
      </c>
      <c r="P8275" t="s">
        <v>1456</v>
      </c>
      <c r="Q8275" t="s">
        <v>1457</v>
      </c>
      <c r="R8275">
        <v>2001113</v>
      </c>
      <c r="S8275" t="s">
        <v>1458</v>
      </c>
      <c r="T8275">
        <v>2520.9108000000001</v>
      </c>
      <c r="U8275">
        <v>3</v>
      </c>
      <c r="V8275">
        <v>2520.9108000000001</v>
      </c>
      <c r="W8275">
        <v>3</v>
      </c>
      <c r="X8275">
        <v>1959</v>
      </c>
      <c r="Y8275">
        <v>561.91079999999999</v>
      </c>
      <c r="Z8275">
        <v>2001113</v>
      </c>
    </row>
    <row r="8276" spans="1:26" x14ac:dyDescent="0.2">
      <c r="A8276" s="27">
        <v>46087</v>
      </c>
      <c r="B8276" t="s">
        <v>14</v>
      </c>
      <c r="C8276" t="s">
        <v>1446</v>
      </c>
      <c r="D8276" t="s">
        <v>1526</v>
      </c>
      <c r="E8276" t="s">
        <v>1474</v>
      </c>
      <c r="F8276" t="s">
        <v>125</v>
      </c>
      <c r="G8276" t="s">
        <v>1480</v>
      </c>
      <c r="H8276" t="s">
        <v>155</v>
      </c>
      <c r="I8276" t="s">
        <v>1533</v>
      </c>
      <c r="J8276" t="s">
        <v>1450</v>
      </c>
      <c r="K8276" t="s">
        <v>1451</v>
      </c>
      <c r="L8276" t="s">
        <v>1452</v>
      </c>
      <c r="M8276" t="s">
        <v>1453</v>
      </c>
      <c r="N8276" t="s">
        <v>1454</v>
      </c>
      <c r="O8276" t="s">
        <v>1455</v>
      </c>
      <c r="P8276" t="s">
        <v>1456</v>
      </c>
      <c r="Q8276" t="s">
        <v>1457</v>
      </c>
      <c r="R8276">
        <v>2030990</v>
      </c>
      <c r="S8276" t="s">
        <v>1459</v>
      </c>
      <c r="T8276">
        <v>15125.4648</v>
      </c>
      <c r="U8276">
        <v>18</v>
      </c>
      <c r="V8276">
        <v>15125.4648</v>
      </c>
      <c r="W8276">
        <v>18</v>
      </c>
      <c r="X8276">
        <v>12420</v>
      </c>
      <c r="Y8276">
        <v>2705.4648000000002</v>
      </c>
      <c r="Z8276">
        <v>2030990</v>
      </c>
    </row>
    <row r="8277" spans="1:26" x14ac:dyDescent="0.2">
      <c r="A8277" s="27">
        <v>46087</v>
      </c>
      <c r="B8277" t="s">
        <v>14</v>
      </c>
      <c r="C8277" t="s">
        <v>1446</v>
      </c>
      <c r="D8277" t="s">
        <v>1526</v>
      </c>
      <c r="E8277" t="s">
        <v>1474</v>
      </c>
      <c r="F8277" t="s">
        <v>125</v>
      </c>
      <c r="G8277" t="s">
        <v>1480</v>
      </c>
      <c r="H8277" t="s">
        <v>155</v>
      </c>
      <c r="I8277" t="s">
        <v>1533</v>
      </c>
      <c r="J8277" t="s">
        <v>1450</v>
      </c>
      <c r="K8277" t="s">
        <v>1451</v>
      </c>
      <c r="L8277" t="s">
        <v>1452</v>
      </c>
      <c r="M8277" t="s">
        <v>1453</v>
      </c>
      <c r="N8277" t="s">
        <v>1454</v>
      </c>
      <c r="O8277" t="s">
        <v>1455</v>
      </c>
      <c r="P8277" t="s">
        <v>1456</v>
      </c>
      <c r="Q8277" t="s">
        <v>1457</v>
      </c>
      <c r="R8277">
        <v>2030991</v>
      </c>
      <c r="S8277" t="s">
        <v>1463</v>
      </c>
      <c r="T8277">
        <v>6722.4287999999997</v>
      </c>
      <c r="U8277">
        <v>8</v>
      </c>
      <c r="V8277">
        <v>6722.4287999999997</v>
      </c>
      <c r="W8277">
        <v>8</v>
      </c>
      <c r="X8277">
        <v>5264</v>
      </c>
      <c r="Y8277">
        <v>1458.4287999999999</v>
      </c>
      <c r="Z8277">
        <v>2030991</v>
      </c>
    </row>
    <row r="8278" spans="1:26" x14ac:dyDescent="0.2">
      <c r="A8278" s="27">
        <v>46087</v>
      </c>
      <c r="B8278" t="s">
        <v>14</v>
      </c>
      <c r="C8278" t="s">
        <v>1446</v>
      </c>
      <c r="D8278" t="s">
        <v>1526</v>
      </c>
      <c r="E8278" t="s">
        <v>1474</v>
      </c>
      <c r="F8278" t="s">
        <v>125</v>
      </c>
      <c r="G8278" t="s">
        <v>1480</v>
      </c>
      <c r="H8278" t="s">
        <v>155</v>
      </c>
      <c r="I8278" t="s">
        <v>1533</v>
      </c>
      <c r="J8278" t="s">
        <v>1450</v>
      </c>
      <c r="K8278" t="s">
        <v>1451</v>
      </c>
      <c r="L8278" t="s">
        <v>1452</v>
      </c>
      <c r="M8278" t="s">
        <v>1453</v>
      </c>
      <c r="N8278" t="s">
        <v>1454</v>
      </c>
      <c r="O8278" t="s">
        <v>1455</v>
      </c>
      <c r="P8278" t="s">
        <v>1456</v>
      </c>
      <c r="Q8278" t="s">
        <v>1457</v>
      </c>
      <c r="R8278">
        <v>2039041</v>
      </c>
      <c r="S8278" t="s">
        <v>1460</v>
      </c>
      <c r="T8278">
        <v>1680.6071999999999</v>
      </c>
      <c r="U8278">
        <v>2</v>
      </c>
      <c r="V8278">
        <v>1680.6071999999999</v>
      </c>
      <c r="W8278">
        <v>2</v>
      </c>
      <c r="X8278">
        <v>1378</v>
      </c>
      <c r="Y8278">
        <v>302.60719999999998</v>
      </c>
      <c r="Z8278">
        <v>2039041</v>
      </c>
    </row>
    <row r="8279" spans="1:26" x14ac:dyDescent="0.2">
      <c r="A8279" s="27">
        <v>46087</v>
      </c>
      <c r="B8279" t="s">
        <v>14</v>
      </c>
      <c r="C8279" t="s">
        <v>1446</v>
      </c>
      <c r="D8279" t="s">
        <v>1526</v>
      </c>
      <c r="E8279" t="s">
        <v>1474</v>
      </c>
      <c r="F8279" t="s">
        <v>125</v>
      </c>
      <c r="G8279" t="s">
        <v>1480</v>
      </c>
      <c r="H8279" t="s">
        <v>155</v>
      </c>
      <c r="I8279" t="s">
        <v>1533</v>
      </c>
      <c r="J8279" t="s">
        <v>1450</v>
      </c>
      <c r="K8279" t="s">
        <v>1451</v>
      </c>
      <c r="L8279" t="s">
        <v>1452</v>
      </c>
      <c r="M8279" t="s">
        <v>1453</v>
      </c>
      <c r="N8279" t="s">
        <v>1454</v>
      </c>
      <c r="O8279" t="s">
        <v>1455</v>
      </c>
      <c r="P8279" t="s">
        <v>1456</v>
      </c>
      <c r="Q8279" t="s">
        <v>1457</v>
      </c>
      <c r="R8279">
        <v>2048972</v>
      </c>
      <c r="S8279" t="s">
        <v>1461</v>
      </c>
      <c r="T8279">
        <v>4201.518</v>
      </c>
      <c r="U8279">
        <v>5</v>
      </c>
      <c r="V8279">
        <v>4201.518</v>
      </c>
      <c r="W8279">
        <v>5</v>
      </c>
      <c r="X8279">
        <v>3425</v>
      </c>
      <c r="Y8279">
        <v>776.51800000000003</v>
      </c>
      <c r="Z8279">
        <v>2048972</v>
      </c>
    </row>
    <row r="8280" spans="1:26" x14ac:dyDescent="0.2">
      <c r="A8280" s="27">
        <v>46087</v>
      </c>
      <c r="B8280" t="s">
        <v>14</v>
      </c>
      <c r="C8280" t="s">
        <v>1446</v>
      </c>
      <c r="D8280" t="s">
        <v>1526</v>
      </c>
      <c r="E8280" t="s">
        <v>1485</v>
      </c>
      <c r="F8280" t="s">
        <v>1470</v>
      </c>
      <c r="G8280" t="s">
        <v>333</v>
      </c>
      <c r="H8280" t="s">
        <v>957</v>
      </c>
      <c r="I8280" t="s">
        <v>1534</v>
      </c>
      <c r="J8280" t="s">
        <v>1450</v>
      </c>
      <c r="K8280" t="s">
        <v>1451</v>
      </c>
      <c r="L8280" t="s">
        <v>1452</v>
      </c>
      <c r="M8280" t="s">
        <v>1453</v>
      </c>
      <c r="N8280" t="s">
        <v>1454</v>
      </c>
      <c r="O8280" t="s">
        <v>1455</v>
      </c>
      <c r="P8280" t="s">
        <v>1456</v>
      </c>
      <c r="Q8280" t="s">
        <v>1457</v>
      </c>
      <c r="R8280">
        <v>2001113</v>
      </c>
      <c r="S8280" t="s">
        <v>1458</v>
      </c>
      <c r="T8280">
        <v>2520.9108000000001</v>
      </c>
      <c r="U8280">
        <v>3</v>
      </c>
      <c r="V8280">
        <v>2520.9108000000001</v>
      </c>
      <c r="W8280">
        <v>3</v>
      </c>
      <c r="X8280">
        <v>2058</v>
      </c>
      <c r="Y8280">
        <v>462.91079999999999</v>
      </c>
      <c r="Z8280">
        <v>2001113</v>
      </c>
    </row>
    <row r="8281" spans="1:26" x14ac:dyDescent="0.2">
      <c r="A8281" s="27">
        <v>46087</v>
      </c>
      <c r="B8281" t="s">
        <v>14</v>
      </c>
      <c r="C8281" t="s">
        <v>1446</v>
      </c>
      <c r="D8281" t="s">
        <v>1526</v>
      </c>
      <c r="E8281" t="s">
        <v>1485</v>
      </c>
      <c r="F8281" t="s">
        <v>1470</v>
      </c>
      <c r="G8281" t="s">
        <v>333</v>
      </c>
      <c r="H8281" t="s">
        <v>957</v>
      </c>
      <c r="I8281" t="s">
        <v>1534</v>
      </c>
      <c r="J8281" t="s">
        <v>1450</v>
      </c>
      <c r="K8281" t="s">
        <v>1451</v>
      </c>
      <c r="L8281" t="s">
        <v>1452</v>
      </c>
      <c r="M8281" t="s">
        <v>1453</v>
      </c>
      <c r="N8281" t="s">
        <v>1454</v>
      </c>
      <c r="O8281" t="s">
        <v>1455</v>
      </c>
      <c r="P8281" t="s">
        <v>1456</v>
      </c>
      <c r="Q8281" t="s">
        <v>1457</v>
      </c>
      <c r="R8281">
        <v>2030990</v>
      </c>
      <c r="S8281" t="s">
        <v>1459</v>
      </c>
      <c r="T8281">
        <v>840.30359999999996</v>
      </c>
      <c r="U8281">
        <v>1</v>
      </c>
      <c r="V8281">
        <v>840.30359999999996</v>
      </c>
      <c r="W8281">
        <v>1</v>
      </c>
      <c r="X8281">
        <v>691</v>
      </c>
      <c r="Y8281">
        <v>149.30359999999999</v>
      </c>
      <c r="Z8281">
        <v>2030990</v>
      </c>
    </row>
    <row r="8282" spans="1:26" x14ac:dyDescent="0.2">
      <c r="A8282" s="27">
        <v>46087</v>
      </c>
      <c r="B8282" t="s">
        <v>14</v>
      </c>
      <c r="C8282" t="s">
        <v>1446</v>
      </c>
      <c r="D8282" t="s">
        <v>1526</v>
      </c>
      <c r="E8282" t="s">
        <v>1485</v>
      </c>
      <c r="F8282" t="s">
        <v>1470</v>
      </c>
      <c r="G8282" t="s">
        <v>333</v>
      </c>
      <c r="H8282" t="s">
        <v>957</v>
      </c>
      <c r="I8282" t="s">
        <v>1534</v>
      </c>
      <c r="J8282" t="s">
        <v>1450</v>
      </c>
      <c r="K8282" t="s">
        <v>1451</v>
      </c>
      <c r="L8282" t="s">
        <v>1452</v>
      </c>
      <c r="M8282" t="s">
        <v>1453</v>
      </c>
      <c r="N8282" t="s">
        <v>1454</v>
      </c>
      <c r="O8282" t="s">
        <v>1455</v>
      </c>
      <c r="P8282" t="s">
        <v>1456</v>
      </c>
      <c r="Q8282" t="s">
        <v>1457</v>
      </c>
      <c r="R8282">
        <v>2039041</v>
      </c>
      <c r="S8282" t="s">
        <v>1460</v>
      </c>
      <c r="T8282">
        <v>6722.4287999999997</v>
      </c>
      <c r="U8282">
        <v>8</v>
      </c>
      <c r="V8282">
        <v>6722.4287999999997</v>
      </c>
      <c r="W8282">
        <v>8</v>
      </c>
      <c r="X8282">
        <v>5432</v>
      </c>
      <c r="Y8282">
        <v>1290.4287999999999</v>
      </c>
      <c r="Z8282">
        <v>2039041</v>
      </c>
    </row>
    <row r="8283" spans="1:26" x14ac:dyDescent="0.2">
      <c r="A8283" s="27">
        <v>46087</v>
      </c>
      <c r="B8283" t="s">
        <v>14</v>
      </c>
      <c r="C8283" t="s">
        <v>1446</v>
      </c>
      <c r="D8283" t="s">
        <v>1526</v>
      </c>
      <c r="E8283" t="s">
        <v>1485</v>
      </c>
      <c r="F8283" t="s">
        <v>1470</v>
      </c>
      <c r="G8283" t="s">
        <v>333</v>
      </c>
      <c r="H8283" t="s">
        <v>296</v>
      </c>
      <c r="I8283" t="s">
        <v>1535</v>
      </c>
      <c r="J8283" t="s">
        <v>1450</v>
      </c>
      <c r="K8283" t="s">
        <v>1451</v>
      </c>
      <c r="L8283" t="s">
        <v>1452</v>
      </c>
      <c r="M8283" t="s">
        <v>1453</v>
      </c>
      <c r="N8283" t="s">
        <v>1454</v>
      </c>
      <c r="O8283" t="s">
        <v>1455</v>
      </c>
      <c r="P8283" t="s">
        <v>1456</v>
      </c>
      <c r="Q8283" t="s">
        <v>1457</v>
      </c>
      <c r="R8283">
        <v>2030990</v>
      </c>
      <c r="S8283" t="s">
        <v>1459</v>
      </c>
      <c r="T8283">
        <v>1680.6071999999999</v>
      </c>
      <c r="U8283">
        <v>2</v>
      </c>
      <c r="V8283">
        <v>1680.6071999999999</v>
      </c>
      <c r="W8283">
        <v>2</v>
      </c>
      <c r="X8283">
        <v>1380</v>
      </c>
      <c r="Y8283">
        <v>300.60719999999998</v>
      </c>
      <c r="Z8283">
        <v>2030990</v>
      </c>
    </row>
    <row r="8284" spans="1:26" x14ac:dyDescent="0.2">
      <c r="A8284" s="27">
        <v>46087</v>
      </c>
      <c r="B8284" t="s">
        <v>14</v>
      </c>
      <c r="C8284" t="s">
        <v>1446</v>
      </c>
      <c r="D8284" t="s">
        <v>1526</v>
      </c>
      <c r="E8284" t="s">
        <v>1485</v>
      </c>
      <c r="F8284" t="s">
        <v>1470</v>
      </c>
      <c r="G8284" t="s">
        <v>333</v>
      </c>
      <c r="H8284" t="s">
        <v>296</v>
      </c>
      <c r="I8284" t="s">
        <v>1535</v>
      </c>
      <c r="J8284" t="s">
        <v>1450</v>
      </c>
      <c r="K8284" t="s">
        <v>1451</v>
      </c>
      <c r="L8284" t="s">
        <v>1452</v>
      </c>
      <c r="M8284" t="s">
        <v>1453</v>
      </c>
      <c r="N8284" t="s">
        <v>1454</v>
      </c>
      <c r="O8284" t="s">
        <v>1455</v>
      </c>
      <c r="P8284" t="s">
        <v>1456</v>
      </c>
      <c r="Q8284" t="s">
        <v>1457</v>
      </c>
      <c r="R8284">
        <v>2030991</v>
      </c>
      <c r="S8284" t="s">
        <v>1463</v>
      </c>
      <c r="T8284">
        <v>840.30359999999996</v>
      </c>
      <c r="U8284">
        <v>1</v>
      </c>
      <c r="V8284">
        <v>840.30359999999996</v>
      </c>
      <c r="W8284">
        <v>1</v>
      </c>
      <c r="X8284">
        <v>690</v>
      </c>
      <c r="Y8284">
        <v>150.30359999999999</v>
      </c>
      <c r="Z8284">
        <v>2030991</v>
      </c>
    </row>
    <row r="8285" spans="1:26" x14ac:dyDescent="0.2">
      <c r="A8285" s="27">
        <v>46087</v>
      </c>
      <c r="B8285" t="s">
        <v>14</v>
      </c>
      <c r="C8285" t="s">
        <v>1446</v>
      </c>
      <c r="D8285" t="s">
        <v>1526</v>
      </c>
      <c r="E8285" t="s">
        <v>1485</v>
      </c>
      <c r="F8285" t="s">
        <v>1470</v>
      </c>
      <c r="G8285" t="s">
        <v>333</v>
      </c>
      <c r="H8285" t="s">
        <v>296</v>
      </c>
      <c r="I8285" t="s">
        <v>1535</v>
      </c>
      <c r="J8285" t="s">
        <v>1450</v>
      </c>
      <c r="K8285" t="s">
        <v>1451</v>
      </c>
      <c r="L8285" t="s">
        <v>1452</v>
      </c>
      <c r="M8285" t="s">
        <v>1453</v>
      </c>
      <c r="N8285" t="s">
        <v>1454</v>
      </c>
      <c r="O8285" t="s">
        <v>1455</v>
      </c>
      <c r="P8285" t="s">
        <v>1456</v>
      </c>
      <c r="Q8285" t="s">
        <v>1457</v>
      </c>
      <c r="R8285">
        <v>2039041</v>
      </c>
      <c r="S8285" t="s">
        <v>1460</v>
      </c>
      <c r="T8285">
        <v>6722.4287999999997</v>
      </c>
      <c r="U8285">
        <v>8</v>
      </c>
      <c r="V8285">
        <v>6722.4287999999997</v>
      </c>
      <c r="W8285">
        <v>8</v>
      </c>
      <c r="X8285">
        <v>5520</v>
      </c>
      <c r="Y8285">
        <v>1202.4287999999999</v>
      </c>
      <c r="Z8285">
        <v>2039041</v>
      </c>
    </row>
    <row r="8286" spans="1:26" x14ac:dyDescent="0.2">
      <c r="A8286" s="27">
        <v>46087</v>
      </c>
      <c r="B8286" t="s">
        <v>14</v>
      </c>
      <c r="C8286" t="s">
        <v>1446</v>
      </c>
      <c r="D8286" t="s">
        <v>1526</v>
      </c>
      <c r="E8286" t="s">
        <v>1485</v>
      </c>
      <c r="F8286" t="s">
        <v>1470</v>
      </c>
      <c r="G8286" t="s">
        <v>333</v>
      </c>
      <c r="H8286" t="s">
        <v>296</v>
      </c>
      <c r="I8286" t="s">
        <v>1535</v>
      </c>
      <c r="J8286" t="s">
        <v>1450</v>
      </c>
      <c r="K8286" t="s">
        <v>1451</v>
      </c>
      <c r="L8286" t="s">
        <v>1452</v>
      </c>
      <c r="M8286" t="s">
        <v>1453</v>
      </c>
      <c r="N8286" t="s">
        <v>1454</v>
      </c>
      <c r="O8286" t="s">
        <v>1455</v>
      </c>
      <c r="P8286" t="s">
        <v>1456</v>
      </c>
      <c r="Q8286" t="s">
        <v>1457</v>
      </c>
      <c r="R8286">
        <v>2048972</v>
      </c>
      <c r="S8286" t="s">
        <v>1461</v>
      </c>
      <c r="T8286">
        <v>1680.6071999999999</v>
      </c>
      <c r="U8286">
        <v>2</v>
      </c>
      <c r="V8286">
        <v>1680.6071999999999</v>
      </c>
      <c r="W8286">
        <v>2</v>
      </c>
      <c r="X8286">
        <v>1372</v>
      </c>
      <c r="Y8286">
        <v>308.60719999999998</v>
      </c>
      <c r="Z8286">
        <v>2048972</v>
      </c>
    </row>
    <row r="8287" spans="1:26" x14ac:dyDescent="0.2">
      <c r="A8287" s="27">
        <v>46087</v>
      </c>
      <c r="B8287" t="s">
        <v>14</v>
      </c>
      <c r="C8287" t="s">
        <v>1446</v>
      </c>
      <c r="D8287" t="s">
        <v>1526</v>
      </c>
      <c r="E8287" t="s">
        <v>1485</v>
      </c>
      <c r="F8287" t="s">
        <v>1470</v>
      </c>
      <c r="G8287" t="s">
        <v>77</v>
      </c>
      <c r="H8287" t="s">
        <v>150</v>
      </c>
      <c r="I8287" t="s">
        <v>1536</v>
      </c>
      <c r="J8287" t="s">
        <v>1450</v>
      </c>
      <c r="K8287" t="s">
        <v>1451</v>
      </c>
      <c r="L8287" t="s">
        <v>1452</v>
      </c>
      <c r="M8287" t="s">
        <v>1453</v>
      </c>
      <c r="N8287" t="s">
        <v>1454</v>
      </c>
      <c r="O8287" t="s">
        <v>1455</v>
      </c>
      <c r="P8287" t="s">
        <v>1456</v>
      </c>
      <c r="Q8287" t="s">
        <v>1457</v>
      </c>
      <c r="R8287">
        <v>2001113</v>
      </c>
      <c r="S8287" t="s">
        <v>1458</v>
      </c>
      <c r="T8287">
        <v>5882.1252000000004</v>
      </c>
      <c r="U8287">
        <v>7</v>
      </c>
      <c r="V8287">
        <v>5882.1252000000004</v>
      </c>
      <c r="W8287">
        <v>7</v>
      </c>
      <c r="X8287">
        <v>4578</v>
      </c>
      <c r="Y8287">
        <v>1304.1251999999999</v>
      </c>
      <c r="Z8287">
        <v>2001113</v>
      </c>
    </row>
    <row r="8288" spans="1:26" x14ac:dyDescent="0.2">
      <c r="A8288" s="27">
        <v>46087</v>
      </c>
      <c r="B8288" t="s">
        <v>14</v>
      </c>
      <c r="C8288" t="s">
        <v>1446</v>
      </c>
      <c r="D8288" t="s">
        <v>1526</v>
      </c>
      <c r="E8288" t="s">
        <v>1485</v>
      </c>
      <c r="F8288" t="s">
        <v>1470</v>
      </c>
      <c r="G8288" t="s">
        <v>77</v>
      </c>
      <c r="H8288" t="s">
        <v>150</v>
      </c>
      <c r="I8288" t="s">
        <v>1536</v>
      </c>
      <c r="J8288" t="s">
        <v>1450</v>
      </c>
      <c r="K8288" t="s">
        <v>1451</v>
      </c>
      <c r="L8288" t="s">
        <v>1452</v>
      </c>
      <c r="M8288" t="s">
        <v>1453</v>
      </c>
      <c r="N8288" t="s">
        <v>1454</v>
      </c>
      <c r="O8288" t="s">
        <v>1455</v>
      </c>
      <c r="P8288" t="s">
        <v>1456</v>
      </c>
      <c r="Q8288" t="s">
        <v>1457</v>
      </c>
      <c r="R8288">
        <v>2030990</v>
      </c>
      <c r="S8288" t="s">
        <v>1459</v>
      </c>
      <c r="T8288">
        <v>3361.2793000000001</v>
      </c>
      <c r="U8288">
        <v>4</v>
      </c>
      <c r="V8288">
        <v>3361.2793000000001</v>
      </c>
      <c r="W8288">
        <v>4</v>
      </c>
      <c r="X8288">
        <v>2772</v>
      </c>
      <c r="Y8288">
        <v>589.27930000000003</v>
      </c>
      <c r="Z8288">
        <v>2030990</v>
      </c>
    </row>
    <row r="8289" spans="1:26" x14ac:dyDescent="0.2">
      <c r="A8289" s="27">
        <v>46087</v>
      </c>
      <c r="B8289" t="s">
        <v>14</v>
      </c>
      <c r="C8289" t="s">
        <v>1446</v>
      </c>
      <c r="D8289" t="s">
        <v>1526</v>
      </c>
      <c r="E8289" t="s">
        <v>1485</v>
      </c>
      <c r="F8289" t="s">
        <v>1470</v>
      </c>
      <c r="G8289" t="s">
        <v>77</v>
      </c>
      <c r="H8289" t="s">
        <v>150</v>
      </c>
      <c r="I8289" t="s">
        <v>1536</v>
      </c>
      <c r="J8289" t="s">
        <v>1450</v>
      </c>
      <c r="K8289" t="s">
        <v>1451</v>
      </c>
      <c r="L8289" t="s">
        <v>1452</v>
      </c>
      <c r="M8289" t="s">
        <v>1453</v>
      </c>
      <c r="N8289" t="s">
        <v>1454</v>
      </c>
      <c r="O8289" t="s">
        <v>1455</v>
      </c>
      <c r="P8289" t="s">
        <v>1456</v>
      </c>
      <c r="Q8289" t="s">
        <v>1457</v>
      </c>
      <c r="R8289">
        <v>2030991</v>
      </c>
      <c r="S8289" t="s">
        <v>1463</v>
      </c>
      <c r="T8289">
        <v>5041.8216000000002</v>
      </c>
      <c r="U8289">
        <v>6</v>
      </c>
      <c r="V8289">
        <v>5041.8216000000002</v>
      </c>
      <c r="W8289">
        <v>6</v>
      </c>
      <c r="X8289">
        <v>4152</v>
      </c>
      <c r="Y8289">
        <v>889.82159999999999</v>
      </c>
      <c r="Z8289">
        <v>2030991</v>
      </c>
    </row>
    <row r="8290" spans="1:26" x14ac:dyDescent="0.2">
      <c r="A8290" s="27">
        <v>46087</v>
      </c>
      <c r="B8290" t="s">
        <v>14</v>
      </c>
      <c r="C8290" t="s">
        <v>1446</v>
      </c>
      <c r="D8290" t="s">
        <v>1526</v>
      </c>
      <c r="E8290" t="s">
        <v>1485</v>
      </c>
      <c r="F8290" t="s">
        <v>1470</v>
      </c>
      <c r="G8290" t="s">
        <v>77</v>
      </c>
      <c r="H8290" t="s">
        <v>150</v>
      </c>
      <c r="I8290" t="s">
        <v>1536</v>
      </c>
      <c r="J8290" t="s">
        <v>1450</v>
      </c>
      <c r="K8290" t="s">
        <v>1451</v>
      </c>
      <c r="L8290" t="s">
        <v>1452</v>
      </c>
      <c r="M8290" t="s">
        <v>1453</v>
      </c>
      <c r="N8290" t="s">
        <v>1454</v>
      </c>
      <c r="O8290" t="s">
        <v>1455</v>
      </c>
      <c r="P8290" t="s">
        <v>1456</v>
      </c>
      <c r="Q8290" t="s">
        <v>1457</v>
      </c>
      <c r="R8290">
        <v>2039041</v>
      </c>
      <c r="S8290" t="s">
        <v>1460</v>
      </c>
      <c r="T8290">
        <v>1680.6071999999999</v>
      </c>
      <c r="U8290">
        <v>2</v>
      </c>
      <c r="V8290">
        <v>1680.6071999999999</v>
      </c>
      <c r="W8290">
        <v>2</v>
      </c>
      <c r="X8290">
        <v>1356</v>
      </c>
      <c r="Y8290">
        <v>324.60719999999998</v>
      </c>
      <c r="Z8290">
        <v>2039041</v>
      </c>
    </row>
    <row r="8291" spans="1:26" x14ac:dyDescent="0.2">
      <c r="A8291" s="27">
        <v>46087</v>
      </c>
      <c r="B8291" t="s">
        <v>14</v>
      </c>
      <c r="C8291" t="s">
        <v>1446</v>
      </c>
      <c r="D8291" t="s">
        <v>1526</v>
      </c>
      <c r="E8291" t="s">
        <v>1485</v>
      </c>
      <c r="F8291" t="s">
        <v>1470</v>
      </c>
      <c r="G8291" t="s">
        <v>77</v>
      </c>
      <c r="H8291" t="s">
        <v>150</v>
      </c>
      <c r="I8291" t="s">
        <v>1536</v>
      </c>
      <c r="J8291" t="s">
        <v>1450</v>
      </c>
      <c r="K8291" t="s">
        <v>1451</v>
      </c>
      <c r="L8291" t="s">
        <v>1452</v>
      </c>
      <c r="M8291" t="s">
        <v>1453</v>
      </c>
      <c r="N8291" t="s">
        <v>1454</v>
      </c>
      <c r="O8291" t="s">
        <v>1455</v>
      </c>
      <c r="P8291" t="s">
        <v>1456</v>
      </c>
      <c r="Q8291" t="s">
        <v>1457</v>
      </c>
      <c r="R8291">
        <v>2048972</v>
      </c>
      <c r="S8291" t="s">
        <v>1461</v>
      </c>
      <c r="T8291">
        <v>5882.1252000000004</v>
      </c>
      <c r="U8291">
        <v>7</v>
      </c>
      <c r="V8291">
        <v>5882.1252000000004</v>
      </c>
      <c r="W8291">
        <v>7</v>
      </c>
      <c r="X8291">
        <v>4788</v>
      </c>
      <c r="Y8291">
        <v>1094.1251999999999</v>
      </c>
      <c r="Z8291">
        <v>2048972</v>
      </c>
    </row>
    <row r="8292" spans="1:26" x14ac:dyDescent="0.2">
      <c r="A8292" s="27">
        <v>46087</v>
      </c>
      <c r="B8292" t="s">
        <v>14</v>
      </c>
      <c r="C8292" t="s">
        <v>1446</v>
      </c>
      <c r="D8292" t="s">
        <v>1526</v>
      </c>
      <c r="E8292" t="s">
        <v>1485</v>
      </c>
      <c r="F8292" t="s">
        <v>1470</v>
      </c>
      <c r="G8292" t="s">
        <v>42</v>
      </c>
      <c r="H8292" t="s">
        <v>361</v>
      </c>
      <c r="I8292" t="s">
        <v>1537</v>
      </c>
      <c r="J8292" t="s">
        <v>1450</v>
      </c>
      <c r="K8292" t="s">
        <v>1451</v>
      </c>
      <c r="L8292" t="s">
        <v>1452</v>
      </c>
      <c r="M8292" t="s">
        <v>1453</v>
      </c>
      <c r="N8292" t="s">
        <v>1454</v>
      </c>
      <c r="O8292" t="s">
        <v>1455</v>
      </c>
      <c r="P8292" t="s">
        <v>1456</v>
      </c>
      <c r="Q8292" t="s">
        <v>1457</v>
      </c>
      <c r="R8292">
        <v>2001113</v>
      </c>
      <c r="S8292" t="s">
        <v>1458</v>
      </c>
      <c r="T8292">
        <v>10923.9468</v>
      </c>
      <c r="U8292">
        <v>13</v>
      </c>
      <c r="V8292">
        <v>10923.9468</v>
      </c>
      <c r="W8292">
        <v>13</v>
      </c>
      <c r="X8292">
        <v>8853</v>
      </c>
      <c r="Y8292">
        <v>2070.9468000000002</v>
      </c>
      <c r="Z8292">
        <v>2001113</v>
      </c>
    </row>
    <row r="8293" spans="1:26" x14ac:dyDescent="0.2">
      <c r="A8293" s="27">
        <v>46087</v>
      </c>
      <c r="B8293" t="s">
        <v>14</v>
      </c>
      <c r="C8293" t="s">
        <v>1446</v>
      </c>
      <c r="D8293" t="s">
        <v>1526</v>
      </c>
      <c r="E8293" t="s">
        <v>1485</v>
      </c>
      <c r="F8293" t="s">
        <v>1470</v>
      </c>
      <c r="G8293" t="s">
        <v>42</v>
      </c>
      <c r="H8293" t="s">
        <v>361</v>
      </c>
      <c r="I8293" t="s">
        <v>1537</v>
      </c>
      <c r="J8293" t="s">
        <v>1450</v>
      </c>
      <c r="K8293" t="s">
        <v>1451</v>
      </c>
      <c r="L8293" t="s">
        <v>1452</v>
      </c>
      <c r="M8293" t="s">
        <v>1453</v>
      </c>
      <c r="N8293" t="s">
        <v>1454</v>
      </c>
      <c r="O8293" t="s">
        <v>1455</v>
      </c>
      <c r="P8293" t="s">
        <v>1456</v>
      </c>
      <c r="Q8293" t="s">
        <v>1457</v>
      </c>
      <c r="R8293">
        <v>2030991</v>
      </c>
      <c r="S8293" t="s">
        <v>1463</v>
      </c>
      <c r="T8293">
        <v>22688.197199999999</v>
      </c>
      <c r="U8293">
        <v>27</v>
      </c>
      <c r="V8293">
        <v>22688.197199999999</v>
      </c>
      <c r="W8293">
        <v>27</v>
      </c>
      <c r="X8293">
        <v>18630</v>
      </c>
      <c r="Y8293">
        <v>4058.1972000000001</v>
      </c>
      <c r="Z8293">
        <v>2030991</v>
      </c>
    </row>
    <row r="8294" spans="1:26" x14ac:dyDescent="0.2">
      <c r="A8294" s="27">
        <v>46087</v>
      </c>
      <c r="B8294" t="s">
        <v>14</v>
      </c>
      <c r="C8294" t="s">
        <v>1446</v>
      </c>
      <c r="D8294" t="s">
        <v>1526</v>
      </c>
      <c r="E8294" t="s">
        <v>1485</v>
      </c>
      <c r="F8294" t="s">
        <v>1470</v>
      </c>
      <c r="G8294" t="s">
        <v>42</v>
      </c>
      <c r="H8294" t="s">
        <v>361</v>
      </c>
      <c r="I8294" t="s">
        <v>1537</v>
      </c>
      <c r="J8294" t="s">
        <v>1450</v>
      </c>
      <c r="K8294" t="s">
        <v>1451</v>
      </c>
      <c r="L8294" t="s">
        <v>1452</v>
      </c>
      <c r="M8294" t="s">
        <v>1453</v>
      </c>
      <c r="N8294" t="s">
        <v>1454</v>
      </c>
      <c r="O8294" t="s">
        <v>1455</v>
      </c>
      <c r="P8294" t="s">
        <v>1456</v>
      </c>
      <c r="Q8294" t="s">
        <v>1457</v>
      </c>
      <c r="R8294">
        <v>2039041</v>
      </c>
      <c r="S8294" t="s">
        <v>1460</v>
      </c>
      <c r="T8294">
        <v>7562.7323999999999</v>
      </c>
      <c r="U8294">
        <v>9</v>
      </c>
      <c r="V8294">
        <v>7562.7323999999999</v>
      </c>
      <c r="W8294">
        <v>9</v>
      </c>
      <c r="X8294">
        <v>6210</v>
      </c>
      <c r="Y8294">
        <v>1352.7324000000001</v>
      </c>
      <c r="Z8294">
        <v>2039041</v>
      </c>
    </row>
    <row r="8295" spans="1:26" x14ac:dyDescent="0.2">
      <c r="A8295" s="27">
        <v>46087</v>
      </c>
      <c r="B8295" t="s">
        <v>14</v>
      </c>
      <c r="C8295" t="s">
        <v>1446</v>
      </c>
      <c r="D8295" t="s">
        <v>1526</v>
      </c>
      <c r="E8295" t="s">
        <v>1494</v>
      </c>
      <c r="F8295" t="s">
        <v>1495</v>
      </c>
      <c r="G8295" t="s">
        <v>106</v>
      </c>
      <c r="H8295" t="s">
        <v>939</v>
      </c>
      <c r="I8295" t="s">
        <v>1775</v>
      </c>
      <c r="J8295" t="s">
        <v>1450</v>
      </c>
      <c r="K8295" t="s">
        <v>1451</v>
      </c>
      <c r="L8295" t="s">
        <v>1452</v>
      </c>
      <c r="M8295" t="s">
        <v>1453</v>
      </c>
      <c r="N8295" t="s">
        <v>1454</v>
      </c>
      <c r="O8295" t="s">
        <v>1455</v>
      </c>
      <c r="P8295" t="s">
        <v>1456</v>
      </c>
      <c r="Q8295" t="s">
        <v>1457</v>
      </c>
      <c r="R8295">
        <v>2001113</v>
      </c>
      <c r="S8295" t="s">
        <v>1458</v>
      </c>
      <c r="T8295">
        <v>1680.6071999999999</v>
      </c>
      <c r="U8295">
        <v>2</v>
      </c>
      <c r="V8295">
        <v>1680.6071999999999</v>
      </c>
      <c r="W8295">
        <v>2</v>
      </c>
      <c r="X8295">
        <v>1366</v>
      </c>
      <c r="Y8295">
        <v>314.60719999999998</v>
      </c>
      <c r="Z8295">
        <v>2001113</v>
      </c>
    </row>
    <row r="8296" spans="1:26" x14ac:dyDescent="0.2">
      <c r="A8296" s="27">
        <v>46087</v>
      </c>
      <c r="B8296" t="s">
        <v>14</v>
      </c>
      <c r="C8296" t="s">
        <v>1446</v>
      </c>
      <c r="D8296" t="s">
        <v>1526</v>
      </c>
      <c r="E8296" t="s">
        <v>1494</v>
      </c>
      <c r="F8296" t="s">
        <v>1495</v>
      </c>
      <c r="G8296" t="s">
        <v>106</v>
      </c>
      <c r="H8296" t="s">
        <v>939</v>
      </c>
      <c r="I8296" t="s">
        <v>1775</v>
      </c>
      <c r="J8296" t="s">
        <v>1450</v>
      </c>
      <c r="K8296" t="s">
        <v>1451</v>
      </c>
      <c r="L8296" t="s">
        <v>1452</v>
      </c>
      <c r="M8296" t="s">
        <v>1453</v>
      </c>
      <c r="N8296" t="s">
        <v>1454</v>
      </c>
      <c r="O8296" t="s">
        <v>1455</v>
      </c>
      <c r="P8296" t="s">
        <v>1456</v>
      </c>
      <c r="Q8296" t="s">
        <v>1457</v>
      </c>
      <c r="R8296">
        <v>2030990</v>
      </c>
      <c r="S8296" t="s">
        <v>1459</v>
      </c>
      <c r="T8296">
        <v>840.30359999999996</v>
      </c>
      <c r="U8296">
        <v>1</v>
      </c>
      <c r="V8296">
        <v>840.30359999999996</v>
      </c>
      <c r="W8296">
        <v>1</v>
      </c>
      <c r="X8296">
        <v>687</v>
      </c>
      <c r="Y8296">
        <v>153.30359999999999</v>
      </c>
      <c r="Z8296">
        <v>2030990</v>
      </c>
    </row>
    <row r="8297" spans="1:26" x14ac:dyDescent="0.2">
      <c r="A8297" s="27">
        <v>46087</v>
      </c>
      <c r="B8297" t="s">
        <v>14</v>
      </c>
      <c r="C8297" t="s">
        <v>1446</v>
      </c>
      <c r="D8297" t="s">
        <v>1526</v>
      </c>
      <c r="E8297" t="s">
        <v>1494</v>
      </c>
      <c r="F8297" t="s">
        <v>1495</v>
      </c>
      <c r="G8297" t="s">
        <v>734</v>
      </c>
      <c r="H8297" t="s">
        <v>944</v>
      </c>
      <c r="I8297" t="s">
        <v>1538</v>
      </c>
      <c r="J8297" t="s">
        <v>1450</v>
      </c>
      <c r="K8297" t="s">
        <v>1451</v>
      </c>
      <c r="L8297" t="s">
        <v>1452</v>
      </c>
      <c r="M8297" t="s">
        <v>1453</v>
      </c>
      <c r="N8297" t="s">
        <v>1454</v>
      </c>
      <c r="O8297" t="s">
        <v>1455</v>
      </c>
      <c r="P8297" t="s">
        <v>1456</v>
      </c>
      <c r="Q8297" t="s">
        <v>1457</v>
      </c>
      <c r="R8297">
        <v>2001113</v>
      </c>
      <c r="S8297" t="s">
        <v>1458</v>
      </c>
      <c r="T8297">
        <v>5041.8216000000002</v>
      </c>
      <c r="U8297">
        <v>6</v>
      </c>
      <c r="V8297">
        <v>5041.8216000000002</v>
      </c>
      <c r="W8297">
        <v>6</v>
      </c>
      <c r="X8297">
        <v>4116</v>
      </c>
      <c r="Y8297">
        <v>925.82159999999999</v>
      </c>
      <c r="Z8297">
        <v>2001113</v>
      </c>
    </row>
    <row r="8298" spans="1:26" x14ac:dyDescent="0.2">
      <c r="A8298" s="27">
        <v>46087</v>
      </c>
      <c r="B8298" t="s">
        <v>14</v>
      </c>
      <c r="C8298" t="s">
        <v>1446</v>
      </c>
      <c r="D8298" t="s">
        <v>1526</v>
      </c>
      <c r="E8298" t="s">
        <v>1494</v>
      </c>
      <c r="F8298" t="s">
        <v>1495</v>
      </c>
      <c r="G8298" t="s">
        <v>734</v>
      </c>
      <c r="H8298" t="s">
        <v>944</v>
      </c>
      <c r="I8298" t="s">
        <v>1538</v>
      </c>
      <c r="J8298" t="s">
        <v>1450</v>
      </c>
      <c r="K8298" t="s">
        <v>1451</v>
      </c>
      <c r="L8298" t="s">
        <v>1452</v>
      </c>
      <c r="M8298" t="s">
        <v>1453</v>
      </c>
      <c r="N8298" t="s">
        <v>1454</v>
      </c>
      <c r="O8298" t="s">
        <v>1455</v>
      </c>
      <c r="P8298" t="s">
        <v>1456</v>
      </c>
      <c r="Q8298" t="s">
        <v>1457</v>
      </c>
      <c r="R8298">
        <v>2030990</v>
      </c>
      <c r="S8298" t="s">
        <v>1459</v>
      </c>
      <c r="T8298">
        <v>20167.351299999998</v>
      </c>
      <c r="U8298">
        <v>24</v>
      </c>
      <c r="V8298">
        <v>20167.351299999998</v>
      </c>
      <c r="W8298">
        <v>24</v>
      </c>
      <c r="X8298">
        <v>16584</v>
      </c>
      <c r="Y8298">
        <v>3583.3512999999998</v>
      </c>
      <c r="Z8298">
        <v>2030990</v>
      </c>
    </row>
    <row r="8299" spans="1:26" x14ac:dyDescent="0.2">
      <c r="A8299" s="27">
        <v>46087</v>
      </c>
      <c r="B8299" t="s">
        <v>14</v>
      </c>
      <c r="C8299" t="s">
        <v>1446</v>
      </c>
      <c r="D8299" t="s">
        <v>1526</v>
      </c>
      <c r="E8299" t="s">
        <v>1494</v>
      </c>
      <c r="F8299" t="s">
        <v>1495</v>
      </c>
      <c r="G8299" t="s">
        <v>734</v>
      </c>
      <c r="H8299" t="s">
        <v>944</v>
      </c>
      <c r="I8299" t="s">
        <v>1538</v>
      </c>
      <c r="J8299" t="s">
        <v>1450</v>
      </c>
      <c r="K8299" t="s">
        <v>1451</v>
      </c>
      <c r="L8299" t="s">
        <v>1452</v>
      </c>
      <c r="M8299" t="s">
        <v>1453</v>
      </c>
      <c r="N8299" t="s">
        <v>1454</v>
      </c>
      <c r="O8299" t="s">
        <v>1455</v>
      </c>
      <c r="P8299" t="s">
        <v>1456</v>
      </c>
      <c r="Q8299" t="s">
        <v>1457</v>
      </c>
      <c r="R8299">
        <v>2030991</v>
      </c>
      <c r="S8299" t="s">
        <v>1463</v>
      </c>
      <c r="T8299">
        <v>8403.0360000000001</v>
      </c>
      <c r="U8299">
        <v>10</v>
      </c>
      <c r="V8299">
        <v>8403.0360000000001</v>
      </c>
      <c r="W8299">
        <v>10</v>
      </c>
      <c r="X8299">
        <v>6910</v>
      </c>
      <c r="Y8299">
        <v>1493.0360000000001</v>
      </c>
      <c r="Z8299">
        <v>2030991</v>
      </c>
    </row>
    <row r="8300" spans="1:26" x14ac:dyDescent="0.2">
      <c r="A8300" s="27">
        <v>46087</v>
      </c>
      <c r="B8300" t="s">
        <v>14</v>
      </c>
      <c r="C8300" t="s">
        <v>1446</v>
      </c>
      <c r="D8300" t="s">
        <v>1526</v>
      </c>
      <c r="E8300" t="s">
        <v>1494</v>
      </c>
      <c r="F8300" t="s">
        <v>1495</v>
      </c>
      <c r="G8300" t="s">
        <v>734</v>
      </c>
      <c r="H8300" t="s">
        <v>944</v>
      </c>
      <c r="I8300" t="s">
        <v>1538</v>
      </c>
      <c r="J8300" t="s">
        <v>1450</v>
      </c>
      <c r="K8300" t="s">
        <v>1451</v>
      </c>
      <c r="L8300" t="s">
        <v>1452</v>
      </c>
      <c r="M8300" t="s">
        <v>1453</v>
      </c>
      <c r="N8300" t="s">
        <v>1454</v>
      </c>
      <c r="O8300" t="s">
        <v>1455</v>
      </c>
      <c r="P8300" t="s">
        <v>1456</v>
      </c>
      <c r="Q8300" t="s">
        <v>1457</v>
      </c>
      <c r="R8300">
        <v>2039041</v>
      </c>
      <c r="S8300" t="s">
        <v>1460</v>
      </c>
      <c r="T8300">
        <v>5882.1252000000004</v>
      </c>
      <c r="U8300">
        <v>7</v>
      </c>
      <c r="V8300">
        <v>5882.1252000000004</v>
      </c>
      <c r="W8300">
        <v>7</v>
      </c>
      <c r="X8300">
        <v>4830</v>
      </c>
      <c r="Y8300">
        <v>1052.1251999999999</v>
      </c>
      <c r="Z8300">
        <v>2039041</v>
      </c>
    </row>
    <row r="8301" spans="1:26" x14ac:dyDescent="0.2">
      <c r="A8301" s="27">
        <v>46087</v>
      </c>
      <c r="B8301" t="s">
        <v>14</v>
      </c>
      <c r="C8301" t="s">
        <v>1446</v>
      </c>
      <c r="D8301" t="s">
        <v>1526</v>
      </c>
      <c r="E8301" t="s">
        <v>1494</v>
      </c>
      <c r="F8301" t="s">
        <v>1495</v>
      </c>
      <c r="G8301" t="s">
        <v>734</v>
      </c>
      <c r="H8301" t="s">
        <v>944</v>
      </c>
      <c r="I8301" t="s">
        <v>1538</v>
      </c>
      <c r="J8301" t="s">
        <v>1450</v>
      </c>
      <c r="K8301" t="s">
        <v>1451</v>
      </c>
      <c r="L8301" t="s">
        <v>1452</v>
      </c>
      <c r="M8301" t="s">
        <v>1453</v>
      </c>
      <c r="N8301" t="s">
        <v>1454</v>
      </c>
      <c r="O8301" t="s">
        <v>1455</v>
      </c>
      <c r="P8301" t="s">
        <v>1456</v>
      </c>
      <c r="Q8301" t="s">
        <v>1457</v>
      </c>
      <c r="R8301">
        <v>2048972</v>
      </c>
      <c r="S8301" t="s">
        <v>1461</v>
      </c>
      <c r="T8301">
        <v>10083.6432</v>
      </c>
      <c r="U8301">
        <v>12</v>
      </c>
      <c r="V8301">
        <v>10083.6432</v>
      </c>
      <c r="W8301">
        <v>12</v>
      </c>
      <c r="X8301">
        <v>8232</v>
      </c>
      <c r="Y8301">
        <v>1851.6432</v>
      </c>
      <c r="Z8301">
        <v>2048972</v>
      </c>
    </row>
    <row r="8302" spans="1:26" x14ac:dyDescent="0.2">
      <c r="A8302" s="27">
        <v>46087</v>
      </c>
      <c r="B8302" t="s">
        <v>14</v>
      </c>
      <c r="C8302" t="s">
        <v>1446</v>
      </c>
      <c r="D8302" t="s">
        <v>1526</v>
      </c>
      <c r="E8302" t="s">
        <v>1508</v>
      </c>
      <c r="F8302" t="s">
        <v>1510</v>
      </c>
      <c r="G8302" t="s">
        <v>1511</v>
      </c>
      <c r="H8302" t="s">
        <v>911</v>
      </c>
      <c r="I8302" t="s">
        <v>1776</v>
      </c>
      <c r="J8302" t="s">
        <v>1450</v>
      </c>
      <c r="K8302" t="s">
        <v>1451</v>
      </c>
      <c r="L8302" t="s">
        <v>1452</v>
      </c>
      <c r="M8302" t="s">
        <v>1453</v>
      </c>
      <c r="N8302" t="s">
        <v>1454</v>
      </c>
      <c r="O8302" t="s">
        <v>1455</v>
      </c>
      <c r="P8302" t="s">
        <v>1456</v>
      </c>
      <c r="Q8302" t="s">
        <v>1457</v>
      </c>
      <c r="R8302">
        <v>2001113</v>
      </c>
      <c r="S8302" t="s">
        <v>1458</v>
      </c>
      <c r="T8302">
        <v>16806.072</v>
      </c>
      <c r="U8302">
        <v>20</v>
      </c>
      <c r="V8302">
        <v>16806.072</v>
      </c>
      <c r="W8302">
        <v>20</v>
      </c>
      <c r="X8302">
        <v>13720</v>
      </c>
      <c r="Y8302">
        <v>3086.0720000000001</v>
      </c>
      <c r="Z8302">
        <v>2001113</v>
      </c>
    </row>
    <row r="8303" spans="1:26" x14ac:dyDescent="0.2">
      <c r="A8303" s="27">
        <v>46087</v>
      </c>
      <c r="B8303" t="s">
        <v>14</v>
      </c>
      <c r="C8303" t="s">
        <v>1446</v>
      </c>
      <c r="D8303" t="s">
        <v>1526</v>
      </c>
      <c r="E8303" t="s">
        <v>1508</v>
      </c>
      <c r="F8303" t="s">
        <v>1510</v>
      </c>
      <c r="G8303" t="s">
        <v>1511</v>
      </c>
      <c r="H8303" t="s">
        <v>911</v>
      </c>
      <c r="I8303" t="s">
        <v>1776</v>
      </c>
      <c r="J8303" t="s">
        <v>1450</v>
      </c>
      <c r="K8303" t="s">
        <v>1451</v>
      </c>
      <c r="L8303" t="s">
        <v>1452</v>
      </c>
      <c r="M8303" t="s">
        <v>1453</v>
      </c>
      <c r="N8303" t="s">
        <v>1454</v>
      </c>
      <c r="O8303" t="s">
        <v>1455</v>
      </c>
      <c r="P8303" t="s">
        <v>1456</v>
      </c>
      <c r="Q8303" t="s">
        <v>1457</v>
      </c>
      <c r="R8303">
        <v>2030990</v>
      </c>
      <c r="S8303" t="s">
        <v>1459</v>
      </c>
      <c r="T8303">
        <v>25209.108</v>
      </c>
      <c r="U8303">
        <v>30</v>
      </c>
      <c r="V8303">
        <v>25209.108</v>
      </c>
      <c r="W8303">
        <v>30</v>
      </c>
      <c r="X8303">
        <v>20730</v>
      </c>
      <c r="Y8303">
        <v>4479.1080000000002</v>
      </c>
      <c r="Z8303">
        <v>2030990</v>
      </c>
    </row>
    <row r="8304" spans="1:26" x14ac:dyDescent="0.2">
      <c r="A8304" s="27">
        <v>46087</v>
      </c>
      <c r="B8304" t="s">
        <v>14</v>
      </c>
      <c r="C8304" t="s">
        <v>1446</v>
      </c>
      <c r="D8304" t="s">
        <v>1526</v>
      </c>
      <c r="E8304" t="s">
        <v>1508</v>
      </c>
      <c r="F8304" t="s">
        <v>1510</v>
      </c>
      <c r="G8304" t="s">
        <v>1511</v>
      </c>
      <c r="H8304" t="s">
        <v>911</v>
      </c>
      <c r="I8304" t="s">
        <v>1776</v>
      </c>
      <c r="J8304" t="s">
        <v>1450</v>
      </c>
      <c r="K8304" t="s">
        <v>1451</v>
      </c>
      <c r="L8304" t="s">
        <v>1452</v>
      </c>
      <c r="M8304" t="s">
        <v>1453</v>
      </c>
      <c r="N8304" t="s">
        <v>1454</v>
      </c>
      <c r="O8304" t="s">
        <v>1455</v>
      </c>
      <c r="P8304" t="s">
        <v>1456</v>
      </c>
      <c r="Q8304" t="s">
        <v>1457</v>
      </c>
      <c r="R8304">
        <v>2030991</v>
      </c>
      <c r="S8304" t="s">
        <v>1463</v>
      </c>
      <c r="T8304">
        <v>8403.0360000000001</v>
      </c>
      <c r="U8304">
        <v>10</v>
      </c>
      <c r="V8304">
        <v>8403.0360000000001</v>
      </c>
      <c r="W8304">
        <v>10</v>
      </c>
      <c r="X8304">
        <v>6900</v>
      </c>
      <c r="Y8304">
        <v>1503.0360000000001</v>
      </c>
      <c r="Z8304">
        <v>2030991</v>
      </c>
    </row>
    <row r="8305" spans="1:26" x14ac:dyDescent="0.2">
      <c r="A8305" s="27">
        <v>46087</v>
      </c>
      <c r="B8305" t="s">
        <v>14</v>
      </c>
      <c r="C8305" t="s">
        <v>1446</v>
      </c>
      <c r="D8305" t="s">
        <v>1526</v>
      </c>
      <c r="E8305" t="s">
        <v>1508</v>
      </c>
      <c r="F8305" t="s">
        <v>1510</v>
      </c>
      <c r="G8305" t="s">
        <v>1511</v>
      </c>
      <c r="H8305" t="s">
        <v>911</v>
      </c>
      <c r="I8305" t="s">
        <v>1776</v>
      </c>
      <c r="J8305" t="s">
        <v>1450</v>
      </c>
      <c r="K8305" t="s">
        <v>1451</v>
      </c>
      <c r="L8305" t="s">
        <v>1452</v>
      </c>
      <c r="M8305" t="s">
        <v>1453</v>
      </c>
      <c r="N8305" t="s">
        <v>1454</v>
      </c>
      <c r="O8305" t="s">
        <v>1455</v>
      </c>
      <c r="P8305" t="s">
        <v>1456</v>
      </c>
      <c r="Q8305" t="s">
        <v>1457</v>
      </c>
      <c r="R8305">
        <v>2039041</v>
      </c>
      <c r="S8305" t="s">
        <v>1460</v>
      </c>
      <c r="T8305">
        <v>16806.072</v>
      </c>
      <c r="U8305">
        <v>20</v>
      </c>
      <c r="V8305">
        <v>16806.072</v>
      </c>
      <c r="W8305">
        <v>20</v>
      </c>
      <c r="X8305">
        <v>13800</v>
      </c>
      <c r="Y8305">
        <v>3006.0720000000001</v>
      </c>
      <c r="Z8305">
        <v>2039041</v>
      </c>
    </row>
    <row r="8306" spans="1:26" x14ac:dyDescent="0.2">
      <c r="A8306" s="27">
        <v>46087</v>
      </c>
      <c r="B8306" t="s">
        <v>14</v>
      </c>
      <c r="C8306" t="s">
        <v>1446</v>
      </c>
      <c r="D8306" t="s">
        <v>1526</v>
      </c>
      <c r="E8306" t="s">
        <v>1508</v>
      </c>
      <c r="F8306" t="s">
        <v>1510</v>
      </c>
      <c r="G8306" t="s">
        <v>1511</v>
      </c>
      <c r="H8306" t="s">
        <v>911</v>
      </c>
      <c r="I8306" t="s">
        <v>1776</v>
      </c>
      <c r="J8306" t="s">
        <v>1450</v>
      </c>
      <c r="K8306" t="s">
        <v>1451</v>
      </c>
      <c r="L8306" t="s">
        <v>1452</v>
      </c>
      <c r="M8306" t="s">
        <v>1453</v>
      </c>
      <c r="N8306" t="s">
        <v>1454</v>
      </c>
      <c r="O8306" t="s">
        <v>1455</v>
      </c>
      <c r="P8306" t="s">
        <v>1456</v>
      </c>
      <c r="Q8306" t="s">
        <v>1457</v>
      </c>
      <c r="R8306">
        <v>2048972</v>
      </c>
      <c r="S8306" t="s">
        <v>1461</v>
      </c>
      <c r="T8306">
        <v>21007.59</v>
      </c>
      <c r="U8306">
        <v>25</v>
      </c>
      <c r="V8306">
        <v>21007.59</v>
      </c>
      <c r="W8306">
        <v>25</v>
      </c>
      <c r="X8306">
        <v>17150</v>
      </c>
      <c r="Y8306">
        <v>3857.59</v>
      </c>
      <c r="Z8306">
        <v>2048972</v>
      </c>
    </row>
    <row r="8307" spans="1:26" x14ac:dyDescent="0.2">
      <c r="A8307" s="27">
        <v>46087</v>
      </c>
      <c r="B8307" t="s">
        <v>14</v>
      </c>
      <c r="C8307" t="s">
        <v>1446</v>
      </c>
      <c r="D8307" t="s">
        <v>1526</v>
      </c>
      <c r="E8307" t="s">
        <v>1508</v>
      </c>
      <c r="F8307" t="s">
        <v>1510</v>
      </c>
      <c r="G8307" t="s">
        <v>1511</v>
      </c>
      <c r="H8307" t="s">
        <v>913</v>
      </c>
      <c r="I8307" t="s">
        <v>1539</v>
      </c>
      <c r="J8307" t="s">
        <v>1450</v>
      </c>
      <c r="K8307" t="s">
        <v>1451</v>
      </c>
      <c r="L8307" t="s">
        <v>1452</v>
      </c>
      <c r="M8307" t="s">
        <v>1453</v>
      </c>
      <c r="N8307" t="s">
        <v>1454</v>
      </c>
      <c r="O8307" t="s">
        <v>1455</v>
      </c>
      <c r="P8307" t="s">
        <v>1456</v>
      </c>
      <c r="Q8307" t="s">
        <v>1457</v>
      </c>
      <c r="R8307">
        <v>2001113</v>
      </c>
      <c r="S8307" t="s">
        <v>1458</v>
      </c>
      <c r="T8307">
        <v>840.30359999999996</v>
      </c>
      <c r="U8307">
        <v>1</v>
      </c>
      <c r="V8307">
        <v>840.30359999999996</v>
      </c>
      <c r="W8307">
        <v>1</v>
      </c>
      <c r="X8307">
        <v>679</v>
      </c>
      <c r="Y8307">
        <v>161.30359999999999</v>
      </c>
      <c r="Z8307">
        <v>2001113</v>
      </c>
    </row>
    <row r="8308" spans="1:26" x14ac:dyDescent="0.2">
      <c r="A8308" s="27">
        <v>46087</v>
      </c>
      <c r="B8308" t="s">
        <v>14</v>
      </c>
      <c r="C8308" t="s">
        <v>1446</v>
      </c>
      <c r="D8308" t="s">
        <v>1526</v>
      </c>
      <c r="E8308" t="s">
        <v>1508</v>
      </c>
      <c r="F8308" t="s">
        <v>1510</v>
      </c>
      <c r="G8308" t="s">
        <v>1511</v>
      </c>
      <c r="H8308" t="s">
        <v>913</v>
      </c>
      <c r="I8308" t="s">
        <v>1539</v>
      </c>
      <c r="J8308" t="s">
        <v>1450</v>
      </c>
      <c r="K8308" t="s">
        <v>1451</v>
      </c>
      <c r="L8308" t="s">
        <v>1452</v>
      </c>
      <c r="M8308" t="s">
        <v>1453</v>
      </c>
      <c r="N8308" t="s">
        <v>1454</v>
      </c>
      <c r="O8308" t="s">
        <v>1455</v>
      </c>
      <c r="P8308" t="s">
        <v>1456</v>
      </c>
      <c r="Q8308" t="s">
        <v>1457</v>
      </c>
      <c r="R8308">
        <v>2030990</v>
      </c>
      <c r="S8308" t="s">
        <v>1459</v>
      </c>
      <c r="T8308">
        <v>5041.8216000000002</v>
      </c>
      <c r="U8308">
        <v>6</v>
      </c>
      <c r="V8308">
        <v>5041.8216000000002</v>
      </c>
      <c r="W8308">
        <v>6</v>
      </c>
      <c r="X8308">
        <v>4140</v>
      </c>
      <c r="Y8308">
        <v>901.82159999999999</v>
      </c>
      <c r="Z8308">
        <v>2030990</v>
      </c>
    </row>
    <row r="8309" spans="1:26" x14ac:dyDescent="0.2">
      <c r="A8309" s="27">
        <v>46087</v>
      </c>
      <c r="B8309" t="s">
        <v>14</v>
      </c>
      <c r="C8309" t="s">
        <v>1446</v>
      </c>
      <c r="D8309" t="s">
        <v>1526</v>
      </c>
      <c r="E8309" t="s">
        <v>1508</v>
      </c>
      <c r="F8309" t="s">
        <v>1510</v>
      </c>
      <c r="G8309" t="s">
        <v>1511</v>
      </c>
      <c r="H8309" t="s">
        <v>913</v>
      </c>
      <c r="I8309" t="s">
        <v>1539</v>
      </c>
      <c r="J8309" t="s">
        <v>1450</v>
      </c>
      <c r="K8309" t="s">
        <v>1451</v>
      </c>
      <c r="L8309" t="s">
        <v>1452</v>
      </c>
      <c r="M8309" t="s">
        <v>1453</v>
      </c>
      <c r="N8309" t="s">
        <v>1454</v>
      </c>
      <c r="O8309" t="s">
        <v>1455</v>
      </c>
      <c r="P8309" t="s">
        <v>1456</v>
      </c>
      <c r="Q8309" t="s">
        <v>1457</v>
      </c>
      <c r="R8309">
        <v>2030991</v>
      </c>
      <c r="S8309" t="s">
        <v>1463</v>
      </c>
      <c r="T8309">
        <v>3361.2143999999998</v>
      </c>
      <c r="U8309">
        <v>4</v>
      </c>
      <c r="V8309">
        <v>3361.2143999999998</v>
      </c>
      <c r="W8309">
        <v>4</v>
      </c>
      <c r="X8309">
        <v>2744</v>
      </c>
      <c r="Y8309">
        <v>617.21439999999996</v>
      </c>
      <c r="Z8309">
        <v>2030991</v>
      </c>
    </row>
    <row r="8310" spans="1:26" x14ac:dyDescent="0.2">
      <c r="A8310" s="27">
        <v>46087</v>
      </c>
      <c r="B8310" t="s">
        <v>14</v>
      </c>
      <c r="C8310" t="s">
        <v>1446</v>
      </c>
      <c r="D8310" t="s">
        <v>1526</v>
      </c>
      <c r="E8310" t="s">
        <v>1508</v>
      </c>
      <c r="F8310" t="s">
        <v>1510</v>
      </c>
      <c r="G8310" t="s">
        <v>1511</v>
      </c>
      <c r="H8310" t="s">
        <v>913</v>
      </c>
      <c r="I8310" t="s">
        <v>1539</v>
      </c>
      <c r="J8310" t="s">
        <v>1450</v>
      </c>
      <c r="K8310" t="s">
        <v>1451</v>
      </c>
      <c r="L8310" t="s">
        <v>1452</v>
      </c>
      <c r="M8310" t="s">
        <v>1453</v>
      </c>
      <c r="N8310" t="s">
        <v>1454</v>
      </c>
      <c r="O8310" t="s">
        <v>1455</v>
      </c>
      <c r="P8310" t="s">
        <v>1456</v>
      </c>
      <c r="Q8310" t="s">
        <v>1457</v>
      </c>
      <c r="R8310">
        <v>2039041</v>
      </c>
      <c r="S8310" t="s">
        <v>1460</v>
      </c>
      <c r="T8310">
        <v>2520.9108000000001</v>
      </c>
      <c r="U8310">
        <v>3</v>
      </c>
      <c r="V8310">
        <v>2520.9108000000001</v>
      </c>
      <c r="W8310">
        <v>3</v>
      </c>
      <c r="X8310">
        <v>2067</v>
      </c>
      <c r="Y8310">
        <v>453.91079999999999</v>
      </c>
      <c r="Z8310">
        <v>2039041</v>
      </c>
    </row>
    <row r="8311" spans="1:26" x14ac:dyDescent="0.2">
      <c r="A8311" s="27">
        <v>46087</v>
      </c>
      <c r="B8311" t="s">
        <v>14</v>
      </c>
      <c r="C8311" t="s">
        <v>1446</v>
      </c>
      <c r="D8311" t="s">
        <v>1526</v>
      </c>
      <c r="E8311" t="s">
        <v>1508</v>
      </c>
      <c r="F8311" t="s">
        <v>1510</v>
      </c>
      <c r="G8311" t="s">
        <v>1511</v>
      </c>
      <c r="H8311" t="s">
        <v>913</v>
      </c>
      <c r="I8311" t="s">
        <v>1539</v>
      </c>
      <c r="J8311" t="s">
        <v>1450</v>
      </c>
      <c r="K8311" t="s">
        <v>1451</v>
      </c>
      <c r="L8311" t="s">
        <v>1452</v>
      </c>
      <c r="M8311" t="s">
        <v>1453</v>
      </c>
      <c r="N8311" t="s">
        <v>1454</v>
      </c>
      <c r="O8311" t="s">
        <v>1455</v>
      </c>
      <c r="P8311" t="s">
        <v>1456</v>
      </c>
      <c r="Q8311" t="s">
        <v>1457</v>
      </c>
      <c r="R8311">
        <v>2048972</v>
      </c>
      <c r="S8311" t="s">
        <v>1461</v>
      </c>
      <c r="T8311">
        <v>3361.2143999999998</v>
      </c>
      <c r="U8311">
        <v>4</v>
      </c>
      <c r="V8311">
        <v>3361.2143999999998</v>
      </c>
      <c r="W8311">
        <v>4</v>
      </c>
      <c r="X8311">
        <v>2744</v>
      </c>
      <c r="Y8311">
        <v>617.21439999999996</v>
      </c>
      <c r="Z8311">
        <v>2048972</v>
      </c>
    </row>
    <row r="8312" spans="1:26" x14ac:dyDescent="0.2">
      <c r="A8312" s="27">
        <v>46087</v>
      </c>
      <c r="B8312" t="s">
        <v>14</v>
      </c>
      <c r="C8312" t="s">
        <v>1446</v>
      </c>
      <c r="D8312" t="s">
        <v>1526</v>
      </c>
      <c r="E8312" t="s">
        <v>1508</v>
      </c>
      <c r="F8312" t="s">
        <v>1514</v>
      </c>
      <c r="G8312" t="s">
        <v>1515</v>
      </c>
      <c r="H8312" t="s">
        <v>904</v>
      </c>
      <c r="I8312" t="s">
        <v>1540</v>
      </c>
      <c r="J8312" t="s">
        <v>1450</v>
      </c>
      <c r="K8312" t="s">
        <v>1451</v>
      </c>
      <c r="L8312" t="s">
        <v>1452</v>
      </c>
      <c r="M8312" t="s">
        <v>1453</v>
      </c>
      <c r="N8312" t="s">
        <v>1454</v>
      </c>
      <c r="O8312" t="s">
        <v>1455</v>
      </c>
      <c r="P8312" t="s">
        <v>1456</v>
      </c>
      <c r="Q8312" t="s">
        <v>1457</v>
      </c>
      <c r="R8312">
        <v>2001113</v>
      </c>
      <c r="S8312" t="s">
        <v>1458</v>
      </c>
      <c r="T8312">
        <v>840.30359999999996</v>
      </c>
      <c r="U8312">
        <v>1</v>
      </c>
      <c r="V8312">
        <v>840.30359999999996</v>
      </c>
      <c r="W8312">
        <v>1</v>
      </c>
      <c r="X8312">
        <v>686</v>
      </c>
      <c r="Y8312">
        <v>154.30359999999999</v>
      </c>
      <c r="Z8312">
        <v>2001113</v>
      </c>
    </row>
    <row r="8313" spans="1:26" x14ac:dyDescent="0.2">
      <c r="A8313" s="27">
        <v>46087</v>
      </c>
      <c r="B8313" t="s">
        <v>14</v>
      </c>
      <c r="C8313" t="s">
        <v>1446</v>
      </c>
      <c r="D8313" t="s">
        <v>1526</v>
      </c>
      <c r="E8313" t="s">
        <v>1508</v>
      </c>
      <c r="F8313" t="s">
        <v>1514</v>
      </c>
      <c r="G8313" t="s">
        <v>1515</v>
      </c>
      <c r="H8313" t="s">
        <v>904</v>
      </c>
      <c r="I8313" t="s">
        <v>1540</v>
      </c>
      <c r="J8313" t="s">
        <v>1450</v>
      </c>
      <c r="K8313" t="s">
        <v>1451</v>
      </c>
      <c r="L8313" t="s">
        <v>1452</v>
      </c>
      <c r="M8313" t="s">
        <v>1453</v>
      </c>
      <c r="N8313" t="s">
        <v>1454</v>
      </c>
      <c r="O8313" t="s">
        <v>1455</v>
      </c>
      <c r="P8313" t="s">
        <v>1456</v>
      </c>
      <c r="Q8313" t="s">
        <v>1457</v>
      </c>
      <c r="R8313">
        <v>2030990</v>
      </c>
      <c r="S8313" t="s">
        <v>1459</v>
      </c>
      <c r="T8313">
        <v>8403.0360000000001</v>
      </c>
      <c r="U8313">
        <v>10</v>
      </c>
      <c r="V8313">
        <v>8403.0360000000001</v>
      </c>
      <c r="W8313">
        <v>10</v>
      </c>
      <c r="X8313">
        <v>6900</v>
      </c>
      <c r="Y8313">
        <v>1503.0360000000001</v>
      </c>
      <c r="Z8313">
        <v>2030990</v>
      </c>
    </row>
    <row r="8314" spans="1:26" x14ac:dyDescent="0.2">
      <c r="A8314" s="27">
        <v>46087</v>
      </c>
      <c r="B8314" t="s">
        <v>14</v>
      </c>
      <c r="C8314" t="s">
        <v>1446</v>
      </c>
      <c r="D8314" t="s">
        <v>1526</v>
      </c>
      <c r="E8314" t="s">
        <v>1508</v>
      </c>
      <c r="F8314" t="s">
        <v>1514</v>
      </c>
      <c r="G8314" t="s">
        <v>1515</v>
      </c>
      <c r="H8314" t="s">
        <v>904</v>
      </c>
      <c r="I8314" t="s">
        <v>1540</v>
      </c>
      <c r="J8314" t="s">
        <v>1450</v>
      </c>
      <c r="K8314" t="s">
        <v>1451</v>
      </c>
      <c r="L8314" t="s">
        <v>1452</v>
      </c>
      <c r="M8314" t="s">
        <v>1453</v>
      </c>
      <c r="N8314" t="s">
        <v>1454</v>
      </c>
      <c r="O8314" t="s">
        <v>1455</v>
      </c>
      <c r="P8314" t="s">
        <v>1456</v>
      </c>
      <c r="Q8314" t="s">
        <v>1457</v>
      </c>
      <c r="R8314">
        <v>2030991</v>
      </c>
      <c r="S8314" t="s">
        <v>1463</v>
      </c>
      <c r="T8314">
        <v>2520.9108000000001</v>
      </c>
      <c r="U8314">
        <v>3</v>
      </c>
      <c r="V8314">
        <v>2520.9108000000001</v>
      </c>
      <c r="W8314">
        <v>3</v>
      </c>
      <c r="X8314">
        <v>2082</v>
      </c>
      <c r="Y8314">
        <v>438.91079999999999</v>
      </c>
      <c r="Z8314">
        <v>2030991</v>
      </c>
    </row>
    <row r="8315" spans="1:26" x14ac:dyDescent="0.2">
      <c r="A8315" s="27">
        <v>46087</v>
      </c>
      <c r="B8315" t="s">
        <v>14</v>
      </c>
      <c r="C8315" t="s">
        <v>1446</v>
      </c>
      <c r="D8315" t="s">
        <v>1526</v>
      </c>
      <c r="E8315" t="s">
        <v>1508</v>
      </c>
      <c r="F8315" t="s">
        <v>1514</v>
      </c>
      <c r="G8315" t="s">
        <v>1515</v>
      </c>
      <c r="H8315" t="s">
        <v>904</v>
      </c>
      <c r="I8315" t="s">
        <v>1540</v>
      </c>
      <c r="J8315" t="s">
        <v>1450</v>
      </c>
      <c r="K8315" t="s">
        <v>1451</v>
      </c>
      <c r="L8315" t="s">
        <v>1452</v>
      </c>
      <c r="M8315" t="s">
        <v>1453</v>
      </c>
      <c r="N8315" t="s">
        <v>1454</v>
      </c>
      <c r="O8315" t="s">
        <v>1455</v>
      </c>
      <c r="P8315" t="s">
        <v>1456</v>
      </c>
      <c r="Q8315" t="s">
        <v>1457</v>
      </c>
      <c r="R8315">
        <v>2039041</v>
      </c>
      <c r="S8315" t="s">
        <v>1460</v>
      </c>
      <c r="T8315">
        <v>840.30359999999996</v>
      </c>
      <c r="U8315">
        <v>1</v>
      </c>
      <c r="V8315">
        <v>840.30359999999996</v>
      </c>
      <c r="W8315">
        <v>1</v>
      </c>
      <c r="X8315">
        <v>690</v>
      </c>
      <c r="Y8315">
        <v>150.30359999999999</v>
      </c>
      <c r="Z8315">
        <v>2039041</v>
      </c>
    </row>
    <row r="8316" spans="1:26" x14ac:dyDescent="0.2">
      <c r="A8316" s="27">
        <v>46087</v>
      </c>
      <c r="B8316" t="s">
        <v>14</v>
      </c>
      <c r="C8316" t="s">
        <v>1446</v>
      </c>
      <c r="D8316" t="s">
        <v>1526</v>
      </c>
      <c r="E8316" t="s">
        <v>1508</v>
      </c>
      <c r="F8316" t="s">
        <v>1514</v>
      </c>
      <c r="G8316" t="s">
        <v>1515</v>
      </c>
      <c r="H8316" t="s">
        <v>904</v>
      </c>
      <c r="I8316" t="s">
        <v>1540</v>
      </c>
      <c r="J8316" t="s">
        <v>1450</v>
      </c>
      <c r="K8316" t="s">
        <v>1451</v>
      </c>
      <c r="L8316" t="s">
        <v>1452</v>
      </c>
      <c r="M8316" t="s">
        <v>1453</v>
      </c>
      <c r="N8316" t="s">
        <v>1454</v>
      </c>
      <c r="O8316" t="s">
        <v>1455</v>
      </c>
      <c r="P8316" t="s">
        <v>1456</v>
      </c>
      <c r="Q8316" t="s">
        <v>1457</v>
      </c>
      <c r="R8316">
        <v>2048972</v>
      </c>
      <c r="S8316" t="s">
        <v>1461</v>
      </c>
      <c r="T8316">
        <v>4201.518</v>
      </c>
      <c r="U8316">
        <v>5</v>
      </c>
      <c r="V8316">
        <v>4201.518</v>
      </c>
      <c r="W8316">
        <v>5</v>
      </c>
      <c r="X8316">
        <v>3435</v>
      </c>
      <c r="Y8316">
        <v>766.51800000000003</v>
      </c>
      <c r="Z8316">
        <v>2048972</v>
      </c>
    </row>
    <row r="8317" spans="1:26" x14ac:dyDescent="0.2">
      <c r="A8317" s="27">
        <v>46087</v>
      </c>
      <c r="B8317" t="s">
        <v>14</v>
      </c>
      <c r="C8317" t="s">
        <v>1446</v>
      </c>
      <c r="D8317" t="s">
        <v>1526</v>
      </c>
      <c r="E8317" t="s">
        <v>1517</v>
      </c>
      <c r="F8317" t="s">
        <v>1520</v>
      </c>
      <c r="G8317" t="s">
        <v>69</v>
      </c>
      <c r="H8317" t="s">
        <v>955</v>
      </c>
      <c r="I8317" t="s">
        <v>1541</v>
      </c>
      <c r="J8317" t="s">
        <v>1450</v>
      </c>
      <c r="K8317" t="s">
        <v>1451</v>
      </c>
      <c r="L8317" t="s">
        <v>1452</v>
      </c>
      <c r="M8317" t="s">
        <v>1453</v>
      </c>
      <c r="N8317" t="s">
        <v>1454</v>
      </c>
      <c r="O8317" t="s">
        <v>1455</v>
      </c>
      <c r="P8317" t="s">
        <v>1456</v>
      </c>
      <c r="Q8317" t="s">
        <v>1457</v>
      </c>
      <c r="R8317">
        <v>2001113</v>
      </c>
      <c r="S8317" t="s">
        <v>1458</v>
      </c>
      <c r="T8317">
        <v>2521.2390999999998</v>
      </c>
      <c r="U8317">
        <v>3</v>
      </c>
      <c r="V8317">
        <v>2521.2390999999998</v>
      </c>
      <c r="W8317">
        <v>3</v>
      </c>
      <c r="X8317">
        <v>2052</v>
      </c>
      <c r="Y8317">
        <v>469.23910000000001</v>
      </c>
      <c r="Z8317">
        <v>2001113</v>
      </c>
    </row>
    <row r="8318" spans="1:26" x14ac:dyDescent="0.2">
      <c r="A8318" s="27">
        <v>46087</v>
      </c>
      <c r="B8318" t="s">
        <v>14</v>
      </c>
      <c r="C8318" t="s">
        <v>1446</v>
      </c>
      <c r="D8318" t="s">
        <v>1526</v>
      </c>
      <c r="E8318" t="s">
        <v>1517</v>
      </c>
      <c r="F8318" t="s">
        <v>1520</v>
      </c>
      <c r="G8318" t="s">
        <v>69</v>
      </c>
      <c r="H8318" t="s">
        <v>955</v>
      </c>
      <c r="I8318" t="s">
        <v>1541</v>
      </c>
      <c r="J8318" t="s">
        <v>1450</v>
      </c>
      <c r="K8318" t="s">
        <v>1451</v>
      </c>
      <c r="L8318" t="s">
        <v>1452</v>
      </c>
      <c r="M8318" t="s">
        <v>1453</v>
      </c>
      <c r="N8318" t="s">
        <v>1454</v>
      </c>
      <c r="O8318" t="s">
        <v>1455</v>
      </c>
      <c r="P8318" t="s">
        <v>1456</v>
      </c>
      <c r="Q8318" t="s">
        <v>1457</v>
      </c>
      <c r="R8318">
        <v>2030990</v>
      </c>
      <c r="S8318" t="s">
        <v>1459</v>
      </c>
      <c r="T8318">
        <v>3361.2143999999998</v>
      </c>
      <c r="U8318">
        <v>4</v>
      </c>
      <c r="V8318">
        <v>3361.2143999999998</v>
      </c>
      <c r="W8318">
        <v>4</v>
      </c>
      <c r="X8318">
        <v>2720</v>
      </c>
      <c r="Y8318">
        <v>641.21439999999996</v>
      </c>
      <c r="Z8318">
        <v>2030990</v>
      </c>
    </row>
    <row r="8319" spans="1:26" x14ac:dyDescent="0.2">
      <c r="A8319" s="27">
        <v>46087</v>
      </c>
      <c r="B8319" t="s">
        <v>14</v>
      </c>
      <c r="C8319" t="s">
        <v>1446</v>
      </c>
      <c r="D8319" t="s">
        <v>1526</v>
      </c>
      <c r="E8319" t="s">
        <v>1517</v>
      </c>
      <c r="F8319" t="s">
        <v>1520</v>
      </c>
      <c r="G8319" t="s">
        <v>69</v>
      </c>
      <c r="H8319" t="s">
        <v>955</v>
      </c>
      <c r="I8319" t="s">
        <v>1541</v>
      </c>
      <c r="J8319" t="s">
        <v>1450</v>
      </c>
      <c r="K8319" t="s">
        <v>1451</v>
      </c>
      <c r="L8319" t="s">
        <v>1452</v>
      </c>
      <c r="M8319" t="s">
        <v>1453</v>
      </c>
      <c r="N8319" t="s">
        <v>1454</v>
      </c>
      <c r="O8319" t="s">
        <v>1455</v>
      </c>
      <c r="P8319" t="s">
        <v>1456</v>
      </c>
      <c r="Q8319" t="s">
        <v>1457</v>
      </c>
      <c r="R8319">
        <v>2030991</v>
      </c>
      <c r="S8319" t="s">
        <v>1463</v>
      </c>
      <c r="T8319">
        <v>840.30359999999996</v>
      </c>
      <c r="U8319">
        <v>1</v>
      </c>
      <c r="V8319">
        <v>840.30359999999996</v>
      </c>
      <c r="W8319">
        <v>1</v>
      </c>
      <c r="X8319">
        <v>688</v>
      </c>
      <c r="Y8319">
        <v>152.30359999999999</v>
      </c>
      <c r="Z8319">
        <v>2030991</v>
      </c>
    </row>
    <row r="8320" spans="1:26" x14ac:dyDescent="0.2">
      <c r="A8320" s="27">
        <v>46087</v>
      </c>
      <c r="B8320" t="s">
        <v>14</v>
      </c>
      <c r="C8320" t="s">
        <v>1446</v>
      </c>
      <c r="D8320" t="s">
        <v>1526</v>
      </c>
      <c r="E8320" t="s">
        <v>1517</v>
      </c>
      <c r="F8320" t="s">
        <v>1520</v>
      </c>
      <c r="G8320" t="s">
        <v>69</v>
      </c>
      <c r="H8320" t="s">
        <v>955</v>
      </c>
      <c r="I8320" t="s">
        <v>1541</v>
      </c>
      <c r="J8320" t="s">
        <v>1450</v>
      </c>
      <c r="K8320" t="s">
        <v>1451</v>
      </c>
      <c r="L8320" t="s">
        <v>1452</v>
      </c>
      <c r="M8320" t="s">
        <v>1453</v>
      </c>
      <c r="N8320" t="s">
        <v>1454</v>
      </c>
      <c r="O8320" t="s">
        <v>1455</v>
      </c>
      <c r="P8320" t="s">
        <v>1456</v>
      </c>
      <c r="Q8320" t="s">
        <v>1457</v>
      </c>
      <c r="R8320">
        <v>2039041</v>
      </c>
      <c r="S8320" t="s">
        <v>1460</v>
      </c>
      <c r="T8320">
        <v>840.30359999999996</v>
      </c>
      <c r="U8320">
        <v>1</v>
      </c>
      <c r="V8320">
        <v>840.30359999999996</v>
      </c>
      <c r="W8320">
        <v>1</v>
      </c>
      <c r="X8320">
        <v>688</v>
      </c>
      <c r="Y8320">
        <v>152.30359999999999</v>
      </c>
      <c r="Z8320">
        <v>2039041</v>
      </c>
    </row>
    <row r="8321" spans="1:26" x14ac:dyDescent="0.2">
      <c r="A8321" s="27">
        <v>46087</v>
      </c>
      <c r="B8321" t="s">
        <v>14</v>
      </c>
      <c r="C8321" t="s">
        <v>1446</v>
      </c>
      <c r="D8321" t="s">
        <v>1526</v>
      </c>
      <c r="E8321" t="s">
        <v>1517</v>
      </c>
      <c r="F8321" t="s">
        <v>1520</v>
      </c>
      <c r="G8321" t="s">
        <v>69</v>
      </c>
      <c r="H8321" t="s">
        <v>955</v>
      </c>
      <c r="I8321" t="s">
        <v>1541</v>
      </c>
      <c r="J8321" t="s">
        <v>1450</v>
      </c>
      <c r="K8321" t="s">
        <v>1451</v>
      </c>
      <c r="L8321" t="s">
        <v>1452</v>
      </c>
      <c r="M8321" t="s">
        <v>1453</v>
      </c>
      <c r="N8321" t="s">
        <v>1454</v>
      </c>
      <c r="O8321" t="s">
        <v>1455</v>
      </c>
      <c r="P8321" t="s">
        <v>1456</v>
      </c>
      <c r="Q8321" t="s">
        <v>1457</v>
      </c>
      <c r="R8321">
        <v>2048972</v>
      </c>
      <c r="S8321" t="s">
        <v>1461</v>
      </c>
      <c r="T8321">
        <v>5041.8216000000002</v>
      </c>
      <c r="U8321">
        <v>6</v>
      </c>
      <c r="V8321">
        <v>5041.8216000000002</v>
      </c>
      <c r="W8321">
        <v>6</v>
      </c>
      <c r="X8321">
        <v>4104</v>
      </c>
      <c r="Y8321">
        <v>937.82159999999999</v>
      </c>
      <c r="Z8321">
        <v>2048972</v>
      </c>
    </row>
    <row r="8322" spans="1:26" x14ac:dyDescent="0.2">
      <c r="A8322" s="27">
        <v>46087</v>
      </c>
      <c r="B8322" t="s">
        <v>14</v>
      </c>
      <c r="C8322" t="s">
        <v>1446</v>
      </c>
      <c r="D8322" t="s">
        <v>1526</v>
      </c>
      <c r="E8322" t="s">
        <v>1517</v>
      </c>
      <c r="F8322" t="s">
        <v>1522</v>
      </c>
      <c r="G8322" t="s">
        <v>394</v>
      </c>
      <c r="H8322" t="s">
        <v>948</v>
      </c>
      <c r="I8322" t="s">
        <v>1542</v>
      </c>
      <c r="J8322" t="s">
        <v>1450</v>
      </c>
      <c r="K8322" t="s">
        <v>1451</v>
      </c>
      <c r="L8322" t="s">
        <v>1452</v>
      </c>
      <c r="M8322" t="s">
        <v>1453</v>
      </c>
      <c r="N8322" t="s">
        <v>1454</v>
      </c>
      <c r="O8322" t="s">
        <v>1455</v>
      </c>
      <c r="P8322" t="s">
        <v>1456</v>
      </c>
      <c r="Q8322" t="s">
        <v>1457</v>
      </c>
      <c r="R8322">
        <v>2001113</v>
      </c>
      <c r="S8322" t="s">
        <v>1458</v>
      </c>
      <c r="T8322">
        <v>1680.6071999999999</v>
      </c>
      <c r="U8322">
        <v>2</v>
      </c>
      <c r="V8322">
        <v>1680.6071999999999</v>
      </c>
      <c r="W8322">
        <v>2</v>
      </c>
      <c r="X8322">
        <v>1372</v>
      </c>
      <c r="Y8322">
        <v>308.60719999999998</v>
      </c>
      <c r="Z8322">
        <v>2001113</v>
      </c>
    </row>
    <row r="8323" spans="1:26" x14ac:dyDescent="0.2">
      <c r="A8323" s="27">
        <v>46087</v>
      </c>
      <c r="B8323" t="s">
        <v>14</v>
      </c>
      <c r="C8323" t="s">
        <v>1446</v>
      </c>
      <c r="D8323" t="s">
        <v>1526</v>
      </c>
      <c r="E8323" t="s">
        <v>1517</v>
      </c>
      <c r="F8323" t="s">
        <v>1522</v>
      </c>
      <c r="G8323" t="s">
        <v>394</v>
      </c>
      <c r="H8323" t="s">
        <v>948</v>
      </c>
      <c r="I8323" t="s">
        <v>1542</v>
      </c>
      <c r="J8323" t="s">
        <v>1450</v>
      </c>
      <c r="K8323" t="s">
        <v>1451</v>
      </c>
      <c r="L8323" t="s">
        <v>1452</v>
      </c>
      <c r="M8323" t="s">
        <v>1453</v>
      </c>
      <c r="N8323" t="s">
        <v>1454</v>
      </c>
      <c r="O8323" t="s">
        <v>1455</v>
      </c>
      <c r="P8323" t="s">
        <v>1456</v>
      </c>
      <c r="Q8323" t="s">
        <v>1457</v>
      </c>
      <c r="R8323">
        <v>2030990</v>
      </c>
      <c r="S8323" t="s">
        <v>1459</v>
      </c>
      <c r="T8323">
        <v>10083.6432</v>
      </c>
      <c r="U8323">
        <v>12</v>
      </c>
      <c r="V8323">
        <v>10083.6432</v>
      </c>
      <c r="W8323">
        <v>12</v>
      </c>
      <c r="X8323">
        <v>7896</v>
      </c>
      <c r="Y8323">
        <v>2187.6432</v>
      </c>
      <c r="Z8323">
        <v>2030990</v>
      </c>
    </row>
    <row r="8324" spans="1:26" x14ac:dyDescent="0.2">
      <c r="A8324" s="27">
        <v>46087</v>
      </c>
      <c r="B8324" t="s">
        <v>14</v>
      </c>
      <c r="C8324" t="s">
        <v>1446</v>
      </c>
      <c r="D8324" t="s">
        <v>1526</v>
      </c>
      <c r="E8324" t="s">
        <v>1517</v>
      </c>
      <c r="F8324" t="s">
        <v>1522</v>
      </c>
      <c r="G8324" t="s">
        <v>394</v>
      </c>
      <c r="H8324" t="s">
        <v>948</v>
      </c>
      <c r="I8324" t="s">
        <v>1542</v>
      </c>
      <c r="J8324" t="s">
        <v>1450</v>
      </c>
      <c r="K8324" t="s">
        <v>1451</v>
      </c>
      <c r="L8324" t="s">
        <v>1452</v>
      </c>
      <c r="M8324" t="s">
        <v>1453</v>
      </c>
      <c r="N8324" t="s">
        <v>1454</v>
      </c>
      <c r="O8324" t="s">
        <v>1455</v>
      </c>
      <c r="P8324" t="s">
        <v>1456</v>
      </c>
      <c r="Q8324" t="s">
        <v>1457</v>
      </c>
      <c r="R8324">
        <v>2030991</v>
      </c>
      <c r="S8324" t="s">
        <v>1463</v>
      </c>
      <c r="T8324">
        <v>840.30359999999996</v>
      </c>
      <c r="U8324">
        <v>1</v>
      </c>
      <c r="V8324">
        <v>840.30359999999996</v>
      </c>
      <c r="W8324">
        <v>1</v>
      </c>
      <c r="X8324">
        <v>656</v>
      </c>
      <c r="Y8324">
        <v>184.30359999999999</v>
      </c>
      <c r="Z8324">
        <v>2030991</v>
      </c>
    </row>
    <row r="8325" spans="1:26" x14ac:dyDescent="0.2">
      <c r="A8325" s="27">
        <v>46087</v>
      </c>
      <c r="B8325" t="s">
        <v>14</v>
      </c>
      <c r="C8325" t="s">
        <v>1543</v>
      </c>
      <c r="D8325" t="s">
        <v>1543</v>
      </c>
      <c r="E8325" t="s">
        <v>1544</v>
      </c>
      <c r="F8325" t="s">
        <v>1448</v>
      </c>
      <c r="G8325" t="s">
        <v>665</v>
      </c>
      <c r="H8325" t="s">
        <v>1226</v>
      </c>
      <c r="I8325" t="s">
        <v>1545</v>
      </c>
      <c r="J8325" t="s">
        <v>1450</v>
      </c>
      <c r="K8325" t="s">
        <v>1451</v>
      </c>
      <c r="L8325" t="s">
        <v>1452</v>
      </c>
      <c r="M8325" t="s">
        <v>1453</v>
      </c>
      <c r="N8325" t="s">
        <v>1454</v>
      </c>
      <c r="O8325" t="s">
        <v>1455</v>
      </c>
      <c r="P8325" t="s">
        <v>1456</v>
      </c>
      <c r="Q8325" t="s">
        <v>1457</v>
      </c>
      <c r="R8325">
        <v>2001113</v>
      </c>
      <c r="S8325" t="s">
        <v>1458</v>
      </c>
      <c r="T8325">
        <v>6722.6880000000001</v>
      </c>
      <c r="U8325">
        <v>8</v>
      </c>
      <c r="V8325">
        <v>6722.6880000000001</v>
      </c>
      <c r="W8325">
        <v>8</v>
      </c>
      <c r="X8325">
        <v>5488</v>
      </c>
      <c r="Y8325">
        <v>1234.6880000000001</v>
      </c>
      <c r="Z8325">
        <v>2001113</v>
      </c>
    </row>
    <row r="8326" spans="1:26" x14ac:dyDescent="0.2">
      <c r="A8326" s="27">
        <v>46087</v>
      </c>
      <c r="B8326" t="s">
        <v>14</v>
      </c>
      <c r="C8326" t="s">
        <v>1543</v>
      </c>
      <c r="D8326" t="s">
        <v>1543</v>
      </c>
      <c r="E8326" t="s">
        <v>1544</v>
      </c>
      <c r="F8326" t="s">
        <v>1448</v>
      </c>
      <c r="G8326" t="s">
        <v>665</v>
      </c>
      <c r="H8326" t="s">
        <v>1226</v>
      </c>
      <c r="I8326" t="s">
        <v>1545</v>
      </c>
      <c r="J8326" t="s">
        <v>1450</v>
      </c>
      <c r="K8326" t="s">
        <v>1451</v>
      </c>
      <c r="L8326" t="s">
        <v>1452</v>
      </c>
      <c r="M8326" t="s">
        <v>1453</v>
      </c>
      <c r="N8326" t="s">
        <v>1454</v>
      </c>
      <c r="O8326" t="s">
        <v>1455</v>
      </c>
      <c r="P8326" t="s">
        <v>1456</v>
      </c>
      <c r="Q8326" t="s">
        <v>1457</v>
      </c>
      <c r="R8326">
        <v>2030990</v>
      </c>
      <c r="S8326" t="s">
        <v>1459</v>
      </c>
      <c r="T8326">
        <v>5042.0159999999996</v>
      </c>
      <c r="U8326">
        <v>6</v>
      </c>
      <c r="V8326">
        <v>5042.0159999999996</v>
      </c>
      <c r="W8326">
        <v>6</v>
      </c>
      <c r="X8326">
        <v>4140</v>
      </c>
      <c r="Y8326">
        <v>902.01599999999996</v>
      </c>
      <c r="Z8326">
        <v>2030990</v>
      </c>
    </row>
    <row r="8327" spans="1:26" x14ac:dyDescent="0.2">
      <c r="A8327" s="27">
        <v>46087</v>
      </c>
      <c r="B8327" t="s">
        <v>14</v>
      </c>
      <c r="C8327" t="s">
        <v>1543</v>
      </c>
      <c r="D8327" t="s">
        <v>1543</v>
      </c>
      <c r="E8327" t="s">
        <v>1544</v>
      </c>
      <c r="F8327" t="s">
        <v>1448</v>
      </c>
      <c r="G8327" t="s">
        <v>665</v>
      </c>
      <c r="H8327" t="s">
        <v>1226</v>
      </c>
      <c r="I8327" t="s">
        <v>1545</v>
      </c>
      <c r="J8327" t="s">
        <v>1450</v>
      </c>
      <c r="K8327" t="s">
        <v>1451</v>
      </c>
      <c r="L8327" t="s">
        <v>1452</v>
      </c>
      <c r="M8327" t="s">
        <v>1453</v>
      </c>
      <c r="N8327" t="s">
        <v>1454</v>
      </c>
      <c r="O8327" t="s">
        <v>1455</v>
      </c>
      <c r="P8327" t="s">
        <v>1456</v>
      </c>
      <c r="Q8327" t="s">
        <v>1457</v>
      </c>
      <c r="R8327">
        <v>2030991</v>
      </c>
      <c r="S8327" t="s">
        <v>1463</v>
      </c>
      <c r="T8327">
        <v>5882.3519999999999</v>
      </c>
      <c r="U8327">
        <v>7</v>
      </c>
      <c r="V8327">
        <v>5882.3519999999999</v>
      </c>
      <c r="W8327">
        <v>7</v>
      </c>
      <c r="X8327">
        <v>4830</v>
      </c>
      <c r="Y8327">
        <v>1052.3520000000001</v>
      </c>
      <c r="Z8327">
        <v>2030991</v>
      </c>
    </row>
    <row r="8328" spans="1:26" x14ac:dyDescent="0.2">
      <c r="A8328" s="27">
        <v>46087</v>
      </c>
      <c r="B8328" t="s">
        <v>14</v>
      </c>
      <c r="C8328" t="s">
        <v>1543</v>
      </c>
      <c r="D8328" t="s">
        <v>1543</v>
      </c>
      <c r="E8328" t="s">
        <v>1544</v>
      </c>
      <c r="F8328" t="s">
        <v>1448</v>
      </c>
      <c r="G8328" t="s">
        <v>665</v>
      </c>
      <c r="H8328" t="s">
        <v>1226</v>
      </c>
      <c r="I8328" t="s">
        <v>1545</v>
      </c>
      <c r="J8328" t="s">
        <v>1450</v>
      </c>
      <c r="K8328" t="s">
        <v>1451</v>
      </c>
      <c r="L8328" t="s">
        <v>1452</v>
      </c>
      <c r="M8328" t="s">
        <v>1453</v>
      </c>
      <c r="N8328" t="s">
        <v>1454</v>
      </c>
      <c r="O8328" t="s">
        <v>1455</v>
      </c>
      <c r="P8328" t="s">
        <v>1456</v>
      </c>
      <c r="Q8328" t="s">
        <v>1457</v>
      </c>
      <c r="R8328">
        <v>2039041</v>
      </c>
      <c r="S8328" t="s">
        <v>1460</v>
      </c>
      <c r="T8328">
        <v>3361.3440000000001</v>
      </c>
      <c r="U8328">
        <v>4</v>
      </c>
      <c r="V8328">
        <v>3361.3440000000001</v>
      </c>
      <c r="W8328">
        <v>4</v>
      </c>
      <c r="X8328">
        <v>2760</v>
      </c>
      <c r="Y8328">
        <v>601.34400000000005</v>
      </c>
      <c r="Z8328">
        <v>2039041</v>
      </c>
    </row>
    <row r="8329" spans="1:26" x14ac:dyDescent="0.2">
      <c r="A8329" s="27">
        <v>46087</v>
      </c>
      <c r="B8329" t="s">
        <v>14</v>
      </c>
      <c r="C8329" t="s">
        <v>1543</v>
      </c>
      <c r="D8329" t="s">
        <v>1543</v>
      </c>
      <c r="E8329" t="s">
        <v>1544</v>
      </c>
      <c r="F8329" t="s">
        <v>1448</v>
      </c>
      <c r="G8329" t="s">
        <v>665</v>
      </c>
      <c r="H8329" t="s">
        <v>1226</v>
      </c>
      <c r="I8329" t="s">
        <v>1545</v>
      </c>
      <c r="J8329" t="s">
        <v>1450</v>
      </c>
      <c r="K8329" t="s">
        <v>1451</v>
      </c>
      <c r="L8329" t="s">
        <v>1452</v>
      </c>
      <c r="M8329" t="s">
        <v>1453</v>
      </c>
      <c r="N8329" t="s">
        <v>1454</v>
      </c>
      <c r="O8329" t="s">
        <v>1455</v>
      </c>
      <c r="P8329" t="s">
        <v>1456</v>
      </c>
      <c r="Q8329" t="s">
        <v>1457</v>
      </c>
      <c r="R8329">
        <v>2048972</v>
      </c>
      <c r="S8329" t="s">
        <v>1461</v>
      </c>
      <c r="T8329">
        <v>8403.36</v>
      </c>
      <c r="U8329">
        <v>10</v>
      </c>
      <c r="V8329">
        <v>8403.36</v>
      </c>
      <c r="W8329">
        <v>10</v>
      </c>
      <c r="X8329">
        <v>6860</v>
      </c>
      <c r="Y8329">
        <v>1543.36</v>
      </c>
      <c r="Z8329">
        <v>2048972</v>
      </c>
    </row>
    <row r="8330" spans="1:26" x14ac:dyDescent="0.2">
      <c r="A8330" s="27">
        <v>46087</v>
      </c>
      <c r="B8330" t="s">
        <v>14</v>
      </c>
      <c r="C8330" t="s">
        <v>1543</v>
      </c>
      <c r="D8330" t="s">
        <v>1543</v>
      </c>
      <c r="E8330" t="s">
        <v>1544</v>
      </c>
      <c r="F8330" t="s">
        <v>1448</v>
      </c>
      <c r="G8330" t="s">
        <v>233</v>
      </c>
      <c r="H8330" t="s">
        <v>1017</v>
      </c>
      <c r="I8330" t="s">
        <v>1546</v>
      </c>
      <c r="J8330" t="s">
        <v>1450</v>
      </c>
      <c r="K8330" t="s">
        <v>1451</v>
      </c>
      <c r="L8330" t="s">
        <v>1452</v>
      </c>
      <c r="M8330" t="s">
        <v>1453</v>
      </c>
      <c r="N8330" t="s">
        <v>1454</v>
      </c>
      <c r="O8330" t="s">
        <v>1455</v>
      </c>
      <c r="P8330" t="s">
        <v>1456</v>
      </c>
      <c r="Q8330" t="s">
        <v>1457</v>
      </c>
      <c r="R8330">
        <v>2030991</v>
      </c>
      <c r="S8330" t="s">
        <v>1463</v>
      </c>
      <c r="T8330">
        <v>6722.6880000000001</v>
      </c>
      <c r="U8330">
        <v>8</v>
      </c>
      <c r="V8330">
        <v>6722.6880000000001</v>
      </c>
      <c r="W8330">
        <v>8</v>
      </c>
      <c r="X8330">
        <v>5512</v>
      </c>
      <c r="Y8330">
        <v>1210.6880000000001</v>
      </c>
      <c r="Z8330">
        <v>2030991</v>
      </c>
    </row>
    <row r="8331" spans="1:26" x14ac:dyDescent="0.2">
      <c r="A8331" s="27">
        <v>46087</v>
      </c>
      <c r="B8331" t="s">
        <v>14</v>
      </c>
      <c r="C8331" t="s">
        <v>1543</v>
      </c>
      <c r="D8331" t="s">
        <v>1543</v>
      </c>
      <c r="E8331" t="s">
        <v>1544</v>
      </c>
      <c r="F8331" t="s">
        <v>1448</v>
      </c>
      <c r="G8331" t="s">
        <v>233</v>
      </c>
      <c r="H8331" t="s">
        <v>1017</v>
      </c>
      <c r="I8331" t="s">
        <v>1546</v>
      </c>
      <c r="J8331" t="s">
        <v>1450</v>
      </c>
      <c r="K8331" t="s">
        <v>1451</v>
      </c>
      <c r="L8331" t="s">
        <v>1452</v>
      </c>
      <c r="M8331" t="s">
        <v>1453</v>
      </c>
      <c r="N8331" t="s">
        <v>1454</v>
      </c>
      <c r="O8331" t="s">
        <v>1455</v>
      </c>
      <c r="P8331" t="s">
        <v>1456</v>
      </c>
      <c r="Q8331" t="s">
        <v>1457</v>
      </c>
      <c r="R8331">
        <v>2039041</v>
      </c>
      <c r="S8331" t="s">
        <v>1460</v>
      </c>
      <c r="T8331">
        <v>5882.3519999999999</v>
      </c>
      <c r="U8331">
        <v>7</v>
      </c>
      <c r="V8331">
        <v>5882.3519999999999</v>
      </c>
      <c r="W8331">
        <v>7</v>
      </c>
      <c r="X8331">
        <v>4788</v>
      </c>
      <c r="Y8331">
        <v>1094.3520000000001</v>
      </c>
      <c r="Z8331">
        <v>2039041</v>
      </c>
    </row>
    <row r="8332" spans="1:26" x14ac:dyDescent="0.2">
      <c r="A8332" s="27">
        <v>46087</v>
      </c>
      <c r="B8332" t="s">
        <v>14</v>
      </c>
      <c r="C8332" t="s">
        <v>1543</v>
      </c>
      <c r="D8332" t="s">
        <v>1543</v>
      </c>
      <c r="E8332" t="s">
        <v>1544</v>
      </c>
      <c r="F8332" t="s">
        <v>273</v>
      </c>
      <c r="G8332" t="s">
        <v>273</v>
      </c>
      <c r="H8332" t="s">
        <v>1206</v>
      </c>
      <c r="I8332" t="s">
        <v>1547</v>
      </c>
      <c r="J8332" t="s">
        <v>1450</v>
      </c>
      <c r="K8332" t="s">
        <v>1451</v>
      </c>
      <c r="L8332" t="s">
        <v>1452</v>
      </c>
      <c r="M8332" t="s">
        <v>1453</v>
      </c>
      <c r="N8332" t="s">
        <v>1454</v>
      </c>
      <c r="O8332" t="s">
        <v>1455</v>
      </c>
      <c r="P8332" t="s">
        <v>1456</v>
      </c>
      <c r="Q8332" t="s">
        <v>1457</v>
      </c>
      <c r="R8332">
        <v>2001113</v>
      </c>
      <c r="S8332" t="s">
        <v>1458</v>
      </c>
      <c r="T8332">
        <v>4201.68</v>
      </c>
      <c r="U8332">
        <v>5</v>
      </c>
      <c r="V8332">
        <v>4201.68</v>
      </c>
      <c r="W8332">
        <v>5</v>
      </c>
      <c r="X8332">
        <v>3420</v>
      </c>
      <c r="Y8332">
        <v>781.68</v>
      </c>
      <c r="Z8332">
        <v>2001113</v>
      </c>
    </row>
    <row r="8333" spans="1:26" x14ac:dyDescent="0.2">
      <c r="A8333" s="27">
        <v>46087</v>
      </c>
      <c r="B8333" t="s">
        <v>14</v>
      </c>
      <c r="C8333" t="s">
        <v>1543</v>
      </c>
      <c r="D8333" t="s">
        <v>1543</v>
      </c>
      <c r="E8333" t="s">
        <v>1544</v>
      </c>
      <c r="F8333" t="s">
        <v>273</v>
      </c>
      <c r="G8333" t="s">
        <v>273</v>
      </c>
      <c r="H8333" t="s">
        <v>1206</v>
      </c>
      <c r="I8333" t="s">
        <v>1547</v>
      </c>
      <c r="J8333" t="s">
        <v>1450</v>
      </c>
      <c r="K8333" t="s">
        <v>1451</v>
      </c>
      <c r="L8333" t="s">
        <v>1452</v>
      </c>
      <c r="M8333" t="s">
        <v>1453</v>
      </c>
      <c r="N8333" t="s">
        <v>1454</v>
      </c>
      <c r="O8333" t="s">
        <v>1455</v>
      </c>
      <c r="P8333" t="s">
        <v>1456</v>
      </c>
      <c r="Q8333" t="s">
        <v>1457</v>
      </c>
      <c r="R8333">
        <v>2030990</v>
      </c>
      <c r="S8333" t="s">
        <v>1459</v>
      </c>
      <c r="T8333">
        <v>8403.36</v>
      </c>
      <c r="U8333">
        <v>10</v>
      </c>
      <c r="V8333">
        <v>8403.36</v>
      </c>
      <c r="W8333">
        <v>10</v>
      </c>
      <c r="X8333">
        <v>6630</v>
      </c>
      <c r="Y8333">
        <v>1773.36</v>
      </c>
      <c r="Z8333">
        <v>2030990</v>
      </c>
    </row>
    <row r="8334" spans="1:26" x14ac:dyDescent="0.2">
      <c r="A8334" s="27">
        <v>46087</v>
      </c>
      <c r="B8334" t="s">
        <v>14</v>
      </c>
      <c r="C8334" t="s">
        <v>1543</v>
      </c>
      <c r="D8334" t="s">
        <v>1543</v>
      </c>
      <c r="E8334" t="s">
        <v>1544</v>
      </c>
      <c r="F8334" t="s">
        <v>273</v>
      </c>
      <c r="G8334" t="s">
        <v>273</v>
      </c>
      <c r="H8334" t="s">
        <v>1206</v>
      </c>
      <c r="I8334" t="s">
        <v>1547</v>
      </c>
      <c r="J8334" t="s">
        <v>1450</v>
      </c>
      <c r="K8334" t="s">
        <v>1451</v>
      </c>
      <c r="L8334" t="s">
        <v>1452</v>
      </c>
      <c r="M8334" t="s">
        <v>1453</v>
      </c>
      <c r="N8334" t="s">
        <v>1454</v>
      </c>
      <c r="O8334" t="s">
        <v>1455</v>
      </c>
      <c r="P8334" t="s">
        <v>1456</v>
      </c>
      <c r="Q8334" t="s">
        <v>1457</v>
      </c>
      <c r="R8334">
        <v>2039041</v>
      </c>
      <c r="S8334" t="s">
        <v>1460</v>
      </c>
      <c r="T8334">
        <v>2521.0079999999998</v>
      </c>
      <c r="U8334">
        <v>3</v>
      </c>
      <c r="V8334">
        <v>2521.0079999999998</v>
      </c>
      <c r="W8334">
        <v>3</v>
      </c>
      <c r="X8334">
        <v>2055</v>
      </c>
      <c r="Y8334">
        <v>466.00799999999998</v>
      </c>
      <c r="Z8334">
        <v>2039041</v>
      </c>
    </row>
    <row r="8335" spans="1:26" x14ac:dyDescent="0.2">
      <c r="A8335" s="27">
        <v>46087</v>
      </c>
      <c r="B8335" t="s">
        <v>14</v>
      </c>
      <c r="C8335" t="s">
        <v>1543</v>
      </c>
      <c r="D8335" t="s">
        <v>1543</v>
      </c>
      <c r="E8335" t="s">
        <v>1544</v>
      </c>
      <c r="F8335" t="s">
        <v>273</v>
      </c>
      <c r="G8335" t="s">
        <v>273</v>
      </c>
      <c r="H8335" t="s">
        <v>1206</v>
      </c>
      <c r="I8335" t="s">
        <v>1547</v>
      </c>
      <c r="J8335" t="s">
        <v>1450</v>
      </c>
      <c r="K8335" t="s">
        <v>1451</v>
      </c>
      <c r="L8335" t="s">
        <v>1452</v>
      </c>
      <c r="M8335" t="s">
        <v>1453</v>
      </c>
      <c r="N8335" t="s">
        <v>1454</v>
      </c>
      <c r="O8335" t="s">
        <v>1455</v>
      </c>
      <c r="P8335" t="s">
        <v>1456</v>
      </c>
      <c r="Q8335" t="s">
        <v>1457</v>
      </c>
      <c r="R8335">
        <v>2048972</v>
      </c>
      <c r="S8335" t="s">
        <v>1461</v>
      </c>
      <c r="T8335">
        <v>1680.672</v>
      </c>
      <c r="U8335">
        <v>2</v>
      </c>
      <c r="V8335">
        <v>1680.672</v>
      </c>
      <c r="W8335">
        <v>2</v>
      </c>
      <c r="X8335">
        <v>1372</v>
      </c>
      <c r="Y8335">
        <v>308.67200000000003</v>
      </c>
      <c r="Z8335">
        <v>2048972</v>
      </c>
    </row>
    <row r="8336" spans="1:26" x14ac:dyDescent="0.2">
      <c r="A8336" s="27">
        <v>46087</v>
      </c>
      <c r="B8336" t="s">
        <v>14</v>
      </c>
      <c r="C8336" t="s">
        <v>1543</v>
      </c>
      <c r="D8336" t="s">
        <v>1543</v>
      </c>
      <c r="E8336" t="s">
        <v>1544</v>
      </c>
      <c r="F8336" t="s">
        <v>273</v>
      </c>
      <c r="G8336" t="s">
        <v>102</v>
      </c>
      <c r="H8336" t="s">
        <v>1234</v>
      </c>
      <c r="I8336" t="s">
        <v>1549</v>
      </c>
      <c r="J8336" t="s">
        <v>1450</v>
      </c>
      <c r="K8336" t="s">
        <v>1451</v>
      </c>
      <c r="L8336" t="s">
        <v>1452</v>
      </c>
      <c r="M8336" t="s">
        <v>1453</v>
      </c>
      <c r="N8336" t="s">
        <v>1454</v>
      </c>
      <c r="O8336" t="s">
        <v>1455</v>
      </c>
      <c r="P8336" t="s">
        <v>1456</v>
      </c>
      <c r="Q8336" t="s">
        <v>1457</v>
      </c>
      <c r="R8336">
        <v>2001113</v>
      </c>
      <c r="S8336" t="s">
        <v>1458</v>
      </c>
      <c r="T8336">
        <v>5042.0159999999996</v>
      </c>
      <c r="U8336">
        <v>6</v>
      </c>
      <c r="V8336">
        <v>5042.0159999999996</v>
      </c>
      <c r="W8336">
        <v>6</v>
      </c>
      <c r="X8336">
        <v>4104</v>
      </c>
      <c r="Y8336">
        <v>938.01599999999996</v>
      </c>
      <c r="Z8336">
        <v>2001113</v>
      </c>
    </row>
    <row r="8337" spans="1:26" x14ac:dyDescent="0.2">
      <c r="A8337" s="27">
        <v>46087</v>
      </c>
      <c r="B8337" t="s">
        <v>14</v>
      </c>
      <c r="C8337" t="s">
        <v>1543</v>
      </c>
      <c r="D8337" t="s">
        <v>1543</v>
      </c>
      <c r="E8337" t="s">
        <v>1544</v>
      </c>
      <c r="F8337" t="s">
        <v>273</v>
      </c>
      <c r="G8337" t="s">
        <v>102</v>
      </c>
      <c r="H8337" t="s">
        <v>1234</v>
      </c>
      <c r="I8337" t="s">
        <v>1549</v>
      </c>
      <c r="J8337" t="s">
        <v>1450</v>
      </c>
      <c r="K8337" t="s">
        <v>1451</v>
      </c>
      <c r="L8337" t="s">
        <v>1452</v>
      </c>
      <c r="M8337" t="s">
        <v>1453</v>
      </c>
      <c r="N8337" t="s">
        <v>1454</v>
      </c>
      <c r="O8337" t="s">
        <v>1455</v>
      </c>
      <c r="P8337" t="s">
        <v>1456</v>
      </c>
      <c r="Q8337" t="s">
        <v>1457</v>
      </c>
      <c r="R8337">
        <v>2030990</v>
      </c>
      <c r="S8337" t="s">
        <v>1459</v>
      </c>
      <c r="T8337">
        <v>10084.031999999999</v>
      </c>
      <c r="U8337">
        <v>12</v>
      </c>
      <c r="V8337">
        <v>10084.031999999999</v>
      </c>
      <c r="W8337">
        <v>12</v>
      </c>
      <c r="X8337">
        <v>8280</v>
      </c>
      <c r="Y8337">
        <v>1804.0319999999999</v>
      </c>
      <c r="Z8337">
        <v>2030990</v>
      </c>
    </row>
    <row r="8338" spans="1:26" x14ac:dyDescent="0.2">
      <c r="A8338" s="27">
        <v>46087</v>
      </c>
      <c r="B8338" t="s">
        <v>14</v>
      </c>
      <c r="C8338" t="s">
        <v>1543</v>
      </c>
      <c r="D8338" t="s">
        <v>1543</v>
      </c>
      <c r="E8338" t="s">
        <v>1544</v>
      </c>
      <c r="F8338" t="s">
        <v>273</v>
      </c>
      <c r="G8338" t="s">
        <v>102</v>
      </c>
      <c r="H8338" t="s">
        <v>1234</v>
      </c>
      <c r="I8338" t="s">
        <v>1549</v>
      </c>
      <c r="J8338" t="s">
        <v>1450</v>
      </c>
      <c r="K8338" t="s">
        <v>1451</v>
      </c>
      <c r="L8338" t="s">
        <v>1452</v>
      </c>
      <c r="M8338" t="s">
        <v>1453</v>
      </c>
      <c r="N8338" t="s">
        <v>1454</v>
      </c>
      <c r="O8338" t="s">
        <v>1455</v>
      </c>
      <c r="P8338" t="s">
        <v>1456</v>
      </c>
      <c r="Q8338" t="s">
        <v>1457</v>
      </c>
      <c r="R8338">
        <v>2030991</v>
      </c>
      <c r="S8338" t="s">
        <v>1463</v>
      </c>
      <c r="T8338">
        <v>6722.6880000000001</v>
      </c>
      <c r="U8338">
        <v>8</v>
      </c>
      <c r="V8338">
        <v>6722.6880000000001</v>
      </c>
      <c r="W8338">
        <v>8</v>
      </c>
      <c r="X8338">
        <v>5520</v>
      </c>
      <c r="Y8338">
        <v>1202.6880000000001</v>
      </c>
      <c r="Z8338">
        <v>2030991</v>
      </c>
    </row>
    <row r="8339" spans="1:26" x14ac:dyDescent="0.2">
      <c r="A8339" s="27">
        <v>46087</v>
      </c>
      <c r="B8339" t="s">
        <v>14</v>
      </c>
      <c r="C8339" t="s">
        <v>1543</v>
      </c>
      <c r="D8339" t="s">
        <v>1543</v>
      </c>
      <c r="E8339" t="s">
        <v>1544</v>
      </c>
      <c r="F8339" t="s">
        <v>273</v>
      </c>
      <c r="G8339" t="s">
        <v>102</v>
      </c>
      <c r="H8339" t="s">
        <v>1234</v>
      </c>
      <c r="I8339" t="s">
        <v>1549</v>
      </c>
      <c r="J8339" t="s">
        <v>1450</v>
      </c>
      <c r="K8339" t="s">
        <v>1451</v>
      </c>
      <c r="L8339" t="s">
        <v>1452</v>
      </c>
      <c r="M8339" t="s">
        <v>1453</v>
      </c>
      <c r="N8339" t="s">
        <v>1454</v>
      </c>
      <c r="O8339" t="s">
        <v>1455</v>
      </c>
      <c r="P8339" t="s">
        <v>1456</v>
      </c>
      <c r="Q8339" t="s">
        <v>1457</v>
      </c>
      <c r="R8339">
        <v>2039041</v>
      </c>
      <c r="S8339" t="s">
        <v>1460</v>
      </c>
      <c r="T8339">
        <v>10084.031999999999</v>
      </c>
      <c r="U8339">
        <v>12</v>
      </c>
      <c r="V8339">
        <v>10084.031999999999</v>
      </c>
      <c r="W8339">
        <v>12</v>
      </c>
      <c r="X8339">
        <v>8280</v>
      </c>
      <c r="Y8339">
        <v>1804.0319999999999</v>
      </c>
      <c r="Z8339">
        <v>2039041</v>
      </c>
    </row>
    <row r="8340" spans="1:26" x14ac:dyDescent="0.2">
      <c r="A8340" s="27">
        <v>46087</v>
      </c>
      <c r="B8340" t="s">
        <v>14</v>
      </c>
      <c r="C8340" t="s">
        <v>1543</v>
      </c>
      <c r="D8340" t="s">
        <v>1543</v>
      </c>
      <c r="E8340" t="s">
        <v>1544</v>
      </c>
      <c r="F8340" t="s">
        <v>1466</v>
      </c>
      <c r="G8340" t="s">
        <v>1467</v>
      </c>
      <c r="H8340" t="s">
        <v>1266</v>
      </c>
      <c r="I8340" t="s">
        <v>1550</v>
      </c>
      <c r="J8340" t="s">
        <v>1450</v>
      </c>
      <c r="K8340" t="s">
        <v>1451</v>
      </c>
      <c r="L8340" t="s">
        <v>1452</v>
      </c>
      <c r="M8340" t="s">
        <v>1453</v>
      </c>
      <c r="N8340" t="s">
        <v>1454</v>
      </c>
      <c r="O8340" t="s">
        <v>1455</v>
      </c>
      <c r="P8340" t="s">
        <v>1456</v>
      </c>
      <c r="Q8340" t="s">
        <v>1457</v>
      </c>
      <c r="R8340">
        <v>2001113</v>
      </c>
      <c r="S8340" t="s">
        <v>1458</v>
      </c>
      <c r="T8340">
        <v>1680.672</v>
      </c>
      <c r="U8340">
        <v>2</v>
      </c>
      <c r="V8340">
        <v>1680.672</v>
      </c>
      <c r="W8340">
        <v>2</v>
      </c>
      <c r="X8340">
        <v>1404</v>
      </c>
      <c r="Y8340">
        <v>276.67200000000003</v>
      </c>
      <c r="Z8340">
        <v>2001113</v>
      </c>
    </row>
    <row r="8341" spans="1:26" x14ac:dyDescent="0.2">
      <c r="A8341" s="27">
        <v>46087</v>
      </c>
      <c r="B8341" t="s">
        <v>14</v>
      </c>
      <c r="C8341" t="s">
        <v>1543</v>
      </c>
      <c r="D8341" t="s">
        <v>1543</v>
      </c>
      <c r="E8341" t="s">
        <v>1544</v>
      </c>
      <c r="F8341" t="s">
        <v>1466</v>
      </c>
      <c r="G8341" t="s">
        <v>1467</v>
      </c>
      <c r="H8341" t="s">
        <v>1266</v>
      </c>
      <c r="I8341" t="s">
        <v>1550</v>
      </c>
      <c r="J8341" t="s">
        <v>1450</v>
      </c>
      <c r="K8341" t="s">
        <v>1451</v>
      </c>
      <c r="L8341" t="s">
        <v>1452</v>
      </c>
      <c r="M8341" t="s">
        <v>1453</v>
      </c>
      <c r="N8341" t="s">
        <v>1454</v>
      </c>
      <c r="O8341" t="s">
        <v>1455</v>
      </c>
      <c r="P8341" t="s">
        <v>1456</v>
      </c>
      <c r="Q8341" t="s">
        <v>1457</v>
      </c>
      <c r="R8341">
        <v>2039041</v>
      </c>
      <c r="S8341" t="s">
        <v>1460</v>
      </c>
      <c r="T8341">
        <v>2521.0079999999998</v>
      </c>
      <c r="U8341">
        <v>3</v>
      </c>
      <c r="V8341">
        <v>2521.0079999999998</v>
      </c>
      <c r="W8341">
        <v>3</v>
      </c>
      <c r="X8341">
        <v>2067</v>
      </c>
      <c r="Y8341">
        <v>454.00799999999998</v>
      </c>
      <c r="Z8341">
        <v>2039041</v>
      </c>
    </row>
    <row r="8342" spans="1:26" x14ac:dyDescent="0.2">
      <c r="A8342" s="27">
        <v>46087</v>
      </c>
      <c r="B8342" t="s">
        <v>14</v>
      </c>
      <c r="C8342" t="s">
        <v>1543</v>
      </c>
      <c r="D8342" t="s">
        <v>1543</v>
      </c>
      <c r="E8342" t="s">
        <v>1544</v>
      </c>
      <c r="F8342" t="s">
        <v>1466</v>
      </c>
      <c r="G8342" t="s">
        <v>616</v>
      </c>
      <c r="H8342" t="s">
        <v>1290</v>
      </c>
      <c r="I8342" t="s">
        <v>1552</v>
      </c>
      <c r="J8342" t="s">
        <v>1450</v>
      </c>
      <c r="K8342" t="s">
        <v>1451</v>
      </c>
      <c r="L8342" t="s">
        <v>1452</v>
      </c>
      <c r="M8342" t="s">
        <v>1453</v>
      </c>
      <c r="N8342" t="s">
        <v>1454</v>
      </c>
      <c r="O8342" t="s">
        <v>1455</v>
      </c>
      <c r="P8342" t="s">
        <v>1456</v>
      </c>
      <c r="Q8342" t="s">
        <v>1457</v>
      </c>
      <c r="R8342">
        <v>2030991</v>
      </c>
      <c r="S8342" t="s">
        <v>1463</v>
      </c>
      <c r="T8342">
        <v>1680.672</v>
      </c>
      <c r="U8342">
        <v>2</v>
      </c>
      <c r="V8342">
        <v>1680.672</v>
      </c>
      <c r="W8342">
        <v>2</v>
      </c>
      <c r="X8342">
        <v>1380</v>
      </c>
      <c r="Y8342">
        <v>300.67200000000003</v>
      </c>
      <c r="Z8342">
        <v>2030991</v>
      </c>
    </row>
    <row r="8343" spans="1:26" x14ac:dyDescent="0.2">
      <c r="A8343" s="27">
        <v>46087</v>
      </c>
      <c r="B8343" t="s">
        <v>14</v>
      </c>
      <c r="C8343" t="s">
        <v>1543</v>
      </c>
      <c r="D8343" t="s">
        <v>1543</v>
      </c>
      <c r="E8343" t="s">
        <v>1544</v>
      </c>
      <c r="F8343" t="s">
        <v>1466</v>
      </c>
      <c r="G8343" t="s">
        <v>616</v>
      </c>
      <c r="H8343" t="s">
        <v>1290</v>
      </c>
      <c r="I8343" t="s">
        <v>1552</v>
      </c>
      <c r="J8343" t="s">
        <v>1450</v>
      </c>
      <c r="K8343" t="s">
        <v>1451</v>
      </c>
      <c r="L8343" t="s">
        <v>1452</v>
      </c>
      <c r="M8343" t="s">
        <v>1453</v>
      </c>
      <c r="N8343" t="s">
        <v>1454</v>
      </c>
      <c r="O8343" t="s">
        <v>1455</v>
      </c>
      <c r="P8343" t="s">
        <v>1456</v>
      </c>
      <c r="Q8343" t="s">
        <v>1457</v>
      </c>
      <c r="R8343">
        <v>2039041</v>
      </c>
      <c r="S8343" t="s">
        <v>1460</v>
      </c>
      <c r="T8343">
        <v>5882.3519999999999</v>
      </c>
      <c r="U8343">
        <v>7</v>
      </c>
      <c r="V8343">
        <v>5882.3519999999999</v>
      </c>
      <c r="W8343">
        <v>7</v>
      </c>
      <c r="X8343">
        <v>4830</v>
      </c>
      <c r="Y8343">
        <v>1052.3520000000001</v>
      </c>
      <c r="Z8343">
        <v>2039041</v>
      </c>
    </row>
    <row r="8344" spans="1:26" x14ac:dyDescent="0.2">
      <c r="A8344" s="27">
        <v>46087</v>
      </c>
      <c r="B8344" t="s">
        <v>14</v>
      </c>
      <c r="C8344" t="s">
        <v>1543</v>
      </c>
      <c r="D8344" t="s">
        <v>1543</v>
      </c>
      <c r="E8344" t="s">
        <v>1544</v>
      </c>
      <c r="F8344" t="s">
        <v>1466</v>
      </c>
      <c r="G8344" t="s">
        <v>616</v>
      </c>
      <c r="H8344" t="s">
        <v>1290</v>
      </c>
      <c r="I8344" t="s">
        <v>1552</v>
      </c>
      <c r="J8344" t="s">
        <v>1450</v>
      </c>
      <c r="K8344" t="s">
        <v>1451</v>
      </c>
      <c r="L8344" t="s">
        <v>1452</v>
      </c>
      <c r="M8344" t="s">
        <v>1453</v>
      </c>
      <c r="N8344" t="s">
        <v>1454</v>
      </c>
      <c r="O8344" t="s">
        <v>1455</v>
      </c>
      <c r="P8344" t="s">
        <v>1456</v>
      </c>
      <c r="Q8344" t="s">
        <v>1457</v>
      </c>
      <c r="R8344">
        <v>2048972</v>
      </c>
      <c r="S8344" t="s">
        <v>1461</v>
      </c>
      <c r="T8344">
        <v>2521.0079999999998</v>
      </c>
      <c r="U8344">
        <v>3</v>
      </c>
      <c r="V8344">
        <v>2521.0079999999998</v>
      </c>
      <c r="W8344">
        <v>3</v>
      </c>
      <c r="X8344">
        <v>2058</v>
      </c>
      <c r="Y8344">
        <v>463.00799999999998</v>
      </c>
      <c r="Z8344">
        <v>2048972</v>
      </c>
    </row>
    <row r="8345" spans="1:26" x14ac:dyDescent="0.2">
      <c r="A8345" s="27">
        <v>46087</v>
      </c>
      <c r="B8345" t="s">
        <v>14</v>
      </c>
      <c r="C8345" t="s">
        <v>1543</v>
      </c>
      <c r="D8345" t="s">
        <v>1543</v>
      </c>
      <c r="E8345" t="s">
        <v>1544</v>
      </c>
      <c r="F8345" t="s">
        <v>178</v>
      </c>
      <c r="G8345" t="s">
        <v>178</v>
      </c>
      <c r="H8345" t="s">
        <v>997</v>
      </c>
      <c r="I8345" t="s">
        <v>1553</v>
      </c>
      <c r="J8345" t="s">
        <v>1450</v>
      </c>
      <c r="K8345" t="s">
        <v>1451</v>
      </c>
      <c r="L8345" t="s">
        <v>1452</v>
      </c>
      <c r="M8345" t="s">
        <v>1453</v>
      </c>
      <c r="N8345" t="s">
        <v>1454</v>
      </c>
      <c r="O8345" t="s">
        <v>1455</v>
      </c>
      <c r="P8345" t="s">
        <v>1456</v>
      </c>
      <c r="Q8345" t="s">
        <v>1457</v>
      </c>
      <c r="R8345">
        <v>2001113</v>
      </c>
      <c r="S8345" t="s">
        <v>1458</v>
      </c>
      <c r="T8345">
        <v>1680.672</v>
      </c>
      <c r="U8345">
        <v>2</v>
      </c>
      <c r="V8345">
        <v>1680.672</v>
      </c>
      <c r="W8345">
        <v>2</v>
      </c>
      <c r="X8345">
        <v>1372</v>
      </c>
      <c r="Y8345">
        <v>308.67200000000003</v>
      </c>
      <c r="Z8345">
        <v>2001113</v>
      </c>
    </row>
    <row r="8346" spans="1:26" x14ac:dyDescent="0.2">
      <c r="A8346" s="27">
        <v>46087</v>
      </c>
      <c r="B8346" t="s">
        <v>14</v>
      </c>
      <c r="C8346" t="s">
        <v>1543</v>
      </c>
      <c r="D8346" t="s">
        <v>1543</v>
      </c>
      <c r="E8346" t="s">
        <v>1544</v>
      </c>
      <c r="F8346" t="s">
        <v>178</v>
      </c>
      <c r="G8346" t="s">
        <v>178</v>
      </c>
      <c r="H8346" t="s">
        <v>997</v>
      </c>
      <c r="I8346" t="s">
        <v>1553</v>
      </c>
      <c r="J8346" t="s">
        <v>1450</v>
      </c>
      <c r="K8346" t="s">
        <v>1451</v>
      </c>
      <c r="L8346" t="s">
        <v>1452</v>
      </c>
      <c r="M8346" t="s">
        <v>1453</v>
      </c>
      <c r="N8346" t="s">
        <v>1454</v>
      </c>
      <c r="O8346" t="s">
        <v>1455</v>
      </c>
      <c r="P8346" t="s">
        <v>1456</v>
      </c>
      <c r="Q8346" t="s">
        <v>1457</v>
      </c>
      <c r="R8346">
        <v>2030990</v>
      </c>
      <c r="S8346" t="s">
        <v>1459</v>
      </c>
      <c r="T8346">
        <v>9243.6962999999996</v>
      </c>
      <c r="U8346">
        <v>11</v>
      </c>
      <c r="V8346">
        <v>9243.6962999999996</v>
      </c>
      <c r="W8346">
        <v>11</v>
      </c>
      <c r="X8346">
        <v>7590</v>
      </c>
      <c r="Y8346">
        <v>1653.6963000000001</v>
      </c>
      <c r="Z8346">
        <v>2030990</v>
      </c>
    </row>
    <row r="8347" spans="1:26" x14ac:dyDescent="0.2">
      <c r="A8347" s="27">
        <v>46087</v>
      </c>
      <c r="B8347" t="s">
        <v>14</v>
      </c>
      <c r="C8347" t="s">
        <v>1543</v>
      </c>
      <c r="D8347" t="s">
        <v>1543</v>
      </c>
      <c r="E8347" t="s">
        <v>1544</v>
      </c>
      <c r="F8347" t="s">
        <v>178</v>
      </c>
      <c r="G8347" t="s">
        <v>178</v>
      </c>
      <c r="H8347" t="s">
        <v>997</v>
      </c>
      <c r="I8347" t="s">
        <v>1553</v>
      </c>
      <c r="J8347" t="s">
        <v>1450</v>
      </c>
      <c r="K8347" t="s">
        <v>1451</v>
      </c>
      <c r="L8347" t="s">
        <v>1452</v>
      </c>
      <c r="M8347" t="s">
        <v>1453</v>
      </c>
      <c r="N8347" t="s">
        <v>1454</v>
      </c>
      <c r="O8347" t="s">
        <v>1455</v>
      </c>
      <c r="P8347" t="s">
        <v>1456</v>
      </c>
      <c r="Q8347" t="s">
        <v>1457</v>
      </c>
      <c r="R8347">
        <v>2048972</v>
      </c>
      <c r="S8347" t="s">
        <v>1461</v>
      </c>
      <c r="T8347">
        <v>2521.0079999999998</v>
      </c>
      <c r="U8347">
        <v>3</v>
      </c>
      <c r="V8347">
        <v>2521.0079999999998</v>
      </c>
      <c r="W8347">
        <v>3</v>
      </c>
      <c r="X8347">
        <v>2058</v>
      </c>
      <c r="Y8347">
        <v>463.00799999999998</v>
      </c>
      <c r="Z8347">
        <v>2048972</v>
      </c>
    </row>
    <row r="8348" spans="1:26" x14ac:dyDescent="0.2">
      <c r="A8348" s="27">
        <v>46087</v>
      </c>
      <c r="B8348" t="s">
        <v>14</v>
      </c>
      <c r="C8348" t="s">
        <v>1543</v>
      </c>
      <c r="D8348" t="s">
        <v>1543</v>
      </c>
      <c r="E8348" t="s">
        <v>1544</v>
      </c>
      <c r="F8348" t="s">
        <v>178</v>
      </c>
      <c r="G8348" t="s">
        <v>178</v>
      </c>
      <c r="H8348" t="s">
        <v>1080</v>
      </c>
      <c r="I8348" t="s">
        <v>1554</v>
      </c>
      <c r="J8348" t="s">
        <v>1450</v>
      </c>
      <c r="K8348" t="s">
        <v>1451</v>
      </c>
      <c r="L8348" t="s">
        <v>1452</v>
      </c>
      <c r="M8348" t="s">
        <v>1453</v>
      </c>
      <c r="N8348" t="s">
        <v>1454</v>
      </c>
      <c r="O8348" t="s">
        <v>1455</v>
      </c>
      <c r="P8348" t="s">
        <v>1456</v>
      </c>
      <c r="Q8348" t="s">
        <v>1457</v>
      </c>
      <c r="R8348">
        <v>2030990</v>
      </c>
      <c r="S8348" t="s">
        <v>1459</v>
      </c>
      <c r="T8348">
        <v>14285.712</v>
      </c>
      <c r="U8348">
        <v>17</v>
      </c>
      <c r="V8348">
        <v>14285.712</v>
      </c>
      <c r="W8348">
        <v>17</v>
      </c>
      <c r="X8348">
        <v>11730</v>
      </c>
      <c r="Y8348">
        <v>2555.712</v>
      </c>
      <c r="Z8348">
        <v>2030990</v>
      </c>
    </row>
    <row r="8349" spans="1:26" x14ac:dyDescent="0.2">
      <c r="A8349" s="27">
        <v>46087</v>
      </c>
      <c r="B8349" t="s">
        <v>14</v>
      </c>
      <c r="C8349" t="s">
        <v>1543</v>
      </c>
      <c r="D8349" t="s">
        <v>1543</v>
      </c>
      <c r="E8349" t="s">
        <v>1544</v>
      </c>
      <c r="F8349" t="s">
        <v>178</v>
      </c>
      <c r="G8349" t="s">
        <v>178</v>
      </c>
      <c r="H8349" t="s">
        <v>1080</v>
      </c>
      <c r="I8349" t="s">
        <v>1554</v>
      </c>
      <c r="J8349" t="s">
        <v>1450</v>
      </c>
      <c r="K8349" t="s">
        <v>1451</v>
      </c>
      <c r="L8349" t="s">
        <v>1452</v>
      </c>
      <c r="M8349" t="s">
        <v>1453</v>
      </c>
      <c r="N8349" t="s">
        <v>1454</v>
      </c>
      <c r="O8349" t="s">
        <v>1455</v>
      </c>
      <c r="P8349" t="s">
        <v>1456</v>
      </c>
      <c r="Q8349" t="s">
        <v>1457</v>
      </c>
      <c r="R8349">
        <v>2030991</v>
      </c>
      <c r="S8349" t="s">
        <v>1463</v>
      </c>
      <c r="T8349">
        <v>2521.0079999999998</v>
      </c>
      <c r="U8349">
        <v>3</v>
      </c>
      <c r="V8349">
        <v>2521.0079999999998</v>
      </c>
      <c r="W8349">
        <v>3</v>
      </c>
      <c r="X8349">
        <v>2070</v>
      </c>
      <c r="Y8349">
        <v>451.00799999999998</v>
      </c>
      <c r="Z8349">
        <v>2030991</v>
      </c>
    </row>
    <row r="8350" spans="1:26" x14ac:dyDescent="0.2">
      <c r="A8350" s="27">
        <v>46087</v>
      </c>
      <c r="B8350" t="s">
        <v>14</v>
      </c>
      <c r="C8350" t="s">
        <v>1543</v>
      </c>
      <c r="D8350" t="s">
        <v>1543</v>
      </c>
      <c r="E8350" t="s">
        <v>1544</v>
      </c>
      <c r="F8350" t="s">
        <v>178</v>
      </c>
      <c r="G8350" t="s">
        <v>178</v>
      </c>
      <c r="H8350" t="s">
        <v>1270</v>
      </c>
      <c r="I8350" t="s">
        <v>1555</v>
      </c>
      <c r="J8350" t="s">
        <v>1450</v>
      </c>
      <c r="K8350" t="s">
        <v>1451</v>
      </c>
      <c r="L8350" t="s">
        <v>1452</v>
      </c>
      <c r="M8350" t="s">
        <v>1453</v>
      </c>
      <c r="N8350" t="s">
        <v>1454</v>
      </c>
      <c r="O8350" t="s">
        <v>1455</v>
      </c>
      <c r="P8350" t="s">
        <v>1456</v>
      </c>
      <c r="Q8350" t="s">
        <v>1457</v>
      </c>
      <c r="R8350">
        <v>2001113</v>
      </c>
      <c r="S8350" t="s">
        <v>1458</v>
      </c>
      <c r="T8350">
        <v>840.33600000000001</v>
      </c>
      <c r="U8350">
        <v>1</v>
      </c>
      <c r="V8350">
        <v>840.33600000000001</v>
      </c>
      <c r="W8350">
        <v>1</v>
      </c>
      <c r="X8350">
        <v>687</v>
      </c>
      <c r="Y8350">
        <v>153.33600000000001</v>
      </c>
      <c r="Z8350">
        <v>2001113</v>
      </c>
    </row>
    <row r="8351" spans="1:26" x14ac:dyDescent="0.2">
      <c r="A8351" s="27">
        <v>46087</v>
      </c>
      <c r="B8351" t="s">
        <v>14</v>
      </c>
      <c r="C8351" t="s">
        <v>1543</v>
      </c>
      <c r="D8351" t="s">
        <v>1543</v>
      </c>
      <c r="E8351" t="s">
        <v>1544</v>
      </c>
      <c r="F8351" t="s">
        <v>178</v>
      </c>
      <c r="G8351" t="s">
        <v>178</v>
      </c>
      <c r="H8351" t="s">
        <v>1270</v>
      </c>
      <c r="I8351" t="s">
        <v>1555</v>
      </c>
      <c r="J8351" t="s">
        <v>1450</v>
      </c>
      <c r="K8351" t="s">
        <v>1451</v>
      </c>
      <c r="L8351" t="s">
        <v>1452</v>
      </c>
      <c r="M8351" t="s">
        <v>1453</v>
      </c>
      <c r="N8351" t="s">
        <v>1454</v>
      </c>
      <c r="O8351" t="s">
        <v>1455</v>
      </c>
      <c r="P8351" t="s">
        <v>1456</v>
      </c>
      <c r="Q8351" t="s">
        <v>1457</v>
      </c>
      <c r="R8351">
        <v>2030991</v>
      </c>
      <c r="S8351" t="s">
        <v>1463</v>
      </c>
      <c r="T8351">
        <v>3361.3440000000001</v>
      </c>
      <c r="U8351">
        <v>4</v>
      </c>
      <c r="V8351">
        <v>3361.3440000000001</v>
      </c>
      <c r="W8351">
        <v>4</v>
      </c>
      <c r="X8351">
        <v>2760</v>
      </c>
      <c r="Y8351">
        <v>601.34400000000005</v>
      </c>
      <c r="Z8351">
        <v>2030991</v>
      </c>
    </row>
    <row r="8352" spans="1:26" x14ac:dyDescent="0.2">
      <c r="A8352" s="27">
        <v>46087</v>
      </c>
      <c r="B8352" t="s">
        <v>14</v>
      </c>
      <c r="C8352" t="s">
        <v>1543</v>
      </c>
      <c r="D8352" t="s">
        <v>1543</v>
      </c>
      <c r="E8352" t="s">
        <v>1544</v>
      </c>
      <c r="F8352" t="s">
        <v>178</v>
      </c>
      <c r="G8352" t="s">
        <v>178</v>
      </c>
      <c r="H8352" t="s">
        <v>1270</v>
      </c>
      <c r="I8352" t="s">
        <v>1555</v>
      </c>
      <c r="J8352" t="s">
        <v>1450</v>
      </c>
      <c r="K8352" t="s">
        <v>1451</v>
      </c>
      <c r="L8352" t="s">
        <v>1452</v>
      </c>
      <c r="M8352" t="s">
        <v>1453</v>
      </c>
      <c r="N8352" t="s">
        <v>1454</v>
      </c>
      <c r="O8352" t="s">
        <v>1455</v>
      </c>
      <c r="P8352" t="s">
        <v>1456</v>
      </c>
      <c r="Q8352" t="s">
        <v>1457</v>
      </c>
      <c r="R8352">
        <v>2039041</v>
      </c>
      <c r="S8352" t="s">
        <v>1460</v>
      </c>
      <c r="T8352">
        <v>5882.3519999999999</v>
      </c>
      <c r="U8352">
        <v>7</v>
      </c>
      <c r="V8352">
        <v>5882.3519999999999</v>
      </c>
      <c r="W8352">
        <v>7</v>
      </c>
      <c r="X8352">
        <v>4830</v>
      </c>
      <c r="Y8352">
        <v>1052.3520000000001</v>
      </c>
      <c r="Z8352">
        <v>2039041</v>
      </c>
    </row>
    <row r="8353" spans="1:26" x14ac:dyDescent="0.2">
      <c r="A8353" s="27">
        <v>46087</v>
      </c>
      <c r="B8353" t="s">
        <v>14</v>
      </c>
      <c r="C8353" t="s">
        <v>1543</v>
      </c>
      <c r="D8353" t="s">
        <v>1543</v>
      </c>
      <c r="E8353" t="s">
        <v>1544</v>
      </c>
      <c r="F8353" t="s">
        <v>178</v>
      </c>
      <c r="G8353" t="s">
        <v>178</v>
      </c>
      <c r="H8353" t="s">
        <v>1270</v>
      </c>
      <c r="I8353" t="s">
        <v>1555</v>
      </c>
      <c r="J8353" t="s">
        <v>1450</v>
      </c>
      <c r="K8353" t="s">
        <v>1451</v>
      </c>
      <c r="L8353" t="s">
        <v>1452</v>
      </c>
      <c r="M8353" t="s">
        <v>1453</v>
      </c>
      <c r="N8353" t="s">
        <v>1454</v>
      </c>
      <c r="O8353" t="s">
        <v>1455</v>
      </c>
      <c r="P8353" t="s">
        <v>1456</v>
      </c>
      <c r="Q8353" t="s">
        <v>1457</v>
      </c>
      <c r="R8353">
        <v>2048972</v>
      </c>
      <c r="S8353" t="s">
        <v>1461</v>
      </c>
      <c r="T8353">
        <v>840.33600000000001</v>
      </c>
      <c r="U8353">
        <v>1</v>
      </c>
      <c r="V8353">
        <v>840.33600000000001</v>
      </c>
      <c r="W8353">
        <v>1</v>
      </c>
      <c r="X8353">
        <v>686</v>
      </c>
      <c r="Y8353">
        <v>154.33600000000001</v>
      </c>
      <c r="Z8353">
        <v>2048972</v>
      </c>
    </row>
    <row r="8354" spans="1:26" x14ac:dyDescent="0.2">
      <c r="A8354" s="27">
        <v>46087</v>
      </c>
      <c r="B8354" t="s">
        <v>14</v>
      </c>
      <c r="C8354" t="s">
        <v>1543</v>
      </c>
      <c r="D8354" t="s">
        <v>1543</v>
      </c>
      <c r="E8354" t="s">
        <v>1544</v>
      </c>
      <c r="F8354" t="s">
        <v>178</v>
      </c>
      <c r="G8354" t="s">
        <v>276</v>
      </c>
      <c r="H8354" t="s">
        <v>1072</v>
      </c>
      <c r="I8354" t="s">
        <v>1556</v>
      </c>
      <c r="J8354" t="s">
        <v>1450</v>
      </c>
      <c r="K8354" t="s">
        <v>1451</v>
      </c>
      <c r="L8354" t="s">
        <v>1452</v>
      </c>
      <c r="M8354" t="s">
        <v>1453</v>
      </c>
      <c r="N8354" t="s">
        <v>1454</v>
      </c>
      <c r="O8354" t="s">
        <v>1455</v>
      </c>
      <c r="P8354" t="s">
        <v>1456</v>
      </c>
      <c r="Q8354" t="s">
        <v>1457</v>
      </c>
      <c r="R8354">
        <v>2001113</v>
      </c>
      <c r="S8354" t="s">
        <v>1458</v>
      </c>
      <c r="T8354">
        <v>3361.3440000000001</v>
      </c>
      <c r="U8354">
        <v>4</v>
      </c>
      <c r="V8354">
        <v>3361.3440000000001</v>
      </c>
      <c r="W8354">
        <v>4</v>
      </c>
      <c r="X8354">
        <v>2744</v>
      </c>
      <c r="Y8354">
        <v>617.34400000000005</v>
      </c>
      <c r="Z8354">
        <v>2001113</v>
      </c>
    </row>
    <row r="8355" spans="1:26" x14ac:dyDescent="0.2">
      <c r="A8355" s="27">
        <v>46087</v>
      </c>
      <c r="B8355" t="s">
        <v>14</v>
      </c>
      <c r="C8355" t="s">
        <v>1543</v>
      </c>
      <c r="D8355" t="s">
        <v>1543</v>
      </c>
      <c r="E8355" t="s">
        <v>1544</v>
      </c>
      <c r="F8355" t="s">
        <v>178</v>
      </c>
      <c r="G8355" t="s">
        <v>276</v>
      </c>
      <c r="H8355" t="s">
        <v>1072</v>
      </c>
      <c r="I8355" t="s">
        <v>1556</v>
      </c>
      <c r="J8355" t="s">
        <v>1450</v>
      </c>
      <c r="K8355" t="s">
        <v>1451</v>
      </c>
      <c r="L8355" t="s">
        <v>1452</v>
      </c>
      <c r="M8355" t="s">
        <v>1453</v>
      </c>
      <c r="N8355" t="s">
        <v>1454</v>
      </c>
      <c r="O8355" t="s">
        <v>1455</v>
      </c>
      <c r="P8355" t="s">
        <v>1456</v>
      </c>
      <c r="Q8355" t="s">
        <v>1457</v>
      </c>
      <c r="R8355">
        <v>2030990</v>
      </c>
      <c r="S8355" t="s">
        <v>1459</v>
      </c>
      <c r="T8355">
        <v>8403.36</v>
      </c>
      <c r="U8355">
        <v>10</v>
      </c>
      <c r="V8355">
        <v>8403.36</v>
      </c>
      <c r="W8355">
        <v>10</v>
      </c>
      <c r="X8355">
        <v>6900</v>
      </c>
      <c r="Y8355">
        <v>1503.36</v>
      </c>
      <c r="Z8355">
        <v>2030990</v>
      </c>
    </row>
    <row r="8356" spans="1:26" x14ac:dyDescent="0.2">
      <c r="A8356" s="27">
        <v>46087</v>
      </c>
      <c r="B8356" t="s">
        <v>14</v>
      </c>
      <c r="C8356" t="s">
        <v>1543</v>
      </c>
      <c r="D8356" t="s">
        <v>1543</v>
      </c>
      <c r="E8356" t="s">
        <v>1544</v>
      </c>
      <c r="F8356" t="s">
        <v>178</v>
      </c>
      <c r="G8356" t="s">
        <v>276</v>
      </c>
      <c r="H8356" t="s">
        <v>1072</v>
      </c>
      <c r="I8356" t="s">
        <v>1556</v>
      </c>
      <c r="J8356" t="s">
        <v>1450</v>
      </c>
      <c r="K8356" t="s">
        <v>1451</v>
      </c>
      <c r="L8356" t="s">
        <v>1452</v>
      </c>
      <c r="M8356" t="s">
        <v>1453</v>
      </c>
      <c r="N8356" t="s">
        <v>1454</v>
      </c>
      <c r="O8356" t="s">
        <v>1455</v>
      </c>
      <c r="P8356" t="s">
        <v>1456</v>
      </c>
      <c r="Q8356" t="s">
        <v>1457</v>
      </c>
      <c r="R8356">
        <v>2030991</v>
      </c>
      <c r="S8356" t="s">
        <v>1463</v>
      </c>
      <c r="T8356">
        <v>3361.3440000000001</v>
      </c>
      <c r="U8356">
        <v>4</v>
      </c>
      <c r="V8356">
        <v>3361.3440000000001</v>
      </c>
      <c r="W8356">
        <v>4</v>
      </c>
      <c r="X8356">
        <v>2752</v>
      </c>
      <c r="Y8356">
        <v>609.34400000000005</v>
      </c>
      <c r="Z8356">
        <v>2030991</v>
      </c>
    </row>
    <row r="8357" spans="1:26" x14ac:dyDescent="0.2">
      <c r="A8357" s="27">
        <v>46087</v>
      </c>
      <c r="B8357" t="s">
        <v>14</v>
      </c>
      <c r="C8357" t="s">
        <v>1543</v>
      </c>
      <c r="D8357" t="s">
        <v>1543</v>
      </c>
      <c r="E8357" t="s">
        <v>1544</v>
      </c>
      <c r="F8357" t="s">
        <v>178</v>
      </c>
      <c r="G8357" t="s">
        <v>276</v>
      </c>
      <c r="H8357" t="s">
        <v>1072</v>
      </c>
      <c r="I8357" t="s">
        <v>1556</v>
      </c>
      <c r="J8357" t="s">
        <v>1450</v>
      </c>
      <c r="K8357" t="s">
        <v>1451</v>
      </c>
      <c r="L8357" t="s">
        <v>1452</v>
      </c>
      <c r="M8357" t="s">
        <v>1453</v>
      </c>
      <c r="N8357" t="s">
        <v>1454</v>
      </c>
      <c r="O8357" t="s">
        <v>1455</v>
      </c>
      <c r="P8357" t="s">
        <v>1456</v>
      </c>
      <c r="Q8357" t="s">
        <v>1457</v>
      </c>
      <c r="R8357">
        <v>2048972</v>
      </c>
      <c r="S8357" t="s">
        <v>1461</v>
      </c>
      <c r="T8357">
        <v>3361.3440000000001</v>
      </c>
      <c r="U8357">
        <v>4</v>
      </c>
      <c r="V8357">
        <v>3361.3440000000001</v>
      </c>
      <c r="W8357">
        <v>4</v>
      </c>
      <c r="X8357">
        <v>2692</v>
      </c>
      <c r="Y8357">
        <v>669.34400000000005</v>
      </c>
      <c r="Z8357">
        <v>2048972</v>
      </c>
    </row>
    <row r="8358" spans="1:26" x14ac:dyDescent="0.2">
      <c r="A8358" s="27">
        <v>46087</v>
      </c>
      <c r="B8358" t="s">
        <v>14</v>
      </c>
      <c r="C8358" t="s">
        <v>1543</v>
      </c>
      <c r="D8358" t="s">
        <v>1543</v>
      </c>
      <c r="E8358" t="s">
        <v>1544</v>
      </c>
      <c r="F8358" t="s">
        <v>178</v>
      </c>
      <c r="G8358" t="s">
        <v>276</v>
      </c>
      <c r="H8358" t="s">
        <v>1143</v>
      </c>
      <c r="I8358" t="s">
        <v>1557</v>
      </c>
      <c r="J8358" t="s">
        <v>1450</v>
      </c>
      <c r="K8358" t="s">
        <v>1451</v>
      </c>
      <c r="L8358" t="s">
        <v>1452</v>
      </c>
      <c r="M8358" t="s">
        <v>1453</v>
      </c>
      <c r="N8358" t="s">
        <v>1454</v>
      </c>
      <c r="O8358" t="s">
        <v>1455</v>
      </c>
      <c r="P8358" t="s">
        <v>1456</v>
      </c>
      <c r="Q8358" t="s">
        <v>1457</v>
      </c>
      <c r="R8358">
        <v>2001113</v>
      </c>
      <c r="S8358" t="s">
        <v>1458</v>
      </c>
      <c r="T8358">
        <v>10924.368</v>
      </c>
      <c r="U8358">
        <v>13</v>
      </c>
      <c r="V8358">
        <v>10924.368</v>
      </c>
      <c r="W8358">
        <v>13</v>
      </c>
      <c r="X8358">
        <v>8931</v>
      </c>
      <c r="Y8358">
        <v>1993.3679999999999</v>
      </c>
      <c r="Z8358">
        <v>2001113</v>
      </c>
    </row>
    <row r="8359" spans="1:26" x14ac:dyDescent="0.2">
      <c r="A8359" s="27">
        <v>46087</v>
      </c>
      <c r="B8359" t="s">
        <v>14</v>
      </c>
      <c r="C8359" t="s">
        <v>1543</v>
      </c>
      <c r="D8359" t="s">
        <v>1543</v>
      </c>
      <c r="E8359" t="s">
        <v>1544</v>
      </c>
      <c r="F8359" t="s">
        <v>178</v>
      </c>
      <c r="G8359" t="s">
        <v>276</v>
      </c>
      <c r="H8359" t="s">
        <v>1143</v>
      </c>
      <c r="I8359" t="s">
        <v>1557</v>
      </c>
      <c r="J8359" t="s">
        <v>1450</v>
      </c>
      <c r="K8359" t="s">
        <v>1451</v>
      </c>
      <c r="L8359" t="s">
        <v>1452</v>
      </c>
      <c r="M8359" t="s">
        <v>1453</v>
      </c>
      <c r="N8359" t="s">
        <v>1454</v>
      </c>
      <c r="O8359" t="s">
        <v>1455</v>
      </c>
      <c r="P8359" t="s">
        <v>1456</v>
      </c>
      <c r="Q8359" t="s">
        <v>1457</v>
      </c>
      <c r="R8359">
        <v>2030990</v>
      </c>
      <c r="S8359" t="s">
        <v>1459</v>
      </c>
      <c r="T8359">
        <v>15966.13</v>
      </c>
      <c r="U8359">
        <v>19</v>
      </c>
      <c r="V8359">
        <v>15966.13</v>
      </c>
      <c r="W8359">
        <v>19</v>
      </c>
      <c r="X8359">
        <v>13110</v>
      </c>
      <c r="Y8359">
        <v>2856.13</v>
      </c>
      <c r="Z8359">
        <v>2030990</v>
      </c>
    </row>
    <row r="8360" spans="1:26" x14ac:dyDescent="0.2">
      <c r="A8360" s="27">
        <v>46087</v>
      </c>
      <c r="B8360" t="s">
        <v>14</v>
      </c>
      <c r="C8360" t="s">
        <v>1543</v>
      </c>
      <c r="D8360" t="s">
        <v>1543</v>
      </c>
      <c r="E8360" t="s">
        <v>1544</v>
      </c>
      <c r="F8360" t="s">
        <v>178</v>
      </c>
      <c r="G8360" t="s">
        <v>276</v>
      </c>
      <c r="H8360" t="s">
        <v>1143</v>
      </c>
      <c r="I8360" t="s">
        <v>1557</v>
      </c>
      <c r="J8360" t="s">
        <v>1450</v>
      </c>
      <c r="K8360" t="s">
        <v>1451</v>
      </c>
      <c r="L8360" t="s">
        <v>1452</v>
      </c>
      <c r="M8360" t="s">
        <v>1453</v>
      </c>
      <c r="N8360" t="s">
        <v>1454</v>
      </c>
      <c r="O8360" t="s">
        <v>1455</v>
      </c>
      <c r="P8360" t="s">
        <v>1456</v>
      </c>
      <c r="Q8360" t="s">
        <v>1457</v>
      </c>
      <c r="R8360">
        <v>2030991</v>
      </c>
      <c r="S8360" t="s">
        <v>1463</v>
      </c>
      <c r="T8360">
        <v>12605.04</v>
      </c>
      <c r="U8360">
        <v>15</v>
      </c>
      <c r="V8360">
        <v>12605.04</v>
      </c>
      <c r="W8360">
        <v>15</v>
      </c>
      <c r="X8360">
        <v>10350</v>
      </c>
      <c r="Y8360">
        <v>2255.04</v>
      </c>
      <c r="Z8360">
        <v>2030991</v>
      </c>
    </row>
    <row r="8361" spans="1:26" x14ac:dyDescent="0.2">
      <c r="A8361" s="27">
        <v>46087</v>
      </c>
      <c r="B8361" t="s">
        <v>14</v>
      </c>
      <c r="C8361" t="s">
        <v>1543</v>
      </c>
      <c r="D8361" t="s">
        <v>1543</v>
      </c>
      <c r="E8361" t="s">
        <v>1544</v>
      </c>
      <c r="F8361" t="s">
        <v>178</v>
      </c>
      <c r="G8361" t="s">
        <v>276</v>
      </c>
      <c r="H8361" t="s">
        <v>1143</v>
      </c>
      <c r="I8361" t="s">
        <v>1557</v>
      </c>
      <c r="J8361" t="s">
        <v>1450</v>
      </c>
      <c r="K8361" t="s">
        <v>1451</v>
      </c>
      <c r="L8361" t="s">
        <v>1452</v>
      </c>
      <c r="M8361" t="s">
        <v>1453</v>
      </c>
      <c r="N8361" t="s">
        <v>1454</v>
      </c>
      <c r="O8361" t="s">
        <v>1455</v>
      </c>
      <c r="P8361" t="s">
        <v>1456</v>
      </c>
      <c r="Q8361" t="s">
        <v>1457</v>
      </c>
      <c r="R8361">
        <v>2039041</v>
      </c>
      <c r="S8361" t="s">
        <v>1460</v>
      </c>
      <c r="T8361">
        <v>15126.048000000001</v>
      </c>
      <c r="U8361">
        <v>18</v>
      </c>
      <c r="V8361">
        <v>15126.048000000001</v>
      </c>
      <c r="W8361">
        <v>18</v>
      </c>
      <c r="X8361">
        <v>12420</v>
      </c>
      <c r="Y8361">
        <v>2706.0479999999998</v>
      </c>
      <c r="Z8361">
        <v>2039041</v>
      </c>
    </row>
    <row r="8362" spans="1:26" x14ac:dyDescent="0.2">
      <c r="A8362" s="27">
        <v>46087</v>
      </c>
      <c r="B8362" t="s">
        <v>14</v>
      </c>
      <c r="C8362" t="s">
        <v>1543</v>
      </c>
      <c r="D8362" t="s">
        <v>1543</v>
      </c>
      <c r="E8362" t="s">
        <v>1544</v>
      </c>
      <c r="F8362" t="s">
        <v>178</v>
      </c>
      <c r="G8362" t="s">
        <v>276</v>
      </c>
      <c r="H8362" t="s">
        <v>1143</v>
      </c>
      <c r="I8362" t="s">
        <v>1557</v>
      </c>
      <c r="J8362" t="s">
        <v>1450</v>
      </c>
      <c r="K8362" t="s">
        <v>1451</v>
      </c>
      <c r="L8362" t="s">
        <v>1452</v>
      </c>
      <c r="M8362" t="s">
        <v>1453</v>
      </c>
      <c r="N8362" t="s">
        <v>1454</v>
      </c>
      <c r="O8362" t="s">
        <v>1455</v>
      </c>
      <c r="P8362" t="s">
        <v>1456</v>
      </c>
      <c r="Q8362" t="s">
        <v>1457</v>
      </c>
      <c r="R8362">
        <v>2048972</v>
      </c>
      <c r="S8362" t="s">
        <v>1461</v>
      </c>
      <c r="T8362">
        <v>18487.392</v>
      </c>
      <c r="U8362">
        <v>22</v>
      </c>
      <c r="V8362">
        <v>18487.392</v>
      </c>
      <c r="W8362">
        <v>22</v>
      </c>
      <c r="X8362">
        <v>15114</v>
      </c>
      <c r="Y8362">
        <v>3373.3919999999998</v>
      </c>
      <c r="Z8362">
        <v>2048972</v>
      </c>
    </row>
    <row r="8363" spans="1:26" x14ac:dyDescent="0.2">
      <c r="A8363" s="27">
        <v>46087</v>
      </c>
      <c r="B8363" t="s">
        <v>14</v>
      </c>
      <c r="C8363" t="s">
        <v>1543</v>
      </c>
      <c r="D8363" t="s">
        <v>1543</v>
      </c>
      <c r="E8363" t="s">
        <v>1544</v>
      </c>
      <c r="F8363" t="s">
        <v>178</v>
      </c>
      <c r="G8363" t="s">
        <v>276</v>
      </c>
      <c r="H8363" t="s">
        <v>1204</v>
      </c>
      <c r="I8363" t="s">
        <v>1558</v>
      </c>
      <c r="J8363" t="s">
        <v>1450</v>
      </c>
      <c r="K8363" t="s">
        <v>1451</v>
      </c>
      <c r="L8363" t="s">
        <v>1452</v>
      </c>
      <c r="M8363" t="s">
        <v>1453</v>
      </c>
      <c r="N8363" t="s">
        <v>1454</v>
      </c>
      <c r="O8363" t="s">
        <v>1455</v>
      </c>
      <c r="P8363" t="s">
        <v>1456</v>
      </c>
      <c r="Q8363" t="s">
        <v>1457</v>
      </c>
      <c r="R8363">
        <v>2030990</v>
      </c>
      <c r="S8363" t="s">
        <v>1459</v>
      </c>
      <c r="T8363">
        <v>840.33600000000001</v>
      </c>
      <c r="U8363">
        <v>1</v>
      </c>
      <c r="V8363">
        <v>840.33600000000001</v>
      </c>
      <c r="W8363">
        <v>1</v>
      </c>
      <c r="X8363">
        <v>691</v>
      </c>
      <c r="Y8363">
        <v>149.33600000000001</v>
      </c>
      <c r="Z8363">
        <v>2030990</v>
      </c>
    </row>
    <row r="8364" spans="1:26" x14ac:dyDescent="0.2">
      <c r="A8364" s="27">
        <v>46087</v>
      </c>
      <c r="B8364" t="s">
        <v>14</v>
      </c>
      <c r="C8364" t="s">
        <v>1543</v>
      </c>
      <c r="D8364" t="s">
        <v>1543</v>
      </c>
      <c r="E8364" t="s">
        <v>1544</v>
      </c>
      <c r="F8364" t="s">
        <v>178</v>
      </c>
      <c r="G8364" t="s">
        <v>276</v>
      </c>
      <c r="H8364" t="s">
        <v>1244</v>
      </c>
      <c r="I8364" t="s">
        <v>1777</v>
      </c>
      <c r="J8364" t="s">
        <v>1450</v>
      </c>
      <c r="K8364" t="s">
        <v>1451</v>
      </c>
      <c r="L8364" t="s">
        <v>1452</v>
      </c>
      <c r="M8364" t="s">
        <v>1453</v>
      </c>
      <c r="N8364" t="s">
        <v>1454</v>
      </c>
      <c r="O8364" t="s">
        <v>1455</v>
      </c>
      <c r="P8364" t="s">
        <v>1456</v>
      </c>
      <c r="Q8364" t="s">
        <v>1457</v>
      </c>
      <c r="R8364">
        <v>2001113</v>
      </c>
      <c r="S8364" t="s">
        <v>1458</v>
      </c>
      <c r="T8364">
        <v>3361.3440000000001</v>
      </c>
      <c r="U8364">
        <v>4</v>
      </c>
      <c r="V8364">
        <v>3361.3440000000001</v>
      </c>
      <c r="W8364">
        <v>4</v>
      </c>
      <c r="X8364">
        <v>2744</v>
      </c>
      <c r="Y8364">
        <v>617.34400000000005</v>
      </c>
      <c r="Z8364">
        <v>2001113</v>
      </c>
    </row>
    <row r="8365" spans="1:26" x14ac:dyDescent="0.2">
      <c r="A8365" s="27">
        <v>46087</v>
      </c>
      <c r="B8365" t="s">
        <v>14</v>
      </c>
      <c r="C8365" t="s">
        <v>1543</v>
      </c>
      <c r="D8365" t="s">
        <v>1543</v>
      </c>
      <c r="E8365" t="s">
        <v>1544</v>
      </c>
      <c r="F8365" t="s">
        <v>178</v>
      </c>
      <c r="G8365" t="s">
        <v>276</v>
      </c>
      <c r="H8365" t="s">
        <v>1244</v>
      </c>
      <c r="I8365" t="s">
        <v>1777</v>
      </c>
      <c r="J8365" t="s">
        <v>1450</v>
      </c>
      <c r="K8365" t="s">
        <v>1451</v>
      </c>
      <c r="L8365" t="s">
        <v>1452</v>
      </c>
      <c r="M8365" t="s">
        <v>1453</v>
      </c>
      <c r="N8365" t="s">
        <v>1454</v>
      </c>
      <c r="O8365" t="s">
        <v>1455</v>
      </c>
      <c r="P8365" t="s">
        <v>1456</v>
      </c>
      <c r="Q8365" t="s">
        <v>1457</v>
      </c>
      <c r="R8365">
        <v>2030990</v>
      </c>
      <c r="S8365" t="s">
        <v>1459</v>
      </c>
      <c r="T8365">
        <v>5882.3519999999999</v>
      </c>
      <c r="U8365">
        <v>7</v>
      </c>
      <c r="V8365">
        <v>5882.3519999999999</v>
      </c>
      <c r="W8365">
        <v>7</v>
      </c>
      <c r="X8365">
        <v>4830</v>
      </c>
      <c r="Y8365">
        <v>1052.3520000000001</v>
      </c>
      <c r="Z8365">
        <v>2030990</v>
      </c>
    </row>
    <row r="8366" spans="1:26" x14ac:dyDescent="0.2">
      <c r="A8366" s="27">
        <v>46087</v>
      </c>
      <c r="B8366" t="s">
        <v>14</v>
      </c>
      <c r="C8366" t="s">
        <v>1543</v>
      </c>
      <c r="D8366" t="s">
        <v>1543</v>
      </c>
      <c r="E8366" t="s">
        <v>1544</v>
      </c>
      <c r="F8366" t="s">
        <v>178</v>
      </c>
      <c r="G8366" t="s">
        <v>276</v>
      </c>
      <c r="H8366" t="s">
        <v>1244</v>
      </c>
      <c r="I8366" t="s">
        <v>1777</v>
      </c>
      <c r="J8366" t="s">
        <v>1450</v>
      </c>
      <c r="K8366" t="s">
        <v>1451</v>
      </c>
      <c r="L8366" t="s">
        <v>1452</v>
      </c>
      <c r="M8366" t="s">
        <v>1453</v>
      </c>
      <c r="N8366" t="s">
        <v>1454</v>
      </c>
      <c r="O8366" t="s">
        <v>1455</v>
      </c>
      <c r="P8366" t="s">
        <v>1456</v>
      </c>
      <c r="Q8366" t="s">
        <v>1457</v>
      </c>
      <c r="R8366">
        <v>2030991</v>
      </c>
      <c r="S8366" t="s">
        <v>1463</v>
      </c>
      <c r="T8366">
        <v>5042.0159999999996</v>
      </c>
      <c r="U8366">
        <v>6</v>
      </c>
      <c r="V8366">
        <v>5042.0159999999996</v>
      </c>
      <c r="W8366">
        <v>6</v>
      </c>
      <c r="X8366">
        <v>4140</v>
      </c>
      <c r="Y8366">
        <v>902.01599999999996</v>
      </c>
      <c r="Z8366">
        <v>2030991</v>
      </c>
    </row>
    <row r="8367" spans="1:26" x14ac:dyDescent="0.2">
      <c r="A8367" s="27">
        <v>46087</v>
      </c>
      <c r="B8367" t="s">
        <v>14</v>
      </c>
      <c r="C8367" t="s">
        <v>1543</v>
      </c>
      <c r="D8367" t="s">
        <v>1543</v>
      </c>
      <c r="E8367" t="s">
        <v>1544</v>
      </c>
      <c r="F8367" t="s">
        <v>178</v>
      </c>
      <c r="G8367" t="s">
        <v>276</v>
      </c>
      <c r="H8367" t="s">
        <v>1244</v>
      </c>
      <c r="I8367" t="s">
        <v>1777</v>
      </c>
      <c r="J8367" t="s">
        <v>1450</v>
      </c>
      <c r="K8367" t="s">
        <v>1451</v>
      </c>
      <c r="L8367" t="s">
        <v>1452</v>
      </c>
      <c r="M8367" t="s">
        <v>1453</v>
      </c>
      <c r="N8367" t="s">
        <v>1454</v>
      </c>
      <c r="O8367" t="s">
        <v>1455</v>
      </c>
      <c r="P8367" t="s">
        <v>1456</v>
      </c>
      <c r="Q8367" t="s">
        <v>1457</v>
      </c>
      <c r="R8367">
        <v>2039041</v>
      </c>
      <c r="S8367" t="s">
        <v>1460</v>
      </c>
      <c r="T8367">
        <v>9243.6959999999999</v>
      </c>
      <c r="U8367">
        <v>11</v>
      </c>
      <c r="V8367">
        <v>9243.6959999999999</v>
      </c>
      <c r="W8367">
        <v>11</v>
      </c>
      <c r="X8367">
        <v>7590</v>
      </c>
      <c r="Y8367">
        <v>1653.6959999999999</v>
      </c>
      <c r="Z8367">
        <v>2039041</v>
      </c>
    </row>
    <row r="8368" spans="1:26" x14ac:dyDescent="0.2">
      <c r="A8368" s="27">
        <v>46087</v>
      </c>
      <c r="B8368" t="s">
        <v>14</v>
      </c>
      <c r="C8368" t="s">
        <v>1543</v>
      </c>
      <c r="D8368" t="s">
        <v>1543</v>
      </c>
      <c r="E8368" t="s">
        <v>1544</v>
      </c>
      <c r="F8368" t="s">
        <v>178</v>
      </c>
      <c r="G8368" t="s">
        <v>276</v>
      </c>
      <c r="H8368" t="s">
        <v>1244</v>
      </c>
      <c r="I8368" t="s">
        <v>1777</v>
      </c>
      <c r="J8368" t="s">
        <v>1450</v>
      </c>
      <c r="K8368" t="s">
        <v>1451</v>
      </c>
      <c r="L8368" t="s">
        <v>1452</v>
      </c>
      <c r="M8368" t="s">
        <v>1453</v>
      </c>
      <c r="N8368" t="s">
        <v>1454</v>
      </c>
      <c r="O8368" t="s">
        <v>1455</v>
      </c>
      <c r="P8368" t="s">
        <v>1456</v>
      </c>
      <c r="Q8368" t="s">
        <v>1457</v>
      </c>
      <c r="R8368">
        <v>2048972</v>
      </c>
      <c r="S8368" t="s">
        <v>1461</v>
      </c>
      <c r="T8368">
        <v>2521.0079999999998</v>
      </c>
      <c r="U8368">
        <v>3</v>
      </c>
      <c r="V8368">
        <v>2521.0079999999998</v>
      </c>
      <c r="W8368">
        <v>3</v>
      </c>
      <c r="X8368">
        <v>2058</v>
      </c>
      <c r="Y8368">
        <v>463.00799999999998</v>
      </c>
      <c r="Z8368">
        <v>2048972</v>
      </c>
    </row>
    <row r="8369" spans="1:26" x14ac:dyDescent="0.2">
      <c r="A8369" s="27">
        <v>46087</v>
      </c>
      <c r="B8369" t="s">
        <v>14</v>
      </c>
      <c r="C8369" t="s">
        <v>1543</v>
      </c>
      <c r="D8369" t="s">
        <v>1543</v>
      </c>
      <c r="E8369" t="s">
        <v>1544</v>
      </c>
      <c r="F8369" t="s">
        <v>178</v>
      </c>
      <c r="G8369" t="s">
        <v>276</v>
      </c>
      <c r="H8369" t="s">
        <v>1259</v>
      </c>
      <c r="I8369" t="s">
        <v>1559</v>
      </c>
      <c r="J8369" t="s">
        <v>1450</v>
      </c>
      <c r="K8369" t="s">
        <v>1451</v>
      </c>
      <c r="L8369" t="s">
        <v>1452</v>
      </c>
      <c r="M8369" t="s">
        <v>1453</v>
      </c>
      <c r="N8369" t="s">
        <v>1454</v>
      </c>
      <c r="O8369" t="s">
        <v>1455</v>
      </c>
      <c r="P8369" t="s">
        <v>1456</v>
      </c>
      <c r="Q8369" t="s">
        <v>1457</v>
      </c>
      <c r="R8369">
        <v>2001113</v>
      </c>
      <c r="S8369" t="s">
        <v>1458</v>
      </c>
      <c r="T8369">
        <v>1680.672</v>
      </c>
      <c r="U8369">
        <v>2</v>
      </c>
      <c r="V8369">
        <v>1680.672</v>
      </c>
      <c r="W8369">
        <v>2</v>
      </c>
      <c r="X8369">
        <v>1344</v>
      </c>
      <c r="Y8369">
        <v>336.67200000000003</v>
      </c>
      <c r="Z8369">
        <v>2001113</v>
      </c>
    </row>
    <row r="8370" spans="1:26" x14ac:dyDescent="0.2">
      <c r="A8370" s="27">
        <v>46087</v>
      </c>
      <c r="B8370" t="s">
        <v>14</v>
      </c>
      <c r="C8370" t="s">
        <v>1543</v>
      </c>
      <c r="D8370" t="s">
        <v>1543</v>
      </c>
      <c r="E8370" t="s">
        <v>1544</v>
      </c>
      <c r="F8370" t="s">
        <v>178</v>
      </c>
      <c r="G8370" t="s">
        <v>276</v>
      </c>
      <c r="H8370" t="s">
        <v>1259</v>
      </c>
      <c r="I8370" t="s">
        <v>1559</v>
      </c>
      <c r="J8370" t="s">
        <v>1450</v>
      </c>
      <c r="K8370" t="s">
        <v>1451</v>
      </c>
      <c r="L8370" t="s">
        <v>1452</v>
      </c>
      <c r="M8370" t="s">
        <v>1453</v>
      </c>
      <c r="N8370" t="s">
        <v>1454</v>
      </c>
      <c r="O8370" t="s">
        <v>1455</v>
      </c>
      <c r="P8370" t="s">
        <v>1456</v>
      </c>
      <c r="Q8370" t="s">
        <v>1457</v>
      </c>
      <c r="R8370">
        <v>2030990</v>
      </c>
      <c r="S8370" t="s">
        <v>1459</v>
      </c>
      <c r="T8370">
        <v>3361.3440000000001</v>
      </c>
      <c r="U8370">
        <v>4</v>
      </c>
      <c r="V8370">
        <v>3361.3440000000001</v>
      </c>
      <c r="W8370">
        <v>4</v>
      </c>
      <c r="X8370">
        <v>2756</v>
      </c>
      <c r="Y8370">
        <v>605.34400000000005</v>
      </c>
      <c r="Z8370">
        <v>2030990</v>
      </c>
    </row>
    <row r="8371" spans="1:26" x14ac:dyDescent="0.2">
      <c r="A8371" s="27">
        <v>46087</v>
      </c>
      <c r="B8371" t="s">
        <v>14</v>
      </c>
      <c r="C8371" t="s">
        <v>1543</v>
      </c>
      <c r="D8371" t="s">
        <v>1543</v>
      </c>
      <c r="E8371" t="s">
        <v>1544</v>
      </c>
      <c r="F8371" t="s">
        <v>178</v>
      </c>
      <c r="G8371" t="s">
        <v>276</v>
      </c>
      <c r="H8371" t="s">
        <v>1259</v>
      </c>
      <c r="I8371" t="s">
        <v>1559</v>
      </c>
      <c r="J8371" t="s">
        <v>1450</v>
      </c>
      <c r="K8371" t="s">
        <v>1451</v>
      </c>
      <c r="L8371" t="s">
        <v>1452</v>
      </c>
      <c r="M8371" t="s">
        <v>1453</v>
      </c>
      <c r="N8371" t="s">
        <v>1454</v>
      </c>
      <c r="O8371" t="s">
        <v>1455</v>
      </c>
      <c r="P8371" t="s">
        <v>1456</v>
      </c>
      <c r="Q8371" t="s">
        <v>1457</v>
      </c>
      <c r="R8371">
        <v>2030991</v>
      </c>
      <c r="S8371" t="s">
        <v>1463</v>
      </c>
      <c r="T8371">
        <v>840.33600000000001</v>
      </c>
      <c r="U8371">
        <v>1</v>
      </c>
      <c r="V8371">
        <v>840.33600000000001</v>
      </c>
      <c r="W8371">
        <v>1</v>
      </c>
      <c r="X8371">
        <v>690</v>
      </c>
      <c r="Y8371">
        <v>150.33600000000001</v>
      </c>
      <c r="Z8371">
        <v>2030991</v>
      </c>
    </row>
    <row r="8372" spans="1:26" x14ac:dyDescent="0.2">
      <c r="A8372" s="27">
        <v>46087</v>
      </c>
      <c r="B8372" t="s">
        <v>14</v>
      </c>
      <c r="C8372" t="s">
        <v>1543</v>
      </c>
      <c r="D8372" t="s">
        <v>1543</v>
      </c>
      <c r="E8372" t="s">
        <v>1544</v>
      </c>
      <c r="F8372" t="s">
        <v>178</v>
      </c>
      <c r="G8372" t="s">
        <v>276</v>
      </c>
      <c r="H8372" t="s">
        <v>1259</v>
      </c>
      <c r="I8372" t="s">
        <v>1559</v>
      </c>
      <c r="J8372" t="s">
        <v>1450</v>
      </c>
      <c r="K8372" t="s">
        <v>1451</v>
      </c>
      <c r="L8372" t="s">
        <v>1452</v>
      </c>
      <c r="M8372" t="s">
        <v>1453</v>
      </c>
      <c r="N8372" t="s">
        <v>1454</v>
      </c>
      <c r="O8372" t="s">
        <v>1455</v>
      </c>
      <c r="P8372" t="s">
        <v>1456</v>
      </c>
      <c r="Q8372" t="s">
        <v>1457</v>
      </c>
      <c r="R8372">
        <v>2039041</v>
      </c>
      <c r="S8372" t="s">
        <v>1460</v>
      </c>
      <c r="T8372">
        <v>4201.68</v>
      </c>
      <c r="U8372">
        <v>5</v>
      </c>
      <c r="V8372">
        <v>4201.68</v>
      </c>
      <c r="W8372">
        <v>5</v>
      </c>
      <c r="X8372">
        <v>3395</v>
      </c>
      <c r="Y8372">
        <v>806.68</v>
      </c>
      <c r="Z8372">
        <v>2039041</v>
      </c>
    </row>
    <row r="8373" spans="1:26" x14ac:dyDescent="0.2">
      <c r="A8373" s="27">
        <v>46087</v>
      </c>
      <c r="B8373" t="s">
        <v>14</v>
      </c>
      <c r="C8373" t="s">
        <v>1543</v>
      </c>
      <c r="D8373" t="s">
        <v>1543</v>
      </c>
      <c r="E8373" t="s">
        <v>1544</v>
      </c>
      <c r="F8373" t="s">
        <v>178</v>
      </c>
      <c r="G8373" t="s">
        <v>276</v>
      </c>
      <c r="H8373" t="s">
        <v>1259</v>
      </c>
      <c r="I8373" t="s">
        <v>1559</v>
      </c>
      <c r="J8373" t="s">
        <v>1450</v>
      </c>
      <c r="K8373" t="s">
        <v>1451</v>
      </c>
      <c r="L8373" t="s">
        <v>1452</v>
      </c>
      <c r="M8373" t="s">
        <v>1453</v>
      </c>
      <c r="N8373" t="s">
        <v>1454</v>
      </c>
      <c r="O8373" t="s">
        <v>1455</v>
      </c>
      <c r="P8373" t="s">
        <v>1456</v>
      </c>
      <c r="Q8373" t="s">
        <v>1457</v>
      </c>
      <c r="R8373">
        <v>2048972</v>
      </c>
      <c r="S8373" t="s">
        <v>1461</v>
      </c>
      <c r="T8373">
        <v>3361.3440000000001</v>
      </c>
      <c r="U8373">
        <v>4</v>
      </c>
      <c r="V8373">
        <v>3361.3440000000001</v>
      </c>
      <c r="W8373">
        <v>4</v>
      </c>
      <c r="X8373">
        <v>2712</v>
      </c>
      <c r="Y8373">
        <v>649.34400000000005</v>
      </c>
      <c r="Z8373">
        <v>2048972</v>
      </c>
    </row>
    <row r="8374" spans="1:26" x14ac:dyDescent="0.2">
      <c r="A8374" s="27">
        <v>46087</v>
      </c>
      <c r="B8374" t="s">
        <v>14</v>
      </c>
      <c r="C8374" t="s">
        <v>1543</v>
      </c>
      <c r="D8374" t="s">
        <v>1543</v>
      </c>
      <c r="E8374" t="s">
        <v>1544</v>
      </c>
      <c r="F8374" t="s">
        <v>178</v>
      </c>
      <c r="G8374" t="s">
        <v>381</v>
      </c>
      <c r="H8374" t="s">
        <v>1335</v>
      </c>
      <c r="I8374" t="s">
        <v>1561</v>
      </c>
      <c r="J8374" t="s">
        <v>1450</v>
      </c>
      <c r="K8374" t="s">
        <v>1451</v>
      </c>
      <c r="L8374" t="s">
        <v>1452</v>
      </c>
      <c r="M8374" t="s">
        <v>1453</v>
      </c>
      <c r="N8374" t="s">
        <v>1454</v>
      </c>
      <c r="O8374" t="s">
        <v>1455</v>
      </c>
      <c r="P8374" t="s">
        <v>1456</v>
      </c>
      <c r="Q8374" t="s">
        <v>1457</v>
      </c>
      <c r="R8374">
        <v>2001113</v>
      </c>
      <c r="S8374" t="s">
        <v>1458</v>
      </c>
      <c r="T8374">
        <v>5882.3519999999999</v>
      </c>
      <c r="U8374">
        <v>7</v>
      </c>
      <c r="V8374">
        <v>5882.3519999999999</v>
      </c>
      <c r="W8374">
        <v>7</v>
      </c>
      <c r="X8374">
        <v>4802</v>
      </c>
      <c r="Y8374">
        <v>1080.3520000000001</v>
      </c>
      <c r="Z8374">
        <v>2001113</v>
      </c>
    </row>
    <row r="8375" spans="1:26" x14ac:dyDescent="0.2">
      <c r="A8375" s="27">
        <v>46087</v>
      </c>
      <c r="B8375" t="s">
        <v>14</v>
      </c>
      <c r="C8375" t="s">
        <v>1543</v>
      </c>
      <c r="D8375" t="s">
        <v>1543</v>
      </c>
      <c r="E8375" t="s">
        <v>1544</v>
      </c>
      <c r="F8375" t="s">
        <v>178</v>
      </c>
      <c r="G8375" t="s">
        <v>381</v>
      </c>
      <c r="H8375" t="s">
        <v>1335</v>
      </c>
      <c r="I8375" t="s">
        <v>1561</v>
      </c>
      <c r="J8375" t="s">
        <v>1450</v>
      </c>
      <c r="K8375" t="s">
        <v>1451</v>
      </c>
      <c r="L8375" t="s">
        <v>1452</v>
      </c>
      <c r="M8375" t="s">
        <v>1453</v>
      </c>
      <c r="N8375" t="s">
        <v>1454</v>
      </c>
      <c r="O8375" t="s">
        <v>1455</v>
      </c>
      <c r="P8375" t="s">
        <v>1456</v>
      </c>
      <c r="Q8375" t="s">
        <v>1457</v>
      </c>
      <c r="R8375">
        <v>2030990</v>
      </c>
      <c r="S8375" t="s">
        <v>1459</v>
      </c>
      <c r="T8375">
        <v>22689.0723</v>
      </c>
      <c r="U8375">
        <v>27</v>
      </c>
      <c r="V8375">
        <v>22689.0723</v>
      </c>
      <c r="W8375">
        <v>27</v>
      </c>
      <c r="X8375">
        <v>18630</v>
      </c>
      <c r="Y8375">
        <v>4059.0722999999998</v>
      </c>
      <c r="Z8375">
        <v>2030990</v>
      </c>
    </row>
    <row r="8376" spans="1:26" x14ac:dyDescent="0.2">
      <c r="A8376" s="27">
        <v>46087</v>
      </c>
      <c r="B8376" t="s">
        <v>14</v>
      </c>
      <c r="C8376" t="s">
        <v>1543</v>
      </c>
      <c r="D8376" t="s">
        <v>1543</v>
      </c>
      <c r="E8376" t="s">
        <v>1544</v>
      </c>
      <c r="F8376" t="s">
        <v>178</v>
      </c>
      <c r="G8376" t="s">
        <v>381</v>
      </c>
      <c r="H8376" t="s">
        <v>1335</v>
      </c>
      <c r="I8376" t="s">
        <v>1561</v>
      </c>
      <c r="J8376" t="s">
        <v>1450</v>
      </c>
      <c r="K8376" t="s">
        <v>1451</v>
      </c>
      <c r="L8376" t="s">
        <v>1452</v>
      </c>
      <c r="M8376" t="s">
        <v>1453</v>
      </c>
      <c r="N8376" t="s">
        <v>1454</v>
      </c>
      <c r="O8376" t="s">
        <v>1455</v>
      </c>
      <c r="P8376" t="s">
        <v>1456</v>
      </c>
      <c r="Q8376" t="s">
        <v>1457</v>
      </c>
      <c r="R8376">
        <v>2030991</v>
      </c>
      <c r="S8376" t="s">
        <v>1463</v>
      </c>
      <c r="T8376">
        <v>5042.0159999999996</v>
      </c>
      <c r="U8376">
        <v>6</v>
      </c>
      <c r="V8376">
        <v>5042.0159999999996</v>
      </c>
      <c r="W8376">
        <v>6</v>
      </c>
      <c r="X8376">
        <v>4140</v>
      </c>
      <c r="Y8376">
        <v>902.01599999999996</v>
      </c>
      <c r="Z8376">
        <v>2030991</v>
      </c>
    </row>
    <row r="8377" spans="1:26" x14ac:dyDescent="0.2">
      <c r="A8377" s="27">
        <v>46087</v>
      </c>
      <c r="B8377" t="s">
        <v>14</v>
      </c>
      <c r="C8377" t="s">
        <v>1543</v>
      </c>
      <c r="D8377" t="s">
        <v>1543</v>
      </c>
      <c r="E8377" t="s">
        <v>1544</v>
      </c>
      <c r="F8377" t="s">
        <v>178</v>
      </c>
      <c r="G8377" t="s">
        <v>381</v>
      </c>
      <c r="H8377" t="s">
        <v>1335</v>
      </c>
      <c r="I8377" t="s">
        <v>1561</v>
      </c>
      <c r="J8377" t="s">
        <v>1450</v>
      </c>
      <c r="K8377" t="s">
        <v>1451</v>
      </c>
      <c r="L8377" t="s">
        <v>1452</v>
      </c>
      <c r="M8377" t="s">
        <v>1453</v>
      </c>
      <c r="N8377" t="s">
        <v>1454</v>
      </c>
      <c r="O8377" t="s">
        <v>1455</v>
      </c>
      <c r="P8377" t="s">
        <v>1456</v>
      </c>
      <c r="Q8377" t="s">
        <v>1457</v>
      </c>
      <c r="R8377">
        <v>2039041</v>
      </c>
      <c r="S8377" t="s">
        <v>1460</v>
      </c>
      <c r="T8377">
        <v>9243.6962999999996</v>
      </c>
      <c r="U8377">
        <v>11</v>
      </c>
      <c r="V8377">
        <v>9243.6962999999996</v>
      </c>
      <c r="W8377">
        <v>11</v>
      </c>
      <c r="X8377">
        <v>7590</v>
      </c>
      <c r="Y8377">
        <v>1653.6963000000001</v>
      </c>
      <c r="Z8377">
        <v>2039041</v>
      </c>
    </row>
    <row r="8378" spans="1:26" x14ac:dyDescent="0.2">
      <c r="A8378" s="27">
        <v>46087</v>
      </c>
      <c r="B8378" t="s">
        <v>14</v>
      </c>
      <c r="C8378" t="s">
        <v>1543</v>
      </c>
      <c r="D8378" t="s">
        <v>1543</v>
      </c>
      <c r="E8378" t="s">
        <v>1544</v>
      </c>
      <c r="F8378" t="s">
        <v>178</v>
      </c>
      <c r="G8378" t="s">
        <v>381</v>
      </c>
      <c r="H8378" t="s">
        <v>1335</v>
      </c>
      <c r="I8378" t="s">
        <v>1561</v>
      </c>
      <c r="J8378" t="s">
        <v>1450</v>
      </c>
      <c r="K8378" t="s">
        <v>1451</v>
      </c>
      <c r="L8378" t="s">
        <v>1452</v>
      </c>
      <c r="M8378" t="s">
        <v>1453</v>
      </c>
      <c r="N8378" t="s">
        <v>1454</v>
      </c>
      <c r="O8378" t="s">
        <v>1455</v>
      </c>
      <c r="P8378" t="s">
        <v>1456</v>
      </c>
      <c r="Q8378" t="s">
        <v>1457</v>
      </c>
      <c r="R8378">
        <v>2048972</v>
      </c>
      <c r="S8378" t="s">
        <v>1461</v>
      </c>
      <c r="T8378">
        <v>12605.04</v>
      </c>
      <c r="U8378">
        <v>15</v>
      </c>
      <c r="V8378">
        <v>12605.04</v>
      </c>
      <c r="W8378">
        <v>15</v>
      </c>
      <c r="X8378">
        <v>10290</v>
      </c>
      <c r="Y8378">
        <v>2315.04</v>
      </c>
      <c r="Z8378">
        <v>2048972</v>
      </c>
    </row>
    <row r="8379" spans="1:26" x14ac:dyDescent="0.2">
      <c r="A8379" s="27">
        <v>46087</v>
      </c>
      <c r="B8379" t="s">
        <v>14</v>
      </c>
      <c r="C8379" t="s">
        <v>1543</v>
      </c>
      <c r="D8379" t="s">
        <v>1543</v>
      </c>
      <c r="E8379" t="s">
        <v>1544</v>
      </c>
      <c r="F8379" t="s">
        <v>1472</v>
      </c>
      <c r="G8379" t="s">
        <v>244</v>
      </c>
      <c r="H8379" t="s">
        <v>1141</v>
      </c>
      <c r="I8379" t="s">
        <v>1562</v>
      </c>
      <c r="J8379" t="s">
        <v>1450</v>
      </c>
      <c r="K8379" t="s">
        <v>1451</v>
      </c>
      <c r="L8379" t="s">
        <v>1452</v>
      </c>
      <c r="M8379" t="s">
        <v>1453</v>
      </c>
      <c r="N8379" t="s">
        <v>1454</v>
      </c>
      <c r="O8379" t="s">
        <v>1455</v>
      </c>
      <c r="P8379" t="s">
        <v>1456</v>
      </c>
      <c r="Q8379" t="s">
        <v>1457</v>
      </c>
      <c r="R8379">
        <v>2030990</v>
      </c>
      <c r="S8379" t="s">
        <v>1459</v>
      </c>
      <c r="T8379">
        <v>1680.672</v>
      </c>
      <c r="U8379">
        <v>2</v>
      </c>
      <c r="V8379">
        <v>1680.672</v>
      </c>
      <c r="W8379">
        <v>2</v>
      </c>
      <c r="X8379">
        <v>1380</v>
      </c>
      <c r="Y8379">
        <v>300.67200000000003</v>
      </c>
      <c r="Z8379">
        <v>2030990</v>
      </c>
    </row>
    <row r="8380" spans="1:26" x14ac:dyDescent="0.2">
      <c r="A8380" s="27">
        <v>46087</v>
      </c>
      <c r="B8380" t="s">
        <v>14</v>
      </c>
      <c r="C8380" t="s">
        <v>1543</v>
      </c>
      <c r="D8380" t="s">
        <v>1543</v>
      </c>
      <c r="E8380" t="s">
        <v>1544</v>
      </c>
      <c r="F8380" t="s">
        <v>1472</v>
      </c>
      <c r="G8380" t="s">
        <v>244</v>
      </c>
      <c r="H8380" t="s">
        <v>1141</v>
      </c>
      <c r="I8380" t="s">
        <v>1562</v>
      </c>
      <c r="J8380" t="s">
        <v>1450</v>
      </c>
      <c r="K8380" t="s">
        <v>1451</v>
      </c>
      <c r="L8380" t="s">
        <v>1452</v>
      </c>
      <c r="M8380" t="s">
        <v>1453</v>
      </c>
      <c r="N8380" t="s">
        <v>1454</v>
      </c>
      <c r="O8380" t="s">
        <v>1455</v>
      </c>
      <c r="P8380" t="s">
        <v>1456</v>
      </c>
      <c r="Q8380" t="s">
        <v>1457</v>
      </c>
      <c r="R8380">
        <v>2030991</v>
      </c>
      <c r="S8380" t="s">
        <v>1463</v>
      </c>
      <c r="T8380">
        <v>5042.0159999999996</v>
      </c>
      <c r="U8380">
        <v>6</v>
      </c>
      <c r="V8380">
        <v>5042.0159999999996</v>
      </c>
      <c r="W8380">
        <v>6</v>
      </c>
      <c r="X8380">
        <v>4134</v>
      </c>
      <c r="Y8380">
        <v>908.01599999999996</v>
      </c>
      <c r="Z8380">
        <v>2030991</v>
      </c>
    </row>
    <row r="8381" spans="1:26" x14ac:dyDescent="0.2">
      <c r="A8381" s="27">
        <v>46087</v>
      </c>
      <c r="B8381" t="s">
        <v>14</v>
      </c>
      <c r="C8381" t="s">
        <v>1543</v>
      </c>
      <c r="D8381" t="s">
        <v>1543</v>
      </c>
      <c r="E8381" t="s">
        <v>1544</v>
      </c>
      <c r="F8381" t="s">
        <v>1472</v>
      </c>
      <c r="G8381" t="s">
        <v>244</v>
      </c>
      <c r="H8381" t="s">
        <v>1141</v>
      </c>
      <c r="I8381" t="s">
        <v>1562</v>
      </c>
      <c r="J8381" t="s">
        <v>1450</v>
      </c>
      <c r="K8381" t="s">
        <v>1451</v>
      </c>
      <c r="L8381" t="s">
        <v>1452</v>
      </c>
      <c r="M8381" t="s">
        <v>1453</v>
      </c>
      <c r="N8381" t="s">
        <v>1454</v>
      </c>
      <c r="O8381" t="s">
        <v>1455</v>
      </c>
      <c r="P8381" t="s">
        <v>1456</v>
      </c>
      <c r="Q8381" t="s">
        <v>1457</v>
      </c>
      <c r="R8381">
        <v>2039041</v>
      </c>
      <c r="S8381" t="s">
        <v>1460</v>
      </c>
      <c r="T8381">
        <v>5042.0159999999996</v>
      </c>
      <c r="U8381">
        <v>6</v>
      </c>
      <c r="V8381">
        <v>5042.0159999999996</v>
      </c>
      <c r="W8381">
        <v>6</v>
      </c>
      <c r="X8381">
        <v>4140</v>
      </c>
      <c r="Y8381">
        <v>902.01599999999996</v>
      </c>
      <c r="Z8381">
        <v>2039041</v>
      </c>
    </row>
    <row r="8382" spans="1:26" x14ac:dyDescent="0.2">
      <c r="A8382" s="27">
        <v>46087</v>
      </c>
      <c r="B8382" t="s">
        <v>14</v>
      </c>
      <c r="C8382" t="s">
        <v>1543</v>
      </c>
      <c r="D8382" t="s">
        <v>1543</v>
      </c>
      <c r="E8382" t="s">
        <v>1544</v>
      </c>
      <c r="F8382" t="s">
        <v>1472</v>
      </c>
      <c r="G8382" t="s">
        <v>244</v>
      </c>
      <c r="H8382" t="s">
        <v>1141</v>
      </c>
      <c r="I8382" t="s">
        <v>1562</v>
      </c>
      <c r="J8382" t="s">
        <v>1450</v>
      </c>
      <c r="K8382" t="s">
        <v>1451</v>
      </c>
      <c r="L8382" t="s">
        <v>1452</v>
      </c>
      <c r="M8382" t="s">
        <v>1453</v>
      </c>
      <c r="N8382" t="s">
        <v>1454</v>
      </c>
      <c r="O8382" t="s">
        <v>1455</v>
      </c>
      <c r="P8382" t="s">
        <v>1456</v>
      </c>
      <c r="Q8382" t="s">
        <v>1457</v>
      </c>
      <c r="R8382">
        <v>2048972</v>
      </c>
      <c r="S8382" t="s">
        <v>1461</v>
      </c>
      <c r="T8382">
        <v>8403.36</v>
      </c>
      <c r="U8382">
        <v>10</v>
      </c>
      <c r="V8382">
        <v>8403.36</v>
      </c>
      <c r="W8382">
        <v>10</v>
      </c>
      <c r="X8382">
        <v>6860</v>
      </c>
      <c r="Y8382">
        <v>1543.36</v>
      </c>
      <c r="Z8382">
        <v>2048972</v>
      </c>
    </row>
    <row r="8383" spans="1:26" x14ac:dyDescent="0.2">
      <c r="A8383" s="27">
        <v>46087</v>
      </c>
      <c r="B8383" t="s">
        <v>14</v>
      </c>
      <c r="C8383" t="s">
        <v>1543</v>
      </c>
      <c r="D8383" t="s">
        <v>1543</v>
      </c>
      <c r="E8383" t="s">
        <v>1544</v>
      </c>
      <c r="F8383" t="s">
        <v>1472</v>
      </c>
      <c r="G8383" t="s">
        <v>244</v>
      </c>
      <c r="H8383" t="s">
        <v>1216</v>
      </c>
      <c r="I8383" t="s">
        <v>1778</v>
      </c>
      <c r="J8383" t="s">
        <v>1450</v>
      </c>
      <c r="K8383" t="s">
        <v>1451</v>
      </c>
      <c r="L8383" t="s">
        <v>1452</v>
      </c>
      <c r="M8383" t="s">
        <v>1453</v>
      </c>
      <c r="N8383" t="s">
        <v>1454</v>
      </c>
      <c r="O8383" t="s">
        <v>1455</v>
      </c>
      <c r="P8383" t="s">
        <v>1456</v>
      </c>
      <c r="Q8383" t="s">
        <v>1457</v>
      </c>
      <c r="R8383">
        <v>2001113</v>
      </c>
      <c r="S8383" t="s">
        <v>1458</v>
      </c>
      <c r="T8383">
        <v>5042.0159999999996</v>
      </c>
      <c r="U8383">
        <v>6</v>
      </c>
      <c r="V8383">
        <v>5042.0159999999996</v>
      </c>
      <c r="W8383">
        <v>6</v>
      </c>
      <c r="X8383">
        <v>4104</v>
      </c>
      <c r="Y8383">
        <v>938.01599999999996</v>
      </c>
      <c r="Z8383">
        <v>2001113</v>
      </c>
    </row>
    <row r="8384" spans="1:26" x14ac:dyDescent="0.2">
      <c r="A8384" s="27">
        <v>46087</v>
      </c>
      <c r="B8384" t="s">
        <v>14</v>
      </c>
      <c r="C8384" t="s">
        <v>1543</v>
      </c>
      <c r="D8384" t="s">
        <v>1543</v>
      </c>
      <c r="E8384" t="s">
        <v>1544</v>
      </c>
      <c r="F8384" t="s">
        <v>1472</v>
      </c>
      <c r="G8384" t="s">
        <v>244</v>
      </c>
      <c r="H8384" t="s">
        <v>1216</v>
      </c>
      <c r="I8384" t="s">
        <v>1778</v>
      </c>
      <c r="J8384" t="s">
        <v>1450</v>
      </c>
      <c r="K8384" t="s">
        <v>1451</v>
      </c>
      <c r="L8384" t="s">
        <v>1452</v>
      </c>
      <c r="M8384" t="s">
        <v>1453</v>
      </c>
      <c r="N8384" t="s">
        <v>1454</v>
      </c>
      <c r="O8384" t="s">
        <v>1455</v>
      </c>
      <c r="P8384" t="s">
        <v>1456</v>
      </c>
      <c r="Q8384" t="s">
        <v>1457</v>
      </c>
      <c r="R8384">
        <v>2030990</v>
      </c>
      <c r="S8384" t="s">
        <v>1459</v>
      </c>
      <c r="T8384">
        <v>840.33600000000001</v>
      </c>
      <c r="U8384">
        <v>1</v>
      </c>
      <c r="V8384">
        <v>2957.3359999999998</v>
      </c>
      <c r="W8384">
        <v>3</v>
      </c>
      <c r="X8384">
        <v>2070</v>
      </c>
      <c r="Y8384">
        <v>887.33600000000001</v>
      </c>
      <c r="Z8384">
        <v>2030990</v>
      </c>
    </row>
    <row r="8385" spans="1:26" x14ac:dyDescent="0.2">
      <c r="A8385" s="27">
        <v>46087</v>
      </c>
      <c r="B8385" t="s">
        <v>14</v>
      </c>
      <c r="C8385" t="s">
        <v>1543</v>
      </c>
      <c r="D8385" t="s">
        <v>1543</v>
      </c>
      <c r="E8385" t="s">
        <v>1544</v>
      </c>
      <c r="F8385" t="s">
        <v>1472</v>
      </c>
      <c r="G8385" t="s">
        <v>244</v>
      </c>
      <c r="H8385" t="s">
        <v>1216</v>
      </c>
      <c r="I8385" t="s">
        <v>1778</v>
      </c>
      <c r="J8385" t="s">
        <v>1450</v>
      </c>
      <c r="K8385" t="s">
        <v>1451</v>
      </c>
      <c r="L8385" t="s">
        <v>1452</v>
      </c>
      <c r="M8385" t="s">
        <v>1453</v>
      </c>
      <c r="N8385" t="s">
        <v>1454</v>
      </c>
      <c r="O8385" t="s">
        <v>1455</v>
      </c>
      <c r="P8385" t="s">
        <v>1456</v>
      </c>
      <c r="Q8385" t="s">
        <v>1457</v>
      </c>
      <c r="R8385">
        <v>2030991</v>
      </c>
      <c r="S8385" t="s">
        <v>1463</v>
      </c>
      <c r="T8385">
        <v>3361.3440000000001</v>
      </c>
      <c r="U8385">
        <v>4</v>
      </c>
      <c r="V8385">
        <v>3361.3440000000001</v>
      </c>
      <c r="W8385">
        <v>4</v>
      </c>
      <c r="X8385">
        <v>2764</v>
      </c>
      <c r="Y8385">
        <v>597.34400000000005</v>
      </c>
      <c r="Z8385">
        <v>2030991</v>
      </c>
    </row>
    <row r="8386" spans="1:26" x14ac:dyDescent="0.2">
      <c r="A8386" s="27">
        <v>46087</v>
      </c>
      <c r="B8386" t="s">
        <v>14</v>
      </c>
      <c r="C8386" t="s">
        <v>1543</v>
      </c>
      <c r="D8386" t="s">
        <v>1543</v>
      </c>
      <c r="E8386" t="s">
        <v>1544</v>
      </c>
      <c r="F8386" t="s">
        <v>1472</v>
      </c>
      <c r="G8386" t="s">
        <v>244</v>
      </c>
      <c r="H8386" t="s">
        <v>1216</v>
      </c>
      <c r="I8386" t="s">
        <v>1778</v>
      </c>
      <c r="J8386" t="s">
        <v>1450</v>
      </c>
      <c r="K8386" t="s">
        <v>1451</v>
      </c>
      <c r="L8386" t="s">
        <v>1452</v>
      </c>
      <c r="M8386" t="s">
        <v>1453</v>
      </c>
      <c r="N8386" t="s">
        <v>1454</v>
      </c>
      <c r="O8386" t="s">
        <v>1455</v>
      </c>
      <c r="P8386" t="s">
        <v>1456</v>
      </c>
      <c r="Q8386" t="s">
        <v>1457</v>
      </c>
      <c r="R8386">
        <v>2039041</v>
      </c>
      <c r="S8386" t="s">
        <v>1460</v>
      </c>
      <c r="T8386">
        <v>8403.36</v>
      </c>
      <c r="U8386">
        <v>10</v>
      </c>
      <c r="V8386">
        <v>8403.36</v>
      </c>
      <c r="W8386">
        <v>10</v>
      </c>
      <c r="X8386">
        <v>6890</v>
      </c>
      <c r="Y8386">
        <v>1513.36</v>
      </c>
      <c r="Z8386">
        <v>2039041</v>
      </c>
    </row>
    <row r="8387" spans="1:26" x14ac:dyDescent="0.2">
      <c r="A8387" s="27">
        <v>46087</v>
      </c>
      <c r="B8387" t="s">
        <v>14</v>
      </c>
      <c r="C8387" t="s">
        <v>1543</v>
      </c>
      <c r="D8387" t="s">
        <v>1543</v>
      </c>
      <c r="E8387" t="s">
        <v>1544</v>
      </c>
      <c r="F8387" t="s">
        <v>1472</v>
      </c>
      <c r="G8387" t="s">
        <v>244</v>
      </c>
      <c r="H8387" t="s">
        <v>1216</v>
      </c>
      <c r="I8387" t="s">
        <v>1778</v>
      </c>
      <c r="J8387" t="s">
        <v>1450</v>
      </c>
      <c r="K8387" t="s">
        <v>1451</v>
      </c>
      <c r="L8387" t="s">
        <v>1452</v>
      </c>
      <c r="M8387" t="s">
        <v>1453</v>
      </c>
      <c r="N8387" t="s">
        <v>1454</v>
      </c>
      <c r="O8387" t="s">
        <v>1455</v>
      </c>
      <c r="P8387" t="s">
        <v>1456</v>
      </c>
      <c r="Q8387" t="s">
        <v>1457</v>
      </c>
      <c r="R8387">
        <v>2048972</v>
      </c>
      <c r="S8387" t="s">
        <v>1461</v>
      </c>
      <c r="T8387">
        <v>5042.0160999999998</v>
      </c>
      <c r="U8387">
        <v>6</v>
      </c>
      <c r="V8387">
        <v>5042.0160999999998</v>
      </c>
      <c r="W8387">
        <v>6</v>
      </c>
      <c r="X8387">
        <v>4116</v>
      </c>
      <c r="Y8387">
        <v>926.01610000000005</v>
      </c>
      <c r="Z8387">
        <v>2048972</v>
      </c>
    </row>
    <row r="8388" spans="1:26" x14ac:dyDescent="0.2">
      <c r="A8388" s="27">
        <v>46087</v>
      </c>
      <c r="B8388" t="s">
        <v>14</v>
      </c>
      <c r="C8388" t="s">
        <v>1543</v>
      </c>
      <c r="D8388" t="s">
        <v>1543</v>
      </c>
      <c r="E8388" t="s">
        <v>1544</v>
      </c>
      <c r="F8388" t="s">
        <v>1472</v>
      </c>
      <c r="G8388" t="s">
        <v>244</v>
      </c>
      <c r="H8388" t="s">
        <v>1228</v>
      </c>
      <c r="I8388" t="s">
        <v>1563</v>
      </c>
      <c r="J8388" t="s">
        <v>1450</v>
      </c>
      <c r="K8388" t="s">
        <v>1451</v>
      </c>
      <c r="L8388" t="s">
        <v>1452</v>
      </c>
      <c r="M8388" t="s">
        <v>1453</v>
      </c>
      <c r="N8388" t="s">
        <v>1454</v>
      </c>
      <c r="O8388" t="s">
        <v>1455</v>
      </c>
      <c r="P8388" t="s">
        <v>1456</v>
      </c>
      <c r="Q8388" t="s">
        <v>1457</v>
      </c>
      <c r="R8388">
        <v>2001113</v>
      </c>
      <c r="S8388" t="s">
        <v>1458</v>
      </c>
      <c r="T8388">
        <v>2521.0079999999998</v>
      </c>
      <c r="U8388">
        <v>3</v>
      </c>
      <c r="V8388">
        <v>2521.0079999999998</v>
      </c>
      <c r="W8388">
        <v>3</v>
      </c>
      <c r="X8388">
        <v>2058</v>
      </c>
      <c r="Y8388">
        <v>463.00799999999998</v>
      </c>
      <c r="Z8388">
        <v>2001113</v>
      </c>
    </row>
    <row r="8389" spans="1:26" x14ac:dyDescent="0.2">
      <c r="A8389" s="27">
        <v>46087</v>
      </c>
      <c r="B8389" t="s">
        <v>14</v>
      </c>
      <c r="C8389" t="s">
        <v>1543</v>
      </c>
      <c r="D8389" t="s">
        <v>1543</v>
      </c>
      <c r="E8389" t="s">
        <v>1544</v>
      </c>
      <c r="F8389" t="s">
        <v>1472</v>
      </c>
      <c r="G8389" t="s">
        <v>244</v>
      </c>
      <c r="H8389" t="s">
        <v>1228</v>
      </c>
      <c r="I8389" t="s">
        <v>1563</v>
      </c>
      <c r="J8389" t="s">
        <v>1450</v>
      </c>
      <c r="K8389" t="s">
        <v>1451</v>
      </c>
      <c r="L8389" t="s">
        <v>1452</v>
      </c>
      <c r="M8389" t="s">
        <v>1453</v>
      </c>
      <c r="N8389" t="s">
        <v>1454</v>
      </c>
      <c r="O8389" t="s">
        <v>1455</v>
      </c>
      <c r="P8389" t="s">
        <v>1456</v>
      </c>
      <c r="Q8389" t="s">
        <v>1457</v>
      </c>
      <c r="R8389">
        <v>2030990</v>
      </c>
      <c r="S8389" t="s">
        <v>1459</v>
      </c>
      <c r="T8389">
        <v>12605.0401</v>
      </c>
      <c r="U8389">
        <v>15</v>
      </c>
      <c r="V8389">
        <v>12605.0401</v>
      </c>
      <c r="W8389">
        <v>15</v>
      </c>
      <c r="X8389">
        <v>10350</v>
      </c>
      <c r="Y8389">
        <v>2255.0401000000002</v>
      </c>
      <c r="Z8389">
        <v>2030990</v>
      </c>
    </row>
    <row r="8390" spans="1:26" x14ac:dyDescent="0.2">
      <c r="A8390" s="27">
        <v>46087</v>
      </c>
      <c r="B8390" t="s">
        <v>14</v>
      </c>
      <c r="C8390" t="s">
        <v>1543</v>
      </c>
      <c r="D8390" t="s">
        <v>1543</v>
      </c>
      <c r="E8390" t="s">
        <v>1544</v>
      </c>
      <c r="F8390" t="s">
        <v>1472</v>
      </c>
      <c r="G8390" t="s">
        <v>244</v>
      </c>
      <c r="H8390" t="s">
        <v>1228</v>
      </c>
      <c r="I8390" t="s">
        <v>1563</v>
      </c>
      <c r="J8390" t="s">
        <v>1450</v>
      </c>
      <c r="K8390" t="s">
        <v>1451</v>
      </c>
      <c r="L8390" t="s">
        <v>1452</v>
      </c>
      <c r="M8390" t="s">
        <v>1453</v>
      </c>
      <c r="N8390" t="s">
        <v>1454</v>
      </c>
      <c r="O8390" t="s">
        <v>1455</v>
      </c>
      <c r="P8390" t="s">
        <v>1456</v>
      </c>
      <c r="Q8390" t="s">
        <v>1457</v>
      </c>
      <c r="R8390">
        <v>2030991</v>
      </c>
      <c r="S8390" t="s">
        <v>1463</v>
      </c>
      <c r="T8390">
        <v>4201.68</v>
      </c>
      <c r="U8390">
        <v>5</v>
      </c>
      <c r="V8390">
        <v>4201.68</v>
      </c>
      <c r="W8390">
        <v>5</v>
      </c>
      <c r="X8390">
        <v>3455</v>
      </c>
      <c r="Y8390">
        <v>746.68</v>
      </c>
      <c r="Z8390">
        <v>2030991</v>
      </c>
    </row>
    <row r="8391" spans="1:26" x14ac:dyDescent="0.2">
      <c r="A8391" s="27">
        <v>46087</v>
      </c>
      <c r="B8391" t="s">
        <v>14</v>
      </c>
      <c r="C8391" t="s">
        <v>1543</v>
      </c>
      <c r="D8391" t="s">
        <v>1543</v>
      </c>
      <c r="E8391" t="s">
        <v>1544</v>
      </c>
      <c r="F8391" t="s">
        <v>1472</v>
      </c>
      <c r="G8391" t="s">
        <v>244</v>
      </c>
      <c r="H8391" t="s">
        <v>1228</v>
      </c>
      <c r="I8391" t="s">
        <v>1563</v>
      </c>
      <c r="J8391" t="s">
        <v>1450</v>
      </c>
      <c r="K8391" t="s">
        <v>1451</v>
      </c>
      <c r="L8391" t="s">
        <v>1452</v>
      </c>
      <c r="M8391" t="s">
        <v>1453</v>
      </c>
      <c r="N8391" t="s">
        <v>1454</v>
      </c>
      <c r="O8391" t="s">
        <v>1455</v>
      </c>
      <c r="P8391" t="s">
        <v>1456</v>
      </c>
      <c r="Q8391" t="s">
        <v>1457</v>
      </c>
      <c r="R8391">
        <v>2048972</v>
      </c>
      <c r="S8391" t="s">
        <v>1461</v>
      </c>
      <c r="T8391">
        <v>8403.36</v>
      </c>
      <c r="U8391">
        <v>10</v>
      </c>
      <c r="V8391">
        <v>8403.36</v>
      </c>
      <c r="W8391">
        <v>10</v>
      </c>
      <c r="X8391">
        <v>6870</v>
      </c>
      <c r="Y8391">
        <v>1533.36</v>
      </c>
      <c r="Z8391">
        <v>2048972</v>
      </c>
    </row>
    <row r="8392" spans="1:26" x14ac:dyDescent="0.2">
      <c r="A8392" s="27">
        <v>46087</v>
      </c>
      <c r="B8392" t="s">
        <v>14</v>
      </c>
      <c r="C8392" t="s">
        <v>1543</v>
      </c>
      <c r="D8392" t="s">
        <v>1543</v>
      </c>
      <c r="E8392" t="s">
        <v>1564</v>
      </c>
      <c r="F8392" t="s">
        <v>1520</v>
      </c>
      <c r="G8392" t="s">
        <v>391</v>
      </c>
      <c r="H8392" t="s">
        <v>1055</v>
      </c>
      <c r="I8392" t="s">
        <v>1565</v>
      </c>
      <c r="J8392" t="s">
        <v>1450</v>
      </c>
      <c r="K8392" t="s">
        <v>1451</v>
      </c>
      <c r="L8392" t="s">
        <v>1452</v>
      </c>
      <c r="M8392" t="s">
        <v>1453</v>
      </c>
      <c r="N8392" t="s">
        <v>1454</v>
      </c>
      <c r="O8392" t="s">
        <v>1455</v>
      </c>
      <c r="P8392" t="s">
        <v>1456</v>
      </c>
      <c r="Q8392" t="s">
        <v>1457</v>
      </c>
      <c r="R8392">
        <v>2001113</v>
      </c>
      <c r="S8392" t="s">
        <v>1458</v>
      </c>
      <c r="T8392">
        <v>840.33600000000001</v>
      </c>
      <c r="U8392">
        <v>1</v>
      </c>
      <c r="V8392">
        <v>840.33600000000001</v>
      </c>
      <c r="W8392">
        <v>1</v>
      </c>
      <c r="X8392">
        <v>686</v>
      </c>
      <c r="Y8392">
        <v>154.33600000000001</v>
      </c>
      <c r="Z8392">
        <v>2001113</v>
      </c>
    </row>
    <row r="8393" spans="1:26" x14ac:dyDescent="0.2">
      <c r="A8393" s="27">
        <v>46087</v>
      </c>
      <c r="B8393" t="s">
        <v>14</v>
      </c>
      <c r="C8393" t="s">
        <v>1543</v>
      </c>
      <c r="D8393" t="s">
        <v>1543</v>
      </c>
      <c r="E8393" t="s">
        <v>1564</v>
      </c>
      <c r="F8393" t="s">
        <v>1520</v>
      </c>
      <c r="G8393" t="s">
        <v>69</v>
      </c>
      <c r="H8393" t="s">
        <v>962</v>
      </c>
      <c r="I8393" t="s">
        <v>1566</v>
      </c>
      <c r="J8393" t="s">
        <v>1450</v>
      </c>
      <c r="K8393" t="s">
        <v>1451</v>
      </c>
      <c r="L8393" t="s">
        <v>1452</v>
      </c>
      <c r="M8393" t="s">
        <v>1453</v>
      </c>
      <c r="N8393" t="s">
        <v>1454</v>
      </c>
      <c r="O8393" t="s">
        <v>1455</v>
      </c>
      <c r="P8393" t="s">
        <v>1456</v>
      </c>
      <c r="Q8393" t="s">
        <v>1457</v>
      </c>
      <c r="R8393">
        <v>2030990</v>
      </c>
      <c r="S8393" t="s">
        <v>1459</v>
      </c>
      <c r="T8393">
        <v>8403.36</v>
      </c>
      <c r="U8393">
        <v>10</v>
      </c>
      <c r="V8393">
        <v>8403.36</v>
      </c>
      <c r="W8393">
        <v>10</v>
      </c>
      <c r="X8393">
        <v>6910</v>
      </c>
      <c r="Y8393">
        <v>1493.36</v>
      </c>
      <c r="Z8393">
        <v>2030990</v>
      </c>
    </row>
    <row r="8394" spans="1:26" x14ac:dyDescent="0.2">
      <c r="A8394" s="27">
        <v>46087</v>
      </c>
      <c r="B8394" t="s">
        <v>14</v>
      </c>
      <c r="C8394" t="s">
        <v>1543</v>
      </c>
      <c r="D8394" t="s">
        <v>1543</v>
      </c>
      <c r="E8394" t="s">
        <v>1564</v>
      </c>
      <c r="F8394" t="s">
        <v>1520</v>
      </c>
      <c r="G8394" t="s">
        <v>69</v>
      </c>
      <c r="H8394" t="s">
        <v>962</v>
      </c>
      <c r="I8394" t="s">
        <v>1566</v>
      </c>
      <c r="J8394" t="s">
        <v>1450</v>
      </c>
      <c r="K8394" t="s">
        <v>1451</v>
      </c>
      <c r="L8394" t="s">
        <v>1452</v>
      </c>
      <c r="M8394" t="s">
        <v>1453</v>
      </c>
      <c r="N8394" t="s">
        <v>1454</v>
      </c>
      <c r="O8394" t="s">
        <v>1455</v>
      </c>
      <c r="P8394" t="s">
        <v>1456</v>
      </c>
      <c r="Q8394" t="s">
        <v>1457</v>
      </c>
      <c r="R8394">
        <v>2039041</v>
      </c>
      <c r="S8394" t="s">
        <v>1460</v>
      </c>
      <c r="T8394">
        <v>4201.68</v>
      </c>
      <c r="U8394">
        <v>5</v>
      </c>
      <c r="V8394">
        <v>4201.68</v>
      </c>
      <c r="W8394">
        <v>5</v>
      </c>
      <c r="X8394">
        <v>3450</v>
      </c>
      <c r="Y8394">
        <v>751.68</v>
      </c>
      <c r="Z8394">
        <v>2039041</v>
      </c>
    </row>
    <row r="8395" spans="1:26" x14ac:dyDescent="0.2">
      <c r="A8395" s="27">
        <v>46087</v>
      </c>
      <c r="B8395" t="s">
        <v>14</v>
      </c>
      <c r="C8395" t="s">
        <v>1543</v>
      </c>
      <c r="D8395" t="s">
        <v>1543</v>
      </c>
      <c r="E8395" t="s">
        <v>1564</v>
      </c>
      <c r="F8395" t="s">
        <v>1520</v>
      </c>
      <c r="G8395" t="s">
        <v>69</v>
      </c>
      <c r="H8395" t="s">
        <v>962</v>
      </c>
      <c r="I8395" t="s">
        <v>1566</v>
      </c>
      <c r="J8395" t="s">
        <v>1450</v>
      </c>
      <c r="K8395" t="s">
        <v>1451</v>
      </c>
      <c r="L8395" t="s">
        <v>1452</v>
      </c>
      <c r="M8395" t="s">
        <v>1453</v>
      </c>
      <c r="N8395" t="s">
        <v>1454</v>
      </c>
      <c r="O8395" t="s">
        <v>1455</v>
      </c>
      <c r="P8395" t="s">
        <v>1456</v>
      </c>
      <c r="Q8395" t="s">
        <v>1457</v>
      </c>
      <c r="R8395">
        <v>2048972</v>
      </c>
      <c r="S8395" t="s">
        <v>1461</v>
      </c>
      <c r="T8395">
        <v>9243.6959999999999</v>
      </c>
      <c r="U8395">
        <v>11</v>
      </c>
      <c r="V8395">
        <v>9243.6959999999999</v>
      </c>
      <c r="W8395">
        <v>11</v>
      </c>
      <c r="X8395">
        <v>7403</v>
      </c>
      <c r="Y8395">
        <v>1840.6959999999999</v>
      </c>
      <c r="Z8395">
        <v>2048972</v>
      </c>
    </row>
    <row r="8396" spans="1:26" x14ac:dyDescent="0.2">
      <c r="A8396" s="27">
        <v>46087</v>
      </c>
      <c r="B8396" t="s">
        <v>14</v>
      </c>
      <c r="C8396" t="s">
        <v>1543</v>
      </c>
      <c r="D8396" t="s">
        <v>1543</v>
      </c>
      <c r="E8396" t="s">
        <v>1564</v>
      </c>
      <c r="F8396" t="s">
        <v>1520</v>
      </c>
      <c r="G8396" t="s">
        <v>69</v>
      </c>
      <c r="H8396" t="s">
        <v>991</v>
      </c>
      <c r="I8396" t="s">
        <v>1567</v>
      </c>
      <c r="J8396" t="s">
        <v>1450</v>
      </c>
      <c r="K8396" t="s">
        <v>1451</v>
      </c>
      <c r="L8396" t="s">
        <v>1452</v>
      </c>
      <c r="M8396" t="s">
        <v>1453</v>
      </c>
      <c r="N8396" t="s">
        <v>1454</v>
      </c>
      <c r="O8396" t="s">
        <v>1455</v>
      </c>
      <c r="P8396" t="s">
        <v>1456</v>
      </c>
      <c r="Q8396" t="s">
        <v>1457</v>
      </c>
      <c r="R8396">
        <v>2030991</v>
      </c>
      <c r="S8396" t="s">
        <v>1463</v>
      </c>
      <c r="T8396">
        <v>840.33600000000001</v>
      </c>
      <c r="U8396">
        <v>1</v>
      </c>
      <c r="V8396">
        <v>840.33600000000001</v>
      </c>
      <c r="W8396">
        <v>1</v>
      </c>
      <c r="X8396">
        <v>657</v>
      </c>
      <c r="Y8396">
        <v>183.33600000000001</v>
      </c>
      <c r="Z8396">
        <v>2030991</v>
      </c>
    </row>
    <row r="8397" spans="1:26" x14ac:dyDescent="0.2">
      <c r="A8397" s="27">
        <v>46087</v>
      </c>
      <c r="B8397" t="s">
        <v>14</v>
      </c>
      <c r="C8397" t="s">
        <v>1543</v>
      </c>
      <c r="D8397" t="s">
        <v>1543</v>
      </c>
      <c r="E8397" t="s">
        <v>1564</v>
      </c>
      <c r="F8397" t="s">
        <v>1520</v>
      </c>
      <c r="G8397" t="s">
        <v>69</v>
      </c>
      <c r="H8397" t="s">
        <v>1003</v>
      </c>
      <c r="I8397" t="s">
        <v>1568</v>
      </c>
      <c r="J8397" t="s">
        <v>1450</v>
      </c>
      <c r="K8397" t="s">
        <v>1451</v>
      </c>
      <c r="L8397" t="s">
        <v>1452</v>
      </c>
      <c r="M8397" t="s">
        <v>1453</v>
      </c>
      <c r="N8397" t="s">
        <v>1454</v>
      </c>
      <c r="O8397" t="s">
        <v>1455</v>
      </c>
      <c r="P8397" t="s">
        <v>1456</v>
      </c>
      <c r="Q8397" t="s">
        <v>1457</v>
      </c>
      <c r="R8397">
        <v>2030990</v>
      </c>
      <c r="S8397" t="s">
        <v>1459</v>
      </c>
      <c r="T8397">
        <v>840.33600000000001</v>
      </c>
      <c r="U8397">
        <v>1</v>
      </c>
      <c r="V8397">
        <v>840.33600000000001</v>
      </c>
      <c r="W8397">
        <v>1</v>
      </c>
      <c r="X8397">
        <v>690</v>
      </c>
      <c r="Y8397">
        <v>150.33600000000001</v>
      </c>
      <c r="Z8397">
        <v>2030990</v>
      </c>
    </row>
    <row r="8398" spans="1:26" x14ac:dyDescent="0.2">
      <c r="A8398" s="27">
        <v>46087</v>
      </c>
      <c r="B8398" t="s">
        <v>14</v>
      </c>
      <c r="C8398" t="s">
        <v>1543</v>
      </c>
      <c r="D8398" t="s">
        <v>1543</v>
      </c>
      <c r="E8398" t="s">
        <v>1564</v>
      </c>
      <c r="F8398" t="s">
        <v>1520</v>
      </c>
      <c r="G8398" t="s">
        <v>69</v>
      </c>
      <c r="H8398" t="s">
        <v>1003</v>
      </c>
      <c r="I8398" t="s">
        <v>1568</v>
      </c>
      <c r="J8398" t="s">
        <v>1450</v>
      </c>
      <c r="K8398" t="s">
        <v>1451</v>
      </c>
      <c r="L8398" t="s">
        <v>1452</v>
      </c>
      <c r="M8398" t="s">
        <v>1453</v>
      </c>
      <c r="N8398" t="s">
        <v>1454</v>
      </c>
      <c r="O8398" t="s">
        <v>1455</v>
      </c>
      <c r="P8398" t="s">
        <v>1456</v>
      </c>
      <c r="Q8398" t="s">
        <v>1457</v>
      </c>
      <c r="R8398">
        <v>2030991</v>
      </c>
      <c r="S8398" t="s">
        <v>1463</v>
      </c>
      <c r="T8398">
        <v>4201.68</v>
      </c>
      <c r="U8398">
        <v>5</v>
      </c>
      <c r="V8398">
        <v>4201.68</v>
      </c>
      <c r="W8398">
        <v>5</v>
      </c>
      <c r="X8398">
        <v>3450</v>
      </c>
      <c r="Y8398">
        <v>751.68</v>
      </c>
      <c r="Z8398">
        <v>2030991</v>
      </c>
    </row>
    <row r="8399" spans="1:26" x14ac:dyDescent="0.2">
      <c r="A8399" s="27">
        <v>46087</v>
      </c>
      <c r="B8399" t="s">
        <v>14</v>
      </c>
      <c r="C8399" t="s">
        <v>1543</v>
      </c>
      <c r="D8399" t="s">
        <v>1543</v>
      </c>
      <c r="E8399" t="s">
        <v>1564</v>
      </c>
      <c r="F8399" t="s">
        <v>1520</v>
      </c>
      <c r="G8399" t="s">
        <v>69</v>
      </c>
      <c r="H8399" t="s">
        <v>1027</v>
      </c>
      <c r="I8399" t="s">
        <v>1569</v>
      </c>
      <c r="J8399" t="s">
        <v>1450</v>
      </c>
      <c r="K8399" t="s">
        <v>1451</v>
      </c>
      <c r="L8399" t="s">
        <v>1452</v>
      </c>
      <c r="M8399" t="s">
        <v>1453</v>
      </c>
      <c r="N8399" t="s">
        <v>1454</v>
      </c>
      <c r="O8399" t="s">
        <v>1455</v>
      </c>
      <c r="P8399" t="s">
        <v>1456</v>
      </c>
      <c r="Q8399" t="s">
        <v>1457</v>
      </c>
      <c r="R8399">
        <v>2030990</v>
      </c>
      <c r="S8399" t="s">
        <v>1459</v>
      </c>
      <c r="T8399">
        <v>1680.672</v>
      </c>
      <c r="U8399">
        <v>2</v>
      </c>
      <c r="V8399">
        <v>1680.672</v>
      </c>
      <c r="W8399">
        <v>2</v>
      </c>
      <c r="X8399">
        <v>1346</v>
      </c>
      <c r="Y8399">
        <v>334.67200000000003</v>
      </c>
      <c r="Z8399">
        <v>2030990</v>
      </c>
    </row>
    <row r="8400" spans="1:26" x14ac:dyDescent="0.2">
      <c r="A8400" s="27">
        <v>46087</v>
      </c>
      <c r="B8400" t="s">
        <v>14</v>
      </c>
      <c r="C8400" t="s">
        <v>1543</v>
      </c>
      <c r="D8400" t="s">
        <v>1543</v>
      </c>
      <c r="E8400" t="s">
        <v>1564</v>
      </c>
      <c r="F8400" t="s">
        <v>1520</v>
      </c>
      <c r="G8400" t="s">
        <v>69</v>
      </c>
      <c r="H8400" t="s">
        <v>1027</v>
      </c>
      <c r="I8400" t="s">
        <v>1569</v>
      </c>
      <c r="J8400" t="s">
        <v>1450</v>
      </c>
      <c r="K8400" t="s">
        <v>1451</v>
      </c>
      <c r="L8400" t="s">
        <v>1452</v>
      </c>
      <c r="M8400" t="s">
        <v>1453</v>
      </c>
      <c r="N8400" t="s">
        <v>1454</v>
      </c>
      <c r="O8400" t="s">
        <v>1455</v>
      </c>
      <c r="P8400" t="s">
        <v>1456</v>
      </c>
      <c r="Q8400" t="s">
        <v>1457</v>
      </c>
      <c r="R8400">
        <v>2030991</v>
      </c>
      <c r="S8400" t="s">
        <v>1463</v>
      </c>
      <c r="T8400">
        <v>3361.3440000000001</v>
      </c>
      <c r="U8400">
        <v>4</v>
      </c>
      <c r="V8400">
        <v>3361.3440000000001</v>
      </c>
      <c r="W8400">
        <v>4</v>
      </c>
      <c r="X8400">
        <v>2760</v>
      </c>
      <c r="Y8400">
        <v>601.34400000000005</v>
      </c>
      <c r="Z8400">
        <v>2030991</v>
      </c>
    </row>
    <row r="8401" spans="1:26" x14ac:dyDescent="0.2">
      <c r="A8401" s="27">
        <v>46087</v>
      </c>
      <c r="B8401" t="s">
        <v>14</v>
      </c>
      <c r="C8401" t="s">
        <v>1543</v>
      </c>
      <c r="D8401" t="s">
        <v>1543</v>
      </c>
      <c r="E8401" t="s">
        <v>1564</v>
      </c>
      <c r="F8401" t="s">
        <v>1520</v>
      </c>
      <c r="G8401" t="s">
        <v>69</v>
      </c>
      <c r="H8401" t="s">
        <v>1027</v>
      </c>
      <c r="I8401" t="s">
        <v>1569</v>
      </c>
      <c r="J8401" t="s">
        <v>1450</v>
      </c>
      <c r="K8401" t="s">
        <v>1451</v>
      </c>
      <c r="L8401" t="s">
        <v>1452</v>
      </c>
      <c r="M8401" t="s">
        <v>1453</v>
      </c>
      <c r="N8401" t="s">
        <v>1454</v>
      </c>
      <c r="O8401" t="s">
        <v>1455</v>
      </c>
      <c r="P8401" t="s">
        <v>1456</v>
      </c>
      <c r="Q8401" t="s">
        <v>1457</v>
      </c>
      <c r="R8401">
        <v>2039041</v>
      </c>
      <c r="S8401" t="s">
        <v>1460</v>
      </c>
      <c r="T8401">
        <v>840.33600000000001</v>
      </c>
      <c r="U8401">
        <v>1</v>
      </c>
      <c r="V8401">
        <v>840.33600000000001</v>
      </c>
      <c r="W8401">
        <v>1</v>
      </c>
      <c r="X8401">
        <v>690</v>
      </c>
      <c r="Y8401">
        <v>150.33600000000001</v>
      </c>
      <c r="Z8401">
        <v>2039041</v>
      </c>
    </row>
    <row r="8402" spans="1:26" x14ac:dyDescent="0.2">
      <c r="A8402" s="27">
        <v>46087</v>
      </c>
      <c r="B8402" t="s">
        <v>14</v>
      </c>
      <c r="C8402" t="s">
        <v>1543</v>
      </c>
      <c r="D8402" t="s">
        <v>1543</v>
      </c>
      <c r="E8402" t="s">
        <v>1564</v>
      </c>
      <c r="F8402" t="s">
        <v>1520</v>
      </c>
      <c r="G8402" t="s">
        <v>69</v>
      </c>
      <c r="H8402" t="s">
        <v>1147</v>
      </c>
      <c r="I8402" t="s">
        <v>1570</v>
      </c>
      <c r="J8402" t="s">
        <v>1450</v>
      </c>
      <c r="K8402" t="s">
        <v>1451</v>
      </c>
      <c r="L8402" t="s">
        <v>1452</v>
      </c>
      <c r="M8402" t="s">
        <v>1453</v>
      </c>
      <c r="N8402" t="s">
        <v>1454</v>
      </c>
      <c r="O8402" t="s">
        <v>1455</v>
      </c>
      <c r="P8402" t="s">
        <v>1456</v>
      </c>
      <c r="Q8402" t="s">
        <v>1457</v>
      </c>
      <c r="R8402">
        <v>2001113</v>
      </c>
      <c r="S8402" t="s">
        <v>1458</v>
      </c>
      <c r="T8402">
        <v>1680.672</v>
      </c>
      <c r="U8402">
        <v>2</v>
      </c>
      <c r="V8402">
        <v>1680.672</v>
      </c>
      <c r="W8402">
        <v>2</v>
      </c>
      <c r="X8402">
        <v>1372</v>
      </c>
      <c r="Y8402">
        <v>308.67200000000003</v>
      </c>
      <c r="Z8402">
        <v>2001113</v>
      </c>
    </row>
    <row r="8403" spans="1:26" x14ac:dyDescent="0.2">
      <c r="A8403" s="27">
        <v>46087</v>
      </c>
      <c r="B8403" t="s">
        <v>14</v>
      </c>
      <c r="C8403" t="s">
        <v>1543</v>
      </c>
      <c r="D8403" t="s">
        <v>1543</v>
      </c>
      <c r="E8403" t="s">
        <v>1564</v>
      </c>
      <c r="F8403" t="s">
        <v>1520</v>
      </c>
      <c r="G8403" t="s">
        <v>69</v>
      </c>
      <c r="H8403" t="s">
        <v>1147</v>
      </c>
      <c r="I8403" t="s">
        <v>1570</v>
      </c>
      <c r="J8403" t="s">
        <v>1450</v>
      </c>
      <c r="K8403" t="s">
        <v>1451</v>
      </c>
      <c r="L8403" t="s">
        <v>1452</v>
      </c>
      <c r="M8403" t="s">
        <v>1453</v>
      </c>
      <c r="N8403" t="s">
        <v>1454</v>
      </c>
      <c r="O8403" t="s">
        <v>1455</v>
      </c>
      <c r="P8403" t="s">
        <v>1456</v>
      </c>
      <c r="Q8403" t="s">
        <v>1457</v>
      </c>
      <c r="R8403">
        <v>2030990</v>
      </c>
      <c r="S8403" t="s">
        <v>1459</v>
      </c>
      <c r="T8403">
        <v>15126.048000000001</v>
      </c>
      <c r="U8403">
        <v>18</v>
      </c>
      <c r="V8403">
        <v>15126.048000000001</v>
      </c>
      <c r="W8403">
        <v>18</v>
      </c>
      <c r="X8403">
        <v>12438</v>
      </c>
      <c r="Y8403">
        <v>2688.0479999999998</v>
      </c>
      <c r="Z8403">
        <v>2030990</v>
      </c>
    </row>
    <row r="8404" spans="1:26" x14ac:dyDescent="0.2">
      <c r="A8404" s="27">
        <v>46087</v>
      </c>
      <c r="B8404" t="s">
        <v>14</v>
      </c>
      <c r="C8404" t="s">
        <v>1543</v>
      </c>
      <c r="D8404" t="s">
        <v>1543</v>
      </c>
      <c r="E8404" t="s">
        <v>1564</v>
      </c>
      <c r="F8404" t="s">
        <v>1520</v>
      </c>
      <c r="G8404" t="s">
        <v>69</v>
      </c>
      <c r="H8404" t="s">
        <v>1147</v>
      </c>
      <c r="I8404" t="s">
        <v>1570</v>
      </c>
      <c r="J8404" t="s">
        <v>1450</v>
      </c>
      <c r="K8404" t="s">
        <v>1451</v>
      </c>
      <c r="L8404" t="s">
        <v>1452</v>
      </c>
      <c r="M8404" t="s">
        <v>1453</v>
      </c>
      <c r="N8404" t="s">
        <v>1454</v>
      </c>
      <c r="O8404" t="s">
        <v>1455</v>
      </c>
      <c r="P8404" t="s">
        <v>1456</v>
      </c>
      <c r="Q8404" t="s">
        <v>1457</v>
      </c>
      <c r="R8404">
        <v>2039041</v>
      </c>
      <c r="S8404" t="s">
        <v>1460</v>
      </c>
      <c r="T8404">
        <v>3361.3440000000001</v>
      </c>
      <c r="U8404">
        <v>4</v>
      </c>
      <c r="V8404">
        <v>3361.3440000000001</v>
      </c>
      <c r="W8404">
        <v>4</v>
      </c>
      <c r="X8404">
        <v>2760</v>
      </c>
      <c r="Y8404">
        <v>601.34400000000005</v>
      </c>
      <c r="Z8404">
        <v>2039041</v>
      </c>
    </row>
    <row r="8405" spans="1:26" x14ac:dyDescent="0.2">
      <c r="A8405" s="27">
        <v>46087</v>
      </c>
      <c r="B8405" t="s">
        <v>14</v>
      </c>
      <c r="C8405" t="s">
        <v>1543</v>
      </c>
      <c r="D8405" t="s">
        <v>1543</v>
      </c>
      <c r="E8405" t="s">
        <v>1564</v>
      </c>
      <c r="F8405" t="s">
        <v>1520</v>
      </c>
      <c r="G8405" t="s">
        <v>69</v>
      </c>
      <c r="H8405" t="s">
        <v>1162</v>
      </c>
      <c r="I8405" t="s">
        <v>1779</v>
      </c>
      <c r="J8405" t="s">
        <v>1450</v>
      </c>
      <c r="K8405" t="s">
        <v>1451</v>
      </c>
      <c r="L8405" t="s">
        <v>1452</v>
      </c>
      <c r="M8405" t="s">
        <v>1453</v>
      </c>
      <c r="N8405" t="s">
        <v>1454</v>
      </c>
      <c r="O8405" t="s">
        <v>1455</v>
      </c>
      <c r="P8405" t="s">
        <v>1456</v>
      </c>
      <c r="Q8405" t="s">
        <v>1457</v>
      </c>
      <c r="R8405">
        <v>2001113</v>
      </c>
      <c r="S8405" t="s">
        <v>1458</v>
      </c>
      <c r="T8405">
        <v>2521.0079999999998</v>
      </c>
      <c r="U8405">
        <v>3</v>
      </c>
      <c r="V8405">
        <v>2521.0079999999998</v>
      </c>
      <c r="W8405">
        <v>3</v>
      </c>
      <c r="X8405">
        <v>2058</v>
      </c>
      <c r="Y8405">
        <v>463.00799999999998</v>
      </c>
      <c r="Z8405">
        <v>2001113</v>
      </c>
    </row>
    <row r="8406" spans="1:26" x14ac:dyDescent="0.2">
      <c r="A8406" s="27">
        <v>46087</v>
      </c>
      <c r="B8406" t="s">
        <v>14</v>
      </c>
      <c r="C8406" t="s">
        <v>1543</v>
      </c>
      <c r="D8406" t="s">
        <v>1543</v>
      </c>
      <c r="E8406" t="s">
        <v>1564</v>
      </c>
      <c r="F8406" t="s">
        <v>1520</v>
      </c>
      <c r="G8406" t="s">
        <v>69</v>
      </c>
      <c r="H8406" t="s">
        <v>1162</v>
      </c>
      <c r="I8406" t="s">
        <v>1779</v>
      </c>
      <c r="J8406" t="s">
        <v>1450</v>
      </c>
      <c r="K8406" t="s">
        <v>1451</v>
      </c>
      <c r="L8406" t="s">
        <v>1452</v>
      </c>
      <c r="M8406" t="s">
        <v>1453</v>
      </c>
      <c r="N8406" t="s">
        <v>1454</v>
      </c>
      <c r="O8406" t="s">
        <v>1455</v>
      </c>
      <c r="P8406" t="s">
        <v>1456</v>
      </c>
      <c r="Q8406" t="s">
        <v>1457</v>
      </c>
      <c r="R8406">
        <v>2030990</v>
      </c>
      <c r="S8406" t="s">
        <v>1459</v>
      </c>
      <c r="T8406">
        <v>12605.04</v>
      </c>
      <c r="U8406">
        <v>15</v>
      </c>
      <c r="V8406">
        <v>12605.04</v>
      </c>
      <c r="W8406">
        <v>15</v>
      </c>
      <c r="X8406">
        <v>10350</v>
      </c>
      <c r="Y8406">
        <v>2255.04</v>
      </c>
      <c r="Z8406">
        <v>2030990</v>
      </c>
    </row>
    <row r="8407" spans="1:26" x14ac:dyDescent="0.2">
      <c r="A8407" s="27">
        <v>46087</v>
      </c>
      <c r="B8407" t="s">
        <v>14</v>
      </c>
      <c r="C8407" t="s">
        <v>1543</v>
      </c>
      <c r="D8407" t="s">
        <v>1543</v>
      </c>
      <c r="E8407" t="s">
        <v>1564</v>
      </c>
      <c r="F8407" t="s">
        <v>1520</v>
      </c>
      <c r="G8407" t="s">
        <v>69</v>
      </c>
      <c r="H8407" t="s">
        <v>1162</v>
      </c>
      <c r="I8407" t="s">
        <v>1779</v>
      </c>
      <c r="J8407" t="s">
        <v>1450</v>
      </c>
      <c r="K8407" t="s">
        <v>1451</v>
      </c>
      <c r="L8407" t="s">
        <v>1452</v>
      </c>
      <c r="M8407" t="s">
        <v>1453</v>
      </c>
      <c r="N8407" t="s">
        <v>1454</v>
      </c>
      <c r="O8407" t="s">
        <v>1455</v>
      </c>
      <c r="P8407" t="s">
        <v>1456</v>
      </c>
      <c r="Q8407" t="s">
        <v>1457</v>
      </c>
      <c r="R8407">
        <v>2030991</v>
      </c>
      <c r="S8407" t="s">
        <v>1463</v>
      </c>
      <c r="T8407">
        <v>840.33600000000001</v>
      </c>
      <c r="U8407">
        <v>1</v>
      </c>
      <c r="V8407">
        <v>840.33600000000001</v>
      </c>
      <c r="W8407">
        <v>1</v>
      </c>
      <c r="X8407">
        <v>690</v>
      </c>
      <c r="Y8407">
        <v>150.33600000000001</v>
      </c>
      <c r="Z8407">
        <v>2030991</v>
      </c>
    </row>
    <row r="8408" spans="1:26" x14ac:dyDescent="0.2">
      <c r="A8408" s="27">
        <v>46087</v>
      </c>
      <c r="B8408" t="s">
        <v>14</v>
      </c>
      <c r="C8408" t="s">
        <v>1543</v>
      </c>
      <c r="D8408" t="s">
        <v>1543</v>
      </c>
      <c r="E8408" t="s">
        <v>1564</v>
      </c>
      <c r="F8408" t="s">
        <v>1520</v>
      </c>
      <c r="G8408" t="s">
        <v>69</v>
      </c>
      <c r="H8408" t="s">
        <v>1162</v>
      </c>
      <c r="I8408" t="s">
        <v>1779</v>
      </c>
      <c r="J8408" t="s">
        <v>1450</v>
      </c>
      <c r="K8408" t="s">
        <v>1451</v>
      </c>
      <c r="L8408" t="s">
        <v>1452</v>
      </c>
      <c r="M8408" t="s">
        <v>1453</v>
      </c>
      <c r="N8408" t="s">
        <v>1454</v>
      </c>
      <c r="O8408" t="s">
        <v>1455</v>
      </c>
      <c r="P8408" t="s">
        <v>1456</v>
      </c>
      <c r="Q8408" t="s">
        <v>1457</v>
      </c>
      <c r="R8408">
        <v>2039041</v>
      </c>
      <c r="S8408" t="s">
        <v>1460</v>
      </c>
      <c r="T8408">
        <v>10924.368</v>
      </c>
      <c r="U8408">
        <v>13</v>
      </c>
      <c r="V8408">
        <v>10924.368</v>
      </c>
      <c r="W8408">
        <v>13</v>
      </c>
      <c r="X8408">
        <v>8983</v>
      </c>
      <c r="Y8408">
        <v>1941.3679999999999</v>
      </c>
      <c r="Z8408">
        <v>2039041</v>
      </c>
    </row>
    <row r="8409" spans="1:26" x14ac:dyDescent="0.2">
      <c r="A8409" s="27">
        <v>46087</v>
      </c>
      <c r="B8409" t="s">
        <v>14</v>
      </c>
      <c r="C8409" t="s">
        <v>1543</v>
      </c>
      <c r="D8409" t="s">
        <v>1543</v>
      </c>
      <c r="E8409" t="s">
        <v>1564</v>
      </c>
      <c r="F8409" t="s">
        <v>1520</v>
      </c>
      <c r="G8409" t="s">
        <v>69</v>
      </c>
      <c r="H8409" t="s">
        <v>1162</v>
      </c>
      <c r="I8409" t="s">
        <v>1779</v>
      </c>
      <c r="J8409" t="s">
        <v>1450</v>
      </c>
      <c r="K8409" t="s">
        <v>1451</v>
      </c>
      <c r="L8409" t="s">
        <v>1452</v>
      </c>
      <c r="M8409" t="s">
        <v>1453</v>
      </c>
      <c r="N8409" t="s">
        <v>1454</v>
      </c>
      <c r="O8409" t="s">
        <v>1455</v>
      </c>
      <c r="P8409" t="s">
        <v>1456</v>
      </c>
      <c r="Q8409" t="s">
        <v>1457</v>
      </c>
      <c r="R8409">
        <v>2048972</v>
      </c>
      <c r="S8409" t="s">
        <v>1461</v>
      </c>
      <c r="T8409">
        <v>5042.0159999999996</v>
      </c>
      <c r="U8409">
        <v>6</v>
      </c>
      <c r="V8409">
        <v>5042.0159999999996</v>
      </c>
      <c r="W8409">
        <v>6</v>
      </c>
      <c r="X8409">
        <v>4104</v>
      </c>
      <c r="Y8409">
        <v>938.01599999999996</v>
      </c>
      <c r="Z8409">
        <v>2048972</v>
      </c>
    </row>
    <row r="8410" spans="1:26" x14ac:dyDescent="0.2">
      <c r="A8410" s="27">
        <v>46087</v>
      </c>
      <c r="B8410" t="s">
        <v>14</v>
      </c>
      <c r="C8410" t="s">
        <v>1543</v>
      </c>
      <c r="D8410" t="s">
        <v>1543</v>
      </c>
      <c r="E8410" t="s">
        <v>1564</v>
      </c>
      <c r="F8410" t="s">
        <v>1520</v>
      </c>
      <c r="G8410" t="s">
        <v>69</v>
      </c>
      <c r="H8410" t="s">
        <v>1242</v>
      </c>
      <c r="I8410" t="s">
        <v>1571</v>
      </c>
      <c r="J8410" t="s">
        <v>1450</v>
      </c>
      <c r="K8410" t="s">
        <v>1451</v>
      </c>
      <c r="L8410" t="s">
        <v>1452</v>
      </c>
      <c r="M8410" t="s">
        <v>1453</v>
      </c>
      <c r="N8410" t="s">
        <v>1454</v>
      </c>
      <c r="O8410" t="s">
        <v>1455</v>
      </c>
      <c r="P8410" t="s">
        <v>1456</v>
      </c>
      <c r="Q8410" t="s">
        <v>1457</v>
      </c>
      <c r="R8410">
        <v>2001113</v>
      </c>
      <c r="S8410" t="s">
        <v>1458</v>
      </c>
      <c r="T8410">
        <v>10924.368</v>
      </c>
      <c r="U8410">
        <v>13</v>
      </c>
      <c r="V8410">
        <v>10924.368</v>
      </c>
      <c r="W8410">
        <v>13</v>
      </c>
      <c r="X8410">
        <v>8905</v>
      </c>
      <c r="Y8410">
        <v>2019.3679999999999</v>
      </c>
      <c r="Z8410">
        <v>2001113</v>
      </c>
    </row>
    <row r="8411" spans="1:26" x14ac:dyDescent="0.2">
      <c r="A8411" s="27">
        <v>46087</v>
      </c>
      <c r="B8411" t="s">
        <v>14</v>
      </c>
      <c r="C8411" t="s">
        <v>1543</v>
      </c>
      <c r="D8411" t="s">
        <v>1543</v>
      </c>
      <c r="E8411" t="s">
        <v>1564</v>
      </c>
      <c r="F8411" t="s">
        <v>1520</v>
      </c>
      <c r="G8411" t="s">
        <v>69</v>
      </c>
      <c r="H8411" t="s">
        <v>1242</v>
      </c>
      <c r="I8411" t="s">
        <v>1571</v>
      </c>
      <c r="J8411" t="s">
        <v>1450</v>
      </c>
      <c r="K8411" t="s">
        <v>1451</v>
      </c>
      <c r="L8411" t="s">
        <v>1452</v>
      </c>
      <c r="M8411" t="s">
        <v>1453</v>
      </c>
      <c r="N8411" t="s">
        <v>1454</v>
      </c>
      <c r="O8411" t="s">
        <v>1455</v>
      </c>
      <c r="P8411" t="s">
        <v>1456</v>
      </c>
      <c r="Q8411" t="s">
        <v>1457</v>
      </c>
      <c r="R8411">
        <v>2030991</v>
      </c>
      <c r="S8411" t="s">
        <v>1463</v>
      </c>
      <c r="T8411">
        <v>1680.672</v>
      </c>
      <c r="U8411">
        <v>2</v>
      </c>
      <c r="V8411">
        <v>1680.672</v>
      </c>
      <c r="W8411">
        <v>2</v>
      </c>
      <c r="X8411">
        <v>1382</v>
      </c>
      <c r="Y8411">
        <v>298.67200000000003</v>
      </c>
      <c r="Z8411">
        <v>2030991</v>
      </c>
    </row>
    <row r="8412" spans="1:26" x14ac:dyDescent="0.2">
      <c r="A8412" s="27">
        <v>46087</v>
      </c>
      <c r="B8412" t="s">
        <v>14</v>
      </c>
      <c r="C8412" t="s">
        <v>1543</v>
      </c>
      <c r="D8412" t="s">
        <v>1543</v>
      </c>
      <c r="E8412" t="s">
        <v>1564</v>
      </c>
      <c r="F8412" t="s">
        <v>1520</v>
      </c>
      <c r="G8412" t="s">
        <v>69</v>
      </c>
      <c r="H8412" t="s">
        <v>1242</v>
      </c>
      <c r="I8412" t="s">
        <v>1571</v>
      </c>
      <c r="J8412" t="s">
        <v>1450</v>
      </c>
      <c r="K8412" t="s">
        <v>1451</v>
      </c>
      <c r="L8412" t="s">
        <v>1452</v>
      </c>
      <c r="M8412" t="s">
        <v>1453</v>
      </c>
      <c r="N8412" t="s">
        <v>1454</v>
      </c>
      <c r="O8412" t="s">
        <v>1455</v>
      </c>
      <c r="P8412" t="s">
        <v>1456</v>
      </c>
      <c r="Q8412" t="s">
        <v>1457</v>
      </c>
      <c r="R8412">
        <v>2039041</v>
      </c>
      <c r="S8412" t="s">
        <v>1460</v>
      </c>
      <c r="T8412">
        <v>10084.031999999999</v>
      </c>
      <c r="U8412">
        <v>12</v>
      </c>
      <c r="V8412">
        <v>10084.031999999999</v>
      </c>
      <c r="W8412">
        <v>12</v>
      </c>
      <c r="X8412">
        <v>8232</v>
      </c>
      <c r="Y8412">
        <v>1852.0319999999999</v>
      </c>
      <c r="Z8412">
        <v>2039041</v>
      </c>
    </row>
    <row r="8413" spans="1:26" x14ac:dyDescent="0.2">
      <c r="A8413" s="27">
        <v>46087</v>
      </c>
      <c r="B8413" t="s">
        <v>14</v>
      </c>
      <c r="C8413" t="s">
        <v>1543</v>
      </c>
      <c r="D8413" t="s">
        <v>1543</v>
      </c>
      <c r="E8413" t="s">
        <v>1564</v>
      </c>
      <c r="F8413" t="s">
        <v>1520</v>
      </c>
      <c r="G8413" t="s">
        <v>69</v>
      </c>
      <c r="H8413" t="s">
        <v>1242</v>
      </c>
      <c r="I8413" t="s">
        <v>1571</v>
      </c>
      <c r="J8413" t="s">
        <v>1450</v>
      </c>
      <c r="K8413" t="s">
        <v>1451</v>
      </c>
      <c r="L8413" t="s">
        <v>1452</v>
      </c>
      <c r="M8413" t="s">
        <v>1453</v>
      </c>
      <c r="N8413" t="s">
        <v>1454</v>
      </c>
      <c r="O8413" t="s">
        <v>1455</v>
      </c>
      <c r="P8413" t="s">
        <v>1456</v>
      </c>
      <c r="Q8413" t="s">
        <v>1457</v>
      </c>
      <c r="R8413">
        <v>2048972</v>
      </c>
      <c r="S8413" t="s">
        <v>1461</v>
      </c>
      <c r="T8413">
        <v>2521.0079999999998</v>
      </c>
      <c r="U8413">
        <v>3</v>
      </c>
      <c r="V8413">
        <v>2521.0079999999998</v>
      </c>
      <c r="W8413">
        <v>3</v>
      </c>
      <c r="X8413">
        <v>2058</v>
      </c>
      <c r="Y8413">
        <v>463.00799999999998</v>
      </c>
      <c r="Z8413">
        <v>2048972</v>
      </c>
    </row>
    <row r="8414" spans="1:26" x14ac:dyDescent="0.2">
      <c r="A8414" s="27">
        <v>46087</v>
      </c>
      <c r="B8414" t="s">
        <v>14</v>
      </c>
      <c r="C8414" t="s">
        <v>1543</v>
      </c>
      <c r="D8414" t="s">
        <v>1543</v>
      </c>
      <c r="E8414" t="s">
        <v>1564</v>
      </c>
      <c r="F8414" t="s">
        <v>1520</v>
      </c>
      <c r="G8414" t="s">
        <v>69</v>
      </c>
      <c r="H8414" t="s">
        <v>1333</v>
      </c>
      <c r="I8414" t="s">
        <v>1572</v>
      </c>
      <c r="J8414" t="s">
        <v>1450</v>
      </c>
      <c r="K8414" t="s">
        <v>1451</v>
      </c>
      <c r="L8414" t="s">
        <v>1452</v>
      </c>
      <c r="M8414" t="s">
        <v>1453</v>
      </c>
      <c r="N8414" t="s">
        <v>1454</v>
      </c>
      <c r="O8414" t="s">
        <v>1455</v>
      </c>
      <c r="P8414" t="s">
        <v>1456</v>
      </c>
      <c r="Q8414" t="s">
        <v>1457</v>
      </c>
      <c r="R8414">
        <v>2001113</v>
      </c>
      <c r="S8414" t="s">
        <v>1458</v>
      </c>
      <c r="T8414">
        <v>2521.0079999999998</v>
      </c>
      <c r="U8414">
        <v>3</v>
      </c>
      <c r="V8414">
        <v>2521.0079999999998</v>
      </c>
      <c r="W8414">
        <v>3</v>
      </c>
      <c r="X8414">
        <v>2073</v>
      </c>
      <c r="Y8414">
        <v>448.00799999999998</v>
      </c>
      <c r="Z8414">
        <v>2001113</v>
      </c>
    </row>
    <row r="8415" spans="1:26" x14ac:dyDescent="0.2">
      <c r="A8415" s="27">
        <v>46087</v>
      </c>
      <c r="B8415" t="s">
        <v>14</v>
      </c>
      <c r="C8415" t="s">
        <v>1543</v>
      </c>
      <c r="D8415" t="s">
        <v>1543</v>
      </c>
      <c r="E8415" t="s">
        <v>1564</v>
      </c>
      <c r="F8415" t="s">
        <v>1520</v>
      </c>
      <c r="G8415" t="s">
        <v>69</v>
      </c>
      <c r="H8415" t="s">
        <v>1333</v>
      </c>
      <c r="I8415" t="s">
        <v>1572</v>
      </c>
      <c r="J8415" t="s">
        <v>1450</v>
      </c>
      <c r="K8415" t="s">
        <v>1451</v>
      </c>
      <c r="L8415" t="s">
        <v>1452</v>
      </c>
      <c r="M8415" t="s">
        <v>1453</v>
      </c>
      <c r="N8415" t="s">
        <v>1454</v>
      </c>
      <c r="O8415" t="s">
        <v>1455</v>
      </c>
      <c r="P8415" t="s">
        <v>1456</v>
      </c>
      <c r="Q8415" t="s">
        <v>1457</v>
      </c>
      <c r="R8415">
        <v>2030991</v>
      </c>
      <c r="S8415" t="s">
        <v>1463</v>
      </c>
      <c r="T8415">
        <v>840.33600000000001</v>
      </c>
      <c r="U8415">
        <v>1</v>
      </c>
      <c r="V8415">
        <v>840.33600000000001</v>
      </c>
      <c r="W8415">
        <v>1</v>
      </c>
      <c r="X8415">
        <v>690</v>
      </c>
      <c r="Y8415">
        <v>150.33600000000001</v>
      </c>
      <c r="Z8415">
        <v>2030991</v>
      </c>
    </row>
    <row r="8416" spans="1:26" x14ac:dyDescent="0.2">
      <c r="A8416" s="27">
        <v>46087</v>
      </c>
      <c r="B8416" t="s">
        <v>14</v>
      </c>
      <c r="C8416" t="s">
        <v>1543</v>
      </c>
      <c r="D8416" t="s">
        <v>1543</v>
      </c>
      <c r="E8416" t="s">
        <v>1564</v>
      </c>
      <c r="F8416" t="s">
        <v>1520</v>
      </c>
      <c r="G8416" t="s">
        <v>69</v>
      </c>
      <c r="H8416" t="s">
        <v>1333</v>
      </c>
      <c r="I8416" t="s">
        <v>1572</v>
      </c>
      <c r="J8416" t="s">
        <v>1450</v>
      </c>
      <c r="K8416" t="s">
        <v>1451</v>
      </c>
      <c r="L8416" t="s">
        <v>1452</v>
      </c>
      <c r="M8416" t="s">
        <v>1453</v>
      </c>
      <c r="N8416" t="s">
        <v>1454</v>
      </c>
      <c r="O8416" t="s">
        <v>1455</v>
      </c>
      <c r="P8416" t="s">
        <v>1456</v>
      </c>
      <c r="Q8416" t="s">
        <v>1457</v>
      </c>
      <c r="R8416">
        <v>2048972</v>
      </c>
      <c r="S8416" t="s">
        <v>1461</v>
      </c>
      <c r="T8416">
        <v>2521.0079999999998</v>
      </c>
      <c r="U8416">
        <v>3</v>
      </c>
      <c r="V8416">
        <v>2521.0079999999998</v>
      </c>
      <c r="W8416">
        <v>3</v>
      </c>
      <c r="X8416">
        <v>2058</v>
      </c>
      <c r="Y8416">
        <v>463.00799999999998</v>
      </c>
      <c r="Z8416">
        <v>2048972</v>
      </c>
    </row>
    <row r="8417" spans="1:26" x14ac:dyDescent="0.2">
      <c r="A8417" s="27">
        <v>46087</v>
      </c>
      <c r="B8417" t="s">
        <v>14</v>
      </c>
      <c r="C8417" t="s">
        <v>1543</v>
      </c>
      <c r="D8417" t="s">
        <v>1543</v>
      </c>
      <c r="E8417" t="s">
        <v>1564</v>
      </c>
      <c r="F8417" t="s">
        <v>1520</v>
      </c>
      <c r="G8417" t="s">
        <v>739</v>
      </c>
      <c r="H8417" t="s">
        <v>1339</v>
      </c>
      <c r="I8417" t="s">
        <v>739</v>
      </c>
      <c r="J8417" t="s">
        <v>1450</v>
      </c>
      <c r="K8417" t="s">
        <v>1451</v>
      </c>
      <c r="L8417" t="s">
        <v>1452</v>
      </c>
      <c r="M8417" t="s">
        <v>1453</v>
      </c>
      <c r="N8417" t="s">
        <v>1454</v>
      </c>
      <c r="O8417" t="s">
        <v>1455</v>
      </c>
      <c r="P8417" t="s">
        <v>1456</v>
      </c>
      <c r="Q8417" t="s">
        <v>1457</v>
      </c>
      <c r="R8417">
        <v>2001113</v>
      </c>
      <c r="S8417" t="s">
        <v>1458</v>
      </c>
      <c r="T8417">
        <v>5882.3519999999999</v>
      </c>
      <c r="U8417">
        <v>7</v>
      </c>
      <c r="V8417">
        <v>5882.3519999999999</v>
      </c>
      <c r="W8417">
        <v>7</v>
      </c>
      <c r="X8417">
        <v>4802</v>
      </c>
      <c r="Y8417">
        <v>1080.3520000000001</v>
      </c>
      <c r="Z8417">
        <v>2001113</v>
      </c>
    </row>
    <row r="8418" spans="1:26" x14ac:dyDescent="0.2">
      <c r="A8418" s="27">
        <v>46087</v>
      </c>
      <c r="B8418" t="s">
        <v>14</v>
      </c>
      <c r="C8418" t="s">
        <v>1543</v>
      </c>
      <c r="D8418" t="s">
        <v>1543</v>
      </c>
      <c r="E8418" t="s">
        <v>1564</v>
      </c>
      <c r="F8418" t="s">
        <v>1520</v>
      </c>
      <c r="G8418" t="s">
        <v>739</v>
      </c>
      <c r="H8418" t="s">
        <v>1339</v>
      </c>
      <c r="I8418" t="s">
        <v>739</v>
      </c>
      <c r="J8418" t="s">
        <v>1450</v>
      </c>
      <c r="K8418" t="s">
        <v>1451</v>
      </c>
      <c r="L8418" t="s">
        <v>1452</v>
      </c>
      <c r="M8418" t="s">
        <v>1453</v>
      </c>
      <c r="N8418" t="s">
        <v>1454</v>
      </c>
      <c r="O8418" t="s">
        <v>1455</v>
      </c>
      <c r="P8418" t="s">
        <v>1456</v>
      </c>
      <c r="Q8418" t="s">
        <v>1457</v>
      </c>
      <c r="R8418">
        <v>2030991</v>
      </c>
      <c r="S8418" t="s">
        <v>1463</v>
      </c>
      <c r="T8418">
        <v>3361.3440000000001</v>
      </c>
      <c r="U8418">
        <v>4</v>
      </c>
      <c r="V8418">
        <v>3361.3440000000001</v>
      </c>
      <c r="W8418">
        <v>4</v>
      </c>
      <c r="X8418">
        <v>2760</v>
      </c>
      <c r="Y8418">
        <v>601.34400000000005</v>
      </c>
      <c r="Z8418">
        <v>2030991</v>
      </c>
    </row>
    <row r="8419" spans="1:26" x14ac:dyDescent="0.2">
      <c r="A8419" s="27">
        <v>46087</v>
      </c>
      <c r="B8419" t="s">
        <v>14</v>
      </c>
      <c r="C8419" t="s">
        <v>1543</v>
      </c>
      <c r="D8419" t="s">
        <v>1543</v>
      </c>
      <c r="E8419" t="s">
        <v>1564</v>
      </c>
      <c r="F8419" t="s">
        <v>1520</v>
      </c>
      <c r="G8419" t="s">
        <v>739</v>
      </c>
      <c r="H8419" t="s">
        <v>1339</v>
      </c>
      <c r="I8419" t="s">
        <v>739</v>
      </c>
      <c r="J8419" t="s">
        <v>1450</v>
      </c>
      <c r="K8419" t="s">
        <v>1451</v>
      </c>
      <c r="L8419" t="s">
        <v>1452</v>
      </c>
      <c r="M8419" t="s">
        <v>1453</v>
      </c>
      <c r="N8419" t="s">
        <v>1454</v>
      </c>
      <c r="O8419" t="s">
        <v>1455</v>
      </c>
      <c r="P8419" t="s">
        <v>1456</v>
      </c>
      <c r="Q8419" t="s">
        <v>1457</v>
      </c>
      <c r="R8419">
        <v>2048972</v>
      </c>
      <c r="S8419" t="s">
        <v>1461</v>
      </c>
      <c r="T8419">
        <v>9243.6959999999999</v>
      </c>
      <c r="U8419">
        <v>11</v>
      </c>
      <c r="V8419">
        <v>9243.6959999999999</v>
      </c>
      <c r="W8419">
        <v>11</v>
      </c>
      <c r="X8419">
        <v>7546</v>
      </c>
      <c r="Y8419">
        <v>1697.6959999999999</v>
      </c>
      <c r="Z8419">
        <v>2048972</v>
      </c>
    </row>
    <row r="8420" spans="1:26" x14ac:dyDescent="0.2">
      <c r="A8420" s="27">
        <v>46087</v>
      </c>
      <c r="B8420" t="s">
        <v>14</v>
      </c>
      <c r="C8420" t="s">
        <v>1543</v>
      </c>
      <c r="D8420" t="s">
        <v>1543</v>
      </c>
      <c r="E8420" t="s">
        <v>1564</v>
      </c>
      <c r="F8420" t="s">
        <v>1522</v>
      </c>
      <c r="G8420" t="s">
        <v>212</v>
      </c>
      <c r="H8420" t="s">
        <v>1011</v>
      </c>
      <c r="I8420" t="s">
        <v>1780</v>
      </c>
      <c r="J8420" t="s">
        <v>1450</v>
      </c>
      <c r="K8420" t="s">
        <v>1451</v>
      </c>
      <c r="L8420" t="s">
        <v>1452</v>
      </c>
      <c r="M8420" t="s">
        <v>1453</v>
      </c>
      <c r="N8420" t="s">
        <v>1454</v>
      </c>
      <c r="O8420" t="s">
        <v>1455</v>
      </c>
      <c r="P8420" t="s">
        <v>1456</v>
      </c>
      <c r="Q8420" t="s">
        <v>1457</v>
      </c>
      <c r="R8420">
        <v>2001113</v>
      </c>
      <c r="S8420" t="s">
        <v>1458</v>
      </c>
      <c r="T8420">
        <v>840.33600000000001</v>
      </c>
      <c r="U8420">
        <v>1</v>
      </c>
      <c r="V8420">
        <v>840.33600000000001</v>
      </c>
      <c r="W8420">
        <v>1</v>
      </c>
      <c r="X8420">
        <v>685</v>
      </c>
      <c r="Y8420">
        <v>155.33600000000001</v>
      </c>
      <c r="Z8420">
        <v>2001113</v>
      </c>
    </row>
    <row r="8421" spans="1:26" x14ac:dyDescent="0.2">
      <c r="A8421" s="27">
        <v>46087</v>
      </c>
      <c r="B8421" t="s">
        <v>14</v>
      </c>
      <c r="C8421" t="s">
        <v>1543</v>
      </c>
      <c r="D8421" t="s">
        <v>1543</v>
      </c>
      <c r="E8421" t="s">
        <v>1564</v>
      </c>
      <c r="F8421" t="s">
        <v>1522</v>
      </c>
      <c r="G8421" t="s">
        <v>212</v>
      </c>
      <c r="H8421" t="s">
        <v>1011</v>
      </c>
      <c r="I8421" t="s">
        <v>1780</v>
      </c>
      <c r="J8421" t="s">
        <v>1450</v>
      </c>
      <c r="K8421" t="s">
        <v>1451</v>
      </c>
      <c r="L8421" t="s">
        <v>1452</v>
      </c>
      <c r="M8421" t="s">
        <v>1453</v>
      </c>
      <c r="N8421" t="s">
        <v>1454</v>
      </c>
      <c r="O8421" t="s">
        <v>1455</v>
      </c>
      <c r="P8421" t="s">
        <v>1456</v>
      </c>
      <c r="Q8421" t="s">
        <v>1457</v>
      </c>
      <c r="R8421">
        <v>2030990</v>
      </c>
      <c r="S8421" t="s">
        <v>1459</v>
      </c>
      <c r="T8421">
        <v>5042.0159999999996</v>
      </c>
      <c r="U8421">
        <v>6</v>
      </c>
      <c r="V8421">
        <v>5042.0159999999996</v>
      </c>
      <c r="W8421">
        <v>6</v>
      </c>
      <c r="X8421">
        <v>4128</v>
      </c>
      <c r="Y8421">
        <v>914.01599999999996</v>
      </c>
      <c r="Z8421">
        <v>2030990</v>
      </c>
    </row>
    <row r="8422" spans="1:26" x14ac:dyDescent="0.2">
      <c r="A8422" s="27">
        <v>46087</v>
      </c>
      <c r="B8422" t="s">
        <v>14</v>
      </c>
      <c r="C8422" t="s">
        <v>1543</v>
      </c>
      <c r="D8422" t="s">
        <v>1543</v>
      </c>
      <c r="E8422" t="s">
        <v>1564</v>
      </c>
      <c r="F8422" t="s">
        <v>1522</v>
      </c>
      <c r="G8422" t="s">
        <v>212</v>
      </c>
      <c r="H8422" t="s">
        <v>1011</v>
      </c>
      <c r="I8422" t="s">
        <v>1780</v>
      </c>
      <c r="J8422" t="s">
        <v>1450</v>
      </c>
      <c r="K8422" t="s">
        <v>1451</v>
      </c>
      <c r="L8422" t="s">
        <v>1452</v>
      </c>
      <c r="M8422" t="s">
        <v>1453</v>
      </c>
      <c r="N8422" t="s">
        <v>1454</v>
      </c>
      <c r="O8422" t="s">
        <v>1455</v>
      </c>
      <c r="P8422" t="s">
        <v>1456</v>
      </c>
      <c r="Q8422" t="s">
        <v>1457</v>
      </c>
      <c r="R8422">
        <v>2048972</v>
      </c>
      <c r="S8422" t="s">
        <v>1461</v>
      </c>
      <c r="T8422">
        <v>4201.68</v>
      </c>
      <c r="U8422">
        <v>5</v>
      </c>
      <c r="V8422">
        <v>4201.68</v>
      </c>
      <c r="W8422">
        <v>5</v>
      </c>
      <c r="X8422">
        <v>3420</v>
      </c>
      <c r="Y8422">
        <v>781.68</v>
      </c>
      <c r="Z8422">
        <v>2048972</v>
      </c>
    </row>
    <row r="8423" spans="1:26" x14ac:dyDescent="0.2">
      <c r="A8423" s="27">
        <v>46087</v>
      </c>
      <c r="B8423" t="s">
        <v>14</v>
      </c>
      <c r="C8423" t="s">
        <v>1543</v>
      </c>
      <c r="D8423" t="s">
        <v>1543</v>
      </c>
      <c r="E8423" t="s">
        <v>1564</v>
      </c>
      <c r="F8423" t="s">
        <v>1522</v>
      </c>
      <c r="G8423" t="s">
        <v>212</v>
      </c>
      <c r="H8423" t="s">
        <v>1240</v>
      </c>
      <c r="I8423" t="s">
        <v>1573</v>
      </c>
      <c r="J8423" t="s">
        <v>1450</v>
      </c>
      <c r="K8423" t="s">
        <v>1451</v>
      </c>
      <c r="L8423" t="s">
        <v>1452</v>
      </c>
      <c r="M8423" t="s">
        <v>1453</v>
      </c>
      <c r="N8423" t="s">
        <v>1454</v>
      </c>
      <c r="O8423" t="s">
        <v>1455</v>
      </c>
      <c r="P8423" t="s">
        <v>1456</v>
      </c>
      <c r="Q8423" t="s">
        <v>1457</v>
      </c>
      <c r="R8423">
        <v>2030990</v>
      </c>
      <c r="S8423" t="s">
        <v>1459</v>
      </c>
      <c r="T8423">
        <v>9243.6959999999999</v>
      </c>
      <c r="U8423">
        <v>11</v>
      </c>
      <c r="V8423">
        <v>9243.6959999999999</v>
      </c>
      <c r="W8423">
        <v>11</v>
      </c>
      <c r="X8423">
        <v>7590</v>
      </c>
      <c r="Y8423">
        <v>1653.6959999999999</v>
      </c>
      <c r="Z8423">
        <v>2030990</v>
      </c>
    </row>
    <row r="8424" spans="1:26" x14ac:dyDescent="0.2">
      <c r="A8424" s="27">
        <v>46087</v>
      </c>
      <c r="B8424" t="s">
        <v>14</v>
      </c>
      <c r="C8424" t="s">
        <v>1543</v>
      </c>
      <c r="D8424" t="s">
        <v>1543</v>
      </c>
      <c r="E8424" t="s">
        <v>1564</v>
      </c>
      <c r="F8424" t="s">
        <v>1522</v>
      </c>
      <c r="G8424" t="s">
        <v>212</v>
      </c>
      <c r="H8424" t="s">
        <v>1240</v>
      </c>
      <c r="I8424" t="s">
        <v>1573</v>
      </c>
      <c r="J8424" t="s">
        <v>1450</v>
      </c>
      <c r="K8424" t="s">
        <v>1451</v>
      </c>
      <c r="L8424" t="s">
        <v>1452</v>
      </c>
      <c r="M8424" t="s">
        <v>1453</v>
      </c>
      <c r="N8424" t="s">
        <v>1454</v>
      </c>
      <c r="O8424" t="s">
        <v>1455</v>
      </c>
      <c r="P8424" t="s">
        <v>1456</v>
      </c>
      <c r="Q8424" t="s">
        <v>1457</v>
      </c>
      <c r="R8424">
        <v>2030991</v>
      </c>
      <c r="S8424" t="s">
        <v>1463</v>
      </c>
      <c r="T8424">
        <v>1680.672</v>
      </c>
      <c r="U8424">
        <v>2</v>
      </c>
      <c r="V8424">
        <v>1680.672</v>
      </c>
      <c r="W8424">
        <v>2</v>
      </c>
      <c r="X8424">
        <v>1380</v>
      </c>
      <c r="Y8424">
        <v>300.67200000000003</v>
      </c>
      <c r="Z8424">
        <v>2030991</v>
      </c>
    </row>
    <row r="8425" spans="1:26" x14ac:dyDescent="0.2">
      <c r="A8425" s="27">
        <v>46087</v>
      </c>
      <c r="B8425" t="s">
        <v>14</v>
      </c>
      <c r="C8425" t="s">
        <v>1543</v>
      </c>
      <c r="D8425" t="s">
        <v>1543</v>
      </c>
      <c r="E8425" t="s">
        <v>1564</v>
      </c>
      <c r="F8425" t="s">
        <v>1522</v>
      </c>
      <c r="G8425" t="s">
        <v>212</v>
      </c>
      <c r="H8425" t="s">
        <v>1240</v>
      </c>
      <c r="I8425" t="s">
        <v>1573</v>
      </c>
      <c r="J8425" t="s">
        <v>1450</v>
      </c>
      <c r="K8425" t="s">
        <v>1451</v>
      </c>
      <c r="L8425" t="s">
        <v>1452</v>
      </c>
      <c r="M8425" t="s">
        <v>1453</v>
      </c>
      <c r="N8425" t="s">
        <v>1454</v>
      </c>
      <c r="O8425" t="s">
        <v>1455</v>
      </c>
      <c r="P8425" t="s">
        <v>1456</v>
      </c>
      <c r="Q8425" t="s">
        <v>1457</v>
      </c>
      <c r="R8425">
        <v>2039041</v>
      </c>
      <c r="S8425" t="s">
        <v>1460</v>
      </c>
      <c r="T8425">
        <v>840.33600000000001</v>
      </c>
      <c r="U8425">
        <v>1</v>
      </c>
      <c r="V8425">
        <v>840.33600000000001</v>
      </c>
      <c r="W8425">
        <v>1</v>
      </c>
      <c r="X8425">
        <v>690</v>
      </c>
      <c r="Y8425">
        <v>150.33600000000001</v>
      </c>
      <c r="Z8425">
        <v>2039041</v>
      </c>
    </row>
    <row r="8426" spans="1:26" x14ac:dyDescent="0.2">
      <c r="A8426" s="27">
        <v>46087</v>
      </c>
      <c r="B8426" t="s">
        <v>14</v>
      </c>
      <c r="C8426" t="s">
        <v>1543</v>
      </c>
      <c r="D8426" t="s">
        <v>1543</v>
      </c>
      <c r="E8426" t="s">
        <v>1564</v>
      </c>
      <c r="F8426" t="s">
        <v>1522</v>
      </c>
      <c r="G8426" t="s">
        <v>212</v>
      </c>
      <c r="H8426" t="s">
        <v>1240</v>
      </c>
      <c r="I8426" t="s">
        <v>1573</v>
      </c>
      <c r="J8426" t="s">
        <v>1450</v>
      </c>
      <c r="K8426" t="s">
        <v>1451</v>
      </c>
      <c r="L8426" t="s">
        <v>1452</v>
      </c>
      <c r="M8426" t="s">
        <v>1453</v>
      </c>
      <c r="N8426" t="s">
        <v>1454</v>
      </c>
      <c r="O8426" t="s">
        <v>1455</v>
      </c>
      <c r="P8426" t="s">
        <v>1456</v>
      </c>
      <c r="Q8426" t="s">
        <v>1457</v>
      </c>
      <c r="R8426">
        <v>2048972</v>
      </c>
      <c r="S8426" t="s">
        <v>1461</v>
      </c>
      <c r="T8426">
        <v>1680.672</v>
      </c>
      <c r="U8426">
        <v>2</v>
      </c>
      <c r="V8426">
        <v>1680.672</v>
      </c>
      <c r="W8426">
        <v>2</v>
      </c>
      <c r="X8426">
        <v>1374</v>
      </c>
      <c r="Y8426">
        <v>306.67200000000003</v>
      </c>
      <c r="Z8426">
        <v>2048972</v>
      </c>
    </row>
    <row r="8427" spans="1:26" x14ac:dyDescent="0.2">
      <c r="A8427" s="27">
        <v>46087</v>
      </c>
      <c r="B8427" t="s">
        <v>14</v>
      </c>
      <c r="C8427" t="s">
        <v>1543</v>
      </c>
      <c r="D8427" t="s">
        <v>1543</v>
      </c>
      <c r="E8427" t="s">
        <v>1564</v>
      </c>
      <c r="F8427" t="s">
        <v>1522</v>
      </c>
      <c r="G8427" t="s">
        <v>91</v>
      </c>
      <c r="H8427" t="s">
        <v>1013</v>
      </c>
      <c r="I8427" t="s">
        <v>1574</v>
      </c>
      <c r="J8427" t="s">
        <v>1450</v>
      </c>
      <c r="K8427" t="s">
        <v>1451</v>
      </c>
      <c r="L8427" t="s">
        <v>1452</v>
      </c>
      <c r="M8427" t="s">
        <v>1453</v>
      </c>
      <c r="N8427" t="s">
        <v>1454</v>
      </c>
      <c r="O8427" t="s">
        <v>1455</v>
      </c>
      <c r="P8427" t="s">
        <v>1456</v>
      </c>
      <c r="Q8427" t="s">
        <v>1457</v>
      </c>
      <c r="R8427">
        <v>2030991</v>
      </c>
      <c r="S8427" t="s">
        <v>1463</v>
      </c>
      <c r="T8427">
        <v>7563.0240000000003</v>
      </c>
      <c r="U8427">
        <v>9</v>
      </c>
      <c r="V8427">
        <v>7563.0240000000003</v>
      </c>
      <c r="W8427">
        <v>9</v>
      </c>
      <c r="X8427">
        <v>6210</v>
      </c>
      <c r="Y8427">
        <v>1353.0239999999999</v>
      </c>
      <c r="Z8427">
        <v>2030991</v>
      </c>
    </row>
    <row r="8428" spans="1:26" x14ac:dyDescent="0.2">
      <c r="A8428" s="27">
        <v>46087</v>
      </c>
      <c r="B8428" t="s">
        <v>14</v>
      </c>
      <c r="C8428" t="s">
        <v>1543</v>
      </c>
      <c r="D8428" t="s">
        <v>1543</v>
      </c>
      <c r="E8428" t="s">
        <v>1564</v>
      </c>
      <c r="F8428" t="s">
        <v>1522</v>
      </c>
      <c r="G8428" t="s">
        <v>91</v>
      </c>
      <c r="H8428" t="s">
        <v>1013</v>
      </c>
      <c r="I8428" t="s">
        <v>1574</v>
      </c>
      <c r="J8428" t="s">
        <v>1450</v>
      </c>
      <c r="K8428" t="s">
        <v>1451</v>
      </c>
      <c r="L8428" t="s">
        <v>1452</v>
      </c>
      <c r="M8428" t="s">
        <v>1453</v>
      </c>
      <c r="N8428" t="s">
        <v>1454</v>
      </c>
      <c r="O8428" t="s">
        <v>1455</v>
      </c>
      <c r="P8428" t="s">
        <v>1456</v>
      </c>
      <c r="Q8428" t="s">
        <v>1457</v>
      </c>
      <c r="R8428">
        <v>2039041</v>
      </c>
      <c r="S8428" t="s">
        <v>1460</v>
      </c>
      <c r="T8428">
        <v>840.33600000000001</v>
      </c>
      <c r="U8428">
        <v>1</v>
      </c>
      <c r="V8428">
        <v>840.33600000000001</v>
      </c>
      <c r="W8428">
        <v>1</v>
      </c>
      <c r="X8428">
        <v>690</v>
      </c>
      <c r="Y8428">
        <v>150.33600000000001</v>
      </c>
      <c r="Z8428">
        <v>2039041</v>
      </c>
    </row>
    <row r="8429" spans="1:26" x14ac:dyDescent="0.2">
      <c r="A8429" s="27">
        <v>46087</v>
      </c>
      <c r="B8429" t="s">
        <v>14</v>
      </c>
      <c r="C8429" t="s">
        <v>1543</v>
      </c>
      <c r="D8429" t="s">
        <v>1543</v>
      </c>
      <c r="E8429" t="s">
        <v>1564</v>
      </c>
      <c r="F8429" t="s">
        <v>1522</v>
      </c>
      <c r="G8429" t="s">
        <v>91</v>
      </c>
      <c r="H8429" t="s">
        <v>1151</v>
      </c>
      <c r="I8429" t="s">
        <v>1575</v>
      </c>
      <c r="J8429" t="s">
        <v>1450</v>
      </c>
      <c r="K8429" t="s">
        <v>1451</v>
      </c>
      <c r="L8429" t="s">
        <v>1452</v>
      </c>
      <c r="M8429" t="s">
        <v>1453</v>
      </c>
      <c r="N8429" t="s">
        <v>1454</v>
      </c>
      <c r="O8429" t="s">
        <v>1455</v>
      </c>
      <c r="P8429" t="s">
        <v>1456</v>
      </c>
      <c r="Q8429" t="s">
        <v>1457</v>
      </c>
      <c r="R8429">
        <v>2001113</v>
      </c>
      <c r="S8429" t="s">
        <v>1458</v>
      </c>
      <c r="T8429">
        <v>11764.704</v>
      </c>
      <c r="U8429">
        <v>14</v>
      </c>
      <c r="V8429">
        <v>11764.704</v>
      </c>
      <c r="W8429">
        <v>14</v>
      </c>
      <c r="X8429">
        <v>9604</v>
      </c>
      <c r="Y8429">
        <v>2160.7040000000002</v>
      </c>
      <c r="Z8429">
        <v>2001113</v>
      </c>
    </row>
    <row r="8430" spans="1:26" x14ac:dyDescent="0.2">
      <c r="A8430" s="27">
        <v>46087</v>
      </c>
      <c r="B8430" t="s">
        <v>14</v>
      </c>
      <c r="C8430" t="s">
        <v>1543</v>
      </c>
      <c r="D8430" t="s">
        <v>1543</v>
      </c>
      <c r="E8430" t="s">
        <v>1564</v>
      </c>
      <c r="F8430" t="s">
        <v>1522</v>
      </c>
      <c r="G8430" t="s">
        <v>91</v>
      </c>
      <c r="H8430" t="s">
        <v>1151</v>
      </c>
      <c r="I8430" t="s">
        <v>1575</v>
      </c>
      <c r="J8430" t="s">
        <v>1450</v>
      </c>
      <c r="K8430" t="s">
        <v>1451</v>
      </c>
      <c r="L8430" t="s">
        <v>1452</v>
      </c>
      <c r="M8430" t="s">
        <v>1453</v>
      </c>
      <c r="N8430" t="s">
        <v>1454</v>
      </c>
      <c r="O8430" t="s">
        <v>1455</v>
      </c>
      <c r="P8430" t="s">
        <v>1456</v>
      </c>
      <c r="Q8430" t="s">
        <v>1457</v>
      </c>
      <c r="R8430">
        <v>2030991</v>
      </c>
      <c r="S8430" t="s">
        <v>1463</v>
      </c>
      <c r="T8430">
        <v>13445.376</v>
      </c>
      <c r="U8430">
        <v>16</v>
      </c>
      <c r="V8430">
        <v>13445.376</v>
      </c>
      <c r="W8430">
        <v>16</v>
      </c>
      <c r="X8430">
        <v>11040</v>
      </c>
      <c r="Y8430">
        <v>2405.3760000000002</v>
      </c>
      <c r="Z8430">
        <v>2030991</v>
      </c>
    </row>
    <row r="8431" spans="1:26" x14ac:dyDescent="0.2">
      <c r="A8431" s="27">
        <v>46087</v>
      </c>
      <c r="B8431" t="s">
        <v>14</v>
      </c>
      <c r="C8431" t="s">
        <v>1543</v>
      </c>
      <c r="D8431" t="s">
        <v>1543</v>
      </c>
      <c r="E8431" t="s">
        <v>1564</v>
      </c>
      <c r="F8431" t="s">
        <v>1522</v>
      </c>
      <c r="G8431" t="s">
        <v>91</v>
      </c>
      <c r="H8431" t="s">
        <v>1151</v>
      </c>
      <c r="I8431" t="s">
        <v>1575</v>
      </c>
      <c r="J8431" t="s">
        <v>1450</v>
      </c>
      <c r="K8431" t="s">
        <v>1451</v>
      </c>
      <c r="L8431" t="s">
        <v>1452</v>
      </c>
      <c r="M8431" t="s">
        <v>1453</v>
      </c>
      <c r="N8431" t="s">
        <v>1454</v>
      </c>
      <c r="O8431" t="s">
        <v>1455</v>
      </c>
      <c r="P8431" t="s">
        <v>1456</v>
      </c>
      <c r="Q8431" t="s">
        <v>1457</v>
      </c>
      <c r="R8431">
        <v>2048972</v>
      </c>
      <c r="S8431" t="s">
        <v>1461</v>
      </c>
      <c r="T8431">
        <v>11764.704</v>
      </c>
      <c r="U8431">
        <v>14</v>
      </c>
      <c r="V8431">
        <v>11764.704</v>
      </c>
      <c r="W8431">
        <v>14</v>
      </c>
      <c r="X8431">
        <v>9632</v>
      </c>
      <c r="Y8431">
        <v>2132.7040000000002</v>
      </c>
      <c r="Z8431">
        <v>2048972</v>
      </c>
    </row>
    <row r="8432" spans="1:26" x14ac:dyDescent="0.2">
      <c r="A8432" s="27">
        <v>46087</v>
      </c>
      <c r="B8432" t="s">
        <v>14</v>
      </c>
      <c r="C8432" t="s">
        <v>1543</v>
      </c>
      <c r="D8432" t="s">
        <v>1543</v>
      </c>
      <c r="E8432" t="s">
        <v>1564</v>
      </c>
      <c r="F8432" t="s">
        <v>1522</v>
      </c>
      <c r="G8432" t="s">
        <v>91</v>
      </c>
      <c r="H8432" t="s">
        <v>1295</v>
      </c>
      <c r="I8432" t="s">
        <v>1576</v>
      </c>
      <c r="J8432" t="s">
        <v>1450</v>
      </c>
      <c r="K8432" t="s">
        <v>1451</v>
      </c>
      <c r="L8432" t="s">
        <v>1452</v>
      </c>
      <c r="M8432" t="s">
        <v>1453</v>
      </c>
      <c r="N8432" t="s">
        <v>1454</v>
      </c>
      <c r="O8432" t="s">
        <v>1455</v>
      </c>
      <c r="P8432" t="s">
        <v>1456</v>
      </c>
      <c r="Q8432" t="s">
        <v>1457</v>
      </c>
      <c r="R8432">
        <v>2001113</v>
      </c>
      <c r="S8432" t="s">
        <v>1458</v>
      </c>
      <c r="T8432">
        <v>1680.672</v>
      </c>
      <c r="U8432">
        <v>2</v>
      </c>
      <c r="V8432">
        <v>1680.672</v>
      </c>
      <c r="W8432">
        <v>2</v>
      </c>
      <c r="X8432">
        <v>1372</v>
      </c>
      <c r="Y8432">
        <v>308.67200000000003</v>
      </c>
      <c r="Z8432">
        <v>2001113</v>
      </c>
    </row>
    <row r="8433" spans="1:26" x14ac:dyDescent="0.2">
      <c r="A8433" s="27">
        <v>46087</v>
      </c>
      <c r="B8433" t="s">
        <v>14</v>
      </c>
      <c r="C8433" t="s">
        <v>1543</v>
      </c>
      <c r="D8433" t="s">
        <v>1543</v>
      </c>
      <c r="E8433" t="s">
        <v>1564</v>
      </c>
      <c r="F8433" t="s">
        <v>1522</v>
      </c>
      <c r="G8433" t="s">
        <v>91</v>
      </c>
      <c r="H8433" t="s">
        <v>1295</v>
      </c>
      <c r="I8433" t="s">
        <v>1576</v>
      </c>
      <c r="J8433" t="s">
        <v>1450</v>
      </c>
      <c r="K8433" t="s">
        <v>1451</v>
      </c>
      <c r="L8433" t="s">
        <v>1452</v>
      </c>
      <c r="M8433" t="s">
        <v>1453</v>
      </c>
      <c r="N8433" t="s">
        <v>1454</v>
      </c>
      <c r="O8433" t="s">
        <v>1455</v>
      </c>
      <c r="P8433" t="s">
        <v>1456</v>
      </c>
      <c r="Q8433" t="s">
        <v>1457</v>
      </c>
      <c r="R8433">
        <v>2030990</v>
      </c>
      <c r="S8433" t="s">
        <v>1459</v>
      </c>
      <c r="T8433">
        <v>6722.6880000000001</v>
      </c>
      <c r="U8433">
        <v>8</v>
      </c>
      <c r="V8433">
        <v>6722.6880000000001</v>
      </c>
      <c r="W8433">
        <v>8</v>
      </c>
      <c r="X8433">
        <v>5520</v>
      </c>
      <c r="Y8433">
        <v>1202.6880000000001</v>
      </c>
      <c r="Z8433">
        <v>2030990</v>
      </c>
    </row>
    <row r="8434" spans="1:26" x14ac:dyDescent="0.2">
      <c r="A8434" s="27">
        <v>46087</v>
      </c>
      <c r="B8434" t="s">
        <v>14</v>
      </c>
      <c r="C8434" t="s">
        <v>1543</v>
      </c>
      <c r="D8434" t="s">
        <v>1543</v>
      </c>
      <c r="E8434" t="s">
        <v>1564</v>
      </c>
      <c r="F8434" t="s">
        <v>1522</v>
      </c>
      <c r="G8434" t="s">
        <v>91</v>
      </c>
      <c r="H8434" t="s">
        <v>1295</v>
      </c>
      <c r="I8434" t="s">
        <v>1576</v>
      </c>
      <c r="J8434" t="s">
        <v>1450</v>
      </c>
      <c r="K8434" t="s">
        <v>1451</v>
      </c>
      <c r="L8434" t="s">
        <v>1452</v>
      </c>
      <c r="M8434" t="s">
        <v>1453</v>
      </c>
      <c r="N8434" t="s">
        <v>1454</v>
      </c>
      <c r="O8434" t="s">
        <v>1455</v>
      </c>
      <c r="P8434" t="s">
        <v>1456</v>
      </c>
      <c r="Q8434" t="s">
        <v>1457</v>
      </c>
      <c r="R8434">
        <v>2030991</v>
      </c>
      <c r="S8434" t="s">
        <v>1463</v>
      </c>
      <c r="T8434">
        <v>7563.0240000000003</v>
      </c>
      <c r="U8434">
        <v>9</v>
      </c>
      <c r="V8434">
        <v>7563.0240000000003</v>
      </c>
      <c r="W8434">
        <v>9</v>
      </c>
      <c r="X8434">
        <v>6210</v>
      </c>
      <c r="Y8434">
        <v>1353.0239999999999</v>
      </c>
      <c r="Z8434">
        <v>2030991</v>
      </c>
    </row>
    <row r="8435" spans="1:26" x14ac:dyDescent="0.2">
      <c r="A8435" s="27">
        <v>46087</v>
      </c>
      <c r="B8435" t="s">
        <v>14</v>
      </c>
      <c r="C8435" t="s">
        <v>1543</v>
      </c>
      <c r="D8435" t="s">
        <v>1543</v>
      </c>
      <c r="E8435" t="s">
        <v>1564</v>
      </c>
      <c r="F8435" t="s">
        <v>1522</v>
      </c>
      <c r="G8435" t="s">
        <v>91</v>
      </c>
      <c r="H8435" t="s">
        <v>1295</v>
      </c>
      <c r="I8435" t="s">
        <v>1576</v>
      </c>
      <c r="J8435" t="s">
        <v>1450</v>
      </c>
      <c r="K8435" t="s">
        <v>1451</v>
      </c>
      <c r="L8435" t="s">
        <v>1452</v>
      </c>
      <c r="M8435" t="s">
        <v>1453</v>
      </c>
      <c r="N8435" t="s">
        <v>1454</v>
      </c>
      <c r="O8435" t="s">
        <v>1455</v>
      </c>
      <c r="P8435" t="s">
        <v>1456</v>
      </c>
      <c r="Q8435" t="s">
        <v>1457</v>
      </c>
      <c r="R8435">
        <v>2039041</v>
      </c>
      <c r="S8435" t="s">
        <v>1460</v>
      </c>
      <c r="T8435">
        <v>4201.68</v>
      </c>
      <c r="U8435">
        <v>5</v>
      </c>
      <c r="V8435">
        <v>4201.68</v>
      </c>
      <c r="W8435">
        <v>5</v>
      </c>
      <c r="X8435">
        <v>3455</v>
      </c>
      <c r="Y8435">
        <v>746.68</v>
      </c>
      <c r="Z8435">
        <v>2039041</v>
      </c>
    </row>
    <row r="8436" spans="1:26" x14ac:dyDescent="0.2">
      <c r="A8436" s="27">
        <v>46087</v>
      </c>
      <c r="B8436" t="s">
        <v>14</v>
      </c>
      <c r="C8436" t="s">
        <v>1543</v>
      </c>
      <c r="D8436" t="s">
        <v>1543</v>
      </c>
      <c r="E8436" t="s">
        <v>1564</v>
      </c>
      <c r="F8436" t="s">
        <v>1522</v>
      </c>
      <c r="G8436" t="s">
        <v>91</v>
      </c>
      <c r="H8436" t="s">
        <v>1295</v>
      </c>
      <c r="I8436" t="s">
        <v>1576</v>
      </c>
      <c r="J8436" t="s">
        <v>1450</v>
      </c>
      <c r="K8436" t="s">
        <v>1451</v>
      </c>
      <c r="L8436" t="s">
        <v>1452</v>
      </c>
      <c r="M8436" t="s">
        <v>1453</v>
      </c>
      <c r="N8436" t="s">
        <v>1454</v>
      </c>
      <c r="O8436" t="s">
        <v>1455</v>
      </c>
      <c r="P8436" t="s">
        <v>1456</v>
      </c>
      <c r="Q8436" t="s">
        <v>1457</v>
      </c>
      <c r="R8436">
        <v>2048972</v>
      </c>
      <c r="S8436" t="s">
        <v>1461</v>
      </c>
      <c r="T8436">
        <v>5042.0159999999996</v>
      </c>
      <c r="U8436">
        <v>6</v>
      </c>
      <c r="V8436">
        <v>5042.0159999999996</v>
      </c>
      <c r="W8436">
        <v>6</v>
      </c>
      <c r="X8436">
        <v>4116</v>
      </c>
      <c r="Y8436">
        <v>926.01599999999996</v>
      </c>
      <c r="Z8436">
        <v>2048972</v>
      </c>
    </row>
    <row r="8437" spans="1:26" x14ac:dyDescent="0.2">
      <c r="A8437" s="27">
        <v>46087</v>
      </c>
      <c r="B8437" t="s">
        <v>14</v>
      </c>
      <c r="C8437" t="s">
        <v>1543</v>
      </c>
      <c r="D8437" t="s">
        <v>1543</v>
      </c>
      <c r="E8437" t="s">
        <v>1564</v>
      </c>
      <c r="F8437" t="s">
        <v>1522</v>
      </c>
      <c r="G8437" t="s">
        <v>394</v>
      </c>
      <c r="H8437" t="s">
        <v>1149</v>
      </c>
      <c r="I8437" t="s">
        <v>1577</v>
      </c>
      <c r="J8437" t="s">
        <v>1450</v>
      </c>
      <c r="K8437" t="s">
        <v>1451</v>
      </c>
      <c r="L8437" t="s">
        <v>1452</v>
      </c>
      <c r="M8437" t="s">
        <v>1453</v>
      </c>
      <c r="N8437" t="s">
        <v>1454</v>
      </c>
      <c r="O8437" t="s">
        <v>1455</v>
      </c>
      <c r="P8437" t="s">
        <v>1456</v>
      </c>
      <c r="Q8437" t="s">
        <v>1457</v>
      </c>
      <c r="R8437">
        <v>2001113</v>
      </c>
      <c r="S8437" t="s">
        <v>1458</v>
      </c>
      <c r="T8437">
        <v>840.33600000000001</v>
      </c>
      <c r="U8437">
        <v>1</v>
      </c>
      <c r="V8437">
        <v>840.33600000000001</v>
      </c>
      <c r="W8437">
        <v>1</v>
      </c>
      <c r="X8437">
        <v>686</v>
      </c>
      <c r="Y8437">
        <v>154.33600000000001</v>
      </c>
      <c r="Z8437">
        <v>2001113</v>
      </c>
    </row>
    <row r="8438" spans="1:26" x14ac:dyDescent="0.2">
      <c r="A8438" s="27">
        <v>46087</v>
      </c>
      <c r="B8438" t="s">
        <v>14</v>
      </c>
      <c r="C8438" t="s">
        <v>1543</v>
      </c>
      <c r="D8438" t="s">
        <v>1543</v>
      </c>
      <c r="E8438" t="s">
        <v>1564</v>
      </c>
      <c r="F8438" t="s">
        <v>1522</v>
      </c>
      <c r="G8438" t="s">
        <v>394</v>
      </c>
      <c r="H8438" t="s">
        <v>1149</v>
      </c>
      <c r="I8438" t="s">
        <v>1577</v>
      </c>
      <c r="J8438" t="s">
        <v>1450</v>
      </c>
      <c r="K8438" t="s">
        <v>1451</v>
      </c>
      <c r="L8438" t="s">
        <v>1452</v>
      </c>
      <c r="M8438" t="s">
        <v>1453</v>
      </c>
      <c r="N8438" t="s">
        <v>1454</v>
      </c>
      <c r="O8438" t="s">
        <v>1455</v>
      </c>
      <c r="P8438" t="s">
        <v>1456</v>
      </c>
      <c r="Q8438" t="s">
        <v>1457</v>
      </c>
      <c r="R8438">
        <v>2030990</v>
      </c>
      <c r="S8438" t="s">
        <v>1459</v>
      </c>
      <c r="T8438">
        <v>10924.368</v>
      </c>
      <c r="U8438">
        <v>13</v>
      </c>
      <c r="V8438">
        <v>10924.368</v>
      </c>
      <c r="W8438">
        <v>13</v>
      </c>
      <c r="X8438">
        <v>8970</v>
      </c>
      <c r="Y8438">
        <v>1954.3679999999999</v>
      </c>
      <c r="Z8438">
        <v>2030990</v>
      </c>
    </row>
    <row r="8439" spans="1:26" x14ac:dyDescent="0.2">
      <c r="A8439" s="27">
        <v>46087</v>
      </c>
      <c r="B8439" t="s">
        <v>14</v>
      </c>
      <c r="C8439" t="s">
        <v>1543</v>
      </c>
      <c r="D8439" t="s">
        <v>1543</v>
      </c>
      <c r="E8439" t="s">
        <v>1564</v>
      </c>
      <c r="F8439" t="s">
        <v>1522</v>
      </c>
      <c r="G8439" t="s">
        <v>394</v>
      </c>
      <c r="H8439" t="s">
        <v>1149</v>
      </c>
      <c r="I8439" t="s">
        <v>1577</v>
      </c>
      <c r="J8439" t="s">
        <v>1450</v>
      </c>
      <c r="K8439" t="s">
        <v>1451</v>
      </c>
      <c r="L8439" t="s">
        <v>1452</v>
      </c>
      <c r="M8439" t="s">
        <v>1453</v>
      </c>
      <c r="N8439" t="s">
        <v>1454</v>
      </c>
      <c r="O8439" t="s">
        <v>1455</v>
      </c>
      <c r="P8439" t="s">
        <v>1456</v>
      </c>
      <c r="Q8439" t="s">
        <v>1457</v>
      </c>
      <c r="R8439">
        <v>2030991</v>
      </c>
      <c r="S8439" t="s">
        <v>1463</v>
      </c>
      <c r="T8439">
        <v>2521.0079999999998</v>
      </c>
      <c r="U8439">
        <v>3</v>
      </c>
      <c r="V8439">
        <v>2521.0079999999998</v>
      </c>
      <c r="W8439">
        <v>3</v>
      </c>
      <c r="X8439">
        <v>2070</v>
      </c>
      <c r="Y8439">
        <v>451.00799999999998</v>
      </c>
      <c r="Z8439">
        <v>2030991</v>
      </c>
    </row>
    <row r="8440" spans="1:26" x14ac:dyDescent="0.2">
      <c r="A8440" s="27">
        <v>46087</v>
      </c>
      <c r="B8440" t="s">
        <v>14</v>
      </c>
      <c r="C8440" t="s">
        <v>1543</v>
      </c>
      <c r="D8440" t="s">
        <v>1543</v>
      </c>
      <c r="E8440" t="s">
        <v>1564</v>
      </c>
      <c r="F8440" t="s">
        <v>1522</v>
      </c>
      <c r="G8440" t="s">
        <v>394</v>
      </c>
      <c r="H8440" t="s">
        <v>1149</v>
      </c>
      <c r="I8440" t="s">
        <v>1577</v>
      </c>
      <c r="J8440" t="s">
        <v>1450</v>
      </c>
      <c r="K8440" t="s">
        <v>1451</v>
      </c>
      <c r="L8440" t="s">
        <v>1452</v>
      </c>
      <c r="M8440" t="s">
        <v>1453</v>
      </c>
      <c r="N8440" t="s">
        <v>1454</v>
      </c>
      <c r="O8440" t="s">
        <v>1455</v>
      </c>
      <c r="P8440" t="s">
        <v>1456</v>
      </c>
      <c r="Q8440" t="s">
        <v>1457</v>
      </c>
      <c r="R8440">
        <v>2039041</v>
      </c>
      <c r="S8440" t="s">
        <v>1460</v>
      </c>
      <c r="T8440">
        <v>4201.68</v>
      </c>
      <c r="U8440">
        <v>5</v>
      </c>
      <c r="V8440">
        <v>4201.68</v>
      </c>
      <c r="W8440">
        <v>5</v>
      </c>
      <c r="X8440">
        <v>3450</v>
      </c>
      <c r="Y8440">
        <v>751.68</v>
      </c>
      <c r="Z8440">
        <v>2039041</v>
      </c>
    </row>
    <row r="8441" spans="1:26" x14ac:dyDescent="0.2">
      <c r="A8441" s="27">
        <v>46087</v>
      </c>
      <c r="B8441" t="s">
        <v>14</v>
      </c>
      <c r="C8441" t="s">
        <v>1543</v>
      </c>
      <c r="D8441" t="s">
        <v>1543</v>
      </c>
      <c r="E8441" t="s">
        <v>1564</v>
      </c>
      <c r="F8441" t="s">
        <v>1522</v>
      </c>
      <c r="G8441" t="s">
        <v>394</v>
      </c>
      <c r="H8441" t="s">
        <v>1149</v>
      </c>
      <c r="I8441" t="s">
        <v>1577</v>
      </c>
      <c r="J8441" t="s">
        <v>1450</v>
      </c>
      <c r="K8441" t="s">
        <v>1451</v>
      </c>
      <c r="L8441" t="s">
        <v>1452</v>
      </c>
      <c r="M8441" t="s">
        <v>1453</v>
      </c>
      <c r="N8441" t="s">
        <v>1454</v>
      </c>
      <c r="O8441" t="s">
        <v>1455</v>
      </c>
      <c r="P8441" t="s">
        <v>1456</v>
      </c>
      <c r="Q8441" t="s">
        <v>1457</v>
      </c>
      <c r="R8441">
        <v>2048972</v>
      </c>
      <c r="S8441" t="s">
        <v>1461</v>
      </c>
      <c r="T8441">
        <v>1680.672</v>
      </c>
      <c r="U8441">
        <v>2</v>
      </c>
      <c r="V8441">
        <v>1680.672</v>
      </c>
      <c r="W8441">
        <v>2</v>
      </c>
      <c r="X8441">
        <v>1372</v>
      </c>
      <c r="Y8441">
        <v>308.67200000000003</v>
      </c>
      <c r="Z8441">
        <v>2048972</v>
      </c>
    </row>
    <row r="8442" spans="1:26" x14ac:dyDescent="0.2">
      <c r="A8442" s="27">
        <v>46087</v>
      </c>
      <c r="B8442" t="s">
        <v>14</v>
      </c>
      <c r="C8442" t="s">
        <v>1543</v>
      </c>
      <c r="D8442" t="s">
        <v>1543</v>
      </c>
      <c r="E8442" t="s">
        <v>1564</v>
      </c>
      <c r="F8442" t="s">
        <v>1522</v>
      </c>
      <c r="G8442" t="s">
        <v>394</v>
      </c>
      <c r="H8442" t="s">
        <v>1297</v>
      </c>
      <c r="I8442" t="s">
        <v>1578</v>
      </c>
      <c r="J8442" t="s">
        <v>1450</v>
      </c>
      <c r="K8442" t="s">
        <v>1451</v>
      </c>
      <c r="L8442" t="s">
        <v>1452</v>
      </c>
      <c r="M8442" t="s">
        <v>1453</v>
      </c>
      <c r="N8442" t="s">
        <v>1454</v>
      </c>
      <c r="O8442" t="s">
        <v>1455</v>
      </c>
      <c r="P8442" t="s">
        <v>1456</v>
      </c>
      <c r="Q8442" t="s">
        <v>1457</v>
      </c>
      <c r="R8442">
        <v>2001113</v>
      </c>
      <c r="S8442" t="s">
        <v>1458</v>
      </c>
      <c r="T8442">
        <v>3361.3440000000001</v>
      </c>
      <c r="U8442">
        <v>4</v>
      </c>
      <c r="V8442">
        <v>3361.3440000000001</v>
      </c>
      <c r="W8442">
        <v>4</v>
      </c>
      <c r="X8442">
        <v>2684</v>
      </c>
      <c r="Y8442">
        <v>677.34400000000005</v>
      </c>
      <c r="Z8442">
        <v>2001113</v>
      </c>
    </row>
    <row r="8443" spans="1:26" x14ac:dyDescent="0.2">
      <c r="A8443" s="27">
        <v>46087</v>
      </c>
      <c r="B8443" t="s">
        <v>14</v>
      </c>
      <c r="C8443" t="s">
        <v>1543</v>
      </c>
      <c r="D8443" t="s">
        <v>1543</v>
      </c>
      <c r="E8443" t="s">
        <v>1564</v>
      </c>
      <c r="F8443" t="s">
        <v>1522</v>
      </c>
      <c r="G8443" t="s">
        <v>394</v>
      </c>
      <c r="H8443" t="s">
        <v>1297</v>
      </c>
      <c r="I8443" t="s">
        <v>1578</v>
      </c>
      <c r="J8443" t="s">
        <v>1450</v>
      </c>
      <c r="K8443" t="s">
        <v>1451</v>
      </c>
      <c r="L8443" t="s">
        <v>1452</v>
      </c>
      <c r="M8443" t="s">
        <v>1453</v>
      </c>
      <c r="N8443" t="s">
        <v>1454</v>
      </c>
      <c r="O8443" t="s">
        <v>1455</v>
      </c>
      <c r="P8443" t="s">
        <v>1456</v>
      </c>
      <c r="Q8443" t="s">
        <v>1457</v>
      </c>
      <c r="R8443">
        <v>2030990</v>
      </c>
      <c r="S8443" t="s">
        <v>1459</v>
      </c>
      <c r="T8443">
        <v>2521.0079999999998</v>
      </c>
      <c r="U8443">
        <v>3</v>
      </c>
      <c r="V8443">
        <v>2521.0079999999998</v>
      </c>
      <c r="W8443">
        <v>3</v>
      </c>
      <c r="X8443">
        <v>2070</v>
      </c>
      <c r="Y8443">
        <v>451.00799999999998</v>
      </c>
      <c r="Z8443">
        <v>2030990</v>
      </c>
    </row>
    <row r="8444" spans="1:26" x14ac:dyDescent="0.2">
      <c r="A8444" s="27">
        <v>46087</v>
      </c>
      <c r="B8444" t="s">
        <v>14</v>
      </c>
      <c r="C8444" t="s">
        <v>1543</v>
      </c>
      <c r="D8444" t="s">
        <v>1543</v>
      </c>
      <c r="E8444" t="s">
        <v>1564</v>
      </c>
      <c r="F8444" t="s">
        <v>1522</v>
      </c>
      <c r="G8444" t="s">
        <v>394</v>
      </c>
      <c r="H8444" t="s">
        <v>1297</v>
      </c>
      <c r="I8444" t="s">
        <v>1578</v>
      </c>
      <c r="J8444" t="s">
        <v>1450</v>
      </c>
      <c r="K8444" t="s">
        <v>1451</v>
      </c>
      <c r="L8444" t="s">
        <v>1452</v>
      </c>
      <c r="M8444" t="s">
        <v>1453</v>
      </c>
      <c r="N8444" t="s">
        <v>1454</v>
      </c>
      <c r="O8444" t="s">
        <v>1455</v>
      </c>
      <c r="P8444" t="s">
        <v>1456</v>
      </c>
      <c r="Q8444" t="s">
        <v>1457</v>
      </c>
      <c r="R8444">
        <v>2030991</v>
      </c>
      <c r="S8444" t="s">
        <v>1463</v>
      </c>
      <c r="T8444">
        <v>1680.672</v>
      </c>
      <c r="U8444">
        <v>2</v>
      </c>
      <c r="V8444">
        <v>1680.672</v>
      </c>
      <c r="W8444">
        <v>2</v>
      </c>
      <c r="X8444">
        <v>1378</v>
      </c>
      <c r="Y8444">
        <v>302.67200000000003</v>
      </c>
      <c r="Z8444">
        <v>2030991</v>
      </c>
    </row>
    <row r="8445" spans="1:26" x14ac:dyDescent="0.2">
      <c r="A8445" s="27">
        <v>46087</v>
      </c>
      <c r="B8445" t="s">
        <v>14</v>
      </c>
      <c r="C8445" t="s">
        <v>1543</v>
      </c>
      <c r="D8445" t="s">
        <v>1543</v>
      </c>
      <c r="E8445" t="s">
        <v>1564</v>
      </c>
      <c r="F8445" t="s">
        <v>1522</v>
      </c>
      <c r="G8445" t="s">
        <v>394</v>
      </c>
      <c r="H8445" t="s">
        <v>1297</v>
      </c>
      <c r="I8445" t="s">
        <v>1578</v>
      </c>
      <c r="J8445" t="s">
        <v>1450</v>
      </c>
      <c r="K8445" t="s">
        <v>1451</v>
      </c>
      <c r="L8445" t="s">
        <v>1452</v>
      </c>
      <c r="M8445" t="s">
        <v>1453</v>
      </c>
      <c r="N8445" t="s">
        <v>1454</v>
      </c>
      <c r="O8445" t="s">
        <v>1455</v>
      </c>
      <c r="P8445" t="s">
        <v>1456</v>
      </c>
      <c r="Q8445" t="s">
        <v>1457</v>
      </c>
      <c r="R8445">
        <v>2048972</v>
      </c>
      <c r="S8445" t="s">
        <v>1461</v>
      </c>
      <c r="T8445">
        <v>840.33600000000001</v>
      </c>
      <c r="U8445">
        <v>1</v>
      </c>
      <c r="V8445">
        <v>840.33600000000001</v>
      </c>
      <c r="W8445">
        <v>1</v>
      </c>
      <c r="X8445">
        <v>679</v>
      </c>
      <c r="Y8445">
        <v>161.33600000000001</v>
      </c>
      <c r="Z8445">
        <v>2048972</v>
      </c>
    </row>
    <row r="8446" spans="1:26" x14ac:dyDescent="0.2">
      <c r="A8446" s="27">
        <v>46087</v>
      </c>
      <c r="B8446" t="s">
        <v>14</v>
      </c>
      <c r="C8446" t="s">
        <v>1543</v>
      </c>
      <c r="D8446" t="s">
        <v>1543</v>
      </c>
      <c r="E8446" t="s">
        <v>1564</v>
      </c>
      <c r="F8446" t="s">
        <v>1524</v>
      </c>
      <c r="G8446" t="s">
        <v>1579</v>
      </c>
      <c r="H8446" t="s">
        <v>1164</v>
      </c>
      <c r="I8446" t="s">
        <v>1580</v>
      </c>
      <c r="J8446" t="s">
        <v>1450</v>
      </c>
      <c r="K8446" t="s">
        <v>1451</v>
      </c>
      <c r="L8446" t="s">
        <v>1452</v>
      </c>
      <c r="M8446" t="s">
        <v>1453</v>
      </c>
      <c r="N8446" t="s">
        <v>1454</v>
      </c>
      <c r="O8446" t="s">
        <v>1455</v>
      </c>
      <c r="P8446" t="s">
        <v>1456</v>
      </c>
      <c r="Q8446" t="s">
        <v>1457</v>
      </c>
      <c r="R8446">
        <v>2001113</v>
      </c>
      <c r="S8446" t="s">
        <v>1458</v>
      </c>
      <c r="T8446">
        <v>1680.672</v>
      </c>
      <c r="U8446">
        <v>2</v>
      </c>
      <c r="V8446">
        <v>1680.672</v>
      </c>
      <c r="W8446">
        <v>2</v>
      </c>
      <c r="X8446">
        <v>1370</v>
      </c>
      <c r="Y8446">
        <v>310.67200000000003</v>
      </c>
      <c r="Z8446">
        <v>2001113</v>
      </c>
    </row>
    <row r="8447" spans="1:26" x14ac:dyDescent="0.2">
      <c r="A8447" s="27">
        <v>46087</v>
      </c>
      <c r="B8447" t="s">
        <v>14</v>
      </c>
      <c r="C8447" t="s">
        <v>1543</v>
      </c>
      <c r="D8447" t="s">
        <v>1543</v>
      </c>
      <c r="E8447" t="s">
        <v>1564</v>
      </c>
      <c r="F8447" t="s">
        <v>1524</v>
      </c>
      <c r="G8447" t="s">
        <v>1579</v>
      </c>
      <c r="H8447" t="s">
        <v>1164</v>
      </c>
      <c r="I8447" t="s">
        <v>1580</v>
      </c>
      <c r="J8447" t="s">
        <v>1450</v>
      </c>
      <c r="K8447" t="s">
        <v>1451</v>
      </c>
      <c r="L8447" t="s">
        <v>1452</v>
      </c>
      <c r="M8447" t="s">
        <v>1453</v>
      </c>
      <c r="N8447" t="s">
        <v>1454</v>
      </c>
      <c r="O8447" t="s">
        <v>1455</v>
      </c>
      <c r="P8447" t="s">
        <v>1456</v>
      </c>
      <c r="Q8447" t="s">
        <v>1457</v>
      </c>
      <c r="R8447">
        <v>2030990</v>
      </c>
      <c r="S8447" t="s">
        <v>1459</v>
      </c>
      <c r="T8447">
        <v>3361.3440000000001</v>
      </c>
      <c r="U8447">
        <v>4</v>
      </c>
      <c r="V8447">
        <v>3361.3440000000001</v>
      </c>
      <c r="W8447">
        <v>4</v>
      </c>
      <c r="X8447">
        <v>2764</v>
      </c>
      <c r="Y8447">
        <v>597.34400000000005</v>
      </c>
      <c r="Z8447">
        <v>2030990</v>
      </c>
    </row>
    <row r="8448" spans="1:26" x14ac:dyDescent="0.2">
      <c r="A8448" s="27">
        <v>46087</v>
      </c>
      <c r="B8448" t="s">
        <v>14</v>
      </c>
      <c r="C8448" t="s">
        <v>1543</v>
      </c>
      <c r="D8448" t="s">
        <v>1543</v>
      </c>
      <c r="E8448" t="s">
        <v>1564</v>
      </c>
      <c r="F8448" t="s">
        <v>1524</v>
      </c>
      <c r="G8448" t="s">
        <v>1579</v>
      </c>
      <c r="H8448" t="s">
        <v>1164</v>
      </c>
      <c r="I8448" t="s">
        <v>1580</v>
      </c>
      <c r="J8448" t="s">
        <v>1450</v>
      </c>
      <c r="K8448" t="s">
        <v>1451</v>
      </c>
      <c r="L8448" t="s">
        <v>1452</v>
      </c>
      <c r="M8448" t="s">
        <v>1453</v>
      </c>
      <c r="N8448" t="s">
        <v>1454</v>
      </c>
      <c r="O8448" t="s">
        <v>1455</v>
      </c>
      <c r="P8448" t="s">
        <v>1456</v>
      </c>
      <c r="Q8448" t="s">
        <v>1457</v>
      </c>
      <c r="R8448">
        <v>2030991</v>
      </c>
      <c r="S8448" t="s">
        <v>1463</v>
      </c>
      <c r="T8448">
        <v>8403.36</v>
      </c>
      <c r="U8448">
        <v>10</v>
      </c>
      <c r="V8448">
        <v>8403.36</v>
      </c>
      <c r="W8448">
        <v>10</v>
      </c>
      <c r="X8448">
        <v>6890</v>
      </c>
      <c r="Y8448">
        <v>1513.36</v>
      </c>
      <c r="Z8448">
        <v>2030991</v>
      </c>
    </row>
    <row r="8449" spans="1:26" x14ac:dyDescent="0.2">
      <c r="A8449" s="27">
        <v>46087</v>
      </c>
      <c r="B8449" t="s">
        <v>14</v>
      </c>
      <c r="C8449" t="s">
        <v>1543</v>
      </c>
      <c r="D8449" t="s">
        <v>1543</v>
      </c>
      <c r="E8449" t="s">
        <v>1564</v>
      </c>
      <c r="F8449" t="s">
        <v>1524</v>
      </c>
      <c r="G8449" t="s">
        <v>1579</v>
      </c>
      <c r="H8449" t="s">
        <v>1164</v>
      </c>
      <c r="I8449" t="s">
        <v>1580</v>
      </c>
      <c r="J8449" t="s">
        <v>1450</v>
      </c>
      <c r="K8449" t="s">
        <v>1451</v>
      </c>
      <c r="L8449" t="s">
        <v>1452</v>
      </c>
      <c r="M8449" t="s">
        <v>1453</v>
      </c>
      <c r="N8449" t="s">
        <v>1454</v>
      </c>
      <c r="O8449" t="s">
        <v>1455</v>
      </c>
      <c r="P8449" t="s">
        <v>1456</v>
      </c>
      <c r="Q8449" t="s">
        <v>1457</v>
      </c>
      <c r="R8449">
        <v>2039041</v>
      </c>
      <c r="S8449" t="s">
        <v>1460</v>
      </c>
      <c r="T8449">
        <v>5882.3519999999999</v>
      </c>
      <c r="U8449">
        <v>7</v>
      </c>
      <c r="V8449">
        <v>5882.3519999999999</v>
      </c>
      <c r="W8449">
        <v>7</v>
      </c>
      <c r="X8449">
        <v>4830</v>
      </c>
      <c r="Y8449">
        <v>1052.3520000000001</v>
      </c>
      <c r="Z8449">
        <v>2039041</v>
      </c>
    </row>
    <row r="8450" spans="1:26" x14ac:dyDescent="0.2">
      <c r="A8450" s="27">
        <v>46087</v>
      </c>
      <c r="B8450" t="s">
        <v>14</v>
      </c>
      <c r="C8450" t="s">
        <v>1543</v>
      </c>
      <c r="D8450" t="s">
        <v>1543</v>
      </c>
      <c r="E8450" t="s">
        <v>1564</v>
      </c>
      <c r="F8450" t="s">
        <v>1524</v>
      </c>
      <c r="G8450" t="s">
        <v>282</v>
      </c>
      <c r="H8450" t="s">
        <v>1582</v>
      </c>
      <c r="I8450" t="s">
        <v>658</v>
      </c>
      <c r="J8450" t="s">
        <v>1450</v>
      </c>
      <c r="K8450" t="s">
        <v>1451</v>
      </c>
      <c r="L8450" t="s">
        <v>1452</v>
      </c>
      <c r="M8450" t="s">
        <v>1453</v>
      </c>
      <c r="N8450" t="s">
        <v>1454</v>
      </c>
      <c r="O8450" t="s">
        <v>1455</v>
      </c>
      <c r="P8450" t="s">
        <v>1456</v>
      </c>
      <c r="Q8450" t="s">
        <v>1457</v>
      </c>
      <c r="R8450">
        <v>2030990</v>
      </c>
      <c r="S8450" t="s">
        <v>1459</v>
      </c>
      <c r="T8450">
        <v>5042.0159999999996</v>
      </c>
      <c r="U8450">
        <v>6</v>
      </c>
      <c r="V8450">
        <v>5042.0159999999996</v>
      </c>
      <c r="W8450">
        <v>6</v>
      </c>
      <c r="X8450">
        <v>4146</v>
      </c>
      <c r="Y8450">
        <v>896.01599999999996</v>
      </c>
      <c r="Z8450">
        <v>2030990</v>
      </c>
    </row>
    <row r="8451" spans="1:26" x14ac:dyDescent="0.2">
      <c r="A8451" s="27">
        <v>46087</v>
      </c>
      <c r="B8451" t="s">
        <v>14</v>
      </c>
      <c r="C8451" t="s">
        <v>1543</v>
      </c>
      <c r="D8451" t="s">
        <v>1543</v>
      </c>
      <c r="E8451" t="s">
        <v>1564</v>
      </c>
      <c r="F8451" t="s">
        <v>1524</v>
      </c>
      <c r="G8451" t="s">
        <v>282</v>
      </c>
      <c r="H8451" t="s">
        <v>1582</v>
      </c>
      <c r="I8451" t="s">
        <v>658</v>
      </c>
      <c r="J8451" t="s">
        <v>1450</v>
      </c>
      <c r="K8451" t="s">
        <v>1451</v>
      </c>
      <c r="L8451" t="s">
        <v>1452</v>
      </c>
      <c r="M8451" t="s">
        <v>1453</v>
      </c>
      <c r="N8451" t="s">
        <v>1454</v>
      </c>
      <c r="O8451" t="s">
        <v>1455</v>
      </c>
      <c r="P8451" t="s">
        <v>1456</v>
      </c>
      <c r="Q8451" t="s">
        <v>1457</v>
      </c>
      <c r="R8451">
        <v>2039041</v>
      </c>
      <c r="S8451" t="s">
        <v>1460</v>
      </c>
      <c r="T8451">
        <v>1680.672</v>
      </c>
      <c r="U8451">
        <v>2</v>
      </c>
      <c r="V8451">
        <v>1680.672</v>
      </c>
      <c r="W8451">
        <v>2</v>
      </c>
      <c r="X8451">
        <v>1380</v>
      </c>
      <c r="Y8451">
        <v>300.67200000000003</v>
      </c>
      <c r="Z8451">
        <v>2039041</v>
      </c>
    </row>
    <row r="8452" spans="1:26" x14ac:dyDescent="0.2">
      <c r="A8452" s="27">
        <v>46087</v>
      </c>
      <c r="B8452" t="s">
        <v>14</v>
      </c>
      <c r="C8452" t="s">
        <v>1543</v>
      </c>
      <c r="D8452" t="s">
        <v>1543</v>
      </c>
      <c r="E8452" t="s">
        <v>1564</v>
      </c>
      <c r="F8452" t="s">
        <v>1524</v>
      </c>
      <c r="G8452" t="s">
        <v>282</v>
      </c>
      <c r="H8452" t="s">
        <v>1582</v>
      </c>
      <c r="I8452" t="s">
        <v>658</v>
      </c>
      <c r="J8452" t="s">
        <v>1450</v>
      </c>
      <c r="K8452" t="s">
        <v>1451</v>
      </c>
      <c r="L8452" t="s">
        <v>1452</v>
      </c>
      <c r="M8452" t="s">
        <v>1453</v>
      </c>
      <c r="N8452" t="s">
        <v>1454</v>
      </c>
      <c r="O8452" t="s">
        <v>1455</v>
      </c>
      <c r="P8452" t="s">
        <v>1456</v>
      </c>
      <c r="Q8452" t="s">
        <v>1457</v>
      </c>
      <c r="R8452">
        <v>2048972</v>
      </c>
      <c r="S8452" t="s">
        <v>1461</v>
      </c>
      <c r="T8452">
        <v>1680.672</v>
      </c>
      <c r="U8452">
        <v>2</v>
      </c>
      <c r="V8452">
        <v>1680.672</v>
      </c>
      <c r="W8452">
        <v>2</v>
      </c>
      <c r="X8452">
        <v>1368</v>
      </c>
      <c r="Y8452">
        <v>312.67200000000003</v>
      </c>
      <c r="Z8452">
        <v>2048972</v>
      </c>
    </row>
    <row r="8453" spans="1:26" x14ac:dyDescent="0.2">
      <c r="A8453" s="27">
        <v>46087</v>
      </c>
      <c r="B8453" t="s">
        <v>14</v>
      </c>
      <c r="C8453" t="s">
        <v>1543</v>
      </c>
      <c r="D8453" t="s">
        <v>1543</v>
      </c>
      <c r="E8453" t="s">
        <v>1564</v>
      </c>
      <c r="F8453" t="s">
        <v>1524</v>
      </c>
      <c r="G8453" t="s">
        <v>282</v>
      </c>
      <c r="H8453" t="s">
        <v>1321</v>
      </c>
      <c r="I8453" t="s">
        <v>1583</v>
      </c>
      <c r="J8453" t="s">
        <v>1450</v>
      </c>
      <c r="K8453" t="s">
        <v>1451</v>
      </c>
      <c r="L8453" t="s">
        <v>1452</v>
      </c>
      <c r="M8453" t="s">
        <v>1453</v>
      </c>
      <c r="N8453" t="s">
        <v>1454</v>
      </c>
      <c r="O8453" t="s">
        <v>1455</v>
      </c>
      <c r="P8453" t="s">
        <v>1456</v>
      </c>
      <c r="Q8453" t="s">
        <v>1457</v>
      </c>
      <c r="R8453">
        <v>2001113</v>
      </c>
      <c r="S8453" t="s">
        <v>1458</v>
      </c>
      <c r="T8453">
        <v>10084.031999999999</v>
      </c>
      <c r="U8453">
        <v>12</v>
      </c>
      <c r="V8453">
        <v>10084.031999999999</v>
      </c>
      <c r="W8453">
        <v>12</v>
      </c>
      <c r="X8453">
        <v>8232</v>
      </c>
      <c r="Y8453">
        <v>1852.0319999999999</v>
      </c>
      <c r="Z8453">
        <v>2001113</v>
      </c>
    </row>
    <row r="8454" spans="1:26" x14ac:dyDescent="0.2">
      <c r="A8454" s="27">
        <v>46087</v>
      </c>
      <c r="B8454" t="s">
        <v>14</v>
      </c>
      <c r="C8454" t="s">
        <v>1543</v>
      </c>
      <c r="D8454" t="s">
        <v>1543</v>
      </c>
      <c r="E8454" t="s">
        <v>1564</v>
      </c>
      <c r="F8454" t="s">
        <v>1524</v>
      </c>
      <c r="G8454" t="s">
        <v>282</v>
      </c>
      <c r="H8454" t="s">
        <v>1321</v>
      </c>
      <c r="I8454" t="s">
        <v>1583</v>
      </c>
      <c r="J8454" t="s">
        <v>1450</v>
      </c>
      <c r="K8454" t="s">
        <v>1451</v>
      </c>
      <c r="L8454" t="s">
        <v>1452</v>
      </c>
      <c r="M8454" t="s">
        <v>1453</v>
      </c>
      <c r="N8454" t="s">
        <v>1454</v>
      </c>
      <c r="O8454" t="s">
        <v>1455</v>
      </c>
      <c r="P8454" t="s">
        <v>1456</v>
      </c>
      <c r="Q8454" t="s">
        <v>1457</v>
      </c>
      <c r="R8454">
        <v>2030990</v>
      </c>
      <c r="S8454" t="s">
        <v>1459</v>
      </c>
      <c r="T8454">
        <v>4201.68</v>
      </c>
      <c r="U8454">
        <v>5</v>
      </c>
      <c r="V8454">
        <v>4201.68</v>
      </c>
      <c r="W8454">
        <v>5</v>
      </c>
      <c r="X8454">
        <v>3450</v>
      </c>
      <c r="Y8454">
        <v>751.68</v>
      </c>
      <c r="Z8454">
        <v>2030990</v>
      </c>
    </row>
    <row r="8455" spans="1:26" x14ac:dyDescent="0.2">
      <c r="A8455" s="27">
        <v>46087</v>
      </c>
      <c r="B8455" t="s">
        <v>14</v>
      </c>
      <c r="C8455" t="s">
        <v>1543</v>
      </c>
      <c r="D8455" t="s">
        <v>1543</v>
      </c>
      <c r="E8455" t="s">
        <v>1564</v>
      </c>
      <c r="F8455" t="s">
        <v>1524</v>
      </c>
      <c r="G8455" t="s">
        <v>282</v>
      </c>
      <c r="H8455" t="s">
        <v>1321</v>
      </c>
      <c r="I8455" t="s">
        <v>1583</v>
      </c>
      <c r="J8455" t="s">
        <v>1450</v>
      </c>
      <c r="K8455" t="s">
        <v>1451</v>
      </c>
      <c r="L8455" t="s">
        <v>1452</v>
      </c>
      <c r="M8455" t="s">
        <v>1453</v>
      </c>
      <c r="N8455" t="s">
        <v>1454</v>
      </c>
      <c r="O8455" t="s">
        <v>1455</v>
      </c>
      <c r="P8455" t="s">
        <v>1456</v>
      </c>
      <c r="Q8455" t="s">
        <v>1457</v>
      </c>
      <c r="R8455">
        <v>2030991</v>
      </c>
      <c r="S8455" t="s">
        <v>1463</v>
      </c>
      <c r="T8455">
        <v>7563.0240000000003</v>
      </c>
      <c r="U8455">
        <v>9</v>
      </c>
      <c r="V8455">
        <v>7563.0240000000003</v>
      </c>
      <c r="W8455">
        <v>9</v>
      </c>
      <c r="X8455">
        <v>6210</v>
      </c>
      <c r="Y8455">
        <v>1353.0239999999999</v>
      </c>
      <c r="Z8455">
        <v>2030991</v>
      </c>
    </row>
    <row r="8456" spans="1:26" x14ac:dyDescent="0.2">
      <c r="A8456" s="27">
        <v>46087</v>
      </c>
      <c r="B8456" t="s">
        <v>14</v>
      </c>
      <c r="C8456" t="s">
        <v>1543</v>
      </c>
      <c r="D8456" t="s">
        <v>1543</v>
      </c>
      <c r="E8456" t="s">
        <v>1564</v>
      </c>
      <c r="F8456" t="s">
        <v>1524</v>
      </c>
      <c r="G8456" t="s">
        <v>282</v>
      </c>
      <c r="H8456" t="s">
        <v>1321</v>
      </c>
      <c r="I8456" t="s">
        <v>1583</v>
      </c>
      <c r="J8456" t="s">
        <v>1450</v>
      </c>
      <c r="K8456" t="s">
        <v>1451</v>
      </c>
      <c r="L8456" t="s">
        <v>1452</v>
      </c>
      <c r="M8456" t="s">
        <v>1453</v>
      </c>
      <c r="N8456" t="s">
        <v>1454</v>
      </c>
      <c r="O8456" t="s">
        <v>1455</v>
      </c>
      <c r="P8456" t="s">
        <v>1456</v>
      </c>
      <c r="Q8456" t="s">
        <v>1457</v>
      </c>
      <c r="R8456">
        <v>2039041</v>
      </c>
      <c r="S8456" t="s">
        <v>1460</v>
      </c>
      <c r="T8456">
        <v>7563.0240000000003</v>
      </c>
      <c r="U8456">
        <v>9</v>
      </c>
      <c r="V8456">
        <v>7563.0240000000003</v>
      </c>
      <c r="W8456">
        <v>9</v>
      </c>
      <c r="X8456">
        <v>6219</v>
      </c>
      <c r="Y8456">
        <v>1344.0239999999999</v>
      </c>
      <c r="Z8456">
        <v>2039041</v>
      </c>
    </row>
    <row r="8457" spans="1:26" x14ac:dyDescent="0.2">
      <c r="A8457" s="27">
        <v>46087</v>
      </c>
      <c r="B8457" t="s">
        <v>14</v>
      </c>
      <c r="C8457" t="s">
        <v>1543</v>
      </c>
      <c r="D8457" t="s">
        <v>1543</v>
      </c>
      <c r="E8457" t="s">
        <v>1564</v>
      </c>
      <c r="F8457" t="s">
        <v>1524</v>
      </c>
      <c r="G8457" t="s">
        <v>282</v>
      </c>
      <c r="H8457" t="s">
        <v>1321</v>
      </c>
      <c r="I8457" t="s">
        <v>1583</v>
      </c>
      <c r="J8457" t="s">
        <v>1450</v>
      </c>
      <c r="K8457" t="s">
        <v>1451</v>
      </c>
      <c r="L8457" t="s">
        <v>1452</v>
      </c>
      <c r="M8457" t="s">
        <v>1453</v>
      </c>
      <c r="N8457" t="s">
        <v>1454</v>
      </c>
      <c r="O8457" t="s">
        <v>1455</v>
      </c>
      <c r="P8457" t="s">
        <v>1456</v>
      </c>
      <c r="Q8457" t="s">
        <v>1457</v>
      </c>
      <c r="R8457">
        <v>2048972</v>
      </c>
      <c r="S8457" t="s">
        <v>1461</v>
      </c>
      <c r="T8457">
        <v>11764.704</v>
      </c>
      <c r="U8457">
        <v>14</v>
      </c>
      <c r="V8457">
        <v>11764.704</v>
      </c>
      <c r="W8457">
        <v>14</v>
      </c>
      <c r="X8457">
        <v>9604</v>
      </c>
      <c r="Y8457">
        <v>2160.7040000000002</v>
      </c>
      <c r="Z8457">
        <v>2048972</v>
      </c>
    </row>
    <row r="8458" spans="1:26" x14ac:dyDescent="0.2">
      <c r="A8458" s="27">
        <v>46087</v>
      </c>
      <c r="B8458" t="s">
        <v>14</v>
      </c>
      <c r="C8458" t="s">
        <v>1543</v>
      </c>
      <c r="D8458" t="s">
        <v>1543</v>
      </c>
      <c r="E8458" t="s">
        <v>1584</v>
      </c>
      <c r="F8458" t="s">
        <v>125</v>
      </c>
      <c r="G8458" t="s">
        <v>462</v>
      </c>
      <c r="H8458" t="s">
        <v>1172</v>
      </c>
      <c r="I8458" t="s">
        <v>1585</v>
      </c>
      <c r="J8458" t="s">
        <v>1450</v>
      </c>
      <c r="K8458" t="s">
        <v>1451</v>
      </c>
      <c r="L8458" t="s">
        <v>1452</v>
      </c>
      <c r="M8458" t="s">
        <v>1453</v>
      </c>
      <c r="N8458" t="s">
        <v>1454</v>
      </c>
      <c r="O8458" t="s">
        <v>1455</v>
      </c>
      <c r="P8458" t="s">
        <v>1456</v>
      </c>
      <c r="Q8458" t="s">
        <v>1457</v>
      </c>
      <c r="R8458">
        <v>2030990</v>
      </c>
      <c r="S8458" t="s">
        <v>1459</v>
      </c>
      <c r="T8458">
        <v>5882.3519999999999</v>
      </c>
      <c r="U8458">
        <v>7</v>
      </c>
      <c r="V8458">
        <v>5882.3519999999999</v>
      </c>
      <c r="W8458">
        <v>7</v>
      </c>
      <c r="X8458">
        <v>4830</v>
      </c>
      <c r="Y8458">
        <v>1052.3520000000001</v>
      </c>
      <c r="Z8458">
        <v>2030990</v>
      </c>
    </row>
    <row r="8459" spans="1:26" x14ac:dyDescent="0.2">
      <c r="A8459" s="27">
        <v>46087</v>
      </c>
      <c r="B8459" t="s">
        <v>14</v>
      </c>
      <c r="C8459" t="s">
        <v>1543</v>
      </c>
      <c r="D8459" t="s">
        <v>1543</v>
      </c>
      <c r="E8459" t="s">
        <v>1584</v>
      </c>
      <c r="F8459" t="s">
        <v>1495</v>
      </c>
      <c r="G8459" t="s">
        <v>1586</v>
      </c>
      <c r="H8459" t="s">
        <v>1315</v>
      </c>
      <c r="I8459" t="s">
        <v>1587</v>
      </c>
      <c r="J8459" t="s">
        <v>1450</v>
      </c>
      <c r="K8459" t="s">
        <v>1451</v>
      </c>
      <c r="L8459" t="s">
        <v>1452</v>
      </c>
      <c r="M8459" t="s">
        <v>1453</v>
      </c>
      <c r="N8459" t="s">
        <v>1454</v>
      </c>
      <c r="O8459" t="s">
        <v>1455</v>
      </c>
      <c r="P8459" t="s">
        <v>1456</v>
      </c>
      <c r="Q8459" t="s">
        <v>1457</v>
      </c>
      <c r="R8459">
        <v>2001113</v>
      </c>
      <c r="S8459" t="s">
        <v>1458</v>
      </c>
      <c r="T8459">
        <v>840.33600000000001</v>
      </c>
      <c r="U8459">
        <v>1</v>
      </c>
      <c r="V8459">
        <v>840.33600000000001</v>
      </c>
      <c r="W8459">
        <v>1</v>
      </c>
      <c r="X8459">
        <v>686</v>
      </c>
      <c r="Y8459">
        <v>154.33600000000001</v>
      </c>
      <c r="Z8459">
        <v>2001113</v>
      </c>
    </row>
    <row r="8460" spans="1:26" x14ac:dyDescent="0.2">
      <c r="A8460" s="27">
        <v>46087</v>
      </c>
      <c r="B8460" t="s">
        <v>14</v>
      </c>
      <c r="C8460" t="s">
        <v>1543</v>
      </c>
      <c r="D8460" t="s">
        <v>1543</v>
      </c>
      <c r="E8460" t="s">
        <v>1584</v>
      </c>
      <c r="F8460" t="s">
        <v>1495</v>
      </c>
      <c r="G8460" t="s">
        <v>1586</v>
      </c>
      <c r="H8460" t="s">
        <v>1315</v>
      </c>
      <c r="I8460" t="s">
        <v>1587</v>
      </c>
      <c r="J8460" t="s">
        <v>1450</v>
      </c>
      <c r="K8460" t="s">
        <v>1451</v>
      </c>
      <c r="L8460" t="s">
        <v>1452</v>
      </c>
      <c r="M8460" t="s">
        <v>1453</v>
      </c>
      <c r="N8460" t="s">
        <v>1454</v>
      </c>
      <c r="O8460" t="s">
        <v>1455</v>
      </c>
      <c r="P8460" t="s">
        <v>1456</v>
      </c>
      <c r="Q8460" t="s">
        <v>1457</v>
      </c>
      <c r="R8460">
        <v>2030991</v>
      </c>
      <c r="S8460" t="s">
        <v>1463</v>
      </c>
      <c r="T8460">
        <v>2521.0079999999998</v>
      </c>
      <c r="U8460">
        <v>3</v>
      </c>
      <c r="V8460">
        <v>2521.0079999999998</v>
      </c>
      <c r="W8460">
        <v>3</v>
      </c>
      <c r="X8460">
        <v>2070</v>
      </c>
      <c r="Y8460">
        <v>451.00799999999998</v>
      </c>
      <c r="Z8460">
        <v>2030991</v>
      </c>
    </row>
    <row r="8461" spans="1:26" x14ac:dyDescent="0.2">
      <c r="A8461" s="27">
        <v>46087</v>
      </c>
      <c r="B8461" t="s">
        <v>14</v>
      </c>
      <c r="C8461" t="s">
        <v>1543</v>
      </c>
      <c r="D8461" t="s">
        <v>1543</v>
      </c>
      <c r="E8461" t="s">
        <v>1584</v>
      </c>
      <c r="F8461" t="s">
        <v>1495</v>
      </c>
      <c r="G8461" t="s">
        <v>1586</v>
      </c>
      <c r="H8461" t="s">
        <v>1315</v>
      </c>
      <c r="I8461" t="s">
        <v>1587</v>
      </c>
      <c r="J8461" t="s">
        <v>1450</v>
      </c>
      <c r="K8461" t="s">
        <v>1451</v>
      </c>
      <c r="L8461" t="s">
        <v>1452</v>
      </c>
      <c r="M8461" t="s">
        <v>1453</v>
      </c>
      <c r="N8461" t="s">
        <v>1454</v>
      </c>
      <c r="O8461" t="s">
        <v>1455</v>
      </c>
      <c r="P8461" t="s">
        <v>1456</v>
      </c>
      <c r="Q8461" t="s">
        <v>1457</v>
      </c>
      <c r="R8461">
        <v>2039041</v>
      </c>
      <c r="S8461" t="s">
        <v>1460</v>
      </c>
      <c r="T8461">
        <v>5042.0159999999996</v>
      </c>
      <c r="U8461">
        <v>6</v>
      </c>
      <c r="V8461">
        <v>5042.0159999999996</v>
      </c>
      <c r="W8461">
        <v>6</v>
      </c>
      <c r="X8461">
        <v>4140</v>
      </c>
      <c r="Y8461">
        <v>902.01599999999996</v>
      </c>
      <c r="Z8461">
        <v>2039041</v>
      </c>
    </row>
    <row r="8462" spans="1:26" x14ac:dyDescent="0.2">
      <c r="A8462" s="27">
        <v>46087</v>
      </c>
      <c r="B8462" t="s">
        <v>14</v>
      </c>
      <c r="C8462" t="s">
        <v>1543</v>
      </c>
      <c r="D8462" t="s">
        <v>1543</v>
      </c>
      <c r="E8462" t="s">
        <v>1584</v>
      </c>
      <c r="F8462" t="s">
        <v>1495</v>
      </c>
      <c r="G8462" t="s">
        <v>1586</v>
      </c>
      <c r="H8462" t="s">
        <v>1315</v>
      </c>
      <c r="I8462" t="s">
        <v>1587</v>
      </c>
      <c r="J8462" t="s">
        <v>1450</v>
      </c>
      <c r="K8462" t="s">
        <v>1451</v>
      </c>
      <c r="L8462" t="s">
        <v>1452</v>
      </c>
      <c r="M8462" t="s">
        <v>1453</v>
      </c>
      <c r="N8462" t="s">
        <v>1454</v>
      </c>
      <c r="O8462" t="s">
        <v>1455</v>
      </c>
      <c r="P8462" t="s">
        <v>1456</v>
      </c>
      <c r="Q8462" t="s">
        <v>1457</v>
      </c>
      <c r="R8462">
        <v>2048972</v>
      </c>
      <c r="S8462" t="s">
        <v>1461</v>
      </c>
      <c r="T8462">
        <v>4201.68</v>
      </c>
      <c r="U8462">
        <v>5</v>
      </c>
      <c r="V8462">
        <v>4201.68</v>
      </c>
      <c r="W8462">
        <v>5</v>
      </c>
      <c r="X8462">
        <v>3430</v>
      </c>
      <c r="Y8462">
        <v>771.68</v>
      </c>
      <c r="Z8462">
        <v>2048972</v>
      </c>
    </row>
    <row r="8463" spans="1:26" x14ac:dyDescent="0.2">
      <c r="A8463" s="27">
        <v>46087</v>
      </c>
      <c r="B8463" t="s">
        <v>14</v>
      </c>
      <c r="C8463" t="s">
        <v>1543</v>
      </c>
      <c r="D8463" t="s">
        <v>1543</v>
      </c>
      <c r="E8463" t="s">
        <v>1584</v>
      </c>
      <c r="F8463" t="s">
        <v>1495</v>
      </c>
      <c r="G8463" t="s">
        <v>798</v>
      </c>
      <c r="H8463" t="s">
        <v>1253</v>
      </c>
      <c r="I8463" t="s">
        <v>1588</v>
      </c>
      <c r="J8463" t="s">
        <v>1450</v>
      </c>
      <c r="K8463" t="s">
        <v>1451</v>
      </c>
      <c r="L8463" t="s">
        <v>1452</v>
      </c>
      <c r="M8463" t="s">
        <v>1453</v>
      </c>
      <c r="N8463" t="s">
        <v>1454</v>
      </c>
      <c r="O8463" t="s">
        <v>1455</v>
      </c>
      <c r="P8463" t="s">
        <v>1456</v>
      </c>
      <c r="Q8463" t="s">
        <v>1457</v>
      </c>
      <c r="R8463">
        <v>2030990</v>
      </c>
      <c r="S8463" t="s">
        <v>1459</v>
      </c>
      <c r="T8463">
        <v>840.33600000000001</v>
      </c>
      <c r="U8463">
        <v>1</v>
      </c>
      <c r="V8463">
        <v>840.33600000000001</v>
      </c>
      <c r="W8463">
        <v>1</v>
      </c>
      <c r="X8463">
        <v>657</v>
      </c>
      <c r="Y8463">
        <v>183.33600000000001</v>
      </c>
      <c r="Z8463">
        <v>2030990</v>
      </c>
    </row>
    <row r="8464" spans="1:26" x14ac:dyDescent="0.2">
      <c r="A8464" s="27">
        <v>46087</v>
      </c>
      <c r="B8464" t="s">
        <v>14</v>
      </c>
      <c r="C8464" t="s">
        <v>1543</v>
      </c>
      <c r="D8464" t="s">
        <v>1543</v>
      </c>
      <c r="E8464" t="s">
        <v>1584</v>
      </c>
      <c r="F8464" t="s">
        <v>1495</v>
      </c>
      <c r="G8464" t="s">
        <v>798</v>
      </c>
      <c r="H8464" t="s">
        <v>1253</v>
      </c>
      <c r="I8464" t="s">
        <v>1588</v>
      </c>
      <c r="J8464" t="s">
        <v>1450</v>
      </c>
      <c r="K8464" t="s">
        <v>1451</v>
      </c>
      <c r="L8464" t="s">
        <v>1452</v>
      </c>
      <c r="M8464" t="s">
        <v>1453</v>
      </c>
      <c r="N8464" t="s">
        <v>1454</v>
      </c>
      <c r="O8464" t="s">
        <v>1455</v>
      </c>
      <c r="P8464" t="s">
        <v>1456</v>
      </c>
      <c r="Q8464" t="s">
        <v>1457</v>
      </c>
      <c r="R8464">
        <v>2039041</v>
      </c>
      <c r="S8464" t="s">
        <v>1460</v>
      </c>
      <c r="T8464">
        <v>840.33600000000001</v>
      </c>
      <c r="U8464">
        <v>1</v>
      </c>
      <c r="V8464">
        <v>840.33600000000001</v>
      </c>
      <c r="W8464">
        <v>1</v>
      </c>
      <c r="X8464">
        <v>681</v>
      </c>
      <c r="Y8464">
        <v>159.33600000000001</v>
      </c>
      <c r="Z8464">
        <v>2039041</v>
      </c>
    </row>
    <row r="8465" spans="1:26" x14ac:dyDescent="0.2">
      <c r="A8465" s="27">
        <v>46087</v>
      </c>
      <c r="B8465" t="s">
        <v>14</v>
      </c>
      <c r="C8465" t="s">
        <v>1543</v>
      </c>
      <c r="D8465" t="s">
        <v>1543</v>
      </c>
      <c r="E8465" t="s">
        <v>1584</v>
      </c>
      <c r="F8465" t="s">
        <v>1495</v>
      </c>
      <c r="G8465" t="s">
        <v>106</v>
      </c>
      <c r="H8465" t="s">
        <v>1214</v>
      </c>
      <c r="I8465" t="s">
        <v>1589</v>
      </c>
      <c r="J8465" t="s">
        <v>1450</v>
      </c>
      <c r="K8465" t="s">
        <v>1451</v>
      </c>
      <c r="L8465" t="s">
        <v>1452</v>
      </c>
      <c r="M8465" t="s">
        <v>1453</v>
      </c>
      <c r="N8465" t="s">
        <v>1454</v>
      </c>
      <c r="O8465" t="s">
        <v>1455</v>
      </c>
      <c r="P8465" t="s">
        <v>1456</v>
      </c>
      <c r="Q8465" t="s">
        <v>1457</v>
      </c>
      <c r="R8465">
        <v>2030990</v>
      </c>
      <c r="S8465" t="s">
        <v>1459</v>
      </c>
      <c r="T8465">
        <v>5882.3519999999999</v>
      </c>
      <c r="U8465">
        <v>7</v>
      </c>
      <c r="V8465">
        <v>5882.3519999999999</v>
      </c>
      <c r="W8465">
        <v>7</v>
      </c>
      <c r="X8465">
        <v>4830</v>
      </c>
      <c r="Y8465">
        <v>1052.3520000000001</v>
      </c>
      <c r="Z8465">
        <v>2030990</v>
      </c>
    </row>
    <row r="8466" spans="1:26" x14ac:dyDescent="0.2">
      <c r="A8466" s="27">
        <v>46087</v>
      </c>
      <c r="B8466" t="s">
        <v>14</v>
      </c>
      <c r="C8466" t="s">
        <v>1543</v>
      </c>
      <c r="D8466" t="s">
        <v>1543</v>
      </c>
      <c r="E8466" t="s">
        <v>1584</v>
      </c>
      <c r="F8466" t="s">
        <v>1495</v>
      </c>
      <c r="G8466" t="s">
        <v>106</v>
      </c>
      <c r="H8466" t="s">
        <v>1214</v>
      </c>
      <c r="I8466" t="s">
        <v>1589</v>
      </c>
      <c r="J8466" t="s">
        <v>1450</v>
      </c>
      <c r="K8466" t="s">
        <v>1451</v>
      </c>
      <c r="L8466" t="s">
        <v>1452</v>
      </c>
      <c r="M8466" t="s">
        <v>1453</v>
      </c>
      <c r="N8466" t="s">
        <v>1454</v>
      </c>
      <c r="O8466" t="s">
        <v>1455</v>
      </c>
      <c r="P8466" t="s">
        <v>1456</v>
      </c>
      <c r="Q8466" t="s">
        <v>1457</v>
      </c>
      <c r="R8466">
        <v>2030991</v>
      </c>
      <c r="S8466" t="s">
        <v>1463</v>
      </c>
      <c r="T8466">
        <v>5042.0159999999996</v>
      </c>
      <c r="U8466">
        <v>6</v>
      </c>
      <c r="V8466">
        <v>5042.0159999999996</v>
      </c>
      <c r="W8466">
        <v>6</v>
      </c>
      <c r="X8466">
        <v>4134</v>
      </c>
      <c r="Y8466">
        <v>908.01599999999996</v>
      </c>
      <c r="Z8466">
        <v>2030991</v>
      </c>
    </row>
    <row r="8467" spans="1:26" x14ac:dyDescent="0.2">
      <c r="A8467" s="27">
        <v>46087</v>
      </c>
      <c r="B8467" t="s">
        <v>14</v>
      </c>
      <c r="C8467" t="s">
        <v>1543</v>
      </c>
      <c r="D8467" t="s">
        <v>1543</v>
      </c>
      <c r="E8467" t="s">
        <v>1584</v>
      </c>
      <c r="F8467" t="s">
        <v>1495</v>
      </c>
      <c r="G8467" t="s">
        <v>106</v>
      </c>
      <c r="H8467" t="s">
        <v>1214</v>
      </c>
      <c r="I8467" t="s">
        <v>1589</v>
      </c>
      <c r="J8467" t="s">
        <v>1450</v>
      </c>
      <c r="K8467" t="s">
        <v>1451</v>
      </c>
      <c r="L8467" t="s">
        <v>1452</v>
      </c>
      <c r="M8467" t="s">
        <v>1453</v>
      </c>
      <c r="N8467" t="s">
        <v>1454</v>
      </c>
      <c r="O8467" t="s">
        <v>1455</v>
      </c>
      <c r="P8467" t="s">
        <v>1456</v>
      </c>
      <c r="Q8467" t="s">
        <v>1457</v>
      </c>
      <c r="R8467">
        <v>2039041</v>
      </c>
      <c r="S8467" t="s">
        <v>1460</v>
      </c>
      <c r="T8467">
        <v>840.33600000000001</v>
      </c>
      <c r="U8467">
        <v>1</v>
      </c>
      <c r="V8467">
        <v>840.33600000000001</v>
      </c>
      <c r="W8467">
        <v>1</v>
      </c>
      <c r="X8467">
        <v>690</v>
      </c>
      <c r="Y8467">
        <v>150.33600000000001</v>
      </c>
      <c r="Z8467">
        <v>2039041</v>
      </c>
    </row>
    <row r="8468" spans="1:26" x14ac:dyDescent="0.2">
      <c r="A8468" s="27">
        <v>46087</v>
      </c>
      <c r="B8468" t="s">
        <v>14</v>
      </c>
      <c r="C8468" t="s">
        <v>1543</v>
      </c>
      <c r="D8468" t="s">
        <v>1543</v>
      </c>
      <c r="E8468" t="s">
        <v>1584</v>
      </c>
      <c r="F8468" t="s">
        <v>1495</v>
      </c>
      <c r="G8468" t="s">
        <v>106</v>
      </c>
      <c r="H8468" t="s">
        <v>1214</v>
      </c>
      <c r="I8468" t="s">
        <v>1589</v>
      </c>
      <c r="J8468" t="s">
        <v>1450</v>
      </c>
      <c r="K8468" t="s">
        <v>1451</v>
      </c>
      <c r="L8468" t="s">
        <v>1452</v>
      </c>
      <c r="M8468" t="s">
        <v>1453</v>
      </c>
      <c r="N8468" t="s">
        <v>1454</v>
      </c>
      <c r="O8468" t="s">
        <v>1455</v>
      </c>
      <c r="P8468" t="s">
        <v>1456</v>
      </c>
      <c r="Q8468" t="s">
        <v>1457</v>
      </c>
      <c r="R8468">
        <v>2048972</v>
      </c>
      <c r="S8468" t="s">
        <v>1461</v>
      </c>
      <c r="T8468">
        <v>840.33600000000001</v>
      </c>
      <c r="U8468">
        <v>1</v>
      </c>
      <c r="V8468">
        <v>840.33600000000001</v>
      </c>
      <c r="W8468">
        <v>1</v>
      </c>
      <c r="X8468">
        <v>686</v>
      </c>
      <c r="Y8468">
        <v>154.33600000000001</v>
      </c>
      <c r="Z8468">
        <v>2048972</v>
      </c>
    </row>
    <row r="8469" spans="1:26" x14ac:dyDescent="0.2">
      <c r="A8469" s="27">
        <v>46087</v>
      </c>
      <c r="B8469" t="s">
        <v>14</v>
      </c>
      <c r="C8469" t="s">
        <v>1543</v>
      </c>
      <c r="D8469" t="s">
        <v>1543</v>
      </c>
      <c r="E8469" t="s">
        <v>1584</v>
      </c>
      <c r="F8469" t="s">
        <v>1495</v>
      </c>
      <c r="G8469" t="s">
        <v>106</v>
      </c>
      <c r="H8469" t="s">
        <v>1248</v>
      </c>
      <c r="I8469" t="s">
        <v>1590</v>
      </c>
      <c r="J8469" t="s">
        <v>1450</v>
      </c>
      <c r="K8469" t="s">
        <v>1451</v>
      </c>
      <c r="L8469" t="s">
        <v>1452</v>
      </c>
      <c r="M8469" t="s">
        <v>1453</v>
      </c>
      <c r="N8469" t="s">
        <v>1454</v>
      </c>
      <c r="O8469" t="s">
        <v>1455</v>
      </c>
      <c r="P8469" t="s">
        <v>1456</v>
      </c>
      <c r="Q8469" t="s">
        <v>1457</v>
      </c>
      <c r="R8469">
        <v>2030990</v>
      </c>
      <c r="S8469" t="s">
        <v>1459</v>
      </c>
      <c r="T8469">
        <v>2521.0079999999998</v>
      </c>
      <c r="U8469">
        <v>3</v>
      </c>
      <c r="V8469">
        <v>2521.0079999999998</v>
      </c>
      <c r="W8469">
        <v>3</v>
      </c>
      <c r="X8469">
        <v>2073</v>
      </c>
      <c r="Y8469">
        <v>448.00799999999998</v>
      </c>
      <c r="Z8469">
        <v>2030990</v>
      </c>
    </row>
    <row r="8470" spans="1:26" x14ac:dyDescent="0.2">
      <c r="A8470" s="27">
        <v>46087</v>
      </c>
      <c r="B8470" t="s">
        <v>14</v>
      </c>
      <c r="C8470" t="s">
        <v>1543</v>
      </c>
      <c r="D8470" t="s">
        <v>1543</v>
      </c>
      <c r="E8470" t="s">
        <v>1584</v>
      </c>
      <c r="F8470" t="s">
        <v>1495</v>
      </c>
      <c r="G8470" t="s">
        <v>106</v>
      </c>
      <c r="H8470" t="s">
        <v>1248</v>
      </c>
      <c r="I8470" t="s">
        <v>1590</v>
      </c>
      <c r="J8470" t="s">
        <v>1450</v>
      </c>
      <c r="K8470" t="s">
        <v>1451</v>
      </c>
      <c r="L8470" t="s">
        <v>1452</v>
      </c>
      <c r="M8470" t="s">
        <v>1453</v>
      </c>
      <c r="N8470" t="s">
        <v>1454</v>
      </c>
      <c r="O8470" t="s">
        <v>1455</v>
      </c>
      <c r="P8470" t="s">
        <v>1456</v>
      </c>
      <c r="Q8470" t="s">
        <v>1457</v>
      </c>
      <c r="R8470">
        <v>2030991</v>
      </c>
      <c r="S8470" t="s">
        <v>1463</v>
      </c>
      <c r="T8470">
        <v>4201.68</v>
      </c>
      <c r="U8470">
        <v>5</v>
      </c>
      <c r="V8470">
        <v>4201.68</v>
      </c>
      <c r="W8470">
        <v>5</v>
      </c>
      <c r="X8470">
        <v>3445</v>
      </c>
      <c r="Y8470">
        <v>756.68</v>
      </c>
      <c r="Z8470">
        <v>2030991</v>
      </c>
    </row>
    <row r="8471" spans="1:26" x14ac:dyDescent="0.2">
      <c r="A8471" s="27">
        <v>46087</v>
      </c>
      <c r="B8471" t="s">
        <v>14</v>
      </c>
      <c r="C8471" t="s">
        <v>1543</v>
      </c>
      <c r="D8471" t="s">
        <v>1543</v>
      </c>
      <c r="E8471" t="s">
        <v>1584</v>
      </c>
      <c r="F8471" t="s">
        <v>1495</v>
      </c>
      <c r="G8471" t="s">
        <v>106</v>
      </c>
      <c r="H8471" t="s">
        <v>1248</v>
      </c>
      <c r="I8471" t="s">
        <v>1590</v>
      </c>
      <c r="J8471" t="s">
        <v>1450</v>
      </c>
      <c r="K8471" t="s">
        <v>1451</v>
      </c>
      <c r="L8471" t="s">
        <v>1452</v>
      </c>
      <c r="M8471" t="s">
        <v>1453</v>
      </c>
      <c r="N8471" t="s">
        <v>1454</v>
      </c>
      <c r="O8471" t="s">
        <v>1455</v>
      </c>
      <c r="P8471" t="s">
        <v>1456</v>
      </c>
      <c r="Q8471" t="s">
        <v>1457</v>
      </c>
      <c r="R8471">
        <v>2048972</v>
      </c>
      <c r="S8471" t="s">
        <v>1461</v>
      </c>
      <c r="T8471">
        <v>840.33600000000001</v>
      </c>
      <c r="U8471">
        <v>1</v>
      </c>
      <c r="V8471">
        <v>840.33600000000001</v>
      </c>
      <c r="W8471">
        <v>1</v>
      </c>
      <c r="X8471">
        <v>690</v>
      </c>
      <c r="Y8471">
        <v>150.33600000000001</v>
      </c>
      <c r="Z8471">
        <v>2048972</v>
      </c>
    </row>
    <row r="8472" spans="1:26" x14ac:dyDescent="0.2">
      <c r="A8472" s="27">
        <v>46087</v>
      </c>
      <c r="B8472" t="s">
        <v>14</v>
      </c>
      <c r="C8472" t="s">
        <v>1543</v>
      </c>
      <c r="D8472" t="s">
        <v>1543</v>
      </c>
      <c r="E8472" t="s">
        <v>1584</v>
      </c>
      <c r="F8472" t="s">
        <v>1495</v>
      </c>
      <c r="G8472" t="s">
        <v>106</v>
      </c>
      <c r="H8472" t="s">
        <v>1309</v>
      </c>
      <c r="I8472" t="s">
        <v>1591</v>
      </c>
      <c r="J8472" t="s">
        <v>1450</v>
      </c>
      <c r="K8472" t="s">
        <v>1451</v>
      </c>
      <c r="L8472" t="s">
        <v>1452</v>
      </c>
      <c r="M8472" t="s">
        <v>1453</v>
      </c>
      <c r="N8472" t="s">
        <v>1454</v>
      </c>
      <c r="O8472" t="s">
        <v>1455</v>
      </c>
      <c r="P8472" t="s">
        <v>1456</v>
      </c>
      <c r="Q8472" t="s">
        <v>1457</v>
      </c>
      <c r="R8472">
        <v>2001113</v>
      </c>
      <c r="S8472" t="s">
        <v>1458</v>
      </c>
      <c r="T8472">
        <v>8403.36</v>
      </c>
      <c r="U8472">
        <v>10</v>
      </c>
      <c r="V8472">
        <v>8403.36</v>
      </c>
      <c r="W8472">
        <v>10</v>
      </c>
      <c r="X8472">
        <v>6910</v>
      </c>
      <c r="Y8472">
        <v>1493.36</v>
      </c>
      <c r="Z8472">
        <v>2001113</v>
      </c>
    </row>
    <row r="8473" spans="1:26" x14ac:dyDescent="0.2">
      <c r="A8473" s="27">
        <v>46087</v>
      </c>
      <c r="B8473" t="s">
        <v>14</v>
      </c>
      <c r="C8473" t="s">
        <v>1543</v>
      </c>
      <c r="D8473" t="s">
        <v>1543</v>
      </c>
      <c r="E8473" t="s">
        <v>1584</v>
      </c>
      <c r="F8473" t="s">
        <v>1495</v>
      </c>
      <c r="G8473" t="s">
        <v>106</v>
      </c>
      <c r="H8473" t="s">
        <v>1309</v>
      </c>
      <c r="I8473" t="s">
        <v>1591</v>
      </c>
      <c r="J8473" t="s">
        <v>1450</v>
      </c>
      <c r="K8473" t="s">
        <v>1451</v>
      </c>
      <c r="L8473" t="s">
        <v>1452</v>
      </c>
      <c r="M8473" t="s">
        <v>1453</v>
      </c>
      <c r="N8473" t="s">
        <v>1454</v>
      </c>
      <c r="O8473" t="s">
        <v>1455</v>
      </c>
      <c r="P8473" t="s">
        <v>1456</v>
      </c>
      <c r="Q8473" t="s">
        <v>1457</v>
      </c>
      <c r="R8473">
        <v>2030990</v>
      </c>
      <c r="S8473" t="s">
        <v>1459</v>
      </c>
      <c r="T8473">
        <v>15126.048000000001</v>
      </c>
      <c r="U8473">
        <v>18</v>
      </c>
      <c r="V8473">
        <v>15126.048000000001</v>
      </c>
      <c r="W8473">
        <v>18</v>
      </c>
      <c r="X8473">
        <v>12420</v>
      </c>
      <c r="Y8473">
        <v>2706.0479999999998</v>
      </c>
      <c r="Z8473">
        <v>2030990</v>
      </c>
    </row>
    <row r="8474" spans="1:26" x14ac:dyDescent="0.2">
      <c r="A8474" s="27">
        <v>46087</v>
      </c>
      <c r="B8474" t="s">
        <v>14</v>
      </c>
      <c r="C8474" t="s">
        <v>1543</v>
      </c>
      <c r="D8474" t="s">
        <v>1543</v>
      </c>
      <c r="E8474" t="s">
        <v>1584</v>
      </c>
      <c r="F8474" t="s">
        <v>1495</v>
      </c>
      <c r="G8474" t="s">
        <v>106</v>
      </c>
      <c r="H8474" t="s">
        <v>1309</v>
      </c>
      <c r="I8474" t="s">
        <v>1591</v>
      </c>
      <c r="J8474" t="s">
        <v>1450</v>
      </c>
      <c r="K8474" t="s">
        <v>1451</v>
      </c>
      <c r="L8474" t="s">
        <v>1452</v>
      </c>
      <c r="M8474" t="s">
        <v>1453</v>
      </c>
      <c r="N8474" t="s">
        <v>1454</v>
      </c>
      <c r="O8474" t="s">
        <v>1455</v>
      </c>
      <c r="P8474" t="s">
        <v>1456</v>
      </c>
      <c r="Q8474" t="s">
        <v>1457</v>
      </c>
      <c r="R8474">
        <v>2030991</v>
      </c>
      <c r="S8474" t="s">
        <v>1463</v>
      </c>
      <c r="T8474">
        <v>1680.672</v>
      </c>
      <c r="U8474">
        <v>2</v>
      </c>
      <c r="V8474">
        <v>1680.672</v>
      </c>
      <c r="W8474">
        <v>2</v>
      </c>
      <c r="X8474">
        <v>1380</v>
      </c>
      <c r="Y8474">
        <v>300.67200000000003</v>
      </c>
      <c r="Z8474">
        <v>2030991</v>
      </c>
    </row>
    <row r="8475" spans="1:26" x14ac:dyDescent="0.2">
      <c r="A8475" s="27">
        <v>46087</v>
      </c>
      <c r="B8475" t="s">
        <v>14</v>
      </c>
      <c r="C8475" t="s">
        <v>1543</v>
      </c>
      <c r="D8475" t="s">
        <v>1543</v>
      </c>
      <c r="E8475" t="s">
        <v>1584</v>
      </c>
      <c r="F8475" t="s">
        <v>1495</v>
      </c>
      <c r="G8475" t="s">
        <v>106</v>
      </c>
      <c r="H8475" t="s">
        <v>1309</v>
      </c>
      <c r="I8475" t="s">
        <v>1591</v>
      </c>
      <c r="J8475" t="s">
        <v>1450</v>
      </c>
      <c r="K8475" t="s">
        <v>1451</v>
      </c>
      <c r="L8475" t="s">
        <v>1452</v>
      </c>
      <c r="M8475" t="s">
        <v>1453</v>
      </c>
      <c r="N8475" t="s">
        <v>1454</v>
      </c>
      <c r="O8475" t="s">
        <v>1455</v>
      </c>
      <c r="P8475" t="s">
        <v>1456</v>
      </c>
      <c r="Q8475" t="s">
        <v>1457</v>
      </c>
      <c r="R8475">
        <v>2039041</v>
      </c>
      <c r="S8475" t="s">
        <v>1460</v>
      </c>
      <c r="T8475">
        <v>3361.3440000000001</v>
      </c>
      <c r="U8475">
        <v>4</v>
      </c>
      <c r="V8475">
        <v>3361.3440000000001</v>
      </c>
      <c r="W8475">
        <v>4</v>
      </c>
      <c r="X8475">
        <v>2756</v>
      </c>
      <c r="Y8475">
        <v>605.34400000000005</v>
      </c>
      <c r="Z8475">
        <v>2039041</v>
      </c>
    </row>
    <row r="8476" spans="1:26" x14ac:dyDescent="0.2">
      <c r="A8476" s="27">
        <v>46087</v>
      </c>
      <c r="B8476" t="s">
        <v>14</v>
      </c>
      <c r="C8476" t="s">
        <v>1543</v>
      </c>
      <c r="D8476" t="s">
        <v>1543</v>
      </c>
      <c r="E8476" t="s">
        <v>1584</v>
      </c>
      <c r="F8476" t="s">
        <v>1495</v>
      </c>
      <c r="G8476" t="s">
        <v>106</v>
      </c>
      <c r="H8476" t="s">
        <v>1309</v>
      </c>
      <c r="I8476" t="s">
        <v>1591</v>
      </c>
      <c r="J8476" t="s">
        <v>1450</v>
      </c>
      <c r="K8476" t="s">
        <v>1451</v>
      </c>
      <c r="L8476" t="s">
        <v>1452</v>
      </c>
      <c r="M8476" t="s">
        <v>1453</v>
      </c>
      <c r="N8476" t="s">
        <v>1454</v>
      </c>
      <c r="O8476" t="s">
        <v>1455</v>
      </c>
      <c r="P8476" t="s">
        <v>1456</v>
      </c>
      <c r="Q8476" t="s">
        <v>1457</v>
      </c>
      <c r="R8476">
        <v>2048972</v>
      </c>
      <c r="S8476" t="s">
        <v>1461</v>
      </c>
      <c r="T8476">
        <v>12605.04</v>
      </c>
      <c r="U8476">
        <v>15</v>
      </c>
      <c r="V8476">
        <v>12605.04</v>
      </c>
      <c r="W8476">
        <v>15</v>
      </c>
      <c r="X8476">
        <v>10290</v>
      </c>
      <c r="Y8476">
        <v>2315.04</v>
      </c>
      <c r="Z8476">
        <v>2048972</v>
      </c>
    </row>
    <row r="8477" spans="1:26" x14ac:dyDescent="0.2">
      <c r="A8477" s="27">
        <v>46087</v>
      </c>
      <c r="B8477" t="s">
        <v>14</v>
      </c>
      <c r="C8477" t="s">
        <v>1543</v>
      </c>
      <c r="D8477" t="s">
        <v>1543</v>
      </c>
      <c r="E8477" t="s">
        <v>1584</v>
      </c>
      <c r="F8477" t="s">
        <v>1470</v>
      </c>
      <c r="G8477" t="s">
        <v>1592</v>
      </c>
      <c r="H8477" t="s">
        <v>1166</v>
      </c>
      <c r="I8477" t="s">
        <v>1593</v>
      </c>
      <c r="J8477" t="s">
        <v>1450</v>
      </c>
      <c r="K8477" t="s">
        <v>1451</v>
      </c>
      <c r="L8477" t="s">
        <v>1452</v>
      </c>
      <c r="M8477" t="s">
        <v>1453</v>
      </c>
      <c r="N8477" t="s">
        <v>1454</v>
      </c>
      <c r="O8477" t="s">
        <v>1455</v>
      </c>
      <c r="P8477" t="s">
        <v>1456</v>
      </c>
      <c r="Q8477" t="s">
        <v>1457</v>
      </c>
      <c r="R8477">
        <v>2001113</v>
      </c>
      <c r="S8477" t="s">
        <v>1458</v>
      </c>
      <c r="T8477">
        <v>5042.0159999999996</v>
      </c>
      <c r="U8477">
        <v>6</v>
      </c>
      <c r="V8477">
        <v>5042.0159999999996</v>
      </c>
      <c r="W8477">
        <v>6</v>
      </c>
      <c r="X8477">
        <v>4260</v>
      </c>
      <c r="Y8477">
        <v>782.01599999999996</v>
      </c>
      <c r="Z8477">
        <v>2001113</v>
      </c>
    </row>
    <row r="8478" spans="1:26" x14ac:dyDescent="0.2">
      <c r="A8478" s="27">
        <v>46087</v>
      </c>
      <c r="B8478" t="s">
        <v>14</v>
      </c>
      <c r="C8478" t="s">
        <v>1543</v>
      </c>
      <c r="D8478" t="s">
        <v>1543</v>
      </c>
      <c r="E8478" t="s">
        <v>1584</v>
      </c>
      <c r="F8478" t="s">
        <v>1470</v>
      </c>
      <c r="G8478" t="s">
        <v>1592</v>
      </c>
      <c r="H8478" t="s">
        <v>1166</v>
      </c>
      <c r="I8478" t="s">
        <v>1593</v>
      </c>
      <c r="J8478" t="s">
        <v>1450</v>
      </c>
      <c r="K8478" t="s">
        <v>1451</v>
      </c>
      <c r="L8478" t="s">
        <v>1452</v>
      </c>
      <c r="M8478" t="s">
        <v>1453</v>
      </c>
      <c r="N8478" t="s">
        <v>1454</v>
      </c>
      <c r="O8478" t="s">
        <v>1455</v>
      </c>
      <c r="P8478" t="s">
        <v>1456</v>
      </c>
      <c r="Q8478" t="s">
        <v>1457</v>
      </c>
      <c r="R8478">
        <v>2030990</v>
      </c>
      <c r="S8478" t="s">
        <v>1459</v>
      </c>
      <c r="T8478">
        <v>34453.775999999998</v>
      </c>
      <c r="U8478">
        <v>41</v>
      </c>
      <c r="V8478">
        <v>34453.775999999998</v>
      </c>
      <c r="W8478">
        <v>41</v>
      </c>
      <c r="X8478">
        <v>28413</v>
      </c>
      <c r="Y8478">
        <v>6040.7759999999998</v>
      </c>
      <c r="Z8478">
        <v>2030990</v>
      </c>
    </row>
    <row r="8479" spans="1:26" x14ac:dyDescent="0.2">
      <c r="A8479" s="27">
        <v>46087</v>
      </c>
      <c r="B8479" t="s">
        <v>14</v>
      </c>
      <c r="C8479" t="s">
        <v>1543</v>
      </c>
      <c r="D8479" t="s">
        <v>1543</v>
      </c>
      <c r="E8479" t="s">
        <v>1584</v>
      </c>
      <c r="F8479" t="s">
        <v>1470</v>
      </c>
      <c r="G8479" t="s">
        <v>1592</v>
      </c>
      <c r="H8479" t="s">
        <v>1166</v>
      </c>
      <c r="I8479" t="s">
        <v>1593</v>
      </c>
      <c r="J8479" t="s">
        <v>1450</v>
      </c>
      <c r="K8479" t="s">
        <v>1451</v>
      </c>
      <c r="L8479" t="s">
        <v>1452</v>
      </c>
      <c r="M8479" t="s">
        <v>1453</v>
      </c>
      <c r="N8479" t="s">
        <v>1454</v>
      </c>
      <c r="O8479" t="s">
        <v>1455</v>
      </c>
      <c r="P8479" t="s">
        <v>1456</v>
      </c>
      <c r="Q8479" t="s">
        <v>1457</v>
      </c>
      <c r="R8479">
        <v>2048972</v>
      </c>
      <c r="S8479" t="s">
        <v>1461</v>
      </c>
      <c r="T8479">
        <v>5882.3519999999999</v>
      </c>
      <c r="U8479">
        <v>7</v>
      </c>
      <c r="V8479">
        <v>5882.3519999999999</v>
      </c>
      <c r="W8479">
        <v>7</v>
      </c>
      <c r="X8479">
        <v>4914</v>
      </c>
      <c r="Y8479">
        <v>968.35199999999998</v>
      </c>
      <c r="Z8479">
        <v>2048972</v>
      </c>
    </row>
    <row r="8480" spans="1:26" x14ac:dyDescent="0.2">
      <c r="A8480" s="27">
        <v>46087</v>
      </c>
      <c r="B8480" t="s">
        <v>14</v>
      </c>
      <c r="C8480" t="s">
        <v>1543</v>
      </c>
      <c r="D8480" t="s">
        <v>1543</v>
      </c>
      <c r="E8480" t="s">
        <v>1584</v>
      </c>
      <c r="F8480" t="s">
        <v>1470</v>
      </c>
      <c r="G8480" t="s">
        <v>241</v>
      </c>
      <c r="H8480" t="s">
        <v>1127</v>
      </c>
      <c r="I8480" t="s">
        <v>1594</v>
      </c>
      <c r="J8480" t="s">
        <v>1450</v>
      </c>
      <c r="K8480" t="s">
        <v>1451</v>
      </c>
      <c r="L8480" t="s">
        <v>1452</v>
      </c>
      <c r="M8480" t="s">
        <v>1453</v>
      </c>
      <c r="N8480" t="s">
        <v>1454</v>
      </c>
      <c r="O8480" t="s">
        <v>1455</v>
      </c>
      <c r="P8480" t="s">
        <v>1456</v>
      </c>
      <c r="Q8480" t="s">
        <v>1457</v>
      </c>
      <c r="R8480">
        <v>2030991</v>
      </c>
      <c r="S8480" t="s">
        <v>1463</v>
      </c>
      <c r="T8480">
        <v>2521.0079999999998</v>
      </c>
      <c r="U8480">
        <v>3</v>
      </c>
      <c r="V8480">
        <v>2521.0079999999998</v>
      </c>
      <c r="W8480">
        <v>3</v>
      </c>
      <c r="X8480">
        <v>2073</v>
      </c>
      <c r="Y8480">
        <v>448.00799999999998</v>
      </c>
      <c r="Z8480">
        <v>2030991</v>
      </c>
    </row>
    <row r="8481" spans="1:26" x14ac:dyDescent="0.2">
      <c r="A8481" s="27">
        <v>46087</v>
      </c>
      <c r="B8481" t="s">
        <v>14</v>
      </c>
      <c r="C8481" t="s">
        <v>1543</v>
      </c>
      <c r="D8481" t="s">
        <v>1543</v>
      </c>
      <c r="E8481" t="s">
        <v>1584</v>
      </c>
      <c r="F8481" t="s">
        <v>1470</v>
      </c>
      <c r="G8481" t="s">
        <v>241</v>
      </c>
      <c r="H8481" t="s">
        <v>1127</v>
      </c>
      <c r="I8481" t="s">
        <v>1594</v>
      </c>
      <c r="J8481" t="s">
        <v>1450</v>
      </c>
      <c r="K8481" t="s">
        <v>1451</v>
      </c>
      <c r="L8481" t="s">
        <v>1452</v>
      </c>
      <c r="M8481" t="s">
        <v>1453</v>
      </c>
      <c r="N8481" t="s">
        <v>1454</v>
      </c>
      <c r="O8481" t="s">
        <v>1455</v>
      </c>
      <c r="P8481" t="s">
        <v>1456</v>
      </c>
      <c r="Q8481" t="s">
        <v>1457</v>
      </c>
      <c r="R8481">
        <v>2048972</v>
      </c>
      <c r="S8481" t="s">
        <v>1461</v>
      </c>
      <c r="T8481">
        <v>840.33600000000001</v>
      </c>
      <c r="U8481">
        <v>1</v>
      </c>
      <c r="V8481">
        <v>840.33600000000001</v>
      </c>
      <c r="W8481">
        <v>1</v>
      </c>
      <c r="X8481">
        <v>686</v>
      </c>
      <c r="Y8481">
        <v>154.33600000000001</v>
      </c>
      <c r="Z8481">
        <v>2048972</v>
      </c>
    </row>
    <row r="8482" spans="1:26" x14ac:dyDescent="0.2">
      <c r="A8482" s="27">
        <v>46087</v>
      </c>
      <c r="B8482" t="s">
        <v>14</v>
      </c>
      <c r="C8482" t="s">
        <v>1543</v>
      </c>
      <c r="D8482" t="s">
        <v>1543</v>
      </c>
      <c r="E8482" t="s">
        <v>1584</v>
      </c>
      <c r="F8482" t="s">
        <v>1470</v>
      </c>
      <c r="G8482" t="s">
        <v>1595</v>
      </c>
      <c r="H8482" t="s">
        <v>1313</v>
      </c>
      <c r="I8482" t="s">
        <v>1596</v>
      </c>
      <c r="J8482" t="s">
        <v>1450</v>
      </c>
      <c r="K8482" t="s">
        <v>1451</v>
      </c>
      <c r="L8482" t="s">
        <v>1452</v>
      </c>
      <c r="M8482" t="s">
        <v>1453</v>
      </c>
      <c r="N8482" t="s">
        <v>1454</v>
      </c>
      <c r="O8482" t="s">
        <v>1455</v>
      </c>
      <c r="P8482" t="s">
        <v>1456</v>
      </c>
      <c r="Q8482" t="s">
        <v>1457</v>
      </c>
      <c r="R8482">
        <v>2001113</v>
      </c>
      <c r="S8482" t="s">
        <v>1458</v>
      </c>
      <c r="T8482">
        <v>840.33600000000001</v>
      </c>
      <c r="U8482">
        <v>1</v>
      </c>
      <c r="V8482">
        <v>840.33600000000001</v>
      </c>
      <c r="W8482">
        <v>1</v>
      </c>
      <c r="X8482">
        <v>675</v>
      </c>
      <c r="Y8482">
        <v>165.33600000000001</v>
      </c>
      <c r="Z8482">
        <v>2001113</v>
      </c>
    </row>
    <row r="8483" spans="1:26" x14ac:dyDescent="0.2">
      <c r="A8483" s="27">
        <v>46087</v>
      </c>
      <c r="B8483" t="s">
        <v>14</v>
      </c>
      <c r="C8483" t="s">
        <v>1543</v>
      </c>
      <c r="D8483" t="s">
        <v>1543</v>
      </c>
      <c r="E8483" t="s">
        <v>1584</v>
      </c>
      <c r="F8483" t="s">
        <v>1470</v>
      </c>
      <c r="G8483" t="s">
        <v>1595</v>
      </c>
      <c r="H8483" t="s">
        <v>1313</v>
      </c>
      <c r="I8483" t="s">
        <v>1596</v>
      </c>
      <c r="J8483" t="s">
        <v>1450</v>
      </c>
      <c r="K8483" t="s">
        <v>1451</v>
      </c>
      <c r="L8483" t="s">
        <v>1452</v>
      </c>
      <c r="M8483" t="s">
        <v>1453</v>
      </c>
      <c r="N8483" t="s">
        <v>1454</v>
      </c>
      <c r="O8483" t="s">
        <v>1455</v>
      </c>
      <c r="P8483" t="s">
        <v>1456</v>
      </c>
      <c r="Q8483" t="s">
        <v>1457</v>
      </c>
      <c r="R8483">
        <v>2048972</v>
      </c>
      <c r="S8483" t="s">
        <v>1461</v>
      </c>
      <c r="T8483">
        <v>840.33600000000001</v>
      </c>
      <c r="U8483">
        <v>1</v>
      </c>
      <c r="V8483">
        <v>840.33600000000001</v>
      </c>
      <c r="W8483">
        <v>1</v>
      </c>
      <c r="X8483">
        <v>687</v>
      </c>
      <c r="Y8483">
        <v>153.33600000000001</v>
      </c>
      <c r="Z8483">
        <v>2048972</v>
      </c>
    </row>
    <row r="8484" spans="1:26" x14ac:dyDescent="0.2">
      <c r="A8484" s="27">
        <v>46087</v>
      </c>
      <c r="B8484" t="s">
        <v>14</v>
      </c>
      <c r="C8484" t="s">
        <v>1543</v>
      </c>
      <c r="D8484" t="s">
        <v>1543</v>
      </c>
      <c r="E8484" t="s">
        <v>1584</v>
      </c>
      <c r="F8484" t="s">
        <v>1470</v>
      </c>
      <c r="G8484" t="s">
        <v>153</v>
      </c>
      <c r="H8484" t="s">
        <v>1088</v>
      </c>
      <c r="I8484" t="s">
        <v>1599</v>
      </c>
      <c r="J8484" t="s">
        <v>1450</v>
      </c>
      <c r="K8484" t="s">
        <v>1451</v>
      </c>
      <c r="L8484" t="s">
        <v>1452</v>
      </c>
      <c r="M8484" t="s">
        <v>1453</v>
      </c>
      <c r="N8484" t="s">
        <v>1454</v>
      </c>
      <c r="O8484" t="s">
        <v>1455</v>
      </c>
      <c r="P8484" t="s">
        <v>1456</v>
      </c>
      <c r="Q8484" t="s">
        <v>1457</v>
      </c>
      <c r="R8484">
        <v>2030991</v>
      </c>
      <c r="S8484" t="s">
        <v>1463</v>
      </c>
      <c r="T8484">
        <v>10084.031999999999</v>
      </c>
      <c r="U8484">
        <v>12</v>
      </c>
      <c r="V8484">
        <v>10084.031999999999</v>
      </c>
      <c r="W8484">
        <v>12</v>
      </c>
      <c r="X8484">
        <v>8280</v>
      </c>
      <c r="Y8484">
        <v>1804.0319999999999</v>
      </c>
      <c r="Z8484">
        <v>2030991</v>
      </c>
    </row>
    <row r="8485" spans="1:26" x14ac:dyDescent="0.2">
      <c r="A8485" s="27">
        <v>46087</v>
      </c>
      <c r="B8485" t="s">
        <v>14</v>
      </c>
      <c r="C8485" t="s">
        <v>1543</v>
      </c>
      <c r="D8485" t="s">
        <v>1543</v>
      </c>
      <c r="E8485" t="s">
        <v>1584</v>
      </c>
      <c r="F8485" t="s">
        <v>1470</v>
      </c>
      <c r="G8485" t="s">
        <v>153</v>
      </c>
      <c r="H8485" t="s">
        <v>1088</v>
      </c>
      <c r="I8485" t="s">
        <v>1599</v>
      </c>
      <c r="J8485" t="s">
        <v>1450</v>
      </c>
      <c r="K8485" t="s">
        <v>1451</v>
      </c>
      <c r="L8485" t="s">
        <v>1452</v>
      </c>
      <c r="M8485" t="s">
        <v>1453</v>
      </c>
      <c r="N8485" t="s">
        <v>1454</v>
      </c>
      <c r="O8485" t="s">
        <v>1455</v>
      </c>
      <c r="P8485" t="s">
        <v>1456</v>
      </c>
      <c r="Q8485" t="s">
        <v>1457</v>
      </c>
      <c r="R8485">
        <v>2039041</v>
      </c>
      <c r="S8485" t="s">
        <v>1460</v>
      </c>
      <c r="T8485">
        <v>4201.68</v>
      </c>
      <c r="U8485">
        <v>5</v>
      </c>
      <c r="V8485">
        <v>4201.68</v>
      </c>
      <c r="W8485">
        <v>5</v>
      </c>
      <c r="X8485">
        <v>3450</v>
      </c>
      <c r="Y8485">
        <v>751.68</v>
      </c>
      <c r="Z8485">
        <v>2039041</v>
      </c>
    </row>
    <row r="8486" spans="1:26" x14ac:dyDescent="0.2">
      <c r="A8486" s="27">
        <v>46087</v>
      </c>
      <c r="B8486" t="s">
        <v>14</v>
      </c>
      <c r="C8486" t="s">
        <v>1543</v>
      </c>
      <c r="D8486" t="s">
        <v>1543</v>
      </c>
      <c r="E8486" t="s">
        <v>1584</v>
      </c>
      <c r="F8486" t="s">
        <v>1470</v>
      </c>
      <c r="G8486" t="s">
        <v>153</v>
      </c>
      <c r="H8486" t="s">
        <v>1088</v>
      </c>
      <c r="I8486" t="s">
        <v>1599</v>
      </c>
      <c r="J8486" t="s">
        <v>1450</v>
      </c>
      <c r="K8486" t="s">
        <v>1451</v>
      </c>
      <c r="L8486" t="s">
        <v>1452</v>
      </c>
      <c r="M8486" t="s">
        <v>1453</v>
      </c>
      <c r="N8486" t="s">
        <v>1454</v>
      </c>
      <c r="O8486" t="s">
        <v>1455</v>
      </c>
      <c r="P8486" t="s">
        <v>1456</v>
      </c>
      <c r="Q8486" t="s">
        <v>1457</v>
      </c>
      <c r="R8486">
        <v>2048972</v>
      </c>
      <c r="S8486" t="s">
        <v>1461</v>
      </c>
      <c r="T8486">
        <v>10084.031999999999</v>
      </c>
      <c r="U8486">
        <v>12</v>
      </c>
      <c r="V8486">
        <v>10084.031999999999</v>
      </c>
      <c r="W8486">
        <v>12</v>
      </c>
      <c r="X8486">
        <v>8232</v>
      </c>
      <c r="Y8486">
        <v>1852.0319999999999</v>
      </c>
      <c r="Z8486">
        <v>2048972</v>
      </c>
    </row>
    <row r="8487" spans="1:26" x14ac:dyDescent="0.2">
      <c r="A8487" s="27">
        <v>46087</v>
      </c>
      <c r="B8487" t="s">
        <v>14</v>
      </c>
      <c r="C8487" t="s">
        <v>1543</v>
      </c>
      <c r="D8487" t="s">
        <v>1543</v>
      </c>
      <c r="E8487" t="s">
        <v>1584</v>
      </c>
      <c r="F8487" t="s">
        <v>1470</v>
      </c>
      <c r="G8487" t="s">
        <v>153</v>
      </c>
      <c r="H8487" t="s">
        <v>1280</v>
      </c>
      <c r="I8487" t="s">
        <v>1600</v>
      </c>
      <c r="J8487" t="s">
        <v>1450</v>
      </c>
      <c r="K8487" t="s">
        <v>1451</v>
      </c>
      <c r="L8487" t="s">
        <v>1452</v>
      </c>
      <c r="M8487" t="s">
        <v>1453</v>
      </c>
      <c r="N8487" t="s">
        <v>1454</v>
      </c>
      <c r="O8487" t="s">
        <v>1455</v>
      </c>
      <c r="P8487" t="s">
        <v>1456</v>
      </c>
      <c r="Q8487" t="s">
        <v>1457</v>
      </c>
      <c r="R8487">
        <v>2030990</v>
      </c>
      <c r="S8487" t="s">
        <v>1459</v>
      </c>
      <c r="T8487">
        <v>10084.0321</v>
      </c>
      <c r="U8487">
        <v>12</v>
      </c>
      <c r="V8487">
        <v>10084.0321</v>
      </c>
      <c r="W8487">
        <v>12</v>
      </c>
      <c r="X8487">
        <v>8292</v>
      </c>
      <c r="Y8487">
        <v>1792.0320999999999</v>
      </c>
      <c r="Z8487">
        <v>2030990</v>
      </c>
    </row>
    <row r="8488" spans="1:26" x14ac:dyDescent="0.2">
      <c r="A8488" s="27">
        <v>46087</v>
      </c>
      <c r="B8488" t="s">
        <v>14</v>
      </c>
      <c r="C8488" t="s">
        <v>1543</v>
      </c>
      <c r="D8488" t="s">
        <v>1543</v>
      </c>
      <c r="E8488" t="s">
        <v>1584</v>
      </c>
      <c r="F8488" t="s">
        <v>1470</v>
      </c>
      <c r="G8488" t="s">
        <v>153</v>
      </c>
      <c r="H8488" t="s">
        <v>1280</v>
      </c>
      <c r="I8488" t="s">
        <v>1600</v>
      </c>
      <c r="J8488" t="s">
        <v>1450</v>
      </c>
      <c r="K8488" t="s">
        <v>1451</v>
      </c>
      <c r="L8488" t="s">
        <v>1452</v>
      </c>
      <c r="M8488" t="s">
        <v>1453</v>
      </c>
      <c r="N8488" t="s">
        <v>1454</v>
      </c>
      <c r="O8488" t="s">
        <v>1455</v>
      </c>
      <c r="P8488" t="s">
        <v>1456</v>
      </c>
      <c r="Q8488" t="s">
        <v>1457</v>
      </c>
      <c r="R8488">
        <v>2030991</v>
      </c>
      <c r="S8488" t="s">
        <v>1463</v>
      </c>
      <c r="T8488">
        <v>5042.0159999999996</v>
      </c>
      <c r="U8488">
        <v>6</v>
      </c>
      <c r="V8488">
        <v>5042.0159999999996</v>
      </c>
      <c r="W8488">
        <v>6</v>
      </c>
      <c r="X8488">
        <v>4140</v>
      </c>
      <c r="Y8488">
        <v>902.01599999999996</v>
      </c>
      <c r="Z8488">
        <v>2030991</v>
      </c>
    </row>
    <row r="8489" spans="1:26" x14ac:dyDescent="0.2">
      <c r="A8489" s="27">
        <v>46087</v>
      </c>
      <c r="B8489" t="s">
        <v>14</v>
      </c>
      <c r="C8489" t="s">
        <v>1543</v>
      </c>
      <c r="D8489" t="s">
        <v>1543</v>
      </c>
      <c r="E8489" t="s">
        <v>1584</v>
      </c>
      <c r="F8489" t="s">
        <v>1470</v>
      </c>
      <c r="G8489" t="s">
        <v>153</v>
      </c>
      <c r="H8489" t="s">
        <v>1280</v>
      </c>
      <c r="I8489" t="s">
        <v>1600</v>
      </c>
      <c r="J8489" t="s">
        <v>1450</v>
      </c>
      <c r="K8489" t="s">
        <v>1451</v>
      </c>
      <c r="L8489" t="s">
        <v>1452</v>
      </c>
      <c r="M8489" t="s">
        <v>1453</v>
      </c>
      <c r="N8489" t="s">
        <v>1454</v>
      </c>
      <c r="O8489" t="s">
        <v>1455</v>
      </c>
      <c r="P8489" t="s">
        <v>1456</v>
      </c>
      <c r="Q8489" t="s">
        <v>1457</v>
      </c>
      <c r="R8489">
        <v>2048972</v>
      </c>
      <c r="S8489" t="s">
        <v>1461</v>
      </c>
      <c r="T8489">
        <v>840.33600000000001</v>
      </c>
      <c r="U8489">
        <v>1</v>
      </c>
      <c r="V8489">
        <v>840.33600000000001</v>
      </c>
      <c r="W8489">
        <v>1</v>
      </c>
      <c r="X8489">
        <v>686</v>
      </c>
      <c r="Y8489">
        <v>154.33600000000001</v>
      </c>
      <c r="Z8489">
        <v>2048972</v>
      </c>
    </row>
    <row r="8490" spans="1:26" x14ac:dyDescent="0.2">
      <c r="A8490" s="27">
        <v>46087</v>
      </c>
      <c r="B8490" t="s">
        <v>14</v>
      </c>
      <c r="C8490" t="s">
        <v>1543</v>
      </c>
      <c r="D8490" t="s">
        <v>1543</v>
      </c>
      <c r="E8490" t="s">
        <v>1584</v>
      </c>
      <c r="F8490" t="s">
        <v>1470</v>
      </c>
      <c r="G8490" t="s">
        <v>471</v>
      </c>
      <c r="H8490" t="s">
        <v>1329</v>
      </c>
      <c r="I8490" t="s">
        <v>1601</v>
      </c>
      <c r="J8490" t="s">
        <v>1450</v>
      </c>
      <c r="K8490" t="s">
        <v>1451</v>
      </c>
      <c r="L8490" t="s">
        <v>1452</v>
      </c>
      <c r="M8490" t="s">
        <v>1453</v>
      </c>
      <c r="N8490" t="s">
        <v>1454</v>
      </c>
      <c r="O8490" t="s">
        <v>1455</v>
      </c>
      <c r="P8490" t="s">
        <v>1456</v>
      </c>
      <c r="Q8490" t="s">
        <v>1457</v>
      </c>
      <c r="R8490">
        <v>2001113</v>
      </c>
      <c r="S8490" t="s">
        <v>1458</v>
      </c>
      <c r="T8490">
        <v>840.33600000000001</v>
      </c>
      <c r="U8490">
        <v>1</v>
      </c>
      <c r="V8490">
        <v>840.33600000000001</v>
      </c>
      <c r="W8490">
        <v>1</v>
      </c>
      <c r="X8490">
        <v>690</v>
      </c>
      <c r="Y8490">
        <v>150.33600000000001</v>
      </c>
      <c r="Z8490">
        <v>2001113</v>
      </c>
    </row>
    <row r="8491" spans="1:26" x14ac:dyDescent="0.2">
      <c r="A8491" s="27">
        <v>46087</v>
      </c>
      <c r="B8491" t="s">
        <v>14</v>
      </c>
      <c r="C8491" t="s">
        <v>1543</v>
      </c>
      <c r="D8491" t="s">
        <v>1543</v>
      </c>
      <c r="E8491" t="s">
        <v>1584</v>
      </c>
      <c r="F8491" t="s">
        <v>1470</v>
      </c>
      <c r="G8491" t="s">
        <v>55</v>
      </c>
      <c r="H8491" t="s">
        <v>1307</v>
      </c>
      <c r="I8491" t="s">
        <v>1806</v>
      </c>
      <c r="J8491" t="s">
        <v>1450</v>
      </c>
      <c r="K8491" t="s">
        <v>1451</v>
      </c>
      <c r="L8491" t="s">
        <v>1452</v>
      </c>
      <c r="M8491" t="s">
        <v>1453</v>
      </c>
      <c r="N8491" t="s">
        <v>1454</v>
      </c>
      <c r="O8491" t="s">
        <v>1455</v>
      </c>
      <c r="P8491" t="s">
        <v>1456</v>
      </c>
      <c r="Q8491" t="s">
        <v>1457</v>
      </c>
      <c r="R8491">
        <v>2030991</v>
      </c>
      <c r="S8491" t="s">
        <v>1463</v>
      </c>
      <c r="T8491">
        <v>3361.3440000000001</v>
      </c>
      <c r="U8491">
        <v>4</v>
      </c>
      <c r="V8491">
        <v>3361.3440000000001</v>
      </c>
      <c r="W8491">
        <v>4</v>
      </c>
      <c r="X8491">
        <v>2736</v>
      </c>
      <c r="Y8491">
        <v>625.34400000000005</v>
      </c>
      <c r="Z8491">
        <v>2030991</v>
      </c>
    </row>
    <row r="8492" spans="1:26" x14ac:dyDescent="0.2">
      <c r="A8492" s="27">
        <v>46087</v>
      </c>
      <c r="B8492" t="s">
        <v>14</v>
      </c>
      <c r="C8492" t="s">
        <v>1543</v>
      </c>
      <c r="D8492" t="s">
        <v>1543</v>
      </c>
      <c r="E8492" t="s">
        <v>1584</v>
      </c>
      <c r="F8492" t="s">
        <v>1470</v>
      </c>
      <c r="G8492" t="s">
        <v>55</v>
      </c>
      <c r="H8492" t="s">
        <v>1307</v>
      </c>
      <c r="I8492" t="s">
        <v>1806</v>
      </c>
      <c r="J8492" t="s">
        <v>1450</v>
      </c>
      <c r="K8492" t="s">
        <v>1451</v>
      </c>
      <c r="L8492" t="s">
        <v>1452</v>
      </c>
      <c r="M8492" t="s">
        <v>1453</v>
      </c>
      <c r="N8492" t="s">
        <v>1454</v>
      </c>
      <c r="O8492" t="s">
        <v>1455</v>
      </c>
      <c r="P8492" t="s">
        <v>1456</v>
      </c>
      <c r="Q8492" t="s">
        <v>1457</v>
      </c>
      <c r="R8492">
        <v>2039041</v>
      </c>
      <c r="S8492" t="s">
        <v>1460</v>
      </c>
      <c r="T8492">
        <v>4201.68</v>
      </c>
      <c r="U8492">
        <v>5</v>
      </c>
      <c r="V8492">
        <v>4201.68</v>
      </c>
      <c r="W8492">
        <v>5</v>
      </c>
      <c r="X8492">
        <v>3445</v>
      </c>
      <c r="Y8492">
        <v>756.68</v>
      </c>
      <c r="Z8492">
        <v>2039041</v>
      </c>
    </row>
    <row r="8493" spans="1:26" x14ac:dyDescent="0.2">
      <c r="A8493" s="27">
        <v>46087</v>
      </c>
      <c r="B8493" t="s">
        <v>14</v>
      </c>
      <c r="C8493" t="s">
        <v>1543</v>
      </c>
      <c r="D8493" t="s">
        <v>1543</v>
      </c>
      <c r="E8493" t="s">
        <v>1584</v>
      </c>
      <c r="F8493" t="s">
        <v>1470</v>
      </c>
      <c r="G8493" t="s">
        <v>457</v>
      </c>
      <c r="H8493" t="s">
        <v>1170</v>
      </c>
      <c r="I8493" t="s">
        <v>1602</v>
      </c>
      <c r="J8493" t="s">
        <v>1450</v>
      </c>
      <c r="K8493" t="s">
        <v>1451</v>
      </c>
      <c r="L8493" t="s">
        <v>1452</v>
      </c>
      <c r="M8493" t="s">
        <v>1453</v>
      </c>
      <c r="N8493" t="s">
        <v>1454</v>
      </c>
      <c r="O8493" t="s">
        <v>1455</v>
      </c>
      <c r="P8493" t="s">
        <v>1456</v>
      </c>
      <c r="Q8493" t="s">
        <v>1457</v>
      </c>
      <c r="R8493">
        <v>2030990</v>
      </c>
      <c r="S8493" t="s">
        <v>1459</v>
      </c>
      <c r="T8493">
        <v>5042.0159999999996</v>
      </c>
      <c r="U8493">
        <v>6</v>
      </c>
      <c r="V8493">
        <v>5042.0159999999996</v>
      </c>
      <c r="W8493">
        <v>6</v>
      </c>
      <c r="X8493">
        <v>4140</v>
      </c>
      <c r="Y8493">
        <v>902.01599999999996</v>
      </c>
      <c r="Z8493">
        <v>2030990</v>
      </c>
    </row>
    <row r="8494" spans="1:26" x14ac:dyDescent="0.2">
      <c r="A8494" s="27">
        <v>46087</v>
      </c>
      <c r="B8494" t="s">
        <v>14</v>
      </c>
      <c r="C8494" t="s">
        <v>1543</v>
      </c>
      <c r="D8494" t="s">
        <v>1543</v>
      </c>
      <c r="E8494" t="s">
        <v>1584</v>
      </c>
      <c r="F8494" t="s">
        <v>1470</v>
      </c>
      <c r="G8494" t="s">
        <v>457</v>
      </c>
      <c r="H8494" t="s">
        <v>1170</v>
      </c>
      <c r="I8494" t="s">
        <v>1602</v>
      </c>
      <c r="J8494" t="s">
        <v>1450</v>
      </c>
      <c r="K8494" t="s">
        <v>1451</v>
      </c>
      <c r="L8494" t="s">
        <v>1452</v>
      </c>
      <c r="M8494" t="s">
        <v>1453</v>
      </c>
      <c r="N8494" t="s">
        <v>1454</v>
      </c>
      <c r="O8494" t="s">
        <v>1455</v>
      </c>
      <c r="P8494" t="s">
        <v>1456</v>
      </c>
      <c r="Q8494" t="s">
        <v>1457</v>
      </c>
      <c r="R8494">
        <v>2039041</v>
      </c>
      <c r="S8494" t="s">
        <v>1460</v>
      </c>
      <c r="T8494">
        <v>2521.0079999999998</v>
      </c>
      <c r="U8494">
        <v>3</v>
      </c>
      <c r="V8494">
        <v>2521.0079999999998</v>
      </c>
      <c r="W8494">
        <v>3</v>
      </c>
      <c r="X8494">
        <v>2052</v>
      </c>
      <c r="Y8494">
        <v>469.00799999999998</v>
      </c>
      <c r="Z8494">
        <v>2039041</v>
      </c>
    </row>
    <row r="8495" spans="1:26" x14ac:dyDescent="0.2">
      <c r="A8495" s="27">
        <v>46087</v>
      </c>
      <c r="B8495" t="s">
        <v>14</v>
      </c>
      <c r="C8495" t="s">
        <v>1543</v>
      </c>
      <c r="D8495" t="s">
        <v>1543</v>
      </c>
      <c r="E8495" t="s">
        <v>1584</v>
      </c>
      <c r="F8495" t="s">
        <v>1470</v>
      </c>
      <c r="G8495" t="s">
        <v>457</v>
      </c>
      <c r="H8495" t="s">
        <v>1170</v>
      </c>
      <c r="I8495" t="s">
        <v>1602</v>
      </c>
      <c r="J8495" t="s">
        <v>1450</v>
      </c>
      <c r="K8495" t="s">
        <v>1451</v>
      </c>
      <c r="L8495" t="s">
        <v>1452</v>
      </c>
      <c r="M8495" t="s">
        <v>1453</v>
      </c>
      <c r="N8495" t="s">
        <v>1454</v>
      </c>
      <c r="O8495" t="s">
        <v>1455</v>
      </c>
      <c r="P8495" t="s">
        <v>1456</v>
      </c>
      <c r="Q8495" t="s">
        <v>1457</v>
      </c>
      <c r="R8495">
        <v>2048972</v>
      </c>
      <c r="S8495" t="s">
        <v>1461</v>
      </c>
      <c r="T8495">
        <v>5042.0159999999996</v>
      </c>
      <c r="U8495">
        <v>6</v>
      </c>
      <c r="V8495">
        <v>5042.0159999999996</v>
      </c>
      <c r="W8495">
        <v>6</v>
      </c>
      <c r="X8495">
        <v>4074</v>
      </c>
      <c r="Y8495">
        <v>968.01599999999996</v>
      </c>
      <c r="Z8495">
        <v>2048972</v>
      </c>
    </row>
    <row r="8496" spans="1:26" x14ac:dyDescent="0.2">
      <c r="A8496" s="27">
        <v>46087</v>
      </c>
      <c r="B8496" t="s">
        <v>14</v>
      </c>
      <c r="C8496" t="s">
        <v>1543</v>
      </c>
      <c r="D8496" t="s">
        <v>1543</v>
      </c>
      <c r="E8496" t="s">
        <v>1584</v>
      </c>
      <c r="F8496" t="s">
        <v>1470</v>
      </c>
      <c r="G8496" t="s">
        <v>1287</v>
      </c>
      <c r="H8496" t="s">
        <v>1285</v>
      </c>
      <c r="I8496" t="s">
        <v>1287</v>
      </c>
      <c r="J8496" t="s">
        <v>1450</v>
      </c>
      <c r="K8496" t="s">
        <v>1451</v>
      </c>
      <c r="L8496" t="s">
        <v>1452</v>
      </c>
      <c r="M8496" t="s">
        <v>1453</v>
      </c>
      <c r="N8496" t="s">
        <v>1454</v>
      </c>
      <c r="O8496" t="s">
        <v>1455</v>
      </c>
      <c r="P8496" t="s">
        <v>1456</v>
      </c>
      <c r="Q8496" t="s">
        <v>1457</v>
      </c>
      <c r="R8496">
        <v>2001113</v>
      </c>
      <c r="S8496" t="s">
        <v>1458</v>
      </c>
      <c r="T8496">
        <v>840.33600000000001</v>
      </c>
      <c r="U8496">
        <v>1</v>
      </c>
      <c r="V8496">
        <v>840.33600000000001</v>
      </c>
      <c r="W8496">
        <v>1</v>
      </c>
      <c r="X8496">
        <v>686</v>
      </c>
      <c r="Y8496">
        <v>154.33600000000001</v>
      </c>
      <c r="Z8496">
        <v>2001113</v>
      </c>
    </row>
    <row r="8497" spans="1:26" x14ac:dyDescent="0.2">
      <c r="A8497" s="27">
        <v>46087</v>
      </c>
      <c r="B8497" t="s">
        <v>14</v>
      </c>
      <c r="C8497" t="s">
        <v>1543</v>
      </c>
      <c r="D8497" t="s">
        <v>1543</v>
      </c>
      <c r="E8497" t="s">
        <v>1584</v>
      </c>
      <c r="F8497" t="s">
        <v>1470</v>
      </c>
      <c r="G8497" t="s">
        <v>1287</v>
      </c>
      <c r="H8497" t="s">
        <v>1285</v>
      </c>
      <c r="I8497" t="s">
        <v>1287</v>
      </c>
      <c r="J8497" t="s">
        <v>1450</v>
      </c>
      <c r="K8497" t="s">
        <v>1451</v>
      </c>
      <c r="L8497" t="s">
        <v>1452</v>
      </c>
      <c r="M8497" t="s">
        <v>1453</v>
      </c>
      <c r="N8497" t="s">
        <v>1454</v>
      </c>
      <c r="O8497" t="s">
        <v>1455</v>
      </c>
      <c r="P8497" t="s">
        <v>1456</v>
      </c>
      <c r="Q8497" t="s">
        <v>1457</v>
      </c>
      <c r="R8497">
        <v>2030990</v>
      </c>
      <c r="S8497" t="s">
        <v>1459</v>
      </c>
      <c r="T8497">
        <v>17647.056</v>
      </c>
      <c r="U8497">
        <v>21</v>
      </c>
      <c r="V8497">
        <v>17647.056</v>
      </c>
      <c r="W8497">
        <v>21</v>
      </c>
      <c r="X8497">
        <v>14490</v>
      </c>
      <c r="Y8497">
        <v>3157.056</v>
      </c>
      <c r="Z8497">
        <v>2030990</v>
      </c>
    </row>
    <row r="8498" spans="1:26" x14ac:dyDescent="0.2">
      <c r="A8498" s="27">
        <v>46087</v>
      </c>
      <c r="B8498" t="s">
        <v>14</v>
      </c>
      <c r="C8498" t="s">
        <v>1543</v>
      </c>
      <c r="D8498" t="s">
        <v>1543</v>
      </c>
      <c r="E8498" t="s">
        <v>1584</v>
      </c>
      <c r="F8498" t="s">
        <v>1470</v>
      </c>
      <c r="G8498" t="s">
        <v>1287</v>
      </c>
      <c r="H8498" t="s">
        <v>1285</v>
      </c>
      <c r="I8498" t="s">
        <v>1287</v>
      </c>
      <c r="J8498" t="s">
        <v>1450</v>
      </c>
      <c r="K8498" t="s">
        <v>1451</v>
      </c>
      <c r="L8498" t="s">
        <v>1452</v>
      </c>
      <c r="M8498" t="s">
        <v>1453</v>
      </c>
      <c r="N8498" t="s">
        <v>1454</v>
      </c>
      <c r="O8498" t="s">
        <v>1455</v>
      </c>
      <c r="P8498" t="s">
        <v>1456</v>
      </c>
      <c r="Q8498" t="s">
        <v>1457</v>
      </c>
      <c r="R8498">
        <v>2030991</v>
      </c>
      <c r="S8498" t="s">
        <v>1463</v>
      </c>
      <c r="T8498">
        <v>5882.3519999999999</v>
      </c>
      <c r="U8498">
        <v>7</v>
      </c>
      <c r="V8498">
        <v>5882.3519999999999</v>
      </c>
      <c r="W8498">
        <v>7</v>
      </c>
      <c r="X8498">
        <v>4830</v>
      </c>
      <c r="Y8498">
        <v>1052.3520000000001</v>
      </c>
      <c r="Z8498">
        <v>2030991</v>
      </c>
    </row>
    <row r="8499" spans="1:26" x14ac:dyDescent="0.2">
      <c r="A8499" s="27">
        <v>46087</v>
      </c>
      <c r="B8499" t="s">
        <v>14</v>
      </c>
      <c r="C8499" t="s">
        <v>1543</v>
      </c>
      <c r="D8499" t="s">
        <v>1543</v>
      </c>
      <c r="E8499" t="s">
        <v>1584</v>
      </c>
      <c r="F8499" t="s">
        <v>1470</v>
      </c>
      <c r="G8499" t="s">
        <v>1287</v>
      </c>
      <c r="H8499" t="s">
        <v>1285</v>
      </c>
      <c r="I8499" t="s">
        <v>1287</v>
      </c>
      <c r="J8499" t="s">
        <v>1450</v>
      </c>
      <c r="K8499" t="s">
        <v>1451</v>
      </c>
      <c r="L8499" t="s">
        <v>1452</v>
      </c>
      <c r="M8499" t="s">
        <v>1453</v>
      </c>
      <c r="N8499" t="s">
        <v>1454</v>
      </c>
      <c r="O8499" t="s">
        <v>1455</v>
      </c>
      <c r="P8499" t="s">
        <v>1456</v>
      </c>
      <c r="Q8499" t="s">
        <v>1457</v>
      </c>
      <c r="R8499">
        <v>2048972</v>
      </c>
      <c r="S8499" t="s">
        <v>1461</v>
      </c>
      <c r="T8499">
        <v>2521.0079999999998</v>
      </c>
      <c r="U8499">
        <v>3</v>
      </c>
      <c r="V8499">
        <v>2521.0079999999998</v>
      </c>
      <c r="W8499">
        <v>3</v>
      </c>
      <c r="X8499">
        <v>2055</v>
      </c>
      <c r="Y8499">
        <v>466.00799999999998</v>
      </c>
      <c r="Z8499">
        <v>2048972</v>
      </c>
    </row>
    <row r="8500" spans="1:26" x14ac:dyDescent="0.2">
      <c r="A8500" s="27">
        <v>46087</v>
      </c>
      <c r="B8500" t="s">
        <v>14</v>
      </c>
      <c r="C8500" t="s">
        <v>1543</v>
      </c>
      <c r="D8500" t="s">
        <v>1543</v>
      </c>
      <c r="E8500" t="s">
        <v>1584</v>
      </c>
      <c r="F8500" t="s">
        <v>1470</v>
      </c>
      <c r="G8500" t="s">
        <v>162</v>
      </c>
      <c r="H8500" t="s">
        <v>1311</v>
      </c>
      <c r="I8500" t="s">
        <v>1603</v>
      </c>
      <c r="J8500" t="s">
        <v>1450</v>
      </c>
      <c r="K8500" t="s">
        <v>1451</v>
      </c>
      <c r="L8500" t="s">
        <v>1452</v>
      </c>
      <c r="M8500" t="s">
        <v>1453</v>
      </c>
      <c r="N8500" t="s">
        <v>1454</v>
      </c>
      <c r="O8500" t="s">
        <v>1455</v>
      </c>
      <c r="P8500" t="s">
        <v>1456</v>
      </c>
      <c r="Q8500" t="s">
        <v>1457</v>
      </c>
      <c r="R8500">
        <v>2001113</v>
      </c>
      <c r="S8500" t="s">
        <v>1458</v>
      </c>
      <c r="T8500">
        <v>2521.0079999999998</v>
      </c>
      <c r="U8500">
        <v>3</v>
      </c>
      <c r="V8500">
        <v>2521.0079999999998</v>
      </c>
      <c r="W8500">
        <v>3</v>
      </c>
      <c r="X8500">
        <v>2058</v>
      </c>
      <c r="Y8500">
        <v>463.00799999999998</v>
      </c>
      <c r="Z8500">
        <v>2001113</v>
      </c>
    </row>
    <row r="8501" spans="1:26" x14ac:dyDescent="0.2">
      <c r="A8501" s="27">
        <v>46087</v>
      </c>
      <c r="B8501" t="s">
        <v>14</v>
      </c>
      <c r="C8501" t="s">
        <v>1543</v>
      </c>
      <c r="D8501" t="s">
        <v>1543</v>
      </c>
      <c r="E8501" t="s">
        <v>1584</v>
      </c>
      <c r="F8501" t="s">
        <v>1470</v>
      </c>
      <c r="G8501" t="s">
        <v>162</v>
      </c>
      <c r="H8501" t="s">
        <v>1311</v>
      </c>
      <c r="I8501" t="s">
        <v>1603</v>
      </c>
      <c r="J8501" t="s">
        <v>1450</v>
      </c>
      <c r="K8501" t="s">
        <v>1451</v>
      </c>
      <c r="L8501" t="s">
        <v>1452</v>
      </c>
      <c r="M8501" t="s">
        <v>1453</v>
      </c>
      <c r="N8501" t="s">
        <v>1454</v>
      </c>
      <c r="O8501" t="s">
        <v>1455</v>
      </c>
      <c r="P8501" t="s">
        <v>1456</v>
      </c>
      <c r="Q8501" t="s">
        <v>1457</v>
      </c>
      <c r="R8501">
        <v>2030990</v>
      </c>
      <c r="S8501" t="s">
        <v>1459</v>
      </c>
      <c r="T8501">
        <v>13445.376</v>
      </c>
      <c r="U8501">
        <v>16</v>
      </c>
      <c r="V8501">
        <v>13445.376</v>
      </c>
      <c r="W8501">
        <v>16</v>
      </c>
      <c r="X8501">
        <v>11040</v>
      </c>
      <c r="Y8501">
        <v>2405.3760000000002</v>
      </c>
      <c r="Z8501">
        <v>2030990</v>
      </c>
    </row>
    <row r="8502" spans="1:26" x14ac:dyDescent="0.2">
      <c r="A8502" s="27">
        <v>46087</v>
      </c>
      <c r="B8502" t="s">
        <v>14</v>
      </c>
      <c r="C8502" t="s">
        <v>1543</v>
      </c>
      <c r="D8502" t="s">
        <v>1543</v>
      </c>
      <c r="E8502" t="s">
        <v>1584</v>
      </c>
      <c r="F8502" t="s">
        <v>1470</v>
      </c>
      <c r="G8502" t="s">
        <v>162</v>
      </c>
      <c r="H8502" t="s">
        <v>1311</v>
      </c>
      <c r="I8502" t="s">
        <v>1603</v>
      </c>
      <c r="J8502" t="s">
        <v>1450</v>
      </c>
      <c r="K8502" t="s">
        <v>1451</v>
      </c>
      <c r="L8502" t="s">
        <v>1452</v>
      </c>
      <c r="M8502" t="s">
        <v>1453</v>
      </c>
      <c r="N8502" t="s">
        <v>1454</v>
      </c>
      <c r="O8502" t="s">
        <v>1455</v>
      </c>
      <c r="P8502" t="s">
        <v>1456</v>
      </c>
      <c r="Q8502" t="s">
        <v>1457</v>
      </c>
      <c r="R8502">
        <v>2030991</v>
      </c>
      <c r="S8502" t="s">
        <v>1463</v>
      </c>
      <c r="T8502">
        <v>840.33600000000001</v>
      </c>
      <c r="U8502">
        <v>1</v>
      </c>
      <c r="V8502">
        <v>840.33600000000001</v>
      </c>
      <c r="W8502">
        <v>1</v>
      </c>
      <c r="X8502">
        <v>690</v>
      </c>
      <c r="Y8502">
        <v>150.33600000000001</v>
      </c>
      <c r="Z8502">
        <v>2030991</v>
      </c>
    </row>
    <row r="8503" spans="1:26" x14ac:dyDescent="0.2">
      <c r="A8503" s="27">
        <v>46087</v>
      </c>
      <c r="B8503" t="s">
        <v>14</v>
      </c>
      <c r="C8503" t="s">
        <v>1543</v>
      </c>
      <c r="D8503" t="s">
        <v>1543</v>
      </c>
      <c r="E8503" t="s">
        <v>1584</v>
      </c>
      <c r="F8503" t="s">
        <v>1470</v>
      </c>
      <c r="G8503" t="s">
        <v>162</v>
      </c>
      <c r="H8503" t="s">
        <v>1311</v>
      </c>
      <c r="I8503" t="s">
        <v>1603</v>
      </c>
      <c r="J8503" t="s">
        <v>1450</v>
      </c>
      <c r="K8503" t="s">
        <v>1451</v>
      </c>
      <c r="L8503" t="s">
        <v>1452</v>
      </c>
      <c r="M8503" t="s">
        <v>1453</v>
      </c>
      <c r="N8503" t="s">
        <v>1454</v>
      </c>
      <c r="O8503" t="s">
        <v>1455</v>
      </c>
      <c r="P8503" t="s">
        <v>1456</v>
      </c>
      <c r="Q8503" t="s">
        <v>1457</v>
      </c>
      <c r="R8503">
        <v>2039041</v>
      </c>
      <c r="S8503" t="s">
        <v>1460</v>
      </c>
      <c r="T8503">
        <v>1680.672</v>
      </c>
      <c r="U8503">
        <v>2</v>
      </c>
      <c r="V8503">
        <v>1680.672</v>
      </c>
      <c r="W8503">
        <v>2</v>
      </c>
      <c r="X8503">
        <v>1378</v>
      </c>
      <c r="Y8503">
        <v>302.67200000000003</v>
      </c>
      <c r="Z8503">
        <v>2039041</v>
      </c>
    </row>
    <row r="8504" spans="1:26" x14ac:dyDescent="0.2">
      <c r="A8504" s="27">
        <v>46087</v>
      </c>
      <c r="B8504" t="s">
        <v>14</v>
      </c>
      <c r="C8504" t="s">
        <v>1543</v>
      </c>
      <c r="D8504" t="s">
        <v>1543</v>
      </c>
      <c r="E8504" t="s">
        <v>1584</v>
      </c>
      <c r="F8504" t="s">
        <v>1470</v>
      </c>
      <c r="G8504" t="s">
        <v>162</v>
      </c>
      <c r="H8504" t="s">
        <v>1311</v>
      </c>
      <c r="I8504" t="s">
        <v>1603</v>
      </c>
      <c r="J8504" t="s">
        <v>1450</v>
      </c>
      <c r="K8504" t="s">
        <v>1451</v>
      </c>
      <c r="L8504" t="s">
        <v>1452</v>
      </c>
      <c r="M8504" t="s">
        <v>1453</v>
      </c>
      <c r="N8504" t="s">
        <v>1454</v>
      </c>
      <c r="O8504" t="s">
        <v>1455</v>
      </c>
      <c r="P8504" t="s">
        <v>1456</v>
      </c>
      <c r="Q8504" t="s">
        <v>1457</v>
      </c>
      <c r="R8504">
        <v>2048972</v>
      </c>
      <c r="S8504" t="s">
        <v>1461</v>
      </c>
      <c r="T8504">
        <v>4201.68</v>
      </c>
      <c r="U8504">
        <v>5</v>
      </c>
      <c r="V8504">
        <v>4201.68</v>
      </c>
      <c r="W8504">
        <v>5</v>
      </c>
      <c r="X8504">
        <v>3430</v>
      </c>
      <c r="Y8504">
        <v>771.68</v>
      </c>
      <c r="Z8504">
        <v>2048972</v>
      </c>
    </row>
    <row r="8505" spans="1:26" x14ac:dyDescent="0.2">
      <c r="A8505" s="27">
        <v>46087</v>
      </c>
      <c r="B8505" t="s">
        <v>14</v>
      </c>
      <c r="C8505" t="s">
        <v>1543</v>
      </c>
      <c r="D8505" t="s">
        <v>1543</v>
      </c>
      <c r="E8505" t="s">
        <v>1584</v>
      </c>
      <c r="F8505" t="s">
        <v>1470</v>
      </c>
      <c r="G8505" t="s">
        <v>247</v>
      </c>
      <c r="H8505" t="s">
        <v>1272</v>
      </c>
      <c r="I8505" t="s">
        <v>1604</v>
      </c>
      <c r="J8505" t="s">
        <v>1450</v>
      </c>
      <c r="K8505" t="s">
        <v>1451</v>
      </c>
      <c r="L8505" t="s">
        <v>1452</v>
      </c>
      <c r="M8505" t="s">
        <v>1453</v>
      </c>
      <c r="N8505" t="s">
        <v>1454</v>
      </c>
      <c r="O8505" t="s">
        <v>1455</v>
      </c>
      <c r="P8505" t="s">
        <v>1456</v>
      </c>
      <c r="Q8505" t="s">
        <v>1457</v>
      </c>
      <c r="R8505">
        <v>2001113</v>
      </c>
      <c r="S8505" t="s">
        <v>1458</v>
      </c>
      <c r="T8505">
        <v>1680.672</v>
      </c>
      <c r="U8505">
        <v>2</v>
      </c>
      <c r="V8505">
        <v>1680.672</v>
      </c>
      <c r="W8505">
        <v>2</v>
      </c>
      <c r="X8505">
        <v>1370</v>
      </c>
      <c r="Y8505">
        <v>310.67200000000003</v>
      </c>
      <c r="Z8505">
        <v>2001113</v>
      </c>
    </row>
    <row r="8506" spans="1:26" x14ac:dyDescent="0.2">
      <c r="A8506" s="27">
        <v>46087</v>
      </c>
      <c r="B8506" t="s">
        <v>14</v>
      </c>
      <c r="C8506" t="s">
        <v>1543</v>
      </c>
      <c r="D8506" t="s">
        <v>1543</v>
      </c>
      <c r="E8506" t="s">
        <v>1584</v>
      </c>
      <c r="F8506" t="s">
        <v>1470</v>
      </c>
      <c r="G8506" t="s">
        <v>247</v>
      </c>
      <c r="H8506" t="s">
        <v>1272</v>
      </c>
      <c r="I8506" t="s">
        <v>1604</v>
      </c>
      <c r="J8506" t="s">
        <v>1450</v>
      </c>
      <c r="K8506" t="s">
        <v>1451</v>
      </c>
      <c r="L8506" t="s">
        <v>1452</v>
      </c>
      <c r="M8506" t="s">
        <v>1453</v>
      </c>
      <c r="N8506" t="s">
        <v>1454</v>
      </c>
      <c r="O8506" t="s">
        <v>1455</v>
      </c>
      <c r="P8506" t="s">
        <v>1456</v>
      </c>
      <c r="Q8506" t="s">
        <v>1457</v>
      </c>
      <c r="R8506">
        <v>2030990</v>
      </c>
      <c r="S8506" t="s">
        <v>1459</v>
      </c>
      <c r="T8506">
        <v>7563.0240000000003</v>
      </c>
      <c r="U8506">
        <v>9</v>
      </c>
      <c r="V8506">
        <v>7563.0240000000003</v>
      </c>
      <c r="W8506">
        <v>9</v>
      </c>
      <c r="X8506">
        <v>6246</v>
      </c>
      <c r="Y8506">
        <v>1317.0239999999999</v>
      </c>
      <c r="Z8506">
        <v>2030990</v>
      </c>
    </row>
    <row r="8507" spans="1:26" x14ac:dyDescent="0.2">
      <c r="A8507" s="27">
        <v>46087</v>
      </c>
      <c r="B8507" t="s">
        <v>14</v>
      </c>
      <c r="C8507" t="s">
        <v>1543</v>
      </c>
      <c r="D8507" t="s">
        <v>1543</v>
      </c>
      <c r="E8507" t="s">
        <v>1584</v>
      </c>
      <c r="F8507" t="s">
        <v>1470</v>
      </c>
      <c r="G8507" t="s">
        <v>247</v>
      </c>
      <c r="H8507" t="s">
        <v>1272</v>
      </c>
      <c r="I8507" t="s">
        <v>1604</v>
      </c>
      <c r="J8507" t="s">
        <v>1450</v>
      </c>
      <c r="K8507" t="s">
        <v>1451</v>
      </c>
      <c r="L8507" t="s">
        <v>1452</v>
      </c>
      <c r="M8507" t="s">
        <v>1453</v>
      </c>
      <c r="N8507" t="s">
        <v>1454</v>
      </c>
      <c r="O8507" t="s">
        <v>1455</v>
      </c>
      <c r="P8507" t="s">
        <v>1456</v>
      </c>
      <c r="Q8507" t="s">
        <v>1457</v>
      </c>
      <c r="R8507">
        <v>2030991</v>
      </c>
      <c r="S8507" t="s">
        <v>1463</v>
      </c>
      <c r="T8507">
        <v>1680.672</v>
      </c>
      <c r="U8507">
        <v>2</v>
      </c>
      <c r="V8507">
        <v>1680.672</v>
      </c>
      <c r="W8507">
        <v>2</v>
      </c>
      <c r="X8507">
        <v>1378</v>
      </c>
      <c r="Y8507">
        <v>302.67200000000003</v>
      </c>
      <c r="Z8507">
        <v>2030991</v>
      </c>
    </row>
    <row r="8508" spans="1:26" x14ac:dyDescent="0.2">
      <c r="A8508" s="27">
        <v>46087</v>
      </c>
      <c r="B8508" t="s">
        <v>14</v>
      </c>
      <c r="C8508" t="s">
        <v>1543</v>
      </c>
      <c r="D8508" t="s">
        <v>1543</v>
      </c>
      <c r="E8508" t="s">
        <v>1584</v>
      </c>
      <c r="F8508" t="s">
        <v>1470</v>
      </c>
      <c r="G8508" t="s">
        <v>247</v>
      </c>
      <c r="H8508" t="s">
        <v>1272</v>
      </c>
      <c r="I8508" t="s">
        <v>1604</v>
      </c>
      <c r="J8508" t="s">
        <v>1450</v>
      </c>
      <c r="K8508" t="s">
        <v>1451</v>
      </c>
      <c r="L8508" t="s">
        <v>1452</v>
      </c>
      <c r="M8508" t="s">
        <v>1453</v>
      </c>
      <c r="N8508" t="s">
        <v>1454</v>
      </c>
      <c r="O8508" t="s">
        <v>1455</v>
      </c>
      <c r="P8508" t="s">
        <v>1456</v>
      </c>
      <c r="Q8508" t="s">
        <v>1457</v>
      </c>
      <c r="R8508">
        <v>2039041</v>
      </c>
      <c r="S8508" t="s">
        <v>1460</v>
      </c>
      <c r="T8508">
        <v>840.33600000000001</v>
      </c>
      <c r="U8508">
        <v>1</v>
      </c>
      <c r="V8508">
        <v>840.33600000000001</v>
      </c>
      <c r="W8508">
        <v>1</v>
      </c>
      <c r="X8508">
        <v>689</v>
      </c>
      <c r="Y8508">
        <v>151.33600000000001</v>
      </c>
      <c r="Z8508">
        <v>2039041</v>
      </c>
    </row>
    <row r="8509" spans="1:26" x14ac:dyDescent="0.2">
      <c r="A8509" s="27">
        <v>46087</v>
      </c>
      <c r="B8509" t="s">
        <v>14</v>
      </c>
      <c r="C8509" t="s">
        <v>1543</v>
      </c>
      <c r="D8509" t="s">
        <v>1543</v>
      </c>
      <c r="E8509" t="s">
        <v>1584</v>
      </c>
      <c r="F8509" t="s">
        <v>1470</v>
      </c>
      <c r="G8509" t="s">
        <v>247</v>
      </c>
      <c r="H8509" t="s">
        <v>1317</v>
      </c>
      <c r="I8509" t="s">
        <v>1605</v>
      </c>
      <c r="J8509" t="s">
        <v>1450</v>
      </c>
      <c r="K8509" t="s">
        <v>1451</v>
      </c>
      <c r="L8509" t="s">
        <v>1452</v>
      </c>
      <c r="M8509" t="s">
        <v>1453</v>
      </c>
      <c r="N8509" t="s">
        <v>1454</v>
      </c>
      <c r="O8509" t="s">
        <v>1455</v>
      </c>
      <c r="P8509" t="s">
        <v>1456</v>
      </c>
      <c r="Q8509" t="s">
        <v>1457</v>
      </c>
      <c r="R8509">
        <v>2001113</v>
      </c>
      <c r="S8509" t="s">
        <v>1458</v>
      </c>
      <c r="T8509">
        <v>8403.36</v>
      </c>
      <c r="U8509">
        <v>10</v>
      </c>
      <c r="V8509">
        <v>8403.36</v>
      </c>
      <c r="W8509">
        <v>10</v>
      </c>
      <c r="X8509">
        <v>6860</v>
      </c>
      <c r="Y8509">
        <v>1543.36</v>
      </c>
      <c r="Z8509">
        <v>2001113</v>
      </c>
    </row>
    <row r="8510" spans="1:26" x14ac:dyDescent="0.2">
      <c r="A8510" s="27">
        <v>46087</v>
      </c>
      <c r="B8510" t="s">
        <v>14</v>
      </c>
      <c r="C8510" t="s">
        <v>1543</v>
      </c>
      <c r="D8510" t="s">
        <v>1543</v>
      </c>
      <c r="E8510" t="s">
        <v>1584</v>
      </c>
      <c r="F8510" t="s">
        <v>1470</v>
      </c>
      <c r="G8510" t="s">
        <v>247</v>
      </c>
      <c r="H8510" t="s">
        <v>1317</v>
      </c>
      <c r="I8510" t="s">
        <v>1605</v>
      </c>
      <c r="J8510" t="s">
        <v>1450</v>
      </c>
      <c r="K8510" t="s">
        <v>1451</v>
      </c>
      <c r="L8510" t="s">
        <v>1452</v>
      </c>
      <c r="M8510" t="s">
        <v>1453</v>
      </c>
      <c r="N8510" t="s">
        <v>1454</v>
      </c>
      <c r="O8510" t="s">
        <v>1455</v>
      </c>
      <c r="P8510" t="s">
        <v>1456</v>
      </c>
      <c r="Q8510" t="s">
        <v>1457</v>
      </c>
      <c r="R8510">
        <v>2030990</v>
      </c>
      <c r="S8510" t="s">
        <v>1459</v>
      </c>
      <c r="T8510">
        <v>8403.36</v>
      </c>
      <c r="U8510">
        <v>10</v>
      </c>
      <c r="V8510">
        <v>8403.36</v>
      </c>
      <c r="W8510">
        <v>10</v>
      </c>
      <c r="X8510">
        <v>6900</v>
      </c>
      <c r="Y8510">
        <v>1503.36</v>
      </c>
      <c r="Z8510">
        <v>2030990</v>
      </c>
    </row>
    <row r="8511" spans="1:26" x14ac:dyDescent="0.2">
      <c r="A8511" s="27">
        <v>46087</v>
      </c>
      <c r="B8511" t="s">
        <v>14</v>
      </c>
      <c r="C8511" t="s">
        <v>1543</v>
      </c>
      <c r="D8511" t="s">
        <v>1543</v>
      </c>
      <c r="E8511" t="s">
        <v>1584</v>
      </c>
      <c r="F8511" t="s">
        <v>1470</v>
      </c>
      <c r="G8511" t="s">
        <v>247</v>
      </c>
      <c r="H8511" t="s">
        <v>1317</v>
      </c>
      <c r="I8511" t="s">
        <v>1605</v>
      </c>
      <c r="J8511" t="s">
        <v>1450</v>
      </c>
      <c r="K8511" t="s">
        <v>1451</v>
      </c>
      <c r="L8511" t="s">
        <v>1452</v>
      </c>
      <c r="M8511" t="s">
        <v>1453</v>
      </c>
      <c r="N8511" t="s">
        <v>1454</v>
      </c>
      <c r="O8511" t="s">
        <v>1455</v>
      </c>
      <c r="P8511" t="s">
        <v>1456</v>
      </c>
      <c r="Q8511" t="s">
        <v>1457</v>
      </c>
      <c r="R8511">
        <v>2039041</v>
      </c>
      <c r="S8511" t="s">
        <v>1460</v>
      </c>
      <c r="T8511">
        <v>5042.0159999999996</v>
      </c>
      <c r="U8511">
        <v>6</v>
      </c>
      <c r="V8511">
        <v>5042.0159999999996</v>
      </c>
      <c r="W8511">
        <v>6</v>
      </c>
      <c r="X8511">
        <v>4140</v>
      </c>
      <c r="Y8511">
        <v>902.01599999999996</v>
      </c>
      <c r="Z8511">
        <v>2039041</v>
      </c>
    </row>
    <row r="8512" spans="1:26" x14ac:dyDescent="0.2">
      <c r="A8512" s="27">
        <v>46087</v>
      </c>
      <c r="B8512" t="s">
        <v>14</v>
      </c>
      <c r="C8512" t="s">
        <v>1543</v>
      </c>
      <c r="D8512" t="s">
        <v>1543</v>
      </c>
      <c r="E8512" t="s">
        <v>1584</v>
      </c>
      <c r="F8512" t="s">
        <v>1470</v>
      </c>
      <c r="G8512" t="s">
        <v>247</v>
      </c>
      <c r="H8512" t="s">
        <v>1317</v>
      </c>
      <c r="I8512" t="s">
        <v>1605</v>
      </c>
      <c r="J8512" t="s">
        <v>1450</v>
      </c>
      <c r="K8512" t="s">
        <v>1451</v>
      </c>
      <c r="L8512" t="s">
        <v>1452</v>
      </c>
      <c r="M8512" t="s">
        <v>1453</v>
      </c>
      <c r="N8512" t="s">
        <v>1454</v>
      </c>
      <c r="O8512" t="s">
        <v>1455</v>
      </c>
      <c r="P8512" t="s">
        <v>1456</v>
      </c>
      <c r="Q8512" t="s">
        <v>1457</v>
      </c>
      <c r="R8512">
        <v>2048972</v>
      </c>
      <c r="S8512" t="s">
        <v>1461</v>
      </c>
      <c r="T8512">
        <v>8403.36</v>
      </c>
      <c r="U8512">
        <v>10</v>
      </c>
      <c r="V8512">
        <v>8403.36</v>
      </c>
      <c r="W8512">
        <v>10</v>
      </c>
      <c r="X8512">
        <v>6860</v>
      </c>
      <c r="Y8512">
        <v>1543.36</v>
      </c>
      <c r="Z8512">
        <v>2048972</v>
      </c>
    </row>
    <row r="8513" spans="1:26" x14ac:dyDescent="0.2">
      <c r="A8513" s="27">
        <v>46087</v>
      </c>
      <c r="B8513" t="s">
        <v>14</v>
      </c>
      <c r="C8513" t="s">
        <v>1543</v>
      </c>
      <c r="D8513" t="s">
        <v>1543</v>
      </c>
      <c r="E8513" t="s">
        <v>1584</v>
      </c>
      <c r="F8513" t="s">
        <v>1470</v>
      </c>
      <c r="G8513" t="s">
        <v>208</v>
      </c>
      <c r="H8513" t="s">
        <v>1327</v>
      </c>
      <c r="I8513" t="s">
        <v>208</v>
      </c>
      <c r="J8513" t="s">
        <v>1450</v>
      </c>
      <c r="K8513" t="s">
        <v>1451</v>
      </c>
      <c r="L8513" t="s">
        <v>1452</v>
      </c>
      <c r="M8513" t="s">
        <v>1453</v>
      </c>
      <c r="N8513" t="s">
        <v>1454</v>
      </c>
      <c r="O8513" t="s">
        <v>1455</v>
      </c>
      <c r="P8513" t="s">
        <v>1456</v>
      </c>
      <c r="Q8513" t="s">
        <v>1457</v>
      </c>
      <c r="R8513">
        <v>2030990</v>
      </c>
      <c r="S8513" t="s">
        <v>1459</v>
      </c>
      <c r="T8513">
        <v>5882.3519999999999</v>
      </c>
      <c r="U8513">
        <v>7</v>
      </c>
      <c r="V8513">
        <v>5882.3519999999999</v>
      </c>
      <c r="W8513">
        <v>7</v>
      </c>
      <c r="X8513">
        <v>4830</v>
      </c>
      <c r="Y8513">
        <v>1052.3520000000001</v>
      </c>
      <c r="Z8513">
        <v>2030990</v>
      </c>
    </row>
    <row r="8514" spans="1:26" x14ac:dyDescent="0.2">
      <c r="A8514" s="27">
        <v>46087</v>
      </c>
      <c r="B8514" t="s">
        <v>14</v>
      </c>
      <c r="C8514" t="s">
        <v>1543</v>
      </c>
      <c r="D8514" t="s">
        <v>1543</v>
      </c>
      <c r="E8514" t="s">
        <v>1584</v>
      </c>
      <c r="F8514" t="s">
        <v>1470</v>
      </c>
      <c r="G8514" t="s">
        <v>208</v>
      </c>
      <c r="H8514" t="s">
        <v>1327</v>
      </c>
      <c r="I8514" t="s">
        <v>208</v>
      </c>
      <c r="J8514" t="s">
        <v>1450</v>
      </c>
      <c r="K8514" t="s">
        <v>1451</v>
      </c>
      <c r="L8514" t="s">
        <v>1452</v>
      </c>
      <c r="M8514" t="s">
        <v>1453</v>
      </c>
      <c r="N8514" t="s">
        <v>1454</v>
      </c>
      <c r="O8514" t="s">
        <v>1455</v>
      </c>
      <c r="P8514" t="s">
        <v>1456</v>
      </c>
      <c r="Q8514" t="s">
        <v>1457</v>
      </c>
      <c r="R8514">
        <v>2030991</v>
      </c>
      <c r="S8514" t="s">
        <v>1463</v>
      </c>
      <c r="T8514">
        <v>2521.0079999999998</v>
      </c>
      <c r="U8514">
        <v>3</v>
      </c>
      <c r="V8514">
        <v>2521.0079999999998</v>
      </c>
      <c r="W8514">
        <v>3</v>
      </c>
      <c r="X8514">
        <v>2052</v>
      </c>
      <c r="Y8514">
        <v>469.00799999999998</v>
      </c>
      <c r="Z8514">
        <v>2030991</v>
      </c>
    </row>
    <row r="8515" spans="1:26" x14ac:dyDescent="0.2">
      <c r="A8515" s="27">
        <v>46087</v>
      </c>
      <c r="B8515" t="s">
        <v>14</v>
      </c>
      <c r="C8515" t="s">
        <v>1543</v>
      </c>
      <c r="D8515" t="s">
        <v>1543</v>
      </c>
      <c r="E8515" t="s">
        <v>1584</v>
      </c>
      <c r="F8515" t="s">
        <v>1470</v>
      </c>
      <c r="G8515" t="s">
        <v>208</v>
      </c>
      <c r="H8515" t="s">
        <v>1327</v>
      </c>
      <c r="I8515" t="s">
        <v>208</v>
      </c>
      <c r="J8515" t="s">
        <v>1450</v>
      </c>
      <c r="K8515" t="s">
        <v>1451</v>
      </c>
      <c r="L8515" t="s">
        <v>1452</v>
      </c>
      <c r="M8515" t="s">
        <v>1453</v>
      </c>
      <c r="N8515" t="s">
        <v>1454</v>
      </c>
      <c r="O8515" t="s">
        <v>1455</v>
      </c>
      <c r="P8515" t="s">
        <v>1456</v>
      </c>
      <c r="Q8515" t="s">
        <v>1457</v>
      </c>
      <c r="R8515">
        <v>2039041</v>
      </c>
      <c r="S8515" t="s">
        <v>1460</v>
      </c>
      <c r="T8515">
        <v>1680.672</v>
      </c>
      <c r="U8515">
        <v>2</v>
      </c>
      <c r="V8515">
        <v>1680.672</v>
      </c>
      <c r="W8515">
        <v>2</v>
      </c>
      <c r="X8515">
        <v>1380</v>
      </c>
      <c r="Y8515">
        <v>300.67200000000003</v>
      </c>
      <c r="Z8515">
        <v>2039041</v>
      </c>
    </row>
    <row r="8516" spans="1:26" x14ac:dyDescent="0.2">
      <c r="A8516" s="27">
        <v>46087</v>
      </c>
      <c r="B8516" t="s">
        <v>14</v>
      </c>
      <c r="C8516" t="s">
        <v>1543</v>
      </c>
      <c r="D8516" t="s">
        <v>1543</v>
      </c>
      <c r="E8516" t="s">
        <v>1584</v>
      </c>
      <c r="F8516" t="s">
        <v>1470</v>
      </c>
      <c r="G8516" t="s">
        <v>208</v>
      </c>
      <c r="H8516" t="s">
        <v>1327</v>
      </c>
      <c r="I8516" t="s">
        <v>208</v>
      </c>
      <c r="J8516" t="s">
        <v>1450</v>
      </c>
      <c r="K8516" t="s">
        <v>1451</v>
      </c>
      <c r="L8516" t="s">
        <v>1452</v>
      </c>
      <c r="M8516" t="s">
        <v>1453</v>
      </c>
      <c r="N8516" t="s">
        <v>1454</v>
      </c>
      <c r="O8516" t="s">
        <v>1455</v>
      </c>
      <c r="P8516" t="s">
        <v>1456</v>
      </c>
      <c r="Q8516" t="s">
        <v>1457</v>
      </c>
      <c r="R8516">
        <v>2048972</v>
      </c>
      <c r="S8516" t="s">
        <v>1461</v>
      </c>
      <c r="T8516">
        <v>3361.3440000000001</v>
      </c>
      <c r="U8516">
        <v>4</v>
      </c>
      <c r="V8516">
        <v>3361.3440000000001</v>
      </c>
      <c r="W8516">
        <v>4</v>
      </c>
      <c r="X8516">
        <v>2748</v>
      </c>
      <c r="Y8516">
        <v>613.34400000000005</v>
      </c>
      <c r="Z8516">
        <v>2048972</v>
      </c>
    </row>
    <row r="8517" spans="1:26" x14ac:dyDescent="0.2">
      <c r="A8517" s="27">
        <v>46087</v>
      </c>
      <c r="B8517" t="s">
        <v>14</v>
      </c>
      <c r="C8517" t="s">
        <v>1543</v>
      </c>
      <c r="D8517" t="s">
        <v>1543</v>
      </c>
      <c r="E8517" t="s">
        <v>1606</v>
      </c>
      <c r="F8517" t="s">
        <v>125</v>
      </c>
      <c r="G8517" t="s">
        <v>1475</v>
      </c>
      <c r="H8517" t="s">
        <v>1117</v>
      </c>
      <c r="I8517" t="s">
        <v>1607</v>
      </c>
      <c r="J8517" t="s">
        <v>1450</v>
      </c>
      <c r="K8517" t="s">
        <v>1451</v>
      </c>
      <c r="L8517" t="s">
        <v>1452</v>
      </c>
      <c r="M8517" t="s">
        <v>1453</v>
      </c>
      <c r="N8517" t="s">
        <v>1454</v>
      </c>
      <c r="O8517" t="s">
        <v>1455</v>
      </c>
      <c r="P8517" t="s">
        <v>1456</v>
      </c>
      <c r="Q8517" t="s">
        <v>1457</v>
      </c>
      <c r="R8517">
        <v>2001113</v>
      </c>
      <c r="S8517" t="s">
        <v>1458</v>
      </c>
      <c r="T8517">
        <v>5042.0159999999996</v>
      </c>
      <c r="U8517">
        <v>6</v>
      </c>
      <c r="V8517">
        <v>5042.0159999999996</v>
      </c>
      <c r="W8517">
        <v>6</v>
      </c>
      <c r="X8517">
        <v>4122</v>
      </c>
      <c r="Y8517">
        <v>920.01599999999996</v>
      </c>
      <c r="Z8517">
        <v>2001113</v>
      </c>
    </row>
    <row r="8518" spans="1:26" x14ac:dyDescent="0.2">
      <c r="A8518" s="27">
        <v>46087</v>
      </c>
      <c r="B8518" t="s">
        <v>14</v>
      </c>
      <c r="C8518" t="s">
        <v>1543</v>
      </c>
      <c r="D8518" t="s">
        <v>1543</v>
      </c>
      <c r="E8518" t="s">
        <v>1606</v>
      </c>
      <c r="F8518" t="s">
        <v>125</v>
      </c>
      <c r="G8518" t="s">
        <v>1475</v>
      </c>
      <c r="H8518" t="s">
        <v>1117</v>
      </c>
      <c r="I8518" t="s">
        <v>1607</v>
      </c>
      <c r="J8518" t="s">
        <v>1450</v>
      </c>
      <c r="K8518" t="s">
        <v>1451</v>
      </c>
      <c r="L8518" t="s">
        <v>1452</v>
      </c>
      <c r="M8518" t="s">
        <v>1453</v>
      </c>
      <c r="N8518" t="s">
        <v>1454</v>
      </c>
      <c r="O8518" t="s">
        <v>1455</v>
      </c>
      <c r="P8518" t="s">
        <v>1456</v>
      </c>
      <c r="Q8518" t="s">
        <v>1457</v>
      </c>
      <c r="R8518">
        <v>2030990</v>
      </c>
      <c r="S8518" t="s">
        <v>1459</v>
      </c>
      <c r="T8518">
        <v>15966.384</v>
      </c>
      <c r="U8518">
        <v>19</v>
      </c>
      <c r="V8518">
        <v>15966.384</v>
      </c>
      <c r="W8518">
        <v>19</v>
      </c>
      <c r="X8518">
        <v>13110</v>
      </c>
      <c r="Y8518">
        <v>2856.384</v>
      </c>
      <c r="Z8518">
        <v>2030990</v>
      </c>
    </row>
    <row r="8519" spans="1:26" x14ac:dyDescent="0.2">
      <c r="A8519" s="27">
        <v>46087</v>
      </c>
      <c r="B8519" t="s">
        <v>14</v>
      </c>
      <c r="C8519" t="s">
        <v>1543</v>
      </c>
      <c r="D8519" t="s">
        <v>1543</v>
      </c>
      <c r="E8519" t="s">
        <v>1606</v>
      </c>
      <c r="F8519" t="s">
        <v>125</v>
      </c>
      <c r="G8519" t="s">
        <v>1475</v>
      </c>
      <c r="H8519" t="s">
        <v>1117</v>
      </c>
      <c r="I8519" t="s">
        <v>1607</v>
      </c>
      <c r="J8519" t="s">
        <v>1450</v>
      </c>
      <c r="K8519" t="s">
        <v>1451</v>
      </c>
      <c r="L8519" t="s">
        <v>1452</v>
      </c>
      <c r="M8519" t="s">
        <v>1453</v>
      </c>
      <c r="N8519" t="s">
        <v>1454</v>
      </c>
      <c r="O8519" t="s">
        <v>1455</v>
      </c>
      <c r="P8519" t="s">
        <v>1456</v>
      </c>
      <c r="Q8519" t="s">
        <v>1457</v>
      </c>
      <c r="R8519">
        <v>2030991</v>
      </c>
      <c r="S8519" t="s">
        <v>1463</v>
      </c>
      <c r="T8519">
        <v>5882.3519999999999</v>
      </c>
      <c r="U8519">
        <v>7</v>
      </c>
      <c r="V8519">
        <v>5882.3519999999999</v>
      </c>
      <c r="W8519">
        <v>7</v>
      </c>
      <c r="X8519">
        <v>4830</v>
      </c>
      <c r="Y8519">
        <v>1052.3520000000001</v>
      </c>
      <c r="Z8519">
        <v>2030991</v>
      </c>
    </row>
    <row r="8520" spans="1:26" x14ac:dyDescent="0.2">
      <c r="A8520" s="27">
        <v>46087</v>
      </c>
      <c r="B8520" t="s">
        <v>14</v>
      </c>
      <c r="C8520" t="s">
        <v>1543</v>
      </c>
      <c r="D8520" t="s">
        <v>1543</v>
      </c>
      <c r="E8520" t="s">
        <v>1606</v>
      </c>
      <c r="F8520" t="s">
        <v>125</v>
      </c>
      <c r="G8520" t="s">
        <v>1475</v>
      </c>
      <c r="H8520" t="s">
        <v>1117</v>
      </c>
      <c r="I8520" t="s">
        <v>1607</v>
      </c>
      <c r="J8520" t="s">
        <v>1450</v>
      </c>
      <c r="K8520" t="s">
        <v>1451</v>
      </c>
      <c r="L8520" t="s">
        <v>1452</v>
      </c>
      <c r="M8520" t="s">
        <v>1453</v>
      </c>
      <c r="N8520" t="s">
        <v>1454</v>
      </c>
      <c r="O8520" t="s">
        <v>1455</v>
      </c>
      <c r="P8520" t="s">
        <v>1456</v>
      </c>
      <c r="Q8520" t="s">
        <v>1457</v>
      </c>
      <c r="R8520">
        <v>2039041</v>
      </c>
      <c r="S8520" t="s">
        <v>1460</v>
      </c>
      <c r="T8520">
        <v>5882.3519999999999</v>
      </c>
      <c r="U8520">
        <v>7</v>
      </c>
      <c r="V8520">
        <v>5882.3519999999999</v>
      </c>
      <c r="W8520">
        <v>7</v>
      </c>
      <c r="X8520">
        <v>4837</v>
      </c>
      <c r="Y8520">
        <v>1045.3520000000001</v>
      </c>
      <c r="Z8520">
        <v>2039041</v>
      </c>
    </row>
    <row r="8521" spans="1:26" x14ac:dyDescent="0.2">
      <c r="A8521" s="27">
        <v>46087</v>
      </c>
      <c r="B8521" t="s">
        <v>14</v>
      </c>
      <c r="C8521" t="s">
        <v>1543</v>
      </c>
      <c r="D8521" t="s">
        <v>1543</v>
      </c>
      <c r="E8521" t="s">
        <v>1606</v>
      </c>
      <c r="F8521" t="s">
        <v>125</v>
      </c>
      <c r="G8521" t="s">
        <v>1475</v>
      </c>
      <c r="H8521" t="s">
        <v>1117</v>
      </c>
      <c r="I8521" t="s">
        <v>1607</v>
      </c>
      <c r="J8521" t="s">
        <v>1450</v>
      </c>
      <c r="K8521" t="s">
        <v>1451</v>
      </c>
      <c r="L8521" t="s">
        <v>1452</v>
      </c>
      <c r="M8521" t="s">
        <v>1453</v>
      </c>
      <c r="N8521" t="s">
        <v>1454</v>
      </c>
      <c r="O8521" t="s">
        <v>1455</v>
      </c>
      <c r="P8521" t="s">
        <v>1456</v>
      </c>
      <c r="Q8521" t="s">
        <v>1457</v>
      </c>
      <c r="R8521">
        <v>2048972</v>
      </c>
      <c r="S8521" t="s">
        <v>1461</v>
      </c>
      <c r="T8521">
        <v>5042.0159999999996</v>
      </c>
      <c r="U8521">
        <v>6</v>
      </c>
      <c r="V8521">
        <v>5042.0159999999996</v>
      </c>
      <c r="W8521">
        <v>6</v>
      </c>
      <c r="X8521">
        <v>4116</v>
      </c>
      <c r="Y8521">
        <v>926.01599999999996</v>
      </c>
      <c r="Z8521">
        <v>2048972</v>
      </c>
    </row>
    <row r="8522" spans="1:26" x14ac:dyDescent="0.2">
      <c r="A8522" s="27">
        <v>46087</v>
      </c>
      <c r="B8522" t="s">
        <v>14</v>
      </c>
      <c r="C8522" t="s">
        <v>1543</v>
      </c>
      <c r="D8522" t="s">
        <v>1543</v>
      </c>
      <c r="E8522" t="s">
        <v>1606</v>
      </c>
      <c r="F8522" t="s">
        <v>125</v>
      </c>
      <c r="G8522" t="s">
        <v>1608</v>
      </c>
      <c r="H8522" t="s">
        <v>973</v>
      </c>
      <c r="I8522" t="s">
        <v>1609</v>
      </c>
      <c r="J8522" t="s">
        <v>1450</v>
      </c>
      <c r="K8522" t="s">
        <v>1451</v>
      </c>
      <c r="L8522" t="s">
        <v>1452</v>
      </c>
      <c r="M8522" t="s">
        <v>1453</v>
      </c>
      <c r="N8522" t="s">
        <v>1454</v>
      </c>
      <c r="O8522" t="s">
        <v>1455</v>
      </c>
      <c r="P8522" t="s">
        <v>1456</v>
      </c>
      <c r="Q8522" t="s">
        <v>1457</v>
      </c>
      <c r="R8522">
        <v>2039041</v>
      </c>
      <c r="S8522" t="s">
        <v>1460</v>
      </c>
      <c r="T8522">
        <v>840.33600000000001</v>
      </c>
      <c r="U8522">
        <v>1</v>
      </c>
      <c r="V8522">
        <v>840.33600000000001</v>
      </c>
      <c r="W8522">
        <v>1</v>
      </c>
      <c r="X8522">
        <v>688</v>
      </c>
      <c r="Y8522">
        <v>152.33600000000001</v>
      </c>
      <c r="Z8522">
        <v>2039041</v>
      </c>
    </row>
    <row r="8523" spans="1:26" x14ac:dyDescent="0.2">
      <c r="A8523" s="27">
        <v>46087</v>
      </c>
      <c r="B8523" t="s">
        <v>14</v>
      </c>
      <c r="C8523" t="s">
        <v>1543</v>
      </c>
      <c r="D8523" t="s">
        <v>1543</v>
      </c>
      <c r="E8523" t="s">
        <v>1606</v>
      </c>
      <c r="F8523" t="s">
        <v>125</v>
      </c>
      <c r="G8523" t="s">
        <v>1608</v>
      </c>
      <c r="H8523" t="s">
        <v>973</v>
      </c>
      <c r="I8523" t="s">
        <v>1609</v>
      </c>
      <c r="J8523" t="s">
        <v>1450</v>
      </c>
      <c r="K8523" t="s">
        <v>1451</v>
      </c>
      <c r="L8523" t="s">
        <v>1452</v>
      </c>
      <c r="M8523" t="s">
        <v>1453</v>
      </c>
      <c r="N8523" t="s">
        <v>1454</v>
      </c>
      <c r="O8523" t="s">
        <v>1455</v>
      </c>
      <c r="P8523" t="s">
        <v>1456</v>
      </c>
      <c r="Q8523" t="s">
        <v>1457</v>
      </c>
      <c r="R8523">
        <v>2048972</v>
      </c>
      <c r="S8523" t="s">
        <v>1461</v>
      </c>
      <c r="T8523">
        <v>4201.68</v>
      </c>
      <c r="U8523">
        <v>5</v>
      </c>
      <c r="V8523">
        <v>4201.68</v>
      </c>
      <c r="W8523">
        <v>5</v>
      </c>
      <c r="X8523">
        <v>3415</v>
      </c>
      <c r="Y8523">
        <v>786.68</v>
      </c>
      <c r="Z8523">
        <v>2048972</v>
      </c>
    </row>
    <row r="8524" spans="1:26" x14ac:dyDescent="0.2">
      <c r="A8524" s="27">
        <v>46087</v>
      </c>
      <c r="B8524" t="s">
        <v>14</v>
      </c>
      <c r="C8524" t="s">
        <v>1543</v>
      </c>
      <c r="D8524" t="s">
        <v>1543</v>
      </c>
      <c r="E8524" t="s">
        <v>1606</v>
      </c>
      <c r="F8524" t="s">
        <v>125</v>
      </c>
      <c r="G8524" t="s">
        <v>1608</v>
      </c>
      <c r="H8524" t="s">
        <v>985</v>
      </c>
      <c r="I8524" t="s">
        <v>1610</v>
      </c>
      <c r="J8524" t="s">
        <v>1450</v>
      </c>
      <c r="K8524" t="s">
        <v>1451</v>
      </c>
      <c r="L8524" t="s">
        <v>1452</v>
      </c>
      <c r="M8524" t="s">
        <v>1453</v>
      </c>
      <c r="N8524" t="s">
        <v>1454</v>
      </c>
      <c r="O8524" t="s">
        <v>1455</v>
      </c>
      <c r="P8524" t="s">
        <v>1456</v>
      </c>
      <c r="Q8524" t="s">
        <v>1457</v>
      </c>
      <c r="R8524">
        <v>2030990</v>
      </c>
      <c r="S8524" t="s">
        <v>1459</v>
      </c>
      <c r="T8524">
        <v>7563.0240000000003</v>
      </c>
      <c r="U8524">
        <v>9</v>
      </c>
      <c r="V8524">
        <v>7563.0240000000003</v>
      </c>
      <c r="W8524">
        <v>9</v>
      </c>
      <c r="X8524">
        <v>6210</v>
      </c>
      <c r="Y8524">
        <v>1353.0239999999999</v>
      </c>
      <c r="Z8524">
        <v>2030990</v>
      </c>
    </row>
    <row r="8525" spans="1:26" x14ac:dyDescent="0.2">
      <c r="A8525" s="27">
        <v>46087</v>
      </c>
      <c r="B8525" t="s">
        <v>14</v>
      </c>
      <c r="C8525" t="s">
        <v>1543</v>
      </c>
      <c r="D8525" t="s">
        <v>1543</v>
      </c>
      <c r="E8525" t="s">
        <v>1606</v>
      </c>
      <c r="F8525" t="s">
        <v>125</v>
      </c>
      <c r="G8525" t="s">
        <v>1608</v>
      </c>
      <c r="H8525" t="s">
        <v>985</v>
      </c>
      <c r="I8525" t="s">
        <v>1610</v>
      </c>
      <c r="J8525" t="s">
        <v>1450</v>
      </c>
      <c r="K8525" t="s">
        <v>1451</v>
      </c>
      <c r="L8525" t="s">
        <v>1452</v>
      </c>
      <c r="M8525" t="s">
        <v>1453</v>
      </c>
      <c r="N8525" t="s">
        <v>1454</v>
      </c>
      <c r="O8525" t="s">
        <v>1455</v>
      </c>
      <c r="P8525" t="s">
        <v>1456</v>
      </c>
      <c r="Q8525" t="s">
        <v>1457</v>
      </c>
      <c r="R8525">
        <v>2030991</v>
      </c>
      <c r="S8525" t="s">
        <v>1463</v>
      </c>
      <c r="T8525">
        <v>3361.3440000000001</v>
      </c>
      <c r="U8525">
        <v>4</v>
      </c>
      <c r="V8525">
        <v>3361.3440000000001</v>
      </c>
      <c r="W8525">
        <v>4</v>
      </c>
      <c r="X8525">
        <v>2760</v>
      </c>
      <c r="Y8525">
        <v>601.34400000000005</v>
      </c>
      <c r="Z8525">
        <v>2030991</v>
      </c>
    </row>
    <row r="8526" spans="1:26" x14ac:dyDescent="0.2">
      <c r="A8526" s="27">
        <v>46087</v>
      </c>
      <c r="B8526" t="s">
        <v>14</v>
      </c>
      <c r="C8526" t="s">
        <v>1543</v>
      </c>
      <c r="D8526" t="s">
        <v>1543</v>
      </c>
      <c r="E8526" t="s">
        <v>1606</v>
      </c>
      <c r="F8526" t="s">
        <v>125</v>
      </c>
      <c r="G8526" t="s">
        <v>1608</v>
      </c>
      <c r="H8526" t="s">
        <v>985</v>
      </c>
      <c r="I8526" t="s">
        <v>1610</v>
      </c>
      <c r="J8526" t="s">
        <v>1450</v>
      </c>
      <c r="K8526" t="s">
        <v>1451</v>
      </c>
      <c r="L8526" t="s">
        <v>1452</v>
      </c>
      <c r="M8526" t="s">
        <v>1453</v>
      </c>
      <c r="N8526" t="s">
        <v>1454</v>
      </c>
      <c r="O8526" t="s">
        <v>1455</v>
      </c>
      <c r="P8526" t="s">
        <v>1456</v>
      </c>
      <c r="Q8526" t="s">
        <v>1457</v>
      </c>
      <c r="R8526">
        <v>2039041</v>
      </c>
      <c r="S8526" t="s">
        <v>1460</v>
      </c>
      <c r="T8526">
        <v>4201.68</v>
      </c>
      <c r="U8526">
        <v>5</v>
      </c>
      <c r="V8526">
        <v>4201.68</v>
      </c>
      <c r="W8526">
        <v>5</v>
      </c>
      <c r="X8526">
        <v>3450</v>
      </c>
      <c r="Y8526">
        <v>751.68</v>
      </c>
      <c r="Z8526">
        <v>2039041</v>
      </c>
    </row>
    <row r="8527" spans="1:26" x14ac:dyDescent="0.2">
      <c r="A8527" s="27">
        <v>46087</v>
      </c>
      <c r="B8527" t="s">
        <v>14</v>
      </c>
      <c r="C8527" t="s">
        <v>1543</v>
      </c>
      <c r="D8527" t="s">
        <v>1543</v>
      </c>
      <c r="E8527" t="s">
        <v>1606</v>
      </c>
      <c r="F8527" t="s">
        <v>125</v>
      </c>
      <c r="G8527" t="s">
        <v>1608</v>
      </c>
      <c r="H8527" t="s">
        <v>985</v>
      </c>
      <c r="I8527" t="s">
        <v>1610</v>
      </c>
      <c r="J8527" t="s">
        <v>1450</v>
      </c>
      <c r="K8527" t="s">
        <v>1451</v>
      </c>
      <c r="L8527" t="s">
        <v>1452</v>
      </c>
      <c r="M8527" t="s">
        <v>1453</v>
      </c>
      <c r="N8527" t="s">
        <v>1454</v>
      </c>
      <c r="O8527" t="s">
        <v>1455</v>
      </c>
      <c r="P8527" t="s">
        <v>1456</v>
      </c>
      <c r="Q8527" t="s">
        <v>1457</v>
      </c>
      <c r="R8527">
        <v>2048972</v>
      </c>
      <c r="S8527" t="s">
        <v>1461</v>
      </c>
      <c r="T8527">
        <v>4201.68</v>
      </c>
      <c r="U8527">
        <v>5</v>
      </c>
      <c r="V8527">
        <v>4201.68</v>
      </c>
      <c r="W8527">
        <v>5</v>
      </c>
      <c r="X8527">
        <v>3430</v>
      </c>
      <c r="Y8527">
        <v>771.68</v>
      </c>
      <c r="Z8527">
        <v>2048972</v>
      </c>
    </row>
    <row r="8528" spans="1:26" x14ac:dyDescent="0.2">
      <c r="A8528" s="27">
        <v>46087</v>
      </c>
      <c r="B8528" t="s">
        <v>14</v>
      </c>
      <c r="C8528" t="s">
        <v>1543</v>
      </c>
      <c r="D8528" t="s">
        <v>1543</v>
      </c>
      <c r="E8528" t="s">
        <v>1606</v>
      </c>
      <c r="F8528" t="s">
        <v>125</v>
      </c>
      <c r="G8528" t="s">
        <v>1608</v>
      </c>
      <c r="H8528" t="s">
        <v>1115</v>
      </c>
      <c r="I8528" t="s">
        <v>1611</v>
      </c>
      <c r="J8528" t="s">
        <v>1450</v>
      </c>
      <c r="K8528" t="s">
        <v>1451</v>
      </c>
      <c r="L8528" t="s">
        <v>1452</v>
      </c>
      <c r="M8528" t="s">
        <v>1453</v>
      </c>
      <c r="N8528" t="s">
        <v>1454</v>
      </c>
      <c r="O8528" t="s">
        <v>1455</v>
      </c>
      <c r="P8528" t="s">
        <v>1456</v>
      </c>
      <c r="Q8528" t="s">
        <v>1457</v>
      </c>
      <c r="R8528">
        <v>2001113</v>
      </c>
      <c r="S8528" t="s">
        <v>1458</v>
      </c>
      <c r="T8528">
        <v>2521.0079999999998</v>
      </c>
      <c r="U8528">
        <v>3</v>
      </c>
      <c r="V8528">
        <v>2521.0079999999998</v>
      </c>
      <c r="W8528">
        <v>3</v>
      </c>
      <c r="X8528">
        <v>2058</v>
      </c>
      <c r="Y8528">
        <v>463.00799999999998</v>
      </c>
      <c r="Z8528">
        <v>2001113</v>
      </c>
    </row>
    <row r="8529" spans="1:26" x14ac:dyDescent="0.2">
      <c r="A8529" s="27">
        <v>46087</v>
      </c>
      <c r="B8529" t="s">
        <v>14</v>
      </c>
      <c r="C8529" t="s">
        <v>1543</v>
      </c>
      <c r="D8529" t="s">
        <v>1543</v>
      </c>
      <c r="E8529" t="s">
        <v>1606</v>
      </c>
      <c r="F8529" t="s">
        <v>125</v>
      </c>
      <c r="G8529" t="s">
        <v>1608</v>
      </c>
      <c r="H8529" t="s">
        <v>1115</v>
      </c>
      <c r="I8529" t="s">
        <v>1611</v>
      </c>
      <c r="J8529" t="s">
        <v>1450</v>
      </c>
      <c r="K8529" t="s">
        <v>1451</v>
      </c>
      <c r="L8529" t="s">
        <v>1452</v>
      </c>
      <c r="M8529" t="s">
        <v>1453</v>
      </c>
      <c r="N8529" t="s">
        <v>1454</v>
      </c>
      <c r="O8529" t="s">
        <v>1455</v>
      </c>
      <c r="P8529" t="s">
        <v>1456</v>
      </c>
      <c r="Q8529" t="s">
        <v>1457</v>
      </c>
      <c r="R8529">
        <v>2030990</v>
      </c>
      <c r="S8529" t="s">
        <v>1459</v>
      </c>
      <c r="T8529">
        <v>14285.712</v>
      </c>
      <c r="U8529">
        <v>17</v>
      </c>
      <c r="V8529">
        <v>14285.712</v>
      </c>
      <c r="W8529">
        <v>17</v>
      </c>
      <c r="X8529">
        <v>11747</v>
      </c>
      <c r="Y8529">
        <v>2538.712</v>
      </c>
      <c r="Z8529">
        <v>2030990</v>
      </c>
    </row>
    <row r="8530" spans="1:26" x14ac:dyDescent="0.2">
      <c r="A8530" s="27">
        <v>46087</v>
      </c>
      <c r="B8530" t="s">
        <v>14</v>
      </c>
      <c r="C8530" t="s">
        <v>1543</v>
      </c>
      <c r="D8530" t="s">
        <v>1543</v>
      </c>
      <c r="E8530" t="s">
        <v>1606</v>
      </c>
      <c r="F8530" t="s">
        <v>125</v>
      </c>
      <c r="G8530" t="s">
        <v>1608</v>
      </c>
      <c r="H8530" t="s">
        <v>1115</v>
      </c>
      <c r="I8530" t="s">
        <v>1611</v>
      </c>
      <c r="J8530" t="s">
        <v>1450</v>
      </c>
      <c r="K8530" t="s">
        <v>1451</v>
      </c>
      <c r="L8530" t="s">
        <v>1452</v>
      </c>
      <c r="M8530" t="s">
        <v>1453</v>
      </c>
      <c r="N8530" t="s">
        <v>1454</v>
      </c>
      <c r="O8530" t="s">
        <v>1455</v>
      </c>
      <c r="P8530" t="s">
        <v>1456</v>
      </c>
      <c r="Q8530" t="s">
        <v>1457</v>
      </c>
      <c r="R8530">
        <v>2030991</v>
      </c>
      <c r="S8530" t="s">
        <v>1463</v>
      </c>
      <c r="T8530">
        <v>3361.3440000000001</v>
      </c>
      <c r="U8530">
        <v>4</v>
      </c>
      <c r="V8530">
        <v>3361.3440000000001</v>
      </c>
      <c r="W8530">
        <v>4</v>
      </c>
      <c r="X8530">
        <v>2760</v>
      </c>
      <c r="Y8530">
        <v>601.34400000000005</v>
      </c>
      <c r="Z8530">
        <v>2030991</v>
      </c>
    </row>
    <row r="8531" spans="1:26" x14ac:dyDescent="0.2">
      <c r="A8531" s="27">
        <v>46087</v>
      </c>
      <c r="B8531" t="s">
        <v>14</v>
      </c>
      <c r="C8531" t="s">
        <v>1543</v>
      </c>
      <c r="D8531" t="s">
        <v>1543</v>
      </c>
      <c r="E8531" t="s">
        <v>1606</v>
      </c>
      <c r="F8531" t="s">
        <v>125</v>
      </c>
      <c r="G8531" t="s">
        <v>1608</v>
      </c>
      <c r="H8531" t="s">
        <v>1115</v>
      </c>
      <c r="I8531" t="s">
        <v>1611</v>
      </c>
      <c r="J8531" t="s">
        <v>1450</v>
      </c>
      <c r="K8531" t="s">
        <v>1451</v>
      </c>
      <c r="L8531" t="s">
        <v>1452</v>
      </c>
      <c r="M8531" t="s">
        <v>1453</v>
      </c>
      <c r="N8531" t="s">
        <v>1454</v>
      </c>
      <c r="O8531" t="s">
        <v>1455</v>
      </c>
      <c r="P8531" t="s">
        <v>1456</v>
      </c>
      <c r="Q8531" t="s">
        <v>1457</v>
      </c>
      <c r="R8531">
        <v>2039041</v>
      </c>
      <c r="S8531" t="s">
        <v>1460</v>
      </c>
      <c r="T8531">
        <v>5042.0159999999996</v>
      </c>
      <c r="U8531">
        <v>6</v>
      </c>
      <c r="V8531">
        <v>5042.0159999999996</v>
      </c>
      <c r="W8531">
        <v>6</v>
      </c>
      <c r="X8531">
        <v>4140</v>
      </c>
      <c r="Y8531">
        <v>902.01599999999996</v>
      </c>
      <c r="Z8531">
        <v>2039041</v>
      </c>
    </row>
    <row r="8532" spans="1:26" x14ac:dyDescent="0.2">
      <c r="A8532" s="27">
        <v>46087</v>
      </c>
      <c r="B8532" t="s">
        <v>14</v>
      </c>
      <c r="C8532" t="s">
        <v>1543</v>
      </c>
      <c r="D8532" t="s">
        <v>1543</v>
      </c>
      <c r="E8532" t="s">
        <v>1606</v>
      </c>
      <c r="F8532" t="s">
        <v>125</v>
      </c>
      <c r="G8532" t="s">
        <v>1608</v>
      </c>
      <c r="H8532" t="s">
        <v>1115</v>
      </c>
      <c r="I8532" t="s">
        <v>1611</v>
      </c>
      <c r="J8532" t="s">
        <v>1450</v>
      </c>
      <c r="K8532" t="s">
        <v>1451</v>
      </c>
      <c r="L8532" t="s">
        <v>1452</v>
      </c>
      <c r="M8532" t="s">
        <v>1453</v>
      </c>
      <c r="N8532" t="s">
        <v>1454</v>
      </c>
      <c r="O8532" t="s">
        <v>1455</v>
      </c>
      <c r="P8532" t="s">
        <v>1456</v>
      </c>
      <c r="Q8532" t="s">
        <v>1457</v>
      </c>
      <c r="R8532">
        <v>2048972</v>
      </c>
      <c r="S8532" t="s">
        <v>1461</v>
      </c>
      <c r="T8532">
        <v>3361.3440000000001</v>
      </c>
      <c r="U8532">
        <v>4</v>
      </c>
      <c r="V8532">
        <v>3361.3440000000001</v>
      </c>
      <c r="W8532">
        <v>4</v>
      </c>
      <c r="X8532">
        <v>2744</v>
      </c>
      <c r="Y8532">
        <v>617.34400000000005</v>
      </c>
      <c r="Z8532">
        <v>2048972</v>
      </c>
    </row>
    <row r="8533" spans="1:26" x14ac:dyDescent="0.2">
      <c r="A8533" s="27">
        <v>46087</v>
      </c>
      <c r="B8533" t="s">
        <v>14</v>
      </c>
      <c r="C8533" t="s">
        <v>1543</v>
      </c>
      <c r="D8533" t="s">
        <v>1543</v>
      </c>
      <c r="E8533" t="s">
        <v>1606</v>
      </c>
      <c r="F8533" t="s">
        <v>125</v>
      </c>
      <c r="G8533" t="s">
        <v>1478</v>
      </c>
      <c r="H8533" t="s">
        <v>971</v>
      </c>
      <c r="I8533" t="s">
        <v>1612</v>
      </c>
      <c r="J8533" t="s">
        <v>1450</v>
      </c>
      <c r="K8533" t="s">
        <v>1451</v>
      </c>
      <c r="L8533" t="s">
        <v>1452</v>
      </c>
      <c r="M8533" t="s">
        <v>1453</v>
      </c>
      <c r="N8533" t="s">
        <v>1454</v>
      </c>
      <c r="O8533" t="s">
        <v>1455</v>
      </c>
      <c r="P8533" t="s">
        <v>1456</v>
      </c>
      <c r="Q8533" t="s">
        <v>1457</v>
      </c>
      <c r="R8533">
        <v>2001113</v>
      </c>
      <c r="S8533" t="s">
        <v>1458</v>
      </c>
      <c r="T8533">
        <v>7563.0240000000003</v>
      </c>
      <c r="U8533">
        <v>9</v>
      </c>
      <c r="V8533">
        <v>7563.0240000000003</v>
      </c>
      <c r="W8533">
        <v>9</v>
      </c>
      <c r="X8533">
        <v>6174</v>
      </c>
      <c r="Y8533">
        <v>1389.0239999999999</v>
      </c>
      <c r="Z8533">
        <v>2001113</v>
      </c>
    </row>
    <row r="8534" spans="1:26" x14ac:dyDescent="0.2">
      <c r="A8534" s="27">
        <v>46087</v>
      </c>
      <c r="B8534" t="s">
        <v>14</v>
      </c>
      <c r="C8534" t="s">
        <v>1543</v>
      </c>
      <c r="D8534" t="s">
        <v>1543</v>
      </c>
      <c r="E8534" t="s">
        <v>1606</v>
      </c>
      <c r="F8534" t="s">
        <v>125</v>
      </c>
      <c r="G8534" t="s">
        <v>1478</v>
      </c>
      <c r="H8534" t="s">
        <v>971</v>
      </c>
      <c r="I8534" t="s">
        <v>1612</v>
      </c>
      <c r="J8534" t="s">
        <v>1450</v>
      </c>
      <c r="K8534" t="s">
        <v>1451</v>
      </c>
      <c r="L8534" t="s">
        <v>1452</v>
      </c>
      <c r="M8534" t="s">
        <v>1453</v>
      </c>
      <c r="N8534" t="s">
        <v>1454</v>
      </c>
      <c r="O8534" t="s">
        <v>1455</v>
      </c>
      <c r="P8534" t="s">
        <v>1456</v>
      </c>
      <c r="Q8534" t="s">
        <v>1457</v>
      </c>
      <c r="R8534">
        <v>2030990</v>
      </c>
      <c r="S8534" t="s">
        <v>1459</v>
      </c>
      <c r="T8534">
        <v>10924.368</v>
      </c>
      <c r="U8534">
        <v>13</v>
      </c>
      <c r="V8534">
        <v>10924.368</v>
      </c>
      <c r="W8534">
        <v>13</v>
      </c>
      <c r="X8534">
        <v>8970</v>
      </c>
      <c r="Y8534">
        <v>1954.3679999999999</v>
      </c>
      <c r="Z8534">
        <v>2030990</v>
      </c>
    </row>
    <row r="8535" spans="1:26" x14ac:dyDescent="0.2">
      <c r="A8535" s="27">
        <v>46087</v>
      </c>
      <c r="B8535" t="s">
        <v>14</v>
      </c>
      <c r="C8535" t="s">
        <v>1543</v>
      </c>
      <c r="D8535" t="s">
        <v>1543</v>
      </c>
      <c r="E8535" t="s">
        <v>1606</v>
      </c>
      <c r="F8535" t="s">
        <v>125</v>
      </c>
      <c r="G8535" t="s">
        <v>1478</v>
      </c>
      <c r="H8535" t="s">
        <v>971</v>
      </c>
      <c r="I8535" t="s">
        <v>1612</v>
      </c>
      <c r="J8535" t="s">
        <v>1450</v>
      </c>
      <c r="K8535" t="s">
        <v>1451</v>
      </c>
      <c r="L8535" t="s">
        <v>1452</v>
      </c>
      <c r="M8535" t="s">
        <v>1453</v>
      </c>
      <c r="N8535" t="s">
        <v>1454</v>
      </c>
      <c r="O8535" t="s">
        <v>1455</v>
      </c>
      <c r="P8535" t="s">
        <v>1456</v>
      </c>
      <c r="Q8535" t="s">
        <v>1457</v>
      </c>
      <c r="R8535">
        <v>2030991</v>
      </c>
      <c r="S8535" t="s">
        <v>1463</v>
      </c>
      <c r="T8535">
        <v>840.33600000000001</v>
      </c>
      <c r="U8535">
        <v>1</v>
      </c>
      <c r="V8535">
        <v>840.33600000000001</v>
      </c>
      <c r="W8535">
        <v>1</v>
      </c>
      <c r="X8535">
        <v>690</v>
      </c>
      <c r="Y8535">
        <v>150.33600000000001</v>
      </c>
      <c r="Z8535">
        <v>2030991</v>
      </c>
    </row>
    <row r="8536" spans="1:26" x14ac:dyDescent="0.2">
      <c r="A8536" s="27">
        <v>46087</v>
      </c>
      <c r="B8536" t="s">
        <v>14</v>
      </c>
      <c r="C8536" t="s">
        <v>1543</v>
      </c>
      <c r="D8536" t="s">
        <v>1543</v>
      </c>
      <c r="E8536" t="s">
        <v>1606</v>
      </c>
      <c r="F8536" t="s">
        <v>125</v>
      </c>
      <c r="G8536" t="s">
        <v>1478</v>
      </c>
      <c r="H8536" t="s">
        <v>971</v>
      </c>
      <c r="I8536" t="s">
        <v>1612</v>
      </c>
      <c r="J8536" t="s">
        <v>1450</v>
      </c>
      <c r="K8536" t="s">
        <v>1451</v>
      </c>
      <c r="L8536" t="s">
        <v>1452</v>
      </c>
      <c r="M8536" t="s">
        <v>1453</v>
      </c>
      <c r="N8536" t="s">
        <v>1454</v>
      </c>
      <c r="O8536" t="s">
        <v>1455</v>
      </c>
      <c r="P8536" t="s">
        <v>1456</v>
      </c>
      <c r="Q8536" t="s">
        <v>1457</v>
      </c>
      <c r="R8536">
        <v>2039041</v>
      </c>
      <c r="S8536" t="s">
        <v>1460</v>
      </c>
      <c r="T8536">
        <v>12605.04</v>
      </c>
      <c r="U8536">
        <v>15</v>
      </c>
      <c r="V8536">
        <v>12605.04</v>
      </c>
      <c r="W8536">
        <v>15</v>
      </c>
      <c r="X8536">
        <v>10320</v>
      </c>
      <c r="Y8536">
        <v>2285.04</v>
      </c>
      <c r="Z8536">
        <v>2039041</v>
      </c>
    </row>
    <row r="8537" spans="1:26" x14ac:dyDescent="0.2">
      <c r="A8537" s="27">
        <v>46087</v>
      </c>
      <c r="B8537" t="s">
        <v>14</v>
      </c>
      <c r="C8537" t="s">
        <v>1543</v>
      </c>
      <c r="D8537" t="s">
        <v>1543</v>
      </c>
      <c r="E8537" t="s">
        <v>1606</v>
      </c>
      <c r="F8537" t="s">
        <v>125</v>
      </c>
      <c r="G8537" t="s">
        <v>1478</v>
      </c>
      <c r="H8537" t="s">
        <v>971</v>
      </c>
      <c r="I8537" t="s">
        <v>1612</v>
      </c>
      <c r="J8537" t="s">
        <v>1450</v>
      </c>
      <c r="K8537" t="s">
        <v>1451</v>
      </c>
      <c r="L8537" t="s">
        <v>1452</v>
      </c>
      <c r="M8537" t="s">
        <v>1453</v>
      </c>
      <c r="N8537" t="s">
        <v>1454</v>
      </c>
      <c r="O8537" t="s">
        <v>1455</v>
      </c>
      <c r="P8537" t="s">
        <v>1456</v>
      </c>
      <c r="Q8537" t="s">
        <v>1457</v>
      </c>
      <c r="R8537">
        <v>2048972</v>
      </c>
      <c r="S8537" t="s">
        <v>1461</v>
      </c>
      <c r="T8537">
        <v>8403.36</v>
      </c>
      <c r="U8537">
        <v>10</v>
      </c>
      <c r="V8537">
        <v>8403.36</v>
      </c>
      <c r="W8537">
        <v>10</v>
      </c>
      <c r="X8537">
        <v>6860</v>
      </c>
      <c r="Y8537">
        <v>1543.36</v>
      </c>
      <c r="Z8537">
        <v>2048972</v>
      </c>
    </row>
    <row r="8538" spans="1:26" x14ac:dyDescent="0.2">
      <c r="A8538" s="27">
        <v>46087</v>
      </c>
      <c r="B8538" t="s">
        <v>14</v>
      </c>
      <c r="C8538" t="s">
        <v>1543</v>
      </c>
      <c r="D8538" t="s">
        <v>1543</v>
      </c>
      <c r="E8538" t="s">
        <v>1606</v>
      </c>
      <c r="F8538" t="s">
        <v>125</v>
      </c>
      <c r="G8538" t="s">
        <v>1478</v>
      </c>
      <c r="H8538" t="s">
        <v>999</v>
      </c>
      <c r="I8538" t="s">
        <v>1613</v>
      </c>
      <c r="J8538" t="s">
        <v>1450</v>
      </c>
      <c r="K8538" t="s">
        <v>1451</v>
      </c>
      <c r="L8538" t="s">
        <v>1452</v>
      </c>
      <c r="M8538" t="s">
        <v>1453</v>
      </c>
      <c r="N8538" t="s">
        <v>1454</v>
      </c>
      <c r="O8538" t="s">
        <v>1455</v>
      </c>
      <c r="P8538" t="s">
        <v>1456</v>
      </c>
      <c r="Q8538" t="s">
        <v>1457</v>
      </c>
      <c r="R8538">
        <v>2001113</v>
      </c>
      <c r="S8538" t="s">
        <v>1458</v>
      </c>
      <c r="T8538">
        <v>5042.0159999999996</v>
      </c>
      <c r="U8538">
        <v>6</v>
      </c>
      <c r="V8538">
        <v>5042.0159999999996</v>
      </c>
      <c r="W8538">
        <v>6</v>
      </c>
      <c r="X8538">
        <v>4116</v>
      </c>
      <c r="Y8538">
        <v>926.01599999999996</v>
      </c>
      <c r="Z8538">
        <v>2001113</v>
      </c>
    </row>
    <row r="8539" spans="1:26" x14ac:dyDescent="0.2">
      <c r="A8539" s="27">
        <v>46087</v>
      </c>
      <c r="B8539" t="s">
        <v>14</v>
      </c>
      <c r="C8539" t="s">
        <v>1543</v>
      </c>
      <c r="D8539" t="s">
        <v>1543</v>
      </c>
      <c r="E8539" t="s">
        <v>1606</v>
      </c>
      <c r="F8539" t="s">
        <v>125</v>
      </c>
      <c r="G8539" t="s">
        <v>1478</v>
      </c>
      <c r="H8539" t="s">
        <v>999</v>
      </c>
      <c r="I8539" t="s">
        <v>1613</v>
      </c>
      <c r="J8539" t="s">
        <v>1450</v>
      </c>
      <c r="K8539" t="s">
        <v>1451</v>
      </c>
      <c r="L8539" t="s">
        <v>1452</v>
      </c>
      <c r="M8539" t="s">
        <v>1453</v>
      </c>
      <c r="N8539" t="s">
        <v>1454</v>
      </c>
      <c r="O8539" t="s">
        <v>1455</v>
      </c>
      <c r="P8539" t="s">
        <v>1456</v>
      </c>
      <c r="Q8539" t="s">
        <v>1457</v>
      </c>
      <c r="R8539">
        <v>2030991</v>
      </c>
      <c r="S8539" t="s">
        <v>1463</v>
      </c>
      <c r="T8539">
        <v>3361.3440000000001</v>
      </c>
      <c r="U8539">
        <v>4</v>
      </c>
      <c r="V8539">
        <v>3361.3440000000001</v>
      </c>
      <c r="W8539">
        <v>4</v>
      </c>
      <c r="X8539">
        <v>2756</v>
      </c>
      <c r="Y8539">
        <v>605.34400000000005</v>
      </c>
      <c r="Z8539">
        <v>2030991</v>
      </c>
    </row>
    <row r="8540" spans="1:26" x14ac:dyDescent="0.2">
      <c r="A8540" s="27">
        <v>46087</v>
      </c>
      <c r="B8540" t="s">
        <v>14</v>
      </c>
      <c r="C8540" t="s">
        <v>1543</v>
      </c>
      <c r="D8540" t="s">
        <v>1543</v>
      </c>
      <c r="E8540" t="s">
        <v>1606</v>
      </c>
      <c r="F8540" t="s">
        <v>125</v>
      </c>
      <c r="G8540" t="s">
        <v>1478</v>
      </c>
      <c r="H8540" t="s">
        <v>999</v>
      </c>
      <c r="I8540" t="s">
        <v>1613</v>
      </c>
      <c r="J8540" t="s">
        <v>1450</v>
      </c>
      <c r="K8540" t="s">
        <v>1451</v>
      </c>
      <c r="L8540" t="s">
        <v>1452</v>
      </c>
      <c r="M8540" t="s">
        <v>1453</v>
      </c>
      <c r="N8540" t="s">
        <v>1454</v>
      </c>
      <c r="O8540" t="s">
        <v>1455</v>
      </c>
      <c r="P8540" t="s">
        <v>1456</v>
      </c>
      <c r="Q8540" t="s">
        <v>1457</v>
      </c>
      <c r="R8540">
        <v>2039041</v>
      </c>
      <c r="S8540" t="s">
        <v>1460</v>
      </c>
      <c r="T8540">
        <v>6722.6880000000001</v>
      </c>
      <c r="U8540">
        <v>8</v>
      </c>
      <c r="V8540">
        <v>6722.6880000000001</v>
      </c>
      <c r="W8540">
        <v>8</v>
      </c>
      <c r="X8540">
        <v>5520</v>
      </c>
      <c r="Y8540">
        <v>1202.6880000000001</v>
      </c>
      <c r="Z8540">
        <v>2039041</v>
      </c>
    </row>
    <row r="8541" spans="1:26" x14ac:dyDescent="0.2">
      <c r="A8541" s="27">
        <v>46087</v>
      </c>
      <c r="B8541" t="s">
        <v>14</v>
      </c>
      <c r="C8541" t="s">
        <v>1543</v>
      </c>
      <c r="D8541" t="s">
        <v>1543</v>
      </c>
      <c r="E8541" t="s">
        <v>1606</v>
      </c>
      <c r="F8541" t="s">
        <v>125</v>
      </c>
      <c r="G8541" t="s">
        <v>1478</v>
      </c>
      <c r="H8541" t="s">
        <v>999</v>
      </c>
      <c r="I8541" t="s">
        <v>1613</v>
      </c>
      <c r="J8541" t="s">
        <v>1450</v>
      </c>
      <c r="K8541" t="s">
        <v>1451</v>
      </c>
      <c r="L8541" t="s">
        <v>1452</v>
      </c>
      <c r="M8541" t="s">
        <v>1453</v>
      </c>
      <c r="N8541" t="s">
        <v>1454</v>
      </c>
      <c r="O8541" t="s">
        <v>1455</v>
      </c>
      <c r="P8541" t="s">
        <v>1456</v>
      </c>
      <c r="Q8541" t="s">
        <v>1457</v>
      </c>
      <c r="R8541">
        <v>2048972</v>
      </c>
      <c r="S8541" t="s">
        <v>1461</v>
      </c>
      <c r="T8541">
        <v>2521.0079999999998</v>
      </c>
      <c r="U8541">
        <v>3</v>
      </c>
      <c r="V8541">
        <v>2521.0079999999998</v>
      </c>
      <c r="W8541">
        <v>3</v>
      </c>
      <c r="X8541">
        <v>2055</v>
      </c>
      <c r="Y8541">
        <v>466.00799999999998</v>
      </c>
      <c r="Z8541">
        <v>2048972</v>
      </c>
    </row>
    <row r="8542" spans="1:26" x14ac:dyDescent="0.2">
      <c r="A8542" s="27">
        <v>46087</v>
      </c>
      <c r="B8542" t="s">
        <v>14</v>
      </c>
      <c r="C8542" t="s">
        <v>1543</v>
      </c>
      <c r="D8542" t="s">
        <v>1543</v>
      </c>
      <c r="E8542" t="s">
        <v>1606</v>
      </c>
      <c r="F8542" t="s">
        <v>125</v>
      </c>
      <c r="G8542" t="s">
        <v>1478</v>
      </c>
      <c r="H8542" t="s">
        <v>1005</v>
      </c>
      <c r="I8542" t="s">
        <v>1614</v>
      </c>
      <c r="J8542" t="s">
        <v>1450</v>
      </c>
      <c r="K8542" t="s">
        <v>1451</v>
      </c>
      <c r="L8542" t="s">
        <v>1452</v>
      </c>
      <c r="M8542" t="s">
        <v>1453</v>
      </c>
      <c r="N8542" t="s">
        <v>1454</v>
      </c>
      <c r="O8542" t="s">
        <v>1455</v>
      </c>
      <c r="P8542" t="s">
        <v>1456</v>
      </c>
      <c r="Q8542" t="s">
        <v>1457</v>
      </c>
      <c r="R8542">
        <v>2001113</v>
      </c>
      <c r="S8542" t="s">
        <v>1458</v>
      </c>
      <c r="T8542">
        <v>5042.0159999999996</v>
      </c>
      <c r="U8542">
        <v>6</v>
      </c>
      <c r="V8542">
        <v>5042.0159999999996</v>
      </c>
      <c r="W8542">
        <v>6</v>
      </c>
      <c r="X8542">
        <v>4122</v>
      </c>
      <c r="Y8542">
        <v>920.01599999999996</v>
      </c>
      <c r="Z8542">
        <v>2001113</v>
      </c>
    </row>
    <row r="8543" spans="1:26" x14ac:dyDescent="0.2">
      <c r="A8543" s="27">
        <v>46087</v>
      </c>
      <c r="B8543" t="s">
        <v>14</v>
      </c>
      <c r="C8543" t="s">
        <v>1543</v>
      </c>
      <c r="D8543" t="s">
        <v>1543</v>
      </c>
      <c r="E8543" t="s">
        <v>1606</v>
      </c>
      <c r="F8543" t="s">
        <v>125</v>
      </c>
      <c r="G8543" t="s">
        <v>1478</v>
      </c>
      <c r="H8543" t="s">
        <v>1005</v>
      </c>
      <c r="I8543" t="s">
        <v>1614</v>
      </c>
      <c r="J8543" t="s">
        <v>1450</v>
      </c>
      <c r="K8543" t="s">
        <v>1451</v>
      </c>
      <c r="L8543" t="s">
        <v>1452</v>
      </c>
      <c r="M8543" t="s">
        <v>1453</v>
      </c>
      <c r="N8543" t="s">
        <v>1454</v>
      </c>
      <c r="O8543" t="s">
        <v>1455</v>
      </c>
      <c r="P8543" t="s">
        <v>1456</v>
      </c>
      <c r="Q8543" t="s">
        <v>1457</v>
      </c>
      <c r="R8543">
        <v>2030991</v>
      </c>
      <c r="S8543" t="s">
        <v>1463</v>
      </c>
      <c r="T8543">
        <v>4201.68</v>
      </c>
      <c r="U8543">
        <v>5</v>
      </c>
      <c r="V8543">
        <v>4201.68</v>
      </c>
      <c r="W8543">
        <v>5</v>
      </c>
      <c r="X8543">
        <v>3450</v>
      </c>
      <c r="Y8543">
        <v>751.68</v>
      </c>
      <c r="Z8543">
        <v>2030991</v>
      </c>
    </row>
    <row r="8544" spans="1:26" x14ac:dyDescent="0.2">
      <c r="A8544" s="27">
        <v>46087</v>
      </c>
      <c r="B8544" t="s">
        <v>14</v>
      </c>
      <c r="C8544" t="s">
        <v>1543</v>
      </c>
      <c r="D8544" t="s">
        <v>1543</v>
      </c>
      <c r="E8544" t="s">
        <v>1606</v>
      </c>
      <c r="F8544" t="s">
        <v>125</v>
      </c>
      <c r="G8544" t="s">
        <v>1478</v>
      </c>
      <c r="H8544" t="s">
        <v>1005</v>
      </c>
      <c r="I8544" t="s">
        <v>1614</v>
      </c>
      <c r="J8544" t="s">
        <v>1450</v>
      </c>
      <c r="K8544" t="s">
        <v>1451</v>
      </c>
      <c r="L8544" t="s">
        <v>1452</v>
      </c>
      <c r="M8544" t="s">
        <v>1453</v>
      </c>
      <c r="N8544" t="s">
        <v>1454</v>
      </c>
      <c r="O8544" t="s">
        <v>1455</v>
      </c>
      <c r="P8544" t="s">
        <v>1456</v>
      </c>
      <c r="Q8544" t="s">
        <v>1457</v>
      </c>
      <c r="R8544">
        <v>2039041</v>
      </c>
      <c r="S8544" t="s">
        <v>1460</v>
      </c>
      <c r="T8544">
        <v>5042.0159999999996</v>
      </c>
      <c r="U8544">
        <v>6</v>
      </c>
      <c r="V8544">
        <v>5042.0159999999996</v>
      </c>
      <c r="W8544">
        <v>6</v>
      </c>
      <c r="X8544">
        <v>4140</v>
      </c>
      <c r="Y8544">
        <v>902.01599999999996</v>
      </c>
      <c r="Z8544">
        <v>2039041</v>
      </c>
    </row>
    <row r="8545" spans="1:26" x14ac:dyDescent="0.2">
      <c r="A8545" s="27">
        <v>46087</v>
      </c>
      <c r="B8545" t="s">
        <v>14</v>
      </c>
      <c r="C8545" t="s">
        <v>1543</v>
      </c>
      <c r="D8545" t="s">
        <v>1543</v>
      </c>
      <c r="E8545" t="s">
        <v>1606</v>
      </c>
      <c r="F8545" t="s">
        <v>125</v>
      </c>
      <c r="G8545" t="s">
        <v>1478</v>
      </c>
      <c r="H8545" t="s">
        <v>1005</v>
      </c>
      <c r="I8545" t="s">
        <v>1614</v>
      </c>
      <c r="J8545" t="s">
        <v>1450</v>
      </c>
      <c r="K8545" t="s">
        <v>1451</v>
      </c>
      <c r="L8545" t="s">
        <v>1452</v>
      </c>
      <c r="M8545" t="s">
        <v>1453</v>
      </c>
      <c r="N8545" t="s">
        <v>1454</v>
      </c>
      <c r="O8545" t="s">
        <v>1455</v>
      </c>
      <c r="P8545" t="s">
        <v>1456</v>
      </c>
      <c r="Q8545" t="s">
        <v>1457</v>
      </c>
      <c r="R8545">
        <v>2048972</v>
      </c>
      <c r="S8545" t="s">
        <v>1461</v>
      </c>
      <c r="T8545">
        <v>4201.68</v>
      </c>
      <c r="U8545">
        <v>5</v>
      </c>
      <c r="V8545">
        <v>4201.68</v>
      </c>
      <c r="W8545">
        <v>5</v>
      </c>
      <c r="X8545">
        <v>3430</v>
      </c>
      <c r="Y8545">
        <v>771.68</v>
      </c>
      <c r="Z8545">
        <v>2048972</v>
      </c>
    </row>
    <row r="8546" spans="1:26" x14ac:dyDescent="0.2">
      <c r="A8546" s="27">
        <v>46087</v>
      </c>
      <c r="B8546" t="s">
        <v>14</v>
      </c>
      <c r="C8546" t="s">
        <v>1543</v>
      </c>
      <c r="D8546" t="s">
        <v>1543</v>
      </c>
      <c r="E8546" t="s">
        <v>1606</v>
      </c>
      <c r="F8546" t="s">
        <v>125</v>
      </c>
      <c r="G8546" t="s">
        <v>1478</v>
      </c>
      <c r="H8546" t="s">
        <v>1139</v>
      </c>
      <c r="I8546" t="s">
        <v>1615</v>
      </c>
      <c r="J8546" t="s">
        <v>1450</v>
      </c>
      <c r="K8546" t="s">
        <v>1451</v>
      </c>
      <c r="L8546" t="s">
        <v>1452</v>
      </c>
      <c r="M8546" t="s">
        <v>1453</v>
      </c>
      <c r="N8546" t="s">
        <v>1454</v>
      </c>
      <c r="O8546" t="s">
        <v>1455</v>
      </c>
      <c r="P8546" t="s">
        <v>1456</v>
      </c>
      <c r="Q8546" t="s">
        <v>1457</v>
      </c>
      <c r="R8546">
        <v>2030990</v>
      </c>
      <c r="S8546" t="s">
        <v>1459</v>
      </c>
      <c r="T8546">
        <v>1680.672</v>
      </c>
      <c r="U8546">
        <v>2</v>
      </c>
      <c r="V8546">
        <v>1680.672</v>
      </c>
      <c r="W8546">
        <v>2</v>
      </c>
      <c r="X8546">
        <v>1380</v>
      </c>
      <c r="Y8546">
        <v>300.67200000000003</v>
      </c>
      <c r="Z8546">
        <v>2030990</v>
      </c>
    </row>
    <row r="8547" spans="1:26" x14ac:dyDescent="0.2">
      <c r="A8547" s="27">
        <v>46087</v>
      </c>
      <c r="B8547" t="s">
        <v>14</v>
      </c>
      <c r="C8547" t="s">
        <v>1543</v>
      </c>
      <c r="D8547" t="s">
        <v>1543</v>
      </c>
      <c r="E8547" t="s">
        <v>1606</v>
      </c>
      <c r="F8547" t="s">
        <v>125</v>
      </c>
      <c r="G8547" t="s">
        <v>1478</v>
      </c>
      <c r="H8547" t="s">
        <v>1139</v>
      </c>
      <c r="I8547" t="s">
        <v>1615</v>
      </c>
      <c r="J8547" t="s">
        <v>1450</v>
      </c>
      <c r="K8547" t="s">
        <v>1451</v>
      </c>
      <c r="L8547" t="s">
        <v>1452</v>
      </c>
      <c r="M8547" t="s">
        <v>1453</v>
      </c>
      <c r="N8547" t="s">
        <v>1454</v>
      </c>
      <c r="O8547" t="s">
        <v>1455</v>
      </c>
      <c r="P8547" t="s">
        <v>1456</v>
      </c>
      <c r="Q8547" t="s">
        <v>1457</v>
      </c>
      <c r="R8547">
        <v>2030991</v>
      </c>
      <c r="S8547" t="s">
        <v>1463</v>
      </c>
      <c r="T8547">
        <v>5042.0159999999996</v>
      </c>
      <c r="U8547">
        <v>6</v>
      </c>
      <c r="V8547">
        <v>5042.0159999999996</v>
      </c>
      <c r="W8547">
        <v>6</v>
      </c>
      <c r="X8547">
        <v>4140</v>
      </c>
      <c r="Y8547">
        <v>902.01599999999996</v>
      </c>
      <c r="Z8547">
        <v>2030991</v>
      </c>
    </row>
    <row r="8548" spans="1:26" x14ac:dyDescent="0.2">
      <c r="A8548" s="27">
        <v>46087</v>
      </c>
      <c r="B8548" t="s">
        <v>14</v>
      </c>
      <c r="C8548" t="s">
        <v>1543</v>
      </c>
      <c r="D8548" t="s">
        <v>1543</v>
      </c>
      <c r="E8548" t="s">
        <v>1606</v>
      </c>
      <c r="F8548" t="s">
        <v>125</v>
      </c>
      <c r="G8548" t="s">
        <v>1478</v>
      </c>
      <c r="H8548" t="s">
        <v>1139</v>
      </c>
      <c r="I8548" t="s">
        <v>1615</v>
      </c>
      <c r="J8548" t="s">
        <v>1450</v>
      </c>
      <c r="K8548" t="s">
        <v>1451</v>
      </c>
      <c r="L8548" t="s">
        <v>1452</v>
      </c>
      <c r="M8548" t="s">
        <v>1453</v>
      </c>
      <c r="N8548" t="s">
        <v>1454</v>
      </c>
      <c r="O8548" t="s">
        <v>1455</v>
      </c>
      <c r="P8548" t="s">
        <v>1456</v>
      </c>
      <c r="Q8548" t="s">
        <v>1457</v>
      </c>
      <c r="R8548">
        <v>2039041</v>
      </c>
      <c r="S8548" t="s">
        <v>1460</v>
      </c>
      <c r="T8548">
        <v>840.33600000000001</v>
      </c>
      <c r="U8548">
        <v>1</v>
      </c>
      <c r="V8548">
        <v>840.33600000000001</v>
      </c>
      <c r="W8548">
        <v>1</v>
      </c>
      <c r="X8548">
        <v>690</v>
      </c>
      <c r="Y8548">
        <v>150.33600000000001</v>
      </c>
      <c r="Z8548">
        <v>2039041</v>
      </c>
    </row>
    <row r="8549" spans="1:26" x14ac:dyDescent="0.2">
      <c r="A8549" s="27">
        <v>46087</v>
      </c>
      <c r="B8549" t="s">
        <v>14</v>
      </c>
      <c r="C8549" t="s">
        <v>1543</v>
      </c>
      <c r="D8549" t="s">
        <v>1543</v>
      </c>
      <c r="E8549" t="s">
        <v>1606</v>
      </c>
      <c r="F8549" t="s">
        <v>125</v>
      </c>
      <c r="G8549" t="s">
        <v>1478</v>
      </c>
      <c r="H8549" t="s">
        <v>1139</v>
      </c>
      <c r="I8549" t="s">
        <v>1615</v>
      </c>
      <c r="J8549" t="s">
        <v>1450</v>
      </c>
      <c r="K8549" t="s">
        <v>1451</v>
      </c>
      <c r="L8549" t="s">
        <v>1452</v>
      </c>
      <c r="M8549" t="s">
        <v>1453</v>
      </c>
      <c r="N8549" t="s">
        <v>1454</v>
      </c>
      <c r="O8549" t="s">
        <v>1455</v>
      </c>
      <c r="P8549" t="s">
        <v>1456</v>
      </c>
      <c r="Q8549" t="s">
        <v>1457</v>
      </c>
      <c r="R8549">
        <v>2048972</v>
      </c>
      <c r="S8549" t="s">
        <v>1461</v>
      </c>
      <c r="T8549">
        <v>7563.0240000000003</v>
      </c>
      <c r="U8549">
        <v>9</v>
      </c>
      <c r="V8549">
        <v>7563.0240000000003</v>
      </c>
      <c r="W8549">
        <v>9</v>
      </c>
      <c r="X8549">
        <v>6183</v>
      </c>
      <c r="Y8549">
        <v>1380.0239999999999</v>
      </c>
      <c r="Z8549">
        <v>2048972</v>
      </c>
    </row>
    <row r="8550" spans="1:26" x14ac:dyDescent="0.2">
      <c r="A8550" s="27">
        <v>46087</v>
      </c>
      <c r="B8550" t="s">
        <v>14</v>
      </c>
      <c r="C8550" t="s">
        <v>1543</v>
      </c>
      <c r="D8550" t="s">
        <v>1543</v>
      </c>
      <c r="E8550" t="s">
        <v>1606</v>
      </c>
      <c r="F8550" t="s">
        <v>125</v>
      </c>
      <c r="G8550" t="s">
        <v>1478</v>
      </c>
      <c r="H8550" t="s">
        <v>1218</v>
      </c>
      <c r="I8550" t="s">
        <v>1616</v>
      </c>
      <c r="J8550" t="s">
        <v>1450</v>
      </c>
      <c r="K8550" t="s">
        <v>1451</v>
      </c>
      <c r="L8550" t="s">
        <v>1452</v>
      </c>
      <c r="M8550" t="s">
        <v>1453</v>
      </c>
      <c r="N8550" t="s">
        <v>1454</v>
      </c>
      <c r="O8550" t="s">
        <v>1455</v>
      </c>
      <c r="P8550" t="s">
        <v>1456</v>
      </c>
      <c r="Q8550" t="s">
        <v>1457</v>
      </c>
      <c r="R8550">
        <v>2001113</v>
      </c>
      <c r="S8550" t="s">
        <v>1458</v>
      </c>
      <c r="T8550">
        <v>840.33600000000001</v>
      </c>
      <c r="U8550">
        <v>1</v>
      </c>
      <c r="V8550">
        <v>840.33600000000001</v>
      </c>
      <c r="W8550">
        <v>1</v>
      </c>
      <c r="X8550">
        <v>691</v>
      </c>
      <c r="Y8550">
        <v>149.33600000000001</v>
      </c>
      <c r="Z8550">
        <v>2001113</v>
      </c>
    </row>
    <row r="8551" spans="1:26" x14ac:dyDescent="0.2">
      <c r="A8551" s="27">
        <v>46087</v>
      </c>
      <c r="B8551" t="s">
        <v>14</v>
      </c>
      <c r="C8551" t="s">
        <v>1543</v>
      </c>
      <c r="D8551" t="s">
        <v>1543</v>
      </c>
      <c r="E8551" t="s">
        <v>1606</v>
      </c>
      <c r="F8551" t="s">
        <v>125</v>
      </c>
      <c r="G8551" t="s">
        <v>1478</v>
      </c>
      <c r="H8551" t="s">
        <v>1218</v>
      </c>
      <c r="I8551" t="s">
        <v>1616</v>
      </c>
      <c r="J8551" t="s">
        <v>1450</v>
      </c>
      <c r="K8551" t="s">
        <v>1451</v>
      </c>
      <c r="L8551" t="s">
        <v>1452</v>
      </c>
      <c r="M8551" t="s">
        <v>1453</v>
      </c>
      <c r="N8551" t="s">
        <v>1454</v>
      </c>
      <c r="O8551" t="s">
        <v>1455</v>
      </c>
      <c r="P8551" t="s">
        <v>1456</v>
      </c>
      <c r="Q8551" t="s">
        <v>1457</v>
      </c>
      <c r="R8551">
        <v>2039041</v>
      </c>
      <c r="S8551" t="s">
        <v>1460</v>
      </c>
      <c r="T8551">
        <v>1680.672</v>
      </c>
      <c r="U8551">
        <v>2</v>
      </c>
      <c r="V8551">
        <v>1680.672</v>
      </c>
      <c r="W8551">
        <v>2</v>
      </c>
      <c r="X8551">
        <v>1378</v>
      </c>
      <c r="Y8551">
        <v>302.67200000000003</v>
      </c>
      <c r="Z8551">
        <v>2039041</v>
      </c>
    </row>
    <row r="8552" spans="1:26" x14ac:dyDescent="0.2">
      <c r="A8552" s="27">
        <v>46087</v>
      </c>
      <c r="B8552" t="s">
        <v>14</v>
      </c>
      <c r="C8552" t="s">
        <v>1543</v>
      </c>
      <c r="D8552" t="s">
        <v>1543</v>
      </c>
      <c r="E8552" t="s">
        <v>1606</v>
      </c>
      <c r="F8552" t="s">
        <v>125</v>
      </c>
      <c r="G8552" t="s">
        <v>1478</v>
      </c>
      <c r="H8552" t="s">
        <v>1218</v>
      </c>
      <c r="I8552" t="s">
        <v>1616</v>
      </c>
      <c r="J8552" t="s">
        <v>1450</v>
      </c>
      <c r="K8552" t="s">
        <v>1451</v>
      </c>
      <c r="L8552" t="s">
        <v>1452</v>
      </c>
      <c r="M8552" t="s">
        <v>1453</v>
      </c>
      <c r="N8552" t="s">
        <v>1454</v>
      </c>
      <c r="O8552" t="s">
        <v>1455</v>
      </c>
      <c r="P8552" t="s">
        <v>1456</v>
      </c>
      <c r="Q8552" t="s">
        <v>1457</v>
      </c>
      <c r="R8552">
        <v>2048972</v>
      </c>
      <c r="S8552" t="s">
        <v>1461</v>
      </c>
      <c r="T8552">
        <v>3361.3440000000001</v>
      </c>
      <c r="U8552">
        <v>4</v>
      </c>
      <c r="V8552">
        <v>3361.3440000000001</v>
      </c>
      <c r="W8552">
        <v>4</v>
      </c>
      <c r="X8552">
        <v>2744</v>
      </c>
      <c r="Y8552">
        <v>617.34400000000005</v>
      </c>
      <c r="Z8552">
        <v>2048972</v>
      </c>
    </row>
    <row r="8553" spans="1:26" x14ac:dyDescent="0.2">
      <c r="A8553" s="27">
        <v>46087</v>
      </c>
      <c r="B8553" t="s">
        <v>14</v>
      </c>
      <c r="C8553" t="s">
        <v>1543</v>
      </c>
      <c r="D8553" t="s">
        <v>1543</v>
      </c>
      <c r="E8553" t="s">
        <v>1606</v>
      </c>
      <c r="F8553" t="s">
        <v>125</v>
      </c>
      <c r="G8553" t="s">
        <v>1478</v>
      </c>
      <c r="H8553" t="s">
        <v>1264</v>
      </c>
      <c r="I8553" t="s">
        <v>1617</v>
      </c>
      <c r="J8553" t="s">
        <v>1450</v>
      </c>
      <c r="K8553" t="s">
        <v>1451</v>
      </c>
      <c r="L8553" t="s">
        <v>1452</v>
      </c>
      <c r="M8553" t="s">
        <v>1453</v>
      </c>
      <c r="N8553" t="s">
        <v>1454</v>
      </c>
      <c r="O8553" t="s">
        <v>1455</v>
      </c>
      <c r="P8553" t="s">
        <v>1456</v>
      </c>
      <c r="Q8553" t="s">
        <v>1457</v>
      </c>
      <c r="R8553">
        <v>2001113</v>
      </c>
      <c r="S8553" t="s">
        <v>1458</v>
      </c>
      <c r="T8553">
        <v>1680.672</v>
      </c>
      <c r="U8553">
        <v>2</v>
      </c>
      <c r="V8553">
        <v>1680.672</v>
      </c>
      <c r="W8553">
        <v>2</v>
      </c>
      <c r="X8553">
        <v>1372</v>
      </c>
      <c r="Y8553">
        <v>308.67200000000003</v>
      </c>
      <c r="Z8553">
        <v>2001113</v>
      </c>
    </row>
    <row r="8554" spans="1:26" x14ac:dyDescent="0.2">
      <c r="A8554" s="27">
        <v>46087</v>
      </c>
      <c r="B8554" t="s">
        <v>14</v>
      </c>
      <c r="C8554" t="s">
        <v>1543</v>
      </c>
      <c r="D8554" t="s">
        <v>1543</v>
      </c>
      <c r="E8554" t="s">
        <v>1606</v>
      </c>
      <c r="F8554" t="s">
        <v>125</v>
      </c>
      <c r="G8554" t="s">
        <v>1478</v>
      </c>
      <c r="H8554" t="s">
        <v>1264</v>
      </c>
      <c r="I8554" t="s">
        <v>1617</v>
      </c>
      <c r="J8554" t="s">
        <v>1450</v>
      </c>
      <c r="K8554" t="s">
        <v>1451</v>
      </c>
      <c r="L8554" t="s">
        <v>1452</v>
      </c>
      <c r="M8554" t="s">
        <v>1453</v>
      </c>
      <c r="N8554" t="s">
        <v>1454</v>
      </c>
      <c r="O8554" t="s">
        <v>1455</v>
      </c>
      <c r="P8554" t="s">
        <v>1456</v>
      </c>
      <c r="Q8554" t="s">
        <v>1457</v>
      </c>
      <c r="R8554">
        <v>2030991</v>
      </c>
      <c r="S8554" t="s">
        <v>1463</v>
      </c>
      <c r="T8554">
        <v>840.33600000000001</v>
      </c>
      <c r="U8554">
        <v>1</v>
      </c>
      <c r="V8554">
        <v>840.33600000000001</v>
      </c>
      <c r="W8554">
        <v>1</v>
      </c>
      <c r="X8554">
        <v>690</v>
      </c>
      <c r="Y8554">
        <v>150.33600000000001</v>
      </c>
      <c r="Z8554">
        <v>2030991</v>
      </c>
    </row>
    <row r="8555" spans="1:26" x14ac:dyDescent="0.2">
      <c r="A8555" s="27">
        <v>46087</v>
      </c>
      <c r="B8555" t="s">
        <v>14</v>
      </c>
      <c r="C8555" t="s">
        <v>1543</v>
      </c>
      <c r="D8555" t="s">
        <v>1543</v>
      </c>
      <c r="E8555" t="s">
        <v>1606</v>
      </c>
      <c r="F8555" t="s">
        <v>125</v>
      </c>
      <c r="G8555" t="s">
        <v>1478</v>
      </c>
      <c r="H8555" t="s">
        <v>1264</v>
      </c>
      <c r="I8555" t="s">
        <v>1617</v>
      </c>
      <c r="J8555" t="s">
        <v>1450</v>
      </c>
      <c r="K8555" t="s">
        <v>1451</v>
      </c>
      <c r="L8555" t="s">
        <v>1452</v>
      </c>
      <c r="M8555" t="s">
        <v>1453</v>
      </c>
      <c r="N8555" t="s">
        <v>1454</v>
      </c>
      <c r="O8555" t="s">
        <v>1455</v>
      </c>
      <c r="P8555" t="s">
        <v>1456</v>
      </c>
      <c r="Q8555" t="s">
        <v>1457</v>
      </c>
      <c r="R8555">
        <v>2039041</v>
      </c>
      <c r="S8555" t="s">
        <v>1460</v>
      </c>
      <c r="T8555">
        <v>5882.3519999999999</v>
      </c>
      <c r="U8555">
        <v>7</v>
      </c>
      <c r="V8555">
        <v>5882.3519999999999</v>
      </c>
      <c r="W8555">
        <v>7</v>
      </c>
      <c r="X8555">
        <v>4830</v>
      </c>
      <c r="Y8555">
        <v>1052.3520000000001</v>
      </c>
      <c r="Z8555">
        <v>2039041</v>
      </c>
    </row>
    <row r="8556" spans="1:26" x14ac:dyDescent="0.2">
      <c r="A8556" s="27">
        <v>46087</v>
      </c>
      <c r="B8556" t="s">
        <v>14</v>
      </c>
      <c r="C8556" t="s">
        <v>1543</v>
      </c>
      <c r="D8556" t="s">
        <v>1543</v>
      </c>
      <c r="E8556" t="s">
        <v>1606</v>
      </c>
      <c r="F8556" t="s">
        <v>125</v>
      </c>
      <c r="G8556" t="s">
        <v>1478</v>
      </c>
      <c r="H8556" t="s">
        <v>1264</v>
      </c>
      <c r="I8556" t="s">
        <v>1617</v>
      </c>
      <c r="J8556" t="s">
        <v>1450</v>
      </c>
      <c r="K8556" t="s">
        <v>1451</v>
      </c>
      <c r="L8556" t="s">
        <v>1452</v>
      </c>
      <c r="M8556" t="s">
        <v>1453</v>
      </c>
      <c r="N8556" t="s">
        <v>1454</v>
      </c>
      <c r="O8556" t="s">
        <v>1455</v>
      </c>
      <c r="P8556" t="s">
        <v>1456</v>
      </c>
      <c r="Q8556" t="s">
        <v>1457</v>
      </c>
      <c r="R8556">
        <v>2048972</v>
      </c>
      <c r="S8556" t="s">
        <v>1461</v>
      </c>
      <c r="T8556">
        <v>2521.0079999999998</v>
      </c>
      <c r="U8556">
        <v>3</v>
      </c>
      <c r="V8556">
        <v>2521.0079999999998</v>
      </c>
      <c r="W8556">
        <v>3</v>
      </c>
      <c r="X8556">
        <v>2058</v>
      </c>
      <c r="Y8556">
        <v>463.00799999999998</v>
      </c>
      <c r="Z8556">
        <v>2048972</v>
      </c>
    </row>
    <row r="8557" spans="1:26" x14ac:dyDescent="0.2">
      <c r="A8557" s="27">
        <v>46087</v>
      </c>
      <c r="B8557" t="s">
        <v>14</v>
      </c>
      <c r="C8557" t="s">
        <v>1543</v>
      </c>
      <c r="D8557" t="s">
        <v>1543</v>
      </c>
      <c r="E8557" t="s">
        <v>1606</v>
      </c>
      <c r="F8557" t="s">
        <v>125</v>
      </c>
      <c r="G8557" t="s">
        <v>1478</v>
      </c>
      <c r="H8557" t="s">
        <v>1305</v>
      </c>
      <c r="I8557" t="s">
        <v>1618</v>
      </c>
      <c r="J8557" t="s">
        <v>1450</v>
      </c>
      <c r="K8557" t="s">
        <v>1451</v>
      </c>
      <c r="L8557" t="s">
        <v>1452</v>
      </c>
      <c r="M8557" t="s">
        <v>1453</v>
      </c>
      <c r="N8557" t="s">
        <v>1454</v>
      </c>
      <c r="O8557" t="s">
        <v>1455</v>
      </c>
      <c r="P8557" t="s">
        <v>1456</v>
      </c>
      <c r="Q8557" t="s">
        <v>1457</v>
      </c>
      <c r="R8557">
        <v>2001113</v>
      </c>
      <c r="S8557" t="s">
        <v>1458</v>
      </c>
      <c r="T8557">
        <v>2521.0079999999998</v>
      </c>
      <c r="U8557">
        <v>3</v>
      </c>
      <c r="V8557">
        <v>2521.0079999999998</v>
      </c>
      <c r="W8557">
        <v>3</v>
      </c>
      <c r="X8557">
        <v>2031</v>
      </c>
      <c r="Y8557">
        <v>490.00799999999998</v>
      </c>
      <c r="Z8557">
        <v>2001113</v>
      </c>
    </row>
    <row r="8558" spans="1:26" x14ac:dyDescent="0.2">
      <c r="A8558" s="27">
        <v>46087</v>
      </c>
      <c r="B8558" t="s">
        <v>14</v>
      </c>
      <c r="C8558" t="s">
        <v>1543</v>
      </c>
      <c r="D8558" t="s">
        <v>1543</v>
      </c>
      <c r="E8558" t="s">
        <v>1606</v>
      </c>
      <c r="F8558" t="s">
        <v>125</v>
      </c>
      <c r="G8558" t="s">
        <v>1478</v>
      </c>
      <c r="H8558" t="s">
        <v>1305</v>
      </c>
      <c r="I8558" t="s">
        <v>1618</v>
      </c>
      <c r="J8558" t="s">
        <v>1450</v>
      </c>
      <c r="K8558" t="s">
        <v>1451</v>
      </c>
      <c r="L8558" t="s">
        <v>1452</v>
      </c>
      <c r="M8558" t="s">
        <v>1453</v>
      </c>
      <c r="N8558" t="s">
        <v>1454</v>
      </c>
      <c r="O8558" t="s">
        <v>1455</v>
      </c>
      <c r="P8558" t="s">
        <v>1456</v>
      </c>
      <c r="Q8558" t="s">
        <v>1457</v>
      </c>
      <c r="R8558">
        <v>2048972</v>
      </c>
      <c r="S8558" t="s">
        <v>1461</v>
      </c>
      <c r="T8558">
        <v>2521.0079999999998</v>
      </c>
      <c r="U8558">
        <v>3</v>
      </c>
      <c r="V8558">
        <v>2521.0079999999998</v>
      </c>
      <c r="W8558">
        <v>3</v>
      </c>
      <c r="X8558">
        <v>2055</v>
      </c>
      <c r="Y8558">
        <v>466.00799999999998</v>
      </c>
      <c r="Z8558">
        <v>2048972</v>
      </c>
    </row>
    <row r="8559" spans="1:26" x14ac:dyDescent="0.2">
      <c r="A8559" s="27">
        <v>46087</v>
      </c>
      <c r="B8559" t="s">
        <v>14</v>
      </c>
      <c r="C8559" t="s">
        <v>1543</v>
      </c>
      <c r="D8559" t="s">
        <v>1543</v>
      </c>
      <c r="E8559" t="s">
        <v>1606</v>
      </c>
      <c r="F8559" t="s">
        <v>125</v>
      </c>
      <c r="G8559" t="s">
        <v>1478</v>
      </c>
      <c r="H8559" t="s">
        <v>1345</v>
      </c>
      <c r="I8559" t="s">
        <v>1619</v>
      </c>
      <c r="J8559" t="s">
        <v>1450</v>
      </c>
      <c r="K8559" t="s">
        <v>1451</v>
      </c>
      <c r="L8559" t="s">
        <v>1452</v>
      </c>
      <c r="M8559" t="s">
        <v>1453</v>
      </c>
      <c r="N8559" t="s">
        <v>1454</v>
      </c>
      <c r="O8559" t="s">
        <v>1455</v>
      </c>
      <c r="P8559" t="s">
        <v>1456</v>
      </c>
      <c r="Q8559" t="s">
        <v>1457</v>
      </c>
      <c r="R8559">
        <v>2001113</v>
      </c>
      <c r="S8559" t="s">
        <v>1458</v>
      </c>
      <c r="T8559">
        <v>840.33600000000001</v>
      </c>
      <c r="U8559">
        <v>1</v>
      </c>
      <c r="V8559">
        <v>840.33600000000001</v>
      </c>
      <c r="W8559">
        <v>1</v>
      </c>
      <c r="X8559">
        <v>684</v>
      </c>
      <c r="Y8559">
        <v>156.33600000000001</v>
      </c>
      <c r="Z8559">
        <v>2001113</v>
      </c>
    </row>
    <row r="8560" spans="1:26" x14ac:dyDescent="0.2">
      <c r="A8560" s="27">
        <v>46087</v>
      </c>
      <c r="B8560" t="s">
        <v>14</v>
      </c>
      <c r="C8560" t="s">
        <v>1543</v>
      </c>
      <c r="D8560" t="s">
        <v>1543</v>
      </c>
      <c r="E8560" t="s">
        <v>1606</v>
      </c>
      <c r="F8560" t="s">
        <v>125</v>
      </c>
      <c r="G8560" t="s">
        <v>1478</v>
      </c>
      <c r="H8560" t="s">
        <v>1345</v>
      </c>
      <c r="I8560" t="s">
        <v>1619</v>
      </c>
      <c r="J8560" t="s">
        <v>1450</v>
      </c>
      <c r="K8560" t="s">
        <v>1451</v>
      </c>
      <c r="L8560" t="s">
        <v>1452</v>
      </c>
      <c r="M8560" t="s">
        <v>1453</v>
      </c>
      <c r="N8560" t="s">
        <v>1454</v>
      </c>
      <c r="O8560" t="s">
        <v>1455</v>
      </c>
      <c r="P8560" t="s">
        <v>1456</v>
      </c>
      <c r="Q8560" t="s">
        <v>1457</v>
      </c>
      <c r="R8560">
        <v>2039041</v>
      </c>
      <c r="S8560" t="s">
        <v>1460</v>
      </c>
      <c r="T8560">
        <v>1680.672</v>
      </c>
      <c r="U8560">
        <v>2</v>
      </c>
      <c r="V8560">
        <v>1680.672</v>
      </c>
      <c r="W8560">
        <v>2</v>
      </c>
      <c r="X8560">
        <v>1358</v>
      </c>
      <c r="Y8560">
        <v>322.67200000000003</v>
      </c>
      <c r="Z8560">
        <v>2039041</v>
      </c>
    </row>
    <row r="8561" spans="1:26" x14ac:dyDescent="0.2">
      <c r="A8561" s="27">
        <v>46087</v>
      </c>
      <c r="B8561" t="s">
        <v>14</v>
      </c>
      <c r="C8561" t="s">
        <v>1543</v>
      </c>
      <c r="D8561" t="s">
        <v>1543</v>
      </c>
      <c r="E8561" t="s">
        <v>1606</v>
      </c>
      <c r="F8561" t="s">
        <v>125</v>
      </c>
      <c r="G8561" t="s">
        <v>1478</v>
      </c>
      <c r="H8561" t="s">
        <v>1345</v>
      </c>
      <c r="I8561" t="s">
        <v>1619</v>
      </c>
      <c r="J8561" t="s">
        <v>1450</v>
      </c>
      <c r="K8561" t="s">
        <v>1451</v>
      </c>
      <c r="L8561" t="s">
        <v>1452</v>
      </c>
      <c r="M8561" t="s">
        <v>1453</v>
      </c>
      <c r="N8561" t="s">
        <v>1454</v>
      </c>
      <c r="O8561" t="s">
        <v>1455</v>
      </c>
      <c r="P8561" t="s">
        <v>1456</v>
      </c>
      <c r="Q8561" t="s">
        <v>1457</v>
      </c>
      <c r="R8561">
        <v>2048972</v>
      </c>
      <c r="S8561" t="s">
        <v>1461</v>
      </c>
      <c r="T8561">
        <v>840.33600000000001</v>
      </c>
      <c r="U8561">
        <v>1</v>
      </c>
      <c r="V8561">
        <v>840.33600000000001</v>
      </c>
      <c r="W8561">
        <v>1</v>
      </c>
      <c r="X8561">
        <v>679</v>
      </c>
      <c r="Y8561">
        <v>161.33600000000001</v>
      </c>
      <c r="Z8561">
        <v>2048972</v>
      </c>
    </row>
    <row r="8562" spans="1:26" x14ac:dyDescent="0.2">
      <c r="A8562" s="27">
        <v>46087</v>
      </c>
      <c r="B8562" t="s">
        <v>14</v>
      </c>
      <c r="C8562" t="s">
        <v>1543</v>
      </c>
      <c r="D8562" t="s">
        <v>1543</v>
      </c>
      <c r="E8562" t="s">
        <v>1606</v>
      </c>
      <c r="F8562" t="s">
        <v>125</v>
      </c>
      <c r="G8562" t="s">
        <v>1480</v>
      </c>
      <c r="H8562" t="s">
        <v>981</v>
      </c>
      <c r="I8562" t="s">
        <v>1620</v>
      </c>
      <c r="J8562" t="s">
        <v>1450</v>
      </c>
      <c r="K8562" t="s">
        <v>1451</v>
      </c>
      <c r="L8562" t="s">
        <v>1452</v>
      </c>
      <c r="M8562" t="s">
        <v>1453</v>
      </c>
      <c r="N8562" t="s">
        <v>1454</v>
      </c>
      <c r="O8562" t="s">
        <v>1455</v>
      </c>
      <c r="P8562" t="s">
        <v>1456</v>
      </c>
      <c r="Q8562" t="s">
        <v>1457</v>
      </c>
      <c r="R8562">
        <v>2001113</v>
      </c>
      <c r="S8562" t="s">
        <v>1458</v>
      </c>
      <c r="T8562">
        <v>5882.3519999999999</v>
      </c>
      <c r="U8562">
        <v>7</v>
      </c>
      <c r="V8562">
        <v>5882.3519999999999</v>
      </c>
      <c r="W8562">
        <v>7</v>
      </c>
      <c r="X8562">
        <v>4774</v>
      </c>
      <c r="Y8562">
        <v>1108.3520000000001</v>
      </c>
      <c r="Z8562">
        <v>2001113</v>
      </c>
    </row>
    <row r="8563" spans="1:26" x14ac:dyDescent="0.2">
      <c r="A8563" s="27">
        <v>46087</v>
      </c>
      <c r="B8563" t="s">
        <v>14</v>
      </c>
      <c r="C8563" t="s">
        <v>1543</v>
      </c>
      <c r="D8563" t="s">
        <v>1543</v>
      </c>
      <c r="E8563" t="s">
        <v>1606</v>
      </c>
      <c r="F8563" t="s">
        <v>125</v>
      </c>
      <c r="G8563" t="s">
        <v>1480</v>
      </c>
      <c r="H8563" t="s">
        <v>981</v>
      </c>
      <c r="I8563" t="s">
        <v>1620</v>
      </c>
      <c r="J8563" t="s">
        <v>1450</v>
      </c>
      <c r="K8563" t="s">
        <v>1451</v>
      </c>
      <c r="L8563" t="s">
        <v>1452</v>
      </c>
      <c r="M8563" t="s">
        <v>1453</v>
      </c>
      <c r="N8563" t="s">
        <v>1454</v>
      </c>
      <c r="O8563" t="s">
        <v>1455</v>
      </c>
      <c r="P8563" t="s">
        <v>1456</v>
      </c>
      <c r="Q8563" t="s">
        <v>1457</v>
      </c>
      <c r="R8563">
        <v>2030990</v>
      </c>
      <c r="S8563" t="s">
        <v>1459</v>
      </c>
      <c r="T8563">
        <v>10924.368</v>
      </c>
      <c r="U8563">
        <v>13</v>
      </c>
      <c r="V8563">
        <v>10924.368</v>
      </c>
      <c r="W8563">
        <v>13</v>
      </c>
      <c r="X8563">
        <v>8983</v>
      </c>
      <c r="Y8563">
        <v>1941.3679999999999</v>
      </c>
      <c r="Z8563">
        <v>2030990</v>
      </c>
    </row>
    <row r="8564" spans="1:26" x14ac:dyDescent="0.2">
      <c r="A8564" s="27">
        <v>46087</v>
      </c>
      <c r="B8564" t="s">
        <v>14</v>
      </c>
      <c r="C8564" t="s">
        <v>1543</v>
      </c>
      <c r="D8564" t="s">
        <v>1543</v>
      </c>
      <c r="E8564" t="s">
        <v>1606</v>
      </c>
      <c r="F8564" t="s">
        <v>125</v>
      </c>
      <c r="G8564" t="s">
        <v>1480</v>
      </c>
      <c r="H8564" t="s">
        <v>981</v>
      </c>
      <c r="I8564" t="s">
        <v>1620</v>
      </c>
      <c r="J8564" t="s">
        <v>1450</v>
      </c>
      <c r="K8564" t="s">
        <v>1451</v>
      </c>
      <c r="L8564" t="s">
        <v>1452</v>
      </c>
      <c r="M8564" t="s">
        <v>1453</v>
      </c>
      <c r="N8564" t="s">
        <v>1454</v>
      </c>
      <c r="O8564" t="s">
        <v>1455</v>
      </c>
      <c r="P8564" t="s">
        <v>1456</v>
      </c>
      <c r="Q8564" t="s">
        <v>1457</v>
      </c>
      <c r="R8564">
        <v>2030991</v>
      </c>
      <c r="S8564" t="s">
        <v>1463</v>
      </c>
      <c r="T8564">
        <v>1680.672</v>
      </c>
      <c r="U8564">
        <v>2</v>
      </c>
      <c r="V8564">
        <v>1680.672</v>
      </c>
      <c r="W8564">
        <v>2</v>
      </c>
      <c r="X8564">
        <v>1372</v>
      </c>
      <c r="Y8564">
        <v>308.67200000000003</v>
      </c>
      <c r="Z8564">
        <v>2030991</v>
      </c>
    </row>
    <row r="8565" spans="1:26" x14ac:dyDescent="0.2">
      <c r="A8565" s="27">
        <v>46087</v>
      </c>
      <c r="B8565" t="s">
        <v>14</v>
      </c>
      <c r="C8565" t="s">
        <v>1543</v>
      </c>
      <c r="D8565" t="s">
        <v>1543</v>
      </c>
      <c r="E8565" t="s">
        <v>1606</v>
      </c>
      <c r="F8565" t="s">
        <v>125</v>
      </c>
      <c r="G8565" t="s">
        <v>1480</v>
      </c>
      <c r="H8565" t="s">
        <v>981</v>
      </c>
      <c r="I8565" t="s">
        <v>1620</v>
      </c>
      <c r="J8565" t="s">
        <v>1450</v>
      </c>
      <c r="K8565" t="s">
        <v>1451</v>
      </c>
      <c r="L8565" t="s">
        <v>1452</v>
      </c>
      <c r="M8565" t="s">
        <v>1453</v>
      </c>
      <c r="N8565" t="s">
        <v>1454</v>
      </c>
      <c r="O8565" t="s">
        <v>1455</v>
      </c>
      <c r="P8565" t="s">
        <v>1456</v>
      </c>
      <c r="Q8565" t="s">
        <v>1457</v>
      </c>
      <c r="R8565">
        <v>2039041</v>
      </c>
      <c r="S8565" t="s">
        <v>1460</v>
      </c>
      <c r="T8565">
        <v>3361.3440000000001</v>
      </c>
      <c r="U8565">
        <v>4</v>
      </c>
      <c r="V8565">
        <v>3361.3440000000001</v>
      </c>
      <c r="W8565">
        <v>4</v>
      </c>
      <c r="X8565">
        <v>2764</v>
      </c>
      <c r="Y8565">
        <v>597.34400000000005</v>
      </c>
      <c r="Z8565">
        <v>2039041</v>
      </c>
    </row>
    <row r="8566" spans="1:26" x14ac:dyDescent="0.2">
      <c r="A8566" s="27">
        <v>46087</v>
      </c>
      <c r="B8566" t="s">
        <v>14</v>
      </c>
      <c r="C8566" t="s">
        <v>1543</v>
      </c>
      <c r="D8566" t="s">
        <v>1543</v>
      </c>
      <c r="E8566" t="s">
        <v>1606</v>
      </c>
      <c r="F8566" t="s">
        <v>125</v>
      </c>
      <c r="G8566" t="s">
        <v>1480</v>
      </c>
      <c r="H8566" t="s">
        <v>981</v>
      </c>
      <c r="I8566" t="s">
        <v>1620</v>
      </c>
      <c r="J8566" t="s">
        <v>1450</v>
      </c>
      <c r="K8566" t="s">
        <v>1451</v>
      </c>
      <c r="L8566" t="s">
        <v>1452</v>
      </c>
      <c r="M8566" t="s">
        <v>1453</v>
      </c>
      <c r="N8566" t="s">
        <v>1454</v>
      </c>
      <c r="O8566" t="s">
        <v>1455</v>
      </c>
      <c r="P8566" t="s">
        <v>1456</v>
      </c>
      <c r="Q8566" t="s">
        <v>1457</v>
      </c>
      <c r="R8566">
        <v>2048972</v>
      </c>
      <c r="S8566" t="s">
        <v>1461</v>
      </c>
      <c r="T8566">
        <v>1680.672</v>
      </c>
      <c r="U8566">
        <v>2</v>
      </c>
      <c r="V8566">
        <v>1680.672</v>
      </c>
      <c r="W8566">
        <v>2</v>
      </c>
      <c r="X8566">
        <v>1340</v>
      </c>
      <c r="Y8566">
        <v>340.67200000000003</v>
      </c>
      <c r="Z8566">
        <v>2048972</v>
      </c>
    </row>
    <row r="8567" spans="1:26" x14ac:dyDescent="0.2">
      <c r="A8567" s="27">
        <v>46087</v>
      </c>
      <c r="B8567" t="s">
        <v>14</v>
      </c>
      <c r="C8567" t="s">
        <v>1543</v>
      </c>
      <c r="D8567" t="s">
        <v>1543</v>
      </c>
      <c r="E8567" t="s">
        <v>1606</v>
      </c>
      <c r="F8567" t="s">
        <v>125</v>
      </c>
      <c r="G8567" t="s">
        <v>1480</v>
      </c>
      <c r="H8567" t="s">
        <v>989</v>
      </c>
      <c r="I8567" t="s">
        <v>1784</v>
      </c>
      <c r="J8567" t="s">
        <v>1450</v>
      </c>
      <c r="K8567" t="s">
        <v>1451</v>
      </c>
      <c r="L8567" t="s">
        <v>1452</v>
      </c>
      <c r="M8567" t="s">
        <v>1453</v>
      </c>
      <c r="N8567" t="s">
        <v>1454</v>
      </c>
      <c r="O8567" t="s">
        <v>1455</v>
      </c>
      <c r="P8567" t="s">
        <v>1456</v>
      </c>
      <c r="Q8567" t="s">
        <v>1457</v>
      </c>
      <c r="R8567">
        <v>2001113</v>
      </c>
      <c r="S8567" t="s">
        <v>1458</v>
      </c>
      <c r="T8567">
        <v>2521.0079999999998</v>
      </c>
      <c r="U8567">
        <v>3</v>
      </c>
      <c r="V8567">
        <v>2521.0079999999998</v>
      </c>
      <c r="W8567">
        <v>3</v>
      </c>
      <c r="X8567">
        <v>2061</v>
      </c>
      <c r="Y8567">
        <v>460.00799999999998</v>
      </c>
      <c r="Z8567">
        <v>2001113</v>
      </c>
    </row>
    <row r="8568" spans="1:26" x14ac:dyDescent="0.2">
      <c r="A8568" s="27">
        <v>46087</v>
      </c>
      <c r="B8568" t="s">
        <v>14</v>
      </c>
      <c r="C8568" t="s">
        <v>1543</v>
      </c>
      <c r="D8568" t="s">
        <v>1543</v>
      </c>
      <c r="E8568" t="s">
        <v>1606</v>
      </c>
      <c r="F8568" t="s">
        <v>125</v>
      </c>
      <c r="G8568" t="s">
        <v>1480</v>
      </c>
      <c r="H8568" t="s">
        <v>989</v>
      </c>
      <c r="I8568" t="s">
        <v>1784</v>
      </c>
      <c r="J8568" t="s">
        <v>1450</v>
      </c>
      <c r="K8568" t="s">
        <v>1451</v>
      </c>
      <c r="L8568" t="s">
        <v>1452</v>
      </c>
      <c r="M8568" t="s">
        <v>1453</v>
      </c>
      <c r="N8568" t="s">
        <v>1454</v>
      </c>
      <c r="O8568" t="s">
        <v>1455</v>
      </c>
      <c r="P8568" t="s">
        <v>1456</v>
      </c>
      <c r="Q8568" t="s">
        <v>1457</v>
      </c>
      <c r="R8568">
        <v>2039041</v>
      </c>
      <c r="S8568" t="s">
        <v>1460</v>
      </c>
      <c r="T8568">
        <v>1680.672</v>
      </c>
      <c r="U8568">
        <v>2</v>
      </c>
      <c r="V8568">
        <v>1680.672</v>
      </c>
      <c r="W8568">
        <v>2</v>
      </c>
      <c r="X8568">
        <v>1374</v>
      </c>
      <c r="Y8568">
        <v>306.67200000000003</v>
      </c>
      <c r="Z8568">
        <v>2039041</v>
      </c>
    </row>
    <row r="8569" spans="1:26" x14ac:dyDescent="0.2">
      <c r="A8569" s="27">
        <v>46087</v>
      </c>
      <c r="B8569" t="s">
        <v>14</v>
      </c>
      <c r="C8569" t="s">
        <v>1543</v>
      </c>
      <c r="D8569" t="s">
        <v>1543</v>
      </c>
      <c r="E8569" t="s">
        <v>1606</v>
      </c>
      <c r="F8569" t="s">
        <v>125</v>
      </c>
      <c r="G8569" t="s">
        <v>1480</v>
      </c>
      <c r="H8569" t="s">
        <v>989</v>
      </c>
      <c r="I8569" t="s">
        <v>1784</v>
      </c>
      <c r="J8569" t="s">
        <v>1450</v>
      </c>
      <c r="K8569" t="s">
        <v>1451</v>
      </c>
      <c r="L8569" t="s">
        <v>1452</v>
      </c>
      <c r="M8569" t="s">
        <v>1453</v>
      </c>
      <c r="N8569" t="s">
        <v>1454</v>
      </c>
      <c r="O8569" t="s">
        <v>1455</v>
      </c>
      <c r="P8569" t="s">
        <v>1456</v>
      </c>
      <c r="Q8569" t="s">
        <v>1457</v>
      </c>
      <c r="R8569">
        <v>2048972</v>
      </c>
      <c r="S8569" t="s">
        <v>1461</v>
      </c>
      <c r="T8569">
        <v>2521.0079999999998</v>
      </c>
      <c r="U8569">
        <v>3</v>
      </c>
      <c r="V8569">
        <v>2521.0079999999998</v>
      </c>
      <c r="W8569">
        <v>3</v>
      </c>
      <c r="X8569">
        <v>2058</v>
      </c>
      <c r="Y8569">
        <v>463.00799999999998</v>
      </c>
      <c r="Z8569">
        <v>2048972</v>
      </c>
    </row>
    <row r="8570" spans="1:26" x14ac:dyDescent="0.2">
      <c r="A8570" s="27">
        <v>46087</v>
      </c>
      <c r="B8570" t="s">
        <v>14</v>
      </c>
      <c r="C8570" t="s">
        <v>1543</v>
      </c>
      <c r="D8570" t="s">
        <v>1543</v>
      </c>
      <c r="E8570" t="s">
        <v>1606</v>
      </c>
      <c r="F8570" t="s">
        <v>125</v>
      </c>
      <c r="G8570" t="s">
        <v>1480</v>
      </c>
      <c r="H8570" t="s">
        <v>993</v>
      </c>
      <c r="I8570" t="s">
        <v>1621</v>
      </c>
      <c r="J8570" t="s">
        <v>1450</v>
      </c>
      <c r="K8570" t="s">
        <v>1451</v>
      </c>
      <c r="L8570" t="s">
        <v>1452</v>
      </c>
      <c r="M8570" t="s">
        <v>1453</v>
      </c>
      <c r="N8570" t="s">
        <v>1454</v>
      </c>
      <c r="O8570" t="s">
        <v>1455</v>
      </c>
      <c r="P8570" t="s">
        <v>1456</v>
      </c>
      <c r="Q8570" t="s">
        <v>1457</v>
      </c>
      <c r="R8570">
        <v>2001113</v>
      </c>
      <c r="S8570" t="s">
        <v>1458</v>
      </c>
      <c r="T8570">
        <v>2521.0079999999998</v>
      </c>
      <c r="U8570">
        <v>3</v>
      </c>
      <c r="V8570">
        <v>2521.0079999999998</v>
      </c>
      <c r="W8570">
        <v>3</v>
      </c>
      <c r="X8570">
        <v>2058</v>
      </c>
      <c r="Y8570">
        <v>463.00799999999998</v>
      </c>
      <c r="Z8570">
        <v>2001113</v>
      </c>
    </row>
    <row r="8571" spans="1:26" x14ac:dyDescent="0.2">
      <c r="A8571" s="27">
        <v>46087</v>
      </c>
      <c r="B8571" t="s">
        <v>14</v>
      </c>
      <c r="C8571" t="s">
        <v>1543</v>
      </c>
      <c r="D8571" t="s">
        <v>1543</v>
      </c>
      <c r="E8571" t="s">
        <v>1606</v>
      </c>
      <c r="F8571" t="s">
        <v>125</v>
      </c>
      <c r="G8571" t="s">
        <v>1480</v>
      </c>
      <c r="H8571" t="s">
        <v>993</v>
      </c>
      <c r="I8571" t="s">
        <v>1621</v>
      </c>
      <c r="J8571" t="s">
        <v>1450</v>
      </c>
      <c r="K8571" t="s">
        <v>1451</v>
      </c>
      <c r="L8571" t="s">
        <v>1452</v>
      </c>
      <c r="M8571" t="s">
        <v>1453</v>
      </c>
      <c r="N8571" t="s">
        <v>1454</v>
      </c>
      <c r="O8571" t="s">
        <v>1455</v>
      </c>
      <c r="P8571" t="s">
        <v>1456</v>
      </c>
      <c r="Q8571" t="s">
        <v>1457</v>
      </c>
      <c r="R8571">
        <v>2030990</v>
      </c>
      <c r="S8571" t="s">
        <v>1459</v>
      </c>
      <c r="T8571">
        <v>18487.392</v>
      </c>
      <c r="U8571">
        <v>22</v>
      </c>
      <c r="V8571">
        <v>18487.392</v>
      </c>
      <c r="W8571">
        <v>22</v>
      </c>
      <c r="X8571">
        <v>15180</v>
      </c>
      <c r="Y8571">
        <v>3307.3919999999998</v>
      </c>
      <c r="Z8571">
        <v>2030990</v>
      </c>
    </row>
    <row r="8572" spans="1:26" x14ac:dyDescent="0.2">
      <c r="A8572" s="27">
        <v>46087</v>
      </c>
      <c r="B8572" t="s">
        <v>14</v>
      </c>
      <c r="C8572" t="s">
        <v>1543</v>
      </c>
      <c r="D8572" t="s">
        <v>1543</v>
      </c>
      <c r="E8572" t="s">
        <v>1606</v>
      </c>
      <c r="F8572" t="s">
        <v>125</v>
      </c>
      <c r="G8572" t="s">
        <v>1480</v>
      </c>
      <c r="H8572" t="s">
        <v>1009</v>
      </c>
      <c r="I8572" t="s">
        <v>1622</v>
      </c>
      <c r="J8572" t="s">
        <v>1450</v>
      </c>
      <c r="K8572" t="s">
        <v>1451</v>
      </c>
      <c r="L8572" t="s">
        <v>1452</v>
      </c>
      <c r="M8572" t="s">
        <v>1453</v>
      </c>
      <c r="N8572" t="s">
        <v>1454</v>
      </c>
      <c r="O8572" t="s">
        <v>1455</v>
      </c>
      <c r="P8572" t="s">
        <v>1456</v>
      </c>
      <c r="Q8572" t="s">
        <v>1457</v>
      </c>
      <c r="R8572">
        <v>2001113</v>
      </c>
      <c r="S8572" t="s">
        <v>1458</v>
      </c>
      <c r="T8572">
        <v>10084.031999999999</v>
      </c>
      <c r="U8572">
        <v>12</v>
      </c>
      <c r="V8572">
        <v>10084.031999999999</v>
      </c>
      <c r="W8572">
        <v>12</v>
      </c>
      <c r="X8572">
        <v>8232</v>
      </c>
      <c r="Y8572">
        <v>1852.0319999999999</v>
      </c>
      <c r="Z8572">
        <v>2001113</v>
      </c>
    </row>
    <row r="8573" spans="1:26" x14ac:dyDescent="0.2">
      <c r="A8573" s="27">
        <v>46087</v>
      </c>
      <c r="B8573" t="s">
        <v>14</v>
      </c>
      <c r="C8573" t="s">
        <v>1543</v>
      </c>
      <c r="D8573" t="s">
        <v>1543</v>
      </c>
      <c r="E8573" t="s">
        <v>1606</v>
      </c>
      <c r="F8573" t="s">
        <v>125</v>
      </c>
      <c r="G8573" t="s">
        <v>1480</v>
      </c>
      <c r="H8573" t="s">
        <v>1009</v>
      </c>
      <c r="I8573" t="s">
        <v>1622</v>
      </c>
      <c r="J8573" t="s">
        <v>1450</v>
      </c>
      <c r="K8573" t="s">
        <v>1451</v>
      </c>
      <c r="L8573" t="s">
        <v>1452</v>
      </c>
      <c r="M8573" t="s">
        <v>1453</v>
      </c>
      <c r="N8573" t="s">
        <v>1454</v>
      </c>
      <c r="O8573" t="s">
        <v>1455</v>
      </c>
      <c r="P8573" t="s">
        <v>1456</v>
      </c>
      <c r="Q8573" t="s">
        <v>1457</v>
      </c>
      <c r="R8573">
        <v>2030990</v>
      </c>
      <c r="S8573" t="s">
        <v>1459</v>
      </c>
      <c r="T8573">
        <v>11764.704</v>
      </c>
      <c r="U8573">
        <v>14</v>
      </c>
      <c r="V8573">
        <v>11764.704</v>
      </c>
      <c r="W8573">
        <v>14</v>
      </c>
      <c r="X8573">
        <v>9660</v>
      </c>
      <c r="Y8573">
        <v>2104.7040000000002</v>
      </c>
      <c r="Z8573">
        <v>2030990</v>
      </c>
    </row>
    <row r="8574" spans="1:26" x14ac:dyDescent="0.2">
      <c r="A8574" s="27">
        <v>46087</v>
      </c>
      <c r="B8574" t="s">
        <v>14</v>
      </c>
      <c r="C8574" t="s">
        <v>1543</v>
      </c>
      <c r="D8574" t="s">
        <v>1543</v>
      </c>
      <c r="E8574" t="s">
        <v>1606</v>
      </c>
      <c r="F8574" t="s">
        <v>125</v>
      </c>
      <c r="G8574" t="s">
        <v>1480</v>
      </c>
      <c r="H8574" t="s">
        <v>1009</v>
      </c>
      <c r="I8574" t="s">
        <v>1622</v>
      </c>
      <c r="J8574" t="s">
        <v>1450</v>
      </c>
      <c r="K8574" t="s">
        <v>1451</v>
      </c>
      <c r="L8574" t="s">
        <v>1452</v>
      </c>
      <c r="M8574" t="s">
        <v>1453</v>
      </c>
      <c r="N8574" t="s">
        <v>1454</v>
      </c>
      <c r="O8574" t="s">
        <v>1455</v>
      </c>
      <c r="P8574" t="s">
        <v>1456</v>
      </c>
      <c r="Q8574" t="s">
        <v>1457</v>
      </c>
      <c r="R8574">
        <v>2030991</v>
      </c>
      <c r="S8574" t="s">
        <v>1463</v>
      </c>
      <c r="T8574">
        <v>6722.6880000000001</v>
      </c>
      <c r="U8574">
        <v>8</v>
      </c>
      <c r="V8574">
        <v>6722.6880000000001</v>
      </c>
      <c r="W8574">
        <v>8</v>
      </c>
      <c r="X8574">
        <v>5520</v>
      </c>
      <c r="Y8574">
        <v>1202.6880000000001</v>
      </c>
      <c r="Z8574">
        <v>2030991</v>
      </c>
    </row>
    <row r="8575" spans="1:26" x14ac:dyDescent="0.2">
      <c r="A8575" s="27">
        <v>46087</v>
      </c>
      <c r="B8575" t="s">
        <v>14</v>
      </c>
      <c r="C8575" t="s">
        <v>1543</v>
      </c>
      <c r="D8575" t="s">
        <v>1543</v>
      </c>
      <c r="E8575" t="s">
        <v>1606</v>
      </c>
      <c r="F8575" t="s">
        <v>125</v>
      </c>
      <c r="G8575" t="s">
        <v>1480</v>
      </c>
      <c r="H8575" t="s">
        <v>1009</v>
      </c>
      <c r="I8575" t="s">
        <v>1622</v>
      </c>
      <c r="J8575" t="s">
        <v>1450</v>
      </c>
      <c r="K8575" t="s">
        <v>1451</v>
      </c>
      <c r="L8575" t="s">
        <v>1452</v>
      </c>
      <c r="M8575" t="s">
        <v>1453</v>
      </c>
      <c r="N8575" t="s">
        <v>1454</v>
      </c>
      <c r="O8575" t="s">
        <v>1455</v>
      </c>
      <c r="P8575" t="s">
        <v>1456</v>
      </c>
      <c r="Q8575" t="s">
        <v>1457</v>
      </c>
      <c r="R8575">
        <v>2039041</v>
      </c>
      <c r="S8575" t="s">
        <v>1460</v>
      </c>
      <c r="T8575">
        <v>10084.031999999999</v>
      </c>
      <c r="U8575">
        <v>12</v>
      </c>
      <c r="V8575">
        <v>10084.031999999999</v>
      </c>
      <c r="W8575">
        <v>12</v>
      </c>
      <c r="X8575">
        <v>8280</v>
      </c>
      <c r="Y8575">
        <v>1804.0319999999999</v>
      </c>
      <c r="Z8575">
        <v>2039041</v>
      </c>
    </row>
    <row r="8576" spans="1:26" x14ac:dyDescent="0.2">
      <c r="A8576" s="27">
        <v>46087</v>
      </c>
      <c r="B8576" t="s">
        <v>14</v>
      </c>
      <c r="C8576" t="s">
        <v>1543</v>
      </c>
      <c r="D8576" t="s">
        <v>1543</v>
      </c>
      <c r="E8576" t="s">
        <v>1606</v>
      </c>
      <c r="F8576" t="s">
        <v>125</v>
      </c>
      <c r="G8576" t="s">
        <v>1480</v>
      </c>
      <c r="H8576" t="s">
        <v>1009</v>
      </c>
      <c r="I8576" t="s">
        <v>1622</v>
      </c>
      <c r="J8576" t="s">
        <v>1450</v>
      </c>
      <c r="K8576" t="s">
        <v>1451</v>
      </c>
      <c r="L8576" t="s">
        <v>1452</v>
      </c>
      <c r="M8576" t="s">
        <v>1453</v>
      </c>
      <c r="N8576" t="s">
        <v>1454</v>
      </c>
      <c r="O8576" t="s">
        <v>1455</v>
      </c>
      <c r="P8576" t="s">
        <v>1456</v>
      </c>
      <c r="Q8576" t="s">
        <v>1457</v>
      </c>
      <c r="R8576">
        <v>2048972</v>
      </c>
      <c r="S8576" t="s">
        <v>1461</v>
      </c>
      <c r="T8576">
        <v>6722.6880000000001</v>
      </c>
      <c r="U8576">
        <v>8</v>
      </c>
      <c r="V8576">
        <v>6722.6880000000001</v>
      </c>
      <c r="W8576">
        <v>8</v>
      </c>
      <c r="X8576">
        <v>5488</v>
      </c>
      <c r="Y8576">
        <v>1234.6880000000001</v>
      </c>
      <c r="Z8576">
        <v>2048972</v>
      </c>
    </row>
    <row r="8577" spans="1:26" x14ac:dyDescent="0.2">
      <c r="A8577" s="27">
        <v>46087</v>
      </c>
      <c r="B8577" t="s">
        <v>14</v>
      </c>
      <c r="C8577" t="s">
        <v>1543</v>
      </c>
      <c r="D8577" t="s">
        <v>1543</v>
      </c>
      <c r="E8577" t="s">
        <v>1606</v>
      </c>
      <c r="F8577" t="s">
        <v>125</v>
      </c>
      <c r="G8577" t="s">
        <v>1480</v>
      </c>
      <c r="H8577" t="s">
        <v>1082</v>
      </c>
      <c r="I8577" t="s">
        <v>1623</v>
      </c>
      <c r="J8577" t="s">
        <v>1450</v>
      </c>
      <c r="K8577" t="s">
        <v>1451</v>
      </c>
      <c r="L8577" t="s">
        <v>1452</v>
      </c>
      <c r="M8577" t="s">
        <v>1453</v>
      </c>
      <c r="N8577" t="s">
        <v>1454</v>
      </c>
      <c r="O8577" t="s">
        <v>1455</v>
      </c>
      <c r="P8577" t="s">
        <v>1456</v>
      </c>
      <c r="Q8577" t="s">
        <v>1457</v>
      </c>
      <c r="R8577">
        <v>2001113</v>
      </c>
      <c r="S8577" t="s">
        <v>1458</v>
      </c>
      <c r="T8577">
        <v>840.33600000000001</v>
      </c>
      <c r="U8577">
        <v>1</v>
      </c>
      <c r="V8577">
        <v>840.33600000000001</v>
      </c>
      <c r="W8577">
        <v>1</v>
      </c>
      <c r="X8577">
        <v>686</v>
      </c>
      <c r="Y8577">
        <v>154.33600000000001</v>
      </c>
      <c r="Z8577">
        <v>2001113</v>
      </c>
    </row>
    <row r="8578" spans="1:26" x14ac:dyDescent="0.2">
      <c r="A8578" s="27">
        <v>46087</v>
      </c>
      <c r="B8578" t="s">
        <v>14</v>
      </c>
      <c r="C8578" t="s">
        <v>1543</v>
      </c>
      <c r="D8578" t="s">
        <v>1543</v>
      </c>
      <c r="E8578" t="s">
        <v>1606</v>
      </c>
      <c r="F8578" t="s">
        <v>125</v>
      </c>
      <c r="G8578" t="s">
        <v>1480</v>
      </c>
      <c r="H8578" t="s">
        <v>1082</v>
      </c>
      <c r="I8578" t="s">
        <v>1623</v>
      </c>
      <c r="J8578" t="s">
        <v>1450</v>
      </c>
      <c r="K8578" t="s">
        <v>1451</v>
      </c>
      <c r="L8578" t="s">
        <v>1452</v>
      </c>
      <c r="M8578" t="s">
        <v>1453</v>
      </c>
      <c r="N8578" t="s">
        <v>1454</v>
      </c>
      <c r="O8578" t="s">
        <v>1455</v>
      </c>
      <c r="P8578" t="s">
        <v>1456</v>
      </c>
      <c r="Q8578" t="s">
        <v>1457</v>
      </c>
      <c r="R8578">
        <v>2030990</v>
      </c>
      <c r="S8578" t="s">
        <v>1459</v>
      </c>
      <c r="T8578">
        <v>6722.6880000000001</v>
      </c>
      <c r="U8578">
        <v>8</v>
      </c>
      <c r="V8578">
        <v>6722.6880000000001</v>
      </c>
      <c r="W8578">
        <v>8</v>
      </c>
      <c r="X8578">
        <v>5528</v>
      </c>
      <c r="Y8578">
        <v>1194.6880000000001</v>
      </c>
      <c r="Z8578">
        <v>2030990</v>
      </c>
    </row>
    <row r="8579" spans="1:26" x14ac:dyDescent="0.2">
      <c r="A8579" s="27">
        <v>46087</v>
      </c>
      <c r="B8579" t="s">
        <v>14</v>
      </c>
      <c r="C8579" t="s">
        <v>1543</v>
      </c>
      <c r="D8579" t="s">
        <v>1543</v>
      </c>
      <c r="E8579" t="s">
        <v>1606</v>
      </c>
      <c r="F8579" t="s">
        <v>125</v>
      </c>
      <c r="G8579" t="s">
        <v>1480</v>
      </c>
      <c r="H8579" t="s">
        <v>1082</v>
      </c>
      <c r="I8579" t="s">
        <v>1623</v>
      </c>
      <c r="J8579" t="s">
        <v>1450</v>
      </c>
      <c r="K8579" t="s">
        <v>1451</v>
      </c>
      <c r="L8579" t="s">
        <v>1452</v>
      </c>
      <c r="M8579" t="s">
        <v>1453</v>
      </c>
      <c r="N8579" t="s">
        <v>1454</v>
      </c>
      <c r="O8579" t="s">
        <v>1455</v>
      </c>
      <c r="P8579" t="s">
        <v>1456</v>
      </c>
      <c r="Q8579" t="s">
        <v>1457</v>
      </c>
      <c r="R8579">
        <v>2039041</v>
      </c>
      <c r="S8579" t="s">
        <v>1460</v>
      </c>
      <c r="T8579">
        <v>1680.672</v>
      </c>
      <c r="U8579">
        <v>2</v>
      </c>
      <c r="V8579">
        <v>1680.672</v>
      </c>
      <c r="W8579">
        <v>2</v>
      </c>
      <c r="X8579">
        <v>1380</v>
      </c>
      <c r="Y8579">
        <v>300.67200000000003</v>
      </c>
      <c r="Z8579">
        <v>2039041</v>
      </c>
    </row>
    <row r="8580" spans="1:26" x14ac:dyDescent="0.2">
      <c r="A8580" s="27">
        <v>46087</v>
      </c>
      <c r="B8580" t="s">
        <v>14</v>
      </c>
      <c r="C8580" t="s">
        <v>1543</v>
      </c>
      <c r="D8580" t="s">
        <v>1543</v>
      </c>
      <c r="E8580" t="s">
        <v>1606</v>
      </c>
      <c r="F8580" t="s">
        <v>125</v>
      </c>
      <c r="G8580" t="s">
        <v>1480</v>
      </c>
      <c r="H8580" t="s">
        <v>1082</v>
      </c>
      <c r="I8580" t="s">
        <v>1623</v>
      </c>
      <c r="J8580" t="s">
        <v>1450</v>
      </c>
      <c r="K8580" t="s">
        <v>1451</v>
      </c>
      <c r="L8580" t="s">
        <v>1452</v>
      </c>
      <c r="M8580" t="s">
        <v>1453</v>
      </c>
      <c r="N8580" t="s">
        <v>1454</v>
      </c>
      <c r="O8580" t="s">
        <v>1455</v>
      </c>
      <c r="P8580" t="s">
        <v>1456</v>
      </c>
      <c r="Q8580" t="s">
        <v>1457</v>
      </c>
      <c r="R8580">
        <v>2048972</v>
      </c>
      <c r="S8580" t="s">
        <v>1461</v>
      </c>
      <c r="T8580">
        <v>3361.3440000000001</v>
      </c>
      <c r="U8580">
        <v>4</v>
      </c>
      <c r="V8580">
        <v>3361.3440000000001</v>
      </c>
      <c r="W8580">
        <v>4</v>
      </c>
      <c r="X8580">
        <v>2744</v>
      </c>
      <c r="Y8580">
        <v>617.34400000000005</v>
      </c>
      <c r="Z8580">
        <v>2048972</v>
      </c>
    </row>
    <row r="8581" spans="1:26" x14ac:dyDescent="0.2">
      <c r="A8581" s="27">
        <v>46087</v>
      </c>
      <c r="B8581" t="s">
        <v>14</v>
      </c>
      <c r="C8581" t="s">
        <v>1543</v>
      </c>
      <c r="D8581" t="s">
        <v>1543</v>
      </c>
      <c r="E8581" t="s">
        <v>1606</v>
      </c>
      <c r="F8581" t="s">
        <v>125</v>
      </c>
      <c r="G8581" t="s">
        <v>1480</v>
      </c>
      <c r="H8581" t="s">
        <v>1137</v>
      </c>
      <c r="I8581" t="s">
        <v>1785</v>
      </c>
      <c r="J8581" t="s">
        <v>1450</v>
      </c>
      <c r="K8581" t="s">
        <v>1451</v>
      </c>
      <c r="L8581" t="s">
        <v>1452</v>
      </c>
      <c r="M8581" t="s">
        <v>1453</v>
      </c>
      <c r="N8581" t="s">
        <v>1454</v>
      </c>
      <c r="O8581" t="s">
        <v>1455</v>
      </c>
      <c r="P8581" t="s">
        <v>1456</v>
      </c>
      <c r="Q8581" t="s">
        <v>1457</v>
      </c>
      <c r="R8581">
        <v>2001113</v>
      </c>
      <c r="S8581" t="s">
        <v>1458</v>
      </c>
      <c r="T8581">
        <v>3361.3440000000001</v>
      </c>
      <c r="U8581">
        <v>4</v>
      </c>
      <c r="V8581">
        <v>3361.3440000000001</v>
      </c>
      <c r="W8581">
        <v>4</v>
      </c>
      <c r="X8581">
        <v>2736</v>
      </c>
      <c r="Y8581">
        <v>625.34400000000005</v>
      </c>
      <c r="Z8581">
        <v>2001113</v>
      </c>
    </row>
    <row r="8582" spans="1:26" x14ac:dyDescent="0.2">
      <c r="A8582" s="27">
        <v>46087</v>
      </c>
      <c r="B8582" t="s">
        <v>14</v>
      </c>
      <c r="C8582" t="s">
        <v>1543</v>
      </c>
      <c r="D8582" t="s">
        <v>1543</v>
      </c>
      <c r="E8582" t="s">
        <v>1606</v>
      </c>
      <c r="F8582" t="s">
        <v>125</v>
      </c>
      <c r="G8582" t="s">
        <v>1480</v>
      </c>
      <c r="H8582" t="s">
        <v>1137</v>
      </c>
      <c r="I8582" t="s">
        <v>1785</v>
      </c>
      <c r="J8582" t="s">
        <v>1450</v>
      </c>
      <c r="K8582" t="s">
        <v>1451</v>
      </c>
      <c r="L8582" t="s">
        <v>1452</v>
      </c>
      <c r="M8582" t="s">
        <v>1453</v>
      </c>
      <c r="N8582" t="s">
        <v>1454</v>
      </c>
      <c r="O8582" t="s">
        <v>1455</v>
      </c>
      <c r="P8582" t="s">
        <v>1456</v>
      </c>
      <c r="Q8582" t="s">
        <v>1457</v>
      </c>
      <c r="R8582">
        <v>2030990</v>
      </c>
      <c r="S8582" t="s">
        <v>1459</v>
      </c>
      <c r="T8582">
        <v>12605.04</v>
      </c>
      <c r="U8582">
        <v>15</v>
      </c>
      <c r="V8582">
        <v>12605.04</v>
      </c>
      <c r="W8582">
        <v>15</v>
      </c>
      <c r="X8582">
        <v>10350</v>
      </c>
      <c r="Y8582">
        <v>2255.04</v>
      </c>
      <c r="Z8582">
        <v>2030990</v>
      </c>
    </row>
    <row r="8583" spans="1:26" x14ac:dyDescent="0.2">
      <c r="A8583" s="27">
        <v>46087</v>
      </c>
      <c r="B8583" t="s">
        <v>14</v>
      </c>
      <c r="C8583" t="s">
        <v>1543</v>
      </c>
      <c r="D8583" t="s">
        <v>1543</v>
      </c>
      <c r="E8583" t="s">
        <v>1606</v>
      </c>
      <c r="F8583" t="s">
        <v>125</v>
      </c>
      <c r="G8583" t="s">
        <v>1480</v>
      </c>
      <c r="H8583" t="s">
        <v>1137</v>
      </c>
      <c r="I8583" t="s">
        <v>1785</v>
      </c>
      <c r="J8583" t="s">
        <v>1450</v>
      </c>
      <c r="K8583" t="s">
        <v>1451</v>
      </c>
      <c r="L8583" t="s">
        <v>1452</v>
      </c>
      <c r="M8583" t="s">
        <v>1453</v>
      </c>
      <c r="N8583" t="s">
        <v>1454</v>
      </c>
      <c r="O8583" t="s">
        <v>1455</v>
      </c>
      <c r="P8583" t="s">
        <v>1456</v>
      </c>
      <c r="Q8583" t="s">
        <v>1457</v>
      </c>
      <c r="R8583">
        <v>2030991</v>
      </c>
      <c r="S8583" t="s">
        <v>1463</v>
      </c>
      <c r="V8583">
        <v>0</v>
      </c>
      <c r="W8583">
        <v>0</v>
      </c>
      <c r="X8583">
        <v>0</v>
      </c>
      <c r="Y8583">
        <v>0</v>
      </c>
      <c r="Z8583">
        <v>2030991</v>
      </c>
    </row>
    <row r="8584" spans="1:26" x14ac:dyDescent="0.2">
      <c r="A8584" s="27">
        <v>46087</v>
      </c>
      <c r="B8584" t="s">
        <v>14</v>
      </c>
      <c r="C8584" t="s">
        <v>1543</v>
      </c>
      <c r="D8584" t="s">
        <v>1543</v>
      </c>
      <c r="E8584" t="s">
        <v>1606</v>
      </c>
      <c r="F8584" t="s">
        <v>125</v>
      </c>
      <c r="G8584" t="s">
        <v>1480</v>
      </c>
      <c r="H8584" t="s">
        <v>1137</v>
      </c>
      <c r="I8584" t="s">
        <v>1785</v>
      </c>
      <c r="J8584" t="s">
        <v>1450</v>
      </c>
      <c r="K8584" t="s">
        <v>1451</v>
      </c>
      <c r="L8584" t="s">
        <v>1452</v>
      </c>
      <c r="M8584" t="s">
        <v>1453</v>
      </c>
      <c r="N8584" t="s">
        <v>1454</v>
      </c>
      <c r="O8584" t="s">
        <v>1455</v>
      </c>
      <c r="P8584" t="s">
        <v>1456</v>
      </c>
      <c r="Q8584" t="s">
        <v>1457</v>
      </c>
      <c r="R8584">
        <v>2039041</v>
      </c>
      <c r="S8584" t="s">
        <v>1460</v>
      </c>
      <c r="T8584">
        <v>3361.3440000000001</v>
      </c>
      <c r="U8584">
        <v>4</v>
      </c>
      <c r="V8584">
        <v>3361.3440000000001</v>
      </c>
      <c r="W8584">
        <v>4</v>
      </c>
      <c r="X8584">
        <v>2756</v>
      </c>
      <c r="Y8584">
        <v>605.34400000000005</v>
      </c>
      <c r="Z8584">
        <v>2039041</v>
      </c>
    </row>
    <row r="8585" spans="1:26" x14ac:dyDescent="0.2">
      <c r="A8585" s="27">
        <v>46087</v>
      </c>
      <c r="B8585" t="s">
        <v>14</v>
      </c>
      <c r="C8585" t="s">
        <v>1543</v>
      </c>
      <c r="D8585" t="s">
        <v>1543</v>
      </c>
      <c r="E8585" t="s">
        <v>1606</v>
      </c>
      <c r="F8585" t="s">
        <v>125</v>
      </c>
      <c r="G8585" t="s">
        <v>1480</v>
      </c>
      <c r="H8585" t="s">
        <v>1137</v>
      </c>
      <c r="I8585" t="s">
        <v>1785</v>
      </c>
      <c r="J8585" t="s">
        <v>1450</v>
      </c>
      <c r="K8585" t="s">
        <v>1451</v>
      </c>
      <c r="L8585" t="s">
        <v>1452</v>
      </c>
      <c r="M8585" t="s">
        <v>1453</v>
      </c>
      <c r="N8585" t="s">
        <v>1454</v>
      </c>
      <c r="O8585" t="s">
        <v>1455</v>
      </c>
      <c r="P8585" t="s">
        <v>1456</v>
      </c>
      <c r="Q8585" t="s">
        <v>1457</v>
      </c>
      <c r="R8585">
        <v>2048972</v>
      </c>
      <c r="S8585" t="s">
        <v>1461</v>
      </c>
      <c r="T8585">
        <v>4201.68</v>
      </c>
      <c r="U8585">
        <v>5</v>
      </c>
      <c r="V8585">
        <v>4201.68</v>
      </c>
      <c r="W8585">
        <v>5</v>
      </c>
      <c r="X8585">
        <v>3395</v>
      </c>
      <c r="Y8585">
        <v>806.68</v>
      </c>
      <c r="Z8585">
        <v>2048972</v>
      </c>
    </row>
    <row r="8586" spans="1:26" x14ac:dyDescent="0.2">
      <c r="A8586" s="27">
        <v>46087</v>
      </c>
      <c r="B8586" t="s">
        <v>14</v>
      </c>
      <c r="C8586" t="s">
        <v>1543</v>
      </c>
      <c r="D8586" t="s">
        <v>1543</v>
      </c>
      <c r="E8586" t="s">
        <v>1606</v>
      </c>
      <c r="F8586" t="s">
        <v>125</v>
      </c>
      <c r="G8586" t="s">
        <v>1480</v>
      </c>
      <c r="H8586" t="s">
        <v>1224</v>
      </c>
      <c r="I8586" t="s">
        <v>1625</v>
      </c>
      <c r="J8586" t="s">
        <v>1450</v>
      </c>
      <c r="K8586" t="s">
        <v>1451</v>
      </c>
      <c r="L8586" t="s">
        <v>1452</v>
      </c>
      <c r="M8586" t="s">
        <v>1453</v>
      </c>
      <c r="N8586" t="s">
        <v>1454</v>
      </c>
      <c r="O8586" t="s">
        <v>1455</v>
      </c>
      <c r="P8586" t="s">
        <v>1456</v>
      </c>
      <c r="Q8586" t="s">
        <v>1457</v>
      </c>
      <c r="R8586">
        <v>2030990</v>
      </c>
      <c r="S8586" t="s">
        <v>1459</v>
      </c>
      <c r="T8586">
        <v>2521.0079999999998</v>
      </c>
      <c r="U8586">
        <v>3</v>
      </c>
      <c r="V8586">
        <v>2521.0079999999998</v>
      </c>
      <c r="W8586">
        <v>3</v>
      </c>
      <c r="X8586">
        <v>2070</v>
      </c>
      <c r="Y8586">
        <v>451.00799999999998</v>
      </c>
      <c r="Z8586">
        <v>2030990</v>
      </c>
    </row>
    <row r="8587" spans="1:26" x14ac:dyDescent="0.2">
      <c r="A8587" s="27">
        <v>46087</v>
      </c>
      <c r="B8587" t="s">
        <v>14</v>
      </c>
      <c r="C8587" t="s">
        <v>1543</v>
      </c>
      <c r="D8587" t="s">
        <v>1543</v>
      </c>
      <c r="E8587" t="s">
        <v>1606</v>
      </c>
      <c r="F8587" t="s">
        <v>125</v>
      </c>
      <c r="G8587" t="s">
        <v>1480</v>
      </c>
      <c r="H8587" t="s">
        <v>1224</v>
      </c>
      <c r="I8587" t="s">
        <v>1625</v>
      </c>
      <c r="J8587" t="s">
        <v>1450</v>
      </c>
      <c r="K8587" t="s">
        <v>1451</v>
      </c>
      <c r="L8587" t="s">
        <v>1452</v>
      </c>
      <c r="M8587" t="s">
        <v>1453</v>
      </c>
      <c r="N8587" t="s">
        <v>1454</v>
      </c>
      <c r="O8587" t="s">
        <v>1455</v>
      </c>
      <c r="P8587" t="s">
        <v>1456</v>
      </c>
      <c r="Q8587" t="s">
        <v>1457</v>
      </c>
      <c r="R8587">
        <v>2048972</v>
      </c>
      <c r="S8587" t="s">
        <v>1461</v>
      </c>
      <c r="T8587">
        <v>840.33600000000001</v>
      </c>
      <c r="U8587">
        <v>1</v>
      </c>
      <c r="V8587">
        <v>840.33600000000001</v>
      </c>
      <c r="W8587">
        <v>1</v>
      </c>
      <c r="X8587">
        <v>654</v>
      </c>
      <c r="Y8587">
        <v>186.33600000000001</v>
      </c>
      <c r="Z8587">
        <v>2048972</v>
      </c>
    </row>
    <row r="8588" spans="1:26" x14ac:dyDescent="0.2">
      <c r="A8588" s="27">
        <v>46087</v>
      </c>
      <c r="B8588" t="s">
        <v>14</v>
      </c>
      <c r="C8588" t="s">
        <v>1543</v>
      </c>
      <c r="D8588" t="s">
        <v>1543</v>
      </c>
      <c r="E8588" t="s">
        <v>1626</v>
      </c>
      <c r="F8588" t="s">
        <v>125</v>
      </c>
      <c r="G8588" t="s">
        <v>1627</v>
      </c>
      <c r="H8588" t="s">
        <v>995</v>
      </c>
      <c r="I8588" t="s">
        <v>1629</v>
      </c>
      <c r="J8588" t="s">
        <v>1450</v>
      </c>
      <c r="K8588" t="s">
        <v>1451</v>
      </c>
      <c r="L8588" t="s">
        <v>1452</v>
      </c>
      <c r="M8588" t="s">
        <v>1453</v>
      </c>
      <c r="N8588" t="s">
        <v>1454</v>
      </c>
      <c r="O8588" t="s">
        <v>1455</v>
      </c>
      <c r="P8588" t="s">
        <v>1456</v>
      </c>
      <c r="Q8588" t="s">
        <v>1457</v>
      </c>
      <c r="R8588">
        <v>2001113</v>
      </c>
      <c r="S8588" t="s">
        <v>1458</v>
      </c>
      <c r="T8588">
        <v>6722.6880000000001</v>
      </c>
      <c r="U8588">
        <v>8</v>
      </c>
      <c r="V8588">
        <v>6722.6880000000001</v>
      </c>
      <c r="W8588">
        <v>8</v>
      </c>
      <c r="X8588">
        <v>5496</v>
      </c>
      <c r="Y8588">
        <v>1226.6880000000001</v>
      </c>
      <c r="Z8588">
        <v>2001113</v>
      </c>
    </row>
    <row r="8589" spans="1:26" x14ac:dyDescent="0.2">
      <c r="A8589" s="27">
        <v>46087</v>
      </c>
      <c r="B8589" t="s">
        <v>14</v>
      </c>
      <c r="C8589" t="s">
        <v>1543</v>
      </c>
      <c r="D8589" t="s">
        <v>1543</v>
      </c>
      <c r="E8589" t="s">
        <v>1626</v>
      </c>
      <c r="F8589" t="s">
        <v>125</v>
      </c>
      <c r="G8589" t="s">
        <v>1627</v>
      </c>
      <c r="H8589" t="s">
        <v>995</v>
      </c>
      <c r="I8589" t="s">
        <v>1629</v>
      </c>
      <c r="J8589" t="s">
        <v>1450</v>
      </c>
      <c r="K8589" t="s">
        <v>1451</v>
      </c>
      <c r="L8589" t="s">
        <v>1452</v>
      </c>
      <c r="M8589" t="s">
        <v>1453</v>
      </c>
      <c r="N8589" t="s">
        <v>1454</v>
      </c>
      <c r="O8589" t="s">
        <v>1455</v>
      </c>
      <c r="P8589" t="s">
        <v>1456</v>
      </c>
      <c r="Q8589" t="s">
        <v>1457</v>
      </c>
      <c r="R8589">
        <v>2030990</v>
      </c>
      <c r="S8589" t="s">
        <v>1459</v>
      </c>
      <c r="T8589">
        <v>8403.36</v>
      </c>
      <c r="U8589">
        <v>10</v>
      </c>
      <c r="V8589">
        <v>8403.36</v>
      </c>
      <c r="W8589">
        <v>10</v>
      </c>
      <c r="X8589">
        <v>6900</v>
      </c>
      <c r="Y8589">
        <v>1503.36</v>
      </c>
      <c r="Z8589">
        <v>2030990</v>
      </c>
    </row>
    <row r="8590" spans="1:26" x14ac:dyDescent="0.2">
      <c r="A8590" s="27">
        <v>46087</v>
      </c>
      <c r="B8590" t="s">
        <v>14</v>
      </c>
      <c r="C8590" t="s">
        <v>1543</v>
      </c>
      <c r="D8590" t="s">
        <v>1543</v>
      </c>
      <c r="E8590" t="s">
        <v>1626</v>
      </c>
      <c r="F8590" t="s">
        <v>125</v>
      </c>
      <c r="G8590" t="s">
        <v>1627</v>
      </c>
      <c r="H8590" t="s">
        <v>995</v>
      </c>
      <c r="I8590" t="s">
        <v>1629</v>
      </c>
      <c r="J8590" t="s">
        <v>1450</v>
      </c>
      <c r="K8590" t="s">
        <v>1451</v>
      </c>
      <c r="L8590" t="s">
        <v>1452</v>
      </c>
      <c r="M8590" t="s">
        <v>1453</v>
      </c>
      <c r="N8590" t="s">
        <v>1454</v>
      </c>
      <c r="O8590" t="s">
        <v>1455</v>
      </c>
      <c r="P8590" t="s">
        <v>1456</v>
      </c>
      <c r="Q8590" t="s">
        <v>1457</v>
      </c>
      <c r="R8590">
        <v>2030991</v>
      </c>
      <c r="S8590" t="s">
        <v>1463</v>
      </c>
      <c r="T8590">
        <v>3361.3440000000001</v>
      </c>
      <c r="U8590">
        <v>4</v>
      </c>
      <c r="V8590">
        <v>3361.3440000000001</v>
      </c>
      <c r="W8590">
        <v>4</v>
      </c>
      <c r="X8590">
        <v>2760</v>
      </c>
      <c r="Y8590">
        <v>601.34400000000005</v>
      </c>
      <c r="Z8590">
        <v>2030991</v>
      </c>
    </row>
    <row r="8591" spans="1:26" x14ac:dyDescent="0.2">
      <c r="A8591" s="27">
        <v>46087</v>
      </c>
      <c r="B8591" t="s">
        <v>14</v>
      </c>
      <c r="C8591" t="s">
        <v>1543</v>
      </c>
      <c r="D8591" t="s">
        <v>1543</v>
      </c>
      <c r="E8591" t="s">
        <v>1626</v>
      </c>
      <c r="F8591" t="s">
        <v>125</v>
      </c>
      <c r="G8591" t="s">
        <v>1627</v>
      </c>
      <c r="H8591" t="s">
        <v>995</v>
      </c>
      <c r="I8591" t="s">
        <v>1629</v>
      </c>
      <c r="J8591" t="s">
        <v>1450</v>
      </c>
      <c r="K8591" t="s">
        <v>1451</v>
      </c>
      <c r="L8591" t="s">
        <v>1452</v>
      </c>
      <c r="M8591" t="s">
        <v>1453</v>
      </c>
      <c r="N8591" t="s">
        <v>1454</v>
      </c>
      <c r="O8591" t="s">
        <v>1455</v>
      </c>
      <c r="P8591" t="s">
        <v>1456</v>
      </c>
      <c r="Q8591" t="s">
        <v>1457</v>
      </c>
      <c r="R8591">
        <v>2039041</v>
      </c>
      <c r="S8591" t="s">
        <v>1460</v>
      </c>
      <c r="T8591">
        <v>5882.3519999999999</v>
      </c>
      <c r="U8591">
        <v>7</v>
      </c>
      <c r="V8591">
        <v>5882.3519999999999</v>
      </c>
      <c r="W8591">
        <v>7</v>
      </c>
      <c r="X8591">
        <v>4830</v>
      </c>
      <c r="Y8591">
        <v>1052.3520000000001</v>
      </c>
      <c r="Z8591">
        <v>2039041</v>
      </c>
    </row>
    <row r="8592" spans="1:26" x14ac:dyDescent="0.2">
      <c r="A8592" s="27">
        <v>46087</v>
      </c>
      <c r="B8592" t="s">
        <v>14</v>
      </c>
      <c r="C8592" t="s">
        <v>1543</v>
      </c>
      <c r="D8592" t="s">
        <v>1543</v>
      </c>
      <c r="E8592" t="s">
        <v>1626</v>
      </c>
      <c r="F8592" t="s">
        <v>125</v>
      </c>
      <c r="G8592" t="s">
        <v>1627</v>
      </c>
      <c r="H8592" t="s">
        <v>995</v>
      </c>
      <c r="I8592" t="s">
        <v>1629</v>
      </c>
      <c r="J8592" t="s">
        <v>1450</v>
      </c>
      <c r="K8592" t="s">
        <v>1451</v>
      </c>
      <c r="L8592" t="s">
        <v>1452</v>
      </c>
      <c r="M8592" t="s">
        <v>1453</v>
      </c>
      <c r="N8592" t="s">
        <v>1454</v>
      </c>
      <c r="O8592" t="s">
        <v>1455</v>
      </c>
      <c r="P8592" t="s">
        <v>1456</v>
      </c>
      <c r="Q8592" t="s">
        <v>1457</v>
      </c>
      <c r="R8592">
        <v>2048972</v>
      </c>
      <c r="S8592" t="s">
        <v>1461</v>
      </c>
      <c r="T8592">
        <v>4201.68</v>
      </c>
      <c r="U8592">
        <v>5</v>
      </c>
      <c r="V8592">
        <v>4201.68</v>
      </c>
      <c r="W8592">
        <v>5</v>
      </c>
      <c r="X8592">
        <v>3430</v>
      </c>
      <c r="Y8592">
        <v>771.68</v>
      </c>
      <c r="Z8592">
        <v>2048972</v>
      </c>
    </row>
    <row r="8593" spans="1:26" x14ac:dyDescent="0.2">
      <c r="A8593" s="27">
        <v>46087</v>
      </c>
      <c r="B8593" t="s">
        <v>14</v>
      </c>
      <c r="C8593" t="s">
        <v>1543</v>
      </c>
      <c r="D8593" t="s">
        <v>1543</v>
      </c>
      <c r="E8593" t="s">
        <v>1626</v>
      </c>
      <c r="F8593" t="s">
        <v>125</v>
      </c>
      <c r="G8593" t="s">
        <v>1263</v>
      </c>
      <c r="H8593" t="s">
        <v>1261</v>
      </c>
      <c r="I8593" t="s">
        <v>1630</v>
      </c>
      <c r="J8593" t="s">
        <v>1450</v>
      </c>
      <c r="K8593" t="s">
        <v>1451</v>
      </c>
      <c r="L8593" t="s">
        <v>1452</v>
      </c>
      <c r="M8593" t="s">
        <v>1453</v>
      </c>
      <c r="N8593" t="s">
        <v>1454</v>
      </c>
      <c r="O8593" t="s">
        <v>1455</v>
      </c>
      <c r="P8593" t="s">
        <v>1456</v>
      </c>
      <c r="Q8593" t="s">
        <v>1457</v>
      </c>
      <c r="R8593">
        <v>2030990</v>
      </c>
      <c r="S8593" t="s">
        <v>1459</v>
      </c>
      <c r="T8593">
        <v>1680.672</v>
      </c>
      <c r="U8593">
        <v>2</v>
      </c>
      <c r="V8593">
        <v>1680.672</v>
      </c>
      <c r="W8593">
        <v>2</v>
      </c>
      <c r="X8593">
        <v>1316</v>
      </c>
      <c r="Y8593">
        <v>364.67200000000003</v>
      </c>
      <c r="Z8593">
        <v>2030990</v>
      </c>
    </row>
    <row r="8594" spans="1:26" x14ac:dyDescent="0.2">
      <c r="A8594" s="27">
        <v>46087</v>
      </c>
      <c r="B8594" t="s">
        <v>14</v>
      </c>
      <c r="C8594" t="s">
        <v>1543</v>
      </c>
      <c r="D8594" t="s">
        <v>1543</v>
      </c>
      <c r="E8594" t="s">
        <v>1626</v>
      </c>
      <c r="F8594" t="s">
        <v>125</v>
      </c>
      <c r="G8594" t="s">
        <v>1263</v>
      </c>
      <c r="H8594" t="s">
        <v>1261</v>
      </c>
      <c r="I8594" t="s">
        <v>1630</v>
      </c>
      <c r="J8594" t="s">
        <v>1450</v>
      </c>
      <c r="K8594" t="s">
        <v>1451</v>
      </c>
      <c r="L8594" t="s">
        <v>1452</v>
      </c>
      <c r="M8594" t="s">
        <v>1453</v>
      </c>
      <c r="N8594" t="s">
        <v>1454</v>
      </c>
      <c r="O8594" t="s">
        <v>1455</v>
      </c>
      <c r="P8594" t="s">
        <v>1456</v>
      </c>
      <c r="Q8594" t="s">
        <v>1457</v>
      </c>
      <c r="R8594">
        <v>2030991</v>
      </c>
      <c r="S8594" t="s">
        <v>1463</v>
      </c>
      <c r="T8594">
        <v>8403.36</v>
      </c>
      <c r="U8594">
        <v>10</v>
      </c>
      <c r="V8594">
        <v>8403.36</v>
      </c>
      <c r="W8594">
        <v>10</v>
      </c>
      <c r="X8594">
        <v>6900</v>
      </c>
      <c r="Y8594">
        <v>1503.36</v>
      </c>
      <c r="Z8594">
        <v>2030991</v>
      </c>
    </row>
    <row r="8595" spans="1:26" x14ac:dyDescent="0.2">
      <c r="A8595" s="27">
        <v>46087</v>
      </c>
      <c r="B8595" t="s">
        <v>14</v>
      </c>
      <c r="C8595" t="s">
        <v>1543</v>
      </c>
      <c r="D8595" t="s">
        <v>1543</v>
      </c>
      <c r="E8595" t="s">
        <v>1626</v>
      </c>
      <c r="F8595" t="s">
        <v>125</v>
      </c>
      <c r="G8595" t="s">
        <v>1263</v>
      </c>
      <c r="H8595" t="s">
        <v>1261</v>
      </c>
      <c r="I8595" t="s">
        <v>1630</v>
      </c>
      <c r="J8595" t="s">
        <v>1450</v>
      </c>
      <c r="K8595" t="s">
        <v>1451</v>
      </c>
      <c r="L8595" t="s">
        <v>1452</v>
      </c>
      <c r="M8595" t="s">
        <v>1453</v>
      </c>
      <c r="N8595" t="s">
        <v>1454</v>
      </c>
      <c r="O8595" t="s">
        <v>1455</v>
      </c>
      <c r="P8595" t="s">
        <v>1456</v>
      </c>
      <c r="Q8595" t="s">
        <v>1457</v>
      </c>
      <c r="R8595">
        <v>2039041</v>
      </c>
      <c r="S8595" t="s">
        <v>1460</v>
      </c>
      <c r="T8595">
        <v>5042.0159999999996</v>
      </c>
      <c r="U8595">
        <v>6</v>
      </c>
      <c r="V8595">
        <v>5042.0159999999996</v>
      </c>
      <c r="W8595">
        <v>6</v>
      </c>
      <c r="X8595">
        <v>4116</v>
      </c>
      <c r="Y8595">
        <v>926.01599999999996</v>
      </c>
      <c r="Z8595">
        <v>2039041</v>
      </c>
    </row>
    <row r="8596" spans="1:26" x14ac:dyDescent="0.2">
      <c r="A8596" s="27">
        <v>46087</v>
      </c>
      <c r="B8596" t="s">
        <v>14</v>
      </c>
      <c r="C8596" t="s">
        <v>1543</v>
      </c>
      <c r="D8596" t="s">
        <v>1543</v>
      </c>
      <c r="E8596" t="s">
        <v>1626</v>
      </c>
      <c r="F8596" t="s">
        <v>125</v>
      </c>
      <c r="G8596" t="s">
        <v>695</v>
      </c>
      <c r="H8596" t="s">
        <v>1168</v>
      </c>
      <c r="I8596" t="s">
        <v>1631</v>
      </c>
      <c r="J8596" t="s">
        <v>1450</v>
      </c>
      <c r="K8596" t="s">
        <v>1451</v>
      </c>
      <c r="L8596" t="s">
        <v>1452</v>
      </c>
      <c r="M8596" t="s">
        <v>1453</v>
      </c>
      <c r="N8596" t="s">
        <v>1454</v>
      </c>
      <c r="O8596" t="s">
        <v>1455</v>
      </c>
      <c r="P8596" t="s">
        <v>1456</v>
      </c>
      <c r="Q8596" t="s">
        <v>1457</v>
      </c>
      <c r="R8596">
        <v>2001113</v>
      </c>
      <c r="S8596" t="s">
        <v>1458</v>
      </c>
      <c r="T8596">
        <v>2521.0079999999998</v>
      </c>
      <c r="U8596">
        <v>3</v>
      </c>
      <c r="V8596">
        <v>2521.0079999999998</v>
      </c>
      <c r="W8596">
        <v>3</v>
      </c>
      <c r="X8596">
        <v>2061</v>
      </c>
      <c r="Y8596">
        <v>460.00799999999998</v>
      </c>
      <c r="Z8596">
        <v>2001113</v>
      </c>
    </row>
    <row r="8597" spans="1:26" x14ac:dyDescent="0.2">
      <c r="A8597" s="27">
        <v>46087</v>
      </c>
      <c r="B8597" t="s">
        <v>14</v>
      </c>
      <c r="C8597" t="s">
        <v>1543</v>
      </c>
      <c r="D8597" t="s">
        <v>1543</v>
      </c>
      <c r="E8597" t="s">
        <v>1626</v>
      </c>
      <c r="F8597" t="s">
        <v>125</v>
      </c>
      <c r="G8597" t="s">
        <v>695</v>
      </c>
      <c r="H8597" t="s">
        <v>1168</v>
      </c>
      <c r="I8597" t="s">
        <v>1631</v>
      </c>
      <c r="J8597" t="s">
        <v>1450</v>
      </c>
      <c r="K8597" t="s">
        <v>1451</v>
      </c>
      <c r="L8597" t="s">
        <v>1452</v>
      </c>
      <c r="M8597" t="s">
        <v>1453</v>
      </c>
      <c r="N8597" t="s">
        <v>1454</v>
      </c>
      <c r="O8597" t="s">
        <v>1455</v>
      </c>
      <c r="P8597" t="s">
        <v>1456</v>
      </c>
      <c r="Q8597" t="s">
        <v>1457</v>
      </c>
      <c r="R8597">
        <v>2030990</v>
      </c>
      <c r="S8597" t="s">
        <v>1459</v>
      </c>
      <c r="T8597">
        <v>6722.6880000000001</v>
      </c>
      <c r="U8597">
        <v>8</v>
      </c>
      <c r="V8597">
        <v>6722.6880000000001</v>
      </c>
      <c r="W8597">
        <v>8</v>
      </c>
      <c r="X8597">
        <v>5520</v>
      </c>
      <c r="Y8597">
        <v>1202.6880000000001</v>
      </c>
      <c r="Z8597">
        <v>2030990</v>
      </c>
    </row>
    <row r="8598" spans="1:26" x14ac:dyDescent="0.2">
      <c r="A8598" s="27">
        <v>46087</v>
      </c>
      <c r="B8598" t="s">
        <v>14</v>
      </c>
      <c r="C8598" t="s">
        <v>1543</v>
      </c>
      <c r="D8598" t="s">
        <v>1543</v>
      </c>
      <c r="E8598" t="s">
        <v>1626</v>
      </c>
      <c r="F8598" t="s">
        <v>125</v>
      </c>
      <c r="G8598" t="s">
        <v>695</v>
      </c>
      <c r="H8598" t="s">
        <v>1168</v>
      </c>
      <c r="I8598" t="s">
        <v>1631</v>
      </c>
      <c r="J8598" t="s">
        <v>1450</v>
      </c>
      <c r="K8598" t="s">
        <v>1451</v>
      </c>
      <c r="L8598" t="s">
        <v>1452</v>
      </c>
      <c r="M8598" t="s">
        <v>1453</v>
      </c>
      <c r="N8598" t="s">
        <v>1454</v>
      </c>
      <c r="O8598" t="s">
        <v>1455</v>
      </c>
      <c r="P8598" t="s">
        <v>1456</v>
      </c>
      <c r="Q8598" t="s">
        <v>1457</v>
      </c>
      <c r="R8598">
        <v>2030991</v>
      </c>
      <c r="S8598" t="s">
        <v>1463</v>
      </c>
      <c r="T8598">
        <v>1680.672</v>
      </c>
      <c r="U8598">
        <v>2</v>
      </c>
      <c r="V8598">
        <v>1680.672</v>
      </c>
      <c r="W8598">
        <v>2</v>
      </c>
      <c r="X8598">
        <v>1354</v>
      </c>
      <c r="Y8598">
        <v>326.67200000000003</v>
      </c>
      <c r="Z8598">
        <v>2030991</v>
      </c>
    </row>
    <row r="8599" spans="1:26" x14ac:dyDescent="0.2">
      <c r="A8599" s="27">
        <v>46087</v>
      </c>
      <c r="B8599" t="s">
        <v>14</v>
      </c>
      <c r="C8599" t="s">
        <v>1543</v>
      </c>
      <c r="D8599" t="s">
        <v>1543</v>
      </c>
      <c r="E8599" t="s">
        <v>1626</v>
      </c>
      <c r="F8599" t="s">
        <v>125</v>
      </c>
      <c r="G8599" t="s">
        <v>653</v>
      </c>
      <c r="H8599" t="s">
        <v>1078</v>
      </c>
      <c r="I8599" t="s">
        <v>1632</v>
      </c>
      <c r="J8599" t="s">
        <v>1450</v>
      </c>
      <c r="K8599" t="s">
        <v>1451</v>
      </c>
      <c r="L8599" t="s">
        <v>1452</v>
      </c>
      <c r="M8599" t="s">
        <v>1453</v>
      </c>
      <c r="N8599" t="s">
        <v>1454</v>
      </c>
      <c r="O8599" t="s">
        <v>1455</v>
      </c>
      <c r="P8599" t="s">
        <v>1456</v>
      </c>
      <c r="Q8599" t="s">
        <v>1457</v>
      </c>
      <c r="R8599">
        <v>2001113</v>
      </c>
      <c r="S8599" t="s">
        <v>1458</v>
      </c>
      <c r="T8599">
        <v>840.33600000000001</v>
      </c>
      <c r="U8599">
        <v>1</v>
      </c>
      <c r="V8599">
        <v>840.33600000000001</v>
      </c>
      <c r="W8599">
        <v>1</v>
      </c>
      <c r="X8599">
        <v>686</v>
      </c>
      <c r="Y8599">
        <v>154.33600000000001</v>
      </c>
      <c r="Z8599">
        <v>2001113</v>
      </c>
    </row>
    <row r="8600" spans="1:26" x14ac:dyDescent="0.2">
      <c r="A8600" s="27">
        <v>46087</v>
      </c>
      <c r="B8600" t="s">
        <v>14</v>
      </c>
      <c r="C8600" t="s">
        <v>1543</v>
      </c>
      <c r="D8600" t="s">
        <v>1543</v>
      </c>
      <c r="E8600" t="s">
        <v>1626</v>
      </c>
      <c r="F8600" t="s">
        <v>125</v>
      </c>
      <c r="G8600" t="s">
        <v>653</v>
      </c>
      <c r="H8600" t="s">
        <v>1078</v>
      </c>
      <c r="I8600" t="s">
        <v>1632</v>
      </c>
      <c r="J8600" t="s">
        <v>1450</v>
      </c>
      <c r="K8600" t="s">
        <v>1451</v>
      </c>
      <c r="L8600" t="s">
        <v>1452</v>
      </c>
      <c r="M8600" t="s">
        <v>1453</v>
      </c>
      <c r="N8600" t="s">
        <v>1454</v>
      </c>
      <c r="O8600" t="s">
        <v>1455</v>
      </c>
      <c r="P8600" t="s">
        <v>1456</v>
      </c>
      <c r="Q8600" t="s">
        <v>1457</v>
      </c>
      <c r="R8600">
        <v>2030990</v>
      </c>
      <c r="S8600" t="s">
        <v>1459</v>
      </c>
      <c r="T8600">
        <v>5882.3519999999999</v>
      </c>
      <c r="U8600">
        <v>7</v>
      </c>
      <c r="V8600">
        <v>5882.3519999999999</v>
      </c>
      <c r="W8600">
        <v>7</v>
      </c>
      <c r="X8600">
        <v>4830</v>
      </c>
      <c r="Y8600">
        <v>1052.3520000000001</v>
      </c>
      <c r="Z8600">
        <v>2030990</v>
      </c>
    </row>
    <row r="8601" spans="1:26" x14ac:dyDescent="0.2">
      <c r="A8601" s="27">
        <v>46087</v>
      </c>
      <c r="B8601" t="s">
        <v>14</v>
      </c>
      <c r="C8601" t="s">
        <v>1543</v>
      </c>
      <c r="D8601" t="s">
        <v>1543</v>
      </c>
      <c r="E8601" t="s">
        <v>1626</v>
      </c>
      <c r="F8601" t="s">
        <v>125</v>
      </c>
      <c r="G8601" t="s">
        <v>653</v>
      </c>
      <c r="H8601" t="s">
        <v>1078</v>
      </c>
      <c r="I8601" t="s">
        <v>1632</v>
      </c>
      <c r="J8601" t="s">
        <v>1450</v>
      </c>
      <c r="K8601" t="s">
        <v>1451</v>
      </c>
      <c r="L8601" t="s">
        <v>1452</v>
      </c>
      <c r="M8601" t="s">
        <v>1453</v>
      </c>
      <c r="N8601" t="s">
        <v>1454</v>
      </c>
      <c r="O8601" t="s">
        <v>1455</v>
      </c>
      <c r="P8601" t="s">
        <v>1456</v>
      </c>
      <c r="Q8601" t="s">
        <v>1457</v>
      </c>
      <c r="R8601">
        <v>2030991</v>
      </c>
      <c r="S8601" t="s">
        <v>1463</v>
      </c>
      <c r="T8601">
        <v>5042.0159999999996</v>
      </c>
      <c r="U8601">
        <v>6</v>
      </c>
      <c r="V8601">
        <v>5042.0159999999996</v>
      </c>
      <c r="W8601">
        <v>6</v>
      </c>
      <c r="X8601">
        <v>4140</v>
      </c>
      <c r="Y8601">
        <v>902.01599999999996</v>
      </c>
      <c r="Z8601">
        <v>2030991</v>
      </c>
    </row>
    <row r="8602" spans="1:26" x14ac:dyDescent="0.2">
      <c r="A8602" s="27">
        <v>46087</v>
      </c>
      <c r="B8602" t="s">
        <v>14</v>
      </c>
      <c r="C8602" t="s">
        <v>1543</v>
      </c>
      <c r="D8602" t="s">
        <v>1543</v>
      </c>
      <c r="E8602" t="s">
        <v>1626</v>
      </c>
      <c r="F8602" t="s">
        <v>125</v>
      </c>
      <c r="G8602" t="s">
        <v>653</v>
      </c>
      <c r="H8602" t="s">
        <v>1078</v>
      </c>
      <c r="I8602" t="s">
        <v>1632</v>
      </c>
      <c r="J8602" t="s">
        <v>1450</v>
      </c>
      <c r="K8602" t="s">
        <v>1451</v>
      </c>
      <c r="L8602" t="s">
        <v>1452</v>
      </c>
      <c r="M8602" t="s">
        <v>1453</v>
      </c>
      <c r="N8602" t="s">
        <v>1454</v>
      </c>
      <c r="O8602" t="s">
        <v>1455</v>
      </c>
      <c r="P8602" t="s">
        <v>1456</v>
      </c>
      <c r="Q8602" t="s">
        <v>1457</v>
      </c>
      <c r="R8602">
        <v>2039041</v>
      </c>
      <c r="S8602" t="s">
        <v>1460</v>
      </c>
      <c r="T8602">
        <v>5042.0159999999996</v>
      </c>
      <c r="U8602">
        <v>6</v>
      </c>
      <c r="V8602">
        <v>5042.0159999999996</v>
      </c>
      <c r="W8602">
        <v>6</v>
      </c>
      <c r="X8602">
        <v>4140</v>
      </c>
      <c r="Y8602">
        <v>902.01599999999996</v>
      </c>
      <c r="Z8602">
        <v>2039041</v>
      </c>
    </row>
    <row r="8603" spans="1:26" x14ac:dyDescent="0.2">
      <c r="A8603" s="27">
        <v>46087</v>
      </c>
      <c r="B8603" t="s">
        <v>14</v>
      </c>
      <c r="C8603" t="s">
        <v>1543</v>
      </c>
      <c r="D8603" t="s">
        <v>1543</v>
      </c>
      <c r="E8603" t="s">
        <v>1626</v>
      </c>
      <c r="F8603" t="s">
        <v>125</v>
      </c>
      <c r="G8603" t="s">
        <v>653</v>
      </c>
      <c r="H8603" t="s">
        <v>1078</v>
      </c>
      <c r="I8603" t="s">
        <v>1632</v>
      </c>
      <c r="J8603" t="s">
        <v>1450</v>
      </c>
      <c r="K8603" t="s">
        <v>1451</v>
      </c>
      <c r="L8603" t="s">
        <v>1452</v>
      </c>
      <c r="M8603" t="s">
        <v>1453</v>
      </c>
      <c r="N8603" t="s">
        <v>1454</v>
      </c>
      <c r="O8603" t="s">
        <v>1455</v>
      </c>
      <c r="P8603" t="s">
        <v>1456</v>
      </c>
      <c r="Q8603" t="s">
        <v>1457</v>
      </c>
      <c r="R8603">
        <v>2048972</v>
      </c>
      <c r="S8603" t="s">
        <v>1461</v>
      </c>
      <c r="T8603">
        <v>6722.6880000000001</v>
      </c>
      <c r="U8603">
        <v>8</v>
      </c>
      <c r="V8603">
        <v>6722.6880000000001</v>
      </c>
      <c r="W8603">
        <v>8</v>
      </c>
      <c r="X8603">
        <v>5488</v>
      </c>
      <c r="Y8603">
        <v>1234.6880000000001</v>
      </c>
      <c r="Z8603">
        <v>2048972</v>
      </c>
    </row>
    <row r="8604" spans="1:26" x14ac:dyDescent="0.2">
      <c r="A8604" s="27">
        <v>46087</v>
      </c>
      <c r="B8604" t="s">
        <v>14</v>
      </c>
      <c r="C8604" t="s">
        <v>1543</v>
      </c>
      <c r="D8604" t="s">
        <v>1543</v>
      </c>
      <c r="E8604" t="s">
        <v>1626</v>
      </c>
      <c r="F8604" t="s">
        <v>125</v>
      </c>
      <c r="G8604" t="s">
        <v>653</v>
      </c>
      <c r="H8604" t="s">
        <v>1112</v>
      </c>
      <c r="I8604" t="s">
        <v>1633</v>
      </c>
      <c r="J8604" t="s">
        <v>1450</v>
      </c>
      <c r="K8604" t="s">
        <v>1451</v>
      </c>
      <c r="L8604" t="s">
        <v>1452</v>
      </c>
      <c r="M8604" t="s">
        <v>1453</v>
      </c>
      <c r="N8604" t="s">
        <v>1454</v>
      </c>
      <c r="O8604" t="s">
        <v>1455</v>
      </c>
      <c r="P8604" t="s">
        <v>1456</v>
      </c>
      <c r="Q8604" t="s">
        <v>1457</v>
      </c>
      <c r="R8604">
        <v>2030990</v>
      </c>
      <c r="S8604" t="s">
        <v>1459</v>
      </c>
      <c r="T8604">
        <v>12605.04</v>
      </c>
      <c r="U8604">
        <v>15</v>
      </c>
      <c r="V8604">
        <v>12605.04</v>
      </c>
      <c r="W8604">
        <v>15</v>
      </c>
      <c r="X8604">
        <v>10350</v>
      </c>
      <c r="Y8604">
        <v>2255.04</v>
      </c>
      <c r="Z8604">
        <v>2030990</v>
      </c>
    </row>
    <row r="8605" spans="1:26" x14ac:dyDescent="0.2">
      <c r="A8605" s="27">
        <v>46087</v>
      </c>
      <c r="B8605" t="s">
        <v>14</v>
      </c>
      <c r="C8605" t="s">
        <v>1543</v>
      </c>
      <c r="D8605" t="s">
        <v>1543</v>
      </c>
      <c r="E8605" t="s">
        <v>1626</v>
      </c>
      <c r="F8605" t="s">
        <v>125</v>
      </c>
      <c r="G8605" t="s">
        <v>709</v>
      </c>
      <c r="H8605" t="s">
        <v>1086</v>
      </c>
      <c r="I8605" t="s">
        <v>1634</v>
      </c>
      <c r="J8605" t="s">
        <v>1450</v>
      </c>
      <c r="K8605" t="s">
        <v>1451</v>
      </c>
      <c r="L8605" t="s">
        <v>1452</v>
      </c>
      <c r="M8605" t="s">
        <v>1453</v>
      </c>
      <c r="N8605" t="s">
        <v>1454</v>
      </c>
      <c r="O8605" t="s">
        <v>1455</v>
      </c>
      <c r="P8605" t="s">
        <v>1456</v>
      </c>
      <c r="Q8605" t="s">
        <v>1457</v>
      </c>
      <c r="R8605">
        <v>2001113</v>
      </c>
      <c r="S8605" t="s">
        <v>1458</v>
      </c>
      <c r="T8605">
        <v>4201.68</v>
      </c>
      <c r="U8605">
        <v>5</v>
      </c>
      <c r="V8605">
        <v>4201.68</v>
      </c>
      <c r="W8605">
        <v>5</v>
      </c>
      <c r="X8605">
        <v>3435</v>
      </c>
      <c r="Y8605">
        <v>766.68</v>
      </c>
      <c r="Z8605">
        <v>2001113</v>
      </c>
    </row>
    <row r="8606" spans="1:26" x14ac:dyDescent="0.2">
      <c r="A8606" s="27">
        <v>46087</v>
      </c>
      <c r="B8606" t="s">
        <v>14</v>
      </c>
      <c r="C8606" t="s">
        <v>1543</v>
      </c>
      <c r="D8606" t="s">
        <v>1543</v>
      </c>
      <c r="E8606" t="s">
        <v>1626</v>
      </c>
      <c r="F8606" t="s">
        <v>125</v>
      </c>
      <c r="G8606" t="s">
        <v>709</v>
      </c>
      <c r="H8606" t="s">
        <v>1086</v>
      </c>
      <c r="I8606" t="s">
        <v>1634</v>
      </c>
      <c r="J8606" t="s">
        <v>1450</v>
      </c>
      <c r="K8606" t="s">
        <v>1451</v>
      </c>
      <c r="L8606" t="s">
        <v>1452</v>
      </c>
      <c r="M8606" t="s">
        <v>1453</v>
      </c>
      <c r="N8606" t="s">
        <v>1454</v>
      </c>
      <c r="O8606" t="s">
        <v>1455</v>
      </c>
      <c r="P8606" t="s">
        <v>1456</v>
      </c>
      <c r="Q8606" t="s">
        <v>1457</v>
      </c>
      <c r="R8606">
        <v>2030990</v>
      </c>
      <c r="S8606" t="s">
        <v>1459</v>
      </c>
      <c r="T8606">
        <v>4201.6803</v>
      </c>
      <c r="U8606">
        <v>5</v>
      </c>
      <c r="V8606">
        <v>4201.6803</v>
      </c>
      <c r="W8606">
        <v>5</v>
      </c>
      <c r="X8606">
        <v>3455</v>
      </c>
      <c r="Y8606">
        <v>746.68029999999999</v>
      </c>
      <c r="Z8606">
        <v>2030990</v>
      </c>
    </row>
    <row r="8607" spans="1:26" x14ac:dyDescent="0.2">
      <c r="A8607" s="27">
        <v>46087</v>
      </c>
      <c r="B8607" t="s">
        <v>14</v>
      </c>
      <c r="C8607" t="s">
        <v>1543</v>
      </c>
      <c r="D8607" t="s">
        <v>1543</v>
      </c>
      <c r="E8607" t="s">
        <v>1626</v>
      </c>
      <c r="F8607" t="s">
        <v>125</v>
      </c>
      <c r="G8607" t="s">
        <v>709</v>
      </c>
      <c r="H8607" t="s">
        <v>1086</v>
      </c>
      <c r="I8607" t="s">
        <v>1634</v>
      </c>
      <c r="J8607" t="s">
        <v>1450</v>
      </c>
      <c r="K8607" t="s">
        <v>1451</v>
      </c>
      <c r="L8607" t="s">
        <v>1452</v>
      </c>
      <c r="M8607" t="s">
        <v>1453</v>
      </c>
      <c r="N8607" t="s">
        <v>1454</v>
      </c>
      <c r="O8607" t="s">
        <v>1455</v>
      </c>
      <c r="P8607" t="s">
        <v>1456</v>
      </c>
      <c r="Q8607" t="s">
        <v>1457</v>
      </c>
      <c r="R8607">
        <v>2030991</v>
      </c>
      <c r="S8607" t="s">
        <v>1463</v>
      </c>
      <c r="T8607">
        <v>2521.0079999999998</v>
      </c>
      <c r="U8607">
        <v>3</v>
      </c>
      <c r="V8607">
        <v>2521.0079999999998</v>
      </c>
      <c r="W8607">
        <v>3</v>
      </c>
      <c r="X8607">
        <v>2046</v>
      </c>
      <c r="Y8607">
        <v>475.00799999999998</v>
      </c>
      <c r="Z8607">
        <v>2030991</v>
      </c>
    </row>
    <row r="8608" spans="1:26" x14ac:dyDescent="0.2">
      <c r="A8608" s="27">
        <v>46087</v>
      </c>
      <c r="B8608" t="s">
        <v>14</v>
      </c>
      <c r="C8608" t="s">
        <v>1543</v>
      </c>
      <c r="D8608" t="s">
        <v>1543</v>
      </c>
      <c r="E8608" t="s">
        <v>1626</v>
      </c>
      <c r="F8608" t="s">
        <v>125</v>
      </c>
      <c r="G8608" t="s">
        <v>709</v>
      </c>
      <c r="H8608" t="s">
        <v>1086</v>
      </c>
      <c r="I8608" t="s">
        <v>1634</v>
      </c>
      <c r="J8608" t="s">
        <v>1450</v>
      </c>
      <c r="K8608" t="s">
        <v>1451</v>
      </c>
      <c r="L8608" t="s">
        <v>1452</v>
      </c>
      <c r="M8608" t="s">
        <v>1453</v>
      </c>
      <c r="N8608" t="s">
        <v>1454</v>
      </c>
      <c r="O8608" t="s">
        <v>1455</v>
      </c>
      <c r="P8608" t="s">
        <v>1456</v>
      </c>
      <c r="Q8608" t="s">
        <v>1457</v>
      </c>
      <c r="R8608">
        <v>2039041</v>
      </c>
      <c r="S8608" t="s">
        <v>1460</v>
      </c>
      <c r="T8608">
        <v>13445.249</v>
      </c>
      <c r="U8608">
        <v>16</v>
      </c>
      <c r="V8608">
        <v>13445.249</v>
      </c>
      <c r="W8608">
        <v>16</v>
      </c>
      <c r="X8608">
        <v>11040</v>
      </c>
      <c r="Y8608">
        <v>2405.2489999999998</v>
      </c>
      <c r="Z8608">
        <v>2039041</v>
      </c>
    </row>
    <row r="8609" spans="1:26" x14ac:dyDescent="0.2">
      <c r="A8609" s="27">
        <v>46087</v>
      </c>
      <c r="B8609" t="s">
        <v>14</v>
      </c>
      <c r="C8609" t="s">
        <v>1543</v>
      </c>
      <c r="D8609" t="s">
        <v>1543</v>
      </c>
      <c r="E8609" t="s">
        <v>1626</v>
      </c>
      <c r="F8609" t="s">
        <v>125</v>
      </c>
      <c r="G8609" t="s">
        <v>709</v>
      </c>
      <c r="H8609" t="s">
        <v>1086</v>
      </c>
      <c r="I8609" t="s">
        <v>1634</v>
      </c>
      <c r="J8609" t="s">
        <v>1450</v>
      </c>
      <c r="K8609" t="s">
        <v>1451</v>
      </c>
      <c r="L8609" t="s">
        <v>1452</v>
      </c>
      <c r="M8609" t="s">
        <v>1453</v>
      </c>
      <c r="N8609" t="s">
        <v>1454</v>
      </c>
      <c r="O8609" t="s">
        <v>1455</v>
      </c>
      <c r="P8609" t="s">
        <v>1456</v>
      </c>
      <c r="Q8609" t="s">
        <v>1457</v>
      </c>
      <c r="R8609">
        <v>2048972</v>
      </c>
      <c r="S8609" t="s">
        <v>1461</v>
      </c>
      <c r="T8609">
        <v>7563.0240000000003</v>
      </c>
      <c r="U8609">
        <v>9</v>
      </c>
      <c r="V8609">
        <v>7563.0240000000003</v>
      </c>
      <c r="W8609">
        <v>9</v>
      </c>
      <c r="X8609">
        <v>6192</v>
      </c>
      <c r="Y8609">
        <v>1371.0239999999999</v>
      </c>
      <c r="Z8609">
        <v>2048972</v>
      </c>
    </row>
    <row r="8610" spans="1:26" x14ac:dyDescent="0.2">
      <c r="A8610" s="27">
        <v>46087</v>
      </c>
      <c r="B8610" t="s">
        <v>14</v>
      </c>
      <c r="C8610" t="s">
        <v>1543</v>
      </c>
      <c r="D8610" t="s">
        <v>1543</v>
      </c>
      <c r="E8610" t="s">
        <v>1626</v>
      </c>
      <c r="F8610" t="s">
        <v>125</v>
      </c>
      <c r="G8610" t="s">
        <v>709</v>
      </c>
      <c r="H8610" t="s">
        <v>1278</v>
      </c>
      <c r="I8610" t="s">
        <v>1635</v>
      </c>
      <c r="J8610" t="s">
        <v>1450</v>
      </c>
      <c r="K8610" t="s">
        <v>1451</v>
      </c>
      <c r="L8610" t="s">
        <v>1452</v>
      </c>
      <c r="M8610" t="s">
        <v>1453</v>
      </c>
      <c r="N8610" t="s">
        <v>1454</v>
      </c>
      <c r="O8610" t="s">
        <v>1455</v>
      </c>
      <c r="P8610" t="s">
        <v>1456</v>
      </c>
      <c r="Q8610" t="s">
        <v>1457</v>
      </c>
      <c r="R8610">
        <v>2001113</v>
      </c>
      <c r="S8610" t="s">
        <v>1458</v>
      </c>
      <c r="T8610">
        <v>3361.3440000000001</v>
      </c>
      <c r="U8610">
        <v>4</v>
      </c>
      <c r="V8610">
        <v>3361.3440000000001</v>
      </c>
      <c r="W8610">
        <v>4</v>
      </c>
      <c r="X8610">
        <v>2744</v>
      </c>
      <c r="Y8610">
        <v>617.34400000000005</v>
      </c>
      <c r="Z8610">
        <v>2001113</v>
      </c>
    </row>
    <row r="8611" spans="1:26" x14ac:dyDescent="0.2">
      <c r="A8611" s="27">
        <v>46087</v>
      </c>
      <c r="B8611" t="s">
        <v>14</v>
      </c>
      <c r="C8611" t="s">
        <v>1543</v>
      </c>
      <c r="D8611" t="s">
        <v>1543</v>
      </c>
      <c r="E8611" t="s">
        <v>1626</v>
      </c>
      <c r="F8611" t="s">
        <v>125</v>
      </c>
      <c r="G8611" t="s">
        <v>709</v>
      </c>
      <c r="H8611" t="s">
        <v>1278</v>
      </c>
      <c r="I8611" t="s">
        <v>1635</v>
      </c>
      <c r="J8611" t="s">
        <v>1450</v>
      </c>
      <c r="K8611" t="s">
        <v>1451</v>
      </c>
      <c r="L8611" t="s">
        <v>1452</v>
      </c>
      <c r="M8611" t="s">
        <v>1453</v>
      </c>
      <c r="N8611" t="s">
        <v>1454</v>
      </c>
      <c r="O8611" t="s">
        <v>1455</v>
      </c>
      <c r="P8611" t="s">
        <v>1456</v>
      </c>
      <c r="Q8611" t="s">
        <v>1457</v>
      </c>
      <c r="R8611">
        <v>2030990</v>
      </c>
      <c r="S8611" t="s">
        <v>1459</v>
      </c>
      <c r="T8611">
        <v>8403.36</v>
      </c>
      <c r="U8611">
        <v>10</v>
      </c>
      <c r="V8611">
        <v>8403.36</v>
      </c>
      <c r="W8611">
        <v>10</v>
      </c>
      <c r="X8611">
        <v>6900</v>
      </c>
      <c r="Y8611">
        <v>1503.36</v>
      </c>
      <c r="Z8611">
        <v>2030990</v>
      </c>
    </row>
    <row r="8612" spans="1:26" x14ac:dyDescent="0.2">
      <c r="A8612" s="27">
        <v>46087</v>
      </c>
      <c r="B8612" t="s">
        <v>14</v>
      </c>
      <c r="C8612" t="s">
        <v>1543</v>
      </c>
      <c r="D8612" t="s">
        <v>1543</v>
      </c>
      <c r="E8612" t="s">
        <v>1626</v>
      </c>
      <c r="F8612" t="s">
        <v>125</v>
      </c>
      <c r="G8612" t="s">
        <v>709</v>
      </c>
      <c r="H8612" t="s">
        <v>1278</v>
      </c>
      <c r="I8612" t="s">
        <v>1635</v>
      </c>
      <c r="J8612" t="s">
        <v>1450</v>
      </c>
      <c r="K8612" t="s">
        <v>1451</v>
      </c>
      <c r="L8612" t="s">
        <v>1452</v>
      </c>
      <c r="M8612" t="s">
        <v>1453</v>
      </c>
      <c r="N8612" t="s">
        <v>1454</v>
      </c>
      <c r="O8612" t="s">
        <v>1455</v>
      </c>
      <c r="P8612" t="s">
        <v>1456</v>
      </c>
      <c r="Q8612" t="s">
        <v>1457</v>
      </c>
      <c r="R8612">
        <v>2030991</v>
      </c>
      <c r="S8612" t="s">
        <v>1463</v>
      </c>
      <c r="T8612">
        <v>3361.3440000000001</v>
      </c>
      <c r="U8612">
        <v>4</v>
      </c>
      <c r="V8612">
        <v>3361.3440000000001</v>
      </c>
      <c r="W8612">
        <v>4</v>
      </c>
      <c r="X8612">
        <v>2760</v>
      </c>
      <c r="Y8612">
        <v>601.34400000000005</v>
      </c>
      <c r="Z8612">
        <v>2030991</v>
      </c>
    </row>
    <row r="8613" spans="1:26" x14ac:dyDescent="0.2">
      <c r="A8613" s="27">
        <v>46087</v>
      </c>
      <c r="B8613" t="s">
        <v>14</v>
      </c>
      <c r="C8613" t="s">
        <v>1543</v>
      </c>
      <c r="D8613" t="s">
        <v>1543</v>
      </c>
      <c r="E8613" t="s">
        <v>1626</v>
      </c>
      <c r="F8613" t="s">
        <v>125</v>
      </c>
      <c r="G8613" t="s">
        <v>709</v>
      </c>
      <c r="H8613" t="s">
        <v>1278</v>
      </c>
      <c r="I8613" t="s">
        <v>1635</v>
      </c>
      <c r="J8613" t="s">
        <v>1450</v>
      </c>
      <c r="K8613" t="s">
        <v>1451</v>
      </c>
      <c r="L8613" t="s">
        <v>1452</v>
      </c>
      <c r="M8613" t="s">
        <v>1453</v>
      </c>
      <c r="N8613" t="s">
        <v>1454</v>
      </c>
      <c r="O8613" t="s">
        <v>1455</v>
      </c>
      <c r="P8613" t="s">
        <v>1456</v>
      </c>
      <c r="Q8613" t="s">
        <v>1457</v>
      </c>
      <c r="R8613">
        <v>2039041</v>
      </c>
      <c r="S8613" t="s">
        <v>1460</v>
      </c>
      <c r="T8613">
        <v>7563.0240000000003</v>
      </c>
      <c r="U8613">
        <v>9</v>
      </c>
      <c r="V8613">
        <v>7563.0240000000003</v>
      </c>
      <c r="W8613">
        <v>9</v>
      </c>
      <c r="X8613">
        <v>6210</v>
      </c>
      <c r="Y8613">
        <v>1353.0239999999999</v>
      </c>
      <c r="Z8613">
        <v>2039041</v>
      </c>
    </row>
    <row r="8614" spans="1:26" x14ac:dyDescent="0.2">
      <c r="A8614" s="27">
        <v>46087</v>
      </c>
      <c r="B8614" t="s">
        <v>14</v>
      </c>
      <c r="C8614" t="s">
        <v>1543</v>
      </c>
      <c r="D8614" t="s">
        <v>1543</v>
      </c>
      <c r="E8614" t="s">
        <v>1626</v>
      </c>
      <c r="F8614" t="s">
        <v>125</v>
      </c>
      <c r="G8614" t="s">
        <v>709</v>
      </c>
      <c r="H8614" t="s">
        <v>1278</v>
      </c>
      <c r="I8614" t="s">
        <v>1635</v>
      </c>
      <c r="J8614" t="s">
        <v>1450</v>
      </c>
      <c r="K8614" t="s">
        <v>1451</v>
      </c>
      <c r="L8614" t="s">
        <v>1452</v>
      </c>
      <c r="M8614" t="s">
        <v>1453</v>
      </c>
      <c r="N8614" t="s">
        <v>1454</v>
      </c>
      <c r="O8614" t="s">
        <v>1455</v>
      </c>
      <c r="P8614" t="s">
        <v>1456</v>
      </c>
      <c r="Q8614" t="s">
        <v>1457</v>
      </c>
      <c r="R8614">
        <v>2048972</v>
      </c>
      <c r="S8614" t="s">
        <v>1461</v>
      </c>
      <c r="T8614">
        <v>4201.68</v>
      </c>
      <c r="U8614">
        <v>5</v>
      </c>
      <c r="V8614">
        <v>4201.68</v>
      </c>
      <c r="W8614">
        <v>5</v>
      </c>
      <c r="X8614">
        <v>3430</v>
      </c>
      <c r="Y8614">
        <v>771.68</v>
      </c>
      <c r="Z8614">
        <v>2048972</v>
      </c>
    </row>
    <row r="8615" spans="1:26" x14ac:dyDescent="0.2">
      <c r="A8615" s="27">
        <v>46087</v>
      </c>
      <c r="B8615" t="s">
        <v>14</v>
      </c>
      <c r="C8615" t="s">
        <v>1543</v>
      </c>
      <c r="D8615" t="s">
        <v>1543</v>
      </c>
      <c r="E8615" t="s">
        <v>1626</v>
      </c>
      <c r="F8615" t="s">
        <v>125</v>
      </c>
      <c r="G8615" t="s">
        <v>1636</v>
      </c>
      <c r="H8615" t="s">
        <v>1282</v>
      </c>
      <c r="I8615" t="s">
        <v>1636</v>
      </c>
      <c r="J8615" t="s">
        <v>1450</v>
      </c>
      <c r="K8615" t="s">
        <v>1451</v>
      </c>
      <c r="L8615" t="s">
        <v>1452</v>
      </c>
      <c r="M8615" t="s">
        <v>1453</v>
      </c>
      <c r="N8615" t="s">
        <v>1454</v>
      </c>
      <c r="O8615" t="s">
        <v>1455</v>
      </c>
      <c r="P8615" t="s">
        <v>1456</v>
      </c>
      <c r="Q8615" t="s">
        <v>1457</v>
      </c>
      <c r="R8615">
        <v>2001113</v>
      </c>
      <c r="S8615" t="s">
        <v>1458</v>
      </c>
      <c r="T8615">
        <v>1680.672</v>
      </c>
      <c r="U8615">
        <v>2</v>
      </c>
      <c r="V8615">
        <v>1680.672</v>
      </c>
      <c r="W8615">
        <v>2</v>
      </c>
      <c r="X8615">
        <v>1372</v>
      </c>
      <c r="Y8615">
        <v>308.67200000000003</v>
      </c>
      <c r="Z8615">
        <v>2001113</v>
      </c>
    </row>
    <row r="8616" spans="1:26" x14ac:dyDescent="0.2">
      <c r="A8616" s="27">
        <v>46087</v>
      </c>
      <c r="B8616" t="s">
        <v>14</v>
      </c>
      <c r="C8616" t="s">
        <v>1543</v>
      </c>
      <c r="D8616" t="s">
        <v>1543</v>
      </c>
      <c r="E8616" t="s">
        <v>1626</v>
      </c>
      <c r="F8616" t="s">
        <v>125</v>
      </c>
      <c r="G8616" t="s">
        <v>1636</v>
      </c>
      <c r="H8616" t="s">
        <v>1282</v>
      </c>
      <c r="I8616" t="s">
        <v>1636</v>
      </c>
      <c r="J8616" t="s">
        <v>1450</v>
      </c>
      <c r="K8616" t="s">
        <v>1451</v>
      </c>
      <c r="L8616" t="s">
        <v>1452</v>
      </c>
      <c r="M8616" t="s">
        <v>1453</v>
      </c>
      <c r="N8616" t="s">
        <v>1454</v>
      </c>
      <c r="O8616" t="s">
        <v>1455</v>
      </c>
      <c r="P8616" t="s">
        <v>1456</v>
      </c>
      <c r="Q8616" t="s">
        <v>1457</v>
      </c>
      <c r="R8616">
        <v>2030990</v>
      </c>
      <c r="S8616" t="s">
        <v>1459</v>
      </c>
      <c r="T8616">
        <v>8403.36</v>
      </c>
      <c r="U8616">
        <v>10</v>
      </c>
      <c r="V8616">
        <v>8403.36</v>
      </c>
      <c r="W8616">
        <v>10</v>
      </c>
      <c r="X8616">
        <v>6900</v>
      </c>
      <c r="Y8616">
        <v>1503.36</v>
      </c>
      <c r="Z8616">
        <v>2030990</v>
      </c>
    </row>
    <row r="8617" spans="1:26" x14ac:dyDescent="0.2">
      <c r="A8617" s="27">
        <v>46087</v>
      </c>
      <c r="B8617" t="s">
        <v>14</v>
      </c>
      <c r="C8617" t="s">
        <v>1543</v>
      </c>
      <c r="D8617" t="s">
        <v>1543</v>
      </c>
      <c r="E8617" t="s">
        <v>1626</v>
      </c>
      <c r="F8617" t="s">
        <v>125</v>
      </c>
      <c r="G8617" t="s">
        <v>1636</v>
      </c>
      <c r="H8617" t="s">
        <v>1282</v>
      </c>
      <c r="I8617" t="s">
        <v>1636</v>
      </c>
      <c r="J8617" t="s">
        <v>1450</v>
      </c>
      <c r="K8617" t="s">
        <v>1451</v>
      </c>
      <c r="L8617" t="s">
        <v>1452</v>
      </c>
      <c r="M8617" t="s">
        <v>1453</v>
      </c>
      <c r="N8617" t="s">
        <v>1454</v>
      </c>
      <c r="O8617" t="s">
        <v>1455</v>
      </c>
      <c r="P8617" t="s">
        <v>1456</v>
      </c>
      <c r="Q8617" t="s">
        <v>1457</v>
      </c>
      <c r="R8617">
        <v>2030991</v>
      </c>
      <c r="S8617" t="s">
        <v>1463</v>
      </c>
      <c r="T8617">
        <v>3361.3440000000001</v>
      </c>
      <c r="U8617">
        <v>4</v>
      </c>
      <c r="V8617">
        <v>3361.3440000000001</v>
      </c>
      <c r="W8617">
        <v>4</v>
      </c>
      <c r="X8617">
        <v>2760</v>
      </c>
      <c r="Y8617">
        <v>601.34400000000005</v>
      </c>
      <c r="Z8617">
        <v>2030991</v>
      </c>
    </row>
    <row r="8618" spans="1:26" x14ac:dyDescent="0.2">
      <c r="A8618" s="27">
        <v>46087</v>
      </c>
      <c r="B8618" t="s">
        <v>14</v>
      </c>
      <c r="C8618" t="s">
        <v>1543</v>
      </c>
      <c r="D8618" t="s">
        <v>1543</v>
      </c>
      <c r="E8618" t="s">
        <v>1626</v>
      </c>
      <c r="F8618" t="s">
        <v>125</v>
      </c>
      <c r="G8618" t="s">
        <v>1636</v>
      </c>
      <c r="H8618" t="s">
        <v>1282</v>
      </c>
      <c r="I8618" t="s">
        <v>1636</v>
      </c>
      <c r="J8618" t="s">
        <v>1450</v>
      </c>
      <c r="K8618" t="s">
        <v>1451</v>
      </c>
      <c r="L8618" t="s">
        <v>1452</v>
      </c>
      <c r="M8618" t="s">
        <v>1453</v>
      </c>
      <c r="N8618" t="s">
        <v>1454</v>
      </c>
      <c r="O8618" t="s">
        <v>1455</v>
      </c>
      <c r="P8618" t="s">
        <v>1456</v>
      </c>
      <c r="Q8618" t="s">
        <v>1457</v>
      </c>
      <c r="R8618">
        <v>2039041</v>
      </c>
      <c r="S8618" t="s">
        <v>1460</v>
      </c>
      <c r="T8618">
        <v>2521.0079999999998</v>
      </c>
      <c r="U8618">
        <v>3</v>
      </c>
      <c r="V8618">
        <v>2521.0079999999998</v>
      </c>
      <c r="W8618">
        <v>3</v>
      </c>
      <c r="X8618">
        <v>2070</v>
      </c>
      <c r="Y8618">
        <v>451.00799999999998</v>
      </c>
      <c r="Z8618">
        <v>2039041</v>
      </c>
    </row>
    <row r="8619" spans="1:26" x14ac:dyDescent="0.2">
      <c r="A8619" s="27">
        <v>46087</v>
      </c>
      <c r="B8619" t="s">
        <v>14</v>
      </c>
      <c r="C8619" t="s">
        <v>1543</v>
      </c>
      <c r="D8619" t="s">
        <v>1543</v>
      </c>
      <c r="E8619" t="s">
        <v>1626</v>
      </c>
      <c r="F8619" t="s">
        <v>125</v>
      </c>
      <c r="G8619" t="s">
        <v>1636</v>
      </c>
      <c r="H8619" t="s">
        <v>1282</v>
      </c>
      <c r="I8619" t="s">
        <v>1636</v>
      </c>
      <c r="J8619" t="s">
        <v>1450</v>
      </c>
      <c r="K8619" t="s">
        <v>1451</v>
      </c>
      <c r="L8619" t="s">
        <v>1452</v>
      </c>
      <c r="M8619" t="s">
        <v>1453</v>
      </c>
      <c r="N8619" t="s">
        <v>1454</v>
      </c>
      <c r="O8619" t="s">
        <v>1455</v>
      </c>
      <c r="P8619" t="s">
        <v>1456</v>
      </c>
      <c r="Q8619" t="s">
        <v>1457</v>
      </c>
      <c r="R8619">
        <v>2048972</v>
      </c>
      <c r="S8619" t="s">
        <v>1461</v>
      </c>
      <c r="T8619">
        <v>1680.672</v>
      </c>
      <c r="U8619">
        <v>2</v>
      </c>
      <c r="V8619">
        <v>1680.672</v>
      </c>
      <c r="W8619">
        <v>2</v>
      </c>
      <c r="X8619">
        <v>1372</v>
      </c>
      <c r="Y8619">
        <v>308.67200000000003</v>
      </c>
      <c r="Z8619">
        <v>2048972</v>
      </c>
    </row>
    <row r="8620" spans="1:26" x14ac:dyDescent="0.2">
      <c r="A8620" s="27">
        <v>46087</v>
      </c>
      <c r="B8620" t="s">
        <v>14</v>
      </c>
      <c r="C8620" t="s">
        <v>1543</v>
      </c>
      <c r="D8620" t="s">
        <v>1543</v>
      </c>
      <c r="E8620" t="s">
        <v>1626</v>
      </c>
      <c r="F8620" t="s">
        <v>125</v>
      </c>
      <c r="G8620" t="s">
        <v>370</v>
      </c>
      <c r="H8620" t="s">
        <v>1274</v>
      </c>
      <c r="I8620" t="s">
        <v>1637</v>
      </c>
      <c r="J8620" t="s">
        <v>1450</v>
      </c>
      <c r="K8620" t="s">
        <v>1451</v>
      </c>
      <c r="L8620" t="s">
        <v>1452</v>
      </c>
      <c r="M8620" t="s">
        <v>1453</v>
      </c>
      <c r="N8620" t="s">
        <v>1454</v>
      </c>
      <c r="O8620" t="s">
        <v>1455</v>
      </c>
      <c r="P8620" t="s">
        <v>1456</v>
      </c>
      <c r="Q8620" t="s">
        <v>1457</v>
      </c>
      <c r="R8620">
        <v>2039041</v>
      </c>
      <c r="S8620" t="s">
        <v>1460</v>
      </c>
      <c r="T8620">
        <v>1680.672</v>
      </c>
      <c r="U8620">
        <v>2</v>
      </c>
      <c r="V8620">
        <v>1680.672</v>
      </c>
      <c r="W8620">
        <v>2</v>
      </c>
      <c r="X8620">
        <v>1378</v>
      </c>
      <c r="Y8620">
        <v>302.67200000000003</v>
      </c>
      <c r="Z8620">
        <v>2039041</v>
      </c>
    </row>
    <row r="8621" spans="1:26" x14ac:dyDescent="0.2">
      <c r="A8621" s="27">
        <v>46087</v>
      </c>
      <c r="B8621" t="s">
        <v>14</v>
      </c>
      <c r="C8621" t="s">
        <v>1543</v>
      </c>
      <c r="D8621" t="s">
        <v>1543</v>
      </c>
      <c r="E8621" t="s">
        <v>1626</v>
      </c>
      <c r="F8621" t="s">
        <v>125</v>
      </c>
      <c r="G8621" t="s">
        <v>370</v>
      </c>
      <c r="H8621" t="s">
        <v>1274</v>
      </c>
      <c r="I8621" t="s">
        <v>1637</v>
      </c>
      <c r="J8621" t="s">
        <v>1450</v>
      </c>
      <c r="K8621" t="s">
        <v>1451</v>
      </c>
      <c r="L8621" t="s">
        <v>1452</v>
      </c>
      <c r="M8621" t="s">
        <v>1453</v>
      </c>
      <c r="N8621" t="s">
        <v>1454</v>
      </c>
      <c r="O8621" t="s">
        <v>1455</v>
      </c>
      <c r="P8621" t="s">
        <v>1456</v>
      </c>
      <c r="Q8621" t="s">
        <v>1457</v>
      </c>
      <c r="R8621">
        <v>2048972</v>
      </c>
      <c r="S8621" t="s">
        <v>1461</v>
      </c>
      <c r="T8621">
        <v>4201.68</v>
      </c>
      <c r="U8621">
        <v>5</v>
      </c>
      <c r="V8621">
        <v>4201.68</v>
      </c>
      <c r="W8621">
        <v>5</v>
      </c>
      <c r="X8621">
        <v>3445</v>
      </c>
      <c r="Y8621">
        <v>756.68</v>
      </c>
      <c r="Z8621">
        <v>2048972</v>
      </c>
    </row>
    <row r="8622" spans="1:26" x14ac:dyDescent="0.2">
      <c r="A8622" s="27">
        <v>46087</v>
      </c>
      <c r="B8622" t="s">
        <v>14</v>
      </c>
      <c r="C8622" t="s">
        <v>1543</v>
      </c>
      <c r="D8622" t="s">
        <v>1543</v>
      </c>
      <c r="E8622" t="s">
        <v>1626</v>
      </c>
      <c r="F8622" t="s">
        <v>125</v>
      </c>
      <c r="G8622" t="s">
        <v>1608</v>
      </c>
      <c r="H8622" t="s">
        <v>975</v>
      </c>
      <c r="I8622" t="s">
        <v>1638</v>
      </c>
      <c r="J8622" t="s">
        <v>1450</v>
      </c>
      <c r="K8622" t="s">
        <v>1451</v>
      </c>
      <c r="L8622" t="s">
        <v>1452</v>
      </c>
      <c r="M8622" t="s">
        <v>1453</v>
      </c>
      <c r="N8622" t="s">
        <v>1454</v>
      </c>
      <c r="O8622" t="s">
        <v>1455</v>
      </c>
      <c r="P8622" t="s">
        <v>1456</v>
      </c>
      <c r="Q8622" t="s">
        <v>1457</v>
      </c>
      <c r="R8622">
        <v>2030990</v>
      </c>
      <c r="S8622" t="s">
        <v>1459</v>
      </c>
      <c r="T8622">
        <v>11764.704</v>
      </c>
      <c r="U8622">
        <v>14</v>
      </c>
      <c r="V8622">
        <v>11764.704</v>
      </c>
      <c r="W8622">
        <v>14</v>
      </c>
      <c r="X8622">
        <v>9660</v>
      </c>
      <c r="Y8622">
        <v>2104.7040000000002</v>
      </c>
      <c r="Z8622">
        <v>2030990</v>
      </c>
    </row>
    <row r="8623" spans="1:26" x14ac:dyDescent="0.2">
      <c r="A8623" s="27">
        <v>46087</v>
      </c>
      <c r="B8623" t="s">
        <v>14</v>
      </c>
      <c r="C8623" t="s">
        <v>1543</v>
      </c>
      <c r="D8623" t="s">
        <v>1543</v>
      </c>
      <c r="E8623" t="s">
        <v>1626</v>
      </c>
      <c r="F8623" t="s">
        <v>125</v>
      </c>
      <c r="G8623" t="s">
        <v>1608</v>
      </c>
      <c r="H8623" t="s">
        <v>975</v>
      </c>
      <c r="I8623" t="s">
        <v>1638</v>
      </c>
      <c r="J8623" t="s">
        <v>1450</v>
      </c>
      <c r="K8623" t="s">
        <v>1451</v>
      </c>
      <c r="L8623" t="s">
        <v>1452</v>
      </c>
      <c r="M8623" t="s">
        <v>1453</v>
      </c>
      <c r="N8623" t="s">
        <v>1454</v>
      </c>
      <c r="O8623" t="s">
        <v>1455</v>
      </c>
      <c r="P8623" t="s">
        <v>1456</v>
      </c>
      <c r="Q8623" t="s">
        <v>1457</v>
      </c>
      <c r="R8623">
        <v>2039041</v>
      </c>
      <c r="S8623" t="s">
        <v>1460</v>
      </c>
      <c r="T8623">
        <v>5042.0159999999996</v>
      </c>
      <c r="U8623">
        <v>6</v>
      </c>
      <c r="V8623">
        <v>5042.0159999999996</v>
      </c>
      <c r="W8623">
        <v>6</v>
      </c>
      <c r="X8623">
        <v>4092</v>
      </c>
      <c r="Y8623">
        <v>950.01599999999996</v>
      </c>
      <c r="Z8623">
        <v>2039041</v>
      </c>
    </row>
    <row r="8624" spans="1:26" x14ac:dyDescent="0.2">
      <c r="A8624" s="27">
        <v>46087</v>
      </c>
      <c r="B8624" t="s">
        <v>14</v>
      </c>
      <c r="C8624" t="s">
        <v>1543</v>
      </c>
      <c r="D8624" t="s">
        <v>1543</v>
      </c>
      <c r="E8624" t="s">
        <v>1626</v>
      </c>
      <c r="F8624" t="s">
        <v>125</v>
      </c>
      <c r="G8624" t="s">
        <v>1608</v>
      </c>
      <c r="H8624" t="s">
        <v>975</v>
      </c>
      <c r="I8624" t="s">
        <v>1638</v>
      </c>
      <c r="J8624" t="s">
        <v>1450</v>
      </c>
      <c r="K8624" t="s">
        <v>1451</v>
      </c>
      <c r="L8624" t="s">
        <v>1452</v>
      </c>
      <c r="M8624" t="s">
        <v>1453</v>
      </c>
      <c r="N8624" t="s">
        <v>1454</v>
      </c>
      <c r="O8624" t="s">
        <v>1455</v>
      </c>
      <c r="P8624" t="s">
        <v>1456</v>
      </c>
      <c r="Q8624" t="s">
        <v>1457</v>
      </c>
      <c r="R8624">
        <v>2048972</v>
      </c>
      <c r="S8624" t="s">
        <v>1461</v>
      </c>
      <c r="T8624">
        <v>2521.0079999999998</v>
      </c>
      <c r="U8624">
        <v>3</v>
      </c>
      <c r="V8624">
        <v>2521.0079999999998</v>
      </c>
      <c r="W8624">
        <v>3</v>
      </c>
      <c r="X8624">
        <v>2016</v>
      </c>
      <c r="Y8624">
        <v>505.00799999999998</v>
      </c>
      <c r="Z8624">
        <v>2048972</v>
      </c>
    </row>
    <row r="8625" spans="1:26" x14ac:dyDescent="0.2">
      <c r="A8625" s="27">
        <v>46087</v>
      </c>
      <c r="B8625" t="s">
        <v>14</v>
      </c>
      <c r="C8625" t="s">
        <v>1543</v>
      </c>
      <c r="D8625" t="s">
        <v>1543</v>
      </c>
      <c r="E8625" t="s">
        <v>1626</v>
      </c>
      <c r="F8625" t="s">
        <v>125</v>
      </c>
      <c r="G8625" t="s">
        <v>1608</v>
      </c>
      <c r="H8625" t="s">
        <v>1200</v>
      </c>
      <c r="I8625" t="s">
        <v>1639</v>
      </c>
      <c r="J8625" t="s">
        <v>1450</v>
      </c>
      <c r="K8625" t="s">
        <v>1451</v>
      </c>
      <c r="L8625" t="s">
        <v>1452</v>
      </c>
      <c r="M8625" t="s">
        <v>1453</v>
      </c>
      <c r="N8625" t="s">
        <v>1454</v>
      </c>
      <c r="O8625" t="s">
        <v>1455</v>
      </c>
      <c r="P8625" t="s">
        <v>1456</v>
      </c>
      <c r="Q8625" t="s">
        <v>1457</v>
      </c>
      <c r="R8625">
        <v>2001113</v>
      </c>
      <c r="S8625" t="s">
        <v>1458</v>
      </c>
      <c r="T8625">
        <v>5042.0159999999996</v>
      </c>
      <c r="U8625">
        <v>6</v>
      </c>
      <c r="V8625">
        <v>5042.0159999999996</v>
      </c>
      <c r="W8625">
        <v>6</v>
      </c>
      <c r="X8625">
        <v>4116</v>
      </c>
      <c r="Y8625">
        <v>926.01599999999996</v>
      </c>
      <c r="Z8625">
        <v>2001113</v>
      </c>
    </row>
    <row r="8626" spans="1:26" x14ac:dyDescent="0.2">
      <c r="A8626" s="27">
        <v>46087</v>
      </c>
      <c r="B8626" t="s">
        <v>14</v>
      </c>
      <c r="C8626" t="s">
        <v>1543</v>
      </c>
      <c r="D8626" t="s">
        <v>1543</v>
      </c>
      <c r="E8626" t="s">
        <v>1626</v>
      </c>
      <c r="F8626" t="s">
        <v>125</v>
      </c>
      <c r="G8626" t="s">
        <v>1608</v>
      </c>
      <c r="H8626" t="s">
        <v>1200</v>
      </c>
      <c r="I8626" t="s">
        <v>1639</v>
      </c>
      <c r="J8626" t="s">
        <v>1450</v>
      </c>
      <c r="K8626" t="s">
        <v>1451</v>
      </c>
      <c r="L8626" t="s">
        <v>1452</v>
      </c>
      <c r="M8626" t="s">
        <v>1453</v>
      </c>
      <c r="N8626" t="s">
        <v>1454</v>
      </c>
      <c r="O8626" t="s">
        <v>1455</v>
      </c>
      <c r="P8626" t="s">
        <v>1456</v>
      </c>
      <c r="Q8626" t="s">
        <v>1457</v>
      </c>
      <c r="R8626">
        <v>2030990</v>
      </c>
      <c r="S8626" t="s">
        <v>1459</v>
      </c>
      <c r="T8626">
        <v>11764.704</v>
      </c>
      <c r="U8626">
        <v>14</v>
      </c>
      <c r="V8626">
        <v>11764.704</v>
      </c>
      <c r="W8626">
        <v>14</v>
      </c>
      <c r="X8626">
        <v>9674</v>
      </c>
      <c r="Y8626">
        <v>2090.7040000000002</v>
      </c>
      <c r="Z8626">
        <v>2030990</v>
      </c>
    </row>
    <row r="8627" spans="1:26" x14ac:dyDescent="0.2">
      <c r="A8627" s="27">
        <v>46087</v>
      </c>
      <c r="B8627" t="s">
        <v>14</v>
      </c>
      <c r="C8627" t="s">
        <v>1543</v>
      </c>
      <c r="D8627" t="s">
        <v>1543</v>
      </c>
      <c r="E8627" t="s">
        <v>1626</v>
      </c>
      <c r="F8627" t="s">
        <v>125</v>
      </c>
      <c r="G8627" t="s">
        <v>1608</v>
      </c>
      <c r="H8627" t="s">
        <v>1200</v>
      </c>
      <c r="I8627" t="s">
        <v>1639</v>
      </c>
      <c r="J8627" t="s">
        <v>1450</v>
      </c>
      <c r="K8627" t="s">
        <v>1451</v>
      </c>
      <c r="L8627" t="s">
        <v>1452</v>
      </c>
      <c r="M8627" t="s">
        <v>1453</v>
      </c>
      <c r="N8627" t="s">
        <v>1454</v>
      </c>
      <c r="O8627" t="s">
        <v>1455</v>
      </c>
      <c r="P8627" t="s">
        <v>1456</v>
      </c>
      <c r="Q8627" t="s">
        <v>1457</v>
      </c>
      <c r="R8627">
        <v>2030991</v>
      </c>
      <c r="S8627" t="s">
        <v>1463</v>
      </c>
      <c r="T8627">
        <v>2521.0079999999998</v>
      </c>
      <c r="U8627">
        <v>3</v>
      </c>
      <c r="V8627">
        <v>2521.0079999999998</v>
      </c>
      <c r="W8627">
        <v>3</v>
      </c>
      <c r="X8627">
        <v>2070</v>
      </c>
      <c r="Y8627">
        <v>451.00799999999998</v>
      </c>
      <c r="Z8627">
        <v>2030991</v>
      </c>
    </row>
    <row r="8628" spans="1:26" x14ac:dyDescent="0.2">
      <c r="A8628" s="27">
        <v>46087</v>
      </c>
      <c r="B8628" t="s">
        <v>14</v>
      </c>
      <c r="C8628" t="s">
        <v>1543</v>
      </c>
      <c r="D8628" t="s">
        <v>1543</v>
      </c>
      <c r="E8628" t="s">
        <v>1626</v>
      </c>
      <c r="F8628" t="s">
        <v>125</v>
      </c>
      <c r="G8628" t="s">
        <v>1608</v>
      </c>
      <c r="H8628" t="s">
        <v>1200</v>
      </c>
      <c r="I8628" t="s">
        <v>1639</v>
      </c>
      <c r="J8628" t="s">
        <v>1450</v>
      </c>
      <c r="K8628" t="s">
        <v>1451</v>
      </c>
      <c r="L8628" t="s">
        <v>1452</v>
      </c>
      <c r="M8628" t="s">
        <v>1453</v>
      </c>
      <c r="N8628" t="s">
        <v>1454</v>
      </c>
      <c r="O8628" t="s">
        <v>1455</v>
      </c>
      <c r="P8628" t="s">
        <v>1456</v>
      </c>
      <c r="Q8628" t="s">
        <v>1457</v>
      </c>
      <c r="R8628">
        <v>2039041</v>
      </c>
      <c r="S8628" t="s">
        <v>1460</v>
      </c>
      <c r="T8628">
        <v>6722.6880000000001</v>
      </c>
      <c r="U8628">
        <v>8</v>
      </c>
      <c r="V8628">
        <v>6722.6880000000001</v>
      </c>
      <c r="W8628">
        <v>8</v>
      </c>
      <c r="X8628">
        <v>5528</v>
      </c>
      <c r="Y8628">
        <v>1194.6880000000001</v>
      </c>
      <c r="Z8628">
        <v>2039041</v>
      </c>
    </row>
    <row r="8629" spans="1:26" x14ac:dyDescent="0.2">
      <c r="A8629" s="27">
        <v>46087</v>
      </c>
      <c r="B8629" t="s">
        <v>14</v>
      </c>
      <c r="C8629" t="s">
        <v>1543</v>
      </c>
      <c r="D8629" t="s">
        <v>1543</v>
      </c>
      <c r="E8629" t="s">
        <v>1626</v>
      </c>
      <c r="F8629" t="s">
        <v>125</v>
      </c>
      <c r="G8629" t="s">
        <v>1608</v>
      </c>
      <c r="H8629" t="s">
        <v>1200</v>
      </c>
      <c r="I8629" t="s">
        <v>1639</v>
      </c>
      <c r="J8629" t="s">
        <v>1450</v>
      </c>
      <c r="K8629" t="s">
        <v>1451</v>
      </c>
      <c r="L8629" t="s">
        <v>1452</v>
      </c>
      <c r="M8629" t="s">
        <v>1453</v>
      </c>
      <c r="N8629" t="s">
        <v>1454</v>
      </c>
      <c r="O8629" t="s">
        <v>1455</v>
      </c>
      <c r="P8629" t="s">
        <v>1456</v>
      </c>
      <c r="Q8629" t="s">
        <v>1457</v>
      </c>
      <c r="R8629">
        <v>2048972</v>
      </c>
      <c r="S8629" t="s">
        <v>1461</v>
      </c>
      <c r="T8629">
        <v>1680.672</v>
      </c>
      <c r="U8629">
        <v>2</v>
      </c>
      <c r="V8629">
        <v>1680.672</v>
      </c>
      <c r="W8629">
        <v>2</v>
      </c>
      <c r="X8629">
        <v>1372</v>
      </c>
      <c r="Y8629">
        <v>308.67200000000003</v>
      </c>
      <c r="Z8629">
        <v>2048972</v>
      </c>
    </row>
    <row r="8630" spans="1:26" x14ac:dyDescent="0.2">
      <c r="A8630" s="27">
        <v>46087</v>
      </c>
      <c r="B8630" t="s">
        <v>14</v>
      </c>
      <c r="C8630" t="s">
        <v>1543</v>
      </c>
      <c r="D8630" t="s">
        <v>1543</v>
      </c>
      <c r="E8630" t="s">
        <v>1626</v>
      </c>
      <c r="F8630" t="s">
        <v>125</v>
      </c>
      <c r="G8630" t="s">
        <v>1608</v>
      </c>
      <c r="H8630" t="s">
        <v>1236</v>
      </c>
      <c r="I8630" t="s">
        <v>1799</v>
      </c>
      <c r="J8630" t="s">
        <v>1450</v>
      </c>
      <c r="K8630" t="s">
        <v>1451</v>
      </c>
      <c r="L8630" t="s">
        <v>1452</v>
      </c>
      <c r="M8630" t="s">
        <v>1453</v>
      </c>
      <c r="N8630" t="s">
        <v>1454</v>
      </c>
      <c r="O8630" t="s">
        <v>1455</v>
      </c>
      <c r="P8630" t="s">
        <v>1456</v>
      </c>
      <c r="Q8630" t="s">
        <v>1457</v>
      </c>
      <c r="R8630">
        <v>2001113</v>
      </c>
      <c r="S8630" t="s">
        <v>1458</v>
      </c>
      <c r="T8630">
        <v>5042.0159999999996</v>
      </c>
      <c r="U8630">
        <v>6</v>
      </c>
      <c r="V8630">
        <v>5042.0159999999996</v>
      </c>
      <c r="W8630">
        <v>6</v>
      </c>
      <c r="X8630">
        <v>4116</v>
      </c>
      <c r="Y8630">
        <v>926.01599999999996</v>
      </c>
      <c r="Z8630">
        <v>2001113</v>
      </c>
    </row>
    <row r="8631" spans="1:26" x14ac:dyDescent="0.2">
      <c r="A8631" s="27">
        <v>46087</v>
      </c>
      <c r="B8631" t="s">
        <v>14</v>
      </c>
      <c r="C8631" t="s">
        <v>1543</v>
      </c>
      <c r="D8631" t="s">
        <v>1543</v>
      </c>
      <c r="E8631" t="s">
        <v>1626</v>
      </c>
      <c r="F8631" t="s">
        <v>125</v>
      </c>
      <c r="G8631" t="s">
        <v>1608</v>
      </c>
      <c r="H8631" t="s">
        <v>1236</v>
      </c>
      <c r="I8631" t="s">
        <v>1799</v>
      </c>
      <c r="J8631" t="s">
        <v>1450</v>
      </c>
      <c r="K8631" t="s">
        <v>1451</v>
      </c>
      <c r="L8631" t="s">
        <v>1452</v>
      </c>
      <c r="M8631" t="s">
        <v>1453</v>
      </c>
      <c r="N8631" t="s">
        <v>1454</v>
      </c>
      <c r="O8631" t="s">
        <v>1455</v>
      </c>
      <c r="P8631" t="s">
        <v>1456</v>
      </c>
      <c r="Q8631" t="s">
        <v>1457</v>
      </c>
      <c r="R8631">
        <v>2030991</v>
      </c>
      <c r="S8631" t="s">
        <v>1463</v>
      </c>
      <c r="T8631">
        <v>5882.3519999999999</v>
      </c>
      <c r="U8631">
        <v>7</v>
      </c>
      <c r="V8631">
        <v>5882.3519999999999</v>
      </c>
      <c r="W8631">
        <v>7</v>
      </c>
      <c r="X8631">
        <v>4837</v>
      </c>
      <c r="Y8631">
        <v>1045.3520000000001</v>
      </c>
      <c r="Z8631">
        <v>2030991</v>
      </c>
    </row>
    <row r="8632" spans="1:26" x14ac:dyDescent="0.2">
      <c r="A8632" s="27">
        <v>46087</v>
      </c>
      <c r="B8632" t="s">
        <v>14</v>
      </c>
      <c r="C8632" t="s">
        <v>1543</v>
      </c>
      <c r="D8632" t="s">
        <v>1543</v>
      </c>
      <c r="E8632" t="s">
        <v>1626</v>
      </c>
      <c r="F8632" t="s">
        <v>125</v>
      </c>
      <c r="G8632" t="s">
        <v>1608</v>
      </c>
      <c r="H8632" t="s">
        <v>1236</v>
      </c>
      <c r="I8632" t="s">
        <v>1799</v>
      </c>
      <c r="J8632" t="s">
        <v>1450</v>
      </c>
      <c r="K8632" t="s">
        <v>1451</v>
      </c>
      <c r="L8632" t="s">
        <v>1452</v>
      </c>
      <c r="M8632" t="s">
        <v>1453</v>
      </c>
      <c r="N8632" t="s">
        <v>1454</v>
      </c>
      <c r="O8632" t="s">
        <v>1455</v>
      </c>
      <c r="P8632" t="s">
        <v>1456</v>
      </c>
      <c r="Q8632" t="s">
        <v>1457</v>
      </c>
      <c r="R8632">
        <v>2039041</v>
      </c>
      <c r="S8632" t="s">
        <v>1460</v>
      </c>
      <c r="T8632">
        <v>2521.0079999999998</v>
      </c>
      <c r="U8632">
        <v>3</v>
      </c>
      <c r="V8632">
        <v>2521.0079999999998</v>
      </c>
      <c r="W8632">
        <v>3</v>
      </c>
      <c r="X8632">
        <v>2067</v>
      </c>
      <c r="Y8632">
        <v>454.00799999999998</v>
      </c>
      <c r="Z8632">
        <v>2039041</v>
      </c>
    </row>
    <row r="8633" spans="1:26" x14ac:dyDescent="0.2">
      <c r="A8633" s="27">
        <v>46087</v>
      </c>
      <c r="B8633" t="s">
        <v>14</v>
      </c>
      <c r="C8633" t="s">
        <v>1543</v>
      </c>
      <c r="D8633" t="s">
        <v>1543</v>
      </c>
      <c r="E8633" t="s">
        <v>1626</v>
      </c>
      <c r="F8633" t="s">
        <v>125</v>
      </c>
      <c r="G8633" t="s">
        <v>1608</v>
      </c>
      <c r="H8633" t="s">
        <v>1236</v>
      </c>
      <c r="I8633" t="s">
        <v>1799</v>
      </c>
      <c r="J8633" t="s">
        <v>1450</v>
      </c>
      <c r="K8633" t="s">
        <v>1451</v>
      </c>
      <c r="L8633" t="s">
        <v>1452</v>
      </c>
      <c r="M8633" t="s">
        <v>1453</v>
      </c>
      <c r="N8633" t="s">
        <v>1454</v>
      </c>
      <c r="O8633" t="s">
        <v>1455</v>
      </c>
      <c r="P8633" t="s">
        <v>1456</v>
      </c>
      <c r="Q8633" t="s">
        <v>1457</v>
      </c>
      <c r="R8633">
        <v>2048972</v>
      </c>
      <c r="S8633" t="s">
        <v>1461</v>
      </c>
      <c r="T8633">
        <v>5882.3519999999999</v>
      </c>
      <c r="U8633">
        <v>7</v>
      </c>
      <c r="V8633">
        <v>5882.3519999999999</v>
      </c>
      <c r="W8633">
        <v>7</v>
      </c>
      <c r="X8633">
        <v>4802</v>
      </c>
      <c r="Y8633">
        <v>1080.3520000000001</v>
      </c>
      <c r="Z8633">
        <v>2048972</v>
      </c>
    </row>
    <row r="8634" spans="1:26" x14ac:dyDescent="0.2">
      <c r="A8634" s="27">
        <v>46087</v>
      </c>
      <c r="B8634" t="s">
        <v>14</v>
      </c>
      <c r="C8634" t="s">
        <v>1543</v>
      </c>
      <c r="D8634" t="s">
        <v>1543</v>
      </c>
      <c r="E8634" t="s">
        <v>1626</v>
      </c>
      <c r="F8634" t="s">
        <v>125</v>
      </c>
      <c r="G8634" t="s">
        <v>475</v>
      </c>
      <c r="H8634" t="s">
        <v>1084</v>
      </c>
      <c r="I8634" t="s">
        <v>1640</v>
      </c>
      <c r="J8634" t="s">
        <v>1450</v>
      </c>
      <c r="K8634" t="s">
        <v>1451</v>
      </c>
      <c r="L8634" t="s">
        <v>1452</v>
      </c>
      <c r="M8634" t="s">
        <v>1453</v>
      </c>
      <c r="N8634" t="s">
        <v>1454</v>
      </c>
      <c r="O8634" t="s">
        <v>1455</v>
      </c>
      <c r="P8634" t="s">
        <v>1456</v>
      </c>
      <c r="Q8634" t="s">
        <v>1457</v>
      </c>
      <c r="R8634">
        <v>2030990</v>
      </c>
      <c r="S8634" t="s">
        <v>1459</v>
      </c>
      <c r="T8634">
        <v>840.33600000000001</v>
      </c>
      <c r="U8634">
        <v>1</v>
      </c>
      <c r="V8634">
        <v>840.33600000000001</v>
      </c>
      <c r="W8634">
        <v>1</v>
      </c>
      <c r="X8634">
        <v>683</v>
      </c>
      <c r="Y8634">
        <v>157.33600000000001</v>
      </c>
      <c r="Z8634">
        <v>2030990</v>
      </c>
    </row>
    <row r="8635" spans="1:26" x14ac:dyDescent="0.2">
      <c r="A8635" s="27">
        <v>46087</v>
      </c>
      <c r="B8635" t="s">
        <v>14</v>
      </c>
      <c r="C8635" t="s">
        <v>1543</v>
      </c>
      <c r="D8635" t="s">
        <v>1543</v>
      </c>
      <c r="E8635" t="s">
        <v>1626</v>
      </c>
      <c r="F8635" t="s">
        <v>125</v>
      </c>
      <c r="G8635" t="s">
        <v>475</v>
      </c>
      <c r="H8635" t="s">
        <v>1084</v>
      </c>
      <c r="I8635" t="s">
        <v>1640</v>
      </c>
      <c r="J8635" t="s">
        <v>1450</v>
      </c>
      <c r="K8635" t="s">
        <v>1451</v>
      </c>
      <c r="L8635" t="s">
        <v>1452</v>
      </c>
      <c r="M8635" t="s">
        <v>1453</v>
      </c>
      <c r="N8635" t="s">
        <v>1454</v>
      </c>
      <c r="O8635" t="s">
        <v>1455</v>
      </c>
      <c r="P8635" t="s">
        <v>1456</v>
      </c>
      <c r="Q8635" t="s">
        <v>1457</v>
      </c>
      <c r="R8635">
        <v>2030991</v>
      </c>
      <c r="S8635" t="s">
        <v>1463</v>
      </c>
      <c r="T8635">
        <v>1680.672</v>
      </c>
      <c r="U8635">
        <v>2</v>
      </c>
      <c r="V8635">
        <v>1680.672</v>
      </c>
      <c r="W8635">
        <v>2</v>
      </c>
      <c r="X8635">
        <v>1262</v>
      </c>
      <c r="Y8635">
        <v>418.67200000000003</v>
      </c>
      <c r="Z8635">
        <v>2030991</v>
      </c>
    </row>
    <row r="8636" spans="1:26" x14ac:dyDescent="0.2">
      <c r="A8636" s="27">
        <v>46087</v>
      </c>
      <c r="B8636" t="s">
        <v>14</v>
      </c>
      <c r="C8636" t="s">
        <v>1543</v>
      </c>
      <c r="D8636" t="s">
        <v>1543</v>
      </c>
      <c r="E8636" t="s">
        <v>1626</v>
      </c>
      <c r="F8636" t="s">
        <v>125</v>
      </c>
      <c r="G8636" t="s">
        <v>475</v>
      </c>
      <c r="H8636" t="s">
        <v>1084</v>
      </c>
      <c r="I8636" t="s">
        <v>1640</v>
      </c>
      <c r="J8636" t="s">
        <v>1450</v>
      </c>
      <c r="K8636" t="s">
        <v>1451</v>
      </c>
      <c r="L8636" t="s">
        <v>1452</v>
      </c>
      <c r="M8636" t="s">
        <v>1453</v>
      </c>
      <c r="N8636" t="s">
        <v>1454</v>
      </c>
      <c r="O8636" t="s">
        <v>1455</v>
      </c>
      <c r="P8636" t="s">
        <v>1456</v>
      </c>
      <c r="Q8636" t="s">
        <v>1457</v>
      </c>
      <c r="R8636">
        <v>2048972</v>
      </c>
      <c r="S8636" t="s">
        <v>1461</v>
      </c>
      <c r="T8636">
        <v>1680.672</v>
      </c>
      <c r="U8636">
        <v>2</v>
      </c>
      <c r="V8636">
        <v>1680.672</v>
      </c>
      <c r="W8636">
        <v>2</v>
      </c>
      <c r="X8636">
        <v>1308</v>
      </c>
      <c r="Y8636">
        <v>372.67200000000003</v>
      </c>
      <c r="Z8636">
        <v>2048972</v>
      </c>
    </row>
    <row r="8637" spans="1:26" x14ac:dyDescent="0.2">
      <c r="A8637" s="27">
        <v>46087</v>
      </c>
      <c r="B8637" t="s">
        <v>14</v>
      </c>
      <c r="C8637" t="s">
        <v>1543</v>
      </c>
      <c r="D8637" t="s">
        <v>1543</v>
      </c>
      <c r="E8637" t="s">
        <v>1626</v>
      </c>
      <c r="F8637" t="s">
        <v>125</v>
      </c>
      <c r="G8637" t="s">
        <v>475</v>
      </c>
      <c r="H8637" t="s">
        <v>1145</v>
      </c>
      <c r="I8637" t="s">
        <v>1804</v>
      </c>
      <c r="J8637" t="s">
        <v>1450</v>
      </c>
      <c r="K8637" t="s">
        <v>1451</v>
      </c>
      <c r="L8637" t="s">
        <v>1452</v>
      </c>
      <c r="M8637" t="s">
        <v>1453</v>
      </c>
      <c r="N8637" t="s">
        <v>1454</v>
      </c>
      <c r="O8637" t="s">
        <v>1455</v>
      </c>
      <c r="P8637" t="s">
        <v>1456</v>
      </c>
      <c r="Q8637" t="s">
        <v>1457</v>
      </c>
      <c r="R8637">
        <v>2001113</v>
      </c>
      <c r="S8637" t="s">
        <v>1458</v>
      </c>
      <c r="T8637">
        <v>1680.672</v>
      </c>
      <c r="U8637">
        <v>2</v>
      </c>
      <c r="V8637">
        <v>1680.672</v>
      </c>
      <c r="W8637">
        <v>2</v>
      </c>
      <c r="X8637">
        <v>1360</v>
      </c>
      <c r="Y8637">
        <v>320.67200000000003</v>
      </c>
      <c r="Z8637">
        <v>2001113</v>
      </c>
    </row>
    <row r="8638" spans="1:26" x14ac:dyDescent="0.2">
      <c r="A8638" s="27">
        <v>46087</v>
      </c>
      <c r="B8638" t="s">
        <v>14</v>
      </c>
      <c r="C8638" t="s">
        <v>1543</v>
      </c>
      <c r="D8638" t="s">
        <v>1543</v>
      </c>
      <c r="E8638" t="s">
        <v>1626</v>
      </c>
      <c r="F8638" t="s">
        <v>125</v>
      </c>
      <c r="G8638" t="s">
        <v>475</v>
      </c>
      <c r="H8638" t="s">
        <v>1145</v>
      </c>
      <c r="I8638" t="s">
        <v>1804</v>
      </c>
      <c r="J8638" t="s">
        <v>1450</v>
      </c>
      <c r="K8638" t="s">
        <v>1451</v>
      </c>
      <c r="L8638" t="s">
        <v>1452</v>
      </c>
      <c r="M8638" t="s">
        <v>1453</v>
      </c>
      <c r="N8638" t="s">
        <v>1454</v>
      </c>
      <c r="O8638" t="s">
        <v>1455</v>
      </c>
      <c r="P8638" t="s">
        <v>1456</v>
      </c>
      <c r="Q8638" t="s">
        <v>1457</v>
      </c>
      <c r="R8638">
        <v>2030991</v>
      </c>
      <c r="S8638" t="s">
        <v>1463</v>
      </c>
      <c r="T8638">
        <v>1680.672</v>
      </c>
      <c r="U8638">
        <v>2</v>
      </c>
      <c r="V8638">
        <v>1680.672</v>
      </c>
      <c r="W8638">
        <v>2</v>
      </c>
      <c r="X8638">
        <v>1374</v>
      </c>
      <c r="Y8638">
        <v>306.67200000000003</v>
      </c>
      <c r="Z8638">
        <v>2030991</v>
      </c>
    </row>
    <row r="8639" spans="1:26" x14ac:dyDescent="0.2">
      <c r="A8639" s="27">
        <v>46087</v>
      </c>
      <c r="B8639" t="s">
        <v>14</v>
      </c>
      <c r="C8639" t="s">
        <v>1543</v>
      </c>
      <c r="D8639" t="s">
        <v>1543</v>
      </c>
      <c r="E8639" t="s">
        <v>1626</v>
      </c>
      <c r="F8639" t="s">
        <v>125</v>
      </c>
      <c r="G8639" t="s">
        <v>475</v>
      </c>
      <c r="H8639" t="s">
        <v>1145</v>
      </c>
      <c r="I8639" t="s">
        <v>1804</v>
      </c>
      <c r="J8639" t="s">
        <v>1450</v>
      </c>
      <c r="K8639" t="s">
        <v>1451</v>
      </c>
      <c r="L8639" t="s">
        <v>1452</v>
      </c>
      <c r="M8639" t="s">
        <v>1453</v>
      </c>
      <c r="N8639" t="s">
        <v>1454</v>
      </c>
      <c r="O8639" t="s">
        <v>1455</v>
      </c>
      <c r="P8639" t="s">
        <v>1456</v>
      </c>
      <c r="Q8639" t="s">
        <v>1457</v>
      </c>
      <c r="R8639">
        <v>2039041</v>
      </c>
      <c r="S8639" t="s">
        <v>1460</v>
      </c>
      <c r="T8639">
        <v>840.33600000000001</v>
      </c>
      <c r="U8639">
        <v>1</v>
      </c>
      <c r="V8639">
        <v>840.33600000000001</v>
      </c>
      <c r="W8639">
        <v>1</v>
      </c>
      <c r="X8639">
        <v>678</v>
      </c>
      <c r="Y8639">
        <v>162.33600000000001</v>
      </c>
      <c r="Z8639">
        <v>2039041</v>
      </c>
    </row>
    <row r="8640" spans="1:26" x14ac:dyDescent="0.2">
      <c r="A8640" s="27">
        <v>46087</v>
      </c>
      <c r="B8640" t="s">
        <v>14</v>
      </c>
      <c r="C8640" t="s">
        <v>1543</v>
      </c>
      <c r="D8640" t="s">
        <v>1543</v>
      </c>
      <c r="E8640" t="s">
        <v>1626</v>
      </c>
      <c r="F8640" t="s">
        <v>125</v>
      </c>
      <c r="G8640" t="s">
        <v>481</v>
      </c>
      <c r="H8640" t="s">
        <v>977</v>
      </c>
      <c r="I8640" t="s">
        <v>1641</v>
      </c>
      <c r="J8640" t="s">
        <v>1450</v>
      </c>
      <c r="K8640" t="s">
        <v>1451</v>
      </c>
      <c r="L8640" t="s">
        <v>1452</v>
      </c>
      <c r="M8640" t="s">
        <v>1453</v>
      </c>
      <c r="N8640" t="s">
        <v>1454</v>
      </c>
      <c r="O8640" t="s">
        <v>1455</v>
      </c>
      <c r="P8640" t="s">
        <v>1456</v>
      </c>
      <c r="Q8640" t="s">
        <v>1457</v>
      </c>
      <c r="R8640">
        <v>2001113</v>
      </c>
      <c r="S8640" t="s">
        <v>1458</v>
      </c>
      <c r="T8640">
        <v>5042.0159999999996</v>
      </c>
      <c r="U8640">
        <v>6</v>
      </c>
      <c r="V8640">
        <v>5042.0159999999996</v>
      </c>
      <c r="W8640">
        <v>6</v>
      </c>
      <c r="X8640">
        <v>4116</v>
      </c>
      <c r="Y8640">
        <v>926.01599999999996</v>
      </c>
      <c r="Z8640">
        <v>2001113</v>
      </c>
    </row>
    <row r="8641" spans="1:26" x14ac:dyDescent="0.2">
      <c r="A8641" s="27">
        <v>46087</v>
      </c>
      <c r="B8641" t="s">
        <v>14</v>
      </c>
      <c r="C8641" t="s">
        <v>1543</v>
      </c>
      <c r="D8641" t="s">
        <v>1543</v>
      </c>
      <c r="E8641" t="s">
        <v>1626</v>
      </c>
      <c r="F8641" t="s">
        <v>125</v>
      </c>
      <c r="G8641" t="s">
        <v>481</v>
      </c>
      <c r="H8641" t="s">
        <v>977</v>
      </c>
      <c r="I8641" t="s">
        <v>1641</v>
      </c>
      <c r="J8641" t="s">
        <v>1450</v>
      </c>
      <c r="K8641" t="s">
        <v>1451</v>
      </c>
      <c r="L8641" t="s">
        <v>1452</v>
      </c>
      <c r="M8641" t="s">
        <v>1453</v>
      </c>
      <c r="N8641" t="s">
        <v>1454</v>
      </c>
      <c r="O8641" t="s">
        <v>1455</v>
      </c>
      <c r="P8641" t="s">
        <v>1456</v>
      </c>
      <c r="Q8641" t="s">
        <v>1457</v>
      </c>
      <c r="R8641">
        <v>2030990</v>
      </c>
      <c r="S8641" t="s">
        <v>1459</v>
      </c>
      <c r="T8641">
        <v>17647.056</v>
      </c>
      <c r="U8641">
        <v>21</v>
      </c>
      <c r="V8641">
        <v>17647.056</v>
      </c>
      <c r="W8641">
        <v>21</v>
      </c>
      <c r="X8641">
        <v>14511</v>
      </c>
      <c r="Y8641">
        <v>3136.056</v>
      </c>
      <c r="Z8641">
        <v>2030990</v>
      </c>
    </row>
    <row r="8642" spans="1:26" x14ac:dyDescent="0.2">
      <c r="A8642" s="27">
        <v>46087</v>
      </c>
      <c r="B8642" t="s">
        <v>14</v>
      </c>
      <c r="C8642" t="s">
        <v>1543</v>
      </c>
      <c r="D8642" t="s">
        <v>1543</v>
      </c>
      <c r="E8642" t="s">
        <v>1626</v>
      </c>
      <c r="F8642" t="s">
        <v>125</v>
      </c>
      <c r="G8642" t="s">
        <v>481</v>
      </c>
      <c r="H8642" t="s">
        <v>977</v>
      </c>
      <c r="I8642" t="s">
        <v>1641</v>
      </c>
      <c r="J8642" t="s">
        <v>1450</v>
      </c>
      <c r="K8642" t="s">
        <v>1451</v>
      </c>
      <c r="L8642" t="s">
        <v>1452</v>
      </c>
      <c r="M8642" t="s">
        <v>1453</v>
      </c>
      <c r="N8642" t="s">
        <v>1454</v>
      </c>
      <c r="O8642" t="s">
        <v>1455</v>
      </c>
      <c r="P8642" t="s">
        <v>1456</v>
      </c>
      <c r="Q8642" t="s">
        <v>1457</v>
      </c>
      <c r="R8642">
        <v>2030991</v>
      </c>
      <c r="S8642" t="s">
        <v>1463</v>
      </c>
      <c r="T8642">
        <v>8403.36</v>
      </c>
      <c r="U8642">
        <v>10</v>
      </c>
      <c r="V8642">
        <v>8403.36</v>
      </c>
      <c r="W8642">
        <v>10</v>
      </c>
      <c r="X8642">
        <v>6830</v>
      </c>
      <c r="Y8642">
        <v>1573.36</v>
      </c>
      <c r="Z8642">
        <v>2030991</v>
      </c>
    </row>
    <row r="8643" spans="1:26" x14ac:dyDescent="0.2">
      <c r="A8643" s="27">
        <v>46087</v>
      </c>
      <c r="B8643" t="s">
        <v>14</v>
      </c>
      <c r="C8643" t="s">
        <v>1543</v>
      </c>
      <c r="D8643" t="s">
        <v>1543</v>
      </c>
      <c r="E8643" t="s">
        <v>1626</v>
      </c>
      <c r="F8643" t="s">
        <v>125</v>
      </c>
      <c r="G8643" t="s">
        <v>481</v>
      </c>
      <c r="H8643" t="s">
        <v>977</v>
      </c>
      <c r="I8643" t="s">
        <v>1641</v>
      </c>
      <c r="J8643" t="s">
        <v>1450</v>
      </c>
      <c r="K8643" t="s">
        <v>1451</v>
      </c>
      <c r="L8643" t="s">
        <v>1452</v>
      </c>
      <c r="M8643" t="s">
        <v>1453</v>
      </c>
      <c r="N8643" t="s">
        <v>1454</v>
      </c>
      <c r="O8643" t="s">
        <v>1455</v>
      </c>
      <c r="P8643" t="s">
        <v>1456</v>
      </c>
      <c r="Q8643" t="s">
        <v>1457</v>
      </c>
      <c r="R8643">
        <v>2039041</v>
      </c>
      <c r="S8643" t="s">
        <v>1460</v>
      </c>
      <c r="T8643">
        <v>5882.3519999999999</v>
      </c>
      <c r="U8643">
        <v>7</v>
      </c>
      <c r="V8643">
        <v>5882.3519999999999</v>
      </c>
      <c r="W8643">
        <v>7</v>
      </c>
      <c r="X8643">
        <v>4830</v>
      </c>
      <c r="Y8643">
        <v>1052.3520000000001</v>
      </c>
      <c r="Z8643">
        <v>2039041</v>
      </c>
    </row>
    <row r="8644" spans="1:26" x14ac:dyDescent="0.2">
      <c r="A8644" s="27">
        <v>46087</v>
      </c>
      <c r="B8644" t="s">
        <v>14</v>
      </c>
      <c r="C8644" t="s">
        <v>1543</v>
      </c>
      <c r="D8644" t="s">
        <v>1543</v>
      </c>
      <c r="E8644" t="s">
        <v>1626</v>
      </c>
      <c r="F8644" t="s">
        <v>125</v>
      </c>
      <c r="G8644" t="s">
        <v>481</v>
      </c>
      <c r="H8644" t="s">
        <v>977</v>
      </c>
      <c r="I8644" t="s">
        <v>1641</v>
      </c>
      <c r="J8644" t="s">
        <v>1450</v>
      </c>
      <c r="K8644" t="s">
        <v>1451</v>
      </c>
      <c r="L8644" t="s">
        <v>1452</v>
      </c>
      <c r="M8644" t="s">
        <v>1453</v>
      </c>
      <c r="N8644" t="s">
        <v>1454</v>
      </c>
      <c r="O8644" t="s">
        <v>1455</v>
      </c>
      <c r="P8644" t="s">
        <v>1456</v>
      </c>
      <c r="Q8644" t="s">
        <v>1457</v>
      </c>
      <c r="R8644">
        <v>2048972</v>
      </c>
      <c r="S8644" t="s">
        <v>1461</v>
      </c>
      <c r="T8644">
        <v>840.33600000000001</v>
      </c>
      <c r="U8644">
        <v>1</v>
      </c>
      <c r="V8644">
        <v>840.33600000000001</v>
      </c>
      <c r="W8644">
        <v>1</v>
      </c>
      <c r="X8644">
        <v>686</v>
      </c>
      <c r="Y8644">
        <v>154.33600000000001</v>
      </c>
      <c r="Z8644">
        <v>2048972</v>
      </c>
    </row>
    <row r="8645" spans="1:26" x14ac:dyDescent="0.2">
      <c r="A8645" s="27">
        <v>46087</v>
      </c>
      <c r="B8645" t="s">
        <v>14</v>
      </c>
      <c r="C8645" t="s">
        <v>1543</v>
      </c>
      <c r="D8645" t="s">
        <v>1543</v>
      </c>
      <c r="E8645" t="s">
        <v>1626</v>
      </c>
      <c r="F8645" t="s">
        <v>125</v>
      </c>
      <c r="G8645" t="s">
        <v>481</v>
      </c>
      <c r="H8645" t="s">
        <v>1065</v>
      </c>
      <c r="I8645" t="s">
        <v>1642</v>
      </c>
      <c r="J8645" t="s">
        <v>1450</v>
      </c>
      <c r="K8645" t="s">
        <v>1451</v>
      </c>
      <c r="L8645" t="s">
        <v>1452</v>
      </c>
      <c r="M8645" t="s">
        <v>1453</v>
      </c>
      <c r="N8645" t="s">
        <v>1454</v>
      </c>
      <c r="O8645" t="s">
        <v>1455</v>
      </c>
      <c r="P8645" t="s">
        <v>1456</v>
      </c>
      <c r="Q8645" t="s">
        <v>1457</v>
      </c>
      <c r="R8645">
        <v>2001113</v>
      </c>
      <c r="S8645" t="s">
        <v>1458</v>
      </c>
      <c r="T8645">
        <v>2521.0079999999998</v>
      </c>
      <c r="U8645">
        <v>3</v>
      </c>
      <c r="V8645">
        <v>2521.0079999999998</v>
      </c>
      <c r="W8645">
        <v>3</v>
      </c>
      <c r="X8645">
        <v>2058</v>
      </c>
      <c r="Y8645">
        <v>463.00799999999998</v>
      </c>
      <c r="Z8645">
        <v>2001113</v>
      </c>
    </row>
    <row r="8646" spans="1:26" x14ac:dyDescent="0.2">
      <c r="A8646" s="27">
        <v>46087</v>
      </c>
      <c r="B8646" t="s">
        <v>14</v>
      </c>
      <c r="C8646" t="s">
        <v>1543</v>
      </c>
      <c r="D8646" t="s">
        <v>1543</v>
      </c>
      <c r="E8646" t="s">
        <v>1626</v>
      </c>
      <c r="F8646" t="s">
        <v>125</v>
      </c>
      <c r="G8646" t="s">
        <v>481</v>
      </c>
      <c r="H8646" t="s">
        <v>1065</v>
      </c>
      <c r="I8646" t="s">
        <v>1642</v>
      </c>
      <c r="J8646" t="s">
        <v>1450</v>
      </c>
      <c r="K8646" t="s">
        <v>1451</v>
      </c>
      <c r="L8646" t="s">
        <v>1452</v>
      </c>
      <c r="M8646" t="s">
        <v>1453</v>
      </c>
      <c r="N8646" t="s">
        <v>1454</v>
      </c>
      <c r="O8646" t="s">
        <v>1455</v>
      </c>
      <c r="P8646" t="s">
        <v>1456</v>
      </c>
      <c r="Q8646" t="s">
        <v>1457</v>
      </c>
      <c r="R8646">
        <v>2030990</v>
      </c>
      <c r="S8646" t="s">
        <v>1459</v>
      </c>
      <c r="T8646">
        <v>5882.3519999999999</v>
      </c>
      <c r="U8646">
        <v>7</v>
      </c>
      <c r="V8646">
        <v>5882.3519999999999</v>
      </c>
      <c r="W8646">
        <v>7</v>
      </c>
      <c r="X8646">
        <v>4837</v>
      </c>
      <c r="Y8646">
        <v>1045.3520000000001</v>
      </c>
      <c r="Z8646">
        <v>2030990</v>
      </c>
    </row>
    <row r="8647" spans="1:26" x14ac:dyDescent="0.2">
      <c r="A8647" s="27">
        <v>46087</v>
      </c>
      <c r="B8647" t="s">
        <v>14</v>
      </c>
      <c r="C8647" t="s">
        <v>1543</v>
      </c>
      <c r="D8647" t="s">
        <v>1543</v>
      </c>
      <c r="E8647" t="s">
        <v>1626</v>
      </c>
      <c r="F8647" t="s">
        <v>125</v>
      </c>
      <c r="G8647" t="s">
        <v>481</v>
      </c>
      <c r="H8647" t="s">
        <v>1065</v>
      </c>
      <c r="I8647" t="s">
        <v>1642</v>
      </c>
      <c r="J8647" t="s">
        <v>1450</v>
      </c>
      <c r="K8647" t="s">
        <v>1451</v>
      </c>
      <c r="L8647" t="s">
        <v>1452</v>
      </c>
      <c r="M8647" t="s">
        <v>1453</v>
      </c>
      <c r="N8647" t="s">
        <v>1454</v>
      </c>
      <c r="O8647" t="s">
        <v>1455</v>
      </c>
      <c r="P8647" t="s">
        <v>1456</v>
      </c>
      <c r="Q8647" t="s">
        <v>1457</v>
      </c>
      <c r="R8647">
        <v>2030991</v>
      </c>
      <c r="S8647" t="s">
        <v>1463</v>
      </c>
      <c r="T8647">
        <v>1680.672</v>
      </c>
      <c r="U8647">
        <v>2</v>
      </c>
      <c r="V8647">
        <v>1680.672</v>
      </c>
      <c r="W8647">
        <v>2</v>
      </c>
      <c r="X8647">
        <v>1376</v>
      </c>
      <c r="Y8647">
        <v>304.67200000000003</v>
      </c>
      <c r="Z8647">
        <v>2030991</v>
      </c>
    </row>
    <row r="8648" spans="1:26" x14ac:dyDescent="0.2">
      <c r="A8648" s="27">
        <v>46087</v>
      </c>
      <c r="B8648" t="s">
        <v>14</v>
      </c>
      <c r="C8648" t="s">
        <v>1543</v>
      </c>
      <c r="D8648" t="s">
        <v>1543</v>
      </c>
      <c r="E8648" t="s">
        <v>1626</v>
      </c>
      <c r="F8648" t="s">
        <v>125</v>
      </c>
      <c r="G8648" t="s">
        <v>481</v>
      </c>
      <c r="H8648" t="s">
        <v>1065</v>
      </c>
      <c r="I8648" t="s">
        <v>1642</v>
      </c>
      <c r="J8648" t="s">
        <v>1450</v>
      </c>
      <c r="K8648" t="s">
        <v>1451</v>
      </c>
      <c r="L8648" t="s">
        <v>1452</v>
      </c>
      <c r="M8648" t="s">
        <v>1453</v>
      </c>
      <c r="N8648" t="s">
        <v>1454</v>
      </c>
      <c r="O8648" t="s">
        <v>1455</v>
      </c>
      <c r="P8648" t="s">
        <v>1456</v>
      </c>
      <c r="Q8648" t="s">
        <v>1457</v>
      </c>
      <c r="R8648">
        <v>2039041</v>
      </c>
      <c r="S8648" t="s">
        <v>1460</v>
      </c>
      <c r="T8648">
        <v>5042.0159999999996</v>
      </c>
      <c r="U8648">
        <v>6</v>
      </c>
      <c r="V8648">
        <v>5042.0159999999996</v>
      </c>
      <c r="W8648">
        <v>6</v>
      </c>
      <c r="X8648">
        <v>4134</v>
      </c>
      <c r="Y8648">
        <v>908.01599999999996</v>
      </c>
      <c r="Z8648">
        <v>2039041</v>
      </c>
    </row>
    <row r="8649" spans="1:26" x14ac:dyDescent="0.2">
      <c r="A8649" s="27">
        <v>46087</v>
      </c>
      <c r="B8649" t="s">
        <v>14</v>
      </c>
      <c r="C8649" t="s">
        <v>1543</v>
      </c>
      <c r="D8649" t="s">
        <v>1543</v>
      </c>
      <c r="E8649" t="s">
        <v>1626</v>
      </c>
      <c r="F8649" t="s">
        <v>125</v>
      </c>
      <c r="G8649" t="s">
        <v>481</v>
      </c>
      <c r="H8649" t="s">
        <v>1065</v>
      </c>
      <c r="I8649" t="s">
        <v>1642</v>
      </c>
      <c r="J8649" t="s">
        <v>1450</v>
      </c>
      <c r="K8649" t="s">
        <v>1451</v>
      </c>
      <c r="L8649" t="s">
        <v>1452</v>
      </c>
      <c r="M8649" t="s">
        <v>1453</v>
      </c>
      <c r="N8649" t="s">
        <v>1454</v>
      </c>
      <c r="O8649" t="s">
        <v>1455</v>
      </c>
      <c r="P8649" t="s">
        <v>1456</v>
      </c>
      <c r="Q8649" t="s">
        <v>1457</v>
      </c>
      <c r="R8649">
        <v>2048972</v>
      </c>
      <c r="S8649" t="s">
        <v>1461</v>
      </c>
      <c r="T8649">
        <v>2521.0079999999998</v>
      </c>
      <c r="U8649">
        <v>3</v>
      </c>
      <c r="V8649">
        <v>2521.0079999999998</v>
      </c>
      <c r="W8649">
        <v>3</v>
      </c>
      <c r="X8649">
        <v>2058</v>
      </c>
      <c r="Y8649">
        <v>463.00799999999998</v>
      </c>
      <c r="Z8649">
        <v>2048972</v>
      </c>
    </row>
    <row r="8650" spans="1:26" x14ac:dyDescent="0.2">
      <c r="A8650" s="27">
        <v>46087</v>
      </c>
      <c r="B8650" t="s">
        <v>14</v>
      </c>
      <c r="C8650" t="s">
        <v>1543</v>
      </c>
      <c r="D8650" t="s">
        <v>1543</v>
      </c>
      <c r="E8650" t="s">
        <v>1626</v>
      </c>
      <c r="F8650" t="s">
        <v>125</v>
      </c>
      <c r="G8650" t="s">
        <v>481</v>
      </c>
      <c r="H8650" t="s">
        <v>1268</v>
      </c>
      <c r="I8650" t="s">
        <v>1643</v>
      </c>
      <c r="J8650" t="s">
        <v>1450</v>
      </c>
      <c r="K8650" t="s">
        <v>1451</v>
      </c>
      <c r="L8650" t="s">
        <v>1452</v>
      </c>
      <c r="M8650" t="s">
        <v>1453</v>
      </c>
      <c r="N8650" t="s">
        <v>1454</v>
      </c>
      <c r="O8650" t="s">
        <v>1455</v>
      </c>
      <c r="P8650" t="s">
        <v>1456</v>
      </c>
      <c r="Q8650" t="s">
        <v>1457</v>
      </c>
      <c r="R8650">
        <v>2001113</v>
      </c>
      <c r="S8650" t="s">
        <v>1458</v>
      </c>
      <c r="T8650">
        <v>7563.0240000000003</v>
      </c>
      <c r="U8650">
        <v>9</v>
      </c>
      <c r="V8650">
        <v>7563.0240000000003</v>
      </c>
      <c r="W8650">
        <v>9</v>
      </c>
      <c r="X8650">
        <v>6174</v>
      </c>
      <c r="Y8650">
        <v>1389.0239999999999</v>
      </c>
      <c r="Z8650">
        <v>2001113</v>
      </c>
    </row>
    <row r="8651" spans="1:26" x14ac:dyDescent="0.2">
      <c r="A8651" s="27">
        <v>46087</v>
      </c>
      <c r="B8651" t="s">
        <v>14</v>
      </c>
      <c r="C8651" t="s">
        <v>1543</v>
      </c>
      <c r="D8651" t="s">
        <v>1543</v>
      </c>
      <c r="E8651" t="s">
        <v>1626</v>
      </c>
      <c r="F8651" t="s">
        <v>125</v>
      </c>
      <c r="G8651" t="s">
        <v>481</v>
      </c>
      <c r="H8651" t="s">
        <v>1268</v>
      </c>
      <c r="I8651" t="s">
        <v>1643</v>
      </c>
      <c r="J8651" t="s">
        <v>1450</v>
      </c>
      <c r="K8651" t="s">
        <v>1451</v>
      </c>
      <c r="L8651" t="s">
        <v>1452</v>
      </c>
      <c r="M8651" t="s">
        <v>1453</v>
      </c>
      <c r="N8651" t="s">
        <v>1454</v>
      </c>
      <c r="O8651" t="s">
        <v>1455</v>
      </c>
      <c r="P8651" t="s">
        <v>1456</v>
      </c>
      <c r="Q8651" t="s">
        <v>1457</v>
      </c>
      <c r="R8651">
        <v>2030990</v>
      </c>
      <c r="S8651" t="s">
        <v>1459</v>
      </c>
      <c r="T8651">
        <v>21848.736000000001</v>
      </c>
      <c r="U8651">
        <v>26</v>
      </c>
      <c r="V8651">
        <v>21848.736000000001</v>
      </c>
      <c r="W8651">
        <v>26</v>
      </c>
      <c r="X8651">
        <v>17940</v>
      </c>
      <c r="Y8651">
        <v>3908.7359999999999</v>
      </c>
      <c r="Z8651">
        <v>2030990</v>
      </c>
    </row>
    <row r="8652" spans="1:26" x14ac:dyDescent="0.2">
      <c r="A8652" s="27">
        <v>46087</v>
      </c>
      <c r="B8652" t="s">
        <v>14</v>
      </c>
      <c r="C8652" t="s">
        <v>1543</v>
      </c>
      <c r="D8652" t="s">
        <v>1543</v>
      </c>
      <c r="E8652" t="s">
        <v>1626</v>
      </c>
      <c r="F8652" t="s">
        <v>125</v>
      </c>
      <c r="G8652" t="s">
        <v>481</v>
      </c>
      <c r="H8652" t="s">
        <v>1268</v>
      </c>
      <c r="I8652" t="s">
        <v>1643</v>
      </c>
      <c r="J8652" t="s">
        <v>1450</v>
      </c>
      <c r="K8652" t="s">
        <v>1451</v>
      </c>
      <c r="L8652" t="s">
        <v>1452</v>
      </c>
      <c r="M8652" t="s">
        <v>1453</v>
      </c>
      <c r="N8652" t="s">
        <v>1454</v>
      </c>
      <c r="O8652" t="s">
        <v>1455</v>
      </c>
      <c r="P8652" t="s">
        <v>1456</v>
      </c>
      <c r="Q8652" t="s">
        <v>1457</v>
      </c>
      <c r="R8652">
        <v>2039041</v>
      </c>
      <c r="S8652" t="s">
        <v>1460</v>
      </c>
      <c r="T8652">
        <v>6722.6880000000001</v>
      </c>
      <c r="U8652">
        <v>8</v>
      </c>
      <c r="V8652">
        <v>6722.6880000000001</v>
      </c>
      <c r="W8652">
        <v>8</v>
      </c>
      <c r="X8652">
        <v>5520</v>
      </c>
      <c r="Y8652">
        <v>1202.6880000000001</v>
      </c>
      <c r="Z8652">
        <v>2039041</v>
      </c>
    </row>
    <row r="8653" spans="1:26" x14ac:dyDescent="0.2">
      <c r="A8653" s="27">
        <v>46087</v>
      </c>
      <c r="B8653" t="s">
        <v>14</v>
      </c>
      <c r="C8653" t="s">
        <v>1543</v>
      </c>
      <c r="D8653" t="s">
        <v>1543</v>
      </c>
      <c r="E8653" t="s">
        <v>1626</v>
      </c>
      <c r="F8653" t="s">
        <v>125</v>
      </c>
      <c r="G8653" t="s">
        <v>481</v>
      </c>
      <c r="H8653" t="s">
        <v>1268</v>
      </c>
      <c r="I8653" t="s">
        <v>1643</v>
      </c>
      <c r="J8653" t="s">
        <v>1450</v>
      </c>
      <c r="K8653" t="s">
        <v>1451</v>
      </c>
      <c r="L8653" t="s">
        <v>1452</v>
      </c>
      <c r="M8653" t="s">
        <v>1453</v>
      </c>
      <c r="N8653" t="s">
        <v>1454</v>
      </c>
      <c r="O8653" t="s">
        <v>1455</v>
      </c>
      <c r="P8653" t="s">
        <v>1456</v>
      </c>
      <c r="Q8653" t="s">
        <v>1457</v>
      </c>
      <c r="R8653">
        <v>2048972</v>
      </c>
      <c r="S8653" t="s">
        <v>1461</v>
      </c>
      <c r="T8653">
        <v>7563.0240000000003</v>
      </c>
      <c r="U8653">
        <v>9</v>
      </c>
      <c r="V8653">
        <v>7563.0240000000003</v>
      </c>
      <c r="W8653">
        <v>9</v>
      </c>
      <c r="X8653">
        <v>6174</v>
      </c>
      <c r="Y8653">
        <v>1389.0239999999999</v>
      </c>
      <c r="Z8653">
        <v>2048972</v>
      </c>
    </row>
    <row r="8654" spans="1:26" x14ac:dyDescent="0.2">
      <c r="A8654" s="27">
        <v>46087</v>
      </c>
      <c r="B8654" t="s">
        <v>14</v>
      </c>
      <c r="C8654" t="s">
        <v>1543</v>
      </c>
      <c r="D8654" t="s">
        <v>1543</v>
      </c>
      <c r="E8654" t="s">
        <v>1644</v>
      </c>
      <c r="F8654" t="s">
        <v>1470</v>
      </c>
      <c r="G8654" t="s">
        <v>333</v>
      </c>
      <c r="H8654" t="s">
        <v>1288</v>
      </c>
      <c r="I8654" t="s">
        <v>1645</v>
      </c>
      <c r="J8654" t="s">
        <v>1450</v>
      </c>
      <c r="K8654" t="s">
        <v>1451</v>
      </c>
      <c r="L8654" t="s">
        <v>1452</v>
      </c>
      <c r="M8654" t="s">
        <v>1453</v>
      </c>
      <c r="N8654" t="s">
        <v>1454</v>
      </c>
      <c r="O8654" t="s">
        <v>1455</v>
      </c>
      <c r="P8654" t="s">
        <v>1456</v>
      </c>
      <c r="Q8654" t="s">
        <v>1457</v>
      </c>
      <c r="R8654">
        <v>2001113</v>
      </c>
      <c r="S8654" t="s">
        <v>1458</v>
      </c>
      <c r="T8654">
        <v>1680.672</v>
      </c>
      <c r="U8654">
        <v>2</v>
      </c>
      <c r="V8654">
        <v>1680.672</v>
      </c>
      <c r="W8654">
        <v>2</v>
      </c>
      <c r="X8654">
        <v>1372</v>
      </c>
      <c r="Y8654">
        <v>308.67200000000003</v>
      </c>
      <c r="Z8654">
        <v>2001113</v>
      </c>
    </row>
    <row r="8655" spans="1:26" x14ac:dyDescent="0.2">
      <c r="A8655" s="27">
        <v>46087</v>
      </c>
      <c r="B8655" t="s">
        <v>14</v>
      </c>
      <c r="C8655" t="s">
        <v>1543</v>
      </c>
      <c r="D8655" t="s">
        <v>1543</v>
      </c>
      <c r="E8655" t="s">
        <v>1644</v>
      </c>
      <c r="F8655" t="s">
        <v>1470</v>
      </c>
      <c r="G8655" t="s">
        <v>333</v>
      </c>
      <c r="H8655" t="s">
        <v>1288</v>
      </c>
      <c r="I8655" t="s">
        <v>1645</v>
      </c>
      <c r="J8655" t="s">
        <v>1450</v>
      </c>
      <c r="K8655" t="s">
        <v>1451</v>
      </c>
      <c r="L8655" t="s">
        <v>1452</v>
      </c>
      <c r="M8655" t="s">
        <v>1453</v>
      </c>
      <c r="N8655" t="s">
        <v>1454</v>
      </c>
      <c r="O8655" t="s">
        <v>1455</v>
      </c>
      <c r="P8655" t="s">
        <v>1456</v>
      </c>
      <c r="Q8655" t="s">
        <v>1457</v>
      </c>
      <c r="R8655">
        <v>2030990</v>
      </c>
      <c r="S8655" t="s">
        <v>1459</v>
      </c>
      <c r="T8655">
        <v>2521.0079999999998</v>
      </c>
      <c r="U8655">
        <v>3</v>
      </c>
      <c r="V8655">
        <v>2521.0079999999998</v>
      </c>
      <c r="W8655">
        <v>3</v>
      </c>
      <c r="X8655">
        <v>2070</v>
      </c>
      <c r="Y8655">
        <v>451.00799999999998</v>
      </c>
      <c r="Z8655">
        <v>2030990</v>
      </c>
    </row>
    <row r="8656" spans="1:26" x14ac:dyDescent="0.2">
      <c r="A8656" s="27">
        <v>46087</v>
      </c>
      <c r="B8656" t="s">
        <v>14</v>
      </c>
      <c r="C8656" t="s">
        <v>1543</v>
      </c>
      <c r="D8656" t="s">
        <v>1543</v>
      </c>
      <c r="E8656" t="s">
        <v>1644</v>
      </c>
      <c r="F8656" t="s">
        <v>1470</v>
      </c>
      <c r="G8656" t="s">
        <v>333</v>
      </c>
      <c r="H8656" t="s">
        <v>1288</v>
      </c>
      <c r="I8656" t="s">
        <v>1645</v>
      </c>
      <c r="J8656" t="s">
        <v>1450</v>
      </c>
      <c r="K8656" t="s">
        <v>1451</v>
      </c>
      <c r="L8656" t="s">
        <v>1452</v>
      </c>
      <c r="M8656" t="s">
        <v>1453</v>
      </c>
      <c r="N8656" t="s">
        <v>1454</v>
      </c>
      <c r="O8656" t="s">
        <v>1455</v>
      </c>
      <c r="P8656" t="s">
        <v>1456</v>
      </c>
      <c r="Q8656" t="s">
        <v>1457</v>
      </c>
      <c r="R8656">
        <v>2030991</v>
      </c>
      <c r="S8656" t="s">
        <v>1463</v>
      </c>
      <c r="T8656">
        <v>4201.68</v>
      </c>
      <c r="U8656">
        <v>5</v>
      </c>
      <c r="V8656">
        <v>4201.68</v>
      </c>
      <c r="W8656">
        <v>5</v>
      </c>
      <c r="X8656">
        <v>3450</v>
      </c>
      <c r="Y8656">
        <v>751.68</v>
      </c>
      <c r="Z8656">
        <v>2030991</v>
      </c>
    </row>
    <row r="8657" spans="1:26" x14ac:dyDescent="0.2">
      <c r="A8657" s="27">
        <v>46087</v>
      </c>
      <c r="B8657" t="s">
        <v>14</v>
      </c>
      <c r="C8657" t="s">
        <v>1543</v>
      </c>
      <c r="D8657" t="s">
        <v>1543</v>
      </c>
      <c r="E8657" t="s">
        <v>1644</v>
      </c>
      <c r="F8657" t="s">
        <v>1470</v>
      </c>
      <c r="G8657" t="s">
        <v>333</v>
      </c>
      <c r="H8657" t="s">
        <v>1288</v>
      </c>
      <c r="I8657" t="s">
        <v>1645</v>
      </c>
      <c r="J8657" t="s">
        <v>1450</v>
      </c>
      <c r="K8657" t="s">
        <v>1451</v>
      </c>
      <c r="L8657" t="s">
        <v>1452</v>
      </c>
      <c r="M8657" t="s">
        <v>1453</v>
      </c>
      <c r="N8657" t="s">
        <v>1454</v>
      </c>
      <c r="O8657" t="s">
        <v>1455</v>
      </c>
      <c r="P8657" t="s">
        <v>1456</v>
      </c>
      <c r="Q8657" t="s">
        <v>1457</v>
      </c>
      <c r="R8657">
        <v>2039041</v>
      </c>
      <c r="S8657" t="s">
        <v>1460</v>
      </c>
      <c r="T8657">
        <v>8403.36</v>
      </c>
      <c r="U8657">
        <v>10</v>
      </c>
      <c r="V8657">
        <v>8403.36</v>
      </c>
      <c r="W8657">
        <v>10</v>
      </c>
      <c r="X8657">
        <v>6900</v>
      </c>
      <c r="Y8657">
        <v>1503.36</v>
      </c>
      <c r="Z8657">
        <v>2039041</v>
      </c>
    </row>
    <row r="8658" spans="1:26" x14ac:dyDescent="0.2">
      <c r="A8658" s="27">
        <v>46087</v>
      </c>
      <c r="B8658" t="s">
        <v>14</v>
      </c>
      <c r="C8658" t="s">
        <v>1543</v>
      </c>
      <c r="D8658" t="s">
        <v>1543</v>
      </c>
      <c r="E8658" t="s">
        <v>1644</v>
      </c>
      <c r="F8658" t="s">
        <v>1470</v>
      </c>
      <c r="G8658" t="s">
        <v>333</v>
      </c>
      <c r="H8658" t="s">
        <v>1288</v>
      </c>
      <c r="I8658" t="s">
        <v>1645</v>
      </c>
      <c r="J8658" t="s">
        <v>1450</v>
      </c>
      <c r="K8658" t="s">
        <v>1451</v>
      </c>
      <c r="L8658" t="s">
        <v>1452</v>
      </c>
      <c r="M8658" t="s">
        <v>1453</v>
      </c>
      <c r="N8658" t="s">
        <v>1454</v>
      </c>
      <c r="O8658" t="s">
        <v>1455</v>
      </c>
      <c r="P8658" t="s">
        <v>1456</v>
      </c>
      <c r="Q8658" t="s">
        <v>1457</v>
      </c>
      <c r="R8658">
        <v>2048972</v>
      </c>
      <c r="S8658" t="s">
        <v>1461</v>
      </c>
      <c r="T8658">
        <v>2521.0079999999998</v>
      </c>
      <c r="U8658">
        <v>3</v>
      </c>
      <c r="V8658">
        <v>2521.0079999999998</v>
      </c>
      <c r="W8658">
        <v>3</v>
      </c>
      <c r="X8658">
        <v>2058</v>
      </c>
      <c r="Y8658">
        <v>463.00799999999998</v>
      </c>
      <c r="Z8658">
        <v>2048972</v>
      </c>
    </row>
    <row r="8659" spans="1:26" x14ac:dyDescent="0.2">
      <c r="A8659" s="27">
        <v>46087</v>
      </c>
      <c r="B8659" t="s">
        <v>14</v>
      </c>
      <c r="C8659" t="s">
        <v>1543</v>
      </c>
      <c r="D8659" t="s">
        <v>1543</v>
      </c>
      <c r="E8659" t="s">
        <v>1644</v>
      </c>
      <c r="F8659" t="s">
        <v>1470</v>
      </c>
      <c r="G8659" t="s">
        <v>591</v>
      </c>
      <c r="H8659" t="s">
        <v>1129</v>
      </c>
      <c r="I8659" t="s">
        <v>1646</v>
      </c>
      <c r="J8659" t="s">
        <v>1450</v>
      </c>
      <c r="K8659" t="s">
        <v>1451</v>
      </c>
      <c r="L8659" t="s">
        <v>1452</v>
      </c>
      <c r="M8659" t="s">
        <v>1453</v>
      </c>
      <c r="N8659" t="s">
        <v>1454</v>
      </c>
      <c r="O8659" t="s">
        <v>1455</v>
      </c>
      <c r="P8659" t="s">
        <v>1456</v>
      </c>
      <c r="Q8659" t="s">
        <v>1457</v>
      </c>
      <c r="R8659">
        <v>2001113</v>
      </c>
      <c r="S8659" t="s">
        <v>1458</v>
      </c>
      <c r="T8659">
        <v>3361.3440000000001</v>
      </c>
      <c r="U8659">
        <v>4</v>
      </c>
      <c r="V8659">
        <v>3361.3440000000001</v>
      </c>
      <c r="W8659">
        <v>4</v>
      </c>
      <c r="X8659">
        <v>2724</v>
      </c>
      <c r="Y8659">
        <v>637.34400000000005</v>
      </c>
      <c r="Z8659">
        <v>2001113</v>
      </c>
    </row>
    <row r="8660" spans="1:26" x14ac:dyDescent="0.2">
      <c r="A8660" s="27">
        <v>46087</v>
      </c>
      <c r="B8660" t="s">
        <v>14</v>
      </c>
      <c r="C8660" t="s">
        <v>1543</v>
      </c>
      <c r="D8660" t="s">
        <v>1543</v>
      </c>
      <c r="E8660" t="s">
        <v>1644</v>
      </c>
      <c r="F8660" t="s">
        <v>1470</v>
      </c>
      <c r="G8660" t="s">
        <v>591</v>
      </c>
      <c r="H8660" t="s">
        <v>1129</v>
      </c>
      <c r="I8660" t="s">
        <v>1646</v>
      </c>
      <c r="J8660" t="s">
        <v>1450</v>
      </c>
      <c r="K8660" t="s">
        <v>1451</v>
      </c>
      <c r="L8660" t="s">
        <v>1452</v>
      </c>
      <c r="M8660" t="s">
        <v>1453</v>
      </c>
      <c r="N8660" t="s">
        <v>1454</v>
      </c>
      <c r="O8660" t="s">
        <v>1455</v>
      </c>
      <c r="P8660" t="s">
        <v>1456</v>
      </c>
      <c r="Q8660" t="s">
        <v>1457</v>
      </c>
      <c r="R8660">
        <v>2030991</v>
      </c>
      <c r="S8660" t="s">
        <v>1463</v>
      </c>
      <c r="T8660">
        <v>1680.672</v>
      </c>
      <c r="U8660">
        <v>2</v>
      </c>
      <c r="V8660">
        <v>1680.672</v>
      </c>
      <c r="W8660">
        <v>2</v>
      </c>
      <c r="X8660">
        <v>1362</v>
      </c>
      <c r="Y8660">
        <v>318.67200000000003</v>
      </c>
      <c r="Z8660">
        <v>2030991</v>
      </c>
    </row>
    <row r="8661" spans="1:26" x14ac:dyDescent="0.2">
      <c r="A8661" s="27">
        <v>46087</v>
      </c>
      <c r="B8661" t="s">
        <v>14</v>
      </c>
      <c r="C8661" t="s">
        <v>1543</v>
      </c>
      <c r="D8661" t="s">
        <v>1543</v>
      </c>
      <c r="E8661" t="s">
        <v>1644</v>
      </c>
      <c r="F8661" t="s">
        <v>1470</v>
      </c>
      <c r="G8661" t="s">
        <v>591</v>
      </c>
      <c r="H8661" t="s">
        <v>1129</v>
      </c>
      <c r="I8661" t="s">
        <v>1646</v>
      </c>
      <c r="J8661" t="s">
        <v>1450</v>
      </c>
      <c r="K8661" t="s">
        <v>1451</v>
      </c>
      <c r="L8661" t="s">
        <v>1452</v>
      </c>
      <c r="M8661" t="s">
        <v>1453</v>
      </c>
      <c r="N8661" t="s">
        <v>1454</v>
      </c>
      <c r="O8661" t="s">
        <v>1455</v>
      </c>
      <c r="P8661" t="s">
        <v>1456</v>
      </c>
      <c r="Q8661" t="s">
        <v>1457</v>
      </c>
      <c r="R8661">
        <v>2039041</v>
      </c>
      <c r="S8661" t="s">
        <v>1460</v>
      </c>
      <c r="T8661">
        <v>1680.672</v>
      </c>
      <c r="U8661">
        <v>2</v>
      </c>
      <c r="V8661">
        <v>1680.672</v>
      </c>
      <c r="W8661">
        <v>2</v>
      </c>
      <c r="X8661">
        <v>1380</v>
      </c>
      <c r="Y8661">
        <v>300.67200000000003</v>
      </c>
      <c r="Z8661">
        <v>2039041</v>
      </c>
    </row>
    <row r="8662" spans="1:26" x14ac:dyDescent="0.2">
      <c r="A8662" s="27">
        <v>46087</v>
      </c>
      <c r="B8662" t="s">
        <v>14</v>
      </c>
      <c r="C8662" t="s">
        <v>1543</v>
      </c>
      <c r="D8662" t="s">
        <v>1543</v>
      </c>
      <c r="E8662" t="s">
        <v>1644</v>
      </c>
      <c r="F8662" t="s">
        <v>1470</v>
      </c>
      <c r="G8662" t="s">
        <v>130</v>
      </c>
      <c r="H8662" t="s">
        <v>249</v>
      </c>
      <c r="I8662" t="s">
        <v>1647</v>
      </c>
      <c r="J8662" t="s">
        <v>1450</v>
      </c>
      <c r="K8662" t="s">
        <v>1451</v>
      </c>
      <c r="L8662" t="s">
        <v>1452</v>
      </c>
      <c r="M8662" t="s">
        <v>1453</v>
      </c>
      <c r="N8662" t="s">
        <v>1454</v>
      </c>
      <c r="O8662" t="s">
        <v>1455</v>
      </c>
      <c r="P8662" t="s">
        <v>1456</v>
      </c>
      <c r="Q8662" t="s">
        <v>1457</v>
      </c>
      <c r="R8662">
        <v>2001113</v>
      </c>
      <c r="S8662" t="s">
        <v>1458</v>
      </c>
      <c r="T8662">
        <v>5042.0159999999996</v>
      </c>
      <c r="U8662">
        <v>6</v>
      </c>
      <c r="V8662">
        <v>5042.0159999999996</v>
      </c>
      <c r="W8662">
        <v>6</v>
      </c>
      <c r="X8662">
        <v>4116</v>
      </c>
      <c r="Y8662">
        <v>926.01599999999996</v>
      </c>
      <c r="Z8662">
        <v>2001113</v>
      </c>
    </row>
    <row r="8663" spans="1:26" x14ac:dyDescent="0.2">
      <c r="A8663" s="27">
        <v>46087</v>
      </c>
      <c r="B8663" t="s">
        <v>14</v>
      </c>
      <c r="C8663" t="s">
        <v>1543</v>
      </c>
      <c r="D8663" t="s">
        <v>1543</v>
      </c>
      <c r="E8663" t="s">
        <v>1644</v>
      </c>
      <c r="F8663" t="s">
        <v>1470</v>
      </c>
      <c r="G8663" t="s">
        <v>130</v>
      </c>
      <c r="H8663" t="s">
        <v>249</v>
      </c>
      <c r="I8663" t="s">
        <v>1647</v>
      </c>
      <c r="J8663" t="s">
        <v>1450</v>
      </c>
      <c r="K8663" t="s">
        <v>1451</v>
      </c>
      <c r="L8663" t="s">
        <v>1452</v>
      </c>
      <c r="M8663" t="s">
        <v>1453</v>
      </c>
      <c r="N8663" t="s">
        <v>1454</v>
      </c>
      <c r="O8663" t="s">
        <v>1455</v>
      </c>
      <c r="P8663" t="s">
        <v>1456</v>
      </c>
      <c r="Q8663" t="s">
        <v>1457</v>
      </c>
      <c r="R8663">
        <v>2030990</v>
      </c>
      <c r="S8663" t="s">
        <v>1459</v>
      </c>
      <c r="T8663">
        <v>19327.410599999999</v>
      </c>
      <c r="U8663">
        <v>23</v>
      </c>
      <c r="V8663">
        <v>19327.410599999999</v>
      </c>
      <c r="W8663">
        <v>23</v>
      </c>
      <c r="X8663">
        <v>15893</v>
      </c>
      <c r="Y8663">
        <v>3434.4106000000002</v>
      </c>
      <c r="Z8663">
        <v>2030990</v>
      </c>
    </row>
    <row r="8664" spans="1:26" x14ac:dyDescent="0.2">
      <c r="A8664" s="27">
        <v>46087</v>
      </c>
      <c r="B8664" t="s">
        <v>14</v>
      </c>
      <c r="C8664" t="s">
        <v>1543</v>
      </c>
      <c r="D8664" t="s">
        <v>1543</v>
      </c>
      <c r="E8664" t="s">
        <v>1644</v>
      </c>
      <c r="F8664" t="s">
        <v>1470</v>
      </c>
      <c r="G8664" t="s">
        <v>130</v>
      </c>
      <c r="H8664" t="s">
        <v>249</v>
      </c>
      <c r="I8664" t="s">
        <v>1647</v>
      </c>
      <c r="J8664" t="s">
        <v>1450</v>
      </c>
      <c r="K8664" t="s">
        <v>1451</v>
      </c>
      <c r="L8664" t="s">
        <v>1452</v>
      </c>
      <c r="M8664" t="s">
        <v>1453</v>
      </c>
      <c r="N8664" t="s">
        <v>1454</v>
      </c>
      <c r="O8664" t="s">
        <v>1455</v>
      </c>
      <c r="P8664" t="s">
        <v>1456</v>
      </c>
      <c r="Q8664" t="s">
        <v>1457</v>
      </c>
      <c r="R8664">
        <v>2030991</v>
      </c>
      <c r="S8664" t="s">
        <v>1463</v>
      </c>
      <c r="T8664">
        <v>840.33600000000001</v>
      </c>
      <c r="U8664">
        <v>1</v>
      </c>
      <c r="V8664">
        <v>840.33600000000001</v>
      </c>
      <c r="W8664">
        <v>1</v>
      </c>
      <c r="X8664">
        <v>690</v>
      </c>
      <c r="Y8664">
        <v>150.33600000000001</v>
      </c>
      <c r="Z8664">
        <v>2030991</v>
      </c>
    </row>
    <row r="8665" spans="1:26" x14ac:dyDescent="0.2">
      <c r="A8665" s="27">
        <v>46087</v>
      </c>
      <c r="B8665" t="s">
        <v>14</v>
      </c>
      <c r="C8665" t="s">
        <v>1543</v>
      </c>
      <c r="D8665" t="s">
        <v>1543</v>
      </c>
      <c r="E8665" t="s">
        <v>1644</v>
      </c>
      <c r="F8665" t="s">
        <v>1470</v>
      </c>
      <c r="G8665" t="s">
        <v>130</v>
      </c>
      <c r="H8665" t="s">
        <v>249</v>
      </c>
      <c r="I8665" t="s">
        <v>1647</v>
      </c>
      <c r="J8665" t="s">
        <v>1450</v>
      </c>
      <c r="K8665" t="s">
        <v>1451</v>
      </c>
      <c r="L8665" t="s">
        <v>1452</v>
      </c>
      <c r="M8665" t="s">
        <v>1453</v>
      </c>
      <c r="N8665" t="s">
        <v>1454</v>
      </c>
      <c r="O8665" t="s">
        <v>1455</v>
      </c>
      <c r="P8665" t="s">
        <v>1456</v>
      </c>
      <c r="Q8665" t="s">
        <v>1457</v>
      </c>
      <c r="R8665">
        <v>2039041</v>
      </c>
      <c r="S8665" t="s">
        <v>1460</v>
      </c>
      <c r="T8665">
        <v>18487.392</v>
      </c>
      <c r="U8665">
        <v>22</v>
      </c>
      <c r="V8665">
        <v>18487.392</v>
      </c>
      <c r="W8665">
        <v>22</v>
      </c>
      <c r="X8665">
        <v>15180</v>
      </c>
      <c r="Y8665">
        <v>3307.3919999999998</v>
      </c>
      <c r="Z8665">
        <v>2039041</v>
      </c>
    </row>
    <row r="8666" spans="1:26" x14ac:dyDescent="0.2">
      <c r="A8666" s="27">
        <v>46087</v>
      </c>
      <c r="B8666" t="s">
        <v>14</v>
      </c>
      <c r="C8666" t="s">
        <v>1543</v>
      </c>
      <c r="D8666" t="s">
        <v>1543</v>
      </c>
      <c r="E8666" t="s">
        <v>1644</v>
      </c>
      <c r="F8666" t="s">
        <v>1470</v>
      </c>
      <c r="G8666" t="s">
        <v>383</v>
      </c>
      <c r="H8666" t="s">
        <v>1212</v>
      </c>
      <c r="I8666" t="s">
        <v>1648</v>
      </c>
      <c r="J8666" t="s">
        <v>1450</v>
      </c>
      <c r="K8666" t="s">
        <v>1451</v>
      </c>
      <c r="L8666" t="s">
        <v>1452</v>
      </c>
      <c r="M8666" t="s">
        <v>1453</v>
      </c>
      <c r="N8666" t="s">
        <v>1454</v>
      </c>
      <c r="O8666" t="s">
        <v>1455</v>
      </c>
      <c r="P8666" t="s">
        <v>1456</v>
      </c>
      <c r="Q8666" t="s">
        <v>1457</v>
      </c>
      <c r="R8666">
        <v>2030991</v>
      </c>
      <c r="S8666" t="s">
        <v>1463</v>
      </c>
      <c r="T8666">
        <v>840.33600000000001</v>
      </c>
      <c r="U8666">
        <v>1</v>
      </c>
      <c r="V8666">
        <v>840.33600000000001</v>
      </c>
      <c r="W8666">
        <v>1</v>
      </c>
      <c r="X8666">
        <v>691</v>
      </c>
      <c r="Y8666">
        <v>149.33600000000001</v>
      </c>
      <c r="Z8666">
        <v>2030991</v>
      </c>
    </row>
    <row r="8667" spans="1:26" x14ac:dyDescent="0.2">
      <c r="A8667" s="27">
        <v>46087</v>
      </c>
      <c r="B8667" t="s">
        <v>14</v>
      </c>
      <c r="C8667" t="s">
        <v>1543</v>
      </c>
      <c r="D8667" t="s">
        <v>1543</v>
      </c>
      <c r="E8667" t="s">
        <v>1644</v>
      </c>
      <c r="F8667" t="s">
        <v>1470</v>
      </c>
      <c r="G8667" t="s">
        <v>383</v>
      </c>
      <c r="H8667" t="s">
        <v>1212</v>
      </c>
      <c r="I8667" t="s">
        <v>1648</v>
      </c>
      <c r="J8667" t="s">
        <v>1450</v>
      </c>
      <c r="K8667" t="s">
        <v>1451</v>
      </c>
      <c r="L8667" t="s">
        <v>1452</v>
      </c>
      <c r="M8667" t="s">
        <v>1453</v>
      </c>
      <c r="N8667" t="s">
        <v>1454</v>
      </c>
      <c r="O8667" t="s">
        <v>1455</v>
      </c>
      <c r="P8667" t="s">
        <v>1456</v>
      </c>
      <c r="Q8667" t="s">
        <v>1457</v>
      </c>
      <c r="R8667">
        <v>2039041</v>
      </c>
      <c r="S8667" t="s">
        <v>1460</v>
      </c>
      <c r="T8667">
        <v>1680.672</v>
      </c>
      <c r="U8667">
        <v>2</v>
      </c>
      <c r="V8667">
        <v>1680.672</v>
      </c>
      <c r="W8667">
        <v>2</v>
      </c>
      <c r="X8667">
        <v>1374</v>
      </c>
      <c r="Y8667">
        <v>306.67200000000003</v>
      </c>
      <c r="Z8667">
        <v>2039041</v>
      </c>
    </row>
    <row r="8668" spans="1:26" x14ac:dyDescent="0.2">
      <c r="A8668" s="27">
        <v>46087</v>
      </c>
      <c r="B8668" t="s">
        <v>14</v>
      </c>
      <c r="C8668" t="s">
        <v>1543</v>
      </c>
      <c r="D8668" t="s">
        <v>1543</v>
      </c>
      <c r="E8668" t="s">
        <v>1644</v>
      </c>
      <c r="F8668" t="s">
        <v>1470</v>
      </c>
      <c r="G8668" t="s">
        <v>383</v>
      </c>
      <c r="H8668" t="s">
        <v>1212</v>
      </c>
      <c r="I8668" t="s">
        <v>1648</v>
      </c>
      <c r="J8668" t="s">
        <v>1450</v>
      </c>
      <c r="K8668" t="s">
        <v>1451</v>
      </c>
      <c r="L8668" t="s">
        <v>1452</v>
      </c>
      <c r="M8668" t="s">
        <v>1453</v>
      </c>
      <c r="N8668" t="s">
        <v>1454</v>
      </c>
      <c r="O8668" t="s">
        <v>1455</v>
      </c>
      <c r="P8668" t="s">
        <v>1456</v>
      </c>
      <c r="Q8668" t="s">
        <v>1457</v>
      </c>
      <c r="R8668">
        <v>2048972</v>
      </c>
      <c r="S8668" t="s">
        <v>1461</v>
      </c>
      <c r="T8668">
        <v>1680.672</v>
      </c>
      <c r="U8668">
        <v>2</v>
      </c>
      <c r="V8668">
        <v>1680.672</v>
      </c>
      <c r="W8668">
        <v>2</v>
      </c>
      <c r="X8668">
        <v>1372</v>
      </c>
      <c r="Y8668">
        <v>308.67200000000003</v>
      </c>
      <c r="Z8668">
        <v>2048972</v>
      </c>
    </row>
    <row r="8669" spans="1:26" x14ac:dyDescent="0.2">
      <c r="A8669" s="27">
        <v>46087</v>
      </c>
      <c r="B8669" t="s">
        <v>14</v>
      </c>
      <c r="C8669" t="s">
        <v>1543</v>
      </c>
      <c r="D8669" t="s">
        <v>1543</v>
      </c>
      <c r="E8669" t="s">
        <v>1644</v>
      </c>
      <c r="F8669" t="s">
        <v>1470</v>
      </c>
      <c r="G8669" t="s">
        <v>288</v>
      </c>
      <c r="H8669" t="s">
        <v>1057</v>
      </c>
      <c r="I8669" t="s">
        <v>1649</v>
      </c>
      <c r="J8669" t="s">
        <v>1450</v>
      </c>
      <c r="K8669" t="s">
        <v>1451</v>
      </c>
      <c r="L8669" t="s">
        <v>1452</v>
      </c>
      <c r="M8669" t="s">
        <v>1453</v>
      </c>
      <c r="N8669" t="s">
        <v>1454</v>
      </c>
      <c r="O8669" t="s">
        <v>1455</v>
      </c>
      <c r="P8669" t="s">
        <v>1456</v>
      </c>
      <c r="Q8669" t="s">
        <v>1457</v>
      </c>
      <c r="R8669">
        <v>2001113</v>
      </c>
      <c r="S8669" t="s">
        <v>1458</v>
      </c>
      <c r="T8669">
        <v>840.33600000000001</v>
      </c>
      <c r="U8669">
        <v>1</v>
      </c>
      <c r="V8669">
        <v>840.33600000000001</v>
      </c>
      <c r="W8669">
        <v>1</v>
      </c>
      <c r="X8669">
        <v>687</v>
      </c>
      <c r="Y8669">
        <v>153.33600000000001</v>
      </c>
      <c r="Z8669">
        <v>2001113</v>
      </c>
    </row>
    <row r="8670" spans="1:26" x14ac:dyDescent="0.2">
      <c r="A8670" s="27">
        <v>46087</v>
      </c>
      <c r="B8670" t="s">
        <v>14</v>
      </c>
      <c r="C8670" t="s">
        <v>1543</v>
      </c>
      <c r="D8670" t="s">
        <v>1543</v>
      </c>
      <c r="E8670" t="s">
        <v>1644</v>
      </c>
      <c r="F8670" t="s">
        <v>1470</v>
      </c>
      <c r="G8670" t="s">
        <v>288</v>
      </c>
      <c r="H8670" t="s">
        <v>1057</v>
      </c>
      <c r="I8670" t="s">
        <v>1649</v>
      </c>
      <c r="J8670" t="s">
        <v>1450</v>
      </c>
      <c r="K8670" t="s">
        <v>1451</v>
      </c>
      <c r="L8670" t="s">
        <v>1452</v>
      </c>
      <c r="M8670" t="s">
        <v>1453</v>
      </c>
      <c r="N8670" t="s">
        <v>1454</v>
      </c>
      <c r="O8670" t="s">
        <v>1455</v>
      </c>
      <c r="P8670" t="s">
        <v>1456</v>
      </c>
      <c r="Q8670" t="s">
        <v>1457</v>
      </c>
      <c r="R8670">
        <v>2039041</v>
      </c>
      <c r="S8670" t="s">
        <v>1460</v>
      </c>
      <c r="T8670">
        <v>3361.3440000000001</v>
      </c>
      <c r="U8670">
        <v>4</v>
      </c>
      <c r="V8670">
        <v>3361.3440000000001</v>
      </c>
      <c r="W8670">
        <v>4</v>
      </c>
      <c r="X8670">
        <v>2760</v>
      </c>
      <c r="Y8670">
        <v>601.34400000000005</v>
      </c>
      <c r="Z8670">
        <v>2039041</v>
      </c>
    </row>
    <row r="8671" spans="1:26" x14ac:dyDescent="0.2">
      <c r="A8671" s="27">
        <v>46087</v>
      </c>
      <c r="B8671" t="s">
        <v>14</v>
      </c>
      <c r="C8671" t="s">
        <v>1543</v>
      </c>
      <c r="D8671" t="s">
        <v>1543</v>
      </c>
      <c r="E8671" t="s">
        <v>1644</v>
      </c>
      <c r="F8671" t="s">
        <v>1470</v>
      </c>
      <c r="G8671" t="s">
        <v>288</v>
      </c>
      <c r="H8671" t="s">
        <v>1057</v>
      </c>
      <c r="I8671" t="s">
        <v>1649</v>
      </c>
      <c r="J8671" t="s">
        <v>1450</v>
      </c>
      <c r="K8671" t="s">
        <v>1451</v>
      </c>
      <c r="L8671" t="s">
        <v>1452</v>
      </c>
      <c r="M8671" t="s">
        <v>1453</v>
      </c>
      <c r="N8671" t="s">
        <v>1454</v>
      </c>
      <c r="O8671" t="s">
        <v>1455</v>
      </c>
      <c r="P8671" t="s">
        <v>1456</v>
      </c>
      <c r="Q8671" t="s">
        <v>1457</v>
      </c>
      <c r="R8671">
        <v>2048972</v>
      </c>
      <c r="S8671" t="s">
        <v>1461</v>
      </c>
      <c r="T8671">
        <v>2521.0079999999998</v>
      </c>
      <c r="U8671">
        <v>3</v>
      </c>
      <c r="V8671">
        <v>2521.0079999999998</v>
      </c>
      <c r="W8671">
        <v>3</v>
      </c>
      <c r="X8671">
        <v>2058</v>
      </c>
      <c r="Y8671">
        <v>463.00799999999998</v>
      </c>
      <c r="Z8671">
        <v>2048972</v>
      </c>
    </row>
    <row r="8672" spans="1:26" x14ac:dyDescent="0.2">
      <c r="A8672" s="27">
        <v>46087</v>
      </c>
      <c r="B8672" t="s">
        <v>14</v>
      </c>
      <c r="C8672" t="s">
        <v>1543</v>
      </c>
      <c r="D8672" t="s">
        <v>1543</v>
      </c>
      <c r="E8672" t="s">
        <v>1644</v>
      </c>
      <c r="F8672" t="s">
        <v>1470</v>
      </c>
      <c r="G8672" t="s">
        <v>523</v>
      </c>
      <c r="H8672" t="s">
        <v>1074</v>
      </c>
      <c r="I8672" t="s">
        <v>1650</v>
      </c>
      <c r="J8672" t="s">
        <v>1450</v>
      </c>
      <c r="K8672" t="s">
        <v>1451</v>
      </c>
      <c r="L8672" t="s">
        <v>1452</v>
      </c>
      <c r="M8672" t="s">
        <v>1453</v>
      </c>
      <c r="N8672" t="s">
        <v>1454</v>
      </c>
      <c r="O8672" t="s">
        <v>1455</v>
      </c>
      <c r="P8672" t="s">
        <v>1456</v>
      </c>
      <c r="Q8672" t="s">
        <v>1457</v>
      </c>
      <c r="R8672">
        <v>2030990</v>
      </c>
      <c r="S8672" t="s">
        <v>1459</v>
      </c>
      <c r="T8672">
        <v>5042.0159999999996</v>
      </c>
      <c r="U8672">
        <v>6</v>
      </c>
      <c r="V8672">
        <v>5042.0159999999996</v>
      </c>
      <c r="W8672">
        <v>6</v>
      </c>
      <c r="X8672">
        <v>4140</v>
      </c>
      <c r="Y8672">
        <v>902.01599999999996</v>
      </c>
      <c r="Z8672">
        <v>2030990</v>
      </c>
    </row>
    <row r="8673" spans="1:26" x14ac:dyDescent="0.2">
      <c r="A8673" s="27">
        <v>46087</v>
      </c>
      <c r="B8673" t="s">
        <v>14</v>
      </c>
      <c r="C8673" t="s">
        <v>1543</v>
      </c>
      <c r="D8673" t="s">
        <v>1543</v>
      </c>
      <c r="E8673" t="s">
        <v>1644</v>
      </c>
      <c r="F8673" t="s">
        <v>1470</v>
      </c>
      <c r="G8673" t="s">
        <v>523</v>
      </c>
      <c r="H8673" t="s">
        <v>1074</v>
      </c>
      <c r="I8673" t="s">
        <v>1650</v>
      </c>
      <c r="J8673" t="s">
        <v>1450</v>
      </c>
      <c r="K8673" t="s">
        <v>1451</v>
      </c>
      <c r="L8673" t="s">
        <v>1452</v>
      </c>
      <c r="M8673" t="s">
        <v>1453</v>
      </c>
      <c r="N8673" t="s">
        <v>1454</v>
      </c>
      <c r="O8673" t="s">
        <v>1455</v>
      </c>
      <c r="P8673" t="s">
        <v>1456</v>
      </c>
      <c r="Q8673" t="s">
        <v>1457</v>
      </c>
      <c r="R8673">
        <v>2030991</v>
      </c>
      <c r="S8673" t="s">
        <v>1463</v>
      </c>
      <c r="T8673">
        <v>2521.0079999999998</v>
      </c>
      <c r="U8673">
        <v>3</v>
      </c>
      <c r="V8673">
        <v>2521.0079999999998</v>
      </c>
      <c r="W8673">
        <v>3</v>
      </c>
      <c r="X8673">
        <v>2070</v>
      </c>
      <c r="Y8673">
        <v>451.00799999999998</v>
      </c>
      <c r="Z8673">
        <v>2030991</v>
      </c>
    </row>
    <row r="8674" spans="1:26" x14ac:dyDescent="0.2">
      <c r="A8674" s="27">
        <v>46087</v>
      </c>
      <c r="B8674" t="s">
        <v>14</v>
      </c>
      <c r="C8674" t="s">
        <v>1543</v>
      </c>
      <c r="D8674" t="s">
        <v>1543</v>
      </c>
      <c r="E8674" t="s">
        <v>1644</v>
      </c>
      <c r="F8674" t="s">
        <v>1470</v>
      </c>
      <c r="G8674" t="s">
        <v>523</v>
      </c>
      <c r="H8674" t="s">
        <v>1074</v>
      </c>
      <c r="I8674" t="s">
        <v>1650</v>
      </c>
      <c r="J8674" t="s">
        <v>1450</v>
      </c>
      <c r="K8674" t="s">
        <v>1451</v>
      </c>
      <c r="L8674" t="s">
        <v>1452</v>
      </c>
      <c r="M8674" t="s">
        <v>1453</v>
      </c>
      <c r="N8674" t="s">
        <v>1454</v>
      </c>
      <c r="O8674" t="s">
        <v>1455</v>
      </c>
      <c r="P8674" t="s">
        <v>1456</v>
      </c>
      <c r="Q8674" t="s">
        <v>1457</v>
      </c>
      <c r="R8674">
        <v>2039041</v>
      </c>
      <c r="S8674" t="s">
        <v>1460</v>
      </c>
      <c r="T8674">
        <v>840.33600000000001</v>
      </c>
      <c r="U8674">
        <v>1</v>
      </c>
      <c r="V8674">
        <v>840.33600000000001</v>
      </c>
      <c r="W8674">
        <v>1</v>
      </c>
      <c r="X8674">
        <v>690</v>
      </c>
      <c r="Y8674">
        <v>150.33600000000001</v>
      </c>
      <c r="Z8674">
        <v>2039041</v>
      </c>
    </row>
    <row r="8675" spans="1:26" x14ac:dyDescent="0.2">
      <c r="A8675" s="27">
        <v>46087</v>
      </c>
      <c r="B8675" t="s">
        <v>14</v>
      </c>
      <c r="C8675" t="s">
        <v>1543</v>
      </c>
      <c r="D8675" t="s">
        <v>1543</v>
      </c>
      <c r="E8675" t="s">
        <v>1644</v>
      </c>
      <c r="F8675" t="s">
        <v>1470</v>
      </c>
      <c r="G8675" t="s">
        <v>60</v>
      </c>
      <c r="H8675" t="s">
        <v>1047</v>
      </c>
      <c r="I8675" t="s">
        <v>1651</v>
      </c>
      <c r="J8675" t="s">
        <v>1450</v>
      </c>
      <c r="K8675" t="s">
        <v>1451</v>
      </c>
      <c r="L8675" t="s">
        <v>1452</v>
      </c>
      <c r="M8675" t="s">
        <v>1453</v>
      </c>
      <c r="N8675" t="s">
        <v>1454</v>
      </c>
      <c r="O8675" t="s">
        <v>1455</v>
      </c>
      <c r="P8675" t="s">
        <v>1456</v>
      </c>
      <c r="Q8675" t="s">
        <v>1457</v>
      </c>
      <c r="R8675">
        <v>2039041</v>
      </c>
      <c r="S8675" t="s">
        <v>1460</v>
      </c>
      <c r="T8675">
        <v>4201.68</v>
      </c>
      <c r="U8675">
        <v>5</v>
      </c>
      <c r="V8675">
        <v>4201.68</v>
      </c>
      <c r="W8675">
        <v>5</v>
      </c>
      <c r="X8675">
        <v>3435</v>
      </c>
      <c r="Y8675">
        <v>766.68</v>
      </c>
      <c r="Z8675">
        <v>2039041</v>
      </c>
    </row>
    <row r="8676" spans="1:26" x14ac:dyDescent="0.2">
      <c r="A8676" s="27">
        <v>46087</v>
      </c>
      <c r="B8676" t="s">
        <v>14</v>
      </c>
      <c r="C8676" t="s">
        <v>1543</v>
      </c>
      <c r="D8676" t="s">
        <v>1543</v>
      </c>
      <c r="E8676" t="s">
        <v>1644</v>
      </c>
      <c r="F8676" t="s">
        <v>1470</v>
      </c>
      <c r="G8676" t="s">
        <v>60</v>
      </c>
      <c r="H8676" t="s">
        <v>1061</v>
      </c>
      <c r="I8676" t="s">
        <v>1652</v>
      </c>
      <c r="J8676" t="s">
        <v>1450</v>
      </c>
      <c r="K8676" t="s">
        <v>1451</v>
      </c>
      <c r="L8676" t="s">
        <v>1452</v>
      </c>
      <c r="M8676" t="s">
        <v>1453</v>
      </c>
      <c r="N8676" t="s">
        <v>1454</v>
      </c>
      <c r="O8676" t="s">
        <v>1455</v>
      </c>
      <c r="P8676" t="s">
        <v>1456</v>
      </c>
      <c r="Q8676" t="s">
        <v>1457</v>
      </c>
      <c r="R8676">
        <v>2001113</v>
      </c>
      <c r="S8676" t="s">
        <v>1458</v>
      </c>
      <c r="T8676">
        <v>5882.3519999999999</v>
      </c>
      <c r="U8676">
        <v>7</v>
      </c>
      <c r="V8676">
        <v>5882.3519999999999</v>
      </c>
      <c r="W8676">
        <v>7</v>
      </c>
      <c r="X8676">
        <v>4802</v>
      </c>
      <c r="Y8676">
        <v>1080.3520000000001</v>
      </c>
      <c r="Z8676">
        <v>2001113</v>
      </c>
    </row>
    <row r="8677" spans="1:26" x14ac:dyDescent="0.2">
      <c r="A8677" s="27">
        <v>46087</v>
      </c>
      <c r="B8677" t="s">
        <v>14</v>
      </c>
      <c r="C8677" t="s">
        <v>1543</v>
      </c>
      <c r="D8677" t="s">
        <v>1543</v>
      </c>
      <c r="E8677" t="s">
        <v>1644</v>
      </c>
      <c r="F8677" t="s">
        <v>1470</v>
      </c>
      <c r="G8677" t="s">
        <v>60</v>
      </c>
      <c r="H8677" t="s">
        <v>1061</v>
      </c>
      <c r="I8677" t="s">
        <v>1652</v>
      </c>
      <c r="J8677" t="s">
        <v>1450</v>
      </c>
      <c r="K8677" t="s">
        <v>1451</v>
      </c>
      <c r="L8677" t="s">
        <v>1452</v>
      </c>
      <c r="M8677" t="s">
        <v>1453</v>
      </c>
      <c r="N8677" t="s">
        <v>1454</v>
      </c>
      <c r="O8677" t="s">
        <v>1455</v>
      </c>
      <c r="P8677" t="s">
        <v>1456</v>
      </c>
      <c r="Q8677" t="s">
        <v>1457</v>
      </c>
      <c r="R8677">
        <v>2030990</v>
      </c>
      <c r="S8677" t="s">
        <v>1459</v>
      </c>
      <c r="T8677">
        <v>17647.056</v>
      </c>
      <c r="U8677">
        <v>21</v>
      </c>
      <c r="V8677">
        <v>17647.056</v>
      </c>
      <c r="W8677">
        <v>21</v>
      </c>
      <c r="X8677">
        <v>14490</v>
      </c>
      <c r="Y8677">
        <v>3157.056</v>
      </c>
      <c r="Z8677">
        <v>2030990</v>
      </c>
    </row>
    <row r="8678" spans="1:26" x14ac:dyDescent="0.2">
      <c r="A8678" s="27">
        <v>46087</v>
      </c>
      <c r="B8678" t="s">
        <v>14</v>
      </c>
      <c r="C8678" t="s">
        <v>1543</v>
      </c>
      <c r="D8678" t="s">
        <v>1543</v>
      </c>
      <c r="E8678" t="s">
        <v>1644</v>
      </c>
      <c r="F8678" t="s">
        <v>1470</v>
      </c>
      <c r="G8678" t="s">
        <v>60</v>
      </c>
      <c r="H8678" t="s">
        <v>1061</v>
      </c>
      <c r="I8678" t="s">
        <v>1652</v>
      </c>
      <c r="J8678" t="s">
        <v>1450</v>
      </c>
      <c r="K8678" t="s">
        <v>1451</v>
      </c>
      <c r="L8678" t="s">
        <v>1452</v>
      </c>
      <c r="M8678" t="s">
        <v>1453</v>
      </c>
      <c r="N8678" t="s">
        <v>1454</v>
      </c>
      <c r="O8678" t="s">
        <v>1455</v>
      </c>
      <c r="P8678" t="s">
        <v>1456</v>
      </c>
      <c r="Q8678" t="s">
        <v>1457</v>
      </c>
      <c r="R8678">
        <v>2039041</v>
      </c>
      <c r="S8678" t="s">
        <v>1460</v>
      </c>
      <c r="T8678">
        <v>5882.3519999999999</v>
      </c>
      <c r="U8678">
        <v>7</v>
      </c>
      <c r="V8678">
        <v>5882.3519999999999</v>
      </c>
      <c r="W8678">
        <v>7</v>
      </c>
      <c r="X8678">
        <v>4830</v>
      </c>
      <c r="Y8678">
        <v>1052.3520000000001</v>
      </c>
      <c r="Z8678">
        <v>2039041</v>
      </c>
    </row>
    <row r="8679" spans="1:26" x14ac:dyDescent="0.2">
      <c r="A8679" s="27">
        <v>46087</v>
      </c>
      <c r="B8679" t="s">
        <v>14</v>
      </c>
      <c r="C8679" t="s">
        <v>1543</v>
      </c>
      <c r="D8679" t="s">
        <v>1543</v>
      </c>
      <c r="E8679" t="s">
        <v>1644</v>
      </c>
      <c r="F8679" t="s">
        <v>1470</v>
      </c>
      <c r="G8679" t="s">
        <v>60</v>
      </c>
      <c r="H8679" t="s">
        <v>1061</v>
      </c>
      <c r="I8679" t="s">
        <v>1652</v>
      </c>
      <c r="J8679" t="s">
        <v>1450</v>
      </c>
      <c r="K8679" t="s">
        <v>1451</v>
      </c>
      <c r="L8679" t="s">
        <v>1452</v>
      </c>
      <c r="M8679" t="s">
        <v>1453</v>
      </c>
      <c r="N8679" t="s">
        <v>1454</v>
      </c>
      <c r="O8679" t="s">
        <v>1455</v>
      </c>
      <c r="P8679" t="s">
        <v>1456</v>
      </c>
      <c r="Q8679" t="s">
        <v>1457</v>
      </c>
      <c r="R8679">
        <v>2048972</v>
      </c>
      <c r="S8679" t="s">
        <v>1461</v>
      </c>
      <c r="T8679">
        <v>840.33600000000001</v>
      </c>
      <c r="U8679">
        <v>1</v>
      </c>
      <c r="V8679">
        <v>840.33600000000001</v>
      </c>
      <c r="W8679">
        <v>1</v>
      </c>
      <c r="X8679">
        <v>685</v>
      </c>
      <c r="Y8679">
        <v>155.33600000000001</v>
      </c>
      <c r="Z8679">
        <v>2048972</v>
      </c>
    </row>
    <row r="8680" spans="1:26" x14ac:dyDescent="0.2">
      <c r="A8680" s="27">
        <v>46087</v>
      </c>
      <c r="B8680" t="s">
        <v>14</v>
      </c>
      <c r="C8680" t="s">
        <v>1543</v>
      </c>
      <c r="D8680" t="s">
        <v>1543</v>
      </c>
      <c r="E8680" t="s">
        <v>1644</v>
      </c>
      <c r="F8680" t="s">
        <v>1470</v>
      </c>
      <c r="G8680" t="s">
        <v>60</v>
      </c>
      <c r="H8680" t="s">
        <v>1067</v>
      </c>
      <c r="I8680" t="s">
        <v>1653</v>
      </c>
      <c r="J8680" t="s">
        <v>1450</v>
      </c>
      <c r="K8680" t="s">
        <v>1451</v>
      </c>
      <c r="L8680" t="s">
        <v>1452</v>
      </c>
      <c r="M8680" t="s">
        <v>1453</v>
      </c>
      <c r="N8680" t="s">
        <v>1454</v>
      </c>
      <c r="O8680" t="s">
        <v>1455</v>
      </c>
      <c r="P8680" t="s">
        <v>1456</v>
      </c>
      <c r="Q8680" t="s">
        <v>1457</v>
      </c>
      <c r="R8680">
        <v>2030990</v>
      </c>
      <c r="S8680" t="s">
        <v>1459</v>
      </c>
      <c r="T8680">
        <v>1680.672</v>
      </c>
      <c r="U8680">
        <v>2</v>
      </c>
      <c r="V8680">
        <v>1680.672</v>
      </c>
      <c r="W8680">
        <v>2</v>
      </c>
      <c r="X8680">
        <v>1380</v>
      </c>
      <c r="Y8680">
        <v>300.67200000000003</v>
      </c>
      <c r="Z8680">
        <v>2030990</v>
      </c>
    </row>
    <row r="8681" spans="1:26" x14ac:dyDescent="0.2">
      <c r="A8681" s="27">
        <v>46087</v>
      </c>
      <c r="B8681" t="s">
        <v>14</v>
      </c>
      <c r="C8681" t="s">
        <v>1543</v>
      </c>
      <c r="D8681" t="s">
        <v>1543</v>
      </c>
      <c r="E8681" t="s">
        <v>1644</v>
      </c>
      <c r="F8681" t="s">
        <v>1470</v>
      </c>
      <c r="G8681" t="s">
        <v>60</v>
      </c>
      <c r="H8681" t="s">
        <v>1067</v>
      </c>
      <c r="I8681" t="s">
        <v>1653</v>
      </c>
      <c r="J8681" t="s">
        <v>1450</v>
      </c>
      <c r="K8681" t="s">
        <v>1451</v>
      </c>
      <c r="L8681" t="s">
        <v>1452</v>
      </c>
      <c r="M8681" t="s">
        <v>1453</v>
      </c>
      <c r="N8681" t="s">
        <v>1454</v>
      </c>
      <c r="O8681" t="s">
        <v>1455</v>
      </c>
      <c r="P8681" t="s">
        <v>1456</v>
      </c>
      <c r="Q8681" t="s">
        <v>1457</v>
      </c>
      <c r="R8681">
        <v>2048972</v>
      </c>
      <c r="S8681" t="s">
        <v>1461</v>
      </c>
      <c r="T8681">
        <v>840.33600000000001</v>
      </c>
      <c r="U8681">
        <v>1</v>
      </c>
      <c r="V8681">
        <v>840.33600000000001</v>
      </c>
      <c r="W8681">
        <v>1</v>
      </c>
      <c r="X8681">
        <v>671</v>
      </c>
      <c r="Y8681">
        <v>169.33600000000001</v>
      </c>
      <c r="Z8681">
        <v>2048972</v>
      </c>
    </row>
    <row r="8682" spans="1:26" x14ac:dyDescent="0.2">
      <c r="A8682" s="27">
        <v>46087</v>
      </c>
      <c r="B8682" t="s">
        <v>14</v>
      </c>
      <c r="C8682" t="s">
        <v>1543</v>
      </c>
      <c r="D8682" t="s">
        <v>1543</v>
      </c>
      <c r="E8682" t="s">
        <v>1644</v>
      </c>
      <c r="F8682" t="s">
        <v>1470</v>
      </c>
      <c r="G8682" t="s">
        <v>60</v>
      </c>
      <c r="H8682" t="s">
        <v>1194</v>
      </c>
      <c r="I8682" t="s">
        <v>1654</v>
      </c>
      <c r="J8682" t="s">
        <v>1450</v>
      </c>
      <c r="K8682" t="s">
        <v>1451</v>
      </c>
      <c r="L8682" t="s">
        <v>1452</v>
      </c>
      <c r="M8682" t="s">
        <v>1453</v>
      </c>
      <c r="N8682" t="s">
        <v>1454</v>
      </c>
      <c r="O8682" t="s">
        <v>1455</v>
      </c>
      <c r="P8682" t="s">
        <v>1456</v>
      </c>
      <c r="Q8682" t="s">
        <v>1457</v>
      </c>
      <c r="R8682">
        <v>2001113</v>
      </c>
      <c r="S8682" t="s">
        <v>1458</v>
      </c>
      <c r="T8682">
        <v>840.33600000000001</v>
      </c>
      <c r="U8682">
        <v>1</v>
      </c>
      <c r="V8682">
        <v>840.33600000000001</v>
      </c>
      <c r="W8682">
        <v>1</v>
      </c>
      <c r="X8682">
        <v>683</v>
      </c>
      <c r="Y8682">
        <v>157.33600000000001</v>
      </c>
      <c r="Z8682">
        <v>2001113</v>
      </c>
    </row>
    <row r="8683" spans="1:26" x14ac:dyDescent="0.2">
      <c r="A8683" s="27">
        <v>46087</v>
      </c>
      <c r="B8683" t="s">
        <v>14</v>
      </c>
      <c r="C8683" t="s">
        <v>1543</v>
      </c>
      <c r="D8683" t="s">
        <v>1543</v>
      </c>
      <c r="E8683" t="s">
        <v>1644</v>
      </c>
      <c r="F8683" t="s">
        <v>1470</v>
      </c>
      <c r="G8683" t="s">
        <v>60</v>
      </c>
      <c r="H8683" t="s">
        <v>1194</v>
      </c>
      <c r="I8683" t="s">
        <v>1654</v>
      </c>
      <c r="J8683" t="s">
        <v>1450</v>
      </c>
      <c r="K8683" t="s">
        <v>1451</v>
      </c>
      <c r="L8683" t="s">
        <v>1452</v>
      </c>
      <c r="M8683" t="s">
        <v>1453</v>
      </c>
      <c r="N8683" t="s">
        <v>1454</v>
      </c>
      <c r="O8683" t="s">
        <v>1455</v>
      </c>
      <c r="P8683" t="s">
        <v>1456</v>
      </c>
      <c r="Q8683" t="s">
        <v>1457</v>
      </c>
      <c r="R8683">
        <v>2030990</v>
      </c>
      <c r="S8683" t="s">
        <v>1459</v>
      </c>
      <c r="T8683">
        <v>5042.0163000000002</v>
      </c>
      <c r="U8683">
        <v>6</v>
      </c>
      <c r="V8683">
        <v>5042.0163000000002</v>
      </c>
      <c r="W8683">
        <v>6</v>
      </c>
      <c r="X8683">
        <v>4134</v>
      </c>
      <c r="Y8683">
        <v>908.0163</v>
      </c>
      <c r="Z8683">
        <v>2030990</v>
      </c>
    </row>
    <row r="8684" spans="1:26" x14ac:dyDescent="0.2">
      <c r="A8684" s="27">
        <v>46087</v>
      </c>
      <c r="B8684" t="s">
        <v>14</v>
      </c>
      <c r="C8684" t="s">
        <v>1543</v>
      </c>
      <c r="D8684" t="s">
        <v>1543</v>
      </c>
      <c r="E8684" t="s">
        <v>1644</v>
      </c>
      <c r="F8684" t="s">
        <v>1470</v>
      </c>
      <c r="G8684" t="s">
        <v>60</v>
      </c>
      <c r="H8684" t="s">
        <v>1194</v>
      </c>
      <c r="I8684" t="s">
        <v>1654</v>
      </c>
      <c r="J8684" t="s">
        <v>1450</v>
      </c>
      <c r="K8684" t="s">
        <v>1451</v>
      </c>
      <c r="L8684" t="s">
        <v>1452</v>
      </c>
      <c r="M8684" t="s">
        <v>1453</v>
      </c>
      <c r="N8684" t="s">
        <v>1454</v>
      </c>
      <c r="O8684" t="s">
        <v>1455</v>
      </c>
      <c r="P8684" t="s">
        <v>1456</v>
      </c>
      <c r="Q8684" t="s">
        <v>1457</v>
      </c>
      <c r="R8684">
        <v>2048972</v>
      </c>
      <c r="S8684" t="s">
        <v>1461</v>
      </c>
      <c r="T8684">
        <v>2521.0079999999998</v>
      </c>
      <c r="U8684">
        <v>3</v>
      </c>
      <c r="V8684">
        <v>2521.0079999999998</v>
      </c>
      <c r="W8684">
        <v>3</v>
      </c>
      <c r="X8684">
        <v>2034</v>
      </c>
      <c r="Y8684">
        <v>487.00799999999998</v>
      </c>
      <c r="Z8684">
        <v>2048972</v>
      </c>
    </row>
    <row r="8685" spans="1:26" x14ac:dyDescent="0.2">
      <c r="A8685" s="27">
        <v>46087</v>
      </c>
      <c r="B8685" t="s">
        <v>14</v>
      </c>
      <c r="C8685" t="s">
        <v>1543</v>
      </c>
      <c r="D8685" t="s">
        <v>1543</v>
      </c>
      <c r="E8685" t="s">
        <v>1644</v>
      </c>
      <c r="F8685" t="s">
        <v>1470</v>
      </c>
      <c r="G8685" t="s">
        <v>167</v>
      </c>
      <c r="H8685" t="s">
        <v>1059</v>
      </c>
      <c r="I8685" t="s">
        <v>1658</v>
      </c>
      <c r="J8685" t="s">
        <v>1450</v>
      </c>
      <c r="K8685" t="s">
        <v>1451</v>
      </c>
      <c r="L8685" t="s">
        <v>1452</v>
      </c>
      <c r="M8685" t="s">
        <v>1453</v>
      </c>
      <c r="N8685" t="s">
        <v>1454</v>
      </c>
      <c r="O8685" t="s">
        <v>1455</v>
      </c>
      <c r="P8685" t="s">
        <v>1456</v>
      </c>
      <c r="Q8685" t="s">
        <v>1457</v>
      </c>
      <c r="R8685">
        <v>2030990</v>
      </c>
      <c r="S8685" t="s">
        <v>1459</v>
      </c>
      <c r="T8685">
        <v>3361.3440000000001</v>
      </c>
      <c r="U8685">
        <v>4</v>
      </c>
      <c r="V8685">
        <v>3361.3440000000001</v>
      </c>
      <c r="W8685">
        <v>4</v>
      </c>
      <c r="X8685">
        <v>2760</v>
      </c>
      <c r="Y8685">
        <v>601.34400000000005</v>
      </c>
      <c r="Z8685">
        <v>2030990</v>
      </c>
    </row>
    <row r="8686" spans="1:26" x14ac:dyDescent="0.2">
      <c r="A8686" s="27">
        <v>46087</v>
      </c>
      <c r="B8686" t="s">
        <v>14</v>
      </c>
      <c r="C8686" t="s">
        <v>1543</v>
      </c>
      <c r="D8686" t="s">
        <v>1543</v>
      </c>
      <c r="E8686" t="s">
        <v>1644</v>
      </c>
      <c r="F8686" t="s">
        <v>1470</v>
      </c>
      <c r="G8686" t="s">
        <v>167</v>
      </c>
      <c r="H8686" t="s">
        <v>1059</v>
      </c>
      <c r="I8686" t="s">
        <v>1658</v>
      </c>
      <c r="J8686" t="s">
        <v>1450</v>
      </c>
      <c r="K8686" t="s">
        <v>1451</v>
      </c>
      <c r="L8686" t="s">
        <v>1452</v>
      </c>
      <c r="M8686" t="s">
        <v>1453</v>
      </c>
      <c r="N8686" t="s">
        <v>1454</v>
      </c>
      <c r="O8686" t="s">
        <v>1455</v>
      </c>
      <c r="P8686" t="s">
        <v>1456</v>
      </c>
      <c r="Q8686" t="s">
        <v>1457</v>
      </c>
      <c r="R8686">
        <v>2048972</v>
      </c>
      <c r="S8686" t="s">
        <v>1461</v>
      </c>
      <c r="T8686">
        <v>2521.0079999999998</v>
      </c>
      <c r="U8686">
        <v>3</v>
      </c>
      <c r="V8686">
        <v>2521.0079999999998</v>
      </c>
      <c r="W8686">
        <v>3</v>
      </c>
      <c r="X8686">
        <v>2052</v>
      </c>
      <c r="Y8686">
        <v>469.00799999999998</v>
      </c>
      <c r="Z8686">
        <v>2048972</v>
      </c>
    </row>
    <row r="8687" spans="1:26" x14ac:dyDescent="0.2">
      <c r="A8687" s="27">
        <v>46087</v>
      </c>
      <c r="B8687" t="s">
        <v>14</v>
      </c>
      <c r="C8687" t="s">
        <v>1543</v>
      </c>
      <c r="D8687" t="s">
        <v>1543</v>
      </c>
      <c r="E8687" t="s">
        <v>1644</v>
      </c>
      <c r="F8687" t="s">
        <v>1470</v>
      </c>
      <c r="G8687" t="s">
        <v>167</v>
      </c>
      <c r="H8687" t="s">
        <v>1063</v>
      </c>
      <c r="I8687" t="s">
        <v>1786</v>
      </c>
      <c r="J8687" t="s">
        <v>1450</v>
      </c>
      <c r="K8687" t="s">
        <v>1451</v>
      </c>
      <c r="L8687" t="s">
        <v>1452</v>
      </c>
      <c r="M8687" t="s">
        <v>1453</v>
      </c>
      <c r="N8687" t="s">
        <v>1454</v>
      </c>
      <c r="O8687" t="s">
        <v>1455</v>
      </c>
      <c r="P8687" t="s">
        <v>1456</v>
      </c>
      <c r="Q8687" t="s">
        <v>1457</v>
      </c>
      <c r="R8687">
        <v>2039041</v>
      </c>
      <c r="S8687" t="s">
        <v>1460</v>
      </c>
      <c r="T8687">
        <v>840.33600000000001</v>
      </c>
      <c r="U8687">
        <v>1</v>
      </c>
      <c r="V8687">
        <v>840.33600000000001</v>
      </c>
      <c r="W8687">
        <v>1</v>
      </c>
      <c r="X8687">
        <v>690</v>
      </c>
      <c r="Y8687">
        <v>150.33600000000001</v>
      </c>
      <c r="Z8687">
        <v>2039041</v>
      </c>
    </row>
    <row r="8688" spans="1:26" x14ac:dyDescent="0.2">
      <c r="A8688" s="27">
        <v>46087</v>
      </c>
      <c r="B8688" t="s">
        <v>14</v>
      </c>
      <c r="C8688" t="s">
        <v>1543</v>
      </c>
      <c r="D8688" t="s">
        <v>1543</v>
      </c>
      <c r="E8688" t="s">
        <v>1644</v>
      </c>
      <c r="F8688" t="s">
        <v>1470</v>
      </c>
      <c r="G8688" t="s">
        <v>113</v>
      </c>
      <c r="H8688" t="s">
        <v>1178</v>
      </c>
      <c r="I8688" t="s">
        <v>1660</v>
      </c>
      <c r="J8688" t="s">
        <v>1450</v>
      </c>
      <c r="K8688" t="s">
        <v>1451</v>
      </c>
      <c r="L8688" t="s">
        <v>1452</v>
      </c>
      <c r="M8688" t="s">
        <v>1453</v>
      </c>
      <c r="N8688" t="s">
        <v>1454</v>
      </c>
      <c r="O8688" t="s">
        <v>1455</v>
      </c>
      <c r="P8688" t="s">
        <v>1456</v>
      </c>
      <c r="Q8688" t="s">
        <v>1457</v>
      </c>
      <c r="R8688">
        <v>2001113</v>
      </c>
      <c r="S8688" t="s">
        <v>1458</v>
      </c>
      <c r="T8688">
        <v>5882.3519999999999</v>
      </c>
      <c r="U8688">
        <v>7</v>
      </c>
      <c r="V8688">
        <v>5882.3519999999999</v>
      </c>
      <c r="W8688">
        <v>7</v>
      </c>
      <c r="X8688">
        <v>4802</v>
      </c>
      <c r="Y8688">
        <v>1080.3520000000001</v>
      </c>
      <c r="Z8688">
        <v>2001113</v>
      </c>
    </row>
    <row r="8689" spans="1:26" x14ac:dyDescent="0.2">
      <c r="A8689" s="27">
        <v>46087</v>
      </c>
      <c r="B8689" t="s">
        <v>14</v>
      </c>
      <c r="C8689" t="s">
        <v>1543</v>
      </c>
      <c r="D8689" t="s">
        <v>1543</v>
      </c>
      <c r="E8689" t="s">
        <v>1644</v>
      </c>
      <c r="F8689" t="s">
        <v>1470</v>
      </c>
      <c r="G8689" t="s">
        <v>113</v>
      </c>
      <c r="H8689" t="s">
        <v>1178</v>
      </c>
      <c r="I8689" t="s">
        <v>1660</v>
      </c>
      <c r="J8689" t="s">
        <v>1450</v>
      </c>
      <c r="K8689" t="s">
        <v>1451</v>
      </c>
      <c r="L8689" t="s">
        <v>1452</v>
      </c>
      <c r="M8689" t="s">
        <v>1453</v>
      </c>
      <c r="N8689" t="s">
        <v>1454</v>
      </c>
      <c r="O8689" t="s">
        <v>1455</v>
      </c>
      <c r="P8689" t="s">
        <v>1456</v>
      </c>
      <c r="Q8689" t="s">
        <v>1457</v>
      </c>
      <c r="R8689">
        <v>2030990</v>
      </c>
      <c r="S8689" t="s">
        <v>1459</v>
      </c>
      <c r="T8689">
        <v>5882.3519999999999</v>
      </c>
      <c r="U8689">
        <v>7</v>
      </c>
      <c r="V8689">
        <v>5882.3519999999999</v>
      </c>
      <c r="W8689">
        <v>7</v>
      </c>
      <c r="X8689">
        <v>4830</v>
      </c>
      <c r="Y8689">
        <v>1052.3520000000001</v>
      </c>
      <c r="Z8689">
        <v>2030990</v>
      </c>
    </row>
    <row r="8690" spans="1:26" x14ac:dyDescent="0.2">
      <c r="A8690" s="27">
        <v>46087</v>
      </c>
      <c r="B8690" t="s">
        <v>14</v>
      </c>
      <c r="C8690" t="s">
        <v>1543</v>
      </c>
      <c r="D8690" t="s">
        <v>1543</v>
      </c>
      <c r="E8690" t="s">
        <v>1644</v>
      </c>
      <c r="F8690" t="s">
        <v>1470</v>
      </c>
      <c r="G8690" t="s">
        <v>113</v>
      </c>
      <c r="H8690" t="s">
        <v>1178</v>
      </c>
      <c r="I8690" t="s">
        <v>1660</v>
      </c>
      <c r="J8690" t="s">
        <v>1450</v>
      </c>
      <c r="K8690" t="s">
        <v>1451</v>
      </c>
      <c r="L8690" t="s">
        <v>1452</v>
      </c>
      <c r="M8690" t="s">
        <v>1453</v>
      </c>
      <c r="N8690" t="s">
        <v>1454</v>
      </c>
      <c r="O8690" t="s">
        <v>1455</v>
      </c>
      <c r="P8690" t="s">
        <v>1456</v>
      </c>
      <c r="Q8690" t="s">
        <v>1457</v>
      </c>
      <c r="R8690">
        <v>2030991</v>
      </c>
      <c r="S8690" t="s">
        <v>1463</v>
      </c>
      <c r="T8690">
        <v>840.33600000000001</v>
      </c>
      <c r="U8690">
        <v>1</v>
      </c>
      <c r="V8690">
        <v>840.33600000000001</v>
      </c>
      <c r="W8690">
        <v>1</v>
      </c>
      <c r="X8690">
        <v>690</v>
      </c>
      <c r="Y8690">
        <v>150.33600000000001</v>
      </c>
      <c r="Z8690">
        <v>2030991</v>
      </c>
    </row>
    <row r="8691" spans="1:26" x14ac:dyDescent="0.2">
      <c r="A8691" s="27">
        <v>46087</v>
      </c>
      <c r="B8691" t="s">
        <v>14</v>
      </c>
      <c r="C8691" t="s">
        <v>1543</v>
      </c>
      <c r="D8691" t="s">
        <v>1543</v>
      </c>
      <c r="E8691" t="s">
        <v>1644</v>
      </c>
      <c r="F8691" t="s">
        <v>1470</v>
      </c>
      <c r="G8691" t="s">
        <v>113</v>
      </c>
      <c r="H8691" t="s">
        <v>1178</v>
      </c>
      <c r="I8691" t="s">
        <v>1660</v>
      </c>
      <c r="J8691" t="s">
        <v>1450</v>
      </c>
      <c r="K8691" t="s">
        <v>1451</v>
      </c>
      <c r="L8691" t="s">
        <v>1452</v>
      </c>
      <c r="M8691" t="s">
        <v>1453</v>
      </c>
      <c r="N8691" t="s">
        <v>1454</v>
      </c>
      <c r="O8691" t="s">
        <v>1455</v>
      </c>
      <c r="P8691" t="s">
        <v>1456</v>
      </c>
      <c r="Q8691" t="s">
        <v>1457</v>
      </c>
      <c r="R8691">
        <v>2039041</v>
      </c>
      <c r="S8691" t="s">
        <v>1460</v>
      </c>
      <c r="T8691">
        <v>4201.68</v>
      </c>
      <c r="U8691">
        <v>5</v>
      </c>
      <c r="V8691">
        <v>4201.68</v>
      </c>
      <c r="W8691">
        <v>5</v>
      </c>
      <c r="X8691">
        <v>3445</v>
      </c>
      <c r="Y8691">
        <v>756.68</v>
      </c>
      <c r="Z8691">
        <v>2039041</v>
      </c>
    </row>
    <row r="8692" spans="1:26" x14ac:dyDescent="0.2">
      <c r="A8692" s="27">
        <v>46087</v>
      </c>
      <c r="B8692" t="s">
        <v>14</v>
      </c>
      <c r="C8692" t="s">
        <v>1543</v>
      </c>
      <c r="D8692" t="s">
        <v>1543</v>
      </c>
      <c r="E8692" t="s">
        <v>1644</v>
      </c>
      <c r="F8692" t="s">
        <v>1470</v>
      </c>
      <c r="G8692" t="s">
        <v>646</v>
      </c>
      <c r="H8692" t="s">
        <v>1133</v>
      </c>
      <c r="I8692" t="s">
        <v>1661</v>
      </c>
      <c r="J8692" t="s">
        <v>1450</v>
      </c>
      <c r="K8692" t="s">
        <v>1451</v>
      </c>
      <c r="L8692" t="s">
        <v>1452</v>
      </c>
      <c r="M8692" t="s">
        <v>1453</v>
      </c>
      <c r="N8692" t="s">
        <v>1454</v>
      </c>
      <c r="O8692" t="s">
        <v>1455</v>
      </c>
      <c r="P8692" t="s">
        <v>1456</v>
      </c>
      <c r="Q8692" t="s">
        <v>1457</v>
      </c>
      <c r="R8692">
        <v>2001113</v>
      </c>
      <c r="S8692" t="s">
        <v>1458</v>
      </c>
      <c r="T8692">
        <v>1680.672</v>
      </c>
      <c r="U8692">
        <v>2</v>
      </c>
      <c r="V8692">
        <v>1680.672</v>
      </c>
      <c r="W8692">
        <v>2</v>
      </c>
      <c r="X8692">
        <v>1370</v>
      </c>
      <c r="Y8692">
        <v>310.67200000000003</v>
      </c>
      <c r="Z8692">
        <v>2001113</v>
      </c>
    </row>
    <row r="8693" spans="1:26" x14ac:dyDescent="0.2">
      <c r="A8693" s="27">
        <v>46087</v>
      </c>
      <c r="B8693" t="s">
        <v>14</v>
      </c>
      <c r="C8693" t="s">
        <v>1543</v>
      </c>
      <c r="D8693" t="s">
        <v>1543</v>
      </c>
      <c r="E8693" t="s">
        <v>1644</v>
      </c>
      <c r="F8693" t="s">
        <v>1470</v>
      </c>
      <c r="G8693" t="s">
        <v>646</v>
      </c>
      <c r="H8693" t="s">
        <v>1133</v>
      </c>
      <c r="I8693" t="s">
        <v>1661</v>
      </c>
      <c r="J8693" t="s">
        <v>1450</v>
      </c>
      <c r="K8693" t="s">
        <v>1451</v>
      </c>
      <c r="L8693" t="s">
        <v>1452</v>
      </c>
      <c r="M8693" t="s">
        <v>1453</v>
      </c>
      <c r="N8693" t="s">
        <v>1454</v>
      </c>
      <c r="O8693" t="s">
        <v>1455</v>
      </c>
      <c r="P8693" t="s">
        <v>1456</v>
      </c>
      <c r="Q8693" t="s">
        <v>1457</v>
      </c>
      <c r="R8693">
        <v>2030991</v>
      </c>
      <c r="S8693" t="s">
        <v>1463</v>
      </c>
      <c r="T8693">
        <v>5042.0159999999996</v>
      </c>
      <c r="U8693">
        <v>6</v>
      </c>
      <c r="V8693">
        <v>5042.0159999999996</v>
      </c>
      <c r="W8693">
        <v>6</v>
      </c>
      <c r="X8693">
        <v>4140</v>
      </c>
      <c r="Y8693">
        <v>902.01599999999996</v>
      </c>
      <c r="Z8693">
        <v>2030991</v>
      </c>
    </row>
    <row r="8694" spans="1:26" x14ac:dyDescent="0.2">
      <c r="A8694" s="27">
        <v>46087</v>
      </c>
      <c r="B8694" t="s">
        <v>14</v>
      </c>
      <c r="C8694" t="s">
        <v>1543</v>
      </c>
      <c r="D8694" t="s">
        <v>1543</v>
      </c>
      <c r="E8694" t="s">
        <v>1644</v>
      </c>
      <c r="F8694" t="s">
        <v>1470</v>
      </c>
      <c r="G8694" t="s">
        <v>646</v>
      </c>
      <c r="H8694" t="s">
        <v>1133</v>
      </c>
      <c r="I8694" t="s">
        <v>1661</v>
      </c>
      <c r="J8694" t="s">
        <v>1450</v>
      </c>
      <c r="K8694" t="s">
        <v>1451</v>
      </c>
      <c r="L8694" t="s">
        <v>1452</v>
      </c>
      <c r="M8694" t="s">
        <v>1453</v>
      </c>
      <c r="N8694" t="s">
        <v>1454</v>
      </c>
      <c r="O8694" t="s">
        <v>1455</v>
      </c>
      <c r="P8694" t="s">
        <v>1456</v>
      </c>
      <c r="Q8694" t="s">
        <v>1457</v>
      </c>
      <c r="R8694">
        <v>2048972</v>
      </c>
      <c r="S8694" t="s">
        <v>1461</v>
      </c>
      <c r="T8694">
        <v>5042.0159999999996</v>
      </c>
      <c r="U8694">
        <v>6</v>
      </c>
      <c r="V8694">
        <v>5042.0159999999996</v>
      </c>
      <c r="W8694">
        <v>6</v>
      </c>
      <c r="X8694">
        <v>4110</v>
      </c>
      <c r="Y8694">
        <v>932.01599999999996</v>
      </c>
      <c r="Z8694">
        <v>2048972</v>
      </c>
    </row>
    <row r="8695" spans="1:26" x14ac:dyDescent="0.2">
      <c r="A8695" s="27">
        <v>46087</v>
      </c>
      <c r="B8695" t="s">
        <v>14</v>
      </c>
      <c r="C8695" t="s">
        <v>1543</v>
      </c>
      <c r="D8695" t="s">
        <v>1543</v>
      </c>
      <c r="E8695" t="s">
        <v>1644</v>
      </c>
      <c r="F8695" t="s">
        <v>1470</v>
      </c>
      <c r="G8695" t="s">
        <v>42</v>
      </c>
      <c r="H8695" t="s">
        <v>1125</v>
      </c>
      <c r="I8695" t="s">
        <v>1662</v>
      </c>
      <c r="J8695" t="s">
        <v>1450</v>
      </c>
      <c r="K8695" t="s">
        <v>1451</v>
      </c>
      <c r="L8695" t="s">
        <v>1452</v>
      </c>
      <c r="M8695" t="s">
        <v>1453</v>
      </c>
      <c r="N8695" t="s">
        <v>1454</v>
      </c>
      <c r="O8695" t="s">
        <v>1455</v>
      </c>
      <c r="P8695" t="s">
        <v>1456</v>
      </c>
      <c r="Q8695" t="s">
        <v>1457</v>
      </c>
      <c r="R8695">
        <v>2039041</v>
      </c>
      <c r="S8695" t="s">
        <v>1460</v>
      </c>
      <c r="T8695">
        <v>5882.3526000000002</v>
      </c>
      <c r="U8695">
        <v>7</v>
      </c>
      <c r="V8695">
        <v>5882.3526000000002</v>
      </c>
      <c r="W8695">
        <v>7</v>
      </c>
      <c r="X8695">
        <v>4837</v>
      </c>
      <c r="Y8695">
        <v>1045.3525999999999</v>
      </c>
      <c r="Z8695">
        <v>2039041</v>
      </c>
    </row>
    <row r="8696" spans="1:26" x14ac:dyDescent="0.2">
      <c r="A8696" s="27">
        <v>46087</v>
      </c>
      <c r="B8696" t="s">
        <v>14</v>
      </c>
      <c r="C8696" t="s">
        <v>1543</v>
      </c>
      <c r="D8696" t="s">
        <v>1543</v>
      </c>
      <c r="E8696" t="s">
        <v>1644</v>
      </c>
      <c r="F8696" t="s">
        <v>1470</v>
      </c>
      <c r="G8696" t="s">
        <v>42</v>
      </c>
      <c r="H8696" t="s">
        <v>1125</v>
      </c>
      <c r="I8696" t="s">
        <v>1662</v>
      </c>
      <c r="J8696" t="s">
        <v>1450</v>
      </c>
      <c r="K8696" t="s">
        <v>1451</v>
      </c>
      <c r="L8696" t="s">
        <v>1452</v>
      </c>
      <c r="M8696" t="s">
        <v>1453</v>
      </c>
      <c r="N8696" t="s">
        <v>1454</v>
      </c>
      <c r="O8696" t="s">
        <v>1455</v>
      </c>
      <c r="P8696" t="s">
        <v>1456</v>
      </c>
      <c r="Q8696" t="s">
        <v>1457</v>
      </c>
      <c r="R8696">
        <v>2048972</v>
      </c>
      <c r="S8696" t="s">
        <v>1461</v>
      </c>
      <c r="T8696">
        <v>2521.0082000000002</v>
      </c>
      <c r="U8696">
        <v>3</v>
      </c>
      <c r="V8696">
        <v>2521.0082000000002</v>
      </c>
      <c r="W8696">
        <v>3</v>
      </c>
      <c r="X8696">
        <v>2058</v>
      </c>
      <c r="Y8696">
        <v>463.00819999999999</v>
      </c>
      <c r="Z8696">
        <v>2048972</v>
      </c>
    </row>
    <row r="8697" spans="1:26" x14ac:dyDescent="0.2">
      <c r="A8697" s="27">
        <v>46087</v>
      </c>
      <c r="B8697" t="s">
        <v>14</v>
      </c>
      <c r="C8697" t="s">
        <v>1543</v>
      </c>
      <c r="D8697" t="s">
        <v>1543</v>
      </c>
      <c r="E8697" t="s">
        <v>1663</v>
      </c>
      <c r="F8697" t="s">
        <v>1470</v>
      </c>
      <c r="G8697" t="s">
        <v>219</v>
      </c>
      <c r="H8697" t="s">
        <v>1041</v>
      </c>
      <c r="I8697" t="s">
        <v>1664</v>
      </c>
      <c r="J8697" t="s">
        <v>1450</v>
      </c>
      <c r="K8697" t="s">
        <v>1451</v>
      </c>
      <c r="L8697" t="s">
        <v>1452</v>
      </c>
      <c r="M8697" t="s">
        <v>1453</v>
      </c>
      <c r="N8697" t="s">
        <v>1454</v>
      </c>
      <c r="O8697" t="s">
        <v>1455</v>
      </c>
      <c r="P8697" t="s">
        <v>1456</v>
      </c>
      <c r="Q8697" t="s">
        <v>1457</v>
      </c>
      <c r="R8697">
        <v>2001113</v>
      </c>
      <c r="S8697" t="s">
        <v>1458</v>
      </c>
      <c r="T8697">
        <v>840.33600000000001</v>
      </c>
      <c r="U8697">
        <v>1</v>
      </c>
      <c r="V8697">
        <v>840.33600000000001</v>
      </c>
      <c r="W8697">
        <v>1</v>
      </c>
      <c r="X8697">
        <v>683</v>
      </c>
      <c r="Y8697">
        <v>157.33600000000001</v>
      </c>
      <c r="Z8697">
        <v>2001113</v>
      </c>
    </row>
    <row r="8698" spans="1:26" x14ac:dyDescent="0.2">
      <c r="A8698" s="27">
        <v>46087</v>
      </c>
      <c r="B8698" t="s">
        <v>14</v>
      </c>
      <c r="C8698" t="s">
        <v>1543</v>
      </c>
      <c r="D8698" t="s">
        <v>1543</v>
      </c>
      <c r="E8698" t="s">
        <v>1663</v>
      </c>
      <c r="F8698" t="s">
        <v>1470</v>
      </c>
      <c r="G8698" t="s">
        <v>219</v>
      </c>
      <c r="H8698" t="s">
        <v>1041</v>
      </c>
      <c r="I8698" t="s">
        <v>1664</v>
      </c>
      <c r="J8698" t="s">
        <v>1450</v>
      </c>
      <c r="K8698" t="s">
        <v>1451</v>
      </c>
      <c r="L8698" t="s">
        <v>1452</v>
      </c>
      <c r="M8698" t="s">
        <v>1453</v>
      </c>
      <c r="N8698" t="s">
        <v>1454</v>
      </c>
      <c r="O8698" t="s">
        <v>1455</v>
      </c>
      <c r="P8698" t="s">
        <v>1456</v>
      </c>
      <c r="Q8698" t="s">
        <v>1457</v>
      </c>
      <c r="R8698">
        <v>2030991</v>
      </c>
      <c r="S8698" t="s">
        <v>1463</v>
      </c>
      <c r="T8698">
        <v>2521.0079999999998</v>
      </c>
      <c r="U8698">
        <v>3</v>
      </c>
      <c r="V8698">
        <v>2521.0079999999998</v>
      </c>
      <c r="W8698">
        <v>3</v>
      </c>
      <c r="X8698">
        <v>2073</v>
      </c>
      <c r="Y8698">
        <v>448.00799999999998</v>
      </c>
      <c r="Z8698">
        <v>2030991</v>
      </c>
    </row>
    <row r="8699" spans="1:26" x14ac:dyDescent="0.2">
      <c r="A8699" s="27">
        <v>46087</v>
      </c>
      <c r="B8699" t="s">
        <v>14</v>
      </c>
      <c r="C8699" t="s">
        <v>1543</v>
      </c>
      <c r="D8699" t="s">
        <v>1543</v>
      </c>
      <c r="E8699" t="s">
        <v>1663</v>
      </c>
      <c r="F8699" t="s">
        <v>1470</v>
      </c>
      <c r="G8699" t="s">
        <v>219</v>
      </c>
      <c r="H8699" t="s">
        <v>1041</v>
      </c>
      <c r="I8699" t="s">
        <v>1664</v>
      </c>
      <c r="J8699" t="s">
        <v>1450</v>
      </c>
      <c r="K8699" t="s">
        <v>1451</v>
      </c>
      <c r="L8699" t="s">
        <v>1452</v>
      </c>
      <c r="M8699" t="s">
        <v>1453</v>
      </c>
      <c r="N8699" t="s">
        <v>1454</v>
      </c>
      <c r="O8699" t="s">
        <v>1455</v>
      </c>
      <c r="P8699" t="s">
        <v>1456</v>
      </c>
      <c r="Q8699" t="s">
        <v>1457</v>
      </c>
      <c r="R8699">
        <v>2039041</v>
      </c>
      <c r="S8699" t="s">
        <v>1460</v>
      </c>
      <c r="T8699">
        <v>840.33600000000001</v>
      </c>
      <c r="U8699">
        <v>1</v>
      </c>
      <c r="V8699">
        <v>840.33600000000001</v>
      </c>
      <c r="W8699">
        <v>1</v>
      </c>
      <c r="X8699">
        <v>688</v>
      </c>
      <c r="Y8699">
        <v>152.33600000000001</v>
      </c>
      <c r="Z8699">
        <v>2039041</v>
      </c>
    </row>
    <row r="8700" spans="1:26" x14ac:dyDescent="0.2">
      <c r="A8700" s="27">
        <v>46087</v>
      </c>
      <c r="B8700" t="s">
        <v>14</v>
      </c>
      <c r="C8700" t="s">
        <v>1543</v>
      </c>
      <c r="D8700" t="s">
        <v>1543</v>
      </c>
      <c r="E8700" t="s">
        <v>1663</v>
      </c>
      <c r="F8700" t="s">
        <v>1470</v>
      </c>
      <c r="G8700" t="s">
        <v>219</v>
      </c>
      <c r="H8700" t="s">
        <v>1041</v>
      </c>
      <c r="I8700" t="s">
        <v>1664</v>
      </c>
      <c r="J8700" t="s">
        <v>1450</v>
      </c>
      <c r="K8700" t="s">
        <v>1451</v>
      </c>
      <c r="L8700" t="s">
        <v>1452</v>
      </c>
      <c r="M8700" t="s">
        <v>1453</v>
      </c>
      <c r="N8700" t="s">
        <v>1454</v>
      </c>
      <c r="O8700" t="s">
        <v>1455</v>
      </c>
      <c r="P8700" t="s">
        <v>1456</v>
      </c>
      <c r="Q8700" t="s">
        <v>1457</v>
      </c>
      <c r="R8700">
        <v>2048972</v>
      </c>
      <c r="S8700" t="s">
        <v>1461</v>
      </c>
      <c r="T8700">
        <v>5882.3519999999999</v>
      </c>
      <c r="U8700">
        <v>7</v>
      </c>
      <c r="V8700">
        <v>5882.3519999999999</v>
      </c>
      <c r="W8700">
        <v>7</v>
      </c>
      <c r="X8700">
        <v>4802</v>
      </c>
      <c r="Y8700">
        <v>1080.3520000000001</v>
      </c>
      <c r="Z8700">
        <v>2048972</v>
      </c>
    </row>
    <row r="8701" spans="1:26" x14ac:dyDescent="0.2">
      <c r="A8701" s="27">
        <v>46087</v>
      </c>
      <c r="B8701" t="s">
        <v>14</v>
      </c>
      <c r="C8701" t="s">
        <v>1543</v>
      </c>
      <c r="D8701" t="s">
        <v>1543</v>
      </c>
      <c r="E8701" t="s">
        <v>1663</v>
      </c>
      <c r="F8701" t="s">
        <v>1470</v>
      </c>
      <c r="G8701" t="s">
        <v>383</v>
      </c>
      <c r="H8701" t="s">
        <v>1052</v>
      </c>
      <c r="I8701" t="s">
        <v>1665</v>
      </c>
      <c r="J8701" t="s">
        <v>1450</v>
      </c>
      <c r="K8701" t="s">
        <v>1451</v>
      </c>
      <c r="L8701" t="s">
        <v>1452</v>
      </c>
      <c r="M8701" t="s">
        <v>1453</v>
      </c>
      <c r="N8701" t="s">
        <v>1454</v>
      </c>
      <c r="O8701" t="s">
        <v>1455</v>
      </c>
      <c r="P8701" t="s">
        <v>1456</v>
      </c>
      <c r="Q8701" t="s">
        <v>1457</v>
      </c>
      <c r="R8701">
        <v>2030990</v>
      </c>
      <c r="S8701" t="s">
        <v>1459</v>
      </c>
      <c r="T8701">
        <v>1680.672</v>
      </c>
      <c r="U8701">
        <v>2</v>
      </c>
      <c r="V8701">
        <v>1680.672</v>
      </c>
      <c r="W8701">
        <v>2</v>
      </c>
      <c r="X8701">
        <v>1372</v>
      </c>
      <c r="Y8701">
        <v>308.67200000000003</v>
      </c>
      <c r="Z8701">
        <v>2030990</v>
      </c>
    </row>
    <row r="8702" spans="1:26" x14ac:dyDescent="0.2">
      <c r="A8702" s="27">
        <v>46087</v>
      </c>
      <c r="B8702" t="s">
        <v>14</v>
      </c>
      <c r="C8702" t="s">
        <v>1543</v>
      </c>
      <c r="D8702" t="s">
        <v>1543</v>
      </c>
      <c r="E8702" t="s">
        <v>1663</v>
      </c>
      <c r="F8702" t="s">
        <v>1470</v>
      </c>
      <c r="G8702" t="s">
        <v>383</v>
      </c>
      <c r="H8702" t="s">
        <v>1052</v>
      </c>
      <c r="I8702" t="s">
        <v>1665</v>
      </c>
      <c r="J8702" t="s">
        <v>1450</v>
      </c>
      <c r="K8702" t="s">
        <v>1451</v>
      </c>
      <c r="L8702" t="s">
        <v>1452</v>
      </c>
      <c r="M8702" t="s">
        <v>1453</v>
      </c>
      <c r="N8702" t="s">
        <v>1454</v>
      </c>
      <c r="O8702" t="s">
        <v>1455</v>
      </c>
      <c r="P8702" t="s">
        <v>1456</v>
      </c>
      <c r="Q8702" t="s">
        <v>1457</v>
      </c>
      <c r="R8702">
        <v>2030991</v>
      </c>
      <c r="S8702" t="s">
        <v>1463</v>
      </c>
      <c r="T8702">
        <v>840.33600000000001</v>
      </c>
      <c r="U8702">
        <v>1</v>
      </c>
      <c r="V8702">
        <v>840.33600000000001</v>
      </c>
      <c r="W8702">
        <v>1</v>
      </c>
      <c r="X8702">
        <v>690</v>
      </c>
      <c r="Y8702">
        <v>150.33600000000001</v>
      </c>
      <c r="Z8702">
        <v>2030991</v>
      </c>
    </row>
    <row r="8703" spans="1:26" x14ac:dyDescent="0.2">
      <c r="A8703" s="27">
        <v>46087</v>
      </c>
      <c r="B8703" t="s">
        <v>14</v>
      </c>
      <c r="C8703" t="s">
        <v>1543</v>
      </c>
      <c r="D8703" t="s">
        <v>1543</v>
      </c>
      <c r="E8703" t="s">
        <v>1663</v>
      </c>
      <c r="F8703" t="s">
        <v>1470</v>
      </c>
      <c r="G8703" t="s">
        <v>288</v>
      </c>
      <c r="H8703" t="s">
        <v>1135</v>
      </c>
      <c r="I8703" t="s">
        <v>1666</v>
      </c>
      <c r="J8703" t="s">
        <v>1450</v>
      </c>
      <c r="K8703" t="s">
        <v>1451</v>
      </c>
      <c r="L8703" t="s">
        <v>1452</v>
      </c>
      <c r="M8703" t="s">
        <v>1453</v>
      </c>
      <c r="N8703" t="s">
        <v>1454</v>
      </c>
      <c r="O8703" t="s">
        <v>1455</v>
      </c>
      <c r="P8703" t="s">
        <v>1456</v>
      </c>
      <c r="Q8703" t="s">
        <v>1457</v>
      </c>
      <c r="R8703">
        <v>2001113</v>
      </c>
      <c r="S8703" t="s">
        <v>1458</v>
      </c>
      <c r="T8703">
        <v>4201.68</v>
      </c>
      <c r="U8703">
        <v>5</v>
      </c>
      <c r="V8703">
        <v>4201.68</v>
      </c>
      <c r="W8703">
        <v>5</v>
      </c>
      <c r="X8703">
        <v>3430</v>
      </c>
      <c r="Y8703">
        <v>771.68</v>
      </c>
      <c r="Z8703">
        <v>2001113</v>
      </c>
    </row>
    <row r="8704" spans="1:26" x14ac:dyDescent="0.2">
      <c r="A8704" s="27">
        <v>46087</v>
      </c>
      <c r="B8704" t="s">
        <v>14</v>
      </c>
      <c r="C8704" t="s">
        <v>1543</v>
      </c>
      <c r="D8704" t="s">
        <v>1543</v>
      </c>
      <c r="E8704" t="s">
        <v>1663</v>
      </c>
      <c r="F8704" t="s">
        <v>1470</v>
      </c>
      <c r="G8704" t="s">
        <v>288</v>
      </c>
      <c r="H8704" t="s">
        <v>1135</v>
      </c>
      <c r="I8704" t="s">
        <v>1666</v>
      </c>
      <c r="J8704" t="s">
        <v>1450</v>
      </c>
      <c r="K8704" t="s">
        <v>1451</v>
      </c>
      <c r="L8704" t="s">
        <v>1452</v>
      </c>
      <c r="M8704" t="s">
        <v>1453</v>
      </c>
      <c r="N8704" t="s">
        <v>1454</v>
      </c>
      <c r="O8704" t="s">
        <v>1455</v>
      </c>
      <c r="P8704" t="s">
        <v>1456</v>
      </c>
      <c r="Q8704" t="s">
        <v>1457</v>
      </c>
      <c r="R8704">
        <v>2030990</v>
      </c>
      <c r="S8704" t="s">
        <v>1459</v>
      </c>
      <c r="T8704">
        <v>5882.3519999999999</v>
      </c>
      <c r="U8704">
        <v>7</v>
      </c>
      <c r="V8704">
        <v>5882.3519999999999</v>
      </c>
      <c r="W8704">
        <v>7</v>
      </c>
      <c r="X8704">
        <v>4837</v>
      </c>
      <c r="Y8704">
        <v>1045.3520000000001</v>
      </c>
      <c r="Z8704">
        <v>2030990</v>
      </c>
    </row>
    <row r="8705" spans="1:26" x14ac:dyDescent="0.2">
      <c r="A8705" s="27">
        <v>46087</v>
      </c>
      <c r="B8705" t="s">
        <v>14</v>
      </c>
      <c r="C8705" t="s">
        <v>1543</v>
      </c>
      <c r="D8705" t="s">
        <v>1543</v>
      </c>
      <c r="E8705" t="s">
        <v>1663</v>
      </c>
      <c r="F8705" t="s">
        <v>1470</v>
      </c>
      <c r="G8705" t="s">
        <v>288</v>
      </c>
      <c r="H8705" t="s">
        <v>1135</v>
      </c>
      <c r="I8705" t="s">
        <v>1666</v>
      </c>
      <c r="J8705" t="s">
        <v>1450</v>
      </c>
      <c r="K8705" t="s">
        <v>1451</v>
      </c>
      <c r="L8705" t="s">
        <v>1452</v>
      </c>
      <c r="M8705" t="s">
        <v>1453</v>
      </c>
      <c r="N8705" t="s">
        <v>1454</v>
      </c>
      <c r="O8705" t="s">
        <v>1455</v>
      </c>
      <c r="P8705" t="s">
        <v>1456</v>
      </c>
      <c r="Q8705" t="s">
        <v>1457</v>
      </c>
      <c r="R8705">
        <v>2030991</v>
      </c>
      <c r="S8705" t="s">
        <v>1463</v>
      </c>
      <c r="T8705">
        <v>840.33600000000001</v>
      </c>
      <c r="U8705">
        <v>1</v>
      </c>
      <c r="V8705">
        <v>840.33600000000001</v>
      </c>
      <c r="W8705">
        <v>1</v>
      </c>
      <c r="X8705">
        <v>690</v>
      </c>
      <c r="Y8705">
        <v>150.33600000000001</v>
      </c>
      <c r="Z8705">
        <v>2030991</v>
      </c>
    </row>
    <row r="8706" spans="1:26" x14ac:dyDescent="0.2">
      <c r="A8706" s="27">
        <v>46087</v>
      </c>
      <c r="B8706" t="s">
        <v>14</v>
      </c>
      <c r="C8706" t="s">
        <v>1543</v>
      </c>
      <c r="D8706" t="s">
        <v>1543</v>
      </c>
      <c r="E8706" t="s">
        <v>1663</v>
      </c>
      <c r="F8706" t="s">
        <v>1470</v>
      </c>
      <c r="G8706" t="s">
        <v>288</v>
      </c>
      <c r="H8706" t="s">
        <v>1135</v>
      </c>
      <c r="I8706" t="s">
        <v>1666</v>
      </c>
      <c r="J8706" t="s">
        <v>1450</v>
      </c>
      <c r="K8706" t="s">
        <v>1451</v>
      </c>
      <c r="L8706" t="s">
        <v>1452</v>
      </c>
      <c r="M8706" t="s">
        <v>1453</v>
      </c>
      <c r="N8706" t="s">
        <v>1454</v>
      </c>
      <c r="O8706" t="s">
        <v>1455</v>
      </c>
      <c r="P8706" t="s">
        <v>1456</v>
      </c>
      <c r="Q8706" t="s">
        <v>1457</v>
      </c>
      <c r="R8706">
        <v>2039041</v>
      </c>
      <c r="S8706" t="s">
        <v>1460</v>
      </c>
      <c r="T8706">
        <v>2521.0079999999998</v>
      </c>
      <c r="U8706">
        <v>3</v>
      </c>
      <c r="V8706">
        <v>2521.0079999999998</v>
      </c>
      <c r="W8706">
        <v>3</v>
      </c>
      <c r="X8706">
        <v>2070</v>
      </c>
      <c r="Y8706">
        <v>451.00799999999998</v>
      </c>
      <c r="Z8706">
        <v>2039041</v>
      </c>
    </row>
    <row r="8707" spans="1:26" x14ac:dyDescent="0.2">
      <c r="A8707" s="27">
        <v>46087</v>
      </c>
      <c r="B8707" t="s">
        <v>14</v>
      </c>
      <c r="C8707" t="s">
        <v>1543</v>
      </c>
      <c r="D8707" t="s">
        <v>1543</v>
      </c>
      <c r="E8707" t="s">
        <v>1663</v>
      </c>
      <c r="F8707" t="s">
        <v>1470</v>
      </c>
      <c r="G8707" t="s">
        <v>288</v>
      </c>
      <c r="H8707" t="s">
        <v>1135</v>
      </c>
      <c r="I8707" t="s">
        <v>1666</v>
      </c>
      <c r="J8707" t="s">
        <v>1450</v>
      </c>
      <c r="K8707" t="s">
        <v>1451</v>
      </c>
      <c r="L8707" t="s">
        <v>1452</v>
      </c>
      <c r="M8707" t="s">
        <v>1453</v>
      </c>
      <c r="N8707" t="s">
        <v>1454</v>
      </c>
      <c r="O8707" t="s">
        <v>1455</v>
      </c>
      <c r="P8707" t="s">
        <v>1456</v>
      </c>
      <c r="Q8707" t="s">
        <v>1457</v>
      </c>
      <c r="R8707">
        <v>2048972</v>
      </c>
      <c r="S8707" t="s">
        <v>1461</v>
      </c>
      <c r="T8707">
        <v>840.33600000000001</v>
      </c>
      <c r="U8707">
        <v>1</v>
      </c>
      <c r="V8707">
        <v>840.33600000000001</v>
      </c>
      <c r="W8707">
        <v>1</v>
      </c>
      <c r="X8707">
        <v>687</v>
      </c>
      <c r="Y8707">
        <v>153.33600000000001</v>
      </c>
      <c r="Z8707">
        <v>2048972</v>
      </c>
    </row>
    <row r="8708" spans="1:26" x14ac:dyDescent="0.2">
      <c r="A8708" s="27">
        <v>46087</v>
      </c>
      <c r="B8708" t="s">
        <v>14</v>
      </c>
      <c r="C8708" t="s">
        <v>1543</v>
      </c>
      <c r="D8708" t="s">
        <v>1543</v>
      </c>
      <c r="E8708" t="s">
        <v>1663</v>
      </c>
      <c r="F8708" t="s">
        <v>1470</v>
      </c>
      <c r="G8708" t="s">
        <v>288</v>
      </c>
      <c r="H8708" t="s">
        <v>1323</v>
      </c>
      <c r="I8708" t="s">
        <v>1667</v>
      </c>
      <c r="J8708" t="s">
        <v>1450</v>
      </c>
      <c r="K8708" t="s">
        <v>1451</v>
      </c>
      <c r="L8708" t="s">
        <v>1452</v>
      </c>
      <c r="M8708" t="s">
        <v>1453</v>
      </c>
      <c r="N8708" t="s">
        <v>1454</v>
      </c>
      <c r="O8708" t="s">
        <v>1455</v>
      </c>
      <c r="P8708" t="s">
        <v>1456</v>
      </c>
      <c r="Q8708" t="s">
        <v>1457</v>
      </c>
      <c r="R8708">
        <v>2030990</v>
      </c>
      <c r="S8708" t="s">
        <v>1459</v>
      </c>
      <c r="T8708">
        <v>1680.672</v>
      </c>
      <c r="U8708">
        <v>2</v>
      </c>
      <c r="V8708">
        <v>1680.672</v>
      </c>
      <c r="W8708">
        <v>2</v>
      </c>
      <c r="X8708">
        <v>1380</v>
      </c>
      <c r="Y8708">
        <v>300.67200000000003</v>
      </c>
      <c r="Z8708">
        <v>2030990</v>
      </c>
    </row>
    <row r="8709" spans="1:26" x14ac:dyDescent="0.2">
      <c r="A8709" s="27">
        <v>46087</v>
      </c>
      <c r="B8709" t="s">
        <v>14</v>
      </c>
      <c r="C8709" t="s">
        <v>1543</v>
      </c>
      <c r="D8709" t="s">
        <v>1543</v>
      </c>
      <c r="E8709" t="s">
        <v>1663</v>
      </c>
      <c r="F8709" t="s">
        <v>1470</v>
      </c>
      <c r="G8709" t="s">
        <v>288</v>
      </c>
      <c r="H8709" t="s">
        <v>1323</v>
      </c>
      <c r="I8709" t="s">
        <v>1667</v>
      </c>
      <c r="J8709" t="s">
        <v>1450</v>
      </c>
      <c r="K8709" t="s">
        <v>1451</v>
      </c>
      <c r="L8709" t="s">
        <v>1452</v>
      </c>
      <c r="M8709" t="s">
        <v>1453</v>
      </c>
      <c r="N8709" t="s">
        <v>1454</v>
      </c>
      <c r="O8709" t="s">
        <v>1455</v>
      </c>
      <c r="P8709" t="s">
        <v>1456</v>
      </c>
      <c r="Q8709" t="s">
        <v>1457</v>
      </c>
      <c r="R8709">
        <v>2030991</v>
      </c>
      <c r="S8709" t="s">
        <v>1463</v>
      </c>
      <c r="T8709">
        <v>2521.0079999999998</v>
      </c>
      <c r="U8709">
        <v>3</v>
      </c>
      <c r="V8709">
        <v>2521.0079999999998</v>
      </c>
      <c r="W8709">
        <v>3</v>
      </c>
      <c r="X8709">
        <v>2070</v>
      </c>
      <c r="Y8709">
        <v>451.00799999999998</v>
      </c>
      <c r="Z8709">
        <v>2030991</v>
      </c>
    </row>
    <row r="8710" spans="1:26" x14ac:dyDescent="0.2">
      <c r="A8710" s="27">
        <v>46087</v>
      </c>
      <c r="B8710" t="s">
        <v>14</v>
      </c>
      <c r="C8710" t="s">
        <v>1543</v>
      </c>
      <c r="D8710" t="s">
        <v>1543</v>
      </c>
      <c r="E8710" t="s">
        <v>1663</v>
      </c>
      <c r="F8710" t="s">
        <v>1470</v>
      </c>
      <c r="G8710" t="s">
        <v>288</v>
      </c>
      <c r="H8710" t="s">
        <v>1323</v>
      </c>
      <c r="I8710" t="s">
        <v>1667</v>
      </c>
      <c r="J8710" t="s">
        <v>1450</v>
      </c>
      <c r="K8710" t="s">
        <v>1451</v>
      </c>
      <c r="L8710" t="s">
        <v>1452</v>
      </c>
      <c r="M8710" t="s">
        <v>1453</v>
      </c>
      <c r="N8710" t="s">
        <v>1454</v>
      </c>
      <c r="O8710" t="s">
        <v>1455</v>
      </c>
      <c r="P8710" t="s">
        <v>1456</v>
      </c>
      <c r="Q8710" t="s">
        <v>1457</v>
      </c>
      <c r="R8710">
        <v>2039041</v>
      </c>
      <c r="S8710" t="s">
        <v>1460</v>
      </c>
      <c r="T8710">
        <v>6722.6880000000001</v>
      </c>
      <c r="U8710">
        <v>8</v>
      </c>
      <c r="V8710">
        <v>6722.6880000000001</v>
      </c>
      <c r="W8710">
        <v>8</v>
      </c>
      <c r="X8710">
        <v>5520</v>
      </c>
      <c r="Y8710">
        <v>1202.6880000000001</v>
      </c>
      <c r="Z8710">
        <v>2039041</v>
      </c>
    </row>
    <row r="8711" spans="1:26" x14ac:dyDescent="0.2">
      <c r="A8711" s="27">
        <v>46087</v>
      </c>
      <c r="B8711" t="s">
        <v>14</v>
      </c>
      <c r="C8711" t="s">
        <v>1543</v>
      </c>
      <c r="D8711" t="s">
        <v>1543</v>
      </c>
      <c r="E8711" t="s">
        <v>1663</v>
      </c>
      <c r="F8711" t="s">
        <v>1470</v>
      </c>
      <c r="G8711" t="s">
        <v>288</v>
      </c>
      <c r="H8711" t="s">
        <v>1323</v>
      </c>
      <c r="I8711" t="s">
        <v>1667</v>
      </c>
      <c r="J8711" t="s">
        <v>1450</v>
      </c>
      <c r="K8711" t="s">
        <v>1451</v>
      </c>
      <c r="L8711" t="s">
        <v>1452</v>
      </c>
      <c r="M8711" t="s">
        <v>1453</v>
      </c>
      <c r="N8711" t="s">
        <v>1454</v>
      </c>
      <c r="O8711" t="s">
        <v>1455</v>
      </c>
      <c r="P8711" t="s">
        <v>1456</v>
      </c>
      <c r="Q8711" t="s">
        <v>1457</v>
      </c>
      <c r="R8711">
        <v>2048972</v>
      </c>
      <c r="S8711" t="s">
        <v>1461</v>
      </c>
      <c r="T8711">
        <v>2521.0079999999998</v>
      </c>
      <c r="U8711">
        <v>3</v>
      </c>
      <c r="V8711">
        <v>2521.0079999999998</v>
      </c>
      <c r="W8711">
        <v>3</v>
      </c>
      <c r="X8711">
        <v>2061</v>
      </c>
      <c r="Y8711">
        <v>460.00799999999998</v>
      </c>
      <c r="Z8711">
        <v>2048972</v>
      </c>
    </row>
    <row r="8712" spans="1:26" x14ac:dyDescent="0.2">
      <c r="A8712" s="27">
        <v>46087</v>
      </c>
      <c r="B8712" t="s">
        <v>14</v>
      </c>
      <c r="C8712" t="s">
        <v>1543</v>
      </c>
      <c r="D8712" t="s">
        <v>1543</v>
      </c>
      <c r="E8712" t="s">
        <v>1663</v>
      </c>
      <c r="F8712" t="s">
        <v>1470</v>
      </c>
      <c r="G8712" t="s">
        <v>403</v>
      </c>
      <c r="H8712" t="s">
        <v>1035</v>
      </c>
      <c r="I8712" t="s">
        <v>1668</v>
      </c>
      <c r="J8712" t="s">
        <v>1450</v>
      </c>
      <c r="K8712" t="s">
        <v>1451</v>
      </c>
      <c r="L8712" t="s">
        <v>1452</v>
      </c>
      <c r="M8712" t="s">
        <v>1453</v>
      </c>
      <c r="N8712" t="s">
        <v>1454</v>
      </c>
      <c r="O8712" t="s">
        <v>1455</v>
      </c>
      <c r="P8712" t="s">
        <v>1456</v>
      </c>
      <c r="Q8712" t="s">
        <v>1457</v>
      </c>
      <c r="R8712">
        <v>2030991</v>
      </c>
      <c r="S8712" t="s">
        <v>1463</v>
      </c>
      <c r="T8712">
        <v>1680.672</v>
      </c>
      <c r="U8712">
        <v>2</v>
      </c>
      <c r="V8712">
        <v>1680.672</v>
      </c>
      <c r="W8712">
        <v>2</v>
      </c>
      <c r="X8712">
        <v>1340</v>
      </c>
      <c r="Y8712">
        <v>340.67200000000003</v>
      </c>
      <c r="Z8712">
        <v>2030991</v>
      </c>
    </row>
    <row r="8713" spans="1:26" x14ac:dyDescent="0.2">
      <c r="A8713" s="27">
        <v>46087</v>
      </c>
      <c r="B8713" t="s">
        <v>14</v>
      </c>
      <c r="C8713" t="s">
        <v>1543</v>
      </c>
      <c r="D8713" t="s">
        <v>1543</v>
      </c>
      <c r="E8713" t="s">
        <v>1663</v>
      </c>
      <c r="F8713" t="s">
        <v>1470</v>
      </c>
      <c r="G8713" t="s">
        <v>557</v>
      </c>
      <c r="H8713" t="s">
        <v>127</v>
      </c>
      <c r="I8713" t="s">
        <v>1669</v>
      </c>
      <c r="J8713" t="s">
        <v>1450</v>
      </c>
      <c r="K8713" t="s">
        <v>1451</v>
      </c>
      <c r="L8713" t="s">
        <v>1452</v>
      </c>
      <c r="M8713" t="s">
        <v>1453</v>
      </c>
      <c r="N8713" t="s">
        <v>1454</v>
      </c>
      <c r="O8713" t="s">
        <v>1455</v>
      </c>
      <c r="P8713" t="s">
        <v>1456</v>
      </c>
      <c r="Q8713" t="s">
        <v>1457</v>
      </c>
      <c r="R8713">
        <v>2001113</v>
      </c>
      <c r="S8713" t="s">
        <v>1458</v>
      </c>
      <c r="T8713">
        <v>14285.712</v>
      </c>
      <c r="U8713">
        <v>17</v>
      </c>
      <c r="V8713">
        <v>14285.712</v>
      </c>
      <c r="W8713">
        <v>17</v>
      </c>
      <c r="X8713">
        <v>11679</v>
      </c>
      <c r="Y8713">
        <v>2606.712</v>
      </c>
      <c r="Z8713">
        <v>2001113</v>
      </c>
    </row>
    <row r="8714" spans="1:26" x14ac:dyDescent="0.2">
      <c r="A8714" s="27">
        <v>46087</v>
      </c>
      <c r="B8714" t="s">
        <v>14</v>
      </c>
      <c r="C8714" t="s">
        <v>1543</v>
      </c>
      <c r="D8714" t="s">
        <v>1543</v>
      </c>
      <c r="E8714" t="s">
        <v>1663</v>
      </c>
      <c r="F8714" t="s">
        <v>1470</v>
      </c>
      <c r="G8714" t="s">
        <v>557</v>
      </c>
      <c r="H8714" t="s">
        <v>127</v>
      </c>
      <c r="I8714" t="s">
        <v>1669</v>
      </c>
      <c r="J8714" t="s">
        <v>1450</v>
      </c>
      <c r="K8714" t="s">
        <v>1451</v>
      </c>
      <c r="L8714" t="s">
        <v>1452</v>
      </c>
      <c r="M8714" t="s">
        <v>1453</v>
      </c>
      <c r="N8714" t="s">
        <v>1454</v>
      </c>
      <c r="O8714" t="s">
        <v>1455</v>
      </c>
      <c r="P8714" t="s">
        <v>1456</v>
      </c>
      <c r="Q8714" t="s">
        <v>1457</v>
      </c>
      <c r="R8714">
        <v>2030991</v>
      </c>
      <c r="S8714" t="s">
        <v>1463</v>
      </c>
      <c r="T8714">
        <v>11764.704299999999</v>
      </c>
      <c r="U8714">
        <v>14</v>
      </c>
      <c r="V8714">
        <v>11764.704299999999</v>
      </c>
      <c r="W8714">
        <v>14</v>
      </c>
      <c r="X8714">
        <v>9660</v>
      </c>
      <c r="Y8714">
        <v>2104.7042999999999</v>
      </c>
      <c r="Z8714">
        <v>2030991</v>
      </c>
    </row>
    <row r="8715" spans="1:26" x14ac:dyDescent="0.2">
      <c r="A8715" s="27">
        <v>46087</v>
      </c>
      <c r="B8715" t="s">
        <v>14</v>
      </c>
      <c r="C8715" t="s">
        <v>1543</v>
      </c>
      <c r="D8715" t="s">
        <v>1543</v>
      </c>
      <c r="E8715" t="s">
        <v>1663</v>
      </c>
      <c r="F8715" t="s">
        <v>1470</v>
      </c>
      <c r="G8715" t="s">
        <v>557</v>
      </c>
      <c r="H8715" t="s">
        <v>127</v>
      </c>
      <c r="I8715" t="s">
        <v>1669</v>
      </c>
      <c r="J8715" t="s">
        <v>1450</v>
      </c>
      <c r="K8715" t="s">
        <v>1451</v>
      </c>
      <c r="L8715" t="s">
        <v>1452</v>
      </c>
      <c r="M8715" t="s">
        <v>1453</v>
      </c>
      <c r="N8715" t="s">
        <v>1454</v>
      </c>
      <c r="O8715" t="s">
        <v>1455</v>
      </c>
      <c r="P8715" t="s">
        <v>1456</v>
      </c>
      <c r="Q8715" t="s">
        <v>1457</v>
      </c>
      <c r="R8715">
        <v>2039041</v>
      </c>
      <c r="S8715" t="s">
        <v>1460</v>
      </c>
      <c r="T8715">
        <v>8403.36</v>
      </c>
      <c r="U8715">
        <v>10</v>
      </c>
      <c r="V8715">
        <v>8403.36</v>
      </c>
      <c r="W8715">
        <v>10</v>
      </c>
      <c r="X8715">
        <v>6900</v>
      </c>
      <c r="Y8715">
        <v>1503.36</v>
      </c>
      <c r="Z8715">
        <v>2039041</v>
      </c>
    </row>
    <row r="8716" spans="1:26" x14ac:dyDescent="0.2">
      <c r="A8716" s="27">
        <v>46087</v>
      </c>
      <c r="B8716" t="s">
        <v>14</v>
      </c>
      <c r="C8716" t="s">
        <v>1543</v>
      </c>
      <c r="D8716" t="s">
        <v>1543</v>
      </c>
      <c r="E8716" t="s">
        <v>1663</v>
      </c>
      <c r="F8716" t="s">
        <v>1470</v>
      </c>
      <c r="G8716" t="s">
        <v>557</v>
      </c>
      <c r="H8716" t="s">
        <v>127</v>
      </c>
      <c r="I8716" t="s">
        <v>1669</v>
      </c>
      <c r="J8716" t="s">
        <v>1450</v>
      </c>
      <c r="K8716" t="s">
        <v>1451</v>
      </c>
      <c r="L8716" t="s">
        <v>1452</v>
      </c>
      <c r="M8716" t="s">
        <v>1453</v>
      </c>
      <c r="N8716" t="s">
        <v>1454</v>
      </c>
      <c r="O8716" t="s">
        <v>1455</v>
      </c>
      <c r="P8716" t="s">
        <v>1456</v>
      </c>
      <c r="Q8716" t="s">
        <v>1457</v>
      </c>
      <c r="R8716">
        <v>2048972</v>
      </c>
      <c r="S8716" t="s">
        <v>1461</v>
      </c>
      <c r="T8716">
        <v>5882.3519999999999</v>
      </c>
      <c r="U8716">
        <v>7</v>
      </c>
      <c r="V8716">
        <v>5882.3519999999999</v>
      </c>
      <c r="W8716">
        <v>7</v>
      </c>
      <c r="X8716">
        <v>4802</v>
      </c>
      <c r="Y8716">
        <v>1080.3520000000001</v>
      </c>
      <c r="Z8716">
        <v>2048972</v>
      </c>
    </row>
    <row r="8717" spans="1:26" x14ac:dyDescent="0.2">
      <c r="A8717" s="27">
        <v>46087</v>
      </c>
      <c r="B8717" t="s">
        <v>14</v>
      </c>
      <c r="C8717" t="s">
        <v>1543</v>
      </c>
      <c r="D8717" t="s">
        <v>1543</v>
      </c>
      <c r="E8717" t="s">
        <v>1663</v>
      </c>
      <c r="F8717" t="s">
        <v>1470</v>
      </c>
      <c r="G8717" t="s">
        <v>557</v>
      </c>
      <c r="H8717" t="s">
        <v>1123</v>
      </c>
      <c r="I8717" t="s">
        <v>1670</v>
      </c>
      <c r="J8717" t="s">
        <v>1450</v>
      </c>
      <c r="K8717" t="s">
        <v>1451</v>
      </c>
      <c r="L8717" t="s">
        <v>1452</v>
      </c>
      <c r="M8717" t="s">
        <v>1453</v>
      </c>
      <c r="N8717" t="s">
        <v>1454</v>
      </c>
      <c r="O8717" t="s">
        <v>1455</v>
      </c>
      <c r="P8717" t="s">
        <v>1456</v>
      </c>
      <c r="Q8717" t="s">
        <v>1457</v>
      </c>
      <c r="R8717">
        <v>2001113</v>
      </c>
      <c r="S8717" t="s">
        <v>1458</v>
      </c>
      <c r="T8717">
        <v>5042.0159999999996</v>
      </c>
      <c r="U8717">
        <v>6</v>
      </c>
      <c r="V8717">
        <v>5042.0159999999996</v>
      </c>
      <c r="W8717">
        <v>6</v>
      </c>
      <c r="X8717">
        <v>4116</v>
      </c>
      <c r="Y8717">
        <v>926.01599999999996</v>
      </c>
      <c r="Z8717">
        <v>2001113</v>
      </c>
    </row>
    <row r="8718" spans="1:26" x14ac:dyDescent="0.2">
      <c r="A8718" s="27">
        <v>46087</v>
      </c>
      <c r="B8718" t="s">
        <v>14</v>
      </c>
      <c r="C8718" t="s">
        <v>1543</v>
      </c>
      <c r="D8718" t="s">
        <v>1543</v>
      </c>
      <c r="E8718" t="s">
        <v>1663</v>
      </c>
      <c r="F8718" t="s">
        <v>1470</v>
      </c>
      <c r="G8718" t="s">
        <v>557</v>
      </c>
      <c r="H8718" t="s">
        <v>1123</v>
      </c>
      <c r="I8718" t="s">
        <v>1670</v>
      </c>
      <c r="J8718" t="s">
        <v>1450</v>
      </c>
      <c r="K8718" t="s">
        <v>1451</v>
      </c>
      <c r="L8718" t="s">
        <v>1452</v>
      </c>
      <c r="M8718" t="s">
        <v>1453</v>
      </c>
      <c r="N8718" t="s">
        <v>1454</v>
      </c>
      <c r="O8718" t="s">
        <v>1455</v>
      </c>
      <c r="P8718" t="s">
        <v>1456</v>
      </c>
      <c r="Q8718" t="s">
        <v>1457</v>
      </c>
      <c r="R8718">
        <v>2030990</v>
      </c>
      <c r="S8718" t="s">
        <v>1459</v>
      </c>
      <c r="T8718">
        <v>6722.6880000000001</v>
      </c>
      <c r="U8718">
        <v>8</v>
      </c>
      <c r="V8718">
        <v>6722.6880000000001</v>
      </c>
      <c r="W8718">
        <v>8</v>
      </c>
      <c r="X8718">
        <v>5520</v>
      </c>
      <c r="Y8718">
        <v>1202.6880000000001</v>
      </c>
      <c r="Z8718">
        <v>2030990</v>
      </c>
    </row>
    <row r="8719" spans="1:26" x14ac:dyDescent="0.2">
      <c r="A8719" s="27">
        <v>46087</v>
      </c>
      <c r="B8719" t="s">
        <v>14</v>
      </c>
      <c r="C8719" t="s">
        <v>1543</v>
      </c>
      <c r="D8719" t="s">
        <v>1543</v>
      </c>
      <c r="E8719" t="s">
        <v>1663</v>
      </c>
      <c r="F8719" t="s">
        <v>1470</v>
      </c>
      <c r="G8719" t="s">
        <v>557</v>
      </c>
      <c r="H8719" t="s">
        <v>1123</v>
      </c>
      <c r="I8719" t="s">
        <v>1670</v>
      </c>
      <c r="J8719" t="s">
        <v>1450</v>
      </c>
      <c r="K8719" t="s">
        <v>1451</v>
      </c>
      <c r="L8719" t="s">
        <v>1452</v>
      </c>
      <c r="M8719" t="s">
        <v>1453</v>
      </c>
      <c r="N8719" t="s">
        <v>1454</v>
      </c>
      <c r="O8719" t="s">
        <v>1455</v>
      </c>
      <c r="P8719" t="s">
        <v>1456</v>
      </c>
      <c r="Q8719" t="s">
        <v>1457</v>
      </c>
      <c r="R8719">
        <v>2039041</v>
      </c>
      <c r="S8719" t="s">
        <v>1460</v>
      </c>
      <c r="T8719">
        <v>5042.0159999999996</v>
      </c>
      <c r="U8719">
        <v>6</v>
      </c>
      <c r="V8719">
        <v>5042.0159999999996</v>
      </c>
      <c r="W8719">
        <v>6</v>
      </c>
      <c r="X8719">
        <v>4140</v>
      </c>
      <c r="Y8719">
        <v>902.01599999999996</v>
      </c>
      <c r="Z8719">
        <v>2039041</v>
      </c>
    </row>
    <row r="8720" spans="1:26" x14ac:dyDescent="0.2">
      <c r="A8720" s="27">
        <v>46087</v>
      </c>
      <c r="B8720" t="s">
        <v>14</v>
      </c>
      <c r="C8720" t="s">
        <v>1543</v>
      </c>
      <c r="D8720" t="s">
        <v>1543</v>
      </c>
      <c r="E8720" t="s">
        <v>1663</v>
      </c>
      <c r="F8720" t="s">
        <v>1470</v>
      </c>
      <c r="G8720" t="s">
        <v>557</v>
      </c>
      <c r="H8720" t="s">
        <v>1123</v>
      </c>
      <c r="I8720" t="s">
        <v>1670</v>
      </c>
      <c r="J8720" t="s">
        <v>1450</v>
      </c>
      <c r="K8720" t="s">
        <v>1451</v>
      </c>
      <c r="L8720" t="s">
        <v>1452</v>
      </c>
      <c r="M8720" t="s">
        <v>1453</v>
      </c>
      <c r="N8720" t="s">
        <v>1454</v>
      </c>
      <c r="O8720" t="s">
        <v>1455</v>
      </c>
      <c r="P8720" t="s">
        <v>1456</v>
      </c>
      <c r="Q8720" t="s">
        <v>1457</v>
      </c>
      <c r="R8720">
        <v>2048972</v>
      </c>
      <c r="S8720" t="s">
        <v>1461</v>
      </c>
      <c r="T8720">
        <v>840.33600000000001</v>
      </c>
      <c r="U8720">
        <v>1</v>
      </c>
      <c r="V8720">
        <v>840.33600000000001</v>
      </c>
      <c r="W8720">
        <v>1</v>
      </c>
      <c r="X8720">
        <v>686</v>
      </c>
      <c r="Y8720">
        <v>154.33600000000001</v>
      </c>
      <c r="Z8720">
        <v>2048972</v>
      </c>
    </row>
    <row r="8721" spans="1:26" x14ac:dyDescent="0.2">
      <c r="A8721" s="27">
        <v>46087</v>
      </c>
      <c r="B8721" t="s">
        <v>14</v>
      </c>
      <c r="C8721" t="s">
        <v>1543</v>
      </c>
      <c r="D8721" t="s">
        <v>1543</v>
      </c>
      <c r="E8721" t="s">
        <v>1663</v>
      </c>
      <c r="F8721" t="s">
        <v>1470</v>
      </c>
      <c r="G8721" t="s">
        <v>22</v>
      </c>
      <c r="H8721" t="s">
        <v>1131</v>
      </c>
      <c r="I8721" t="s">
        <v>1671</v>
      </c>
      <c r="J8721" t="s">
        <v>1450</v>
      </c>
      <c r="K8721" t="s">
        <v>1451</v>
      </c>
      <c r="L8721" t="s">
        <v>1452</v>
      </c>
      <c r="M8721" t="s">
        <v>1453</v>
      </c>
      <c r="N8721" t="s">
        <v>1454</v>
      </c>
      <c r="O8721" t="s">
        <v>1455</v>
      </c>
      <c r="P8721" t="s">
        <v>1456</v>
      </c>
      <c r="Q8721" t="s">
        <v>1457</v>
      </c>
      <c r="R8721">
        <v>2001113</v>
      </c>
      <c r="S8721" t="s">
        <v>1458</v>
      </c>
      <c r="T8721">
        <v>8403.36</v>
      </c>
      <c r="U8721">
        <v>10</v>
      </c>
      <c r="V8721">
        <v>8403.36</v>
      </c>
      <c r="W8721">
        <v>10</v>
      </c>
      <c r="X8721">
        <v>6850</v>
      </c>
      <c r="Y8721">
        <v>1553.36</v>
      </c>
      <c r="Z8721">
        <v>2001113</v>
      </c>
    </row>
    <row r="8722" spans="1:26" x14ac:dyDescent="0.2">
      <c r="A8722" s="27">
        <v>46087</v>
      </c>
      <c r="B8722" t="s">
        <v>14</v>
      </c>
      <c r="C8722" t="s">
        <v>1543</v>
      </c>
      <c r="D8722" t="s">
        <v>1543</v>
      </c>
      <c r="E8722" t="s">
        <v>1663</v>
      </c>
      <c r="F8722" t="s">
        <v>1470</v>
      </c>
      <c r="G8722" t="s">
        <v>22</v>
      </c>
      <c r="H8722" t="s">
        <v>1131</v>
      </c>
      <c r="I8722" t="s">
        <v>1671</v>
      </c>
      <c r="J8722" t="s">
        <v>1450</v>
      </c>
      <c r="K8722" t="s">
        <v>1451</v>
      </c>
      <c r="L8722" t="s">
        <v>1452</v>
      </c>
      <c r="M8722" t="s">
        <v>1453</v>
      </c>
      <c r="N8722" t="s">
        <v>1454</v>
      </c>
      <c r="O8722" t="s">
        <v>1455</v>
      </c>
      <c r="P8722" t="s">
        <v>1456</v>
      </c>
      <c r="Q8722" t="s">
        <v>1457</v>
      </c>
      <c r="R8722">
        <v>2030990</v>
      </c>
      <c r="S8722" t="s">
        <v>1459</v>
      </c>
      <c r="T8722">
        <v>15966.384</v>
      </c>
      <c r="U8722">
        <v>19</v>
      </c>
      <c r="V8722">
        <v>15966.384</v>
      </c>
      <c r="W8722">
        <v>19</v>
      </c>
      <c r="X8722">
        <v>13110</v>
      </c>
      <c r="Y8722">
        <v>2856.384</v>
      </c>
      <c r="Z8722">
        <v>2030990</v>
      </c>
    </row>
    <row r="8723" spans="1:26" x14ac:dyDescent="0.2">
      <c r="A8723" s="27">
        <v>46087</v>
      </c>
      <c r="B8723" t="s">
        <v>14</v>
      </c>
      <c r="C8723" t="s">
        <v>1543</v>
      </c>
      <c r="D8723" t="s">
        <v>1543</v>
      </c>
      <c r="E8723" t="s">
        <v>1663</v>
      </c>
      <c r="F8723" t="s">
        <v>1470</v>
      </c>
      <c r="G8723" t="s">
        <v>22</v>
      </c>
      <c r="H8723" t="s">
        <v>1131</v>
      </c>
      <c r="I8723" t="s">
        <v>1671</v>
      </c>
      <c r="J8723" t="s">
        <v>1450</v>
      </c>
      <c r="K8723" t="s">
        <v>1451</v>
      </c>
      <c r="L8723" t="s">
        <v>1452</v>
      </c>
      <c r="M8723" t="s">
        <v>1453</v>
      </c>
      <c r="N8723" t="s">
        <v>1454</v>
      </c>
      <c r="O8723" t="s">
        <v>1455</v>
      </c>
      <c r="P8723" t="s">
        <v>1456</v>
      </c>
      <c r="Q8723" t="s">
        <v>1457</v>
      </c>
      <c r="R8723">
        <v>2030991</v>
      </c>
      <c r="S8723" t="s">
        <v>1463</v>
      </c>
      <c r="T8723">
        <v>5882.3519999999999</v>
      </c>
      <c r="U8723">
        <v>7</v>
      </c>
      <c r="V8723">
        <v>5882.3519999999999</v>
      </c>
      <c r="W8723">
        <v>7</v>
      </c>
      <c r="X8723">
        <v>4837</v>
      </c>
      <c r="Y8723">
        <v>1045.3520000000001</v>
      </c>
      <c r="Z8723">
        <v>2030991</v>
      </c>
    </row>
    <row r="8724" spans="1:26" x14ac:dyDescent="0.2">
      <c r="A8724" s="27">
        <v>46087</v>
      </c>
      <c r="B8724" t="s">
        <v>14</v>
      </c>
      <c r="C8724" t="s">
        <v>1543</v>
      </c>
      <c r="D8724" t="s">
        <v>1543</v>
      </c>
      <c r="E8724" t="s">
        <v>1663</v>
      </c>
      <c r="F8724" t="s">
        <v>1470</v>
      </c>
      <c r="G8724" t="s">
        <v>22</v>
      </c>
      <c r="H8724" t="s">
        <v>1131</v>
      </c>
      <c r="I8724" t="s">
        <v>1671</v>
      </c>
      <c r="J8724" t="s">
        <v>1450</v>
      </c>
      <c r="K8724" t="s">
        <v>1451</v>
      </c>
      <c r="L8724" t="s">
        <v>1452</v>
      </c>
      <c r="M8724" t="s">
        <v>1453</v>
      </c>
      <c r="N8724" t="s">
        <v>1454</v>
      </c>
      <c r="O8724" t="s">
        <v>1455</v>
      </c>
      <c r="P8724" t="s">
        <v>1456</v>
      </c>
      <c r="Q8724" t="s">
        <v>1457</v>
      </c>
      <c r="R8724">
        <v>2039041</v>
      </c>
      <c r="S8724" t="s">
        <v>1460</v>
      </c>
      <c r="T8724">
        <v>1680.672</v>
      </c>
      <c r="U8724">
        <v>2</v>
      </c>
      <c r="V8724">
        <v>1680.672</v>
      </c>
      <c r="W8724">
        <v>2</v>
      </c>
      <c r="X8724">
        <v>1372</v>
      </c>
      <c r="Y8724">
        <v>308.67200000000003</v>
      </c>
      <c r="Z8724">
        <v>2039041</v>
      </c>
    </row>
    <row r="8725" spans="1:26" x14ac:dyDescent="0.2">
      <c r="A8725" s="27">
        <v>46087</v>
      </c>
      <c r="B8725" t="s">
        <v>14</v>
      </c>
      <c r="C8725" t="s">
        <v>1543</v>
      </c>
      <c r="D8725" t="s">
        <v>1543</v>
      </c>
      <c r="E8725" t="s">
        <v>1663</v>
      </c>
      <c r="F8725" t="s">
        <v>1470</v>
      </c>
      <c r="G8725" t="s">
        <v>22</v>
      </c>
      <c r="H8725" t="s">
        <v>1131</v>
      </c>
      <c r="I8725" t="s">
        <v>1671</v>
      </c>
      <c r="J8725" t="s">
        <v>1450</v>
      </c>
      <c r="K8725" t="s">
        <v>1451</v>
      </c>
      <c r="L8725" t="s">
        <v>1452</v>
      </c>
      <c r="M8725" t="s">
        <v>1453</v>
      </c>
      <c r="N8725" t="s">
        <v>1454</v>
      </c>
      <c r="O8725" t="s">
        <v>1455</v>
      </c>
      <c r="P8725" t="s">
        <v>1456</v>
      </c>
      <c r="Q8725" t="s">
        <v>1457</v>
      </c>
      <c r="R8725">
        <v>2048972</v>
      </c>
      <c r="S8725" t="s">
        <v>1461</v>
      </c>
      <c r="T8725">
        <v>9243.6959999999999</v>
      </c>
      <c r="U8725">
        <v>11</v>
      </c>
      <c r="V8725">
        <v>9243.6959999999999</v>
      </c>
      <c r="W8725">
        <v>11</v>
      </c>
      <c r="X8725">
        <v>7590</v>
      </c>
      <c r="Y8725">
        <v>1653.6959999999999</v>
      </c>
      <c r="Z8725">
        <v>2048972</v>
      </c>
    </row>
    <row r="8726" spans="1:26" x14ac:dyDescent="0.2">
      <c r="A8726" s="27">
        <v>46087</v>
      </c>
      <c r="B8726" t="s">
        <v>14</v>
      </c>
      <c r="C8726" t="s">
        <v>1543</v>
      </c>
      <c r="D8726" t="s">
        <v>1543</v>
      </c>
      <c r="E8726" t="s">
        <v>1663</v>
      </c>
      <c r="F8726" t="s">
        <v>1470</v>
      </c>
      <c r="G8726" t="s">
        <v>505</v>
      </c>
      <c r="H8726" t="s">
        <v>1021</v>
      </c>
      <c r="I8726" t="s">
        <v>1672</v>
      </c>
      <c r="J8726" t="s">
        <v>1450</v>
      </c>
      <c r="K8726" t="s">
        <v>1451</v>
      </c>
      <c r="L8726" t="s">
        <v>1452</v>
      </c>
      <c r="M8726" t="s">
        <v>1453</v>
      </c>
      <c r="N8726" t="s">
        <v>1454</v>
      </c>
      <c r="O8726" t="s">
        <v>1455</v>
      </c>
      <c r="P8726" t="s">
        <v>1456</v>
      </c>
      <c r="Q8726" t="s">
        <v>1457</v>
      </c>
      <c r="R8726">
        <v>2030990</v>
      </c>
      <c r="S8726" t="s">
        <v>1459</v>
      </c>
      <c r="T8726">
        <v>840.33600000000001</v>
      </c>
      <c r="U8726">
        <v>1</v>
      </c>
      <c r="V8726">
        <v>840.33600000000001</v>
      </c>
      <c r="W8726">
        <v>1</v>
      </c>
      <c r="X8726">
        <v>657</v>
      </c>
      <c r="Y8726">
        <v>183.33600000000001</v>
      </c>
      <c r="Z8726">
        <v>2030990</v>
      </c>
    </row>
    <row r="8727" spans="1:26" x14ac:dyDescent="0.2">
      <c r="A8727" s="27">
        <v>46087</v>
      </c>
      <c r="B8727" t="s">
        <v>14</v>
      </c>
      <c r="C8727" t="s">
        <v>1543</v>
      </c>
      <c r="D8727" t="s">
        <v>1543</v>
      </c>
      <c r="E8727" t="s">
        <v>1663</v>
      </c>
      <c r="F8727" t="s">
        <v>1470</v>
      </c>
      <c r="G8727" t="s">
        <v>505</v>
      </c>
      <c r="H8727" t="s">
        <v>1021</v>
      </c>
      <c r="I8727" t="s">
        <v>1672</v>
      </c>
      <c r="J8727" t="s">
        <v>1450</v>
      </c>
      <c r="K8727" t="s">
        <v>1451</v>
      </c>
      <c r="L8727" t="s">
        <v>1452</v>
      </c>
      <c r="M8727" t="s">
        <v>1453</v>
      </c>
      <c r="N8727" t="s">
        <v>1454</v>
      </c>
      <c r="O8727" t="s">
        <v>1455</v>
      </c>
      <c r="P8727" t="s">
        <v>1456</v>
      </c>
      <c r="Q8727" t="s">
        <v>1457</v>
      </c>
      <c r="R8727">
        <v>2030991</v>
      </c>
      <c r="S8727" t="s">
        <v>1463</v>
      </c>
      <c r="T8727">
        <v>4201.68</v>
      </c>
      <c r="U8727">
        <v>5</v>
      </c>
      <c r="V8727">
        <v>4201.68</v>
      </c>
      <c r="W8727">
        <v>5</v>
      </c>
      <c r="X8727">
        <v>3390</v>
      </c>
      <c r="Y8727">
        <v>811.68</v>
      </c>
      <c r="Z8727">
        <v>2030991</v>
      </c>
    </row>
    <row r="8728" spans="1:26" x14ac:dyDescent="0.2">
      <c r="A8728" s="27">
        <v>46087</v>
      </c>
      <c r="B8728" t="s">
        <v>14</v>
      </c>
      <c r="C8728" t="s">
        <v>1543</v>
      </c>
      <c r="D8728" t="s">
        <v>1543</v>
      </c>
      <c r="E8728" t="s">
        <v>1663</v>
      </c>
      <c r="F8728" t="s">
        <v>1470</v>
      </c>
      <c r="G8728" t="s">
        <v>505</v>
      </c>
      <c r="H8728" t="s">
        <v>1021</v>
      </c>
      <c r="I8728" t="s">
        <v>1672</v>
      </c>
      <c r="J8728" t="s">
        <v>1450</v>
      </c>
      <c r="K8728" t="s">
        <v>1451</v>
      </c>
      <c r="L8728" t="s">
        <v>1452</v>
      </c>
      <c r="M8728" t="s">
        <v>1453</v>
      </c>
      <c r="N8728" t="s">
        <v>1454</v>
      </c>
      <c r="O8728" t="s">
        <v>1455</v>
      </c>
      <c r="P8728" t="s">
        <v>1456</v>
      </c>
      <c r="Q8728" t="s">
        <v>1457</v>
      </c>
      <c r="R8728">
        <v>2039041</v>
      </c>
      <c r="S8728" t="s">
        <v>1460</v>
      </c>
      <c r="T8728">
        <v>4201.6803</v>
      </c>
      <c r="U8728">
        <v>5</v>
      </c>
      <c r="V8728">
        <v>4201.6803</v>
      </c>
      <c r="W8728">
        <v>5</v>
      </c>
      <c r="X8728">
        <v>3425</v>
      </c>
      <c r="Y8728">
        <v>776.68029999999999</v>
      </c>
      <c r="Z8728">
        <v>2039041</v>
      </c>
    </row>
    <row r="8729" spans="1:26" x14ac:dyDescent="0.2">
      <c r="A8729" s="27">
        <v>46087</v>
      </c>
      <c r="B8729" t="s">
        <v>14</v>
      </c>
      <c r="C8729" t="s">
        <v>1543</v>
      </c>
      <c r="D8729" t="s">
        <v>1543</v>
      </c>
      <c r="E8729" t="s">
        <v>1663</v>
      </c>
      <c r="F8729" t="s">
        <v>1470</v>
      </c>
      <c r="G8729" t="s">
        <v>505</v>
      </c>
      <c r="H8729" t="s">
        <v>1021</v>
      </c>
      <c r="I8729" t="s">
        <v>1672</v>
      </c>
      <c r="J8729" t="s">
        <v>1450</v>
      </c>
      <c r="K8729" t="s">
        <v>1451</v>
      </c>
      <c r="L8729" t="s">
        <v>1452</v>
      </c>
      <c r="M8729" t="s">
        <v>1453</v>
      </c>
      <c r="N8729" t="s">
        <v>1454</v>
      </c>
      <c r="O8729" t="s">
        <v>1455</v>
      </c>
      <c r="P8729" t="s">
        <v>1456</v>
      </c>
      <c r="Q8729" t="s">
        <v>1457</v>
      </c>
      <c r="R8729">
        <v>2048972</v>
      </c>
      <c r="S8729" t="s">
        <v>1461</v>
      </c>
      <c r="T8729">
        <v>1680.672</v>
      </c>
      <c r="U8729">
        <v>2</v>
      </c>
      <c r="V8729">
        <v>1680.672</v>
      </c>
      <c r="W8729">
        <v>2</v>
      </c>
      <c r="X8729">
        <v>1368</v>
      </c>
      <c r="Y8729">
        <v>312.67200000000003</v>
      </c>
      <c r="Z8729">
        <v>2048972</v>
      </c>
    </row>
    <row r="8730" spans="1:26" x14ac:dyDescent="0.2">
      <c r="A8730" s="27">
        <v>46087</v>
      </c>
      <c r="B8730" t="s">
        <v>14</v>
      </c>
      <c r="C8730" t="s">
        <v>1543</v>
      </c>
      <c r="D8730" t="s">
        <v>1543</v>
      </c>
      <c r="E8730" t="s">
        <v>1663</v>
      </c>
      <c r="F8730" t="s">
        <v>1470</v>
      </c>
      <c r="G8730" t="s">
        <v>261</v>
      </c>
      <c r="H8730" t="s">
        <v>1238</v>
      </c>
      <c r="I8730" t="s">
        <v>1673</v>
      </c>
      <c r="J8730" t="s">
        <v>1450</v>
      </c>
      <c r="K8730" t="s">
        <v>1451</v>
      </c>
      <c r="L8730" t="s">
        <v>1452</v>
      </c>
      <c r="M8730" t="s">
        <v>1453</v>
      </c>
      <c r="N8730" t="s">
        <v>1454</v>
      </c>
      <c r="O8730" t="s">
        <v>1455</v>
      </c>
      <c r="P8730" t="s">
        <v>1456</v>
      </c>
      <c r="Q8730" t="s">
        <v>1457</v>
      </c>
      <c r="R8730">
        <v>2001113</v>
      </c>
      <c r="S8730" t="s">
        <v>1458</v>
      </c>
      <c r="T8730">
        <v>2521.0079999999998</v>
      </c>
      <c r="U8730">
        <v>3</v>
      </c>
      <c r="V8730">
        <v>2521.0079999999998</v>
      </c>
      <c r="W8730">
        <v>3</v>
      </c>
      <c r="X8730">
        <v>2058</v>
      </c>
      <c r="Y8730">
        <v>463.00799999999998</v>
      </c>
      <c r="Z8730">
        <v>2001113</v>
      </c>
    </row>
    <row r="8731" spans="1:26" x14ac:dyDescent="0.2">
      <c r="A8731" s="27">
        <v>46087</v>
      </c>
      <c r="B8731" t="s">
        <v>14</v>
      </c>
      <c r="C8731" t="s">
        <v>1543</v>
      </c>
      <c r="D8731" t="s">
        <v>1543</v>
      </c>
      <c r="E8731" t="s">
        <v>1663</v>
      </c>
      <c r="F8731" t="s">
        <v>1470</v>
      </c>
      <c r="G8731" t="s">
        <v>261</v>
      </c>
      <c r="H8731" t="s">
        <v>1238</v>
      </c>
      <c r="I8731" t="s">
        <v>1673</v>
      </c>
      <c r="J8731" t="s">
        <v>1450</v>
      </c>
      <c r="K8731" t="s">
        <v>1451</v>
      </c>
      <c r="L8731" t="s">
        <v>1452</v>
      </c>
      <c r="M8731" t="s">
        <v>1453</v>
      </c>
      <c r="N8731" t="s">
        <v>1454</v>
      </c>
      <c r="O8731" t="s">
        <v>1455</v>
      </c>
      <c r="P8731" t="s">
        <v>1456</v>
      </c>
      <c r="Q8731" t="s">
        <v>1457</v>
      </c>
      <c r="R8731">
        <v>2030990</v>
      </c>
      <c r="S8731" t="s">
        <v>1459</v>
      </c>
      <c r="T8731">
        <v>2521.0079999999998</v>
      </c>
      <c r="U8731">
        <v>3</v>
      </c>
      <c r="V8731">
        <v>2521.0079999999998</v>
      </c>
      <c r="W8731">
        <v>3</v>
      </c>
      <c r="X8731">
        <v>2070</v>
      </c>
      <c r="Y8731">
        <v>451.00799999999998</v>
      </c>
      <c r="Z8731">
        <v>2030990</v>
      </c>
    </row>
    <row r="8732" spans="1:26" x14ac:dyDescent="0.2">
      <c r="A8732" s="27">
        <v>46087</v>
      </c>
      <c r="B8732" t="s">
        <v>14</v>
      </c>
      <c r="C8732" t="s">
        <v>1543</v>
      </c>
      <c r="D8732" t="s">
        <v>1543</v>
      </c>
      <c r="E8732" t="s">
        <v>1663</v>
      </c>
      <c r="F8732" t="s">
        <v>1470</v>
      </c>
      <c r="G8732" t="s">
        <v>261</v>
      </c>
      <c r="H8732" t="s">
        <v>1238</v>
      </c>
      <c r="I8732" t="s">
        <v>1673</v>
      </c>
      <c r="J8732" t="s">
        <v>1450</v>
      </c>
      <c r="K8732" t="s">
        <v>1451</v>
      </c>
      <c r="L8732" t="s">
        <v>1452</v>
      </c>
      <c r="M8732" t="s">
        <v>1453</v>
      </c>
      <c r="N8732" t="s">
        <v>1454</v>
      </c>
      <c r="O8732" t="s">
        <v>1455</v>
      </c>
      <c r="P8732" t="s">
        <v>1456</v>
      </c>
      <c r="Q8732" t="s">
        <v>1457</v>
      </c>
      <c r="R8732">
        <v>2030991</v>
      </c>
      <c r="S8732" t="s">
        <v>1463</v>
      </c>
      <c r="T8732">
        <v>4201.68</v>
      </c>
      <c r="U8732">
        <v>5</v>
      </c>
      <c r="V8732">
        <v>4201.68</v>
      </c>
      <c r="W8732">
        <v>5</v>
      </c>
      <c r="X8732">
        <v>3450</v>
      </c>
      <c r="Y8732">
        <v>751.68</v>
      </c>
      <c r="Z8732">
        <v>2030991</v>
      </c>
    </row>
    <row r="8733" spans="1:26" x14ac:dyDescent="0.2">
      <c r="A8733" s="27">
        <v>46087</v>
      </c>
      <c r="B8733" t="s">
        <v>14</v>
      </c>
      <c r="C8733" t="s">
        <v>1543</v>
      </c>
      <c r="D8733" t="s">
        <v>1543</v>
      </c>
      <c r="E8733" t="s">
        <v>1663</v>
      </c>
      <c r="F8733" t="s">
        <v>1470</v>
      </c>
      <c r="G8733" t="s">
        <v>261</v>
      </c>
      <c r="H8733" t="s">
        <v>1238</v>
      </c>
      <c r="I8733" t="s">
        <v>1673</v>
      </c>
      <c r="J8733" t="s">
        <v>1450</v>
      </c>
      <c r="K8733" t="s">
        <v>1451</v>
      </c>
      <c r="L8733" t="s">
        <v>1452</v>
      </c>
      <c r="M8733" t="s">
        <v>1453</v>
      </c>
      <c r="N8733" t="s">
        <v>1454</v>
      </c>
      <c r="O8733" t="s">
        <v>1455</v>
      </c>
      <c r="P8733" t="s">
        <v>1456</v>
      </c>
      <c r="Q8733" t="s">
        <v>1457</v>
      </c>
      <c r="R8733">
        <v>2048972</v>
      </c>
      <c r="S8733" t="s">
        <v>1461</v>
      </c>
      <c r="T8733">
        <v>840.33600000000001</v>
      </c>
      <c r="U8733">
        <v>1</v>
      </c>
      <c r="V8733">
        <v>840.33600000000001</v>
      </c>
      <c r="W8733">
        <v>1</v>
      </c>
      <c r="X8733">
        <v>688</v>
      </c>
      <c r="Y8733">
        <v>152.33600000000001</v>
      </c>
      <c r="Z8733">
        <v>2048972</v>
      </c>
    </row>
    <row r="8734" spans="1:26" x14ac:dyDescent="0.2">
      <c r="A8734" s="27">
        <v>46087</v>
      </c>
      <c r="B8734" t="s">
        <v>14</v>
      </c>
      <c r="C8734" t="s">
        <v>1543</v>
      </c>
      <c r="D8734" t="s">
        <v>1543</v>
      </c>
      <c r="E8734" t="s">
        <v>1663</v>
      </c>
      <c r="F8734" t="s">
        <v>1470</v>
      </c>
      <c r="G8734" t="s">
        <v>326</v>
      </c>
      <c r="H8734" t="s">
        <v>1029</v>
      </c>
      <c r="I8734" t="s">
        <v>1674</v>
      </c>
      <c r="J8734" t="s">
        <v>1450</v>
      </c>
      <c r="K8734" t="s">
        <v>1451</v>
      </c>
      <c r="L8734" t="s">
        <v>1452</v>
      </c>
      <c r="M8734" t="s">
        <v>1453</v>
      </c>
      <c r="N8734" t="s">
        <v>1454</v>
      </c>
      <c r="O8734" t="s">
        <v>1455</v>
      </c>
      <c r="P8734" t="s">
        <v>1456</v>
      </c>
      <c r="Q8734" t="s">
        <v>1457</v>
      </c>
      <c r="R8734">
        <v>2001113</v>
      </c>
      <c r="S8734" t="s">
        <v>1458</v>
      </c>
      <c r="T8734">
        <v>5042.0159999999996</v>
      </c>
      <c r="U8734">
        <v>6</v>
      </c>
      <c r="V8734">
        <v>5042.0159999999996</v>
      </c>
      <c r="W8734">
        <v>6</v>
      </c>
      <c r="X8734">
        <v>4116</v>
      </c>
      <c r="Y8734">
        <v>926.01599999999996</v>
      </c>
      <c r="Z8734">
        <v>2001113</v>
      </c>
    </row>
    <row r="8735" spans="1:26" x14ac:dyDescent="0.2">
      <c r="A8735" s="27">
        <v>46087</v>
      </c>
      <c r="B8735" t="s">
        <v>14</v>
      </c>
      <c r="C8735" t="s">
        <v>1543</v>
      </c>
      <c r="D8735" t="s">
        <v>1543</v>
      </c>
      <c r="E8735" t="s">
        <v>1663</v>
      </c>
      <c r="F8735" t="s">
        <v>1470</v>
      </c>
      <c r="G8735" t="s">
        <v>326</v>
      </c>
      <c r="H8735" t="s">
        <v>1029</v>
      </c>
      <c r="I8735" t="s">
        <v>1674</v>
      </c>
      <c r="J8735" t="s">
        <v>1450</v>
      </c>
      <c r="K8735" t="s">
        <v>1451</v>
      </c>
      <c r="L8735" t="s">
        <v>1452</v>
      </c>
      <c r="M8735" t="s">
        <v>1453</v>
      </c>
      <c r="N8735" t="s">
        <v>1454</v>
      </c>
      <c r="O8735" t="s">
        <v>1455</v>
      </c>
      <c r="P8735" t="s">
        <v>1456</v>
      </c>
      <c r="Q8735" t="s">
        <v>1457</v>
      </c>
      <c r="R8735">
        <v>2030990</v>
      </c>
      <c r="S8735" t="s">
        <v>1459</v>
      </c>
      <c r="T8735">
        <v>6722.6880000000001</v>
      </c>
      <c r="U8735">
        <v>8</v>
      </c>
      <c r="V8735">
        <v>6722.6880000000001</v>
      </c>
      <c r="W8735">
        <v>8</v>
      </c>
      <c r="X8735">
        <v>5520</v>
      </c>
      <c r="Y8735">
        <v>1202.6880000000001</v>
      </c>
      <c r="Z8735">
        <v>2030990</v>
      </c>
    </row>
    <row r="8736" spans="1:26" x14ac:dyDescent="0.2">
      <c r="A8736" s="27">
        <v>46087</v>
      </c>
      <c r="B8736" t="s">
        <v>14</v>
      </c>
      <c r="C8736" t="s">
        <v>1543</v>
      </c>
      <c r="D8736" t="s">
        <v>1543</v>
      </c>
      <c r="E8736" t="s">
        <v>1663</v>
      </c>
      <c r="F8736" t="s">
        <v>1470</v>
      </c>
      <c r="G8736" t="s">
        <v>326</v>
      </c>
      <c r="H8736" t="s">
        <v>1029</v>
      </c>
      <c r="I8736" t="s">
        <v>1674</v>
      </c>
      <c r="J8736" t="s">
        <v>1450</v>
      </c>
      <c r="K8736" t="s">
        <v>1451</v>
      </c>
      <c r="L8736" t="s">
        <v>1452</v>
      </c>
      <c r="M8736" t="s">
        <v>1453</v>
      </c>
      <c r="N8736" t="s">
        <v>1454</v>
      </c>
      <c r="O8736" t="s">
        <v>1455</v>
      </c>
      <c r="P8736" t="s">
        <v>1456</v>
      </c>
      <c r="Q8736" t="s">
        <v>1457</v>
      </c>
      <c r="R8736">
        <v>2048972</v>
      </c>
      <c r="S8736" t="s">
        <v>1461</v>
      </c>
      <c r="T8736">
        <v>7563.0243</v>
      </c>
      <c r="U8736">
        <v>9</v>
      </c>
      <c r="V8736">
        <v>7563.0243</v>
      </c>
      <c r="W8736">
        <v>9</v>
      </c>
      <c r="X8736">
        <v>6174</v>
      </c>
      <c r="Y8736">
        <v>1389.0243</v>
      </c>
      <c r="Z8736">
        <v>2048972</v>
      </c>
    </row>
    <row r="8737" spans="1:26" x14ac:dyDescent="0.2">
      <c r="A8737" s="27">
        <v>46087</v>
      </c>
      <c r="B8737" t="s">
        <v>14</v>
      </c>
      <c r="C8737" t="s">
        <v>1543</v>
      </c>
      <c r="D8737" t="s">
        <v>1543</v>
      </c>
      <c r="E8737" t="s">
        <v>1663</v>
      </c>
      <c r="F8737" t="s">
        <v>1470</v>
      </c>
      <c r="G8737" t="s">
        <v>326</v>
      </c>
      <c r="H8737" t="s">
        <v>1033</v>
      </c>
      <c r="I8737" t="s">
        <v>1675</v>
      </c>
      <c r="J8737" t="s">
        <v>1450</v>
      </c>
      <c r="K8737" t="s">
        <v>1451</v>
      </c>
      <c r="L8737" t="s">
        <v>1452</v>
      </c>
      <c r="M8737" t="s">
        <v>1453</v>
      </c>
      <c r="N8737" t="s">
        <v>1454</v>
      </c>
      <c r="O8737" t="s">
        <v>1455</v>
      </c>
      <c r="P8737" t="s">
        <v>1456</v>
      </c>
      <c r="Q8737" t="s">
        <v>1457</v>
      </c>
      <c r="R8737">
        <v>2030991</v>
      </c>
      <c r="S8737" t="s">
        <v>1463</v>
      </c>
      <c r="T8737">
        <v>5882.3519999999999</v>
      </c>
      <c r="U8737">
        <v>7</v>
      </c>
      <c r="V8737">
        <v>5882.3519999999999</v>
      </c>
      <c r="W8737">
        <v>7</v>
      </c>
      <c r="X8737">
        <v>4592</v>
      </c>
      <c r="Y8737">
        <v>1290.3520000000001</v>
      </c>
      <c r="Z8737">
        <v>2030991</v>
      </c>
    </row>
    <row r="8738" spans="1:26" x14ac:dyDescent="0.2">
      <c r="A8738" s="27">
        <v>46087</v>
      </c>
      <c r="B8738" t="s">
        <v>14</v>
      </c>
      <c r="C8738" t="s">
        <v>1543</v>
      </c>
      <c r="D8738" t="s">
        <v>1543</v>
      </c>
      <c r="E8738" t="s">
        <v>1663</v>
      </c>
      <c r="F8738" t="s">
        <v>1470</v>
      </c>
      <c r="G8738" t="s">
        <v>326</v>
      </c>
      <c r="H8738" t="s">
        <v>1033</v>
      </c>
      <c r="I8738" t="s">
        <v>1675</v>
      </c>
      <c r="J8738" t="s">
        <v>1450</v>
      </c>
      <c r="K8738" t="s">
        <v>1451</v>
      </c>
      <c r="L8738" t="s">
        <v>1452</v>
      </c>
      <c r="M8738" t="s">
        <v>1453</v>
      </c>
      <c r="N8738" t="s">
        <v>1454</v>
      </c>
      <c r="O8738" t="s">
        <v>1455</v>
      </c>
      <c r="P8738" t="s">
        <v>1456</v>
      </c>
      <c r="Q8738" t="s">
        <v>1457</v>
      </c>
      <c r="R8738">
        <v>2048972</v>
      </c>
      <c r="S8738" t="s">
        <v>1461</v>
      </c>
      <c r="T8738">
        <v>2521.0079999999998</v>
      </c>
      <c r="U8738">
        <v>3</v>
      </c>
      <c r="V8738">
        <v>2521.0079999999998</v>
      </c>
      <c r="W8738">
        <v>3</v>
      </c>
      <c r="X8738">
        <v>2013</v>
      </c>
      <c r="Y8738">
        <v>508.00799999999998</v>
      </c>
      <c r="Z8738">
        <v>2048972</v>
      </c>
    </row>
    <row r="8739" spans="1:26" x14ac:dyDescent="0.2">
      <c r="A8739" s="27">
        <v>46087</v>
      </c>
      <c r="B8739" t="s">
        <v>14</v>
      </c>
      <c r="C8739" t="s">
        <v>1543</v>
      </c>
      <c r="D8739" t="s">
        <v>1543</v>
      </c>
      <c r="E8739" t="s">
        <v>1663</v>
      </c>
      <c r="F8739" t="s">
        <v>1470</v>
      </c>
      <c r="G8739" t="s">
        <v>326</v>
      </c>
      <c r="H8739" t="s">
        <v>1043</v>
      </c>
      <c r="I8739" t="s">
        <v>1676</v>
      </c>
      <c r="J8739" t="s">
        <v>1450</v>
      </c>
      <c r="K8739" t="s">
        <v>1451</v>
      </c>
      <c r="L8739" t="s">
        <v>1452</v>
      </c>
      <c r="M8739" t="s">
        <v>1453</v>
      </c>
      <c r="N8739" t="s">
        <v>1454</v>
      </c>
      <c r="O8739" t="s">
        <v>1455</v>
      </c>
      <c r="P8739" t="s">
        <v>1456</v>
      </c>
      <c r="Q8739" t="s">
        <v>1457</v>
      </c>
      <c r="R8739">
        <v>2001113</v>
      </c>
      <c r="S8739" t="s">
        <v>1458</v>
      </c>
      <c r="T8739">
        <v>2521.0079999999998</v>
      </c>
      <c r="U8739">
        <v>3</v>
      </c>
      <c r="V8739">
        <v>2521.0079999999998</v>
      </c>
      <c r="W8739">
        <v>3</v>
      </c>
      <c r="X8739">
        <v>2055</v>
      </c>
      <c r="Y8739">
        <v>466.00799999999998</v>
      </c>
      <c r="Z8739">
        <v>2001113</v>
      </c>
    </row>
    <row r="8740" spans="1:26" x14ac:dyDescent="0.2">
      <c r="A8740" s="27">
        <v>46087</v>
      </c>
      <c r="B8740" t="s">
        <v>14</v>
      </c>
      <c r="C8740" t="s">
        <v>1543</v>
      </c>
      <c r="D8740" t="s">
        <v>1543</v>
      </c>
      <c r="E8740" t="s">
        <v>1663</v>
      </c>
      <c r="F8740" t="s">
        <v>1470</v>
      </c>
      <c r="G8740" t="s">
        <v>326</v>
      </c>
      <c r="H8740" t="s">
        <v>1043</v>
      </c>
      <c r="I8740" t="s">
        <v>1676</v>
      </c>
      <c r="J8740" t="s">
        <v>1450</v>
      </c>
      <c r="K8740" t="s">
        <v>1451</v>
      </c>
      <c r="L8740" t="s">
        <v>1452</v>
      </c>
      <c r="M8740" t="s">
        <v>1453</v>
      </c>
      <c r="N8740" t="s">
        <v>1454</v>
      </c>
      <c r="O8740" t="s">
        <v>1455</v>
      </c>
      <c r="P8740" t="s">
        <v>1456</v>
      </c>
      <c r="Q8740" t="s">
        <v>1457</v>
      </c>
      <c r="R8740">
        <v>2048972</v>
      </c>
      <c r="S8740" t="s">
        <v>1461</v>
      </c>
      <c r="T8740">
        <v>5042.0159999999996</v>
      </c>
      <c r="U8740">
        <v>6</v>
      </c>
      <c r="V8740">
        <v>5042.0159999999996</v>
      </c>
      <c r="W8740">
        <v>6</v>
      </c>
      <c r="X8740">
        <v>4116</v>
      </c>
      <c r="Y8740">
        <v>926.01599999999996</v>
      </c>
      <c r="Z8740">
        <v>2048972</v>
      </c>
    </row>
    <row r="8741" spans="1:26" x14ac:dyDescent="0.2">
      <c r="A8741" s="27">
        <v>46087</v>
      </c>
      <c r="B8741" t="s">
        <v>14</v>
      </c>
      <c r="C8741" t="s">
        <v>1543</v>
      </c>
      <c r="D8741" t="s">
        <v>1543</v>
      </c>
      <c r="E8741" t="s">
        <v>1663</v>
      </c>
      <c r="F8741" t="s">
        <v>1470</v>
      </c>
      <c r="G8741" t="s">
        <v>326</v>
      </c>
      <c r="H8741" t="s">
        <v>1045</v>
      </c>
      <c r="I8741" t="s">
        <v>1677</v>
      </c>
      <c r="J8741" t="s">
        <v>1450</v>
      </c>
      <c r="K8741" t="s">
        <v>1451</v>
      </c>
      <c r="L8741" t="s">
        <v>1452</v>
      </c>
      <c r="M8741" t="s">
        <v>1453</v>
      </c>
      <c r="N8741" t="s">
        <v>1454</v>
      </c>
      <c r="O8741" t="s">
        <v>1455</v>
      </c>
      <c r="P8741" t="s">
        <v>1456</v>
      </c>
      <c r="Q8741" t="s">
        <v>1457</v>
      </c>
      <c r="R8741">
        <v>2030990</v>
      </c>
      <c r="S8741" t="s">
        <v>1459</v>
      </c>
      <c r="T8741">
        <v>4201.68</v>
      </c>
      <c r="U8741">
        <v>5</v>
      </c>
      <c r="V8741">
        <v>4201.68</v>
      </c>
      <c r="W8741">
        <v>5</v>
      </c>
      <c r="X8741">
        <v>3450</v>
      </c>
      <c r="Y8741">
        <v>751.68</v>
      </c>
      <c r="Z8741">
        <v>2030990</v>
      </c>
    </row>
    <row r="8742" spans="1:26" x14ac:dyDescent="0.2">
      <c r="A8742" s="27">
        <v>46087</v>
      </c>
      <c r="B8742" t="s">
        <v>14</v>
      </c>
      <c r="C8742" t="s">
        <v>1543</v>
      </c>
      <c r="D8742" t="s">
        <v>1543</v>
      </c>
      <c r="E8742" t="s">
        <v>1663</v>
      </c>
      <c r="F8742" t="s">
        <v>1470</v>
      </c>
      <c r="G8742" t="s">
        <v>326</v>
      </c>
      <c r="H8742" t="s">
        <v>378</v>
      </c>
      <c r="I8742" t="s">
        <v>1678</v>
      </c>
      <c r="J8742" t="s">
        <v>1450</v>
      </c>
      <c r="K8742" t="s">
        <v>1451</v>
      </c>
      <c r="L8742" t="s">
        <v>1452</v>
      </c>
      <c r="M8742" t="s">
        <v>1453</v>
      </c>
      <c r="N8742" t="s">
        <v>1454</v>
      </c>
      <c r="O8742" t="s">
        <v>1455</v>
      </c>
      <c r="P8742" t="s">
        <v>1456</v>
      </c>
      <c r="Q8742" t="s">
        <v>1457</v>
      </c>
      <c r="R8742">
        <v>2001113</v>
      </c>
      <c r="S8742" t="s">
        <v>1458</v>
      </c>
      <c r="T8742">
        <v>15126.048000000001</v>
      </c>
      <c r="U8742">
        <v>18</v>
      </c>
      <c r="V8742">
        <v>15126.048000000001</v>
      </c>
      <c r="W8742">
        <v>18</v>
      </c>
      <c r="X8742">
        <v>12348</v>
      </c>
      <c r="Y8742">
        <v>2778.0479999999998</v>
      </c>
      <c r="Z8742">
        <v>2001113</v>
      </c>
    </row>
    <row r="8743" spans="1:26" x14ac:dyDescent="0.2">
      <c r="A8743" s="27">
        <v>46087</v>
      </c>
      <c r="B8743" t="s">
        <v>14</v>
      </c>
      <c r="C8743" t="s">
        <v>1543</v>
      </c>
      <c r="D8743" t="s">
        <v>1543</v>
      </c>
      <c r="E8743" t="s">
        <v>1663</v>
      </c>
      <c r="F8743" t="s">
        <v>1470</v>
      </c>
      <c r="G8743" t="s">
        <v>326</v>
      </c>
      <c r="H8743" t="s">
        <v>378</v>
      </c>
      <c r="I8743" t="s">
        <v>1678</v>
      </c>
      <c r="J8743" t="s">
        <v>1450</v>
      </c>
      <c r="K8743" t="s">
        <v>1451</v>
      </c>
      <c r="L8743" t="s">
        <v>1452</v>
      </c>
      <c r="M8743" t="s">
        <v>1453</v>
      </c>
      <c r="N8743" t="s">
        <v>1454</v>
      </c>
      <c r="O8743" t="s">
        <v>1455</v>
      </c>
      <c r="P8743" t="s">
        <v>1456</v>
      </c>
      <c r="Q8743" t="s">
        <v>1457</v>
      </c>
      <c r="R8743">
        <v>2030990</v>
      </c>
      <c r="S8743" t="s">
        <v>1459</v>
      </c>
      <c r="T8743">
        <v>45378.1443</v>
      </c>
      <c r="U8743">
        <v>54</v>
      </c>
      <c r="V8743">
        <v>45378.1443</v>
      </c>
      <c r="W8743">
        <v>54</v>
      </c>
      <c r="X8743">
        <v>37260</v>
      </c>
      <c r="Y8743">
        <v>8118.1442999999999</v>
      </c>
      <c r="Z8743">
        <v>2030990</v>
      </c>
    </row>
    <row r="8744" spans="1:26" x14ac:dyDescent="0.2">
      <c r="A8744" s="27">
        <v>46087</v>
      </c>
      <c r="B8744" t="s">
        <v>14</v>
      </c>
      <c r="C8744" t="s">
        <v>1543</v>
      </c>
      <c r="D8744" t="s">
        <v>1543</v>
      </c>
      <c r="E8744" t="s">
        <v>1663</v>
      </c>
      <c r="F8744" t="s">
        <v>1470</v>
      </c>
      <c r="G8744" t="s">
        <v>326</v>
      </c>
      <c r="H8744" t="s">
        <v>378</v>
      </c>
      <c r="I8744" t="s">
        <v>1678</v>
      </c>
      <c r="J8744" t="s">
        <v>1450</v>
      </c>
      <c r="K8744" t="s">
        <v>1451</v>
      </c>
      <c r="L8744" t="s">
        <v>1452</v>
      </c>
      <c r="M8744" t="s">
        <v>1453</v>
      </c>
      <c r="N8744" t="s">
        <v>1454</v>
      </c>
      <c r="O8744" t="s">
        <v>1455</v>
      </c>
      <c r="P8744" t="s">
        <v>1456</v>
      </c>
      <c r="Q8744" t="s">
        <v>1457</v>
      </c>
      <c r="R8744">
        <v>2030991</v>
      </c>
      <c r="S8744" t="s">
        <v>1463</v>
      </c>
      <c r="T8744">
        <v>8403.36</v>
      </c>
      <c r="U8744">
        <v>10</v>
      </c>
      <c r="V8744">
        <v>8403.36</v>
      </c>
      <c r="W8744">
        <v>10</v>
      </c>
      <c r="X8744">
        <v>6900</v>
      </c>
      <c r="Y8744">
        <v>1503.36</v>
      </c>
      <c r="Z8744">
        <v>2030991</v>
      </c>
    </row>
    <row r="8745" spans="1:26" x14ac:dyDescent="0.2">
      <c r="A8745" s="27">
        <v>46087</v>
      </c>
      <c r="B8745" t="s">
        <v>14</v>
      </c>
      <c r="C8745" t="s">
        <v>1543</v>
      </c>
      <c r="D8745" t="s">
        <v>1543</v>
      </c>
      <c r="E8745" t="s">
        <v>1663</v>
      </c>
      <c r="F8745" t="s">
        <v>1470</v>
      </c>
      <c r="G8745" t="s">
        <v>326</v>
      </c>
      <c r="H8745" t="s">
        <v>378</v>
      </c>
      <c r="I8745" t="s">
        <v>1678</v>
      </c>
      <c r="J8745" t="s">
        <v>1450</v>
      </c>
      <c r="K8745" t="s">
        <v>1451</v>
      </c>
      <c r="L8745" t="s">
        <v>1452</v>
      </c>
      <c r="M8745" t="s">
        <v>1453</v>
      </c>
      <c r="N8745" t="s">
        <v>1454</v>
      </c>
      <c r="O8745" t="s">
        <v>1455</v>
      </c>
      <c r="P8745" t="s">
        <v>1456</v>
      </c>
      <c r="Q8745" t="s">
        <v>1457</v>
      </c>
      <c r="R8745">
        <v>2039041</v>
      </c>
      <c r="S8745" t="s">
        <v>1460</v>
      </c>
      <c r="T8745">
        <v>8403.36</v>
      </c>
      <c r="U8745">
        <v>10</v>
      </c>
      <c r="V8745">
        <v>8403.36</v>
      </c>
      <c r="W8745">
        <v>10</v>
      </c>
      <c r="X8745">
        <v>6900</v>
      </c>
      <c r="Y8745">
        <v>1503.36</v>
      </c>
      <c r="Z8745">
        <v>2039041</v>
      </c>
    </row>
    <row r="8746" spans="1:26" x14ac:dyDescent="0.2">
      <c r="A8746" s="27">
        <v>46087</v>
      </c>
      <c r="B8746" t="s">
        <v>14</v>
      </c>
      <c r="C8746" t="s">
        <v>1543</v>
      </c>
      <c r="D8746" t="s">
        <v>1543</v>
      </c>
      <c r="E8746" t="s">
        <v>1663</v>
      </c>
      <c r="F8746" t="s">
        <v>1470</v>
      </c>
      <c r="G8746" t="s">
        <v>326</v>
      </c>
      <c r="H8746" t="s">
        <v>378</v>
      </c>
      <c r="I8746" t="s">
        <v>1678</v>
      </c>
      <c r="J8746" t="s">
        <v>1450</v>
      </c>
      <c r="K8746" t="s">
        <v>1451</v>
      </c>
      <c r="L8746" t="s">
        <v>1452</v>
      </c>
      <c r="M8746" t="s">
        <v>1453</v>
      </c>
      <c r="N8746" t="s">
        <v>1454</v>
      </c>
      <c r="O8746" t="s">
        <v>1455</v>
      </c>
      <c r="P8746" t="s">
        <v>1456</v>
      </c>
      <c r="Q8746" t="s">
        <v>1457</v>
      </c>
      <c r="R8746">
        <v>2048972</v>
      </c>
      <c r="S8746" t="s">
        <v>1461</v>
      </c>
      <c r="T8746">
        <v>15966.384</v>
      </c>
      <c r="U8746">
        <v>19</v>
      </c>
      <c r="V8746">
        <v>15966.384</v>
      </c>
      <c r="W8746">
        <v>19</v>
      </c>
      <c r="X8746">
        <v>13034</v>
      </c>
      <c r="Y8746">
        <v>2932.384</v>
      </c>
      <c r="Z8746">
        <v>2048972</v>
      </c>
    </row>
    <row r="8747" spans="1:26" x14ac:dyDescent="0.2">
      <c r="A8747" s="27">
        <v>46087</v>
      </c>
      <c r="B8747" t="s">
        <v>14</v>
      </c>
      <c r="C8747" t="s">
        <v>1543</v>
      </c>
      <c r="D8747" t="s">
        <v>1543</v>
      </c>
      <c r="E8747" t="s">
        <v>1663</v>
      </c>
      <c r="F8747" t="s">
        <v>1470</v>
      </c>
      <c r="G8747" t="s">
        <v>326</v>
      </c>
      <c r="H8747" t="s">
        <v>1102</v>
      </c>
      <c r="I8747" t="s">
        <v>1787</v>
      </c>
      <c r="J8747" t="s">
        <v>1450</v>
      </c>
      <c r="K8747" t="s">
        <v>1451</v>
      </c>
      <c r="L8747" t="s">
        <v>1452</v>
      </c>
      <c r="M8747" t="s">
        <v>1453</v>
      </c>
      <c r="N8747" t="s">
        <v>1454</v>
      </c>
      <c r="O8747" t="s">
        <v>1455</v>
      </c>
      <c r="P8747" t="s">
        <v>1456</v>
      </c>
      <c r="Q8747" t="s">
        <v>1457</v>
      </c>
      <c r="R8747">
        <v>2001113</v>
      </c>
      <c r="S8747" t="s">
        <v>1458</v>
      </c>
      <c r="T8747">
        <v>840.33600000000001</v>
      </c>
      <c r="U8747">
        <v>1</v>
      </c>
      <c r="V8747">
        <v>840.33600000000001</v>
      </c>
      <c r="W8747">
        <v>1</v>
      </c>
      <c r="X8747">
        <v>567</v>
      </c>
      <c r="Y8747">
        <v>273.33600000000001</v>
      </c>
      <c r="Z8747">
        <v>2001113</v>
      </c>
    </row>
    <row r="8748" spans="1:26" x14ac:dyDescent="0.2">
      <c r="A8748" s="27">
        <v>46087</v>
      </c>
      <c r="B8748" t="s">
        <v>14</v>
      </c>
      <c r="C8748" t="s">
        <v>1543</v>
      </c>
      <c r="D8748" t="s">
        <v>1543</v>
      </c>
      <c r="E8748" t="s">
        <v>1663</v>
      </c>
      <c r="F8748" t="s">
        <v>1470</v>
      </c>
      <c r="G8748" t="s">
        <v>326</v>
      </c>
      <c r="H8748" t="s">
        <v>1188</v>
      </c>
      <c r="I8748" t="s">
        <v>1679</v>
      </c>
      <c r="J8748" t="s">
        <v>1450</v>
      </c>
      <c r="K8748" t="s">
        <v>1451</v>
      </c>
      <c r="L8748" t="s">
        <v>1452</v>
      </c>
      <c r="M8748" t="s">
        <v>1453</v>
      </c>
      <c r="N8748" t="s">
        <v>1454</v>
      </c>
      <c r="O8748" t="s">
        <v>1455</v>
      </c>
      <c r="P8748" t="s">
        <v>1456</v>
      </c>
      <c r="Q8748" t="s">
        <v>1457</v>
      </c>
      <c r="R8748">
        <v>2001113</v>
      </c>
      <c r="S8748" t="s">
        <v>1458</v>
      </c>
      <c r="T8748">
        <v>11764.704</v>
      </c>
      <c r="U8748">
        <v>14</v>
      </c>
      <c r="V8748">
        <v>11764.704</v>
      </c>
      <c r="W8748">
        <v>14</v>
      </c>
      <c r="X8748">
        <v>9604</v>
      </c>
      <c r="Y8748">
        <v>2160.7040000000002</v>
      </c>
      <c r="Z8748">
        <v>2001113</v>
      </c>
    </row>
    <row r="8749" spans="1:26" x14ac:dyDescent="0.2">
      <c r="A8749" s="27">
        <v>46087</v>
      </c>
      <c r="B8749" t="s">
        <v>14</v>
      </c>
      <c r="C8749" t="s">
        <v>1543</v>
      </c>
      <c r="D8749" t="s">
        <v>1543</v>
      </c>
      <c r="E8749" t="s">
        <v>1663</v>
      </c>
      <c r="F8749" t="s">
        <v>1470</v>
      </c>
      <c r="G8749" t="s">
        <v>326</v>
      </c>
      <c r="H8749" t="s">
        <v>1188</v>
      </c>
      <c r="I8749" t="s">
        <v>1679</v>
      </c>
      <c r="J8749" t="s">
        <v>1450</v>
      </c>
      <c r="K8749" t="s">
        <v>1451</v>
      </c>
      <c r="L8749" t="s">
        <v>1452</v>
      </c>
      <c r="M8749" t="s">
        <v>1453</v>
      </c>
      <c r="N8749" t="s">
        <v>1454</v>
      </c>
      <c r="O8749" t="s">
        <v>1455</v>
      </c>
      <c r="P8749" t="s">
        <v>1456</v>
      </c>
      <c r="Q8749" t="s">
        <v>1457</v>
      </c>
      <c r="R8749">
        <v>2030990</v>
      </c>
      <c r="S8749" t="s">
        <v>1459</v>
      </c>
      <c r="T8749">
        <v>24369.743999999999</v>
      </c>
      <c r="U8749">
        <v>29</v>
      </c>
      <c r="V8749">
        <v>24369.743999999999</v>
      </c>
      <c r="W8749">
        <v>29</v>
      </c>
      <c r="X8749">
        <v>20010</v>
      </c>
      <c r="Y8749">
        <v>4359.7439999999997</v>
      </c>
      <c r="Z8749">
        <v>2030990</v>
      </c>
    </row>
    <row r="8750" spans="1:26" x14ac:dyDescent="0.2">
      <c r="A8750" s="27">
        <v>46087</v>
      </c>
      <c r="B8750" t="s">
        <v>14</v>
      </c>
      <c r="C8750" t="s">
        <v>1543</v>
      </c>
      <c r="D8750" t="s">
        <v>1543</v>
      </c>
      <c r="E8750" t="s">
        <v>1663</v>
      </c>
      <c r="F8750" t="s">
        <v>1470</v>
      </c>
      <c r="G8750" t="s">
        <v>326</v>
      </c>
      <c r="H8750" t="s">
        <v>1188</v>
      </c>
      <c r="I8750" t="s">
        <v>1679</v>
      </c>
      <c r="J8750" t="s">
        <v>1450</v>
      </c>
      <c r="K8750" t="s">
        <v>1451</v>
      </c>
      <c r="L8750" t="s">
        <v>1452</v>
      </c>
      <c r="M8750" t="s">
        <v>1453</v>
      </c>
      <c r="N8750" t="s">
        <v>1454</v>
      </c>
      <c r="O8750" t="s">
        <v>1455</v>
      </c>
      <c r="P8750" t="s">
        <v>1456</v>
      </c>
      <c r="Q8750" t="s">
        <v>1457</v>
      </c>
      <c r="R8750">
        <v>2030991</v>
      </c>
      <c r="S8750" t="s">
        <v>1463</v>
      </c>
      <c r="T8750">
        <v>22689.072</v>
      </c>
      <c r="U8750">
        <v>27</v>
      </c>
      <c r="V8750">
        <v>22689.072</v>
      </c>
      <c r="W8750">
        <v>27</v>
      </c>
      <c r="X8750">
        <v>18630</v>
      </c>
      <c r="Y8750">
        <v>4059.0720000000001</v>
      </c>
      <c r="Z8750">
        <v>2030991</v>
      </c>
    </row>
    <row r="8751" spans="1:26" x14ac:dyDescent="0.2">
      <c r="A8751" s="27">
        <v>46087</v>
      </c>
      <c r="B8751" t="s">
        <v>14</v>
      </c>
      <c r="C8751" t="s">
        <v>1543</v>
      </c>
      <c r="D8751" t="s">
        <v>1543</v>
      </c>
      <c r="E8751" t="s">
        <v>1663</v>
      </c>
      <c r="F8751" t="s">
        <v>1470</v>
      </c>
      <c r="G8751" t="s">
        <v>326</v>
      </c>
      <c r="H8751" t="s">
        <v>1188</v>
      </c>
      <c r="I8751" t="s">
        <v>1679</v>
      </c>
      <c r="J8751" t="s">
        <v>1450</v>
      </c>
      <c r="K8751" t="s">
        <v>1451</v>
      </c>
      <c r="L8751" t="s">
        <v>1452</v>
      </c>
      <c r="M8751" t="s">
        <v>1453</v>
      </c>
      <c r="N8751" t="s">
        <v>1454</v>
      </c>
      <c r="O8751" t="s">
        <v>1455</v>
      </c>
      <c r="P8751" t="s">
        <v>1456</v>
      </c>
      <c r="Q8751" t="s">
        <v>1457</v>
      </c>
      <c r="R8751">
        <v>2048972</v>
      </c>
      <c r="S8751" t="s">
        <v>1461</v>
      </c>
      <c r="T8751">
        <v>13445.376</v>
      </c>
      <c r="U8751">
        <v>16</v>
      </c>
      <c r="V8751">
        <v>13445.376</v>
      </c>
      <c r="W8751">
        <v>16</v>
      </c>
      <c r="X8751">
        <v>10976</v>
      </c>
      <c r="Y8751">
        <v>2469.3760000000002</v>
      </c>
      <c r="Z8751">
        <v>2048972</v>
      </c>
    </row>
    <row r="8752" spans="1:26" x14ac:dyDescent="0.2">
      <c r="A8752" s="27">
        <v>46087</v>
      </c>
      <c r="B8752" t="s">
        <v>14</v>
      </c>
      <c r="C8752" t="s">
        <v>1543</v>
      </c>
      <c r="D8752" t="s">
        <v>1543</v>
      </c>
      <c r="E8752" t="s">
        <v>1663</v>
      </c>
      <c r="F8752" t="s">
        <v>1470</v>
      </c>
      <c r="G8752" t="s">
        <v>37</v>
      </c>
      <c r="H8752" t="s">
        <v>1019</v>
      </c>
      <c r="I8752" t="s">
        <v>1681</v>
      </c>
      <c r="J8752" t="s">
        <v>1450</v>
      </c>
      <c r="K8752" t="s">
        <v>1451</v>
      </c>
      <c r="L8752" t="s">
        <v>1452</v>
      </c>
      <c r="M8752" t="s">
        <v>1453</v>
      </c>
      <c r="N8752" t="s">
        <v>1454</v>
      </c>
      <c r="O8752" t="s">
        <v>1455</v>
      </c>
      <c r="P8752" t="s">
        <v>1456</v>
      </c>
      <c r="Q8752" t="s">
        <v>1457</v>
      </c>
      <c r="R8752">
        <v>2001113</v>
      </c>
      <c r="S8752" t="s">
        <v>1458</v>
      </c>
      <c r="T8752">
        <v>4201.68</v>
      </c>
      <c r="U8752">
        <v>5</v>
      </c>
      <c r="V8752">
        <v>4201.68</v>
      </c>
      <c r="W8752">
        <v>5</v>
      </c>
      <c r="X8752">
        <v>3430</v>
      </c>
      <c r="Y8752">
        <v>771.68</v>
      </c>
      <c r="Z8752">
        <v>2001113</v>
      </c>
    </row>
    <row r="8753" spans="1:26" x14ac:dyDescent="0.2">
      <c r="A8753" s="27">
        <v>46087</v>
      </c>
      <c r="B8753" t="s">
        <v>14</v>
      </c>
      <c r="C8753" t="s">
        <v>1543</v>
      </c>
      <c r="D8753" t="s">
        <v>1543</v>
      </c>
      <c r="E8753" t="s">
        <v>1663</v>
      </c>
      <c r="F8753" t="s">
        <v>1470</v>
      </c>
      <c r="G8753" t="s">
        <v>37</v>
      </c>
      <c r="H8753" t="s">
        <v>1019</v>
      </c>
      <c r="I8753" t="s">
        <v>1681</v>
      </c>
      <c r="J8753" t="s">
        <v>1450</v>
      </c>
      <c r="K8753" t="s">
        <v>1451</v>
      </c>
      <c r="L8753" t="s">
        <v>1452</v>
      </c>
      <c r="M8753" t="s">
        <v>1453</v>
      </c>
      <c r="N8753" t="s">
        <v>1454</v>
      </c>
      <c r="O8753" t="s">
        <v>1455</v>
      </c>
      <c r="P8753" t="s">
        <v>1456</v>
      </c>
      <c r="Q8753" t="s">
        <v>1457</v>
      </c>
      <c r="R8753">
        <v>2030990</v>
      </c>
      <c r="S8753" t="s">
        <v>1459</v>
      </c>
      <c r="T8753">
        <v>840.33600000000001</v>
      </c>
      <c r="U8753">
        <v>1</v>
      </c>
      <c r="V8753">
        <v>840.33600000000001</v>
      </c>
      <c r="W8753">
        <v>1</v>
      </c>
      <c r="X8753">
        <v>690</v>
      </c>
      <c r="Y8753">
        <v>150.33600000000001</v>
      </c>
      <c r="Z8753">
        <v>2030990</v>
      </c>
    </row>
    <row r="8754" spans="1:26" x14ac:dyDescent="0.2">
      <c r="A8754" s="27">
        <v>46087</v>
      </c>
      <c r="B8754" t="s">
        <v>14</v>
      </c>
      <c r="C8754" t="s">
        <v>1543</v>
      </c>
      <c r="D8754" t="s">
        <v>1543</v>
      </c>
      <c r="E8754" t="s">
        <v>1663</v>
      </c>
      <c r="F8754" t="s">
        <v>1470</v>
      </c>
      <c r="G8754" t="s">
        <v>37</v>
      </c>
      <c r="H8754" t="s">
        <v>1019</v>
      </c>
      <c r="I8754" t="s">
        <v>1681</v>
      </c>
      <c r="J8754" t="s">
        <v>1450</v>
      </c>
      <c r="K8754" t="s">
        <v>1451</v>
      </c>
      <c r="L8754" t="s">
        <v>1452</v>
      </c>
      <c r="M8754" t="s">
        <v>1453</v>
      </c>
      <c r="N8754" t="s">
        <v>1454</v>
      </c>
      <c r="O8754" t="s">
        <v>1455</v>
      </c>
      <c r="P8754" t="s">
        <v>1456</v>
      </c>
      <c r="Q8754" t="s">
        <v>1457</v>
      </c>
      <c r="R8754">
        <v>2030991</v>
      </c>
      <c r="S8754" t="s">
        <v>1463</v>
      </c>
      <c r="T8754">
        <v>5042.0159999999996</v>
      </c>
      <c r="U8754">
        <v>6</v>
      </c>
      <c r="V8754">
        <v>5042.0159999999996</v>
      </c>
      <c r="W8754">
        <v>6</v>
      </c>
      <c r="X8754">
        <v>4146</v>
      </c>
      <c r="Y8754">
        <v>896.01599999999996</v>
      </c>
      <c r="Z8754">
        <v>2030991</v>
      </c>
    </row>
    <row r="8755" spans="1:26" x14ac:dyDescent="0.2">
      <c r="A8755" s="27">
        <v>46087</v>
      </c>
      <c r="B8755" t="s">
        <v>14</v>
      </c>
      <c r="C8755" t="s">
        <v>1543</v>
      </c>
      <c r="D8755" t="s">
        <v>1543</v>
      </c>
      <c r="E8755" t="s">
        <v>1663</v>
      </c>
      <c r="F8755" t="s">
        <v>1470</v>
      </c>
      <c r="G8755" t="s">
        <v>37</v>
      </c>
      <c r="H8755" t="s">
        <v>1019</v>
      </c>
      <c r="I8755" t="s">
        <v>1681</v>
      </c>
      <c r="J8755" t="s">
        <v>1450</v>
      </c>
      <c r="K8755" t="s">
        <v>1451</v>
      </c>
      <c r="L8755" t="s">
        <v>1452</v>
      </c>
      <c r="M8755" t="s">
        <v>1453</v>
      </c>
      <c r="N8755" t="s">
        <v>1454</v>
      </c>
      <c r="O8755" t="s">
        <v>1455</v>
      </c>
      <c r="P8755" t="s">
        <v>1456</v>
      </c>
      <c r="Q8755" t="s">
        <v>1457</v>
      </c>
      <c r="R8755">
        <v>2039041</v>
      </c>
      <c r="S8755" t="s">
        <v>1460</v>
      </c>
      <c r="T8755">
        <v>5882.3519999999999</v>
      </c>
      <c r="U8755">
        <v>7</v>
      </c>
      <c r="V8755">
        <v>5882.3519999999999</v>
      </c>
      <c r="W8755">
        <v>7</v>
      </c>
      <c r="X8755">
        <v>4830</v>
      </c>
      <c r="Y8755">
        <v>1052.3520000000001</v>
      </c>
      <c r="Z8755">
        <v>2039041</v>
      </c>
    </row>
    <row r="8756" spans="1:26" x14ac:dyDescent="0.2">
      <c r="A8756" s="27">
        <v>46087</v>
      </c>
      <c r="B8756" t="s">
        <v>14</v>
      </c>
      <c r="C8756" t="s">
        <v>1543</v>
      </c>
      <c r="D8756" t="s">
        <v>1543</v>
      </c>
      <c r="E8756" t="s">
        <v>1682</v>
      </c>
      <c r="F8756" t="s">
        <v>125</v>
      </c>
      <c r="G8756" t="s">
        <v>794</v>
      </c>
      <c r="H8756" t="s">
        <v>1276</v>
      </c>
      <c r="I8756" t="s">
        <v>1683</v>
      </c>
      <c r="J8756" t="s">
        <v>1450</v>
      </c>
      <c r="K8756" t="s">
        <v>1451</v>
      </c>
      <c r="L8756" t="s">
        <v>1452</v>
      </c>
      <c r="M8756" t="s">
        <v>1453</v>
      </c>
      <c r="N8756" t="s">
        <v>1454</v>
      </c>
      <c r="O8756" t="s">
        <v>1455</v>
      </c>
      <c r="P8756" t="s">
        <v>1456</v>
      </c>
      <c r="Q8756" t="s">
        <v>1457</v>
      </c>
      <c r="R8756">
        <v>2001113</v>
      </c>
      <c r="S8756" t="s">
        <v>1458</v>
      </c>
      <c r="T8756">
        <v>840.33600000000001</v>
      </c>
      <c r="U8756">
        <v>1</v>
      </c>
      <c r="V8756">
        <v>840.33600000000001</v>
      </c>
      <c r="W8756">
        <v>1</v>
      </c>
      <c r="X8756">
        <v>677</v>
      </c>
      <c r="Y8756">
        <v>163.33600000000001</v>
      </c>
      <c r="Z8756">
        <v>2001113</v>
      </c>
    </row>
    <row r="8757" spans="1:26" x14ac:dyDescent="0.2">
      <c r="A8757" s="27">
        <v>46087</v>
      </c>
      <c r="B8757" t="s">
        <v>14</v>
      </c>
      <c r="C8757" t="s">
        <v>1543</v>
      </c>
      <c r="D8757" t="s">
        <v>1543</v>
      </c>
      <c r="E8757" t="s">
        <v>1682</v>
      </c>
      <c r="F8757" t="s">
        <v>125</v>
      </c>
      <c r="G8757" t="s">
        <v>794</v>
      </c>
      <c r="H8757" t="s">
        <v>1276</v>
      </c>
      <c r="I8757" t="s">
        <v>1683</v>
      </c>
      <c r="J8757" t="s">
        <v>1450</v>
      </c>
      <c r="K8757" t="s">
        <v>1451</v>
      </c>
      <c r="L8757" t="s">
        <v>1452</v>
      </c>
      <c r="M8757" t="s">
        <v>1453</v>
      </c>
      <c r="N8757" t="s">
        <v>1454</v>
      </c>
      <c r="O8757" t="s">
        <v>1455</v>
      </c>
      <c r="P8757" t="s">
        <v>1456</v>
      </c>
      <c r="Q8757" t="s">
        <v>1457</v>
      </c>
      <c r="R8757">
        <v>2030990</v>
      </c>
      <c r="S8757" t="s">
        <v>1459</v>
      </c>
      <c r="T8757">
        <v>840.33600000000001</v>
      </c>
      <c r="U8757">
        <v>1</v>
      </c>
      <c r="V8757">
        <v>840.33600000000001</v>
      </c>
      <c r="W8757">
        <v>1</v>
      </c>
      <c r="X8757">
        <v>689</v>
      </c>
      <c r="Y8757">
        <v>151.33600000000001</v>
      </c>
      <c r="Z8757">
        <v>2030990</v>
      </c>
    </row>
    <row r="8758" spans="1:26" x14ac:dyDescent="0.2">
      <c r="A8758" s="27">
        <v>46087</v>
      </c>
      <c r="B8758" t="s">
        <v>14</v>
      </c>
      <c r="C8758" t="s">
        <v>1543</v>
      </c>
      <c r="D8758" t="s">
        <v>1543</v>
      </c>
      <c r="E8758" t="s">
        <v>1682</v>
      </c>
      <c r="F8758" t="s">
        <v>125</v>
      </c>
      <c r="G8758" t="s">
        <v>794</v>
      </c>
      <c r="H8758" t="s">
        <v>1276</v>
      </c>
      <c r="I8758" t="s">
        <v>1683</v>
      </c>
      <c r="J8758" t="s">
        <v>1450</v>
      </c>
      <c r="K8758" t="s">
        <v>1451</v>
      </c>
      <c r="L8758" t="s">
        <v>1452</v>
      </c>
      <c r="M8758" t="s">
        <v>1453</v>
      </c>
      <c r="N8758" t="s">
        <v>1454</v>
      </c>
      <c r="O8758" t="s">
        <v>1455</v>
      </c>
      <c r="P8758" t="s">
        <v>1456</v>
      </c>
      <c r="Q8758" t="s">
        <v>1457</v>
      </c>
      <c r="R8758">
        <v>2030991</v>
      </c>
      <c r="S8758" t="s">
        <v>1463</v>
      </c>
      <c r="T8758">
        <v>840.33600000000001</v>
      </c>
      <c r="U8758">
        <v>1</v>
      </c>
      <c r="V8758">
        <v>840.33600000000001</v>
      </c>
      <c r="W8758">
        <v>1</v>
      </c>
      <c r="X8758">
        <v>688</v>
      </c>
      <c r="Y8758">
        <v>152.33600000000001</v>
      </c>
      <c r="Z8758">
        <v>2030991</v>
      </c>
    </row>
    <row r="8759" spans="1:26" x14ac:dyDescent="0.2">
      <c r="A8759" s="27">
        <v>46087</v>
      </c>
      <c r="B8759" t="s">
        <v>14</v>
      </c>
      <c r="C8759" t="s">
        <v>1543</v>
      </c>
      <c r="D8759" t="s">
        <v>1543</v>
      </c>
      <c r="E8759" t="s">
        <v>1682</v>
      </c>
      <c r="F8759" t="s">
        <v>125</v>
      </c>
      <c r="G8759" t="s">
        <v>794</v>
      </c>
      <c r="H8759" t="s">
        <v>1276</v>
      </c>
      <c r="I8759" t="s">
        <v>1683</v>
      </c>
      <c r="J8759" t="s">
        <v>1450</v>
      </c>
      <c r="K8759" t="s">
        <v>1451</v>
      </c>
      <c r="L8759" t="s">
        <v>1452</v>
      </c>
      <c r="M8759" t="s">
        <v>1453</v>
      </c>
      <c r="N8759" t="s">
        <v>1454</v>
      </c>
      <c r="O8759" t="s">
        <v>1455</v>
      </c>
      <c r="P8759" t="s">
        <v>1456</v>
      </c>
      <c r="Q8759" t="s">
        <v>1457</v>
      </c>
      <c r="R8759">
        <v>2039041</v>
      </c>
      <c r="S8759" t="s">
        <v>1460</v>
      </c>
      <c r="T8759">
        <v>840.33600000000001</v>
      </c>
      <c r="U8759">
        <v>1</v>
      </c>
      <c r="V8759">
        <v>840.33600000000001</v>
      </c>
      <c r="W8759">
        <v>1</v>
      </c>
      <c r="X8759">
        <v>685</v>
      </c>
      <c r="Y8759">
        <v>155.33600000000001</v>
      </c>
      <c r="Z8759">
        <v>2039041</v>
      </c>
    </row>
    <row r="8760" spans="1:26" x14ac:dyDescent="0.2">
      <c r="A8760" s="27">
        <v>46087</v>
      </c>
      <c r="B8760" t="s">
        <v>14</v>
      </c>
      <c r="C8760" t="s">
        <v>1543</v>
      </c>
      <c r="D8760" t="s">
        <v>1543</v>
      </c>
      <c r="E8760" t="s">
        <v>1682</v>
      </c>
      <c r="F8760" t="s">
        <v>125</v>
      </c>
      <c r="G8760" t="s">
        <v>794</v>
      </c>
      <c r="H8760" t="s">
        <v>1276</v>
      </c>
      <c r="I8760" t="s">
        <v>1683</v>
      </c>
      <c r="J8760" t="s">
        <v>1450</v>
      </c>
      <c r="K8760" t="s">
        <v>1451</v>
      </c>
      <c r="L8760" t="s">
        <v>1452</v>
      </c>
      <c r="M8760" t="s">
        <v>1453</v>
      </c>
      <c r="N8760" t="s">
        <v>1454</v>
      </c>
      <c r="O8760" t="s">
        <v>1455</v>
      </c>
      <c r="P8760" t="s">
        <v>1456</v>
      </c>
      <c r="Q8760" t="s">
        <v>1457</v>
      </c>
      <c r="R8760">
        <v>2048972</v>
      </c>
      <c r="S8760" t="s">
        <v>1461</v>
      </c>
      <c r="T8760">
        <v>1680.672</v>
      </c>
      <c r="U8760">
        <v>2</v>
      </c>
      <c r="V8760">
        <v>1680.672</v>
      </c>
      <c r="W8760">
        <v>2</v>
      </c>
      <c r="X8760">
        <v>1480</v>
      </c>
      <c r="Y8760">
        <v>200.672</v>
      </c>
      <c r="Z8760">
        <v>2048972</v>
      </c>
    </row>
    <row r="8761" spans="1:26" x14ac:dyDescent="0.2">
      <c r="A8761" s="27">
        <v>46087</v>
      </c>
      <c r="B8761" t="s">
        <v>14</v>
      </c>
      <c r="C8761" t="s">
        <v>1543</v>
      </c>
      <c r="D8761" t="s">
        <v>1543</v>
      </c>
      <c r="E8761" t="s">
        <v>1682</v>
      </c>
      <c r="F8761" t="s">
        <v>1470</v>
      </c>
      <c r="G8761" t="s">
        <v>1684</v>
      </c>
      <c r="H8761" t="s">
        <v>1232</v>
      </c>
      <c r="I8761" t="s">
        <v>1685</v>
      </c>
      <c r="J8761" t="s">
        <v>1450</v>
      </c>
      <c r="K8761" t="s">
        <v>1451</v>
      </c>
      <c r="L8761" t="s">
        <v>1452</v>
      </c>
      <c r="M8761" t="s">
        <v>1453</v>
      </c>
      <c r="N8761" t="s">
        <v>1454</v>
      </c>
      <c r="O8761" t="s">
        <v>1455</v>
      </c>
      <c r="P8761" t="s">
        <v>1456</v>
      </c>
      <c r="Q8761" t="s">
        <v>1457</v>
      </c>
      <c r="R8761">
        <v>2030990</v>
      </c>
      <c r="S8761" t="s">
        <v>1459</v>
      </c>
      <c r="T8761">
        <v>5042.0159999999996</v>
      </c>
      <c r="U8761">
        <v>6</v>
      </c>
      <c r="V8761">
        <v>5042.0159999999996</v>
      </c>
      <c r="W8761">
        <v>6</v>
      </c>
      <c r="X8761">
        <v>4140</v>
      </c>
      <c r="Y8761">
        <v>902.01599999999996</v>
      </c>
      <c r="Z8761">
        <v>2030990</v>
      </c>
    </row>
    <row r="8762" spans="1:26" x14ac:dyDescent="0.2">
      <c r="A8762" s="27">
        <v>46087</v>
      </c>
      <c r="B8762" t="s">
        <v>14</v>
      </c>
      <c r="C8762" t="s">
        <v>1543</v>
      </c>
      <c r="D8762" t="s">
        <v>1543</v>
      </c>
      <c r="E8762" t="s">
        <v>1682</v>
      </c>
      <c r="F8762" t="s">
        <v>1470</v>
      </c>
      <c r="G8762" t="s">
        <v>1684</v>
      </c>
      <c r="H8762" t="s">
        <v>1232</v>
      </c>
      <c r="I8762" t="s">
        <v>1685</v>
      </c>
      <c r="J8762" t="s">
        <v>1450</v>
      </c>
      <c r="K8762" t="s">
        <v>1451</v>
      </c>
      <c r="L8762" t="s">
        <v>1452</v>
      </c>
      <c r="M8762" t="s">
        <v>1453</v>
      </c>
      <c r="N8762" t="s">
        <v>1454</v>
      </c>
      <c r="O8762" t="s">
        <v>1455</v>
      </c>
      <c r="P8762" t="s">
        <v>1456</v>
      </c>
      <c r="Q8762" t="s">
        <v>1457</v>
      </c>
      <c r="R8762">
        <v>2030991</v>
      </c>
      <c r="S8762" t="s">
        <v>1463</v>
      </c>
      <c r="T8762">
        <v>8403.36</v>
      </c>
      <c r="U8762">
        <v>10</v>
      </c>
      <c r="V8762">
        <v>8403.36</v>
      </c>
      <c r="W8762">
        <v>10</v>
      </c>
      <c r="X8762">
        <v>6910</v>
      </c>
      <c r="Y8762">
        <v>1493.36</v>
      </c>
      <c r="Z8762">
        <v>2030991</v>
      </c>
    </row>
    <row r="8763" spans="1:26" x14ac:dyDescent="0.2">
      <c r="A8763" s="27">
        <v>46087</v>
      </c>
      <c r="B8763" t="s">
        <v>14</v>
      </c>
      <c r="C8763" t="s">
        <v>1543</v>
      </c>
      <c r="D8763" t="s">
        <v>1543</v>
      </c>
      <c r="E8763" t="s">
        <v>1682</v>
      </c>
      <c r="F8763" t="s">
        <v>1470</v>
      </c>
      <c r="G8763" t="s">
        <v>1684</v>
      </c>
      <c r="H8763" t="s">
        <v>1232</v>
      </c>
      <c r="I8763" t="s">
        <v>1685</v>
      </c>
      <c r="J8763" t="s">
        <v>1450</v>
      </c>
      <c r="K8763" t="s">
        <v>1451</v>
      </c>
      <c r="L8763" t="s">
        <v>1452</v>
      </c>
      <c r="M8763" t="s">
        <v>1453</v>
      </c>
      <c r="N8763" t="s">
        <v>1454</v>
      </c>
      <c r="O8763" t="s">
        <v>1455</v>
      </c>
      <c r="P8763" t="s">
        <v>1456</v>
      </c>
      <c r="Q8763" t="s">
        <v>1457</v>
      </c>
      <c r="R8763">
        <v>2039041</v>
      </c>
      <c r="S8763" t="s">
        <v>1460</v>
      </c>
      <c r="T8763">
        <v>3361.3440000000001</v>
      </c>
      <c r="U8763">
        <v>4</v>
      </c>
      <c r="V8763">
        <v>3361.3440000000001</v>
      </c>
      <c r="W8763">
        <v>4</v>
      </c>
      <c r="X8763">
        <v>2756</v>
      </c>
      <c r="Y8763">
        <v>605.34400000000005</v>
      </c>
      <c r="Z8763">
        <v>2039041</v>
      </c>
    </row>
    <row r="8764" spans="1:26" x14ac:dyDescent="0.2">
      <c r="A8764" s="27">
        <v>46087</v>
      </c>
      <c r="B8764" t="s">
        <v>14</v>
      </c>
      <c r="C8764" t="s">
        <v>1543</v>
      </c>
      <c r="D8764" t="s">
        <v>1543</v>
      </c>
      <c r="E8764" t="s">
        <v>1682</v>
      </c>
      <c r="F8764" t="s">
        <v>1470</v>
      </c>
      <c r="G8764" t="s">
        <v>397</v>
      </c>
      <c r="H8764" t="s">
        <v>1031</v>
      </c>
      <c r="I8764" t="s">
        <v>1686</v>
      </c>
      <c r="J8764" t="s">
        <v>1450</v>
      </c>
      <c r="K8764" t="s">
        <v>1451</v>
      </c>
      <c r="L8764" t="s">
        <v>1452</v>
      </c>
      <c r="M8764" t="s">
        <v>1453</v>
      </c>
      <c r="N8764" t="s">
        <v>1454</v>
      </c>
      <c r="O8764" t="s">
        <v>1455</v>
      </c>
      <c r="P8764" t="s">
        <v>1456</v>
      </c>
      <c r="Q8764" t="s">
        <v>1457</v>
      </c>
      <c r="R8764">
        <v>2001113</v>
      </c>
      <c r="S8764" t="s">
        <v>1458</v>
      </c>
      <c r="T8764">
        <v>2521.0079999999998</v>
      </c>
      <c r="U8764">
        <v>3</v>
      </c>
      <c r="V8764">
        <v>2521.0079999999998</v>
      </c>
      <c r="W8764">
        <v>3</v>
      </c>
      <c r="X8764">
        <v>2058</v>
      </c>
      <c r="Y8764">
        <v>463.00799999999998</v>
      </c>
      <c r="Z8764">
        <v>2001113</v>
      </c>
    </row>
    <row r="8765" spans="1:26" x14ac:dyDescent="0.2">
      <c r="A8765" s="27">
        <v>46087</v>
      </c>
      <c r="B8765" t="s">
        <v>14</v>
      </c>
      <c r="C8765" t="s">
        <v>1543</v>
      </c>
      <c r="D8765" t="s">
        <v>1543</v>
      </c>
      <c r="E8765" t="s">
        <v>1682</v>
      </c>
      <c r="F8765" t="s">
        <v>1470</v>
      </c>
      <c r="G8765" t="s">
        <v>397</v>
      </c>
      <c r="H8765" t="s">
        <v>1031</v>
      </c>
      <c r="I8765" t="s">
        <v>1686</v>
      </c>
      <c r="J8765" t="s">
        <v>1450</v>
      </c>
      <c r="K8765" t="s">
        <v>1451</v>
      </c>
      <c r="L8765" t="s">
        <v>1452</v>
      </c>
      <c r="M8765" t="s">
        <v>1453</v>
      </c>
      <c r="N8765" t="s">
        <v>1454</v>
      </c>
      <c r="O8765" t="s">
        <v>1455</v>
      </c>
      <c r="P8765" t="s">
        <v>1456</v>
      </c>
      <c r="Q8765" t="s">
        <v>1457</v>
      </c>
      <c r="R8765">
        <v>2030990</v>
      </c>
      <c r="S8765" t="s">
        <v>1459</v>
      </c>
      <c r="T8765">
        <v>52941.167999999998</v>
      </c>
      <c r="U8765">
        <v>63</v>
      </c>
      <c r="V8765">
        <v>52941.167999999998</v>
      </c>
      <c r="W8765">
        <v>63</v>
      </c>
      <c r="X8765">
        <v>43470</v>
      </c>
      <c r="Y8765">
        <v>9471.1679999999997</v>
      </c>
      <c r="Z8765">
        <v>2030990</v>
      </c>
    </row>
    <row r="8766" spans="1:26" x14ac:dyDescent="0.2">
      <c r="A8766" s="27">
        <v>46087</v>
      </c>
      <c r="B8766" t="s">
        <v>14</v>
      </c>
      <c r="C8766" t="s">
        <v>1543</v>
      </c>
      <c r="D8766" t="s">
        <v>1543</v>
      </c>
      <c r="E8766" t="s">
        <v>1682</v>
      </c>
      <c r="F8766" t="s">
        <v>1470</v>
      </c>
      <c r="G8766" t="s">
        <v>397</v>
      </c>
      <c r="H8766" t="s">
        <v>1031</v>
      </c>
      <c r="I8766" t="s">
        <v>1686</v>
      </c>
      <c r="J8766" t="s">
        <v>1450</v>
      </c>
      <c r="K8766" t="s">
        <v>1451</v>
      </c>
      <c r="L8766" t="s">
        <v>1452</v>
      </c>
      <c r="M8766" t="s">
        <v>1453</v>
      </c>
      <c r="N8766" t="s">
        <v>1454</v>
      </c>
      <c r="O8766" t="s">
        <v>1455</v>
      </c>
      <c r="P8766" t="s">
        <v>1456</v>
      </c>
      <c r="Q8766" t="s">
        <v>1457</v>
      </c>
      <c r="R8766">
        <v>2030991</v>
      </c>
      <c r="S8766" t="s">
        <v>1463</v>
      </c>
      <c r="T8766">
        <v>13411.762000000001</v>
      </c>
      <c r="U8766">
        <v>20</v>
      </c>
      <c r="V8766">
        <v>13411.762000000001</v>
      </c>
      <c r="W8766">
        <v>20</v>
      </c>
      <c r="X8766">
        <v>13800</v>
      </c>
      <c r="Y8766">
        <v>-388.23799999999898</v>
      </c>
      <c r="Z8766">
        <v>2030991</v>
      </c>
    </row>
    <row r="8767" spans="1:26" x14ac:dyDescent="0.2">
      <c r="A8767" s="27">
        <v>46087</v>
      </c>
      <c r="B8767" t="s">
        <v>14</v>
      </c>
      <c r="C8767" t="s">
        <v>1543</v>
      </c>
      <c r="D8767" t="s">
        <v>1543</v>
      </c>
      <c r="E8767" t="s">
        <v>1682</v>
      </c>
      <c r="F8767" t="s">
        <v>1470</v>
      </c>
      <c r="G8767" t="s">
        <v>397</v>
      </c>
      <c r="H8767" t="s">
        <v>1031</v>
      </c>
      <c r="I8767" t="s">
        <v>1686</v>
      </c>
      <c r="J8767" t="s">
        <v>1450</v>
      </c>
      <c r="K8767" t="s">
        <v>1451</v>
      </c>
      <c r="L8767" t="s">
        <v>1452</v>
      </c>
      <c r="M8767" t="s">
        <v>1453</v>
      </c>
      <c r="N8767" t="s">
        <v>1454</v>
      </c>
      <c r="O8767" t="s">
        <v>1455</v>
      </c>
      <c r="P8767" t="s">
        <v>1456</v>
      </c>
      <c r="Q8767" t="s">
        <v>1457</v>
      </c>
      <c r="R8767">
        <v>2039041</v>
      </c>
      <c r="S8767" t="s">
        <v>1460</v>
      </c>
      <c r="T8767">
        <v>15966.384</v>
      </c>
      <c r="U8767">
        <v>19</v>
      </c>
      <c r="V8767">
        <v>15966.384</v>
      </c>
      <c r="W8767">
        <v>19</v>
      </c>
      <c r="X8767">
        <v>13110</v>
      </c>
      <c r="Y8767">
        <v>2856.384</v>
      </c>
      <c r="Z8767">
        <v>2039041</v>
      </c>
    </row>
    <row r="8768" spans="1:26" x14ac:dyDescent="0.2">
      <c r="A8768" s="27">
        <v>46087</v>
      </c>
      <c r="B8768" t="s">
        <v>14</v>
      </c>
      <c r="C8768" t="s">
        <v>1543</v>
      </c>
      <c r="D8768" t="s">
        <v>1543</v>
      </c>
      <c r="E8768" t="s">
        <v>1682</v>
      </c>
      <c r="F8768" t="s">
        <v>1470</v>
      </c>
      <c r="G8768" t="s">
        <v>397</v>
      </c>
      <c r="H8768" t="s">
        <v>1031</v>
      </c>
      <c r="I8768" t="s">
        <v>1686</v>
      </c>
      <c r="J8768" t="s">
        <v>1450</v>
      </c>
      <c r="K8768" t="s">
        <v>1451</v>
      </c>
      <c r="L8768" t="s">
        <v>1452</v>
      </c>
      <c r="M8768" t="s">
        <v>1453</v>
      </c>
      <c r="N8768" t="s">
        <v>1454</v>
      </c>
      <c r="O8768" t="s">
        <v>1455</v>
      </c>
      <c r="P8768" t="s">
        <v>1456</v>
      </c>
      <c r="Q8768" t="s">
        <v>1457</v>
      </c>
      <c r="R8768">
        <v>2048972</v>
      </c>
      <c r="S8768" t="s">
        <v>1461</v>
      </c>
      <c r="T8768">
        <v>11764.704</v>
      </c>
      <c r="U8768">
        <v>14</v>
      </c>
      <c r="V8768">
        <v>11764.704</v>
      </c>
      <c r="W8768">
        <v>14</v>
      </c>
      <c r="X8768">
        <v>9604</v>
      </c>
      <c r="Y8768">
        <v>2160.7040000000002</v>
      </c>
      <c r="Z8768">
        <v>2048972</v>
      </c>
    </row>
    <row r="8769" spans="1:26" x14ac:dyDescent="0.2">
      <c r="A8769" s="27">
        <v>46087</v>
      </c>
      <c r="B8769" t="s">
        <v>14</v>
      </c>
      <c r="C8769" t="s">
        <v>1543</v>
      </c>
      <c r="D8769" t="s">
        <v>1543</v>
      </c>
      <c r="E8769" t="s">
        <v>1682</v>
      </c>
      <c r="F8769" t="s">
        <v>1470</v>
      </c>
      <c r="G8769" t="s">
        <v>397</v>
      </c>
      <c r="H8769" t="s">
        <v>1185</v>
      </c>
      <c r="I8769" t="s">
        <v>1687</v>
      </c>
      <c r="J8769" t="s">
        <v>1450</v>
      </c>
      <c r="K8769" t="s">
        <v>1451</v>
      </c>
      <c r="L8769" t="s">
        <v>1452</v>
      </c>
      <c r="M8769" t="s">
        <v>1453</v>
      </c>
      <c r="N8769" t="s">
        <v>1454</v>
      </c>
      <c r="O8769" t="s">
        <v>1455</v>
      </c>
      <c r="P8769" t="s">
        <v>1456</v>
      </c>
      <c r="Q8769" t="s">
        <v>1457</v>
      </c>
      <c r="R8769">
        <v>2001113</v>
      </c>
      <c r="S8769" t="s">
        <v>1458</v>
      </c>
      <c r="T8769">
        <v>840.33600000000001</v>
      </c>
      <c r="U8769">
        <v>1</v>
      </c>
      <c r="V8769">
        <v>840.33600000000001</v>
      </c>
      <c r="W8769">
        <v>1</v>
      </c>
      <c r="X8769">
        <v>689</v>
      </c>
      <c r="Y8769">
        <v>151.33600000000001</v>
      </c>
      <c r="Z8769">
        <v>2001113</v>
      </c>
    </row>
    <row r="8770" spans="1:26" x14ac:dyDescent="0.2">
      <c r="A8770" s="27">
        <v>46087</v>
      </c>
      <c r="B8770" t="s">
        <v>14</v>
      </c>
      <c r="C8770" t="s">
        <v>1543</v>
      </c>
      <c r="D8770" t="s">
        <v>1543</v>
      </c>
      <c r="E8770" t="s">
        <v>1682</v>
      </c>
      <c r="F8770" t="s">
        <v>1470</v>
      </c>
      <c r="G8770" t="s">
        <v>397</v>
      </c>
      <c r="H8770" t="s">
        <v>1185</v>
      </c>
      <c r="I8770" t="s">
        <v>1687</v>
      </c>
      <c r="J8770" t="s">
        <v>1450</v>
      </c>
      <c r="K8770" t="s">
        <v>1451</v>
      </c>
      <c r="L8770" t="s">
        <v>1452</v>
      </c>
      <c r="M8770" t="s">
        <v>1453</v>
      </c>
      <c r="N8770" t="s">
        <v>1454</v>
      </c>
      <c r="O8770" t="s">
        <v>1455</v>
      </c>
      <c r="P8770" t="s">
        <v>1456</v>
      </c>
      <c r="Q8770" t="s">
        <v>1457</v>
      </c>
      <c r="R8770">
        <v>2039041</v>
      </c>
      <c r="S8770" t="s">
        <v>1460</v>
      </c>
      <c r="T8770">
        <v>1680.672</v>
      </c>
      <c r="U8770">
        <v>2</v>
      </c>
      <c r="V8770">
        <v>1680.672</v>
      </c>
      <c r="W8770">
        <v>2</v>
      </c>
      <c r="X8770">
        <v>1380</v>
      </c>
      <c r="Y8770">
        <v>300.67200000000003</v>
      </c>
      <c r="Z8770">
        <v>2039041</v>
      </c>
    </row>
    <row r="8771" spans="1:26" x14ac:dyDescent="0.2">
      <c r="A8771" s="27">
        <v>46087</v>
      </c>
      <c r="B8771" t="s">
        <v>14</v>
      </c>
      <c r="C8771" t="s">
        <v>1543</v>
      </c>
      <c r="D8771" t="s">
        <v>1543</v>
      </c>
      <c r="E8771" t="s">
        <v>1682</v>
      </c>
      <c r="F8771" t="s">
        <v>1470</v>
      </c>
      <c r="G8771" t="s">
        <v>181</v>
      </c>
      <c r="H8771" t="s">
        <v>1688</v>
      </c>
      <c r="I8771" t="s">
        <v>1689</v>
      </c>
      <c r="J8771" t="s">
        <v>1450</v>
      </c>
      <c r="K8771" t="s">
        <v>1451</v>
      </c>
      <c r="L8771" t="s">
        <v>1452</v>
      </c>
      <c r="M8771" t="s">
        <v>1453</v>
      </c>
      <c r="N8771" t="s">
        <v>1454</v>
      </c>
      <c r="O8771" t="s">
        <v>1455</v>
      </c>
      <c r="P8771" t="s">
        <v>1456</v>
      </c>
      <c r="Q8771" t="s">
        <v>1457</v>
      </c>
      <c r="R8771">
        <v>2001113</v>
      </c>
      <c r="S8771" t="s">
        <v>1458</v>
      </c>
      <c r="T8771">
        <v>2521.0079999999998</v>
      </c>
      <c r="U8771">
        <v>3</v>
      </c>
      <c r="V8771">
        <v>2521.0079999999998</v>
      </c>
      <c r="W8771">
        <v>3</v>
      </c>
      <c r="X8771">
        <v>2058</v>
      </c>
      <c r="Y8771">
        <v>463.00799999999998</v>
      </c>
      <c r="Z8771">
        <v>2001113</v>
      </c>
    </row>
    <row r="8772" spans="1:26" x14ac:dyDescent="0.2">
      <c r="A8772" s="27">
        <v>46087</v>
      </c>
      <c r="B8772" t="s">
        <v>14</v>
      </c>
      <c r="C8772" t="s">
        <v>1543</v>
      </c>
      <c r="D8772" t="s">
        <v>1543</v>
      </c>
      <c r="E8772" t="s">
        <v>1682</v>
      </c>
      <c r="F8772" t="s">
        <v>1470</v>
      </c>
      <c r="G8772" t="s">
        <v>181</v>
      </c>
      <c r="H8772" t="s">
        <v>1688</v>
      </c>
      <c r="I8772" t="s">
        <v>1689</v>
      </c>
      <c r="J8772" t="s">
        <v>1450</v>
      </c>
      <c r="K8772" t="s">
        <v>1451</v>
      </c>
      <c r="L8772" t="s">
        <v>1452</v>
      </c>
      <c r="M8772" t="s">
        <v>1453</v>
      </c>
      <c r="N8772" t="s">
        <v>1454</v>
      </c>
      <c r="O8772" t="s">
        <v>1455</v>
      </c>
      <c r="P8772" t="s">
        <v>1456</v>
      </c>
      <c r="Q8772" t="s">
        <v>1457</v>
      </c>
      <c r="R8772">
        <v>2030990</v>
      </c>
      <c r="S8772" t="s">
        <v>1459</v>
      </c>
      <c r="T8772">
        <v>12605.04</v>
      </c>
      <c r="U8772">
        <v>15</v>
      </c>
      <c r="V8772">
        <v>12605.04</v>
      </c>
      <c r="W8772">
        <v>15</v>
      </c>
      <c r="X8772">
        <v>10365</v>
      </c>
      <c r="Y8772">
        <v>2240.04</v>
      </c>
      <c r="Z8772">
        <v>2030990</v>
      </c>
    </row>
    <row r="8773" spans="1:26" x14ac:dyDescent="0.2">
      <c r="A8773" s="27">
        <v>46087</v>
      </c>
      <c r="B8773" t="s">
        <v>14</v>
      </c>
      <c r="C8773" t="s">
        <v>1543</v>
      </c>
      <c r="D8773" t="s">
        <v>1543</v>
      </c>
      <c r="E8773" t="s">
        <v>1682</v>
      </c>
      <c r="F8773" t="s">
        <v>1470</v>
      </c>
      <c r="G8773" t="s">
        <v>181</v>
      </c>
      <c r="H8773" t="s">
        <v>1688</v>
      </c>
      <c r="I8773" t="s">
        <v>1689</v>
      </c>
      <c r="J8773" t="s">
        <v>1450</v>
      </c>
      <c r="K8773" t="s">
        <v>1451</v>
      </c>
      <c r="L8773" t="s">
        <v>1452</v>
      </c>
      <c r="M8773" t="s">
        <v>1453</v>
      </c>
      <c r="N8773" t="s">
        <v>1454</v>
      </c>
      <c r="O8773" t="s">
        <v>1455</v>
      </c>
      <c r="P8773" t="s">
        <v>1456</v>
      </c>
      <c r="Q8773" t="s">
        <v>1457</v>
      </c>
      <c r="R8773">
        <v>2030991</v>
      </c>
      <c r="S8773" t="s">
        <v>1463</v>
      </c>
      <c r="T8773">
        <v>3361.3440000000001</v>
      </c>
      <c r="U8773">
        <v>4</v>
      </c>
      <c r="V8773">
        <v>3361.3440000000001</v>
      </c>
      <c r="W8773">
        <v>4</v>
      </c>
      <c r="X8773">
        <v>2760</v>
      </c>
      <c r="Y8773">
        <v>601.34400000000005</v>
      </c>
      <c r="Z8773">
        <v>2030991</v>
      </c>
    </row>
    <row r="8774" spans="1:26" x14ac:dyDescent="0.2">
      <c r="A8774" s="27">
        <v>46087</v>
      </c>
      <c r="B8774" t="s">
        <v>14</v>
      </c>
      <c r="C8774" t="s">
        <v>1543</v>
      </c>
      <c r="D8774" t="s">
        <v>1543</v>
      </c>
      <c r="E8774" t="s">
        <v>1682</v>
      </c>
      <c r="F8774" t="s">
        <v>1470</v>
      </c>
      <c r="G8774" t="s">
        <v>181</v>
      </c>
      <c r="H8774" t="s">
        <v>1688</v>
      </c>
      <c r="I8774" t="s">
        <v>1689</v>
      </c>
      <c r="J8774" t="s">
        <v>1450</v>
      </c>
      <c r="K8774" t="s">
        <v>1451</v>
      </c>
      <c r="L8774" t="s">
        <v>1452</v>
      </c>
      <c r="M8774" t="s">
        <v>1453</v>
      </c>
      <c r="N8774" t="s">
        <v>1454</v>
      </c>
      <c r="O8774" t="s">
        <v>1455</v>
      </c>
      <c r="P8774" t="s">
        <v>1456</v>
      </c>
      <c r="Q8774" t="s">
        <v>1457</v>
      </c>
      <c r="R8774">
        <v>2039041</v>
      </c>
      <c r="S8774" t="s">
        <v>1460</v>
      </c>
      <c r="T8774">
        <v>2521.0079999999998</v>
      </c>
      <c r="U8774">
        <v>3</v>
      </c>
      <c r="V8774">
        <v>2521.0079999999998</v>
      </c>
      <c r="W8774">
        <v>3</v>
      </c>
      <c r="X8774">
        <v>2070</v>
      </c>
      <c r="Y8774">
        <v>451.00799999999998</v>
      </c>
      <c r="Z8774">
        <v>2039041</v>
      </c>
    </row>
    <row r="8775" spans="1:26" x14ac:dyDescent="0.2">
      <c r="A8775" s="27">
        <v>46087</v>
      </c>
      <c r="B8775" t="s">
        <v>14</v>
      </c>
      <c r="C8775" t="s">
        <v>1543</v>
      </c>
      <c r="D8775" t="s">
        <v>1543</v>
      </c>
      <c r="E8775" t="s">
        <v>1682</v>
      </c>
      <c r="F8775" t="s">
        <v>1470</v>
      </c>
      <c r="G8775" t="s">
        <v>181</v>
      </c>
      <c r="H8775" t="s">
        <v>1688</v>
      </c>
      <c r="I8775" t="s">
        <v>1689</v>
      </c>
      <c r="J8775" t="s">
        <v>1450</v>
      </c>
      <c r="K8775" t="s">
        <v>1451</v>
      </c>
      <c r="L8775" t="s">
        <v>1452</v>
      </c>
      <c r="M8775" t="s">
        <v>1453</v>
      </c>
      <c r="N8775" t="s">
        <v>1454</v>
      </c>
      <c r="O8775" t="s">
        <v>1455</v>
      </c>
      <c r="P8775" t="s">
        <v>1456</v>
      </c>
      <c r="Q8775" t="s">
        <v>1457</v>
      </c>
      <c r="R8775">
        <v>2048972</v>
      </c>
      <c r="S8775" t="s">
        <v>1461</v>
      </c>
      <c r="T8775">
        <v>3361.3440000000001</v>
      </c>
      <c r="U8775">
        <v>4</v>
      </c>
      <c r="V8775">
        <v>3361.3440000000001</v>
      </c>
      <c r="W8775">
        <v>4</v>
      </c>
      <c r="X8775">
        <v>2744</v>
      </c>
      <c r="Y8775">
        <v>617.34400000000005</v>
      </c>
      <c r="Z8775">
        <v>2048972</v>
      </c>
    </row>
    <row r="8776" spans="1:26" x14ac:dyDescent="0.2">
      <c r="A8776" s="27">
        <v>46087</v>
      </c>
      <c r="B8776" t="s">
        <v>14</v>
      </c>
      <c r="C8776" t="s">
        <v>1543</v>
      </c>
      <c r="D8776" t="s">
        <v>1543</v>
      </c>
      <c r="E8776" t="s">
        <v>1682</v>
      </c>
      <c r="F8776" t="s">
        <v>1470</v>
      </c>
      <c r="G8776" t="s">
        <v>181</v>
      </c>
      <c r="H8776" t="s">
        <v>221</v>
      </c>
      <c r="I8776" t="s">
        <v>1690</v>
      </c>
      <c r="J8776" t="s">
        <v>1450</v>
      </c>
      <c r="K8776" t="s">
        <v>1451</v>
      </c>
      <c r="L8776" t="s">
        <v>1452</v>
      </c>
      <c r="M8776" t="s">
        <v>1453</v>
      </c>
      <c r="N8776" t="s">
        <v>1454</v>
      </c>
      <c r="O8776" t="s">
        <v>1455</v>
      </c>
      <c r="P8776" t="s">
        <v>1456</v>
      </c>
      <c r="Q8776" t="s">
        <v>1457</v>
      </c>
      <c r="R8776">
        <v>2030990</v>
      </c>
      <c r="S8776" t="s">
        <v>1459</v>
      </c>
      <c r="T8776">
        <v>21848.7363</v>
      </c>
      <c r="U8776">
        <v>26</v>
      </c>
      <c r="V8776">
        <v>21848.7363</v>
      </c>
      <c r="W8776">
        <v>26</v>
      </c>
      <c r="X8776">
        <v>17966</v>
      </c>
      <c r="Y8776">
        <v>3882.7363</v>
      </c>
      <c r="Z8776">
        <v>2030990</v>
      </c>
    </row>
    <row r="8777" spans="1:26" x14ac:dyDescent="0.2">
      <c r="A8777" s="27">
        <v>46087</v>
      </c>
      <c r="B8777" t="s">
        <v>14</v>
      </c>
      <c r="C8777" t="s">
        <v>1543</v>
      </c>
      <c r="D8777" t="s">
        <v>1543</v>
      </c>
      <c r="E8777" t="s">
        <v>1682</v>
      </c>
      <c r="F8777" t="s">
        <v>1470</v>
      </c>
      <c r="G8777" t="s">
        <v>181</v>
      </c>
      <c r="H8777" t="s">
        <v>221</v>
      </c>
      <c r="I8777" t="s">
        <v>1690</v>
      </c>
      <c r="J8777" t="s">
        <v>1450</v>
      </c>
      <c r="K8777" t="s">
        <v>1451</v>
      </c>
      <c r="L8777" t="s">
        <v>1452</v>
      </c>
      <c r="M8777" t="s">
        <v>1453</v>
      </c>
      <c r="N8777" t="s">
        <v>1454</v>
      </c>
      <c r="O8777" t="s">
        <v>1455</v>
      </c>
      <c r="P8777" t="s">
        <v>1456</v>
      </c>
      <c r="Q8777" t="s">
        <v>1457</v>
      </c>
      <c r="R8777">
        <v>2030991</v>
      </c>
      <c r="S8777" t="s">
        <v>1463</v>
      </c>
      <c r="T8777">
        <v>5882.3519999999999</v>
      </c>
      <c r="U8777">
        <v>7</v>
      </c>
      <c r="V8777">
        <v>5882.3519999999999</v>
      </c>
      <c r="W8777">
        <v>7</v>
      </c>
      <c r="X8777">
        <v>4837</v>
      </c>
      <c r="Y8777">
        <v>1045.3520000000001</v>
      </c>
      <c r="Z8777">
        <v>2030991</v>
      </c>
    </row>
    <row r="8778" spans="1:26" x14ac:dyDescent="0.2">
      <c r="A8778" s="27">
        <v>46087</v>
      </c>
      <c r="B8778" t="s">
        <v>14</v>
      </c>
      <c r="C8778" t="s">
        <v>1543</v>
      </c>
      <c r="D8778" t="s">
        <v>1543</v>
      </c>
      <c r="E8778" t="s">
        <v>1682</v>
      </c>
      <c r="F8778" t="s">
        <v>1470</v>
      </c>
      <c r="G8778" t="s">
        <v>181</v>
      </c>
      <c r="H8778" t="s">
        <v>221</v>
      </c>
      <c r="I8778" t="s">
        <v>1690</v>
      </c>
      <c r="J8778" t="s">
        <v>1450</v>
      </c>
      <c r="K8778" t="s">
        <v>1451</v>
      </c>
      <c r="L8778" t="s">
        <v>1452</v>
      </c>
      <c r="M8778" t="s">
        <v>1453</v>
      </c>
      <c r="N8778" t="s">
        <v>1454</v>
      </c>
      <c r="O8778" t="s">
        <v>1455</v>
      </c>
      <c r="P8778" t="s">
        <v>1456</v>
      </c>
      <c r="Q8778" t="s">
        <v>1457</v>
      </c>
      <c r="R8778">
        <v>2039041</v>
      </c>
      <c r="S8778" t="s">
        <v>1460</v>
      </c>
      <c r="T8778">
        <v>8403.36</v>
      </c>
      <c r="U8778">
        <v>10</v>
      </c>
      <c r="V8778">
        <v>8403.36</v>
      </c>
      <c r="W8778">
        <v>10</v>
      </c>
      <c r="X8778">
        <v>6860</v>
      </c>
      <c r="Y8778">
        <v>1543.36</v>
      </c>
      <c r="Z8778">
        <v>2039041</v>
      </c>
    </row>
    <row r="8779" spans="1:26" x14ac:dyDescent="0.2">
      <c r="A8779" s="27">
        <v>46087</v>
      </c>
      <c r="B8779" t="s">
        <v>14</v>
      </c>
      <c r="C8779" t="s">
        <v>1543</v>
      </c>
      <c r="D8779" t="s">
        <v>1543</v>
      </c>
      <c r="E8779" t="s">
        <v>1682</v>
      </c>
      <c r="F8779" t="s">
        <v>1470</v>
      </c>
      <c r="G8779" t="s">
        <v>181</v>
      </c>
      <c r="H8779" t="s">
        <v>221</v>
      </c>
      <c r="I8779" t="s">
        <v>1690</v>
      </c>
      <c r="J8779" t="s">
        <v>1450</v>
      </c>
      <c r="K8779" t="s">
        <v>1451</v>
      </c>
      <c r="L8779" t="s">
        <v>1452</v>
      </c>
      <c r="M8779" t="s">
        <v>1453</v>
      </c>
      <c r="N8779" t="s">
        <v>1454</v>
      </c>
      <c r="O8779" t="s">
        <v>1455</v>
      </c>
      <c r="P8779" t="s">
        <v>1456</v>
      </c>
      <c r="Q8779" t="s">
        <v>1457</v>
      </c>
      <c r="R8779">
        <v>2048972</v>
      </c>
      <c r="S8779" t="s">
        <v>1461</v>
      </c>
      <c r="T8779">
        <v>5042.0159999999996</v>
      </c>
      <c r="U8779">
        <v>6</v>
      </c>
      <c r="V8779">
        <v>5042.0159999999996</v>
      </c>
      <c r="W8779">
        <v>6</v>
      </c>
      <c r="X8779">
        <v>4122</v>
      </c>
      <c r="Y8779">
        <v>920.01599999999996</v>
      </c>
      <c r="Z8779">
        <v>2048972</v>
      </c>
    </row>
    <row r="8780" spans="1:26" x14ac:dyDescent="0.2">
      <c r="A8780" s="27">
        <v>46087</v>
      </c>
      <c r="B8780" t="s">
        <v>14</v>
      </c>
      <c r="C8780" t="s">
        <v>1543</v>
      </c>
      <c r="D8780" t="s">
        <v>1543</v>
      </c>
      <c r="E8780" t="s">
        <v>1682</v>
      </c>
      <c r="F8780" t="s">
        <v>1470</v>
      </c>
      <c r="G8780" t="s">
        <v>181</v>
      </c>
      <c r="H8780" t="s">
        <v>342</v>
      </c>
      <c r="I8780" t="s">
        <v>1691</v>
      </c>
      <c r="J8780" t="s">
        <v>1450</v>
      </c>
      <c r="K8780" t="s">
        <v>1451</v>
      </c>
      <c r="L8780" t="s">
        <v>1452</v>
      </c>
      <c r="M8780" t="s">
        <v>1453</v>
      </c>
      <c r="N8780" t="s">
        <v>1454</v>
      </c>
      <c r="O8780" t="s">
        <v>1455</v>
      </c>
      <c r="P8780" t="s">
        <v>1456</v>
      </c>
      <c r="Q8780" t="s">
        <v>1457</v>
      </c>
      <c r="R8780">
        <v>2001113</v>
      </c>
      <c r="S8780" t="s">
        <v>1458</v>
      </c>
      <c r="T8780">
        <v>5882.3521000000001</v>
      </c>
      <c r="U8780">
        <v>7</v>
      </c>
      <c r="V8780">
        <v>5882.3521000000001</v>
      </c>
      <c r="W8780">
        <v>7</v>
      </c>
      <c r="X8780">
        <v>4802</v>
      </c>
      <c r="Y8780">
        <v>1080.3521000000001</v>
      </c>
      <c r="Z8780">
        <v>2001113</v>
      </c>
    </row>
    <row r="8781" spans="1:26" x14ac:dyDescent="0.2">
      <c r="A8781" s="27">
        <v>46087</v>
      </c>
      <c r="B8781" t="s">
        <v>14</v>
      </c>
      <c r="C8781" t="s">
        <v>1543</v>
      </c>
      <c r="D8781" t="s">
        <v>1543</v>
      </c>
      <c r="E8781" t="s">
        <v>1682</v>
      </c>
      <c r="F8781" t="s">
        <v>1470</v>
      </c>
      <c r="G8781" t="s">
        <v>181</v>
      </c>
      <c r="H8781" t="s">
        <v>342</v>
      </c>
      <c r="I8781" t="s">
        <v>1691</v>
      </c>
      <c r="J8781" t="s">
        <v>1450</v>
      </c>
      <c r="K8781" t="s">
        <v>1451</v>
      </c>
      <c r="L8781" t="s">
        <v>1452</v>
      </c>
      <c r="M8781" t="s">
        <v>1453</v>
      </c>
      <c r="N8781" t="s">
        <v>1454</v>
      </c>
      <c r="O8781" t="s">
        <v>1455</v>
      </c>
      <c r="P8781" t="s">
        <v>1456</v>
      </c>
      <c r="Q8781" t="s">
        <v>1457</v>
      </c>
      <c r="R8781">
        <v>2030991</v>
      </c>
      <c r="S8781" t="s">
        <v>1463</v>
      </c>
      <c r="T8781">
        <v>7563.0240000000003</v>
      </c>
      <c r="U8781">
        <v>9</v>
      </c>
      <c r="V8781">
        <v>7563.0240000000003</v>
      </c>
      <c r="W8781">
        <v>9</v>
      </c>
      <c r="X8781">
        <v>6219</v>
      </c>
      <c r="Y8781">
        <v>1344.0239999999999</v>
      </c>
      <c r="Z8781">
        <v>2030991</v>
      </c>
    </row>
    <row r="8782" spans="1:26" x14ac:dyDescent="0.2">
      <c r="A8782" s="27">
        <v>46087</v>
      </c>
      <c r="B8782" t="s">
        <v>14</v>
      </c>
      <c r="C8782" t="s">
        <v>1543</v>
      </c>
      <c r="D8782" t="s">
        <v>1543</v>
      </c>
      <c r="E8782" t="s">
        <v>1682</v>
      </c>
      <c r="F8782" t="s">
        <v>1470</v>
      </c>
      <c r="G8782" t="s">
        <v>181</v>
      </c>
      <c r="H8782" t="s">
        <v>342</v>
      </c>
      <c r="I8782" t="s">
        <v>1691</v>
      </c>
      <c r="J8782" t="s">
        <v>1450</v>
      </c>
      <c r="K8782" t="s">
        <v>1451</v>
      </c>
      <c r="L8782" t="s">
        <v>1452</v>
      </c>
      <c r="M8782" t="s">
        <v>1453</v>
      </c>
      <c r="N8782" t="s">
        <v>1454</v>
      </c>
      <c r="O8782" t="s">
        <v>1455</v>
      </c>
      <c r="P8782" t="s">
        <v>1456</v>
      </c>
      <c r="Q8782" t="s">
        <v>1457</v>
      </c>
      <c r="R8782">
        <v>2039041</v>
      </c>
      <c r="S8782" t="s">
        <v>1460</v>
      </c>
      <c r="T8782">
        <v>840.33600000000001</v>
      </c>
      <c r="U8782">
        <v>1</v>
      </c>
      <c r="V8782">
        <v>840.33600000000001</v>
      </c>
      <c r="W8782">
        <v>1</v>
      </c>
      <c r="X8782">
        <v>690</v>
      </c>
      <c r="Y8782">
        <v>150.33600000000001</v>
      </c>
      <c r="Z8782">
        <v>2039041</v>
      </c>
    </row>
    <row r="8783" spans="1:26" x14ac:dyDescent="0.2">
      <c r="A8783" s="27">
        <v>46087</v>
      </c>
      <c r="B8783" t="s">
        <v>14</v>
      </c>
      <c r="C8783" t="s">
        <v>1543</v>
      </c>
      <c r="D8783" t="s">
        <v>1543</v>
      </c>
      <c r="E8783" t="s">
        <v>1682</v>
      </c>
      <c r="F8783" t="s">
        <v>1470</v>
      </c>
      <c r="G8783" t="s">
        <v>181</v>
      </c>
      <c r="H8783" t="s">
        <v>342</v>
      </c>
      <c r="I8783" t="s">
        <v>1691</v>
      </c>
      <c r="J8783" t="s">
        <v>1450</v>
      </c>
      <c r="K8783" t="s">
        <v>1451</v>
      </c>
      <c r="L8783" t="s">
        <v>1452</v>
      </c>
      <c r="M8783" t="s">
        <v>1453</v>
      </c>
      <c r="N8783" t="s">
        <v>1454</v>
      </c>
      <c r="O8783" t="s">
        <v>1455</v>
      </c>
      <c r="P8783" t="s">
        <v>1456</v>
      </c>
      <c r="Q8783" t="s">
        <v>1457</v>
      </c>
      <c r="R8783">
        <v>2048972</v>
      </c>
      <c r="S8783" t="s">
        <v>1461</v>
      </c>
      <c r="T8783">
        <v>2521.0079999999998</v>
      </c>
      <c r="U8783">
        <v>3</v>
      </c>
      <c r="V8783">
        <v>2521.0079999999998</v>
      </c>
      <c r="W8783">
        <v>3</v>
      </c>
      <c r="X8783">
        <v>2058</v>
      </c>
      <c r="Y8783">
        <v>463.00799999999998</v>
      </c>
      <c r="Z8783">
        <v>2048972</v>
      </c>
    </row>
    <row r="8784" spans="1:26" x14ac:dyDescent="0.2">
      <c r="A8784" s="27">
        <v>46087</v>
      </c>
      <c r="B8784" t="s">
        <v>14</v>
      </c>
      <c r="C8784" t="s">
        <v>1543</v>
      </c>
      <c r="D8784" t="s">
        <v>1543</v>
      </c>
      <c r="E8784" t="s">
        <v>1682</v>
      </c>
      <c r="F8784" t="s">
        <v>1470</v>
      </c>
      <c r="G8784" t="s">
        <v>181</v>
      </c>
      <c r="H8784" t="s">
        <v>1255</v>
      </c>
      <c r="I8784" t="s">
        <v>1692</v>
      </c>
      <c r="J8784" t="s">
        <v>1450</v>
      </c>
      <c r="K8784" t="s">
        <v>1451</v>
      </c>
      <c r="L8784" t="s">
        <v>1452</v>
      </c>
      <c r="M8784" t="s">
        <v>1453</v>
      </c>
      <c r="N8784" t="s">
        <v>1454</v>
      </c>
      <c r="O8784" t="s">
        <v>1455</v>
      </c>
      <c r="P8784" t="s">
        <v>1456</v>
      </c>
      <c r="Q8784" t="s">
        <v>1457</v>
      </c>
      <c r="R8784">
        <v>2001113</v>
      </c>
      <c r="S8784" t="s">
        <v>1458</v>
      </c>
      <c r="T8784">
        <v>840.33600000000001</v>
      </c>
      <c r="U8784">
        <v>1</v>
      </c>
      <c r="V8784">
        <v>840.33600000000001</v>
      </c>
      <c r="W8784">
        <v>1</v>
      </c>
      <c r="X8784">
        <v>670</v>
      </c>
      <c r="Y8784">
        <v>170.33600000000001</v>
      </c>
      <c r="Z8784">
        <v>2001113</v>
      </c>
    </row>
    <row r="8785" spans="1:26" x14ac:dyDescent="0.2">
      <c r="A8785" s="27">
        <v>46087</v>
      </c>
      <c r="B8785" t="s">
        <v>14</v>
      </c>
      <c r="C8785" t="s">
        <v>1543</v>
      </c>
      <c r="D8785" t="s">
        <v>1543</v>
      </c>
      <c r="E8785" t="s">
        <v>1682</v>
      </c>
      <c r="F8785" t="s">
        <v>1470</v>
      </c>
      <c r="G8785" t="s">
        <v>181</v>
      </c>
      <c r="H8785" t="s">
        <v>1255</v>
      </c>
      <c r="I8785" t="s">
        <v>1692</v>
      </c>
      <c r="J8785" t="s">
        <v>1450</v>
      </c>
      <c r="K8785" t="s">
        <v>1451</v>
      </c>
      <c r="L8785" t="s">
        <v>1452</v>
      </c>
      <c r="M8785" t="s">
        <v>1453</v>
      </c>
      <c r="N8785" t="s">
        <v>1454</v>
      </c>
      <c r="O8785" t="s">
        <v>1455</v>
      </c>
      <c r="P8785" t="s">
        <v>1456</v>
      </c>
      <c r="Q8785" t="s">
        <v>1457</v>
      </c>
      <c r="R8785">
        <v>2030991</v>
      </c>
      <c r="S8785" t="s">
        <v>1463</v>
      </c>
      <c r="T8785">
        <v>840.33600000000001</v>
      </c>
      <c r="U8785">
        <v>1</v>
      </c>
      <c r="V8785">
        <v>840.33600000000001</v>
      </c>
      <c r="W8785">
        <v>1</v>
      </c>
      <c r="X8785">
        <v>665</v>
      </c>
      <c r="Y8785">
        <v>175.33600000000001</v>
      </c>
      <c r="Z8785">
        <v>2030991</v>
      </c>
    </row>
    <row r="8786" spans="1:26" x14ac:dyDescent="0.2">
      <c r="A8786" s="27">
        <v>46087</v>
      </c>
      <c r="B8786" t="s">
        <v>14</v>
      </c>
      <c r="C8786" t="s">
        <v>1543</v>
      </c>
      <c r="D8786" t="s">
        <v>1543</v>
      </c>
      <c r="E8786" t="s">
        <v>1682</v>
      </c>
      <c r="F8786" t="s">
        <v>1470</v>
      </c>
      <c r="G8786" t="s">
        <v>181</v>
      </c>
      <c r="H8786" t="s">
        <v>1255</v>
      </c>
      <c r="I8786" t="s">
        <v>1692</v>
      </c>
      <c r="J8786" t="s">
        <v>1450</v>
      </c>
      <c r="K8786" t="s">
        <v>1451</v>
      </c>
      <c r="L8786" t="s">
        <v>1452</v>
      </c>
      <c r="M8786" t="s">
        <v>1453</v>
      </c>
      <c r="N8786" t="s">
        <v>1454</v>
      </c>
      <c r="O8786" t="s">
        <v>1455</v>
      </c>
      <c r="P8786" t="s">
        <v>1456</v>
      </c>
      <c r="Q8786" t="s">
        <v>1457</v>
      </c>
      <c r="R8786">
        <v>2039041</v>
      </c>
      <c r="S8786" t="s">
        <v>1460</v>
      </c>
      <c r="T8786">
        <v>1680.672</v>
      </c>
      <c r="U8786">
        <v>2</v>
      </c>
      <c r="V8786">
        <v>1680.672</v>
      </c>
      <c r="W8786">
        <v>2</v>
      </c>
      <c r="X8786">
        <v>1348</v>
      </c>
      <c r="Y8786">
        <v>332.67200000000003</v>
      </c>
      <c r="Z8786">
        <v>2039041</v>
      </c>
    </row>
    <row r="8787" spans="1:26" x14ac:dyDescent="0.2">
      <c r="A8787" s="27">
        <v>46087</v>
      </c>
      <c r="B8787" t="s">
        <v>14</v>
      </c>
      <c r="C8787" t="s">
        <v>1543</v>
      </c>
      <c r="D8787" t="s">
        <v>1543</v>
      </c>
      <c r="E8787" t="s">
        <v>1682</v>
      </c>
      <c r="F8787" t="s">
        <v>1470</v>
      </c>
      <c r="G8787" t="s">
        <v>181</v>
      </c>
      <c r="H8787" t="s">
        <v>1255</v>
      </c>
      <c r="I8787" t="s">
        <v>1692</v>
      </c>
      <c r="J8787" t="s">
        <v>1450</v>
      </c>
      <c r="K8787" t="s">
        <v>1451</v>
      </c>
      <c r="L8787" t="s">
        <v>1452</v>
      </c>
      <c r="M8787" t="s">
        <v>1453</v>
      </c>
      <c r="N8787" t="s">
        <v>1454</v>
      </c>
      <c r="O8787" t="s">
        <v>1455</v>
      </c>
      <c r="P8787" t="s">
        <v>1456</v>
      </c>
      <c r="Q8787" t="s">
        <v>1457</v>
      </c>
      <c r="R8787">
        <v>2048972</v>
      </c>
      <c r="S8787" t="s">
        <v>1461</v>
      </c>
      <c r="T8787">
        <v>840.33600000000001</v>
      </c>
      <c r="U8787">
        <v>1</v>
      </c>
      <c r="V8787">
        <v>840.33600000000001</v>
      </c>
      <c r="W8787">
        <v>1</v>
      </c>
      <c r="X8787">
        <v>669</v>
      </c>
      <c r="Y8787">
        <v>171.33600000000001</v>
      </c>
      <c r="Z8787">
        <v>2048972</v>
      </c>
    </row>
    <row r="8788" spans="1:26" x14ac:dyDescent="0.2">
      <c r="A8788" s="27">
        <v>46087</v>
      </c>
      <c r="B8788" t="s">
        <v>14</v>
      </c>
      <c r="C8788" t="s">
        <v>1543</v>
      </c>
      <c r="D8788" t="s">
        <v>1543</v>
      </c>
      <c r="E8788" t="s">
        <v>1682</v>
      </c>
      <c r="F8788" t="s">
        <v>1470</v>
      </c>
      <c r="G8788" t="s">
        <v>1051</v>
      </c>
      <c r="H8788" t="s">
        <v>1049</v>
      </c>
      <c r="I8788" t="s">
        <v>1693</v>
      </c>
      <c r="J8788" t="s">
        <v>1450</v>
      </c>
      <c r="K8788" t="s">
        <v>1451</v>
      </c>
      <c r="L8788" t="s">
        <v>1452</v>
      </c>
      <c r="M8788" t="s">
        <v>1453</v>
      </c>
      <c r="N8788" t="s">
        <v>1454</v>
      </c>
      <c r="O8788" t="s">
        <v>1455</v>
      </c>
      <c r="P8788" t="s">
        <v>1456</v>
      </c>
      <c r="Q8788" t="s">
        <v>1457</v>
      </c>
      <c r="R8788">
        <v>2001113</v>
      </c>
      <c r="S8788" t="s">
        <v>1458</v>
      </c>
      <c r="T8788">
        <v>1680.672</v>
      </c>
      <c r="U8788">
        <v>2</v>
      </c>
      <c r="V8788">
        <v>1680.672</v>
      </c>
      <c r="W8788">
        <v>2</v>
      </c>
      <c r="X8788">
        <v>1360</v>
      </c>
      <c r="Y8788">
        <v>320.67200000000003</v>
      </c>
      <c r="Z8788">
        <v>2001113</v>
      </c>
    </row>
    <row r="8789" spans="1:26" x14ac:dyDescent="0.2">
      <c r="A8789" s="27">
        <v>46087</v>
      </c>
      <c r="B8789" t="s">
        <v>14</v>
      </c>
      <c r="C8789" t="s">
        <v>1543</v>
      </c>
      <c r="D8789" t="s">
        <v>1543</v>
      </c>
      <c r="E8789" t="s">
        <v>1682</v>
      </c>
      <c r="F8789" t="s">
        <v>1470</v>
      </c>
      <c r="G8789" t="s">
        <v>1051</v>
      </c>
      <c r="H8789" t="s">
        <v>1049</v>
      </c>
      <c r="I8789" t="s">
        <v>1693</v>
      </c>
      <c r="J8789" t="s">
        <v>1450</v>
      </c>
      <c r="K8789" t="s">
        <v>1451</v>
      </c>
      <c r="L8789" t="s">
        <v>1452</v>
      </c>
      <c r="M8789" t="s">
        <v>1453</v>
      </c>
      <c r="N8789" t="s">
        <v>1454</v>
      </c>
      <c r="O8789" t="s">
        <v>1455</v>
      </c>
      <c r="P8789" t="s">
        <v>1456</v>
      </c>
      <c r="Q8789" t="s">
        <v>1457</v>
      </c>
      <c r="R8789">
        <v>2030991</v>
      </c>
      <c r="S8789" t="s">
        <v>1463</v>
      </c>
      <c r="T8789">
        <v>4201.68</v>
      </c>
      <c r="U8789">
        <v>5</v>
      </c>
      <c r="V8789">
        <v>4201.68</v>
      </c>
      <c r="W8789">
        <v>5</v>
      </c>
      <c r="X8789">
        <v>3310</v>
      </c>
      <c r="Y8789">
        <v>891.68</v>
      </c>
      <c r="Z8789">
        <v>2030991</v>
      </c>
    </row>
    <row r="8790" spans="1:26" x14ac:dyDescent="0.2">
      <c r="A8790" s="27">
        <v>46087</v>
      </c>
      <c r="B8790" t="s">
        <v>14</v>
      </c>
      <c r="C8790" t="s">
        <v>1543</v>
      </c>
      <c r="D8790" t="s">
        <v>1543</v>
      </c>
      <c r="E8790" t="s">
        <v>1682</v>
      </c>
      <c r="F8790" t="s">
        <v>1470</v>
      </c>
      <c r="G8790" t="s">
        <v>1051</v>
      </c>
      <c r="H8790" t="s">
        <v>1049</v>
      </c>
      <c r="I8790" t="s">
        <v>1693</v>
      </c>
      <c r="J8790" t="s">
        <v>1450</v>
      </c>
      <c r="K8790" t="s">
        <v>1451</v>
      </c>
      <c r="L8790" t="s">
        <v>1452</v>
      </c>
      <c r="M8790" t="s">
        <v>1453</v>
      </c>
      <c r="N8790" t="s">
        <v>1454</v>
      </c>
      <c r="O8790" t="s">
        <v>1455</v>
      </c>
      <c r="P8790" t="s">
        <v>1456</v>
      </c>
      <c r="Q8790" t="s">
        <v>1457</v>
      </c>
      <c r="R8790">
        <v>2039041</v>
      </c>
      <c r="S8790" t="s">
        <v>1460</v>
      </c>
      <c r="T8790">
        <v>2521.0079999999998</v>
      </c>
      <c r="U8790">
        <v>3</v>
      </c>
      <c r="V8790">
        <v>2521.0079999999998</v>
      </c>
      <c r="W8790">
        <v>3</v>
      </c>
      <c r="X8790">
        <v>2046</v>
      </c>
      <c r="Y8790">
        <v>475.00799999999998</v>
      </c>
      <c r="Z8790">
        <v>2039041</v>
      </c>
    </row>
    <row r="8791" spans="1:26" x14ac:dyDescent="0.2">
      <c r="A8791" s="27">
        <v>46087</v>
      </c>
      <c r="B8791" t="s">
        <v>14</v>
      </c>
      <c r="C8791" t="s">
        <v>1543</v>
      </c>
      <c r="D8791" t="s">
        <v>1543</v>
      </c>
      <c r="E8791" t="s">
        <v>1682</v>
      </c>
      <c r="F8791" t="s">
        <v>1470</v>
      </c>
      <c r="G8791" t="s">
        <v>1051</v>
      </c>
      <c r="H8791" t="s">
        <v>1049</v>
      </c>
      <c r="I8791" t="s">
        <v>1693</v>
      </c>
      <c r="J8791" t="s">
        <v>1450</v>
      </c>
      <c r="K8791" t="s">
        <v>1451</v>
      </c>
      <c r="L8791" t="s">
        <v>1452</v>
      </c>
      <c r="M8791" t="s">
        <v>1453</v>
      </c>
      <c r="N8791" t="s">
        <v>1454</v>
      </c>
      <c r="O8791" t="s">
        <v>1455</v>
      </c>
      <c r="P8791" t="s">
        <v>1456</v>
      </c>
      <c r="Q8791" t="s">
        <v>1457</v>
      </c>
      <c r="R8791">
        <v>2048972</v>
      </c>
      <c r="S8791" t="s">
        <v>1461</v>
      </c>
      <c r="T8791">
        <v>3361.3440000000001</v>
      </c>
      <c r="U8791">
        <v>4</v>
      </c>
      <c r="V8791">
        <v>3361.3440000000001</v>
      </c>
      <c r="W8791">
        <v>4</v>
      </c>
      <c r="X8791">
        <v>2760</v>
      </c>
      <c r="Y8791">
        <v>601.34400000000005</v>
      </c>
      <c r="Z8791">
        <v>2048972</v>
      </c>
    </row>
    <row r="8792" spans="1:26" x14ac:dyDescent="0.2">
      <c r="A8792" s="27">
        <v>46087</v>
      </c>
      <c r="B8792" t="s">
        <v>14</v>
      </c>
      <c r="C8792" t="s">
        <v>1543</v>
      </c>
      <c r="D8792" t="s">
        <v>1543</v>
      </c>
      <c r="E8792" t="s">
        <v>1682</v>
      </c>
      <c r="F8792" t="s">
        <v>1470</v>
      </c>
      <c r="G8792" t="s">
        <v>1051</v>
      </c>
      <c r="H8792" t="s">
        <v>1121</v>
      </c>
      <c r="I8792" t="s">
        <v>1694</v>
      </c>
      <c r="J8792" t="s">
        <v>1450</v>
      </c>
      <c r="K8792" t="s">
        <v>1451</v>
      </c>
      <c r="L8792" t="s">
        <v>1452</v>
      </c>
      <c r="M8792" t="s">
        <v>1453</v>
      </c>
      <c r="N8792" t="s">
        <v>1454</v>
      </c>
      <c r="O8792" t="s">
        <v>1455</v>
      </c>
      <c r="P8792" t="s">
        <v>1456</v>
      </c>
      <c r="Q8792" t="s">
        <v>1457</v>
      </c>
      <c r="R8792">
        <v>2001113</v>
      </c>
      <c r="S8792" t="s">
        <v>1458</v>
      </c>
      <c r="T8792">
        <v>5882.3519999999999</v>
      </c>
      <c r="U8792">
        <v>7</v>
      </c>
      <c r="V8792">
        <v>5882.3519999999999</v>
      </c>
      <c r="W8792">
        <v>7</v>
      </c>
      <c r="X8792">
        <v>4802</v>
      </c>
      <c r="Y8792">
        <v>1080.3520000000001</v>
      </c>
      <c r="Z8792">
        <v>2001113</v>
      </c>
    </row>
    <row r="8793" spans="1:26" x14ac:dyDescent="0.2">
      <c r="A8793" s="27">
        <v>46087</v>
      </c>
      <c r="B8793" t="s">
        <v>14</v>
      </c>
      <c r="C8793" t="s">
        <v>1543</v>
      </c>
      <c r="D8793" t="s">
        <v>1543</v>
      </c>
      <c r="E8793" t="s">
        <v>1682</v>
      </c>
      <c r="F8793" t="s">
        <v>1470</v>
      </c>
      <c r="G8793" t="s">
        <v>1051</v>
      </c>
      <c r="H8793" t="s">
        <v>1121</v>
      </c>
      <c r="I8793" t="s">
        <v>1694</v>
      </c>
      <c r="J8793" t="s">
        <v>1450</v>
      </c>
      <c r="K8793" t="s">
        <v>1451</v>
      </c>
      <c r="L8793" t="s">
        <v>1452</v>
      </c>
      <c r="M8793" t="s">
        <v>1453</v>
      </c>
      <c r="N8793" t="s">
        <v>1454</v>
      </c>
      <c r="O8793" t="s">
        <v>1455</v>
      </c>
      <c r="P8793" t="s">
        <v>1456</v>
      </c>
      <c r="Q8793" t="s">
        <v>1457</v>
      </c>
      <c r="R8793">
        <v>2030991</v>
      </c>
      <c r="S8793" t="s">
        <v>1463</v>
      </c>
      <c r="T8793">
        <v>4201.68</v>
      </c>
      <c r="U8793">
        <v>5</v>
      </c>
      <c r="V8793">
        <v>4201.68</v>
      </c>
      <c r="W8793">
        <v>5</v>
      </c>
      <c r="X8793">
        <v>3455</v>
      </c>
      <c r="Y8793">
        <v>746.68</v>
      </c>
      <c r="Z8793">
        <v>2030991</v>
      </c>
    </row>
    <row r="8794" spans="1:26" x14ac:dyDescent="0.2">
      <c r="A8794" s="27">
        <v>46087</v>
      </c>
      <c r="B8794" t="s">
        <v>14</v>
      </c>
      <c r="C8794" t="s">
        <v>1543</v>
      </c>
      <c r="D8794" t="s">
        <v>1543</v>
      </c>
      <c r="E8794" t="s">
        <v>1682</v>
      </c>
      <c r="F8794" t="s">
        <v>1470</v>
      </c>
      <c r="G8794" t="s">
        <v>1051</v>
      </c>
      <c r="H8794" t="s">
        <v>1121</v>
      </c>
      <c r="I8794" t="s">
        <v>1694</v>
      </c>
      <c r="J8794" t="s">
        <v>1450</v>
      </c>
      <c r="K8794" t="s">
        <v>1451</v>
      </c>
      <c r="L8794" t="s">
        <v>1452</v>
      </c>
      <c r="M8794" t="s">
        <v>1453</v>
      </c>
      <c r="N8794" t="s">
        <v>1454</v>
      </c>
      <c r="O8794" t="s">
        <v>1455</v>
      </c>
      <c r="P8794" t="s">
        <v>1456</v>
      </c>
      <c r="Q8794" t="s">
        <v>1457</v>
      </c>
      <c r="R8794">
        <v>2039041</v>
      </c>
      <c r="S8794" t="s">
        <v>1460</v>
      </c>
      <c r="T8794">
        <v>5042.0159999999996</v>
      </c>
      <c r="U8794">
        <v>6</v>
      </c>
      <c r="V8794">
        <v>5042.0159999999996</v>
      </c>
      <c r="W8794">
        <v>6</v>
      </c>
      <c r="X8794">
        <v>4140</v>
      </c>
      <c r="Y8794">
        <v>902.01599999999996</v>
      </c>
      <c r="Z8794">
        <v>2039041</v>
      </c>
    </row>
    <row r="8795" spans="1:26" x14ac:dyDescent="0.2">
      <c r="A8795" s="27">
        <v>46087</v>
      </c>
      <c r="B8795" t="s">
        <v>14</v>
      </c>
      <c r="C8795" t="s">
        <v>1543</v>
      </c>
      <c r="D8795" t="s">
        <v>1543</v>
      </c>
      <c r="E8795" t="s">
        <v>1682</v>
      </c>
      <c r="F8795" t="s">
        <v>1470</v>
      </c>
      <c r="G8795" t="s">
        <v>1051</v>
      </c>
      <c r="H8795" t="s">
        <v>1121</v>
      </c>
      <c r="I8795" t="s">
        <v>1694</v>
      </c>
      <c r="J8795" t="s">
        <v>1450</v>
      </c>
      <c r="K8795" t="s">
        <v>1451</v>
      </c>
      <c r="L8795" t="s">
        <v>1452</v>
      </c>
      <c r="M8795" t="s">
        <v>1453</v>
      </c>
      <c r="N8795" t="s">
        <v>1454</v>
      </c>
      <c r="O8795" t="s">
        <v>1455</v>
      </c>
      <c r="P8795" t="s">
        <v>1456</v>
      </c>
      <c r="Q8795" t="s">
        <v>1457</v>
      </c>
      <c r="R8795">
        <v>2048972</v>
      </c>
      <c r="S8795" t="s">
        <v>1461</v>
      </c>
      <c r="T8795">
        <v>2521.0079999999998</v>
      </c>
      <c r="U8795">
        <v>3</v>
      </c>
      <c r="V8795">
        <v>2521.0079999999998</v>
      </c>
      <c r="W8795">
        <v>3</v>
      </c>
      <c r="X8795">
        <v>2055</v>
      </c>
      <c r="Y8795">
        <v>466.00799999999998</v>
      </c>
      <c r="Z8795">
        <v>2048972</v>
      </c>
    </row>
    <row r="8796" spans="1:26" x14ac:dyDescent="0.2">
      <c r="A8796" s="27">
        <v>46087</v>
      </c>
      <c r="B8796" t="s">
        <v>14</v>
      </c>
      <c r="C8796" t="s">
        <v>1543</v>
      </c>
      <c r="D8796" t="s">
        <v>1543</v>
      </c>
      <c r="E8796" t="s">
        <v>1682</v>
      </c>
      <c r="F8796" t="s">
        <v>1470</v>
      </c>
      <c r="G8796" t="s">
        <v>1482</v>
      </c>
      <c r="H8796" t="s">
        <v>1037</v>
      </c>
      <c r="I8796" t="s">
        <v>1695</v>
      </c>
      <c r="J8796" t="s">
        <v>1450</v>
      </c>
      <c r="K8796" t="s">
        <v>1451</v>
      </c>
      <c r="L8796" t="s">
        <v>1452</v>
      </c>
      <c r="M8796" t="s">
        <v>1453</v>
      </c>
      <c r="N8796" t="s">
        <v>1454</v>
      </c>
      <c r="O8796" t="s">
        <v>1455</v>
      </c>
      <c r="P8796" t="s">
        <v>1456</v>
      </c>
      <c r="Q8796" t="s">
        <v>1457</v>
      </c>
      <c r="R8796">
        <v>2030990</v>
      </c>
      <c r="S8796" t="s">
        <v>1459</v>
      </c>
      <c r="T8796">
        <v>8403.36</v>
      </c>
      <c r="U8796">
        <v>10</v>
      </c>
      <c r="V8796">
        <v>8403.36</v>
      </c>
      <c r="W8796">
        <v>10</v>
      </c>
      <c r="X8796">
        <v>6900</v>
      </c>
      <c r="Y8796">
        <v>1503.36</v>
      </c>
      <c r="Z8796">
        <v>2030990</v>
      </c>
    </row>
    <row r="8797" spans="1:26" x14ac:dyDescent="0.2">
      <c r="A8797" s="27">
        <v>46087</v>
      </c>
      <c r="B8797" t="s">
        <v>14</v>
      </c>
      <c r="C8797" t="s">
        <v>1543</v>
      </c>
      <c r="D8797" t="s">
        <v>1543</v>
      </c>
      <c r="E8797" t="s">
        <v>1682</v>
      </c>
      <c r="F8797" t="s">
        <v>1470</v>
      </c>
      <c r="G8797" t="s">
        <v>1482</v>
      </c>
      <c r="H8797" t="s">
        <v>1037</v>
      </c>
      <c r="I8797" t="s">
        <v>1695</v>
      </c>
      <c r="J8797" t="s">
        <v>1450</v>
      </c>
      <c r="K8797" t="s">
        <v>1451</v>
      </c>
      <c r="L8797" t="s">
        <v>1452</v>
      </c>
      <c r="M8797" t="s">
        <v>1453</v>
      </c>
      <c r="N8797" t="s">
        <v>1454</v>
      </c>
      <c r="O8797" t="s">
        <v>1455</v>
      </c>
      <c r="P8797" t="s">
        <v>1456</v>
      </c>
      <c r="Q8797" t="s">
        <v>1457</v>
      </c>
      <c r="R8797">
        <v>2030991</v>
      </c>
      <c r="S8797" t="s">
        <v>1463</v>
      </c>
      <c r="T8797">
        <v>4201.68</v>
      </c>
      <c r="U8797">
        <v>5</v>
      </c>
      <c r="V8797">
        <v>4201.68</v>
      </c>
      <c r="W8797">
        <v>5</v>
      </c>
      <c r="X8797">
        <v>3400</v>
      </c>
      <c r="Y8797">
        <v>801.68</v>
      </c>
      <c r="Z8797">
        <v>2030991</v>
      </c>
    </row>
    <row r="8798" spans="1:26" x14ac:dyDescent="0.2">
      <c r="A8798" s="27">
        <v>46087</v>
      </c>
      <c r="B8798" t="s">
        <v>14</v>
      </c>
      <c r="C8798" t="s">
        <v>1543</v>
      </c>
      <c r="D8798" t="s">
        <v>1543</v>
      </c>
      <c r="E8798" t="s">
        <v>1682</v>
      </c>
      <c r="F8798" t="s">
        <v>1470</v>
      </c>
      <c r="G8798" t="s">
        <v>1482</v>
      </c>
      <c r="H8798" t="s">
        <v>1037</v>
      </c>
      <c r="I8798" t="s">
        <v>1695</v>
      </c>
      <c r="J8798" t="s">
        <v>1450</v>
      </c>
      <c r="K8798" t="s">
        <v>1451</v>
      </c>
      <c r="L8798" t="s">
        <v>1452</v>
      </c>
      <c r="M8798" t="s">
        <v>1453</v>
      </c>
      <c r="N8798" t="s">
        <v>1454</v>
      </c>
      <c r="O8798" t="s">
        <v>1455</v>
      </c>
      <c r="P8798" t="s">
        <v>1456</v>
      </c>
      <c r="Q8798" t="s">
        <v>1457</v>
      </c>
      <c r="R8798">
        <v>2039041</v>
      </c>
      <c r="S8798" t="s">
        <v>1460</v>
      </c>
      <c r="T8798">
        <v>5042.0159999999996</v>
      </c>
      <c r="U8798">
        <v>6</v>
      </c>
      <c r="V8798">
        <v>5042.0159999999996</v>
      </c>
      <c r="W8798">
        <v>6</v>
      </c>
      <c r="X8798">
        <v>4140</v>
      </c>
      <c r="Y8798">
        <v>902.01599999999996</v>
      </c>
      <c r="Z8798">
        <v>2039041</v>
      </c>
    </row>
    <row r="8799" spans="1:26" x14ac:dyDescent="0.2">
      <c r="A8799" s="27">
        <v>46087</v>
      </c>
      <c r="B8799" t="s">
        <v>14</v>
      </c>
      <c r="C8799" t="s">
        <v>1543</v>
      </c>
      <c r="D8799" t="s">
        <v>1543</v>
      </c>
      <c r="E8799" t="s">
        <v>1682</v>
      </c>
      <c r="F8799" t="s">
        <v>1470</v>
      </c>
      <c r="G8799" t="s">
        <v>1482</v>
      </c>
      <c r="H8799" t="s">
        <v>1037</v>
      </c>
      <c r="I8799" t="s">
        <v>1695</v>
      </c>
      <c r="J8799" t="s">
        <v>1450</v>
      </c>
      <c r="K8799" t="s">
        <v>1451</v>
      </c>
      <c r="L8799" t="s">
        <v>1452</v>
      </c>
      <c r="M8799" t="s">
        <v>1453</v>
      </c>
      <c r="N8799" t="s">
        <v>1454</v>
      </c>
      <c r="O8799" t="s">
        <v>1455</v>
      </c>
      <c r="P8799" t="s">
        <v>1456</v>
      </c>
      <c r="Q8799" t="s">
        <v>1457</v>
      </c>
      <c r="R8799">
        <v>2048972</v>
      </c>
      <c r="S8799" t="s">
        <v>1461</v>
      </c>
      <c r="T8799">
        <v>5882.3519999999999</v>
      </c>
      <c r="U8799">
        <v>7</v>
      </c>
      <c r="V8799">
        <v>5882.3519999999999</v>
      </c>
      <c r="W8799">
        <v>7</v>
      </c>
      <c r="X8799">
        <v>4788</v>
      </c>
      <c r="Y8799">
        <v>1094.3520000000001</v>
      </c>
      <c r="Z8799">
        <v>2048972</v>
      </c>
    </row>
    <row r="8800" spans="1:26" x14ac:dyDescent="0.2">
      <c r="A8800" s="27">
        <v>46087</v>
      </c>
      <c r="B8800" t="s">
        <v>14</v>
      </c>
      <c r="C8800" t="s">
        <v>1543</v>
      </c>
      <c r="D8800" t="s">
        <v>1543</v>
      </c>
      <c r="E8800" t="s">
        <v>1682</v>
      </c>
      <c r="F8800" t="s">
        <v>1470</v>
      </c>
      <c r="G8800" t="s">
        <v>1482</v>
      </c>
      <c r="H8800" t="s">
        <v>1176</v>
      </c>
      <c r="I8800" t="s">
        <v>1698</v>
      </c>
      <c r="J8800" t="s">
        <v>1450</v>
      </c>
      <c r="K8800" t="s">
        <v>1451</v>
      </c>
      <c r="L8800" t="s">
        <v>1452</v>
      </c>
      <c r="M8800" t="s">
        <v>1453</v>
      </c>
      <c r="N8800" t="s">
        <v>1454</v>
      </c>
      <c r="O8800" t="s">
        <v>1455</v>
      </c>
      <c r="P8800" t="s">
        <v>1456</v>
      </c>
      <c r="Q8800" t="s">
        <v>1457</v>
      </c>
      <c r="R8800">
        <v>2001113</v>
      </c>
      <c r="S8800" t="s">
        <v>1458</v>
      </c>
      <c r="T8800">
        <v>6722.6880000000001</v>
      </c>
      <c r="U8800">
        <v>8</v>
      </c>
      <c r="V8800">
        <v>6722.6880000000001</v>
      </c>
      <c r="W8800">
        <v>8</v>
      </c>
      <c r="X8800">
        <v>5480</v>
      </c>
      <c r="Y8800">
        <v>1242.6880000000001</v>
      </c>
      <c r="Z8800">
        <v>2001113</v>
      </c>
    </row>
    <row r="8801" spans="1:26" x14ac:dyDescent="0.2">
      <c r="A8801" s="27">
        <v>46087</v>
      </c>
      <c r="B8801" t="s">
        <v>14</v>
      </c>
      <c r="C8801" t="s">
        <v>1543</v>
      </c>
      <c r="D8801" t="s">
        <v>1543</v>
      </c>
      <c r="E8801" t="s">
        <v>1682</v>
      </c>
      <c r="F8801" t="s">
        <v>1470</v>
      </c>
      <c r="G8801" t="s">
        <v>1482</v>
      </c>
      <c r="H8801" t="s">
        <v>1176</v>
      </c>
      <c r="I8801" t="s">
        <v>1698</v>
      </c>
      <c r="J8801" t="s">
        <v>1450</v>
      </c>
      <c r="K8801" t="s">
        <v>1451</v>
      </c>
      <c r="L8801" t="s">
        <v>1452</v>
      </c>
      <c r="M8801" t="s">
        <v>1453</v>
      </c>
      <c r="N8801" t="s">
        <v>1454</v>
      </c>
      <c r="O8801" t="s">
        <v>1455</v>
      </c>
      <c r="P8801" t="s">
        <v>1456</v>
      </c>
      <c r="Q8801" t="s">
        <v>1457</v>
      </c>
      <c r="R8801">
        <v>2039041</v>
      </c>
      <c r="S8801" t="s">
        <v>1460</v>
      </c>
      <c r="T8801">
        <v>840.33600000000001</v>
      </c>
      <c r="U8801">
        <v>1</v>
      </c>
      <c r="V8801">
        <v>840.33600000000001</v>
      </c>
      <c r="W8801">
        <v>1</v>
      </c>
      <c r="X8801">
        <v>690</v>
      </c>
      <c r="Y8801">
        <v>150.33600000000001</v>
      </c>
      <c r="Z8801">
        <v>2039041</v>
      </c>
    </row>
    <row r="8802" spans="1:26" x14ac:dyDescent="0.2">
      <c r="A8802" s="27">
        <v>46087</v>
      </c>
      <c r="B8802" t="s">
        <v>14</v>
      </c>
      <c r="C8802" t="s">
        <v>1543</v>
      </c>
      <c r="D8802" t="s">
        <v>1543</v>
      </c>
      <c r="E8802" t="s">
        <v>1682</v>
      </c>
      <c r="F8802" t="s">
        <v>1470</v>
      </c>
      <c r="G8802" t="s">
        <v>1482</v>
      </c>
      <c r="H8802" t="s">
        <v>1176</v>
      </c>
      <c r="I8802" t="s">
        <v>1698</v>
      </c>
      <c r="J8802" t="s">
        <v>1450</v>
      </c>
      <c r="K8802" t="s">
        <v>1451</v>
      </c>
      <c r="L8802" t="s">
        <v>1452</v>
      </c>
      <c r="M8802" t="s">
        <v>1453</v>
      </c>
      <c r="N8802" t="s">
        <v>1454</v>
      </c>
      <c r="O8802" t="s">
        <v>1455</v>
      </c>
      <c r="P8802" t="s">
        <v>1456</v>
      </c>
      <c r="Q8802" t="s">
        <v>1457</v>
      </c>
      <c r="R8802">
        <v>2048972</v>
      </c>
      <c r="S8802" t="s">
        <v>1461</v>
      </c>
      <c r="T8802">
        <v>840.33600000000001</v>
      </c>
      <c r="U8802">
        <v>1</v>
      </c>
      <c r="V8802">
        <v>840.33600000000001</v>
      </c>
      <c r="W8802">
        <v>1</v>
      </c>
      <c r="X8802">
        <v>688</v>
      </c>
      <c r="Y8802">
        <v>152.33600000000001</v>
      </c>
      <c r="Z8802">
        <v>2048972</v>
      </c>
    </row>
    <row r="8803" spans="1:26" x14ac:dyDescent="0.2">
      <c r="A8803" s="27">
        <v>46087</v>
      </c>
      <c r="B8803" t="s">
        <v>14</v>
      </c>
      <c r="C8803" t="s">
        <v>1543</v>
      </c>
      <c r="D8803" t="s">
        <v>1543</v>
      </c>
      <c r="E8803" t="s">
        <v>1682</v>
      </c>
      <c r="F8803" t="s">
        <v>1470</v>
      </c>
      <c r="G8803" t="s">
        <v>1482</v>
      </c>
      <c r="H8803" t="s">
        <v>1220</v>
      </c>
      <c r="I8803" t="s">
        <v>1700</v>
      </c>
      <c r="J8803" t="s">
        <v>1450</v>
      </c>
      <c r="K8803" t="s">
        <v>1451</v>
      </c>
      <c r="L8803" t="s">
        <v>1452</v>
      </c>
      <c r="M8803" t="s">
        <v>1453</v>
      </c>
      <c r="N8803" t="s">
        <v>1454</v>
      </c>
      <c r="O8803" t="s">
        <v>1455</v>
      </c>
      <c r="P8803" t="s">
        <v>1456</v>
      </c>
      <c r="Q8803" t="s">
        <v>1457</v>
      </c>
      <c r="R8803">
        <v>2030990</v>
      </c>
      <c r="S8803" t="s">
        <v>1459</v>
      </c>
      <c r="T8803">
        <v>2521.0079999999998</v>
      </c>
      <c r="U8803">
        <v>3</v>
      </c>
      <c r="V8803">
        <v>2521.0079999999998</v>
      </c>
      <c r="W8803">
        <v>3</v>
      </c>
      <c r="X8803">
        <v>2082</v>
      </c>
      <c r="Y8803">
        <v>439.00799999999998</v>
      </c>
      <c r="Z8803">
        <v>2030990</v>
      </c>
    </row>
    <row r="8804" spans="1:26" x14ac:dyDescent="0.2">
      <c r="A8804" s="27">
        <v>46087</v>
      </c>
      <c r="B8804" t="s">
        <v>14</v>
      </c>
      <c r="C8804" t="s">
        <v>1543</v>
      </c>
      <c r="D8804" t="s">
        <v>1543</v>
      </c>
      <c r="E8804" t="s">
        <v>1682</v>
      </c>
      <c r="F8804" t="s">
        <v>1470</v>
      </c>
      <c r="G8804" t="s">
        <v>1482</v>
      </c>
      <c r="H8804" t="s">
        <v>1220</v>
      </c>
      <c r="I8804" t="s">
        <v>1700</v>
      </c>
      <c r="J8804" t="s">
        <v>1450</v>
      </c>
      <c r="K8804" t="s">
        <v>1451</v>
      </c>
      <c r="L8804" t="s">
        <v>1452</v>
      </c>
      <c r="M8804" t="s">
        <v>1453</v>
      </c>
      <c r="N8804" t="s">
        <v>1454</v>
      </c>
      <c r="O8804" t="s">
        <v>1455</v>
      </c>
      <c r="P8804" t="s">
        <v>1456</v>
      </c>
      <c r="Q8804" t="s">
        <v>1457</v>
      </c>
      <c r="R8804">
        <v>2048972</v>
      </c>
      <c r="S8804" t="s">
        <v>1461</v>
      </c>
      <c r="T8804">
        <v>4201.68</v>
      </c>
      <c r="U8804">
        <v>5</v>
      </c>
      <c r="V8804">
        <v>4201.68</v>
      </c>
      <c r="W8804">
        <v>5</v>
      </c>
      <c r="X8804">
        <v>3380</v>
      </c>
      <c r="Y8804">
        <v>821.68</v>
      </c>
      <c r="Z8804">
        <v>2048972</v>
      </c>
    </row>
    <row r="8805" spans="1:26" x14ac:dyDescent="0.2">
      <c r="A8805" s="27">
        <v>46087</v>
      </c>
      <c r="B8805" t="s">
        <v>14</v>
      </c>
      <c r="C8805" t="s">
        <v>1543</v>
      </c>
      <c r="D8805" t="s">
        <v>1543</v>
      </c>
      <c r="E8805" t="s">
        <v>1682</v>
      </c>
      <c r="F8805" t="s">
        <v>1470</v>
      </c>
      <c r="G8805" t="s">
        <v>1482</v>
      </c>
      <c r="H8805" t="s">
        <v>1341</v>
      </c>
      <c r="I8805" t="s">
        <v>1788</v>
      </c>
      <c r="J8805" t="s">
        <v>1450</v>
      </c>
      <c r="K8805" t="s">
        <v>1451</v>
      </c>
      <c r="L8805" t="s">
        <v>1452</v>
      </c>
      <c r="M8805" t="s">
        <v>1453</v>
      </c>
      <c r="N8805" t="s">
        <v>1454</v>
      </c>
      <c r="O8805" t="s">
        <v>1455</v>
      </c>
      <c r="P8805" t="s">
        <v>1456</v>
      </c>
      <c r="Q8805" t="s">
        <v>1457</v>
      </c>
      <c r="R8805">
        <v>2030990</v>
      </c>
      <c r="S8805" t="s">
        <v>1459</v>
      </c>
      <c r="T8805">
        <v>840.33600000000001</v>
      </c>
      <c r="U8805">
        <v>1</v>
      </c>
      <c r="V8805">
        <v>840.33600000000001</v>
      </c>
      <c r="W8805">
        <v>1</v>
      </c>
      <c r="X8805">
        <v>690</v>
      </c>
      <c r="Y8805">
        <v>150.33600000000001</v>
      </c>
      <c r="Z8805">
        <v>2030990</v>
      </c>
    </row>
    <row r="8806" spans="1:26" x14ac:dyDescent="0.2">
      <c r="A8806" s="27">
        <v>46087</v>
      </c>
      <c r="B8806" t="s">
        <v>14</v>
      </c>
      <c r="C8806" t="s">
        <v>1543</v>
      </c>
      <c r="D8806" t="s">
        <v>1543</v>
      </c>
      <c r="E8806" t="s">
        <v>1682</v>
      </c>
      <c r="F8806" t="s">
        <v>1470</v>
      </c>
      <c r="G8806" t="s">
        <v>1482</v>
      </c>
      <c r="H8806" t="s">
        <v>1341</v>
      </c>
      <c r="I8806" t="s">
        <v>1788</v>
      </c>
      <c r="J8806" t="s">
        <v>1450</v>
      </c>
      <c r="K8806" t="s">
        <v>1451</v>
      </c>
      <c r="L8806" t="s">
        <v>1452</v>
      </c>
      <c r="M8806" t="s">
        <v>1453</v>
      </c>
      <c r="N8806" t="s">
        <v>1454</v>
      </c>
      <c r="O8806" t="s">
        <v>1455</v>
      </c>
      <c r="P8806" t="s">
        <v>1456</v>
      </c>
      <c r="Q8806" t="s">
        <v>1457</v>
      </c>
      <c r="R8806">
        <v>2030991</v>
      </c>
      <c r="S8806" t="s">
        <v>1463</v>
      </c>
      <c r="T8806">
        <v>1680.672</v>
      </c>
      <c r="U8806">
        <v>2</v>
      </c>
      <c r="V8806">
        <v>1680.672</v>
      </c>
      <c r="W8806">
        <v>2</v>
      </c>
      <c r="X8806">
        <v>1382</v>
      </c>
      <c r="Y8806">
        <v>298.67200000000003</v>
      </c>
      <c r="Z8806">
        <v>2030991</v>
      </c>
    </row>
    <row r="8807" spans="1:26" x14ac:dyDescent="0.2">
      <c r="A8807" s="27">
        <v>46087</v>
      </c>
      <c r="B8807" t="s">
        <v>14</v>
      </c>
      <c r="C8807" t="s">
        <v>1543</v>
      </c>
      <c r="D8807" t="s">
        <v>1543</v>
      </c>
      <c r="E8807" t="s">
        <v>1682</v>
      </c>
      <c r="F8807" t="s">
        <v>1470</v>
      </c>
      <c r="G8807" t="s">
        <v>1501</v>
      </c>
      <c r="H8807" t="s">
        <v>1119</v>
      </c>
      <c r="I8807" t="s">
        <v>1789</v>
      </c>
      <c r="J8807" t="s">
        <v>1450</v>
      </c>
      <c r="K8807" t="s">
        <v>1451</v>
      </c>
      <c r="L8807" t="s">
        <v>1452</v>
      </c>
      <c r="M8807" t="s">
        <v>1453</v>
      </c>
      <c r="N8807" t="s">
        <v>1454</v>
      </c>
      <c r="O8807" t="s">
        <v>1455</v>
      </c>
      <c r="P8807" t="s">
        <v>1456</v>
      </c>
      <c r="Q8807" t="s">
        <v>1457</v>
      </c>
      <c r="R8807">
        <v>2030990</v>
      </c>
      <c r="S8807" t="s">
        <v>1459</v>
      </c>
      <c r="T8807">
        <v>840.33600000000001</v>
      </c>
      <c r="U8807">
        <v>1</v>
      </c>
      <c r="V8807">
        <v>840.33600000000001</v>
      </c>
      <c r="W8807">
        <v>1</v>
      </c>
      <c r="X8807">
        <v>691</v>
      </c>
      <c r="Y8807">
        <v>149.33600000000001</v>
      </c>
      <c r="Z8807">
        <v>2030990</v>
      </c>
    </row>
    <row r="8808" spans="1:26" x14ac:dyDescent="0.2">
      <c r="A8808" s="27">
        <v>46087</v>
      </c>
      <c r="B8808" t="s">
        <v>14</v>
      </c>
      <c r="C8808" t="s">
        <v>1543</v>
      </c>
      <c r="D8808" t="s">
        <v>1543</v>
      </c>
      <c r="E8808" t="s">
        <v>1682</v>
      </c>
      <c r="F8808" t="s">
        <v>1470</v>
      </c>
      <c r="G8808" t="s">
        <v>1501</v>
      </c>
      <c r="H8808" t="s">
        <v>1119</v>
      </c>
      <c r="I8808" t="s">
        <v>1789</v>
      </c>
      <c r="J8808" t="s">
        <v>1450</v>
      </c>
      <c r="K8808" t="s">
        <v>1451</v>
      </c>
      <c r="L8808" t="s">
        <v>1452</v>
      </c>
      <c r="M8808" t="s">
        <v>1453</v>
      </c>
      <c r="N8808" t="s">
        <v>1454</v>
      </c>
      <c r="O8808" t="s">
        <v>1455</v>
      </c>
      <c r="P8808" t="s">
        <v>1456</v>
      </c>
      <c r="Q8808" t="s">
        <v>1457</v>
      </c>
      <c r="R8808">
        <v>2048972</v>
      </c>
      <c r="S8808" t="s">
        <v>1461</v>
      </c>
      <c r="T8808">
        <v>1680.672</v>
      </c>
      <c r="U8808">
        <v>2</v>
      </c>
      <c r="V8808">
        <v>1680.672</v>
      </c>
      <c r="W8808">
        <v>2</v>
      </c>
      <c r="X8808">
        <v>1362</v>
      </c>
      <c r="Y8808">
        <v>318.67200000000003</v>
      </c>
      <c r="Z8808">
        <v>2048972</v>
      </c>
    </row>
    <row r="8809" spans="1:26" x14ac:dyDescent="0.2">
      <c r="A8809" s="27">
        <v>46087</v>
      </c>
      <c r="B8809" t="s">
        <v>14</v>
      </c>
      <c r="C8809" t="s">
        <v>1543</v>
      </c>
      <c r="D8809" t="s">
        <v>1543</v>
      </c>
      <c r="E8809" t="s">
        <v>1682</v>
      </c>
      <c r="F8809" t="s">
        <v>1470</v>
      </c>
      <c r="G8809" t="s">
        <v>1501</v>
      </c>
      <c r="H8809" t="s">
        <v>39</v>
      </c>
      <c r="I8809" t="s">
        <v>1701</v>
      </c>
      <c r="J8809" t="s">
        <v>1450</v>
      </c>
      <c r="K8809" t="s">
        <v>1451</v>
      </c>
      <c r="L8809" t="s">
        <v>1452</v>
      </c>
      <c r="M8809" t="s">
        <v>1453</v>
      </c>
      <c r="N8809" t="s">
        <v>1454</v>
      </c>
      <c r="O8809" t="s">
        <v>1455</v>
      </c>
      <c r="P8809" t="s">
        <v>1456</v>
      </c>
      <c r="Q8809" t="s">
        <v>1457</v>
      </c>
      <c r="R8809">
        <v>2001113</v>
      </c>
      <c r="S8809" t="s">
        <v>1458</v>
      </c>
      <c r="T8809">
        <v>12605.04</v>
      </c>
      <c r="U8809">
        <v>15</v>
      </c>
      <c r="V8809">
        <v>12605.04</v>
      </c>
      <c r="W8809">
        <v>15</v>
      </c>
      <c r="X8809">
        <v>10275</v>
      </c>
      <c r="Y8809">
        <v>2330.04</v>
      </c>
      <c r="Z8809">
        <v>2001113</v>
      </c>
    </row>
    <row r="8810" spans="1:26" x14ac:dyDescent="0.2">
      <c r="A8810" s="27">
        <v>46087</v>
      </c>
      <c r="B8810" t="s">
        <v>14</v>
      </c>
      <c r="C8810" t="s">
        <v>1543</v>
      </c>
      <c r="D8810" t="s">
        <v>1543</v>
      </c>
      <c r="E8810" t="s">
        <v>1682</v>
      </c>
      <c r="F8810" t="s">
        <v>1470</v>
      </c>
      <c r="G8810" t="s">
        <v>1501</v>
      </c>
      <c r="H8810" t="s">
        <v>39</v>
      </c>
      <c r="I8810" t="s">
        <v>1701</v>
      </c>
      <c r="J8810" t="s">
        <v>1450</v>
      </c>
      <c r="K8810" t="s">
        <v>1451</v>
      </c>
      <c r="L8810" t="s">
        <v>1452</v>
      </c>
      <c r="M8810" t="s">
        <v>1453</v>
      </c>
      <c r="N8810" t="s">
        <v>1454</v>
      </c>
      <c r="O8810" t="s">
        <v>1455</v>
      </c>
      <c r="P8810" t="s">
        <v>1456</v>
      </c>
      <c r="Q8810" t="s">
        <v>1457</v>
      </c>
      <c r="R8810">
        <v>2030990</v>
      </c>
      <c r="S8810" t="s">
        <v>1459</v>
      </c>
      <c r="T8810">
        <v>35294.111799999999</v>
      </c>
      <c r="U8810">
        <v>42</v>
      </c>
      <c r="V8810">
        <v>35294.111799999999</v>
      </c>
      <c r="W8810">
        <v>42</v>
      </c>
      <c r="X8810">
        <v>28854</v>
      </c>
      <c r="Y8810">
        <v>6440.1117999999997</v>
      </c>
      <c r="Z8810">
        <v>2030990</v>
      </c>
    </row>
    <row r="8811" spans="1:26" x14ac:dyDescent="0.2">
      <c r="A8811" s="27">
        <v>46087</v>
      </c>
      <c r="B8811" t="s">
        <v>14</v>
      </c>
      <c r="C8811" t="s">
        <v>1543</v>
      </c>
      <c r="D8811" t="s">
        <v>1543</v>
      </c>
      <c r="E8811" t="s">
        <v>1682</v>
      </c>
      <c r="F8811" t="s">
        <v>1470</v>
      </c>
      <c r="G8811" t="s">
        <v>1501</v>
      </c>
      <c r="H8811" t="s">
        <v>39</v>
      </c>
      <c r="I8811" t="s">
        <v>1701</v>
      </c>
      <c r="J8811" t="s">
        <v>1450</v>
      </c>
      <c r="K8811" t="s">
        <v>1451</v>
      </c>
      <c r="L8811" t="s">
        <v>1452</v>
      </c>
      <c r="M8811" t="s">
        <v>1453</v>
      </c>
      <c r="N8811" t="s">
        <v>1454</v>
      </c>
      <c r="O8811" t="s">
        <v>1455</v>
      </c>
      <c r="P8811" t="s">
        <v>1456</v>
      </c>
      <c r="Q8811" t="s">
        <v>1457</v>
      </c>
      <c r="R8811">
        <v>2030991</v>
      </c>
      <c r="S8811" t="s">
        <v>1463</v>
      </c>
      <c r="T8811">
        <v>5882.3519999999999</v>
      </c>
      <c r="U8811">
        <v>7</v>
      </c>
      <c r="V8811">
        <v>5882.3519999999999</v>
      </c>
      <c r="W8811">
        <v>7</v>
      </c>
      <c r="X8811">
        <v>4844</v>
      </c>
      <c r="Y8811">
        <v>1038.3520000000001</v>
      </c>
      <c r="Z8811">
        <v>2030991</v>
      </c>
    </row>
    <row r="8812" spans="1:26" x14ac:dyDescent="0.2">
      <c r="A8812" s="27">
        <v>46087</v>
      </c>
      <c r="B8812" t="s">
        <v>14</v>
      </c>
      <c r="C8812" t="s">
        <v>1543</v>
      </c>
      <c r="D8812" t="s">
        <v>1543</v>
      </c>
      <c r="E8812" t="s">
        <v>1682</v>
      </c>
      <c r="F8812" t="s">
        <v>1470</v>
      </c>
      <c r="G8812" t="s">
        <v>1501</v>
      </c>
      <c r="H8812" t="s">
        <v>39</v>
      </c>
      <c r="I8812" t="s">
        <v>1701</v>
      </c>
      <c r="J8812" t="s">
        <v>1450</v>
      </c>
      <c r="K8812" t="s">
        <v>1451</v>
      </c>
      <c r="L8812" t="s">
        <v>1452</v>
      </c>
      <c r="M8812" t="s">
        <v>1453</v>
      </c>
      <c r="N8812" t="s">
        <v>1454</v>
      </c>
      <c r="O8812" t="s">
        <v>1455</v>
      </c>
      <c r="P8812" t="s">
        <v>1456</v>
      </c>
      <c r="Q8812" t="s">
        <v>1457</v>
      </c>
      <c r="R8812">
        <v>2039041</v>
      </c>
      <c r="S8812" t="s">
        <v>1460</v>
      </c>
      <c r="T8812">
        <v>10084.031999999999</v>
      </c>
      <c r="U8812">
        <v>12</v>
      </c>
      <c r="V8812">
        <v>10084.031999999999</v>
      </c>
      <c r="W8812">
        <v>12</v>
      </c>
      <c r="X8812">
        <v>8268</v>
      </c>
      <c r="Y8812">
        <v>1816.0319999999999</v>
      </c>
      <c r="Z8812">
        <v>2039041</v>
      </c>
    </row>
    <row r="8813" spans="1:26" x14ac:dyDescent="0.2">
      <c r="A8813" s="27">
        <v>46087</v>
      </c>
      <c r="B8813" t="s">
        <v>14</v>
      </c>
      <c r="C8813" t="s">
        <v>1543</v>
      </c>
      <c r="D8813" t="s">
        <v>1543</v>
      </c>
      <c r="E8813" t="s">
        <v>1682</v>
      </c>
      <c r="F8813" t="s">
        <v>1470</v>
      </c>
      <c r="G8813" t="s">
        <v>1501</v>
      </c>
      <c r="H8813" t="s">
        <v>39</v>
      </c>
      <c r="I8813" t="s">
        <v>1701</v>
      </c>
      <c r="J8813" t="s">
        <v>1450</v>
      </c>
      <c r="K8813" t="s">
        <v>1451</v>
      </c>
      <c r="L8813" t="s">
        <v>1452</v>
      </c>
      <c r="M8813" t="s">
        <v>1453</v>
      </c>
      <c r="N8813" t="s">
        <v>1454</v>
      </c>
      <c r="O8813" t="s">
        <v>1455</v>
      </c>
      <c r="P8813" t="s">
        <v>1456</v>
      </c>
      <c r="Q8813" t="s">
        <v>1457</v>
      </c>
      <c r="R8813">
        <v>2048972</v>
      </c>
      <c r="S8813" t="s">
        <v>1461</v>
      </c>
      <c r="T8813">
        <v>10084.031999999999</v>
      </c>
      <c r="U8813">
        <v>12</v>
      </c>
      <c r="V8813">
        <v>10084.031999999999</v>
      </c>
      <c r="W8813">
        <v>12</v>
      </c>
      <c r="X8813">
        <v>8244</v>
      </c>
      <c r="Y8813">
        <v>1840.0319999999999</v>
      </c>
      <c r="Z8813">
        <v>2048972</v>
      </c>
    </row>
    <row r="8814" spans="1:26" x14ac:dyDescent="0.2">
      <c r="A8814" s="27">
        <v>46087</v>
      </c>
      <c r="B8814" t="s">
        <v>14</v>
      </c>
      <c r="C8814" t="s">
        <v>1543</v>
      </c>
      <c r="D8814" t="s">
        <v>1543</v>
      </c>
      <c r="E8814" t="s">
        <v>1682</v>
      </c>
      <c r="F8814" t="s">
        <v>1470</v>
      </c>
      <c r="G8814" t="s">
        <v>1501</v>
      </c>
      <c r="H8814" t="s">
        <v>1343</v>
      </c>
      <c r="I8814" t="s">
        <v>1702</v>
      </c>
      <c r="J8814" t="s">
        <v>1450</v>
      </c>
      <c r="K8814" t="s">
        <v>1451</v>
      </c>
      <c r="L8814" t="s">
        <v>1452</v>
      </c>
      <c r="M8814" t="s">
        <v>1453</v>
      </c>
      <c r="N8814" t="s">
        <v>1454</v>
      </c>
      <c r="O8814" t="s">
        <v>1455</v>
      </c>
      <c r="P8814" t="s">
        <v>1456</v>
      </c>
      <c r="Q8814" t="s">
        <v>1457</v>
      </c>
      <c r="R8814">
        <v>2001113</v>
      </c>
      <c r="S8814" t="s">
        <v>1458</v>
      </c>
      <c r="T8814">
        <v>4201.68</v>
      </c>
      <c r="U8814">
        <v>5</v>
      </c>
      <c r="V8814">
        <v>4201.68</v>
      </c>
      <c r="W8814">
        <v>5</v>
      </c>
      <c r="X8814">
        <v>3430</v>
      </c>
      <c r="Y8814">
        <v>771.68</v>
      </c>
      <c r="Z8814">
        <v>2001113</v>
      </c>
    </row>
    <row r="8815" spans="1:26" x14ac:dyDescent="0.2">
      <c r="A8815" s="27">
        <v>46087</v>
      </c>
      <c r="B8815" t="s">
        <v>14</v>
      </c>
      <c r="C8815" t="s">
        <v>1543</v>
      </c>
      <c r="D8815" t="s">
        <v>1543</v>
      </c>
      <c r="E8815" t="s">
        <v>1682</v>
      </c>
      <c r="F8815" t="s">
        <v>1470</v>
      </c>
      <c r="G8815" t="s">
        <v>1501</v>
      </c>
      <c r="H8815" t="s">
        <v>1343</v>
      </c>
      <c r="I8815" t="s">
        <v>1702</v>
      </c>
      <c r="J8815" t="s">
        <v>1450</v>
      </c>
      <c r="K8815" t="s">
        <v>1451</v>
      </c>
      <c r="L8815" t="s">
        <v>1452</v>
      </c>
      <c r="M8815" t="s">
        <v>1453</v>
      </c>
      <c r="N8815" t="s">
        <v>1454</v>
      </c>
      <c r="O8815" t="s">
        <v>1455</v>
      </c>
      <c r="P8815" t="s">
        <v>1456</v>
      </c>
      <c r="Q8815" t="s">
        <v>1457</v>
      </c>
      <c r="R8815">
        <v>2030990</v>
      </c>
      <c r="S8815" t="s">
        <v>1459</v>
      </c>
      <c r="T8815">
        <v>840.33600000000001</v>
      </c>
      <c r="U8815">
        <v>1</v>
      </c>
      <c r="V8815">
        <v>840.33600000000001</v>
      </c>
      <c r="W8815">
        <v>1</v>
      </c>
      <c r="X8815">
        <v>690</v>
      </c>
      <c r="Y8815">
        <v>150.33600000000001</v>
      </c>
      <c r="Z8815">
        <v>2030990</v>
      </c>
    </row>
    <row r="8816" spans="1:26" x14ac:dyDescent="0.2">
      <c r="A8816" s="27">
        <v>46087</v>
      </c>
      <c r="B8816" t="s">
        <v>14</v>
      </c>
      <c r="C8816" t="s">
        <v>1543</v>
      </c>
      <c r="D8816" t="s">
        <v>1543</v>
      </c>
      <c r="E8816" t="s">
        <v>1682</v>
      </c>
      <c r="F8816" t="s">
        <v>1470</v>
      </c>
      <c r="G8816" t="s">
        <v>1501</v>
      </c>
      <c r="H8816" t="s">
        <v>1343</v>
      </c>
      <c r="I8816" t="s">
        <v>1702</v>
      </c>
      <c r="J8816" t="s">
        <v>1450</v>
      </c>
      <c r="K8816" t="s">
        <v>1451</v>
      </c>
      <c r="L8816" t="s">
        <v>1452</v>
      </c>
      <c r="M8816" t="s">
        <v>1453</v>
      </c>
      <c r="N8816" t="s">
        <v>1454</v>
      </c>
      <c r="O8816" t="s">
        <v>1455</v>
      </c>
      <c r="P8816" t="s">
        <v>1456</v>
      </c>
      <c r="Q8816" t="s">
        <v>1457</v>
      </c>
      <c r="R8816">
        <v>2030991</v>
      </c>
      <c r="S8816" t="s">
        <v>1463</v>
      </c>
      <c r="T8816">
        <v>15966.384</v>
      </c>
      <c r="U8816">
        <v>19</v>
      </c>
      <c r="V8816">
        <v>15966.384</v>
      </c>
      <c r="W8816">
        <v>19</v>
      </c>
      <c r="X8816">
        <v>13129</v>
      </c>
      <c r="Y8816">
        <v>2837.384</v>
      </c>
      <c r="Z8816">
        <v>2030991</v>
      </c>
    </row>
    <row r="8817" spans="1:26" x14ac:dyDescent="0.2">
      <c r="A8817" s="27">
        <v>46087</v>
      </c>
      <c r="B8817" t="s">
        <v>14</v>
      </c>
      <c r="C8817" t="s">
        <v>1543</v>
      </c>
      <c r="D8817" t="s">
        <v>1543</v>
      </c>
      <c r="E8817" t="s">
        <v>1682</v>
      </c>
      <c r="F8817" t="s">
        <v>1470</v>
      </c>
      <c r="G8817" t="s">
        <v>1501</v>
      </c>
      <c r="H8817" t="s">
        <v>1343</v>
      </c>
      <c r="I8817" t="s">
        <v>1702</v>
      </c>
      <c r="J8817" t="s">
        <v>1450</v>
      </c>
      <c r="K8817" t="s">
        <v>1451</v>
      </c>
      <c r="L8817" t="s">
        <v>1452</v>
      </c>
      <c r="M8817" t="s">
        <v>1453</v>
      </c>
      <c r="N8817" t="s">
        <v>1454</v>
      </c>
      <c r="O8817" t="s">
        <v>1455</v>
      </c>
      <c r="P8817" t="s">
        <v>1456</v>
      </c>
      <c r="Q8817" t="s">
        <v>1457</v>
      </c>
      <c r="R8817">
        <v>2039041</v>
      </c>
      <c r="S8817" t="s">
        <v>1460</v>
      </c>
      <c r="T8817">
        <v>840.33600000000001</v>
      </c>
      <c r="U8817">
        <v>1</v>
      </c>
      <c r="V8817">
        <v>840.33600000000001</v>
      </c>
      <c r="W8817">
        <v>1</v>
      </c>
      <c r="X8817">
        <v>690</v>
      </c>
      <c r="Y8817">
        <v>150.33600000000001</v>
      </c>
      <c r="Z8817">
        <v>2039041</v>
      </c>
    </row>
    <row r="8818" spans="1:26" x14ac:dyDescent="0.2">
      <c r="A8818" s="27">
        <v>46087</v>
      </c>
      <c r="B8818" t="s">
        <v>14</v>
      </c>
      <c r="C8818" t="s">
        <v>1543</v>
      </c>
      <c r="D8818" t="s">
        <v>1543</v>
      </c>
      <c r="E8818" t="s">
        <v>1682</v>
      </c>
      <c r="F8818" t="s">
        <v>1470</v>
      </c>
      <c r="G8818" t="s">
        <v>162</v>
      </c>
      <c r="H8818" t="s">
        <v>1092</v>
      </c>
      <c r="I8818" t="s">
        <v>1704</v>
      </c>
      <c r="J8818" t="s">
        <v>1450</v>
      </c>
      <c r="K8818" t="s">
        <v>1451</v>
      </c>
      <c r="L8818" t="s">
        <v>1452</v>
      </c>
      <c r="M8818" t="s">
        <v>1453</v>
      </c>
      <c r="N8818" t="s">
        <v>1454</v>
      </c>
      <c r="O8818" t="s">
        <v>1455</v>
      </c>
      <c r="P8818" t="s">
        <v>1456</v>
      </c>
      <c r="Q8818" t="s">
        <v>1457</v>
      </c>
      <c r="R8818">
        <v>2001113</v>
      </c>
      <c r="S8818" t="s">
        <v>1458</v>
      </c>
      <c r="T8818">
        <v>5882.3519999999999</v>
      </c>
      <c r="U8818">
        <v>7</v>
      </c>
      <c r="V8818">
        <v>5882.3519999999999</v>
      </c>
      <c r="W8818">
        <v>7</v>
      </c>
      <c r="X8818">
        <v>4802</v>
      </c>
      <c r="Y8818">
        <v>1080.3520000000001</v>
      </c>
      <c r="Z8818">
        <v>2001113</v>
      </c>
    </row>
    <row r="8819" spans="1:26" x14ac:dyDescent="0.2">
      <c r="A8819" s="27">
        <v>46087</v>
      </c>
      <c r="B8819" t="s">
        <v>14</v>
      </c>
      <c r="C8819" t="s">
        <v>1543</v>
      </c>
      <c r="D8819" t="s">
        <v>1543</v>
      </c>
      <c r="E8819" t="s">
        <v>1682</v>
      </c>
      <c r="F8819" t="s">
        <v>1470</v>
      </c>
      <c r="G8819" t="s">
        <v>162</v>
      </c>
      <c r="H8819" t="s">
        <v>1092</v>
      </c>
      <c r="I8819" t="s">
        <v>1704</v>
      </c>
      <c r="J8819" t="s">
        <v>1450</v>
      </c>
      <c r="K8819" t="s">
        <v>1451</v>
      </c>
      <c r="L8819" t="s">
        <v>1452</v>
      </c>
      <c r="M8819" t="s">
        <v>1453</v>
      </c>
      <c r="N8819" t="s">
        <v>1454</v>
      </c>
      <c r="O8819" t="s">
        <v>1455</v>
      </c>
      <c r="P8819" t="s">
        <v>1456</v>
      </c>
      <c r="Q8819" t="s">
        <v>1457</v>
      </c>
      <c r="R8819">
        <v>2030990</v>
      </c>
      <c r="S8819" t="s">
        <v>1459</v>
      </c>
      <c r="T8819">
        <v>5882.3519999999999</v>
      </c>
      <c r="U8819">
        <v>7</v>
      </c>
      <c r="V8819">
        <v>5882.3519999999999</v>
      </c>
      <c r="W8819">
        <v>7</v>
      </c>
      <c r="X8819">
        <v>4830</v>
      </c>
      <c r="Y8819">
        <v>1052.3520000000001</v>
      </c>
      <c r="Z8819">
        <v>2030990</v>
      </c>
    </row>
    <row r="8820" spans="1:26" x14ac:dyDescent="0.2">
      <c r="A8820" s="27">
        <v>46087</v>
      </c>
      <c r="B8820" t="s">
        <v>14</v>
      </c>
      <c r="C8820" t="s">
        <v>1543</v>
      </c>
      <c r="D8820" t="s">
        <v>1543</v>
      </c>
      <c r="E8820" t="s">
        <v>1682</v>
      </c>
      <c r="F8820" t="s">
        <v>1470</v>
      </c>
      <c r="G8820" t="s">
        <v>162</v>
      </c>
      <c r="H8820" t="s">
        <v>1092</v>
      </c>
      <c r="I8820" t="s">
        <v>1704</v>
      </c>
      <c r="J8820" t="s">
        <v>1450</v>
      </c>
      <c r="K8820" t="s">
        <v>1451</v>
      </c>
      <c r="L8820" t="s">
        <v>1452</v>
      </c>
      <c r="M8820" t="s">
        <v>1453</v>
      </c>
      <c r="N8820" t="s">
        <v>1454</v>
      </c>
      <c r="O8820" t="s">
        <v>1455</v>
      </c>
      <c r="P8820" t="s">
        <v>1456</v>
      </c>
      <c r="Q8820" t="s">
        <v>1457</v>
      </c>
      <c r="R8820">
        <v>2039041</v>
      </c>
      <c r="S8820" t="s">
        <v>1460</v>
      </c>
      <c r="T8820">
        <v>840.33600000000001</v>
      </c>
      <c r="U8820">
        <v>1</v>
      </c>
      <c r="V8820">
        <v>840.33600000000001</v>
      </c>
      <c r="W8820">
        <v>1</v>
      </c>
      <c r="X8820">
        <v>690</v>
      </c>
      <c r="Y8820">
        <v>150.33600000000001</v>
      </c>
      <c r="Z8820">
        <v>2039041</v>
      </c>
    </row>
    <row r="8821" spans="1:26" x14ac:dyDescent="0.2">
      <c r="A8821" s="27">
        <v>46087</v>
      </c>
      <c r="B8821" t="s">
        <v>14</v>
      </c>
      <c r="C8821" t="s">
        <v>1543</v>
      </c>
      <c r="D8821" t="s">
        <v>1543</v>
      </c>
      <c r="E8821" t="s">
        <v>1682</v>
      </c>
      <c r="F8821" t="s">
        <v>1470</v>
      </c>
      <c r="G8821" t="s">
        <v>162</v>
      </c>
      <c r="H8821" t="s">
        <v>1092</v>
      </c>
      <c r="I8821" t="s">
        <v>1704</v>
      </c>
      <c r="J8821" t="s">
        <v>1450</v>
      </c>
      <c r="K8821" t="s">
        <v>1451</v>
      </c>
      <c r="L8821" t="s">
        <v>1452</v>
      </c>
      <c r="M8821" t="s">
        <v>1453</v>
      </c>
      <c r="N8821" t="s">
        <v>1454</v>
      </c>
      <c r="O8821" t="s">
        <v>1455</v>
      </c>
      <c r="P8821" t="s">
        <v>1456</v>
      </c>
      <c r="Q8821" t="s">
        <v>1457</v>
      </c>
      <c r="R8821">
        <v>2048972</v>
      </c>
      <c r="S8821" t="s">
        <v>1461</v>
      </c>
      <c r="T8821">
        <v>2521.0079999999998</v>
      </c>
      <c r="U8821">
        <v>3</v>
      </c>
      <c r="V8821">
        <v>2521.0079999999998</v>
      </c>
      <c r="W8821">
        <v>3</v>
      </c>
      <c r="X8821">
        <v>2058</v>
      </c>
      <c r="Y8821">
        <v>463.00799999999998</v>
      </c>
      <c r="Z8821">
        <v>2048972</v>
      </c>
    </row>
    <row r="8822" spans="1:26" x14ac:dyDescent="0.2">
      <c r="A8822" s="27">
        <v>46087</v>
      </c>
      <c r="B8822" t="s">
        <v>14</v>
      </c>
      <c r="C8822" t="s">
        <v>1543</v>
      </c>
      <c r="D8822" t="s">
        <v>1543</v>
      </c>
      <c r="E8822" t="s">
        <v>1682</v>
      </c>
      <c r="F8822" t="s">
        <v>1470</v>
      </c>
      <c r="G8822" t="s">
        <v>185</v>
      </c>
      <c r="H8822" t="s">
        <v>965</v>
      </c>
      <c r="I8822" t="s">
        <v>1705</v>
      </c>
      <c r="J8822" t="s">
        <v>1450</v>
      </c>
      <c r="K8822" t="s">
        <v>1451</v>
      </c>
      <c r="L8822" t="s">
        <v>1452</v>
      </c>
      <c r="M8822" t="s">
        <v>1453</v>
      </c>
      <c r="N8822" t="s">
        <v>1454</v>
      </c>
      <c r="O8822" t="s">
        <v>1455</v>
      </c>
      <c r="P8822" t="s">
        <v>1456</v>
      </c>
      <c r="Q8822" t="s">
        <v>1457</v>
      </c>
      <c r="R8822">
        <v>2001113</v>
      </c>
      <c r="S8822" t="s">
        <v>1458</v>
      </c>
      <c r="T8822">
        <v>840.33600000000001</v>
      </c>
      <c r="U8822">
        <v>1</v>
      </c>
      <c r="V8822">
        <v>840.33600000000001</v>
      </c>
      <c r="W8822">
        <v>1</v>
      </c>
      <c r="X8822">
        <v>686</v>
      </c>
      <c r="Y8822">
        <v>154.33600000000001</v>
      </c>
      <c r="Z8822">
        <v>2001113</v>
      </c>
    </row>
    <row r="8823" spans="1:26" x14ac:dyDescent="0.2">
      <c r="A8823" s="27">
        <v>46087</v>
      </c>
      <c r="B8823" t="s">
        <v>14</v>
      </c>
      <c r="C8823" t="s">
        <v>1543</v>
      </c>
      <c r="D8823" t="s">
        <v>1543</v>
      </c>
      <c r="E8823" t="s">
        <v>1682</v>
      </c>
      <c r="F8823" t="s">
        <v>1470</v>
      </c>
      <c r="G8823" t="s">
        <v>185</v>
      </c>
      <c r="H8823" t="s">
        <v>965</v>
      </c>
      <c r="I8823" t="s">
        <v>1705</v>
      </c>
      <c r="J8823" t="s">
        <v>1450</v>
      </c>
      <c r="K8823" t="s">
        <v>1451</v>
      </c>
      <c r="L8823" t="s">
        <v>1452</v>
      </c>
      <c r="M8823" t="s">
        <v>1453</v>
      </c>
      <c r="N8823" t="s">
        <v>1454</v>
      </c>
      <c r="O8823" t="s">
        <v>1455</v>
      </c>
      <c r="P8823" t="s">
        <v>1456</v>
      </c>
      <c r="Q8823" t="s">
        <v>1457</v>
      </c>
      <c r="R8823">
        <v>2030990</v>
      </c>
      <c r="S8823" t="s">
        <v>1459</v>
      </c>
      <c r="T8823">
        <v>21008.400000000001</v>
      </c>
      <c r="U8823">
        <v>25</v>
      </c>
      <c r="V8823">
        <v>21008.400000000001</v>
      </c>
      <c r="W8823">
        <v>25</v>
      </c>
      <c r="X8823">
        <v>17250</v>
      </c>
      <c r="Y8823">
        <v>3758.4</v>
      </c>
      <c r="Z8823">
        <v>2030990</v>
      </c>
    </row>
    <row r="8824" spans="1:26" x14ac:dyDescent="0.2">
      <c r="A8824" s="27">
        <v>46087</v>
      </c>
      <c r="B8824" t="s">
        <v>14</v>
      </c>
      <c r="C8824" t="s">
        <v>1543</v>
      </c>
      <c r="D8824" t="s">
        <v>1543</v>
      </c>
      <c r="E8824" t="s">
        <v>1682</v>
      </c>
      <c r="F8824" t="s">
        <v>1470</v>
      </c>
      <c r="G8824" t="s">
        <v>185</v>
      </c>
      <c r="H8824" t="s">
        <v>965</v>
      </c>
      <c r="I8824" t="s">
        <v>1705</v>
      </c>
      <c r="J8824" t="s">
        <v>1450</v>
      </c>
      <c r="K8824" t="s">
        <v>1451</v>
      </c>
      <c r="L8824" t="s">
        <v>1452</v>
      </c>
      <c r="M8824" t="s">
        <v>1453</v>
      </c>
      <c r="N8824" t="s">
        <v>1454</v>
      </c>
      <c r="O8824" t="s">
        <v>1455</v>
      </c>
      <c r="P8824" t="s">
        <v>1456</v>
      </c>
      <c r="Q8824" t="s">
        <v>1457</v>
      </c>
      <c r="R8824">
        <v>2030991</v>
      </c>
      <c r="S8824" t="s">
        <v>1463</v>
      </c>
      <c r="T8824">
        <v>1680.672</v>
      </c>
      <c r="U8824">
        <v>2</v>
      </c>
      <c r="V8824">
        <v>1680.672</v>
      </c>
      <c r="W8824">
        <v>2</v>
      </c>
      <c r="X8824">
        <v>1382</v>
      </c>
      <c r="Y8824">
        <v>298.67200000000003</v>
      </c>
      <c r="Z8824">
        <v>2030991</v>
      </c>
    </row>
    <row r="8825" spans="1:26" x14ac:dyDescent="0.2">
      <c r="A8825" s="27">
        <v>46087</v>
      </c>
      <c r="B8825" t="s">
        <v>14</v>
      </c>
      <c r="C8825" t="s">
        <v>1543</v>
      </c>
      <c r="D8825" t="s">
        <v>1543</v>
      </c>
      <c r="E8825" t="s">
        <v>1682</v>
      </c>
      <c r="F8825" t="s">
        <v>1470</v>
      </c>
      <c r="G8825" t="s">
        <v>185</v>
      </c>
      <c r="H8825" t="s">
        <v>965</v>
      </c>
      <c r="I8825" t="s">
        <v>1705</v>
      </c>
      <c r="J8825" t="s">
        <v>1450</v>
      </c>
      <c r="K8825" t="s">
        <v>1451</v>
      </c>
      <c r="L8825" t="s">
        <v>1452</v>
      </c>
      <c r="M8825" t="s">
        <v>1453</v>
      </c>
      <c r="N8825" t="s">
        <v>1454</v>
      </c>
      <c r="O8825" t="s">
        <v>1455</v>
      </c>
      <c r="P8825" t="s">
        <v>1456</v>
      </c>
      <c r="Q8825" t="s">
        <v>1457</v>
      </c>
      <c r="R8825">
        <v>2039041</v>
      </c>
      <c r="S8825" t="s">
        <v>1460</v>
      </c>
      <c r="T8825">
        <v>2521.0079999999998</v>
      </c>
      <c r="U8825">
        <v>3</v>
      </c>
      <c r="V8825">
        <v>2521.0079999999998</v>
      </c>
      <c r="W8825">
        <v>3</v>
      </c>
      <c r="X8825">
        <v>2073</v>
      </c>
      <c r="Y8825">
        <v>448.00799999999998</v>
      </c>
      <c r="Z8825">
        <v>2039041</v>
      </c>
    </row>
    <row r="8826" spans="1:26" x14ac:dyDescent="0.2">
      <c r="A8826" s="27">
        <v>46087</v>
      </c>
      <c r="B8826" t="s">
        <v>14</v>
      </c>
      <c r="C8826" t="s">
        <v>1543</v>
      </c>
      <c r="D8826" t="s">
        <v>1543</v>
      </c>
      <c r="E8826" t="s">
        <v>1682</v>
      </c>
      <c r="F8826" t="s">
        <v>1470</v>
      </c>
      <c r="G8826" t="s">
        <v>185</v>
      </c>
      <c r="H8826" t="s">
        <v>965</v>
      </c>
      <c r="I8826" t="s">
        <v>1705</v>
      </c>
      <c r="J8826" t="s">
        <v>1450</v>
      </c>
      <c r="K8826" t="s">
        <v>1451</v>
      </c>
      <c r="L8826" t="s">
        <v>1452</v>
      </c>
      <c r="M8826" t="s">
        <v>1453</v>
      </c>
      <c r="N8826" t="s">
        <v>1454</v>
      </c>
      <c r="O8826" t="s">
        <v>1455</v>
      </c>
      <c r="P8826" t="s">
        <v>1456</v>
      </c>
      <c r="Q8826" t="s">
        <v>1457</v>
      </c>
      <c r="R8826">
        <v>2048972</v>
      </c>
      <c r="S8826" t="s">
        <v>1461</v>
      </c>
      <c r="T8826">
        <v>10084.031999999999</v>
      </c>
      <c r="U8826">
        <v>12</v>
      </c>
      <c r="V8826">
        <v>10084.031999999999</v>
      </c>
      <c r="W8826">
        <v>12</v>
      </c>
      <c r="X8826">
        <v>8232</v>
      </c>
      <c r="Y8826">
        <v>1852.0319999999999</v>
      </c>
      <c r="Z8826">
        <v>2048972</v>
      </c>
    </row>
    <row r="8827" spans="1:26" x14ac:dyDescent="0.2">
      <c r="A8827" s="27">
        <v>46087</v>
      </c>
      <c r="B8827" t="s">
        <v>14</v>
      </c>
      <c r="C8827" t="s">
        <v>1543</v>
      </c>
      <c r="D8827" t="s">
        <v>1543</v>
      </c>
      <c r="E8827" t="s">
        <v>1706</v>
      </c>
      <c r="F8827" t="s">
        <v>1495</v>
      </c>
      <c r="G8827" t="s">
        <v>534</v>
      </c>
      <c r="H8827" t="s">
        <v>1156</v>
      </c>
      <c r="I8827" t="s">
        <v>1707</v>
      </c>
      <c r="J8827" t="s">
        <v>1450</v>
      </c>
      <c r="K8827" t="s">
        <v>1451</v>
      </c>
      <c r="L8827" t="s">
        <v>1452</v>
      </c>
      <c r="M8827" t="s">
        <v>1453</v>
      </c>
      <c r="N8827" t="s">
        <v>1454</v>
      </c>
      <c r="O8827" t="s">
        <v>1455</v>
      </c>
      <c r="P8827" t="s">
        <v>1456</v>
      </c>
      <c r="Q8827" t="s">
        <v>1457</v>
      </c>
      <c r="R8827">
        <v>2001113</v>
      </c>
      <c r="S8827" t="s">
        <v>1458</v>
      </c>
      <c r="T8827">
        <v>840.33600000000001</v>
      </c>
      <c r="U8827">
        <v>1</v>
      </c>
      <c r="V8827">
        <v>840.33600000000001</v>
      </c>
      <c r="W8827">
        <v>1</v>
      </c>
      <c r="X8827">
        <v>685</v>
      </c>
      <c r="Y8827">
        <v>155.33600000000001</v>
      </c>
      <c r="Z8827">
        <v>2001113</v>
      </c>
    </row>
    <row r="8828" spans="1:26" x14ac:dyDescent="0.2">
      <c r="A8828" s="27">
        <v>46087</v>
      </c>
      <c r="B8828" t="s">
        <v>14</v>
      </c>
      <c r="C8828" t="s">
        <v>1543</v>
      </c>
      <c r="D8828" t="s">
        <v>1543</v>
      </c>
      <c r="E8828" t="s">
        <v>1706</v>
      </c>
      <c r="F8828" t="s">
        <v>1495</v>
      </c>
      <c r="G8828" t="s">
        <v>534</v>
      </c>
      <c r="H8828" t="s">
        <v>1156</v>
      </c>
      <c r="I8828" t="s">
        <v>1707</v>
      </c>
      <c r="J8828" t="s">
        <v>1450</v>
      </c>
      <c r="K8828" t="s">
        <v>1451</v>
      </c>
      <c r="L8828" t="s">
        <v>1452</v>
      </c>
      <c r="M8828" t="s">
        <v>1453</v>
      </c>
      <c r="N8828" t="s">
        <v>1454</v>
      </c>
      <c r="O8828" t="s">
        <v>1455</v>
      </c>
      <c r="P8828" t="s">
        <v>1456</v>
      </c>
      <c r="Q8828" t="s">
        <v>1457</v>
      </c>
      <c r="R8828">
        <v>2039041</v>
      </c>
      <c r="S8828" t="s">
        <v>1460</v>
      </c>
      <c r="T8828">
        <v>1680.672</v>
      </c>
      <c r="U8828">
        <v>2</v>
      </c>
      <c r="V8828">
        <v>1680.672</v>
      </c>
      <c r="W8828">
        <v>2</v>
      </c>
      <c r="X8828">
        <v>1354</v>
      </c>
      <c r="Y8828">
        <v>326.67200000000003</v>
      </c>
      <c r="Z8828">
        <v>2039041</v>
      </c>
    </row>
    <row r="8829" spans="1:26" x14ac:dyDescent="0.2">
      <c r="A8829" s="27">
        <v>46087</v>
      </c>
      <c r="B8829" t="s">
        <v>14</v>
      </c>
      <c r="C8829" t="s">
        <v>1543</v>
      </c>
      <c r="D8829" t="s">
        <v>1543</v>
      </c>
      <c r="E8829" t="s">
        <v>1706</v>
      </c>
      <c r="F8829" t="s">
        <v>1495</v>
      </c>
      <c r="G8829" t="s">
        <v>534</v>
      </c>
      <c r="H8829" t="s">
        <v>1156</v>
      </c>
      <c r="I8829" t="s">
        <v>1707</v>
      </c>
      <c r="J8829" t="s">
        <v>1450</v>
      </c>
      <c r="K8829" t="s">
        <v>1451</v>
      </c>
      <c r="L8829" t="s">
        <v>1452</v>
      </c>
      <c r="M8829" t="s">
        <v>1453</v>
      </c>
      <c r="N8829" t="s">
        <v>1454</v>
      </c>
      <c r="O8829" t="s">
        <v>1455</v>
      </c>
      <c r="P8829" t="s">
        <v>1456</v>
      </c>
      <c r="Q8829" t="s">
        <v>1457</v>
      </c>
      <c r="R8829">
        <v>2048972</v>
      </c>
      <c r="S8829" t="s">
        <v>1461</v>
      </c>
      <c r="T8829">
        <v>840.33600000000001</v>
      </c>
      <c r="U8829">
        <v>1</v>
      </c>
      <c r="V8829">
        <v>840.33600000000001</v>
      </c>
      <c r="W8829">
        <v>1</v>
      </c>
      <c r="X8829">
        <v>686</v>
      </c>
      <c r="Y8829">
        <v>154.33600000000001</v>
      </c>
      <c r="Z8829">
        <v>2048972</v>
      </c>
    </row>
    <row r="8830" spans="1:26" x14ac:dyDescent="0.2">
      <c r="A8830" s="27">
        <v>46087</v>
      </c>
      <c r="B8830" t="s">
        <v>14</v>
      </c>
      <c r="C8830" t="s">
        <v>1543</v>
      </c>
      <c r="D8830" t="s">
        <v>1543</v>
      </c>
      <c r="E8830" t="s">
        <v>1706</v>
      </c>
      <c r="F8830" t="s">
        <v>1495</v>
      </c>
      <c r="G8830" t="s">
        <v>534</v>
      </c>
      <c r="H8830" t="s">
        <v>1708</v>
      </c>
      <c r="I8830" t="s">
        <v>1709</v>
      </c>
      <c r="J8830" t="s">
        <v>1450</v>
      </c>
      <c r="K8830" t="s">
        <v>1451</v>
      </c>
      <c r="L8830" t="s">
        <v>1452</v>
      </c>
      <c r="M8830" t="s">
        <v>1453</v>
      </c>
      <c r="N8830" t="s">
        <v>1454</v>
      </c>
      <c r="O8830" t="s">
        <v>1455</v>
      </c>
      <c r="P8830" t="s">
        <v>1456</v>
      </c>
      <c r="Q8830" t="s">
        <v>1457</v>
      </c>
      <c r="R8830">
        <v>2001113</v>
      </c>
      <c r="S8830" t="s">
        <v>1458</v>
      </c>
      <c r="T8830">
        <v>3361.3440000000001</v>
      </c>
      <c r="U8830">
        <v>4</v>
      </c>
      <c r="V8830">
        <v>3361.3440000000001</v>
      </c>
      <c r="W8830">
        <v>4</v>
      </c>
      <c r="X8830">
        <v>2744</v>
      </c>
      <c r="Y8830">
        <v>617.34400000000005</v>
      </c>
      <c r="Z8830">
        <v>2001113</v>
      </c>
    </row>
    <row r="8831" spans="1:26" x14ac:dyDescent="0.2">
      <c r="A8831" s="27">
        <v>46087</v>
      </c>
      <c r="B8831" t="s">
        <v>14</v>
      </c>
      <c r="C8831" t="s">
        <v>1543</v>
      </c>
      <c r="D8831" t="s">
        <v>1543</v>
      </c>
      <c r="E8831" t="s">
        <v>1706</v>
      </c>
      <c r="F8831" t="s">
        <v>1495</v>
      </c>
      <c r="G8831" t="s">
        <v>534</v>
      </c>
      <c r="H8831" t="s">
        <v>1708</v>
      </c>
      <c r="I8831" t="s">
        <v>1709</v>
      </c>
      <c r="J8831" t="s">
        <v>1450</v>
      </c>
      <c r="K8831" t="s">
        <v>1451</v>
      </c>
      <c r="L8831" t="s">
        <v>1452</v>
      </c>
      <c r="M8831" t="s">
        <v>1453</v>
      </c>
      <c r="N8831" t="s">
        <v>1454</v>
      </c>
      <c r="O8831" t="s">
        <v>1455</v>
      </c>
      <c r="P8831" t="s">
        <v>1456</v>
      </c>
      <c r="Q8831" t="s">
        <v>1457</v>
      </c>
      <c r="R8831">
        <v>2030990</v>
      </c>
      <c r="S8831" t="s">
        <v>1459</v>
      </c>
      <c r="T8831">
        <v>2521.0079999999998</v>
      </c>
      <c r="U8831">
        <v>3</v>
      </c>
      <c r="V8831">
        <v>2521.0079999999998</v>
      </c>
      <c r="W8831">
        <v>3</v>
      </c>
      <c r="X8831">
        <v>2079</v>
      </c>
      <c r="Y8831">
        <v>442.00799999999998</v>
      </c>
      <c r="Z8831">
        <v>2030990</v>
      </c>
    </row>
    <row r="8832" spans="1:26" x14ac:dyDescent="0.2">
      <c r="A8832" s="27">
        <v>46087</v>
      </c>
      <c r="B8832" t="s">
        <v>14</v>
      </c>
      <c r="C8832" t="s">
        <v>1543</v>
      </c>
      <c r="D8832" t="s">
        <v>1543</v>
      </c>
      <c r="E8832" t="s">
        <v>1706</v>
      </c>
      <c r="F8832" t="s">
        <v>1495</v>
      </c>
      <c r="G8832" t="s">
        <v>534</v>
      </c>
      <c r="H8832" t="s">
        <v>1708</v>
      </c>
      <c r="I8832" t="s">
        <v>1709</v>
      </c>
      <c r="J8832" t="s">
        <v>1450</v>
      </c>
      <c r="K8832" t="s">
        <v>1451</v>
      </c>
      <c r="L8832" t="s">
        <v>1452</v>
      </c>
      <c r="M8832" t="s">
        <v>1453</v>
      </c>
      <c r="N8832" t="s">
        <v>1454</v>
      </c>
      <c r="O8832" t="s">
        <v>1455</v>
      </c>
      <c r="P8832" t="s">
        <v>1456</v>
      </c>
      <c r="Q8832" t="s">
        <v>1457</v>
      </c>
      <c r="R8832">
        <v>2048972</v>
      </c>
      <c r="S8832" t="s">
        <v>1461</v>
      </c>
      <c r="T8832">
        <v>5042.0159999999996</v>
      </c>
      <c r="U8832">
        <v>6</v>
      </c>
      <c r="V8832">
        <v>5042.0159999999996</v>
      </c>
      <c r="W8832">
        <v>6</v>
      </c>
      <c r="X8832">
        <v>4080</v>
      </c>
      <c r="Y8832">
        <v>962.01599999999996</v>
      </c>
      <c r="Z8832">
        <v>2048972</v>
      </c>
    </row>
    <row r="8833" spans="1:26" x14ac:dyDescent="0.2">
      <c r="A8833" s="27">
        <v>46087</v>
      </c>
      <c r="B8833" t="s">
        <v>14</v>
      </c>
      <c r="C8833" t="s">
        <v>1543</v>
      </c>
      <c r="D8833" t="s">
        <v>1543</v>
      </c>
      <c r="E8833" t="s">
        <v>1706</v>
      </c>
      <c r="F8833" t="s">
        <v>1497</v>
      </c>
      <c r="G8833" t="s">
        <v>1498</v>
      </c>
      <c r="H8833" t="s">
        <v>1070</v>
      </c>
      <c r="I8833" t="s">
        <v>1710</v>
      </c>
      <c r="J8833" t="s">
        <v>1450</v>
      </c>
      <c r="K8833" t="s">
        <v>1451</v>
      </c>
      <c r="L8833" t="s">
        <v>1452</v>
      </c>
      <c r="M8833" t="s">
        <v>1453</v>
      </c>
      <c r="N8833" t="s">
        <v>1454</v>
      </c>
      <c r="O8833" t="s">
        <v>1455</v>
      </c>
      <c r="P8833" t="s">
        <v>1456</v>
      </c>
      <c r="Q8833" t="s">
        <v>1457</v>
      </c>
      <c r="R8833">
        <v>2001113</v>
      </c>
      <c r="S8833" t="s">
        <v>1458</v>
      </c>
      <c r="T8833">
        <v>1680.672</v>
      </c>
      <c r="U8833">
        <v>2</v>
      </c>
      <c r="V8833">
        <v>1680.672</v>
      </c>
      <c r="W8833">
        <v>2</v>
      </c>
      <c r="X8833">
        <v>1372</v>
      </c>
      <c r="Y8833">
        <v>308.67200000000003</v>
      </c>
      <c r="Z8833">
        <v>2001113</v>
      </c>
    </row>
    <row r="8834" spans="1:26" x14ac:dyDescent="0.2">
      <c r="A8834" s="27">
        <v>46087</v>
      </c>
      <c r="B8834" t="s">
        <v>14</v>
      </c>
      <c r="C8834" t="s">
        <v>1543</v>
      </c>
      <c r="D8834" t="s">
        <v>1543</v>
      </c>
      <c r="E8834" t="s">
        <v>1706</v>
      </c>
      <c r="F8834" t="s">
        <v>1497</v>
      </c>
      <c r="G8834" t="s">
        <v>1498</v>
      </c>
      <c r="H8834" t="s">
        <v>1070</v>
      </c>
      <c r="I8834" t="s">
        <v>1710</v>
      </c>
      <c r="J8834" t="s">
        <v>1450</v>
      </c>
      <c r="K8834" t="s">
        <v>1451</v>
      </c>
      <c r="L8834" t="s">
        <v>1452</v>
      </c>
      <c r="M8834" t="s">
        <v>1453</v>
      </c>
      <c r="N8834" t="s">
        <v>1454</v>
      </c>
      <c r="O8834" t="s">
        <v>1455</v>
      </c>
      <c r="P8834" t="s">
        <v>1456</v>
      </c>
      <c r="Q8834" t="s">
        <v>1457</v>
      </c>
      <c r="R8834">
        <v>2030990</v>
      </c>
      <c r="S8834" t="s">
        <v>1459</v>
      </c>
      <c r="T8834">
        <v>3361.3440000000001</v>
      </c>
      <c r="U8834">
        <v>4</v>
      </c>
      <c r="V8834">
        <v>3361.3440000000001</v>
      </c>
      <c r="W8834">
        <v>4</v>
      </c>
      <c r="X8834">
        <v>2764</v>
      </c>
      <c r="Y8834">
        <v>597.34400000000005</v>
      </c>
      <c r="Z8834">
        <v>2030990</v>
      </c>
    </row>
    <row r="8835" spans="1:26" x14ac:dyDescent="0.2">
      <c r="A8835" s="27">
        <v>46087</v>
      </c>
      <c r="B8835" t="s">
        <v>14</v>
      </c>
      <c r="C8835" t="s">
        <v>1543</v>
      </c>
      <c r="D8835" t="s">
        <v>1543</v>
      </c>
      <c r="E8835" t="s">
        <v>1706</v>
      </c>
      <c r="F8835" t="s">
        <v>1497</v>
      </c>
      <c r="G8835" t="s">
        <v>1498</v>
      </c>
      <c r="H8835" t="s">
        <v>1070</v>
      </c>
      <c r="I8835" t="s">
        <v>1710</v>
      </c>
      <c r="J8835" t="s">
        <v>1450</v>
      </c>
      <c r="K8835" t="s">
        <v>1451</v>
      </c>
      <c r="L8835" t="s">
        <v>1452</v>
      </c>
      <c r="M8835" t="s">
        <v>1453</v>
      </c>
      <c r="N8835" t="s">
        <v>1454</v>
      </c>
      <c r="O8835" t="s">
        <v>1455</v>
      </c>
      <c r="P8835" t="s">
        <v>1456</v>
      </c>
      <c r="Q8835" t="s">
        <v>1457</v>
      </c>
      <c r="R8835">
        <v>2030991</v>
      </c>
      <c r="S8835" t="s">
        <v>1463</v>
      </c>
      <c r="T8835">
        <v>840.33600000000001</v>
      </c>
      <c r="U8835">
        <v>1</v>
      </c>
      <c r="V8835">
        <v>840.33600000000001</v>
      </c>
      <c r="W8835">
        <v>1</v>
      </c>
      <c r="X8835">
        <v>690</v>
      </c>
      <c r="Y8835">
        <v>150.33600000000001</v>
      </c>
      <c r="Z8835">
        <v>2030991</v>
      </c>
    </row>
    <row r="8836" spans="1:26" x14ac:dyDescent="0.2">
      <c r="A8836" s="27">
        <v>46087</v>
      </c>
      <c r="B8836" t="s">
        <v>14</v>
      </c>
      <c r="C8836" t="s">
        <v>1543</v>
      </c>
      <c r="D8836" t="s">
        <v>1543</v>
      </c>
      <c r="E8836" t="s">
        <v>1706</v>
      </c>
      <c r="F8836" t="s">
        <v>1497</v>
      </c>
      <c r="G8836" t="s">
        <v>1498</v>
      </c>
      <c r="H8836" t="s">
        <v>1070</v>
      </c>
      <c r="I8836" t="s">
        <v>1710</v>
      </c>
      <c r="J8836" t="s">
        <v>1450</v>
      </c>
      <c r="K8836" t="s">
        <v>1451</v>
      </c>
      <c r="L8836" t="s">
        <v>1452</v>
      </c>
      <c r="M8836" t="s">
        <v>1453</v>
      </c>
      <c r="N8836" t="s">
        <v>1454</v>
      </c>
      <c r="O8836" t="s">
        <v>1455</v>
      </c>
      <c r="P8836" t="s">
        <v>1456</v>
      </c>
      <c r="Q8836" t="s">
        <v>1457</v>
      </c>
      <c r="R8836">
        <v>2039041</v>
      </c>
      <c r="S8836" t="s">
        <v>1460</v>
      </c>
      <c r="T8836">
        <v>840.33600000000001</v>
      </c>
      <c r="U8836">
        <v>1</v>
      </c>
      <c r="V8836">
        <v>840.33600000000001</v>
      </c>
      <c r="W8836">
        <v>1</v>
      </c>
      <c r="X8836">
        <v>690</v>
      </c>
      <c r="Y8836">
        <v>150.33600000000001</v>
      </c>
      <c r="Z8836">
        <v>2039041</v>
      </c>
    </row>
    <row r="8837" spans="1:26" x14ac:dyDescent="0.2">
      <c r="A8837" s="27">
        <v>46087</v>
      </c>
      <c r="B8837" t="s">
        <v>14</v>
      </c>
      <c r="C8837" t="s">
        <v>1543</v>
      </c>
      <c r="D8837" t="s">
        <v>1543</v>
      </c>
      <c r="E8837" t="s">
        <v>1706</v>
      </c>
      <c r="F8837" t="s">
        <v>1497</v>
      </c>
      <c r="G8837" t="s">
        <v>1498</v>
      </c>
      <c r="H8837" t="s">
        <v>1106</v>
      </c>
      <c r="I8837" t="s">
        <v>1711</v>
      </c>
      <c r="J8837" t="s">
        <v>1450</v>
      </c>
      <c r="K8837" t="s">
        <v>1451</v>
      </c>
      <c r="L8837" t="s">
        <v>1452</v>
      </c>
      <c r="M8837" t="s">
        <v>1453</v>
      </c>
      <c r="N8837" t="s">
        <v>1454</v>
      </c>
      <c r="O8837" t="s">
        <v>1455</v>
      </c>
      <c r="P8837" t="s">
        <v>1456</v>
      </c>
      <c r="Q8837" t="s">
        <v>1457</v>
      </c>
      <c r="R8837">
        <v>2001113</v>
      </c>
      <c r="S8837" t="s">
        <v>1458</v>
      </c>
      <c r="T8837">
        <v>1680.672</v>
      </c>
      <c r="U8837">
        <v>2</v>
      </c>
      <c r="V8837">
        <v>1680.672</v>
      </c>
      <c r="W8837">
        <v>2</v>
      </c>
      <c r="X8837">
        <v>1372</v>
      </c>
      <c r="Y8837">
        <v>308.67200000000003</v>
      </c>
      <c r="Z8837">
        <v>2001113</v>
      </c>
    </row>
    <row r="8838" spans="1:26" x14ac:dyDescent="0.2">
      <c r="A8838" s="27">
        <v>46087</v>
      </c>
      <c r="B8838" t="s">
        <v>14</v>
      </c>
      <c r="C8838" t="s">
        <v>1543</v>
      </c>
      <c r="D8838" t="s">
        <v>1543</v>
      </c>
      <c r="E8838" t="s">
        <v>1706</v>
      </c>
      <c r="F8838" t="s">
        <v>1497</v>
      </c>
      <c r="G8838" t="s">
        <v>1498</v>
      </c>
      <c r="H8838" t="s">
        <v>1106</v>
      </c>
      <c r="I8838" t="s">
        <v>1711</v>
      </c>
      <c r="J8838" t="s">
        <v>1450</v>
      </c>
      <c r="K8838" t="s">
        <v>1451</v>
      </c>
      <c r="L8838" t="s">
        <v>1452</v>
      </c>
      <c r="M8838" t="s">
        <v>1453</v>
      </c>
      <c r="N8838" t="s">
        <v>1454</v>
      </c>
      <c r="O8838" t="s">
        <v>1455</v>
      </c>
      <c r="P8838" t="s">
        <v>1456</v>
      </c>
      <c r="Q8838" t="s">
        <v>1457</v>
      </c>
      <c r="R8838">
        <v>2030990</v>
      </c>
      <c r="S8838" t="s">
        <v>1459</v>
      </c>
      <c r="T8838">
        <v>1680.672</v>
      </c>
      <c r="U8838">
        <v>2</v>
      </c>
      <c r="V8838">
        <v>1680.672</v>
      </c>
      <c r="W8838">
        <v>2</v>
      </c>
      <c r="X8838">
        <v>1380</v>
      </c>
      <c r="Y8838">
        <v>300.67200000000003</v>
      </c>
      <c r="Z8838">
        <v>2030990</v>
      </c>
    </row>
    <row r="8839" spans="1:26" x14ac:dyDescent="0.2">
      <c r="A8839" s="27">
        <v>46087</v>
      </c>
      <c r="B8839" t="s">
        <v>14</v>
      </c>
      <c r="C8839" t="s">
        <v>1543</v>
      </c>
      <c r="D8839" t="s">
        <v>1543</v>
      </c>
      <c r="E8839" t="s">
        <v>1706</v>
      </c>
      <c r="F8839" t="s">
        <v>1497</v>
      </c>
      <c r="G8839" t="s">
        <v>1498</v>
      </c>
      <c r="H8839" t="s">
        <v>1106</v>
      </c>
      <c r="I8839" t="s">
        <v>1711</v>
      </c>
      <c r="J8839" t="s">
        <v>1450</v>
      </c>
      <c r="K8839" t="s">
        <v>1451</v>
      </c>
      <c r="L8839" t="s">
        <v>1452</v>
      </c>
      <c r="M8839" t="s">
        <v>1453</v>
      </c>
      <c r="N8839" t="s">
        <v>1454</v>
      </c>
      <c r="O8839" t="s">
        <v>1455</v>
      </c>
      <c r="P8839" t="s">
        <v>1456</v>
      </c>
      <c r="Q8839" t="s">
        <v>1457</v>
      </c>
      <c r="R8839">
        <v>2030991</v>
      </c>
      <c r="S8839" t="s">
        <v>1463</v>
      </c>
      <c r="T8839">
        <v>6722.6880000000001</v>
      </c>
      <c r="U8839">
        <v>8</v>
      </c>
      <c r="V8839">
        <v>6722.6880000000001</v>
      </c>
      <c r="W8839">
        <v>8</v>
      </c>
      <c r="X8839">
        <v>5528</v>
      </c>
      <c r="Y8839">
        <v>1194.6880000000001</v>
      </c>
      <c r="Z8839">
        <v>2030991</v>
      </c>
    </row>
    <row r="8840" spans="1:26" x14ac:dyDescent="0.2">
      <c r="A8840" s="27">
        <v>46087</v>
      </c>
      <c r="B8840" t="s">
        <v>14</v>
      </c>
      <c r="C8840" t="s">
        <v>1543</v>
      </c>
      <c r="D8840" t="s">
        <v>1543</v>
      </c>
      <c r="E8840" t="s">
        <v>1706</v>
      </c>
      <c r="F8840" t="s">
        <v>1497</v>
      </c>
      <c r="G8840" t="s">
        <v>1498</v>
      </c>
      <c r="H8840" t="s">
        <v>1106</v>
      </c>
      <c r="I8840" t="s">
        <v>1711</v>
      </c>
      <c r="J8840" t="s">
        <v>1450</v>
      </c>
      <c r="K8840" t="s">
        <v>1451</v>
      </c>
      <c r="L8840" t="s">
        <v>1452</v>
      </c>
      <c r="M8840" t="s">
        <v>1453</v>
      </c>
      <c r="N8840" t="s">
        <v>1454</v>
      </c>
      <c r="O8840" t="s">
        <v>1455</v>
      </c>
      <c r="P8840" t="s">
        <v>1456</v>
      </c>
      <c r="Q8840" t="s">
        <v>1457</v>
      </c>
      <c r="R8840">
        <v>2039041</v>
      </c>
      <c r="S8840" t="s">
        <v>1460</v>
      </c>
      <c r="T8840">
        <v>7563.0240000000003</v>
      </c>
      <c r="U8840">
        <v>9</v>
      </c>
      <c r="V8840">
        <v>7563.0240000000003</v>
      </c>
      <c r="W8840">
        <v>9</v>
      </c>
      <c r="X8840">
        <v>6219</v>
      </c>
      <c r="Y8840">
        <v>1344.0239999999999</v>
      </c>
      <c r="Z8840">
        <v>2039041</v>
      </c>
    </row>
    <row r="8841" spans="1:26" x14ac:dyDescent="0.2">
      <c r="A8841" s="27">
        <v>46087</v>
      </c>
      <c r="B8841" t="s">
        <v>14</v>
      </c>
      <c r="C8841" t="s">
        <v>1543</v>
      </c>
      <c r="D8841" t="s">
        <v>1543</v>
      </c>
      <c r="E8841" t="s">
        <v>1706</v>
      </c>
      <c r="F8841" t="s">
        <v>1497</v>
      </c>
      <c r="G8841" t="s">
        <v>1498</v>
      </c>
      <c r="H8841" t="s">
        <v>1303</v>
      </c>
      <c r="I8841" t="s">
        <v>1712</v>
      </c>
      <c r="J8841" t="s">
        <v>1450</v>
      </c>
      <c r="K8841" t="s">
        <v>1451</v>
      </c>
      <c r="L8841" t="s">
        <v>1452</v>
      </c>
      <c r="M8841" t="s">
        <v>1453</v>
      </c>
      <c r="N8841" t="s">
        <v>1454</v>
      </c>
      <c r="O8841" t="s">
        <v>1455</v>
      </c>
      <c r="P8841" t="s">
        <v>1456</v>
      </c>
      <c r="Q8841" t="s">
        <v>1457</v>
      </c>
      <c r="R8841">
        <v>2048972</v>
      </c>
      <c r="S8841" t="s">
        <v>1461</v>
      </c>
      <c r="T8841">
        <v>4201.68</v>
      </c>
      <c r="U8841">
        <v>5</v>
      </c>
      <c r="V8841">
        <v>4201.68</v>
      </c>
      <c r="W8841">
        <v>5</v>
      </c>
      <c r="X8841">
        <v>3430</v>
      </c>
      <c r="Y8841">
        <v>771.68</v>
      </c>
      <c r="Z8841">
        <v>2048972</v>
      </c>
    </row>
    <row r="8842" spans="1:26" x14ac:dyDescent="0.2">
      <c r="A8842" s="27">
        <v>46087</v>
      </c>
      <c r="B8842" t="s">
        <v>14</v>
      </c>
      <c r="C8842" t="s">
        <v>1543</v>
      </c>
      <c r="D8842" t="s">
        <v>1543</v>
      </c>
      <c r="E8842" t="s">
        <v>1706</v>
      </c>
      <c r="F8842" t="s">
        <v>1497</v>
      </c>
      <c r="G8842" t="s">
        <v>388</v>
      </c>
      <c r="H8842" t="s">
        <v>967</v>
      </c>
      <c r="I8842" t="s">
        <v>1713</v>
      </c>
      <c r="J8842" t="s">
        <v>1450</v>
      </c>
      <c r="K8842" t="s">
        <v>1451</v>
      </c>
      <c r="L8842" t="s">
        <v>1452</v>
      </c>
      <c r="M8842" t="s">
        <v>1453</v>
      </c>
      <c r="N8842" t="s">
        <v>1454</v>
      </c>
      <c r="O8842" t="s">
        <v>1455</v>
      </c>
      <c r="P8842" t="s">
        <v>1456</v>
      </c>
      <c r="Q8842" t="s">
        <v>1457</v>
      </c>
      <c r="R8842">
        <v>2030990</v>
      </c>
      <c r="S8842" t="s">
        <v>1459</v>
      </c>
      <c r="T8842">
        <v>2521.0079999999998</v>
      </c>
      <c r="U8842">
        <v>3</v>
      </c>
      <c r="V8842">
        <v>2521.0079999999998</v>
      </c>
      <c r="W8842">
        <v>3</v>
      </c>
      <c r="X8842">
        <v>2073</v>
      </c>
      <c r="Y8842">
        <v>448.00799999999998</v>
      </c>
      <c r="Z8842">
        <v>2030990</v>
      </c>
    </row>
    <row r="8843" spans="1:26" x14ac:dyDescent="0.2">
      <c r="A8843" s="27">
        <v>46087</v>
      </c>
      <c r="B8843" t="s">
        <v>14</v>
      </c>
      <c r="C8843" t="s">
        <v>1543</v>
      </c>
      <c r="D8843" t="s">
        <v>1543</v>
      </c>
      <c r="E8843" t="s">
        <v>1706</v>
      </c>
      <c r="F8843" t="s">
        <v>1497</v>
      </c>
      <c r="G8843" t="s">
        <v>388</v>
      </c>
      <c r="H8843" t="s">
        <v>967</v>
      </c>
      <c r="I8843" t="s">
        <v>1713</v>
      </c>
      <c r="J8843" t="s">
        <v>1450</v>
      </c>
      <c r="K8843" t="s">
        <v>1451</v>
      </c>
      <c r="L8843" t="s">
        <v>1452</v>
      </c>
      <c r="M8843" t="s">
        <v>1453</v>
      </c>
      <c r="N8843" t="s">
        <v>1454</v>
      </c>
      <c r="O8843" t="s">
        <v>1455</v>
      </c>
      <c r="P8843" t="s">
        <v>1456</v>
      </c>
      <c r="Q8843" t="s">
        <v>1457</v>
      </c>
      <c r="R8843">
        <v>2030991</v>
      </c>
      <c r="S8843" t="s">
        <v>1463</v>
      </c>
      <c r="T8843">
        <v>4201.68</v>
      </c>
      <c r="U8843">
        <v>5</v>
      </c>
      <c r="V8843">
        <v>4201.68</v>
      </c>
      <c r="W8843">
        <v>5</v>
      </c>
      <c r="X8843">
        <v>3450</v>
      </c>
      <c r="Y8843">
        <v>751.68</v>
      </c>
      <c r="Z8843">
        <v>2030991</v>
      </c>
    </row>
    <row r="8844" spans="1:26" x14ac:dyDescent="0.2">
      <c r="A8844" s="27">
        <v>46087</v>
      </c>
      <c r="B8844" t="s">
        <v>14</v>
      </c>
      <c r="C8844" t="s">
        <v>1543</v>
      </c>
      <c r="D8844" t="s">
        <v>1543</v>
      </c>
      <c r="E8844" t="s">
        <v>1706</v>
      </c>
      <c r="F8844" t="s">
        <v>1497</v>
      </c>
      <c r="G8844" t="s">
        <v>388</v>
      </c>
      <c r="H8844" t="s">
        <v>967</v>
      </c>
      <c r="I8844" t="s">
        <v>1713</v>
      </c>
      <c r="J8844" t="s">
        <v>1450</v>
      </c>
      <c r="K8844" t="s">
        <v>1451</v>
      </c>
      <c r="L8844" t="s">
        <v>1452</v>
      </c>
      <c r="M8844" t="s">
        <v>1453</v>
      </c>
      <c r="N8844" t="s">
        <v>1454</v>
      </c>
      <c r="O8844" t="s">
        <v>1455</v>
      </c>
      <c r="P8844" t="s">
        <v>1456</v>
      </c>
      <c r="Q8844" t="s">
        <v>1457</v>
      </c>
      <c r="R8844">
        <v>2048972</v>
      </c>
      <c r="S8844" t="s">
        <v>1461</v>
      </c>
      <c r="T8844">
        <v>5042.0159999999996</v>
      </c>
      <c r="U8844">
        <v>6</v>
      </c>
      <c r="V8844">
        <v>5042.0159999999996</v>
      </c>
      <c r="W8844">
        <v>6</v>
      </c>
      <c r="X8844">
        <v>4116</v>
      </c>
      <c r="Y8844">
        <v>926.01599999999996</v>
      </c>
      <c r="Z8844">
        <v>2048972</v>
      </c>
    </row>
    <row r="8845" spans="1:26" x14ac:dyDescent="0.2">
      <c r="A8845" s="27">
        <v>46087</v>
      </c>
      <c r="B8845" t="s">
        <v>14</v>
      </c>
      <c r="C8845" t="s">
        <v>1543</v>
      </c>
      <c r="D8845" t="s">
        <v>1543</v>
      </c>
      <c r="E8845" t="s">
        <v>1706</v>
      </c>
      <c r="F8845" t="s">
        <v>1497</v>
      </c>
      <c r="G8845" t="s">
        <v>667</v>
      </c>
      <c r="H8845" t="s">
        <v>1325</v>
      </c>
      <c r="I8845" t="s">
        <v>667</v>
      </c>
      <c r="J8845" t="s">
        <v>1450</v>
      </c>
      <c r="K8845" t="s">
        <v>1451</v>
      </c>
      <c r="L8845" t="s">
        <v>1452</v>
      </c>
      <c r="M8845" t="s">
        <v>1453</v>
      </c>
      <c r="N8845" t="s">
        <v>1454</v>
      </c>
      <c r="O8845" t="s">
        <v>1455</v>
      </c>
      <c r="P8845" t="s">
        <v>1456</v>
      </c>
      <c r="Q8845" t="s">
        <v>1457</v>
      </c>
      <c r="R8845">
        <v>2001113</v>
      </c>
      <c r="S8845" t="s">
        <v>1458</v>
      </c>
      <c r="T8845">
        <v>8403.36</v>
      </c>
      <c r="U8845">
        <v>10</v>
      </c>
      <c r="V8845">
        <v>8403.36</v>
      </c>
      <c r="W8845">
        <v>10</v>
      </c>
      <c r="X8845">
        <v>6860</v>
      </c>
      <c r="Y8845">
        <v>1543.36</v>
      </c>
      <c r="Z8845">
        <v>2001113</v>
      </c>
    </row>
    <row r="8846" spans="1:26" x14ac:dyDescent="0.2">
      <c r="A8846" s="27">
        <v>46087</v>
      </c>
      <c r="B8846" t="s">
        <v>14</v>
      </c>
      <c r="C8846" t="s">
        <v>1543</v>
      </c>
      <c r="D8846" t="s">
        <v>1543</v>
      </c>
      <c r="E8846" t="s">
        <v>1706</v>
      </c>
      <c r="F8846" t="s">
        <v>1497</v>
      </c>
      <c r="G8846" t="s">
        <v>667</v>
      </c>
      <c r="H8846" t="s">
        <v>1325</v>
      </c>
      <c r="I8846" t="s">
        <v>667</v>
      </c>
      <c r="J8846" t="s">
        <v>1450</v>
      </c>
      <c r="K8846" t="s">
        <v>1451</v>
      </c>
      <c r="L8846" t="s">
        <v>1452</v>
      </c>
      <c r="M8846" t="s">
        <v>1453</v>
      </c>
      <c r="N8846" t="s">
        <v>1454</v>
      </c>
      <c r="O8846" t="s">
        <v>1455</v>
      </c>
      <c r="P8846" t="s">
        <v>1456</v>
      </c>
      <c r="Q8846" t="s">
        <v>1457</v>
      </c>
      <c r="R8846">
        <v>2048972</v>
      </c>
      <c r="S8846" t="s">
        <v>1461</v>
      </c>
      <c r="T8846">
        <v>5882.3519999999999</v>
      </c>
      <c r="U8846">
        <v>7</v>
      </c>
      <c r="V8846">
        <v>5882.3519999999999</v>
      </c>
      <c r="W8846">
        <v>7</v>
      </c>
      <c r="X8846">
        <v>4802</v>
      </c>
      <c r="Y8846">
        <v>1080.3520000000001</v>
      </c>
      <c r="Z8846">
        <v>2048972</v>
      </c>
    </row>
    <row r="8847" spans="1:26" x14ac:dyDescent="0.2">
      <c r="A8847" s="27">
        <v>46087</v>
      </c>
      <c r="B8847" t="s">
        <v>14</v>
      </c>
      <c r="C8847" t="s">
        <v>1543</v>
      </c>
      <c r="D8847" t="s">
        <v>1543</v>
      </c>
      <c r="E8847" t="s">
        <v>1706</v>
      </c>
      <c r="F8847" t="s">
        <v>1497</v>
      </c>
      <c r="G8847" t="s">
        <v>139</v>
      </c>
      <c r="H8847" t="s">
        <v>1158</v>
      </c>
      <c r="I8847" t="s">
        <v>1714</v>
      </c>
      <c r="J8847" t="s">
        <v>1450</v>
      </c>
      <c r="K8847" t="s">
        <v>1451</v>
      </c>
      <c r="L8847" t="s">
        <v>1452</v>
      </c>
      <c r="M8847" t="s">
        <v>1453</v>
      </c>
      <c r="N8847" t="s">
        <v>1454</v>
      </c>
      <c r="O8847" t="s">
        <v>1455</v>
      </c>
      <c r="P8847" t="s">
        <v>1456</v>
      </c>
      <c r="Q8847" t="s">
        <v>1457</v>
      </c>
      <c r="R8847">
        <v>2030990</v>
      </c>
      <c r="S8847" t="s">
        <v>1459</v>
      </c>
      <c r="T8847">
        <v>2521.0079999999998</v>
      </c>
      <c r="U8847">
        <v>3</v>
      </c>
      <c r="V8847">
        <v>2521.0079999999998</v>
      </c>
      <c r="W8847">
        <v>3</v>
      </c>
      <c r="X8847">
        <v>2061</v>
      </c>
      <c r="Y8847">
        <v>460.00799999999998</v>
      </c>
      <c r="Z8847">
        <v>2030990</v>
      </c>
    </row>
    <row r="8848" spans="1:26" x14ac:dyDescent="0.2">
      <c r="A8848" s="27">
        <v>46087</v>
      </c>
      <c r="B8848" t="s">
        <v>14</v>
      </c>
      <c r="C8848" t="s">
        <v>1543</v>
      </c>
      <c r="D8848" t="s">
        <v>1543</v>
      </c>
      <c r="E8848" t="s">
        <v>1706</v>
      </c>
      <c r="F8848" t="s">
        <v>1497</v>
      </c>
      <c r="G8848" t="s">
        <v>139</v>
      </c>
      <c r="H8848" t="s">
        <v>1158</v>
      </c>
      <c r="I8848" t="s">
        <v>1714</v>
      </c>
      <c r="J8848" t="s">
        <v>1450</v>
      </c>
      <c r="K8848" t="s">
        <v>1451</v>
      </c>
      <c r="L8848" t="s">
        <v>1452</v>
      </c>
      <c r="M8848" t="s">
        <v>1453</v>
      </c>
      <c r="N8848" t="s">
        <v>1454</v>
      </c>
      <c r="O8848" t="s">
        <v>1455</v>
      </c>
      <c r="P8848" t="s">
        <v>1456</v>
      </c>
      <c r="Q8848" t="s">
        <v>1457</v>
      </c>
      <c r="R8848">
        <v>2030991</v>
      </c>
      <c r="S8848" t="s">
        <v>1463</v>
      </c>
      <c r="T8848">
        <v>2521.0079999999998</v>
      </c>
      <c r="U8848">
        <v>3</v>
      </c>
      <c r="V8848">
        <v>2521.0079999999998</v>
      </c>
      <c r="W8848">
        <v>3</v>
      </c>
      <c r="X8848">
        <v>2070</v>
      </c>
      <c r="Y8848">
        <v>451.00799999999998</v>
      </c>
      <c r="Z8848">
        <v>2030991</v>
      </c>
    </row>
    <row r="8849" spans="1:26" x14ac:dyDescent="0.2">
      <c r="A8849" s="27">
        <v>46087</v>
      </c>
      <c r="B8849" t="s">
        <v>14</v>
      </c>
      <c r="C8849" t="s">
        <v>1543</v>
      </c>
      <c r="D8849" t="s">
        <v>1543</v>
      </c>
      <c r="E8849" t="s">
        <v>1706</v>
      </c>
      <c r="F8849" t="s">
        <v>1497</v>
      </c>
      <c r="G8849" t="s">
        <v>139</v>
      </c>
      <c r="H8849" t="s">
        <v>1158</v>
      </c>
      <c r="I8849" t="s">
        <v>1714</v>
      </c>
      <c r="J8849" t="s">
        <v>1450</v>
      </c>
      <c r="K8849" t="s">
        <v>1451</v>
      </c>
      <c r="L8849" t="s">
        <v>1452</v>
      </c>
      <c r="M8849" t="s">
        <v>1453</v>
      </c>
      <c r="N8849" t="s">
        <v>1454</v>
      </c>
      <c r="O8849" t="s">
        <v>1455</v>
      </c>
      <c r="P8849" t="s">
        <v>1456</v>
      </c>
      <c r="Q8849" t="s">
        <v>1457</v>
      </c>
      <c r="R8849">
        <v>2039041</v>
      </c>
      <c r="S8849" t="s">
        <v>1460</v>
      </c>
      <c r="T8849">
        <v>1680.672</v>
      </c>
      <c r="U8849">
        <v>2</v>
      </c>
      <c r="V8849">
        <v>1680.672</v>
      </c>
      <c r="W8849">
        <v>2</v>
      </c>
      <c r="X8849">
        <v>1380</v>
      </c>
      <c r="Y8849">
        <v>300.67200000000003</v>
      </c>
      <c r="Z8849">
        <v>2039041</v>
      </c>
    </row>
    <row r="8850" spans="1:26" x14ac:dyDescent="0.2">
      <c r="A8850" s="27">
        <v>46087</v>
      </c>
      <c r="B8850" t="s">
        <v>14</v>
      </c>
      <c r="C8850" t="s">
        <v>1543</v>
      </c>
      <c r="D8850" t="s">
        <v>1543</v>
      </c>
      <c r="E8850" t="s">
        <v>1706</v>
      </c>
      <c r="F8850" t="s">
        <v>1497</v>
      </c>
      <c r="G8850" t="s">
        <v>139</v>
      </c>
      <c r="H8850" t="s">
        <v>1158</v>
      </c>
      <c r="I8850" t="s">
        <v>1714</v>
      </c>
      <c r="J8850" t="s">
        <v>1450</v>
      </c>
      <c r="K8850" t="s">
        <v>1451</v>
      </c>
      <c r="L8850" t="s">
        <v>1452</v>
      </c>
      <c r="M8850" t="s">
        <v>1453</v>
      </c>
      <c r="N8850" t="s">
        <v>1454</v>
      </c>
      <c r="O8850" t="s">
        <v>1455</v>
      </c>
      <c r="P8850" t="s">
        <v>1456</v>
      </c>
      <c r="Q8850" t="s">
        <v>1457</v>
      </c>
      <c r="R8850">
        <v>2048972</v>
      </c>
      <c r="S8850" t="s">
        <v>1461</v>
      </c>
      <c r="T8850">
        <v>6722.6880000000001</v>
      </c>
      <c r="U8850">
        <v>8</v>
      </c>
      <c r="V8850">
        <v>6722.6880000000001</v>
      </c>
      <c r="W8850">
        <v>8</v>
      </c>
      <c r="X8850">
        <v>5496</v>
      </c>
      <c r="Y8850">
        <v>1226.6880000000001</v>
      </c>
      <c r="Z8850">
        <v>2048972</v>
      </c>
    </row>
    <row r="8851" spans="1:26" x14ac:dyDescent="0.2">
      <c r="A8851" s="27">
        <v>46087</v>
      </c>
      <c r="B8851" t="s">
        <v>14</v>
      </c>
      <c r="C8851" t="s">
        <v>1543</v>
      </c>
      <c r="D8851" t="s">
        <v>1543</v>
      </c>
      <c r="E8851" t="s">
        <v>1706</v>
      </c>
      <c r="F8851" t="s">
        <v>1497</v>
      </c>
      <c r="G8851" t="s">
        <v>139</v>
      </c>
      <c r="H8851" t="s">
        <v>1246</v>
      </c>
      <c r="I8851" t="s">
        <v>1715</v>
      </c>
      <c r="J8851" t="s">
        <v>1450</v>
      </c>
      <c r="K8851" t="s">
        <v>1451</v>
      </c>
      <c r="L8851" t="s">
        <v>1452</v>
      </c>
      <c r="M8851" t="s">
        <v>1453</v>
      </c>
      <c r="N8851" t="s">
        <v>1454</v>
      </c>
      <c r="O8851" t="s">
        <v>1455</v>
      </c>
      <c r="P8851" t="s">
        <v>1456</v>
      </c>
      <c r="Q8851" t="s">
        <v>1457</v>
      </c>
      <c r="R8851">
        <v>2030990</v>
      </c>
      <c r="S8851" t="s">
        <v>1459</v>
      </c>
      <c r="T8851">
        <v>18421.005499999999</v>
      </c>
      <c r="U8851">
        <v>22</v>
      </c>
      <c r="V8851">
        <v>18421.005499999999</v>
      </c>
      <c r="W8851">
        <v>22</v>
      </c>
      <c r="X8851">
        <v>15180</v>
      </c>
      <c r="Y8851">
        <v>3241.0055000000002</v>
      </c>
      <c r="Z8851">
        <v>2030990</v>
      </c>
    </row>
    <row r="8852" spans="1:26" x14ac:dyDescent="0.2">
      <c r="A8852" s="27">
        <v>46087</v>
      </c>
      <c r="B8852" t="s">
        <v>14</v>
      </c>
      <c r="C8852" t="s">
        <v>1543</v>
      </c>
      <c r="D8852" t="s">
        <v>1543</v>
      </c>
      <c r="E8852" t="s">
        <v>1706</v>
      </c>
      <c r="F8852" t="s">
        <v>1497</v>
      </c>
      <c r="G8852" t="s">
        <v>139</v>
      </c>
      <c r="H8852" t="s">
        <v>1246</v>
      </c>
      <c r="I8852" t="s">
        <v>1715</v>
      </c>
      <c r="J8852" t="s">
        <v>1450</v>
      </c>
      <c r="K8852" t="s">
        <v>1451</v>
      </c>
      <c r="L8852" t="s">
        <v>1452</v>
      </c>
      <c r="M8852" t="s">
        <v>1453</v>
      </c>
      <c r="N8852" t="s">
        <v>1454</v>
      </c>
      <c r="O8852" t="s">
        <v>1455</v>
      </c>
      <c r="P8852" t="s">
        <v>1456</v>
      </c>
      <c r="Q8852" t="s">
        <v>1457</v>
      </c>
      <c r="R8852">
        <v>2030991</v>
      </c>
      <c r="S8852" t="s">
        <v>1463</v>
      </c>
      <c r="T8852">
        <v>5042.0159999999996</v>
      </c>
      <c r="U8852">
        <v>6</v>
      </c>
      <c r="V8852">
        <v>5042.0159999999996</v>
      </c>
      <c r="W8852">
        <v>6</v>
      </c>
      <c r="X8852">
        <v>4140</v>
      </c>
      <c r="Y8852">
        <v>902.01599999999996</v>
      </c>
      <c r="Z8852">
        <v>2030991</v>
      </c>
    </row>
    <row r="8853" spans="1:26" x14ac:dyDescent="0.2">
      <c r="A8853" s="27">
        <v>46087</v>
      </c>
      <c r="B8853" t="s">
        <v>14</v>
      </c>
      <c r="C8853" t="s">
        <v>1543</v>
      </c>
      <c r="D8853" t="s">
        <v>1543</v>
      </c>
      <c r="E8853" t="s">
        <v>1706</v>
      </c>
      <c r="F8853" t="s">
        <v>1497</v>
      </c>
      <c r="G8853" t="s">
        <v>139</v>
      </c>
      <c r="H8853" t="s">
        <v>1246</v>
      </c>
      <c r="I8853" t="s">
        <v>1715</v>
      </c>
      <c r="J8853" t="s">
        <v>1450</v>
      </c>
      <c r="K8853" t="s">
        <v>1451</v>
      </c>
      <c r="L8853" t="s">
        <v>1452</v>
      </c>
      <c r="M8853" t="s">
        <v>1453</v>
      </c>
      <c r="N8853" t="s">
        <v>1454</v>
      </c>
      <c r="O8853" t="s">
        <v>1455</v>
      </c>
      <c r="P8853" t="s">
        <v>1456</v>
      </c>
      <c r="Q8853" t="s">
        <v>1457</v>
      </c>
      <c r="R8853">
        <v>2039041</v>
      </c>
      <c r="S8853" t="s">
        <v>1460</v>
      </c>
      <c r="T8853">
        <v>840.33600000000001</v>
      </c>
      <c r="U8853">
        <v>1</v>
      </c>
      <c r="V8853">
        <v>840.33600000000001</v>
      </c>
      <c r="W8853">
        <v>1</v>
      </c>
      <c r="X8853">
        <v>686</v>
      </c>
      <c r="Y8853">
        <v>154.33600000000001</v>
      </c>
      <c r="Z8853">
        <v>2039041</v>
      </c>
    </row>
    <row r="8854" spans="1:26" x14ac:dyDescent="0.2">
      <c r="A8854" s="27">
        <v>46087</v>
      </c>
      <c r="B8854" t="s">
        <v>14</v>
      </c>
      <c r="C8854" t="s">
        <v>1543</v>
      </c>
      <c r="D8854" t="s">
        <v>1543</v>
      </c>
      <c r="E8854" t="s">
        <v>1706</v>
      </c>
      <c r="F8854" t="s">
        <v>1514</v>
      </c>
      <c r="G8854" t="s">
        <v>1515</v>
      </c>
      <c r="H8854" t="s">
        <v>1331</v>
      </c>
      <c r="I8854" t="s">
        <v>1716</v>
      </c>
      <c r="J8854" t="s">
        <v>1450</v>
      </c>
      <c r="K8854" t="s">
        <v>1451</v>
      </c>
      <c r="L8854" t="s">
        <v>1452</v>
      </c>
      <c r="M8854" t="s">
        <v>1453</v>
      </c>
      <c r="N8854" t="s">
        <v>1454</v>
      </c>
      <c r="O8854" t="s">
        <v>1455</v>
      </c>
      <c r="P8854" t="s">
        <v>1456</v>
      </c>
      <c r="Q8854" t="s">
        <v>1457</v>
      </c>
      <c r="R8854">
        <v>2001113</v>
      </c>
      <c r="S8854" t="s">
        <v>1458</v>
      </c>
      <c r="T8854">
        <v>17647.056</v>
      </c>
      <c r="U8854">
        <v>21</v>
      </c>
      <c r="V8854">
        <v>17647.056</v>
      </c>
      <c r="W8854">
        <v>21</v>
      </c>
      <c r="X8854">
        <v>14406</v>
      </c>
      <c r="Y8854">
        <v>3241.056</v>
      </c>
      <c r="Z8854">
        <v>2001113</v>
      </c>
    </row>
    <row r="8855" spans="1:26" x14ac:dyDescent="0.2">
      <c r="A8855" s="27">
        <v>46087</v>
      </c>
      <c r="B8855" t="s">
        <v>14</v>
      </c>
      <c r="C8855" t="s">
        <v>1543</v>
      </c>
      <c r="D8855" t="s">
        <v>1543</v>
      </c>
      <c r="E8855" t="s">
        <v>1706</v>
      </c>
      <c r="F8855" t="s">
        <v>1514</v>
      </c>
      <c r="G8855" t="s">
        <v>1515</v>
      </c>
      <c r="H8855" t="s">
        <v>1331</v>
      </c>
      <c r="I8855" t="s">
        <v>1716</v>
      </c>
      <c r="J8855" t="s">
        <v>1450</v>
      </c>
      <c r="K8855" t="s">
        <v>1451</v>
      </c>
      <c r="L8855" t="s">
        <v>1452</v>
      </c>
      <c r="M8855" t="s">
        <v>1453</v>
      </c>
      <c r="N8855" t="s">
        <v>1454</v>
      </c>
      <c r="O8855" t="s">
        <v>1455</v>
      </c>
      <c r="P8855" t="s">
        <v>1456</v>
      </c>
      <c r="Q8855" t="s">
        <v>1457</v>
      </c>
      <c r="R8855">
        <v>2030990</v>
      </c>
      <c r="S8855" t="s">
        <v>1459</v>
      </c>
      <c r="T8855">
        <v>840.33600000000001</v>
      </c>
      <c r="U8855">
        <v>1</v>
      </c>
      <c r="V8855">
        <v>840.33600000000001</v>
      </c>
      <c r="W8855">
        <v>1</v>
      </c>
      <c r="X8855">
        <v>690</v>
      </c>
      <c r="Y8855">
        <v>150.33600000000001</v>
      </c>
      <c r="Z8855">
        <v>2030990</v>
      </c>
    </row>
    <row r="8856" spans="1:26" x14ac:dyDescent="0.2">
      <c r="A8856" s="27">
        <v>46087</v>
      </c>
      <c r="B8856" t="s">
        <v>14</v>
      </c>
      <c r="C8856" t="s">
        <v>1543</v>
      </c>
      <c r="D8856" t="s">
        <v>1543</v>
      </c>
      <c r="E8856" t="s">
        <v>1706</v>
      </c>
      <c r="F8856" t="s">
        <v>1514</v>
      </c>
      <c r="G8856" t="s">
        <v>1515</v>
      </c>
      <c r="H8856" t="s">
        <v>1331</v>
      </c>
      <c r="I8856" t="s">
        <v>1716</v>
      </c>
      <c r="J8856" t="s">
        <v>1450</v>
      </c>
      <c r="K8856" t="s">
        <v>1451</v>
      </c>
      <c r="L8856" t="s">
        <v>1452</v>
      </c>
      <c r="M8856" t="s">
        <v>1453</v>
      </c>
      <c r="N8856" t="s">
        <v>1454</v>
      </c>
      <c r="O8856" t="s">
        <v>1455</v>
      </c>
      <c r="P8856" t="s">
        <v>1456</v>
      </c>
      <c r="Q8856" t="s">
        <v>1457</v>
      </c>
      <c r="R8856">
        <v>2030991</v>
      </c>
      <c r="S8856" t="s">
        <v>1463</v>
      </c>
      <c r="T8856">
        <v>11764.704</v>
      </c>
      <c r="U8856">
        <v>14</v>
      </c>
      <c r="V8856">
        <v>11764.704</v>
      </c>
      <c r="W8856">
        <v>14</v>
      </c>
      <c r="X8856">
        <v>9660</v>
      </c>
      <c r="Y8856">
        <v>2104.7040000000002</v>
      </c>
      <c r="Z8856">
        <v>2030991</v>
      </c>
    </row>
    <row r="8857" spans="1:26" x14ac:dyDescent="0.2">
      <c r="A8857" s="27">
        <v>46087</v>
      </c>
      <c r="B8857" t="s">
        <v>14</v>
      </c>
      <c r="C8857" t="s">
        <v>1543</v>
      </c>
      <c r="D8857" t="s">
        <v>1543</v>
      </c>
      <c r="E8857" t="s">
        <v>1706</v>
      </c>
      <c r="F8857" t="s">
        <v>1514</v>
      </c>
      <c r="G8857" t="s">
        <v>1515</v>
      </c>
      <c r="H8857" t="s">
        <v>1331</v>
      </c>
      <c r="I8857" t="s">
        <v>1716</v>
      </c>
      <c r="J8857" t="s">
        <v>1450</v>
      </c>
      <c r="K8857" t="s">
        <v>1451</v>
      </c>
      <c r="L8857" t="s">
        <v>1452</v>
      </c>
      <c r="M8857" t="s">
        <v>1453</v>
      </c>
      <c r="N8857" t="s">
        <v>1454</v>
      </c>
      <c r="O8857" t="s">
        <v>1455</v>
      </c>
      <c r="P8857" t="s">
        <v>1456</v>
      </c>
      <c r="Q8857" t="s">
        <v>1457</v>
      </c>
      <c r="R8857">
        <v>2039041</v>
      </c>
      <c r="S8857" t="s">
        <v>1460</v>
      </c>
      <c r="T8857">
        <v>2521.0079999999998</v>
      </c>
      <c r="U8857">
        <v>3</v>
      </c>
      <c r="V8857">
        <v>2521.0079999999998</v>
      </c>
      <c r="W8857">
        <v>3</v>
      </c>
      <c r="X8857">
        <v>2070</v>
      </c>
      <c r="Y8857">
        <v>451.00799999999998</v>
      </c>
      <c r="Z8857">
        <v>2039041</v>
      </c>
    </row>
    <row r="8858" spans="1:26" x14ac:dyDescent="0.2">
      <c r="A8858" s="27">
        <v>46087</v>
      </c>
      <c r="B8858" t="s">
        <v>14</v>
      </c>
      <c r="C8858" t="s">
        <v>1543</v>
      </c>
      <c r="D8858" t="s">
        <v>1543</v>
      </c>
      <c r="E8858" t="s">
        <v>1706</v>
      </c>
      <c r="F8858" t="s">
        <v>1514</v>
      </c>
      <c r="G8858" t="s">
        <v>1515</v>
      </c>
      <c r="H8858" t="s">
        <v>1331</v>
      </c>
      <c r="I8858" t="s">
        <v>1716</v>
      </c>
      <c r="J8858" t="s">
        <v>1450</v>
      </c>
      <c r="K8858" t="s">
        <v>1451</v>
      </c>
      <c r="L8858" t="s">
        <v>1452</v>
      </c>
      <c r="M8858" t="s">
        <v>1453</v>
      </c>
      <c r="N8858" t="s">
        <v>1454</v>
      </c>
      <c r="O8858" t="s">
        <v>1455</v>
      </c>
      <c r="P8858" t="s">
        <v>1456</v>
      </c>
      <c r="Q8858" t="s">
        <v>1457</v>
      </c>
      <c r="R8858">
        <v>2048972</v>
      </c>
      <c r="S8858" t="s">
        <v>1461</v>
      </c>
      <c r="T8858">
        <v>4201.68</v>
      </c>
      <c r="U8858">
        <v>5</v>
      </c>
      <c r="V8858">
        <v>4201.68</v>
      </c>
      <c r="W8858">
        <v>5</v>
      </c>
      <c r="X8858">
        <v>3430</v>
      </c>
      <c r="Y8858">
        <v>771.68</v>
      </c>
      <c r="Z8858">
        <v>2048972</v>
      </c>
    </row>
    <row r="8859" spans="1:26" x14ac:dyDescent="0.2">
      <c r="A8859" s="27">
        <v>46087</v>
      </c>
      <c r="B8859" t="s">
        <v>14</v>
      </c>
      <c r="C8859" t="s">
        <v>1543</v>
      </c>
      <c r="D8859" t="s">
        <v>1543</v>
      </c>
      <c r="E8859" t="s">
        <v>1717</v>
      </c>
      <c r="F8859" t="s">
        <v>1510</v>
      </c>
      <c r="G8859" t="s">
        <v>1511</v>
      </c>
      <c r="H8859" t="s">
        <v>1007</v>
      </c>
      <c r="I8859" t="s">
        <v>1718</v>
      </c>
      <c r="J8859" t="s">
        <v>1450</v>
      </c>
      <c r="K8859" t="s">
        <v>1451</v>
      </c>
      <c r="L8859" t="s">
        <v>1452</v>
      </c>
      <c r="M8859" t="s">
        <v>1453</v>
      </c>
      <c r="N8859" t="s">
        <v>1454</v>
      </c>
      <c r="O8859" t="s">
        <v>1455</v>
      </c>
      <c r="P8859" t="s">
        <v>1456</v>
      </c>
      <c r="Q8859" t="s">
        <v>1457</v>
      </c>
      <c r="R8859">
        <v>2001113</v>
      </c>
      <c r="S8859" t="s">
        <v>1458</v>
      </c>
      <c r="T8859">
        <v>840.33600000000001</v>
      </c>
      <c r="U8859">
        <v>1</v>
      </c>
      <c r="V8859">
        <v>840.33600000000001</v>
      </c>
      <c r="W8859">
        <v>1</v>
      </c>
      <c r="X8859">
        <v>686</v>
      </c>
      <c r="Y8859">
        <v>154.33600000000001</v>
      </c>
      <c r="Z8859">
        <v>2001113</v>
      </c>
    </row>
    <row r="8860" spans="1:26" x14ac:dyDescent="0.2">
      <c r="A8860" s="27">
        <v>46087</v>
      </c>
      <c r="B8860" t="s">
        <v>14</v>
      </c>
      <c r="C8860" t="s">
        <v>1543</v>
      </c>
      <c r="D8860" t="s">
        <v>1543</v>
      </c>
      <c r="E8860" t="s">
        <v>1717</v>
      </c>
      <c r="F8860" t="s">
        <v>1510</v>
      </c>
      <c r="G8860" t="s">
        <v>1511</v>
      </c>
      <c r="H8860" t="s">
        <v>1007</v>
      </c>
      <c r="I8860" t="s">
        <v>1718</v>
      </c>
      <c r="J8860" t="s">
        <v>1450</v>
      </c>
      <c r="K8860" t="s">
        <v>1451</v>
      </c>
      <c r="L8860" t="s">
        <v>1452</v>
      </c>
      <c r="M8860" t="s">
        <v>1453</v>
      </c>
      <c r="N8860" t="s">
        <v>1454</v>
      </c>
      <c r="O8860" t="s">
        <v>1455</v>
      </c>
      <c r="P8860" t="s">
        <v>1456</v>
      </c>
      <c r="Q8860" t="s">
        <v>1457</v>
      </c>
      <c r="R8860">
        <v>2030990</v>
      </c>
      <c r="S8860" t="s">
        <v>1459</v>
      </c>
      <c r="T8860">
        <v>15126.048000000001</v>
      </c>
      <c r="U8860">
        <v>18</v>
      </c>
      <c r="V8860">
        <v>15126.048000000001</v>
      </c>
      <c r="W8860">
        <v>18</v>
      </c>
      <c r="X8860">
        <v>12420</v>
      </c>
      <c r="Y8860">
        <v>2706.0479999999998</v>
      </c>
      <c r="Z8860">
        <v>2030990</v>
      </c>
    </row>
    <row r="8861" spans="1:26" x14ac:dyDescent="0.2">
      <c r="A8861" s="27">
        <v>46087</v>
      </c>
      <c r="B8861" t="s">
        <v>14</v>
      </c>
      <c r="C8861" t="s">
        <v>1543</v>
      </c>
      <c r="D8861" t="s">
        <v>1543</v>
      </c>
      <c r="E8861" t="s">
        <v>1717</v>
      </c>
      <c r="F8861" t="s">
        <v>1510</v>
      </c>
      <c r="G8861" t="s">
        <v>1511</v>
      </c>
      <c r="H8861" t="s">
        <v>1007</v>
      </c>
      <c r="I8861" t="s">
        <v>1718</v>
      </c>
      <c r="J8861" t="s">
        <v>1450</v>
      </c>
      <c r="K8861" t="s">
        <v>1451</v>
      </c>
      <c r="L8861" t="s">
        <v>1452</v>
      </c>
      <c r="M8861" t="s">
        <v>1453</v>
      </c>
      <c r="N8861" t="s">
        <v>1454</v>
      </c>
      <c r="O8861" t="s">
        <v>1455</v>
      </c>
      <c r="P8861" t="s">
        <v>1456</v>
      </c>
      <c r="Q8861" t="s">
        <v>1457</v>
      </c>
      <c r="R8861">
        <v>2030991</v>
      </c>
      <c r="S8861" t="s">
        <v>1463</v>
      </c>
      <c r="T8861">
        <v>3361.3440000000001</v>
      </c>
      <c r="U8861">
        <v>4</v>
      </c>
      <c r="V8861">
        <v>3361.3440000000001</v>
      </c>
      <c r="W8861">
        <v>4</v>
      </c>
      <c r="X8861">
        <v>2760</v>
      </c>
      <c r="Y8861">
        <v>601.34400000000005</v>
      </c>
      <c r="Z8861">
        <v>2030991</v>
      </c>
    </row>
    <row r="8862" spans="1:26" x14ac:dyDescent="0.2">
      <c r="A8862" s="27">
        <v>46087</v>
      </c>
      <c r="B8862" t="s">
        <v>14</v>
      </c>
      <c r="C8862" t="s">
        <v>1543</v>
      </c>
      <c r="D8862" t="s">
        <v>1543</v>
      </c>
      <c r="E8862" t="s">
        <v>1717</v>
      </c>
      <c r="F8862" t="s">
        <v>1510</v>
      </c>
      <c r="G8862" t="s">
        <v>1511</v>
      </c>
      <c r="H8862" t="s">
        <v>1007</v>
      </c>
      <c r="I8862" t="s">
        <v>1718</v>
      </c>
      <c r="J8862" t="s">
        <v>1450</v>
      </c>
      <c r="K8862" t="s">
        <v>1451</v>
      </c>
      <c r="L8862" t="s">
        <v>1452</v>
      </c>
      <c r="M8862" t="s">
        <v>1453</v>
      </c>
      <c r="N8862" t="s">
        <v>1454</v>
      </c>
      <c r="O8862" t="s">
        <v>1455</v>
      </c>
      <c r="P8862" t="s">
        <v>1456</v>
      </c>
      <c r="Q8862" t="s">
        <v>1457</v>
      </c>
      <c r="R8862">
        <v>2039041</v>
      </c>
      <c r="S8862" t="s">
        <v>1460</v>
      </c>
      <c r="T8862">
        <v>5882.3519999999999</v>
      </c>
      <c r="U8862">
        <v>7</v>
      </c>
      <c r="V8862">
        <v>5882.3519999999999</v>
      </c>
      <c r="W8862">
        <v>7</v>
      </c>
      <c r="X8862">
        <v>4830</v>
      </c>
      <c r="Y8862">
        <v>1052.3520000000001</v>
      </c>
      <c r="Z8862">
        <v>2039041</v>
      </c>
    </row>
    <row r="8863" spans="1:26" x14ac:dyDescent="0.2">
      <c r="A8863" s="27">
        <v>46087</v>
      </c>
      <c r="B8863" t="s">
        <v>14</v>
      </c>
      <c r="C8863" t="s">
        <v>1543</v>
      </c>
      <c r="D8863" t="s">
        <v>1543</v>
      </c>
      <c r="E8863" t="s">
        <v>1717</v>
      </c>
      <c r="F8863" t="s">
        <v>1510</v>
      </c>
      <c r="G8863" t="s">
        <v>1511</v>
      </c>
      <c r="H8863" t="s">
        <v>1007</v>
      </c>
      <c r="I8863" t="s">
        <v>1718</v>
      </c>
      <c r="J8863" t="s">
        <v>1450</v>
      </c>
      <c r="K8863" t="s">
        <v>1451</v>
      </c>
      <c r="L8863" t="s">
        <v>1452</v>
      </c>
      <c r="M8863" t="s">
        <v>1453</v>
      </c>
      <c r="N8863" t="s">
        <v>1454</v>
      </c>
      <c r="O8863" t="s">
        <v>1455</v>
      </c>
      <c r="P8863" t="s">
        <v>1456</v>
      </c>
      <c r="Q8863" t="s">
        <v>1457</v>
      </c>
      <c r="R8863">
        <v>2048972</v>
      </c>
      <c r="S8863" t="s">
        <v>1461</v>
      </c>
      <c r="T8863">
        <v>10924.368</v>
      </c>
      <c r="U8863">
        <v>13</v>
      </c>
      <c r="V8863">
        <v>10924.368</v>
      </c>
      <c r="W8863">
        <v>13</v>
      </c>
      <c r="X8863">
        <v>8918</v>
      </c>
      <c r="Y8863">
        <v>2006.3679999999999</v>
      </c>
      <c r="Z8863">
        <v>2048972</v>
      </c>
    </row>
    <row r="8864" spans="1:26" x14ac:dyDescent="0.2">
      <c r="A8864" s="27">
        <v>46087</v>
      </c>
      <c r="B8864" t="s">
        <v>14</v>
      </c>
      <c r="C8864" t="s">
        <v>1543</v>
      </c>
      <c r="D8864" t="s">
        <v>1543</v>
      </c>
      <c r="E8864" t="s">
        <v>1717</v>
      </c>
      <c r="F8864" t="s">
        <v>1510</v>
      </c>
      <c r="G8864" t="s">
        <v>1511</v>
      </c>
      <c r="H8864" t="s">
        <v>1096</v>
      </c>
      <c r="I8864" t="s">
        <v>1719</v>
      </c>
      <c r="J8864" t="s">
        <v>1450</v>
      </c>
      <c r="K8864" t="s">
        <v>1451</v>
      </c>
      <c r="L8864" t="s">
        <v>1452</v>
      </c>
      <c r="M8864" t="s">
        <v>1453</v>
      </c>
      <c r="N8864" t="s">
        <v>1454</v>
      </c>
      <c r="O8864" t="s">
        <v>1455</v>
      </c>
      <c r="P8864" t="s">
        <v>1456</v>
      </c>
      <c r="Q8864" t="s">
        <v>1457</v>
      </c>
      <c r="R8864">
        <v>2001113</v>
      </c>
      <c r="S8864" t="s">
        <v>1458</v>
      </c>
      <c r="T8864">
        <v>840.33600000000001</v>
      </c>
      <c r="U8864">
        <v>1</v>
      </c>
      <c r="V8864">
        <v>840.33600000000001</v>
      </c>
      <c r="W8864">
        <v>1</v>
      </c>
      <c r="X8864">
        <v>671</v>
      </c>
      <c r="Y8864">
        <v>169.33600000000001</v>
      </c>
      <c r="Z8864">
        <v>2001113</v>
      </c>
    </row>
    <row r="8865" spans="1:26" x14ac:dyDescent="0.2">
      <c r="A8865" s="27">
        <v>46087</v>
      </c>
      <c r="B8865" t="s">
        <v>14</v>
      </c>
      <c r="C8865" t="s">
        <v>1543</v>
      </c>
      <c r="D8865" t="s">
        <v>1543</v>
      </c>
      <c r="E8865" t="s">
        <v>1717</v>
      </c>
      <c r="F8865" t="s">
        <v>1510</v>
      </c>
      <c r="G8865" t="s">
        <v>1511</v>
      </c>
      <c r="H8865" t="s">
        <v>1096</v>
      </c>
      <c r="I8865" t="s">
        <v>1719</v>
      </c>
      <c r="J8865" t="s">
        <v>1450</v>
      </c>
      <c r="K8865" t="s">
        <v>1451</v>
      </c>
      <c r="L8865" t="s">
        <v>1452</v>
      </c>
      <c r="M8865" t="s">
        <v>1453</v>
      </c>
      <c r="N8865" t="s">
        <v>1454</v>
      </c>
      <c r="O8865" t="s">
        <v>1455</v>
      </c>
      <c r="P8865" t="s">
        <v>1456</v>
      </c>
      <c r="Q8865" t="s">
        <v>1457</v>
      </c>
      <c r="R8865">
        <v>2030991</v>
      </c>
      <c r="S8865" t="s">
        <v>1463</v>
      </c>
      <c r="T8865">
        <v>840.33600000000001</v>
      </c>
      <c r="U8865">
        <v>1</v>
      </c>
      <c r="V8865">
        <v>840.33600000000001</v>
      </c>
      <c r="W8865">
        <v>1</v>
      </c>
      <c r="X8865">
        <v>690</v>
      </c>
      <c r="Y8865">
        <v>150.33600000000001</v>
      </c>
      <c r="Z8865">
        <v>2030991</v>
      </c>
    </row>
    <row r="8866" spans="1:26" x14ac:dyDescent="0.2">
      <c r="A8866" s="27">
        <v>46087</v>
      </c>
      <c r="B8866" t="s">
        <v>14</v>
      </c>
      <c r="C8866" t="s">
        <v>1543</v>
      </c>
      <c r="D8866" t="s">
        <v>1543</v>
      </c>
      <c r="E8866" t="s">
        <v>1717</v>
      </c>
      <c r="F8866" t="s">
        <v>1510</v>
      </c>
      <c r="G8866" t="s">
        <v>1511</v>
      </c>
      <c r="H8866" t="s">
        <v>1096</v>
      </c>
      <c r="I8866" t="s">
        <v>1719</v>
      </c>
      <c r="J8866" t="s">
        <v>1450</v>
      </c>
      <c r="K8866" t="s">
        <v>1451</v>
      </c>
      <c r="L8866" t="s">
        <v>1452</v>
      </c>
      <c r="M8866" t="s">
        <v>1453</v>
      </c>
      <c r="N8866" t="s">
        <v>1454</v>
      </c>
      <c r="O8866" t="s">
        <v>1455</v>
      </c>
      <c r="P8866" t="s">
        <v>1456</v>
      </c>
      <c r="Q8866" t="s">
        <v>1457</v>
      </c>
      <c r="R8866">
        <v>2039041</v>
      </c>
      <c r="S8866" t="s">
        <v>1460</v>
      </c>
      <c r="T8866">
        <v>1680.672</v>
      </c>
      <c r="U8866">
        <v>2</v>
      </c>
      <c r="V8866">
        <v>1680.672</v>
      </c>
      <c r="W8866">
        <v>2</v>
      </c>
      <c r="X8866">
        <v>1330</v>
      </c>
      <c r="Y8866">
        <v>350.67200000000003</v>
      </c>
      <c r="Z8866">
        <v>2039041</v>
      </c>
    </row>
    <row r="8867" spans="1:26" x14ac:dyDescent="0.2">
      <c r="A8867" s="27">
        <v>46087</v>
      </c>
      <c r="B8867" t="s">
        <v>14</v>
      </c>
      <c r="C8867" t="s">
        <v>1543</v>
      </c>
      <c r="D8867" t="s">
        <v>1543</v>
      </c>
      <c r="E8867" t="s">
        <v>1717</v>
      </c>
      <c r="F8867" t="s">
        <v>1510</v>
      </c>
      <c r="G8867" t="s">
        <v>1511</v>
      </c>
      <c r="H8867" t="s">
        <v>1096</v>
      </c>
      <c r="I8867" t="s">
        <v>1719</v>
      </c>
      <c r="J8867" t="s">
        <v>1450</v>
      </c>
      <c r="K8867" t="s">
        <v>1451</v>
      </c>
      <c r="L8867" t="s">
        <v>1452</v>
      </c>
      <c r="M8867" t="s">
        <v>1453</v>
      </c>
      <c r="N8867" t="s">
        <v>1454</v>
      </c>
      <c r="O8867" t="s">
        <v>1455</v>
      </c>
      <c r="P8867" t="s">
        <v>1456</v>
      </c>
      <c r="Q8867" t="s">
        <v>1457</v>
      </c>
      <c r="R8867">
        <v>2048972</v>
      </c>
      <c r="S8867" t="s">
        <v>1461</v>
      </c>
      <c r="T8867">
        <v>840.33600000000001</v>
      </c>
      <c r="U8867">
        <v>1</v>
      </c>
      <c r="V8867">
        <v>840.33600000000001</v>
      </c>
      <c r="W8867">
        <v>1</v>
      </c>
      <c r="X8867">
        <v>686</v>
      </c>
      <c r="Y8867">
        <v>154.33600000000001</v>
      </c>
      <c r="Z8867">
        <v>2048972</v>
      </c>
    </row>
    <row r="8868" spans="1:26" x14ac:dyDescent="0.2">
      <c r="A8868" s="27">
        <v>46087</v>
      </c>
      <c r="B8868" t="s">
        <v>14</v>
      </c>
      <c r="C8868" t="s">
        <v>1543</v>
      </c>
      <c r="D8868" t="s">
        <v>1543</v>
      </c>
      <c r="E8868" t="s">
        <v>1717</v>
      </c>
      <c r="F8868" t="s">
        <v>1510</v>
      </c>
      <c r="G8868" t="s">
        <v>1511</v>
      </c>
      <c r="H8868" t="s">
        <v>1108</v>
      </c>
      <c r="I8868" t="s">
        <v>1720</v>
      </c>
      <c r="J8868" t="s">
        <v>1450</v>
      </c>
      <c r="K8868" t="s">
        <v>1451</v>
      </c>
      <c r="L8868" t="s">
        <v>1452</v>
      </c>
      <c r="M8868" t="s">
        <v>1453</v>
      </c>
      <c r="N8868" t="s">
        <v>1454</v>
      </c>
      <c r="O8868" t="s">
        <v>1455</v>
      </c>
      <c r="P8868" t="s">
        <v>1456</v>
      </c>
      <c r="Q8868" t="s">
        <v>1457</v>
      </c>
      <c r="R8868">
        <v>2001113</v>
      </c>
      <c r="S8868" t="s">
        <v>1458</v>
      </c>
      <c r="T8868">
        <v>5882.3519999999999</v>
      </c>
      <c r="U8868">
        <v>7</v>
      </c>
      <c r="V8868">
        <v>5882.3519999999999</v>
      </c>
      <c r="W8868">
        <v>7</v>
      </c>
      <c r="X8868">
        <v>4802</v>
      </c>
      <c r="Y8868">
        <v>1080.3520000000001</v>
      </c>
      <c r="Z8868">
        <v>2001113</v>
      </c>
    </row>
    <row r="8869" spans="1:26" x14ac:dyDescent="0.2">
      <c r="A8869" s="27">
        <v>46087</v>
      </c>
      <c r="B8869" t="s">
        <v>14</v>
      </c>
      <c r="C8869" t="s">
        <v>1543</v>
      </c>
      <c r="D8869" t="s">
        <v>1543</v>
      </c>
      <c r="E8869" t="s">
        <v>1717</v>
      </c>
      <c r="F8869" t="s">
        <v>1510</v>
      </c>
      <c r="G8869" t="s">
        <v>1511</v>
      </c>
      <c r="H8869" t="s">
        <v>1108</v>
      </c>
      <c r="I8869" t="s">
        <v>1720</v>
      </c>
      <c r="J8869" t="s">
        <v>1450</v>
      </c>
      <c r="K8869" t="s">
        <v>1451</v>
      </c>
      <c r="L8869" t="s">
        <v>1452</v>
      </c>
      <c r="M8869" t="s">
        <v>1453</v>
      </c>
      <c r="N8869" t="s">
        <v>1454</v>
      </c>
      <c r="O8869" t="s">
        <v>1455</v>
      </c>
      <c r="P8869" t="s">
        <v>1456</v>
      </c>
      <c r="Q8869" t="s">
        <v>1457</v>
      </c>
      <c r="R8869">
        <v>2030990</v>
      </c>
      <c r="S8869" t="s">
        <v>1459</v>
      </c>
      <c r="T8869">
        <v>10924.368</v>
      </c>
      <c r="U8869">
        <v>13</v>
      </c>
      <c r="V8869">
        <v>10924.368</v>
      </c>
      <c r="W8869">
        <v>13</v>
      </c>
      <c r="X8869">
        <v>9009</v>
      </c>
      <c r="Y8869">
        <v>1915.3679999999999</v>
      </c>
      <c r="Z8869">
        <v>2030990</v>
      </c>
    </row>
    <row r="8870" spans="1:26" x14ac:dyDescent="0.2">
      <c r="A8870" s="27">
        <v>46087</v>
      </c>
      <c r="B8870" t="s">
        <v>14</v>
      </c>
      <c r="C8870" t="s">
        <v>1543</v>
      </c>
      <c r="D8870" t="s">
        <v>1543</v>
      </c>
      <c r="E8870" t="s">
        <v>1717</v>
      </c>
      <c r="F8870" t="s">
        <v>1510</v>
      </c>
      <c r="G8870" t="s">
        <v>1511</v>
      </c>
      <c r="H8870" t="s">
        <v>1108</v>
      </c>
      <c r="I8870" t="s">
        <v>1720</v>
      </c>
      <c r="J8870" t="s">
        <v>1450</v>
      </c>
      <c r="K8870" t="s">
        <v>1451</v>
      </c>
      <c r="L8870" t="s">
        <v>1452</v>
      </c>
      <c r="M8870" t="s">
        <v>1453</v>
      </c>
      <c r="N8870" t="s">
        <v>1454</v>
      </c>
      <c r="O8870" t="s">
        <v>1455</v>
      </c>
      <c r="P8870" t="s">
        <v>1456</v>
      </c>
      <c r="Q8870" t="s">
        <v>1457</v>
      </c>
      <c r="R8870">
        <v>2030991</v>
      </c>
      <c r="S8870" t="s">
        <v>1463</v>
      </c>
      <c r="T8870">
        <v>8403.36</v>
      </c>
      <c r="U8870">
        <v>10</v>
      </c>
      <c r="V8870">
        <v>8403.36</v>
      </c>
      <c r="W8870">
        <v>10</v>
      </c>
      <c r="X8870">
        <v>6900</v>
      </c>
      <c r="Y8870">
        <v>1503.36</v>
      </c>
      <c r="Z8870">
        <v>2030991</v>
      </c>
    </row>
    <row r="8871" spans="1:26" x14ac:dyDescent="0.2">
      <c r="A8871" s="27">
        <v>46087</v>
      </c>
      <c r="B8871" t="s">
        <v>14</v>
      </c>
      <c r="C8871" t="s">
        <v>1543</v>
      </c>
      <c r="D8871" t="s">
        <v>1543</v>
      </c>
      <c r="E8871" t="s">
        <v>1717</v>
      </c>
      <c r="F8871" t="s">
        <v>1510</v>
      </c>
      <c r="G8871" t="s">
        <v>1511</v>
      </c>
      <c r="H8871" t="s">
        <v>1108</v>
      </c>
      <c r="I8871" t="s">
        <v>1720</v>
      </c>
      <c r="J8871" t="s">
        <v>1450</v>
      </c>
      <c r="K8871" t="s">
        <v>1451</v>
      </c>
      <c r="L8871" t="s">
        <v>1452</v>
      </c>
      <c r="M8871" t="s">
        <v>1453</v>
      </c>
      <c r="N8871" t="s">
        <v>1454</v>
      </c>
      <c r="O8871" t="s">
        <v>1455</v>
      </c>
      <c r="P8871" t="s">
        <v>1456</v>
      </c>
      <c r="Q8871" t="s">
        <v>1457</v>
      </c>
      <c r="R8871">
        <v>2039041</v>
      </c>
      <c r="S8871" t="s">
        <v>1460</v>
      </c>
      <c r="T8871">
        <v>6722.6880000000001</v>
      </c>
      <c r="U8871">
        <v>8</v>
      </c>
      <c r="V8871">
        <v>6722.6880000000001</v>
      </c>
      <c r="W8871">
        <v>8</v>
      </c>
      <c r="X8871">
        <v>5520</v>
      </c>
      <c r="Y8871">
        <v>1202.6880000000001</v>
      </c>
      <c r="Z8871">
        <v>2039041</v>
      </c>
    </row>
    <row r="8872" spans="1:26" x14ac:dyDescent="0.2">
      <c r="A8872" s="27">
        <v>46087</v>
      </c>
      <c r="B8872" t="s">
        <v>14</v>
      </c>
      <c r="C8872" t="s">
        <v>1543</v>
      </c>
      <c r="D8872" t="s">
        <v>1543</v>
      </c>
      <c r="E8872" t="s">
        <v>1717</v>
      </c>
      <c r="F8872" t="s">
        <v>1510</v>
      </c>
      <c r="G8872" t="s">
        <v>1511</v>
      </c>
      <c r="H8872" t="s">
        <v>1108</v>
      </c>
      <c r="I8872" t="s">
        <v>1720</v>
      </c>
      <c r="J8872" t="s">
        <v>1450</v>
      </c>
      <c r="K8872" t="s">
        <v>1451</v>
      </c>
      <c r="L8872" t="s">
        <v>1452</v>
      </c>
      <c r="M8872" t="s">
        <v>1453</v>
      </c>
      <c r="N8872" t="s">
        <v>1454</v>
      </c>
      <c r="O8872" t="s">
        <v>1455</v>
      </c>
      <c r="P8872" t="s">
        <v>1456</v>
      </c>
      <c r="Q8872" t="s">
        <v>1457</v>
      </c>
      <c r="R8872">
        <v>2048972</v>
      </c>
      <c r="S8872" t="s">
        <v>1461</v>
      </c>
      <c r="T8872">
        <v>10924.368</v>
      </c>
      <c r="U8872">
        <v>13</v>
      </c>
      <c r="V8872">
        <v>10924.368</v>
      </c>
      <c r="W8872">
        <v>13</v>
      </c>
      <c r="X8872">
        <v>8918</v>
      </c>
      <c r="Y8872">
        <v>2006.3679999999999</v>
      </c>
      <c r="Z8872">
        <v>2048972</v>
      </c>
    </row>
    <row r="8873" spans="1:26" x14ac:dyDescent="0.2">
      <c r="A8873" s="27">
        <v>46087</v>
      </c>
      <c r="B8873" t="s">
        <v>14</v>
      </c>
      <c r="C8873" t="s">
        <v>1543</v>
      </c>
      <c r="D8873" t="s">
        <v>1543</v>
      </c>
      <c r="E8873" t="s">
        <v>1717</v>
      </c>
      <c r="F8873" t="s">
        <v>1510</v>
      </c>
      <c r="G8873" t="s">
        <v>1511</v>
      </c>
      <c r="H8873" t="s">
        <v>1154</v>
      </c>
      <c r="I8873" t="s">
        <v>1797</v>
      </c>
      <c r="J8873" t="s">
        <v>1450</v>
      </c>
      <c r="K8873" t="s">
        <v>1451</v>
      </c>
      <c r="L8873" t="s">
        <v>1452</v>
      </c>
      <c r="M8873" t="s">
        <v>1453</v>
      </c>
      <c r="N8873" t="s">
        <v>1454</v>
      </c>
      <c r="O8873" t="s">
        <v>1455</v>
      </c>
      <c r="P8873" t="s">
        <v>1456</v>
      </c>
      <c r="Q8873" t="s">
        <v>1457</v>
      </c>
      <c r="R8873">
        <v>2001113</v>
      </c>
      <c r="S8873" t="s">
        <v>1458</v>
      </c>
      <c r="T8873">
        <v>4201.68</v>
      </c>
      <c r="U8873">
        <v>5</v>
      </c>
      <c r="V8873">
        <v>4201.68</v>
      </c>
      <c r="W8873">
        <v>5</v>
      </c>
      <c r="X8873">
        <v>3430</v>
      </c>
      <c r="Y8873">
        <v>771.68</v>
      </c>
      <c r="Z8873">
        <v>2001113</v>
      </c>
    </row>
    <row r="8874" spans="1:26" x14ac:dyDescent="0.2">
      <c r="A8874" s="27">
        <v>46087</v>
      </c>
      <c r="B8874" t="s">
        <v>14</v>
      </c>
      <c r="C8874" t="s">
        <v>1543</v>
      </c>
      <c r="D8874" t="s">
        <v>1543</v>
      </c>
      <c r="E8874" t="s">
        <v>1717</v>
      </c>
      <c r="F8874" t="s">
        <v>1510</v>
      </c>
      <c r="G8874" t="s">
        <v>1511</v>
      </c>
      <c r="H8874" t="s">
        <v>1154</v>
      </c>
      <c r="I8874" t="s">
        <v>1797</v>
      </c>
      <c r="J8874" t="s">
        <v>1450</v>
      </c>
      <c r="K8874" t="s">
        <v>1451</v>
      </c>
      <c r="L8874" t="s">
        <v>1452</v>
      </c>
      <c r="M8874" t="s">
        <v>1453</v>
      </c>
      <c r="N8874" t="s">
        <v>1454</v>
      </c>
      <c r="O8874" t="s">
        <v>1455</v>
      </c>
      <c r="P8874" t="s">
        <v>1456</v>
      </c>
      <c r="Q8874" t="s">
        <v>1457</v>
      </c>
      <c r="R8874">
        <v>2030990</v>
      </c>
      <c r="S8874" t="s">
        <v>1459</v>
      </c>
      <c r="T8874">
        <v>3361.3440000000001</v>
      </c>
      <c r="U8874">
        <v>4</v>
      </c>
      <c r="V8874">
        <v>3361.3440000000001</v>
      </c>
      <c r="W8874">
        <v>4</v>
      </c>
      <c r="X8874">
        <v>2752</v>
      </c>
      <c r="Y8874">
        <v>609.34400000000005</v>
      </c>
      <c r="Z8874">
        <v>2030990</v>
      </c>
    </row>
    <row r="8875" spans="1:26" x14ac:dyDescent="0.2">
      <c r="A8875" s="27">
        <v>46087</v>
      </c>
      <c r="B8875" t="s">
        <v>14</v>
      </c>
      <c r="C8875" t="s">
        <v>1543</v>
      </c>
      <c r="D8875" t="s">
        <v>1543</v>
      </c>
      <c r="E8875" t="s">
        <v>1717</v>
      </c>
      <c r="F8875" t="s">
        <v>1510</v>
      </c>
      <c r="G8875" t="s">
        <v>1511</v>
      </c>
      <c r="H8875" t="s">
        <v>1154</v>
      </c>
      <c r="I8875" t="s">
        <v>1797</v>
      </c>
      <c r="J8875" t="s">
        <v>1450</v>
      </c>
      <c r="K8875" t="s">
        <v>1451</v>
      </c>
      <c r="L8875" t="s">
        <v>1452</v>
      </c>
      <c r="M8875" t="s">
        <v>1453</v>
      </c>
      <c r="N8875" t="s">
        <v>1454</v>
      </c>
      <c r="O8875" t="s">
        <v>1455</v>
      </c>
      <c r="P8875" t="s">
        <v>1456</v>
      </c>
      <c r="Q8875" t="s">
        <v>1457</v>
      </c>
      <c r="R8875">
        <v>2030991</v>
      </c>
      <c r="S8875" t="s">
        <v>1463</v>
      </c>
      <c r="T8875">
        <v>4201.68</v>
      </c>
      <c r="U8875">
        <v>5</v>
      </c>
      <c r="V8875">
        <v>4201.68</v>
      </c>
      <c r="W8875">
        <v>5</v>
      </c>
      <c r="X8875">
        <v>3300</v>
      </c>
      <c r="Y8875">
        <v>901.68</v>
      </c>
      <c r="Z8875">
        <v>2030991</v>
      </c>
    </row>
    <row r="8876" spans="1:26" x14ac:dyDescent="0.2">
      <c r="A8876" s="27">
        <v>46087</v>
      </c>
      <c r="B8876" t="s">
        <v>14</v>
      </c>
      <c r="C8876" t="s">
        <v>1543</v>
      </c>
      <c r="D8876" t="s">
        <v>1543</v>
      </c>
      <c r="E8876" t="s">
        <v>1717</v>
      </c>
      <c r="F8876" t="s">
        <v>1510</v>
      </c>
      <c r="G8876" t="s">
        <v>1511</v>
      </c>
      <c r="H8876" t="s">
        <v>1154</v>
      </c>
      <c r="I8876" t="s">
        <v>1797</v>
      </c>
      <c r="J8876" t="s">
        <v>1450</v>
      </c>
      <c r="K8876" t="s">
        <v>1451</v>
      </c>
      <c r="L8876" t="s">
        <v>1452</v>
      </c>
      <c r="M8876" t="s">
        <v>1453</v>
      </c>
      <c r="N8876" t="s">
        <v>1454</v>
      </c>
      <c r="O8876" t="s">
        <v>1455</v>
      </c>
      <c r="P8876" t="s">
        <v>1456</v>
      </c>
      <c r="Q8876" t="s">
        <v>1457</v>
      </c>
      <c r="R8876">
        <v>2034089</v>
      </c>
      <c r="S8876" t="s">
        <v>1655</v>
      </c>
      <c r="T8876">
        <v>2167.8847999999998</v>
      </c>
      <c r="U8876">
        <v>4</v>
      </c>
      <c r="V8876">
        <v>2167.8847999999998</v>
      </c>
      <c r="W8876">
        <v>4</v>
      </c>
      <c r="X8876">
        <v>2692</v>
      </c>
      <c r="Y8876">
        <v>-524.11519999999996</v>
      </c>
      <c r="Z8876">
        <v>2034089</v>
      </c>
    </row>
    <row r="8877" spans="1:26" x14ac:dyDescent="0.2">
      <c r="A8877" s="27">
        <v>46087</v>
      </c>
      <c r="B8877" t="s">
        <v>14</v>
      </c>
      <c r="C8877" t="s">
        <v>1543</v>
      </c>
      <c r="D8877" t="s">
        <v>1543</v>
      </c>
      <c r="E8877" t="s">
        <v>1717</v>
      </c>
      <c r="F8877" t="s">
        <v>1510</v>
      </c>
      <c r="G8877" t="s">
        <v>1511</v>
      </c>
      <c r="H8877" t="s">
        <v>1154</v>
      </c>
      <c r="I8877" t="s">
        <v>1797</v>
      </c>
      <c r="J8877" t="s">
        <v>1450</v>
      </c>
      <c r="K8877" t="s">
        <v>1451</v>
      </c>
      <c r="L8877" t="s">
        <v>1452</v>
      </c>
      <c r="M8877" t="s">
        <v>1453</v>
      </c>
      <c r="N8877" t="s">
        <v>1454</v>
      </c>
      <c r="O8877" t="s">
        <v>1455</v>
      </c>
      <c r="P8877" t="s">
        <v>1456</v>
      </c>
      <c r="Q8877" t="s">
        <v>1457</v>
      </c>
      <c r="R8877">
        <v>2039041</v>
      </c>
      <c r="S8877" t="s">
        <v>1460</v>
      </c>
      <c r="T8877">
        <v>2521.0079999999998</v>
      </c>
      <c r="U8877">
        <v>3</v>
      </c>
      <c r="V8877">
        <v>2521.0079999999998</v>
      </c>
      <c r="W8877">
        <v>3</v>
      </c>
      <c r="X8877">
        <v>2070</v>
      </c>
      <c r="Y8877">
        <v>451.00799999999998</v>
      </c>
      <c r="Z8877">
        <v>2039041</v>
      </c>
    </row>
    <row r="8878" spans="1:26" x14ac:dyDescent="0.2">
      <c r="A8878" s="27">
        <v>46087</v>
      </c>
      <c r="B8878" t="s">
        <v>14</v>
      </c>
      <c r="C8878" t="s">
        <v>1543</v>
      </c>
      <c r="D8878" t="s">
        <v>1543</v>
      </c>
      <c r="E8878" t="s">
        <v>1717</v>
      </c>
      <c r="F8878" t="s">
        <v>1510</v>
      </c>
      <c r="G8878" t="s">
        <v>1511</v>
      </c>
      <c r="H8878" t="s">
        <v>1154</v>
      </c>
      <c r="I8878" t="s">
        <v>1797</v>
      </c>
      <c r="J8878" t="s">
        <v>1450</v>
      </c>
      <c r="K8878" t="s">
        <v>1451</v>
      </c>
      <c r="L8878" t="s">
        <v>1452</v>
      </c>
      <c r="M8878" t="s">
        <v>1453</v>
      </c>
      <c r="N8878" t="s">
        <v>1454</v>
      </c>
      <c r="O8878" t="s">
        <v>1455</v>
      </c>
      <c r="P8878" t="s">
        <v>1456</v>
      </c>
      <c r="Q8878" t="s">
        <v>1457</v>
      </c>
      <c r="R8878">
        <v>2048972</v>
      </c>
      <c r="S8878" t="s">
        <v>1461</v>
      </c>
      <c r="T8878">
        <v>1680.672</v>
      </c>
      <c r="U8878">
        <v>2</v>
      </c>
      <c r="V8878">
        <v>1680.672</v>
      </c>
      <c r="W8878">
        <v>2</v>
      </c>
      <c r="X8878">
        <v>1402</v>
      </c>
      <c r="Y8878">
        <v>278.67200000000003</v>
      </c>
      <c r="Z8878">
        <v>2048972</v>
      </c>
    </row>
    <row r="8879" spans="1:26" x14ac:dyDescent="0.2">
      <c r="A8879" s="27">
        <v>46087</v>
      </c>
      <c r="B8879" t="s">
        <v>14</v>
      </c>
      <c r="C8879" t="s">
        <v>1543</v>
      </c>
      <c r="D8879" t="s">
        <v>1543</v>
      </c>
      <c r="E8879" t="s">
        <v>1717</v>
      </c>
      <c r="F8879" t="s">
        <v>1510</v>
      </c>
      <c r="G8879" t="s">
        <v>1511</v>
      </c>
      <c r="H8879" t="s">
        <v>1202</v>
      </c>
      <c r="I8879" t="s">
        <v>1721</v>
      </c>
      <c r="J8879" t="s">
        <v>1450</v>
      </c>
      <c r="K8879" t="s">
        <v>1451</v>
      </c>
      <c r="L8879" t="s">
        <v>1452</v>
      </c>
      <c r="M8879" t="s">
        <v>1453</v>
      </c>
      <c r="N8879" t="s">
        <v>1454</v>
      </c>
      <c r="O8879" t="s">
        <v>1455</v>
      </c>
      <c r="P8879" t="s">
        <v>1456</v>
      </c>
      <c r="Q8879" t="s">
        <v>1457</v>
      </c>
      <c r="R8879">
        <v>2001113</v>
      </c>
      <c r="S8879" t="s">
        <v>1458</v>
      </c>
      <c r="T8879">
        <v>2521.0079999999998</v>
      </c>
      <c r="U8879">
        <v>3</v>
      </c>
      <c r="V8879">
        <v>2521.0079999999998</v>
      </c>
      <c r="W8879">
        <v>3</v>
      </c>
      <c r="X8879">
        <v>2058</v>
      </c>
      <c r="Y8879">
        <v>463.00799999999998</v>
      </c>
      <c r="Z8879">
        <v>2001113</v>
      </c>
    </row>
    <row r="8880" spans="1:26" x14ac:dyDescent="0.2">
      <c r="A8880" s="27">
        <v>46087</v>
      </c>
      <c r="B8880" t="s">
        <v>14</v>
      </c>
      <c r="C8880" t="s">
        <v>1543</v>
      </c>
      <c r="D8880" t="s">
        <v>1543</v>
      </c>
      <c r="E8880" t="s">
        <v>1717</v>
      </c>
      <c r="F8880" t="s">
        <v>1510</v>
      </c>
      <c r="G8880" t="s">
        <v>1511</v>
      </c>
      <c r="H8880" t="s">
        <v>1202</v>
      </c>
      <c r="I8880" t="s">
        <v>1721</v>
      </c>
      <c r="J8880" t="s">
        <v>1450</v>
      </c>
      <c r="K8880" t="s">
        <v>1451</v>
      </c>
      <c r="L8880" t="s">
        <v>1452</v>
      </c>
      <c r="M8880" t="s">
        <v>1453</v>
      </c>
      <c r="N8880" t="s">
        <v>1454</v>
      </c>
      <c r="O8880" t="s">
        <v>1455</v>
      </c>
      <c r="P8880" t="s">
        <v>1456</v>
      </c>
      <c r="Q8880" t="s">
        <v>1457</v>
      </c>
      <c r="R8880">
        <v>2030990</v>
      </c>
      <c r="S8880" t="s">
        <v>1459</v>
      </c>
      <c r="T8880">
        <v>840.33600000000001</v>
      </c>
      <c r="U8880">
        <v>1</v>
      </c>
      <c r="V8880">
        <v>840.33600000000001</v>
      </c>
      <c r="W8880">
        <v>1</v>
      </c>
      <c r="X8880">
        <v>690</v>
      </c>
      <c r="Y8880">
        <v>150.33600000000001</v>
      </c>
      <c r="Z8880">
        <v>2030990</v>
      </c>
    </row>
    <row r="8881" spans="1:26" x14ac:dyDescent="0.2">
      <c r="A8881" s="27">
        <v>46087</v>
      </c>
      <c r="B8881" t="s">
        <v>14</v>
      </c>
      <c r="C8881" t="s">
        <v>1543</v>
      </c>
      <c r="D8881" t="s">
        <v>1543</v>
      </c>
      <c r="E8881" t="s">
        <v>1717</v>
      </c>
      <c r="F8881" t="s">
        <v>1510</v>
      </c>
      <c r="G8881" t="s">
        <v>1511</v>
      </c>
      <c r="H8881" t="s">
        <v>1202</v>
      </c>
      <c r="I8881" t="s">
        <v>1721</v>
      </c>
      <c r="J8881" t="s">
        <v>1450</v>
      </c>
      <c r="K8881" t="s">
        <v>1451</v>
      </c>
      <c r="L8881" t="s">
        <v>1452</v>
      </c>
      <c r="M8881" t="s">
        <v>1453</v>
      </c>
      <c r="N8881" t="s">
        <v>1454</v>
      </c>
      <c r="O8881" t="s">
        <v>1455</v>
      </c>
      <c r="P8881" t="s">
        <v>1456</v>
      </c>
      <c r="Q8881" t="s">
        <v>1457</v>
      </c>
      <c r="R8881">
        <v>2030991</v>
      </c>
      <c r="S8881" t="s">
        <v>1463</v>
      </c>
      <c r="T8881">
        <v>2521.0079999999998</v>
      </c>
      <c r="U8881">
        <v>3</v>
      </c>
      <c r="V8881">
        <v>2521.0079999999998</v>
      </c>
      <c r="W8881">
        <v>3</v>
      </c>
      <c r="X8881">
        <v>2070</v>
      </c>
      <c r="Y8881">
        <v>451.00799999999998</v>
      </c>
      <c r="Z8881">
        <v>2030991</v>
      </c>
    </row>
    <row r="8882" spans="1:26" x14ac:dyDescent="0.2">
      <c r="A8882" s="27">
        <v>46087</v>
      </c>
      <c r="B8882" t="s">
        <v>14</v>
      </c>
      <c r="C8882" t="s">
        <v>1543</v>
      </c>
      <c r="D8882" t="s">
        <v>1543</v>
      </c>
      <c r="E8882" t="s">
        <v>1717</v>
      </c>
      <c r="F8882" t="s">
        <v>1510</v>
      </c>
      <c r="G8882" t="s">
        <v>1511</v>
      </c>
      <c r="H8882" t="s">
        <v>1202</v>
      </c>
      <c r="I8882" t="s">
        <v>1721</v>
      </c>
      <c r="J8882" t="s">
        <v>1450</v>
      </c>
      <c r="K8882" t="s">
        <v>1451</v>
      </c>
      <c r="L8882" t="s">
        <v>1452</v>
      </c>
      <c r="M8882" t="s">
        <v>1453</v>
      </c>
      <c r="N8882" t="s">
        <v>1454</v>
      </c>
      <c r="O8882" t="s">
        <v>1455</v>
      </c>
      <c r="P8882" t="s">
        <v>1456</v>
      </c>
      <c r="Q8882" t="s">
        <v>1457</v>
      </c>
      <c r="R8882">
        <v>2039041</v>
      </c>
      <c r="S8882" t="s">
        <v>1460</v>
      </c>
      <c r="T8882">
        <v>840.33600000000001</v>
      </c>
      <c r="U8882">
        <v>1</v>
      </c>
      <c r="V8882">
        <v>840.33600000000001</v>
      </c>
      <c r="W8882">
        <v>1</v>
      </c>
      <c r="X8882">
        <v>690</v>
      </c>
      <c r="Y8882">
        <v>150.33600000000001</v>
      </c>
      <c r="Z8882">
        <v>2039041</v>
      </c>
    </row>
    <row r="8883" spans="1:26" x14ac:dyDescent="0.2">
      <c r="A8883" s="27">
        <v>46087</v>
      </c>
      <c r="B8883" t="s">
        <v>14</v>
      </c>
      <c r="C8883" t="s">
        <v>1543</v>
      </c>
      <c r="D8883" t="s">
        <v>1543</v>
      </c>
      <c r="E8883" t="s">
        <v>1717</v>
      </c>
      <c r="F8883" t="s">
        <v>1510</v>
      </c>
      <c r="G8883" t="s">
        <v>1511</v>
      </c>
      <c r="H8883" t="s">
        <v>1202</v>
      </c>
      <c r="I8883" t="s">
        <v>1721</v>
      </c>
      <c r="J8883" t="s">
        <v>1450</v>
      </c>
      <c r="K8883" t="s">
        <v>1451</v>
      </c>
      <c r="L8883" t="s">
        <v>1452</v>
      </c>
      <c r="M8883" t="s">
        <v>1453</v>
      </c>
      <c r="N8883" t="s">
        <v>1454</v>
      </c>
      <c r="O8883" t="s">
        <v>1455</v>
      </c>
      <c r="P8883" t="s">
        <v>1456</v>
      </c>
      <c r="Q8883" t="s">
        <v>1457</v>
      </c>
      <c r="R8883">
        <v>2048972</v>
      </c>
      <c r="S8883" t="s">
        <v>1461</v>
      </c>
      <c r="T8883">
        <v>4201.68</v>
      </c>
      <c r="U8883">
        <v>5</v>
      </c>
      <c r="V8883">
        <v>4201.68</v>
      </c>
      <c r="W8883">
        <v>5</v>
      </c>
      <c r="X8883">
        <v>3430</v>
      </c>
      <c r="Y8883">
        <v>771.68</v>
      </c>
      <c r="Z8883">
        <v>2048972</v>
      </c>
    </row>
    <row r="8884" spans="1:26" x14ac:dyDescent="0.2">
      <c r="A8884" s="27">
        <v>46087</v>
      </c>
      <c r="B8884" t="s">
        <v>14</v>
      </c>
      <c r="C8884" t="s">
        <v>1543</v>
      </c>
      <c r="D8884" t="s">
        <v>1543</v>
      </c>
      <c r="E8884" t="s">
        <v>1717</v>
      </c>
      <c r="F8884" t="s">
        <v>1510</v>
      </c>
      <c r="G8884" t="s">
        <v>1511</v>
      </c>
      <c r="H8884" t="s">
        <v>1210</v>
      </c>
      <c r="I8884" t="s">
        <v>1722</v>
      </c>
      <c r="J8884" t="s">
        <v>1450</v>
      </c>
      <c r="K8884" t="s">
        <v>1451</v>
      </c>
      <c r="L8884" t="s">
        <v>1452</v>
      </c>
      <c r="M8884" t="s">
        <v>1453</v>
      </c>
      <c r="N8884" t="s">
        <v>1454</v>
      </c>
      <c r="O8884" t="s">
        <v>1455</v>
      </c>
      <c r="P8884" t="s">
        <v>1456</v>
      </c>
      <c r="Q8884" t="s">
        <v>1457</v>
      </c>
      <c r="R8884">
        <v>2001113</v>
      </c>
      <c r="S8884" t="s">
        <v>1458</v>
      </c>
      <c r="T8884">
        <v>10924.3681</v>
      </c>
      <c r="U8884">
        <v>13</v>
      </c>
      <c r="V8884">
        <v>10924.3681</v>
      </c>
      <c r="W8884">
        <v>13</v>
      </c>
      <c r="X8884">
        <v>8905</v>
      </c>
      <c r="Y8884">
        <v>2019.3680999999999</v>
      </c>
      <c r="Z8884">
        <v>2001113</v>
      </c>
    </row>
    <row r="8885" spans="1:26" x14ac:dyDescent="0.2">
      <c r="A8885" s="27">
        <v>46087</v>
      </c>
      <c r="B8885" t="s">
        <v>14</v>
      </c>
      <c r="C8885" t="s">
        <v>1543</v>
      </c>
      <c r="D8885" t="s">
        <v>1543</v>
      </c>
      <c r="E8885" t="s">
        <v>1717</v>
      </c>
      <c r="F8885" t="s">
        <v>1510</v>
      </c>
      <c r="G8885" t="s">
        <v>1511</v>
      </c>
      <c r="H8885" t="s">
        <v>1210</v>
      </c>
      <c r="I8885" t="s">
        <v>1722</v>
      </c>
      <c r="J8885" t="s">
        <v>1450</v>
      </c>
      <c r="K8885" t="s">
        <v>1451</v>
      </c>
      <c r="L8885" t="s">
        <v>1452</v>
      </c>
      <c r="M8885" t="s">
        <v>1453</v>
      </c>
      <c r="N8885" t="s">
        <v>1454</v>
      </c>
      <c r="O8885" t="s">
        <v>1455</v>
      </c>
      <c r="P8885" t="s">
        <v>1456</v>
      </c>
      <c r="Q8885" t="s">
        <v>1457</v>
      </c>
      <c r="R8885">
        <v>2030990</v>
      </c>
      <c r="S8885" t="s">
        <v>1459</v>
      </c>
      <c r="T8885">
        <v>840.33600000000001</v>
      </c>
      <c r="U8885">
        <v>1</v>
      </c>
      <c r="V8885">
        <v>840.33600000000001</v>
      </c>
      <c r="W8885">
        <v>1</v>
      </c>
      <c r="X8885">
        <v>691</v>
      </c>
      <c r="Y8885">
        <v>149.33600000000001</v>
      </c>
      <c r="Z8885">
        <v>2030990</v>
      </c>
    </row>
    <row r="8886" spans="1:26" x14ac:dyDescent="0.2">
      <c r="A8886" s="27">
        <v>46087</v>
      </c>
      <c r="B8886" t="s">
        <v>14</v>
      </c>
      <c r="C8886" t="s">
        <v>1543</v>
      </c>
      <c r="D8886" t="s">
        <v>1543</v>
      </c>
      <c r="E8886" t="s">
        <v>1717</v>
      </c>
      <c r="F8886" t="s">
        <v>1510</v>
      </c>
      <c r="G8886" t="s">
        <v>1511</v>
      </c>
      <c r="H8886" t="s">
        <v>1210</v>
      </c>
      <c r="I8886" t="s">
        <v>1722</v>
      </c>
      <c r="J8886" t="s">
        <v>1450</v>
      </c>
      <c r="K8886" t="s">
        <v>1451</v>
      </c>
      <c r="L8886" t="s">
        <v>1452</v>
      </c>
      <c r="M8886" t="s">
        <v>1453</v>
      </c>
      <c r="N8886" t="s">
        <v>1454</v>
      </c>
      <c r="O8886" t="s">
        <v>1455</v>
      </c>
      <c r="P8886" t="s">
        <v>1456</v>
      </c>
      <c r="Q8886" t="s">
        <v>1457</v>
      </c>
      <c r="R8886">
        <v>2030991</v>
      </c>
      <c r="S8886" t="s">
        <v>1463</v>
      </c>
      <c r="T8886">
        <v>2521.0079999999998</v>
      </c>
      <c r="U8886">
        <v>3</v>
      </c>
      <c r="V8886">
        <v>2521.0079999999998</v>
      </c>
      <c r="W8886">
        <v>3</v>
      </c>
      <c r="X8886">
        <v>2061</v>
      </c>
      <c r="Y8886">
        <v>460.00799999999998</v>
      </c>
      <c r="Z8886">
        <v>2030991</v>
      </c>
    </row>
    <row r="8887" spans="1:26" x14ac:dyDescent="0.2">
      <c r="A8887" s="27">
        <v>46087</v>
      </c>
      <c r="B8887" t="s">
        <v>14</v>
      </c>
      <c r="C8887" t="s">
        <v>1543</v>
      </c>
      <c r="D8887" t="s">
        <v>1543</v>
      </c>
      <c r="E8887" t="s">
        <v>1717</v>
      </c>
      <c r="F8887" t="s">
        <v>1510</v>
      </c>
      <c r="G8887" t="s">
        <v>1511</v>
      </c>
      <c r="H8887" t="s">
        <v>1210</v>
      </c>
      <c r="I8887" t="s">
        <v>1722</v>
      </c>
      <c r="J8887" t="s">
        <v>1450</v>
      </c>
      <c r="K8887" t="s">
        <v>1451</v>
      </c>
      <c r="L8887" t="s">
        <v>1452</v>
      </c>
      <c r="M8887" t="s">
        <v>1453</v>
      </c>
      <c r="N8887" t="s">
        <v>1454</v>
      </c>
      <c r="O8887" t="s">
        <v>1455</v>
      </c>
      <c r="P8887" t="s">
        <v>1456</v>
      </c>
      <c r="Q8887" t="s">
        <v>1457</v>
      </c>
      <c r="R8887">
        <v>2039041</v>
      </c>
      <c r="S8887" t="s">
        <v>1460</v>
      </c>
      <c r="T8887">
        <v>2521.0079999999998</v>
      </c>
      <c r="U8887">
        <v>3</v>
      </c>
      <c r="V8887">
        <v>2521.0079999999998</v>
      </c>
      <c r="W8887">
        <v>3</v>
      </c>
      <c r="X8887">
        <v>2067</v>
      </c>
      <c r="Y8887">
        <v>454.00799999999998</v>
      </c>
      <c r="Z8887">
        <v>2039041</v>
      </c>
    </row>
    <row r="8888" spans="1:26" x14ac:dyDescent="0.2">
      <c r="A8888" s="27">
        <v>46087</v>
      </c>
      <c r="B8888" t="s">
        <v>14</v>
      </c>
      <c r="C8888" t="s">
        <v>1543</v>
      </c>
      <c r="D8888" t="s">
        <v>1543</v>
      </c>
      <c r="E8888" t="s">
        <v>1717</v>
      </c>
      <c r="F8888" t="s">
        <v>1510</v>
      </c>
      <c r="G8888" t="s">
        <v>1511</v>
      </c>
      <c r="H8888" t="s">
        <v>1210</v>
      </c>
      <c r="I8888" t="s">
        <v>1722</v>
      </c>
      <c r="J8888" t="s">
        <v>1450</v>
      </c>
      <c r="K8888" t="s">
        <v>1451</v>
      </c>
      <c r="L8888" t="s">
        <v>1452</v>
      </c>
      <c r="M8888" t="s">
        <v>1453</v>
      </c>
      <c r="N8888" t="s">
        <v>1454</v>
      </c>
      <c r="O8888" t="s">
        <v>1455</v>
      </c>
      <c r="P8888" t="s">
        <v>1456</v>
      </c>
      <c r="Q8888" t="s">
        <v>1457</v>
      </c>
      <c r="R8888">
        <v>2048972</v>
      </c>
      <c r="S8888" t="s">
        <v>1461</v>
      </c>
      <c r="T8888">
        <v>8403.36</v>
      </c>
      <c r="U8888">
        <v>10</v>
      </c>
      <c r="V8888">
        <v>8403.36</v>
      </c>
      <c r="W8888">
        <v>10</v>
      </c>
      <c r="X8888">
        <v>6870</v>
      </c>
      <c r="Y8888">
        <v>1533.36</v>
      </c>
      <c r="Z8888">
        <v>2048972</v>
      </c>
    </row>
    <row r="8889" spans="1:26" x14ac:dyDescent="0.2">
      <c r="A8889" s="27">
        <v>46087</v>
      </c>
      <c r="B8889" t="s">
        <v>14</v>
      </c>
      <c r="C8889" t="s">
        <v>1543</v>
      </c>
      <c r="D8889" t="s">
        <v>1543</v>
      </c>
      <c r="E8889" t="s">
        <v>1717</v>
      </c>
      <c r="F8889" t="s">
        <v>1510</v>
      </c>
      <c r="G8889" t="s">
        <v>638</v>
      </c>
      <c r="H8889" t="s">
        <v>1257</v>
      </c>
      <c r="I8889" t="s">
        <v>1723</v>
      </c>
      <c r="J8889" t="s">
        <v>1450</v>
      </c>
      <c r="K8889" t="s">
        <v>1451</v>
      </c>
      <c r="L8889" t="s">
        <v>1452</v>
      </c>
      <c r="M8889" t="s">
        <v>1453</v>
      </c>
      <c r="N8889" t="s">
        <v>1454</v>
      </c>
      <c r="O8889" t="s">
        <v>1455</v>
      </c>
      <c r="P8889" t="s">
        <v>1456</v>
      </c>
      <c r="Q8889" t="s">
        <v>1457</v>
      </c>
      <c r="R8889">
        <v>2030990</v>
      </c>
      <c r="S8889" t="s">
        <v>1459</v>
      </c>
      <c r="T8889">
        <v>3361.3440000000001</v>
      </c>
      <c r="U8889">
        <v>4</v>
      </c>
      <c r="V8889">
        <v>3361.3440000000001</v>
      </c>
      <c r="W8889">
        <v>4</v>
      </c>
      <c r="X8889">
        <v>2760</v>
      </c>
      <c r="Y8889">
        <v>601.34400000000005</v>
      </c>
      <c r="Z8889">
        <v>2030990</v>
      </c>
    </row>
    <row r="8890" spans="1:26" x14ac:dyDescent="0.2">
      <c r="A8890" s="27">
        <v>46087</v>
      </c>
      <c r="B8890" t="s">
        <v>14</v>
      </c>
      <c r="C8890" t="s">
        <v>1543</v>
      </c>
      <c r="D8890" t="s">
        <v>1543</v>
      </c>
      <c r="E8890" t="s">
        <v>1717</v>
      </c>
      <c r="F8890" t="s">
        <v>1510</v>
      </c>
      <c r="G8890" t="s">
        <v>638</v>
      </c>
      <c r="H8890" t="s">
        <v>1257</v>
      </c>
      <c r="I8890" t="s">
        <v>1723</v>
      </c>
      <c r="J8890" t="s">
        <v>1450</v>
      </c>
      <c r="K8890" t="s">
        <v>1451</v>
      </c>
      <c r="L8890" t="s">
        <v>1452</v>
      </c>
      <c r="M8890" t="s">
        <v>1453</v>
      </c>
      <c r="N8890" t="s">
        <v>1454</v>
      </c>
      <c r="O8890" t="s">
        <v>1455</v>
      </c>
      <c r="P8890" t="s">
        <v>1456</v>
      </c>
      <c r="Q8890" t="s">
        <v>1457</v>
      </c>
      <c r="R8890">
        <v>2030991</v>
      </c>
      <c r="S8890" t="s">
        <v>1463</v>
      </c>
      <c r="T8890">
        <v>840.33600000000001</v>
      </c>
      <c r="U8890">
        <v>1</v>
      </c>
      <c r="V8890">
        <v>840.33600000000001</v>
      </c>
      <c r="W8890">
        <v>1</v>
      </c>
      <c r="X8890">
        <v>691</v>
      </c>
      <c r="Y8890">
        <v>149.33600000000001</v>
      </c>
      <c r="Z8890">
        <v>2030991</v>
      </c>
    </row>
    <row r="8891" spans="1:26" x14ac:dyDescent="0.2">
      <c r="A8891" s="27">
        <v>46087</v>
      </c>
      <c r="B8891" t="s">
        <v>14</v>
      </c>
      <c r="C8891" t="s">
        <v>1543</v>
      </c>
      <c r="D8891" t="s">
        <v>1543</v>
      </c>
      <c r="E8891" t="s">
        <v>1717</v>
      </c>
      <c r="F8891" t="s">
        <v>1510</v>
      </c>
      <c r="G8891" t="s">
        <v>638</v>
      </c>
      <c r="H8891" t="s">
        <v>1257</v>
      </c>
      <c r="I8891" t="s">
        <v>1723</v>
      </c>
      <c r="J8891" t="s">
        <v>1450</v>
      </c>
      <c r="K8891" t="s">
        <v>1451</v>
      </c>
      <c r="L8891" t="s">
        <v>1452</v>
      </c>
      <c r="M8891" t="s">
        <v>1453</v>
      </c>
      <c r="N8891" t="s">
        <v>1454</v>
      </c>
      <c r="O8891" t="s">
        <v>1455</v>
      </c>
      <c r="P8891" t="s">
        <v>1456</v>
      </c>
      <c r="Q8891" t="s">
        <v>1457</v>
      </c>
      <c r="R8891">
        <v>2048972</v>
      </c>
      <c r="S8891" t="s">
        <v>1461</v>
      </c>
      <c r="T8891">
        <v>840.33600000000001</v>
      </c>
      <c r="U8891">
        <v>1</v>
      </c>
      <c r="V8891">
        <v>840.33600000000001</v>
      </c>
      <c r="W8891">
        <v>1</v>
      </c>
      <c r="X8891">
        <v>685</v>
      </c>
      <c r="Y8891">
        <v>155.33600000000001</v>
      </c>
      <c r="Z8891">
        <v>2048972</v>
      </c>
    </row>
    <row r="8892" spans="1:26" x14ac:dyDescent="0.2">
      <c r="A8892" s="27">
        <v>46087</v>
      </c>
      <c r="B8892" t="s">
        <v>14</v>
      </c>
      <c r="C8892" t="s">
        <v>1543</v>
      </c>
      <c r="D8892" t="s">
        <v>1543</v>
      </c>
      <c r="E8892" t="s">
        <v>1717</v>
      </c>
      <c r="F8892" t="s">
        <v>1510</v>
      </c>
      <c r="G8892" t="s">
        <v>638</v>
      </c>
      <c r="H8892" t="s">
        <v>1299</v>
      </c>
      <c r="I8892" t="s">
        <v>1724</v>
      </c>
      <c r="J8892" t="s">
        <v>1450</v>
      </c>
      <c r="K8892" t="s">
        <v>1451</v>
      </c>
      <c r="L8892" t="s">
        <v>1452</v>
      </c>
      <c r="M8892" t="s">
        <v>1453</v>
      </c>
      <c r="N8892" t="s">
        <v>1454</v>
      </c>
      <c r="O8892" t="s">
        <v>1455</v>
      </c>
      <c r="P8892" t="s">
        <v>1456</v>
      </c>
      <c r="Q8892" t="s">
        <v>1457</v>
      </c>
      <c r="R8892">
        <v>2001113</v>
      </c>
      <c r="S8892" t="s">
        <v>1458</v>
      </c>
      <c r="T8892">
        <v>2521.0079999999998</v>
      </c>
      <c r="U8892">
        <v>3</v>
      </c>
      <c r="V8892">
        <v>2521.0079999999998</v>
      </c>
      <c r="W8892">
        <v>3</v>
      </c>
      <c r="X8892">
        <v>2058</v>
      </c>
      <c r="Y8892">
        <v>463.00799999999998</v>
      </c>
      <c r="Z8892">
        <v>2001113</v>
      </c>
    </row>
    <row r="8893" spans="1:26" x14ac:dyDescent="0.2">
      <c r="A8893" s="27">
        <v>46087</v>
      </c>
      <c r="B8893" t="s">
        <v>14</v>
      </c>
      <c r="C8893" t="s">
        <v>1543</v>
      </c>
      <c r="D8893" t="s">
        <v>1543</v>
      </c>
      <c r="E8893" t="s">
        <v>1717</v>
      </c>
      <c r="F8893" t="s">
        <v>1510</v>
      </c>
      <c r="G8893" t="s">
        <v>638</v>
      </c>
      <c r="H8893" t="s">
        <v>1299</v>
      </c>
      <c r="I8893" t="s">
        <v>1724</v>
      </c>
      <c r="J8893" t="s">
        <v>1450</v>
      </c>
      <c r="K8893" t="s">
        <v>1451</v>
      </c>
      <c r="L8893" t="s">
        <v>1452</v>
      </c>
      <c r="M8893" t="s">
        <v>1453</v>
      </c>
      <c r="N8893" t="s">
        <v>1454</v>
      </c>
      <c r="O8893" t="s">
        <v>1455</v>
      </c>
      <c r="P8893" t="s">
        <v>1456</v>
      </c>
      <c r="Q8893" t="s">
        <v>1457</v>
      </c>
      <c r="R8893">
        <v>2030990</v>
      </c>
      <c r="S8893" t="s">
        <v>1459</v>
      </c>
      <c r="T8893">
        <v>5042.0159999999996</v>
      </c>
      <c r="U8893">
        <v>6</v>
      </c>
      <c r="V8893">
        <v>5042.0159999999996</v>
      </c>
      <c r="W8893">
        <v>6</v>
      </c>
      <c r="X8893">
        <v>4140</v>
      </c>
      <c r="Y8893">
        <v>902.01599999999996</v>
      </c>
      <c r="Z8893">
        <v>2030990</v>
      </c>
    </row>
    <row r="8894" spans="1:26" x14ac:dyDescent="0.2">
      <c r="A8894" s="27">
        <v>46087</v>
      </c>
      <c r="B8894" t="s">
        <v>14</v>
      </c>
      <c r="C8894" t="s">
        <v>1543</v>
      </c>
      <c r="D8894" t="s">
        <v>1543</v>
      </c>
      <c r="E8894" t="s">
        <v>1717</v>
      </c>
      <c r="F8894" t="s">
        <v>1510</v>
      </c>
      <c r="G8894" t="s">
        <v>638</v>
      </c>
      <c r="H8894" t="s">
        <v>1299</v>
      </c>
      <c r="I8894" t="s">
        <v>1724</v>
      </c>
      <c r="J8894" t="s">
        <v>1450</v>
      </c>
      <c r="K8894" t="s">
        <v>1451</v>
      </c>
      <c r="L8894" t="s">
        <v>1452</v>
      </c>
      <c r="M8894" t="s">
        <v>1453</v>
      </c>
      <c r="N8894" t="s">
        <v>1454</v>
      </c>
      <c r="O8894" t="s">
        <v>1455</v>
      </c>
      <c r="P8894" t="s">
        <v>1456</v>
      </c>
      <c r="Q8894" t="s">
        <v>1457</v>
      </c>
      <c r="R8894">
        <v>2030991</v>
      </c>
      <c r="S8894" t="s">
        <v>1463</v>
      </c>
      <c r="T8894">
        <v>840.33600000000001</v>
      </c>
      <c r="U8894">
        <v>1</v>
      </c>
      <c r="V8894">
        <v>840.33600000000001</v>
      </c>
      <c r="W8894">
        <v>1</v>
      </c>
      <c r="X8894">
        <v>690</v>
      </c>
      <c r="Y8894">
        <v>150.33600000000001</v>
      </c>
      <c r="Z8894">
        <v>2030991</v>
      </c>
    </row>
    <row r="8895" spans="1:26" x14ac:dyDescent="0.2">
      <c r="A8895" s="27">
        <v>46087</v>
      </c>
      <c r="B8895" t="s">
        <v>14</v>
      </c>
      <c r="C8895" t="s">
        <v>1543</v>
      </c>
      <c r="D8895" t="s">
        <v>1543</v>
      </c>
      <c r="E8895" t="s">
        <v>1717</v>
      </c>
      <c r="F8895" t="s">
        <v>1510</v>
      </c>
      <c r="G8895" t="s">
        <v>638</v>
      </c>
      <c r="H8895" t="s">
        <v>1299</v>
      </c>
      <c r="I8895" t="s">
        <v>1724</v>
      </c>
      <c r="J8895" t="s">
        <v>1450</v>
      </c>
      <c r="K8895" t="s">
        <v>1451</v>
      </c>
      <c r="L8895" t="s">
        <v>1452</v>
      </c>
      <c r="M8895" t="s">
        <v>1453</v>
      </c>
      <c r="N8895" t="s">
        <v>1454</v>
      </c>
      <c r="O8895" t="s">
        <v>1455</v>
      </c>
      <c r="P8895" t="s">
        <v>1456</v>
      </c>
      <c r="Q8895" t="s">
        <v>1457</v>
      </c>
      <c r="R8895">
        <v>2039041</v>
      </c>
      <c r="S8895" t="s">
        <v>1460</v>
      </c>
      <c r="T8895">
        <v>840.33600000000001</v>
      </c>
      <c r="U8895">
        <v>1</v>
      </c>
      <c r="V8895">
        <v>840.33600000000001</v>
      </c>
      <c r="W8895">
        <v>1</v>
      </c>
      <c r="X8895">
        <v>688</v>
      </c>
      <c r="Y8895">
        <v>152.33600000000001</v>
      </c>
      <c r="Z8895">
        <v>2039041</v>
      </c>
    </row>
    <row r="8896" spans="1:26" x14ac:dyDescent="0.2">
      <c r="A8896" s="27">
        <v>46087</v>
      </c>
      <c r="B8896" t="s">
        <v>14</v>
      </c>
      <c r="C8896" t="s">
        <v>1543</v>
      </c>
      <c r="D8896" t="s">
        <v>1543</v>
      </c>
      <c r="E8896" t="s">
        <v>1717</v>
      </c>
      <c r="F8896" t="s">
        <v>1510</v>
      </c>
      <c r="G8896" t="s">
        <v>638</v>
      </c>
      <c r="H8896" t="s">
        <v>1299</v>
      </c>
      <c r="I8896" t="s">
        <v>1724</v>
      </c>
      <c r="J8896" t="s">
        <v>1450</v>
      </c>
      <c r="K8896" t="s">
        <v>1451</v>
      </c>
      <c r="L8896" t="s">
        <v>1452</v>
      </c>
      <c r="M8896" t="s">
        <v>1453</v>
      </c>
      <c r="N8896" t="s">
        <v>1454</v>
      </c>
      <c r="O8896" t="s">
        <v>1455</v>
      </c>
      <c r="P8896" t="s">
        <v>1456</v>
      </c>
      <c r="Q8896" t="s">
        <v>1457</v>
      </c>
      <c r="R8896">
        <v>2048972</v>
      </c>
      <c r="S8896" t="s">
        <v>1461</v>
      </c>
      <c r="T8896">
        <v>840.33600000000001</v>
      </c>
      <c r="U8896">
        <v>1</v>
      </c>
      <c r="V8896">
        <v>840.33600000000001</v>
      </c>
      <c r="W8896">
        <v>1</v>
      </c>
      <c r="X8896">
        <v>686</v>
      </c>
      <c r="Y8896">
        <v>154.33600000000001</v>
      </c>
      <c r="Z8896">
        <v>2048972</v>
      </c>
    </row>
    <row r="8897" spans="1:26" x14ac:dyDescent="0.2">
      <c r="A8897" s="27">
        <v>46087</v>
      </c>
      <c r="B8897" t="s">
        <v>14</v>
      </c>
      <c r="C8897" t="s">
        <v>1543</v>
      </c>
      <c r="D8897" t="s">
        <v>1543</v>
      </c>
      <c r="E8897" t="s">
        <v>1717</v>
      </c>
      <c r="F8897" t="s">
        <v>1510</v>
      </c>
      <c r="G8897" t="s">
        <v>589</v>
      </c>
      <c r="H8897" t="s">
        <v>1098</v>
      </c>
      <c r="I8897" t="s">
        <v>1725</v>
      </c>
      <c r="J8897" t="s">
        <v>1450</v>
      </c>
      <c r="K8897" t="s">
        <v>1451</v>
      </c>
      <c r="L8897" t="s">
        <v>1452</v>
      </c>
      <c r="M8897" t="s">
        <v>1453</v>
      </c>
      <c r="N8897" t="s">
        <v>1454</v>
      </c>
      <c r="O8897" t="s">
        <v>1455</v>
      </c>
      <c r="P8897" t="s">
        <v>1456</v>
      </c>
      <c r="Q8897" t="s">
        <v>1457</v>
      </c>
      <c r="R8897">
        <v>2001113</v>
      </c>
      <c r="S8897" t="s">
        <v>1458</v>
      </c>
      <c r="T8897">
        <v>840.33600000000001</v>
      </c>
      <c r="U8897">
        <v>1</v>
      </c>
      <c r="V8897">
        <v>840.33600000000001</v>
      </c>
      <c r="W8897">
        <v>1</v>
      </c>
      <c r="X8897">
        <v>654</v>
      </c>
      <c r="Y8897">
        <v>186.33600000000001</v>
      </c>
      <c r="Z8897">
        <v>2001113</v>
      </c>
    </row>
    <row r="8898" spans="1:26" x14ac:dyDescent="0.2">
      <c r="A8898" s="27">
        <v>46087</v>
      </c>
      <c r="B8898" t="s">
        <v>14</v>
      </c>
      <c r="C8898" t="s">
        <v>1543</v>
      </c>
      <c r="D8898" t="s">
        <v>1543</v>
      </c>
      <c r="E8898" t="s">
        <v>1717</v>
      </c>
      <c r="F8898" t="s">
        <v>1510</v>
      </c>
      <c r="G8898" t="s">
        <v>589</v>
      </c>
      <c r="H8898" t="s">
        <v>1098</v>
      </c>
      <c r="I8898" t="s">
        <v>1725</v>
      </c>
      <c r="J8898" t="s">
        <v>1450</v>
      </c>
      <c r="K8898" t="s">
        <v>1451</v>
      </c>
      <c r="L8898" t="s">
        <v>1452</v>
      </c>
      <c r="M8898" t="s">
        <v>1453</v>
      </c>
      <c r="N8898" t="s">
        <v>1454</v>
      </c>
      <c r="O8898" t="s">
        <v>1455</v>
      </c>
      <c r="P8898" t="s">
        <v>1456</v>
      </c>
      <c r="Q8898" t="s">
        <v>1457</v>
      </c>
      <c r="R8898">
        <v>2030990</v>
      </c>
      <c r="S8898" t="s">
        <v>1459</v>
      </c>
      <c r="T8898">
        <v>840.33600000000001</v>
      </c>
      <c r="U8898">
        <v>1</v>
      </c>
      <c r="V8898">
        <v>840.33600000000001</v>
      </c>
      <c r="W8898">
        <v>1</v>
      </c>
      <c r="X8898">
        <v>658</v>
      </c>
      <c r="Y8898">
        <v>182.33600000000001</v>
      </c>
      <c r="Z8898">
        <v>2030990</v>
      </c>
    </row>
    <row r="8899" spans="1:26" x14ac:dyDescent="0.2">
      <c r="A8899" s="27">
        <v>46087</v>
      </c>
      <c r="B8899" t="s">
        <v>14</v>
      </c>
      <c r="C8899" t="s">
        <v>1543</v>
      </c>
      <c r="D8899" t="s">
        <v>1543</v>
      </c>
      <c r="E8899" t="s">
        <v>1717</v>
      </c>
      <c r="F8899" t="s">
        <v>1510</v>
      </c>
      <c r="G8899" t="s">
        <v>589</v>
      </c>
      <c r="H8899" t="s">
        <v>1337</v>
      </c>
      <c r="I8899" t="s">
        <v>1725</v>
      </c>
      <c r="J8899" t="s">
        <v>1450</v>
      </c>
      <c r="K8899" t="s">
        <v>1451</v>
      </c>
      <c r="L8899" t="s">
        <v>1452</v>
      </c>
      <c r="M8899" t="s">
        <v>1453</v>
      </c>
      <c r="N8899" t="s">
        <v>1454</v>
      </c>
      <c r="O8899" t="s">
        <v>1455</v>
      </c>
      <c r="P8899" t="s">
        <v>1456</v>
      </c>
      <c r="Q8899" t="s">
        <v>1457</v>
      </c>
      <c r="R8899">
        <v>2001113</v>
      </c>
      <c r="S8899" t="s">
        <v>1458</v>
      </c>
      <c r="T8899">
        <v>7563.0240000000003</v>
      </c>
      <c r="U8899">
        <v>9</v>
      </c>
      <c r="V8899">
        <v>7563.0240000000003</v>
      </c>
      <c r="W8899">
        <v>9</v>
      </c>
      <c r="X8899">
        <v>6174</v>
      </c>
      <c r="Y8899">
        <v>1389.0239999999999</v>
      </c>
      <c r="Z8899">
        <v>2001113</v>
      </c>
    </row>
    <row r="8900" spans="1:26" x14ac:dyDescent="0.2">
      <c r="A8900" s="27">
        <v>46087</v>
      </c>
      <c r="B8900" t="s">
        <v>14</v>
      </c>
      <c r="C8900" t="s">
        <v>1543</v>
      </c>
      <c r="D8900" t="s">
        <v>1543</v>
      </c>
      <c r="E8900" t="s">
        <v>1717</v>
      </c>
      <c r="F8900" t="s">
        <v>1510</v>
      </c>
      <c r="G8900" t="s">
        <v>589</v>
      </c>
      <c r="H8900" t="s">
        <v>1337</v>
      </c>
      <c r="I8900" t="s">
        <v>1725</v>
      </c>
      <c r="J8900" t="s">
        <v>1450</v>
      </c>
      <c r="K8900" t="s">
        <v>1451</v>
      </c>
      <c r="L8900" t="s">
        <v>1452</v>
      </c>
      <c r="M8900" t="s">
        <v>1453</v>
      </c>
      <c r="N8900" t="s">
        <v>1454</v>
      </c>
      <c r="O8900" t="s">
        <v>1455</v>
      </c>
      <c r="P8900" t="s">
        <v>1456</v>
      </c>
      <c r="Q8900" t="s">
        <v>1457</v>
      </c>
      <c r="R8900">
        <v>2030991</v>
      </c>
      <c r="S8900" t="s">
        <v>1463</v>
      </c>
      <c r="T8900">
        <v>2521.0079999999998</v>
      </c>
      <c r="U8900">
        <v>3</v>
      </c>
      <c r="V8900">
        <v>2521.0079999999998</v>
      </c>
      <c r="W8900">
        <v>3</v>
      </c>
      <c r="X8900">
        <v>2070</v>
      </c>
      <c r="Y8900">
        <v>451.00799999999998</v>
      </c>
      <c r="Z8900">
        <v>2030991</v>
      </c>
    </row>
    <row r="8901" spans="1:26" x14ac:dyDescent="0.2">
      <c r="A8901" s="27">
        <v>46087</v>
      </c>
      <c r="B8901" t="s">
        <v>14</v>
      </c>
      <c r="C8901" t="s">
        <v>1543</v>
      </c>
      <c r="D8901" t="s">
        <v>1543</v>
      </c>
      <c r="E8901" t="s">
        <v>1717</v>
      </c>
      <c r="F8901" t="s">
        <v>1510</v>
      </c>
      <c r="G8901" t="s">
        <v>589</v>
      </c>
      <c r="H8901" t="s">
        <v>1337</v>
      </c>
      <c r="I8901" t="s">
        <v>1725</v>
      </c>
      <c r="J8901" t="s">
        <v>1450</v>
      </c>
      <c r="K8901" t="s">
        <v>1451</v>
      </c>
      <c r="L8901" t="s">
        <v>1452</v>
      </c>
      <c r="M8901" t="s">
        <v>1453</v>
      </c>
      <c r="N8901" t="s">
        <v>1454</v>
      </c>
      <c r="O8901" t="s">
        <v>1455</v>
      </c>
      <c r="P8901" t="s">
        <v>1456</v>
      </c>
      <c r="Q8901" t="s">
        <v>1457</v>
      </c>
      <c r="R8901">
        <v>2039041</v>
      </c>
      <c r="S8901" t="s">
        <v>1460</v>
      </c>
      <c r="T8901">
        <v>3361.3440000000001</v>
      </c>
      <c r="U8901">
        <v>4</v>
      </c>
      <c r="V8901">
        <v>3361.3440000000001</v>
      </c>
      <c r="W8901">
        <v>4</v>
      </c>
      <c r="X8901">
        <v>2760</v>
      </c>
      <c r="Y8901">
        <v>601.34400000000005</v>
      </c>
      <c r="Z8901">
        <v>2039041</v>
      </c>
    </row>
    <row r="8902" spans="1:26" x14ac:dyDescent="0.2">
      <c r="A8902" s="27">
        <v>46087</v>
      </c>
      <c r="B8902" t="s">
        <v>14</v>
      </c>
      <c r="C8902" t="s">
        <v>1543</v>
      </c>
      <c r="D8902" t="s">
        <v>1543</v>
      </c>
      <c r="E8902" t="s">
        <v>1717</v>
      </c>
      <c r="F8902" t="s">
        <v>1510</v>
      </c>
      <c r="G8902" t="s">
        <v>589</v>
      </c>
      <c r="H8902" t="s">
        <v>1337</v>
      </c>
      <c r="I8902" t="s">
        <v>1725</v>
      </c>
      <c r="J8902" t="s">
        <v>1450</v>
      </c>
      <c r="K8902" t="s">
        <v>1451</v>
      </c>
      <c r="L8902" t="s">
        <v>1452</v>
      </c>
      <c r="M8902" t="s">
        <v>1453</v>
      </c>
      <c r="N8902" t="s">
        <v>1454</v>
      </c>
      <c r="O8902" t="s">
        <v>1455</v>
      </c>
      <c r="P8902" t="s">
        <v>1456</v>
      </c>
      <c r="Q8902" t="s">
        <v>1457</v>
      </c>
      <c r="R8902">
        <v>2048972</v>
      </c>
      <c r="S8902" t="s">
        <v>1461</v>
      </c>
      <c r="T8902">
        <v>6722.6880000000001</v>
      </c>
      <c r="U8902">
        <v>8</v>
      </c>
      <c r="V8902">
        <v>6722.6880000000001</v>
      </c>
      <c r="W8902">
        <v>8</v>
      </c>
      <c r="X8902">
        <v>5488</v>
      </c>
      <c r="Y8902">
        <v>1234.6880000000001</v>
      </c>
      <c r="Z8902">
        <v>2048972</v>
      </c>
    </row>
    <row r="8903" spans="1:26" x14ac:dyDescent="0.2">
      <c r="A8903" s="27">
        <v>46087</v>
      </c>
      <c r="B8903" t="s">
        <v>14</v>
      </c>
      <c r="C8903" t="s">
        <v>1543</v>
      </c>
      <c r="D8903" t="s">
        <v>1543</v>
      </c>
      <c r="E8903" t="s">
        <v>1717</v>
      </c>
      <c r="F8903" t="s">
        <v>1510</v>
      </c>
      <c r="G8903" t="s">
        <v>1518</v>
      </c>
      <c r="H8903" t="s">
        <v>969</v>
      </c>
      <c r="I8903" t="s">
        <v>1726</v>
      </c>
      <c r="J8903" t="s">
        <v>1450</v>
      </c>
      <c r="K8903" t="s">
        <v>1451</v>
      </c>
      <c r="L8903" t="s">
        <v>1452</v>
      </c>
      <c r="M8903" t="s">
        <v>1453</v>
      </c>
      <c r="N8903" t="s">
        <v>1454</v>
      </c>
      <c r="O8903" t="s">
        <v>1455</v>
      </c>
      <c r="P8903" t="s">
        <v>1456</v>
      </c>
      <c r="Q8903" t="s">
        <v>1457</v>
      </c>
      <c r="R8903">
        <v>2030990</v>
      </c>
      <c r="S8903" t="s">
        <v>1459</v>
      </c>
      <c r="T8903">
        <v>840.33600000000001</v>
      </c>
      <c r="U8903">
        <v>1</v>
      </c>
      <c r="V8903">
        <v>840.33600000000001</v>
      </c>
      <c r="W8903">
        <v>1</v>
      </c>
      <c r="X8903">
        <v>658</v>
      </c>
      <c r="Y8903">
        <v>182.33600000000001</v>
      </c>
      <c r="Z8903">
        <v>2030990</v>
      </c>
    </row>
    <row r="8904" spans="1:26" x14ac:dyDescent="0.2">
      <c r="A8904" s="27">
        <v>46087</v>
      </c>
      <c r="B8904" t="s">
        <v>14</v>
      </c>
      <c r="C8904" t="s">
        <v>1543</v>
      </c>
      <c r="D8904" t="s">
        <v>1543</v>
      </c>
      <c r="E8904" t="s">
        <v>1717</v>
      </c>
      <c r="F8904" t="s">
        <v>1510</v>
      </c>
      <c r="G8904" t="s">
        <v>1518</v>
      </c>
      <c r="H8904" t="s">
        <v>969</v>
      </c>
      <c r="I8904" t="s">
        <v>1726</v>
      </c>
      <c r="J8904" t="s">
        <v>1450</v>
      </c>
      <c r="K8904" t="s">
        <v>1451</v>
      </c>
      <c r="L8904" t="s">
        <v>1452</v>
      </c>
      <c r="M8904" t="s">
        <v>1453</v>
      </c>
      <c r="N8904" t="s">
        <v>1454</v>
      </c>
      <c r="O8904" t="s">
        <v>1455</v>
      </c>
      <c r="P8904" t="s">
        <v>1456</v>
      </c>
      <c r="Q8904" t="s">
        <v>1457</v>
      </c>
      <c r="R8904">
        <v>2030991</v>
      </c>
      <c r="S8904" t="s">
        <v>1463</v>
      </c>
      <c r="T8904">
        <v>840.33600000000001</v>
      </c>
      <c r="U8904">
        <v>1</v>
      </c>
      <c r="V8904">
        <v>840.33600000000001</v>
      </c>
      <c r="W8904">
        <v>1</v>
      </c>
      <c r="X8904">
        <v>690</v>
      </c>
      <c r="Y8904">
        <v>150.33600000000001</v>
      </c>
      <c r="Z8904">
        <v>2030991</v>
      </c>
    </row>
    <row r="8905" spans="1:26" x14ac:dyDescent="0.2">
      <c r="A8905" s="27">
        <v>46087</v>
      </c>
      <c r="B8905" t="s">
        <v>14</v>
      </c>
      <c r="C8905" t="s">
        <v>1543</v>
      </c>
      <c r="D8905" t="s">
        <v>1543</v>
      </c>
      <c r="E8905" t="s">
        <v>1717</v>
      </c>
      <c r="F8905" t="s">
        <v>1510</v>
      </c>
      <c r="G8905" t="s">
        <v>1518</v>
      </c>
      <c r="H8905" t="s">
        <v>969</v>
      </c>
      <c r="I8905" t="s">
        <v>1726</v>
      </c>
      <c r="J8905" t="s">
        <v>1450</v>
      </c>
      <c r="K8905" t="s">
        <v>1451</v>
      </c>
      <c r="L8905" t="s">
        <v>1452</v>
      </c>
      <c r="M8905" t="s">
        <v>1453</v>
      </c>
      <c r="N8905" t="s">
        <v>1454</v>
      </c>
      <c r="O8905" t="s">
        <v>1455</v>
      </c>
      <c r="P8905" t="s">
        <v>1456</v>
      </c>
      <c r="Q8905" t="s">
        <v>1457</v>
      </c>
      <c r="R8905">
        <v>2039041</v>
      </c>
      <c r="S8905" t="s">
        <v>1460</v>
      </c>
      <c r="T8905">
        <v>840.33600000000001</v>
      </c>
      <c r="U8905">
        <v>1</v>
      </c>
      <c r="V8905">
        <v>840.33600000000001</v>
      </c>
      <c r="W8905">
        <v>1</v>
      </c>
      <c r="X8905">
        <v>690</v>
      </c>
      <c r="Y8905">
        <v>150.33600000000001</v>
      </c>
      <c r="Z8905">
        <v>2039041</v>
      </c>
    </row>
    <row r="8906" spans="1:26" x14ac:dyDescent="0.2">
      <c r="A8906" s="27">
        <v>46087</v>
      </c>
      <c r="B8906" t="s">
        <v>14</v>
      </c>
      <c r="C8906" t="s">
        <v>1543</v>
      </c>
      <c r="D8906" t="s">
        <v>1543</v>
      </c>
      <c r="E8906" t="s">
        <v>1717</v>
      </c>
      <c r="F8906" t="s">
        <v>1510</v>
      </c>
      <c r="G8906" t="s">
        <v>1518</v>
      </c>
      <c r="H8906" t="s">
        <v>969</v>
      </c>
      <c r="I8906" t="s">
        <v>1726</v>
      </c>
      <c r="J8906" t="s">
        <v>1450</v>
      </c>
      <c r="K8906" t="s">
        <v>1451</v>
      </c>
      <c r="L8906" t="s">
        <v>1452</v>
      </c>
      <c r="M8906" t="s">
        <v>1453</v>
      </c>
      <c r="N8906" t="s">
        <v>1454</v>
      </c>
      <c r="O8906" t="s">
        <v>1455</v>
      </c>
      <c r="P8906" t="s">
        <v>1456</v>
      </c>
      <c r="Q8906" t="s">
        <v>1457</v>
      </c>
      <c r="R8906">
        <v>2048972</v>
      </c>
      <c r="S8906" t="s">
        <v>1461</v>
      </c>
      <c r="T8906">
        <v>4201.68</v>
      </c>
      <c r="U8906">
        <v>5</v>
      </c>
      <c r="V8906">
        <v>4201.68</v>
      </c>
      <c r="W8906">
        <v>5</v>
      </c>
      <c r="X8906">
        <v>3430</v>
      </c>
      <c r="Y8906">
        <v>771.68</v>
      </c>
      <c r="Z8906">
        <v>2048972</v>
      </c>
    </row>
    <row r="8907" spans="1:26" x14ac:dyDescent="0.2">
      <c r="A8907" s="27">
        <v>46087</v>
      </c>
      <c r="B8907" t="s">
        <v>14</v>
      </c>
      <c r="C8907" t="s">
        <v>1543</v>
      </c>
      <c r="D8907" t="s">
        <v>1543</v>
      </c>
      <c r="E8907" t="s">
        <v>1717</v>
      </c>
      <c r="F8907" t="s">
        <v>1510</v>
      </c>
      <c r="G8907" t="s">
        <v>1518</v>
      </c>
      <c r="H8907" t="s">
        <v>1160</v>
      </c>
      <c r="I8907" t="s">
        <v>1727</v>
      </c>
      <c r="J8907" t="s">
        <v>1450</v>
      </c>
      <c r="K8907" t="s">
        <v>1451</v>
      </c>
      <c r="L8907" t="s">
        <v>1452</v>
      </c>
      <c r="M8907" t="s">
        <v>1453</v>
      </c>
      <c r="N8907" t="s">
        <v>1454</v>
      </c>
      <c r="O8907" t="s">
        <v>1455</v>
      </c>
      <c r="P8907" t="s">
        <v>1456</v>
      </c>
      <c r="Q8907" t="s">
        <v>1457</v>
      </c>
      <c r="R8907">
        <v>2030990</v>
      </c>
      <c r="S8907" t="s">
        <v>1459</v>
      </c>
      <c r="T8907">
        <v>840.33600000000001</v>
      </c>
      <c r="U8907">
        <v>1</v>
      </c>
      <c r="V8907">
        <v>840.33600000000001</v>
      </c>
      <c r="W8907">
        <v>1</v>
      </c>
      <c r="X8907">
        <v>690</v>
      </c>
      <c r="Y8907">
        <v>150.33600000000001</v>
      </c>
      <c r="Z8907">
        <v>2030990</v>
      </c>
    </row>
    <row r="8908" spans="1:26" x14ac:dyDescent="0.2">
      <c r="A8908" s="27">
        <v>46087</v>
      </c>
      <c r="B8908" t="s">
        <v>14</v>
      </c>
      <c r="C8908" t="s">
        <v>1543</v>
      </c>
      <c r="D8908" t="s">
        <v>1543</v>
      </c>
      <c r="E8908" t="s">
        <v>1717</v>
      </c>
      <c r="F8908" t="s">
        <v>1510</v>
      </c>
      <c r="G8908" t="s">
        <v>1518</v>
      </c>
      <c r="H8908" t="s">
        <v>1160</v>
      </c>
      <c r="I8908" t="s">
        <v>1727</v>
      </c>
      <c r="J8908" t="s">
        <v>1450</v>
      </c>
      <c r="K8908" t="s">
        <v>1451</v>
      </c>
      <c r="L8908" t="s">
        <v>1452</v>
      </c>
      <c r="M8908" t="s">
        <v>1453</v>
      </c>
      <c r="N8908" t="s">
        <v>1454</v>
      </c>
      <c r="O8908" t="s">
        <v>1455</v>
      </c>
      <c r="P8908" t="s">
        <v>1456</v>
      </c>
      <c r="Q8908" t="s">
        <v>1457</v>
      </c>
      <c r="R8908">
        <v>2039041</v>
      </c>
      <c r="S8908" t="s">
        <v>1460</v>
      </c>
      <c r="T8908">
        <v>1680.672</v>
      </c>
      <c r="U8908">
        <v>2</v>
      </c>
      <c r="V8908">
        <v>1680.672</v>
      </c>
      <c r="W8908">
        <v>2</v>
      </c>
      <c r="X8908">
        <v>1380</v>
      </c>
      <c r="Y8908">
        <v>300.67200000000003</v>
      </c>
      <c r="Z8908">
        <v>2039041</v>
      </c>
    </row>
    <row r="8909" spans="1:26" x14ac:dyDescent="0.2">
      <c r="A8909" s="27">
        <v>46087</v>
      </c>
      <c r="B8909" t="s">
        <v>14</v>
      </c>
      <c r="C8909" t="s">
        <v>1543</v>
      </c>
      <c r="D8909" t="s">
        <v>1543</v>
      </c>
      <c r="E8909" t="s">
        <v>1717</v>
      </c>
      <c r="F8909" t="s">
        <v>1510</v>
      </c>
      <c r="G8909" t="s">
        <v>1518</v>
      </c>
      <c r="H8909" t="s">
        <v>1160</v>
      </c>
      <c r="I8909" t="s">
        <v>1727</v>
      </c>
      <c r="J8909" t="s">
        <v>1450</v>
      </c>
      <c r="K8909" t="s">
        <v>1451</v>
      </c>
      <c r="L8909" t="s">
        <v>1452</v>
      </c>
      <c r="M8909" t="s">
        <v>1453</v>
      </c>
      <c r="N8909" t="s">
        <v>1454</v>
      </c>
      <c r="O8909" t="s">
        <v>1455</v>
      </c>
      <c r="P8909" t="s">
        <v>1456</v>
      </c>
      <c r="Q8909" t="s">
        <v>1457</v>
      </c>
      <c r="R8909">
        <v>2048972</v>
      </c>
      <c r="S8909" t="s">
        <v>1461</v>
      </c>
      <c r="T8909">
        <v>2521.0079999999998</v>
      </c>
      <c r="U8909">
        <v>3</v>
      </c>
      <c r="V8909">
        <v>2521.0079999999998</v>
      </c>
      <c r="W8909">
        <v>3</v>
      </c>
      <c r="X8909">
        <v>2058</v>
      </c>
      <c r="Y8909">
        <v>463.00799999999998</v>
      </c>
      <c r="Z8909">
        <v>2048972</v>
      </c>
    </row>
    <row r="8910" spans="1:26" x14ac:dyDescent="0.2">
      <c r="A8910" s="27">
        <v>46087</v>
      </c>
      <c r="B8910" t="s">
        <v>14</v>
      </c>
      <c r="C8910" t="s">
        <v>1543</v>
      </c>
      <c r="D8910" t="s">
        <v>1543</v>
      </c>
      <c r="E8910" t="s">
        <v>1717</v>
      </c>
      <c r="F8910" t="s">
        <v>1510</v>
      </c>
      <c r="G8910" t="s">
        <v>1518</v>
      </c>
      <c r="H8910" t="s">
        <v>1180</v>
      </c>
      <c r="I8910" t="s">
        <v>1728</v>
      </c>
      <c r="J8910" t="s">
        <v>1450</v>
      </c>
      <c r="K8910" t="s">
        <v>1451</v>
      </c>
      <c r="L8910" t="s">
        <v>1452</v>
      </c>
      <c r="M8910" t="s">
        <v>1453</v>
      </c>
      <c r="N8910" t="s">
        <v>1454</v>
      </c>
      <c r="O8910" t="s">
        <v>1455</v>
      </c>
      <c r="P8910" t="s">
        <v>1456</v>
      </c>
      <c r="Q8910" t="s">
        <v>1457</v>
      </c>
      <c r="R8910">
        <v>2001113</v>
      </c>
      <c r="S8910" t="s">
        <v>1458</v>
      </c>
      <c r="T8910">
        <v>1680.672</v>
      </c>
      <c r="U8910">
        <v>2</v>
      </c>
      <c r="V8910">
        <v>1680.672</v>
      </c>
      <c r="W8910">
        <v>2</v>
      </c>
      <c r="X8910">
        <v>1368</v>
      </c>
      <c r="Y8910">
        <v>312.67200000000003</v>
      </c>
      <c r="Z8910">
        <v>2001113</v>
      </c>
    </row>
    <row r="8911" spans="1:26" x14ac:dyDescent="0.2">
      <c r="A8911" s="27">
        <v>46087</v>
      </c>
      <c r="B8911" t="s">
        <v>14</v>
      </c>
      <c r="C8911" t="s">
        <v>1543</v>
      </c>
      <c r="D8911" t="s">
        <v>1543</v>
      </c>
      <c r="E8911" t="s">
        <v>1717</v>
      </c>
      <c r="F8911" t="s">
        <v>1510</v>
      </c>
      <c r="G8911" t="s">
        <v>1518</v>
      </c>
      <c r="H8911" t="s">
        <v>1180</v>
      </c>
      <c r="I8911" t="s">
        <v>1728</v>
      </c>
      <c r="J8911" t="s">
        <v>1450</v>
      </c>
      <c r="K8911" t="s">
        <v>1451</v>
      </c>
      <c r="L8911" t="s">
        <v>1452</v>
      </c>
      <c r="M8911" t="s">
        <v>1453</v>
      </c>
      <c r="N8911" t="s">
        <v>1454</v>
      </c>
      <c r="O8911" t="s">
        <v>1455</v>
      </c>
      <c r="P8911" t="s">
        <v>1456</v>
      </c>
      <c r="Q8911" t="s">
        <v>1457</v>
      </c>
      <c r="R8911">
        <v>2030991</v>
      </c>
      <c r="S8911" t="s">
        <v>1463</v>
      </c>
      <c r="T8911">
        <v>3361.3440000000001</v>
      </c>
      <c r="U8911">
        <v>4</v>
      </c>
      <c r="V8911">
        <v>3361.3440000000001</v>
      </c>
      <c r="W8911">
        <v>4</v>
      </c>
      <c r="X8911">
        <v>2760</v>
      </c>
      <c r="Y8911">
        <v>601.34400000000005</v>
      </c>
      <c r="Z8911">
        <v>2030991</v>
      </c>
    </row>
    <row r="8912" spans="1:26" x14ac:dyDescent="0.2">
      <c r="A8912" s="27">
        <v>46087</v>
      </c>
      <c r="B8912" t="s">
        <v>14</v>
      </c>
      <c r="C8912" t="s">
        <v>1543</v>
      </c>
      <c r="D8912" t="s">
        <v>1543</v>
      </c>
      <c r="E8912" t="s">
        <v>1717</v>
      </c>
      <c r="F8912" t="s">
        <v>1510</v>
      </c>
      <c r="G8912" t="s">
        <v>1518</v>
      </c>
      <c r="H8912" t="s">
        <v>1180</v>
      </c>
      <c r="I8912" t="s">
        <v>1728</v>
      </c>
      <c r="J8912" t="s">
        <v>1450</v>
      </c>
      <c r="K8912" t="s">
        <v>1451</v>
      </c>
      <c r="L8912" t="s">
        <v>1452</v>
      </c>
      <c r="M8912" t="s">
        <v>1453</v>
      </c>
      <c r="N8912" t="s">
        <v>1454</v>
      </c>
      <c r="O8912" t="s">
        <v>1455</v>
      </c>
      <c r="P8912" t="s">
        <v>1456</v>
      </c>
      <c r="Q8912" t="s">
        <v>1457</v>
      </c>
      <c r="R8912">
        <v>2048972</v>
      </c>
      <c r="S8912" t="s">
        <v>1461</v>
      </c>
      <c r="T8912">
        <v>1680.672</v>
      </c>
      <c r="U8912">
        <v>2</v>
      </c>
      <c r="V8912">
        <v>1680.672</v>
      </c>
      <c r="W8912">
        <v>2</v>
      </c>
      <c r="X8912">
        <v>1370</v>
      </c>
      <c r="Y8912">
        <v>310.67200000000003</v>
      </c>
      <c r="Z8912">
        <v>2048972</v>
      </c>
    </row>
    <row r="8913" spans="1:26" x14ac:dyDescent="0.2">
      <c r="A8913" s="27">
        <v>46087</v>
      </c>
      <c r="B8913" t="s">
        <v>14</v>
      </c>
      <c r="C8913" t="s">
        <v>1543</v>
      </c>
      <c r="D8913" t="s">
        <v>1543</v>
      </c>
      <c r="E8913" t="s">
        <v>1717</v>
      </c>
      <c r="F8913" t="s">
        <v>1510</v>
      </c>
      <c r="G8913" t="s">
        <v>1790</v>
      </c>
      <c r="H8913" t="s">
        <v>1319</v>
      </c>
      <c r="I8913" t="s">
        <v>1791</v>
      </c>
      <c r="J8913" t="s">
        <v>1450</v>
      </c>
      <c r="K8913" t="s">
        <v>1451</v>
      </c>
      <c r="L8913" t="s">
        <v>1452</v>
      </c>
      <c r="M8913" t="s">
        <v>1453</v>
      </c>
      <c r="N8913" t="s">
        <v>1454</v>
      </c>
      <c r="O8913" t="s">
        <v>1455</v>
      </c>
      <c r="P8913" t="s">
        <v>1456</v>
      </c>
      <c r="Q8913" t="s">
        <v>1457</v>
      </c>
      <c r="R8913">
        <v>2001113</v>
      </c>
      <c r="S8913" t="s">
        <v>1458</v>
      </c>
      <c r="T8913">
        <v>840.33600000000001</v>
      </c>
      <c r="U8913">
        <v>1</v>
      </c>
      <c r="V8913">
        <v>840.33600000000001</v>
      </c>
      <c r="W8913">
        <v>1</v>
      </c>
      <c r="X8913">
        <v>685</v>
      </c>
      <c r="Y8913">
        <v>155.33600000000001</v>
      </c>
      <c r="Z8913">
        <v>2001113</v>
      </c>
    </row>
    <row r="8914" spans="1:26" x14ac:dyDescent="0.2">
      <c r="A8914" s="27">
        <v>46087</v>
      </c>
      <c r="B8914" t="s">
        <v>14</v>
      </c>
      <c r="C8914" t="s">
        <v>1543</v>
      </c>
      <c r="D8914" t="s">
        <v>1543</v>
      </c>
      <c r="E8914" t="s">
        <v>1717</v>
      </c>
      <c r="F8914" t="s">
        <v>1510</v>
      </c>
      <c r="G8914" t="s">
        <v>1790</v>
      </c>
      <c r="H8914" t="s">
        <v>1319</v>
      </c>
      <c r="I8914" t="s">
        <v>1791</v>
      </c>
      <c r="J8914" t="s">
        <v>1450</v>
      </c>
      <c r="K8914" t="s">
        <v>1451</v>
      </c>
      <c r="L8914" t="s">
        <v>1452</v>
      </c>
      <c r="M8914" t="s">
        <v>1453</v>
      </c>
      <c r="N8914" t="s">
        <v>1454</v>
      </c>
      <c r="O8914" t="s">
        <v>1455</v>
      </c>
      <c r="P8914" t="s">
        <v>1456</v>
      </c>
      <c r="Q8914" t="s">
        <v>1457</v>
      </c>
      <c r="R8914">
        <v>2030991</v>
      </c>
      <c r="S8914" t="s">
        <v>1463</v>
      </c>
      <c r="T8914">
        <v>2521.0079999999998</v>
      </c>
      <c r="U8914">
        <v>3</v>
      </c>
      <c r="V8914">
        <v>2521.0079999999998</v>
      </c>
      <c r="W8914">
        <v>3</v>
      </c>
      <c r="X8914">
        <v>2058</v>
      </c>
      <c r="Y8914">
        <v>463.00799999999998</v>
      </c>
      <c r="Z8914">
        <v>2030991</v>
      </c>
    </row>
    <row r="8915" spans="1:26" x14ac:dyDescent="0.2">
      <c r="A8915" s="27">
        <v>46087</v>
      </c>
      <c r="B8915" t="s">
        <v>14</v>
      </c>
      <c r="C8915" t="s">
        <v>1543</v>
      </c>
      <c r="D8915" t="s">
        <v>1543</v>
      </c>
      <c r="E8915" t="s">
        <v>1717</v>
      </c>
      <c r="F8915" t="s">
        <v>1510</v>
      </c>
      <c r="G8915" t="s">
        <v>1790</v>
      </c>
      <c r="H8915" t="s">
        <v>1319</v>
      </c>
      <c r="I8915" t="s">
        <v>1791</v>
      </c>
      <c r="J8915" t="s">
        <v>1450</v>
      </c>
      <c r="K8915" t="s">
        <v>1451</v>
      </c>
      <c r="L8915" t="s">
        <v>1452</v>
      </c>
      <c r="M8915" t="s">
        <v>1453</v>
      </c>
      <c r="N8915" t="s">
        <v>1454</v>
      </c>
      <c r="O8915" t="s">
        <v>1455</v>
      </c>
      <c r="P8915" t="s">
        <v>1456</v>
      </c>
      <c r="Q8915" t="s">
        <v>1457</v>
      </c>
      <c r="R8915">
        <v>2039041</v>
      </c>
      <c r="S8915" t="s">
        <v>1460</v>
      </c>
      <c r="T8915">
        <v>6722.6882999999998</v>
      </c>
      <c r="U8915">
        <v>8</v>
      </c>
      <c r="V8915">
        <v>6722.6882999999998</v>
      </c>
      <c r="W8915">
        <v>8</v>
      </c>
      <c r="X8915">
        <v>5480</v>
      </c>
      <c r="Y8915">
        <v>1242.6883</v>
      </c>
      <c r="Z8915">
        <v>2039041</v>
      </c>
    </row>
    <row r="8916" spans="1:26" x14ac:dyDescent="0.2">
      <c r="A8916" s="27">
        <v>46087</v>
      </c>
      <c r="B8916" t="s">
        <v>14</v>
      </c>
      <c r="C8916" t="s">
        <v>1543</v>
      </c>
      <c r="D8916" t="s">
        <v>1543</v>
      </c>
      <c r="E8916" t="s">
        <v>1717</v>
      </c>
      <c r="F8916" t="s">
        <v>1510</v>
      </c>
      <c r="G8916" t="s">
        <v>1790</v>
      </c>
      <c r="H8916" t="s">
        <v>1319</v>
      </c>
      <c r="I8916" t="s">
        <v>1791</v>
      </c>
      <c r="J8916" t="s">
        <v>1450</v>
      </c>
      <c r="K8916" t="s">
        <v>1451</v>
      </c>
      <c r="L8916" t="s">
        <v>1452</v>
      </c>
      <c r="M8916" t="s">
        <v>1453</v>
      </c>
      <c r="N8916" t="s">
        <v>1454</v>
      </c>
      <c r="O8916" t="s">
        <v>1455</v>
      </c>
      <c r="P8916" t="s">
        <v>1456</v>
      </c>
      <c r="Q8916" t="s">
        <v>1457</v>
      </c>
      <c r="R8916">
        <v>2048972</v>
      </c>
      <c r="S8916" t="s">
        <v>1461</v>
      </c>
      <c r="T8916">
        <v>6722.6880000000001</v>
      </c>
      <c r="U8916">
        <v>8</v>
      </c>
      <c r="V8916">
        <v>6722.6880000000001</v>
      </c>
      <c r="W8916">
        <v>8</v>
      </c>
      <c r="X8916">
        <v>5456</v>
      </c>
      <c r="Y8916">
        <v>1266.6880000000001</v>
      </c>
      <c r="Z8916">
        <v>2048972</v>
      </c>
    </row>
    <row r="8917" spans="1:26" x14ac:dyDescent="0.2">
      <c r="A8917" s="27">
        <v>46087</v>
      </c>
      <c r="B8917" t="s">
        <v>14</v>
      </c>
      <c r="C8917" t="s">
        <v>1543</v>
      </c>
      <c r="D8917" t="s">
        <v>1543</v>
      </c>
      <c r="E8917" t="s">
        <v>1717</v>
      </c>
      <c r="F8917" t="s">
        <v>1510</v>
      </c>
      <c r="G8917" t="s">
        <v>1729</v>
      </c>
      <c r="H8917" t="s">
        <v>1025</v>
      </c>
      <c r="I8917" t="s">
        <v>1730</v>
      </c>
      <c r="J8917" t="s">
        <v>1450</v>
      </c>
      <c r="K8917" t="s">
        <v>1451</v>
      </c>
      <c r="L8917" t="s">
        <v>1452</v>
      </c>
      <c r="M8917" t="s">
        <v>1453</v>
      </c>
      <c r="N8917" t="s">
        <v>1454</v>
      </c>
      <c r="O8917" t="s">
        <v>1455</v>
      </c>
      <c r="P8917" t="s">
        <v>1456</v>
      </c>
      <c r="Q8917" t="s">
        <v>1457</v>
      </c>
      <c r="R8917">
        <v>2001113</v>
      </c>
      <c r="S8917" t="s">
        <v>1458</v>
      </c>
      <c r="T8917">
        <v>840.33600000000001</v>
      </c>
      <c r="U8917">
        <v>1</v>
      </c>
      <c r="V8917">
        <v>840.33600000000001</v>
      </c>
      <c r="W8917">
        <v>1</v>
      </c>
      <c r="X8917">
        <v>686</v>
      </c>
      <c r="Y8917">
        <v>154.33600000000001</v>
      </c>
      <c r="Z8917">
        <v>2001113</v>
      </c>
    </row>
    <row r="8918" spans="1:26" x14ac:dyDescent="0.2">
      <c r="A8918" s="27">
        <v>46087</v>
      </c>
      <c r="B8918" t="s">
        <v>14</v>
      </c>
      <c r="C8918" t="s">
        <v>1543</v>
      </c>
      <c r="D8918" t="s">
        <v>1543</v>
      </c>
      <c r="E8918" t="s">
        <v>1717</v>
      </c>
      <c r="F8918" t="s">
        <v>1510</v>
      </c>
      <c r="G8918" t="s">
        <v>1729</v>
      </c>
      <c r="H8918" t="s">
        <v>1025</v>
      </c>
      <c r="I8918" t="s">
        <v>1730</v>
      </c>
      <c r="J8918" t="s">
        <v>1450</v>
      </c>
      <c r="K8918" t="s">
        <v>1451</v>
      </c>
      <c r="L8918" t="s">
        <v>1452</v>
      </c>
      <c r="M8918" t="s">
        <v>1453</v>
      </c>
      <c r="N8918" t="s">
        <v>1454</v>
      </c>
      <c r="O8918" t="s">
        <v>1455</v>
      </c>
      <c r="P8918" t="s">
        <v>1456</v>
      </c>
      <c r="Q8918" t="s">
        <v>1457</v>
      </c>
      <c r="R8918">
        <v>2030990</v>
      </c>
      <c r="S8918" t="s">
        <v>1459</v>
      </c>
      <c r="T8918">
        <v>6722.6880000000001</v>
      </c>
      <c r="U8918">
        <v>8</v>
      </c>
      <c r="V8918">
        <v>6722.6880000000001</v>
      </c>
      <c r="W8918">
        <v>8</v>
      </c>
      <c r="X8918">
        <v>5528</v>
      </c>
      <c r="Y8918">
        <v>1194.6880000000001</v>
      </c>
      <c r="Z8918">
        <v>2030990</v>
      </c>
    </row>
    <row r="8919" spans="1:26" x14ac:dyDescent="0.2">
      <c r="A8919" s="27">
        <v>46087</v>
      </c>
      <c r="B8919" t="s">
        <v>14</v>
      </c>
      <c r="C8919" t="s">
        <v>1543</v>
      </c>
      <c r="D8919" t="s">
        <v>1543</v>
      </c>
      <c r="E8919" t="s">
        <v>1717</v>
      </c>
      <c r="F8919" t="s">
        <v>1510</v>
      </c>
      <c r="G8919" t="s">
        <v>1729</v>
      </c>
      <c r="H8919" t="s">
        <v>1025</v>
      </c>
      <c r="I8919" t="s">
        <v>1730</v>
      </c>
      <c r="J8919" t="s">
        <v>1450</v>
      </c>
      <c r="K8919" t="s">
        <v>1451</v>
      </c>
      <c r="L8919" t="s">
        <v>1452</v>
      </c>
      <c r="M8919" t="s">
        <v>1453</v>
      </c>
      <c r="N8919" t="s">
        <v>1454</v>
      </c>
      <c r="O8919" t="s">
        <v>1455</v>
      </c>
      <c r="P8919" t="s">
        <v>1456</v>
      </c>
      <c r="Q8919" t="s">
        <v>1457</v>
      </c>
      <c r="R8919">
        <v>2030991</v>
      </c>
      <c r="S8919" t="s">
        <v>1463</v>
      </c>
      <c r="T8919">
        <v>2521.0079999999998</v>
      </c>
      <c r="U8919">
        <v>3</v>
      </c>
      <c r="V8919">
        <v>2521.0079999999998</v>
      </c>
      <c r="W8919">
        <v>3</v>
      </c>
      <c r="X8919">
        <v>2070</v>
      </c>
      <c r="Y8919">
        <v>451.00799999999998</v>
      </c>
      <c r="Z8919">
        <v>2030991</v>
      </c>
    </row>
    <row r="8920" spans="1:26" x14ac:dyDescent="0.2">
      <c r="A8920" s="27">
        <v>46087</v>
      </c>
      <c r="B8920" t="s">
        <v>14</v>
      </c>
      <c r="C8920" t="s">
        <v>1543</v>
      </c>
      <c r="D8920" t="s">
        <v>1543</v>
      </c>
      <c r="E8920" t="s">
        <v>1717</v>
      </c>
      <c r="F8920" t="s">
        <v>1510</v>
      </c>
      <c r="G8920" t="s">
        <v>1729</v>
      </c>
      <c r="H8920" t="s">
        <v>1025</v>
      </c>
      <c r="I8920" t="s">
        <v>1730</v>
      </c>
      <c r="J8920" t="s">
        <v>1450</v>
      </c>
      <c r="K8920" t="s">
        <v>1451</v>
      </c>
      <c r="L8920" t="s">
        <v>1452</v>
      </c>
      <c r="M8920" t="s">
        <v>1453</v>
      </c>
      <c r="N8920" t="s">
        <v>1454</v>
      </c>
      <c r="O8920" t="s">
        <v>1455</v>
      </c>
      <c r="P8920" t="s">
        <v>1456</v>
      </c>
      <c r="Q8920" t="s">
        <v>1457</v>
      </c>
      <c r="R8920">
        <v>2039041</v>
      </c>
      <c r="S8920" t="s">
        <v>1460</v>
      </c>
      <c r="T8920">
        <v>5882.3519999999999</v>
      </c>
      <c r="U8920">
        <v>7</v>
      </c>
      <c r="V8920">
        <v>5882.3519999999999</v>
      </c>
      <c r="W8920">
        <v>7</v>
      </c>
      <c r="X8920">
        <v>4837</v>
      </c>
      <c r="Y8920">
        <v>1045.3520000000001</v>
      </c>
      <c r="Z8920">
        <v>2039041</v>
      </c>
    </row>
    <row r="8921" spans="1:26" x14ac:dyDescent="0.2">
      <c r="A8921" s="27">
        <v>46087</v>
      </c>
      <c r="B8921" t="s">
        <v>14</v>
      </c>
      <c r="C8921" t="s">
        <v>1543</v>
      </c>
      <c r="D8921" t="s">
        <v>1543</v>
      </c>
      <c r="E8921" t="s">
        <v>1717</v>
      </c>
      <c r="F8921" t="s">
        <v>1510</v>
      </c>
      <c r="G8921" t="s">
        <v>1729</v>
      </c>
      <c r="H8921" t="s">
        <v>1025</v>
      </c>
      <c r="I8921" t="s">
        <v>1730</v>
      </c>
      <c r="J8921" t="s">
        <v>1450</v>
      </c>
      <c r="K8921" t="s">
        <v>1451</v>
      </c>
      <c r="L8921" t="s">
        <v>1452</v>
      </c>
      <c r="M8921" t="s">
        <v>1453</v>
      </c>
      <c r="N8921" t="s">
        <v>1454</v>
      </c>
      <c r="O8921" t="s">
        <v>1455</v>
      </c>
      <c r="P8921" t="s">
        <v>1456</v>
      </c>
      <c r="Q8921" t="s">
        <v>1457</v>
      </c>
      <c r="R8921">
        <v>2048972</v>
      </c>
      <c r="S8921" t="s">
        <v>1461</v>
      </c>
      <c r="T8921">
        <v>840.33600000000001</v>
      </c>
      <c r="U8921">
        <v>1</v>
      </c>
      <c r="V8921">
        <v>840.33600000000001</v>
      </c>
      <c r="W8921">
        <v>1</v>
      </c>
      <c r="X8921">
        <v>686</v>
      </c>
      <c r="Y8921">
        <v>154.33600000000001</v>
      </c>
      <c r="Z8921">
        <v>2048972</v>
      </c>
    </row>
    <row r="8922" spans="1:26" x14ac:dyDescent="0.2">
      <c r="A8922" s="27">
        <v>46087</v>
      </c>
      <c r="B8922" t="s">
        <v>14</v>
      </c>
      <c r="C8922" t="s">
        <v>1543</v>
      </c>
      <c r="D8922" t="s">
        <v>1543</v>
      </c>
      <c r="E8922" t="s">
        <v>1717</v>
      </c>
      <c r="F8922" t="s">
        <v>1510</v>
      </c>
      <c r="G8922" t="s">
        <v>1729</v>
      </c>
      <c r="H8922" t="s">
        <v>1198</v>
      </c>
      <c r="I8922" t="s">
        <v>1731</v>
      </c>
      <c r="J8922" t="s">
        <v>1450</v>
      </c>
      <c r="K8922" t="s">
        <v>1451</v>
      </c>
      <c r="L8922" t="s">
        <v>1452</v>
      </c>
      <c r="M8922" t="s">
        <v>1453</v>
      </c>
      <c r="N8922" t="s">
        <v>1454</v>
      </c>
      <c r="O8922" t="s">
        <v>1455</v>
      </c>
      <c r="P8922" t="s">
        <v>1456</v>
      </c>
      <c r="Q8922" t="s">
        <v>1457</v>
      </c>
      <c r="R8922">
        <v>2030990</v>
      </c>
      <c r="S8922" t="s">
        <v>1459</v>
      </c>
      <c r="T8922">
        <v>5882.3519999999999</v>
      </c>
      <c r="U8922">
        <v>7</v>
      </c>
      <c r="V8922">
        <v>5882.3519999999999</v>
      </c>
      <c r="W8922">
        <v>7</v>
      </c>
      <c r="X8922">
        <v>4830</v>
      </c>
      <c r="Y8922">
        <v>1052.3520000000001</v>
      </c>
      <c r="Z8922">
        <v>2030990</v>
      </c>
    </row>
    <row r="8923" spans="1:26" x14ac:dyDescent="0.2">
      <c r="A8923" s="27">
        <v>46087</v>
      </c>
      <c r="B8923" t="s">
        <v>14</v>
      </c>
      <c r="C8923" t="s">
        <v>1543</v>
      </c>
      <c r="D8923" t="s">
        <v>1543</v>
      </c>
      <c r="E8923" t="s">
        <v>1717</v>
      </c>
      <c r="F8923" t="s">
        <v>1510</v>
      </c>
      <c r="G8923" t="s">
        <v>540</v>
      </c>
      <c r="H8923" t="s">
        <v>1100</v>
      </c>
      <c r="I8923" t="s">
        <v>1732</v>
      </c>
      <c r="J8923" t="s">
        <v>1450</v>
      </c>
      <c r="K8923" t="s">
        <v>1451</v>
      </c>
      <c r="L8923" t="s">
        <v>1452</v>
      </c>
      <c r="M8923" t="s">
        <v>1453</v>
      </c>
      <c r="N8923" t="s">
        <v>1454</v>
      </c>
      <c r="O8923" t="s">
        <v>1455</v>
      </c>
      <c r="P8923" t="s">
        <v>1456</v>
      </c>
      <c r="Q8923" t="s">
        <v>1457</v>
      </c>
      <c r="R8923">
        <v>2001113</v>
      </c>
      <c r="S8923" t="s">
        <v>1458</v>
      </c>
      <c r="T8923">
        <v>6722.6880000000001</v>
      </c>
      <c r="U8923">
        <v>8</v>
      </c>
      <c r="V8923">
        <v>6722.6880000000001</v>
      </c>
      <c r="W8923">
        <v>8</v>
      </c>
      <c r="X8923">
        <v>5488</v>
      </c>
      <c r="Y8923">
        <v>1234.6880000000001</v>
      </c>
      <c r="Z8923">
        <v>2001113</v>
      </c>
    </row>
    <row r="8924" spans="1:26" x14ac:dyDescent="0.2">
      <c r="A8924" s="27">
        <v>46087</v>
      </c>
      <c r="B8924" t="s">
        <v>14</v>
      </c>
      <c r="C8924" t="s">
        <v>1543</v>
      </c>
      <c r="D8924" t="s">
        <v>1543</v>
      </c>
      <c r="E8924" t="s">
        <v>1717</v>
      </c>
      <c r="F8924" t="s">
        <v>1510</v>
      </c>
      <c r="G8924" t="s">
        <v>540</v>
      </c>
      <c r="H8924" t="s">
        <v>1100</v>
      </c>
      <c r="I8924" t="s">
        <v>1732</v>
      </c>
      <c r="J8924" t="s">
        <v>1450</v>
      </c>
      <c r="K8924" t="s">
        <v>1451</v>
      </c>
      <c r="L8924" t="s">
        <v>1452</v>
      </c>
      <c r="M8924" t="s">
        <v>1453</v>
      </c>
      <c r="N8924" t="s">
        <v>1454</v>
      </c>
      <c r="O8924" t="s">
        <v>1455</v>
      </c>
      <c r="P8924" t="s">
        <v>1456</v>
      </c>
      <c r="Q8924" t="s">
        <v>1457</v>
      </c>
      <c r="R8924">
        <v>2030991</v>
      </c>
      <c r="S8924" t="s">
        <v>1463</v>
      </c>
      <c r="T8924">
        <v>5042.0159999999996</v>
      </c>
      <c r="U8924">
        <v>6</v>
      </c>
      <c r="V8924">
        <v>5042.0159999999996</v>
      </c>
      <c r="W8924">
        <v>6</v>
      </c>
      <c r="X8924">
        <v>4146</v>
      </c>
      <c r="Y8924">
        <v>896.01599999999996</v>
      </c>
      <c r="Z8924">
        <v>2030991</v>
      </c>
    </row>
    <row r="8925" spans="1:26" x14ac:dyDescent="0.2">
      <c r="A8925" s="27">
        <v>46087</v>
      </c>
      <c r="B8925" t="s">
        <v>14</v>
      </c>
      <c r="C8925" t="s">
        <v>1543</v>
      </c>
      <c r="D8925" t="s">
        <v>1543</v>
      </c>
      <c r="E8925" t="s">
        <v>1717</v>
      </c>
      <c r="F8925" t="s">
        <v>1510</v>
      </c>
      <c r="G8925" t="s">
        <v>540</v>
      </c>
      <c r="H8925" t="s">
        <v>1100</v>
      </c>
      <c r="I8925" t="s">
        <v>1732</v>
      </c>
      <c r="J8925" t="s">
        <v>1450</v>
      </c>
      <c r="K8925" t="s">
        <v>1451</v>
      </c>
      <c r="L8925" t="s">
        <v>1452</v>
      </c>
      <c r="M8925" t="s">
        <v>1453</v>
      </c>
      <c r="N8925" t="s">
        <v>1454</v>
      </c>
      <c r="O8925" t="s">
        <v>1455</v>
      </c>
      <c r="P8925" t="s">
        <v>1456</v>
      </c>
      <c r="Q8925" t="s">
        <v>1457</v>
      </c>
      <c r="R8925">
        <v>2048972</v>
      </c>
      <c r="S8925" t="s">
        <v>1461</v>
      </c>
      <c r="T8925">
        <v>1680.672</v>
      </c>
      <c r="U8925">
        <v>2</v>
      </c>
      <c r="V8925">
        <v>1680.672</v>
      </c>
      <c r="W8925">
        <v>2</v>
      </c>
      <c r="X8925">
        <v>1372</v>
      </c>
      <c r="Y8925">
        <v>308.67200000000003</v>
      </c>
      <c r="Z8925">
        <v>2048972</v>
      </c>
    </row>
    <row r="8926" spans="1:26" x14ac:dyDescent="0.2">
      <c r="A8926" s="27">
        <v>46087</v>
      </c>
      <c r="B8926" t="s">
        <v>1733</v>
      </c>
      <c r="C8926" t="s">
        <v>1446</v>
      </c>
      <c r="D8926" t="s">
        <v>1446</v>
      </c>
      <c r="E8926" t="s">
        <v>1447</v>
      </c>
      <c r="F8926" t="s">
        <v>273</v>
      </c>
      <c r="G8926" t="s">
        <v>273</v>
      </c>
      <c r="H8926" t="s">
        <v>888</v>
      </c>
      <c r="I8926" t="s">
        <v>1462</v>
      </c>
      <c r="J8926" t="s">
        <v>1450</v>
      </c>
      <c r="K8926" t="s">
        <v>1451</v>
      </c>
      <c r="L8926" t="s">
        <v>1452</v>
      </c>
      <c r="M8926" t="s">
        <v>1453</v>
      </c>
      <c r="N8926" t="s">
        <v>1454</v>
      </c>
      <c r="O8926" t="s">
        <v>1455</v>
      </c>
      <c r="P8926" t="s">
        <v>1456</v>
      </c>
      <c r="Q8926" t="s">
        <v>1457</v>
      </c>
      <c r="R8926">
        <v>2001113</v>
      </c>
      <c r="S8926" t="s">
        <v>1458</v>
      </c>
      <c r="T8926">
        <v>9243.3395</v>
      </c>
      <c r="U8926">
        <v>11</v>
      </c>
      <c r="V8926">
        <v>9243.3395</v>
      </c>
      <c r="W8926">
        <v>11</v>
      </c>
      <c r="X8926">
        <v>7546</v>
      </c>
      <c r="Y8926">
        <v>1697.3395</v>
      </c>
      <c r="Z8926">
        <v>2001113</v>
      </c>
    </row>
    <row r="8927" spans="1:26" x14ac:dyDescent="0.2">
      <c r="A8927" s="27">
        <v>46087</v>
      </c>
      <c r="B8927" t="s">
        <v>1733</v>
      </c>
      <c r="C8927" t="s">
        <v>1446</v>
      </c>
      <c r="D8927" t="s">
        <v>1446</v>
      </c>
      <c r="E8927" t="s">
        <v>1447</v>
      </c>
      <c r="F8927" t="s">
        <v>273</v>
      </c>
      <c r="G8927" t="s">
        <v>273</v>
      </c>
      <c r="H8927" t="s">
        <v>888</v>
      </c>
      <c r="I8927" t="s">
        <v>1462</v>
      </c>
      <c r="J8927" t="s">
        <v>1450</v>
      </c>
      <c r="K8927" t="s">
        <v>1451</v>
      </c>
      <c r="L8927" t="s">
        <v>1452</v>
      </c>
      <c r="M8927" t="s">
        <v>1453</v>
      </c>
      <c r="N8927" t="s">
        <v>1454</v>
      </c>
      <c r="O8927" t="s">
        <v>1455</v>
      </c>
      <c r="P8927" t="s">
        <v>1456</v>
      </c>
      <c r="Q8927" t="s">
        <v>1457</v>
      </c>
      <c r="R8927">
        <v>2048972</v>
      </c>
      <c r="S8927" t="s">
        <v>1461</v>
      </c>
      <c r="T8927">
        <v>10923.9467</v>
      </c>
      <c r="U8927">
        <v>13</v>
      </c>
      <c r="V8927">
        <v>10923.9467</v>
      </c>
      <c r="W8927">
        <v>13</v>
      </c>
      <c r="X8927">
        <v>8918</v>
      </c>
      <c r="Y8927">
        <v>2005.9467</v>
      </c>
      <c r="Z8927">
        <v>2048972</v>
      </c>
    </row>
    <row r="8928" spans="1:26" x14ac:dyDescent="0.2">
      <c r="A8928" s="27">
        <v>46087</v>
      </c>
      <c r="B8928" t="s">
        <v>1733</v>
      </c>
      <c r="C8928" t="s">
        <v>1446</v>
      </c>
      <c r="D8928" t="s">
        <v>1446</v>
      </c>
      <c r="E8928" t="s">
        <v>1447</v>
      </c>
      <c r="F8928" t="s">
        <v>1466</v>
      </c>
      <c r="G8928" t="s">
        <v>1467</v>
      </c>
      <c r="H8928" t="s">
        <v>923</v>
      </c>
      <c r="I8928" t="s">
        <v>1468</v>
      </c>
      <c r="J8928" t="s">
        <v>1450</v>
      </c>
      <c r="K8928" t="s">
        <v>1451</v>
      </c>
      <c r="L8928" t="s">
        <v>1452</v>
      </c>
      <c r="M8928" t="s">
        <v>1453</v>
      </c>
      <c r="N8928" t="s">
        <v>1454</v>
      </c>
      <c r="O8928" t="s">
        <v>1455</v>
      </c>
      <c r="P8928" t="s">
        <v>1456</v>
      </c>
      <c r="Q8928" t="s">
        <v>1457</v>
      </c>
      <c r="R8928">
        <v>2001113</v>
      </c>
      <c r="S8928" t="s">
        <v>1458</v>
      </c>
      <c r="T8928">
        <v>3361.3443000000002</v>
      </c>
      <c r="U8928">
        <v>4</v>
      </c>
      <c r="V8928">
        <v>3361.3443000000002</v>
      </c>
      <c r="W8928">
        <v>4</v>
      </c>
      <c r="X8928">
        <v>2748</v>
      </c>
      <c r="Y8928">
        <v>613.34429999999998</v>
      </c>
      <c r="Z8928">
        <v>2001113</v>
      </c>
    </row>
    <row r="8929" spans="1:26" x14ac:dyDescent="0.2">
      <c r="A8929" s="27">
        <v>46087</v>
      </c>
      <c r="B8929" t="s">
        <v>1733</v>
      </c>
      <c r="C8929" t="s">
        <v>1446</v>
      </c>
      <c r="D8929" t="s">
        <v>1446</v>
      </c>
      <c r="E8929" t="s">
        <v>1447</v>
      </c>
      <c r="F8929" t="s">
        <v>1466</v>
      </c>
      <c r="G8929" t="s">
        <v>1467</v>
      </c>
      <c r="H8929" t="s">
        <v>923</v>
      </c>
      <c r="I8929" t="s">
        <v>1468</v>
      </c>
      <c r="J8929" t="s">
        <v>1450</v>
      </c>
      <c r="K8929" t="s">
        <v>1451</v>
      </c>
      <c r="L8929" t="s">
        <v>1452</v>
      </c>
      <c r="M8929" t="s">
        <v>1453</v>
      </c>
      <c r="N8929" t="s">
        <v>1454</v>
      </c>
      <c r="O8929" t="s">
        <v>1455</v>
      </c>
      <c r="P8929" t="s">
        <v>1456</v>
      </c>
      <c r="Q8929" t="s">
        <v>1457</v>
      </c>
      <c r="R8929">
        <v>2048972</v>
      </c>
      <c r="S8929" t="s">
        <v>1461</v>
      </c>
      <c r="T8929">
        <v>3360.4771000000001</v>
      </c>
      <c r="U8929">
        <v>3</v>
      </c>
      <c r="V8929">
        <v>3360.4771000000001</v>
      </c>
      <c r="W8929">
        <v>3</v>
      </c>
      <c r="X8929">
        <v>2058</v>
      </c>
      <c r="Y8929">
        <v>1302.4771000000001</v>
      </c>
      <c r="Z8929">
        <v>2048972</v>
      </c>
    </row>
    <row r="8930" spans="1:26" x14ac:dyDescent="0.2">
      <c r="A8930" s="27">
        <v>46087</v>
      </c>
      <c r="B8930" t="s">
        <v>1733</v>
      </c>
      <c r="C8930" t="s">
        <v>1446</v>
      </c>
      <c r="D8930" t="s">
        <v>1446</v>
      </c>
      <c r="E8930" t="s">
        <v>1447</v>
      </c>
      <c r="F8930" t="s">
        <v>178</v>
      </c>
      <c r="G8930" t="s">
        <v>276</v>
      </c>
      <c r="H8930" t="s">
        <v>884</v>
      </c>
      <c r="I8930" t="s">
        <v>1469</v>
      </c>
      <c r="J8930" t="s">
        <v>1450</v>
      </c>
      <c r="K8930" t="s">
        <v>1451</v>
      </c>
      <c r="L8930" t="s">
        <v>1452</v>
      </c>
      <c r="M8930" t="s">
        <v>1453</v>
      </c>
      <c r="N8930" t="s">
        <v>1454</v>
      </c>
      <c r="O8930" t="s">
        <v>1455</v>
      </c>
      <c r="P8930" t="s">
        <v>1456</v>
      </c>
      <c r="Q8930" t="s">
        <v>1457</v>
      </c>
      <c r="R8930">
        <v>2048972</v>
      </c>
      <c r="S8930" t="s">
        <v>1461</v>
      </c>
      <c r="T8930">
        <v>840.30359999999996</v>
      </c>
      <c r="U8930">
        <v>1</v>
      </c>
      <c r="V8930">
        <v>840.30359999999996</v>
      </c>
      <c r="W8930">
        <v>1</v>
      </c>
      <c r="X8930">
        <v>686</v>
      </c>
      <c r="Y8930">
        <v>154.30359999999999</v>
      </c>
      <c r="Z8930">
        <v>2048972</v>
      </c>
    </row>
    <row r="8931" spans="1:26" x14ac:dyDescent="0.2">
      <c r="A8931" s="27">
        <v>46087</v>
      </c>
      <c r="B8931" t="s">
        <v>1733</v>
      </c>
      <c r="C8931" t="s">
        <v>1446</v>
      </c>
      <c r="D8931" t="s">
        <v>1446</v>
      </c>
      <c r="E8931" t="s">
        <v>1447</v>
      </c>
      <c r="F8931" t="s">
        <v>1470</v>
      </c>
      <c r="G8931" t="s">
        <v>383</v>
      </c>
      <c r="H8931" t="s">
        <v>214</v>
      </c>
      <c r="I8931" t="s">
        <v>1471</v>
      </c>
      <c r="J8931" t="s">
        <v>1450</v>
      </c>
      <c r="K8931" t="s">
        <v>1451</v>
      </c>
      <c r="L8931" t="s">
        <v>1452</v>
      </c>
      <c r="M8931" t="s">
        <v>1453</v>
      </c>
      <c r="N8931" t="s">
        <v>1454</v>
      </c>
      <c r="O8931" t="s">
        <v>1455</v>
      </c>
      <c r="P8931" t="s">
        <v>1456</v>
      </c>
      <c r="Q8931" t="s">
        <v>1457</v>
      </c>
      <c r="R8931">
        <v>2001113</v>
      </c>
      <c r="S8931" t="s">
        <v>1458</v>
      </c>
      <c r="T8931">
        <v>4201.6478999999999</v>
      </c>
      <c r="U8931">
        <v>5</v>
      </c>
      <c r="V8931">
        <v>4201.6478999999999</v>
      </c>
      <c r="W8931">
        <v>5</v>
      </c>
      <c r="X8931">
        <v>3430</v>
      </c>
      <c r="Y8931">
        <v>771.64790000000005</v>
      </c>
      <c r="Z8931">
        <v>2001113</v>
      </c>
    </row>
    <row r="8932" spans="1:26" x14ac:dyDescent="0.2">
      <c r="A8932" s="27">
        <v>46087</v>
      </c>
      <c r="B8932" t="s">
        <v>1733</v>
      </c>
      <c r="C8932" t="s">
        <v>1446</v>
      </c>
      <c r="D8932" t="s">
        <v>1446</v>
      </c>
      <c r="E8932" t="s">
        <v>1447</v>
      </c>
      <c r="F8932" t="s">
        <v>1470</v>
      </c>
      <c r="G8932" t="s">
        <v>383</v>
      </c>
      <c r="H8932" t="s">
        <v>214</v>
      </c>
      <c r="I8932" t="s">
        <v>1471</v>
      </c>
      <c r="J8932" t="s">
        <v>1450</v>
      </c>
      <c r="K8932" t="s">
        <v>1451</v>
      </c>
      <c r="L8932" t="s">
        <v>1452</v>
      </c>
      <c r="M8932" t="s">
        <v>1453</v>
      </c>
      <c r="N8932" t="s">
        <v>1454</v>
      </c>
      <c r="O8932" t="s">
        <v>1455</v>
      </c>
      <c r="P8932" t="s">
        <v>1456</v>
      </c>
      <c r="Q8932" t="s">
        <v>1457</v>
      </c>
      <c r="R8932">
        <v>2030990</v>
      </c>
      <c r="S8932" t="s">
        <v>1459</v>
      </c>
      <c r="T8932">
        <v>4201.6478999999999</v>
      </c>
      <c r="U8932">
        <v>5</v>
      </c>
      <c r="V8932">
        <v>4201.6478999999999</v>
      </c>
      <c r="W8932">
        <v>5</v>
      </c>
      <c r="X8932">
        <v>3450</v>
      </c>
      <c r="Y8932">
        <v>751.64790000000005</v>
      </c>
      <c r="Z8932">
        <v>2030990</v>
      </c>
    </row>
    <row r="8933" spans="1:26" x14ac:dyDescent="0.2">
      <c r="A8933" s="27">
        <v>46087</v>
      </c>
      <c r="B8933" t="s">
        <v>1733</v>
      </c>
      <c r="C8933" t="s">
        <v>1446</v>
      </c>
      <c r="D8933" t="s">
        <v>1446</v>
      </c>
      <c r="E8933" t="s">
        <v>1447</v>
      </c>
      <c r="F8933" t="s">
        <v>1470</v>
      </c>
      <c r="G8933" t="s">
        <v>383</v>
      </c>
      <c r="H8933" t="s">
        <v>214</v>
      </c>
      <c r="I8933" t="s">
        <v>1471</v>
      </c>
      <c r="J8933" t="s">
        <v>1450</v>
      </c>
      <c r="K8933" t="s">
        <v>1451</v>
      </c>
      <c r="L8933" t="s">
        <v>1452</v>
      </c>
      <c r="M8933" t="s">
        <v>1453</v>
      </c>
      <c r="N8933" t="s">
        <v>1454</v>
      </c>
      <c r="O8933" t="s">
        <v>1455</v>
      </c>
      <c r="P8933" t="s">
        <v>1456</v>
      </c>
      <c r="Q8933" t="s">
        <v>1457</v>
      </c>
      <c r="R8933">
        <v>2039041</v>
      </c>
      <c r="S8933" t="s">
        <v>1460</v>
      </c>
      <c r="T8933">
        <v>840.30359999999996</v>
      </c>
      <c r="U8933">
        <v>1</v>
      </c>
      <c r="V8933">
        <v>840.30359999999996</v>
      </c>
      <c r="W8933">
        <v>1</v>
      </c>
      <c r="X8933">
        <v>690</v>
      </c>
      <c r="Y8933">
        <v>150.30359999999999</v>
      </c>
      <c r="Z8933">
        <v>2039041</v>
      </c>
    </row>
    <row r="8934" spans="1:26" x14ac:dyDescent="0.2">
      <c r="A8934" s="27">
        <v>46087</v>
      </c>
      <c r="B8934" t="s">
        <v>1733</v>
      </c>
      <c r="C8934" t="s">
        <v>1446</v>
      </c>
      <c r="D8934" t="s">
        <v>1446</v>
      </c>
      <c r="E8934" t="s">
        <v>1447</v>
      </c>
      <c r="F8934" t="s">
        <v>1472</v>
      </c>
      <c r="G8934" t="s">
        <v>244</v>
      </c>
      <c r="H8934" t="s">
        <v>44</v>
      </c>
      <c r="I8934" t="s">
        <v>1473</v>
      </c>
      <c r="J8934" t="s">
        <v>1450</v>
      </c>
      <c r="K8934" t="s">
        <v>1451</v>
      </c>
      <c r="L8934" t="s">
        <v>1452</v>
      </c>
      <c r="M8934" t="s">
        <v>1453</v>
      </c>
      <c r="N8934" t="s">
        <v>1454</v>
      </c>
      <c r="O8934" t="s">
        <v>1455</v>
      </c>
      <c r="P8934" t="s">
        <v>1456</v>
      </c>
      <c r="Q8934" t="s">
        <v>1457</v>
      </c>
      <c r="R8934">
        <v>2001113</v>
      </c>
      <c r="S8934" t="s">
        <v>1458</v>
      </c>
      <c r="T8934">
        <v>1680.6721</v>
      </c>
      <c r="U8934">
        <v>2</v>
      </c>
      <c r="V8934">
        <v>1680.6721</v>
      </c>
      <c r="W8934">
        <v>2</v>
      </c>
      <c r="X8934">
        <v>1368</v>
      </c>
      <c r="Y8934">
        <v>312.6721</v>
      </c>
      <c r="Z8934">
        <v>2001113</v>
      </c>
    </row>
    <row r="8935" spans="1:26" x14ac:dyDescent="0.2">
      <c r="A8935" s="27">
        <v>46087</v>
      </c>
      <c r="B8935" t="s">
        <v>1733</v>
      </c>
      <c r="C8935" t="s">
        <v>1446</v>
      </c>
      <c r="D8935" t="s">
        <v>1446</v>
      </c>
      <c r="E8935" t="s">
        <v>1474</v>
      </c>
      <c r="F8935" t="s">
        <v>125</v>
      </c>
      <c r="G8935" t="s">
        <v>1480</v>
      </c>
      <c r="H8935" t="s">
        <v>1734</v>
      </c>
      <c r="I8935" t="s">
        <v>1735</v>
      </c>
      <c r="J8935" t="s">
        <v>1450</v>
      </c>
      <c r="K8935" t="s">
        <v>1451</v>
      </c>
      <c r="L8935" t="s">
        <v>1452</v>
      </c>
      <c r="M8935" t="s">
        <v>1453</v>
      </c>
      <c r="N8935" t="s">
        <v>1454</v>
      </c>
      <c r="O8935" t="s">
        <v>1455</v>
      </c>
      <c r="P8935" t="s">
        <v>1456</v>
      </c>
      <c r="Q8935" t="s">
        <v>1457</v>
      </c>
      <c r="R8935">
        <v>2001113</v>
      </c>
      <c r="S8935" t="s">
        <v>1458</v>
      </c>
      <c r="T8935">
        <v>3361.3443000000002</v>
      </c>
      <c r="U8935">
        <v>4</v>
      </c>
      <c r="V8935">
        <v>3361.3443000000002</v>
      </c>
      <c r="W8935">
        <v>4</v>
      </c>
      <c r="X8935">
        <v>2744</v>
      </c>
      <c r="Y8935">
        <v>617.34429999999998</v>
      </c>
      <c r="Z8935">
        <v>2001113</v>
      </c>
    </row>
    <row r="8936" spans="1:26" x14ac:dyDescent="0.2">
      <c r="A8936" s="27">
        <v>46087</v>
      </c>
      <c r="B8936" t="s">
        <v>1733</v>
      </c>
      <c r="C8936" t="s">
        <v>1446</v>
      </c>
      <c r="D8936" t="s">
        <v>1446</v>
      </c>
      <c r="E8936" t="s">
        <v>1474</v>
      </c>
      <c r="F8936" t="s">
        <v>125</v>
      </c>
      <c r="G8936" t="s">
        <v>1480</v>
      </c>
      <c r="H8936" t="s">
        <v>1734</v>
      </c>
      <c r="I8936" t="s">
        <v>1735</v>
      </c>
      <c r="J8936" t="s">
        <v>1450</v>
      </c>
      <c r="K8936" t="s">
        <v>1451</v>
      </c>
      <c r="L8936" t="s">
        <v>1452</v>
      </c>
      <c r="M8936" t="s">
        <v>1453</v>
      </c>
      <c r="N8936" t="s">
        <v>1454</v>
      </c>
      <c r="O8936" t="s">
        <v>1455</v>
      </c>
      <c r="P8936" t="s">
        <v>1456</v>
      </c>
      <c r="Q8936" t="s">
        <v>1457</v>
      </c>
      <c r="R8936">
        <v>2030990</v>
      </c>
      <c r="S8936" t="s">
        <v>1459</v>
      </c>
      <c r="T8936">
        <v>5041.9840000000004</v>
      </c>
      <c r="U8936">
        <v>6</v>
      </c>
      <c r="V8936">
        <v>5041.9840000000004</v>
      </c>
      <c r="W8936">
        <v>6</v>
      </c>
      <c r="X8936">
        <v>4140</v>
      </c>
      <c r="Y8936">
        <v>901.98400000000004</v>
      </c>
      <c r="Z8936">
        <v>2030990</v>
      </c>
    </row>
    <row r="8937" spans="1:26" x14ac:dyDescent="0.2">
      <c r="A8937" s="27">
        <v>46087</v>
      </c>
      <c r="B8937" t="s">
        <v>1733</v>
      </c>
      <c r="C8937" t="s">
        <v>1446</v>
      </c>
      <c r="D8937" t="s">
        <v>1446</v>
      </c>
      <c r="E8937" t="s">
        <v>1474</v>
      </c>
      <c r="F8937" t="s">
        <v>125</v>
      </c>
      <c r="G8937" t="s">
        <v>1480</v>
      </c>
      <c r="H8937" t="s">
        <v>1734</v>
      </c>
      <c r="I8937" t="s">
        <v>1735</v>
      </c>
      <c r="J8937" t="s">
        <v>1450</v>
      </c>
      <c r="K8937" t="s">
        <v>1451</v>
      </c>
      <c r="L8937" t="s">
        <v>1452</v>
      </c>
      <c r="M8937" t="s">
        <v>1453</v>
      </c>
      <c r="N8937" t="s">
        <v>1454</v>
      </c>
      <c r="O8937" t="s">
        <v>1455</v>
      </c>
      <c r="P8937" t="s">
        <v>1456</v>
      </c>
      <c r="Q8937" t="s">
        <v>1457</v>
      </c>
      <c r="R8937">
        <v>2048972</v>
      </c>
      <c r="S8937" t="s">
        <v>1461</v>
      </c>
      <c r="T8937">
        <v>840.30359999999996</v>
      </c>
      <c r="U8937">
        <v>1</v>
      </c>
      <c r="V8937">
        <v>840.30359999999996</v>
      </c>
      <c r="W8937">
        <v>1</v>
      </c>
      <c r="X8937">
        <v>687</v>
      </c>
      <c r="Y8937">
        <v>153.30359999999999</v>
      </c>
      <c r="Z8937">
        <v>2048972</v>
      </c>
    </row>
    <row r="8938" spans="1:26" x14ac:dyDescent="0.2">
      <c r="A8938" s="27">
        <v>46087</v>
      </c>
      <c r="B8938" t="s">
        <v>1733</v>
      </c>
      <c r="C8938" t="s">
        <v>1446</v>
      </c>
      <c r="D8938" t="s">
        <v>1446</v>
      </c>
      <c r="E8938" t="s">
        <v>1474</v>
      </c>
      <c r="F8938" t="s">
        <v>1470</v>
      </c>
      <c r="G8938" t="s">
        <v>1482</v>
      </c>
      <c r="H8938" t="s">
        <v>856</v>
      </c>
      <c r="I8938" t="s">
        <v>1736</v>
      </c>
      <c r="J8938" t="s">
        <v>1450</v>
      </c>
      <c r="K8938" t="s">
        <v>1451</v>
      </c>
      <c r="L8938" t="s">
        <v>1452</v>
      </c>
      <c r="M8938" t="s">
        <v>1453</v>
      </c>
      <c r="N8938" t="s">
        <v>1454</v>
      </c>
      <c r="O8938" t="s">
        <v>1455</v>
      </c>
      <c r="P8938" t="s">
        <v>1456</v>
      </c>
      <c r="Q8938" t="s">
        <v>1457</v>
      </c>
      <c r="R8938">
        <v>2030990</v>
      </c>
      <c r="S8938" t="s">
        <v>1459</v>
      </c>
      <c r="T8938">
        <v>9157.8202000000001</v>
      </c>
      <c r="U8938">
        <v>11</v>
      </c>
      <c r="V8938">
        <v>9157.8202000000001</v>
      </c>
      <c r="W8938">
        <v>11</v>
      </c>
      <c r="X8938">
        <v>7601</v>
      </c>
      <c r="Y8938">
        <v>1556.8202000000001</v>
      </c>
      <c r="Z8938">
        <v>2030990</v>
      </c>
    </row>
    <row r="8939" spans="1:26" x14ac:dyDescent="0.2">
      <c r="A8939" s="27">
        <v>46087</v>
      </c>
      <c r="B8939" t="s">
        <v>1733</v>
      </c>
      <c r="C8939" t="s">
        <v>1446</v>
      </c>
      <c r="D8939" t="s">
        <v>1446</v>
      </c>
      <c r="E8939" t="s">
        <v>1474</v>
      </c>
      <c r="F8939" t="s">
        <v>1470</v>
      </c>
      <c r="G8939" t="s">
        <v>1482</v>
      </c>
      <c r="H8939" t="s">
        <v>856</v>
      </c>
      <c r="I8939" t="s">
        <v>1736</v>
      </c>
      <c r="J8939" t="s">
        <v>1450</v>
      </c>
      <c r="K8939" t="s">
        <v>1451</v>
      </c>
      <c r="L8939" t="s">
        <v>1452</v>
      </c>
      <c r="M8939" t="s">
        <v>1453</v>
      </c>
      <c r="N8939" t="s">
        <v>1454</v>
      </c>
      <c r="O8939" t="s">
        <v>1455</v>
      </c>
      <c r="P8939" t="s">
        <v>1456</v>
      </c>
      <c r="Q8939" t="s">
        <v>1457</v>
      </c>
      <c r="R8939">
        <v>2039041</v>
      </c>
      <c r="S8939" t="s">
        <v>1460</v>
      </c>
      <c r="T8939">
        <v>1594.9579000000001</v>
      </c>
      <c r="U8939">
        <v>2</v>
      </c>
      <c r="V8939">
        <v>1594.9579000000001</v>
      </c>
      <c r="W8939">
        <v>2</v>
      </c>
      <c r="X8939">
        <v>1380</v>
      </c>
      <c r="Y8939">
        <v>214.9579</v>
      </c>
      <c r="Z8939">
        <v>2039041</v>
      </c>
    </row>
    <row r="8940" spans="1:26" x14ac:dyDescent="0.2">
      <c r="A8940" s="27">
        <v>46087</v>
      </c>
      <c r="B8940" t="s">
        <v>1733</v>
      </c>
      <c r="C8940" t="s">
        <v>1446</v>
      </c>
      <c r="D8940" t="s">
        <v>1446</v>
      </c>
      <c r="E8940" t="s">
        <v>1474</v>
      </c>
      <c r="F8940" t="s">
        <v>1470</v>
      </c>
      <c r="G8940" t="s">
        <v>1482</v>
      </c>
      <c r="H8940" t="s">
        <v>856</v>
      </c>
      <c r="I8940" t="s">
        <v>1736</v>
      </c>
      <c r="J8940" t="s">
        <v>1450</v>
      </c>
      <c r="K8940" t="s">
        <v>1451</v>
      </c>
      <c r="L8940" t="s">
        <v>1452</v>
      </c>
      <c r="M8940" t="s">
        <v>1453</v>
      </c>
      <c r="N8940" t="s">
        <v>1454</v>
      </c>
      <c r="O8940" t="s">
        <v>1455</v>
      </c>
      <c r="P8940" t="s">
        <v>1456</v>
      </c>
      <c r="Q8940" t="s">
        <v>1457</v>
      </c>
      <c r="R8940">
        <v>2048972</v>
      </c>
      <c r="S8940" t="s">
        <v>1461</v>
      </c>
      <c r="T8940">
        <v>1680.6721</v>
      </c>
      <c r="U8940">
        <v>2</v>
      </c>
      <c r="V8940">
        <v>1680.6721</v>
      </c>
      <c r="W8940">
        <v>2</v>
      </c>
      <c r="X8940">
        <v>1372</v>
      </c>
      <c r="Y8940">
        <v>308.6721</v>
      </c>
      <c r="Z8940">
        <v>2048972</v>
      </c>
    </row>
    <row r="8941" spans="1:26" x14ac:dyDescent="0.2">
      <c r="A8941" s="27">
        <v>46087</v>
      </c>
      <c r="B8941" t="s">
        <v>1733</v>
      </c>
      <c r="C8941" t="s">
        <v>1446</v>
      </c>
      <c r="D8941" t="s">
        <v>1446</v>
      </c>
      <c r="E8941" t="s">
        <v>1485</v>
      </c>
      <c r="F8941" t="s">
        <v>1470</v>
      </c>
      <c r="G8941" t="s">
        <v>60</v>
      </c>
      <c r="H8941" t="s">
        <v>84</v>
      </c>
      <c r="I8941" t="s">
        <v>1488</v>
      </c>
      <c r="J8941" t="s">
        <v>1450</v>
      </c>
      <c r="K8941" t="s">
        <v>1451</v>
      </c>
      <c r="L8941" t="s">
        <v>1452</v>
      </c>
      <c r="M8941" t="s">
        <v>1453</v>
      </c>
      <c r="N8941" t="s">
        <v>1454</v>
      </c>
      <c r="O8941" t="s">
        <v>1455</v>
      </c>
      <c r="P8941" t="s">
        <v>1456</v>
      </c>
      <c r="Q8941" t="s">
        <v>1457</v>
      </c>
      <c r="R8941">
        <v>2001113</v>
      </c>
      <c r="S8941" t="s">
        <v>1458</v>
      </c>
      <c r="T8941">
        <v>2520.9757</v>
      </c>
      <c r="U8941">
        <v>3</v>
      </c>
      <c r="V8941">
        <v>2520.7235999999998</v>
      </c>
      <c r="W8941">
        <v>2.9996999999999998</v>
      </c>
      <c r="X8941">
        <v>2057.7941999999998</v>
      </c>
      <c r="Y8941">
        <v>462.92939999999999</v>
      </c>
      <c r="Z8941">
        <v>2001113</v>
      </c>
    </row>
    <row r="8942" spans="1:26" x14ac:dyDescent="0.2">
      <c r="A8942" s="27">
        <v>46087</v>
      </c>
      <c r="B8942" t="s">
        <v>1733</v>
      </c>
      <c r="C8942" t="s">
        <v>1446</v>
      </c>
      <c r="D8942" t="s">
        <v>1446</v>
      </c>
      <c r="E8942" t="s">
        <v>1485</v>
      </c>
      <c r="F8942" t="s">
        <v>1470</v>
      </c>
      <c r="G8942" t="s">
        <v>77</v>
      </c>
      <c r="H8942" t="s">
        <v>863</v>
      </c>
      <c r="I8942" t="s">
        <v>1798</v>
      </c>
      <c r="J8942" t="s">
        <v>1450</v>
      </c>
      <c r="K8942" t="s">
        <v>1451</v>
      </c>
      <c r="L8942" t="s">
        <v>1452</v>
      </c>
      <c r="M8942" t="s">
        <v>1453</v>
      </c>
      <c r="N8942" t="s">
        <v>1454</v>
      </c>
      <c r="O8942" t="s">
        <v>1455</v>
      </c>
      <c r="P8942" t="s">
        <v>1456</v>
      </c>
      <c r="Q8942" t="s">
        <v>1457</v>
      </c>
      <c r="R8942">
        <v>2001113</v>
      </c>
      <c r="S8942" t="s">
        <v>1458</v>
      </c>
      <c r="T8942">
        <v>1680.6721</v>
      </c>
      <c r="U8942">
        <v>2</v>
      </c>
      <c r="V8942">
        <v>1680.6721</v>
      </c>
      <c r="W8942">
        <v>2</v>
      </c>
      <c r="X8942">
        <v>1372</v>
      </c>
      <c r="Y8942">
        <v>308.6721</v>
      </c>
      <c r="Z8942">
        <v>2001113</v>
      </c>
    </row>
    <row r="8943" spans="1:26" x14ac:dyDescent="0.2">
      <c r="A8943" s="27">
        <v>46087</v>
      </c>
      <c r="B8943" t="s">
        <v>1733</v>
      </c>
      <c r="C8943" t="s">
        <v>1446</v>
      </c>
      <c r="D8943" t="s">
        <v>1446</v>
      </c>
      <c r="E8943" t="s">
        <v>1485</v>
      </c>
      <c r="F8943" t="s">
        <v>1470</v>
      </c>
      <c r="G8943" t="s">
        <v>77</v>
      </c>
      <c r="H8943" t="s">
        <v>863</v>
      </c>
      <c r="I8943" t="s">
        <v>1798</v>
      </c>
      <c r="J8943" t="s">
        <v>1450</v>
      </c>
      <c r="K8943" t="s">
        <v>1451</v>
      </c>
      <c r="L8943" t="s">
        <v>1452</v>
      </c>
      <c r="M8943" t="s">
        <v>1453</v>
      </c>
      <c r="N8943" t="s">
        <v>1454</v>
      </c>
      <c r="O8943" t="s">
        <v>1455</v>
      </c>
      <c r="P8943" t="s">
        <v>1456</v>
      </c>
      <c r="Q8943" t="s">
        <v>1457</v>
      </c>
      <c r="R8943">
        <v>2039041</v>
      </c>
      <c r="S8943" t="s">
        <v>1460</v>
      </c>
      <c r="T8943">
        <v>3361.3443000000002</v>
      </c>
      <c r="U8943">
        <v>4</v>
      </c>
      <c r="V8943">
        <v>3361.3443000000002</v>
      </c>
      <c r="W8943">
        <v>4</v>
      </c>
      <c r="X8943">
        <v>2760</v>
      </c>
      <c r="Y8943">
        <v>601.34429999999998</v>
      </c>
      <c r="Z8943">
        <v>2039041</v>
      </c>
    </row>
    <row r="8944" spans="1:26" x14ac:dyDescent="0.2">
      <c r="A8944" s="27">
        <v>46087</v>
      </c>
      <c r="B8944" t="s">
        <v>1733</v>
      </c>
      <c r="C8944" t="s">
        <v>1446</v>
      </c>
      <c r="D8944" t="s">
        <v>1446</v>
      </c>
      <c r="E8944" t="s">
        <v>1485</v>
      </c>
      <c r="F8944" t="s">
        <v>1470</v>
      </c>
      <c r="G8944" t="s">
        <v>22</v>
      </c>
      <c r="H8944" t="s">
        <v>861</v>
      </c>
      <c r="I8944" t="s">
        <v>1492</v>
      </c>
      <c r="J8944" t="s">
        <v>1450</v>
      </c>
      <c r="K8944" t="s">
        <v>1451</v>
      </c>
      <c r="L8944" t="s">
        <v>1452</v>
      </c>
      <c r="M8944" t="s">
        <v>1453</v>
      </c>
      <c r="N8944" t="s">
        <v>1454</v>
      </c>
      <c r="O8944" t="s">
        <v>1455</v>
      </c>
      <c r="P8944" t="s">
        <v>1456</v>
      </c>
      <c r="Q8944" t="s">
        <v>1457</v>
      </c>
      <c r="R8944">
        <v>2001113</v>
      </c>
      <c r="S8944" t="s">
        <v>1458</v>
      </c>
      <c r="T8944">
        <v>1680.6721</v>
      </c>
      <c r="U8944">
        <v>2</v>
      </c>
      <c r="V8944">
        <v>1680.6721</v>
      </c>
      <c r="W8944">
        <v>2</v>
      </c>
      <c r="X8944">
        <v>1372</v>
      </c>
      <c r="Y8944">
        <v>308.6721</v>
      </c>
      <c r="Z8944">
        <v>2001113</v>
      </c>
    </row>
    <row r="8945" spans="1:26" x14ac:dyDescent="0.2">
      <c r="A8945" s="27">
        <v>46087</v>
      </c>
      <c r="B8945" t="s">
        <v>1733</v>
      </c>
      <c r="C8945" t="s">
        <v>1446</v>
      </c>
      <c r="D8945" t="s">
        <v>1446</v>
      </c>
      <c r="E8945" t="s">
        <v>1485</v>
      </c>
      <c r="F8945" t="s">
        <v>1470</v>
      </c>
      <c r="G8945" t="s">
        <v>22</v>
      </c>
      <c r="H8945" t="s">
        <v>861</v>
      </c>
      <c r="I8945" t="s">
        <v>1492</v>
      </c>
      <c r="J8945" t="s">
        <v>1450</v>
      </c>
      <c r="K8945" t="s">
        <v>1451</v>
      </c>
      <c r="L8945" t="s">
        <v>1452</v>
      </c>
      <c r="M8945" t="s">
        <v>1453</v>
      </c>
      <c r="N8945" t="s">
        <v>1454</v>
      </c>
      <c r="O8945" t="s">
        <v>1455</v>
      </c>
      <c r="P8945" t="s">
        <v>1456</v>
      </c>
      <c r="Q8945" t="s">
        <v>1457</v>
      </c>
      <c r="R8945">
        <v>2030990</v>
      </c>
      <c r="S8945" t="s">
        <v>1459</v>
      </c>
      <c r="T8945">
        <v>3361.3443000000002</v>
      </c>
      <c r="U8945">
        <v>4</v>
      </c>
      <c r="V8945">
        <v>3361.3443000000002</v>
      </c>
      <c r="W8945">
        <v>4</v>
      </c>
      <c r="X8945">
        <v>2760</v>
      </c>
      <c r="Y8945">
        <v>601.34429999999998</v>
      </c>
      <c r="Z8945">
        <v>2030990</v>
      </c>
    </row>
    <row r="8946" spans="1:26" x14ac:dyDescent="0.2">
      <c r="A8946" s="27">
        <v>46087</v>
      </c>
      <c r="B8946" t="s">
        <v>1733</v>
      </c>
      <c r="C8946" t="s">
        <v>1446</v>
      </c>
      <c r="D8946" t="s">
        <v>1446</v>
      </c>
      <c r="E8946" t="s">
        <v>1485</v>
      </c>
      <c r="F8946" t="s">
        <v>1470</v>
      </c>
      <c r="G8946" t="s">
        <v>22</v>
      </c>
      <c r="H8946" t="s">
        <v>861</v>
      </c>
      <c r="I8946" t="s">
        <v>1492</v>
      </c>
      <c r="J8946" t="s">
        <v>1450</v>
      </c>
      <c r="K8946" t="s">
        <v>1451</v>
      </c>
      <c r="L8946" t="s">
        <v>1452</v>
      </c>
      <c r="M8946" t="s">
        <v>1453</v>
      </c>
      <c r="N8946" t="s">
        <v>1454</v>
      </c>
      <c r="O8946" t="s">
        <v>1455</v>
      </c>
      <c r="P8946" t="s">
        <v>1456</v>
      </c>
      <c r="Q8946" t="s">
        <v>1457</v>
      </c>
      <c r="R8946">
        <v>2048972</v>
      </c>
      <c r="S8946" t="s">
        <v>1461</v>
      </c>
      <c r="T8946">
        <v>9243.6643000000004</v>
      </c>
      <c r="U8946">
        <v>11</v>
      </c>
      <c r="V8946">
        <v>9243.6643000000004</v>
      </c>
      <c r="W8946">
        <v>11</v>
      </c>
      <c r="X8946">
        <v>7205</v>
      </c>
      <c r="Y8946">
        <v>2038.6642999999999</v>
      </c>
      <c r="Z8946">
        <v>2048972</v>
      </c>
    </row>
    <row r="8947" spans="1:26" x14ac:dyDescent="0.2">
      <c r="A8947" s="27">
        <v>46087</v>
      </c>
      <c r="B8947" t="s">
        <v>1733</v>
      </c>
      <c r="C8947" t="s">
        <v>1446</v>
      </c>
      <c r="D8947" t="s">
        <v>1446</v>
      </c>
      <c r="E8947" t="s">
        <v>1494</v>
      </c>
      <c r="F8947" t="s">
        <v>1470</v>
      </c>
      <c r="G8947" t="s">
        <v>181</v>
      </c>
      <c r="H8947" t="s">
        <v>859</v>
      </c>
      <c r="I8947" t="s">
        <v>1737</v>
      </c>
      <c r="J8947" t="s">
        <v>1450</v>
      </c>
      <c r="K8947" t="s">
        <v>1451</v>
      </c>
      <c r="L8947" t="s">
        <v>1452</v>
      </c>
      <c r="M8947" t="s">
        <v>1453</v>
      </c>
      <c r="N8947" t="s">
        <v>1454</v>
      </c>
      <c r="O8947" t="s">
        <v>1455</v>
      </c>
      <c r="P8947" t="s">
        <v>1456</v>
      </c>
      <c r="Q8947" t="s">
        <v>1457</v>
      </c>
      <c r="R8947">
        <v>2001113</v>
      </c>
      <c r="S8947" t="s">
        <v>1458</v>
      </c>
      <c r="T8947">
        <v>8403.2957999999999</v>
      </c>
      <c r="U8947">
        <v>10</v>
      </c>
      <c r="V8947">
        <v>8403.2957999999999</v>
      </c>
      <c r="W8947">
        <v>10</v>
      </c>
      <c r="X8947">
        <v>6860</v>
      </c>
      <c r="Y8947">
        <v>1543.2958000000001</v>
      </c>
      <c r="Z8947">
        <v>2001113</v>
      </c>
    </row>
    <row r="8948" spans="1:26" x14ac:dyDescent="0.2">
      <c r="A8948" s="27">
        <v>46087</v>
      </c>
      <c r="B8948" t="s">
        <v>1733</v>
      </c>
      <c r="C8948" t="s">
        <v>1446</v>
      </c>
      <c r="D8948" t="s">
        <v>1446</v>
      </c>
      <c r="E8948" t="s">
        <v>1494</v>
      </c>
      <c r="F8948" t="s">
        <v>1470</v>
      </c>
      <c r="G8948" t="s">
        <v>181</v>
      </c>
      <c r="H8948" t="s">
        <v>859</v>
      </c>
      <c r="I8948" t="s">
        <v>1737</v>
      </c>
      <c r="J8948" t="s">
        <v>1450</v>
      </c>
      <c r="K8948" t="s">
        <v>1451</v>
      </c>
      <c r="L8948" t="s">
        <v>1452</v>
      </c>
      <c r="M8948" t="s">
        <v>1453</v>
      </c>
      <c r="N8948" t="s">
        <v>1454</v>
      </c>
      <c r="O8948" t="s">
        <v>1455</v>
      </c>
      <c r="P8948" t="s">
        <v>1456</v>
      </c>
      <c r="Q8948" t="s">
        <v>1457</v>
      </c>
      <c r="R8948">
        <v>2030990</v>
      </c>
      <c r="S8948" t="s">
        <v>1459</v>
      </c>
      <c r="T8948">
        <v>3361.2143999999998</v>
      </c>
      <c r="U8948">
        <v>4</v>
      </c>
      <c r="V8948">
        <v>3361.2143999999998</v>
      </c>
      <c r="W8948">
        <v>4</v>
      </c>
      <c r="X8948">
        <v>2760</v>
      </c>
      <c r="Y8948">
        <v>601.21439999999996</v>
      </c>
      <c r="Z8948">
        <v>2030990</v>
      </c>
    </row>
    <row r="8949" spans="1:26" x14ac:dyDescent="0.2">
      <c r="A8949" s="27">
        <v>46087</v>
      </c>
      <c r="B8949" t="s">
        <v>1733</v>
      </c>
      <c r="C8949" t="s">
        <v>1446</v>
      </c>
      <c r="D8949" t="s">
        <v>1446</v>
      </c>
      <c r="E8949" t="s">
        <v>1494</v>
      </c>
      <c r="F8949" t="s">
        <v>1470</v>
      </c>
      <c r="G8949" t="s">
        <v>181</v>
      </c>
      <c r="H8949" t="s">
        <v>859</v>
      </c>
      <c r="I8949" t="s">
        <v>1737</v>
      </c>
      <c r="J8949" t="s">
        <v>1450</v>
      </c>
      <c r="K8949" t="s">
        <v>1451</v>
      </c>
      <c r="L8949" t="s">
        <v>1452</v>
      </c>
      <c r="M8949" t="s">
        <v>1453</v>
      </c>
      <c r="N8949" t="s">
        <v>1454</v>
      </c>
      <c r="O8949" t="s">
        <v>1455</v>
      </c>
      <c r="P8949" t="s">
        <v>1456</v>
      </c>
      <c r="Q8949" t="s">
        <v>1457</v>
      </c>
      <c r="R8949">
        <v>2039041</v>
      </c>
      <c r="S8949" t="s">
        <v>1460</v>
      </c>
      <c r="T8949">
        <v>840.30359999999996</v>
      </c>
      <c r="U8949">
        <v>1</v>
      </c>
      <c r="V8949">
        <v>840.30359999999996</v>
      </c>
      <c r="W8949">
        <v>1</v>
      </c>
      <c r="X8949">
        <v>690</v>
      </c>
      <c r="Y8949">
        <v>150.30359999999999</v>
      </c>
      <c r="Z8949">
        <v>2039041</v>
      </c>
    </row>
    <row r="8950" spans="1:26" x14ac:dyDescent="0.2">
      <c r="A8950" s="27">
        <v>46087</v>
      </c>
      <c r="B8950" t="s">
        <v>1733</v>
      </c>
      <c r="C8950" t="s">
        <v>1446</v>
      </c>
      <c r="D8950" t="s">
        <v>1446</v>
      </c>
      <c r="E8950" t="s">
        <v>1494</v>
      </c>
      <c r="F8950" t="s">
        <v>1470</v>
      </c>
      <c r="G8950" t="s">
        <v>1501</v>
      </c>
      <c r="H8950" t="s">
        <v>119</v>
      </c>
      <c r="I8950" t="s">
        <v>1502</v>
      </c>
      <c r="J8950" t="s">
        <v>1450</v>
      </c>
      <c r="K8950" t="s">
        <v>1451</v>
      </c>
      <c r="L8950" t="s">
        <v>1452</v>
      </c>
      <c r="M8950" t="s">
        <v>1453</v>
      </c>
      <c r="N8950" t="s">
        <v>1454</v>
      </c>
      <c r="O8950" t="s">
        <v>1455</v>
      </c>
      <c r="P8950" t="s">
        <v>1456</v>
      </c>
      <c r="Q8950" t="s">
        <v>1457</v>
      </c>
      <c r="R8950">
        <v>2001113</v>
      </c>
      <c r="S8950" t="s">
        <v>1458</v>
      </c>
      <c r="T8950">
        <v>2520.9108000000001</v>
      </c>
      <c r="U8950">
        <v>3</v>
      </c>
      <c r="V8950">
        <v>2520.9108000000001</v>
      </c>
      <c r="W8950">
        <v>3</v>
      </c>
      <c r="X8950">
        <v>2061</v>
      </c>
      <c r="Y8950">
        <v>459.91079999999999</v>
      </c>
      <c r="Z8950">
        <v>2001113</v>
      </c>
    </row>
    <row r="8951" spans="1:26" x14ac:dyDescent="0.2">
      <c r="A8951" s="27">
        <v>46087</v>
      </c>
      <c r="B8951" t="s">
        <v>1733</v>
      </c>
      <c r="C8951" t="s">
        <v>1446</v>
      </c>
      <c r="D8951" t="s">
        <v>1446</v>
      </c>
      <c r="E8951" t="s">
        <v>1494</v>
      </c>
      <c r="F8951" t="s">
        <v>1470</v>
      </c>
      <c r="G8951" t="s">
        <v>1501</v>
      </c>
      <c r="H8951" t="s">
        <v>119</v>
      </c>
      <c r="I8951" t="s">
        <v>1502</v>
      </c>
      <c r="J8951" t="s">
        <v>1450</v>
      </c>
      <c r="K8951" t="s">
        <v>1451</v>
      </c>
      <c r="L8951" t="s">
        <v>1452</v>
      </c>
      <c r="M8951" t="s">
        <v>1453</v>
      </c>
      <c r="N8951" t="s">
        <v>1454</v>
      </c>
      <c r="O8951" t="s">
        <v>1455</v>
      </c>
      <c r="P8951" t="s">
        <v>1456</v>
      </c>
      <c r="Q8951" t="s">
        <v>1457</v>
      </c>
      <c r="R8951">
        <v>2048972</v>
      </c>
      <c r="S8951" t="s">
        <v>1461</v>
      </c>
      <c r="T8951">
        <v>3361.3443000000002</v>
      </c>
      <c r="U8951">
        <v>4</v>
      </c>
      <c r="V8951">
        <v>3361.3443000000002</v>
      </c>
      <c r="W8951">
        <v>4</v>
      </c>
      <c r="X8951">
        <v>2748</v>
      </c>
      <c r="Y8951">
        <v>613.34429999999998</v>
      </c>
      <c r="Z8951">
        <v>2048972</v>
      </c>
    </row>
    <row r="8952" spans="1:26" x14ac:dyDescent="0.2">
      <c r="A8952" s="27">
        <v>46087</v>
      </c>
      <c r="B8952" t="s">
        <v>1733</v>
      </c>
      <c r="C8952" t="s">
        <v>1446</v>
      </c>
      <c r="D8952" t="s">
        <v>1446</v>
      </c>
      <c r="E8952" t="s">
        <v>1494</v>
      </c>
      <c r="F8952" t="s">
        <v>1470</v>
      </c>
      <c r="G8952" t="s">
        <v>162</v>
      </c>
      <c r="H8952" t="s">
        <v>57</v>
      </c>
      <c r="I8952" t="s">
        <v>1504</v>
      </c>
      <c r="J8952" t="s">
        <v>1450</v>
      </c>
      <c r="K8952" t="s">
        <v>1451</v>
      </c>
      <c r="L8952" t="s">
        <v>1452</v>
      </c>
      <c r="M8952" t="s">
        <v>1453</v>
      </c>
      <c r="N8952" t="s">
        <v>1454</v>
      </c>
      <c r="O8952" t="s">
        <v>1455</v>
      </c>
      <c r="P8952" t="s">
        <v>1456</v>
      </c>
      <c r="Q8952" t="s">
        <v>1457</v>
      </c>
      <c r="R8952">
        <v>2030990</v>
      </c>
      <c r="S8952" t="s">
        <v>1459</v>
      </c>
      <c r="T8952">
        <v>5041.8215</v>
      </c>
      <c r="U8952">
        <v>6</v>
      </c>
      <c r="V8952">
        <v>5041.8215</v>
      </c>
      <c r="W8952">
        <v>6</v>
      </c>
      <c r="X8952">
        <v>4140</v>
      </c>
      <c r="Y8952">
        <v>901.82150000000001</v>
      </c>
      <c r="Z8952">
        <v>2030990</v>
      </c>
    </row>
    <row r="8953" spans="1:26" x14ac:dyDescent="0.2">
      <c r="A8953" s="27">
        <v>46087</v>
      </c>
      <c r="B8953" t="s">
        <v>1733</v>
      </c>
      <c r="C8953" t="s">
        <v>1446</v>
      </c>
      <c r="D8953" t="s">
        <v>1446</v>
      </c>
      <c r="E8953" t="s">
        <v>1494</v>
      </c>
      <c r="F8953" t="s">
        <v>1470</v>
      </c>
      <c r="G8953" t="s">
        <v>247</v>
      </c>
      <c r="H8953" t="s">
        <v>252</v>
      </c>
      <c r="I8953" t="s">
        <v>1505</v>
      </c>
      <c r="J8953" t="s">
        <v>1450</v>
      </c>
      <c r="K8953" t="s">
        <v>1451</v>
      </c>
      <c r="L8953" t="s">
        <v>1452</v>
      </c>
      <c r="M8953" t="s">
        <v>1453</v>
      </c>
      <c r="N8953" t="s">
        <v>1454</v>
      </c>
      <c r="O8953" t="s">
        <v>1455</v>
      </c>
      <c r="P8953" t="s">
        <v>1456</v>
      </c>
      <c r="Q8953" t="s">
        <v>1457</v>
      </c>
      <c r="R8953">
        <v>2030991</v>
      </c>
      <c r="S8953" t="s">
        <v>1463</v>
      </c>
      <c r="T8953">
        <v>840.30359999999996</v>
      </c>
      <c r="U8953">
        <v>1</v>
      </c>
      <c r="V8953">
        <v>840.30359999999996</v>
      </c>
      <c r="W8953">
        <v>1</v>
      </c>
      <c r="X8953">
        <v>690</v>
      </c>
      <c r="Y8953">
        <v>150.30359999999999</v>
      </c>
      <c r="Z8953">
        <v>2030991</v>
      </c>
    </row>
    <row r="8954" spans="1:26" x14ac:dyDescent="0.2">
      <c r="A8954" s="27">
        <v>46087</v>
      </c>
      <c r="B8954" t="s">
        <v>1733</v>
      </c>
      <c r="C8954" t="s">
        <v>1446</v>
      </c>
      <c r="D8954" t="s">
        <v>1446</v>
      </c>
      <c r="E8954" t="s">
        <v>1494</v>
      </c>
      <c r="F8954" t="s">
        <v>1470</v>
      </c>
      <c r="G8954" t="s">
        <v>96</v>
      </c>
      <c r="H8954" t="s">
        <v>878</v>
      </c>
      <c r="I8954" t="s">
        <v>1506</v>
      </c>
      <c r="J8954" t="s">
        <v>1450</v>
      </c>
      <c r="K8954" t="s">
        <v>1451</v>
      </c>
      <c r="L8954" t="s">
        <v>1452</v>
      </c>
      <c r="M8954" t="s">
        <v>1453</v>
      </c>
      <c r="N8954" t="s">
        <v>1454</v>
      </c>
      <c r="O8954" t="s">
        <v>1455</v>
      </c>
      <c r="P8954" t="s">
        <v>1456</v>
      </c>
      <c r="Q8954" t="s">
        <v>1457</v>
      </c>
      <c r="R8954">
        <v>2001113</v>
      </c>
      <c r="S8954" t="s">
        <v>1458</v>
      </c>
      <c r="T8954">
        <v>5041.8215</v>
      </c>
      <c r="U8954">
        <v>6</v>
      </c>
      <c r="V8954">
        <v>5041.8215</v>
      </c>
      <c r="W8954">
        <v>6</v>
      </c>
      <c r="X8954">
        <v>4116</v>
      </c>
      <c r="Y8954">
        <v>925.82150000000001</v>
      </c>
      <c r="Z8954">
        <v>2001113</v>
      </c>
    </row>
    <row r="8955" spans="1:26" x14ac:dyDescent="0.2">
      <c r="A8955" s="27">
        <v>46087</v>
      </c>
      <c r="B8955" t="s">
        <v>1733</v>
      </c>
      <c r="C8955" t="s">
        <v>1446</v>
      </c>
      <c r="D8955" t="s">
        <v>1446</v>
      </c>
      <c r="E8955" t="s">
        <v>1494</v>
      </c>
      <c r="F8955" t="s">
        <v>1470</v>
      </c>
      <c r="G8955" t="s">
        <v>96</v>
      </c>
      <c r="H8955" t="s">
        <v>878</v>
      </c>
      <c r="I8955" t="s">
        <v>1506</v>
      </c>
      <c r="J8955" t="s">
        <v>1450</v>
      </c>
      <c r="K8955" t="s">
        <v>1451</v>
      </c>
      <c r="L8955" t="s">
        <v>1452</v>
      </c>
      <c r="M8955" t="s">
        <v>1453</v>
      </c>
      <c r="N8955" t="s">
        <v>1454</v>
      </c>
      <c r="O8955" t="s">
        <v>1455</v>
      </c>
      <c r="P8955" t="s">
        <v>1456</v>
      </c>
      <c r="Q8955" t="s">
        <v>1457</v>
      </c>
      <c r="R8955">
        <v>2030991</v>
      </c>
      <c r="S8955" t="s">
        <v>1463</v>
      </c>
      <c r="T8955">
        <v>840.30359999999996</v>
      </c>
      <c r="U8955">
        <v>1</v>
      </c>
      <c r="V8955">
        <v>840.30359999999996</v>
      </c>
      <c r="W8955">
        <v>1</v>
      </c>
      <c r="X8955">
        <v>690</v>
      </c>
      <c r="Y8955">
        <v>150.30359999999999</v>
      </c>
      <c r="Z8955">
        <v>2030991</v>
      </c>
    </row>
    <row r="8956" spans="1:26" x14ac:dyDescent="0.2">
      <c r="A8956" s="27">
        <v>46087</v>
      </c>
      <c r="B8956" t="s">
        <v>1733</v>
      </c>
      <c r="C8956" t="s">
        <v>1446</v>
      </c>
      <c r="D8956" t="s">
        <v>1446</v>
      </c>
      <c r="E8956" t="s">
        <v>1494</v>
      </c>
      <c r="F8956" t="s">
        <v>1470</v>
      </c>
      <c r="G8956" t="s">
        <v>96</v>
      </c>
      <c r="H8956" t="s">
        <v>878</v>
      </c>
      <c r="I8956" t="s">
        <v>1506</v>
      </c>
      <c r="J8956" t="s">
        <v>1450</v>
      </c>
      <c r="K8956" t="s">
        <v>1451</v>
      </c>
      <c r="L8956" t="s">
        <v>1452</v>
      </c>
      <c r="M8956" t="s">
        <v>1453</v>
      </c>
      <c r="N8956" t="s">
        <v>1454</v>
      </c>
      <c r="O8956" t="s">
        <v>1455</v>
      </c>
      <c r="P8956" t="s">
        <v>1456</v>
      </c>
      <c r="Q8956" t="s">
        <v>1457</v>
      </c>
      <c r="R8956">
        <v>2039041</v>
      </c>
      <c r="S8956" t="s">
        <v>1460</v>
      </c>
      <c r="T8956">
        <v>840.30359999999996</v>
      </c>
      <c r="U8956">
        <v>1</v>
      </c>
      <c r="V8956">
        <v>840.30359999999996</v>
      </c>
      <c r="W8956">
        <v>1</v>
      </c>
      <c r="X8956">
        <v>690</v>
      </c>
      <c r="Y8956">
        <v>150.30359999999999</v>
      </c>
      <c r="Z8956">
        <v>2039041</v>
      </c>
    </row>
    <row r="8957" spans="1:26" x14ac:dyDescent="0.2">
      <c r="A8957" s="27">
        <v>46087</v>
      </c>
      <c r="B8957" t="s">
        <v>1733</v>
      </c>
      <c r="C8957" t="s">
        <v>1446</v>
      </c>
      <c r="D8957" t="s">
        <v>1446</v>
      </c>
      <c r="E8957" t="s">
        <v>1494</v>
      </c>
      <c r="F8957" t="s">
        <v>1470</v>
      </c>
      <c r="G8957" t="s">
        <v>96</v>
      </c>
      <c r="H8957" t="s">
        <v>878</v>
      </c>
      <c r="I8957" t="s">
        <v>1506</v>
      </c>
      <c r="J8957" t="s">
        <v>1450</v>
      </c>
      <c r="K8957" t="s">
        <v>1451</v>
      </c>
      <c r="L8957" t="s">
        <v>1452</v>
      </c>
      <c r="M8957" t="s">
        <v>1453</v>
      </c>
      <c r="N8957" t="s">
        <v>1454</v>
      </c>
      <c r="O8957" t="s">
        <v>1455</v>
      </c>
      <c r="P8957" t="s">
        <v>1456</v>
      </c>
      <c r="Q8957" t="s">
        <v>1457</v>
      </c>
      <c r="R8957">
        <v>2048972</v>
      </c>
      <c r="S8957" t="s">
        <v>1461</v>
      </c>
      <c r="T8957">
        <v>1680.6721</v>
      </c>
      <c r="U8957">
        <v>2</v>
      </c>
      <c r="V8957">
        <v>1680.6721</v>
      </c>
      <c r="W8957">
        <v>2</v>
      </c>
      <c r="X8957">
        <v>1372</v>
      </c>
      <c r="Y8957">
        <v>308.6721</v>
      </c>
      <c r="Z8957">
        <v>2048972</v>
      </c>
    </row>
    <row r="8958" spans="1:26" x14ac:dyDescent="0.2">
      <c r="A8958" s="27">
        <v>46087</v>
      </c>
      <c r="B8958" t="s">
        <v>1733</v>
      </c>
      <c r="C8958" t="s">
        <v>1446</v>
      </c>
      <c r="D8958" t="s">
        <v>1446</v>
      </c>
      <c r="E8958" t="s">
        <v>1494</v>
      </c>
      <c r="F8958" t="s">
        <v>1470</v>
      </c>
      <c r="G8958" t="s">
        <v>37</v>
      </c>
      <c r="H8958" t="s">
        <v>25</v>
      </c>
      <c r="I8958" t="s">
        <v>1507</v>
      </c>
      <c r="J8958" t="s">
        <v>1450</v>
      </c>
      <c r="K8958" t="s">
        <v>1451</v>
      </c>
      <c r="L8958" t="s">
        <v>1452</v>
      </c>
      <c r="M8958" t="s">
        <v>1453</v>
      </c>
      <c r="N8958" t="s">
        <v>1454</v>
      </c>
      <c r="O8958" t="s">
        <v>1455</v>
      </c>
      <c r="P8958" t="s">
        <v>1456</v>
      </c>
      <c r="Q8958" t="s">
        <v>1457</v>
      </c>
      <c r="R8958">
        <v>2030990</v>
      </c>
      <c r="S8958" t="s">
        <v>1459</v>
      </c>
      <c r="T8958">
        <v>1680.6721</v>
      </c>
      <c r="U8958">
        <v>2</v>
      </c>
      <c r="V8958">
        <v>1680.5039999999999</v>
      </c>
      <c r="W8958">
        <v>1.9998</v>
      </c>
      <c r="X8958">
        <v>1379.8620000000001</v>
      </c>
      <c r="Y8958">
        <v>300.642</v>
      </c>
      <c r="Z8958">
        <v>2030990</v>
      </c>
    </row>
    <row r="8959" spans="1:26" x14ac:dyDescent="0.2">
      <c r="A8959" s="27">
        <v>46087</v>
      </c>
      <c r="B8959" t="s">
        <v>1733</v>
      </c>
      <c r="C8959" t="s">
        <v>1446</v>
      </c>
      <c r="D8959" t="s">
        <v>1446</v>
      </c>
      <c r="E8959" t="s">
        <v>1508</v>
      </c>
      <c r="F8959" t="s">
        <v>1510</v>
      </c>
      <c r="G8959" t="s">
        <v>1511</v>
      </c>
      <c r="H8959" t="s">
        <v>900</v>
      </c>
      <c r="I8959" t="s">
        <v>1512</v>
      </c>
      <c r="J8959" t="s">
        <v>1450</v>
      </c>
      <c r="K8959" t="s">
        <v>1451</v>
      </c>
      <c r="L8959" t="s">
        <v>1452</v>
      </c>
      <c r="M8959" t="s">
        <v>1453</v>
      </c>
      <c r="N8959" t="s">
        <v>1454</v>
      </c>
      <c r="O8959" t="s">
        <v>1455</v>
      </c>
      <c r="P8959" t="s">
        <v>1456</v>
      </c>
      <c r="Q8959" t="s">
        <v>1457</v>
      </c>
      <c r="R8959">
        <v>2001113</v>
      </c>
      <c r="S8959" t="s">
        <v>1458</v>
      </c>
      <c r="T8959">
        <v>1680.6721</v>
      </c>
      <c r="U8959">
        <v>2</v>
      </c>
      <c r="V8959">
        <v>1680.6721</v>
      </c>
      <c r="W8959">
        <v>2</v>
      </c>
      <c r="X8959">
        <v>1372</v>
      </c>
      <c r="Y8959">
        <v>308.6721</v>
      </c>
      <c r="Z8959">
        <v>2001113</v>
      </c>
    </row>
    <row r="8960" spans="1:26" x14ac:dyDescent="0.2">
      <c r="A8960" s="27">
        <v>46087</v>
      </c>
      <c r="B8960" t="s">
        <v>1733</v>
      </c>
      <c r="C8960" t="s">
        <v>1446</v>
      </c>
      <c r="D8960" t="s">
        <v>1446</v>
      </c>
      <c r="E8960" t="s">
        <v>1508</v>
      </c>
      <c r="F8960" t="s">
        <v>1510</v>
      </c>
      <c r="G8960" t="s">
        <v>1511</v>
      </c>
      <c r="H8960" t="s">
        <v>900</v>
      </c>
      <c r="I8960" t="s">
        <v>1512</v>
      </c>
      <c r="J8960" t="s">
        <v>1450</v>
      </c>
      <c r="K8960" t="s">
        <v>1451</v>
      </c>
      <c r="L8960" t="s">
        <v>1452</v>
      </c>
      <c r="M8960" t="s">
        <v>1453</v>
      </c>
      <c r="N8960" t="s">
        <v>1454</v>
      </c>
      <c r="O8960" t="s">
        <v>1455</v>
      </c>
      <c r="P8960" t="s">
        <v>1456</v>
      </c>
      <c r="Q8960" t="s">
        <v>1457</v>
      </c>
      <c r="R8960">
        <v>2030991</v>
      </c>
      <c r="S8960" t="s">
        <v>1463</v>
      </c>
      <c r="T8960">
        <v>3361.3443000000002</v>
      </c>
      <c r="U8960">
        <v>4</v>
      </c>
      <c r="V8960">
        <v>3361.3443000000002</v>
      </c>
      <c r="W8960">
        <v>4</v>
      </c>
      <c r="X8960">
        <v>2764</v>
      </c>
      <c r="Y8960">
        <v>597.34429999999998</v>
      </c>
      <c r="Z8960">
        <v>2030991</v>
      </c>
    </row>
    <row r="8961" spans="1:26" x14ac:dyDescent="0.2">
      <c r="A8961" s="27">
        <v>46087</v>
      </c>
      <c r="B8961" t="s">
        <v>1733</v>
      </c>
      <c r="C8961" t="s">
        <v>1446</v>
      </c>
      <c r="D8961" t="s">
        <v>1446</v>
      </c>
      <c r="E8961" t="s">
        <v>1517</v>
      </c>
      <c r="F8961" t="s">
        <v>1524</v>
      </c>
      <c r="G8961" t="s">
        <v>282</v>
      </c>
      <c r="H8961" t="s">
        <v>950</v>
      </c>
      <c r="I8961" t="s">
        <v>1525</v>
      </c>
      <c r="J8961" t="s">
        <v>1450</v>
      </c>
      <c r="K8961" t="s">
        <v>1451</v>
      </c>
      <c r="L8961" t="s">
        <v>1452</v>
      </c>
      <c r="M8961" t="s">
        <v>1453</v>
      </c>
      <c r="N8961" t="s">
        <v>1454</v>
      </c>
      <c r="O8961" t="s">
        <v>1455</v>
      </c>
      <c r="P8961" t="s">
        <v>1456</v>
      </c>
      <c r="Q8961" t="s">
        <v>1457</v>
      </c>
      <c r="R8961">
        <v>2030990</v>
      </c>
      <c r="S8961" t="s">
        <v>1459</v>
      </c>
      <c r="T8961">
        <v>840.30359999999996</v>
      </c>
      <c r="U8961">
        <v>1</v>
      </c>
      <c r="V8961">
        <v>840.30359999999996</v>
      </c>
      <c r="W8961">
        <v>1</v>
      </c>
      <c r="X8961">
        <v>690</v>
      </c>
      <c r="Y8961">
        <v>150.30359999999999</v>
      </c>
      <c r="Z8961">
        <v>2030990</v>
      </c>
    </row>
    <row r="8962" spans="1:26" x14ac:dyDescent="0.2">
      <c r="A8962" s="27">
        <v>46087</v>
      </c>
      <c r="B8962" t="s">
        <v>1733</v>
      </c>
      <c r="C8962" t="s">
        <v>1543</v>
      </c>
      <c r="D8962" t="s">
        <v>1543</v>
      </c>
      <c r="E8962" t="s">
        <v>1544</v>
      </c>
      <c r="F8962" t="s">
        <v>273</v>
      </c>
      <c r="G8962" t="s">
        <v>102</v>
      </c>
      <c r="H8962" t="s">
        <v>1234</v>
      </c>
      <c r="I8962" t="s">
        <v>1549</v>
      </c>
      <c r="J8962" t="s">
        <v>1450</v>
      </c>
      <c r="K8962" t="s">
        <v>1451</v>
      </c>
      <c r="L8962" t="s">
        <v>1452</v>
      </c>
      <c r="M8962" t="s">
        <v>1453</v>
      </c>
      <c r="N8962" t="s">
        <v>1454</v>
      </c>
      <c r="O8962" t="s">
        <v>1455</v>
      </c>
      <c r="P8962" t="s">
        <v>1456</v>
      </c>
      <c r="Q8962" t="s">
        <v>1457</v>
      </c>
      <c r="R8962">
        <v>2030991</v>
      </c>
      <c r="S8962" t="s">
        <v>1463</v>
      </c>
      <c r="T8962">
        <v>1680.6723</v>
      </c>
      <c r="U8962">
        <v>2</v>
      </c>
      <c r="V8962">
        <v>1680.6723</v>
      </c>
      <c r="W8962">
        <v>2</v>
      </c>
      <c r="X8962">
        <v>1380</v>
      </c>
      <c r="Y8962">
        <v>300.67230000000001</v>
      </c>
      <c r="Z8962">
        <v>2030991</v>
      </c>
    </row>
    <row r="8963" spans="1:26" x14ac:dyDescent="0.2">
      <c r="A8963" s="27">
        <v>46087</v>
      </c>
      <c r="B8963" t="s">
        <v>1733</v>
      </c>
      <c r="C8963" t="s">
        <v>1543</v>
      </c>
      <c r="D8963" t="s">
        <v>1543</v>
      </c>
      <c r="E8963" t="s">
        <v>1544</v>
      </c>
      <c r="F8963" t="s">
        <v>1466</v>
      </c>
      <c r="G8963" t="s">
        <v>616</v>
      </c>
      <c r="H8963" t="s">
        <v>1290</v>
      </c>
      <c r="I8963" t="s">
        <v>1552</v>
      </c>
      <c r="J8963" t="s">
        <v>1450</v>
      </c>
      <c r="K8963" t="s">
        <v>1451</v>
      </c>
      <c r="L8963" t="s">
        <v>1452</v>
      </c>
      <c r="M8963" t="s">
        <v>1453</v>
      </c>
      <c r="N8963" t="s">
        <v>1454</v>
      </c>
      <c r="O8963" t="s">
        <v>1455</v>
      </c>
      <c r="P8963" t="s">
        <v>1456</v>
      </c>
      <c r="Q8963" t="s">
        <v>1457</v>
      </c>
      <c r="R8963">
        <v>2030990</v>
      </c>
      <c r="S8963" t="s">
        <v>1459</v>
      </c>
      <c r="T8963">
        <v>1680.6723</v>
      </c>
      <c r="U8963">
        <v>2</v>
      </c>
      <c r="V8963">
        <v>1680.6723</v>
      </c>
      <c r="W8963">
        <v>2</v>
      </c>
      <c r="X8963">
        <v>1380</v>
      </c>
      <c r="Y8963">
        <v>300.67230000000001</v>
      </c>
      <c r="Z8963">
        <v>2030990</v>
      </c>
    </row>
    <row r="8964" spans="1:26" x14ac:dyDescent="0.2">
      <c r="A8964" s="27">
        <v>46087</v>
      </c>
      <c r="B8964" t="s">
        <v>1733</v>
      </c>
      <c r="C8964" t="s">
        <v>1543</v>
      </c>
      <c r="D8964" t="s">
        <v>1543</v>
      </c>
      <c r="E8964" t="s">
        <v>1544</v>
      </c>
      <c r="F8964" t="s">
        <v>178</v>
      </c>
      <c r="G8964" t="s">
        <v>276</v>
      </c>
      <c r="H8964" t="s">
        <v>1072</v>
      </c>
      <c r="I8964" t="s">
        <v>1556</v>
      </c>
      <c r="J8964" t="s">
        <v>1450</v>
      </c>
      <c r="K8964" t="s">
        <v>1451</v>
      </c>
      <c r="L8964" t="s">
        <v>1452</v>
      </c>
      <c r="M8964" t="s">
        <v>1453</v>
      </c>
      <c r="N8964" t="s">
        <v>1454</v>
      </c>
      <c r="O8964" t="s">
        <v>1455</v>
      </c>
      <c r="P8964" t="s">
        <v>1456</v>
      </c>
      <c r="Q8964" t="s">
        <v>1457</v>
      </c>
      <c r="R8964">
        <v>2048972</v>
      </c>
      <c r="S8964" t="s">
        <v>1461</v>
      </c>
      <c r="T8964">
        <v>1680.6723</v>
      </c>
      <c r="U8964">
        <v>2</v>
      </c>
      <c r="V8964">
        <v>1680.6723</v>
      </c>
      <c r="W8964">
        <v>2</v>
      </c>
      <c r="X8964">
        <v>1346</v>
      </c>
      <c r="Y8964">
        <v>334.67230000000001</v>
      </c>
      <c r="Z8964">
        <v>2048972</v>
      </c>
    </row>
    <row r="8965" spans="1:26" x14ac:dyDescent="0.2">
      <c r="A8965" s="27">
        <v>46087</v>
      </c>
      <c r="B8965" t="s">
        <v>1733</v>
      </c>
      <c r="C8965" t="s">
        <v>1543</v>
      </c>
      <c r="D8965" t="s">
        <v>1543</v>
      </c>
      <c r="E8965" t="s">
        <v>1606</v>
      </c>
      <c r="F8965" t="s">
        <v>125</v>
      </c>
      <c r="G8965" t="s">
        <v>1478</v>
      </c>
      <c r="H8965" t="s">
        <v>999</v>
      </c>
      <c r="I8965" t="s">
        <v>1613</v>
      </c>
      <c r="J8965" t="s">
        <v>1450</v>
      </c>
      <c r="K8965" t="s">
        <v>1451</v>
      </c>
      <c r="L8965" t="s">
        <v>1452</v>
      </c>
      <c r="M8965" t="s">
        <v>1453</v>
      </c>
      <c r="N8965" t="s">
        <v>1454</v>
      </c>
      <c r="O8965" t="s">
        <v>1455</v>
      </c>
      <c r="P8965" t="s">
        <v>1456</v>
      </c>
      <c r="Q8965" t="s">
        <v>1457</v>
      </c>
      <c r="R8965">
        <v>2030991</v>
      </c>
      <c r="S8965" t="s">
        <v>1463</v>
      </c>
      <c r="T8965">
        <v>1680.6723</v>
      </c>
      <c r="U8965">
        <v>2</v>
      </c>
      <c r="V8965">
        <v>1680.6723</v>
      </c>
      <c r="W8965">
        <v>2</v>
      </c>
      <c r="X8965">
        <v>1378</v>
      </c>
      <c r="Y8965">
        <v>302.67230000000001</v>
      </c>
      <c r="Z8965">
        <v>2030991</v>
      </c>
    </row>
    <row r="8966" spans="1:26" x14ac:dyDescent="0.2">
      <c r="A8966" s="27">
        <v>46087</v>
      </c>
      <c r="B8966" t="s">
        <v>1733</v>
      </c>
      <c r="C8966" t="s">
        <v>1543</v>
      </c>
      <c r="D8966" t="s">
        <v>1543</v>
      </c>
      <c r="E8966" t="s">
        <v>1663</v>
      </c>
      <c r="F8966" t="s">
        <v>1470</v>
      </c>
      <c r="G8966" t="s">
        <v>557</v>
      </c>
      <c r="H8966" t="s">
        <v>127</v>
      </c>
      <c r="I8966" t="s">
        <v>1669</v>
      </c>
      <c r="J8966" t="s">
        <v>1450</v>
      </c>
      <c r="K8966" t="s">
        <v>1451</v>
      </c>
      <c r="L8966" t="s">
        <v>1452</v>
      </c>
      <c r="M8966" t="s">
        <v>1453</v>
      </c>
      <c r="N8966" t="s">
        <v>1454</v>
      </c>
      <c r="O8966" t="s">
        <v>1455</v>
      </c>
      <c r="P8966" t="s">
        <v>1456</v>
      </c>
      <c r="Q8966" t="s">
        <v>1457</v>
      </c>
      <c r="R8966">
        <v>2001113</v>
      </c>
      <c r="S8966" t="s">
        <v>1458</v>
      </c>
      <c r="T8966">
        <v>5041.8254999999999</v>
      </c>
      <c r="U8966">
        <v>6</v>
      </c>
      <c r="V8966">
        <v>5041.8254999999999</v>
      </c>
      <c r="W8966">
        <v>6</v>
      </c>
      <c r="X8966">
        <v>4122</v>
      </c>
      <c r="Y8966">
        <v>919.82550000000003</v>
      </c>
      <c r="Z8966">
        <v>2001113</v>
      </c>
    </row>
    <row r="8967" spans="1:26" x14ac:dyDescent="0.2">
      <c r="A8967" s="27">
        <v>46087</v>
      </c>
      <c r="B8967" t="s">
        <v>1733</v>
      </c>
      <c r="C8967" t="s">
        <v>1543</v>
      </c>
      <c r="D8967" t="s">
        <v>1543</v>
      </c>
      <c r="E8967" t="s">
        <v>1663</v>
      </c>
      <c r="F8967" t="s">
        <v>1470</v>
      </c>
      <c r="G8967" t="s">
        <v>326</v>
      </c>
      <c r="H8967" t="s">
        <v>378</v>
      </c>
      <c r="I8967" t="s">
        <v>1678</v>
      </c>
      <c r="J8967" t="s">
        <v>1450</v>
      </c>
      <c r="K8967" t="s">
        <v>1451</v>
      </c>
      <c r="L8967" t="s">
        <v>1452</v>
      </c>
      <c r="M8967" t="s">
        <v>1453</v>
      </c>
      <c r="N8967" t="s">
        <v>1454</v>
      </c>
      <c r="O8967" t="s">
        <v>1455</v>
      </c>
      <c r="P8967" t="s">
        <v>1456</v>
      </c>
      <c r="Q8967" t="s">
        <v>1457</v>
      </c>
      <c r="R8967">
        <v>2001113</v>
      </c>
      <c r="S8967" t="s">
        <v>1458</v>
      </c>
      <c r="T8967">
        <v>2521.0081</v>
      </c>
      <c r="U8967">
        <v>3</v>
      </c>
      <c r="V8967">
        <v>2521.0081</v>
      </c>
      <c r="W8967">
        <v>3</v>
      </c>
      <c r="X8967">
        <v>2058</v>
      </c>
      <c r="Y8967">
        <v>463.00810000000001</v>
      </c>
      <c r="Z8967">
        <v>2001113</v>
      </c>
    </row>
    <row r="8968" spans="1:26" x14ac:dyDescent="0.2">
      <c r="A8968" s="27">
        <v>46087</v>
      </c>
      <c r="B8968" t="s">
        <v>1733</v>
      </c>
      <c r="C8968" t="s">
        <v>1543</v>
      </c>
      <c r="D8968" t="s">
        <v>1543</v>
      </c>
      <c r="E8968" t="s">
        <v>1682</v>
      </c>
      <c r="F8968" t="s">
        <v>1470</v>
      </c>
      <c r="G8968" t="s">
        <v>1501</v>
      </c>
      <c r="H8968" t="s">
        <v>39</v>
      </c>
      <c r="I8968" t="s">
        <v>1701</v>
      </c>
      <c r="J8968" t="s">
        <v>1450</v>
      </c>
      <c r="K8968" t="s">
        <v>1451</v>
      </c>
      <c r="L8968" t="s">
        <v>1452</v>
      </c>
      <c r="M8968" t="s">
        <v>1453</v>
      </c>
      <c r="N8968" t="s">
        <v>1454</v>
      </c>
      <c r="O8968" t="s">
        <v>1455</v>
      </c>
      <c r="P8968" t="s">
        <v>1456</v>
      </c>
      <c r="Q8968" t="s">
        <v>1457</v>
      </c>
      <c r="R8968">
        <v>2030990</v>
      </c>
      <c r="S8968" t="s">
        <v>1459</v>
      </c>
      <c r="T8968">
        <v>1680.6723</v>
      </c>
      <c r="U8968">
        <v>2</v>
      </c>
      <c r="V8968">
        <v>1680.6723</v>
      </c>
      <c r="W8968">
        <v>2</v>
      </c>
      <c r="X8968">
        <v>1374</v>
      </c>
      <c r="Y8968">
        <v>306.67230000000001</v>
      </c>
      <c r="Z8968">
        <v>2030990</v>
      </c>
    </row>
    <row r="8969" spans="1:26" x14ac:dyDescent="0.2">
      <c r="A8969" s="27">
        <v>46087</v>
      </c>
      <c r="B8969" t="s">
        <v>1733</v>
      </c>
      <c r="C8969" t="s">
        <v>1543</v>
      </c>
      <c r="D8969" t="s">
        <v>1543</v>
      </c>
      <c r="E8969" t="s">
        <v>1682</v>
      </c>
      <c r="F8969" t="s">
        <v>1470</v>
      </c>
      <c r="G8969" t="s">
        <v>1501</v>
      </c>
      <c r="H8969" t="s">
        <v>39</v>
      </c>
      <c r="I8969" t="s">
        <v>1701</v>
      </c>
      <c r="J8969" t="s">
        <v>1450</v>
      </c>
      <c r="K8969" t="s">
        <v>1451</v>
      </c>
      <c r="L8969" t="s">
        <v>1452</v>
      </c>
      <c r="M8969" t="s">
        <v>1453</v>
      </c>
      <c r="N8969" t="s">
        <v>1454</v>
      </c>
      <c r="O8969" t="s">
        <v>1455</v>
      </c>
      <c r="P8969" t="s">
        <v>1456</v>
      </c>
      <c r="Q8969" t="s">
        <v>1457</v>
      </c>
      <c r="R8969">
        <v>2030991</v>
      </c>
      <c r="S8969" t="s">
        <v>1463</v>
      </c>
      <c r="T8969">
        <v>8403.0426000000007</v>
      </c>
      <c r="U8969">
        <v>10</v>
      </c>
      <c r="V8969">
        <v>8403.0426000000007</v>
      </c>
      <c r="W8969">
        <v>10</v>
      </c>
      <c r="X8969">
        <v>6920</v>
      </c>
      <c r="Y8969">
        <v>1483.0426</v>
      </c>
      <c r="Z8969">
        <v>2030991</v>
      </c>
    </row>
    <row r="8970" spans="1:26" x14ac:dyDescent="0.2">
      <c r="A8970" s="27">
        <v>46087</v>
      </c>
      <c r="B8970" t="s">
        <v>1738</v>
      </c>
      <c r="C8970" t="s">
        <v>1446</v>
      </c>
      <c r="D8970" t="s">
        <v>1446</v>
      </c>
      <c r="E8970" t="s">
        <v>1447</v>
      </c>
      <c r="F8970" t="s">
        <v>273</v>
      </c>
      <c r="G8970" t="s">
        <v>273</v>
      </c>
      <c r="H8970" t="s">
        <v>932</v>
      </c>
      <c r="I8970" t="s">
        <v>1464</v>
      </c>
      <c r="J8970" t="s">
        <v>1450</v>
      </c>
      <c r="K8970" t="s">
        <v>1451</v>
      </c>
      <c r="L8970" t="s">
        <v>1452</v>
      </c>
      <c r="M8970" t="s">
        <v>1453</v>
      </c>
      <c r="N8970" t="s">
        <v>1454</v>
      </c>
      <c r="O8970" t="s">
        <v>1455</v>
      </c>
      <c r="P8970" t="s">
        <v>1456</v>
      </c>
      <c r="Q8970" t="s">
        <v>1457</v>
      </c>
      <c r="R8970">
        <v>2001113</v>
      </c>
      <c r="S8970" t="s">
        <v>1458</v>
      </c>
      <c r="T8970">
        <v>840.30359999999996</v>
      </c>
      <c r="U8970">
        <v>1</v>
      </c>
      <c r="V8970">
        <v>840.30359999999996</v>
      </c>
      <c r="W8970">
        <v>1</v>
      </c>
      <c r="X8970">
        <v>686</v>
      </c>
      <c r="Y8970">
        <v>154.30359999999999</v>
      </c>
      <c r="Z8970">
        <v>2001113</v>
      </c>
    </row>
    <row r="8971" spans="1:26" x14ac:dyDescent="0.2">
      <c r="A8971" s="27">
        <v>46087</v>
      </c>
      <c r="B8971" t="s">
        <v>1738</v>
      </c>
      <c r="C8971" t="s">
        <v>1446</v>
      </c>
      <c r="D8971" t="s">
        <v>1446</v>
      </c>
      <c r="E8971" t="s">
        <v>1447</v>
      </c>
      <c r="F8971" t="s">
        <v>178</v>
      </c>
      <c r="G8971" t="s">
        <v>276</v>
      </c>
      <c r="H8971" t="s">
        <v>884</v>
      </c>
      <c r="I8971" t="s">
        <v>1469</v>
      </c>
      <c r="J8971" t="s">
        <v>1450</v>
      </c>
      <c r="K8971" t="s">
        <v>1451</v>
      </c>
      <c r="L8971" t="s">
        <v>1452</v>
      </c>
      <c r="M8971" t="s">
        <v>1453</v>
      </c>
      <c r="N8971" t="s">
        <v>1454</v>
      </c>
      <c r="O8971" t="s">
        <v>1455</v>
      </c>
      <c r="P8971" t="s">
        <v>1456</v>
      </c>
      <c r="Q8971" t="s">
        <v>1457</v>
      </c>
      <c r="R8971">
        <v>2001113</v>
      </c>
      <c r="S8971" t="s">
        <v>1458</v>
      </c>
      <c r="T8971">
        <v>1680.6071999999999</v>
      </c>
      <c r="U8971">
        <v>2</v>
      </c>
      <c r="V8971">
        <v>1680.6071999999999</v>
      </c>
      <c r="W8971">
        <v>2</v>
      </c>
      <c r="X8971">
        <v>1372</v>
      </c>
      <c r="Y8971">
        <v>308.60719999999998</v>
      </c>
      <c r="Z8971">
        <v>2001113</v>
      </c>
    </row>
    <row r="8972" spans="1:26" x14ac:dyDescent="0.2">
      <c r="A8972" s="27">
        <v>46087</v>
      </c>
      <c r="B8972" t="s">
        <v>1738</v>
      </c>
      <c r="C8972" t="s">
        <v>1446</v>
      </c>
      <c r="D8972" t="s">
        <v>1446</v>
      </c>
      <c r="E8972" t="s">
        <v>1447</v>
      </c>
      <c r="F8972" t="s">
        <v>178</v>
      </c>
      <c r="G8972" t="s">
        <v>276</v>
      </c>
      <c r="H8972" t="s">
        <v>884</v>
      </c>
      <c r="I8972" t="s">
        <v>1469</v>
      </c>
      <c r="J8972" t="s">
        <v>1450</v>
      </c>
      <c r="K8972" t="s">
        <v>1451</v>
      </c>
      <c r="L8972" t="s">
        <v>1452</v>
      </c>
      <c r="M8972" t="s">
        <v>1453</v>
      </c>
      <c r="N8972" t="s">
        <v>1454</v>
      </c>
      <c r="O8972" t="s">
        <v>1455</v>
      </c>
      <c r="P8972" t="s">
        <v>1456</v>
      </c>
      <c r="Q8972" t="s">
        <v>1457</v>
      </c>
      <c r="R8972">
        <v>2039041</v>
      </c>
      <c r="S8972" t="s">
        <v>1460</v>
      </c>
      <c r="T8972">
        <v>840.30359999999996</v>
      </c>
      <c r="U8972">
        <v>1</v>
      </c>
      <c r="V8972">
        <v>840.30359999999996</v>
      </c>
      <c r="W8972">
        <v>1</v>
      </c>
      <c r="X8972">
        <v>690</v>
      </c>
      <c r="Y8972">
        <v>150.30359999999999</v>
      </c>
      <c r="Z8972">
        <v>2039041</v>
      </c>
    </row>
    <row r="8973" spans="1:26" x14ac:dyDescent="0.2">
      <c r="A8973" s="27">
        <v>46087</v>
      </c>
      <c r="B8973" t="s">
        <v>1738</v>
      </c>
      <c r="C8973" t="s">
        <v>1446</v>
      </c>
      <c r="D8973" t="s">
        <v>1446</v>
      </c>
      <c r="E8973" t="s">
        <v>1474</v>
      </c>
      <c r="F8973" t="s">
        <v>125</v>
      </c>
      <c r="G8973" t="s">
        <v>1478</v>
      </c>
      <c r="H8973" t="s">
        <v>882</v>
      </c>
      <c r="I8973" t="s">
        <v>1479</v>
      </c>
      <c r="J8973" t="s">
        <v>1450</v>
      </c>
      <c r="K8973" t="s">
        <v>1451</v>
      </c>
      <c r="L8973" t="s">
        <v>1452</v>
      </c>
      <c r="M8973" t="s">
        <v>1453</v>
      </c>
      <c r="N8973" t="s">
        <v>1454</v>
      </c>
      <c r="O8973" t="s">
        <v>1455</v>
      </c>
      <c r="P8973" t="s">
        <v>1456</v>
      </c>
      <c r="Q8973" t="s">
        <v>1457</v>
      </c>
      <c r="R8973">
        <v>2001113</v>
      </c>
      <c r="S8973" t="s">
        <v>1458</v>
      </c>
      <c r="T8973">
        <v>4201.518</v>
      </c>
      <c r="U8973">
        <v>5</v>
      </c>
      <c r="V8973">
        <v>4201.518</v>
      </c>
      <c r="W8973">
        <v>5</v>
      </c>
      <c r="X8973">
        <v>3430</v>
      </c>
      <c r="Y8973">
        <v>771.51800000000003</v>
      </c>
      <c r="Z8973">
        <v>2001113</v>
      </c>
    </row>
    <row r="8974" spans="1:26" x14ac:dyDescent="0.2">
      <c r="A8974" s="27">
        <v>46087</v>
      </c>
      <c r="B8974" t="s">
        <v>1738</v>
      </c>
      <c r="C8974" t="s">
        <v>1446</v>
      </c>
      <c r="D8974" t="s">
        <v>1446</v>
      </c>
      <c r="E8974" t="s">
        <v>1474</v>
      </c>
      <c r="F8974" t="s">
        <v>125</v>
      </c>
      <c r="G8974" t="s">
        <v>1478</v>
      </c>
      <c r="H8974" t="s">
        <v>882</v>
      </c>
      <c r="I8974" t="s">
        <v>1479</v>
      </c>
      <c r="J8974" t="s">
        <v>1450</v>
      </c>
      <c r="K8974" t="s">
        <v>1451</v>
      </c>
      <c r="L8974" t="s">
        <v>1452</v>
      </c>
      <c r="M8974" t="s">
        <v>1453</v>
      </c>
      <c r="N8974" t="s">
        <v>1454</v>
      </c>
      <c r="O8974" t="s">
        <v>1455</v>
      </c>
      <c r="P8974" t="s">
        <v>1456</v>
      </c>
      <c r="Q8974" t="s">
        <v>1457</v>
      </c>
      <c r="R8974">
        <v>2030990</v>
      </c>
      <c r="S8974" t="s">
        <v>1459</v>
      </c>
      <c r="T8974">
        <v>2520.9108000000001</v>
      </c>
      <c r="U8974">
        <v>3</v>
      </c>
      <c r="V8974">
        <v>2520.9108000000001</v>
      </c>
      <c r="W8974">
        <v>3</v>
      </c>
      <c r="X8974">
        <v>2061</v>
      </c>
      <c r="Y8974">
        <v>459.91079999999999</v>
      </c>
      <c r="Z8974">
        <v>2030990</v>
      </c>
    </row>
    <row r="8975" spans="1:26" x14ac:dyDescent="0.2">
      <c r="A8975" s="27">
        <v>46087</v>
      </c>
      <c r="B8975" t="s">
        <v>1738</v>
      </c>
      <c r="C8975" t="s">
        <v>1446</v>
      </c>
      <c r="D8975" t="s">
        <v>1446</v>
      </c>
      <c r="E8975" t="s">
        <v>1474</v>
      </c>
      <c r="F8975" t="s">
        <v>1470</v>
      </c>
      <c r="G8975" t="s">
        <v>1482</v>
      </c>
      <c r="H8975" t="s">
        <v>856</v>
      </c>
      <c r="I8975" t="s">
        <v>1736</v>
      </c>
      <c r="J8975" t="s">
        <v>1450</v>
      </c>
      <c r="K8975" t="s">
        <v>1451</v>
      </c>
      <c r="L8975" t="s">
        <v>1452</v>
      </c>
      <c r="M8975" t="s">
        <v>1453</v>
      </c>
      <c r="N8975" t="s">
        <v>1454</v>
      </c>
      <c r="O8975" t="s">
        <v>1455</v>
      </c>
      <c r="P8975" t="s">
        <v>1456</v>
      </c>
      <c r="Q8975" t="s">
        <v>1457</v>
      </c>
      <c r="R8975">
        <v>2030990</v>
      </c>
      <c r="S8975" t="s">
        <v>1459</v>
      </c>
      <c r="T8975">
        <v>2520.9108000000001</v>
      </c>
      <c r="U8975">
        <v>3</v>
      </c>
      <c r="V8975">
        <v>2520.9108000000001</v>
      </c>
      <c r="W8975">
        <v>3</v>
      </c>
      <c r="X8975">
        <v>2073</v>
      </c>
      <c r="Y8975">
        <v>447.91079999999999</v>
      </c>
      <c r="Z8975">
        <v>2030990</v>
      </c>
    </row>
    <row r="8976" spans="1:26" x14ac:dyDescent="0.2">
      <c r="A8976" s="27">
        <v>46087</v>
      </c>
      <c r="B8976" t="s">
        <v>1738</v>
      </c>
      <c r="C8976" t="s">
        <v>1446</v>
      </c>
      <c r="D8976" t="s">
        <v>1446</v>
      </c>
      <c r="E8976" t="s">
        <v>1485</v>
      </c>
      <c r="F8976" t="s">
        <v>1470</v>
      </c>
      <c r="G8976" t="s">
        <v>60</v>
      </c>
      <c r="H8976" t="s">
        <v>145</v>
      </c>
      <c r="I8976" t="s">
        <v>1486</v>
      </c>
      <c r="J8976" t="s">
        <v>1450</v>
      </c>
      <c r="K8976" t="s">
        <v>1451</v>
      </c>
      <c r="L8976" t="s">
        <v>1452</v>
      </c>
      <c r="M8976" t="s">
        <v>1453</v>
      </c>
      <c r="N8976" t="s">
        <v>1454</v>
      </c>
      <c r="O8976" t="s">
        <v>1455</v>
      </c>
      <c r="P8976" t="s">
        <v>1456</v>
      </c>
      <c r="Q8976" t="s">
        <v>1457</v>
      </c>
      <c r="R8976">
        <v>2030991</v>
      </c>
      <c r="S8976" t="s">
        <v>1463</v>
      </c>
      <c r="T8976">
        <v>1680.6071999999999</v>
      </c>
      <c r="U8976">
        <v>2</v>
      </c>
      <c r="V8976">
        <v>1680.6071999999999</v>
      </c>
      <c r="W8976">
        <v>2</v>
      </c>
      <c r="X8976">
        <v>1380</v>
      </c>
      <c r="Y8976">
        <v>300.60719999999998</v>
      </c>
      <c r="Z8976">
        <v>2030991</v>
      </c>
    </row>
    <row r="8977" spans="1:26" x14ac:dyDescent="0.2">
      <c r="A8977" s="27">
        <v>46087</v>
      </c>
      <c r="B8977" t="s">
        <v>1738</v>
      </c>
      <c r="C8977" t="s">
        <v>1446</v>
      </c>
      <c r="D8977" t="s">
        <v>1446</v>
      </c>
      <c r="E8977" t="s">
        <v>1485</v>
      </c>
      <c r="F8977" t="s">
        <v>1470</v>
      </c>
      <c r="G8977" t="s">
        <v>60</v>
      </c>
      <c r="H8977" t="s">
        <v>71</v>
      </c>
      <c r="I8977" t="s">
        <v>1487</v>
      </c>
      <c r="J8977" t="s">
        <v>1450</v>
      </c>
      <c r="K8977" t="s">
        <v>1451</v>
      </c>
      <c r="L8977" t="s">
        <v>1452</v>
      </c>
      <c r="M8977" t="s">
        <v>1453</v>
      </c>
      <c r="N8977" t="s">
        <v>1454</v>
      </c>
      <c r="O8977" t="s">
        <v>1455</v>
      </c>
      <c r="P8977" t="s">
        <v>1456</v>
      </c>
      <c r="Q8977" t="s">
        <v>1457</v>
      </c>
      <c r="R8977">
        <v>2030990</v>
      </c>
      <c r="S8977" t="s">
        <v>1459</v>
      </c>
      <c r="T8977">
        <v>1680.6071999999999</v>
      </c>
      <c r="U8977">
        <v>2</v>
      </c>
      <c r="V8977">
        <v>1680.4391000000001</v>
      </c>
      <c r="W8977">
        <v>1.9998</v>
      </c>
      <c r="X8977">
        <v>1379.8620000000001</v>
      </c>
      <c r="Y8977">
        <v>300.57709999999997</v>
      </c>
      <c r="Z8977">
        <v>2030990</v>
      </c>
    </row>
    <row r="8978" spans="1:26" x14ac:dyDescent="0.2">
      <c r="A8978" s="27">
        <v>46087</v>
      </c>
      <c r="B8978" t="s">
        <v>1738</v>
      </c>
      <c r="C8978" t="s">
        <v>1446</v>
      </c>
      <c r="D8978" t="s">
        <v>1446</v>
      </c>
      <c r="E8978" t="s">
        <v>1485</v>
      </c>
      <c r="F8978" t="s">
        <v>1470</v>
      </c>
      <c r="G8978" t="s">
        <v>60</v>
      </c>
      <c r="H8978" t="s">
        <v>898</v>
      </c>
      <c r="I8978" t="s">
        <v>1489</v>
      </c>
      <c r="J8978" t="s">
        <v>1450</v>
      </c>
      <c r="K8978" t="s">
        <v>1451</v>
      </c>
      <c r="L8978" t="s">
        <v>1452</v>
      </c>
      <c r="M8978" t="s">
        <v>1453</v>
      </c>
      <c r="N8978" t="s">
        <v>1454</v>
      </c>
      <c r="O8978" t="s">
        <v>1455</v>
      </c>
      <c r="P8978" t="s">
        <v>1456</v>
      </c>
      <c r="Q8978" t="s">
        <v>1457</v>
      </c>
      <c r="R8978">
        <v>2001113</v>
      </c>
      <c r="S8978" t="s">
        <v>1458</v>
      </c>
      <c r="T8978">
        <v>840.30359999999996</v>
      </c>
      <c r="U8978">
        <v>1</v>
      </c>
      <c r="V8978">
        <v>840.30359999999996</v>
      </c>
      <c r="W8978">
        <v>1</v>
      </c>
      <c r="X8978">
        <v>666</v>
      </c>
      <c r="Y8978">
        <v>174.30359999999999</v>
      </c>
      <c r="Z8978">
        <v>2001113</v>
      </c>
    </row>
    <row r="8979" spans="1:26" x14ac:dyDescent="0.2">
      <c r="A8979" s="27">
        <v>46087</v>
      </c>
      <c r="B8979" t="s">
        <v>1738</v>
      </c>
      <c r="C8979" t="s">
        <v>1446</v>
      </c>
      <c r="D8979" t="s">
        <v>1446</v>
      </c>
      <c r="E8979" t="s">
        <v>1485</v>
      </c>
      <c r="F8979" t="s">
        <v>1470</v>
      </c>
      <c r="G8979" t="s">
        <v>77</v>
      </c>
      <c r="H8979" t="s">
        <v>863</v>
      </c>
      <c r="I8979" t="s">
        <v>1798</v>
      </c>
      <c r="J8979" t="s">
        <v>1450</v>
      </c>
      <c r="K8979" t="s">
        <v>1451</v>
      </c>
      <c r="L8979" t="s">
        <v>1452</v>
      </c>
      <c r="M8979" t="s">
        <v>1453</v>
      </c>
      <c r="N8979" t="s">
        <v>1454</v>
      </c>
      <c r="O8979" t="s">
        <v>1455</v>
      </c>
      <c r="P8979" t="s">
        <v>1456</v>
      </c>
      <c r="Q8979" t="s">
        <v>1457</v>
      </c>
      <c r="R8979">
        <v>2039041</v>
      </c>
      <c r="S8979" t="s">
        <v>1460</v>
      </c>
      <c r="T8979">
        <v>1680.6071999999999</v>
      </c>
      <c r="U8979">
        <v>2</v>
      </c>
      <c r="V8979">
        <v>1680.6071999999999</v>
      </c>
      <c r="W8979">
        <v>2</v>
      </c>
      <c r="X8979">
        <v>1380</v>
      </c>
      <c r="Y8979">
        <v>300.60719999999998</v>
      </c>
      <c r="Z8979">
        <v>2039041</v>
      </c>
    </row>
    <row r="8980" spans="1:26" x14ac:dyDescent="0.2">
      <c r="A8980" s="27">
        <v>46087</v>
      </c>
      <c r="B8980" t="s">
        <v>1738</v>
      </c>
      <c r="C8980" t="s">
        <v>1446</v>
      </c>
      <c r="D8980" t="s">
        <v>1446</v>
      </c>
      <c r="E8980" t="s">
        <v>1485</v>
      </c>
      <c r="F8980" t="s">
        <v>1470</v>
      </c>
      <c r="G8980" t="s">
        <v>22</v>
      </c>
      <c r="H8980" t="s">
        <v>861</v>
      </c>
      <c r="I8980" t="s">
        <v>1492</v>
      </c>
      <c r="J8980" t="s">
        <v>1450</v>
      </c>
      <c r="K8980" t="s">
        <v>1451</v>
      </c>
      <c r="L8980" t="s">
        <v>1452</v>
      </c>
      <c r="M8980" t="s">
        <v>1453</v>
      </c>
      <c r="N8980" t="s">
        <v>1454</v>
      </c>
      <c r="O8980" t="s">
        <v>1455</v>
      </c>
      <c r="P8980" t="s">
        <v>1456</v>
      </c>
      <c r="Q8980" t="s">
        <v>1457</v>
      </c>
      <c r="R8980">
        <v>2001113</v>
      </c>
      <c r="S8980" t="s">
        <v>1458</v>
      </c>
      <c r="T8980">
        <v>1680.6071999999999</v>
      </c>
      <c r="U8980">
        <v>2</v>
      </c>
      <c r="V8980">
        <v>1680.6071999999999</v>
      </c>
      <c r="W8980">
        <v>2</v>
      </c>
      <c r="X8980">
        <v>1372</v>
      </c>
      <c r="Y8980">
        <v>308.60719999999998</v>
      </c>
      <c r="Z8980">
        <v>2001113</v>
      </c>
    </row>
    <row r="8981" spans="1:26" x14ac:dyDescent="0.2">
      <c r="A8981" s="27">
        <v>46087</v>
      </c>
      <c r="B8981" t="s">
        <v>1738</v>
      </c>
      <c r="C8981" t="s">
        <v>1446</v>
      </c>
      <c r="D8981" t="s">
        <v>1446</v>
      </c>
      <c r="E8981" t="s">
        <v>1485</v>
      </c>
      <c r="F8981" t="s">
        <v>1470</v>
      </c>
      <c r="G8981" t="s">
        <v>22</v>
      </c>
      <c r="H8981" t="s">
        <v>861</v>
      </c>
      <c r="I8981" t="s">
        <v>1492</v>
      </c>
      <c r="J8981" t="s">
        <v>1450</v>
      </c>
      <c r="K8981" t="s">
        <v>1451</v>
      </c>
      <c r="L8981" t="s">
        <v>1452</v>
      </c>
      <c r="M8981" t="s">
        <v>1453</v>
      </c>
      <c r="N8981" t="s">
        <v>1454</v>
      </c>
      <c r="O8981" t="s">
        <v>1455</v>
      </c>
      <c r="P8981" t="s">
        <v>1456</v>
      </c>
      <c r="Q8981" t="s">
        <v>1457</v>
      </c>
      <c r="R8981">
        <v>2030990</v>
      </c>
      <c r="S8981" t="s">
        <v>1459</v>
      </c>
      <c r="T8981">
        <v>3361.3443000000002</v>
      </c>
      <c r="U8981">
        <v>4</v>
      </c>
      <c r="V8981">
        <v>3361.3443000000002</v>
      </c>
      <c r="W8981">
        <v>4</v>
      </c>
      <c r="X8981">
        <v>2760</v>
      </c>
      <c r="Y8981">
        <v>601.34429999999998</v>
      </c>
      <c r="Z8981">
        <v>2030990</v>
      </c>
    </row>
    <row r="8982" spans="1:26" x14ac:dyDescent="0.2">
      <c r="A8982" s="27">
        <v>46087</v>
      </c>
      <c r="B8982" t="s">
        <v>1738</v>
      </c>
      <c r="C8982" t="s">
        <v>1446</v>
      </c>
      <c r="D8982" t="s">
        <v>1446</v>
      </c>
      <c r="E8982" t="s">
        <v>1485</v>
      </c>
      <c r="F8982" t="s">
        <v>1470</v>
      </c>
      <c r="G8982" t="s">
        <v>22</v>
      </c>
      <c r="H8982" t="s">
        <v>861</v>
      </c>
      <c r="I8982" t="s">
        <v>1492</v>
      </c>
      <c r="J8982" t="s">
        <v>1450</v>
      </c>
      <c r="K8982" t="s">
        <v>1451</v>
      </c>
      <c r="L8982" t="s">
        <v>1452</v>
      </c>
      <c r="M8982" t="s">
        <v>1453</v>
      </c>
      <c r="N8982" t="s">
        <v>1454</v>
      </c>
      <c r="O8982" t="s">
        <v>1455</v>
      </c>
      <c r="P8982" t="s">
        <v>1456</v>
      </c>
      <c r="Q8982" t="s">
        <v>1457</v>
      </c>
      <c r="R8982">
        <v>2039041</v>
      </c>
      <c r="S8982" t="s">
        <v>1460</v>
      </c>
      <c r="T8982">
        <v>840.30359999999996</v>
      </c>
      <c r="U8982">
        <v>1</v>
      </c>
      <c r="V8982">
        <v>840.30359999999996</v>
      </c>
      <c r="W8982">
        <v>1</v>
      </c>
      <c r="X8982">
        <v>689</v>
      </c>
      <c r="Y8982">
        <v>151.30359999999999</v>
      </c>
      <c r="Z8982">
        <v>2039041</v>
      </c>
    </row>
    <row r="8983" spans="1:26" x14ac:dyDescent="0.2">
      <c r="A8983" s="27">
        <v>46087</v>
      </c>
      <c r="B8983" t="s">
        <v>1738</v>
      </c>
      <c r="C8983" t="s">
        <v>1446</v>
      </c>
      <c r="D8983" t="s">
        <v>1446</v>
      </c>
      <c r="E8983" t="s">
        <v>1494</v>
      </c>
      <c r="F8983" t="s">
        <v>1495</v>
      </c>
      <c r="G8983" t="s">
        <v>106</v>
      </c>
      <c r="H8983" t="s">
        <v>292</v>
      </c>
      <c r="I8983" t="s">
        <v>1496</v>
      </c>
      <c r="J8983" t="s">
        <v>1450</v>
      </c>
      <c r="K8983" t="s">
        <v>1451</v>
      </c>
      <c r="L8983" t="s">
        <v>1452</v>
      </c>
      <c r="M8983" t="s">
        <v>1453</v>
      </c>
      <c r="N8983" t="s">
        <v>1454</v>
      </c>
      <c r="O8983" t="s">
        <v>1455</v>
      </c>
      <c r="P8983" t="s">
        <v>1456</v>
      </c>
      <c r="Q8983" t="s">
        <v>1457</v>
      </c>
      <c r="R8983">
        <v>2039041</v>
      </c>
      <c r="S8983" t="s">
        <v>1460</v>
      </c>
      <c r="T8983">
        <v>2520.9108000000001</v>
      </c>
      <c r="U8983">
        <v>3</v>
      </c>
      <c r="V8983">
        <v>2520.9108000000001</v>
      </c>
      <c r="W8983">
        <v>3</v>
      </c>
      <c r="X8983">
        <v>2070</v>
      </c>
      <c r="Y8983">
        <v>450.91079999999999</v>
      </c>
      <c r="Z8983">
        <v>2039041</v>
      </c>
    </row>
    <row r="8984" spans="1:26" x14ac:dyDescent="0.2">
      <c r="A8984" s="27">
        <v>46087</v>
      </c>
      <c r="B8984" t="s">
        <v>1738</v>
      </c>
      <c r="C8984" t="s">
        <v>1446</v>
      </c>
      <c r="D8984" t="s">
        <v>1446</v>
      </c>
      <c r="E8984" t="s">
        <v>1494</v>
      </c>
      <c r="F8984" t="s">
        <v>1470</v>
      </c>
      <c r="G8984" t="s">
        <v>181</v>
      </c>
      <c r="H8984" t="s">
        <v>859</v>
      </c>
      <c r="I8984" t="s">
        <v>1737</v>
      </c>
      <c r="J8984" t="s">
        <v>1450</v>
      </c>
      <c r="K8984" t="s">
        <v>1451</v>
      </c>
      <c r="L8984" t="s">
        <v>1452</v>
      </c>
      <c r="M8984" t="s">
        <v>1453</v>
      </c>
      <c r="N8984" t="s">
        <v>1454</v>
      </c>
      <c r="O8984" t="s">
        <v>1455</v>
      </c>
      <c r="P8984" t="s">
        <v>1456</v>
      </c>
      <c r="Q8984" t="s">
        <v>1457</v>
      </c>
      <c r="R8984">
        <v>2001113</v>
      </c>
      <c r="S8984" t="s">
        <v>1458</v>
      </c>
      <c r="T8984">
        <v>3361.2143999999998</v>
      </c>
      <c r="U8984">
        <v>4</v>
      </c>
      <c r="V8984">
        <v>3361.2143999999998</v>
      </c>
      <c r="W8984">
        <v>4</v>
      </c>
      <c r="X8984">
        <v>2744</v>
      </c>
      <c r="Y8984">
        <v>617.21439999999996</v>
      </c>
      <c r="Z8984">
        <v>2001113</v>
      </c>
    </row>
    <row r="8985" spans="1:26" x14ac:dyDescent="0.2">
      <c r="A8985" s="27">
        <v>46087</v>
      </c>
      <c r="B8985" t="s">
        <v>1738</v>
      </c>
      <c r="C8985" t="s">
        <v>1446</v>
      </c>
      <c r="D8985" t="s">
        <v>1446</v>
      </c>
      <c r="E8985" t="s">
        <v>1494</v>
      </c>
      <c r="F8985" t="s">
        <v>1470</v>
      </c>
      <c r="G8985" t="s">
        <v>181</v>
      </c>
      <c r="H8985" t="s">
        <v>859</v>
      </c>
      <c r="I8985" t="s">
        <v>1737</v>
      </c>
      <c r="J8985" t="s">
        <v>1450</v>
      </c>
      <c r="K8985" t="s">
        <v>1451</v>
      </c>
      <c r="L8985" t="s">
        <v>1452</v>
      </c>
      <c r="M8985" t="s">
        <v>1453</v>
      </c>
      <c r="N8985" t="s">
        <v>1454</v>
      </c>
      <c r="O8985" t="s">
        <v>1455</v>
      </c>
      <c r="P8985" t="s">
        <v>1456</v>
      </c>
      <c r="Q8985" t="s">
        <v>1457</v>
      </c>
      <c r="R8985">
        <v>2030990</v>
      </c>
      <c r="S8985" t="s">
        <v>1459</v>
      </c>
      <c r="T8985">
        <v>1680.6071999999999</v>
      </c>
      <c r="U8985">
        <v>2</v>
      </c>
      <c r="V8985">
        <v>1680.6071999999999</v>
      </c>
      <c r="W8985">
        <v>2</v>
      </c>
      <c r="X8985">
        <v>1380</v>
      </c>
      <c r="Y8985">
        <v>300.60719999999998</v>
      </c>
      <c r="Z8985">
        <v>2030990</v>
      </c>
    </row>
    <row r="8986" spans="1:26" x14ac:dyDescent="0.2">
      <c r="A8986" s="27">
        <v>46087</v>
      </c>
      <c r="B8986" t="s">
        <v>1738</v>
      </c>
      <c r="C8986" t="s">
        <v>1446</v>
      </c>
      <c r="D8986" t="s">
        <v>1446</v>
      </c>
      <c r="E8986" t="s">
        <v>1494</v>
      </c>
      <c r="F8986" t="s">
        <v>1470</v>
      </c>
      <c r="G8986" t="s">
        <v>1501</v>
      </c>
      <c r="H8986" t="s">
        <v>119</v>
      </c>
      <c r="I8986" t="s">
        <v>1502</v>
      </c>
      <c r="J8986" t="s">
        <v>1450</v>
      </c>
      <c r="K8986" t="s">
        <v>1451</v>
      </c>
      <c r="L8986" t="s">
        <v>1452</v>
      </c>
      <c r="M8986" t="s">
        <v>1453</v>
      </c>
      <c r="N8986" t="s">
        <v>1454</v>
      </c>
      <c r="O8986" t="s">
        <v>1455</v>
      </c>
      <c r="P8986" t="s">
        <v>1456</v>
      </c>
      <c r="Q8986" t="s">
        <v>1457</v>
      </c>
      <c r="R8986">
        <v>2001113</v>
      </c>
      <c r="S8986" t="s">
        <v>1458</v>
      </c>
      <c r="T8986">
        <v>3361.2143999999998</v>
      </c>
      <c r="U8986">
        <v>4</v>
      </c>
      <c r="V8986">
        <v>3361.2143999999998</v>
      </c>
      <c r="W8986">
        <v>4</v>
      </c>
      <c r="X8986">
        <v>2748</v>
      </c>
      <c r="Y8986">
        <v>613.21439999999996</v>
      </c>
      <c r="Z8986">
        <v>2001113</v>
      </c>
    </row>
    <row r="8987" spans="1:26" x14ac:dyDescent="0.2">
      <c r="A8987" s="27">
        <v>46087</v>
      </c>
      <c r="B8987" t="s">
        <v>1738</v>
      </c>
      <c r="C8987" t="s">
        <v>1446</v>
      </c>
      <c r="D8987" t="s">
        <v>1446</v>
      </c>
      <c r="E8987" t="s">
        <v>1494</v>
      </c>
      <c r="F8987" t="s">
        <v>1470</v>
      </c>
      <c r="G8987" t="s">
        <v>1501</v>
      </c>
      <c r="H8987" t="s">
        <v>119</v>
      </c>
      <c r="I8987" t="s">
        <v>1502</v>
      </c>
      <c r="J8987" t="s">
        <v>1450</v>
      </c>
      <c r="K8987" t="s">
        <v>1451</v>
      </c>
      <c r="L8987" t="s">
        <v>1452</v>
      </c>
      <c r="M8987" t="s">
        <v>1453</v>
      </c>
      <c r="N8987" t="s">
        <v>1454</v>
      </c>
      <c r="O8987" t="s">
        <v>1455</v>
      </c>
      <c r="P8987" t="s">
        <v>1456</v>
      </c>
      <c r="Q8987" t="s">
        <v>1457</v>
      </c>
      <c r="R8987">
        <v>2030990</v>
      </c>
      <c r="S8987" t="s">
        <v>1459</v>
      </c>
      <c r="T8987">
        <v>4201.518</v>
      </c>
      <c r="U8987">
        <v>5</v>
      </c>
      <c r="V8987">
        <v>4201.518</v>
      </c>
      <c r="W8987">
        <v>5</v>
      </c>
      <c r="X8987">
        <v>3450</v>
      </c>
      <c r="Y8987">
        <v>751.51800000000003</v>
      </c>
      <c r="Z8987">
        <v>2030990</v>
      </c>
    </row>
    <row r="8988" spans="1:26" x14ac:dyDescent="0.2">
      <c r="A8988" s="27">
        <v>46087</v>
      </c>
      <c r="B8988" t="s">
        <v>1738</v>
      </c>
      <c r="C8988" t="s">
        <v>1446</v>
      </c>
      <c r="D8988" t="s">
        <v>1446</v>
      </c>
      <c r="E8988" t="s">
        <v>1494</v>
      </c>
      <c r="F8988" t="s">
        <v>1470</v>
      </c>
      <c r="G8988" t="s">
        <v>1501</v>
      </c>
      <c r="H8988" t="s">
        <v>119</v>
      </c>
      <c r="I8988" t="s">
        <v>1502</v>
      </c>
      <c r="J8988" t="s">
        <v>1450</v>
      </c>
      <c r="K8988" t="s">
        <v>1451</v>
      </c>
      <c r="L8988" t="s">
        <v>1452</v>
      </c>
      <c r="M8988" t="s">
        <v>1453</v>
      </c>
      <c r="N8988" t="s">
        <v>1454</v>
      </c>
      <c r="O8988" t="s">
        <v>1455</v>
      </c>
      <c r="P8988" t="s">
        <v>1456</v>
      </c>
      <c r="Q8988" t="s">
        <v>1457</v>
      </c>
      <c r="R8988">
        <v>2039041</v>
      </c>
      <c r="S8988" t="s">
        <v>1460</v>
      </c>
      <c r="T8988">
        <v>2520.9108000000001</v>
      </c>
      <c r="U8988">
        <v>3</v>
      </c>
      <c r="V8988">
        <v>2520.9108000000001</v>
      </c>
      <c r="W8988">
        <v>3</v>
      </c>
      <c r="X8988">
        <v>2070</v>
      </c>
      <c r="Y8988">
        <v>450.91079999999999</v>
      </c>
      <c r="Z8988">
        <v>2039041</v>
      </c>
    </row>
    <row r="8989" spans="1:26" x14ac:dyDescent="0.2">
      <c r="A8989" s="27">
        <v>46087</v>
      </c>
      <c r="B8989" t="s">
        <v>1738</v>
      </c>
      <c r="C8989" t="s">
        <v>1446</v>
      </c>
      <c r="D8989" t="s">
        <v>1446</v>
      </c>
      <c r="E8989" t="s">
        <v>1494</v>
      </c>
      <c r="F8989" t="s">
        <v>1470</v>
      </c>
      <c r="G8989" t="s">
        <v>1501</v>
      </c>
      <c r="H8989" t="s">
        <v>119</v>
      </c>
      <c r="I8989" t="s">
        <v>1502</v>
      </c>
      <c r="J8989" t="s">
        <v>1450</v>
      </c>
      <c r="K8989" t="s">
        <v>1451</v>
      </c>
      <c r="L8989" t="s">
        <v>1452</v>
      </c>
      <c r="M8989" t="s">
        <v>1453</v>
      </c>
      <c r="N8989" t="s">
        <v>1454</v>
      </c>
      <c r="O8989" t="s">
        <v>1455</v>
      </c>
      <c r="P8989" t="s">
        <v>1456</v>
      </c>
      <c r="Q8989" t="s">
        <v>1457</v>
      </c>
      <c r="R8989">
        <v>2048972</v>
      </c>
      <c r="S8989" t="s">
        <v>1461</v>
      </c>
      <c r="T8989">
        <v>840.30359999999996</v>
      </c>
      <c r="U8989">
        <v>1</v>
      </c>
      <c r="V8989">
        <v>840.30359999999996</v>
      </c>
      <c r="W8989">
        <v>1</v>
      </c>
      <c r="X8989">
        <v>687</v>
      </c>
      <c r="Y8989">
        <v>153.30359999999999</v>
      </c>
      <c r="Z8989">
        <v>2048972</v>
      </c>
    </row>
    <row r="8990" spans="1:26" x14ac:dyDescent="0.2">
      <c r="A8990" s="27">
        <v>46087</v>
      </c>
      <c r="B8990" t="s">
        <v>1738</v>
      </c>
      <c r="C8990" t="s">
        <v>1446</v>
      </c>
      <c r="D8990" t="s">
        <v>1446</v>
      </c>
      <c r="E8990" t="s">
        <v>1494</v>
      </c>
      <c r="F8990" t="s">
        <v>1470</v>
      </c>
      <c r="G8990" t="s">
        <v>162</v>
      </c>
      <c r="H8990" t="s">
        <v>256</v>
      </c>
      <c r="I8990" t="s">
        <v>1503</v>
      </c>
      <c r="J8990" t="s">
        <v>1450</v>
      </c>
      <c r="K8990" t="s">
        <v>1451</v>
      </c>
      <c r="L8990" t="s">
        <v>1452</v>
      </c>
      <c r="M8990" t="s">
        <v>1453</v>
      </c>
      <c r="N8990" t="s">
        <v>1454</v>
      </c>
      <c r="O8990" t="s">
        <v>1455</v>
      </c>
      <c r="P8990" t="s">
        <v>1456</v>
      </c>
      <c r="Q8990" t="s">
        <v>1457</v>
      </c>
      <c r="R8990">
        <v>2030990</v>
      </c>
      <c r="S8990" t="s">
        <v>1459</v>
      </c>
      <c r="T8990">
        <v>840.30359999999996</v>
      </c>
      <c r="U8990">
        <v>1</v>
      </c>
      <c r="V8990">
        <v>840.30359999999996</v>
      </c>
      <c r="W8990">
        <v>1</v>
      </c>
      <c r="X8990">
        <v>691</v>
      </c>
      <c r="Y8990">
        <v>149.30359999999999</v>
      </c>
      <c r="Z8990">
        <v>2030990</v>
      </c>
    </row>
    <row r="8991" spans="1:26" x14ac:dyDescent="0.2">
      <c r="A8991" s="27">
        <v>46087</v>
      </c>
      <c r="B8991" t="s">
        <v>1738</v>
      </c>
      <c r="C8991" t="s">
        <v>1446</v>
      </c>
      <c r="D8991" t="s">
        <v>1446</v>
      </c>
      <c r="E8991" t="s">
        <v>1494</v>
      </c>
      <c r="F8991" t="s">
        <v>1470</v>
      </c>
      <c r="G8991" t="s">
        <v>162</v>
      </c>
      <c r="H8991" t="s">
        <v>57</v>
      </c>
      <c r="I8991" t="s">
        <v>1504</v>
      </c>
      <c r="J8991" t="s">
        <v>1450</v>
      </c>
      <c r="K8991" t="s">
        <v>1451</v>
      </c>
      <c r="L8991" t="s">
        <v>1452</v>
      </c>
      <c r="M8991" t="s">
        <v>1453</v>
      </c>
      <c r="N8991" t="s">
        <v>1454</v>
      </c>
      <c r="O8991" t="s">
        <v>1455</v>
      </c>
      <c r="P8991" t="s">
        <v>1456</v>
      </c>
      <c r="Q8991" t="s">
        <v>1457</v>
      </c>
      <c r="R8991">
        <v>2030990</v>
      </c>
      <c r="S8991" t="s">
        <v>1459</v>
      </c>
      <c r="T8991">
        <v>1680.6071999999999</v>
      </c>
      <c r="U8991">
        <v>2</v>
      </c>
      <c r="V8991">
        <v>1680.6071999999999</v>
      </c>
      <c r="W8991">
        <v>2</v>
      </c>
      <c r="X8991">
        <v>1380</v>
      </c>
      <c r="Y8991">
        <v>300.60719999999998</v>
      </c>
      <c r="Z8991">
        <v>2030990</v>
      </c>
    </row>
    <row r="8992" spans="1:26" x14ac:dyDescent="0.2">
      <c r="A8992" s="27">
        <v>46087</v>
      </c>
      <c r="B8992" t="s">
        <v>1738</v>
      </c>
      <c r="C8992" t="s">
        <v>1446</v>
      </c>
      <c r="D8992" t="s">
        <v>1446</v>
      </c>
      <c r="E8992" t="s">
        <v>1494</v>
      </c>
      <c r="F8992" t="s">
        <v>1470</v>
      </c>
      <c r="G8992" t="s">
        <v>162</v>
      </c>
      <c r="H8992" t="s">
        <v>57</v>
      </c>
      <c r="I8992" t="s">
        <v>1504</v>
      </c>
      <c r="J8992" t="s">
        <v>1450</v>
      </c>
      <c r="K8992" t="s">
        <v>1451</v>
      </c>
      <c r="L8992" t="s">
        <v>1452</v>
      </c>
      <c r="M8992" t="s">
        <v>1453</v>
      </c>
      <c r="N8992" t="s">
        <v>1454</v>
      </c>
      <c r="O8992" t="s">
        <v>1455</v>
      </c>
      <c r="P8992" t="s">
        <v>1456</v>
      </c>
      <c r="Q8992" t="s">
        <v>1457</v>
      </c>
      <c r="R8992">
        <v>2030991</v>
      </c>
      <c r="S8992" t="s">
        <v>1463</v>
      </c>
      <c r="T8992">
        <v>840.30359999999996</v>
      </c>
      <c r="U8992">
        <v>1</v>
      </c>
      <c r="V8992">
        <v>840.30359999999996</v>
      </c>
      <c r="W8992">
        <v>1</v>
      </c>
      <c r="X8992">
        <v>690</v>
      </c>
      <c r="Y8992">
        <v>150.30359999999999</v>
      </c>
      <c r="Z8992">
        <v>2030991</v>
      </c>
    </row>
    <row r="8993" spans="1:26" x14ac:dyDescent="0.2">
      <c r="A8993" s="27">
        <v>46087</v>
      </c>
      <c r="B8993" t="s">
        <v>1738</v>
      </c>
      <c r="C8993" t="s">
        <v>1446</v>
      </c>
      <c r="D8993" t="s">
        <v>1446</v>
      </c>
      <c r="E8993" t="s">
        <v>1494</v>
      </c>
      <c r="F8993" t="s">
        <v>1470</v>
      </c>
      <c r="G8993" t="s">
        <v>96</v>
      </c>
      <c r="H8993" t="s">
        <v>878</v>
      </c>
      <c r="I8993" t="s">
        <v>1506</v>
      </c>
      <c r="J8993" t="s">
        <v>1450</v>
      </c>
      <c r="K8993" t="s">
        <v>1451</v>
      </c>
      <c r="L8993" t="s">
        <v>1452</v>
      </c>
      <c r="M8993" t="s">
        <v>1453</v>
      </c>
      <c r="N8993" t="s">
        <v>1454</v>
      </c>
      <c r="O8993" t="s">
        <v>1455</v>
      </c>
      <c r="P8993" t="s">
        <v>1456</v>
      </c>
      <c r="Q8993" t="s">
        <v>1457</v>
      </c>
      <c r="R8993">
        <v>2001113</v>
      </c>
      <c r="S8993" t="s">
        <v>1458</v>
      </c>
      <c r="T8993">
        <v>840.30359999999996</v>
      </c>
      <c r="U8993">
        <v>1</v>
      </c>
      <c r="V8993">
        <v>840.30359999999996</v>
      </c>
      <c r="W8993">
        <v>1</v>
      </c>
      <c r="X8993">
        <v>686</v>
      </c>
      <c r="Y8993">
        <v>154.30359999999999</v>
      </c>
      <c r="Z8993">
        <v>2001113</v>
      </c>
    </row>
    <row r="8994" spans="1:26" x14ac:dyDescent="0.2">
      <c r="A8994" s="27">
        <v>46087</v>
      </c>
      <c r="B8994" t="s">
        <v>1738</v>
      </c>
      <c r="C8994" t="s">
        <v>1446</v>
      </c>
      <c r="D8994" t="s">
        <v>1446</v>
      </c>
      <c r="E8994" t="s">
        <v>1494</v>
      </c>
      <c r="F8994" t="s">
        <v>1470</v>
      </c>
      <c r="G8994" t="s">
        <v>96</v>
      </c>
      <c r="H8994" t="s">
        <v>878</v>
      </c>
      <c r="I8994" t="s">
        <v>1506</v>
      </c>
      <c r="J8994" t="s">
        <v>1450</v>
      </c>
      <c r="K8994" t="s">
        <v>1451</v>
      </c>
      <c r="L8994" t="s">
        <v>1452</v>
      </c>
      <c r="M8994" t="s">
        <v>1453</v>
      </c>
      <c r="N8994" t="s">
        <v>1454</v>
      </c>
      <c r="O8994" t="s">
        <v>1455</v>
      </c>
      <c r="P8994" t="s">
        <v>1456</v>
      </c>
      <c r="Q8994" t="s">
        <v>1457</v>
      </c>
      <c r="R8994">
        <v>2030990</v>
      </c>
      <c r="S8994" t="s">
        <v>1459</v>
      </c>
      <c r="T8994">
        <v>840.30359999999996</v>
      </c>
      <c r="U8994">
        <v>1</v>
      </c>
      <c r="V8994">
        <v>840.30359999999996</v>
      </c>
      <c r="W8994">
        <v>1</v>
      </c>
      <c r="X8994">
        <v>691</v>
      </c>
      <c r="Y8994">
        <v>149.30359999999999</v>
      </c>
      <c r="Z8994">
        <v>2030990</v>
      </c>
    </row>
    <row r="8995" spans="1:26" x14ac:dyDescent="0.2">
      <c r="A8995" s="27">
        <v>46087</v>
      </c>
      <c r="B8995" t="s">
        <v>1738</v>
      </c>
      <c r="C8995" t="s">
        <v>1446</v>
      </c>
      <c r="D8995" t="s">
        <v>1446</v>
      </c>
      <c r="E8995" t="s">
        <v>1494</v>
      </c>
      <c r="F8995" t="s">
        <v>1470</v>
      </c>
      <c r="G8995" t="s">
        <v>96</v>
      </c>
      <c r="H8995" t="s">
        <v>878</v>
      </c>
      <c r="I8995" t="s">
        <v>1506</v>
      </c>
      <c r="J8995" t="s">
        <v>1450</v>
      </c>
      <c r="K8995" t="s">
        <v>1451</v>
      </c>
      <c r="L8995" t="s">
        <v>1452</v>
      </c>
      <c r="M8995" t="s">
        <v>1453</v>
      </c>
      <c r="N8995" t="s">
        <v>1454</v>
      </c>
      <c r="O8995" t="s">
        <v>1455</v>
      </c>
      <c r="P8995" t="s">
        <v>1456</v>
      </c>
      <c r="Q8995" t="s">
        <v>1457</v>
      </c>
      <c r="R8995">
        <v>2030991</v>
      </c>
      <c r="S8995" t="s">
        <v>1463</v>
      </c>
      <c r="T8995">
        <v>5041.8216000000002</v>
      </c>
      <c r="U8995">
        <v>6</v>
      </c>
      <c r="V8995">
        <v>5041.8216000000002</v>
      </c>
      <c r="W8995">
        <v>6</v>
      </c>
      <c r="X8995">
        <v>4140</v>
      </c>
      <c r="Y8995">
        <v>901.82159999999999</v>
      </c>
      <c r="Z8995">
        <v>2030991</v>
      </c>
    </row>
    <row r="8996" spans="1:26" x14ac:dyDescent="0.2">
      <c r="A8996" s="27">
        <v>46087</v>
      </c>
      <c r="B8996" t="s">
        <v>1738</v>
      </c>
      <c r="C8996" t="s">
        <v>1446</v>
      </c>
      <c r="D8996" t="s">
        <v>1446</v>
      </c>
      <c r="E8996" t="s">
        <v>1494</v>
      </c>
      <c r="F8996" t="s">
        <v>1470</v>
      </c>
      <c r="G8996" t="s">
        <v>37</v>
      </c>
      <c r="H8996" t="s">
        <v>25</v>
      </c>
      <c r="I8996" t="s">
        <v>1507</v>
      </c>
      <c r="J8996" t="s">
        <v>1450</v>
      </c>
      <c r="K8996" t="s">
        <v>1451</v>
      </c>
      <c r="L8996" t="s">
        <v>1452</v>
      </c>
      <c r="M8996" t="s">
        <v>1453</v>
      </c>
      <c r="N8996" t="s">
        <v>1454</v>
      </c>
      <c r="O8996" t="s">
        <v>1455</v>
      </c>
      <c r="P8996" t="s">
        <v>1456</v>
      </c>
      <c r="Q8996" t="s">
        <v>1457</v>
      </c>
      <c r="R8996">
        <v>2001113</v>
      </c>
      <c r="S8996" t="s">
        <v>1458</v>
      </c>
      <c r="T8996">
        <v>2520.9108000000001</v>
      </c>
      <c r="U8996">
        <v>3</v>
      </c>
      <c r="V8996">
        <v>2520.6587</v>
      </c>
      <c r="W8996">
        <v>2.9996999999999998</v>
      </c>
      <c r="X8996">
        <v>2057.7941999999998</v>
      </c>
      <c r="Y8996">
        <v>462.86450000000002</v>
      </c>
      <c r="Z8996">
        <v>2001113</v>
      </c>
    </row>
    <row r="8997" spans="1:26" x14ac:dyDescent="0.2">
      <c r="A8997" s="27">
        <v>46087</v>
      </c>
      <c r="B8997" t="s">
        <v>1738</v>
      </c>
      <c r="C8997" t="s">
        <v>1446</v>
      </c>
      <c r="D8997" t="s">
        <v>1446</v>
      </c>
      <c r="E8997" t="s">
        <v>1494</v>
      </c>
      <c r="F8997" t="s">
        <v>1470</v>
      </c>
      <c r="G8997" t="s">
        <v>37</v>
      </c>
      <c r="H8997" t="s">
        <v>25</v>
      </c>
      <c r="I8997" t="s">
        <v>1507</v>
      </c>
      <c r="J8997" t="s">
        <v>1450</v>
      </c>
      <c r="K8997" t="s">
        <v>1451</v>
      </c>
      <c r="L8997" t="s">
        <v>1452</v>
      </c>
      <c r="M8997" t="s">
        <v>1453</v>
      </c>
      <c r="N8997" t="s">
        <v>1454</v>
      </c>
      <c r="O8997" t="s">
        <v>1455</v>
      </c>
      <c r="P8997" t="s">
        <v>1456</v>
      </c>
      <c r="Q8997" t="s">
        <v>1457</v>
      </c>
      <c r="R8997">
        <v>2030991</v>
      </c>
      <c r="S8997" t="s">
        <v>1463</v>
      </c>
      <c r="T8997">
        <v>1680.6071999999999</v>
      </c>
      <c r="U8997">
        <v>2</v>
      </c>
      <c r="V8997">
        <v>1680.4391000000001</v>
      </c>
      <c r="W8997">
        <v>1.9998</v>
      </c>
      <c r="X8997">
        <v>1379.8620000000001</v>
      </c>
      <c r="Y8997">
        <v>300.57709999999997</v>
      </c>
      <c r="Z8997">
        <v>2030991</v>
      </c>
    </row>
    <row r="8998" spans="1:26" x14ac:dyDescent="0.2">
      <c r="A8998" s="27">
        <v>46087</v>
      </c>
      <c r="B8998" t="s">
        <v>1738</v>
      </c>
      <c r="C8998" t="s">
        <v>1446</v>
      </c>
      <c r="D8998" t="s">
        <v>1446</v>
      </c>
      <c r="E8998" t="s">
        <v>1494</v>
      </c>
      <c r="F8998" t="s">
        <v>1470</v>
      </c>
      <c r="G8998" t="s">
        <v>37</v>
      </c>
      <c r="H8998" t="s">
        <v>25</v>
      </c>
      <c r="I8998" t="s">
        <v>1507</v>
      </c>
      <c r="J8998" t="s">
        <v>1450</v>
      </c>
      <c r="K8998" t="s">
        <v>1451</v>
      </c>
      <c r="L8998" t="s">
        <v>1452</v>
      </c>
      <c r="M8998" t="s">
        <v>1453</v>
      </c>
      <c r="N8998" t="s">
        <v>1454</v>
      </c>
      <c r="O8998" t="s">
        <v>1455</v>
      </c>
      <c r="P8998" t="s">
        <v>1456</v>
      </c>
      <c r="Q8998" t="s">
        <v>1457</v>
      </c>
      <c r="R8998">
        <v>2048972</v>
      </c>
      <c r="S8998" t="s">
        <v>1461</v>
      </c>
      <c r="T8998">
        <v>840.30359999999996</v>
      </c>
      <c r="U8998">
        <v>1</v>
      </c>
      <c r="V8998">
        <v>840.21960000000001</v>
      </c>
      <c r="W8998">
        <v>0.99990000000000001</v>
      </c>
      <c r="X8998">
        <v>685.93140000000005</v>
      </c>
      <c r="Y8998">
        <v>154.28819999999999</v>
      </c>
      <c r="Z8998">
        <v>2048972</v>
      </c>
    </row>
    <row r="8999" spans="1:26" x14ac:dyDescent="0.2">
      <c r="A8999" s="27">
        <v>46087</v>
      </c>
      <c r="B8999" t="s">
        <v>1738</v>
      </c>
      <c r="C8999" t="s">
        <v>1446</v>
      </c>
      <c r="D8999" t="s">
        <v>1446</v>
      </c>
      <c r="E8999" t="s">
        <v>1508</v>
      </c>
      <c r="F8999" t="s">
        <v>1497</v>
      </c>
      <c r="G8999" t="s">
        <v>139</v>
      </c>
      <c r="H8999" t="s">
        <v>890</v>
      </c>
      <c r="I8999" t="s">
        <v>1509</v>
      </c>
      <c r="J8999" t="s">
        <v>1450</v>
      </c>
      <c r="K8999" t="s">
        <v>1451</v>
      </c>
      <c r="L8999" t="s">
        <v>1452</v>
      </c>
      <c r="M8999" t="s">
        <v>1453</v>
      </c>
      <c r="N8999" t="s">
        <v>1454</v>
      </c>
      <c r="O8999" t="s">
        <v>1455</v>
      </c>
      <c r="P8999" t="s">
        <v>1456</v>
      </c>
      <c r="Q8999" t="s">
        <v>1457</v>
      </c>
      <c r="R8999">
        <v>2030991</v>
      </c>
      <c r="S8999" t="s">
        <v>1463</v>
      </c>
      <c r="T8999">
        <v>3361.2143999999998</v>
      </c>
      <c r="U8999">
        <v>4</v>
      </c>
      <c r="V8999">
        <v>3361.2143999999998</v>
      </c>
      <c r="W8999">
        <v>4</v>
      </c>
      <c r="X8999">
        <v>2760</v>
      </c>
      <c r="Y8999">
        <v>601.21439999999996</v>
      </c>
      <c r="Z8999">
        <v>2030991</v>
      </c>
    </row>
    <row r="9000" spans="1:26" x14ac:dyDescent="0.2">
      <c r="A9000" s="27">
        <v>46087</v>
      </c>
      <c r="B9000" t="s">
        <v>1738</v>
      </c>
      <c r="C9000" t="s">
        <v>1446</v>
      </c>
      <c r="D9000" t="s">
        <v>1446</v>
      </c>
      <c r="E9000" t="s">
        <v>1517</v>
      </c>
      <c r="F9000" t="s">
        <v>1520</v>
      </c>
      <c r="G9000" t="s">
        <v>69</v>
      </c>
      <c r="H9000" t="s">
        <v>869</v>
      </c>
      <c r="I9000" t="s">
        <v>1521</v>
      </c>
      <c r="J9000" t="s">
        <v>1450</v>
      </c>
      <c r="K9000" t="s">
        <v>1451</v>
      </c>
      <c r="L9000" t="s">
        <v>1452</v>
      </c>
      <c r="M9000" t="s">
        <v>1453</v>
      </c>
      <c r="N9000" t="s">
        <v>1454</v>
      </c>
      <c r="O9000" t="s">
        <v>1455</v>
      </c>
      <c r="P9000" t="s">
        <v>1456</v>
      </c>
      <c r="Q9000" t="s">
        <v>1457</v>
      </c>
      <c r="R9000">
        <v>2001113</v>
      </c>
      <c r="S9000" t="s">
        <v>1458</v>
      </c>
      <c r="T9000">
        <v>3361.2143999999998</v>
      </c>
      <c r="U9000">
        <v>4</v>
      </c>
      <c r="V9000">
        <v>3361.2143999999998</v>
      </c>
      <c r="W9000">
        <v>4</v>
      </c>
      <c r="X9000">
        <v>2732</v>
      </c>
      <c r="Y9000">
        <v>629.21439999999996</v>
      </c>
      <c r="Z9000">
        <v>2001113</v>
      </c>
    </row>
    <row r="9001" spans="1:26" x14ac:dyDescent="0.2">
      <c r="A9001" s="27">
        <v>46087</v>
      </c>
      <c r="B9001" t="s">
        <v>1738</v>
      </c>
      <c r="C9001" t="s">
        <v>1446</v>
      </c>
      <c r="D9001" t="s">
        <v>1446</v>
      </c>
      <c r="E9001" t="s">
        <v>1517</v>
      </c>
      <c r="F9001" t="s">
        <v>1520</v>
      </c>
      <c r="G9001" t="s">
        <v>69</v>
      </c>
      <c r="H9001" t="s">
        <v>869</v>
      </c>
      <c r="I9001" t="s">
        <v>1521</v>
      </c>
      <c r="J9001" t="s">
        <v>1450</v>
      </c>
      <c r="K9001" t="s">
        <v>1451</v>
      </c>
      <c r="L9001" t="s">
        <v>1452</v>
      </c>
      <c r="M9001" t="s">
        <v>1453</v>
      </c>
      <c r="N9001" t="s">
        <v>1454</v>
      </c>
      <c r="O9001" t="s">
        <v>1455</v>
      </c>
      <c r="P9001" t="s">
        <v>1456</v>
      </c>
      <c r="Q9001" t="s">
        <v>1457</v>
      </c>
      <c r="R9001">
        <v>2030990</v>
      </c>
      <c r="S9001" t="s">
        <v>1459</v>
      </c>
      <c r="T9001">
        <v>840.30359999999996</v>
      </c>
      <c r="U9001">
        <v>1</v>
      </c>
      <c r="V9001">
        <v>840.30359999999996</v>
      </c>
      <c r="W9001">
        <v>1</v>
      </c>
      <c r="X9001">
        <v>690</v>
      </c>
      <c r="Y9001">
        <v>150.30359999999999</v>
      </c>
      <c r="Z9001">
        <v>2030990</v>
      </c>
    </row>
    <row r="9002" spans="1:26" x14ac:dyDescent="0.2">
      <c r="A9002" s="27">
        <v>46087</v>
      </c>
      <c r="B9002" t="s">
        <v>1738</v>
      </c>
      <c r="C9002" t="s">
        <v>1446</v>
      </c>
      <c r="D9002" t="s">
        <v>1446</v>
      </c>
      <c r="E9002" t="s">
        <v>1517</v>
      </c>
      <c r="F9002" t="s">
        <v>1522</v>
      </c>
      <c r="G9002" t="s">
        <v>212</v>
      </c>
      <c r="H9002" t="s">
        <v>919</v>
      </c>
      <c r="I9002" t="s">
        <v>1774</v>
      </c>
      <c r="J9002" t="s">
        <v>1450</v>
      </c>
      <c r="K9002" t="s">
        <v>1451</v>
      </c>
      <c r="L9002" t="s">
        <v>1452</v>
      </c>
      <c r="M9002" t="s">
        <v>1453</v>
      </c>
      <c r="N9002" t="s">
        <v>1454</v>
      </c>
      <c r="O9002" t="s">
        <v>1455</v>
      </c>
      <c r="P9002" t="s">
        <v>1456</v>
      </c>
      <c r="Q9002" t="s">
        <v>1457</v>
      </c>
      <c r="R9002">
        <v>2001113</v>
      </c>
      <c r="S9002" t="s">
        <v>1458</v>
      </c>
      <c r="T9002">
        <v>1680.6071999999999</v>
      </c>
      <c r="U9002">
        <v>2</v>
      </c>
      <c r="V9002">
        <v>1680.6071999999999</v>
      </c>
      <c r="W9002">
        <v>2</v>
      </c>
      <c r="X9002">
        <v>1372</v>
      </c>
      <c r="Y9002">
        <v>308.60719999999998</v>
      </c>
      <c r="Z9002">
        <v>2001113</v>
      </c>
    </row>
    <row r="9003" spans="1:26" x14ac:dyDescent="0.2">
      <c r="A9003" s="27">
        <v>46087</v>
      </c>
      <c r="B9003" t="s">
        <v>1738</v>
      </c>
      <c r="C9003" t="s">
        <v>1446</v>
      </c>
      <c r="D9003" t="s">
        <v>1446</v>
      </c>
      <c r="E9003" t="s">
        <v>1517</v>
      </c>
      <c r="F9003" t="s">
        <v>1524</v>
      </c>
      <c r="G9003" t="s">
        <v>282</v>
      </c>
      <c r="H9003" t="s">
        <v>950</v>
      </c>
      <c r="I9003" t="s">
        <v>1525</v>
      </c>
      <c r="J9003" t="s">
        <v>1450</v>
      </c>
      <c r="K9003" t="s">
        <v>1451</v>
      </c>
      <c r="L9003" t="s">
        <v>1452</v>
      </c>
      <c r="M9003" t="s">
        <v>1453</v>
      </c>
      <c r="N9003" t="s">
        <v>1454</v>
      </c>
      <c r="O9003" t="s">
        <v>1455</v>
      </c>
      <c r="P9003" t="s">
        <v>1456</v>
      </c>
      <c r="Q9003" t="s">
        <v>1457</v>
      </c>
      <c r="R9003">
        <v>2001113</v>
      </c>
      <c r="S9003" t="s">
        <v>1458</v>
      </c>
      <c r="T9003">
        <v>840.30359999999996</v>
      </c>
      <c r="U9003">
        <v>1</v>
      </c>
      <c r="V9003">
        <v>840.30359999999996</v>
      </c>
      <c r="W9003">
        <v>1</v>
      </c>
      <c r="X9003">
        <v>687</v>
      </c>
      <c r="Y9003">
        <v>153.30359999999999</v>
      </c>
      <c r="Z9003">
        <v>2001113</v>
      </c>
    </row>
    <row r="9004" spans="1:26" x14ac:dyDescent="0.2">
      <c r="A9004" s="27">
        <v>46087</v>
      </c>
      <c r="B9004" t="s">
        <v>1738</v>
      </c>
      <c r="C9004" t="s">
        <v>1543</v>
      </c>
      <c r="D9004" t="s">
        <v>1543</v>
      </c>
      <c r="E9004" t="s">
        <v>1544</v>
      </c>
      <c r="F9004" t="s">
        <v>178</v>
      </c>
      <c r="G9004" t="s">
        <v>276</v>
      </c>
      <c r="H9004" t="s">
        <v>1072</v>
      </c>
      <c r="I9004" t="s">
        <v>1556</v>
      </c>
      <c r="J9004" t="s">
        <v>1450</v>
      </c>
      <c r="K9004" t="s">
        <v>1451</v>
      </c>
      <c r="L9004" t="s">
        <v>1452</v>
      </c>
      <c r="M9004" t="s">
        <v>1453</v>
      </c>
      <c r="N9004" t="s">
        <v>1454</v>
      </c>
      <c r="O9004" t="s">
        <v>1455</v>
      </c>
      <c r="P9004" t="s">
        <v>1456</v>
      </c>
      <c r="Q9004" t="s">
        <v>1457</v>
      </c>
      <c r="R9004">
        <v>2001113</v>
      </c>
      <c r="S9004" t="s">
        <v>1458</v>
      </c>
      <c r="T9004">
        <v>840.33600000000001</v>
      </c>
      <c r="U9004">
        <v>1</v>
      </c>
      <c r="V9004">
        <v>840.33600000000001</v>
      </c>
      <c r="W9004">
        <v>1</v>
      </c>
      <c r="X9004">
        <v>686</v>
      </c>
      <c r="Y9004">
        <v>154.33600000000001</v>
      </c>
      <c r="Z9004">
        <v>2001113</v>
      </c>
    </row>
    <row r="9005" spans="1:26" x14ac:dyDescent="0.2">
      <c r="A9005" s="27">
        <v>46087</v>
      </c>
      <c r="B9005" t="s">
        <v>1738</v>
      </c>
      <c r="C9005" t="s">
        <v>1543</v>
      </c>
      <c r="D9005" t="s">
        <v>1543</v>
      </c>
      <c r="E9005" t="s">
        <v>1544</v>
      </c>
      <c r="F9005" t="s">
        <v>178</v>
      </c>
      <c r="G9005" t="s">
        <v>276</v>
      </c>
      <c r="H9005" t="s">
        <v>1072</v>
      </c>
      <c r="I9005" t="s">
        <v>1556</v>
      </c>
      <c r="J9005" t="s">
        <v>1450</v>
      </c>
      <c r="K9005" t="s">
        <v>1451</v>
      </c>
      <c r="L9005" t="s">
        <v>1452</v>
      </c>
      <c r="M9005" t="s">
        <v>1453</v>
      </c>
      <c r="N9005" t="s">
        <v>1454</v>
      </c>
      <c r="O9005" t="s">
        <v>1455</v>
      </c>
      <c r="P9005" t="s">
        <v>1456</v>
      </c>
      <c r="Q9005" t="s">
        <v>1457</v>
      </c>
      <c r="R9005">
        <v>2030991</v>
      </c>
      <c r="S9005" t="s">
        <v>1463</v>
      </c>
      <c r="T9005">
        <v>840.33600000000001</v>
      </c>
      <c r="U9005">
        <v>1</v>
      </c>
      <c r="V9005">
        <v>840.33600000000001</v>
      </c>
      <c r="W9005">
        <v>1</v>
      </c>
      <c r="X9005">
        <v>688</v>
      </c>
      <c r="Y9005">
        <v>152.33600000000001</v>
      </c>
      <c r="Z9005">
        <v>2030991</v>
      </c>
    </row>
    <row r="9006" spans="1:26" x14ac:dyDescent="0.2">
      <c r="A9006" s="27">
        <v>46087</v>
      </c>
      <c r="B9006" t="s">
        <v>1738</v>
      </c>
      <c r="C9006" t="s">
        <v>1543</v>
      </c>
      <c r="D9006" t="s">
        <v>1543</v>
      </c>
      <c r="E9006" t="s">
        <v>1544</v>
      </c>
      <c r="F9006" t="s">
        <v>178</v>
      </c>
      <c r="G9006" t="s">
        <v>276</v>
      </c>
      <c r="H9006" t="s">
        <v>1072</v>
      </c>
      <c r="I9006" t="s">
        <v>1556</v>
      </c>
      <c r="J9006" t="s">
        <v>1450</v>
      </c>
      <c r="K9006" t="s">
        <v>1451</v>
      </c>
      <c r="L9006" t="s">
        <v>1452</v>
      </c>
      <c r="M9006" t="s">
        <v>1453</v>
      </c>
      <c r="N9006" t="s">
        <v>1454</v>
      </c>
      <c r="O9006" t="s">
        <v>1455</v>
      </c>
      <c r="P9006" t="s">
        <v>1456</v>
      </c>
      <c r="Q9006" t="s">
        <v>1457</v>
      </c>
      <c r="R9006">
        <v>2048972</v>
      </c>
      <c r="S9006" t="s">
        <v>1461</v>
      </c>
      <c r="T9006">
        <v>840.33600000000001</v>
      </c>
      <c r="U9006">
        <v>1</v>
      </c>
      <c r="V9006">
        <v>840.33600000000001</v>
      </c>
      <c r="W9006">
        <v>1</v>
      </c>
      <c r="X9006">
        <v>673</v>
      </c>
      <c r="Y9006">
        <v>167.33600000000001</v>
      </c>
      <c r="Z9006">
        <v>2048972</v>
      </c>
    </row>
    <row r="9007" spans="1:26" x14ac:dyDescent="0.2">
      <c r="A9007" s="27">
        <v>46087</v>
      </c>
      <c r="B9007" t="s">
        <v>1738</v>
      </c>
      <c r="C9007" t="s">
        <v>1543</v>
      </c>
      <c r="D9007" t="s">
        <v>1543</v>
      </c>
      <c r="E9007" t="s">
        <v>1584</v>
      </c>
      <c r="F9007" t="s">
        <v>1495</v>
      </c>
      <c r="G9007" t="s">
        <v>106</v>
      </c>
      <c r="H9007" t="s">
        <v>1214</v>
      </c>
      <c r="I9007" t="s">
        <v>1589</v>
      </c>
      <c r="J9007" t="s">
        <v>1450</v>
      </c>
      <c r="K9007" t="s">
        <v>1451</v>
      </c>
      <c r="L9007" t="s">
        <v>1452</v>
      </c>
      <c r="M9007" t="s">
        <v>1453</v>
      </c>
      <c r="N9007" t="s">
        <v>1454</v>
      </c>
      <c r="O9007" t="s">
        <v>1455</v>
      </c>
      <c r="P9007" t="s">
        <v>1456</v>
      </c>
      <c r="Q9007" t="s">
        <v>1457</v>
      </c>
      <c r="R9007">
        <v>2030991</v>
      </c>
      <c r="S9007" t="s">
        <v>1463</v>
      </c>
      <c r="T9007">
        <v>840.33600000000001</v>
      </c>
      <c r="U9007">
        <v>1</v>
      </c>
      <c r="V9007">
        <v>840.33600000000001</v>
      </c>
      <c r="W9007">
        <v>1</v>
      </c>
      <c r="X9007">
        <v>689</v>
      </c>
      <c r="Y9007">
        <v>151.33600000000001</v>
      </c>
      <c r="Z9007">
        <v>2030991</v>
      </c>
    </row>
    <row r="9008" spans="1:26" x14ac:dyDescent="0.2">
      <c r="A9008" s="27">
        <v>46087</v>
      </c>
      <c r="B9008" t="s">
        <v>1738</v>
      </c>
      <c r="C9008" t="s">
        <v>1543</v>
      </c>
      <c r="D9008" t="s">
        <v>1543</v>
      </c>
      <c r="E9008" t="s">
        <v>1584</v>
      </c>
      <c r="F9008" t="s">
        <v>1470</v>
      </c>
      <c r="G9008" t="s">
        <v>153</v>
      </c>
      <c r="H9008" t="s">
        <v>1280</v>
      </c>
      <c r="I9008" t="s">
        <v>1600</v>
      </c>
      <c r="J9008" t="s">
        <v>1450</v>
      </c>
      <c r="K9008" t="s">
        <v>1451</v>
      </c>
      <c r="L9008" t="s">
        <v>1452</v>
      </c>
      <c r="M9008" t="s">
        <v>1453</v>
      </c>
      <c r="N9008" t="s">
        <v>1454</v>
      </c>
      <c r="O9008" t="s">
        <v>1455</v>
      </c>
      <c r="P9008" t="s">
        <v>1456</v>
      </c>
      <c r="Q9008" t="s">
        <v>1457</v>
      </c>
      <c r="R9008">
        <v>2030990</v>
      </c>
      <c r="S9008" t="s">
        <v>1459</v>
      </c>
      <c r="T9008">
        <v>1680.672</v>
      </c>
      <c r="U9008">
        <v>2</v>
      </c>
      <c r="V9008">
        <v>1680.672</v>
      </c>
      <c r="W9008">
        <v>2</v>
      </c>
      <c r="X9008">
        <v>1382</v>
      </c>
      <c r="Y9008">
        <v>298.67200000000003</v>
      </c>
      <c r="Z9008">
        <v>2030990</v>
      </c>
    </row>
    <row r="9009" spans="1:26" x14ac:dyDescent="0.2">
      <c r="A9009" s="27">
        <v>46087</v>
      </c>
      <c r="B9009" t="s">
        <v>1738</v>
      </c>
      <c r="C9009" t="s">
        <v>1543</v>
      </c>
      <c r="D9009" t="s">
        <v>1543</v>
      </c>
      <c r="E9009" t="s">
        <v>1584</v>
      </c>
      <c r="F9009" t="s">
        <v>1470</v>
      </c>
      <c r="G9009" t="s">
        <v>457</v>
      </c>
      <c r="H9009" t="s">
        <v>1170</v>
      </c>
      <c r="I9009" t="s">
        <v>1602</v>
      </c>
      <c r="J9009" t="s">
        <v>1450</v>
      </c>
      <c r="K9009" t="s">
        <v>1451</v>
      </c>
      <c r="L9009" t="s">
        <v>1452</v>
      </c>
      <c r="M9009" t="s">
        <v>1453</v>
      </c>
      <c r="N9009" t="s">
        <v>1454</v>
      </c>
      <c r="O9009" t="s">
        <v>1455</v>
      </c>
      <c r="P9009" t="s">
        <v>1456</v>
      </c>
      <c r="Q9009" t="s">
        <v>1457</v>
      </c>
      <c r="R9009">
        <v>2001113</v>
      </c>
      <c r="S9009" t="s">
        <v>1458</v>
      </c>
      <c r="T9009">
        <v>840.33600000000001</v>
      </c>
      <c r="U9009">
        <v>1</v>
      </c>
      <c r="V9009">
        <v>840.33600000000001</v>
      </c>
      <c r="W9009">
        <v>1</v>
      </c>
      <c r="X9009">
        <v>664</v>
      </c>
      <c r="Y9009">
        <v>176.33600000000001</v>
      </c>
      <c r="Z9009">
        <v>2001113</v>
      </c>
    </row>
    <row r="9010" spans="1:26" x14ac:dyDescent="0.2">
      <c r="A9010" s="27">
        <v>46087</v>
      </c>
      <c r="B9010" t="s">
        <v>1738</v>
      </c>
      <c r="C9010" t="s">
        <v>1543</v>
      </c>
      <c r="D9010" t="s">
        <v>1543</v>
      </c>
      <c r="E9010" t="s">
        <v>1606</v>
      </c>
      <c r="F9010" t="s">
        <v>125</v>
      </c>
      <c r="G9010" t="s">
        <v>1478</v>
      </c>
      <c r="H9010" t="s">
        <v>1005</v>
      </c>
      <c r="I9010" t="s">
        <v>1614</v>
      </c>
      <c r="J9010" t="s">
        <v>1450</v>
      </c>
      <c r="K9010" t="s">
        <v>1451</v>
      </c>
      <c r="L9010" t="s">
        <v>1452</v>
      </c>
      <c r="M9010" t="s">
        <v>1453</v>
      </c>
      <c r="N9010" t="s">
        <v>1454</v>
      </c>
      <c r="O9010" t="s">
        <v>1455</v>
      </c>
      <c r="P9010" t="s">
        <v>1456</v>
      </c>
      <c r="Q9010" t="s">
        <v>1457</v>
      </c>
      <c r="R9010">
        <v>2039041</v>
      </c>
      <c r="S9010" t="s">
        <v>1460</v>
      </c>
      <c r="T9010">
        <v>1680.672</v>
      </c>
      <c r="U9010">
        <v>2</v>
      </c>
      <c r="V9010">
        <v>1680.672</v>
      </c>
      <c r="W9010">
        <v>2</v>
      </c>
      <c r="X9010">
        <v>1380</v>
      </c>
      <c r="Y9010">
        <v>300.67200000000003</v>
      </c>
      <c r="Z9010">
        <v>2039041</v>
      </c>
    </row>
    <row r="9011" spans="1:26" x14ac:dyDescent="0.2">
      <c r="A9011" s="27">
        <v>46087</v>
      </c>
      <c r="B9011" t="s">
        <v>1738</v>
      </c>
      <c r="C9011" t="s">
        <v>1543</v>
      </c>
      <c r="D9011" t="s">
        <v>1543</v>
      </c>
      <c r="E9011" t="s">
        <v>1626</v>
      </c>
      <c r="F9011" t="s">
        <v>125</v>
      </c>
      <c r="G9011" t="s">
        <v>709</v>
      </c>
      <c r="H9011" t="s">
        <v>1086</v>
      </c>
      <c r="I9011" t="s">
        <v>1634</v>
      </c>
      <c r="J9011" t="s">
        <v>1450</v>
      </c>
      <c r="K9011" t="s">
        <v>1451</v>
      </c>
      <c r="L9011" t="s">
        <v>1452</v>
      </c>
      <c r="M9011" t="s">
        <v>1453</v>
      </c>
      <c r="N9011" t="s">
        <v>1454</v>
      </c>
      <c r="O9011" t="s">
        <v>1455</v>
      </c>
      <c r="P9011" t="s">
        <v>1456</v>
      </c>
      <c r="Q9011" t="s">
        <v>1457</v>
      </c>
      <c r="R9011">
        <v>2030990</v>
      </c>
      <c r="S9011" t="s">
        <v>1459</v>
      </c>
      <c r="T9011">
        <v>840.33600000000001</v>
      </c>
      <c r="U9011">
        <v>1</v>
      </c>
      <c r="V9011">
        <v>840.33600000000001</v>
      </c>
      <c r="W9011">
        <v>1</v>
      </c>
      <c r="X9011">
        <v>691</v>
      </c>
      <c r="Y9011">
        <v>149.33600000000001</v>
      </c>
      <c r="Z9011">
        <v>2030990</v>
      </c>
    </row>
    <row r="9012" spans="1:26" x14ac:dyDescent="0.2">
      <c r="A9012" s="27">
        <v>46087</v>
      </c>
      <c r="B9012" t="s">
        <v>1738</v>
      </c>
      <c r="C9012" t="s">
        <v>1543</v>
      </c>
      <c r="D9012" t="s">
        <v>1543</v>
      </c>
      <c r="E9012" t="s">
        <v>1626</v>
      </c>
      <c r="F9012" t="s">
        <v>125</v>
      </c>
      <c r="G9012" t="s">
        <v>1608</v>
      </c>
      <c r="H9012" t="s">
        <v>1200</v>
      </c>
      <c r="I9012" t="s">
        <v>1639</v>
      </c>
      <c r="J9012" t="s">
        <v>1450</v>
      </c>
      <c r="K9012" t="s">
        <v>1451</v>
      </c>
      <c r="L9012" t="s">
        <v>1452</v>
      </c>
      <c r="M9012" t="s">
        <v>1453</v>
      </c>
      <c r="N9012" t="s">
        <v>1454</v>
      </c>
      <c r="O9012" t="s">
        <v>1455</v>
      </c>
      <c r="P9012" t="s">
        <v>1456</v>
      </c>
      <c r="Q9012" t="s">
        <v>1457</v>
      </c>
      <c r="R9012">
        <v>2039041</v>
      </c>
      <c r="S9012" t="s">
        <v>1460</v>
      </c>
      <c r="T9012">
        <v>840.33600000000001</v>
      </c>
      <c r="U9012">
        <v>1</v>
      </c>
      <c r="V9012">
        <v>840.33600000000001</v>
      </c>
      <c r="W9012">
        <v>1</v>
      </c>
      <c r="X9012">
        <v>691</v>
      </c>
      <c r="Y9012">
        <v>149.33600000000001</v>
      </c>
      <c r="Z9012">
        <v>2039041</v>
      </c>
    </row>
    <row r="9013" spans="1:26" x14ac:dyDescent="0.2">
      <c r="A9013" s="27">
        <v>46087</v>
      </c>
      <c r="B9013" t="s">
        <v>1738</v>
      </c>
      <c r="C9013" t="s">
        <v>1543</v>
      </c>
      <c r="D9013" t="s">
        <v>1543</v>
      </c>
      <c r="E9013" t="s">
        <v>1644</v>
      </c>
      <c r="F9013" t="s">
        <v>1470</v>
      </c>
      <c r="G9013" t="s">
        <v>646</v>
      </c>
      <c r="H9013" t="s">
        <v>1133</v>
      </c>
      <c r="I9013" t="s">
        <v>1661</v>
      </c>
      <c r="J9013" t="s">
        <v>1450</v>
      </c>
      <c r="K9013" t="s">
        <v>1451</v>
      </c>
      <c r="L9013" t="s">
        <v>1452</v>
      </c>
      <c r="M9013" t="s">
        <v>1453</v>
      </c>
      <c r="N9013" t="s">
        <v>1454</v>
      </c>
      <c r="O9013" t="s">
        <v>1455</v>
      </c>
      <c r="P9013" t="s">
        <v>1456</v>
      </c>
      <c r="Q9013" t="s">
        <v>1457</v>
      </c>
      <c r="R9013">
        <v>2001113</v>
      </c>
      <c r="S9013" t="s">
        <v>1458</v>
      </c>
      <c r="T9013">
        <v>8403.0426000000007</v>
      </c>
      <c r="U9013">
        <v>10</v>
      </c>
      <c r="V9013">
        <v>8403.0426000000007</v>
      </c>
      <c r="W9013">
        <v>10</v>
      </c>
      <c r="X9013">
        <v>6850</v>
      </c>
      <c r="Y9013">
        <v>1553.0426</v>
      </c>
      <c r="Z9013">
        <v>2001113</v>
      </c>
    </row>
    <row r="9014" spans="1:26" x14ac:dyDescent="0.2">
      <c r="A9014" s="27">
        <v>46087</v>
      </c>
      <c r="B9014" t="s">
        <v>1738</v>
      </c>
      <c r="C9014" t="s">
        <v>1543</v>
      </c>
      <c r="D9014" t="s">
        <v>1543</v>
      </c>
      <c r="E9014" t="s">
        <v>1663</v>
      </c>
      <c r="F9014" t="s">
        <v>1470</v>
      </c>
      <c r="G9014" t="s">
        <v>261</v>
      </c>
      <c r="H9014" t="s">
        <v>1238</v>
      </c>
      <c r="I9014" t="s">
        <v>1673</v>
      </c>
      <c r="J9014" t="s">
        <v>1450</v>
      </c>
      <c r="K9014" t="s">
        <v>1451</v>
      </c>
      <c r="L9014" t="s">
        <v>1452</v>
      </c>
      <c r="M9014" t="s">
        <v>1453</v>
      </c>
      <c r="N9014" t="s">
        <v>1454</v>
      </c>
      <c r="O9014" t="s">
        <v>1455</v>
      </c>
      <c r="P9014" t="s">
        <v>1456</v>
      </c>
      <c r="Q9014" t="s">
        <v>1457</v>
      </c>
      <c r="R9014">
        <v>2030990</v>
      </c>
      <c r="S9014" t="s">
        <v>1459</v>
      </c>
      <c r="T9014">
        <v>840.33600000000001</v>
      </c>
      <c r="U9014">
        <v>1</v>
      </c>
      <c r="V9014">
        <v>840.33600000000001</v>
      </c>
      <c r="W9014">
        <v>1</v>
      </c>
      <c r="X9014">
        <v>690</v>
      </c>
      <c r="Y9014">
        <v>150.33600000000001</v>
      </c>
      <c r="Z9014">
        <v>2030990</v>
      </c>
    </row>
    <row r="9015" spans="1:26" x14ac:dyDescent="0.2">
      <c r="A9015" s="27">
        <v>46087</v>
      </c>
      <c r="B9015" t="s">
        <v>1738</v>
      </c>
      <c r="C9015" t="s">
        <v>1543</v>
      </c>
      <c r="D9015" t="s">
        <v>1543</v>
      </c>
      <c r="E9015" t="s">
        <v>1663</v>
      </c>
      <c r="F9015" t="s">
        <v>1470</v>
      </c>
      <c r="G9015" t="s">
        <v>326</v>
      </c>
      <c r="H9015" t="s">
        <v>1102</v>
      </c>
      <c r="I9015" t="s">
        <v>1787</v>
      </c>
      <c r="J9015" t="s">
        <v>1450</v>
      </c>
      <c r="K9015" t="s">
        <v>1451</v>
      </c>
      <c r="L9015" t="s">
        <v>1452</v>
      </c>
      <c r="M9015" t="s">
        <v>1453</v>
      </c>
      <c r="N9015" t="s">
        <v>1454</v>
      </c>
      <c r="O9015" t="s">
        <v>1455</v>
      </c>
      <c r="P9015" t="s">
        <v>1456</v>
      </c>
      <c r="Q9015" t="s">
        <v>1457</v>
      </c>
      <c r="R9015">
        <v>2001113</v>
      </c>
      <c r="S9015" t="s">
        <v>1458</v>
      </c>
      <c r="T9015">
        <v>1680.672</v>
      </c>
      <c r="U9015">
        <v>2</v>
      </c>
      <c r="V9015">
        <v>1680.672</v>
      </c>
      <c r="W9015">
        <v>2</v>
      </c>
      <c r="X9015">
        <v>1134</v>
      </c>
      <c r="Y9015">
        <v>546.67200000000003</v>
      </c>
      <c r="Z9015">
        <v>2001113</v>
      </c>
    </row>
    <row r="9016" spans="1:26" x14ac:dyDescent="0.2">
      <c r="A9016" s="27">
        <v>46087</v>
      </c>
      <c r="B9016" t="s">
        <v>1738</v>
      </c>
      <c r="C9016" t="s">
        <v>1543</v>
      </c>
      <c r="D9016" t="s">
        <v>1543</v>
      </c>
      <c r="E9016" t="s">
        <v>1663</v>
      </c>
      <c r="F9016" t="s">
        <v>1470</v>
      </c>
      <c r="G9016" t="s">
        <v>326</v>
      </c>
      <c r="H9016" t="s">
        <v>1102</v>
      </c>
      <c r="I9016" t="s">
        <v>1787</v>
      </c>
      <c r="J9016" t="s">
        <v>1450</v>
      </c>
      <c r="K9016" t="s">
        <v>1451</v>
      </c>
      <c r="L9016" t="s">
        <v>1452</v>
      </c>
      <c r="M9016" t="s">
        <v>1453</v>
      </c>
      <c r="N9016" t="s">
        <v>1454</v>
      </c>
      <c r="O9016" t="s">
        <v>1455</v>
      </c>
      <c r="P9016" t="s">
        <v>1456</v>
      </c>
      <c r="Q9016" t="s">
        <v>1457</v>
      </c>
      <c r="R9016">
        <v>2039041</v>
      </c>
      <c r="S9016" t="s">
        <v>1460</v>
      </c>
      <c r="T9016">
        <v>840.33600000000001</v>
      </c>
      <c r="U9016">
        <v>1</v>
      </c>
      <c r="V9016">
        <v>840.33600000000001</v>
      </c>
      <c r="W9016">
        <v>1</v>
      </c>
      <c r="X9016">
        <v>671</v>
      </c>
      <c r="Y9016">
        <v>169.33600000000001</v>
      </c>
      <c r="Z9016">
        <v>2039041</v>
      </c>
    </row>
    <row r="9017" spans="1:26" x14ac:dyDescent="0.2">
      <c r="A9017" s="27">
        <v>46087</v>
      </c>
      <c r="B9017" t="s">
        <v>1738</v>
      </c>
      <c r="C9017" t="s">
        <v>1543</v>
      </c>
      <c r="D9017" t="s">
        <v>1543</v>
      </c>
      <c r="E9017" t="s">
        <v>1663</v>
      </c>
      <c r="F9017" t="s">
        <v>1470</v>
      </c>
      <c r="G9017" t="s">
        <v>37</v>
      </c>
      <c r="H9017" t="s">
        <v>1019</v>
      </c>
      <c r="I9017" t="s">
        <v>1681</v>
      </c>
      <c r="J9017" t="s">
        <v>1450</v>
      </c>
      <c r="K9017" t="s">
        <v>1451</v>
      </c>
      <c r="L9017" t="s">
        <v>1452</v>
      </c>
      <c r="M9017" t="s">
        <v>1453</v>
      </c>
      <c r="N9017" t="s">
        <v>1454</v>
      </c>
      <c r="O9017" t="s">
        <v>1455</v>
      </c>
      <c r="P9017" t="s">
        <v>1456</v>
      </c>
      <c r="Q9017" t="s">
        <v>1457</v>
      </c>
      <c r="R9017">
        <v>2039041</v>
      </c>
      <c r="S9017" t="s">
        <v>1460</v>
      </c>
      <c r="T9017">
        <v>3361.3440000000001</v>
      </c>
      <c r="U9017">
        <v>4</v>
      </c>
      <c r="V9017">
        <v>3361.3440000000001</v>
      </c>
      <c r="W9017">
        <v>4</v>
      </c>
      <c r="X9017">
        <v>2760</v>
      </c>
      <c r="Y9017">
        <v>601.34400000000005</v>
      </c>
      <c r="Z9017">
        <v>2039041</v>
      </c>
    </row>
    <row r="9018" spans="1:26" x14ac:dyDescent="0.2">
      <c r="A9018" s="27">
        <v>46087</v>
      </c>
      <c r="B9018" t="s">
        <v>1738</v>
      </c>
      <c r="C9018" t="s">
        <v>1543</v>
      </c>
      <c r="D9018" t="s">
        <v>1543</v>
      </c>
      <c r="E9018" t="s">
        <v>1682</v>
      </c>
      <c r="F9018" t="s">
        <v>1470</v>
      </c>
      <c r="G9018" t="s">
        <v>181</v>
      </c>
      <c r="H9018" t="s">
        <v>221</v>
      </c>
      <c r="I9018" t="s">
        <v>1690</v>
      </c>
      <c r="J9018" t="s">
        <v>1450</v>
      </c>
      <c r="K9018" t="s">
        <v>1451</v>
      </c>
      <c r="L9018" t="s">
        <v>1452</v>
      </c>
      <c r="M9018" t="s">
        <v>1453</v>
      </c>
      <c r="N9018" t="s">
        <v>1454</v>
      </c>
      <c r="O9018" t="s">
        <v>1455</v>
      </c>
      <c r="P9018" t="s">
        <v>1456</v>
      </c>
      <c r="Q9018" t="s">
        <v>1457</v>
      </c>
      <c r="R9018">
        <v>2001113</v>
      </c>
      <c r="S9018" t="s">
        <v>1458</v>
      </c>
      <c r="T9018">
        <v>6722.6882999999998</v>
      </c>
      <c r="U9018">
        <v>8</v>
      </c>
      <c r="V9018">
        <v>6722.6882999999998</v>
      </c>
      <c r="W9018">
        <v>8</v>
      </c>
      <c r="X9018">
        <v>5512</v>
      </c>
      <c r="Y9018">
        <v>1210.6883</v>
      </c>
      <c r="Z9018">
        <v>2001113</v>
      </c>
    </row>
    <row r="9019" spans="1:26" x14ac:dyDescent="0.2">
      <c r="A9019" s="27">
        <v>46087</v>
      </c>
      <c r="B9019" t="s">
        <v>1738</v>
      </c>
      <c r="C9019" t="s">
        <v>1543</v>
      </c>
      <c r="D9019" t="s">
        <v>1543</v>
      </c>
      <c r="E9019" t="s">
        <v>1682</v>
      </c>
      <c r="F9019" t="s">
        <v>1470</v>
      </c>
      <c r="G9019" t="s">
        <v>181</v>
      </c>
      <c r="H9019" t="s">
        <v>221</v>
      </c>
      <c r="I9019" t="s">
        <v>1690</v>
      </c>
      <c r="J9019" t="s">
        <v>1450</v>
      </c>
      <c r="K9019" t="s">
        <v>1451</v>
      </c>
      <c r="L9019" t="s">
        <v>1452</v>
      </c>
      <c r="M9019" t="s">
        <v>1453</v>
      </c>
      <c r="N9019" t="s">
        <v>1454</v>
      </c>
      <c r="O9019" t="s">
        <v>1455</v>
      </c>
      <c r="P9019" t="s">
        <v>1456</v>
      </c>
      <c r="Q9019" t="s">
        <v>1457</v>
      </c>
      <c r="R9019">
        <v>2030990</v>
      </c>
      <c r="S9019" t="s">
        <v>1459</v>
      </c>
      <c r="T9019">
        <v>840.33600000000001</v>
      </c>
      <c r="U9019">
        <v>1</v>
      </c>
      <c r="V9019">
        <v>840.33600000000001</v>
      </c>
      <c r="W9019">
        <v>1</v>
      </c>
      <c r="X9019">
        <v>691</v>
      </c>
      <c r="Y9019">
        <v>149.33600000000001</v>
      </c>
      <c r="Z9019">
        <v>2030990</v>
      </c>
    </row>
    <row r="9020" spans="1:26" x14ac:dyDescent="0.2">
      <c r="A9020" s="27">
        <v>46087</v>
      </c>
      <c r="B9020" t="s">
        <v>1738</v>
      </c>
      <c r="C9020" t="s">
        <v>1543</v>
      </c>
      <c r="D9020" t="s">
        <v>1543</v>
      </c>
      <c r="E9020" t="s">
        <v>1682</v>
      </c>
      <c r="F9020" t="s">
        <v>1470</v>
      </c>
      <c r="G9020" t="s">
        <v>1501</v>
      </c>
      <c r="H9020" t="s">
        <v>1119</v>
      </c>
      <c r="I9020" t="s">
        <v>1789</v>
      </c>
      <c r="J9020" t="s">
        <v>1450</v>
      </c>
      <c r="K9020" t="s">
        <v>1451</v>
      </c>
      <c r="L9020" t="s">
        <v>1452</v>
      </c>
      <c r="M9020" t="s">
        <v>1453</v>
      </c>
      <c r="N9020" t="s">
        <v>1454</v>
      </c>
      <c r="O9020" t="s">
        <v>1455</v>
      </c>
      <c r="P9020" t="s">
        <v>1456</v>
      </c>
      <c r="Q9020" t="s">
        <v>1457</v>
      </c>
      <c r="R9020">
        <v>2030990</v>
      </c>
      <c r="S9020" t="s">
        <v>1459</v>
      </c>
      <c r="T9020">
        <v>840.33600000000001</v>
      </c>
      <c r="U9020">
        <v>1</v>
      </c>
      <c r="V9020">
        <v>840.33600000000001</v>
      </c>
      <c r="W9020">
        <v>1</v>
      </c>
      <c r="X9020">
        <v>691</v>
      </c>
      <c r="Y9020">
        <v>149.33600000000001</v>
      </c>
      <c r="Z9020">
        <v>2030990</v>
      </c>
    </row>
    <row r="9021" spans="1:26" x14ac:dyDescent="0.2">
      <c r="A9021" s="27">
        <v>46087</v>
      </c>
      <c r="B9021" t="s">
        <v>1738</v>
      </c>
      <c r="C9021" t="s">
        <v>1543</v>
      </c>
      <c r="D9021" t="s">
        <v>1543</v>
      </c>
      <c r="E9021" t="s">
        <v>1717</v>
      </c>
      <c r="F9021" t="s">
        <v>1510</v>
      </c>
      <c r="G9021" t="s">
        <v>1511</v>
      </c>
      <c r="H9021" t="s">
        <v>1108</v>
      </c>
      <c r="I9021" t="s">
        <v>1720</v>
      </c>
      <c r="J9021" t="s">
        <v>1450</v>
      </c>
      <c r="K9021" t="s">
        <v>1451</v>
      </c>
      <c r="L9021" t="s">
        <v>1452</v>
      </c>
      <c r="M9021" t="s">
        <v>1453</v>
      </c>
      <c r="N9021" t="s">
        <v>1454</v>
      </c>
      <c r="O9021" t="s">
        <v>1455</v>
      </c>
      <c r="P9021" t="s">
        <v>1456</v>
      </c>
      <c r="Q9021" t="s">
        <v>1457</v>
      </c>
      <c r="R9021">
        <v>2030990</v>
      </c>
      <c r="S9021" t="s">
        <v>1459</v>
      </c>
      <c r="T9021">
        <v>1680.672</v>
      </c>
      <c r="U9021">
        <v>2</v>
      </c>
      <c r="V9021">
        <v>1680.672</v>
      </c>
      <c r="W9021">
        <v>2</v>
      </c>
      <c r="X9021">
        <v>1386</v>
      </c>
      <c r="Y9021">
        <v>294.67200000000003</v>
      </c>
      <c r="Z9021">
        <v>2030990</v>
      </c>
    </row>
    <row r="9022" spans="1:26" x14ac:dyDescent="0.2">
      <c r="A9022" s="27">
        <v>46087</v>
      </c>
      <c r="B9022" t="s">
        <v>1738</v>
      </c>
      <c r="C9022" t="s">
        <v>1543</v>
      </c>
      <c r="D9022" t="s">
        <v>1543</v>
      </c>
      <c r="E9022" t="s">
        <v>1717</v>
      </c>
      <c r="F9022" t="s">
        <v>1510</v>
      </c>
      <c r="G9022" t="s">
        <v>638</v>
      </c>
      <c r="H9022" t="s">
        <v>1299</v>
      </c>
      <c r="I9022" t="s">
        <v>1724</v>
      </c>
      <c r="J9022" t="s">
        <v>1450</v>
      </c>
      <c r="K9022" t="s">
        <v>1451</v>
      </c>
      <c r="L9022" t="s">
        <v>1452</v>
      </c>
      <c r="M9022" t="s">
        <v>1453</v>
      </c>
      <c r="N9022" t="s">
        <v>1454</v>
      </c>
      <c r="O9022" t="s">
        <v>1455</v>
      </c>
      <c r="P9022" t="s">
        <v>1456</v>
      </c>
      <c r="Q9022" t="s">
        <v>1457</v>
      </c>
      <c r="R9022">
        <v>2001113</v>
      </c>
      <c r="S9022" t="s">
        <v>1458</v>
      </c>
      <c r="T9022">
        <v>1680.672</v>
      </c>
      <c r="U9022">
        <v>2</v>
      </c>
      <c r="V9022">
        <v>1680.672</v>
      </c>
      <c r="W9022">
        <v>2</v>
      </c>
      <c r="X9022">
        <v>1372</v>
      </c>
      <c r="Y9022">
        <v>308.67200000000003</v>
      </c>
      <c r="Z9022">
        <v>2001113</v>
      </c>
    </row>
    <row r="9023" spans="1:26" x14ac:dyDescent="0.2">
      <c r="A9023" s="27">
        <v>46087</v>
      </c>
      <c r="B9023" t="s">
        <v>1739</v>
      </c>
      <c r="C9023" t="s">
        <v>1347</v>
      </c>
      <c r="D9023" t="s">
        <v>1347</v>
      </c>
      <c r="E9023" t="s">
        <v>1740</v>
      </c>
      <c r="F9023" t="s">
        <v>1470</v>
      </c>
      <c r="G9023" t="s">
        <v>60</v>
      </c>
      <c r="H9023" t="s">
        <v>1348</v>
      </c>
      <c r="I9023" t="s">
        <v>1741</v>
      </c>
      <c r="J9023" t="s">
        <v>1450</v>
      </c>
      <c r="K9023" t="s">
        <v>1451</v>
      </c>
      <c r="L9023" t="s">
        <v>1452</v>
      </c>
      <c r="M9023" t="s">
        <v>1453</v>
      </c>
      <c r="N9023" t="s">
        <v>1454</v>
      </c>
      <c r="O9023" t="s">
        <v>1455</v>
      </c>
      <c r="P9023" t="s">
        <v>1456</v>
      </c>
      <c r="Q9023" t="s">
        <v>1457</v>
      </c>
      <c r="R9023">
        <v>2001113</v>
      </c>
      <c r="S9023" t="s">
        <v>1458</v>
      </c>
      <c r="V9023">
        <v>3277.3110000000001</v>
      </c>
      <c r="W9023">
        <v>2</v>
      </c>
      <c r="X9023">
        <v>1354</v>
      </c>
      <c r="Y9023">
        <v>1923.3109999999999</v>
      </c>
      <c r="Z9023">
        <v>2001113</v>
      </c>
    </row>
    <row r="9024" spans="1:26" x14ac:dyDescent="0.2">
      <c r="A9024" s="27">
        <v>46087</v>
      </c>
      <c r="B9024" t="s">
        <v>1739</v>
      </c>
      <c r="C9024" t="s">
        <v>1347</v>
      </c>
      <c r="D9024" t="s">
        <v>1347</v>
      </c>
      <c r="E9024" t="s">
        <v>1740</v>
      </c>
      <c r="F9024" t="s">
        <v>1470</v>
      </c>
      <c r="G9024" t="s">
        <v>60</v>
      </c>
      <c r="H9024" t="s">
        <v>1348</v>
      </c>
      <c r="I9024" t="s">
        <v>1741</v>
      </c>
      <c r="J9024" t="s">
        <v>1450</v>
      </c>
      <c r="K9024" t="s">
        <v>1451</v>
      </c>
      <c r="L9024" t="s">
        <v>1452</v>
      </c>
      <c r="M9024" t="s">
        <v>1453</v>
      </c>
      <c r="N9024" t="s">
        <v>1454</v>
      </c>
      <c r="O9024" t="s">
        <v>1455</v>
      </c>
      <c r="P9024" t="s">
        <v>1456</v>
      </c>
      <c r="Q9024" t="s">
        <v>1457</v>
      </c>
      <c r="R9024">
        <v>2030990</v>
      </c>
      <c r="S9024" t="s">
        <v>1459</v>
      </c>
      <c r="V9024">
        <v>1638.6555000000001</v>
      </c>
      <c r="W9024">
        <v>1</v>
      </c>
      <c r="X9024">
        <v>690</v>
      </c>
      <c r="Y9024">
        <v>948.65549999999996</v>
      </c>
      <c r="Z9024">
        <v>2030990</v>
      </c>
    </row>
    <row r="9025" spans="1:26" x14ac:dyDescent="0.2">
      <c r="A9025" s="27">
        <v>46087</v>
      </c>
      <c r="B9025" t="s">
        <v>1739</v>
      </c>
      <c r="C9025" t="s">
        <v>1347</v>
      </c>
      <c r="D9025" t="s">
        <v>1347</v>
      </c>
      <c r="E9025" t="s">
        <v>1740</v>
      </c>
      <c r="F9025" t="s">
        <v>1470</v>
      </c>
      <c r="G9025" t="s">
        <v>60</v>
      </c>
      <c r="H9025" t="s">
        <v>1358</v>
      </c>
      <c r="I9025" t="s">
        <v>1742</v>
      </c>
      <c r="J9025" t="s">
        <v>1450</v>
      </c>
      <c r="K9025" t="s">
        <v>1451</v>
      </c>
      <c r="L9025" t="s">
        <v>1452</v>
      </c>
      <c r="M9025" t="s">
        <v>1453</v>
      </c>
      <c r="N9025" t="s">
        <v>1454</v>
      </c>
      <c r="O9025" t="s">
        <v>1455</v>
      </c>
      <c r="P9025" t="s">
        <v>1456</v>
      </c>
      <c r="Q9025" t="s">
        <v>1457</v>
      </c>
      <c r="R9025">
        <v>2001113</v>
      </c>
      <c r="S9025" t="s">
        <v>1458</v>
      </c>
      <c r="V9025">
        <v>1638.6555000000001</v>
      </c>
      <c r="W9025">
        <v>1</v>
      </c>
      <c r="X9025">
        <v>683</v>
      </c>
      <c r="Y9025">
        <v>955.65549999999996</v>
      </c>
      <c r="Z9025">
        <v>2001113</v>
      </c>
    </row>
    <row r="9026" spans="1:26" x14ac:dyDescent="0.2">
      <c r="A9026" s="27">
        <v>46087</v>
      </c>
      <c r="B9026" t="s">
        <v>1739</v>
      </c>
      <c r="C9026" t="s">
        <v>1347</v>
      </c>
      <c r="D9026" t="s">
        <v>1347</v>
      </c>
      <c r="E9026" t="s">
        <v>1740</v>
      </c>
      <c r="F9026" t="s">
        <v>1470</v>
      </c>
      <c r="G9026" t="s">
        <v>60</v>
      </c>
      <c r="H9026" t="s">
        <v>1374</v>
      </c>
      <c r="I9026" t="s">
        <v>1743</v>
      </c>
      <c r="J9026" t="s">
        <v>1450</v>
      </c>
      <c r="K9026" t="s">
        <v>1451</v>
      </c>
      <c r="L9026" t="s">
        <v>1452</v>
      </c>
      <c r="M9026" t="s">
        <v>1453</v>
      </c>
      <c r="N9026" t="s">
        <v>1454</v>
      </c>
      <c r="O9026" t="s">
        <v>1455</v>
      </c>
      <c r="P9026" t="s">
        <v>1456</v>
      </c>
      <c r="Q9026" t="s">
        <v>1457</v>
      </c>
      <c r="R9026">
        <v>2001113</v>
      </c>
      <c r="S9026" t="s">
        <v>1458</v>
      </c>
      <c r="V9026">
        <v>1638.6555000000001</v>
      </c>
      <c r="W9026">
        <v>1</v>
      </c>
      <c r="X9026">
        <v>685</v>
      </c>
      <c r="Y9026">
        <v>953.65549999999996</v>
      </c>
      <c r="Z9026">
        <v>2001113</v>
      </c>
    </row>
    <row r="9027" spans="1:26" x14ac:dyDescent="0.2">
      <c r="A9027" s="27">
        <v>46087</v>
      </c>
      <c r="B9027" t="s">
        <v>1739</v>
      </c>
      <c r="C9027" t="s">
        <v>1347</v>
      </c>
      <c r="D9027" t="s">
        <v>1347</v>
      </c>
      <c r="E9027" t="s">
        <v>1740</v>
      </c>
      <c r="F9027" t="s">
        <v>1470</v>
      </c>
      <c r="G9027" t="s">
        <v>60</v>
      </c>
      <c r="H9027" t="s">
        <v>1374</v>
      </c>
      <c r="I9027" t="s">
        <v>1743</v>
      </c>
      <c r="J9027" t="s">
        <v>1450</v>
      </c>
      <c r="K9027" t="s">
        <v>1451</v>
      </c>
      <c r="L9027" t="s">
        <v>1452</v>
      </c>
      <c r="M9027" t="s">
        <v>1453</v>
      </c>
      <c r="N9027" t="s">
        <v>1454</v>
      </c>
      <c r="O9027" t="s">
        <v>1455</v>
      </c>
      <c r="P9027" t="s">
        <v>1456</v>
      </c>
      <c r="Q9027" t="s">
        <v>1457</v>
      </c>
      <c r="R9027">
        <v>2030990</v>
      </c>
      <c r="S9027" t="s">
        <v>1459</v>
      </c>
      <c r="V9027">
        <v>6554.6220000000003</v>
      </c>
      <c r="W9027">
        <v>4</v>
      </c>
      <c r="X9027">
        <v>2760</v>
      </c>
      <c r="Y9027">
        <v>3794.6219999999998</v>
      </c>
      <c r="Z9027">
        <v>2030990</v>
      </c>
    </row>
    <row r="9028" spans="1:26" x14ac:dyDescent="0.2">
      <c r="A9028" s="27">
        <v>46087</v>
      </c>
      <c r="B9028" t="s">
        <v>1739</v>
      </c>
      <c r="C9028" t="s">
        <v>1347</v>
      </c>
      <c r="D9028" t="s">
        <v>1347</v>
      </c>
      <c r="E9028" t="s">
        <v>1740</v>
      </c>
      <c r="F9028" t="s">
        <v>1470</v>
      </c>
      <c r="G9028" t="s">
        <v>60</v>
      </c>
      <c r="H9028" t="s">
        <v>1392</v>
      </c>
      <c r="I9028" t="s">
        <v>1792</v>
      </c>
      <c r="J9028" t="s">
        <v>1450</v>
      </c>
      <c r="K9028" t="s">
        <v>1451</v>
      </c>
      <c r="L9028" t="s">
        <v>1452</v>
      </c>
      <c r="M9028" t="s">
        <v>1453</v>
      </c>
      <c r="N9028" t="s">
        <v>1454</v>
      </c>
      <c r="O9028" t="s">
        <v>1455</v>
      </c>
      <c r="P9028" t="s">
        <v>1456</v>
      </c>
      <c r="Q9028" t="s">
        <v>1457</v>
      </c>
      <c r="R9028">
        <v>2001113</v>
      </c>
      <c r="S9028" t="s">
        <v>1458</v>
      </c>
      <c r="V9028">
        <v>1638.6555000000001</v>
      </c>
      <c r="W9028">
        <v>1</v>
      </c>
      <c r="X9028">
        <v>668</v>
      </c>
      <c r="Y9028">
        <v>970.65549999999996</v>
      </c>
      <c r="Z9028">
        <v>2001113</v>
      </c>
    </row>
    <row r="9029" spans="1:26" x14ac:dyDescent="0.2">
      <c r="A9029" s="27">
        <v>46087</v>
      </c>
      <c r="B9029" t="s">
        <v>1739</v>
      </c>
      <c r="C9029" t="s">
        <v>1347</v>
      </c>
      <c r="D9029" t="s">
        <v>1347</v>
      </c>
      <c r="E9029" t="s">
        <v>1740</v>
      </c>
      <c r="F9029" t="s">
        <v>1470</v>
      </c>
      <c r="G9029" t="s">
        <v>60</v>
      </c>
      <c r="H9029" t="s">
        <v>1407</v>
      </c>
      <c r="I9029" t="s">
        <v>1794</v>
      </c>
      <c r="J9029" t="s">
        <v>1450</v>
      </c>
      <c r="K9029" t="s">
        <v>1451</v>
      </c>
      <c r="L9029" t="s">
        <v>1452</v>
      </c>
      <c r="M9029" t="s">
        <v>1453</v>
      </c>
      <c r="N9029" t="s">
        <v>1454</v>
      </c>
      <c r="O9029" t="s">
        <v>1455</v>
      </c>
      <c r="P9029" t="s">
        <v>1456</v>
      </c>
      <c r="Q9029" t="s">
        <v>1457</v>
      </c>
      <c r="R9029">
        <v>2030990</v>
      </c>
      <c r="S9029" t="s">
        <v>1459</v>
      </c>
      <c r="V9029">
        <v>1638.6555000000001</v>
      </c>
      <c r="W9029">
        <v>1</v>
      </c>
      <c r="X9029">
        <v>691</v>
      </c>
      <c r="Y9029">
        <v>947.65549999999996</v>
      </c>
      <c r="Z9029">
        <v>2030990</v>
      </c>
    </row>
    <row r="9030" spans="1:26" x14ac:dyDescent="0.2">
      <c r="A9030" s="27">
        <v>46087</v>
      </c>
      <c r="B9030" t="s">
        <v>1739</v>
      </c>
      <c r="C9030" t="s">
        <v>1347</v>
      </c>
      <c r="D9030" t="s">
        <v>1347</v>
      </c>
      <c r="E9030" t="s">
        <v>1740</v>
      </c>
      <c r="F9030" t="s">
        <v>1470</v>
      </c>
      <c r="G9030" t="s">
        <v>60</v>
      </c>
      <c r="H9030" t="s">
        <v>1413</v>
      </c>
      <c r="I9030" t="s">
        <v>1745</v>
      </c>
      <c r="J9030" t="s">
        <v>1450</v>
      </c>
      <c r="K9030" t="s">
        <v>1451</v>
      </c>
      <c r="L9030" t="s">
        <v>1452</v>
      </c>
      <c r="M9030" t="s">
        <v>1453</v>
      </c>
      <c r="N9030" t="s">
        <v>1454</v>
      </c>
      <c r="O9030" t="s">
        <v>1455</v>
      </c>
      <c r="P9030" t="s">
        <v>1456</v>
      </c>
      <c r="Q9030" t="s">
        <v>1457</v>
      </c>
      <c r="R9030">
        <v>2001113</v>
      </c>
      <c r="S9030" t="s">
        <v>1458</v>
      </c>
      <c r="V9030">
        <v>1638.6555000000001</v>
      </c>
      <c r="W9030">
        <v>1</v>
      </c>
      <c r="X9030">
        <v>664</v>
      </c>
      <c r="Y9030">
        <v>974.65549999999996</v>
      </c>
      <c r="Z9030">
        <v>2001113</v>
      </c>
    </row>
    <row r="9031" spans="1:26" x14ac:dyDescent="0.2">
      <c r="A9031" s="27">
        <v>46087</v>
      </c>
      <c r="B9031" t="s">
        <v>1739</v>
      </c>
      <c r="C9031" t="s">
        <v>1347</v>
      </c>
      <c r="D9031" t="s">
        <v>1347</v>
      </c>
      <c r="E9031" t="s">
        <v>1740</v>
      </c>
      <c r="F9031" t="s">
        <v>1470</v>
      </c>
      <c r="G9031" t="s">
        <v>60</v>
      </c>
      <c r="H9031" t="s">
        <v>1413</v>
      </c>
      <c r="I9031" t="s">
        <v>1745</v>
      </c>
      <c r="J9031" t="s">
        <v>1450</v>
      </c>
      <c r="K9031" t="s">
        <v>1451</v>
      </c>
      <c r="L9031" t="s">
        <v>1452</v>
      </c>
      <c r="M9031" t="s">
        <v>1453</v>
      </c>
      <c r="N9031" t="s">
        <v>1454</v>
      </c>
      <c r="O9031" t="s">
        <v>1455</v>
      </c>
      <c r="P9031" t="s">
        <v>1456</v>
      </c>
      <c r="Q9031" t="s">
        <v>1457</v>
      </c>
      <c r="R9031">
        <v>2030990</v>
      </c>
      <c r="S9031" t="s">
        <v>1459</v>
      </c>
      <c r="V9031">
        <v>1638.6555000000001</v>
      </c>
      <c r="W9031">
        <v>1</v>
      </c>
      <c r="X9031">
        <v>690</v>
      </c>
      <c r="Y9031">
        <v>948.65549999999996</v>
      </c>
      <c r="Z9031">
        <v>2030990</v>
      </c>
    </row>
    <row r="9032" spans="1:26" x14ac:dyDescent="0.2">
      <c r="A9032" s="27">
        <v>46087</v>
      </c>
      <c r="B9032" t="s">
        <v>1739</v>
      </c>
      <c r="C9032" t="s">
        <v>1347</v>
      </c>
      <c r="D9032" t="s">
        <v>1347</v>
      </c>
      <c r="E9032" t="s">
        <v>1740</v>
      </c>
      <c r="F9032" t="s">
        <v>1470</v>
      </c>
      <c r="G9032" t="s">
        <v>77</v>
      </c>
      <c r="H9032" t="s">
        <v>1352</v>
      </c>
      <c r="I9032" t="s">
        <v>1746</v>
      </c>
      <c r="J9032" t="s">
        <v>1450</v>
      </c>
      <c r="K9032" t="s">
        <v>1451</v>
      </c>
      <c r="L9032" t="s">
        <v>1452</v>
      </c>
      <c r="M9032" t="s">
        <v>1453</v>
      </c>
      <c r="N9032" t="s">
        <v>1454</v>
      </c>
      <c r="O9032" t="s">
        <v>1455</v>
      </c>
      <c r="P9032" t="s">
        <v>1456</v>
      </c>
      <c r="Q9032" t="s">
        <v>1457</v>
      </c>
      <c r="R9032">
        <v>2030990</v>
      </c>
      <c r="S9032" t="s">
        <v>1459</v>
      </c>
      <c r="V9032">
        <v>4915.9665000000005</v>
      </c>
      <c r="W9032">
        <v>3</v>
      </c>
      <c r="X9032">
        <v>2070</v>
      </c>
      <c r="Y9032">
        <v>2845.9665</v>
      </c>
      <c r="Z9032">
        <v>2030990</v>
      </c>
    </row>
    <row r="9033" spans="1:26" x14ac:dyDescent="0.2">
      <c r="A9033" s="27">
        <v>46087</v>
      </c>
      <c r="B9033" t="s">
        <v>1739</v>
      </c>
      <c r="C9033" t="s">
        <v>1347</v>
      </c>
      <c r="D9033" t="s">
        <v>1347</v>
      </c>
      <c r="E9033" t="s">
        <v>1740</v>
      </c>
      <c r="F9033" t="s">
        <v>1470</v>
      </c>
      <c r="G9033" t="s">
        <v>77</v>
      </c>
      <c r="H9033" t="s">
        <v>1354</v>
      </c>
      <c r="I9033" t="s">
        <v>1747</v>
      </c>
      <c r="J9033" t="s">
        <v>1450</v>
      </c>
      <c r="K9033" t="s">
        <v>1451</v>
      </c>
      <c r="L9033" t="s">
        <v>1452</v>
      </c>
      <c r="M9033" t="s">
        <v>1453</v>
      </c>
      <c r="N9033" t="s">
        <v>1454</v>
      </c>
      <c r="O9033" t="s">
        <v>1455</v>
      </c>
      <c r="P9033" t="s">
        <v>1456</v>
      </c>
      <c r="Q9033" t="s">
        <v>1457</v>
      </c>
      <c r="R9033">
        <v>2001113</v>
      </c>
      <c r="S9033" t="s">
        <v>1458</v>
      </c>
      <c r="V9033">
        <v>1638.6555000000001</v>
      </c>
      <c r="W9033">
        <v>1</v>
      </c>
      <c r="X9033">
        <v>682</v>
      </c>
      <c r="Y9033">
        <v>956.65549999999996</v>
      </c>
      <c r="Z9033">
        <v>2001113</v>
      </c>
    </row>
    <row r="9034" spans="1:26" x14ac:dyDescent="0.2">
      <c r="A9034" s="27">
        <v>46087</v>
      </c>
      <c r="B9034" t="s">
        <v>1739</v>
      </c>
      <c r="C9034" t="s">
        <v>1347</v>
      </c>
      <c r="D9034" t="s">
        <v>1347</v>
      </c>
      <c r="E9034" t="s">
        <v>1740</v>
      </c>
      <c r="F9034" t="s">
        <v>1470</v>
      </c>
      <c r="G9034" t="s">
        <v>42</v>
      </c>
      <c r="H9034" t="s">
        <v>1368</v>
      </c>
      <c r="I9034" t="s">
        <v>1748</v>
      </c>
      <c r="J9034" t="s">
        <v>1450</v>
      </c>
      <c r="K9034" t="s">
        <v>1451</v>
      </c>
      <c r="L9034" t="s">
        <v>1452</v>
      </c>
      <c r="M9034" t="s">
        <v>1453</v>
      </c>
      <c r="N9034" t="s">
        <v>1454</v>
      </c>
      <c r="O9034" t="s">
        <v>1455</v>
      </c>
      <c r="P9034" t="s">
        <v>1456</v>
      </c>
      <c r="Q9034" t="s">
        <v>1457</v>
      </c>
      <c r="R9034">
        <v>2030990</v>
      </c>
      <c r="S9034" t="s">
        <v>1459</v>
      </c>
      <c r="V9034">
        <v>6554.6220000000003</v>
      </c>
      <c r="W9034">
        <v>4</v>
      </c>
      <c r="X9034">
        <v>2760</v>
      </c>
      <c r="Y9034">
        <v>3794.6219999999998</v>
      </c>
      <c r="Z9034">
        <v>2030990</v>
      </c>
    </row>
    <row r="9035" spans="1:26" x14ac:dyDescent="0.2">
      <c r="A9035" s="27">
        <v>46087</v>
      </c>
      <c r="B9035" t="s">
        <v>1739</v>
      </c>
      <c r="C9035" t="s">
        <v>1347</v>
      </c>
      <c r="D9035" t="s">
        <v>1347</v>
      </c>
      <c r="E9035" t="s">
        <v>1749</v>
      </c>
      <c r="F9035" t="s">
        <v>1470</v>
      </c>
      <c r="G9035" t="s">
        <v>288</v>
      </c>
      <c r="H9035" t="s">
        <v>1362</v>
      </c>
      <c r="I9035" t="s">
        <v>1801</v>
      </c>
      <c r="J9035" t="s">
        <v>1450</v>
      </c>
      <c r="K9035" t="s">
        <v>1451</v>
      </c>
      <c r="L9035" t="s">
        <v>1452</v>
      </c>
      <c r="M9035" t="s">
        <v>1453</v>
      </c>
      <c r="N9035" t="s">
        <v>1454</v>
      </c>
      <c r="O9035" t="s">
        <v>1455</v>
      </c>
      <c r="P9035" t="s">
        <v>1456</v>
      </c>
      <c r="Q9035" t="s">
        <v>1457</v>
      </c>
      <c r="R9035">
        <v>2030990</v>
      </c>
      <c r="S9035" t="s">
        <v>1459</v>
      </c>
      <c r="V9035">
        <v>3277.3110000000001</v>
      </c>
      <c r="W9035">
        <v>2</v>
      </c>
      <c r="X9035">
        <v>1380</v>
      </c>
      <c r="Y9035">
        <v>1897.3109999999999</v>
      </c>
      <c r="Z9035">
        <v>2030990</v>
      </c>
    </row>
    <row r="9036" spans="1:26" x14ac:dyDescent="0.2">
      <c r="A9036" s="27">
        <v>46087</v>
      </c>
      <c r="B9036" t="s">
        <v>1739</v>
      </c>
      <c r="C9036" t="s">
        <v>1347</v>
      </c>
      <c r="D9036" t="s">
        <v>1347</v>
      </c>
      <c r="E9036" t="s">
        <v>1749</v>
      </c>
      <c r="F9036" t="s">
        <v>1470</v>
      </c>
      <c r="G9036" t="s">
        <v>60</v>
      </c>
      <c r="H9036" t="s">
        <v>1356</v>
      </c>
      <c r="I9036" t="s">
        <v>1750</v>
      </c>
      <c r="J9036" t="s">
        <v>1450</v>
      </c>
      <c r="K9036" t="s">
        <v>1451</v>
      </c>
      <c r="L9036" t="s">
        <v>1452</v>
      </c>
      <c r="M9036" t="s">
        <v>1453</v>
      </c>
      <c r="N9036" t="s">
        <v>1454</v>
      </c>
      <c r="O9036" t="s">
        <v>1455</v>
      </c>
      <c r="P9036" t="s">
        <v>1456</v>
      </c>
      <c r="Q9036" t="s">
        <v>1457</v>
      </c>
      <c r="R9036">
        <v>2001113</v>
      </c>
      <c r="S9036" t="s">
        <v>1458</v>
      </c>
      <c r="V9036">
        <v>11470.5885</v>
      </c>
      <c r="W9036">
        <v>7</v>
      </c>
      <c r="X9036">
        <v>4872</v>
      </c>
      <c r="Y9036">
        <v>6598.5884999999998</v>
      </c>
      <c r="Z9036">
        <v>2001113</v>
      </c>
    </row>
    <row r="9037" spans="1:26" x14ac:dyDescent="0.2">
      <c r="A9037" s="27">
        <v>46087</v>
      </c>
      <c r="B9037" t="s">
        <v>1739</v>
      </c>
      <c r="C9037" t="s">
        <v>1347</v>
      </c>
      <c r="D9037" t="s">
        <v>1347</v>
      </c>
      <c r="E9037" t="s">
        <v>1749</v>
      </c>
      <c r="F9037" t="s">
        <v>1470</v>
      </c>
      <c r="G9037" t="s">
        <v>60</v>
      </c>
      <c r="H9037" t="s">
        <v>1356</v>
      </c>
      <c r="I9037" t="s">
        <v>1750</v>
      </c>
      <c r="J9037" t="s">
        <v>1450</v>
      </c>
      <c r="K9037" t="s">
        <v>1451</v>
      </c>
      <c r="L9037" t="s">
        <v>1452</v>
      </c>
      <c r="M9037" t="s">
        <v>1453</v>
      </c>
      <c r="N9037" t="s">
        <v>1454</v>
      </c>
      <c r="O9037" t="s">
        <v>1455</v>
      </c>
      <c r="P9037" t="s">
        <v>1456</v>
      </c>
      <c r="Q9037" t="s">
        <v>1457</v>
      </c>
      <c r="R9037">
        <v>2030990</v>
      </c>
      <c r="S9037" t="s">
        <v>1459</v>
      </c>
      <c r="V9037">
        <v>4915.9665000000005</v>
      </c>
      <c r="W9037">
        <v>3</v>
      </c>
      <c r="X9037">
        <v>2073</v>
      </c>
      <c r="Y9037">
        <v>2842.9665</v>
      </c>
      <c r="Z9037">
        <v>2030990</v>
      </c>
    </row>
    <row r="9038" spans="1:26" x14ac:dyDescent="0.2">
      <c r="A9038" s="27">
        <v>46087</v>
      </c>
      <c r="B9038" t="s">
        <v>1739</v>
      </c>
      <c r="C9038" t="s">
        <v>1347</v>
      </c>
      <c r="D9038" t="s">
        <v>1347</v>
      </c>
      <c r="E9038" t="s">
        <v>1749</v>
      </c>
      <c r="F9038" t="s">
        <v>1470</v>
      </c>
      <c r="G9038" t="s">
        <v>60</v>
      </c>
      <c r="H9038" t="s">
        <v>1370</v>
      </c>
      <c r="I9038" t="s">
        <v>1751</v>
      </c>
      <c r="J9038" t="s">
        <v>1450</v>
      </c>
      <c r="K9038" t="s">
        <v>1451</v>
      </c>
      <c r="L9038" t="s">
        <v>1452</v>
      </c>
      <c r="M9038" t="s">
        <v>1453</v>
      </c>
      <c r="N9038" t="s">
        <v>1454</v>
      </c>
      <c r="O9038" t="s">
        <v>1455</v>
      </c>
      <c r="P9038" t="s">
        <v>1456</v>
      </c>
      <c r="Q9038" t="s">
        <v>1457</v>
      </c>
      <c r="R9038">
        <v>2030990</v>
      </c>
      <c r="S9038" t="s">
        <v>1459</v>
      </c>
      <c r="V9038">
        <v>3277.3110000000001</v>
      </c>
      <c r="W9038">
        <v>2</v>
      </c>
      <c r="X9038">
        <v>1382</v>
      </c>
      <c r="Y9038">
        <v>1895.3109999999999</v>
      </c>
      <c r="Z9038">
        <v>2030990</v>
      </c>
    </row>
    <row r="9039" spans="1:26" x14ac:dyDescent="0.2">
      <c r="A9039" s="27">
        <v>46087</v>
      </c>
      <c r="B9039" t="s">
        <v>1739</v>
      </c>
      <c r="C9039" t="s">
        <v>1347</v>
      </c>
      <c r="D9039" t="s">
        <v>1347</v>
      </c>
      <c r="E9039" t="s">
        <v>1749</v>
      </c>
      <c r="F9039" t="s">
        <v>1470</v>
      </c>
      <c r="G9039" t="s">
        <v>60</v>
      </c>
      <c r="H9039" t="s">
        <v>1372</v>
      </c>
      <c r="I9039" t="s">
        <v>1752</v>
      </c>
      <c r="J9039" t="s">
        <v>1450</v>
      </c>
      <c r="K9039" t="s">
        <v>1451</v>
      </c>
      <c r="L9039" t="s">
        <v>1452</v>
      </c>
      <c r="M9039" t="s">
        <v>1453</v>
      </c>
      <c r="N9039" t="s">
        <v>1454</v>
      </c>
      <c r="O9039" t="s">
        <v>1455</v>
      </c>
      <c r="P9039" t="s">
        <v>1456</v>
      </c>
      <c r="Q9039" t="s">
        <v>1457</v>
      </c>
      <c r="R9039">
        <v>2030990</v>
      </c>
      <c r="S9039" t="s">
        <v>1459</v>
      </c>
      <c r="V9039">
        <v>1638.6555000000001</v>
      </c>
      <c r="W9039">
        <v>1</v>
      </c>
      <c r="X9039">
        <v>690</v>
      </c>
      <c r="Y9039">
        <v>948.65549999999996</v>
      </c>
      <c r="Z9039">
        <v>2030990</v>
      </c>
    </row>
    <row r="9040" spans="1:26" x14ac:dyDescent="0.2">
      <c r="A9040" s="27">
        <v>46087</v>
      </c>
      <c r="B9040" t="s">
        <v>1739</v>
      </c>
      <c r="C9040" t="s">
        <v>1347</v>
      </c>
      <c r="D9040" t="s">
        <v>1347</v>
      </c>
      <c r="E9040" t="s">
        <v>1749</v>
      </c>
      <c r="F9040" t="s">
        <v>1470</v>
      </c>
      <c r="G9040" t="s">
        <v>60</v>
      </c>
      <c r="H9040" t="s">
        <v>1384</v>
      </c>
      <c r="I9040" t="s">
        <v>1753</v>
      </c>
      <c r="J9040" t="s">
        <v>1450</v>
      </c>
      <c r="K9040" t="s">
        <v>1451</v>
      </c>
      <c r="L9040" t="s">
        <v>1452</v>
      </c>
      <c r="M9040" t="s">
        <v>1453</v>
      </c>
      <c r="N9040" t="s">
        <v>1454</v>
      </c>
      <c r="O9040" t="s">
        <v>1455</v>
      </c>
      <c r="P9040" t="s">
        <v>1456</v>
      </c>
      <c r="Q9040" t="s">
        <v>1457</v>
      </c>
      <c r="R9040">
        <v>2001113</v>
      </c>
      <c r="S9040" t="s">
        <v>1458</v>
      </c>
      <c r="V9040">
        <v>1638.6555000000001</v>
      </c>
      <c r="W9040">
        <v>1</v>
      </c>
      <c r="X9040">
        <v>677</v>
      </c>
      <c r="Y9040">
        <v>961.65549999999996</v>
      </c>
      <c r="Z9040">
        <v>2001113</v>
      </c>
    </row>
    <row r="9041" spans="1:26" x14ac:dyDescent="0.2">
      <c r="A9041" s="27">
        <v>46087</v>
      </c>
      <c r="B9041" t="s">
        <v>1739</v>
      </c>
      <c r="C9041" t="s">
        <v>1347</v>
      </c>
      <c r="D9041" t="s">
        <v>1347</v>
      </c>
      <c r="E9041" t="s">
        <v>1749</v>
      </c>
      <c r="F9041" t="s">
        <v>1470</v>
      </c>
      <c r="G9041" t="s">
        <v>60</v>
      </c>
      <c r="H9041" t="s">
        <v>1399</v>
      </c>
      <c r="I9041" t="s">
        <v>1754</v>
      </c>
      <c r="J9041" t="s">
        <v>1450</v>
      </c>
      <c r="K9041" t="s">
        <v>1451</v>
      </c>
      <c r="L9041" t="s">
        <v>1452</v>
      </c>
      <c r="M9041" t="s">
        <v>1453</v>
      </c>
      <c r="N9041" t="s">
        <v>1454</v>
      </c>
      <c r="O9041" t="s">
        <v>1455</v>
      </c>
      <c r="P9041" t="s">
        <v>1456</v>
      </c>
      <c r="Q9041" t="s">
        <v>1457</v>
      </c>
      <c r="R9041">
        <v>2001113</v>
      </c>
      <c r="S9041" t="s">
        <v>1458</v>
      </c>
      <c r="V9041">
        <v>1638.6555000000001</v>
      </c>
      <c r="W9041">
        <v>1</v>
      </c>
      <c r="X9041">
        <v>686</v>
      </c>
      <c r="Y9041">
        <v>952.65549999999996</v>
      </c>
      <c r="Z9041">
        <v>2001113</v>
      </c>
    </row>
    <row r="9042" spans="1:26" x14ac:dyDescent="0.2">
      <c r="A9042" s="27">
        <v>46087</v>
      </c>
      <c r="B9042" t="s">
        <v>1739</v>
      </c>
      <c r="C9042" t="s">
        <v>1347</v>
      </c>
      <c r="D9042" t="s">
        <v>1347</v>
      </c>
      <c r="E9042" t="s">
        <v>1749</v>
      </c>
      <c r="F9042" t="s">
        <v>1470</v>
      </c>
      <c r="G9042" t="s">
        <v>22</v>
      </c>
      <c r="H9042" t="s">
        <v>1350</v>
      </c>
      <c r="I9042" t="s">
        <v>1755</v>
      </c>
      <c r="J9042" t="s">
        <v>1450</v>
      </c>
      <c r="K9042" t="s">
        <v>1451</v>
      </c>
      <c r="L9042" t="s">
        <v>1452</v>
      </c>
      <c r="M9042" t="s">
        <v>1453</v>
      </c>
      <c r="N9042" t="s">
        <v>1454</v>
      </c>
      <c r="O9042" t="s">
        <v>1455</v>
      </c>
      <c r="P9042" t="s">
        <v>1456</v>
      </c>
      <c r="Q9042" t="s">
        <v>1457</v>
      </c>
      <c r="R9042">
        <v>2001113</v>
      </c>
      <c r="S9042" t="s">
        <v>1458</v>
      </c>
      <c r="V9042">
        <v>1638.6555000000001</v>
      </c>
      <c r="W9042">
        <v>1</v>
      </c>
      <c r="X9042">
        <v>690</v>
      </c>
      <c r="Y9042">
        <v>948.65549999999996</v>
      </c>
      <c r="Z9042">
        <v>2001113</v>
      </c>
    </row>
    <row r="9043" spans="1:26" x14ac:dyDescent="0.2">
      <c r="A9043" s="27">
        <v>46087</v>
      </c>
      <c r="B9043" t="s">
        <v>1739</v>
      </c>
      <c r="C9043" t="s">
        <v>1347</v>
      </c>
      <c r="D9043" t="s">
        <v>1347</v>
      </c>
      <c r="E9043" t="s">
        <v>1749</v>
      </c>
      <c r="F9043" t="s">
        <v>1470</v>
      </c>
      <c r="G9043" t="s">
        <v>22</v>
      </c>
      <c r="H9043" t="s">
        <v>1350</v>
      </c>
      <c r="I9043" t="s">
        <v>1755</v>
      </c>
      <c r="J9043" t="s">
        <v>1450</v>
      </c>
      <c r="K9043" t="s">
        <v>1451</v>
      </c>
      <c r="L9043" t="s">
        <v>1452</v>
      </c>
      <c r="M9043" t="s">
        <v>1453</v>
      </c>
      <c r="N9043" t="s">
        <v>1454</v>
      </c>
      <c r="O9043" t="s">
        <v>1455</v>
      </c>
      <c r="P9043" t="s">
        <v>1456</v>
      </c>
      <c r="Q9043" t="s">
        <v>1457</v>
      </c>
      <c r="R9043">
        <v>2030990</v>
      </c>
      <c r="S9043" t="s">
        <v>1459</v>
      </c>
      <c r="V9043">
        <v>6554.6220000000003</v>
      </c>
      <c r="W9043">
        <v>4</v>
      </c>
      <c r="X9043">
        <v>2760</v>
      </c>
      <c r="Y9043">
        <v>3794.6219999999998</v>
      </c>
      <c r="Z9043">
        <v>2030990</v>
      </c>
    </row>
    <row r="9044" spans="1:26" x14ac:dyDescent="0.2">
      <c r="A9044" s="27">
        <v>46087</v>
      </c>
      <c r="B9044" t="s">
        <v>1739</v>
      </c>
      <c r="C9044" t="s">
        <v>1347</v>
      </c>
      <c r="D9044" t="s">
        <v>1347</v>
      </c>
      <c r="E9044" t="s">
        <v>1749</v>
      </c>
      <c r="F9044" t="s">
        <v>1470</v>
      </c>
      <c r="G9044" t="s">
        <v>96</v>
      </c>
      <c r="H9044" t="s">
        <v>1401</v>
      </c>
      <c r="I9044" t="s">
        <v>1756</v>
      </c>
      <c r="J9044" t="s">
        <v>1450</v>
      </c>
      <c r="K9044" t="s">
        <v>1451</v>
      </c>
      <c r="L9044" t="s">
        <v>1452</v>
      </c>
      <c r="M9044" t="s">
        <v>1453</v>
      </c>
      <c r="N9044" t="s">
        <v>1454</v>
      </c>
      <c r="O9044" t="s">
        <v>1455</v>
      </c>
      <c r="P9044" t="s">
        <v>1456</v>
      </c>
      <c r="Q9044" t="s">
        <v>1457</v>
      </c>
      <c r="R9044">
        <v>2001113</v>
      </c>
      <c r="S9044" t="s">
        <v>1458</v>
      </c>
      <c r="V9044">
        <v>3277.3110000000001</v>
      </c>
      <c r="W9044">
        <v>2</v>
      </c>
      <c r="X9044">
        <v>1404</v>
      </c>
      <c r="Y9044">
        <v>1873.3109999999999</v>
      </c>
      <c r="Z9044">
        <v>2001113</v>
      </c>
    </row>
    <row r="9045" spans="1:26" x14ac:dyDescent="0.2">
      <c r="A9045" s="27">
        <v>46087</v>
      </c>
      <c r="B9045" t="s">
        <v>1739</v>
      </c>
      <c r="C9045" t="s">
        <v>1347</v>
      </c>
      <c r="D9045" t="s">
        <v>1347</v>
      </c>
      <c r="E9045" t="s">
        <v>1749</v>
      </c>
      <c r="F9045" t="s">
        <v>1470</v>
      </c>
      <c r="G9045" t="s">
        <v>96</v>
      </c>
      <c r="H9045" t="s">
        <v>1401</v>
      </c>
      <c r="I9045" t="s">
        <v>1756</v>
      </c>
      <c r="J9045" t="s">
        <v>1450</v>
      </c>
      <c r="K9045" t="s">
        <v>1451</v>
      </c>
      <c r="L9045" t="s">
        <v>1452</v>
      </c>
      <c r="M9045" t="s">
        <v>1453</v>
      </c>
      <c r="N9045" t="s">
        <v>1454</v>
      </c>
      <c r="O9045" t="s">
        <v>1455</v>
      </c>
      <c r="P9045" t="s">
        <v>1456</v>
      </c>
      <c r="Q9045" t="s">
        <v>1457</v>
      </c>
      <c r="R9045">
        <v>2030990</v>
      </c>
      <c r="S9045" t="s">
        <v>1459</v>
      </c>
      <c r="V9045">
        <v>1638.6555000000001</v>
      </c>
      <c r="W9045">
        <v>1</v>
      </c>
      <c r="X9045">
        <v>691</v>
      </c>
      <c r="Y9045">
        <v>947.65549999999996</v>
      </c>
      <c r="Z9045">
        <v>2030990</v>
      </c>
    </row>
    <row r="9046" spans="1:26" x14ac:dyDescent="0.2">
      <c r="A9046" s="27">
        <v>46087</v>
      </c>
      <c r="B9046" t="s">
        <v>1739</v>
      </c>
      <c r="C9046" t="s">
        <v>1347</v>
      </c>
      <c r="D9046" t="s">
        <v>1347</v>
      </c>
      <c r="E9046" t="s">
        <v>1749</v>
      </c>
      <c r="F9046" t="s">
        <v>1470</v>
      </c>
      <c r="G9046" t="s">
        <v>42</v>
      </c>
      <c r="H9046" t="s">
        <v>1360</v>
      </c>
      <c r="I9046" t="s">
        <v>1757</v>
      </c>
      <c r="J9046" t="s">
        <v>1450</v>
      </c>
      <c r="K9046" t="s">
        <v>1451</v>
      </c>
      <c r="L9046" t="s">
        <v>1452</v>
      </c>
      <c r="M9046" t="s">
        <v>1453</v>
      </c>
      <c r="N9046" t="s">
        <v>1454</v>
      </c>
      <c r="O9046" t="s">
        <v>1455</v>
      </c>
      <c r="P9046" t="s">
        <v>1456</v>
      </c>
      <c r="Q9046" t="s">
        <v>1457</v>
      </c>
      <c r="R9046">
        <v>2001113</v>
      </c>
      <c r="S9046" t="s">
        <v>1458</v>
      </c>
      <c r="V9046">
        <v>1638.6555000000001</v>
      </c>
      <c r="W9046">
        <v>1</v>
      </c>
      <c r="X9046">
        <v>693</v>
      </c>
      <c r="Y9046">
        <v>945.65549999999996</v>
      </c>
      <c r="Z9046">
        <v>2001113</v>
      </c>
    </row>
    <row r="9047" spans="1:26" x14ac:dyDescent="0.2">
      <c r="A9047" s="27">
        <v>46087</v>
      </c>
      <c r="B9047" t="s">
        <v>1739</v>
      </c>
      <c r="C9047" t="s">
        <v>1347</v>
      </c>
      <c r="D9047" t="s">
        <v>1347</v>
      </c>
      <c r="E9047" t="s">
        <v>1749</v>
      </c>
      <c r="F9047" t="s">
        <v>1470</v>
      </c>
      <c r="G9047" t="s">
        <v>42</v>
      </c>
      <c r="H9047" t="s">
        <v>1360</v>
      </c>
      <c r="I9047" t="s">
        <v>1757</v>
      </c>
      <c r="J9047" t="s">
        <v>1450</v>
      </c>
      <c r="K9047" t="s">
        <v>1451</v>
      </c>
      <c r="L9047" t="s">
        <v>1452</v>
      </c>
      <c r="M9047" t="s">
        <v>1453</v>
      </c>
      <c r="N9047" t="s">
        <v>1454</v>
      </c>
      <c r="O9047" t="s">
        <v>1455</v>
      </c>
      <c r="P9047" t="s">
        <v>1456</v>
      </c>
      <c r="Q9047" t="s">
        <v>1457</v>
      </c>
      <c r="R9047">
        <v>2030990</v>
      </c>
      <c r="S9047" t="s">
        <v>1459</v>
      </c>
      <c r="V9047">
        <v>8193.2775000000001</v>
      </c>
      <c r="W9047">
        <v>5</v>
      </c>
      <c r="X9047">
        <v>3450</v>
      </c>
      <c r="Y9047">
        <v>4743.2775000000001</v>
      </c>
      <c r="Z9047">
        <v>2030990</v>
      </c>
    </row>
    <row r="9048" spans="1:26" x14ac:dyDescent="0.2">
      <c r="A9048" s="27">
        <v>46087</v>
      </c>
      <c r="B9048" t="s">
        <v>1739</v>
      </c>
      <c r="C9048" t="s">
        <v>1347</v>
      </c>
      <c r="D9048" t="s">
        <v>1347</v>
      </c>
      <c r="E9048" t="s">
        <v>1749</v>
      </c>
      <c r="F9048" t="s">
        <v>1470</v>
      </c>
      <c r="G9048" t="s">
        <v>42</v>
      </c>
      <c r="H9048" t="s">
        <v>1376</v>
      </c>
      <c r="I9048" t="s">
        <v>1795</v>
      </c>
      <c r="J9048" t="s">
        <v>1450</v>
      </c>
      <c r="K9048" t="s">
        <v>1451</v>
      </c>
      <c r="L9048" t="s">
        <v>1452</v>
      </c>
      <c r="M9048" t="s">
        <v>1453</v>
      </c>
      <c r="N9048" t="s">
        <v>1454</v>
      </c>
      <c r="O9048" t="s">
        <v>1455</v>
      </c>
      <c r="P9048" t="s">
        <v>1456</v>
      </c>
      <c r="Q9048" t="s">
        <v>1457</v>
      </c>
      <c r="R9048">
        <v>2030990</v>
      </c>
      <c r="S9048" t="s">
        <v>1459</v>
      </c>
      <c r="V9048">
        <v>8193.2775000000001</v>
      </c>
      <c r="W9048">
        <v>5</v>
      </c>
      <c r="X9048">
        <v>3450</v>
      </c>
      <c r="Y9048">
        <v>4743.2775000000001</v>
      </c>
      <c r="Z9048">
        <v>2030990</v>
      </c>
    </row>
    <row r="9049" spans="1:26" x14ac:dyDescent="0.2">
      <c r="A9049" s="27">
        <v>46087</v>
      </c>
      <c r="B9049" t="s">
        <v>1739</v>
      </c>
      <c r="C9049" t="s">
        <v>1347</v>
      </c>
      <c r="D9049" t="s">
        <v>1347</v>
      </c>
      <c r="E9049" t="s">
        <v>1758</v>
      </c>
      <c r="F9049" t="s">
        <v>125</v>
      </c>
      <c r="G9049" t="s">
        <v>1480</v>
      </c>
      <c r="H9049" t="s">
        <v>1388</v>
      </c>
      <c r="I9049" t="s">
        <v>1759</v>
      </c>
      <c r="J9049" t="s">
        <v>1450</v>
      </c>
      <c r="K9049" t="s">
        <v>1451</v>
      </c>
      <c r="L9049" t="s">
        <v>1452</v>
      </c>
      <c r="M9049" t="s">
        <v>1453</v>
      </c>
      <c r="N9049" t="s">
        <v>1454</v>
      </c>
      <c r="O9049" t="s">
        <v>1455</v>
      </c>
      <c r="P9049" t="s">
        <v>1456</v>
      </c>
      <c r="Q9049" t="s">
        <v>1457</v>
      </c>
      <c r="R9049">
        <v>2030990</v>
      </c>
      <c r="S9049" t="s">
        <v>1459</v>
      </c>
      <c r="V9049">
        <v>4915.9665000000005</v>
      </c>
      <c r="W9049">
        <v>3</v>
      </c>
      <c r="X9049">
        <v>2070</v>
      </c>
      <c r="Y9049">
        <v>2845.9665</v>
      </c>
      <c r="Z9049">
        <v>2030990</v>
      </c>
    </row>
    <row r="9050" spans="1:26" x14ac:dyDescent="0.2">
      <c r="A9050" s="27">
        <v>46087</v>
      </c>
      <c r="B9050" t="s">
        <v>1739</v>
      </c>
      <c r="C9050" t="s">
        <v>1347</v>
      </c>
      <c r="D9050" t="s">
        <v>1347</v>
      </c>
      <c r="E9050" t="s">
        <v>1758</v>
      </c>
      <c r="F9050" t="s">
        <v>1470</v>
      </c>
      <c r="G9050" t="s">
        <v>60</v>
      </c>
      <c r="H9050" t="s">
        <v>1411</v>
      </c>
      <c r="I9050" t="s">
        <v>1761</v>
      </c>
      <c r="J9050" t="s">
        <v>1450</v>
      </c>
      <c r="K9050" t="s">
        <v>1451</v>
      </c>
      <c r="L9050" t="s">
        <v>1452</v>
      </c>
      <c r="M9050" t="s">
        <v>1453</v>
      </c>
      <c r="N9050" t="s">
        <v>1454</v>
      </c>
      <c r="O9050" t="s">
        <v>1455</v>
      </c>
      <c r="P9050" t="s">
        <v>1456</v>
      </c>
      <c r="Q9050" t="s">
        <v>1457</v>
      </c>
      <c r="R9050">
        <v>2001113</v>
      </c>
      <c r="S9050" t="s">
        <v>1458</v>
      </c>
      <c r="V9050">
        <v>1638.6555000000001</v>
      </c>
      <c r="W9050">
        <v>1</v>
      </c>
      <c r="X9050">
        <v>678</v>
      </c>
      <c r="Y9050">
        <v>960.65549999999996</v>
      </c>
      <c r="Z9050">
        <v>2001113</v>
      </c>
    </row>
    <row r="9051" spans="1:26" x14ac:dyDescent="0.2">
      <c r="A9051" s="27">
        <v>46087</v>
      </c>
      <c r="B9051" t="s">
        <v>1739</v>
      </c>
      <c r="C9051" t="s">
        <v>1347</v>
      </c>
      <c r="D9051" t="s">
        <v>1347</v>
      </c>
      <c r="E9051" t="s">
        <v>1758</v>
      </c>
      <c r="F9051" t="s">
        <v>1470</v>
      </c>
      <c r="G9051" t="s">
        <v>60</v>
      </c>
      <c r="H9051" t="s">
        <v>1417</v>
      </c>
      <c r="I9051" t="s">
        <v>1762</v>
      </c>
      <c r="J9051" t="s">
        <v>1450</v>
      </c>
      <c r="K9051" t="s">
        <v>1451</v>
      </c>
      <c r="L9051" t="s">
        <v>1452</v>
      </c>
      <c r="M9051" t="s">
        <v>1453</v>
      </c>
      <c r="N9051" t="s">
        <v>1454</v>
      </c>
      <c r="O9051" t="s">
        <v>1455</v>
      </c>
      <c r="P9051" t="s">
        <v>1456</v>
      </c>
      <c r="Q9051" t="s">
        <v>1457</v>
      </c>
      <c r="R9051">
        <v>2030990</v>
      </c>
      <c r="S9051" t="s">
        <v>1459</v>
      </c>
      <c r="V9051">
        <v>8193.2775000000001</v>
      </c>
      <c r="W9051">
        <v>5</v>
      </c>
      <c r="X9051">
        <v>3455</v>
      </c>
      <c r="Y9051">
        <v>4738.2775000000001</v>
      </c>
      <c r="Z9051">
        <v>2030990</v>
      </c>
    </row>
    <row r="9052" spans="1:26" x14ac:dyDescent="0.2">
      <c r="A9052" s="27">
        <v>46087</v>
      </c>
      <c r="B9052" t="s">
        <v>1739</v>
      </c>
      <c r="C9052" t="s">
        <v>1347</v>
      </c>
      <c r="D9052" t="s">
        <v>1347</v>
      </c>
      <c r="E9052" t="s">
        <v>1758</v>
      </c>
      <c r="F9052" t="s">
        <v>1470</v>
      </c>
      <c r="G9052" t="s">
        <v>60</v>
      </c>
      <c r="H9052" t="s">
        <v>1419</v>
      </c>
      <c r="I9052" t="s">
        <v>1763</v>
      </c>
      <c r="J9052" t="s">
        <v>1450</v>
      </c>
      <c r="K9052" t="s">
        <v>1451</v>
      </c>
      <c r="L9052" t="s">
        <v>1452</v>
      </c>
      <c r="M9052" t="s">
        <v>1453</v>
      </c>
      <c r="N9052" t="s">
        <v>1454</v>
      </c>
      <c r="O9052" t="s">
        <v>1455</v>
      </c>
      <c r="P9052" t="s">
        <v>1456</v>
      </c>
      <c r="Q9052" t="s">
        <v>1457</v>
      </c>
      <c r="R9052">
        <v>2030990</v>
      </c>
      <c r="S9052" t="s">
        <v>1459</v>
      </c>
      <c r="V9052">
        <v>1638.6555000000001</v>
      </c>
      <c r="W9052">
        <v>1</v>
      </c>
      <c r="X9052">
        <v>692</v>
      </c>
      <c r="Y9052">
        <v>946.65549999999996</v>
      </c>
      <c r="Z9052">
        <v>2030990</v>
      </c>
    </row>
    <row r="9053" spans="1:26" x14ac:dyDescent="0.2">
      <c r="A9053" s="27">
        <v>46087</v>
      </c>
      <c r="B9053" t="s">
        <v>1739</v>
      </c>
      <c r="C9053" t="s">
        <v>1347</v>
      </c>
      <c r="D9053" t="s">
        <v>1347</v>
      </c>
      <c r="E9053" t="s">
        <v>1758</v>
      </c>
      <c r="F9053" t="s">
        <v>1470</v>
      </c>
      <c r="G9053" t="s">
        <v>22</v>
      </c>
      <c r="H9053" t="s">
        <v>1382</v>
      </c>
      <c r="I9053" t="s">
        <v>1764</v>
      </c>
      <c r="J9053" t="s">
        <v>1450</v>
      </c>
      <c r="K9053" t="s">
        <v>1451</v>
      </c>
      <c r="L9053" t="s">
        <v>1452</v>
      </c>
      <c r="M9053" t="s">
        <v>1453</v>
      </c>
      <c r="N9053" t="s">
        <v>1454</v>
      </c>
      <c r="O9053" t="s">
        <v>1455</v>
      </c>
      <c r="P9053" t="s">
        <v>1456</v>
      </c>
      <c r="Q9053" t="s">
        <v>1457</v>
      </c>
      <c r="R9053">
        <v>2001113</v>
      </c>
      <c r="S9053" t="s">
        <v>1458</v>
      </c>
      <c r="V9053">
        <v>1638.6555000000001</v>
      </c>
      <c r="W9053">
        <v>1</v>
      </c>
      <c r="X9053">
        <v>706</v>
      </c>
      <c r="Y9053">
        <v>932.65549999999996</v>
      </c>
      <c r="Z9053">
        <v>2001113</v>
      </c>
    </row>
    <row r="9054" spans="1:26" x14ac:dyDescent="0.2">
      <c r="A9054" s="27">
        <v>46087</v>
      </c>
      <c r="B9054" t="s">
        <v>1739</v>
      </c>
      <c r="C9054" t="s">
        <v>1347</v>
      </c>
      <c r="D9054" t="s">
        <v>1347</v>
      </c>
      <c r="E9054" t="s">
        <v>1758</v>
      </c>
      <c r="F9054" t="s">
        <v>1470</v>
      </c>
      <c r="G9054" t="s">
        <v>22</v>
      </c>
      <c r="H9054" t="s">
        <v>1382</v>
      </c>
      <c r="I9054" t="s">
        <v>1764</v>
      </c>
      <c r="J9054" t="s">
        <v>1450</v>
      </c>
      <c r="K9054" t="s">
        <v>1451</v>
      </c>
      <c r="L9054" t="s">
        <v>1452</v>
      </c>
      <c r="M9054" t="s">
        <v>1453</v>
      </c>
      <c r="N9054" t="s">
        <v>1454</v>
      </c>
      <c r="O9054" t="s">
        <v>1455</v>
      </c>
      <c r="P9054" t="s">
        <v>1456</v>
      </c>
      <c r="Q9054" t="s">
        <v>1457</v>
      </c>
      <c r="R9054">
        <v>2030990</v>
      </c>
      <c r="S9054" t="s">
        <v>1459</v>
      </c>
      <c r="V9054">
        <v>3277.3110000000001</v>
      </c>
      <c r="W9054">
        <v>2</v>
      </c>
      <c r="X9054">
        <v>1380</v>
      </c>
      <c r="Y9054">
        <v>1897.3109999999999</v>
      </c>
      <c r="Z9054">
        <v>2030990</v>
      </c>
    </row>
    <row r="9055" spans="1:26" x14ac:dyDescent="0.2">
      <c r="A9055" s="27">
        <v>46087</v>
      </c>
      <c r="B9055" t="s">
        <v>1739</v>
      </c>
      <c r="C9055" t="s">
        <v>1347</v>
      </c>
      <c r="D9055" t="s">
        <v>1347</v>
      </c>
      <c r="E9055" t="s">
        <v>1758</v>
      </c>
      <c r="F9055" t="s">
        <v>1470</v>
      </c>
      <c r="G9055" t="s">
        <v>22</v>
      </c>
      <c r="H9055" t="s">
        <v>1415</v>
      </c>
      <c r="I9055" t="s">
        <v>1767</v>
      </c>
      <c r="J9055" t="s">
        <v>1450</v>
      </c>
      <c r="K9055" t="s">
        <v>1451</v>
      </c>
      <c r="L9055" t="s">
        <v>1452</v>
      </c>
      <c r="M9055" t="s">
        <v>1453</v>
      </c>
      <c r="N9055" t="s">
        <v>1454</v>
      </c>
      <c r="O9055" t="s">
        <v>1455</v>
      </c>
      <c r="P9055" t="s">
        <v>1456</v>
      </c>
      <c r="Q9055" t="s">
        <v>1457</v>
      </c>
      <c r="R9055">
        <v>2030990</v>
      </c>
      <c r="S9055" t="s">
        <v>1459</v>
      </c>
      <c r="V9055">
        <v>1638.6555000000001</v>
      </c>
      <c r="W9055">
        <v>1</v>
      </c>
      <c r="X9055">
        <v>691</v>
      </c>
      <c r="Y9055">
        <v>947.65549999999996</v>
      </c>
      <c r="Z9055">
        <v>2030990</v>
      </c>
    </row>
    <row r="9056" spans="1:26" x14ac:dyDescent="0.2">
      <c r="A9056" s="27">
        <v>46087</v>
      </c>
      <c r="B9056" t="s">
        <v>1739</v>
      </c>
      <c r="C9056" t="s">
        <v>1347</v>
      </c>
      <c r="D9056" t="s">
        <v>1347</v>
      </c>
      <c r="E9056" t="s">
        <v>1758</v>
      </c>
      <c r="F9056" t="s">
        <v>1470</v>
      </c>
      <c r="G9056" t="s">
        <v>505</v>
      </c>
      <c r="H9056" t="s">
        <v>1386</v>
      </c>
      <c r="I9056" t="s">
        <v>1768</v>
      </c>
      <c r="J9056" t="s">
        <v>1450</v>
      </c>
      <c r="K9056" t="s">
        <v>1451</v>
      </c>
      <c r="L9056" t="s">
        <v>1452</v>
      </c>
      <c r="M9056" t="s">
        <v>1453</v>
      </c>
      <c r="N9056" t="s">
        <v>1454</v>
      </c>
      <c r="O9056" t="s">
        <v>1455</v>
      </c>
      <c r="P9056" t="s">
        <v>1456</v>
      </c>
      <c r="Q9056" t="s">
        <v>1457</v>
      </c>
      <c r="R9056">
        <v>2001113</v>
      </c>
      <c r="S9056" t="s">
        <v>1458</v>
      </c>
      <c r="V9056">
        <v>12058.823700000001</v>
      </c>
      <c r="W9056">
        <v>7</v>
      </c>
      <c r="X9056">
        <v>4816</v>
      </c>
      <c r="Y9056">
        <v>7242.8236999999999</v>
      </c>
      <c r="Z9056">
        <v>2001113</v>
      </c>
    </row>
    <row r="9057" spans="1:26" x14ac:dyDescent="0.2">
      <c r="A9057" s="27">
        <v>46087</v>
      </c>
      <c r="B9057" t="s">
        <v>1739</v>
      </c>
      <c r="C9057" t="s">
        <v>1347</v>
      </c>
      <c r="D9057" t="s">
        <v>1347</v>
      </c>
      <c r="E9057" t="s">
        <v>1758</v>
      </c>
      <c r="F9057" t="s">
        <v>1470</v>
      </c>
      <c r="G9057" t="s">
        <v>37</v>
      </c>
      <c r="H9057" t="s">
        <v>1364</v>
      </c>
      <c r="I9057" t="s">
        <v>1769</v>
      </c>
      <c r="J9057" t="s">
        <v>1450</v>
      </c>
      <c r="K9057" t="s">
        <v>1451</v>
      </c>
      <c r="L9057" t="s">
        <v>1452</v>
      </c>
      <c r="M9057" t="s">
        <v>1453</v>
      </c>
      <c r="N9057" t="s">
        <v>1454</v>
      </c>
      <c r="O9057" t="s">
        <v>1455</v>
      </c>
      <c r="P9057" t="s">
        <v>1456</v>
      </c>
      <c r="Q9057" t="s">
        <v>1457</v>
      </c>
      <c r="R9057">
        <v>2001113</v>
      </c>
      <c r="S9057" t="s">
        <v>1458</v>
      </c>
      <c r="V9057">
        <v>1638.6555000000001</v>
      </c>
      <c r="W9057">
        <v>1</v>
      </c>
      <c r="X9057">
        <v>699</v>
      </c>
      <c r="Y9057">
        <v>939.65549999999996</v>
      </c>
      <c r="Z9057">
        <v>2001113</v>
      </c>
    </row>
    <row r="9058" spans="1:26" x14ac:dyDescent="0.2">
      <c r="A9058" s="27">
        <v>46087</v>
      </c>
      <c r="B9058" t="s">
        <v>1739</v>
      </c>
      <c r="C9058" t="s">
        <v>1347</v>
      </c>
      <c r="D9058" t="s">
        <v>1347</v>
      </c>
      <c r="E9058" t="s">
        <v>1758</v>
      </c>
      <c r="F9058" t="s">
        <v>1470</v>
      </c>
      <c r="G9058" t="s">
        <v>37</v>
      </c>
      <c r="H9058" t="s">
        <v>1409</v>
      </c>
      <c r="I9058" t="s">
        <v>1770</v>
      </c>
      <c r="J9058" t="s">
        <v>1450</v>
      </c>
      <c r="K9058" t="s">
        <v>1451</v>
      </c>
      <c r="L9058" t="s">
        <v>1452</v>
      </c>
      <c r="M9058" t="s">
        <v>1453</v>
      </c>
      <c r="N9058" t="s">
        <v>1454</v>
      </c>
      <c r="O9058" t="s">
        <v>1455</v>
      </c>
      <c r="P9058" t="s">
        <v>1456</v>
      </c>
      <c r="Q9058" t="s">
        <v>1457</v>
      </c>
      <c r="R9058">
        <v>2030990</v>
      </c>
      <c r="S9058" t="s">
        <v>1459</v>
      </c>
      <c r="V9058">
        <v>1638.6555000000001</v>
      </c>
      <c r="W9058">
        <v>1</v>
      </c>
      <c r="X9058">
        <v>690</v>
      </c>
      <c r="Y9058">
        <v>948.65549999999996</v>
      </c>
      <c r="Z9058">
        <v>2030990</v>
      </c>
    </row>
    <row r="9059" spans="1:26" x14ac:dyDescent="0.2">
      <c r="A9059" s="27">
        <v>46087</v>
      </c>
      <c r="B9059" t="s">
        <v>1771</v>
      </c>
      <c r="C9059" t="s">
        <v>1347</v>
      </c>
      <c r="D9059" t="s">
        <v>1347</v>
      </c>
      <c r="E9059" t="s">
        <v>1758</v>
      </c>
      <c r="F9059" t="s">
        <v>1470</v>
      </c>
      <c r="G9059" t="s">
        <v>37</v>
      </c>
      <c r="H9059" t="s">
        <v>1409</v>
      </c>
      <c r="I9059" t="s">
        <v>1770</v>
      </c>
      <c r="J9059" t="s">
        <v>1450</v>
      </c>
      <c r="K9059" t="s">
        <v>1451</v>
      </c>
      <c r="L9059" t="s">
        <v>1452</v>
      </c>
      <c r="M9059" t="s">
        <v>1453</v>
      </c>
      <c r="N9059" t="s">
        <v>1454</v>
      </c>
      <c r="O9059" t="s">
        <v>1455</v>
      </c>
      <c r="P9059" t="s">
        <v>1456</v>
      </c>
      <c r="Q9059" t="s">
        <v>1457</v>
      </c>
      <c r="R9059">
        <v>2030990</v>
      </c>
      <c r="S9059" t="s">
        <v>1459</v>
      </c>
      <c r="V9059">
        <v>1638.6555000000001</v>
      </c>
      <c r="W9059">
        <v>1</v>
      </c>
      <c r="X9059">
        <v>690</v>
      </c>
      <c r="Y9059">
        <v>948.65549999999996</v>
      </c>
      <c r="Z9059">
        <v>2030990</v>
      </c>
    </row>
    <row r="9060" spans="1:26" x14ac:dyDescent="0.2">
      <c r="A9060" s="27">
        <v>46088</v>
      </c>
      <c r="B9060" t="s">
        <v>14</v>
      </c>
      <c r="C9060" t="s">
        <v>1446</v>
      </c>
      <c r="D9060" t="s">
        <v>1446</v>
      </c>
      <c r="E9060" t="s">
        <v>1447</v>
      </c>
      <c r="F9060" t="s">
        <v>1448</v>
      </c>
      <c r="G9060" t="s">
        <v>233</v>
      </c>
      <c r="H9060" t="s">
        <v>909</v>
      </c>
      <c r="I9060" t="s">
        <v>1449</v>
      </c>
      <c r="J9060" t="s">
        <v>1450</v>
      </c>
      <c r="K9060" t="s">
        <v>1451</v>
      </c>
      <c r="L9060" t="s">
        <v>1452</v>
      </c>
      <c r="M9060" t="s">
        <v>1453</v>
      </c>
      <c r="N9060" t="s">
        <v>1454</v>
      </c>
      <c r="O9060" t="s">
        <v>1455</v>
      </c>
      <c r="P9060" t="s">
        <v>1456</v>
      </c>
      <c r="Q9060" t="s">
        <v>1457</v>
      </c>
      <c r="R9060">
        <v>2001113</v>
      </c>
      <c r="S9060" t="s">
        <v>1458</v>
      </c>
      <c r="T9060">
        <v>6722.4287999999997</v>
      </c>
      <c r="U9060">
        <v>8</v>
      </c>
      <c r="V9060">
        <v>6722.4287999999997</v>
      </c>
      <c r="W9060">
        <v>8</v>
      </c>
      <c r="X9060">
        <v>5488</v>
      </c>
      <c r="Y9060">
        <v>1234.4287999999999</v>
      </c>
      <c r="Z9060">
        <v>2001113</v>
      </c>
    </row>
    <row r="9061" spans="1:26" x14ac:dyDescent="0.2">
      <c r="A9061" s="27">
        <v>46088</v>
      </c>
      <c r="B9061" t="s">
        <v>14</v>
      </c>
      <c r="C9061" t="s">
        <v>1446</v>
      </c>
      <c r="D9061" t="s">
        <v>1446</v>
      </c>
      <c r="E9061" t="s">
        <v>1447</v>
      </c>
      <c r="F9061" t="s">
        <v>1448</v>
      </c>
      <c r="G9061" t="s">
        <v>233</v>
      </c>
      <c r="H9061" t="s">
        <v>909</v>
      </c>
      <c r="I9061" t="s">
        <v>1449</v>
      </c>
      <c r="J9061" t="s">
        <v>1450</v>
      </c>
      <c r="K9061" t="s">
        <v>1451</v>
      </c>
      <c r="L9061" t="s">
        <v>1452</v>
      </c>
      <c r="M9061" t="s">
        <v>1453</v>
      </c>
      <c r="N9061" t="s">
        <v>1454</v>
      </c>
      <c r="O9061" t="s">
        <v>1455</v>
      </c>
      <c r="P9061" t="s">
        <v>1456</v>
      </c>
      <c r="Q9061" t="s">
        <v>1457</v>
      </c>
      <c r="R9061">
        <v>2030990</v>
      </c>
      <c r="S9061" t="s">
        <v>1459</v>
      </c>
      <c r="T9061">
        <v>20133.672999999999</v>
      </c>
      <c r="U9061">
        <v>26</v>
      </c>
      <c r="V9061">
        <v>20133.672999999999</v>
      </c>
      <c r="W9061">
        <v>26</v>
      </c>
      <c r="X9061">
        <v>17940</v>
      </c>
      <c r="Y9061">
        <v>2193.6729999999998</v>
      </c>
      <c r="Z9061">
        <v>2030990</v>
      </c>
    </row>
    <row r="9062" spans="1:26" x14ac:dyDescent="0.2">
      <c r="A9062" s="27">
        <v>46088</v>
      </c>
      <c r="B9062" t="s">
        <v>14</v>
      </c>
      <c r="C9062" t="s">
        <v>1446</v>
      </c>
      <c r="D9062" t="s">
        <v>1446</v>
      </c>
      <c r="E9062" t="s">
        <v>1447</v>
      </c>
      <c r="F9062" t="s">
        <v>1448</v>
      </c>
      <c r="G9062" t="s">
        <v>233</v>
      </c>
      <c r="H9062" t="s">
        <v>909</v>
      </c>
      <c r="I9062" t="s">
        <v>1449</v>
      </c>
      <c r="J9062" t="s">
        <v>1450</v>
      </c>
      <c r="K9062" t="s">
        <v>1451</v>
      </c>
      <c r="L9062" t="s">
        <v>1452</v>
      </c>
      <c r="M9062" t="s">
        <v>1453</v>
      </c>
      <c r="N9062" t="s">
        <v>1454</v>
      </c>
      <c r="O9062" t="s">
        <v>1455</v>
      </c>
      <c r="P9062" t="s">
        <v>1456</v>
      </c>
      <c r="Q9062" t="s">
        <v>1457</v>
      </c>
      <c r="R9062">
        <v>2039041</v>
      </c>
      <c r="S9062" t="s">
        <v>1460</v>
      </c>
      <c r="T9062">
        <v>14463.6792</v>
      </c>
      <c r="U9062">
        <v>18</v>
      </c>
      <c r="V9062">
        <v>14463.6792</v>
      </c>
      <c r="W9062">
        <v>18</v>
      </c>
      <c r="X9062">
        <v>12420</v>
      </c>
      <c r="Y9062">
        <v>2043.6792</v>
      </c>
      <c r="Z9062">
        <v>2039041</v>
      </c>
    </row>
    <row r="9063" spans="1:26" x14ac:dyDescent="0.2">
      <c r="A9063" s="27">
        <v>46088</v>
      </c>
      <c r="B9063" t="s">
        <v>14</v>
      </c>
      <c r="C9063" t="s">
        <v>1446</v>
      </c>
      <c r="D9063" t="s">
        <v>1446</v>
      </c>
      <c r="E9063" t="s">
        <v>1447</v>
      </c>
      <c r="F9063" t="s">
        <v>1448</v>
      </c>
      <c r="G9063" t="s">
        <v>233</v>
      </c>
      <c r="H9063" t="s">
        <v>909</v>
      </c>
      <c r="I9063" t="s">
        <v>1449</v>
      </c>
      <c r="J9063" t="s">
        <v>1450</v>
      </c>
      <c r="K9063" t="s">
        <v>1451</v>
      </c>
      <c r="L9063" t="s">
        <v>1452</v>
      </c>
      <c r="M9063" t="s">
        <v>1453</v>
      </c>
      <c r="N9063" t="s">
        <v>1454</v>
      </c>
      <c r="O9063" t="s">
        <v>1455</v>
      </c>
      <c r="P9063" t="s">
        <v>1456</v>
      </c>
      <c r="Q9063" t="s">
        <v>1457</v>
      </c>
      <c r="R9063">
        <v>2048972</v>
      </c>
      <c r="S9063" t="s">
        <v>1461</v>
      </c>
      <c r="T9063">
        <v>3361.2143999999998</v>
      </c>
      <c r="U9063">
        <v>4</v>
      </c>
      <c r="V9063">
        <v>3361.2143999999998</v>
      </c>
      <c r="W9063">
        <v>4</v>
      </c>
      <c r="X9063">
        <v>2744</v>
      </c>
      <c r="Y9063">
        <v>617.21439999999996</v>
      </c>
      <c r="Z9063">
        <v>2048972</v>
      </c>
    </row>
    <row r="9064" spans="1:26" x14ac:dyDescent="0.2">
      <c r="A9064" s="27">
        <v>46088</v>
      </c>
      <c r="B9064" t="s">
        <v>14</v>
      </c>
      <c r="C9064" t="s">
        <v>1446</v>
      </c>
      <c r="D9064" t="s">
        <v>1446</v>
      </c>
      <c r="E9064" t="s">
        <v>1447</v>
      </c>
      <c r="F9064" t="s">
        <v>273</v>
      </c>
      <c r="G9064" t="s">
        <v>273</v>
      </c>
      <c r="H9064" t="s">
        <v>888</v>
      </c>
      <c r="I9064" t="s">
        <v>1462</v>
      </c>
      <c r="J9064" t="s">
        <v>1450</v>
      </c>
      <c r="K9064" t="s">
        <v>1451</v>
      </c>
      <c r="L9064" t="s">
        <v>1452</v>
      </c>
      <c r="M9064" t="s">
        <v>1453</v>
      </c>
      <c r="N9064" t="s">
        <v>1454</v>
      </c>
      <c r="O9064" t="s">
        <v>1455</v>
      </c>
      <c r="P9064" t="s">
        <v>1456</v>
      </c>
      <c r="Q9064" t="s">
        <v>1457</v>
      </c>
      <c r="R9064">
        <v>2001113</v>
      </c>
      <c r="S9064" t="s">
        <v>1458</v>
      </c>
      <c r="T9064">
        <v>7562.7323999999999</v>
      </c>
      <c r="U9064">
        <v>9</v>
      </c>
      <c r="V9064">
        <v>7562.7323999999999</v>
      </c>
      <c r="W9064">
        <v>9</v>
      </c>
      <c r="X9064">
        <v>6174</v>
      </c>
      <c r="Y9064">
        <v>1388.7324000000001</v>
      </c>
      <c r="Z9064">
        <v>2001113</v>
      </c>
    </row>
    <row r="9065" spans="1:26" x14ac:dyDescent="0.2">
      <c r="A9065" s="27">
        <v>46088</v>
      </c>
      <c r="B9065" t="s">
        <v>14</v>
      </c>
      <c r="C9065" t="s">
        <v>1446</v>
      </c>
      <c r="D9065" t="s">
        <v>1446</v>
      </c>
      <c r="E9065" t="s">
        <v>1447</v>
      </c>
      <c r="F9065" t="s">
        <v>273</v>
      </c>
      <c r="G9065" t="s">
        <v>273</v>
      </c>
      <c r="H9065" t="s">
        <v>888</v>
      </c>
      <c r="I9065" t="s">
        <v>1462</v>
      </c>
      <c r="J9065" t="s">
        <v>1450</v>
      </c>
      <c r="K9065" t="s">
        <v>1451</v>
      </c>
      <c r="L9065" t="s">
        <v>1452</v>
      </c>
      <c r="M9065" t="s">
        <v>1453</v>
      </c>
      <c r="N9065" t="s">
        <v>1454</v>
      </c>
      <c r="O9065" t="s">
        <v>1455</v>
      </c>
      <c r="P9065" t="s">
        <v>1456</v>
      </c>
      <c r="Q9065" t="s">
        <v>1457</v>
      </c>
      <c r="R9065">
        <v>2030990</v>
      </c>
      <c r="S9065" t="s">
        <v>1459</v>
      </c>
      <c r="T9065">
        <v>12561.729300000001</v>
      </c>
      <c r="U9065">
        <v>15</v>
      </c>
      <c r="V9065">
        <v>12561.729300000001</v>
      </c>
      <c r="W9065">
        <v>15</v>
      </c>
      <c r="X9065">
        <v>10350</v>
      </c>
      <c r="Y9065">
        <v>2211.7293</v>
      </c>
      <c r="Z9065">
        <v>2030990</v>
      </c>
    </row>
    <row r="9066" spans="1:26" x14ac:dyDescent="0.2">
      <c r="A9066" s="27">
        <v>46088</v>
      </c>
      <c r="B9066" t="s">
        <v>14</v>
      </c>
      <c r="C9066" t="s">
        <v>1446</v>
      </c>
      <c r="D9066" t="s">
        <v>1446</v>
      </c>
      <c r="E9066" t="s">
        <v>1447</v>
      </c>
      <c r="F9066" t="s">
        <v>273</v>
      </c>
      <c r="G9066" t="s">
        <v>273</v>
      </c>
      <c r="H9066" t="s">
        <v>888</v>
      </c>
      <c r="I9066" t="s">
        <v>1462</v>
      </c>
      <c r="J9066" t="s">
        <v>1450</v>
      </c>
      <c r="K9066" t="s">
        <v>1451</v>
      </c>
      <c r="L9066" t="s">
        <v>1452</v>
      </c>
      <c r="M9066" t="s">
        <v>1453</v>
      </c>
      <c r="N9066" t="s">
        <v>1454</v>
      </c>
      <c r="O9066" t="s">
        <v>1455</v>
      </c>
      <c r="P9066" t="s">
        <v>1456</v>
      </c>
      <c r="Q9066" t="s">
        <v>1457</v>
      </c>
      <c r="R9066">
        <v>2030991</v>
      </c>
      <c r="S9066" t="s">
        <v>1463</v>
      </c>
      <c r="T9066">
        <v>3361.2143999999998</v>
      </c>
      <c r="U9066">
        <v>4</v>
      </c>
      <c r="V9066">
        <v>3361.2143999999998</v>
      </c>
      <c r="W9066">
        <v>4</v>
      </c>
      <c r="X9066">
        <v>2760</v>
      </c>
      <c r="Y9066">
        <v>601.21439999999996</v>
      </c>
      <c r="Z9066">
        <v>2030991</v>
      </c>
    </row>
    <row r="9067" spans="1:26" x14ac:dyDescent="0.2">
      <c r="A9067" s="27">
        <v>46088</v>
      </c>
      <c r="B9067" t="s">
        <v>14</v>
      </c>
      <c r="C9067" t="s">
        <v>1446</v>
      </c>
      <c r="D9067" t="s">
        <v>1446</v>
      </c>
      <c r="E9067" t="s">
        <v>1447</v>
      </c>
      <c r="F9067" t="s">
        <v>273</v>
      </c>
      <c r="G9067" t="s">
        <v>273</v>
      </c>
      <c r="H9067" t="s">
        <v>888</v>
      </c>
      <c r="I9067" t="s">
        <v>1462</v>
      </c>
      <c r="J9067" t="s">
        <v>1450</v>
      </c>
      <c r="K9067" t="s">
        <v>1451</v>
      </c>
      <c r="L9067" t="s">
        <v>1452</v>
      </c>
      <c r="M9067" t="s">
        <v>1453</v>
      </c>
      <c r="N9067" t="s">
        <v>1454</v>
      </c>
      <c r="O9067" t="s">
        <v>1455</v>
      </c>
      <c r="P9067" t="s">
        <v>1456</v>
      </c>
      <c r="Q9067" t="s">
        <v>1457</v>
      </c>
      <c r="R9067">
        <v>2039041</v>
      </c>
      <c r="S9067" t="s">
        <v>1460</v>
      </c>
      <c r="T9067">
        <v>7562.7323999999999</v>
      </c>
      <c r="U9067">
        <v>9</v>
      </c>
      <c r="V9067">
        <v>7562.7323999999999</v>
      </c>
      <c r="W9067">
        <v>9</v>
      </c>
      <c r="X9067">
        <v>6210</v>
      </c>
      <c r="Y9067">
        <v>1352.7324000000001</v>
      </c>
      <c r="Z9067">
        <v>2039041</v>
      </c>
    </row>
    <row r="9068" spans="1:26" x14ac:dyDescent="0.2">
      <c r="A9068" s="27">
        <v>46088</v>
      </c>
      <c r="B9068" t="s">
        <v>14</v>
      </c>
      <c r="C9068" t="s">
        <v>1446</v>
      </c>
      <c r="D9068" t="s">
        <v>1446</v>
      </c>
      <c r="E9068" t="s">
        <v>1447</v>
      </c>
      <c r="F9068" t="s">
        <v>273</v>
      </c>
      <c r="G9068" t="s">
        <v>273</v>
      </c>
      <c r="H9068" t="s">
        <v>888</v>
      </c>
      <c r="I9068" t="s">
        <v>1462</v>
      </c>
      <c r="J9068" t="s">
        <v>1450</v>
      </c>
      <c r="K9068" t="s">
        <v>1451</v>
      </c>
      <c r="L9068" t="s">
        <v>1452</v>
      </c>
      <c r="M9068" t="s">
        <v>1453</v>
      </c>
      <c r="N9068" t="s">
        <v>1454</v>
      </c>
      <c r="O9068" t="s">
        <v>1455</v>
      </c>
      <c r="P9068" t="s">
        <v>1456</v>
      </c>
      <c r="Q9068" t="s">
        <v>1457</v>
      </c>
      <c r="R9068">
        <v>2048972</v>
      </c>
      <c r="S9068" t="s">
        <v>1461</v>
      </c>
      <c r="T9068">
        <v>2520.9108000000001</v>
      </c>
      <c r="U9068">
        <v>3</v>
      </c>
      <c r="V9068">
        <v>2520.9108000000001</v>
      </c>
      <c r="W9068">
        <v>3</v>
      </c>
      <c r="X9068">
        <v>2058</v>
      </c>
      <c r="Y9068">
        <v>462.91079999999999</v>
      </c>
      <c r="Z9068">
        <v>2048972</v>
      </c>
    </row>
    <row r="9069" spans="1:26" x14ac:dyDescent="0.2">
      <c r="A9069" s="27">
        <v>46088</v>
      </c>
      <c r="B9069" t="s">
        <v>14</v>
      </c>
      <c r="C9069" t="s">
        <v>1446</v>
      </c>
      <c r="D9069" t="s">
        <v>1446</v>
      </c>
      <c r="E9069" t="s">
        <v>1447</v>
      </c>
      <c r="F9069" t="s">
        <v>273</v>
      </c>
      <c r="G9069" t="s">
        <v>273</v>
      </c>
      <c r="H9069" t="s">
        <v>932</v>
      </c>
      <c r="I9069" t="s">
        <v>1464</v>
      </c>
      <c r="J9069" t="s">
        <v>1450</v>
      </c>
      <c r="K9069" t="s">
        <v>1451</v>
      </c>
      <c r="L9069" t="s">
        <v>1452</v>
      </c>
      <c r="M9069" t="s">
        <v>1453</v>
      </c>
      <c r="N9069" t="s">
        <v>1454</v>
      </c>
      <c r="O9069" t="s">
        <v>1455</v>
      </c>
      <c r="P9069" t="s">
        <v>1456</v>
      </c>
      <c r="Q9069" t="s">
        <v>1457</v>
      </c>
      <c r="R9069">
        <v>2001113</v>
      </c>
      <c r="S9069" t="s">
        <v>1458</v>
      </c>
      <c r="T9069">
        <v>24368.804400000001</v>
      </c>
      <c r="U9069">
        <v>29</v>
      </c>
      <c r="V9069">
        <v>24368.804400000001</v>
      </c>
      <c r="W9069">
        <v>29</v>
      </c>
      <c r="X9069">
        <v>19894</v>
      </c>
      <c r="Y9069">
        <v>4474.8044</v>
      </c>
      <c r="Z9069">
        <v>2001113</v>
      </c>
    </row>
    <row r="9070" spans="1:26" x14ac:dyDescent="0.2">
      <c r="A9070" s="27">
        <v>46088</v>
      </c>
      <c r="B9070" t="s">
        <v>14</v>
      </c>
      <c r="C9070" t="s">
        <v>1446</v>
      </c>
      <c r="D9070" t="s">
        <v>1446</v>
      </c>
      <c r="E9070" t="s">
        <v>1447</v>
      </c>
      <c r="F9070" t="s">
        <v>273</v>
      </c>
      <c r="G9070" t="s">
        <v>273</v>
      </c>
      <c r="H9070" t="s">
        <v>932</v>
      </c>
      <c r="I9070" t="s">
        <v>1464</v>
      </c>
      <c r="J9070" t="s">
        <v>1450</v>
      </c>
      <c r="K9070" t="s">
        <v>1451</v>
      </c>
      <c r="L9070" t="s">
        <v>1452</v>
      </c>
      <c r="M9070" t="s">
        <v>1453</v>
      </c>
      <c r="N9070" t="s">
        <v>1454</v>
      </c>
      <c r="O9070" t="s">
        <v>1455</v>
      </c>
      <c r="P9070" t="s">
        <v>1456</v>
      </c>
      <c r="Q9070" t="s">
        <v>1457</v>
      </c>
      <c r="R9070">
        <v>2030991</v>
      </c>
      <c r="S9070" t="s">
        <v>1463</v>
      </c>
      <c r="T9070">
        <v>14285.1612</v>
      </c>
      <c r="U9070">
        <v>17</v>
      </c>
      <c r="V9070">
        <v>14285.1612</v>
      </c>
      <c r="W9070">
        <v>17</v>
      </c>
      <c r="X9070">
        <v>11730</v>
      </c>
      <c r="Y9070">
        <v>2555.1612</v>
      </c>
      <c r="Z9070">
        <v>2030991</v>
      </c>
    </row>
    <row r="9071" spans="1:26" x14ac:dyDescent="0.2">
      <c r="A9071" s="27">
        <v>46088</v>
      </c>
      <c r="B9071" t="s">
        <v>14</v>
      </c>
      <c r="C9071" t="s">
        <v>1446</v>
      </c>
      <c r="D9071" t="s">
        <v>1446</v>
      </c>
      <c r="E9071" t="s">
        <v>1447</v>
      </c>
      <c r="F9071" t="s">
        <v>273</v>
      </c>
      <c r="G9071" t="s">
        <v>273</v>
      </c>
      <c r="H9071" t="s">
        <v>932</v>
      </c>
      <c r="I9071" t="s">
        <v>1464</v>
      </c>
      <c r="J9071" t="s">
        <v>1450</v>
      </c>
      <c r="K9071" t="s">
        <v>1451</v>
      </c>
      <c r="L9071" t="s">
        <v>1452</v>
      </c>
      <c r="M9071" t="s">
        <v>1453</v>
      </c>
      <c r="N9071" t="s">
        <v>1454</v>
      </c>
      <c r="O9071" t="s">
        <v>1455</v>
      </c>
      <c r="P9071" t="s">
        <v>1456</v>
      </c>
      <c r="Q9071" t="s">
        <v>1457</v>
      </c>
      <c r="R9071">
        <v>2039041</v>
      </c>
      <c r="S9071" t="s">
        <v>1460</v>
      </c>
      <c r="T9071">
        <v>25209.108</v>
      </c>
      <c r="U9071">
        <v>30</v>
      </c>
      <c r="V9071">
        <v>25209.108</v>
      </c>
      <c r="W9071">
        <v>30</v>
      </c>
      <c r="X9071">
        <v>20700</v>
      </c>
      <c r="Y9071">
        <v>4509.1080000000002</v>
      </c>
      <c r="Z9071">
        <v>2039041</v>
      </c>
    </row>
    <row r="9072" spans="1:26" x14ac:dyDescent="0.2">
      <c r="A9072" s="27">
        <v>46088</v>
      </c>
      <c r="B9072" t="s">
        <v>14</v>
      </c>
      <c r="C9072" t="s">
        <v>1446</v>
      </c>
      <c r="D9072" t="s">
        <v>1446</v>
      </c>
      <c r="E9072" t="s">
        <v>1447</v>
      </c>
      <c r="F9072" t="s">
        <v>273</v>
      </c>
      <c r="G9072" t="s">
        <v>273</v>
      </c>
      <c r="H9072" t="s">
        <v>932</v>
      </c>
      <c r="I9072" t="s">
        <v>1464</v>
      </c>
      <c r="J9072" t="s">
        <v>1450</v>
      </c>
      <c r="K9072" t="s">
        <v>1451</v>
      </c>
      <c r="L9072" t="s">
        <v>1452</v>
      </c>
      <c r="M9072" t="s">
        <v>1453</v>
      </c>
      <c r="N9072" t="s">
        <v>1454</v>
      </c>
      <c r="O9072" t="s">
        <v>1455</v>
      </c>
      <c r="P9072" t="s">
        <v>1456</v>
      </c>
      <c r="Q9072" t="s">
        <v>1457</v>
      </c>
      <c r="R9072">
        <v>2048972</v>
      </c>
      <c r="S9072" t="s">
        <v>1461</v>
      </c>
      <c r="T9072">
        <v>7562.8622999999998</v>
      </c>
      <c r="U9072">
        <v>9</v>
      </c>
      <c r="V9072">
        <v>7562.8622999999998</v>
      </c>
      <c r="W9072">
        <v>9</v>
      </c>
      <c r="X9072">
        <v>6174</v>
      </c>
      <c r="Y9072">
        <v>1388.8623</v>
      </c>
      <c r="Z9072">
        <v>2048972</v>
      </c>
    </row>
    <row r="9073" spans="1:26" x14ac:dyDescent="0.2">
      <c r="A9073" s="27">
        <v>46088</v>
      </c>
      <c r="B9073" t="s">
        <v>14</v>
      </c>
      <c r="C9073" t="s">
        <v>1446</v>
      </c>
      <c r="D9073" t="s">
        <v>1446</v>
      </c>
      <c r="E9073" t="s">
        <v>1447</v>
      </c>
      <c r="F9073" t="s">
        <v>273</v>
      </c>
      <c r="G9073" t="s">
        <v>102</v>
      </c>
      <c r="H9073" t="s">
        <v>895</v>
      </c>
      <c r="I9073" t="s">
        <v>1465</v>
      </c>
      <c r="J9073" t="s">
        <v>1450</v>
      </c>
      <c r="K9073" t="s">
        <v>1451</v>
      </c>
      <c r="L9073" t="s">
        <v>1452</v>
      </c>
      <c r="M9073" t="s">
        <v>1453</v>
      </c>
      <c r="N9073" t="s">
        <v>1454</v>
      </c>
      <c r="O9073" t="s">
        <v>1455</v>
      </c>
      <c r="P9073" t="s">
        <v>1456</v>
      </c>
      <c r="Q9073" t="s">
        <v>1457</v>
      </c>
      <c r="R9073">
        <v>2001113</v>
      </c>
      <c r="S9073" t="s">
        <v>1458</v>
      </c>
      <c r="T9073">
        <v>1680.6071999999999</v>
      </c>
      <c r="U9073">
        <v>2</v>
      </c>
      <c r="V9073">
        <v>1680.6071999999999</v>
      </c>
      <c r="W9073">
        <v>2</v>
      </c>
      <c r="X9073">
        <v>1372</v>
      </c>
      <c r="Y9073">
        <v>308.60719999999998</v>
      </c>
      <c r="Z9073">
        <v>2001113</v>
      </c>
    </row>
    <row r="9074" spans="1:26" x14ac:dyDescent="0.2">
      <c r="A9074" s="27">
        <v>46088</v>
      </c>
      <c r="B9074" t="s">
        <v>14</v>
      </c>
      <c r="C9074" t="s">
        <v>1446</v>
      </c>
      <c r="D9074" t="s">
        <v>1446</v>
      </c>
      <c r="E9074" t="s">
        <v>1447</v>
      </c>
      <c r="F9074" t="s">
        <v>273</v>
      </c>
      <c r="G9074" t="s">
        <v>102</v>
      </c>
      <c r="H9074" t="s">
        <v>895</v>
      </c>
      <c r="I9074" t="s">
        <v>1465</v>
      </c>
      <c r="J9074" t="s">
        <v>1450</v>
      </c>
      <c r="K9074" t="s">
        <v>1451</v>
      </c>
      <c r="L9074" t="s">
        <v>1452</v>
      </c>
      <c r="M9074" t="s">
        <v>1453</v>
      </c>
      <c r="N9074" t="s">
        <v>1454</v>
      </c>
      <c r="O9074" t="s">
        <v>1455</v>
      </c>
      <c r="P9074" t="s">
        <v>1456</v>
      </c>
      <c r="Q9074" t="s">
        <v>1457</v>
      </c>
      <c r="R9074">
        <v>2030990</v>
      </c>
      <c r="S9074" t="s">
        <v>1459</v>
      </c>
      <c r="T9074">
        <v>840.30359999999996</v>
      </c>
      <c r="U9074">
        <v>1</v>
      </c>
      <c r="V9074">
        <v>840.30359999999996</v>
      </c>
      <c r="W9074">
        <v>1</v>
      </c>
      <c r="X9074">
        <v>691</v>
      </c>
      <c r="Y9074">
        <v>149.30359999999999</v>
      </c>
      <c r="Z9074">
        <v>2030990</v>
      </c>
    </row>
    <row r="9075" spans="1:26" x14ac:dyDescent="0.2">
      <c r="A9075" s="27">
        <v>46088</v>
      </c>
      <c r="B9075" t="s">
        <v>14</v>
      </c>
      <c r="C9075" t="s">
        <v>1446</v>
      </c>
      <c r="D9075" t="s">
        <v>1446</v>
      </c>
      <c r="E9075" t="s">
        <v>1447</v>
      </c>
      <c r="F9075" t="s">
        <v>273</v>
      </c>
      <c r="G9075" t="s">
        <v>102</v>
      </c>
      <c r="H9075" t="s">
        <v>895</v>
      </c>
      <c r="I9075" t="s">
        <v>1465</v>
      </c>
      <c r="J9075" t="s">
        <v>1450</v>
      </c>
      <c r="K9075" t="s">
        <v>1451</v>
      </c>
      <c r="L9075" t="s">
        <v>1452</v>
      </c>
      <c r="M9075" t="s">
        <v>1453</v>
      </c>
      <c r="N9075" t="s">
        <v>1454</v>
      </c>
      <c r="O9075" t="s">
        <v>1455</v>
      </c>
      <c r="P9075" t="s">
        <v>1456</v>
      </c>
      <c r="Q9075" t="s">
        <v>1457</v>
      </c>
      <c r="R9075">
        <v>2039041</v>
      </c>
      <c r="S9075" t="s">
        <v>1460</v>
      </c>
      <c r="T9075">
        <v>28570.972000000002</v>
      </c>
      <c r="U9075">
        <v>34</v>
      </c>
      <c r="V9075">
        <v>28570.972000000002</v>
      </c>
      <c r="W9075">
        <v>34</v>
      </c>
      <c r="X9075">
        <v>23460</v>
      </c>
      <c r="Y9075">
        <v>5110.9719999999998</v>
      </c>
      <c r="Z9075">
        <v>2039041</v>
      </c>
    </row>
    <row r="9076" spans="1:26" x14ac:dyDescent="0.2">
      <c r="A9076" s="27">
        <v>46088</v>
      </c>
      <c r="B9076" t="s">
        <v>14</v>
      </c>
      <c r="C9076" t="s">
        <v>1446</v>
      </c>
      <c r="D9076" t="s">
        <v>1446</v>
      </c>
      <c r="E9076" t="s">
        <v>1447</v>
      </c>
      <c r="F9076" t="s">
        <v>1466</v>
      </c>
      <c r="G9076" t="s">
        <v>1467</v>
      </c>
      <c r="H9076" t="s">
        <v>923</v>
      </c>
      <c r="I9076" t="s">
        <v>1468</v>
      </c>
      <c r="J9076" t="s">
        <v>1450</v>
      </c>
      <c r="K9076" t="s">
        <v>1451</v>
      </c>
      <c r="L9076" t="s">
        <v>1452</v>
      </c>
      <c r="M9076" t="s">
        <v>1453</v>
      </c>
      <c r="N9076" t="s">
        <v>1454</v>
      </c>
      <c r="O9076" t="s">
        <v>1455</v>
      </c>
      <c r="P9076" t="s">
        <v>1456</v>
      </c>
      <c r="Q9076" t="s">
        <v>1457</v>
      </c>
      <c r="R9076">
        <v>2001113</v>
      </c>
      <c r="S9076" t="s">
        <v>1458</v>
      </c>
      <c r="T9076">
        <v>1615.2697000000001</v>
      </c>
      <c r="U9076">
        <v>2</v>
      </c>
      <c r="V9076">
        <v>1615.2697000000001</v>
      </c>
      <c r="W9076">
        <v>2</v>
      </c>
      <c r="X9076">
        <v>1374</v>
      </c>
      <c r="Y9076">
        <v>241.2697</v>
      </c>
      <c r="Z9076">
        <v>2001113</v>
      </c>
    </row>
    <row r="9077" spans="1:26" x14ac:dyDescent="0.2">
      <c r="A9077" s="27">
        <v>46088</v>
      </c>
      <c r="B9077" t="s">
        <v>14</v>
      </c>
      <c r="C9077" t="s">
        <v>1446</v>
      </c>
      <c r="D9077" t="s">
        <v>1446</v>
      </c>
      <c r="E9077" t="s">
        <v>1447</v>
      </c>
      <c r="F9077" t="s">
        <v>1466</v>
      </c>
      <c r="G9077" t="s">
        <v>1467</v>
      </c>
      <c r="H9077" t="s">
        <v>923</v>
      </c>
      <c r="I9077" t="s">
        <v>1468</v>
      </c>
      <c r="J9077" t="s">
        <v>1450</v>
      </c>
      <c r="K9077" t="s">
        <v>1451</v>
      </c>
      <c r="L9077" t="s">
        <v>1452</v>
      </c>
      <c r="M9077" t="s">
        <v>1453</v>
      </c>
      <c r="N9077" t="s">
        <v>1454</v>
      </c>
      <c r="O9077" t="s">
        <v>1455</v>
      </c>
      <c r="P9077" t="s">
        <v>1456</v>
      </c>
      <c r="Q9077" t="s">
        <v>1457</v>
      </c>
      <c r="R9077">
        <v>2048972</v>
      </c>
      <c r="S9077" t="s">
        <v>1461</v>
      </c>
      <c r="T9077">
        <v>30250.9944</v>
      </c>
      <c r="U9077">
        <v>36</v>
      </c>
      <c r="V9077">
        <v>30250.9944</v>
      </c>
      <c r="W9077">
        <v>36</v>
      </c>
      <c r="X9077">
        <v>24732</v>
      </c>
      <c r="Y9077">
        <v>5518.9943999999996</v>
      </c>
      <c r="Z9077">
        <v>2048972</v>
      </c>
    </row>
    <row r="9078" spans="1:26" x14ac:dyDescent="0.2">
      <c r="A9078" s="27">
        <v>46088</v>
      </c>
      <c r="B9078" t="s">
        <v>14</v>
      </c>
      <c r="C9078" t="s">
        <v>1446</v>
      </c>
      <c r="D9078" t="s">
        <v>1446</v>
      </c>
      <c r="E9078" t="s">
        <v>1447</v>
      </c>
      <c r="F9078" t="s">
        <v>178</v>
      </c>
      <c r="G9078" t="s">
        <v>276</v>
      </c>
      <c r="H9078" t="s">
        <v>884</v>
      </c>
      <c r="I9078" t="s">
        <v>1469</v>
      </c>
      <c r="J9078" t="s">
        <v>1450</v>
      </c>
      <c r="K9078" t="s">
        <v>1451</v>
      </c>
      <c r="L9078" t="s">
        <v>1452</v>
      </c>
      <c r="M9078" t="s">
        <v>1453</v>
      </c>
      <c r="N9078" t="s">
        <v>1454</v>
      </c>
      <c r="O9078" t="s">
        <v>1455</v>
      </c>
      <c r="P9078" t="s">
        <v>1456</v>
      </c>
      <c r="Q9078" t="s">
        <v>1457</v>
      </c>
      <c r="R9078">
        <v>2001113</v>
      </c>
      <c r="S9078" t="s">
        <v>1458</v>
      </c>
      <c r="T9078">
        <v>4201.518</v>
      </c>
      <c r="U9078">
        <v>5</v>
      </c>
      <c r="V9078">
        <v>4201.518</v>
      </c>
      <c r="W9078">
        <v>5</v>
      </c>
      <c r="X9078">
        <v>3430</v>
      </c>
      <c r="Y9078">
        <v>771.51800000000003</v>
      </c>
      <c r="Z9078">
        <v>2001113</v>
      </c>
    </row>
    <row r="9079" spans="1:26" x14ac:dyDescent="0.2">
      <c r="A9079" s="27">
        <v>46088</v>
      </c>
      <c r="B9079" t="s">
        <v>14</v>
      </c>
      <c r="C9079" t="s">
        <v>1446</v>
      </c>
      <c r="D9079" t="s">
        <v>1446</v>
      </c>
      <c r="E9079" t="s">
        <v>1447</v>
      </c>
      <c r="F9079" t="s">
        <v>178</v>
      </c>
      <c r="G9079" t="s">
        <v>276</v>
      </c>
      <c r="H9079" t="s">
        <v>884</v>
      </c>
      <c r="I9079" t="s">
        <v>1469</v>
      </c>
      <c r="J9079" t="s">
        <v>1450</v>
      </c>
      <c r="K9079" t="s">
        <v>1451</v>
      </c>
      <c r="L9079" t="s">
        <v>1452</v>
      </c>
      <c r="M9079" t="s">
        <v>1453</v>
      </c>
      <c r="N9079" t="s">
        <v>1454</v>
      </c>
      <c r="O9079" t="s">
        <v>1455</v>
      </c>
      <c r="P9079" t="s">
        <v>1456</v>
      </c>
      <c r="Q9079" t="s">
        <v>1457</v>
      </c>
      <c r="R9079">
        <v>2030991</v>
      </c>
      <c r="S9079" t="s">
        <v>1463</v>
      </c>
      <c r="T9079">
        <v>9243.3395999999993</v>
      </c>
      <c r="U9079">
        <v>11</v>
      </c>
      <c r="V9079">
        <v>9243.3395999999993</v>
      </c>
      <c r="W9079">
        <v>11</v>
      </c>
      <c r="X9079">
        <v>7590</v>
      </c>
      <c r="Y9079">
        <v>1653.3396</v>
      </c>
      <c r="Z9079">
        <v>2030991</v>
      </c>
    </row>
    <row r="9080" spans="1:26" x14ac:dyDescent="0.2">
      <c r="A9080" s="27">
        <v>46088</v>
      </c>
      <c r="B9080" t="s">
        <v>14</v>
      </c>
      <c r="C9080" t="s">
        <v>1446</v>
      </c>
      <c r="D9080" t="s">
        <v>1446</v>
      </c>
      <c r="E9080" t="s">
        <v>1447</v>
      </c>
      <c r="F9080" t="s">
        <v>178</v>
      </c>
      <c r="G9080" t="s">
        <v>276</v>
      </c>
      <c r="H9080" t="s">
        <v>884</v>
      </c>
      <c r="I9080" t="s">
        <v>1469</v>
      </c>
      <c r="J9080" t="s">
        <v>1450</v>
      </c>
      <c r="K9080" t="s">
        <v>1451</v>
      </c>
      <c r="L9080" t="s">
        <v>1452</v>
      </c>
      <c r="M9080" t="s">
        <v>1453</v>
      </c>
      <c r="N9080" t="s">
        <v>1454</v>
      </c>
      <c r="O9080" t="s">
        <v>1455</v>
      </c>
      <c r="P9080" t="s">
        <v>1456</v>
      </c>
      <c r="Q9080" t="s">
        <v>1457</v>
      </c>
      <c r="R9080">
        <v>2039041</v>
      </c>
      <c r="S9080" t="s">
        <v>1460</v>
      </c>
      <c r="T9080">
        <v>2520.9108000000001</v>
      </c>
      <c r="U9080">
        <v>3</v>
      </c>
      <c r="V9080">
        <v>2520.9108000000001</v>
      </c>
      <c r="W9080">
        <v>3</v>
      </c>
      <c r="X9080">
        <v>2070</v>
      </c>
      <c r="Y9080">
        <v>450.91079999999999</v>
      </c>
      <c r="Z9080">
        <v>2039041</v>
      </c>
    </row>
    <row r="9081" spans="1:26" x14ac:dyDescent="0.2">
      <c r="A9081" s="27">
        <v>46088</v>
      </c>
      <c r="B9081" t="s">
        <v>14</v>
      </c>
      <c r="C9081" t="s">
        <v>1446</v>
      </c>
      <c r="D9081" t="s">
        <v>1446</v>
      </c>
      <c r="E9081" t="s">
        <v>1447</v>
      </c>
      <c r="F9081" t="s">
        <v>178</v>
      </c>
      <c r="G9081" t="s">
        <v>276</v>
      </c>
      <c r="H9081" t="s">
        <v>884</v>
      </c>
      <c r="I9081" t="s">
        <v>1469</v>
      </c>
      <c r="J9081" t="s">
        <v>1450</v>
      </c>
      <c r="K9081" t="s">
        <v>1451</v>
      </c>
      <c r="L9081" t="s">
        <v>1452</v>
      </c>
      <c r="M9081" t="s">
        <v>1453</v>
      </c>
      <c r="N9081" t="s">
        <v>1454</v>
      </c>
      <c r="O9081" t="s">
        <v>1455</v>
      </c>
      <c r="P9081" t="s">
        <v>1456</v>
      </c>
      <c r="Q9081" t="s">
        <v>1457</v>
      </c>
      <c r="R9081">
        <v>2048972</v>
      </c>
      <c r="S9081" t="s">
        <v>1461</v>
      </c>
      <c r="T9081">
        <v>5882.1252000000004</v>
      </c>
      <c r="U9081">
        <v>7</v>
      </c>
      <c r="V9081">
        <v>5882.1252000000004</v>
      </c>
      <c r="W9081">
        <v>7</v>
      </c>
      <c r="X9081">
        <v>4802</v>
      </c>
      <c r="Y9081">
        <v>1080.1251999999999</v>
      </c>
      <c r="Z9081">
        <v>2048972</v>
      </c>
    </row>
    <row r="9082" spans="1:26" x14ac:dyDescent="0.2">
      <c r="A9082" s="27">
        <v>46088</v>
      </c>
      <c r="B9082" t="s">
        <v>14</v>
      </c>
      <c r="C9082" t="s">
        <v>1446</v>
      </c>
      <c r="D9082" t="s">
        <v>1446</v>
      </c>
      <c r="E9082" t="s">
        <v>1447</v>
      </c>
      <c r="F9082" t="s">
        <v>1470</v>
      </c>
      <c r="G9082" t="s">
        <v>383</v>
      </c>
      <c r="H9082" t="s">
        <v>214</v>
      </c>
      <c r="I9082" t="s">
        <v>1471</v>
      </c>
      <c r="J9082" t="s">
        <v>1450</v>
      </c>
      <c r="K9082" t="s">
        <v>1451</v>
      </c>
      <c r="L9082" t="s">
        <v>1452</v>
      </c>
      <c r="M9082" t="s">
        <v>1453</v>
      </c>
      <c r="N9082" t="s">
        <v>1454</v>
      </c>
      <c r="O9082" t="s">
        <v>1455</v>
      </c>
      <c r="P9082" t="s">
        <v>1456</v>
      </c>
      <c r="Q9082" t="s">
        <v>1457</v>
      </c>
      <c r="R9082">
        <v>2001113</v>
      </c>
      <c r="S9082" t="s">
        <v>1458</v>
      </c>
      <c r="T9082">
        <v>5882.1252000000004</v>
      </c>
      <c r="U9082">
        <v>7</v>
      </c>
      <c r="V9082">
        <v>5882.1252000000004</v>
      </c>
      <c r="W9082">
        <v>7</v>
      </c>
      <c r="X9082">
        <v>4802</v>
      </c>
      <c r="Y9082">
        <v>1080.1251999999999</v>
      </c>
      <c r="Z9082">
        <v>2001113</v>
      </c>
    </row>
    <row r="9083" spans="1:26" x14ac:dyDescent="0.2">
      <c r="A9083" s="27">
        <v>46088</v>
      </c>
      <c r="B9083" t="s">
        <v>14</v>
      </c>
      <c r="C9083" t="s">
        <v>1446</v>
      </c>
      <c r="D9083" t="s">
        <v>1446</v>
      </c>
      <c r="E9083" t="s">
        <v>1447</v>
      </c>
      <c r="F9083" t="s">
        <v>1470</v>
      </c>
      <c r="G9083" t="s">
        <v>383</v>
      </c>
      <c r="H9083" t="s">
        <v>214</v>
      </c>
      <c r="I9083" t="s">
        <v>1471</v>
      </c>
      <c r="J9083" t="s">
        <v>1450</v>
      </c>
      <c r="K9083" t="s">
        <v>1451</v>
      </c>
      <c r="L9083" t="s">
        <v>1452</v>
      </c>
      <c r="M9083" t="s">
        <v>1453</v>
      </c>
      <c r="N9083" t="s">
        <v>1454</v>
      </c>
      <c r="O9083" t="s">
        <v>1455</v>
      </c>
      <c r="P9083" t="s">
        <v>1456</v>
      </c>
      <c r="Q9083" t="s">
        <v>1457</v>
      </c>
      <c r="R9083">
        <v>2030990</v>
      </c>
      <c r="S9083" t="s">
        <v>1459</v>
      </c>
      <c r="T9083">
        <v>16806.072</v>
      </c>
      <c r="U9083">
        <v>20</v>
      </c>
      <c r="V9083">
        <v>16806.072</v>
      </c>
      <c r="W9083">
        <v>20</v>
      </c>
      <c r="X9083">
        <v>13800</v>
      </c>
      <c r="Y9083">
        <v>3006.0720000000001</v>
      </c>
      <c r="Z9083">
        <v>2030990</v>
      </c>
    </row>
    <row r="9084" spans="1:26" x14ac:dyDescent="0.2">
      <c r="A9084" s="27">
        <v>46088</v>
      </c>
      <c r="B9084" t="s">
        <v>14</v>
      </c>
      <c r="C9084" t="s">
        <v>1446</v>
      </c>
      <c r="D9084" t="s">
        <v>1446</v>
      </c>
      <c r="E9084" t="s">
        <v>1447</v>
      </c>
      <c r="F9084" t="s">
        <v>1470</v>
      </c>
      <c r="G9084" t="s">
        <v>383</v>
      </c>
      <c r="H9084" t="s">
        <v>214</v>
      </c>
      <c r="I9084" t="s">
        <v>1471</v>
      </c>
      <c r="J9084" t="s">
        <v>1450</v>
      </c>
      <c r="K9084" t="s">
        <v>1451</v>
      </c>
      <c r="L9084" t="s">
        <v>1452</v>
      </c>
      <c r="M9084" t="s">
        <v>1453</v>
      </c>
      <c r="N9084" t="s">
        <v>1454</v>
      </c>
      <c r="O9084" t="s">
        <v>1455</v>
      </c>
      <c r="P9084" t="s">
        <v>1456</v>
      </c>
      <c r="Q9084" t="s">
        <v>1457</v>
      </c>
      <c r="R9084">
        <v>2030991</v>
      </c>
      <c r="S9084" t="s">
        <v>1463</v>
      </c>
      <c r="T9084">
        <v>840.30359999999996</v>
      </c>
      <c r="U9084">
        <v>1</v>
      </c>
      <c r="V9084">
        <v>840.30359999999996</v>
      </c>
      <c r="W9084">
        <v>1</v>
      </c>
      <c r="X9084">
        <v>690</v>
      </c>
      <c r="Y9084">
        <v>150.30359999999999</v>
      </c>
      <c r="Z9084">
        <v>2030991</v>
      </c>
    </row>
    <row r="9085" spans="1:26" x14ac:dyDescent="0.2">
      <c r="A9085" s="27">
        <v>46088</v>
      </c>
      <c r="B9085" t="s">
        <v>14</v>
      </c>
      <c r="C9085" t="s">
        <v>1446</v>
      </c>
      <c r="D9085" t="s">
        <v>1446</v>
      </c>
      <c r="E9085" t="s">
        <v>1447</v>
      </c>
      <c r="F9085" t="s">
        <v>1470</v>
      </c>
      <c r="G9085" t="s">
        <v>383</v>
      </c>
      <c r="H9085" t="s">
        <v>214</v>
      </c>
      <c r="I9085" t="s">
        <v>1471</v>
      </c>
      <c r="J9085" t="s">
        <v>1450</v>
      </c>
      <c r="K9085" t="s">
        <v>1451</v>
      </c>
      <c r="L9085" t="s">
        <v>1452</v>
      </c>
      <c r="M9085" t="s">
        <v>1453</v>
      </c>
      <c r="N9085" t="s">
        <v>1454</v>
      </c>
      <c r="O9085" t="s">
        <v>1455</v>
      </c>
      <c r="P9085" t="s">
        <v>1456</v>
      </c>
      <c r="Q9085" t="s">
        <v>1457</v>
      </c>
      <c r="R9085">
        <v>2039041</v>
      </c>
      <c r="S9085" t="s">
        <v>1460</v>
      </c>
      <c r="T9085">
        <v>10083.6432</v>
      </c>
      <c r="U9085">
        <v>12</v>
      </c>
      <c r="V9085">
        <v>10083.6432</v>
      </c>
      <c r="W9085">
        <v>12</v>
      </c>
      <c r="X9085">
        <v>8280</v>
      </c>
      <c r="Y9085">
        <v>1803.6432</v>
      </c>
      <c r="Z9085">
        <v>2039041</v>
      </c>
    </row>
    <row r="9086" spans="1:26" x14ac:dyDescent="0.2">
      <c r="A9086" s="27">
        <v>46088</v>
      </c>
      <c r="B9086" t="s">
        <v>14</v>
      </c>
      <c r="C9086" t="s">
        <v>1446</v>
      </c>
      <c r="D9086" t="s">
        <v>1446</v>
      </c>
      <c r="E9086" t="s">
        <v>1447</v>
      </c>
      <c r="F9086" t="s">
        <v>1470</v>
      </c>
      <c r="G9086" t="s">
        <v>383</v>
      </c>
      <c r="H9086" t="s">
        <v>214</v>
      </c>
      <c r="I9086" t="s">
        <v>1471</v>
      </c>
      <c r="J9086" t="s">
        <v>1450</v>
      </c>
      <c r="K9086" t="s">
        <v>1451</v>
      </c>
      <c r="L9086" t="s">
        <v>1452</v>
      </c>
      <c r="M9086" t="s">
        <v>1453</v>
      </c>
      <c r="N9086" t="s">
        <v>1454</v>
      </c>
      <c r="O9086" t="s">
        <v>1455</v>
      </c>
      <c r="P9086" t="s">
        <v>1456</v>
      </c>
      <c r="Q9086" t="s">
        <v>1457</v>
      </c>
      <c r="R9086">
        <v>2048972</v>
      </c>
      <c r="S9086" t="s">
        <v>1461</v>
      </c>
      <c r="T9086">
        <v>5882.1252000000004</v>
      </c>
      <c r="U9086">
        <v>7</v>
      </c>
      <c r="V9086">
        <v>5882.1252000000004</v>
      </c>
      <c r="W9086">
        <v>7</v>
      </c>
      <c r="X9086">
        <v>4802</v>
      </c>
      <c r="Y9086">
        <v>1080.1251999999999</v>
      </c>
      <c r="Z9086">
        <v>2048972</v>
      </c>
    </row>
    <row r="9087" spans="1:26" x14ac:dyDescent="0.2">
      <c r="A9087" s="27">
        <v>46088</v>
      </c>
      <c r="B9087" t="s">
        <v>14</v>
      </c>
      <c r="C9087" t="s">
        <v>1446</v>
      </c>
      <c r="D9087" t="s">
        <v>1446</v>
      </c>
      <c r="E9087" t="s">
        <v>1447</v>
      </c>
      <c r="F9087" t="s">
        <v>1472</v>
      </c>
      <c r="G9087" t="s">
        <v>244</v>
      </c>
      <c r="H9087" t="s">
        <v>44</v>
      </c>
      <c r="I9087" t="s">
        <v>1473</v>
      </c>
      <c r="J9087" t="s">
        <v>1450</v>
      </c>
      <c r="K9087" t="s">
        <v>1451</v>
      </c>
      <c r="L9087" t="s">
        <v>1452</v>
      </c>
      <c r="M9087" t="s">
        <v>1453</v>
      </c>
      <c r="N9087" t="s">
        <v>1454</v>
      </c>
      <c r="O9087" t="s">
        <v>1455</v>
      </c>
      <c r="P9087" t="s">
        <v>1456</v>
      </c>
      <c r="Q9087" t="s">
        <v>1457</v>
      </c>
      <c r="R9087">
        <v>2030991</v>
      </c>
      <c r="S9087" t="s">
        <v>1463</v>
      </c>
      <c r="T9087">
        <v>8403.0360000000001</v>
      </c>
      <c r="U9087">
        <v>10</v>
      </c>
      <c r="V9087">
        <v>8403.0360000000001</v>
      </c>
      <c r="W9087">
        <v>10</v>
      </c>
      <c r="X9087">
        <v>6900</v>
      </c>
      <c r="Y9087">
        <v>1503.0360000000001</v>
      </c>
      <c r="Z9087">
        <v>2030991</v>
      </c>
    </row>
    <row r="9088" spans="1:26" x14ac:dyDescent="0.2">
      <c r="A9088" s="27">
        <v>46088</v>
      </c>
      <c r="B9088" t="s">
        <v>14</v>
      </c>
      <c r="C9088" t="s">
        <v>1446</v>
      </c>
      <c r="D9088" t="s">
        <v>1446</v>
      </c>
      <c r="E9088" t="s">
        <v>1447</v>
      </c>
      <c r="F9088" t="s">
        <v>1472</v>
      </c>
      <c r="G9088" t="s">
        <v>244</v>
      </c>
      <c r="H9088" t="s">
        <v>44</v>
      </c>
      <c r="I9088" t="s">
        <v>1473</v>
      </c>
      <c r="J9088" t="s">
        <v>1450</v>
      </c>
      <c r="K9088" t="s">
        <v>1451</v>
      </c>
      <c r="L9088" t="s">
        <v>1452</v>
      </c>
      <c r="M9088" t="s">
        <v>1453</v>
      </c>
      <c r="N9088" t="s">
        <v>1454</v>
      </c>
      <c r="O9088" t="s">
        <v>1455</v>
      </c>
      <c r="P9088" t="s">
        <v>1456</v>
      </c>
      <c r="Q9088" t="s">
        <v>1457</v>
      </c>
      <c r="R9088">
        <v>2039041</v>
      </c>
      <c r="S9088" t="s">
        <v>1460</v>
      </c>
      <c r="T9088">
        <v>28460.0033</v>
      </c>
      <c r="U9088">
        <v>34</v>
      </c>
      <c r="V9088">
        <v>28460.0033</v>
      </c>
      <c r="W9088">
        <v>34</v>
      </c>
      <c r="X9088">
        <v>23460</v>
      </c>
      <c r="Y9088">
        <v>5000.0033000000003</v>
      </c>
      <c r="Z9088">
        <v>2039041</v>
      </c>
    </row>
    <row r="9089" spans="1:26" x14ac:dyDescent="0.2">
      <c r="A9089" s="27">
        <v>46088</v>
      </c>
      <c r="B9089" t="s">
        <v>14</v>
      </c>
      <c r="C9089" t="s">
        <v>1446</v>
      </c>
      <c r="D9089" t="s">
        <v>1446</v>
      </c>
      <c r="E9089" t="s">
        <v>1447</v>
      </c>
      <c r="F9089" t="s">
        <v>1472</v>
      </c>
      <c r="G9089" t="s">
        <v>244</v>
      </c>
      <c r="H9089" t="s">
        <v>44</v>
      </c>
      <c r="I9089" t="s">
        <v>1473</v>
      </c>
      <c r="J9089" t="s">
        <v>1450</v>
      </c>
      <c r="K9089" t="s">
        <v>1451</v>
      </c>
      <c r="L9089" t="s">
        <v>1452</v>
      </c>
      <c r="M9089" t="s">
        <v>1453</v>
      </c>
      <c r="N9089" t="s">
        <v>1454</v>
      </c>
      <c r="O9089" t="s">
        <v>1455</v>
      </c>
      <c r="P9089" t="s">
        <v>1456</v>
      </c>
      <c r="Q9089" t="s">
        <v>1457</v>
      </c>
      <c r="R9089">
        <v>2048972</v>
      </c>
      <c r="S9089" t="s">
        <v>1461</v>
      </c>
      <c r="T9089">
        <v>30250.929599999999</v>
      </c>
      <c r="U9089">
        <v>36</v>
      </c>
      <c r="V9089">
        <v>30250.929599999999</v>
      </c>
      <c r="W9089">
        <v>36</v>
      </c>
      <c r="X9089">
        <v>24624</v>
      </c>
      <c r="Y9089">
        <v>5626.9296000000004</v>
      </c>
      <c r="Z9089">
        <v>2048972</v>
      </c>
    </row>
    <row r="9090" spans="1:26" x14ac:dyDescent="0.2">
      <c r="A9090" s="27">
        <v>46088</v>
      </c>
      <c r="B9090" t="s">
        <v>14</v>
      </c>
      <c r="C9090" t="s">
        <v>1446</v>
      </c>
      <c r="D9090" t="s">
        <v>1446</v>
      </c>
      <c r="E9090" t="s">
        <v>1474</v>
      </c>
      <c r="F9090" t="s">
        <v>125</v>
      </c>
      <c r="G9090" t="s">
        <v>1475</v>
      </c>
      <c r="H9090" t="s">
        <v>917</v>
      </c>
      <c r="I9090" t="s">
        <v>1476</v>
      </c>
      <c r="J9090" t="s">
        <v>1450</v>
      </c>
      <c r="K9090" t="s">
        <v>1451</v>
      </c>
      <c r="L9090" t="s">
        <v>1452</v>
      </c>
      <c r="M9090" t="s">
        <v>1453</v>
      </c>
      <c r="N9090" t="s">
        <v>1454</v>
      </c>
      <c r="O9090" t="s">
        <v>1455</v>
      </c>
      <c r="P9090" t="s">
        <v>1456</v>
      </c>
      <c r="Q9090" t="s">
        <v>1457</v>
      </c>
      <c r="R9090">
        <v>2001113</v>
      </c>
      <c r="S9090" t="s">
        <v>1458</v>
      </c>
      <c r="T9090">
        <v>3361.2143999999998</v>
      </c>
      <c r="U9090">
        <v>4</v>
      </c>
      <c r="V9090">
        <v>3361.2143999999998</v>
      </c>
      <c r="W9090">
        <v>4</v>
      </c>
      <c r="X9090">
        <v>2740</v>
      </c>
      <c r="Y9090">
        <v>621.21439999999996</v>
      </c>
      <c r="Z9090">
        <v>2001113</v>
      </c>
    </row>
    <row r="9091" spans="1:26" x14ac:dyDescent="0.2">
      <c r="A9091" s="27">
        <v>46088</v>
      </c>
      <c r="B9091" t="s">
        <v>14</v>
      </c>
      <c r="C9091" t="s">
        <v>1446</v>
      </c>
      <c r="D9091" t="s">
        <v>1446</v>
      </c>
      <c r="E9091" t="s">
        <v>1474</v>
      </c>
      <c r="F9091" t="s">
        <v>125</v>
      </c>
      <c r="G9091" t="s">
        <v>1475</v>
      </c>
      <c r="H9091" t="s">
        <v>917</v>
      </c>
      <c r="I9091" t="s">
        <v>1476</v>
      </c>
      <c r="J9091" t="s">
        <v>1450</v>
      </c>
      <c r="K9091" t="s">
        <v>1451</v>
      </c>
      <c r="L9091" t="s">
        <v>1452</v>
      </c>
      <c r="M9091" t="s">
        <v>1453</v>
      </c>
      <c r="N9091" t="s">
        <v>1454</v>
      </c>
      <c r="O9091" t="s">
        <v>1455</v>
      </c>
      <c r="P9091" t="s">
        <v>1456</v>
      </c>
      <c r="Q9091" t="s">
        <v>1457</v>
      </c>
      <c r="R9091">
        <v>2030990</v>
      </c>
      <c r="S9091" t="s">
        <v>1459</v>
      </c>
      <c r="T9091">
        <v>3361.2143999999998</v>
      </c>
      <c r="U9091">
        <v>4</v>
      </c>
      <c r="V9091">
        <v>3361.2143999999998</v>
      </c>
      <c r="W9091">
        <v>4</v>
      </c>
      <c r="X9091">
        <v>2760</v>
      </c>
      <c r="Y9091">
        <v>601.21439999999996</v>
      </c>
      <c r="Z9091">
        <v>2030990</v>
      </c>
    </row>
    <row r="9092" spans="1:26" x14ac:dyDescent="0.2">
      <c r="A9092" s="27">
        <v>46088</v>
      </c>
      <c r="B9092" t="s">
        <v>14</v>
      </c>
      <c r="C9092" t="s">
        <v>1446</v>
      </c>
      <c r="D9092" t="s">
        <v>1446</v>
      </c>
      <c r="E9092" t="s">
        <v>1474</v>
      </c>
      <c r="F9092" t="s">
        <v>125</v>
      </c>
      <c r="G9092" t="s">
        <v>1475</v>
      </c>
      <c r="H9092" t="s">
        <v>917</v>
      </c>
      <c r="I9092" t="s">
        <v>1476</v>
      </c>
      <c r="J9092" t="s">
        <v>1450</v>
      </c>
      <c r="K9092" t="s">
        <v>1451</v>
      </c>
      <c r="L9092" t="s">
        <v>1452</v>
      </c>
      <c r="M9092" t="s">
        <v>1453</v>
      </c>
      <c r="N9092" t="s">
        <v>1454</v>
      </c>
      <c r="O9092" t="s">
        <v>1455</v>
      </c>
      <c r="P9092" t="s">
        <v>1456</v>
      </c>
      <c r="Q9092" t="s">
        <v>1457</v>
      </c>
      <c r="R9092">
        <v>2039041</v>
      </c>
      <c r="S9092" t="s">
        <v>1460</v>
      </c>
      <c r="T9092">
        <v>840.30359999999996</v>
      </c>
      <c r="U9092">
        <v>1</v>
      </c>
      <c r="V9092">
        <v>840.30359999999996</v>
      </c>
      <c r="W9092">
        <v>1</v>
      </c>
      <c r="X9092">
        <v>689</v>
      </c>
      <c r="Y9092">
        <v>151.30359999999999</v>
      </c>
      <c r="Z9092">
        <v>2039041</v>
      </c>
    </row>
    <row r="9093" spans="1:26" x14ac:dyDescent="0.2">
      <c r="A9093" s="27">
        <v>46088</v>
      </c>
      <c r="B9093" t="s">
        <v>14</v>
      </c>
      <c r="C9093" t="s">
        <v>1446</v>
      </c>
      <c r="D9093" t="s">
        <v>1446</v>
      </c>
      <c r="E9093" t="s">
        <v>1474</v>
      </c>
      <c r="F9093" t="s">
        <v>125</v>
      </c>
      <c r="G9093" t="s">
        <v>709</v>
      </c>
      <c r="H9093" t="s">
        <v>928</v>
      </c>
      <c r="I9093" t="s">
        <v>1477</v>
      </c>
      <c r="J9093" t="s">
        <v>1450</v>
      </c>
      <c r="K9093" t="s">
        <v>1451</v>
      </c>
      <c r="L9093" t="s">
        <v>1452</v>
      </c>
      <c r="M9093" t="s">
        <v>1453</v>
      </c>
      <c r="N9093" t="s">
        <v>1454</v>
      </c>
      <c r="O9093" t="s">
        <v>1455</v>
      </c>
      <c r="P9093" t="s">
        <v>1456</v>
      </c>
      <c r="Q9093" t="s">
        <v>1457</v>
      </c>
      <c r="R9093">
        <v>2030990</v>
      </c>
      <c r="S9093" t="s">
        <v>1459</v>
      </c>
      <c r="T9093">
        <v>3361.2143999999998</v>
      </c>
      <c r="U9093">
        <v>4</v>
      </c>
      <c r="V9093">
        <v>3361.2143999999998</v>
      </c>
      <c r="W9093">
        <v>4</v>
      </c>
      <c r="X9093">
        <v>2764</v>
      </c>
      <c r="Y9093">
        <v>597.21439999999996</v>
      </c>
      <c r="Z9093">
        <v>2030990</v>
      </c>
    </row>
    <row r="9094" spans="1:26" x14ac:dyDescent="0.2">
      <c r="A9094" s="27">
        <v>46088</v>
      </c>
      <c r="B9094" t="s">
        <v>14</v>
      </c>
      <c r="C9094" t="s">
        <v>1446</v>
      </c>
      <c r="D9094" t="s">
        <v>1446</v>
      </c>
      <c r="E9094" t="s">
        <v>1474</v>
      </c>
      <c r="F9094" t="s">
        <v>125</v>
      </c>
      <c r="G9094" t="s">
        <v>709</v>
      </c>
      <c r="H9094" t="s">
        <v>928</v>
      </c>
      <c r="I9094" t="s">
        <v>1477</v>
      </c>
      <c r="J9094" t="s">
        <v>1450</v>
      </c>
      <c r="K9094" t="s">
        <v>1451</v>
      </c>
      <c r="L9094" t="s">
        <v>1452</v>
      </c>
      <c r="M9094" t="s">
        <v>1453</v>
      </c>
      <c r="N9094" t="s">
        <v>1454</v>
      </c>
      <c r="O9094" t="s">
        <v>1455</v>
      </c>
      <c r="P9094" t="s">
        <v>1456</v>
      </c>
      <c r="Q9094" t="s">
        <v>1457</v>
      </c>
      <c r="R9094">
        <v>2030991</v>
      </c>
      <c r="S9094" t="s">
        <v>1463</v>
      </c>
      <c r="T9094">
        <v>5041.8216000000002</v>
      </c>
      <c r="U9094">
        <v>6</v>
      </c>
      <c r="V9094">
        <v>5041.8216000000002</v>
      </c>
      <c r="W9094">
        <v>6</v>
      </c>
      <c r="X9094">
        <v>4050</v>
      </c>
      <c r="Y9094">
        <v>991.82159999999999</v>
      </c>
      <c r="Z9094">
        <v>2030991</v>
      </c>
    </row>
    <row r="9095" spans="1:26" x14ac:dyDescent="0.2">
      <c r="A9095" s="27">
        <v>46088</v>
      </c>
      <c r="B9095" t="s">
        <v>14</v>
      </c>
      <c r="C9095" t="s">
        <v>1446</v>
      </c>
      <c r="D9095" t="s">
        <v>1446</v>
      </c>
      <c r="E9095" t="s">
        <v>1474</v>
      </c>
      <c r="F9095" t="s">
        <v>125</v>
      </c>
      <c r="G9095" t="s">
        <v>709</v>
      </c>
      <c r="H9095" t="s">
        <v>928</v>
      </c>
      <c r="I9095" t="s">
        <v>1477</v>
      </c>
      <c r="J9095" t="s">
        <v>1450</v>
      </c>
      <c r="K9095" t="s">
        <v>1451</v>
      </c>
      <c r="L9095" t="s">
        <v>1452</v>
      </c>
      <c r="M9095" t="s">
        <v>1453</v>
      </c>
      <c r="N9095" t="s">
        <v>1454</v>
      </c>
      <c r="O9095" t="s">
        <v>1455</v>
      </c>
      <c r="P9095" t="s">
        <v>1456</v>
      </c>
      <c r="Q9095" t="s">
        <v>1457</v>
      </c>
      <c r="R9095">
        <v>2039041</v>
      </c>
      <c r="S9095" t="s">
        <v>1460</v>
      </c>
      <c r="T9095">
        <v>1680.6071999999999</v>
      </c>
      <c r="U9095">
        <v>2</v>
      </c>
      <c r="V9095">
        <v>1680.6071999999999</v>
      </c>
      <c r="W9095">
        <v>2</v>
      </c>
      <c r="X9095">
        <v>1380</v>
      </c>
      <c r="Y9095">
        <v>300.60719999999998</v>
      </c>
      <c r="Z9095">
        <v>2039041</v>
      </c>
    </row>
    <row r="9096" spans="1:26" x14ac:dyDescent="0.2">
      <c r="A9096" s="27">
        <v>46088</v>
      </c>
      <c r="B9096" t="s">
        <v>14</v>
      </c>
      <c r="C9096" t="s">
        <v>1446</v>
      </c>
      <c r="D9096" t="s">
        <v>1446</v>
      </c>
      <c r="E9096" t="s">
        <v>1474</v>
      </c>
      <c r="F9096" t="s">
        <v>125</v>
      </c>
      <c r="G9096" t="s">
        <v>709</v>
      </c>
      <c r="H9096" t="s">
        <v>928</v>
      </c>
      <c r="I9096" t="s">
        <v>1477</v>
      </c>
      <c r="J9096" t="s">
        <v>1450</v>
      </c>
      <c r="K9096" t="s">
        <v>1451</v>
      </c>
      <c r="L9096" t="s">
        <v>1452</v>
      </c>
      <c r="M9096" t="s">
        <v>1453</v>
      </c>
      <c r="N9096" t="s">
        <v>1454</v>
      </c>
      <c r="O9096" t="s">
        <v>1455</v>
      </c>
      <c r="P9096" t="s">
        <v>1456</v>
      </c>
      <c r="Q9096" t="s">
        <v>1457</v>
      </c>
      <c r="R9096">
        <v>2048972</v>
      </c>
      <c r="S9096" t="s">
        <v>1461</v>
      </c>
      <c r="T9096">
        <v>1680.6071999999999</v>
      </c>
      <c r="U9096">
        <v>2</v>
      </c>
      <c r="V9096">
        <v>1680.6071999999999</v>
      </c>
      <c r="W9096">
        <v>2</v>
      </c>
      <c r="X9096">
        <v>1366</v>
      </c>
      <c r="Y9096">
        <v>314.60719999999998</v>
      </c>
      <c r="Z9096">
        <v>2048972</v>
      </c>
    </row>
    <row r="9097" spans="1:26" x14ac:dyDescent="0.2">
      <c r="A9097" s="27">
        <v>46088</v>
      </c>
      <c r="B9097" t="s">
        <v>14</v>
      </c>
      <c r="C9097" t="s">
        <v>1446</v>
      </c>
      <c r="D9097" t="s">
        <v>1446</v>
      </c>
      <c r="E9097" t="s">
        <v>1474</v>
      </c>
      <c r="F9097" t="s">
        <v>125</v>
      </c>
      <c r="G9097" t="s">
        <v>1608</v>
      </c>
      <c r="H9097" t="s">
        <v>930</v>
      </c>
      <c r="I9097" t="s">
        <v>1773</v>
      </c>
      <c r="J9097" t="s">
        <v>1450</v>
      </c>
      <c r="K9097" t="s">
        <v>1451</v>
      </c>
      <c r="L9097" t="s">
        <v>1452</v>
      </c>
      <c r="M9097" t="s">
        <v>1453</v>
      </c>
      <c r="N9097" t="s">
        <v>1454</v>
      </c>
      <c r="O9097" t="s">
        <v>1455</v>
      </c>
      <c r="P9097" t="s">
        <v>1456</v>
      </c>
      <c r="Q9097" t="s">
        <v>1457</v>
      </c>
      <c r="R9097">
        <v>2001113</v>
      </c>
      <c r="S9097" t="s">
        <v>1458</v>
      </c>
      <c r="T9097">
        <v>9243.3395999999993</v>
      </c>
      <c r="U9097">
        <v>11</v>
      </c>
      <c r="V9097">
        <v>9243.3395999999993</v>
      </c>
      <c r="W9097">
        <v>11</v>
      </c>
      <c r="X9097">
        <v>7546</v>
      </c>
      <c r="Y9097">
        <v>1697.3396</v>
      </c>
      <c r="Z9097">
        <v>2001113</v>
      </c>
    </row>
    <row r="9098" spans="1:26" x14ac:dyDescent="0.2">
      <c r="A9098" s="27">
        <v>46088</v>
      </c>
      <c r="B9098" t="s">
        <v>14</v>
      </c>
      <c r="C9098" t="s">
        <v>1446</v>
      </c>
      <c r="D9098" t="s">
        <v>1446</v>
      </c>
      <c r="E9098" t="s">
        <v>1474</v>
      </c>
      <c r="F9098" t="s">
        <v>125</v>
      </c>
      <c r="G9098" t="s">
        <v>1608</v>
      </c>
      <c r="H9098" t="s">
        <v>930</v>
      </c>
      <c r="I9098" t="s">
        <v>1773</v>
      </c>
      <c r="J9098" t="s">
        <v>1450</v>
      </c>
      <c r="K9098" t="s">
        <v>1451</v>
      </c>
      <c r="L9098" t="s">
        <v>1452</v>
      </c>
      <c r="M9098" t="s">
        <v>1453</v>
      </c>
      <c r="N9098" t="s">
        <v>1454</v>
      </c>
      <c r="O9098" t="s">
        <v>1455</v>
      </c>
      <c r="P9098" t="s">
        <v>1456</v>
      </c>
      <c r="Q9098" t="s">
        <v>1457</v>
      </c>
      <c r="R9098">
        <v>2030990</v>
      </c>
      <c r="S9098" t="s">
        <v>1459</v>
      </c>
      <c r="T9098">
        <v>27730.018800000002</v>
      </c>
      <c r="U9098">
        <v>33</v>
      </c>
      <c r="V9098">
        <v>27730.018800000002</v>
      </c>
      <c r="W9098">
        <v>33</v>
      </c>
      <c r="X9098">
        <v>22770</v>
      </c>
      <c r="Y9098">
        <v>4960.0187999999998</v>
      </c>
      <c r="Z9098">
        <v>2030990</v>
      </c>
    </row>
    <row r="9099" spans="1:26" x14ac:dyDescent="0.2">
      <c r="A9099" s="27">
        <v>46088</v>
      </c>
      <c r="B9099" t="s">
        <v>14</v>
      </c>
      <c r="C9099" t="s">
        <v>1446</v>
      </c>
      <c r="D9099" t="s">
        <v>1446</v>
      </c>
      <c r="E9099" t="s">
        <v>1474</v>
      </c>
      <c r="F9099" t="s">
        <v>125</v>
      </c>
      <c r="G9099" t="s">
        <v>1608</v>
      </c>
      <c r="H9099" t="s">
        <v>930</v>
      </c>
      <c r="I9099" t="s">
        <v>1773</v>
      </c>
      <c r="J9099" t="s">
        <v>1450</v>
      </c>
      <c r="K9099" t="s">
        <v>1451</v>
      </c>
      <c r="L9099" t="s">
        <v>1452</v>
      </c>
      <c r="M9099" t="s">
        <v>1453</v>
      </c>
      <c r="N9099" t="s">
        <v>1454</v>
      </c>
      <c r="O9099" t="s">
        <v>1455</v>
      </c>
      <c r="P9099" t="s">
        <v>1456</v>
      </c>
      <c r="Q9099" t="s">
        <v>1457</v>
      </c>
      <c r="R9099">
        <v>2030991</v>
      </c>
      <c r="S9099" t="s">
        <v>1463</v>
      </c>
      <c r="T9099">
        <v>1680.6071999999999</v>
      </c>
      <c r="U9099">
        <v>2</v>
      </c>
      <c r="V9099">
        <v>1680.6071999999999</v>
      </c>
      <c r="W9099">
        <v>2</v>
      </c>
      <c r="X9099">
        <v>1380</v>
      </c>
      <c r="Y9099">
        <v>300.60719999999998</v>
      </c>
      <c r="Z9099">
        <v>2030991</v>
      </c>
    </row>
    <row r="9100" spans="1:26" x14ac:dyDescent="0.2">
      <c r="A9100" s="27">
        <v>46088</v>
      </c>
      <c r="B9100" t="s">
        <v>14</v>
      </c>
      <c r="C9100" t="s">
        <v>1446</v>
      </c>
      <c r="D9100" t="s">
        <v>1446</v>
      </c>
      <c r="E9100" t="s">
        <v>1474</v>
      </c>
      <c r="F9100" t="s">
        <v>125</v>
      </c>
      <c r="G9100" t="s">
        <v>1608</v>
      </c>
      <c r="H9100" t="s">
        <v>930</v>
      </c>
      <c r="I9100" t="s">
        <v>1773</v>
      </c>
      <c r="J9100" t="s">
        <v>1450</v>
      </c>
      <c r="K9100" t="s">
        <v>1451</v>
      </c>
      <c r="L9100" t="s">
        <v>1452</v>
      </c>
      <c r="M9100" t="s">
        <v>1453</v>
      </c>
      <c r="N9100" t="s">
        <v>1454</v>
      </c>
      <c r="O9100" t="s">
        <v>1455</v>
      </c>
      <c r="P9100" t="s">
        <v>1456</v>
      </c>
      <c r="Q9100" t="s">
        <v>1457</v>
      </c>
      <c r="R9100">
        <v>2039041</v>
      </c>
      <c r="S9100" t="s">
        <v>1460</v>
      </c>
      <c r="T9100">
        <v>1680.6071999999999</v>
      </c>
      <c r="U9100">
        <v>2</v>
      </c>
      <c r="V9100">
        <v>1680.6071999999999</v>
      </c>
      <c r="W9100">
        <v>2</v>
      </c>
      <c r="X9100">
        <v>1380</v>
      </c>
      <c r="Y9100">
        <v>300.60719999999998</v>
      </c>
      <c r="Z9100">
        <v>2039041</v>
      </c>
    </row>
    <row r="9101" spans="1:26" x14ac:dyDescent="0.2">
      <c r="A9101" s="27">
        <v>46088</v>
      </c>
      <c r="B9101" t="s">
        <v>14</v>
      </c>
      <c r="C9101" t="s">
        <v>1446</v>
      </c>
      <c r="D9101" t="s">
        <v>1446</v>
      </c>
      <c r="E9101" t="s">
        <v>1474</v>
      </c>
      <c r="F9101" t="s">
        <v>125</v>
      </c>
      <c r="G9101" t="s">
        <v>1608</v>
      </c>
      <c r="H9101" t="s">
        <v>930</v>
      </c>
      <c r="I9101" t="s">
        <v>1773</v>
      </c>
      <c r="J9101" t="s">
        <v>1450</v>
      </c>
      <c r="K9101" t="s">
        <v>1451</v>
      </c>
      <c r="L9101" t="s">
        <v>1452</v>
      </c>
      <c r="M9101" t="s">
        <v>1453</v>
      </c>
      <c r="N9101" t="s">
        <v>1454</v>
      </c>
      <c r="O9101" t="s">
        <v>1455</v>
      </c>
      <c r="P9101" t="s">
        <v>1456</v>
      </c>
      <c r="Q9101" t="s">
        <v>1457</v>
      </c>
      <c r="R9101">
        <v>2048972</v>
      </c>
      <c r="S9101" t="s">
        <v>1461</v>
      </c>
      <c r="T9101">
        <v>12604.554</v>
      </c>
      <c r="U9101">
        <v>15</v>
      </c>
      <c r="V9101">
        <v>12604.554</v>
      </c>
      <c r="W9101">
        <v>15</v>
      </c>
      <c r="X9101">
        <v>10290</v>
      </c>
      <c r="Y9101">
        <v>2314.5540000000001</v>
      </c>
      <c r="Z9101">
        <v>2048972</v>
      </c>
    </row>
    <row r="9102" spans="1:26" x14ac:dyDescent="0.2">
      <c r="A9102" s="27">
        <v>46088</v>
      </c>
      <c r="B9102" t="s">
        <v>14</v>
      </c>
      <c r="C9102" t="s">
        <v>1446</v>
      </c>
      <c r="D9102" t="s">
        <v>1446</v>
      </c>
      <c r="E9102" t="s">
        <v>1474</v>
      </c>
      <c r="F9102" t="s">
        <v>125</v>
      </c>
      <c r="G9102" t="s">
        <v>1478</v>
      </c>
      <c r="H9102" t="s">
        <v>882</v>
      </c>
      <c r="I9102" t="s">
        <v>1479</v>
      </c>
      <c r="J9102" t="s">
        <v>1450</v>
      </c>
      <c r="K9102" t="s">
        <v>1451</v>
      </c>
      <c r="L9102" t="s">
        <v>1452</v>
      </c>
      <c r="M9102" t="s">
        <v>1453</v>
      </c>
      <c r="N9102" t="s">
        <v>1454</v>
      </c>
      <c r="O9102" t="s">
        <v>1455</v>
      </c>
      <c r="P9102" t="s">
        <v>1456</v>
      </c>
      <c r="Q9102" t="s">
        <v>1457</v>
      </c>
      <c r="R9102">
        <v>2001113</v>
      </c>
      <c r="S9102" t="s">
        <v>1458</v>
      </c>
      <c r="T9102">
        <v>1680.6071999999999</v>
      </c>
      <c r="U9102">
        <v>2</v>
      </c>
      <c r="V9102">
        <v>1680.6071999999999</v>
      </c>
      <c r="W9102">
        <v>2</v>
      </c>
      <c r="X9102">
        <v>1372</v>
      </c>
      <c r="Y9102">
        <v>308.60719999999998</v>
      </c>
      <c r="Z9102">
        <v>2001113</v>
      </c>
    </row>
    <row r="9103" spans="1:26" x14ac:dyDescent="0.2">
      <c r="A9103" s="27">
        <v>46088</v>
      </c>
      <c r="B9103" t="s">
        <v>14</v>
      </c>
      <c r="C9103" t="s">
        <v>1446</v>
      </c>
      <c r="D9103" t="s">
        <v>1446</v>
      </c>
      <c r="E9103" t="s">
        <v>1474</v>
      </c>
      <c r="F9103" t="s">
        <v>125</v>
      </c>
      <c r="G9103" t="s">
        <v>1478</v>
      </c>
      <c r="H9103" t="s">
        <v>882</v>
      </c>
      <c r="I9103" t="s">
        <v>1479</v>
      </c>
      <c r="J9103" t="s">
        <v>1450</v>
      </c>
      <c r="K9103" t="s">
        <v>1451</v>
      </c>
      <c r="L9103" t="s">
        <v>1452</v>
      </c>
      <c r="M9103" t="s">
        <v>1453</v>
      </c>
      <c r="N9103" t="s">
        <v>1454</v>
      </c>
      <c r="O9103" t="s">
        <v>1455</v>
      </c>
      <c r="P9103" t="s">
        <v>1456</v>
      </c>
      <c r="Q9103" t="s">
        <v>1457</v>
      </c>
      <c r="R9103">
        <v>2030990</v>
      </c>
      <c r="S9103" t="s">
        <v>1459</v>
      </c>
      <c r="T9103">
        <v>10083.6432</v>
      </c>
      <c r="U9103">
        <v>12</v>
      </c>
      <c r="V9103">
        <v>10083.6432</v>
      </c>
      <c r="W9103">
        <v>12</v>
      </c>
      <c r="X9103">
        <v>8256</v>
      </c>
      <c r="Y9103">
        <v>1827.6432</v>
      </c>
      <c r="Z9103">
        <v>2030990</v>
      </c>
    </row>
    <row r="9104" spans="1:26" x14ac:dyDescent="0.2">
      <c r="A9104" s="27">
        <v>46088</v>
      </c>
      <c r="B9104" t="s">
        <v>14</v>
      </c>
      <c r="C9104" t="s">
        <v>1446</v>
      </c>
      <c r="D9104" t="s">
        <v>1446</v>
      </c>
      <c r="E9104" t="s">
        <v>1474</v>
      </c>
      <c r="F9104" t="s">
        <v>125</v>
      </c>
      <c r="G9104" t="s">
        <v>1478</v>
      </c>
      <c r="H9104" t="s">
        <v>882</v>
      </c>
      <c r="I9104" t="s">
        <v>1479</v>
      </c>
      <c r="J9104" t="s">
        <v>1450</v>
      </c>
      <c r="K9104" t="s">
        <v>1451</v>
      </c>
      <c r="L9104" t="s">
        <v>1452</v>
      </c>
      <c r="M9104" t="s">
        <v>1453</v>
      </c>
      <c r="N9104" t="s">
        <v>1454</v>
      </c>
      <c r="O9104" t="s">
        <v>1455</v>
      </c>
      <c r="P9104" t="s">
        <v>1456</v>
      </c>
      <c r="Q9104" t="s">
        <v>1457</v>
      </c>
      <c r="R9104">
        <v>2030991</v>
      </c>
      <c r="S9104" t="s">
        <v>1463</v>
      </c>
      <c r="T9104">
        <v>1680.6070999999999</v>
      </c>
      <c r="U9104">
        <v>2</v>
      </c>
      <c r="V9104">
        <v>1680.6070999999999</v>
      </c>
      <c r="W9104">
        <v>2</v>
      </c>
      <c r="X9104">
        <v>1380</v>
      </c>
      <c r="Y9104">
        <v>300.6071</v>
      </c>
      <c r="Z9104">
        <v>2030991</v>
      </c>
    </row>
    <row r="9105" spans="1:26" x14ac:dyDescent="0.2">
      <c r="A9105" s="27">
        <v>46088</v>
      </c>
      <c r="B9105" t="s">
        <v>14</v>
      </c>
      <c r="C9105" t="s">
        <v>1446</v>
      </c>
      <c r="D9105" t="s">
        <v>1446</v>
      </c>
      <c r="E9105" t="s">
        <v>1474</v>
      </c>
      <c r="F9105" t="s">
        <v>125</v>
      </c>
      <c r="G9105" t="s">
        <v>1478</v>
      </c>
      <c r="H9105" t="s">
        <v>882</v>
      </c>
      <c r="I9105" t="s">
        <v>1479</v>
      </c>
      <c r="J9105" t="s">
        <v>1450</v>
      </c>
      <c r="K9105" t="s">
        <v>1451</v>
      </c>
      <c r="L9105" t="s">
        <v>1452</v>
      </c>
      <c r="M9105" t="s">
        <v>1453</v>
      </c>
      <c r="N9105" t="s">
        <v>1454</v>
      </c>
      <c r="O9105" t="s">
        <v>1455</v>
      </c>
      <c r="P9105" t="s">
        <v>1456</v>
      </c>
      <c r="Q9105" t="s">
        <v>1457</v>
      </c>
      <c r="R9105">
        <v>2039041</v>
      </c>
      <c r="S9105" t="s">
        <v>1460</v>
      </c>
      <c r="T9105">
        <v>2520.9108000000001</v>
      </c>
      <c r="U9105">
        <v>3</v>
      </c>
      <c r="V9105">
        <v>2520.9108000000001</v>
      </c>
      <c r="W9105">
        <v>3</v>
      </c>
      <c r="X9105">
        <v>2070</v>
      </c>
      <c r="Y9105">
        <v>450.91079999999999</v>
      </c>
      <c r="Z9105">
        <v>2039041</v>
      </c>
    </row>
    <row r="9106" spans="1:26" x14ac:dyDescent="0.2">
      <c r="A9106" s="27">
        <v>46088</v>
      </c>
      <c r="B9106" t="s">
        <v>14</v>
      </c>
      <c r="C9106" t="s">
        <v>1446</v>
      </c>
      <c r="D9106" t="s">
        <v>1446</v>
      </c>
      <c r="E9106" t="s">
        <v>1474</v>
      </c>
      <c r="F9106" t="s">
        <v>125</v>
      </c>
      <c r="G9106" t="s">
        <v>1478</v>
      </c>
      <c r="H9106" t="s">
        <v>882</v>
      </c>
      <c r="I9106" t="s">
        <v>1479</v>
      </c>
      <c r="J9106" t="s">
        <v>1450</v>
      </c>
      <c r="K9106" t="s">
        <v>1451</v>
      </c>
      <c r="L9106" t="s">
        <v>1452</v>
      </c>
      <c r="M9106" t="s">
        <v>1453</v>
      </c>
      <c r="N9106" t="s">
        <v>1454</v>
      </c>
      <c r="O9106" t="s">
        <v>1455</v>
      </c>
      <c r="P9106" t="s">
        <v>1456</v>
      </c>
      <c r="Q9106" t="s">
        <v>1457</v>
      </c>
      <c r="R9106">
        <v>2048972</v>
      </c>
      <c r="S9106" t="s">
        <v>1461</v>
      </c>
      <c r="T9106">
        <v>840.30359999999996</v>
      </c>
      <c r="U9106">
        <v>1</v>
      </c>
      <c r="V9106">
        <v>840.30359999999996</v>
      </c>
      <c r="W9106">
        <v>1</v>
      </c>
      <c r="X9106">
        <v>686</v>
      </c>
      <c r="Y9106">
        <v>154.30359999999999</v>
      </c>
      <c r="Z9106">
        <v>2048972</v>
      </c>
    </row>
    <row r="9107" spans="1:26" x14ac:dyDescent="0.2">
      <c r="A9107" s="27">
        <v>46088</v>
      </c>
      <c r="B9107" t="s">
        <v>14</v>
      </c>
      <c r="C9107" t="s">
        <v>1446</v>
      </c>
      <c r="D9107" t="s">
        <v>1446</v>
      </c>
      <c r="E9107" t="s">
        <v>1474</v>
      </c>
      <c r="F9107" t="s">
        <v>125</v>
      </c>
      <c r="G9107" t="s">
        <v>1480</v>
      </c>
      <c r="H9107" t="s">
        <v>374</v>
      </c>
      <c r="I9107" t="s">
        <v>1481</v>
      </c>
      <c r="J9107" t="s">
        <v>1450</v>
      </c>
      <c r="K9107" t="s">
        <v>1451</v>
      </c>
      <c r="L9107" t="s">
        <v>1452</v>
      </c>
      <c r="M9107" t="s">
        <v>1453</v>
      </c>
      <c r="N9107" t="s">
        <v>1454</v>
      </c>
      <c r="O9107" t="s">
        <v>1455</v>
      </c>
      <c r="P9107" t="s">
        <v>1456</v>
      </c>
      <c r="Q9107" t="s">
        <v>1457</v>
      </c>
      <c r="R9107">
        <v>2030990</v>
      </c>
      <c r="S9107" t="s">
        <v>1459</v>
      </c>
      <c r="T9107">
        <v>5041.8216000000002</v>
      </c>
      <c r="U9107">
        <v>6</v>
      </c>
      <c r="V9107">
        <v>5041.8216000000002</v>
      </c>
      <c r="W9107">
        <v>6</v>
      </c>
      <c r="X9107">
        <v>4140</v>
      </c>
      <c r="Y9107">
        <v>901.82159999999999</v>
      </c>
      <c r="Z9107">
        <v>2030990</v>
      </c>
    </row>
    <row r="9108" spans="1:26" x14ac:dyDescent="0.2">
      <c r="A9108" s="27">
        <v>46088</v>
      </c>
      <c r="B9108" t="s">
        <v>14</v>
      </c>
      <c r="C9108" t="s">
        <v>1446</v>
      </c>
      <c r="D9108" t="s">
        <v>1446</v>
      </c>
      <c r="E9108" t="s">
        <v>1474</v>
      </c>
      <c r="F9108" t="s">
        <v>125</v>
      </c>
      <c r="G9108" t="s">
        <v>1480</v>
      </c>
      <c r="H9108" t="s">
        <v>374</v>
      </c>
      <c r="I9108" t="s">
        <v>1481</v>
      </c>
      <c r="J9108" t="s">
        <v>1450</v>
      </c>
      <c r="K9108" t="s">
        <v>1451</v>
      </c>
      <c r="L9108" t="s">
        <v>1452</v>
      </c>
      <c r="M9108" t="s">
        <v>1453</v>
      </c>
      <c r="N9108" t="s">
        <v>1454</v>
      </c>
      <c r="O9108" t="s">
        <v>1455</v>
      </c>
      <c r="P9108" t="s">
        <v>1456</v>
      </c>
      <c r="Q9108" t="s">
        <v>1457</v>
      </c>
      <c r="R9108">
        <v>2030991</v>
      </c>
      <c r="S9108" t="s">
        <v>1463</v>
      </c>
      <c r="T9108">
        <v>2520.9108000000001</v>
      </c>
      <c r="U9108">
        <v>3</v>
      </c>
      <c r="V9108">
        <v>2520.9108000000001</v>
      </c>
      <c r="W9108">
        <v>3</v>
      </c>
      <c r="X9108">
        <v>2070</v>
      </c>
      <c r="Y9108">
        <v>450.91079999999999</v>
      </c>
      <c r="Z9108">
        <v>2030991</v>
      </c>
    </row>
    <row r="9109" spans="1:26" x14ac:dyDescent="0.2">
      <c r="A9109" s="27">
        <v>46088</v>
      </c>
      <c r="B9109" t="s">
        <v>14</v>
      </c>
      <c r="C9109" t="s">
        <v>1446</v>
      </c>
      <c r="D9109" t="s">
        <v>1446</v>
      </c>
      <c r="E9109" t="s">
        <v>1474</v>
      </c>
      <c r="F9109" t="s">
        <v>125</v>
      </c>
      <c r="G9109" t="s">
        <v>1480</v>
      </c>
      <c r="H9109" t="s">
        <v>374</v>
      </c>
      <c r="I9109" t="s">
        <v>1481</v>
      </c>
      <c r="J9109" t="s">
        <v>1450</v>
      </c>
      <c r="K9109" t="s">
        <v>1451</v>
      </c>
      <c r="L9109" t="s">
        <v>1452</v>
      </c>
      <c r="M9109" t="s">
        <v>1453</v>
      </c>
      <c r="N9109" t="s">
        <v>1454</v>
      </c>
      <c r="O9109" t="s">
        <v>1455</v>
      </c>
      <c r="P9109" t="s">
        <v>1456</v>
      </c>
      <c r="Q9109" t="s">
        <v>1457</v>
      </c>
      <c r="R9109">
        <v>2039041</v>
      </c>
      <c r="S9109" t="s">
        <v>1460</v>
      </c>
      <c r="T9109">
        <v>8003.0024000000003</v>
      </c>
      <c r="U9109">
        <v>10</v>
      </c>
      <c r="V9109">
        <v>8003.0024000000003</v>
      </c>
      <c r="W9109">
        <v>10</v>
      </c>
      <c r="X9109">
        <v>6900</v>
      </c>
      <c r="Y9109">
        <v>1103.0024000000001</v>
      </c>
      <c r="Z9109">
        <v>2039041</v>
      </c>
    </row>
    <row r="9110" spans="1:26" x14ac:dyDescent="0.2">
      <c r="A9110" s="27">
        <v>46088</v>
      </c>
      <c r="B9110" t="s">
        <v>14</v>
      </c>
      <c r="C9110" t="s">
        <v>1446</v>
      </c>
      <c r="D9110" t="s">
        <v>1446</v>
      </c>
      <c r="E9110" t="s">
        <v>1474</v>
      </c>
      <c r="F9110" t="s">
        <v>1470</v>
      </c>
      <c r="G9110" t="s">
        <v>1482</v>
      </c>
      <c r="H9110" t="s">
        <v>324</v>
      </c>
      <c r="I9110" t="s">
        <v>1483</v>
      </c>
      <c r="J9110" t="s">
        <v>1450</v>
      </c>
      <c r="K9110" t="s">
        <v>1451</v>
      </c>
      <c r="L9110" t="s">
        <v>1452</v>
      </c>
      <c r="M9110" t="s">
        <v>1453</v>
      </c>
      <c r="N9110" t="s">
        <v>1454</v>
      </c>
      <c r="O9110" t="s">
        <v>1455</v>
      </c>
      <c r="P9110" t="s">
        <v>1456</v>
      </c>
      <c r="Q9110" t="s">
        <v>1457</v>
      </c>
      <c r="R9110">
        <v>2001113</v>
      </c>
      <c r="S9110" t="s">
        <v>1458</v>
      </c>
      <c r="T9110">
        <v>5882.1252000000004</v>
      </c>
      <c r="U9110">
        <v>7</v>
      </c>
      <c r="V9110">
        <v>5882.1252000000004</v>
      </c>
      <c r="W9110">
        <v>7</v>
      </c>
      <c r="X9110">
        <v>4802</v>
      </c>
      <c r="Y9110">
        <v>1080.1251999999999</v>
      </c>
      <c r="Z9110">
        <v>2001113</v>
      </c>
    </row>
    <row r="9111" spans="1:26" x14ac:dyDescent="0.2">
      <c r="A9111" s="27">
        <v>46088</v>
      </c>
      <c r="B9111" t="s">
        <v>14</v>
      </c>
      <c r="C9111" t="s">
        <v>1446</v>
      </c>
      <c r="D9111" t="s">
        <v>1446</v>
      </c>
      <c r="E9111" t="s">
        <v>1474</v>
      </c>
      <c r="F9111" t="s">
        <v>1470</v>
      </c>
      <c r="G9111" t="s">
        <v>1482</v>
      </c>
      <c r="H9111" t="s">
        <v>324</v>
      </c>
      <c r="I9111" t="s">
        <v>1483</v>
      </c>
      <c r="J9111" t="s">
        <v>1450</v>
      </c>
      <c r="K9111" t="s">
        <v>1451</v>
      </c>
      <c r="L9111" t="s">
        <v>1452</v>
      </c>
      <c r="M9111" t="s">
        <v>1453</v>
      </c>
      <c r="N9111" t="s">
        <v>1454</v>
      </c>
      <c r="O9111" t="s">
        <v>1455</v>
      </c>
      <c r="P9111" t="s">
        <v>1456</v>
      </c>
      <c r="Q9111" t="s">
        <v>1457</v>
      </c>
      <c r="R9111">
        <v>2030990</v>
      </c>
      <c r="S9111" t="s">
        <v>1459</v>
      </c>
      <c r="T9111">
        <v>5882.1252000000004</v>
      </c>
      <c r="U9111">
        <v>7</v>
      </c>
      <c r="V9111">
        <v>5882.1252000000004</v>
      </c>
      <c r="W9111">
        <v>7</v>
      </c>
      <c r="X9111">
        <v>4837</v>
      </c>
      <c r="Y9111">
        <v>1045.1251999999999</v>
      </c>
      <c r="Z9111">
        <v>2030990</v>
      </c>
    </row>
    <row r="9112" spans="1:26" x14ac:dyDescent="0.2">
      <c r="A9112" s="27">
        <v>46088</v>
      </c>
      <c r="B9112" t="s">
        <v>14</v>
      </c>
      <c r="C9112" t="s">
        <v>1446</v>
      </c>
      <c r="D9112" t="s">
        <v>1446</v>
      </c>
      <c r="E9112" t="s">
        <v>1474</v>
      </c>
      <c r="F9112" t="s">
        <v>1470</v>
      </c>
      <c r="G9112" t="s">
        <v>1482</v>
      </c>
      <c r="H9112" t="s">
        <v>324</v>
      </c>
      <c r="I9112" t="s">
        <v>1483</v>
      </c>
      <c r="J9112" t="s">
        <v>1450</v>
      </c>
      <c r="K9112" t="s">
        <v>1451</v>
      </c>
      <c r="L9112" t="s">
        <v>1452</v>
      </c>
      <c r="M9112" t="s">
        <v>1453</v>
      </c>
      <c r="N9112" t="s">
        <v>1454</v>
      </c>
      <c r="O9112" t="s">
        <v>1455</v>
      </c>
      <c r="P9112" t="s">
        <v>1456</v>
      </c>
      <c r="Q9112" t="s">
        <v>1457</v>
      </c>
      <c r="R9112">
        <v>2039041</v>
      </c>
      <c r="S9112" t="s">
        <v>1460</v>
      </c>
      <c r="T9112">
        <v>1680.6071999999999</v>
      </c>
      <c r="U9112">
        <v>2</v>
      </c>
      <c r="V9112">
        <v>1680.6071999999999</v>
      </c>
      <c r="W9112">
        <v>2</v>
      </c>
      <c r="X9112">
        <v>1380</v>
      </c>
      <c r="Y9112">
        <v>300.60719999999998</v>
      </c>
      <c r="Z9112">
        <v>2039041</v>
      </c>
    </row>
    <row r="9113" spans="1:26" x14ac:dyDescent="0.2">
      <c r="A9113" s="27">
        <v>46088</v>
      </c>
      <c r="B9113" t="s">
        <v>14</v>
      </c>
      <c r="C9113" t="s">
        <v>1446</v>
      </c>
      <c r="D9113" t="s">
        <v>1446</v>
      </c>
      <c r="E9113" t="s">
        <v>1474</v>
      </c>
      <c r="F9113" t="s">
        <v>1470</v>
      </c>
      <c r="G9113" t="s">
        <v>1482</v>
      </c>
      <c r="H9113" t="s">
        <v>324</v>
      </c>
      <c r="I9113" t="s">
        <v>1483</v>
      </c>
      <c r="J9113" t="s">
        <v>1450</v>
      </c>
      <c r="K9113" t="s">
        <v>1451</v>
      </c>
      <c r="L9113" t="s">
        <v>1452</v>
      </c>
      <c r="M9113" t="s">
        <v>1453</v>
      </c>
      <c r="N9113" t="s">
        <v>1454</v>
      </c>
      <c r="O9113" t="s">
        <v>1455</v>
      </c>
      <c r="P9113" t="s">
        <v>1456</v>
      </c>
      <c r="Q9113" t="s">
        <v>1457</v>
      </c>
      <c r="R9113">
        <v>2048972</v>
      </c>
      <c r="S9113" t="s">
        <v>1461</v>
      </c>
      <c r="T9113">
        <v>840.30359999999996</v>
      </c>
      <c r="U9113">
        <v>1</v>
      </c>
      <c r="V9113">
        <v>840.30359999999996</v>
      </c>
      <c r="W9113">
        <v>1</v>
      </c>
      <c r="X9113">
        <v>686</v>
      </c>
      <c r="Y9113">
        <v>154.30359999999999</v>
      </c>
      <c r="Z9113">
        <v>2048972</v>
      </c>
    </row>
    <row r="9114" spans="1:26" x14ac:dyDescent="0.2">
      <c r="A9114" s="27">
        <v>46088</v>
      </c>
      <c r="B9114" t="s">
        <v>14</v>
      </c>
      <c r="C9114" t="s">
        <v>1446</v>
      </c>
      <c r="D9114" t="s">
        <v>1446</v>
      </c>
      <c r="E9114" t="s">
        <v>1474</v>
      </c>
      <c r="F9114" t="s">
        <v>1470</v>
      </c>
      <c r="G9114" t="s">
        <v>1482</v>
      </c>
      <c r="H9114" t="s">
        <v>159</v>
      </c>
      <c r="I9114" t="s">
        <v>1484</v>
      </c>
      <c r="J9114" t="s">
        <v>1450</v>
      </c>
      <c r="K9114" t="s">
        <v>1451</v>
      </c>
      <c r="L9114" t="s">
        <v>1452</v>
      </c>
      <c r="M9114" t="s">
        <v>1453</v>
      </c>
      <c r="N9114" t="s">
        <v>1454</v>
      </c>
      <c r="O9114" t="s">
        <v>1455</v>
      </c>
      <c r="P9114" t="s">
        <v>1456</v>
      </c>
      <c r="Q9114" t="s">
        <v>1457</v>
      </c>
      <c r="R9114">
        <v>2001113</v>
      </c>
      <c r="S9114" t="s">
        <v>1458</v>
      </c>
      <c r="T9114">
        <v>840.30359999999996</v>
      </c>
      <c r="U9114">
        <v>1</v>
      </c>
      <c r="V9114">
        <v>840.30359999999996</v>
      </c>
      <c r="W9114">
        <v>1</v>
      </c>
      <c r="X9114">
        <v>679</v>
      </c>
      <c r="Y9114">
        <v>161.30359999999999</v>
      </c>
      <c r="Z9114">
        <v>2001113</v>
      </c>
    </row>
    <row r="9115" spans="1:26" x14ac:dyDescent="0.2">
      <c r="A9115" s="27">
        <v>46088</v>
      </c>
      <c r="B9115" t="s">
        <v>14</v>
      </c>
      <c r="C9115" t="s">
        <v>1446</v>
      </c>
      <c r="D9115" t="s">
        <v>1446</v>
      </c>
      <c r="E9115" t="s">
        <v>1474</v>
      </c>
      <c r="F9115" t="s">
        <v>1470</v>
      </c>
      <c r="G9115" t="s">
        <v>1482</v>
      </c>
      <c r="H9115" t="s">
        <v>159</v>
      </c>
      <c r="I9115" t="s">
        <v>1484</v>
      </c>
      <c r="J9115" t="s">
        <v>1450</v>
      </c>
      <c r="K9115" t="s">
        <v>1451</v>
      </c>
      <c r="L9115" t="s">
        <v>1452</v>
      </c>
      <c r="M9115" t="s">
        <v>1453</v>
      </c>
      <c r="N9115" t="s">
        <v>1454</v>
      </c>
      <c r="O9115" t="s">
        <v>1455</v>
      </c>
      <c r="P9115" t="s">
        <v>1456</v>
      </c>
      <c r="Q9115" t="s">
        <v>1457</v>
      </c>
      <c r="R9115">
        <v>2030990</v>
      </c>
      <c r="S9115" t="s">
        <v>1459</v>
      </c>
      <c r="T9115">
        <v>18486.679199999999</v>
      </c>
      <c r="U9115">
        <v>22</v>
      </c>
      <c r="V9115">
        <v>18486.679199999999</v>
      </c>
      <c r="W9115">
        <v>22</v>
      </c>
      <c r="X9115">
        <v>15180</v>
      </c>
      <c r="Y9115">
        <v>3306.6792</v>
      </c>
      <c r="Z9115">
        <v>2030990</v>
      </c>
    </row>
    <row r="9116" spans="1:26" x14ac:dyDescent="0.2">
      <c r="A9116" s="27">
        <v>46088</v>
      </c>
      <c r="B9116" t="s">
        <v>14</v>
      </c>
      <c r="C9116" t="s">
        <v>1446</v>
      </c>
      <c r="D9116" t="s">
        <v>1446</v>
      </c>
      <c r="E9116" t="s">
        <v>1474</v>
      </c>
      <c r="F9116" t="s">
        <v>1470</v>
      </c>
      <c r="G9116" t="s">
        <v>1482</v>
      </c>
      <c r="H9116" t="s">
        <v>159</v>
      </c>
      <c r="I9116" t="s">
        <v>1484</v>
      </c>
      <c r="J9116" t="s">
        <v>1450</v>
      </c>
      <c r="K9116" t="s">
        <v>1451</v>
      </c>
      <c r="L9116" t="s">
        <v>1452</v>
      </c>
      <c r="M9116" t="s">
        <v>1453</v>
      </c>
      <c r="N9116" t="s">
        <v>1454</v>
      </c>
      <c r="O9116" t="s">
        <v>1455</v>
      </c>
      <c r="P9116" t="s">
        <v>1456</v>
      </c>
      <c r="Q9116" t="s">
        <v>1457</v>
      </c>
      <c r="R9116">
        <v>2030991</v>
      </c>
      <c r="S9116" t="s">
        <v>1463</v>
      </c>
      <c r="T9116">
        <v>9243.3395999999993</v>
      </c>
      <c r="U9116">
        <v>13</v>
      </c>
      <c r="V9116">
        <v>9243.3395999999993</v>
      </c>
      <c r="W9116">
        <v>13</v>
      </c>
      <c r="X9116">
        <v>8957</v>
      </c>
      <c r="Y9116">
        <v>286.339599999999</v>
      </c>
      <c r="Z9116">
        <v>2030991</v>
      </c>
    </row>
    <row r="9117" spans="1:26" x14ac:dyDescent="0.2">
      <c r="A9117" s="27">
        <v>46088</v>
      </c>
      <c r="B9117" t="s">
        <v>14</v>
      </c>
      <c r="C9117" t="s">
        <v>1446</v>
      </c>
      <c r="D9117" t="s">
        <v>1446</v>
      </c>
      <c r="E9117" t="s">
        <v>1474</v>
      </c>
      <c r="F9117" t="s">
        <v>1470</v>
      </c>
      <c r="G9117" t="s">
        <v>1482</v>
      </c>
      <c r="H9117" t="s">
        <v>159</v>
      </c>
      <c r="I9117" t="s">
        <v>1484</v>
      </c>
      <c r="J9117" t="s">
        <v>1450</v>
      </c>
      <c r="K9117" t="s">
        <v>1451</v>
      </c>
      <c r="L9117" t="s">
        <v>1452</v>
      </c>
      <c r="M9117" t="s">
        <v>1453</v>
      </c>
      <c r="N9117" t="s">
        <v>1454</v>
      </c>
      <c r="O9117" t="s">
        <v>1455</v>
      </c>
      <c r="P9117" t="s">
        <v>1456</v>
      </c>
      <c r="Q9117" t="s">
        <v>1457</v>
      </c>
      <c r="R9117">
        <v>2039041</v>
      </c>
      <c r="S9117" t="s">
        <v>1460</v>
      </c>
      <c r="T9117">
        <v>3361.2143999999998</v>
      </c>
      <c r="U9117">
        <v>4</v>
      </c>
      <c r="V9117">
        <v>3361.2143999999998</v>
      </c>
      <c r="W9117">
        <v>4</v>
      </c>
      <c r="X9117">
        <v>2756</v>
      </c>
      <c r="Y9117">
        <v>605.21439999999996</v>
      </c>
      <c r="Z9117">
        <v>2039041</v>
      </c>
    </row>
    <row r="9118" spans="1:26" x14ac:dyDescent="0.2">
      <c r="A9118" s="27">
        <v>46088</v>
      </c>
      <c r="B9118" t="s">
        <v>14</v>
      </c>
      <c r="C9118" t="s">
        <v>1446</v>
      </c>
      <c r="D9118" t="s">
        <v>1446</v>
      </c>
      <c r="E9118" t="s">
        <v>1474</v>
      </c>
      <c r="F9118" t="s">
        <v>1470</v>
      </c>
      <c r="G9118" t="s">
        <v>1482</v>
      </c>
      <c r="H9118" t="s">
        <v>159</v>
      </c>
      <c r="I9118" t="s">
        <v>1484</v>
      </c>
      <c r="J9118" t="s">
        <v>1450</v>
      </c>
      <c r="K9118" t="s">
        <v>1451</v>
      </c>
      <c r="L9118" t="s">
        <v>1452</v>
      </c>
      <c r="M9118" t="s">
        <v>1453</v>
      </c>
      <c r="N9118" t="s">
        <v>1454</v>
      </c>
      <c r="O9118" t="s">
        <v>1455</v>
      </c>
      <c r="P9118" t="s">
        <v>1456</v>
      </c>
      <c r="Q9118" t="s">
        <v>1457</v>
      </c>
      <c r="R9118">
        <v>2048972</v>
      </c>
      <c r="S9118" t="s">
        <v>1461</v>
      </c>
      <c r="T9118">
        <v>10923.9468</v>
      </c>
      <c r="U9118">
        <v>13</v>
      </c>
      <c r="V9118">
        <v>10923.9468</v>
      </c>
      <c r="W9118">
        <v>13</v>
      </c>
      <c r="X9118">
        <v>8918</v>
      </c>
      <c r="Y9118">
        <v>2005.9467999999999</v>
      </c>
      <c r="Z9118">
        <v>2048972</v>
      </c>
    </row>
    <row r="9119" spans="1:26" x14ac:dyDescent="0.2">
      <c r="A9119" s="27">
        <v>46088</v>
      </c>
      <c r="B9119" t="s">
        <v>14</v>
      </c>
      <c r="C9119" t="s">
        <v>1446</v>
      </c>
      <c r="D9119" t="s">
        <v>1446</v>
      </c>
      <c r="E9119" t="s">
        <v>1485</v>
      </c>
      <c r="F9119" t="s">
        <v>1470</v>
      </c>
      <c r="G9119" t="s">
        <v>60</v>
      </c>
      <c r="H9119" t="s">
        <v>145</v>
      </c>
      <c r="I9119" t="s">
        <v>1486</v>
      </c>
      <c r="J9119" t="s">
        <v>1450</v>
      </c>
      <c r="K9119" t="s">
        <v>1451</v>
      </c>
      <c r="L9119" t="s">
        <v>1452</v>
      </c>
      <c r="M9119" t="s">
        <v>1453</v>
      </c>
      <c r="N9119" t="s">
        <v>1454</v>
      </c>
      <c r="O9119" t="s">
        <v>1455</v>
      </c>
      <c r="P9119" t="s">
        <v>1456</v>
      </c>
      <c r="Q9119" t="s">
        <v>1457</v>
      </c>
      <c r="R9119">
        <v>2001113</v>
      </c>
      <c r="S9119" t="s">
        <v>1458</v>
      </c>
      <c r="T9119">
        <v>9243.3395999999993</v>
      </c>
      <c r="U9119">
        <v>11</v>
      </c>
      <c r="V9119">
        <v>9243.3395999999993</v>
      </c>
      <c r="W9119">
        <v>11</v>
      </c>
      <c r="X9119">
        <v>7557</v>
      </c>
      <c r="Y9119">
        <v>1686.3396</v>
      </c>
      <c r="Z9119">
        <v>2001113</v>
      </c>
    </row>
    <row r="9120" spans="1:26" x14ac:dyDescent="0.2">
      <c r="A9120" s="27">
        <v>46088</v>
      </c>
      <c r="B9120" t="s">
        <v>14</v>
      </c>
      <c r="C9120" t="s">
        <v>1446</v>
      </c>
      <c r="D9120" t="s">
        <v>1446</v>
      </c>
      <c r="E9120" t="s">
        <v>1485</v>
      </c>
      <c r="F9120" t="s">
        <v>1470</v>
      </c>
      <c r="G9120" t="s">
        <v>60</v>
      </c>
      <c r="H9120" t="s">
        <v>145</v>
      </c>
      <c r="I9120" t="s">
        <v>1486</v>
      </c>
      <c r="J9120" t="s">
        <v>1450</v>
      </c>
      <c r="K9120" t="s">
        <v>1451</v>
      </c>
      <c r="L9120" t="s">
        <v>1452</v>
      </c>
      <c r="M9120" t="s">
        <v>1453</v>
      </c>
      <c r="N9120" t="s">
        <v>1454</v>
      </c>
      <c r="O9120" t="s">
        <v>1455</v>
      </c>
      <c r="P9120" t="s">
        <v>1456</v>
      </c>
      <c r="Q9120" t="s">
        <v>1457</v>
      </c>
      <c r="R9120">
        <v>2030990</v>
      </c>
      <c r="S9120" t="s">
        <v>1459</v>
      </c>
      <c r="T9120">
        <v>16806.072</v>
      </c>
      <c r="U9120">
        <v>20</v>
      </c>
      <c r="V9120">
        <v>16806.072</v>
      </c>
      <c r="W9120">
        <v>20</v>
      </c>
      <c r="X9120">
        <v>13800</v>
      </c>
      <c r="Y9120">
        <v>3006.0720000000001</v>
      </c>
      <c r="Z9120">
        <v>2030990</v>
      </c>
    </row>
    <row r="9121" spans="1:26" x14ac:dyDescent="0.2">
      <c r="A9121" s="27">
        <v>46088</v>
      </c>
      <c r="B9121" t="s">
        <v>14</v>
      </c>
      <c r="C9121" t="s">
        <v>1446</v>
      </c>
      <c r="D9121" t="s">
        <v>1446</v>
      </c>
      <c r="E9121" t="s">
        <v>1485</v>
      </c>
      <c r="F9121" t="s">
        <v>1470</v>
      </c>
      <c r="G9121" t="s">
        <v>60</v>
      </c>
      <c r="H9121" t="s">
        <v>145</v>
      </c>
      <c r="I9121" t="s">
        <v>1486</v>
      </c>
      <c r="J9121" t="s">
        <v>1450</v>
      </c>
      <c r="K9121" t="s">
        <v>1451</v>
      </c>
      <c r="L9121" t="s">
        <v>1452</v>
      </c>
      <c r="M9121" t="s">
        <v>1453</v>
      </c>
      <c r="N9121" t="s">
        <v>1454</v>
      </c>
      <c r="O9121" t="s">
        <v>1455</v>
      </c>
      <c r="P9121" t="s">
        <v>1456</v>
      </c>
      <c r="Q9121" t="s">
        <v>1457</v>
      </c>
      <c r="R9121">
        <v>2030991</v>
      </c>
      <c r="S9121" t="s">
        <v>1463</v>
      </c>
      <c r="T9121">
        <v>1680.6071999999999</v>
      </c>
      <c r="U9121">
        <v>2</v>
      </c>
      <c r="V9121">
        <v>1680.6071999999999</v>
      </c>
      <c r="W9121">
        <v>2</v>
      </c>
      <c r="X9121">
        <v>1380</v>
      </c>
      <c r="Y9121">
        <v>300.60719999999998</v>
      </c>
      <c r="Z9121">
        <v>2030991</v>
      </c>
    </row>
    <row r="9122" spans="1:26" x14ac:dyDescent="0.2">
      <c r="A9122" s="27">
        <v>46088</v>
      </c>
      <c r="B9122" t="s">
        <v>14</v>
      </c>
      <c r="C9122" t="s">
        <v>1446</v>
      </c>
      <c r="D9122" t="s">
        <v>1446</v>
      </c>
      <c r="E9122" t="s">
        <v>1485</v>
      </c>
      <c r="F9122" t="s">
        <v>1470</v>
      </c>
      <c r="G9122" t="s">
        <v>60</v>
      </c>
      <c r="H9122" t="s">
        <v>145</v>
      </c>
      <c r="I9122" t="s">
        <v>1486</v>
      </c>
      <c r="J9122" t="s">
        <v>1450</v>
      </c>
      <c r="K9122" t="s">
        <v>1451</v>
      </c>
      <c r="L9122" t="s">
        <v>1452</v>
      </c>
      <c r="M9122" t="s">
        <v>1453</v>
      </c>
      <c r="N9122" t="s">
        <v>1454</v>
      </c>
      <c r="O9122" t="s">
        <v>1455</v>
      </c>
      <c r="P9122" t="s">
        <v>1456</v>
      </c>
      <c r="Q9122" t="s">
        <v>1457</v>
      </c>
      <c r="R9122">
        <v>2039041</v>
      </c>
      <c r="S9122" t="s">
        <v>1460</v>
      </c>
      <c r="T9122">
        <v>4201.518</v>
      </c>
      <c r="U9122">
        <v>5</v>
      </c>
      <c r="V9122">
        <v>4201.518</v>
      </c>
      <c r="W9122">
        <v>5</v>
      </c>
      <c r="X9122">
        <v>3450</v>
      </c>
      <c r="Y9122">
        <v>751.51800000000003</v>
      </c>
      <c r="Z9122">
        <v>2039041</v>
      </c>
    </row>
    <row r="9123" spans="1:26" x14ac:dyDescent="0.2">
      <c r="A9123" s="27">
        <v>46088</v>
      </c>
      <c r="B9123" t="s">
        <v>14</v>
      </c>
      <c r="C9123" t="s">
        <v>1446</v>
      </c>
      <c r="D9123" t="s">
        <v>1446</v>
      </c>
      <c r="E9123" t="s">
        <v>1485</v>
      </c>
      <c r="F9123" t="s">
        <v>1470</v>
      </c>
      <c r="G9123" t="s">
        <v>60</v>
      </c>
      <c r="H9123" t="s">
        <v>145</v>
      </c>
      <c r="I9123" t="s">
        <v>1486</v>
      </c>
      <c r="J9123" t="s">
        <v>1450</v>
      </c>
      <c r="K9123" t="s">
        <v>1451</v>
      </c>
      <c r="L9123" t="s">
        <v>1452</v>
      </c>
      <c r="M9123" t="s">
        <v>1453</v>
      </c>
      <c r="N9123" t="s">
        <v>1454</v>
      </c>
      <c r="O9123" t="s">
        <v>1455</v>
      </c>
      <c r="P9123" t="s">
        <v>1456</v>
      </c>
      <c r="Q9123" t="s">
        <v>1457</v>
      </c>
      <c r="R9123">
        <v>2048972</v>
      </c>
      <c r="S9123" t="s">
        <v>1461</v>
      </c>
      <c r="T9123">
        <v>10923.9468</v>
      </c>
      <c r="U9123">
        <v>13</v>
      </c>
      <c r="V9123">
        <v>10923.9468</v>
      </c>
      <c r="W9123">
        <v>13</v>
      </c>
      <c r="X9123">
        <v>8944</v>
      </c>
      <c r="Y9123">
        <v>1979.9467999999999</v>
      </c>
      <c r="Z9123">
        <v>2048972</v>
      </c>
    </row>
    <row r="9124" spans="1:26" x14ac:dyDescent="0.2">
      <c r="A9124" s="27">
        <v>46088</v>
      </c>
      <c r="B9124" t="s">
        <v>14</v>
      </c>
      <c r="C9124" t="s">
        <v>1446</v>
      </c>
      <c r="D9124" t="s">
        <v>1446</v>
      </c>
      <c r="E9124" t="s">
        <v>1485</v>
      </c>
      <c r="F9124" t="s">
        <v>1470</v>
      </c>
      <c r="G9124" t="s">
        <v>60</v>
      </c>
      <c r="H9124" t="s">
        <v>71</v>
      </c>
      <c r="I9124" t="s">
        <v>1487</v>
      </c>
      <c r="J9124" t="s">
        <v>1450</v>
      </c>
      <c r="K9124" t="s">
        <v>1451</v>
      </c>
      <c r="L9124" t="s">
        <v>1452</v>
      </c>
      <c r="M9124" t="s">
        <v>1453</v>
      </c>
      <c r="N9124" t="s">
        <v>1454</v>
      </c>
      <c r="O9124" t="s">
        <v>1455</v>
      </c>
      <c r="P9124" t="s">
        <v>1456</v>
      </c>
      <c r="Q9124" t="s">
        <v>1457</v>
      </c>
      <c r="R9124">
        <v>2001113</v>
      </c>
      <c r="S9124" t="s">
        <v>1458</v>
      </c>
      <c r="T9124">
        <v>20167.351299999998</v>
      </c>
      <c r="U9124">
        <v>24</v>
      </c>
      <c r="V9124">
        <v>20165.334599999998</v>
      </c>
      <c r="W9124">
        <v>23.997599999999998</v>
      </c>
      <c r="X9124">
        <v>16486.351200000001</v>
      </c>
      <c r="Y9124">
        <v>3678.9834000000001</v>
      </c>
      <c r="Z9124">
        <v>2001113</v>
      </c>
    </row>
    <row r="9125" spans="1:26" x14ac:dyDescent="0.2">
      <c r="A9125" s="27">
        <v>46088</v>
      </c>
      <c r="B9125" t="s">
        <v>14</v>
      </c>
      <c r="C9125" t="s">
        <v>1446</v>
      </c>
      <c r="D9125" t="s">
        <v>1446</v>
      </c>
      <c r="E9125" t="s">
        <v>1485</v>
      </c>
      <c r="F9125" t="s">
        <v>1470</v>
      </c>
      <c r="G9125" t="s">
        <v>60</v>
      </c>
      <c r="H9125" t="s">
        <v>71</v>
      </c>
      <c r="I9125" t="s">
        <v>1487</v>
      </c>
      <c r="J9125" t="s">
        <v>1450</v>
      </c>
      <c r="K9125" t="s">
        <v>1451</v>
      </c>
      <c r="L9125" t="s">
        <v>1452</v>
      </c>
      <c r="M9125" t="s">
        <v>1453</v>
      </c>
      <c r="N9125" t="s">
        <v>1454</v>
      </c>
      <c r="O9125" t="s">
        <v>1455</v>
      </c>
      <c r="P9125" t="s">
        <v>1456</v>
      </c>
      <c r="Q9125" t="s">
        <v>1457</v>
      </c>
      <c r="R9125">
        <v>2030990</v>
      </c>
      <c r="S9125" t="s">
        <v>1459</v>
      </c>
      <c r="T9125">
        <v>106718.75199999999</v>
      </c>
      <c r="U9125">
        <v>127</v>
      </c>
      <c r="V9125">
        <v>106708.08010000001</v>
      </c>
      <c r="W9125">
        <v>126.9873</v>
      </c>
      <c r="X9125">
        <v>87621.236999999994</v>
      </c>
      <c r="Y9125">
        <v>19086.843099999998</v>
      </c>
      <c r="Z9125">
        <v>2030990</v>
      </c>
    </row>
    <row r="9126" spans="1:26" x14ac:dyDescent="0.2">
      <c r="A9126" s="27">
        <v>46088</v>
      </c>
      <c r="B9126" t="s">
        <v>14</v>
      </c>
      <c r="C9126" t="s">
        <v>1446</v>
      </c>
      <c r="D9126" t="s">
        <v>1446</v>
      </c>
      <c r="E9126" t="s">
        <v>1485</v>
      </c>
      <c r="F9126" t="s">
        <v>1470</v>
      </c>
      <c r="G9126" t="s">
        <v>60</v>
      </c>
      <c r="H9126" t="s">
        <v>71</v>
      </c>
      <c r="I9126" t="s">
        <v>1487</v>
      </c>
      <c r="J9126" t="s">
        <v>1450</v>
      </c>
      <c r="K9126" t="s">
        <v>1451</v>
      </c>
      <c r="L9126" t="s">
        <v>1452</v>
      </c>
      <c r="M9126" t="s">
        <v>1453</v>
      </c>
      <c r="N9126" t="s">
        <v>1454</v>
      </c>
      <c r="O9126" t="s">
        <v>1455</v>
      </c>
      <c r="P9126" t="s">
        <v>1456</v>
      </c>
      <c r="Q9126" t="s">
        <v>1457</v>
      </c>
      <c r="R9126">
        <v>2030991</v>
      </c>
      <c r="S9126" t="s">
        <v>1463</v>
      </c>
      <c r="T9126">
        <v>26669.141899999999</v>
      </c>
      <c r="U9126">
        <v>32</v>
      </c>
      <c r="V9126">
        <v>26666.4751</v>
      </c>
      <c r="W9126">
        <v>31.9968</v>
      </c>
      <c r="X9126">
        <v>22077.792000000001</v>
      </c>
      <c r="Y9126">
        <v>4588.6831000000002</v>
      </c>
      <c r="Z9126">
        <v>2030991</v>
      </c>
    </row>
    <row r="9127" spans="1:26" x14ac:dyDescent="0.2">
      <c r="A9127" s="27">
        <v>46088</v>
      </c>
      <c r="B9127" t="s">
        <v>14</v>
      </c>
      <c r="C9127" t="s">
        <v>1446</v>
      </c>
      <c r="D9127" t="s">
        <v>1446</v>
      </c>
      <c r="E9127" t="s">
        <v>1485</v>
      </c>
      <c r="F9127" t="s">
        <v>1470</v>
      </c>
      <c r="G9127" t="s">
        <v>60</v>
      </c>
      <c r="H9127" t="s">
        <v>71</v>
      </c>
      <c r="I9127" t="s">
        <v>1487</v>
      </c>
      <c r="J9127" t="s">
        <v>1450</v>
      </c>
      <c r="K9127" t="s">
        <v>1451</v>
      </c>
      <c r="L9127" t="s">
        <v>1452</v>
      </c>
      <c r="M9127" t="s">
        <v>1453</v>
      </c>
      <c r="N9127" t="s">
        <v>1454</v>
      </c>
      <c r="O9127" t="s">
        <v>1455</v>
      </c>
      <c r="P9127" t="s">
        <v>1456</v>
      </c>
      <c r="Q9127" t="s">
        <v>1457</v>
      </c>
      <c r="R9127">
        <v>2039041</v>
      </c>
      <c r="S9127" t="s">
        <v>1460</v>
      </c>
      <c r="T9127">
        <v>16806.072</v>
      </c>
      <c r="U9127">
        <v>20</v>
      </c>
      <c r="V9127">
        <v>16804.3914</v>
      </c>
      <c r="W9127">
        <v>19.998000000000001</v>
      </c>
      <c r="X9127">
        <v>13798.62</v>
      </c>
      <c r="Y9127">
        <v>3005.7714000000001</v>
      </c>
      <c r="Z9127">
        <v>2039041</v>
      </c>
    </row>
    <row r="9128" spans="1:26" x14ac:dyDescent="0.2">
      <c r="A9128" s="27">
        <v>46088</v>
      </c>
      <c r="B9128" t="s">
        <v>14</v>
      </c>
      <c r="C9128" t="s">
        <v>1446</v>
      </c>
      <c r="D9128" t="s">
        <v>1446</v>
      </c>
      <c r="E9128" t="s">
        <v>1485</v>
      </c>
      <c r="F9128" t="s">
        <v>1470</v>
      </c>
      <c r="G9128" t="s">
        <v>60</v>
      </c>
      <c r="H9128" t="s">
        <v>71</v>
      </c>
      <c r="I9128" t="s">
        <v>1487</v>
      </c>
      <c r="J9128" t="s">
        <v>1450</v>
      </c>
      <c r="K9128" t="s">
        <v>1451</v>
      </c>
      <c r="L9128" t="s">
        <v>1452</v>
      </c>
      <c r="M9128" t="s">
        <v>1453</v>
      </c>
      <c r="N9128" t="s">
        <v>1454</v>
      </c>
      <c r="O9128" t="s">
        <v>1455</v>
      </c>
      <c r="P9128" t="s">
        <v>1456</v>
      </c>
      <c r="Q9128" t="s">
        <v>1457</v>
      </c>
      <c r="R9128">
        <v>2048972</v>
      </c>
      <c r="S9128" t="s">
        <v>1461</v>
      </c>
      <c r="T9128">
        <v>27730.018800000002</v>
      </c>
      <c r="U9128">
        <v>33</v>
      </c>
      <c r="V9128">
        <v>27730.018800000002</v>
      </c>
      <c r="W9128">
        <v>33</v>
      </c>
      <c r="X9128">
        <v>22605</v>
      </c>
      <c r="Y9128">
        <v>5125.0187999999998</v>
      </c>
      <c r="Z9128">
        <v>2048972</v>
      </c>
    </row>
    <row r="9129" spans="1:26" x14ac:dyDescent="0.2">
      <c r="A9129" s="27">
        <v>46088</v>
      </c>
      <c r="B9129" t="s">
        <v>14</v>
      </c>
      <c r="C9129" t="s">
        <v>1446</v>
      </c>
      <c r="D9129" t="s">
        <v>1446</v>
      </c>
      <c r="E9129" t="s">
        <v>1485</v>
      </c>
      <c r="F9129" t="s">
        <v>1470</v>
      </c>
      <c r="G9129" t="s">
        <v>60</v>
      </c>
      <c r="H9129" t="s">
        <v>84</v>
      </c>
      <c r="I9129" t="s">
        <v>1488</v>
      </c>
      <c r="J9129" t="s">
        <v>1450</v>
      </c>
      <c r="K9129" t="s">
        <v>1451</v>
      </c>
      <c r="L9129" t="s">
        <v>1452</v>
      </c>
      <c r="M9129" t="s">
        <v>1453</v>
      </c>
      <c r="N9129" t="s">
        <v>1454</v>
      </c>
      <c r="O9129" t="s">
        <v>1455</v>
      </c>
      <c r="P9129" t="s">
        <v>1456</v>
      </c>
      <c r="Q9129" t="s">
        <v>1457</v>
      </c>
      <c r="R9129">
        <v>2001113</v>
      </c>
      <c r="S9129" t="s">
        <v>1458</v>
      </c>
      <c r="T9129">
        <v>11764.250400000001</v>
      </c>
      <c r="U9129">
        <v>14</v>
      </c>
      <c r="V9129">
        <v>11763.074000000001</v>
      </c>
      <c r="W9129">
        <v>13.9986</v>
      </c>
      <c r="X9129">
        <v>9603.0396000000001</v>
      </c>
      <c r="Y9129">
        <v>2160.0344</v>
      </c>
      <c r="Z9129">
        <v>2001113</v>
      </c>
    </row>
    <row r="9130" spans="1:26" x14ac:dyDescent="0.2">
      <c r="A9130" s="27">
        <v>46088</v>
      </c>
      <c r="B9130" t="s">
        <v>14</v>
      </c>
      <c r="C9130" t="s">
        <v>1446</v>
      </c>
      <c r="D9130" t="s">
        <v>1446</v>
      </c>
      <c r="E9130" t="s">
        <v>1485</v>
      </c>
      <c r="F9130" t="s">
        <v>1470</v>
      </c>
      <c r="G9130" t="s">
        <v>60</v>
      </c>
      <c r="H9130" t="s">
        <v>84</v>
      </c>
      <c r="I9130" t="s">
        <v>1488</v>
      </c>
      <c r="J9130" t="s">
        <v>1450</v>
      </c>
      <c r="K9130" t="s">
        <v>1451</v>
      </c>
      <c r="L9130" t="s">
        <v>1452</v>
      </c>
      <c r="M9130" t="s">
        <v>1453</v>
      </c>
      <c r="N9130" t="s">
        <v>1454</v>
      </c>
      <c r="O9130" t="s">
        <v>1455</v>
      </c>
      <c r="P9130" t="s">
        <v>1456</v>
      </c>
      <c r="Q9130" t="s">
        <v>1457</v>
      </c>
      <c r="R9130">
        <v>2030990</v>
      </c>
      <c r="S9130" t="s">
        <v>1459</v>
      </c>
      <c r="T9130">
        <v>48737.868399999999</v>
      </c>
      <c r="U9130">
        <v>58</v>
      </c>
      <c r="V9130">
        <v>48732.994599999998</v>
      </c>
      <c r="W9130">
        <v>57.994199999999999</v>
      </c>
      <c r="X9130">
        <v>40015.998</v>
      </c>
      <c r="Y9130">
        <v>8716.9966000000004</v>
      </c>
      <c r="Z9130">
        <v>2030990</v>
      </c>
    </row>
    <row r="9131" spans="1:26" x14ac:dyDescent="0.2">
      <c r="A9131" s="27">
        <v>46088</v>
      </c>
      <c r="B9131" t="s">
        <v>14</v>
      </c>
      <c r="C9131" t="s">
        <v>1446</v>
      </c>
      <c r="D9131" t="s">
        <v>1446</v>
      </c>
      <c r="E9131" t="s">
        <v>1485</v>
      </c>
      <c r="F9131" t="s">
        <v>1470</v>
      </c>
      <c r="G9131" t="s">
        <v>60</v>
      </c>
      <c r="H9131" t="s">
        <v>84</v>
      </c>
      <c r="I9131" t="s">
        <v>1488</v>
      </c>
      <c r="J9131" t="s">
        <v>1450</v>
      </c>
      <c r="K9131" t="s">
        <v>1451</v>
      </c>
      <c r="L9131" t="s">
        <v>1452</v>
      </c>
      <c r="M9131" t="s">
        <v>1453</v>
      </c>
      <c r="N9131" t="s">
        <v>1454</v>
      </c>
      <c r="O9131" t="s">
        <v>1455</v>
      </c>
      <c r="P9131" t="s">
        <v>1456</v>
      </c>
      <c r="Q9131" t="s">
        <v>1457</v>
      </c>
      <c r="R9131">
        <v>2030991</v>
      </c>
      <c r="S9131" t="s">
        <v>1463</v>
      </c>
      <c r="T9131">
        <v>11764.380300000001</v>
      </c>
      <c r="U9131">
        <v>14</v>
      </c>
      <c r="V9131">
        <v>11763.2039</v>
      </c>
      <c r="W9131">
        <v>13.9986</v>
      </c>
      <c r="X9131">
        <v>9659.0339999999997</v>
      </c>
      <c r="Y9131">
        <v>2104.1698999999999</v>
      </c>
      <c r="Z9131">
        <v>2030991</v>
      </c>
    </row>
    <row r="9132" spans="1:26" x14ac:dyDescent="0.2">
      <c r="A9132" s="27">
        <v>46088</v>
      </c>
      <c r="B9132" t="s">
        <v>14</v>
      </c>
      <c r="C9132" t="s">
        <v>1446</v>
      </c>
      <c r="D9132" t="s">
        <v>1446</v>
      </c>
      <c r="E9132" t="s">
        <v>1485</v>
      </c>
      <c r="F9132" t="s">
        <v>1470</v>
      </c>
      <c r="G9132" t="s">
        <v>60</v>
      </c>
      <c r="H9132" t="s">
        <v>84</v>
      </c>
      <c r="I9132" t="s">
        <v>1488</v>
      </c>
      <c r="J9132" t="s">
        <v>1450</v>
      </c>
      <c r="K9132" t="s">
        <v>1451</v>
      </c>
      <c r="L9132" t="s">
        <v>1452</v>
      </c>
      <c r="M9132" t="s">
        <v>1453</v>
      </c>
      <c r="N9132" t="s">
        <v>1454</v>
      </c>
      <c r="O9132" t="s">
        <v>1455</v>
      </c>
      <c r="P9132" t="s">
        <v>1456</v>
      </c>
      <c r="Q9132" t="s">
        <v>1457</v>
      </c>
      <c r="R9132">
        <v>2039041</v>
      </c>
      <c r="S9132" t="s">
        <v>1460</v>
      </c>
      <c r="T9132">
        <v>8403.0360000000001</v>
      </c>
      <c r="U9132">
        <v>10</v>
      </c>
      <c r="V9132">
        <v>8402.1957000000002</v>
      </c>
      <c r="W9132">
        <v>9.9990000000000006</v>
      </c>
      <c r="X9132">
        <v>6899.31</v>
      </c>
      <c r="Y9132">
        <v>1502.8857</v>
      </c>
      <c r="Z9132">
        <v>2039041</v>
      </c>
    </row>
    <row r="9133" spans="1:26" x14ac:dyDescent="0.2">
      <c r="A9133" s="27">
        <v>46088</v>
      </c>
      <c r="B9133" t="s">
        <v>14</v>
      </c>
      <c r="C9133" t="s">
        <v>1446</v>
      </c>
      <c r="D9133" t="s">
        <v>1446</v>
      </c>
      <c r="E9133" t="s">
        <v>1485</v>
      </c>
      <c r="F9133" t="s">
        <v>1470</v>
      </c>
      <c r="G9133" t="s">
        <v>60</v>
      </c>
      <c r="H9133" t="s">
        <v>84</v>
      </c>
      <c r="I9133" t="s">
        <v>1488</v>
      </c>
      <c r="J9133" t="s">
        <v>1450</v>
      </c>
      <c r="K9133" t="s">
        <v>1451</v>
      </c>
      <c r="L9133" t="s">
        <v>1452</v>
      </c>
      <c r="M9133" t="s">
        <v>1453</v>
      </c>
      <c r="N9133" t="s">
        <v>1454</v>
      </c>
      <c r="O9133" t="s">
        <v>1455</v>
      </c>
      <c r="P9133" t="s">
        <v>1456</v>
      </c>
      <c r="Q9133" t="s">
        <v>1457</v>
      </c>
      <c r="R9133">
        <v>2048972</v>
      </c>
      <c r="S9133" t="s">
        <v>1461</v>
      </c>
      <c r="T9133">
        <v>31931.536700000001</v>
      </c>
      <c r="U9133">
        <v>38</v>
      </c>
      <c r="V9133">
        <v>31928.343499999999</v>
      </c>
      <c r="W9133">
        <v>37.996200000000002</v>
      </c>
      <c r="X9133">
        <v>26065.393199999999</v>
      </c>
      <c r="Y9133">
        <v>5862.9503000000004</v>
      </c>
      <c r="Z9133">
        <v>2048972</v>
      </c>
    </row>
    <row r="9134" spans="1:26" x14ac:dyDescent="0.2">
      <c r="A9134" s="27">
        <v>46088</v>
      </c>
      <c r="B9134" t="s">
        <v>14</v>
      </c>
      <c r="C9134" t="s">
        <v>1446</v>
      </c>
      <c r="D9134" t="s">
        <v>1446</v>
      </c>
      <c r="E9134" t="s">
        <v>1485</v>
      </c>
      <c r="F9134" t="s">
        <v>1470</v>
      </c>
      <c r="G9134" t="s">
        <v>60</v>
      </c>
      <c r="H9134" t="s">
        <v>898</v>
      </c>
      <c r="I9134" t="s">
        <v>1489</v>
      </c>
      <c r="J9134" t="s">
        <v>1450</v>
      </c>
      <c r="K9134" t="s">
        <v>1451</v>
      </c>
      <c r="L9134" t="s">
        <v>1452</v>
      </c>
      <c r="M9134" t="s">
        <v>1453</v>
      </c>
      <c r="N9134" t="s">
        <v>1454</v>
      </c>
      <c r="O9134" t="s">
        <v>1455</v>
      </c>
      <c r="P9134" t="s">
        <v>1456</v>
      </c>
      <c r="Q9134" t="s">
        <v>1457</v>
      </c>
      <c r="R9134">
        <v>2001113</v>
      </c>
      <c r="S9134" t="s">
        <v>1458</v>
      </c>
      <c r="T9134">
        <v>7562.7323999999999</v>
      </c>
      <c r="U9134">
        <v>9</v>
      </c>
      <c r="V9134">
        <v>7562.7323999999999</v>
      </c>
      <c r="W9134">
        <v>9</v>
      </c>
      <c r="X9134">
        <v>5994</v>
      </c>
      <c r="Y9134">
        <v>1568.7324000000001</v>
      </c>
      <c r="Z9134">
        <v>2001113</v>
      </c>
    </row>
    <row r="9135" spans="1:26" x14ac:dyDescent="0.2">
      <c r="A9135" s="27">
        <v>46088</v>
      </c>
      <c r="B9135" t="s">
        <v>14</v>
      </c>
      <c r="C9135" t="s">
        <v>1446</v>
      </c>
      <c r="D9135" t="s">
        <v>1446</v>
      </c>
      <c r="E9135" t="s">
        <v>1485</v>
      </c>
      <c r="F9135" t="s">
        <v>1470</v>
      </c>
      <c r="G9135" t="s">
        <v>60</v>
      </c>
      <c r="H9135" t="s">
        <v>898</v>
      </c>
      <c r="I9135" t="s">
        <v>1489</v>
      </c>
      <c r="J9135" t="s">
        <v>1450</v>
      </c>
      <c r="K9135" t="s">
        <v>1451</v>
      </c>
      <c r="L9135" t="s">
        <v>1452</v>
      </c>
      <c r="M9135" t="s">
        <v>1453</v>
      </c>
      <c r="N9135" t="s">
        <v>1454</v>
      </c>
      <c r="O9135" t="s">
        <v>1455</v>
      </c>
      <c r="P9135" t="s">
        <v>1456</v>
      </c>
      <c r="Q9135" t="s">
        <v>1457</v>
      </c>
      <c r="R9135">
        <v>2030991</v>
      </c>
      <c r="S9135" t="s">
        <v>1463</v>
      </c>
      <c r="T9135">
        <v>1680.6071999999999</v>
      </c>
      <c r="U9135">
        <v>2</v>
      </c>
      <c r="V9135">
        <v>1680.6071999999999</v>
      </c>
      <c r="W9135">
        <v>2</v>
      </c>
      <c r="X9135">
        <v>1386</v>
      </c>
      <c r="Y9135">
        <v>294.60719999999998</v>
      </c>
      <c r="Z9135">
        <v>2030991</v>
      </c>
    </row>
    <row r="9136" spans="1:26" x14ac:dyDescent="0.2">
      <c r="A9136" s="27">
        <v>46088</v>
      </c>
      <c r="B9136" t="s">
        <v>14</v>
      </c>
      <c r="C9136" t="s">
        <v>1446</v>
      </c>
      <c r="D9136" t="s">
        <v>1446</v>
      </c>
      <c r="E9136" t="s">
        <v>1485</v>
      </c>
      <c r="F9136" t="s">
        <v>1470</v>
      </c>
      <c r="G9136" t="s">
        <v>60</v>
      </c>
      <c r="H9136" t="s">
        <v>898</v>
      </c>
      <c r="I9136" t="s">
        <v>1489</v>
      </c>
      <c r="J9136" t="s">
        <v>1450</v>
      </c>
      <c r="K9136" t="s">
        <v>1451</v>
      </c>
      <c r="L9136" t="s">
        <v>1452</v>
      </c>
      <c r="M9136" t="s">
        <v>1453</v>
      </c>
      <c r="N9136" t="s">
        <v>1454</v>
      </c>
      <c r="O9136" t="s">
        <v>1455</v>
      </c>
      <c r="P9136" t="s">
        <v>1456</v>
      </c>
      <c r="Q9136" t="s">
        <v>1457</v>
      </c>
      <c r="R9136">
        <v>2048972</v>
      </c>
      <c r="S9136" t="s">
        <v>1461</v>
      </c>
      <c r="T9136">
        <v>840.30359999999996</v>
      </c>
      <c r="U9136">
        <v>1</v>
      </c>
      <c r="V9136">
        <v>840.30359999999996</v>
      </c>
      <c r="W9136">
        <v>1</v>
      </c>
      <c r="X9136">
        <v>688</v>
      </c>
      <c r="Y9136">
        <v>152.30359999999999</v>
      </c>
      <c r="Z9136">
        <v>2048972</v>
      </c>
    </row>
    <row r="9137" spans="1:26" x14ac:dyDescent="0.2">
      <c r="A9137" s="27">
        <v>46088</v>
      </c>
      <c r="B9137" t="s">
        <v>14</v>
      </c>
      <c r="C9137" t="s">
        <v>1446</v>
      </c>
      <c r="D9137" t="s">
        <v>1446</v>
      </c>
      <c r="E9137" t="s">
        <v>1485</v>
      </c>
      <c r="F9137" t="s">
        <v>1470</v>
      </c>
      <c r="G9137" t="s">
        <v>77</v>
      </c>
      <c r="H9137" t="s">
        <v>863</v>
      </c>
      <c r="I9137" t="s">
        <v>1798</v>
      </c>
      <c r="J9137" t="s">
        <v>1450</v>
      </c>
      <c r="K9137" t="s">
        <v>1451</v>
      </c>
      <c r="L9137" t="s">
        <v>1452</v>
      </c>
      <c r="M9137" t="s">
        <v>1453</v>
      </c>
      <c r="N9137" t="s">
        <v>1454</v>
      </c>
      <c r="O9137" t="s">
        <v>1455</v>
      </c>
      <c r="P9137" t="s">
        <v>1456</v>
      </c>
      <c r="Q9137" t="s">
        <v>1457</v>
      </c>
      <c r="R9137">
        <v>2030991</v>
      </c>
      <c r="S9137" t="s">
        <v>1463</v>
      </c>
      <c r="T9137">
        <v>840.30359999999996</v>
      </c>
      <c r="U9137">
        <v>1</v>
      </c>
      <c r="V9137">
        <v>840.30359999999996</v>
      </c>
      <c r="W9137">
        <v>1</v>
      </c>
      <c r="X9137">
        <v>607</v>
      </c>
      <c r="Y9137">
        <v>233.30359999999999</v>
      </c>
      <c r="Z9137">
        <v>2030991</v>
      </c>
    </row>
    <row r="9138" spans="1:26" x14ac:dyDescent="0.2">
      <c r="A9138" s="27">
        <v>46088</v>
      </c>
      <c r="B9138" t="s">
        <v>14</v>
      </c>
      <c r="C9138" t="s">
        <v>1446</v>
      </c>
      <c r="D9138" t="s">
        <v>1446</v>
      </c>
      <c r="E9138" t="s">
        <v>1485</v>
      </c>
      <c r="F9138" t="s">
        <v>1470</v>
      </c>
      <c r="G9138" t="s">
        <v>77</v>
      </c>
      <c r="H9138" t="s">
        <v>80</v>
      </c>
      <c r="I9138" t="s">
        <v>1490</v>
      </c>
      <c r="J9138" t="s">
        <v>1450</v>
      </c>
      <c r="K9138" t="s">
        <v>1451</v>
      </c>
      <c r="L9138" t="s">
        <v>1452</v>
      </c>
      <c r="M9138" t="s">
        <v>1453</v>
      </c>
      <c r="N9138" t="s">
        <v>1454</v>
      </c>
      <c r="O9138" t="s">
        <v>1455</v>
      </c>
      <c r="P9138" t="s">
        <v>1456</v>
      </c>
      <c r="Q9138" t="s">
        <v>1457</v>
      </c>
      <c r="R9138">
        <v>2001113</v>
      </c>
      <c r="S9138" t="s">
        <v>1458</v>
      </c>
      <c r="T9138">
        <v>5882.1252000000004</v>
      </c>
      <c r="U9138">
        <v>7</v>
      </c>
      <c r="V9138">
        <v>5882.1252000000004</v>
      </c>
      <c r="W9138">
        <v>7</v>
      </c>
      <c r="X9138">
        <v>4809</v>
      </c>
      <c r="Y9138">
        <v>1073.1251999999999</v>
      </c>
      <c r="Z9138">
        <v>2001113</v>
      </c>
    </row>
    <row r="9139" spans="1:26" x14ac:dyDescent="0.2">
      <c r="A9139" s="27">
        <v>46088</v>
      </c>
      <c r="B9139" t="s">
        <v>14</v>
      </c>
      <c r="C9139" t="s">
        <v>1446</v>
      </c>
      <c r="D9139" t="s">
        <v>1446</v>
      </c>
      <c r="E9139" t="s">
        <v>1485</v>
      </c>
      <c r="F9139" t="s">
        <v>1470</v>
      </c>
      <c r="G9139" t="s">
        <v>77</v>
      </c>
      <c r="H9139" t="s">
        <v>80</v>
      </c>
      <c r="I9139" t="s">
        <v>1490</v>
      </c>
      <c r="J9139" t="s">
        <v>1450</v>
      </c>
      <c r="K9139" t="s">
        <v>1451</v>
      </c>
      <c r="L9139" t="s">
        <v>1452</v>
      </c>
      <c r="M9139" t="s">
        <v>1453</v>
      </c>
      <c r="N9139" t="s">
        <v>1454</v>
      </c>
      <c r="O9139" t="s">
        <v>1455</v>
      </c>
      <c r="P9139" t="s">
        <v>1456</v>
      </c>
      <c r="Q9139" t="s">
        <v>1457</v>
      </c>
      <c r="R9139">
        <v>2030990</v>
      </c>
      <c r="S9139" t="s">
        <v>1459</v>
      </c>
      <c r="T9139">
        <v>2520.9108000000001</v>
      </c>
      <c r="U9139">
        <v>3</v>
      </c>
      <c r="V9139">
        <v>2520.9108000000001</v>
      </c>
      <c r="W9139">
        <v>3</v>
      </c>
      <c r="X9139">
        <v>2073</v>
      </c>
      <c r="Y9139">
        <v>447.91079999999999</v>
      </c>
      <c r="Z9139">
        <v>2030990</v>
      </c>
    </row>
    <row r="9140" spans="1:26" x14ac:dyDescent="0.2">
      <c r="A9140" s="27">
        <v>46088</v>
      </c>
      <c r="B9140" t="s">
        <v>14</v>
      </c>
      <c r="C9140" t="s">
        <v>1446</v>
      </c>
      <c r="D9140" t="s">
        <v>1446</v>
      </c>
      <c r="E9140" t="s">
        <v>1485</v>
      </c>
      <c r="F9140" t="s">
        <v>1470</v>
      </c>
      <c r="G9140" t="s">
        <v>77</v>
      </c>
      <c r="H9140" t="s">
        <v>80</v>
      </c>
      <c r="I9140" t="s">
        <v>1490</v>
      </c>
      <c r="J9140" t="s">
        <v>1450</v>
      </c>
      <c r="K9140" t="s">
        <v>1451</v>
      </c>
      <c r="L9140" t="s">
        <v>1452</v>
      </c>
      <c r="M9140" t="s">
        <v>1453</v>
      </c>
      <c r="N9140" t="s">
        <v>1454</v>
      </c>
      <c r="O9140" t="s">
        <v>1455</v>
      </c>
      <c r="P9140" t="s">
        <v>1456</v>
      </c>
      <c r="Q9140" t="s">
        <v>1457</v>
      </c>
      <c r="R9140">
        <v>2030991</v>
      </c>
      <c r="S9140" t="s">
        <v>1463</v>
      </c>
      <c r="T9140">
        <v>5882.1252000000004</v>
      </c>
      <c r="U9140">
        <v>7</v>
      </c>
      <c r="V9140">
        <v>5882.1252000000004</v>
      </c>
      <c r="W9140">
        <v>7</v>
      </c>
      <c r="X9140">
        <v>4816</v>
      </c>
      <c r="Y9140">
        <v>1066.1251999999999</v>
      </c>
      <c r="Z9140">
        <v>2030991</v>
      </c>
    </row>
    <row r="9141" spans="1:26" x14ac:dyDescent="0.2">
      <c r="A9141" s="27">
        <v>46088</v>
      </c>
      <c r="B9141" t="s">
        <v>14</v>
      </c>
      <c r="C9141" t="s">
        <v>1446</v>
      </c>
      <c r="D9141" t="s">
        <v>1446</v>
      </c>
      <c r="E9141" t="s">
        <v>1485</v>
      </c>
      <c r="F9141" t="s">
        <v>1470</v>
      </c>
      <c r="G9141" t="s">
        <v>77</v>
      </c>
      <c r="H9141" t="s">
        <v>80</v>
      </c>
      <c r="I9141" t="s">
        <v>1490</v>
      </c>
      <c r="J9141" t="s">
        <v>1450</v>
      </c>
      <c r="K9141" t="s">
        <v>1451</v>
      </c>
      <c r="L9141" t="s">
        <v>1452</v>
      </c>
      <c r="M9141" t="s">
        <v>1453</v>
      </c>
      <c r="N9141" t="s">
        <v>1454</v>
      </c>
      <c r="O9141" t="s">
        <v>1455</v>
      </c>
      <c r="P9141" t="s">
        <v>1456</v>
      </c>
      <c r="Q9141" t="s">
        <v>1457</v>
      </c>
      <c r="R9141">
        <v>2039041</v>
      </c>
      <c r="S9141" t="s">
        <v>1460</v>
      </c>
      <c r="T9141">
        <v>5041.8216000000002</v>
      </c>
      <c r="U9141">
        <v>6</v>
      </c>
      <c r="V9141">
        <v>5041.8216000000002</v>
      </c>
      <c r="W9141">
        <v>6</v>
      </c>
      <c r="X9141">
        <v>4140</v>
      </c>
      <c r="Y9141">
        <v>901.82159999999999</v>
      </c>
      <c r="Z9141">
        <v>2039041</v>
      </c>
    </row>
    <row r="9142" spans="1:26" x14ac:dyDescent="0.2">
      <c r="A9142" s="27">
        <v>46088</v>
      </c>
      <c r="B9142" t="s">
        <v>14</v>
      </c>
      <c r="C9142" t="s">
        <v>1446</v>
      </c>
      <c r="D9142" t="s">
        <v>1446</v>
      </c>
      <c r="E9142" t="s">
        <v>1485</v>
      </c>
      <c r="F9142" t="s">
        <v>1470</v>
      </c>
      <c r="G9142" t="s">
        <v>77</v>
      </c>
      <c r="H9142" t="s">
        <v>80</v>
      </c>
      <c r="I9142" t="s">
        <v>1490</v>
      </c>
      <c r="J9142" t="s">
        <v>1450</v>
      </c>
      <c r="K9142" t="s">
        <v>1451</v>
      </c>
      <c r="L9142" t="s">
        <v>1452</v>
      </c>
      <c r="M9142" t="s">
        <v>1453</v>
      </c>
      <c r="N9142" t="s">
        <v>1454</v>
      </c>
      <c r="O9142" t="s">
        <v>1455</v>
      </c>
      <c r="P9142" t="s">
        <v>1456</v>
      </c>
      <c r="Q9142" t="s">
        <v>1457</v>
      </c>
      <c r="R9142">
        <v>2048972</v>
      </c>
      <c r="S9142" t="s">
        <v>1461</v>
      </c>
      <c r="T9142">
        <v>840.30359999999996</v>
      </c>
      <c r="U9142">
        <v>1</v>
      </c>
      <c r="V9142">
        <v>840.30359999999996</v>
      </c>
      <c r="W9142">
        <v>1</v>
      </c>
      <c r="X9142">
        <v>686</v>
      </c>
      <c r="Y9142">
        <v>154.30359999999999</v>
      </c>
      <c r="Z9142">
        <v>2048972</v>
      </c>
    </row>
    <row r="9143" spans="1:26" x14ac:dyDescent="0.2">
      <c r="A9143" s="27">
        <v>46088</v>
      </c>
      <c r="B9143" t="s">
        <v>14</v>
      </c>
      <c r="C9143" t="s">
        <v>1446</v>
      </c>
      <c r="D9143" t="s">
        <v>1446</v>
      </c>
      <c r="E9143" t="s">
        <v>1485</v>
      </c>
      <c r="F9143" t="s">
        <v>1470</v>
      </c>
      <c r="G9143" t="s">
        <v>77</v>
      </c>
      <c r="H9143" t="s">
        <v>280</v>
      </c>
      <c r="I9143" t="s">
        <v>1491</v>
      </c>
      <c r="J9143" t="s">
        <v>1450</v>
      </c>
      <c r="K9143" t="s">
        <v>1451</v>
      </c>
      <c r="L9143" t="s">
        <v>1452</v>
      </c>
      <c r="M9143" t="s">
        <v>1453</v>
      </c>
      <c r="N9143" t="s">
        <v>1454</v>
      </c>
      <c r="O9143" t="s">
        <v>1455</v>
      </c>
      <c r="P9143" t="s">
        <v>1456</v>
      </c>
      <c r="Q9143" t="s">
        <v>1457</v>
      </c>
      <c r="R9143">
        <v>2001113</v>
      </c>
      <c r="S9143" t="s">
        <v>1458</v>
      </c>
      <c r="T9143">
        <v>3361.2143999999998</v>
      </c>
      <c r="U9143">
        <v>4</v>
      </c>
      <c r="V9143">
        <v>3361.2143999999998</v>
      </c>
      <c r="W9143">
        <v>4</v>
      </c>
      <c r="X9143">
        <v>2732</v>
      </c>
      <c r="Y9143">
        <v>629.21439999999996</v>
      </c>
      <c r="Z9143">
        <v>2001113</v>
      </c>
    </row>
    <row r="9144" spans="1:26" x14ac:dyDescent="0.2">
      <c r="A9144" s="27">
        <v>46088</v>
      </c>
      <c r="B9144" t="s">
        <v>14</v>
      </c>
      <c r="C9144" t="s">
        <v>1446</v>
      </c>
      <c r="D9144" t="s">
        <v>1446</v>
      </c>
      <c r="E9144" t="s">
        <v>1485</v>
      </c>
      <c r="F9144" t="s">
        <v>1470</v>
      </c>
      <c r="G9144" t="s">
        <v>77</v>
      </c>
      <c r="H9144" t="s">
        <v>280</v>
      </c>
      <c r="I9144" t="s">
        <v>1491</v>
      </c>
      <c r="J9144" t="s">
        <v>1450</v>
      </c>
      <c r="K9144" t="s">
        <v>1451</v>
      </c>
      <c r="L9144" t="s">
        <v>1452</v>
      </c>
      <c r="M9144" t="s">
        <v>1453</v>
      </c>
      <c r="N9144" t="s">
        <v>1454</v>
      </c>
      <c r="O9144" t="s">
        <v>1455</v>
      </c>
      <c r="P9144" t="s">
        <v>1456</v>
      </c>
      <c r="Q9144" t="s">
        <v>1457</v>
      </c>
      <c r="R9144">
        <v>2030991</v>
      </c>
      <c r="S9144" t="s">
        <v>1463</v>
      </c>
      <c r="T9144">
        <v>12604.554</v>
      </c>
      <c r="U9144">
        <v>15</v>
      </c>
      <c r="V9144">
        <v>12604.554</v>
      </c>
      <c r="W9144">
        <v>15</v>
      </c>
      <c r="X9144">
        <v>10350</v>
      </c>
      <c r="Y9144">
        <v>2254.5540000000001</v>
      </c>
      <c r="Z9144">
        <v>2030991</v>
      </c>
    </row>
    <row r="9145" spans="1:26" x14ac:dyDescent="0.2">
      <c r="A9145" s="27">
        <v>46088</v>
      </c>
      <c r="B9145" t="s">
        <v>14</v>
      </c>
      <c r="C9145" t="s">
        <v>1446</v>
      </c>
      <c r="D9145" t="s">
        <v>1446</v>
      </c>
      <c r="E9145" t="s">
        <v>1485</v>
      </c>
      <c r="F9145" t="s">
        <v>1470</v>
      </c>
      <c r="G9145" t="s">
        <v>77</v>
      </c>
      <c r="H9145" t="s">
        <v>280</v>
      </c>
      <c r="I9145" t="s">
        <v>1491</v>
      </c>
      <c r="J9145" t="s">
        <v>1450</v>
      </c>
      <c r="K9145" t="s">
        <v>1451</v>
      </c>
      <c r="L9145" t="s">
        <v>1452</v>
      </c>
      <c r="M9145" t="s">
        <v>1453</v>
      </c>
      <c r="N9145" t="s">
        <v>1454</v>
      </c>
      <c r="O9145" t="s">
        <v>1455</v>
      </c>
      <c r="P9145" t="s">
        <v>1456</v>
      </c>
      <c r="Q9145" t="s">
        <v>1457</v>
      </c>
      <c r="R9145">
        <v>2039041</v>
      </c>
      <c r="S9145" t="s">
        <v>1460</v>
      </c>
      <c r="T9145">
        <v>15965.768400000001</v>
      </c>
      <c r="U9145">
        <v>19</v>
      </c>
      <c r="V9145">
        <v>15965.768400000001</v>
      </c>
      <c r="W9145">
        <v>19</v>
      </c>
      <c r="X9145">
        <v>13110</v>
      </c>
      <c r="Y9145">
        <v>2855.7683999999999</v>
      </c>
      <c r="Z9145">
        <v>2039041</v>
      </c>
    </row>
    <row r="9146" spans="1:26" x14ac:dyDescent="0.2">
      <c r="A9146" s="27">
        <v>46088</v>
      </c>
      <c r="B9146" t="s">
        <v>14</v>
      </c>
      <c r="C9146" t="s">
        <v>1446</v>
      </c>
      <c r="D9146" t="s">
        <v>1446</v>
      </c>
      <c r="E9146" t="s">
        <v>1485</v>
      </c>
      <c r="F9146" t="s">
        <v>1470</v>
      </c>
      <c r="G9146" t="s">
        <v>77</v>
      </c>
      <c r="H9146" t="s">
        <v>280</v>
      </c>
      <c r="I9146" t="s">
        <v>1491</v>
      </c>
      <c r="J9146" t="s">
        <v>1450</v>
      </c>
      <c r="K9146" t="s">
        <v>1451</v>
      </c>
      <c r="L9146" t="s">
        <v>1452</v>
      </c>
      <c r="M9146" t="s">
        <v>1453</v>
      </c>
      <c r="N9146" t="s">
        <v>1454</v>
      </c>
      <c r="O9146" t="s">
        <v>1455</v>
      </c>
      <c r="P9146" t="s">
        <v>1456</v>
      </c>
      <c r="Q9146" t="s">
        <v>1457</v>
      </c>
      <c r="R9146">
        <v>2048972</v>
      </c>
      <c r="S9146" t="s">
        <v>1461</v>
      </c>
      <c r="T9146">
        <v>1680.6071999999999</v>
      </c>
      <c r="U9146">
        <v>2</v>
      </c>
      <c r="V9146">
        <v>1680.6071999999999</v>
      </c>
      <c r="W9146">
        <v>2</v>
      </c>
      <c r="X9146">
        <v>1364</v>
      </c>
      <c r="Y9146">
        <v>316.60719999999998</v>
      </c>
      <c r="Z9146">
        <v>2048972</v>
      </c>
    </row>
    <row r="9147" spans="1:26" x14ac:dyDescent="0.2">
      <c r="A9147" s="27">
        <v>46088</v>
      </c>
      <c r="B9147" t="s">
        <v>14</v>
      </c>
      <c r="C9147" t="s">
        <v>1446</v>
      </c>
      <c r="D9147" t="s">
        <v>1446</v>
      </c>
      <c r="E9147" t="s">
        <v>1485</v>
      </c>
      <c r="F9147" t="s">
        <v>1470</v>
      </c>
      <c r="G9147" t="s">
        <v>22</v>
      </c>
      <c r="H9147" t="s">
        <v>861</v>
      </c>
      <c r="I9147" t="s">
        <v>1492</v>
      </c>
      <c r="J9147" t="s">
        <v>1450</v>
      </c>
      <c r="K9147" t="s">
        <v>1451</v>
      </c>
      <c r="L9147" t="s">
        <v>1452</v>
      </c>
      <c r="M9147" t="s">
        <v>1453</v>
      </c>
      <c r="N9147" t="s">
        <v>1454</v>
      </c>
      <c r="O9147" t="s">
        <v>1455</v>
      </c>
      <c r="P9147" t="s">
        <v>1456</v>
      </c>
      <c r="Q9147" t="s">
        <v>1457</v>
      </c>
      <c r="R9147">
        <v>2034089</v>
      </c>
      <c r="S9147" t="s">
        <v>1655</v>
      </c>
      <c r="V9147">
        <v>1084.0336</v>
      </c>
      <c r="W9147">
        <v>1</v>
      </c>
      <c r="X9147">
        <v>654</v>
      </c>
      <c r="Y9147">
        <v>430.03359999999998</v>
      </c>
      <c r="Z9147">
        <v>2034089</v>
      </c>
    </row>
    <row r="9148" spans="1:26" x14ac:dyDescent="0.2">
      <c r="A9148" s="27">
        <v>46088</v>
      </c>
      <c r="B9148" t="s">
        <v>14</v>
      </c>
      <c r="C9148" t="s">
        <v>1446</v>
      </c>
      <c r="D9148" t="s">
        <v>1446</v>
      </c>
      <c r="E9148" t="s">
        <v>1485</v>
      </c>
      <c r="F9148" t="s">
        <v>1470</v>
      </c>
      <c r="G9148" t="s">
        <v>22</v>
      </c>
      <c r="H9148" t="s">
        <v>165</v>
      </c>
      <c r="I9148" t="s">
        <v>1493</v>
      </c>
      <c r="J9148" t="s">
        <v>1450</v>
      </c>
      <c r="K9148" t="s">
        <v>1451</v>
      </c>
      <c r="L9148" t="s">
        <v>1452</v>
      </c>
      <c r="M9148" t="s">
        <v>1453</v>
      </c>
      <c r="N9148" t="s">
        <v>1454</v>
      </c>
      <c r="O9148" t="s">
        <v>1455</v>
      </c>
      <c r="P9148" t="s">
        <v>1456</v>
      </c>
      <c r="Q9148" t="s">
        <v>1457</v>
      </c>
      <c r="R9148">
        <v>2001113</v>
      </c>
      <c r="S9148" t="s">
        <v>1458</v>
      </c>
      <c r="T9148">
        <v>52098.823199999999</v>
      </c>
      <c r="U9148">
        <v>62</v>
      </c>
      <c r="V9148">
        <v>52093.613299999997</v>
      </c>
      <c r="W9148">
        <v>61.9938</v>
      </c>
      <c r="X9148">
        <v>42527.746800000001</v>
      </c>
      <c r="Y9148">
        <v>9565.8665000000001</v>
      </c>
      <c r="Z9148">
        <v>2001113</v>
      </c>
    </row>
    <row r="9149" spans="1:26" x14ac:dyDescent="0.2">
      <c r="A9149" s="27">
        <v>46088</v>
      </c>
      <c r="B9149" t="s">
        <v>14</v>
      </c>
      <c r="C9149" t="s">
        <v>1446</v>
      </c>
      <c r="D9149" t="s">
        <v>1446</v>
      </c>
      <c r="E9149" t="s">
        <v>1485</v>
      </c>
      <c r="F9149" t="s">
        <v>1470</v>
      </c>
      <c r="G9149" t="s">
        <v>22</v>
      </c>
      <c r="H9149" t="s">
        <v>165</v>
      </c>
      <c r="I9149" t="s">
        <v>1493</v>
      </c>
      <c r="J9149" t="s">
        <v>1450</v>
      </c>
      <c r="K9149" t="s">
        <v>1451</v>
      </c>
      <c r="L9149" t="s">
        <v>1452</v>
      </c>
      <c r="M9149" t="s">
        <v>1453</v>
      </c>
      <c r="N9149" t="s">
        <v>1454</v>
      </c>
      <c r="O9149" t="s">
        <v>1455</v>
      </c>
      <c r="P9149" t="s">
        <v>1456</v>
      </c>
      <c r="Q9149" t="s">
        <v>1457</v>
      </c>
      <c r="R9149">
        <v>2030991</v>
      </c>
      <c r="S9149" t="s">
        <v>1463</v>
      </c>
      <c r="T9149">
        <v>26049.411599999999</v>
      </c>
      <c r="U9149">
        <v>31</v>
      </c>
      <c r="V9149">
        <v>26046.806700000001</v>
      </c>
      <c r="W9149">
        <v>30.9969</v>
      </c>
      <c r="X9149">
        <v>21387.861000000001</v>
      </c>
      <c r="Y9149">
        <v>4658.9457000000002</v>
      </c>
      <c r="Z9149">
        <v>2030991</v>
      </c>
    </row>
    <row r="9150" spans="1:26" x14ac:dyDescent="0.2">
      <c r="A9150" s="27">
        <v>46088</v>
      </c>
      <c r="B9150" t="s">
        <v>14</v>
      </c>
      <c r="C9150" t="s">
        <v>1446</v>
      </c>
      <c r="D9150" t="s">
        <v>1446</v>
      </c>
      <c r="E9150" t="s">
        <v>1485</v>
      </c>
      <c r="F9150" t="s">
        <v>1470</v>
      </c>
      <c r="G9150" t="s">
        <v>22</v>
      </c>
      <c r="H9150" t="s">
        <v>165</v>
      </c>
      <c r="I9150" t="s">
        <v>1493</v>
      </c>
      <c r="J9150" t="s">
        <v>1450</v>
      </c>
      <c r="K9150" t="s">
        <v>1451</v>
      </c>
      <c r="L9150" t="s">
        <v>1452</v>
      </c>
      <c r="M9150" t="s">
        <v>1453</v>
      </c>
      <c r="N9150" t="s">
        <v>1454</v>
      </c>
      <c r="O9150" t="s">
        <v>1455</v>
      </c>
      <c r="P9150" t="s">
        <v>1456</v>
      </c>
      <c r="Q9150" t="s">
        <v>1457</v>
      </c>
      <c r="R9150">
        <v>2039041</v>
      </c>
      <c r="S9150" t="s">
        <v>1460</v>
      </c>
      <c r="T9150">
        <v>17646.375599999999</v>
      </c>
      <c r="U9150">
        <v>21</v>
      </c>
      <c r="V9150">
        <v>17644.611000000001</v>
      </c>
      <c r="W9150">
        <v>20.997900000000001</v>
      </c>
      <c r="X9150">
        <v>14488.550999999999</v>
      </c>
      <c r="Y9150">
        <v>3156.06</v>
      </c>
      <c r="Z9150">
        <v>2039041</v>
      </c>
    </row>
    <row r="9151" spans="1:26" x14ac:dyDescent="0.2">
      <c r="A9151" s="27">
        <v>46088</v>
      </c>
      <c r="B9151" t="s">
        <v>14</v>
      </c>
      <c r="C9151" t="s">
        <v>1446</v>
      </c>
      <c r="D9151" t="s">
        <v>1446</v>
      </c>
      <c r="E9151" t="s">
        <v>1485</v>
      </c>
      <c r="F9151" t="s">
        <v>1470</v>
      </c>
      <c r="G9151" t="s">
        <v>22</v>
      </c>
      <c r="H9151" t="s">
        <v>165</v>
      </c>
      <c r="I9151" t="s">
        <v>1493</v>
      </c>
      <c r="J9151" t="s">
        <v>1450</v>
      </c>
      <c r="K9151" t="s">
        <v>1451</v>
      </c>
      <c r="L9151" t="s">
        <v>1452</v>
      </c>
      <c r="M9151" t="s">
        <v>1453</v>
      </c>
      <c r="N9151" t="s">
        <v>1454</v>
      </c>
      <c r="O9151" t="s">
        <v>1455</v>
      </c>
      <c r="P9151" t="s">
        <v>1456</v>
      </c>
      <c r="Q9151" t="s">
        <v>1457</v>
      </c>
      <c r="R9151">
        <v>2048972</v>
      </c>
      <c r="S9151" t="s">
        <v>1461</v>
      </c>
      <c r="T9151">
        <v>15125.4648</v>
      </c>
      <c r="U9151">
        <v>18</v>
      </c>
      <c r="V9151">
        <v>15123.952300000001</v>
      </c>
      <c r="W9151">
        <v>17.998200000000001</v>
      </c>
      <c r="X9151">
        <v>12364.7634</v>
      </c>
      <c r="Y9151">
        <v>2759.1889000000001</v>
      </c>
      <c r="Z9151">
        <v>2048972</v>
      </c>
    </row>
    <row r="9152" spans="1:26" x14ac:dyDescent="0.2">
      <c r="A9152" s="27">
        <v>46088</v>
      </c>
      <c r="B9152" t="s">
        <v>14</v>
      </c>
      <c r="C9152" t="s">
        <v>1446</v>
      </c>
      <c r="D9152" t="s">
        <v>1446</v>
      </c>
      <c r="E9152" t="s">
        <v>1494</v>
      </c>
      <c r="F9152" t="s">
        <v>1495</v>
      </c>
      <c r="G9152" t="s">
        <v>106</v>
      </c>
      <c r="H9152" t="s">
        <v>292</v>
      </c>
      <c r="I9152" t="s">
        <v>1496</v>
      </c>
      <c r="J9152" t="s">
        <v>1450</v>
      </c>
      <c r="K9152" t="s">
        <v>1451</v>
      </c>
      <c r="L9152" t="s">
        <v>1452</v>
      </c>
      <c r="M9152" t="s">
        <v>1453</v>
      </c>
      <c r="N9152" t="s">
        <v>1454</v>
      </c>
      <c r="O9152" t="s">
        <v>1455</v>
      </c>
      <c r="P9152" t="s">
        <v>1456</v>
      </c>
      <c r="Q9152" t="s">
        <v>1457</v>
      </c>
      <c r="R9152">
        <v>2001113</v>
      </c>
      <c r="S9152" t="s">
        <v>1458</v>
      </c>
      <c r="T9152">
        <v>13444.857599999999</v>
      </c>
      <c r="U9152">
        <v>16</v>
      </c>
      <c r="V9152">
        <v>13444.857599999999</v>
      </c>
      <c r="W9152">
        <v>16</v>
      </c>
      <c r="X9152">
        <v>10976</v>
      </c>
      <c r="Y9152">
        <v>2468.8575999999998</v>
      </c>
      <c r="Z9152">
        <v>2001113</v>
      </c>
    </row>
    <row r="9153" spans="1:26" x14ac:dyDescent="0.2">
      <c r="A9153" s="27">
        <v>46088</v>
      </c>
      <c r="B9153" t="s">
        <v>14</v>
      </c>
      <c r="C9153" t="s">
        <v>1446</v>
      </c>
      <c r="D9153" t="s">
        <v>1446</v>
      </c>
      <c r="E9153" t="s">
        <v>1494</v>
      </c>
      <c r="F9153" t="s">
        <v>1495</v>
      </c>
      <c r="G9153" t="s">
        <v>106</v>
      </c>
      <c r="H9153" t="s">
        <v>292</v>
      </c>
      <c r="I9153" t="s">
        <v>1496</v>
      </c>
      <c r="J9153" t="s">
        <v>1450</v>
      </c>
      <c r="K9153" t="s">
        <v>1451</v>
      </c>
      <c r="L9153" t="s">
        <v>1452</v>
      </c>
      <c r="M9153" t="s">
        <v>1453</v>
      </c>
      <c r="N9153" t="s">
        <v>1454</v>
      </c>
      <c r="O9153" t="s">
        <v>1455</v>
      </c>
      <c r="P9153" t="s">
        <v>1456</v>
      </c>
      <c r="Q9153" t="s">
        <v>1457</v>
      </c>
      <c r="R9153">
        <v>2030990</v>
      </c>
      <c r="S9153" t="s">
        <v>1459</v>
      </c>
      <c r="T9153">
        <v>4201.518</v>
      </c>
      <c r="U9153">
        <v>5</v>
      </c>
      <c r="V9153">
        <v>4201.518</v>
      </c>
      <c r="W9153">
        <v>5</v>
      </c>
      <c r="X9153">
        <v>3455</v>
      </c>
      <c r="Y9153">
        <v>746.51800000000003</v>
      </c>
      <c r="Z9153">
        <v>2030990</v>
      </c>
    </row>
    <row r="9154" spans="1:26" x14ac:dyDescent="0.2">
      <c r="A9154" s="27">
        <v>46088</v>
      </c>
      <c r="B9154" t="s">
        <v>14</v>
      </c>
      <c r="C9154" t="s">
        <v>1446</v>
      </c>
      <c r="D9154" t="s">
        <v>1446</v>
      </c>
      <c r="E9154" t="s">
        <v>1494</v>
      </c>
      <c r="F9154" t="s">
        <v>1495</v>
      </c>
      <c r="G9154" t="s">
        <v>106</v>
      </c>
      <c r="H9154" t="s">
        <v>292</v>
      </c>
      <c r="I9154" t="s">
        <v>1496</v>
      </c>
      <c r="J9154" t="s">
        <v>1450</v>
      </c>
      <c r="K9154" t="s">
        <v>1451</v>
      </c>
      <c r="L9154" t="s">
        <v>1452</v>
      </c>
      <c r="M9154" t="s">
        <v>1453</v>
      </c>
      <c r="N9154" t="s">
        <v>1454</v>
      </c>
      <c r="O9154" t="s">
        <v>1455</v>
      </c>
      <c r="P9154" t="s">
        <v>1456</v>
      </c>
      <c r="Q9154" t="s">
        <v>1457</v>
      </c>
      <c r="R9154">
        <v>2030991</v>
      </c>
      <c r="S9154" t="s">
        <v>1463</v>
      </c>
      <c r="T9154">
        <v>3361.2143999999998</v>
      </c>
      <c r="U9154">
        <v>4</v>
      </c>
      <c r="V9154">
        <v>3361.2143999999998</v>
      </c>
      <c r="W9154">
        <v>4</v>
      </c>
      <c r="X9154">
        <v>2764</v>
      </c>
      <c r="Y9154">
        <v>597.21439999999996</v>
      </c>
      <c r="Z9154">
        <v>2030991</v>
      </c>
    </row>
    <row r="9155" spans="1:26" x14ac:dyDescent="0.2">
      <c r="A9155" s="27">
        <v>46088</v>
      </c>
      <c r="B9155" t="s">
        <v>14</v>
      </c>
      <c r="C9155" t="s">
        <v>1446</v>
      </c>
      <c r="D9155" t="s">
        <v>1446</v>
      </c>
      <c r="E9155" t="s">
        <v>1494</v>
      </c>
      <c r="F9155" t="s">
        <v>1495</v>
      </c>
      <c r="G9155" t="s">
        <v>106</v>
      </c>
      <c r="H9155" t="s">
        <v>292</v>
      </c>
      <c r="I9155" t="s">
        <v>1496</v>
      </c>
      <c r="J9155" t="s">
        <v>1450</v>
      </c>
      <c r="K9155" t="s">
        <v>1451</v>
      </c>
      <c r="L9155" t="s">
        <v>1452</v>
      </c>
      <c r="M9155" t="s">
        <v>1453</v>
      </c>
      <c r="N9155" t="s">
        <v>1454</v>
      </c>
      <c r="O9155" t="s">
        <v>1455</v>
      </c>
      <c r="P9155" t="s">
        <v>1456</v>
      </c>
      <c r="Q9155" t="s">
        <v>1457</v>
      </c>
      <c r="R9155">
        <v>2039041</v>
      </c>
      <c r="S9155" t="s">
        <v>1460</v>
      </c>
      <c r="T9155">
        <v>7562.7323999999999</v>
      </c>
      <c r="U9155">
        <v>9</v>
      </c>
      <c r="V9155">
        <v>7562.7323999999999</v>
      </c>
      <c r="W9155">
        <v>9</v>
      </c>
      <c r="X9155">
        <v>6219</v>
      </c>
      <c r="Y9155">
        <v>1343.7324000000001</v>
      </c>
      <c r="Z9155">
        <v>2039041</v>
      </c>
    </row>
    <row r="9156" spans="1:26" x14ac:dyDescent="0.2">
      <c r="A9156" s="27">
        <v>46088</v>
      </c>
      <c r="B9156" t="s">
        <v>14</v>
      </c>
      <c r="C9156" t="s">
        <v>1446</v>
      </c>
      <c r="D9156" t="s">
        <v>1446</v>
      </c>
      <c r="E9156" t="s">
        <v>1494</v>
      </c>
      <c r="F9156" t="s">
        <v>1497</v>
      </c>
      <c r="G9156" t="s">
        <v>1498</v>
      </c>
      <c r="H9156" t="s">
        <v>892</v>
      </c>
      <c r="I9156" t="s">
        <v>1499</v>
      </c>
      <c r="J9156" t="s">
        <v>1450</v>
      </c>
      <c r="K9156" t="s">
        <v>1451</v>
      </c>
      <c r="L9156" t="s">
        <v>1452</v>
      </c>
      <c r="M9156" t="s">
        <v>1453</v>
      </c>
      <c r="N9156" t="s">
        <v>1454</v>
      </c>
      <c r="O9156" t="s">
        <v>1455</v>
      </c>
      <c r="P9156" t="s">
        <v>1456</v>
      </c>
      <c r="Q9156" t="s">
        <v>1457</v>
      </c>
      <c r="R9156">
        <v>2030990</v>
      </c>
      <c r="S9156" t="s">
        <v>1459</v>
      </c>
      <c r="T9156">
        <v>1680.6071999999999</v>
      </c>
      <c r="U9156">
        <v>2</v>
      </c>
      <c r="V9156">
        <v>1680.6071999999999</v>
      </c>
      <c r="W9156">
        <v>2</v>
      </c>
      <c r="X9156">
        <v>1386</v>
      </c>
      <c r="Y9156">
        <v>294.60719999999998</v>
      </c>
      <c r="Z9156">
        <v>2030990</v>
      </c>
    </row>
    <row r="9157" spans="1:26" x14ac:dyDescent="0.2">
      <c r="A9157" s="27">
        <v>46088</v>
      </c>
      <c r="B9157" t="s">
        <v>14</v>
      </c>
      <c r="C9157" t="s">
        <v>1446</v>
      </c>
      <c r="D9157" t="s">
        <v>1446</v>
      </c>
      <c r="E9157" t="s">
        <v>1494</v>
      </c>
      <c r="F9157" t="s">
        <v>1497</v>
      </c>
      <c r="G9157" t="s">
        <v>1498</v>
      </c>
      <c r="H9157" t="s">
        <v>892</v>
      </c>
      <c r="I9157" t="s">
        <v>1499</v>
      </c>
      <c r="J9157" t="s">
        <v>1450</v>
      </c>
      <c r="K9157" t="s">
        <v>1451</v>
      </c>
      <c r="L9157" t="s">
        <v>1452</v>
      </c>
      <c r="M9157" t="s">
        <v>1453</v>
      </c>
      <c r="N9157" t="s">
        <v>1454</v>
      </c>
      <c r="O9157" t="s">
        <v>1455</v>
      </c>
      <c r="P9157" t="s">
        <v>1456</v>
      </c>
      <c r="Q9157" t="s">
        <v>1457</v>
      </c>
      <c r="R9157">
        <v>2030991</v>
      </c>
      <c r="S9157" t="s">
        <v>1463</v>
      </c>
      <c r="T9157">
        <v>840.30359999999996</v>
      </c>
      <c r="U9157">
        <v>1</v>
      </c>
      <c r="V9157">
        <v>840.30359999999996</v>
      </c>
      <c r="W9157">
        <v>1</v>
      </c>
      <c r="X9157">
        <v>691</v>
      </c>
      <c r="Y9157">
        <v>149.30359999999999</v>
      </c>
      <c r="Z9157">
        <v>2030991</v>
      </c>
    </row>
    <row r="9158" spans="1:26" x14ac:dyDescent="0.2">
      <c r="A9158" s="27">
        <v>46088</v>
      </c>
      <c r="B9158" t="s">
        <v>14</v>
      </c>
      <c r="C9158" t="s">
        <v>1446</v>
      </c>
      <c r="D9158" t="s">
        <v>1446</v>
      </c>
      <c r="E9158" t="s">
        <v>1494</v>
      </c>
      <c r="F9158" t="s">
        <v>1497</v>
      </c>
      <c r="G9158" t="s">
        <v>1498</v>
      </c>
      <c r="H9158" t="s">
        <v>892</v>
      </c>
      <c r="I9158" t="s">
        <v>1499</v>
      </c>
      <c r="J9158" t="s">
        <v>1450</v>
      </c>
      <c r="K9158" t="s">
        <v>1451</v>
      </c>
      <c r="L9158" t="s">
        <v>1452</v>
      </c>
      <c r="M9158" t="s">
        <v>1453</v>
      </c>
      <c r="N9158" t="s">
        <v>1454</v>
      </c>
      <c r="O9158" t="s">
        <v>1455</v>
      </c>
      <c r="P9158" t="s">
        <v>1456</v>
      </c>
      <c r="Q9158" t="s">
        <v>1457</v>
      </c>
      <c r="R9158">
        <v>2039041</v>
      </c>
      <c r="S9158" t="s">
        <v>1460</v>
      </c>
      <c r="T9158">
        <v>2520.9108000000001</v>
      </c>
      <c r="U9158">
        <v>3</v>
      </c>
      <c r="V9158">
        <v>2520.9108000000001</v>
      </c>
      <c r="W9158">
        <v>3</v>
      </c>
      <c r="X9158">
        <v>2061</v>
      </c>
      <c r="Y9158">
        <v>459.91079999999999</v>
      </c>
      <c r="Z9158">
        <v>2039041</v>
      </c>
    </row>
    <row r="9159" spans="1:26" x14ac:dyDescent="0.2">
      <c r="A9159" s="27">
        <v>46088</v>
      </c>
      <c r="B9159" t="s">
        <v>14</v>
      </c>
      <c r="C9159" t="s">
        <v>1446</v>
      </c>
      <c r="D9159" t="s">
        <v>1446</v>
      </c>
      <c r="E9159" t="s">
        <v>1494</v>
      </c>
      <c r="F9159" t="s">
        <v>1497</v>
      </c>
      <c r="G9159" t="s">
        <v>1498</v>
      </c>
      <c r="H9159" t="s">
        <v>892</v>
      </c>
      <c r="I9159" t="s">
        <v>1499</v>
      </c>
      <c r="J9159" t="s">
        <v>1450</v>
      </c>
      <c r="K9159" t="s">
        <v>1451</v>
      </c>
      <c r="L9159" t="s">
        <v>1452</v>
      </c>
      <c r="M9159" t="s">
        <v>1453</v>
      </c>
      <c r="N9159" t="s">
        <v>1454</v>
      </c>
      <c r="O9159" t="s">
        <v>1455</v>
      </c>
      <c r="P9159" t="s">
        <v>1456</v>
      </c>
      <c r="Q9159" t="s">
        <v>1457</v>
      </c>
      <c r="R9159">
        <v>2048972</v>
      </c>
      <c r="S9159" t="s">
        <v>1461</v>
      </c>
      <c r="T9159">
        <v>3361.2143999999998</v>
      </c>
      <c r="U9159">
        <v>4</v>
      </c>
      <c r="V9159">
        <v>3361.2143999999998</v>
      </c>
      <c r="W9159">
        <v>4</v>
      </c>
      <c r="X9159">
        <v>2720</v>
      </c>
      <c r="Y9159">
        <v>641.21439999999996</v>
      </c>
      <c r="Z9159">
        <v>2048972</v>
      </c>
    </row>
    <row r="9160" spans="1:26" x14ac:dyDescent="0.2">
      <c r="A9160" s="27">
        <v>46088</v>
      </c>
      <c r="B9160" t="s">
        <v>14</v>
      </c>
      <c r="C9160" t="s">
        <v>1446</v>
      </c>
      <c r="D9160" t="s">
        <v>1446</v>
      </c>
      <c r="E9160" t="s">
        <v>1494</v>
      </c>
      <c r="F9160" t="s">
        <v>1470</v>
      </c>
      <c r="G9160" t="s">
        <v>181</v>
      </c>
      <c r="H9160" t="s">
        <v>874</v>
      </c>
      <c r="I9160" t="s">
        <v>1500</v>
      </c>
      <c r="J9160" t="s">
        <v>1450</v>
      </c>
      <c r="K9160" t="s">
        <v>1451</v>
      </c>
      <c r="L9160" t="s">
        <v>1452</v>
      </c>
      <c r="M9160" t="s">
        <v>1453</v>
      </c>
      <c r="N9160" t="s">
        <v>1454</v>
      </c>
      <c r="O9160" t="s">
        <v>1455</v>
      </c>
      <c r="P9160" t="s">
        <v>1456</v>
      </c>
      <c r="Q9160" t="s">
        <v>1457</v>
      </c>
      <c r="R9160">
        <v>2001113</v>
      </c>
      <c r="S9160" t="s">
        <v>1458</v>
      </c>
      <c r="T9160">
        <v>5041.8216000000002</v>
      </c>
      <c r="U9160">
        <v>6</v>
      </c>
      <c r="V9160">
        <v>5041.8216000000002</v>
      </c>
      <c r="W9160">
        <v>6</v>
      </c>
      <c r="X9160">
        <v>4122</v>
      </c>
      <c r="Y9160">
        <v>919.82159999999999</v>
      </c>
      <c r="Z9160">
        <v>2001113</v>
      </c>
    </row>
    <row r="9161" spans="1:26" x14ac:dyDescent="0.2">
      <c r="A9161" s="27">
        <v>46088</v>
      </c>
      <c r="B9161" t="s">
        <v>14</v>
      </c>
      <c r="C9161" t="s">
        <v>1446</v>
      </c>
      <c r="D9161" t="s">
        <v>1446</v>
      </c>
      <c r="E9161" t="s">
        <v>1494</v>
      </c>
      <c r="F9161" t="s">
        <v>1470</v>
      </c>
      <c r="G9161" t="s">
        <v>1501</v>
      </c>
      <c r="H9161" t="s">
        <v>119</v>
      </c>
      <c r="I9161" t="s">
        <v>1502</v>
      </c>
      <c r="J9161" t="s">
        <v>1450</v>
      </c>
      <c r="K9161" t="s">
        <v>1451</v>
      </c>
      <c r="L9161" t="s">
        <v>1452</v>
      </c>
      <c r="M9161" t="s">
        <v>1453</v>
      </c>
      <c r="N9161" t="s">
        <v>1454</v>
      </c>
      <c r="O9161" t="s">
        <v>1455</v>
      </c>
      <c r="P9161" t="s">
        <v>1456</v>
      </c>
      <c r="Q9161" t="s">
        <v>1457</v>
      </c>
      <c r="R9161">
        <v>2001113</v>
      </c>
      <c r="S9161" t="s">
        <v>1458</v>
      </c>
      <c r="T9161">
        <v>8403.0360000000001</v>
      </c>
      <c r="U9161">
        <v>10</v>
      </c>
      <c r="V9161">
        <v>8403.0360000000001</v>
      </c>
      <c r="W9161">
        <v>10</v>
      </c>
      <c r="X9161">
        <v>6860</v>
      </c>
      <c r="Y9161">
        <v>1543.0360000000001</v>
      </c>
      <c r="Z9161">
        <v>2001113</v>
      </c>
    </row>
    <row r="9162" spans="1:26" x14ac:dyDescent="0.2">
      <c r="A9162" s="27">
        <v>46088</v>
      </c>
      <c r="B9162" t="s">
        <v>14</v>
      </c>
      <c r="C9162" t="s">
        <v>1446</v>
      </c>
      <c r="D9162" t="s">
        <v>1446</v>
      </c>
      <c r="E9162" t="s">
        <v>1494</v>
      </c>
      <c r="F9162" t="s">
        <v>1470</v>
      </c>
      <c r="G9162" t="s">
        <v>1501</v>
      </c>
      <c r="H9162" t="s">
        <v>119</v>
      </c>
      <c r="I9162" t="s">
        <v>1502</v>
      </c>
      <c r="J9162" t="s">
        <v>1450</v>
      </c>
      <c r="K9162" t="s">
        <v>1451</v>
      </c>
      <c r="L9162" t="s">
        <v>1452</v>
      </c>
      <c r="M9162" t="s">
        <v>1453</v>
      </c>
      <c r="N9162" t="s">
        <v>1454</v>
      </c>
      <c r="O9162" t="s">
        <v>1455</v>
      </c>
      <c r="P9162" t="s">
        <v>1456</v>
      </c>
      <c r="Q9162" t="s">
        <v>1457</v>
      </c>
      <c r="R9162">
        <v>2030990</v>
      </c>
      <c r="S9162" t="s">
        <v>1459</v>
      </c>
      <c r="T9162">
        <v>41174.876400000001</v>
      </c>
      <c r="U9162">
        <v>49</v>
      </c>
      <c r="V9162">
        <v>41174.876400000001</v>
      </c>
      <c r="W9162">
        <v>49</v>
      </c>
      <c r="X9162">
        <v>33810</v>
      </c>
      <c r="Y9162">
        <v>7364.8764000000001</v>
      </c>
      <c r="Z9162">
        <v>2030990</v>
      </c>
    </row>
    <row r="9163" spans="1:26" x14ac:dyDescent="0.2">
      <c r="A9163" s="27">
        <v>46088</v>
      </c>
      <c r="B9163" t="s">
        <v>14</v>
      </c>
      <c r="C9163" t="s">
        <v>1446</v>
      </c>
      <c r="D9163" t="s">
        <v>1446</v>
      </c>
      <c r="E9163" t="s">
        <v>1494</v>
      </c>
      <c r="F9163" t="s">
        <v>1470</v>
      </c>
      <c r="G9163" t="s">
        <v>1501</v>
      </c>
      <c r="H9163" t="s">
        <v>119</v>
      </c>
      <c r="I9163" t="s">
        <v>1502</v>
      </c>
      <c r="J9163" t="s">
        <v>1450</v>
      </c>
      <c r="K9163" t="s">
        <v>1451</v>
      </c>
      <c r="L9163" t="s">
        <v>1452</v>
      </c>
      <c r="M9163" t="s">
        <v>1453</v>
      </c>
      <c r="N9163" t="s">
        <v>1454</v>
      </c>
      <c r="O9163" t="s">
        <v>1455</v>
      </c>
      <c r="P9163" t="s">
        <v>1456</v>
      </c>
      <c r="Q9163" t="s">
        <v>1457</v>
      </c>
      <c r="R9163">
        <v>2030991</v>
      </c>
      <c r="S9163" t="s">
        <v>1463</v>
      </c>
      <c r="T9163">
        <v>9243.4370999999992</v>
      </c>
      <c r="U9163">
        <v>11</v>
      </c>
      <c r="V9163">
        <v>9243.4370999999992</v>
      </c>
      <c r="W9163">
        <v>11</v>
      </c>
      <c r="X9163">
        <v>7601</v>
      </c>
      <c r="Y9163">
        <v>1642.4371000000001</v>
      </c>
      <c r="Z9163">
        <v>2030991</v>
      </c>
    </row>
    <row r="9164" spans="1:26" x14ac:dyDescent="0.2">
      <c r="A9164" s="27">
        <v>46088</v>
      </c>
      <c r="B9164" t="s">
        <v>14</v>
      </c>
      <c r="C9164" t="s">
        <v>1446</v>
      </c>
      <c r="D9164" t="s">
        <v>1446</v>
      </c>
      <c r="E9164" t="s">
        <v>1494</v>
      </c>
      <c r="F9164" t="s">
        <v>1470</v>
      </c>
      <c r="G9164" t="s">
        <v>1501</v>
      </c>
      <c r="H9164" t="s">
        <v>119</v>
      </c>
      <c r="I9164" t="s">
        <v>1502</v>
      </c>
      <c r="J9164" t="s">
        <v>1450</v>
      </c>
      <c r="K9164" t="s">
        <v>1451</v>
      </c>
      <c r="L9164" t="s">
        <v>1452</v>
      </c>
      <c r="M9164" t="s">
        <v>1453</v>
      </c>
      <c r="N9164" t="s">
        <v>1454</v>
      </c>
      <c r="O9164" t="s">
        <v>1455</v>
      </c>
      <c r="P9164" t="s">
        <v>1456</v>
      </c>
      <c r="Q9164" t="s">
        <v>1457</v>
      </c>
      <c r="R9164">
        <v>2039041</v>
      </c>
      <c r="S9164" t="s">
        <v>1460</v>
      </c>
      <c r="T9164">
        <v>4201.518</v>
      </c>
      <c r="U9164">
        <v>5</v>
      </c>
      <c r="V9164">
        <v>4201.518</v>
      </c>
      <c r="W9164">
        <v>5</v>
      </c>
      <c r="X9164">
        <v>3445</v>
      </c>
      <c r="Y9164">
        <v>756.51800000000003</v>
      </c>
      <c r="Z9164">
        <v>2039041</v>
      </c>
    </row>
    <row r="9165" spans="1:26" x14ac:dyDescent="0.2">
      <c r="A9165" s="27">
        <v>46088</v>
      </c>
      <c r="B9165" t="s">
        <v>14</v>
      </c>
      <c r="C9165" t="s">
        <v>1446</v>
      </c>
      <c r="D9165" t="s">
        <v>1446</v>
      </c>
      <c r="E9165" t="s">
        <v>1494</v>
      </c>
      <c r="F9165" t="s">
        <v>1470</v>
      </c>
      <c r="G9165" t="s">
        <v>1501</v>
      </c>
      <c r="H9165" t="s">
        <v>119</v>
      </c>
      <c r="I9165" t="s">
        <v>1502</v>
      </c>
      <c r="J9165" t="s">
        <v>1450</v>
      </c>
      <c r="K9165" t="s">
        <v>1451</v>
      </c>
      <c r="L9165" t="s">
        <v>1452</v>
      </c>
      <c r="M9165" t="s">
        <v>1453</v>
      </c>
      <c r="N9165" t="s">
        <v>1454</v>
      </c>
      <c r="O9165" t="s">
        <v>1455</v>
      </c>
      <c r="P9165" t="s">
        <v>1456</v>
      </c>
      <c r="Q9165" t="s">
        <v>1457</v>
      </c>
      <c r="R9165">
        <v>2048972</v>
      </c>
      <c r="S9165" t="s">
        <v>1461</v>
      </c>
      <c r="T9165">
        <v>8403.0360000000001</v>
      </c>
      <c r="U9165">
        <v>10</v>
      </c>
      <c r="V9165">
        <v>8403.0360000000001</v>
      </c>
      <c r="W9165">
        <v>10</v>
      </c>
      <c r="X9165">
        <v>6860</v>
      </c>
      <c r="Y9165">
        <v>1543.0360000000001</v>
      </c>
      <c r="Z9165">
        <v>2048972</v>
      </c>
    </row>
    <row r="9166" spans="1:26" x14ac:dyDescent="0.2">
      <c r="A9166" s="27">
        <v>46088</v>
      </c>
      <c r="B9166" t="s">
        <v>14</v>
      </c>
      <c r="C9166" t="s">
        <v>1446</v>
      </c>
      <c r="D9166" t="s">
        <v>1446</v>
      </c>
      <c r="E9166" t="s">
        <v>1494</v>
      </c>
      <c r="F9166" t="s">
        <v>1470</v>
      </c>
      <c r="G9166" t="s">
        <v>162</v>
      </c>
      <c r="H9166" t="s">
        <v>256</v>
      </c>
      <c r="I9166" t="s">
        <v>1503</v>
      </c>
      <c r="J9166" t="s">
        <v>1450</v>
      </c>
      <c r="K9166" t="s">
        <v>1451</v>
      </c>
      <c r="L9166" t="s">
        <v>1452</v>
      </c>
      <c r="M9166" t="s">
        <v>1453</v>
      </c>
      <c r="N9166" t="s">
        <v>1454</v>
      </c>
      <c r="O9166" t="s">
        <v>1455</v>
      </c>
      <c r="P9166" t="s">
        <v>1456</v>
      </c>
      <c r="Q9166" t="s">
        <v>1457</v>
      </c>
      <c r="R9166">
        <v>2001113</v>
      </c>
      <c r="S9166" t="s">
        <v>1458</v>
      </c>
      <c r="T9166">
        <v>24368.804400000001</v>
      </c>
      <c r="U9166">
        <v>29</v>
      </c>
      <c r="V9166">
        <v>24368.804400000001</v>
      </c>
      <c r="W9166">
        <v>29</v>
      </c>
      <c r="X9166">
        <v>19894</v>
      </c>
      <c r="Y9166">
        <v>4474.8044</v>
      </c>
      <c r="Z9166">
        <v>2001113</v>
      </c>
    </row>
    <row r="9167" spans="1:26" x14ac:dyDescent="0.2">
      <c r="A9167" s="27">
        <v>46088</v>
      </c>
      <c r="B9167" t="s">
        <v>14</v>
      </c>
      <c r="C9167" t="s">
        <v>1446</v>
      </c>
      <c r="D9167" t="s">
        <v>1446</v>
      </c>
      <c r="E9167" t="s">
        <v>1494</v>
      </c>
      <c r="F9167" t="s">
        <v>1470</v>
      </c>
      <c r="G9167" t="s">
        <v>162</v>
      </c>
      <c r="H9167" t="s">
        <v>256</v>
      </c>
      <c r="I9167" t="s">
        <v>1503</v>
      </c>
      <c r="J9167" t="s">
        <v>1450</v>
      </c>
      <c r="K9167" t="s">
        <v>1451</v>
      </c>
      <c r="L9167" t="s">
        <v>1452</v>
      </c>
      <c r="M9167" t="s">
        <v>1453</v>
      </c>
      <c r="N9167" t="s">
        <v>1454</v>
      </c>
      <c r="O9167" t="s">
        <v>1455</v>
      </c>
      <c r="P9167" t="s">
        <v>1456</v>
      </c>
      <c r="Q9167" t="s">
        <v>1457</v>
      </c>
      <c r="R9167">
        <v>2030990</v>
      </c>
      <c r="S9167" t="s">
        <v>1459</v>
      </c>
      <c r="T9167">
        <v>22688.197199999999</v>
      </c>
      <c r="U9167">
        <v>27</v>
      </c>
      <c r="V9167">
        <v>22688.197199999999</v>
      </c>
      <c r="W9167">
        <v>27</v>
      </c>
      <c r="X9167">
        <v>18630</v>
      </c>
      <c r="Y9167">
        <v>4058.1972000000001</v>
      </c>
      <c r="Z9167">
        <v>2030990</v>
      </c>
    </row>
    <row r="9168" spans="1:26" x14ac:dyDescent="0.2">
      <c r="A9168" s="27">
        <v>46088</v>
      </c>
      <c r="B9168" t="s">
        <v>14</v>
      </c>
      <c r="C9168" t="s">
        <v>1446</v>
      </c>
      <c r="D9168" t="s">
        <v>1446</v>
      </c>
      <c r="E9168" t="s">
        <v>1494</v>
      </c>
      <c r="F9168" t="s">
        <v>1470</v>
      </c>
      <c r="G9168" t="s">
        <v>162</v>
      </c>
      <c r="H9168" t="s">
        <v>256</v>
      </c>
      <c r="I9168" t="s">
        <v>1503</v>
      </c>
      <c r="J9168" t="s">
        <v>1450</v>
      </c>
      <c r="K9168" t="s">
        <v>1451</v>
      </c>
      <c r="L9168" t="s">
        <v>1452</v>
      </c>
      <c r="M9168" t="s">
        <v>1453</v>
      </c>
      <c r="N9168" t="s">
        <v>1454</v>
      </c>
      <c r="O9168" t="s">
        <v>1455</v>
      </c>
      <c r="P9168" t="s">
        <v>1456</v>
      </c>
      <c r="Q9168" t="s">
        <v>1457</v>
      </c>
      <c r="R9168">
        <v>2030991</v>
      </c>
      <c r="S9168" t="s">
        <v>1463</v>
      </c>
      <c r="T9168">
        <v>6722.4287999999997</v>
      </c>
      <c r="U9168">
        <v>8</v>
      </c>
      <c r="V9168">
        <v>6722.4287999999997</v>
      </c>
      <c r="W9168">
        <v>8</v>
      </c>
      <c r="X9168">
        <v>5520</v>
      </c>
      <c r="Y9168">
        <v>1202.4287999999999</v>
      </c>
      <c r="Z9168">
        <v>2030991</v>
      </c>
    </row>
    <row r="9169" spans="1:26" x14ac:dyDescent="0.2">
      <c r="A9169" s="27">
        <v>46088</v>
      </c>
      <c r="B9169" t="s">
        <v>14</v>
      </c>
      <c r="C9169" t="s">
        <v>1446</v>
      </c>
      <c r="D9169" t="s">
        <v>1446</v>
      </c>
      <c r="E9169" t="s">
        <v>1494</v>
      </c>
      <c r="F9169" t="s">
        <v>1470</v>
      </c>
      <c r="G9169" t="s">
        <v>162</v>
      </c>
      <c r="H9169" t="s">
        <v>57</v>
      </c>
      <c r="I9169" t="s">
        <v>1504</v>
      </c>
      <c r="J9169" t="s">
        <v>1450</v>
      </c>
      <c r="K9169" t="s">
        <v>1451</v>
      </c>
      <c r="L9169" t="s">
        <v>1452</v>
      </c>
      <c r="M9169" t="s">
        <v>1453</v>
      </c>
      <c r="N9169" t="s">
        <v>1454</v>
      </c>
      <c r="O9169" t="s">
        <v>1455</v>
      </c>
      <c r="P9169" t="s">
        <v>1456</v>
      </c>
      <c r="Q9169" t="s">
        <v>1457</v>
      </c>
      <c r="R9169">
        <v>2001113</v>
      </c>
      <c r="S9169" t="s">
        <v>1458</v>
      </c>
      <c r="T9169">
        <v>6722.4290000000001</v>
      </c>
      <c r="U9169">
        <v>8</v>
      </c>
      <c r="V9169">
        <v>6722.4290000000001</v>
      </c>
      <c r="W9169">
        <v>8</v>
      </c>
      <c r="X9169">
        <v>5488</v>
      </c>
      <c r="Y9169">
        <v>1234.4290000000001</v>
      </c>
      <c r="Z9169">
        <v>2001113</v>
      </c>
    </row>
    <row r="9170" spans="1:26" x14ac:dyDescent="0.2">
      <c r="A9170" s="27">
        <v>46088</v>
      </c>
      <c r="B9170" t="s">
        <v>14</v>
      </c>
      <c r="C9170" t="s">
        <v>1446</v>
      </c>
      <c r="D9170" t="s">
        <v>1446</v>
      </c>
      <c r="E9170" t="s">
        <v>1494</v>
      </c>
      <c r="F9170" t="s">
        <v>1470</v>
      </c>
      <c r="G9170" t="s">
        <v>162</v>
      </c>
      <c r="H9170" t="s">
        <v>57</v>
      </c>
      <c r="I9170" t="s">
        <v>1504</v>
      </c>
      <c r="J9170" t="s">
        <v>1450</v>
      </c>
      <c r="K9170" t="s">
        <v>1451</v>
      </c>
      <c r="L9170" t="s">
        <v>1452</v>
      </c>
      <c r="M9170" t="s">
        <v>1453</v>
      </c>
      <c r="N9170" t="s">
        <v>1454</v>
      </c>
      <c r="O9170" t="s">
        <v>1455</v>
      </c>
      <c r="P9170" t="s">
        <v>1456</v>
      </c>
      <c r="Q9170" t="s">
        <v>1457</v>
      </c>
      <c r="R9170">
        <v>2030990</v>
      </c>
      <c r="S9170" t="s">
        <v>1459</v>
      </c>
      <c r="T9170">
        <v>68904.895199999999</v>
      </c>
      <c r="U9170">
        <v>82</v>
      </c>
      <c r="V9170">
        <v>68904.895199999999</v>
      </c>
      <c r="W9170">
        <v>82</v>
      </c>
      <c r="X9170">
        <v>56662</v>
      </c>
      <c r="Y9170">
        <v>12242.895200000001</v>
      </c>
      <c r="Z9170">
        <v>2030990</v>
      </c>
    </row>
    <row r="9171" spans="1:26" x14ac:dyDescent="0.2">
      <c r="A9171" s="27">
        <v>46088</v>
      </c>
      <c r="B9171" t="s">
        <v>14</v>
      </c>
      <c r="C9171" t="s">
        <v>1446</v>
      </c>
      <c r="D9171" t="s">
        <v>1446</v>
      </c>
      <c r="E9171" t="s">
        <v>1494</v>
      </c>
      <c r="F9171" t="s">
        <v>1470</v>
      </c>
      <c r="G9171" t="s">
        <v>162</v>
      </c>
      <c r="H9171" t="s">
        <v>57</v>
      </c>
      <c r="I9171" t="s">
        <v>1504</v>
      </c>
      <c r="J9171" t="s">
        <v>1450</v>
      </c>
      <c r="K9171" t="s">
        <v>1451</v>
      </c>
      <c r="L9171" t="s">
        <v>1452</v>
      </c>
      <c r="M9171" t="s">
        <v>1453</v>
      </c>
      <c r="N9171" t="s">
        <v>1454</v>
      </c>
      <c r="O9171" t="s">
        <v>1455</v>
      </c>
      <c r="P9171" t="s">
        <v>1456</v>
      </c>
      <c r="Q9171" t="s">
        <v>1457</v>
      </c>
      <c r="R9171">
        <v>2030991</v>
      </c>
      <c r="S9171" t="s">
        <v>1463</v>
      </c>
      <c r="T9171">
        <v>13444.857599999999</v>
      </c>
      <c r="U9171">
        <v>16</v>
      </c>
      <c r="V9171">
        <v>13444.857599999999</v>
      </c>
      <c r="W9171">
        <v>16</v>
      </c>
      <c r="X9171">
        <v>11040</v>
      </c>
      <c r="Y9171">
        <v>2404.8575999999998</v>
      </c>
      <c r="Z9171">
        <v>2030991</v>
      </c>
    </row>
    <row r="9172" spans="1:26" x14ac:dyDescent="0.2">
      <c r="A9172" s="27">
        <v>46088</v>
      </c>
      <c r="B9172" t="s">
        <v>14</v>
      </c>
      <c r="C9172" t="s">
        <v>1446</v>
      </c>
      <c r="D9172" t="s">
        <v>1446</v>
      </c>
      <c r="E9172" t="s">
        <v>1494</v>
      </c>
      <c r="F9172" t="s">
        <v>1470</v>
      </c>
      <c r="G9172" t="s">
        <v>162</v>
      </c>
      <c r="H9172" t="s">
        <v>57</v>
      </c>
      <c r="I9172" t="s">
        <v>1504</v>
      </c>
      <c r="J9172" t="s">
        <v>1450</v>
      </c>
      <c r="K9172" t="s">
        <v>1451</v>
      </c>
      <c r="L9172" t="s">
        <v>1452</v>
      </c>
      <c r="M9172" t="s">
        <v>1453</v>
      </c>
      <c r="N9172" t="s">
        <v>1454</v>
      </c>
      <c r="O9172" t="s">
        <v>1455</v>
      </c>
      <c r="P9172" t="s">
        <v>1456</v>
      </c>
      <c r="Q9172" t="s">
        <v>1457</v>
      </c>
      <c r="R9172">
        <v>2039041</v>
      </c>
      <c r="S9172" t="s">
        <v>1460</v>
      </c>
      <c r="T9172">
        <v>12604.554</v>
      </c>
      <c r="U9172">
        <v>15</v>
      </c>
      <c r="V9172">
        <v>12604.554</v>
      </c>
      <c r="W9172">
        <v>15</v>
      </c>
      <c r="X9172">
        <v>10365</v>
      </c>
      <c r="Y9172">
        <v>2239.5540000000001</v>
      </c>
      <c r="Z9172">
        <v>2039041</v>
      </c>
    </row>
    <row r="9173" spans="1:26" x14ac:dyDescent="0.2">
      <c r="A9173" s="27">
        <v>46088</v>
      </c>
      <c r="B9173" t="s">
        <v>14</v>
      </c>
      <c r="C9173" t="s">
        <v>1446</v>
      </c>
      <c r="D9173" t="s">
        <v>1446</v>
      </c>
      <c r="E9173" t="s">
        <v>1494</v>
      </c>
      <c r="F9173" t="s">
        <v>1470</v>
      </c>
      <c r="G9173" t="s">
        <v>162</v>
      </c>
      <c r="H9173" t="s">
        <v>57</v>
      </c>
      <c r="I9173" t="s">
        <v>1504</v>
      </c>
      <c r="J9173" t="s">
        <v>1450</v>
      </c>
      <c r="K9173" t="s">
        <v>1451</v>
      </c>
      <c r="L9173" t="s">
        <v>1452</v>
      </c>
      <c r="M9173" t="s">
        <v>1453</v>
      </c>
      <c r="N9173" t="s">
        <v>1454</v>
      </c>
      <c r="O9173" t="s">
        <v>1455</v>
      </c>
      <c r="P9173" t="s">
        <v>1456</v>
      </c>
      <c r="Q9173" t="s">
        <v>1457</v>
      </c>
      <c r="R9173">
        <v>2048972</v>
      </c>
      <c r="S9173" t="s">
        <v>1461</v>
      </c>
      <c r="T9173">
        <v>11764.250400000001</v>
      </c>
      <c r="U9173">
        <v>14</v>
      </c>
      <c r="V9173">
        <v>11764.250400000001</v>
      </c>
      <c r="W9173">
        <v>14</v>
      </c>
      <c r="X9173">
        <v>9604</v>
      </c>
      <c r="Y9173">
        <v>2160.2503999999999</v>
      </c>
      <c r="Z9173">
        <v>2048972</v>
      </c>
    </row>
    <row r="9174" spans="1:26" x14ac:dyDescent="0.2">
      <c r="A9174" s="27">
        <v>46088</v>
      </c>
      <c r="B9174" t="s">
        <v>14</v>
      </c>
      <c r="C9174" t="s">
        <v>1446</v>
      </c>
      <c r="D9174" t="s">
        <v>1446</v>
      </c>
      <c r="E9174" t="s">
        <v>1494</v>
      </c>
      <c r="F9174" t="s">
        <v>1470</v>
      </c>
      <c r="G9174" t="s">
        <v>247</v>
      </c>
      <c r="H9174" t="s">
        <v>252</v>
      </c>
      <c r="I9174" t="s">
        <v>1505</v>
      </c>
      <c r="J9174" t="s">
        <v>1450</v>
      </c>
      <c r="K9174" t="s">
        <v>1451</v>
      </c>
      <c r="L9174" t="s">
        <v>1452</v>
      </c>
      <c r="M9174" t="s">
        <v>1453</v>
      </c>
      <c r="N9174" t="s">
        <v>1454</v>
      </c>
      <c r="O9174" t="s">
        <v>1455</v>
      </c>
      <c r="P9174" t="s">
        <v>1456</v>
      </c>
      <c r="Q9174" t="s">
        <v>1457</v>
      </c>
      <c r="R9174">
        <v>2001113</v>
      </c>
      <c r="S9174" t="s">
        <v>1458</v>
      </c>
      <c r="T9174">
        <v>3361.2143999999998</v>
      </c>
      <c r="U9174">
        <v>4</v>
      </c>
      <c r="V9174">
        <v>3361.2143999999998</v>
      </c>
      <c r="W9174">
        <v>4</v>
      </c>
      <c r="X9174">
        <v>2672</v>
      </c>
      <c r="Y9174">
        <v>689.21439999999996</v>
      </c>
      <c r="Z9174">
        <v>2001113</v>
      </c>
    </row>
    <row r="9175" spans="1:26" x14ac:dyDescent="0.2">
      <c r="A9175" s="27">
        <v>46088</v>
      </c>
      <c r="B9175" t="s">
        <v>14</v>
      </c>
      <c r="C9175" t="s">
        <v>1446</v>
      </c>
      <c r="D9175" t="s">
        <v>1446</v>
      </c>
      <c r="E9175" t="s">
        <v>1494</v>
      </c>
      <c r="F9175" t="s">
        <v>1470</v>
      </c>
      <c r="G9175" t="s">
        <v>247</v>
      </c>
      <c r="H9175" t="s">
        <v>252</v>
      </c>
      <c r="I9175" t="s">
        <v>1505</v>
      </c>
      <c r="J9175" t="s">
        <v>1450</v>
      </c>
      <c r="K9175" t="s">
        <v>1451</v>
      </c>
      <c r="L9175" t="s">
        <v>1452</v>
      </c>
      <c r="M9175" t="s">
        <v>1453</v>
      </c>
      <c r="N9175" t="s">
        <v>1454</v>
      </c>
      <c r="O9175" t="s">
        <v>1455</v>
      </c>
      <c r="P9175" t="s">
        <v>1456</v>
      </c>
      <c r="Q9175" t="s">
        <v>1457</v>
      </c>
      <c r="R9175">
        <v>2030991</v>
      </c>
      <c r="S9175" t="s">
        <v>1463</v>
      </c>
      <c r="T9175">
        <v>840.30359999999996</v>
      </c>
      <c r="U9175">
        <v>1</v>
      </c>
      <c r="V9175">
        <v>840.30359999999996</v>
      </c>
      <c r="W9175">
        <v>1</v>
      </c>
      <c r="X9175">
        <v>690</v>
      </c>
      <c r="Y9175">
        <v>150.30359999999999</v>
      </c>
      <c r="Z9175">
        <v>2030991</v>
      </c>
    </row>
    <row r="9176" spans="1:26" x14ac:dyDescent="0.2">
      <c r="A9176" s="27">
        <v>46088</v>
      </c>
      <c r="B9176" t="s">
        <v>14</v>
      </c>
      <c r="C9176" t="s">
        <v>1446</v>
      </c>
      <c r="D9176" t="s">
        <v>1446</v>
      </c>
      <c r="E9176" t="s">
        <v>1494</v>
      </c>
      <c r="F9176" t="s">
        <v>1470</v>
      </c>
      <c r="G9176" t="s">
        <v>247</v>
      </c>
      <c r="H9176" t="s">
        <v>252</v>
      </c>
      <c r="I9176" t="s">
        <v>1505</v>
      </c>
      <c r="J9176" t="s">
        <v>1450</v>
      </c>
      <c r="K9176" t="s">
        <v>1451</v>
      </c>
      <c r="L9176" t="s">
        <v>1452</v>
      </c>
      <c r="M9176" t="s">
        <v>1453</v>
      </c>
      <c r="N9176" t="s">
        <v>1454</v>
      </c>
      <c r="O9176" t="s">
        <v>1455</v>
      </c>
      <c r="P9176" t="s">
        <v>1456</v>
      </c>
      <c r="Q9176" t="s">
        <v>1457</v>
      </c>
      <c r="R9176">
        <v>2039041</v>
      </c>
      <c r="S9176" t="s">
        <v>1460</v>
      </c>
      <c r="T9176">
        <v>9243.3395999999993</v>
      </c>
      <c r="U9176">
        <v>11</v>
      </c>
      <c r="V9176">
        <v>9243.3395999999993</v>
      </c>
      <c r="W9176">
        <v>11</v>
      </c>
      <c r="X9176">
        <v>7590</v>
      </c>
      <c r="Y9176">
        <v>1653.3396</v>
      </c>
      <c r="Z9176">
        <v>2039041</v>
      </c>
    </row>
    <row r="9177" spans="1:26" x14ac:dyDescent="0.2">
      <c r="A9177" s="27">
        <v>46088</v>
      </c>
      <c r="B9177" t="s">
        <v>14</v>
      </c>
      <c r="C9177" t="s">
        <v>1446</v>
      </c>
      <c r="D9177" t="s">
        <v>1446</v>
      </c>
      <c r="E9177" t="s">
        <v>1494</v>
      </c>
      <c r="F9177" t="s">
        <v>1470</v>
      </c>
      <c r="G9177" t="s">
        <v>247</v>
      </c>
      <c r="H9177" t="s">
        <v>252</v>
      </c>
      <c r="I9177" t="s">
        <v>1505</v>
      </c>
      <c r="J9177" t="s">
        <v>1450</v>
      </c>
      <c r="K9177" t="s">
        <v>1451</v>
      </c>
      <c r="L9177" t="s">
        <v>1452</v>
      </c>
      <c r="M9177" t="s">
        <v>1453</v>
      </c>
      <c r="N9177" t="s">
        <v>1454</v>
      </c>
      <c r="O9177" t="s">
        <v>1455</v>
      </c>
      <c r="P9177" t="s">
        <v>1456</v>
      </c>
      <c r="Q9177" t="s">
        <v>1457</v>
      </c>
      <c r="R9177">
        <v>2048972</v>
      </c>
      <c r="S9177" t="s">
        <v>1461</v>
      </c>
      <c r="T9177">
        <v>5882.1252000000004</v>
      </c>
      <c r="U9177">
        <v>7</v>
      </c>
      <c r="V9177">
        <v>5882.1252000000004</v>
      </c>
      <c r="W9177">
        <v>7</v>
      </c>
      <c r="X9177">
        <v>4746</v>
      </c>
      <c r="Y9177">
        <v>1136.1251999999999</v>
      </c>
      <c r="Z9177">
        <v>2048972</v>
      </c>
    </row>
    <row r="9178" spans="1:26" x14ac:dyDescent="0.2">
      <c r="A9178" s="27">
        <v>46088</v>
      </c>
      <c r="B9178" t="s">
        <v>14</v>
      </c>
      <c r="C9178" t="s">
        <v>1446</v>
      </c>
      <c r="D9178" t="s">
        <v>1446</v>
      </c>
      <c r="E9178" t="s">
        <v>1494</v>
      </c>
      <c r="F9178" t="s">
        <v>1470</v>
      </c>
      <c r="G9178" t="s">
        <v>96</v>
      </c>
      <c r="H9178" t="s">
        <v>878</v>
      </c>
      <c r="I9178" t="s">
        <v>1506</v>
      </c>
      <c r="J9178" t="s">
        <v>1450</v>
      </c>
      <c r="K9178" t="s">
        <v>1451</v>
      </c>
      <c r="L9178" t="s">
        <v>1452</v>
      </c>
      <c r="M9178" t="s">
        <v>1453</v>
      </c>
      <c r="N9178" t="s">
        <v>1454</v>
      </c>
      <c r="O9178" t="s">
        <v>1455</v>
      </c>
      <c r="P9178" t="s">
        <v>1456</v>
      </c>
      <c r="Q9178" t="s">
        <v>1457</v>
      </c>
      <c r="R9178">
        <v>2001113</v>
      </c>
      <c r="S9178" t="s">
        <v>1458</v>
      </c>
      <c r="T9178">
        <v>31091.233199999999</v>
      </c>
      <c r="U9178">
        <v>37</v>
      </c>
      <c r="V9178">
        <v>31091.233199999999</v>
      </c>
      <c r="W9178">
        <v>37</v>
      </c>
      <c r="X9178">
        <v>25382</v>
      </c>
      <c r="Y9178">
        <v>5709.2331999999997</v>
      </c>
      <c r="Z9178">
        <v>2001113</v>
      </c>
    </row>
    <row r="9179" spans="1:26" x14ac:dyDescent="0.2">
      <c r="A9179" s="27">
        <v>46088</v>
      </c>
      <c r="B9179" t="s">
        <v>14</v>
      </c>
      <c r="C9179" t="s">
        <v>1446</v>
      </c>
      <c r="D9179" t="s">
        <v>1446</v>
      </c>
      <c r="E9179" t="s">
        <v>1494</v>
      </c>
      <c r="F9179" t="s">
        <v>1470</v>
      </c>
      <c r="G9179" t="s">
        <v>96</v>
      </c>
      <c r="H9179" t="s">
        <v>878</v>
      </c>
      <c r="I9179" t="s">
        <v>1506</v>
      </c>
      <c r="J9179" t="s">
        <v>1450</v>
      </c>
      <c r="K9179" t="s">
        <v>1451</v>
      </c>
      <c r="L9179" t="s">
        <v>1452</v>
      </c>
      <c r="M9179" t="s">
        <v>1453</v>
      </c>
      <c r="N9179" t="s">
        <v>1454</v>
      </c>
      <c r="O9179" t="s">
        <v>1455</v>
      </c>
      <c r="P9179" t="s">
        <v>1456</v>
      </c>
      <c r="Q9179" t="s">
        <v>1457</v>
      </c>
      <c r="R9179">
        <v>2030990</v>
      </c>
      <c r="S9179" t="s">
        <v>1459</v>
      </c>
      <c r="T9179">
        <v>15965.8333</v>
      </c>
      <c r="U9179">
        <v>19</v>
      </c>
      <c r="V9179">
        <v>15965.8333</v>
      </c>
      <c r="W9179">
        <v>19</v>
      </c>
      <c r="X9179">
        <v>13110</v>
      </c>
      <c r="Y9179">
        <v>2855.8332999999998</v>
      </c>
      <c r="Z9179">
        <v>2030990</v>
      </c>
    </row>
    <row r="9180" spans="1:26" x14ac:dyDescent="0.2">
      <c r="A9180" s="27">
        <v>46088</v>
      </c>
      <c r="B9180" t="s">
        <v>14</v>
      </c>
      <c r="C9180" t="s">
        <v>1446</v>
      </c>
      <c r="D9180" t="s">
        <v>1446</v>
      </c>
      <c r="E9180" t="s">
        <v>1494</v>
      </c>
      <c r="F9180" t="s">
        <v>1470</v>
      </c>
      <c r="G9180" t="s">
        <v>96</v>
      </c>
      <c r="H9180" t="s">
        <v>878</v>
      </c>
      <c r="I9180" t="s">
        <v>1506</v>
      </c>
      <c r="J9180" t="s">
        <v>1450</v>
      </c>
      <c r="K9180" t="s">
        <v>1451</v>
      </c>
      <c r="L9180" t="s">
        <v>1452</v>
      </c>
      <c r="M9180" t="s">
        <v>1453</v>
      </c>
      <c r="N9180" t="s">
        <v>1454</v>
      </c>
      <c r="O9180" t="s">
        <v>1455</v>
      </c>
      <c r="P9180" t="s">
        <v>1456</v>
      </c>
      <c r="Q9180" t="s">
        <v>1457</v>
      </c>
      <c r="R9180">
        <v>2030991</v>
      </c>
      <c r="S9180" t="s">
        <v>1463</v>
      </c>
      <c r="T9180">
        <v>14285.1612</v>
      </c>
      <c r="U9180">
        <v>17</v>
      </c>
      <c r="V9180">
        <v>14285.1612</v>
      </c>
      <c r="W9180">
        <v>17</v>
      </c>
      <c r="X9180">
        <v>11730</v>
      </c>
      <c r="Y9180">
        <v>2555.1612</v>
      </c>
      <c r="Z9180">
        <v>2030991</v>
      </c>
    </row>
    <row r="9181" spans="1:26" x14ac:dyDescent="0.2">
      <c r="A9181" s="27">
        <v>46088</v>
      </c>
      <c r="B9181" t="s">
        <v>14</v>
      </c>
      <c r="C9181" t="s">
        <v>1446</v>
      </c>
      <c r="D9181" t="s">
        <v>1446</v>
      </c>
      <c r="E9181" t="s">
        <v>1494</v>
      </c>
      <c r="F9181" t="s">
        <v>1470</v>
      </c>
      <c r="G9181" t="s">
        <v>96</v>
      </c>
      <c r="H9181" t="s">
        <v>878</v>
      </c>
      <c r="I9181" t="s">
        <v>1506</v>
      </c>
      <c r="J9181" t="s">
        <v>1450</v>
      </c>
      <c r="K9181" t="s">
        <v>1451</v>
      </c>
      <c r="L9181" t="s">
        <v>1452</v>
      </c>
      <c r="M9181" t="s">
        <v>1453</v>
      </c>
      <c r="N9181" t="s">
        <v>1454</v>
      </c>
      <c r="O9181" t="s">
        <v>1455</v>
      </c>
      <c r="P9181" t="s">
        <v>1456</v>
      </c>
      <c r="Q9181" t="s">
        <v>1457</v>
      </c>
      <c r="R9181">
        <v>2039041</v>
      </c>
      <c r="S9181" t="s">
        <v>1460</v>
      </c>
      <c r="T9181">
        <v>15965.768400000001</v>
      </c>
      <c r="U9181">
        <v>19</v>
      </c>
      <c r="V9181">
        <v>15965.768400000001</v>
      </c>
      <c r="W9181">
        <v>19</v>
      </c>
      <c r="X9181">
        <v>13129</v>
      </c>
      <c r="Y9181">
        <v>2836.7683999999999</v>
      </c>
      <c r="Z9181">
        <v>2039041</v>
      </c>
    </row>
    <row r="9182" spans="1:26" x14ac:dyDescent="0.2">
      <c r="A9182" s="27">
        <v>46088</v>
      </c>
      <c r="B9182" t="s">
        <v>14</v>
      </c>
      <c r="C9182" t="s">
        <v>1446</v>
      </c>
      <c r="D9182" t="s">
        <v>1446</v>
      </c>
      <c r="E9182" t="s">
        <v>1494</v>
      </c>
      <c r="F9182" t="s">
        <v>1470</v>
      </c>
      <c r="G9182" t="s">
        <v>96</v>
      </c>
      <c r="H9182" t="s">
        <v>878</v>
      </c>
      <c r="I9182" t="s">
        <v>1506</v>
      </c>
      <c r="J9182" t="s">
        <v>1450</v>
      </c>
      <c r="K9182" t="s">
        <v>1451</v>
      </c>
      <c r="L9182" t="s">
        <v>1452</v>
      </c>
      <c r="M9182" t="s">
        <v>1453</v>
      </c>
      <c r="N9182" t="s">
        <v>1454</v>
      </c>
      <c r="O9182" t="s">
        <v>1455</v>
      </c>
      <c r="P9182" t="s">
        <v>1456</v>
      </c>
      <c r="Q9182" t="s">
        <v>1457</v>
      </c>
      <c r="R9182">
        <v>2048972</v>
      </c>
      <c r="S9182" t="s">
        <v>1461</v>
      </c>
      <c r="T9182">
        <v>18486.679199999999</v>
      </c>
      <c r="U9182">
        <v>22</v>
      </c>
      <c r="V9182">
        <v>18486.679199999999</v>
      </c>
      <c r="W9182">
        <v>22</v>
      </c>
      <c r="X9182">
        <v>15092</v>
      </c>
      <c r="Y9182">
        <v>3394.6792</v>
      </c>
      <c r="Z9182">
        <v>2048972</v>
      </c>
    </row>
    <row r="9183" spans="1:26" x14ac:dyDescent="0.2">
      <c r="A9183" s="27">
        <v>46088</v>
      </c>
      <c r="B9183" t="s">
        <v>14</v>
      </c>
      <c r="C9183" t="s">
        <v>1446</v>
      </c>
      <c r="D9183" t="s">
        <v>1446</v>
      </c>
      <c r="E9183" t="s">
        <v>1494</v>
      </c>
      <c r="F9183" t="s">
        <v>1470</v>
      </c>
      <c r="G9183" t="s">
        <v>37</v>
      </c>
      <c r="H9183" t="s">
        <v>25</v>
      </c>
      <c r="I9183" t="s">
        <v>1507</v>
      </c>
      <c r="J9183" t="s">
        <v>1450</v>
      </c>
      <c r="K9183" t="s">
        <v>1451</v>
      </c>
      <c r="L9183" t="s">
        <v>1452</v>
      </c>
      <c r="M9183" t="s">
        <v>1453</v>
      </c>
      <c r="N9183" t="s">
        <v>1454</v>
      </c>
      <c r="O9183" t="s">
        <v>1455</v>
      </c>
      <c r="P9183" t="s">
        <v>1456</v>
      </c>
      <c r="Q9183" t="s">
        <v>1457</v>
      </c>
      <c r="R9183">
        <v>2001113</v>
      </c>
      <c r="S9183" t="s">
        <v>1458</v>
      </c>
      <c r="T9183">
        <v>18486.679199999999</v>
      </c>
      <c r="U9183">
        <v>22</v>
      </c>
      <c r="V9183">
        <v>18484.8305</v>
      </c>
      <c r="W9183">
        <v>21.997800000000002</v>
      </c>
      <c r="X9183">
        <v>15090.4908</v>
      </c>
      <c r="Y9183">
        <v>3394.3397</v>
      </c>
      <c r="Z9183">
        <v>2001113</v>
      </c>
    </row>
    <row r="9184" spans="1:26" x14ac:dyDescent="0.2">
      <c r="A9184" s="27">
        <v>46088</v>
      </c>
      <c r="B9184" t="s">
        <v>14</v>
      </c>
      <c r="C9184" t="s">
        <v>1446</v>
      </c>
      <c r="D9184" t="s">
        <v>1446</v>
      </c>
      <c r="E9184" t="s">
        <v>1494</v>
      </c>
      <c r="F9184" t="s">
        <v>1470</v>
      </c>
      <c r="G9184" t="s">
        <v>37</v>
      </c>
      <c r="H9184" t="s">
        <v>25</v>
      </c>
      <c r="I9184" t="s">
        <v>1507</v>
      </c>
      <c r="J9184" t="s">
        <v>1450</v>
      </c>
      <c r="K9184" t="s">
        <v>1451</v>
      </c>
      <c r="L9184" t="s">
        <v>1452</v>
      </c>
      <c r="M9184" t="s">
        <v>1453</v>
      </c>
      <c r="N9184" t="s">
        <v>1454</v>
      </c>
      <c r="O9184" t="s">
        <v>1455</v>
      </c>
      <c r="P9184" t="s">
        <v>1456</v>
      </c>
      <c r="Q9184" t="s">
        <v>1457</v>
      </c>
      <c r="R9184">
        <v>2030990</v>
      </c>
      <c r="S9184" t="s">
        <v>1459</v>
      </c>
      <c r="T9184">
        <v>64688.315999999999</v>
      </c>
      <c r="U9184">
        <v>77</v>
      </c>
      <c r="V9184">
        <v>64681.847199999997</v>
      </c>
      <c r="W9184">
        <v>76.9923</v>
      </c>
      <c r="X9184">
        <v>53124.686999999998</v>
      </c>
      <c r="Y9184">
        <v>11557.1602</v>
      </c>
      <c r="Z9184">
        <v>2030990</v>
      </c>
    </row>
    <row r="9185" spans="1:26" x14ac:dyDescent="0.2">
      <c r="A9185" s="27">
        <v>46088</v>
      </c>
      <c r="B9185" t="s">
        <v>14</v>
      </c>
      <c r="C9185" t="s">
        <v>1446</v>
      </c>
      <c r="D9185" t="s">
        <v>1446</v>
      </c>
      <c r="E9185" t="s">
        <v>1494</v>
      </c>
      <c r="F9185" t="s">
        <v>1470</v>
      </c>
      <c r="G9185" t="s">
        <v>37</v>
      </c>
      <c r="H9185" t="s">
        <v>25</v>
      </c>
      <c r="I9185" t="s">
        <v>1507</v>
      </c>
      <c r="J9185" t="s">
        <v>1450</v>
      </c>
      <c r="K9185" t="s">
        <v>1451</v>
      </c>
      <c r="L9185" t="s">
        <v>1452</v>
      </c>
      <c r="M9185" t="s">
        <v>1453</v>
      </c>
      <c r="N9185" t="s">
        <v>1454</v>
      </c>
      <c r="O9185" t="s">
        <v>1455</v>
      </c>
      <c r="P9185" t="s">
        <v>1456</v>
      </c>
      <c r="Q9185" t="s">
        <v>1457</v>
      </c>
      <c r="R9185">
        <v>2030991</v>
      </c>
      <c r="S9185" t="s">
        <v>1463</v>
      </c>
      <c r="T9185">
        <v>18443.854500000001</v>
      </c>
      <c r="U9185">
        <v>22</v>
      </c>
      <c r="V9185">
        <v>18442.0101</v>
      </c>
      <c r="W9185">
        <v>21.997800000000002</v>
      </c>
      <c r="X9185">
        <v>15178.482</v>
      </c>
      <c r="Y9185">
        <v>3263.5281</v>
      </c>
      <c r="Z9185">
        <v>2030991</v>
      </c>
    </row>
    <row r="9186" spans="1:26" x14ac:dyDescent="0.2">
      <c r="A9186" s="27">
        <v>46088</v>
      </c>
      <c r="B9186" t="s">
        <v>14</v>
      </c>
      <c r="C9186" t="s">
        <v>1446</v>
      </c>
      <c r="D9186" t="s">
        <v>1446</v>
      </c>
      <c r="E9186" t="s">
        <v>1494</v>
      </c>
      <c r="F9186" t="s">
        <v>1470</v>
      </c>
      <c r="G9186" t="s">
        <v>37</v>
      </c>
      <c r="H9186" t="s">
        <v>25</v>
      </c>
      <c r="I9186" t="s">
        <v>1507</v>
      </c>
      <c r="J9186" t="s">
        <v>1450</v>
      </c>
      <c r="K9186" t="s">
        <v>1451</v>
      </c>
      <c r="L9186" t="s">
        <v>1452</v>
      </c>
      <c r="M9186" t="s">
        <v>1453</v>
      </c>
      <c r="N9186" t="s">
        <v>1454</v>
      </c>
      <c r="O9186" t="s">
        <v>1455</v>
      </c>
      <c r="P9186" t="s">
        <v>1456</v>
      </c>
      <c r="Q9186" t="s">
        <v>1457</v>
      </c>
      <c r="R9186">
        <v>2039041</v>
      </c>
      <c r="S9186" t="s">
        <v>1460</v>
      </c>
      <c r="T9186">
        <v>28570.322400000001</v>
      </c>
      <c r="U9186">
        <v>34</v>
      </c>
      <c r="V9186">
        <v>28567.465400000001</v>
      </c>
      <c r="W9186">
        <v>33.996600000000001</v>
      </c>
      <c r="X9186">
        <v>23457.653999999999</v>
      </c>
      <c r="Y9186">
        <v>5109.8113999999996</v>
      </c>
      <c r="Z9186">
        <v>2039041</v>
      </c>
    </row>
    <row r="9187" spans="1:26" x14ac:dyDescent="0.2">
      <c r="A9187" s="27">
        <v>46088</v>
      </c>
      <c r="B9187" t="s">
        <v>14</v>
      </c>
      <c r="C9187" t="s">
        <v>1446</v>
      </c>
      <c r="D9187" t="s">
        <v>1446</v>
      </c>
      <c r="E9187" t="s">
        <v>1494</v>
      </c>
      <c r="F9187" t="s">
        <v>1470</v>
      </c>
      <c r="G9187" t="s">
        <v>37</v>
      </c>
      <c r="H9187" t="s">
        <v>25</v>
      </c>
      <c r="I9187" t="s">
        <v>1507</v>
      </c>
      <c r="J9187" t="s">
        <v>1450</v>
      </c>
      <c r="K9187" t="s">
        <v>1451</v>
      </c>
      <c r="L9187" t="s">
        <v>1452</v>
      </c>
      <c r="M9187" t="s">
        <v>1453</v>
      </c>
      <c r="N9187" t="s">
        <v>1454</v>
      </c>
      <c r="O9187" t="s">
        <v>1455</v>
      </c>
      <c r="P9187" t="s">
        <v>1456</v>
      </c>
      <c r="Q9187" t="s">
        <v>1457</v>
      </c>
      <c r="R9187">
        <v>2048972</v>
      </c>
      <c r="S9187" t="s">
        <v>1461</v>
      </c>
      <c r="T9187">
        <v>28570.322400000001</v>
      </c>
      <c r="U9187">
        <v>34</v>
      </c>
      <c r="V9187">
        <v>28567.465400000001</v>
      </c>
      <c r="W9187">
        <v>33.996600000000001</v>
      </c>
      <c r="X9187">
        <v>23321.667600000001</v>
      </c>
      <c r="Y9187">
        <v>5245.7978000000003</v>
      </c>
      <c r="Z9187">
        <v>2048972</v>
      </c>
    </row>
    <row r="9188" spans="1:26" x14ac:dyDescent="0.2">
      <c r="A9188" s="27">
        <v>46088</v>
      </c>
      <c r="B9188" t="s">
        <v>14</v>
      </c>
      <c r="C9188" t="s">
        <v>1446</v>
      </c>
      <c r="D9188" t="s">
        <v>1446</v>
      </c>
      <c r="E9188" t="s">
        <v>1508</v>
      </c>
      <c r="F9188" t="s">
        <v>1497</v>
      </c>
      <c r="G9188" t="s">
        <v>139</v>
      </c>
      <c r="H9188" t="s">
        <v>890</v>
      </c>
      <c r="I9188" t="s">
        <v>1509</v>
      </c>
      <c r="J9188" t="s">
        <v>1450</v>
      </c>
      <c r="K9188" t="s">
        <v>1451</v>
      </c>
      <c r="L9188" t="s">
        <v>1452</v>
      </c>
      <c r="M9188" t="s">
        <v>1453</v>
      </c>
      <c r="N9188" t="s">
        <v>1454</v>
      </c>
      <c r="O9188" t="s">
        <v>1455</v>
      </c>
      <c r="P9188" t="s">
        <v>1456</v>
      </c>
      <c r="Q9188" t="s">
        <v>1457</v>
      </c>
      <c r="R9188">
        <v>2001113</v>
      </c>
      <c r="S9188" t="s">
        <v>1458</v>
      </c>
      <c r="T9188">
        <v>5041.8216000000002</v>
      </c>
      <c r="U9188">
        <v>6</v>
      </c>
      <c r="V9188">
        <v>5041.8216000000002</v>
      </c>
      <c r="W9188">
        <v>6</v>
      </c>
      <c r="X9188">
        <v>4104</v>
      </c>
      <c r="Y9188">
        <v>937.82159999999999</v>
      </c>
      <c r="Z9188">
        <v>2001113</v>
      </c>
    </row>
    <row r="9189" spans="1:26" x14ac:dyDescent="0.2">
      <c r="A9189" s="27">
        <v>46088</v>
      </c>
      <c r="B9189" t="s">
        <v>14</v>
      </c>
      <c r="C9189" t="s">
        <v>1446</v>
      </c>
      <c r="D9189" t="s">
        <v>1446</v>
      </c>
      <c r="E9189" t="s">
        <v>1508</v>
      </c>
      <c r="F9189" t="s">
        <v>1497</v>
      </c>
      <c r="G9189" t="s">
        <v>139</v>
      </c>
      <c r="H9189" t="s">
        <v>890</v>
      </c>
      <c r="I9189" t="s">
        <v>1509</v>
      </c>
      <c r="J9189" t="s">
        <v>1450</v>
      </c>
      <c r="K9189" t="s">
        <v>1451</v>
      </c>
      <c r="L9189" t="s">
        <v>1452</v>
      </c>
      <c r="M9189" t="s">
        <v>1453</v>
      </c>
      <c r="N9189" t="s">
        <v>1454</v>
      </c>
      <c r="O9189" t="s">
        <v>1455</v>
      </c>
      <c r="P9189" t="s">
        <v>1456</v>
      </c>
      <c r="Q9189" t="s">
        <v>1457</v>
      </c>
      <c r="R9189">
        <v>2030990</v>
      </c>
      <c r="S9189" t="s">
        <v>1459</v>
      </c>
      <c r="T9189">
        <v>840.30359999999996</v>
      </c>
      <c r="U9189">
        <v>1</v>
      </c>
      <c r="V9189">
        <v>840.30359999999996</v>
      </c>
      <c r="W9189">
        <v>1</v>
      </c>
      <c r="X9189">
        <v>691</v>
      </c>
      <c r="Y9189">
        <v>149.30359999999999</v>
      </c>
      <c r="Z9189">
        <v>2030990</v>
      </c>
    </row>
    <row r="9190" spans="1:26" x14ac:dyDescent="0.2">
      <c r="A9190" s="27">
        <v>46088</v>
      </c>
      <c r="B9190" t="s">
        <v>14</v>
      </c>
      <c r="C9190" t="s">
        <v>1446</v>
      </c>
      <c r="D9190" t="s">
        <v>1446</v>
      </c>
      <c r="E9190" t="s">
        <v>1508</v>
      </c>
      <c r="F9190" t="s">
        <v>1497</v>
      </c>
      <c r="G9190" t="s">
        <v>139</v>
      </c>
      <c r="H9190" t="s">
        <v>890</v>
      </c>
      <c r="I9190" t="s">
        <v>1509</v>
      </c>
      <c r="J9190" t="s">
        <v>1450</v>
      </c>
      <c r="K9190" t="s">
        <v>1451</v>
      </c>
      <c r="L9190" t="s">
        <v>1452</v>
      </c>
      <c r="M9190" t="s">
        <v>1453</v>
      </c>
      <c r="N9190" t="s">
        <v>1454</v>
      </c>
      <c r="O9190" t="s">
        <v>1455</v>
      </c>
      <c r="P9190" t="s">
        <v>1456</v>
      </c>
      <c r="Q9190" t="s">
        <v>1457</v>
      </c>
      <c r="R9190">
        <v>2030991</v>
      </c>
      <c r="S9190" t="s">
        <v>1463</v>
      </c>
      <c r="T9190">
        <v>1680.6071999999999</v>
      </c>
      <c r="U9190">
        <v>2</v>
      </c>
      <c r="V9190">
        <v>1680.6071999999999</v>
      </c>
      <c r="W9190">
        <v>2</v>
      </c>
      <c r="X9190">
        <v>1380</v>
      </c>
      <c r="Y9190">
        <v>300.60719999999998</v>
      </c>
      <c r="Z9190">
        <v>2030991</v>
      </c>
    </row>
    <row r="9191" spans="1:26" x14ac:dyDescent="0.2">
      <c r="A9191" s="27">
        <v>46088</v>
      </c>
      <c r="B9191" t="s">
        <v>14</v>
      </c>
      <c r="C9191" t="s">
        <v>1446</v>
      </c>
      <c r="D9191" t="s">
        <v>1446</v>
      </c>
      <c r="E9191" t="s">
        <v>1508</v>
      </c>
      <c r="F9191" t="s">
        <v>1497</v>
      </c>
      <c r="G9191" t="s">
        <v>139</v>
      </c>
      <c r="H9191" t="s">
        <v>890</v>
      </c>
      <c r="I9191" t="s">
        <v>1509</v>
      </c>
      <c r="J9191" t="s">
        <v>1450</v>
      </c>
      <c r="K9191" t="s">
        <v>1451</v>
      </c>
      <c r="L9191" t="s">
        <v>1452</v>
      </c>
      <c r="M9191" t="s">
        <v>1453</v>
      </c>
      <c r="N9191" t="s">
        <v>1454</v>
      </c>
      <c r="O9191" t="s">
        <v>1455</v>
      </c>
      <c r="P9191" t="s">
        <v>1456</v>
      </c>
      <c r="Q9191" t="s">
        <v>1457</v>
      </c>
      <c r="R9191">
        <v>2048972</v>
      </c>
      <c r="S9191" t="s">
        <v>1461</v>
      </c>
      <c r="T9191">
        <v>4201.518</v>
      </c>
      <c r="U9191">
        <v>5</v>
      </c>
      <c r="V9191">
        <v>4201.518</v>
      </c>
      <c r="W9191">
        <v>5</v>
      </c>
      <c r="X9191">
        <v>3445</v>
      </c>
      <c r="Y9191">
        <v>756.51800000000003</v>
      </c>
      <c r="Z9191">
        <v>2048972</v>
      </c>
    </row>
    <row r="9192" spans="1:26" x14ac:dyDescent="0.2">
      <c r="A9192" s="27">
        <v>46088</v>
      </c>
      <c r="B9192" t="s">
        <v>14</v>
      </c>
      <c r="C9192" t="s">
        <v>1446</v>
      </c>
      <c r="D9192" t="s">
        <v>1446</v>
      </c>
      <c r="E9192" t="s">
        <v>1508</v>
      </c>
      <c r="F9192" t="s">
        <v>1510</v>
      </c>
      <c r="G9192" t="s">
        <v>1511</v>
      </c>
      <c r="H9192" t="s">
        <v>900</v>
      </c>
      <c r="I9192" t="s">
        <v>1512</v>
      </c>
      <c r="J9192" t="s">
        <v>1450</v>
      </c>
      <c r="K9192" t="s">
        <v>1451</v>
      </c>
      <c r="L9192" t="s">
        <v>1452</v>
      </c>
      <c r="M9192" t="s">
        <v>1453</v>
      </c>
      <c r="N9192" t="s">
        <v>1454</v>
      </c>
      <c r="O9192" t="s">
        <v>1455</v>
      </c>
      <c r="P9192" t="s">
        <v>1456</v>
      </c>
      <c r="Q9192" t="s">
        <v>1457</v>
      </c>
      <c r="R9192">
        <v>2001113</v>
      </c>
      <c r="S9192" t="s">
        <v>1458</v>
      </c>
      <c r="T9192">
        <v>1680.6071999999999</v>
      </c>
      <c r="U9192">
        <v>2</v>
      </c>
      <c r="V9192">
        <v>1680.6071999999999</v>
      </c>
      <c r="W9192">
        <v>2</v>
      </c>
      <c r="X9192">
        <v>1372</v>
      </c>
      <c r="Y9192">
        <v>308.60719999999998</v>
      </c>
      <c r="Z9192">
        <v>2001113</v>
      </c>
    </row>
    <row r="9193" spans="1:26" x14ac:dyDescent="0.2">
      <c r="A9193" s="27">
        <v>46088</v>
      </c>
      <c r="B9193" t="s">
        <v>14</v>
      </c>
      <c r="C9193" t="s">
        <v>1446</v>
      </c>
      <c r="D9193" t="s">
        <v>1446</v>
      </c>
      <c r="E9193" t="s">
        <v>1508</v>
      </c>
      <c r="F9193" t="s">
        <v>1510</v>
      </c>
      <c r="G9193" t="s">
        <v>1511</v>
      </c>
      <c r="H9193" t="s">
        <v>900</v>
      </c>
      <c r="I9193" t="s">
        <v>1512</v>
      </c>
      <c r="J9193" t="s">
        <v>1450</v>
      </c>
      <c r="K9193" t="s">
        <v>1451</v>
      </c>
      <c r="L9193" t="s">
        <v>1452</v>
      </c>
      <c r="M9193" t="s">
        <v>1453</v>
      </c>
      <c r="N9193" t="s">
        <v>1454</v>
      </c>
      <c r="O9193" t="s">
        <v>1455</v>
      </c>
      <c r="P9193" t="s">
        <v>1456</v>
      </c>
      <c r="Q9193" t="s">
        <v>1457</v>
      </c>
      <c r="R9193">
        <v>2030990</v>
      </c>
      <c r="S9193" t="s">
        <v>1459</v>
      </c>
      <c r="T9193">
        <v>5882.1252000000004</v>
      </c>
      <c r="U9193">
        <v>7</v>
      </c>
      <c r="V9193">
        <v>5882.1252000000004</v>
      </c>
      <c r="W9193">
        <v>7</v>
      </c>
      <c r="X9193">
        <v>4830</v>
      </c>
      <c r="Y9193">
        <v>1052.1251999999999</v>
      </c>
      <c r="Z9193">
        <v>2030990</v>
      </c>
    </row>
    <row r="9194" spans="1:26" x14ac:dyDescent="0.2">
      <c r="A9194" s="27">
        <v>46088</v>
      </c>
      <c r="B9194" t="s">
        <v>14</v>
      </c>
      <c r="C9194" t="s">
        <v>1446</v>
      </c>
      <c r="D9194" t="s">
        <v>1446</v>
      </c>
      <c r="E9194" t="s">
        <v>1508</v>
      </c>
      <c r="F9194" t="s">
        <v>1510</v>
      </c>
      <c r="G9194" t="s">
        <v>1511</v>
      </c>
      <c r="H9194" t="s">
        <v>900</v>
      </c>
      <c r="I9194" t="s">
        <v>1512</v>
      </c>
      <c r="J9194" t="s">
        <v>1450</v>
      </c>
      <c r="K9194" t="s">
        <v>1451</v>
      </c>
      <c r="L9194" t="s">
        <v>1452</v>
      </c>
      <c r="M9194" t="s">
        <v>1453</v>
      </c>
      <c r="N9194" t="s">
        <v>1454</v>
      </c>
      <c r="O9194" t="s">
        <v>1455</v>
      </c>
      <c r="P9194" t="s">
        <v>1456</v>
      </c>
      <c r="Q9194" t="s">
        <v>1457</v>
      </c>
      <c r="R9194">
        <v>2030991</v>
      </c>
      <c r="S9194" t="s">
        <v>1463</v>
      </c>
      <c r="T9194">
        <v>9243.3395999999993</v>
      </c>
      <c r="U9194">
        <v>11</v>
      </c>
      <c r="V9194">
        <v>9243.3395999999993</v>
      </c>
      <c r="W9194">
        <v>11</v>
      </c>
      <c r="X9194">
        <v>7590</v>
      </c>
      <c r="Y9194">
        <v>1653.3396</v>
      </c>
      <c r="Z9194">
        <v>2030991</v>
      </c>
    </row>
    <row r="9195" spans="1:26" x14ac:dyDescent="0.2">
      <c r="A9195" s="27">
        <v>46088</v>
      </c>
      <c r="B9195" t="s">
        <v>14</v>
      </c>
      <c r="C9195" t="s">
        <v>1446</v>
      </c>
      <c r="D9195" t="s">
        <v>1446</v>
      </c>
      <c r="E9195" t="s">
        <v>1508</v>
      </c>
      <c r="F9195" t="s">
        <v>1510</v>
      </c>
      <c r="G9195" t="s">
        <v>1511</v>
      </c>
      <c r="H9195" t="s">
        <v>900</v>
      </c>
      <c r="I9195" t="s">
        <v>1512</v>
      </c>
      <c r="J9195" t="s">
        <v>1450</v>
      </c>
      <c r="K9195" t="s">
        <v>1451</v>
      </c>
      <c r="L9195" t="s">
        <v>1452</v>
      </c>
      <c r="M9195" t="s">
        <v>1453</v>
      </c>
      <c r="N9195" t="s">
        <v>1454</v>
      </c>
      <c r="O9195" t="s">
        <v>1455</v>
      </c>
      <c r="P9195" t="s">
        <v>1456</v>
      </c>
      <c r="Q9195" t="s">
        <v>1457</v>
      </c>
      <c r="R9195">
        <v>2039041</v>
      </c>
      <c r="S9195" t="s">
        <v>1460</v>
      </c>
      <c r="T9195">
        <v>2520.9108000000001</v>
      </c>
      <c r="U9195">
        <v>3</v>
      </c>
      <c r="V9195">
        <v>2520.9108000000001</v>
      </c>
      <c r="W9195">
        <v>3</v>
      </c>
      <c r="X9195">
        <v>2070</v>
      </c>
      <c r="Y9195">
        <v>450.91079999999999</v>
      </c>
      <c r="Z9195">
        <v>2039041</v>
      </c>
    </row>
    <row r="9196" spans="1:26" x14ac:dyDescent="0.2">
      <c r="A9196" s="27">
        <v>46088</v>
      </c>
      <c r="B9196" t="s">
        <v>14</v>
      </c>
      <c r="C9196" t="s">
        <v>1446</v>
      </c>
      <c r="D9196" t="s">
        <v>1446</v>
      </c>
      <c r="E9196" t="s">
        <v>1508</v>
      </c>
      <c r="F9196" t="s">
        <v>1510</v>
      </c>
      <c r="G9196" t="s">
        <v>1511</v>
      </c>
      <c r="H9196" t="s">
        <v>900</v>
      </c>
      <c r="I9196" t="s">
        <v>1512</v>
      </c>
      <c r="J9196" t="s">
        <v>1450</v>
      </c>
      <c r="K9196" t="s">
        <v>1451</v>
      </c>
      <c r="L9196" t="s">
        <v>1452</v>
      </c>
      <c r="M9196" t="s">
        <v>1453</v>
      </c>
      <c r="N9196" t="s">
        <v>1454</v>
      </c>
      <c r="O9196" t="s">
        <v>1455</v>
      </c>
      <c r="P9196" t="s">
        <v>1456</v>
      </c>
      <c r="Q9196" t="s">
        <v>1457</v>
      </c>
      <c r="R9196">
        <v>2048972</v>
      </c>
      <c r="S9196" t="s">
        <v>1461</v>
      </c>
      <c r="T9196">
        <v>2520.9108000000001</v>
      </c>
      <c r="U9196">
        <v>3</v>
      </c>
      <c r="V9196">
        <v>2520.9108000000001</v>
      </c>
      <c r="W9196">
        <v>3</v>
      </c>
      <c r="X9196">
        <v>2058</v>
      </c>
      <c r="Y9196">
        <v>462.91079999999999</v>
      </c>
      <c r="Z9196">
        <v>2048972</v>
      </c>
    </row>
    <row r="9197" spans="1:26" x14ac:dyDescent="0.2">
      <c r="A9197" s="27">
        <v>46088</v>
      </c>
      <c r="B9197" t="s">
        <v>14</v>
      </c>
      <c r="C9197" t="s">
        <v>1446</v>
      </c>
      <c r="D9197" t="s">
        <v>1446</v>
      </c>
      <c r="E9197" t="s">
        <v>1508</v>
      </c>
      <c r="F9197" t="s">
        <v>1510</v>
      </c>
      <c r="G9197" t="s">
        <v>1511</v>
      </c>
      <c r="H9197" t="s">
        <v>934</v>
      </c>
      <c r="I9197" t="s">
        <v>1513</v>
      </c>
      <c r="J9197" t="s">
        <v>1450</v>
      </c>
      <c r="K9197" t="s">
        <v>1451</v>
      </c>
      <c r="L9197" t="s">
        <v>1452</v>
      </c>
      <c r="M9197" t="s">
        <v>1453</v>
      </c>
      <c r="N9197" t="s">
        <v>1454</v>
      </c>
      <c r="O9197" t="s">
        <v>1455</v>
      </c>
      <c r="P9197" t="s">
        <v>1456</v>
      </c>
      <c r="Q9197" t="s">
        <v>1457</v>
      </c>
      <c r="R9197">
        <v>2001113</v>
      </c>
      <c r="S9197" t="s">
        <v>1458</v>
      </c>
      <c r="T9197">
        <v>7562.7323999999999</v>
      </c>
      <c r="U9197">
        <v>9</v>
      </c>
      <c r="V9197">
        <v>7562.7323999999999</v>
      </c>
      <c r="W9197">
        <v>9</v>
      </c>
      <c r="X9197">
        <v>6174</v>
      </c>
      <c r="Y9197">
        <v>1388.7324000000001</v>
      </c>
      <c r="Z9197">
        <v>2001113</v>
      </c>
    </row>
    <row r="9198" spans="1:26" x14ac:dyDescent="0.2">
      <c r="A9198" s="27">
        <v>46088</v>
      </c>
      <c r="B9198" t="s">
        <v>14</v>
      </c>
      <c r="C9198" t="s">
        <v>1446</v>
      </c>
      <c r="D9198" t="s">
        <v>1446</v>
      </c>
      <c r="E9198" t="s">
        <v>1508</v>
      </c>
      <c r="F9198" t="s">
        <v>1510</v>
      </c>
      <c r="G9198" t="s">
        <v>1511</v>
      </c>
      <c r="H9198" t="s">
        <v>934</v>
      </c>
      <c r="I9198" t="s">
        <v>1513</v>
      </c>
      <c r="J9198" t="s">
        <v>1450</v>
      </c>
      <c r="K9198" t="s">
        <v>1451</v>
      </c>
      <c r="L9198" t="s">
        <v>1452</v>
      </c>
      <c r="M9198" t="s">
        <v>1453</v>
      </c>
      <c r="N9198" t="s">
        <v>1454</v>
      </c>
      <c r="O9198" t="s">
        <v>1455</v>
      </c>
      <c r="P9198" t="s">
        <v>1456</v>
      </c>
      <c r="Q9198" t="s">
        <v>1457</v>
      </c>
      <c r="R9198">
        <v>2030990</v>
      </c>
      <c r="S9198" t="s">
        <v>1459</v>
      </c>
      <c r="T9198">
        <v>840.30359999999996</v>
      </c>
      <c r="U9198">
        <v>1</v>
      </c>
      <c r="V9198">
        <v>840.30359999999996</v>
      </c>
      <c r="W9198">
        <v>1</v>
      </c>
      <c r="X9198">
        <v>672</v>
      </c>
      <c r="Y9198">
        <v>168.30359999999999</v>
      </c>
      <c r="Z9198">
        <v>2030990</v>
      </c>
    </row>
    <row r="9199" spans="1:26" x14ac:dyDescent="0.2">
      <c r="A9199" s="27">
        <v>46088</v>
      </c>
      <c r="B9199" t="s">
        <v>14</v>
      </c>
      <c r="C9199" t="s">
        <v>1446</v>
      </c>
      <c r="D9199" t="s">
        <v>1446</v>
      </c>
      <c r="E9199" t="s">
        <v>1508</v>
      </c>
      <c r="F9199" t="s">
        <v>1510</v>
      </c>
      <c r="G9199" t="s">
        <v>1511</v>
      </c>
      <c r="H9199" t="s">
        <v>934</v>
      </c>
      <c r="I9199" t="s">
        <v>1513</v>
      </c>
      <c r="J9199" t="s">
        <v>1450</v>
      </c>
      <c r="K9199" t="s">
        <v>1451</v>
      </c>
      <c r="L9199" t="s">
        <v>1452</v>
      </c>
      <c r="M9199" t="s">
        <v>1453</v>
      </c>
      <c r="N9199" t="s">
        <v>1454</v>
      </c>
      <c r="O9199" t="s">
        <v>1455</v>
      </c>
      <c r="P9199" t="s">
        <v>1456</v>
      </c>
      <c r="Q9199" t="s">
        <v>1457</v>
      </c>
      <c r="R9199">
        <v>2030991</v>
      </c>
      <c r="S9199" t="s">
        <v>1463</v>
      </c>
      <c r="T9199">
        <v>1680.6071999999999</v>
      </c>
      <c r="U9199">
        <v>2</v>
      </c>
      <c r="V9199">
        <v>1680.6071999999999</v>
      </c>
      <c r="W9199">
        <v>2</v>
      </c>
      <c r="X9199">
        <v>1352</v>
      </c>
      <c r="Y9199">
        <v>328.60719999999998</v>
      </c>
      <c r="Z9199">
        <v>2030991</v>
      </c>
    </row>
    <row r="9200" spans="1:26" x14ac:dyDescent="0.2">
      <c r="A9200" s="27">
        <v>46088</v>
      </c>
      <c r="B9200" t="s">
        <v>14</v>
      </c>
      <c r="C9200" t="s">
        <v>1446</v>
      </c>
      <c r="D9200" t="s">
        <v>1446</v>
      </c>
      <c r="E9200" t="s">
        <v>1508</v>
      </c>
      <c r="F9200" t="s">
        <v>1510</v>
      </c>
      <c r="G9200" t="s">
        <v>1511</v>
      </c>
      <c r="H9200" t="s">
        <v>934</v>
      </c>
      <c r="I9200" t="s">
        <v>1513</v>
      </c>
      <c r="J9200" t="s">
        <v>1450</v>
      </c>
      <c r="K9200" t="s">
        <v>1451</v>
      </c>
      <c r="L9200" t="s">
        <v>1452</v>
      </c>
      <c r="M9200" t="s">
        <v>1453</v>
      </c>
      <c r="N9200" t="s">
        <v>1454</v>
      </c>
      <c r="O9200" t="s">
        <v>1455</v>
      </c>
      <c r="P9200" t="s">
        <v>1456</v>
      </c>
      <c r="Q9200" t="s">
        <v>1457</v>
      </c>
      <c r="R9200">
        <v>2039041</v>
      </c>
      <c r="S9200" t="s">
        <v>1460</v>
      </c>
      <c r="T9200">
        <v>2520.9108000000001</v>
      </c>
      <c r="U9200">
        <v>3</v>
      </c>
      <c r="V9200">
        <v>2520.9108000000001</v>
      </c>
      <c r="W9200">
        <v>3</v>
      </c>
      <c r="X9200">
        <v>2070</v>
      </c>
      <c r="Y9200">
        <v>450.91079999999999</v>
      </c>
      <c r="Z9200">
        <v>2039041</v>
      </c>
    </row>
    <row r="9201" spans="1:26" x14ac:dyDescent="0.2">
      <c r="A9201" s="27">
        <v>46088</v>
      </c>
      <c r="B9201" t="s">
        <v>14</v>
      </c>
      <c r="C9201" t="s">
        <v>1446</v>
      </c>
      <c r="D9201" t="s">
        <v>1446</v>
      </c>
      <c r="E9201" t="s">
        <v>1508</v>
      </c>
      <c r="F9201" t="s">
        <v>1510</v>
      </c>
      <c r="G9201" t="s">
        <v>1511</v>
      </c>
      <c r="H9201" t="s">
        <v>934</v>
      </c>
      <c r="I9201" t="s">
        <v>1513</v>
      </c>
      <c r="J9201" t="s">
        <v>1450</v>
      </c>
      <c r="K9201" t="s">
        <v>1451</v>
      </c>
      <c r="L9201" t="s">
        <v>1452</v>
      </c>
      <c r="M9201" t="s">
        <v>1453</v>
      </c>
      <c r="N9201" t="s">
        <v>1454</v>
      </c>
      <c r="O9201" t="s">
        <v>1455</v>
      </c>
      <c r="P9201" t="s">
        <v>1456</v>
      </c>
      <c r="Q9201" t="s">
        <v>1457</v>
      </c>
      <c r="R9201">
        <v>2048972</v>
      </c>
      <c r="S9201" t="s">
        <v>1461</v>
      </c>
      <c r="T9201">
        <v>4201.518</v>
      </c>
      <c r="U9201">
        <v>5</v>
      </c>
      <c r="V9201">
        <v>4201.518</v>
      </c>
      <c r="W9201">
        <v>5</v>
      </c>
      <c r="X9201">
        <v>3435</v>
      </c>
      <c r="Y9201">
        <v>766.51800000000003</v>
      </c>
      <c r="Z9201">
        <v>2048972</v>
      </c>
    </row>
    <row r="9202" spans="1:26" x14ac:dyDescent="0.2">
      <c r="A9202" s="27">
        <v>46088</v>
      </c>
      <c r="B9202" t="s">
        <v>14</v>
      </c>
      <c r="C9202" t="s">
        <v>1446</v>
      </c>
      <c r="D9202" t="s">
        <v>1446</v>
      </c>
      <c r="E9202" t="s">
        <v>1508</v>
      </c>
      <c r="F9202" t="s">
        <v>1514</v>
      </c>
      <c r="G9202" t="s">
        <v>1515</v>
      </c>
      <c r="H9202" t="s">
        <v>886</v>
      </c>
      <c r="I9202" t="s">
        <v>1516</v>
      </c>
      <c r="J9202" t="s">
        <v>1450</v>
      </c>
      <c r="K9202" t="s">
        <v>1451</v>
      </c>
      <c r="L9202" t="s">
        <v>1452</v>
      </c>
      <c r="M9202" t="s">
        <v>1453</v>
      </c>
      <c r="N9202" t="s">
        <v>1454</v>
      </c>
      <c r="O9202" t="s">
        <v>1455</v>
      </c>
      <c r="P9202" t="s">
        <v>1456</v>
      </c>
      <c r="Q9202" t="s">
        <v>1457</v>
      </c>
      <c r="R9202">
        <v>2001113</v>
      </c>
      <c r="S9202" t="s">
        <v>1458</v>
      </c>
      <c r="T9202">
        <v>3295.8769000000002</v>
      </c>
      <c r="U9202">
        <v>4</v>
      </c>
      <c r="V9202">
        <v>3295.8769000000002</v>
      </c>
      <c r="W9202">
        <v>4</v>
      </c>
      <c r="X9202">
        <v>2724</v>
      </c>
      <c r="Y9202">
        <v>571.87689999999998</v>
      </c>
      <c r="Z9202">
        <v>2001113</v>
      </c>
    </row>
    <row r="9203" spans="1:26" x14ac:dyDescent="0.2">
      <c r="A9203" s="27">
        <v>46088</v>
      </c>
      <c r="B9203" t="s">
        <v>14</v>
      </c>
      <c r="C9203" t="s">
        <v>1446</v>
      </c>
      <c r="D9203" t="s">
        <v>1446</v>
      </c>
      <c r="E9203" t="s">
        <v>1508</v>
      </c>
      <c r="F9203" t="s">
        <v>1514</v>
      </c>
      <c r="G9203" t="s">
        <v>1515</v>
      </c>
      <c r="H9203" t="s">
        <v>886</v>
      </c>
      <c r="I9203" t="s">
        <v>1516</v>
      </c>
      <c r="J9203" t="s">
        <v>1450</v>
      </c>
      <c r="K9203" t="s">
        <v>1451</v>
      </c>
      <c r="L9203" t="s">
        <v>1452</v>
      </c>
      <c r="M9203" t="s">
        <v>1453</v>
      </c>
      <c r="N9203" t="s">
        <v>1454</v>
      </c>
      <c r="O9203" t="s">
        <v>1455</v>
      </c>
      <c r="P9203" t="s">
        <v>1456</v>
      </c>
      <c r="Q9203" t="s">
        <v>1457</v>
      </c>
      <c r="R9203">
        <v>2030991</v>
      </c>
      <c r="S9203" t="s">
        <v>1463</v>
      </c>
      <c r="T9203">
        <v>3138.5376000000001</v>
      </c>
      <c r="U9203">
        <v>4</v>
      </c>
      <c r="V9203">
        <v>3138.5376000000001</v>
      </c>
      <c r="W9203">
        <v>4</v>
      </c>
      <c r="X9203">
        <v>2760</v>
      </c>
      <c r="Y9203">
        <v>378.5376</v>
      </c>
      <c r="Z9203">
        <v>2030991</v>
      </c>
    </row>
    <row r="9204" spans="1:26" x14ac:dyDescent="0.2">
      <c r="A9204" s="27">
        <v>46088</v>
      </c>
      <c r="B9204" t="s">
        <v>14</v>
      </c>
      <c r="C9204" t="s">
        <v>1446</v>
      </c>
      <c r="D9204" t="s">
        <v>1446</v>
      </c>
      <c r="E9204" t="s">
        <v>1508</v>
      </c>
      <c r="F9204" t="s">
        <v>1514</v>
      </c>
      <c r="G9204" t="s">
        <v>1515</v>
      </c>
      <c r="H9204" t="s">
        <v>886</v>
      </c>
      <c r="I9204" t="s">
        <v>1516</v>
      </c>
      <c r="J9204" t="s">
        <v>1450</v>
      </c>
      <c r="K9204" t="s">
        <v>1451</v>
      </c>
      <c r="L9204" t="s">
        <v>1452</v>
      </c>
      <c r="M9204" t="s">
        <v>1453</v>
      </c>
      <c r="N9204" t="s">
        <v>1454</v>
      </c>
      <c r="O9204" t="s">
        <v>1455</v>
      </c>
      <c r="P9204" t="s">
        <v>1456</v>
      </c>
      <c r="Q9204" t="s">
        <v>1457</v>
      </c>
      <c r="R9204">
        <v>2039041</v>
      </c>
      <c r="S9204" t="s">
        <v>1460</v>
      </c>
      <c r="T9204">
        <v>7562.7323999999999</v>
      </c>
      <c r="U9204">
        <v>9</v>
      </c>
      <c r="V9204">
        <v>7562.7323999999999</v>
      </c>
      <c r="W9204">
        <v>9</v>
      </c>
      <c r="X9204">
        <v>6201</v>
      </c>
      <c r="Y9204">
        <v>1361.7324000000001</v>
      </c>
      <c r="Z9204">
        <v>2039041</v>
      </c>
    </row>
    <row r="9205" spans="1:26" x14ac:dyDescent="0.2">
      <c r="A9205" s="27">
        <v>46088</v>
      </c>
      <c r="B9205" t="s">
        <v>14</v>
      </c>
      <c r="C9205" t="s">
        <v>1446</v>
      </c>
      <c r="D9205" t="s">
        <v>1446</v>
      </c>
      <c r="E9205" t="s">
        <v>1508</v>
      </c>
      <c r="F9205" t="s">
        <v>1514</v>
      </c>
      <c r="G9205" t="s">
        <v>1515</v>
      </c>
      <c r="H9205" t="s">
        <v>886</v>
      </c>
      <c r="I9205" t="s">
        <v>1516</v>
      </c>
      <c r="J9205" t="s">
        <v>1450</v>
      </c>
      <c r="K9205" t="s">
        <v>1451</v>
      </c>
      <c r="L9205" t="s">
        <v>1452</v>
      </c>
      <c r="M9205" t="s">
        <v>1453</v>
      </c>
      <c r="N9205" t="s">
        <v>1454</v>
      </c>
      <c r="O9205" t="s">
        <v>1455</v>
      </c>
      <c r="P9205" t="s">
        <v>1456</v>
      </c>
      <c r="Q9205" t="s">
        <v>1457</v>
      </c>
      <c r="R9205">
        <v>2048972</v>
      </c>
      <c r="S9205" t="s">
        <v>1461</v>
      </c>
      <c r="T9205">
        <v>7562.7323999999999</v>
      </c>
      <c r="U9205">
        <v>9</v>
      </c>
      <c r="V9205">
        <v>7562.7323999999999</v>
      </c>
      <c r="W9205">
        <v>9</v>
      </c>
      <c r="X9205">
        <v>6183</v>
      </c>
      <c r="Y9205">
        <v>1379.7324000000001</v>
      </c>
      <c r="Z9205">
        <v>2048972</v>
      </c>
    </row>
    <row r="9206" spans="1:26" x14ac:dyDescent="0.2">
      <c r="A9206" s="27">
        <v>46088</v>
      </c>
      <c r="B9206" t="s">
        <v>14</v>
      </c>
      <c r="C9206" t="s">
        <v>1446</v>
      </c>
      <c r="D9206" t="s">
        <v>1446</v>
      </c>
      <c r="E9206" t="s">
        <v>1517</v>
      </c>
      <c r="F9206" t="s">
        <v>1510</v>
      </c>
      <c r="G9206" t="s">
        <v>1518</v>
      </c>
      <c r="H9206" t="s">
        <v>915</v>
      </c>
      <c r="I9206" t="s">
        <v>1519</v>
      </c>
      <c r="J9206" t="s">
        <v>1450</v>
      </c>
      <c r="K9206" t="s">
        <v>1451</v>
      </c>
      <c r="L9206" t="s">
        <v>1452</v>
      </c>
      <c r="M9206" t="s">
        <v>1453</v>
      </c>
      <c r="N9206" t="s">
        <v>1454</v>
      </c>
      <c r="O9206" t="s">
        <v>1455</v>
      </c>
      <c r="P9206" t="s">
        <v>1456</v>
      </c>
      <c r="Q9206" t="s">
        <v>1457</v>
      </c>
      <c r="R9206">
        <v>2001113</v>
      </c>
      <c r="S9206" t="s">
        <v>1458</v>
      </c>
      <c r="T9206">
        <v>6722.4287999999997</v>
      </c>
      <c r="U9206">
        <v>8</v>
      </c>
      <c r="V9206">
        <v>6722.4287999999997</v>
      </c>
      <c r="W9206">
        <v>8</v>
      </c>
      <c r="X9206">
        <v>5496</v>
      </c>
      <c r="Y9206">
        <v>1226.4287999999999</v>
      </c>
      <c r="Z9206">
        <v>2001113</v>
      </c>
    </row>
    <row r="9207" spans="1:26" x14ac:dyDescent="0.2">
      <c r="A9207" s="27">
        <v>46088</v>
      </c>
      <c r="B9207" t="s">
        <v>14</v>
      </c>
      <c r="C9207" t="s">
        <v>1446</v>
      </c>
      <c r="D9207" t="s">
        <v>1446</v>
      </c>
      <c r="E9207" t="s">
        <v>1517</v>
      </c>
      <c r="F9207" t="s">
        <v>1510</v>
      </c>
      <c r="G9207" t="s">
        <v>1518</v>
      </c>
      <c r="H9207" t="s">
        <v>915</v>
      </c>
      <c r="I9207" t="s">
        <v>1519</v>
      </c>
      <c r="J9207" t="s">
        <v>1450</v>
      </c>
      <c r="K9207" t="s">
        <v>1451</v>
      </c>
      <c r="L9207" t="s">
        <v>1452</v>
      </c>
      <c r="M9207" t="s">
        <v>1453</v>
      </c>
      <c r="N9207" t="s">
        <v>1454</v>
      </c>
      <c r="O9207" t="s">
        <v>1455</v>
      </c>
      <c r="P9207" t="s">
        <v>1456</v>
      </c>
      <c r="Q9207" t="s">
        <v>1457</v>
      </c>
      <c r="R9207">
        <v>2030990</v>
      </c>
      <c r="S9207" t="s">
        <v>1459</v>
      </c>
      <c r="T9207">
        <v>1680.6071999999999</v>
      </c>
      <c r="U9207">
        <v>2</v>
      </c>
      <c r="V9207">
        <v>1680.6071999999999</v>
      </c>
      <c r="W9207">
        <v>2</v>
      </c>
      <c r="X9207">
        <v>1380</v>
      </c>
      <c r="Y9207">
        <v>300.60719999999998</v>
      </c>
      <c r="Z9207">
        <v>2030990</v>
      </c>
    </row>
    <row r="9208" spans="1:26" x14ac:dyDescent="0.2">
      <c r="A9208" s="27">
        <v>46088</v>
      </c>
      <c r="B9208" t="s">
        <v>14</v>
      </c>
      <c r="C9208" t="s">
        <v>1446</v>
      </c>
      <c r="D9208" t="s">
        <v>1446</v>
      </c>
      <c r="E9208" t="s">
        <v>1517</v>
      </c>
      <c r="F9208" t="s">
        <v>1510</v>
      </c>
      <c r="G9208" t="s">
        <v>1518</v>
      </c>
      <c r="H9208" t="s">
        <v>915</v>
      </c>
      <c r="I9208" t="s">
        <v>1519</v>
      </c>
      <c r="J9208" t="s">
        <v>1450</v>
      </c>
      <c r="K9208" t="s">
        <v>1451</v>
      </c>
      <c r="L9208" t="s">
        <v>1452</v>
      </c>
      <c r="M9208" t="s">
        <v>1453</v>
      </c>
      <c r="N9208" t="s">
        <v>1454</v>
      </c>
      <c r="O9208" t="s">
        <v>1455</v>
      </c>
      <c r="P9208" t="s">
        <v>1456</v>
      </c>
      <c r="Q9208" t="s">
        <v>1457</v>
      </c>
      <c r="R9208">
        <v>2030991</v>
      </c>
      <c r="S9208" t="s">
        <v>1463</v>
      </c>
      <c r="T9208">
        <v>1680.6071999999999</v>
      </c>
      <c r="U9208">
        <v>2</v>
      </c>
      <c r="V9208">
        <v>1680.6071999999999</v>
      </c>
      <c r="W9208">
        <v>2</v>
      </c>
      <c r="X9208">
        <v>1380</v>
      </c>
      <c r="Y9208">
        <v>300.60719999999998</v>
      </c>
      <c r="Z9208">
        <v>2030991</v>
      </c>
    </row>
    <row r="9209" spans="1:26" x14ac:dyDescent="0.2">
      <c r="A9209" s="27">
        <v>46088</v>
      </c>
      <c r="B9209" t="s">
        <v>14</v>
      </c>
      <c r="C9209" t="s">
        <v>1446</v>
      </c>
      <c r="D9209" t="s">
        <v>1446</v>
      </c>
      <c r="E9209" t="s">
        <v>1517</v>
      </c>
      <c r="F9209" t="s">
        <v>1510</v>
      </c>
      <c r="G9209" t="s">
        <v>1518</v>
      </c>
      <c r="H9209" t="s">
        <v>915</v>
      </c>
      <c r="I9209" t="s">
        <v>1519</v>
      </c>
      <c r="J9209" t="s">
        <v>1450</v>
      </c>
      <c r="K9209" t="s">
        <v>1451</v>
      </c>
      <c r="L9209" t="s">
        <v>1452</v>
      </c>
      <c r="M9209" t="s">
        <v>1453</v>
      </c>
      <c r="N9209" t="s">
        <v>1454</v>
      </c>
      <c r="O9209" t="s">
        <v>1455</v>
      </c>
      <c r="P9209" t="s">
        <v>1456</v>
      </c>
      <c r="Q9209" t="s">
        <v>1457</v>
      </c>
      <c r="R9209">
        <v>2039041</v>
      </c>
      <c r="S9209" t="s">
        <v>1460</v>
      </c>
      <c r="T9209">
        <v>9243.3395999999993</v>
      </c>
      <c r="U9209">
        <v>11</v>
      </c>
      <c r="V9209">
        <v>9243.3395999999993</v>
      </c>
      <c r="W9209">
        <v>11</v>
      </c>
      <c r="X9209">
        <v>7590</v>
      </c>
      <c r="Y9209">
        <v>1653.3396</v>
      </c>
      <c r="Z9209">
        <v>2039041</v>
      </c>
    </row>
    <row r="9210" spans="1:26" x14ac:dyDescent="0.2">
      <c r="A9210" s="27">
        <v>46088</v>
      </c>
      <c r="B9210" t="s">
        <v>14</v>
      </c>
      <c r="C9210" t="s">
        <v>1446</v>
      </c>
      <c r="D9210" t="s">
        <v>1446</v>
      </c>
      <c r="E9210" t="s">
        <v>1517</v>
      </c>
      <c r="F9210" t="s">
        <v>1520</v>
      </c>
      <c r="G9210" t="s">
        <v>69</v>
      </c>
      <c r="H9210" t="s">
        <v>869</v>
      </c>
      <c r="I9210" t="s">
        <v>1521</v>
      </c>
      <c r="J9210" t="s">
        <v>1450</v>
      </c>
      <c r="K9210" t="s">
        <v>1451</v>
      </c>
      <c r="L9210" t="s">
        <v>1452</v>
      </c>
      <c r="M9210" t="s">
        <v>1453</v>
      </c>
      <c r="N9210" t="s">
        <v>1454</v>
      </c>
      <c r="O9210" t="s">
        <v>1455</v>
      </c>
      <c r="P9210" t="s">
        <v>1456</v>
      </c>
      <c r="Q9210" t="s">
        <v>1457</v>
      </c>
      <c r="R9210">
        <v>2001113</v>
      </c>
      <c r="S9210" t="s">
        <v>1458</v>
      </c>
      <c r="T9210">
        <v>5041.8216000000002</v>
      </c>
      <c r="U9210">
        <v>6</v>
      </c>
      <c r="V9210">
        <v>5041.8216000000002</v>
      </c>
      <c r="W9210">
        <v>6</v>
      </c>
      <c r="X9210">
        <v>4104</v>
      </c>
      <c r="Y9210">
        <v>937.82159999999999</v>
      </c>
      <c r="Z9210">
        <v>2001113</v>
      </c>
    </row>
    <row r="9211" spans="1:26" x14ac:dyDescent="0.2">
      <c r="A9211" s="27">
        <v>46088</v>
      </c>
      <c r="B9211" t="s">
        <v>14</v>
      </c>
      <c r="C9211" t="s">
        <v>1446</v>
      </c>
      <c r="D9211" t="s">
        <v>1446</v>
      </c>
      <c r="E9211" t="s">
        <v>1517</v>
      </c>
      <c r="F9211" t="s">
        <v>1520</v>
      </c>
      <c r="G9211" t="s">
        <v>69</v>
      </c>
      <c r="H9211" t="s">
        <v>869</v>
      </c>
      <c r="I9211" t="s">
        <v>1521</v>
      </c>
      <c r="J9211" t="s">
        <v>1450</v>
      </c>
      <c r="K9211" t="s">
        <v>1451</v>
      </c>
      <c r="L9211" t="s">
        <v>1452</v>
      </c>
      <c r="M9211" t="s">
        <v>1453</v>
      </c>
      <c r="N9211" t="s">
        <v>1454</v>
      </c>
      <c r="O9211" t="s">
        <v>1455</v>
      </c>
      <c r="P9211" t="s">
        <v>1456</v>
      </c>
      <c r="Q9211" t="s">
        <v>1457</v>
      </c>
      <c r="R9211">
        <v>2030991</v>
      </c>
      <c r="S9211" t="s">
        <v>1463</v>
      </c>
      <c r="T9211">
        <v>2520.9108000000001</v>
      </c>
      <c r="U9211">
        <v>3</v>
      </c>
      <c r="V9211">
        <v>2520.9108000000001</v>
      </c>
      <c r="W9211">
        <v>3</v>
      </c>
      <c r="X9211">
        <v>2070</v>
      </c>
      <c r="Y9211">
        <v>450.91079999999999</v>
      </c>
      <c r="Z9211">
        <v>2030991</v>
      </c>
    </row>
    <row r="9212" spans="1:26" x14ac:dyDescent="0.2">
      <c r="A9212" s="27">
        <v>46088</v>
      </c>
      <c r="B9212" t="s">
        <v>14</v>
      </c>
      <c r="C9212" t="s">
        <v>1446</v>
      </c>
      <c r="D9212" t="s">
        <v>1446</v>
      </c>
      <c r="E9212" t="s">
        <v>1517</v>
      </c>
      <c r="F9212" t="s">
        <v>1520</v>
      </c>
      <c r="G9212" t="s">
        <v>69</v>
      </c>
      <c r="H9212" t="s">
        <v>869</v>
      </c>
      <c r="I9212" t="s">
        <v>1521</v>
      </c>
      <c r="J9212" t="s">
        <v>1450</v>
      </c>
      <c r="K9212" t="s">
        <v>1451</v>
      </c>
      <c r="L9212" t="s">
        <v>1452</v>
      </c>
      <c r="M9212" t="s">
        <v>1453</v>
      </c>
      <c r="N9212" t="s">
        <v>1454</v>
      </c>
      <c r="O9212" t="s">
        <v>1455</v>
      </c>
      <c r="P9212" t="s">
        <v>1456</v>
      </c>
      <c r="Q9212" t="s">
        <v>1457</v>
      </c>
      <c r="R9212">
        <v>2039041</v>
      </c>
      <c r="S9212" t="s">
        <v>1460</v>
      </c>
      <c r="T9212">
        <v>10083.6432</v>
      </c>
      <c r="U9212">
        <v>12</v>
      </c>
      <c r="V9212">
        <v>10083.6432</v>
      </c>
      <c r="W9212">
        <v>12</v>
      </c>
      <c r="X9212">
        <v>8280</v>
      </c>
      <c r="Y9212">
        <v>1803.6432</v>
      </c>
      <c r="Z9212">
        <v>2039041</v>
      </c>
    </row>
    <row r="9213" spans="1:26" x14ac:dyDescent="0.2">
      <c r="A9213" s="27">
        <v>46088</v>
      </c>
      <c r="B9213" t="s">
        <v>14</v>
      </c>
      <c r="C9213" t="s">
        <v>1446</v>
      </c>
      <c r="D9213" t="s">
        <v>1446</v>
      </c>
      <c r="E9213" t="s">
        <v>1517</v>
      </c>
      <c r="F9213" t="s">
        <v>1520</v>
      </c>
      <c r="G9213" t="s">
        <v>69</v>
      </c>
      <c r="H9213" t="s">
        <v>869</v>
      </c>
      <c r="I9213" t="s">
        <v>1521</v>
      </c>
      <c r="J9213" t="s">
        <v>1450</v>
      </c>
      <c r="K9213" t="s">
        <v>1451</v>
      </c>
      <c r="L9213" t="s">
        <v>1452</v>
      </c>
      <c r="M9213" t="s">
        <v>1453</v>
      </c>
      <c r="N9213" t="s">
        <v>1454</v>
      </c>
      <c r="O9213" t="s">
        <v>1455</v>
      </c>
      <c r="P9213" t="s">
        <v>1456</v>
      </c>
      <c r="Q9213" t="s">
        <v>1457</v>
      </c>
      <c r="R9213">
        <v>2048972</v>
      </c>
      <c r="S9213" t="s">
        <v>1461</v>
      </c>
      <c r="T9213">
        <v>16806.072</v>
      </c>
      <c r="U9213">
        <v>20</v>
      </c>
      <c r="V9213">
        <v>16806.072</v>
      </c>
      <c r="W9213">
        <v>20</v>
      </c>
      <c r="X9213">
        <v>13720</v>
      </c>
      <c r="Y9213">
        <v>3086.0720000000001</v>
      </c>
      <c r="Z9213">
        <v>2048972</v>
      </c>
    </row>
    <row r="9214" spans="1:26" x14ac:dyDescent="0.2">
      <c r="A9214" s="27">
        <v>46088</v>
      </c>
      <c r="B9214" t="s">
        <v>14</v>
      </c>
      <c r="C9214" t="s">
        <v>1446</v>
      </c>
      <c r="D9214" t="s">
        <v>1446</v>
      </c>
      <c r="E9214" t="s">
        <v>1517</v>
      </c>
      <c r="F9214" t="s">
        <v>1522</v>
      </c>
      <c r="G9214" t="s">
        <v>212</v>
      </c>
      <c r="H9214" t="s">
        <v>919</v>
      </c>
      <c r="I9214" t="s">
        <v>1774</v>
      </c>
      <c r="J9214" t="s">
        <v>1450</v>
      </c>
      <c r="K9214" t="s">
        <v>1451</v>
      </c>
      <c r="L9214" t="s">
        <v>1452</v>
      </c>
      <c r="M9214" t="s">
        <v>1453</v>
      </c>
      <c r="N9214" t="s">
        <v>1454</v>
      </c>
      <c r="O9214" t="s">
        <v>1455</v>
      </c>
      <c r="P9214" t="s">
        <v>1456</v>
      </c>
      <c r="Q9214" t="s">
        <v>1457</v>
      </c>
      <c r="R9214">
        <v>2001113</v>
      </c>
      <c r="S9214" t="s">
        <v>1458</v>
      </c>
      <c r="T9214">
        <v>12604.554</v>
      </c>
      <c r="U9214">
        <v>15</v>
      </c>
      <c r="V9214">
        <v>12604.554</v>
      </c>
      <c r="W9214">
        <v>15</v>
      </c>
      <c r="X9214">
        <v>10290</v>
      </c>
      <c r="Y9214">
        <v>2314.5540000000001</v>
      </c>
      <c r="Z9214">
        <v>2001113</v>
      </c>
    </row>
    <row r="9215" spans="1:26" x14ac:dyDescent="0.2">
      <c r="A9215" s="27">
        <v>46088</v>
      </c>
      <c r="B9215" t="s">
        <v>14</v>
      </c>
      <c r="C9215" t="s">
        <v>1446</v>
      </c>
      <c r="D9215" t="s">
        <v>1446</v>
      </c>
      <c r="E9215" t="s">
        <v>1517</v>
      </c>
      <c r="F9215" t="s">
        <v>1522</v>
      </c>
      <c r="G9215" t="s">
        <v>212</v>
      </c>
      <c r="H9215" t="s">
        <v>919</v>
      </c>
      <c r="I9215" t="s">
        <v>1774</v>
      </c>
      <c r="J9215" t="s">
        <v>1450</v>
      </c>
      <c r="K9215" t="s">
        <v>1451</v>
      </c>
      <c r="L9215" t="s">
        <v>1452</v>
      </c>
      <c r="M9215" t="s">
        <v>1453</v>
      </c>
      <c r="N9215" t="s">
        <v>1454</v>
      </c>
      <c r="O9215" t="s">
        <v>1455</v>
      </c>
      <c r="P9215" t="s">
        <v>1456</v>
      </c>
      <c r="Q9215" t="s">
        <v>1457</v>
      </c>
      <c r="R9215">
        <v>2030990</v>
      </c>
      <c r="S9215" t="s">
        <v>1459</v>
      </c>
      <c r="T9215">
        <v>1680.6071999999999</v>
      </c>
      <c r="U9215">
        <v>2</v>
      </c>
      <c r="V9215">
        <v>1680.6071999999999</v>
      </c>
      <c r="W9215">
        <v>2</v>
      </c>
      <c r="X9215">
        <v>1380</v>
      </c>
      <c r="Y9215">
        <v>300.60719999999998</v>
      </c>
      <c r="Z9215">
        <v>2030990</v>
      </c>
    </row>
    <row r="9216" spans="1:26" x14ac:dyDescent="0.2">
      <c r="A9216" s="27">
        <v>46088</v>
      </c>
      <c r="B9216" t="s">
        <v>14</v>
      </c>
      <c r="C9216" t="s">
        <v>1446</v>
      </c>
      <c r="D9216" t="s">
        <v>1446</v>
      </c>
      <c r="E9216" t="s">
        <v>1517</v>
      </c>
      <c r="F9216" t="s">
        <v>1522</v>
      </c>
      <c r="G9216" t="s">
        <v>212</v>
      </c>
      <c r="H9216" t="s">
        <v>919</v>
      </c>
      <c r="I9216" t="s">
        <v>1774</v>
      </c>
      <c r="J9216" t="s">
        <v>1450</v>
      </c>
      <c r="K9216" t="s">
        <v>1451</v>
      </c>
      <c r="L9216" t="s">
        <v>1452</v>
      </c>
      <c r="M9216" t="s">
        <v>1453</v>
      </c>
      <c r="N9216" t="s">
        <v>1454</v>
      </c>
      <c r="O9216" t="s">
        <v>1455</v>
      </c>
      <c r="P9216" t="s">
        <v>1456</v>
      </c>
      <c r="Q9216" t="s">
        <v>1457</v>
      </c>
      <c r="R9216">
        <v>2039041</v>
      </c>
      <c r="S9216" t="s">
        <v>1460</v>
      </c>
      <c r="T9216">
        <v>2520.9108000000001</v>
      </c>
      <c r="U9216">
        <v>3</v>
      </c>
      <c r="V9216">
        <v>2520.9108000000001</v>
      </c>
      <c r="W9216">
        <v>3</v>
      </c>
      <c r="X9216">
        <v>2067</v>
      </c>
      <c r="Y9216">
        <v>453.91079999999999</v>
      </c>
      <c r="Z9216">
        <v>2039041</v>
      </c>
    </row>
    <row r="9217" spans="1:26" x14ac:dyDescent="0.2">
      <c r="A9217" s="27">
        <v>46088</v>
      </c>
      <c r="B9217" t="s">
        <v>14</v>
      </c>
      <c r="C9217" t="s">
        <v>1446</v>
      </c>
      <c r="D9217" t="s">
        <v>1446</v>
      </c>
      <c r="E9217" t="s">
        <v>1517</v>
      </c>
      <c r="F9217" t="s">
        <v>1522</v>
      </c>
      <c r="G9217" t="s">
        <v>91</v>
      </c>
      <c r="H9217" t="s">
        <v>871</v>
      </c>
      <c r="I9217" t="s">
        <v>1523</v>
      </c>
      <c r="J9217" t="s">
        <v>1450</v>
      </c>
      <c r="K9217" t="s">
        <v>1451</v>
      </c>
      <c r="L9217" t="s">
        <v>1452</v>
      </c>
      <c r="M9217" t="s">
        <v>1453</v>
      </c>
      <c r="N9217" t="s">
        <v>1454</v>
      </c>
      <c r="O9217" t="s">
        <v>1455</v>
      </c>
      <c r="P9217" t="s">
        <v>1456</v>
      </c>
      <c r="Q9217" t="s">
        <v>1457</v>
      </c>
      <c r="R9217">
        <v>2001113</v>
      </c>
      <c r="S9217" t="s">
        <v>1458</v>
      </c>
      <c r="T9217">
        <v>3361.2143999999998</v>
      </c>
      <c r="U9217">
        <v>4</v>
      </c>
      <c r="V9217">
        <v>3361.2143999999998</v>
      </c>
      <c r="W9217">
        <v>4</v>
      </c>
      <c r="X9217">
        <v>2744</v>
      </c>
      <c r="Y9217">
        <v>617.21439999999996</v>
      </c>
      <c r="Z9217">
        <v>2001113</v>
      </c>
    </row>
    <row r="9218" spans="1:26" x14ac:dyDescent="0.2">
      <c r="A9218" s="27">
        <v>46088</v>
      </c>
      <c r="B9218" t="s">
        <v>14</v>
      </c>
      <c r="C9218" t="s">
        <v>1446</v>
      </c>
      <c r="D9218" t="s">
        <v>1446</v>
      </c>
      <c r="E9218" t="s">
        <v>1517</v>
      </c>
      <c r="F9218" t="s">
        <v>1522</v>
      </c>
      <c r="G9218" t="s">
        <v>91</v>
      </c>
      <c r="H9218" t="s">
        <v>871</v>
      </c>
      <c r="I9218" t="s">
        <v>1523</v>
      </c>
      <c r="J9218" t="s">
        <v>1450</v>
      </c>
      <c r="K9218" t="s">
        <v>1451</v>
      </c>
      <c r="L9218" t="s">
        <v>1452</v>
      </c>
      <c r="M9218" t="s">
        <v>1453</v>
      </c>
      <c r="N9218" t="s">
        <v>1454</v>
      </c>
      <c r="O9218" t="s">
        <v>1455</v>
      </c>
      <c r="P9218" t="s">
        <v>1456</v>
      </c>
      <c r="Q9218" t="s">
        <v>1457</v>
      </c>
      <c r="R9218">
        <v>2030990</v>
      </c>
      <c r="S9218" t="s">
        <v>1459</v>
      </c>
      <c r="T9218">
        <v>9243.3395999999993</v>
      </c>
      <c r="U9218">
        <v>11</v>
      </c>
      <c r="V9218">
        <v>9243.3395999999993</v>
      </c>
      <c r="W9218">
        <v>11</v>
      </c>
      <c r="X9218">
        <v>7590</v>
      </c>
      <c r="Y9218">
        <v>1653.3396</v>
      </c>
      <c r="Z9218">
        <v>2030990</v>
      </c>
    </row>
    <row r="9219" spans="1:26" x14ac:dyDescent="0.2">
      <c r="A9219" s="27">
        <v>46088</v>
      </c>
      <c r="B9219" t="s">
        <v>14</v>
      </c>
      <c r="C9219" t="s">
        <v>1446</v>
      </c>
      <c r="D9219" t="s">
        <v>1446</v>
      </c>
      <c r="E9219" t="s">
        <v>1517</v>
      </c>
      <c r="F9219" t="s">
        <v>1522</v>
      </c>
      <c r="G9219" t="s">
        <v>91</v>
      </c>
      <c r="H9219" t="s">
        <v>871</v>
      </c>
      <c r="I9219" t="s">
        <v>1523</v>
      </c>
      <c r="J9219" t="s">
        <v>1450</v>
      </c>
      <c r="K9219" t="s">
        <v>1451</v>
      </c>
      <c r="L9219" t="s">
        <v>1452</v>
      </c>
      <c r="M9219" t="s">
        <v>1453</v>
      </c>
      <c r="N9219" t="s">
        <v>1454</v>
      </c>
      <c r="O9219" t="s">
        <v>1455</v>
      </c>
      <c r="P9219" t="s">
        <v>1456</v>
      </c>
      <c r="Q9219" t="s">
        <v>1457</v>
      </c>
      <c r="R9219">
        <v>2030991</v>
      </c>
      <c r="S9219" t="s">
        <v>1463</v>
      </c>
      <c r="T9219">
        <v>2520.9108000000001</v>
      </c>
      <c r="U9219">
        <v>3</v>
      </c>
      <c r="V9219">
        <v>2520.9108000000001</v>
      </c>
      <c r="W9219">
        <v>3</v>
      </c>
      <c r="X9219">
        <v>2070</v>
      </c>
      <c r="Y9219">
        <v>450.91079999999999</v>
      </c>
      <c r="Z9219">
        <v>2030991</v>
      </c>
    </row>
    <row r="9220" spans="1:26" x14ac:dyDescent="0.2">
      <c r="A9220" s="27">
        <v>46088</v>
      </c>
      <c r="B9220" t="s">
        <v>14</v>
      </c>
      <c r="C9220" t="s">
        <v>1446</v>
      </c>
      <c r="D9220" t="s">
        <v>1446</v>
      </c>
      <c r="E9220" t="s">
        <v>1517</v>
      </c>
      <c r="F9220" t="s">
        <v>1522</v>
      </c>
      <c r="G9220" t="s">
        <v>91</v>
      </c>
      <c r="H9220" t="s">
        <v>871</v>
      </c>
      <c r="I9220" t="s">
        <v>1523</v>
      </c>
      <c r="J9220" t="s">
        <v>1450</v>
      </c>
      <c r="K9220" t="s">
        <v>1451</v>
      </c>
      <c r="L9220" t="s">
        <v>1452</v>
      </c>
      <c r="M9220" t="s">
        <v>1453</v>
      </c>
      <c r="N9220" t="s">
        <v>1454</v>
      </c>
      <c r="O9220" t="s">
        <v>1455</v>
      </c>
      <c r="P9220" t="s">
        <v>1456</v>
      </c>
      <c r="Q9220" t="s">
        <v>1457</v>
      </c>
      <c r="R9220">
        <v>2039041</v>
      </c>
      <c r="S9220" t="s">
        <v>1460</v>
      </c>
      <c r="T9220">
        <v>840.30359999999996</v>
      </c>
      <c r="U9220">
        <v>1</v>
      </c>
      <c r="V9220">
        <v>840.30359999999996</v>
      </c>
      <c r="W9220">
        <v>1</v>
      </c>
      <c r="X9220">
        <v>691</v>
      </c>
      <c r="Y9220">
        <v>149.30359999999999</v>
      </c>
      <c r="Z9220">
        <v>2039041</v>
      </c>
    </row>
    <row r="9221" spans="1:26" x14ac:dyDescent="0.2">
      <c r="A9221" s="27">
        <v>46088</v>
      </c>
      <c r="B9221" t="s">
        <v>14</v>
      </c>
      <c r="C9221" t="s">
        <v>1446</v>
      </c>
      <c r="D9221" t="s">
        <v>1446</v>
      </c>
      <c r="E9221" t="s">
        <v>1517</v>
      </c>
      <c r="F9221" t="s">
        <v>1522</v>
      </c>
      <c r="G9221" t="s">
        <v>91</v>
      </c>
      <c r="H9221" t="s">
        <v>871</v>
      </c>
      <c r="I9221" t="s">
        <v>1523</v>
      </c>
      <c r="J9221" t="s">
        <v>1450</v>
      </c>
      <c r="K9221" t="s">
        <v>1451</v>
      </c>
      <c r="L9221" t="s">
        <v>1452</v>
      </c>
      <c r="M9221" t="s">
        <v>1453</v>
      </c>
      <c r="N9221" t="s">
        <v>1454</v>
      </c>
      <c r="O9221" t="s">
        <v>1455</v>
      </c>
      <c r="P9221" t="s">
        <v>1456</v>
      </c>
      <c r="Q9221" t="s">
        <v>1457</v>
      </c>
      <c r="R9221">
        <v>2048972</v>
      </c>
      <c r="S9221" t="s">
        <v>1461</v>
      </c>
      <c r="T9221">
        <v>3361.2143999999998</v>
      </c>
      <c r="U9221">
        <v>4</v>
      </c>
      <c r="V9221">
        <v>3361.2143999999998</v>
      </c>
      <c r="W9221">
        <v>4</v>
      </c>
      <c r="X9221">
        <v>2760</v>
      </c>
      <c r="Y9221">
        <v>601.21439999999996</v>
      </c>
      <c r="Z9221">
        <v>2048972</v>
      </c>
    </row>
    <row r="9222" spans="1:26" x14ac:dyDescent="0.2">
      <c r="A9222" s="27">
        <v>46088</v>
      </c>
      <c r="B9222" t="s">
        <v>14</v>
      </c>
      <c r="C9222" t="s">
        <v>1446</v>
      </c>
      <c r="D9222" t="s">
        <v>1446</v>
      </c>
      <c r="E9222" t="s">
        <v>1517</v>
      </c>
      <c r="F9222" t="s">
        <v>1524</v>
      </c>
      <c r="G9222" t="s">
        <v>282</v>
      </c>
      <c r="H9222" t="s">
        <v>950</v>
      </c>
      <c r="I9222" t="s">
        <v>1525</v>
      </c>
      <c r="J9222" t="s">
        <v>1450</v>
      </c>
      <c r="K9222" t="s">
        <v>1451</v>
      </c>
      <c r="L9222" t="s">
        <v>1452</v>
      </c>
      <c r="M9222" t="s">
        <v>1453</v>
      </c>
      <c r="N9222" t="s">
        <v>1454</v>
      </c>
      <c r="O9222" t="s">
        <v>1455</v>
      </c>
      <c r="P9222" t="s">
        <v>1456</v>
      </c>
      <c r="Q9222" t="s">
        <v>1457</v>
      </c>
      <c r="R9222">
        <v>2001113</v>
      </c>
      <c r="S9222" t="s">
        <v>1458</v>
      </c>
      <c r="T9222">
        <v>3361.2143999999998</v>
      </c>
      <c r="U9222">
        <v>4</v>
      </c>
      <c r="V9222">
        <v>3361.2143999999998</v>
      </c>
      <c r="W9222">
        <v>4</v>
      </c>
      <c r="X9222">
        <v>2748</v>
      </c>
      <c r="Y9222">
        <v>613.21439999999996</v>
      </c>
      <c r="Z9222">
        <v>2001113</v>
      </c>
    </row>
    <row r="9223" spans="1:26" x14ac:dyDescent="0.2">
      <c r="A9223" s="27">
        <v>46088</v>
      </c>
      <c r="B9223" t="s">
        <v>14</v>
      </c>
      <c r="C9223" t="s">
        <v>1446</v>
      </c>
      <c r="D9223" t="s">
        <v>1446</v>
      </c>
      <c r="E9223" t="s">
        <v>1517</v>
      </c>
      <c r="F9223" t="s">
        <v>1524</v>
      </c>
      <c r="G9223" t="s">
        <v>282</v>
      </c>
      <c r="H9223" t="s">
        <v>950</v>
      </c>
      <c r="I9223" t="s">
        <v>1525</v>
      </c>
      <c r="J9223" t="s">
        <v>1450</v>
      </c>
      <c r="K9223" t="s">
        <v>1451</v>
      </c>
      <c r="L9223" t="s">
        <v>1452</v>
      </c>
      <c r="M9223" t="s">
        <v>1453</v>
      </c>
      <c r="N9223" t="s">
        <v>1454</v>
      </c>
      <c r="O9223" t="s">
        <v>1455</v>
      </c>
      <c r="P9223" t="s">
        <v>1456</v>
      </c>
      <c r="Q9223" t="s">
        <v>1457</v>
      </c>
      <c r="R9223">
        <v>2030990</v>
      </c>
      <c r="S9223" t="s">
        <v>1459</v>
      </c>
      <c r="T9223">
        <v>6722.4287999999997</v>
      </c>
      <c r="U9223">
        <v>8</v>
      </c>
      <c r="V9223">
        <v>6722.4287999999997</v>
      </c>
      <c r="W9223">
        <v>8</v>
      </c>
      <c r="X9223">
        <v>5520</v>
      </c>
      <c r="Y9223">
        <v>1202.4287999999999</v>
      </c>
      <c r="Z9223">
        <v>2030990</v>
      </c>
    </row>
    <row r="9224" spans="1:26" x14ac:dyDescent="0.2">
      <c r="A9224" s="27">
        <v>46088</v>
      </c>
      <c r="B9224" t="s">
        <v>14</v>
      </c>
      <c r="C9224" t="s">
        <v>1446</v>
      </c>
      <c r="D9224" t="s">
        <v>1446</v>
      </c>
      <c r="E9224" t="s">
        <v>1517</v>
      </c>
      <c r="F9224" t="s">
        <v>1524</v>
      </c>
      <c r="G9224" t="s">
        <v>282</v>
      </c>
      <c r="H9224" t="s">
        <v>950</v>
      </c>
      <c r="I9224" t="s">
        <v>1525</v>
      </c>
      <c r="J9224" t="s">
        <v>1450</v>
      </c>
      <c r="K9224" t="s">
        <v>1451</v>
      </c>
      <c r="L9224" t="s">
        <v>1452</v>
      </c>
      <c r="M9224" t="s">
        <v>1453</v>
      </c>
      <c r="N9224" t="s">
        <v>1454</v>
      </c>
      <c r="O9224" t="s">
        <v>1455</v>
      </c>
      <c r="P9224" t="s">
        <v>1456</v>
      </c>
      <c r="Q9224" t="s">
        <v>1457</v>
      </c>
      <c r="R9224">
        <v>2030991</v>
      </c>
      <c r="S9224" t="s">
        <v>1463</v>
      </c>
      <c r="T9224">
        <v>1680.6071999999999</v>
      </c>
      <c r="U9224">
        <v>2</v>
      </c>
      <c r="V9224">
        <v>1680.6071999999999</v>
      </c>
      <c r="W9224">
        <v>2</v>
      </c>
      <c r="X9224">
        <v>1336</v>
      </c>
      <c r="Y9224">
        <v>344.60719999999998</v>
      </c>
      <c r="Z9224">
        <v>2030991</v>
      </c>
    </row>
    <row r="9225" spans="1:26" x14ac:dyDescent="0.2">
      <c r="A9225" s="27">
        <v>46088</v>
      </c>
      <c r="B9225" t="s">
        <v>14</v>
      </c>
      <c r="C9225" t="s">
        <v>1446</v>
      </c>
      <c r="D9225" t="s">
        <v>1446</v>
      </c>
      <c r="E9225" t="s">
        <v>1517</v>
      </c>
      <c r="F9225" t="s">
        <v>1524</v>
      </c>
      <c r="G9225" t="s">
        <v>282</v>
      </c>
      <c r="H9225" t="s">
        <v>950</v>
      </c>
      <c r="I9225" t="s">
        <v>1525</v>
      </c>
      <c r="J9225" t="s">
        <v>1450</v>
      </c>
      <c r="K9225" t="s">
        <v>1451</v>
      </c>
      <c r="L9225" t="s">
        <v>1452</v>
      </c>
      <c r="M9225" t="s">
        <v>1453</v>
      </c>
      <c r="N9225" t="s">
        <v>1454</v>
      </c>
      <c r="O9225" t="s">
        <v>1455</v>
      </c>
      <c r="P9225" t="s">
        <v>1456</v>
      </c>
      <c r="Q9225" t="s">
        <v>1457</v>
      </c>
      <c r="R9225">
        <v>2039041</v>
      </c>
      <c r="S9225" t="s">
        <v>1460</v>
      </c>
      <c r="T9225">
        <v>3361.2143999999998</v>
      </c>
      <c r="U9225">
        <v>4</v>
      </c>
      <c r="V9225">
        <v>3361.2143999999998</v>
      </c>
      <c r="W9225">
        <v>4</v>
      </c>
      <c r="X9225">
        <v>2760</v>
      </c>
      <c r="Y9225">
        <v>601.21439999999996</v>
      </c>
      <c r="Z9225">
        <v>2039041</v>
      </c>
    </row>
    <row r="9226" spans="1:26" x14ac:dyDescent="0.2">
      <c r="A9226" s="27">
        <v>46088</v>
      </c>
      <c r="B9226" t="s">
        <v>14</v>
      </c>
      <c r="C9226" t="s">
        <v>1446</v>
      </c>
      <c r="D9226" t="s">
        <v>1526</v>
      </c>
      <c r="E9226" t="s">
        <v>1447</v>
      </c>
      <c r="F9226" t="s">
        <v>273</v>
      </c>
      <c r="G9226" t="s">
        <v>273</v>
      </c>
      <c r="H9226" t="s">
        <v>937</v>
      </c>
      <c r="I9226" t="s">
        <v>1527</v>
      </c>
      <c r="J9226" t="s">
        <v>1450</v>
      </c>
      <c r="K9226" t="s">
        <v>1451</v>
      </c>
      <c r="L9226" t="s">
        <v>1452</v>
      </c>
      <c r="M9226" t="s">
        <v>1453</v>
      </c>
      <c r="N9226" t="s">
        <v>1454</v>
      </c>
      <c r="O9226" t="s">
        <v>1455</v>
      </c>
      <c r="P9226" t="s">
        <v>1456</v>
      </c>
      <c r="Q9226" t="s">
        <v>1457</v>
      </c>
      <c r="R9226">
        <v>2048972</v>
      </c>
      <c r="S9226" t="s">
        <v>1461</v>
      </c>
      <c r="T9226">
        <v>2520.9108000000001</v>
      </c>
      <c r="U9226">
        <v>3</v>
      </c>
      <c r="V9226">
        <v>2520.9108000000001</v>
      </c>
      <c r="W9226">
        <v>3</v>
      </c>
      <c r="X9226">
        <v>1980</v>
      </c>
      <c r="Y9226">
        <v>540.91079999999999</v>
      </c>
      <c r="Z9226">
        <v>2048972</v>
      </c>
    </row>
    <row r="9227" spans="1:26" x14ac:dyDescent="0.2">
      <c r="A9227" s="27">
        <v>46088</v>
      </c>
      <c r="B9227" t="s">
        <v>14</v>
      </c>
      <c r="C9227" t="s">
        <v>1446</v>
      </c>
      <c r="D9227" t="s">
        <v>1526</v>
      </c>
      <c r="E9227" t="s">
        <v>1447</v>
      </c>
      <c r="F9227" t="s">
        <v>1466</v>
      </c>
      <c r="G9227" t="s">
        <v>1467</v>
      </c>
      <c r="H9227" t="s">
        <v>942</v>
      </c>
      <c r="I9227" t="s">
        <v>1528</v>
      </c>
      <c r="J9227" t="s">
        <v>1450</v>
      </c>
      <c r="K9227" t="s">
        <v>1451</v>
      </c>
      <c r="L9227" t="s">
        <v>1452</v>
      </c>
      <c r="M9227" t="s">
        <v>1453</v>
      </c>
      <c r="N9227" t="s">
        <v>1454</v>
      </c>
      <c r="O9227" t="s">
        <v>1455</v>
      </c>
      <c r="P9227" t="s">
        <v>1456</v>
      </c>
      <c r="Q9227" t="s">
        <v>1457</v>
      </c>
      <c r="R9227">
        <v>2030991</v>
      </c>
      <c r="S9227" t="s">
        <v>1463</v>
      </c>
      <c r="T9227">
        <v>4201.518</v>
      </c>
      <c r="U9227">
        <v>5</v>
      </c>
      <c r="V9227">
        <v>4201.518</v>
      </c>
      <c r="W9227">
        <v>5</v>
      </c>
      <c r="X9227">
        <v>3285</v>
      </c>
      <c r="Y9227">
        <v>916.51800000000003</v>
      </c>
      <c r="Z9227">
        <v>2030991</v>
      </c>
    </row>
    <row r="9228" spans="1:26" x14ac:dyDescent="0.2">
      <c r="A9228" s="27">
        <v>46088</v>
      </c>
      <c r="B9228" t="s">
        <v>14</v>
      </c>
      <c r="C9228" t="s">
        <v>1446</v>
      </c>
      <c r="D9228" t="s">
        <v>1526</v>
      </c>
      <c r="E9228" t="s">
        <v>1447</v>
      </c>
      <c r="F9228" t="s">
        <v>1466</v>
      </c>
      <c r="G9228" t="s">
        <v>1467</v>
      </c>
      <c r="H9228" t="s">
        <v>942</v>
      </c>
      <c r="I9228" t="s">
        <v>1528</v>
      </c>
      <c r="J9228" t="s">
        <v>1450</v>
      </c>
      <c r="K9228" t="s">
        <v>1451</v>
      </c>
      <c r="L9228" t="s">
        <v>1452</v>
      </c>
      <c r="M9228" t="s">
        <v>1453</v>
      </c>
      <c r="N9228" t="s">
        <v>1454</v>
      </c>
      <c r="O9228" t="s">
        <v>1455</v>
      </c>
      <c r="P9228" t="s">
        <v>1456</v>
      </c>
      <c r="Q9228" t="s">
        <v>1457</v>
      </c>
      <c r="R9228">
        <v>2048972</v>
      </c>
      <c r="S9228" t="s">
        <v>1461</v>
      </c>
      <c r="T9228">
        <v>1680.6071999999999</v>
      </c>
      <c r="U9228">
        <v>2</v>
      </c>
      <c r="V9228">
        <v>1680.6071999999999</v>
      </c>
      <c r="W9228">
        <v>2</v>
      </c>
      <c r="X9228">
        <v>1374</v>
      </c>
      <c r="Y9228">
        <v>306.60719999999998</v>
      </c>
      <c r="Z9228">
        <v>2048972</v>
      </c>
    </row>
    <row r="9229" spans="1:26" x14ac:dyDescent="0.2">
      <c r="A9229" s="27">
        <v>46088</v>
      </c>
      <c r="B9229" t="s">
        <v>14</v>
      </c>
      <c r="C9229" t="s">
        <v>1446</v>
      </c>
      <c r="D9229" t="s">
        <v>1526</v>
      </c>
      <c r="E9229" t="s">
        <v>1447</v>
      </c>
      <c r="F9229" t="s">
        <v>178</v>
      </c>
      <c r="G9229" t="s">
        <v>276</v>
      </c>
      <c r="H9229" t="s">
        <v>906</v>
      </c>
      <c r="I9229" t="s">
        <v>1529</v>
      </c>
      <c r="J9229" t="s">
        <v>1450</v>
      </c>
      <c r="K9229" t="s">
        <v>1451</v>
      </c>
      <c r="L9229" t="s">
        <v>1452</v>
      </c>
      <c r="M9229" t="s">
        <v>1453</v>
      </c>
      <c r="N9229" t="s">
        <v>1454</v>
      </c>
      <c r="O9229" t="s">
        <v>1455</v>
      </c>
      <c r="P9229" t="s">
        <v>1456</v>
      </c>
      <c r="Q9229" t="s">
        <v>1457</v>
      </c>
      <c r="R9229">
        <v>2001113</v>
      </c>
      <c r="S9229" t="s">
        <v>1458</v>
      </c>
      <c r="T9229">
        <v>1680.6071999999999</v>
      </c>
      <c r="U9229">
        <v>2</v>
      </c>
      <c r="V9229">
        <v>1680.6071999999999</v>
      </c>
      <c r="W9229">
        <v>2</v>
      </c>
      <c r="X9229">
        <v>1372</v>
      </c>
      <c r="Y9229">
        <v>308.60719999999998</v>
      </c>
      <c r="Z9229">
        <v>2001113</v>
      </c>
    </row>
    <row r="9230" spans="1:26" x14ac:dyDescent="0.2">
      <c r="A9230" s="27">
        <v>46088</v>
      </c>
      <c r="B9230" t="s">
        <v>14</v>
      </c>
      <c r="C9230" t="s">
        <v>1446</v>
      </c>
      <c r="D9230" t="s">
        <v>1526</v>
      </c>
      <c r="E9230" t="s">
        <v>1447</v>
      </c>
      <c r="F9230" t="s">
        <v>178</v>
      </c>
      <c r="G9230" t="s">
        <v>276</v>
      </c>
      <c r="H9230" t="s">
        <v>906</v>
      </c>
      <c r="I9230" t="s">
        <v>1529</v>
      </c>
      <c r="J9230" t="s">
        <v>1450</v>
      </c>
      <c r="K9230" t="s">
        <v>1451</v>
      </c>
      <c r="L9230" t="s">
        <v>1452</v>
      </c>
      <c r="M9230" t="s">
        <v>1453</v>
      </c>
      <c r="N9230" t="s">
        <v>1454</v>
      </c>
      <c r="O9230" t="s">
        <v>1455</v>
      </c>
      <c r="P9230" t="s">
        <v>1456</v>
      </c>
      <c r="Q9230" t="s">
        <v>1457</v>
      </c>
      <c r="R9230">
        <v>2030991</v>
      </c>
      <c r="S9230" t="s">
        <v>1463</v>
      </c>
      <c r="T9230">
        <v>1680.6071999999999</v>
      </c>
      <c r="U9230">
        <v>2</v>
      </c>
      <c r="V9230">
        <v>1680.6071999999999</v>
      </c>
      <c r="W9230">
        <v>2</v>
      </c>
      <c r="X9230">
        <v>1380</v>
      </c>
      <c r="Y9230">
        <v>300.60719999999998</v>
      </c>
      <c r="Z9230">
        <v>2030991</v>
      </c>
    </row>
    <row r="9231" spans="1:26" x14ac:dyDescent="0.2">
      <c r="A9231" s="27">
        <v>46088</v>
      </c>
      <c r="B9231" t="s">
        <v>14</v>
      </c>
      <c r="C9231" t="s">
        <v>1446</v>
      </c>
      <c r="D9231" t="s">
        <v>1526</v>
      </c>
      <c r="E9231" t="s">
        <v>1447</v>
      </c>
      <c r="F9231" t="s">
        <v>178</v>
      </c>
      <c r="G9231" t="s">
        <v>276</v>
      </c>
      <c r="H9231" t="s">
        <v>906</v>
      </c>
      <c r="I9231" t="s">
        <v>1529</v>
      </c>
      <c r="J9231" t="s">
        <v>1450</v>
      </c>
      <c r="K9231" t="s">
        <v>1451</v>
      </c>
      <c r="L9231" t="s">
        <v>1452</v>
      </c>
      <c r="M9231" t="s">
        <v>1453</v>
      </c>
      <c r="N9231" t="s">
        <v>1454</v>
      </c>
      <c r="O9231" t="s">
        <v>1455</v>
      </c>
      <c r="P9231" t="s">
        <v>1456</v>
      </c>
      <c r="Q9231" t="s">
        <v>1457</v>
      </c>
      <c r="R9231">
        <v>2039041</v>
      </c>
      <c r="S9231" t="s">
        <v>1460</v>
      </c>
      <c r="T9231">
        <v>2520.9108000000001</v>
      </c>
      <c r="U9231">
        <v>3</v>
      </c>
      <c r="V9231">
        <v>2520.9108000000001</v>
      </c>
      <c r="W9231">
        <v>3</v>
      </c>
      <c r="X9231">
        <v>2067</v>
      </c>
      <c r="Y9231">
        <v>453.91079999999999</v>
      </c>
      <c r="Z9231">
        <v>2039041</v>
      </c>
    </row>
    <row r="9232" spans="1:26" x14ac:dyDescent="0.2">
      <c r="A9232" s="27">
        <v>46088</v>
      </c>
      <c r="B9232" t="s">
        <v>14</v>
      </c>
      <c r="C9232" t="s">
        <v>1446</v>
      </c>
      <c r="D9232" t="s">
        <v>1526</v>
      </c>
      <c r="E9232" t="s">
        <v>1447</v>
      </c>
      <c r="F9232" t="s">
        <v>178</v>
      </c>
      <c r="G9232" t="s">
        <v>276</v>
      </c>
      <c r="H9232" t="s">
        <v>906</v>
      </c>
      <c r="I9232" t="s">
        <v>1529</v>
      </c>
      <c r="J9232" t="s">
        <v>1450</v>
      </c>
      <c r="K9232" t="s">
        <v>1451</v>
      </c>
      <c r="L9232" t="s">
        <v>1452</v>
      </c>
      <c r="M9232" t="s">
        <v>1453</v>
      </c>
      <c r="N9232" t="s">
        <v>1454</v>
      </c>
      <c r="O9232" t="s">
        <v>1455</v>
      </c>
      <c r="P9232" t="s">
        <v>1456</v>
      </c>
      <c r="Q9232" t="s">
        <v>1457</v>
      </c>
      <c r="R9232">
        <v>2048972</v>
      </c>
      <c r="S9232" t="s">
        <v>1461</v>
      </c>
      <c r="T9232">
        <v>5882.1252000000004</v>
      </c>
      <c r="U9232">
        <v>7</v>
      </c>
      <c r="V9232">
        <v>5882.1252000000004</v>
      </c>
      <c r="W9232">
        <v>7</v>
      </c>
      <c r="X9232">
        <v>4802</v>
      </c>
      <c r="Y9232">
        <v>1080.1251999999999</v>
      </c>
      <c r="Z9232">
        <v>2048972</v>
      </c>
    </row>
    <row r="9233" spans="1:26" x14ac:dyDescent="0.2">
      <c r="A9233" s="27">
        <v>46088</v>
      </c>
      <c r="B9233" t="s">
        <v>14</v>
      </c>
      <c r="C9233" t="s">
        <v>1446</v>
      </c>
      <c r="D9233" t="s">
        <v>1526</v>
      </c>
      <c r="E9233" t="s">
        <v>1474</v>
      </c>
      <c r="F9233" t="s">
        <v>125</v>
      </c>
      <c r="G9233" t="s">
        <v>695</v>
      </c>
      <c r="H9233" t="s">
        <v>311</v>
      </c>
      <c r="I9233" t="s">
        <v>1530</v>
      </c>
      <c r="J9233" t="s">
        <v>1450</v>
      </c>
      <c r="K9233" t="s">
        <v>1451</v>
      </c>
      <c r="L9233" t="s">
        <v>1452</v>
      </c>
      <c r="M9233" t="s">
        <v>1453</v>
      </c>
      <c r="N9233" t="s">
        <v>1454</v>
      </c>
      <c r="O9233" t="s">
        <v>1455</v>
      </c>
      <c r="P9233" t="s">
        <v>1456</v>
      </c>
      <c r="Q9233" t="s">
        <v>1457</v>
      </c>
      <c r="R9233">
        <v>2001113</v>
      </c>
      <c r="S9233" t="s">
        <v>1458</v>
      </c>
      <c r="T9233">
        <v>6657.0913</v>
      </c>
      <c r="U9233">
        <v>8</v>
      </c>
      <c r="V9233">
        <v>6657.0913</v>
      </c>
      <c r="W9233">
        <v>8</v>
      </c>
      <c r="X9233">
        <v>5488</v>
      </c>
      <c r="Y9233">
        <v>1169.0913</v>
      </c>
      <c r="Z9233">
        <v>2001113</v>
      </c>
    </row>
    <row r="9234" spans="1:26" x14ac:dyDescent="0.2">
      <c r="A9234" s="27">
        <v>46088</v>
      </c>
      <c r="B9234" t="s">
        <v>14</v>
      </c>
      <c r="C9234" t="s">
        <v>1446</v>
      </c>
      <c r="D9234" t="s">
        <v>1526</v>
      </c>
      <c r="E9234" t="s">
        <v>1474</v>
      </c>
      <c r="F9234" t="s">
        <v>125</v>
      </c>
      <c r="G9234" t="s">
        <v>695</v>
      </c>
      <c r="H9234" t="s">
        <v>311</v>
      </c>
      <c r="I9234" t="s">
        <v>1530</v>
      </c>
      <c r="J9234" t="s">
        <v>1450</v>
      </c>
      <c r="K9234" t="s">
        <v>1451</v>
      </c>
      <c r="L9234" t="s">
        <v>1452</v>
      </c>
      <c r="M9234" t="s">
        <v>1453</v>
      </c>
      <c r="N9234" t="s">
        <v>1454</v>
      </c>
      <c r="O9234" t="s">
        <v>1455</v>
      </c>
      <c r="P9234" t="s">
        <v>1456</v>
      </c>
      <c r="Q9234" t="s">
        <v>1457</v>
      </c>
      <c r="R9234">
        <v>2030990</v>
      </c>
      <c r="S9234" t="s">
        <v>1459</v>
      </c>
      <c r="T9234">
        <v>15965.768400000001</v>
      </c>
      <c r="U9234">
        <v>19</v>
      </c>
      <c r="V9234">
        <v>15965.768400000001</v>
      </c>
      <c r="W9234">
        <v>19</v>
      </c>
      <c r="X9234">
        <v>13110</v>
      </c>
      <c r="Y9234">
        <v>2855.7683999999999</v>
      </c>
      <c r="Z9234">
        <v>2030990</v>
      </c>
    </row>
    <row r="9235" spans="1:26" x14ac:dyDescent="0.2">
      <c r="A9235" s="27">
        <v>46088</v>
      </c>
      <c r="B9235" t="s">
        <v>14</v>
      </c>
      <c r="C9235" t="s">
        <v>1446</v>
      </c>
      <c r="D9235" t="s">
        <v>1526</v>
      </c>
      <c r="E9235" t="s">
        <v>1474</v>
      </c>
      <c r="F9235" t="s">
        <v>125</v>
      </c>
      <c r="G9235" t="s">
        <v>695</v>
      </c>
      <c r="H9235" t="s">
        <v>311</v>
      </c>
      <c r="I9235" t="s">
        <v>1530</v>
      </c>
      <c r="J9235" t="s">
        <v>1450</v>
      </c>
      <c r="K9235" t="s">
        <v>1451</v>
      </c>
      <c r="L9235" t="s">
        <v>1452</v>
      </c>
      <c r="M9235" t="s">
        <v>1453</v>
      </c>
      <c r="N9235" t="s">
        <v>1454</v>
      </c>
      <c r="O9235" t="s">
        <v>1455</v>
      </c>
      <c r="P9235" t="s">
        <v>1456</v>
      </c>
      <c r="Q9235" t="s">
        <v>1457</v>
      </c>
      <c r="R9235">
        <v>2030991</v>
      </c>
      <c r="S9235" t="s">
        <v>1463</v>
      </c>
      <c r="T9235">
        <v>6722.4287999999997</v>
      </c>
      <c r="U9235">
        <v>8</v>
      </c>
      <c r="V9235">
        <v>6722.4287999999997</v>
      </c>
      <c r="W9235">
        <v>8</v>
      </c>
      <c r="X9235">
        <v>5528</v>
      </c>
      <c r="Y9235">
        <v>1194.4287999999999</v>
      </c>
      <c r="Z9235">
        <v>2030991</v>
      </c>
    </row>
    <row r="9236" spans="1:26" x14ac:dyDescent="0.2">
      <c r="A9236" s="27">
        <v>46088</v>
      </c>
      <c r="B9236" t="s">
        <v>14</v>
      </c>
      <c r="C9236" t="s">
        <v>1446</v>
      </c>
      <c r="D9236" t="s">
        <v>1526</v>
      </c>
      <c r="E9236" t="s">
        <v>1474</v>
      </c>
      <c r="F9236" t="s">
        <v>125</v>
      </c>
      <c r="G9236" t="s">
        <v>695</v>
      </c>
      <c r="H9236" t="s">
        <v>311</v>
      </c>
      <c r="I9236" t="s">
        <v>1530</v>
      </c>
      <c r="J9236" t="s">
        <v>1450</v>
      </c>
      <c r="K9236" t="s">
        <v>1451</v>
      </c>
      <c r="L9236" t="s">
        <v>1452</v>
      </c>
      <c r="M9236" t="s">
        <v>1453</v>
      </c>
      <c r="N9236" t="s">
        <v>1454</v>
      </c>
      <c r="O9236" t="s">
        <v>1455</v>
      </c>
      <c r="P9236" t="s">
        <v>1456</v>
      </c>
      <c r="Q9236" t="s">
        <v>1457</v>
      </c>
      <c r="R9236">
        <v>2039041</v>
      </c>
      <c r="S9236" t="s">
        <v>1460</v>
      </c>
      <c r="T9236">
        <v>3361.2143999999998</v>
      </c>
      <c r="U9236">
        <v>4</v>
      </c>
      <c r="V9236">
        <v>3361.2143999999998</v>
      </c>
      <c r="W9236">
        <v>4</v>
      </c>
      <c r="X9236">
        <v>2760</v>
      </c>
      <c r="Y9236">
        <v>601.21439999999996</v>
      </c>
      <c r="Z9236">
        <v>2039041</v>
      </c>
    </row>
    <row r="9237" spans="1:26" x14ac:dyDescent="0.2">
      <c r="A9237" s="27">
        <v>46088</v>
      </c>
      <c r="B9237" t="s">
        <v>14</v>
      </c>
      <c r="C9237" t="s">
        <v>1446</v>
      </c>
      <c r="D9237" t="s">
        <v>1526</v>
      </c>
      <c r="E9237" t="s">
        <v>1474</v>
      </c>
      <c r="F9237" t="s">
        <v>125</v>
      </c>
      <c r="G9237" t="s">
        <v>695</v>
      </c>
      <c r="H9237" t="s">
        <v>311</v>
      </c>
      <c r="I9237" t="s">
        <v>1530</v>
      </c>
      <c r="J9237" t="s">
        <v>1450</v>
      </c>
      <c r="K9237" t="s">
        <v>1451</v>
      </c>
      <c r="L9237" t="s">
        <v>1452</v>
      </c>
      <c r="M9237" t="s">
        <v>1453</v>
      </c>
      <c r="N9237" t="s">
        <v>1454</v>
      </c>
      <c r="O9237" t="s">
        <v>1455</v>
      </c>
      <c r="P9237" t="s">
        <v>1456</v>
      </c>
      <c r="Q9237" t="s">
        <v>1457</v>
      </c>
      <c r="R9237">
        <v>2048972</v>
      </c>
      <c r="S9237" t="s">
        <v>1461</v>
      </c>
      <c r="T9237">
        <v>10083.6432</v>
      </c>
      <c r="U9237">
        <v>12</v>
      </c>
      <c r="V9237">
        <v>10083.6432</v>
      </c>
      <c r="W9237">
        <v>12</v>
      </c>
      <c r="X9237">
        <v>8232</v>
      </c>
      <c r="Y9237">
        <v>1851.6432</v>
      </c>
      <c r="Z9237">
        <v>2048972</v>
      </c>
    </row>
    <row r="9238" spans="1:26" x14ac:dyDescent="0.2">
      <c r="A9238" s="27">
        <v>46088</v>
      </c>
      <c r="B9238" t="s">
        <v>14</v>
      </c>
      <c r="C9238" t="s">
        <v>1446</v>
      </c>
      <c r="D9238" t="s">
        <v>1526</v>
      </c>
      <c r="E9238" t="s">
        <v>1474</v>
      </c>
      <c r="F9238" t="s">
        <v>125</v>
      </c>
      <c r="G9238" t="s">
        <v>370</v>
      </c>
      <c r="H9238" t="s">
        <v>902</v>
      </c>
      <c r="I9238" t="s">
        <v>1531</v>
      </c>
      <c r="J9238" t="s">
        <v>1450</v>
      </c>
      <c r="K9238" t="s">
        <v>1451</v>
      </c>
      <c r="L9238" t="s">
        <v>1452</v>
      </c>
      <c r="M9238" t="s">
        <v>1453</v>
      </c>
      <c r="N9238" t="s">
        <v>1454</v>
      </c>
      <c r="O9238" t="s">
        <v>1455</v>
      </c>
      <c r="P9238" t="s">
        <v>1456</v>
      </c>
      <c r="Q9238" t="s">
        <v>1457</v>
      </c>
      <c r="R9238">
        <v>2001113</v>
      </c>
      <c r="S9238" t="s">
        <v>1458</v>
      </c>
      <c r="T9238">
        <v>5882.1252000000004</v>
      </c>
      <c r="U9238">
        <v>7</v>
      </c>
      <c r="V9238">
        <v>5882.1252000000004</v>
      </c>
      <c r="W9238">
        <v>7</v>
      </c>
      <c r="X9238">
        <v>4774</v>
      </c>
      <c r="Y9238">
        <v>1108.1251999999999</v>
      </c>
      <c r="Z9238">
        <v>2001113</v>
      </c>
    </row>
    <row r="9239" spans="1:26" x14ac:dyDescent="0.2">
      <c r="A9239" s="27">
        <v>46088</v>
      </c>
      <c r="B9239" t="s">
        <v>14</v>
      </c>
      <c r="C9239" t="s">
        <v>1446</v>
      </c>
      <c r="D9239" t="s">
        <v>1526</v>
      </c>
      <c r="E9239" t="s">
        <v>1474</v>
      </c>
      <c r="F9239" t="s">
        <v>125</v>
      </c>
      <c r="G9239" t="s">
        <v>370</v>
      </c>
      <c r="H9239" t="s">
        <v>902</v>
      </c>
      <c r="I9239" t="s">
        <v>1531</v>
      </c>
      <c r="J9239" t="s">
        <v>1450</v>
      </c>
      <c r="K9239" t="s">
        <v>1451</v>
      </c>
      <c r="L9239" t="s">
        <v>1452</v>
      </c>
      <c r="M9239" t="s">
        <v>1453</v>
      </c>
      <c r="N9239" t="s">
        <v>1454</v>
      </c>
      <c r="O9239" t="s">
        <v>1455</v>
      </c>
      <c r="P9239" t="s">
        <v>1456</v>
      </c>
      <c r="Q9239" t="s">
        <v>1457</v>
      </c>
      <c r="R9239">
        <v>2030991</v>
      </c>
      <c r="S9239" t="s">
        <v>1463</v>
      </c>
      <c r="T9239">
        <v>3031.2939000000001</v>
      </c>
      <c r="U9239">
        <v>4</v>
      </c>
      <c r="V9239">
        <v>3031.2939000000001</v>
      </c>
      <c r="W9239">
        <v>4</v>
      </c>
      <c r="X9239">
        <v>2780</v>
      </c>
      <c r="Y9239">
        <v>251.29390000000001</v>
      </c>
      <c r="Z9239">
        <v>2030991</v>
      </c>
    </row>
    <row r="9240" spans="1:26" x14ac:dyDescent="0.2">
      <c r="A9240" s="27">
        <v>46088</v>
      </c>
      <c r="B9240" t="s">
        <v>14</v>
      </c>
      <c r="C9240" t="s">
        <v>1446</v>
      </c>
      <c r="D9240" t="s">
        <v>1526</v>
      </c>
      <c r="E9240" t="s">
        <v>1474</v>
      </c>
      <c r="F9240" t="s">
        <v>125</v>
      </c>
      <c r="G9240" t="s">
        <v>475</v>
      </c>
      <c r="H9240" t="s">
        <v>921</v>
      </c>
      <c r="I9240" t="s">
        <v>1532</v>
      </c>
      <c r="J9240" t="s">
        <v>1450</v>
      </c>
      <c r="K9240" t="s">
        <v>1451</v>
      </c>
      <c r="L9240" t="s">
        <v>1452</v>
      </c>
      <c r="M9240" t="s">
        <v>1453</v>
      </c>
      <c r="N9240" t="s">
        <v>1454</v>
      </c>
      <c r="O9240" t="s">
        <v>1455</v>
      </c>
      <c r="P9240" t="s">
        <v>1456</v>
      </c>
      <c r="Q9240" t="s">
        <v>1457</v>
      </c>
      <c r="R9240">
        <v>2001113</v>
      </c>
      <c r="S9240" t="s">
        <v>1458</v>
      </c>
      <c r="T9240">
        <v>6722.4287999999997</v>
      </c>
      <c r="U9240">
        <v>8</v>
      </c>
      <c r="V9240">
        <v>6722.4287999999997</v>
      </c>
      <c r="W9240">
        <v>8</v>
      </c>
      <c r="X9240">
        <v>5488</v>
      </c>
      <c r="Y9240">
        <v>1234.4287999999999</v>
      </c>
      <c r="Z9240">
        <v>2001113</v>
      </c>
    </row>
    <row r="9241" spans="1:26" x14ac:dyDescent="0.2">
      <c r="A9241" s="27">
        <v>46088</v>
      </c>
      <c r="B9241" t="s">
        <v>14</v>
      </c>
      <c r="C9241" t="s">
        <v>1446</v>
      </c>
      <c r="D9241" t="s">
        <v>1526</v>
      </c>
      <c r="E9241" t="s">
        <v>1474</v>
      </c>
      <c r="F9241" t="s">
        <v>125</v>
      </c>
      <c r="G9241" t="s">
        <v>475</v>
      </c>
      <c r="H9241" t="s">
        <v>921</v>
      </c>
      <c r="I9241" t="s">
        <v>1532</v>
      </c>
      <c r="J9241" t="s">
        <v>1450</v>
      </c>
      <c r="K9241" t="s">
        <v>1451</v>
      </c>
      <c r="L9241" t="s">
        <v>1452</v>
      </c>
      <c r="M9241" t="s">
        <v>1453</v>
      </c>
      <c r="N9241" t="s">
        <v>1454</v>
      </c>
      <c r="O9241" t="s">
        <v>1455</v>
      </c>
      <c r="P9241" t="s">
        <v>1456</v>
      </c>
      <c r="Q9241" t="s">
        <v>1457</v>
      </c>
      <c r="R9241">
        <v>2030991</v>
      </c>
      <c r="S9241" t="s">
        <v>1463</v>
      </c>
      <c r="T9241">
        <v>3361.2143999999998</v>
      </c>
      <c r="U9241">
        <v>4</v>
      </c>
      <c r="V9241">
        <v>3361.2143999999998</v>
      </c>
      <c r="W9241">
        <v>4</v>
      </c>
      <c r="X9241">
        <v>2760</v>
      </c>
      <c r="Y9241">
        <v>601.21439999999996</v>
      </c>
      <c r="Z9241">
        <v>2030991</v>
      </c>
    </row>
    <row r="9242" spans="1:26" x14ac:dyDescent="0.2">
      <c r="A9242" s="27">
        <v>46088</v>
      </c>
      <c r="B9242" t="s">
        <v>14</v>
      </c>
      <c r="C9242" t="s">
        <v>1446</v>
      </c>
      <c r="D9242" t="s">
        <v>1526</v>
      </c>
      <c r="E9242" t="s">
        <v>1474</v>
      </c>
      <c r="F9242" t="s">
        <v>125</v>
      </c>
      <c r="G9242" t="s">
        <v>1480</v>
      </c>
      <c r="H9242" t="s">
        <v>155</v>
      </c>
      <c r="I9242" t="s">
        <v>1533</v>
      </c>
      <c r="J9242" t="s">
        <v>1450</v>
      </c>
      <c r="K9242" t="s">
        <v>1451</v>
      </c>
      <c r="L9242" t="s">
        <v>1452</v>
      </c>
      <c r="M9242" t="s">
        <v>1453</v>
      </c>
      <c r="N9242" t="s">
        <v>1454</v>
      </c>
      <c r="O9242" t="s">
        <v>1455</v>
      </c>
      <c r="P9242" t="s">
        <v>1456</v>
      </c>
      <c r="Q9242" t="s">
        <v>1457</v>
      </c>
      <c r="R9242">
        <v>2001113</v>
      </c>
      <c r="S9242" t="s">
        <v>1458</v>
      </c>
      <c r="T9242">
        <v>2520.9108000000001</v>
      </c>
      <c r="U9242">
        <v>3</v>
      </c>
      <c r="V9242">
        <v>2520.9108000000001</v>
      </c>
      <c r="W9242">
        <v>3</v>
      </c>
      <c r="X9242">
        <v>1962</v>
      </c>
      <c r="Y9242">
        <v>558.91079999999999</v>
      </c>
      <c r="Z9242">
        <v>2001113</v>
      </c>
    </row>
    <row r="9243" spans="1:26" x14ac:dyDescent="0.2">
      <c r="A9243" s="27">
        <v>46088</v>
      </c>
      <c r="B9243" t="s">
        <v>14</v>
      </c>
      <c r="C9243" t="s">
        <v>1446</v>
      </c>
      <c r="D9243" t="s">
        <v>1526</v>
      </c>
      <c r="E9243" t="s">
        <v>1474</v>
      </c>
      <c r="F9243" t="s">
        <v>125</v>
      </c>
      <c r="G9243" t="s">
        <v>1480</v>
      </c>
      <c r="H9243" t="s">
        <v>155</v>
      </c>
      <c r="I9243" t="s">
        <v>1533</v>
      </c>
      <c r="J9243" t="s">
        <v>1450</v>
      </c>
      <c r="K9243" t="s">
        <v>1451</v>
      </c>
      <c r="L9243" t="s">
        <v>1452</v>
      </c>
      <c r="M9243" t="s">
        <v>1453</v>
      </c>
      <c r="N9243" t="s">
        <v>1454</v>
      </c>
      <c r="O9243" t="s">
        <v>1455</v>
      </c>
      <c r="P9243" t="s">
        <v>1456</v>
      </c>
      <c r="Q9243" t="s">
        <v>1457</v>
      </c>
      <c r="R9243">
        <v>2030990</v>
      </c>
      <c r="S9243" t="s">
        <v>1459</v>
      </c>
      <c r="T9243">
        <v>19326.982800000002</v>
      </c>
      <c r="U9243">
        <v>23</v>
      </c>
      <c r="V9243">
        <v>19326.982800000002</v>
      </c>
      <c r="W9243">
        <v>23</v>
      </c>
      <c r="X9243">
        <v>15893</v>
      </c>
      <c r="Y9243">
        <v>3433.9828000000002</v>
      </c>
      <c r="Z9243">
        <v>2030990</v>
      </c>
    </row>
    <row r="9244" spans="1:26" x14ac:dyDescent="0.2">
      <c r="A9244" s="27">
        <v>46088</v>
      </c>
      <c r="B9244" t="s">
        <v>14</v>
      </c>
      <c r="C9244" t="s">
        <v>1446</v>
      </c>
      <c r="D9244" t="s">
        <v>1526</v>
      </c>
      <c r="E9244" t="s">
        <v>1474</v>
      </c>
      <c r="F9244" t="s">
        <v>125</v>
      </c>
      <c r="G9244" t="s">
        <v>1480</v>
      </c>
      <c r="H9244" t="s">
        <v>155</v>
      </c>
      <c r="I9244" t="s">
        <v>1533</v>
      </c>
      <c r="J9244" t="s">
        <v>1450</v>
      </c>
      <c r="K9244" t="s">
        <v>1451</v>
      </c>
      <c r="L9244" t="s">
        <v>1452</v>
      </c>
      <c r="M9244" t="s">
        <v>1453</v>
      </c>
      <c r="N9244" t="s">
        <v>1454</v>
      </c>
      <c r="O9244" t="s">
        <v>1455</v>
      </c>
      <c r="P9244" t="s">
        <v>1456</v>
      </c>
      <c r="Q9244" t="s">
        <v>1457</v>
      </c>
      <c r="R9244">
        <v>2030991</v>
      </c>
      <c r="S9244" t="s">
        <v>1463</v>
      </c>
      <c r="T9244">
        <v>7562.7323999999999</v>
      </c>
      <c r="U9244">
        <v>9</v>
      </c>
      <c r="V9244">
        <v>7562.7323999999999</v>
      </c>
      <c r="W9244">
        <v>9</v>
      </c>
      <c r="X9244">
        <v>5913</v>
      </c>
      <c r="Y9244">
        <v>1649.7324000000001</v>
      </c>
      <c r="Z9244">
        <v>2030991</v>
      </c>
    </row>
    <row r="9245" spans="1:26" x14ac:dyDescent="0.2">
      <c r="A9245" s="27">
        <v>46088</v>
      </c>
      <c r="B9245" t="s">
        <v>14</v>
      </c>
      <c r="C9245" t="s">
        <v>1446</v>
      </c>
      <c r="D9245" t="s">
        <v>1526</v>
      </c>
      <c r="E9245" t="s">
        <v>1474</v>
      </c>
      <c r="F9245" t="s">
        <v>125</v>
      </c>
      <c r="G9245" t="s">
        <v>1480</v>
      </c>
      <c r="H9245" t="s">
        <v>155</v>
      </c>
      <c r="I9245" t="s">
        <v>1533</v>
      </c>
      <c r="J9245" t="s">
        <v>1450</v>
      </c>
      <c r="K9245" t="s">
        <v>1451</v>
      </c>
      <c r="L9245" t="s">
        <v>1452</v>
      </c>
      <c r="M9245" t="s">
        <v>1453</v>
      </c>
      <c r="N9245" t="s">
        <v>1454</v>
      </c>
      <c r="O9245" t="s">
        <v>1455</v>
      </c>
      <c r="P9245" t="s">
        <v>1456</v>
      </c>
      <c r="Q9245" t="s">
        <v>1457</v>
      </c>
      <c r="R9245">
        <v>2048972</v>
      </c>
      <c r="S9245" t="s">
        <v>1461</v>
      </c>
      <c r="T9245">
        <v>2520.9108000000001</v>
      </c>
      <c r="U9245">
        <v>3</v>
      </c>
      <c r="V9245">
        <v>2520.9108000000001</v>
      </c>
      <c r="W9245">
        <v>3</v>
      </c>
      <c r="X9245">
        <v>2055</v>
      </c>
      <c r="Y9245">
        <v>465.91079999999999</v>
      </c>
      <c r="Z9245">
        <v>2048972</v>
      </c>
    </row>
    <row r="9246" spans="1:26" x14ac:dyDescent="0.2">
      <c r="A9246" s="27">
        <v>46088</v>
      </c>
      <c r="B9246" t="s">
        <v>14</v>
      </c>
      <c r="C9246" t="s">
        <v>1446</v>
      </c>
      <c r="D9246" t="s">
        <v>1526</v>
      </c>
      <c r="E9246" t="s">
        <v>1485</v>
      </c>
      <c r="F9246" t="s">
        <v>1470</v>
      </c>
      <c r="G9246" t="s">
        <v>333</v>
      </c>
      <c r="H9246" t="s">
        <v>957</v>
      </c>
      <c r="I9246" t="s">
        <v>1534</v>
      </c>
      <c r="J9246" t="s">
        <v>1450</v>
      </c>
      <c r="K9246" t="s">
        <v>1451</v>
      </c>
      <c r="L9246" t="s">
        <v>1452</v>
      </c>
      <c r="M9246" t="s">
        <v>1453</v>
      </c>
      <c r="N9246" t="s">
        <v>1454</v>
      </c>
      <c r="O9246" t="s">
        <v>1455</v>
      </c>
      <c r="P9246" t="s">
        <v>1456</v>
      </c>
      <c r="Q9246" t="s">
        <v>1457</v>
      </c>
      <c r="R9246">
        <v>2001113</v>
      </c>
      <c r="S9246" t="s">
        <v>1458</v>
      </c>
      <c r="T9246">
        <v>10923.9468</v>
      </c>
      <c r="U9246">
        <v>13</v>
      </c>
      <c r="V9246">
        <v>10923.9468</v>
      </c>
      <c r="W9246">
        <v>13</v>
      </c>
      <c r="X9246">
        <v>8918</v>
      </c>
      <c r="Y9246">
        <v>2005.9467999999999</v>
      </c>
      <c r="Z9246">
        <v>2001113</v>
      </c>
    </row>
    <row r="9247" spans="1:26" x14ac:dyDescent="0.2">
      <c r="A9247" s="27">
        <v>46088</v>
      </c>
      <c r="B9247" t="s">
        <v>14</v>
      </c>
      <c r="C9247" t="s">
        <v>1446</v>
      </c>
      <c r="D9247" t="s">
        <v>1526</v>
      </c>
      <c r="E9247" t="s">
        <v>1485</v>
      </c>
      <c r="F9247" t="s">
        <v>1470</v>
      </c>
      <c r="G9247" t="s">
        <v>333</v>
      </c>
      <c r="H9247" t="s">
        <v>957</v>
      </c>
      <c r="I9247" t="s">
        <v>1534</v>
      </c>
      <c r="J9247" t="s">
        <v>1450</v>
      </c>
      <c r="K9247" t="s">
        <v>1451</v>
      </c>
      <c r="L9247" t="s">
        <v>1452</v>
      </c>
      <c r="M9247" t="s">
        <v>1453</v>
      </c>
      <c r="N9247" t="s">
        <v>1454</v>
      </c>
      <c r="O9247" t="s">
        <v>1455</v>
      </c>
      <c r="P9247" t="s">
        <v>1456</v>
      </c>
      <c r="Q9247" t="s">
        <v>1457</v>
      </c>
      <c r="R9247">
        <v>2030991</v>
      </c>
      <c r="S9247" t="s">
        <v>1463</v>
      </c>
      <c r="T9247">
        <v>6722.4287999999997</v>
      </c>
      <c r="U9247">
        <v>8</v>
      </c>
      <c r="V9247">
        <v>6722.4287999999997</v>
      </c>
      <c r="W9247">
        <v>8</v>
      </c>
      <c r="X9247">
        <v>5520</v>
      </c>
      <c r="Y9247">
        <v>1202.4287999999999</v>
      </c>
      <c r="Z9247">
        <v>2030991</v>
      </c>
    </row>
    <row r="9248" spans="1:26" x14ac:dyDescent="0.2">
      <c r="A9248" s="27">
        <v>46088</v>
      </c>
      <c r="B9248" t="s">
        <v>14</v>
      </c>
      <c r="C9248" t="s">
        <v>1446</v>
      </c>
      <c r="D9248" t="s">
        <v>1526</v>
      </c>
      <c r="E9248" t="s">
        <v>1485</v>
      </c>
      <c r="F9248" t="s">
        <v>1470</v>
      </c>
      <c r="G9248" t="s">
        <v>333</v>
      </c>
      <c r="H9248" t="s">
        <v>957</v>
      </c>
      <c r="I9248" t="s">
        <v>1534</v>
      </c>
      <c r="J9248" t="s">
        <v>1450</v>
      </c>
      <c r="K9248" t="s">
        <v>1451</v>
      </c>
      <c r="L9248" t="s">
        <v>1452</v>
      </c>
      <c r="M9248" t="s">
        <v>1453</v>
      </c>
      <c r="N9248" t="s">
        <v>1454</v>
      </c>
      <c r="O9248" t="s">
        <v>1455</v>
      </c>
      <c r="P9248" t="s">
        <v>1456</v>
      </c>
      <c r="Q9248" t="s">
        <v>1457</v>
      </c>
      <c r="R9248">
        <v>2039041</v>
      </c>
      <c r="S9248" t="s">
        <v>1460</v>
      </c>
      <c r="T9248">
        <v>3361.2143999999998</v>
      </c>
      <c r="U9248">
        <v>4</v>
      </c>
      <c r="V9248">
        <v>3361.2143999999998</v>
      </c>
      <c r="W9248">
        <v>4</v>
      </c>
      <c r="X9248">
        <v>2716</v>
      </c>
      <c r="Y9248">
        <v>645.21439999999996</v>
      </c>
      <c r="Z9248">
        <v>2039041</v>
      </c>
    </row>
    <row r="9249" spans="1:26" x14ac:dyDescent="0.2">
      <c r="A9249" s="27">
        <v>46088</v>
      </c>
      <c r="B9249" t="s">
        <v>14</v>
      </c>
      <c r="C9249" t="s">
        <v>1446</v>
      </c>
      <c r="D9249" t="s">
        <v>1526</v>
      </c>
      <c r="E9249" t="s">
        <v>1485</v>
      </c>
      <c r="F9249" t="s">
        <v>1470</v>
      </c>
      <c r="G9249" t="s">
        <v>333</v>
      </c>
      <c r="H9249" t="s">
        <v>296</v>
      </c>
      <c r="I9249" t="s">
        <v>1535</v>
      </c>
      <c r="J9249" t="s">
        <v>1450</v>
      </c>
      <c r="K9249" t="s">
        <v>1451</v>
      </c>
      <c r="L9249" t="s">
        <v>1452</v>
      </c>
      <c r="M9249" t="s">
        <v>1453</v>
      </c>
      <c r="N9249" t="s">
        <v>1454</v>
      </c>
      <c r="O9249" t="s">
        <v>1455</v>
      </c>
      <c r="P9249" t="s">
        <v>1456</v>
      </c>
      <c r="Q9249" t="s">
        <v>1457</v>
      </c>
      <c r="R9249">
        <v>2030990</v>
      </c>
      <c r="S9249" t="s">
        <v>1459</v>
      </c>
      <c r="T9249">
        <v>6722.4287999999997</v>
      </c>
      <c r="U9249">
        <v>8</v>
      </c>
      <c r="V9249">
        <v>6722.4287999999997</v>
      </c>
      <c r="W9249">
        <v>8</v>
      </c>
      <c r="X9249">
        <v>5520</v>
      </c>
      <c r="Y9249">
        <v>1202.4287999999999</v>
      </c>
      <c r="Z9249">
        <v>2030990</v>
      </c>
    </row>
    <row r="9250" spans="1:26" x14ac:dyDescent="0.2">
      <c r="A9250" s="27">
        <v>46088</v>
      </c>
      <c r="B9250" t="s">
        <v>14</v>
      </c>
      <c r="C9250" t="s">
        <v>1446</v>
      </c>
      <c r="D9250" t="s">
        <v>1526</v>
      </c>
      <c r="E9250" t="s">
        <v>1485</v>
      </c>
      <c r="F9250" t="s">
        <v>1470</v>
      </c>
      <c r="G9250" t="s">
        <v>333</v>
      </c>
      <c r="H9250" t="s">
        <v>296</v>
      </c>
      <c r="I9250" t="s">
        <v>1535</v>
      </c>
      <c r="J9250" t="s">
        <v>1450</v>
      </c>
      <c r="K9250" t="s">
        <v>1451</v>
      </c>
      <c r="L9250" t="s">
        <v>1452</v>
      </c>
      <c r="M9250" t="s">
        <v>1453</v>
      </c>
      <c r="N9250" t="s">
        <v>1454</v>
      </c>
      <c r="O9250" t="s">
        <v>1455</v>
      </c>
      <c r="P9250" t="s">
        <v>1456</v>
      </c>
      <c r="Q9250" t="s">
        <v>1457</v>
      </c>
      <c r="R9250">
        <v>2039041</v>
      </c>
      <c r="S9250" t="s">
        <v>1460</v>
      </c>
      <c r="T9250">
        <v>3361.2143999999998</v>
      </c>
      <c r="U9250">
        <v>4</v>
      </c>
      <c r="V9250">
        <v>3361.2143999999998</v>
      </c>
      <c r="W9250">
        <v>4</v>
      </c>
      <c r="X9250">
        <v>2760</v>
      </c>
      <c r="Y9250">
        <v>601.21439999999996</v>
      </c>
      <c r="Z9250">
        <v>2039041</v>
      </c>
    </row>
    <row r="9251" spans="1:26" x14ac:dyDescent="0.2">
      <c r="A9251" s="27">
        <v>46088</v>
      </c>
      <c r="B9251" t="s">
        <v>14</v>
      </c>
      <c r="C9251" t="s">
        <v>1446</v>
      </c>
      <c r="D9251" t="s">
        <v>1526</v>
      </c>
      <c r="E9251" t="s">
        <v>1485</v>
      </c>
      <c r="F9251" t="s">
        <v>1470</v>
      </c>
      <c r="G9251" t="s">
        <v>333</v>
      </c>
      <c r="H9251" t="s">
        <v>296</v>
      </c>
      <c r="I9251" t="s">
        <v>1535</v>
      </c>
      <c r="J9251" t="s">
        <v>1450</v>
      </c>
      <c r="K9251" t="s">
        <v>1451</v>
      </c>
      <c r="L9251" t="s">
        <v>1452</v>
      </c>
      <c r="M9251" t="s">
        <v>1453</v>
      </c>
      <c r="N9251" t="s">
        <v>1454</v>
      </c>
      <c r="O9251" t="s">
        <v>1455</v>
      </c>
      <c r="P9251" t="s">
        <v>1456</v>
      </c>
      <c r="Q9251" t="s">
        <v>1457</v>
      </c>
      <c r="R9251">
        <v>2048972</v>
      </c>
      <c r="S9251" t="s">
        <v>1461</v>
      </c>
      <c r="T9251">
        <v>840.30359999999996</v>
      </c>
      <c r="U9251">
        <v>1</v>
      </c>
      <c r="V9251">
        <v>840.30359999999996</v>
      </c>
      <c r="W9251">
        <v>1</v>
      </c>
      <c r="X9251">
        <v>686</v>
      </c>
      <c r="Y9251">
        <v>154.30359999999999</v>
      </c>
      <c r="Z9251">
        <v>2048972</v>
      </c>
    </row>
    <row r="9252" spans="1:26" x14ac:dyDescent="0.2">
      <c r="A9252" s="27">
        <v>46088</v>
      </c>
      <c r="B9252" t="s">
        <v>14</v>
      </c>
      <c r="C9252" t="s">
        <v>1446</v>
      </c>
      <c r="D9252" t="s">
        <v>1526</v>
      </c>
      <c r="E9252" t="s">
        <v>1485</v>
      </c>
      <c r="F9252" t="s">
        <v>1470</v>
      </c>
      <c r="G9252" t="s">
        <v>77</v>
      </c>
      <c r="H9252" t="s">
        <v>150</v>
      </c>
      <c r="I9252" t="s">
        <v>1536</v>
      </c>
      <c r="J9252" t="s">
        <v>1450</v>
      </c>
      <c r="K9252" t="s">
        <v>1451</v>
      </c>
      <c r="L9252" t="s">
        <v>1452</v>
      </c>
      <c r="M9252" t="s">
        <v>1453</v>
      </c>
      <c r="N9252" t="s">
        <v>1454</v>
      </c>
      <c r="O9252" t="s">
        <v>1455</v>
      </c>
      <c r="P9252" t="s">
        <v>1456</v>
      </c>
      <c r="Q9252" t="s">
        <v>1457</v>
      </c>
      <c r="R9252">
        <v>2001113</v>
      </c>
      <c r="S9252" t="s">
        <v>1458</v>
      </c>
      <c r="T9252">
        <v>6722.4287999999997</v>
      </c>
      <c r="U9252">
        <v>8</v>
      </c>
      <c r="V9252">
        <v>6722.4287999999997</v>
      </c>
      <c r="W9252">
        <v>8</v>
      </c>
      <c r="X9252">
        <v>5224</v>
      </c>
      <c r="Y9252">
        <v>1498.4287999999999</v>
      </c>
      <c r="Z9252">
        <v>2001113</v>
      </c>
    </row>
    <row r="9253" spans="1:26" x14ac:dyDescent="0.2">
      <c r="A9253" s="27">
        <v>46088</v>
      </c>
      <c r="B9253" t="s">
        <v>14</v>
      </c>
      <c r="C9253" t="s">
        <v>1446</v>
      </c>
      <c r="D9253" t="s">
        <v>1526</v>
      </c>
      <c r="E9253" t="s">
        <v>1485</v>
      </c>
      <c r="F9253" t="s">
        <v>1470</v>
      </c>
      <c r="G9253" t="s">
        <v>77</v>
      </c>
      <c r="H9253" t="s">
        <v>150</v>
      </c>
      <c r="I9253" t="s">
        <v>1536</v>
      </c>
      <c r="J9253" t="s">
        <v>1450</v>
      </c>
      <c r="K9253" t="s">
        <v>1451</v>
      </c>
      <c r="L9253" t="s">
        <v>1452</v>
      </c>
      <c r="M9253" t="s">
        <v>1453</v>
      </c>
      <c r="N9253" t="s">
        <v>1454</v>
      </c>
      <c r="O9253" t="s">
        <v>1455</v>
      </c>
      <c r="P9253" t="s">
        <v>1456</v>
      </c>
      <c r="Q9253" t="s">
        <v>1457</v>
      </c>
      <c r="R9253">
        <v>2030991</v>
      </c>
      <c r="S9253" t="s">
        <v>1463</v>
      </c>
      <c r="T9253">
        <v>5041.8216000000002</v>
      </c>
      <c r="U9253">
        <v>6</v>
      </c>
      <c r="V9253">
        <v>5041.8216000000002</v>
      </c>
      <c r="W9253">
        <v>6</v>
      </c>
      <c r="X9253">
        <v>4146</v>
      </c>
      <c r="Y9253">
        <v>895.82159999999999</v>
      </c>
      <c r="Z9253">
        <v>2030991</v>
      </c>
    </row>
    <row r="9254" spans="1:26" x14ac:dyDescent="0.2">
      <c r="A9254" s="27">
        <v>46088</v>
      </c>
      <c r="B9254" t="s">
        <v>14</v>
      </c>
      <c r="C9254" t="s">
        <v>1446</v>
      </c>
      <c r="D9254" t="s">
        <v>1526</v>
      </c>
      <c r="E9254" t="s">
        <v>1485</v>
      </c>
      <c r="F9254" t="s">
        <v>1470</v>
      </c>
      <c r="G9254" t="s">
        <v>77</v>
      </c>
      <c r="H9254" t="s">
        <v>150</v>
      </c>
      <c r="I9254" t="s">
        <v>1536</v>
      </c>
      <c r="J9254" t="s">
        <v>1450</v>
      </c>
      <c r="K9254" t="s">
        <v>1451</v>
      </c>
      <c r="L9254" t="s">
        <v>1452</v>
      </c>
      <c r="M9254" t="s">
        <v>1453</v>
      </c>
      <c r="N9254" t="s">
        <v>1454</v>
      </c>
      <c r="O9254" t="s">
        <v>1455</v>
      </c>
      <c r="P9254" t="s">
        <v>1456</v>
      </c>
      <c r="Q9254" t="s">
        <v>1457</v>
      </c>
      <c r="R9254">
        <v>2039041</v>
      </c>
      <c r="S9254" t="s">
        <v>1460</v>
      </c>
      <c r="T9254">
        <v>5882.1252000000004</v>
      </c>
      <c r="U9254">
        <v>7</v>
      </c>
      <c r="V9254">
        <v>5882.1252000000004</v>
      </c>
      <c r="W9254">
        <v>7</v>
      </c>
      <c r="X9254">
        <v>4753</v>
      </c>
      <c r="Y9254">
        <v>1129.1251999999999</v>
      </c>
      <c r="Z9254">
        <v>2039041</v>
      </c>
    </row>
    <row r="9255" spans="1:26" x14ac:dyDescent="0.2">
      <c r="A9255" s="27">
        <v>46088</v>
      </c>
      <c r="B9255" t="s">
        <v>14</v>
      </c>
      <c r="C9255" t="s">
        <v>1446</v>
      </c>
      <c r="D9255" t="s">
        <v>1526</v>
      </c>
      <c r="E9255" t="s">
        <v>1485</v>
      </c>
      <c r="F9255" t="s">
        <v>1470</v>
      </c>
      <c r="G9255" t="s">
        <v>77</v>
      </c>
      <c r="H9255" t="s">
        <v>150</v>
      </c>
      <c r="I9255" t="s">
        <v>1536</v>
      </c>
      <c r="J9255" t="s">
        <v>1450</v>
      </c>
      <c r="K9255" t="s">
        <v>1451</v>
      </c>
      <c r="L9255" t="s">
        <v>1452</v>
      </c>
      <c r="M9255" t="s">
        <v>1453</v>
      </c>
      <c r="N9255" t="s">
        <v>1454</v>
      </c>
      <c r="O9255" t="s">
        <v>1455</v>
      </c>
      <c r="P9255" t="s">
        <v>1456</v>
      </c>
      <c r="Q9255" t="s">
        <v>1457</v>
      </c>
      <c r="R9255">
        <v>2048972</v>
      </c>
      <c r="S9255" t="s">
        <v>1461</v>
      </c>
      <c r="T9255">
        <v>4201.518</v>
      </c>
      <c r="U9255">
        <v>5</v>
      </c>
      <c r="V9255">
        <v>4201.518</v>
      </c>
      <c r="W9255">
        <v>5</v>
      </c>
      <c r="X9255">
        <v>3420</v>
      </c>
      <c r="Y9255">
        <v>781.51800000000003</v>
      </c>
      <c r="Z9255">
        <v>2048972</v>
      </c>
    </row>
    <row r="9256" spans="1:26" x14ac:dyDescent="0.2">
      <c r="A9256" s="27">
        <v>46088</v>
      </c>
      <c r="B9256" t="s">
        <v>14</v>
      </c>
      <c r="C9256" t="s">
        <v>1446</v>
      </c>
      <c r="D9256" t="s">
        <v>1526</v>
      </c>
      <c r="E9256" t="s">
        <v>1485</v>
      </c>
      <c r="F9256" t="s">
        <v>1470</v>
      </c>
      <c r="G9256" t="s">
        <v>42</v>
      </c>
      <c r="H9256" t="s">
        <v>361</v>
      </c>
      <c r="I9256" t="s">
        <v>1537</v>
      </c>
      <c r="J9256" t="s">
        <v>1450</v>
      </c>
      <c r="K9256" t="s">
        <v>1451</v>
      </c>
      <c r="L9256" t="s">
        <v>1452</v>
      </c>
      <c r="M9256" t="s">
        <v>1453</v>
      </c>
      <c r="N9256" t="s">
        <v>1454</v>
      </c>
      <c r="O9256" t="s">
        <v>1455</v>
      </c>
      <c r="P9256" t="s">
        <v>1456</v>
      </c>
      <c r="Q9256" t="s">
        <v>1457</v>
      </c>
      <c r="R9256">
        <v>2001113</v>
      </c>
      <c r="S9256" t="s">
        <v>1458</v>
      </c>
      <c r="T9256">
        <v>8337.6985000000004</v>
      </c>
      <c r="U9256">
        <v>10</v>
      </c>
      <c r="V9256">
        <v>8337.6985000000004</v>
      </c>
      <c r="W9256">
        <v>10</v>
      </c>
      <c r="X9256">
        <v>6810</v>
      </c>
      <c r="Y9256">
        <v>1527.6985</v>
      </c>
      <c r="Z9256">
        <v>2001113</v>
      </c>
    </row>
    <row r="9257" spans="1:26" x14ac:dyDescent="0.2">
      <c r="A9257" s="27">
        <v>46088</v>
      </c>
      <c r="B9257" t="s">
        <v>14</v>
      </c>
      <c r="C9257" t="s">
        <v>1446</v>
      </c>
      <c r="D9257" t="s">
        <v>1526</v>
      </c>
      <c r="E9257" t="s">
        <v>1485</v>
      </c>
      <c r="F9257" t="s">
        <v>1470</v>
      </c>
      <c r="G9257" t="s">
        <v>42</v>
      </c>
      <c r="H9257" t="s">
        <v>361</v>
      </c>
      <c r="I9257" t="s">
        <v>1537</v>
      </c>
      <c r="J9257" t="s">
        <v>1450</v>
      </c>
      <c r="K9257" t="s">
        <v>1451</v>
      </c>
      <c r="L9257" t="s">
        <v>1452</v>
      </c>
      <c r="M9257" t="s">
        <v>1453</v>
      </c>
      <c r="N9257" t="s">
        <v>1454</v>
      </c>
      <c r="O9257" t="s">
        <v>1455</v>
      </c>
      <c r="P9257" t="s">
        <v>1456</v>
      </c>
      <c r="Q9257" t="s">
        <v>1457</v>
      </c>
      <c r="R9257">
        <v>2030991</v>
      </c>
      <c r="S9257" t="s">
        <v>1463</v>
      </c>
      <c r="T9257">
        <v>3361.2143999999998</v>
      </c>
      <c r="U9257">
        <v>4</v>
      </c>
      <c r="V9257">
        <v>3361.2143999999998</v>
      </c>
      <c r="W9257">
        <v>4</v>
      </c>
      <c r="X9257">
        <v>2760</v>
      </c>
      <c r="Y9257">
        <v>601.21439999999996</v>
      </c>
      <c r="Z9257">
        <v>2030991</v>
      </c>
    </row>
    <row r="9258" spans="1:26" x14ac:dyDescent="0.2">
      <c r="A9258" s="27">
        <v>46088</v>
      </c>
      <c r="B9258" t="s">
        <v>14</v>
      </c>
      <c r="C9258" t="s">
        <v>1446</v>
      </c>
      <c r="D9258" t="s">
        <v>1526</v>
      </c>
      <c r="E9258" t="s">
        <v>1485</v>
      </c>
      <c r="F9258" t="s">
        <v>1470</v>
      </c>
      <c r="G9258" t="s">
        <v>42</v>
      </c>
      <c r="H9258" t="s">
        <v>361</v>
      </c>
      <c r="I9258" t="s">
        <v>1537</v>
      </c>
      <c r="J9258" t="s">
        <v>1450</v>
      </c>
      <c r="K9258" t="s">
        <v>1451</v>
      </c>
      <c r="L9258" t="s">
        <v>1452</v>
      </c>
      <c r="M9258" t="s">
        <v>1453</v>
      </c>
      <c r="N9258" t="s">
        <v>1454</v>
      </c>
      <c r="O9258" t="s">
        <v>1455</v>
      </c>
      <c r="P9258" t="s">
        <v>1456</v>
      </c>
      <c r="Q9258" t="s">
        <v>1457</v>
      </c>
      <c r="R9258">
        <v>2039041</v>
      </c>
      <c r="S9258" t="s">
        <v>1460</v>
      </c>
      <c r="T9258">
        <v>6722.4287999999997</v>
      </c>
      <c r="U9258">
        <v>8</v>
      </c>
      <c r="V9258">
        <v>6722.4287999999997</v>
      </c>
      <c r="W9258">
        <v>8</v>
      </c>
      <c r="X9258">
        <v>5520</v>
      </c>
      <c r="Y9258">
        <v>1202.4287999999999</v>
      </c>
      <c r="Z9258">
        <v>2039041</v>
      </c>
    </row>
    <row r="9259" spans="1:26" x14ac:dyDescent="0.2">
      <c r="A9259" s="27">
        <v>46088</v>
      </c>
      <c r="B9259" t="s">
        <v>14</v>
      </c>
      <c r="C9259" t="s">
        <v>1446</v>
      </c>
      <c r="D9259" t="s">
        <v>1526</v>
      </c>
      <c r="E9259" t="s">
        <v>1485</v>
      </c>
      <c r="F9259" t="s">
        <v>1470</v>
      </c>
      <c r="G9259" t="s">
        <v>42</v>
      </c>
      <c r="H9259" t="s">
        <v>361</v>
      </c>
      <c r="I9259" t="s">
        <v>1537</v>
      </c>
      <c r="J9259" t="s">
        <v>1450</v>
      </c>
      <c r="K9259" t="s">
        <v>1451</v>
      </c>
      <c r="L9259" t="s">
        <v>1452</v>
      </c>
      <c r="M9259" t="s">
        <v>1453</v>
      </c>
      <c r="N9259" t="s">
        <v>1454</v>
      </c>
      <c r="O9259" t="s">
        <v>1455</v>
      </c>
      <c r="P9259" t="s">
        <v>1456</v>
      </c>
      <c r="Q9259" t="s">
        <v>1457</v>
      </c>
      <c r="R9259">
        <v>2048972</v>
      </c>
      <c r="S9259" t="s">
        <v>1461</v>
      </c>
      <c r="T9259">
        <v>5041.8216000000002</v>
      </c>
      <c r="U9259">
        <v>6</v>
      </c>
      <c r="V9259">
        <v>5041.8216000000002</v>
      </c>
      <c r="W9259">
        <v>6</v>
      </c>
      <c r="X9259">
        <v>4110</v>
      </c>
      <c r="Y9259">
        <v>931.82159999999999</v>
      </c>
      <c r="Z9259">
        <v>2048972</v>
      </c>
    </row>
    <row r="9260" spans="1:26" x14ac:dyDescent="0.2">
      <c r="A9260" s="27">
        <v>46088</v>
      </c>
      <c r="B9260" t="s">
        <v>14</v>
      </c>
      <c r="C9260" t="s">
        <v>1446</v>
      </c>
      <c r="D9260" t="s">
        <v>1526</v>
      </c>
      <c r="E9260" t="s">
        <v>1494</v>
      </c>
      <c r="F9260" t="s">
        <v>1495</v>
      </c>
      <c r="G9260" t="s">
        <v>106</v>
      </c>
      <c r="H9260" t="s">
        <v>939</v>
      </c>
      <c r="I9260" t="s">
        <v>1775</v>
      </c>
      <c r="J9260" t="s">
        <v>1450</v>
      </c>
      <c r="K9260" t="s">
        <v>1451</v>
      </c>
      <c r="L9260" t="s">
        <v>1452</v>
      </c>
      <c r="M9260" t="s">
        <v>1453</v>
      </c>
      <c r="N9260" t="s">
        <v>1454</v>
      </c>
      <c r="O9260" t="s">
        <v>1455</v>
      </c>
      <c r="P9260" t="s">
        <v>1456</v>
      </c>
      <c r="Q9260" t="s">
        <v>1457</v>
      </c>
      <c r="R9260">
        <v>2001113</v>
      </c>
      <c r="S9260" t="s">
        <v>1458</v>
      </c>
      <c r="T9260">
        <v>840.30359999999996</v>
      </c>
      <c r="U9260">
        <v>1</v>
      </c>
      <c r="V9260">
        <v>840.30359999999996</v>
      </c>
      <c r="W9260">
        <v>1</v>
      </c>
      <c r="X9260">
        <v>683</v>
      </c>
      <c r="Y9260">
        <v>157.30359999999999</v>
      </c>
      <c r="Z9260">
        <v>2001113</v>
      </c>
    </row>
    <row r="9261" spans="1:26" x14ac:dyDescent="0.2">
      <c r="A9261" s="27">
        <v>46088</v>
      </c>
      <c r="B9261" t="s">
        <v>14</v>
      </c>
      <c r="C9261" t="s">
        <v>1446</v>
      </c>
      <c r="D9261" t="s">
        <v>1526</v>
      </c>
      <c r="E9261" t="s">
        <v>1494</v>
      </c>
      <c r="F9261" t="s">
        <v>1495</v>
      </c>
      <c r="G9261" t="s">
        <v>106</v>
      </c>
      <c r="H9261" t="s">
        <v>939</v>
      </c>
      <c r="I9261" t="s">
        <v>1775</v>
      </c>
      <c r="J9261" t="s">
        <v>1450</v>
      </c>
      <c r="K9261" t="s">
        <v>1451</v>
      </c>
      <c r="L9261" t="s">
        <v>1452</v>
      </c>
      <c r="M9261" t="s">
        <v>1453</v>
      </c>
      <c r="N9261" t="s">
        <v>1454</v>
      </c>
      <c r="O9261" t="s">
        <v>1455</v>
      </c>
      <c r="P9261" t="s">
        <v>1456</v>
      </c>
      <c r="Q9261" t="s">
        <v>1457</v>
      </c>
      <c r="R9261">
        <v>2030990</v>
      </c>
      <c r="S9261" t="s">
        <v>1459</v>
      </c>
      <c r="T9261">
        <v>840.30359999999996</v>
      </c>
      <c r="U9261">
        <v>1</v>
      </c>
      <c r="V9261">
        <v>840.30359999999996</v>
      </c>
      <c r="W9261">
        <v>1</v>
      </c>
      <c r="X9261">
        <v>687</v>
      </c>
      <c r="Y9261">
        <v>153.30359999999999</v>
      </c>
      <c r="Z9261">
        <v>2030990</v>
      </c>
    </row>
    <row r="9262" spans="1:26" x14ac:dyDescent="0.2">
      <c r="A9262" s="27">
        <v>46088</v>
      </c>
      <c r="B9262" t="s">
        <v>14</v>
      </c>
      <c r="C9262" t="s">
        <v>1446</v>
      </c>
      <c r="D9262" t="s">
        <v>1526</v>
      </c>
      <c r="E9262" t="s">
        <v>1494</v>
      </c>
      <c r="F9262" t="s">
        <v>1495</v>
      </c>
      <c r="G9262" t="s">
        <v>106</v>
      </c>
      <c r="H9262" t="s">
        <v>939</v>
      </c>
      <c r="I9262" t="s">
        <v>1775</v>
      </c>
      <c r="J9262" t="s">
        <v>1450</v>
      </c>
      <c r="K9262" t="s">
        <v>1451</v>
      </c>
      <c r="L9262" t="s">
        <v>1452</v>
      </c>
      <c r="M9262" t="s">
        <v>1453</v>
      </c>
      <c r="N9262" t="s">
        <v>1454</v>
      </c>
      <c r="O9262" t="s">
        <v>1455</v>
      </c>
      <c r="P9262" t="s">
        <v>1456</v>
      </c>
      <c r="Q9262" t="s">
        <v>1457</v>
      </c>
      <c r="R9262">
        <v>2048972</v>
      </c>
      <c r="S9262" t="s">
        <v>1461</v>
      </c>
      <c r="T9262">
        <v>840.30359999999996</v>
      </c>
      <c r="U9262">
        <v>1</v>
      </c>
      <c r="V9262">
        <v>840.30359999999996</v>
      </c>
      <c r="W9262">
        <v>1</v>
      </c>
      <c r="X9262">
        <v>687</v>
      </c>
      <c r="Y9262">
        <v>153.30359999999999</v>
      </c>
      <c r="Z9262">
        <v>2048972</v>
      </c>
    </row>
    <row r="9263" spans="1:26" x14ac:dyDescent="0.2">
      <c r="A9263" s="27">
        <v>46088</v>
      </c>
      <c r="B9263" t="s">
        <v>14</v>
      </c>
      <c r="C9263" t="s">
        <v>1446</v>
      </c>
      <c r="D9263" t="s">
        <v>1526</v>
      </c>
      <c r="E9263" t="s">
        <v>1494</v>
      </c>
      <c r="F9263" t="s">
        <v>1495</v>
      </c>
      <c r="G9263" t="s">
        <v>734</v>
      </c>
      <c r="H9263" t="s">
        <v>944</v>
      </c>
      <c r="I9263" t="s">
        <v>1538</v>
      </c>
      <c r="J9263" t="s">
        <v>1450</v>
      </c>
      <c r="K9263" t="s">
        <v>1451</v>
      </c>
      <c r="L9263" t="s">
        <v>1452</v>
      </c>
      <c r="M9263" t="s">
        <v>1453</v>
      </c>
      <c r="N9263" t="s">
        <v>1454</v>
      </c>
      <c r="O9263" t="s">
        <v>1455</v>
      </c>
      <c r="P9263" t="s">
        <v>1456</v>
      </c>
      <c r="Q9263" t="s">
        <v>1457</v>
      </c>
      <c r="R9263">
        <v>2001113</v>
      </c>
      <c r="S9263" t="s">
        <v>1458</v>
      </c>
      <c r="T9263">
        <v>8403.0360000000001</v>
      </c>
      <c r="U9263">
        <v>10</v>
      </c>
      <c r="V9263">
        <v>8403.0360000000001</v>
      </c>
      <c r="W9263">
        <v>10</v>
      </c>
      <c r="X9263">
        <v>6860</v>
      </c>
      <c r="Y9263">
        <v>1543.0360000000001</v>
      </c>
      <c r="Z9263">
        <v>2001113</v>
      </c>
    </row>
    <row r="9264" spans="1:26" x14ac:dyDescent="0.2">
      <c r="A9264" s="27">
        <v>46088</v>
      </c>
      <c r="B9264" t="s">
        <v>14</v>
      </c>
      <c r="C9264" t="s">
        <v>1446</v>
      </c>
      <c r="D9264" t="s">
        <v>1526</v>
      </c>
      <c r="E9264" t="s">
        <v>1494</v>
      </c>
      <c r="F9264" t="s">
        <v>1495</v>
      </c>
      <c r="G9264" t="s">
        <v>734</v>
      </c>
      <c r="H9264" t="s">
        <v>944</v>
      </c>
      <c r="I9264" t="s">
        <v>1538</v>
      </c>
      <c r="J9264" t="s">
        <v>1450</v>
      </c>
      <c r="K9264" t="s">
        <v>1451</v>
      </c>
      <c r="L9264" t="s">
        <v>1452</v>
      </c>
      <c r="M9264" t="s">
        <v>1453</v>
      </c>
      <c r="N9264" t="s">
        <v>1454</v>
      </c>
      <c r="O9264" t="s">
        <v>1455</v>
      </c>
      <c r="P9264" t="s">
        <v>1456</v>
      </c>
      <c r="Q9264" t="s">
        <v>1457</v>
      </c>
      <c r="R9264">
        <v>2030990</v>
      </c>
      <c r="S9264" t="s">
        <v>1459</v>
      </c>
      <c r="T9264">
        <v>10083.7081</v>
      </c>
      <c r="U9264">
        <v>12</v>
      </c>
      <c r="V9264">
        <v>10083.7081</v>
      </c>
      <c r="W9264">
        <v>12</v>
      </c>
      <c r="X9264">
        <v>8280</v>
      </c>
      <c r="Y9264">
        <v>1803.7081000000001</v>
      </c>
      <c r="Z9264">
        <v>2030990</v>
      </c>
    </row>
    <row r="9265" spans="1:26" x14ac:dyDescent="0.2">
      <c r="A9265" s="27">
        <v>46088</v>
      </c>
      <c r="B9265" t="s">
        <v>14</v>
      </c>
      <c r="C9265" t="s">
        <v>1446</v>
      </c>
      <c r="D9265" t="s">
        <v>1526</v>
      </c>
      <c r="E9265" t="s">
        <v>1494</v>
      </c>
      <c r="F9265" t="s">
        <v>1495</v>
      </c>
      <c r="G9265" t="s">
        <v>734</v>
      </c>
      <c r="H9265" t="s">
        <v>944</v>
      </c>
      <c r="I9265" t="s">
        <v>1538</v>
      </c>
      <c r="J9265" t="s">
        <v>1450</v>
      </c>
      <c r="K9265" t="s">
        <v>1451</v>
      </c>
      <c r="L9265" t="s">
        <v>1452</v>
      </c>
      <c r="M9265" t="s">
        <v>1453</v>
      </c>
      <c r="N9265" t="s">
        <v>1454</v>
      </c>
      <c r="O9265" t="s">
        <v>1455</v>
      </c>
      <c r="P9265" t="s">
        <v>1456</v>
      </c>
      <c r="Q9265" t="s">
        <v>1457</v>
      </c>
      <c r="R9265">
        <v>2030991</v>
      </c>
      <c r="S9265" t="s">
        <v>1463</v>
      </c>
      <c r="T9265">
        <v>5882.1252000000004</v>
      </c>
      <c r="U9265">
        <v>7</v>
      </c>
      <c r="V9265">
        <v>5882.1252000000004</v>
      </c>
      <c r="W9265">
        <v>7</v>
      </c>
      <c r="X9265">
        <v>4830</v>
      </c>
      <c r="Y9265">
        <v>1052.1251999999999</v>
      </c>
      <c r="Z9265">
        <v>2030991</v>
      </c>
    </row>
    <row r="9266" spans="1:26" x14ac:dyDescent="0.2">
      <c r="A9266" s="27">
        <v>46088</v>
      </c>
      <c r="B9266" t="s">
        <v>14</v>
      </c>
      <c r="C9266" t="s">
        <v>1446</v>
      </c>
      <c r="D9266" t="s">
        <v>1526</v>
      </c>
      <c r="E9266" t="s">
        <v>1494</v>
      </c>
      <c r="F9266" t="s">
        <v>1495</v>
      </c>
      <c r="G9266" t="s">
        <v>734</v>
      </c>
      <c r="H9266" t="s">
        <v>944</v>
      </c>
      <c r="I9266" t="s">
        <v>1538</v>
      </c>
      <c r="J9266" t="s">
        <v>1450</v>
      </c>
      <c r="K9266" t="s">
        <v>1451</v>
      </c>
      <c r="L9266" t="s">
        <v>1452</v>
      </c>
      <c r="M9266" t="s">
        <v>1453</v>
      </c>
      <c r="N9266" t="s">
        <v>1454</v>
      </c>
      <c r="O9266" t="s">
        <v>1455</v>
      </c>
      <c r="P9266" t="s">
        <v>1456</v>
      </c>
      <c r="Q9266" t="s">
        <v>1457</v>
      </c>
      <c r="R9266">
        <v>2039041</v>
      </c>
      <c r="S9266" t="s">
        <v>1460</v>
      </c>
      <c r="T9266">
        <v>840.30359999999996</v>
      </c>
      <c r="U9266">
        <v>1</v>
      </c>
      <c r="V9266">
        <v>840.30359999999996</v>
      </c>
      <c r="W9266">
        <v>1</v>
      </c>
      <c r="X9266">
        <v>691</v>
      </c>
      <c r="Y9266">
        <v>149.30359999999999</v>
      </c>
      <c r="Z9266">
        <v>2039041</v>
      </c>
    </row>
    <row r="9267" spans="1:26" x14ac:dyDescent="0.2">
      <c r="A9267" s="27">
        <v>46088</v>
      </c>
      <c r="B9267" t="s">
        <v>14</v>
      </c>
      <c r="C9267" t="s">
        <v>1446</v>
      </c>
      <c r="D9267" t="s">
        <v>1526</v>
      </c>
      <c r="E9267" t="s">
        <v>1494</v>
      </c>
      <c r="F9267" t="s">
        <v>1495</v>
      </c>
      <c r="G9267" t="s">
        <v>734</v>
      </c>
      <c r="H9267" t="s">
        <v>944</v>
      </c>
      <c r="I9267" t="s">
        <v>1538</v>
      </c>
      <c r="J9267" t="s">
        <v>1450</v>
      </c>
      <c r="K9267" t="s">
        <v>1451</v>
      </c>
      <c r="L9267" t="s">
        <v>1452</v>
      </c>
      <c r="M9267" t="s">
        <v>1453</v>
      </c>
      <c r="N9267" t="s">
        <v>1454</v>
      </c>
      <c r="O9267" t="s">
        <v>1455</v>
      </c>
      <c r="P9267" t="s">
        <v>1456</v>
      </c>
      <c r="Q9267" t="s">
        <v>1457</v>
      </c>
      <c r="R9267">
        <v>2048972</v>
      </c>
      <c r="S9267" t="s">
        <v>1461</v>
      </c>
      <c r="T9267">
        <v>5882.1252000000004</v>
      </c>
      <c r="U9267">
        <v>7</v>
      </c>
      <c r="V9267">
        <v>5882.1252000000004</v>
      </c>
      <c r="W9267">
        <v>7</v>
      </c>
      <c r="X9267">
        <v>4802</v>
      </c>
      <c r="Y9267">
        <v>1080.1251999999999</v>
      </c>
      <c r="Z9267">
        <v>2048972</v>
      </c>
    </row>
    <row r="9268" spans="1:26" x14ac:dyDescent="0.2">
      <c r="A9268" s="27">
        <v>46088</v>
      </c>
      <c r="B9268" t="s">
        <v>14</v>
      </c>
      <c r="C9268" t="s">
        <v>1446</v>
      </c>
      <c r="D9268" t="s">
        <v>1526</v>
      </c>
      <c r="E9268" t="s">
        <v>1508</v>
      </c>
      <c r="F9268" t="s">
        <v>1510</v>
      </c>
      <c r="G9268" t="s">
        <v>1511</v>
      </c>
      <c r="H9268" t="s">
        <v>911</v>
      </c>
      <c r="I9268" t="s">
        <v>1776</v>
      </c>
      <c r="J9268" t="s">
        <v>1450</v>
      </c>
      <c r="K9268" t="s">
        <v>1451</v>
      </c>
      <c r="L9268" t="s">
        <v>1452</v>
      </c>
      <c r="M9268" t="s">
        <v>1453</v>
      </c>
      <c r="N9268" t="s">
        <v>1454</v>
      </c>
      <c r="O9268" t="s">
        <v>1455</v>
      </c>
      <c r="P9268" t="s">
        <v>1456</v>
      </c>
      <c r="Q9268" t="s">
        <v>1457</v>
      </c>
      <c r="R9268">
        <v>2001113</v>
      </c>
      <c r="S9268" t="s">
        <v>1458</v>
      </c>
      <c r="T9268">
        <v>21847.893599999999</v>
      </c>
      <c r="U9268">
        <v>26</v>
      </c>
      <c r="V9268">
        <v>21847.893599999999</v>
      </c>
      <c r="W9268">
        <v>26</v>
      </c>
      <c r="X9268">
        <v>17862</v>
      </c>
      <c r="Y9268">
        <v>3985.8935999999999</v>
      </c>
      <c r="Z9268">
        <v>2001113</v>
      </c>
    </row>
    <row r="9269" spans="1:26" x14ac:dyDescent="0.2">
      <c r="A9269" s="27">
        <v>46088</v>
      </c>
      <c r="B9269" t="s">
        <v>14</v>
      </c>
      <c r="C9269" t="s">
        <v>1446</v>
      </c>
      <c r="D9269" t="s">
        <v>1526</v>
      </c>
      <c r="E9269" t="s">
        <v>1508</v>
      </c>
      <c r="F9269" t="s">
        <v>1510</v>
      </c>
      <c r="G9269" t="s">
        <v>1511</v>
      </c>
      <c r="H9269" t="s">
        <v>911</v>
      </c>
      <c r="I9269" t="s">
        <v>1776</v>
      </c>
      <c r="J9269" t="s">
        <v>1450</v>
      </c>
      <c r="K9269" t="s">
        <v>1451</v>
      </c>
      <c r="L9269" t="s">
        <v>1452</v>
      </c>
      <c r="M9269" t="s">
        <v>1453</v>
      </c>
      <c r="N9269" t="s">
        <v>1454</v>
      </c>
      <c r="O9269" t="s">
        <v>1455</v>
      </c>
      <c r="P9269" t="s">
        <v>1456</v>
      </c>
      <c r="Q9269" t="s">
        <v>1457</v>
      </c>
      <c r="R9269">
        <v>2030990</v>
      </c>
      <c r="S9269" t="s">
        <v>1459</v>
      </c>
      <c r="T9269">
        <v>13444.857599999999</v>
      </c>
      <c r="U9269">
        <v>16</v>
      </c>
      <c r="V9269">
        <v>13444.857599999999</v>
      </c>
      <c r="W9269">
        <v>16</v>
      </c>
      <c r="X9269">
        <v>11040</v>
      </c>
      <c r="Y9269">
        <v>2404.8575999999998</v>
      </c>
      <c r="Z9269">
        <v>2030990</v>
      </c>
    </row>
    <row r="9270" spans="1:26" x14ac:dyDescent="0.2">
      <c r="A9270" s="27">
        <v>46088</v>
      </c>
      <c r="B9270" t="s">
        <v>14</v>
      </c>
      <c r="C9270" t="s">
        <v>1446</v>
      </c>
      <c r="D9270" t="s">
        <v>1526</v>
      </c>
      <c r="E9270" t="s">
        <v>1508</v>
      </c>
      <c r="F9270" t="s">
        <v>1510</v>
      </c>
      <c r="G9270" t="s">
        <v>1511</v>
      </c>
      <c r="H9270" t="s">
        <v>911</v>
      </c>
      <c r="I9270" t="s">
        <v>1776</v>
      </c>
      <c r="J9270" t="s">
        <v>1450</v>
      </c>
      <c r="K9270" t="s">
        <v>1451</v>
      </c>
      <c r="L9270" t="s">
        <v>1452</v>
      </c>
      <c r="M9270" t="s">
        <v>1453</v>
      </c>
      <c r="N9270" t="s">
        <v>1454</v>
      </c>
      <c r="O9270" t="s">
        <v>1455</v>
      </c>
      <c r="P9270" t="s">
        <v>1456</v>
      </c>
      <c r="Q9270" t="s">
        <v>1457</v>
      </c>
      <c r="R9270">
        <v>2030991</v>
      </c>
      <c r="S9270" t="s">
        <v>1463</v>
      </c>
      <c r="T9270">
        <v>4201.518</v>
      </c>
      <c r="U9270">
        <v>5</v>
      </c>
      <c r="V9270">
        <v>4201.518</v>
      </c>
      <c r="W9270">
        <v>5</v>
      </c>
      <c r="X9270">
        <v>3450</v>
      </c>
      <c r="Y9270">
        <v>751.51800000000003</v>
      </c>
      <c r="Z9270">
        <v>2030991</v>
      </c>
    </row>
    <row r="9271" spans="1:26" x14ac:dyDescent="0.2">
      <c r="A9271" s="27">
        <v>46088</v>
      </c>
      <c r="B9271" t="s">
        <v>14</v>
      </c>
      <c r="C9271" t="s">
        <v>1446</v>
      </c>
      <c r="D9271" t="s">
        <v>1526</v>
      </c>
      <c r="E9271" t="s">
        <v>1508</v>
      </c>
      <c r="F9271" t="s">
        <v>1510</v>
      </c>
      <c r="G9271" t="s">
        <v>1511</v>
      </c>
      <c r="H9271" t="s">
        <v>911</v>
      </c>
      <c r="I9271" t="s">
        <v>1776</v>
      </c>
      <c r="J9271" t="s">
        <v>1450</v>
      </c>
      <c r="K9271" t="s">
        <v>1451</v>
      </c>
      <c r="L9271" t="s">
        <v>1452</v>
      </c>
      <c r="M9271" t="s">
        <v>1453</v>
      </c>
      <c r="N9271" t="s">
        <v>1454</v>
      </c>
      <c r="O9271" t="s">
        <v>1455</v>
      </c>
      <c r="P9271" t="s">
        <v>1456</v>
      </c>
      <c r="Q9271" t="s">
        <v>1457</v>
      </c>
      <c r="R9271">
        <v>2039041</v>
      </c>
      <c r="S9271" t="s">
        <v>1460</v>
      </c>
      <c r="T9271">
        <v>15125.4648</v>
      </c>
      <c r="U9271">
        <v>18</v>
      </c>
      <c r="V9271">
        <v>15125.4648</v>
      </c>
      <c r="W9271">
        <v>18</v>
      </c>
      <c r="X9271">
        <v>12438</v>
      </c>
      <c r="Y9271">
        <v>2687.4648000000002</v>
      </c>
      <c r="Z9271">
        <v>2039041</v>
      </c>
    </row>
    <row r="9272" spans="1:26" x14ac:dyDescent="0.2">
      <c r="A9272" s="27">
        <v>46088</v>
      </c>
      <c r="B9272" t="s">
        <v>14</v>
      </c>
      <c r="C9272" t="s">
        <v>1446</v>
      </c>
      <c r="D9272" t="s">
        <v>1526</v>
      </c>
      <c r="E9272" t="s">
        <v>1508</v>
      </c>
      <c r="F9272" t="s">
        <v>1510</v>
      </c>
      <c r="G9272" t="s">
        <v>1511</v>
      </c>
      <c r="H9272" t="s">
        <v>911</v>
      </c>
      <c r="I9272" t="s">
        <v>1776</v>
      </c>
      <c r="J9272" t="s">
        <v>1450</v>
      </c>
      <c r="K9272" t="s">
        <v>1451</v>
      </c>
      <c r="L9272" t="s">
        <v>1452</v>
      </c>
      <c r="M9272" t="s">
        <v>1453</v>
      </c>
      <c r="N9272" t="s">
        <v>1454</v>
      </c>
      <c r="O9272" t="s">
        <v>1455</v>
      </c>
      <c r="P9272" t="s">
        <v>1456</v>
      </c>
      <c r="Q9272" t="s">
        <v>1457</v>
      </c>
      <c r="R9272">
        <v>2048972</v>
      </c>
      <c r="S9272" t="s">
        <v>1461</v>
      </c>
      <c r="T9272">
        <v>16806.072</v>
      </c>
      <c r="U9272">
        <v>20</v>
      </c>
      <c r="V9272">
        <v>16806.072</v>
      </c>
      <c r="W9272">
        <v>20</v>
      </c>
      <c r="X9272">
        <v>13740</v>
      </c>
      <c r="Y9272">
        <v>3066.0720000000001</v>
      </c>
      <c r="Z9272">
        <v>2048972</v>
      </c>
    </row>
    <row r="9273" spans="1:26" x14ac:dyDescent="0.2">
      <c r="A9273" s="27">
        <v>46088</v>
      </c>
      <c r="B9273" t="s">
        <v>14</v>
      </c>
      <c r="C9273" t="s">
        <v>1446</v>
      </c>
      <c r="D9273" t="s">
        <v>1526</v>
      </c>
      <c r="E9273" t="s">
        <v>1508</v>
      </c>
      <c r="F9273" t="s">
        <v>1510</v>
      </c>
      <c r="G9273" t="s">
        <v>1511</v>
      </c>
      <c r="H9273" t="s">
        <v>913</v>
      </c>
      <c r="I9273" t="s">
        <v>1539</v>
      </c>
      <c r="J9273" t="s">
        <v>1450</v>
      </c>
      <c r="K9273" t="s">
        <v>1451</v>
      </c>
      <c r="L9273" t="s">
        <v>1452</v>
      </c>
      <c r="M9273" t="s">
        <v>1453</v>
      </c>
      <c r="N9273" t="s">
        <v>1454</v>
      </c>
      <c r="O9273" t="s">
        <v>1455</v>
      </c>
      <c r="P9273" t="s">
        <v>1456</v>
      </c>
      <c r="Q9273" t="s">
        <v>1457</v>
      </c>
      <c r="R9273">
        <v>2001113</v>
      </c>
      <c r="S9273" t="s">
        <v>1458</v>
      </c>
      <c r="T9273">
        <v>4201.518</v>
      </c>
      <c r="U9273">
        <v>5</v>
      </c>
      <c r="V9273">
        <v>4201.518</v>
      </c>
      <c r="W9273">
        <v>5</v>
      </c>
      <c r="X9273">
        <v>3395</v>
      </c>
      <c r="Y9273">
        <v>806.51800000000003</v>
      </c>
      <c r="Z9273">
        <v>2001113</v>
      </c>
    </row>
    <row r="9274" spans="1:26" x14ac:dyDescent="0.2">
      <c r="A9274" s="27">
        <v>46088</v>
      </c>
      <c r="B9274" t="s">
        <v>14</v>
      </c>
      <c r="C9274" t="s">
        <v>1446</v>
      </c>
      <c r="D9274" t="s">
        <v>1526</v>
      </c>
      <c r="E9274" t="s">
        <v>1508</v>
      </c>
      <c r="F9274" t="s">
        <v>1510</v>
      </c>
      <c r="G9274" t="s">
        <v>1511</v>
      </c>
      <c r="H9274" t="s">
        <v>913</v>
      </c>
      <c r="I9274" t="s">
        <v>1539</v>
      </c>
      <c r="J9274" t="s">
        <v>1450</v>
      </c>
      <c r="K9274" t="s">
        <v>1451</v>
      </c>
      <c r="L9274" t="s">
        <v>1452</v>
      </c>
      <c r="M9274" t="s">
        <v>1453</v>
      </c>
      <c r="N9274" t="s">
        <v>1454</v>
      </c>
      <c r="O9274" t="s">
        <v>1455</v>
      </c>
      <c r="P9274" t="s">
        <v>1456</v>
      </c>
      <c r="Q9274" t="s">
        <v>1457</v>
      </c>
      <c r="R9274">
        <v>2030990</v>
      </c>
      <c r="S9274" t="s">
        <v>1459</v>
      </c>
      <c r="T9274">
        <v>4201.518</v>
      </c>
      <c r="U9274">
        <v>5</v>
      </c>
      <c r="V9274">
        <v>4201.518</v>
      </c>
      <c r="W9274">
        <v>5</v>
      </c>
      <c r="X9274">
        <v>3450</v>
      </c>
      <c r="Y9274">
        <v>751.51800000000003</v>
      </c>
      <c r="Z9274">
        <v>2030990</v>
      </c>
    </row>
    <row r="9275" spans="1:26" x14ac:dyDescent="0.2">
      <c r="A9275" s="27">
        <v>46088</v>
      </c>
      <c r="B9275" t="s">
        <v>14</v>
      </c>
      <c r="C9275" t="s">
        <v>1446</v>
      </c>
      <c r="D9275" t="s">
        <v>1526</v>
      </c>
      <c r="E9275" t="s">
        <v>1508</v>
      </c>
      <c r="F9275" t="s">
        <v>1510</v>
      </c>
      <c r="G9275" t="s">
        <v>1511</v>
      </c>
      <c r="H9275" t="s">
        <v>913</v>
      </c>
      <c r="I9275" t="s">
        <v>1539</v>
      </c>
      <c r="J9275" t="s">
        <v>1450</v>
      </c>
      <c r="K9275" t="s">
        <v>1451</v>
      </c>
      <c r="L9275" t="s">
        <v>1452</v>
      </c>
      <c r="M9275" t="s">
        <v>1453</v>
      </c>
      <c r="N9275" t="s">
        <v>1454</v>
      </c>
      <c r="O9275" t="s">
        <v>1455</v>
      </c>
      <c r="P9275" t="s">
        <v>1456</v>
      </c>
      <c r="Q9275" t="s">
        <v>1457</v>
      </c>
      <c r="R9275">
        <v>2030991</v>
      </c>
      <c r="S9275" t="s">
        <v>1463</v>
      </c>
      <c r="T9275">
        <v>840.30359999999996</v>
      </c>
      <c r="U9275">
        <v>1</v>
      </c>
      <c r="V9275">
        <v>840.30359999999996</v>
      </c>
      <c r="W9275">
        <v>1</v>
      </c>
      <c r="X9275">
        <v>686</v>
      </c>
      <c r="Y9275">
        <v>154.30359999999999</v>
      </c>
      <c r="Z9275">
        <v>2030991</v>
      </c>
    </row>
    <row r="9276" spans="1:26" x14ac:dyDescent="0.2">
      <c r="A9276" s="27">
        <v>46088</v>
      </c>
      <c r="B9276" t="s">
        <v>14</v>
      </c>
      <c r="C9276" t="s">
        <v>1446</v>
      </c>
      <c r="D9276" t="s">
        <v>1526</v>
      </c>
      <c r="E9276" t="s">
        <v>1508</v>
      </c>
      <c r="F9276" t="s">
        <v>1510</v>
      </c>
      <c r="G9276" t="s">
        <v>1511</v>
      </c>
      <c r="H9276" t="s">
        <v>913</v>
      </c>
      <c r="I9276" t="s">
        <v>1539</v>
      </c>
      <c r="J9276" t="s">
        <v>1450</v>
      </c>
      <c r="K9276" t="s">
        <v>1451</v>
      </c>
      <c r="L9276" t="s">
        <v>1452</v>
      </c>
      <c r="M9276" t="s">
        <v>1453</v>
      </c>
      <c r="N9276" t="s">
        <v>1454</v>
      </c>
      <c r="O9276" t="s">
        <v>1455</v>
      </c>
      <c r="P9276" t="s">
        <v>1456</v>
      </c>
      <c r="Q9276" t="s">
        <v>1457</v>
      </c>
      <c r="R9276">
        <v>2039041</v>
      </c>
      <c r="S9276" t="s">
        <v>1460</v>
      </c>
      <c r="T9276">
        <v>1680.6071999999999</v>
      </c>
      <c r="U9276">
        <v>2</v>
      </c>
      <c r="V9276">
        <v>1680.6071999999999</v>
      </c>
      <c r="W9276">
        <v>2</v>
      </c>
      <c r="X9276">
        <v>1378</v>
      </c>
      <c r="Y9276">
        <v>302.60719999999998</v>
      </c>
      <c r="Z9276">
        <v>2039041</v>
      </c>
    </row>
    <row r="9277" spans="1:26" x14ac:dyDescent="0.2">
      <c r="A9277" s="27">
        <v>46088</v>
      </c>
      <c r="B9277" t="s">
        <v>14</v>
      </c>
      <c r="C9277" t="s">
        <v>1446</v>
      </c>
      <c r="D9277" t="s">
        <v>1526</v>
      </c>
      <c r="E9277" t="s">
        <v>1508</v>
      </c>
      <c r="F9277" t="s">
        <v>1510</v>
      </c>
      <c r="G9277" t="s">
        <v>1511</v>
      </c>
      <c r="H9277" t="s">
        <v>913</v>
      </c>
      <c r="I9277" t="s">
        <v>1539</v>
      </c>
      <c r="J9277" t="s">
        <v>1450</v>
      </c>
      <c r="K9277" t="s">
        <v>1451</v>
      </c>
      <c r="L9277" t="s">
        <v>1452</v>
      </c>
      <c r="M9277" t="s">
        <v>1453</v>
      </c>
      <c r="N9277" t="s">
        <v>1454</v>
      </c>
      <c r="O9277" t="s">
        <v>1455</v>
      </c>
      <c r="P9277" t="s">
        <v>1456</v>
      </c>
      <c r="Q9277" t="s">
        <v>1457</v>
      </c>
      <c r="R9277">
        <v>2048972</v>
      </c>
      <c r="S9277" t="s">
        <v>1461</v>
      </c>
      <c r="T9277">
        <v>840.30359999999996</v>
      </c>
      <c r="U9277">
        <v>1</v>
      </c>
      <c r="V9277">
        <v>840.30359999999996</v>
      </c>
      <c r="W9277">
        <v>1</v>
      </c>
      <c r="X9277">
        <v>686</v>
      </c>
      <c r="Y9277">
        <v>154.30359999999999</v>
      </c>
      <c r="Z9277">
        <v>2048972</v>
      </c>
    </row>
    <row r="9278" spans="1:26" x14ac:dyDescent="0.2">
      <c r="A9278" s="27">
        <v>46088</v>
      </c>
      <c r="B9278" t="s">
        <v>14</v>
      </c>
      <c r="C9278" t="s">
        <v>1446</v>
      </c>
      <c r="D9278" t="s">
        <v>1526</v>
      </c>
      <c r="E9278" t="s">
        <v>1508</v>
      </c>
      <c r="F9278" t="s">
        <v>1514</v>
      </c>
      <c r="G9278" t="s">
        <v>1515</v>
      </c>
      <c r="H9278" t="s">
        <v>904</v>
      </c>
      <c r="I9278" t="s">
        <v>1540</v>
      </c>
      <c r="J9278" t="s">
        <v>1450</v>
      </c>
      <c r="K9278" t="s">
        <v>1451</v>
      </c>
      <c r="L9278" t="s">
        <v>1452</v>
      </c>
      <c r="M9278" t="s">
        <v>1453</v>
      </c>
      <c r="N9278" t="s">
        <v>1454</v>
      </c>
      <c r="O9278" t="s">
        <v>1455</v>
      </c>
      <c r="P9278" t="s">
        <v>1456</v>
      </c>
      <c r="Q9278" t="s">
        <v>1457</v>
      </c>
      <c r="R9278">
        <v>2030990</v>
      </c>
      <c r="S9278" t="s">
        <v>1459</v>
      </c>
      <c r="T9278">
        <v>2520.9108000000001</v>
      </c>
      <c r="U9278">
        <v>3</v>
      </c>
      <c r="V9278">
        <v>2520.9108000000001</v>
      </c>
      <c r="W9278">
        <v>3</v>
      </c>
      <c r="X9278">
        <v>2070</v>
      </c>
      <c r="Y9278">
        <v>450.91079999999999</v>
      </c>
      <c r="Z9278">
        <v>2030990</v>
      </c>
    </row>
    <row r="9279" spans="1:26" x14ac:dyDescent="0.2">
      <c r="A9279" s="27">
        <v>46088</v>
      </c>
      <c r="B9279" t="s">
        <v>14</v>
      </c>
      <c r="C9279" t="s">
        <v>1446</v>
      </c>
      <c r="D9279" t="s">
        <v>1526</v>
      </c>
      <c r="E9279" t="s">
        <v>1508</v>
      </c>
      <c r="F9279" t="s">
        <v>1514</v>
      </c>
      <c r="G9279" t="s">
        <v>1515</v>
      </c>
      <c r="H9279" t="s">
        <v>904</v>
      </c>
      <c r="I9279" t="s">
        <v>1540</v>
      </c>
      <c r="J9279" t="s">
        <v>1450</v>
      </c>
      <c r="K9279" t="s">
        <v>1451</v>
      </c>
      <c r="L9279" t="s">
        <v>1452</v>
      </c>
      <c r="M9279" t="s">
        <v>1453</v>
      </c>
      <c r="N9279" t="s">
        <v>1454</v>
      </c>
      <c r="O9279" t="s">
        <v>1455</v>
      </c>
      <c r="P9279" t="s">
        <v>1456</v>
      </c>
      <c r="Q9279" t="s">
        <v>1457</v>
      </c>
      <c r="R9279">
        <v>2030991</v>
      </c>
      <c r="S9279" t="s">
        <v>1463</v>
      </c>
      <c r="T9279">
        <v>3361.2143999999998</v>
      </c>
      <c r="U9279">
        <v>4</v>
      </c>
      <c r="V9279">
        <v>3361.2143999999998</v>
      </c>
      <c r="W9279">
        <v>4</v>
      </c>
      <c r="X9279">
        <v>2776</v>
      </c>
      <c r="Y9279">
        <v>585.21439999999996</v>
      </c>
      <c r="Z9279">
        <v>2030991</v>
      </c>
    </row>
    <row r="9280" spans="1:26" x14ac:dyDescent="0.2">
      <c r="A9280" s="27">
        <v>46088</v>
      </c>
      <c r="B9280" t="s">
        <v>14</v>
      </c>
      <c r="C9280" t="s">
        <v>1446</v>
      </c>
      <c r="D9280" t="s">
        <v>1526</v>
      </c>
      <c r="E9280" t="s">
        <v>1508</v>
      </c>
      <c r="F9280" t="s">
        <v>1514</v>
      </c>
      <c r="G9280" t="s">
        <v>1515</v>
      </c>
      <c r="H9280" t="s">
        <v>904</v>
      </c>
      <c r="I9280" t="s">
        <v>1540</v>
      </c>
      <c r="J9280" t="s">
        <v>1450</v>
      </c>
      <c r="K9280" t="s">
        <v>1451</v>
      </c>
      <c r="L9280" t="s">
        <v>1452</v>
      </c>
      <c r="M9280" t="s">
        <v>1453</v>
      </c>
      <c r="N9280" t="s">
        <v>1454</v>
      </c>
      <c r="O9280" t="s">
        <v>1455</v>
      </c>
      <c r="P9280" t="s">
        <v>1456</v>
      </c>
      <c r="Q9280" t="s">
        <v>1457</v>
      </c>
      <c r="R9280">
        <v>2039041</v>
      </c>
      <c r="S9280" t="s">
        <v>1460</v>
      </c>
      <c r="T9280">
        <v>840.30359999999996</v>
      </c>
      <c r="U9280">
        <v>1</v>
      </c>
      <c r="V9280">
        <v>840.30359999999996</v>
      </c>
      <c r="W9280">
        <v>1</v>
      </c>
      <c r="X9280">
        <v>690</v>
      </c>
      <c r="Y9280">
        <v>150.30359999999999</v>
      </c>
      <c r="Z9280">
        <v>2039041</v>
      </c>
    </row>
    <row r="9281" spans="1:26" x14ac:dyDescent="0.2">
      <c r="A9281" s="27">
        <v>46088</v>
      </c>
      <c r="B9281" t="s">
        <v>14</v>
      </c>
      <c r="C9281" t="s">
        <v>1446</v>
      </c>
      <c r="D9281" t="s">
        <v>1526</v>
      </c>
      <c r="E9281" t="s">
        <v>1508</v>
      </c>
      <c r="F9281" t="s">
        <v>1514</v>
      </c>
      <c r="G9281" t="s">
        <v>1515</v>
      </c>
      <c r="H9281" t="s">
        <v>904</v>
      </c>
      <c r="I9281" t="s">
        <v>1540</v>
      </c>
      <c r="J9281" t="s">
        <v>1450</v>
      </c>
      <c r="K9281" t="s">
        <v>1451</v>
      </c>
      <c r="L9281" t="s">
        <v>1452</v>
      </c>
      <c r="M9281" t="s">
        <v>1453</v>
      </c>
      <c r="N9281" t="s">
        <v>1454</v>
      </c>
      <c r="O9281" t="s">
        <v>1455</v>
      </c>
      <c r="P9281" t="s">
        <v>1456</v>
      </c>
      <c r="Q9281" t="s">
        <v>1457</v>
      </c>
      <c r="R9281">
        <v>2048972</v>
      </c>
      <c r="S9281" t="s">
        <v>1461</v>
      </c>
      <c r="T9281">
        <v>2520.9108000000001</v>
      </c>
      <c r="U9281">
        <v>3</v>
      </c>
      <c r="V9281">
        <v>2520.9108000000001</v>
      </c>
      <c r="W9281">
        <v>3</v>
      </c>
      <c r="X9281">
        <v>2061</v>
      </c>
      <c r="Y9281">
        <v>459.91079999999999</v>
      </c>
      <c r="Z9281">
        <v>2048972</v>
      </c>
    </row>
    <row r="9282" spans="1:26" x14ac:dyDescent="0.2">
      <c r="A9282" s="27">
        <v>46088</v>
      </c>
      <c r="B9282" t="s">
        <v>14</v>
      </c>
      <c r="C9282" t="s">
        <v>1446</v>
      </c>
      <c r="D9282" t="s">
        <v>1526</v>
      </c>
      <c r="E9282" t="s">
        <v>1517</v>
      </c>
      <c r="F9282" t="s">
        <v>1520</v>
      </c>
      <c r="G9282" t="s">
        <v>69</v>
      </c>
      <c r="H9282" t="s">
        <v>955</v>
      </c>
      <c r="I9282" t="s">
        <v>1541</v>
      </c>
      <c r="J9282" t="s">
        <v>1450</v>
      </c>
      <c r="K9282" t="s">
        <v>1451</v>
      </c>
      <c r="L9282" t="s">
        <v>1452</v>
      </c>
      <c r="M9282" t="s">
        <v>1453</v>
      </c>
      <c r="N9282" t="s">
        <v>1454</v>
      </c>
      <c r="O9282" t="s">
        <v>1455</v>
      </c>
      <c r="P9282" t="s">
        <v>1456</v>
      </c>
      <c r="Q9282" t="s">
        <v>1457</v>
      </c>
      <c r="R9282">
        <v>2001113</v>
      </c>
      <c r="S9282" t="s">
        <v>1458</v>
      </c>
      <c r="T9282">
        <v>2520.9108000000001</v>
      </c>
      <c r="U9282">
        <v>3</v>
      </c>
      <c r="V9282">
        <v>2520.9108000000001</v>
      </c>
      <c r="W9282">
        <v>3</v>
      </c>
      <c r="X9282">
        <v>2052</v>
      </c>
      <c r="Y9282">
        <v>468.91079999999999</v>
      </c>
      <c r="Z9282">
        <v>2001113</v>
      </c>
    </row>
    <row r="9283" spans="1:26" x14ac:dyDescent="0.2">
      <c r="A9283" s="27">
        <v>46088</v>
      </c>
      <c r="B9283" t="s">
        <v>14</v>
      </c>
      <c r="C9283" t="s">
        <v>1446</v>
      </c>
      <c r="D9283" t="s">
        <v>1526</v>
      </c>
      <c r="E9283" t="s">
        <v>1517</v>
      </c>
      <c r="F9283" t="s">
        <v>1520</v>
      </c>
      <c r="G9283" t="s">
        <v>69</v>
      </c>
      <c r="H9283" t="s">
        <v>955</v>
      </c>
      <c r="I9283" t="s">
        <v>1541</v>
      </c>
      <c r="J9283" t="s">
        <v>1450</v>
      </c>
      <c r="K9283" t="s">
        <v>1451</v>
      </c>
      <c r="L9283" t="s">
        <v>1452</v>
      </c>
      <c r="M9283" t="s">
        <v>1453</v>
      </c>
      <c r="N9283" t="s">
        <v>1454</v>
      </c>
      <c r="O9283" t="s">
        <v>1455</v>
      </c>
      <c r="P9283" t="s">
        <v>1456</v>
      </c>
      <c r="Q9283" t="s">
        <v>1457</v>
      </c>
      <c r="R9283">
        <v>2030990</v>
      </c>
      <c r="S9283" t="s">
        <v>1459</v>
      </c>
      <c r="T9283">
        <v>840.30359999999996</v>
      </c>
      <c r="U9283">
        <v>1</v>
      </c>
      <c r="V9283">
        <v>840.30359999999996</v>
      </c>
      <c r="W9283">
        <v>1</v>
      </c>
      <c r="X9283">
        <v>680</v>
      </c>
      <c r="Y9283">
        <v>160.30359999999999</v>
      </c>
      <c r="Z9283">
        <v>2030990</v>
      </c>
    </row>
    <row r="9284" spans="1:26" x14ac:dyDescent="0.2">
      <c r="A9284" s="27">
        <v>46088</v>
      </c>
      <c r="B9284" t="s">
        <v>14</v>
      </c>
      <c r="C9284" t="s">
        <v>1446</v>
      </c>
      <c r="D9284" t="s">
        <v>1526</v>
      </c>
      <c r="E9284" t="s">
        <v>1517</v>
      </c>
      <c r="F9284" t="s">
        <v>1520</v>
      </c>
      <c r="G9284" t="s">
        <v>69</v>
      </c>
      <c r="H9284" t="s">
        <v>955</v>
      </c>
      <c r="I9284" t="s">
        <v>1541</v>
      </c>
      <c r="J9284" t="s">
        <v>1450</v>
      </c>
      <c r="K9284" t="s">
        <v>1451</v>
      </c>
      <c r="L9284" t="s">
        <v>1452</v>
      </c>
      <c r="M9284" t="s">
        <v>1453</v>
      </c>
      <c r="N9284" t="s">
        <v>1454</v>
      </c>
      <c r="O9284" t="s">
        <v>1455</v>
      </c>
      <c r="P9284" t="s">
        <v>1456</v>
      </c>
      <c r="Q9284" t="s">
        <v>1457</v>
      </c>
      <c r="R9284">
        <v>2039041</v>
      </c>
      <c r="S9284" t="s">
        <v>1460</v>
      </c>
      <c r="T9284">
        <v>5882.1252000000004</v>
      </c>
      <c r="U9284">
        <v>7</v>
      </c>
      <c r="V9284">
        <v>5882.1252000000004</v>
      </c>
      <c r="W9284">
        <v>7</v>
      </c>
      <c r="X9284">
        <v>4816</v>
      </c>
      <c r="Y9284">
        <v>1066.1251999999999</v>
      </c>
      <c r="Z9284">
        <v>2039041</v>
      </c>
    </row>
    <row r="9285" spans="1:26" x14ac:dyDescent="0.2">
      <c r="A9285" s="27">
        <v>46088</v>
      </c>
      <c r="B9285" t="s">
        <v>14</v>
      </c>
      <c r="C9285" t="s">
        <v>1446</v>
      </c>
      <c r="D9285" t="s">
        <v>1526</v>
      </c>
      <c r="E9285" t="s">
        <v>1517</v>
      </c>
      <c r="F9285" t="s">
        <v>1520</v>
      </c>
      <c r="G9285" t="s">
        <v>69</v>
      </c>
      <c r="H9285" t="s">
        <v>955</v>
      </c>
      <c r="I9285" t="s">
        <v>1541</v>
      </c>
      <c r="J9285" t="s">
        <v>1450</v>
      </c>
      <c r="K9285" t="s">
        <v>1451</v>
      </c>
      <c r="L9285" t="s">
        <v>1452</v>
      </c>
      <c r="M9285" t="s">
        <v>1453</v>
      </c>
      <c r="N9285" t="s">
        <v>1454</v>
      </c>
      <c r="O9285" t="s">
        <v>1455</v>
      </c>
      <c r="P9285" t="s">
        <v>1456</v>
      </c>
      <c r="Q9285" t="s">
        <v>1457</v>
      </c>
      <c r="R9285">
        <v>2048972</v>
      </c>
      <c r="S9285" t="s">
        <v>1461</v>
      </c>
      <c r="T9285">
        <v>1680.6071999999999</v>
      </c>
      <c r="U9285">
        <v>2</v>
      </c>
      <c r="V9285">
        <v>1680.6071999999999</v>
      </c>
      <c r="W9285">
        <v>2</v>
      </c>
      <c r="X9285">
        <v>1366</v>
      </c>
      <c r="Y9285">
        <v>314.60719999999998</v>
      </c>
      <c r="Z9285">
        <v>2048972</v>
      </c>
    </row>
    <row r="9286" spans="1:26" x14ac:dyDescent="0.2">
      <c r="A9286" s="27">
        <v>46088</v>
      </c>
      <c r="B9286" t="s">
        <v>14</v>
      </c>
      <c r="C9286" t="s">
        <v>1446</v>
      </c>
      <c r="D9286" t="s">
        <v>1526</v>
      </c>
      <c r="E9286" t="s">
        <v>1517</v>
      </c>
      <c r="F9286" t="s">
        <v>1522</v>
      </c>
      <c r="G9286" t="s">
        <v>394</v>
      </c>
      <c r="H9286" t="s">
        <v>948</v>
      </c>
      <c r="I9286" t="s">
        <v>1542</v>
      </c>
      <c r="J9286" t="s">
        <v>1450</v>
      </c>
      <c r="K9286" t="s">
        <v>1451</v>
      </c>
      <c r="L9286" t="s">
        <v>1452</v>
      </c>
      <c r="M9286" t="s">
        <v>1453</v>
      </c>
      <c r="N9286" t="s">
        <v>1454</v>
      </c>
      <c r="O9286" t="s">
        <v>1455</v>
      </c>
      <c r="P9286" t="s">
        <v>1456</v>
      </c>
      <c r="Q9286" t="s">
        <v>1457</v>
      </c>
      <c r="R9286">
        <v>2030990</v>
      </c>
      <c r="S9286" t="s">
        <v>1459</v>
      </c>
      <c r="T9286">
        <v>6722.4287999999997</v>
      </c>
      <c r="U9286">
        <v>8</v>
      </c>
      <c r="V9286">
        <v>6722.4287999999997</v>
      </c>
      <c r="W9286">
        <v>8</v>
      </c>
      <c r="X9286">
        <v>5272</v>
      </c>
      <c r="Y9286">
        <v>1450.4287999999999</v>
      </c>
      <c r="Z9286">
        <v>2030990</v>
      </c>
    </row>
    <row r="9287" spans="1:26" x14ac:dyDescent="0.2">
      <c r="A9287" s="27">
        <v>46088</v>
      </c>
      <c r="B9287" t="s">
        <v>14</v>
      </c>
      <c r="C9287" t="s">
        <v>1543</v>
      </c>
      <c r="D9287" t="s">
        <v>1543</v>
      </c>
      <c r="E9287" t="s">
        <v>1544</v>
      </c>
      <c r="F9287" t="s">
        <v>1448</v>
      </c>
      <c r="G9287" t="s">
        <v>665</v>
      </c>
      <c r="H9287" t="s">
        <v>1226</v>
      </c>
      <c r="I9287" t="s">
        <v>1545</v>
      </c>
      <c r="J9287" t="s">
        <v>1450</v>
      </c>
      <c r="K9287" t="s">
        <v>1451</v>
      </c>
      <c r="L9287" t="s">
        <v>1452</v>
      </c>
      <c r="M9287" t="s">
        <v>1453</v>
      </c>
      <c r="N9287" t="s">
        <v>1454</v>
      </c>
      <c r="O9287" t="s">
        <v>1455</v>
      </c>
      <c r="P9287" t="s">
        <v>1456</v>
      </c>
      <c r="Q9287" t="s">
        <v>1457</v>
      </c>
      <c r="R9287">
        <v>2001113</v>
      </c>
      <c r="S9287" t="s">
        <v>1458</v>
      </c>
      <c r="T9287">
        <v>3361.3440000000001</v>
      </c>
      <c r="U9287">
        <v>4</v>
      </c>
      <c r="V9287">
        <v>3361.3440000000001</v>
      </c>
      <c r="W9287">
        <v>4</v>
      </c>
      <c r="X9287">
        <v>2744</v>
      </c>
      <c r="Y9287">
        <v>617.34400000000005</v>
      </c>
      <c r="Z9287">
        <v>2001113</v>
      </c>
    </row>
    <row r="9288" spans="1:26" x14ac:dyDescent="0.2">
      <c r="A9288" s="27">
        <v>46088</v>
      </c>
      <c r="B9288" t="s">
        <v>14</v>
      </c>
      <c r="C9288" t="s">
        <v>1543</v>
      </c>
      <c r="D9288" t="s">
        <v>1543</v>
      </c>
      <c r="E9288" t="s">
        <v>1544</v>
      </c>
      <c r="F9288" t="s">
        <v>1448</v>
      </c>
      <c r="G9288" t="s">
        <v>665</v>
      </c>
      <c r="H9288" t="s">
        <v>1226</v>
      </c>
      <c r="I9288" t="s">
        <v>1545</v>
      </c>
      <c r="J9288" t="s">
        <v>1450</v>
      </c>
      <c r="K9288" t="s">
        <v>1451</v>
      </c>
      <c r="L9288" t="s">
        <v>1452</v>
      </c>
      <c r="M9288" t="s">
        <v>1453</v>
      </c>
      <c r="N9288" t="s">
        <v>1454</v>
      </c>
      <c r="O9288" t="s">
        <v>1455</v>
      </c>
      <c r="P9288" t="s">
        <v>1456</v>
      </c>
      <c r="Q9288" t="s">
        <v>1457</v>
      </c>
      <c r="R9288">
        <v>2030990</v>
      </c>
      <c r="S9288" t="s">
        <v>1459</v>
      </c>
      <c r="T9288">
        <v>18487.392</v>
      </c>
      <c r="U9288">
        <v>22</v>
      </c>
      <c r="V9288">
        <v>18487.392</v>
      </c>
      <c r="W9288">
        <v>22</v>
      </c>
      <c r="X9288">
        <v>15180</v>
      </c>
      <c r="Y9288">
        <v>3307.3919999999998</v>
      </c>
      <c r="Z9288">
        <v>2030990</v>
      </c>
    </row>
    <row r="9289" spans="1:26" x14ac:dyDescent="0.2">
      <c r="A9289" s="27">
        <v>46088</v>
      </c>
      <c r="B9289" t="s">
        <v>14</v>
      </c>
      <c r="C9289" t="s">
        <v>1543</v>
      </c>
      <c r="D9289" t="s">
        <v>1543</v>
      </c>
      <c r="E9289" t="s">
        <v>1544</v>
      </c>
      <c r="F9289" t="s">
        <v>1448</v>
      </c>
      <c r="G9289" t="s">
        <v>665</v>
      </c>
      <c r="H9289" t="s">
        <v>1226</v>
      </c>
      <c r="I9289" t="s">
        <v>1545</v>
      </c>
      <c r="J9289" t="s">
        <v>1450</v>
      </c>
      <c r="K9289" t="s">
        <v>1451</v>
      </c>
      <c r="L9289" t="s">
        <v>1452</v>
      </c>
      <c r="M9289" t="s">
        <v>1453</v>
      </c>
      <c r="N9289" t="s">
        <v>1454</v>
      </c>
      <c r="O9289" t="s">
        <v>1455</v>
      </c>
      <c r="P9289" t="s">
        <v>1456</v>
      </c>
      <c r="Q9289" t="s">
        <v>1457</v>
      </c>
      <c r="R9289">
        <v>2030991</v>
      </c>
      <c r="S9289" t="s">
        <v>1463</v>
      </c>
      <c r="T9289">
        <v>3361.3440000000001</v>
      </c>
      <c r="U9289">
        <v>4</v>
      </c>
      <c r="V9289">
        <v>3361.3440000000001</v>
      </c>
      <c r="W9289">
        <v>4</v>
      </c>
      <c r="X9289">
        <v>2760</v>
      </c>
      <c r="Y9289">
        <v>601.34400000000005</v>
      </c>
      <c r="Z9289">
        <v>2030991</v>
      </c>
    </row>
    <row r="9290" spans="1:26" x14ac:dyDescent="0.2">
      <c r="A9290" s="27">
        <v>46088</v>
      </c>
      <c r="B9290" t="s">
        <v>14</v>
      </c>
      <c r="C9290" t="s">
        <v>1543</v>
      </c>
      <c r="D9290" t="s">
        <v>1543</v>
      </c>
      <c r="E9290" t="s">
        <v>1544</v>
      </c>
      <c r="F9290" t="s">
        <v>1448</v>
      </c>
      <c r="G9290" t="s">
        <v>665</v>
      </c>
      <c r="H9290" t="s">
        <v>1226</v>
      </c>
      <c r="I9290" t="s">
        <v>1545</v>
      </c>
      <c r="J9290" t="s">
        <v>1450</v>
      </c>
      <c r="K9290" t="s">
        <v>1451</v>
      </c>
      <c r="L9290" t="s">
        <v>1452</v>
      </c>
      <c r="M9290" t="s">
        <v>1453</v>
      </c>
      <c r="N9290" t="s">
        <v>1454</v>
      </c>
      <c r="O9290" t="s">
        <v>1455</v>
      </c>
      <c r="P9290" t="s">
        <v>1456</v>
      </c>
      <c r="Q9290" t="s">
        <v>1457</v>
      </c>
      <c r="R9290">
        <v>2039041</v>
      </c>
      <c r="S9290" t="s">
        <v>1460</v>
      </c>
      <c r="T9290">
        <v>5882.3519999999999</v>
      </c>
      <c r="U9290">
        <v>7</v>
      </c>
      <c r="V9290">
        <v>5882.3519999999999</v>
      </c>
      <c r="W9290">
        <v>7</v>
      </c>
      <c r="X9290">
        <v>4830</v>
      </c>
      <c r="Y9290">
        <v>1052.3520000000001</v>
      </c>
      <c r="Z9290">
        <v>2039041</v>
      </c>
    </row>
    <row r="9291" spans="1:26" x14ac:dyDescent="0.2">
      <c r="A9291" s="27">
        <v>46088</v>
      </c>
      <c r="B9291" t="s">
        <v>14</v>
      </c>
      <c r="C9291" t="s">
        <v>1543</v>
      </c>
      <c r="D9291" t="s">
        <v>1543</v>
      </c>
      <c r="E9291" t="s">
        <v>1544</v>
      </c>
      <c r="F9291" t="s">
        <v>1448</v>
      </c>
      <c r="G9291" t="s">
        <v>233</v>
      </c>
      <c r="H9291" t="s">
        <v>1017</v>
      </c>
      <c r="I9291" t="s">
        <v>1546</v>
      </c>
      <c r="J9291" t="s">
        <v>1450</v>
      </c>
      <c r="K9291" t="s">
        <v>1451</v>
      </c>
      <c r="L9291" t="s">
        <v>1452</v>
      </c>
      <c r="M9291" t="s">
        <v>1453</v>
      </c>
      <c r="N9291" t="s">
        <v>1454</v>
      </c>
      <c r="O9291" t="s">
        <v>1455</v>
      </c>
      <c r="P9291" t="s">
        <v>1456</v>
      </c>
      <c r="Q9291" t="s">
        <v>1457</v>
      </c>
      <c r="R9291">
        <v>2001113</v>
      </c>
      <c r="S9291" t="s">
        <v>1458</v>
      </c>
      <c r="T9291">
        <v>3361.3440000000001</v>
      </c>
      <c r="U9291">
        <v>4</v>
      </c>
      <c r="V9291">
        <v>3361.3440000000001</v>
      </c>
      <c r="W9291">
        <v>4</v>
      </c>
      <c r="X9291">
        <v>2748</v>
      </c>
      <c r="Y9291">
        <v>613.34400000000005</v>
      </c>
      <c r="Z9291">
        <v>2001113</v>
      </c>
    </row>
    <row r="9292" spans="1:26" x14ac:dyDescent="0.2">
      <c r="A9292" s="27">
        <v>46088</v>
      </c>
      <c r="B9292" t="s">
        <v>14</v>
      </c>
      <c r="C9292" t="s">
        <v>1543</v>
      </c>
      <c r="D9292" t="s">
        <v>1543</v>
      </c>
      <c r="E9292" t="s">
        <v>1544</v>
      </c>
      <c r="F9292" t="s">
        <v>1448</v>
      </c>
      <c r="G9292" t="s">
        <v>233</v>
      </c>
      <c r="H9292" t="s">
        <v>1017</v>
      </c>
      <c r="I9292" t="s">
        <v>1546</v>
      </c>
      <c r="J9292" t="s">
        <v>1450</v>
      </c>
      <c r="K9292" t="s">
        <v>1451</v>
      </c>
      <c r="L9292" t="s">
        <v>1452</v>
      </c>
      <c r="M9292" t="s">
        <v>1453</v>
      </c>
      <c r="N9292" t="s">
        <v>1454</v>
      </c>
      <c r="O9292" t="s">
        <v>1455</v>
      </c>
      <c r="P9292" t="s">
        <v>1456</v>
      </c>
      <c r="Q9292" t="s">
        <v>1457</v>
      </c>
      <c r="R9292">
        <v>2030991</v>
      </c>
      <c r="S9292" t="s">
        <v>1463</v>
      </c>
      <c r="T9292">
        <v>3361.3440000000001</v>
      </c>
      <c r="U9292">
        <v>4</v>
      </c>
      <c r="V9292">
        <v>3361.3440000000001</v>
      </c>
      <c r="W9292">
        <v>4</v>
      </c>
      <c r="X9292">
        <v>2756</v>
      </c>
      <c r="Y9292">
        <v>605.34400000000005</v>
      </c>
      <c r="Z9292">
        <v>2030991</v>
      </c>
    </row>
    <row r="9293" spans="1:26" x14ac:dyDescent="0.2">
      <c r="A9293" s="27">
        <v>46088</v>
      </c>
      <c r="B9293" t="s">
        <v>14</v>
      </c>
      <c r="C9293" t="s">
        <v>1543</v>
      </c>
      <c r="D9293" t="s">
        <v>1543</v>
      </c>
      <c r="E9293" t="s">
        <v>1544</v>
      </c>
      <c r="F9293" t="s">
        <v>273</v>
      </c>
      <c r="G9293" t="s">
        <v>273</v>
      </c>
      <c r="H9293" t="s">
        <v>1206</v>
      </c>
      <c r="I9293" t="s">
        <v>1547</v>
      </c>
      <c r="J9293" t="s">
        <v>1450</v>
      </c>
      <c r="K9293" t="s">
        <v>1451</v>
      </c>
      <c r="L9293" t="s">
        <v>1452</v>
      </c>
      <c r="M9293" t="s">
        <v>1453</v>
      </c>
      <c r="N9293" t="s">
        <v>1454</v>
      </c>
      <c r="O9293" t="s">
        <v>1455</v>
      </c>
      <c r="P9293" t="s">
        <v>1456</v>
      </c>
      <c r="Q9293" t="s">
        <v>1457</v>
      </c>
      <c r="R9293">
        <v>2001113</v>
      </c>
      <c r="S9293" t="s">
        <v>1458</v>
      </c>
      <c r="T9293">
        <v>840.33600000000001</v>
      </c>
      <c r="U9293">
        <v>1</v>
      </c>
      <c r="V9293">
        <v>840.33600000000001</v>
      </c>
      <c r="W9293">
        <v>1</v>
      </c>
      <c r="X9293">
        <v>685</v>
      </c>
      <c r="Y9293">
        <v>155.33600000000001</v>
      </c>
      <c r="Z9293">
        <v>2001113</v>
      </c>
    </row>
    <row r="9294" spans="1:26" x14ac:dyDescent="0.2">
      <c r="A9294" s="27">
        <v>46088</v>
      </c>
      <c r="B9294" t="s">
        <v>14</v>
      </c>
      <c r="C9294" t="s">
        <v>1543</v>
      </c>
      <c r="D9294" t="s">
        <v>1543</v>
      </c>
      <c r="E9294" t="s">
        <v>1544</v>
      </c>
      <c r="F9294" t="s">
        <v>273</v>
      </c>
      <c r="G9294" t="s">
        <v>273</v>
      </c>
      <c r="H9294" t="s">
        <v>1206</v>
      </c>
      <c r="I9294" t="s">
        <v>1547</v>
      </c>
      <c r="J9294" t="s">
        <v>1450</v>
      </c>
      <c r="K9294" t="s">
        <v>1451</v>
      </c>
      <c r="L9294" t="s">
        <v>1452</v>
      </c>
      <c r="M9294" t="s">
        <v>1453</v>
      </c>
      <c r="N9294" t="s">
        <v>1454</v>
      </c>
      <c r="O9294" t="s">
        <v>1455</v>
      </c>
      <c r="P9294" t="s">
        <v>1456</v>
      </c>
      <c r="Q9294" t="s">
        <v>1457</v>
      </c>
      <c r="R9294">
        <v>2030990</v>
      </c>
      <c r="S9294" t="s">
        <v>1459</v>
      </c>
      <c r="T9294">
        <v>11764.704</v>
      </c>
      <c r="U9294">
        <v>14</v>
      </c>
      <c r="V9294">
        <v>11764.704</v>
      </c>
      <c r="W9294">
        <v>14</v>
      </c>
      <c r="X9294">
        <v>9282</v>
      </c>
      <c r="Y9294">
        <v>2482.7040000000002</v>
      </c>
      <c r="Z9294">
        <v>2030990</v>
      </c>
    </row>
    <row r="9295" spans="1:26" x14ac:dyDescent="0.2">
      <c r="A9295" s="27">
        <v>46088</v>
      </c>
      <c r="B9295" t="s">
        <v>14</v>
      </c>
      <c r="C9295" t="s">
        <v>1543</v>
      </c>
      <c r="D9295" t="s">
        <v>1543</v>
      </c>
      <c r="E9295" t="s">
        <v>1544</v>
      </c>
      <c r="F9295" t="s">
        <v>273</v>
      </c>
      <c r="G9295" t="s">
        <v>273</v>
      </c>
      <c r="H9295" t="s">
        <v>1206</v>
      </c>
      <c r="I9295" t="s">
        <v>1547</v>
      </c>
      <c r="J9295" t="s">
        <v>1450</v>
      </c>
      <c r="K9295" t="s">
        <v>1451</v>
      </c>
      <c r="L9295" t="s">
        <v>1452</v>
      </c>
      <c r="M9295" t="s">
        <v>1453</v>
      </c>
      <c r="N9295" t="s">
        <v>1454</v>
      </c>
      <c r="O9295" t="s">
        <v>1455</v>
      </c>
      <c r="P9295" t="s">
        <v>1456</v>
      </c>
      <c r="Q9295" t="s">
        <v>1457</v>
      </c>
      <c r="R9295">
        <v>2030991</v>
      </c>
      <c r="S9295" t="s">
        <v>1463</v>
      </c>
      <c r="T9295">
        <v>840.33600000000001</v>
      </c>
      <c r="U9295">
        <v>1</v>
      </c>
      <c r="V9295">
        <v>840.33600000000001</v>
      </c>
      <c r="W9295">
        <v>1</v>
      </c>
      <c r="X9295">
        <v>689</v>
      </c>
      <c r="Y9295">
        <v>151.33600000000001</v>
      </c>
      <c r="Z9295">
        <v>2030991</v>
      </c>
    </row>
    <row r="9296" spans="1:26" x14ac:dyDescent="0.2">
      <c r="A9296" s="27">
        <v>46088</v>
      </c>
      <c r="B9296" t="s">
        <v>14</v>
      </c>
      <c r="C9296" t="s">
        <v>1543</v>
      </c>
      <c r="D9296" t="s">
        <v>1543</v>
      </c>
      <c r="E9296" t="s">
        <v>1544</v>
      </c>
      <c r="F9296" t="s">
        <v>273</v>
      </c>
      <c r="G9296" t="s">
        <v>273</v>
      </c>
      <c r="H9296" t="s">
        <v>1206</v>
      </c>
      <c r="I9296" t="s">
        <v>1547</v>
      </c>
      <c r="J9296" t="s">
        <v>1450</v>
      </c>
      <c r="K9296" t="s">
        <v>1451</v>
      </c>
      <c r="L9296" t="s">
        <v>1452</v>
      </c>
      <c r="M9296" t="s">
        <v>1453</v>
      </c>
      <c r="N9296" t="s">
        <v>1454</v>
      </c>
      <c r="O9296" t="s">
        <v>1455</v>
      </c>
      <c r="P9296" t="s">
        <v>1456</v>
      </c>
      <c r="Q9296" t="s">
        <v>1457</v>
      </c>
      <c r="R9296">
        <v>2039041</v>
      </c>
      <c r="S9296" t="s">
        <v>1460</v>
      </c>
      <c r="T9296">
        <v>3361.3440000000001</v>
      </c>
      <c r="U9296">
        <v>4</v>
      </c>
      <c r="V9296">
        <v>3361.3440000000001</v>
      </c>
      <c r="W9296">
        <v>4</v>
      </c>
      <c r="X9296">
        <v>2740</v>
      </c>
      <c r="Y9296">
        <v>621.34400000000005</v>
      </c>
      <c r="Z9296">
        <v>2039041</v>
      </c>
    </row>
    <row r="9297" spans="1:26" x14ac:dyDescent="0.2">
      <c r="A9297" s="27">
        <v>46088</v>
      </c>
      <c r="B9297" t="s">
        <v>14</v>
      </c>
      <c r="C9297" t="s">
        <v>1543</v>
      </c>
      <c r="D9297" t="s">
        <v>1543</v>
      </c>
      <c r="E9297" t="s">
        <v>1544</v>
      </c>
      <c r="F9297" t="s">
        <v>273</v>
      </c>
      <c r="G9297" t="s">
        <v>273</v>
      </c>
      <c r="H9297" t="s">
        <v>1206</v>
      </c>
      <c r="I9297" t="s">
        <v>1547</v>
      </c>
      <c r="J9297" t="s">
        <v>1450</v>
      </c>
      <c r="K9297" t="s">
        <v>1451</v>
      </c>
      <c r="L9297" t="s">
        <v>1452</v>
      </c>
      <c r="M9297" t="s">
        <v>1453</v>
      </c>
      <c r="N9297" t="s">
        <v>1454</v>
      </c>
      <c r="O9297" t="s">
        <v>1455</v>
      </c>
      <c r="P9297" t="s">
        <v>1456</v>
      </c>
      <c r="Q9297" t="s">
        <v>1457</v>
      </c>
      <c r="R9297">
        <v>2048972</v>
      </c>
      <c r="S9297" t="s">
        <v>1461</v>
      </c>
      <c r="T9297">
        <v>1680.672</v>
      </c>
      <c r="U9297">
        <v>2</v>
      </c>
      <c r="V9297">
        <v>1680.672</v>
      </c>
      <c r="W9297">
        <v>2</v>
      </c>
      <c r="X9297">
        <v>1372</v>
      </c>
      <c r="Y9297">
        <v>308.67200000000003</v>
      </c>
      <c r="Z9297">
        <v>2048972</v>
      </c>
    </row>
    <row r="9298" spans="1:26" x14ac:dyDescent="0.2">
      <c r="A9298" s="27">
        <v>46088</v>
      </c>
      <c r="B9298" t="s">
        <v>14</v>
      </c>
      <c r="C9298" t="s">
        <v>1543</v>
      </c>
      <c r="D9298" t="s">
        <v>1543</v>
      </c>
      <c r="E9298" t="s">
        <v>1544</v>
      </c>
      <c r="F9298" t="s">
        <v>273</v>
      </c>
      <c r="G9298" t="s">
        <v>102</v>
      </c>
      <c r="H9298" t="s">
        <v>1234</v>
      </c>
      <c r="I9298" t="s">
        <v>1549</v>
      </c>
      <c r="J9298" t="s">
        <v>1450</v>
      </c>
      <c r="K9298" t="s">
        <v>1451</v>
      </c>
      <c r="L9298" t="s">
        <v>1452</v>
      </c>
      <c r="M9298" t="s">
        <v>1453</v>
      </c>
      <c r="N9298" t="s">
        <v>1454</v>
      </c>
      <c r="O9298" t="s">
        <v>1455</v>
      </c>
      <c r="P9298" t="s">
        <v>1456</v>
      </c>
      <c r="Q9298" t="s">
        <v>1457</v>
      </c>
      <c r="R9298">
        <v>2001113</v>
      </c>
      <c r="S9298" t="s">
        <v>1458</v>
      </c>
      <c r="T9298">
        <v>8403.36</v>
      </c>
      <c r="U9298">
        <v>10</v>
      </c>
      <c r="V9298">
        <v>8403.36</v>
      </c>
      <c r="W9298">
        <v>10</v>
      </c>
      <c r="X9298">
        <v>6840</v>
      </c>
      <c r="Y9298">
        <v>1563.36</v>
      </c>
      <c r="Z9298">
        <v>2001113</v>
      </c>
    </row>
    <row r="9299" spans="1:26" x14ac:dyDescent="0.2">
      <c r="A9299" s="27">
        <v>46088</v>
      </c>
      <c r="B9299" t="s">
        <v>14</v>
      </c>
      <c r="C9299" t="s">
        <v>1543</v>
      </c>
      <c r="D9299" t="s">
        <v>1543</v>
      </c>
      <c r="E9299" t="s">
        <v>1544</v>
      </c>
      <c r="F9299" t="s">
        <v>273</v>
      </c>
      <c r="G9299" t="s">
        <v>102</v>
      </c>
      <c r="H9299" t="s">
        <v>1234</v>
      </c>
      <c r="I9299" t="s">
        <v>1549</v>
      </c>
      <c r="J9299" t="s">
        <v>1450</v>
      </c>
      <c r="K9299" t="s">
        <v>1451</v>
      </c>
      <c r="L9299" t="s">
        <v>1452</v>
      </c>
      <c r="M9299" t="s">
        <v>1453</v>
      </c>
      <c r="N9299" t="s">
        <v>1454</v>
      </c>
      <c r="O9299" t="s">
        <v>1455</v>
      </c>
      <c r="P9299" t="s">
        <v>1456</v>
      </c>
      <c r="Q9299" t="s">
        <v>1457</v>
      </c>
      <c r="R9299">
        <v>2030990</v>
      </c>
      <c r="S9299" t="s">
        <v>1459</v>
      </c>
      <c r="T9299">
        <v>13445.376</v>
      </c>
      <c r="U9299">
        <v>16</v>
      </c>
      <c r="V9299">
        <v>13445.376</v>
      </c>
      <c r="W9299">
        <v>16</v>
      </c>
      <c r="X9299">
        <v>11056</v>
      </c>
      <c r="Y9299">
        <v>2389.3760000000002</v>
      </c>
      <c r="Z9299">
        <v>2030990</v>
      </c>
    </row>
    <row r="9300" spans="1:26" x14ac:dyDescent="0.2">
      <c r="A9300" s="27">
        <v>46088</v>
      </c>
      <c r="B9300" t="s">
        <v>14</v>
      </c>
      <c r="C9300" t="s">
        <v>1543</v>
      </c>
      <c r="D9300" t="s">
        <v>1543</v>
      </c>
      <c r="E9300" t="s">
        <v>1544</v>
      </c>
      <c r="F9300" t="s">
        <v>273</v>
      </c>
      <c r="G9300" t="s">
        <v>102</v>
      </c>
      <c r="H9300" t="s">
        <v>1234</v>
      </c>
      <c r="I9300" t="s">
        <v>1549</v>
      </c>
      <c r="J9300" t="s">
        <v>1450</v>
      </c>
      <c r="K9300" t="s">
        <v>1451</v>
      </c>
      <c r="L9300" t="s">
        <v>1452</v>
      </c>
      <c r="M9300" t="s">
        <v>1453</v>
      </c>
      <c r="N9300" t="s">
        <v>1454</v>
      </c>
      <c r="O9300" t="s">
        <v>1455</v>
      </c>
      <c r="P9300" t="s">
        <v>1456</v>
      </c>
      <c r="Q9300" t="s">
        <v>1457</v>
      </c>
      <c r="R9300">
        <v>2030991</v>
      </c>
      <c r="S9300" t="s">
        <v>1463</v>
      </c>
      <c r="T9300">
        <v>6722.6880000000001</v>
      </c>
      <c r="U9300">
        <v>8</v>
      </c>
      <c r="V9300">
        <v>6722.6880000000001</v>
      </c>
      <c r="W9300">
        <v>8</v>
      </c>
      <c r="X9300">
        <v>5520</v>
      </c>
      <c r="Y9300">
        <v>1202.6880000000001</v>
      </c>
      <c r="Z9300">
        <v>2030991</v>
      </c>
    </row>
    <row r="9301" spans="1:26" x14ac:dyDescent="0.2">
      <c r="A9301" s="27">
        <v>46088</v>
      </c>
      <c r="B9301" t="s">
        <v>14</v>
      </c>
      <c r="C9301" t="s">
        <v>1543</v>
      </c>
      <c r="D9301" t="s">
        <v>1543</v>
      </c>
      <c r="E9301" t="s">
        <v>1544</v>
      </c>
      <c r="F9301" t="s">
        <v>273</v>
      </c>
      <c r="G9301" t="s">
        <v>102</v>
      </c>
      <c r="H9301" t="s">
        <v>1234</v>
      </c>
      <c r="I9301" t="s">
        <v>1549</v>
      </c>
      <c r="J9301" t="s">
        <v>1450</v>
      </c>
      <c r="K9301" t="s">
        <v>1451</v>
      </c>
      <c r="L9301" t="s">
        <v>1452</v>
      </c>
      <c r="M9301" t="s">
        <v>1453</v>
      </c>
      <c r="N9301" t="s">
        <v>1454</v>
      </c>
      <c r="O9301" t="s">
        <v>1455</v>
      </c>
      <c r="P9301" t="s">
        <v>1456</v>
      </c>
      <c r="Q9301" t="s">
        <v>1457</v>
      </c>
      <c r="R9301">
        <v>2039041</v>
      </c>
      <c r="S9301" t="s">
        <v>1460</v>
      </c>
      <c r="T9301">
        <v>15966.3842</v>
      </c>
      <c r="U9301">
        <v>19</v>
      </c>
      <c r="V9301">
        <v>15966.3842</v>
      </c>
      <c r="W9301">
        <v>19</v>
      </c>
      <c r="X9301">
        <v>13110</v>
      </c>
      <c r="Y9301">
        <v>2856.3842</v>
      </c>
      <c r="Z9301">
        <v>2039041</v>
      </c>
    </row>
    <row r="9302" spans="1:26" x14ac:dyDescent="0.2">
      <c r="A9302" s="27">
        <v>46088</v>
      </c>
      <c r="B9302" t="s">
        <v>14</v>
      </c>
      <c r="C9302" t="s">
        <v>1543</v>
      </c>
      <c r="D9302" t="s">
        <v>1543</v>
      </c>
      <c r="E9302" t="s">
        <v>1544</v>
      </c>
      <c r="F9302" t="s">
        <v>273</v>
      </c>
      <c r="G9302" t="s">
        <v>102</v>
      </c>
      <c r="H9302" t="s">
        <v>1234</v>
      </c>
      <c r="I9302" t="s">
        <v>1549</v>
      </c>
      <c r="J9302" t="s">
        <v>1450</v>
      </c>
      <c r="K9302" t="s">
        <v>1451</v>
      </c>
      <c r="L9302" t="s">
        <v>1452</v>
      </c>
      <c r="M9302" t="s">
        <v>1453</v>
      </c>
      <c r="N9302" t="s">
        <v>1454</v>
      </c>
      <c r="O9302" t="s">
        <v>1455</v>
      </c>
      <c r="P9302" t="s">
        <v>1456</v>
      </c>
      <c r="Q9302" t="s">
        <v>1457</v>
      </c>
      <c r="R9302">
        <v>2048972</v>
      </c>
      <c r="S9302" t="s">
        <v>1461</v>
      </c>
      <c r="T9302">
        <v>15966.384</v>
      </c>
      <c r="U9302">
        <v>19</v>
      </c>
      <c r="V9302">
        <v>15966.384</v>
      </c>
      <c r="W9302">
        <v>19</v>
      </c>
      <c r="X9302">
        <v>13034</v>
      </c>
      <c r="Y9302">
        <v>2932.384</v>
      </c>
      <c r="Z9302">
        <v>2048972</v>
      </c>
    </row>
    <row r="9303" spans="1:26" x14ac:dyDescent="0.2">
      <c r="A9303" s="27">
        <v>46088</v>
      </c>
      <c r="B9303" t="s">
        <v>14</v>
      </c>
      <c r="C9303" t="s">
        <v>1543</v>
      </c>
      <c r="D9303" t="s">
        <v>1543</v>
      </c>
      <c r="E9303" t="s">
        <v>1544</v>
      </c>
      <c r="F9303" t="s">
        <v>1466</v>
      </c>
      <c r="G9303" t="s">
        <v>1467</v>
      </c>
      <c r="H9303" t="s">
        <v>1266</v>
      </c>
      <c r="I9303" t="s">
        <v>1550</v>
      </c>
      <c r="J9303" t="s">
        <v>1450</v>
      </c>
      <c r="K9303" t="s">
        <v>1451</v>
      </c>
      <c r="L9303" t="s">
        <v>1452</v>
      </c>
      <c r="M9303" t="s">
        <v>1453</v>
      </c>
      <c r="N9303" t="s">
        <v>1454</v>
      </c>
      <c r="O9303" t="s">
        <v>1455</v>
      </c>
      <c r="P9303" t="s">
        <v>1456</v>
      </c>
      <c r="Q9303" t="s">
        <v>1457</v>
      </c>
      <c r="R9303">
        <v>2001113</v>
      </c>
      <c r="S9303" t="s">
        <v>1458</v>
      </c>
      <c r="T9303">
        <v>2521.0083</v>
      </c>
      <c r="U9303">
        <v>3</v>
      </c>
      <c r="V9303">
        <v>2521.0083</v>
      </c>
      <c r="W9303">
        <v>3</v>
      </c>
      <c r="X9303">
        <v>2103</v>
      </c>
      <c r="Y9303">
        <v>418.00830000000002</v>
      </c>
      <c r="Z9303">
        <v>2001113</v>
      </c>
    </row>
    <row r="9304" spans="1:26" x14ac:dyDescent="0.2">
      <c r="A9304" s="27">
        <v>46088</v>
      </c>
      <c r="B9304" t="s">
        <v>14</v>
      </c>
      <c r="C9304" t="s">
        <v>1543</v>
      </c>
      <c r="D9304" t="s">
        <v>1543</v>
      </c>
      <c r="E9304" t="s">
        <v>1544</v>
      </c>
      <c r="F9304" t="s">
        <v>1466</v>
      </c>
      <c r="G9304" t="s">
        <v>1467</v>
      </c>
      <c r="H9304" t="s">
        <v>1266</v>
      </c>
      <c r="I9304" t="s">
        <v>1550</v>
      </c>
      <c r="J9304" t="s">
        <v>1450</v>
      </c>
      <c r="K9304" t="s">
        <v>1451</v>
      </c>
      <c r="L9304" t="s">
        <v>1452</v>
      </c>
      <c r="M9304" t="s">
        <v>1453</v>
      </c>
      <c r="N9304" t="s">
        <v>1454</v>
      </c>
      <c r="O9304" t="s">
        <v>1455</v>
      </c>
      <c r="P9304" t="s">
        <v>1456</v>
      </c>
      <c r="Q9304" t="s">
        <v>1457</v>
      </c>
      <c r="R9304">
        <v>2030991</v>
      </c>
      <c r="S9304" t="s">
        <v>1463</v>
      </c>
      <c r="T9304">
        <v>2521.0079999999998</v>
      </c>
      <c r="U9304">
        <v>3</v>
      </c>
      <c r="V9304">
        <v>2521.0079999999998</v>
      </c>
      <c r="W9304">
        <v>3</v>
      </c>
      <c r="X9304">
        <v>2022</v>
      </c>
      <c r="Y9304">
        <v>499.00799999999998</v>
      </c>
      <c r="Z9304">
        <v>2030991</v>
      </c>
    </row>
    <row r="9305" spans="1:26" x14ac:dyDescent="0.2">
      <c r="A9305" s="27">
        <v>46088</v>
      </c>
      <c r="B9305" t="s">
        <v>14</v>
      </c>
      <c r="C9305" t="s">
        <v>1543</v>
      </c>
      <c r="D9305" t="s">
        <v>1543</v>
      </c>
      <c r="E9305" t="s">
        <v>1544</v>
      </c>
      <c r="F9305" t="s">
        <v>1466</v>
      </c>
      <c r="G9305" t="s">
        <v>1467</v>
      </c>
      <c r="H9305" t="s">
        <v>1266</v>
      </c>
      <c r="I9305" t="s">
        <v>1550</v>
      </c>
      <c r="J9305" t="s">
        <v>1450</v>
      </c>
      <c r="K9305" t="s">
        <v>1451</v>
      </c>
      <c r="L9305" t="s">
        <v>1452</v>
      </c>
      <c r="M9305" t="s">
        <v>1453</v>
      </c>
      <c r="N9305" t="s">
        <v>1454</v>
      </c>
      <c r="O9305" t="s">
        <v>1455</v>
      </c>
      <c r="P9305" t="s">
        <v>1456</v>
      </c>
      <c r="Q9305" t="s">
        <v>1457</v>
      </c>
      <c r="R9305">
        <v>2034089</v>
      </c>
      <c r="S9305" t="s">
        <v>1655</v>
      </c>
      <c r="T9305">
        <v>541.97119999999995</v>
      </c>
      <c r="U9305">
        <v>1</v>
      </c>
      <c r="V9305">
        <v>541.97119999999995</v>
      </c>
      <c r="W9305">
        <v>1</v>
      </c>
      <c r="X9305">
        <v>671</v>
      </c>
      <c r="Y9305">
        <v>-129.02879999999999</v>
      </c>
      <c r="Z9305">
        <v>2034089</v>
      </c>
    </row>
    <row r="9306" spans="1:26" x14ac:dyDescent="0.2">
      <c r="A9306" s="27">
        <v>46088</v>
      </c>
      <c r="B9306" t="s">
        <v>14</v>
      </c>
      <c r="C9306" t="s">
        <v>1543</v>
      </c>
      <c r="D9306" t="s">
        <v>1543</v>
      </c>
      <c r="E9306" t="s">
        <v>1544</v>
      </c>
      <c r="F9306" t="s">
        <v>1466</v>
      </c>
      <c r="G9306" t="s">
        <v>1467</v>
      </c>
      <c r="H9306" t="s">
        <v>1266</v>
      </c>
      <c r="I9306" t="s">
        <v>1550</v>
      </c>
      <c r="J9306" t="s">
        <v>1450</v>
      </c>
      <c r="K9306" t="s">
        <v>1451</v>
      </c>
      <c r="L9306" t="s">
        <v>1452</v>
      </c>
      <c r="M9306" t="s">
        <v>1453</v>
      </c>
      <c r="N9306" t="s">
        <v>1454</v>
      </c>
      <c r="O9306" t="s">
        <v>1455</v>
      </c>
      <c r="P9306" t="s">
        <v>1456</v>
      </c>
      <c r="Q9306" t="s">
        <v>1457</v>
      </c>
      <c r="R9306">
        <v>2039041</v>
      </c>
      <c r="S9306" t="s">
        <v>1460</v>
      </c>
      <c r="T9306">
        <v>1680.672</v>
      </c>
      <c r="U9306">
        <v>2</v>
      </c>
      <c r="V9306">
        <v>1680.672</v>
      </c>
      <c r="W9306">
        <v>2</v>
      </c>
      <c r="X9306">
        <v>1376</v>
      </c>
      <c r="Y9306">
        <v>304.67200000000003</v>
      </c>
      <c r="Z9306">
        <v>2039041</v>
      </c>
    </row>
    <row r="9307" spans="1:26" x14ac:dyDescent="0.2">
      <c r="A9307" s="27">
        <v>46088</v>
      </c>
      <c r="B9307" t="s">
        <v>14</v>
      </c>
      <c r="C9307" t="s">
        <v>1543</v>
      </c>
      <c r="D9307" t="s">
        <v>1543</v>
      </c>
      <c r="E9307" t="s">
        <v>1544</v>
      </c>
      <c r="F9307" t="s">
        <v>1466</v>
      </c>
      <c r="G9307" t="s">
        <v>1294</v>
      </c>
      <c r="H9307" t="s">
        <v>1292</v>
      </c>
      <c r="I9307" t="s">
        <v>1551</v>
      </c>
      <c r="J9307" t="s">
        <v>1450</v>
      </c>
      <c r="K9307" t="s">
        <v>1451</v>
      </c>
      <c r="L9307" t="s">
        <v>1452</v>
      </c>
      <c r="M9307" t="s">
        <v>1453</v>
      </c>
      <c r="N9307" t="s">
        <v>1454</v>
      </c>
      <c r="O9307" t="s">
        <v>1455</v>
      </c>
      <c r="P9307" t="s">
        <v>1456</v>
      </c>
      <c r="Q9307" t="s">
        <v>1457</v>
      </c>
      <c r="R9307">
        <v>2030990</v>
      </c>
      <c r="S9307" t="s">
        <v>1459</v>
      </c>
      <c r="T9307">
        <v>840.33600000000001</v>
      </c>
      <c r="U9307">
        <v>1</v>
      </c>
      <c r="V9307">
        <v>840.33600000000001</v>
      </c>
      <c r="W9307">
        <v>1</v>
      </c>
      <c r="X9307">
        <v>684</v>
      </c>
      <c r="Y9307">
        <v>156.33600000000001</v>
      </c>
      <c r="Z9307">
        <v>2030990</v>
      </c>
    </row>
    <row r="9308" spans="1:26" x14ac:dyDescent="0.2">
      <c r="A9308" s="27">
        <v>46088</v>
      </c>
      <c r="B9308" t="s">
        <v>14</v>
      </c>
      <c r="C9308" t="s">
        <v>1543</v>
      </c>
      <c r="D9308" t="s">
        <v>1543</v>
      </c>
      <c r="E9308" t="s">
        <v>1544</v>
      </c>
      <c r="F9308" t="s">
        <v>1466</v>
      </c>
      <c r="G9308" t="s">
        <v>1294</v>
      </c>
      <c r="H9308" t="s">
        <v>1292</v>
      </c>
      <c r="I9308" t="s">
        <v>1551</v>
      </c>
      <c r="J9308" t="s">
        <v>1450</v>
      </c>
      <c r="K9308" t="s">
        <v>1451</v>
      </c>
      <c r="L9308" t="s">
        <v>1452</v>
      </c>
      <c r="M9308" t="s">
        <v>1453</v>
      </c>
      <c r="N9308" t="s">
        <v>1454</v>
      </c>
      <c r="O9308" t="s">
        <v>1455</v>
      </c>
      <c r="P9308" t="s">
        <v>1456</v>
      </c>
      <c r="Q9308" t="s">
        <v>1457</v>
      </c>
      <c r="R9308">
        <v>2030991</v>
      </c>
      <c r="S9308" t="s">
        <v>1463</v>
      </c>
      <c r="T9308">
        <v>1680.672</v>
      </c>
      <c r="U9308">
        <v>2</v>
      </c>
      <c r="V9308">
        <v>1680.672</v>
      </c>
      <c r="W9308">
        <v>2</v>
      </c>
      <c r="X9308">
        <v>1316</v>
      </c>
      <c r="Y9308">
        <v>364.67200000000003</v>
      </c>
      <c r="Z9308">
        <v>2030991</v>
      </c>
    </row>
    <row r="9309" spans="1:26" x14ac:dyDescent="0.2">
      <c r="A9309" s="27">
        <v>46088</v>
      </c>
      <c r="B9309" t="s">
        <v>14</v>
      </c>
      <c r="C9309" t="s">
        <v>1543</v>
      </c>
      <c r="D9309" t="s">
        <v>1543</v>
      </c>
      <c r="E9309" t="s">
        <v>1544</v>
      </c>
      <c r="F9309" t="s">
        <v>1466</v>
      </c>
      <c r="G9309" t="s">
        <v>616</v>
      </c>
      <c r="H9309" t="s">
        <v>1290</v>
      </c>
      <c r="I9309" t="s">
        <v>1552</v>
      </c>
      <c r="J9309" t="s">
        <v>1450</v>
      </c>
      <c r="K9309" t="s">
        <v>1451</v>
      </c>
      <c r="L9309" t="s">
        <v>1452</v>
      </c>
      <c r="M9309" t="s">
        <v>1453</v>
      </c>
      <c r="N9309" t="s">
        <v>1454</v>
      </c>
      <c r="O9309" t="s">
        <v>1455</v>
      </c>
      <c r="P9309" t="s">
        <v>1456</v>
      </c>
      <c r="Q9309" t="s">
        <v>1457</v>
      </c>
      <c r="R9309">
        <v>2001113</v>
      </c>
      <c r="S9309" t="s">
        <v>1458</v>
      </c>
      <c r="T9309">
        <v>2521.0079999999998</v>
      </c>
      <c r="U9309">
        <v>3</v>
      </c>
      <c r="V9309">
        <v>2521.0079999999998</v>
      </c>
      <c r="W9309">
        <v>3</v>
      </c>
      <c r="X9309">
        <v>2058</v>
      </c>
      <c r="Y9309">
        <v>463.00799999999998</v>
      </c>
      <c r="Z9309">
        <v>2001113</v>
      </c>
    </row>
    <row r="9310" spans="1:26" x14ac:dyDescent="0.2">
      <c r="A9310" s="27">
        <v>46088</v>
      </c>
      <c r="B9310" t="s">
        <v>14</v>
      </c>
      <c r="C9310" t="s">
        <v>1543</v>
      </c>
      <c r="D9310" t="s">
        <v>1543</v>
      </c>
      <c r="E9310" t="s">
        <v>1544</v>
      </c>
      <c r="F9310" t="s">
        <v>1466</v>
      </c>
      <c r="G9310" t="s">
        <v>616</v>
      </c>
      <c r="H9310" t="s">
        <v>1290</v>
      </c>
      <c r="I9310" t="s">
        <v>1552</v>
      </c>
      <c r="J9310" t="s">
        <v>1450</v>
      </c>
      <c r="K9310" t="s">
        <v>1451</v>
      </c>
      <c r="L9310" t="s">
        <v>1452</v>
      </c>
      <c r="M9310" t="s">
        <v>1453</v>
      </c>
      <c r="N9310" t="s">
        <v>1454</v>
      </c>
      <c r="O9310" t="s">
        <v>1455</v>
      </c>
      <c r="P9310" t="s">
        <v>1456</v>
      </c>
      <c r="Q9310" t="s">
        <v>1457</v>
      </c>
      <c r="R9310">
        <v>2030990</v>
      </c>
      <c r="S9310" t="s">
        <v>1459</v>
      </c>
      <c r="T9310">
        <v>18487.392</v>
      </c>
      <c r="U9310">
        <v>22</v>
      </c>
      <c r="V9310">
        <v>18487.392</v>
      </c>
      <c r="W9310">
        <v>22</v>
      </c>
      <c r="X9310">
        <v>15180</v>
      </c>
      <c r="Y9310">
        <v>3307.3919999999998</v>
      </c>
      <c r="Z9310">
        <v>2030990</v>
      </c>
    </row>
    <row r="9311" spans="1:26" x14ac:dyDescent="0.2">
      <c r="A9311" s="27">
        <v>46088</v>
      </c>
      <c r="B9311" t="s">
        <v>14</v>
      </c>
      <c r="C9311" t="s">
        <v>1543</v>
      </c>
      <c r="D9311" t="s">
        <v>1543</v>
      </c>
      <c r="E9311" t="s">
        <v>1544</v>
      </c>
      <c r="F9311" t="s">
        <v>1466</v>
      </c>
      <c r="G9311" t="s">
        <v>616</v>
      </c>
      <c r="H9311" t="s">
        <v>1290</v>
      </c>
      <c r="I9311" t="s">
        <v>1552</v>
      </c>
      <c r="J9311" t="s">
        <v>1450</v>
      </c>
      <c r="K9311" t="s">
        <v>1451</v>
      </c>
      <c r="L9311" t="s">
        <v>1452</v>
      </c>
      <c r="M9311" t="s">
        <v>1453</v>
      </c>
      <c r="N9311" t="s">
        <v>1454</v>
      </c>
      <c r="O9311" t="s">
        <v>1455</v>
      </c>
      <c r="P9311" t="s">
        <v>1456</v>
      </c>
      <c r="Q9311" t="s">
        <v>1457</v>
      </c>
      <c r="R9311">
        <v>2030991</v>
      </c>
      <c r="S9311" t="s">
        <v>1463</v>
      </c>
      <c r="T9311">
        <v>1680.672</v>
      </c>
      <c r="U9311">
        <v>2</v>
      </c>
      <c r="V9311">
        <v>1680.672</v>
      </c>
      <c r="W9311">
        <v>2</v>
      </c>
      <c r="X9311">
        <v>1380</v>
      </c>
      <c r="Y9311">
        <v>300.67200000000003</v>
      </c>
      <c r="Z9311">
        <v>2030991</v>
      </c>
    </row>
    <row r="9312" spans="1:26" x14ac:dyDescent="0.2">
      <c r="A9312" s="27">
        <v>46088</v>
      </c>
      <c r="B9312" t="s">
        <v>14</v>
      </c>
      <c r="C9312" t="s">
        <v>1543</v>
      </c>
      <c r="D9312" t="s">
        <v>1543</v>
      </c>
      <c r="E9312" t="s">
        <v>1544</v>
      </c>
      <c r="F9312" t="s">
        <v>1466</v>
      </c>
      <c r="G9312" t="s">
        <v>616</v>
      </c>
      <c r="H9312" t="s">
        <v>1290</v>
      </c>
      <c r="I9312" t="s">
        <v>1552</v>
      </c>
      <c r="J9312" t="s">
        <v>1450</v>
      </c>
      <c r="K9312" t="s">
        <v>1451</v>
      </c>
      <c r="L9312" t="s">
        <v>1452</v>
      </c>
      <c r="M9312" t="s">
        <v>1453</v>
      </c>
      <c r="N9312" t="s">
        <v>1454</v>
      </c>
      <c r="O9312" t="s">
        <v>1455</v>
      </c>
      <c r="P9312" t="s">
        <v>1456</v>
      </c>
      <c r="Q9312" t="s">
        <v>1457</v>
      </c>
      <c r="R9312">
        <v>2039041</v>
      </c>
      <c r="S9312" t="s">
        <v>1460</v>
      </c>
      <c r="T9312">
        <v>840.33600000000001</v>
      </c>
      <c r="U9312">
        <v>1</v>
      </c>
      <c r="V9312">
        <v>840.33600000000001</v>
      </c>
      <c r="W9312">
        <v>1</v>
      </c>
      <c r="X9312">
        <v>690</v>
      </c>
      <c r="Y9312">
        <v>150.33600000000001</v>
      </c>
      <c r="Z9312">
        <v>2039041</v>
      </c>
    </row>
    <row r="9313" spans="1:26" x14ac:dyDescent="0.2">
      <c r="A9313" s="27">
        <v>46088</v>
      </c>
      <c r="B9313" t="s">
        <v>14</v>
      </c>
      <c r="C9313" t="s">
        <v>1543</v>
      </c>
      <c r="D9313" t="s">
        <v>1543</v>
      </c>
      <c r="E9313" t="s">
        <v>1544</v>
      </c>
      <c r="F9313" t="s">
        <v>1466</v>
      </c>
      <c r="G9313" t="s">
        <v>616</v>
      </c>
      <c r="H9313" t="s">
        <v>1290</v>
      </c>
      <c r="I9313" t="s">
        <v>1552</v>
      </c>
      <c r="J9313" t="s">
        <v>1450</v>
      </c>
      <c r="K9313" t="s">
        <v>1451</v>
      </c>
      <c r="L9313" t="s">
        <v>1452</v>
      </c>
      <c r="M9313" t="s">
        <v>1453</v>
      </c>
      <c r="N9313" t="s">
        <v>1454</v>
      </c>
      <c r="O9313" t="s">
        <v>1455</v>
      </c>
      <c r="P9313" t="s">
        <v>1456</v>
      </c>
      <c r="Q9313" t="s">
        <v>1457</v>
      </c>
      <c r="R9313">
        <v>2048972</v>
      </c>
      <c r="S9313" t="s">
        <v>1461</v>
      </c>
      <c r="T9313">
        <v>9243.6959999999999</v>
      </c>
      <c r="U9313">
        <v>11</v>
      </c>
      <c r="V9313">
        <v>9243.6959999999999</v>
      </c>
      <c r="W9313">
        <v>11</v>
      </c>
      <c r="X9313">
        <v>7546</v>
      </c>
      <c r="Y9313">
        <v>1697.6959999999999</v>
      </c>
      <c r="Z9313">
        <v>2048972</v>
      </c>
    </row>
    <row r="9314" spans="1:26" x14ac:dyDescent="0.2">
      <c r="A9314" s="27">
        <v>46088</v>
      </c>
      <c r="B9314" t="s">
        <v>14</v>
      </c>
      <c r="C9314" t="s">
        <v>1543</v>
      </c>
      <c r="D9314" t="s">
        <v>1543</v>
      </c>
      <c r="E9314" t="s">
        <v>1544</v>
      </c>
      <c r="F9314" t="s">
        <v>178</v>
      </c>
      <c r="G9314" t="s">
        <v>178</v>
      </c>
      <c r="H9314" t="s">
        <v>997</v>
      </c>
      <c r="I9314" t="s">
        <v>1553</v>
      </c>
      <c r="J9314" t="s">
        <v>1450</v>
      </c>
      <c r="K9314" t="s">
        <v>1451</v>
      </c>
      <c r="L9314" t="s">
        <v>1452</v>
      </c>
      <c r="M9314" t="s">
        <v>1453</v>
      </c>
      <c r="N9314" t="s">
        <v>1454</v>
      </c>
      <c r="O9314" t="s">
        <v>1455</v>
      </c>
      <c r="P9314" t="s">
        <v>1456</v>
      </c>
      <c r="Q9314" t="s">
        <v>1457</v>
      </c>
      <c r="R9314">
        <v>2030990</v>
      </c>
      <c r="S9314" t="s">
        <v>1459</v>
      </c>
      <c r="T9314">
        <v>5042.0159999999996</v>
      </c>
      <c r="U9314">
        <v>6</v>
      </c>
      <c r="V9314">
        <v>5042.0159999999996</v>
      </c>
      <c r="W9314">
        <v>6</v>
      </c>
      <c r="X9314">
        <v>4140</v>
      </c>
      <c r="Y9314">
        <v>902.01599999999996</v>
      </c>
      <c r="Z9314">
        <v>2030990</v>
      </c>
    </row>
    <row r="9315" spans="1:26" x14ac:dyDescent="0.2">
      <c r="A9315" s="27">
        <v>46088</v>
      </c>
      <c r="B9315" t="s">
        <v>14</v>
      </c>
      <c r="C9315" t="s">
        <v>1543</v>
      </c>
      <c r="D9315" t="s">
        <v>1543</v>
      </c>
      <c r="E9315" t="s">
        <v>1544</v>
      </c>
      <c r="F9315" t="s">
        <v>178</v>
      </c>
      <c r="G9315" t="s">
        <v>178</v>
      </c>
      <c r="H9315" t="s">
        <v>997</v>
      </c>
      <c r="I9315" t="s">
        <v>1553</v>
      </c>
      <c r="J9315" t="s">
        <v>1450</v>
      </c>
      <c r="K9315" t="s">
        <v>1451</v>
      </c>
      <c r="L9315" t="s">
        <v>1452</v>
      </c>
      <c r="M9315" t="s">
        <v>1453</v>
      </c>
      <c r="N9315" t="s">
        <v>1454</v>
      </c>
      <c r="O9315" t="s">
        <v>1455</v>
      </c>
      <c r="P9315" t="s">
        <v>1456</v>
      </c>
      <c r="Q9315" t="s">
        <v>1457</v>
      </c>
      <c r="R9315">
        <v>2048972</v>
      </c>
      <c r="S9315" t="s">
        <v>1461</v>
      </c>
      <c r="T9315">
        <v>2521.0079999999998</v>
      </c>
      <c r="U9315">
        <v>3</v>
      </c>
      <c r="V9315">
        <v>2521.0079999999998</v>
      </c>
      <c r="W9315">
        <v>3</v>
      </c>
      <c r="X9315">
        <v>2058</v>
      </c>
      <c r="Y9315">
        <v>463.00799999999998</v>
      </c>
      <c r="Z9315">
        <v>2048972</v>
      </c>
    </row>
    <row r="9316" spans="1:26" x14ac:dyDescent="0.2">
      <c r="A9316" s="27">
        <v>46088</v>
      </c>
      <c r="B9316" t="s">
        <v>14</v>
      </c>
      <c r="C9316" t="s">
        <v>1543</v>
      </c>
      <c r="D9316" t="s">
        <v>1543</v>
      </c>
      <c r="E9316" t="s">
        <v>1544</v>
      </c>
      <c r="F9316" t="s">
        <v>178</v>
      </c>
      <c r="G9316" t="s">
        <v>178</v>
      </c>
      <c r="H9316" t="s">
        <v>1080</v>
      </c>
      <c r="I9316" t="s">
        <v>1554</v>
      </c>
      <c r="J9316" t="s">
        <v>1450</v>
      </c>
      <c r="K9316" t="s">
        <v>1451</v>
      </c>
      <c r="L9316" t="s">
        <v>1452</v>
      </c>
      <c r="M9316" t="s">
        <v>1453</v>
      </c>
      <c r="N9316" t="s">
        <v>1454</v>
      </c>
      <c r="O9316" t="s">
        <v>1455</v>
      </c>
      <c r="P9316" t="s">
        <v>1456</v>
      </c>
      <c r="Q9316" t="s">
        <v>1457</v>
      </c>
      <c r="R9316">
        <v>2030990</v>
      </c>
      <c r="S9316" t="s">
        <v>1459</v>
      </c>
      <c r="T9316">
        <v>7563.0240000000003</v>
      </c>
      <c r="U9316">
        <v>9</v>
      </c>
      <c r="V9316">
        <v>7563.0240000000003</v>
      </c>
      <c r="W9316">
        <v>9</v>
      </c>
      <c r="X9316">
        <v>6210</v>
      </c>
      <c r="Y9316">
        <v>1353.0239999999999</v>
      </c>
      <c r="Z9316">
        <v>2030990</v>
      </c>
    </row>
    <row r="9317" spans="1:26" x14ac:dyDescent="0.2">
      <c r="A9317" s="27">
        <v>46088</v>
      </c>
      <c r="B9317" t="s">
        <v>14</v>
      </c>
      <c r="C9317" t="s">
        <v>1543</v>
      </c>
      <c r="D9317" t="s">
        <v>1543</v>
      </c>
      <c r="E9317" t="s">
        <v>1544</v>
      </c>
      <c r="F9317" t="s">
        <v>178</v>
      </c>
      <c r="G9317" t="s">
        <v>178</v>
      </c>
      <c r="H9317" t="s">
        <v>1080</v>
      </c>
      <c r="I9317" t="s">
        <v>1554</v>
      </c>
      <c r="J9317" t="s">
        <v>1450</v>
      </c>
      <c r="K9317" t="s">
        <v>1451</v>
      </c>
      <c r="L9317" t="s">
        <v>1452</v>
      </c>
      <c r="M9317" t="s">
        <v>1453</v>
      </c>
      <c r="N9317" t="s">
        <v>1454</v>
      </c>
      <c r="O9317" t="s">
        <v>1455</v>
      </c>
      <c r="P9317" t="s">
        <v>1456</v>
      </c>
      <c r="Q9317" t="s">
        <v>1457</v>
      </c>
      <c r="R9317">
        <v>2030991</v>
      </c>
      <c r="S9317" t="s">
        <v>1463</v>
      </c>
      <c r="T9317">
        <v>5042.0159999999996</v>
      </c>
      <c r="U9317">
        <v>6</v>
      </c>
      <c r="V9317">
        <v>5042.0159999999996</v>
      </c>
      <c r="W9317">
        <v>6</v>
      </c>
      <c r="X9317">
        <v>4140</v>
      </c>
      <c r="Y9317">
        <v>902.01599999999996</v>
      </c>
      <c r="Z9317">
        <v>2030991</v>
      </c>
    </row>
    <row r="9318" spans="1:26" x14ac:dyDescent="0.2">
      <c r="A9318" s="27">
        <v>46088</v>
      </c>
      <c r="B9318" t="s">
        <v>14</v>
      </c>
      <c r="C9318" t="s">
        <v>1543</v>
      </c>
      <c r="D9318" t="s">
        <v>1543</v>
      </c>
      <c r="E9318" t="s">
        <v>1544</v>
      </c>
      <c r="F9318" t="s">
        <v>178</v>
      </c>
      <c r="G9318" t="s">
        <v>178</v>
      </c>
      <c r="H9318" t="s">
        <v>1270</v>
      </c>
      <c r="I9318" t="s">
        <v>1555</v>
      </c>
      <c r="J9318" t="s">
        <v>1450</v>
      </c>
      <c r="K9318" t="s">
        <v>1451</v>
      </c>
      <c r="L9318" t="s">
        <v>1452</v>
      </c>
      <c r="M9318" t="s">
        <v>1453</v>
      </c>
      <c r="N9318" t="s">
        <v>1454</v>
      </c>
      <c r="O9318" t="s">
        <v>1455</v>
      </c>
      <c r="P9318" t="s">
        <v>1456</v>
      </c>
      <c r="Q9318" t="s">
        <v>1457</v>
      </c>
      <c r="R9318">
        <v>2001113</v>
      </c>
      <c r="S9318" t="s">
        <v>1458</v>
      </c>
      <c r="T9318">
        <v>1680.672</v>
      </c>
      <c r="U9318">
        <v>2</v>
      </c>
      <c r="V9318">
        <v>1680.672</v>
      </c>
      <c r="W9318">
        <v>2</v>
      </c>
      <c r="X9318">
        <v>1374</v>
      </c>
      <c r="Y9318">
        <v>306.67200000000003</v>
      </c>
      <c r="Z9318">
        <v>2001113</v>
      </c>
    </row>
    <row r="9319" spans="1:26" x14ac:dyDescent="0.2">
      <c r="A9319" s="27">
        <v>46088</v>
      </c>
      <c r="B9319" t="s">
        <v>14</v>
      </c>
      <c r="C9319" t="s">
        <v>1543</v>
      </c>
      <c r="D9319" t="s">
        <v>1543</v>
      </c>
      <c r="E9319" t="s">
        <v>1544</v>
      </c>
      <c r="F9319" t="s">
        <v>178</v>
      </c>
      <c r="G9319" t="s">
        <v>178</v>
      </c>
      <c r="H9319" t="s">
        <v>1270</v>
      </c>
      <c r="I9319" t="s">
        <v>1555</v>
      </c>
      <c r="J9319" t="s">
        <v>1450</v>
      </c>
      <c r="K9319" t="s">
        <v>1451</v>
      </c>
      <c r="L9319" t="s">
        <v>1452</v>
      </c>
      <c r="M9319" t="s">
        <v>1453</v>
      </c>
      <c r="N9319" t="s">
        <v>1454</v>
      </c>
      <c r="O9319" t="s">
        <v>1455</v>
      </c>
      <c r="P9319" t="s">
        <v>1456</v>
      </c>
      <c r="Q9319" t="s">
        <v>1457</v>
      </c>
      <c r="R9319">
        <v>2030991</v>
      </c>
      <c r="S9319" t="s">
        <v>1463</v>
      </c>
      <c r="T9319">
        <v>1680.672</v>
      </c>
      <c r="U9319">
        <v>2</v>
      </c>
      <c r="V9319">
        <v>1680.672</v>
      </c>
      <c r="W9319">
        <v>2</v>
      </c>
      <c r="X9319">
        <v>1382</v>
      </c>
      <c r="Y9319">
        <v>298.67200000000003</v>
      </c>
      <c r="Z9319">
        <v>2030991</v>
      </c>
    </row>
    <row r="9320" spans="1:26" x14ac:dyDescent="0.2">
      <c r="A9320" s="27">
        <v>46088</v>
      </c>
      <c r="B9320" t="s">
        <v>14</v>
      </c>
      <c r="C9320" t="s">
        <v>1543</v>
      </c>
      <c r="D9320" t="s">
        <v>1543</v>
      </c>
      <c r="E9320" t="s">
        <v>1544</v>
      </c>
      <c r="F9320" t="s">
        <v>178</v>
      </c>
      <c r="G9320" t="s">
        <v>178</v>
      </c>
      <c r="H9320" t="s">
        <v>1270</v>
      </c>
      <c r="I9320" t="s">
        <v>1555</v>
      </c>
      <c r="J9320" t="s">
        <v>1450</v>
      </c>
      <c r="K9320" t="s">
        <v>1451</v>
      </c>
      <c r="L9320" t="s">
        <v>1452</v>
      </c>
      <c r="M9320" t="s">
        <v>1453</v>
      </c>
      <c r="N9320" t="s">
        <v>1454</v>
      </c>
      <c r="O9320" t="s">
        <v>1455</v>
      </c>
      <c r="P9320" t="s">
        <v>1456</v>
      </c>
      <c r="Q9320" t="s">
        <v>1457</v>
      </c>
      <c r="R9320">
        <v>2039041</v>
      </c>
      <c r="S9320" t="s">
        <v>1460</v>
      </c>
      <c r="T9320">
        <v>840.33600000000001</v>
      </c>
      <c r="U9320">
        <v>1</v>
      </c>
      <c r="V9320">
        <v>840.33600000000001</v>
      </c>
      <c r="W9320">
        <v>1</v>
      </c>
      <c r="X9320">
        <v>690</v>
      </c>
      <c r="Y9320">
        <v>150.33600000000001</v>
      </c>
      <c r="Z9320">
        <v>2039041</v>
      </c>
    </row>
    <row r="9321" spans="1:26" x14ac:dyDescent="0.2">
      <c r="A9321" s="27">
        <v>46088</v>
      </c>
      <c r="B9321" t="s">
        <v>14</v>
      </c>
      <c r="C9321" t="s">
        <v>1543</v>
      </c>
      <c r="D9321" t="s">
        <v>1543</v>
      </c>
      <c r="E9321" t="s">
        <v>1544</v>
      </c>
      <c r="F9321" t="s">
        <v>178</v>
      </c>
      <c r="G9321" t="s">
        <v>178</v>
      </c>
      <c r="H9321" t="s">
        <v>1270</v>
      </c>
      <c r="I9321" t="s">
        <v>1555</v>
      </c>
      <c r="J9321" t="s">
        <v>1450</v>
      </c>
      <c r="K9321" t="s">
        <v>1451</v>
      </c>
      <c r="L9321" t="s">
        <v>1452</v>
      </c>
      <c r="M9321" t="s">
        <v>1453</v>
      </c>
      <c r="N9321" t="s">
        <v>1454</v>
      </c>
      <c r="O9321" t="s">
        <v>1455</v>
      </c>
      <c r="P9321" t="s">
        <v>1456</v>
      </c>
      <c r="Q9321" t="s">
        <v>1457</v>
      </c>
      <c r="R9321">
        <v>2048972</v>
      </c>
      <c r="S9321" t="s">
        <v>1461</v>
      </c>
      <c r="T9321">
        <v>2521.0079999999998</v>
      </c>
      <c r="U9321">
        <v>3</v>
      </c>
      <c r="V9321">
        <v>2521.0079999999998</v>
      </c>
      <c r="W9321">
        <v>3</v>
      </c>
      <c r="X9321">
        <v>2058</v>
      </c>
      <c r="Y9321">
        <v>463.00799999999998</v>
      </c>
      <c r="Z9321">
        <v>2048972</v>
      </c>
    </row>
    <row r="9322" spans="1:26" x14ac:dyDescent="0.2">
      <c r="A9322" s="27">
        <v>46088</v>
      </c>
      <c r="B9322" t="s">
        <v>14</v>
      </c>
      <c r="C9322" t="s">
        <v>1543</v>
      </c>
      <c r="D9322" t="s">
        <v>1543</v>
      </c>
      <c r="E9322" t="s">
        <v>1544</v>
      </c>
      <c r="F9322" t="s">
        <v>178</v>
      </c>
      <c r="G9322" t="s">
        <v>276</v>
      </c>
      <c r="H9322" t="s">
        <v>1072</v>
      </c>
      <c r="I9322" t="s">
        <v>1556</v>
      </c>
      <c r="J9322" t="s">
        <v>1450</v>
      </c>
      <c r="K9322" t="s">
        <v>1451</v>
      </c>
      <c r="L9322" t="s">
        <v>1452</v>
      </c>
      <c r="M9322" t="s">
        <v>1453</v>
      </c>
      <c r="N9322" t="s">
        <v>1454</v>
      </c>
      <c r="O9322" t="s">
        <v>1455</v>
      </c>
      <c r="P9322" t="s">
        <v>1456</v>
      </c>
      <c r="Q9322" t="s">
        <v>1457</v>
      </c>
      <c r="R9322">
        <v>2001113</v>
      </c>
      <c r="S9322" t="s">
        <v>1458</v>
      </c>
      <c r="T9322">
        <v>840.33600000000001</v>
      </c>
      <c r="U9322">
        <v>1</v>
      </c>
      <c r="V9322">
        <v>840.33600000000001</v>
      </c>
      <c r="W9322">
        <v>1</v>
      </c>
      <c r="X9322">
        <v>686</v>
      </c>
      <c r="Y9322">
        <v>154.33600000000001</v>
      </c>
      <c r="Z9322">
        <v>2001113</v>
      </c>
    </row>
    <row r="9323" spans="1:26" x14ac:dyDescent="0.2">
      <c r="A9323" s="27">
        <v>46088</v>
      </c>
      <c r="B9323" t="s">
        <v>14</v>
      </c>
      <c r="C9323" t="s">
        <v>1543</v>
      </c>
      <c r="D9323" t="s">
        <v>1543</v>
      </c>
      <c r="E9323" t="s">
        <v>1544</v>
      </c>
      <c r="F9323" t="s">
        <v>178</v>
      </c>
      <c r="G9323" t="s">
        <v>276</v>
      </c>
      <c r="H9323" t="s">
        <v>1072</v>
      </c>
      <c r="I9323" t="s">
        <v>1556</v>
      </c>
      <c r="J9323" t="s">
        <v>1450</v>
      </c>
      <c r="K9323" t="s">
        <v>1451</v>
      </c>
      <c r="L9323" t="s">
        <v>1452</v>
      </c>
      <c r="M9323" t="s">
        <v>1453</v>
      </c>
      <c r="N9323" t="s">
        <v>1454</v>
      </c>
      <c r="O9323" t="s">
        <v>1455</v>
      </c>
      <c r="P9323" t="s">
        <v>1456</v>
      </c>
      <c r="Q9323" t="s">
        <v>1457</v>
      </c>
      <c r="R9323">
        <v>2030990</v>
      </c>
      <c r="S9323" t="s">
        <v>1459</v>
      </c>
      <c r="T9323">
        <v>1680.672</v>
      </c>
      <c r="U9323">
        <v>2</v>
      </c>
      <c r="V9323">
        <v>1680.672</v>
      </c>
      <c r="W9323">
        <v>2</v>
      </c>
      <c r="X9323">
        <v>1380</v>
      </c>
      <c r="Y9323">
        <v>300.67200000000003</v>
      </c>
      <c r="Z9323">
        <v>2030990</v>
      </c>
    </row>
    <row r="9324" spans="1:26" x14ac:dyDescent="0.2">
      <c r="A9324" s="27">
        <v>46088</v>
      </c>
      <c r="B9324" t="s">
        <v>14</v>
      </c>
      <c r="C9324" t="s">
        <v>1543</v>
      </c>
      <c r="D9324" t="s">
        <v>1543</v>
      </c>
      <c r="E9324" t="s">
        <v>1544</v>
      </c>
      <c r="F9324" t="s">
        <v>178</v>
      </c>
      <c r="G9324" t="s">
        <v>276</v>
      </c>
      <c r="H9324" t="s">
        <v>1072</v>
      </c>
      <c r="I9324" t="s">
        <v>1556</v>
      </c>
      <c r="J9324" t="s">
        <v>1450</v>
      </c>
      <c r="K9324" t="s">
        <v>1451</v>
      </c>
      <c r="L9324" t="s">
        <v>1452</v>
      </c>
      <c r="M9324" t="s">
        <v>1453</v>
      </c>
      <c r="N9324" t="s">
        <v>1454</v>
      </c>
      <c r="O9324" t="s">
        <v>1455</v>
      </c>
      <c r="P9324" t="s">
        <v>1456</v>
      </c>
      <c r="Q9324" t="s">
        <v>1457</v>
      </c>
      <c r="R9324">
        <v>2030991</v>
      </c>
      <c r="S9324" t="s">
        <v>1463</v>
      </c>
      <c r="T9324">
        <v>5882.3519999999999</v>
      </c>
      <c r="U9324">
        <v>7</v>
      </c>
      <c r="V9324">
        <v>5882.3519999999999</v>
      </c>
      <c r="W9324">
        <v>7</v>
      </c>
      <c r="X9324">
        <v>4816</v>
      </c>
      <c r="Y9324">
        <v>1066.3520000000001</v>
      </c>
      <c r="Z9324">
        <v>2030991</v>
      </c>
    </row>
    <row r="9325" spans="1:26" x14ac:dyDescent="0.2">
      <c r="A9325" s="27">
        <v>46088</v>
      </c>
      <c r="B9325" t="s">
        <v>14</v>
      </c>
      <c r="C9325" t="s">
        <v>1543</v>
      </c>
      <c r="D9325" t="s">
        <v>1543</v>
      </c>
      <c r="E9325" t="s">
        <v>1544</v>
      </c>
      <c r="F9325" t="s">
        <v>178</v>
      </c>
      <c r="G9325" t="s">
        <v>276</v>
      </c>
      <c r="H9325" t="s">
        <v>1072</v>
      </c>
      <c r="I9325" t="s">
        <v>1556</v>
      </c>
      <c r="J9325" t="s">
        <v>1450</v>
      </c>
      <c r="K9325" t="s">
        <v>1451</v>
      </c>
      <c r="L9325" t="s">
        <v>1452</v>
      </c>
      <c r="M9325" t="s">
        <v>1453</v>
      </c>
      <c r="N9325" t="s">
        <v>1454</v>
      </c>
      <c r="O9325" t="s">
        <v>1455</v>
      </c>
      <c r="P9325" t="s">
        <v>1456</v>
      </c>
      <c r="Q9325" t="s">
        <v>1457</v>
      </c>
      <c r="R9325">
        <v>2048972</v>
      </c>
      <c r="S9325" t="s">
        <v>1461</v>
      </c>
      <c r="T9325">
        <v>1680.672</v>
      </c>
      <c r="U9325">
        <v>2</v>
      </c>
      <c r="V9325">
        <v>1680.672</v>
      </c>
      <c r="W9325">
        <v>2</v>
      </c>
      <c r="X9325">
        <v>1346</v>
      </c>
      <c r="Y9325">
        <v>334.67200000000003</v>
      </c>
      <c r="Z9325">
        <v>2048972</v>
      </c>
    </row>
    <row r="9326" spans="1:26" x14ac:dyDescent="0.2">
      <c r="A9326" s="27">
        <v>46088</v>
      </c>
      <c r="B9326" t="s">
        <v>14</v>
      </c>
      <c r="C9326" t="s">
        <v>1543</v>
      </c>
      <c r="D9326" t="s">
        <v>1543</v>
      </c>
      <c r="E9326" t="s">
        <v>1544</v>
      </c>
      <c r="F9326" t="s">
        <v>178</v>
      </c>
      <c r="G9326" t="s">
        <v>276</v>
      </c>
      <c r="H9326" t="s">
        <v>1143</v>
      </c>
      <c r="I9326" t="s">
        <v>1557</v>
      </c>
      <c r="J9326" t="s">
        <v>1450</v>
      </c>
      <c r="K9326" t="s">
        <v>1451</v>
      </c>
      <c r="L9326" t="s">
        <v>1452</v>
      </c>
      <c r="M9326" t="s">
        <v>1453</v>
      </c>
      <c r="N9326" t="s">
        <v>1454</v>
      </c>
      <c r="O9326" t="s">
        <v>1455</v>
      </c>
      <c r="P9326" t="s">
        <v>1456</v>
      </c>
      <c r="Q9326" t="s">
        <v>1457</v>
      </c>
      <c r="R9326">
        <v>2001113</v>
      </c>
      <c r="S9326" t="s">
        <v>1458</v>
      </c>
      <c r="T9326">
        <v>8403.36</v>
      </c>
      <c r="U9326">
        <v>10</v>
      </c>
      <c r="V9326">
        <v>8403.36</v>
      </c>
      <c r="W9326">
        <v>10</v>
      </c>
      <c r="X9326">
        <v>6860</v>
      </c>
      <c r="Y9326">
        <v>1543.36</v>
      </c>
      <c r="Z9326">
        <v>2001113</v>
      </c>
    </row>
    <row r="9327" spans="1:26" x14ac:dyDescent="0.2">
      <c r="A9327" s="27">
        <v>46088</v>
      </c>
      <c r="B9327" t="s">
        <v>14</v>
      </c>
      <c r="C9327" t="s">
        <v>1543</v>
      </c>
      <c r="D9327" t="s">
        <v>1543</v>
      </c>
      <c r="E9327" t="s">
        <v>1544</v>
      </c>
      <c r="F9327" t="s">
        <v>178</v>
      </c>
      <c r="G9327" t="s">
        <v>276</v>
      </c>
      <c r="H9327" t="s">
        <v>1143</v>
      </c>
      <c r="I9327" t="s">
        <v>1557</v>
      </c>
      <c r="J9327" t="s">
        <v>1450</v>
      </c>
      <c r="K9327" t="s">
        <v>1451</v>
      </c>
      <c r="L9327" t="s">
        <v>1452</v>
      </c>
      <c r="M9327" t="s">
        <v>1453</v>
      </c>
      <c r="N9327" t="s">
        <v>1454</v>
      </c>
      <c r="O9327" t="s">
        <v>1455</v>
      </c>
      <c r="P9327" t="s">
        <v>1456</v>
      </c>
      <c r="Q9327" t="s">
        <v>1457</v>
      </c>
      <c r="R9327">
        <v>2030990</v>
      </c>
      <c r="S9327" t="s">
        <v>1459</v>
      </c>
      <c r="T9327">
        <v>2521.0079999999998</v>
      </c>
      <c r="U9327">
        <v>3</v>
      </c>
      <c r="V9327">
        <v>2521.0079999999998</v>
      </c>
      <c r="W9327">
        <v>3</v>
      </c>
      <c r="X9327">
        <v>2070</v>
      </c>
      <c r="Y9327">
        <v>451.00799999999998</v>
      </c>
      <c r="Z9327">
        <v>2030990</v>
      </c>
    </row>
    <row r="9328" spans="1:26" x14ac:dyDescent="0.2">
      <c r="A9328" s="27">
        <v>46088</v>
      </c>
      <c r="B9328" t="s">
        <v>14</v>
      </c>
      <c r="C9328" t="s">
        <v>1543</v>
      </c>
      <c r="D9328" t="s">
        <v>1543</v>
      </c>
      <c r="E9328" t="s">
        <v>1544</v>
      </c>
      <c r="F9328" t="s">
        <v>178</v>
      </c>
      <c r="G9328" t="s">
        <v>276</v>
      </c>
      <c r="H9328" t="s">
        <v>1143</v>
      </c>
      <c r="I9328" t="s">
        <v>1557</v>
      </c>
      <c r="J9328" t="s">
        <v>1450</v>
      </c>
      <c r="K9328" t="s">
        <v>1451</v>
      </c>
      <c r="L9328" t="s">
        <v>1452</v>
      </c>
      <c r="M9328" t="s">
        <v>1453</v>
      </c>
      <c r="N9328" t="s">
        <v>1454</v>
      </c>
      <c r="O9328" t="s">
        <v>1455</v>
      </c>
      <c r="P9328" t="s">
        <v>1456</v>
      </c>
      <c r="Q9328" t="s">
        <v>1457</v>
      </c>
      <c r="R9328">
        <v>2030991</v>
      </c>
      <c r="S9328" t="s">
        <v>1463</v>
      </c>
      <c r="T9328">
        <v>3361.3440000000001</v>
      </c>
      <c r="U9328">
        <v>4</v>
      </c>
      <c r="V9328">
        <v>3361.3440000000001</v>
      </c>
      <c r="W9328">
        <v>4</v>
      </c>
      <c r="X9328">
        <v>2764</v>
      </c>
      <c r="Y9328">
        <v>597.34400000000005</v>
      </c>
      <c r="Z9328">
        <v>2030991</v>
      </c>
    </row>
    <row r="9329" spans="1:26" x14ac:dyDescent="0.2">
      <c r="A9329" s="27">
        <v>46088</v>
      </c>
      <c r="B9329" t="s">
        <v>14</v>
      </c>
      <c r="C9329" t="s">
        <v>1543</v>
      </c>
      <c r="D9329" t="s">
        <v>1543</v>
      </c>
      <c r="E9329" t="s">
        <v>1544</v>
      </c>
      <c r="F9329" t="s">
        <v>178</v>
      </c>
      <c r="G9329" t="s">
        <v>276</v>
      </c>
      <c r="H9329" t="s">
        <v>1143</v>
      </c>
      <c r="I9329" t="s">
        <v>1557</v>
      </c>
      <c r="J9329" t="s">
        <v>1450</v>
      </c>
      <c r="K9329" t="s">
        <v>1451</v>
      </c>
      <c r="L9329" t="s">
        <v>1452</v>
      </c>
      <c r="M9329" t="s">
        <v>1453</v>
      </c>
      <c r="N9329" t="s">
        <v>1454</v>
      </c>
      <c r="O9329" t="s">
        <v>1455</v>
      </c>
      <c r="P9329" t="s">
        <v>1456</v>
      </c>
      <c r="Q9329" t="s">
        <v>1457</v>
      </c>
      <c r="R9329">
        <v>2039041</v>
      </c>
      <c r="S9329" t="s">
        <v>1460</v>
      </c>
      <c r="T9329">
        <v>19327.727999999999</v>
      </c>
      <c r="U9329">
        <v>23</v>
      </c>
      <c r="V9329">
        <v>19327.727999999999</v>
      </c>
      <c r="W9329">
        <v>23</v>
      </c>
      <c r="X9329">
        <v>15916</v>
      </c>
      <c r="Y9329">
        <v>3411.7280000000001</v>
      </c>
      <c r="Z9329">
        <v>2039041</v>
      </c>
    </row>
    <row r="9330" spans="1:26" x14ac:dyDescent="0.2">
      <c r="A9330" s="27">
        <v>46088</v>
      </c>
      <c r="B9330" t="s">
        <v>14</v>
      </c>
      <c r="C9330" t="s">
        <v>1543</v>
      </c>
      <c r="D9330" t="s">
        <v>1543</v>
      </c>
      <c r="E9330" t="s">
        <v>1544</v>
      </c>
      <c r="F9330" t="s">
        <v>178</v>
      </c>
      <c r="G9330" t="s">
        <v>276</v>
      </c>
      <c r="H9330" t="s">
        <v>1143</v>
      </c>
      <c r="I9330" t="s">
        <v>1557</v>
      </c>
      <c r="J9330" t="s">
        <v>1450</v>
      </c>
      <c r="K9330" t="s">
        <v>1451</v>
      </c>
      <c r="L9330" t="s">
        <v>1452</v>
      </c>
      <c r="M9330" t="s">
        <v>1453</v>
      </c>
      <c r="N9330" t="s">
        <v>1454</v>
      </c>
      <c r="O9330" t="s">
        <v>1455</v>
      </c>
      <c r="P9330" t="s">
        <v>1456</v>
      </c>
      <c r="Q9330" t="s">
        <v>1457</v>
      </c>
      <c r="R9330">
        <v>2048972</v>
      </c>
      <c r="S9330" t="s">
        <v>1461</v>
      </c>
      <c r="T9330">
        <v>2521.0079999999998</v>
      </c>
      <c r="U9330">
        <v>3</v>
      </c>
      <c r="V9330">
        <v>2521.0079999999998</v>
      </c>
      <c r="W9330">
        <v>3</v>
      </c>
      <c r="X9330">
        <v>2058</v>
      </c>
      <c r="Y9330">
        <v>463.00799999999998</v>
      </c>
      <c r="Z9330">
        <v>2048972</v>
      </c>
    </row>
    <row r="9331" spans="1:26" x14ac:dyDescent="0.2">
      <c r="A9331" s="27">
        <v>46088</v>
      </c>
      <c r="B9331" t="s">
        <v>14</v>
      </c>
      <c r="C9331" t="s">
        <v>1543</v>
      </c>
      <c r="D9331" t="s">
        <v>1543</v>
      </c>
      <c r="E9331" t="s">
        <v>1544</v>
      </c>
      <c r="F9331" t="s">
        <v>178</v>
      </c>
      <c r="G9331" t="s">
        <v>276</v>
      </c>
      <c r="H9331" t="s">
        <v>1204</v>
      </c>
      <c r="I9331" t="s">
        <v>1558</v>
      </c>
      <c r="J9331" t="s">
        <v>1450</v>
      </c>
      <c r="K9331" t="s">
        <v>1451</v>
      </c>
      <c r="L9331" t="s">
        <v>1452</v>
      </c>
      <c r="M9331" t="s">
        <v>1453</v>
      </c>
      <c r="N9331" t="s">
        <v>1454</v>
      </c>
      <c r="O9331" t="s">
        <v>1455</v>
      </c>
      <c r="P9331" t="s">
        <v>1456</v>
      </c>
      <c r="Q9331" t="s">
        <v>1457</v>
      </c>
      <c r="R9331">
        <v>2030990</v>
      </c>
      <c r="S9331" t="s">
        <v>1459</v>
      </c>
      <c r="T9331">
        <v>11764.704</v>
      </c>
      <c r="U9331">
        <v>14</v>
      </c>
      <c r="V9331">
        <v>11764.704</v>
      </c>
      <c r="W9331">
        <v>14</v>
      </c>
      <c r="X9331">
        <v>9674</v>
      </c>
      <c r="Y9331">
        <v>2090.7040000000002</v>
      </c>
      <c r="Z9331">
        <v>2030990</v>
      </c>
    </row>
    <row r="9332" spans="1:26" x14ac:dyDescent="0.2">
      <c r="A9332" s="27">
        <v>46088</v>
      </c>
      <c r="B9332" t="s">
        <v>14</v>
      </c>
      <c r="C9332" t="s">
        <v>1543</v>
      </c>
      <c r="D9332" t="s">
        <v>1543</v>
      </c>
      <c r="E9332" t="s">
        <v>1544</v>
      </c>
      <c r="F9332" t="s">
        <v>178</v>
      </c>
      <c r="G9332" t="s">
        <v>276</v>
      </c>
      <c r="H9332" t="s">
        <v>1244</v>
      </c>
      <c r="I9332" t="s">
        <v>1777</v>
      </c>
      <c r="J9332" t="s">
        <v>1450</v>
      </c>
      <c r="K9332" t="s">
        <v>1451</v>
      </c>
      <c r="L9332" t="s">
        <v>1452</v>
      </c>
      <c r="M9332" t="s">
        <v>1453</v>
      </c>
      <c r="N9332" t="s">
        <v>1454</v>
      </c>
      <c r="O9332" t="s">
        <v>1455</v>
      </c>
      <c r="P9332" t="s">
        <v>1456</v>
      </c>
      <c r="Q9332" t="s">
        <v>1457</v>
      </c>
      <c r="R9332">
        <v>2001113</v>
      </c>
      <c r="S9332" t="s">
        <v>1458</v>
      </c>
      <c r="T9332">
        <v>1680.672</v>
      </c>
      <c r="U9332">
        <v>2</v>
      </c>
      <c r="V9332">
        <v>1680.672</v>
      </c>
      <c r="W9332">
        <v>2</v>
      </c>
      <c r="X9332">
        <v>1372</v>
      </c>
      <c r="Y9332">
        <v>308.67200000000003</v>
      </c>
      <c r="Z9332">
        <v>2001113</v>
      </c>
    </row>
    <row r="9333" spans="1:26" x14ac:dyDescent="0.2">
      <c r="A9333" s="27">
        <v>46088</v>
      </c>
      <c r="B9333" t="s">
        <v>14</v>
      </c>
      <c r="C9333" t="s">
        <v>1543</v>
      </c>
      <c r="D9333" t="s">
        <v>1543</v>
      </c>
      <c r="E9333" t="s">
        <v>1544</v>
      </c>
      <c r="F9333" t="s">
        <v>178</v>
      </c>
      <c r="G9333" t="s">
        <v>276</v>
      </c>
      <c r="H9333" t="s">
        <v>1244</v>
      </c>
      <c r="I9333" t="s">
        <v>1777</v>
      </c>
      <c r="J9333" t="s">
        <v>1450</v>
      </c>
      <c r="K9333" t="s">
        <v>1451</v>
      </c>
      <c r="L9333" t="s">
        <v>1452</v>
      </c>
      <c r="M9333" t="s">
        <v>1453</v>
      </c>
      <c r="N9333" t="s">
        <v>1454</v>
      </c>
      <c r="O9333" t="s">
        <v>1455</v>
      </c>
      <c r="P9333" t="s">
        <v>1456</v>
      </c>
      <c r="Q9333" t="s">
        <v>1457</v>
      </c>
      <c r="R9333">
        <v>2030990</v>
      </c>
      <c r="S9333" t="s">
        <v>1459</v>
      </c>
      <c r="T9333">
        <v>840.33600000000001</v>
      </c>
      <c r="U9333">
        <v>1</v>
      </c>
      <c r="V9333">
        <v>840.33600000000001</v>
      </c>
      <c r="W9333">
        <v>1</v>
      </c>
      <c r="X9333">
        <v>690</v>
      </c>
      <c r="Y9333">
        <v>150.33600000000001</v>
      </c>
      <c r="Z9333">
        <v>2030990</v>
      </c>
    </row>
    <row r="9334" spans="1:26" x14ac:dyDescent="0.2">
      <c r="A9334" s="27">
        <v>46088</v>
      </c>
      <c r="B9334" t="s">
        <v>14</v>
      </c>
      <c r="C9334" t="s">
        <v>1543</v>
      </c>
      <c r="D9334" t="s">
        <v>1543</v>
      </c>
      <c r="E9334" t="s">
        <v>1544</v>
      </c>
      <c r="F9334" t="s">
        <v>178</v>
      </c>
      <c r="G9334" t="s">
        <v>276</v>
      </c>
      <c r="H9334" t="s">
        <v>1244</v>
      </c>
      <c r="I9334" t="s">
        <v>1777</v>
      </c>
      <c r="J9334" t="s">
        <v>1450</v>
      </c>
      <c r="K9334" t="s">
        <v>1451</v>
      </c>
      <c r="L9334" t="s">
        <v>1452</v>
      </c>
      <c r="M9334" t="s">
        <v>1453</v>
      </c>
      <c r="N9334" t="s">
        <v>1454</v>
      </c>
      <c r="O9334" t="s">
        <v>1455</v>
      </c>
      <c r="P9334" t="s">
        <v>1456</v>
      </c>
      <c r="Q9334" t="s">
        <v>1457</v>
      </c>
      <c r="R9334">
        <v>2030991</v>
      </c>
      <c r="S9334" t="s">
        <v>1463</v>
      </c>
      <c r="T9334">
        <v>4201.68</v>
      </c>
      <c r="U9334">
        <v>5</v>
      </c>
      <c r="V9334">
        <v>4201.68</v>
      </c>
      <c r="W9334">
        <v>5</v>
      </c>
      <c r="X9334">
        <v>3455</v>
      </c>
      <c r="Y9334">
        <v>746.68</v>
      </c>
      <c r="Z9334">
        <v>2030991</v>
      </c>
    </row>
    <row r="9335" spans="1:26" x14ac:dyDescent="0.2">
      <c r="A9335" s="27">
        <v>46088</v>
      </c>
      <c r="B9335" t="s">
        <v>14</v>
      </c>
      <c r="C9335" t="s">
        <v>1543</v>
      </c>
      <c r="D9335" t="s">
        <v>1543</v>
      </c>
      <c r="E9335" t="s">
        <v>1544</v>
      </c>
      <c r="F9335" t="s">
        <v>178</v>
      </c>
      <c r="G9335" t="s">
        <v>276</v>
      </c>
      <c r="H9335" t="s">
        <v>1244</v>
      </c>
      <c r="I9335" t="s">
        <v>1777</v>
      </c>
      <c r="J9335" t="s">
        <v>1450</v>
      </c>
      <c r="K9335" t="s">
        <v>1451</v>
      </c>
      <c r="L9335" t="s">
        <v>1452</v>
      </c>
      <c r="M9335" t="s">
        <v>1453</v>
      </c>
      <c r="N9335" t="s">
        <v>1454</v>
      </c>
      <c r="O9335" t="s">
        <v>1455</v>
      </c>
      <c r="P9335" t="s">
        <v>1456</v>
      </c>
      <c r="Q9335" t="s">
        <v>1457</v>
      </c>
      <c r="R9335">
        <v>2039041</v>
      </c>
      <c r="S9335" t="s">
        <v>1460</v>
      </c>
      <c r="T9335">
        <v>5042.0159999999996</v>
      </c>
      <c r="U9335">
        <v>6</v>
      </c>
      <c r="V9335">
        <v>5042.0159999999996</v>
      </c>
      <c r="W9335">
        <v>6</v>
      </c>
      <c r="X9335">
        <v>4140</v>
      </c>
      <c r="Y9335">
        <v>902.01599999999996</v>
      </c>
      <c r="Z9335">
        <v>2039041</v>
      </c>
    </row>
    <row r="9336" spans="1:26" x14ac:dyDescent="0.2">
      <c r="A9336" s="27">
        <v>46088</v>
      </c>
      <c r="B9336" t="s">
        <v>14</v>
      </c>
      <c r="C9336" t="s">
        <v>1543</v>
      </c>
      <c r="D9336" t="s">
        <v>1543</v>
      </c>
      <c r="E9336" t="s">
        <v>1544</v>
      </c>
      <c r="F9336" t="s">
        <v>178</v>
      </c>
      <c r="G9336" t="s">
        <v>276</v>
      </c>
      <c r="H9336" t="s">
        <v>1244</v>
      </c>
      <c r="I9336" t="s">
        <v>1777</v>
      </c>
      <c r="J9336" t="s">
        <v>1450</v>
      </c>
      <c r="K9336" t="s">
        <v>1451</v>
      </c>
      <c r="L9336" t="s">
        <v>1452</v>
      </c>
      <c r="M9336" t="s">
        <v>1453</v>
      </c>
      <c r="N9336" t="s">
        <v>1454</v>
      </c>
      <c r="O9336" t="s">
        <v>1455</v>
      </c>
      <c r="P9336" t="s">
        <v>1456</v>
      </c>
      <c r="Q9336" t="s">
        <v>1457</v>
      </c>
      <c r="R9336">
        <v>2048972</v>
      </c>
      <c r="S9336" t="s">
        <v>1461</v>
      </c>
      <c r="T9336">
        <v>840.33600000000001</v>
      </c>
      <c r="U9336">
        <v>1</v>
      </c>
      <c r="V9336">
        <v>840.33600000000001</v>
      </c>
      <c r="W9336">
        <v>1</v>
      </c>
      <c r="X9336">
        <v>686</v>
      </c>
      <c r="Y9336">
        <v>154.33600000000001</v>
      </c>
      <c r="Z9336">
        <v>2048972</v>
      </c>
    </row>
    <row r="9337" spans="1:26" x14ac:dyDescent="0.2">
      <c r="A9337" s="27">
        <v>46088</v>
      </c>
      <c r="B9337" t="s">
        <v>14</v>
      </c>
      <c r="C9337" t="s">
        <v>1543</v>
      </c>
      <c r="D9337" t="s">
        <v>1543</v>
      </c>
      <c r="E9337" t="s">
        <v>1544</v>
      </c>
      <c r="F9337" t="s">
        <v>178</v>
      </c>
      <c r="G9337" t="s">
        <v>276</v>
      </c>
      <c r="H9337" t="s">
        <v>1259</v>
      </c>
      <c r="I9337" t="s">
        <v>1559</v>
      </c>
      <c r="J9337" t="s">
        <v>1450</v>
      </c>
      <c r="K9337" t="s">
        <v>1451</v>
      </c>
      <c r="L9337" t="s">
        <v>1452</v>
      </c>
      <c r="M9337" t="s">
        <v>1453</v>
      </c>
      <c r="N9337" t="s">
        <v>1454</v>
      </c>
      <c r="O9337" t="s">
        <v>1455</v>
      </c>
      <c r="P9337" t="s">
        <v>1456</v>
      </c>
      <c r="Q9337" t="s">
        <v>1457</v>
      </c>
      <c r="R9337">
        <v>2001113</v>
      </c>
      <c r="S9337" t="s">
        <v>1458</v>
      </c>
      <c r="T9337">
        <v>5042.0159999999996</v>
      </c>
      <c r="U9337">
        <v>6</v>
      </c>
      <c r="V9337">
        <v>5042.0159999999996</v>
      </c>
      <c r="W9337">
        <v>6</v>
      </c>
      <c r="X9337">
        <v>4032</v>
      </c>
      <c r="Y9337">
        <v>1010.016</v>
      </c>
      <c r="Z9337">
        <v>2001113</v>
      </c>
    </row>
    <row r="9338" spans="1:26" x14ac:dyDescent="0.2">
      <c r="A9338" s="27">
        <v>46088</v>
      </c>
      <c r="B9338" t="s">
        <v>14</v>
      </c>
      <c r="C9338" t="s">
        <v>1543</v>
      </c>
      <c r="D9338" t="s">
        <v>1543</v>
      </c>
      <c r="E9338" t="s">
        <v>1544</v>
      </c>
      <c r="F9338" t="s">
        <v>178</v>
      </c>
      <c r="G9338" t="s">
        <v>276</v>
      </c>
      <c r="H9338" t="s">
        <v>1259</v>
      </c>
      <c r="I9338" t="s">
        <v>1559</v>
      </c>
      <c r="J9338" t="s">
        <v>1450</v>
      </c>
      <c r="K9338" t="s">
        <v>1451</v>
      </c>
      <c r="L9338" t="s">
        <v>1452</v>
      </c>
      <c r="M9338" t="s">
        <v>1453</v>
      </c>
      <c r="N9338" t="s">
        <v>1454</v>
      </c>
      <c r="O9338" t="s">
        <v>1455</v>
      </c>
      <c r="P9338" t="s">
        <v>1456</v>
      </c>
      <c r="Q9338" t="s">
        <v>1457</v>
      </c>
      <c r="R9338">
        <v>2030990</v>
      </c>
      <c r="S9338" t="s">
        <v>1459</v>
      </c>
      <c r="T9338">
        <v>2521.0079999999998</v>
      </c>
      <c r="U9338">
        <v>3</v>
      </c>
      <c r="V9338">
        <v>2521.0079999999998</v>
      </c>
      <c r="W9338">
        <v>3</v>
      </c>
      <c r="X9338">
        <v>2067</v>
      </c>
      <c r="Y9338">
        <v>454.00799999999998</v>
      </c>
      <c r="Z9338">
        <v>2030990</v>
      </c>
    </row>
    <row r="9339" spans="1:26" x14ac:dyDescent="0.2">
      <c r="A9339" s="27">
        <v>46088</v>
      </c>
      <c r="B9339" t="s">
        <v>14</v>
      </c>
      <c r="C9339" t="s">
        <v>1543</v>
      </c>
      <c r="D9339" t="s">
        <v>1543</v>
      </c>
      <c r="E9339" t="s">
        <v>1544</v>
      </c>
      <c r="F9339" t="s">
        <v>178</v>
      </c>
      <c r="G9339" t="s">
        <v>276</v>
      </c>
      <c r="H9339" t="s">
        <v>1259</v>
      </c>
      <c r="I9339" t="s">
        <v>1559</v>
      </c>
      <c r="J9339" t="s">
        <v>1450</v>
      </c>
      <c r="K9339" t="s">
        <v>1451</v>
      </c>
      <c r="L9339" t="s">
        <v>1452</v>
      </c>
      <c r="M9339" t="s">
        <v>1453</v>
      </c>
      <c r="N9339" t="s">
        <v>1454</v>
      </c>
      <c r="O9339" t="s">
        <v>1455</v>
      </c>
      <c r="P9339" t="s">
        <v>1456</v>
      </c>
      <c r="Q9339" t="s">
        <v>1457</v>
      </c>
      <c r="R9339">
        <v>2048972</v>
      </c>
      <c r="S9339" t="s">
        <v>1461</v>
      </c>
      <c r="T9339">
        <v>840.33600000000001</v>
      </c>
      <c r="U9339">
        <v>1</v>
      </c>
      <c r="V9339">
        <v>840.33600000000001</v>
      </c>
      <c r="W9339">
        <v>1</v>
      </c>
      <c r="X9339">
        <v>677</v>
      </c>
      <c r="Y9339">
        <v>163.33600000000001</v>
      </c>
      <c r="Z9339">
        <v>2048972</v>
      </c>
    </row>
    <row r="9340" spans="1:26" x14ac:dyDescent="0.2">
      <c r="A9340" s="27">
        <v>46088</v>
      </c>
      <c r="B9340" t="s">
        <v>14</v>
      </c>
      <c r="C9340" t="s">
        <v>1543</v>
      </c>
      <c r="D9340" t="s">
        <v>1543</v>
      </c>
      <c r="E9340" t="s">
        <v>1544</v>
      </c>
      <c r="F9340" t="s">
        <v>178</v>
      </c>
      <c r="G9340" t="s">
        <v>381</v>
      </c>
      <c r="H9340" t="s">
        <v>1335</v>
      </c>
      <c r="I9340" t="s">
        <v>1561</v>
      </c>
      <c r="J9340" t="s">
        <v>1450</v>
      </c>
      <c r="K9340" t="s">
        <v>1451</v>
      </c>
      <c r="L9340" t="s">
        <v>1452</v>
      </c>
      <c r="M9340" t="s">
        <v>1453</v>
      </c>
      <c r="N9340" t="s">
        <v>1454</v>
      </c>
      <c r="O9340" t="s">
        <v>1455</v>
      </c>
      <c r="P9340" t="s">
        <v>1456</v>
      </c>
      <c r="Q9340" t="s">
        <v>1457</v>
      </c>
      <c r="R9340">
        <v>2001113</v>
      </c>
      <c r="S9340" t="s">
        <v>1458</v>
      </c>
      <c r="T9340">
        <v>2521.0079999999998</v>
      </c>
      <c r="U9340">
        <v>3</v>
      </c>
      <c r="V9340">
        <v>2521.0079999999998</v>
      </c>
      <c r="W9340">
        <v>3</v>
      </c>
      <c r="X9340">
        <v>2058</v>
      </c>
      <c r="Y9340">
        <v>463.00799999999998</v>
      </c>
      <c r="Z9340">
        <v>2001113</v>
      </c>
    </row>
    <row r="9341" spans="1:26" x14ac:dyDescent="0.2">
      <c r="A9341" s="27">
        <v>46088</v>
      </c>
      <c r="B9341" t="s">
        <v>14</v>
      </c>
      <c r="C9341" t="s">
        <v>1543</v>
      </c>
      <c r="D9341" t="s">
        <v>1543</v>
      </c>
      <c r="E9341" t="s">
        <v>1544</v>
      </c>
      <c r="F9341" t="s">
        <v>178</v>
      </c>
      <c r="G9341" t="s">
        <v>381</v>
      </c>
      <c r="H9341" t="s">
        <v>1335</v>
      </c>
      <c r="I9341" t="s">
        <v>1561</v>
      </c>
      <c r="J9341" t="s">
        <v>1450</v>
      </c>
      <c r="K9341" t="s">
        <v>1451</v>
      </c>
      <c r="L9341" t="s">
        <v>1452</v>
      </c>
      <c r="M9341" t="s">
        <v>1453</v>
      </c>
      <c r="N9341" t="s">
        <v>1454</v>
      </c>
      <c r="O9341" t="s">
        <v>1455</v>
      </c>
      <c r="P9341" t="s">
        <v>1456</v>
      </c>
      <c r="Q9341" t="s">
        <v>1457</v>
      </c>
      <c r="R9341">
        <v>2030990</v>
      </c>
      <c r="S9341" t="s">
        <v>1459</v>
      </c>
      <c r="T9341">
        <v>16806.72</v>
      </c>
      <c r="U9341">
        <v>20</v>
      </c>
      <c r="V9341">
        <v>16806.72</v>
      </c>
      <c r="W9341">
        <v>20</v>
      </c>
      <c r="X9341">
        <v>13820</v>
      </c>
      <c r="Y9341">
        <v>2986.72</v>
      </c>
      <c r="Z9341">
        <v>2030990</v>
      </c>
    </row>
    <row r="9342" spans="1:26" x14ac:dyDescent="0.2">
      <c r="A9342" s="27">
        <v>46088</v>
      </c>
      <c r="B9342" t="s">
        <v>14</v>
      </c>
      <c r="C9342" t="s">
        <v>1543</v>
      </c>
      <c r="D9342" t="s">
        <v>1543</v>
      </c>
      <c r="E9342" t="s">
        <v>1544</v>
      </c>
      <c r="F9342" t="s">
        <v>178</v>
      </c>
      <c r="G9342" t="s">
        <v>381</v>
      </c>
      <c r="H9342" t="s">
        <v>1335</v>
      </c>
      <c r="I9342" t="s">
        <v>1561</v>
      </c>
      <c r="J9342" t="s">
        <v>1450</v>
      </c>
      <c r="K9342" t="s">
        <v>1451</v>
      </c>
      <c r="L9342" t="s">
        <v>1452</v>
      </c>
      <c r="M9342" t="s">
        <v>1453</v>
      </c>
      <c r="N9342" t="s">
        <v>1454</v>
      </c>
      <c r="O9342" t="s">
        <v>1455</v>
      </c>
      <c r="P9342" t="s">
        <v>1456</v>
      </c>
      <c r="Q9342" t="s">
        <v>1457</v>
      </c>
      <c r="R9342">
        <v>2030991</v>
      </c>
      <c r="S9342" t="s">
        <v>1463</v>
      </c>
      <c r="T9342">
        <v>4201.68</v>
      </c>
      <c r="U9342">
        <v>5</v>
      </c>
      <c r="V9342">
        <v>4201.68</v>
      </c>
      <c r="W9342">
        <v>5</v>
      </c>
      <c r="X9342">
        <v>3450</v>
      </c>
      <c r="Y9342">
        <v>751.68</v>
      </c>
      <c r="Z9342">
        <v>2030991</v>
      </c>
    </row>
    <row r="9343" spans="1:26" x14ac:dyDescent="0.2">
      <c r="A9343" s="27">
        <v>46088</v>
      </c>
      <c r="B9343" t="s">
        <v>14</v>
      </c>
      <c r="C9343" t="s">
        <v>1543</v>
      </c>
      <c r="D9343" t="s">
        <v>1543</v>
      </c>
      <c r="E9343" t="s">
        <v>1544</v>
      </c>
      <c r="F9343" t="s">
        <v>178</v>
      </c>
      <c r="G9343" t="s">
        <v>381</v>
      </c>
      <c r="H9343" t="s">
        <v>1335</v>
      </c>
      <c r="I9343" t="s">
        <v>1561</v>
      </c>
      <c r="J9343" t="s">
        <v>1450</v>
      </c>
      <c r="K9343" t="s">
        <v>1451</v>
      </c>
      <c r="L9343" t="s">
        <v>1452</v>
      </c>
      <c r="M9343" t="s">
        <v>1453</v>
      </c>
      <c r="N9343" t="s">
        <v>1454</v>
      </c>
      <c r="O9343" t="s">
        <v>1455</v>
      </c>
      <c r="P9343" t="s">
        <v>1456</v>
      </c>
      <c r="Q9343" t="s">
        <v>1457</v>
      </c>
      <c r="R9343">
        <v>2039041</v>
      </c>
      <c r="S9343" t="s">
        <v>1460</v>
      </c>
      <c r="T9343">
        <v>3361.3440000000001</v>
      </c>
      <c r="U9343">
        <v>4</v>
      </c>
      <c r="V9343">
        <v>3361.3440000000001</v>
      </c>
      <c r="W9343">
        <v>4</v>
      </c>
      <c r="X9343">
        <v>2764</v>
      </c>
      <c r="Y9343">
        <v>597.34400000000005</v>
      </c>
      <c r="Z9343">
        <v>2039041</v>
      </c>
    </row>
    <row r="9344" spans="1:26" x14ac:dyDescent="0.2">
      <c r="A9344" s="27">
        <v>46088</v>
      </c>
      <c r="B9344" t="s">
        <v>14</v>
      </c>
      <c r="C9344" t="s">
        <v>1543</v>
      </c>
      <c r="D9344" t="s">
        <v>1543</v>
      </c>
      <c r="E9344" t="s">
        <v>1544</v>
      </c>
      <c r="F9344" t="s">
        <v>178</v>
      </c>
      <c r="G9344" t="s">
        <v>381</v>
      </c>
      <c r="H9344" t="s">
        <v>1335</v>
      </c>
      <c r="I9344" t="s">
        <v>1561</v>
      </c>
      <c r="J9344" t="s">
        <v>1450</v>
      </c>
      <c r="K9344" t="s">
        <v>1451</v>
      </c>
      <c r="L9344" t="s">
        <v>1452</v>
      </c>
      <c r="M9344" t="s">
        <v>1453</v>
      </c>
      <c r="N9344" t="s">
        <v>1454</v>
      </c>
      <c r="O9344" t="s">
        <v>1455</v>
      </c>
      <c r="P9344" t="s">
        <v>1456</v>
      </c>
      <c r="Q9344" t="s">
        <v>1457</v>
      </c>
      <c r="R9344">
        <v>2048972</v>
      </c>
      <c r="S9344" t="s">
        <v>1461</v>
      </c>
      <c r="T9344">
        <v>5882.3519999999999</v>
      </c>
      <c r="U9344">
        <v>7</v>
      </c>
      <c r="V9344">
        <v>5882.3519999999999</v>
      </c>
      <c r="W9344">
        <v>7</v>
      </c>
      <c r="X9344">
        <v>4802</v>
      </c>
      <c r="Y9344">
        <v>1080.3520000000001</v>
      </c>
      <c r="Z9344">
        <v>2048972</v>
      </c>
    </row>
    <row r="9345" spans="1:26" x14ac:dyDescent="0.2">
      <c r="A9345" s="27">
        <v>46088</v>
      </c>
      <c r="B9345" t="s">
        <v>14</v>
      </c>
      <c r="C9345" t="s">
        <v>1543</v>
      </c>
      <c r="D9345" t="s">
        <v>1543</v>
      </c>
      <c r="E9345" t="s">
        <v>1544</v>
      </c>
      <c r="F9345" t="s">
        <v>1472</v>
      </c>
      <c r="G9345" t="s">
        <v>244</v>
      </c>
      <c r="H9345" t="s">
        <v>1141</v>
      </c>
      <c r="I9345" t="s">
        <v>1562</v>
      </c>
      <c r="J9345" t="s">
        <v>1450</v>
      </c>
      <c r="K9345" t="s">
        <v>1451</v>
      </c>
      <c r="L9345" t="s">
        <v>1452</v>
      </c>
      <c r="M9345" t="s">
        <v>1453</v>
      </c>
      <c r="N9345" t="s">
        <v>1454</v>
      </c>
      <c r="O9345" t="s">
        <v>1455</v>
      </c>
      <c r="P9345" t="s">
        <v>1456</v>
      </c>
      <c r="Q9345" t="s">
        <v>1457</v>
      </c>
      <c r="R9345">
        <v>2001113</v>
      </c>
      <c r="S9345" t="s">
        <v>1458</v>
      </c>
      <c r="T9345">
        <v>2521.0079999999998</v>
      </c>
      <c r="U9345">
        <v>3</v>
      </c>
      <c r="V9345">
        <v>2521.0079999999998</v>
      </c>
      <c r="W9345">
        <v>3</v>
      </c>
      <c r="X9345">
        <v>2058</v>
      </c>
      <c r="Y9345">
        <v>463.00799999999998</v>
      </c>
      <c r="Z9345">
        <v>2001113</v>
      </c>
    </row>
    <row r="9346" spans="1:26" x14ac:dyDescent="0.2">
      <c r="A9346" s="27">
        <v>46088</v>
      </c>
      <c r="B9346" t="s">
        <v>14</v>
      </c>
      <c r="C9346" t="s">
        <v>1543</v>
      </c>
      <c r="D9346" t="s">
        <v>1543</v>
      </c>
      <c r="E9346" t="s">
        <v>1544</v>
      </c>
      <c r="F9346" t="s">
        <v>1472</v>
      </c>
      <c r="G9346" t="s">
        <v>244</v>
      </c>
      <c r="H9346" t="s">
        <v>1141</v>
      </c>
      <c r="I9346" t="s">
        <v>1562</v>
      </c>
      <c r="J9346" t="s">
        <v>1450</v>
      </c>
      <c r="K9346" t="s">
        <v>1451</v>
      </c>
      <c r="L9346" t="s">
        <v>1452</v>
      </c>
      <c r="M9346" t="s">
        <v>1453</v>
      </c>
      <c r="N9346" t="s">
        <v>1454</v>
      </c>
      <c r="O9346" t="s">
        <v>1455</v>
      </c>
      <c r="P9346" t="s">
        <v>1456</v>
      </c>
      <c r="Q9346" t="s">
        <v>1457</v>
      </c>
      <c r="R9346">
        <v>2030990</v>
      </c>
      <c r="S9346" t="s">
        <v>1459</v>
      </c>
      <c r="T9346">
        <v>840.33600000000001</v>
      </c>
      <c r="U9346">
        <v>1</v>
      </c>
      <c r="V9346">
        <v>840.33600000000001</v>
      </c>
      <c r="W9346">
        <v>1</v>
      </c>
      <c r="X9346">
        <v>690</v>
      </c>
      <c r="Y9346">
        <v>150.33600000000001</v>
      </c>
      <c r="Z9346">
        <v>2030990</v>
      </c>
    </row>
    <row r="9347" spans="1:26" x14ac:dyDescent="0.2">
      <c r="A9347" s="27">
        <v>46088</v>
      </c>
      <c r="B9347" t="s">
        <v>14</v>
      </c>
      <c r="C9347" t="s">
        <v>1543</v>
      </c>
      <c r="D9347" t="s">
        <v>1543</v>
      </c>
      <c r="E9347" t="s">
        <v>1544</v>
      </c>
      <c r="F9347" t="s">
        <v>1472</v>
      </c>
      <c r="G9347" t="s">
        <v>244</v>
      </c>
      <c r="H9347" t="s">
        <v>1141</v>
      </c>
      <c r="I9347" t="s">
        <v>1562</v>
      </c>
      <c r="J9347" t="s">
        <v>1450</v>
      </c>
      <c r="K9347" t="s">
        <v>1451</v>
      </c>
      <c r="L9347" t="s">
        <v>1452</v>
      </c>
      <c r="M9347" t="s">
        <v>1453</v>
      </c>
      <c r="N9347" t="s">
        <v>1454</v>
      </c>
      <c r="O9347" t="s">
        <v>1455</v>
      </c>
      <c r="P9347" t="s">
        <v>1456</v>
      </c>
      <c r="Q9347" t="s">
        <v>1457</v>
      </c>
      <c r="R9347">
        <v>2030991</v>
      </c>
      <c r="S9347" t="s">
        <v>1463</v>
      </c>
      <c r="T9347">
        <v>4201.68</v>
      </c>
      <c r="U9347">
        <v>5</v>
      </c>
      <c r="V9347">
        <v>4201.68</v>
      </c>
      <c r="W9347">
        <v>5</v>
      </c>
      <c r="X9347">
        <v>3445</v>
      </c>
      <c r="Y9347">
        <v>756.68</v>
      </c>
      <c r="Z9347">
        <v>2030991</v>
      </c>
    </row>
    <row r="9348" spans="1:26" x14ac:dyDescent="0.2">
      <c r="A9348" s="27">
        <v>46088</v>
      </c>
      <c r="B9348" t="s">
        <v>14</v>
      </c>
      <c r="C9348" t="s">
        <v>1543</v>
      </c>
      <c r="D9348" t="s">
        <v>1543</v>
      </c>
      <c r="E9348" t="s">
        <v>1544</v>
      </c>
      <c r="F9348" t="s">
        <v>1472</v>
      </c>
      <c r="G9348" t="s">
        <v>244</v>
      </c>
      <c r="H9348" t="s">
        <v>1141</v>
      </c>
      <c r="I9348" t="s">
        <v>1562</v>
      </c>
      <c r="J9348" t="s">
        <v>1450</v>
      </c>
      <c r="K9348" t="s">
        <v>1451</v>
      </c>
      <c r="L9348" t="s">
        <v>1452</v>
      </c>
      <c r="M9348" t="s">
        <v>1453</v>
      </c>
      <c r="N9348" t="s">
        <v>1454</v>
      </c>
      <c r="O9348" t="s">
        <v>1455</v>
      </c>
      <c r="P9348" t="s">
        <v>1456</v>
      </c>
      <c r="Q9348" t="s">
        <v>1457</v>
      </c>
      <c r="R9348">
        <v>2039041</v>
      </c>
      <c r="S9348" t="s">
        <v>1460</v>
      </c>
      <c r="T9348">
        <v>6722.6880000000001</v>
      </c>
      <c r="U9348">
        <v>8</v>
      </c>
      <c r="V9348">
        <v>6722.6880000000001</v>
      </c>
      <c r="W9348">
        <v>8</v>
      </c>
      <c r="X9348">
        <v>5520</v>
      </c>
      <c r="Y9348">
        <v>1202.6880000000001</v>
      </c>
      <c r="Z9348">
        <v>2039041</v>
      </c>
    </row>
    <row r="9349" spans="1:26" x14ac:dyDescent="0.2">
      <c r="A9349" s="27">
        <v>46088</v>
      </c>
      <c r="B9349" t="s">
        <v>14</v>
      </c>
      <c r="C9349" t="s">
        <v>1543</v>
      </c>
      <c r="D9349" t="s">
        <v>1543</v>
      </c>
      <c r="E9349" t="s">
        <v>1544</v>
      </c>
      <c r="F9349" t="s">
        <v>1472</v>
      </c>
      <c r="G9349" t="s">
        <v>244</v>
      </c>
      <c r="H9349" t="s">
        <v>1141</v>
      </c>
      <c r="I9349" t="s">
        <v>1562</v>
      </c>
      <c r="J9349" t="s">
        <v>1450</v>
      </c>
      <c r="K9349" t="s">
        <v>1451</v>
      </c>
      <c r="L9349" t="s">
        <v>1452</v>
      </c>
      <c r="M9349" t="s">
        <v>1453</v>
      </c>
      <c r="N9349" t="s">
        <v>1454</v>
      </c>
      <c r="O9349" t="s">
        <v>1455</v>
      </c>
      <c r="P9349" t="s">
        <v>1456</v>
      </c>
      <c r="Q9349" t="s">
        <v>1457</v>
      </c>
      <c r="R9349">
        <v>2048972</v>
      </c>
      <c r="S9349" t="s">
        <v>1461</v>
      </c>
      <c r="T9349">
        <v>2521.0079999999998</v>
      </c>
      <c r="U9349">
        <v>3</v>
      </c>
      <c r="V9349">
        <v>2521.0079999999998</v>
      </c>
      <c r="W9349">
        <v>3</v>
      </c>
      <c r="X9349">
        <v>2058</v>
      </c>
      <c r="Y9349">
        <v>463.00799999999998</v>
      </c>
      <c r="Z9349">
        <v>2048972</v>
      </c>
    </row>
    <row r="9350" spans="1:26" x14ac:dyDescent="0.2">
      <c r="A9350" s="27">
        <v>46088</v>
      </c>
      <c r="B9350" t="s">
        <v>14</v>
      </c>
      <c r="C9350" t="s">
        <v>1543</v>
      </c>
      <c r="D9350" t="s">
        <v>1543</v>
      </c>
      <c r="E9350" t="s">
        <v>1544</v>
      </c>
      <c r="F9350" t="s">
        <v>1472</v>
      </c>
      <c r="G9350" t="s">
        <v>244</v>
      </c>
      <c r="H9350" t="s">
        <v>1216</v>
      </c>
      <c r="I9350" t="s">
        <v>1778</v>
      </c>
      <c r="J9350" t="s">
        <v>1450</v>
      </c>
      <c r="K9350" t="s">
        <v>1451</v>
      </c>
      <c r="L9350" t="s">
        <v>1452</v>
      </c>
      <c r="M9350" t="s">
        <v>1453</v>
      </c>
      <c r="N9350" t="s">
        <v>1454</v>
      </c>
      <c r="O9350" t="s">
        <v>1455</v>
      </c>
      <c r="P9350" t="s">
        <v>1456</v>
      </c>
      <c r="Q9350" t="s">
        <v>1457</v>
      </c>
      <c r="R9350">
        <v>2001113</v>
      </c>
      <c r="S9350" t="s">
        <v>1458</v>
      </c>
      <c r="T9350">
        <v>1680.672</v>
      </c>
      <c r="U9350">
        <v>2</v>
      </c>
      <c r="V9350">
        <v>1680.672</v>
      </c>
      <c r="W9350">
        <v>2</v>
      </c>
      <c r="X9350">
        <v>1370</v>
      </c>
      <c r="Y9350">
        <v>310.67200000000003</v>
      </c>
      <c r="Z9350">
        <v>2001113</v>
      </c>
    </row>
    <row r="9351" spans="1:26" x14ac:dyDescent="0.2">
      <c r="A9351" s="27">
        <v>46088</v>
      </c>
      <c r="B9351" t="s">
        <v>14</v>
      </c>
      <c r="C9351" t="s">
        <v>1543</v>
      </c>
      <c r="D9351" t="s">
        <v>1543</v>
      </c>
      <c r="E9351" t="s">
        <v>1544</v>
      </c>
      <c r="F9351" t="s">
        <v>1472</v>
      </c>
      <c r="G9351" t="s">
        <v>244</v>
      </c>
      <c r="H9351" t="s">
        <v>1216</v>
      </c>
      <c r="I9351" t="s">
        <v>1778</v>
      </c>
      <c r="J9351" t="s">
        <v>1450</v>
      </c>
      <c r="K9351" t="s">
        <v>1451</v>
      </c>
      <c r="L9351" t="s">
        <v>1452</v>
      </c>
      <c r="M9351" t="s">
        <v>1453</v>
      </c>
      <c r="N9351" t="s">
        <v>1454</v>
      </c>
      <c r="O9351" t="s">
        <v>1455</v>
      </c>
      <c r="P9351" t="s">
        <v>1456</v>
      </c>
      <c r="Q9351" t="s">
        <v>1457</v>
      </c>
      <c r="R9351">
        <v>2030990</v>
      </c>
      <c r="S9351" t="s">
        <v>1459</v>
      </c>
      <c r="T9351">
        <v>7563.0240000000003</v>
      </c>
      <c r="U9351">
        <v>9</v>
      </c>
      <c r="V9351">
        <v>7563.0240000000003</v>
      </c>
      <c r="W9351">
        <v>9</v>
      </c>
      <c r="X9351">
        <v>6210</v>
      </c>
      <c r="Y9351">
        <v>1353.0239999999999</v>
      </c>
      <c r="Z9351">
        <v>2030990</v>
      </c>
    </row>
    <row r="9352" spans="1:26" x14ac:dyDescent="0.2">
      <c r="A9352" s="27">
        <v>46088</v>
      </c>
      <c r="B9352" t="s">
        <v>14</v>
      </c>
      <c r="C9352" t="s">
        <v>1543</v>
      </c>
      <c r="D9352" t="s">
        <v>1543</v>
      </c>
      <c r="E9352" t="s">
        <v>1544</v>
      </c>
      <c r="F9352" t="s">
        <v>1472</v>
      </c>
      <c r="G9352" t="s">
        <v>244</v>
      </c>
      <c r="H9352" t="s">
        <v>1216</v>
      </c>
      <c r="I9352" t="s">
        <v>1778</v>
      </c>
      <c r="J9352" t="s">
        <v>1450</v>
      </c>
      <c r="K9352" t="s">
        <v>1451</v>
      </c>
      <c r="L9352" t="s">
        <v>1452</v>
      </c>
      <c r="M9352" t="s">
        <v>1453</v>
      </c>
      <c r="N9352" t="s">
        <v>1454</v>
      </c>
      <c r="O9352" t="s">
        <v>1455</v>
      </c>
      <c r="P9352" t="s">
        <v>1456</v>
      </c>
      <c r="Q9352" t="s">
        <v>1457</v>
      </c>
      <c r="R9352">
        <v>2030991</v>
      </c>
      <c r="S9352" t="s">
        <v>1463</v>
      </c>
      <c r="T9352">
        <v>2521.0079999999998</v>
      </c>
      <c r="U9352">
        <v>3</v>
      </c>
      <c r="V9352">
        <v>2521.0079999999998</v>
      </c>
      <c r="W9352">
        <v>3</v>
      </c>
      <c r="X9352">
        <v>2070</v>
      </c>
      <c r="Y9352">
        <v>451.00799999999998</v>
      </c>
      <c r="Z9352">
        <v>2030991</v>
      </c>
    </row>
    <row r="9353" spans="1:26" x14ac:dyDescent="0.2">
      <c r="A9353" s="27">
        <v>46088</v>
      </c>
      <c r="B9353" t="s">
        <v>14</v>
      </c>
      <c r="C9353" t="s">
        <v>1543</v>
      </c>
      <c r="D9353" t="s">
        <v>1543</v>
      </c>
      <c r="E9353" t="s">
        <v>1544</v>
      </c>
      <c r="F9353" t="s">
        <v>1472</v>
      </c>
      <c r="G9353" t="s">
        <v>244</v>
      </c>
      <c r="H9353" t="s">
        <v>1216</v>
      </c>
      <c r="I9353" t="s">
        <v>1778</v>
      </c>
      <c r="J9353" t="s">
        <v>1450</v>
      </c>
      <c r="K9353" t="s">
        <v>1451</v>
      </c>
      <c r="L9353" t="s">
        <v>1452</v>
      </c>
      <c r="M9353" t="s">
        <v>1453</v>
      </c>
      <c r="N9353" t="s">
        <v>1454</v>
      </c>
      <c r="O9353" t="s">
        <v>1455</v>
      </c>
      <c r="P9353" t="s">
        <v>1456</v>
      </c>
      <c r="Q9353" t="s">
        <v>1457</v>
      </c>
      <c r="R9353">
        <v>2039041</v>
      </c>
      <c r="S9353" t="s">
        <v>1460</v>
      </c>
      <c r="T9353">
        <v>3361.3440000000001</v>
      </c>
      <c r="U9353">
        <v>4</v>
      </c>
      <c r="V9353">
        <v>3361.3440000000001</v>
      </c>
      <c r="W9353">
        <v>4</v>
      </c>
      <c r="X9353">
        <v>2756</v>
      </c>
      <c r="Y9353">
        <v>605.34400000000005</v>
      </c>
      <c r="Z9353">
        <v>2039041</v>
      </c>
    </row>
    <row r="9354" spans="1:26" x14ac:dyDescent="0.2">
      <c r="A9354" s="27">
        <v>46088</v>
      </c>
      <c r="B9354" t="s">
        <v>14</v>
      </c>
      <c r="C9354" t="s">
        <v>1543</v>
      </c>
      <c r="D9354" t="s">
        <v>1543</v>
      </c>
      <c r="E9354" t="s">
        <v>1544</v>
      </c>
      <c r="F9354" t="s">
        <v>1472</v>
      </c>
      <c r="G9354" t="s">
        <v>244</v>
      </c>
      <c r="H9354" t="s">
        <v>1216</v>
      </c>
      <c r="I9354" t="s">
        <v>1778</v>
      </c>
      <c r="J9354" t="s">
        <v>1450</v>
      </c>
      <c r="K9354" t="s">
        <v>1451</v>
      </c>
      <c r="L9354" t="s">
        <v>1452</v>
      </c>
      <c r="M9354" t="s">
        <v>1453</v>
      </c>
      <c r="N9354" t="s">
        <v>1454</v>
      </c>
      <c r="O9354" t="s">
        <v>1455</v>
      </c>
      <c r="P9354" t="s">
        <v>1456</v>
      </c>
      <c r="Q9354" t="s">
        <v>1457</v>
      </c>
      <c r="R9354">
        <v>2048972</v>
      </c>
      <c r="S9354" t="s">
        <v>1461</v>
      </c>
      <c r="T9354">
        <v>3361.3440000000001</v>
      </c>
      <c r="U9354">
        <v>4</v>
      </c>
      <c r="V9354">
        <v>3361.3440000000001</v>
      </c>
      <c r="W9354">
        <v>4</v>
      </c>
      <c r="X9354">
        <v>2744</v>
      </c>
      <c r="Y9354">
        <v>617.34400000000005</v>
      </c>
      <c r="Z9354">
        <v>2048972</v>
      </c>
    </row>
    <row r="9355" spans="1:26" x14ac:dyDescent="0.2">
      <c r="A9355" s="27">
        <v>46088</v>
      </c>
      <c r="B9355" t="s">
        <v>14</v>
      </c>
      <c r="C9355" t="s">
        <v>1543</v>
      </c>
      <c r="D9355" t="s">
        <v>1543</v>
      </c>
      <c r="E9355" t="s">
        <v>1544</v>
      </c>
      <c r="F9355" t="s">
        <v>1472</v>
      </c>
      <c r="G9355" t="s">
        <v>244</v>
      </c>
      <c r="H9355" t="s">
        <v>1228</v>
      </c>
      <c r="I9355" t="s">
        <v>1563</v>
      </c>
      <c r="J9355" t="s">
        <v>1450</v>
      </c>
      <c r="K9355" t="s">
        <v>1451</v>
      </c>
      <c r="L9355" t="s">
        <v>1452</v>
      </c>
      <c r="M9355" t="s">
        <v>1453</v>
      </c>
      <c r="N9355" t="s">
        <v>1454</v>
      </c>
      <c r="O9355" t="s">
        <v>1455</v>
      </c>
      <c r="P9355" t="s">
        <v>1456</v>
      </c>
      <c r="Q9355" t="s">
        <v>1457</v>
      </c>
      <c r="R9355">
        <v>2001113</v>
      </c>
      <c r="S9355" t="s">
        <v>1458</v>
      </c>
      <c r="T9355">
        <v>2521.0079999999998</v>
      </c>
      <c r="U9355">
        <v>3</v>
      </c>
      <c r="V9355">
        <v>2521.0079999999998</v>
      </c>
      <c r="W9355">
        <v>3</v>
      </c>
      <c r="X9355">
        <v>2058</v>
      </c>
      <c r="Y9355">
        <v>463.00799999999998</v>
      </c>
      <c r="Z9355">
        <v>2001113</v>
      </c>
    </row>
    <row r="9356" spans="1:26" x14ac:dyDescent="0.2">
      <c r="A9356" s="27">
        <v>46088</v>
      </c>
      <c r="B9356" t="s">
        <v>14</v>
      </c>
      <c r="C9356" t="s">
        <v>1543</v>
      </c>
      <c r="D9356" t="s">
        <v>1543</v>
      </c>
      <c r="E9356" t="s">
        <v>1544</v>
      </c>
      <c r="F9356" t="s">
        <v>1472</v>
      </c>
      <c r="G9356" t="s">
        <v>244</v>
      </c>
      <c r="H9356" t="s">
        <v>1228</v>
      </c>
      <c r="I9356" t="s">
        <v>1563</v>
      </c>
      <c r="J9356" t="s">
        <v>1450</v>
      </c>
      <c r="K9356" t="s">
        <v>1451</v>
      </c>
      <c r="L9356" t="s">
        <v>1452</v>
      </c>
      <c r="M9356" t="s">
        <v>1453</v>
      </c>
      <c r="N9356" t="s">
        <v>1454</v>
      </c>
      <c r="O9356" t="s">
        <v>1455</v>
      </c>
      <c r="P9356" t="s">
        <v>1456</v>
      </c>
      <c r="Q9356" t="s">
        <v>1457</v>
      </c>
      <c r="R9356">
        <v>2030990</v>
      </c>
      <c r="S9356" t="s">
        <v>1459</v>
      </c>
      <c r="T9356">
        <v>7563.0240000000003</v>
      </c>
      <c r="U9356">
        <v>9</v>
      </c>
      <c r="V9356">
        <v>7563.0240000000003</v>
      </c>
      <c r="W9356">
        <v>9</v>
      </c>
      <c r="X9356">
        <v>6210</v>
      </c>
      <c r="Y9356">
        <v>1353.0239999999999</v>
      </c>
      <c r="Z9356">
        <v>2030990</v>
      </c>
    </row>
    <row r="9357" spans="1:26" x14ac:dyDescent="0.2">
      <c r="A9357" s="27">
        <v>46088</v>
      </c>
      <c r="B9357" t="s">
        <v>14</v>
      </c>
      <c r="C9357" t="s">
        <v>1543</v>
      </c>
      <c r="D9357" t="s">
        <v>1543</v>
      </c>
      <c r="E9357" t="s">
        <v>1544</v>
      </c>
      <c r="F9357" t="s">
        <v>1472</v>
      </c>
      <c r="G9357" t="s">
        <v>244</v>
      </c>
      <c r="H9357" t="s">
        <v>1228</v>
      </c>
      <c r="I9357" t="s">
        <v>1563</v>
      </c>
      <c r="J9357" t="s">
        <v>1450</v>
      </c>
      <c r="K9357" t="s">
        <v>1451</v>
      </c>
      <c r="L9357" t="s">
        <v>1452</v>
      </c>
      <c r="M9357" t="s">
        <v>1453</v>
      </c>
      <c r="N9357" t="s">
        <v>1454</v>
      </c>
      <c r="O9357" t="s">
        <v>1455</v>
      </c>
      <c r="P9357" t="s">
        <v>1456</v>
      </c>
      <c r="Q9357" t="s">
        <v>1457</v>
      </c>
      <c r="R9357">
        <v>2030991</v>
      </c>
      <c r="S9357" t="s">
        <v>1463</v>
      </c>
      <c r="T9357">
        <v>5882.3519999999999</v>
      </c>
      <c r="U9357">
        <v>7</v>
      </c>
      <c r="V9357">
        <v>5882.3519999999999</v>
      </c>
      <c r="W9357">
        <v>7</v>
      </c>
      <c r="X9357">
        <v>4837</v>
      </c>
      <c r="Y9357">
        <v>1045.3520000000001</v>
      </c>
      <c r="Z9357">
        <v>2030991</v>
      </c>
    </row>
    <row r="9358" spans="1:26" x14ac:dyDescent="0.2">
      <c r="A9358" s="27">
        <v>46088</v>
      </c>
      <c r="B9358" t="s">
        <v>14</v>
      </c>
      <c r="C9358" t="s">
        <v>1543</v>
      </c>
      <c r="D9358" t="s">
        <v>1543</v>
      </c>
      <c r="E9358" t="s">
        <v>1544</v>
      </c>
      <c r="F9358" t="s">
        <v>1472</v>
      </c>
      <c r="G9358" t="s">
        <v>244</v>
      </c>
      <c r="H9358" t="s">
        <v>1228</v>
      </c>
      <c r="I9358" t="s">
        <v>1563</v>
      </c>
      <c r="J9358" t="s">
        <v>1450</v>
      </c>
      <c r="K9358" t="s">
        <v>1451</v>
      </c>
      <c r="L9358" t="s">
        <v>1452</v>
      </c>
      <c r="M9358" t="s">
        <v>1453</v>
      </c>
      <c r="N9358" t="s">
        <v>1454</v>
      </c>
      <c r="O9358" t="s">
        <v>1455</v>
      </c>
      <c r="P9358" t="s">
        <v>1456</v>
      </c>
      <c r="Q9358" t="s">
        <v>1457</v>
      </c>
      <c r="R9358">
        <v>2048972</v>
      </c>
      <c r="S9358" t="s">
        <v>1461</v>
      </c>
      <c r="T9358">
        <v>11764.704</v>
      </c>
      <c r="U9358">
        <v>14</v>
      </c>
      <c r="V9358">
        <v>11764.704</v>
      </c>
      <c r="W9358">
        <v>14</v>
      </c>
      <c r="X9358">
        <v>9618</v>
      </c>
      <c r="Y9358">
        <v>2146.7040000000002</v>
      </c>
      <c r="Z9358">
        <v>2048972</v>
      </c>
    </row>
    <row r="9359" spans="1:26" x14ac:dyDescent="0.2">
      <c r="A9359" s="27">
        <v>46088</v>
      </c>
      <c r="B9359" t="s">
        <v>14</v>
      </c>
      <c r="C9359" t="s">
        <v>1543</v>
      </c>
      <c r="D9359" t="s">
        <v>1543</v>
      </c>
      <c r="E9359" t="s">
        <v>1564</v>
      </c>
      <c r="F9359" t="s">
        <v>1520</v>
      </c>
      <c r="G9359" t="s">
        <v>69</v>
      </c>
      <c r="H9359" t="s">
        <v>962</v>
      </c>
      <c r="I9359" t="s">
        <v>1566</v>
      </c>
      <c r="J9359" t="s">
        <v>1450</v>
      </c>
      <c r="K9359" t="s">
        <v>1451</v>
      </c>
      <c r="L9359" t="s">
        <v>1452</v>
      </c>
      <c r="M9359" t="s">
        <v>1453</v>
      </c>
      <c r="N9359" t="s">
        <v>1454</v>
      </c>
      <c r="O9359" t="s">
        <v>1455</v>
      </c>
      <c r="P9359" t="s">
        <v>1456</v>
      </c>
      <c r="Q9359" t="s">
        <v>1457</v>
      </c>
      <c r="R9359">
        <v>2030990</v>
      </c>
      <c r="S9359" t="s">
        <v>1459</v>
      </c>
      <c r="T9359">
        <v>2521.0079999999998</v>
      </c>
      <c r="U9359">
        <v>3</v>
      </c>
      <c r="V9359">
        <v>2521.0079999999998</v>
      </c>
      <c r="W9359">
        <v>3</v>
      </c>
      <c r="X9359">
        <v>2073</v>
      </c>
      <c r="Y9359">
        <v>448.00799999999998</v>
      </c>
      <c r="Z9359">
        <v>2030990</v>
      </c>
    </row>
    <row r="9360" spans="1:26" x14ac:dyDescent="0.2">
      <c r="A9360" s="27">
        <v>46088</v>
      </c>
      <c r="B9360" t="s">
        <v>14</v>
      </c>
      <c r="C9360" t="s">
        <v>1543</v>
      </c>
      <c r="D9360" t="s">
        <v>1543</v>
      </c>
      <c r="E9360" t="s">
        <v>1564</v>
      </c>
      <c r="F9360" t="s">
        <v>1520</v>
      </c>
      <c r="G9360" t="s">
        <v>69</v>
      </c>
      <c r="H9360" t="s">
        <v>962</v>
      </c>
      <c r="I9360" t="s">
        <v>1566</v>
      </c>
      <c r="J9360" t="s">
        <v>1450</v>
      </c>
      <c r="K9360" t="s">
        <v>1451</v>
      </c>
      <c r="L9360" t="s">
        <v>1452</v>
      </c>
      <c r="M9360" t="s">
        <v>1453</v>
      </c>
      <c r="N9360" t="s">
        <v>1454</v>
      </c>
      <c r="O9360" t="s">
        <v>1455</v>
      </c>
      <c r="P9360" t="s">
        <v>1456</v>
      </c>
      <c r="Q9360" t="s">
        <v>1457</v>
      </c>
      <c r="R9360">
        <v>2039041</v>
      </c>
      <c r="S9360" t="s">
        <v>1460</v>
      </c>
      <c r="T9360">
        <v>5042.0159999999996</v>
      </c>
      <c r="U9360">
        <v>6</v>
      </c>
      <c r="V9360">
        <v>5042.0159999999996</v>
      </c>
      <c r="W9360">
        <v>6</v>
      </c>
      <c r="X9360">
        <v>4140</v>
      </c>
      <c r="Y9360">
        <v>902.01599999999996</v>
      </c>
      <c r="Z9360">
        <v>2039041</v>
      </c>
    </row>
    <row r="9361" spans="1:26" x14ac:dyDescent="0.2">
      <c r="A9361" s="27">
        <v>46088</v>
      </c>
      <c r="B9361" t="s">
        <v>14</v>
      </c>
      <c r="C9361" t="s">
        <v>1543</v>
      </c>
      <c r="D9361" t="s">
        <v>1543</v>
      </c>
      <c r="E9361" t="s">
        <v>1564</v>
      </c>
      <c r="F9361" t="s">
        <v>1520</v>
      </c>
      <c r="G9361" t="s">
        <v>69</v>
      </c>
      <c r="H9361" t="s">
        <v>962</v>
      </c>
      <c r="I9361" t="s">
        <v>1566</v>
      </c>
      <c r="J9361" t="s">
        <v>1450</v>
      </c>
      <c r="K9361" t="s">
        <v>1451</v>
      </c>
      <c r="L9361" t="s">
        <v>1452</v>
      </c>
      <c r="M9361" t="s">
        <v>1453</v>
      </c>
      <c r="N9361" t="s">
        <v>1454</v>
      </c>
      <c r="O9361" t="s">
        <v>1455</v>
      </c>
      <c r="P9361" t="s">
        <v>1456</v>
      </c>
      <c r="Q9361" t="s">
        <v>1457</v>
      </c>
      <c r="R9361">
        <v>2048972</v>
      </c>
      <c r="S9361" t="s">
        <v>1461</v>
      </c>
      <c r="T9361">
        <v>2521.0079999999998</v>
      </c>
      <c r="U9361">
        <v>3</v>
      </c>
      <c r="V9361">
        <v>2521.0079999999998</v>
      </c>
      <c r="W9361">
        <v>3</v>
      </c>
      <c r="X9361">
        <v>2016</v>
      </c>
      <c r="Y9361">
        <v>505.00799999999998</v>
      </c>
      <c r="Z9361">
        <v>2048972</v>
      </c>
    </row>
    <row r="9362" spans="1:26" x14ac:dyDescent="0.2">
      <c r="A9362" s="27">
        <v>46088</v>
      </c>
      <c r="B9362" t="s">
        <v>14</v>
      </c>
      <c r="C9362" t="s">
        <v>1543</v>
      </c>
      <c r="D9362" t="s">
        <v>1543</v>
      </c>
      <c r="E9362" t="s">
        <v>1564</v>
      </c>
      <c r="F9362" t="s">
        <v>1520</v>
      </c>
      <c r="G9362" t="s">
        <v>69</v>
      </c>
      <c r="H9362" t="s">
        <v>991</v>
      </c>
      <c r="I9362" t="s">
        <v>1567</v>
      </c>
      <c r="J9362" t="s">
        <v>1450</v>
      </c>
      <c r="K9362" t="s">
        <v>1451</v>
      </c>
      <c r="L9362" t="s">
        <v>1452</v>
      </c>
      <c r="M9362" t="s">
        <v>1453</v>
      </c>
      <c r="N9362" t="s">
        <v>1454</v>
      </c>
      <c r="O9362" t="s">
        <v>1455</v>
      </c>
      <c r="P9362" t="s">
        <v>1456</v>
      </c>
      <c r="Q9362" t="s">
        <v>1457</v>
      </c>
      <c r="R9362">
        <v>2030990</v>
      </c>
      <c r="S9362" t="s">
        <v>1459</v>
      </c>
      <c r="T9362">
        <v>2521.0079999999998</v>
      </c>
      <c r="U9362">
        <v>3</v>
      </c>
      <c r="V9362">
        <v>2521.0079999999998</v>
      </c>
      <c r="W9362">
        <v>3</v>
      </c>
      <c r="X9362">
        <v>2070</v>
      </c>
      <c r="Y9362">
        <v>451.00799999999998</v>
      </c>
      <c r="Z9362">
        <v>2030990</v>
      </c>
    </row>
    <row r="9363" spans="1:26" x14ac:dyDescent="0.2">
      <c r="A9363" s="27">
        <v>46088</v>
      </c>
      <c r="B9363" t="s">
        <v>14</v>
      </c>
      <c r="C9363" t="s">
        <v>1543</v>
      </c>
      <c r="D9363" t="s">
        <v>1543</v>
      </c>
      <c r="E9363" t="s">
        <v>1564</v>
      </c>
      <c r="F9363" t="s">
        <v>1520</v>
      </c>
      <c r="G9363" t="s">
        <v>69</v>
      </c>
      <c r="H9363" t="s">
        <v>991</v>
      </c>
      <c r="I9363" t="s">
        <v>1567</v>
      </c>
      <c r="J9363" t="s">
        <v>1450</v>
      </c>
      <c r="K9363" t="s">
        <v>1451</v>
      </c>
      <c r="L9363" t="s">
        <v>1452</v>
      </c>
      <c r="M9363" t="s">
        <v>1453</v>
      </c>
      <c r="N9363" t="s">
        <v>1454</v>
      </c>
      <c r="O9363" t="s">
        <v>1455</v>
      </c>
      <c r="P9363" t="s">
        <v>1456</v>
      </c>
      <c r="Q9363" t="s">
        <v>1457</v>
      </c>
      <c r="R9363">
        <v>2030991</v>
      </c>
      <c r="S9363" t="s">
        <v>1463</v>
      </c>
      <c r="T9363">
        <v>840.33600000000001</v>
      </c>
      <c r="U9363">
        <v>1</v>
      </c>
      <c r="V9363">
        <v>840.33600000000001</v>
      </c>
      <c r="W9363">
        <v>1</v>
      </c>
      <c r="X9363">
        <v>658</v>
      </c>
      <c r="Y9363">
        <v>182.33600000000001</v>
      </c>
      <c r="Z9363">
        <v>2030991</v>
      </c>
    </row>
    <row r="9364" spans="1:26" x14ac:dyDescent="0.2">
      <c r="A9364" s="27">
        <v>46088</v>
      </c>
      <c r="B9364" t="s">
        <v>14</v>
      </c>
      <c r="C9364" t="s">
        <v>1543</v>
      </c>
      <c r="D9364" t="s">
        <v>1543</v>
      </c>
      <c r="E9364" t="s">
        <v>1564</v>
      </c>
      <c r="F9364" t="s">
        <v>1520</v>
      </c>
      <c r="G9364" t="s">
        <v>69</v>
      </c>
      <c r="H9364" t="s">
        <v>1003</v>
      </c>
      <c r="I9364" t="s">
        <v>1568</v>
      </c>
      <c r="J9364" t="s">
        <v>1450</v>
      </c>
      <c r="K9364" t="s">
        <v>1451</v>
      </c>
      <c r="L9364" t="s">
        <v>1452</v>
      </c>
      <c r="M9364" t="s">
        <v>1453</v>
      </c>
      <c r="N9364" t="s">
        <v>1454</v>
      </c>
      <c r="O9364" t="s">
        <v>1455</v>
      </c>
      <c r="P9364" t="s">
        <v>1456</v>
      </c>
      <c r="Q9364" t="s">
        <v>1457</v>
      </c>
      <c r="R9364">
        <v>2030991</v>
      </c>
      <c r="S9364" t="s">
        <v>1463</v>
      </c>
      <c r="T9364">
        <v>3361.3440000000001</v>
      </c>
      <c r="U9364">
        <v>4</v>
      </c>
      <c r="V9364">
        <v>3361.3440000000001</v>
      </c>
      <c r="W9364">
        <v>4</v>
      </c>
      <c r="X9364">
        <v>2760</v>
      </c>
      <c r="Y9364">
        <v>601.34400000000005</v>
      </c>
      <c r="Z9364">
        <v>2030991</v>
      </c>
    </row>
    <row r="9365" spans="1:26" x14ac:dyDescent="0.2">
      <c r="A9365" s="27">
        <v>46088</v>
      </c>
      <c r="B9365" t="s">
        <v>14</v>
      </c>
      <c r="C9365" t="s">
        <v>1543</v>
      </c>
      <c r="D9365" t="s">
        <v>1543</v>
      </c>
      <c r="E9365" t="s">
        <v>1564</v>
      </c>
      <c r="F9365" t="s">
        <v>1520</v>
      </c>
      <c r="G9365" t="s">
        <v>69</v>
      </c>
      <c r="H9365" t="s">
        <v>1027</v>
      </c>
      <c r="I9365" t="s">
        <v>1569</v>
      </c>
      <c r="J9365" t="s">
        <v>1450</v>
      </c>
      <c r="K9365" t="s">
        <v>1451</v>
      </c>
      <c r="L9365" t="s">
        <v>1452</v>
      </c>
      <c r="M9365" t="s">
        <v>1453</v>
      </c>
      <c r="N9365" t="s">
        <v>1454</v>
      </c>
      <c r="O9365" t="s">
        <v>1455</v>
      </c>
      <c r="P9365" t="s">
        <v>1456</v>
      </c>
      <c r="Q9365" t="s">
        <v>1457</v>
      </c>
      <c r="R9365">
        <v>2030990</v>
      </c>
      <c r="S9365" t="s">
        <v>1459</v>
      </c>
      <c r="T9365">
        <v>840.33600000000001</v>
      </c>
      <c r="U9365">
        <v>1</v>
      </c>
      <c r="V9365">
        <v>840.33600000000001</v>
      </c>
      <c r="W9365">
        <v>1</v>
      </c>
      <c r="X9365">
        <v>672</v>
      </c>
      <c r="Y9365">
        <v>168.33600000000001</v>
      </c>
      <c r="Z9365">
        <v>2030990</v>
      </c>
    </row>
    <row r="9366" spans="1:26" x14ac:dyDescent="0.2">
      <c r="A9366" s="27">
        <v>46088</v>
      </c>
      <c r="B9366" t="s">
        <v>14</v>
      </c>
      <c r="C9366" t="s">
        <v>1543</v>
      </c>
      <c r="D9366" t="s">
        <v>1543</v>
      </c>
      <c r="E9366" t="s">
        <v>1564</v>
      </c>
      <c r="F9366" t="s">
        <v>1520</v>
      </c>
      <c r="G9366" t="s">
        <v>69</v>
      </c>
      <c r="H9366" t="s">
        <v>1027</v>
      </c>
      <c r="I9366" t="s">
        <v>1569</v>
      </c>
      <c r="J9366" t="s">
        <v>1450</v>
      </c>
      <c r="K9366" t="s">
        <v>1451</v>
      </c>
      <c r="L9366" t="s">
        <v>1452</v>
      </c>
      <c r="M9366" t="s">
        <v>1453</v>
      </c>
      <c r="N9366" t="s">
        <v>1454</v>
      </c>
      <c r="O9366" t="s">
        <v>1455</v>
      </c>
      <c r="P9366" t="s">
        <v>1456</v>
      </c>
      <c r="Q9366" t="s">
        <v>1457</v>
      </c>
      <c r="R9366">
        <v>2030991</v>
      </c>
      <c r="S9366" t="s">
        <v>1463</v>
      </c>
      <c r="T9366">
        <v>2521.0079999999998</v>
      </c>
      <c r="U9366">
        <v>3</v>
      </c>
      <c r="V9366">
        <v>2521.0079999999998</v>
      </c>
      <c r="W9366">
        <v>3</v>
      </c>
      <c r="X9366">
        <v>2070</v>
      </c>
      <c r="Y9366">
        <v>451.00799999999998</v>
      </c>
      <c r="Z9366">
        <v>2030991</v>
      </c>
    </row>
    <row r="9367" spans="1:26" x14ac:dyDescent="0.2">
      <c r="A9367" s="27">
        <v>46088</v>
      </c>
      <c r="B9367" t="s">
        <v>14</v>
      </c>
      <c r="C9367" t="s">
        <v>1543</v>
      </c>
      <c r="D9367" t="s">
        <v>1543</v>
      </c>
      <c r="E9367" t="s">
        <v>1564</v>
      </c>
      <c r="F9367" t="s">
        <v>1520</v>
      </c>
      <c r="G9367" t="s">
        <v>69</v>
      </c>
      <c r="H9367" t="s">
        <v>1027</v>
      </c>
      <c r="I9367" t="s">
        <v>1569</v>
      </c>
      <c r="J9367" t="s">
        <v>1450</v>
      </c>
      <c r="K9367" t="s">
        <v>1451</v>
      </c>
      <c r="L9367" t="s">
        <v>1452</v>
      </c>
      <c r="M9367" t="s">
        <v>1453</v>
      </c>
      <c r="N9367" t="s">
        <v>1454</v>
      </c>
      <c r="O9367" t="s">
        <v>1455</v>
      </c>
      <c r="P9367" t="s">
        <v>1456</v>
      </c>
      <c r="Q9367" t="s">
        <v>1457</v>
      </c>
      <c r="R9367">
        <v>2039041</v>
      </c>
      <c r="S9367" t="s">
        <v>1460</v>
      </c>
      <c r="T9367">
        <v>840.33600000000001</v>
      </c>
      <c r="U9367">
        <v>1</v>
      </c>
      <c r="V9367">
        <v>840.33600000000001</v>
      </c>
      <c r="W9367">
        <v>1</v>
      </c>
      <c r="X9367">
        <v>690</v>
      </c>
      <c r="Y9367">
        <v>150.33600000000001</v>
      </c>
      <c r="Z9367">
        <v>2039041</v>
      </c>
    </row>
    <row r="9368" spans="1:26" x14ac:dyDescent="0.2">
      <c r="A9368" s="27">
        <v>46088</v>
      </c>
      <c r="B9368" t="s">
        <v>14</v>
      </c>
      <c r="C9368" t="s">
        <v>1543</v>
      </c>
      <c r="D9368" t="s">
        <v>1543</v>
      </c>
      <c r="E9368" t="s">
        <v>1564</v>
      </c>
      <c r="F9368" t="s">
        <v>1520</v>
      </c>
      <c r="G9368" t="s">
        <v>69</v>
      </c>
      <c r="H9368" t="s">
        <v>1027</v>
      </c>
      <c r="I9368" t="s">
        <v>1569</v>
      </c>
      <c r="J9368" t="s">
        <v>1450</v>
      </c>
      <c r="K9368" t="s">
        <v>1451</v>
      </c>
      <c r="L9368" t="s">
        <v>1452</v>
      </c>
      <c r="M9368" t="s">
        <v>1453</v>
      </c>
      <c r="N9368" t="s">
        <v>1454</v>
      </c>
      <c r="O9368" t="s">
        <v>1455</v>
      </c>
      <c r="P9368" t="s">
        <v>1456</v>
      </c>
      <c r="Q9368" t="s">
        <v>1457</v>
      </c>
      <c r="R9368">
        <v>2048972</v>
      </c>
      <c r="S9368" t="s">
        <v>1461</v>
      </c>
      <c r="T9368">
        <v>2521.0079999999998</v>
      </c>
      <c r="U9368">
        <v>3</v>
      </c>
      <c r="V9368">
        <v>2521.0079999999998</v>
      </c>
      <c r="W9368">
        <v>3</v>
      </c>
      <c r="X9368">
        <v>1962</v>
      </c>
      <c r="Y9368">
        <v>559.00800000000004</v>
      </c>
      <c r="Z9368">
        <v>2048972</v>
      </c>
    </row>
    <row r="9369" spans="1:26" x14ac:dyDescent="0.2">
      <c r="A9369" s="27">
        <v>46088</v>
      </c>
      <c r="B9369" t="s">
        <v>14</v>
      </c>
      <c r="C9369" t="s">
        <v>1543</v>
      </c>
      <c r="D9369" t="s">
        <v>1543</v>
      </c>
      <c r="E9369" t="s">
        <v>1564</v>
      </c>
      <c r="F9369" t="s">
        <v>1520</v>
      </c>
      <c r="G9369" t="s">
        <v>69</v>
      </c>
      <c r="H9369" t="s">
        <v>1147</v>
      </c>
      <c r="I9369" t="s">
        <v>1570</v>
      </c>
      <c r="J9369" t="s">
        <v>1450</v>
      </c>
      <c r="K9369" t="s">
        <v>1451</v>
      </c>
      <c r="L9369" t="s">
        <v>1452</v>
      </c>
      <c r="M9369" t="s">
        <v>1453</v>
      </c>
      <c r="N9369" t="s">
        <v>1454</v>
      </c>
      <c r="O9369" t="s">
        <v>1455</v>
      </c>
      <c r="P9369" t="s">
        <v>1456</v>
      </c>
      <c r="Q9369" t="s">
        <v>1457</v>
      </c>
      <c r="R9369">
        <v>2001113</v>
      </c>
      <c r="S9369" t="s">
        <v>1458</v>
      </c>
      <c r="T9369">
        <v>4201.68</v>
      </c>
      <c r="U9369">
        <v>5</v>
      </c>
      <c r="V9369">
        <v>4201.68</v>
      </c>
      <c r="W9369">
        <v>5</v>
      </c>
      <c r="X9369">
        <v>3430</v>
      </c>
      <c r="Y9369">
        <v>771.68</v>
      </c>
      <c r="Z9369">
        <v>2001113</v>
      </c>
    </row>
    <row r="9370" spans="1:26" x14ac:dyDescent="0.2">
      <c r="A9370" s="27">
        <v>46088</v>
      </c>
      <c r="B9370" t="s">
        <v>14</v>
      </c>
      <c r="C9370" t="s">
        <v>1543</v>
      </c>
      <c r="D9370" t="s">
        <v>1543</v>
      </c>
      <c r="E9370" t="s">
        <v>1564</v>
      </c>
      <c r="F9370" t="s">
        <v>1520</v>
      </c>
      <c r="G9370" t="s">
        <v>69</v>
      </c>
      <c r="H9370" t="s">
        <v>1147</v>
      </c>
      <c r="I9370" t="s">
        <v>1570</v>
      </c>
      <c r="J9370" t="s">
        <v>1450</v>
      </c>
      <c r="K9370" t="s">
        <v>1451</v>
      </c>
      <c r="L9370" t="s">
        <v>1452</v>
      </c>
      <c r="M9370" t="s">
        <v>1453</v>
      </c>
      <c r="N9370" t="s">
        <v>1454</v>
      </c>
      <c r="O9370" t="s">
        <v>1455</v>
      </c>
      <c r="P9370" t="s">
        <v>1456</v>
      </c>
      <c r="Q9370" t="s">
        <v>1457</v>
      </c>
      <c r="R9370">
        <v>2030990</v>
      </c>
      <c r="S9370" t="s">
        <v>1459</v>
      </c>
      <c r="T9370">
        <v>2521.0079999999998</v>
      </c>
      <c r="U9370">
        <v>3</v>
      </c>
      <c r="V9370">
        <v>2521.0079999999998</v>
      </c>
      <c r="W9370">
        <v>3</v>
      </c>
      <c r="X9370">
        <v>2067</v>
      </c>
      <c r="Y9370">
        <v>454.00799999999998</v>
      </c>
      <c r="Z9370">
        <v>2030990</v>
      </c>
    </row>
    <row r="9371" spans="1:26" x14ac:dyDescent="0.2">
      <c r="A9371" s="27">
        <v>46088</v>
      </c>
      <c r="B9371" t="s">
        <v>14</v>
      </c>
      <c r="C9371" t="s">
        <v>1543</v>
      </c>
      <c r="D9371" t="s">
        <v>1543</v>
      </c>
      <c r="E9371" t="s">
        <v>1564</v>
      </c>
      <c r="F9371" t="s">
        <v>1520</v>
      </c>
      <c r="G9371" t="s">
        <v>69</v>
      </c>
      <c r="H9371" t="s">
        <v>1147</v>
      </c>
      <c r="I9371" t="s">
        <v>1570</v>
      </c>
      <c r="J9371" t="s">
        <v>1450</v>
      </c>
      <c r="K9371" t="s">
        <v>1451</v>
      </c>
      <c r="L9371" t="s">
        <v>1452</v>
      </c>
      <c r="M9371" t="s">
        <v>1453</v>
      </c>
      <c r="N9371" t="s">
        <v>1454</v>
      </c>
      <c r="O9371" t="s">
        <v>1455</v>
      </c>
      <c r="P9371" t="s">
        <v>1456</v>
      </c>
      <c r="Q9371" t="s">
        <v>1457</v>
      </c>
      <c r="R9371">
        <v>2039041</v>
      </c>
      <c r="S9371" t="s">
        <v>1460</v>
      </c>
      <c r="T9371">
        <v>4201.68</v>
      </c>
      <c r="U9371">
        <v>5</v>
      </c>
      <c r="V9371">
        <v>4201.68</v>
      </c>
      <c r="W9371">
        <v>5</v>
      </c>
      <c r="X9371">
        <v>3455</v>
      </c>
      <c r="Y9371">
        <v>746.68</v>
      </c>
      <c r="Z9371">
        <v>2039041</v>
      </c>
    </row>
    <row r="9372" spans="1:26" x14ac:dyDescent="0.2">
      <c r="A9372" s="27">
        <v>46088</v>
      </c>
      <c r="B9372" t="s">
        <v>14</v>
      </c>
      <c r="C9372" t="s">
        <v>1543</v>
      </c>
      <c r="D9372" t="s">
        <v>1543</v>
      </c>
      <c r="E9372" t="s">
        <v>1564</v>
      </c>
      <c r="F9372" t="s">
        <v>1520</v>
      </c>
      <c r="G9372" t="s">
        <v>69</v>
      </c>
      <c r="H9372" t="s">
        <v>1162</v>
      </c>
      <c r="I9372" t="s">
        <v>1779</v>
      </c>
      <c r="J9372" t="s">
        <v>1450</v>
      </c>
      <c r="K9372" t="s">
        <v>1451</v>
      </c>
      <c r="L9372" t="s">
        <v>1452</v>
      </c>
      <c r="M9372" t="s">
        <v>1453</v>
      </c>
      <c r="N9372" t="s">
        <v>1454</v>
      </c>
      <c r="O9372" t="s">
        <v>1455</v>
      </c>
      <c r="P9372" t="s">
        <v>1456</v>
      </c>
      <c r="Q9372" t="s">
        <v>1457</v>
      </c>
      <c r="R9372">
        <v>2001113</v>
      </c>
      <c r="S9372" t="s">
        <v>1458</v>
      </c>
      <c r="T9372">
        <v>1680.672</v>
      </c>
      <c r="U9372">
        <v>2</v>
      </c>
      <c r="V9372">
        <v>1680.672</v>
      </c>
      <c r="W9372">
        <v>2</v>
      </c>
      <c r="X9372">
        <v>1372</v>
      </c>
      <c r="Y9372">
        <v>308.67200000000003</v>
      </c>
      <c r="Z9372">
        <v>2001113</v>
      </c>
    </row>
    <row r="9373" spans="1:26" x14ac:dyDescent="0.2">
      <c r="A9373" s="27">
        <v>46088</v>
      </c>
      <c r="B9373" t="s">
        <v>14</v>
      </c>
      <c r="C9373" t="s">
        <v>1543</v>
      </c>
      <c r="D9373" t="s">
        <v>1543</v>
      </c>
      <c r="E9373" t="s">
        <v>1564</v>
      </c>
      <c r="F9373" t="s">
        <v>1520</v>
      </c>
      <c r="G9373" t="s">
        <v>69</v>
      </c>
      <c r="H9373" t="s">
        <v>1162</v>
      </c>
      <c r="I9373" t="s">
        <v>1779</v>
      </c>
      <c r="J9373" t="s">
        <v>1450</v>
      </c>
      <c r="K9373" t="s">
        <v>1451</v>
      </c>
      <c r="L9373" t="s">
        <v>1452</v>
      </c>
      <c r="M9373" t="s">
        <v>1453</v>
      </c>
      <c r="N9373" t="s">
        <v>1454</v>
      </c>
      <c r="O9373" t="s">
        <v>1455</v>
      </c>
      <c r="P9373" t="s">
        <v>1456</v>
      </c>
      <c r="Q9373" t="s">
        <v>1457</v>
      </c>
      <c r="R9373">
        <v>2030990</v>
      </c>
      <c r="S9373" t="s">
        <v>1459</v>
      </c>
      <c r="T9373">
        <v>7563.0240000000003</v>
      </c>
      <c r="U9373">
        <v>9</v>
      </c>
      <c r="V9373">
        <v>7563.0240000000003</v>
      </c>
      <c r="W9373">
        <v>9</v>
      </c>
      <c r="X9373">
        <v>6210</v>
      </c>
      <c r="Y9373">
        <v>1353.0239999999999</v>
      </c>
      <c r="Z9373">
        <v>2030990</v>
      </c>
    </row>
    <row r="9374" spans="1:26" x14ac:dyDescent="0.2">
      <c r="A9374" s="27">
        <v>46088</v>
      </c>
      <c r="B9374" t="s">
        <v>14</v>
      </c>
      <c r="C9374" t="s">
        <v>1543</v>
      </c>
      <c r="D9374" t="s">
        <v>1543</v>
      </c>
      <c r="E9374" t="s">
        <v>1564</v>
      </c>
      <c r="F9374" t="s">
        <v>1520</v>
      </c>
      <c r="G9374" t="s">
        <v>69</v>
      </c>
      <c r="H9374" t="s">
        <v>1162</v>
      </c>
      <c r="I9374" t="s">
        <v>1779</v>
      </c>
      <c r="J9374" t="s">
        <v>1450</v>
      </c>
      <c r="K9374" t="s">
        <v>1451</v>
      </c>
      <c r="L9374" t="s">
        <v>1452</v>
      </c>
      <c r="M9374" t="s">
        <v>1453</v>
      </c>
      <c r="N9374" t="s">
        <v>1454</v>
      </c>
      <c r="O9374" t="s">
        <v>1455</v>
      </c>
      <c r="P9374" t="s">
        <v>1456</v>
      </c>
      <c r="Q9374" t="s">
        <v>1457</v>
      </c>
      <c r="R9374">
        <v>2030991</v>
      </c>
      <c r="S9374" t="s">
        <v>1463</v>
      </c>
      <c r="T9374">
        <v>3361.3440000000001</v>
      </c>
      <c r="U9374">
        <v>4</v>
      </c>
      <c r="V9374">
        <v>3361.3440000000001</v>
      </c>
      <c r="W9374">
        <v>4</v>
      </c>
      <c r="X9374">
        <v>2760</v>
      </c>
      <c r="Y9374">
        <v>601.34400000000005</v>
      </c>
      <c r="Z9374">
        <v>2030991</v>
      </c>
    </row>
    <row r="9375" spans="1:26" x14ac:dyDescent="0.2">
      <c r="A9375" s="27">
        <v>46088</v>
      </c>
      <c r="B9375" t="s">
        <v>14</v>
      </c>
      <c r="C9375" t="s">
        <v>1543</v>
      </c>
      <c r="D9375" t="s">
        <v>1543</v>
      </c>
      <c r="E9375" t="s">
        <v>1564</v>
      </c>
      <c r="F9375" t="s">
        <v>1520</v>
      </c>
      <c r="G9375" t="s">
        <v>69</v>
      </c>
      <c r="H9375" t="s">
        <v>1162</v>
      </c>
      <c r="I9375" t="s">
        <v>1779</v>
      </c>
      <c r="J9375" t="s">
        <v>1450</v>
      </c>
      <c r="K9375" t="s">
        <v>1451</v>
      </c>
      <c r="L9375" t="s">
        <v>1452</v>
      </c>
      <c r="M9375" t="s">
        <v>1453</v>
      </c>
      <c r="N9375" t="s">
        <v>1454</v>
      </c>
      <c r="O9375" t="s">
        <v>1455</v>
      </c>
      <c r="P9375" t="s">
        <v>1456</v>
      </c>
      <c r="Q9375" t="s">
        <v>1457</v>
      </c>
      <c r="R9375">
        <v>2039041</v>
      </c>
      <c r="S9375" t="s">
        <v>1460</v>
      </c>
      <c r="T9375">
        <v>9243.6959999999999</v>
      </c>
      <c r="U9375">
        <v>11</v>
      </c>
      <c r="V9375">
        <v>9243.6959999999999</v>
      </c>
      <c r="W9375">
        <v>11</v>
      </c>
      <c r="X9375">
        <v>7601</v>
      </c>
      <c r="Y9375">
        <v>1642.6959999999999</v>
      </c>
      <c r="Z9375">
        <v>2039041</v>
      </c>
    </row>
    <row r="9376" spans="1:26" x14ac:dyDescent="0.2">
      <c r="A9376" s="27">
        <v>46088</v>
      </c>
      <c r="B9376" t="s">
        <v>14</v>
      </c>
      <c r="C9376" t="s">
        <v>1543</v>
      </c>
      <c r="D9376" t="s">
        <v>1543</v>
      </c>
      <c r="E9376" t="s">
        <v>1564</v>
      </c>
      <c r="F9376" t="s">
        <v>1520</v>
      </c>
      <c r="G9376" t="s">
        <v>69</v>
      </c>
      <c r="H9376" t="s">
        <v>1162</v>
      </c>
      <c r="I9376" t="s">
        <v>1779</v>
      </c>
      <c r="J9376" t="s">
        <v>1450</v>
      </c>
      <c r="K9376" t="s">
        <v>1451</v>
      </c>
      <c r="L9376" t="s">
        <v>1452</v>
      </c>
      <c r="M9376" t="s">
        <v>1453</v>
      </c>
      <c r="N9376" t="s">
        <v>1454</v>
      </c>
      <c r="O9376" t="s">
        <v>1455</v>
      </c>
      <c r="P9376" t="s">
        <v>1456</v>
      </c>
      <c r="Q9376" t="s">
        <v>1457</v>
      </c>
      <c r="R9376">
        <v>2048972</v>
      </c>
      <c r="S9376" t="s">
        <v>1461</v>
      </c>
      <c r="T9376">
        <v>840.33600000000001</v>
      </c>
      <c r="U9376">
        <v>1</v>
      </c>
      <c r="V9376">
        <v>840.33600000000001</v>
      </c>
      <c r="W9376">
        <v>1</v>
      </c>
      <c r="X9376">
        <v>684</v>
      </c>
      <c r="Y9376">
        <v>156.33600000000001</v>
      </c>
      <c r="Z9376">
        <v>2048972</v>
      </c>
    </row>
    <row r="9377" spans="1:26" x14ac:dyDescent="0.2">
      <c r="A9377" s="27">
        <v>46088</v>
      </c>
      <c r="B9377" t="s">
        <v>14</v>
      </c>
      <c r="C9377" t="s">
        <v>1543</v>
      </c>
      <c r="D9377" t="s">
        <v>1543</v>
      </c>
      <c r="E9377" t="s">
        <v>1564</v>
      </c>
      <c r="F9377" t="s">
        <v>1520</v>
      </c>
      <c r="G9377" t="s">
        <v>69</v>
      </c>
      <c r="H9377" t="s">
        <v>1242</v>
      </c>
      <c r="I9377" t="s">
        <v>1571</v>
      </c>
      <c r="J9377" t="s">
        <v>1450</v>
      </c>
      <c r="K9377" t="s">
        <v>1451</v>
      </c>
      <c r="L9377" t="s">
        <v>1452</v>
      </c>
      <c r="M9377" t="s">
        <v>1453</v>
      </c>
      <c r="N9377" t="s">
        <v>1454</v>
      </c>
      <c r="O9377" t="s">
        <v>1455</v>
      </c>
      <c r="P9377" t="s">
        <v>1456</v>
      </c>
      <c r="Q9377" t="s">
        <v>1457</v>
      </c>
      <c r="R9377">
        <v>2001113</v>
      </c>
      <c r="S9377" t="s">
        <v>1458</v>
      </c>
      <c r="T9377">
        <v>2521.0079999999998</v>
      </c>
      <c r="U9377">
        <v>3</v>
      </c>
      <c r="V9377">
        <v>2521.0079999999998</v>
      </c>
      <c r="W9377">
        <v>3</v>
      </c>
      <c r="X9377">
        <v>2052</v>
      </c>
      <c r="Y9377">
        <v>469.00799999999998</v>
      </c>
      <c r="Z9377">
        <v>2001113</v>
      </c>
    </row>
    <row r="9378" spans="1:26" x14ac:dyDescent="0.2">
      <c r="A9378" s="27">
        <v>46088</v>
      </c>
      <c r="B9378" t="s">
        <v>14</v>
      </c>
      <c r="C9378" t="s">
        <v>1543</v>
      </c>
      <c r="D9378" t="s">
        <v>1543</v>
      </c>
      <c r="E9378" t="s">
        <v>1564</v>
      </c>
      <c r="F9378" t="s">
        <v>1520</v>
      </c>
      <c r="G9378" t="s">
        <v>69</v>
      </c>
      <c r="H9378" t="s">
        <v>1242</v>
      </c>
      <c r="I9378" t="s">
        <v>1571</v>
      </c>
      <c r="J9378" t="s">
        <v>1450</v>
      </c>
      <c r="K9378" t="s">
        <v>1451</v>
      </c>
      <c r="L9378" t="s">
        <v>1452</v>
      </c>
      <c r="M9378" t="s">
        <v>1453</v>
      </c>
      <c r="N9378" t="s">
        <v>1454</v>
      </c>
      <c r="O9378" t="s">
        <v>1455</v>
      </c>
      <c r="P9378" t="s">
        <v>1456</v>
      </c>
      <c r="Q9378" t="s">
        <v>1457</v>
      </c>
      <c r="R9378">
        <v>2030991</v>
      </c>
      <c r="S9378" t="s">
        <v>1463</v>
      </c>
      <c r="T9378">
        <v>1680.672</v>
      </c>
      <c r="U9378">
        <v>2</v>
      </c>
      <c r="V9378">
        <v>1680.672</v>
      </c>
      <c r="W9378">
        <v>2</v>
      </c>
      <c r="X9378">
        <v>1382</v>
      </c>
      <c r="Y9378">
        <v>298.67200000000003</v>
      </c>
      <c r="Z9378">
        <v>2030991</v>
      </c>
    </row>
    <row r="9379" spans="1:26" x14ac:dyDescent="0.2">
      <c r="A9379" s="27">
        <v>46088</v>
      </c>
      <c r="B9379" t="s">
        <v>14</v>
      </c>
      <c r="C9379" t="s">
        <v>1543</v>
      </c>
      <c r="D9379" t="s">
        <v>1543</v>
      </c>
      <c r="E9379" t="s">
        <v>1564</v>
      </c>
      <c r="F9379" t="s">
        <v>1520</v>
      </c>
      <c r="G9379" t="s">
        <v>69</v>
      </c>
      <c r="H9379" t="s">
        <v>1242</v>
      </c>
      <c r="I9379" t="s">
        <v>1571</v>
      </c>
      <c r="J9379" t="s">
        <v>1450</v>
      </c>
      <c r="K9379" t="s">
        <v>1451</v>
      </c>
      <c r="L9379" t="s">
        <v>1452</v>
      </c>
      <c r="M9379" t="s">
        <v>1453</v>
      </c>
      <c r="N9379" t="s">
        <v>1454</v>
      </c>
      <c r="O9379" t="s">
        <v>1455</v>
      </c>
      <c r="P9379" t="s">
        <v>1456</v>
      </c>
      <c r="Q9379" t="s">
        <v>1457</v>
      </c>
      <c r="R9379">
        <v>2039041</v>
      </c>
      <c r="S9379" t="s">
        <v>1460</v>
      </c>
      <c r="T9379">
        <v>1680.672</v>
      </c>
      <c r="U9379">
        <v>2</v>
      </c>
      <c r="V9379">
        <v>1680.672</v>
      </c>
      <c r="W9379">
        <v>2</v>
      </c>
      <c r="X9379">
        <v>1372</v>
      </c>
      <c r="Y9379">
        <v>308.67200000000003</v>
      </c>
      <c r="Z9379">
        <v>2039041</v>
      </c>
    </row>
    <row r="9380" spans="1:26" x14ac:dyDescent="0.2">
      <c r="A9380" s="27">
        <v>46088</v>
      </c>
      <c r="B9380" t="s">
        <v>14</v>
      </c>
      <c r="C9380" t="s">
        <v>1543</v>
      </c>
      <c r="D9380" t="s">
        <v>1543</v>
      </c>
      <c r="E9380" t="s">
        <v>1564</v>
      </c>
      <c r="F9380" t="s">
        <v>1520</v>
      </c>
      <c r="G9380" t="s">
        <v>69</v>
      </c>
      <c r="H9380" t="s">
        <v>1242</v>
      </c>
      <c r="I9380" t="s">
        <v>1571</v>
      </c>
      <c r="J9380" t="s">
        <v>1450</v>
      </c>
      <c r="K9380" t="s">
        <v>1451</v>
      </c>
      <c r="L9380" t="s">
        <v>1452</v>
      </c>
      <c r="M9380" t="s">
        <v>1453</v>
      </c>
      <c r="N9380" t="s">
        <v>1454</v>
      </c>
      <c r="O9380" t="s">
        <v>1455</v>
      </c>
      <c r="P9380" t="s">
        <v>1456</v>
      </c>
      <c r="Q9380" t="s">
        <v>1457</v>
      </c>
      <c r="R9380">
        <v>2048972</v>
      </c>
      <c r="S9380" t="s">
        <v>1461</v>
      </c>
      <c r="T9380">
        <v>4201.68</v>
      </c>
      <c r="U9380">
        <v>5</v>
      </c>
      <c r="V9380">
        <v>4201.68</v>
      </c>
      <c r="W9380">
        <v>5</v>
      </c>
      <c r="X9380">
        <v>3430</v>
      </c>
      <c r="Y9380">
        <v>771.68</v>
      </c>
      <c r="Z9380">
        <v>2048972</v>
      </c>
    </row>
    <row r="9381" spans="1:26" x14ac:dyDescent="0.2">
      <c r="A9381" s="27">
        <v>46088</v>
      </c>
      <c r="B9381" t="s">
        <v>14</v>
      </c>
      <c r="C9381" t="s">
        <v>1543</v>
      </c>
      <c r="D9381" t="s">
        <v>1543</v>
      </c>
      <c r="E9381" t="s">
        <v>1564</v>
      </c>
      <c r="F9381" t="s">
        <v>1520</v>
      </c>
      <c r="G9381" t="s">
        <v>69</v>
      </c>
      <c r="H9381" t="s">
        <v>1333</v>
      </c>
      <c r="I9381" t="s">
        <v>1572</v>
      </c>
      <c r="J9381" t="s">
        <v>1450</v>
      </c>
      <c r="K9381" t="s">
        <v>1451</v>
      </c>
      <c r="L9381" t="s">
        <v>1452</v>
      </c>
      <c r="M9381" t="s">
        <v>1453</v>
      </c>
      <c r="N9381" t="s">
        <v>1454</v>
      </c>
      <c r="O9381" t="s">
        <v>1455</v>
      </c>
      <c r="P9381" t="s">
        <v>1456</v>
      </c>
      <c r="Q9381" t="s">
        <v>1457</v>
      </c>
      <c r="R9381">
        <v>2030990</v>
      </c>
      <c r="S9381" t="s">
        <v>1459</v>
      </c>
      <c r="T9381">
        <v>3361.3440000000001</v>
      </c>
      <c r="U9381">
        <v>4</v>
      </c>
      <c r="V9381">
        <v>3361.3440000000001</v>
      </c>
      <c r="W9381">
        <v>4</v>
      </c>
      <c r="X9381">
        <v>2760</v>
      </c>
      <c r="Y9381">
        <v>601.34400000000005</v>
      </c>
      <c r="Z9381">
        <v>2030990</v>
      </c>
    </row>
    <row r="9382" spans="1:26" x14ac:dyDescent="0.2">
      <c r="A9382" s="27">
        <v>46088</v>
      </c>
      <c r="B9382" t="s">
        <v>14</v>
      </c>
      <c r="C9382" t="s">
        <v>1543</v>
      </c>
      <c r="D9382" t="s">
        <v>1543</v>
      </c>
      <c r="E9382" t="s">
        <v>1564</v>
      </c>
      <c r="F9382" t="s">
        <v>1520</v>
      </c>
      <c r="G9382" t="s">
        <v>69</v>
      </c>
      <c r="H9382" t="s">
        <v>1333</v>
      </c>
      <c r="I9382" t="s">
        <v>1572</v>
      </c>
      <c r="J9382" t="s">
        <v>1450</v>
      </c>
      <c r="K9382" t="s">
        <v>1451</v>
      </c>
      <c r="L9382" t="s">
        <v>1452</v>
      </c>
      <c r="M9382" t="s">
        <v>1453</v>
      </c>
      <c r="N9382" t="s">
        <v>1454</v>
      </c>
      <c r="O9382" t="s">
        <v>1455</v>
      </c>
      <c r="P9382" t="s">
        <v>1456</v>
      </c>
      <c r="Q9382" t="s">
        <v>1457</v>
      </c>
      <c r="R9382">
        <v>2030991</v>
      </c>
      <c r="S9382" t="s">
        <v>1463</v>
      </c>
      <c r="T9382">
        <v>5042.0159999999996</v>
      </c>
      <c r="U9382">
        <v>6</v>
      </c>
      <c r="V9382">
        <v>5042.0159999999996</v>
      </c>
      <c r="W9382">
        <v>6</v>
      </c>
      <c r="X9382">
        <v>4140</v>
      </c>
      <c r="Y9382">
        <v>902.01599999999996</v>
      </c>
      <c r="Z9382">
        <v>2030991</v>
      </c>
    </row>
    <row r="9383" spans="1:26" x14ac:dyDescent="0.2">
      <c r="A9383" s="27">
        <v>46088</v>
      </c>
      <c r="B9383" t="s">
        <v>14</v>
      </c>
      <c r="C9383" t="s">
        <v>1543</v>
      </c>
      <c r="D9383" t="s">
        <v>1543</v>
      </c>
      <c r="E9383" t="s">
        <v>1564</v>
      </c>
      <c r="F9383" t="s">
        <v>1520</v>
      </c>
      <c r="G9383" t="s">
        <v>69</v>
      </c>
      <c r="H9383" t="s">
        <v>1333</v>
      </c>
      <c r="I9383" t="s">
        <v>1572</v>
      </c>
      <c r="J9383" t="s">
        <v>1450</v>
      </c>
      <c r="K9383" t="s">
        <v>1451</v>
      </c>
      <c r="L9383" t="s">
        <v>1452</v>
      </c>
      <c r="M9383" t="s">
        <v>1453</v>
      </c>
      <c r="N9383" t="s">
        <v>1454</v>
      </c>
      <c r="O9383" t="s">
        <v>1455</v>
      </c>
      <c r="P9383" t="s">
        <v>1456</v>
      </c>
      <c r="Q9383" t="s">
        <v>1457</v>
      </c>
      <c r="R9383">
        <v>2039041</v>
      </c>
      <c r="S9383" t="s">
        <v>1460</v>
      </c>
      <c r="T9383">
        <v>1680.672</v>
      </c>
      <c r="U9383">
        <v>2</v>
      </c>
      <c r="V9383">
        <v>1680.672</v>
      </c>
      <c r="W9383">
        <v>2</v>
      </c>
      <c r="X9383">
        <v>1382</v>
      </c>
      <c r="Y9383">
        <v>298.67200000000003</v>
      </c>
      <c r="Z9383">
        <v>2039041</v>
      </c>
    </row>
    <row r="9384" spans="1:26" x14ac:dyDescent="0.2">
      <c r="A9384" s="27">
        <v>46088</v>
      </c>
      <c r="B9384" t="s">
        <v>14</v>
      </c>
      <c r="C9384" t="s">
        <v>1543</v>
      </c>
      <c r="D9384" t="s">
        <v>1543</v>
      </c>
      <c r="E9384" t="s">
        <v>1564</v>
      </c>
      <c r="F9384" t="s">
        <v>1520</v>
      </c>
      <c r="G9384" t="s">
        <v>69</v>
      </c>
      <c r="H9384" t="s">
        <v>1333</v>
      </c>
      <c r="I9384" t="s">
        <v>1572</v>
      </c>
      <c r="J9384" t="s">
        <v>1450</v>
      </c>
      <c r="K9384" t="s">
        <v>1451</v>
      </c>
      <c r="L9384" t="s">
        <v>1452</v>
      </c>
      <c r="M9384" t="s">
        <v>1453</v>
      </c>
      <c r="N9384" t="s">
        <v>1454</v>
      </c>
      <c r="O9384" t="s">
        <v>1455</v>
      </c>
      <c r="P9384" t="s">
        <v>1456</v>
      </c>
      <c r="Q9384" t="s">
        <v>1457</v>
      </c>
      <c r="R9384">
        <v>2048972</v>
      </c>
      <c r="S9384" t="s">
        <v>1461</v>
      </c>
      <c r="T9384">
        <v>2521.0079999999998</v>
      </c>
      <c r="U9384">
        <v>3</v>
      </c>
      <c r="V9384">
        <v>2521.0079999999998</v>
      </c>
      <c r="W9384">
        <v>3</v>
      </c>
      <c r="X9384">
        <v>2058</v>
      </c>
      <c r="Y9384">
        <v>463.00799999999998</v>
      </c>
      <c r="Z9384">
        <v>2048972</v>
      </c>
    </row>
    <row r="9385" spans="1:26" x14ac:dyDescent="0.2">
      <c r="A9385" s="27">
        <v>46088</v>
      </c>
      <c r="B9385" t="s">
        <v>14</v>
      </c>
      <c r="C9385" t="s">
        <v>1543</v>
      </c>
      <c r="D9385" t="s">
        <v>1543</v>
      </c>
      <c r="E9385" t="s">
        <v>1564</v>
      </c>
      <c r="F9385" t="s">
        <v>1520</v>
      </c>
      <c r="G9385" t="s">
        <v>739</v>
      </c>
      <c r="H9385" t="s">
        <v>1339</v>
      </c>
      <c r="I9385" t="s">
        <v>739</v>
      </c>
      <c r="J9385" t="s">
        <v>1450</v>
      </c>
      <c r="K9385" t="s">
        <v>1451</v>
      </c>
      <c r="L9385" t="s">
        <v>1452</v>
      </c>
      <c r="M9385" t="s">
        <v>1453</v>
      </c>
      <c r="N9385" t="s">
        <v>1454</v>
      </c>
      <c r="O9385" t="s">
        <v>1455</v>
      </c>
      <c r="P9385" t="s">
        <v>1456</v>
      </c>
      <c r="Q9385" t="s">
        <v>1457</v>
      </c>
      <c r="R9385">
        <v>2001113</v>
      </c>
      <c r="S9385" t="s">
        <v>1458</v>
      </c>
      <c r="T9385">
        <v>2521.0079999999998</v>
      </c>
      <c r="U9385">
        <v>3</v>
      </c>
      <c r="V9385">
        <v>2521.0079999999998</v>
      </c>
      <c r="W9385">
        <v>3</v>
      </c>
      <c r="X9385">
        <v>2058</v>
      </c>
      <c r="Y9385">
        <v>463.00799999999998</v>
      </c>
      <c r="Z9385">
        <v>2001113</v>
      </c>
    </row>
    <row r="9386" spans="1:26" x14ac:dyDescent="0.2">
      <c r="A9386" s="27">
        <v>46088</v>
      </c>
      <c r="B9386" t="s">
        <v>14</v>
      </c>
      <c r="C9386" t="s">
        <v>1543</v>
      </c>
      <c r="D9386" t="s">
        <v>1543</v>
      </c>
      <c r="E9386" t="s">
        <v>1564</v>
      </c>
      <c r="F9386" t="s">
        <v>1520</v>
      </c>
      <c r="G9386" t="s">
        <v>739</v>
      </c>
      <c r="H9386" t="s">
        <v>1339</v>
      </c>
      <c r="I9386" t="s">
        <v>739</v>
      </c>
      <c r="J9386" t="s">
        <v>1450</v>
      </c>
      <c r="K9386" t="s">
        <v>1451</v>
      </c>
      <c r="L9386" t="s">
        <v>1452</v>
      </c>
      <c r="M9386" t="s">
        <v>1453</v>
      </c>
      <c r="N9386" t="s">
        <v>1454</v>
      </c>
      <c r="O9386" t="s">
        <v>1455</v>
      </c>
      <c r="P9386" t="s">
        <v>1456</v>
      </c>
      <c r="Q9386" t="s">
        <v>1457</v>
      </c>
      <c r="R9386">
        <v>2030990</v>
      </c>
      <c r="S9386" t="s">
        <v>1459</v>
      </c>
      <c r="T9386">
        <v>1680.672</v>
      </c>
      <c r="U9386">
        <v>2</v>
      </c>
      <c r="V9386">
        <v>1680.672</v>
      </c>
      <c r="W9386">
        <v>2</v>
      </c>
      <c r="X9386">
        <v>1380</v>
      </c>
      <c r="Y9386">
        <v>300.67200000000003</v>
      </c>
      <c r="Z9386">
        <v>2030990</v>
      </c>
    </row>
    <row r="9387" spans="1:26" x14ac:dyDescent="0.2">
      <c r="A9387" s="27">
        <v>46088</v>
      </c>
      <c r="B9387" t="s">
        <v>14</v>
      </c>
      <c r="C9387" t="s">
        <v>1543</v>
      </c>
      <c r="D9387" t="s">
        <v>1543</v>
      </c>
      <c r="E9387" t="s">
        <v>1564</v>
      </c>
      <c r="F9387" t="s">
        <v>1520</v>
      </c>
      <c r="G9387" t="s">
        <v>739</v>
      </c>
      <c r="H9387" t="s">
        <v>1339</v>
      </c>
      <c r="I9387" t="s">
        <v>739</v>
      </c>
      <c r="J9387" t="s">
        <v>1450</v>
      </c>
      <c r="K9387" t="s">
        <v>1451</v>
      </c>
      <c r="L9387" t="s">
        <v>1452</v>
      </c>
      <c r="M9387" t="s">
        <v>1453</v>
      </c>
      <c r="N9387" t="s">
        <v>1454</v>
      </c>
      <c r="O9387" t="s">
        <v>1455</v>
      </c>
      <c r="P9387" t="s">
        <v>1456</v>
      </c>
      <c r="Q9387" t="s">
        <v>1457</v>
      </c>
      <c r="R9387">
        <v>2030991</v>
      </c>
      <c r="S9387" t="s">
        <v>1463</v>
      </c>
      <c r="T9387">
        <v>1680.672</v>
      </c>
      <c r="U9387">
        <v>2</v>
      </c>
      <c r="V9387">
        <v>1680.672</v>
      </c>
      <c r="W9387">
        <v>2</v>
      </c>
      <c r="X9387">
        <v>1380</v>
      </c>
      <c r="Y9387">
        <v>300.67200000000003</v>
      </c>
      <c r="Z9387">
        <v>2030991</v>
      </c>
    </row>
    <row r="9388" spans="1:26" x14ac:dyDescent="0.2">
      <c r="A9388" s="27">
        <v>46088</v>
      </c>
      <c r="B9388" t="s">
        <v>14</v>
      </c>
      <c r="C9388" t="s">
        <v>1543</v>
      </c>
      <c r="D9388" t="s">
        <v>1543</v>
      </c>
      <c r="E9388" t="s">
        <v>1564</v>
      </c>
      <c r="F9388" t="s">
        <v>1520</v>
      </c>
      <c r="G9388" t="s">
        <v>739</v>
      </c>
      <c r="H9388" t="s">
        <v>1339</v>
      </c>
      <c r="I9388" t="s">
        <v>739</v>
      </c>
      <c r="J9388" t="s">
        <v>1450</v>
      </c>
      <c r="K9388" t="s">
        <v>1451</v>
      </c>
      <c r="L9388" t="s">
        <v>1452</v>
      </c>
      <c r="M9388" t="s">
        <v>1453</v>
      </c>
      <c r="N9388" t="s">
        <v>1454</v>
      </c>
      <c r="O9388" t="s">
        <v>1455</v>
      </c>
      <c r="P9388" t="s">
        <v>1456</v>
      </c>
      <c r="Q9388" t="s">
        <v>1457</v>
      </c>
      <c r="R9388">
        <v>2048972</v>
      </c>
      <c r="S9388" t="s">
        <v>1461</v>
      </c>
      <c r="T9388">
        <v>5042.0159999999996</v>
      </c>
      <c r="U9388">
        <v>6</v>
      </c>
      <c r="V9388">
        <v>5042.0159999999996</v>
      </c>
      <c r="W9388">
        <v>6</v>
      </c>
      <c r="X9388">
        <v>4116</v>
      </c>
      <c r="Y9388">
        <v>926.01599999999996</v>
      </c>
      <c r="Z9388">
        <v>2048972</v>
      </c>
    </row>
    <row r="9389" spans="1:26" x14ac:dyDescent="0.2">
      <c r="A9389" s="27">
        <v>46088</v>
      </c>
      <c r="B9389" t="s">
        <v>14</v>
      </c>
      <c r="C9389" t="s">
        <v>1543</v>
      </c>
      <c r="D9389" t="s">
        <v>1543</v>
      </c>
      <c r="E9389" t="s">
        <v>1564</v>
      </c>
      <c r="F9389" t="s">
        <v>1522</v>
      </c>
      <c r="G9389" t="s">
        <v>212</v>
      </c>
      <c r="H9389" t="s">
        <v>1011</v>
      </c>
      <c r="I9389" t="s">
        <v>1780</v>
      </c>
      <c r="J9389" t="s">
        <v>1450</v>
      </c>
      <c r="K9389" t="s">
        <v>1451</v>
      </c>
      <c r="L9389" t="s">
        <v>1452</v>
      </c>
      <c r="M9389" t="s">
        <v>1453</v>
      </c>
      <c r="N9389" t="s">
        <v>1454</v>
      </c>
      <c r="O9389" t="s">
        <v>1455</v>
      </c>
      <c r="P9389" t="s">
        <v>1456</v>
      </c>
      <c r="Q9389" t="s">
        <v>1457</v>
      </c>
      <c r="R9389">
        <v>2001113</v>
      </c>
      <c r="S9389" t="s">
        <v>1458</v>
      </c>
      <c r="T9389">
        <v>3361.3440000000001</v>
      </c>
      <c r="U9389">
        <v>4</v>
      </c>
      <c r="V9389">
        <v>3361.3440000000001</v>
      </c>
      <c r="W9389">
        <v>4</v>
      </c>
      <c r="X9389">
        <v>2740</v>
      </c>
      <c r="Y9389">
        <v>621.34400000000005</v>
      </c>
      <c r="Z9389">
        <v>2001113</v>
      </c>
    </row>
    <row r="9390" spans="1:26" x14ac:dyDescent="0.2">
      <c r="A9390" s="27">
        <v>46088</v>
      </c>
      <c r="B9390" t="s">
        <v>14</v>
      </c>
      <c r="C9390" t="s">
        <v>1543</v>
      </c>
      <c r="D9390" t="s">
        <v>1543</v>
      </c>
      <c r="E9390" t="s">
        <v>1564</v>
      </c>
      <c r="F9390" t="s">
        <v>1522</v>
      </c>
      <c r="G9390" t="s">
        <v>212</v>
      </c>
      <c r="H9390" t="s">
        <v>1011</v>
      </c>
      <c r="I9390" t="s">
        <v>1780</v>
      </c>
      <c r="J9390" t="s">
        <v>1450</v>
      </c>
      <c r="K9390" t="s">
        <v>1451</v>
      </c>
      <c r="L9390" t="s">
        <v>1452</v>
      </c>
      <c r="M9390" t="s">
        <v>1453</v>
      </c>
      <c r="N9390" t="s">
        <v>1454</v>
      </c>
      <c r="O9390" t="s">
        <v>1455</v>
      </c>
      <c r="P9390" t="s">
        <v>1456</v>
      </c>
      <c r="Q9390" t="s">
        <v>1457</v>
      </c>
      <c r="R9390">
        <v>2030990</v>
      </c>
      <c r="S9390" t="s">
        <v>1459</v>
      </c>
      <c r="T9390">
        <v>1680.672</v>
      </c>
      <c r="U9390">
        <v>2</v>
      </c>
      <c r="V9390">
        <v>1680.672</v>
      </c>
      <c r="W9390">
        <v>2</v>
      </c>
      <c r="X9390">
        <v>1376</v>
      </c>
      <c r="Y9390">
        <v>304.67200000000003</v>
      </c>
      <c r="Z9390">
        <v>2030990</v>
      </c>
    </row>
    <row r="9391" spans="1:26" x14ac:dyDescent="0.2">
      <c r="A9391" s="27">
        <v>46088</v>
      </c>
      <c r="B9391" t="s">
        <v>14</v>
      </c>
      <c r="C9391" t="s">
        <v>1543</v>
      </c>
      <c r="D9391" t="s">
        <v>1543</v>
      </c>
      <c r="E9391" t="s">
        <v>1564</v>
      </c>
      <c r="F9391" t="s">
        <v>1522</v>
      </c>
      <c r="G9391" t="s">
        <v>212</v>
      </c>
      <c r="H9391" t="s">
        <v>1011</v>
      </c>
      <c r="I9391" t="s">
        <v>1780</v>
      </c>
      <c r="J9391" t="s">
        <v>1450</v>
      </c>
      <c r="K9391" t="s">
        <v>1451</v>
      </c>
      <c r="L9391" t="s">
        <v>1452</v>
      </c>
      <c r="M9391" t="s">
        <v>1453</v>
      </c>
      <c r="N9391" t="s">
        <v>1454</v>
      </c>
      <c r="O9391" t="s">
        <v>1455</v>
      </c>
      <c r="P9391" t="s">
        <v>1456</v>
      </c>
      <c r="Q9391" t="s">
        <v>1457</v>
      </c>
      <c r="R9391">
        <v>2030991</v>
      </c>
      <c r="S9391" t="s">
        <v>1463</v>
      </c>
      <c r="T9391">
        <v>840.33600000000001</v>
      </c>
      <c r="U9391">
        <v>1</v>
      </c>
      <c r="V9391">
        <v>840.33600000000001</v>
      </c>
      <c r="W9391">
        <v>1</v>
      </c>
      <c r="X9391">
        <v>690</v>
      </c>
      <c r="Y9391">
        <v>150.33600000000001</v>
      </c>
      <c r="Z9391">
        <v>2030991</v>
      </c>
    </row>
    <row r="9392" spans="1:26" x14ac:dyDescent="0.2">
      <c r="A9392" s="27">
        <v>46088</v>
      </c>
      <c r="B9392" t="s">
        <v>14</v>
      </c>
      <c r="C9392" t="s">
        <v>1543</v>
      </c>
      <c r="D9392" t="s">
        <v>1543</v>
      </c>
      <c r="E9392" t="s">
        <v>1564</v>
      </c>
      <c r="F9392" t="s">
        <v>1522</v>
      </c>
      <c r="G9392" t="s">
        <v>212</v>
      </c>
      <c r="H9392" t="s">
        <v>1011</v>
      </c>
      <c r="I9392" t="s">
        <v>1780</v>
      </c>
      <c r="J9392" t="s">
        <v>1450</v>
      </c>
      <c r="K9392" t="s">
        <v>1451</v>
      </c>
      <c r="L9392" t="s">
        <v>1452</v>
      </c>
      <c r="M9392" t="s">
        <v>1453</v>
      </c>
      <c r="N9392" t="s">
        <v>1454</v>
      </c>
      <c r="O9392" t="s">
        <v>1455</v>
      </c>
      <c r="P9392" t="s">
        <v>1456</v>
      </c>
      <c r="Q9392" t="s">
        <v>1457</v>
      </c>
      <c r="R9392">
        <v>2048972</v>
      </c>
      <c r="S9392" t="s">
        <v>1461</v>
      </c>
      <c r="T9392">
        <v>4201.68</v>
      </c>
      <c r="U9392">
        <v>5</v>
      </c>
      <c r="V9392">
        <v>4201.68</v>
      </c>
      <c r="W9392">
        <v>5</v>
      </c>
      <c r="X9392">
        <v>3425</v>
      </c>
      <c r="Y9392">
        <v>776.68</v>
      </c>
      <c r="Z9392">
        <v>2048972</v>
      </c>
    </row>
    <row r="9393" spans="1:26" x14ac:dyDescent="0.2">
      <c r="A9393" s="27">
        <v>46088</v>
      </c>
      <c r="B9393" t="s">
        <v>14</v>
      </c>
      <c r="C9393" t="s">
        <v>1543</v>
      </c>
      <c r="D9393" t="s">
        <v>1543</v>
      </c>
      <c r="E9393" t="s">
        <v>1564</v>
      </c>
      <c r="F9393" t="s">
        <v>1522</v>
      </c>
      <c r="G9393" t="s">
        <v>212</v>
      </c>
      <c r="H9393" t="s">
        <v>1240</v>
      </c>
      <c r="I9393" t="s">
        <v>1573</v>
      </c>
      <c r="J9393" t="s">
        <v>1450</v>
      </c>
      <c r="K9393" t="s">
        <v>1451</v>
      </c>
      <c r="L9393" t="s">
        <v>1452</v>
      </c>
      <c r="M9393" t="s">
        <v>1453</v>
      </c>
      <c r="N9393" t="s">
        <v>1454</v>
      </c>
      <c r="O9393" t="s">
        <v>1455</v>
      </c>
      <c r="P9393" t="s">
        <v>1456</v>
      </c>
      <c r="Q9393" t="s">
        <v>1457</v>
      </c>
      <c r="R9393">
        <v>2001113</v>
      </c>
      <c r="S9393" t="s">
        <v>1458</v>
      </c>
      <c r="T9393">
        <v>2521.0079999999998</v>
      </c>
      <c r="U9393">
        <v>3</v>
      </c>
      <c r="V9393">
        <v>2521.0079999999998</v>
      </c>
      <c r="W9393">
        <v>3</v>
      </c>
      <c r="X9393">
        <v>2058</v>
      </c>
      <c r="Y9393">
        <v>463.00799999999998</v>
      </c>
      <c r="Z9393">
        <v>2001113</v>
      </c>
    </row>
    <row r="9394" spans="1:26" x14ac:dyDescent="0.2">
      <c r="A9394" s="27">
        <v>46088</v>
      </c>
      <c r="B9394" t="s">
        <v>14</v>
      </c>
      <c r="C9394" t="s">
        <v>1543</v>
      </c>
      <c r="D9394" t="s">
        <v>1543</v>
      </c>
      <c r="E9394" t="s">
        <v>1564</v>
      </c>
      <c r="F9394" t="s">
        <v>1522</v>
      </c>
      <c r="G9394" t="s">
        <v>212</v>
      </c>
      <c r="H9394" t="s">
        <v>1240</v>
      </c>
      <c r="I9394" t="s">
        <v>1573</v>
      </c>
      <c r="J9394" t="s">
        <v>1450</v>
      </c>
      <c r="K9394" t="s">
        <v>1451</v>
      </c>
      <c r="L9394" t="s">
        <v>1452</v>
      </c>
      <c r="M9394" t="s">
        <v>1453</v>
      </c>
      <c r="N9394" t="s">
        <v>1454</v>
      </c>
      <c r="O9394" t="s">
        <v>1455</v>
      </c>
      <c r="P9394" t="s">
        <v>1456</v>
      </c>
      <c r="Q9394" t="s">
        <v>1457</v>
      </c>
      <c r="R9394">
        <v>2030990</v>
      </c>
      <c r="S9394" t="s">
        <v>1459</v>
      </c>
      <c r="T9394">
        <v>2521.0079999999998</v>
      </c>
      <c r="U9394">
        <v>3</v>
      </c>
      <c r="V9394">
        <v>2521.0079999999998</v>
      </c>
      <c r="W9394">
        <v>3</v>
      </c>
      <c r="X9394">
        <v>2073</v>
      </c>
      <c r="Y9394">
        <v>448.00799999999998</v>
      </c>
      <c r="Z9394">
        <v>2030990</v>
      </c>
    </row>
    <row r="9395" spans="1:26" x14ac:dyDescent="0.2">
      <c r="A9395" s="27">
        <v>46088</v>
      </c>
      <c r="B9395" t="s">
        <v>14</v>
      </c>
      <c r="C9395" t="s">
        <v>1543</v>
      </c>
      <c r="D9395" t="s">
        <v>1543</v>
      </c>
      <c r="E9395" t="s">
        <v>1564</v>
      </c>
      <c r="F9395" t="s">
        <v>1522</v>
      </c>
      <c r="G9395" t="s">
        <v>212</v>
      </c>
      <c r="H9395" t="s">
        <v>1240</v>
      </c>
      <c r="I9395" t="s">
        <v>1573</v>
      </c>
      <c r="J9395" t="s">
        <v>1450</v>
      </c>
      <c r="K9395" t="s">
        <v>1451</v>
      </c>
      <c r="L9395" t="s">
        <v>1452</v>
      </c>
      <c r="M9395" t="s">
        <v>1453</v>
      </c>
      <c r="N9395" t="s">
        <v>1454</v>
      </c>
      <c r="O9395" t="s">
        <v>1455</v>
      </c>
      <c r="P9395" t="s">
        <v>1456</v>
      </c>
      <c r="Q9395" t="s">
        <v>1457</v>
      </c>
      <c r="R9395">
        <v>2030991</v>
      </c>
      <c r="S9395" t="s">
        <v>1463</v>
      </c>
      <c r="T9395">
        <v>13445.376</v>
      </c>
      <c r="U9395">
        <v>16</v>
      </c>
      <c r="V9395">
        <v>13445.376</v>
      </c>
      <c r="W9395">
        <v>16</v>
      </c>
      <c r="X9395">
        <v>11040</v>
      </c>
      <c r="Y9395">
        <v>2405.3760000000002</v>
      </c>
      <c r="Z9395">
        <v>2030991</v>
      </c>
    </row>
    <row r="9396" spans="1:26" x14ac:dyDescent="0.2">
      <c r="A9396" s="27">
        <v>46088</v>
      </c>
      <c r="B9396" t="s">
        <v>14</v>
      </c>
      <c r="C9396" t="s">
        <v>1543</v>
      </c>
      <c r="D9396" t="s">
        <v>1543</v>
      </c>
      <c r="E9396" t="s">
        <v>1564</v>
      </c>
      <c r="F9396" t="s">
        <v>1522</v>
      </c>
      <c r="G9396" t="s">
        <v>212</v>
      </c>
      <c r="H9396" t="s">
        <v>1240</v>
      </c>
      <c r="I9396" t="s">
        <v>1573</v>
      </c>
      <c r="J9396" t="s">
        <v>1450</v>
      </c>
      <c r="K9396" t="s">
        <v>1451</v>
      </c>
      <c r="L9396" t="s">
        <v>1452</v>
      </c>
      <c r="M9396" t="s">
        <v>1453</v>
      </c>
      <c r="N9396" t="s">
        <v>1454</v>
      </c>
      <c r="O9396" t="s">
        <v>1455</v>
      </c>
      <c r="P9396" t="s">
        <v>1456</v>
      </c>
      <c r="Q9396" t="s">
        <v>1457</v>
      </c>
      <c r="R9396">
        <v>2039041</v>
      </c>
      <c r="S9396" t="s">
        <v>1460</v>
      </c>
      <c r="T9396">
        <v>840.33600000000001</v>
      </c>
      <c r="U9396">
        <v>1</v>
      </c>
      <c r="V9396">
        <v>840.33600000000001</v>
      </c>
      <c r="W9396">
        <v>1</v>
      </c>
      <c r="X9396">
        <v>690</v>
      </c>
      <c r="Y9396">
        <v>150.33600000000001</v>
      </c>
      <c r="Z9396">
        <v>2039041</v>
      </c>
    </row>
    <row r="9397" spans="1:26" x14ac:dyDescent="0.2">
      <c r="A9397" s="27">
        <v>46088</v>
      </c>
      <c r="B9397" t="s">
        <v>14</v>
      </c>
      <c r="C9397" t="s">
        <v>1543</v>
      </c>
      <c r="D9397" t="s">
        <v>1543</v>
      </c>
      <c r="E9397" t="s">
        <v>1564</v>
      </c>
      <c r="F9397" t="s">
        <v>1522</v>
      </c>
      <c r="G9397" t="s">
        <v>212</v>
      </c>
      <c r="H9397" t="s">
        <v>1240</v>
      </c>
      <c r="I9397" t="s">
        <v>1573</v>
      </c>
      <c r="J9397" t="s">
        <v>1450</v>
      </c>
      <c r="K9397" t="s">
        <v>1451</v>
      </c>
      <c r="L9397" t="s">
        <v>1452</v>
      </c>
      <c r="M9397" t="s">
        <v>1453</v>
      </c>
      <c r="N9397" t="s">
        <v>1454</v>
      </c>
      <c r="O9397" t="s">
        <v>1455</v>
      </c>
      <c r="P9397" t="s">
        <v>1456</v>
      </c>
      <c r="Q9397" t="s">
        <v>1457</v>
      </c>
      <c r="R9397">
        <v>2048972</v>
      </c>
      <c r="S9397" t="s">
        <v>1461</v>
      </c>
      <c r="T9397">
        <v>6722.6880000000001</v>
      </c>
      <c r="U9397">
        <v>8</v>
      </c>
      <c r="V9397">
        <v>6722.6880000000001</v>
      </c>
      <c r="W9397">
        <v>8</v>
      </c>
      <c r="X9397">
        <v>5496</v>
      </c>
      <c r="Y9397">
        <v>1226.6880000000001</v>
      </c>
      <c r="Z9397">
        <v>2048972</v>
      </c>
    </row>
    <row r="9398" spans="1:26" x14ac:dyDescent="0.2">
      <c r="A9398" s="27">
        <v>46088</v>
      </c>
      <c r="B9398" t="s">
        <v>14</v>
      </c>
      <c r="C9398" t="s">
        <v>1543</v>
      </c>
      <c r="D9398" t="s">
        <v>1543</v>
      </c>
      <c r="E9398" t="s">
        <v>1564</v>
      </c>
      <c r="F9398" t="s">
        <v>1522</v>
      </c>
      <c r="G9398" t="s">
        <v>212</v>
      </c>
      <c r="H9398" t="s">
        <v>1781</v>
      </c>
      <c r="I9398" t="s">
        <v>1782</v>
      </c>
      <c r="J9398" t="s">
        <v>1450</v>
      </c>
      <c r="K9398" t="s">
        <v>1451</v>
      </c>
      <c r="L9398" t="s">
        <v>1452</v>
      </c>
      <c r="M9398" t="s">
        <v>1453</v>
      </c>
      <c r="N9398" t="s">
        <v>1454</v>
      </c>
      <c r="O9398" t="s">
        <v>1455</v>
      </c>
      <c r="P9398" t="s">
        <v>1456</v>
      </c>
      <c r="Q9398" t="s">
        <v>1457</v>
      </c>
      <c r="R9398">
        <v>2001113</v>
      </c>
      <c r="S9398" t="s">
        <v>1458</v>
      </c>
      <c r="T9398">
        <v>2521.0079999999998</v>
      </c>
      <c r="U9398">
        <v>3</v>
      </c>
      <c r="V9398">
        <v>2521.0079999999998</v>
      </c>
      <c r="W9398">
        <v>3</v>
      </c>
      <c r="X9398">
        <v>2043</v>
      </c>
      <c r="Y9398">
        <v>478.00799999999998</v>
      </c>
      <c r="Z9398">
        <v>2001113</v>
      </c>
    </row>
    <row r="9399" spans="1:26" x14ac:dyDescent="0.2">
      <c r="A9399" s="27">
        <v>46088</v>
      </c>
      <c r="B9399" t="s">
        <v>14</v>
      </c>
      <c r="C9399" t="s">
        <v>1543</v>
      </c>
      <c r="D9399" t="s">
        <v>1543</v>
      </c>
      <c r="E9399" t="s">
        <v>1564</v>
      </c>
      <c r="F9399" t="s">
        <v>1522</v>
      </c>
      <c r="G9399" t="s">
        <v>91</v>
      </c>
      <c r="H9399" t="s">
        <v>1013</v>
      </c>
      <c r="I9399" t="s">
        <v>1574</v>
      </c>
      <c r="J9399" t="s">
        <v>1450</v>
      </c>
      <c r="K9399" t="s">
        <v>1451</v>
      </c>
      <c r="L9399" t="s">
        <v>1452</v>
      </c>
      <c r="M9399" t="s">
        <v>1453</v>
      </c>
      <c r="N9399" t="s">
        <v>1454</v>
      </c>
      <c r="O9399" t="s">
        <v>1455</v>
      </c>
      <c r="P9399" t="s">
        <v>1456</v>
      </c>
      <c r="Q9399" t="s">
        <v>1457</v>
      </c>
      <c r="R9399">
        <v>2030991</v>
      </c>
      <c r="S9399" t="s">
        <v>1463</v>
      </c>
      <c r="T9399">
        <v>3361.3440000000001</v>
      </c>
      <c r="U9399">
        <v>4</v>
      </c>
      <c r="V9399">
        <v>3361.3440000000001</v>
      </c>
      <c r="W9399">
        <v>4</v>
      </c>
      <c r="X9399">
        <v>2760</v>
      </c>
      <c r="Y9399">
        <v>601.34400000000005</v>
      </c>
      <c r="Z9399">
        <v>2030991</v>
      </c>
    </row>
    <row r="9400" spans="1:26" x14ac:dyDescent="0.2">
      <c r="A9400" s="27">
        <v>46088</v>
      </c>
      <c r="B9400" t="s">
        <v>14</v>
      </c>
      <c r="C9400" t="s">
        <v>1543</v>
      </c>
      <c r="D9400" t="s">
        <v>1543</v>
      </c>
      <c r="E9400" t="s">
        <v>1564</v>
      </c>
      <c r="F9400" t="s">
        <v>1522</v>
      </c>
      <c r="G9400" t="s">
        <v>91</v>
      </c>
      <c r="H9400" t="s">
        <v>1151</v>
      </c>
      <c r="I9400" t="s">
        <v>1575</v>
      </c>
      <c r="J9400" t="s">
        <v>1450</v>
      </c>
      <c r="K9400" t="s">
        <v>1451</v>
      </c>
      <c r="L9400" t="s">
        <v>1452</v>
      </c>
      <c r="M9400" t="s">
        <v>1453</v>
      </c>
      <c r="N9400" t="s">
        <v>1454</v>
      </c>
      <c r="O9400" t="s">
        <v>1455</v>
      </c>
      <c r="P9400" t="s">
        <v>1456</v>
      </c>
      <c r="Q9400" t="s">
        <v>1457</v>
      </c>
      <c r="R9400">
        <v>2030991</v>
      </c>
      <c r="S9400" t="s">
        <v>1463</v>
      </c>
      <c r="T9400">
        <v>840.33600000000001</v>
      </c>
      <c r="U9400">
        <v>1</v>
      </c>
      <c r="V9400">
        <v>840.33600000000001</v>
      </c>
      <c r="W9400">
        <v>1</v>
      </c>
      <c r="X9400">
        <v>692</v>
      </c>
      <c r="Y9400">
        <v>148.33600000000001</v>
      </c>
      <c r="Z9400">
        <v>2030991</v>
      </c>
    </row>
    <row r="9401" spans="1:26" x14ac:dyDescent="0.2">
      <c r="A9401" s="27">
        <v>46088</v>
      </c>
      <c r="B9401" t="s">
        <v>14</v>
      </c>
      <c r="C9401" t="s">
        <v>1543</v>
      </c>
      <c r="D9401" t="s">
        <v>1543</v>
      </c>
      <c r="E9401" t="s">
        <v>1564</v>
      </c>
      <c r="F9401" t="s">
        <v>1522</v>
      </c>
      <c r="G9401" t="s">
        <v>91</v>
      </c>
      <c r="H9401" t="s">
        <v>1151</v>
      </c>
      <c r="I9401" t="s">
        <v>1575</v>
      </c>
      <c r="J9401" t="s">
        <v>1450</v>
      </c>
      <c r="K9401" t="s">
        <v>1451</v>
      </c>
      <c r="L9401" t="s">
        <v>1452</v>
      </c>
      <c r="M9401" t="s">
        <v>1453</v>
      </c>
      <c r="N9401" t="s">
        <v>1454</v>
      </c>
      <c r="O9401" t="s">
        <v>1455</v>
      </c>
      <c r="P9401" t="s">
        <v>1456</v>
      </c>
      <c r="Q9401" t="s">
        <v>1457</v>
      </c>
      <c r="R9401">
        <v>2048972</v>
      </c>
      <c r="S9401" t="s">
        <v>1461</v>
      </c>
      <c r="T9401">
        <v>2521.0079999999998</v>
      </c>
      <c r="U9401">
        <v>3</v>
      </c>
      <c r="V9401">
        <v>2521.0079999999998</v>
      </c>
      <c r="W9401">
        <v>3</v>
      </c>
      <c r="X9401">
        <v>2064</v>
      </c>
      <c r="Y9401">
        <v>457.00799999999998</v>
      </c>
      <c r="Z9401">
        <v>2048972</v>
      </c>
    </row>
    <row r="9402" spans="1:26" x14ac:dyDescent="0.2">
      <c r="A9402" s="27">
        <v>46088</v>
      </c>
      <c r="B9402" t="s">
        <v>14</v>
      </c>
      <c r="C9402" t="s">
        <v>1543</v>
      </c>
      <c r="D9402" t="s">
        <v>1543</v>
      </c>
      <c r="E9402" t="s">
        <v>1564</v>
      </c>
      <c r="F9402" t="s">
        <v>1522</v>
      </c>
      <c r="G9402" t="s">
        <v>91</v>
      </c>
      <c r="H9402" t="s">
        <v>1295</v>
      </c>
      <c r="I9402" t="s">
        <v>1576</v>
      </c>
      <c r="J9402" t="s">
        <v>1450</v>
      </c>
      <c r="K9402" t="s">
        <v>1451</v>
      </c>
      <c r="L9402" t="s">
        <v>1452</v>
      </c>
      <c r="M9402" t="s">
        <v>1453</v>
      </c>
      <c r="N9402" t="s">
        <v>1454</v>
      </c>
      <c r="O9402" t="s">
        <v>1455</v>
      </c>
      <c r="P9402" t="s">
        <v>1456</v>
      </c>
      <c r="Q9402" t="s">
        <v>1457</v>
      </c>
      <c r="R9402">
        <v>2001113</v>
      </c>
      <c r="S9402" t="s">
        <v>1458</v>
      </c>
      <c r="T9402">
        <v>1680.672</v>
      </c>
      <c r="U9402">
        <v>2</v>
      </c>
      <c r="V9402">
        <v>1680.672</v>
      </c>
      <c r="W9402">
        <v>2</v>
      </c>
      <c r="X9402">
        <v>1372</v>
      </c>
      <c r="Y9402">
        <v>308.67200000000003</v>
      </c>
      <c r="Z9402">
        <v>2001113</v>
      </c>
    </row>
    <row r="9403" spans="1:26" x14ac:dyDescent="0.2">
      <c r="A9403" s="27">
        <v>46088</v>
      </c>
      <c r="B9403" t="s">
        <v>14</v>
      </c>
      <c r="C9403" t="s">
        <v>1543</v>
      </c>
      <c r="D9403" t="s">
        <v>1543</v>
      </c>
      <c r="E9403" t="s">
        <v>1564</v>
      </c>
      <c r="F9403" t="s">
        <v>1522</v>
      </c>
      <c r="G9403" t="s">
        <v>91</v>
      </c>
      <c r="H9403" t="s">
        <v>1295</v>
      </c>
      <c r="I9403" t="s">
        <v>1576</v>
      </c>
      <c r="J9403" t="s">
        <v>1450</v>
      </c>
      <c r="K9403" t="s">
        <v>1451</v>
      </c>
      <c r="L9403" t="s">
        <v>1452</v>
      </c>
      <c r="M9403" t="s">
        <v>1453</v>
      </c>
      <c r="N9403" t="s">
        <v>1454</v>
      </c>
      <c r="O9403" t="s">
        <v>1455</v>
      </c>
      <c r="P9403" t="s">
        <v>1456</v>
      </c>
      <c r="Q9403" t="s">
        <v>1457</v>
      </c>
      <c r="R9403">
        <v>2030990</v>
      </c>
      <c r="S9403" t="s">
        <v>1459</v>
      </c>
      <c r="T9403">
        <v>9243.5689999999995</v>
      </c>
      <c r="U9403">
        <v>11</v>
      </c>
      <c r="V9403">
        <v>9243.5689999999995</v>
      </c>
      <c r="W9403">
        <v>11</v>
      </c>
      <c r="X9403">
        <v>7590</v>
      </c>
      <c r="Y9403">
        <v>1653.569</v>
      </c>
      <c r="Z9403">
        <v>2030990</v>
      </c>
    </row>
    <row r="9404" spans="1:26" x14ac:dyDescent="0.2">
      <c r="A9404" s="27">
        <v>46088</v>
      </c>
      <c r="B9404" t="s">
        <v>14</v>
      </c>
      <c r="C9404" t="s">
        <v>1543</v>
      </c>
      <c r="D9404" t="s">
        <v>1543</v>
      </c>
      <c r="E9404" t="s">
        <v>1564</v>
      </c>
      <c r="F9404" t="s">
        <v>1522</v>
      </c>
      <c r="G9404" t="s">
        <v>91</v>
      </c>
      <c r="H9404" t="s">
        <v>1295</v>
      </c>
      <c r="I9404" t="s">
        <v>1576</v>
      </c>
      <c r="J9404" t="s">
        <v>1450</v>
      </c>
      <c r="K9404" t="s">
        <v>1451</v>
      </c>
      <c r="L9404" t="s">
        <v>1452</v>
      </c>
      <c r="M9404" t="s">
        <v>1453</v>
      </c>
      <c r="N9404" t="s">
        <v>1454</v>
      </c>
      <c r="O9404" t="s">
        <v>1455</v>
      </c>
      <c r="P9404" t="s">
        <v>1456</v>
      </c>
      <c r="Q9404" t="s">
        <v>1457</v>
      </c>
      <c r="R9404">
        <v>2030991</v>
      </c>
      <c r="S9404" t="s">
        <v>1463</v>
      </c>
      <c r="T9404">
        <v>2521.0079999999998</v>
      </c>
      <c r="U9404">
        <v>3</v>
      </c>
      <c r="V9404">
        <v>2521.0079999999998</v>
      </c>
      <c r="W9404">
        <v>3</v>
      </c>
      <c r="X9404">
        <v>2070</v>
      </c>
      <c r="Y9404">
        <v>451.00799999999998</v>
      </c>
      <c r="Z9404">
        <v>2030991</v>
      </c>
    </row>
    <row r="9405" spans="1:26" x14ac:dyDescent="0.2">
      <c r="A9405" s="27">
        <v>46088</v>
      </c>
      <c r="B9405" t="s">
        <v>14</v>
      </c>
      <c r="C9405" t="s">
        <v>1543</v>
      </c>
      <c r="D9405" t="s">
        <v>1543</v>
      </c>
      <c r="E9405" t="s">
        <v>1564</v>
      </c>
      <c r="F9405" t="s">
        <v>1522</v>
      </c>
      <c r="G9405" t="s">
        <v>91</v>
      </c>
      <c r="H9405" t="s">
        <v>1295</v>
      </c>
      <c r="I9405" t="s">
        <v>1576</v>
      </c>
      <c r="J9405" t="s">
        <v>1450</v>
      </c>
      <c r="K9405" t="s">
        <v>1451</v>
      </c>
      <c r="L9405" t="s">
        <v>1452</v>
      </c>
      <c r="M9405" t="s">
        <v>1453</v>
      </c>
      <c r="N9405" t="s">
        <v>1454</v>
      </c>
      <c r="O9405" t="s">
        <v>1455</v>
      </c>
      <c r="P9405" t="s">
        <v>1456</v>
      </c>
      <c r="Q9405" t="s">
        <v>1457</v>
      </c>
      <c r="R9405">
        <v>2048972</v>
      </c>
      <c r="S9405" t="s">
        <v>1461</v>
      </c>
      <c r="T9405">
        <v>2521.0079999999998</v>
      </c>
      <c r="U9405">
        <v>3</v>
      </c>
      <c r="V9405">
        <v>2521.0079999999998</v>
      </c>
      <c r="W9405">
        <v>3</v>
      </c>
      <c r="X9405">
        <v>2058</v>
      </c>
      <c r="Y9405">
        <v>463.00799999999998</v>
      </c>
      <c r="Z9405">
        <v>2048972</v>
      </c>
    </row>
    <row r="9406" spans="1:26" x14ac:dyDescent="0.2">
      <c r="A9406" s="27">
        <v>46088</v>
      </c>
      <c r="B9406" t="s">
        <v>14</v>
      </c>
      <c r="C9406" t="s">
        <v>1543</v>
      </c>
      <c r="D9406" t="s">
        <v>1543</v>
      </c>
      <c r="E9406" t="s">
        <v>1564</v>
      </c>
      <c r="F9406" t="s">
        <v>1522</v>
      </c>
      <c r="G9406" t="s">
        <v>394</v>
      </c>
      <c r="H9406" t="s">
        <v>1149</v>
      </c>
      <c r="I9406" t="s">
        <v>1577</v>
      </c>
      <c r="J9406" t="s">
        <v>1450</v>
      </c>
      <c r="K9406" t="s">
        <v>1451</v>
      </c>
      <c r="L9406" t="s">
        <v>1452</v>
      </c>
      <c r="M9406" t="s">
        <v>1453</v>
      </c>
      <c r="N9406" t="s">
        <v>1454</v>
      </c>
      <c r="O9406" t="s">
        <v>1455</v>
      </c>
      <c r="P9406" t="s">
        <v>1456</v>
      </c>
      <c r="Q9406" t="s">
        <v>1457</v>
      </c>
      <c r="R9406">
        <v>2001113</v>
      </c>
      <c r="S9406" t="s">
        <v>1458</v>
      </c>
      <c r="T9406">
        <v>1680.672</v>
      </c>
      <c r="U9406">
        <v>2</v>
      </c>
      <c r="V9406">
        <v>1680.672</v>
      </c>
      <c r="W9406">
        <v>2</v>
      </c>
      <c r="X9406">
        <v>1372</v>
      </c>
      <c r="Y9406">
        <v>308.67200000000003</v>
      </c>
      <c r="Z9406">
        <v>2001113</v>
      </c>
    </row>
    <row r="9407" spans="1:26" x14ac:dyDescent="0.2">
      <c r="A9407" s="27">
        <v>46088</v>
      </c>
      <c r="B9407" t="s">
        <v>14</v>
      </c>
      <c r="C9407" t="s">
        <v>1543</v>
      </c>
      <c r="D9407" t="s">
        <v>1543</v>
      </c>
      <c r="E9407" t="s">
        <v>1564</v>
      </c>
      <c r="F9407" t="s">
        <v>1522</v>
      </c>
      <c r="G9407" t="s">
        <v>394</v>
      </c>
      <c r="H9407" t="s">
        <v>1149</v>
      </c>
      <c r="I9407" t="s">
        <v>1577</v>
      </c>
      <c r="J9407" t="s">
        <v>1450</v>
      </c>
      <c r="K9407" t="s">
        <v>1451</v>
      </c>
      <c r="L9407" t="s">
        <v>1452</v>
      </c>
      <c r="M9407" t="s">
        <v>1453</v>
      </c>
      <c r="N9407" t="s">
        <v>1454</v>
      </c>
      <c r="O9407" t="s">
        <v>1455</v>
      </c>
      <c r="P9407" t="s">
        <v>1456</v>
      </c>
      <c r="Q9407" t="s">
        <v>1457</v>
      </c>
      <c r="R9407">
        <v>2030990</v>
      </c>
      <c r="S9407" t="s">
        <v>1459</v>
      </c>
      <c r="T9407">
        <v>3361.3440000000001</v>
      </c>
      <c r="U9407">
        <v>4</v>
      </c>
      <c r="V9407">
        <v>3361.3440000000001</v>
      </c>
      <c r="W9407">
        <v>4</v>
      </c>
      <c r="X9407">
        <v>2760</v>
      </c>
      <c r="Y9407">
        <v>601.34400000000005</v>
      </c>
      <c r="Z9407">
        <v>2030990</v>
      </c>
    </row>
    <row r="9408" spans="1:26" x14ac:dyDescent="0.2">
      <c r="A9408" s="27">
        <v>46088</v>
      </c>
      <c r="B9408" t="s">
        <v>14</v>
      </c>
      <c r="C9408" t="s">
        <v>1543</v>
      </c>
      <c r="D9408" t="s">
        <v>1543</v>
      </c>
      <c r="E9408" t="s">
        <v>1564</v>
      </c>
      <c r="F9408" t="s">
        <v>1522</v>
      </c>
      <c r="G9408" t="s">
        <v>394</v>
      </c>
      <c r="H9408" t="s">
        <v>1149</v>
      </c>
      <c r="I9408" t="s">
        <v>1577</v>
      </c>
      <c r="J9408" t="s">
        <v>1450</v>
      </c>
      <c r="K9408" t="s">
        <v>1451</v>
      </c>
      <c r="L9408" t="s">
        <v>1452</v>
      </c>
      <c r="M9408" t="s">
        <v>1453</v>
      </c>
      <c r="N9408" t="s">
        <v>1454</v>
      </c>
      <c r="O9408" t="s">
        <v>1455</v>
      </c>
      <c r="P9408" t="s">
        <v>1456</v>
      </c>
      <c r="Q9408" t="s">
        <v>1457</v>
      </c>
      <c r="R9408">
        <v>2030991</v>
      </c>
      <c r="S9408" t="s">
        <v>1463</v>
      </c>
      <c r="T9408">
        <v>1680.672</v>
      </c>
      <c r="U9408">
        <v>2</v>
      </c>
      <c r="V9408">
        <v>1680.672</v>
      </c>
      <c r="W9408">
        <v>2</v>
      </c>
      <c r="X9408">
        <v>1380</v>
      </c>
      <c r="Y9408">
        <v>300.67200000000003</v>
      </c>
      <c r="Z9408">
        <v>2030991</v>
      </c>
    </row>
    <row r="9409" spans="1:26" x14ac:dyDescent="0.2">
      <c r="A9409" s="27">
        <v>46088</v>
      </c>
      <c r="B9409" t="s">
        <v>14</v>
      </c>
      <c r="C9409" t="s">
        <v>1543</v>
      </c>
      <c r="D9409" t="s">
        <v>1543</v>
      </c>
      <c r="E9409" t="s">
        <v>1564</v>
      </c>
      <c r="F9409" t="s">
        <v>1522</v>
      </c>
      <c r="G9409" t="s">
        <v>394</v>
      </c>
      <c r="H9409" t="s">
        <v>1149</v>
      </c>
      <c r="I9409" t="s">
        <v>1577</v>
      </c>
      <c r="J9409" t="s">
        <v>1450</v>
      </c>
      <c r="K9409" t="s">
        <v>1451</v>
      </c>
      <c r="L9409" t="s">
        <v>1452</v>
      </c>
      <c r="M9409" t="s">
        <v>1453</v>
      </c>
      <c r="N9409" t="s">
        <v>1454</v>
      </c>
      <c r="O9409" t="s">
        <v>1455</v>
      </c>
      <c r="P9409" t="s">
        <v>1456</v>
      </c>
      <c r="Q9409" t="s">
        <v>1457</v>
      </c>
      <c r="R9409">
        <v>2039041</v>
      </c>
      <c r="S9409" t="s">
        <v>1460</v>
      </c>
      <c r="T9409">
        <v>2521.0079999999998</v>
      </c>
      <c r="U9409">
        <v>3</v>
      </c>
      <c r="V9409">
        <v>2521.0079999999998</v>
      </c>
      <c r="W9409">
        <v>3</v>
      </c>
      <c r="X9409">
        <v>2070</v>
      </c>
      <c r="Y9409">
        <v>451.00799999999998</v>
      </c>
      <c r="Z9409">
        <v>2039041</v>
      </c>
    </row>
    <row r="9410" spans="1:26" x14ac:dyDescent="0.2">
      <c r="A9410" s="27">
        <v>46088</v>
      </c>
      <c r="B9410" t="s">
        <v>14</v>
      </c>
      <c r="C9410" t="s">
        <v>1543</v>
      </c>
      <c r="D9410" t="s">
        <v>1543</v>
      </c>
      <c r="E9410" t="s">
        <v>1564</v>
      </c>
      <c r="F9410" t="s">
        <v>1522</v>
      </c>
      <c r="G9410" t="s">
        <v>394</v>
      </c>
      <c r="H9410" t="s">
        <v>1149</v>
      </c>
      <c r="I9410" t="s">
        <v>1577</v>
      </c>
      <c r="J9410" t="s">
        <v>1450</v>
      </c>
      <c r="K9410" t="s">
        <v>1451</v>
      </c>
      <c r="L9410" t="s">
        <v>1452</v>
      </c>
      <c r="M9410" t="s">
        <v>1453</v>
      </c>
      <c r="N9410" t="s">
        <v>1454</v>
      </c>
      <c r="O9410" t="s">
        <v>1455</v>
      </c>
      <c r="P9410" t="s">
        <v>1456</v>
      </c>
      <c r="Q9410" t="s">
        <v>1457</v>
      </c>
      <c r="R9410">
        <v>2048972</v>
      </c>
      <c r="S9410" t="s">
        <v>1461</v>
      </c>
      <c r="T9410">
        <v>1680.672</v>
      </c>
      <c r="U9410">
        <v>2</v>
      </c>
      <c r="V9410">
        <v>1680.672</v>
      </c>
      <c r="W9410">
        <v>2</v>
      </c>
      <c r="X9410">
        <v>1372</v>
      </c>
      <c r="Y9410">
        <v>308.67200000000003</v>
      </c>
      <c r="Z9410">
        <v>2048972</v>
      </c>
    </row>
    <row r="9411" spans="1:26" x14ac:dyDescent="0.2">
      <c r="A9411" s="27">
        <v>46088</v>
      </c>
      <c r="B9411" t="s">
        <v>14</v>
      </c>
      <c r="C9411" t="s">
        <v>1543</v>
      </c>
      <c r="D9411" t="s">
        <v>1543</v>
      </c>
      <c r="E9411" t="s">
        <v>1564</v>
      </c>
      <c r="F9411" t="s">
        <v>1522</v>
      </c>
      <c r="G9411" t="s">
        <v>394</v>
      </c>
      <c r="H9411" t="s">
        <v>1297</v>
      </c>
      <c r="I9411" t="s">
        <v>1578</v>
      </c>
      <c r="J9411" t="s">
        <v>1450</v>
      </c>
      <c r="K9411" t="s">
        <v>1451</v>
      </c>
      <c r="L9411" t="s">
        <v>1452</v>
      </c>
      <c r="M9411" t="s">
        <v>1453</v>
      </c>
      <c r="N9411" t="s">
        <v>1454</v>
      </c>
      <c r="O9411" t="s">
        <v>1455</v>
      </c>
      <c r="P9411" t="s">
        <v>1456</v>
      </c>
      <c r="Q9411" t="s">
        <v>1457</v>
      </c>
      <c r="R9411">
        <v>2001113</v>
      </c>
      <c r="S9411" t="s">
        <v>1458</v>
      </c>
      <c r="T9411">
        <v>840.33600000000001</v>
      </c>
      <c r="U9411">
        <v>1</v>
      </c>
      <c r="V9411">
        <v>840.33600000000001</v>
      </c>
      <c r="W9411">
        <v>1</v>
      </c>
      <c r="X9411">
        <v>671</v>
      </c>
      <c r="Y9411">
        <v>169.33600000000001</v>
      </c>
      <c r="Z9411">
        <v>2001113</v>
      </c>
    </row>
    <row r="9412" spans="1:26" x14ac:dyDescent="0.2">
      <c r="A9412" s="27">
        <v>46088</v>
      </c>
      <c r="B9412" t="s">
        <v>14</v>
      </c>
      <c r="C9412" t="s">
        <v>1543</v>
      </c>
      <c r="D9412" t="s">
        <v>1543</v>
      </c>
      <c r="E9412" t="s">
        <v>1564</v>
      </c>
      <c r="F9412" t="s">
        <v>1522</v>
      </c>
      <c r="G9412" t="s">
        <v>394</v>
      </c>
      <c r="H9412" t="s">
        <v>1297</v>
      </c>
      <c r="I9412" t="s">
        <v>1578</v>
      </c>
      <c r="J9412" t="s">
        <v>1450</v>
      </c>
      <c r="K9412" t="s">
        <v>1451</v>
      </c>
      <c r="L9412" t="s">
        <v>1452</v>
      </c>
      <c r="M9412" t="s">
        <v>1453</v>
      </c>
      <c r="N9412" t="s">
        <v>1454</v>
      </c>
      <c r="O9412" t="s">
        <v>1455</v>
      </c>
      <c r="P9412" t="s">
        <v>1456</v>
      </c>
      <c r="Q9412" t="s">
        <v>1457</v>
      </c>
      <c r="R9412">
        <v>2030990</v>
      </c>
      <c r="S9412" t="s">
        <v>1459</v>
      </c>
      <c r="T9412">
        <v>2521.0079999999998</v>
      </c>
      <c r="U9412">
        <v>3</v>
      </c>
      <c r="V9412">
        <v>2521.0079999999998</v>
      </c>
      <c r="W9412">
        <v>3</v>
      </c>
      <c r="X9412">
        <v>2070</v>
      </c>
      <c r="Y9412">
        <v>451.00799999999998</v>
      </c>
      <c r="Z9412">
        <v>2030990</v>
      </c>
    </row>
    <row r="9413" spans="1:26" x14ac:dyDescent="0.2">
      <c r="A9413" s="27">
        <v>46088</v>
      </c>
      <c r="B9413" t="s">
        <v>14</v>
      </c>
      <c r="C9413" t="s">
        <v>1543</v>
      </c>
      <c r="D9413" t="s">
        <v>1543</v>
      </c>
      <c r="E9413" t="s">
        <v>1564</v>
      </c>
      <c r="F9413" t="s">
        <v>1522</v>
      </c>
      <c r="G9413" t="s">
        <v>394</v>
      </c>
      <c r="H9413" t="s">
        <v>1297</v>
      </c>
      <c r="I9413" t="s">
        <v>1578</v>
      </c>
      <c r="J9413" t="s">
        <v>1450</v>
      </c>
      <c r="K9413" t="s">
        <v>1451</v>
      </c>
      <c r="L9413" t="s">
        <v>1452</v>
      </c>
      <c r="M9413" t="s">
        <v>1453</v>
      </c>
      <c r="N9413" t="s">
        <v>1454</v>
      </c>
      <c r="O9413" t="s">
        <v>1455</v>
      </c>
      <c r="P9413" t="s">
        <v>1456</v>
      </c>
      <c r="Q9413" t="s">
        <v>1457</v>
      </c>
      <c r="R9413">
        <v>2030991</v>
      </c>
      <c r="S9413" t="s">
        <v>1463</v>
      </c>
      <c r="T9413">
        <v>3361.3440000000001</v>
      </c>
      <c r="U9413">
        <v>4</v>
      </c>
      <c r="V9413">
        <v>3361.3440000000001</v>
      </c>
      <c r="W9413">
        <v>4</v>
      </c>
      <c r="X9413">
        <v>2756</v>
      </c>
      <c r="Y9413">
        <v>605.34400000000005</v>
      </c>
      <c r="Z9413">
        <v>2030991</v>
      </c>
    </row>
    <row r="9414" spans="1:26" x14ac:dyDescent="0.2">
      <c r="A9414" s="27">
        <v>46088</v>
      </c>
      <c r="B9414" t="s">
        <v>14</v>
      </c>
      <c r="C9414" t="s">
        <v>1543</v>
      </c>
      <c r="D9414" t="s">
        <v>1543</v>
      </c>
      <c r="E9414" t="s">
        <v>1564</v>
      </c>
      <c r="F9414" t="s">
        <v>1522</v>
      </c>
      <c r="G9414" t="s">
        <v>394</v>
      </c>
      <c r="H9414" t="s">
        <v>1297</v>
      </c>
      <c r="I9414" t="s">
        <v>1578</v>
      </c>
      <c r="J9414" t="s">
        <v>1450</v>
      </c>
      <c r="K9414" t="s">
        <v>1451</v>
      </c>
      <c r="L9414" t="s">
        <v>1452</v>
      </c>
      <c r="M9414" t="s">
        <v>1453</v>
      </c>
      <c r="N9414" t="s">
        <v>1454</v>
      </c>
      <c r="O9414" t="s">
        <v>1455</v>
      </c>
      <c r="P9414" t="s">
        <v>1456</v>
      </c>
      <c r="Q9414" t="s">
        <v>1457</v>
      </c>
      <c r="R9414">
        <v>2048972</v>
      </c>
      <c r="S9414" t="s">
        <v>1461</v>
      </c>
      <c r="T9414">
        <v>3361.3440000000001</v>
      </c>
      <c r="U9414">
        <v>4</v>
      </c>
      <c r="V9414">
        <v>3361.3440000000001</v>
      </c>
      <c r="W9414">
        <v>4</v>
      </c>
      <c r="X9414">
        <v>2716</v>
      </c>
      <c r="Y9414">
        <v>645.34400000000005</v>
      </c>
      <c r="Z9414">
        <v>2048972</v>
      </c>
    </row>
    <row r="9415" spans="1:26" x14ac:dyDescent="0.2">
      <c r="A9415" s="27">
        <v>46088</v>
      </c>
      <c r="B9415" t="s">
        <v>14</v>
      </c>
      <c r="C9415" t="s">
        <v>1543</v>
      </c>
      <c r="D9415" t="s">
        <v>1543</v>
      </c>
      <c r="E9415" t="s">
        <v>1564</v>
      </c>
      <c r="F9415" t="s">
        <v>1524</v>
      </c>
      <c r="G9415" t="s">
        <v>1579</v>
      </c>
      <c r="H9415" t="s">
        <v>1164</v>
      </c>
      <c r="I9415" t="s">
        <v>1580</v>
      </c>
      <c r="J9415" t="s">
        <v>1450</v>
      </c>
      <c r="K9415" t="s">
        <v>1451</v>
      </c>
      <c r="L9415" t="s">
        <v>1452</v>
      </c>
      <c r="M9415" t="s">
        <v>1453</v>
      </c>
      <c r="N9415" t="s">
        <v>1454</v>
      </c>
      <c r="O9415" t="s">
        <v>1455</v>
      </c>
      <c r="P9415" t="s">
        <v>1456</v>
      </c>
      <c r="Q9415" t="s">
        <v>1457</v>
      </c>
      <c r="R9415">
        <v>2001113</v>
      </c>
      <c r="S9415" t="s">
        <v>1458</v>
      </c>
      <c r="T9415">
        <v>5882.3519999999999</v>
      </c>
      <c r="U9415">
        <v>7</v>
      </c>
      <c r="V9415">
        <v>5882.3519999999999</v>
      </c>
      <c r="W9415">
        <v>7</v>
      </c>
      <c r="X9415">
        <v>4795</v>
      </c>
      <c r="Y9415">
        <v>1087.3520000000001</v>
      </c>
      <c r="Z9415">
        <v>2001113</v>
      </c>
    </row>
    <row r="9416" spans="1:26" x14ac:dyDescent="0.2">
      <c r="A9416" s="27">
        <v>46088</v>
      </c>
      <c r="B9416" t="s">
        <v>14</v>
      </c>
      <c r="C9416" t="s">
        <v>1543</v>
      </c>
      <c r="D9416" t="s">
        <v>1543</v>
      </c>
      <c r="E9416" t="s">
        <v>1564</v>
      </c>
      <c r="F9416" t="s">
        <v>1524</v>
      </c>
      <c r="G9416" t="s">
        <v>1579</v>
      </c>
      <c r="H9416" t="s">
        <v>1164</v>
      </c>
      <c r="I9416" t="s">
        <v>1580</v>
      </c>
      <c r="J9416" t="s">
        <v>1450</v>
      </c>
      <c r="K9416" t="s">
        <v>1451</v>
      </c>
      <c r="L9416" t="s">
        <v>1452</v>
      </c>
      <c r="M9416" t="s">
        <v>1453</v>
      </c>
      <c r="N9416" t="s">
        <v>1454</v>
      </c>
      <c r="O9416" t="s">
        <v>1455</v>
      </c>
      <c r="P9416" t="s">
        <v>1456</v>
      </c>
      <c r="Q9416" t="s">
        <v>1457</v>
      </c>
      <c r="R9416">
        <v>2030990</v>
      </c>
      <c r="S9416" t="s">
        <v>1459</v>
      </c>
      <c r="T9416">
        <v>5042.0159999999996</v>
      </c>
      <c r="U9416">
        <v>6</v>
      </c>
      <c r="V9416">
        <v>5042.0159999999996</v>
      </c>
      <c r="W9416">
        <v>6</v>
      </c>
      <c r="X9416">
        <v>4140</v>
      </c>
      <c r="Y9416">
        <v>902.01599999999996</v>
      </c>
      <c r="Z9416">
        <v>2030990</v>
      </c>
    </row>
    <row r="9417" spans="1:26" x14ac:dyDescent="0.2">
      <c r="A9417" s="27">
        <v>46088</v>
      </c>
      <c r="B9417" t="s">
        <v>14</v>
      </c>
      <c r="C9417" t="s">
        <v>1543</v>
      </c>
      <c r="D9417" t="s">
        <v>1543</v>
      </c>
      <c r="E9417" t="s">
        <v>1564</v>
      </c>
      <c r="F9417" t="s">
        <v>1524</v>
      </c>
      <c r="G9417" t="s">
        <v>1579</v>
      </c>
      <c r="H9417" t="s">
        <v>1164</v>
      </c>
      <c r="I9417" t="s">
        <v>1580</v>
      </c>
      <c r="J9417" t="s">
        <v>1450</v>
      </c>
      <c r="K9417" t="s">
        <v>1451</v>
      </c>
      <c r="L9417" t="s">
        <v>1452</v>
      </c>
      <c r="M9417" t="s">
        <v>1453</v>
      </c>
      <c r="N9417" t="s">
        <v>1454</v>
      </c>
      <c r="O9417" t="s">
        <v>1455</v>
      </c>
      <c r="P9417" t="s">
        <v>1456</v>
      </c>
      <c r="Q9417" t="s">
        <v>1457</v>
      </c>
      <c r="R9417">
        <v>2030991</v>
      </c>
      <c r="S9417" t="s">
        <v>1463</v>
      </c>
      <c r="T9417">
        <v>8403.36</v>
      </c>
      <c r="U9417">
        <v>10</v>
      </c>
      <c r="V9417">
        <v>8403.36</v>
      </c>
      <c r="W9417">
        <v>10</v>
      </c>
      <c r="X9417">
        <v>6890</v>
      </c>
      <c r="Y9417">
        <v>1513.36</v>
      </c>
      <c r="Z9417">
        <v>2030991</v>
      </c>
    </row>
    <row r="9418" spans="1:26" x14ac:dyDescent="0.2">
      <c r="A9418" s="27">
        <v>46088</v>
      </c>
      <c r="B9418" t="s">
        <v>14</v>
      </c>
      <c r="C9418" t="s">
        <v>1543</v>
      </c>
      <c r="D9418" t="s">
        <v>1543</v>
      </c>
      <c r="E9418" t="s">
        <v>1564</v>
      </c>
      <c r="F9418" t="s">
        <v>1524</v>
      </c>
      <c r="G9418" t="s">
        <v>1579</v>
      </c>
      <c r="H9418" t="s">
        <v>1164</v>
      </c>
      <c r="I9418" t="s">
        <v>1580</v>
      </c>
      <c r="J9418" t="s">
        <v>1450</v>
      </c>
      <c r="K9418" t="s">
        <v>1451</v>
      </c>
      <c r="L9418" t="s">
        <v>1452</v>
      </c>
      <c r="M9418" t="s">
        <v>1453</v>
      </c>
      <c r="N9418" t="s">
        <v>1454</v>
      </c>
      <c r="O9418" t="s">
        <v>1455</v>
      </c>
      <c r="P9418" t="s">
        <v>1456</v>
      </c>
      <c r="Q9418" t="s">
        <v>1457</v>
      </c>
      <c r="R9418">
        <v>2039041</v>
      </c>
      <c r="S9418" t="s">
        <v>1460</v>
      </c>
      <c r="T9418">
        <v>10924.368</v>
      </c>
      <c r="U9418">
        <v>13</v>
      </c>
      <c r="V9418">
        <v>10924.368</v>
      </c>
      <c r="W9418">
        <v>13</v>
      </c>
      <c r="X9418">
        <v>8970</v>
      </c>
      <c r="Y9418">
        <v>1954.3679999999999</v>
      </c>
      <c r="Z9418">
        <v>2039041</v>
      </c>
    </row>
    <row r="9419" spans="1:26" x14ac:dyDescent="0.2">
      <c r="A9419" s="27">
        <v>46088</v>
      </c>
      <c r="B9419" t="s">
        <v>14</v>
      </c>
      <c r="C9419" t="s">
        <v>1543</v>
      </c>
      <c r="D9419" t="s">
        <v>1543</v>
      </c>
      <c r="E9419" t="s">
        <v>1564</v>
      </c>
      <c r="F9419" t="s">
        <v>1524</v>
      </c>
      <c r="G9419" t="s">
        <v>282</v>
      </c>
      <c r="H9419" t="s">
        <v>1582</v>
      </c>
      <c r="I9419" t="s">
        <v>658</v>
      </c>
      <c r="J9419" t="s">
        <v>1450</v>
      </c>
      <c r="K9419" t="s">
        <v>1451</v>
      </c>
      <c r="L9419" t="s">
        <v>1452</v>
      </c>
      <c r="M9419" t="s">
        <v>1453</v>
      </c>
      <c r="N9419" t="s">
        <v>1454</v>
      </c>
      <c r="O9419" t="s">
        <v>1455</v>
      </c>
      <c r="P9419" t="s">
        <v>1456</v>
      </c>
      <c r="Q9419" t="s">
        <v>1457</v>
      </c>
      <c r="R9419">
        <v>2030990</v>
      </c>
      <c r="S9419" t="s">
        <v>1459</v>
      </c>
      <c r="T9419">
        <v>840.33600000000001</v>
      </c>
      <c r="U9419">
        <v>1</v>
      </c>
      <c r="V9419">
        <v>840.33600000000001</v>
      </c>
      <c r="W9419">
        <v>1</v>
      </c>
      <c r="X9419">
        <v>690</v>
      </c>
      <c r="Y9419">
        <v>150.33600000000001</v>
      </c>
      <c r="Z9419">
        <v>2030990</v>
      </c>
    </row>
    <row r="9420" spans="1:26" x14ac:dyDescent="0.2">
      <c r="A9420" s="27">
        <v>46088</v>
      </c>
      <c r="B9420" t="s">
        <v>14</v>
      </c>
      <c r="C9420" t="s">
        <v>1543</v>
      </c>
      <c r="D9420" t="s">
        <v>1543</v>
      </c>
      <c r="E9420" t="s">
        <v>1564</v>
      </c>
      <c r="F9420" t="s">
        <v>1524</v>
      </c>
      <c r="G9420" t="s">
        <v>282</v>
      </c>
      <c r="H9420" t="s">
        <v>1582</v>
      </c>
      <c r="I9420" t="s">
        <v>658</v>
      </c>
      <c r="J9420" t="s">
        <v>1450</v>
      </c>
      <c r="K9420" t="s">
        <v>1451</v>
      </c>
      <c r="L9420" t="s">
        <v>1452</v>
      </c>
      <c r="M9420" t="s">
        <v>1453</v>
      </c>
      <c r="N9420" t="s">
        <v>1454</v>
      </c>
      <c r="O9420" t="s">
        <v>1455</v>
      </c>
      <c r="P9420" t="s">
        <v>1456</v>
      </c>
      <c r="Q9420" t="s">
        <v>1457</v>
      </c>
      <c r="R9420">
        <v>2039041</v>
      </c>
      <c r="S9420" t="s">
        <v>1460</v>
      </c>
      <c r="T9420">
        <v>840.33600000000001</v>
      </c>
      <c r="U9420">
        <v>1</v>
      </c>
      <c r="V9420">
        <v>840.33600000000001</v>
      </c>
      <c r="W9420">
        <v>1</v>
      </c>
      <c r="X9420">
        <v>690</v>
      </c>
      <c r="Y9420">
        <v>150.33600000000001</v>
      </c>
      <c r="Z9420">
        <v>2039041</v>
      </c>
    </row>
    <row r="9421" spans="1:26" x14ac:dyDescent="0.2">
      <c r="A9421" s="27">
        <v>46088</v>
      </c>
      <c r="B9421" t="s">
        <v>14</v>
      </c>
      <c r="C9421" t="s">
        <v>1543</v>
      </c>
      <c r="D9421" t="s">
        <v>1543</v>
      </c>
      <c r="E9421" t="s">
        <v>1564</v>
      </c>
      <c r="F9421" t="s">
        <v>1524</v>
      </c>
      <c r="G9421" t="s">
        <v>282</v>
      </c>
      <c r="H9421" t="s">
        <v>1321</v>
      </c>
      <c r="I9421" t="s">
        <v>1583</v>
      </c>
      <c r="J9421" t="s">
        <v>1450</v>
      </c>
      <c r="K9421" t="s">
        <v>1451</v>
      </c>
      <c r="L9421" t="s">
        <v>1452</v>
      </c>
      <c r="M9421" t="s">
        <v>1453</v>
      </c>
      <c r="N9421" t="s">
        <v>1454</v>
      </c>
      <c r="O9421" t="s">
        <v>1455</v>
      </c>
      <c r="P9421" t="s">
        <v>1456</v>
      </c>
      <c r="Q9421" t="s">
        <v>1457</v>
      </c>
      <c r="R9421">
        <v>2001113</v>
      </c>
      <c r="S9421" t="s">
        <v>1458</v>
      </c>
      <c r="T9421">
        <v>840.33600000000001</v>
      </c>
      <c r="U9421">
        <v>1</v>
      </c>
      <c r="V9421">
        <v>840.33600000000001</v>
      </c>
      <c r="W9421">
        <v>1</v>
      </c>
      <c r="X9421">
        <v>686</v>
      </c>
      <c r="Y9421">
        <v>154.33600000000001</v>
      </c>
      <c r="Z9421">
        <v>2001113</v>
      </c>
    </row>
    <row r="9422" spans="1:26" x14ac:dyDescent="0.2">
      <c r="A9422" s="27">
        <v>46088</v>
      </c>
      <c r="B9422" t="s">
        <v>14</v>
      </c>
      <c r="C9422" t="s">
        <v>1543</v>
      </c>
      <c r="D9422" t="s">
        <v>1543</v>
      </c>
      <c r="E9422" t="s">
        <v>1564</v>
      </c>
      <c r="F9422" t="s">
        <v>1524</v>
      </c>
      <c r="G9422" t="s">
        <v>282</v>
      </c>
      <c r="H9422" t="s">
        <v>1321</v>
      </c>
      <c r="I9422" t="s">
        <v>1583</v>
      </c>
      <c r="J9422" t="s">
        <v>1450</v>
      </c>
      <c r="K9422" t="s">
        <v>1451</v>
      </c>
      <c r="L9422" t="s">
        <v>1452</v>
      </c>
      <c r="M9422" t="s">
        <v>1453</v>
      </c>
      <c r="N9422" t="s">
        <v>1454</v>
      </c>
      <c r="O9422" t="s">
        <v>1455</v>
      </c>
      <c r="P9422" t="s">
        <v>1456</v>
      </c>
      <c r="Q9422" t="s">
        <v>1457</v>
      </c>
      <c r="R9422">
        <v>2030991</v>
      </c>
      <c r="S9422" t="s">
        <v>1463</v>
      </c>
      <c r="T9422">
        <v>6722.6880000000001</v>
      </c>
      <c r="U9422">
        <v>8</v>
      </c>
      <c r="V9422">
        <v>6722.6880000000001</v>
      </c>
      <c r="W9422">
        <v>8</v>
      </c>
      <c r="X9422">
        <v>5520</v>
      </c>
      <c r="Y9422">
        <v>1202.6880000000001</v>
      </c>
      <c r="Z9422">
        <v>2030991</v>
      </c>
    </row>
    <row r="9423" spans="1:26" x14ac:dyDescent="0.2">
      <c r="A9423" s="27">
        <v>46088</v>
      </c>
      <c r="B9423" t="s">
        <v>14</v>
      </c>
      <c r="C9423" t="s">
        <v>1543</v>
      </c>
      <c r="D9423" t="s">
        <v>1543</v>
      </c>
      <c r="E9423" t="s">
        <v>1564</v>
      </c>
      <c r="F9423" t="s">
        <v>1524</v>
      </c>
      <c r="G9423" t="s">
        <v>282</v>
      </c>
      <c r="H9423" t="s">
        <v>1321</v>
      </c>
      <c r="I9423" t="s">
        <v>1583</v>
      </c>
      <c r="J9423" t="s">
        <v>1450</v>
      </c>
      <c r="K9423" t="s">
        <v>1451</v>
      </c>
      <c r="L9423" t="s">
        <v>1452</v>
      </c>
      <c r="M9423" t="s">
        <v>1453</v>
      </c>
      <c r="N9423" t="s">
        <v>1454</v>
      </c>
      <c r="O9423" t="s">
        <v>1455</v>
      </c>
      <c r="P9423" t="s">
        <v>1456</v>
      </c>
      <c r="Q9423" t="s">
        <v>1457</v>
      </c>
      <c r="R9423">
        <v>2039041</v>
      </c>
      <c r="S9423" t="s">
        <v>1460</v>
      </c>
      <c r="T9423">
        <v>5882.3519999999999</v>
      </c>
      <c r="U9423">
        <v>7</v>
      </c>
      <c r="V9423">
        <v>5882.3519999999999</v>
      </c>
      <c r="W9423">
        <v>7</v>
      </c>
      <c r="X9423">
        <v>4830</v>
      </c>
      <c r="Y9423">
        <v>1052.3520000000001</v>
      </c>
      <c r="Z9423">
        <v>2039041</v>
      </c>
    </row>
    <row r="9424" spans="1:26" x14ac:dyDescent="0.2">
      <c r="A9424" s="27">
        <v>46088</v>
      </c>
      <c r="B9424" t="s">
        <v>14</v>
      </c>
      <c r="C9424" t="s">
        <v>1543</v>
      </c>
      <c r="D9424" t="s">
        <v>1543</v>
      </c>
      <c r="E9424" t="s">
        <v>1564</v>
      </c>
      <c r="F9424" t="s">
        <v>1524</v>
      </c>
      <c r="G9424" t="s">
        <v>282</v>
      </c>
      <c r="H9424" t="s">
        <v>1321</v>
      </c>
      <c r="I9424" t="s">
        <v>1583</v>
      </c>
      <c r="J9424" t="s">
        <v>1450</v>
      </c>
      <c r="K9424" t="s">
        <v>1451</v>
      </c>
      <c r="L9424" t="s">
        <v>1452</v>
      </c>
      <c r="M9424" t="s">
        <v>1453</v>
      </c>
      <c r="N9424" t="s">
        <v>1454</v>
      </c>
      <c r="O9424" t="s">
        <v>1455</v>
      </c>
      <c r="P9424" t="s">
        <v>1456</v>
      </c>
      <c r="Q9424" t="s">
        <v>1457</v>
      </c>
      <c r="R9424">
        <v>2048972</v>
      </c>
      <c r="S9424" t="s">
        <v>1461</v>
      </c>
      <c r="T9424">
        <v>14285.712</v>
      </c>
      <c r="U9424">
        <v>17</v>
      </c>
      <c r="V9424">
        <v>14285.712</v>
      </c>
      <c r="W9424">
        <v>17</v>
      </c>
      <c r="X9424">
        <v>11662</v>
      </c>
      <c r="Y9424">
        <v>2623.712</v>
      </c>
      <c r="Z9424">
        <v>2048972</v>
      </c>
    </row>
    <row r="9425" spans="1:26" x14ac:dyDescent="0.2">
      <c r="A9425" s="27">
        <v>46088</v>
      </c>
      <c r="B9425" t="s">
        <v>14</v>
      </c>
      <c r="C9425" t="s">
        <v>1543</v>
      </c>
      <c r="D9425" t="s">
        <v>1543</v>
      </c>
      <c r="E9425" t="s">
        <v>1584</v>
      </c>
      <c r="F9425" t="s">
        <v>1495</v>
      </c>
      <c r="G9425" t="s">
        <v>1586</v>
      </c>
      <c r="H9425" t="s">
        <v>1315</v>
      </c>
      <c r="I9425" t="s">
        <v>1587</v>
      </c>
      <c r="J9425" t="s">
        <v>1450</v>
      </c>
      <c r="K9425" t="s">
        <v>1451</v>
      </c>
      <c r="L9425" t="s">
        <v>1452</v>
      </c>
      <c r="M9425" t="s">
        <v>1453</v>
      </c>
      <c r="N9425" t="s">
        <v>1454</v>
      </c>
      <c r="O9425" t="s">
        <v>1455</v>
      </c>
      <c r="P9425" t="s">
        <v>1456</v>
      </c>
      <c r="Q9425" t="s">
        <v>1457</v>
      </c>
      <c r="R9425">
        <v>2001113</v>
      </c>
      <c r="S9425" t="s">
        <v>1458</v>
      </c>
      <c r="T9425">
        <v>2521.0079999999998</v>
      </c>
      <c r="U9425">
        <v>3</v>
      </c>
      <c r="V9425">
        <v>2521.0079999999998</v>
      </c>
      <c r="W9425">
        <v>3</v>
      </c>
      <c r="X9425">
        <v>2058</v>
      </c>
      <c r="Y9425">
        <v>463.00799999999998</v>
      </c>
      <c r="Z9425">
        <v>2001113</v>
      </c>
    </row>
    <row r="9426" spans="1:26" x14ac:dyDescent="0.2">
      <c r="A9426" s="27">
        <v>46088</v>
      </c>
      <c r="B9426" t="s">
        <v>14</v>
      </c>
      <c r="C9426" t="s">
        <v>1543</v>
      </c>
      <c r="D9426" t="s">
        <v>1543</v>
      </c>
      <c r="E9426" t="s">
        <v>1584</v>
      </c>
      <c r="F9426" t="s">
        <v>1495</v>
      </c>
      <c r="G9426" t="s">
        <v>1586</v>
      </c>
      <c r="H9426" t="s">
        <v>1315</v>
      </c>
      <c r="I9426" t="s">
        <v>1587</v>
      </c>
      <c r="J9426" t="s">
        <v>1450</v>
      </c>
      <c r="K9426" t="s">
        <v>1451</v>
      </c>
      <c r="L9426" t="s">
        <v>1452</v>
      </c>
      <c r="M9426" t="s">
        <v>1453</v>
      </c>
      <c r="N9426" t="s">
        <v>1454</v>
      </c>
      <c r="O9426" t="s">
        <v>1455</v>
      </c>
      <c r="P9426" t="s">
        <v>1456</v>
      </c>
      <c r="Q9426" t="s">
        <v>1457</v>
      </c>
      <c r="R9426">
        <v>2030990</v>
      </c>
      <c r="S9426" t="s">
        <v>1459</v>
      </c>
      <c r="T9426">
        <v>10084.031999999999</v>
      </c>
      <c r="U9426">
        <v>12</v>
      </c>
      <c r="V9426">
        <v>10084.031999999999</v>
      </c>
      <c r="W9426">
        <v>12</v>
      </c>
      <c r="X9426">
        <v>8280</v>
      </c>
      <c r="Y9426">
        <v>1804.0319999999999</v>
      </c>
      <c r="Z9426">
        <v>2030990</v>
      </c>
    </row>
    <row r="9427" spans="1:26" x14ac:dyDescent="0.2">
      <c r="A9427" s="27">
        <v>46088</v>
      </c>
      <c r="B9427" t="s">
        <v>14</v>
      </c>
      <c r="C9427" t="s">
        <v>1543</v>
      </c>
      <c r="D9427" t="s">
        <v>1543</v>
      </c>
      <c r="E9427" t="s">
        <v>1584</v>
      </c>
      <c r="F9427" t="s">
        <v>1495</v>
      </c>
      <c r="G9427" t="s">
        <v>1586</v>
      </c>
      <c r="H9427" t="s">
        <v>1315</v>
      </c>
      <c r="I9427" t="s">
        <v>1587</v>
      </c>
      <c r="J9427" t="s">
        <v>1450</v>
      </c>
      <c r="K9427" t="s">
        <v>1451</v>
      </c>
      <c r="L9427" t="s">
        <v>1452</v>
      </c>
      <c r="M9427" t="s">
        <v>1453</v>
      </c>
      <c r="N9427" t="s">
        <v>1454</v>
      </c>
      <c r="O9427" t="s">
        <v>1455</v>
      </c>
      <c r="P9427" t="s">
        <v>1456</v>
      </c>
      <c r="Q9427" t="s">
        <v>1457</v>
      </c>
      <c r="R9427">
        <v>2039041</v>
      </c>
      <c r="S9427" t="s">
        <v>1460</v>
      </c>
      <c r="T9427">
        <v>3361.3440000000001</v>
      </c>
      <c r="U9427">
        <v>4</v>
      </c>
      <c r="V9427">
        <v>3361.3440000000001</v>
      </c>
      <c r="W9427">
        <v>4</v>
      </c>
      <c r="X9427">
        <v>2756</v>
      </c>
      <c r="Y9427">
        <v>605.34400000000005</v>
      </c>
      <c r="Z9427">
        <v>2039041</v>
      </c>
    </row>
    <row r="9428" spans="1:26" x14ac:dyDescent="0.2">
      <c r="A9428" s="27">
        <v>46088</v>
      </c>
      <c r="B9428" t="s">
        <v>14</v>
      </c>
      <c r="C9428" t="s">
        <v>1543</v>
      </c>
      <c r="D9428" t="s">
        <v>1543</v>
      </c>
      <c r="E9428" t="s">
        <v>1584</v>
      </c>
      <c r="F9428" t="s">
        <v>1495</v>
      </c>
      <c r="G9428" t="s">
        <v>1586</v>
      </c>
      <c r="H9428" t="s">
        <v>1315</v>
      </c>
      <c r="I9428" t="s">
        <v>1587</v>
      </c>
      <c r="J9428" t="s">
        <v>1450</v>
      </c>
      <c r="K9428" t="s">
        <v>1451</v>
      </c>
      <c r="L9428" t="s">
        <v>1452</v>
      </c>
      <c r="M9428" t="s">
        <v>1453</v>
      </c>
      <c r="N9428" t="s">
        <v>1454</v>
      </c>
      <c r="O9428" t="s">
        <v>1455</v>
      </c>
      <c r="P9428" t="s">
        <v>1456</v>
      </c>
      <c r="Q9428" t="s">
        <v>1457</v>
      </c>
      <c r="R9428">
        <v>2048972</v>
      </c>
      <c r="S9428" t="s">
        <v>1461</v>
      </c>
      <c r="T9428">
        <v>840.33600000000001</v>
      </c>
      <c r="U9428">
        <v>1</v>
      </c>
      <c r="V9428">
        <v>840.33600000000001</v>
      </c>
      <c r="W9428">
        <v>1</v>
      </c>
      <c r="X9428">
        <v>686</v>
      </c>
      <c r="Y9428">
        <v>154.33600000000001</v>
      </c>
      <c r="Z9428">
        <v>2048972</v>
      </c>
    </row>
    <row r="9429" spans="1:26" x14ac:dyDescent="0.2">
      <c r="A9429" s="27">
        <v>46088</v>
      </c>
      <c r="B9429" t="s">
        <v>14</v>
      </c>
      <c r="C9429" t="s">
        <v>1543</v>
      </c>
      <c r="D9429" t="s">
        <v>1543</v>
      </c>
      <c r="E9429" t="s">
        <v>1584</v>
      </c>
      <c r="F9429" t="s">
        <v>1495</v>
      </c>
      <c r="G9429" t="s">
        <v>798</v>
      </c>
      <c r="H9429" t="s">
        <v>1253</v>
      </c>
      <c r="I9429" t="s">
        <v>1588</v>
      </c>
      <c r="J9429" t="s">
        <v>1450</v>
      </c>
      <c r="K9429" t="s">
        <v>1451</v>
      </c>
      <c r="L9429" t="s">
        <v>1452</v>
      </c>
      <c r="M9429" t="s">
        <v>1453</v>
      </c>
      <c r="N9429" t="s">
        <v>1454</v>
      </c>
      <c r="O9429" t="s">
        <v>1455</v>
      </c>
      <c r="P9429" t="s">
        <v>1456</v>
      </c>
      <c r="Q9429" t="s">
        <v>1457</v>
      </c>
      <c r="R9429">
        <v>2039041</v>
      </c>
      <c r="S9429" t="s">
        <v>1460</v>
      </c>
      <c r="T9429">
        <v>2521.0079999999998</v>
      </c>
      <c r="U9429">
        <v>3</v>
      </c>
      <c r="V9429">
        <v>2521.0079999999998</v>
      </c>
      <c r="W9429">
        <v>3</v>
      </c>
      <c r="X9429">
        <v>2046</v>
      </c>
      <c r="Y9429">
        <v>475.00799999999998</v>
      </c>
      <c r="Z9429">
        <v>2039041</v>
      </c>
    </row>
    <row r="9430" spans="1:26" x14ac:dyDescent="0.2">
      <c r="A9430" s="27">
        <v>46088</v>
      </c>
      <c r="B9430" t="s">
        <v>14</v>
      </c>
      <c r="C9430" t="s">
        <v>1543</v>
      </c>
      <c r="D9430" t="s">
        <v>1543</v>
      </c>
      <c r="E9430" t="s">
        <v>1584</v>
      </c>
      <c r="F9430" t="s">
        <v>1495</v>
      </c>
      <c r="G9430" t="s">
        <v>106</v>
      </c>
      <c r="H9430" t="s">
        <v>1214</v>
      </c>
      <c r="I9430" t="s">
        <v>1589</v>
      </c>
      <c r="J9430" t="s">
        <v>1450</v>
      </c>
      <c r="K9430" t="s">
        <v>1451</v>
      </c>
      <c r="L9430" t="s">
        <v>1452</v>
      </c>
      <c r="M9430" t="s">
        <v>1453</v>
      </c>
      <c r="N9430" t="s">
        <v>1454</v>
      </c>
      <c r="O9430" t="s">
        <v>1455</v>
      </c>
      <c r="P9430" t="s">
        <v>1456</v>
      </c>
      <c r="Q9430" t="s">
        <v>1457</v>
      </c>
      <c r="R9430">
        <v>2030990</v>
      </c>
      <c r="S9430" t="s">
        <v>1459</v>
      </c>
      <c r="T9430">
        <v>8403.36</v>
      </c>
      <c r="U9430">
        <v>10</v>
      </c>
      <c r="V9430">
        <v>8403.36</v>
      </c>
      <c r="W9430">
        <v>10</v>
      </c>
      <c r="X9430">
        <v>6900</v>
      </c>
      <c r="Y9430">
        <v>1503.36</v>
      </c>
      <c r="Z9430">
        <v>2030990</v>
      </c>
    </row>
    <row r="9431" spans="1:26" x14ac:dyDescent="0.2">
      <c r="A9431" s="27">
        <v>46088</v>
      </c>
      <c r="B9431" t="s">
        <v>14</v>
      </c>
      <c r="C9431" t="s">
        <v>1543</v>
      </c>
      <c r="D9431" t="s">
        <v>1543</v>
      </c>
      <c r="E9431" t="s">
        <v>1584</v>
      </c>
      <c r="F9431" t="s">
        <v>1495</v>
      </c>
      <c r="G9431" t="s">
        <v>106</v>
      </c>
      <c r="H9431" t="s">
        <v>1214</v>
      </c>
      <c r="I9431" t="s">
        <v>1589</v>
      </c>
      <c r="J9431" t="s">
        <v>1450</v>
      </c>
      <c r="K9431" t="s">
        <v>1451</v>
      </c>
      <c r="L9431" t="s">
        <v>1452</v>
      </c>
      <c r="M9431" t="s">
        <v>1453</v>
      </c>
      <c r="N9431" t="s">
        <v>1454</v>
      </c>
      <c r="O9431" t="s">
        <v>1455</v>
      </c>
      <c r="P9431" t="s">
        <v>1456</v>
      </c>
      <c r="Q9431" t="s">
        <v>1457</v>
      </c>
      <c r="R9431">
        <v>2048972</v>
      </c>
      <c r="S9431" t="s">
        <v>1461</v>
      </c>
      <c r="T9431">
        <v>840.33600000000001</v>
      </c>
      <c r="U9431">
        <v>1</v>
      </c>
      <c r="V9431">
        <v>840.33600000000001</v>
      </c>
      <c r="W9431">
        <v>1</v>
      </c>
      <c r="X9431">
        <v>686</v>
      </c>
      <c r="Y9431">
        <v>154.33600000000001</v>
      </c>
      <c r="Z9431">
        <v>2048972</v>
      </c>
    </row>
    <row r="9432" spans="1:26" x14ac:dyDescent="0.2">
      <c r="A9432" s="27">
        <v>46088</v>
      </c>
      <c r="B9432" t="s">
        <v>14</v>
      </c>
      <c r="C9432" t="s">
        <v>1543</v>
      </c>
      <c r="D9432" t="s">
        <v>1543</v>
      </c>
      <c r="E9432" t="s">
        <v>1584</v>
      </c>
      <c r="F9432" t="s">
        <v>1495</v>
      </c>
      <c r="G9432" t="s">
        <v>106</v>
      </c>
      <c r="H9432" t="s">
        <v>1248</v>
      </c>
      <c r="I9432" t="s">
        <v>1590</v>
      </c>
      <c r="J9432" t="s">
        <v>1450</v>
      </c>
      <c r="K9432" t="s">
        <v>1451</v>
      </c>
      <c r="L9432" t="s">
        <v>1452</v>
      </c>
      <c r="M9432" t="s">
        <v>1453</v>
      </c>
      <c r="N9432" t="s">
        <v>1454</v>
      </c>
      <c r="O9432" t="s">
        <v>1455</v>
      </c>
      <c r="P9432" t="s">
        <v>1456</v>
      </c>
      <c r="Q9432" t="s">
        <v>1457</v>
      </c>
      <c r="R9432">
        <v>2001113</v>
      </c>
      <c r="S9432" t="s">
        <v>1458</v>
      </c>
      <c r="T9432">
        <v>840.33600000000001</v>
      </c>
      <c r="U9432">
        <v>1</v>
      </c>
      <c r="V9432">
        <v>840.33600000000001</v>
      </c>
      <c r="W9432">
        <v>1</v>
      </c>
      <c r="X9432">
        <v>704</v>
      </c>
      <c r="Y9432">
        <v>136.33600000000001</v>
      </c>
      <c r="Z9432">
        <v>2001113</v>
      </c>
    </row>
    <row r="9433" spans="1:26" x14ac:dyDescent="0.2">
      <c r="A9433" s="27">
        <v>46088</v>
      </c>
      <c r="B9433" t="s">
        <v>14</v>
      </c>
      <c r="C9433" t="s">
        <v>1543</v>
      </c>
      <c r="D9433" t="s">
        <v>1543</v>
      </c>
      <c r="E9433" t="s">
        <v>1584</v>
      </c>
      <c r="F9433" t="s">
        <v>1495</v>
      </c>
      <c r="G9433" t="s">
        <v>106</v>
      </c>
      <c r="H9433" t="s">
        <v>1248</v>
      </c>
      <c r="I9433" t="s">
        <v>1590</v>
      </c>
      <c r="J9433" t="s">
        <v>1450</v>
      </c>
      <c r="K9433" t="s">
        <v>1451</v>
      </c>
      <c r="L9433" t="s">
        <v>1452</v>
      </c>
      <c r="M9433" t="s">
        <v>1453</v>
      </c>
      <c r="N9433" t="s">
        <v>1454</v>
      </c>
      <c r="O9433" t="s">
        <v>1455</v>
      </c>
      <c r="P9433" t="s">
        <v>1456</v>
      </c>
      <c r="Q9433" t="s">
        <v>1457</v>
      </c>
      <c r="R9433">
        <v>2030990</v>
      </c>
      <c r="S9433" t="s">
        <v>1459</v>
      </c>
      <c r="T9433">
        <v>840.33600000000001</v>
      </c>
      <c r="U9433">
        <v>1</v>
      </c>
      <c r="V9433">
        <v>840.33600000000001</v>
      </c>
      <c r="W9433">
        <v>1</v>
      </c>
      <c r="X9433">
        <v>691</v>
      </c>
      <c r="Y9433">
        <v>149.33600000000001</v>
      </c>
      <c r="Z9433">
        <v>2030990</v>
      </c>
    </row>
    <row r="9434" spans="1:26" x14ac:dyDescent="0.2">
      <c r="A9434" s="27">
        <v>46088</v>
      </c>
      <c r="B9434" t="s">
        <v>14</v>
      </c>
      <c r="C9434" t="s">
        <v>1543</v>
      </c>
      <c r="D9434" t="s">
        <v>1543</v>
      </c>
      <c r="E9434" t="s">
        <v>1584</v>
      </c>
      <c r="F9434" t="s">
        <v>1495</v>
      </c>
      <c r="G9434" t="s">
        <v>106</v>
      </c>
      <c r="H9434" t="s">
        <v>1248</v>
      </c>
      <c r="I9434" t="s">
        <v>1590</v>
      </c>
      <c r="J9434" t="s">
        <v>1450</v>
      </c>
      <c r="K9434" t="s">
        <v>1451</v>
      </c>
      <c r="L9434" t="s">
        <v>1452</v>
      </c>
      <c r="M9434" t="s">
        <v>1453</v>
      </c>
      <c r="N9434" t="s">
        <v>1454</v>
      </c>
      <c r="O9434" t="s">
        <v>1455</v>
      </c>
      <c r="P9434" t="s">
        <v>1456</v>
      </c>
      <c r="Q9434" t="s">
        <v>1457</v>
      </c>
      <c r="R9434">
        <v>2030991</v>
      </c>
      <c r="S9434" t="s">
        <v>1463</v>
      </c>
      <c r="T9434">
        <v>840.33600000000001</v>
      </c>
      <c r="U9434">
        <v>1</v>
      </c>
      <c r="V9434">
        <v>840.33600000000001</v>
      </c>
      <c r="W9434">
        <v>1</v>
      </c>
      <c r="X9434">
        <v>689</v>
      </c>
      <c r="Y9434">
        <v>151.33600000000001</v>
      </c>
      <c r="Z9434">
        <v>2030991</v>
      </c>
    </row>
    <row r="9435" spans="1:26" x14ac:dyDescent="0.2">
      <c r="A9435" s="27">
        <v>46088</v>
      </c>
      <c r="B9435" t="s">
        <v>14</v>
      </c>
      <c r="C9435" t="s">
        <v>1543</v>
      </c>
      <c r="D9435" t="s">
        <v>1543</v>
      </c>
      <c r="E9435" t="s">
        <v>1584</v>
      </c>
      <c r="F9435" t="s">
        <v>1495</v>
      </c>
      <c r="G9435" t="s">
        <v>106</v>
      </c>
      <c r="H9435" t="s">
        <v>1248</v>
      </c>
      <c r="I9435" t="s">
        <v>1590</v>
      </c>
      <c r="J9435" t="s">
        <v>1450</v>
      </c>
      <c r="K9435" t="s">
        <v>1451</v>
      </c>
      <c r="L9435" t="s">
        <v>1452</v>
      </c>
      <c r="M9435" t="s">
        <v>1453</v>
      </c>
      <c r="N9435" t="s">
        <v>1454</v>
      </c>
      <c r="O9435" t="s">
        <v>1455</v>
      </c>
      <c r="P9435" t="s">
        <v>1456</v>
      </c>
      <c r="Q9435" t="s">
        <v>1457</v>
      </c>
      <c r="R9435">
        <v>2048972</v>
      </c>
      <c r="S9435" t="s">
        <v>1461</v>
      </c>
      <c r="T9435">
        <v>840.33600000000001</v>
      </c>
      <c r="U9435">
        <v>1</v>
      </c>
      <c r="V9435">
        <v>840.33600000000001</v>
      </c>
      <c r="W9435">
        <v>1</v>
      </c>
      <c r="X9435">
        <v>690</v>
      </c>
      <c r="Y9435">
        <v>150.33600000000001</v>
      </c>
      <c r="Z9435">
        <v>2048972</v>
      </c>
    </row>
    <row r="9436" spans="1:26" x14ac:dyDescent="0.2">
      <c r="A9436" s="27">
        <v>46088</v>
      </c>
      <c r="B9436" t="s">
        <v>14</v>
      </c>
      <c r="C9436" t="s">
        <v>1543</v>
      </c>
      <c r="D9436" t="s">
        <v>1543</v>
      </c>
      <c r="E9436" t="s">
        <v>1584</v>
      </c>
      <c r="F9436" t="s">
        <v>1495</v>
      </c>
      <c r="G9436" t="s">
        <v>106</v>
      </c>
      <c r="H9436" t="s">
        <v>1309</v>
      </c>
      <c r="I9436" t="s">
        <v>1591</v>
      </c>
      <c r="J9436" t="s">
        <v>1450</v>
      </c>
      <c r="K9436" t="s">
        <v>1451</v>
      </c>
      <c r="L9436" t="s">
        <v>1452</v>
      </c>
      <c r="M9436" t="s">
        <v>1453</v>
      </c>
      <c r="N9436" t="s">
        <v>1454</v>
      </c>
      <c r="O9436" t="s">
        <v>1455</v>
      </c>
      <c r="P9436" t="s">
        <v>1456</v>
      </c>
      <c r="Q9436" t="s">
        <v>1457</v>
      </c>
      <c r="R9436">
        <v>2001113</v>
      </c>
      <c r="S9436" t="s">
        <v>1458</v>
      </c>
      <c r="T9436">
        <v>2521.0079999999998</v>
      </c>
      <c r="U9436">
        <v>3</v>
      </c>
      <c r="V9436">
        <v>2521.0079999999998</v>
      </c>
      <c r="W9436">
        <v>3</v>
      </c>
      <c r="X9436">
        <v>2073</v>
      </c>
      <c r="Y9436">
        <v>448.00799999999998</v>
      </c>
      <c r="Z9436">
        <v>2001113</v>
      </c>
    </row>
    <row r="9437" spans="1:26" x14ac:dyDescent="0.2">
      <c r="A9437" s="27">
        <v>46088</v>
      </c>
      <c r="B9437" t="s">
        <v>14</v>
      </c>
      <c r="C9437" t="s">
        <v>1543</v>
      </c>
      <c r="D9437" t="s">
        <v>1543</v>
      </c>
      <c r="E9437" t="s">
        <v>1584</v>
      </c>
      <c r="F9437" t="s">
        <v>1495</v>
      </c>
      <c r="G9437" t="s">
        <v>106</v>
      </c>
      <c r="H9437" t="s">
        <v>1309</v>
      </c>
      <c r="I9437" t="s">
        <v>1591</v>
      </c>
      <c r="J9437" t="s">
        <v>1450</v>
      </c>
      <c r="K9437" t="s">
        <v>1451</v>
      </c>
      <c r="L9437" t="s">
        <v>1452</v>
      </c>
      <c r="M9437" t="s">
        <v>1453</v>
      </c>
      <c r="N9437" t="s">
        <v>1454</v>
      </c>
      <c r="O9437" t="s">
        <v>1455</v>
      </c>
      <c r="P9437" t="s">
        <v>1456</v>
      </c>
      <c r="Q9437" t="s">
        <v>1457</v>
      </c>
      <c r="R9437">
        <v>2030990</v>
      </c>
      <c r="S9437" t="s">
        <v>1459</v>
      </c>
      <c r="T9437">
        <v>7563.0240000000003</v>
      </c>
      <c r="U9437">
        <v>9</v>
      </c>
      <c r="V9437">
        <v>7563.0240000000003</v>
      </c>
      <c r="W9437">
        <v>9</v>
      </c>
      <c r="X9437">
        <v>6210</v>
      </c>
      <c r="Y9437">
        <v>1353.0239999999999</v>
      </c>
      <c r="Z9437">
        <v>2030990</v>
      </c>
    </row>
    <row r="9438" spans="1:26" x14ac:dyDescent="0.2">
      <c r="A9438" s="27">
        <v>46088</v>
      </c>
      <c r="B9438" t="s">
        <v>14</v>
      </c>
      <c r="C9438" t="s">
        <v>1543</v>
      </c>
      <c r="D9438" t="s">
        <v>1543</v>
      </c>
      <c r="E9438" t="s">
        <v>1584</v>
      </c>
      <c r="F9438" t="s">
        <v>1495</v>
      </c>
      <c r="G9438" t="s">
        <v>106</v>
      </c>
      <c r="H9438" t="s">
        <v>1309</v>
      </c>
      <c r="I9438" t="s">
        <v>1591</v>
      </c>
      <c r="J9438" t="s">
        <v>1450</v>
      </c>
      <c r="K9438" t="s">
        <v>1451</v>
      </c>
      <c r="L9438" t="s">
        <v>1452</v>
      </c>
      <c r="M9438" t="s">
        <v>1453</v>
      </c>
      <c r="N9438" t="s">
        <v>1454</v>
      </c>
      <c r="O9438" t="s">
        <v>1455</v>
      </c>
      <c r="P9438" t="s">
        <v>1456</v>
      </c>
      <c r="Q9438" t="s">
        <v>1457</v>
      </c>
      <c r="R9438">
        <v>2030991</v>
      </c>
      <c r="S9438" t="s">
        <v>1463</v>
      </c>
      <c r="T9438">
        <v>6722.6880000000001</v>
      </c>
      <c r="U9438">
        <v>8</v>
      </c>
      <c r="V9438">
        <v>6722.6880000000001</v>
      </c>
      <c r="W9438">
        <v>8</v>
      </c>
      <c r="X9438">
        <v>5520</v>
      </c>
      <c r="Y9438">
        <v>1202.6880000000001</v>
      </c>
      <c r="Z9438">
        <v>2030991</v>
      </c>
    </row>
    <row r="9439" spans="1:26" x14ac:dyDescent="0.2">
      <c r="A9439" s="27">
        <v>46088</v>
      </c>
      <c r="B9439" t="s">
        <v>14</v>
      </c>
      <c r="C9439" t="s">
        <v>1543</v>
      </c>
      <c r="D9439" t="s">
        <v>1543</v>
      </c>
      <c r="E9439" t="s">
        <v>1584</v>
      </c>
      <c r="F9439" t="s">
        <v>1495</v>
      </c>
      <c r="G9439" t="s">
        <v>106</v>
      </c>
      <c r="H9439" t="s">
        <v>1309</v>
      </c>
      <c r="I9439" t="s">
        <v>1591</v>
      </c>
      <c r="J9439" t="s">
        <v>1450</v>
      </c>
      <c r="K9439" t="s">
        <v>1451</v>
      </c>
      <c r="L9439" t="s">
        <v>1452</v>
      </c>
      <c r="M9439" t="s">
        <v>1453</v>
      </c>
      <c r="N9439" t="s">
        <v>1454</v>
      </c>
      <c r="O9439" t="s">
        <v>1455</v>
      </c>
      <c r="P9439" t="s">
        <v>1456</v>
      </c>
      <c r="Q9439" t="s">
        <v>1457</v>
      </c>
      <c r="R9439">
        <v>2039041</v>
      </c>
      <c r="S9439" t="s">
        <v>1460</v>
      </c>
      <c r="T9439">
        <v>5042.0159999999996</v>
      </c>
      <c r="U9439">
        <v>6</v>
      </c>
      <c r="V9439">
        <v>5042.0159999999996</v>
      </c>
      <c r="W9439">
        <v>6</v>
      </c>
      <c r="X9439">
        <v>4140</v>
      </c>
      <c r="Y9439">
        <v>902.01599999999996</v>
      </c>
      <c r="Z9439">
        <v>2039041</v>
      </c>
    </row>
    <row r="9440" spans="1:26" x14ac:dyDescent="0.2">
      <c r="A9440" s="27">
        <v>46088</v>
      </c>
      <c r="B9440" t="s">
        <v>14</v>
      </c>
      <c r="C9440" t="s">
        <v>1543</v>
      </c>
      <c r="D9440" t="s">
        <v>1543</v>
      </c>
      <c r="E9440" t="s">
        <v>1584</v>
      </c>
      <c r="F9440" t="s">
        <v>1495</v>
      </c>
      <c r="G9440" t="s">
        <v>106</v>
      </c>
      <c r="H9440" t="s">
        <v>1309</v>
      </c>
      <c r="I9440" t="s">
        <v>1591</v>
      </c>
      <c r="J9440" t="s">
        <v>1450</v>
      </c>
      <c r="K9440" t="s">
        <v>1451</v>
      </c>
      <c r="L9440" t="s">
        <v>1452</v>
      </c>
      <c r="M9440" t="s">
        <v>1453</v>
      </c>
      <c r="N9440" t="s">
        <v>1454</v>
      </c>
      <c r="O9440" t="s">
        <v>1455</v>
      </c>
      <c r="P9440" t="s">
        <v>1456</v>
      </c>
      <c r="Q9440" t="s">
        <v>1457</v>
      </c>
      <c r="R9440">
        <v>2048972</v>
      </c>
      <c r="S9440" t="s">
        <v>1461</v>
      </c>
      <c r="T9440">
        <v>840.33600000000001</v>
      </c>
      <c r="U9440">
        <v>1</v>
      </c>
      <c r="V9440">
        <v>840.33600000000001</v>
      </c>
      <c r="W9440">
        <v>1</v>
      </c>
      <c r="X9440">
        <v>686</v>
      </c>
      <c r="Y9440">
        <v>154.33600000000001</v>
      </c>
      <c r="Z9440">
        <v>2048972</v>
      </c>
    </row>
    <row r="9441" spans="1:26" x14ac:dyDescent="0.2">
      <c r="A9441" s="27">
        <v>46088</v>
      </c>
      <c r="B9441" t="s">
        <v>14</v>
      </c>
      <c r="C9441" t="s">
        <v>1543</v>
      </c>
      <c r="D9441" t="s">
        <v>1543</v>
      </c>
      <c r="E9441" t="s">
        <v>1584</v>
      </c>
      <c r="F9441" t="s">
        <v>1470</v>
      </c>
      <c r="G9441" t="s">
        <v>241</v>
      </c>
      <c r="H9441" t="s">
        <v>1127</v>
      </c>
      <c r="I9441" t="s">
        <v>1594</v>
      </c>
      <c r="J9441" t="s">
        <v>1450</v>
      </c>
      <c r="K9441" t="s">
        <v>1451</v>
      </c>
      <c r="L9441" t="s">
        <v>1452</v>
      </c>
      <c r="M9441" t="s">
        <v>1453</v>
      </c>
      <c r="N9441" t="s">
        <v>1454</v>
      </c>
      <c r="O9441" t="s">
        <v>1455</v>
      </c>
      <c r="P9441" t="s">
        <v>1456</v>
      </c>
      <c r="Q9441" t="s">
        <v>1457</v>
      </c>
      <c r="R9441">
        <v>2030990</v>
      </c>
      <c r="S9441" t="s">
        <v>1459</v>
      </c>
      <c r="T9441">
        <v>10924.368</v>
      </c>
      <c r="U9441">
        <v>13</v>
      </c>
      <c r="V9441">
        <v>10924.368</v>
      </c>
      <c r="W9441">
        <v>13</v>
      </c>
      <c r="X9441">
        <v>8970</v>
      </c>
      <c r="Y9441">
        <v>1954.3679999999999</v>
      </c>
      <c r="Z9441">
        <v>2030990</v>
      </c>
    </row>
    <row r="9442" spans="1:26" x14ac:dyDescent="0.2">
      <c r="A9442" s="27">
        <v>46088</v>
      </c>
      <c r="B9442" t="s">
        <v>14</v>
      </c>
      <c r="C9442" t="s">
        <v>1543</v>
      </c>
      <c r="D9442" t="s">
        <v>1543</v>
      </c>
      <c r="E9442" t="s">
        <v>1584</v>
      </c>
      <c r="F9442" t="s">
        <v>1470</v>
      </c>
      <c r="G9442" t="s">
        <v>241</v>
      </c>
      <c r="H9442" t="s">
        <v>1127</v>
      </c>
      <c r="I9442" t="s">
        <v>1594</v>
      </c>
      <c r="J9442" t="s">
        <v>1450</v>
      </c>
      <c r="K9442" t="s">
        <v>1451</v>
      </c>
      <c r="L9442" t="s">
        <v>1452</v>
      </c>
      <c r="M9442" t="s">
        <v>1453</v>
      </c>
      <c r="N9442" t="s">
        <v>1454</v>
      </c>
      <c r="O9442" t="s">
        <v>1455</v>
      </c>
      <c r="P9442" t="s">
        <v>1456</v>
      </c>
      <c r="Q9442" t="s">
        <v>1457</v>
      </c>
      <c r="R9442">
        <v>2030991</v>
      </c>
      <c r="S9442" t="s">
        <v>1463</v>
      </c>
      <c r="T9442">
        <v>840.33600000000001</v>
      </c>
      <c r="U9442">
        <v>1</v>
      </c>
      <c r="V9442">
        <v>840.33600000000001</v>
      </c>
      <c r="W9442">
        <v>1</v>
      </c>
      <c r="X9442">
        <v>690</v>
      </c>
      <c r="Y9442">
        <v>150.33600000000001</v>
      </c>
      <c r="Z9442">
        <v>2030991</v>
      </c>
    </row>
    <row r="9443" spans="1:26" x14ac:dyDescent="0.2">
      <c r="A9443" s="27">
        <v>46088</v>
      </c>
      <c r="B9443" t="s">
        <v>14</v>
      </c>
      <c r="C9443" t="s">
        <v>1543</v>
      </c>
      <c r="D9443" t="s">
        <v>1543</v>
      </c>
      <c r="E9443" t="s">
        <v>1584</v>
      </c>
      <c r="F9443" t="s">
        <v>1470</v>
      </c>
      <c r="G9443" t="s">
        <v>241</v>
      </c>
      <c r="H9443" t="s">
        <v>1127</v>
      </c>
      <c r="I9443" t="s">
        <v>1594</v>
      </c>
      <c r="J9443" t="s">
        <v>1450</v>
      </c>
      <c r="K9443" t="s">
        <v>1451</v>
      </c>
      <c r="L9443" t="s">
        <v>1452</v>
      </c>
      <c r="M9443" t="s">
        <v>1453</v>
      </c>
      <c r="N9443" t="s">
        <v>1454</v>
      </c>
      <c r="O9443" t="s">
        <v>1455</v>
      </c>
      <c r="P9443" t="s">
        <v>1456</v>
      </c>
      <c r="Q9443" t="s">
        <v>1457</v>
      </c>
      <c r="R9443">
        <v>2039041</v>
      </c>
      <c r="S9443" t="s">
        <v>1460</v>
      </c>
      <c r="T9443">
        <v>4201.68</v>
      </c>
      <c r="U9443">
        <v>5</v>
      </c>
      <c r="V9443">
        <v>4201.68</v>
      </c>
      <c r="W9443">
        <v>5</v>
      </c>
      <c r="X9443">
        <v>3450</v>
      </c>
      <c r="Y9443">
        <v>751.68</v>
      </c>
      <c r="Z9443">
        <v>2039041</v>
      </c>
    </row>
    <row r="9444" spans="1:26" x14ac:dyDescent="0.2">
      <c r="A9444" s="27">
        <v>46088</v>
      </c>
      <c r="B9444" t="s">
        <v>14</v>
      </c>
      <c r="C9444" t="s">
        <v>1543</v>
      </c>
      <c r="D9444" t="s">
        <v>1543</v>
      </c>
      <c r="E9444" t="s">
        <v>1584</v>
      </c>
      <c r="F9444" t="s">
        <v>1470</v>
      </c>
      <c r="G9444" t="s">
        <v>1595</v>
      </c>
      <c r="H9444" t="s">
        <v>1313</v>
      </c>
      <c r="I9444" t="s">
        <v>1596</v>
      </c>
      <c r="J9444" t="s">
        <v>1450</v>
      </c>
      <c r="K9444" t="s">
        <v>1451</v>
      </c>
      <c r="L9444" t="s">
        <v>1452</v>
      </c>
      <c r="M9444" t="s">
        <v>1453</v>
      </c>
      <c r="N9444" t="s">
        <v>1454</v>
      </c>
      <c r="O9444" t="s">
        <v>1455</v>
      </c>
      <c r="P9444" t="s">
        <v>1456</v>
      </c>
      <c r="Q9444" t="s">
        <v>1457</v>
      </c>
      <c r="R9444">
        <v>2001113</v>
      </c>
      <c r="S9444" t="s">
        <v>1458</v>
      </c>
      <c r="T9444">
        <v>2521.0079999999998</v>
      </c>
      <c r="U9444">
        <v>3</v>
      </c>
      <c r="V9444">
        <v>2521.0079999999998</v>
      </c>
      <c r="W9444">
        <v>3</v>
      </c>
      <c r="X9444">
        <v>2025</v>
      </c>
      <c r="Y9444">
        <v>496.00799999999998</v>
      </c>
      <c r="Z9444">
        <v>2001113</v>
      </c>
    </row>
    <row r="9445" spans="1:26" x14ac:dyDescent="0.2">
      <c r="A9445" s="27">
        <v>46088</v>
      </c>
      <c r="B9445" t="s">
        <v>14</v>
      </c>
      <c r="C9445" t="s">
        <v>1543</v>
      </c>
      <c r="D9445" t="s">
        <v>1543</v>
      </c>
      <c r="E9445" t="s">
        <v>1584</v>
      </c>
      <c r="F9445" t="s">
        <v>1470</v>
      </c>
      <c r="G9445" t="s">
        <v>1595</v>
      </c>
      <c r="H9445" t="s">
        <v>1313</v>
      </c>
      <c r="I9445" t="s">
        <v>1596</v>
      </c>
      <c r="J9445" t="s">
        <v>1450</v>
      </c>
      <c r="K9445" t="s">
        <v>1451</v>
      </c>
      <c r="L9445" t="s">
        <v>1452</v>
      </c>
      <c r="M9445" t="s">
        <v>1453</v>
      </c>
      <c r="N9445" t="s">
        <v>1454</v>
      </c>
      <c r="O9445" t="s">
        <v>1455</v>
      </c>
      <c r="P9445" t="s">
        <v>1456</v>
      </c>
      <c r="Q9445" t="s">
        <v>1457</v>
      </c>
      <c r="R9445">
        <v>2030990</v>
      </c>
      <c r="S9445" t="s">
        <v>1459</v>
      </c>
      <c r="T9445">
        <v>11764.704</v>
      </c>
      <c r="U9445">
        <v>14</v>
      </c>
      <c r="V9445">
        <v>11764.704</v>
      </c>
      <c r="W9445">
        <v>14</v>
      </c>
      <c r="X9445">
        <v>9660</v>
      </c>
      <c r="Y9445">
        <v>2104.7040000000002</v>
      </c>
      <c r="Z9445">
        <v>2030990</v>
      </c>
    </row>
    <row r="9446" spans="1:26" x14ac:dyDescent="0.2">
      <c r="A9446" s="27">
        <v>46088</v>
      </c>
      <c r="B9446" t="s">
        <v>14</v>
      </c>
      <c r="C9446" t="s">
        <v>1543</v>
      </c>
      <c r="D9446" t="s">
        <v>1543</v>
      </c>
      <c r="E9446" t="s">
        <v>1584</v>
      </c>
      <c r="F9446" t="s">
        <v>1470</v>
      </c>
      <c r="G9446" t="s">
        <v>1595</v>
      </c>
      <c r="H9446" t="s">
        <v>1313</v>
      </c>
      <c r="I9446" t="s">
        <v>1596</v>
      </c>
      <c r="J9446" t="s">
        <v>1450</v>
      </c>
      <c r="K9446" t="s">
        <v>1451</v>
      </c>
      <c r="L9446" t="s">
        <v>1452</v>
      </c>
      <c r="M9446" t="s">
        <v>1453</v>
      </c>
      <c r="N9446" t="s">
        <v>1454</v>
      </c>
      <c r="O9446" t="s">
        <v>1455</v>
      </c>
      <c r="P9446" t="s">
        <v>1456</v>
      </c>
      <c r="Q9446" t="s">
        <v>1457</v>
      </c>
      <c r="R9446">
        <v>2048972</v>
      </c>
      <c r="S9446" t="s">
        <v>1461</v>
      </c>
      <c r="T9446">
        <v>2521.0079999999998</v>
      </c>
      <c r="U9446">
        <v>3</v>
      </c>
      <c r="V9446">
        <v>2521.0079999999998</v>
      </c>
      <c r="W9446">
        <v>3</v>
      </c>
      <c r="X9446">
        <v>2061</v>
      </c>
      <c r="Y9446">
        <v>460.00799999999998</v>
      </c>
      <c r="Z9446">
        <v>2048972</v>
      </c>
    </row>
    <row r="9447" spans="1:26" x14ac:dyDescent="0.2">
      <c r="A9447" s="27">
        <v>46088</v>
      </c>
      <c r="B9447" t="s">
        <v>14</v>
      </c>
      <c r="C9447" t="s">
        <v>1543</v>
      </c>
      <c r="D9447" t="s">
        <v>1543</v>
      </c>
      <c r="E9447" t="s">
        <v>1584</v>
      </c>
      <c r="F9447" t="s">
        <v>1470</v>
      </c>
      <c r="G9447" t="s">
        <v>153</v>
      </c>
      <c r="H9447" t="s">
        <v>1023</v>
      </c>
      <c r="I9447" t="s">
        <v>1598</v>
      </c>
      <c r="J9447" t="s">
        <v>1450</v>
      </c>
      <c r="K9447" t="s">
        <v>1451</v>
      </c>
      <c r="L9447" t="s">
        <v>1452</v>
      </c>
      <c r="M9447" t="s">
        <v>1453</v>
      </c>
      <c r="N9447" t="s">
        <v>1454</v>
      </c>
      <c r="O9447" t="s">
        <v>1455</v>
      </c>
      <c r="P9447" t="s">
        <v>1456</v>
      </c>
      <c r="Q9447" t="s">
        <v>1457</v>
      </c>
      <c r="R9447">
        <v>2030990</v>
      </c>
      <c r="S9447" t="s">
        <v>1459</v>
      </c>
      <c r="T9447">
        <v>1680.672</v>
      </c>
      <c r="U9447">
        <v>2</v>
      </c>
      <c r="V9447">
        <v>1680.672</v>
      </c>
      <c r="W9447">
        <v>2</v>
      </c>
      <c r="X9447">
        <v>1316</v>
      </c>
      <c r="Y9447">
        <v>364.67200000000003</v>
      </c>
      <c r="Z9447">
        <v>2030990</v>
      </c>
    </row>
    <row r="9448" spans="1:26" x14ac:dyDescent="0.2">
      <c r="A9448" s="27">
        <v>46088</v>
      </c>
      <c r="B9448" t="s">
        <v>14</v>
      </c>
      <c r="C9448" t="s">
        <v>1543</v>
      </c>
      <c r="D9448" t="s">
        <v>1543</v>
      </c>
      <c r="E9448" t="s">
        <v>1584</v>
      </c>
      <c r="F9448" t="s">
        <v>1470</v>
      </c>
      <c r="G9448" t="s">
        <v>153</v>
      </c>
      <c r="H9448" t="s">
        <v>1023</v>
      </c>
      <c r="I9448" t="s">
        <v>1598</v>
      </c>
      <c r="J9448" t="s">
        <v>1450</v>
      </c>
      <c r="K9448" t="s">
        <v>1451</v>
      </c>
      <c r="L9448" t="s">
        <v>1452</v>
      </c>
      <c r="M9448" t="s">
        <v>1453</v>
      </c>
      <c r="N9448" t="s">
        <v>1454</v>
      </c>
      <c r="O9448" t="s">
        <v>1455</v>
      </c>
      <c r="P9448" t="s">
        <v>1456</v>
      </c>
      <c r="Q9448" t="s">
        <v>1457</v>
      </c>
      <c r="R9448">
        <v>2039041</v>
      </c>
      <c r="S9448" t="s">
        <v>1460</v>
      </c>
      <c r="T9448">
        <v>840.33600000000001</v>
      </c>
      <c r="U9448">
        <v>1</v>
      </c>
      <c r="V9448">
        <v>840.33600000000001</v>
      </c>
      <c r="W9448">
        <v>1</v>
      </c>
      <c r="X9448">
        <v>682</v>
      </c>
      <c r="Y9448">
        <v>158.33600000000001</v>
      </c>
      <c r="Z9448">
        <v>2039041</v>
      </c>
    </row>
    <row r="9449" spans="1:26" x14ac:dyDescent="0.2">
      <c r="A9449" s="27">
        <v>46088</v>
      </c>
      <c r="B9449" t="s">
        <v>14</v>
      </c>
      <c r="C9449" t="s">
        <v>1543</v>
      </c>
      <c r="D9449" t="s">
        <v>1543</v>
      </c>
      <c r="E9449" t="s">
        <v>1584</v>
      </c>
      <c r="F9449" t="s">
        <v>1470</v>
      </c>
      <c r="G9449" t="s">
        <v>153</v>
      </c>
      <c r="H9449" t="s">
        <v>1088</v>
      </c>
      <c r="I9449" t="s">
        <v>1599</v>
      </c>
      <c r="J9449" t="s">
        <v>1450</v>
      </c>
      <c r="K9449" t="s">
        <v>1451</v>
      </c>
      <c r="L9449" t="s">
        <v>1452</v>
      </c>
      <c r="M9449" t="s">
        <v>1453</v>
      </c>
      <c r="N9449" t="s">
        <v>1454</v>
      </c>
      <c r="O9449" t="s">
        <v>1455</v>
      </c>
      <c r="P9449" t="s">
        <v>1456</v>
      </c>
      <c r="Q9449" t="s">
        <v>1457</v>
      </c>
      <c r="R9449">
        <v>2030991</v>
      </c>
      <c r="S9449" t="s">
        <v>1463</v>
      </c>
      <c r="T9449">
        <v>4201.68</v>
      </c>
      <c r="U9449">
        <v>5</v>
      </c>
      <c r="V9449">
        <v>4201.68</v>
      </c>
      <c r="W9449">
        <v>5</v>
      </c>
      <c r="X9449">
        <v>3450</v>
      </c>
      <c r="Y9449">
        <v>751.68</v>
      </c>
      <c r="Z9449">
        <v>2030991</v>
      </c>
    </row>
    <row r="9450" spans="1:26" x14ac:dyDescent="0.2">
      <c r="A9450" s="27">
        <v>46088</v>
      </c>
      <c r="B9450" t="s">
        <v>14</v>
      </c>
      <c r="C9450" t="s">
        <v>1543</v>
      </c>
      <c r="D9450" t="s">
        <v>1543</v>
      </c>
      <c r="E9450" t="s">
        <v>1584</v>
      </c>
      <c r="F9450" t="s">
        <v>1470</v>
      </c>
      <c r="G9450" t="s">
        <v>153</v>
      </c>
      <c r="H9450" t="s">
        <v>1088</v>
      </c>
      <c r="I9450" t="s">
        <v>1599</v>
      </c>
      <c r="J9450" t="s">
        <v>1450</v>
      </c>
      <c r="K9450" t="s">
        <v>1451</v>
      </c>
      <c r="L9450" t="s">
        <v>1452</v>
      </c>
      <c r="M9450" t="s">
        <v>1453</v>
      </c>
      <c r="N9450" t="s">
        <v>1454</v>
      </c>
      <c r="O9450" t="s">
        <v>1455</v>
      </c>
      <c r="P9450" t="s">
        <v>1456</v>
      </c>
      <c r="Q9450" t="s">
        <v>1457</v>
      </c>
      <c r="R9450">
        <v>2039041</v>
      </c>
      <c r="S9450" t="s">
        <v>1460</v>
      </c>
      <c r="T9450">
        <v>5882.3519999999999</v>
      </c>
      <c r="U9450">
        <v>7</v>
      </c>
      <c r="V9450">
        <v>5882.3519999999999</v>
      </c>
      <c r="W9450">
        <v>7</v>
      </c>
      <c r="X9450">
        <v>4830</v>
      </c>
      <c r="Y9450">
        <v>1052.3520000000001</v>
      </c>
      <c r="Z9450">
        <v>2039041</v>
      </c>
    </row>
    <row r="9451" spans="1:26" x14ac:dyDescent="0.2">
      <c r="A9451" s="27">
        <v>46088</v>
      </c>
      <c r="B9451" t="s">
        <v>14</v>
      </c>
      <c r="C9451" t="s">
        <v>1543</v>
      </c>
      <c r="D9451" t="s">
        <v>1543</v>
      </c>
      <c r="E9451" t="s">
        <v>1584</v>
      </c>
      <c r="F9451" t="s">
        <v>1470</v>
      </c>
      <c r="G9451" t="s">
        <v>153</v>
      </c>
      <c r="H9451" t="s">
        <v>1088</v>
      </c>
      <c r="I9451" t="s">
        <v>1599</v>
      </c>
      <c r="J9451" t="s">
        <v>1450</v>
      </c>
      <c r="K9451" t="s">
        <v>1451</v>
      </c>
      <c r="L9451" t="s">
        <v>1452</v>
      </c>
      <c r="M9451" t="s">
        <v>1453</v>
      </c>
      <c r="N9451" t="s">
        <v>1454</v>
      </c>
      <c r="O9451" t="s">
        <v>1455</v>
      </c>
      <c r="P9451" t="s">
        <v>1456</v>
      </c>
      <c r="Q9451" t="s">
        <v>1457</v>
      </c>
      <c r="R9451">
        <v>2048972</v>
      </c>
      <c r="S9451" t="s">
        <v>1461</v>
      </c>
      <c r="T9451">
        <v>14285.712</v>
      </c>
      <c r="U9451">
        <v>17</v>
      </c>
      <c r="V9451">
        <v>14285.712</v>
      </c>
      <c r="W9451">
        <v>17</v>
      </c>
      <c r="X9451">
        <v>11662</v>
      </c>
      <c r="Y9451">
        <v>2623.712</v>
      </c>
      <c r="Z9451">
        <v>2048972</v>
      </c>
    </row>
    <row r="9452" spans="1:26" x14ac:dyDescent="0.2">
      <c r="A9452" s="27">
        <v>46088</v>
      </c>
      <c r="B9452" t="s">
        <v>14</v>
      </c>
      <c r="C9452" t="s">
        <v>1543</v>
      </c>
      <c r="D9452" t="s">
        <v>1543</v>
      </c>
      <c r="E9452" t="s">
        <v>1584</v>
      </c>
      <c r="F9452" t="s">
        <v>1470</v>
      </c>
      <c r="G9452" t="s">
        <v>153</v>
      </c>
      <c r="H9452" t="s">
        <v>1280</v>
      </c>
      <c r="I9452" t="s">
        <v>1600</v>
      </c>
      <c r="J9452" t="s">
        <v>1450</v>
      </c>
      <c r="K9452" t="s">
        <v>1451</v>
      </c>
      <c r="L9452" t="s">
        <v>1452</v>
      </c>
      <c r="M9452" t="s">
        <v>1453</v>
      </c>
      <c r="N9452" t="s">
        <v>1454</v>
      </c>
      <c r="O9452" t="s">
        <v>1455</v>
      </c>
      <c r="P9452" t="s">
        <v>1456</v>
      </c>
      <c r="Q9452" t="s">
        <v>1457</v>
      </c>
      <c r="R9452">
        <v>2001113</v>
      </c>
      <c r="S9452" t="s">
        <v>1458</v>
      </c>
      <c r="T9452">
        <v>1680.672</v>
      </c>
      <c r="U9452">
        <v>2</v>
      </c>
      <c r="V9452">
        <v>1680.672</v>
      </c>
      <c r="W9452">
        <v>2</v>
      </c>
      <c r="X9452">
        <v>1372</v>
      </c>
      <c r="Y9452">
        <v>308.67200000000003</v>
      </c>
      <c r="Z9452">
        <v>2001113</v>
      </c>
    </row>
    <row r="9453" spans="1:26" x14ac:dyDescent="0.2">
      <c r="A9453" s="27">
        <v>46088</v>
      </c>
      <c r="B9453" t="s">
        <v>14</v>
      </c>
      <c r="C9453" t="s">
        <v>1543</v>
      </c>
      <c r="D9453" t="s">
        <v>1543</v>
      </c>
      <c r="E9453" t="s">
        <v>1584</v>
      </c>
      <c r="F9453" t="s">
        <v>1470</v>
      </c>
      <c r="G9453" t="s">
        <v>153</v>
      </c>
      <c r="H9453" t="s">
        <v>1280</v>
      </c>
      <c r="I9453" t="s">
        <v>1600</v>
      </c>
      <c r="J9453" t="s">
        <v>1450</v>
      </c>
      <c r="K9453" t="s">
        <v>1451</v>
      </c>
      <c r="L9453" t="s">
        <v>1452</v>
      </c>
      <c r="M9453" t="s">
        <v>1453</v>
      </c>
      <c r="N9453" t="s">
        <v>1454</v>
      </c>
      <c r="O9453" t="s">
        <v>1455</v>
      </c>
      <c r="P9453" t="s">
        <v>1456</v>
      </c>
      <c r="Q9453" t="s">
        <v>1457</v>
      </c>
      <c r="R9453">
        <v>2030990</v>
      </c>
      <c r="S9453" t="s">
        <v>1459</v>
      </c>
      <c r="T9453">
        <v>6722.6880000000001</v>
      </c>
      <c r="U9453">
        <v>8</v>
      </c>
      <c r="V9453">
        <v>6722.6880000000001</v>
      </c>
      <c r="W9453">
        <v>8</v>
      </c>
      <c r="X9453">
        <v>5520</v>
      </c>
      <c r="Y9453">
        <v>1202.6880000000001</v>
      </c>
      <c r="Z9453">
        <v>2030990</v>
      </c>
    </row>
    <row r="9454" spans="1:26" x14ac:dyDescent="0.2">
      <c r="A9454" s="27">
        <v>46088</v>
      </c>
      <c r="B9454" t="s">
        <v>14</v>
      </c>
      <c r="C9454" t="s">
        <v>1543</v>
      </c>
      <c r="D9454" t="s">
        <v>1543</v>
      </c>
      <c r="E9454" t="s">
        <v>1584</v>
      </c>
      <c r="F9454" t="s">
        <v>1470</v>
      </c>
      <c r="G9454" t="s">
        <v>153</v>
      </c>
      <c r="H9454" t="s">
        <v>1280</v>
      </c>
      <c r="I9454" t="s">
        <v>1600</v>
      </c>
      <c r="J9454" t="s">
        <v>1450</v>
      </c>
      <c r="K9454" t="s">
        <v>1451</v>
      </c>
      <c r="L9454" t="s">
        <v>1452</v>
      </c>
      <c r="M9454" t="s">
        <v>1453</v>
      </c>
      <c r="N9454" t="s">
        <v>1454</v>
      </c>
      <c r="O9454" t="s">
        <v>1455</v>
      </c>
      <c r="P9454" t="s">
        <v>1456</v>
      </c>
      <c r="Q9454" t="s">
        <v>1457</v>
      </c>
      <c r="R9454">
        <v>2030991</v>
      </c>
      <c r="S9454" t="s">
        <v>1463</v>
      </c>
      <c r="T9454">
        <v>840.33600000000001</v>
      </c>
      <c r="U9454">
        <v>1</v>
      </c>
      <c r="V9454">
        <v>840.33600000000001</v>
      </c>
      <c r="W9454">
        <v>1</v>
      </c>
      <c r="X9454">
        <v>691</v>
      </c>
      <c r="Y9454">
        <v>149.33600000000001</v>
      </c>
      <c r="Z9454">
        <v>2030991</v>
      </c>
    </row>
    <row r="9455" spans="1:26" x14ac:dyDescent="0.2">
      <c r="A9455" s="27">
        <v>46088</v>
      </c>
      <c r="B9455" t="s">
        <v>14</v>
      </c>
      <c r="C9455" t="s">
        <v>1543</v>
      </c>
      <c r="D9455" t="s">
        <v>1543</v>
      </c>
      <c r="E9455" t="s">
        <v>1584</v>
      </c>
      <c r="F9455" t="s">
        <v>1470</v>
      </c>
      <c r="G9455" t="s">
        <v>153</v>
      </c>
      <c r="H9455" t="s">
        <v>1280</v>
      </c>
      <c r="I9455" t="s">
        <v>1600</v>
      </c>
      <c r="J9455" t="s">
        <v>1450</v>
      </c>
      <c r="K9455" t="s">
        <v>1451</v>
      </c>
      <c r="L9455" t="s">
        <v>1452</v>
      </c>
      <c r="M9455" t="s">
        <v>1453</v>
      </c>
      <c r="N9455" t="s">
        <v>1454</v>
      </c>
      <c r="O9455" t="s">
        <v>1455</v>
      </c>
      <c r="P9455" t="s">
        <v>1456</v>
      </c>
      <c r="Q9455" t="s">
        <v>1457</v>
      </c>
      <c r="R9455">
        <v>2039041</v>
      </c>
      <c r="S9455" t="s">
        <v>1460</v>
      </c>
      <c r="T9455">
        <v>2521.0079999999998</v>
      </c>
      <c r="U9455">
        <v>3</v>
      </c>
      <c r="V9455">
        <v>2521.0079999999998</v>
      </c>
      <c r="W9455">
        <v>3</v>
      </c>
      <c r="X9455">
        <v>2070</v>
      </c>
      <c r="Y9455">
        <v>451.00799999999998</v>
      </c>
      <c r="Z9455">
        <v>2039041</v>
      </c>
    </row>
    <row r="9456" spans="1:26" x14ac:dyDescent="0.2">
      <c r="A9456" s="27">
        <v>46088</v>
      </c>
      <c r="B9456" t="s">
        <v>14</v>
      </c>
      <c r="C9456" t="s">
        <v>1543</v>
      </c>
      <c r="D9456" t="s">
        <v>1543</v>
      </c>
      <c r="E9456" t="s">
        <v>1584</v>
      </c>
      <c r="F9456" t="s">
        <v>1470</v>
      </c>
      <c r="G9456" t="s">
        <v>55</v>
      </c>
      <c r="H9456" t="s">
        <v>1307</v>
      </c>
      <c r="I9456" t="s">
        <v>1806</v>
      </c>
      <c r="J9456" t="s">
        <v>1450</v>
      </c>
      <c r="K9456" t="s">
        <v>1451</v>
      </c>
      <c r="L9456" t="s">
        <v>1452</v>
      </c>
      <c r="M9456" t="s">
        <v>1453</v>
      </c>
      <c r="N9456" t="s">
        <v>1454</v>
      </c>
      <c r="O9456" t="s">
        <v>1455</v>
      </c>
      <c r="P9456" t="s">
        <v>1456</v>
      </c>
      <c r="Q9456" t="s">
        <v>1457</v>
      </c>
      <c r="R9456">
        <v>2030991</v>
      </c>
      <c r="S9456" t="s">
        <v>1463</v>
      </c>
      <c r="T9456">
        <v>840.33600000000001</v>
      </c>
      <c r="U9456">
        <v>1</v>
      </c>
      <c r="V9456">
        <v>840.33600000000001</v>
      </c>
      <c r="W9456">
        <v>1</v>
      </c>
      <c r="X9456">
        <v>685</v>
      </c>
      <c r="Y9456">
        <v>155.33600000000001</v>
      </c>
      <c r="Z9456">
        <v>2030991</v>
      </c>
    </row>
    <row r="9457" spans="1:26" x14ac:dyDescent="0.2">
      <c r="A9457" s="27">
        <v>46088</v>
      </c>
      <c r="B9457" t="s">
        <v>14</v>
      </c>
      <c r="C9457" t="s">
        <v>1543</v>
      </c>
      <c r="D9457" t="s">
        <v>1543</v>
      </c>
      <c r="E9457" t="s">
        <v>1584</v>
      </c>
      <c r="F9457" t="s">
        <v>1470</v>
      </c>
      <c r="G9457" t="s">
        <v>55</v>
      </c>
      <c r="H9457" t="s">
        <v>1307</v>
      </c>
      <c r="I9457" t="s">
        <v>1806</v>
      </c>
      <c r="J9457" t="s">
        <v>1450</v>
      </c>
      <c r="K9457" t="s">
        <v>1451</v>
      </c>
      <c r="L9457" t="s">
        <v>1452</v>
      </c>
      <c r="M9457" t="s">
        <v>1453</v>
      </c>
      <c r="N9457" t="s">
        <v>1454</v>
      </c>
      <c r="O9457" t="s">
        <v>1455</v>
      </c>
      <c r="P9457" t="s">
        <v>1456</v>
      </c>
      <c r="Q9457" t="s">
        <v>1457</v>
      </c>
      <c r="R9457">
        <v>2039041</v>
      </c>
      <c r="S9457" t="s">
        <v>1460</v>
      </c>
      <c r="T9457">
        <v>6722.6880000000001</v>
      </c>
      <c r="U9457">
        <v>8</v>
      </c>
      <c r="V9457">
        <v>6722.6880000000001</v>
      </c>
      <c r="W9457">
        <v>8</v>
      </c>
      <c r="X9457">
        <v>5504</v>
      </c>
      <c r="Y9457">
        <v>1218.6880000000001</v>
      </c>
      <c r="Z9457">
        <v>2039041</v>
      </c>
    </row>
    <row r="9458" spans="1:26" x14ac:dyDescent="0.2">
      <c r="A9458" s="27">
        <v>46088</v>
      </c>
      <c r="B9458" t="s">
        <v>14</v>
      </c>
      <c r="C9458" t="s">
        <v>1543</v>
      </c>
      <c r="D9458" t="s">
        <v>1543</v>
      </c>
      <c r="E9458" t="s">
        <v>1584</v>
      </c>
      <c r="F9458" t="s">
        <v>1470</v>
      </c>
      <c r="G9458" t="s">
        <v>457</v>
      </c>
      <c r="H9458" t="s">
        <v>1170</v>
      </c>
      <c r="I9458" t="s">
        <v>1602</v>
      </c>
      <c r="J9458" t="s">
        <v>1450</v>
      </c>
      <c r="K9458" t="s">
        <v>1451</v>
      </c>
      <c r="L9458" t="s">
        <v>1452</v>
      </c>
      <c r="M9458" t="s">
        <v>1453</v>
      </c>
      <c r="N9458" t="s">
        <v>1454</v>
      </c>
      <c r="O9458" t="s">
        <v>1455</v>
      </c>
      <c r="P9458" t="s">
        <v>1456</v>
      </c>
      <c r="Q9458" t="s">
        <v>1457</v>
      </c>
      <c r="R9458">
        <v>2030990</v>
      </c>
      <c r="S9458" t="s">
        <v>1459</v>
      </c>
      <c r="T9458">
        <v>5042.0159999999996</v>
      </c>
      <c r="U9458">
        <v>6</v>
      </c>
      <c r="V9458">
        <v>5042.0159999999996</v>
      </c>
      <c r="W9458">
        <v>6</v>
      </c>
      <c r="X9458">
        <v>4140</v>
      </c>
      <c r="Y9458">
        <v>902.01599999999996</v>
      </c>
      <c r="Z9458">
        <v>2030990</v>
      </c>
    </row>
    <row r="9459" spans="1:26" x14ac:dyDescent="0.2">
      <c r="A9459" s="27">
        <v>46088</v>
      </c>
      <c r="B9459" t="s">
        <v>14</v>
      </c>
      <c r="C9459" t="s">
        <v>1543</v>
      </c>
      <c r="D9459" t="s">
        <v>1543</v>
      </c>
      <c r="E9459" t="s">
        <v>1584</v>
      </c>
      <c r="F9459" t="s">
        <v>1470</v>
      </c>
      <c r="G9459" t="s">
        <v>457</v>
      </c>
      <c r="H9459" t="s">
        <v>1170</v>
      </c>
      <c r="I9459" t="s">
        <v>1602</v>
      </c>
      <c r="J9459" t="s">
        <v>1450</v>
      </c>
      <c r="K9459" t="s">
        <v>1451</v>
      </c>
      <c r="L9459" t="s">
        <v>1452</v>
      </c>
      <c r="M9459" t="s">
        <v>1453</v>
      </c>
      <c r="N9459" t="s">
        <v>1454</v>
      </c>
      <c r="O9459" t="s">
        <v>1455</v>
      </c>
      <c r="P9459" t="s">
        <v>1456</v>
      </c>
      <c r="Q9459" t="s">
        <v>1457</v>
      </c>
      <c r="R9459">
        <v>2039041</v>
      </c>
      <c r="S9459" t="s">
        <v>1460</v>
      </c>
      <c r="T9459">
        <v>4201.68</v>
      </c>
      <c r="U9459">
        <v>5</v>
      </c>
      <c r="V9459">
        <v>4201.68</v>
      </c>
      <c r="W9459">
        <v>5</v>
      </c>
      <c r="X9459">
        <v>3420</v>
      </c>
      <c r="Y9459">
        <v>781.68</v>
      </c>
      <c r="Z9459">
        <v>2039041</v>
      </c>
    </row>
    <row r="9460" spans="1:26" x14ac:dyDescent="0.2">
      <c r="A9460" s="27">
        <v>46088</v>
      </c>
      <c r="B9460" t="s">
        <v>14</v>
      </c>
      <c r="C9460" t="s">
        <v>1543</v>
      </c>
      <c r="D9460" t="s">
        <v>1543</v>
      </c>
      <c r="E9460" t="s">
        <v>1584</v>
      </c>
      <c r="F9460" t="s">
        <v>1470</v>
      </c>
      <c r="G9460" t="s">
        <v>457</v>
      </c>
      <c r="H9460" t="s">
        <v>1170</v>
      </c>
      <c r="I9460" t="s">
        <v>1602</v>
      </c>
      <c r="J9460" t="s">
        <v>1450</v>
      </c>
      <c r="K9460" t="s">
        <v>1451</v>
      </c>
      <c r="L9460" t="s">
        <v>1452</v>
      </c>
      <c r="M9460" t="s">
        <v>1453</v>
      </c>
      <c r="N9460" t="s">
        <v>1454</v>
      </c>
      <c r="O9460" t="s">
        <v>1455</v>
      </c>
      <c r="P9460" t="s">
        <v>1456</v>
      </c>
      <c r="Q9460" t="s">
        <v>1457</v>
      </c>
      <c r="R9460">
        <v>2048972</v>
      </c>
      <c r="S9460" t="s">
        <v>1461</v>
      </c>
      <c r="T9460">
        <v>2521.0079999999998</v>
      </c>
      <c r="U9460">
        <v>3</v>
      </c>
      <c r="V9460">
        <v>2521.0079999999998</v>
      </c>
      <c r="W9460">
        <v>3</v>
      </c>
      <c r="X9460">
        <v>2037</v>
      </c>
      <c r="Y9460">
        <v>484.00799999999998</v>
      </c>
      <c r="Z9460">
        <v>2048972</v>
      </c>
    </row>
    <row r="9461" spans="1:26" x14ac:dyDescent="0.2">
      <c r="A9461" s="27">
        <v>46088</v>
      </c>
      <c r="B9461" t="s">
        <v>14</v>
      </c>
      <c r="C9461" t="s">
        <v>1543</v>
      </c>
      <c r="D9461" t="s">
        <v>1543</v>
      </c>
      <c r="E9461" t="s">
        <v>1584</v>
      </c>
      <c r="F9461" t="s">
        <v>1470</v>
      </c>
      <c r="G9461" t="s">
        <v>1287</v>
      </c>
      <c r="H9461" t="s">
        <v>1285</v>
      </c>
      <c r="I9461" t="s">
        <v>1287</v>
      </c>
      <c r="J9461" t="s">
        <v>1450</v>
      </c>
      <c r="K9461" t="s">
        <v>1451</v>
      </c>
      <c r="L9461" t="s">
        <v>1452</v>
      </c>
      <c r="M9461" t="s">
        <v>1453</v>
      </c>
      <c r="N9461" t="s">
        <v>1454</v>
      </c>
      <c r="O9461" t="s">
        <v>1455</v>
      </c>
      <c r="P9461" t="s">
        <v>1456</v>
      </c>
      <c r="Q9461" t="s">
        <v>1457</v>
      </c>
      <c r="R9461">
        <v>2001113</v>
      </c>
      <c r="S9461" t="s">
        <v>1458</v>
      </c>
      <c r="T9461">
        <v>2521.0079999999998</v>
      </c>
      <c r="U9461">
        <v>3</v>
      </c>
      <c r="V9461">
        <v>2521.0079999999998</v>
      </c>
      <c r="W9461">
        <v>3</v>
      </c>
      <c r="X9461">
        <v>2058</v>
      </c>
      <c r="Y9461">
        <v>463.00799999999998</v>
      </c>
      <c r="Z9461">
        <v>2001113</v>
      </c>
    </row>
    <row r="9462" spans="1:26" x14ac:dyDescent="0.2">
      <c r="A9462" s="27">
        <v>46088</v>
      </c>
      <c r="B9462" t="s">
        <v>14</v>
      </c>
      <c r="C9462" t="s">
        <v>1543</v>
      </c>
      <c r="D9462" t="s">
        <v>1543</v>
      </c>
      <c r="E9462" t="s">
        <v>1584</v>
      </c>
      <c r="F9462" t="s">
        <v>1470</v>
      </c>
      <c r="G9462" t="s">
        <v>1287</v>
      </c>
      <c r="H9462" t="s">
        <v>1285</v>
      </c>
      <c r="I9462" t="s">
        <v>1287</v>
      </c>
      <c r="J9462" t="s">
        <v>1450</v>
      </c>
      <c r="K9462" t="s">
        <v>1451</v>
      </c>
      <c r="L9462" t="s">
        <v>1452</v>
      </c>
      <c r="M9462" t="s">
        <v>1453</v>
      </c>
      <c r="N9462" t="s">
        <v>1454</v>
      </c>
      <c r="O9462" t="s">
        <v>1455</v>
      </c>
      <c r="P9462" t="s">
        <v>1456</v>
      </c>
      <c r="Q9462" t="s">
        <v>1457</v>
      </c>
      <c r="R9462">
        <v>2030990</v>
      </c>
      <c r="S9462" t="s">
        <v>1459</v>
      </c>
      <c r="T9462">
        <v>20168.063999999998</v>
      </c>
      <c r="U9462">
        <v>24</v>
      </c>
      <c r="V9462">
        <v>20168.063999999998</v>
      </c>
      <c r="W9462">
        <v>24</v>
      </c>
      <c r="X9462">
        <v>16584</v>
      </c>
      <c r="Y9462">
        <v>3584.0639999999999</v>
      </c>
      <c r="Z9462">
        <v>2030990</v>
      </c>
    </row>
    <row r="9463" spans="1:26" x14ac:dyDescent="0.2">
      <c r="A9463" s="27">
        <v>46088</v>
      </c>
      <c r="B9463" t="s">
        <v>14</v>
      </c>
      <c r="C9463" t="s">
        <v>1543</v>
      </c>
      <c r="D9463" t="s">
        <v>1543</v>
      </c>
      <c r="E9463" t="s">
        <v>1584</v>
      </c>
      <c r="F9463" t="s">
        <v>1470</v>
      </c>
      <c r="G9463" t="s">
        <v>1287</v>
      </c>
      <c r="H9463" t="s">
        <v>1285</v>
      </c>
      <c r="I9463" t="s">
        <v>1287</v>
      </c>
      <c r="J9463" t="s">
        <v>1450</v>
      </c>
      <c r="K9463" t="s">
        <v>1451</v>
      </c>
      <c r="L9463" t="s">
        <v>1452</v>
      </c>
      <c r="M9463" t="s">
        <v>1453</v>
      </c>
      <c r="N9463" t="s">
        <v>1454</v>
      </c>
      <c r="O9463" t="s">
        <v>1455</v>
      </c>
      <c r="P9463" t="s">
        <v>1456</v>
      </c>
      <c r="Q9463" t="s">
        <v>1457</v>
      </c>
      <c r="R9463">
        <v>2030991</v>
      </c>
      <c r="S9463" t="s">
        <v>1463</v>
      </c>
      <c r="T9463">
        <v>8403.36</v>
      </c>
      <c r="U9463">
        <v>10</v>
      </c>
      <c r="V9463">
        <v>8403.36</v>
      </c>
      <c r="W9463">
        <v>10</v>
      </c>
      <c r="X9463">
        <v>6900</v>
      </c>
      <c r="Y9463">
        <v>1503.36</v>
      </c>
      <c r="Z9463">
        <v>2030991</v>
      </c>
    </row>
    <row r="9464" spans="1:26" x14ac:dyDescent="0.2">
      <c r="A9464" s="27">
        <v>46088</v>
      </c>
      <c r="B9464" t="s">
        <v>14</v>
      </c>
      <c r="C9464" t="s">
        <v>1543</v>
      </c>
      <c r="D9464" t="s">
        <v>1543</v>
      </c>
      <c r="E9464" t="s">
        <v>1584</v>
      </c>
      <c r="F9464" t="s">
        <v>1470</v>
      </c>
      <c r="G9464" t="s">
        <v>1287</v>
      </c>
      <c r="H9464" t="s">
        <v>1285</v>
      </c>
      <c r="I9464" t="s">
        <v>1287</v>
      </c>
      <c r="J9464" t="s">
        <v>1450</v>
      </c>
      <c r="K9464" t="s">
        <v>1451</v>
      </c>
      <c r="L9464" t="s">
        <v>1452</v>
      </c>
      <c r="M9464" t="s">
        <v>1453</v>
      </c>
      <c r="N9464" t="s">
        <v>1454</v>
      </c>
      <c r="O9464" t="s">
        <v>1455</v>
      </c>
      <c r="P9464" t="s">
        <v>1456</v>
      </c>
      <c r="Q9464" t="s">
        <v>1457</v>
      </c>
      <c r="R9464">
        <v>2039041</v>
      </c>
      <c r="S9464" t="s">
        <v>1460</v>
      </c>
      <c r="T9464">
        <v>1680.672</v>
      </c>
      <c r="U9464">
        <v>2</v>
      </c>
      <c r="V9464">
        <v>1680.672</v>
      </c>
      <c r="W9464">
        <v>2</v>
      </c>
      <c r="X9464">
        <v>1380</v>
      </c>
      <c r="Y9464">
        <v>300.67200000000003</v>
      </c>
      <c r="Z9464">
        <v>2039041</v>
      </c>
    </row>
    <row r="9465" spans="1:26" x14ac:dyDescent="0.2">
      <c r="A9465" s="27">
        <v>46088</v>
      </c>
      <c r="B9465" t="s">
        <v>14</v>
      </c>
      <c r="C9465" t="s">
        <v>1543</v>
      </c>
      <c r="D9465" t="s">
        <v>1543</v>
      </c>
      <c r="E9465" t="s">
        <v>1584</v>
      </c>
      <c r="F9465" t="s">
        <v>1470</v>
      </c>
      <c r="G9465" t="s">
        <v>1287</v>
      </c>
      <c r="H9465" t="s">
        <v>1285</v>
      </c>
      <c r="I9465" t="s">
        <v>1287</v>
      </c>
      <c r="J9465" t="s">
        <v>1450</v>
      </c>
      <c r="K9465" t="s">
        <v>1451</v>
      </c>
      <c r="L9465" t="s">
        <v>1452</v>
      </c>
      <c r="M9465" t="s">
        <v>1453</v>
      </c>
      <c r="N9465" t="s">
        <v>1454</v>
      </c>
      <c r="O9465" t="s">
        <v>1455</v>
      </c>
      <c r="P9465" t="s">
        <v>1456</v>
      </c>
      <c r="Q9465" t="s">
        <v>1457</v>
      </c>
      <c r="R9465">
        <v>2048972</v>
      </c>
      <c r="S9465" t="s">
        <v>1461</v>
      </c>
      <c r="T9465">
        <v>5042.0159999999996</v>
      </c>
      <c r="U9465">
        <v>6</v>
      </c>
      <c r="V9465">
        <v>5042.0159999999996</v>
      </c>
      <c r="W9465">
        <v>6</v>
      </c>
      <c r="X9465">
        <v>4110</v>
      </c>
      <c r="Y9465">
        <v>932.01599999999996</v>
      </c>
      <c r="Z9465">
        <v>2048972</v>
      </c>
    </row>
    <row r="9466" spans="1:26" x14ac:dyDescent="0.2">
      <c r="A9466" s="27">
        <v>46088</v>
      </c>
      <c r="B9466" t="s">
        <v>14</v>
      </c>
      <c r="C9466" t="s">
        <v>1543</v>
      </c>
      <c r="D9466" t="s">
        <v>1543</v>
      </c>
      <c r="E9466" t="s">
        <v>1584</v>
      </c>
      <c r="F9466" t="s">
        <v>1470</v>
      </c>
      <c r="G9466" t="s">
        <v>162</v>
      </c>
      <c r="H9466" t="s">
        <v>1311</v>
      </c>
      <c r="I9466" t="s">
        <v>1603</v>
      </c>
      <c r="J9466" t="s">
        <v>1450</v>
      </c>
      <c r="K9466" t="s">
        <v>1451</v>
      </c>
      <c r="L9466" t="s">
        <v>1452</v>
      </c>
      <c r="M9466" t="s">
        <v>1453</v>
      </c>
      <c r="N9466" t="s">
        <v>1454</v>
      </c>
      <c r="O9466" t="s">
        <v>1455</v>
      </c>
      <c r="P9466" t="s">
        <v>1456</v>
      </c>
      <c r="Q9466" t="s">
        <v>1457</v>
      </c>
      <c r="R9466">
        <v>2001113</v>
      </c>
      <c r="S9466" t="s">
        <v>1458</v>
      </c>
      <c r="T9466">
        <v>4201.68</v>
      </c>
      <c r="U9466">
        <v>5</v>
      </c>
      <c r="V9466">
        <v>4201.68</v>
      </c>
      <c r="W9466">
        <v>5</v>
      </c>
      <c r="X9466">
        <v>3430</v>
      </c>
      <c r="Y9466">
        <v>771.68</v>
      </c>
      <c r="Z9466">
        <v>2001113</v>
      </c>
    </row>
    <row r="9467" spans="1:26" x14ac:dyDescent="0.2">
      <c r="A9467" s="27">
        <v>46088</v>
      </c>
      <c r="B9467" t="s">
        <v>14</v>
      </c>
      <c r="C9467" t="s">
        <v>1543</v>
      </c>
      <c r="D9467" t="s">
        <v>1543</v>
      </c>
      <c r="E9467" t="s">
        <v>1584</v>
      </c>
      <c r="F9467" t="s">
        <v>1470</v>
      </c>
      <c r="G9467" t="s">
        <v>162</v>
      </c>
      <c r="H9467" t="s">
        <v>1311</v>
      </c>
      <c r="I9467" t="s">
        <v>1603</v>
      </c>
      <c r="J9467" t="s">
        <v>1450</v>
      </c>
      <c r="K9467" t="s">
        <v>1451</v>
      </c>
      <c r="L9467" t="s">
        <v>1452</v>
      </c>
      <c r="M9467" t="s">
        <v>1453</v>
      </c>
      <c r="N9467" t="s">
        <v>1454</v>
      </c>
      <c r="O9467" t="s">
        <v>1455</v>
      </c>
      <c r="P9467" t="s">
        <v>1456</v>
      </c>
      <c r="Q9467" t="s">
        <v>1457</v>
      </c>
      <c r="R9467">
        <v>2030990</v>
      </c>
      <c r="S9467" t="s">
        <v>1459</v>
      </c>
      <c r="T9467">
        <v>6722.6880000000001</v>
      </c>
      <c r="U9467">
        <v>8</v>
      </c>
      <c r="V9467">
        <v>6722.6880000000001</v>
      </c>
      <c r="W9467">
        <v>8</v>
      </c>
      <c r="X9467">
        <v>5520</v>
      </c>
      <c r="Y9467">
        <v>1202.6880000000001</v>
      </c>
      <c r="Z9467">
        <v>2030990</v>
      </c>
    </row>
    <row r="9468" spans="1:26" x14ac:dyDescent="0.2">
      <c r="A9468" s="27">
        <v>46088</v>
      </c>
      <c r="B9468" t="s">
        <v>14</v>
      </c>
      <c r="C9468" t="s">
        <v>1543</v>
      </c>
      <c r="D9468" t="s">
        <v>1543</v>
      </c>
      <c r="E9468" t="s">
        <v>1584</v>
      </c>
      <c r="F9468" t="s">
        <v>1470</v>
      </c>
      <c r="G9468" t="s">
        <v>162</v>
      </c>
      <c r="H9468" t="s">
        <v>1311</v>
      </c>
      <c r="I9468" t="s">
        <v>1603</v>
      </c>
      <c r="J9468" t="s">
        <v>1450</v>
      </c>
      <c r="K9468" t="s">
        <v>1451</v>
      </c>
      <c r="L9468" t="s">
        <v>1452</v>
      </c>
      <c r="M9468" t="s">
        <v>1453</v>
      </c>
      <c r="N9468" t="s">
        <v>1454</v>
      </c>
      <c r="O9468" t="s">
        <v>1455</v>
      </c>
      <c r="P9468" t="s">
        <v>1456</v>
      </c>
      <c r="Q9468" t="s">
        <v>1457</v>
      </c>
      <c r="R9468">
        <v>2030991</v>
      </c>
      <c r="S9468" t="s">
        <v>1463</v>
      </c>
      <c r="T9468">
        <v>1680.6721</v>
      </c>
      <c r="U9468">
        <v>2</v>
      </c>
      <c r="V9468">
        <v>1680.6721</v>
      </c>
      <c r="W9468">
        <v>2</v>
      </c>
      <c r="X9468">
        <v>1380</v>
      </c>
      <c r="Y9468">
        <v>300.6721</v>
      </c>
      <c r="Z9468">
        <v>2030991</v>
      </c>
    </row>
    <row r="9469" spans="1:26" x14ac:dyDescent="0.2">
      <c r="A9469" s="27">
        <v>46088</v>
      </c>
      <c r="B9469" t="s">
        <v>14</v>
      </c>
      <c r="C9469" t="s">
        <v>1543</v>
      </c>
      <c r="D9469" t="s">
        <v>1543</v>
      </c>
      <c r="E9469" t="s">
        <v>1584</v>
      </c>
      <c r="F9469" t="s">
        <v>1470</v>
      </c>
      <c r="G9469" t="s">
        <v>162</v>
      </c>
      <c r="H9469" t="s">
        <v>1311</v>
      </c>
      <c r="I9469" t="s">
        <v>1603</v>
      </c>
      <c r="J9469" t="s">
        <v>1450</v>
      </c>
      <c r="K9469" t="s">
        <v>1451</v>
      </c>
      <c r="L9469" t="s">
        <v>1452</v>
      </c>
      <c r="M9469" t="s">
        <v>1453</v>
      </c>
      <c r="N9469" t="s">
        <v>1454</v>
      </c>
      <c r="O9469" t="s">
        <v>1455</v>
      </c>
      <c r="P9469" t="s">
        <v>1456</v>
      </c>
      <c r="Q9469" t="s">
        <v>1457</v>
      </c>
      <c r="R9469">
        <v>2039041</v>
      </c>
      <c r="S9469" t="s">
        <v>1460</v>
      </c>
      <c r="T9469">
        <v>5882.3519999999999</v>
      </c>
      <c r="U9469">
        <v>7</v>
      </c>
      <c r="V9469">
        <v>5882.3519999999999</v>
      </c>
      <c r="W9469">
        <v>7</v>
      </c>
      <c r="X9469">
        <v>4823</v>
      </c>
      <c r="Y9469">
        <v>1059.3520000000001</v>
      </c>
      <c r="Z9469">
        <v>2039041</v>
      </c>
    </row>
    <row r="9470" spans="1:26" x14ac:dyDescent="0.2">
      <c r="A9470" s="27">
        <v>46088</v>
      </c>
      <c r="B9470" t="s">
        <v>14</v>
      </c>
      <c r="C9470" t="s">
        <v>1543</v>
      </c>
      <c r="D9470" t="s">
        <v>1543</v>
      </c>
      <c r="E9470" t="s">
        <v>1584</v>
      </c>
      <c r="F9470" t="s">
        <v>1470</v>
      </c>
      <c r="G9470" t="s">
        <v>162</v>
      </c>
      <c r="H9470" t="s">
        <v>1311</v>
      </c>
      <c r="I9470" t="s">
        <v>1603</v>
      </c>
      <c r="J9470" t="s">
        <v>1450</v>
      </c>
      <c r="K9470" t="s">
        <v>1451</v>
      </c>
      <c r="L9470" t="s">
        <v>1452</v>
      </c>
      <c r="M9470" t="s">
        <v>1453</v>
      </c>
      <c r="N9470" t="s">
        <v>1454</v>
      </c>
      <c r="O9470" t="s">
        <v>1455</v>
      </c>
      <c r="P9470" t="s">
        <v>1456</v>
      </c>
      <c r="Q9470" t="s">
        <v>1457</v>
      </c>
      <c r="R9470">
        <v>2048972</v>
      </c>
      <c r="S9470" t="s">
        <v>1461</v>
      </c>
      <c r="T9470">
        <v>840.33600000000001</v>
      </c>
      <c r="U9470">
        <v>1</v>
      </c>
      <c r="V9470">
        <v>840.33600000000001</v>
      </c>
      <c r="W9470">
        <v>1</v>
      </c>
      <c r="X9470">
        <v>686</v>
      </c>
      <c r="Y9470">
        <v>154.33600000000001</v>
      </c>
      <c r="Z9470">
        <v>2048972</v>
      </c>
    </row>
    <row r="9471" spans="1:26" x14ac:dyDescent="0.2">
      <c r="A9471" s="27">
        <v>46088</v>
      </c>
      <c r="B9471" t="s">
        <v>14</v>
      </c>
      <c r="C9471" t="s">
        <v>1543</v>
      </c>
      <c r="D9471" t="s">
        <v>1543</v>
      </c>
      <c r="E9471" t="s">
        <v>1584</v>
      </c>
      <c r="F9471" t="s">
        <v>1470</v>
      </c>
      <c r="G9471" t="s">
        <v>247</v>
      </c>
      <c r="H9471" t="s">
        <v>1272</v>
      </c>
      <c r="I9471" t="s">
        <v>1604</v>
      </c>
      <c r="J9471" t="s">
        <v>1450</v>
      </c>
      <c r="K9471" t="s">
        <v>1451</v>
      </c>
      <c r="L9471" t="s">
        <v>1452</v>
      </c>
      <c r="M9471" t="s">
        <v>1453</v>
      </c>
      <c r="N9471" t="s">
        <v>1454</v>
      </c>
      <c r="O9471" t="s">
        <v>1455</v>
      </c>
      <c r="P9471" t="s">
        <v>1456</v>
      </c>
      <c r="Q9471" t="s">
        <v>1457</v>
      </c>
      <c r="R9471">
        <v>2001113</v>
      </c>
      <c r="S9471" t="s">
        <v>1458</v>
      </c>
      <c r="T9471">
        <v>3361.3440000000001</v>
      </c>
      <c r="U9471">
        <v>4</v>
      </c>
      <c r="V9471">
        <v>3361.3440000000001</v>
      </c>
      <c r="W9471">
        <v>4</v>
      </c>
      <c r="X9471">
        <v>2744</v>
      </c>
      <c r="Y9471">
        <v>617.34400000000005</v>
      </c>
      <c r="Z9471">
        <v>2001113</v>
      </c>
    </row>
    <row r="9472" spans="1:26" x14ac:dyDescent="0.2">
      <c r="A9472" s="27">
        <v>46088</v>
      </c>
      <c r="B9472" t="s">
        <v>14</v>
      </c>
      <c r="C9472" t="s">
        <v>1543</v>
      </c>
      <c r="D9472" t="s">
        <v>1543</v>
      </c>
      <c r="E9472" t="s">
        <v>1584</v>
      </c>
      <c r="F9472" t="s">
        <v>1470</v>
      </c>
      <c r="G9472" t="s">
        <v>247</v>
      </c>
      <c r="H9472" t="s">
        <v>1272</v>
      </c>
      <c r="I9472" t="s">
        <v>1604</v>
      </c>
      <c r="J9472" t="s">
        <v>1450</v>
      </c>
      <c r="K9472" t="s">
        <v>1451</v>
      </c>
      <c r="L9472" t="s">
        <v>1452</v>
      </c>
      <c r="M9472" t="s">
        <v>1453</v>
      </c>
      <c r="N9472" t="s">
        <v>1454</v>
      </c>
      <c r="O9472" t="s">
        <v>1455</v>
      </c>
      <c r="P9472" t="s">
        <v>1456</v>
      </c>
      <c r="Q9472" t="s">
        <v>1457</v>
      </c>
      <c r="R9472">
        <v>2030990</v>
      </c>
      <c r="S9472" t="s">
        <v>1459</v>
      </c>
      <c r="T9472">
        <v>4201.68</v>
      </c>
      <c r="U9472">
        <v>5</v>
      </c>
      <c r="V9472">
        <v>4201.68</v>
      </c>
      <c r="W9472">
        <v>5</v>
      </c>
      <c r="X9472">
        <v>3470</v>
      </c>
      <c r="Y9472">
        <v>731.68</v>
      </c>
      <c r="Z9472">
        <v>2030990</v>
      </c>
    </row>
    <row r="9473" spans="1:26" x14ac:dyDescent="0.2">
      <c r="A9473" s="27">
        <v>46088</v>
      </c>
      <c r="B9473" t="s">
        <v>14</v>
      </c>
      <c r="C9473" t="s">
        <v>1543</v>
      </c>
      <c r="D9473" t="s">
        <v>1543</v>
      </c>
      <c r="E9473" t="s">
        <v>1584</v>
      </c>
      <c r="F9473" t="s">
        <v>1470</v>
      </c>
      <c r="G9473" t="s">
        <v>247</v>
      </c>
      <c r="H9473" t="s">
        <v>1272</v>
      </c>
      <c r="I9473" t="s">
        <v>1604</v>
      </c>
      <c r="J9473" t="s">
        <v>1450</v>
      </c>
      <c r="K9473" t="s">
        <v>1451</v>
      </c>
      <c r="L9473" t="s">
        <v>1452</v>
      </c>
      <c r="M9473" t="s">
        <v>1453</v>
      </c>
      <c r="N9473" t="s">
        <v>1454</v>
      </c>
      <c r="O9473" t="s">
        <v>1455</v>
      </c>
      <c r="P9473" t="s">
        <v>1456</v>
      </c>
      <c r="Q9473" t="s">
        <v>1457</v>
      </c>
      <c r="R9473">
        <v>2030991</v>
      </c>
      <c r="S9473" t="s">
        <v>1463</v>
      </c>
      <c r="T9473">
        <v>5042.0159999999996</v>
      </c>
      <c r="U9473">
        <v>6</v>
      </c>
      <c r="V9473">
        <v>5042.0159999999996</v>
      </c>
      <c r="W9473">
        <v>6</v>
      </c>
      <c r="X9473">
        <v>4134</v>
      </c>
      <c r="Y9473">
        <v>908.01599999999996</v>
      </c>
      <c r="Z9473">
        <v>2030991</v>
      </c>
    </row>
    <row r="9474" spans="1:26" x14ac:dyDescent="0.2">
      <c r="A9474" s="27">
        <v>46088</v>
      </c>
      <c r="B9474" t="s">
        <v>14</v>
      </c>
      <c r="C9474" t="s">
        <v>1543</v>
      </c>
      <c r="D9474" t="s">
        <v>1543</v>
      </c>
      <c r="E9474" t="s">
        <v>1584</v>
      </c>
      <c r="F9474" t="s">
        <v>1470</v>
      </c>
      <c r="G9474" t="s">
        <v>247</v>
      </c>
      <c r="H9474" t="s">
        <v>1272</v>
      </c>
      <c r="I9474" t="s">
        <v>1604</v>
      </c>
      <c r="J9474" t="s">
        <v>1450</v>
      </c>
      <c r="K9474" t="s">
        <v>1451</v>
      </c>
      <c r="L9474" t="s">
        <v>1452</v>
      </c>
      <c r="M9474" t="s">
        <v>1453</v>
      </c>
      <c r="N9474" t="s">
        <v>1454</v>
      </c>
      <c r="O9474" t="s">
        <v>1455</v>
      </c>
      <c r="P9474" t="s">
        <v>1456</v>
      </c>
      <c r="Q9474" t="s">
        <v>1457</v>
      </c>
      <c r="R9474">
        <v>2039041</v>
      </c>
      <c r="S9474" t="s">
        <v>1460</v>
      </c>
      <c r="T9474">
        <v>1680.672</v>
      </c>
      <c r="U9474">
        <v>2</v>
      </c>
      <c r="V9474">
        <v>1680.672</v>
      </c>
      <c r="W9474">
        <v>2</v>
      </c>
      <c r="X9474">
        <v>1378</v>
      </c>
      <c r="Y9474">
        <v>302.67200000000003</v>
      </c>
      <c r="Z9474">
        <v>2039041</v>
      </c>
    </row>
    <row r="9475" spans="1:26" x14ac:dyDescent="0.2">
      <c r="A9475" s="27">
        <v>46088</v>
      </c>
      <c r="B9475" t="s">
        <v>14</v>
      </c>
      <c r="C9475" t="s">
        <v>1543</v>
      </c>
      <c r="D9475" t="s">
        <v>1543</v>
      </c>
      <c r="E9475" t="s">
        <v>1584</v>
      </c>
      <c r="F9475" t="s">
        <v>1470</v>
      </c>
      <c r="G9475" t="s">
        <v>247</v>
      </c>
      <c r="H9475" t="s">
        <v>1317</v>
      </c>
      <c r="I9475" t="s">
        <v>1605</v>
      </c>
      <c r="J9475" t="s">
        <v>1450</v>
      </c>
      <c r="K9475" t="s">
        <v>1451</v>
      </c>
      <c r="L9475" t="s">
        <v>1452</v>
      </c>
      <c r="M9475" t="s">
        <v>1453</v>
      </c>
      <c r="N9475" t="s">
        <v>1454</v>
      </c>
      <c r="O9475" t="s">
        <v>1455</v>
      </c>
      <c r="P9475" t="s">
        <v>1456</v>
      </c>
      <c r="Q9475" t="s">
        <v>1457</v>
      </c>
      <c r="R9475">
        <v>2001113</v>
      </c>
      <c r="S9475" t="s">
        <v>1458</v>
      </c>
      <c r="T9475">
        <v>6722.6880000000001</v>
      </c>
      <c r="U9475">
        <v>8</v>
      </c>
      <c r="V9475">
        <v>6722.6880000000001</v>
      </c>
      <c r="W9475">
        <v>8</v>
      </c>
      <c r="X9475">
        <v>5488</v>
      </c>
      <c r="Y9475">
        <v>1234.6880000000001</v>
      </c>
      <c r="Z9475">
        <v>2001113</v>
      </c>
    </row>
    <row r="9476" spans="1:26" x14ac:dyDescent="0.2">
      <c r="A9476" s="27">
        <v>46088</v>
      </c>
      <c r="B9476" t="s">
        <v>14</v>
      </c>
      <c r="C9476" t="s">
        <v>1543</v>
      </c>
      <c r="D9476" t="s">
        <v>1543</v>
      </c>
      <c r="E9476" t="s">
        <v>1584</v>
      </c>
      <c r="F9476" t="s">
        <v>1470</v>
      </c>
      <c r="G9476" t="s">
        <v>247</v>
      </c>
      <c r="H9476" t="s">
        <v>1317</v>
      </c>
      <c r="I9476" t="s">
        <v>1605</v>
      </c>
      <c r="J9476" t="s">
        <v>1450</v>
      </c>
      <c r="K9476" t="s">
        <v>1451</v>
      </c>
      <c r="L9476" t="s">
        <v>1452</v>
      </c>
      <c r="M9476" t="s">
        <v>1453</v>
      </c>
      <c r="N9476" t="s">
        <v>1454</v>
      </c>
      <c r="O9476" t="s">
        <v>1455</v>
      </c>
      <c r="P9476" t="s">
        <v>1456</v>
      </c>
      <c r="Q9476" t="s">
        <v>1457</v>
      </c>
      <c r="R9476">
        <v>2030990</v>
      </c>
      <c r="S9476" t="s">
        <v>1459</v>
      </c>
      <c r="T9476">
        <v>16776.4679</v>
      </c>
      <c r="U9476">
        <v>20</v>
      </c>
      <c r="V9476">
        <v>16776.4679</v>
      </c>
      <c r="W9476">
        <v>20</v>
      </c>
      <c r="X9476">
        <v>13820</v>
      </c>
      <c r="Y9476">
        <v>2956.4679000000001</v>
      </c>
      <c r="Z9476">
        <v>2030990</v>
      </c>
    </row>
    <row r="9477" spans="1:26" x14ac:dyDescent="0.2">
      <c r="A9477" s="27">
        <v>46088</v>
      </c>
      <c r="B9477" t="s">
        <v>14</v>
      </c>
      <c r="C9477" t="s">
        <v>1543</v>
      </c>
      <c r="D9477" t="s">
        <v>1543</v>
      </c>
      <c r="E9477" t="s">
        <v>1584</v>
      </c>
      <c r="F9477" t="s">
        <v>1470</v>
      </c>
      <c r="G9477" t="s">
        <v>247</v>
      </c>
      <c r="H9477" t="s">
        <v>1317</v>
      </c>
      <c r="I9477" t="s">
        <v>1605</v>
      </c>
      <c r="J9477" t="s">
        <v>1450</v>
      </c>
      <c r="K9477" t="s">
        <v>1451</v>
      </c>
      <c r="L9477" t="s">
        <v>1452</v>
      </c>
      <c r="M9477" t="s">
        <v>1453</v>
      </c>
      <c r="N9477" t="s">
        <v>1454</v>
      </c>
      <c r="O9477" t="s">
        <v>1455</v>
      </c>
      <c r="P9477" t="s">
        <v>1456</v>
      </c>
      <c r="Q9477" t="s">
        <v>1457</v>
      </c>
      <c r="R9477">
        <v>2030991</v>
      </c>
      <c r="S9477" t="s">
        <v>1463</v>
      </c>
      <c r="T9477">
        <v>8403.36</v>
      </c>
      <c r="U9477">
        <v>10</v>
      </c>
      <c r="V9477">
        <v>8403.36</v>
      </c>
      <c r="W9477">
        <v>10</v>
      </c>
      <c r="X9477">
        <v>6900</v>
      </c>
      <c r="Y9477">
        <v>1503.36</v>
      </c>
      <c r="Z9477">
        <v>2030991</v>
      </c>
    </row>
    <row r="9478" spans="1:26" x14ac:dyDescent="0.2">
      <c r="A9478" s="27">
        <v>46088</v>
      </c>
      <c r="B9478" t="s">
        <v>14</v>
      </c>
      <c r="C9478" t="s">
        <v>1543</v>
      </c>
      <c r="D9478" t="s">
        <v>1543</v>
      </c>
      <c r="E9478" t="s">
        <v>1584</v>
      </c>
      <c r="F9478" t="s">
        <v>1470</v>
      </c>
      <c r="G9478" t="s">
        <v>247</v>
      </c>
      <c r="H9478" t="s">
        <v>1317</v>
      </c>
      <c r="I9478" t="s">
        <v>1605</v>
      </c>
      <c r="J9478" t="s">
        <v>1450</v>
      </c>
      <c r="K9478" t="s">
        <v>1451</v>
      </c>
      <c r="L9478" t="s">
        <v>1452</v>
      </c>
      <c r="M9478" t="s">
        <v>1453</v>
      </c>
      <c r="N9478" t="s">
        <v>1454</v>
      </c>
      <c r="O9478" t="s">
        <v>1455</v>
      </c>
      <c r="P9478" t="s">
        <v>1456</v>
      </c>
      <c r="Q9478" t="s">
        <v>1457</v>
      </c>
      <c r="R9478">
        <v>2039041</v>
      </c>
      <c r="S9478" t="s">
        <v>1460</v>
      </c>
      <c r="T9478">
        <v>3361.3440000000001</v>
      </c>
      <c r="U9478">
        <v>4</v>
      </c>
      <c r="V9478">
        <v>3361.3440000000001</v>
      </c>
      <c r="W9478">
        <v>4</v>
      </c>
      <c r="X9478">
        <v>2760</v>
      </c>
      <c r="Y9478">
        <v>601.34400000000005</v>
      </c>
      <c r="Z9478">
        <v>2039041</v>
      </c>
    </row>
    <row r="9479" spans="1:26" x14ac:dyDescent="0.2">
      <c r="A9479" s="27">
        <v>46088</v>
      </c>
      <c r="B9479" t="s">
        <v>14</v>
      </c>
      <c r="C9479" t="s">
        <v>1543</v>
      </c>
      <c r="D9479" t="s">
        <v>1543</v>
      </c>
      <c r="E9479" t="s">
        <v>1584</v>
      </c>
      <c r="F9479" t="s">
        <v>1470</v>
      </c>
      <c r="G9479" t="s">
        <v>247</v>
      </c>
      <c r="H9479" t="s">
        <v>1317</v>
      </c>
      <c r="I9479" t="s">
        <v>1605</v>
      </c>
      <c r="J9479" t="s">
        <v>1450</v>
      </c>
      <c r="K9479" t="s">
        <v>1451</v>
      </c>
      <c r="L9479" t="s">
        <v>1452</v>
      </c>
      <c r="M9479" t="s">
        <v>1453</v>
      </c>
      <c r="N9479" t="s">
        <v>1454</v>
      </c>
      <c r="O9479" t="s">
        <v>1455</v>
      </c>
      <c r="P9479" t="s">
        <v>1456</v>
      </c>
      <c r="Q9479" t="s">
        <v>1457</v>
      </c>
      <c r="R9479">
        <v>2048972</v>
      </c>
      <c r="S9479" t="s">
        <v>1461</v>
      </c>
      <c r="T9479">
        <v>1680.672</v>
      </c>
      <c r="U9479">
        <v>2</v>
      </c>
      <c r="V9479">
        <v>1680.672</v>
      </c>
      <c r="W9479">
        <v>2</v>
      </c>
      <c r="X9479">
        <v>1374</v>
      </c>
      <c r="Y9479">
        <v>306.67200000000003</v>
      </c>
      <c r="Z9479">
        <v>2048972</v>
      </c>
    </row>
    <row r="9480" spans="1:26" x14ac:dyDescent="0.2">
      <c r="A9480" s="27">
        <v>46088</v>
      </c>
      <c r="B9480" t="s">
        <v>14</v>
      </c>
      <c r="C9480" t="s">
        <v>1543</v>
      </c>
      <c r="D9480" t="s">
        <v>1543</v>
      </c>
      <c r="E9480" t="s">
        <v>1584</v>
      </c>
      <c r="F9480" t="s">
        <v>1470</v>
      </c>
      <c r="G9480" t="s">
        <v>208</v>
      </c>
      <c r="H9480" t="s">
        <v>1327</v>
      </c>
      <c r="I9480" t="s">
        <v>208</v>
      </c>
      <c r="J9480" t="s">
        <v>1450</v>
      </c>
      <c r="K9480" t="s">
        <v>1451</v>
      </c>
      <c r="L9480" t="s">
        <v>1452</v>
      </c>
      <c r="M9480" t="s">
        <v>1453</v>
      </c>
      <c r="N9480" t="s">
        <v>1454</v>
      </c>
      <c r="O9480" t="s">
        <v>1455</v>
      </c>
      <c r="P9480" t="s">
        <v>1456</v>
      </c>
      <c r="Q9480" t="s">
        <v>1457</v>
      </c>
      <c r="R9480">
        <v>2030990</v>
      </c>
      <c r="S9480" t="s">
        <v>1459</v>
      </c>
      <c r="T9480">
        <v>5042.0159999999996</v>
      </c>
      <c r="U9480">
        <v>6</v>
      </c>
      <c r="V9480">
        <v>5042.0159999999996</v>
      </c>
      <c r="W9480">
        <v>6</v>
      </c>
      <c r="X9480">
        <v>4140</v>
      </c>
      <c r="Y9480">
        <v>902.01599999999996</v>
      </c>
      <c r="Z9480">
        <v>2030990</v>
      </c>
    </row>
    <row r="9481" spans="1:26" x14ac:dyDescent="0.2">
      <c r="A9481" s="27">
        <v>46088</v>
      </c>
      <c r="B9481" t="s">
        <v>14</v>
      </c>
      <c r="C9481" t="s">
        <v>1543</v>
      </c>
      <c r="D9481" t="s">
        <v>1543</v>
      </c>
      <c r="E9481" t="s">
        <v>1584</v>
      </c>
      <c r="F9481" t="s">
        <v>1470</v>
      </c>
      <c r="G9481" t="s">
        <v>208</v>
      </c>
      <c r="H9481" t="s">
        <v>1327</v>
      </c>
      <c r="I9481" t="s">
        <v>208</v>
      </c>
      <c r="J9481" t="s">
        <v>1450</v>
      </c>
      <c r="K9481" t="s">
        <v>1451</v>
      </c>
      <c r="L9481" t="s">
        <v>1452</v>
      </c>
      <c r="M9481" t="s">
        <v>1453</v>
      </c>
      <c r="N9481" t="s">
        <v>1454</v>
      </c>
      <c r="O9481" t="s">
        <v>1455</v>
      </c>
      <c r="P9481" t="s">
        <v>1456</v>
      </c>
      <c r="Q9481" t="s">
        <v>1457</v>
      </c>
      <c r="R9481">
        <v>2030991</v>
      </c>
      <c r="S9481" t="s">
        <v>1463</v>
      </c>
      <c r="T9481">
        <v>840.33600000000001</v>
      </c>
      <c r="U9481">
        <v>1</v>
      </c>
      <c r="V9481">
        <v>840.33600000000001</v>
      </c>
      <c r="W9481">
        <v>1</v>
      </c>
      <c r="X9481">
        <v>685</v>
      </c>
      <c r="Y9481">
        <v>155.33600000000001</v>
      </c>
      <c r="Z9481">
        <v>2030991</v>
      </c>
    </row>
    <row r="9482" spans="1:26" x14ac:dyDescent="0.2">
      <c r="A9482" s="27">
        <v>46088</v>
      </c>
      <c r="B9482" t="s">
        <v>14</v>
      </c>
      <c r="C9482" t="s">
        <v>1543</v>
      </c>
      <c r="D9482" t="s">
        <v>1543</v>
      </c>
      <c r="E9482" t="s">
        <v>1584</v>
      </c>
      <c r="F9482" t="s">
        <v>1470</v>
      </c>
      <c r="G9482" t="s">
        <v>208</v>
      </c>
      <c r="H9482" t="s">
        <v>1327</v>
      </c>
      <c r="I9482" t="s">
        <v>208</v>
      </c>
      <c r="J9482" t="s">
        <v>1450</v>
      </c>
      <c r="K9482" t="s">
        <v>1451</v>
      </c>
      <c r="L9482" t="s">
        <v>1452</v>
      </c>
      <c r="M9482" t="s">
        <v>1453</v>
      </c>
      <c r="N9482" t="s">
        <v>1454</v>
      </c>
      <c r="O9482" t="s">
        <v>1455</v>
      </c>
      <c r="P9482" t="s">
        <v>1456</v>
      </c>
      <c r="Q9482" t="s">
        <v>1457</v>
      </c>
      <c r="R9482">
        <v>2048972</v>
      </c>
      <c r="S9482" t="s">
        <v>1461</v>
      </c>
      <c r="T9482">
        <v>2521.0079999999998</v>
      </c>
      <c r="U9482">
        <v>3</v>
      </c>
      <c r="V9482">
        <v>2521.0079999999998</v>
      </c>
      <c r="W9482">
        <v>3</v>
      </c>
      <c r="X9482">
        <v>2058</v>
      </c>
      <c r="Y9482">
        <v>463.00799999999998</v>
      </c>
      <c r="Z9482">
        <v>2048972</v>
      </c>
    </row>
    <row r="9483" spans="1:26" x14ac:dyDescent="0.2">
      <c r="A9483" s="27">
        <v>46088</v>
      </c>
      <c r="B9483" t="s">
        <v>14</v>
      </c>
      <c r="C9483" t="s">
        <v>1543</v>
      </c>
      <c r="D9483" t="s">
        <v>1543</v>
      </c>
      <c r="E9483" t="s">
        <v>1606</v>
      </c>
      <c r="F9483" t="s">
        <v>125</v>
      </c>
      <c r="G9483" t="s">
        <v>1475</v>
      </c>
      <c r="H9483" t="s">
        <v>1117</v>
      </c>
      <c r="I9483" t="s">
        <v>1607</v>
      </c>
      <c r="J9483" t="s">
        <v>1450</v>
      </c>
      <c r="K9483" t="s">
        <v>1451</v>
      </c>
      <c r="L9483" t="s">
        <v>1452</v>
      </c>
      <c r="M9483" t="s">
        <v>1453</v>
      </c>
      <c r="N9483" t="s">
        <v>1454</v>
      </c>
      <c r="O9483" t="s">
        <v>1455</v>
      </c>
      <c r="P9483" t="s">
        <v>1456</v>
      </c>
      <c r="Q9483" t="s">
        <v>1457</v>
      </c>
      <c r="R9483">
        <v>2001113</v>
      </c>
      <c r="S9483" t="s">
        <v>1458</v>
      </c>
      <c r="T9483">
        <v>3361.3440000000001</v>
      </c>
      <c r="U9483">
        <v>4</v>
      </c>
      <c r="V9483">
        <v>3361.3440000000001</v>
      </c>
      <c r="W9483">
        <v>4</v>
      </c>
      <c r="X9483">
        <v>2744</v>
      </c>
      <c r="Y9483">
        <v>617.34400000000005</v>
      </c>
      <c r="Z9483">
        <v>2001113</v>
      </c>
    </row>
    <row r="9484" spans="1:26" x14ac:dyDescent="0.2">
      <c r="A9484" s="27">
        <v>46088</v>
      </c>
      <c r="B9484" t="s">
        <v>14</v>
      </c>
      <c r="C9484" t="s">
        <v>1543</v>
      </c>
      <c r="D9484" t="s">
        <v>1543</v>
      </c>
      <c r="E9484" t="s">
        <v>1606</v>
      </c>
      <c r="F9484" t="s">
        <v>125</v>
      </c>
      <c r="G9484" t="s">
        <v>1475</v>
      </c>
      <c r="H9484" t="s">
        <v>1117</v>
      </c>
      <c r="I9484" t="s">
        <v>1607</v>
      </c>
      <c r="J9484" t="s">
        <v>1450</v>
      </c>
      <c r="K9484" t="s">
        <v>1451</v>
      </c>
      <c r="L9484" t="s">
        <v>1452</v>
      </c>
      <c r="M9484" t="s">
        <v>1453</v>
      </c>
      <c r="N9484" t="s">
        <v>1454</v>
      </c>
      <c r="O9484" t="s">
        <v>1455</v>
      </c>
      <c r="P9484" t="s">
        <v>1456</v>
      </c>
      <c r="Q9484" t="s">
        <v>1457</v>
      </c>
      <c r="R9484">
        <v>2030990</v>
      </c>
      <c r="S9484" t="s">
        <v>1459</v>
      </c>
      <c r="T9484">
        <v>11764.704</v>
      </c>
      <c r="U9484">
        <v>14</v>
      </c>
      <c r="V9484">
        <v>11764.704</v>
      </c>
      <c r="W9484">
        <v>14</v>
      </c>
      <c r="X9484">
        <v>9674</v>
      </c>
      <c r="Y9484">
        <v>2090.7040000000002</v>
      </c>
      <c r="Z9484">
        <v>2030990</v>
      </c>
    </row>
    <row r="9485" spans="1:26" x14ac:dyDescent="0.2">
      <c r="A9485" s="27">
        <v>46088</v>
      </c>
      <c r="B9485" t="s">
        <v>14</v>
      </c>
      <c r="C9485" t="s">
        <v>1543</v>
      </c>
      <c r="D9485" t="s">
        <v>1543</v>
      </c>
      <c r="E9485" t="s">
        <v>1606</v>
      </c>
      <c r="F9485" t="s">
        <v>125</v>
      </c>
      <c r="G9485" t="s">
        <v>1475</v>
      </c>
      <c r="H9485" t="s">
        <v>1117</v>
      </c>
      <c r="I9485" t="s">
        <v>1607</v>
      </c>
      <c r="J9485" t="s">
        <v>1450</v>
      </c>
      <c r="K9485" t="s">
        <v>1451</v>
      </c>
      <c r="L9485" t="s">
        <v>1452</v>
      </c>
      <c r="M9485" t="s">
        <v>1453</v>
      </c>
      <c r="N9485" t="s">
        <v>1454</v>
      </c>
      <c r="O9485" t="s">
        <v>1455</v>
      </c>
      <c r="P9485" t="s">
        <v>1456</v>
      </c>
      <c r="Q9485" t="s">
        <v>1457</v>
      </c>
      <c r="R9485">
        <v>2030991</v>
      </c>
      <c r="S9485" t="s">
        <v>1463</v>
      </c>
      <c r="T9485">
        <v>2521.0079999999998</v>
      </c>
      <c r="U9485">
        <v>3</v>
      </c>
      <c r="V9485">
        <v>2521.0079999999998</v>
      </c>
      <c r="W9485">
        <v>3</v>
      </c>
      <c r="X9485">
        <v>2073</v>
      </c>
      <c r="Y9485">
        <v>448.00799999999998</v>
      </c>
      <c r="Z9485">
        <v>2030991</v>
      </c>
    </row>
    <row r="9486" spans="1:26" x14ac:dyDescent="0.2">
      <c r="A9486" s="27">
        <v>46088</v>
      </c>
      <c r="B9486" t="s">
        <v>14</v>
      </c>
      <c r="C9486" t="s">
        <v>1543</v>
      </c>
      <c r="D9486" t="s">
        <v>1543</v>
      </c>
      <c r="E9486" t="s">
        <v>1606</v>
      </c>
      <c r="F9486" t="s">
        <v>125</v>
      </c>
      <c r="G9486" t="s">
        <v>1475</v>
      </c>
      <c r="H9486" t="s">
        <v>1117</v>
      </c>
      <c r="I9486" t="s">
        <v>1607</v>
      </c>
      <c r="J9486" t="s">
        <v>1450</v>
      </c>
      <c r="K9486" t="s">
        <v>1451</v>
      </c>
      <c r="L9486" t="s">
        <v>1452</v>
      </c>
      <c r="M9486" t="s">
        <v>1453</v>
      </c>
      <c r="N9486" t="s">
        <v>1454</v>
      </c>
      <c r="O9486" t="s">
        <v>1455</v>
      </c>
      <c r="P9486" t="s">
        <v>1456</v>
      </c>
      <c r="Q9486" t="s">
        <v>1457</v>
      </c>
      <c r="R9486">
        <v>2039041</v>
      </c>
      <c r="S9486" t="s">
        <v>1460</v>
      </c>
      <c r="T9486">
        <v>3361.3440000000001</v>
      </c>
      <c r="U9486">
        <v>4</v>
      </c>
      <c r="V9486">
        <v>3361.3440000000001</v>
      </c>
      <c r="W9486">
        <v>4</v>
      </c>
      <c r="X9486">
        <v>2760</v>
      </c>
      <c r="Y9486">
        <v>601.34400000000005</v>
      </c>
      <c r="Z9486">
        <v>2039041</v>
      </c>
    </row>
    <row r="9487" spans="1:26" x14ac:dyDescent="0.2">
      <c r="A9487" s="27">
        <v>46088</v>
      </c>
      <c r="B9487" t="s">
        <v>14</v>
      </c>
      <c r="C9487" t="s">
        <v>1543</v>
      </c>
      <c r="D9487" t="s">
        <v>1543</v>
      </c>
      <c r="E9487" t="s">
        <v>1606</v>
      </c>
      <c r="F9487" t="s">
        <v>125</v>
      </c>
      <c r="G9487" t="s">
        <v>1475</v>
      </c>
      <c r="H9487" t="s">
        <v>1117</v>
      </c>
      <c r="I9487" t="s">
        <v>1607</v>
      </c>
      <c r="J9487" t="s">
        <v>1450</v>
      </c>
      <c r="K9487" t="s">
        <v>1451</v>
      </c>
      <c r="L9487" t="s">
        <v>1452</v>
      </c>
      <c r="M9487" t="s">
        <v>1453</v>
      </c>
      <c r="N9487" t="s">
        <v>1454</v>
      </c>
      <c r="O9487" t="s">
        <v>1455</v>
      </c>
      <c r="P9487" t="s">
        <v>1456</v>
      </c>
      <c r="Q9487" t="s">
        <v>1457</v>
      </c>
      <c r="R9487">
        <v>2048972</v>
      </c>
      <c r="S9487" t="s">
        <v>1461</v>
      </c>
      <c r="T9487">
        <v>5042.0159999999996</v>
      </c>
      <c r="U9487">
        <v>6</v>
      </c>
      <c r="V9487">
        <v>5042.0159999999996</v>
      </c>
      <c r="W9487">
        <v>6</v>
      </c>
      <c r="X9487">
        <v>4116</v>
      </c>
      <c r="Y9487">
        <v>926.01599999999996</v>
      </c>
      <c r="Z9487">
        <v>2048972</v>
      </c>
    </row>
    <row r="9488" spans="1:26" x14ac:dyDescent="0.2">
      <c r="A9488" s="27">
        <v>46088</v>
      </c>
      <c r="B9488" t="s">
        <v>14</v>
      </c>
      <c r="C9488" t="s">
        <v>1543</v>
      </c>
      <c r="D9488" t="s">
        <v>1543</v>
      </c>
      <c r="E9488" t="s">
        <v>1606</v>
      </c>
      <c r="F9488" t="s">
        <v>125</v>
      </c>
      <c r="G9488" t="s">
        <v>1608</v>
      </c>
      <c r="H9488" t="s">
        <v>973</v>
      </c>
      <c r="I9488" t="s">
        <v>1609</v>
      </c>
      <c r="J9488" t="s">
        <v>1450</v>
      </c>
      <c r="K9488" t="s">
        <v>1451</v>
      </c>
      <c r="L9488" t="s">
        <v>1452</v>
      </c>
      <c r="M9488" t="s">
        <v>1453</v>
      </c>
      <c r="N9488" t="s">
        <v>1454</v>
      </c>
      <c r="O9488" t="s">
        <v>1455</v>
      </c>
      <c r="P9488" t="s">
        <v>1456</v>
      </c>
      <c r="Q9488" t="s">
        <v>1457</v>
      </c>
      <c r="R9488">
        <v>2001113</v>
      </c>
      <c r="S9488" t="s">
        <v>1458</v>
      </c>
      <c r="T9488">
        <v>840.33600000000001</v>
      </c>
      <c r="U9488">
        <v>1</v>
      </c>
      <c r="V9488">
        <v>840.33600000000001</v>
      </c>
      <c r="W9488">
        <v>1</v>
      </c>
      <c r="X9488">
        <v>686</v>
      </c>
      <c r="Y9488">
        <v>154.33600000000001</v>
      </c>
      <c r="Z9488">
        <v>2001113</v>
      </c>
    </row>
    <row r="9489" spans="1:26" x14ac:dyDescent="0.2">
      <c r="A9489" s="27">
        <v>46088</v>
      </c>
      <c r="B9489" t="s">
        <v>14</v>
      </c>
      <c r="C9489" t="s">
        <v>1543</v>
      </c>
      <c r="D9489" t="s">
        <v>1543</v>
      </c>
      <c r="E9489" t="s">
        <v>1606</v>
      </c>
      <c r="F9489" t="s">
        <v>125</v>
      </c>
      <c r="G9489" t="s">
        <v>1608</v>
      </c>
      <c r="H9489" t="s">
        <v>973</v>
      </c>
      <c r="I9489" t="s">
        <v>1609</v>
      </c>
      <c r="J9489" t="s">
        <v>1450</v>
      </c>
      <c r="K9489" t="s">
        <v>1451</v>
      </c>
      <c r="L9489" t="s">
        <v>1452</v>
      </c>
      <c r="M9489" t="s">
        <v>1453</v>
      </c>
      <c r="N9489" t="s">
        <v>1454</v>
      </c>
      <c r="O9489" t="s">
        <v>1455</v>
      </c>
      <c r="P9489" t="s">
        <v>1456</v>
      </c>
      <c r="Q9489" t="s">
        <v>1457</v>
      </c>
      <c r="R9489">
        <v>2030991</v>
      </c>
      <c r="S9489" t="s">
        <v>1463</v>
      </c>
      <c r="T9489">
        <v>2521.0079999999998</v>
      </c>
      <c r="U9489">
        <v>3</v>
      </c>
      <c r="V9489">
        <v>2521.0079999999998</v>
      </c>
      <c r="W9489">
        <v>3</v>
      </c>
      <c r="X9489">
        <v>2070</v>
      </c>
      <c r="Y9489">
        <v>451.00799999999998</v>
      </c>
      <c r="Z9489">
        <v>2030991</v>
      </c>
    </row>
    <row r="9490" spans="1:26" x14ac:dyDescent="0.2">
      <c r="A9490" s="27">
        <v>46088</v>
      </c>
      <c r="B9490" t="s">
        <v>14</v>
      </c>
      <c r="C9490" t="s">
        <v>1543</v>
      </c>
      <c r="D9490" t="s">
        <v>1543</v>
      </c>
      <c r="E9490" t="s">
        <v>1606</v>
      </c>
      <c r="F9490" t="s">
        <v>125</v>
      </c>
      <c r="G9490" t="s">
        <v>1608</v>
      </c>
      <c r="H9490" t="s">
        <v>973</v>
      </c>
      <c r="I9490" t="s">
        <v>1609</v>
      </c>
      <c r="J9490" t="s">
        <v>1450</v>
      </c>
      <c r="K9490" t="s">
        <v>1451</v>
      </c>
      <c r="L9490" t="s">
        <v>1452</v>
      </c>
      <c r="M9490" t="s">
        <v>1453</v>
      </c>
      <c r="N9490" t="s">
        <v>1454</v>
      </c>
      <c r="O9490" t="s">
        <v>1455</v>
      </c>
      <c r="P9490" t="s">
        <v>1456</v>
      </c>
      <c r="Q9490" t="s">
        <v>1457</v>
      </c>
      <c r="R9490">
        <v>2039041</v>
      </c>
      <c r="S9490" t="s">
        <v>1460</v>
      </c>
      <c r="T9490">
        <v>4201.6800999999996</v>
      </c>
      <c r="U9490">
        <v>5</v>
      </c>
      <c r="V9490">
        <v>4201.6800999999996</v>
      </c>
      <c r="W9490">
        <v>5</v>
      </c>
      <c r="X9490">
        <v>3440</v>
      </c>
      <c r="Y9490">
        <v>761.68010000000004</v>
      </c>
      <c r="Z9490">
        <v>2039041</v>
      </c>
    </row>
    <row r="9491" spans="1:26" x14ac:dyDescent="0.2">
      <c r="A9491" s="27">
        <v>46088</v>
      </c>
      <c r="B9491" t="s">
        <v>14</v>
      </c>
      <c r="C9491" t="s">
        <v>1543</v>
      </c>
      <c r="D9491" t="s">
        <v>1543</v>
      </c>
      <c r="E9491" t="s">
        <v>1606</v>
      </c>
      <c r="F9491" t="s">
        <v>125</v>
      </c>
      <c r="G9491" t="s">
        <v>1608</v>
      </c>
      <c r="H9491" t="s">
        <v>973</v>
      </c>
      <c r="I9491" t="s">
        <v>1609</v>
      </c>
      <c r="J9491" t="s">
        <v>1450</v>
      </c>
      <c r="K9491" t="s">
        <v>1451</v>
      </c>
      <c r="L9491" t="s">
        <v>1452</v>
      </c>
      <c r="M9491" t="s">
        <v>1453</v>
      </c>
      <c r="N9491" t="s">
        <v>1454</v>
      </c>
      <c r="O9491" t="s">
        <v>1455</v>
      </c>
      <c r="P9491" t="s">
        <v>1456</v>
      </c>
      <c r="Q9491" t="s">
        <v>1457</v>
      </c>
      <c r="R9491">
        <v>2048972</v>
      </c>
      <c r="S9491" t="s">
        <v>1461</v>
      </c>
      <c r="T9491">
        <v>2521.0079999999998</v>
      </c>
      <c r="U9491">
        <v>3</v>
      </c>
      <c r="V9491">
        <v>2521.0079999999998</v>
      </c>
      <c r="W9491">
        <v>3</v>
      </c>
      <c r="X9491">
        <v>2049</v>
      </c>
      <c r="Y9491">
        <v>472.00799999999998</v>
      </c>
      <c r="Z9491">
        <v>2048972</v>
      </c>
    </row>
    <row r="9492" spans="1:26" x14ac:dyDescent="0.2">
      <c r="A9492" s="27">
        <v>46088</v>
      </c>
      <c r="B9492" t="s">
        <v>14</v>
      </c>
      <c r="C9492" t="s">
        <v>1543</v>
      </c>
      <c r="D9492" t="s">
        <v>1543</v>
      </c>
      <c r="E9492" t="s">
        <v>1606</v>
      </c>
      <c r="F9492" t="s">
        <v>125</v>
      </c>
      <c r="G9492" t="s">
        <v>1608</v>
      </c>
      <c r="H9492" t="s">
        <v>985</v>
      </c>
      <c r="I9492" t="s">
        <v>1610</v>
      </c>
      <c r="J9492" t="s">
        <v>1450</v>
      </c>
      <c r="K9492" t="s">
        <v>1451</v>
      </c>
      <c r="L9492" t="s">
        <v>1452</v>
      </c>
      <c r="M9492" t="s">
        <v>1453</v>
      </c>
      <c r="N9492" t="s">
        <v>1454</v>
      </c>
      <c r="O9492" t="s">
        <v>1455</v>
      </c>
      <c r="P9492" t="s">
        <v>1456</v>
      </c>
      <c r="Q9492" t="s">
        <v>1457</v>
      </c>
      <c r="R9492">
        <v>2001113</v>
      </c>
      <c r="S9492" t="s">
        <v>1458</v>
      </c>
      <c r="T9492">
        <v>1680.672</v>
      </c>
      <c r="U9492">
        <v>2</v>
      </c>
      <c r="V9492">
        <v>1680.672</v>
      </c>
      <c r="W9492">
        <v>2</v>
      </c>
      <c r="X9492">
        <v>1374</v>
      </c>
      <c r="Y9492">
        <v>306.67200000000003</v>
      </c>
      <c r="Z9492">
        <v>2001113</v>
      </c>
    </row>
    <row r="9493" spans="1:26" x14ac:dyDescent="0.2">
      <c r="A9493" s="27">
        <v>46088</v>
      </c>
      <c r="B9493" t="s">
        <v>14</v>
      </c>
      <c r="C9493" t="s">
        <v>1543</v>
      </c>
      <c r="D9493" t="s">
        <v>1543</v>
      </c>
      <c r="E9493" t="s">
        <v>1606</v>
      </c>
      <c r="F9493" t="s">
        <v>125</v>
      </c>
      <c r="G9493" t="s">
        <v>1608</v>
      </c>
      <c r="H9493" t="s">
        <v>985</v>
      </c>
      <c r="I9493" t="s">
        <v>1610</v>
      </c>
      <c r="J9493" t="s">
        <v>1450</v>
      </c>
      <c r="K9493" t="s">
        <v>1451</v>
      </c>
      <c r="L9493" t="s">
        <v>1452</v>
      </c>
      <c r="M9493" t="s">
        <v>1453</v>
      </c>
      <c r="N9493" t="s">
        <v>1454</v>
      </c>
      <c r="O9493" t="s">
        <v>1455</v>
      </c>
      <c r="P9493" t="s">
        <v>1456</v>
      </c>
      <c r="Q9493" t="s">
        <v>1457</v>
      </c>
      <c r="R9493">
        <v>2030990</v>
      </c>
      <c r="S9493" t="s">
        <v>1459</v>
      </c>
      <c r="T9493">
        <v>6722.6880000000001</v>
      </c>
      <c r="U9493">
        <v>8</v>
      </c>
      <c r="V9493">
        <v>6722.6880000000001</v>
      </c>
      <c r="W9493">
        <v>8</v>
      </c>
      <c r="X9493">
        <v>5528</v>
      </c>
      <c r="Y9493">
        <v>1194.6880000000001</v>
      </c>
      <c r="Z9493">
        <v>2030990</v>
      </c>
    </row>
    <row r="9494" spans="1:26" x14ac:dyDescent="0.2">
      <c r="A9494" s="27">
        <v>46088</v>
      </c>
      <c r="B9494" t="s">
        <v>14</v>
      </c>
      <c r="C9494" t="s">
        <v>1543</v>
      </c>
      <c r="D9494" t="s">
        <v>1543</v>
      </c>
      <c r="E9494" t="s">
        <v>1606</v>
      </c>
      <c r="F9494" t="s">
        <v>125</v>
      </c>
      <c r="G9494" t="s">
        <v>1608</v>
      </c>
      <c r="H9494" t="s">
        <v>985</v>
      </c>
      <c r="I9494" t="s">
        <v>1610</v>
      </c>
      <c r="J9494" t="s">
        <v>1450</v>
      </c>
      <c r="K9494" t="s">
        <v>1451</v>
      </c>
      <c r="L9494" t="s">
        <v>1452</v>
      </c>
      <c r="M9494" t="s">
        <v>1453</v>
      </c>
      <c r="N9494" t="s">
        <v>1454</v>
      </c>
      <c r="O9494" t="s">
        <v>1455</v>
      </c>
      <c r="P9494" t="s">
        <v>1456</v>
      </c>
      <c r="Q9494" t="s">
        <v>1457</v>
      </c>
      <c r="R9494">
        <v>2030991</v>
      </c>
      <c r="S9494" t="s">
        <v>1463</v>
      </c>
      <c r="T9494">
        <v>1680.672</v>
      </c>
      <c r="U9494">
        <v>2</v>
      </c>
      <c r="V9494">
        <v>1680.672</v>
      </c>
      <c r="W9494">
        <v>2</v>
      </c>
      <c r="X9494">
        <v>1382</v>
      </c>
      <c r="Y9494">
        <v>298.67200000000003</v>
      </c>
      <c r="Z9494">
        <v>2030991</v>
      </c>
    </row>
    <row r="9495" spans="1:26" x14ac:dyDescent="0.2">
      <c r="A9495" s="27">
        <v>46088</v>
      </c>
      <c r="B9495" t="s">
        <v>14</v>
      </c>
      <c r="C9495" t="s">
        <v>1543</v>
      </c>
      <c r="D9495" t="s">
        <v>1543</v>
      </c>
      <c r="E9495" t="s">
        <v>1606</v>
      </c>
      <c r="F9495" t="s">
        <v>125</v>
      </c>
      <c r="G9495" t="s">
        <v>1608</v>
      </c>
      <c r="H9495" t="s">
        <v>985</v>
      </c>
      <c r="I9495" t="s">
        <v>1610</v>
      </c>
      <c r="J9495" t="s">
        <v>1450</v>
      </c>
      <c r="K9495" t="s">
        <v>1451</v>
      </c>
      <c r="L9495" t="s">
        <v>1452</v>
      </c>
      <c r="M9495" t="s">
        <v>1453</v>
      </c>
      <c r="N9495" t="s">
        <v>1454</v>
      </c>
      <c r="O9495" t="s">
        <v>1455</v>
      </c>
      <c r="P9495" t="s">
        <v>1456</v>
      </c>
      <c r="Q9495" t="s">
        <v>1457</v>
      </c>
      <c r="R9495">
        <v>2039041</v>
      </c>
      <c r="S9495" t="s">
        <v>1460</v>
      </c>
      <c r="T9495">
        <v>1680.672</v>
      </c>
      <c r="U9495">
        <v>2</v>
      </c>
      <c r="V9495">
        <v>1680.672</v>
      </c>
      <c r="W9495">
        <v>2</v>
      </c>
      <c r="X9495">
        <v>1380</v>
      </c>
      <c r="Y9495">
        <v>300.67200000000003</v>
      </c>
      <c r="Z9495">
        <v>2039041</v>
      </c>
    </row>
    <row r="9496" spans="1:26" x14ac:dyDescent="0.2">
      <c r="A9496" s="27">
        <v>46088</v>
      </c>
      <c r="B9496" t="s">
        <v>14</v>
      </c>
      <c r="C9496" t="s">
        <v>1543</v>
      </c>
      <c r="D9496" t="s">
        <v>1543</v>
      </c>
      <c r="E9496" t="s">
        <v>1606</v>
      </c>
      <c r="F9496" t="s">
        <v>125</v>
      </c>
      <c r="G9496" t="s">
        <v>1608</v>
      </c>
      <c r="H9496" t="s">
        <v>1115</v>
      </c>
      <c r="I9496" t="s">
        <v>1611</v>
      </c>
      <c r="J9496" t="s">
        <v>1450</v>
      </c>
      <c r="K9496" t="s">
        <v>1451</v>
      </c>
      <c r="L9496" t="s">
        <v>1452</v>
      </c>
      <c r="M9496" t="s">
        <v>1453</v>
      </c>
      <c r="N9496" t="s">
        <v>1454</v>
      </c>
      <c r="O9496" t="s">
        <v>1455</v>
      </c>
      <c r="P9496" t="s">
        <v>1456</v>
      </c>
      <c r="Q9496" t="s">
        <v>1457</v>
      </c>
      <c r="R9496">
        <v>2001113</v>
      </c>
      <c r="S9496" t="s">
        <v>1458</v>
      </c>
      <c r="T9496">
        <v>15126.048000000001</v>
      </c>
      <c r="U9496">
        <v>18</v>
      </c>
      <c r="V9496">
        <v>15126.048000000001</v>
      </c>
      <c r="W9496">
        <v>18</v>
      </c>
      <c r="X9496">
        <v>12348</v>
      </c>
      <c r="Y9496">
        <v>2778.0479999999998</v>
      </c>
      <c r="Z9496">
        <v>2001113</v>
      </c>
    </row>
    <row r="9497" spans="1:26" x14ac:dyDescent="0.2">
      <c r="A9497" s="27">
        <v>46088</v>
      </c>
      <c r="B9497" t="s">
        <v>14</v>
      </c>
      <c r="C9497" t="s">
        <v>1543</v>
      </c>
      <c r="D9497" t="s">
        <v>1543</v>
      </c>
      <c r="E9497" t="s">
        <v>1606</v>
      </c>
      <c r="F9497" t="s">
        <v>125</v>
      </c>
      <c r="G9497" t="s">
        <v>1608</v>
      </c>
      <c r="H9497" t="s">
        <v>1115</v>
      </c>
      <c r="I9497" t="s">
        <v>1611</v>
      </c>
      <c r="J9497" t="s">
        <v>1450</v>
      </c>
      <c r="K9497" t="s">
        <v>1451</v>
      </c>
      <c r="L9497" t="s">
        <v>1452</v>
      </c>
      <c r="M9497" t="s">
        <v>1453</v>
      </c>
      <c r="N9497" t="s">
        <v>1454</v>
      </c>
      <c r="O9497" t="s">
        <v>1455</v>
      </c>
      <c r="P9497" t="s">
        <v>1456</v>
      </c>
      <c r="Q9497" t="s">
        <v>1457</v>
      </c>
      <c r="R9497">
        <v>2030990</v>
      </c>
      <c r="S9497" t="s">
        <v>1459</v>
      </c>
      <c r="T9497">
        <v>840.33600000000001</v>
      </c>
      <c r="U9497">
        <v>1</v>
      </c>
      <c r="V9497">
        <v>840.33600000000001</v>
      </c>
      <c r="W9497">
        <v>1</v>
      </c>
      <c r="X9497">
        <v>690</v>
      </c>
      <c r="Y9497">
        <v>150.33600000000001</v>
      </c>
      <c r="Z9497">
        <v>2030990</v>
      </c>
    </row>
    <row r="9498" spans="1:26" x14ac:dyDescent="0.2">
      <c r="A9498" s="27">
        <v>46088</v>
      </c>
      <c r="B9498" t="s">
        <v>14</v>
      </c>
      <c r="C9498" t="s">
        <v>1543</v>
      </c>
      <c r="D9498" t="s">
        <v>1543</v>
      </c>
      <c r="E9498" t="s">
        <v>1606</v>
      </c>
      <c r="F9498" t="s">
        <v>125</v>
      </c>
      <c r="G9498" t="s">
        <v>1608</v>
      </c>
      <c r="H9498" t="s">
        <v>1115</v>
      </c>
      <c r="I9498" t="s">
        <v>1611</v>
      </c>
      <c r="J9498" t="s">
        <v>1450</v>
      </c>
      <c r="K9498" t="s">
        <v>1451</v>
      </c>
      <c r="L9498" t="s">
        <v>1452</v>
      </c>
      <c r="M9498" t="s">
        <v>1453</v>
      </c>
      <c r="N9498" t="s">
        <v>1454</v>
      </c>
      <c r="O9498" t="s">
        <v>1455</v>
      </c>
      <c r="P9498" t="s">
        <v>1456</v>
      </c>
      <c r="Q9498" t="s">
        <v>1457</v>
      </c>
      <c r="R9498">
        <v>2030991</v>
      </c>
      <c r="S9498" t="s">
        <v>1463</v>
      </c>
      <c r="T9498">
        <v>5882.3519999999999</v>
      </c>
      <c r="U9498">
        <v>7</v>
      </c>
      <c r="V9498">
        <v>5882.3519999999999</v>
      </c>
      <c r="W9498">
        <v>7</v>
      </c>
      <c r="X9498">
        <v>4830</v>
      </c>
      <c r="Y9498">
        <v>1052.3520000000001</v>
      </c>
      <c r="Z9498">
        <v>2030991</v>
      </c>
    </row>
    <row r="9499" spans="1:26" x14ac:dyDescent="0.2">
      <c r="A9499" s="27">
        <v>46088</v>
      </c>
      <c r="B9499" t="s">
        <v>14</v>
      </c>
      <c r="C9499" t="s">
        <v>1543</v>
      </c>
      <c r="D9499" t="s">
        <v>1543</v>
      </c>
      <c r="E9499" t="s">
        <v>1606</v>
      </c>
      <c r="F9499" t="s">
        <v>125</v>
      </c>
      <c r="G9499" t="s">
        <v>1608</v>
      </c>
      <c r="H9499" t="s">
        <v>1115</v>
      </c>
      <c r="I9499" t="s">
        <v>1611</v>
      </c>
      <c r="J9499" t="s">
        <v>1450</v>
      </c>
      <c r="K9499" t="s">
        <v>1451</v>
      </c>
      <c r="L9499" t="s">
        <v>1452</v>
      </c>
      <c r="M9499" t="s">
        <v>1453</v>
      </c>
      <c r="N9499" t="s">
        <v>1454</v>
      </c>
      <c r="O9499" t="s">
        <v>1455</v>
      </c>
      <c r="P9499" t="s">
        <v>1456</v>
      </c>
      <c r="Q9499" t="s">
        <v>1457</v>
      </c>
      <c r="R9499">
        <v>2039041</v>
      </c>
      <c r="S9499" t="s">
        <v>1460</v>
      </c>
      <c r="T9499">
        <v>10924.368</v>
      </c>
      <c r="U9499">
        <v>13</v>
      </c>
      <c r="V9499">
        <v>10924.368</v>
      </c>
      <c r="W9499">
        <v>13</v>
      </c>
      <c r="X9499">
        <v>8970</v>
      </c>
      <c r="Y9499">
        <v>1954.3679999999999</v>
      </c>
      <c r="Z9499">
        <v>2039041</v>
      </c>
    </row>
    <row r="9500" spans="1:26" x14ac:dyDescent="0.2">
      <c r="A9500" s="27">
        <v>46088</v>
      </c>
      <c r="B9500" t="s">
        <v>14</v>
      </c>
      <c r="C9500" t="s">
        <v>1543</v>
      </c>
      <c r="D9500" t="s">
        <v>1543</v>
      </c>
      <c r="E9500" t="s">
        <v>1606</v>
      </c>
      <c r="F9500" t="s">
        <v>125</v>
      </c>
      <c r="G9500" t="s">
        <v>1608</v>
      </c>
      <c r="H9500" t="s">
        <v>1115</v>
      </c>
      <c r="I9500" t="s">
        <v>1611</v>
      </c>
      <c r="J9500" t="s">
        <v>1450</v>
      </c>
      <c r="K9500" t="s">
        <v>1451</v>
      </c>
      <c r="L9500" t="s">
        <v>1452</v>
      </c>
      <c r="M9500" t="s">
        <v>1453</v>
      </c>
      <c r="N9500" t="s">
        <v>1454</v>
      </c>
      <c r="O9500" t="s">
        <v>1455</v>
      </c>
      <c r="P9500" t="s">
        <v>1456</v>
      </c>
      <c r="Q9500" t="s">
        <v>1457</v>
      </c>
      <c r="R9500">
        <v>2048972</v>
      </c>
      <c r="S9500" t="s">
        <v>1461</v>
      </c>
      <c r="T9500">
        <v>6722.6880000000001</v>
      </c>
      <c r="U9500">
        <v>8</v>
      </c>
      <c r="V9500">
        <v>6722.6880000000001</v>
      </c>
      <c r="W9500">
        <v>8</v>
      </c>
      <c r="X9500">
        <v>5488</v>
      </c>
      <c r="Y9500">
        <v>1234.6880000000001</v>
      </c>
      <c r="Z9500">
        <v>2048972</v>
      </c>
    </row>
    <row r="9501" spans="1:26" x14ac:dyDescent="0.2">
      <c r="A9501" s="27">
        <v>46088</v>
      </c>
      <c r="B9501" t="s">
        <v>14</v>
      </c>
      <c r="C9501" t="s">
        <v>1543</v>
      </c>
      <c r="D9501" t="s">
        <v>1543</v>
      </c>
      <c r="E9501" t="s">
        <v>1606</v>
      </c>
      <c r="F9501" t="s">
        <v>125</v>
      </c>
      <c r="G9501" t="s">
        <v>1608</v>
      </c>
      <c r="H9501" t="s">
        <v>1230</v>
      </c>
      <c r="I9501" t="s">
        <v>1803</v>
      </c>
      <c r="J9501" t="s">
        <v>1450</v>
      </c>
      <c r="K9501" t="s">
        <v>1451</v>
      </c>
      <c r="L9501" t="s">
        <v>1452</v>
      </c>
      <c r="M9501" t="s">
        <v>1453</v>
      </c>
      <c r="N9501" t="s">
        <v>1454</v>
      </c>
      <c r="O9501" t="s">
        <v>1455</v>
      </c>
      <c r="P9501" t="s">
        <v>1456</v>
      </c>
      <c r="Q9501" t="s">
        <v>1457</v>
      </c>
      <c r="R9501">
        <v>2030990</v>
      </c>
      <c r="S9501" t="s">
        <v>1459</v>
      </c>
      <c r="T9501">
        <v>20167.302199999998</v>
      </c>
      <c r="U9501">
        <v>24</v>
      </c>
      <c r="V9501">
        <v>20167.302199999998</v>
      </c>
      <c r="W9501">
        <v>24</v>
      </c>
      <c r="X9501">
        <v>16560</v>
      </c>
      <c r="Y9501">
        <v>3607.3022000000001</v>
      </c>
      <c r="Z9501">
        <v>2030990</v>
      </c>
    </row>
    <row r="9502" spans="1:26" x14ac:dyDescent="0.2">
      <c r="A9502" s="27">
        <v>46088</v>
      </c>
      <c r="B9502" t="s">
        <v>14</v>
      </c>
      <c r="C9502" t="s">
        <v>1543</v>
      </c>
      <c r="D9502" t="s">
        <v>1543</v>
      </c>
      <c r="E9502" t="s">
        <v>1606</v>
      </c>
      <c r="F9502" t="s">
        <v>125</v>
      </c>
      <c r="G9502" t="s">
        <v>1478</v>
      </c>
      <c r="H9502" t="s">
        <v>971</v>
      </c>
      <c r="I9502" t="s">
        <v>1612</v>
      </c>
      <c r="J9502" t="s">
        <v>1450</v>
      </c>
      <c r="K9502" t="s">
        <v>1451</v>
      </c>
      <c r="L9502" t="s">
        <v>1452</v>
      </c>
      <c r="M9502" t="s">
        <v>1453</v>
      </c>
      <c r="N9502" t="s">
        <v>1454</v>
      </c>
      <c r="O9502" t="s">
        <v>1455</v>
      </c>
      <c r="P9502" t="s">
        <v>1456</v>
      </c>
      <c r="Q9502" t="s">
        <v>1457</v>
      </c>
      <c r="R9502">
        <v>2001113</v>
      </c>
      <c r="S9502" t="s">
        <v>1458</v>
      </c>
      <c r="T9502">
        <v>8403.3600999999999</v>
      </c>
      <c r="U9502">
        <v>10</v>
      </c>
      <c r="V9502">
        <v>8403.3600999999999</v>
      </c>
      <c r="W9502">
        <v>10</v>
      </c>
      <c r="X9502">
        <v>6860</v>
      </c>
      <c r="Y9502">
        <v>1543.3601000000001</v>
      </c>
      <c r="Z9502">
        <v>2001113</v>
      </c>
    </row>
    <row r="9503" spans="1:26" x14ac:dyDescent="0.2">
      <c r="A9503" s="27">
        <v>46088</v>
      </c>
      <c r="B9503" t="s">
        <v>14</v>
      </c>
      <c r="C9503" t="s">
        <v>1543</v>
      </c>
      <c r="D9503" t="s">
        <v>1543</v>
      </c>
      <c r="E9503" t="s">
        <v>1606</v>
      </c>
      <c r="F9503" t="s">
        <v>125</v>
      </c>
      <c r="G9503" t="s">
        <v>1478</v>
      </c>
      <c r="H9503" t="s">
        <v>971</v>
      </c>
      <c r="I9503" t="s">
        <v>1612</v>
      </c>
      <c r="J9503" t="s">
        <v>1450</v>
      </c>
      <c r="K9503" t="s">
        <v>1451</v>
      </c>
      <c r="L9503" t="s">
        <v>1452</v>
      </c>
      <c r="M9503" t="s">
        <v>1453</v>
      </c>
      <c r="N9503" t="s">
        <v>1454</v>
      </c>
      <c r="O9503" t="s">
        <v>1455</v>
      </c>
      <c r="P9503" t="s">
        <v>1456</v>
      </c>
      <c r="Q9503" t="s">
        <v>1457</v>
      </c>
      <c r="R9503">
        <v>2030990</v>
      </c>
      <c r="S9503" t="s">
        <v>1459</v>
      </c>
      <c r="T9503">
        <v>21008.400000000001</v>
      </c>
      <c r="U9503">
        <v>25</v>
      </c>
      <c r="V9503">
        <v>21008.400000000001</v>
      </c>
      <c r="W9503">
        <v>25</v>
      </c>
      <c r="X9503">
        <v>17275</v>
      </c>
      <c r="Y9503">
        <v>3733.4</v>
      </c>
      <c r="Z9503">
        <v>2030990</v>
      </c>
    </row>
    <row r="9504" spans="1:26" x14ac:dyDescent="0.2">
      <c r="A9504" s="27">
        <v>46088</v>
      </c>
      <c r="B9504" t="s">
        <v>14</v>
      </c>
      <c r="C9504" t="s">
        <v>1543</v>
      </c>
      <c r="D9504" t="s">
        <v>1543</v>
      </c>
      <c r="E9504" t="s">
        <v>1606</v>
      </c>
      <c r="F9504" t="s">
        <v>125</v>
      </c>
      <c r="G9504" t="s">
        <v>1478</v>
      </c>
      <c r="H9504" t="s">
        <v>971</v>
      </c>
      <c r="I9504" t="s">
        <v>1612</v>
      </c>
      <c r="J9504" t="s">
        <v>1450</v>
      </c>
      <c r="K9504" t="s">
        <v>1451</v>
      </c>
      <c r="L9504" t="s">
        <v>1452</v>
      </c>
      <c r="M9504" t="s">
        <v>1453</v>
      </c>
      <c r="N9504" t="s">
        <v>1454</v>
      </c>
      <c r="O9504" t="s">
        <v>1455</v>
      </c>
      <c r="P9504" t="s">
        <v>1456</v>
      </c>
      <c r="Q9504" t="s">
        <v>1457</v>
      </c>
      <c r="R9504">
        <v>2030991</v>
      </c>
      <c r="S9504" t="s">
        <v>1463</v>
      </c>
      <c r="T9504">
        <v>840.33600000000001</v>
      </c>
      <c r="U9504">
        <v>1</v>
      </c>
      <c r="V9504">
        <v>840.33600000000001</v>
      </c>
      <c r="W9504">
        <v>1</v>
      </c>
      <c r="X9504">
        <v>690</v>
      </c>
      <c r="Y9504">
        <v>150.33600000000001</v>
      </c>
      <c r="Z9504">
        <v>2030991</v>
      </c>
    </row>
    <row r="9505" spans="1:26" x14ac:dyDescent="0.2">
      <c r="A9505" s="27">
        <v>46088</v>
      </c>
      <c r="B9505" t="s">
        <v>14</v>
      </c>
      <c r="C9505" t="s">
        <v>1543</v>
      </c>
      <c r="D9505" t="s">
        <v>1543</v>
      </c>
      <c r="E9505" t="s">
        <v>1606</v>
      </c>
      <c r="F9505" t="s">
        <v>125</v>
      </c>
      <c r="G9505" t="s">
        <v>1478</v>
      </c>
      <c r="H9505" t="s">
        <v>971</v>
      </c>
      <c r="I9505" t="s">
        <v>1612</v>
      </c>
      <c r="J9505" t="s">
        <v>1450</v>
      </c>
      <c r="K9505" t="s">
        <v>1451</v>
      </c>
      <c r="L9505" t="s">
        <v>1452</v>
      </c>
      <c r="M9505" t="s">
        <v>1453</v>
      </c>
      <c r="N9505" t="s">
        <v>1454</v>
      </c>
      <c r="O9505" t="s">
        <v>1455</v>
      </c>
      <c r="P9505" t="s">
        <v>1456</v>
      </c>
      <c r="Q9505" t="s">
        <v>1457</v>
      </c>
      <c r="R9505">
        <v>2039041</v>
      </c>
      <c r="S9505" t="s">
        <v>1460</v>
      </c>
      <c r="T9505">
        <v>7563.0240000000003</v>
      </c>
      <c r="U9505">
        <v>9</v>
      </c>
      <c r="V9505">
        <v>7563.0240000000003</v>
      </c>
      <c r="W9505">
        <v>9</v>
      </c>
      <c r="X9505">
        <v>6192</v>
      </c>
      <c r="Y9505">
        <v>1371.0239999999999</v>
      </c>
      <c r="Z9505">
        <v>2039041</v>
      </c>
    </row>
    <row r="9506" spans="1:26" x14ac:dyDescent="0.2">
      <c r="A9506" s="27">
        <v>46088</v>
      </c>
      <c r="B9506" t="s">
        <v>14</v>
      </c>
      <c r="C9506" t="s">
        <v>1543</v>
      </c>
      <c r="D9506" t="s">
        <v>1543</v>
      </c>
      <c r="E9506" t="s">
        <v>1606</v>
      </c>
      <c r="F9506" t="s">
        <v>125</v>
      </c>
      <c r="G9506" t="s">
        <v>1478</v>
      </c>
      <c r="H9506" t="s">
        <v>971</v>
      </c>
      <c r="I9506" t="s">
        <v>1612</v>
      </c>
      <c r="J9506" t="s">
        <v>1450</v>
      </c>
      <c r="K9506" t="s">
        <v>1451</v>
      </c>
      <c r="L9506" t="s">
        <v>1452</v>
      </c>
      <c r="M9506" t="s">
        <v>1453</v>
      </c>
      <c r="N9506" t="s">
        <v>1454</v>
      </c>
      <c r="O9506" t="s">
        <v>1455</v>
      </c>
      <c r="P9506" t="s">
        <v>1456</v>
      </c>
      <c r="Q9506" t="s">
        <v>1457</v>
      </c>
      <c r="R9506">
        <v>2048972</v>
      </c>
      <c r="S9506" t="s">
        <v>1461</v>
      </c>
      <c r="T9506">
        <v>5042.0159999999996</v>
      </c>
      <c r="U9506">
        <v>6</v>
      </c>
      <c r="V9506">
        <v>5042.0159999999996</v>
      </c>
      <c r="W9506">
        <v>6</v>
      </c>
      <c r="X9506">
        <v>4116</v>
      </c>
      <c r="Y9506">
        <v>926.01599999999996</v>
      </c>
      <c r="Z9506">
        <v>2048972</v>
      </c>
    </row>
    <row r="9507" spans="1:26" x14ac:dyDescent="0.2">
      <c r="A9507" s="27">
        <v>46088</v>
      </c>
      <c r="B9507" t="s">
        <v>14</v>
      </c>
      <c r="C9507" t="s">
        <v>1543</v>
      </c>
      <c r="D9507" t="s">
        <v>1543</v>
      </c>
      <c r="E9507" t="s">
        <v>1606</v>
      </c>
      <c r="F9507" t="s">
        <v>125</v>
      </c>
      <c r="G9507" t="s">
        <v>1478</v>
      </c>
      <c r="H9507" t="s">
        <v>999</v>
      </c>
      <c r="I9507" t="s">
        <v>1613</v>
      </c>
      <c r="J9507" t="s">
        <v>1450</v>
      </c>
      <c r="K9507" t="s">
        <v>1451</v>
      </c>
      <c r="L9507" t="s">
        <v>1452</v>
      </c>
      <c r="M9507" t="s">
        <v>1453</v>
      </c>
      <c r="N9507" t="s">
        <v>1454</v>
      </c>
      <c r="O9507" t="s">
        <v>1455</v>
      </c>
      <c r="P9507" t="s">
        <v>1456</v>
      </c>
      <c r="Q9507" t="s">
        <v>1457</v>
      </c>
      <c r="R9507">
        <v>2001113</v>
      </c>
      <c r="S9507" t="s">
        <v>1458</v>
      </c>
      <c r="T9507">
        <v>1680.672</v>
      </c>
      <c r="U9507">
        <v>2</v>
      </c>
      <c r="V9507">
        <v>1680.672</v>
      </c>
      <c r="W9507">
        <v>2</v>
      </c>
      <c r="X9507">
        <v>1374</v>
      </c>
      <c r="Y9507">
        <v>306.67200000000003</v>
      </c>
      <c r="Z9507">
        <v>2001113</v>
      </c>
    </row>
    <row r="9508" spans="1:26" x14ac:dyDescent="0.2">
      <c r="A9508" s="27">
        <v>46088</v>
      </c>
      <c r="B9508" t="s">
        <v>14</v>
      </c>
      <c r="C9508" t="s">
        <v>1543</v>
      </c>
      <c r="D9508" t="s">
        <v>1543</v>
      </c>
      <c r="E9508" t="s">
        <v>1606</v>
      </c>
      <c r="F9508" t="s">
        <v>125</v>
      </c>
      <c r="G9508" t="s">
        <v>1478</v>
      </c>
      <c r="H9508" t="s">
        <v>999</v>
      </c>
      <c r="I9508" t="s">
        <v>1613</v>
      </c>
      <c r="J9508" t="s">
        <v>1450</v>
      </c>
      <c r="K9508" t="s">
        <v>1451</v>
      </c>
      <c r="L9508" t="s">
        <v>1452</v>
      </c>
      <c r="M9508" t="s">
        <v>1453</v>
      </c>
      <c r="N9508" t="s">
        <v>1454</v>
      </c>
      <c r="O9508" t="s">
        <v>1455</v>
      </c>
      <c r="P9508" t="s">
        <v>1456</v>
      </c>
      <c r="Q9508" t="s">
        <v>1457</v>
      </c>
      <c r="R9508">
        <v>2030991</v>
      </c>
      <c r="S9508" t="s">
        <v>1463</v>
      </c>
      <c r="T9508">
        <v>3361.3440000000001</v>
      </c>
      <c r="U9508">
        <v>4</v>
      </c>
      <c r="V9508">
        <v>3361.3440000000001</v>
      </c>
      <c r="W9508">
        <v>4</v>
      </c>
      <c r="X9508">
        <v>2760</v>
      </c>
      <c r="Y9508">
        <v>601.34400000000005</v>
      </c>
      <c r="Z9508">
        <v>2030991</v>
      </c>
    </row>
    <row r="9509" spans="1:26" x14ac:dyDescent="0.2">
      <c r="A9509" s="27">
        <v>46088</v>
      </c>
      <c r="B9509" t="s">
        <v>14</v>
      </c>
      <c r="C9509" t="s">
        <v>1543</v>
      </c>
      <c r="D9509" t="s">
        <v>1543</v>
      </c>
      <c r="E9509" t="s">
        <v>1606</v>
      </c>
      <c r="F9509" t="s">
        <v>125</v>
      </c>
      <c r="G9509" t="s">
        <v>1478</v>
      </c>
      <c r="H9509" t="s">
        <v>999</v>
      </c>
      <c r="I9509" t="s">
        <v>1613</v>
      </c>
      <c r="J9509" t="s">
        <v>1450</v>
      </c>
      <c r="K9509" t="s">
        <v>1451</v>
      </c>
      <c r="L9509" t="s">
        <v>1452</v>
      </c>
      <c r="M9509" t="s">
        <v>1453</v>
      </c>
      <c r="N9509" t="s">
        <v>1454</v>
      </c>
      <c r="O9509" t="s">
        <v>1455</v>
      </c>
      <c r="P9509" t="s">
        <v>1456</v>
      </c>
      <c r="Q9509" t="s">
        <v>1457</v>
      </c>
      <c r="R9509">
        <v>2039041</v>
      </c>
      <c r="S9509" t="s">
        <v>1460</v>
      </c>
      <c r="T9509">
        <v>5882.3519999999999</v>
      </c>
      <c r="U9509">
        <v>7</v>
      </c>
      <c r="V9509">
        <v>5882.3519999999999</v>
      </c>
      <c r="W9509">
        <v>7</v>
      </c>
      <c r="X9509">
        <v>4830</v>
      </c>
      <c r="Y9509">
        <v>1052.3520000000001</v>
      </c>
      <c r="Z9509">
        <v>2039041</v>
      </c>
    </row>
    <row r="9510" spans="1:26" x14ac:dyDescent="0.2">
      <c r="A9510" s="27">
        <v>46088</v>
      </c>
      <c r="B9510" t="s">
        <v>14</v>
      </c>
      <c r="C9510" t="s">
        <v>1543</v>
      </c>
      <c r="D9510" t="s">
        <v>1543</v>
      </c>
      <c r="E9510" t="s">
        <v>1606</v>
      </c>
      <c r="F9510" t="s">
        <v>125</v>
      </c>
      <c r="G9510" t="s">
        <v>1478</v>
      </c>
      <c r="H9510" t="s">
        <v>999</v>
      </c>
      <c r="I9510" t="s">
        <v>1613</v>
      </c>
      <c r="J9510" t="s">
        <v>1450</v>
      </c>
      <c r="K9510" t="s">
        <v>1451</v>
      </c>
      <c r="L9510" t="s">
        <v>1452</v>
      </c>
      <c r="M9510" t="s">
        <v>1453</v>
      </c>
      <c r="N9510" t="s">
        <v>1454</v>
      </c>
      <c r="O9510" t="s">
        <v>1455</v>
      </c>
      <c r="P9510" t="s">
        <v>1456</v>
      </c>
      <c r="Q9510" t="s">
        <v>1457</v>
      </c>
      <c r="R9510">
        <v>2048972</v>
      </c>
      <c r="S9510" t="s">
        <v>1461</v>
      </c>
      <c r="T9510">
        <v>1680.672</v>
      </c>
      <c r="U9510">
        <v>2</v>
      </c>
      <c r="V9510">
        <v>1680.672</v>
      </c>
      <c r="W9510">
        <v>2</v>
      </c>
      <c r="X9510">
        <v>1370</v>
      </c>
      <c r="Y9510">
        <v>310.67200000000003</v>
      </c>
      <c r="Z9510">
        <v>2048972</v>
      </c>
    </row>
    <row r="9511" spans="1:26" x14ac:dyDescent="0.2">
      <c r="A9511" s="27">
        <v>46088</v>
      </c>
      <c r="B9511" t="s">
        <v>14</v>
      </c>
      <c r="C9511" t="s">
        <v>1543</v>
      </c>
      <c r="D9511" t="s">
        <v>1543</v>
      </c>
      <c r="E9511" t="s">
        <v>1606</v>
      </c>
      <c r="F9511" t="s">
        <v>125</v>
      </c>
      <c r="G9511" t="s">
        <v>1478</v>
      </c>
      <c r="H9511" t="s">
        <v>1005</v>
      </c>
      <c r="I9511" t="s">
        <v>1614</v>
      </c>
      <c r="J9511" t="s">
        <v>1450</v>
      </c>
      <c r="K9511" t="s">
        <v>1451</v>
      </c>
      <c r="L9511" t="s">
        <v>1452</v>
      </c>
      <c r="M9511" t="s">
        <v>1453</v>
      </c>
      <c r="N9511" t="s">
        <v>1454</v>
      </c>
      <c r="O9511" t="s">
        <v>1455</v>
      </c>
      <c r="P9511" t="s">
        <v>1456</v>
      </c>
      <c r="Q9511" t="s">
        <v>1457</v>
      </c>
      <c r="R9511">
        <v>2001113</v>
      </c>
      <c r="S9511" t="s">
        <v>1458</v>
      </c>
      <c r="T9511">
        <v>6722.6880000000001</v>
      </c>
      <c r="U9511">
        <v>8</v>
      </c>
      <c r="V9511">
        <v>6722.6880000000001</v>
      </c>
      <c r="W9511">
        <v>8</v>
      </c>
      <c r="X9511">
        <v>5488</v>
      </c>
      <c r="Y9511">
        <v>1234.6880000000001</v>
      </c>
      <c r="Z9511">
        <v>2001113</v>
      </c>
    </row>
    <row r="9512" spans="1:26" x14ac:dyDescent="0.2">
      <c r="A9512" s="27">
        <v>46088</v>
      </c>
      <c r="B9512" t="s">
        <v>14</v>
      </c>
      <c r="C9512" t="s">
        <v>1543</v>
      </c>
      <c r="D9512" t="s">
        <v>1543</v>
      </c>
      <c r="E9512" t="s">
        <v>1606</v>
      </c>
      <c r="F9512" t="s">
        <v>125</v>
      </c>
      <c r="G9512" t="s">
        <v>1478</v>
      </c>
      <c r="H9512" t="s">
        <v>1005</v>
      </c>
      <c r="I9512" t="s">
        <v>1614</v>
      </c>
      <c r="J9512" t="s">
        <v>1450</v>
      </c>
      <c r="K9512" t="s">
        <v>1451</v>
      </c>
      <c r="L9512" t="s">
        <v>1452</v>
      </c>
      <c r="M9512" t="s">
        <v>1453</v>
      </c>
      <c r="N9512" t="s">
        <v>1454</v>
      </c>
      <c r="O9512" t="s">
        <v>1455</v>
      </c>
      <c r="P9512" t="s">
        <v>1456</v>
      </c>
      <c r="Q9512" t="s">
        <v>1457</v>
      </c>
      <c r="R9512">
        <v>2030991</v>
      </c>
      <c r="S9512" t="s">
        <v>1463</v>
      </c>
      <c r="T9512">
        <v>5042.0159999999996</v>
      </c>
      <c r="U9512">
        <v>6</v>
      </c>
      <c r="V9512">
        <v>5042.0159999999996</v>
      </c>
      <c r="W9512">
        <v>6</v>
      </c>
      <c r="X9512">
        <v>4140</v>
      </c>
      <c r="Y9512">
        <v>902.01599999999996</v>
      </c>
      <c r="Z9512">
        <v>2030991</v>
      </c>
    </row>
    <row r="9513" spans="1:26" x14ac:dyDescent="0.2">
      <c r="A9513" s="27">
        <v>46088</v>
      </c>
      <c r="B9513" t="s">
        <v>14</v>
      </c>
      <c r="C9513" t="s">
        <v>1543</v>
      </c>
      <c r="D9513" t="s">
        <v>1543</v>
      </c>
      <c r="E9513" t="s">
        <v>1606</v>
      </c>
      <c r="F9513" t="s">
        <v>125</v>
      </c>
      <c r="G9513" t="s">
        <v>1478</v>
      </c>
      <c r="H9513" t="s">
        <v>1005</v>
      </c>
      <c r="I9513" t="s">
        <v>1614</v>
      </c>
      <c r="J9513" t="s">
        <v>1450</v>
      </c>
      <c r="K9513" t="s">
        <v>1451</v>
      </c>
      <c r="L9513" t="s">
        <v>1452</v>
      </c>
      <c r="M9513" t="s">
        <v>1453</v>
      </c>
      <c r="N9513" t="s">
        <v>1454</v>
      </c>
      <c r="O9513" t="s">
        <v>1455</v>
      </c>
      <c r="P9513" t="s">
        <v>1456</v>
      </c>
      <c r="Q9513" t="s">
        <v>1457</v>
      </c>
      <c r="R9513">
        <v>2039041</v>
      </c>
      <c r="S9513" t="s">
        <v>1460</v>
      </c>
      <c r="T9513">
        <v>3361.3440000000001</v>
      </c>
      <c r="U9513">
        <v>4</v>
      </c>
      <c r="V9513">
        <v>3361.3440000000001</v>
      </c>
      <c r="W9513">
        <v>4</v>
      </c>
      <c r="X9513">
        <v>2760</v>
      </c>
      <c r="Y9513">
        <v>601.34400000000005</v>
      </c>
      <c r="Z9513">
        <v>2039041</v>
      </c>
    </row>
    <row r="9514" spans="1:26" x14ac:dyDescent="0.2">
      <c r="A9514" s="27">
        <v>46088</v>
      </c>
      <c r="B9514" t="s">
        <v>14</v>
      </c>
      <c r="C9514" t="s">
        <v>1543</v>
      </c>
      <c r="D9514" t="s">
        <v>1543</v>
      </c>
      <c r="E9514" t="s">
        <v>1606</v>
      </c>
      <c r="F9514" t="s">
        <v>125</v>
      </c>
      <c r="G9514" t="s">
        <v>1478</v>
      </c>
      <c r="H9514" t="s">
        <v>1005</v>
      </c>
      <c r="I9514" t="s">
        <v>1614</v>
      </c>
      <c r="J9514" t="s">
        <v>1450</v>
      </c>
      <c r="K9514" t="s">
        <v>1451</v>
      </c>
      <c r="L9514" t="s">
        <v>1452</v>
      </c>
      <c r="M9514" t="s">
        <v>1453</v>
      </c>
      <c r="N9514" t="s">
        <v>1454</v>
      </c>
      <c r="O9514" t="s">
        <v>1455</v>
      </c>
      <c r="P9514" t="s">
        <v>1456</v>
      </c>
      <c r="Q9514" t="s">
        <v>1457</v>
      </c>
      <c r="R9514">
        <v>2048972</v>
      </c>
      <c r="S9514" t="s">
        <v>1461</v>
      </c>
      <c r="T9514">
        <v>3361.3440000000001</v>
      </c>
      <c r="U9514">
        <v>4</v>
      </c>
      <c r="V9514">
        <v>3361.3440000000001</v>
      </c>
      <c r="W9514">
        <v>4</v>
      </c>
      <c r="X9514">
        <v>2744</v>
      </c>
      <c r="Y9514">
        <v>617.34400000000005</v>
      </c>
      <c r="Z9514">
        <v>2048972</v>
      </c>
    </row>
    <row r="9515" spans="1:26" x14ac:dyDescent="0.2">
      <c r="A9515" s="27">
        <v>46088</v>
      </c>
      <c r="B9515" t="s">
        <v>14</v>
      </c>
      <c r="C9515" t="s">
        <v>1543</v>
      </c>
      <c r="D9515" t="s">
        <v>1543</v>
      </c>
      <c r="E9515" t="s">
        <v>1606</v>
      </c>
      <c r="F9515" t="s">
        <v>125</v>
      </c>
      <c r="G9515" t="s">
        <v>1478</v>
      </c>
      <c r="H9515" t="s">
        <v>1139</v>
      </c>
      <c r="I9515" t="s">
        <v>1615</v>
      </c>
      <c r="J9515" t="s">
        <v>1450</v>
      </c>
      <c r="K9515" t="s">
        <v>1451</v>
      </c>
      <c r="L9515" t="s">
        <v>1452</v>
      </c>
      <c r="M9515" t="s">
        <v>1453</v>
      </c>
      <c r="N9515" t="s">
        <v>1454</v>
      </c>
      <c r="O9515" t="s">
        <v>1455</v>
      </c>
      <c r="P9515" t="s">
        <v>1456</v>
      </c>
      <c r="Q9515" t="s">
        <v>1457</v>
      </c>
      <c r="R9515">
        <v>2030990</v>
      </c>
      <c r="S9515" t="s">
        <v>1459</v>
      </c>
      <c r="T9515">
        <v>1680.672</v>
      </c>
      <c r="U9515">
        <v>2</v>
      </c>
      <c r="V9515">
        <v>1680.672</v>
      </c>
      <c r="W9515">
        <v>2</v>
      </c>
      <c r="X9515">
        <v>1380</v>
      </c>
      <c r="Y9515">
        <v>300.67200000000003</v>
      </c>
      <c r="Z9515">
        <v>2030990</v>
      </c>
    </row>
    <row r="9516" spans="1:26" x14ac:dyDescent="0.2">
      <c r="A9516" s="27">
        <v>46088</v>
      </c>
      <c r="B9516" t="s">
        <v>14</v>
      </c>
      <c r="C9516" t="s">
        <v>1543</v>
      </c>
      <c r="D9516" t="s">
        <v>1543</v>
      </c>
      <c r="E9516" t="s">
        <v>1606</v>
      </c>
      <c r="F9516" t="s">
        <v>125</v>
      </c>
      <c r="G9516" t="s">
        <v>1478</v>
      </c>
      <c r="H9516" t="s">
        <v>1139</v>
      </c>
      <c r="I9516" t="s">
        <v>1615</v>
      </c>
      <c r="J9516" t="s">
        <v>1450</v>
      </c>
      <c r="K9516" t="s">
        <v>1451</v>
      </c>
      <c r="L9516" t="s">
        <v>1452</v>
      </c>
      <c r="M9516" t="s">
        <v>1453</v>
      </c>
      <c r="N9516" t="s">
        <v>1454</v>
      </c>
      <c r="O9516" t="s">
        <v>1455</v>
      </c>
      <c r="P9516" t="s">
        <v>1456</v>
      </c>
      <c r="Q9516" t="s">
        <v>1457</v>
      </c>
      <c r="R9516">
        <v>2030991</v>
      </c>
      <c r="S9516" t="s">
        <v>1463</v>
      </c>
      <c r="T9516">
        <v>2521.0079999999998</v>
      </c>
      <c r="U9516">
        <v>3</v>
      </c>
      <c r="V9516">
        <v>2521.0079999999998</v>
      </c>
      <c r="W9516">
        <v>3</v>
      </c>
      <c r="X9516">
        <v>2070</v>
      </c>
      <c r="Y9516">
        <v>451.00799999999998</v>
      </c>
      <c r="Z9516">
        <v>2030991</v>
      </c>
    </row>
    <row r="9517" spans="1:26" x14ac:dyDescent="0.2">
      <c r="A9517" s="27">
        <v>46088</v>
      </c>
      <c r="B9517" t="s">
        <v>14</v>
      </c>
      <c r="C9517" t="s">
        <v>1543</v>
      </c>
      <c r="D9517" t="s">
        <v>1543</v>
      </c>
      <c r="E9517" t="s">
        <v>1606</v>
      </c>
      <c r="F9517" t="s">
        <v>125</v>
      </c>
      <c r="G9517" t="s">
        <v>1478</v>
      </c>
      <c r="H9517" t="s">
        <v>1139</v>
      </c>
      <c r="I9517" t="s">
        <v>1615</v>
      </c>
      <c r="J9517" t="s">
        <v>1450</v>
      </c>
      <c r="K9517" t="s">
        <v>1451</v>
      </c>
      <c r="L9517" t="s">
        <v>1452</v>
      </c>
      <c r="M9517" t="s">
        <v>1453</v>
      </c>
      <c r="N9517" t="s">
        <v>1454</v>
      </c>
      <c r="O9517" t="s">
        <v>1455</v>
      </c>
      <c r="P9517" t="s">
        <v>1456</v>
      </c>
      <c r="Q9517" t="s">
        <v>1457</v>
      </c>
      <c r="R9517">
        <v>2048972</v>
      </c>
      <c r="S9517" t="s">
        <v>1461</v>
      </c>
      <c r="T9517">
        <v>2521.0079999999998</v>
      </c>
      <c r="U9517">
        <v>3</v>
      </c>
      <c r="V9517">
        <v>2521.0079999999998</v>
      </c>
      <c r="W9517">
        <v>3</v>
      </c>
      <c r="X9517">
        <v>2061</v>
      </c>
      <c r="Y9517">
        <v>460.00799999999998</v>
      </c>
      <c r="Z9517">
        <v>2048972</v>
      </c>
    </row>
    <row r="9518" spans="1:26" x14ac:dyDescent="0.2">
      <c r="A9518" s="27">
        <v>46088</v>
      </c>
      <c r="B9518" t="s">
        <v>14</v>
      </c>
      <c r="C9518" t="s">
        <v>1543</v>
      </c>
      <c r="D9518" t="s">
        <v>1543</v>
      </c>
      <c r="E9518" t="s">
        <v>1606</v>
      </c>
      <c r="F9518" t="s">
        <v>125</v>
      </c>
      <c r="G9518" t="s">
        <v>1478</v>
      </c>
      <c r="H9518" t="s">
        <v>1218</v>
      </c>
      <c r="I9518" t="s">
        <v>1616</v>
      </c>
      <c r="J9518" t="s">
        <v>1450</v>
      </c>
      <c r="K9518" t="s">
        <v>1451</v>
      </c>
      <c r="L9518" t="s">
        <v>1452</v>
      </c>
      <c r="M9518" t="s">
        <v>1453</v>
      </c>
      <c r="N9518" t="s">
        <v>1454</v>
      </c>
      <c r="O9518" t="s">
        <v>1455</v>
      </c>
      <c r="P9518" t="s">
        <v>1456</v>
      </c>
      <c r="Q9518" t="s">
        <v>1457</v>
      </c>
      <c r="R9518">
        <v>2001113</v>
      </c>
      <c r="S9518" t="s">
        <v>1458</v>
      </c>
      <c r="T9518">
        <v>2521.0079999999998</v>
      </c>
      <c r="U9518">
        <v>3</v>
      </c>
      <c r="V9518">
        <v>2521.0079999999998</v>
      </c>
      <c r="W9518">
        <v>3</v>
      </c>
      <c r="X9518">
        <v>2073</v>
      </c>
      <c r="Y9518">
        <v>448.00799999999998</v>
      </c>
      <c r="Z9518">
        <v>2001113</v>
      </c>
    </row>
    <row r="9519" spans="1:26" x14ac:dyDescent="0.2">
      <c r="A9519" s="27">
        <v>46088</v>
      </c>
      <c r="B9519" t="s">
        <v>14</v>
      </c>
      <c r="C9519" t="s">
        <v>1543</v>
      </c>
      <c r="D9519" t="s">
        <v>1543</v>
      </c>
      <c r="E9519" t="s">
        <v>1606</v>
      </c>
      <c r="F9519" t="s">
        <v>125</v>
      </c>
      <c r="G9519" t="s">
        <v>1478</v>
      </c>
      <c r="H9519" t="s">
        <v>1218</v>
      </c>
      <c r="I9519" t="s">
        <v>1616</v>
      </c>
      <c r="J9519" t="s">
        <v>1450</v>
      </c>
      <c r="K9519" t="s">
        <v>1451</v>
      </c>
      <c r="L9519" t="s">
        <v>1452</v>
      </c>
      <c r="M9519" t="s">
        <v>1453</v>
      </c>
      <c r="N9519" t="s">
        <v>1454</v>
      </c>
      <c r="O9519" t="s">
        <v>1455</v>
      </c>
      <c r="P9519" t="s">
        <v>1456</v>
      </c>
      <c r="Q9519" t="s">
        <v>1457</v>
      </c>
      <c r="R9519">
        <v>2039041</v>
      </c>
      <c r="S9519" t="s">
        <v>1460</v>
      </c>
      <c r="T9519">
        <v>5882.3519999999999</v>
      </c>
      <c r="U9519">
        <v>7</v>
      </c>
      <c r="V9519">
        <v>5882.3519999999999</v>
      </c>
      <c r="W9519">
        <v>7</v>
      </c>
      <c r="X9519">
        <v>4823</v>
      </c>
      <c r="Y9519">
        <v>1059.3520000000001</v>
      </c>
      <c r="Z9519">
        <v>2039041</v>
      </c>
    </row>
    <row r="9520" spans="1:26" x14ac:dyDescent="0.2">
      <c r="A9520" s="27">
        <v>46088</v>
      </c>
      <c r="B9520" t="s">
        <v>14</v>
      </c>
      <c r="C9520" t="s">
        <v>1543</v>
      </c>
      <c r="D9520" t="s">
        <v>1543</v>
      </c>
      <c r="E9520" t="s">
        <v>1606</v>
      </c>
      <c r="F9520" t="s">
        <v>125</v>
      </c>
      <c r="G9520" t="s">
        <v>1478</v>
      </c>
      <c r="H9520" t="s">
        <v>1218</v>
      </c>
      <c r="I9520" t="s">
        <v>1616</v>
      </c>
      <c r="J9520" t="s">
        <v>1450</v>
      </c>
      <c r="K9520" t="s">
        <v>1451</v>
      </c>
      <c r="L9520" t="s">
        <v>1452</v>
      </c>
      <c r="M9520" t="s">
        <v>1453</v>
      </c>
      <c r="N9520" t="s">
        <v>1454</v>
      </c>
      <c r="O9520" t="s">
        <v>1455</v>
      </c>
      <c r="P9520" t="s">
        <v>1456</v>
      </c>
      <c r="Q9520" t="s">
        <v>1457</v>
      </c>
      <c r="R9520">
        <v>2048972</v>
      </c>
      <c r="S9520" t="s">
        <v>1461</v>
      </c>
      <c r="T9520">
        <v>2521.0079999999998</v>
      </c>
      <c r="U9520">
        <v>3</v>
      </c>
      <c r="V9520">
        <v>2521.0079999999998</v>
      </c>
      <c r="W9520">
        <v>3</v>
      </c>
      <c r="X9520">
        <v>2058</v>
      </c>
      <c r="Y9520">
        <v>463.00799999999998</v>
      </c>
      <c r="Z9520">
        <v>2048972</v>
      </c>
    </row>
    <row r="9521" spans="1:26" x14ac:dyDescent="0.2">
      <c r="A9521" s="27">
        <v>46088</v>
      </c>
      <c r="B9521" t="s">
        <v>14</v>
      </c>
      <c r="C9521" t="s">
        <v>1543</v>
      </c>
      <c r="D9521" t="s">
        <v>1543</v>
      </c>
      <c r="E9521" t="s">
        <v>1606</v>
      </c>
      <c r="F9521" t="s">
        <v>125</v>
      </c>
      <c r="G9521" t="s">
        <v>1478</v>
      </c>
      <c r="H9521" t="s">
        <v>1264</v>
      </c>
      <c r="I9521" t="s">
        <v>1617</v>
      </c>
      <c r="J9521" t="s">
        <v>1450</v>
      </c>
      <c r="K9521" t="s">
        <v>1451</v>
      </c>
      <c r="L9521" t="s">
        <v>1452</v>
      </c>
      <c r="M9521" t="s">
        <v>1453</v>
      </c>
      <c r="N9521" t="s">
        <v>1454</v>
      </c>
      <c r="O9521" t="s">
        <v>1455</v>
      </c>
      <c r="P9521" t="s">
        <v>1456</v>
      </c>
      <c r="Q9521" t="s">
        <v>1457</v>
      </c>
      <c r="R9521">
        <v>2001113</v>
      </c>
      <c r="S9521" t="s">
        <v>1458</v>
      </c>
      <c r="T9521">
        <v>840.33600000000001</v>
      </c>
      <c r="U9521">
        <v>1</v>
      </c>
      <c r="V9521">
        <v>840.33600000000001</v>
      </c>
      <c r="W9521">
        <v>1</v>
      </c>
      <c r="X9521">
        <v>686</v>
      </c>
      <c r="Y9521">
        <v>154.33600000000001</v>
      </c>
      <c r="Z9521">
        <v>2001113</v>
      </c>
    </row>
    <row r="9522" spans="1:26" x14ac:dyDescent="0.2">
      <c r="A9522" s="27">
        <v>46088</v>
      </c>
      <c r="B9522" t="s">
        <v>14</v>
      </c>
      <c r="C9522" t="s">
        <v>1543</v>
      </c>
      <c r="D9522" t="s">
        <v>1543</v>
      </c>
      <c r="E9522" t="s">
        <v>1606</v>
      </c>
      <c r="F9522" t="s">
        <v>125</v>
      </c>
      <c r="G9522" t="s">
        <v>1478</v>
      </c>
      <c r="H9522" t="s">
        <v>1264</v>
      </c>
      <c r="I9522" t="s">
        <v>1617</v>
      </c>
      <c r="J9522" t="s">
        <v>1450</v>
      </c>
      <c r="K9522" t="s">
        <v>1451</v>
      </c>
      <c r="L9522" t="s">
        <v>1452</v>
      </c>
      <c r="M9522" t="s">
        <v>1453</v>
      </c>
      <c r="N9522" t="s">
        <v>1454</v>
      </c>
      <c r="O9522" t="s">
        <v>1455</v>
      </c>
      <c r="P9522" t="s">
        <v>1456</v>
      </c>
      <c r="Q9522" t="s">
        <v>1457</v>
      </c>
      <c r="R9522">
        <v>2030991</v>
      </c>
      <c r="S9522" t="s">
        <v>1463</v>
      </c>
      <c r="T9522">
        <v>3361.3440000000001</v>
      </c>
      <c r="U9522">
        <v>4</v>
      </c>
      <c r="V9522">
        <v>3361.3440000000001</v>
      </c>
      <c r="W9522">
        <v>4</v>
      </c>
      <c r="X9522">
        <v>2760</v>
      </c>
      <c r="Y9522">
        <v>601.34400000000005</v>
      </c>
      <c r="Z9522">
        <v>2030991</v>
      </c>
    </row>
    <row r="9523" spans="1:26" x14ac:dyDescent="0.2">
      <c r="A9523" s="27">
        <v>46088</v>
      </c>
      <c r="B9523" t="s">
        <v>14</v>
      </c>
      <c r="C9523" t="s">
        <v>1543</v>
      </c>
      <c r="D9523" t="s">
        <v>1543</v>
      </c>
      <c r="E9523" t="s">
        <v>1606</v>
      </c>
      <c r="F9523" t="s">
        <v>125</v>
      </c>
      <c r="G9523" t="s">
        <v>1478</v>
      </c>
      <c r="H9523" t="s">
        <v>1264</v>
      </c>
      <c r="I9523" t="s">
        <v>1617</v>
      </c>
      <c r="J9523" t="s">
        <v>1450</v>
      </c>
      <c r="K9523" t="s">
        <v>1451</v>
      </c>
      <c r="L9523" t="s">
        <v>1452</v>
      </c>
      <c r="M9523" t="s">
        <v>1453</v>
      </c>
      <c r="N9523" t="s">
        <v>1454</v>
      </c>
      <c r="O9523" t="s">
        <v>1455</v>
      </c>
      <c r="P9523" t="s">
        <v>1456</v>
      </c>
      <c r="Q9523" t="s">
        <v>1457</v>
      </c>
      <c r="R9523">
        <v>2039041</v>
      </c>
      <c r="S9523" t="s">
        <v>1460</v>
      </c>
      <c r="T9523">
        <v>2521.0079999999998</v>
      </c>
      <c r="U9523">
        <v>3</v>
      </c>
      <c r="V9523">
        <v>2521.0079999999998</v>
      </c>
      <c r="W9523">
        <v>3</v>
      </c>
      <c r="X9523">
        <v>2070</v>
      </c>
      <c r="Y9523">
        <v>451.00799999999998</v>
      </c>
      <c r="Z9523">
        <v>2039041</v>
      </c>
    </row>
    <row r="9524" spans="1:26" x14ac:dyDescent="0.2">
      <c r="A9524" s="27">
        <v>46088</v>
      </c>
      <c r="B9524" t="s">
        <v>14</v>
      </c>
      <c r="C9524" t="s">
        <v>1543</v>
      </c>
      <c r="D9524" t="s">
        <v>1543</v>
      </c>
      <c r="E9524" t="s">
        <v>1606</v>
      </c>
      <c r="F9524" t="s">
        <v>125</v>
      </c>
      <c r="G9524" t="s">
        <v>1478</v>
      </c>
      <c r="H9524" t="s">
        <v>1264</v>
      </c>
      <c r="I9524" t="s">
        <v>1617</v>
      </c>
      <c r="J9524" t="s">
        <v>1450</v>
      </c>
      <c r="K9524" t="s">
        <v>1451</v>
      </c>
      <c r="L9524" t="s">
        <v>1452</v>
      </c>
      <c r="M9524" t="s">
        <v>1453</v>
      </c>
      <c r="N9524" t="s">
        <v>1454</v>
      </c>
      <c r="O9524" t="s">
        <v>1455</v>
      </c>
      <c r="P9524" t="s">
        <v>1456</v>
      </c>
      <c r="Q9524" t="s">
        <v>1457</v>
      </c>
      <c r="R9524">
        <v>2048972</v>
      </c>
      <c r="S9524" t="s">
        <v>1461</v>
      </c>
      <c r="T9524">
        <v>4201.68</v>
      </c>
      <c r="U9524">
        <v>5</v>
      </c>
      <c r="V9524">
        <v>4201.68</v>
      </c>
      <c r="W9524">
        <v>5</v>
      </c>
      <c r="X9524">
        <v>3430</v>
      </c>
      <c r="Y9524">
        <v>771.68</v>
      </c>
      <c r="Z9524">
        <v>2048972</v>
      </c>
    </row>
    <row r="9525" spans="1:26" x14ac:dyDescent="0.2">
      <c r="A9525" s="27">
        <v>46088</v>
      </c>
      <c r="B9525" t="s">
        <v>14</v>
      </c>
      <c r="C9525" t="s">
        <v>1543</v>
      </c>
      <c r="D9525" t="s">
        <v>1543</v>
      </c>
      <c r="E9525" t="s">
        <v>1606</v>
      </c>
      <c r="F9525" t="s">
        <v>125</v>
      </c>
      <c r="G9525" t="s">
        <v>1478</v>
      </c>
      <c r="H9525" t="s">
        <v>1305</v>
      </c>
      <c r="I9525" t="s">
        <v>1618</v>
      </c>
      <c r="J9525" t="s">
        <v>1450</v>
      </c>
      <c r="K9525" t="s">
        <v>1451</v>
      </c>
      <c r="L9525" t="s">
        <v>1452</v>
      </c>
      <c r="M9525" t="s">
        <v>1453</v>
      </c>
      <c r="N9525" t="s">
        <v>1454</v>
      </c>
      <c r="O9525" t="s">
        <v>1455</v>
      </c>
      <c r="P9525" t="s">
        <v>1456</v>
      </c>
      <c r="Q9525" t="s">
        <v>1457</v>
      </c>
      <c r="R9525">
        <v>2048972</v>
      </c>
      <c r="S9525" t="s">
        <v>1461</v>
      </c>
      <c r="T9525">
        <v>840.33600000000001</v>
      </c>
      <c r="U9525">
        <v>1</v>
      </c>
      <c r="V9525">
        <v>840.33600000000001</v>
      </c>
      <c r="W9525">
        <v>1</v>
      </c>
      <c r="X9525">
        <v>685</v>
      </c>
      <c r="Y9525">
        <v>155.33600000000001</v>
      </c>
      <c r="Z9525">
        <v>2048972</v>
      </c>
    </row>
    <row r="9526" spans="1:26" x14ac:dyDescent="0.2">
      <c r="A9526" s="27">
        <v>46088</v>
      </c>
      <c r="B9526" t="s">
        <v>14</v>
      </c>
      <c r="C9526" t="s">
        <v>1543</v>
      </c>
      <c r="D9526" t="s">
        <v>1543</v>
      </c>
      <c r="E9526" t="s">
        <v>1606</v>
      </c>
      <c r="F9526" t="s">
        <v>125</v>
      </c>
      <c r="G9526" t="s">
        <v>1478</v>
      </c>
      <c r="H9526" t="s">
        <v>1345</v>
      </c>
      <c r="I9526" t="s">
        <v>1619</v>
      </c>
      <c r="J9526" t="s">
        <v>1450</v>
      </c>
      <c r="K9526" t="s">
        <v>1451</v>
      </c>
      <c r="L9526" t="s">
        <v>1452</v>
      </c>
      <c r="M9526" t="s">
        <v>1453</v>
      </c>
      <c r="N9526" t="s">
        <v>1454</v>
      </c>
      <c r="O9526" t="s">
        <v>1455</v>
      </c>
      <c r="P9526" t="s">
        <v>1456</v>
      </c>
      <c r="Q9526" t="s">
        <v>1457</v>
      </c>
      <c r="R9526">
        <v>2001113</v>
      </c>
      <c r="S9526" t="s">
        <v>1458</v>
      </c>
      <c r="T9526">
        <v>840.33600000000001</v>
      </c>
      <c r="U9526">
        <v>1</v>
      </c>
      <c r="V9526">
        <v>840.33600000000001</v>
      </c>
      <c r="W9526">
        <v>1</v>
      </c>
      <c r="X9526">
        <v>684</v>
      </c>
      <c r="Y9526">
        <v>156.33600000000001</v>
      </c>
      <c r="Z9526">
        <v>2001113</v>
      </c>
    </row>
    <row r="9527" spans="1:26" x14ac:dyDescent="0.2">
      <c r="A9527" s="27">
        <v>46088</v>
      </c>
      <c r="B9527" t="s">
        <v>14</v>
      </c>
      <c r="C9527" t="s">
        <v>1543</v>
      </c>
      <c r="D9527" t="s">
        <v>1543</v>
      </c>
      <c r="E9527" t="s">
        <v>1606</v>
      </c>
      <c r="F9527" t="s">
        <v>125</v>
      </c>
      <c r="G9527" t="s">
        <v>1478</v>
      </c>
      <c r="H9527" t="s">
        <v>1345</v>
      </c>
      <c r="I9527" t="s">
        <v>1619</v>
      </c>
      <c r="J9527" t="s">
        <v>1450</v>
      </c>
      <c r="K9527" t="s">
        <v>1451</v>
      </c>
      <c r="L9527" t="s">
        <v>1452</v>
      </c>
      <c r="M9527" t="s">
        <v>1453</v>
      </c>
      <c r="N9527" t="s">
        <v>1454</v>
      </c>
      <c r="O9527" t="s">
        <v>1455</v>
      </c>
      <c r="P9527" t="s">
        <v>1456</v>
      </c>
      <c r="Q9527" t="s">
        <v>1457</v>
      </c>
      <c r="R9527">
        <v>2039041</v>
      </c>
      <c r="S9527" t="s">
        <v>1460</v>
      </c>
      <c r="T9527">
        <v>840.33600000000001</v>
      </c>
      <c r="U9527">
        <v>1</v>
      </c>
      <c r="V9527">
        <v>840.33600000000001</v>
      </c>
      <c r="W9527">
        <v>1</v>
      </c>
      <c r="X9527">
        <v>679</v>
      </c>
      <c r="Y9527">
        <v>161.33600000000001</v>
      </c>
      <c r="Z9527">
        <v>2039041</v>
      </c>
    </row>
    <row r="9528" spans="1:26" x14ac:dyDescent="0.2">
      <c r="A9528" s="27">
        <v>46088</v>
      </c>
      <c r="B9528" t="s">
        <v>14</v>
      </c>
      <c r="C9528" t="s">
        <v>1543</v>
      </c>
      <c r="D9528" t="s">
        <v>1543</v>
      </c>
      <c r="E9528" t="s">
        <v>1606</v>
      </c>
      <c r="F9528" t="s">
        <v>125</v>
      </c>
      <c r="G9528" t="s">
        <v>1478</v>
      </c>
      <c r="H9528" t="s">
        <v>1345</v>
      </c>
      <c r="I9528" t="s">
        <v>1619</v>
      </c>
      <c r="J9528" t="s">
        <v>1450</v>
      </c>
      <c r="K9528" t="s">
        <v>1451</v>
      </c>
      <c r="L9528" t="s">
        <v>1452</v>
      </c>
      <c r="M9528" t="s">
        <v>1453</v>
      </c>
      <c r="N9528" t="s">
        <v>1454</v>
      </c>
      <c r="O9528" t="s">
        <v>1455</v>
      </c>
      <c r="P9528" t="s">
        <v>1456</v>
      </c>
      <c r="Q9528" t="s">
        <v>1457</v>
      </c>
      <c r="R9528">
        <v>2048972</v>
      </c>
      <c r="S9528" t="s">
        <v>1461</v>
      </c>
      <c r="T9528">
        <v>840.33600000000001</v>
      </c>
      <c r="U9528">
        <v>1</v>
      </c>
      <c r="V9528">
        <v>840.33600000000001</v>
      </c>
      <c r="W9528">
        <v>1</v>
      </c>
      <c r="X9528">
        <v>679</v>
      </c>
      <c r="Y9528">
        <v>161.33600000000001</v>
      </c>
      <c r="Z9528">
        <v>2048972</v>
      </c>
    </row>
    <row r="9529" spans="1:26" x14ac:dyDescent="0.2">
      <c r="A9529" s="27">
        <v>46088</v>
      </c>
      <c r="B9529" t="s">
        <v>14</v>
      </c>
      <c r="C9529" t="s">
        <v>1543</v>
      </c>
      <c r="D9529" t="s">
        <v>1543</v>
      </c>
      <c r="E9529" t="s">
        <v>1606</v>
      </c>
      <c r="F9529" t="s">
        <v>125</v>
      </c>
      <c r="G9529" t="s">
        <v>1480</v>
      </c>
      <c r="H9529" t="s">
        <v>981</v>
      </c>
      <c r="I9529" t="s">
        <v>1620</v>
      </c>
      <c r="J9529" t="s">
        <v>1450</v>
      </c>
      <c r="K9529" t="s">
        <v>1451</v>
      </c>
      <c r="L9529" t="s">
        <v>1452</v>
      </c>
      <c r="M9529" t="s">
        <v>1453</v>
      </c>
      <c r="N9529" t="s">
        <v>1454</v>
      </c>
      <c r="O9529" t="s">
        <v>1455</v>
      </c>
      <c r="P9529" t="s">
        <v>1456</v>
      </c>
      <c r="Q9529" t="s">
        <v>1457</v>
      </c>
      <c r="R9529">
        <v>2001113</v>
      </c>
      <c r="S9529" t="s">
        <v>1458</v>
      </c>
      <c r="T9529">
        <v>2521.0079999999998</v>
      </c>
      <c r="U9529">
        <v>3</v>
      </c>
      <c r="V9529">
        <v>2521.0079999999998</v>
      </c>
      <c r="W9529">
        <v>3</v>
      </c>
      <c r="X9529">
        <v>2046</v>
      </c>
      <c r="Y9529">
        <v>475.00799999999998</v>
      </c>
      <c r="Z9529">
        <v>2001113</v>
      </c>
    </row>
    <row r="9530" spans="1:26" x14ac:dyDescent="0.2">
      <c r="A9530" s="27">
        <v>46088</v>
      </c>
      <c r="B9530" t="s">
        <v>14</v>
      </c>
      <c r="C9530" t="s">
        <v>1543</v>
      </c>
      <c r="D9530" t="s">
        <v>1543</v>
      </c>
      <c r="E9530" t="s">
        <v>1606</v>
      </c>
      <c r="F9530" t="s">
        <v>125</v>
      </c>
      <c r="G9530" t="s">
        <v>1480</v>
      </c>
      <c r="H9530" t="s">
        <v>981</v>
      </c>
      <c r="I9530" t="s">
        <v>1620</v>
      </c>
      <c r="J9530" t="s">
        <v>1450</v>
      </c>
      <c r="K9530" t="s">
        <v>1451</v>
      </c>
      <c r="L9530" t="s">
        <v>1452</v>
      </c>
      <c r="M9530" t="s">
        <v>1453</v>
      </c>
      <c r="N9530" t="s">
        <v>1454</v>
      </c>
      <c r="O9530" t="s">
        <v>1455</v>
      </c>
      <c r="P9530" t="s">
        <v>1456</v>
      </c>
      <c r="Q9530" t="s">
        <v>1457</v>
      </c>
      <c r="R9530">
        <v>2030991</v>
      </c>
      <c r="S9530" t="s">
        <v>1463</v>
      </c>
      <c r="T9530">
        <v>3361.3440000000001</v>
      </c>
      <c r="U9530">
        <v>4</v>
      </c>
      <c r="V9530">
        <v>3361.3440000000001</v>
      </c>
      <c r="W9530">
        <v>4</v>
      </c>
      <c r="X9530">
        <v>2748</v>
      </c>
      <c r="Y9530">
        <v>613.34400000000005</v>
      </c>
      <c r="Z9530">
        <v>2030991</v>
      </c>
    </row>
    <row r="9531" spans="1:26" x14ac:dyDescent="0.2">
      <c r="A9531" s="27">
        <v>46088</v>
      </c>
      <c r="B9531" t="s">
        <v>14</v>
      </c>
      <c r="C9531" t="s">
        <v>1543</v>
      </c>
      <c r="D9531" t="s">
        <v>1543</v>
      </c>
      <c r="E9531" t="s">
        <v>1606</v>
      </c>
      <c r="F9531" t="s">
        <v>125</v>
      </c>
      <c r="G9531" t="s">
        <v>1480</v>
      </c>
      <c r="H9531" t="s">
        <v>981</v>
      </c>
      <c r="I9531" t="s">
        <v>1620</v>
      </c>
      <c r="J9531" t="s">
        <v>1450</v>
      </c>
      <c r="K9531" t="s">
        <v>1451</v>
      </c>
      <c r="L9531" t="s">
        <v>1452</v>
      </c>
      <c r="M9531" t="s">
        <v>1453</v>
      </c>
      <c r="N9531" t="s">
        <v>1454</v>
      </c>
      <c r="O9531" t="s">
        <v>1455</v>
      </c>
      <c r="P9531" t="s">
        <v>1456</v>
      </c>
      <c r="Q9531" t="s">
        <v>1457</v>
      </c>
      <c r="R9531">
        <v>2039041</v>
      </c>
      <c r="S9531" t="s">
        <v>1460</v>
      </c>
      <c r="T9531">
        <v>2521.0079999999998</v>
      </c>
      <c r="U9531">
        <v>3</v>
      </c>
      <c r="V9531">
        <v>2521.0079999999998</v>
      </c>
      <c r="W9531">
        <v>3</v>
      </c>
      <c r="X9531">
        <v>2070</v>
      </c>
      <c r="Y9531">
        <v>451.00799999999998</v>
      </c>
      <c r="Z9531">
        <v>2039041</v>
      </c>
    </row>
    <row r="9532" spans="1:26" x14ac:dyDescent="0.2">
      <c r="A9532" s="27">
        <v>46088</v>
      </c>
      <c r="B9532" t="s">
        <v>14</v>
      </c>
      <c r="C9532" t="s">
        <v>1543</v>
      </c>
      <c r="D9532" t="s">
        <v>1543</v>
      </c>
      <c r="E9532" t="s">
        <v>1606</v>
      </c>
      <c r="F9532" t="s">
        <v>125</v>
      </c>
      <c r="G9532" t="s">
        <v>1480</v>
      </c>
      <c r="H9532" t="s">
        <v>989</v>
      </c>
      <c r="I9532" t="s">
        <v>1784</v>
      </c>
      <c r="J9532" t="s">
        <v>1450</v>
      </c>
      <c r="K9532" t="s">
        <v>1451</v>
      </c>
      <c r="L9532" t="s">
        <v>1452</v>
      </c>
      <c r="M9532" t="s">
        <v>1453</v>
      </c>
      <c r="N9532" t="s">
        <v>1454</v>
      </c>
      <c r="O9532" t="s">
        <v>1455</v>
      </c>
      <c r="P9532" t="s">
        <v>1456</v>
      </c>
      <c r="Q9532" t="s">
        <v>1457</v>
      </c>
      <c r="R9532">
        <v>2001113</v>
      </c>
      <c r="S9532" t="s">
        <v>1458</v>
      </c>
      <c r="T9532">
        <v>2521.0079999999998</v>
      </c>
      <c r="U9532">
        <v>3</v>
      </c>
      <c r="V9532">
        <v>2521.0079999999998</v>
      </c>
      <c r="W9532">
        <v>3</v>
      </c>
      <c r="X9532">
        <v>2061</v>
      </c>
      <c r="Y9532">
        <v>460.00799999999998</v>
      </c>
      <c r="Z9532">
        <v>2001113</v>
      </c>
    </row>
    <row r="9533" spans="1:26" x14ac:dyDescent="0.2">
      <c r="A9533" s="27">
        <v>46088</v>
      </c>
      <c r="B9533" t="s">
        <v>14</v>
      </c>
      <c r="C9533" t="s">
        <v>1543</v>
      </c>
      <c r="D9533" t="s">
        <v>1543</v>
      </c>
      <c r="E9533" t="s">
        <v>1606</v>
      </c>
      <c r="F9533" t="s">
        <v>125</v>
      </c>
      <c r="G9533" t="s">
        <v>1480</v>
      </c>
      <c r="H9533" t="s">
        <v>989</v>
      </c>
      <c r="I9533" t="s">
        <v>1784</v>
      </c>
      <c r="J9533" t="s">
        <v>1450</v>
      </c>
      <c r="K9533" t="s">
        <v>1451</v>
      </c>
      <c r="L9533" t="s">
        <v>1452</v>
      </c>
      <c r="M9533" t="s">
        <v>1453</v>
      </c>
      <c r="N9533" t="s">
        <v>1454</v>
      </c>
      <c r="O9533" t="s">
        <v>1455</v>
      </c>
      <c r="P9533" t="s">
        <v>1456</v>
      </c>
      <c r="Q9533" t="s">
        <v>1457</v>
      </c>
      <c r="R9533">
        <v>2039041</v>
      </c>
      <c r="S9533" t="s">
        <v>1460</v>
      </c>
      <c r="T9533">
        <v>3361.3440000000001</v>
      </c>
      <c r="U9533">
        <v>4</v>
      </c>
      <c r="V9533">
        <v>3361.3440000000001</v>
      </c>
      <c r="W9533">
        <v>4</v>
      </c>
      <c r="X9533">
        <v>2748</v>
      </c>
      <c r="Y9533">
        <v>613.34400000000005</v>
      </c>
      <c r="Z9533">
        <v>2039041</v>
      </c>
    </row>
    <row r="9534" spans="1:26" x14ac:dyDescent="0.2">
      <c r="A9534" s="27">
        <v>46088</v>
      </c>
      <c r="B9534" t="s">
        <v>14</v>
      </c>
      <c r="C9534" t="s">
        <v>1543</v>
      </c>
      <c r="D9534" t="s">
        <v>1543</v>
      </c>
      <c r="E9534" t="s">
        <v>1606</v>
      </c>
      <c r="F9534" t="s">
        <v>125</v>
      </c>
      <c r="G9534" t="s">
        <v>1480</v>
      </c>
      <c r="H9534" t="s">
        <v>989</v>
      </c>
      <c r="I9534" t="s">
        <v>1784</v>
      </c>
      <c r="J9534" t="s">
        <v>1450</v>
      </c>
      <c r="K9534" t="s">
        <v>1451</v>
      </c>
      <c r="L9534" t="s">
        <v>1452</v>
      </c>
      <c r="M9534" t="s">
        <v>1453</v>
      </c>
      <c r="N9534" t="s">
        <v>1454</v>
      </c>
      <c r="O9534" t="s">
        <v>1455</v>
      </c>
      <c r="P9534" t="s">
        <v>1456</v>
      </c>
      <c r="Q9534" t="s">
        <v>1457</v>
      </c>
      <c r="R9534">
        <v>2048972</v>
      </c>
      <c r="S9534" t="s">
        <v>1461</v>
      </c>
      <c r="T9534">
        <v>840.33600000000001</v>
      </c>
      <c r="U9534">
        <v>1</v>
      </c>
      <c r="V9534">
        <v>840.33600000000001</v>
      </c>
      <c r="W9534">
        <v>1</v>
      </c>
      <c r="X9534">
        <v>687</v>
      </c>
      <c r="Y9534">
        <v>153.33600000000001</v>
      </c>
      <c r="Z9534">
        <v>2048972</v>
      </c>
    </row>
    <row r="9535" spans="1:26" x14ac:dyDescent="0.2">
      <c r="A9535" s="27">
        <v>46088</v>
      </c>
      <c r="B9535" t="s">
        <v>14</v>
      </c>
      <c r="C9535" t="s">
        <v>1543</v>
      </c>
      <c r="D9535" t="s">
        <v>1543</v>
      </c>
      <c r="E9535" t="s">
        <v>1606</v>
      </c>
      <c r="F9535" t="s">
        <v>125</v>
      </c>
      <c r="G9535" t="s">
        <v>1480</v>
      </c>
      <c r="H9535" t="s">
        <v>993</v>
      </c>
      <c r="I9535" t="s">
        <v>1621</v>
      </c>
      <c r="J9535" t="s">
        <v>1450</v>
      </c>
      <c r="K9535" t="s">
        <v>1451</v>
      </c>
      <c r="L9535" t="s">
        <v>1452</v>
      </c>
      <c r="M9535" t="s">
        <v>1453</v>
      </c>
      <c r="N9535" t="s">
        <v>1454</v>
      </c>
      <c r="O9535" t="s">
        <v>1455</v>
      </c>
      <c r="P9535" t="s">
        <v>1456</v>
      </c>
      <c r="Q9535" t="s">
        <v>1457</v>
      </c>
      <c r="R9535">
        <v>2001113</v>
      </c>
      <c r="S9535" t="s">
        <v>1458</v>
      </c>
      <c r="T9535">
        <v>5882.3519999999999</v>
      </c>
      <c r="U9535">
        <v>7</v>
      </c>
      <c r="V9535">
        <v>5882.3519999999999</v>
      </c>
      <c r="W9535">
        <v>7</v>
      </c>
      <c r="X9535">
        <v>4802</v>
      </c>
      <c r="Y9535">
        <v>1080.3520000000001</v>
      </c>
      <c r="Z9535">
        <v>2001113</v>
      </c>
    </row>
    <row r="9536" spans="1:26" x14ac:dyDescent="0.2">
      <c r="A9536" s="27">
        <v>46088</v>
      </c>
      <c r="B9536" t="s">
        <v>14</v>
      </c>
      <c r="C9536" t="s">
        <v>1543</v>
      </c>
      <c r="D9536" t="s">
        <v>1543</v>
      </c>
      <c r="E9536" t="s">
        <v>1606</v>
      </c>
      <c r="F9536" t="s">
        <v>125</v>
      </c>
      <c r="G9536" t="s">
        <v>1480</v>
      </c>
      <c r="H9536" t="s">
        <v>993</v>
      </c>
      <c r="I9536" t="s">
        <v>1621</v>
      </c>
      <c r="J9536" t="s">
        <v>1450</v>
      </c>
      <c r="K9536" t="s">
        <v>1451</v>
      </c>
      <c r="L9536" t="s">
        <v>1452</v>
      </c>
      <c r="M9536" t="s">
        <v>1453</v>
      </c>
      <c r="N9536" t="s">
        <v>1454</v>
      </c>
      <c r="O9536" t="s">
        <v>1455</v>
      </c>
      <c r="P9536" t="s">
        <v>1456</v>
      </c>
      <c r="Q9536" t="s">
        <v>1457</v>
      </c>
      <c r="R9536">
        <v>2030990</v>
      </c>
      <c r="S9536" t="s">
        <v>1459</v>
      </c>
      <c r="T9536">
        <v>1680.672</v>
      </c>
      <c r="U9536">
        <v>2</v>
      </c>
      <c r="V9536">
        <v>1680.672</v>
      </c>
      <c r="W9536">
        <v>2</v>
      </c>
      <c r="X9536">
        <v>1380</v>
      </c>
      <c r="Y9536">
        <v>300.67200000000003</v>
      </c>
      <c r="Z9536">
        <v>2030990</v>
      </c>
    </row>
    <row r="9537" spans="1:26" x14ac:dyDescent="0.2">
      <c r="A9537" s="27">
        <v>46088</v>
      </c>
      <c r="B9537" t="s">
        <v>14</v>
      </c>
      <c r="C9537" t="s">
        <v>1543</v>
      </c>
      <c r="D9537" t="s">
        <v>1543</v>
      </c>
      <c r="E9537" t="s">
        <v>1606</v>
      </c>
      <c r="F9537" t="s">
        <v>125</v>
      </c>
      <c r="G9537" t="s">
        <v>1480</v>
      </c>
      <c r="H9537" t="s">
        <v>1009</v>
      </c>
      <c r="I9537" t="s">
        <v>1622</v>
      </c>
      <c r="J9537" t="s">
        <v>1450</v>
      </c>
      <c r="K9537" t="s">
        <v>1451</v>
      </c>
      <c r="L9537" t="s">
        <v>1452</v>
      </c>
      <c r="M9537" t="s">
        <v>1453</v>
      </c>
      <c r="N9537" t="s">
        <v>1454</v>
      </c>
      <c r="O9537" t="s">
        <v>1455</v>
      </c>
      <c r="P9537" t="s">
        <v>1456</v>
      </c>
      <c r="Q9537" t="s">
        <v>1457</v>
      </c>
      <c r="R9537">
        <v>2001113</v>
      </c>
      <c r="S9537" t="s">
        <v>1458</v>
      </c>
      <c r="T9537">
        <v>9243.6959999999999</v>
      </c>
      <c r="U9537">
        <v>11</v>
      </c>
      <c r="V9537">
        <v>9243.6959999999999</v>
      </c>
      <c r="W9537">
        <v>11</v>
      </c>
      <c r="X9537">
        <v>7546</v>
      </c>
      <c r="Y9537">
        <v>1697.6959999999999</v>
      </c>
      <c r="Z9537">
        <v>2001113</v>
      </c>
    </row>
    <row r="9538" spans="1:26" x14ac:dyDescent="0.2">
      <c r="A9538" s="27">
        <v>46088</v>
      </c>
      <c r="B9538" t="s">
        <v>14</v>
      </c>
      <c r="C9538" t="s">
        <v>1543</v>
      </c>
      <c r="D9538" t="s">
        <v>1543</v>
      </c>
      <c r="E9538" t="s">
        <v>1606</v>
      </c>
      <c r="F9538" t="s">
        <v>125</v>
      </c>
      <c r="G9538" t="s">
        <v>1480</v>
      </c>
      <c r="H9538" t="s">
        <v>1009</v>
      </c>
      <c r="I9538" t="s">
        <v>1622</v>
      </c>
      <c r="J9538" t="s">
        <v>1450</v>
      </c>
      <c r="K9538" t="s">
        <v>1451</v>
      </c>
      <c r="L9538" t="s">
        <v>1452</v>
      </c>
      <c r="M9538" t="s">
        <v>1453</v>
      </c>
      <c r="N9538" t="s">
        <v>1454</v>
      </c>
      <c r="O9538" t="s">
        <v>1455</v>
      </c>
      <c r="P9538" t="s">
        <v>1456</v>
      </c>
      <c r="Q9538" t="s">
        <v>1457</v>
      </c>
      <c r="R9538">
        <v>2030990</v>
      </c>
      <c r="S9538" t="s">
        <v>1459</v>
      </c>
      <c r="T9538">
        <v>8403.36</v>
      </c>
      <c r="U9538">
        <v>10</v>
      </c>
      <c r="V9538">
        <v>8403.36</v>
      </c>
      <c r="W9538">
        <v>10</v>
      </c>
      <c r="X9538">
        <v>6900</v>
      </c>
      <c r="Y9538">
        <v>1503.36</v>
      </c>
      <c r="Z9538">
        <v>2030990</v>
      </c>
    </row>
    <row r="9539" spans="1:26" x14ac:dyDescent="0.2">
      <c r="A9539" s="27">
        <v>46088</v>
      </c>
      <c r="B9539" t="s">
        <v>14</v>
      </c>
      <c r="C9539" t="s">
        <v>1543</v>
      </c>
      <c r="D9539" t="s">
        <v>1543</v>
      </c>
      <c r="E9539" t="s">
        <v>1606</v>
      </c>
      <c r="F9539" t="s">
        <v>125</v>
      </c>
      <c r="G9539" t="s">
        <v>1480</v>
      </c>
      <c r="H9539" t="s">
        <v>1009</v>
      </c>
      <c r="I9539" t="s">
        <v>1622</v>
      </c>
      <c r="J9539" t="s">
        <v>1450</v>
      </c>
      <c r="K9539" t="s">
        <v>1451</v>
      </c>
      <c r="L9539" t="s">
        <v>1452</v>
      </c>
      <c r="M9539" t="s">
        <v>1453</v>
      </c>
      <c r="N9539" t="s">
        <v>1454</v>
      </c>
      <c r="O9539" t="s">
        <v>1455</v>
      </c>
      <c r="P9539" t="s">
        <v>1456</v>
      </c>
      <c r="Q9539" t="s">
        <v>1457</v>
      </c>
      <c r="R9539">
        <v>2030991</v>
      </c>
      <c r="S9539" t="s">
        <v>1463</v>
      </c>
      <c r="T9539">
        <v>7563.0240000000003</v>
      </c>
      <c r="U9539">
        <v>9</v>
      </c>
      <c r="V9539">
        <v>7563.0240000000003</v>
      </c>
      <c r="W9539">
        <v>9</v>
      </c>
      <c r="X9539">
        <v>6210</v>
      </c>
      <c r="Y9539">
        <v>1353.0239999999999</v>
      </c>
      <c r="Z9539">
        <v>2030991</v>
      </c>
    </row>
    <row r="9540" spans="1:26" x14ac:dyDescent="0.2">
      <c r="A9540" s="27">
        <v>46088</v>
      </c>
      <c r="B9540" t="s">
        <v>14</v>
      </c>
      <c r="C9540" t="s">
        <v>1543</v>
      </c>
      <c r="D9540" t="s">
        <v>1543</v>
      </c>
      <c r="E9540" t="s">
        <v>1606</v>
      </c>
      <c r="F9540" t="s">
        <v>125</v>
      </c>
      <c r="G9540" t="s">
        <v>1480</v>
      </c>
      <c r="H9540" t="s">
        <v>1009</v>
      </c>
      <c r="I9540" t="s">
        <v>1622</v>
      </c>
      <c r="J9540" t="s">
        <v>1450</v>
      </c>
      <c r="K9540" t="s">
        <v>1451</v>
      </c>
      <c r="L9540" t="s">
        <v>1452</v>
      </c>
      <c r="M9540" t="s">
        <v>1453</v>
      </c>
      <c r="N9540" t="s">
        <v>1454</v>
      </c>
      <c r="O9540" t="s">
        <v>1455</v>
      </c>
      <c r="P9540" t="s">
        <v>1456</v>
      </c>
      <c r="Q9540" t="s">
        <v>1457</v>
      </c>
      <c r="R9540">
        <v>2039041</v>
      </c>
      <c r="S9540" t="s">
        <v>1460</v>
      </c>
      <c r="T9540">
        <v>11764.704</v>
      </c>
      <c r="U9540">
        <v>14</v>
      </c>
      <c r="V9540">
        <v>11764.704</v>
      </c>
      <c r="W9540">
        <v>14</v>
      </c>
      <c r="X9540">
        <v>9660</v>
      </c>
      <c r="Y9540">
        <v>2104.7040000000002</v>
      </c>
      <c r="Z9540">
        <v>2039041</v>
      </c>
    </row>
    <row r="9541" spans="1:26" x14ac:dyDescent="0.2">
      <c r="A9541" s="27">
        <v>46088</v>
      </c>
      <c r="B9541" t="s">
        <v>14</v>
      </c>
      <c r="C9541" t="s">
        <v>1543</v>
      </c>
      <c r="D9541" t="s">
        <v>1543</v>
      </c>
      <c r="E9541" t="s">
        <v>1606</v>
      </c>
      <c r="F9541" t="s">
        <v>125</v>
      </c>
      <c r="G9541" t="s">
        <v>1480</v>
      </c>
      <c r="H9541" t="s">
        <v>1009</v>
      </c>
      <c r="I9541" t="s">
        <v>1622</v>
      </c>
      <c r="J9541" t="s">
        <v>1450</v>
      </c>
      <c r="K9541" t="s">
        <v>1451</v>
      </c>
      <c r="L9541" t="s">
        <v>1452</v>
      </c>
      <c r="M9541" t="s">
        <v>1453</v>
      </c>
      <c r="N9541" t="s">
        <v>1454</v>
      </c>
      <c r="O9541" t="s">
        <v>1455</v>
      </c>
      <c r="P9541" t="s">
        <v>1456</v>
      </c>
      <c r="Q9541" t="s">
        <v>1457</v>
      </c>
      <c r="R9541">
        <v>2048972</v>
      </c>
      <c r="S9541" t="s">
        <v>1461</v>
      </c>
      <c r="T9541">
        <v>5042.0159999999996</v>
      </c>
      <c r="U9541">
        <v>6</v>
      </c>
      <c r="V9541">
        <v>5042.0159999999996</v>
      </c>
      <c r="W9541">
        <v>6</v>
      </c>
      <c r="X9541">
        <v>4116</v>
      </c>
      <c r="Y9541">
        <v>926.01599999999996</v>
      </c>
      <c r="Z9541">
        <v>2048972</v>
      </c>
    </row>
    <row r="9542" spans="1:26" x14ac:dyDescent="0.2">
      <c r="A9542" s="27">
        <v>46088</v>
      </c>
      <c r="B9542" t="s">
        <v>14</v>
      </c>
      <c r="C9542" t="s">
        <v>1543</v>
      </c>
      <c r="D9542" t="s">
        <v>1543</v>
      </c>
      <c r="E9542" t="s">
        <v>1606</v>
      </c>
      <c r="F9542" t="s">
        <v>125</v>
      </c>
      <c r="G9542" t="s">
        <v>1480</v>
      </c>
      <c r="H9542" t="s">
        <v>1082</v>
      </c>
      <c r="I9542" t="s">
        <v>1623</v>
      </c>
      <c r="J9542" t="s">
        <v>1450</v>
      </c>
      <c r="K9542" t="s">
        <v>1451</v>
      </c>
      <c r="L9542" t="s">
        <v>1452</v>
      </c>
      <c r="M9542" t="s">
        <v>1453</v>
      </c>
      <c r="N9542" t="s">
        <v>1454</v>
      </c>
      <c r="O9542" t="s">
        <v>1455</v>
      </c>
      <c r="P9542" t="s">
        <v>1456</v>
      </c>
      <c r="Q9542" t="s">
        <v>1457</v>
      </c>
      <c r="R9542">
        <v>2001113</v>
      </c>
      <c r="S9542" t="s">
        <v>1458</v>
      </c>
      <c r="T9542">
        <v>840.33600000000001</v>
      </c>
      <c r="U9542">
        <v>1</v>
      </c>
      <c r="V9542">
        <v>840.33600000000001</v>
      </c>
      <c r="W9542">
        <v>1</v>
      </c>
      <c r="X9542">
        <v>686</v>
      </c>
      <c r="Y9542">
        <v>154.33600000000001</v>
      </c>
      <c r="Z9542">
        <v>2001113</v>
      </c>
    </row>
    <row r="9543" spans="1:26" x14ac:dyDescent="0.2">
      <c r="A9543" s="27">
        <v>46088</v>
      </c>
      <c r="B9543" t="s">
        <v>14</v>
      </c>
      <c r="C9543" t="s">
        <v>1543</v>
      </c>
      <c r="D9543" t="s">
        <v>1543</v>
      </c>
      <c r="E9543" t="s">
        <v>1606</v>
      </c>
      <c r="F9543" t="s">
        <v>125</v>
      </c>
      <c r="G9543" t="s">
        <v>1480</v>
      </c>
      <c r="H9543" t="s">
        <v>1082</v>
      </c>
      <c r="I9543" t="s">
        <v>1623</v>
      </c>
      <c r="J9543" t="s">
        <v>1450</v>
      </c>
      <c r="K9543" t="s">
        <v>1451</v>
      </c>
      <c r="L9543" t="s">
        <v>1452</v>
      </c>
      <c r="M9543" t="s">
        <v>1453</v>
      </c>
      <c r="N9543" t="s">
        <v>1454</v>
      </c>
      <c r="O9543" t="s">
        <v>1455</v>
      </c>
      <c r="P9543" t="s">
        <v>1456</v>
      </c>
      <c r="Q9543" t="s">
        <v>1457</v>
      </c>
      <c r="R9543">
        <v>2030990</v>
      </c>
      <c r="S9543" t="s">
        <v>1459</v>
      </c>
      <c r="T9543">
        <v>5042.0159999999996</v>
      </c>
      <c r="U9543">
        <v>6</v>
      </c>
      <c r="V9543">
        <v>5042.0159999999996</v>
      </c>
      <c r="W9543">
        <v>6</v>
      </c>
      <c r="X9543">
        <v>4140</v>
      </c>
      <c r="Y9543">
        <v>902.01599999999996</v>
      </c>
      <c r="Z9543">
        <v>2030990</v>
      </c>
    </row>
    <row r="9544" spans="1:26" x14ac:dyDescent="0.2">
      <c r="A9544" s="27">
        <v>46088</v>
      </c>
      <c r="B9544" t="s">
        <v>14</v>
      </c>
      <c r="C9544" t="s">
        <v>1543</v>
      </c>
      <c r="D9544" t="s">
        <v>1543</v>
      </c>
      <c r="E9544" t="s">
        <v>1606</v>
      </c>
      <c r="F9544" t="s">
        <v>125</v>
      </c>
      <c r="G9544" t="s">
        <v>1480</v>
      </c>
      <c r="H9544" t="s">
        <v>1082</v>
      </c>
      <c r="I9544" t="s">
        <v>1623</v>
      </c>
      <c r="J9544" t="s">
        <v>1450</v>
      </c>
      <c r="K9544" t="s">
        <v>1451</v>
      </c>
      <c r="L9544" t="s">
        <v>1452</v>
      </c>
      <c r="M9544" t="s">
        <v>1453</v>
      </c>
      <c r="N9544" t="s">
        <v>1454</v>
      </c>
      <c r="O9544" t="s">
        <v>1455</v>
      </c>
      <c r="P9544" t="s">
        <v>1456</v>
      </c>
      <c r="Q9544" t="s">
        <v>1457</v>
      </c>
      <c r="R9544">
        <v>2039041</v>
      </c>
      <c r="S9544" t="s">
        <v>1460</v>
      </c>
      <c r="T9544">
        <v>4201.68</v>
      </c>
      <c r="U9544">
        <v>5</v>
      </c>
      <c r="V9544">
        <v>4201.68</v>
      </c>
      <c r="W9544">
        <v>5</v>
      </c>
      <c r="X9544">
        <v>3455</v>
      </c>
      <c r="Y9544">
        <v>746.68</v>
      </c>
      <c r="Z9544">
        <v>2039041</v>
      </c>
    </row>
    <row r="9545" spans="1:26" x14ac:dyDescent="0.2">
      <c r="A9545" s="27">
        <v>46088</v>
      </c>
      <c r="B9545" t="s">
        <v>14</v>
      </c>
      <c r="C9545" t="s">
        <v>1543</v>
      </c>
      <c r="D9545" t="s">
        <v>1543</v>
      </c>
      <c r="E9545" t="s">
        <v>1606</v>
      </c>
      <c r="F9545" t="s">
        <v>125</v>
      </c>
      <c r="G9545" t="s">
        <v>1480</v>
      </c>
      <c r="H9545" t="s">
        <v>1137</v>
      </c>
      <c r="I9545" t="s">
        <v>1785</v>
      </c>
      <c r="J9545" t="s">
        <v>1450</v>
      </c>
      <c r="K9545" t="s">
        <v>1451</v>
      </c>
      <c r="L9545" t="s">
        <v>1452</v>
      </c>
      <c r="M9545" t="s">
        <v>1453</v>
      </c>
      <c r="N9545" t="s">
        <v>1454</v>
      </c>
      <c r="O9545" t="s">
        <v>1455</v>
      </c>
      <c r="P9545" t="s">
        <v>1456</v>
      </c>
      <c r="Q9545" t="s">
        <v>1457</v>
      </c>
      <c r="R9545">
        <v>2001113</v>
      </c>
      <c r="S9545" t="s">
        <v>1458</v>
      </c>
      <c r="T9545">
        <v>1680.672</v>
      </c>
      <c r="U9545">
        <v>2</v>
      </c>
      <c r="V9545">
        <v>1680.672</v>
      </c>
      <c r="W9545">
        <v>2</v>
      </c>
      <c r="X9545">
        <v>1368</v>
      </c>
      <c r="Y9545">
        <v>312.67200000000003</v>
      </c>
      <c r="Z9545">
        <v>2001113</v>
      </c>
    </row>
    <row r="9546" spans="1:26" x14ac:dyDescent="0.2">
      <c r="A9546" s="27">
        <v>46088</v>
      </c>
      <c r="B9546" t="s">
        <v>14</v>
      </c>
      <c r="C9546" t="s">
        <v>1543</v>
      </c>
      <c r="D9546" t="s">
        <v>1543</v>
      </c>
      <c r="E9546" t="s">
        <v>1606</v>
      </c>
      <c r="F9546" t="s">
        <v>125</v>
      </c>
      <c r="G9546" t="s">
        <v>1480</v>
      </c>
      <c r="H9546" t="s">
        <v>1137</v>
      </c>
      <c r="I9546" t="s">
        <v>1785</v>
      </c>
      <c r="J9546" t="s">
        <v>1450</v>
      </c>
      <c r="K9546" t="s">
        <v>1451</v>
      </c>
      <c r="L9546" t="s">
        <v>1452</v>
      </c>
      <c r="M9546" t="s">
        <v>1453</v>
      </c>
      <c r="N9546" t="s">
        <v>1454</v>
      </c>
      <c r="O9546" t="s">
        <v>1455</v>
      </c>
      <c r="P9546" t="s">
        <v>1456</v>
      </c>
      <c r="Q9546" t="s">
        <v>1457</v>
      </c>
      <c r="R9546">
        <v>2030990</v>
      </c>
      <c r="S9546" t="s">
        <v>1459</v>
      </c>
      <c r="T9546">
        <v>5042.0159999999996</v>
      </c>
      <c r="U9546">
        <v>6</v>
      </c>
      <c r="V9546">
        <v>5042.0159999999996</v>
      </c>
      <c r="W9546">
        <v>6</v>
      </c>
      <c r="X9546">
        <v>4140</v>
      </c>
      <c r="Y9546">
        <v>902.01599999999996</v>
      </c>
      <c r="Z9546">
        <v>2030990</v>
      </c>
    </row>
    <row r="9547" spans="1:26" x14ac:dyDescent="0.2">
      <c r="A9547" s="27">
        <v>46088</v>
      </c>
      <c r="B9547" t="s">
        <v>14</v>
      </c>
      <c r="C9547" t="s">
        <v>1543</v>
      </c>
      <c r="D9547" t="s">
        <v>1543</v>
      </c>
      <c r="E9547" t="s">
        <v>1606</v>
      </c>
      <c r="F9547" t="s">
        <v>125</v>
      </c>
      <c r="G9547" t="s">
        <v>1480</v>
      </c>
      <c r="H9547" t="s">
        <v>1137</v>
      </c>
      <c r="I9547" t="s">
        <v>1785</v>
      </c>
      <c r="J9547" t="s">
        <v>1450</v>
      </c>
      <c r="K9547" t="s">
        <v>1451</v>
      </c>
      <c r="L9547" t="s">
        <v>1452</v>
      </c>
      <c r="M9547" t="s">
        <v>1453</v>
      </c>
      <c r="N9547" t="s">
        <v>1454</v>
      </c>
      <c r="O9547" t="s">
        <v>1455</v>
      </c>
      <c r="P9547" t="s">
        <v>1456</v>
      </c>
      <c r="Q9547" t="s">
        <v>1457</v>
      </c>
      <c r="R9547">
        <v>2030991</v>
      </c>
      <c r="S9547" t="s">
        <v>1463</v>
      </c>
      <c r="T9547">
        <v>8403.36</v>
      </c>
      <c r="U9547">
        <v>10</v>
      </c>
      <c r="V9547">
        <v>8403.36</v>
      </c>
      <c r="W9547">
        <v>10</v>
      </c>
      <c r="X9547">
        <v>6900</v>
      </c>
      <c r="Y9547">
        <v>1503.36</v>
      </c>
      <c r="Z9547">
        <v>2030991</v>
      </c>
    </row>
    <row r="9548" spans="1:26" x14ac:dyDescent="0.2">
      <c r="A9548" s="27">
        <v>46088</v>
      </c>
      <c r="B9548" t="s">
        <v>14</v>
      </c>
      <c r="C9548" t="s">
        <v>1543</v>
      </c>
      <c r="D9548" t="s">
        <v>1543</v>
      </c>
      <c r="E9548" t="s">
        <v>1606</v>
      </c>
      <c r="F9548" t="s">
        <v>125</v>
      </c>
      <c r="G9548" t="s">
        <v>1480</v>
      </c>
      <c r="H9548" t="s">
        <v>1137</v>
      </c>
      <c r="I9548" t="s">
        <v>1785</v>
      </c>
      <c r="J9548" t="s">
        <v>1450</v>
      </c>
      <c r="K9548" t="s">
        <v>1451</v>
      </c>
      <c r="L9548" t="s">
        <v>1452</v>
      </c>
      <c r="M9548" t="s">
        <v>1453</v>
      </c>
      <c r="N9548" t="s">
        <v>1454</v>
      </c>
      <c r="O9548" t="s">
        <v>1455</v>
      </c>
      <c r="P9548" t="s">
        <v>1456</v>
      </c>
      <c r="Q9548" t="s">
        <v>1457</v>
      </c>
      <c r="R9548">
        <v>2039041</v>
      </c>
      <c r="S9548" t="s">
        <v>1460</v>
      </c>
      <c r="T9548">
        <v>1680.672</v>
      </c>
      <c r="U9548">
        <v>2</v>
      </c>
      <c r="V9548">
        <v>1680.672</v>
      </c>
      <c r="W9548">
        <v>2</v>
      </c>
      <c r="X9548">
        <v>1376</v>
      </c>
      <c r="Y9548">
        <v>304.67200000000003</v>
      </c>
      <c r="Z9548">
        <v>2039041</v>
      </c>
    </row>
    <row r="9549" spans="1:26" x14ac:dyDescent="0.2">
      <c r="A9549" s="27">
        <v>46088</v>
      </c>
      <c r="B9549" t="s">
        <v>14</v>
      </c>
      <c r="C9549" t="s">
        <v>1543</v>
      </c>
      <c r="D9549" t="s">
        <v>1543</v>
      </c>
      <c r="E9549" t="s">
        <v>1606</v>
      </c>
      <c r="F9549" t="s">
        <v>125</v>
      </c>
      <c r="G9549" t="s">
        <v>1480</v>
      </c>
      <c r="H9549" t="s">
        <v>1137</v>
      </c>
      <c r="I9549" t="s">
        <v>1785</v>
      </c>
      <c r="J9549" t="s">
        <v>1450</v>
      </c>
      <c r="K9549" t="s">
        <v>1451</v>
      </c>
      <c r="L9549" t="s">
        <v>1452</v>
      </c>
      <c r="M9549" t="s">
        <v>1453</v>
      </c>
      <c r="N9549" t="s">
        <v>1454</v>
      </c>
      <c r="O9549" t="s">
        <v>1455</v>
      </c>
      <c r="P9549" t="s">
        <v>1456</v>
      </c>
      <c r="Q9549" t="s">
        <v>1457</v>
      </c>
      <c r="R9549">
        <v>2048972</v>
      </c>
      <c r="S9549" t="s">
        <v>1461</v>
      </c>
      <c r="T9549">
        <v>2521.0079999999998</v>
      </c>
      <c r="U9549">
        <v>3</v>
      </c>
      <c r="V9549">
        <v>2521.0079999999998</v>
      </c>
      <c r="W9549">
        <v>3</v>
      </c>
      <c r="X9549">
        <v>2034</v>
      </c>
      <c r="Y9549">
        <v>487.00799999999998</v>
      </c>
      <c r="Z9549">
        <v>2048972</v>
      </c>
    </row>
    <row r="9550" spans="1:26" x14ac:dyDescent="0.2">
      <c r="A9550" s="27">
        <v>46088</v>
      </c>
      <c r="B9550" t="s">
        <v>14</v>
      </c>
      <c r="C9550" t="s">
        <v>1543</v>
      </c>
      <c r="D9550" t="s">
        <v>1543</v>
      </c>
      <c r="E9550" t="s">
        <v>1606</v>
      </c>
      <c r="F9550" t="s">
        <v>125</v>
      </c>
      <c r="G9550" t="s">
        <v>1480</v>
      </c>
      <c r="H9550" t="s">
        <v>1224</v>
      </c>
      <c r="I9550" t="s">
        <v>1625</v>
      </c>
      <c r="J9550" t="s">
        <v>1450</v>
      </c>
      <c r="K9550" t="s">
        <v>1451</v>
      </c>
      <c r="L9550" t="s">
        <v>1452</v>
      </c>
      <c r="M9550" t="s">
        <v>1453</v>
      </c>
      <c r="N9550" t="s">
        <v>1454</v>
      </c>
      <c r="O9550" t="s">
        <v>1455</v>
      </c>
      <c r="P9550" t="s">
        <v>1456</v>
      </c>
      <c r="Q9550" t="s">
        <v>1457</v>
      </c>
      <c r="R9550">
        <v>2001113</v>
      </c>
      <c r="S9550" t="s">
        <v>1458</v>
      </c>
      <c r="T9550">
        <v>840.33600000000001</v>
      </c>
      <c r="U9550">
        <v>1</v>
      </c>
      <c r="V9550">
        <v>840.33600000000001</v>
      </c>
      <c r="W9550">
        <v>1</v>
      </c>
      <c r="X9550">
        <v>687</v>
      </c>
      <c r="Y9550">
        <v>153.33600000000001</v>
      </c>
      <c r="Z9550">
        <v>2001113</v>
      </c>
    </row>
    <row r="9551" spans="1:26" x14ac:dyDescent="0.2">
      <c r="A9551" s="27">
        <v>46088</v>
      </c>
      <c r="B9551" t="s">
        <v>14</v>
      </c>
      <c r="C9551" t="s">
        <v>1543</v>
      </c>
      <c r="D9551" t="s">
        <v>1543</v>
      </c>
      <c r="E9551" t="s">
        <v>1606</v>
      </c>
      <c r="F9551" t="s">
        <v>125</v>
      </c>
      <c r="G9551" t="s">
        <v>1480</v>
      </c>
      <c r="H9551" t="s">
        <v>1224</v>
      </c>
      <c r="I9551" t="s">
        <v>1625</v>
      </c>
      <c r="J9551" t="s">
        <v>1450</v>
      </c>
      <c r="K9551" t="s">
        <v>1451</v>
      </c>
      <c r="L9551" t="s">
        <v>1452</v>
      </c>
      <c r="M9551" t="s">
        <v>1453</v>
      </c>
      <c r="N9551" t="s">
        <v>1454</v>
      </c>
      <c r="O9551" t="s">
        <v>1455</v>
      </c>
      <c r="P9551" t="s">
        <v>1456</v>
      </c>
      <c r="Q9551" t="s">
        <v>1457</v>
      </c>
      <c r="R9551">
        <v>2030990</v>
      </c>
      <c r="S9551" t="s">
        <v>1459</v>
      </c>
      <c r="T9551">
        <v>2521.0079999999998</v>
      </c>
      <c r="U9551">
        <v>3</v>
      </c>
      <c r="V9551">
        <v>2521.0079999999998</v>
      </c>
      <c r="W9551">
        <v>3</v>
      </c>
      <c r="X9551">
        <v>2070</v>
      </c>
      <c r="Y9551">
        <v>451.00799999999998</v>
      </c>
      <c r="Z9551">
        <v>2030990</v>
      </c>
    </row>
    <row r="9552" spans="1:26" x14ac:dyDescent="0.2">
      <c r="A9552" s="27">
        <v>46088</v>
      </c>
      <c r="B9552" t="s">
        <v>14</v>
      </c>
      <c r="C9552" t="s">
        <v>1543</v>
      </c>
      <c r="D9552" t="s">
        <v>1543</v>
      </c>
      <c r="E9552" t="s">
        <v>1606</v>
      </c>
      <c r="F9552" t="s">
        <v>125</v>
      </c>
      <c r="G9552" t="s">
        <v>1480</v>
      </c>
      <c r="H9552" t="s">
        <v>1224</v>
      </c>
      <c r="I9552" t="s">
        <v>1625</v>
      </c>
      <c r="J9552" t="s">
        <v>1450</v>
      </c>
      <c r="K9552" t="s">
        <v>1451</v>
      </c>
      <c r="L9552" t="s">
        <v>1452</v>
      </c>
      <c r="M9552" t="s">
        <v>1453</v>
      </c>
      <c r="N9552" t="s">
        <v>1454</v>
      </c>
      <c r="O9552" t="s">
        <v>1455</v>
      </c>
      <c r="P9552" t="s">
        <v>1456</v>
      </c>
      <c r="Q9552" t="s">
        <v>1457</v>
      </c>
      <c r="R9552">
        <v>2030991</v>
      </c>
      <c r="S9552" t="s">
        <v>1463</v>
      </c>
      <c r="T9552">
        <v>840.33600000000001</v>
      </c>
      <c r="U9552">
        <v>1</v>
      </c>
      <c r="V9552">
        <v>840.33600000000001</v>
      </c>
      <c r="W9552">
        <v>1</v>
      </c>
      <c r="X9552">
        <v>688</v>
      </c>
      <c r="Y9552">
        <v>152.33600000000001</v>
      </c>
      <c r="Z9552">
        <v>2030991</v>
      </c>
    </row>
    <row r="9553" spans="1:26" x14ac:dyDescent="0.2">
      <c r="A9553" s="27">
        <v>46088</v>
      </c>
      <c r="B9553" t="s">
        <v>14</v>
      </c>
      <c r="C9553" t="s">
        <v>1543</v>
      </c>
      <c r="D9553" t="s">
        <v>1543</v>
      </c>
      <c r="E9553" t="s">
        <v>1606</v>
      </c>
      <c r="F9553" t="s">
        <v>125</v>
      </c>
      <c r="G9553" t="s">
        <v>1480</v>
      </c>
      <c r="H9553" t="s">
        <v>1224</v>
      </c>
      <c r="I9553" t="s">
        <v>1625</v>
      </c>
      <c r="J9553" t="s">
        <v>1450</v>
      </c>
      <c r="K9553" t="s">
        <v>1451</v>
      </c>
      <c r="L9553" t="s">
        <v>1452</v>
      </c>
      <c r="M9553" t="s">
        <v>1453</v>
      </c>
      <c r="N9553" t="s">
        <v>1454</v>
      </c>
      <c r="O9553" t="s">
        <v>1455</v>
      </c>
      <c r="P9553" t="s">
        <v>1456</v>
      </c>
      <c r="Q9553" t="s">
        <v>1457</v>
      </c>
      <c r="R9553">
        <v>2048972</v>
      </c>
      <c r="S9553" t="s">
        <v>1461</v>
      </c>
      <c r="T9553">
        <v>840.33600000000001</v>
      </c>
      <c r="U9553">
        <v>1</v>
      </c>
      <c r="V9553">
        <v>840.33600000000001</v>
      </c>
      <c r="W9553">
        <v>1</v>
      </c>
      <c r="X9553">
        <v>654</v>
      </c>
      <c r="Y9553">
        <v>186.33600000000001</v>
      </c>
      <c r="Z9553">
        <v>2048972</v>
      </c>
    </row>
    <row r="9554" spans="1:26" x14ac:dyDescent="0.2">
      <c r="A9554" s="27">
        <v>46088</v>
      </c>
      <c r="B9554" t="s">
        <v>14</v>
      </c>
      <c r="C9554" t="s">
        <v>1543</v>
      </c>
      <c r="D9554" t="s">
        <v>1543</v>
      </c>
      <c r="E9554" t="s">
        <v>1626</v>
      </c>
      <c r="F9554" t="s">
        <v>125</v>
      </c>
      <c r="G9554" t="s">
        <v>1627</v>
      </c>
      <c r="H9554" t="s">
        <v>995</v>
      </c>
      <c r="I9554" t="s">
        <v>1629</v>
      </c>
      <c r="J9554" t="s">
        <v>1450</v>
      </c>
      <c r="K9554" t="s">
        <v>1451</v>
      </c>
      <c r="L9554" t="s">
        <v>1452</v>
      </c>
      <c r="M9554" t="s">
        <v>1453</v>
      </c>
      <c r="N9554" t="s">
        <v>1454</v>
      </c>
      <c r="O9554" t="s">
        <v>1455</v>
      </c>
      <c r="P9554" t="s">
        <v>1456</v>
      </c>
      <c r="Q9554" t="s">
        <v>1457</v>
      </c>
      <c r="R9554">
        <v>2030990</v>
      </c>
      <c r="S9554" t="s">
        <v>1459</v>
      </c>
      <c r="T9554">
        <v>1680.672</v>
      </c>
      <c r="U9554">
        <v>2</v>
      </c>
      <c r="V9554">
        <v>1680.672</v>
      </c>
      <c r="W9554">
        <v>2</v>
      </c>
      <c r="X9554">
        <v>1382</v>
      </c>
      <c r="Y9554">
        <v>298.67200000000003</v>
      </c>
      <c r="Z9554">
        <v>2030990</v>
      </c>
    </row>
    <row r="9555" spans="1:26" x14ac:dyDescent="0.2">
      <c r="A9555" s="27">
        <v>46088</v>
      </c>
      <c r="B9555" t="s">
        <v>14</v>
      </c>
      <c r="C9555" t="s">
        <v>1543</v>
      </c>
      <c r="D9555" t="s">
        <v>1543</v>
      </c>
      <c r="E9555" t="s">
        <v>1626</v>
      </c>
      <c r="F9555" t="s">
        <v>125</v>
      </c>
      <c r="G9555" t="s">
        <v>1627</v>
      </c>
      <c r="H9555" t="s">
        <v>995</v>
      </c>
      <c r="I9555" t="s">
        <v>1629</v>
      </c>
      <c r="J9555" t="s">
        <v>1450</v>
      </c>
      <c r="K9555" t="s">
        <v>1451</v>
      </c>
      <c r="L9555" t="s">
        <v>1452</v>
      </c>
      <c r="M9555" t="s">
        <v>1453</v>
      </c>
      <c r="N9555" t="s">
        <v>1454</v>
      </c>
      <c r="O9555" t="s">
        <v>1455</v>
      </c>
      <c r="P9555" t="s">
        <v>1456</v>
      </c>
      <c r="Q9555" t="s">
        <v>1457</v>
      </c>
      <c r="R9555">
        <v>2030991</v>
      </c>
      <c r="S9555" t="s">
        <v>1463</v>
      </c>
      <c r="T9555">
        <v>4201.68</v>
      </c>
      <c r="U9555">
        <v>5</v>
      </c>
      <c r="V9555">
        <v>4201.68</v>
      </c>
      <c r="W9555">
        <v>5</v>
      </c>
      <c r="X9555">
        <v>3450</v>
      </c>
      <c r="Y9555">
        <v>751.68</v>
      </c>
      <c r="Z9555">
        <v>2030991</v>
      </c>
    </row>
    <row r="9556" spans="1:26" x14ac:dyDescent="0.2">
      <c r="A9556" s="27">
        <v>46088</v>
      </c>
      <c r="B9556" t="s">
        <v>14</v>
      </c>
      <c r="C9556" t="s">
        <v>1543</v>
      </c>
      <c r="D9556" t="s">
        <v>1543</v>
      </c>
      <c r="E9556" t="s">
        <v>1626</v>
      </c>
      <c r="F9556" t="s">
        <v>125</v>
      </c>
      <c r="G9556" t="s">
        <v>1627</v>
      </c>
      <c r="H9556" t="s">
        <v>995</v>
      </c>
      <c r="I9556" t="s">
        <v>1629</v>
      </c>
      <c r="J9556" t="s">
        <v>1450</v>
      </c>
      <c r="K9556" t="s">
        <v>1451</v>
      </c>
      <c r="L9556" t="s">
        <v>1452</v>
      </c>
      <c r="M9556" t="s">
        <v>1453</v>
      </c>
      <c r="N9556" t="s">
        <v>1454</v>
      </c>
      <c r="O9556" t="s">
        <v>1455</v>
      </c>
      <c r="P9556" t="s">
        <v>1456</v>
      </c>
      <c r="Q9556" t="s">
        <v>1457</v>
      </c>
      <c r="R9556">
        <v>2039041</v>
      </c>
      <c r="S9556" t="s">
        <v>1460</v>
      </c>
      <c r="T9556">
        <v>8403.3603000000003</v>
      </c>
      <c r="U9556">
        <v>10</v>
      </c>
      <c r="V9556">
        <v>8403.3603000000003</v>
      </c>
      <c r="W9556">
        <v>10</v>
      </c>
      <c r="X9556">
        <v>6900</v>
      </c>
      <c r="Y9556">
        <v>1503.3603000000001</v>
      </c>
      <c r="Z9556">
        <v>2039041</v>
      </c>
    </row>
    <row r="9557" spans="1:26" x14ac:dyDescent="0.2">
      <c r="A9557" s="27">
        <v>46088</v>
      </c>
      <c r="B9557" t="s">
        <v>14</v>
      </c>
      <c r="C9557" t="s">
        <v>1543</v>
      </c>
      <c r="D9557" t="s">
        <v>1543</v>
      </c>
      <c r="E9557" t="s">
        <v>1626</v>
      </c>
      <c r="F9557" t="s">
        <v>125</v>
      </c>
      <c r="G9557" t="s">
        <v>1263</v>
      </c>
      <c r="H9557" t="s">
        <v>1261</v>
      </c>
      <c r="I9557" t="s">
        <v>1630</v>
      </c>
      <c r="J9557" t="s">
        <v>1450</v>
      </c>
      <c r="K9557" t="s">
        <v>1451</v>
      </c>
      <c r="L9557" t="s">
        <v>1452</v>
      </c>
      <c r="M9557" t="s">
        <v>1453</v>
      </c>
      <c r="N9557" t="s">
        <v>1454</v>
      </c>
      <c r="O9557" t="s">
        <v>1455</v>
      </c>
      <c r="P9557" t="s">
        <v>1456</v>
      </c>
      <c r="Q9557" t="s">
        <v>1457</v>
      </c>
      <c r="R9557">
        <v>2001113</v>
      </c>
      <c r="S9557" t="s">
        <v>1458</v>
      </c>
      <c r="T9557">
        <v>2521.0079999999998</v>
      </c>
      <c r="U9557">
        <v>3</v>
      </c>
      <c r="V9557">
        <v>2521.0079999999998</v>
      </c>
      <c r="W9557">
        <v>3</v>
      </c>
      <c r="X9557">
        <v>2010</v>
      </c>
      <c r="Y9557">
        <v>511.00799999999998</v>
      </c>
      <c r="Z9557">
        <v>2001113</v>
      </c>
    </row>
    <row r="9558" spans="1:26" x14ac:dyDescent="0.2">
      <c r="A9558" s="27">
        <v>46088</v>
      </c>
      <c r="B9558" t="s">
        <v>14</v>
      </c>
      <c r="C9558" t="s">
        <v>1543</v>
      </c>
      <c r="D9558" t="s">
        <v>1543</v>
      </c>
      <c r="E9558" t="s">
        <v>1626</v>
      </c>
      <c r="F9558" t="s">
        <v>125</v>
      </c>
      <c r="G9558" t="s">
        <v>1263</v>
      </c>
      <c r="H9558" t="s">
        <v>1261</v>
      </c>
      <c r="I9558" t="s">
        <v>1630</v>
      </c>
      <c r="J9558" t="s">
        <v>1450</v>
      </c>
      <c r="K9558" t="s">
        <v>1451</v>
      </c>
      <c r="L9558" t="s">
        <v>1452</v>
      </c>
      <c r="M9558" t="s">
        <v>1453</v>
      </c>
      <c r="N9558" t="s">
        <v>1454</v>
      </c>
      <c r="O9558" t="s">
        <v>1455</v>
      </c>
      <c r="P9558" t="s">
        <v>1456</v>
      </c>
      <c r="Q9558" t="s">
        <v>1457</v>
      </c>
      <c r="R9558">
        <v>2030990</v>
      </c>
      <c r="S9558" t="s">
        <v>1459</v>
      </c>
      <c r="T9558">
        <v>16806.720300000001</v>
      </c>
      <c r="U9558">
        <v>20</v>
      </c>
      <c r="V9558">
        <v>16806.720300000001</v>
      </c>
      <c r="W9558">
        <v>20</v>
      </c>
      <c r="X9558">
        <v>13160</v>
      </c>
      <c r="Y9558">
        <v>3646.7203</v>
      </c>
      <c r="Z9558">
        <v>2030990</v>
      </c>
    </row>
    <row r="9559" spans="1:26" x14ac:dyDescent="0.2">
      <c r="A9559" s="27">
        <v>46088</v>
      </c>
      <c r="B9559" t="s">
        <v>14</v>
      </c>
      <c r="C9559" t="s">
        <v>1543</v>
      </c>
      <c r="D9559" t="s">
        <v>1543</v>
      </c>
      <c r="E9559" t="s">
        <v>1626</v>
      </c>
      <c r="F9559" t="s">
        <v>125</v>
      </c>
      <c r="G9559" t="s">
        <v>1263</v>
      </c>
      <c r="H9559" t="s">
        <v>1261</v>
      </c>
      <c r="I9559" t="s">
        <v>1630</v>
      </c>
      <c r="J9559" t="s">
        <v>1450</v>
      </c>
      <c r="K9559" t="s">
        <v>1451</v>
      </c>
      <c r="L9559" t="s">
        <v>1452</v>
      </c>
      <c r="M9559" t="s">
        <v>1453</v>
      </c>
      <c r="N9559" t="s">
        <v>1454</v>
      </c>
      <c r="O9559" t="s">
        <v>1455</v>
      </c>
      <c r="P9559" t="s">
        <v>1456</v>
      </c>
      <c r="Q9559" t="s">
        <v>1457</v>
      </c>
      <c r="R9559">
        <v>2048972</v>
      </c>
      <c r="S9559" t="s">
        <v>1461</v>
      </c>
      <c r="T9559">
        <v>7563.0240000000003</v>
      </c>
      <c r="U9559">
        <v>9</v>
      </c>
      <c r="V9559">
        <v>7563.0240000000003</v>
      </c>
      <c r="W9559">
        <v>9</v>
      </c>
      <c r="X9559">
        <v>5886</v>
      </c>
      <c r="Y9559">
        <v>1677.0239999999999</v>
      </c>
      <c r="Z9559">
        <v>2048972</v>
      </c>
    </row>
    <row r="9560" spans="1:26" x14ac:dyDescent="0.2">
      <c r="A9560" s="27">
        <v>46088</v>
      </c>
      <c r="B9560" t="s">
        <v>14</v>
      </c>
      <c r="C9560" t="s">
        <v>1543</v>
      </c>
      <c r="D9560" t="s">
        <v>1543</v>
      </c>
      <c r="E9560" t="s">
        <v>1626</v>
      </c>
      <c r="F9560" t="s">
        <v>125</v>
      </c>
      <c r="G9560" t="s">
        <v>695</v>
      </c>
      <c r="H9560" t="s">
        <v>1168</v>
      </c>
      <c r="I9560" t="s">
        <v>1631</v>
      </c>
      <c r="J9560" t="s">
        <v>1450</v>
      </c>
      <c r="K9560" t="s">
        <v>1451</v>
      </c>
      <c r="L9560" t="s">
        <v>1452</v>
      </c>
      <c r="M9560" t="s">
        <v>1453</v>
      </c>
      <c r="N9560" t="s">
        <v>1454</v>
      </c>
      <c r="O9560" t="s">
        <v>1455</v>
      </c>
      <c r="P9560" t="s">
        <v>1456</v>
      </c>
      <c r="Q9560" t="s">
        <v>1457</v>
      </c>
      <c r="R9560">
        <v>2030990</v>
      </c>
      <c r="S9560" t="s">
        <v>1459</v>
      </c>
      <c r="T9560">
        <v>6722.6880000000001</v>
      </c>
      <c r="U9560">
        <v>8</v>
      </c>
      <c r="V9560">
        <v>6722.6880000000001</v>
      </c>
      <c r="W9560">
        <v>8</v>
      </c>
      <c r="X9560">
        <v>5520</v>
      </c>
      <c r="Y9560">
        <v>1202.6880000000001</v>
      </c>
      <c r="Z9560">
        <v>2030990</v>
      </c>
    </row>
    <row r="9561" spans="1:26" x14ac:dyDescent="0.2">
      <c r="A9561" s="27">
        <v>46088</v>
      </c>
      <c r="B9561" t="s">
        <v>14</v>
      </c>
      <c r="C9561" t="s">
        <v>1543</v>
      </c>
      <c r="D9561" t="s">
        <v>1543</v>
      </c>
      <c r="E9561" t="s">
        <v>1626</v>
      </c>
      <c r="F9561" t="s">
        <v>125</v>
      </c>
      <c r="G9561" t="s">
        <v>695</v>
      </c>
      <c r="H9561" t="s">
        <v>1168</v>
      </c>
      <c r="I9561" t="s">
        <v>1631</v>
      </c>
      <c r="J9561" t="s">
        <v>1450</v>
      </c>
      <c r="K9561" t="s">
        <v>1451</v>
      </c>
      <c r="L9561" t="s">
        <v>1452</v>
      </c>
      <c r="M9561" t="s">
        <v>1453</v>
      </c>
      <c r="N9561" t="s">
        <v>1454</v>
      </c>
      <c r="O9561" t="s">
        <v>1455</v>
      </c>
      <c r="P9561" t="s">
        <v>1456</v>
      </c>
      <c r="Q9561" t="s">
        <v>1457</v>
      </c>
      <c r="R9561">
        <v>2030991</v>
      </c>
      <c r="S9561" t="s">
        <v>1463</v>
      </c>
      <c r="T9561">
        <v>2521.0079999999998</v>
      </c>
      <c r="U9561">
        <v>3</v>
      </c>
      <c r="V9561">
        <v>2521.0079999999998</v>
      </c>
      <c r="W9561">
        <v>3</v>
      </c>
      <c r="X9561">
        <v>2031</v>
      </c>
      <c r="Y9561">
        <v>490.00799999999998</v>
      </c>
      <c r="Z9561">
        <v>2030991</v>
      </c>
    </row>
    <row r="9562" spans="1:26" x14ac:dyDescent="0.2">
      <c r="A9562" s="27">
        <v>46088</v>
      </c>
      <c r="B9562" t="s">
        <v>14</v>
      </c>
      <c r="C9562" t="s">
        <v>1543</v>
      </c>
      <c r="D9562" t="s">
        <v>1543</v>
      </c>
      <c r="E9562" t="s">
        <v>1626</v>
      </c>
      <c r="F9562" t="s">
        <v>125</v>
      </c>
      <c r="G9562" t="s">
        <v>653</v>
      </c>
      <c r="H9562" t="s">
        <v>1078</v>
      </c>
      <c r="I9562" t="s">
        <v>1632</v>
      </c>
      <c r="J9562" t="s">
        <v>1450</v>
      </c>
      <c r="K9562" t="s">
        <v>1451</v>
      </c>
      <c r="L9562" t="s">
        <v>1452</v>
      </c>
      <c r="M9562" t="s">
        <v>1453</v>
      </c>
      <c r="N9562" t="s">
        <v>1454</v>
      </c>
      <c r="O9562" t="s">
        <v>1455</v>
      </c>
      <c r="P9562" t="s">
        <v>1456</v>
      </c>
      <c r="Q9562" t="s">
        <v>1457</v>
      </c>
      <c r="R9562">
        <v>2001113</v>
      </c>
      <c r="S9562" t="s">
        <v>1458</v>
      </c>
      <c r="T9562">
        <v>8403.36</v>
      </c>
      <c r="U9562">
        <v>10</v>
      </c>
      <c r="V9562">
        <v>8403.36</v>
      </c>
      <c r="W9562">
        <v>10</v>
      </c>
      <c r="X9562">
        <v>6860</v>
      </c>
      <c r="Y9562">
        <v>1543.36</v>
      </c>
      <c r="Z9562">
        <v>2001113</v>
      </c>
    </row>
    <row r="9563" spans="1:26" x14ac:dyDescent="0.2">
      <c r="A9563" s="27">
        <v>46088</v>
      </c>
      <c r="B9563" t="s">
        <v>14</v>
      </c>
      <c r="C9563" t="s">
        <v>1543</v>
      </c>
      <c r="D9563" t="s">
        <v>1543</v>
      </c>
      <c r="E9563" t="s">
        <v>1626</v>
      </c>
      <c r="F9563" t="s">
        <v>125</v>
      </c>
      <c r="G9563" t="s">
        <v>653</v>
      </c>
      <c r="H9563" t="s">
        <v>1078</v>
      </c>
      <c r="I9563" t="s">
        <v>1632</v>
      </c>
      <c r="J9563" t="s">
        <v>1450</v>
      </c>
      <c r="K9563" t="s">
        <v>1451</v>
      </c>
      <c r="L9563" t="s">
        <v>1452</v>
      </c>
      <c r="M9563" t="s">
        <v>1453</v>
      </c>
      <c r="N9563" t="s">
        <v>1454</v>
      </c>
      <c r="O9563" t="s">
        <v>1455</v>
      </c>
      <c r="P9563" t="s">
        <v>1456</v>
      </c>
      <c r="Q9563" t="s">
        <v>1457</v>
      </c>
      <c r="R9563">
        <v>2030990</v>
      </c>
      <c r="S9563" t="s">
        <v>1459</v>
      </c>
      <c r="T9563">
        <v>10084.031999999999</v>
      </c>
      <c r="U9563">
        <v>12</v>
      </c>
      <c r="V9563">
        <v>10084.031999999999</v>
      </c>
      <c r="W9563">
        <v>12</v>
      </c>
      <c r="X9563">
        <v>8280</v>
      </c>
      <c r="Y9563">
        <v>1804.0319999999999</v>
      </c>
      <c r="Z9563">
        <v>2030990</v>
      </c>
    </row>
    <row r="9564" spans="1:26" x14ac:dyDescent="0.2">
      <c r="A9564" s="27">
        <v>46088</v>
      </c>
      <c r="B9564" t="s">
        <v>14</v>
      </c>
      <c r="C9564" t="s">
        <v>1543</v>
      </c>
      <c r="D9564" t="s">
        <v>1543</v>
      </c>
      <c r="E9564" t="s">
        <v>1626</v>
      </c>
      <c r="F9564" t="s">
        <v>125</v>
      </c>
      <c r="G9564" t="s">
        <v>653</v>
      </c>
      <c r="H9564" t="s">
        <v>1078</v>
      </c>
      <c r="I9564" t="s">
        <v>1632</v>
      </c>
      <c r="J9564" t="s">
        <v>1450</v>
      </c>
      <c r="K9564" t="s">
        <v>1451</v>
      </c>
      <c r="L9564" t="s">
        <v>1452</v>
      </c>
      <c r="M9564" t="s">
        <v>1453</v>
      </c>
      <c r="N9564" t="s">
        <v>1454</v>
      </c>
      <c r="O9564" t="s">
        <v>1455</v>
      </c>
      <c r="P9564" t="s">
        <v>1456</v>
      </c>
      <c r="Q9564" t="s">
        <v>1457</v>
      </c>
      <c r="R9564">
        <v>2030991</v>
      </c>
      <c r="S9564" t="s">
        <v>1463</v>
      </c>
      <c r="T9564">
        <v>10924.368</v>
      </c>
      <c r="U9564">
        <v>13</v>
      </c>
      <c r="V9564">
        <v>10924.368</v>
      </c>
      <c r="W9564">
        <v>13</v>
      </c>
      <c r="X9564">
        <v>8970</v>
      </c>
      <c r="Y9564">
        <v>1954.3679999999999</v>
      </c>
      <c r="Z9564">
        <v>2030991</v>
      </c>
    </row>
    <row r="9565" spans="1:26" x14ac:dyDescent="0.2">
      <c r="A9565" s="27">
        <v>46088</v>
      </c>
      <c r="B9565" t="s">
        <v>14</v>
      </c>
      <c r="C9565" t="s">
        <v>1543</v>
      </c>
      <c r="D9565" t="s">
        <v>1543</v>
      </c>
      <c r="E9565" t="s">
        <v>1626</v>
      </c>
      <c r="F9565" t="s">
        <v>125</v>
      </c>
      <c r="G9565" t="s">
        <v>653</v>
      </c>
      <c r="H9565" t="s">
        <v>1078</v>
      </c>
      <c r="I9565" t="s">
        <v>1632</v>
      </c>
      <c r="J9565" t="s">
        <v>1450</v>
      </c>
      <c r="K9565" t="s">
        <v>1451</v>
      </c>
      <c r="L9565" t="s">
        <v>1452</v>
      </c>
      <c r="M9565" t="s">
        <v>1453</v>
      </c>
      <c r="N9565" t="s">
        <v>1454</v>
      </c>
      <c r="O9565" t="s">
        <v>1455</v>
      </c>
      <c r="P9565" t="s">
        <v>1456</v>
      </c>
      <c r="Q9565" t="s">
        <v>1457</v>
      </c>
      <c r="R9565">
        <v>2039041</v>
      </c>
      <c r="S9565" t="s">
        <v>1460</v>
      </c>
      <c r="T9565">
        <v>5042.0159999999996</v>
      </c>
      <c r="U9565">
        <v>6</v>
      </c>
      <c r="V9565">
        <v>5042.0159999999996</v>
      </c>
      <c r="W9565">
        <v>6</v>
      </c>
      <c r="X9565">
        <v>4140</v>
      </c>
      <c r="Y9565">
        <v>902.01599999999996</v>
      </c>
      <c r="Z9565">
        <v>2039041</v>
      </c>
    </row>
    <row r="9566" spans="1:26" x14ac:dyDescent="0.2">
      <c r="A9566" s="27">
        <v>46088</v>
      </c>
      <c r="B9566" t="s">
        <v>14</v>
      </c>
      <c r="C9566" t="s">
        <v>1543</v>
      </c>
      <c r="D9566" t="s">
        <v>1543</v>
      </c>
      <c r="E9566" t="s">
        <v>1626</v>
      </c>
      <c r="F9566" t="s">
        <v>125</v>
      </c>
      <c r="G9566" t="s">
        <v>653</v>
      </c>
      <c r="H9566" t="s">
        <v>1078</v>
      </c>
      <c r="I9566" t="s">
        <v>1632</v>
      </c>
      <c r="J9566" t="s">
        <v>1450</v>
      </c>
      <c r="K9566" t="s">
        <v>1451</v>
      </c>
      <c r="L9566" t="s">
        <v>1452</v>
      </c>
      <c r="M9566" t="s">
        <v>1453</v>
      </c>
      <c r="N9566" t="s">
        <v>1454</v>
      </c>
      <c r="O9566" t="s">
        <v>1455</v>
      </c>
      <c r="P9566" t="s">
        <v>1456</v>
      </c>
      <c r="Q9566" t="s">
        <v>1457</v>
      </c>
      <c r="R9566">
        <v>2048972</v>
      </c>
      <c r="S9566" t="s">
        <v>1461</v>
      </c>
      <c r="T9566">
        <v>5042.0159999999996</v>
      </c>
      <c r="U9566">
        <v>6</v>
      </c>
      <c r="V9566">
        <v>5042.0159999999996</v>
      </c>
      <c r="W9566">
        <v>6</v>
      </c>
      <c r="X9566">
        <v>4116</v>
      </c>
      <c r="Y9566">
        <v>926.01599999999996</v>
      </c>
      <c r="Z9566">
        <v>2048972</v>
      </c>
    </row>
    <row r="9567" spans="1:26" x14ac:dyDescent="0.2">
      <c r="A9567" s="27">
        <v>46088</v>
      </c>
      <c r="B9567" t="s">
        <v>14</v>
      </c>
      <c r="C9567" t="s">
        <v>1543</v>
      </c>
      <c r="D9567" t="s">
        <v>1543</v>
      </c>
      <c r="E9567" t="s">
        <v>1626</v>
      </c>
      <c r="F9567" t="s">
        <v>125</v>
      </c>
      <c r="G9567" t="s">
        <v>653</v>
      </c>
      <c r="H9567" t="s">
        <v>1112</v>
      </c>
      <c r="I9567" t="s">
        <v>1633</v>
      </c>
      <c r="J9567" t="s">
        <v>1450</v>
      </c>
      <c r="K9567" t="s">
        <v>1451</v>
      </c>
      <c r="L9567" t="s">
        <v>1452</v>
      </c>
      <c r="M9567" t="s">
        <v>1453</v>
      </c>
      <c r="N9567" t="s">
        <v>1454</v>
      </c>
      <c r="O9567" t="s">
        <v>1455</v>
      </c>
      <c r="P9567" t="s">
        <v>1456</v>
      </c>
      <c r="Q9567" t="s">
        <v>1457</v>
      </c>
      <c r="R9567">
        <v>2030990</v>
      </c>
      <c r="S9567" t="s">
        <v>1459</v>
      </c>
      <c r="T9567">
        <v>5882.3519999999999</v>
      </c>
      <c r="U9567">
        <v>7</v>
      </c>
      <c r="V9567">
        <v>5882.3519999999999</v>
      </c>
      <c r="W9567">
        <v>7</v>
      </c>
      <c r="X9567">
        <v>4830</v>
      </c>
      <c r="Y9567">
        <v>1052.3520000000001</v>
      </c>
      <c r="Z9567">
        <v>2030990</v>
      </c>
    </row>
    <row r="9568" spans="1:26" x14ac:dyDescent="0.2">
      <c r="A9568" s="27">
        <v>46088</v>
      </c>
      <c r="B9568" t="s">
        <v>14</v>
      </c>
      <c r="C9568" t="s">
        <v>1543</v>
      </c>
      <c r="D9568" t="s">
        <v>1543</v>
      </c>
      <c r="E9568" t="s">
        <v>1626</v>
      </c>
      <c r="F9568" t="s">
        <v>125</v>
      </c>
      <c r="G9568" t="s">
        <v>653</v>
      </c>
      <c r="H9568" t="s">
        <v>1112</v>
      </c>
      <c r="I9568" t="s">
        <v>1633</v>
      </c>
      <c r="J9568" t="s">
        <v>1450</v>
      </c>
      <c r="K9568" t="s">
        <v>1451</v>
      </c>
      <c r="L9568" t="s">
        <v>1452</v>
      </c>
      <c r="M9568" t="s">
        <v>1453</v>
      </c>
      <c r="N9568" t="s">
        <v>1454</v>
      </c>
      <c r="O9568" t="s">
        <v>1455</v>
      </c>
      <c r="P9568" t="s">
        <v>1456</v>
      </c>
      <c r="Q9568" t="s">
        <v>1457</v>
      </c>
      <c r="R9568">
        <v>2030991</v>
      </c>
      <c r="S9568" t="s">
        <v>1463</v>
      </c>
      <c r="T9568">
        <v>840.33600000000001</v>
      </c>
      <c r="U9568">
        <v>1</v>
      </c>
      <c r="V9568">
        <v>840.33600000000001</v>
      </c>
      <c r="W9568">
        <v>1</v>
      </c>
      <c r="X9568">
        <v>684</v>
      </c>
      <c r="Y9568">
        <v>156.33600000000001</v>
      </c>
      <c r="Z9568">
        <v>2030991</v>
      </c>
    </row>
    <row r="9569" spans="1:26" x14ac:dyDescent="0.2">
      <c r="A9569" s="27">
        <v>46088</v>
      </c>
      <c r="B9569" t="s">
        <v>14</v>
      </c>
      <c r="C9569" t="s">
        <v>1543</v>
      </c>
      <c r="D9569" t="s">
        <v>1543</v>
      </c>
      <c r="E9569" t="s">
        <v>1626</v>
      </c>
      <c r="F9569" t="s">
        <v>125</v>
      </c>
      <c r="G9569" t="s">
        <v>709</v>
      </c>
      <c r="H9569" t="s">
        <v>1086</v>
      </c>
      <c r="I9569" t="s">
        <v>1634</v>
      </c>
      <c r="J9569" t="s">
        <v>1450</v>
      </c>
      <c r="K9569" t="s">
        <v>1451</v>
      </c>
      <c r="L9569" t="s">
        <v>1452</v>
      </c>
      <c r="M9569" t="s">
        <v>1453</v>
      </c>
      <c r="N9569" t="s">
        <v>1454</v>
      </c>
      <c r="O9569" t="s">
        <v>1455</v>
      </c>
      <c r="P9569" t="s">
        <v>1456</v>
      </c>
      <c r="Q9569" t="s">
        <v>1457</v>
      </c>
      <c r="R9569">
        <v>2001113</v>
      </c>
      <c r="S9569" t="s">
        <v>1458</v>
      </c>
      <c r="T9569">
        <v>4201.68</v>
      </c>
      <c r="U9569">
        <v>5</v>
      </c>
      <c r="V9569">
        <v>4201.68</v>
      </c>
      <c r="W9569">
        <v>5</v>
      </c>
      <c r="X9569">
        <v>3435</v>
      </c>
      <c r="Y9569">
        <v>766.68</v>
      </c>
      <c r="Z9569">
        <v>2001113</v>
      </c>
    </row>
    <row r="9570" spans="1:26" x14ac:dyDescent="0.2">
      <c r="A9570" s="27">
        <v>46088</v>
      </c>
      <c r="B9570" t="s">
        <v>14</v>
      </c>
      <c r="C9570" t="s">
        <v>1543</v>
      </c>
      <c r="D9570" t="s">
        <v>1543</v>
      </c>
      <c r="E9570" t="s">
        <v>1626</v>
      </c>
      <c r="F9570" t="s">
        <v>125</v>
      </c>
      <c r="G9570" t="s">
        <v>709</v>
      </c>
      <c r="H9570" t="s">
        <v>1086</v>
      </c>
      <c r="I9570" t="s">
        <v>1634</v>
      </c>
      <c r="J9570" t="s">
        <v>1450</v>
      </c>
      <c r="K9570" t="s">
        <v>1451</v>
      </c>
      <c r="L9570" t="s">
        <v>1452</v>
      </c>
      <c r="M9570" t="s">
        <v>1453</v>
      </c>
      <c r="N9570" t="s">
        <v>1454</v>
      </c>
      <c r="O9570" t="s">
        <v>1455</v>
      </c>
      <c r="P9570" t="s">
        <v>1456</v>
      </c>
      <c r="Q9570" t="s">
        <v>1457</v>
      </c>
      <c r="R9570">
        <v>2030990</v>
      </c>
      <c r="S9570" t="s">
        <v>1459</v>
      </c>
      <c r="T9570">
        <v>3361.3440000000001</v>
      </c>
      <c r="U9570">
        <v>4</v>
      </c>
      <c r="V9570">
        <v>3361.3440000000001</v>
      </c>
      <c r="W9570">
        <v>4</v>
      </c>
      <c r="X9570">
        <v>2764</v>
      </c>
      <c r="Y9570">
        <v>597.34400000000005</v>
      </c>
      <c r="Z9570">
        <v>2030990</v>
      </c>
    </row>
    <row r="9571" spans="1:26" x14ac:dyDescent="0.2">
      <c r="A9571" s="27">
        <v>46088</v>
      </c>
      <c r="B9571" t="s">
        <v>14</v>
      </c>
      <c r="C9571" t="s">
        <v>1543</v>
      </c>
      <c r="D9571" t="s">
        <v>1543</v>
      </c>
      <c r="E9571" t="s">
        <v>1626</v>
      </c>
      <c r="F9571" t="s">
        <v>125</v>
      </c>
      <c r="G9571" t="s">
        <v>709</v>
      </c>
      <c r="H9571" t="s">
        <v>1086</v>
      </c>
      <c r="I9571" t="s">
        <v>1634</v>
      </c>
      <c r="J9571" t="s">
        <v>1450</v>
      </c>
      <c r="K9571" t="s">
        <v>1451</v>
      </c>
      <c r="L9571" t="s">
        <v>1452</v>
      </c>
      <c r="M9571" t="s">
        <v>1453</v>
      </c>
      <c r="N9571" t="s">
        <v>1454</v>
      </c>
      <c r="O9571" t="s">
        <v>1455</v>
      </c>
      <c r="P9571" t="s">
        <v>1456</v>
      </c>
      <c r="Q9571" t="s">
        <v>1457</v>
      </c>
      <c r="R9571">
        <v>2030991</v>
      </c>
      <c r="S9571" t="s">
        <v>1463</v>
      </c>
      <c r="T9571">
        <v>3361.3440000000001</v>
      </c>
      <c r="U9571">
        <v>4</v>
      </c>
      <c r="V9571">
        <v>3361.3440000000001</v>
      </c>
      <c r="W9571">
        <v>4</v>
      </c>
      <c r="X9571">
        <v>2728</v>
      </c>
      <c r="Y9571">
        <v>633.34400000000005</v>
      </c>
      <c r="Z9571">
        <v>2030991</v>
      </c>
    </row>
    <row r="9572" spans="1:26" x14ac:dyDescent="0.2">
      <c r="A9572" s="27">
        <v>46088</v>
      </c>
      <c r="B9572" t="s">
        <v>14</v>
      </c>
      <c r="C9572" t="s">
        <v>1543</v>
      </c>
      <c r="D9572" t="s">
        <v>1543</v>
      </c>
      <c r="E9572" t="s">
        <v>1626</v>
      </c>
      <c r="F9572" t="s">
        <v>125</v>
      </c>
      <c r="G9572" t="s">
        <v>709</v>
      </c>
      <c r="H9572" t="s">
        <v>1086</v>
      </c>
      <c r="I9572" t="s">
        <v>1634</v>
      </c>
      <c r="J9572" t="s">
        <v>1450</v>
      </c>
      <c r="K9572" t="s">
        <v>1451</v>
      </c>
      <c r="L9572" t="s">
        <v>1452</v>
      </c>
      <c r="M9572" t="s">
        <v>1453</v>
      </c>
      <c r="N9572" t="s">
        <v>1454</v>
      </c>
      <c r="O9572" t="s">
        <v>1455</v>
      </c>
      <c r="P9572" t="s">
        <v>1456</v>
      </c>
      <c r="Q9572" t="s">
        <v>1457</v>
      </c>
      <c r="R9572">
        <v>2039041</v>
      </c>
      <c r="S9572" t="s">
        <v>1460</v>
      </c>
      <c r="T9572">
        <v>5882.3519999999999</v>
      </c>
      <c r="U9572">
        <v>7</v>
      </c>
      <c r="V9572">
        <v>5882.3519999999999</v>
      </c>
      <c r="W9572">
        <v>7</v>
      </c>
      <c r="X9572">
        <v>4830</v>
      </c>
      <c r="Y9572">
        <v>1052.3520000000001</v>
      </c>
      <c r="Z9572">
        <v>2039041</v>
      </c>
    </row>
    <row r="9573" spans="1:26" x14ac:dyDescent="0.2">
      <c r="A9573" s="27">
        <v>46088</v>
      </c>
      <c r="B9573" t="s">
        <v>14</v>
      </c>
      <c r="C9573" t="s">
        <v>1543</v>
      </c>
      <c r="D9573" t="s">
        <v>1543</v>
      </c>
      <c r="E9573" t="s">
        <v>1626</v>
      </c>
      <c r="F9573" t="s">
        <v>125</v>
      </c>
      <c r="G9573" t="s">
        <v>709</v>
      </c>
      <c r="H9573" t="s">
        <v>1086</v>
      </c>
      <c r="I9573" t="s">
        <v>1634</v>
      </c>
      <c r="J9573" t="s">
        <v>1450</v>
      </c>
      <c r="K9573" t="s">
        <v>1451</v>
      </c>
      <c r="L9573" t="s">
        <v>1452</v>
      </c>
      <c r="M9573" t="s">
        <v>1453</v>
      </c>
      <c r="N9573" t="s">
        <v>1454</v>
      </c>
      <c r="O9573" t="s">
        <v>1455</v>
      </c>
      <c r="P9573" t="s">
        <v>1456</v>
      </c>
      <c r="Q9573" t="s">
        <v>1457</v>
      </c>
      <c r="R9573">
        <v>2048972</v>
      </c>
      <c r="S9573" t="s">
        <v>1461</v>
      </c>
      <c r="T9573">
        <v>6722.6880000000001</v>
      </c>
      <c r="U9573">
        <v>8</v>
      </c>
      <c r="V9573">
        <v>6722.6880000000001</v>
      </c>
      <c r="W9573">
        <v>8</v>
      </c>
      <c r="X9573">
        <v>5496</v>
      </c>
      <c r="Y9573">
        <v>1226.6880000000001</v>
      </c>
      <c r="Z9573">
        <v>2048972</v>
      </c>
    </row>
    <row r="9574" spans="1:26" x14ac:dyDescent="0.2">
      <c r="A9574" s="27">
        <v>46088</v>
      </c>
      <c r="B9574" t="s">
        <v>14</v>
      </c>
      <c r="C9574" t="s">
        <v>1543</v>
      </c>
      <c r="D9574" t="s">
        <v>1543</v>
      </c>
      <c r="E9574" t="s">
        <v>1626</v>
      </c>
      <c r="F9574" t="s">
        <v>125</v>
      </c>
      <c r="G9574" t="s">
        <v>709</v>
      </c>
      <c r="H9574" t="s">
        <v>1278</v>
      </c>
      <c r="I9574" t="s">
        <v>1635</v>
      </c>
      <c r="J9574" t="s">
        <v>1450</v>
      </c>
      <c r="K9574" t="s">
        <v>1451</v>
      </c>
      <c r="L9574" t="s">
        <v>1452</v>
      </c>
      <c r="M9574" t="s">
        <v>1453</v>
      </c>
      <c r="N9574" t="s">
        <v>1454</v>
      </c>
      <c r="O9574" t="s">
        <v>1455</v>
      </c>
      <c r="P9574" t="s">
        <v>1456</v>
      </c>
      <c r="Q9574" t="s">
        <v>1457</v>
      </c>
      <c r="R9574">
        <v>2001113</v>
      </c>
      <c r="S9574" t="s">
        <v>1458</v>
      </c>
      <c r="T9574">
        <v>5042.0159999999996</v>
      </c>
      <c r="U9574">
        <v>6</v>
      </c>
      <c r="V9574">
        <v>5042.0159999999996</v>
      </c>
      <c r="W9574">
        <v>6</v>
      </c>
      <c r="X9574">
        <v>4116</v>
      </c>
      <c r="Y9574">
        <v>926.01599999999996</v>
      </c>
      <c r="Z9574">
        <v>2001113</v>
      </c>
    </row>
    <row r="9575" spans="1:26" x14ac:dyDescent="0.2">
      <c r="A9575" s="27">
        <v>46088</v>
      </c>
      <c r="B9575" t="s">
        <v>14</v>
      </c>
      <c r="C9575" t="s">
        <v>1543</v>
      </c>
      <c r="D9575" t="s">
        <v>1543</v>
      </c>
      <c r="E9575" t="s">
        <v>1626</v>
      </c>
      <c r="F9575" t="s">
        <v>125</v>
      </c>
      <c r="G9575" t="s">
        <v>709</v>
      </c>
      <c r="H9575" t="s">
        <v>1278</v>
      </c>
      <c r="I9575" t="s">
        <v>1635</v>
      </c>
      <c r="J9575" t="s">
        <v>1450</v>
      </c>
      <c r="K9575" t="s">
        <v>1451</v>
      </c>
      <c r="L9575" t="s">
        <v>1452</v>
      </c>
      <c r="M9575" t="s">
        <v>1453</v>
      </c>
      <c r="N9575" t="s">
        <v>1454</v>
      </c>
      <c r="O9575" t="s">
        <v>1455</v>
      </c>
      <c r="P9575" t="s">
        <v>1456</v>
      </c>
      <c r="Q9575" t="s">
        <v>1457</v>
      </c>
      <c r="R9575">
        <v>2030990</v>
      </c>
      <c r="S9575" t="s">
        <v>1459</v>
      </c>
      <c r="T9575">
        <v>11764.704</v>
      </c>
      <c r="U9575">
        <v>14</v>
      </c>
      <c r="V9575">
        <v>11764.704</v>
      </c>
      <c r="W9575">
        <v>14</v>
      </c>
      <c r="X9575">
        <v>9660</v>
      </c>
      <c r="Y9575">
        <v>2104.7040000000002</v>
      </c>
      <c r="Z9575">
        <v>2030990</v>
      </c>
    </row>
    <row r="9576" spans="1:26" x14ac:dyDescent="0.2">
      <c r="A9576" s="27">
        <v>46088</v>
      </c>
      <c r="B9576" t="s">
        <v>14</v>
      </c>
      <c r="C9576" t="s">
        <v>1543</v>
      </c>
      <c r="D9576" t="s">
        <v>1543</v>
      </c>
      <c r="E9576" t="s">
        <v>1626</v>
      </c>
      <c r="F9576" t="s">
        <v>125</v>
      </c>
      <c r="G9576" t="s">
        <v>709</v>
      </c>
      <c r="H9576" t="s">
        <v>1278</v>
      </c>
      <c r="I9576" t="s">
        <v>1635</v>
      </c>
      <c r="J9576" t="s">
        <v>1450</v>
      </c>
      <c r="K9576" t="s">
        <v>1451</v>
      </c>
      <c r="L9576" t="s">
        <v>1452</v>
      </c>
      <c r="M9576" t="s">
        <v>1453</v>
      </c>
      <c r="N9576" t="s">
        <v>1454</v>
      </c>
      <c r="O9576" t="s">
        <v>1455</v>
      </c>
      <c r="P9576" t="s">
        <v>1456</v>
      </c>
      <c r="Q9576" t="s">
        <v>1457</v>
      </c>
      <c r="R9576">
        <v>2030991</v>
      </c>
      <c r="S9576" t="s">
        <v>1463</v>
      </c>
      <c r="T9576">
        <v>2521.0079999999998</v>
      </c>
      <c r="U9576">
        <v>3</v>
      </c>
      <c r="V9576">
        <v>2521.0079999999998</v>
      </c>
      <c r="W9576">
        <v>3</v>
      </c>
      <c r="X9576">
        <v>2073</v>
      </c>
      <c r="Y9576">
        <v>448.00799999999998</v>
      </c>
      <c r="Z9576">
        <v>2030991</v>
      </c>
    </row>
    <row r="9577" spans="1:26" x14ac:dyDescent="0.2">
      <c r="A9577" s="27">
        <v>46088</v>
      </c>
      <c r="B9577" t="s">
        <v>14</v>
      </c>
      <c r="C9577" t="s">
        <v>1543</v>
      </c>
      <c r="D9577" t="s">
        <v>1543</v>
      </c>
      <c r="E9577" t="s">
        <v>1626</v>
      </c>
      <c r="F9577" t="s">
        <v>125</v>
      </c>
      <c r="G9577" t="s">
        <v>709</v>
      </c>
      <c r="H9577" t="s">
        <v>1278</v>
      </c>
      <c r="I9577" t="s">
        <v>1635</v>
      </c>
      <c r="J9577" t="s">
        <v>1450</v>
      </c>
      <c r="K9577" t="s">
        <v>1451</v>
      </c>
      <c r="L9577" t="s">
        <v>1452</v>
      </c>
      <c r="M9577" t="s">
        <v>1453</v>
      </c>
      <c r="N9577" t="s">
        <v>1454</v>
      </c>
      <c r="O9577" t="s">
        <v>1455</v>
      </c>
      <c r="P9577" t="s">
        <v>1456</v>
      </c>
      <c r="Q9577" t="s">
        <v>1457</v>
      </c>
      <c r="R9577">
        <v>2039041</v>
      </c>
      <c r="S9577" t="s">
        <v>1460</v>
      </c>
      <c r="T9577">
        <v>4201.68</v>
      </c>
      <c r="U9577">
        <v>5</v>
      </c>
      <c r="V9577">
        <v>4201.68</v>
      </c>
      <c r="W9577">
        <v>5</v>
      </c>
      <c r="X9577">
        <v>3455</v>
      </c>
      <c r="Y9577">
        <v>746.68</v>
      </c>
      <c r="Z9577">
        <v>2039041</v>
      </c>
    </row>
    <row r="9578" spans="1:26" x14ac:dyDescent="0.2">
      <c r="A9578" s="27">
        <v>46088</v>
      </c>
      <c r="B9578" t="s">
        <v>14</v>
      </c>
      <c r="C9578" t="s">
        <v>1543</v>
      </c>
      <c r="D9578" t="s">
        <v>1543</v>
      </c>
      <c r="E9578" t="s">
        <v>1626</v>
      </c>
      <c r="F9578" t="s">
        <v>125</v>
      </c>
      <c r="G9578" t="s">
        <v>1636</v>
      </c>
      <c r="H9578" t="s">
        <v>1282</v>
      </c>
      <c r="I9578" t="s">
        <v>1636</v>
      </c>
      <c r="J9578" t="s">
        <v>1450</v>
      </c>
      <c r="K9578" t="s">
        <v>1451</v>
      </c>
      <c r="L9578" t="s">
        <v>1452</v>
      </c>
      <c r="M9578" t="s">
        <v>1453</v>
      </c>
      <c r="N9578" t="s">
        <v>1454</v>
      </c>
      <c r="O9578" t="s">
        <v>1455</v>
      </c>
      <c r="P9578" t="s">
        <v>1456</v>
      </c>
      <c r="Q9578" t="s">
        <v>1457</v>
      </c>
      <c r="R9578">
        <v>2001113</v>
      </c>
      <c r="S9578" t="s">
        <v>1458</v>
      </c>
      <c r="T9578">
        <v>1680.672</v>
      </c>
      <c r="U9578">
        <v>2</v>
      </c>
      <c r="V9578">
        <v>1680.672</v>
      </c>
      <c r="W9578">
        <v>2</v>
      </c>
      <c r="X9578">
        <v>1372</v>
      </c>
      <c r="Y9578">
        <v>308.67200000000003</v>
      </c>
      <c r="Z9578">
        <v>2001113</v>
      </c>
    </row>
    <row r="9579" spans="1:26" x14ac:dyDescent="0.2">
      <c r="A9579" s="27">
        <v>46088</v>
      </c>
      <c r="B9579" t="s">
        <v>14</v>
      </c>
      <c r="C9579" t="s">
        <v>1543</v>
      </c>
      <c r="D9579" t="s">
        <v>1543</v>
      </c>
      <c r="E9579" t="s">
        <v>1626</v>
      </c>
      <c r="F9579" t="s">
        <v>125</v>
      </c>
      <c r="G9579" t="s">
        <v>1636</v>
      </c>
      <c r="H9579" t="s">
        <v>1282</v>
      </c>
      <c r="I9579" t="s">
        <v>1636</v>
      </c>
      <c r="J9579" t="s">
        <v>1450</v>
      </c>
      <c r="K9579" t="s">
        <v>1451</v>
      </c>
      <c r="L9579" t="s">
        <v>1452</v>
      </c>
      <c r="M9579" t="s">
        <v>1453</v>
      </c>
      <c r="N9579" t="s">
        <v>1454</v>
      </c>
      <c r="O9579" t="s">
        <v>1455</v>
      </c>
      <c r="P9579" t="s">
        <v>1456</v>
      </c>
      <c r="Q9579" t="s">
        <v>1457</v>
      </c>
      <c r="R9579">
        <v>2030990</v>
      </c>
      <c r="S9579" t="s">
        <v>1459</v>
      </c>
      <c r="T9579">
        <v>5882.3519999999999</v>
      </c>
      <c r="U9579">
        <v>7</v>
      </c>
      <c r="V9579">
        <v>5882.3519999999999</v>
      </c>
      <c r="W9579">
        <v>7</v>
      </c>
      <c r="X9579">
        <v>4837</v>
      </c>
      <c r="Y9579">
        <v>1045.3520000000001</v>
      </c>
      <c r="Z9579">
        <v>2030990</v>
      </c>
    </row>
    <row r="9580" spans="1:26" x14ac:dyDescent="0.2">
      <c r="A9580" s="27">
        <v>46088</v>
      </c>
      <c r="B9580" t="s">
        <v>14</v>
      </c>
      <c r="C9580" t="s">
        <v>1543</v>
      </c>
      <c r="D9580" t="s">
        <v>1543</v>
      </c>
      <c r="E9580" t="s">
        <v>1626</v>
      </c>
      <c r="F9580" t="s">
        <v>125</v>
      </c>
      <c r="G9580" t="s">
        <v>1636</v>
      </c>
      <c r="H9580" t="s">
        <v>1282</v>
      </c>
      <c r="I9580" t="s">
        <v>1636</v>
      </c>
      <c r="J9580" t="s">
        <v>1450</v>
      </c>
      <c r="K9580" t="s">
        <v>1451</v>
      </c>
      <c r="L9580" t="s">
        <v>1452</v>
      </c>
      <c r="M9580" t="s">
        <v>1453</v>
      </c>
      <c r="N9580" t="s">
        <v>1454</v>
      </c>
      <c r="O9580" t="s">
        <v>1455</v>
      </c>
      <c r="P9580" t="s">
        <v>1456</v>
      </c>
      <c r="Q9580" t="s">
        <v>1457</v>
      </c>
      <c r="R9580">
        <v>2030991</v>
      </c>
      <c r="S9580" t="s">
        <v>1463</v>
      </c>
      <c r="T9580">
        <v>3361.3440000000001</v>
      </c>
      <c r="U9580">
        <v>4</v>
      </c>
      <c r="V9580">
        <v>3361.3440000000001</v>
      </c>
      <c r="W9580">
        <v>4</v>
      </c>
      <c r="X9580">
        <v>2760</v>
      </c>
      <c r="Y9580">
        <v>601.34400000000005</v>
      </c>
      <c r="Z9580">
        <v>2030991</v>
      </c>
    </row>
    <row r="9581" spans="1:26" x14ac:dyDescent="0.2">
      <c r="A9581" s="27">
        <v>46088</v>
      </c>
      <c r="B9581" t="s">
        <v>14</v>
      </c>
      <c r="C9581" t="s">
        <v>1543</v>
      </c>
      <c r="D9581" t="s">
        <v>1543</v>
      </c>
      <c r="E9581" t="s">
        <v>1626</v>
      </c>
      <c r="F9581" t="s">
        <v>125</v>
      </c>
      <c r="G9581" t="s">
        <v>1636</v>
      </c>
      <c r="H9581" t="s">
        <v>1282</v>
      </c>
      <c r="I9581" t="s">
        <v>1636</v>
      </c>
      <c r="J9581" t="s">
        <v>1450</v>
      </c>
      <c r="K9581" t="s">
        <v>1451</v>
      </c>
      <c r="L9581" t="s">
        <v>1452</v>
      </c>
      <c r="M9581" t="s">
        <v>1453</v>
      </c>
      <c r="N9581" t="s">
        <v>1454</v>
      </c>
      <c r="O9581" t="s">
        <v>1455</v>
      </c>
      <c r="P9581" t="s">
        <v>1456</v>
      </c>
      <c r="Q9581" t="s">
        <v>1457</v>
      </c>
      <c r="R9581">
        <v>2039041</v>
      </c>
      <c r="S9581" t="s">
        <v>1460</v>
      </c>
      <c r="T9581">
        <v>840.33600000000001</v>
      </c>
      <c r="U9581">
        <v>1</v>
      </c>
      <c r="V9581">
        <v>840.33600000000001</v>
      </c>
      <c r="W9581">
        <v>1</v>
      </c>
      <c r="X9581">
        <v>690</v>
      </c>
      <c r="Y9581">
        <v>150.33600000000001</v>
      </c>
      <c r="Z9581">
        <v>2039041</v>
      </c>
    </row>
    <row r="9582" spans="1:26" x14ac:dyDescent="0.2">
      <c r="A9582" s="27">
        <v>46088</v>
      </c>
      <c r="B9582" t="s">
        <v>14</v>
      </c>
      <c r="C9582" t="s">
        <v>1543</v>
      </c>
      <c r="D9582" t="s">
        <v>1543</v>
      </c>
      <c r="E9582" t="s">
        <v>1626</v>
      </c>
      <c r="F9582" t="s">
        <v>125</v>
      </c>
      <c r="G9582" t="s">
        <v>1636</v>
      </c>
      <c r="H9582" t="s">
        <v>1282</v>
      </c>
      <c r="I9582" t="s">
        <v>1636</v>
      </c>
      <c r="J9582" t="s">
        <v>1450</v>
      </c>
      <c r="K9582" t="s">
        <v>1451</v>
      </c>
      <c r="L9582" t="s">
        <v>1452</v>
      </c>
      <c r="M9582" t="s">
        <v>1453</v>
      </c>
      <c r="N9582" t="s">
        <v>1454</v>
      </c>
      <c r="O9582" t="s">
        <v>1455</v>
      </c>
      <c r="P9582" t="s">
        <v>1456</v>
      </c>
      <c r="Q9582" t="s">
        <v>1457</v>
      </c>
      <c r="R9582">
        <v>2048972</v>
      </c>
      <c r="S9582" t="s">
        <v>1461</v>
      </c>
      <c r="T9582">
        <v>3361.3440000000001</v>
      </c>
      <c r="U9582">
        <v>4</v>
      </c>
      <c r="V9582">
        <v>3361.3440000000001</v>
      </c>
      <c r="W9582">
        <v>4</v>
      </c>
      <c r="X9582">
        <v>2744</v>
      </c>
      <c r="Y9582">
        <v>617.34400000000005</v>
      </c>
      <c r="Z9582">
        <v>2048972</v>
      </c>
    </row>
    <row r="9583" spans="1:26" x14ac:dyDescent="0.2">
      <c r="A9583" s="27">
        <v>46088</v>
      </c>
      <c r="B9583" t="s">
        <v>14</v>
      </c>
      <c r="C9583" t="s">
        <v>1543</v>
      </c>
      <c r="D9583" t="s">
        <v>1543</v>
      </c>
      <c r="E9583" t="s">
        <v>1626</v>
      </c>
      <c r="F9583" t="s">
        <v>125</v>
      </c>
      <c r="G9583" t="s">
        <v>370</v>
      </c>
      <c r="H9583" t="s">
        <v>1274</v>
      </c>
      <c r="I9583" t="s">
        <v>1637</v>
      </c>
      <c r="J9583" t="s">
        <v>1450</v>
      </c>
      <c r="K9583" t="s">
        <v>1451</v>
      </c>
      <c r="L9583" t="s">
        <v>1452</v>
      </c>
      <c r="M9583" t="s">
        <v>1453</v>
      </c>
      <c r="N9583" t="s">
        <v>1454</v>
      </c>
      <c r="O9583" t="s">
        <v>1455</v>
      </c>
      <c r="P9583" t="s">
        <v>1456</v>
      </c>
      <c r="Q9583" t="s">
        <v>1457</v>
      </c>
      <c r="R9583">
        <v>2039041</v>
      </c>
      <c r="S9583" t="s">
        <v>1460</v>
      </c>
      <c r="T9583">
        <v>3361.3440000000001</v>
      </c>
      <c r="U9583">
        <v>4</v>
      </c>
      <c r="V9583">
        <v>3361.3440000000001</v>
      </c>
      <c r="W9583">
        <v>4</v>
      </c>
      <c r="X9583">
        <v>2756</v>
      </c>
      <c r="Y9583">
        <v>605.34400000000005</v>
      </c>
      <c r="Z9583">
        <v>2039041</v>
      </c>
    </row>
    <row r="9584" spans="1:26" x14ac:dyDescent="0.2">
      <c r="A9584" s="27">
        <v>46088</v>
      </c>
      <c r="B9584" t="s">
        <v>14</v>
      </c>
      <c r="C9584" t="s">
        <v>1543</v>
      </c>
      <c r="D9584" t="s">
        <v>1543</v>
      </c>
      <c r="E9584" t="s">
        <v>1626</v>
      </c>
      <c r="F9584" t="s">
        <v>125</v>
      </c>
      <c r="G9584" t="s">
        <v>1608</v>
      </c>
      <c r="H9584" t="s">
        <v>975</v>
      </c>
      <c r="I9584" t="s">
        <v>1638</v>
      </c>
      <c r="J9584" t="s">
        <v>1450</v>
      </c>
      <c r="K9584" t="s">
        <v>1451</v>
      </c>
      <c r="L9584" t="s">
        <v>1452</v>
      </c>
      <c r="M9584" t="s">
        <v>1453</v>
      </c>
      <c r="N9584" t="s">
        <v>1454</v>
      </c>
      <c r="O9584" t="s">
        <v>1455</v>
      </c>
      <c r="P9584" t="s">
        <v>1456</v>
      </c>
      <c r="Q9584" t="s">
        <v>1457</v>
      </c>
      <c r="R9584">
        <v>2030990</v>
      </c>
      <c r="S9584" t="s">
        <v>1459</v>
      </c>
      <c r="T9584">
        <v>7563.0240000000003</v>
      </c>
      <c r="U9584">
        <v>9</v>
      </c>
      <c r="V9584">
        <v>7563.0240000000003</v>
      </c>
      <c r="W9584">
        <v>9</v>
      </c>
      <c r="X9584">
        <v>6219</v>
      </c>
      <c r="Y9584">
        <v>1344.0239999999999</v>
      </c>
      <c r="Z9584">
        <v>2030990</v>
      </c>
    </row>
    <row r="9585" spans="1:26" x14ac:dyDescent="0.2">
      <c r="A9585" s="27">
        <v>46088</v>
      </c>
      <c r="B9585" t="s">
        <v>14</v>
      </c>
      <c r="C9585" t="s">
        <v>1543</v>
      </c>
      <c r="D9585" t="s">
        <v>1543</v>
      </c>
      <c r="E9585" t="s">
        <v>1626</v>
      </c>
      <c r="F9585" t="s">
        <v>125</v>
      </c>
      <c r="G9585" t="s">
        <v>1608</v>
      </c>
      <c r="H9585" t="s">
        <v>975</v>
      </c>
      <c r="I9585" t="s">
        <v>1638</v>
      </c>
      <c r="J9585" t="s">
        <v>1450</v>
      </c>
      <c r="K9585" t="s">
        <v>1451</v>
      </c>
      <c r="L9585" t="s">
        <v>1452</v>
      </c>
      <c r="M9585" t="s">
        <v>1453</v>
      </c>
      <c r="N9585" t="s">
        <v>1454</v>
      </c>
      <c r="O9585" t="s">
        <v>1455</v>
      </c>
      <c r="P9585" t="s">
        <v>1456</v>
      </c>
      <c r="Q9585" t="s">
        <v>1457</v>
      </c>
      <c r="R9585">
        <v>2039041</v>
      </c>
      <c r="S9585" t="s">
        <v>1460</v>
      </c>
      <c r="T9585">
        <v>5042.0159999999996</v>
      </c>
      <c r="U9585">
        <v>6</v>
      </c>
      <c r="V9585">
        <v>5042.0159999999996</v>
      </c>
      <c r="W9585">
        <v>6</v>
      </c>
      <c r="X9585">
        <v>4092</v>
      </c>
      <c r="Y9585">
        <v>950.01599999999996</v>
      </c>
      <c r="Z9585">
        <v>2039041</v>
      </c>
    </row>
    <row r="9586" spans="1:26" x14ac:dyDescent="0.2">
      <c r="A9586" s="27">
        <v>46088</v>
      </c>
      <c r="B9586" t="s">
        <v>14</v>
      </c>
      <c r="C9586" t="s">
        <v>1543</v>
      </c>
      <c r="D9586" t="s">
        <v>1543</v>
      </c>
      <c r="E9586" t="s">
        <v>1626</v>
      </c>
      <c r="F9586" t="s">
        <v>125</v>
      </c>
      <c r="G9586" t="s">
        <v>1608</v>
      </c>
      <c r="H9586" t="s">
        <v>975</v>
      </c>
      <c r="I9586" t="s">
        <v>1638</v>
      </c>
      <c r="J9586" t="s">
        <v>1450</v>
      </c>
      <c r="K9586" t="s">
        <v>1451</v>
      </c>
      <c r="L9586" t="s">
        <v>1452</v>
      </c>
      <c r="M9586" t="s">
        <v>1453</v>
      </c>
      <c r="N9586" t="s">
        <v>1454</v>
      </c>
      <c r="O9586" t="s">
        <v>1455</v>
      </c>
      <c r="P9586" t="s">
        <v>1456</v>
      </c>
      <c r="Q9586" t="s">
        <v>1457</v>
      </c>
      <c r="R9586">
        <v>2048972</v>
      </c>
      <c r="S9586" t="s">
        <v>1461</v>
      </c>
      <c r="T9586">
        <v>840.33600000000001</v>
      </c>
      <c r="U9586">
        <v>1</v>
      </c>
      <c r="V9586">
        <v>840.33600000000001</v>
      </c>
      <c r="W9586">
        <v>1</v>
      </c>
      <c r="X9586">
        <v>672</v>
      </c>
      <c r="Y9586">
        <v>168.33600000000001</v>
      </c>
      <c r="Z9586">
        <v>2048972</v>
      </c>
    </row>
    <row r="9587" spans="1:26" x14ac:dyDescent="0.2">
      <c r="A9587" s="27">
        <v>46088</v>
      </c>
      <c r="B9587" t="s">
        <v>14</v>
      </c>
      <c r="C9587" t="s">
        <v>1543</v>
      </c>
      <c r="D9587" t="s">
        <v>1543</v>
      </c>
      <c r="E9587" t="s">
        <v>1626</v>
      </c>
      <c r="F9587" t="s">
        <v>125</v>
      </c>
      <c r="G9587" t="s">
        <v>1608</v>
      </c>
      <c r="H9587" t="s">
        <v>1200</v>
      </c>
      <c r="I9587" t="s">
        <v>1639</v>
      </c>
      <c r="J9587" t="s">
        <v>1450</v>
      </c>
      <c r="K9587" t="s">
        <v>1451</v>
      </c>
      <c r="L9587" t="s">
        <v>1452</v>
      </c>
      <c r="M9587" t="s">
        <v>1453</v>
      </c>
      <c r="N9587" t="s">
        <v>1454</v>
      </c>
      <c r="O9587" t="s">
        <v>1455</v>
      </c>
      <c r="P9587" t="s">
        <v>1456</v>
      </c>
      <c r="Q9587" t="s">
        <v>1457</v>
      </c>
      <c r="R9587">
        <v>2001113</v>
      </c>
      <c r="S9587" t="s">
        <v>1458</v>
      </c>
      <c r="T9587">
        <v>5033.6125000000002</v>
      </c>
      <c r="U9587">
        <v>7</v>
      </c>
      <c r="V9587">
        <v>5033.6125000000002</v>
      </c>
      <c r="W9587">
        <v>7</v>
      </c>
      <c r="X9587">
        <v>4802</v>
      </c>
      <c r="Y9587">
        <v>231.61250000000001</v>
      </c>
      <c r="Z9587">
        <v>2001113</v>
      </c>
    </row>
    <row r="9588" spans="1:26" x14ac:dyDescent="0.2">
      <c r="A9588" s="27">
        <v>46088</v>
      </c>
      <c r="B9588" t="s">
        <v>14</v>
      </c>
      <c r="C9588" t="s">
        <v>1543</v>
      </c>
      <c r="D9588" t="s">
        <v>1543</v>
      </c>
      <c r="E9588" t="s">
        <v>1626</v>
      </c>
      <c r="F9588" t="s">
        <v>125</v>
      </c>
      <c r="G9588" t="s">
        <v>1608</v>
      </c>
      <c r="H9588" t="s">
        <v>1200</v>
      </c>
      <c r="I9588" t="s">
        <v>1639</v>
      </c>
      <c r="J9588" t="s">
        <v>1450</v>
      </c>
      <c r="K9588" t="s">
        <v>1451</v>
      </c>
      <c r="L9588" t="s">
        <v>1452</v>
      </c>
      <c r="M9588" t="s">
        <v>1453</v>
      </c>
      <c r="N9588" t="s">
        <v>1454</v>
      </c>
      <c r="O9588" t="s">
        <v>1455</v>
      </c>
      <c r="P9588" t="s">
        <v>1456</v>
      </c>
      <c r="Q9588" t="s">
        <v>1457</v>
      </c>
      <c r="R9588">
        <v>2030990</v>
      </c>
      <c r="S9588" t="s">
        <v>1459</v>
      </c>
      <c r="T9588">
        <v>13445.376</v>
      </c>
      <c r="U9588">
        <v>16</v>
      </c>
      <c r="V9588">
        <v>13445.376</v>
      </c>
      <c r="W9588">
        <v>16</v>
      </c>
      <c r="X9588">
        <v>11040</v>
      </c>
      <c r="Y9588">
        <v>2405.3760000000002</v>
      </c>
      <c r="Z9588">
        <v>2030990</v>
      </c>
    </row>
    <row r="9589" spans="1:26" x14ac:dyDescent="0.2">
      <c r="A9589" s="27">
        <v>46088</v>
      </c>
      <c r="B9589" t="s">
        <v>14</v>
      </c>
      <c r="C9589" t="s">
        <v>1543</v>
      </c>
      <c r="D9589" t="s">
        <v>1543</v>
      </c>
      <c r="E9589" t="s">
        <v>1626</v>
      </c>
      <c r="F9589" t="s">
        <v>125</v>
      </c>
      <c r="G9589" t="s">
        <v>1608</v>
      </c>
      <c r="H9589" t="s">
        <v>1200</v>
      </c>
      <c r="I9589" t="s">
        <v>1639</v>
      </c>
      <c r="J9589" t="s">
        <v>1450</v>
      </c>
      <c r="K9589" t="s">
        <v>1451</v>
      </c>
      <c r="L9589" t="s">
        <v>1452</v>
      </c>
      <c r="M9589" t="s">
        <v>1453</v>
      </c>
      <c r="N9589" t="s">
        <v>1454</v>
      </c>
      <c r="O9589" t="s">
        <v>1455</v>
      </c>
      <c r="P9589" t="s">
        <v>1456</v>
      </c>
      <c r="Q9589" t="s">
        <v>1457</v>
      </c>
      <c r="R9589">
        <v>2039041</v>
      </c>
      <c r="S9589" t="s">
        <v>1460</v>
      </c>
      <c r="T9589">
        <v>6722.6880000000001</v>
      </c>
      <c r="U9589">
        <v>8</v>
      </c>
      <c r="V9589">
        <v>6722.6880000000001</v>
      </c>
      <c r="W9589">
        <v>8</v>
      </c>
      <c r="X9589">
        <v>5520</v>
      </c>
      <c r="Y9589">
        <v>1202.6880000000001</v>
      </c>
      <c r="Z9589">
        <v>2039041</v>
      </c>
    </row>
    <row r="9590" spans="1:26" x14ac:dyDescent="0.2">
      <c r="A9590" s="27">
        <v>46088</v>
      </c>
      <c r="B9590" t="s">
        <v>14</v>
      </c>
      <c r="C9590" t="s">
        <v>1543</v>
      </c>
      <c r="D9590" t="s">
        <v>1543</v>
      </c>
      <c r="E9590" t="s">
        <v>1626</v>
      </c>
      <c r="F9590" t="s">
        <v>125</v>
      </c>
      <c r="G9590" t="s">
        <v>1608</v>
      </c>
      <c r="H9590" t="s">
        <v>1200</v>
      </c>
      <c r="I9590" t="s">
        <v>1639</v>
      </c>
      <c r="J9590" t="s">
        <v>1450</v>
      </c>
      <c r="K9590" t="s">
        <v>1451</v>
      </c>
      <c r="L9590" t="s">
        <v>1452</v>
      </c>
      <c r="M9590" t="s">
        <v>1453</v>
      </c>
      <c r="N9590" t="s">
        <v>1454</v>
      </c>
      <c r="O9590" t="s">
        <v>1455</v>
      </c>
      <c r="P9590" t="s">
        <v>1456</v>
      </c>
      <c r="Q9590" t="s">
        <v>1457</v>
      </c>
      <c r="R9590">
        <v>2048972</v>
      </c>
      <c r="S9590" t="s">
        <v>1461</v>
      </c>
      <c r="T9590">
        <v>840.33600000000001</v>
      </c>
      <c r="U9590">
        <v>1</v>
      </c>
      <c r="V9590">
        <v>840.33600000000001</v>
      </c>
      <c r="W9590">
        <v>1</v>
      </c>
      <c r="X9590">
        <v>686</v>
      </c>
      <c r="Y9590">
        <v>154.33600000000001</v>
      </c>
      <c r="Z9590">
        <v>2048972</v>
      </c>
    </row>
    <row r="9591" spans="1:26" x14ac:dyDescent="0.2">
      <c r="A9591" s="27">
        <v>46088</v>
      </c>
      <c r="B9591" t="s">
        <v>14</v>
      </c>
      <c r="C9591" t="s">
        <v>1543</v>
      </c>
      <c r="D9591" t="s">
        <v>1543</v>
      </c>
      <c r="E9591" t="s">
        <v>1626</v>
      </c>
      <c r="F9591" t="s">
        <v>125</v>
      </c>
      <c r="G9591" t="s">
        <v>1608</v>
      </c>
      <c r="H9591" t="s">
        <v>1236</v>
      </c>
      <c r="I9591" t="s">
        <v>1799</v>
      </c>
      <c r="J9591" t="s">
        <v>1450</v>
      </c>
      <c r="K9591" t="s">
        <v>1451</v>
      </c>
      <c r="L9591" t="s">
        <v>1452</v>
      </c>
      <c r="M9591" t="s">
        <v>1453</v>
      </c>
      <c r="N9591" t="s">
        <v>1454</v>
      </c>
      <c r="O9591" t="s">
        <v>1455</v>
      </c>
      <c r="P9591" t="s">
        <v>1456</v>
      </c>
      <c r="Q9591" t="s">
        <v>1457</v>
      </c>
      <c r="R9591">
        <v>2001113</v>
      </c>
      <c r="S9591" t="s">
        <v>1458</v>
      </c>
      <c r="T9591">
        <v>4201.68</v>
      </c>
      <c r="U9591">
        <v>5</v>
      </c>
      <c r="V9591">
        <v>4201.68</v>
      </c>
      <c r="W9591">
        <v>5</v>
      </c>
      <c r="X9591">
        <v>3430</v>
      </c>
      <c r="Y9591">
        <v>771.68</v>
      </c>
      <c r="Z9591">
        <v>2001113</v>
      </c>
    </row>
    <row r="9592" spans="1:26" x14ac:dyDescent="0.2">
      <c r="A9592" s="27">
        <v>46088</v>
      </c>
      <c r="B9592" t="s">
        <v>14</v>
      </c>
      <c r="C9592" t="s">
        <v>1543</v>
      </c>
      <c r="D9592" t="s">
        <v>1543</v>
      </c>
      <c r="E9592" t="s">
        <v>1626</v>
      </c>
      <c r="F9592" t="s">
        <v>125</v>
      </c>
      <c r="G9592" t="s">
        <v>1608</v>
      </c>
      <c r="H9592" t="s">
        <v>1236</v>
      </c>
      <c r="I9592" t="s">
        <v>1799</v>
      </c>
      <c r="J9592" t="s">
        <v>1450</v>
      </c>
      <c r="K9592" t="s">
        <v>1451</v>
      </c>
      <c r="L9592" t="s">
        <v>1452</v>
      </c>
      <c r="M9592" t="s">
        <v>1453</v>
      </c>
      <c r="N9592" t="s">
        <v>1454</v>
      </c>
      <c r="O9592" t="s">
        <v>1455</v>
      </c>
      <c r="P9592" t="s">
        <v>1456</v>
      </c>
      <c r="Q9592" t="s">
        <v>1457</v>
      </c>
      <c r="R9592">
        <v>2030990</v>
      </c>
      <c r="S9592" t="s">
        <v>1459</v>
      </c>
      <c r="T9592">
        <v>5882.3519999999999</v>
      </c>
      <c r="U9592">
        <v>7</v>
      </c>
      <c r="V9592">
        <v>5882.3519999999999</v>
      </c>
      <c r="W9592">
        <v>7</v>
      </c>
      <c r="X9592">
        <v>4879</v>
      </c>
      <c r="Y9592">
        <v>1003.352</v>
      </c>
      <c r="Z9592">
        <v>2030990</v>
      </c>
    </row>
    <row r="9593" spans="1:26" x14ac:dyDescent="0.2">
      <c r="A9593" s="27">
        <v>46088</v>
      </c>
      <c r="B9593" t="s">
        <v>14</v>
      </c>
      <c r="C9593" t="s">
        <v>1543</v>
      </c>
      <c r="D9593" t="s">
        <v>1543</v>
      </c>
      <c r="E9593" t="s">
        <v>1626</v>
      </c>
      <c r="F9593" t="s">
        <v>125</v>
      </c>
      <c r="G9593" t="s">
        <v>1608</v>
      </c>
      <c r="H9593" t="s">
        <v>1236</v>
      </c>
      <c r="I9593" t="s">
        <v>1799</v>
      </c>
      <c r="J9593" t="s">
        <v>1450</v>
      </c>
      <c r="K9593" t="s">
        <v>1451</v>
      </c>
      <c r="L9593" t="s">
        <v>1452</v>
      </c>
      <c r="M9593" t="s">
        <v>1453</v>
      </c>
      <c r="N9593" t="s">
        <v>1454</v>
      </c>
      <c r="O9593" t="s">
        <v>1455</v>
      </c>
      <c r="P9593" t="s">
        <v>1456</v>
      </c>
      <c r="Q9593" t="s">
        <v>1457</v>
      </c>
      <c r="R9593">
        <v>2030991</v>
      </c>
      <c r="S9593" t="s">
        <v>1463</v>
      </c>
      <c r="T9593">
        <v>2521.0079999999998</v>
      </c>
      <c r="U9593">
        <v>3</v>
      </c>
      <c r="V9593">
        <v>2521.0079999999998</v>
      </c>
      <c r="W9593">
        <v>3</v>
      </c>
      <c r="X9593">
        <v>2073</v>
      </c>
      <c r="Y9593">
        <v>448.00799999999998</v>
      </c>
      <c r="Z9593">
        <v>2030991</v>
      </c>
    </row>
    <row r="9594" spans="1:26" x14ac:dyDescent="0.2">
      <c r="A9594" s="27">
        <v>46088</v>
      </c>
      <c r="B9594" t="s">
        <v>14</v>
      </c>
      <c r="C9594" t="s">
        <v>1543</v>
      </c>
      <c r="D9594" t="s">
        <v>1543</v>
      </c>
      <c r="E9594" t="s">
        <v>1626</v>
      </c>
      <c r="F9594" t="s">
        <v>125</v>
      </c>
      <c r="G9594" t="s">
        <v>1608</v>
      </c>
      <c r="H9594" t="s">
        <v>1236</v>
      </c>
      <c r="I9594" t="s">
        <v>1799</v>
      </c>
      <c r="J9594" t="s">
        <v>1450</v>
      </c>
      <c r="K9594" t="s">
        <v>1451</v>
      </c>
      <c r="L9594" t="s">
        <v>1452</v>
      </c>
      <c r="M9594" t="s">
        <v>1453</v>
      </c>
      <c r="N9594" t="s">
        <v>1454</v>
      </c>
      <c r="O9594" t="s">
        <v>1455</v>
      </c>
      <c r="P9594" t="s">
        <v>1456</v>
      </c>
      <c r="Q9594" t="s">
        <v>1457</v>
      </c>
      <c r="R9594">
        <v>2039041</v>
      </c>
      <c r="S9594" t="s">
        <v>1460</v>
      </c>
      <c r="T9594">
        <v>3361.3440000000001</v>
      </c>
      <c r="U9594">
        <v>4</v>
      </c>
      <c r="V9594">
        <v>3361.3440000000001</v>
      </c>
      <c r="W9594">
        <v>4</v>
      </c>
      <c r="X9594">
        <v>2756</v>
      </c>
      <c r="Y9594">
        <v>605.34400000000005</v>
      </c>
      <c r="Z9594">
        <v>2039041</v>
      </c>
    </row>
    <row r="9595" spans="1:26" x14ac:dyDescent="0.2">
      <c r="A9595" s="27">
        <v>46088</v>
      </c>
      <c r="B9595" t="s">
        <v>14</v>
      </c>
      <c r="C9595" t="s">
        <v>1543</v>
      </c>
      <c r="D9595" t="s">
        <v>1543</v>
      </c>
      <c r="E9595" t="s">
        <v>1626</v>
      </c>
      <c r="F9595" t="s">
        <v>125</v>
      </c>
      <c r="G9595" t="s">
        <v>1608</v>
      </c>
      <c r="H9595" t="s">
        <v>1236</v>
      </c>
      <c r="I9595" t="s">
        <v>1799</v>
      </c>
      <c r="J9595" t="s">
        <v>1450</v>
      </c>
      <c r="K9595" t="s">
        <v>1451</v>
      </c>
      <c r="L9595" t="s">
        <v>1452</v>
      </c>
      <c r="M9595" t="s">
        <v>1453</v>
      </c>
      <c r="N9595" t="s">
        <v>1454</v>
      </c>
      <c r="O9595" t="s">
        <v>1455</v>
      </c>
      <c r="P9595" t="s">
        <v>1456</v>
      </c>
      <c r="Q9595" t="s">
        <v>1457</v>
      </c>
      <c r="R9595">
        <v>2048972</v>
      </c>
      <c r="S9595" t="s">
        <v>1461</v>
      </c>
      <c r="T9595">
        <v>3361.3440000000001</v>
      </c>
      <c r="U9595">
        <v>4</v>
      </c>
      <c r="V9595">
        <v>3361.3440000000001</v>
      </c>
      <c r="W9595">
        <v>4</v>
      </c>
      <c r="X9595">
        <v>2744</v>
      </c>
      <c r="Y9595">
        <v>617.34400000000005</v>
      </c>
      <c r="Z9595">
        <v>2048972</v>
      </c>
    </row>
    <row r="9596" spans="1:26" x14ac:dyDescent="0.2">
      <c r="A9596" s="27">
        <v>46088</v>
      </c>
      <c r="B9596" t="s">
        <v>14</v>
      </c>
      <c r="C9596" t="s">
        <v>1543</v>
      </c>
      <c r="D9596" t="s">
        <v>1543</v>
      </c>
      <c r="E9596" t="s">
        <v>1626</v>
      </c>
      <c r="F9596" t="s">
        <v>125</v>
      </c>
      <c r="G9596" t="s">
        <v>475</v>
      </c>
      <c r="H9596" t="s">
        <v>1084</v>
      </c>
      <c r="I9596" t="s">
        <v>1640</v>
      </c>
      <c r="J9596" t="s">
        <v>1450</v>
      </c>
      <c r="K9596" t="s">
        <v>1451</v>
      </c>
      <c r="L9596" t="s">
        <v>1452</v>
      </c>
      <c r="M9596" t="s">
        <v>1453</v>
      </c>
      <c r="N9596" t="s">
        <v>1454</v>
      </c>
      <c r="O9596" t="s">
        <v>1455</v>
      </c>
      <c r="P9596" t="s">
        <v>1456</v>
      </c>
      <c r="Q9596" t="s">
        <v>1457</v>
      </c>
      <c r="R9596">
        <v>2030990</v>
      </c>
      <c r="S9596" t="s">
        <v>1459</v>
      </c>
      <c r="T9596">
        <v>2521.0079999999998</v>
      </c>
      <c r="U9596">
        <v>3</v>
      </c>
      <c r="V9596">
        <v>2521.0079999999998</v>
      </c>
      <c r="W9596">
        <v>3</v>
      </c>
      <c r="X9596">
        <v>2049</v>
      </c>
      <c r="Y9596">
        <v>472.00799999999998</v>
      </c>
      <c r="Z9596">
        <v>2030990</v>
      </c>
    </row>
    <row r="9597" spans="1:26" x14ac:dyDescent="0.2">
      <c r="A9597" s="27">
        <v>46088</v>
      </c>
      <c r="B9597" t="s">
        <v>14</v>
      </c>
      <c r="C9597" t="s">
        <v>1543</v>
      </c>
      <c r="D9597" t="s">
        <v>1543</v>
      </c>
      <c r="E9597" t="s">
        <v>1626</v>
      </c>
      <c r="F9597" t="s">
        <v>125</v>
      </c>
      <c r="G9597" t="s">
        <v>475</v>
      </c>
      <c r="H9597" t="s">
        <v>1084</v>
      </c>
      <c r="I9597" t="s">
        <v>1640</v>
      </c>
      <c r="J9597" t="s">
        <v>1450</v>
      </c>
      <c r="K9597" t="s">
        <v>1451</v>
      </c>
      <c r="L9597" t="s">
        <v>1452</v>
      </c>
      <c r="M9597" t="s">
        <v>1453</v>
      </c>
      <c r="N9597" t="s">
        <v>1454</v>
      </c>
      <c r="O9597" t="s">
        <v>1455</v>
      </c>
      <c r="P9597" t="s">
        <v>1456</v>
      </c>
      <c r="Q9597" t="s">
        <v>1457</v>
      </c>
      <c r="R9597">
        <v>2030991</v>
      </c>
      <c r="S9597" t="s">
        <v>1463</v>
      </c>
      <c r="T9597">
        <v>840.33600000000001</v>
      </c>
      <c r="U9597">
        <v>1</v>
      </c>
      <c r="V9597">
        <v>840.33600000000001</v>
      </c>
      <c r="W9597">
        <v>1</v>
      </c>
      <c r="X9597">
        <v>631</v>
      </c>
      <c r="Y9597">
        <v>209.33600000000001</v>
      </c>
      <c r="Z9597">
        <v>2030991</v>
      </c>
    </row>
    <row r="9598" spans="1:26" x14ac:dyDescent="0.2">
      <c r="A9598" s="27">
        <v>46088</v>
      </c>
      <c r="B9598" t="s">
        <v>14</v>
      </c>
      <c r="C9598" t="s">
        <v>1543</v>
      </c>
      <c r="D9598" t="s">
        <v>1543</v>
      </c>
      <c r="E9598" t="s">
        <v>1626</v>
      </c>
      <c r="F9598" t="s">
        <v>125</v>
      </c>
      <c r="G9598" t="s">
        <v>475</v>
      </c>
      <c r="H9598" t="s">
        <v>1145</v>
      </c>
      <c r="I9598" t="s">
        <v>1804</v>
      </c>
      <c r="J9598" t="s">
        <v>1450</v>
      </c>
      <c r="K9598" t="s">
        <v>1451</v>
      </c>
      <c r="L9598" t="s">
        <v>1452</v>
      </c>
      <c r="M9598" t="s">
        <v>1453</v>
      </c>
      <c r="N9598" t="s">
        <v>1454</v>
      </c>
      <c r="O9598" t="s">
        <v>1455</v>
      </c>
      <c r="P9598" t="s">
        <v>1456</v>
      </c>
      <c r="Q9598" t="s">
        <v>1457</v>
      </c>
      <c r="R9598">
        <v>2001113</v>
      </c>
      <c r="S9598" t="s">
        <v>1458</v>
      </c>
      <c r="T9598">
        <v>840.33600000000001</v>
      </c>
      <c r="U9598">
        <v>1</v>
      </c>
      <c r="V9598">
        <v>840.33600000000001</v>
      </c>
      <c r="W9598">
        <v>1</v>
      </c>
      <c r="X9598">
        <v>680</v>
      </c>
      <c r="Y9598">
        <v>160.33600000000001</v>
      </c>
      <c r="Z9598">
        <v>2001113</v>
      </c>
    </row>
    <row r="9599" spans="1:26" x14ac:dyDescent="0.2">
      <c r="A9599" s="27">
        <v>46088</v>
      </c>
      <c r="B9599" t="s">
        <v>14</v>
      </c>
      <c r="C9599" t="s">
        <v>1543</v>
      </c>
      <c r="D9599" t="s">
        <v>1543</v>
      </c>
      <c r="E9599" t="s">
        <v>1626</v>
      </c>
      <c r="F9599" t="s">
        <v>125</v>
      </c>
      <c r="G9599" t="s">
        <v>475</v>
      </c>
      <c r="H9599" t="s">
        <v>1145</v>
      </c>
      <c r="I9599" t="s">
        <v>1804</v>
      </c>
      <c r="J9599" t="s">
        <v>1450</v>
      </c>
      <c r="K9599" t="s">
        <v>1451</v>
      </c>
      <c r="L9599" t="s">
        <v>1452</v>
      </c>
      <c r="M9599" t="s">
        <v>1453</v>
      </c>
      <c r="N9599" t="s">
        <v>1454</v>
      </c>
      <c r="O9599" t="s">
        <v>1455</v>
      </c>
      <c r="P9599" t="s">
        <v>1456</v>
      </c>
      <c r="Q9599" t="s">
        <v>1457</v>
      </c>
      <c r="R9599">
        <v>2030991</v>
      </c>
      <c r="S9599" t="s">
        <v>1463</v>
      </c>
      <c r="T9599">
        <v>1680.672</v>
      </c>
      <c r="U9599">
        <v>2</v>
      </c>
      <c r="V9599">
        <v>1680.672</v>
      </c>
      <c r="W9599">
        <v>2</v>
      </c>
      <c r="X9599">
        <v>1374</v>
      </c>
      <c r="Y9599">
        <v>306.67200000000003</v>
      </c>
      <c r="Z9599">
        <v>2030991</v>
      </c>
    </row>
    <row r="9600" spans="1:26" x14ac:dyDescent="0.2">
      <c r="A9600" s="27">
        <v>46088</v>
      </c>
      <c r="B9600" t="s">
        <v>14</v>
      </c>
      <c r="C9600" t="s">
        <v>1543</v>
      </c>
      <c r="D9600" t="s">
        <v>1543</v>
      </c>
      <c r="E9600" t="s">
        <v>1626</v>
      </c>
      <c r="F9600" t="s">
        <v>125</v>
      </c>
      <c r="G9600" t="s">
        <v>475</v>
      </c>
      <c r="H9600" t="s">
        <v>1145</v>
      </c>
      <c r="I9600" t="s">
        <v>1804</v>
      </c>
      <c r="J9600" t="s">
        <v>1450</v>
      </c>
      <c r="K9600" t="s">
        <v>1451</v>
      </c>
      <c r="L9600" t="s">
        <v>1452</v>
      </c>
      <c r="M9600" t="s">
        <v>1453</v>
      </c>
      <c r="N9600" t="s">
        <v>1454</v>
      </c>
      <c r="O9600" t="s">
        <v>1455</v>
      </c>
      <c r="P9600" t="s">
        <v>1456</v>
      </c>
      <c r="Q9600" t="s">
        <v>1457</v>
      </c>
      <c r="R9600">
        <v>2039041</v>
      </c>
      <c r="S9600" t="s">
        <v>1460</v>
      </c>
      <c r="T9600">
        <v>840.33600000000001</v>
      </c>
      <c r="U9600">
        <v>1</v>
      </c>
      <c r="V9600">
        <v>840.33600000000001</v>
      </c>
      <c r="W9600">
        <v>1</v>
      </c>
      <c r="X9600">
        <v>678</v>
      </c>
      <c r="Y9600">
        <v>162.33600000000001</v>
      </c>
      <c r="Z9600">
        <v>2039041</v>
      </c>
    </row>
    <row r="9601" spans="1:26" x14ac:dyDescent="0.2">
      <c r="A9601" s="27">
        <v>46088</v>
      </c>
      <c r="B9601" t="s">
        <v>14</v>
      </c>
      <c r="C9601" t="s">
        <v>1543</v>
      </c>
      <c r="D9601" t="s">
        <v>1543</v>
      </c>
      <c r="E9601" t="s">
        <v>1626</v>
      </c>
      <c r="F9601" t="s">
        <v>125</v>
      </c>
      <c r="G9601" t="s">
        <v>475</v>
      </c>
      <c r="H9601" t="s">
        <v>1145</v>
      </c>
      <c r="I9601" t="s">
        <v>1804</v>
      </c>
      <c r="J9601" t="s">
        <v>1450</v>
      </c>
      <c r="K9601" t="s">
        <v>1451</v>
      </c>
      <c r="L9601" t="s">
        <v>1452</v>
      </c>
      <c r="M9601" t="s">
        <v>1453</v>
      </c>
      <c r="N9601" t="s">
        <v>1454</v>
      </c>
      <c r="O9601" t="s">
        <v>1455</v>
      </c>
      <c r="P9601" t="s">
        <v>1456</v>
      </c>
      <c r="Q9601" t="s">
        <v>1457</v>
      </c>
      <c r="R9601">
        <v>2048972</v>
      </c>
      <c r="S9601" t="s">
        <v>1461</v>
      </c>
      <c r="T9601">
        <v>2521.0079999999998</v>
      </c>
      <c r="U9601">
        <v>3</v>
      </c>
      <c r="V9601">
        <v>2521.0079999999998</v>
      </c>
      <c r="W9601">
        <v>3</v>
      </c>
      <c r="X9601">
        <v>2046</v>
      </c>
      <c r="Y9601">
        <v>475.00799999999998</v>
      </c>
      <c r="Z9601">
        <v>2048972</v>
      </c>
    </row>
    <row r="9602" spans="1:26" x14ac:dyDescent="0.2">
      <c r="A9602" s="27">
        <v>46088</v>
      </c>
      <c r="B9602" t="s">
        <v>14</v>
      </c>
      <c r="C9602" t="s">
        <v>1543</v>
      </c>
      <c r="D9602" t="s">
        <v>1543</v>
      </c>
      <c r="E9602" t="s">
        <v>1626</v>
      </c>
      <c r="F9602" t="s">
        <v>125</v>
      </c>
      <c r="G9602" t="s">
        <v>481</v>
      </c>
      <c r="H9602" t="s">
        <v>977</v>
      </c>
      <c r="I9602" t="s">
        <v>1641</v>
      </c>
      <c r="J9602" t="s">
        <v>1450</v>
      </c>
      <c r="K9602" t="s">
        <v>1451</v>
      </c>
      <c r="L9602" t="s">
        <v>1452</v>
      </c>
      <c r="M9602" t="s">
        <v>1453</v>
      </c>
      <c r="N9602" t="s">
        <v>1454</v>
      </c>
      <c r="O9602" t="s">
        <v>1455</v>
      </c>
      <c r="P9602" t="s">
        <v>1456</v>
      </c>
      <c r="Q9602" t="s">
        <v>1457</v>
      </c>
      <c r="R9602">
        <v>2001113</v>
      </c>
      <c r="S9602" t="s">
        <v>1458</v>
      </c>
      <c r="T9602">
        <v>3361.3440000000001</v>
      </c>
      <c r="U9602">
        <v>4</v>
      </c>
      <c r="V9602">
        <v>3361.3440000000001</v>
      </c>
      <c r="W9602">
        <v>4</v>
      </c>
      <c r="X9602">
        <v>2744</v>
      </c>
      <c r="Y9602">
        <v>617.34400000000005</v>
      </c>
      <c r="Z9602">
        <v>2001113</v>
      </c>
    </row>
    <row r="9603" spans="1:26" x14ac:dyDescent="0.2">
      <c r="A9603" s="27">
        <v>46088</v>
      </c>
      <c r="B9603" t="s">
        <v>14</v>
      </c>
      <c r="C9603" t="s">
        <v>1543</v>
      </c>
      <c r="D9603" t="s">
        <v>1543</v>
      </c>
      <c r="E9603" t="s">
        <v>1626</v>
      </c>
      <c r="F9603" t="s">
        <v>125</v>
      </c>
      <c r="G9603" t="s">
        <v>481</v>
      </c>
      <c r="H9603" t="s">
        <v>977</v>
      </c>
      <c r="I9603" t="s">
        <v>1641</v>
      </c>
      <c r="J9603" t="s">
        <v>1450</v>
      </c>
      <c r="K9603" t="s">
        <v>1451</v>
      </c>
      <c r="L9603" t="s">
        <v>1452</v>
      </c>
      <c r="M9603" t="s">
        <v>1453</v>
      </c>
      <c r="N9603" t="s">
        <v>1454</v>
      </c>
      <c r="O9603" t="s">
        <v>1455</v>
      </c>
      <c r="P9603" t="s">
        <v>1456</v>
      </c>
      <c r="Q9603" t="s">
        <v>1457</v>
      </c>
      <c r="R9603">
        <v>2030991</v>
      </c>
      <c r="S9603" t="s">
        <v>1463</v>
      </c>
      <c r="T9603">
        <v>3361.3440000000001</v>
      </c>
      <c r="U9603">
        <v>4</v>
      </c>
      <c r="V9603">
        <v>3361.3440000000001</v>
      </c>
      <c r="W9603">
        <v>4</v>
      </c>
      <c r="X9603">
        <v>2728</v>
      </c>
      <c r="Y9603">
        <v>633.34400000000005</v>
      </c>
      <c r="Z9603">
        <v>2030991</v>
      </c>
    </row>
    <row r="9604" spans="1:26" x14ac:dyDescent="0.2">
      <c r="A9604" s="27">
        <v>46088</v>
      </c>
      <c r="B9604" t="s">
        <v>14</v>
      </c>
      <c r="C9604" t="s">
        <v>1543</v>
      </c>
      <c r="D9604" t="s">
        <v>1543</v>
      </c>
      <c r="E9604" t="s">
        <v>1626</v>
      </c>
      <c r="F9604" t="s">
        <v>125</v>
      </c>
      <c r="G9604" t="s">
        <v>481</v>
      </c>
      <c r="H9604" t="s">
        <v>977</v>
      </c>
      <c r="I9604" t="s">
        <v>1641</v>
      </c>
      <c r="J9604" t="s">
        <v>1450</v>
      </c>
      <c r="K9604" t="s">
        <v>1451</v>
      </c>
      <c r="L9604" t="s">
        <v>1452</v>
      </c>
      <c r="M9604" t="s">
        <v>1453</v>
      </c>
      <c r="N9604" t="s">
        <v>1454</v>
      </c>
      <c r="O9604" t="s">
        <v>1455</v>
      </c>
      <c r="P9604" t="s">
        <v>1456</v>
      </c>
      <c r="Q9604" t="s">
        <v>1457</v>
      </c>
      <c r="R9604">
        <v>2039041</v>
      </c>
      <c r="S9604" t="s">
        <v>1460</v>
      </c>
      <c r="T9604">
        <v>10084.031999999999</v>
      </c>
      <c r="U9604">
        <v>12</v>
      </c>
      <c r="V9604">
        <v>10084.031999999999</v>
      </c>
      <c r="W9604">
        <v>12</v>
      </c>
      <c r="X9604">
        <v>8268</v>
      </c>
      <c r="Y9604">
        <v>1816.0319999999999</v>
      </c>
      <c r="Z9604">
        <v>2039041</v>
      </c>
    </row>
    <row r="9605" spans="1:26" x14ac:dyDescent="0.2">
      <c r="A9605" s="27">
        <v>46088</v>
      </c>
      <c r="B9605" t="s">
        <v>14</v>
      </c>
      <c r="C9605" t="s">
        <v>1543</v>
      </c>
      <c r="D9605" t="s">
        <v>1543</v>
      </c>
      <c r="E9605" t="s">
        <v>1626</v>
      </c>
      <c r="F9605" t="s">
        <v>125</v>
      </c>
      <c r="G9605" t="s">
        <v>481</v>
      </c>
      <c r="H9605" t="s">
        <v>977</v>
      </c>
      <c r="I9605" t="s">
        <v>1641</v>
      </c>
      <c r="J9605" t="s">
        <v>1450</v>
      </c>
      <c r="K9605" t="s">
        <v>1451</v>
      </c>
      <c r="L9605" t="s">
        <v>1452</v>
      </c>
      <c r="M9605" t="s">
        <v>1453</v>
      </c>
      <c r="N9605" t="s">
        <v>1454</v>
      </c>
      <c r="O9605" t="s">
        <v>1455</v>
      </c>
      <c r="P9605" t="s">
        <v>1456</v>
      </c>
      <c r="Q9605" t="s">
        <v>1457</v>
      </c>
      <c r="R9605">
        <v>2048972</v>
      </c>
      <c r="S9605" t="s">
        <v>1461</v>
      </c>
      <c r="T9605">
        <v>5882.3519999999999</v>
      </c>
      <c r="U9605">
        <v>7</v>
      </c>
      <c r="V9605">
        <v>5882.3519999999999</v>
      </c>
      <c r="W9605">
        <v>7</v>
      </c>
      <c r="X9605">
        <v>4802</v>
      </c>
      <c r="Y9605">
        <v>1080.3520000000001</v>
      </c>
      <c r="Z9605">
        <v>2048972</v>
      </c>
    </row>
    <row r="9606" spans="1:26" x14ac:dyDescent="0.2">
      <c r="A9606" s="27">
        <v>46088</v>
      </c>
      <c r="B9606" t="s">
        <v>14</v>
      </c>
      <c r="C9606" t="s">
        <v>1543</v>
      </c>
      <c r="D9606" t="s">
        <v>1543</v>
      </c>
      <c r="E9606" t="s">
        <v>1626</v>
      </c>
      <c r="F9606" t="s">
        <v>125</v>
      </c>
      <c r="G9606" t="s">
        <v>481</v>
      </c>
      <c r="H9606" t="s">
        <v>1065</v>
      </c>
      <c r="I9606" t="s">
        <v>1642</v>
      </c>
      <c r="J9606" t="s">
        <v>1450</v>
      </c>
      <c r="K9606" t="s">
        <v>1451</v>
      </c>
      <c r="L9606" t="s">
        <v>1452</v>
      </c>
      <c r="M9606" t="s">
        <v>1453</v>
      </c>
      <c r="N9606" t="s">
        <v>1454</v>
      </c>
      <c r="O9606" t="s">
        <v>1455</v>
      </c>
      <c r="P9606" t="s">
        <v>1456</v>
      </c>
      <c r="Q9606" t="s">
        <v>1457</v>
      </c>
      <c r="R9606">
        <v>2001113</v>
      </c>
      <c r="S9606" t="s">
        <v>1458</v>
      </c>
      <c r="T9606">
        <v>5882.3519999999999</v>
      </c>
      <c r="U9606">
        <v>7</v>
      </c>
      <c r="V9606">
        <v>5882.3519999999999</v>
      </c>
      <c r="W9606">
        <v>7</v>
      </c>
      <c r="X9606">
        <v>4802</v>
      </c>
      <c r="Y9606">
        <v>1080.3520000000001</v>
      </c>
      <c r="Z9606">
        <v>2001113</v>
      </c>
    </row>
    <row r="9607" spans="1:26" x14ac:dyDescent="0.2">
      <c r="A9607" s="27">
        <v>46088</v>
      </c>
      <c r="B9607" t="s">
        <v>14</v>
      </c>
      <c r="C9607" t="s">
        <v>1543</v>
      </c>
      <c r="D9607" t="s">
        <v>1543</v>
      </c>
      <c r="E9607" t="s">
        <v>1626</v>
      </c>
      <c r="F9607" t="s">
        <v>125</v>
      </c>
      <c r="G9607" t="s">
        <v>481</v>
      </c>
      <c r="H9607" t="s">
        <v>1065</v>
      </c>
      <c r="I9607" t="s">
        <v>1642</v>
      </c>
      <c r="J9607" t="s">
        <v>1450</v>
      </c>
      <c r="K9607" t="s">
        <v>1451</v>
      </c>
      <c r="L9607" t="s">
        <v>1452</v>
      </c>
      <c r="M9607" t="s">
        <v>1453</v>
      </c>
      <c r="N9607" t="s">
        <v>1454</v>
      </c>
      <c r="O9607" t="s">
        <v>1455</v>
      </c>
      <c r="P9607" t="s">
        <v>1456</v>
      </c>
      <c r="Q9607" t="s">
        <v>1457</v>
      </c>
      <c r="R9607">
        <v>2030990</v>
      </c>
      <c r="S9607" t="s">
        <v>1459</v>
      </c>
      <c r="T9607">
        <v>15966.384</v>
      </c>
      <c r="U9607">
        <v>19</v>
      </c>
      <c r="V9607">
        <v>15966.384</v>
      </c>
      <c r="W9607">
        <v>19</v>
      </c>
      <c r="X9607">
        <v>13129</v>
      </c>
      <c r="Y9607">
        <v>2837.384</v>
      </c>
      <c r="Z9607">
        <v>2030990</v>
      </c>
    </row>
    <row r="9608" spans="1:26" x14ac:dyDescent="0.2">
      <c r="A9608" s="27">
        <v>46088</v>
      </c>
      <c r="B9608" t="s">
        <v>14</v>
      </c>
      <c r="C9608" t="s">
        <v>1543</v>
      </c>
      <c r="D9608" t="s">
        <v>1543</v>
      </c>
      <c r="E9608" t="s">
        <v>1626</v>
      </c>
      <c r="F9608" t="s">
        <v>125</v>
      </c>
      <c r="G9608" t="s">
        <v>481</v>
      </c>
      <c r="H9608" t="s">
        <v>1065</v>
      </c>
      <c r="I9608" t="s">
        <v>1642</v>
      </c>
      <c r="J9608" t="s">
        <v>1450</v>
      </c>
      <c r="K9608" t="s">
        <v>1451</v>
      </c>
      <c r="L9608" t="s">
        <v>1452</v>
      </c>
      <c r="M9608" t="s">
        <v>1453</v>
      </c>
      <c r="N9608" t="s">
        <v>1454</v>
      </c>
      <c r="O9608" t="s">
        <v>1455</v>
      </c>
      <c r="P9608" t="s">
        <v>1456</v>
      </c>
      <c r="Q9608" t="s">
        <v>1457</v>
      </c>
      <c r="R9608">
        <v>2030991</v>
      </c>
      <c r="S9608" t="s">
        <v>1463</v>
      </c>
      <c r="T9608">
        <v>840.33600000000001</v>
      </c>
      <c r="U9608">
        <v>1</v>
      </c>
      <c r="V9608">
        <v>840.33600000000001</v>
      </c>
      <c r="W9608">
        <v>1</v>
      </c>
      <c r="X9608">
        <v>689</v>
      </c>
      <c r="Y9608">
        <v>151.33600000000001</v>
      </c>
      <c r="Z9608">
        <v>2030991</v>
      </c>
    </row>
    <row r="9609" spans="1:26" x14ac:dyDescent="0.2">
      <c r="A9609" s="27">
        <v>46088</v>
      </c>
      <c r="B9609" t="s">
        <v>14</v>
      </c>
      <c r="C9609" t="s">
        <v>1543</v>
      </c>
      <c r="D9609" t="s">
        <v>1543</v>
      </c>
      <c r="E9609" t="s">
        <v>1626</v>
      </c>
      <c r="F9609" t="s">
        <v>125</v>
      </c>
      <c r="G9609" t="s">
        <v>481</v>
      </c>
      <c r="H9609" t="s">
        <v>1065</v>
      </c>
      <c r="I9609" t="s">
        <v>1642</v>
      </c>
      <c r="J9609" t="s">
        <v>1450</v>
      </c>
      <c r="K9609" t="s">
        <v>1451</v>
      </c>
      <c r="L9609" t="s">
        <v>1452</v>
      </c>
      <c r="M9609" t="s">
        <v>1453</v>
      </c>
      <c r="N9609" t="s">
        <v>1454</v>
      </c>
      <c r="O9609" t="s">
        <v>1455</v>
      </c>
      <c r="P9609" t="s">
        <v>1456</v>
      </c>
      <c r="Q9609" t="s">
        <v>1457</v>
      </c>
      <c r="R9609">
        <v>2039041</v>
      </c>
      <c r="S9609" t="s">
        <v>1460</v>
      </c>
      <c r="T9609">
        <v>2521.0079999999998</v>
      </c>
      <c r="U9609">
        <v>3</v>
      </c>
      <c r="V9609">
        <v>2521.0079999999998</v>
      </c>
      <c r="W9609">
        <v>3</v>
      </c>
      <c r="X9609">
        <v>2067</v>
      </c>
      <c r="Y9609">
        <v>454.00799999999998</v>
      </c>
      <c r="Z9609">
        <v>2039041</v>
      </c>
    </row>
    <row r="9610" spans="1:26" x14ac:dyDescent="0.2">
      <c r="A9610" s="27">
        <v>46088</v>
      </c>
      <c r="B9610" t="s">
        <v>14</v>
      </c>
      <c r="C9610" t="s">
        <v>1543</v>
      </c>
      <c r="D9610" t="s">
        <v>1543</v>
      </c>
      <c r="E9610" t="s">
        <v>1626</v>
      </c>
      <c r="F9610" t="s">
        <v>125</v>
      </c>
      <c r="G9610" t="s">
        <v>481</v>
      </c>
      <c r="H9610" t="s">
        <v>1065</v>
      </c>
      <c r="I9610" t="s">
        <v>1642</v>
      </c>
      <c r="J9610" t="s">
        <v>1450</v>
      </c>
      <c r="K9610" t="s">
        <v>1451</v>
      </c>
      <c r="L9610" t="s">
        <v>1452</v>
      </c>
      <c r="M9610" t="s">
        <v>1453</v>
      </c>
      <c r="N9610" t="s">
        <v>1454</v>
      </c>
      <c r="O9610" t="s">
        <v>1455</v>
      </c>
      <c r="P9610" t="s">
        <v>1456</v>
      </c>
      <c r="Q9610" t="s">
        <v>1457</v>
      </c>
      <c r="R9610">
        <v>2048972</v>
      </c>
      <c r="S9610" t="s">
        <v>1461</v>
      </c>
      <c r="T9610">
        <v>3361.3440000000001</v>
      </c>
      <c r="U9610">
        <v>4</v>
      </c>
      <c r="V9610">
        <v>3361.3440000000001</v>
      </c>
      <c r="W9610">
        <v>4</v>
      </c>
      <c r="X9610">
        <v>2744</v>
      </c>
      <c r="Y9610">
        <v>617.34400000000005</v>
      </c>
      <c r="Z9610">
        <v>2048972</v>
      </c>
    </row>
    <row r="9611" spans="1:26" x14ac:dyDescent="0.2">
      <c r="A9611" s="27">
        <v>46088</v>
      </c>
      <c r="B9611" t="s">
        <v>14</v>
      </c>
      <c r="C9611" t="s">
        <v>1543</v>
      </c>
      <c r="D9611" t="s">
        <v>1543</v>
      </c>
      <c r="E9611" t="s">
        <v>1626</v>
      </c>
      <c r="F9611" t="s">
        <v>125</v>
      </c>
      <c r="G9611" t="s">
        <v>481</v>
      </c>
      <c r="H9611" t="s">
        <v>1268</v>
      </c>
      <c r="I9611" t="s">
        <v>1643</v>
      </c>
      <c r="J9611" t="s">
        <v>1450</v>
      </c>
      <c r="K9611" t="s">
        <v>1451</v>
      </c>
      <c r="L9611" t="s">
        <v>1452</v>
      </c>
      <c r="M9611" t="s">
        <v>1453</v>
      </c>
      <c r="N9611" t="s">
        <v>1454</v>
      </c>
      <c r="O9611" t="s">
        <v>1455</v>
      </c>
      <c r="P9611" t="s">
        <v>1456</v>
      </c>
      <c r="Q9611" t="s">
        <v>1457</v>
      </c>
      <c r="R9611">
        <v>2001113</v>
      </c>
      <c r="S9611" t="s">
        <v>1458</v>
      </c>
      <c r="T9611">
        <v>5882.3519999999999</v>
      </c>
      <c r="U9611">
        <v>7</v>
      </c>
      <c r="V9611">
        <v>5882.3519999999999</v>
      </c>
      <c r="W9611">
        <v>7</v>
      </c>
      <c r="X9611">
        <v>4802</v>
      </c>
      <c r="Y9611">
        <v>1080.3520000000001</v>
      </c>
      <c r="Z9611">
        <v>2001113</v>
      </c>
    </row>
    <row r="9612" spans="1:26" x14ac:dyDescent="0.2">
      <c r="A9612" s="27">
        <v>46088</v>
      </c>
      <c r="B9612" t="s">
        <v>14</v>
      </c>
      <c r="C9612" t="s">
        <v>1543</v>
      </c>
      <c r="D9612" t="s">
        <v>1543</v>
      </c>
      <c r="E9612" t="s">
        <v>1626</v>
      </c>
      <c r="F9612" t="s">
        <v>125</v>
      </c>
      <c r="G9612" t="s">
        <v>481</v>
      </c>
      <c r="H9612" t="s">
        <v>1268</v>
      </c>
      <c r="I9612" t="s">
        <v>1643</v>
      </c>
      <c r="J9612" t="s">
        <v>1450</v>
      </c>
      <c r="K9612" t="s">
        <v>1451</v>
      </c>
      <c r="L9612" t="s">
        <v>1452</v>
      </c>
      <c r="M9612" t="s">
        <v>1453</v>
      </c>
      <c r="N9612" t="s">
        <v>1454</v>
      </c>
      <c r="O9612" t="s">
        <v>1455</v>
      </c>
      <c r="P9612" t="s">
        <v>1456</v>
      </c>
      <c r="Q9612" t="s">
        <v>1457</v>
      </c>
      <c r="R9612">
        <v>2030990</v>
      </c>
      <c r="S9612" t="s">
        <v>1459</v>
      </c>
      <c r="T9612">
        <v>15126.048000000001</v>
      </c>
      <c r="U9612">
        <v>18</v>
      </c>
      <c r="V9612">
        <v>15126.048000000001</v>
      </c>
      <c r="W9612">
        <v>18</v>
      </c>
      <c r="X9612">
        <v>12420</v>
      </c>
      <c r="Y9612">
        <v>2706.0479999999998</v>
      </c>
      <c r="Z9612">
        <v>2030990</v>
      </c>
    </row>
    <row r="9613" spans="1:26" x14ac:dyDescent="0.2">
      <c r="A9613" s="27">
        <v>46088</v>
      </c>
      <c r="B9613" t="s">
        <v>14</v>
      </c>
      <c r="C9613" t="s">
        <v>1543</v>
      </c>
      <c r="D9613" t="s">
        <v>1543</v>
      </c>
      <c r="E9613" t="s">
        <v>1626</v>
      </c>
      <c r="F9613" t="s">
        <v>125</v>
      </c>
      <c r="G9613" t="s">
        <v>481</v>
      </c>
      <c r="H9613" t="s">
        <v>1268</v>
      </c>
      <c r="I9613" t="s">
        <v>1643</v>
      </c>
      <c r="J9613" t="s">
        <v>1450</v>
      </c>
      <c r="K9613" t="s">
        <v>1451</v>
      </c>
      <c r="L9613" t="s">
        <v>1452</v>
      </c>
      <c r="M9613" t="s">
        <v>1453</v>
      </c>
      <c r="N9613" t="s">
        <v>1454</v>
      </c>
      <c r="O9613" t="s">
        <v>1455</v>
      </c>
      <c r="P9613" t="s">
        <v>1456</v>
      </c>
      <c r="Q9613" t="s">
        <v>1457</v>
      </c>
      <c r="R9613">
        <v>2039041</v>
      </c>
      <c r="S9613" t="s">
        <v>1460</v>
      </c>
      <c r="T9613">
        <v>16806.562099999999</v>
      </c>
      <c r="U9613">
        <v>20</v>
      </c>
      <c r="V9613">
        <v>16806.562099999999</v>
      </c>
      <c r="W9613">
        <v>20</v>
      </c>
      <c r="X9613">
        <v>13820</v>
      </c>
      <c r="Y9613">
        <v>2986.5621000000001</v>
      </c>
      <c r="Z9613">
        <v>2039041</v>
      </c>
    </row>
    <row r="9614" spans="1:26" x14ac:dyDescent="0.2">
      <c r="A9614" s="27">
        <v>46088</v>
      </c>
      <c r="B9614" t="s">
        <v>14</v>
      </c>
      <c r="C9614" t="s">
        <v>1543</v>
      </c>
      <c r="D9614" t="s">
        <v>1543</v>
      </c>
      <c r="E9614" t="s">
        <v>1626</v>
      </c>
      <c r="F9614" t="s">
        <v>125</v>
      </c>
      <c r="G9614" t="s">
        <v>481</v>
      </c>
      <c r="H9614" t="s">
        <v>1268</v>
      </c>
      <c r="I9614" t="s">
        <v>1643</v>
      </c>
      <c r="J9614" t="s">
        <v>1450</v>
      </c>
      <c r="K9614" t="s">
        <v>1451</v>
      </c>
      <c r="L9614" t="s">
        <v>1452</v>
      </c>
      <c r="M9614" t="s">
        <v>1453</v>
      </c>
      <c r="N9614" t="s">
        <v>1454</v>
      </c>
      <c r="O9614" t="s">
        <v>1455</v>
      </c>
      <c r="P9614" t="s">
        <v>1456</v>
      </c>
      <c r="Q9614" t="s">
        <v>1457</v>
      </c>
      <c r="R9614">
        <v>2048972</v>
      </c>
      <c r="S9614" t="s">
        <v>1461</v>
      </c>
      <c r="T9614">
        <v>6722.6880000000001</v>
      </c>
      <c r="U9614">
        <v>8</v>
      </c>
      <c r="V9614">
        <v>6722.6880000000001</v>
      </c>
      <c r="W9614">
        <v>8</v>
      </c>
      <c r="X9614">
        <v>5488</v>
      </c>
      <c r="Y9614">
        <v>1234.6880000000001</v>
      </c>
      <c r="Z9614">
        <v>2048972</v>
      </c>
    </row>
    <row r="9615" spans="1:26" x14ac:dyDescent="0.2">
      <c r="A9615" s="27">
        <v>46088</v>
      </c>
      <c r="B9615" t="s">
        <v>14</v>
      </c>
      <c r="C9615" t="s">
        <v>1543</v>
      </c>
      <c r="D9615" t="s">
        <v>1543</v>
      </c>
      <c r="E9615" t="s">
        <v>1644</v>
      </c>
      <c r="F9615" t="s">
        <v>1470</v>
      </c>
      <c r="G9615" t="s">
        <v>333</v>
      </c>
      <c r="H9615" t="s">
        <v>1288</v>
      </c>
      <c r="I9615" t="s">
        <v>1645</v>
      </c>
      <c r="J9615" t="s">
        <v>1450</v>
      </c>
      <c r="K9615" t="s">
        <v>1451</v>
      </c>
      <c r="L9615" t="s">
        <v>1452</v>
      </c>
      <c r="M9615" t="s">
        <v>1453</v>
      </c>
      <c r="N9615" t="s">
        <v>1454</v>
      </c>
      <c r="O9615" t="s">
        <v>1455</v>
      </c>
      <c r="P9615" t="s">
        <v>1456</v>
      </c>
      <c r="Q9615" t="s">
        <v>1457</v>
      </c>
      <c r="R9615">
        <v>2001113</v>
      </c>
      <c r="S9615" t="s">
        <v>1458</v>
      </c>
      <c r="T9615">
        <v>1680.672</v>
      </c>
      <c r="U9615">
        <v>2</v>
      </c>
      <c r="V9615">
        <v>1680.672</v>
      </c>
      <c r="W9615">
        <v>2</v>
      </c>
      <c r="X9615">
        <v>1372</v>
      </c>
      <c r="Y9615">
        <v>308.67200000000003</v>
      </c>
      <c r="Z9615">
        <v>2001113</v>
      </c>
    </row>
    <row r="9616" spans="1:26" x14ac:dyDescent="0.2">
      <c r="A9616" s="27">
        <v>46088</v>
      </c>
      <c r="B9616" t="s">
        <v>14</v>
      </c>
      <c r="C9616" t="s">
        <v>1543</v>
      </c>
      <c r="D9616" t="s">
        <v>1543</v>
      </c>
      <c r="E9616" t="s">
        <v>1644</v>
      </c>
      <c r="F9616" t="s">
        <v>1470</v>
      </c>
      <c r="G9616" t="s">
        <v>333</v>
      </c>
      <c r="H9616" t="s">
        <v>1288</v>
      </c>
      <c r="I9616" t="s">
        <v>1645</v>
      </c>
      <c r="J9616" t="s">
        <v>1450</v>
      </c>
      <c r="K9616" t="s">
        <v>1451</v>
      </c>
      <c r="L9616" t="s">
        <v>1452</v>
      </c>
      <c r="M9616" t="s">
        <v>1453</v>
      </c>
      <c r="N9616" t="s">
        <v>1454</v>
      </c>
      <c r="O9616" t="s">
        <v>1455</v>
      </c>
      <c r="P9616" t="s">
        <v>1456</v>
      </c>
      <c r="Q9616" t="s">
        <v>1457</v>
      </c>
      <c r="R9616">
        <v>2030990</v>
      </c>
      <c r="S9616" t="s">
        <v>1459</v>
      </c>
      <c r="T9616">
        <v>10084.031999999999</v>
      </c>
      <c r="U9616">
        <v>12</v>
      </c>
      <c r="V9616">
        <v>10084.031999999999</v>
      </c>
      <c r="W9616">
        <v>12</v>
      </c>
      <c r="X9616">
        <v>8280</v>
      </c>
      <c r="Y9616">
        <v>1804.0319999999999</v>
      </c>
      <c r="Z9616">
        <v>2030990</v>
      </c>
    </row>
    <row r="9617" spans="1:26" x14ac:dyDescent="0.2">
      <c r="A9617" s="27">
        <v>46088</v>
      </c>
      <c r="B9617" t="s">
        <v>14</v>
      </c>
      <c r="C9617" t="s">
        <v>1543</v>
      </c>
      <c r="D9617" t="s">
        <v>1543</v>
      </c>
      <c r="E9617" t="s">
        <v>1644</v>
      </c>
      <c r="F9617" t="s">
        <v>1470</v>
      </c>
      <c r="G9617" t="s">
        <v>333</v>
      </c>
      <c r="H9617" t="s">
        <v>1288</v>
      </c>
      <c r="I9617" t="s">
        <v>1645</v>
      </c>
      <c r="J9617" t="s">
        <v>1450</v>
      </c>
      <c r="K9617" t="s">
        <v>1451</v>
      </c>
      <c r="L9617" t="s">
        <v>1452</v>
      </c>
      <c r="M9617" t="s">
        <v>1453</v>
      </c>
      <c r="N9617" t="s">
        <v>1454</v>
      </c>
      <c r="O9617" t="s">
        <v>1455</v>
      </c>
      <c r="P9617" t="s">
        <v>1456</v>
      </c>
      <c r="Q9617" t="s">
        <v>1457</v>
      </c>
      <c r="R9617">
        <v>2030991</v>
      </c>
      <c r="S9617" t="s">
        <v>1463</v>
      </c>
      <c r="T9617">
        <v>840.33600000000001</v>
      </c>
      <c r="U9617">
        <v>1</v>
      </c>
      <c r="V9617">
        <v>840.33600000000001</v>
      </c>
      <c r="W9617">
        <v>1</v>
      </c>
      <c r="X9617">
        <v>690</v>
      </c>
      <c r="Y9617">
        <v>150.33600000000001</v>
      </c>
      <c r="Z9617">
        <v>2030991</v>
      </c>
    </row>
    <row r="9618" spans="1:26" x14ac:dyDescent="0.2">
      <c r="A9618" s="27">
        <v>46088</v>
      </c>
      <c r="B9618" t="s">
        <v>14</v>
      </c>
      <c r="C9618" t="s">
        <v>1543</v>
      </c>
      <c r="D9618" t="s">
        <v>1543</v>
      </c>
      <c r="E9618" t="s">
        <v>1644</v>
      </c>
      <c r="F9618" t="s">
        <v>1470</v>
      </c>
      <c r="G9618" t="s">
        <v>333</v>
      </c>
      <c r="H9618" t="s">
        <v>1288</v>
      </c>
      <c r="I9618" t="s">
        <v>1645</v>
      </c>
      <c r="J9618" t="s">
        <v>1450</v>
      </c>
      <c r="K9618" t="s">
        <v>1451</v>
      </c>
      <c r="L9618" t="s">
        <v>1452</v>
      </c>
      <c r="M9618" t="s">
        <v>1453</v>
      </c>
      <c r="N9618" t="s">
        <v>1454</v>
      </c>
      <c r="O9618" t="s">
        <v>1455</v>
      </c>
      <c r="P9618" t="s">
        <v>1456</v>
      </c>
      <c r="Q9618" t="s">
        <v>1457</v>
      </c>
      <c r="R9618">
        <v>2039041</v>
      </c>
      <c r="S9618" t="s">
        <v>1460</v>
      </c>
      <c r="T9618">
        <v>1680.672</v>
      </c>
      <c r="U9618">
        <v>2</v>
      </c>
      <c r="V9618">
        <v>1680.672</v>
      </c>
      <c r="W9618">
        <v>2</v>
      </c>
      <c r="X9618">
        <v>1380</v>
      </c>
      <c r="Y9618">
        <v>300.67200000000003</v>
      </c>
      <c r="Z9618">
        <v>2039041</v>
      </c>
    </row>
    <row r="9619" spans="1:26" x14ac:dyDescent="0.2">
      <c r="A9619" s="27">
        <v>46088</v>
      </c>
      <c r="B9619" t="s">
        <v>14</v>
      </c>
      <c r="C9619" t="s">
        <v>1543</v>
      </c>
      <c r="D9619" t="s">
        <v>1543</v>
      </c>
      <c r="E9619" t="s">
        <v>1644</v>
      </c>
      <c r="F9619" t="s">
        <v>1470</v>
      </c>
      <c r="G9619" t="s">
        <v>333</v>
      </c>
      <c r="H9619" t="s">
        <v>1288</v>
      </c>
      <c r="I9619" t="s">
        <v>1645</v>
      </c>
      <c r="J9619" t="s">
        <v>1450</v>
      </c>
      <c r="K9619" t="s">
        <v>1451</v>
      </c>
      <c r="L9619" t="s">
        <v>1452</v>
      </c>
      <c r="M9619" t="s">
        <v>1453</v>
      </c>
      <c r="N9619" t="s">
        <v>1454</v>
      </c>
      <c r="O9619" t="s">
        <v>1455</v>
      </c>
      <c r="P9619" t="s">
        <v>1456</v>
      </c>
      <c r="Q9619" t="s">
        <v>1457</v>
      </c>
      <c r="R9619">
        <v>2048972</v>
      </c>
      <c r="S9619" t="s">
        <v>1461</v>
      </c>
      <c r="T9619">
        <v>3361.3440000000001</v>
      </c>
      <c r="U9619">
        <v>4</v>
      </c>
      <c r="V9619">
        <v>7857.3440000000001</v>
      </c>
      <c r="W9619">
        <v>8</v>
      </c>
      <c r="X9619">
        <v>2744</v>
      </c>
      <c r="Y9619">
        <v>5113.3440000000001</v>
      </c>
      <c r="Z9619">
        <v>2048972</v>
      </c>
    </row>
    <row r="9620" spans="1:26" x14ac:dyDescent="0.2">
      <c r="A9620" s="27">
        <v>46088</v>
      </c>
      <c r="B9620" t="s">
        <v>14</v>
      </c>
      <c r="C9620" t="s">
        <v>1543</v>
      </c>
      <c r="D9620" t="s">
        <v>1543</v>
      </c>
      <c r="E9620" t="s">
        <v>1644</v>
      </c>
      <c r="F9620" t="s">
        <v>1470</v>
      </c>
      <c r="G9620" t="s">
        <v>591</v>
      </c>
      <c r="H9620" t="s">
        <v>1129</v>
      </c>
      <c r="I9620" t="s">
        <v>1646</v>
      </c>
      <c r="J9620" t="s">
        <v>1450</v>
      </c>
      <c r="K9620" t="s">
        <v>1451</v>
      </c>
      <c r="L9620" t="s">
        <v>1452</v>
      </c>
      <c r="M9620" t="s">
        <v>1453</v>
      </c>
      <c r="N9620" t="s">
        <v>1454</v>
      </c>
      <c r="O9620" t="s">
        <v>1455</v>
      </c>
      <c r="P9620" t="s">
        <v>1456</v>
      </c>
      <c r="Q9620" t="s">
        <v>1457</v>
      </c>
      <c r="R9620">
        <v>2001113</v>
      </c>
      <c r="S9620" t="s">
        <v>1458</v>
      </c>
      <c r="T9620">
        <v>840.33600000000001</v>
      </c>
      <c r="U9620">
        <v>1</v>
      </c>
      <c r="V9620">
        <v>840.33600000000001</v>
      </c>
      <c r="W9620">
        <v>1</v>
      </c>
      <c r="X9620">
        <v>681</v>
      </c>
      <c r="Y9620">
        <v>159.33600000000001</v>
      </c>
      <c r="Z9620">
        <v>2001113</v>
      </c>
    </row>
    <row r="9621" spans="1:26" x14ac:dyDescent="0.2">
      <c r="A9621" s="27">
        <v>46088</v>
      </c>
      <c r="B9621" t="s">
        <v>14</v>
      </c>
      <c r="C9621" t="s">
        <v>1543</v>
      </c>
      <c r="D9621" t="s">
        <v>1543</v>
      </c>
      <c r="E9621" t="s">
        <v>1644</v>
      </c>
      <c r="F9621" t="s">
        <v>1470</v>
      </c>
      <c r="G9621" t="s">
        <v>591</v>
      </c>
      <c r="H9621" t="s">
        <v>1129</v>
      </c>
      <c r="I9621" t="s">
        <v>1646</v>
      </c>
      <c r="J9621" t="s">
        <v>1450</v>
      </c>
      <c r="K9621" t="s">
        <v>1451</v>
      </c>
      <c r="L9621" t="s">
        <v>1452</v>
      </c>
      <c r="M9621" t="s">
        <v>1453</v>
      </c>
      <c r="N9621" t="s">
        <v>1454</v>
      </c>
      <c r="O9621" t="s">
        <v>1455</v>
      </c>
      <c r="P9621" t="s">
        <v>1456</v>
      </c>
      <c r="Q9621" t="s">
        <v>1457</v>
      </c>
      <c r="R9621">
        <v>2030991</v>
      </c>
      <c r="S9621" t="s">
        <v>1463</v>
      </c>
      <c r="T9621">
        <v>1680.672</v>
      </c>
      <c r="U9621">
        <v>2</v>
      </c>
      <c r="V9621">
        <v>1680.672</v>
      </c>
      <c r="W9621">
        <v>2</v>
      </c>
      <c r="X9621">
        <v>1364</v>
      </c>
      <c r="Y9621">
        <v>316.67200000000003</v>
      </c>
      <c r="Z9621">
        <v>2030991</v>
      </c>
    </row>
    <row r="9622" spans="1:26" x14ac:dyDescent="0.2">
      <c r="A9622" s="27">
        <v>46088</v>
      </c>
      <c r="B9622" t="s">
        <v>14</v>
      </c>
      <c r="C9622" t="s">
        <v>1543</v>
      </c>
      <c r="D9622" t="s">
        <v>1543</v>
      </c>
      <c r="E9622" t="s">
        <v>1644</v>
      </c>
      <c r="F9622" t="s">
        <v>1470</v>
      </c>
      <c r="G9622" t="s">
        <v>591</v>
      </c>
      <c r="H9622" t="s">
        <v>1129</v>
      </c>
      <c r="I9622" t="s">
        <v>1646</v>
      </c>
      <c r="J9622" t="s">
        <v>1450</v>
      </c>
      <c r="K9622" t="s">
        <v>1451</v>
      </c>
      <c r="L9622" t="s">
        <v>1452</v>
      </c>
      <c r="M9622" t="s">
        <v>1453</v>
      </c>
      <c r="N9622" t="s">
        <v>1454</v>
      </c>
      <c r="O9622" t="s">
        <v>1455</v>
      </c>
      <c r="P9622" t="s">
        <v>1456</v>
      </c>
      <c r="Q9622" t="s">
        <v>1457</v>
      </c>
      <c r="R9622">
        <v>2039041</v>
      </c>
      <c r="S9622" t="s">
        <v>1460</v>
      </c>
      <c r="T9622">
        <v>1680.672</v>
      </c>
      <c r="U9622">
        <v>2</v>
      </c>
      <c r="V9622">
        <v>1680.672</v>
      </c>
      <c r="W9622">
        <v>2</v>
      </c>
      <c r="X9622">
        <v>1380</v>
      </c>
      <c r="Y9622">
        <v>300.67200000000003</v>
      </c>
      <c r="Z9622">
        <v>2039041</v>
      </c>
    </row>
    <row r="9623" spans="1:26" x14ac:dyDescent="0.2">
      <c r="A9623" s="27">
        <v>46088</v>
      </c>
      <c r="B9623" t="s">
        <v>14</v>
      </c>
      <c r="C9623" t="s">
        <v>1543</v>
      </c>
      <c r="D9623" t="s">
        <v>1543</v>
      </c>
      <c r="E9623" t="s">
        <v>1644</v>
      </c>
      <c r="F9623" t="s">
        <v>1470</v>
      </c>
      <c r="G9623" t="s">
        <v>591</v>
      </c>
      <c r="H9623" t="s">
        <v>1129</v>
      </c>
      <c r="I9623" t="s">
        <v>1646</v>
      </c>
      <c r="J9623" t="s">
        <v>1450</v>
      </c>
      <c r="K9623" t="s">
        <v>1451</v>
      </c>
      <c r="L9623" t="s">
        <v>1452</v>
      </c>
      <c r="M9623" t="s">
        <v>1453</v>
      </c>
      <c r="N9623" t="s">
        <v>1454</v>
      </c>
      <c r="O9623" t="s">
        <v>1455</v>
      </c>
      <c r="P9623" t="s">
        <v>1456</v>
      </c>
      <c r="Q9623" t="s">
        <v>1457</v>
      </c>
      <c r="R9623">
        <v>2048972</v>
      </c>
      <c r="S9623" t="s">
        <v>1461</v>
      </c>
      <c r="T9623">
        <v>840.33600000000001</v>
      </c>
      <c r="U9623">
        <v>1</v>
      </c>
      <c r="V9623">
        <v>840.33600000000001</v>
      </c>
      <c r="W9623">
        <v>1</v>
      </c>
      <c r="X9623">
        <v>679</v>
      </c>
      <c r="Y9623">
        <v>161.33600000000001</v>
      </c>
      <c r="Z9623">
        <v>2048972</v>
      </c>
    </row>
    <row r="9624" spans="1:26" x14ac:dyDescent="0.2">
      <c r="A9624" s="27">
        <v>46088</v>
      </c>
      <c r="B9624" t="s">
        <v>14</v>
      </c>
      <c r="C9624" t="s">
        <v>1543</v>
      </c>
      <c r="D9624" t="s">
        <v>1543</v>
      </c>
      <c r="E9624" t="s">
        <v>1644</v>
      </c>
      <c r="F9624" t="s">
        <v>1470</v>
      </c>
      <c r="G9624" t="s">
        <v>130</v>
      </c>
      <c r="H9624" t="s">
        <v>249</v>
      </c>
      <c r="I9624" t="s">
        <v>1647</v>
      </c>
      <c r="J9624" t="s">
        <v>1450</v>
      </c>
      <c r="K9624" t="s">
        <v>1451</v>
      </c>
      <c r="L9624" t="s">
        <v>1452</v>
      </c>
      <c r="M9624" t="s">
        <v>1453</v>
      </c>
      <c r="N9624" t="s">
        <v>1454</v>
      </c>
      <c r="O9624" t="s">
        <v>1455</v>
      </c>
      <c r="P9624" t="s">
        <v>1456</v>
      </c>
      <c r="Q9624" t="s">
        <v>1457</v>
      </c>
      <c r="R9624">
        <v>2001113</v>
      </c>
      <c r="S9624" t="s">
        <v>1458</v>
      </c>
      <c r="T9624">
        <v>4201.68</v>
      </c>
      <c r="U9624">
        <v>5</v>
      </c>
      <c r="V9624">
        <v>4201.68</v>
      </c>
      <c r="W9624">
        <v>5</v>
      </c>
      <c r="X9624">
        <v>3430</v>
      </c>
      <c r="Y9624">
        <v>771.68</v>
      </c>
      <c r="Z9624">
        <v>2001113</v>
      </c>
    </row>
    <row r="9625" spans="1:26" x14ac:dyDescent="0.2">
      <c r="A9625" s="27">
        <v>46088</v>
      </c>
      <c r="B9625" t="s">
        <v>14</v>
      </c>
      <c r="C9625" t="s">
        <v>1543</v>
      </c>
      <c r="D9625" t="s">
        <v>1543</v>
      </c>
      <c r="E9625" t="s">
        <v>1644</v>
      </c>
      <c r="F9625" t="s">
        <v>1470</v>
      </c>
      <c r="G9625" t="s">
        <v>130</v>
      </c>
      <c r="H9625" t="s">
        <v>249</v>
      </c>
      <c r="I9625" t="s">
        <v>1647</v>
      </c>
      <c r="J9625" t="s">
        <v>1450</v>
      </c>
      <c r="K9625" t="s">
        <v>1451</v>
      </c>
      <c r="L9625" t="s">
        <v>1452</v>
      </c>
      <c r="M9625" t="s">
        <v>1453</v>
      </c>
      <c r="N9625" t="s">
        <v>1454</v>
      </c>
      <c r="O9625" t="s">
        <v>1455</v>
      </c>
      <c r="P9625" t="s">
        <v>1456</v>
      </c>
      <c r="Q9625" t="s">
        <v>1457</v>
      </c>
      <c r="R9625">
        <v>2030990</v>
      </c>
      <c r="S9625" t="s">
        <v>1459</v>
      </c>
      <c r="T9625">
        <v>10084.031999999999</v>
      </c>
      <c r="U9625">
        <v>12</v>
      </c>
      <c r="V9625">
        <v>10084.031999999999</v>
      </c>
      <c r="W9625">
        <v>12</v>
      </c>
      <c r="X9625">
        <v>8280</v>
      </c>
      <c r="Y9625">
        <v>1804.0319999999999</v>
      </c>
      <c r="Z9625">
        <v>2030990</v>
      </c>
    </row>
    <row r="9626" spans="1:26" x14ac:dyDescent="0.2">
      <c r="A9626" s="27">
        <v>46088</v>
      </c>
      <c r="B9626" t="s">
        <v>14</v>
      </c>
      <c r="C9626" t="s">
        <v>1543</v>
      </c>
      <c r="D9626" t="s">
        <v>1543</v>
      </c>
      <c r="E9626" t="s">
        <v>1644</v>
      </c>
      <c r="F9626" t="s">
        <v>1470</v>
      </c>
      <c r="G9626" t="s">
        <v>130</v>
      </c>
      <c r="H9626" t="s">
        <v>249</v>
      </c>
      <c r="I9626" t="s">
        <v>1647</v>
      </c>
      <c r="J9626" t="s">
        <v>1450</v>
      </c>
      <c r="K9626" t="s">
        <v>1451</v>
      </c>
      <c r="L9626" t="s">
        <v>1452</v>
      </c>
      <c r="M9626" t="s">
        <v>1453</v>
      </c>
      <c r="N9626" t="s">
        <v>1454</v>
      </c>
      <c r="O9626" t="s">
        <v>1455</v>
      </c>
      <c r="P9626" t="s">
        <v>1456</v>
      </c>
      <c r="Q9626" t="s">
        <v>1457</v>
      </c>
      <c r="R9626">
        <v>2030991</v>
      </c>
      <c r="S9626" t="s">
        <v>1463</v>
      </c>
      <c r="T9626">
        <v>840.33600000000001</v>
      </c>
      <c r="U9626">
        <v>1</v>
      </c>
      <c r="V9626">
        <v>840.33600000000001</v>
      </c>
      <c r="W9626">
        <v>1</v>
      </c>
      <c r="X9626">
        <v>690</v>
      </c>
      <c r="Y9626">
        <v>150.33600000000001</v>
      </c>
      <c r="Z9626">
        <v>2030991</v>
      </c>
    </row>
    <row r="9627" spans="1:26" x14ac:dyDescent="0.2">
      <c r="A9627" s="27">
        <v>46088</v>
      </c>
      <c r="B9627" t="s">
        <v>14</v>
      </c>
      <c r="C9627" t="s">
        <v>1543</v>
      </c>
      <c r="D9627" t="s">
        <v>1543</v>
      </c>
      <c r="E9627" t="s">
        <v>1644</v>
      </c>
      <c r="F9627" t="s">
        <v>1470</v>
      </c>
      <c r="G9627" t="s">
        <v>130</v>
      </c>
      <c r="H9627" t="s">
        <v>249</v>
      </c>
      <c r="I9627" t="s">
        <v>1647</v>
      </c>
      <c r="J9627" t="s">
        <v>1450</v>
      </c>
      <c r="K9627" t="s">
        <v>1451</v>
      </c>
      <c r="L9627" t="s">
        <v>1452</v>
      </c>
      <c r="M9627" t="s">
        <v>1453</v>
      </c>
      <c r="N9627" t="s">
        <v>1454</v>
      </c>
      <c r="O9627" t="s">
        <v>1455</v>
      </c>
      <c r="P9627" t="s">
        <v>1456</v>
      </c>
      <c r="Q9627" t="s">
        <v>1457</v>
      </c>
      <c r="R9627">
        <v>2039041</v>
      </c>
      <c r="S9627" t="s">
        <v>1460</v>
      </c>
      <c r="T9627">
        <v>1680.672</v>
      </c>
      <c r="U9627">
        <v>2</v>
      </c>
      <c r="V9627">
        <v>1680.672</v>
      </c>
      <c r="W9627">
        <v>2</v>
      </c>
      <c r="X9627">
        <v>1380</v>
      </c>
      <c r="Y9627">
        <v>300.67200000000003</v>
      </c>
      <c r="Z9627">
        <v>2039041</v>
      </c>
    </row>
    <row r="9628" spans="1:26" x14ac:dyDescent="0.2">
      <c r="A9628" s="27">
        <v>46088</v>
      </c>
      <c r="B9628" t="s">
        <v>14</v>
      </c>
      <c r="C9628" t="s">
        <v>1543</v>
      </c>
      <c r="D9628" t="s">
        <v>1543</v>
      </c>
      <c r="E9628" t="s">
        <v>1644</v>
      </c>
      <c r="F9628" t="s">
        <v>1470</v>
      </c>
      <c r="G9628" t="s">
        <v>130</v>
      </c>
      <c r="H9628" t="s">
        <v>249</v>
      </c>
      <c r="I9628" t="s">
        <v>1647</v>
      </c>
      <c r="J9628" t="s">
        <v>1450</v>
      </c>
      <c r="K9628" t="s">
        <v>1451</v>
      </c>
      <c r="L9628" t="s">
        <v>1452</v>
      </c>
      <c r="M9628" t="s">
        <v>1453</v>
      </c>
      <c r="N9628" t="s">
        <v>1454</v>
      </c>
      <c r="O9628" t="s">
        <v>1455</v>
      </c>
      <c r="P9628" t="s">
        <v>1456</v>
      </c>
      <c r="Q9628" t="s">
        <v>1457</v>
      </c>
      <c r="R9628">
        <v>2048972</v>
      </c>
      <c r="S9628" t="s">
        <v>1461</v>
      </c>
      <c r="T9628">
        <v>840.33600000000001</v>
      </c>
      <c r="U9628">
        <v>1</v>
      </c>
      <c r="V9628">
        <v>840.33600000000001</v>
      </c>
      <c r="W9628">
        <v>1</v>
      </c>
      <c r="X9628">
        <v>686</v>
      </c>
      <c r="Y9628">
        <v>154.33600000000001</v>
      </c>
      <c r="Z9628">
        <v>2048972</v>
      </c>
    </row>
    <row r="9629" spans="1:26" x14ac:dyDescent="0.2">
      <c r="A9629" s="27">
        <v>46088</v>
      </c>
      <c r="B9629" t="s">
        <v>14</v>
      </c>
      <c r="C9629" t="s">
        <v>1543</v>
      </c>
      <c r="D9629" t="s">
        <v>1543</v>
      </c>
      <c r="E9629" t="s">
        <v>1644</v>
      </c>
      <c r="F9629" t="s">
        <v>1470</v>
      </c>
      <c r="G9629" t="s">
        <v>383</v>
      </c>
      <c r="H9629" t="s">
        <v>1212</v>
      </c>
      <c r="I9629" t="s">
        <v>1648</v>
      </c>
      <c r="J9629" t="s">
        <v>1450</v>
      </c>
      <c r="K9629" t="s">
        <v>1451</v>
      </c>
      <c r="L9629" t="s">
        <v>1452</v>
      </c>
      <c r="M9629" t="s">
        <v>1453</v>
      </c>
      <c r="N9629" t="s">
        <v>1454</v>
      </c>
      <c r="O9629" t="s">
        <v>1455</v>
      </c>
      <c r="P9629" t="s">
        <v>1456</v>
      </c>
      <c r="Q9629" t="s">
        <v>1457</v>
      </c>
      <c r="R9629">
        <v>2030991</v>
      </c>
      <c r="S9629" t="s">
        <v>1463</v>
      </c>
      <c r="T9629">
        <v>6722.6880000000001</v>
      </c>
      <c r="U9629">
        <v>8</v>
      </c>
      <c r="V9629">
        <v>6722.6880000000001</v>
      </c>
      <c r="W9629">
        <v>8</v>
      </c>
      <c r="X9629">
        <v>5528</v>
      </c>
      <c r="Y9629">
        <v>1194.6880000000001</v>
      </c>
      <c r="Z9629">
        <v>2030991</v>
      </c>
    </row>
    <row r="9630" spans="1:26" x14ac:dyDescent="0.2">
      <c r="A9630" s="27">
        <v>46088</v>
      </c>
      <c r="B9630" t="s">
        <v>14</v>
      </c>
      <c r="C9630" t="s">
        <v>1543</v>
      </c>
      <c r="D9630" t="s">
        <v>1543</v>
      </c>
      <c r="E9630" t="s">
        <v>1644</v>
      </c>
      <c r="F9630" t="s">
        <v>1470</v>
      </c>
      <c r="G9630" t="s">
        <v>383</v>
      </c>
      <c r="H9630" t="s">
        <v>1212</v>
      </c>
      <c r="I9630" t="s">
        <v>1648</v>
      </c>
      <c r="J9630" t="s">
        <v>1450</v>
      </c>
      <c r="K9630" t="s">
        <v>1451</v>
      </c>
      <c r="L9630" t="s">
        <v>1452</v>
      </c>
      <c r="M9630" t="s">
        <v>1453</v>
      </c>
      <c r="N9630" t="s">
        <v>1454</v>
      </c>
      <c r="O9630" t="s">
        <v>1455</v>
      </c>
      <c r="P9630" t="s">
        <v>1456</v>
      </c>
      <c r="Q9630" t="s">
        <v>1457</v>
      </c>
      <c r="R9630">
        <v>2039041</v>
      </c>
      <c r="S9630" t="s">
        <v>1460</v>
      </c>
      <c r="T9630">
        <v>3361.3440000000001</v>
      </c>
      <c r="U9630">
        <v>4</v>
      </c>
      <c r="V9630">
        <v>3361.3440000000001</v>
      </c>
      <c r="W9630">
        <v>4</v>
      </c>
      <c r="X9630">
        <v>2752</v>
      </c>
      <c r="Y9630">
        <v>609.34400000000005</v>
      </c>
      <c r="Z9630">
        <v>2039041</v>
      </c>
    </row>
    <row r="9631" spans="1:26" x14ac:dyDescent="0.2">
      <c r="A9631" s="27">
        <v>46088</v>
      </c>
      <c r="B9631" t="s">
        <v>14</v>
      </c>
      <c r="C9631" t="s">
        <v>1543</v>
      </c>
      <c r="D9631" t="s">
        <v>1543</v>
      </c>
      <c r="E9631" t="s">
        <v>1644</v>
      </c>
      <c r="F9631" t="s">
        <v>1470</v>
      </c>
      <c r="G9631" t="s">
        <v>288</v>
      </c>
      <c r="H9631" t="s">
        <v>1057</v>
      </c>
      <c r="I9631" t="s">
        <v>1649</v>
      </c>
      <c r="J9631" t="s">
        <v>1450</v>
      </c>
      <c r="K9631" t="s">
        <v>1451</v>
      </c>
      <c r="L9631" t="s">
        <v>1452</v>
      </c>
      <c r="M9631" t="s">
        <v>1453</v>
      </c>
      <c r="N9631" t="s">
        <v>1454</v>
      </c>
      <c r="O9631" t="s">
        <v>1455</v>
      </c>
      <c r="P9631" t="s">
        <v>1456</v>
      </c>
      <c r="Q9631" t="s">
        <v>1457</v>
      </c>
      <c r="R9631">
        <v>2001113</v>
      </c>
      <c r="S9631" t="s">
        <v>1458</v>
      </c>
      <c r="T9631">
        <v>840.33600000000001</v>
      </c>
      <c r="U9631">
        <v>1</v>
      </c>
      <c r="V9631">
        <v>840.33600000000001</v>
      </c>
      <c r="W9631">
        <v>1</v>
      </c>
      <c r="X9631">
        <v>686</v>
      </c>
      <c r="Y9631">
        <v>154.33600000000001</v>
      </c>
      <c r="Z9631">
        <v>2001113</v>
      </c>
    </row>
    <row r="9632" spans="1:26" x14ac:dyDescent="0.2">
      <c r="A9632" s="27">
        <v>46088</v>
      </c>
      <c r="B9632" t="s">
        <v>14</v>
      </c>
      <c r="C9632" t="s">
        <v>1543</v>
      </c>
      <c r="D9632" t="s">
        <v>1543</v>
      </c>
      <c r="E9632" t="s">
        <v>1644</v>
      </c>
      <c r="F9632" t="s">
        <v>1470</v>
      </c>
      <c r="G9632" t="s">
        <v>288</v>
      </c>
      <c r="H9632" t="s">
        <v>1057</v>
      </c>
      <c r="I9632" t="s">
        <v>1649</v>
      </c>
      <c r="J9632" t="s">
        <v>1450</v>
      </c>
      <c r="K9632" t="s">
        <v>1451</v>
      </c>
      <c r="L9632" t="s">
        <v>1452</v>
      </c>
      <c r="M9632" t="s">
        <v>1453</v>
      </c>
      <c r="N9632" t="s">
        <v>1454</v>
      </c>
      <c r="O9632" t="s">
        <v>1455</v>
      </c>
      <c r="P9632" t="s">
        <v>1456</v>
      </c>
      <c r="Q9632" t="s">
        <v>1457</v>
      </c>
      <c r="R9632">
        <v>2039041</v>
      </c>
      <c r="S9632" t="s">
        <v>1460</v>
      </c>
      <c r="T9632">
        <v>1680.672</v>
      </c>
      <c r="U9632">
        <v>2</v>
      </c>
      <c r="V9632">
        <v>1680.672</v>
      </c>
      <c r="W9632">
        <v>2</v>
      </c>
      <c r="X9632">
        <v>1380</v>
      </c>
      <c r="Y9632">
        <v>300.67200000000003</v>
      </c>
      <c r="Z9632">
        <v>2039041</v>
      </c>
    </row>
    <row r="9633" spans="1:26" x14ac:dyDescent="0.2">
      <c r="A9633" s="27">
        <v>46088</v>
      </c>
      <c r="B9633" t="s">
        <v>14</v>
      </c>
      <c r="C9633" t="s">
        <v>1543</v>
      </c>
      <c r="D9633" t="s">
        <v>1543</v>
      </c>
      <c r="E9633" t="s">
        <v>1644</v>
      </c>
      <c r="F9633" t="s">
        <v>1470</v>
      </c>
      <c r="G9633" t="s">
        <v>523</v>
      </c>
      <c r="H9633" t="s">
        <v>1074</v>
      </c>
      <c r="I9633" t="s">
        <v>1650</v>
      </c>
      <c r="J9633" t="s">
        <v>1450</v>
      </c>
      <c r="K9633" t="s">
        <v>1451</v>
      </c>
      <c r="L9633" t="s">
        <v>1452</v>
      </c>
      <c r="M9633" t="s">
        <v>1453</v>
      </c>
      <c r="N9633" t="s">
        <v>1454</v>
      </c>
      <c r="O9633" t="s">
        <v>1455</v>
      </c>
      <c r="P9633" t="s">
        <v>1456</v>
      </c>
      <c r="Q9633" t="s">
        <v>1457</v>
      </c>
      <c r="R9633">
        <v>2030990</v>
      </c>
      <c r="S9633" t="s">
        <v>1459</v>
      </c>
      <c r="T9633">
        <v>840.33600000000001</v>
      </c>
      <c r="U9633">
        <v>1</v>
      </c>
      <c r="V9633">
        <v>840.33600000000001</v>
      </c>
      <c r="W9633">
        <v>1</v>
      </c>
      <c r="X9633">
        <v>690</v>
      </c>
      <c r="Y9633">
        <v>150.33600000000001</v>
      </c>
      <c r="Z9633">
        <v>2030990</v>
      </c>
    </row>
    <row r="9634" spans="1:26" x14ac:dyDescent="0.2">
      <c r="A9634" s="27">
        <v>46088</v>
      </c>
      <c r="B9634" t="s">
        <v>14</v>
      </c>
      <c r="C9634" t="s">
        <v>1543</v>
      </c>
      <c r="D9634" t="s">
        <v>1543</v>
      </c>
      <c r="E9634" t="s">
        <v>1644</v>
      </c>
      <c r="F9634" t="s">
        <v>1470</v>
      </c>
      <c r="G9634" t="s">
        <v>523</v>
      </c>
      <c r="H9634" t="s">
        <v>1074</v>
      </c>
      <c r="I9634" t="s">
        <v>1650</v>
      </c>
      <c r="J9634" t="s">
        <v>1450</v>
      </c>
      <c r="K9634" t="s">
        <v>1451</v>
      </c>
      <c r="L9634" t="s">
        <v>1452</v>
      </c>
      <c r="M9634" t="s">
        <v>1453</v>
      </c>
      <c r="N9634" t="s">
        <v>1454</v>
      </c>
      <c r="O9634" t="s">
        <v>1455</v>
      </c>
      <c r="P9634" t="s">
        <v>1456</v>
      </c>
      <c r="Q9634" t="s">
        <v>1457</v>
      </c>
      <c r="R9634">
        <v>2030991</v>
      </c>
      <c r="S9634" t="s">
        <v>1463</v>
      </c>
      <c r="T9634">
        <v>3361.3440000000001</v>
      </c>
      <c r="U9634">
        <v>4</v>
      </c>
      <c r="V9634">
        <v>3361.3440000000001</v>
      </c>
      <c r="W9634">
        <v>4</v>
      </c>
      <c r="X9634">
        <v>2760</v>
      </c>
      <c r="Y9634">
        <v>601.34400000000005</v>
      </c>
      <c r="Z9634">
        <v>2030991</v>
      </c>
    </row>
    <row r="9635" spans="1:26" x14ac:dyDescent="0.2">
      <c r="A9635" s="27">
        <v>46088</v>
      </c>
      <c r="B9635" t="s">
        <v>14</v>
      </c>
      <c r="C9635" t="s">
        <v>1543</v>
      </c>
      <c r="D9635" t="s">
        <v>1543</v>
      </c>
      <c r="E9635" t="s">
        <v>1644</v>
      </c>
      <c r="F9635" t="s">
        <v>1470</v>
      </c>
      <c r="G9635" t="s">
        <v>60</v>
      </c>
      <c r="H9635" t="s">
        <v>1047</v>
      </c>
      <c r="I9635" t="s">
        <v>1651</v>
      </c>
      <c r="J9635" t="s">
        <v>1450</v>
      </c>
      <c r="K9635" t="s">
        <v>1451</v>
      </c>
      <c r="L9635" t="s">
        <v>1452</v>
      </c>
      <c r="M9635" t="s">
        <v>1453</v>
      </c>
      <c r="N9635" t="s">
        <v>1454</v>
      </c>
      <c r="O9635" t="s">
        <v>1455</v>
      </c>
      <c r="P9635" t="s">
        <v>1456</v>
      </c>
      <c r="Q9635" t="s">
        <v>1457</v>
      </c>
      <c r="R9635">
        <v>2030990</v>
      </c>
      <c r="S9635" t="s">
        <v>1459</v>
      </c>
      <c r="T9635">
        <v>840.33600000000001</v>
      </c>
      <c r="U9635">
        <v>1</v>
      </c>
      <c r="V9635">
        <v>840.33600000000001</v>
      </c>
      <c r="W9635">
        <v>1</v>
      </c>
      <c r="X9635">
        <v>690</v>
      </c>
      <c r="Y9635">
        <v>150.33600000000001</v>
      </c>
      <c r="Z9635">
        <v>2030990</v>
      </c>
    </row>
    <row r="9636" spans="1:26" x14ac:dyDescent="0.2">
      <c r="A9636" s="27">
        <v>46088</v>
      </c>
      <c r="B9636" t="s">
        <v>14</v>
      </c>
      <c r="C9636" t="s">
        <v>1543</v>
      </c>
      <c r="D9636" t="s">
        <v>1543</v>
      </c>
      <c r="E9636" t="s">
        <v>1644</v>
      </c>
      <c r="F9636" t="s">
        <v>1470</v>
      </c>
      <c r="G9636" t="s">
        <v>60</v>
      </c>
      <c r="H9636" t="s">
        <v>1047</v>
      </c>
      <c r="I9636" t="s">
        <v>1651</v>
      </c>
      <c r="J9636" t="s">
        <v>1450</v>
      </c>
      <c r="K9636" t="s">
        <v>1451</v>
      </c>
      <c r="L9636" t="s">
        <v>1452</v>
      </c>
      <c r="M9636" t="s">
        <v>1453</v>
      </c>
      <c r="N9636" t="s">
        <v>1454</v>
      </c>
      <c r="O9636" t="s">
        <v>1455</v>
      </c>
      <c r="P9636" t="s">
        <v>1456</v>
      </c>
      <c r="Q9636" t="s">
        <v>1457</v>
      </c>
      <c r="R9636">
        <v>2039041</v>
      </c>
      <c r="S9636" t="s">
        <v>1460</v>
      </c>
      <c r="T9636">
        <v>1680.672</v>
      </c>
      <c r="U9636">
        <v>2</v>
      </c>
      <c r="V9636">
        <v>1680.672</v>
      </c>
      <c r="W9636">
        <v>2</v>
      </c>
      <c r="X9636">
        <v>1374</v>
      </c>
      <c r="Y9636">
        <v>306.67200000000003</v>
      </c>
      <c r="Z9636">
        <v>2039041</v>
      </c>
    </row>
    <row r="9637" spans="1:26" x14ac:dyDescent="0.2">
      <c r="A9637" s="27">
        <v>46088</v>
      </c>
      <c r="B9637" t="s">
        <v>14</v>
      </c>
      <c r="C9637" t="s">
        <v>1543</v>
      </c>
      <c r="D9637" t="s">
        <v>1543</v>
      </c>
      <c r="E9637" t="s">
        <v>1644</v>
      </c>
      <c r="F9637" t="s">
        <v>1470</v>
      </c>
      <c r="G9637" t="s">
        <v>60</v>
      </c>
      <c r="H9637" t="s">
        <v>1061</v>
      </c>
      <c r="I9637" t="s">
        <v>1652</v>
      </c>
      <c r="J9637" t="s">
        <v>1450</v>
      </c>
      <c r="K9637" t="s">
        <v>1451</v>
      </c>
      <c r="L9637" t="s">
        <v>1452</v>
      </c>
      <c r="M9637" t="s">
        <v>1453</v>
      </c>
      <c r="N9637" t="s">
        <v>1454</v>
      </c>
      <c r="O9637" t="s">
        <v>1455</v>
      </c>
      <c r="P9637" t="s">
        <v>1456</v>
      </c>
      <c r="Q9637" t="s">
        <v>1457</v>
      </c>
      <c r="R9637">
        <v>2001113</v>
      </c>
      <c r="S9637" t="s">
        <v>1458</v>
      </c>
      <c r="T9637">
        <v>4201.68</v>
      </c>
      <c r="U9637">
        <v>5</v>
      </c>
      <c r="V9637">
        <v>4201.68</v>
      </c>
      <c r="W9637">
        <v>5</v>
      </c>
      <c r="X9637">
        <v>3430</v>
      </c>
      <c r="Y9637">
        <v>771.68</v>
      </c>
      <c r="Z9637">
        <v>2001113</v>
      </c>
    </row>
    <row r="9638" spans="1:26" x14ac:dyDescent="0.2">
      <c r="A9638" s="27">
        <v>46088</v>
      </c>
      <c r="B9638" t="s">
        <v>14</v>
      </c>
      <c r="C9638" t="s">
        <v>1543</v>
      </c>
      <c r="D9638" t="s">
        <v>1543</v>
      </c>
      <c r="E9638" t="s">
        <v>1644</v>
      </c>
      <c r="F9638" t="s">
        <v>1470</v>
      </c>
      <c r="G9638" t="s">
        <v>60</v>
      </c>
      <c r="H9638" t="s">
        <v>1061</v>
      </c>
      <c r="I9638" t="s">
        <v>1652</v>
      </c>
      <c r="J9638" t="s">
        <v>1450</v>
      </c>
      <c r="K9638" t="s">
        <v>1451</v>
      </c>
      <c r="L9638" t="s">
        <v>1452</v>
      </c>
      <c r="M9638" t="s">
        <v>1453</v>
      </c>
      <c r="N9638" t="s">
        <v>1454</v>
      </c>
      <c r="O9638" t="s">
        <v>1455</v>
      </c>
      <c r="P9638" t="s">
        <v>1456</v>
      </c>
      <c r="Q9638" t="s">
        <v>1457</v>
      </c>
      <c r="R9638">
        <v>2030990</v>
      </c>
      <c r="S9638" t="s">
        <v>1459</v>
      </c>
      <c r="T9638">
        <v>5882.3519999999999</v>
      </c>
      <c r="U9638">
        <v>7</v>
      </c>
      <c r="V9638">
        <v>5882.3519999999999</v>
      </c>
      <c r="W9638">
        <v>7</v>
      </c>
      <c r="X9638">
        <v>4837</v>
      </c>
      <c r="Y9638">
        <v>1045.3520000000001</v>
      </c>
      <c r="Z9638">
        <v>2030990</v>
      </c>
    </row>
    <row r="9639" spans="1:26" x14ac:dyDescent="0.2">
      <c r="A9639" s="27">
        <v>46088</v>
      </c>
      <c r="B9639" t="s">
        <v>14</v>
      </c>
      <c r="C9639" t="s">
        <v>1543</v>
      </c>
      <c r="D9639" t="s">
        <v>1543</v>
      </c>
      <c r="E9639" t="s">
        <v>1644</v>
      </c>
      <c r="F9639" t="s">
        <v>1470</v>
      </c>
      <c r="G9639" t="s">
        <v>60</v>
      </c>
      <c r="H9639" t="s">
        <v>1061</v>
      </c>
      <c r="I9639" t="s">
        <v>1652</v>
      </c>
      <c r="J9639" t="s">
        <v>1450</v>
      </c>
      <c r="K9639" t="s">
        <v>1451</v>
      </c>
      <c r="L9639" t="s">
        <v>1452</v>
      </c>
      <c r="M9639" t="s">
        <v>1453</v>
      </c>
      <c r="N9639" t="s">
        <v>1454</v>
      </c>
      <c r="O9639" t="s">
        <v>1455</v>
      </c>
      <c r="P9639" t="s">
        <v>1456</v>
      </c>
      <c r="Q9639" t="s">
        <v>1457</v>
      </c>
      <c r="R9639">
        <v>2030991</v>
      </c>
      <c r="S9639" t="s">
        <v>1463</v>
      </c>
      <c r="T9639">
        <v>3361.3440000000001</v>
      </c>
      <c r="U9639">
        <v>4</v>
      </c>
      <c r="V9639">
        <v>3361.3440000000001</v>
      </c>
      <c r="W9639">
        <v>4</v>
      </c>
      <c r="X9639">
        <v>2760</v>
      </c>
      <c r="Y9639">
        <v>601.34400000000005</v>
      </c>
      <c r="Z9639">
        <v>2030991</v>
      </c>
    </row>
    <row r="9640" spans="1:26" x14ac:dyDescent="0.2">
      <c r="A9640" s="27">
        <v>46088</v>
      </c>
      <c r="B9640" t="s">
        <v>14</v>
      </c>
      <c r="C9640" t="s">
        <v>1543</v>
      </c>
      <c r="D9640" t="s">
        <v>1543</v>
      </c>
      <c r="E9640" t="s">
        <v>1644</v>
      </c>
      <c r="F9640" t="s">
        <v>1470</v>
      </c>
      <c r="G9640" t="s">
        <v>60</v>
      </c>
      <c r="H9640" t="s">
        <v>1061</v>
      </c>
      <c r="I9640" t="s">
        <v>1652</v>
      </c>
      <c r="J9640" t="s">
        <v>1450</v>
      </c>
      <c r="K9640" t="s">
        <v>1451</v>
      </c>
      <c r="L9640" t="s">
        <v>1452</v>
      </c>
      <c r="M9640" t="s">
        <v>1453</v>
      </c>
      <c r="N9640" t="s">
        <v>1454</v>
      </c>
      <c r="O9640" t="s">
        <v>1455</v>
      </c>
      <c r="P9640" t="s">
        <v>1456</v>
      </c>
      <c r="Q9640" t="s">
        <v>1457</v>
      </c>
      <c r="R9640">
        <v>2039041</v>
      </c>
      <c r="S9640" t="s">
        <v>1460</v>
      </c>
      <c r="T9640">
        <v>2521.0079999999998</v>
      </c>
      <c r="U9640">
        <v>3</v>
      </c>
      <c r="V9640">
        <v>2521.0079999999998</v>
      </c>
      <c r="W9640">
        <v>3</v>
      </c>
      <c r="X9640">
        <v>2070</v>
      </c>
      <c r="Y9640">
        <v>451.00799999999998</v>
      </c>
      <c r="Z9640">
        <v>2039041</v>
      </c>
    </row>
    <row r="9641" spans="1:26" x14ac:dyDescent="0.2">
      <c r="A9641" s="27">
        <v>46088</v>
      </c>
      <c r="B9641" t="s">
        <v>14</v>
      </c>
      <c r="C9641" t="s">
        <v>1543</v>
      </c>
      <c r="D9641" t="s">
        <v>1543</v>
      </c>
      <c r="E9641" t="s">
        <v>1644</v>
      </c>
      <c r="F9641" t="s">
        <v>1470</v>
      </c>
      <c r="G9641" t="s">
        <v>60</v>
      </c>
      <c r="H9641" t="s">
        <v>1061</v>
      </c>
      <c r="I9641" t="s">
        <v>1652</v>
      </c>
      <c r="J9641" t="s">
        <v>1450</v>
      </c>
      <c r="K9641" t="s">
        <v>1451</v>
      </c>
      <c r="L9641" t="s">
        <v>1452</v>
      </c>
      <c r="M9641" t="s">
        <v>1453</v>
      </c>
      <c r="N9641" t="s">
        <v>1454</v>
      </c>
      <c r="O9641" t="s">
        <v>1455</v>
      </c>
      <c r="P9641" t="s">
        <v>1456</v>
      </c>
      <c r="Q9641" t="s">
        <v>1457</v>
      </c>
      <c r="R9641">
        <v>2048972</v>
      </c>
      <c r="S9641" t="s">
        <v>1461</v>
      </c>
      <c r="T9641">
        <v>4201.68</v>
      </c>
      <c r="U9641">
        <v>5</v>
      </c>
      <c r="V9641">
        <v>4201.68</v>
      </c>
      <c r="W9641">
        <v>5</v>
      </c>
      <c r="X9641">
        <v>3425</v>
      </c>
      <c r="Y9641">
        <v>776.68</v>
      </c>
      <c r="Z9641">
        <v>2048972</v>
      </c>
    </row>
    <row r="9642" spans="1:26" x14ac:dyDescent="0.2">
      <c r="A9642" s="27">
        <v>46088</v>
      </c>
      <c r="B9642" t="s">
        <v>14</v>
      </c>
      <c r="C9642" t="s">
        <v>1543</v>
      </c>
      <c r="D9642" t="s">
        <v>1543</v>
      </c>
      <c r="E9642" t="s">
        <v>1644</v>
      </c>
      <c r="F9642" t="s">
        <v>1470</v>
      </c>
      <c r="G9642" t="s">
        <v>60</v>
      </c>
      <c r="H9642" t="s">
        <v>1067</v>
      </c>
      <c r="I9642" t="s">
        <v>1653</v>
      </c>
      <c r="J9642" t="s">
        <v>1450</v>
      </c>
      <c r="K9642" t="s">
        <v>1451</v>
      </c>
      <c r="L9642" t="s">
        <v>1452</v>
      </c>
      <c r="M9642" t="s">
        <v>1453</v>
      </c>
      <c r="N9642" t="s">
        <v>1454</v>
      </c>
      <c r="O9642" t="s">
        <v>1455</v>
      </c>
      <c r="P9642" t="s">
        <v>1456</v>
      </c>
      <c r="Q9642" t="s">
        <v>1457</v>
      </c>
      <c r="R9642">
        <v>2001113</v>
      </c>
      <c r="S9642" t="s">
        <v>1458</v>
      </c>
      <c r="T9642">
        <v>840.33600000000001</v>
      </c>
      <c r="U9642">
        <v>1</v>
      </c>
      <c r="V9642">
        <v>840.33600000000001</v>
      </c>
      <c r="W9642">
        <v>1</v>
      </c>
      <c r="X9642">
        <v>686</v>
      </c>
      <c r="Y9642">
        <v>154.33600000000001</v>
      </c>
      <c r="Z9642">
        <v>2001113</v>
      </c>
    </row>
    <row r="9643" spans="1:26" x14ac:dyDescent="0.2">
      <c r="A9643" s="27">
        <v>46088</v>
      </c>
      <c r="B9643" t="s">
        <v>14</v>
      </c>
      <c r="C9643" t="s">
        <v>1543</v>
      </c>
      <c r="D9643" t="s">
        <v>1543</v>
      </c>
      <c r="E9643" t="s">
        <v>1644</v>
      </c>
      <c r="F9643" t="s">
        <v>1470</v>
      </c>
      <c r="G9643" t="s">
        <v>60</v>
      </c>
      <c r="H9643" t="s">
        <v>1067</v>
      </c>
      <c r="I9643" t="s">
        <v>1653</v>
      </c>
      <c r="J9643" t="s">
        <v>1450</v>
      </c>
      <c r="K9643" t="s">
        <v>1451</v>
      </c>
      <c r="L9643" t="s">
        <v>1452</v>
      </c>
      <c r="M9643" t="s">
        <v>1453</v>
      </c>
      <c r="N9643" t="s">
        <v>1454</v>
      </c>
      <c r="O9643" t="s">
        <v>1455</v>
      </c>
      <c r="P9643" t="s">
        <v>1456</v>
      </c>
      <c r="Q9643" t="s">
        <v>1457</v>
      </c>
      <c r="R9643">
        <v>2030990</v>
      </c>
      <c r="S9643" t="s">
        <v>1459</v>
      </c>
      <c r="T9643">
        <v>1680.672</v>
      </c>
      <c r="U9643">
        <v>2</v>
      </c>
      <c r="V9643">
        <v>1680.672</v>
      </c>
      <c r="W9643">
        <v>2</v>
      </c>
      <c r="X9643">
        <v>1380</v>
      </c>
      <c r="Y9643">
        <v>300.67200000000003</v>
      </c>
      <c r="Z9643">
        <v>2030990</v>
      </c>
    </row>
    <row r="9644" spans="1:26" x14ac:dyDescent="0.2">
      <c r="A9644" s="27">
        <v>46088</v>
      </c>
      <c r="B9644" t="s">
        <v>14</v>
      </c>
      <c r="C9644" t="s">
        <v>1543</v>
      </c>
      <c r="D9644" t="s">
        <v>1543</v>
      </c>
      <c r="E9644" t="s">
        <v>1644</v>
      </c>
      <c r="F9644" t="s">
        <v>1470</v>
      </c>
      <c r="G9644" t="s">
        <v>60</v>
      </c>
      <c r="H9644" t="s">
        <v>1067</v>
      </c>
      <c r="I9644" t="s">
        <v>1653</v>
      </c>
      <c r="J9644" t="s">
        <v>1450</v>
      </c>
      <c r="K9644" t="s">
        <v>1451</v>
      </c>
      <c r="L9644" t="s">
        <v>1452</v>
      </c>
      <c r="M9644" t="s">
        <v>1453</v>
      </c>
      <c r="N9644" t="s">
        <v>1454</v>
      </c>
      <c r="O9644" t="s">
        <v>1455</v>
      </c>
      <c r="P9644" t="s">
        <v>1456</v>
      </c>
      <c r="Q9644" t="s">
        <v>1457</v>
      </c>
      <c r="R9644">
        <v>2030991</v>
      </c>
      <c r="S9644" t="s">
        <v>1463</v>
      </c>
      <c r="T9644">
        <v>840.33600000000001</v>
      </c>
      <c r="U9644">
        <v>1</v>
      </c>
      <c r="V9644">
        <v>840.33600000000001</v>
      </c>
      <c r="W9644">
        <v>1</v>
      </c>
      <c r="X9644">
        <v>690</v>
      </c>
      <c r="Y9644">
        <v>150.33600000000001</v>
      </c>
      <c r="Z9644">
        <v>2030991</v>
      </c>
    </row>
    <row r="9645" spans="1:26" x14ac:dyDescent="0.2">
      <c r="A9645" s="27">
        <v>46088</v>
      </c>
      <c r="B9645" t="s">
        <v>14</v>
      </c>
      <c r="C9645" t="s">
        <v>1543</v>
      </c>
      <c r="D9645" t="s">
        <v>1543</v>
      </c>
      <c r="E9645" t="s">
        <v>1644</v>
      </c>
      <c r="F9645" t="s">
        <v>1470</v>
      </c>
      <c r="G9645" t="s">
        <v>60</v>
      </c>
      <c r="H9645" t="s">
        <v>1194</v>
      </c>
      <c r="I9645" t="s">
        <v>1654</v>
      </c>
      <c r="J9645" t="s">
        <v>1450</v>
      </c>
      <c r="K9645" t="s">
        <v>1451</v>
      </c>
      <c r="L9645" t="s">
        <v>1452</v>
      </c>
      <c r="M9645" t="s">
        <v>1453</v>
      </c>
      <c r="N9645" t="s">
        <v>1454</v>
      </c>
      <c r="O9645" t="s">
        <v>1455</v>
      </c>
      <c r="P9645" t="s">
        <v>1456</v>
      </c>
      <c r="Q9645" t="s">
        <v>1457</v>
      </c>
      <c r="R9645">
        <v>2001113</v>
      </c>
      <c r="S9645" t="s">
        <v>1458</v>
      </c>
      <c r="T9645">
        <v>1680.672</v>
      </c>
      <c r="U9645">
        <v>2</v>
      </c>
      <c r="V9645">
        <v>1680.672</v>
      </c>
      <c r="W9645">
        <v>2</v>
      </c>
      <c r="X9645">
        <v>1366</v>
      </c>
      <c r="Y9645">
        <v>314.67200000000003</v>
      </c>
      <c r="Z9645">
        <v>2001113</v>
      </c>
    </row>
    <row r="9646" spans="1:26" x14ac:dyDescent="0.2">
      <c r="A9646" s="27">
        <v>46088</v>
      </c>
      <c r="B9646" t="s">
        <v>14</v>
      </c>
      <c r="C9646" t="s">
        <v>1543</v>
      </c>
      <c r="D9646" t="s">
        <v>1543</v>
      </c>
      <c r="E9646" t="s">
        <v>1644</v>
      </c>
      <c r="F9646" t="s">
        <v>1470</v>
      </c>
      <c r="G9646" t="s">
        <v>60</v>
      </c>
      <c r="H9646" t="s">
        <v>1194</v>
      </c>
      <c r="I9646" t="s">
        <v>1654</v>
      </c>
      <c r="J9646" t="s">
        <v>1450</v>
      </c>
      <c r="K9646" t="s">
        <v>1451</v>
      </c>
      <c r="L9646" t="s">
        <v>1452</v>
      </c>
      <c r="M9646" t="s">
        <v>1453</v>
      </c>
      <c r="N9646" t="s">
        <v>1454</v>
      </c>
      <c r="O9646" t="s">
        <v>1455</v>
      </c>
      <c r="P9646" t="s">
        <v>1456</v>
      </c>
      <c r="Q9646" t="s">
        <v>1457</v>
      </c>
      <c r="R9646">
        <v>2030990</v>
      </c>
      <c r="S9646" t="s">
        <v>1459</v>
      </c>
      <c r="T9646">
        <v>7563.0240000000003</v>
      </c>
      <c r="U9646">
        <v>9</v>
      </c>
      <c r="V9646">
        <v>7563.0240000000003</v>
      </c>
      <c r="W9646">
        <v>9</v>
      </c>
      <c r="X9646">
        <v>6201</v>
      </c>
      <c r="Y9646">
        <v>1362.0239999999999</v>
      </c>
      <c r="Z9646">
        <v>2030990</v>
      </c>
    </row>
    <row r="9647" spans="1:26" x14ac:dyDescent="0.2">
      <c r="A9647" s="27">
        <v>46088</v>
      </c>
      <c r="B9647" t="s">
        <v>14</v>
      </c>
      <c r="C9647" t="s">
        <v>1543</v>
      </c>
      <c r="D9647" t="s">
        <v>1543</v>
      </c>
      <c r="E9647" t="s">
        <v>1644</v>
      </c>
      <c r="F9647" t="s">
        <v>1470</v>
      </c>
      <c r="G9647" t="s">
        <v>60</v>
      </c>
      <c r="H9647" t="s">
        <v>1194</v>
      </c>
      <c r="I9647" t="s">
        <v>1654</v>
      </c>
      <c r="J9647" t="s">
        <v>1450</v>
      </c>
      <c r="K9647" t="s">
        <v>1451</v>
      </c>
      <c r="L9647" t="s">
        <v>1452</v>
      </c>
      <c r="M9647" t="s">
        <v>1453</v>
      </c>
      <c r="N9647" t="s">
        <v>1454</v>
      </c>
      <c r="O9647" t="s">
        <v>1455</v>
      </c>
      <c r="P9647" t="s">
        <v>1456</v>
      </c>
      <c r="Q9647" t="s">
        <v>1457</v>
      </c>
      <c r="R9647">
        <v>2030991</v>
      </c>
      <c r="S9647" t="s">
        <v>1463</v>
      </c>
      <c r="T9647">
        <v>840.33600000000001</v>
      </c>
      <c r="U9647">
        <v>1</v>
      </c>
      <c r="V9647">
        <v>840.33600000000001</v>
      </c>
      <c r="W9647">
        <v>1</v>
      </c>
      <c r="X9647">
        <v>690</v>
      </c>
      <c r="Y9647">
        <v>150.33600000000001</v>
      </c>
      <c r="Z9647">
        <v>2030991</v>
      </c>
    </row>
    <row r="9648" spans="1:26" x14ac:dyDescent="0.2">
      <c r="A9648" s="27">
        <v>46088</v>
      </c>
      <c r="B9648" t="s">
        <v>14</v>
      </c>
      <c r="C9648" t="s">
        <v>1543</v>
      </c>
      <c r="D9648" t="s">
        <v>1543</v>
      </c>
      <c r="E9648" t="s">
        <v>1644</v>
      </c>
      <c r="F9648" t="s">
        <v>1470</v>
      </c>
      <c r="G9648" t="s">
        <v>60</v>
      </c>
      <c r="H9648" t="s">
        <v>1194</v>
      </c>
      <c r="I9648" t="s">
        <v>1654</v>
      </c>
      <c r="J9648" t="s">
        <v>1450</v>
      </c>
      <c r="K9648" t="s">
        <v>1451</v>
      </c>
      <c r="L9648" t="s">
        <v>1452</v>
      </c>
      <c r="M9648" t="s">
        <v>1453</v>
      </c>
      <c r="N9648" t="s">
        <v>1454</v>
      </c>
      <c r="O9648" t="s">
        <v>1455</v>
      </c>
      <c r="P9648" t="s">
        <v>1456</v>
      </c>
      <c r="Q9648" t="s">
        <v>1457</v>
      </c>
      <c r="R9648">
        <v>2048972</v>
      </c>
      <c r="S9648" t="s">
        <v>1461</v>
      </c>
      <c r="T9648">
        <v>840.33600000000001</v>
      </c>
      <c r="U9648">
        <v>1</v>
      </c>
      <c r="V9648">
        <v>840.33600000000001</v>
      </c>
      <c r="W9648">
        <v>1</v>
      </c>
      <c r="X9648">
        <v>678</v>
      </c>
      <c r="Y9648">
        <v>162.33600000000001</v>
      </c>
      <c r="Z9648">
        <v>2048972</v>
      </c>
    </row>
    <row r="9649" spans="1:26" x14ac:dyDescent="0.2">
      <c r="A9649" s="27">
        <v>46088</v>
      </c>
      <c r="B9649" t="s">
        <v>14</v>
      </c>
      <c r="C9649" t="s">
        <v>1543</v>
      </c>
      <c r="D9649" t="s">
        <v>1543</v>
      </c>
      <c r="E9649" t="s">
        <v>1644</v>
      </c>
      <c r="F9649" t="s">
        <v>1470</v>
      </c>
      <c r="G9649" t="s">
        <v>22</v>
      </c>
      <c r="H9649" t="s">
        <v>1090</v>
      </c>
      <c r="I9649" t="s">
        <v>1657</v>
      </c>
      <c r="J9649" t="s">
        <v>1450</v>
      </c>
      <c r="K9649" t="s">
        <v>1451</v>
      </c>
      <c r="L9649" t="s">
        <v>1452</v>
      </c>
      <c r="M9649" t="s">
        <v>1453</v>
      </c>
      <c r="N9649" t="s">
        <v>1454</v>
      </c>
      <c r="O9649" t="s">
        <v>1455</v>
      </c>
      <c r="P9649" t="s">
        <v>1456</v>
      </c>
      <c r="Q9649" t="s">
        <v>1457</v>
      </c>
      <c r="R9649">
        <v>2001113</v>
      </c>
      <c r="S9649" t="s">
        <v>1458</v>
      </c>
      <c r="T9649">
        <v>5042.0159999999996</v>
      </c>
      <c r="U9649">
        <v>6</v>
      </c>
      <c r="V9649">
        <v>5042.0159999999996</v>
      </c>
      <c r="W9649">
        <v>6</v>
      </c>
      <c r="X9649">
        <v>4116</v>
      </c>
      <c r="Y9649">
        <v>926.01599999999996</v>
      </c>
      <c r="Z9649">
        <v>2001113</v>
      </c>
    </row>
    <row r="9650" spans="1:26" x14ac:dyDescent="0.2">
      <c r="A9650" s="27">
        <v>46088</v>
      </c>
      <c r="B9650" t="s">
        <v>14</v>
      </c>
      <c r="C9650" t="s">
        <v>1543</v>
      </c>
      <c r="D9650" t="s">
        <v>1543</v>
      </c>
      <c r="E9650" t="s">
        <v>1644</v>
      </c>
      <c r="F9650" t="s">
        <v>1470</v>
      </c>
      <c r="G9650" t="s">
        <v>22</v>
      </c>
      <c r="H9650" t="s">
        <v>1090</v>
      </c>
      <c r="I9650" t="s">
        <v>1657</v>
      </c>
      <c r="J9650" t="s">
        <v>1450</v>
      </c>
      <c r="K9650" t="s">
        <v>1451</v>
      </c>
      <c r="L9650" t="s">
        <v>1452</v>
      </c>
      <c r="M9650" t="s">
        <v>1453</v>
      </c>
      <c r="N9650" t="s">
        <v>1454</v>
      </c>
      <c r="O9650" t="s">
        <v>1455</v>
      </c>
      <c r="P9650" t="s">
        <v>1456</v>
      </c>
      <c r="Q9650" t="s">
        <v>1457</v>
      </c>
      <c r="R9650">
        <v>2030990</v>
      </c>
      <c r="S9650" t="s">
        <v>1459</v>
      </c>
      <c r="T9650">
        <v>18487.392</v>
      </c>
      <c r="U9650">
        <v>22</v>
      </c>
      <c r="V9650">
        <v>18487.392</v>
      </c>
      <c r="W9650">
        <v>22</v>
      </c>
      <c r="X9650">
        <v>15180</v>
      </c>
      <c r="Y9650">
        <v>3307.3919999999998</v>
      </c>
      <c r="Z9650">
        <v>2030990</v>
      </c>
    </row>
    <row r="9651" spans="1:26" x14ac:dyDescent="0.2">
      <c r="A9651" s="27">
        <v>46088</v>
      </c>
      <c r="B9651" t="s">
        <v>14</v>
      </c>
      <c r="C9651" t="s">
        <v>1543</v>
      </c>
      <c r="D9651" t="s">
        <v>1543</v>
      </c>
      <c r="E9651" t="s">
        <v>1644</v>
      </c>
      <c r="F9651" t="s">
        <v>1470</v>
      </c>
      <c r="G9651" t="s">
        <v>22</v>
      </c>
      <c r="H9651" t="s">
        <v>1090</v>
      </c>
      <c r="I9651" t="s">
        <v>1657</v>
      </c>
      <c r="J9651" t="s">
        <v>1450</v>
      </c>
      <c r="K9651" t="s">
        <v>1451</v>
      </c>
      <c r="L9651" t="s">
        <v>1452</v>
      </c>
      <c r="M9651" t="s">
        <v>1453</v>
      </c>
      <c r="N9651" t="s">
        <v>1454</v>
      </c>
      <c r="O9651" t="s">
        <v>1455</v>
      </c>
      <c r="P9651" t="s">
        <v>1456</v>
      </c>
      <c r="Q9651" t="s">
        <v>1457</v>
      </c>
      <c r="R9651">
        <v>2039041</v>
      </c>
      <c r="S9651" t="s">
        <v>1460</v>
      </c>
      <c r="T9651">
        <v>3361.3440000000001</v>
      </c>
      <c r="U9651">
        <v>4</v>
      </c>
      <c r="V9651">
        <v>3361.3440000000001</v>
      </c>
      <c r="W9651">
        <v>4</v>
      </c>
      <c r="X9651">
        <v>2760</v>
      </c>
      <c r="Y9651">
        <v>601.34400000000005</v>
      </c>
      <c r="Z9651">
        <v>2039041</v>
      </c>
    </row>
    <row r="9652" spans="1:26" x14ac:dyDescent="0.2">
      <c r="A9652" s="27">
        <v>46088</v>
      </c>
      <c r="B9652" t="s">
        <v>14</v>
      </c>
      <c r="C9652" t="s">
        <v>1543</v>
      </c>
      <c r="D9652" t="s">
        <v>1543</v>
      </c>
      <c r="E9652" t="s">
        <v>1644</v>
      </c>
      <c r="F9652" t="s">
        <v>1470</v>
      </c>
      <c r="G9652" t="s">
        <v>22</v>
      </c>
      <c r="H9652" t="s">
        <v>1090</v>
      </c>
      <c r="I9652" t="s">
        <v>1657</v>
      </c>
      <c r="J9652" t="s">
        <v>1450</v>
      </c>
      <c r="K9652" t="s">
        <v>1451</v>
      </c>
      <c r="L9652" t="s">
        <v>1452</v>
      </c>
      <c r="M9652" t="s">
        <v>1453</v>
      </c>
      <c r="N9652" t="s">
        <v>1454</v>
      </c>
      <c r="O9652" t="s">
        <v>1455</v>
      </c>
      <c r="P9652" t="s">
        <v>1456</v>
      </c>
      <c r="Q9652" t="s">
        <v>1457</v>
      </c>
      <c r="R9652">
        <v>2048972</v>
      </c>
      <c r="S9652" t="s">
        <v>1461</v>
      </c>
      <c r="T9652">
        <v>5042.0159999999996</v>
      </c>
      <c r="U9652">
        <v>6</v>
      </c>
      <c r="V9652">
        <v>5042.0159999999996</v>
      </c>
      <c r="W9652">
        <v>6</v>
      </c>
      <c r="X9652">
        <v>4116</v>
      </c>
      <c r="Y9652">
        <v>926.01599999999996</v>
      </c>
      <c r="Z9652">
        <v>2048972</v>
      </c>
    </row>
    <row r="9653" spans="1:26" x14ac:dyDescent="0.2">
      <c r="A9653" s="27">
        <v>46088</v>
      </c>
      <c r="B9653" t="s">
        <v>14</v>
      </c>
      <c r="C9653" t="s">
        <v>1543</v>
      </c>
      <c r="D9653" t="s">
        <v>1543</v>
      </c>
      <c r="E9653" t="s">
        <v>1644</v>
      </c>
      <c r="F9653" t="s">
        <v>1470</v>
      </c>
      <c r="G9653" t="s">
        <v>167</v>
      </c>
      <c r="H9653" t="s">
        <v>1059</v>
      </c>
      <c r="I9653" t="s">
        <v>1658</v>
      </c>
      <c r="J9653" t="s">
        <v>1450</v>
      </c>
      <c r="K9653" t="s">
        <v>1451</v>
      </c>
      <c r="L9653" t="s">
        <v>1452</v>
      </c>
      <c r="M9653" t="s">
        <v>1453</v>
      </c>
      <c r="N9653" t="s">
        <v>1454</v>
      </c>
      <c r="O9653" t="s">
        <v>1455</v>
      </c>
      <c r="P9653" t="s">
        <v>1456</v>
      </c>
      <c r="Q9653" t="s">
        <v>1457</v>
      </c>
      <c r="R9653">
        <v>2030990</v>
      </c>
      <c r="S9653" t="s">
        <v>1459</v>
      </c>
      <c r="T9653">
        <v>2521.0079999999998</v>
      </c>
      <c r="U9653">
        <v>3</v>
      </c>
      <c r="V9653">
        <v>2521.0079999999998</v>
      </c>
      <c r="W9653">
        <v>3</v>
      </c>
      <c r="X9653">
        <v>2070</v>
      </c>
      <c r="Y9653">
        <v>451.00799999999998</v>
      </c>
      <c r="Z9653">
        <v>2030990</v>
      </c>
    </row>
    <row r="9654" spans="1:26" x14ac:dyDescent="0.2">
      <c r="A9654" s="27">
        <v>46088</v>
      </c>
      <c r="B9654" t="s">
        <v>14</v>
      </c>
      <c r="C9654" t="s">
        <v>1543</v>
      </c>
      <c r="D9654" t="s">
        <v>1543</v>
      </c>
      <c r="E9654" t="s">
        <v>1644</v>
      </c>
      <c r="F9654" t="s">
        <v>1470</v>
      </c>
      <c r="G9654" t="s">
        <v>167</v>
      </c>
      <c r="H9654" t="s">
        <v>1063</v>
      </c>
      <c r="I9654" t="s">
        <v>1786</v>
      </c>
      <c r="J9654" t="s">
        <v>1450</v>
      </c>
      <c r="K9654" t="s">
        <v>1451</v>
      </c>
      <c r="L9654" t="s">
        <v>1452</v>
      </c>
      <c r="M9654" t="s">
        <v>1453</v>
      </c>
      <c r="N9654" t="s">
        <v>1454</v>
      </c>
      <c r="O9654" t="s">
        <v>1455</v>
      </c>
      <c r="P9654" t="s">
        <v>1456</v>
      </c>
      <c r="Q9654" t="s">
        <v>1457</v>
      </c>
      <c r="R9654">
        <v>2039041</v>
      </c>
      <c r="S9654" t="s">
        <v>1460</v>
      </c>
      <c r="T9654">
        <v>1680.672</v>
      </c>
      <c r="U9654">
        <v>2</v>
      </c>
      <c r="V9654">
        <v>1680.672</v>
      </c>
      <c r="W9654">
        <v>2</v>
      </c>
      <c r="X9654">
        <v>1380</v>
      </c>
      <c r="Y9654">
        <v>300.67200000000003</v>
      </c>
      <c r="Z9654">
        <v>2039041</v>
      </c>
    </row>
    <row r="9655" spans="1:26" x14ac:dyDescent="0.2">
      <c r="A9655" s="27">
        <v>46088</v>
      </c>
      <c r="B9655" t="s">
        <v>14</v>
      </c>
      <c r="C9655" t="s">
        <v>1543</v>
      </c>
      <c r="D9655" t="s">
        <v>1543</v>
      </c>
      <c r="E9655" t="s">
        <v>1644</v>
      </c>
      <c r="F9655" t="s">
        <v>1470</v>
      </c>
      <c r="G9655" t="s">
        <v>113</v>
      </c>
      <c r="H9655" t="s">
        <v>1110</v>
      </c>
      <c r="I9655" t="s">
        <v>1659</v>
      </c>
      <c r="J9655" t="s">
        <v>1450</v>
      </c>
      <c r="K9655" t="s">
        <v>1451</v>
      </c>
      <c r="L9655" t="s">
        <v>1452</v>
      </c>
      <c r="M9655" t="s">
        <v>1453</v>
      </c>
      <c r="N9655" t="s">
        <v>1454</v>
      </c>
      <c r="O9655" t="s">
        <v>1455</v>
      </c>
      <c r="P9655" t="s">
        <v>1456</v>
      </c>
      <c r="Q9655" t="s">
        <v>1457</v>
      </c>
      <c r="R9655">
        <v>2001113</v>
      </c>
      <c r="S9655" t="s">
        <v>1458</v>
      </c>
      <c r="T9655">
        <v>5042.0159999999996</v>
      </c>
      <c r="U9655">
        <v>6</v>
      </c>
      <c r="V9655">
        <v>5042.0159999999996</v>
      </c>
      <c r="W9655">
        <v>6</v>
      </c>
      <c r="X9655">
        <v>4116</v>
      </c>
      <c r="Y9655">
        <v>926.01599999999996</v>
      </c>
      <c r="Z9655">
        <v>2001113</v>
      </c>
    </row>
    <row r="9656" spans="1:26" x14ac:dyDescent="0.2">
      <c r="A9656" s="27">
        <v>46088</v>
      </c>
      <c r="B9656" t="s">
        <v>14</v>
      </c>
      <c r="C9656" t="s">
        <v>1543</v>
      </c>
      <c r="D9656" t="s">
        <v>1543</v>
      </c>
      <c r="E9656" t="s">
        <v>1644</v>
      </c>
      <c r="F9656" t="s">
        <v>1470</v>
      </c>
      <c r="G9656" t="s">
        <v>113</v>
      </c>
      <c r="H9656" t="s">
        <v>1110</v>
      </c>
      <c r="I9656" t="s">
        <v>1659</v>
      </c>
      <c r="J9656" t="s">
        <v>1450</v>
      </c>
      <c r="K9656" t="s">
        <v>1451</v>
      </c>
      <c r="L9656" t="s">
        <v>1452</v>
      </c>
      <c r="M9656" t="s">
        <v>1453</v>
      </c>
      <c r="N9656" t="s">
        <v>1454</v>
      </c>
      <c r="O9656" t="s">
        <v>1455</v>
      </c>
      <c r="P9656" t="s">
        <v>1456</v>
      </c>
      <c r="Q9656" t="s">
        <v>1457</v>
      </c>
      <c r="R9656">
        <v>2030990</v>
      </c>
      <c r="S9656" t="s">
        <v>1459</v>
      </c>
      <c r="T9656">
        <v>39495.792300000001</v>
      </c>
      <c r="U9656">
        <v>47</v>
      </c>
      <c r="V9656">
        <v>39495.792300000001</v>
      </c>
      <c r="W9656">
        <v>47</v>
      </c>
      <c r="X9656">
        <v>32430</v>
      </c>
      <c r="Y9656">
        <v>7065.7923000000001</v>
      </c>
      <c r="Z9656">
        <v>2030990</v>
      </c>
    </row>
    <row r="9657" spans="1:26" x14ac:dyDescent="0.2">
      <c r="A9657" s="27">
        <v>46088</v>
      </c>
      <c r="B9657" t="s">
        <v>14</v>
      </c>
      <c r="C9657" t="s">
        <v>1543</v>
      </c>
      <c r="D9657" t="s">
        <v>1543</v>
      </c>
      <c r="E9657" t="s">
        <v>1644</v>
      </c>
      <c r="F9657" t="s">
        <v>1470</v>
      </c>
      <c r="G9657" t="s">
        <v>113</v>
      </c>
      <c r="H9657" t="s">
        <v>1110</v>
      </c>
      <c r="I9657" t="s">
        <v>1659</v>
      </c>
      <c r="J9657" t="s">
        <v>1450</v>
      </c>
      <c r="K9657" t="s">
        <v>1451</v>
      </c>
      <c r="L9657" t="s">
        <v>1452</v>
      </c>
      <c r="M9657" t="s">
        <v>1453</v>
      </c>
      <c r="N9657" t="s">
        <v>1454</v>
      </c>
      <c r="O9657" t="s">
        <v>1455</v>
      </c>
      <c r="P9657" t="s">
        <v>1456</v>
      </c>
      <c r="Q9657" t="s">
        <v>1457</v>
      </c>
      <c r="R9657">
        <v>2030991</v>
      </c>
      <c r="S9657" t="s">
        <v>1463</v>
      </c>
      <c r="T9657">
        <v>10083.905000000001</v>
      </c>
      <c r="U9657">
        <v>12</v>
      </c>
      <c r="V9657">
        <v>10083.905000000001</v>
      </c>
      <c r="W9657">
        <v>12</v>
      </c>
      <c r="X9657">
        <v>8268</v>
      </c>
      <c r="Y9657">
        <v>1815.905</v>
      </c>
      <c r="Z9657">
        <v>2030991</v>
      </c>
    </row>
    <row r="9658" spans="1:26" x14ac:dyDescent="0.2">
      <c r="A9658" s="27">
        <v>46088</v>
      </c>
      <c r="B9658" t="s">
        <v>14</v>
      </c>
      <c r="C9658" t="s">
        <v>1543</v>
      </c>
      <c r="D9658" t="s">
        <v>1543</v>
      </c>
      <c r="E9658" t="s">
        <v>1644</v>
      </c>
      <c r="F9658" t="s">
        <v>1470</v>
      </c>
      <c r="G9658" t="s">
        <v>113</v>
      </c>
      <c r="H9658" t="s">
        <v>1110</v>
      </c>
      <c r="I9658" t="s">
        <v>1659</v>
      </c>
      <c r="J9658" t="s">
        <v>1450</v>
      </c>
      <c r="K9658" t="s">
        <v>1451</v>
      </c>
      <c r="L9658" t="s">
        <v>1452</v>
      </c>
      <c r="M9658" t="s">
        <v>1453</v>
      </c>
      <c r="N9658" t="s">
        <v>1454</v>
      </c>
      <c r="O9658" t="s">
        <v>1455</v>
      </c>
      <c r="P9658" t="s">
        <v>1456</v>
      </c>
      <c r="Q9658" t="s">
        <v>1457</v>
      </c>
      <c r="R9658">
        <v>2039041</v>
      </c>
      <c r="S9658" t="s">
        <v>1460</v>
      </c>
      <c r="T9658">
        <v>6722.6880000000001</v>
      </c>
      <c r="U9658">
        <v>8</v>
      </c>
      <c r="V9658">
        <v>6722.6880000000001</v>
      </c>
      <c r="W9658">
        <v>8</v>
      </c>
      <c r="X9658">
        <v>5520</v>
      </c>
      <c r="Y9658">
        <v>1202.6880000000001</v>
      </c>
      <c r="Z9658">
        <v>2039041</v>
      </c>
    </row>
    <row r="9659" spans="1:26" x14ac:dyDescent="0.2">
      <c r="A9659" s="27">
        <v>46088</v>
      </c>
      <c r="B9659" t="s">
        <v>14</v>
      </c>
      <c r="C9659" t="s">
        <v>1543</v>
      </c>
      <c r="D9659" t="s">
        <v>1543</v>
      </c>
      <c r="E9659" t="s">
        <v>1644</v>
      </c>
      <c r="F9659" t="s">
        <v>1470</v>
      </c>
      <c r="G9659" t="s">
        <v>113</v>
      </c>
      <c r="H9659" t="s">
        <v>1110</v>
      </c>
      <c r="I9659" t="s">
        <v>1659</v>
      </c>
      <c r="J9659" t="s">
        <v>1450</v>
      </c>
      <c r="K9659" t="s">
        <v>1451</v>
      </c>
      <c r="L9659" t="s">
        <v>1452</v>
      </c>
      <c r="M9659" t="s">
        <v>1453</v>
      </c>
      <c r="N9659" t="s">
        <v>1454</v>
      </c>
      <c r="O9659" t="s">
        <v>1455</v>
      </c>
      <c r="P9659" t="s">
        <v>1456</v>
      </c>
      <c r="Q9659" t="s">
        <v>1457</v>
      </c>
      <c r="R9659">
        <v>2048972</v>
      </c>
      <c r="S9659" t="s">
        <v>1461</v>
      </c>
      <c r="T9659">
        <v>7563.0240000000003</v>
      </c>
      <c r="U9659">
        <v>9</v>
      </c>
      <c r="V9659">
        <v>7563.0240000000003</v>
      </c>
      <c r="W9659">
        <v>9</v>
      </c>
      <c r="X9659">
        <v>6165</v>
      </c>
      <c r="Y9659">
        <v>1398.0239999999999</v>
      </c>
      <c r="Z9659">
        <v>2048972</v>
      </c>
    </row>
    <row r="9660" spans="1:26" x14ac:dyDescent="0.2">
      <c r="A9660" s="27">
        <v>46088</v>
      </c>
      <c r="B9660" t="s">
        <v>14</v>
      </c>
      <c r="C9660" t="s">
        <v>1543</v>
      </c>
      <c r="D9660" t="s">
        <v>1543</v>
      </c>
      <c r="E9660" t="s">
        <v>1644</v>
      </c>
      <c r="F9660" t="s">
        <v>1470</v>
      </c>
      <c r="G9660" t="s">
        <v>113</v>
      </c>
      <c r="H9660" t="s">
        <v>1178</v>
      </c>
      <c r="I9660" t="s">
        <v>1660</v>
      </c>
      <c r="J9660" t="s">
        <v>1450</v>
      </c>
      <c r="K9660" t="s">
        <v>1451</v>
      </c>
      <c r="L9660" t="s">
        <v>1452</v>
      </c>
      <c r="M9660" t="s">
        <v>1453</v>
      </c>
      <c r="N9660" t="s">
        <v>1454</v>
      </c>
      <c r="O9660" t="s">
        <v>1455</v>
      </c>
      <c r="P9660" t="s">
        <v>1456</v>
      </c>
      <c r="Q9660" t="s">
        <v>1457</v>
      </c>
      <c r="R9660">
        <v>2001113</v>
      </c>
      <c r="S9660" t="s">
        <v>1458</v>
      </c>
      <c r="T9660">
        <v>2521.0079999999998</v>
      </c>
      <c r="U9660">
        <v>3</v>
      </c>
      <c r="V9660">
        <v>2521.0079999999998</v>
      </c>
      <c r="W9660">
        <v>3</v>
      </c>
      <c r="X9660">
        <v>2058</v>
      </c>
      <c r="Y9660">
        <v>463.00799999999998</v>
      </c>
      <c r="Z9660">
        <v>2001113</v>
      </c>
    </row>
    <row r="9661" spans="1:26" x14ac:dyDescent="0.2">
      <c r="A9661" s="27">
        <v>46088</v>
      </c>
      <c r="B9661" t="s">
        <v>14</v>
      </c>
      <c r="C9661" t="s">
        <v>1543</v>
      </c>
      <c r="D9661" t="s">
        <v>1543</v>
      </c>
      <c r="E9661" t="s">
        <v>1644</v>
      </c>
      <c r="F9661" t="s">
        <v>1470</v>
      </c>
      <c r="G9661" t="s">
        <v>113</v>
      </c>
      <c r="H9661" t="s">
        <v>1178</v>
      </c>
      <c r="I9661" t="s">
        <v>1660</v>
      </c>
      <c r="J9661" t="s">
        <v>1450</v>
      </c>
      <c r="K9661" t="s">
        <v>1451</v>
      </c>
      <c r="L9661" t="s">
        <v>1452</v>
      </c>
      <c r="M9661" t="s">
        <v>1453</v>
      </c>
      <c r="N9661" t="s">
        <v>1454</v>
      </c>
      <c r="O9661" t="s">
        <v>1455</v>
      </c>
      <c r="P9661" t="s">
        <v>1456</v>
      </c>
      <c r="Q9661" t="s">
        <v>1457</v>
      </c>
      <c r="R9661">
        <v>2030990</v>
      </c>
      <c r="S9661" t="s">
        <v>1459</v>
      </c>
      <c r="T9661">
        <v>9243.6959999999999</v>
      </c>
      <c r="U9661">
        <v>11</v>
      </c>
      <c r="V9661">
        <v>9243.6959999999999</v>
      </c>
      <c r="W9661">
        <v>11</v>
      </c>
      <c r="X9661">
        <v>7590</v>
      </c>
      <c r="Y9661">
        <v>1653.6959999999999</v>
      </c>
      <c r="Z9661">
        <v>2030990</v>
      </c>
    </row>
    <row r="9662" spans="1:26" x14ac:dyDescent="0.2">
      <c r="A9662" s="27">
        <v>46088</v>
      </c>
      <c r="B9662" t="s">
        <v>14</v>
      </c>
      <c r="C9662" t="s">
        <v>1543</v>
      </c>
      <c r="D9662" t="s">
        <v>1543</v>
      </c>
      <c r="E9662" t="s">
        <v>1644</v>
      </c>
      <c r="F9662" t="s">
        <v>1470</v>
      </c>
      <c r="G9662" t="s">
        <v>113</v>
      </c>
      <c r="H9662" t="s">
        <v>1178</v>
      </c>
      <c r="I9662" t="s">
        <v>1660</v>
      </c>
      <c r="J9662" t="s">
        <v>1450</v>
      </c>
      <c r="K9662" t="s">
        <v>1451</v>
      </c>
      <c r="L9662" t="s">
        <v>1452</v>
      </c>
      <c r="M9662" t="s">
        <v>1453</v>
      </c>
      <c r="N9662" t="s">
        <v>1454</v>
      </c>
      <c r="O9662" t="s">
        <v>1455</v>
      </c>
      <c r="P9662" t="s">
        <v>1456</v>
      </c>
      <c r="Q9662" t="s">
        <v>1457</v>
      </c>
      <c r="R9662">
        <v>2030991</v>
      </c>
      <c r="S9662" t="s">
        <v>1463</v>
      </c>
      <c r="T9662">
        <v>840.33600000000001</v>
      </c>
      <c r="U9662">
        <v>1</v>
      </c>
      <c r="V9662">
        <v>840.33600000000001</v>
      </c>
      <c r="W9662">
        <v>1</v>
      </c>
      <c r="X9662">
        <v>690</v>
      </c>
      <c r="Y9662">
        <v>150.33600000000001</v>
      </c>
      <c r="Z9662">
        <v>2030991</v>
      </c>
    </row>
    <row r="9663" spans="1:26" x14ac:dyDescent="0.2">
      <c r="A9663" s="27">
        <v>46088</v>
      </c>
      <c r="B9663" t="s">
        <v>14</v>
      </c>
      <c r="C9663" t="s">
        <v>1543</v>
      </c>
      <c r="D9663" t="s">
        <v>1543</v>
      </c>
      <c r="E9663" t="s">
        <v>1644</v>
      </c>
      <c r="F9663" t="s">
        <v>1470</v>
      </c>
      <c r="G9663" t="s">
        <v>113</v>
      </c>
      <c r="H9663" t="s">
        <v>1178</v>
      </c>
      <c r="I9663" t="s">
        <v>1660</v>
      </c>
      <c r="J9663" t="s">
        <v>1450</v>
      </c>
      <c r="K9663" t="s">
        <v>1451</v>
      </c>
      <c r="L9663" t="s">
        <v>1452</v>
      </c>
      <c r="M9663" t="s">
        <v>1453</v>
      </c>
      <c r="N9663" t="s">
        <v>1454</v>
      </c>
      <c r="O9663" t="s">
        <v>1455</v>
      </c>
      <c r="P9663" t="s">
        <v>1456</v>
      </c>
      <c r="Q9663" t="s">
        <v>1457</v>
      </c>
      <c r="R9663">
        <v>2039041</v>
      </c>
      <c r="S9663" t="s">
        <v>1460</v>
      </c>
      <c r="T9663">
        <v>1680.672</v>
      </c>
      <c r="U9663">
        <v>2</v>
      </c>
      <c r="V9663">
        <v>1680.672</v>
      </c>
      <c r="W9663">
        <v>2</v>
      </c>
      <c r="X9663">
        <v>1378</v>
      </c>
      <c r="Y9663">
        <v>302.67200000000003</v>
      </c>
      <c r="Z9663">
        <v>2039041</v>
      </c>
    </row>
    <row r="9664" spans="1:26" x14ac:dyDescent="0.2">
      <c r="A9664" s="27">
        <v>46088</v>
      </c>
      <c r="B9664" t="s">
        <v>14</v>
      </c>
      <c r="C9664" t="s">
        <v>1543</v>
      </c>
      <c r="D9664" t="s">
        <v>1543</v>
      </c>
      <c r="E9664" t="s">
        <v>1644</v>
      </c>
      <c r="F9664" t="s">
        <v>1470</v>
      </c>
      <c r="G9664" t="s">
        <v>113</v>
      </c>
      <c r="H9664" t="s">
        <v>1178</v>
      </c>
      <c r="I9664" t="s">
        <v>1660</v>
      </c>
      <c r="J9664" t="s">
        <v>1450</v>
      </c>
      <c r="K9664" t="s">
        <v>1451</v>
      </c>
      <c r="L9664" t="s">
        <v>1452</v>
      </c>
      <c r="M9664" t="s">
        <v>1453</v>
      </c>
      <c r="N9664" t="s">
        <v>1454</v>
      </c>
      <c r="O9664" t="s">
        <v>1455</v>
      </c>
      <c r="P9664" t="s">
        <v>1456</v>
      </c>
      <c r="Q9664" t="s">
        <v>1457</v>
      </c>
      <c r="R9664">
        <v>2048972</v>
      </c>
      <c r="S9664" t="s">
        <v>1461</v>
      </c>
      <c r="T9664">
        <v>3361.3440000000001</v>
      </c>
      <c r="U9664">
        <v>4</v>
      </c>
      <c r="V9664">
        <v>3361.3440000000001</v>
      </c>
      <c r="W9664">
        <v>4</v>
      </c>
      <c r="X9664">
        <v>2768</v>
      </c>
      <c r="Y9664">
        <v>593.34400000000005</v>
      </c>
      <c r="Z9664">
        <v>2048972</v>
      </c>
    </row>
    <row r="9665" spans="1:26" x14ac:dyDescent="0.2">
      <c r="A9665" s="27">
        <v>46088</v>
      </c>
      <c r="B9665" t="s">
        <v>14</v>
      </c>
      <c r="C9665" t="s">
        <v>1543</v>
      </c>
      <c r="D9665" t="s">
        <v>1543</v>
      </c>
      <c r="E9665" t="s">
        <v>1644</v>
      </c>
      <c r="F9665" t="s">
        <v>1470</v>
      </c>
      <c r="G9665" t="s">
        <v>646</v>
      </c>
      <c r="H9665" t="s">
        <v>1133</v>
      </c>
      <c r="I9665" t="s">
        <v>1661</v>
      </c>
      <c r="J9665" t="s">
        <v>1450</v>
      </c>
      <c r="K9665" t="s">
        <v>1451</v>
      </c>
      <c r="L9665" t="s">
        <v>1452</v>
      </c>
      <c r="M9665" t="s">
        <v>1453</v>
      </c>
      <c r="N9665" t="s">
        <v>1454</v>
      </c>
      <c r="O9665" t="s">
        <v>1455</v>
      </c>
      <c r="P9665" t="s">
        <v>1456</v>
      </c>
      <c r="Q9665" t="s">
        <v>1457</v>
      </c>
      <c r="R9665">
        <v>2001113</v>
      </c>
      <c r="S9665" t="s">
        <v>1458</v>
      </c>
      <c r="T9665">
        <v>840.33600000000001</v>
      </c>
      <c r="U9665">
        <v>1</v>
      </c>
      <c r="V9665">
        <v>840.33600000000001</v>
      </c>
      <c r="W9665">
        <v>1</v>
      </c>
      <c r="X9665">
        <v>686</v>
      </c>
      <c r="Y9665">
        <v>154.33600000000001</v>
      </c>
      <c r="Z9665">
        <v>2001113</v>
      </c>
    </row>
    <row r="9666" spans="1:26" x14ac:dyDescent="0.2">
      <c r="A9666" s="27">
        <v>46088</v>
      </c>
      <c r="B9666" t="s">
        <v>14</v>
      </c>
      <c r="C9666" t="s">
        <v>1543</v>
      </c>
      <c r="D9666" t="s">
        <v>1543</v>
      </c>
      <c r="E9666" t="s">
        <v>1644</v>
      </c>
      <c r="F9666" t="s">
        <v>1470</v>
      </c>
      <c r="G9666" t="s">
        <v>646</v>
      </c>
      <c r="H9666" t="s">
        <v>1133</v>
      </c>
      <c r="I9666" t="s">
        <v>1661</v>
      </c>
      <c r="J9666" t="s">
        <v>1450</v>
      </c>
      <c r="K9666" t="s">
        <v>1451</v>
      </c>
      <c r="L9666" t="s">
        <v>1452</v>
      </c>
      <c r="M9666" t="s">
        <v>1453</v>
      </c>
      <c r="N9666" t="s">
        <v>1454</v>
      </c>
      <c r="O9666" t="s">
        <v>1455</v>
      </c>
      <c r="P9666" t="s">
        <v>1456</v>
      </c>
      <c r="Q9666" t="s">
        <v>1457</v>
      </c>
      <c r="R9666">
        <v>2030990</v>
      </c>
      <c r="S9666" t="s">
        <v>1459</v>
      </c>
      <c r="T9666">
        <v>8403.36</v>
      </c>
      <c r="U9666">
        <v>10</v>
      </c>
      <c r="V9666">
        <v>8403.36</v>
      </c>
      <c r="W9666">
        <v>10</v>
      </c>
      <c r="X9666">
        <v>6880</v>
      </c>
      <c r="Y9666">
        <v>1523.36</v>
      </c>
      <c r="Z9666">
        <v>2030990</v>
      </c>
    </row>
    <row r="9667" spans="1:26" x14ac:dyDescent="0.2">
      <c r="A9667" s="27">
        <v>46088</v>
      </c>
      <c r="B9667" t="s">
        <v>14</v>
      </c>
      <c r="C9667" t="s">
        <v>1543</v>
      </c>
      <c r="D9667" t="s">
        <v>1543</v>
      </c>
      <c r="E9667" t="s">
        <v>1644</v>
      </c>
      <c r="F9667" t="s">
        <v>1470</v>
      </c>
      <c r="G9667" t="s">
        <v>646</v>
      </c>
      <c r="H9667" t="s">
        <v>1133</v>
      </c>
      <c r="I9667" t="s">
        <v>1661</v>
      </c>
      <c r="J9667" t="s">
        <v>1450</v>
      </c>
      <c r="K9667" t="s">
        <v>1451</v>
      </c>
      <c r="L9667" t="s">
        <v>1452</v>
      </c>
      <c r="M9667" t="s">
        <v>1453</v>
      </c>
      <c r="N9667" t="s">
        <v>1454</v>
      </c>
      <c r="O9667" t="s">
        <v>1455</v>
      </c>
      <c r="P9667" t="s">
        <v>1456</v>
      </c>
      <c r="Q9667" t="s">
        <v>1457</v>
      </c>
      <c r="R9667">
        <v>2030991</v>
      </c>
      <c r="S9667" t="s">
        <v>1463</v>
      </c>
      <c r="T9667">
        <v>1680.672</v>
      </c>
      <c r="U9667">
        <v>2</v>
      </c>
      <c r="V9667">
        <v>1680.672</v>
      </c>
      <c r="W9667">
        <v>2</v>
      </c>
      <c r="X9667">
        <v>1382</v>
      </c>
      <c r="Y9667">
        <v>298.67200000000003</v>
      </c>
      <c r="Z9667">
        <v>2030991</v>
      </c>
    </row>
    <row r="9668" spans="1:26" x14ac:dyDescent="0.2">
      <c r="A9668" s="27">
        <v>46088</v>
      </c>
      <c r="B9668" t="s">
        <v>14</v>
      </c>
      <c r="C9668" t="s">
        <v>1543</v>
      </c>
      <c r="D9668" t="s">
        <v>1543</v>
      </c>
      <c r="E9668" t="s">
        <v>1644</v>
      </c>
      <c r="F9668" t="s">
        <v>1470</v>
      </c>
      <c r="G9668" t="s">
        <v>646</v>
      </c>
      <c r="H9668" t="s">
        <v>1133</v>
      </c>
      <c r="I9668" t="s">
        <v>1661</v>
      </c>
      <c r="J9668" t="s">
        <v>1450</v>
      </c>
      <c r="K9668" t="s">
        <v>1451</v>
      </c>
      <c r="L9668" t="s">
        <v>1452</v>
      </c>
      <c r="M9668" t="s">
        <v>1453</v>
      </c>
      <c r="N9668" t="s">
        <v>1454</v>
      </c>
      <c r="O9668" t="s">
        <v>1455</v>
      </c>
      <c r="P9668" t="s">
        <v>1456</v>
      </c>
      <c r="Q9668" t="s">
        <v>1457</v>
      </c>
      <c r="R9668">
        <v>2039041</v>
      </c>
      <c r="S9668" t="s">
        <v>1460</v>
      </c>
      <c r="T9668">
        <v>1680.672</v>
      </c>
      <c r="U9668">
        <v>2</v>
      </c>
      <c r="V9668">
        <v>1680.672</v>
      </c>
      <c r="W9668">
        <v>2</v>
      </c>
      <c r="X9668">
        <v>1380</v>
      </c>
      <c r="Y9668">
        <v>300.67200000000003</v>
      </c>
      <c r="Z9668">
        <v>2039041</v>
      </c>
    </row>
    <row r="9669" spans="1:26" x14ac:dyDescent="0.2">
      <c r="A9669" s="27">
        <v>46088</v>
      </c>
      <c r="B9669" t="s">
        <v>14</v>
      </c>
      <c r="C9669" t="s">
        <v>1543</v>
      </c>
      <c r="D9669" t="s">
        <v>1543</v>
      </c>
      <c r="E9669" t="s">
        <v>1644</v>
      </c>
      <c r="F9669" t="s">
        <v>1470</v>
      </c>
      <c r="G9669" t="s">
        <v>646</v>
      </c>
      <c r="H9669" t="s">
        <v>1133</v>
      </c>
      <c r="I9669" t="s">
        <v>1661</v>
      </c>
      <c r="J9669" t="s">
        <v>1450</v>
      </c>
      <c r="K9669" t="s">
        <v>1451</v>
      </c>
      <c r="L9669" t="s">
        <v>1452</v>
      </c>
      <c r="M9669" t="s">
        <v>1453</v>
      </c>
      <c r="N9669" t="s">
        <v>1454</v>
      </c>
      <c r="O9669" t="s">
        <v>1455</v>
      </c>
      <c r="P9669" t="s">
        <v>1456</v>
      </c>
      <c r="Q9669" t="s">
        <v>1457</v>
      </c>
      <c r="R9669">
        <v>2048972</v>
      </c>
      <c r="S9669" t="s">
        <v>1461</v>
      </c>
      <c r="T9669">
        <v>3361.3440000000001</v>
      </c>
      <c r="U9669">
        <v>4</v>
      </c>
      <c r="V9669">
        <v>3361.3440000000001</v>
      </c>
      <c r="W9669">
        <v>4</v>
      </c>
      <c r="X9669">
        <v>2736</v>
      </c>
      <c r="Y9669">
        <v>625.34400000000005</v>
      </c>
      <c r="Z9669">
        <v>2048972</v>
      </c>
    </row>
    <row r="9670" spans="1:26" x14ac:dyDescent="0.2">
      <c r="A9670" s="27">
        <v>46088</v>
      </c>
      <c r="B9670" t="s">
        <v>14</v>
      </c>
      <c r="C9670" t="s">
        <v>1543</v>
      </c>
      <c r="D9670" t="s">
        <v>1543</v>
      </c>
      <c r="E9670" t="s">
        <v>1644</v>
      </c>
      <c r="F9670" t="s">
        <v>1470</v>
      </c>
      <c r="G9670" t="s">
        <v>42</v>
      </c>
      <c r="H9670" t="s">
        <v>1125</v>
      </c>
      <c r="I9670" t="s">
        <v>1662</v>
      </c>
      <c r="J9670" t="s">
        <v>1450</v>
      </c>
      <c r="K9670" t="s">
        <v>1451</v>
      </c>
      <c r="L9670" t="s">
        <v>1452</v>
      </c>
      <c r="M9670" t="s">
        <v>1453</v>
      </c>
      <c r="N9670" t="s">
        <v>1454</v>
      </c>
      <c r="O9670" t="s">
        <v>1455</v>
      </c>
      <c r="P9670" t="s">
        <v>1456</v>
      </c>
      <c r="Q9670" t="s">
        <v>1457</v>
      </c>
      <c r="R9670">
        <v>2039041</v>
      </c>
      <c r="S9670" t="s">
        <v>1460</v>
      </c>
      <c r="T9670">
        <v>5042.0159999999996</v>
      </c>
      <c r="U9670">
        <v>6</v>
      </c>
      <c r="V9670">
        <v>5042.0159999999996</v>
      </c>
      <c r="W9670">
        <v>6</v>
      </c>
      <c r="X9670">
        <v>4140</v>
      </c>
      <c r="Y9670">
        <v>902.01599999999996</v>
      </c>
      <c r="Z9670">
        <v>2039041</v>
      </c>
    </row>
    <row r="9671" spans="1:26" x14ac:dyDescent="0.2">
      <c r="A9671" s="27">
        <v>46088</v>
      </c>
      <c r="B9671" t="s">
        <v>14</v>
      </c>
      <c r="C9671" t="s">
        <v>1543</v>
      </c>
      <c r="D9671" t="s">
        <v>1543</v>
      </c>
      <c r="E9671" t="s">
        <v>1644</v>
      </c>
      <c r="F9671" t="s">
        <v>1470</v>
      </c>
      <c r="G9671" t="s">
        <v>42</v>
      </c>
      <c r="H9671" t="s">
        <v>1125</v>
      </c>
      <c r="I9671" t="s">
        <v>1662</v>
      </c>
      <c r="J9671" t="s">
        <v>1450</v>
      </c>
      <c r="K9671" t="s">
        <v>1451</v>
      </c>
      <c r="L9671" t="s">
        <v>1452</v>
      </c>
      <c r="M9671" t="s">
        <v>1453</v>
      </c>
      <c r="N9671" t="s">
        <v>1454</v>
      </c>
      <c r="O9671" t="s">
        <v>1455</v>
      </c>
      <c r="P9671" t="s">
        <v>1456</v>
      </c>
      <c r="Q9671" t="s">
        <v>1457</v>
      </c>
      <c r="R9671">
        <v>2048972</v>
      </c>
      <c r="S9671" t="s">
        <v>1461</v>
      </c>
      <c r="T9671">
        <v>2521.0079999999998</v>
      </c>
      <c r="U9671">
        <v>3</v>
      </c>
      <c r="V9671">
        <v>2521.0079999999998</v>
      </c>
      <c r="W9671">
        <v>3</v>
      </c>
      <c r="X9671">
        <v>2058</v>
      </c>
      <c r="Y9671">
        <v>463.00799999999998</v>
      </c>
      <c r="Z9671">
        <v>2048972</v>
      </c>
    </row>
    <row r="9672" spans="1:26" x14ac:dyDescent="0.2">
      <c r="A9672" s="27">
        <v>46088</v>
      </c>
      <c r="B9672" t="s">
        <v>14</v>
      </c>
      <c r="C9672" t="s">
        <v>1543</v>
      </c>
      <c r="D9672" t="s">
        <v>1543</v>
      </c>
      <c r="E9672" t="s">
        <v>1663</v>
      </c>
      <c r="F9672" t="s">
        <v>1470</v>
      </c>
      <c r="G9672" t="s">
        <v>219</v>
      </c>
      <c r="H9672" t="s">
        <v>1041</v>
      </c>
      <c r="I9672" t="s">
        <v>1664</v>
      </c>
      <c r="J9672" t="s">
        <v>1450</v>
      </c>
      <c r="K9672" t="s">
        <v>1451</v>
      </c>
      <c r="L9672" t="s">
        <v>1452</v>
      </c>
      <c r="M9672" t="s">
        <v>1453</v>
      </c>
      <c r="N9672" t="s">
        <v>1454</v>
      </c>
      <c r="O9672" t="s">
        <v>1455</v>
      </c>
      <c r="P9672" t="s">
        <v>1456</v>
      </c>
      <c r="Q9672" t="s">
        <v>1457</v>
      </c>
      <c r="R9672">
        <v>2001113</v>
      </c>
      <c r="S9672" t="s">
        <v>1458</v>
      </c>
      <c r="T9672">
        <v>840.33600000000001</v>
      </c>
      <c r="U9672">
        <v>1</v>
      </c>
      <c r="V9672">
        <v>840.33600000000001</v>
      </c>
      <c r="W9672">
        <v>1</v>
      </c>
      <c r="X9672">
        <v>683</v>
      </c>
      <c r="Y9672">
        <v>157.33600000000001</v>
      </c>
      <c r="Z9672">
        <v>2001113</v>
      </c>
    </row>
    <row r="9673" spans="1:26" x14ac:dyDescent="0.2">
      <c r="A9673" s="27">
        <v>46088</v>
      </c>
      <c r="B9673" t="s">
        <v>14</v>
      </c>
      <c r="C9673" t="s">
        <v>1543</v>
      </c>
      <c r="D9673" t="s">
        <v>1543</v>
      </c>
      <c r="E9673" t="s">
        <v>1663</v>
      </c>
      <c r="F9673" t="s">
        <v>1470</v>
      </c>
      <c r="G9673" t="s">
        <v>219</v>
      </c>
      <c r="H9673" t="s">
        <v>1041</v>
      </c>
      <c r="I9673" t="s">
        <v>1664</v>
      </c>
      <c r="J9673" t="s">
        <v>1450</v>
      </c>
      <c r="K9673" t="s">
        <v>1451</v>
      </c>
      <c r="L9673" t="s">
        <v>1452</v>
      </c>
      <c r="M9673" t="s">
        <v>1453</v>
      </c>
      <c r="N9673" t="s">
        <v>1454</v>
      </c>
      <c r="O9673" t="s">
        <v>1455</v>
      </c>
      <c r="P9673" t="s">
        <v>1456</v>
      </c>
      <c r="Q9673" t="s">
        <v>1457</v>
      </c>
      <c r="R9673">
        <v>2030991</v>
      </c>
      <c r="S9673" t="s">
        <v>1463</v>
      </c>
      <c r="T9673">
        <v>2521.0079999999998</v>
      </c>
      <c r="U9673">
        <v>3</v>
      </c>
      <c r="V9673">
        <v>2521.0079999999998</v>
      </c>
      <c r="W9673">
        <v>3</v>
      </c>
      <c r="X9673">
        <v>2076</v>
      </c>
      <c r="Y9673">
        <v>445.00799999999998</v>
      </c>
      <c r="Z9673">
        <v>2030991</v>
      </c>
    </row>
    <row r="9674" spans="1:26" x14ac:dyDescent="0.2">
      <c r="A9674" s="27">
        <v>46088</v>
      </c>
      <c r="B9674" t="s">
        <v>14</v>
      </c>
      <c r="C9674" t="s">
        <v>1543</v>
      </c>
      <c r="D9674" t="s">
        <v>1543</v>
      </c>
      <c r="E9674" t="s">
        <v>1663</v>
      </c>
      <c r="F9674" t="s">
        <v>1470</v>
      </c>
      <c r="G9674" t="s">
        <v>219</v>
      </c>
      <c r="H9674" t="s">
        <v>1041</v>
      </c>
      <c r="I9674" t="s">
        <v>1664</v>
      </c>
      <c r="J9674" t="s">
        <v>1450</v>
      </c>
      <c r="K9674" t="s">
        <v>1451</v>
      </c>
      <c r="L9674" t="s">
        <v>1452</v>
      </c>
      <c r="M9674" t="s">
        <v>1453</v>
      </c>
      <c r="N9674" t="s">
        <v>1454</v>
      </c>
      <c r="O9674" t="s">
        <v>1455</v>
      </c>
      <c r="P9674" t="s">
        <v>1456</v>
      </c>
      <c r="Q9674" t="s">
        <v>1457</v>
      </c>
      <c r="R9674">
        <v>2039041</v>
      </c>
      <c r="S9674" t="s">
        <v>1460</v>
      </c>
      <c r="T9674">
        <v>1680.672</v>
      </c>
      <c r="U9674">
        <v>2</v>
      </c>
      <c r="V9674">
        <v>1680.672</v>
      </c>
      <c r="W9674">
        <v>2</v>
      </c>
      <c r="X9674">
        <v>1376</v>
      </c>
      <c r="Y9674">
        <v>304.67200000000003</v>
      </c>
      <c r="Z9674">
        <v>2039041</v>
      </c>
    </row>
    <row r="9675" spans="1:26" x14ac:dyDescent="0.2">
      <c r="A9675" s="27">
        <v>46088</v>
      </c>
      <c r="B9675" t="s">
        <v>14</v>
      </c>
      <c r="C9675" t="s">
        <v>1543</v>
      </c>
      <c r="D9675" t="s">
        <v>1543</v>
      </c>
      <c r="E9675" t="s">
        <v>1663</v>
      </c>
      <c r="F9675" t="s">
        <v>1470</v>
      </c>
      <c r="G9675" t="s">
        <v>219</v>
      </c>
      <c r="H9675" t="s">
        <v>1041</v>
      </c>
      <c r="I9675" t="s">
        <v>1664</v>
      </c>
      <c r="J9675" t="s">
        <v>1450</v>
      </c>
      <c r="K9675" t="s">
        <v>1451</v>
      </c>
      <c r="L9675" t="s">
        <v>1452</v>
      </c>
      <c r="M9675" t="s">
        <v>1453</v>
      </c>
      <c r="N9675" t="s">
        <v>1454</v>
      </c>
      <c r="O9675" t="s">
        <v>1455</v>
      </c>
      <c r="P9675" t="s">
        <v>1456</v>
      </c>
      <c r="Q9675" t="s">
        <v>1457</v>
      </c>
      <c r="R9675">
        <v>2048972</v>
      </c>
      <c r="S9675" t="s">
        <v>1461</v>
      </c>
      <c r="T9675">
        <v>3361.3440000000001</v>
      </c>
      <c r="U9675">
        <v>4</v>
      </c>
      <c r="V9675">
        <v>3361.3440000000001</v>
      </c>
      <c r="W9675">
        <v>4</v>
      </c>
      <c r="X9675">
        <v>2744</v>
      </c>
      <c r="Y9675">
        <v>617.34400000000005</v>
      </c>
      <c r="Z9675">
        <v>2048972</v>
      </c>
    </row>
    <row r="9676" spans="1:26" x14ac:dyDescent="0.2">
      <c r="A9676" s="27">
        <v>46088</v>
      </c>
      <c r="B9676" t="s">
        <v>14</v>
      </c>
      <c r="C9676" t="s">
        <v>1543</v>
      </c>
      <c r="D9676" t="s">
        <v>1543</v>
      </c>
      <c r="E9676" t="s">
        <v>1663</v>
      </c>
      <c r="F9676" t="s">
        <v>1470</v>
      </c>
      <c r="G9676" t="s">
        <v>383</v>
      </c>
      <c r="H9676" t="s">
        <v>1052</v>
      </c>
      <c r="I9676" t="s">
        <v>1665</v>
      </c>
      <c r="J9676" t="s">
        <v>1450</v>
      </c>
      <c r="K9676" t="s">
        <v>1451</v>
      </c>
      <c r="L9676" t="s">
        <v>1452</v>
      </c>
      <c r="M9676" t="s">
        <v>1453</v>
      </c>
      <c r="N9676" t="s">
        <v>1454</v>
      </c>
      <c r="O9676" t="s">
        <v>1455</v>
      </c>
      <c r="P9676" t="s">
        <v>1456</v>
      </c>
      <c r="Q9676" t="s">
        <v>1457</v>
      </c>
      <c r="R9676">
        <v>2030990</v>
      </c>
      <c r="S9676" t="s">
        <v>1459</v>
      </c>
      <c r="T9676">
        <v>3361.3440000000001</v>
      </c>
      <c r="U9676">
        <v>4</v>
      </c>
      <c r="V9676">
        <v>3361.3440000000001</v>
      </c>
      <c r="W9676">
        <v>4</v>
      </c>
      <c r="X9676">
        <v>2744</v>
      </c>
      <c r="Y9676">
        <v>617.34400000000005</v>
      </c>
      <c r="Z9676">
        <v>2030990</v>
      </c>
    </row>
    <row r="9677" spans="1:26" x14ac:dyDescent="0.2">
      <c r="A9677" s="27">
        <v>46088</v>
      </c>
      <c r="B9677" t="s">
        <v>14</v>
      </c>
      <c r="C9677" t="s">
        <v>1543</v>
      </c>
      <c r="D9677" t="s">
        <v>1543</v>
      </c>
      <c r="E9677" t="s">
        <v>1663</v>
      </c>
      <c r="F9677" t="s">
        <v>1470</v>
      </c>
      <c r="G9677" t="s">
        <v>383</v>
      </c>
      <c r="H9677" t="s">
        <v>1052</v>
      </c>
      <c r="I9677" t="s">
        <v>1665</v>
      </c>
      <c r="J9677" t="s">
        <v>1450</v>
      </c>
      <c r="K9677" t="s">
        <v>1451</v>
      </c>
      <c r="L9677" t="s">
        <v>1452</v>
      </c>
      <c r="M9677" t="s">
        <v>1453</v>
      </c>
      <c r="N9677" t="s">
        <v>1454</v>
      </c>
      <c r="O9677" t="s">
        <v>1455</v>
      </c>
      <c r="P9677" t="s">
        <v>1456</v>
      </c>
      <c r="Q9677" t="s">
        <v>1457</v>
      </c>
      <c r="R9677">
        <v>2030991</v>
      </c>
      <c r="S9677" t="s">
        <v>1463</v>
      </c>
      <c r="T9677">
        <v>840.33600000000001</v>
      </c>
      <c r="U9677">
        <v>1</v>
      </c>
      <c r="V9677">
        <v>840.33600000000001</v>
      </c>
      <c r="W9677">
        <v>1</v>
      </c>
      <c r="X9677">
        <v>690</v>
      </c>
      <c r="Y9677">
        <v>150.33600000000001</v>
      </c>
      <c r="Z9677">
        <v>2030991</v>
      </c>
    </row>
    <row r="9678" spans="1:26" x14ac:dyDescent="0.2">
      <c r="A9678" s="27">
        <v>46088</v>
      </c>
      <c r="B9678" t="s">
        <v>14</v>
      </c>
      <c r="C9678" t="s">
        <v>1543</v>
      </c>
      <c r="D9678" t="s">
        <v>1543</v>
      </c>
      <c r="E9678" t="s">
        <v>1663</v>
      </c>
      <c r="F9678" t="s">
        <v>1470</v>
      </c>
      <c r="G9678" t="s">
        <v>288</v>
      </c>
      <c r="H9678" t="s">
        <v>1135</v>
      </c>
      <c r="I9678" t="s">
        <v>1666</v>
      </c>
      <c r="J9678" t="s">
        <v>1450</v>
      </c>
      <c r="K9678" t="s">
        <v>1451</v>
      </c>
      <c r="L9678" t="s">
        <v>1452</v>
      </c>
      <c r="M9678" t="s">
        <v>1453</v>
      </c>
      <c r="N9678" t="s">
        <v>1454</v>
      </c>
      <c r="O9678" t="s">
        <v>1455</v>
      </c>
      <c r="P9678" t="s">
        <v>1456</v>
      </c>
      <c r="Q9678" t="s">
        <v>1457</v>
      </c>
      <c r="R9678">
        <v>2030990</v>
      </c>
      <c r="S9678" t="s">
        <v>1459</v>
      </c>
      <c r="T9678">
        <v>10924.209800000001</v>
      </c>
      <c r="U9678">
        <v>13</v>
      </c>
      <c r="V9678">
        <v>17275.209800000001</v>
      </c>
      <c r="W9678">
        <v>19</v>
      </c>
      <c r="X9678">
        <v>13110</v>
      </c>
      <c r="Y9678">
        <v>4165.2097999999996</v>
      </c>
      <c r="Z9678">
        <v>2030990</v>
      </c>
    </row>
    <row r="9679" spans="1:26" x14ac:dyDescent="0.2">
      <c r="A9679" s="27">
        <v>46088</v>
      </c>
      <c r="B9679" t="s">
        <v>14</v>
      </c>
      <c r="C9679" t="s">
        <v>1543</v>
      </c>
      <c r="D9679" t="s">
        <v>1543</v>
      </c>
      <c r="E9679" t="s">
        <v>1663</v>
      </c>
      <c r="F9679" t="s">
        <v>1470</v>
      </c>
      <c r="G9679" t="s">
        <v>288</v>
      </c>
      <c r="H9679" t="s">
        <v>1135</v>
      </c>
      <c r="I9679" t="s">
        <v>1666</v>
      </c>
      <c r="J9679" t="s">
        <v>1450</v>
      </c>
      <c r="K9679" t="s">
        <v>1451</v>
      </c>
      <c r="L9679" t="s">
        <v>1452</v>
      </c>
      <c r="M9679" t="s">
        <v>1453</v>
      </c>
      <c r="N9679" t="s">
        <v>1454</v>
      </c>
      <c r="O9679" t="s">
        <v>1455</v>
      </c>
      <c r="P9679" t="s">
        <v>1456</v>
      </c>
      <c r="Q9679" t="s">
        <v>1457</v>
      </c>
      <c r="R9679">
        <v>2030991</v>
      </c>
      <c r="S9679" t="s">
        <v>1463</v>
      </c>
      <c r="T9679">
        <v>1680.672</v>
      </c>
      <c r="U9679">
        <v>2</v>
      </c>
      <c r="V9679">
        <v>1680.672</v>
      </c>
      <c r="W9679">
        <v>2</v>
      </c>
      <c r="X9679">
        <v>1380</v>
      </c>
      <c r="Y9679">
        <v>300.67200000000003</v>
      </c>
      <c r="Z9679">
        <v>2030991</v>
      </c>
    </row>
    <row r="9680" spans="1:26" x14ac:dyDescent="0.2">
      <c r="A9680" s="27">
        <v>46088</v>
      </c>
      <c r="B9680" t="s">
        <v>14</v>
      </c>
      <c r="C9680" t="s">
        <v>1543</v>
      </c>
      <c r="D9680" t="s">
        <v>1543</v>
      </c>
      <c r="E9680" t="s">
        <v>1663</v>
      </c>
      <c r="F9680" t="s">
        <v>1470</v>
      </c>
      <c r="G9680" t="s">
        <v>288</v>
      </c>
      <c r="H9680" t="s">
        <v>1135</v>
      </c>
      <c r="I9680" t="s">
        <v>1666</v>
      </c>
      <c r="J9680" t="s">
        <v>1450</v>
      </c>
      <c r="K9680" t="s">
        <v>1451</v>
      </c>
      <c r="L9680" t="s">
        <v>1452</v>
      </c>
      <c r="M9680" t="s">
        <v>1453</v>
      </c>
      <c r="N9680" t="s">
        <v>1454</v>
      </c>
      <c r="O9680" t="s">
        <v>1455</v>
      </c>
      <c r="P9680" t="s">
        <v>1456</v>
      </c>
      <c r="Q9680" t="s">
        <v>1457</v>
      </c>
      <c r="R9680">
        <v>2048972</v>
      </c>
      <c r="S9680" t="s">
        <v>1461</v>
      </c>
      <c r="T9680">
        <v>1680.672</v>
      </c>
      <c r="U9680">
        <v>2</v>
      </c>
      <c r="V9680">
        <v>1680.672</v>
      </c>
      <c r="W9680">
        <v>2</v>
      </c>
      <c r="X9680">
        <v>1372</v>
      </c>
      <c r="Y9680">
        <v>308.67200000000003</v>
      </c>
      <c r="Z9680">
        <v>2048972</v>
      </c>
    </row>
    <row r="9681" spans="1:26" x14ac:dyDescent="0.2">
      <c r="A9681" s="27">
        <v>46088</v>
      </c>
      <c r="B9681" t="s">
        <v>14</v>
      </c>
      <c r="C9681" t="s">
        <v>1543</v>
      </c>
      <c r="D9681" t="s">
        <v>1543</v>
      </c>
      <c r="E9681" t="s">
        <v>1663</v>
      </c>
      <c r="F9681" t="s">
        <v>1470</v>
      </c>
      <c r="G9681" t="s">
        <v>288</v>
      </c>
      <c r="H9681" t="s">
        <v>1323</v>
      </c>
      <c r="I9681" t="s">
        <v>1667</v>
      </c>
      <c r="J9681" t="s">
        <v>1450</v>
      </c>
      <c r="K9681" t="s">
        <v>1451</v>
      </c>
      <c r="L9681" t="s">
        <v>1452</v>
      </c>
      <c r="M9681" t="s">
        <v>1453</v>
      </c>
      <c r="N9681" t="s">
        <v>1454</v>
      </c>
      <c r="O9681" t="s">
        <v>1455</v>
      </c>
      <c r="P9681" t="s">
        <v>1456</v>
      </c>
      <c r="Q9681" t="s">
        <v>1457</v>
      </c>
      <c r="R9681">
        <v>2030990</v>
      </c>
      <c r="S9681" t="s">
        <v>1459</v>
      </c>
      <c r="T9681">
        <v>6722.6880000000001</v>
      </c>
      <c r="U9681">
        <v>8</v>
      </c>
      <c r="V9681">
        <v>6722.6880000000001</v>
      </c>
      <c r="W9681">
        <v>8</v>
      </c>
      <c r="X9681">
        <v>5528</v>
      </c>
      <c r="Y9681">
        <v>1194.6880000000001</v>
      </c>
      <c r="Z9681">
        <v>2030990</v>
      </c>
    </row>
    <row r="9682" spans="1:26" x14ac:dyDescent="0.2">
      <c r="A9682" s="27">
        <v>46088</v>
      </c>
      <c r="B9682" t="s">
        <v>14</v>
      </c>
      <c r="C9682" t="s">
        <v>1543</v>
      </c>
      <c r="D9682" t="s">
        <v>1543</v>
      </c>
      <c r="E9682" t="s">
        <v>1663</v>
      </c>
      <c r="F9682" t="s">
        <v>1470</v>
      </c>
      <c r="G9682" t="s">
        <v>288</v>
      </c>
      <c r="H9682" t="s">
        <v>1323</v>
      </c>
      <c r="I9682" t="s">
        <v>1667</v>
      </c>
      <c r="J9682" t="s">
        <v>1450</v>
      </c>
      <c r="K9682" t="s">
        <v>1451</v>
      </c>
      <c r="L9682" t="s">
        <v>1452</v>
      </c>
      <c r="M9682" t="s">
        <v>1453</v>
      </c>
      <c r="N9682" t="s">
        <v>1454</v>
      </c>
      <c r="O9682" t="s">
        <v>1455</v>
      </c>
      <c r="P9682" t="s">
        <v>1456</v>
      </c>
      <c r="Q9682" t="s">
        <v>1457</v>
      </c>
      <c r="R9682">
        <v>2030991</v>
      </c>
      <c r="S9682" t="s">
        <v>1463</v>
      </c>
      <c r="T9682">
        <v>840.33600000000001</v>
      </c>
      <c r="U9682">
        <v>1</v>
      </c>
      <c r="V9682">
        <v>840.33600000000001</v>
      </c>
      <c r="W9682">
        <v>1</v>
      </c>
      <c r="X9682">
        <v>690</v>
      </c>
      <c r="Y9682">
        <v>150.33600000000001</v>
      </c>
      <c r="Z9682">
        <v>2030991</v>
      </c>
    </row>
    <row r="9683" spans="1:26" x14ac:dyDescent="0.2">
      <c r="A9683" s="27">
        <v>46088</v>
      </c>
      <c r="B9683" t="s">
        <v>14</v>
      </c>
      <c r="C9683" t="s">
        <v>1543</v>
      </c>
      <c r="D9683" t="s">
        <v>1543</v>
      </c>
      <c r="E9683" t="s">
        <v>1663</v>
      </c>
      <c r="F9683" t="s">
        <v>1470</v>
      </c>
      <c r="G9683" t="s">
        <v>403</v>
      </c>
      <c r="H9683" t="s">
        <v>1035</v>
      </c>
      <c r="I9683" t="s">
        <v>1668</v>
      </c>
      <c r="J9683" t="s">
        <v>1450</v>
      </c>
      <c r="K9683" t="s">
        <v>1451</v>
      </c>
      <c r="L9683" t="s">
        <v>1452</v>
      </c>
      <c r="M9683" t="s">
        <v>1453</v>
      </c>
      <c r="N9683" t="s">
        <v>1454</v>
      </c>
      <c r="O9683" t="s">
        <v>1455</v>
      </c>
      <c r="P9683" t="s">
        <v>1456</v>
      </c>
      <c r="Q9683" t="s">
        <v>1457</v>
      </c>
      <c r="R9683">
        <v>2001113</v>
      </c>
      <c r="S9683" t="s">
        <v>1458</v>
      </c>
      <c r="T9683">
        <v>4201.68</v>
      </c>
      <c r="U9683">
        <v>5</v>
      </c>
      <c r="V9683">
        <v>4201.68</v>
      </c>
      <c r="W9683">
        <v>5</v>
      </c>
      <c r="X9683">
        <v>3350</v>
      </c>
      <c r="Y9683">
        <v>851.68</v>
      </c>
      <c r="Z9683">
        <v>2001113</v>
      </c>
    </row>
    <row r="9684" spans="1:26" x14ac:dyDescent="0.2">
      <c r="A9684" s="27">
        <v>46088</v>
      </c>
      <c r="B9684" t="s">
        <v>14</v>
      </c>
      <c r="C9684" t="s">
        <v>1543</v>
      </c>
      <c r="D9684" t="s">
        <v>1543</v>
      </c>
      <c r="E9684" t="s">
        <v>1663</v>
      </c>
      <c r="F9684" t="s">
        <v>1470</v>
      </c>
      <c r="G9684" t="s">
        <v>557</v>
      </c>
      <c r="H9684" t="s">
        <v>127</v>
      </c>
      <c r="I9684" t="s">
        <v>1669</v>
      </c>
      <c r="J9684" t="s">
        <v>1450</v>
      </c>
      <c r="K9684" t="s">
        <v>1451</v>
      </c>
      <c r="L9684" t="s">
        <v>1452</v>
      </c>
      <c r="M9684" t="s">
        <v>1453</v>
      </c>
      <c r="N9684" t="s">
        <v>1454</v>
      </c>
      <c r="O9684" t="s">
        <v>1455</v>
      </c>
      <c r="P9684" t="s">
        <v>1456</v>
      </c>
      <c r="Q9684" t="s">
        <v>1457</v>
      </c>
      <c r="R9684">
        <v>2001113</v>
      </c>
      <c r="S9684" t="s">
        <v>1458</v>
      </c>
      <c r="T9684">
        <v>15126.0483</v>
      </c>
      <c r="U9684">
        <v>18</v>
      </c>
      <c r="V9684">
        <v>15126.0483</v>
      </c>
      <c r="W9684">
        <v>18</v>
      </c>
      <c r="X9684">
        <v>12366</v>
      </c>
      <c r="Y9684">
        <v>2760.0482999999999</v>
      </c>
      <c r="Z9684">
        <v>2001113</v>
      </c>
    </row>
    <row r="9685" spans="1:26" x14ac:dyDescent="0.2">
      <c r="A9685" s="27">
        <v>46088</v>
      </c>
      <c r="B9685" t="s">
        <v>14</v>
      </c>
      <c r="C9685" t="s">
        <v>1543</v>
      </c>
      <c r="D9685" t="s">
        <v>1543</v>
      </c>
      <c r="E9685" t="s">
        <v>1663</v>
      </c>
      <c r="F9685" t="s">
        <v>1470</v>
      </c>
      <c r="G9685" t="s">
        <v>557</v>
      </c>
      <c r="H9685" t="s">
        <v>127</v>
      </c>
      <c r="I9685" t="s">
        <v>1669</v>
      </c>
      <c r="J9685" t="s">
        <v>1450</v>
      </c>
      <c r="K9685" t="s">
        <v>1451</v>
      </c>
      <c r="L9685" t="s">
        <v>1452</v>
      </c>
      <c r="M9685" t="s">
        <v>1453</v>
      </c>
      <c r="N9685" t="s">
        <v>1454</v>
      </c>
      <c r="O9685" t="s">
        <v>1455</v>
      </c>
      <c r="P9685" t="s">
        <v>1456</v>
      </c>
      <c r="Q9685" t="s">
        <v>1457</v>
      </c>
      <c r="R9685">
        <v>2030991</v>
      </c>
      <c r="S9685" t="s">
        <v>1463</v>
      </c>
      <c r="T9685">
        <v>1680.672</v>
      </c>
      <c r="U9685">
        <v>2</v>
      </c>
      <c r="V9685">
        <v>1680.672</v>
      </c>
      <c r="W9685">
        <v>2</v>
      </c>
      <c r="X9685">
        <v>1380</v>
      </c>
      <c r="Y9685">
        <v>300.67200000000003</v>
      </c>
      <c r="Z9685">
        <v>2030991</v>
      </c>
    </row>
    <row r="9686" spans="1:26" x14ac:dyDescent="0.2">
      <c r="A9686" s="27">
        <v>46088</v>
      </c>
      <c r="B9686" t="s">
        <v>14</v>
      </c>
      <c r="C9686" t="s">
        <v>1543</v>
      </c>
      <c r="D9686" t="s">
        <v>1543</v>
      </c>
      <c r="E9686" t="s">
        <v>1663</v>
      </c>
      <c r="F9686" t="s">
        <v>1470</v>
      </c>
      <c r="G9686" t="s">
        <v>557</v>
      </c>
      <c r="H9686" t="s">
        <v>127</v>
      </c>
      <c r="I9686" t="s">
        <v>1669</v>
      </c>
      <c r="J9686" t="s">
        <v>1450</v>
      </c>
      <c r="K9686" t="s">
        <v>1451</v>
      </c>
      <c r="L9686" t="s">
        <v>1452</v>
      </c>
      <c r="M9686" t="s">
        <v>1453</v>
      </c>
      <c r="N9686" t="s">
        <v>1454</v>
      </c>
      <c r="O9686" t="s">
        <v>1455</v>
      </c>
      <c r="P9686" t="s">
        <v>1456</v>
      </c>
      <c r="Q9686" t="s">
        <v>1457</v>
      </c>
      <c r="R9686">
        <v>2039041</v>
      </c>
      <c r="S9686" t="s">
        <v>1460</v>
      </c>
      <c r="T9686">
        <v>10924.368</v>
      </c>
      <c r="U9686">
        <v>13</v>
      </c>
      <c r="V9686">
        <v>10924.368</v>
      </c>
      <c r="W9686">
        <v>13</v>
      </c>
      <c r="X9686">
        <v>8983</v>
      </c>
      <c r="Y9686">
        <v>1941.3679999999999</v>
      </c>
      <c r="Z9686">
        <v>2039041</v>
      </c>
    </row>
    <row r="9687" spans="1:26" x14ac:dyDescent="0.2">
      <c r="A9687" s="27">
        <v>46088</v>
      </c>
      <c r="B9687" t="s">
        <v>14</v>
      </c>
      <c r="C9687" t="s">
        <v>1543</v>
      </c>
      <c r="D9687" t="s">
        <v>1543</v>
      </c>
      <c r="E9687" t="s">
        <v>1663</v>
      </c>
      <c r="F9687" t="s">
        <v>1470</v>
      </c>
      <c r="G9687" t="s">
        <v>557</v>
      </c>
      <c r="H9687" t="s">
        <v>127</v>
      </c>
      <c r="I9687" t="s">
        <v>1669</v>
      </c>
      <c r="J9687" t="s">
        <v>1450</v>
      </c>
      <c r="K9687" t="s">
        <v>1451</v>
      </c>
      <c r="L9687" t="s">
        <v>1452</v>
      </c>
      <c r="M9687" t="s">
        <v>1453</v>
      </c>
      <c r="N9687" t="s">
        <v>1454</v>
      </c>
      <c r="O9687" t="s">
        <v>1455</v>
      </c>
      <c r="P9687" t="s">
        <v>1456</v>
      </c>
      <c r="Q9687" t="s">
        <v>1457</v>
      </c>
      <c r="R9687">
        <v>2048972</v>
      </c>
      <c r="S9687" t="s">
        <v>1461</v>
      </c>
      <c r="T9687">
        <v>7563.0240000000003</v>
      </c>
      <c r="U9687">
        <v>9</v>
      </c>
      <c r="V9687">
        <v>7563.0240000000003</v>
      </c>
      <c r="W9687">
        <v>9</v>
      </c>
      <c r="X9687">
        <v>6174</v>
      </c>
      <c r="Y9687">
        <v>1389.0239999999999</v>
      </c>
      <c r="Z9687">
        <v>2048972</v>
      </c>
    </row>
    <row r="9688" spans="1:26" x14ac:dyDescent="0.2">
      <c r="A9688" s="27">
        <v>46088</v>
      </c>
      <c r="B9688" t="s">
        <v>14</v>
      </c>
      <c r="C9688" t="s">
        <v>1543</v>
      </c>
      <c r="D9688" t="s">
        <v>1543</v>
      </c>
      <c r="E9688" t="s">
        <v>1663</v>
      </c>
      <c r="F9688" t="s">
        <v>1470</v>
      </c>
      <c r="G9688" t="s">
        <v>557</v>
      </c>
      <c r="H9688" t="s">
        <v>1123</v>
      </c>
      <c r="I9688" t="s">
        <v>1670</v>
      </c>
      <c r="J9688" t="s">
        <v>1450</v>
      </c>
      <c r="K9688" t="s">
        <v>1451</v>
      </c>
      <c r="L9688" t="s">
        <v>1452</v>
      </c>
      <c r="M9688" t="s">
        <v>1453</v>
      </c>
      <c r="N9688" t="s">
        <v>1454</v>
      </c>
      <c r="O9688" t="s">
        <v>1455</v>
      </c>
      <c r="P9688" t="s">
        <v>1456</v>
      </c>
      <c r="Q9688" t="s">
        <v>1457</v>
      </c>
      <c r="R9688">
        <v>2001113</v>
      </c>
      <c r="S9688" t="s">
        <v>1458</v>
      </c>
      <c r="T9688">
        <v>6722.6881000000003</v>
      </c>
      <c r="U9688">
        <v>8</v>
      </c>
      <c r="V9688">
        <v>6722.6881000000003</v>
      </c>
      <c r="W9688">
        <v>8</v>
      </c>
      <c r="X9688">
        <v>5488</v>
      </c>
      <c r="Y9688">
        <v>1234.6881000000001</v>
      </c>
      <c r="Z9688">
        <v>2001113</v>
      </c>
    </row>
    <row r="9689" spans="1:26" x14ac:dyDescent="0.2">
      <c r="A9689" s="27">
        <v>46088</v>
      </c>
      <c r="B9689" t="s">
        <v>14</v>
      </c>
      <c r="C9689" t="s">
        <v>1543</v>
      </c>
      <c r="D9689" t="s">
        <v>1543</v>
      </c>
      <c r="E9689" t="s">
        <v>1663</v>
      </c>
      <c r="F9689" t="s">
        <v>1470</v>
      </c>
      <c r="G9689" t="s">
        <v>557</v>
      </c>
      <c r="H9689" t="s">
        <v>1123</v>
      </c>
      <c r="I9689" t="s">
        <v>1670</v>
      </c>
      <c r="J9689" t="s">
        <v>1450</v>
      </c>
      <c r="K9689" t="s">
        <v>1451</v>
      </c>
      <c r="L9689" t="s">
        <v>1452</v>
      </c>
      <c r="M9689" t="s">
        <v>1453</v>
      </c>
      <c r="N9689" t="s">
        <v>1454</v>
      </c>
      <c r="O9689" t="s">
        <v>1455</v>
      </c>
      <c r="P9689" t="s">
        <v>1456</v>
      </c>
      <c r="Q9689" t="s">
        <v>1457</v>
      </c>
      <c r="R9689">
        <v>2039041</v>
      </c>
      <c r="S9689" t="s">
        <v>1460</v>
      </c>
      <c r="T9689">
        <v>3361.3440000000001</v>
      </c>
      <c r="U9689">
        <v>4</v>
      </c>
      <c r="V9689">
        <v>3361.3440000000001</v>
      </c>
      <c r="W9689">
        <v>4</v>
      </c>
      <c r="X9689">
        <v>2760</v>
      </c>
      <c r="Y9689">
        <v>601.34400000000005</v>
      </c>
      <c r="Z9689">
        <v>2039041</v>
      </c>
    </row>
    <row r="9690" spans="1:26" x14ac:dyDescent="0.2">
      <c r="A9690" s="27">
        <v>46088</v>
      </c>
      <c r="B9690" t="s">
        <v>14</v>
      </c>
      <c r="C9690" t="s">
        <v>1543</v>
      </c>
      <c r="D9690" t="s">
        <v>1543</v>
      </c>
      <c r="E9690" t="s">
        <v>1663</v>
      </c>
      <c r="F9690" t="s">
        <v>1470</v>
      </c>
      <c r="G9690" t="s">
        <v>22</v>
      </c>
      <c r="H9690" t="s">
        <v>1131</v>
      </c>
      <c r="I9690" t="s">
        <v>1671</v>
      </c>
      <c r="J9690" t="s">
        <v>1450</v>
      </c>
      <c r="K9690" t="s">
        <v>1451</v>
      </c>
      <c r="L9690" t="s">
        <v>1452</v>
      </c>
      <c r="M9690" t="s">
        <v>1453</v>
      </c>
      <c r="N9690" t="s">
        <v>1454</v>
      </c>
      <c r="O9690" t="s">
        <v>1455</v>
      </c>
      <c r="P9690" t="s">
        <v>1456</v>
      </c>
      <c r="Q9690" t="s">
        <v>1457</v>
      </c>
      <c r="R9690">
        <v>2001113</v>
      </c>
      <c r="S9690" t="s">
        <v>1458</v>
      </c>
      <c r="T9690">
        <v>13445.376</v>
      </c>
      <c r="U9690">
        <v>16</v>
      </c>
      <c r="V9690">
        <v>13445.376</v>
      </c>
      <c r="W9690">
        <v>16</v>
      </c>
      <c r="X9690">
        <v>10960</v>
      </c>
      <c r="Y9690">
        <v>2485.3760000000002</v>
      </c>
      <c r="Z9690">
        <v>2001113</v>
      </c>
    </row>
    <row r="9691" spans="1:26" x14ac:dyDescent="0.2">
      <c r="A9691" s="27">
        <v>46088</v>
      </c>
      <c r="B9691" t="s">
        <v>14</v>
      </c>
      <c r="C9691" t="s">
        <v>1543</v>
      </c>
      <c r="D9691" t="s">
        <v>1543</v>
      </c>
      <c r="E9691" t="s">
        <v>1663</v>
      </c>
      <c r="F9691" t="s">
        <v>1470</v>
      </c>
      <c r="G9691" t="s">
        <v>22</v>
      </c>
      <c r="H9691" t="s">
        <v>1131</v>
      </c>
      <c r="I9691" t="s">
        <v>1671</v>
      </c>
      <c r="J9691" t="s">
        <v>1450</v>
      </c>
      <c r="K9691" t="s">
        <v>1451</v>
      </c>
      <c r="L9691" t="s">
        <v>1452</v>
      </c>
      <c r="M9691" t="s">
        <v>1453</v>
      </c>
      <c r="N9691" t="s">
        <v>1454</v>
      </c>
      <c r="O9691" t="s">
        <v>1455</v>
      </c>
      <c r="P9691" t="s">
        <v>1456</v>
      </c>
      <c r="Q9691" t="s">
        <v>1457</v>
      </c>
      <c r="R9691">
        <v>2030990</v>
      </c>
      <c r="S9691" t="s">
        <v>1459</v>
      </c>
      <c r="T9691">
        <v>5042.0159999999996</v>
      </c>
      <c r="U9691">
        <v>6</v>
      </c>
      <c r="V9691">
        <v>5042.0159999999996</v>
      </c>
      <c r="W9691">
        <v>6</v>
      </c>
      <c r="X9691">
        <v>4146</v>
      </c>
      <c r="Y9691">
        <v>896.01599999999996</v>
      </c>
      <c r="Z9691">
        <v>2030990</v>
      </c>
    </row>
    <row r="9692" spans="1:26" x14ac:dyDescent="0.2">
      <c r="A9692" s="27">
        <v>46088</v>
      </c>
      <c r="B9692" t="s">
        <v>14</v>
      </c>
      <c r="C9692" t="s">
        <v>1543</v>
      </c>
      <c r="D9692" t="s">
        <v>1543</v>
      </c>
      <c r="E9692" t="s">
        <v>1663</v>
      </c>
      <c r="F9692" t="s">
        <v>1470</v>
      </c>
      <c r="G9692" t="s">
        <v>22</v>
      </c>
      <c r="H9692" t="s">
        <v>1131</v>
      </c>
      <c r="I9692" t="s">
        <v>1671</v>
      </c>
      <c r="J9692" t="s">
        <v>1450</v>
      </c>
      <c r="K9692" t="s">
        <v>1451</v>
      </c>
      <c r="L9692" t="s">
        <v>1452</v>
      </c>
      <c r="M9692" t="s">
        <v>1453</v>
      </c>
      <c r="N9692" t="s">
        <v>1454</v>
      </c>
      <c r="O9692" t="s">
        <v>1455</v>
      </c>
      <c r="P9692" t="s">
        <v>1456</v>
      </c>
      <c r="Q9692" t="s">
        <v>1457</v>
      </c>
      <c r="R9692">
        <v>2030991</v>
      </c>
      <c r="S9692" t="s">
        <v>1463</v>
      </c>
      <c r="T9692">
        <v>1680.672</v>
      </c>
      <c r="U9692">
        <v>2</v>
      </c>
      <c r="V9692">
        <v>1680.672</v>
      </c>
      <c r="W9692">
        <v>2</v>
      </c>
      <c r="X9692">
        <v>1380</v>
      </c>
      <c r="Y9692">
        <v>300.67200000000003</v>
      </c>
      <c r="Z9692">
        <v>2030991</v>
      </c>
    </row>
    <row r="9693" spans="1:26" x14ac:dyDescent="0.2">
      <c r="A9693" s="27">
        <v>46088</v>
      </c>
      <c r="B9693" t="s">
        <v>14</v>
      </c>
      <c r="C9693" t="s">
        <v>1543</v>
      </c>
      <c r="D9693" t="s">
        <v>1543</v>
      </c>
      <c r="E9693" t="s">
        <v>1663</v>
      </c>
      <c r="F9693" t="s">
        <v>1470</v>
      </c>
      <c r="G9693" t="s">
        <v>22</v>
      </c>
      <c r="H9693" t="s">
        <v>1131</v>
      </c>
      <c r="I9693" t="s">
        <v>1671</v>
      </c>
      <c r="J9693" t="s">
        <v>1450</v>
      </c>
      <c r="K9693" t="s">
        <v>1451</v>
      </c>
      <c r="L9693" t="s">
        <v>1452</v>
      </c>
      <c r="M9693" t="s">
        <v>1453</v>
      </c>
      <c r="N9693" t="s">
        <v>1454</v>
      </c>
      <c r="O9693" t="s">
        <v>1455</v>
      </c>
      <c r="P9693" t="s">
        <v>1456</v>
      </c>
      <c r="Q9693" t="s">
        <v>1457</v>
      </c>
      <c r="R9693">
        <v>2039041</v>
      </c>
      <c r="S9693" t="s">
        <v>1460</v>
      </c>
      <c r="T9693">
        <v>1680.672</v>
      </c>
      <c r="U9693">
        <v>2</v>
      </c>
      <c r="V9693">
        <v>1680.672</v>
      </c>
      <c r="W9693">
        <v>2</v>
      </c>
      <c r="X9693">
        <v>1372</v>
      </c>
      <c r="Y9693">
        <v>308.67200000000003</v>
      </c>
      <c r="Z9693">
        <v>2039041</v>
      </c>
    </row>
    <row r="9694" spans="1:26" x14ac:dyDescent="0.2">
      <c r="A9694" s="27">
        <v>46088</v>
      </c>
      <c r="B9694" t="s">
        <v>14</v>
      </c>
      <c r="C9694" t="s">
        <v>1543</v>
      </c>
      <c r="D9694" t="s">
        <v>1543</v>
      </c>
      <c r="E9694" t="s">
        <v>1663</v>
      </c>
      <c r="F9694" t="s">
        <v>1470</v>
      </c>
      <c r="G9694" t="s">
        <v>22</v>
      </c>
      <c r="H9694" t="s">
        <v>1131</v>
      </c>
      <c r="I9694" t="s">
        <v>1671</v>
      </c>
      <c r="J9694" t="s">
        <v>1450</v>
      </c>
      <c r="K9694" t="s">
        <v>1451</v>
      </c>
      <c r="L9694" t="s">
        <v>1452</v>
      </c>
      <c r="M9694" t="s">
        <v>1453</v>
      </c>
      <c r="N9694" t="s">
        <v>1454</v>
      </c>
      <c r="O9694" t="s">
        <v>1455</v>
      </c>
      <c r="P9694" t="s">
        <v>1456</v>
      </c>
      <c r="Q9694" t="s">
        <v>1457</v>
      </c>
      <c r="R9694">
        <v>2048972</v>
      </c>
      <c r="S9694" t="s">
        <v>1461</v>
      </c>
      <c r="T9694">
        <v>5042.0159999999996</v>
      </c>
      <c r="U9694">
        <v>6</v>
      </c>
      <c r="V9694">
        <v>5042.0159999999996</v>
      </c>
      <c r="W9694">
        <v>6</v>
      </c>
      <c r="X9694">
        <v>4146</v>
      </c>
      <c r="Y9694">
        <v>896.01599999999996</v>
      </c>
      <c r="Z9694">
        <v>2048972</v>
      </c>
    </row>
    <row r="9695" spans="1:26" x14ac:dyDescent="0.2">
      <c r="A9695" s="27">
        <v>46088</v>
      </c>
      <c r="B9695" t="s">
        <v>14</v>
      </c>
      <c r="C9695" t="s">
        <v>1543</v>
      </c>
      <c r="D9695" t="s">
        <v>1543</v>
      </c>
      <c r="E9695" t="s">
        <v>1663</v>
      </c>
      <c r="F9695" t="s">
        <v>1470</v>
      </c>
      <c r="G9695" t="s">
        <v>505</v>
      </c>
      <c r="H9695" t="s">
        <v>1021</v>
      </c>
      <c r="I9695" t="s">
        <v>1672</v>
      </c>
      <c r="J9695" t="s">
        <v>1450</v>
      </c>
      <c r="K9695" t="s">
        <v>1451</v>
      </c>
      <c r="L9695" t="s">
        <v>1452</v>
      </c>
      <c r="M9695" t="s">
        <v>1453</v>
      </c>
      <c r="N9695" t="s">
        <v>1454</v>
      </c>
      <c r="O9695" t="s">
        <v>1455</v>
      </c>
      <c r="P9695" t="s">
        <v>1456</v>
      </c>
      <c r="Q9695" t="s">
        <v>1457</v>
      </c>
      <c r="R9695">
        <v>2030991</v>
      </c>
      <c r="S9695" t="s">
        <v>1463</v>
      </c>
      <c r="T9695">
        <v>840.33600000000001</v>
      </c>
      <c r="U9695">
        <v>1</v>
      </c>
      <c r="V9695">
        <v>840.33600000000001</v>
      </c>
      <c r="W9695">
        <v>1</v>
      </c>
      <c r="X9695">
        <v>679</v>
      </c>
      <c r="Y9695">
        <v>161.33600000000001</v>
      </c>
      <c r="Z9695">
        <v>2030991</v>
      </c>
    </row>
    <row r="9696" spans="1:26" x14ac:dyDescent="0.2">
      <c r="A9696" s="27">
        <v>46088</v>
      </c>
      <c r="B9696" t="s">
        <v>14</v>
      </c>
      <c r="C9696" t="s">
        <v>1543</v>
      </c>
      <c r="D9696" t="s">
        <v>1543</v>
      </c>
      <c r="E9696" t="s">
        <v>1663</v>
      </c>
      <c r="F9696" t="s">
        <v>1470</v>
      </c>
      <c r="G9696" t="s">
        <v>505</v>
      </c>
      <c r="H9696" t="s">
        <v>1021</v>
      </c>
      <c r="I9696" t="s">
        <v>1672</v>
      </c>
      <c r="J9696" t="s">
        <v>1450</v>
      </c>
      <c r="K9696" t="s">
        <v>1451</v>
      </c>
      <c r="L9696" t="s">
        <v>1452</v>
      </c>
      <c r="M9696" t="s">
        <v>1453</v>
      </c>
      <c r="N9696" t="s">
        <v>1454</v>
      </c>
      <c r="O9696" t="s">
        <v>1455</v>
      </c>
      <c r="P9696" t="s">
        <v>1456</v>
      </c>
      <c r="Q9696" t="s">
        <v>1457</v>
      </c>
      <c r="R9696">
        <v>2039041</v>
      </c>
      <c r="S9696" t="s">
        <v>1460</v>
      </c>
      <c r="T9696">
        <v>4201.68</v>
      </c>
      <c r="U9696">
        <v>5</v>
      </c>
      <c r="V9696">
        <v>4201.68</v>
      </c>
      <c r="W9696">
        <v>5</v>
      </c>
      <c r="X9696">
        <v>3425</v>
      </c>
      <c r="Y9696">
        <v>776.68</v>
      </c>
      <c r="Z9696">
        <v>2039041</v>
      </c>
    </row>
    <row r="9697" spans="1:26" x14ac:dyDescent="0.2">
      <c r="A9697" s="27">
        <v>46088</v>
      </c>
      <c r="B9697" t="s">
        <v>14</v>
      </c>
      <c r="C9697" t="s">
        <v>1543</v>
      </c>
      <c r="D9697" t="s">
        <v>1543</v>
      </c>
      <c r="E9697" t="s">
        <v>1663</v>
      </c>
      <c r="F9697" t="s">
        <v>1470</v>
      </c>
      <c r="G9697" t="s">
        <v>505</v>
      </c>
      <c r="H9697" t="s">
        <v>1021</v>
      </c>
      <c r="I9697" t="s">
        <v>1672</v>
      </c>
      <c r="J9697" t="s">
        <v>1450</v>
      </c>
      <c r="K9697" t="s">
        <v>1451</v>
      </c>
      <c r="L9697" t="s">
        <v>1452</v>
      </c>
      <c r="M9697" t="s">
        <v>1453</v>
      </c>
      <c r="N9697" t="s">
        <v>1454</v>
      </c>
      <c r="O9697" t="s">
        <v>1455</v>
      </c>
      <c r="P9697" t="s">
        <v>1456</v>
      </c>
      <c r="Q9697" t="s">
        <v>1457</v>
      </c>
      <c r="R9697">
        <v>2048972</v>
      </c>
      <c r="S9697" t="s">
        <v>1461</v>
      </c>
      <c r="T9697">
        <v>1680.672</v>
      </c>
      <c r="U9697">
        <v>2</v>
      </c>
      <c r="V9697">
        <v>1680.672</v>
      </c>
      <c r="W9697">
        <v>2</v>
      </c>
      <c r="X9697">
        <v>1368</v>
      </c>
      <c r="Y9697">
        <v>312.67200000000003</v>
      </c>
      <c r="Z9697">
        <v>2048972</v>
      </c>
    </row>
    <row r="9698" spans="1:26" x14ac:dyDescent="0.2">
      <c r="A9698" s="27">
        <v>46088</v>
      </c>
      <c r="B9698" t="s">
        <v>14</v>
      </c>
      <c r="C9698" t="s">
        <v>1543</v>
      </c>
      <c r="D9698" t="s">
        <v>1543</v>
      </c>
      <c r="E9698" t="s">
        <v>1663</v>
      </c>
      <c r="F9698" t="s">
        <v>1470</v>
      </c>
      <c r="G9698" t="s">
        <v>261</v>
      </c>
      <c r="H9698" t="s">
        <v>1238</v>
      </c>
      <c r="I9698" t="s">
        <v>1673</v>
      </c>
      <c r="J9698" t="s">
        <v>1450</v>
      </c>
      <c r="K9698" t="s">
        <v>1451</v>
      </c>
      <c r="L9698" t="s">
        <v>1452</v>
      </c>
      <c r="M9698" t="s">
        <v>1453</v>
      </c>
      <c r="N9698" t="s">
        <v>1454</v>
      </c>
      <c r="O9698" t="s">
        <v>1455</v>
      </c>
      <c r="P9698" t="s">
        <v>1456</v>
      </c>
      <c r="Q9698" t="s">
        <v>1457</v>
      </c>
      <c r="R9698">
        <v>2001113</v>
      </c>
      <c r="S9698" t="s">
        <v>1458</v>
      </c>
      <c r="T9698">
        <v>4201.68</v>
      </c>
      <c r="U9698">
        <v>5</v>
      </c>
      <c r="V9698">
        <v>4201.68</v>
      </c>
      <c r="W9698">
        <v>5</v>
      </c>
      <c r="X9698">
        <v>3430</v>
      </c>
      <c r="Y9698">
        <v>771.68</v>
      </c>
      <c r="Z9698">
        <v>2001113</v>
      </c>
    </row>
    <row r="9699" spans="1:26" x14ac:dyDescent="0.2">
      <c r="A9699" s="27">
        <v>46088</v>
      </c>
      <c r="B9699" t="s">
        <v>14</v>
      </c>
      <c r="C9699" t="s">
        <v>1543</v>
      </c>
      <c r="D9699" t="s">
        <v>1543</v>
      </c>
      <c r="E9699" t="s">
        <v>1663</v>
      </c>
      <c r="F9699" t="s">
        <v>1470</v>
      </c>
      <c r="G9699" t="s">
        <v>261</v>
      </c>
      <c r="H9699" t="s">
        <v>1238</v>
      </c>
      <c r="I9699" t="s">
        <v>1673</v>
      </c>
      <c r="J9699" t="s">
        <v>1450</v>
      </c>
      <c r="K9699" t="s">
        <v>1451</v>
      </c>
      <c r="L9699" t="s">
        <v>1452</v>
      </c>
      <c r="M9699" t="s">
        <v>1453</v>
      </c>
      <c r="N9699" t="s">
        <v>1454</v>
      </c>
      <c r="O9699" t="s">
        <v>1455</v>
      </c>
      <c r="P9699" t="s">
        <v>1456</v>
      </c>
      <c r="Q9699" t="s">
        <v>1457</v>
      </c>
      <c r="R9699">
        <v>2030991</v>
      </c>
      <c r="S9699" t="s">
        <v>1463</v>
      </c>
      <c r="T9699">
        <v>1680.672</v>
      </c>
      <c r="U9699">
        <v>2</v>
      </c>
      <c r="V9699">
        <v>1680.672</v>
      </c>
      <c r="W9699">
        <v>2</v>
      </c>
      <c r="X9699">
        <v>1380</v>
      </c>
      <c r="Y9699">
        <v>300.67200000000003</v>
      </c>
      <c r="Z9699">
        <v>2030991</v>
      </c>
    </row>
    <row r="9700" spans="1:26" x14ac:dyDescent="0.2">
      <c r="A9700" s="27">
        <v>46088</v>
      </c>
      <c r="B9700" t="s">
        <v>14</v>
      </c>
      <c r="C9700" t="s">
        <v>1543</v>
      </c>
      <c r="D9700" t="s">
        <v>1543</v>
      </c>
      <c r="E9700" t="s">
        <v>1663</v>
      </c>
      <c r="F9700" t="s">
        <v>1470</v>
      </c>
      <c r="G9700" t="s">
        <v>261</v>
      </c>
      <c r="H9700" t="s">
        <v>1238</v>
      </c>
      <c r="I9700" t="s">
        <v>1673</v>
      </c>
      <c r="J9700" t="s">
        <v>1450</v>
      </c>
      <c r="K9700" t="s">
        <v>1451</v>
      </c>
      <c r="L9700" t="s">
        <v>1452</v>
      </c>
      <c r="M9700" t="s">
        <v>1453</v>
      </c>
      <c r="N9700" t="s">
        <v>1454</v>
      </c>
      <c r="O9700" t="s">
        <v>1455</v>
      </c>
      <c r="P9700" t="s">
        <v>1456</v>
      </c>
      <c r="Q9700" t="s">
        <v>1457</v>
      </c>
      <c r="R9700">
        <v>2039041</v>
      </c>
      <c r="S9700" t="s">
        <v>1460</v>
      </c>
      <c r="T9700">
        <v>1680.672</v>
      </c>
      <c r="U9700">
        <v>2</v>
      </c>
      <c r="V9700">
        <v>1680.672</v>
      </c>
      <c r="W9700">
        <v>2</v>
      </c>
      <c r="X9700">
        <v>1380</v>
      </c>
      <c r="Y9700">
        <v>300.67200000000003</v>
      </c>
      <c r="Z9700">
        <v>2039041</v>
      </c>
    </row>
    <row r="9701" spans="1:26" x14ac:dyDescent="0.2">
      <c r="A9701" s="27">
        <v>46088</v>
      </c>
      <c r="B9701" t="s">
        <v>14</v>
      </c>
      <c r="C9701" t="s">
        <v>1543</v>
      </c>
      <c r="D9701" t="s">
        <v>1543</v>
      </c>
      <c r="E9701" t="s">
        <v>1663</v>
      </c>
      <c r="F9701" t="s">
        <v>1470</v>
      </c>
      <c r="G9701" t="s">
        <v>261</v>
      </c>
      <c r="H9701" t="s">
        <v>1238</v>
      </c>
      <c r="I9701" t="s">
        <v>1673</v>
      </c>
      <c r="J9701" t="s">
        <v>1450</v>
      </c>
      <c r="K9701" t="s">
        <v>1451</v>
      </c>
      <c r="L9701" t="s">
        <v>1452</v>
      </c>
      <c r="M9701" t="s">
        <v>1453</v>
      </c>
      <c r="N9701" t="s">
        <v>1454</v>
      </c>
      <c r="O9701" t="s">
        <v>1455</v>
      </c>
      <c r="P9701" t="s">
        <v>1456</v>
      </c>
      <c r="Q9701" t="s">
        <v>1457</v>
      </c>
      <c r="R9701">
        <v>2048972</v>
      </c>
      <c r="S9701" t="s">
        <v>1461</v>
      </c>
      <c r="T9701">
        <v>1680.672</v>
      </c>
      <c r="U9701">
        <v>2</v>
      </c>
      <c r="V9701">
        <v>1680.672</v>
      </c>
      <c r="W9701">
        <v>2</v>
      </c>
      <c r="X9701">
        <v>1374</v>
      </c>
      <c r="Y9701">
        <v>306.67200000000003</v>
      </c>
      <c r="Z9701">
        <v>2048972</v>
      </c>
    </row>
    <row r="9702" spans="1:26" x14ac:dyDescent="0.2">
      <c r="A9702" s="27">
        <v>46088</v>
      </c>
      <c r="B9702" t="s">
        <v>14</v>
      </c>
      <c r="C9702" t="s">
        <v>1543</v>
      </c>
      <c r="D9702" t="s">
        <v>1543</v>
      </c>
      <c r="E9702" t="s">
        <v>1663</v>
      </c>
      <c r="F9702" t="s">
        <v>1470</v>
      </c>
      <c r="G9702" t="s">
        <v>326</v>
      </c>
      <c r="H9702" t="s">
        <v>1029</v>
      </c>
      <c r="I9702" t="s">
        <v>1674</v>
      </c>
      <c r="J9702" t="s">
        <v>1450</v>
      </c>
      <c r="K9702" t="s">
        <v>1451</v>
      </c>
      <c r="L9702" t="s">
        <v>1452</v>
      </c>
      <c r="M9702" t="s">
        <v>1453</v>
      </c>
      <c r="N9702" t="s">
        <v>1454</v>
      </c>
      <c r="O9702" t="s">
        <v>1455</v>
      </c>
      <c r="P9702" t="s">
        <v>1456</v>
      </c>
      <c r="Q9702" t="s">
        <v>1457</v>
      </c>
      <c r="R9702">
        <v>2030990</v>
      </c>
      <c r="S9702" t="s">
        <v>1459</v>
      </c>
      <c r="T9702">
        <v>10924.368</v>
      </c>
      <c r="U9702">
        <v>13</v>
      </c>
      <c r="V9702">
        <v>10924.368</v>
      </c>
      <c r="W9702">
        <v>13</v>
      </c>
      <c r="X9702">
        <v>8970</v>
      </c>
      <c r="Y9702">
        <v>1954.3679999999999</v>
      </c>
      <c r="Z9702">
        <v>2030990</v>
      </c>
    </row>
    <row r="9703" spans="1:26" x14ac:dyDescent="0.2">
      <c r="A9703" s="27">
        <v>46088</v>
      </c>
      <c r="B9703" t="s">
        <v>14</v>
      </c>
      <c r="C9703" t="s">
        <v>1543</v>
      </c>
      <c r="D9703" t="s">
        <v>1543</v>
      </c>
      <c r="E9703" t="s">
        <v>1663</v>
      </c>
      <c r="F9703" t="s">
        <v>1470</v>
      </c>
      <c r="G9703" t="s">
        <v>326</v>
      </c>
      <c r="H9703" t="s">
        <v>1029</v>
      </c>
      <c r="I9703" t="s">
        <v>1674</v>
      </c>
      <c r="J9703" t="s">
        <v>1450</v>
      </c>
      <c r="K9703" t="s">
        <v>1451</v>
      </c>
      <c r="L9703" t="s">
        <v>1452</v>
      </c>
      <c r="M9703" t="s">
        <v>1453</v>
      </c>
      <c r="N9703" t="s">
        <v>1454</v>
      </c>
      <c r="O9703" t="s">
        <v>1455</v>
      </c>
      <c r="P9703" t="s">
        <v>1456</v>
      </c>
      <c r="Q9703" t="s">
        <v>1457</v>
      </c>
      <c r="R9703">
        <v>2048972</v>
      </c>
      <c r="S9703" t="s">
        <v>1461</v>
      </c>
      <c r="T9703">
        <v>2521.0079999999998</v>
      </c>
      <c r="U9703">
        <v>3</v>
      </c>
      <c r="V9703">
        <v>2521.0079999999998</v>
      </c>
      <c r="W9703">
        <v>3</v>
      </c>
      <c r="X9703">
        <v>2061</v>
      </c>
      <c r="Y9703">
        <v>460.00799999999998</v>
      </c>
      <c r="Z9703">
        <v>2048972</v>
      </c>
    </row>
    <row r="9704" spans="1:26" x14ac:dyDescent="0.2">
      <c r="A9704" s="27">
        <v>46088</v>
      </c>
      <c r="B9704" t="s">
        <v>14</v>
      </c>
      <c r="C9704" t="s">
        <v>1543</v>
      </c>
      <c r="D9704" t="s">
        <v>1543</v>
      </c>
      <c r="E9704" t="s">
        <v>1663</v>
      </c>
      <c r="F9704" t="s">
        <v>1470</v>
      </c>
      <c r="G9704" t="s">
        <v>326</v>
      </c>
      <c r="H9704" t="s">
        <v>1033</v>
      </c>
      <c r="I9704" t="s">
        <v>1675</v>
      </c>
      <c r="J9704" t="s">
        <v>1450</v>
      </c>
      <c r="K9704" t="s">
        <v>1451</v>
      </c>
      <c r="L9704" t="s">
        <v>1452</v>
      </c>
      <c r="M9704" t="s">
        <v>1453</v>
      </c>
      <c r="N9704" t="s">
        <v>1454</v>
      </c>
      <c r="O9704" t="s">
        <v>1455</v>
      </c>
      <c r="P9704" t="s">
        <v>1456</v>
      </c>
      <c r="Q9704" t="s">
        <v>1457</v>
      </c>
      <c r="R9704">
        <v>2030991</v>
      </c>
      <c r="S9704" t="s">
        <v>1463</v>
      </c>
      <c r="T9704">
        <v>840.33600000000001</v>
      </c>
      <c r="U9704">
        <v>1</v>
      </c>
      <c r="V9704">
        <v>840.33600000000001</v>
      </c>
      <c r="W9704">
        <v>1</v>
      </c>
      <c r="X9704">
        <v>657</v>
      </c>
      <c r="Y9704">
        <v>183.33600000000001</v>
      </c>
      <c r="Z9704">
        <v>2030991</v>
      </c>
    </row>
    <row r="9705" spans="1:26" x14ac:dyDescent="0.2">
      <c r="A9705" s="27">
        <v>46088</v>
      </c>
      <c r="B9705" t="s">
        <v>14</v>
      </c>
      <c r="C9705" t="s">
        <v>1543</v>
      </c>
      <c r="D9705" t="s">
        <v>1543</v>
      </c>
      <c r="E9705" t="s">
        <v>1663</v>
      </c>
      <c r="F9705" t="s">
        <v>1470</v>
      </c>
      <c r="G9705" t="s">
        <v>326</v>
      </c>
      <c r="H9705" t="s">
        <v>1033</v>
      </c>
      <c r="I9705" t="s">
        <v>1675</v>
      </c>
      <c r="J9705" t="s">
        <v>1450</v>
      </c>
      <c r="K9705" t="s">
        <v>1451</v>
      </c>
      <c r="L9705" t="s">
        <v>1452</v>
      </c>
      <c r="M9705" t="s">
        <v>1453</v>
      </c>
      <c r="N9705" t="s">
        <v>1454</v>
      </c>
      <c r="O9705" t="s">
        <v>1455</v>
      </c>
      <c r="P9705" t="s">
        <v>1456</v>
      </c>
      <c r="Q9705" t="s">
        <v>1457</v>
      </c>
      <c r="R9705">
        <v>2048972</v>
      </c>
      <c r="S9705" t="s">
        <v>1461</v>
      </c>
      <c r="T9705">
        <v>840.33600000000001</v>
      </c>
      <c r="U9705">
        <v>1</v>
      </c>
      <c r="V9705">
        <v>840.33600000000001</v>
      </c>
      <c r="W9705">
        <v>1</v>
      </c>
      <c r="X9705">
        <v>671</v>
      </c>
      <c r="Y9705">
        <v>169.33600000000001</v>
      </c>
      <c r="Z9705">
        <v>2048972</v>
      </c>
    </row>
    <row r="9706" spans="1:26" x14ac:dyDescent="0.2">
      <c r="A9706" s="27">
        <v>46088</v>
      </c>
      <c r="B9706" t="s">
        <v>14</v>
      </c>
      <c r="C9706" t="s">
        <v>1543</v>
      </c>
      <c r="D9706" t="s">
        <v>1543</v>
      </c>
      <c r="E9706" t="s">
        <v>1663</v>
      </c>
      <c r="F9706" t="s">
        <v>1470</v>
      </c>
      <c r="G9706" t="s">
        <v>326</v>
      </c>
      <c r="H9706" t="s">
        <v>1043</v>
      </c>
      <c r="I9706" t="s">
        <v>1676</v>
      </c>
      <c r="J9706" t="s">
        <v>1450</v>
      </c>
      <c r="K9706" t="s">
        <v>1451</v>
      </c>
      <c r="L9706" t="s">
        <v>1452</v>
      </c>
      <c r="M9706" t="s">
        <v>1453</v>
      </c>
      <c r="N9706" t="s">
        <v>1454</v>
      </c>
      <c r="O9706" t="s">
        <v>1455</v>
      </c>
      <c r="P9706" t="s">
        <v>1456</v>
      </c>
      <c r="Q9706" t="s">
        <v>1457</v>
      </c>
      <c r="R9706">
        <v>2001113</v>
      </c>
      <c r="S9706" t="s">
        <v>1458</v>
      </c>
      <c r="T9706">
        <v>3361.3440000000001</v>
      </c>
      <c r="U9706">
        <v>4</v>
      </c>
      <c r="V9706">
        <v>3361.3440000000001</v>
      </c>
      <c r="W9706">
        <v>4</v>
      </c>
      <c r="X9706">
        <v>2740</v>
      </c>
      <c r="Y9706">
        <v>621.34400000000005</v>
      </c>
      <c r="Z9706">
        <v>2001113</v>
      </c>
    </row>
    <row r="9707" spans="1:26" x14ac:dyDescent="0.2">
      <c r="A9707" s="27">
        <v>46088</v>
      </c>
      <c r="B9707" t="s">
        <v>14</v>
      </c>
      <c r="C9707" t="s">
        <v>1543</v>
      </c>
      <c r="D9707" t="s">
        <v>1543</v>
      </c>
      <c r="E9707" t="s">
        <v>1663</v>
      </c>
      <c r="F9707" t="s">
        <v>1470</v>
      </c>
      <c r="G9707" t="s">
        <v>326</v>
      </c>
      <c r="H9707" t="s">
        <v>378</v>
      </c>
      <c r="I9707" t="s">
        <v>1678</v>
      </c>
      <c r="J9707" t="s">
        <v>1450</v>
      </c>
      <c r="K9707" t="s">
        <v>1451</v>
      </c>
      <c r="L9707" t="s">
        <v>1452</v>
      </c>
      <c r="M9707" t="s">
        <v>1453</v>
      </c>
      <c r="N9707" t="s">
        <v>1454</v>
      </c>
      <c r="O9707" t="s">
        <v>1455</v>
      </c>
      <c r="P9707" t="s">
        <v>1456</v>
      </c>
      <c r="Q9707" t="s">
        <v>1457</v>
      </c>
      <c r="R9707">
        <v>2001113</v>
      </c>
      <c r="S9707" t="s">
        <v>1458</v>
      </c>
      <c r="T9707">
        <v>11764.704</v>
      </c>
      <c r="U9707">
        <v>14</v>
      </c>
      <c r="V9707">
        <v>11764.704</v>
      </c>
      <c r="W9707">
        <v>14</v>
      </c>
      <c r="X9707">
        <v>9604</v>
      </c>
      <c r="Y9707">
        <v>2160.7040000000002</v>
      </c>
      <c r="Z9707">
        <v>2001113</v>
      </c>
    </row>
    <row r="9708" spans="1:26" x14ac:dyDescent="0.2">
      <c r="A9708" s="27">
        <v>46088</v>
      </c>
      <c r="B9708" t="s">
        <v>14</v>
      </c>
      <c r="C9708" t="s">
        <v>1543</v>
      </c>
      <c r="D9708" t="s">
        <v>1543</v>
      </c>
      <c r="E9708" t="s">
        <v>1663</v>
      </c>
      <c r="F9708" t="s">
        <v>1470</v>
      </c>
      <c r="G9708" t="s">
        <v>326</v>
      </c>
      <c r="H9708" t="s">
        <v>378</v>
      </c>
      <c r="I9708" t="s">
        <v>1678</v>
      </c>
      <c r="J9708" t="s">
        <v>1450</v>
      </c>
      <c r="K9708" t="s">
        <v>1451</v>
      </c>
      <c r="L9708" t="s">
        <v>1452</v>
      </c>
      <c r="M9708" t="s">
        <v>1453</v>
      </c>
      <c r="N9708" t="s">
        <v>1454</v>
      </c>
      <c r="O9708" t="s">
        <v>1455</v>
      </c>
      <c r="P9708" t="s">
        <v>1456</v>
      </c>
      <c r="Q9708" t="s">
        <v>1457</v>
      </c>
      <c r="R9708">
        <v>2030990</v>
      </c>
      <c r="S9708" t="s">
        <v>1459</v>
      </c>
      <c r="T9708">
        <v>39495.665399999998</v>
      </c>
      <c r="U9708">
        <v>47</v>
      </c>
      <c r="V9708">
        <v>40336.001499999998</v>
      </c>
      <c r="W9708">
        <v>48</v>
      </c>
      <c r="X9708">
        <v>33168</v>
      </c>
      <c r="Y9708">
        <v>7168.0015000000003</v>
      </c>
      <c r="Z9708">
        <v>2030990</v>
      </c>
    </row>
    <row r="9709" spans="1:26" x14ac:dyDescent="0.2">
      <c r="A9709" s="27">
        <v>46088</v>
      </c>
      <c r="B9709" t="s">
        <v>14</v>
      </c>
      <c r="C9709" t="s">
        <v>1543</v>
      </c>
      <c r="D9709" t="s">
        <v>1543</v>
      </c>
      <c r="E9709" t="s">
        <v>1663</v>
      </c>
      <c r="F9709" t="s">
        <v>1470</v>
      </c>
      <c r="G9709" t="s">
        <v>326</v>
      </c>
      <c r="H9709" t="s">
        <v>378</v>
      </c>
      <c r="I9709" t="s">
        <v>1678</v>
      </c>
      <c r="J9709" t="s">
        <v>1450</v>
      </c>
      <c r="K9709" t="s">
        <v>1451</v>
      </c>
      <c r="L9709" t="s">
        <v>1452</v>
      </c>
      <c r="M9709" t="s">
        <v>1453</v>
      </c>
      <c r="N9709" t="s">
        <v>1454</v>
      </c>
      <c r="O9709" t="s">
        <v>1455</v>
      </c>
      <c r="P9709" t="s">
        <v>1456</v>
      </c>
      <c r="Q9709" t="s">
        <v>1457</v>
      </c>
      <c r="R9709">
        <v>2030991</v>
      </c>
      <c r="S9709" t="s">
        <v>1463</v>
      </c>
      <c r="T9709">
        <v>5042.0159999999996</v>
      </c>
      <c r="U9709">
        <v>6</v>
      </c>
      <c r="V9709">
        <v>5042.0159999999996</v>
      </c>
      <c r="W9709">
        <v>6</v>
      </c>
      <c r="X9709">
        <v>4140</v>
      </c>
      <c r="Y9709">
        <v>902.01599999999996</v>
      </c>
      <c r="Z9709">
        <v>2030991</v>
      </c>
    </row>
    <row r="9710" spans="1:26" x14ac:dyDescent="0.2">
      <c r="A9710" s="27">
        <v>46088</v>
      </c>
      <c r="B9710" t="s">
        <v>14</v>
      </c>
      <c r="C9710" t="s">
        <v>1543</v>
      </c>
      <c r="D9710" t="s">
        <v>1543</v>
      </c>
      <c r="E9710" t="s">
        <v>1663</v>
      </c>
      <c r="F9710" t="s">
        <v>1470</v>
      </c>
      <c r="G9710" t="s">
        <v>326</v>
      </c>
      <c r="H9710" t="s">
        <v>378</v>
      </c>
      <c r="I9710" t="s">
        <v>1678</v>
      </c>
      <c r="J9710" t="s">
        <v>1450</v>
      </c>
      <c r="K9710" t="s">
        <v>1451</v>
      </c>
      <c r="L9710" t="s">
        <v>1452</v>
      </c>
      <c r="M9710" t="s">
        <v>1453</v>
      </c>
      <c r="N9710" t="s">
        <v>1454</v>
      </c>
      <c r="O9710" t="s">
        <v>1455</v>
      </c>
      <c r="P9710" t="s">
        <v>1456</v>
      </c>
      <c r="Q9710" t="s">
        <v>1457</v>
      </c>
      <c r="R9710">
        <v>2039041</v>
      </c>
      <c r="S9710" t="s">
        <v>1460</v>
      </c>
      <c r="T9710">
        <v>10083.905000000001</v>
      </c>
      <c r="U9710">
        <v>12</v>
      </c>
      <c r="V9710">
        <v>10083.905000000001</v>
      </c>
      <c r="W9710">
        <v>12</v>
      </c>
      <c r="X9710">
        <v>8280</v>
      </c>
      <c r="Y9710">
        <v>1803.905</v>
      </c>
      <c r="Z9710">
        <v>2039041</v>
      </c>
    </row>
    <row r="9711" spans="1:26" x14ac:dyDescent="0.2">
      <c r="A9711" s="27">
        <v>46088</v>
      </c>
      <c r="B9711" t="s">
        <v>14</v>
      </c>
      <c r="C9711" t="s">
        <v>1543</v>
      </c>
      <c r="D9711" t="s">
        <v>1543</v>
      </c>
      <c r="E9711" t="s">
        <v>1663</v>
      </c>
      <c r="F9711" t="s">
        <v>1470</v>
      </c>
      <c r="G9711" t="s">
        <v>326</v>
      </c>
      <c r="H9711" t="s">
        <v>378</v>
      </c>
      <c r="I9711" t="s">
        <v>1678</v>
      </c>
      <c r="J9711" t="s">
        <v>1450</v>
      </c>
      <c r="K9711" t="s">
        <v>1451</v>
      </c>
      <c r="L9711" t="s">
        <v>1452</v>
      </c>
      <c r="M9711" t="s">
        <v>1453</v>
      </c>
      <c r="N9711" t="s">
        <v>1454</v>
      </c>
      <c r="O9711" t="s">
        <v>1455</v>
      </c>
      <c r="P9711" t="s">
        <v>1456</v>
      </c>
      <c r="Q9711" t="s">
        <v>1457</v>
      </c>
      <c r="R9711">
        <v>2048972</v>
      </c>
      <c r="S9711" t="s">
        <v>1461</v>
      </c>
      <c r="T9711">
        <v>8403.36</v>
      </c>
      <c r="U9711">
        <v>10</v>
      </c>
      <c r="V9711">
        <v>8403.36</v>
      </c>
      <c r="W9711">
        <v>10</v>
      </c>
      <c r="X9711">
        <v>6860</v>
      </c>
      <c r="Y9711">
        <v>1543.36</v>
      </c>
      <c r="Z9711">
        <v>2048972</v>
      </c>
    </row>
    <row r="9712" spans="1:26" x14ac:dyDescent="0.2">
      <c r="A9712" s="27">
        <v>46088</v>
      </c>
      <c r="B9712" t="s">
        <v>14</v>
      </c>
      <c r="C9712" t="s">
        <v>1543</v>
      </c>
      <c r="D9712" t="s">
        <v>1543</v>
      </c>
      <c r="E9712" t="s">
        <v>1663</v>
      </c>
      <c r="F9712" t="s">
        <v>1470</v>
      </c>
      <c r="G9712" t="s">
        <v>326</v>
      </c>
      <c r="H9712" t="s">
        <v>1102</v>
      </c>
      <c r="I9712" t="s">
        <v>1787</v>
      </c>
      <c r="J9712" t="s">
        <v>1450</v>
      </c>
      <c r="K9712" t="s">
        <v>1451</v>
      </c>
      <c r="L9712" t="s">
        <v>1452</v>
      </c>
      <c r="M9712" t="s">
        <v>1453</v>
      </c>
      <c r="N9712" t="s">
        <v>1454</v>
      </c>
      <c r="O9712" t="s">
        <v>1455</v>
      </c>
      <c r="P9712" t="s">
        <v>1456</v>
      </c>
      <c r="Q9712" t="s">
        <v>1457</v>
      </c>
      <c r="R9712">
        <v>2001113</v>
      </c>
      <c r="S9712" t="s">
        <v>1458</v>
      </c>
      <c r="T9712">
        <v>5042.0159999999996</v>
      </c>
      <c r="U9712">
        <v>6</v>
      </c>
      <c r="V9712">
        <v>5042.0159999999996</v>
      </c>
      <c r="W9712">
        <v>6</v>
      </c>
      <c r="X9712">
        <v>3396</v>
      </c>
      <c r="Y9712">
        <v>1646.0160000000001</v>
      </c>
      <c r="Z9712">
        <v>2001113</v>
      </c>
    </row>
    <row r="9713" spans="1:26" x14ac:dyDescent="0.2">
      <c r="A9713" s="27">
        <v>46088</v>
      </c>
      <c r="B9713" t="s">
        <v>14</v>
      </c>
      <c r="C9713" t="s">
        <v>1543</v>
      </c>
      <c r="D9713" t="s">
        <v>1543</v>
      </c>
      <c r="E9713" t="s">
        <v>1663</v>
      </c>
      <c r="F9713" t="s">
        <v>1470</v>
      </c>
      <c r="G9713" t="s">
        <v>326</v>
      </c>
      <c r="H9713" t="s">
        <v>1102</v>
      </c>
      <c r="I9713" t="s">
        <v>1787</v>
      </c>
      <c r="J9713" t="s">
        <v>1450</v>
      </c>
      <c r="K9713" t="s">
        <v>1451</v>
      </c>
      <c r="L9713" t="s">
        <v>1452</v>
      </c>
      <c r="M9713" t="s">
        <v>1453</v>
      </c>
      <c r="N9713" t="s">
        <v>1454</v>
      </c>
      <c r="O9713" t="s">
        <v>1455</v>
      </c>
      <c r="P9713" t="s">
        <v>1456</v>
      </c>
      <c r="Q9713" t="s">
        <v>1457</v>
      </c>
      <c r="R9713">
        <v>2030991</v>
      </c>
      <c r="S9713" t="s">
        <v>1463</v>
      </c>
      <c r="T9713">
        <v>1680.672</v>
      </c>
      <c r="U9713">
        <v>2</v>
      </c>
      <c r="V9713">
        <v>1680.672</v>
      </c>
      <c r="W9713">
        <v>2</v>
      </c>
      <c r="X9713">
        <v>1380</v>
      </c>
      <c r="Y9713">
        <v>300.67200000000003</v>
      </c>
      <c r="Z9713">
        <v>2030991</v>
      </c>
    </row>
    <row r="9714" spans="1:26" x14ac:dyDescent="0.2">
      <c r="A9714" s="27">
        <v>46088</v>
      </c>
      <c r="B9714" t="s">
        <v>14</v>
      </c>
      <c r="C9714" t="s">
        <v>1543</v>
      </c>
      <c r="D9714" t="s">
        <v>1543</v>
      </c>
      <c r="E9714" t="s">
        <v>1663</v>
      </c>
      <c r="F9714" t="s">
        <v>1470</v>
      </c>
      <c r="G9714" t="s">
        <v>326</v>
      </c>
      <c r="H9714" t="s">
        <v>1102</v>
      </c>
      <c r="I9714" t="s">
        <v>1787</v>
      </c>
      <c r="J9714" t="s">
        <v>1450</v>
      </c>
      <c r="K9714" t="s">
        <v>1451</v>
      </c>
      <c r="L9714" t="s">
        <v>1452</v>
      </c>
      <c r="M9714" t="s">
        <v>1453</v>
      </c>
      <c r="N9714" t="s">
        <v>1454</v>
      </c>
      <c r="O9714" t="s">
        <v>1455</v>
      </c>
      <c r="P9714" t="s">
        <v>1456</v>
      </c>
      <c r="Q9714" t="s">
        <v>1457</v>
      </c>
      <c r="R9714">
        <v>2039041</v>
      </c>
      <c r="S9714" t="s">
        <v>1460</v>
      </c>
      <c r="T9714">
        <v>840.33600000000001</v>
      </c>
      <c r="U9714">
        <v>1</v>
      </c>
      <c r="V9714">
        <v>840.33600000000001</v>
      </c>
      <c r="W9714">
        <v>1</v>
      </c>
      <c r="X9714">
        <v>671</v>
      </c>
      <c r="Y9714">
        <v>169.33600000000001</v>
      </c>
      <c r="Z9714">
        <v>2039041</v>
      </c>
    </row>
    <row r="9715" spans="1:26" x14ac:dyDescent="0.2">
      <c r="A9715" s="27">
        <v>46088</v>
      </c>
      <c r="B9715" t="s">
        <v>14</v>
      </c>
      <c r="C9715" t="s">
        <v>1543</v>
      </c>
      <c r="D9715" t="s">
        <v>1543</v>
      </c>
      <c r="E9715" t="s">
        <v>1663</v>
      </c>
      <c r="F9715" t="s">
        <v>1470</v>
      </c>
      <c r="G9715" t="s">
        <v>326</v>
      </c>
      <c r="H9715" t="s">
        <v>1182</v>
      </c>
      <c r="I9715" t="s">
        <v>1796</v>
      </c>
      <c r="J9715" t="s">
        <v>1450</v>
      </c>
      <c r="K9715" t="s">
        <v>1451</v>
      </c>
      <c r="L9715" t="s">
        <v>1452</v>
      </c>
      <c r="M9715" t="s">
        <v>1453</v>
      </c>
      <c r="N9715" t="s">
        <v>1454</v>
      </c>
      <c r="O9715" t="s">
        <v>1455</v>
      </c>
      <c r="P9715" t="s">
        <v>1456</v>
      </c>
      <c r="Q9715" t="s">
        <v>1457</v>
      </c>
      <c r="R9715">
        <v>2001113</v>
      </c>
      <c r="S9715" t="s">
        <v>1458</v>
      </c>
      <c r="T9715">
        <v>840.33600000000001</v>
      </c>
      <c r="U9715">
        <v>1</v>
      </c>
      <c r="V9715">
        <v>840.33600000000001</v>
      </c>
      <c r="W9715">
        <v>1</v>
      </c>
      <c r="X9715">
        <v>689</v>
      </c>
      <c r="Y9715">
        <v>151.33600000000001</v>
      </c>
      <c r="Z9715">
        <v>2001113</v>
      </c>
    </row>
    <row r="9716" spans="1:26" x14ac:dyDescent="0.2">
      <c r="A9716" s="27">
        <v>46088</v>
      </c>
      <c r="B9716" t="s">
        <v>14</v>
      </c>
      <c r="C9716" t="s">
        <v>1543</v>
      </c>
      <c r="D9716" t="s">
        <v>1543</v>
      </c>
      <c r="E9716" t="s">
        <v>1663</v>
      </c>
      <c r="F9716" t="s">
        <v>1470</v>
      </c>
      <c r="G9716" t="s">
        <v>326</v>
      </c>
      <c r="H9716" t="s">
        <v>1182</v>
      </c>
      <c r="I9716" t="s">
        <v>1796</v>
      </c>
      <c r="J9716" t="s">
        <v>1450</v>
      </c>
      <c r="K9716" t="s">
        <v>1451</v>
      </c>
      <c r="L9716" t="s">
        <v>1452</v>
      </c>
      <c r="M9716" t="s">
        <v>1453</v>
      </c>
      <c r="N9716" t="s">
        <v>1454</v>
      </c>
      <c r="O9716" t="s">
        <v>1455</v>
      </c>
      <c r="P9716" t="s">
        <v>1456</v>
      </c>
      <c r="Q9716" t="s">
        <v>1457</v>
      </c>
      <c r="R9716">
        <v>2030991</v>
      </c>
      <c r="S9716" t="s">
        <v>1463</v>
      </c>
      <c r="T9716">
        <v>840.33600000000001</v>
      </c>
      <c r="U9716">
        <v>1</v>
      </c>
      <c r="V9716">
        <v>840.33600000000001</v>
      </c>
      <c r="W9716">
        <v>1</v>
      </c>
      <c r="X9716">
        <v>690</v>
      </c>
      <c r="Y9716">
        <v>150.33600000000001</v>
      </c>
      <c r="Z9716">
        <v>2030991</v>
      </c>
    </row>
    <row r="9717" spans="1:26" x14ac:dyDescent="0.2">
      <c r="A9717" s="27">
        <v>46088</v>
      </c>
      <c r="B9717" t="s">
        <v>14</v>
      </c>
      <c r="C9717" t="s">
        <v>1543</v>
      </c>
      <c r="D9717" t="s">
        <v>1543</v>
      </c>
      <c r="E9717" t="s">
        <v>1663</v>
      </c>
      <c r="F9717" t="s">
        <v>1470</v>
      </c>
      <c r="G9717" t="s">
        <v>326</v>
      </c>
      <c r="H9717" t="s">
        <v>1182</v>
      </c>
      <c r="I9717" t="s">
        <v>1796</v>
      </c>
      <c r="J9717" t="s">
        <v>1450</v>
      </c>
      <c r="K9717" t="s">
        <v>1451</v>
      </c>
      <c r="L9717" t="s">
        <v>1452</v>
      </c>
      <c r="M9717" t="s">
        <v>1453</v>
      </c>
      <c r="N9717" t="s">
        <v>1454</v>
      </c>
      <c r="O9717" t="s">
        <v>1455</v>
      </c>
      <c r="P9717" t="s">
        <v>1456</v>
      </c>
      <c r="Q9717" t="s">
        <v>1457</v>
      </c>
      <c r="R9717">
        <v>2039041</v>
      </c>
      <c r="S9717" t="s">
        <v>1460</v>
      </c>
      <c r="T9717">
        <v>840.33600000000001</v>
      </c>
      <c r="U9717">
        <v>1</v>
      </c>
      <c r="V9717">
        <v>840.33600000000001</v>
      </c>
      <c r="W9717">
        <v>1</v>
      </c>
      <c r="X9717">
        <v>690</v>
      </c>
      <c r="Y9717">
        <v>150.33600000000001</v>
      </c>
      <c r="Z9717">
        <v>2039041</v>
      </c>
    </row>
    <row r="9718" spans="1:26" x14ac:dyDescent="0.2">
      <c r="A9718" s="27">
        <v>46088</v>
      </c>
      <c r="B9718" t="s">
        <v>14</v>
      </c>
      <c r="C9718" t="s">
        <v>1543</v>
      </c>
      <c r="D9718" t="s">
        <v>1543</v>
      </c>
      <c r="E9718" t="s">
        <v>1663</v>
      </c>
      <c r="F9718" t="s">
        <v>1470</v>
      </c>
      <c r="G9718" t="s">
        <v>326</v>
      </c>
      <c r="H9718" t="s">
        <v>1182</v>
      </c>
      <c r="I9718" t="s">
        <v>1796</v>
      </c>
      <c r="J9718" t="s">
        <v>1450</v>
      </c>
      <c r="K9718" t="s">
        <v>1451</v>
      </c>
      <c r="L9718" t="s">
        <v>1452</v>
      </c>
      <c r="M9718" t="s">
        <v>1453</v>
      </c>
      <c r="N9718" t="s">
        <v>1454</v>
      </c>
      <c r="O9718" t="s">
        <v>1455</v>
      </c>
      <c r="P9718" t="s">
        <v>1456</v>
      </c>
      <c r="Q9718" t="s">
        <v>1457</v>
      </c>
      <c r="R9718">
        <v>2048972</v>
      </c>
      <c r="S9718" t="s">
        <v>1461</v>
      </c>
      <c r="T9718">
        <v>1680.672</v>
      </c>
      <c r="U9718">
        <v>2</v>
      </c>
      <c r="V9718">
        <v>1680.672</v>
      </c>
      <c r="W9718">
        <v>2</v>
      </c>
      <c r="X9718">
        <v>1370</v>
      </c>
      <c r="Y9718">
        <v>310.67200000000003</v>
      </c>
      <c r="Z9718">
        <v>2048972</v>
      </c>
    </row>
    <row r="9719" spans="1:26" x14ac:dyDescent="0.2">
      <c r="A9719" s="27">
        <v>46088</v>
      </c>
      <c r="B9719" t="s">
        <v>14</v>
      </c>
      <c r="C9719" t="s">
        <v>1543</v>
      </c>
      <c r="D9719" t="s">
        <v>1543</v>
      </c>
      <c r="E9719" t="s">
        <v>1663</v>
      </c>
      <c r="F9719" t="s">
        <v>1470</v>
      </c>
      <c r="G9719" t="s">
        <v>326</v>
      </c>
      <c r="H9719" t="s">
        <v>1188</v>
      </c>
      <c r="I9719" t="s">
        <v>1679</v>
      </c>
      <c r="J9719" t="s">
        <v>1450</v>
      </c>
      <c r="K9719" t="s">
        <v>1451</v>
      </c>
      <c r="L9719" t="s">
        <v>1452</v>
      </c>
      <c r="M9719" t="s">
        <v>1453</v>
      </c>
      <c r="N9719" t="s">
        <v>1454</v>
      </c>
      <c r="O9719" t="s">
        <v>1455</v>
      </c>
      <c r="P9719" t="s">
        <v>1456</v>
      </c>
      <c r="Q9719" t="s">
        <v>1457</v>
      </c>
      <c r="R9719">
        <v>2001113</v>
      </c>
      <c r="S9719" t="s">
        <v>1458</v>
      </c>
      <c r="T9719">
        <v>4201.68</v>
      </c>
      <c r="U9719">
        <v>5</v>
      </c>
      <c r="V9719">
        <v>4201.68</v>
      </c>
      <c r="W9719">
        <v>5</v>
      </c>
      <c r="X9719">
        <v>3435</v>
      </c>
      <c r="Y9719">
        <v>766.68</v>
      </c>
      <c r="Z9719">
        <v>2001113</v>
      </c>
    </row>
    <row r="9720" spans="1:26" x14ac:dyDescent="0.2">
      <c r="A9720" s="27">
        <v>46088</v>
      </c>
      <c r="B9720" t="s">
        <v>14</v>
      </c>
      <c r="C9720" t="s">
        <v>1543</v>
      </c>
      <c r="D9720" t="s">
        <v>1543</v>
      </c>
      <c r="E9720" t="s">
        <v>1663</v>
      </c>
      <c r="F9720" t="s">
        <v>1470</v>
      </c>
      <c r="G9720" t="s">
        <v>326</v>
      </c>
      <c r="H9720" t="s">
        <v>1188</v>
      </c>
      <c r="I9720" t="s">
        <v>1679</v>
      </c>
      <c r="J9720" t="s">
        <v>1450</v>
      </c>
      <c r="K9720" t="s">
        <v>1451</v>
      </c>
      <c r="L9720" t="s">
        <v>1452</v>
      </c>
      <c r="M9720" t="s">
        <v>1453</v>
      </c>
      <c r="N9720" t="s">
        <v>1454</v>
      </c>
      <c r="O9720" t="s">
        <v>1455</v>
      </c>
      <c r="P9720" t="s">
        <v>1456</v>
      </c>
      <c r="Q9720" t="s">
        <v>1457</v>
      </c>
      <c r="R9720">
        <v>2030990</v>
      </c>
      <c r="S9720" t="s">
        <v>1459</v>
      </c>
      <c r="T9720">
        <v>12605.04</v>
      </c>
      <c r="U9720">
        <v>15</v>
      </c>
      <c r="V9720">
        <v>12605.04</v>
      </c>
      <c r="W9720">
        <v>15</v>
      </c>
      <c r="X9720">
        <v>10365</v>
      </c>
      <c r="Y9720">
        <v>2240.04</v>
      </c>
      <c r="Z9720">
        <v>2030990</v>
      </c>
    </row>
    <row r="9721" spans="1:26" x14ac:dyDescent="0.2">
      <c r="A9721" s="27">
        <v>46088</v>
      </c>
      <c r="B9721" t="s">
        <v>14</v>
      </c>
      <c r="C9721" t="s">
        <v>1543</v>
      </c>
      <c r="D9721" t="s">
        <v>1543</v>
      </c>
      <c r="E9721" t="s">
        <v>1663</v>
      </c>
      <c r="F9721" t="s">
        <v>1470</v>
      </c>
      <c r="G9721" t="s">
        <v>326</v>
      </c>
      <c r="H9721" t="s">
        <v>1188</v>
      </c>
      <c r="I9721" t="s">
        <v>1679</v>
      </c>
      <c r="J9721" t="s">
        <v>1450</v>
      </c>
      <c r="K9721" t="s">
        <v>1451</v>
      </c>
      <c r="L9721" t="s">
        <v>1452</v>
      </c>
      <c r="M9721" t="s">
        <v>1453</v>
      </c>
      <c r="N9721" t="s">
        <v>1454</v>
      </c>
      <c r="O9721" t="s">
        <v>1455</v>
      </c>
      <c r="P9721" t="s">
        <v>1456</v>
      </c>
      <c r="Q9721" t="s">
        <v>1457</v>
      </c>
      <c r="R9721">
        <v>2030991</v>
      </c>
      <c r="S9721" t="s">
        <v>1463</v>
      </c>
      <c r="T9721">
        <v>840.33600000000001</v>
      </c>
      <c r="U9721">
        <v>1</v>
      </c>
      <c r="V9721">
        <v>840.33600000000001</v>
      </c>
      <c r="W9721">
        <v>1</v>
      </c>
      <c r="X9721">
        <v>691</v>
      </c>
      <c r="Y9721">
        <v>149.33600000000001</v>
      </c>
      <c r="Z9721">
        <v>2030991</v>
      </c>
    </row>
    <row r="9722" spans="1:26" x14ac:dyDescent="0.2">
      <c r="A9722" s="27">
        <v>46088</v>
      </c>
      <c r="B9722" t="s">
        <v>14</v>
      </c>
      <c r="C9722" t="s">
        <v>1543</v>
      </c>
      <c r="D9722" t="s">
        <v>1543</v>
      </c>
      <c r="E9722" t="s">
        <v>1663</v>
      </c>
      <c r="F9722" t="s">
        <v>1470</v>
      </c>
      <c r="G9722" t="s">
        <v>326</v>
      </c>
      <c r="H9722" t="s">
        <v>1188</v>
      </c>
      <c r="I9722" t="s">
        <v>1679</v>
      </c>
      <c r="J9722" t="s">
        <v>1450</v>
      </c>
      <c r="K9722" t="s">
        <v>1451</v>
      </c>
      <c r="L9722" t="s">
        <v>1452</v>
      </c>
      <c r="M9722" t="s">
        <v>1453</v>
      </c>
      <c r="N9722" t="s">
        <v>1454</v>
      </c>
      <c r="O9722" t="s">
        <v>1455</v>
      </c>
      <c r="P9722" t="s">
        <v>1456</v>
      </c>
      <c r="Q9722" t="s">
        <v>1457</v>
      </c>
      <c r="R9722">
        <v>2039041</v>
      </c>
      <c r="S9722" t="s">
        <v>1460</v>
      </c>
      <c r="T9722">
        <v>840.33600000000001</v>
      </c>
      <c r="U9722">
        <v>1</v>
      </c>
      <c r="V9722">
        <v>840.33600000000001</v>
      </c>
      <c r="W9722">
        <v>1</v>
      </c>
      <c r="X9722">
        <v>691</v>
      </c>
      <c r="Y9722">
        <v>149.33600000000001</v>
      </c>
      <c r="Z9722">
        <v>2039041</v>
      </c>
    </row>
    <row r="9723" spans="1:26" x14ac:dyDescent="0.2">
      <c r="A9723" s="27">
        <v>46088</v>
      </c>
      <c r="B9723" t="s">
        <v>14</v>
      </c>
      <c r="C9723" t="s">
        <v>1543</v>
      </c>
      <c r="D9723" t="s">
        <v>1543</v>
      </c>
      <c r="E9723" t="s">
        <v>1663</v>
      </c>
      <c r="F9723" t="s">
        <v>1470</v>
      </c>
      <c r="G9723" t="s">
        <v>326</v>
      </c>
      <c r="H9723" t="s">
        <v>1188</v>
      </c>
      <c r="I9723" t="s">
        <v>1679</v>
      </c>
      <c r="J9723" t="s">
        <v>1450</v>
      </c>
      <c r="K9723" t="s">
        <v>1451</v>
      </c>
      <c r="L9723" t="s">
        <v>1452</v>
      </c>
      <c r="M9723" t="s">
        <v>1453</v>
      </c>
      <c r="N9723" t="s">
        <v>1454</v>
      </c>
      <c r="O9723" t="s">
        <v>1455</v>
      </c>
      <c r="P9723" t="s">
        <v>1456</v>
      </c>
      <c r="Q9723" t="s">
        <v>1457</v>
      </c>
      <c r="R9723">
        <v>2048972</v>
      </c>
      <c r="S9723" t="s">
        <v>1461</v>
      </c>
      <c r="T9723">
        <v>2521.0079999999998</v>
      </c>
      <c r="U9723">
        <v>3</v>
      </c>
      <c r="V9723">
        <v>2521.0079999999998</v>
      </c>
      <c r="W9723">
        <v>3</v>
      </c>
      <c r="X9723">
        <v>2058</v>
      </c>
      <c r="Y9723">
        <v>463.00799999999998</v>
      </c>
      <c r="Z9723">
        <v>2048972</v>
      </c>
    </row>
    <row r="9724" spans="1:26" x14ac:dyDescent="0.2">
      <c r="A9724" s="27">
        <v>46088</v>
      </c>
      <c r="B9724" t="s">
        <v>14</v>
      </c>
      <c r="C9724" t="s">
        <v>1543</v>
      </c>
      <c r="D9724" t="s">
        <v>1543</v>
      </c>
      <c r="E9724" t="s">
        <v>1663</v>
      </c>
      <c r="F9724" t="s">
        <v>1470</v>
      </c>
      <c r="G9724" t="s">
        <v>37</v>
      </c>
      <c r="H9724" t="s">
        <v>1019</v>
      </c>
      <c r="I9724" t="s">
        <v>1681</v>
      </c>
      <c r="J9724" t="s">
        <v>1450</v>
      </c>
      <c r="K9724" t="s">
        <v>1451</v>
      </c>
      <c r="L9724" t="s">
        <v>1452</v>
      </c>
      <c r="M9724" t="s">
        <v>1453</v>
      </c>
      <c r="N9724" t="s">
        <v>1454</v>
      </c>
      <c r="O9724" t="s">
        <v>1455</v>
      </c>
      <c r="P9724" t="s">
        <v>1456</v>
      </c>
      <c r="Q9724" t="s">
        <v>1457</v>
      </c>
      <c r="R9724">
        <v>2001113</v>
      </c>
      <c r="S9724" t="s">
        <v>1458</v>
      </c>
      <c r="T9724">
        <v>5042.0159999999996</v>
      </c>
      <c r="U9724">
        <v>6</v>
      </c>
      <c r="V9724">
        <v>5042.0159999999996</v>
      </c>
      <c r="W9724">
        <v>6</v>
      </c>
      <c r="X9724">
        <v>4116</v>
      </c>
      <c r="Y9724">
        <v>926.01599999999996</v>
      </c>
      <c r="Z9724">
        <v>2001113</v>
      </c>
    </row>
    <row r="9725" spans="1:26" x14ac:dyDescent="0.2">
      <c r="A9725" s="27">
        <v>46088</v>
      </c>
      <c r="B9725" t="s">
        <v>14</v>
      </c>
      <c r="C9725" t="s">
        <v>1543</v>
      </c>
      <c r="D9725" t="s">
        <v>1543</v>
      </c>
      <c r="E9725" t="s">
        <v>1663</v>
      </c>
      <c r="F9725" t="s">
        <v>1470</v>
      </c>
      <c r="G9725" t="s">
        <v>37</v>
      </c>
      <c r="H9725" t="s">
        <v>1019</v>
      </c>
      <c r="I9725" t="s">
        <v>1681</v>
      </c>
      <c r="J9725" t="s">
        <v>1450</v>
      </c>
      <c r="K9725" t="s">
        <v>1451</v>
      </c>
      <c r="L9725" t="s">
        <v>1452</v>
      </c>
      <c r="M9725" t="s">
        <v>1453</v>
      </c>
      <c r="N9725" t="s">
        <v>1454</v>
      </c>
      <c r="O9725" t="s">
        <v>1455</v>
      </c>
      <c r="P9725" t="s">
        <v>1456</v>
      </c>
      <c r="Q9725" t="s">
        <v>1457</v>
      </c>
      <c r="R9725">
        <v>2030991</v>
      </c>
      <c r="S9725" t="s">
        <v>1463</v>
      </c>
      <c r="T9725">
        <v>6722.6880000000001</v>
      </c>
      <c r="U9725">
        <v>8</v>
      </c>
      <c r="V9725">
        <v>6722.6880000000001</v>
      </c>
      <c r="W9725">
        <v>8</v>
      </c>
      <c r="X9725">
        <v>5520</v>
      </c>
      <c r="Y9725">
        <v>1202.6880000000001</v>
      </c>
      <c r="Z9725">
        <v>2030991</v>
      </c>
    </row>
    <row r="9726" spans="1:26" x14ac:dyDescent="0.2">
      <c r="A9726" s="27">
        <v>46088</v>
      </c>
      <c r="B9726" t="s">
        <v>14</v>
      </c>
      <c r="C9726" t="s">
        <v>1543</v>
      </c>
      <c r="D9726" t="s">
        <v>1543</v>
      </c>
      <c r="E9726" t="s">
        <v>1663</v>
      </c>
      <c r="F9726" t="s">
        <v>1470</v>
      </c>
      <c r="G9726" t="s">
        <v>37</v>
      </c>
      <c r="H9726" t="s">
        <v>1019</v>
      </c>
      <c r="I9726" t="s">
        <v>1681</v>
      </c>
      <c r="J9726" t="s">
        <v>1450</v>
      </c>
      <c r="K9726" t="s">
        <v>1451</v>
      </c>
      <c r="L9726" t="s">
        <v>1452</v>
      </c>
      <c r="M9726" t="s">
        <v>1453</v>
      </c>
      <c r="N9726" t="s">
        <v>1454</v>
      </c>
      <c r="O9726" t="s">
        <v>1455</v>
      </c>
      <c r="P9726" t="s">
        <v>1456</v>
      </c>
      <c r="Q9726" t="s">
        <v>1457</v>
      </c>
      <c r="R9726">
        <v>2039041</v>
      </c>
      <c r="S9726" t="s">
        <v>1460</v>
      </c>
      <c r="T9726">
        <v>2521.0079999999998</v>
      </c>
      <c r="U9726">
        <v>3</v>
      </c>
      <c r="V9726">
        <v>2521.0079999999998</v>
      </c>
      <c r="W9726">
        <v>3</v>
      </c>
      <c r="X9726">
        <v>2070</v>
      </c>
      <c r="Y9726">
        <v>451.00799999999998</v>
      </c>
      <c r="Z9726">
        <v>2039041</v>
      </c>
    </row>
    <row r="9727" spans="1:26" x14ac:dyDescent="0.2">
      <c r="A9727" s="27">
        <v>46088</v>
      </c>
      <c r="B9727" t="s">
        <v>14</v>
      </c>
      <c r="C9727" t="s">
        <v>1543</v>
      </c>
      <c r="D9727" t="s">
        <v>1543</v>
      </c>
      <c r="E9727" t="s">
        <v>1682</v>
      </c>
      <c r="F9727" t="s">
        <v>125</v>
      </c>
      <c r="G9727" t="s">
        <v>794</v>
      </c>
      <c r="H9727" t="s">
        <v>1276</v>
      </c>
      <c r="I9727" t="s">
        <v>1683</v>
      </c>
      <c r="J9727" t="s">
        <v>1450</v>
      </c>
      <c r="K9727" t="s">
        <v>1451</v>
      </c>
      <c r="L9727" t="s">
        <v>1452</v>
      </c>
      <c r="M9727" t="s">
        <v>1453</v>
      </c>
      <c r="N9727" t="s">
        <v>1454</v>
      </c>
      <c r="O9727" t="s">
        <v>1455</v>
      </c>
      <c r="P9727" t="s">
        <v>1456</v>
      </c>
      <c r="Q9727" t="s">
        <v>1457</v>
      </c>
      <c r="R9727">
        <v>2030990</v>
      </c>
      <c r="S9727" t="s">
        <v>1459</v>
      </c>
      <c r="T9727">
        <v>1680.672</v>
      </c>
      <c r="U9727">
        <v>2</v>
      </c>
      <c r="V9727">
        <v>1680.672</v>
      </c>
      <c r="W9727">
        <v>2</v>
      </c>
      <c r="X9727">
        <v>1378</v>
      </c>
      <c r="Y9727">
        <v>302.67200000000003</v>
      </c>
      <c r="Z9727">
        <v>2030990</v>
      </c>
    </row>
    <row r="9728" spans="1:26" x14ac:dyDescent="0.2">
      <c r="A9728" s="27">
        <v>46088</v>
      </c>
      <c r="B9728" t="s">
        <v>14</v>
      </c>
      <c r="C9728" t="s">
        <v>1543</v>
      </c>
      <c r="D9728" t="s">
        <v>1543</v>
      </c>
      <c r="E9728" t="s">
        <v>1682</v>
      </c>
      <c r="F9728" t="s">
        <v>125</v>
      </c>
      <c r="G9728" t="s">
        <v>794</v>
      </c>
      <c r="H9728" t="s">
        <v>1276</v>
      </c>
      <c r="I9728" t="s">
        <v>1683</v>
      </c>
      <c r="J9728" t="s">
        <v>1450</v>
      </c>
      <c r="K9728" t="s">
        <v>1451</v>
      </c>
      <c r="L9728" t="s">
        <v>1452</v>
      </c>
      <c r="M9728" t="s">
        <v>1453</v>
      </c>
      <c r="N9728" t="s">
        <v>1454</v>
      </c>
      <c r="O9728" t="s">
        <v>1455</v>
      </c>
      <c r="P9728" t="s">
        <v>1456</v>
      </c>
      <c r="Q9728" t="s">
        <v>1457</v>
      </c>
      <c r="R9728">
        <v>2034089</v>
      </c>
      <c r="S9728" t="s">
        <v>1655</v>
      </c>
      <c r="T9728">
        <v>541.97119999999995</v>
      </c>
      <c r="U9728">
        <v>1</v>
      </c>
      <c r="V9728">
        <v>541.97119999999995</v>
      </c>
      <c r="W9728">
        <v>1</v>
      </c>
      <c r="X9728">
        <v>654</v>
      </c>
      <c r="Y9728">
        <v>-112.0288</v>
      </c>
      <c r="Z9728">
        <v>2034089</v>
      </c>
    </row>
    <row r="9729" spans="1:26" x14ac:dyDescent="0.2">
      <c r="A9729" s="27">
        <v>46088</v>
      </c>
      <c r="B9729" t="s">
        <v>14</v>
      </c>
      <c r="C9729" t="s">
        <v>1543</v>
      </c>
      <c r="D9729" t="s">
        <v>1543</v>
      </c>
      <c r="E9729" t="s">
        <v>1682</v>
      </c>
      <c r="F9729" t="s">
        <v>125</v>
      </c>
      <c r="G9729" t="s">
        <v>794</v>
      </c>
      <c r="H9729" t="s">
        <v>1276</v>
      </c>
      <c r="I9729" t="s">
        <v>1683</v>
      </c>
      <c r="J9729" t="s">
        <v>1450</v>
      </c>
      <c r="K9729" t="s">
        <v>1451</v>
      </c>
      <c r="L9729" t="s">
        <v>1452</v>
      </c>
      <c r="M9729" t="s">
        <v>1453</v>
      </c>
      <c r="N9729" t="s">
        <v>1454</v>
      </c>
      <c r="O9729" t="s">
        <v>1455</v>
      </c>
      <c r="P9729" t="s">
        <v>1456</v>
      </c>
      <c r="Q9729" t="s">
        <v>1457</v>
      </c>
      <c r="R9729">
        <v>2048972</v>
      </c>
      <c r="S9729" t="s">
        <v>1461</v>
      </c>
      <c r="T9729">
        <v>3361.3440000000001</v>
      </c>
      <c r="U9729">
        <v>4</v>
      </c>
      <c r="V9729">
        <v>3361.3440000000001</v>
      </c>
      <c r="W9729">
        <v>4</v>
      </c>
      <c r="X9729">
        <v>2960</v>
      </c>
      <c r="Y9729">
        <v>401.34399999999999</v>
      </c>
      <c r="Z9729">
        <v>2048972</v>
      </c>
    </row>
    <row r="9730" spans="1:26" x14ac:dyDescent="0.2">
      <c r="A9730" s="27">
        <v>46088</v>
      </c>
      <c r="B9730" t="s">
        <v>14</v>
      </c>
      <c r="C9730" t="s">
        <v>1543</v>
      </c>
      <c r="D9730" t="s">
        <v>1543</v>
      </c>
      <c r="E9730" t="s">
        <v>1682</v>
      </c>
      <c r="F9730" t="s">
        <v>1470</v>
      </c>
      <c r="G9730" t="s">
        <v>1684</v>
      </c>
      <c r="H9730" t="s">
        <v>1232</v>
      </c>
      <c r="I9730" t="s">
        <v>1685</v>
      </c>
      <c r="J9730" t="s">
        <v>1450</v>
      </c>
      <c r="K9730" t="s">
        <v>1451</v>
      </c>
      <c r="L9730" t="s">
        <v>1452</v>
      </c>
      <c r="M9730" t="s">
        <v>1453</v>
      </c>
      <c r="N9730" t="s">
        <v>1454</v>
      </c>
      <c r="O9730" t="s">
        <v>1455</v>
      </c>
      <c r="P9730" t="s">
        <v>1456</v>
      </c>
      <c r="Q9730" t="s">
        <v>1457</v>
      </c>
      <c r="R9730">
        <v>2030990</v>
      </c>
      <c r="S9730" t="s">
        <v>1459</v>
      </c>
      <c r="T9730">
        <v>4201.68</v>
      </c>
      <c r="U9730">
        <v>5</v>
      </c>
      <c r="V9730">
        <v>4201.68</v>
      </c>
      <c r="W9730">
        <v>5</v>
      </c>
      <c r="X9730">
        <v>3455</v>
      </c>
      <c r="Y9730">
        <v>746.68</v>
      </c>
      <c r="Z9730">
        <v>2030990</v>
      </c>
    </row>
    <row r="9731" spans="1:26" x14ac:dyDescent="0.2">
      <c r="A9731" s="27">
        <v>46088</v>
      </c>
      <c r="B9731" t="s">
        <v>14</v>
      </c>
      <c r="C9731" t="s">
        <v>1543</v>
      </c>
      <c r="D9731" t="s">
        <v>1543</v>
      </c>
      <c r="E9731" t="s">
        <v>1682</v>
      </c>
      <c r="F9731" t="s">
        <v>1470</v>
      </c>
      <c r="G9731" t="s">
        <v>1684</v>
      </c>
      <c r="H9731" t="s">
        <v>1232</v>
      </c>
      <c r="I9731" t="s">
        <v>1685</v>
      </c>
      <c r="J9731" t="s">
        <v>1450</v>
      </c>
      <c r="K9731" t="s">
        <v>1451</v>
      </c>
      <c r="L9731" t="s">
        <v>1452</v>
      </c>
      <c r="M9731" t="s">
        <v>1453</v>
      </c>
      <c r="N9731" t="s">
        <v>1454</v>
      </c>
      <c r="O9731" t="s">
        <v>1455</v>
      </c>
      <c r="P9731" t="s">
        <v>1456</v>
      </c>
      <c r="Q9731" t="s">
        <v>1457</v>
      </c>
      <c r="R9731">
        <v>2030991</v>
      </c>
      <c r="S9731" t="s">
        <v>1463</v>
      </c>
      <c r="T9731">
        <v>3361.3440000000001</v>
      </c>
      <c r="U9731">
        <v>4</v>
      </c>
      <c r="V9731">
        <v>3361.3440000000001</v>
      </c>
      <c r="W9731">
        <v>4</v>
      </c>
      <c r="X9731">
        <v>2764</v>
      </c>
      <c r="Y9731">
        <v>597.34400000000005</v>
      </c>
      <c r="Z9731">
        <v>2030991</v>
      </c>
    </row>
    <row r="9732" spans="1:26" x14ac:dyDescent="0.2">
      <c r="A9732" s="27">
        <v>46088</v>
      </c>
      <c r="B9732" t="s">
        <v>14</v>
      </c>
      <c r="C9732" t="s">
        <v>1543</v>
      </c>
      <c r="D9732" t="s">
        <v>1543</v>
      </c>
      <c r="E9732" t="s">
        <v>1682</v>
      </c>
      <c r="F9732" t="s">
        <v>1470</v>
      </c>
      <c r="G9732" t="s">
        <v>1684</v>
      </c>
      <c r="H9732" t="s">
        <v>1232</v>
      </c>
      <c r="I9732" t="s">
        <v>1685</v>
      </c>
      <c r="J9732" t="s">
        <v>1450</v>
      </c>
      <c r="K9732" t="s">
        <v>1451</v>
      </c>
      <c r="L9732" t="s">
        <v>1452</v>
      </c>
      <c r="M9732" t="s">
        <v>1453</v>
      </c>
      <c r="N9732" t="s">
        <v>1454</v>
      </c>
      <c r="O9732" t="s">
        <v>1455</v>
      </c>
      <c r="P9732" t="s">
        <v>1456</v>
      </c>
      <c r="Q9732" t="s">
        <v>1457</v>
      </c>
      <c r="R9732">
        <v>2039041</v>
      </c>
      <c r="S9732" t="s">
        <v>1460</v>
      </c>
      <c r="T9732">
        <v>840.33600000000001</v>
      </c>
      <c r="U9732">
        <v>1</v>
      </c>
      <c r="V9732">
        <v>840.33600000000001</v>
      </c>
      <c r="W9732">
        <v>1</v>
      </c>
      <c r="X9732">
        <v>689</v>
      </c>
      <c r="Y9732">
        <v>151.33600000000001</v>
      </c>
      <c r="Z9732">
        <v>2039041</v>
      </c>
    </row>
    <row r="9733" spans="1:26" x14ac:dyDescent="0.2">
      <c r="A9733" s="27">
        <v>46088</v>
      </c>
      <c r="B9733" t="s">
        <v>14</v>
      </c>
      <c r="C9733" t="s">
        <v>1543</v>
      </c>
      <c r="D9733" t="s">
        <v>1543</v>
      </c>
      <c r="E9733" t="s">
        <v>1682</v>
      </c>
      <c r="F9733" t="s">
        <v>1470</v>
      </c>
      <c r="G9733" t="s">
        <v>397</v>
      </c>
      <c r="H9733" t="s">
        <v>1031</v>
      </c>
      <c r="I9733" t="s">
        <v>1686</v>
      </c>
      <c r="J9733" t="s">
        <v>1450</v>
      </c>
      <c r="K9733" t="s">
        <v>1451</v>
      </c>
      <c r="L9733" t="s">
        <v>1452</v>
      </c>
      <c r="M9733" t="s">
        <v>1453</v>
      </c>
      <c r="N9733" t="s">
        <v>1454</v>
      </c>
      <c r="O9733" t="s">
        <v>1455</v>
      </c>
      <c r="P9733" t="s">
        <v>1456</v>
      </c>
      <c r="Q9733" t="s">
        <v>1457</v>
      </c>
      <c r="R9733">
        <v>2001113</v>
      </c>
      <c r="S9733" t="s">
        <v>1458</v>
      </c>
      <c r="T9733">
        <v>4201.68</v>
      </c>
      <c r="U9733">
        <v>5</v>
      </c>
      <c r="V9733">
        <v>4201.68</v>
      </c>
      <c r="W9733">
        <v>5</v>
      </c>
      <c r="X9733">
        <v>3430</v>
      </c>
      <c r="Y9733">
        <v>771.68</v>
      </c>
      <c r="Z9733">
        <v>2001113</v>
      </c>
    </row>
    <row r="9734" spans="1:26" x14ac:dyDescent="0.2">
      <c r="A9734" s="27">
        <v>46088</v>
      </c>
      <c r="B9734" t="s">
        <v>14</v>
      </c>
      <c r="C9734" t="s">
        <v>1543</v>
      </c>
      <c r="D9734" t="s">
        <v>1543</v>
      </c>
      <c r="E9734" t="s">
        <v>1682</v>
      </c>
      <c r="F9734" t="s">
        <v>1470</v>
      </c>
      <c r="G9734" t="s">
        <v>397</v>
      </c>
      <c r="H9734" t="s">
        <v>1031</v>
      </c>
      <c r="I9734" t="s">
        <v>1686</v>
      </c>
      <c r="J9734" t="s">
        <v>1450</v>
      </c>
      <c r="K9734" t="s">
        <v>1451</v>
      </c>
      <c r="L9734" t="s">
        <v>1452</v>
      </c>
      <c r="M9734" t="s">
        <v>1453</v>
      </c>
      <c r="N9734" t="s">
        <v>1454</v>
      </c>
      <c r="O9734" t="s">
        <v>1455</v>
      </c>
      <c r="P9734" t="s">
        <v>1456</v>
      </c>
      <c r="Q9734" t="s">
        <v>1457</v>
      </c>
      <c r="R9734">
        <v>2030990</v>
      </c>
      <c r="S9734" t="s">
        <v>1459</v>
      </c>
      <c r="T9734">
        <v>26050.416000000001</v>
      </c>
      <c r="U9734">
        <v>31</v>
      </c>
      <c r="V9734">
        <v>26050.416000000001</v>
      </c>
      <c r="W9734">
        <v>31</v>
      </c>
      <c r="X9734">
        <v>21421</v>
      </c>
      <c r="Y9734">
        <v>4629.4160000000002</v>
      </c>
      <c r="Z9734">
        <v>2030990</v>
      </c>
    </row>
    <row r="9735" spans="1:26" x14ac:dyDescent="0.2">
      <c r="A9735" s="27">
        <v>46088</v>
      </c>
      <c r="B9735" t="s">
        <v>14</v>
      </c>
      <c r="C9735" t="s">
        <v>1543</v>
      </c>
      <c r="D9735" t="s">
        <v>1543</v>
      </c>
      <c r="E9735" t="s">
        <v>1682</v>
      </c>
      <c r="F9735" t="s">
        <v>1470</v>
      </c>
      <c r="G9735" t="s">
        <v>397</v>
      </c>
      <c r="H9735" t="s">
        <v>1031</v>
      </c>
      <c r="I9735" t="s">
        <v>1686</v>
      </c>
      <c r="J9735" t="s">
        <v>1450</v>
      </c>
      <c r="K9735" t="s">
        <v>1451</v>
      </c>
      <c r="L9735" t="s">
        <v>1452</v>
      </c>
      <c r="M9735" t="s">
        <v>1453</v>
      </c>
      <c r="N9735" t="s">
        <v>1454</v>
      </c>
      <c r="O9735" t="s">
        <v>1455</v>
      </c>
      <c r="P9735" t="s">
        <v>1456</v>
      </c>
      <c r="Q9735" t="s">
        <v>1457</v>
      </c>
      <c r="R9735">
        <v>2030991</v>
      </c>
      <c r="S9735" t="s">
        <v>1463</v>
      </c>
      <c r="T9735">
        <v>10924.368</v>
      </c>
      <c r="U9735">
        <v>13</v>
      </c>
      <c r="V9735">
        <v>10924.368</v>
      </c>
      <c r="W9735">
        <v>13</v>
      </c>
      <c r="X9735">
        <v>8983</v>
      </c>
      <c r="Y9735">
        <v>1941.3679999999999</v>
      </c>
      <c r="Z9735">
        <v>2030991</v>
      </c>
    </row>
    <row r="9736" spans="1:26" x14ac:dyDescent="0.2">
      <c r="A9736" s="27">
        <v>46088</v>
      </c>
      <c r="B9736" t="s">
        <v>14</v>
      </c>
      <c r="C9736" t="s">
        <v>1543</v>
      </c>
      <c r="D9736" t="s">
        <v>1543</v>
      </c>
      <c r="E9736" t="s">
        <v>1682</v>
      </c>
      <c r="F9736" t="s">
        <v>1470</v>
      </c>
      <c r="G9736" t="s">
        <v>397</v>
      </c>
      <c r="H9736" t="s">
        <v>1031</v>
      </c>
      <c r="I9736" t="s">
        <v>1686</v>
      </c>
      <c r="J9736" t="s">
        <v>1450</v>
      </c>
      <c r="K9736" t="s">
        <v>1451</v>
      </c>
      <c r="L9736" t="s">
        <v>1452</v>
      </c>
      <c r="M9736" t="s">
        <v>1453</v>
      </c>
      <c r="N9736" t="s">
        <v>1454</v>
      </c>
      <c r="O9736" t="s">
        <v>1455</v>
      </c>
      <c r="P9736" t="s">
        <v>1456</v>
      </c>
      <c r="Q9736" t="s">
        <v>1457</v>
      </c>
      <c r="R9736">
        <v>2039041</v>
      </c>
      <c r="S9736" t="s">
        <v>1460</v>
      </c>
      <c r="T9736">
        <v>15126.048000000001</v>
      </c>
      <c r="U9736">
        <v>18</v>
      </c>
      <c r="V9736">
        <v>15126.048000000001</v>
      </c>
      <c r="W9736">
        <v>18</v>
      </c>
      <c r="X9736">
        <v>12438</v>
      </c>
      <c r="Y9736">
        <v>2688.0479999999998</v>
      </c>
      <c r="Z9736">
        <v>2039041</v>
      </c>
    </row>
    <row r="9737" spans="1:26" x14ac:dyDescent="0.2">
      <c r="A9737" s="27">
        <v>46088</v>
      </c>
      <c r="B9737" t="s">
        <v>14</v>
      </c>
      <c r="C9737" t="s">
        <v>1543</v>
      </c>
      <c r="D9737" t="s">
        <v>1543</v>
      </c>
      <c r="E9737" t="s">
        <v>1682</v>
      </c>
      <c r="F9737" t="s">
        <v>1470</v>
      </c>
      <c r="G9737" t="s">
        <v>397</v>
      </c>
      <c r="H9737" t="s">
        <v>1031</v>
      </c>
      <c r="I9737" t="s">
        <v>1686</v>
      </c>
      <c r="J9737" t="s">
        <v>1450</v>
      </c>
      <c r="K9737" t="s">
        <v>1451</v>
      </c>
      <c r="L9737" t="s">
        <v>1452</v>
      </c>
      <c r="M9737" t="s">
        <v>1453</v>
      </c>
      <c r="N9737" t="s">
        <v>1454</v>
      </c>
      <c r="O9737" t="s">
        <v>1455</v>
      </c>
      <c r="P9737" t="s">
        <v>1456</v>
      </c>
      <c r="Q9737" t="s">
        <v>1457</v>
      </c>
      <c r="R9737">
        <v>2048972</v>
      </c>
      <c r="S9737" t="s">
        <v>1461</v>
      </c>
      <c r="T9737">
        <v>5882.3519999999999</v>
      </c>
      <c r="U9737">
        <v>7</v>
      </c>
      <c r="V9737">
        <v>5882.3519999999999</v>
      </c>
      <c r="W9737">
        <v>7</v>
      </c>
      <c r="X9737">
        <v>4802</v>
      </c>
      <c r="Y9737">
        <v>1080.3520000000001</v>
      </c>
      <c r="Z9737">
        <v>2048972</v>
      </c>
    </row>
    <row r="9738" spans="1:26" x14ac:dyDescent="0.2">
      <c r="A9738" s="27">
        <v>46088</v>
      </c>
      <c r="B9738" t="s">
        <v>14</v>
      </c>
      <c r="C9738" t="s">
        <v>1543</v>
      </c>
      <c r="D9738" t="s">
        <v>1543</v>
      </c>
      <c r="E9738" t="s">
        <v>1682</v>
      </c>
      <c r="F9738" t="s">
        <v>1470</v>
      </c>
      <c r="G9738" t="s">
        <v>397</v>
      </c>
      <c r="H9738" t="s">
        <v>1185</v>
      </c>
      <c r="I9738" t="s">
        <v>1687</v>
      </c>
      <c r="J9738" t="s">
        <v>1450</v>
      </c>
      <c r="K9738" t="s">
        <v>1451</v>
      </c>
      <c r="L9738" t="s">
        <v>1452</v>
      </c>
      <c r="M9738" t="s">
        <v>1453</v>
      </c>
      <c r="N9738" t="s">
        <v>1454</v>
      </c>
      <c r="O9738" t="s">
        <v>1455</v>
      </c>
      <c r="P9738" t="s">
        <v>1456</v>
      </c>
      <c r="Q9738" t="s">
        <v>1457</v>
      </c>
      <c r="R9738">
        <v>2001113</v>
      </c>
      <c r="S9738" t="s">
        <v>1458</v>
      </c>
      <c r="T9738">
        <v>6722.6880000000001</v>
      </c>
      <c r="U9738">
        <v>8</v>
      </c>
      <c r="V9738">
        <v>6722.6880000000001</v>
      </c>
      <c r="W9738">
        <v>8</v>
      </c>
      <c r="X9738">
        <v>5512</v>
      </c>
      <c r="Y9738">
        <v>1210.6880000000001</v>
      </c>
      <c r="Z9738">
        <v>2001113</v>
      </c>
    </row>
    <row r="9739" spans="1:26" x14ac:dyDescent="0.2">
      <c r="A9739" s="27">
        <v>46088</v>
      </c>
      <c r="B9739" t="s">
        <v>14</v>
      </c>
      <c r="C9739" t="s">
        <v>1543</v>
      </c>
      <c r="D9739" t="s">
        <v>1543</v>
      </c>
      <c r="E9739" t="s">
        <v>1682</v>
      </c>
      <c r="F9739" t="s">
        <v>1470</v>
      </c>
      <c r="G9739" t="s">
        <v>397</v>
      </c>
      <c r="H9739" t="s">
        <v>1185</v>
      </c>
      <c r="I9739" t="s">
        <v>1687</v>
      </c>
      <c r="J9739" t="s">
        <v>1450</v>
      </c>
      <c r="K9739" t="s">
        <v>1451</v>
      </c>
      <c r="L9739" t="s">
        <v>1452</v>
      </c>
      <c r="M9739" t="s">
        <v>1453</v>
      </c>
      <c r="N9739" t="s">
        <v>1454</v>
      </c>
      <c r="O9739" t="s">
        <v>1455</v>
      </c>
      <c r="P9739" t="s">
        <v>1456</v>
      </c>
      <c r="Q9739" t="s">
        <v>1457</v>
      </c>
      <c r="R9739">
        <v>2039041</v>
      </c>
      <c r="S9739" t="s">
        <v>1460</v>
      </c>
      <c r="T9739">
        <v>4201.68</v>
      </c>
      <c r="U9739">
        <v>5</v>
      </c>
      <c r="V9739">
        <v>4201.68</v>
      </c>
      <c r="W9739">
        <v>5</v>
      </c>
      <c r="X9739">
        <v>3455</v>
      </c>
      <c r="Y9739">
        <v>746.68</v>
      </c>
      <c r="Z9739">
        <v>2039041</v>
      </c>
    </row>
    <row r="9740" spans="1:26" x14ac:dyDescent="0.2">
      <c r="A9740" s="27">
        <v>46088</v>
      </c>
      <c r="B9740" t="s">
        <v>14</v>
      </c>
      <c r="C9740" t="s">
        <v>1543</v>
      </c>
      <c r="D9740" t="s">
        <v>1543</v>
      </c>
      <c r="E9740" t="s">
        <v>1682</v>
      </c>
      <c r="F9740" t="s">
        <v>1470</v>
      </c>
      <c r="G9740" t="s">
        <v>181</v>
      </c>
      <c r="H9740" t="s">
        <v>1688</v>
      </c>
      <c r="I9740" t="s">
        <v>1689</v>
      </c>
      <c r="J9740" t="s">
        <v>1450</v>
      </c>
      <c r="K9740" t="s">
        <v>1451</v>
      </c>
      <c r="L9740" t="s">
        <v>1452</v>
      </c>
      <c r="M9740" t="s">
        <v>1453</v>
      </c>
      <c r="N9740" t="s">
        <v>1454</v>
      </c>
      <c r="O9740" t="s">
        <v>1455</v>
      </c>
      <c r="P9740" t="s">
        <v>1456</v>
      </c>
      <c r="Q9740" t="s">
        <v>1457</v>
      </c>
      <c r="R9740">
        <v>2001113</v>
      </c>
      <c r="S9740" t="s">
        <v>1458</v>
      </c>
      <c r="T9740">
        <v>2521.0079999999998</v>
      </c>
      <c r="U9740">
        <v>3</v>
      </c>
      <c r="V9740">
        <v>2521.0079999999998</v>
      </c>
      <c r="W9740">
        <v>3</v>
      </c>
      <c r="X9740">
        <v>2058</v>
      </c>
      <c r="Y9740">
        <v>463.00799999999998</v>
      </c>
      <c r="Z9740">
        <v>2001113</v>
      </c>
    </row>
    <row r="9741" spans="1:26" x14ac:dyDescent="0.2">
      <c r="A9741" s="27">
        <v>46088</v>
      </c>
      <c r="B9741" t="s">
        <v>14</v>
      </c>
      <c r="C9741" t="s">
        <v>1543</v>
      </c>
      <c r="D9741" t="s">
        <v>1543</v>
      </c>
      <c r="E9741" t="s">
        <v>1682</v>
      </c>
      <c r="F9741" t="s">
        <v>1470</v>
      </c>
      <c r="G9741" t="s">
        <v>181</v>
      </c>
      <c r="H9741" t="s">
        <v>1688</v>
      </c>
      <c r="I9741" t="s">
        <v>1689</v>
      </c>
      <c r="J9741" t="s">
        <v>1450</v>
      </c>
      <c r="K9741" t="s">
        <v>1451</v>
      </c>
      <c r="L9741" t="s">
        <v>1452</v>
      </c>
      <c r="M9741" t="s">
        <v>1453</v>
      </c>
      <c r="N9741" t="s">
        <v>1454</v>
      </c>
      <c r="O9741" t="s">
        <v>1455</v>
      </c>
      <c r="P9741" t="s">
        <v>1456</v>
      </c>
      <c r="Q9741" t="s">
        <v>1457</v>
      </c>
      <c r="R9741">
        <v>2030990</v>
      </c>
      <c r="S9741" t="s">
        <v>1459</v>
      </c>
      <c r="T9741">
        <v>5882.3519999999999</v>
      </c>
      <c r="U9741">
        <v>7</v>
      </c>
      <c r="V9741">
        <v>5882.3519999999999</v>
      </c>
      <c r="W9741">
        <v>7</v>
      </c>
      <c r="X9741">
        <v>4837</v>
      </c>
      <c r="Y9741">
        <v>1045.3520000000001</v>
      </c>
      <c r="Z9741">
        <v>2030990</v>
      </c>
    </row>
    <row r="9742" spans="1:26" x14ac:dyDescent="0.2">
      <c r="A9742" s="27">
        <v>46088</v>
      </c>
      <c r="B9742" t="s">
        <v>14</v>
      </c>
      <c r="C9742" t="s">
        <v>1543</v>
      </c>
      <c r="D9742" t="s">
        <v>1543</v>
      </c>
      <c r="E9742" t="s">
        <v>1682</v>
      </c>
      <c r="F9742" t="s">
        <v>1470</v>
      </c>
      <c r="G9742" t="s">
        <v>181</v>
      </c>
      <c r="H9742" t="s">
        <v>1688</v>
      </c>
      <c r="I9742" t="s">
        <v>1689</v>
      </c>
      <c r="J9742" t="s">
        <v>1450</v>
      </c>
      <c r="K9742" t="s">
        <v>1451</v>
      </c>
      <c r="L9742" t="s">
        <v>1452</v>
      </c>
      <c r="M9742" t="s">
        <v>1453</v>
      </c>
      <c r="N9742" t="s">
        <v>1454</v>
      </c>
      <c r="O9742" t="s">
        <v>1455</v>
      </c>
      <c r="P9742" t="s">
        <v>1456</v>
      </c>
      <c r="Q9742" t="s">
        <v>1457</v>
      </c>
      <c r="R9742">
        <v>2030991</v>
      </c>
      <c r="S9742" t="s">
        <v>1463</v>
      </c>
      <c r="T9742">
        <v>3361.3440000000001</v>
      </c>
      <c r="U9742">
        <v>4</v>
      </c>
      <c r="V9742">
        <v>3361.3440000000001</v>
      </c>
      <c r="W9742">
        <v>4</v>
      </c>
      <c r="X9742">
        <v>2760</v>
      </c>
      <c r="Y9742">
        <v>601.34400000000005</v>
      </c>
      <c r="Z9742">
        <v>2030991</v>
      </c>
    </row>
    <row r="9743" spans="1:26" x14ac:dyDescent="0.2">
      <c r="A9743" s="27">
        <v>46088</v>
      </c>
      <c r="B9743" t="s">
        <v>14</v>
      </c>
      <c r="C9743" t="s">
        <v>1543</v>
      </c>
      <c r="D9743" t="s">
        <v>1543</v>
      </c>
      <c r="E9743" t="s">
        <v>1682</v>
      </c>
      <c r="F9743" t="s">
        <v>1470</v>
      </c>
      <c r="G9743" t="s">
        <v>181</v>
      </c>
      <c r="H9743" t="s">
        <v>1688</v>
      </c>
      <c r="I9743" t="s">
        <v>1689</v>
      </c>
      <c r="J9743" t="s">
        <v>1450</v>
      </c>
      <c r="K9743" t="s">
        <v>1451</v>
      </c>
      <c r="L9743" t="s">
        <v>1452</v>
      </c>
      <c r="M9743" t="s">
        <v>1453</v>
      </c>
      <c r="N9743" t="s">
        <v>1454</v>
      </c>
      <c r="O9743" t="s">
        <v>1455</v>
      </c>
      <c r="P9743" t="s">
        <v>1456</v>
      </c>
      <c r="Q9743" t="s">
        <v>1457</v>
      </c>
      <c r="R9743">
        <v>2039041</v>
      </c>
      <c r="S9743" t="s">
        <v>1460</v>
      </c>
      <c r="T9743">
        <v>2521.0079999999998</v>
      </c>
      <c r="U9743">
        <v>3</v>
      </c>
      <c r="V9743">
        <v>2521.0079999999998</v>
      </c>
      <c r="W9743">
        <v>3</v>
      </c>
      <c r="X9743">
        <v>2070</v>
      </c>
      <c r="Y9743">
        <v>451.00799999999998</v>
      </c>
      <c r="Z9743">
        <v>2039041</v>
      </c>
    </row>
    <row r="9744" spans="1:26" x14ac:dyDescent="0.2">
      <c r="A9744" s="27">
        <v>46088</v>
      </c>
      <c r="B9744" t="s">
        <v>14</v>
      </c>
      <c r="C9744" t="s">
        <v>1543</v>
      </c>
      <c r="D9744" t="s">
        <v>1543</v>
      </c>
      <c r="E9744" t="s">
        <v>1682</v>
      </c>
      <c r="F9744" t="s">
        <v>1470</v>
      </c>
      <c r="G9744" t="s">
        <v>181</v>
      </c>
      <c r="H9744" t="s">
        <v>1688</v>
      </c>
      <c r="I9744" t="s">
        <v>1689</v>
      </c>
      <c r="J9744" t="s">
        <v>1450</v>
      </c>
      <c r="K9744" t="s">
        <v>1451</v>
      </c>
      <c r="L9744" t="s">
        <v>1452</v>
      </c>
      <c r="M9744" t="s">
        <v>1453</v>
      </c>
      <c r="N9744" t="s">
        <v>1454</v>
      </c>
      <c r="O9744" t="s">
        <v>1455</v>
      </c>
      <c r="P9744" t="s">
        <v>1456</v>
      </c>
      <c r="Q9744" t="s">
        <v>1457</v>
      </c>
      <c r="R9744">
        <v>2048972</v>
      </c>
      <c r="S9744" t="s">
        <v>1461</v>
      </c>
      <c r="T9744">
        <v>14285.712</v>
      </c>
      <c r="U9744">
        <v>17</v>
      </c>
      <c r="V9744">
        <v>14285.712</v>
      </c>
      <c r="W9744">
        <v>17</v>
      </c>
      <c r="X9744">
        <v>11662</v>
      </c>
      <c r="Y9744">
        <v>2623.712</v>
      </c>
      <c r="Z9744">
        <v>2048972</v>
      </c>
    </row>
    <row r="9745" spans="1:26" x14ac:dyDescent="0.2">
      <c r="A9745" s="27">
        <v>46088</v>
      </c>
      <c r="B9745" t="s">
        <v>14</v>
      </c>
      <c r="C9745" t="s">
        <v>1543</v>
      </c>
      <c r="D9745" t="s">
        <v>1543</v>
      </c>
      <c r="E9745" t="s">
        <v>1682</v>
      </c>
      <c r="F9745" t="s">
        <v>1470</v>
      </c>
      <c r="G9745" t="s">
        <v>181</v>
      </c>
      <c r="H9745" t="s">
        <v>221</v>
      </c>
      <c r="I9745" t="s">
        <v>1690</v>
      </c>
      <c r="J9745" t="s">
        <v>1450</v>
      </c>
      <c r="K9745" t="s">
        <v>1451</v>
      </c>
      <c r="L9745" t="s">
        <v>1452</v>
      </c>
      <c r="M9745" t="s">
        <v>1453</v>
      </c>
      <c r="N9745" t="s">
        <v>1454</v>
      </c>
      <c r="O9745" t="s">
        <v>1455</v>
      </c>
      <c r="P9745" t="s">
        <v>1456</v>
      </c>
      <c r="Q9745" t="s">
        <v>1457</v>
      </c>
      <c r="R9745">
        <v>2030990</v>
      </c>
      <c r="S9745" t="s">
        <v>1459</v>
      </c>
      <c r="T9745">
        <v>8403.36</v>
      </c>
      <c r="U9745">
        <v>10</v>
      </c>
      <c r="V9745">
        <v>8403.36</v>
      </c>
      <c r="W9745">
        <v>10</v>
      </c>
      <c r="X9745">
        <v>6910</v>
      </c>
      <c r="Y9745">
        <v>1493.36</v>
      </c>
      <c r="Z9745">
        <v>2030990</v>
      </c>
    </row>
    <row r="9746" spans="1:26" x14ac:dyDescent="0.2">
      <c r="A9746" s="27">
        <v>46088</v>
      </c>
      <c r="B9746" t="s">
        <v>14</v>
      </c>
      <c r="C9746" t="s">
        <v>1543</v>
      </c>
      <c r="D9746" t="s">
        <v>1543</v>
      </c>
      <c r="E9746" t="s">
        <v>1682</v>
      </c>
      <c r="F9746" t="s">
        <v>1470</v>
      </c>
      <c r="G9746" t="s">
        <v>181</v>
      </c>
      <c r="H9746" t="s">
        <v>221</v>
      </c>
      <c r="I9746" t="s">
        <v>1690</v>
      </c>
      <c r="J9746" t="s">
        <v>1450</v>
      </c>
      <c r="K9746" t="s">
        <v>1451</v>
      </c>
      <c r="L9746" t="s">
        <v>1452</v>
      </c>
      <c r="M9746" t="s">
        <v>1453</v>
      </c>
      <c r="N9746" t="s">
        <v>1454</v>
      </c>
      <c r="O9746" t="s">
        <v>1455</v>
      </c>
      <c r="P9746" t="s">
        <v>1456</v>
      </c>
      <c r="Q9746" t="s">
        <v>1457</v>
      </c>
      <c r="R9746">
        <v>2030991</v>
      </c>
      <c r="S9746" t="s">
        <v>1463</v>
      </c>
      <c r="T9746">
        <v>4201.68</v>
      </c>
      <c r="U9746">
        <v>5</v>
      </c>
      <c r="V9746">
        <v>4201.68</v>
      </c>
      <c r="W9746">
        <v>5</v>
      </c>
      <c r="X9746">
        <v>3455</v>
      </c>
      <c r="Y9746">
        <v>746.68</v>
      </c>
      <c r="Z9746">
        <v>2030991</v>
      </c>
    </row>
    <row r="9747" spans="1:26" x14ac:dyDescent="0.2">
      <c r="A9747" s="27">
        <v>46088</v>
      </c>
      <c r="B9747" t="s">
        <v>14</v>
      </c>
      <c r="C9747" t="s">
        <v>1543</v>
      </c>
      <c r="D9747" t="s">
        <v>1543</v>
      </c>
      <c r="E9747" t="s">
        <v>1682</v>
      </c>
      <c r="F9747" t="s">
        <v>1470</v>
      </c>
      <c r="G9747" t="s">
        <v>181</v>
      </c>
      <c r="H9747" t="s">
        <v>221</v>
      </c>
      <c r="I9747" t="s">
        <v>1690</v>
      </c>
      <c r="J9747" t="s">
        <v>1450</v>
      </c>
      <c r="K9747" t="s">
        <v>1451</v>
      </c>
      <c r="L9747" t="s">
        <v>1452</v>
      </c>
      <c r="M9747" t="s">
        <v>1453</v>
      </c>
      <c r="N9747" t="s">
        <v>1454</v>
      </c>
      <c r="O9747" t="s">
        <v>1455</v>
      </c>
      <c r="P9747" t="s">
        <v>1456</v>
      </c>
      <c r="Q9747" t="s">
        <v>1457</v>
      </c>
      <c r="R9747">
        <v>2039041</v>
      </c>
      <c r="S9747" t="s">
        <v>1460</v>
      </c>
      <c r="T9747">
        <v>2521.0079999999998</v>
      </c>
      <c r="U9747">
        <v>3</v>
      </c>
      <c r="V9747">
        <v>2521.0079999999998</v>
      </c>
      <c r="W9747">
        <v>3</v>
      </c>
      <c r="X9747">
        <v>2058</v>
      </c>
      <c r="Y9747">
        <v>463.00799999999998</v>
      </c>
      <c r="Z9747">
        <v>2039041</v>
      </c>
    </row>
    <row r="9748" spans="1:26" x14ac:dyDescent="0.2">
      <c r="A9748" s="27">
        <v>46088</v>
      </c>
      <c r="B9748" t="s">
        <v>14</v>
      </c>
      <c r="C9748" t="s">
        <v>1543</v>
      </c>
      <c r="D9748" t="s">
        <v>1543</v>
      </c>
      <c r="E9748" t="s">
        <v>1682</v>
      </c>
      <c r="F9748" t="s">
        <v>1470</v>
      </c>
      <c r="G9748" t="s">
        <v>181</v>
      </c>
      <c r="H9748" t="s">
        <v>221</v>
      </c>
      <c r="I9748" t="s">
        <v>1690</v>
      </c>
      <c r="J9748" t="s">
        <v>1450</v>
      </c>
      <c r="K9748" t="s">
        <v>1451</v>
      </c>
      <c r="L9748" t="s">
        <v>1452</v>
      </c>
      <c r="M9748" t="s">
        <v>1453</v>
      </c>
      <c r="N9748" t="s">
        <v>1454</v>
      </c>
      <c r="O9748" t="s">
        <v>1455</v>
      </c>
      <c r="P9748" t="s">
        <v>1456</v>
      </c>
      <c r="Q9748" t="s">
        <v>1457</v>
      </c>
      <c r="R9748">
        <v>2048972</v>
      </c>
      <c r="S9748" t="s">
        <v>1461</v>
      </c>
      <c r="T9748">
        <v>9243.6959999999999</v>
      </c>
      <c r="U9748">
        <v>11</v>
      </c>
      <c r="V9748">
        <v>9243.6959999999999</v>
      </c>
      <c r="W9748">
        <v>11</v>
      </c>
      <c r="X9748">
        <v>7568</v>
      </c>
      <c r="Y9748">
        <v>1675.6959999999999</v>
      </c>
      <c r="Z9748">
        <v>2048972</v>
      </c>
    </row>
    <row r="9749" spans="1:26" x14ac:dyDescent="0.2">
      <c r="A9749" s="27">
        <v>46088</v>
      </c>
      <c r="B9749" t="s">
        <v>14</v>
      </c>
      <c r="C9749" t="s">
        <v>1543</v>
      </c>
      <c r="D9749" t="s">
        <v>1543</v>
      </c>
      <c r="E9749" t="s">
        <v>1682</v>
      </c>
      <c r="F9749" t="s">
        <v>1470</v>
      </c>
      <c r="G9749" t="s">
        <v>181</v>
      </c>
      <c r="H9749" t="s">
        <v>342</v>
      </c>
      <c r="I9749" t="s">
        <v>1691</v>
      </c>
      <c r="J9749" t="s">
        <v>1450</v>
      </c>
      <c r="K9749" t="s">
        <v>1451</v>
      </c>
      <c r="L9749" t="s">
        <v>1452</v>
      </c>
      <c r="M9749" t="s">
        <v>1453</v>
      </c>
      <c r="N9749" t="s">
        <v>1454</v>
      </c>
      <c r="O9749" t="s">
        <v>1455</v>
      </c>
      <c r="P9749" t="s">
        <v>1456</v>
      </c>
      <c r="Q9749" t="s">
        <v>1457</v>
      </c>
      <c r="R9749">
        <v>2001113</v>
      </c>
      <c r="S9749" t="s">
        <v>1458</v>
      </c>
      <c r="T9749">
        <v>4201.68</v>
      </c>
      <c r="U9749">
        <v>5</v>
      </c>
      <c r="V9749">
        <v>4201.68</v>
      </c>
      <c r="W9749">
        <v>5</v>
      </c>
      <c r="X9749">
        <v>3430</v>
      </c>
      <c r="Y9749">
        <v>771.68</v>
      </c>
      <c r="Z9749">
        <v>2001113</v>
      </c>
    </row>
    <row r="9750" spans="1:26" x14ac:dyDescent="0.2">
      <c r="A9750" s="27">
        <v>46088</v>
      </c>
      <c r="B9750" t="s">
        <v>14</v>
      </c>
      <c r="C9750" t="s">
        <v>1543</v>
      </c>
      <c r="D9750" t="s">
        <v>1543</v>
      </c>
      <c r="E9750" t="s">
        <v>1682</v>
      </c>
      <c r="F9750" t="s">
        <v>1470</v>
      </c>
      <c r="G9750" t="s">
        <v>181</v>
      </c>
      <c r="H9750" t="s">
        <v>342</v>
      </c>
      <c r="I9750" t="s">
        <v>1691</v>
      </c>
      <c r="J9750" t="s">
        <v>1450</v>
      </c>
      <c r="K9750" t="s">
        <v>1451</v>
      </c>
      <c r="L9750" t="s">
        <v>1452</v>
      </c>
      <c r="M9750" t="s">
        <v>1453</v>
      </c>
      <c r="N9750" t="s">
        <v>1454</v>
      </c>
      <c r="O9750" t="s">
        <v>1455</v>
      </c>
      <c r="P9750" t="s">
        <v>1456</v>
      </c>
      <c r="Q9750" t="s">
        <v>1457</v>
      </c>
      <c r="R9750">
        <v>2030991</v>
      </c>
      <c r="S9750" t="s">
        <v>1463</v>
      </c>
      <c r="T9750">
        <v>6722.6880000000001</v>
      </c>
      <c r="U9750">
        <v>8</v>
      </c>
      <c r="V9750">
        <v>6722.6880000000001</v>
      </c>
      <c r="W9750">
        <v>8</v>
      </c>
      <c r="X9750">
        <v>5520</v>
      </c>
      <c r="Y9750">
        <v>1202.6880000000001</v>
      </c>
      <c r="Z9750">
        <v>2030991</v>
      </c>
    </row>
    <row r="9751" spans="1:26" x14ac:dyDescent="0.2">
      <c r="A9751" s="27">
        <v>46088</v>
      </c>
      <c r="B9751" t="s">
        <v>14</v>
      </c>
      <c r="C9751" t="s">
        <v>1543</v>
      </c>
      <c r="D9751" t="s">
        <v>1543</v>
      </c>
      <c r="E9751" t="s">
        <v>1682</v>
      </c>
      <c r="F9751" t="s">
        <v>1470</v>
      </c>
      <c r="G9751" t="s">
        <v>181</v>
      </c>
      <c r="H9751" t="s">
        <v>342</v>
      </c>
      <c r="I9751" t="s">
        <v>1691</v>
      </c>
      <c r="J9751" t="s">
        <v>1450</v>
      </c>
      <c r="K9751" t="s">
        <v>1451</v>
      </c>
      <c r="L9751" t="s">
        <v>1452</v>
      </c>
      <c r="M9751" t="s">
        <v>1453</v>
      </c>
      <c r="N9751" t="s">
        <v>1454</v>
      </c>
      <c r="O9751" t="s">
        <v>1455</v>
      </c>
      <c r="P9751" t="s">
        <v>1456</v>
      </c>
      <c r="Q9751" t="s">
        <v>1457</v>
      </c>
      <c r="R9751">
        <v>2048972</v>
      </c>
      <c r="S9751" t="s">
        <v>1461</v>
      </c>
      <c r="T9751">
        <v>4201.68</v>
      </c>
      <c r="U9751">
        <v>5</v>
      </c>
      <c r="V9751">
        <v>4201.68</v>
      </c>
      <c r="W9751">
        <v>5</v>
      </c>
      <c r="X9751">
        <v>3430</v>
      </c>
      <c r="Y9751">
        <v>771.68</v>
      </c>
      <c r="Z9751">
        <v>2048972</v>
      </c>
    </row>
    <row r="9752" spans="1:26" x14ac:dyDescent="0.2">
      <c r="A9752" s="27">
        <v>46088</v>
      </c>
      <c r="B9752" t="s">
        <v>14</v>
      </c>
      <c r="C9752" t="s">
        <v>1543</v>
      </c>
      <c r="D9752" t="s">
        <v>1543</v>
      </c>
      <c r="E9752" t="s">
        <v>1682</v>
      </c>
      <c r="F9752" t="s">
        <v>1470</v>
      </c>
      <c r="G9752" t="s">
        <v>181</v>
      </c>
      <c r="H9752" t="s">
        <v>1255</v>
      </c>
      <c r="I9752" t="s">
        <v>1692</v>
      </c>
      <c r="J9752" t="s">
        <v>1450</v>
      </c>
      <c r="K9752" t="s">
        <v>1451</v>
      </c>
      <c r="L9752" t="s">
        <v>1452</v>
      </c>
      <c r="M9752" t="s">
        <v>1453</v>
      </c>
      <c r="N9752" t="s">
        <v>1454</v>
      </c>
      <c r="O9752" t="s">
        <v>1455</v>
      </c>
      <c r="P9752" t="s">
        <v>1456</v>
      </c>
      <c r="Q9752" t="s">
        <v>1457</v>
      </c>
      <c r="R9752">
        <v>2001113</v>
      </c>
      <c r="S9752" t="s">
        <v>1458</v>
      </c>
      <c r="T9752">
        <v>840.33600000000001</v>
      </c>
      <c r="U9752">
        <v>1</v>
      </c>
      <c r="V9752">
        <v>840.33600000000001</v>
      </c>
      <c r="W9752">
        <v>1</v>
      </c>
      <c r="X9752">
        <v>670</v>
      </c>
      <c r="Y9752">
        <v>170.33600000000001</v>
      </c>
      <c r="Z9752">
        <v>2001113</v>
      </c>
    </row>
    <row r="9753" spans="1:26" x14ac:dyDescent="0.2">
      <c r="A9753" s="27">
        <v>46088</v>
      </c>
      <c r="B9753" t="s">
        <v>14</v>
      </c>
      <c r="C9753" t="s">
        <v>1543</v>
      </c>
      <c r="D9753" t="s">
        <v>1543</v>
      </c>
      <c r="E9753" t="s">
        <v>1682</v>
      </c>
      <c r="F9753" t="s">
        <v>1470</v>
      </c>
      <c r="G9753" t="s">
        <v>181</v>
      </c>
      <c r="H9753" t="s">
        <v>1255</v>
      </c>
      <c r="I9753" t="s">
        <v>1692</v>
      </c>
      <c r="J9753" t="s">
        <v>1450</v>
      </c>
      <c r="K9753" t="s">
        <v>1451</v>
      </c>
      <c r="L9753" t="s">
        <v>1452</v>
      </c>
      <c r="M9753" t="s">
        <v>1453</v>
      </c>
      <c r="N9753" t="s">
        <v>1454</v>
      </c>
      <c r="O9753" t="s">
        <v>1455</v>
      </c>
      <c r="P9753" t="s">
        <v>1456</v>
      </c>
      <c r="Q9753" t="s">
        <v>1457</v>
      </c>
      <c r="R9753">
        <v>2030990</v>
      </c>
      <c r="S9753" t="s">
        <v>1459</v>
      </c>
      <c r="T9753">
        <v>1680.672</v>
      </c>
      <c r="U9753">
        <v>2</v>
      </c>
      <c r="V9753">
        <v>1680.672</v>
      </c>
      <c r="W9753">
        <v>2</v>
      </c>
      <c r="X9753">
        <v>1368</v>
      </c>
      <c r="Y9753">
        <v>312.67200000000003</v>
      </c>
      <c r="Z9753">
        <v>2030990</v>
      </c>
    </row>
    <row r="9754" spans="1:26" x14ac:dyDescent="0.2">
      <c r="A9754" s="27">
        <v>46088</v>
      </c>
      <c r="B9754" t="s">
        <v>14</v>
      </c>
      <c r="C9754" t="s">
        <v>1543</v>
      </c>
      <c r="D9754" t="s">
        <v>1543</v>
      </c>
      <c r="E9754" t="s">
        <v>1682</v>
      </c>
      <c r="F9754" t="s">
        <v>1470</v>
      </c>
      <c r="G9754" t="s">
        <v>181</v>
      </c>
      <c r="H9754" t="s">
        <v>1255</v>
      </c>
      <c r="I9754" t="s">
        <v>1692</v>
      </c>
      <c r="J9754" t="s">
        <v>1450</v>
      </c>
      <c r="K9754" t="s">
        <v>1451</v>
      </c>
      <c r="L9754" t="s">
        <v>1452</v>
      </c>
      <c r="M9754" t="s">
        <v>1453</v>
      </c>
      <c r="N9754" t="s">
        <v>1454</v>
      </c>
      <c r="O9754" t="s">
        <v>1455</v>
      </c>
      <c r="P9754" t="s">
        <v>1456</v>
      </c>
      <c r="Q9754" t="s">
        <v>1457</v>
      </c>
      <c r="R9754">
        <v>2030991</v>
      </c>
      <c r="S9754" t="s">
        <v>1463</v>
      </c>
      <c r="T9754">
        <v>840.33600000000001</v>
      </c>
      <c r="U9754">
        <v>1</v>
      </c>
      <c r="V9754">
        <v>840.33600000000001</v>
      </c>
      <c r="W9754">
        <v>1</v>
      </c>
      <c r="X9754">
        <v>665</v>
      </c>
      <c r="Y9754">
        <v>175.33600000000001</v>
      </c>
      <c r="Z9754">
        <v>2030991</v>
      </c>
    </row>
    <row r="9755" spans="1:26" x14ac:dyDescent="0.2">
      <c r="A9755" s="27">
        <v>46088</v>
      </c>
      <c r="B9755" t="s">
        <v>14</v>
      </c>
      <c r="C9755" t="s">
        <v>1543</v>
      </c>
      <c r="D9755" t="s">
        <v>1543</v>
      </c>
      <c r="E9755" t="s">
        <v>1682</v>
      </c>
      <c r="F9755" t="s">
        <v>1470</v>
      </c>
      <c r="G9755" t="s">
        <v>181</v>
      </c>
      <c r="H9755" t="s">
        <v>1255</v>
      </c>
      <c r="I9755" t="s">
        <v>1692</v>
      </c>
      <c r="J9755" t="s">
        <v>1450</v>
      </c>
      <c r="K9755" t="s">
        <v>1451</v>
      </c>
      <c r="L9755" t="s">
        <v>1452</v>
      </c>
      <c r="M9755" t="s">
        <v>1453</v>
      </c>
      <c r="N9755" t="s">
        <v>1454</v>
      </c>
      <c r="O9755" t="s">
        <v>1455</v>
      </c>
      <c r="P9755" t="s">
        <v>1456</v>
      </c>
      <c r="Q9755" t="s">
        <v>1457</v>
      </c>
      <c r="R9755">
        <v>2039041</v>
      </c>
      <c r="S9755" t="s">
        <v>1460</v>
      </c>
      <c r="T9755">
        <v>1680.672</v>
      </c>
      <c r="U9755">
        <v>2</v>
      </c>
      <c r="V9755">
        <v>1680.672</v>
      </c>
      <c r="W9755">
        <v>2</v>
      </c>
      <c r="X9755">
        <v>1348</v>
      </c>
      <c r="Y9755">
        <v>332.67200000000003</v>
      </c>
      <c r="Z9755">
        <v>2039041</v>
      </c>
    </row>
    <row r="9756" spans="1:26" x14ac:dyDescent="0.2">
      <c r="A9756" s="27">
        <v>46088</v>
      </c>
      <c r="B9756" t="s">
        <v>14</v>
      </c>
      <c r="C9756" t="s">
        <v>1543</v>
      </c>
      <c r="D9756" t="s">
        <v>1543</v>
      </c>
      <c r="E9756" t="s">
        <v>1682</v>
      </c>
      <c r="F9756" t="s">
        <v>1470</v>
      </c>
      <c r="G9756" t="s">
        <v>1051</v>
      </c>
      <c r="H9756" t="s">
        <v>1049</v>
      </c>
      <c r="I9756" t="s">
        <v>1693</v>
      </c>
      <c r="J9756" t="s">
        <v>1450</v>
      </c>
      <c r="K9756" t="s">
        <v>1451</v>
      </c>
      <c r="L9756" t="s">
        <v>1452</v>
      </c>
      <c r="M9756" t="s">
        <v>1453</v>
      </c>
      <c r="N9756" t="s">
        <v>1454</v>
      </c>
      <c r="O9756" t="s">
        <v>1455</v>
      </c>
      <c r="P9756" t="s">
        <v>1456</v>
      </c>
      <c r="Q9756" t="s">
        <v>1457</v>
      </c>
      <c r="R9756">
        <v>2030991</v>
      </c>
      <c r="S9756" t="s">
        <v>1463</v>
      </c>
      <c r="T9756">
        <v>5882.3519999999999</v>
      </c>
      <c r="U9756">
        <v>7</v>
      </c>
      <c r="V9756">
        <v>5882.3519999999999</v>
      </c>
      <c r="W9756">
        <v>7</v>
      </c>
      <c r="X9756">
        <v>4634</v>
      </c>
      <c r="Y9756">
        <v>1248.3520000000001</v>
      </c>
      <c r="Z9756">
        <v>2030991</v>
      </c>
    </row>
    <row r="9757" spans="1:26" x14ac:dyDescent="0.2">
      <c r="A9757" s="27">
        <v>46088</v>
      </c>
      <c r="B9757" t="s">
        <v>14</v>
      </c>
      <c r="C9757" t="s">
        <v>1543</v>
      </c>
      <c r="D9757" t="s">
        <v>1543</v>
      </c>
      <c r="E9757" t="s">
        <v>1682</v>
      </c>
      <c r="F9757" t="s">
        <v>1470</v>
      </c>
      <c r="G9757" t="s">
        <v>1051</v>
      </c>
      <c r="H9757" t="s">
        <v>1049</v>
      </c>
      <c r="I9757" t="s">
        <v>1693</v>
      </c>
      <c r="J9757" t="s">
        <v>1450</v>
      </c>
      <c r="K9757" t="s">
        <v>1451</v>
      </c>
      <c r="L9757" t="s">
        <v>1452</v>
      </c>
      <c r="M9757" t="s">
        <v>1453</v>
      </c>
      <c r="N9757" t="s">
        <v>1454</v>
      </c>
      <c r="O9757" t="s">
        <v>1455</v>
      </c>
      <c r="P9757" t="s">
        <v>1456</v>
      </c>
      <c r="Q9757" t="s">
        <v>1457</v>
      </c>
      <c r="R9757">
        <v>2039041</v>
      </c>
      <c r="S9757" t="s">
        <v>1460</v>
      </c>
      <c r="T9757">
        <v>1680.672</v>
      </c>
      <c r="U9757">
        <v>2</v>
      </c>
      <c r="V9757">
        <v>1680.672</v>
      </c>
      <c r="W9757">
        <v>2</v>
      </c>
      <c r="X9757">
        <v>1364</v>
      </c>
      <c r="Y9757">
        <v>316.67200000000003</v>
      </c>
      <c r="Z9757">
        <v>2039041</v>
      </c>
    </row>
    <row r="9758" spans="1:26" x14ac:dyDescent="0.2">
      <c r="A9758" s="27">
        <v>46088</v>
      </c>
      <c r="B9758" t="s">
        <v>14</v>
      </c>
      <c r="C9758" t="s">
        <v>1543</v>
      </c>
      <c r="D9758" t="s">
        <v>1543</v>
      </c>
      <c r="E9758" t="s">
        <v>1682</v>
      </c>
      <c r="F9758" t="s">
        <v>1470</v>
      </c>
      <c r="G9758" t="s">
        <v>1051</v>
      </c>
      <c r="H9758" t="s">
        <v>1049</v>
      </c>
      <c r="I9758" t="s">
        <v>1693</v>
      </c>
      <c r="J9758" t="s">
        <v>1450</v>
      </c>
      <c r="K9758" t="s">
        <v>1451</v>
      </c>
      <c r="L9758" t="s">
        <v>1452</v>
      </c>
      <c r="M9758" t="s">
        <v>1453</v>
      </c>
      <c r="N9758" t="s">
        <v>1454</v>
      </c>
      <c r="O9758" t="s">
        <v>1455</v>
      </c>
      <c r="P9758" t="s">
        <v>1456</v>
      </c>
      <c r="Q9758" t="s">
        <v>1457</v>
      </c>
      <c r="R9758">
        <v>2048972</v>
      </c>
      <c r="S9758" t="s">
        <v>1461</v>
      </c>
      <c r="T9758">
        <v>4201.68</v>
      </c>
      <c r="U9758">
        <v>5</v>
      </c>
      <c r="V9758">
        <v>4201.68</v>
      </c>
      <c r="W9758">
        <v>5</v>
      </c>
      <c r="X9758">
        <v>3450</v>
      </c>
      <c r="Y9758">
        <v>751.68</v>
      </c>
      <c r="Z9758">
        <v>2048972</v>
      </c>
    </row>
    <row r="9759" spans="1:26" x14ac:dyDescent="0.2">
      <c r="A9759" s="27">
        <v>46088</v>
      </c>
      <c r="B9759" t="s">
        <v>14</v>
      </c>
      <c r="C9759" t="s">
        <v>1543</v>
      </c>
      <c r="D9759" t="s">
        <v>1543</v>
      </c>
      <c r="E9759" t="s">
        <v>1682</v>
      </c>
      <c r="F9759" t="s">
        <v>1470</v>
      </c>
      <c r="G9759" t="s">
        <v>1051</v>
      </c>
      <c r="H9759" t="s">
        <v>1121</v>
      </c>
      <c r="I9759" t="s">
        <v>1694</v>
      </c>
      <c r="J9759" t="s">
        <v>1450</v>
      </c>
      <c r="K9759" t="s">
        <v>1451</v>
      </c>
      <c r="L9759" t="s">
        <v>1452</v>
      </c>
      <c r="M9759" t="s">
        <v>1453</v>
      </c>
      <c r="N9759" t="s">
        <v>1454</v>
      </c>
      <c r="O9759" t="s">
        <v>1455</v>
      </c>
      <c r="P9759" t="s">
        <v>1456</v>
      </c>
      <c r="Q9759" t="s">
        <v>1457</v>
      </c>
      <c r="R9759">
        <v>2001113</v>
      </c>
      <c r="S9759" t="s">
        <v>1458</v>
      </c>
      <c r="T9759">
        <v>5882.3519999999999</v>
      </c>
      <c r="U9759">
        <v>7</v>
      </c>
      <c r="V9759">
        <v>5882.3519999999999</v>
      </c>
      <c r="W9759">
        <v>7</v>
      </c>
      <c r="X9759">
        <v>4802</v>
      </c>
      <c r="Y9759">
        <v>1080.3520000000001</v>
      </c>
      <c r="Z9759">
        <v>2001113</v>
      </c>
    </row>
    <row r="9760" spans="1:26" x14ac:dyDescent="0.2">
      <c r="A9760" s="27">
        <v>46088</v>
      </c>
      <c r="B9760" t="s">
        <v>14</v>
      </c>
      <c r="C9760" t="s">
        <v>1543</v>
      </c>
      <c r="D9760" t="s">
        <v>1543</v>
      </c>
      <c r="E9760" t="s">
        <v>1682</v>
      </c>
      <c r="F9760" t="s">
        <v>1470</v>
      </c>
      <c r="G9760" t="s">
        <v>1051</v>
      </c>
      <c r="H9760" t="s">
        <v>1121</v>
      </c>
      <c r="I9760" t="s">
        <v>1694</v>
      </c>
      <c r="J9760" t="s">
        <v>1450</v>
      </c>
      <c r="K9760" t="s">
        <v>1451</v>
      </c>
      <c r="L9760" t="s">
        <v>1452</v>
      </c>
      <c r="M9760" t="s">
        <v>1453</v>
      </c>
      <c r="N9760" t="s">
        <v>1454</v>
      </c>
      <c r="O9760" t="s">
        <v>1455</v>
      </c>
      <c r="P9760" t="s">
        <v>1456</v>
      </c>
      <c r="Q9760" t="s">
        <v>1457</v>
      </c>
      <c r="R9760">
        <v>2030991</v>
      </c>
      <c r="S9760" t="s">
        <v>1463</v>
      </c>
      <c r="T9760">
        <v>1680.672</v>
      </c>
      <c r="U9760">
        <v>2</v>
      </c>
      <c r="V9760">
        <v>1680.672</v>
      </c>
      <c r="W9760">
        <v>2</v>
      </c>
      <c r="X9760">
        <v>1380</v>
      </c>
      <c r="Y9760">
        <v>300.67200000000003</v>
      </c>
      <c r="Z9760">
        <v>2030991</v>
      </c>
    </row>
    <row r="9761" spans="1:26" x14ac:dyDescent="0.2">
      <c r="A9761" s="27">
        <v>46088</v>
      </c>
      <c r="B9761" t="s">
        <v>14</v>
      </c>
      <c r="C9761" t="s">
        <v>1543</v>
      </c>
      <c r="D9761" t="s">
        <v>1543</v>
      </c>
      <c r="E9761" t="s">
        <v>1682</v>
      </c>
      <c r="F9761" t="s">
        <v>1470</v>
      </c>
      <c r="G9761" t="s">
        <v>1051</v>
      </c>
      <c r="H9761" t="s">
        <v>1121</v>
      </c>
      <c r="I9761" t="s">
        <v>1694</v>
      </c>
      <c r="J9761" t="s">
        <v>1450</v>
      </c>
      <c r="K9761" t="s">
        <v>1451</v>
      </c>
      <c r="L9761" t="s">
        <v>1452</v>
      </c>
      <c r="M9761" t="s">
        <v>1453</v>
      </c>
      <c r="N9761" t="s">
        <v>1454</v>
      </c>
      <c r="O9761" t="s">
        <v>1455</v>
      </c>
      <c r="P9761" t="s">
        <v>1456</v>
      </c>
      <c r="Q9761" t="s">
        <v>1457</v>
      </c>
      <c r="R9761">
        <v>2039041</v>
      </c>
      <c r="S9761" t="s">
        <v>1460</v>
      </c>
      <c r="T9761">
        <v>2521.0079999999998</v>
      </c>
      <c r="U9761">
        <v>3</v>
      </c>
      <c r="V9761">
        <v>2521.0079999999998</v>
      </c>
      <c r="W9761">
        <v>3</v>
      </c>
      <c r="X9761">
        <v>2070</v>
      </c>
      <c r="Y9761">
        <v>451.00799999999998</v>
      </c>
      <c r="Z9761">
        <v>2039041</v>
      </c>
    </row>
    <row r="9762" spans="1:26" x14ac:dyDescent="0.2">
      <c r="A9762" s="27">
        <v>46088</v>
      </c>
      <c r="B9762" t="s">
        <v>14</v>
      </c>
      <c r="C9762" t="s">
        <v>1543</v>
      </c>
      <c r="D9762" t="s">
        <v>1543</v>
      </c>
      <c r="E9762" t="s">
        <v>1682</v>
      </c>
      <c r="F9762" t="s">
        <v>1470</v>
      </c>
      <c r="G9762" t="s">
        <v>1051</v>
      </c>
      <c r="H9762" t="s">
        <v>1121</v>
      </c>
      <c r="I9762" t="s">
        <v>1694</v>
      </c>
      <c r="J9762" t="s">
        <v>1450</v>
      </c>
      <c r="K9762" t="s">
        <v>1451</v>
      </c>
      <c r="L9762" t="s">
        <v>1452</v>
      </c>
      <c r="M9762" t="s">
        <v>1453</v>
      </c>
      <c r="N9762" t="s">
        <v>1454</v>
      </c>
      <c r="O9762" t="s">
        <v>1455</v>
      </c>
      <c r="P9762" t="s">
        <v>1456</v>
      </c>
      <c r="Q9762" t="s">
        <v>1457</v>
      </c>
      <c r="R9762">
        <v>2048972</v>
      </c>
      <c r="S9762" t="s">
        <v>1461</v>
      </c>
      <c r="T9762">
        <v>2521.0079999999998</v>
      </c>
      <c r="U9762">
        <v>3</v>
      </c>
      <c r="V9762">
        <v>2521.0079999999998</v>
      </c>
      <c r="W9762">
        <v>3</v>
      </c>
      <c r="X9762">
        <v>2055</v>
      </c>
      <c r="Y9762">
        <v>466.00799999999998</v>
      </c>
      <c r="Z9762">
        <v>2048972</v>
      </c>
    </row>
    <row r="9763" spans="1:26" x14ac:dyDescent="0.2">
      <c r="A9763" s="27">
        <v>46088</v>
      </c>
      <c r="B9763" t="s">
        <v>14</v>
      </c>
      <c r="C9763" t="s">
        <v>1543</v>
      </c>
      <c r="D9763" t="s">
        <v>1543</v>
      </c>
      <c r="E9763" t="s">
        <v>1682</v>
      </c>
      <c r="F9763" t="s">
        <v>1470</v>
      </c>
      <c r="G9763" t="s">
        <v>1482</v>
      </c>
      <c r="H9763" t="s">
        <v>1037</v>
      </c>
      <c r="I9763" t="s">
        <v>1695</v>
      </c>
      <c r="J9763" t="s">
        <v>1450</v>
      </c>
      <c r="K9763" t="s">
        <v>1451</v>
      </c>
      <c r="L9763" t="s">
        <v>1452</v>
      </c>
      <c r="M9763" t="s">
        <v>1453</v>
      </c>
      <c r="N9763" t="s">
        <v>1454</v>
      </c>
      <c r="O9763" t="s">
        <v>1455</v>
      </c>
      <c r="P9763" t="s">
        <v>1456</v>
      </c>
      <c r="Q9763" t="s">
        <v>1457</v>
      </c>
      <c r="R9763">
        <v>2001113</v>
      </c>
      <c r="S9763" t="s">
        <v>1458</v>
      </c>
      <c r="T9763">
        <v>3361.3440000000001</v>
      </c>
      <c r="U9763">
        <v>4</v>
      </c>
      <c r="V9763">
        <v>3361.3440000000001</v>
      </c>
      <c r="W9763">
        <v>4</v>
      </c>
      <c r="X9763">
        <v>2744</v>
      </c>
      <c r="Y9763">
        <v>617.34400000000005</v>
      </c>
      <c r="Z9763">
        <v>2001113</v>
      </c>
    </row>
    <row r="9764" spans="1:26" x14ac:dyDescent="0.2">
      <c r="A9764" s="27">
        <v>46088</v>
      </c>
      <c r="B9764" t="s">
        <v>14</v>
      </c>
      <c r="C9764" t="s">
        <v>1543</v>
      </c>
      <c r="D9764" t="s">
        <v>1543</v>
      </c>
      <c r="E9764" t="s">
        <v>1682</v>
      </c>
      <c r="F9764" t="s">
        <v>1470</v>
      </c>
      <c r="G9764" t="s">
        <v>1482</v>
      </c>
      <c r="H9764" t="s">
        <v>1037</v>
      </c>
      <c r="I9764" t="s">
        <v>1695</v>
      </c>
      <c r="J9764" t="s">
        <v>1450</v>
      </c>
      <c r="K9764" t="s">
        <v>1451</v>
      </c>
      <c r="L9764" t="s">
        <v>1452</v>
      </c>
      <c r="M9764" t="s">
        <v>1453</v>
      </c>
      <c r="N9764" t="s">
        <v>1454</v>
      </c>
      <c r="O9764" t="s">
        <v>1455</v>
      </c>
      <c r="P9764" t="s">
        <v>1456</v>
      </c>
      <c r="Q9764" t="s">
        <v>1457</v>
      </c>
      <c r="R9764">
        <v>2030990</v>
      </c>
      <c r="S9764" t="s">
        <v>1459</v>
      </c>
      <c r="T9764">
        <v>1680.672</v>
      </c>
      <c r="U9764">
        <v>2</v>
      </c>
      <c r="V9764">
        <v>1680.672</v>
      </c>
      <c r="W9764">
        <v>2</v>
      </c>
      <c r="X9764">
        <v>1378</v>
      </c>
      <c r="Y9764">
        <v>302.67200000000003</v>
      </c>
      <c r="Z9764">
        <v>2030990</v>
      </c>
    </row>
    <row r="9765" spans="1:26" x14ac:dyDescent="0.2">
      <c r="A9765" s="27">
        <v>46088</v>
      </c>
      <c r="B9765" t="s">
        <v>14</v>
      </c>
      <c r="C9765" t="s">
        <v>1543</v>
      </c>
      <c r="D9765" t="s">
        <v>1543</v>
      </c>
      <c r="E9765" t="s">
        <v>1682</v>
      </c>
      <c r="F9765" t="s">
        <v>1470</v>
      </c>
      <c r="G9765" t="s">
        <v>1482</v>
      </c>
      <c r="H9765" t="s">
        <v>1037</v>
      </c>
      <c r="I9765" t="s">
        <v>1695</v>
      </c>
      <c r="J9765" t="s">
        <v>1450</v>
      </c>
      <c r="K9765" t="s">
        <v>1451</v>
      </c>
      <c r="L9765" t="s">
        <v>1452</v>
      </c>
      <c r="M9765" t="s">
        <v>1453</v>
      </c>
      <c r="N9765" t="s">
        <v>1454</v>
      </c>
      <c r="O9765" t="s">
        <v>1455</v>
      </c>
      <c r="P9765" t="s">
        <v>1456</v>
      </c>
      <c r="Q9765" t="s">
        <v>1457</v>
      </c>
      <c r="R9765">
        <v>2030991</v>
      </c>
      <c r="S9765" t="s">
        <v>1463</v>
      </c>
      <c r="T9765">
        <v>11764.704</v>
      </c>
      <c r="U9765">
        <v>14</v>
      </c>
      <c r="V9765">
        <v>11764.704</v>
      </c>
      <c r="W9765">
        <v>14</v>
      </c>
      <c r="X9765">
        <v>9520</v>
      </c>
      <c r="Y9765">
        <v>2244.7040000000002</v>
      </c>
      <c r="Z9765">
        <v>2030991</v>
      </c>
    </row>
    <row r="9766" spans="1:26" x14ac:dyDescent="0.2">
      <c r="A9766" s="27">
        <v>46088</v>
      </c>
      <c r="B9766" t="s">
        <v>14</v>
      </c>
      <c r="C9766" t="s">
        <v>1543</v>
      </c>
      <c r="D9766" t="s">
        <v>1543</v>
      </c>
      <c r="E9766" t="s">
        <v>1682</v>
      </c>
      <c r="F9766" t="s">
        <v>1470</v>
      </c>
      <c r="G9766" t="s">
        <v>1482</v>
      </c>
      <c r="H9766" t="s">
        <v>1037</v>
      </c>
      <c r="I9766" t="s">
        <v>1695</v>
      </c>
      <c r="J9766" t="s">
        <v>1450</v>
      </c>
      <c r="K9766" t="s">
        <v>1451</v>
      </c>
      <c r="L9766" t="s">
        <v>1452</v>
      </c>
      <c r="M9766" t="s">
        <v>1453</v>
      </c>
      <c r="N9766" t="s">
        <v>1454</v>
      </c>
      <c r="O9766" t="s">
        <v>1455</v>
      </c>
      <c r="P9766" t="s">
        <v>1456</v>
      </c>
      <c r="Q9766" t="s">
        <v>1457</v>
      </c>
      <c r="R9766">
        <v>2039041</v>
      </c>
      <c r="S9766" t="s">
        <v>1460</v>
      </c>
      <c r="T9766">
        <v>2521.0079999999998</v>
      </c>
      <c r="U9766">
        <v>3</v>
      </c>
      <c r="V9766">
        <v>2521.0079999999998</v>
      </c>
      <c r="W9766">
        <v>3</v>
      </c>
      <c r="X9766">
        <v>2070</v>
      </c>
      <c r="Y9766">
        <v>451.00799999999998</v>
      </c>
      <c r="Z9766">
        <v>2039041</v>
      </c>
    </row>
    <row r="9767" spans="1:26" x14ac:dyDescent="0.2">
      <c r="A9767" s="27">
        <v>46088</v>
      </c>
      <c r="B9767" t="s">
        <v>14</v>
      </c>
      <c r="C9767" t="s">
        <v>1543</v>
      </c>
      <c r="D9767" t="s">
        <v>1543</v>
      </c>
      <c r="E9767" t="s">
        <v>1682</v>
      </c>
      <c r="F9767" t="s">
        <v>1470</v>
      </c>
      <c r="G9767" t="s">
        <v>1482</v>
      </c>
      <c r="H9767" t="s">
        <v>1037</v>
      </c>
      <c r="I9767" t="s">
        <v>1695</v>
      </c>
      <c r="J9767" t="s">
        <v>1450</v>
      </c>
      <c r="K9767" t="s">
        <v>1451</v>
      </c>
      <c r="L9767" t="s">
        <v>1452</v>
      </c>
      <c r="M9767" t="s">
        <v>1453</v>
      </c>
      <c r="N9767" t="s">
        <v>1454</v>
      </c>
      <c r="O9767" t="s">
        <v>1455</v>
      </c>
      <c r="P9767" t="s">
        <v>1456</v>
      </c>
      <c r="Q9767" t="s">
        <v>1457</v>
      </c>
      <c r="R9767">
        <v>2048972</v>
      </c>
      <c r="S9767" t="s">
        <v>1461</v>
      </c>
      <c r="T9767">
        <v>1680.672</v>
      </c>
      <c r="U9767">
        <v>2</v>
      </c>
      <c r="V9767">
        <v>1680.672</v>
      </c>
      <c r="W9767">
        <v>2</v>
      </c>
      <c r="X9767">
        <v>1368</v>
      </c>
      <c r="Y9767">
        <v>312.67200000000003</v>
      </c>
      <c r="Z9767">
        <v>2048972</v>
      </c>
    </row>
    <row r="9768" spans="1:26" x14ac:dyDescent="0.2">
      <c r="A9768" s="27">
        <v>46088</v>
      </c>
      <c r="B9768" t="s">
        <v>14</v>
      </c>
      <c r="C9768" t="s">
        <v>1543</v>
      </c>
      <c r="D9768" t="s">
        <v>1543</v>
      </c>
      <c r="E9768" t="s">
        <v>1682</v>
      </c>
      <c r="F9768" t="s">
        <v>1470</v>
      </c>
      <c r="G9768" t="s">
        <v>1482</v>
      </c>
      <c r="H9768" t="s">
        <v>1076</v>
      </c>
      <c r="I9768" t="s">
        <v>1696</v>
      </c>
      <c r="J9768" t="s">
        <v>1450</v>
      </c>
      <c r="K9768" t="s">
        <v>1451</v>
      </c>
      <c r="L9768" t="s">
        <v>1452</v>
      </c>
      <c r="M9768" t="s">
        <v>1453</v>
      </c>
      <c r="N9768" t="s">
        <v>1454</v>
      </c>
      <c r="O9768" t="s">
        <v>1455</v>
      </c>
      <c r="P9768" t="s">
        <v>1456</v>
      </c>
      <c r="Q9768" t="s">
        <v>1457</v>
      </c>
      <c r="R9768">
        <v>2030991</v>
      </c>
      <c r="S9768" t="s">
        <v>1463</v>
      </c>
      <c r="T9768">
        <v>840.33600000000001</v>
      </c>
      <c r="U9768">
        <v>1</v>
      </c>
      <c r="V9768">
        <v>840.33600000000001</v>
      </c>
      <c r="W9768">
        <v>1</v>
      </c>
      <c r="X9768">
        <v>690</v>
      </c>
      <c r="Y9768">
        <v>150.33600000000001</v>
      </c>
      <c r="Z9768">
        <v>2030991</v>
      </c>
    </row>
    <row r="9769" spans="1:26" x14ac:dyDescent="0.2">
      <c r="A9769" s="27">
        <v>46088</v>
      </c>
      <c r="B9769" t="s">
        <v>14</v>
      </c>
      <c r="C9769" t="s">
        <v>1543</v>
      </c>
      <c r="D9769" t="s">
        <v>1543</v>
      </c>
      <c r="E9769" t="s">
        <v>1682</v>
      </c>
      <c r="F9769" t="s">
        <v>1470</v>
      </c>
      <c r="G9769" t="s">
        <v>1482</v>
      </c>
      <c r="H9769" t="s">
        <v>1076</v>
      </c>
      <c r="I9769" t="s">
        <v>1696</v>
      </c>
      <c r="J9769" t="s">
        <v>1450</v>
      </c>
      <c r="K9769" t="s">
        <v>1451</v>
      </c>
      <c r="L9769" t="s">
        <v>1452</v>
      </c>
      <c r="M9769" t="s">
        <v>1453</v>
      </c>
      <c r="N9769" t="s">
        <v>1454</v>
      </c>
      <c r="O9769" t="s">
        <v>1455</v>
      </c>
      <c r="P9769" t="s">
        <v>1456</v>
      </c>
      <c r="Q9769" t="s">
        <v>1457</v>
      </c>
      <c r="R9769">
        <v>2048972</v>
      </c>
      <c r="S9769" t="s">
        <v>1461</v>
      </c>
      <c r="T9769">
        <v>840.33600000000001</v>
      </c>
      <c r="U9769">
        <v>1</v>
      </c>
      <c r="V9769">
        <v>840.33600000000001</v>
      </c>
      <c r="W9769">
        <v>1</v>
      </c>
      <c r="X9769">
        <v>676</v>
      </c>
      <c r="Y9769">
        <v>164.33600000000001</v>
      </c>
      <c r="Z9769">
        <v>2048972</v>
      </c>
    </row>
    <row r="9770" spans="1:26" x14ac:dyDescent="0.2">
      <c r="A9770" s="27">
        <v>46088</v>
      </c>
      <c r="B9770" t="s">
        <v>14</v>
      </c>
      <c r="C9770" t="s">
        <v>1543</v>
      </c>
      <c r="D9770" t="s">
        <v>1543</v>
      </c>
      <c r="E9770" t="s">
        <v>1682</v>
      </c>
      <c r="F9770" t="s">
        <v>1470</v>
      </c>
      <c r="G9770" t="s">
        <v>1482</v>
      </c>
      <c r="H9770" t="s">
        <v>1176</v>
      </c>
      <c r="I9770" t="s">
        <v>1698</v>
      </c>
      <c r="J9770" t="s">
        <v>1450</v>
      </c>
      <c r="K9770" t="s">
        <v>1451</v>
      </c>
      <c r="L9770" t="s">
        <v>1452</v>
      </c>
      <c r="M9770" t="s">
        <v>1453</v>
      </c>
      <c r="N9770" t="s">
        <v>1454</v>
      </c>
      <c r="O9770" t="s">
        <v>1455</v>
      </c>
      <c r="P9770" t="s">
        <v>1456</v>
      </c>
      <c r="Q9770" t="s">
        <v>1457</v>
      </c>
      <c r="R9770">
        <v>2001113</v>
      </c>
      <c r="S9770" t="s">
        <v>1458</v>
      </c>
      <c r="T9770">
        <v>1680.672</v>
      </c>
      <c r="U9770">
        <v>2</v>
      </c>
      <c r="V9770">
        <v>1680.672</v>
      </c>
      <c r="W9770">
        <v>2</v>
      </c>
      <c r="X9770">
        <v>1372</v>
      </c>
      <c r="Y9770">
        <v>308.67200000000003</v>
      </c>
      <c r="Z9770">
        <v>2001113</v>
      </c>
    </row>
    <row r="9771" spans="1:26" x14ac:dyDescent="0.2">
      <c r="A9771" s="27">
        <v>46088</v>
      </c>
      <c r="B9771" t="s">
        <v>14</v>
      </c>
      <c r="C9771" t="s">
        <v>1543</v>
      </c>
      <c r="D9771" t="s">
        <v>1543</v>
      </c>
      <c r="E9771" t="s">
        <v>1682</v>
      </c>
      <c r="F9771" t="s">
        <v>1470</v>
      </c>
      <c r="G9771" t="s">
        <v>1482</v>
      </c>
      <c r="H9771" t="s">
        <v>1176</v>
      </c>
      <c r="I9771" t="s">
        <v>1698</v>
      </c>
      <c r="J9771" t="s">
        <v>1450</v>
      </c>
      <c r="K9771" t="s">
        <v>1451</v>
      </c>
      <c r="L9771" t="s">
        <v>1452</v>
      </c>
      <c r="M9771" t="s">
        <v>1453</v>
      </c>
      <c r="N9771" t="s">
        <v>1454</v>
      </c>
      <c r="O9771" t="s">
        <v>1455</v>
      </c>
      <c r="P9771" t="s">
        <v>1456</v>
      </c>
      <c r="Q9771" t="s">
        <v>1457</v>
      </c>
      <c r="R9771">
        <v>2039041</v>
      </c>
      <c r="S9771" t="s">
        <v>1460</v>
      </c>
      <c r="T9771">
        <v>1680.672</v>
      </c>
      <c r="U9771">
        <v>2</v>
      </c>
      <c r="V9771">
        <v>1680.672</v>
      </c>
      <c r="W9771">
        <v>2</v>
      </c>
      <c r="X9771">
        <v>1380</v>
      </c>
      <c r="Y9771">
        <v>300.67200000000003</v>
      </c>
      <c r="Z9771">
        <v>2039041</v>
      </c>
    </row>
    <row r="9772" spans="1:26" x14ac:dyDescent="0.2">
      <c r="A9772" s="27">
        <v>46088</v>
      </c>
      <c r="B9772" t="s">
        <v>14</v>
      </c>
      <c r="C9772" t="s">
        <v>1543</v>
      </c>
      <c r="D9772" t="s">
        <v>1543</v>
      </c>
      <c r="E9772" t="s">
        <v>1682</v>
      </c>
      <c r="F9772" t="s">
        <v>1470</v>
      </c>
      <c r="G9772" t="s">
        <v>1482</v>
      </c>
      <c r="H9772" t="s">
        <v>1176</v>
      </c>
      <c r="I9772" t="s">
        <v>1698</v>
      </c>
      <c r="J9772" t="s">
        <v>1450</v>
      </c>
      <c r="K9772" t="s">
        <v>1451</v>
      </c>
      <c r="L9772" t="s">
        <v>1452</v>
      </c>
      <c r="M9772" t="s">
        <v>1453</v>
      </c>
      <c r="N9772" t="s">
        <v>1454</v>
      </c>
      <c r="O9772" t="s">
        <v>1455</v>
      </c>
      <c r="P9772" t="s">
        <v>1456</v>
      </c>
      <c r="Q9772" t="s">
        <v>1457</v>
      </c>
      <c r="R9772">
        <v>2048972</v>
      </c>
      <c r="S9772" t="s">
        <v>1461</v>
      </c>
      <c r="T9772">
        <v>4201.68</v>
      </c>
      <c r="U9772">
        <v>5</v>
      </c>
      <c r="V9772">
        <v>4201.68</v>
      </c>
      <c r="W9772">
        <v>5</v>
      </c>
      <c r="X9772">
        <v>3440</v>
      </c>
      <c r="Y9772">
        <v>761.68</v>
      </c>
      <c r="Z9772">
        <v>2048972</v>
      </c>
    </row>
    <row r="9773" spans="1:26" x14ac:dyDescent="0.2">
      <c r="A9773" s="27">
        <v>46088</v>
      </c>
      <c r="B9773" t="s">
        <v>14</v>
      </c>
      <c r="C9773" t="s">
        <v>1543</v>
      </c>
      <c r="D9773" t="s">
        <v>1543</v>
      </c>
      <c r="E9773" t="s">
        <v>1682</v>
      </c>
      <c r="F9773" t="s">
        <v>1470</v>
      </c>
      <c r="G9773" t="s">
        <v>1482</v>
      </c>
      <c r="H9773" t="s">
        <v>1220</v>
      </c>
      <c r="I9773" t="s">
        <v>1700</v>
      </c>
      <c r="J9773" t="s">
        <v>1450</v>
      </c>
      <c r="K9773" t="s">
        <v>1451</v>
      </c>
      <c r="L9773" t="s">
        <v>1452</v>
      </c>
      <c r="M9773" t="s">
        <v>1453</v>
      </c>
      <c r="N9773" t="s">
        <v>1454</v>
      </c>
      <c r="O9773" t="s">
        <v>1455</v>
      </c>
      <c r="P9773" t="s">
        <v>1456</v>
      </c>
      <c r="Q9773" t="s">
        <v>1457</v>
      </c>
      <c r="R9773">
        <v>2030990</v>
      </c>
      <c r="S9773" t="s">
        <v>1459</v>
      </c>
      <c r="T9773">
        <v>840.33600000000001</v>
      </c>
      <c r="U9773">
        <v>1</v>
      </c>
      <c r="V9773">
        <v>840.33600000000001</v>
      </c>
      <c r="W9773">
        <v>1</v>
      </c>
      <c r="X9773">
        <v>694</v>
      </c>
      <c r="Y9773">
        <v>146.33600000000001</v>
      </c>
      <c r="Z9773">
        <v>2030990</v>
      </c>
    </row>
    <row r="9774" spans="1:26" x14ac:dyDescent="0.2">
      <c r="A9774" s="27">
        <v>46088</v>
      </c>
      <c r="B9774" t="s">
        <v>14</v>
      </c>
      <c r="C9774" t="s">
        <v>1543</v>
      </c>
      <c r="D9774" t="s">
        <v>1543</v>
      </c>
      <c r="E9774" t="s">
        <v>1682</v>
      </c>
      <c r="F9774" t="s">
        <v>1470</v>
      </c>
      <c r="G9774" t="s">
        <v>1482</v>
      </c>
      <c r="H9774" t="s">
        <v>1341</v>
      </c>
      <c r="I9774" t="s">
        <v>1788</v>
      </c>
      <c r="J9774" t="s">
        <v>1450</v>
      </c>
      <c r="K9774" t="s">
        <v>1451</v>
      </c>
      <c r="L9774" t="s">
        <v>1452</v>
      </c>
      <c r="M9774" t="s">
        <v>1453</v>
      </c>
      <c r="N9774" t="s">
        <v>1454</v>
      </c>
      <c r="O9774" t="s">
        <v>1455</v>
      </c>
      <c r="P9774" t="s">
        <v>1456</v>
      </c>
      <c r="Q9774" t="s">
        <v>1457</v>
      </c>
      <c r="R9774">
        <v>2030991</v>
      </c>
      <c r="S9774" t="s">
        <v>1463</v>
      </c>
      <c r="T9774">
        <v>840.33600000000001</v>
      </c>
      <c r="U9774">
        <v>1</v>
      </c>
      <c r="V9774">
        <v>840.33600000000001</v>
      </c>
      <c r="W9774">
        <v>1</v>
      </c>
      <c r="X9774">
        <v>691</v>
      </c>
      <c r="Y9774">
        <v>149.33600000000001</v>
      </c>
      <c r="Z9774">
        <v>2030991</v>
      </c>
    </row>
    <row r="9775" spans="1:26" x14ac:dyDescent="0.2">
      <c r="A9775" s="27">
        <v>46088</v>
      </c>
      <c r="B9775" t="s">
        <v>14</v>
      </c>
      <c r="C9775" t="s">
        <v>1543</v>
      </c>
      <c r="D9775" t="s">
        <v>1543</v>
      </c>
      <c r="E9775" t="s">
        <v>1682</v>
      </c>
      <c r="F9775" t="s">
        <v>1470</v>
      </c>
      <c r="G9775" t="s">
        <v>1501</v>
      </c>
      <c r="H9775" t="s">
        <v>1119</v>
      </c>
      <c r="I9775" t="s">
        <v>1789</v>
      </c>
      <c r="J9775" t="s">
        <v>1450</v>
      </c>
      <c r="K9775" t="s">
        <v>1451</v>
      </c>
      <c r="L9775" t="s">
        <v>1452</v>
      </c>
      <c r="M9775" t="s">
        <v>1453</v>
      </c>
      <c r="N9775" t="s">
        <v>1454</v>
      </c>
      <c r="O9775" t="s">
        <v>1455</v>
      </c>
      <c r="P9775" t="s">
        <v>1456</v>
      </c>
      <c r="Q9775" t="s">
        <v>1457</v>
      </c>
      <c r="R9775">
        <v>2030990</v>
      </c>
      <c r="S9775" t="s">
        <v>1459</v>
      </c>
      <c r="T9775">
        <v>840.33600000000001</v>
      </c>
      <c r="U9775">
        <v>1</v>
      </c>
      <c r="V9775">
        <v>840.33600000000001</v>
      </c>
      <c r="W9775">
        <v>1</v>
      </c>
      <c r="X9775">
        <v>691</v>
      </c>
      <c r="Y9775">
        <v>149.33600000000001</v>
      </c>
      <c r="Z9775">
        <v>2030990</v>
      </c>
    </row>
    <row r="9776" spans="1:26" x14ac:dyDescent="0.2">
      <c r="A9776" s="27">
        <v>46088</v>
      </c>
      <c r="B9776" t="s">
        <v>14</v>
      </c>
      <c r="C9776" t="s">
        <v>1543</v>
      </c>
      <c r="D9776" t="s">
        <v>1543</v>
      </c>
      <c r="E9776" t="s">
        <v>1682</v>
      </c>
      <c r="F9776" t="s">
        <v>1470</v>
      </c>
      <c r="G9776" t="s">
        <v>1501</v>
      </c>
      <c r="H9776" t="s">
        <v>1119</v>
      </c>
      <c r="I9776" t="s">
        <v>1789</v>
      </c>
      <c r="J9776" t="s">
        <v>1450</v>
      </c>
      <c r="K9776" t="s">
        <v>1451</v>
      </c>
      <c r="L9776" t="s">
        <v>1452</v>
      </c>
      <c r="M9776" t="s">
        <v>1453</v>
      </c>
      <c r="N9776" t="s">
        <v>1454</v>
      </c>
      <c r="O9776" t="s">
        <v>1455</v>
      </c>
      <c r="P9776" t="s">
        <v>1456</v>
      </c>
      <c r="Q9776" t="s">
        <v>1457</v>
      </c>
      <c r="R9776">
        <v>2030991</v>
      </c>
      <c r="S9776" t="s">
        <v>1463</v>
      </c>
      <c r="T9776">
        <v>5882.3519999999999</v>
      </c>
      <c r="U9776">
        <v>7</v>
      </c>
      <c r="V9776">
        <v>5882.3519999999999</v>
      </c>
      <c r="W9776">
        <v>7</v>
      </c>
      <c r="X9776">
        <v>4291</v>
      </c>
      <c r="Y9776">
        <v>1591.3520000000001</v>
      </c>
      <c r="Z9776">
        <v>2030991</v>
      </c>
    </row>
    <row r="9777" spans="1:26" x14ac:dyDescent="0.2">
      <c r="A9777" s="27">
        <v>46088</v>
      </c>
      <c r="B9777" t="s">
        <v>14</v>
      </c>
      <c r="C9777" t="s">
        <v>1543</v>
      </c>
      <c r="D9777" t="s">
        <v>1543</v>
      </c>
      <c r="E9777" t="s">
        <v>1682</v>
      </c>
      <c r="F9777" t="s">
        <v>1470</v>
      </c>
      <c r="G9777" t="s">
        <v>1501</v>
      </c>
      <c r="H9777" t="s">
        <v>1119</v>
      </c>
      <c r="I9777" t="s">
        <v>1789</v>
      </c>
      <c r="J9777" t="s">
        <v>1450</v>
      </c>
      <c r="K9777" t="s">
        <v>1451</v>
      </c>
      <c r="L9777" t="s">
        <v>1452</v>
      </c>
      <c r="M9777" t="s">
        <v>1453</v>
      </c>
      <c r="N9777" t="s">
        <v>1454</v>
      </c>
      <c r="O9777" t="s">
        <v>1455</v>
      </c>
      <c r="P9777" t="s">
        <v>1456</v>
      </c>
      <c r="Q9777" t="s">
        <v>1457</v>
      </c>
      <c r="R9777">
        <v>2039041</v>
      </c>
      <c r="S9777" t="s">
        <v>1460</v>
      </c>
      <c r="T9777">
        <v>4201.68</v>
      </c>
      <c r="U9777">
        <v>5</v>
      </c>
      <c r="V9777">
        <v>4201.68</v>
      </c>
      <c r="W9777">
        <v>5</v>
      </c>
      <c r="X9777">
        <v>3365</v>
      </c>
      <c r="Y9777">
        <v>836.68</v>
      </c>
      <c r="Z9777">
        <v>2039041</v>
      </c>
    </row>
    <row r="9778" spans="1:26" x14ac:dyDescent="0.2">
      <c r="A9778" s="27">
        <v>46088</v>
      </c>
      <c r="B9778" t="s">
        <v>14</v>
      </c>
      <c r="C9778" t="s">
        <v>1543</v>
      </c>
      <c r="D9778" t="s">
        <v>1543</v>
      </c>
      <c r="E9778" t="s">
        <v>1682</v>
      </c>
      <c r="F9778" t="s">
        <v>1470</v>
      </c>
      <c r="G9778" t="s">
        <v>1501</v>
      </c>
      <c r="H9778" t="s">
        <v>1119</v>
      </c>
      <c r="I9778" t="s">
        <v>1789</v>
      </c>
      <c r="J9778" t="s">
        <v>1450</v>
      </c>
      <c r="K9778" t="s">
        <v>1451</v>
      </c>
      <c r="L9778" t="s">
        <v>1452</v>
      </c>
      <c r="M9778" t="s">
        <v>1453</v>
      </c>
      <c r="N9778" t="s">
        <v>1454</v>
      </c>
      <c r="O9778" t="s">
        <v>1455</v>
      </c>
      <c r="P9778" t="s">
        <v>1456</v>
      </c>
      <c r="Q9778" t="s">
        <v>1457</v>
      </c>
      <c r="R9778">
        <v>2048972</v>
      </c>
      <c r="S9778" t="s">
        <v>1461</v>
      </c>
      <c r="T9778">
        <v>4201.68</v>
      </c>
      <c r="U9778">
        <v>5</v>
      </c>
      <c r="V9778">
        <v>4201.68</v>
      </c>
      <c r="W9778">
        <v>5</v>
      </c>
      <c r="X9778">
        <v>3405</v>
      </c>
      <c r="Y9778">
        <v>796.68</v>
      </c>
      <c r="Z9778">
        <v>2048972</v>
      </c>
    </row>
    <row r="9779" spans="1:26" x14ac:dyDescent="0.2">
      <c r="A9779" s="27">
        <v>46088</v>
      </c>
      <c r="B9779" t="s">
        <v>14</v>
      </c>
      <c r="C9779" t="s">
        <v>1543</v>
      </c>
      <c r="D9779" t="s">
        <v>1543</v>
      </c>
      <c r="E9779" t="s">
        <v>1682</v>
      </c>
      <c r="F9779" t="s">
        <v>1470</v>
      </c>
      <c r="G9779" t="s">
        <v>1501</v>
      </c>
      <c r="H9779" t="s">
        <v>39</v>
      </c>
      <c r="I9779" t="s">
        <v>1701</v>
      </c>
      <c r="J9779" t="s">
        <v>1450</v>
      </c>
      <c r="K9779" t="s">
        <v>1451</v>
      </c>
      <c r="L9779" t="s">
        <v>1452</v>
      </c>
      <c r="M9779" t="s">
        <v>1453</v>
      </c>
      <c r="N9779" t="s">
        <v>1454</v>
      </c>
      <c r="O9779" t="s">
        <v>1455</v>
      </c>
      <c r="P9779" t="s">
        <v>1456</v>
      </c>
      <c r="Q9779" t="s">
        <v>1457</v>
      </c>
      <c r="R9779">
        <v>2001113</v>
      </c>
      <c r="S9779" t="s">
        <v>1458</v>
      </c>
      <c r="T9779">
        <v>4201.68</v>
      </c>
      <c r="U9779">
        <v>5</v>
      </c>
      <c r="V9779">
        <v>4201.68</v>
      </c>
      <c r="W9779">
        <v>5</v>
      </c>
      <c r="X9779">
        <v>3430</v>
      </c>
      <c r="Y9779">
        <v>771.68</v>
      </c>
      <c r="Z9779">
        <v>2001113</v>
      </c>
    </row>
    <row r="9780" spans="1:26" x14ac:dyDescent="0.2">
      <c r="A9780" s="27">
        <v>46088</v>
      </c>
      <c r="B9780" t="s">
        <v>14</v>
      </c>
      <c r="C9780" t="s">
        <v>1543</v>
      </c>
      <c r="D9780" t="s">
        <v>1543</v>
      </c>
      <c r="E9780" t="s">
        <v>1682</v>
      </c>
      <c r="F9780" t="s">
        <v>1470</v>
      </c>
      <c r="G9780" t="s">
        <v>1501</v>
      </c>
      <c r="H9780" t="s">
        <v>39</v>
      </c>
      <c r="I9780" t="s">
        <v>1701</v>
      </c>
      <c r="J9780" t="s">
        <v>1450</v>
      </c>
      <c r="K9780" t="s">
        <v>1451</v>
      </c>
      <c r="L9780" t="s">
        <v>1452</v>
      </c>
      <c r="M9780" t="s">
        <v>1453</v>
      </c>
      <c r="N9780" t="s">
        <v>1454</v>
      </c>
      <c r="O9780" t="s">
        <v>1455</v>
      </c>
      <c r="P9780" t="s">
        <v>1456</v>
      </c>
      <c r="Q9780" t="s">
        <v>1457</v>
      </c>
      <c r="R9780">
        <v>2030990</v>
      </c>
      <c r="S9780" t="s">
        <v>1459</v>
      </c>
      <c r="T9780">
        <v>36134.130700000002</v>
      </c>
      <c r="U9780">
        <v>43</v>
      </c>
      <c r="V9780">
        <v>36134.130700000002</v>
      </c>
      <c r="W9780">
        <v>43</v>
      </c>
      <c r="X9780">
        <v>29541</v>
      </c>
      <c r="Y9780">
        <v>6593.1306999999997</v>
      </c>
      <c r="Z9780">
        <v>2030990</v>
      </c>
    </row>
    <row r="9781" spans="1:26" x14ac:dyDescent="0.2">
      <c r="A9781" s="27">
        <v>46088</v>
      </c>
      <c r="B9781" t="s">
        <v>14</v>
      </c>
      <c r="C9781" t="s">
        <v>1543</v>
      </c>
      <c r="D9781" t="s">
        <v>1543</v>
      </c>
      <c r="E9781" t="s">
        <v>1682</v>
      </c>
      <c r="F9781" t="s">
        <v>1470</v>
      </c>
      <c r="G9781" t="s">
        <v>1501</v>
      </c>
      <c r="H9781" t="s">
        <v>39</v>
      </c>
      <c r="I9781" t="s">
        <v>1701</v>
      </c>
      <c r="J9781" t="s">
        <v>1450</v>
      </c>
      <c r="K9781" t="s">
        <v>1451</v>
      </c>
      <c r="L9781" t="s">
        <v>1452</v>
      </c>
      <c r="M9781" t="s">
        <v>1453</v>
      </c>
      <c r="N9781" t="s">
        <v>1454</v>
      </c>
      <c r="O9781" t="s">
        <v>1455</v>
      </c>
      <c r="P9781" t="s">
        <v>1456</v>
      </c>
      <c r="Q9781" t="s">
        <v>1457</v>
      </c>
      <c r="R9781">
        <v>2030991</v>
      </c>
      <c r="S9781" t="s">
        <v>1463</v>
      </c>
      <c r="T9781">
        <v>4201.68</v>
      </c>
      <c r="U9781">
        <v>5</v>
      </c>
      <c r="V9781">
        <v>4201.68</v>
      </c>
      <c r="W9781">
        <v>5</v>
      </c>
      <c r="X9781">
        <v>3455</v>
      </c>
      <c r="Y9781">
        <v>746.68</v>
      </c>
      <c r="Z9781">
        <v>2030991</v>
      </c>
    </row>
    <row r="9782" spans="1:26" x14ac:dyDescent="0.2">
      <c r="A9782" s="27">
        <v>46088</v>
      </c>
      <c r="B9782" t="s">
        <v>14</v>
      </c>
      <c r="C9782" t="s">
        <v>1543</v>
      </c>
      <c r="D9782" t="s">
        <v>1543</v>
      </c>
      <c r="E9782" t="s">
        <v>1682</v>
      </c>
      <c r="F9782" t="s">
        <v>1470</v>
      </c>
      <c r="G9782" t="s">
        <v>1501</v>
      </c>
      <c r="H9782" t="s">
        <v>39</v>
      </c>
      <c r="I9782" t="s">
        <v>1701</v>
      </c>
      <c r="J9782" t="s">
        <v>1450</v>
      </c>
      <c r="K9782" t="s">
        <v>1451</v>
      </c>
      <c r="L9782" t="s">
        <v>1452</v>
      </c>
      <c r="M9782" t="s">
        <v>1453</v>
      </c>
      <c r="N9782" t="s">
        <v>1454</v>
      </c>
      <c r="O9782" t="s">
        <v>1455</v>
      </c>
      <c r="P9782" t="s">
        <v>1456</v>
      </c>
      <c r="Q9782" t="s">
        <v>1457</v>
      </c>
      <c r="R9782">
        <v>2039041</v>
      </c>
      <c r="S9782" t="s">
        <v>1460</v>
      </c>
      <c r="T9782">
        <v>10084.031999999999</v>
      </c>
      <c r="U9782">
        <v>12</v>
      </c>
      <c r="V9782">
        <v>10084.031999999999</v>
      </c>
      <c r="W9782">
        <v>12</v>
      </c>
      <c r="X9782">
        <v>8268</v>
      </c>
      <c r="Y9782">
        <v>1816.0319999999999</v>
      </c>
      <c r="Z9782">
        <v>2039041</v>
      </c>
    </row>
    <row r="9783" spans="1:26" x14ac:dyDescent="0.2">
      <c r="A9783" s="27">
        <v>46088</v>
      </c>
      <c r="B9783" t="s">
        <v>14</v>
      </c>
      <c r="C9783" t="s">
        <v>1543</v>
      </c>
      <c r="D9783" t="s">
        <v>1543</v>
      </c>
      <c r="E9783" t="s">
        <v>1682</v>
      </c>
      <c r="F9783" t="s">
        <v>1470</v>
      </c>
      <c r="G9783" t="s">
        <v>1501</v>
      </c>
      <c r="H9783" t="s">
        <v>39</v>
      </c>
      <c r="I9783" t="s">
        <v>1701</v>
      </c>
      <c r="J9783" t="s">
        <v>1450</v>
      </c>
      <c r="K9783" t="s">
        <v>1451</v>
      </c>
      <c r="L9783" t="s">
        <v>1452</v>
      </c>
      <c r="M9783" t="s">
        <v>1453</v>
      </c>
      <c r="N9783" t="s">
        <v>1454</v>
      </c>
      <c r="O9783" t="s">
        <v>1455</v>
      </c>
      <c r="P9783" t="s">
        <v>1456</v>
      </c>
      <c r="Q9783" t="s">
        <v>1457</v>
      </c>
      <c r="R9783">
        <v>2048972</v>
      </c>
      <c r="S9783" t="s">
        <v>1461</v>
      </c>
      <c r="T9783">
        <v>4201.68</v>
      </c>
      <c r="U9783">
        <v>5</v>
      </c>
      <c r="V9783">
        <v>4201.68</v>
      </c>
      <c r="W9783">
        <v>5</v>
      </c>
      <c r="X9783">
        <v>3440</v>
      </c>
      <c r="Y9783">
        <v>761.68</v>
      </c>
      <c r="Z9783">
        <v>2048972</v>
      </c>
    </row>
    <row r="9784" spans="1:26" x14ac:dyDescent="0.2">
      <c r="A9784" s="27">
        <v>46088</v>
      </c>
      <c r="B9784" t="s">
        <v>14</v>
      </c>
      <c r="C9784" t="s">
        <v>1543</v>
      </c>
      <c r="D9784" t="s">
        <v>1543</v>
      </c>
      <c r="E9784" t="s">
        <v>1682</v>
      </c>
      <c r="F9784" t="s">
        <v>1470</v>
      </c>
      <c r="G9784" t="s">
        <v>1501</v>
      </c>
      <c r="H9784" t="s">
        <v>1343</v>
      </c>
      <c r="I9784" t="s">
        <v>1702</v>
      </c>
      <c r="J9784" t="s">
        <v>1450</v>
      </c>
      <c r="K9784" t="s">
        <v>1451</v>
      </c>
      <c r="L9784" t="s">
        <v>1452</v>
      </c>
      <c r="M9784" t="s">
        <v>1453</v>
      </c>
      <c r="N9784" t="s">
        <v>1454</v>
      </c>
      <c r="O9784" t="s">
        <v>1455</v>
      </c>
      <c r="P9784" t="s">
        <v>1456</v>
      </c>
      <c r="Q9784" t="s">
        <v>1457</v>
      </c>
      <c r="R9784">
        <v>2001113</v>
      </c>
      <c r="S9784" t="s">
        <v>1458</v>
      </c>
      <c r="T9784">
        <v>5041.8577999999998</v>
      </c>
      <c r="U9784">
        <v>6</v>
      </c>
      <c r="V9784">
        <v>5041.8577999999998</v>
      </c>
      <c r="W9784">
        <v>6</v>
      </c>
      <c r="X9784">
        <v>4122</v>
      </c>
      <c r="Y9784">
        <v>919.8578</v>
      </c>
      <c r="Z9784">
        <v>2001113</v>
      </c>
    </row>
    <row r="9785" spans="1:26" x14ac:dyDescent="0.2">
      <c r="A9785" s="27">
        <v>46088</v>
      </c>
      <c r="B9785" t="s">
        <v>14</v>
      </c>
      <c r="C9785" t="s">
        <v>1543</v>
      </c>
      <c r="D9785" t="s">
        <v>1543</v>
      </c>
      <c r="E9785" t="s">
        <v>1682</v>
      </c>
      <c r="F9785" t="s">
        <v>1470</v>
      </c>
      <c r="G9785" t="s">
        <v>1501</v>
      </c>
      <c r="H9785" t="s">
        <v>1343</v>
      </c>
      <c r="I9785" t="s">
        <v>1702</v>
      </c>
      <c r="J9785" t="s">
        <v>1450</v>
      </c>
      <c r="K9785" t="s">
        <v>1451</v>
      </c>
      <c r="L9785" t="s">
        <v>1452</v>
      </c>
      <c r="M9785" t="s">
        <v>1453</v>
      </c>
      <c r="N9785" t="s">
        <v>1454</v>
      </c>
      <c r="O9785" t="s">
        <v>1455</v>
      </c>
      <c r="P9785" t="s">
        <v>1456</v>
      </c>
      <c r="Q9785" t="s">
        <v>1457</v>
      </c>
      <c r="R9785">
        <v>2030990</v>
      </c>
      <c r="S9785" t="s">
        <v>1459</v>
      </c>
      <c r="T9785">
        <v>16806.72</v>
      </c>
      <c r="U9785">
        <v>20</v>
      </c>
      <c r="V9785">
        <v>16806.72</v>
      </c>
      <c r="W9785">
        <v>20</v>
      </c>
      <c r="X9785">
        <v>13800</v>
      </c>
      <c r="Y9785">
        <v>3006.72</v>
      </c>
      <c r="Z9785">
        <v>2030990</v>
      </c>
    </row>
    <row r="9786" spans="1:26" x14ac:dyDescent="0.2">
      <c r="A9786" s="27">
        <v>46088</v>
      </c>
      <c r="B9786" t="s">
        <v>14</v>
      </c>
      <c r="C9786" t="s">
        <v>1543</v>
      </c>
      <c r="D9786" t="s">
        <v>1543</v>
      </c>
      <c r="E9786" t="s">
        <v>1682</v>
      </c>
      <c r="F9786" t="s">
        <v>1470</v>
      </c>
      <c r="G9786" t="s">
        <v>1501</v>
      </c>
      <c r="H9786" t="s">
        <v>1343</v>
      </c>
      <c r="I9786" t="s">
        <v>1702</v>
      </c>
      <c r="J9786" t="s">
        <v>1450</v>
      </c>
      <c r="K9786" t="s">
        <v>1451</v>
      </c>
      <c r="L9786" t="s">
        <v>1452</v>
      </c>
      <c r="M9786" t="s">
        <v>1453</v>
      </c>
      <c r="N9786" t="s">
        <v>1454</v>
      </c>
      <c r="O9786" t="s">
        <v>1455</v>
      </c>
      <c r="P9786" t="s">
        <v>1456</v>
      </c>
      <c r="Q9786" t="s">
        <v>1457</v>
      </c>
      <c r="R9786">
        <v>2030991</v>
      </c>
      <c r="S9786" t="s">
        <v>1463</v>
      </c>
      <c r="T9786">
        <v>1680.672</v>
      </c>
      <c r="U9786">
        <v>2</v>
      </c>
      <c r="V9786">
        <v>1680.672</v>
      </c>
      <c r="W9786">
        <v>2</v>
      </c>
      <c r="X9786">
        <v>1382</v>
      </c>
      <c r="Y9786">
        <v>298.67200000000003</v>
      </c>
      <c r="Z9786">
        <v>2030991</v>
      </c>
    </row>
    <row r="9787" spans="1:26" x14ac:dyDescent="0.2">
      <c r="A9787" s="27">
        <v>46088</v>
      </c>
      <c r="B9787" t="s">
        <v>14</v>
      </c>
      <c r="C9787" t="s">
        <v>1543</v>
      </c>
      <c r="D9787" t="s">
        <v>1543</v>
      </c>
      <c r="E9787" t="s">
        <v>1682</v>
      </c>
      <c r="F9787" t="s">
        <v>1470</v>
      </c>
      <c r="G9787" t="s">
        <v>1501</v>
      </c>
      <c r="H9787" t="s">
        <v>1343</v>
      </c>
      <c r="I9787" t="s">
        <v>1702</v>
      </c>
      <c r="J9787" t="s">
        <v>1450</v>
      </c>
      <c r="K9787" t="s">
        <v>1451</v>
      </c>
      <c r="L9787" t="s">
        <v>1452</v>
      </c>
      <c r="M9787" t="s">
        <v>1453</v>
      </c>
      <c r="N9787" t="s">
        <v>1454</v>
      </c>
      <c r="O9787" t="s">
        <v>1455</v>
      </c>
      <c r="P9787" t="s">
        <v>1456</v>
      </c>
      <c r="Q9787" t="s">
        <v>1457</v>
      </c>
      <c r="R9787">
        <v>2039041</v>
      </c>
      <c r="S9787" t="s">
        <v>1460</v>
      </c>
      <c r="T9787">
        <v>10084.031999999999</v>
      </c>
      <c r="U9787">
        <v>12</v>
      </c>
      <c r="V9787">
        <v>10084.031999999999</v>
      </c>
      <c r="W9787">
        <v>12</v>
      </c>
      <c r="X9787">
        <v>8280</v>
      </c>
      <c r="Y9787">
        <v>1804.0319999999999</v>
      </c>
      <c r="Z9787">
        <v>2039041</v>
      </c>
    </row>
    <row r="9788" spans="1:26" x14ac:dyDescent="0.2">
      <c r="A9788" s="27">
        <v>46088</v>
      </c>
      <c r="B9788" t="s">
        <v>14</v>
      </c>
      <c r="C9788" t="s">
        <v>1543</v>
      </c>
      <c r="D9788" t="s">
        <v>1543</v>
      </c>
      <c r="E9788" t="s">
        <v>1682</v>
      </c>
      <c r="F9788" t="s">
        <v>1470</v>
      </c>
      <c r="G9788" t="s">
        <v>1501</v>
      </c>
      <c r="H9788" t="s">
        <v>1343</v>
      </c>
      <c r="I9788" t="s">
        <v>1702</v>
      </c>
      <c r="J9788" t="s">
        <v>1450</v>
      </c>
      <c r="K9788" t="s">
        <v>1451</v>
      </c>
      <c r="L9788" t="s">
        <v>1452</v>
      </c>
      <c r="M9788" t="s">
        <v>1453</v>
      </c>
      <c r="N9788" t="s">
        <v>1454</v>
      </c>
      <c r="O9788" t="s">
        <v>1455</v>
      </c>
      <c r="P9788" t="s">
        <v>1456</v>
      </c>
      <c r="Q9788" t="s">
        <v>1457</v>
      </c>
      <c r="R9788">
        <v>2048972</v>
      </c>
      <c r="S9788" t="s">
        <v>1461</v>
      </c>
      <c r="T9788">
        <v>8403.36</v>
      </c>
      <c r="U9788">
        <v>10</v>
      </c>
      <c r="V9788">
        <v>8403.36</v>
      </c>
      <c r="W9788">
        <v>10</v>
      </c>
      <c r="X9788">
        <v>6880</v>
      </c>
      <c r="Y9788">
        <v>1523.36</v>
      </c>
      <c r="Z9788">
        <v>2048972</v>
      </c>
    </row>
    <row r="9789" spans="1:26" x14ac:dyDescent="0.2">
      <c r="A9789" s="27">
        <v>46088</v>
      </c>
      <c r="B9789" t="s">
        <v>14</v>
      </c>
      <c r="C9789" t="s">
        <v>1543</v>
      </c>
      <c r="D9789" t="s">
        <v>1543</v>
      </c>
      <c r="E9789" t="s">
        <v>1682</v>
      </c>
      <c r="F9789" t="s">
        <v>1470</v>
      </c>
      <c r="G9789" t="s">
        <v>505</v>
      </c>
      <c r="H9789" t="s">
        <v>1015</v>
      </c>
      <c r="I9789" t="s">
        <v>1703</v>
      </c>
      <c r="J9789" t="s">
        <v>1450</v>
      </c>
      <c r="K9789" t="s">
        <v>1451</v>
      </c>
      <c r="L9789" t="s">
        <v>1452</v>
      </c>
      <c r="M9789" t="s">
        <v>1453</v>
      </c>
      <c r="N9789" t="s">
        <v>1454</v>
      </c>
      <c r="O9789" t="s">
        <v>1455</v>
      </c>
      <c r="P9789" t="s">
        <v>1456</v>
      </c>
      <c r="Q9789" t="s">
        <v>1457</v>
      </c>
      <c r="R9789">
        <v>2030990</v>
      </c>
      <c r="S9789" t="s">
        <v>1459</v>
      </c>
      <c r="T9789">
        <v>2521.0079999999998</v>
      </c>
      <c r="U9789">
        <v>3</v>
      </c>
      <c r="V9789">
        <v>2521.0079999999998</v>
      </c>
      <c r="W9789">
        <v>3</v>
      </c>
      <c r="X9789">
        <v>2070</v>
      </c>
      <c r="Y9789">
        <v>451.00799999999998</v>
      </c>
      <c r="Z9789">
        <v>2030990</v>
      </c>
    </row>
    <row r="9790" spans="1:26" x14ac:dyDescent="0.2">
      <c r="A9790" s="27">
        <v>46088</v>
      </c>
      <c r="B9790" t="s">
        <v>14</v>
      </c>
      <c r="C9790" t="s">
        <v>1543</v>
      </c>
      <c r="D9790" t="s">
        <v>1543</v>
      </c>
      <c r="E9790" t="s">
        <v>1682</v>
      </c>
      <c r="F9790" t="s">
        <v>1470</v>
      </c>
      <c r="G9790" t="s">
        <v>162</v>
      </c>
      <c r="H9790" t="s">
        <v>1092</v>
      </c>
      <c r="I9790" t="s">
        <v>1704</v>
      </c>
      <c r="J9790" t="s">
        <v>1450</v>
      </c>
      <c r="K9790" t="s">
        <v>1451</v>
      </c>
      <c r="L9790" t="s">
        <v>1452</v>
      </c>
      <c r="M9790" t="s">
        <v>1453</v>
      </c>
      <c r="N9790" t="s">
        <v>1454</v>
      </c>
      <c r="O9790" t="s">
        <v>1455</v>
      </c>
      <c r="P9790" t="s">
        <v>1456</v>
      </c>
      <c r="Q9790" t="s">
        <v>1457</v>
      </c>
      <c r="R9790">
        <v>2001113</v>
      </c>
      <c r="S9790" t="s">
        <v>1458</v>
      </c>
      <c r="T9790">
        <v>1680.672</v>
      </c>
      <c r="U9790">
        <v>2</v>
      </c>
      <c r="V9790">
        <v>1680.672</v>
      </c>
      <c r="W9790">
        <v>2</v>
      </c>
      <c r="X9790">
        <v>1372</v>
      </c>
      <c r="Y9790">
        <v>308.67200000000003</v>
      </c>
      <c r="Z9790">
        <v>2001113</v>
      </c>
    </row>
    <row r="9791" spans="1:26" x14ac:dyDescent="0.2">
      <c r="A9791" s="27">
        <v>46088</v>
      </c>
      <c r="B9791" t="s">
        <v>14</v>
      </c>
      <c r="C9791" t="s">
        <v>1543</v>
      </c>
      <c r="D9791" t="s">
        <v>1543</v>
      </c>
      <c r="E9791" t="s">
        <v>1682</v>
      </c>
      <c r="F9791" t="s">
        <v>1470</v>
      </c>
      <c r="G9791" t="s">
        <v>162</v>
      </c>
      <c r="H9791" t="s">
        <v>1092</v>
      </c>
      <c r="I9791" t="s">
        <v>1704</v>
      </c>
      <c r="J9791" t="s">
        <v>1450</v>
      </c>
      <c r="K9791" t="s">
        <v>1451</v>
      </c>
      <c r="L9791" t="s">
        <v>1452</v>
      </c>
      <c r="M9791" t="s">
        <v>1453</v>
      </c>
      <c r="N9791" t="s">
        <v>1454</v>
      </c>
      <c r="O9791" t="s">
        <v>1455</v>
      </c>
      <c r="P9791" t="s">
        <v>1456</v>
      </c>
      <c r="Q9791" t="s">
        <v>1457</v>
      </c>
      <c r="R9791">
        <v>2030990</v>
      </c>
      <c r="S9791" t="s">
        <v>1459</v>
      </c>
      <c r="T9791">
        <v>9243.6959999999999</v>
      </c>
      <c r="U9791">
        <v>11</v>
      </c>
      <c r="V9791">
        <v>9243.6959999999999</v>
      </c>
      <c r="W9791">
        <v>11</v>
      </c>
      <c r="X9791">
        <v>7601</v>
      </c>
      <c r="Y9791">
        <v>1642.6959999999999</v>
      </c>
      <c r="Z9791">
        <v>2030990</v>
      </c>
    </row>
    <row r="9792" spans="1:26" x14ac:dyDescent="0.2">
      <c r="A9792" s="27">
        <v>46088</v>
      </c>
      <c r="B9792" t="s">
        <v>14</v>
      </c>
      <c r="C9792" t="s">
        <v>1543</v>
      </c>
      <c r="D9792" t="s">
        <v>1543</v>
      </c>
      <c r="E9792" t="s">
        <v>1682</v>
      </c>
      <c r="F9792" t="s">
        <v>1470</v>
      </c>
      <c r="G9792" t="s">
        <v>162</v>
      </c>
      <c r="H9792" t="s">
        <v>1092</v>
      </c>
      <c r="I9792" t="s">
        <v>1704</v>
      </c>
      <c r="J9792" t="s">
        <v>1450</v>
      </c>
      <c r="K9792" t="s">
        <v>1451</v>
      </c>
      <c r="L9792" t="s">
        <v>1452</v>
      </c>
      <c r="M9792" t="s">
        <v>1453</v>
      </c>
      <c r="N9792" t="s">
        <v>1454</v>
      </c>
      <c r="O9792" t="s">
        <v>1455</v>
      </c>
      <c r="P9792" t="s">
        <v>1456</v>
      </c>
      <c r="Q9792" t="s">
        <v>1457</v>
      </c>
      <c r="R9792">
        <v>2030991</v>
      </c>
      <c r="S9792" t="s">
        <v>1463</v>
      </c>
      <c r="T9792">
        <v>3361.3440000000001</v>
      </c>
      <c r="U9792">
        <v>4</v>
      </c>
      <c r="V9792">
        <v>3361.3440000000001</v>
      </c>
      <c r="W9792">
        <v>4</v>
      </c>
      <c r="X9792">
        <v>2764</v>
      </c>
      <c r="Y9792">
        <v>597.34400000000005</v>
      </c>
      <c r="Z9792">
        <v>2030991</v>
      </c>
    </row>
    <row r="9793" spans="1:26" x14ac:dyDescent="0.2">
      <c r="A9793" s="27">
        <v>46088</v>
      </c>
      <c r="B9793" t="s">
        <v>14</v>
      </c>
      <c r="C9793" t="s">
        <v>1543</v>
      </c>
      <c r="D9793" t="s">
        <v>1543</v>
      </c>
      <c r="E9793" t="s">
        <v>1682</v>
      </c>
      <c r="F9793" t="s">
        <v>1470</v>
      </c>
      <c r="G9793" t="s">
        <v>162</v>
      </c>
      <c r="H9793" t="s">
        <v>1092</v>
      </c>
      <c r="I9793" t="s">
        <v>1704</v>
      </c>
      <c r="J9793" t="s">
        <v>1450</v>
      </c>
      <c r="K9793" t="s">
        <v>1451</v>
      </c>
      <c r="L9793" t="s">
        <v>1452</v>
      </c>
      <c r="M9793" t="s">
        <v>1453</v>
      </c>
      <c r="N9793" t="s">
        <v>1454</v>
      </c>
      <c r="O9793" t="s">
        <v>1455</v>
      </c>
      <c r="P9793" t="s">
        <v>1456</v>
      </c>
      <c r="Q9793" t="s">
        <v>1457</v>
      </c>
      <c r="R9793">
        <v>2039041</v>
      </c>
      <c r="S9793" t="s">
        <v>1460</v>
      </c>
      <c r="T9793">
        <v>5042.0159999999996</v>
      </c>
      <c r="U9793">
        <v>6</v>
      </c>
      <c r="V9793">
        <v>5042.0159999999996</v>
      </c>
      <c r="W9793">
        <v>6</v>
      </c>
      <c r="X9793">
        <v>4140</v>
      </c>
      <c r="Y9793">
        <v>902.01599999999996</v>
      </c>
      <c r="Z9793">
        <v>2039041</v>
      </c>
    </row>
    <row r="9794" spans="1:26" x14ac:dyDescent="0.2">
      <c r="A9794" s="27">
        <v>46088</v>
      </c>
      <c r="B9794" t="s">
        <v>14</v>
      </c>
      <c r="C9794" t="s">
        <v>1543</v>
      </c>
      <c r="D9794" t="s">
        <v>1543</v>
      </c>
      <c r="E9794" t="s">
        <v>1682</v>
      </c>
      <c r="F9794" t="s">
        <v>1470</v>
      </c>
      <c r="G9794" t="s">
        <v>162</v>
      </c>
      <c r="H9794" t="s">
        <v>1092</v>
      </c>
      <c r="I9794" t="s">
        <v>1704</v>
      </c>
      <c r="J9794" t="s">
        <v>1450</v>
      </c>
      <c r="K9794" t="s">
        <v>1451</v>
      </c>
      <c r="L9794" t="s">
        <v>1452</v>
      </c>
      <c r="M9794" t="s">
        <v>1453</v>
      </c>
      <c r="N9794" t="s">
        <v>1454</v>
      </c>
      <c r="O9794" t="s">
        <v>1455</v>
      </c>
      <c r="P9794" t="s">
        <v>1456</v>
      </c>
      <c r="Q9794" t="s">
        <v>1457</v>
      </c>
      <c r="R9794">
        <v>2048972</v>
      </c>
      <c r="S9794" t="s">
        <v>1461</v>
      </c>
      <c r="T9794">
        <v>840.33600000000001</v>
      </c>
      <c r="U9794">
        <v>1</v>
      </c>
      <c r="V9794">
        <v>840.33600000000001</v>
      </c>
      <c r="W9794">
        <v>1</v>
      </c>
      <c r="X9794">
        <v>686</v>
      </c>
      <c r="Y9794">
        <v>154.33600000000001</v>
      </c>
      <c r="Z9794">
        <v>2048972</v>
      </c>
    </row>
    <row r="9795" spans="1:26" x14ac:dyDescent="0.2">
      <c r="A9795" s="27">
        <v>46088</v>
      </c>
      <c r="B9795" t="s">
        <v>14</v>
      </c>
      <c r="C9795" t="s">
        <v>1543</v>
      </c>
      <c r="D9795" t="s">
        <v>1543</v>
      </c>
      <c r="E9795" t="s">
        <v>1682</v>
      </c>
      <c r="F9795" t="s">
        <v>1470</v>
      </c>
      <c r="G9795" t="s">
        <v>185</v>
      </c>
      <c r="H9795" t="s">
        <v>965</v>
      </c>
      <c r="I9795" t="s">
        <v>1705</v>
      </c>
      <c r="J9795" t="s">
        <v>1450</v>
      </c>
      <c r="K9795" t="s">
        <v>1451</v>
      </c>
      <c r="L9795" t="s">
        <v>1452</v>
      </c>
      <c r="M9795" t="s">
        <v>1453</v>
      </c>
      <c r="N9795" t="s">
        <v>1454</v>
      </c>
      <c r="O9795" t="s">
        <v>1455</v>
      </c>
      <c r="P9795" t="s">
        <v>1456</v>
      </c>
      <c r="Q9795" t="s">
        <v>1457</v>
      </c>
      <c r="R9795">
        <v>2001113</v>
      </c>
      <c r="S9795" t="s">
        <v>1458</v>
      </c>
      <c r="T9795">
        <v>4201.68</v>
      </c>
      <c r="U9795">
        <v>5</v>
      </c>
      <c r="V9795">
        <v>4201.68</v>
      </c>
      <c r="W9795">
        <v>5</v>
      </c>
      <c r="X9795">
        <v>3430</v>
      </c>
      <c r="Y9795">
        <v>771.68</v>
      </c>
      <c r="Z9795">
        <v>2001113</v>
      </c>
    </row>
    <row r="9796" spans="1:26" x14ac:dyDescent="0.2">
      <c r="A9796" s="27">
        <v>46088</v>
      </c>
      <c r="B9796" t="s">
        <v>14</v>
      </c>
      <c r="C9796" t="s">
        <v>1543</v>
      </c>
      <c r="D9796" t="s">
        <v>1543</v>
      </c>
      <c r="E9796" t="s">
        <v>1682</v>
      </c>
      <c r="F9796" t="s">
        <v>1470</v>
      </c>
      <c r="G9796" t="s">
        <v>185</v>
      </c>
      <c r="H9796" t="s">
        <v>965</v>
      </c>
      <c r="I9796" t="s">
        <v>1705</v>
      </c>
      <c r="J9796" t="s">
        <v>1450</v>
      </c>
      <c r="K9796" t="s">
        <v>1451</v>
      </c>
      <c r="L9796" t="s">
        <v>1452</v>
      </c>
      <c r="M9796" t="s">
        <v>1453</v>
      </c>
      <c r="N9796" t="s">
        <v>1454</v>
      </c>
      <c r="O9796" t="s">
        <v>1455</v>
      </c>
      <c r="P9796" t="s">
        <v>1456</v>
      </c>
      <c r="Q9796" t="s">
        <v>1457</v>
      </c>
      <c r="R9796">
        <v>2030990</v>
      </c>
      <c r="S9796" t="s">
        <v>1459</v>
      </c>
      <c r="T9796">
        <v>21848.736000000001</v>
      </c>
      <c r="U9796">
        <v>26</v>
      </c>
      <c r="V9796">
        <v>21848.736000000001</v>
      </c>
      <c r="W9796">
        <v>26</v>
      </c>
      <c r="X9796">
        <v>17966</v>
      </c>
      <c r="Y9796">
        <v>3882.7359999999999</v>
      </c>
      <c r="Z9796">
        <v>2030990</v>
      </c>
    </row>
    <row r="9797" spans="1:26" x14ac:dyDescent="0.2">
      <c r="A9797" s="27">
        <v>46088</v>
      </c>
      <c r="B9797" t="s">
        <v>14</v>
      </c>
      <c r="C9797" t="s">
        <v>1543</v>
      </c>
      <c r="D9797" t="s">
        <v>1543</v>
      </c>
      <c r="E9797" t="s">
        <v>1682</v>
      </c>
      <c r="F9797" t="s">
        <v>1470</v>
      </c>
      <c r="G9797" t="s">
        <v>185</v>
      </c>
      <c r="H9797" t="s">
        <v>965</v>
      </c>
      <c r="I9797" t="s">
        <v>1705</v>
      </c>
      <c r="J9797" t="s">
        <v>1450</v>
      </c>
      <c r="K9797" t="s">
        <v>1451</v>
      </c>
      <c r="L9797" t="s">
        <v>1452</v>
      </c>
      <c r="M9797" t="s">
        <v>1453</v>
      </c>
      <c r="N9797" t="s">
        <v>1454</v>
      </c>
      <c r="O9797" t="s">
        <v>1455</v>
      </c>
      <c r="P9797" t="s">
        <v>1456</v>
      </c>
      <c r="Q9797" t="s">
        <v>1457</v>
      </c>
      <c r="R9797">
        <v>2030991</v>
      </c>
      <c r="S9797" t="s">
        <v>1463</v>
      </c>
      <c r="T9797">
        <v>5882.3519999999999</v>
      </c>
      <c r="U9797">
        <v>7</v>
      </c>
      <c r="V9797">
        <v>5882.3519999999999</v>
      </c>
      <c r="W9797">
        <v>7</v>
      </c>
      <c r="X9797">
        <v>4837</v>
      </c>
      <c r="Y9797">
        <v>1045.3520000000001</v>
      </c>
      <c r="Z9797">
        <v>2030991</v>
      </c>
    </row>
    <row r="9798" spans="1:26" x14ac:dyDescent="0.2">
      <c r="A9798" s="27">
        <v>46088</v>
      </c>
      <c r="B9798" t="s">
        <v>14</v>
      </c>
      <c r="C9798" t="s">
        <v>1543</v>
      </c>
      <c r="D9798" t="s">
        <v>1543</v>
      </c>
      <c r="E9798" t="s">
        <v>1682</v>
      </c>
      <c r="F9798" t="s">
        <v>1470</v>
      </c>
      <c r="G9798" t="s">
        <v>185</v>
      </c>
      <c r="H9798" t="s">
        <v>965</v>
      </c>
      <c r="I9798" t="s">
        <v>1705</v>
      </c>
      <c r="J9798" t="s">
        <v>1450</v>
      </c>
      <c r="K9798" t="s">
        <v>1451</v>
      </c>
      <c r="L9798" t="s">
        <v>1452</v>
      </c>
      <c r="M9798" t="s">
        <v>1453</v>
      </c>
      <c r="N9798" t="s">
        <v>1454</v>
      </c>
      <c r="O9798" t="s">
        <v>1455</v>
      </c>
      <c r="P9798" t="s">
        <v>1456</v>
      </c>
      <c r="Q9798" t="s">
        <v>1457</v>
      </c>
      <c r="R9798">
        <v>2039041</v>
      </c>
      <c r="S9798" t="s">
        <v>1460</v>
      </c>
      <c r="T9798">
        <v>5042.0159999999996</v>
      </c>
      <c r="U9798">
        <v>6</v>
      </c>
      <c r="V9798">
        <v>5042.0159999999996</v>
      </c>
      <c r="W9798">
        <v>6</v>
      </c>
      <c r="X9798">
        <v>4146</v>
      </c>
      <c r="Y9798">
        <v>896.01599999999996</v>
      </c>
      <c r="Z9798">
        <v>2039041</v>
      </c>
    </row>
    <row r="9799" spans="1:26" x14ac:dyDescent="0.2">
      <c r="A9799" s="27">
        <v>46088</v>
      </c>
      <c r="B9799" t="s">
        <v>14</v>
      </c>
      <c r="C9799" t="s">
        <v>1543</v>
      </c>
      <c r="D9799" t="s">
        <v>1543</v>
      </c>
      <c r="E9799" t="s">
        <v>1682</v>
      </c>
      <c r="F9799" t="s">
        <v>1470</v>
      </c>
      <c r="G9799" t="s">
        <v>185</v>
      </c>
      <c r="H9799" t="s">
        <v>965</v>
      </c>
      <c r="I9799" t="s">
        <v>1705</v>
      </c>
      <c r="J9799" t="s">
        <v>1450</v>
      </c>
      <c r="K9799" t="s">
        <v>1451</v>
      </c>
      <c r="L9799" t="s">
        <v>1452</v>
      </c>
      <c r="M9799" t="s">
        <v>1453</v>
      </c>
      <c r="N9799" t="s">
        <v>1454</v>
      </c>
      <c r="O9799" t="s">
        <v>1455</v>
      </c>
      <c r="P9799" t="s">
        <v>1456</v>
      </c>
      <c r="Q9799" t="s">
        <v>1457</v>
      </c>
      <c r="R9799">
        <v>2048972</v>
      </c>
      <c r="S9799" t="s">
        <v>1461</v>
      </c>
      <c r="T9799">
        <v>5042.0159999999996</v>
      </c>
      <c r="U9799">
        <v>6</v>
      </c>
      <c r="V9799">
        <v>5042.0159999999996</v>
      </c>
      <c r="W9799">
        <v>6</v>
      </c>
      <c r="X9799">
        <v>4116</v>
      </c>
      <c r="Y9799">
        <v>926.01599999999996</v>
      </c>
      <c r="Z9799">
        <v>2048972</v>
      </c>
    </row>
    <row r="9800" spans="1:26" x14ac:dyDescent="0.2">
      <c r="A9800" s="27">
        <v>46088</v>
      </c>
      <c r="B9800" t="s">
        <v>14</v>
      </c>
      <c r="C9800" t="s">
        <v>1543</v>
      </c>
      <c r="D9800" t="s">
        <v>1543</v>
      </c>
      <c r="E9800" t="s">
        <v>1706</v>
      </c>
      <c r="F9800" t="s">
        <v>1495</v>
      </c>
      <c r="G9800" t="s">
        <v>534</v>
      </c>
      <c r="H9800" t="s">
        <v>1156</v>
      </c>
      <c r="I9800" t="s">
        <v>1707</v>
      </c>
      <c r="J9800" t="s">
        <v>1450</v>
      </c>
      <c r="K9800" t="s">
        <v>1451</v>
      </c>
      <c r="L9800" t="s">
        <v>1452</v>
      </c>
      <c r="M9800" t="s">
        <v>1453</v>
      </c>
      <c r="N9800" t="s">
        <v>1454</v>
      </c>
      <c r="O9800" t="s">
        <v>1455</v>
      </c>
      <c r="P9800" t="s">
        <v>1456</v>
      </c>
      <c r="Q9800" t="s">
        <v>1457</v>
      </c>
      <c r="R9800">
        <v>2001113</v>
      </c>
      <c r="S9800" t="s">
        <v>1458</v>
      </c>
      <c r="T9800">
        <v>1680.672</v>
      </c>
      <c r="U9800">
        <v>2</v>
      </c>
      <c r="V9800">
        <v>1680.672</v>
      </c>
      <c r="W9800">
        <v>2</v>
      </c>
      <c r="X9800">
        <v>1370</v>
      </c>
      <c r="Y9800">
        <v>310.67200000000003</v>
      </c>
      <c r="Z9800">
        <v>2001113</v>
      </c>
    </row>
    <row r="9801" spans="1:26" x14ac:dyDescent="0.2">
      <c r="A9801" s="27">
        <v>46088</v>
      </c>
      <c r="B9801" t="s">
        <v>14</v>
      </c>
      <c r="C9801" t="s">
        <v>1543</v>
      </c>
      <c r="D9801" t="s">
        <v>1543</v>
      </c>
      <c r="E9801" t="s">
        <v>1706</v>
      </c>
      <c r="F9801" t="s">
        <v>1495</v>
      </c>
      <c r="G9801" t="s">
        <v>534</v>
      </c>
      <c r="H9801" t="s">
        <v>1156</v>
      </c>
      <c r="I9801" t="s">
        <v>1707</v>
      </c>
      <c r="J9801" t="s">
        <v>1450</v>
      </c>
      <c r="K9801" t="s">
        <v>1451</v>
      </c>
      <c r="L9801" t="s">
        <v>1452</v>
      </c>
      <c r="M9801" t="s">
        <v>1453</v>
      </c>
      <c r="N9801" t="s">
        <v>1454</v>
      </c>
      <c r="O9801" t="s">
        <v>1455</v>
      </c>
      <c r="P9801" t="s">
        <v>1456</v>
      </c>
      <c r="Q9801" t="s">
        <v>1457</v>
      </c>
      <c r="R9801">
        <v>2039041</v>
      </c>
      <c r="S9801" t="s">
        <v>1460</v>
      </c>
      <c r="T9801">
        <v>840.33600000000001</v>
      </c>
      <c r="U9801">
        <v>1</v>
      </c>
      <c r="V9801">
        <v>840.33600000000001</v>
      </c>
      <c r="W9801">
        <v>1</v>
      </c>
      <c r="X9801">
        <v>676</v>
      </c>
      <c r="Y9801">
        <v>164.33600000000001</v>
      </c>
      <c r="Z9801">
        <v>2039041</v>
      </c>
    </row>
    <row r="9802" spans="1:26" x14ac:dyDescent="0.2">
      <c r="A9802" s="27">
        <v>46088</v>
      </c>
      <c r="B9802" t="s">
        <v>14</v>
      </c>
      <c r="C9802" t="s">
        <v>1543</v>
      </c>
      <c r="D9802" t="s">
        <v>1543</v>
      </c>
      <c r="E9802" t="s">
        <v>1706</v>
      </c>
      <c r="F9802" t="s">
        <v>1495</v>
      </c>
      <c r="G9802" t="s">
        <v>534</v>
      </c>
      <c r="H9802" t="s">
        <v>1156</v>
      </c>
      <c r="I9802" t="s">
        <v>1707</v>
      </c>
      <c r="J9802" t="s">
        <v>1450</v>
      </c>
      <c r="K9802" t="s">
        <v>1451</v>
      </c>
      <c r="L9802" t="s">
        <v>1452</v>
      </c>
      <c r="M9802" t="s">
        <v>1453</v>
      </c>
      <c r="N9802" t="s">
        <v>1454</v>
      </c>
      <c r="O9802" t="s">
        <v>1455</v>
      </c>
      <c r="P9802" t="s">
        <v>1456</v>
      </c>
      <c r="Q9802" t="s">
        <v>1457</v>
      </c>
      <c r="R9802">
        <v>2048972</v>
      </c>
      <c r="S9802" t="s">
        <v>1461</v>
      </c>
      <c r="T9802">
        <v>2521.0079999999998</v>
      </c>
      <c r="U9802">
        <v>3</v>
      </c>
      <c r="V9802">
        <v>2521.0079999999998</v>
      </c>
      <c r="W9802">
        <v>3</v>
      </c>
      <c r="X9802">
        <v>2058</v>
      </c>
      <c r="Y9802">
        <v>463.00799999999998</v>
      </c>
      <c r="Z9802">
        <v>2048972</v>
      </c>
    </row>
    <row r="9803" spans="1:26" x14ac:dyDescent="0.2">
      <c r="A9803" s="27">
        <v>46088</v>
      </c>
      <c r="B9803" t="s">
        <v>14</v>
      </c>
      <c r="C9803" t="s">
        <v>1543</v>
      </c>
      <c r="D9803" t="s">
        <v>1543</v>
      </c>
      <c r="E9803" t="s">
        <v>1706</v>
      </c>
      <c r="F9803" t="s">
        <v>1495</v>
      </c>
      <c r="G9803" t="s">
        <v>534</v>
      </c>
      <c r="H9803" t="s">
        <v>1708</v>
      </c>
      <c r="I9803" t="s">
        <v>1709</v>
      </c>
      <c r="J9803" t="s">
        <v>1450</v>
      </c>
      <c r="K9803" t="s">
        <v>1451</v>
      </c>
      <c r="L9803" t="s">
        <v>1452</v>
      </c>
      <c r="M9803" t="s">
        <v>1453</v>
      </c>
      <c r="N9803" t="s">
        <v>1454</v>
      </c>
      <c r="O9803" t="s">
        <v>1455</v>
      </c>
      <c r="P9803" t="s">
        <v>1456</v>
      </c>
      <c r="Q9803" t="s">
        <v>1457</v>
      </c>
      <c r="R9803">
        <v>2001113</v>
      </c>
      <c r="S9803" t="s">
        <v>1458</v>
      </c>
      <c r="T9803">
        <v>1680.672</v>
      </c>
      <c r="U9803">
        <v>2</v>
      </c>
      <c r="V9803">
        <v>1680.672</v>
      </c>
      <c r="W9803">
        <v>2</v>
      </c>
      <c r="X9803">
        <v>1372</v>
      </c>
      <c r="Y9803">
        <v>308.67200000000003</v>
      </c>
      <c r="Z9803">
        <v>2001113</v>
      </c>
    </row>
    <row r="9804" spans="1:26" x14ac:dyDescent="0.2">
      <c r="A9804" s="27">
        <v>46088</v>
      </c>
      <c r="B9804" t="s">
        <v>14</v>
      </c>
      <c r="C9804" t="s">
        <v>1543</v>
      </c>
      <c r="D9804" t="s">
        <v>1543</v>
      </c>
      <c r="E9804" t="s">
        <v>1706</v>
      </c>
      <c r="F9804" t="s">
        <v>1495</v>
      </c>
      <c r="G9804" t="s">
        <v>534</v>
      </c>
      <c r="H9804" t="s">
        <v>1708</v>
      </c>
      <c r="I9804" t="s">
        <v>1709</v>
      </c>
      <c r="J9804" t="s">
        <v>1450</v>
      </c>
      <c r="K9804" t="s">
        <v>1451</v>
      </c>
      <c r="L9804" t="s">
        <v>1452</v>
      </c>
      <c r="M9804" t="s">
        <v>1453</v>
      </c>
      <c r="N9804" t="s">
        <v>1454</v>
      </c>
      <c r="O9804" t="s">
        <v>1455</v>
      </c>
      <c r="P9804" t="s">
        <v>1456</v>
      </c>
      <c r="Q9804" t="s">
        <v>1457</v>
      </c>
      <c r="R9804">
        <v>2030990</v>
      </c>
      <c r="S9804" t="s">
        <v>1459</v>
      </c>
      <c r="T9804">
        <v>4201.68</v>
      </c>
      <c r="U9804">
        <v>5</v>
      </c>
      <c r="V9804">
        <v>4201.68</v>
      </c>
      <c r="W9804">
        <v>5</v>
      </c>
      <c r="X9804">
        <v>3465</v>
      </c>
      <c r="Y9804">
        <v>736.68</v>
      </c>
      <c r="Z9804">
        <v>2030990</v>
      </c>
    </row>
    <row r="9805" spans="1:26" x14ac:dyDescent="0.2">
      <c r="A9805" s="27">
        <v>46088</v>
      </c>
      <c r="B9805" t="s">
        <v>14</v>
      </c>
      <c r="C9805" t="s">
        <v>1543</v>
      </c>
      <c r="D9805" t="s">
        <v>1543</v>
      </c>
      <c r="E9805" t="s">
        <v>1706</v>
      </c>
      <c r="F9805" t="s">
        <v>1495</v>
      </c>
      <c r="G9805" t="s">
        <v>534</v>
      </c>
      <c r="H9805" t="s">
        <v>1708</v>
      </c>
      <c r="I9805" t="s">
        <v>1709</v>
      </c>
      <c r="J9805" t="s">
        <v>1450</v>
      </c>
      <c r="K9805" t="s">
        <v>1451</v>
      </c>
      <c r="L9805" t="s">
        <v>1452</v>
      </c>
      <c r="M9805" t="s">
        <v>1453</v>
      </c>
      <c r="N9805" t="s">
        <v>1454</v>
      </c>
      <c r="O9805" t="s">
        <v>1455</v>
      </c>
      <c r="P9805" t="s">
        <v>1456</v>
      </c>
      <c r="Q9805" t="s">
        <v>1457</v>
      </c>
      <c r="R9805">
        <v>2030991</v>
      </c>
      <c r="S9805" t="s">
        <v>1463</v>
      </c>
      <c r="T9805">
        <v>1680.672</v>
      </c>
      <c r="U9805">
        <v>2</v>
      </c>
      <c r="V9805">
        <v>1680.672</v>
      </c>
      <c r="W9805">
        <v>2</v>
      </c>
      <c r="X9805">
        <v>1388</v>
      </c>
      <c r="Y9805">
        <v>292.67200000000003</v>
      </c>
      <c r="Z9805">
        <v>2030991</v>
      </c>
    </row>
    <row r="9806" spans="1:26" x14ac:dyDescent="0.2">
      <c r="A9806" s="27">
        <v>46088</v>
      </c>
      <c r="B9806" t="s">
        <v>14</v>
      </c>
      <c r="C9806" t="s">
        <v>1543</v>
      </c>
      <c r="D9806" t="s">
        <v>1543</v>
      </c>
      <c r="E9806" t="s">
        <v>1706</v>
      </c>
      <c r="F9806" t="s">
        <v>1495</v>
      </c>
      <c r="G9806" t="s">
        <v>534</v>
      </c>
      <c r="H9806" t="s">
        <v>1708</v>
      </c>
      <c r="I9806" t="s">
        <v>1709</v>
      </c>
      <c r="J9806" t="s">
        <v>1450</v>
      </c>
      <c r="K9806" t="s">
        <v>1451</v>
      </c>
      <c r="L9806" t="s">
        <v>1452</v>
      </c>
      <c r="M9806" t="s">
        <v>1453</v>
      </c>
      <c r="N9806" t="s">
        <v>1454</v>
      </c>
      <c r="O9806" t="s">
        <v>1455</v>
      </c>
      <c r="P9806" t="s">
        <v>1456</v>
      </c>
      <c r="Q9806" t="s">
        <v>1457</v>
      </c>
      <c r="R9806">
        <v>2039041</v>
      </c>
      <c r="S9806" t="s">
        <v>1460</v>
      </c>
      <c r="T9806">
        <v>1680.672</v>
      </c>
      <c r="U9806">
        <v>2</v>
      </c>
      <c r="V9806">
        <v>1680.672</v>
      </c>
      <c r="W9806">
        <v>2</v>
      </c>
      <c r="X9806">
        <v>1374</v>
      </c>
      <c r="Y9806">
        <v>306.67200000000003</v>
      </c>
      <c r="Z9806">
        <v>2039041</v>
      </c>
    </row>
    <row r="9807" spans="1:26" x14ac:dyDescent="0.2">
      <c r="A9807" s="27">
        <v>46088</v>
      </c>
      <c r="B9807" t="s">
        <v>14</v>
      </c>
      <c r="C9807" t="s">
        <v>1543</v>
      </c>
      <c r="D9807" t="s">
        <v>1543</v>
      </c>
      <c r="E9807" t="s">
        <v>1706</v>
      </c>
      <c r="F9807" t="s">
        <v>1497</v>
      </c>
      <c r="G9807" t="s">
        <v>1498</v>
      </c>
      <c r="H9807" t="s">
        <v>1070</v>
      </c>
      <c r="I9807" t="s">
        <v>1710</v>
      </c>
      <c r="J9807" t="s">
        <v>1450</v>
      </c>
      <c r="K9807" t="s">
        <v>1451</v>
      </c>
      <c r="L9807" t="s">
        <v>1452</v>
      </c>
      <c r="M9807" t="s">
        <v>1453</v>
      </c>
      <c r="N9807" t="s">
        <v>1454</v>
      </c>
      <c r="O9807" t="s">
        <v>1455</v>
      </c>
      <c r="P9807" t="s">
        <v>1456</v>
      </c>
      <c r="Q9807" t="s">
        <v>1457</v>
      </c>
      <c r="R9807">
        <v>2001113</v>
      </c>
      <c r="S9807" t="s">
        <v>1458</v>
      </c>
      <c r="T9807">
        <v>840.33600000000001</v>
      </c>
      <c r="U9807">
        <v>1</v>
      </c>
      <c r="V9807">
        <v>840.33600000000001</v>
      </c>
      <c r="W9807">
        <v>1</v>
      </c>
      <c r="X9807">
        <v>686</v>
      </c>
      <c r="Y9807">
        <v>154.33600000000001</v>
      </c>
      <c r="Z9807">
        <v>2001113</v>
      </c>
    </row>
    <row r="9808" spans="1:26" x14ac:dyDescent="0.2">
      <c r="A9808" s="27">
        <v>46088</v>
      </c>
      <c r="B9808" t="s">
        <v>14</v>
      </c>
      <c r="C9808" t="s">
        <v>1543</v>
      </c>
      <c r="D9808" t="s">
        <v>1543</v>
      </c>
      <c r="E9808" t="s">
        <v>1706</v>
      </c>
      <c r="F9808" t="s">
        <v>1497</v>
      </c>
      <c r="G9808" t="s">
        <v>1498</v>
      </c>
      <c r="H9808" t="s">
        <v>1070</v>
      </c>
      <c r="I9808" t="s">
        <v>1710</v>
      </c>
      <c r="J9808" t="s">
        <v>1450</v>
      </c>
      <c r="K9808" t="s">
        <v>1451</v>
      </c>
      <c r="L9808" t="s">
        <v>1452</v>
      </c>
      <c r="M9808" t="s">
        <v>1453</v>
      </c>
      <c r="N9808" t="s">
        <v>1454</v>
      </c>
      <c r="O9808" t="s">
        <v>1455</v>
      </c>
      <c r="P9808" t="s">
        <v>1456</v>
      </c>
      <c r="Q9808" t="s">
        <v>1457</v>
      </c>
      <c r="R9808">
        <v>2030990</v>
      </c>
      <c r="S9808" t="s">
        <v>1459</v>
      </c>
      <c r="T9808">
        <v>840.33600000000001</v>
      </c>
      <c r="U9808">
        <v>1</v>
      </c>
      <c r="V9808">
        <v>840.33600000000001</v>
      </c>
      <c r="W9808">
        <v>1</v>
      </c>
      <c r="X9808">
        <v>690</v>
      </c>
      <c r="Y9808">
        <v>150.33600000000001</v>
      </c>
      <c r="Z9808">
        <v>2030990</v>
      </c>
    </row>
    <row r="9809" spans="1:26" x14ac:dyDescent="0.2">
      <c r="A9809" s="27">
        <v>46088</v>
      </c>
      <c r="B9809" t="s">
        <v>14</v>
      </c>
      <c r="C9809" t="s">
        <v>1543</v>
      </c>
      <c r="D9809" t="s">
        <v>1543</v>
      </c>
      <c r="E9809" t="s">
        <v>1706</v>
      </c>
      <c r="F9809" t="s">
        <v>1497</v>
      </c>
      <c r="G9809" t="s">
        <v>1498</v>
      </c>
      <c r="H9809" t="s">
        <v>1070</v>
      </c>
      <c r="I9809" t="s">
        <v>1710</v>
      </c>
      <c r="J9809" t="s">
        <v>1450</v>
      </c>
      <c r="K9809" t="s">
        <v>1451</v>
      </c>
      <c r="L9809" t="s">
        <v>1452</v>
      </c>
      <c r="M9809" t="s">
        <v>1453</v>
      </c>
      <c r="N9809" t="s">
        <v>1454</v>
      </c>
      <c r="O9809" t="s">
        <v>1455</v>
      </c>
      <c r="P9809" t="s">
        <v>1456</v>
      </c>
      <c r="Q9809" t="s">
        <v>1457</v>
      </c>
      <c r="R9809">
        <v>2030991</v>
      </c>
      <c r="S9809" t="s">
        <v>1463</v>
      </c>
      <c r="T9809">
        <v>840.33600000000001</v>
      </c>
      <c r="U9809">
        <v>1</v>
      </c>
      <c r="V9809">
        <v>840.33600000000001</v>
      </c>
      <c r="W9809">
        <v>1</v>
      </c>
      <c r="X9809">
        <v>690</v>
      </c>
      <c r="Y9809">
        <v>150.33600000000001</v>
      </c>
      <c r="Z9809">
        <v>2030991</v>
      </c>
    </row>
    <row r="9810" spans="1:26" x14ac:dyDescent="0.2">
      <c r="A9810" s="27">
        <v>46088</v>
      </c>
      <c r="B9810" t="s">
        <v>14</v>
      </c>
      <c r="C9810" t="s">
        <v>1543</v>
      </c>
      <c r="D9810" t="s">
        <v>1543</v>
      </c>
      <c r="E9810" t="s">
        <v>1706</v>
      </c>
      <c r="F9810" t="s">
        <v>1497</v>
      </c>
      <c r="G9810" t="s">
        <v>1498</v>
      </c>
      <c r="H9810" t="s">
        <v>1106</v>
      </c>
      <c r="I9810" t="s">
        <v>1711</v>
      </c>
      <c r="J9810" t="s">
        <v>1450</v>
      </c>
      <c r="K9810" t="s">
        <v>1451</v>
      </c>
      <c r="L9810" t="s">
        <v>1452</v>
      </c>
      <c r="M9810" t="s">
        <v>1453</v>
      </c>
      <c r="N9810" t="s">
        <v>1454</v>
      </c>
      <c r="O9810" t="s">
        <v>1455</v>
      </c>
      <c r="P9810" t="s">
        <v>1456</v>
      </c>
      <c r="Q9810" t="s">
        <v>1457</v>
      </c>
      <c r="R9810">
        <v>2030990</v>
      </c>
      <c r="S9810" t="s">
        <v>1459</v>
      </c>
      <c r="T9810">
        <v>840.33600000000001</v>
      </c>
      <c r="U9810">
        <v>1</v>
      </c>
      <c r="V9810">
        <v>840.33600000000001</v>
      </c>
      <c r="W9810">
        <v>1</v>
      </c>
      <c r="X9810">
        <v>690</v>
      </c>
      <c r="Y9810">
        <v>150.33600000000001</v>
      </c>
      <c r="Z9810">
        <v>2030990</v>
      </c>
    </row>
    <row r="9811" spans="1:26" x14ac:dyDescent="0.2">
      <c r="A9811" s="27">
        <v>46088</v>
      </c>
      <c r="B9811" t="s">
        <v>14</v>
      </c>
      <c r="C9811" t="s">
        <v>1543</v>
      </c>
      <c r="D9811" t="s">
        <v>1543</v>
      </c>
      <c r="E9811" t="s">
        <v>1706</v>
      </c>
      <c r="F9811" t="s">
        <v>1497</v>
      </c>
      <c r="G9811" t="s">
        <v>1498</v>
      </c>
      <c r="H9811" t="s">
        <v>1106</v>
      </c>
      <c r="I9811" t="s">
        <v>1711</v>
      </c>
      <c r="J9811" t="s">
        <v>1450</v>
      </c>
      <c r="K9811" t="s">
        <v>1451</v>
      </c>
      <c r="L9811" t="s">
        <v>1452</v>
      </c>
      <c r="M9811" t="s">
        <v>1453</v>
      </c>
      <c r="N9811" t="s">
        <v>1454</v>
      </c>
      <c r="O9811" t="s">
        <v>1455</v>
      </c>
      <c r="P9811" t="s">
        <v>1456</v>
      </c>
      <c r="Q9811" t="s">
        <v>1457</v>
      </c>
      <c r="R9811">
        <v>2030991</v>
      </c>
      <c r="S9811" t="s">
        <v>1463</v>
      </c>
      <c r="T9811">
        <v>8403.36</v>
      </c>
      <c r="U9811">
        <v>10</v>
      </c>
      <c r="V9811">
        <v>8403.36</v>
      </c>
      <c r="W9811">
        <v>10</v>
      </c>
      <c r="X9811">
        <v>6910</v>
      </c>
      <c r="Y9811">
        <v>1493.36</v>
      </c>
      <c r="Z9811">
        <v>2030991</v>
      </c>
    </row>
    <row r="9812" spans="1:26" x14ac:dyDescent="0.2">
      <c r="A9812" s="27">
        <v>46088</v>
      </c>
      <c r="B9812" t="s">
        <v>14</v>
      </c>
      <c r="C9812" t="s">
        <v>1543</v>
      </c>
      <c r="D9812" t="s">
        <v>1543</v>
      </c>
      <c r="E9812" t="s">
        <v>1706</v>
      </c>
      <c r="F9812" t="s">
        <v>1497</v>
      </c>
      <c r="G9812" t="s">
        <v>1498</v>
      </c>
      <c r="H9812" t="s">
        <v>1106</v>
      </c>
      <c r="I9812" t="s">
        <v>1711</v>
      </c>
      <c r="J9812" t="s">
        <v>1450</v>
      </c>
      <c r="K9812" t="s">
        <v>1451</v>
      </c>
      <c r="L9812" t="s">
        <v>1452</v>
      </c>
      <c r="M9812" t="s">
        <v>1453</v>
      </c>
      <c r="N9812" t="s">
        <v>1454</v>
      </c>
      <c r="O9812" t="s">
        <v>1455</v>
      </c>
      <c r="P9812" t="s">
        <v>1456</v>
      </c>
      <c r="Q9812" t="s">
        <v>1457</v>
      </c>
      <c r="R9812">
        <v>2039041</v>
      </c>
      <c r="S9812" t="s">
        <v>1460</v>
      </c>
      <c r="T9812">
        <v>840.33600000000001</v>
      </c>
      <c r="U9812">
        <v>1</v>
      </c>
      <c r="V9812">
        <v>840.33600000000001</v>
      </c>
      <c r="W9812">
        <v>1</v>
      </c>
      <c r="X9812">
        <v>690</v>
      </c>
      <c r="Y9812">
        <v>150.33600000000001</v>
      </c>
      <c r="Z9812">
        <v>2039041</v>
      </c>
    </row>
    <row r="9813" spans="1:26" x14ac:dyDescent="0.2">
      <c r="A9813" s="27">
        <v>46088</v>
      </c>
      <c r="B9813" t="s">
        <v>14</v>
      </c>
      <c r="C9813" t="s">
        <v>1543</v>
      </c>
      <c r="D9813" t="s">
        <v>1543</v>
      </c>
      <c r="E9813" t="s">
        <v>1706</v>
      </c>
      <c r="F9813" t="s">
        <v>1497</v>
      </c>
      <c r="G9813" t="s">
        <v>1498</v>
      </c>
      <c r="H9813" t="s">
        <v>1303</v>
      </c>
      <c r="I9813" t="s">
        <v>1712</v>
      </c>
      <c r="J9813" t="s">
        <v>1450</v>
      </c>
      <c r="K9813" t="s">
        <v>1451</v>
      </c>
      <c r="L9813" t="s">
        <v>1452</v>
      </c>
      <c r="M9813" t="s">
        <v>1453</v>
      </c>
      <c r="N9813" t="s">
        <v>1454</v>
      </c>
      <c r="O9813" t="s">
        <v>1455</v>
      </c>
      <c r="P9813" t="s">
        <v>1456</v>
      </c>
      <c r="Q9813" t="s">
        <v>1457</v>
      </c>
      <c r="R9813">
        <v>2001113</v>
      </c>
      <c r="S9813" t="s">
        <v>1458</v>
      </c>
      <c r="T9813">
        <v>2521.0079999999998</v>
      </c>
      <c r="U9813">
        <v>3</v>
      </c>
      <c r="V9813">
        <v>2521.0079999999998</v>
      </c>
      <c r="W9813">
        <v>3</v>
      </c>
      <c r="X9813">
        <v>2058</v>
      </c>
      <c r="Y9813">
        <v>463.00799999999998</v>
      </c>
      <c r="Z9813">
        <v>2001113</v>
      </c>
    </row>
    <row r="9814" spans="1:26" x14ac:dyDescent="0.2">
      <c r="A9814" s="27">
        <v>46088</v>
      </c>
      <c r="B9814" t="s">
        <v>14</v>
      </c>
      <c r="C9814" t="s">
        <v>1543</v>
      </c>
      <c r="D9814" t="s">
        <v>1543</v>
      </c>
      <c r="E9814" t="s">
        <v>1706</v>
      </c>
      <c r="F9814" t="s">
        <v>1497</v>
      </c>
      <c r="G9814" t="s">
        <v>1498</v>
      </c>
      <c r="H9814" t="s">
        <v>1303</v>
      </c>
      <c r="I9814" t="s">
        <v>1712</v>
      </c>
      <c r="J9814" t="s">
        <v>1450</v>
      </c>
      <c r="K9814" t="s">
        <v>1451</v>
      </c>
      <c r="L9814" t="s">
        <v>1452</v>
      </c>
      <c r="M9814" t="s">
        <v>1453</v>
      </c>
      <c r="N9814" t="s">
        <v>1454</v>
      </c>
      <c r="O9814" t="s">
        <v>1455</v>
      </c>
      <c r="P9814" t="s">
        <v>1456</v>
      </c>
      <c r="Q9814" t="s">
        <v>1457</v>
      </c>
      <c r="R9814">
        <v>2030990</v>
      </c>
      <c r="S9814" t="s">
        <v>1459</v>
      </c>
      <c r="T9814">
        <v>6722.6880000000001</v>
      </c>
      <c r="U9814">
        <v>8</v>
      </c>
      <c r="V9814">
        <v>6722.6880000000001</v>
      </c>
      <c r="W9814">
        <v>8</v>
      </c>
      <c r="X9814">
        <v>5528</v>
      </c>
      <c r="Y9814">
        <v>1194.6880000000001</v>
      </c>
      <c r="Z9814">
        <v>2030990</v>
      </c>
    </row>
    <row r="9815" spans="1:26" x14ac:dyDescent="0.2">
      <c r="A9815" s="27">
        <v>46088</v>
      </c>
      <c r="B9815" t="s">
        <v>14</v>
      </c>
      <c r="C9815" t="s">
        <v>1543</v>
      </c>
      <c r="D9815" t="s">
        <v>1543</v>
      </c>
      <c r="E9815" t="s">
        <v>1706</v>
      </c>
      <c r="F9815" t="s">
        <v>1497</v>
      </c>
      <c r="G9815" t="s">
        <v>1498</v>
      </c>
      <c r="H9815" t="s">
        <v>1303</v>
      </c>
      <c r="I9815" t="s">
        <v>1712</v>
      </c>
      <c r="J9815" t="s">
        <v>1450</v>
      </c>
      <c r="K9815" t="s">
        <v>1451</v>
      </c>
      <c r="L9815" t="s">
        <v>1452</v>
      </c>
      <c r="M9815" t="s">
        <v>1453</v>
      </c>
      <c r="N9815" t="s">
        <v>1454</v>
      </c>
      <c r="O9815" t="s">
        <v>1455</v>
      </c>
      <c r="P9815" t="s">
        <v>1456</v>
      </c>
      <c r="Q9815" t="s">
        <v>1457</v>
      </c>
      <c r="R9815">
        <v>2030991</v>
      </c>
      <c r="S9815" t="s">
        <v>1463</v>
      </c>
      <c r="T9815">
        <v>10084.031999999999</v>
      </c>
      <c r="U9815">
        <v>12</v>
      </c>
      <c r="V9815">
        <v>10084.031999999999</v>
      </c>
      <c r="W9815">
        <v>12</v>
      </c>
      <c r="X9815">
        <v>8280</v>
      </c>
      <c r="Y9815">
        <v>1804.0319999999999</v>
      </c>
      <c r="Z9815">
        <v>2030991</v>
      </c>
    </row>
    <row r="9816" spans="1:26" x14ac:dyDescent="0.2">
      <c r="A9816" s="27">
        <v>46088</v>
      </c>
      <c r="B9816" t="s">
        <v>14</v>
      </c>
      <c r="C9816" t="s">
        <v>1543</v>
      </c>
      <c r="D9816" t="s">
        <v>1543</v>
      </c>
      <c r="E9816" t="s">
        <v>1706</v>
      </c>
      <c r="F9816" t="s">
        <v>1497</v>
      </c>
      <c r="G9816" t="s">
        <v>1498</v>
      </c>
      <c r="H9816" t="s">
        <v>1303</v>
      </c>
      <c r="I9816" t="s">
        <v>1712</v>
      </c>
      <c r="J9816" t="s">
        <v>1450</v>
      </c>
      <c r="K9816" t="s">
        <v>1451</v>
      </c>
      <c r="L9816" t="s">
        <v>1452</v>
      </c>
      <c r="M9816" t="s">
        <v>1453</v>
      </c>
      <c r="N9816" t="s">
        <v>1454</v>
      </c>
      <c r="O9816" t="s">
        <v>1455</v>
      </c>
      <c r="P9816" t="s">
        <v>1456</v>
      </c>
      <c r="Q9816" t="s">
        <v>1457</v>
      </c>
      <c r="R9816">
        <v>2039041</v>
      </c>
      <c r="S9816" t="s">
        <v>1460</v>
      </c>
      <c r="T9816">
        <v>1680.672</v>
      </c>
      <c r="U9816">
        <v>2</v>
      </c>
      <c r="V9816">
        <v>1680.672</v>
      </c>
      <c r="W9816">
        <v>2</v>
      </c>
      <c r="X9816">
        <v>1380</v>
      </c>
      <c r="Y9816">
        <v>300.67200000000003</v>
      </c>
      <c r="Z9816">
        <v>2039041</v>
      </c>
    </row>
    <row r="9817" spans="1:26" x14ac:dyDescent="0.2">
      <c r="A9817" s="27">
        <v>46088</v>
      </c>
      <c r="B9817" t="s">
        <v>14</v>
      </c>
      <c r="C9817" t="s">
        <v>1543</v>
      </c>
      <c r="D9817" t="s">
        <v>1543</v>
      </c>
      <c r="E9817" t="s">
        <v>1706</v>
      </c>
      <c r="F9817" t="s">
        <v>1497</v>
      </c>
      <c r="G9817" t="s">
        <v>388</v>
      </c>
      <c r="H9817" t="s">
        <v>967</v>
      </c>
      <c r="I9817" t="s">
        <v>1713</v>
      </c>
      <c r="J9817" t="s">
        <v>1450</v>
      </c>
      <c r="K9817" t="s">
        <v>1451</v>
      </c>
      <c r="L9817" t="s">
        <v>1452</v>
      </c>
      <c r="M9817" t="s">
        <v>1453</v>
      </c>
      <c r="N9817" t="s">
        <v>1454</v>
      </c>
      <c r="O9817" t="s">
        <v>1455</v>
      </c>
      <c r="P9817" t="s">
        <v>1456</v>
      </c>
      <c r="Q9817" t="s">
        <v>1457</v>
      </c>
      <c r="R9817">
        <v>2030991</v>
      </c>
      <c r="S9817" t="s">
        <v>1463</v>
      </c>
      <c r="T9817">
        <v>10924.3681</v>
      </c>
      <c r="U9817">
        <v>13</v>
      </c>
      <c r="V9817">
        <v>10924.3681</v>
      </c>
      <c r="W9817">
        <v>13</v>
      </c>
      <c r="X9817">
        <v>8970</v>
      </c>
      <c r="Y9817">
        <v>1954.3680999999999</v>
      </c>
      <c r="Z9817">
        <v>2030991</v>
      </c>
    </row>
    <row r="9818" spans="1:26" x14ac:dyDescent="0.2">
      <c r="A9818" s="27">
        <v>46088</v>
      </c>
      <c r="B9818" t="s">
        <v>14</v>
      </c>
      <c r="C9818" t="s">
        <v>1543</v>
      </c>
      <c r="D9818" t="s">
        <v>1543</v>
      </c>
      <c r="E9818" t="s">
        <v>1706</v>
      </c>
      <c r="F9818" t="s">
        <v>1497</v>
      </c>
      <c r="G9818" t="s">
        <v>388</v>
      </c>
      <c r="H9818" t="s">
        <v>967</v>
      </c>
      <c r="I9818" t="s">
        <v>1713</v>
      </c>
      <c r="J9818" t="s">
        <v>1450</v>
      </c>
      <c r="K9818" t="s">
        <v>1451</v>
      </c>
      <c r="L9818" t="s">
        <v>1452</v>
      </c>
      <c r="M9818" t="s">
        <v>1453</v>
      </c>
      <c r="N9818" t="s">
        <v>1454</v>
      </c>
      <c r="O9818" t="s">
        <v>1455</v>
      </c>
      <c r="P9818" t="s">
        <v>1456</v>
      </c>
      <c r="Q9818" t="s">
        <v>1457</v>
      </c>
      <c r="R9818">
        <v>2048972</v>
      </c>
      <c r="S9818" t="s">
        <v>1461</v>
      </c>
      <c r="T9818">
        <v>5882.3519999999999</v>
      </c>
      <c r="U9818">
        <v>7</v>
      </c>
      <c r="V9818">
        <v>5882.3519999999999</v>
      </c>
      <c r="W9818">
        <v>7</v>
      </c>
      <c r="X9818">
        <v>4802</v>
      </c>
      <c r="Y9818">
        <v>1080.3520000000001</v>
      </c>
      <c r="Z9818">
        <v>2048972</v>
      </c>
    </row>
    <row r="9819" spans="1:26" x14ac:dyDescent="0.2">
      <c r="A9819" s="27">
        <v>46088</v>
      </c>
      <c r="B9819" t="s">
        <v>14</v>
      </c>
      <c r="C9819" t="s">
        <v>1543</v>
      </c>
      <c r="D9819" t="s">
        <v>1543</v>
      </c>
      <c r="E9819" t="s">
        <v>1706</v>
      </c>
      <c r="F9819" t="s">
        <v>1497</v>
      </c>
      <c r="G9819" t="s">
        <v>667</v>
      </c>
      <c r="H9819" t="s">
        <v>1325</v>
      </c>
      <c r="I9819" t="s">
        <v>667</v>
      </c>
      <c r="J9819" t="s">
        <v>1450</v>
      </c>
      <c r="K9819" t="s">
        <v>1451</v>
      </c>
      <c r="L9819" t="s">
        <v>1452</v>
      </c>
      <c r="M9819" t="s">
        <v>1453</v>
      </c>
      <c r="N9819" t="s">
        <v>1454</v>
      </c>
      <c r="O9819" t="s">
        <v>1455</v>
      </c>
      <c r="P9819" t="s">
        <v>1456</v>
      </c>
      <c r="Q9819" t="s">
        <v>1457</v>
      </c>
      <c r="R9819">
        <v>2030991</v>
      </c>
      <c r="S9819" t="s">
        <v>1463</v>
      </c>
      <c r="T9819">
        <v>840.33600000000001</v>
      </c>
      <c r="U9819">
        <v>1</v>
      </c>
      <c r="V9819">
        <v>840.33600000000001</v>
      </c>
      <c r="W9819">
        <v>1</v>
      </c>
      <c r="X9819">
        <v>683</v>
      </c>
      <c r="Y9819">
        <v>157.33600000000001</v>
      </c>
      <c r="Z9819">
        <v>2030991</v>
      </c>
    </row>
    <row r="9820" spans="1:26" x14ac:dyDescent="0.2">
      <c r="A9820" s="27">
        <v>46088</v>
      </c>
      <c r="B9820" t="s">
        <v>14</v>
      </c>
      <c r="C9820" t="s">
        <v>1543</v>
      </c>
      <c r="D9820" t="s">
        <v>1543</v>
      </c>
      <c r="E9820" t="s">
        <v>1706</v>
      </c>
      <c r="F9820" t="s">
        <v>1497</v>
      </c>
      <c r="G9820" t="s">
        <v>667</v>
      </c>
      <c r="H9820" t="s">
        <v>1325</v>
      </c>
      <c r="I9820" t="s">
        <v>667</v>
      </c>
      <c r="J9820" t="s">
        <v>1450</v>
      </c>
      <c r="K9820" t="s">
        <v>1451</v>
      </c>
      <c r="L9820" t="s">
        <v>1452</v>
      </c>
      <c r="M9820" t="s">
        <v>1453</v>
      </c>
      <c r="N9820" t="s">
        <v>1454</v>
      </c>
      <c r="O9820" t="s">
        <v>1455</v>
      </c>
      <c r="P9820" t="s">
        <v>1456</v>
      </c>
      <c r="Q9820" t="s">
        <v>1457</v>
      </c>
      <c r="R9820">
        <v>2048972</v>
      </c>
      <c r="S9820" t="s">
        <v>1461</v>
      </c>
      <c r="T9820">
        <v>1680.672</v>
      </c>
      <c r="U9820">
        <v>2</v>
      </c>
      <c r="V9820">
        <v>1680.672</v>
      </c>
      <c r="W9820">
        <v>2</v>
      </c>
      <c r="X9820">
        <v>1372</v>
      </c>
      <c r="Y9820">
        <v>308.67200000000003</v>
      </c>
      <c r="Z9820">
        <v>2048972</v>
      </c>
    </row>
    <row r="9821" spans="1:26" x14ac:dyDescent="0.2">
      <c r="A9821" s="27">
        <v>46088</v>
      </c>
      <c r="B9821" t="s">
        <v>14</v>
      </c>
      <c r="C9821" t="s">
        <v>1543</v>
      </c>
      <c r="D9821" t="s">
        <v>1543</v>
      </c>
      <c r="E9821" t="s">
        <v>1706</v>
      </c>
      <c r="F9821" t="s">
        <v>1497</v>
      </c>
      <c r="G9821" t="s">
        <v>139</v>
      </c>
      <c r="H9821" t="s">
        <v>1158</v>
      </c>
      <c r="I9821" t="s">
        <v>1714</v>
      </c>
      <c r="J9821" t="s">
        <v>1450</v>
      </c>
      <c r="K9821" t="s">
        <v>1451</v>
      </c>
      <c r="L9821" t="s">
        <v>1452</v>
      </c>
      <c r="M9821" t="s">
        <v>1453</v>
      </c>
      <c r="N9821" t="s">
        <v>1454</v>
      </c>
      <c r="O9821" t="s">
        <v>1455</v>
      </c>
      <c r="P9821" t="s">
        <v>1456</v>
      </c>
      <c r="Q9821" t="s">
        <v>1457</v>
      </c>
      <c r="R9821">
        <v>2030990</v>
      </c>
      <c r="S9821" t="s">
        <v>1459</v>
      </c>
      <c r="T9821">
        <v>4201.68</v>
      </c>
      <c r="U9821">
        <v>5</v>
      </c>
      <c r="V9821">
        <v>4201.68</v>
      </c>
      <c r="W9821">
        <v>5</v>
      </c>
      <c r="X9821">
        <v>3435</v>
      </c>
      <c r="Y9821">
        <v>766.68</v>
      </c>
      <c r="Z9821">
        <v>2030990</v>
      </c>
    </row>
    <row r="9822" spans="1:26" x14ac:dyDescent="0.2">
      <c r="A9822" s="27">
        <v>46088</v>
      </c>
      <c r="B9822" t="s">
        <v>14</v>
      </c>
      <c r="C9822" t="s">
        <v>1543</v>
      </c>
      <c r="D9822" t="s">
        <v>1543</v>
      </c>
      <c r="E9822" t="s">
        <v>1706</v>
      </c>
      <c r="F9822" t="s">
        <v>1497</v>
      </c>
      <c r="G9822" t="s">
        <v>139</v>
      </c>
      <c r="H9822" t="s">
        <v>1158</v>
      </c>
      <c r="I9822" t="s">
        <v>1714</v>
      </c>
      <c r="J9822" t="s">
        <v>1450</v>
      </c>
      <c r="K9822" t="s">
        <v>1451</v>
      </c>
      <c r="L9822" t="s">
        <v>1452</v>
      </c>
      <c r="M9822" t="s">
        <v>1453</v>
      </c>
      <c r="N9822" t="s">
        <v>1454</v>
      </c>
      <c r="O9822" t="s">
        <v>1455</v>
      </c>
      <c r="P9822" t="s">
        <v>1456</v>
      </c>
      <c r="Q9822" t="s">
        <v>1457</v>
      </c>
      <c r="R9822">
        <v>2030991</v>
      </c>
      <c r="S9822" t="s">
        <v>1463</v>
      </c>
      <c r="T9822">
        <v>840.33600000000001</v>
      </c>
      <c r="U9822">
        <v>1</v>
      </c>
      <c r="V9822">
        <v>840.33600000000001</v>
      </c>
      <c r="W9822">
        <v>1</v>
      </c>
      <c r="X9822">
        <v>690</v>
      </c>
      <c r="Y9822">
        <v>150.33600000000001</v>
      </c>
      <c r="Z9822">
        <v>2030991</v>
      </c>
    </row>
    <row r="9823" spans="1:26" x14ac:dyDescent="0.2">
      <c r="A9823" s="27">
        <v>46088</v>
      </c>
      <c r="B9823" t="s">
        <v>14</v>
      </c>
      <c r="C9823" t="s">
        <v>1543</v>
      </c>
      <c r="D9823" t="s">
        <v>1543</v>
      </c>
      <c r="E9823" t="s">
        <v>1706</v>
      </c>
      <c r="F9823" t="s">
        <v>1497</v>
      </c>
      <c r="G9823" t="s">
        <v>139</v>
      </c>
      <c r="H9823" t="s">
        <v>1158</v>
      </c>
      <c r="I9823" t="s">
        <v>1714</v>
      </c>
      <c r="J9823" t="s">
        <v>1450</v>
      </c>
      <c r="K9823" t="s">
        <v>1451</v>
      </c>
      <c r="L9823" t="s">
        <v>1452</v>
      </c>
      <c r="M9823" t="s">
        <v>1453</v>
      </c>
      <c r="N9823" t="s">
        <v>1454</v>
      </c>
      <c r="O9823" t="s">
        <v>1455</v>
      </c>
      <c r="P9823" t="s">
        <v>1456</v>
      </c>
      <c r="Q9823" t="s">
        <v>1457</v>
      </c>
      <c r="R9823">
        <v>2039041</v>
      </c>
      <c r="S9823" t="s">
        <v>1460</v>
      </c>
      <c r="T9823">
        <v>2521.0079999999998</v>
      </c>
      <c r="U9823">
        <v>3</v>
      </c>
      <c r="V9823">
        <v>2521.0079999999998</v>
      </c>
      <c r="W9823">
        <v>3</v>
      </c>
      <c r="X9823">
        <v>2073</v>
      </c>
      <c r="Y9823">
        <v>448.00799999999998</v>
      </c>
      <c r="Z9823">
        <v>2039041</v>
      </c>
    </row>
    <row r="9824" spans="1:26" x14ac:dyDescent="0.2">
      <c r="A9824" s="27">
        <v>46088</v>
      </c>
      <c r="B9824" t="s">
        <v>14</v>
      </c>
      <c r="C9824" t="s">
        <v>1543</v>
      </c>
      <c r="D9824" t="s">
        <v>1543</v>
      </c>
      <c r="E9824" t="s">
        <v>1706</v>
      </c>
      <c r="F9824" t="s">
        <v>1497</v>
      </c>
      <c r="G9824" t="s">
        <v>139</v>
      </c>
      <c r="H9824" t="s">
        <v>1158</v>
      </c>
      <c r="I9824" t="s">
        <v>1714</v>
      </c>
      <c r="J9824" t="s">
        <v>1450</v>
      </c>
      <c r="K9824" t="s">
        <v>1451</v>
      </c>
      <c r="L9824" t="s">
        <v>1452</v>
      </c>
      <c r="M9824" t="s">
        <v>1453</v>
      </c>
      <c r="N9824" t="s">
        <v>1454</v>
      </c>
      <c r="O9824" t="s">
        <v>1455</v>
      </c>
      <c r="P9824" t="s">
        <v>1456</v>
      </c>
      <c r="Q9824" t="s">
        <v>1457</v>
      </c>
      <c r="R9824">
        <v>2048972</v>
      </c>
      <c r="S9824" t="s">
        <v>1461</v>
      </c>
      <c r="T9824">
        <v>2521.0079999999998</v>
      </c>
      <c r="U9824">
        <v>3</v>
      </c>
      <c r="V9824">
        <v>2521.0079999999998</v>
      </c>
      <c r="W9824">
        <v>3</v>
      </c>
      <c r="X9824">
        <v>2061</v>
      </c>
      <c r="Y9824">
        <v>460.00799999999998</v>
      </c>
      <c r="Z9824">
        <v>2048972</v>
      </c>
    </row>
    <row r="9825" spans="1:26" x14ac:dyDescent="0.2">
      <c r="A9825" s="27">
        <v>46088</v>
      </c>
      <c r="B9825" t="s">
        <v>14</v>
      </c>
      <c r="C9825" t="s">
        <v>1543</v>
      </c>
      <c r="D9825" t="s">
        <v>1543</v>
      </c>
      <c r="E9825" t="s">
        <v>1706</v>
      </c>
      <c r="F9825" t="s">
        <v>1497</v>
      </c>
      <c r="G9825" t="s">
        <v>139</v>
      </c>
      <c r="H9825" t="s">
        <v>1246</v>
      </c>
      <c r="I9825" t="s">
        <v>1715</v>
      </c>
      <c r="J9825" t="s">
        <v>1450</v>
      </c>
      <c r="K9825" t="s">
        <v>1451</v>
      </c>
      <c r="L9825" t="s">
        <v>1452</v>
      </c>
      <c r="M9825" t="s">
        <v>1453</v>
      </c>
      <c r="N9825" t="s">
        <v>1454</v>
      </c>
      <c r="O9825" t="s">
        <v>1455</v>
      </c>
      <c r="P9825" t="s">
        <v>1456</v>
      </c>
      <c r="Q9825" t="s">
        <v>1457</v>
      </c>
      <c r="R9825">
        <v>2001113</v>
      </c>
      <c r="S9825" t="s">
        <v>1458</v>
      </c>
      <c r="T9825">
        <v>11764.704100000001</v>
      </c>
      <c r="U9825">
        <v>14</v>
      </c>
      <c r="V9825">
        <v>11764.704100000001</v>
      </c>
      <c r="W9825">
        <v>14</v>
      </c>
      <c r="X9825">
        <v>9604</v>
      </c>
      <c r="Y9825">
        <v>2160.7040999999999</v>
      </c>
      <c r="Z9825">
        <v>2001113</v>
      </c>
    </row>
    <row r="9826" spans="1:26" x14ac:dyDescent="0.2">
      <c r="A9826" s="27">
        <v>46088</v>
      </c>
      <c r="B9826" t="s">
        <v>14</v>
      </c>
      <c r="C9826" t="s">
        <v>1543</v>
      </c>
      <c r="D9826" t="s">
        <v>1543</v>
      </c>
      <c r="E9826" t="s">
        <v>1706</v>
      </c>
      <c r="F9826" t="s">
        <v>1497</v>
      </c>
      <c r="G9826" t="s">
        <v>139</v>
      </c>
      <c r="H9826" t="s">
        <v>1246</v>
      </c>
      <c r="I9826" t="s">
        <v>1715</v>
      </c>
      <c r="J9826" t="s">
        <v>1450</v>
      </c>
      <c r="K9826" t="s">
        <v>1451</v>
      </c>
      <c r="L9826" t="s">
        <v>1452</v>
      </c>
      <c r="M9826" t="s">
        <v>1453</v>
      </c>
      <c r="N9826" t="s">
        <v>1454</v>
      </c>
      <c r="O9826" t="s">
        <v>1455</v>
      </c>
      <c r="P9826" t="s">
        <v>1456</v>
      </c>
      <c r="Q9826" t="s">
        <v>1457</v>
      </c>
      <c r="R9826">
        <v>2030990</v>
      </c>
      <c r="S9826" t="s">
        <v>1459</v>
      </c>
      <c r="T9826">
        <v>840.33600000000001</v>
      </c>
      <c r="U9826">
        <v>1</v>
      </c>
      <c r="V9826">
        <v>840.33600000000001</v>
      </c>
      <c r="W9826">
        <v>1</v>
      </c>
      <c r="X9826">
        <v>691</v>
      </c>
      <c r="Y9826">
        <v>149.33600000000001</v>
      </c>
      <c r="Z9826">
        <v>2030990</v>
      </c>
    </row>
    <row r="9827" spans="1:26" x14ac:dyDescent="0.2">
      <c r="A9827" s="27">
        <v>46088</v>
      </c>
      <c r="B9827" t="s">
        <v>14</v>
      </c>
      <c r="C9827" t="s">
        <v>1543</v>
      </c>
      <c r="D9827" t="s">
        <v>1543</v>
      </c>
      <c r="E9827" t="s">
        <v>1706</v>
      </c>
      <c r="F9827" t="s">
        <v>1497</v>
      </c>
      <c r="G9827" t="s">
        <v>139</v>
      </c>
      <c r="H9827" t="s">
        <v>1246</v>
      </c>
      <c r="I9827" t="s">
        <v>1715</v>
      </c>
      <c r="J9827" t="s">
        <v>1450</v>
      </c>
      <c r="K9827" t="s">
        <v>1451</v>
      </c>
      <c r="L9827" t="s">
        <v>1452</v>
      </c>
      <c r="M9827" t="s">
        <v>1453</v>
      </c>
      <c r="N9827" t="s">
        <v>1454</v>
      </c>
      <c r="O9827" t="s">
        <v>1455</v>
      </c>
      <c r="P9827" t="s">
        <v>1456</v>
      </c>
      <c r="Q9827" t="s">
        <v>1457</v>
      </c>
      <c r="R9827">
        <v>2030991</v>
      </c>
      <c r="S9827" t="s">
        <v>1463</v>
      </c>
      <c r="T9827">
        <v>9243.6959999999999</v>
      </c>
      <c r="U9827">
        <v>11</v>
      </c>
      <c r="V9827">
        <v>9243.6959999999999</v>
      </c>
      <c r="W9827">
        <v>11</v>
      </c>
      <c r="X9827">
        <v>7590</v>
      </c>
      <c r="Y9827">
        <v>1653.6959999999999</v>
      </c>
      <c r="Z9827">
        <v>2030991</v>
      </c>
    </row>
    <row r="9828" spans="1:26" x14ac:dyDescent="0.2">
      <c r="A9828" s="27">
        <v>46088</v>
      </c>
      <c r="B9828" t="s">
        <v>14</v>
      </c>
      <c r="C9828" t="s">
        <v>1543</v>
      </c>
      <c r="D9828" t="s">
        <v>1543</v>
      </c>
      <c r="E9828" t="s">
        <v>1706</v>
      </c>
      <c r="F9828" t="s">
        <v>1497</v>
      </c>
      <c r="G9828" t="s">
        <v>139</v>
      </c>
      <c r="H9828" t="s">
        <v>1246</v>
      </c>
      <c r="I9828" t="s">
        <v>1715</v>
      </c>
      <c r="J9828" t="s">
        <v>1450</v>
      </c>
      <c r="K9828" t="s">
        <v>1451</v>
      </c>
      <c r="L9828" t="s">
        <v>1452</v>
      </c>
      <c r="M9828" t="s">
        <v>1453</v>
      </c>
      <c r="N9828" t="s">
        <v>1454</v>
      </c>
      <c r="O9828" t="s">
        <v>1455</v>
      </c>
      <c r="P9828" t="s">
        <v>1456</v>
      </c>
      <c r="Q9828" t="s">
        <v>1457</v>
      </c>
      <c r="R9828">
        <v>2039041</v>
      </c>
      <c r="S9828" t="s">
        <v>1460</v>
      </c>
      <c r="T9828">
        <v>4201.68</v>
      </c>
      <c r="U9828">
        <v>5</v>
      </c>
      <c r="V9828">
        <v>4201.68</v>
      </c>
      <c r="W9828">
        <v>5</v>
      </c>
      <c r="X9828">
        <v>3430</v>
      </c>
      <c r="Y9828">
        <v>771.68</v>
      </c>
      <c r="Z9828">
        <v>2039041</v>
      </c>
    </row>
    <row r="9829" spans="1:26" x14ac:dyDescent="0.2">
      <c r="A9829" s="27">
        <v>46088</v>
      </c>
      <c r="B9829" t="s">
        <v>14</v>
      </c>
      <c r="C9829" t="s">
        <v>1543</v>
      </c>
      <c r="D9829" t="s">
        <v>1543</v>
      </c>
      <c r="E9829" t="s">
        <v>1706</v>
      </c>
      <c r="F9829" t="s">
        <v>1514</v>
      </c>
      <c r="G9829" t="s">
        <v>1515</v>
      </c>
      <c r="H9829" t="s">
        <v>1331</v>
      </c>
      <c r="I9829" t="s">
        <v>1716</v>
      </c>
      <c r="J9829" t="s">
        <v>1450</v>
      </c>
      <c r="K9829" t="s">
        <v>1451</v>
      </c>
      <c r="L9829" t="s">
        <v>1452</v>
      </c>
      <c r="M9829" t="s">
        <v>1453</v>
      </c>
      <c r="N9829" t="s">
        <v>1454</v>
      </c>
      <c r="O9829" t="s">
        <v>1455</v>
      </c>
      <c r="P9829" t="s">
        <v>1456</v>
      </c>
      <c r="Q9829" t="s">
        <v>1457</v>
      </c>
      <c r="R9829">
        <v>2001113</v>
      </c>
      <c r="S9829" t="s">
        <v>1458</v>
      </c>
      <c r="T9829">
        <v>4201.68</v>
      </c>
      <c r="U9829">
        <v>5</v>
      </c>
      <c r="V9829">
        <v>4201.68</v>
      </c>
      <c r="W9829">
        <v>5</v>
      </c>
      <c r="X9829">
        <v>3435</v>
      </c>
      <c r="Y9829">
        <v>766.68</v>
      </c>
      <c r="Z9829">
        <v>2001113</v>
      </c>
    </row>
    <row r="9830" spans="1:26" x14ac:dyDescent="0.2">
      <c r="A9830" s="27">
        <v>46088</v>
      </c>
      <c r="B9830" t="s">
        <v>14</v>
      </c>
      <c r="C9830" t="s">
        <v>1543</v>
      </c>
      <c r="D9830" t="s">
        <v>1543</v>
      </c>
      <c r="E9830" t="s">
        <v>1706</v>
      </c>
      <c r="F9830" t="s">
        <v>1514</v>
      </c>
      <c r="G9830" t="s">
        <v>1515</v>
      </c>
      <c r="H9830" t="s">
        <v>1331</v>
      </c>
      <c r="I9830" t="s">
        <v>1716</v>
      </c>
      <c r="J9830" t="s">
        <v>1450</v>
      </c>
      <c r="K9830" t="s">
        <v>1451</v>
      </c>
      <c r="L9830" t="s">
        <v>1452</v>
      </c>
      <c r="M9830" t="s">
        <v>1453</v>
      </c>
      <c r="N9830" t="s">
        <v>1454</v>
      </c>
      <c r="O9830" t="s">
        <v>1455</v>
      </c>
      <c r="P9830" t="s">
        <v>1456</v>
      </c>
      <c r="Q9830" t="s">
        <v>1457</v>
      </c>
      <c r="R9830">
        <v>2030990</v>
      </c>
      <c r="S9830" t="s">
        <v>1459</v>
      </c>
      <c r="T9830">
        <v>18487.392</v>
      </c>
      <c r="U9830">
        <v>22</v>
      </c>
      <c r="V9830">
        <v>18487.392</v>
      </c>
      <c r="W9830">
        <v>22</v>
      </c>
      <c r="X9830">
        <v>15180</v>
      </c>
      <c r="Y9830">
        <v>3307.3919999999998</v>
      </c>
      <c r="Z9830">
        <v>2030990</v>
      </c>
    </row>
    <row r="9831" spans="1:26" x14ac:dyDescent="0.2">
      <c r="A9831" s="27">
        <v>46088</v>
      </c>
      <c r="B9831" t="s">
        <v>14</v>
      </c>
      <c r="C9831" t="s">
        <v>1543</v>
      </c>
      <c r="D9831" t="s">
        <v>1543</v>
      </c>
      <c r="E9831" t="s">
        <v>1706</v>
      </c>
      <c r="F9831" t="s">
        <v>1514</v>
      </c>
      <c r="G9831" t="s">
        <v>1515</v>
      </c>
      <c r="H9831" t="s">
        <v>1331</v>
      </c>
      <c r="I9831" t="s">
        <v>1716</v>
      </c>
      <c r="J9831" t="s">
        <v>1450</v>
      </c>
      <c r="K9831" t="s">
        <v>1451</v>
      </c>
      <c r="L9831" t="s">
        <v>1452</v>
      </c>
      <c r="M9831" t="s">
        <v>1453</v>
      </c>
      <c r="N9831" t="s">
        <v>1454</v>
      </c>
      <c r="O9831" t="s">
        <v>1455</v>
      </c>
      <c r="P9831" t="s">
        <v>1456</v>
      </c>
      <c r="Q9831" t="s">
        <v>1457</v>
      </c>
      <c r="R9831">
        <v>2030991</v>
      </c>
      <c r="S9831" t="s">
        <v>1463</v>
      </c>
      <c r="T9831">
        <v>5042.0159999999996</v>
      </c>
      <c r="U9831">
        <v>6</v>
      </c>
      <c r="V9831">
        <v>5042.0159999999996</v>
      </c>
      <c r="W9831">
        <v>6</v>
      </c>
      <c r="X9831">
        <v>4146</v>
      </c>
      <c r="Y9831">
        <v>896.01599999999996</v>
      </c>
      <c r="Z9831">
        <v>2030991</v>
      </c>
    </row>
    <row r="9832" spans="1:26" x14ac:dyDescent="0.2">
      <c r="A9832" s="27">
        <v>46088</v>
      </c>
      <c r="B9832" t="s">
        <v>14</v>
      </c>
      <c r="C9832" t="s">
        <v>1543</v>
      </c>
      <c r="D9832" t="s">
        <v>1543</v>
      </c>
      <c r="E9832" t="s">
        <v>1706</v>
      </c>
      <c r="F9832" t="s">
        <v>1514</v>
      </c>
      <c r="G9832" t="s">
        <v>1515</v>
      </c>
      <c r="H9832" t="s">
        <v>1331</v>
      </c>
      <c r="I9832" t="s">
        <v>1716</v>
      </c>
      <c r="J9832" t="s">
        <v>1450</v>
      </c>
      <c r="K9832" t="s">
        <v>1451</v>
      </c>
      <c r="L9832" t="s">
        <v>1452</v>
      </c>
      <c r="M9832" t="s">
        <v>1453</v>
      </c>
      <c r="N9832" t="s">
        <v>1454</v>
      </c>
      <c r="O9832" t="s">
        <v>1455</v>
      </c>
      <c r="P9832" t="s">
        <v>1456</v>
      </c>
      <c r="Q9832" t="s">
        <v>1457</v>
      </c>
      <c r="R9832">
        <v>2039041</v>
      </c>
      <c r="S9832" t="s">
        <v>1460</v>
      </c>
      <c r="T9832">
        <v>5882.3522999999996</v>
      </c>
      <c r="U9832">
        <v>7</v>
      </c>
      <c r="V9832">
        <v>5882.3522999999996</v>
      </c>
      <c r="W9832">
        <v>7</v>
      </c>
      <c r="X9832">
        <v>4830</v>
      </c>
      <c r="Y9832">
        <v>1052.3523</v>
      </c>
      <c r="Z9832">
        <v>2039041</v>
      </c>
    </row>
    <row r="9833" spans="1:26" x14ac:dyDescent="0.2">
      <c r="A9833" s="27">
        <v>46088</v>
      </c>
      <c r="B9833" t="s">
        <v>14</v>
      </c>
      <c r="C9833" t="s">
        <v>1543</v>
      </c>
      <c r="D9833" t="s">
        <v>1543</v>
      </c>
      <c r="E9833" t="s">
        <v>1706</v>
      </c>
      <c r="F9833" t="s">
        <v>1514</v>
      </c>
      <c r="G9833" t="s">
        <v>1515</v>
      </c>
      <c r="H9833" t="s">
        <v>1331</v>
      </c>
      <c r="I9833" t="s">
        <v>1716</v>
      </c>
      <c r="J9833" t="s">
        <v>1450</v>
      </c>
      <c r="K9833" t="s">
        <v>1451</v>
      </c>
      <c r="L9833" t="s">
        <v>1452</v>
      </c>
      <c r="M9833" t="s">
        <v>1453</v>
      </c>
      <c r="N9833" t="s">
        <v>1454</v>
      </c>
      <c r="O9833" t="s">
        <v>1455</v>
      </c>
      <c r="P9833" t="s">
        <v>1456</v>
      </c>
      <c r="Q9833" t="s">
        <v>1457</v>
      </c>
      <c r="R9833">
        <v>2048972</v>
      </c>
      <c r="S9833" t="s">
        <v>1461</v>
      </c>
      <c r="T9833">
        <v>8403.36</v>
      </c>
      <c r="U9833">
        <v>10</v>
      </c>
      <c r="V9833">
        <v>8403.36</v>
      </c>
      <c r="W9833">
        <v>10</v>
      </c>
      <c r="X9833">
        <v>6860</v>
      </c>
      <c r="Y9833">
        <v>1543.36</v>
      </c>
      <c r="Z9833">
        <v>2048972</v>
      </c>
    </row>
    <row r="9834" spans="1:26" x14ac:dyDescent="0.2">
      <c r="A9834" s="27">
        <v>46088</v>
      </c>
      <c r="B9834" t="s">
        <v>14</v>
      </c>
      <c r="C9834" t="s">
        <v>1543</v>
      </c>
      <c r="D9834" t="s">
        <v>1543</v>
      </c>
      <c r="E9834" t="s">
        <v>1717</v>
      </c>
      <c r="F9834" t="s">
        <v>1510</v>
      </c>
      <c r="G9834" t="s">
        <v>1511</v>
      </c>
      <c r="H9834" t="s">
        <v>1007</v>
      </c>
      <c r="I9834" t="s">
        <v>1718</v>
      </c>
      <c r="J9834" t="s">
        <v>1450</v>
      </c>
      <c r="K9834" t="s">
        <v>1451</v>
      </c>
      <c r="L9834" t="s">
        <v>1452</v>
      </c>
      <c r="M9834" t="s">
        <v>1453</v>
      </c>
      <c r="N9834" t="s">
        <v>1454</v>
      </c>
      <c r="O9834" t="s">
        <v>1455</v>
      </c>
      <c r="P9834" t="s">
        <v>1456</v>
      </c>
      <c r="Q9834" t="s">
        <v>1457</v>
      </c>
      <c r="R9834">
        <v>2001113</v>
      </c>
      <c r="S9834" t="s">
        <v>1458</v>
      </c>
      <c r="T9834">
        <v>3361.3440000000001</v>
      </c>
      <c r="U9834">
        <v>4</v>
      </c>
      <c r="V9834">
        <v>3361.3440000000001</v>
      </c>
      <c r="W9834">
        <v>4</v>
      </c>
      <c r="X9834">
        <v>2744</v>
      </c>
      <c r="Y9834">
        <v>617.34400000000005</v>
      </c>
      <c r="Z9834">
        <v>2001113</v>
      </c>
    </row>
    <row r="9835" spans="1:26" x14ac:dyDescent="0.2">
      <c r="A9835" s="27">
        <v>46088</v>
      </c>
      <c r="B9835" t="s">
        <v>14</v>
      </c>
      <c r="C9835" t="s">
        <v>1543</v>
      </c>
      <c r="D9835" t="s">
        <v>1543</v>
      </c>
      <c r="E9835" t="s">
        <v>1717</v>
      </c>
      <c r="F9835" t="s">
        <v>1510</v>
      </c>
      <c r="G9835" t="s">
        <v>1511</v>
      </c>
      <c r="H9835" t="s">
        <v>1007</v>
      </c>
      <c r="I9835" t="s">
        <v>1718</v>
      </c>
      <c r="J9835" t="s">
        <v>1450</v>
      </c>
      <c r="K9835" t="s">
        <v>1451</v>
      </c>
      <c r="L9835" t="s">
        <v>1452</v>
      </c>
      <c r="M9835" t="s">
        <v>1453</v>
      </c>
      <c r="N9835" t="s">
        <v>1454</v>
      </c>
      <c r="O9835" t="s">
        <v>1455</v>
      </c>
      <c r="P9835" t="s">
        <v>1456</v>
      </c>
      <c r="Q9835" t="s">
        <v>1457</v>
      </c>
      <c r="R9835">
        <v>2030990</v>
      </c>
      <c r="S9835" t="s">
        <v>1459</v>
      </c>
      <c r="T9835">
        <v>13445.376</v>
      </c>
      <c r="U9835">
        <v>16</v>
      </c>
      <c r="V9835">
        <v>13445.376</v>
      </c>
      <c r="W9835">
        <v>16</v>
      </c>
      <c r="X9835">
        <v>11056</v>
      </c>
      <c r="Y9835">
        <v>2389.3760000000002</v>
      </c>
      <c r="Z9835">
        <v>2030990</v>
      </c>
    </row>
    <row r="9836" spans="1:26" x14ac:dyDescent="0.2">
      <c r="A9836" s="27">
        <v>46088</v>
      </c>
      <c r="B9836" t="s">
        <v>14</v>
      </c>
      <c r="C9836" t="s">
        <v>1543</v>
      </c>
      <c r="D9836" t="s">
        <v>1543</v>
      </c>
      <c r="E9836" t="s">
        <v>1717</v>
      </c>
      <c r="F9836" t="s">
        <v>1510</v>
      </c>
      <c r="G9836" t="s">
        <v>1511</v>
      </c>
      <c r="H9836" t="s">
        <v>1007</v>
      </c>
      <c r="I9836" t="s">
        <v>1718</v>
      </c>
      <c r="J9836" t="s">
        <v>1450</v>
      </c>
      <c r="K9836" t="s">
        <v>1451</v>
      </c>
      <c r="L9836" t="s">
        <v>1452</v>
      </c>
      <c r="M9836" t="s">
        <v>1453</v>
      </c>
      <c r="N9836" t="s">
        <v>1454</v>
      </c>
      <c r="O9836" t="s">
        <v>1455</v>
      </c>
      <c r="P9836" t="s">
        <v>1456</v>
      </c>
      <c r="Q9836" t="s">
        <v>1457</v>
      </c>
      <c r="R9836">
        <v>2030991</v>
      </c>
      <c r="S9836" t="s">
        <v>1463</v>
      </c>
      <c r="T9836">
        <v>3361.3440000000001</v>
      </c>
      <c r="U9836">
        <v>4</v>
      </c>
      <c r="V9836">
        <v>3361.3440000000001</v>
      </c>
      <c r="W9836">
        <v>4</v>
      </c>
      <c r="X9836">
        <v>2760</v>
      </c>
      <c r="Y9836">
        <v>601.34400000000005</v>
      </c>
      <c r="Z9836">
        <v>2030991</v>
      </c>
    </row>
    <row r="9837" spans="1:26" x14ac:dyDescent="0.2">
      <c r="A9837" s="27">
        <v>46088</v>
      </c>
      <c r="B9837" t="s">
        <v>14</v>
      </c>
      <c r="C9837" t="s">
        <v>1543</v>
      </c>
      <c r="D9837" t="s">
        <v>1543</v>
      </c>
      <c r="E9837" t="s">
        <v>1717</v>
      </c>
      <c r="F9837" t="s">
        <v>1510</v>
      </c>
      <c r="G9837" t="s">
        <v>1511</v>
      </c>
      <c r="H9837" t="s">
        <v>1007</v>
      </c>
      <c r="I9837" t="s">
        <v>1718</v>
      </c>
      <c r="J9837" t="s">
        <v>1450</v>
      </c>
      <c r="K9837" t="s">
        <v>1451</v>
      </c>
      <c r="L9837" t="s">
        <v>1452</v>
      </c>
      <c r="M9837" t="s">
        <v>1453</v>
      </c>
      <c r="N9837" t="s">
        <v>1454</v>
      </c>
      <c r="O9837" t="s">
        <v>1455</v>
      </c>
      <c r="P9837" t="s">
        <v>1456</v>
      </c>
      <c r="Q9837" t="s">
        <v>1457</v>
      </c>
      <c r="R9837">
        <v>2039041</v>
      </c>
      <c r="S9837" t="s">
        <v>1460</v>
      </c>
      <c r="T9837">
        <v>1680.672</v>
      </c>
      <c r="U9837">
        <v>2</v>
      </c>
      <c r="V9837">
        <v>1680.672</v>
      </c>
      <c r="W9837">
        <v>2</v>
      </c>
      <c r="X9837">
        <v>1380</v>
      </c>
      <c r="Y9837">
        <v>300.67200000000003</v>
      </c>
      <c r="Z9837">
        <v>2039041</v>
      </c>
    </row>
    <row r="9838" spans="1:26" x14ac:dyDescent="0.2">
      <c r="A9838" s="27">
        <v>46088</v>
      </c>
      <c r="B9838" t="s">
        <v>14</v>
      </c>
      <c r="C9838" t="s">
        <v>1543</v>
      </c>
      <c r="D9838" t="s">
        <v>1543</v>
      </c>
      <c r="E9838" t="s">
        <v>1717</v>
      </c>
      <c r="F9838" t="s">
        <v>1510</v>
      </c>
      <c r="G9838" t="s">
        <v>1511</v>
      </c>
      <c r="H9838" t="s">
        <v>1007</v>
      </c>
      <c r="I9838" t="s">
        <v>1718</v>
      </c>
      <c r="J9838" t="s">
        <v>1450</v>
      </c>
      <c r="K9838" t="s">
        <v>1451</v>
      </c>
      <c r="L9838" t="s">
        <v>1452</v>
      </c>
      <c r="M9838" t="s">
        <v>1453</v>
      </c>
      <c r="N9838" t="s">
        <v>1454</v>
      </c>
      <c r="O9838" t="s">
        <v>1455</v>
      </c>
      <c r="P9838" t="s">
        <v>1456</v>
      </c>
      <c r="Q9838" t="s">
        <v>1457</v>
      </c>
      <c r="R9838">
        <v>2048972</v>
      </c>
      <c r="S9838" t="s">
        <v>1461</v>
      </c>
      <c r="T9838">
        <v>5042.0159999999996</v>
      </c>
      <c r="U9838">
        <v>6</v>
      </c>
      <c r="V9838">
        <v>5042.0159999999996</v>
      </c>
      <c r="W9838">
        <v>6</v>
      </c>
      <c r="X9838">
        <v>4122</v>
      </c>
      <c r="Y9838">
        <v>920.01599999999996</v>
      </c>
      <c r="Z9838">
        <v>2048972</v>
      </c>
    </row>
    <row r="9839" spans="1:26" x14ac:dyDescent="0.2">
      <c r="A9839" s="27">
        <v>46088</v>
      </c>
      <c r="B9839" t="s">
        <v>14</v>
      </c>
      <c r="C9839" t="s">
        <v>1543</v>
      </c>
      <c r="D9839" t="s">
        <v>1543</v>
      </c>
      <c r="E9839" t="s">
        <v>1717</v>
      </c>
      <c r="F9839" t="s">
        <v>1510</v>
      </c>
      <c r="G9839" t="s">
        <v>1511</v>
      </c>
      <c r="H9839" t="s">
        <v>1096</v>
      </c>
      <c r="I9839" t="s">
        <v>1719</v>
      </c>
      <c r="J9839" t="s">
        <v>1450</v>
      </c>
      <c r="K9839" t="s">
        <v>1451</v>
      </c>
      <c r="L9839" t="s">
        <v>1452</v>
      </c>
      <c r="M9839" t="s">
        <v>1453</v>
      </c>
      <c r="N9839" t="s">
        <v>1454</v>
      </c>
      <c r="O9839" t="s">
        <v>1455</v>
      </c>
      <c r="P9839" t="s">
        <v>1456</v>
      </c>
      <c r="Q9839" t="s">
        <v>1457</v>
      </c>
      <c r="R9839">
        <v>2001113</v>
      </c>
      <c r="S9839" t="s">
        <v>1458</v>
      </c>
      <c r="T9839">
        <v>1680.672</v>
      </c>
      <c r="U9839">
        <v>2</v>
      </c>
      <c r="V9839">
        <v>1680.672</v>
      </c>
      <c r="W9839">
        <v>2</v>
      </c>
      <c r="X9839">
        <v>1344</v>
      </c>
      <c r="Y9839">
        <v>336.67200000000003</v>
      </c>
      <c r="Z9839">
        <v>2001113</v>
      </c>
    </row>
    <row r="9840" spans="1:26" x14ac:dyDescent="0.2">
      <c r="A9840" s="27">
        <v>46088</v>
      </c>
      <c r="B9840" t="s">
        <v>14</v>
      </c>
      <c r="C9840" t="s">
        <v>1543</v>
      </c>
      <c r="D9840" t="s">
        <v>1543</v>
      </c>
      <c r="E9840" t="s">
        <v>1717</v>
      </c>
      <c r="F9840" t="s">
        <v>1510</v>
      </c>
      <c r="G9840" t="s">
        <v>1511</v>
      </c>
      <c r="H9840" t="s">
        <v>1096</v>
      </c>
      <c r="I9840" t="s">
        <v>1719</v>
      </c>
      <c r="J9840" t="s">
        <v>1450</v>
      </c>
      <c r="K9840" t="s">
        <v>1451</v>
      </c>
      <c r="L9840" t="s">
        <v>1452</v>
      </c>
      <c r="M9840" t="s">
        <v>1453</v>
      </c>
      <c r="N9840" t="s">
        <v>1454</v>
      </c>
      <c r="O9840" t="s">
        <v>1455</v>
      </c>
      <c r="P9840" t="s">
        <v>1456</v>
      </c>
      <c r="Q9840" t="s">
        <v>1457</v>
      </c>
      <c r="R9840">
        <v>2039041</v>
      </c>
      <c r="S9840" t="s">
        <v>1460</v>
      </c>
      <c r="T9840">
        <v>840.33600000000001</v>
      </c>
      <c r="U9840">
        <v>1</v>
      </c>
      <c r="V9840">
        <v>840.33600000000001</v>
      </c>
      <c r="W9840">
        <v>1</v>
      </c>
      <c r="X9840">
        <v>665</v>
      </c>
      <c r="Y9840">
        <v>175.33600000000001</v>
      </c>
      <c r="Z9840">
        <v>2039041</v>
      </c>
    </row>
    <row r="9841" spans="1:26" x14ac:dyDescent="0.2">
      <c r="A9841" s="27">
        <v>46088</v>
      </c>
      <c r="B9841" t="s">
        <v>14</v>
      </c>
      <c r="C9841" t="s">
        <v>1543</v>
      </c>
      <c r="D9841" t="s">
        <v>1543</v>
      </c>
      <c r="E9841" t="s">
        <v>1717</v>
      </c>
      <c r="F9841" t="s">
        <v>1510</v>
      </c>
      <c r="G9841" t="s">
        <v>1511</v>
      </c>
      <c r="H9841" t="s">
        <v>1096</v>
      </c>
      <c r="I9841" t="s">
        <v>1719</v>
      </c>
      <c r="J9841" t="s">
        <v>1450</v>
      </c>
      <c r="K9841" t="s">
        <v>1451</v>
      </c>
      <c r="L9841" t="s">
        <v>1452</v>
      </c>
      <c r="M9841" t="s">
        <v>1453</v>
      </c>
      <c r="N9841" t="s">
        <v>1454</v>
      </c>
      <c r="O9841" t="s">
        <v>1455</v>
      </c>
      <c r="P9841" t="s">
        <v>1456</v>
      </c>
      <c r="Q9841" t="s">
        <v>1457</v>
      </c>
      <c r="R9841">
        <v>2048972</v>
      </c>
      <c r="S9841" t="s">
        <v>1461</v>
      </c>
      <c r="T9841">
        <v>1680.672</v>
      </c>
      <c r="U9841">
        <v>2</v>
      </c>
      <c r="V9841">
        <v>1680.672</v>
      </c>
      <c r="W9841">
        <v>2</v>
      </c>
      <c r="X9841">
        <v>1372</v>
      </c>
      <c r="Y9841">
        <v>308.67200000000003</v>
      </c>
      <c r="Z9841">
        <v>2048972</v>
      </c>
    </row>
    <row r="9842" spans="1:26" x14ac:dyDescent="0.2">
      <c r="A9842" s="27">
        <v>46088</v>
      </c>
      <c r="B9842" t="s">
        <v>14</v>
      </c>
      <c r="C9842" t="s">
        <v>1543</v>
      </c>
      <c r="D9842" t="s">
        <v>1543</v>
      </c>
      <c r="E9842" t="s">
        <v>1717</v>
      </c>
      <c r="F9842" t="s">
        <v>1510</v>
      </c>
      <c r="G9842" t="s">
        <v>1511</v>
      </c>
      <c r="H9842" t="s">
        <v>1108</v>
      </c>
      <c r="I9842" t="s">
        <v>1720</v>
      </c>
      <c r="J9842" t="s">
        <v>1450</v>
      </c>
      <c r="K9842" t="s">
        <v>1451</v>
      </c>
      <c r="L9842" t="s">
        <v>1452</v>
      </c>
      <c r="M9842" t="s">
        <v>1453</v>
      </c>
      <c r="N9842" t="s">
        <v>1454</v>
      </c>
      <c r="O9842" t="s">
        <v>1455</v>
      </c>
      <c r="P9842" t="s">
        <v>1456</v>
      </c>
      <c r="Q9842" t="s">
        <v>1457</v>
      </c>
      <c r="R9842">
        <v>2001113</v>
      </c>
      <c r="S9842" t="s">
        <v>1458</v>
      </c>
      <c r="T9842">
        <v>5882.3519999999999</v>
      </c>
      <c r="U9842">
        <v>7</v>
      </c>
      <c r="V9842">
        <v>5882.3519999999999</v>
      </c>
      <c r="W9842">
        <v>7</v>
      </c>
      <c r="X9842">
        <v>4802</v>
      </c>
      <c r="Y9842">
        <v>1080.3520000000001</v>
      </c>
      <c r="Z9842">
        <v>2001113</v>
      </c>
    </row>
    <row r="9843" spans="1:26" x14ac:dyDescent="0.2">
      <c r="A9843" s="27">
        <v>46088</v>
      </c>
      <c r="B9843" t="s">
        <v>14</v>
      </c>
      <c r="C9843" t="s">
        <v>1543</v>
      </c>
      <c r="D9843" t="s">
        <v>1543</v>
      </c>
      <c r="E9843" t="s">
        <v>1717</v>
      </c>
      <c r="F9843" t="s">
        <v>1510</v>
      </c>
      <c r="G9843" t="s">
        <v>1511</v>
      </c>
      <c r="H9843" t="s">
        <v>1108</v>
      </c>
      <c r="I9843" t="s">
        <v>1720</v>
      </c>
      <c r="J9843" t="s">
        <v>1450</v>
      </c>
      <c r="K9843" t="s">
        <v>1451</v>
      </c>
      <c r="L9843" t="s">
        <v>1452</v>
      </c>
      <c r="M9843" t="s">
        <v>1453</v>
      </c>
      <c r="N9843" t="s">
        <v>1454</v>
      </c>
      <c r="O9843" t="s">
        <v>1455</v>
      </c>
      <c r="P9843" t="s">
        <v>1456</v>
      </c>
      <c r="Q9843" t="s">
        <v>1457</v>
      </c>
      <c r="R9843">
        <v>2030990</v>
      </c>
      <c r="S9843" t="s">
        <v>1459</v>
      </c>
      <c r="T9843">
        <v>6722.6880000000001</v>
      </c>
      <c r="U9843">
        <v>8</v>
      </c>
      <c r="V9843">
        <v>6722.6880000000001</v>
      </c>
      <c r="W9843">
        <v>8</v>
      </c>
      <c r="X9843">
        <v>5544</v>
      </c>
      <c r="Y9843">
        <v>1178.6880000000001</v>
      </c>
      <c r="Z9843">
        <v>2030990</v>
      </c>
    </row>
    <row r="9844" spans="1:26" x14ac:dyDescent="0.2">
      <c r="A9844" s="27">
        <v>46088</v>
      </c>
      <c r="B9844" t="s">
        <v>14</v>
      </c>
      <c r="C9844" t="s">
        <v>1543</v>
      </c>
      <c r="D9844" t="s">
        <v>1543</v>
      </c>
      <c r="E9844" t="s">
        <v>1717</v>
      </c>
      <c r="F9844" t="s">
        <v>1510</v>
      </c>
      <c r="G9844" t="s">
        <v>1511</v>
      </c>
      <c r="H9844" t="s">
        <v>1108</v>
      </c>
      <c r="I9844" t="s">
        <v>1720</v>
      </c>
      <c r="J9844" t="s">
        <v>1450</v>
      </c>
      <c r="K9844" t="s">
        <v>1451</v>
      </c>
      <c r="L9844" t="s">
        <v>1452</v>
      </c>
      <c r="M9844" t="s">
        <v>1453</v>
      </c>
      <c r="N9844" t="s">
        <v>1454</v>
      </c>
      <c r="O9844" t="s">
        <v>1455</v>
      </c>
      <c r="P9844" t="s">
        <v>1456</v>
      </c>
      <c r="Q9844" t="s">
        <v>1457</v>
      </c>
      <c r="R9844">
        <v>2030991</v>
      </c>
      <c r="S9844" t="s">
        <v>1463</v>
      </c>
      <c r="T9844">
        <v>2521.0079999999998</v>
      </c>
      <c r="U9844">
        <v>3</v>
      </c>
      <c r="V9844">
        <v>2521.0079999999998</v>
      </c>
      <c r="W9844">
        <v>3</v>
      </c>
      <c r="X9844">
        <v>2070</v>
      </c>
      <c r="Y9844">
        <v>451.00799999999998</v>
      </c>
      <c r="Z9844">
        <v>2030991</v>
      </c>
    </row>
    <row r="9845" spans="1:26" x14ac:dyDescent="0.2">
      <c r="A9845" s="27">
        <v>46088</v>
      </c>
      <c r="B9845" t="s">
        <v>14</v>
      </c>
      <c r="C9845" t="s">
        <v>1543</v>
      </c>
      <c r="D9845" t="s">
        <v>1543</v>
      </c>
      <c r="E9845" t="s">
        <v>1717</v>
      </c>
      <c r="F9845" t="s">
        <v>1510</v>
      </c>
      <c r="G9845" t="s">
        <v>1511</v>
      </c>
      <c r="H9845" t="s">
        <v>1108</v>
      </c>
      <c r="I9845" t="s">
        <v>1720</v>
      </c>
      <c r="J9845" t="s">
        <v>1450</v>
      </c>
      <c r="K9845" t="s">
        <v>1451</v>
      </c>
      <c r="L9845" t="s">
        <v>1452</v>
      </c>
      <c r="M9845" t="s">
        <v>1453</v>
      </c>
      <c r="N9845" t="s">
        <v>1454</v>
      </c>
      <c r="O9845" t="s">
        <v>1455</v>
      </c>
      <c r="P9845" t="s">
        <v>1456</v>
      </c>
      <c r="Q9845" t="s">
        <v>1457</v>
      </c>
      <c r="R9845">
        <v>2039041</v>
      </c>
      <c r="S9845" t="s">
        <v>1460</v>
      </c>
      <c r="T9845">
        <v>5042.0159999999996</v>
      </c>
      <c r="U9845">
        <v>6</v>
      </c>
      <c r="V9845">
        <v>5042.0159999999996</v>
      </c>
      <c r="W9845">
        <v>6</v>
      </c>
      <c r="X9845">
        <v>4140</v>
      </c>
      <c r="Y9845">
        <v>902.01599999999996</v>
      </c>
      <c r="Z9845">
        <v>2039041</v>
      </c>
    </row>
    <row r="9846" spans="1:26" x14ac:dyDescent="0.2">
      <c r="A9846" s="27">
        <v>46088</v>
      </c>
      <c r="B9846" t="s">
        <v>14</v>
      </c>
      <c r="C9846" t="s">
        <v>1543</v>
      </c>
      <c r="D9846" t="s">
        <v>1543</v>
      </c>
      <c r="E9846" t="s">
        <v>1717</v>
      </c>
      <c r="F9846" t="s">
        <v>1510</v>
      </c>
      <c r="G9846" t="s">
        <v>1511</v>
      </c>
      <c r="H9846" t="s">
        <v>1108</v>
      </c>
      <c r="I9846" t="s">
        <v>1720</v>
      </c>
      <c r="J9846" t="s">
        <v>1450</v>
      </c>
      <c r="K9846" t="s">
        <v>1451</v>
      </c>
      <c r="L9846" t="s">
        <v>1452</v>
      </c>
      <c r="M9846" t="s">
        <v>1453</v>
      </c>
      <c r="N9846" t="s">
        <v>1454</v>
      </c>
      <c r="O9846" t="s">
        <v>1455</v>
      </c>
      <c r="P9846" t="s">
        <v>1456</v>
      </c>
      <c r="Q9846" t="s">
        <v>1457</v>
      </c>
      <c r="R9846">
        <v>2048972</v>
      </c>
      <c r="S9846" t="s">
        <v>1461</v>
      </c>
      <c r="T9846">
        <v>4201.68</v>
      </c>
      <c r="U9846">
        <v>5</v>
      </c>
      <c r="V9846">
        <v>4201.68</v>
      </c>
      <c r="W9846">
        <v>5</v>
      </c>
      <c r="X9846">
        <v>3430</v>
      </c>
      <c r="Y9846">
        <v>771.68</v>
      </c>
      <c r="Z9846">
        <v>2048972</v>
      </c>
    </row>
    <row r="9847" spans="1:26" x14ac:dyDescent="0.2">
      <c r="A9847" s="27">
        <v>46088</v>
      </c>
      <c r="B9847" t="s">
        <v>14</v>
      </c>
      <c r="C9847" t="s">
        <v>1543</v>
      </c>
      <c r="D9847" t="s">
        <v>1543</v>
      </c>
      <c r="E9847" t="s">
        <v>1717</v>
      </c>
      <c r="F9847" t="s">
        <v>1510</v>
      </c>
      <c r="G9847" t="s">
        <v>1511</v>
      </c>
      <c r="H9847" t="s">
        <v>1154</v>
      </c>
      <c r="I9847" t="s">
        <v>1797</v>
      </c>
      <c r="J9847" t="s">
        <v>1450</v>
      </c>
      <c r="K9847" t="s">
        <v>1451</v>
      </c>
      <c r="L9847" t="s">
        <v>1452</v>
      </c>
      <c r="M9847" t="s">
        <v>1453</v>
      </c>
      <c r="N9847" t="s">
        <v>1454</v>
      </c>
      <c r="O9847" t="s">
        <v>1455</v>
      </c>
      <c r="P9847" t="s">
        <v>1456</v>
      </c>
      <c r="Q9847" t="s">
        <v>1457</v>
      </c>
      <c r="R9847">
        <v>2001113</v>
      </c>
      <c r="S9847" t="s">
        <v>1458</v>
      </c>
      <c r="T9847">
        <v>1680.672</v>
      </c>
      <c r="U9847">
        <v>2</v>
      </c>
      <c r="V9847">
        <v>1680.672</v>
      </c>
      <c r="W9847">
        <v>2</v>
      </c>
      <c r="X9847">
        <v>1372</v>
      </c>
      <c r="Y9847">
        <v>308.67200000000003</v>
      </c>
      <c r="Z9847">
        <v>2001113</v>
      </c>
    </row>
    <row r="9848" spans="1:26" x14ac:dyDescent="0.2">
      <c r="A9848" s="27">
        <v>46088</v>
      </c>
      <c r="B9848" t="s">
        <v>14</v>
      </c>
      <c r="C9848" t="s">
        <v>1543</v>
      </c>
      <c r="D9848" t="s">
        <v>1543</v>
      </c>
      <c r="E9848" t="s">
        <v>1717</v>
      </c>
      <c r="F9848" t="s">
        <v>1510</v>
      </c>
      <c r="G9848" t="s">
        <v>1511</v>
      </c>
      <c r="H9848" t="s">
        <v>1154</v>
      </c>
      <c r="I9848" t="s">
        <v>1797</v>
      </c>
      <c r="J9848" t="s">
        <v>1450</v>
      </c>
      <c r="K9848" t="s">
        <v>1451</v>
      </c>
      <c r="L9848" t="s">
        <v>1452</v>
      </c>
      <c r="M9848" t="s">
        <v>1453</v>
      </c>
      <c r="N9848" t="s">
        <v>1454</v>
      </c>
      <c r="O9848" t="s">
        <v>1455</v>
      </c>
      <c r="P9848" t="s">
        <v>1456</v>
      </c>
      <c r="Q9848" t="s">
        <v>1457</v>
      </c>
      <c r="R9848">
        <v>2030991</v>
      </c>
      <c r="S9848" t="s">
        <v>1463</v>
      </c>
      <c r="T9848">
        <v>5042.0159999999996</v>
      </c>
      <c r="U9848">
        <v>6</v>
      </c>
      <c r="V9848">
        <v>5042.0159999999996</v>
      </c>
      <c r="W9848">
        <v>6</v>
      </c>
      <c r="X9848">
        <v>3960</v>
      </c>
      <c r="Y9848">
        <v>1082.0160000000001</v>
      </c>
      <c r="Z9848">
        <v>2030991</v>
      </c>
    </row>
    <row r="9849" spans="1:26" x14ac:dyDescent="0.2">
      <c r="A9849" s="27">
        <v>46088</v>
      </c>
      <c r="B9849" t="s">
        <v>14</v>
      </c>
      <c r="C9849" t="s">
        <v>1543</v>
      </c>
      <c r="D9849" t="s">
        <v>1543</v>
      </c>
      <c r="E9849" t="s">
        <v>1717</v>
      </c>
      <c r="F9849" t="s">
        <v>1510</v>
      </c>
      <c r="G9849" t="s">
        <v>1511</v>
      </c>
      <c r="H9849" t="s">
        <v>1154</v>
      </c>
      <c r="I9849" t="s">
        <v>1797</v>
      </c>
      <c r="J9849" t="s">
        <v>1450</v>
      </c>
      <c r="K9849" t="s">
        <v>1451</v>
      </c>
      <c r="L9849" t="s">
        <v>1452</v>
      </c>
      <c r="M9849" t="s">
        <v>1453</v>
      </c>
      <c r="N9849" t="s">
        <v>1454</v>
      </c>
      <c r="O9849" t="s">
        <v>1455</v>
      </c>
      <c r="P9849" t="s">
        <v>1456</v>
      </c>
      <c r="Q9849" t="s">
        <v>1457</v>
      </c>
      <c r="R9849">
        <v>2039041</v>
      </c>
      <c r="S9849" t="s">
        <v>1460</v>
      </c>
      <c r="T9849">
        <v>5042.0159999999996</v>
      </c>
      <c r="U9849">
        <v>6</v>
      </c>
      <c r="V9849">
        <v>5042.0159999999996</v>
      </c>
      <c r="W9849">
        <v>6</v>
      </c>
      <c r="X9849">
        <v>4140</v>
      </c>
      <c r="Y9849">
        <v>902.01599999999996</v>
      </c>
      <c r="Z9849">
        <v>2039041</v>
      </c>
    </row>
    <row r="9850" spans="1:26" x14ac:dyDescent="0.2">
      <c r="A9850" s="27">
        <v>46088</v>
      </c>
      <c r="B9850" t="s">
        <v>14</v>
      </c>
      <c r="C9850" t="s">
        <v>1543</v>
      </c>
      <c r="D9850" t="s">
        <v>1543</v>
      </c>
      <c r="E9850" t="s">
        <v>1717</v>
      </c>
      <c r="F9850" t="s">
        <v>1510</v>
      </c>
      <c r="G9850" t="s">
        <v>1511</v>
      </c>
      <c r="H9850" t="s">
        <v>1154</v>
      </c>
      <c r="I9850" t="s">
        <v>1797</v>
      </c>
      <c r="J9850" t="s">
        <v>1450</v>
      </c>
      <c r="K9850" t="s">
        <v>1451</v>
      </c>
      <c r="L9850" t="s">
        <v>1452</v>
      </c>
      <c r="M9850" t="s">
        <v>1453</v>
      </c>
      <c r="N9850" t="s">
        <v>1454</v>
      </c>
      <c r="O9850" t="s">
        <v>1455</v>
      </c>
      <c r="P9850" t="s">
        <v>1456</v>
      </c>
      <c r="Q9850" t="s">
        <v>1457</v>
      </c>
      <c r="R9850">
        <v>2048972</v>
      </c>
      <c r="S9850" t="s">
        <v>1461</v>
      </c>
      <c r="T9850">
        <v>1680.672</v>
      </c>
      <c r="U9850">
        <v>2</v>
      </c>
      <c r="V9850">
        <v>1680.672</v>
      </c>
      <c r="W9850">
        <v>2</v>
      </c>
      <c r="X9850">
        <v>1400</v>
      </c>
      <c r="Y9850">
        <v>280.67200000000003</v>
      </c>
      <c r="Z9850">
        <v>2048972</v>
      </c>
    </row>
    <row r="9851" spans="1:26" x14ac:dyDescent="0.2">
      <c r="A9851" s="27">
        <v>46088</v>
      </c>
      <c r="B9851" t="s">
        <v>14</v>
      </c>
      <c r="C9851" t="s">
        <v>1543</v>
      </c>
      <c r="D9851" t="s">
        <v>1543</v>
      </c>
      <c r="E9851" t="s">
        <v>1717</v>
      </c>
      <c r="F9851" t="s">
        <v>1510</v>
      </c>
      <c r="G9851" t="s">
        <v>1511</v>
      </c>
      <c r="H9851" t="s">
        <v>1202</v>
      </c>
      <c r="I9851" t="s">
        <v>1721</v>
      </c>
      <c r="J9851" t="s">
        <v>1450</v>
      </c>
      <c r="K9851" t="s">
        <v>1451</v>
      </c>
      <c r="L9851" t="s">
        <v>1452</v>
      </c>
      <c r="M9851" t="s">
        <v>1453</v>
      </c>
      <c r="N9851" t="s">
        <v>1454</v>
      </c>
      <c r="O9851" t="s">
        <v>1455</v>
      </c>
      <c r="P9851" t="s">
        <v>1456</v>
      </c>
      <c r="Q9851" t="s">
        <v>1457</v>
      </c>
      <c r="R9851">
        <v>2001113</v>
      </c>
      <c r="S9851" t="s">
        <v>1458</v>
      </c>
      <c r="T9851">
        <v>2521.0079999999998</v>
      </c>
      <c r="U9851">
        <v>3</v>
      </c>
      <c r="V9851">
        <v>2521.0079999999998</v>
      </c>
      <c r="W9851">
        <v>3</v>
      </c>
      <c r="X9851">
        <v>2058</v>
      </c>
      <c r="Y9851">
        <v>463.00799999999998</v>
      </c>
      <c r="Z9851">
        <v>2001113</v>
      </c>
    </row>
    <row r="9852" spans="1:26" x14ac:dyDescent="0.2">
      <c r="A9852" s="27">
        <v>46088</v>
      </c>
      <c r="B9852" t="s">
        <v>14</v>
      </c>
      <c r="C9852" t="s">
        <v>1543</v>
      </c>
      <c r="D9852" t="s">
        <v>1543</v>
      </c>
      <c r="E9852" t="s">
        <v>1717</v>
      </c>
      <c r="F9852" t="s">
        <v>1510</v>
      </c>
      <c r="G9852" t="s">
        <v>1511</v>
      </c>
      <c r="H9852" t="s">
        <v>1202</v>
      </c>
      <c r="I9852" t="s">
        <v>1721</v>
      </c>
      <c r="J9852" t="s">
        <v>1450</v>
      </c>
      <c r="K9852" t="s">
        <v>1451</v>
      </c>
      <c r="L9852" t="s">
        <v>1452</v>
      </c>
      <c r="M9852" t="s">
        <v>1453</v>
      </c>
      <c r="N9852" t="s">
        <v>1454</v>
      </c>
      <c r="O9852" t="s">
        <v>1455</v>
      </c>
      <c r="P9852" t="s">
        <v>1456</v>
      </c>
      <c r="Q9852" t="s">
        <v>1457</v>
      </c>
      <c r="R9852">
        <v>2030990</v>
      </c>
      <c r="S9852" t="s">
        <v>1459</v>
      </c>
      <c r="T9852">
        <v>15126.048000000001</v>
      </c>
      <c r="U9852">
        <v>18</v>
      </c>
      <c r="V9852">
        <v>15126.048000000001</v>
      </c>
      <c r="W9852">
        <v>18</v>
      </c>
      <c r="X9852">
        <v>12438</v>
      </c>
      <c r="Y9852">
        <v>2688.0479999999998</v>
      </c>
      <c r="Z9852">
        <v>2030990</v>
      </c>
    </row>
    <row r="9853" spans="1:26" x14ac:dyDescent="0.2">
      <c r="A9853" s="27">
        <v>46088</v>
      </c>
      <c r="B9853" t="s">
        <v>14</v>
      </c>
      <c r="C9853" t="s">
        <v>1543</v>
      </c>
      <c r="D9853" t="s">
        <v>1543</v>
      </c>
      <c r="E9853" t="s">
        <v>1717</v>
      </c>
      <c r="F9853" t="s">
        <v>1510</v>
      </c>
      <c r="G9853" t="s">
        <v>1511</v>
      </c>
      <c r="H9853" t="s">
        <v>1210</v>
      </c>
      <c r="I9853" t="s">
        <v>1722</v>
      </c>
      <c r="J9853" t="s">
        <v>1450</v>
      </c>
      <c r="K9853" t="s">
        <v>1451</v>
      </c>
      <c r="L9853" t="s">
        <v>1452</v>
      </c>
      <c r="M9853" t="s">
        <v>1453</v>
      </c>
      <c r="N9853" t="s">
        <v>1454</v>
      </c>
      <c r="O9853" t="s">
        <v>1455</v>
      </c>
      <c r="P9853" t="s">
        <v>1456</v>
      </c>
      <c r="Q9853" t="s">
        <v>1457</v>
      </c>
      <c r="R9853">
        <v>2001113</v>
      </c>
      <c r="S9853" t="s">
        <v>1458</v>
      </c>
      <c r="T9853">
        <v>17647.056</v>
      </c>
      <c r="U9853">
        <v>21</v>
      </c>
      <c r="V9853">
        <v>17647.056</v>
      </c>
      <c r="W9853">
        <v>21</v>
      </c>
      <c r="X9853">
        <v>14385</v>
      </c>
      <c r="Y9853">
        <v>3262.056</v>
      </c>
      <c r="Z9853">
        <v>2001113</v>
      </c>
    </row>
    <row r="9854" spans="1:26" x14ac:dyDescent="0.2">
      <c r="A9854" s="27">
        <v>46088</v>
      </c>
      <c r="B9854" t="s">
        <v>14</v>
      </c>
      <c r="C9854" t="s">
        <v>1543</v>
      </c>
      <c r="D9854" t="s">
        <v>1543</v>
      </c>
      <c r="E9854" t="s">
        <v>1717</v>
      </c>
      <c r="F9854" t="s">
        <v>1510</v>
      </c>
      <c r="G9854" t="s">
        <v>1511</v>
      </c>
      <c r="H9854" t="s">
        <v>1210</v>
      </c>
      <c r="I9854" t="s">
        <v>1722</v>
      </c>
      <c r="J9854" t="s">
        <v>1450</v>
      </c>
      <c r="K9854" t="s">
        <v>1451</v>
      </c>
      <c r="L9854" t="s">
        <v>1452</v>
      </c>
      <c r="M9854" t="s">
        <v>1453</v>
      </c>
      <c r="N9854" t="s">
        <v>1454</v>
      </c>
      <c r="O9854" t="s">
        <v>1455</v>
      </c>
      <c r="P9854" t="s">
        <v>1456</v>
      </c>
      <c r="Q9854" t="s">
        <v>1457</v>
      </c>
      <c r="R9854">
        <v>2030990</v>
      </c>
      <c r="S9854" t="s">
        <v>1459</v>
      </c>
      <c r="T9854">
        <v>15966.384</v>
      </c>
      <c r="U9854">
        <v>19</v>
      </c>
      <c r="V9854">
        <v>15966.384</v>
      </c>
      <c r="W9854">
        <v>19</v>
      </c>
      <c r="X9854">
        <v>13129</v>
      </c>
      <c r="Y9854">
        <v>2837.384</v>
      </c>
      <c r="Z9854">
        <v>2030990</v>
      </c>
    </row>
    <row r="9855" spans="1:26" x14ac:dyDescent="0.2">
      <c r="A9855" s="27">
        <v>46088</v>
      </c>
      <c r="B9855" t="s">
        <v>14</v>
      </c>
      <c r="C9855" t="s">
        <v>1543</v>
      </c>
      <c r="D9855" t="s">
        <v>1543</v>
      </c>
      <c r="E9855" t="s">
        <v>1717</v>
      </c>
      <c r="F9855" t="s">
        <v>1510</v>
      </c>
      <c r="G9855" t="s">
        <v>1511</v>
      </c>
      <c r="H9855" t="s">
        <v>1210</v>
      </c>
      <c r="I9855" t="s">
        <v>1722</v>
      </c>
      <c r="J9855" t="s">
        <v>1450</v>
      </c>
      <c r="K9855" t="s">
        <v>1451</v>
      </c>
      <c r="L9855" t="s">
        <v>1452</v>
      </c>
      <c r="M9855" t="s">
        <v>1453</v>
      </c>
      <c r="N9855" t="s">
        <v>1454</v>
      </c>
      <c r="O9855" t="s">
        <v>1455</v>
      </c>
      <c r="P9855" t="s">
        <v>1456</v>
      </c>
      <c r="Q9855" t="s">
        <v>1457</v>
      </c>
      <c r="R9855">
        <v>2030991</v>
      </c>
      <c r="S9855" t="s">
        <v>1463</v>
      </c>
      <c r="T9855">
        <v>840.33600000000001</v>
      </c>
      <c r="U9855">
        <v>1</v>
      </c>
      <c r="V9855">
        <v>840.33600000000001</v>
      </c>
      <c r="W9855">
        <v>1</v>
      </c>
      <c r="X9855">
        <v>687</v>
      </c>
      <c r="Y9855">
        <v>153.33600000000001</v>
      </c>
      <c r="Z9855">
        <v>2030991</v>
      </c>
    </row>
    <row r="9856" spans="1:26" x14ac:dyDescent="0.2">
      <c r="A9856" s="27">
        <v>46088</v>
      </c>
      <c r="B9856" t="s">
        <v>14</v>
      </c>
      <c r="C9856" t="s">
        <v>1543</v>
      </c>
      <c r="D9856" t="s">
        <v>1543</v>
      </c>
      <c r="E9856" t="s">
        <v>1717</v>
      </c>
      <c r="F9856" t="s">
        <v>1510</v>
      </c>
      <c r="G9856" t="s">
        <v>1511</v>
      </c>
      <c r="H9856" t="s">
        <v>1210</v>
      </c>
      <c r="I9856" t="s">
        <v>1722</v>
      </c>
      <c r="J9856" t="s">
        <v>1450</v>
      </c>
      <c r="K9856" t="s">
        <v>1451</v>
      </c>
      <c r="L9856" t="s">
        <v>1452</v>
      </c>
      <c r="M9856" t="s">
        <v>1453</v>
      </c>
      <c r="N9856" t="s">
        <v>1454</v>
      </c>
      <c r="O9856" t="s">
        <v>1455</v>
      </c>
      <c r="P9856" t="s">
        <v>1456</v>
      </c>
      <c r="Q9856" t="s">
        <v>1457</v>
      </c>
      <c r="R9856">
        <v>2039041</v>
      </c>
      <c r="S9856" t="s">
        <v>1460</v>
      </c>
      <c r="T9856">
        <v>7563.0240000000003</v>
      </c>
      <c r="U9856">
        <v>9</v>
      </c>
      <c r="V9856">
        <v>7563.0240000000003</v>
      </c>
      <c r="W9856">
        <v>9</v>
      </c>
      <c r="X9856">
        <v>6210</v>
      </c>
      <c r="Y9856">
        <v>1353.0239999999999</v>
      </c>
      <c r="Z9856">
        <v>2039041</v>
      </c>
    </row>
    <row r="9857" spans="1:26" x14ac:dyDescent="0.2">
      <c r="A9857" s="27">
        <v>46088</v>
      </c>
      <c r="B9857" t="s">
        <v>14</v>
      </c>
      <c r="C9857" t="s">
        <v>1543</v>
      </c>
      <c r="D9857" t="s">
        <v>1543</v>
      </c>
      <c r="E9857" t="s">
        <v>1717</v>
      </c>
      <c r="F9857" t="s">
        <v>1510</v>
      </c>
      <c r="G9857" t="s">
        <v>1511</v>
      </c>
      <c r="H9857" t="s">
        <v>1210</v>
      </c>
      <c r="I9857" t="s">
        <v>1722</v>
      </c>
      <c r="J9857" t="s">
        <v>1450</v>
      </c>
      <c r="K9857" t="s">
        <v>1451</v>
      </c>
      <c r="L9857" t="s">
        <v>1452</v>
      </c>
      <c r="M9857" t="s">
        <v>1453</v>
      </c>
      <c r="N9857" t="s">
        <v>1454</v>
      </c>
      <c r="O9857" t="s">
        <v>1455</v>
      </c>
      <c r="P9857" t="s">
        <v>1456</v>
      </c>
      <c r="Q9857" t="s">
        <v>1457</v>
      </c>
      <c r="R9857">
        <v>2048972</v>
      </c>
      <c r="S9857" t="s">
        <v>1461</v>
      </c>
      <c r="T9857">
        <v>2521.0079999999998</v>
      </c>
      <c r="U9857">
        <v>3</v>
      </c>
      <c r="V9857">
        <v>2521.0079999999998</v>
      </c>
      <c r="W9857">
        <v>3</v>
      </c>
      <c r="X9857">
        <v>2064</v>
      </c>
      <c r="Y9857">
        <v>457.00799999999998</v>
      </c>
      <c r="Z9857">
        <v>2048972</v>
      </c>
    </row>
    <row r="9858" spans="1:26" x14ac:dyDescent="0.2">
      <c r="A9858" s="27">
        <v>46088</v>
      </c>
      <c r="B9858" t="s">
        <v>14</v>
      </c>
      <c r="C9858" t="s">
        <v>1543</v>
      </c>
      <c r="D9858" t="s">
        <v>1543</v>
      </c>
      <c r="E9858" t="s">
        <v>1717</v>
      </c>
      <c r="F9858" t="s">
        <v>1510</v>
      </c>
      <c r="G9858" t="s">
        <v>638</v>
      </c>
      <c r="H9858" t="s">
        <v>1257</v>
      </c>
      <c r="I9858" t="s">
        <v>1723</v>
      </c>
      <c r="J9858" t="s">
        <v>1450</v>
      </c>
      <c r="K9858" t="s">
        <v>1451</v>
      </c>
      <c r="L9858" t="s">
        <v>1452</v>
      </c>
      <c r="M9858" t="s">
        <v>1453</v>
      </c>
      <c r="N9858" t="s">
        <v>1454</v>
      </c>
      <c r="O9858" t="s">
        <v>1455</v>
      </c>
      <c r="P9858" t="s">
        <v>1456</v>
      </c>
      <c r="Q9858" t="s">
        <v>1457</v>
      </c>
      <c r="R9858">
        <v>2030990</v>
      </c>
      <c r="S9858" t="s">
        <v>1459</v>
      </c>
      <c r="T9858">
        <v>7563.0240000000003</v>
      </c>
      <c r="U9858">
        <v>9</v>
      </c>
      <c r="V9858">
        <v>7563.0240000000003</v>
      </c>
      <c r="W9858">
        <v>9</v>
      </c>
      <c r="X9858">
        <v>6210</v>
      </c>
      <c r="Y9858">
        <v>1353.0239999999999</v>
      </c>
      <c r="Z9858">
        <v>2030990</v>
      </c>
    </row>
    <row r="9859" spans="1:26" x14ac:dyDescent="0.2">
      <c r="A9859" s="27">
        <v>46088</v>
      </c>
      <c r="B9859" t="s">
        <v>14</v>
      </c>
      <c r="C9859" t="s">
        <v>1543</v>
      </c>
      <c r="D9859" t="s">
        <v>1543</v>
      </c>
      <c r="E9859" t="s">
        <v>1717</v>
      </c>
      <c r="F9859" t="s">
        <v>1510</v>
      </c>
      <c r="G9859" t="s">
        <v>638</v>
      </c>
      <c r="H9859" t="s">
        <v>1257</v>
      </c>
      <c r="I9859" t="s">
        <v>1723</v>
      </c>
      <c r="J9859" t="s">
        <v>1450</v>
      </c>
      <c r="K9859" t="s">
        <v>1451</v>
      </c>
      <c r="L9859" t="s">
        <v>1452</v>
      </c>
      <c r="M9859" t="s">
        <v>1453</v>
      </c>
      <c r="N9859" t="s">
        <v>1454</v>
      </c>
      <c r="O9859" t="s">
        <v>1455</v>
      </c>
      <c r="P9859" t="s">
        <v>1456</v>
      </c>
      <c r="Q9859" t="s">
        <v>1457</v>
      </c>
      <c r="R9859">
        <v>2030991</v>
      </c>
      <c r="S9859" t="s">
        <v>1463</v>
      </c>
      <c r="T9859">
        <v>1680.672</v>
      </c>
      <c r="U9859">
        <v>2</v>
      </c>
      <c r="V9859">
        <v>1680.672</v>
      </c>
      <c r="W9859">
        <v>2</v>
      </c>
      <c r="X9859">
        <v>1382</v>
      </c>
      <c r="Y9859">
        <v>298.67200000000003</v>
      </c>
      <c r="Z9859">
        <v>2030991</v>
      </c>
    </row>
    <row r="9860" spans="1:26" x14ac:dyDescent="0.2">
      <c r="A9860" s="27">
        <v>46088</v>
      </c>
      <c r="B9860" t="s">
        <v>14</v>
      </c>
      <c r="C9860" t="s">
        <v>1543</v>
      </c>
      <c r="D9860" t="s">
        <v>1543</v>
      </c>
      <c r="E9860" t="s">
        <v>1717</v>
      </c>
      <c r="F9860" t="s">
        <v>1510</v>
      </c>
      <c r="G9860" t="s">
        <v>638</v>
      </c>
      <c r="H9860" t="s">
        <v>1257</v>
      </c>
      <c r="I9860" t="s">
        <v>1723</v>
      </c>
      <c r="J9860" t="s">
        <v>1450</v>
      </c>
      <c r="K9860" t="s">
        <v>1451</v>
      </c>
      <c r="L9860" t="s">
        <v>1452</v>
      </c>
      <c r="M9860" t="s">
        <v>1453</v>
      </c>
      <c r="N9860" t="s">
        <v>1454</v>
      </c>
      <c r="O9860" t="s">
        <v>1455</v>
      </c>
      <c r="P9860" t="s">
        <v>1456</v>
      </c>
      <c r="Q9860" t="s">
        <v>1457</v>
      </c>
      <c r="R9860">
        <v>2039041</v>
      </c>
      <c r="S9860" t="s">
        <v>1460</v>
      </c>
      <c r="T9860">
        <v>1680.672</v>
      </c>
      <c r="U9860">
        <v>2</v>
      </c>
      <c r="V9860">
        <v>1680.672</v>
      </c>
      <c r="W9860">
        <v>2</v>
      </c>
      <c r="X9860">
        <v>1380</v>
      </c>
      <c r="Y9860">
        <v>300.67200000000003</v>
      </c>
      <c r="Z9860">
        <v>2039041</v>
      </c>
    </row>
    <row r="9861" spans="1:26" x14ac:dyDescent="0.2">
      <c r="A9861" s="27">
        <v>46088</v>
      </c>
      <c r="B9861" t="s">
        <v>14</v>
      </c>
      <c r="C9861" t="s">
        <v>1543</v>
      </c>
      <c r="D9861" t="s">
        <v>1543</v>
      </c>
      <c r="E9861" t="s">
        <v>1717</v>
      </c>
      <c r="F9861" t="s">
        <v>1510</v>
      </c>
      <c r="G9861" t="s">
        <v>638</v>
      </c>
      <c r="H9861" t="s">
        <v>1257</v>
      </c>
      <c r="I9861" t="s">
        <v>1723</v>
      </c>
      <c r="J9861" t="s">
        <v>1450</v>
      </c>
      <c r="K9861" t="s">
        <v>1451</v>
      </c>
      <c r="L9861" t="s">
        <v>1452</v>
      </c>
      <c r="M9861" t="s">
        <v>1453</v>
      </c>
      <c r="N9861" t="s">
        <v>1454</v>
      </c>
      <c r="O9861" t="s">
        <v>1455</v>
      </c>
      <c r="P9861" t="s">
        <v>1456</v>
      </c>
      <c r="Q9861" t="s">
        <v>1457</v>
      </c>
      <c r="R9861">
        <v>2048972</v>
      </c>
      <c r="S9861" t="s">
        <v>1461</v>
      </c>
      <c r="T9861">
        <v>1680.672</v>
      </c>
      <c r="U9861">
        <v>2</v>
      </c>
      <c r="V9861">
        <v>1680.672</v>
      </c>
      <c r="W9861">
        <v>2</v>
      </c>
      <c r="X9861">
        <v>1370</v>
      </c>
      <c r="Y9861">
        <v>310.67200000000003</v>
      </c>
      <c r="Z9861">
        <v>2048972</v>
      </c>
    </row>
    <row r="9862" spans="1:26" x14ac:dyDescent="0.2">
      <c r="A9862" s="27">
        <v>46088</v>
      </c>
      <c r="B9862" t="s">
        <v>14</v>
      </c>
      <c r="C9862" t="s">
        <v>1543</v>
      </c>
      <c r="D9862" t="s">
        <v>1543</v>
      </c>
      <c r="E9862" t="s">
        <v>1717</v>
      </c>
      <c r="F9862" t="s">
        <v>1510</v>
      </c>
      <c r="G9862" t="s">
        <v>638</v>
      </c>
      <c r="H9862" t="s">
        <v>1299</v>
      </c>
      <c r="I9862" t="s">
        <v>1724</v>
      </c>
      <c r="J9862" t="s">
        <v>1450</v>
      </c>
      <c r="K9862" t="s">
        <v>1451</v>
      </c>
      <c r="L9862" t="s">
        <v>1452</v>
      </c>
      <c r="M9862" t="s">
        <v>1453</v>
      </c>
      <c r="N9862" t="s">
        <v>1454</v>
      </c>
      <c r="O9862" t="s">
        <v>1455</v>
      </c>
      <c r="P9862" t="s">
        <v>1456</v>
      </c>
      <c r="Q9862" t="s">
        <v>1457</v>
      </c>
      <c r="R9862">
        <v>2030990</v>
      </c>
      <c r="S9862" t="s">
        <v>1459</v>
      </c>
      <c r="T9862">
        <v>8403.36</v>
      </c>
      <c r="U9862">
        <v>10</v>
      </c>
      <c r="V9862">
        <v>8403.36</v>
      </c>
      <c r="W9862">
        <v>10</v>
      </c>
      <c r="X9862">
        <v>6900</v>
      </c>
      <c r="Y9862">
        <v>1503.36</v>
      </c>
      <c r="Z9862">
        <v>2030990</v>
      </c>
    </row>
    <row r="9863" spans="1:26" x14ac:dyDescent="0.2">
      <c r="A9863" s="27">
        <v>46088</v>
      </c>
      <c r="B9863" t="s">
        <v>14</v>
      </c>
      <c r="C9863" t="s">
        <v>1543</v>
      </c>
      <c r="D9863" t="s">
        <v>1543</v>
      </c>
      <c r="E9863" t="s">
        <v>1717</v>
      </c>
      <c r="F9863" t="s">
        <v>1510</v>
      </c>
      <c r="G9863" t="s">
        <v>638</v>
      </c>
      <c r="H9863" t="s">
        <v>1299</v>
      </c>
      <c r="I9863" t="s">
        <v>1724</v>
      </c>
      <c r="J9863" t="s">
        <v>1450</v>
      </c>
      <c r="K9863" t="s">
        <v>1451</v>
      </c>
      <c r="L9863" t="s">
        <v>1452</v>
      </c>
      <c r="M9863" t="s">
        <v>1453</v>
      </c>
      <c r="N9863" t="s">
        <v>1454</v>
      </c>
      <c r="O9863" t="s">
        <v>1455</v>
      </c>
      <c r="P9863" t="s">
        <v>1456</v>
      </c>
      <c r="Q9863" t="s">
        <v>1457</v>
      </c>
      <c r="R9863">
        <v>2030991</v>
      </c>
      <c r="S9863" t="s">
        <v>1463</v>
      </c>
      <c r="T9863">
        <v>2521.0079999999998</v>
      </c>
      <c r="U9863">
        <v>3</v>
      </c>
      <c r="V9863">
        <v>2521.0079999999998</v>
      </c>
      <c r="W9863">
        <v>3</v>
      </c>
      <c r="X9863">
        <v>2070</v>
      </c>
      <c r="Y9863">
        <v>451.00799999999998</v>
      </c>
      <c r="Z9863">
        <v>2030991</v>
      </c>
    </row>
    <row r="9864" spans="1:26" x14ac:dyDescent="0.2">
      <c r="A9864" s="27">
        <v>46088</v>
      </c>
      <c r="B9864" t="s">
        <v>14</v>
      </c>
      <c r="C9864" t="s">
        <v>1543</v>
      </c>
      <c r="D9864" t="s">
        <v>1543</v>
      </c>
      <c r="E9864" t="s">
        <v>1717</v>
      </c>
      <c r="F9864" t="s">
        <v>1510</v>
      </c>
      <c r="G9864" t="s">
        <v>638</v>
      </c>
      <c r="H9864" t="s">
        <v>1299</v>
      </c>
      <c r="I9864" t="s">
        <v>1724</v>
      </c>
      <c r="J9864" t="s">
        <v>1450</v>
      </c>
      <c r="K9864" t="s">
        <v>1451</v>
      </c>
      <c r="L9864" t="s">
        <v>1452</v>
      </c>
      <c r="M9864" t="s">
        <v>1453</v>
      </c>
      <c r="N9864" t="s">
        <v>1454</v>
      </c>
      <c r="O9864" t="s">
        <v>1455</v>
      </c>
      <c r="P9864" t="s">
        <v>1456</v>
      </c>
      <c r="Q9864" t="s">
        <v>1457</v>
      </c>
      <c r="R9864">
        <v>2048972</v>
      </c>
      <c r="S9864" t="s">
        <v>1461</v>
      </c>
      <c r="T9864">
        <v>1680.672</v>
      </c>
      <c r="U9864">
        <v>2</v>
      </c>
      <c r="V9864">
        <v>1680.672</v>
      </c>
      <c r="W9864">
        <v>2</v>
      </c>
      <c r="X9864">
        <v>1372</v>
      </c>
      <c r="Y9864">
        <v>308.67200000000003</v>
      </c>
      <c r="Z9864">
        <v>2048972</v>
      </c>
    </row>
    <row r="9865" spans="1:26" x14ac:dyDescent="0.2">
      <c r="A9865" s="27">
        <v>46088</v>
      </c>
      <c r="B9865" t="s">
        <v>14</v>
      </c>
      <c r="C9865" t="s">
        <v>1543</v>
      </c>
      <c r="D9865" t="s">
        <v>1543</v>
      </c>
      <c r="E9865" t="s">
        <v>1717</v>
      </c>
      <c r="F9865" t="s">
        <v>1510</v>
      </c>
      <c r="G9865" t="s">
        <v>589</v>
      </c>
      <c r="H9865" t="s">
        <v>1098</v>
      </c>
      <c r="I9865" t="s">
        <v>1725</v>
      </c>
      <c r="J9865" t="s">
        <v>1450</v>
      </c>
      <c r="K9865" t="s">
        <v>1451</v>
      </c>
      <c r="L9865" t="s">
        <v>1452</v>
      </c>
      <c r="M9865" t="s">
        <v>1453</v>
      </c>
      <c r="N9865" t="s">
        <v>1454</v>
      </c>
      <c r="O9865" t="s">
        <v>1455</v>
      </c>
      <c r="P9865" t="s">
        <v>1456</v>
      </c>
      <c r="Q9865" t="s">
        <v>1457</v>
      </c>
      <c r="R9865">
        <v>2030990</v>
      </c>
      <c r="S9865" t="s">
        <v>1459</v>
      </c>
      <c r="T9865">
        <v>840.33600000000001</v>
      </c>
      <c r="U9865">
        <v>1</v>
      </c>
      <c r="V9865">
        <v>840.33600000000001</v>
      </c>
      <c r="W9865">
        <v>1</v>
      </c>
      <c r="X9865">
        <v>657</v>
      </c>
      <c r="Y9865">
        <v>183.33600000000001</v>
      </c>
      <c r="Z9865">
        <v>2030990</v>
      </c>
    </row>
    <row r="9866" spans="1:26" x14ac:dyDescent="0.2">
      <c r="A9866" s="27">
        <v>46088</v>
      </c>
      <c r="B9866" t="s">
        <v>14</v>
      </c>
      <c r="C9866" t="s">
        <v>1543</v>
      </c>
      <c r="D9866" t="s">
        <v>1543</v>
      </c>
      <c r="E9866" t="s">
        <v>1717</v>
      </c>
      <c r="F9866" t="s">
        <v>1510</v>
      </c>
      <c r="G9866" t="s">
        <v>589</v>
      </c>
      <c r="H9866" t="s">
        <v>1098</v>
      </c>
      <c r="I9866" t="s">
        <v>1725</v>
      </c>
      <c r="J9866" t="s">
        <v>1450</v>
      </c>
      <c r="K9866" t="s">
        <v>1451</v>
      </c>
      <c r="L9866" t="s">
        <v>1452</v>
      </c>
      <c r="M9866" t="s">
        <v>1453</v>
      </c>
      <c r="N9866" t="s">
        <v>1454</v>
      </c>
      <c r="O9866" t="s">
        <v>1455</v>
      </c>
      <c r="P9866" t="s">
        <v>1456</v>
      </c>
      <c r="Q9866" t="s">
        <v>1457</v>
      </c>
      <c r="R9866">
        <v>2039041</v>
      </c>
      <c r="S9866" t="s">
        <v>1460</v>
      </c>
      <c r="T9866">
        <v>1680.672</v>
      </c>
      <c r="U9866">
        <v>2</v>
      </c>
      <c r="V9866">
        <v>1680.672</v>
      </c>
      <c r="W9866">
        <v>2</v>
      </c>
      <c r="X9866">
        <v>1338</v>
      </c>
      <c r="Y9866">
        <v>342.67200000000003</v>
      </c>
      <c r="Z9866">
        <v>2039041</v>
      </c>
    </row>
    <row r="9867" spans="1:26" x14ac:dyDescent="0.2">
      <c r="A9867" s="27">
        <v>46088</v>
      </c>
      <c r="B9867" t="s">
        <v>14</v>
      </c>
      <c r="C9867" t="s">
        <v>1543</v>
      </c>
      <c r="D9867" t="s">
        <v>1543</v>
      </c>
      <c r="E9867" t="s">
        <v>1717</v>
      </c>
      <c r="F9867" t="s">
        <v>1510</v>
      </c>
      <c r="G9867" t="s">
        <v>589</v>
      </c>
      <c r="H9867" t="s">
        <v>1337</v>
      </c>
      <c r="I9867" t="s">
        <v>1725</v>
      </c>
      <c r="J9867" t="s">
        <v>1450</v>
      </c>
      <c r="K9867" t="s">
        <v>1451</v>
      </c>
      <c r="L9867" t="s">
        <v>1452</v>
      </c>
      <c r="M9867" t="s">
        <v>1453</v>
      </c>
      <c r="N9867" t="s">
        <v>1454</v>
      </c>
      <c r="O9867" t="s">
        <v>1455</v>
      </c>
      <c r="P9867" t="s">
        <v>1456</v>
      </c>
      <c r="Q9867" t="s">
        <v>1457</v>
      </c>
      <c r="R9867">
        <v>2030991</v>
      </c>
      <c r="S9867" t="s">
        <v>1463</v>
      </c>
      <c r="T9867">
        <v>2521.0079999999998</v>
      </c>
      <c r="U9867">
        <v>3</v>
      </c>
      <c r="V9867">
        <v>2521.0079999999998</v>
      </c>
      <c r="W9867">
        <v>3</v>
      </c>
      <c r="X9867">
        <v>2070</v>
      </c>
      <c r="Y9867">
        <v>451.00799999999998</v>
      </c>
      <c r="Z9867">
        <v>2030991</v>
      </c>
    </row>
    <row r="9868" spans="1:26" x14ac:dyDescent="0.2">
      <c r="A9868" s="27">
        <v>46088</v>
      </c>
      <c r="B9868" t="s">
        <v>14</v>
      </c>
      <c r="C9868" t="s">
        <v>1543</v>
      </c>
      <c r="D9868" t="s">
        <v>1543</v>
      </c>
      <c r="E9868" t="s">
        <v>1717</v>
      </c>
      <c r="F9868" t="s">
        <v>1510</v>
      </c>
      <c r="G9868" t="s">
        <v>589</v>
      </c>
      <c r="H9868" t="s">
        <v>1337</v>
      </c>
      <c r="I9868" t="s">
        <v>1725</v>
      </c>
      <c r="J9868" t="s">
        <v>1450</v>
      </c>
      <c r="K9868" t="s">
        <v>1451</v>
      </c>
      <c r="L9868" t="s">
        <v>1452</v>
      </c>
      <c r="M9868" t="s">
        <v>1453</v>
      </c>
      <c r="N9868" t="s">
        <v>1454</v>
      </c>
      <c r="O9868" t="s">
        <v>1455</v>
      </c>
      <c r="P9868" t="s">
        <v>1456</v>
      </c>
      <c r="Q9868" t="s">
        <v>1457</v>
      </c>
      <c r="R9868">
        <v>2039041</v>
      </c>
      <c r="S9868" t="s">
        <v>1460</v>
      </c>
      <c r="T9868">
        <v>1680.672</v>
      </c>
      <c r="U9868">
        <v>2</v>
      </c>
      <c r="V9868">
        <v>1680.672</v>
      </c>
      <c r="W9868">
        <v>2</v>
      </c>
      <c r="X9868">
        <v>1380</v>
      </c>
      <c r="Y9868">
        <v>300.67200000000003</v>
      </c>
      <c r="Z9868">
        <v>2039041</v>
      </c>
    </row>
    <row r="9869" spans="1:26" x14ac:dyDescent="0.2">
      <c r="A9869" s="27">
        <v>46088</v>
      </c>
      <c r="B9869" t="s">
        <v>14</v>
      </c>
      <c r="C9869" t="s">
        <v>1543</v>
      </c>
      <c r="D9869" t="s">
        <v>1543</v>
      </c>
      <c r="E9869" t="s">
        <v>1717</v>
      </c>
      <c r="F9869" t="s">
        <v>1510</v>
      </c>
      <c r="G9869" t="s">
        <v>589</v>
      </c>
      <c r="H9869" t="s">
        <v>1337</v>
      </c>
      <c r="I9869" t="s">
        <v>1725</v>
      </c>
      <c r="J9869" t="s">
        <v>1450</v>
      </c>
      <c r="K9869" t="s">
        <v>1451</v>
      </c>
      <c r="L9869" t="s">
        <v>1452</v>
      </c>
      <c r="M9869" t="s">
        <v>1453</v>
      </c>
      <c r="N9869" t="s">
        <v>1454</v>
      </c>
      <c r="O9869" t="s">
        <v>1455</v>
      </c>
      <c r="P9869" t="s">
        <v>1456</v>
      </c>
      <c r="Q9869" t="s">
        <v>1457</v>
      </c>
      <c r="R9869">
        <v>2048972</v>
      </c>
      <c r="S9869" t="s">
        <v>1461</v>
      </c>
      <c r="T9869">
        <v>840.33600000000001</v>
      </c>
      <c r="U9869">
        <v>1</v>
      </c>
      <c r="V9869">
        <v>840.33600000000001</v>
      </c>
      <c r="W9869">
        <v>1</v>
      </c>
      <c r="X9869">
        <v>686</v>
      </c>
      <c r="Y9869">
        <v>154.33600000000001</v>
      </c>
      <c r="Z9869">
        <v>2048972</v>
      </c>
    </row>
    <row r="9870" spans="1:26" x14ac:dyDescent="0.2">
      <c r="A9870" s="27">
        <v>46088</v>
      </c>
      <c r="B9870" t="s">
        <v>14</v>
      </c>
      <c r="C9870" t="s">
        <v>1543</v>
      </c>
      <c r="D9870" t="s">
        <v>1543</v>
      </c>
      <c r="E9870" t="s">
        <v>1717</v>
      </c>
      <c r="F9870" t="s">
        <v>1510</v>
      </c>
      <c r="G9870" t="s">
        <v>1518</v>
      </c>
      <c r="H9870" t="s">
        <v>969</v>
      </c>
      <c r="I9870" t="s">
        <v>1726</v>
      </c>
      <c r="J9870" t="s">
        <v>1450</v>
      </c>
      <c r="K9870" t="s">
        <v>1451</v>
      </c>
      <c r="L9870" t="s">
        <v>1452</v>
      </c>
      <c r="M9870" t="s">
        <v>1453</v>
      </c>
      <c r="N9870" t="s">
        <v>1454</v>
      </c>
      <c r="O9870" t="s">
        <v>1455</v>
      </c>
      <c r="P9870" t="s">
        <v>1456</v>
      </c>
      <c r="Q9870" t="s">
        <v>1457</v>
      </c>
      <c r="R9870">
        <v>2030990</v>
      </c>
      <c r="S9870" t="s">
        <v>1459</v>
      </c>
      <c r="T9870">
        <v>3361.3440000000001</v>
      </c>
      <c r="U9870">
        <v>4</v>
      </c>
      <c r="V9870">
        <v>3361.3440000000001</v>
      </c>
      <c r="W9870">
        <v>4</v>
      </c>
      <c r="X9870">
        <v>2628</v>
      </c>
      <c r="Y9870">
        <v>733.34400000000005</v>
      </c>
      <c r="Z9870">
        <v>2030990</v>
      </c>
    </row>
    <row r="9871" spans="1:26" x14ac:dyDescent="0.2">
      <c r="A9871" s="27">
        <v>46088</v>
      </c>
      <c r="B9871" t="s">
        <v>14</v>
      </c>
      <c r="C9871" t="s">
        <v>1543</v>
      </c>
      <c r="D9871" t="s">
        <v>1543</v>
      </c>
      <c r="E9871" t="s">
        <v>1717</v>
      </c>
      <c r="F9871" t="s">
        <v>1510</v>
      </c>
      <c r="G9871" t="s">
        <v>1518</v>
      </c>
      <c r="H9871" t="s">
        <v>969</v>
      </c>
      <c r="I9871" t="s">
        <v>1726</v>
      </c>
      <c r="J9871" t="s">
        <v>1450</v>
      </c>
      <c r="K9871" t="s">
        <v>1451</v>
      </c>
      <c r="L9871" t="s">
        <v>1452</v>
      </c>
      <c r="M9871" t="s">
        <v>1453</v>
      </c>
      <c r="N9871" t="s">
        <v>1454</v>
      </c>
      <c r="O9871" t="s">
        <v>1455</v>
      </c>
      <c r="P9871" t="s">
        <v>1456</v>
      </c>
      <c r="Q9871" t="s">
        <v>1457</v>
      </c>
      <c r="R9871">
        <v>2048972</v>
      </c>
      <c r="S9871" t="s">
        <v>1461</v>
      </c>
      <c r="T9871">
        <v>1680.672</v>
      </c>
      <c r="U9871">
        <v>2</v>
      </c>
      <c r="V9871">
        <v>1680.672</v>
      </c>
      <c r="W9871">
        <v>2</v>
      </c>
      <c r="X9871">
        <v>1372</v>
      </c>
      <c r="Y9871">
        <v>308.67200000000003</v>
      </c>
      <c r="Z9871">
        <v>2048972</v>
      </c>
    </row>
    <row r="9872" spans="1:26" x14ac:dyDescent="0.2">
      <c r="A9872" s="27">
        <v>46088</v>
      </c>
      <c r="B9872" t="s">
        <v>14</v>
      </c>
      <c r="C9872" t="s">
        <v>1543</v>
      </c>
      <c r="D9872" t="s">
        <v>1543</v>
      </c>
      <c r="E9872" t="s">
        <v>1717</v>
      </c>
      <c r="F9872" t="s">
        <v>1510</v>
      </c>
      <c r="G9872" t="s">
        <v>1518</v>
      </c>
      <c r="H9872" t="s">
        <v>1160</v>
      </c>
      <c r="I9872" t="s">
        <v>1727</v>
      </c>
      <c r="J9872" t="s">
        <v>1450</v>
      </c>
      <c r="K9872" t="s">
        <v>1451</v>
      </c>
      <c r="L9872" t="s">
        <v>1452</v>
      </c>
      <c r="M9872" t="s">
        <v>1453</v>
      </c>
      <c r="N9872" t="s">
        <v>1454</v>
      </c>
      <c r="O9872" t="s">
        <v>1455</v>
      </c>
      <c r="P9872" t="s">
        <v>1456</v>
      </c>
      <c r="Q9872" t="s">
        <v>1457</v>
      </c>
      <c r="R9872">
        <v>2001113</v>
      </c>
      <c r="S9872" t="s">
        <v>1458</v>
      </c>
      <c r="T9872">
        <v>840.33600000000001</v>
      </c>
      <c r="U9872">
        <v>1</v>
      </c>
      <c r="V9872">
        <v>840.33600000000001</v>
      </c>
      <c r="W9872">
        <v>1</v>
      </c>
      <c r="X9872">
        <v>685</v>
      </c>
      <c r="Y9872">
        <v>155.33600000000001</v>
      </c>
      <c r="Z9872">
        <v>2001113</v>
      </c>
    </row>
    <row r="9873" spans="1:26" x14ac:dyDescent="0.2">
      <c r="A9873" s="27">
        <v>46088</v>
      </c>
      <c r="B9873" t="s">
        <v>14</v>
      </c>
      <c r="C9873" t="s">
        <v>1543</v>
      </c>
      <c r="D9873" t="s">
        <v>1543</v>
      </c>
      <c r="E9873" t="s">
        <v>1717</v>
      </c>
      <c r="F9873" t="s">
        <v>1510</v>
      </c>
      <c r="G9873" t="s">
        <v>1518</v>
      </c>
      <c r="H9873" t="s">
        <v>1160</v>
      </c>
      <c r="I9873" t="s">
        <v>1727</v>
      </c>
      <c r="J9873" t="s">
        <v>1450</v>
      </c>
      <c r="K9873" t="s">
        <v>1451</v>
      </c>
      <c r="L9873" t="s">
        <v>1452</v>
      </c>
      <c r="M9873" t="s">
        <v>1453</v>
      </c>
      <c r="N9873" t="s">
        <v>1454</v>
      </c>
      <c r="O9873" t="s">
        <v>1455</v>
      </c>
      <c r="P9873" t="s">
        <v>1456</v>
      </c>
      <c r="Q9873" t="s">
        <v>1457</v>
      </c>
      <c r="R9873">
        <v>2030990</v>
      </c>
      <c r="S9873" t="s">
        <v>1459</v>
      </c>
      <c r="T9873">
        <v>5042.0159999999996</v>
      </c>
      <c r="U9873">
        <v>6</v>
      </c>
      <c r="V9873">
        <v>5042.0159999999996</v>
      </c>
      <c r="W9873">
        <v>6</v>
      </c>
      <c r="X9873">
        <v>4146</v>
      </c>
      <c r="Y9873">
        <v>896.01599999999996</v>
      </c>
      <c r="Z9873">
        <v>2030990</v>
      </c>
    </row>
    <row r="9874" spans="1:26" x14ac:dyDescent="0.2">
      <c r="A9874" s="27">
        <v>46088</v>
      </c>
      <c r="B9874" t="s">
        <v>14</v>
      </c>
      <c r="C9874" t="s">
        <v>1543</v>
      </c>
      <c r="D9874" t="s">
        <v>1543</v>
      </c>
      <c r="E9874" t="s">
        <v>1717</v>
      </c>
      <c r="F9874" t="s">
        <v>1510</v>
      </c>
      <c r="G9874" t="s">
        <v>1518</v>
      </c>
      <c r="H9874" t="s">
        <v>1160</v>
      </c>
      <c r="I9874" t="s">
        <v>1727</v>
      </c>
      <c r="J9874" t="s">
        <v>1450</v>
      </c>
      <c r="K9874" t="s">
        <v>1451</v>
      </c>
      <c r="L9874" t="s">
        <v>1452</v>
      </c>
      <c r="M9874" t="s">
        <v>1453</v>
      </c>
      <c r="N9874" t="s">
        <v>1454</v>
      </c>
      <c r="O9874" t="s">
        <v>1455</v>
      </c>
      <c r="P9874" t="s">
        <v>1456</v>
      </c>
      <c r="Q9874" t="s">
        <v>1457</v>
      </c>
      <c r="R9874">
        <v>2030991</v>
      </c>
      <c r="S9874" t="s">
        <v>1463</v>
      </c>
      <c r="T9874">
        <v>2521.0079999999998</v>
      </c>
      <c r="U9874">
        <v>3</v>
      </c>
      <c r="V9874">
        <v>2521.0079999999998</v>
      </c>
      <c r="W9874">
        <v>3</v>
      </c>
      <c r="X9874">
        <v>2070</v>
      </c>
      <c r="Y9874">
        <v>451.00799999999998</v>
      </c>
      <c r="Z9874">
        <v>2030991</v>
      </c>
    </row>
    <row r="9875" spans="1:26" x14ac:dyDescent="0.2">
      <c r="A9875" s="27">
        <v>46088</v>
      </c>
      <c r="B9875" t="s">
        <v>14</v>
      </c>
      <c r="C9875" t="s">
        <v>1543</v>
      </c>
      <c r="D9875" t="s">
        <v>1543</v>
      </c>
      <c r="E9875" t="s">
        <v>1717</v>
      </c>
      <c r="F9875" t="s">
        <v>1510</v>
      </c>
      <c r="G9875" t="s">
        <v>1518</v>
      </c>
      <c r="H9875" t="s">
        <v>1160</v>
      </c>
      <c r="I9875" t="s">
        <v>1727</v>
      </c>
      <c r="J9875" t="s">
        <v>1450</v>
      </c>
      <c r="K9875" t="s">
        <v>1451</v>
      </c>
      <c r="L9875" t="s">
        <v>1452</v>
      </c>
      <c r="M9875" t="s">
        <v>1453</v>
      </c>
      <c r="N9875" t="s">
        <v>1454</v>
      </c>
      <c r="O9875" t="s">
        <v>1455</v>
      </c>
      <c r="P9875" t="s">
        <v>1456</v>
      </c>
      <c r="Q9875" t="s">
        <v>1457</v>
      </c>
      <c r="R9875">
        <v>2039041</v>
      </c>
      <c r="S9875" t="s">
        <v>1460</v>
      </c>
      <c r="T9875">
        <v>2521.0079999999998</v>
      </c>
      <c r="U9875">
        <v>3</v>
      </c>
      <c r="V9875">
        <v>2521.0079999999998</v>
      </c>
      <c r="W9875">
        <v>3</v>
      </c>
      <c r="X9875">
        <v>2070</v>
      </c>
      <c r="Y9875">
        <v>451.00799999999998</v>
      </c>
      <c r="Z9875">
        <v>2039041</v>
      </c>
    </row>
    <row r="9876" spans="1:26" x14ac:dyDescent="0.2">
      <c r="A9876" s="27">
        <v>46088</v>
      </c>
      <c r="B9876" t="s">
        <v>14</v>
      </c>
      <c r="C9876" t="s">
        <v>1543</v>
      </c>
      <c r="D9876" t="s">
        <v>1543</v>
      </c>
      <c r="E9876" t="s">
        <v>1717</v>
      </c>
      <c r="F9876" t="s">
        <v>1510</v>
      </c>
      <c r="G9876" t="s">
        <v>1518</v>
      </c>
      <c r="H9876" t="s">
        <v>1180</v>
      </c>
      <c r="I9876" t="s">
        <v>1728</v>
      </c>
      <c r="J9876" t="s">
        <v>1450</v>
      </c>
      <c r="K9876" t="s">
        <v>1451</v>
      </c>
      <c r="L9876" t="s">
        <v>1452</v>
      </c>
      <c r="M9876" t="s">
        <v>1453</v>
      </c>
      <c r="N9876" t="s">
        <v>1454</v>
      </c>
      <c r="O9876" t="s">
        <v>1455</v>
      </c>
      <c r="P9876" t="s">
        <v>1456</v>
      </c>
      <c r="Q9876" t="s">
        <v>1457</v>
      </c>
      <c r="R9876">
        <v>2001113</v>
      </c>
      <c r="S9876" t="s">
        <v>1458</v>
      </c>
      <c r="T9876">
        <v>840.33600000000001</v>
      </c>
      <c r="U9876">
        <v>1</v>
      </c>
      <c r="V9876">
        <v>840.33600000000001</v>
      </c>
      <c r="W9876">
        <v>1</v>
      </c>
      <c r="X9876">
        <v>684</v>
      </c>
      <c r="Y9876">
        <v>156.33600000000001</v>
      </c>
      <c r="Z9876">
        <v>2001113</v>
      </c>
    </row>
    <row r="9877" spans="1:26" x14ac:dyDescent="0.2">
      <c r="A9877" s="27">
        <v>46088</v>
      </c>
      <c r="B9877" t="s">
        <v>14</v>
      </c>
      <c r="C9877" t="s">
        <v>1543</v>
      </c>
      <c r="D9877" t="s">
        <v>1543</v>
      </c>
      <c r="E9877" t="s">
        <v>1717</v>
      </c>
      <c r="F9877" t="s">
        <v>1510</v>
      </c>
      <c r="G9877" t="s">
        <v>1518</v>
      </c>
      <c r="H9877" t="s">
        <v>1180</v>
      </c>
      <c r="I9877" t="s">
        <v>1728</v>
      </c>
      <c r="J9877" t="s">
        <v>1450</v>
      </c>
      <c r="K9877" t="s">
        <v>1451</v>
      </c>
      <c r="L9877" t="s">
        <v>1452</v>
      </c>
      <c r="M9877" t="s">
        <v>1453</v>
      </c>
      <c r="N9877" t="s">
        <v>1454</v>
      </c>
      <c r="O9877" t="s">
        <v>1455</v>
      </c>
      <c r="P9877" t="s">
        <v>1456</v>
      </c>
      <c r="Q9877" t="s">
        <v>1457</v>
      </c>
      <c r="R9877">
        <v>2030991</v>
      </c>
      <c r="S9877" t="s">
        <v>1463</v>
      </c>
      <c r="T9877">
        <v>840.33600000000001</v>
      </c>
      <c r="U9877">
        <v>1</v>
      </c>
      <c r="V9877">
        <v>840.33600000000001</v>
      </c>
      <c r="W9877">
        <v>1</v>
      </c>
      <c r="X9877">
        <v>690</v>
      </c>
      <c r="Y9877">
        <v>150.33600000000001</v>
      </c>
      <c r="Z9877">
        <v>2030991</v>
      </c>
    </row>
    <row r="9878" spans="1:26" x14ac:dyDescent="0.2">
      <c r="A9878" s="27">
        <v>46088</v>
      </c>
      <c r="B9878" t="s">
        <v>14</v>
      </c>
      <c r="C9878" t="s">
        <v>1543</v>
      </c>
      <c r="D9878" t="s">
        <v>1543</v>
      </c>
      <c r="E9878" t="s">
        <v>1717</v>
      </c>
      <c r="F9878" t="s">
        <v>1510</v>
      </c>
      <c r="G9878" t="s">
        <v>1518</v>
      </c>
      <c r="H9878" t="s">
        <v>1180</v>
      </c>
      <c r="I9878" t="s">
        <v>1728</v>
      </c>
      <c r="J9878" t="s">
        <v>1450</v>
      </c>
      <c r="K9878" t="s">
        <v>1451</v>
      </c>
      <c r="L9878" t="s">
        <v>1452</v>
      </c>
      <c r="M9878" t="s">
        <v>1453</v>
      </c>
      <c r="N9878" t="s">
        <v>1454</v>
      </c>
      <c r="O9878" t="s">
        <v>1455</v>
      </c>
      <c r="P9878" t="s">
        <v>1456</v>
      </c>
      <c r="Q9878" t="s">
        <v>1457</v>
      </c>
      <c r="R9878">
        <v>2048972</v>
      </c>
      <c r="S9878" t="s">
        <v>1461</v>
      </c>
      <c r="T9878">
        <v>840.33600000000001</v>
      </c>
      <c r="U9878">
        <v>1</v>
      </c>
      <c r="V9878">
        <v>840.33600000000001</v>
      </c>
      <c r="W9878">
        <v>1</v>
      </c>
      <c r="X9878">
        <v>685</v>
      </c>
      <c r="Y9878">
        <v>155.33600000000001</v>
      </c>
      <c r="Z9878">
        <v>2048972</v>
      </c>
    </row>
    <row r="9879" spans="1:26" x14ac:dyDescent="0.2">
      <c r="A9879" s="27">
        <v>46088</v>
      </c>
      <c r="B9879" t="s">
        <v>14</v>
      </c>
      <c r="C9879" t="s">
        <v>1543</v>
      </c>
      <c r="D9879" t="s">
        <v>1543</v>
      </c>
      <c r="E9879" t="s">
        <v>1717</v>
      </c>
      <c r="F9879" t="s">
        <v>1510</v>
      </c>
      <c r="G9879" t="s">
        <v>1790</v>
      </c>
      <c r="H9879" t="s">
        <v>1319</v>
      </c>
      <c r="I9879" t="s">
        <v>1791</v>
      </c>
      <c r="J9879" t="s">
        <v>1450</v>
      </c>
      <c r="K9879" t="s">
        <v>1451</v>
      </c>
      <c r="L9879" t="s">
        <v>1452</v>
      </c>
      <c r="M9879" t="s">
        <v>1453</v>
      </c>
      <c r="N9879" t="s">
        <v>1454</v>
      </c>
      <c r="O9879" t="s">
        <v>1455</v>
      </c>
      <c r="P9879" t="s">
        <v>1456</v>
      </c>
      <c r="Q9879" t="s">
        <v>1457</v>
      </c>
      <c r="R9879">
        <v>2001113</v>
      </c>
      <c r="S9879" t="s">
        <v>1458</v>
      </c>
      <c r="T9879">
        <v>2521.0079999999998</v>
      </c>
      <c r="U9879">
        <v>3</v>
      </c>
      <c r="V9879">
        <v>2521.0079999999998</v>
      </c>
      <c r="W9879">
        <v>3</v>
      </c>
      <c r="X9879">
        <v>2055</v>
      </c>
      <c r="Y9879">
        <v>466.00799999999998</v>
      </c>
      <c r="Z9879">
        <v>2001113</v>
      </c>
    </row>
    <row r="9880" spans="1:26" x14ac:dyDescent="0.2">
      <c r="A9880" s="27">
        <v>46088</v>
      </c>
      <c r="B9880" t="s">
        <v>14</v>
      </c>
      <c r="C9880" t="s">
        <v>1543</v>
      </c>
      <c r="D9880" t="s">
        <v>1543</v>
      </c>
      <c r="E9880" t="s">
        <v>1717</v>
      </c>
      <c r="F9880" t="s">
        <v>1510</v>
      </c>
      <c r="G9880" t="s">
        <v>1790</v>
      </c>
      <c r="H9880" t="s">
        <v>1319</v>
      </c>
      <c r="I9880" t="s">
        <v>1791</v>
      </c>
      <c r="J9880" t="s">
        <v>1450</v>
      </c>
      <c r="K9880" t="s">
        <v>1451</v>
      </c>
      <c r="L9880" t="s">
        <v>1452</v>
      </c>
      <c r="M9880" t="s">
        <v>1453</v>
      </c>
      <c r="N9880" t="s">
        <v>1454</v>
      </c>
      <c r="O9880" t="s">
        <v>1455</v>
      </c>
      <c r="P9880" t="s">
        <v>1456</v>
      </c>
      <c r="Q9880" t="s">
        <v>1457</v>
      </c>
      <c r="R9880">
        <v>2030991</v>
      </c>
      <c r="S9880" t="s">
        <v>1463</v>
      </c>
      <c r="T9880">
        <v>4201.68</v>
      </c>
      <c r="U9880">
        <v>5</v>
      </c>
      <c r="V9880">
        <v>4201.68</v>
      </c>
      <c r="W9880">
        <v>5</v>
      </c>
      <c r="X9880">
        <v>3430</v>
      </c>
      <c r="Y9880">
        <v>771.68</v>
      </c>
      <c r="Z9880">
        <v>2030991</v>
      </c>
    </row>
    <row r="9881" spans="1:26" x14ac:dyDescent="0.2">
      <c r="A9881" s="27">
        <v>46088</v>
      </c>
      <c r="B9881" t="s">
        <v>14</v>
      </c>
      <c r="C9881" t="s">
        <v>1543</v>
      </c>
      <c r="D9881" t="s">
        <v>1543</v>
      </c>
      <c r="E9881" t="s">
        <v>1717</v>
      </c>
      <c r="F9881" t="s">
        <v>1510</v>
      </c>
      <c r="G9881" t="s">
        <v>1790</v>
      </c>
      <c r="H9881" t="s">
        <v>1319</v>
      </c>
      <c r="I9881" t="s">
        <v>1791</v>
      </c>
      <c r="J9881" t="s">
        <v>1450</v>
      </c>
      <c r="K9881" t="s">
        <v>1451</v>
      </c>
      <c r="L9881" t="s">
        <v>1452</v>
      </c>
      <c r="M9881" t="s">
        <v>1453</v>
      </c>
      <c r="N9881" t="s">
        <v>1454</v>
      </c>
      <c r="O9881" t="s">
        <v>1455</v>
      </c>
      <c r="P9881" t="s">
        <v>1456</v>
      </c>
      <c r="Q9881" t="s">
        <v>1457</v>
      </c>
      <c r="R9881">
        <v>2039041</v>
      </c>
      <c r="S9881" t="s">
        <v>1460</v>
      </c>
      <c r="T9881">
        <v>4201.68</v>
      </c>
      <c r="U9881">
        <v>5</v>
      </c>
      <c r="V9881">
        <v>4201.68</v>
      </c>
      <c r="W9881">
        <v>5</v>
      </c>
      <c r="X9881">
        <v>3425</v>
      </c>
      <c r="Y9881">
        <v>776.68</v>
      </c>
      <c r="Z9881">
        <v>2039041</v>
      </c>
    </row>
    <row r="9882" spans="1:26" x14ac:dyDescent="0.2">
      <c r="A9882" s="27">
        <v>46088</v>
      </c>
      <c r="B9882" t="s">
        <v>14</v>
      </c>
      <c r="C9882" t="s">
        <v>1543</v>
      </c>
      <c r="D9882" t="s">
        <v>1543</v>
      </c>
      <c r="E9882" t="s">
        <v>1717</v>
      </c>
      <c r="F9882" t="s">
        <v>1510</v>
      </c>
      <c r="G9882" t="s">
        <v>1790</v>
      </c>
      <c r="H9882" t="s">
        <v>1319</v>
      </c>
      <c r="I9882" t="s">
        <v>1791</v>
      </c>
      <c r="J9882" t="s">
        <v>1450</v>
      </c>
      <c r="K9882" t="s">
        <v>1451</v>
      </c>
      <c r="L9882" t="s">
        <v>1452</v>
      </c>
      <c r="M9882" t="s">
        <v>1453</v>
      </c>
      <c r="N9882" t="s">
        <v>1454</v>
      </c>
      <c r="O9882" t="s">
        <v>1455</v>
      </c>
      <c r="P9882" t="s">
        <v>1456</v>
      </c>
      <c r="Q9882" t="s">
        <v>1457</v>
      </c>
      <c r="R9882">
        <v>2048972</v>
      </c>
      <c r="S9882" t="s">
        <v>1461</v>
      </c>
      <c r="T9882">
        <v>2521.0079999999998</v>
      </c>
      <c r="U9882">
        <v>3</v>
      </c>
      <c r="V9882">
        <v>2521.0079999999998</v>
      </c>
      <c r="W9882">
        <v>3</v>
      </c>
      <c r="X9882">
        <v>2046</v>
      </c>
      <c r="Y9882">
        <v>475.00799999999998</v>
      </c>
      <c r="Z9882">
        <v>2048972</v>
      </c>
    </row>
    <row r="9883" spans="1:26" x14ac:dyDescent="0.2">
      <c r="A9883" s="27">
        <v>46088</v>
      </c>
      <c r="B9883" t="s">
        <v>14</v>
      </c>
      <c r="C9883" t="s">
        <v>1543</v>
      </c>
      <c r="D9883" t="s">
        <v>1543</v>
      </c>
      <c r="E9883" t="s">
        <v>1717</v>
      </c>
      <c r="F9883" t="s">
        <v>1510</v>
      </c>
      <c r="G9883" t="s">
        <v>1729</v>
      </c>
      <c r="H9883" t="s">
        <v>1025</v>
      </c>
      <c r="I9883" t="s">
        <v>1730</v>
      </c>
      <c r="J9883" t="s">
        <v>1450</v>
      </c>
      <c r="K9883" t="s">
        <v>1451</v>
      </c>
      <c r="L9883" t="s">
        <v>1452</v>
      </c>
      <c r="M9883" t="s">
        <v>1453</v>
      </c>
      <c r="N9883" t="s">
        <v>1454</v>
      </c>
      <c r="O9883" t="s">
        <v>1455</v>
      </c>
      <c r="P9883" t="s">
        <v>1456</v>
      </c>
      <c r="Q9883" t="s">
        <v>1457</v>
      </c>
      <c r="R9883">
        <v>2001113</v>
      </c>
      <c r="S9883" t="s">
        <v>1458</v>
      </c>
      <c r="T9883">
        <v>5042.0159999999996</v>
      </c>
      <c r="U9883">
        <v>6</v>
      </c>
      <c r="V9883">
        <v>5042.0159999999996</v>
      </c>
      <c r="W9883">
        <v>6</v>
      </c>
      <c r="X9883">
        <v>4116</v>
      </c>
      <c r="Y9883">
        <v>926.01599999999996</v>
      </c>
      <c r="Z9883">
        <v>2001113</v>
      </c>
    </row>
    <row r="9884" spans="1:26" x14ac:dyDescent="0.2">
      <c r="A9884" s="27">
        <v>46088</v>
      </c>
      <c r="B9884" t="s">
        <v>14</v>
      </c>
      <c r="C9884" t="s">
        <v>1543</v>
      </c>
      <c r="D9884" t="s">
        <v>1543</v>
      </c>
      <c r="E9884" t="s">
        <v>1717</v>
      </c>
      <c r="F9884" t="s">
        <v>1510</v>
      </c>
      <c r="G9884" t="s">
        <v>1729</v>
      </c>
      <c r="H9884" t="s">
        <v>1025</v>
      </c>
      <c r="I9884" t="s">
        <v>1730</v>
      </c>
      <c r="J9884" t="s">
        <v>1450</v>
      </c>
      <c r="K9884" t="s">
        <v>1451</v>
      </c>
      <c r="L9884" t="s">
        <v>1452</v>
      </c>
      <c r="M9884" t="s">
        <v>1453</v>
      </c>
      <c r="N9884" t="s">
        <v>1454</v>
      </c>
      <c r="O9884" t="s">
        <v>1455</v>
      </c>
      <c r="P9884" t="s">
        <v>1456</v>
      </c>
      <c r="Q9884" t="s">
        <v>1457</v>
      </c>
      <c r="R9884">
        <v>2030990</v>
      </c>
      <c r="S9884" t="s">
        <v>1459</v>
      </c>
      <c r="T9884">
        <v>1680.672</v>
      </c>
      <c r="U9884">
        <v>2</v>
      </c>
      <c r="V9884">
        <v>1680.672</v>
      </c>
      <c r="W9884">
        <v>2</v>
      </c>
      <c r="X9884">
        <v>1380</v>
      </c>
      <c r="Y9884">
        <v>300.67200000000003</v>
      </c>
      <c r="Z9884">
        <v>2030990</v>
      </c>
    </row>
    <row r="9885" spans="1:26" x14ac:dyDescent="0.2">
      <c r="A9885" s="27">
        <v>46088</v>
      </c>
      <c r="B9885" t="s">
        <v>14</v>
      </c>
      <c r="C9885" t="s">
        <v>1543</v>
      </c>
      <c r="D9885" t="s">
        <v>1543</v>
      </c>
      <c r="E9885" t="s">
        <v>1717</v>
      </c>
      <c r="F9885" t="s">
        <v>1510</v>
      </c>
      <c r="G9885" t="s">
        <v>1729</v>
      </c>
      <c r="H9885" t="s">
        <v>1025</v>
      </c>
      <c r="I9885" t="s">
        <v>1730</v>
      </c>
      <c r="J9885" t="s">
        <v>1450</v>
      </c>
      <c r="K9885" t="s">
        <v>1451</v>
      </c>
      <c r="L9885" t="s">
        <v>1452</v>
      </c>
      <c r="M9885" t="s">
        <v>1453</v>
      </c>
      <c r="N9885" t="s">
        <v>1454</v>
      </c>
      <c r="O9885" t="s">
        <v>1455</v>
      </c>
      <c r="P9885" t="s">
        <v>1456</v>
      </c>
      <c r="Q9885" t="s">
        <v>1457</v>
      </c>
      <c r="R9885">
        <v>2030991</v>
      </c>
      <c r="S9885" t="s">
        <v>1463</v>
      </c>
      <c r="T9885">
        <v>1680.672</v>
      </c>
      <c r="U9885">
        <v>2</v>
      </c>
      <c r="V9885">
        <v>1680.672</v>
      </c>
      <c r="W9885">
        <v>2</v>
      </c>
      <c r="X9885">
        <v>1380</v>
      </c>
      <c r="Y9885">
        <v>300.67200000000003</v>
      </c>
      <c r="Z9885">
        <v>2030991</v>
      </c>
    </row>
    <row r="9886" spans="1:26" x14ac:dyDescent="0.2">
      <c r="A9886" s="27">
        <v>46088</v>
      </c>
      <c r="B9886" t="s">
        <v>14</v>
      </c>
      <c r="C9886" t="s">
        <v>1543</v>
      </c>
      <c r="D9886" t="s">
        <v>1543</v>
      </c>
      <c r="E9886" t="s">
        <v>1717</v>
      </c>
      <c r="F9886" t="s">
        <v>1510</v>
      </c>
      <c r="G9886" t="s">
        <v>1729</v>
      </c>
      <c r="H9886" t="s">
        <v>1025</v>
      </c>
      <c r="I9886" t="s">
        <v>1730</v>
      </c>
      <c r="J9886" t="s">
        <v>1450</v>
      </c>
      <c r="K9886" t="s">
        <v>1451</v>
      </c>
      <c r="L9886" t="s">
        <v>1452</v>
      </c>
      <c r="M9886" t="s">
        <v>1453</v>
      </c>
      <c r="N9886" t="s">
        <v>1454</v>
      </c>
      <c r="O9886" t="s">
        <v>1455</v>
      </c>
      <c r="P9886" t="s">
        <v>1456</v>
      </c>
      <c r="Q9886" t="s">
        <v>1457</v>
      </c>
      <c r="R9886">
        <v>2039041</v>
      </c>
      <c r="S9886" t="s">
        <v>1460</v>
      </c>
      <c r="T9886">
        <v>840.33600000000001</v>
      </c>
      <c r="U9886">
        <v>1</v>
      </c>
      <c r="V9886">
        <v>840.33600000000001</v>
      </c>
      <c r="W9886">
        <v>1</v>
      </c>
      <c r="X9886">
        <v>690</v>
      </c>
      <c r="Y9886">
        <v>150.33600000000001</v>
      </c>
      <c r="Z9886">
        <v>2039041</v>
      </c>
    </row>
    <row r="9887" spans="1:26" x14ac:dyDescent="0.2">
      <c r="A9887" s="27">
        <v>46088</v>
      </c>
      <c r="B9887" t="s">
        <v>14</v>
      </c>
      <c r="C9887" t="s">
        <v>1543</v>
      </c>
      <c r="D9887" t="s">
        <v>1543</v>
      </c>
      <c r="E9887" t="s">
        <v>1717</v>
      </c>
      <c r="F9887" t="s">
        <v>1510</v>
      </c>
      <c r="G9887" t="s">
        <v>1729</v>
      </c>
      <c r="H9887" t="s">
        <v>1025</v>
      </c>
      <c r="I9887" t="s">
        <v>1730</v>
      </c>
      <c r="J9887" t="s">
        <v>1450</v>
      </c>
      <c r="K9887" t="s">
        <v>1451</v>
      </c>
      <c r="L9887" t="s">
        <v>1452</v>
      </c>
      <c r="M9887" t="s">
        <v>1453</v>
      </c>
      <c r="N9887" t="s">
        <v>1454</v>
      </c>
      <c r="O9887" t="s">
        <v>1455</v>
      </c>
      <c r="P9887" t="s">
        <v>1456</v>
      </c>
      <c r="Q9887" t="s">
        <v>1457</v>
      </c>
      <c r="R9887">
        <v>2048972</v>
      </c>
      <c r="S9887" t="s">
        <v>1461</v>
      </c>
      <c r="T9887">
        <v>840.33600000000001</v>
      </c>
      <c r="U9887">
        <v>1</v>
      </c>
      <c r="V9887">
        <v>840.33600000000001</v>
      </c>
      <c r="W9887">
        <v>1</v>
      </c>
      <c r="X9887">
        <v>686</v>
      </c>
      <c r="Y9887">
        <v>154.33600000000001</v>
      </c>
      <c r="Z9887">
        <v>2048972</v>
      </c>
    </row>
    <row r="9888" spans="1:26" x14ac:dyDescent="0.2">
      <c r="A9888" s="27">
        <v>46088</v>
      </c>
      <c r="B9888" t="s">
        <v>14</v>
      </c>
      <c r="C9888" t="s">
        <v>1543</v>
      </c>
      <c r="D9888" t="s">
        <v>1543</v>
      </c>
      <c r="E9888" t="s">
        <v>1717</v>
      </c>
      <c r="F9888" t="s">
        <v>1510</v>
      </c>
      <c r="G9888" t="s">
        <v>1729</v>
      </c>
      <c r="H9888" t="s">
        <v>1198</v>
      </c>
      <c r="I9888" t="s">
        <v>1731</v>
      </c>
      <c r="J9888" t="s">
        <v>1450</v>
      </c>
      <c r="K9888" t="s">
        <v>1451</v>
      </c>
      <c r="L9888" t="s">
        <v>1452</v>
      </c>
      <c r="M9888" t="s">
        <v>1453</v>
      </c>
      <c r="N9888" t="s">
        <v>1454</v>
      </c>
      <c r="O9888" t="s">
        <v>1455</v>
      </c>
      <c r="P9888" t="s">
        <v>1456</v>
      </c>
      <c r="Q9888" t="s">
        <v>1457</v>
      </c>
      <c r="R9888">
        <v>2030990</v>
      </c>
      <c r="S9888" t="s">
        <v>1459</v>
      </c>
      <c r="T9888">
        <v>5042.0159999999996</v>
      </c>
      <c r="U9888">
        <v>6</v>
      </c>
      <c r="V9888">
        <v>5042.0159999999996</v>
      </c>
      <c r="W9888">
        <v>6</v>
      </c>
      <c r="X9888">
        <v>4140</v>
      </c>
      <c r="Y9888">
        <v>902.01599999999996</v>
      </c>
      <c r="Z9888">
        <v>2030990</v>
      </c>
    </row>
    <row r="9889" spans="1:26" x14ac:dyDescent="0.2">
      <c r="A9889" s="27">
        <v>46088</v>
      </c>
      <c r="B9889" t="s">
        <v>14</v>
      </c>
      <c r="C9889" t="s">
        <v>1543</v>
      </c>
      <c r="D9889" t="s">
        <v>1543</v>
      </c>
      <c r="E9889" t="s">
        <v>1717</v>
      </c>
      <c r="F9889" t="s">
        <v>1510</v>
      </c>
      <c r="G9889" t="s">
        <v>540</v>
      </c>
      <c r="H9889" t="s">
        <v>1100</v>
      </c>
      <c r="I9889" t="s">
        <v>1732</v>
      </c>
      <c r="J9889" t="s">
        <v>1450</v>
      </c>
      <c r="K9889" t="s">
        <v>1451</v>
      </c>
      <c r="L9889" t="s">
        <v>1452</v>
      </c>
      <c r="M9889" t="s">
        <v>1453</v>
      </c>
      <c r="N9889" t="s">
        <v>1454</v>
      </c>
      <c r="O9889" t="s">
        <v>1455</v>
      </c>
      <c r="P9889" t="s">
        <v>1456</v>
      </c>
      <c r="Q9889" t="s">
        <v>1457</v>
      </c>
      <c r="R9889">
        <v>2001113</v>
      </c>
      <c r="S9889" t="s">
        <v>1458</v>
      </c>
      <c r="T9889">
        <v>4201.68</v>
      </c>
      <c r="U9889">
        <v>5</v>
      </c>
      <c r="V9889">
        <v>4201.68</v>
      </c>
      <c r="W9889">
        <v>5</v>
      </c>
      <c r="X9889">
        <v>3430</v>
      </c>
      <c r="Y9889">
        <v>771.68</v>
      </c>
      <c r="Z9889">
        <v>2001113</v>
      </c>
    </row>
    <row r="9890" spans="1:26" x14ac:dyDescent="0.2">
      <c r="A9890" s="27">
        <v>46088</v>
      </c>
      <c r="B9890" t="s">
        <v>14</v>
      </c>
      <c r="C9890" t="s">
        <v>1543</v>
      </c>
      <c r="D9890" t="s">
        <v>1543</v>
      </c>
      <c r="E9890" t="s">
        <v>1717</v>
      </c>
      <c r="F9890" t="s">
        <v>1510</v>
      </c>
      <c r="G9890" t="s">
        <v>540</v>
      </c>
      <c r="H9890" t="s">
        <v>1100</v>
      </c>
      <c r="I9890" t="s">
        <v>1732</v>
      </c>
      <c r="J9890" t="s">
        <v>1450</v>
      </c>
      <c r="K9890" t="s">
        <v>1451</v>
      </c>
      <c r="L9890" t="s">
        <v>1452</v>
      </c>
      <c r="M9890" t="s">
        <v>1453</v>
      </c>
      <c r="N9890" t="s">
        <v>1454</v>
      </c>
      <c r="O9890" t="s">
        <v>1455</v>
      </c>
      <c r="P9890" t="s">
        <v>1456</v>
      </c>
      <c r="Q9890" t="s">
        <v>1457</v>
      </c>
      <c r="R9890">
        <v>2030990</v>
      </c>
      <c r="S9890" t="s">
        <v>1459</v>
      </c>
      <c r="T9890">
        <v>6722.6880000000001</v>
      </c>
      <c r="U9890">
        <v>8</v>
      </c>
      <c r="V9890">
        <v>6722.6880000000001</v>
      </c>
      <c r="W9890">
        <v>8</v>
      </c>
      <c r="X9890">
        <v>5520</v>
      </c>
      <c r="Y9890">
        <v>1202.6880000000001</v>
      </c>
      <c r="Z9890">
        <v>2030990</v>
      </c>
    </row>
    <row r="9891" spans="1:26" x14ac:dyDescent="0.2">
      <c r="A9891" s="27">
        <v>46088</v>
      </c>
      <c r="B9891" t="s">
        <v>14</v>
      </c>
      <c r="C9891" t="s">
        <v>1543</v>
      </c>
      <c r="D9891" t="s">
        <v>1543</v>
      </c>
      <c r="E9891" t="s">
        <v>1717</v>
      </c>
      <c r="F9891" t="s">
        <v>1510</v>
      </c>
      <c r="G9891" t="s">
        <v>540</v>
      </c>
      <c r="H9891" t="s">
        <v>1100</v>
      </c>
      <c r="I9891" t="s">
        <v>1732</v>
      </c>
      <c r="J9891" t="s">
        <v>1450</v>
      </c>
      <c r="K9891" t="s">
        <v>1451</v>
      </c>
      <c r="L9891" t="s">
        <v>1452</v>
      </c>
      <c r="M9891" t="s">
        <v>1453</v>
      </c>
      <c r="N9891" t="s">
        <v>1454</v>
      </c>
      <c r="O9891" t="s">
        <v>1455</v>
      </c>
      <c r="P9891" t="s">
        <v>1456</v>
      </c>
      <c r="Q9891" t="s">
        <v>1457</v>
      </c>
      <c r="R9891">
        <v>2039041</v>
      </c>
      <c r="S9891" t="s">
        <v>1460</v>
      </c>
      <c r="T9891">
        <v>2521.0079999999998</v>
      </c>
      <c r="U9891">
        <v>3</v>
      </c>
      <c r="V9891">
        <v>2521.0079999999998</v>
      </c>
      <c r="W9891">
        <v>3</v>
      </c>
      <c r="X9891">
        <v>2070</v>
      </c>
      <c r="Y9891">
        <v>451.00799999999998</v>
      </c>
      <c r="Z9891">
        <v>2039041</v>
      </c>
    </row>
    <row r="9892" spans="1:26" x14ac:dyDescent="0.2">
      <c r="A9892" s="27">
        <v>46088</v>
      </c>
      <c r="B9892" t="s">
        <v>14</v>
      </c>
      <c r="C9892" t="s">
        <v>1543</v>
      </c>
      <c r="D9892" t="s">
        <v>1543</v>
      </c>
      <c r="E9892" t="s">
        <v>1717</v>
      </c>
      <c r="F9892" t="s">
        <v>1510</v>
      </c>
      <c r="G9892" t="s">
        <v>540</v>
      </c>
      <c r="H9892" t="s">
        <v>1100</v>
      </c>
      <c r="I9892" t="s">
        <v>1732</v>
      </c>
      <c r="J9892" t="s">
        <v>1450</v>
      </c>
      <c r="K9892" t="s">
        <v>1451</v>
      </c>
      <c r="L9892" t="s">
        <v>1452</v>
      </c>
      <c r="M9892" t="s">
        <v>1453</v>
      </c>
      <c r="N9892" t="s">
        <v>1454</v>
      </c>
      <c r="O9892" t="s">
        <v>1455</v>
      </c>
      <c r="P9892" t="s">
        <v>1456</v>
      </c>
      <c r="Q9892" t="s">
        <v>1457</v>
      </c>
      <c r="R9892">
        <v>2048972</v>
      </c>
      <c r="S9892" t="s">
        <v>1461</v>
      </c>
      <c r="T9892">
        <v>840.33600000000001</v>
      </c>
      <c r="U9892">
        <v>1</v>
      </c>
      <c r="V9892">
        <v>840.33600000000001</v>
      </c>
      <c r="W9892">
        <v>1</v>
      </c>
      <c r="X9892">
        <v>686</v>
      </c>
      <c r="Y9892">
        <v>154.33600000000001</v>
      </c>
      <c r="Z9892">
        <v>2048972</v>
      </c>
    </row>
    <row r="9893" spans="1:26" x14ac:dyDescent="0.2">
      <c r="A9893" s="27">
        <v>46088</v>
      </c>
      <c r="B9893" t="s">
        <v>1733</v>
      </c>
      <c r="C9893" t="s">
        <v>1446</v>
      </c>
      <c r="D9893" t="s">
        <v>1446</v>
      </c>
      <c r="E9893" t="s">
        <v>1447</v>
      </c>
      <c r="F9893" t="s">
        <v>1448</v>
      </c>
      <c r="G9893" t="s">
        <v>233</v>
      </c>
      <c r="H9893" t="s">
        <v>909</v>
      </c>
      <c r="I9893" t="s">
        <v>1449</v>
      </c>
      <c r="J9893" t="s">
        <v>1450</v>
      </c>
      <c r="K9893" t="s">
        <v>1451</v>
      </c>
      <c r="L9893" t="s">
        <v>1452</v>
      </c>
      <c r="M9893" t="s">
        <v>1453</v>
      </c>
      <c r="N9893" t="s">
        <v>1454</v>
      </c>
      <c r="O9893" t="s">
        <v>1455</v>
      </c>
      <c r="P9893" t="s">
        <v>1456</v>
      </c>
      <c r="Q9893" t="s">
        <v>1457</v>
      </c>
      <c r="R9893">
        <v>2030990</v>
      </c>
      <c r="S9893" t="s">
        <v>1459</v>
      </c>
      <c r="T9893">
        <v>5882.32</v>
      </c>
      <c r="U9893">
        <v>7</v>
      </c>
      <c r="V9893">
        <v>5882.32</v>
      </c>
      <c r="W9893">
        <v>7</v>
      </c>
      <c r="X9893">
        <v>4830</v>
      </c>
      <c r="Y9893">
        <v>1052.32</v>
      </c>
      <c r="Z9893">
        <v>2030990</v>
      </c>
    </row>
    <row r="9894" spans="1:26" x14ac:dyDescent="0.2">
      <c r="A9894" s="27">
        <v>46088</v>
      </c>
      <c r="B9894" t="s">
        <v>1733</v>
      </c>
      <c r="C9894" t="s">
        <v>1446</v>
      </c>
      <c r="D9894" t="s">
        <v>1446</v>
      </c>
      <c r="E9894" t="s">
        <v>1447</v>
      </c>
      <c r="F9894" t="s">
        <v>1448</v>
      </c>
      <c r="G9894" t="s">
        <v>233</v>
      </c>
      <c r="H9894" t="s">
        <v>909</v>
      </c>
      <c r="I9894" t="s">
        <v>1449</v>
      </c>
      <c r="J9894" t="s">
        <v>1450</v>
      </c>
      <c r="K9894" t="s">
        <v>1451</v>
      </c>
      <c r="L9894" t="s">
        <v>1452</v>
      </c>
      <c r="M9894" t="s">
        <v>1453</v>
      </c>
      <c r="N9894" t="s">
        <v>1454</v>
      </c>
      <c r="O9894" t="s">
        <v>1455</v>
      </c>
      <c r="P9894" t="s">
        <v>1456</v>
      </c>
      <c r="Q9894" t="s">
        <v>1457</v>
      </c>
      <c r="R9894">
        <v>2039041</v>
      </c>
      <c r="S9894" t="s">
        <v>1460</v>
      </c>
      <c r="T9894">
        <v>840.30359999999996</v>
      </c>
      <c r="U9894">
        <v>1</v>
      </c>
      <c r="V9894">
        <v>840.30359999999996</v>
      </c>
      <c r="W9894">
        <v>1</v>
      </c>
      <c r="X9894">
        <v>690</v>
      </c>
      <c r="Y9894">
        <v>150.30359999999999</v>
      </c>
      <c r="Z9894">
        <v>2039041</v>
      </c>
    </row>
    <row r="9895" spans="1:26" x14ac:dyDescent="0.2">
      <c r="A9895" s="27">
        <v>46088</v>
      </c>
      <c r="B9895" t="s">
        <v>1733</v>
      </c>
      <c r="C9895" t="s">
        <v>1446</v>
      </c>
      <c r="D9895" t="s">
        <v>1446</v>
      </c>
      <c r="E9895" t="s">
        <v>1447</v>
      </c>
      <c r="F9895" t="s">
        <v>273</v>
      </c>
      <c r="G9895" t="s">
        <v>273</v>
      </c>
      <c r="H9895" t="s">
        <v>888</v>
      </c>
      <c r="I9895" t="s">
        <v>1462</v>
      </c>
      <c r="J9895" t="s">
        <v>1450</v>
      </c>
      <c r="K9895" t="s">
        <v>1451</v>
      </c>
      <c r="L9895" t="s">
        <v>1452</v>
      </c>
      <c r="M9895" t="s">
        <v>1453</v>
      </c>
      <c r="N9895" t="s">
        <v>1454</v>
      </c>
      <c r="O9895" t="s">
        <v>1455</v>
      </c>
      <c r="P9895" t="s">
        <v>1456</v>
      </c>
      <c r="Q9895" t="s">
        <v>1457</v>
      </c>
      <c r="R9895">
        <v>2001113</v>
      </c>
      <c r="S9895" t="s">
        <v>1458</v>
      </c>
      <c r="T9895">
        <v>1680.6721</v>
      </c>
      <c r="U9895">
        <v>2</v>
      </c>
      <c r="V9895">
        <v>1680.6721</v>
      </c>
      <c r="W9895">
        <v>2</v>
      </c>
      <c r="X9895">
        <v>1372</v>
      </c>
      <c r="Y9895">
        <v>308.6721</v>
      </c>
      <c r="Z9895">
        <v>2001113</v>
      </c>
    </row>
    <row r="9896" spans="1:26" x14ac:dyDescent="0.2">
      <c r="A9896" s="27">
        <v>46088</v>
      </c>
      <c r="B9896" t="s">
        <v>1733</v>
      </c>
      <c r="C9896" t="s">
        <v>1446</v>
      </c>
      <c r="D9896" t="s">
        <v>1446</v>
      </c>
      <c r="E9896" t="s">
        <v>1447</v>
      </c>
      <c r="F9896" t="s">
        <v>273</v>
      </c>
      <c r="G9896" t="s">
        <v>273</v>
      </c>
      <c r="H9896" t="s">
        <v>888</v>
      </c>
      <c r="I9896" t="s">
        <v>1462</v>
      </c>
      <c r="J9896" t="s">
        <v>1450</v>
      </c>
      <c r="K9896" t="s">
        <v>1451</v>
      </c>
      <c r="L9896" t="s">
        <v>1452</v>
      </c>
      <c r="M9896" t="s">
        <v>1453</v>
      </c>
      <c r="N9896" t="s">
        <v>1454</v>
      </c>
      <c r="O9896" t="s">
        <v>1455</v>
      </c>
      <c r="P9896" t="s">
        <v>1456</v>
      </c>
      <c r="Q9896" t="s">
        <v>1457</v>
      </c>
      <c r="R9896">
        <v>2030990</v>
      </c>
      <c r="S9896" t="s">
        <v>1459</v>
      </c>
      <c r="T9896">
        <v>10083.643099999999</v>
      </c>
      <c r="U9896">
        <v>12</v>
      </c>
      <c r="V9896">
        <v>10083.643099999999</v>
      </c>
      <c r="W9896">
        <v>12</v>
      </c>
      <c r="X9896">
        <v>8280</v>
      </c>
      <c r="Y9896">
        <v>1803.6431</v>
      </c>
      <c r="Z9896">
        <v>2030990</v>
      </c>
    </row>
    <row r="9897" spans="1:26" x14ac:dyDescent="0.2">
      <c r="A9897" s="27">
        <v>46088</v>
      </c>
      <c r="B9897" t="s">
        <v>1733</v>
      </c>
      <c r="C9897" t="s">
        <v>1446</v>
      </c>
      <c r="D9897" t="s">
        <v>1446</v>
      </c>
      <c r="E9897" t="s">
        <v>1447</v>
      </c>
      <c r="F9897" t="s">
        <v>273</v>
      </c>
      <c r="G9897" t="s">
        <v>102</v>
      </c>
      <c r="H9897" t="s">
        <v>895</v>
      </c>
      <c r="I9897" t="s">
        <v>1465</v>
      </c>
      <c r="J9897" t="s">
        <v>1450</v>
      </c>
      <c r="K9897" t="s">
        <v>1451</v>
      </c>
      <c r="L9897" t="s">
        <v>1452</v>
      </c>
      <c r="M9897" t="s">
        <v>1453</v>
      </c>
      <c r="N9897" t="s">
        <v>1454</v>
      </c>
      <c r="O9897" t="s">
        <v>1455</v>
      </c>
      <c r="P9897" t="s">
        <v>1456</v>
      </c>
      <c r="Q9897" t="s">
        <v>1457</v>
      </c>
      <c r="R9897">
        <v>2030990</v>
      </c>
      <c r="S9897" t="s">
        <v>1459</v>
      </c>
      <c r="T9897">
        <v>2520.9108000000001</v>
      </c>
      <c r="U9897">
        <v>3</v>
      </c>
      <c r="V9897">
        <v>2520.9108000000001</v>
      </c>
      <c r="W9897">
        <v>3</v>
      </c>
      <c r="X9897">
        <v>2073</v>
      </c>
      <c r="Y9897">
        <v>447.91079999999999</v>
      </c>
      <c r="Z9897">
        <v>2030990</v>
      </c>
    </row>
    <row r="9898" spans="1:26" x14ac:dyDescent="0.2">
      <c r="A9898" s="27">
        <v>46088</v>
      </c>
      <c r="B9898" t="s">
        <v>1733</v>
      </c>
      <c r="C9898" t="s">
        <v>1446</v>
      </c>
      <c r="D9898" t="s">
        <v>1446</v>
      </c>
      <c r="E9898" t="s">
        <v>1447</v>
      </c>
      <c r="F9898" t="s">
        <v>273</v>
      </c>
      <c r="G9898" t="s">
        <v>102</v>
      </c>
      <c r="H9898" t="s">
        <v>895</v>
      </c>
      <c r="I9898" t="s">
        <v>1465</v>
      </c>
      <c r="J9898" t="s">
        <v>1450</v>
      </c>
      <c r="K9898" t="s">
        <v>1451</v>
      </c>
      <c r="L9898" t="s">
        <v>1452</v>
      </c>
      <c r="M9898" t="s">
        <v>1453</v>
      </c>
      <c r="N9898" t="s">
        <v>1454</v>
      </c>
      <c r="O9898" t="s">
        <v>1455</v>
      </c>
      <c r="P9898" t="s">
        <v>1456</v>
      </c>
      <c r="Q9898" t="s">
        <v>1457</v>
      </c>
      <c r="R9898">
        <v>2048972</v>
      </c>
      <c r="S9898" t="s">
        <v>1461</v>
      </c>
      <c r="T9898">
        <v>2520.9108000000001</v>
      </c>
      <c r="U9898">
        <v>3</v>
      </c>
      <c r="V9898">
        <v>2520.9108000000001</v>
      </c>
      <c r="W9898">
        <v>3</v>
      </c>
      <c r="X9898">
        <v>2061</v>
      </c>
      <c r="Y9898">
        <v>459.91079999999999</v>
      </c>
      <c r="Z9898">
        <v>2048972</v>
      </c>
    </row>
    <row r="9899" spans="1:26" x14ac:dyDescent="0.2">
      <c r="A9899" s="27">
        <v>46088</v>
      </c>
      <c r="B9899" t="s">
        <v>1733</v>
      </c>
      <c r="C9899" t="s">
        <v>1446</v>
      </c>
      <c r="D9899" t="s">
        <v>1446</v>
      </c>
      <c r="E9899" t="s">
        <v>1447</v>
      </c>
      <c r="F9899" t="s">
        <v>1466</v>
      </c>
      <c r="G9899" t="s">
        <v>1467</v>
      </c>
      <c r="H9899" t="s">
        <v>923</v>
      </c>
      <c r="I9899" t="s">
        <v>1468</v>
      </c>
      <c r="J9899" t="s">
        <v>1450</v>
      </c>
      <c r="K9899" t="s">
        <v>1451</v>
      </c>
      <c r="L9899" t="s">
        <v>1452</v>
      </c>
      <c r="M9899" t="s">
        <v>1453</v>
      </c>
      <c r="N9899" t="s">
        <v>1454</v>
      </c>
      <c r="O9899" t="s">
        <v>1455</v>
      </c>
      <c r="P9899" t="s">
        <v>1456</v>
      </c>
      <c r="Q9899" t="s">
        <v>1457</v>
      </c>
      <c r="R9899">
        <v>2001113</v>
      </c>
      <c r="S9899" t="s">
        <v>1458</v>
      </c>
      <c r="T9899">
        <v>840.30359999999996</v>
      </c>
      <c r="U9899">
        <v>1</v>
      </c>
      <c r="V9899">
        <v>840.30359999999996</v>
      </c>
      <c r="W9899">
        <v>1</v>
      </c>
      <c r="X9899">
        <v>687</v>
      </c>
      <c r="Y9899">
        <v>153.30359999999999</v>
      </c>
      <c r="Z9899">
        <v>2001113</v>
      </c>
    </row>
    <row r="9900" spans="1:26" x14ac:dyDescent="0.2">
      <c r="A9900" s="27">
        <v>46088</v>
      </c>
      <c r="B9900" t="s">
        <v>1733</v>
      </c>
      <c r="C9900" t="s">
        <v>1446</v>
      </c>
      <c r="D9900" t="s">
        <v>1446</v>
      </c>
      <c r="E9900" t="s">
        <v>1447</v>
      </c>
      <c r="F9900" t="s">
        <v>1470</v>
      </c>
      <c r="G9900" t="s">
        <v>383</v>
      </c>
      <c r="H9900" t="s">
        <v>214</v>
      </c>
      <c r="I9900" t="s">
        <v>1471</v>
      </c>
      <c r="J9900" t="s">
        <v>1450</v>
      </c>
      <c r="K9900" t="s">
        <v>1451</v>
      </c>
      <c r="L9900" t="s">
        <v>1452</v>
      </c>
      <c r="M9900" t="s">
        <v>1453</v>
      </c>
      <c r="N9900" t="s">
        <v>1454</v>
      </c>
      <c r="O9900" t="s">
        <v>1455</v>
      </c>
      <c r="P9900" t="s">
        <v>1456</v>
      </c>
      <c r="Q9900" t="s">
        <v>1457</v>
      </c>
      <c r="R9900">
        <v>2030990</v>
      </c>
      <c r="S9900" t="s">
        <v>1459</v>
      </c>
      <c r="T9900">
        <v>11764.315199999999</v>
      </c>
      <c r="U9900">
        <v>14</v>
      </c>
      <c r="V9900">
        <v>11764.315199999999</v>
      </c>
      <c r="W9900">
        <v>14</v>
      </c>
      <c r="X9900">
        <v>9660</v>
      </c>
      <c r="Y9900">
        <v>2104.3152</v>
      </c>
      <c r="Z9900">
        <v>2030990</v>
      </c>
    </row>
    <row r="9901" spans="1:26" x14ac:dyDescent="0.2">
      <c r="A9901" s="27">
        <v>46088</v>
      </c>
      <c r="B9901" t="s">
        <v>1733</v>
      </c>
      <c r="C9901" t="s">
        <v>1446</v>
      </c>
      <c r="D9901" t="s">
        <v>1446</v>
      </c>
      <c r="E9901" t="s">
        <v>1447</v>
      </c>
      <c r="F9901" t="s">
        <v>1470</v>
      </c>
      <c r="G9901" t="s">
        <v>383</v>
      </c>
      <c r="H9901" t="s">
        <v>214</v>
      </c>
      <c r="I9901" t="s">
        <v>1471</v>
      </c>
      <c r="J9901" t="s">
        <v>1450</v>
      </c>
      <c r="K9901" t="s">
        <v>1451</v>
      </c>
      <c r="L9901" t="s">
        <v>1452</v>
      </c>
      <c r="M9901" t="s">
        <v>1453</v>
      </c>
      <c r="N9901" t="s">
        <v>1454</v>
      </c>
      <c r="O9901" t="s">
        <v>1455</v>
      </c>
      <c r="P9901" t="s">
        <v>1456</v>
      </c>
      <c r="Q9901" t="s">
        <v>1457</v>
      </c>
      <c r="R9901">
        <v>2030991</v>
      </c>
      <c r="S9901" t="s">
        <v>1463</v>
      </c>
      <c r="T9901">
        <v>2392.4367999999999</v>
      </c>
      <c r="U9901">
        <v>3</v>
      </c>
      <c r="V9901">
        <v>2392.4367999999999</v>
      </c>
      <c r="W9901">
        <v>3</v>
      </c>
      <c r="X9901">
        <v>2070</v>
      </c>
      <c r="Y9901">
        <v>322.43680000000001</v>
      </c>
      <c r="Z9901">
        <v>2030991</v>
      </c>
    </row>
    <row r="9902" spans="1:26" x14ac:dyDescent="0.2">
      <c r="A9902" s="27">
        <v>46088</v>
      </c>
      <c r="B9902" t="s">
        <v>1733</v>
      </c>
      <c r="C9902" t="s">
        <v>1446</v>
      </c>
      <c r="D9902" t="s">
        <v>1446</v>
      </c>
      <c r="E9902" t="s">
        <v>1447</v>
      </c>
      <c r="F9902" t="s">
        <v>1472</v>
      </c>
      <c r="G9902" t="s">
        <v>244</v>
      </c>
      <c r="H9902" t="s">
        <v>44</v>
      </c>
      <c r="I9902" t="s">
        <v>1473</v>
      </c>
      <c r="J9902" t="s">
        <v>1450</v>
      </c>
      <c r="K9902" t="s">
        <v>1451</v>
      </c>
      <c r="L9902" t="s">
        <v>1452</v>
      </c>
      <c r="M9902" t="s">
        <v>1453</v>
      </c>
      <c r="N9902" t="s">
        <v>1454</v>
      </c>
      <c r="O9902" t="s">
        <v>1455</v>
      </c>
      <c r="P9902" t="s">
        <v>1456</v>
      </c>
      <c r="Q9902" t="s">
        <v>1457</v>
      </c>
      <c r="R9902">
        <v>2039041</v>
      </c>
      <c r="S9902" t="s">
        <v>1460</v>
      </c>
      <c r="T9902">
        <v>2520.9108000000001</v>
      </c>
      <c r="U9902">
        <v>3</v>
      </c>
      <c r="V9902">
        <v>2520.9108000000001</v>
      </c>
      <c r="W9902">
        <v>3</v>
      </c>
      <c r="X9902">
        <v>2070</v>
      </c>
      <c r="Y9902">
        <v>450.91079999999999</v>
      </c>
      <c r="Z9902">
        <v>2039041</v>
      </c>
    </row>
    <row r="9903" spans="1:26" x14ac:dyDescent="0.2">
      <c r="A9903" s="27">
        <v>46088</v>
      </c>
      <c r="B9903" t="s">
        <v>1733</v>
      </c>
      <c r="C9903" t="s">
        <v>1446</v>
      </c>
      <c r="D9903" t="s">
        <v>1446</v>
      </c>
      <c r="E9903" t="s">
        <v>1447</v>
      </c>
      <c r="F9903" t="s">
        <v>1472</v>
      </c>
      <c r="G9903" t="s">
        <v>244</v>
      </c>
      <c r="H9903" t="s">
        <v>44</v>
      </c>
      <c r="I9903" t="s">
        <v>1473</v>
      </c>
      <c r="J9903" t="s">
        <v>1450</v>
      </c>
      <c r="K9903" t="s">
        <v>1451</v>
      </c>
      <c r="L9903" t="s">
        <v>1452</v>
      </c>
      <c r="M9903" t="s">
        <v>1453</v>
      </c>
      <c r="N9903" t="s">
        <v>1454</v>
      </c>
      <c r="O9903" t="s">
        <v>1455</v>
      </c>
      <c r="P9903" t="s">
        <v>1456</v>
      </c>
      <c r="Q9903" t="s">
        <v>1457</v>
      </c>
      <c r="R9903">
        <v>2048972</v>
      </c>
      <c r="S9903" t="s">
        <v>1461</v>
      </c>
      <c r="T9903">
        <v>10083.643099999999</v>
      </c>
      <c r="U9903">
        <v>12</v>
      </c>
      <c r="V9903">
        <v>10083.643099999999</v>
      </c>
      <c r="W9903">
        <v>12</v>
      </c>
      <c r="X9903">
        <v>8208</v>
      </c>
      <c r="Y9903">
        <v>1875.6431</v>
      </c>
      <c r="Z9903">
        <v>2048972</v>
      </c>
    </row>
    <row r="9904" spans="1:26" x14ac:dyDescent="0.2">
      <c r="A9904" s="27">
        <v>46088</v>
      </c>
      <c r="B9904" t="s">
        <v>1733</v>
      </c>
      <c r="C9904" t="s">
        <v>1446</v>
      </c>
      <c r="D9904" t="s">
        <v>1446</v>
      </c>
      <c r="E9904" t="s">
        <v>1474</v>
      </c>
      <c r="F9904" t="s">
        <v>125</v>
      </c>
      <c r="G9904" t="s">
        <v>709</v>
      </c>
      <c r="H9904" t="s">
        <v>928</v>
      </c>
      <c r="I9904" t="s">
        <v>1477</v>
      </c>
      <c r="J9904" t="s">
        <v>1450</v>
      </c>
      <c r="K9904" t="s">
        <v>1451</v>
      </c>
      <c r="L9904" t="s">
        <v>1452</v>
      </c>
      <c r="M9904" t="s">
        <v>1453</v>
      </c>
      <c r="N9904" t="s">
        <v>1454</v>
      </c>
      <c r="O9904" t="s">
        <v>1455</v>
      </c>
      <c r="P9904" t="s">
        <v>1456</v>
      </c>
      <c r="Q9904" t="s">
        <v>1457</v>
      </c>
      <c r="R9904">
        <v>2048972</v>
      </c>
      <c r="S9904" t="s">
        <v>1461</v>
      </c>
      <c r="T9904">
        <v>3361.3443000000002</v>
      </c>
      <c r="U9904">
        <v>4</v>
      </c>
      <c r="V9904">
        <v>3361.3443000000002</v>
      </c>
      <c r="W9904">
        <v>4</v>
      </c>
      <c r="X9904">
        <v>2732</v>
      </c>
      <c r="Y9904">
        <v>629.34429999999998</v>
      </c>
      <c r="Z9904">
        <v>2048972</v>
      </c>
    </row>
    <row r="9905" spans="1:26" x14ac:dyDescent="0.2">
      <c r="A9905" s="27">
        <v>46088</v>
      </c>
      <c r="B9905" t="s">
        <v>1733</v>
      </c>
      <c r="C9905" t="s">
        <v>1446</v>
      </c>
      <c r="D9905" t="s">
        <v>1446</v>
      </c>
      <c r="E9905" t="s">
        <v>1474</v>
      </c>
      <c r="F9905" t="s">
        <v>125</v>
      </c>
      <c r="G9905" t="s">
        <v>1480</v>
      </c>
      <c r="H9905" t="s">
        <v>1734</v>
      </c>
      <c r="I9905" t="s">
        <v>1735</v>
      </c>
      <c r="J9905" t="s">
        <v>1450</v>
      </c>
      <c r="K9905" t="s">
        <v>1451</v>
      </c>
      <c r="L9905" t="s">
        <v>1452</v>
      </c>
      <c r="M9905" t="s">
        <v>1453</v>
      </c>
      <c r="N9905" t="s">
        <v>1454</v>
      </c>
      <c r="O9905" t="s">
        <v>1455</v>
      </c>
      <c r="P9905" t="s">
        <v>1456</v>
      </c>
      <c r="Q9905" t="s">
        <v>1457</v>
      </c>
      <c r="R9905">
        <v>2001113</v>
      </c>
      <c r="S9905" t="s">
        <v>1458</v>
      </c>
      <c r="T9905">
        <v>1594.9579000000001</v>
      </c>
      <c r="U9905">
        <v>2</v>
      </c>
      <c r="V9905">
        <v>1594.9579000000001</v>
      </c>
      <c r="W9905">
        <v>2</v>
      </c>
      <c r="X9905">
        <v>1372</v>
      </c>
      <c r="Y9905">
        <v>222.9579</v>
      </c>
      <c r="Z9905">
        <v>2001113</v>
      </c>
    </row>
    <row r="9906" spans="1:26" x14ac:dyDescent="0.2">
      <c r="A9906" s="27">
        <v>46088</v>
      </c>
      <c r="B9906" t="s">
        <v>1733</v>
      </c>
      <c r="C9906" t="s">
        <v>1446</v>
      </c>
      <c r="D9906" t="s">
        <v>1446</v>
      </c>
      <c r="E9906" t="s">
        <v>1474</v>
      </c>
      <c r="F9906" t="s">
        <v>125</v>
      </c>
      <c r="G9906" t="s">
        <v>1480</v>
      </c>
      <c r="H9906" t="s">
        <v>1734</v>
      </c>
      <c r="I9906" t="s">
        <v>1735</v>
      </c>
      <c r="J9906" t="s">
        <v>1450</v>
      </c>
      <c r="K9906" t="s">
        <v>1451</v>
      </c>
      <c r="L9906" t="s">
        <v>1452</v>
      </c>
      <c r="M9906" t="s">
        <v>1453</v>
      </c>
      <c r="N9906" t="s">
        <v>1454</v>
      </c>
      <c r="O9906" t="s">
        <v>1455</v>
      </c>
      <c r="P9906" t="s">
        <v>1456</v>
      </c>
      <c r="Q9906" t="s">
        <v>1457</v>
      </c>
      <c r="R9906">
        <v>2030990</v>
      </c>
      <c r="S9906" t="s">
        <v>1459</v>
      </c>
      <c r="T9906">
        <v>5686.5218000000004</v>
      </c>
      <c r="U9906">
        <v>6</v>
      </c>
      <c r="V9906">
        <v>5686.5218000000004</v>
      </c>
      <c r="W9906">
        <v>6</v>
      </c>
      <c r="X9906">
        <v>4140</v>
      </c>
      <c r="Y9906">
        <v>1546.5218</v>
      </c>
      <c r="Z9906">
        <v>2030990</v>
      </c>
    </row>
    <row r="9907" spans="1:26" x14ac:dyDescent="0.2">
      <c r="A9907" s="27">
        <v>46088</v>
      </c>
      <c r="B9907" t="s">
        <v>1733</v>
      </c>
      <c r="C9907" t="s">
        <v>1446</v>
      </c>
      <c r="D9907" t="s">
        <v>1446</v>
      </c>
      <c r="E9907" t="s">
        <v>1474</v>
      </c>
      <c r="F9907" t="s">
        <v>1470</v>
      </c>
      <c r="G9907" t="s">
        <v>1482</v>
      </c>
      <c r="H9907" t="s">
        <v>856</v>
      </c>
      <c r="I9907" t="s">
        <v>1736</v>
      </c>
      <c r="J9907" t="s">
        <v>1450</v>
      </c>
      <c r="K9907" t="s">
        <v>1451</v>
      </c>
      <c r="L9907" t="s">
        <v>1452</v>
      </c>
      <c r="M9907" t="s">
        <v>1453</v>
      </c>
      <c r="N9907" t="s">
        <v>1454</v>
      </c>
      <c r="O9907" t="s">
        <v>1455</v>
      </c>
      <c r="P9907" t="s">
        <v>1456</v>
      </c>
      <c r="Q9907" t="s">
        <v>1457</v>
      </c>
      <c r="R9907">
        <v>2001113</v>
      </c>
      <c r="S9907" t="s">
        <v>1458</v>
      </c>
      <c r="T9907">
        <v>10083.708000000001</v>
      </c>
      <c r="U9907">
        <v>12</v>
      </c>
      <c r="V9907">
        <v>10083.708000000001</v>
      </c>
      <c r="W9907">
        <v>12</v>
      </c>
      <c r="X9907">
        <v>8232</v>
      </c>
      <c r="Y9907">
        <v>1851.7080000000001</v>
      </c>
      <c r="Z9907">
        <v>2001113</v>
      </c>
    </row>
    <row r="9908" spans="1:26" x14ac:dyDescent="0.2">
      <c r="A9908" s="27">
        <v>46088</v>
      </c>
      <c r="B9908" t="s">
        <v>1733</v>
      </c>
      <c r="C9908" t="s">
        <v>1446</v>
      </c>
      <c r="D9908" t="s">
        <v>1446</v>
      </c>
      <c r="E9908" t="s">
        <v>1474</v>
      </c>
      <c r="F9908" t="s">
        <v>1470</v>
      </c>
      <c r="G9908" t="s">
        <v>1482</v>
      </c>
      <c r="H9908" t="s">
        <v>856</v>
      </c>
      <c r="I9908" t="s">
        <v>1736</v>
      </c>
      <c r="J9908" t="s">
        <v>1450</v>
      </c>
      <c r="K9908" t="s">
        <v>1451</v>
      </c>
      <c r="L9908" t="s">
        <v>1452</v>
      </c>
      <c r="M9908" t="s">
        <v>1453</v>
      </c>
      <c r="N9908" t="s">
        <v>1454</v>
      </c>
      <c r="O9908" t="s">
        <v>1455</v>
      </c>
      <c r="P9908" t="s">
        <v>1456</v>
      </c>
      <c r="Q9908" t="s">
        <v>1457</v>
      </c>
      <c r="R9908">
        <v>2030990</v>
      </c>
      <c r="S9908" t="s">
        <v>1459</v>
      </c>
      <c r="T9908">
        <v>2520.9108000000001</v>
      </c>
      <c r="U9908">
        <v>3</v>
      </c>
      <c r="V9908">
        <v>2520.9108000000001</v>
      </c>
      <c r="W9908">
        <v>3</v>
      </c>
      <c r="X9908">
        <v>2073</v>
      </c>
      <c r="Y9908">
        <v>447.91079999999999</v>
      </c>
      <c r="Z9908">
        <v>2030990</v>
      </c>
    </row>
    <row r="9909" spans="1:26" x14ac:dyDescent="0.2">
      <c r="A9909" s="27">
        <v>46088</v>
      </c>
      <c r="B9909" t="s">
        <v>1733</v>
      </c>
      <c r="C9909" t="s">
        <v>1446</v>
      </c>
      <c r="D9909" t="s">
        <v>1446</v>
      </c>
      <c r="E9909" t="s">
        <v>1485</v>
      </c>
      <c r="F9909" t="s">
        <v>1470</v>
      </c>
      <c r="G9909" t="s">
        <v>60</v>
      </c>
      <c r="H9909" t="s">
        <v>84</v>
      </c>
      <c r="I9909" t="s">
        <v>1488</v>
      </c>
      <c r="J9909" t="s">
        <v>1450</v>
      </c>
      <c r="K9909" t="s">
        <v>1451</v>
      </c>
      <c r="L9909" t="s">
        <v>1452</v>
      </c>
      <c r="M9909" t="s">
        <v>1453</v>
      </c>
      <c r="N9909" t="s">
        <v>1454</v>
      </c>
      <c r="O9909" t="s">
        <v>1455</v>
      </c>
      <c r="P9909" t="s">
        <v>1456</v>
      </c>
      <c r="Q9909" t="s">
        <v>1457</v>
      </c>
      <c r="R9909">
        <v>2001113</v>
      </c>
      <c r="S9909" t="s">
        <v>1458</v>
      </c>
      <c r="T9909">
        <v>12604.8462</v>
      </c>
      <c r="U9909">
        <v>15</v>
      </c>
      <c r="V9909">
        <v>12603.5857</v>
      </c>
      <c r="W9909">
        <v>14.9985</v>
      </c>
      <c r="X9909">
        <v>10288.971</v>
      </c>
      <c r="Y9909">
        <v>2314.6147000000001</v>
      </c>
      <c r="Z9909">
        <v>2001113</v>
      </c>
    </row>
    <row r="9910" spans="1:26" x14ac:dyDescent="0.2">
      <c r="A9910" s="27">
        <v>46088</v>
      </c>
      <c r="B9910" t="s">
        <v>1733</v>
      </c>
      <c r="C9910" t="s">
        <v>1446</v>
      </c>
      <c r="D9910" t="s">
        <v>1446</v>
      </c>
      <c r="E9910" t="s">
        <v>1485</v>
      </c>
      <c r="F9910" t="s">
        <v>1470</v>
      </c>
      <c r="G9910" t="s">
        <v>22</v>
      </c>
      <c r="H9910" t="s">
        <v>861</v>
      </c>
      <c r="I9910" t="s">
        <v>1492</v>
      </c>
      <c r="J9910" t="s">
        <v>1450</v>
      </c>
      <c r="K9910" t="s">
        <v>1451</v>
      </c>
      <c r="L9910" t="s">
        <v>1452</v>
      </c>
      <c r="M9910" t="s">
        <v>1453</v>
      </c>
      <c r="N9910" t="s">
        <v>1454</v>
      </c>
      <c r="O9910" t="s">
        <v>1455</v>
      </c>
      <c r="P9910" t="s">
        <v>1456</v>
      </c>
      <c r="Q9910" t="s">
        <v>1457</v>
      </c>
      <c r="R9910">
        <v>2001113</v>
      </c>
      <c r="S9910" t="s">
        <v>1458</v>
      </c>
      <c r="T9910">
        <v>18358.822100000001</v>
      </c>
      <c r="U9910">
        <v>22</v>
      </c>
      <c r="V9910">
        <v>18358.822100000001</v>
      </c>
      <c r="W9910">
        <v>22</v>
      </c>
      <c r="X9910">
        <v>15092</v>
      </c>
      <c r="Y9910">
        <v>3266.8220999999999</v>
      </c>
      <c r="Z9910">
        <v>2001113</v>
      </c>
    </row>
    <row r="9911" spans="1:26" x14ac:dyDescent="0.2">
      <c r="A9911" s="27">
        <v>46088</v>
      </c>
      <c r="B9911" t="s">
        <v>1733</v>
      </c>
      <c r="C9911" t="s">
        <v>1446</v>
      </c>
      <c r="D9911" t="s">
        <v>1446</v>
      </c>
      <c r="E9911" t="s">
        <v>1485</v>
      </c>
      <c r="F9911" t="s">
        <v>1470</v>
      </c>
      <c r="G9911" t="s">
        <v>22</v>
      </c>
      <c r="H9911" t="s">
        <v>861</v>
      </c>
      <c r="I9911" t="s">
        <v>1492</v>
      </c>
      <c r="J9911" t="s">
        <v>1450</v>
      </c>
      <c r="K9911" t="s">
        <v>1451</v>
      </c>
      <c r="L9911" t="s">
        <v>1452</v>
      </c>
      <c r="M9911" t="s">
        <v>1453</v>
      </c>
      <c r="N9911" t="s">
        <v>1454</v>
      </c>
      <c r="O9911" t="s">
        <v>1455</v>
      </c>
      <c r="P9911" t="s">
        <v>1456</v>
      </c>
      <c r="Q9911" t="s">
        <v>1457</v>
      </c>
      <c r="R9911">
        <v>2030990</v>
      </c>
      <c r="S9911" t="s">
        <v>1459</v>
      </c>
      <c r="T9911">
        <v>1680.6721</v>
      </c>
      <c r="U9911">
        <v>2</v>
      </c>
      <c r="V9911">
        <v>1680.6721</v>
      </c>
      <c r="W9911">
        <v>2</v>
      </c>
      <c r="X9911">
        <v>1380</v>
      </c>
      <c r="Y9911">
        <v>300.6721</v>
      </c>
      <c r="Z9911">
        <v>2030990</v>
      </c>
    </row>
    <row r="9912" spans="1:26" x14ac:dyDescent="0.2">
      <c r="A9912" s="27">
        <v>46088</v>
      </c>
      <c r="B9912" t="s">
        <v>1733</v>
      </c>
      <c r="C9912" t="s">
        <v>1446</v>
      </c>
      <c r="D9912" t="s">
        <v>1446</v>
      </c>
      <c r="E9912" t="s">
        <v>1494</v>
      </c>
      <c r="F9912" t="s">
        <v>1495</v>
      </c>
      <c r="G9912" t="s">
        <v>106</v>
      </c>
      <c r="H9912" t="s">
        <v>292</v>
      </c>
      <c r="I9912" t="s">
        <v>1496</v>
      </c>
      <c r="J9912" t="s">
        <v>1450</v>
      </c>
      <c r="K9912" t="s">
        <v>1451</v>
      </c>
      <c r="L9912" t="s">
        <v>1452</v>
      </c>
      <c r="M9912" t="s">
        <v>1453</v>
      </c>
      <c r="N9912" t="s">
        <v>1454</v>
      </c>
      <c r="O9912" t="s">
        <v>1455</v>
      </c>
      <c r="P9912" t="s">
        <v>1456</v>
      </c>
      <c r="Q9912" t="s">
        <v>1457</v>
      </c>
      <c r="R9912">
        <v>2030990</v>
      </c>
      <c r="S9912" t="s">
        <v>1459</v>
      </c>
      <c r="T9912">
        <v>1680.6721</v>
      </c>
      <c r="U9912">
        <v>2</v>
      </c>
      <c r="V9912">
        <v>1680.6721</v>
      </c>
      <c r="W9912">
        <v>2</v>
      </c>
      <c r="X9912">
        <v>1382</v>
      </c>
      <c r="Y9912">
        <v>298.6721</v>
      </c>
      <c r="Z9912">
        <v>2030990</v>
      </c>
    </row>
    <row r="9913" spans="1:26" x14ac:dyDescent="0.2">
      <c r="A9913" s="27">
        <v>46088</v>
      </c>
      <c r="B9913" t="s">
        <v>1733</v>
      </c>
      <c r="C9913" t="s">
        <v>1446</v>
      </c>
      <c r="D9913" t="s">
        <v>1446</v>
      </c>
      <c r="E9913" t="s">
        <v>1494</v>
      </c>
      <c r="F9913" t="s">
        <v>1470</v>
      </c>
      <c r="G9913" t="s">
        <v>181</v>
      </c>
      <c r="H9913" t="s">
        <v>859</v>
      </c>
      <c r="I9913" t="s">
        <v>1737</v>
      </c>
      <c r="J9913" t="s">
        <v>1450</v>
      </c>
      <c r="K9913" t="s">
        <v>1451</v>
      </c>
      <c r="L9913" t="s">
        <v>1452</v>
      </c>
      <c r="M9913" t="s">
        <v>1453</v>
      </c>
      <c r="N9913" t="s">
        <v>1454</v>
      </c>
      <c r="O9913" t="s">
        <v>1455</v>
      </c>
      <c r="P9913" t="s">
        <v>1456</v>
      </c>
      <c r="Q9913" t="s">
        <v>1457</v>
      </c>
      <c r="R9913">
        <v>2001113</v>
      </c>
      <c r="S9913" t="s">
        <v>1458</v>
      </c>
      <c r="T9913">
        <v>3361.3443000000002</v>
      </c>
      <c r="U9913">
        <v>4</v>
      </c>
      <c r="V9913">
        <v>3361.3443000000002</v>
      </c>
      <c r="W9913">
        <v>4</v>
      </c>
      <c r="X9913">
        <v>2744</v>
      </c>
      <c r="Y9913">
        <v>617.34429999999998</v>
      </c>
      <c r="Z9913">
        <v>2001113</v>
      </c>
    </row>
    <row r="9914" spans="1:26" x14ac:dyDescent="0.2">
      <c r="A9914" s="27">
        <v>46088</v>
      </c>
      <c r="B9914" t="s">
        <v>1733</v>
      </c>
      <c r="C9914" t="s">
        <v>1446</v>
      </c>
      <c r="D9914" t="s">
        <v>1446</v>
      </c>
      <c r="E9914" t="s">
        <v>1494</v>
      </c>
      <c r="F9914" t="s">
        <v>1470</v>
      </c>
      <c r="G9914" t="s">
        <v>181</v>
      </c>
      <c r="H9914" t="s">
        <v>859</v>
      </c>
      <c r="I9914" t="s">
        <v>1737</v>
      </c>
      <c r="J9914" t="s">
        <v>1450</v>
      </c>
      <c r="K9914" t="s">
        <v>1451</v>
      </c>
      <c r="L9914" t="s">
        <v>1452</v>
      </c>
      <c r="M9914" t="s">
        <v>1453</v>
      </c>
      <c r="N9914" t="s">
        <v>1454</v>
      </c>
      <c r="O9914" t="s">
        <v>1455</v>
      </c>
      <c r="P9914" t="s">
        <v>1456</v>
      </c>
      <c r="Q9914" t="s">
        <v>1457</v>
      </c>
      <c r="R9914">
        <v>2030990</v>
      </c>
      <c r="S9914" t="s">
        <v>1459</v>
      </c>
      <c r="T9914">
        <v>21007.654699999999</v>
      </c>
      <c r="U9914">
        <v>25</v>
      </c>
      <c r="V9914">
        <v>21007.654699999999</v>
      </c>
      <c r="W9914">
        <v>25</v>
      </c>
      <c r="X9914">
        <v>17250</v>
      </c>
      <c r="Y9914">
        <v>3757.6547</v>
      </c>
      <c r="Z9914">
        <v>2030990</v>
      </c>
    </row>
    <row r="9915" spans="1:26" x14ac:dyDescent="0.2">
      <c r="A9915" s="27">
        <v>46088</v>
      </c>
      <c r="B9915" t="s">
        <v>1733</v>
      </c>
      <c r="C9915" t="s">
        <v>1446</v>
      </c>
      <c r="D9915" t="s">
        <v>1446</v>
      </c>
      <c r="E9915" t="s">
        <v>1494</v>
      </c>
      <c r="F9915" t="s">
        <v>1470</v>
      </c>
      <c r="G9915" t="s">
        <v>181</v>
      </c>
      <c r="H9915" t="s">
        <v>859</v>
      </c>
      <c r="I9915" t="s">
        <v>1737</v>
      </c>
      <c r="J9915" t="s">
        <v>1450</v>
      </c>
      <c r="K9915" t="s">
        <v>1451</v>
      </c>
      <c r="L9915" t="s">
        <v>1452</v>
      </c>
      <c r="M9915" t="s">
        <v>1453</v>
      </c>
      <c r="N9915" t="s">
        <v>1454</v>
      </c>
      <c r="O9915" t="s">
        <v>1455</v>
      </c>
      <c r="P9915" t="s">
        <v>1456</v>
      </c>
      <c r="Q9915" t="s">
        <v>1457</v>
      </c>
      <c r="R9915">
        <v>2030991</v>
      </c>
      <c r="S9915" t="s">
        <v>1463</v>
      </c>
      <c r="T9915">
        <v>5041.8215</v>
      </c>
      <c r="U9915">
        <v>6</v>
      </c>
      <c r="V9915">
        <v>5041.8215</v>
      </c>
      <c r="W9915">
        <v>6</v>
      </c>
      <c r="X9915">
        <v>4140</v>
      </c>
      <c r="Y9915">
        <v>901.82150000000001</v>
      </c>
      <c r="Z9915">
        <v>2030991</v>
      </c>
    </row>
    <row r="9916" spans="1:26" x14ac:dyDescent="0.2">
      <c r="A9916" s="27">
        <v>46088</v>
      </c>
      <c r="B9916" t="s">
        <v>1733</v>
      </c>
      <c r="C9916" t="s">
        <v>1446</v>
      </c>
      <c r="D9916" t="s">
        <v>1446</v>
      </c>
      <c r="E9916" t="s">
        <v>1494</v>
      </c>
      <c r="F9916" t="s">
        <v>1470</v>
      </c>
      <c r="G9916" t="s">
        <v>181</v>
      </c>
      <c r="H9916" t="s">
        <v>859</v>
      </c>
      <c r="I9916" t="s">
        <v>1737</v>
      </c>
      <c r="J9916" t="s">
        <v>1450</v>
      </c>
      <c r="K9916" t="s">
        <v>1451</v>
      </c>
      <c r="L9916" t="s">
        <v>1452</v>
      </c>
      <c r="M9916" t="s">
        <v>1453</v>
      </c>
      <c r="N9916" t="s">
        <v>1454</v>
      </c>
      <c r="O9916" t="s">
        <v>1455</v>
      </c>
      <c r="P9916" t="s">
        <v>1456</v>
      </c>
      <c r="Q9916" t="s">
        <v>1457</v>
      </c>
      <c r="R9916">
        <v>2048972</v>
      </c>
      <c r="S9916" t="s">
        <v>1461</v>
      </c>
      <c r="T9916">
        <v>1680.6071999999999</v>
      </c>
      <c r="U9916">
        <v>2</v>
      </c>
      <c r="V9916">
        <v>1680.6071999999999</v>
      </c>
      <c r="W9916">
        <v>2</v>
      </c>
      <c r="X9916">
        <v>1370</v>
      </c>
      <c r="Y9916">
        <v>310.60719999999998</v>
      </c>
      <c r="Z9916">
        <v>2048972</v>
      </c>
    </row>
    <row r="9917" spans="1:26" x14ac:dyDescent="0.2">
      <c r="A9917" s="27">
        <v>46088</v>
      </c>
      <c r="B9917" t="s">
        <v>1733</v>
      </c>
      <c r="C9917" t="s">
        <v>1446</v>
      </c>
      <c r="D9917" t="s">
        <v>1446</v>
      </c>
      <c r="E9917" t="s">
        <v>1494</v>
      </c>
      <c r="F9917" t="s">
        <v>1470</v>
      </c>
      <c r="G9917" t="s">
        <v>1501</v>
      </c>
      <c r="H9917" t="s">
        <v>119</v>
      </c>
      <c r="I9917" t="s">
        <v>1502</v>
      </c>
      <c r="J9917" t="s">
        <v>1450</v>
      </c>
      <c r="K9917" t="s">
        <v>1451</v>
      </c>
      <c r="L9917" t="s">
        <v>1452</v>
      </c>
      <c r="M9917" t="s">
        <v>1453</v>
      </c>
      <c r="N9917" t="s">
        <v>1454</v>
      </c>
      <c r="O9917" t="s">
        <v>1455</v>
      </c>
      <c r="P9917" t="s">
        <v>1456</v>
      </c>
      <c r="Q9917" t="s">
        <v>1457</v>
      </c>
      <c r="R9917">
        <v>2030990</v>
      </c>
      <c r="S9917" t="s">
        <v>1459</v>
      </c>
      <c r="T9917">
        <v>1680.6721</v>
      </c>
      <c r="U9917">
        <v>2</v>
      </c>
      <c r="V9917">
        <v>1680.6721</v>
      </c>
      <c r="W9917">
        <v>2</v>
      </c>
      <c r="X9917">
        <v>1380</v>
      </c>
      <c r="Y9917">
        <v>300.6721</v>
      </c>
      <c r="Z9917">
        <v>2030990</v>
      </c>
    </row>
    <row r="9918" spans="1:26" x14ac:dyDescent="0.2">
      <c r="A9918" s="27">
        <v>46088</v>
      </c>
      <c r="B9918" t="s">
        <v>1733</v>
      </c>
      <c r="C9918" t="s">
        <v>1446</v>
      </c>
      <c r="D9918" t="s">
        <v>1446</v>
      </c>
      <c r="E9918" t="s">
        <v>1494</v>
      </c>
      <c r="F9918" t="s">
        <v>1470</v>
      </c>
      <c r="G9918" t="s">
        <v>1501</v>
      </c>
      <c r="H9918" t="s">
        <v>119</v>
      </c>
      <c r="I9918" t="s">
        <v>1502</v>
      </c>
      <c r="J9918" t="s">
        <v>1450</v>
      </c>
      <c r="K9918" t="s">
        <v>1451</v>
      </c>
      <c r="L9918" t="s">
        <v>1452</v>
      </c>
      <c r="M9918" t="s">
        <v>1453</v>
      </c>
      <c r="N9918" t="s">
        <v>1454</v>
      </c>
      <c r="O9918" t="s">
        <v>1455</v>
      </c>
      <c r="P9918" t="s">
        <v>1456</v>
      </c>
      <c r="Q9918" t="s">
        <v>1457</v>
      </c>
      <c r="R9918">
        <v>2039041</v>
      </c>
      <c r="S9918" t="s">
        <v>1460</v>
      </c>
      <c r="T9918">
        <v>840.30359999999996</v>
      </c>
      <c r="U9918">
        <v>1</v>
      </c>
      <c r="V9918">
        <v>840.30359999999996</v>
      </c>
      <c r="W9918">
        <v>1</v>
      </c>
      <c r="X9918">
        <v>689</v>
      </c>
      <c r="Y9918">
        <v>151.30359999999999</v>
      </c>
      <c r="Z9918">
        <v>2039041</v>
      </c>
    </row>
    <row r="9919" spans="1:26" x14ac:dyDescent="0.2">
      <c r="A9919" s="27">
        <v>46088</v>
      </c>
      <c r="B9919" t="s">
        <v>1733</v>
      </c>
      <c r="C9919" t="s">
        <v>1446</v>
      </c>
      <c r="D9919" t="s">
        <v>1446</v>
      </c>
      <c r="E9919" t="s">
        <v>1494</v>
      </c>
      <c r="F9919" t="s">
        <v>1470</v>
      </c>
      <c r="G9919" t="s">
        <v>162</v>
      </c>
      <c r="H9919" t="s">
        <v>57</v>
      </c>
      <c r="I9919" t="s">
        <v>1504</v>
      </c>
      <c r="J9919" t="s">
        <v>1450</v>
      </c>
      <c r="K9919" t="s">
        <v>1451</v>
      </c>
      <c r="L9919" t="s">
        <v>1452</v>
      </c>
      <c r="M9919" t="s">
        <v>1453</v>
      </c>
      <c r="N9919" t="s">
        <v>1454</v>
      </c>
      <c r="O9919" t="s">
        <v>1455</v>
      </c>
      <c r="P9919" t="s">
        <v>1456</v>
      </c>
      <c r="Q9919" t="s">
        <v>1457</v>
      </c>
      <c r="R9919">
        <v>2030990</v>
      </c>
      <c r="S9919" t="s">
        <v>1459</v>
      </c>
      <c r="T9919">
        <v>2520.9108000000001</v>
      </c>
      <c r="U9919">
        <v>3</v>
      </c>
      <c r="V9919">
        <v>2520.9108000000001</v>
      </c>
      <c r="W9919">
        <v>3</v>
      </c>
      <c r="X9919">
        <v>2073</v>
      </c>
      <c r="Y9919">
        <v>447.91079999999999</v>
      </c>
      <c r="Z9919">
        <v>2030990</v>
      </c>
    </row>
    <row r="9920" spans="1:26" x14ac:dyDescent="0.2">
      <c r="A9920" s="27">
        <v>46088</v>
      </c>
      <c r="B9920" t="s">
        <v>1733</v>
      </c>
      <c r="C9920" t="s">
        <v>1446</v>
      </c>
      <c r="D9920" t="s">
        <v>1446</v>
      </c>
      <c r="E9920" t="s">
        <v>1494</v>
      </c>
      <c r="F9920" t="s">
        <v>1470</v>
      </c>
      <c r="G9920" t="s">
        <v>247</v>
      </c>
      <c r="H9920" t="s">
        <v>252</v>
      </c>
      <c r="I9920" t="s">
        <v>1505</v>
      </c>
      <c r="J9920" t="s">
        <v>1450</v>
      </c>
      <c r="K9920" t="s">
        <v>1451</v>
      </c>
      <c r="L9920" t="s">
        <v>1452</v>
      </c>
      <c r="M9920" t="s">
        <v>1453</v>
      </c>
      <c r="N9920" t="s">
        <v>1454</v>
      </c>
      <c r="O9920" t="s">
        <v>1455</v>
      </c>
      <c r="P9920" t="s">
        <v>1456</v>
      </c>
      <c r="Q9920" t="s">
        <v>1457</v>
      </c>
      <c r="R9920">
        <v>2039041</v>
      </c>
      <c r="S9920" t="s">
        <v>1460</v>
      </c>
      <c r="T9920">
        <v>1680.6721</v>
      </c>
      <c r="U9920">
        <v>2</v>
      </c>
      <c r="V9920">
        <v>1680.6721</v>
      </c>
      <c r="W9920">
        <v>2</v>
      </c>
      <c r="X9920">
        <v>1380</v>
      </c>
      <c r="Y9920">
        <v>300.6721</v>
      </c>
      <c r="Z9920">
        <v>2039041</v>
      </c>
    </row>
    <row r="9921" spans="1:26" x14ac:dyDescent="0.2">
      <c r="A9921" s="27">
        <v>46088</v>
      </c>
      <c r="B9921" t="s">
        <v>1733</v>
      </c>
      <c r="C9921" t="s">
        <v>1446</v>
      </c>
      <c r="D9921" t="s">
        <v>1446</v>
      </c>
      <c r="E9921" t="s">
        <v>1494</v>
      </c>
      <c r="F9921" t="s">
        <v>1470</v>
      </c>
      <c r="G9921" t="s">
        <v>96</v>
      </c>
      <c r="H9921" t="s">
        <v>878</v>
      </c>
      <c r="I9921" t="s">
        <v>1506</v>
      </c>
      <c r="J9921" t="s">
        <v>1450</v>
      </c>
      <c r="K9921" t="s">
        <v>1451</v>
      </c>
      <c r="L9921" t="s">
        <v>1452</v>
      </c>
      <c r="M9921" t="s">
        <v>1453</v>
      </c>
      <c r="N9921" t="s">
        <v>1454</v>
      </c>
      <c r="O9921" t="s">
        <v>1455</v>
      </c>
      <c r="P9921" t="s">
        <v>1456</v>
      </c>
      <c r="Q9921" t="s">
        <v>1457</v>
      </c>
      <c r="R9921">
        <v>2030990</v>
      </c>
      <c r="S9921" t="s">
        <v>1459</v>
      </c>
      <c r="T9921">
        <v>3361.3443000000002</v>
      </c>
      <c r="U9921">
        <v>4</v>
      </c>
      <c r="V9921">
        <v>3361.3443000000002</v>
      </c>
      <c r="W9921">
        <v>4</v>
      </c>
      <c r="X9921">
        <v>2760</v>
      </c>
      <c r="Y9921">
        <v>601.34429999999998</v>
      </c>
      <c r="Z9921">
        <v>2030990</v>
      </c>
    </row>
    <row r="9922" spans="1:26" x14ac:dyDescent="0.2">
      <c r="A9922" s="27">
        <v>46088</v>
      </c>
      <c r="B9922" t="s">
        <v>1733</v>
      </c>
      <c r="C9922" t="s">
        <v>1446</v>
      </c>
      <c r="D9922" t="s">
        <v>1446</v>
      </c>
      <c r="E9922" t="s">
        <v>1494</v>
      </c>
      <c r="F9922" t="s">
        <v>1470</v>
      </c>
      <c r="G9922" t="s">
        <v>96</v>
      </c>
      <c r="H9922" t="s">
        <v>878</v>
      </c>
      <c r="I9922" t="s">
        <v>1506</v>
      </c>
      <c r="J9922" t="s">
        <v>1450</v>
      </c>
      <c r="K9922" t="s">
        <v>1451</v>
      </c>
      <c r="L9922" t="s">
        <v>1452</v>
      </c>
      <c r="M9922" t="s">
        <v>1453</v>
      </c>
      <c r="N9922" t="s">
        <v>1454</v>
      </c>
      <c r="O9922" t="s">
        <v>1455</v>
      </c>
      <c r="P9922" t="s">
        <v>1456</v>
      </c>
      <c r="Q9922" t="s">
        <v>1457</v>
      </c>
      <c r="R9922">
        <v>2030991</v>
      </c>
      <c r="S9922" t="s">
        <v>1463</v>
      </c>
      <c r="T9922">
        <v>1680.6721</v>
      </c>
      <c r="U9922">
        <v>2</v>
      </c>
      <c r="V9922">
        <v>1680.6721</v>
      </c>
      <c r="W9922">
        <v>2</v>
      </c>
      <c r="X9922">
        <v>1380</v>
      </c>
      <c r="Y9922">
        <v>300.6721</v>
      </c>
      <c r="Z9922">
        <v>2030991</v>
      </c>
    </row>
    <row r="9923" spans="1:26" x14ac:dyDescent="0.2">
      <c r="A9923" s="27">
        <v>46088</v>
      </c>
      <c r="B9923" t="s">
        <v>1733</v>
      </c>
      <c r="C9923" t="s">
        <v>1446</v>
      </c>
      <c r="D9923" t="s">
        <v>1446</v>
      </c>
      <c r="E9923" t="s">
        <v>1494</v>
      </c>
      <c r="F9923" t="s">
        <v>1470</v>
      </c>
      <c r="G9923" t="s">
        <v>37</v>
      </c>
      <c r="H9923" t="s">
        <v>25</v>
      </c>
      <c r="I9923" t="s">
        <v>1507</v>
      </c>
      <c r="J9923" t="s">
        <v>1450</v>
      </c>
      <c r="K9923" t="s">
        <v>1451</v>
      </c>
      <c r="L9923" t="s">
        <v>1452</v>
      </c>
      <c r="M9923" t="s">
        <v>1453</v>
      </c>
      <c r="N9923" t="s">
        <v>1454</v>
      </c>
      <c r="O9923" t="s">
        <v>1455</v>
      </c>
      <c r="P9923" t="s">
        <v>1456</v>
      </c>
      <c r="Q9923" t="s">
        <v>1457</v>
      </c>
      <c r="R9923">
        <v>2030991</v>
      </c>
      <c r="S9923" t="s">
        <v>1463</v>
      </c>
      <c r="T9923">
        <v>5041.8215</v>
      </c>
      <c r="U9923">
        <v>6</v>
      </c>
      <c r="V9923">
        <v>5041.3172999999997</v>
      </c>
      <c r="W9923">
        <v>5.9993999999999996</v>
      </c>
      <c r="X9923">
        <v>4139.5860000000002</v>
      </c>
      <c r="Y9923">
        <v>901.73129999999901</v>
      </c>
      <c r="Z9923">
        <v>2030991</v>
      </c>
    </row>
    <row r="9924" spans="1:26" x14ac:dyDescent="0.2">
      <c r="A9924" s="27">
        <v>46088</v>
      </c>
      <c r="B9924" t="s">
        <v>1733</v>
      </c>
      <c r="C9924" t="s">
        <v>1446</v>
      </c>
      <c r="D9924" t="s">
        <v>1446</v>
      </c>
      <c r="E9924" t="s">
        <v>1508</v>
      </c>
      <c r="F9924" t="s">
        <v>1514</v>
      </c>
      <c r="G9924" t="s">
        <v>1515</v>
      </c>
      <c r="H9924" t="s">
        <v>886</v>
      </c>
      <c r="I9924" t="s">
        <v>1516</v>
      </c>
      <c r="J9924" t="s">
        <v>1450</v>
      </c>
      <c r="K9924" t="s">
        <v>1451</v>
      </c>
      <c r="L9924" t="s">
        <v>1452</v>
      </c>
      <c r="M9924" t="s">
        <v>1453</v>
      </c>
      <c r="N9924" t="s">
        <v>1454</v>
      </c>
      <c r="O9924" t="s">
        <v>1455</v>
      </c>
      <c r="P9924" t="s">
        <v>1456</v>
      </c>
      <c r="Q9924" t="s">
        <v>1457</v>
      </c>
      <c r="R9924">
        <v>2030991</v>
      </c>
      <c r="S9924" t="s">
        <v>1463</v>
      </c>
      <c r="T9924">
        <v>840.30359999999996</v>
      </c>
      <c r="U9924">
        <v>1</v>
      </c>
      <c r="V9924">
        <v>840.30359999999996</v>
      </c>
      <c r="W9924">
        <v>1</v>
      </c>
      <c r="X9924">
        <v>690</v>
      </c>
      <c r="Y9924">
        <v>150.30359999999999</v>
      </c>
      <c r="Z9924">
        <v>2030991</v>
      </c>
    </row>
    <row r="9925" spans="1:26" x14ac:dyDescent="0.2">
      <c r="A9925" s="27">
        <v>46088</v>
      </c>
      <c r="B9925" t="s">
        <v>1733</v>
      </c>
      <c r="C9925" t="s">
        <v>1446</v>
      </c>
      <c r="D9925" t="s">
        <v>1446</v>
      </c>
      <c r="E9925" t="s">
        <v>1508</v>
      </c>
      <c r="F9925" t="s">
        <v>1514</v>
      </c>
      <c r="G9925" t="s">
        <v>1515</v>
      </c>
      <c r="H9925" t="s">
        <v>886</v>
      </c>
      <c r="I9925" t="s">
        <v>1516</v>
      </c>
      <c r="J9925" t="s">
        <v>1450</v>
      </c>
      <c r="K9925" t="s">
        <v>1451</v>
      </c>
      <c r="L9925" t="s">
        <v>1452</v>
      </c>
      <c r="M9925" t="s">
        <v>1453</v>
      </c>
      <c r="N9925" t="s">
        <v>1454</v>
      </c>
      <c r="O9925" t="s">
        <v>1455</v>
      </c>
      <c r="P9925" t="s">
        <v>1456</v>
      </c>
      <c r="Q9925" t="s">
        <v>1457</v>
      </c>
      <c r="R9925">
        <v>2039041</v>
      </c>
      <c r="S9925" t="s">
        <v>1460</v>
      </c>
      <c r="T9925">
        <v>840.30359999999996</v>
      </c>
      <c r="U9925">
        <v>1</v>
      </c>
      <c r="V9925">
        <v>840.30359999999996</v>
      </c>
      <c r="W9925">
        <v>1</v>
      </c>
      <c r="X9925">
        <v>689</v>
      </c>
      <c r="Y9925">
        <v>151.30359999999999</v>
      </c>
      <c r="Z9925">
        <v>2039041</v>
      </c>
    </row>
    <row r="9926" spans="1:26" x14ac:dyDescent="0.2">
      <c r="A9926" s="27">
        <v>46088</v>
      </c>
      <c r="B9926" t="s">
        <v>1733</v>
      </c>
      <c r="C9926" t="s">
        <v>1543</v>
      </c>
      <c r="D9926" t="s">
        <v>1543</v>
      </c>
      <c r="E9926" t="s">
        <v>1544</v>
      </c>
      <c r="F9926" t="s">
        <v>273</v>
      </c>
      <c r="G9926" t="s">
        <v>273</v>
      </c>
      <c r="H9926" t="s">
        <v>1206</v>
      </c>
      <c r="I9926" t="s">
        <v>1547</v>
      </c>
      <c r="J9926" t="s">
        <v>1450</v>
      </c>
      <c r="K9926" t="s">
        <v>1451</v>
      </c>
      <c r="L9926" t="s">
        <v>1452</v>
      </c>
      <c r="M9926" t="s">
        <v>1453</v>
      </c>
      <c r="N9926" t="s">
        <v>1454</v>
      </c>
      <c r="O9926" t="s">
        <v>1455</v>
      </c>
      <c r="P9926" t="s">
        <v>1456</v>
      </c>
      <c r="Q9926" t="s">
        <v>1457</v>
      </c>
      <c r="R9926">
        <v>2030990</v>
      </c>
      <c r="S9926" t="s">
        <v>1459</v>
      </c>
      <c r="T9926">
        <v>840.33600000000001</v>
      </c>
      <c r="U9926">
        <v>1</v>
      </c>
      <c r="V9926">
        <v>840.33600000000001</v>
      </c>
      <c r="W9926">
        <v>1</v>
      </c>
      <c r="X9926">
        <v>663</v>
      </c>
      <c r="Y9926">
        <v>177.33600000000001</v>
      </c>
      <c r="Z9926">
        <v>2030990</v>
      </c>
    </row>
    <row r="9927" spans="1:26" x14ac:dyDescent="0.2">
      <c r="A9927" s="27">
        <v>46088</v>
      </c>
      <c r="B9927" t="s">
        <v>1733</v>
      </c>
      <c r="C9927" t="s">
        <v>1543</v>
      </c>
      <c r="D9927" t="s">
        <v>1543</v>
      </c>
      <c r="E9927" t="s">
        <v>1564</v>
      </c>
      <c r="F9927" t="s">
        <v>1520</v>
      </c>
      <c r="G9927" t="s">
        <v>69</v>
      </c>
      <c r="H9927" t="s">
        <v>1027</v>
      </c>
      <c r="I9927" t="s">
        <v>1569</v>
      </c>
      <c r="J9927" t="s">
        <v>1450</v>
      </c>
      <c r="K9927" t="s">
        <v>1451</v>
      </c>
      <c r="L9927" t="s">
        <v>1452</v>
      </c>
      <c r="M9927" t="s">
        <v>1453</v>
      </c>
      <c r="N9927" t="s">
        <v>1454</v>
      </c>
      <c r="O9927" t="s">
        <v>1455</v>
      </c>
      <c r="P9927" t="s">
        <v>1456</v>
      </c>
      <c r="Q9927" t="s">
        <v>1457</v>
      </c>
      <c r="R9927">
        <v>2030990</v>
      </c>
      <c r="S9927" t="s">
        <v>1459</v>
      </c>
      <c r="T9927">
        <v>3361.2170000000001</v>
      </c>
      <c r="U9927">
        <v>4</v>
      </c>
      <c r="V9927">
        <v>3361.2170000000001</v>
      </c>
      <c r="W9927">
        <v>4</v>
      </c>
      <c r="X9927">
        <v>2688</v>
      </c>
      <c r="Y9927">
        <v>673.21699999999998</v>
      </c>
      <c r="Z9927">
        <v>2030990</v>
      </c>
    </row>
    <row r="9928" spans="1:26" x14ac:dyDescent="0.2">
      <c r="A9928" s="27">
        <v>46088</v>
      </c>
      <c r="B9928" t="s">
        <v>1733</v>
      </c>
      <c r="C9928" t="s">
        <v>1543</v>
      </c>
      <c r="D9928" t="s">
        <v>1543</v>
      </c>
      <c r="E9928" t="s">
        <v>1606</v>
      </c>
      <c r="F9928" t="s">
        <v>125</v>
      </c>
      <c r="G9928" t="s">
        <v>1478</v>
      </c>
      <c r="H9928" t="s">
        <v>999</v>
      </c>
      <c r="I9928" t="s">
        <v>1613</v>
      </c>
      <c r="J9928" t="s">
        <v>1450</v>
      </c>
      <c r="K9928" t="s">
        <v>1451</v>
      </c>
      <c r="L9928" t="s">
        <v>1452</v>
      </c>
      <c r="M9928" t="s">
        <v>1453</v>
      </c>
      <c r="N9928" t="s">
        <v>1454</v>
      </c>
      <c r="O9928" t="s">
        <v>1455</v>
      </c>
      <c r="P9928" t="s">
        <v>1456</v>
      </c>
      <c r="Q9928" t="s">
        <v>1457</v>
      </c>
      <c r="R9928">
        <v>2001113</v>
      </c>
      <c r="S9928" t="s">
        <v>1458</v>
      </c>
      <c r="T9928">
        <v>1680.6723</v>
      </c>
      <c r="U9928">
        <v>2</v>
      </c>
      <c r="V9928">
        <v>1680.6723</v>
      </c>
      <c r="W9928">
        <v>2</v>
      </c>
      <c r="X9928">
        <v>1374</v>
      </c>
      <c r="Y9928">
        <v>306.67230000000001</v>
      </c>
      <c r="Z9928">
        <v>2001113</v>
      </c>
    </row>
    <row r="9929" spans="1:26" x14ac:dyDescent="0.2">
      <c r="A9929" s="27">
        <v>46088</v>
      </c>
      <c r="B9929" t="s">
        <v>1733</v>
      </c>
      <c r="C9929" t="s">
        <v>1543</v>
      </c>
      <c r="D9929" t="s">
        <v>1543</v>
      </c>
      <c r="E9929" t="s">
        <v>1606</v>
      </c>
      <c r="F9929" t="s">
        <v>125</v>
      </c>
      <c r="G9929" t="s">
        <v>1478</v>
      </c>
      <c r="H9929" t="s">
        <v>1005</v>
      </c>
      <c r="I9929" t="s">
        <v>1614</v>
      </c>
      <c r="J9929" t="s">
        <v>1450</v>
      </c>
      <c r="K9929" t="s">
        <v>1451</v>
      </c>
      <c r="L9929" t="s">
        <v>1452</v>
      </c>
      <c r="M9929" t="s">
        <v>1453</v>
      </c>
      <c r="N9929" t="s">
        <v>1454</v>
      </c>
      <c r="O9929" t="s">
        <v>1455</v>
      </c>
      <c r="P9929" t="s">
        <v>1456</v>
      </c>
      <c r="Q9929" t="s">
        <v>1457</v>
      </c>
      <c r="R9929">
        <v>2001113</v>
      </c>
      <c r="S9929" t="s">
        <v>1458</v>
      </c>
      <c r="T9929">
        <v>1680.6723</v>
      </c>
      <c r="U9929">
        <v>2</v>
      </c>
      <c r="V9929">
        <v>1680.6723</v>
      </c>
      <c r="W9929">
        <v>2</v>
      </c>
      <c r="X9929">
        <v>1372</v>
      </c>
      <c r="Y9929">
        <v>308.67230000000001</v>
      </c>
      <c r="Z9929">
        <v>2001113</v>
      </c>
    </row>
    <row r="9930" spans="1:26" x14ac:dyDescent="0.2">
      <c r="A9930" s="27">
        <v>46088</v>
      </c>
      <c r="B9930" t="s">
        <v>1733</v>
      </c>
      <c r="C9930" t="s">
        <v>1543</v>
      </c>
      <c r="D9930" t="s">
        <v>1543</v>
      </c>
      <c r="E9930" t="s">
        <v>1606</v>
      </c>
      <c r="F9930" t="s">
        <v>125</v>
      </c>
      <c r="G9930" t="s">
        <v>1480</v>
      </c>
      <c r="H9930" t="s">
        <v>1137</v>
      </c>
      <c r="I9930" t="s">
        <v>1785</v>
      </c>
      <c r="J9930" t="s">
        <v>1450</v>
      </c>
      <c r="K9930" t="s">
        <v>1451</v>
      </c>
      <c r="L9930" t="s">
        <v>1452</v>
      </c>
      <c r="M9930" t="s">
        <v>1453</v>
      </c>
      <c r="N9930" t="s">
        <v>1454</v>
      </c>
      <c r="O9930" t="s">
        <v>1455</v>
      </c>
      <c r="P9930" t="s">
        <v>1456</v>
      </c>
      <c r="Q9930" t="s">
        <v>1457</v>
      </c>
      <c r="R9930">
        <v>2030990</v>
      </c>
      <c r="S9930" t="s">
        <v>1459</v>
      </c>
      <c r="T9930">
        <v>840.33600000000001</v>
      </c>
      <c r="U9930">
        <v>1</v>
      </c>
      <c r="V9930">
        <v>840.33600000000001</v>
      </c>
      <c r="W9930">
        <v>1</v>
      </c>
      <c r="X9930">
        <v>690</v>
      </c>
      <c r="Y9930">
        <v>150.33600000000001</v>
      </c>
      <c r="Z9930">
        <v>2030990</v>
      </c>
    </row>
    <row r="9931" spans="1:26" x14ac:dyDescent="0.2">
      <c r="A9931" s="27">
        <v>46088</v>
      </c>
      <c r="B9931" t="s">
        <v>1733</v>
      </c>
      <c r="C9931" t="s">
        <v>1543</v>
      </c>
      <c r="D9931" t="s">
        <v>1543</v>
      </c>
      <c r="E9931" t="s">
        <v>1606</v>
      </c>
      <c r="F9931" t="s">
        <v>125</v>
      </c>
      <c r="G9931" t="s">
        <v>1480</v>
      </c>
      <c r="H9931" t="s">
        <v>1137</v>
      </c>
      <c r="I9931" t="s">
        <v>1785</v>
      </c>
      <c r="J9931" t="s">
        <v>1450</v>
      </c>
      <c r="K9931" t="s">
        <v>1451</v>
      </c>
      <c r="L9931" t="s">
        <v>1452</v>
      </c>
      <c r="M9931" t="s">
        <v>1453</v>
      </c>
      <c r="N9931" t="s">
        <v>1454</v>
      </c>
      <c r="O9931" t="s">
        <v>1455</v>
      </c>
      <c r="P9931" t="s">
        <v>1456</v>
      </c>
      <c r="Q9931" t="s">
        <v>1457</v>
      </c>
      <c r="R9931">
        <v>2048972</v>
      </c>
      <c r="S9931" t="s">
        <v>1461</v>
      </c>
      <c r="T9931">
        <v>3361.2170000000001</v>
      </c>
      <c r="U9931">
        <v>4</v>
      </c>
      <c r="V9931">
        <v>3361.2170000000001</v>
      </c>
      <c r="W9931">
        <v>4</v>
      </c>
      <c r="X9931">
        <v>2712</v>
      </c>
      <c r="Y9931">
        <v>649.21699999999998</v>
      </c>
      <c r="Z9931">
        <v>2048972</v>
      </c>
    </row>
    <row r="9932" spans="1:26" x14ac:dyDescent="0.2">
      <c r="A9932" s="27">
        <v>46088</v>
      </c>
      <c r="B9932" t="s">
        <v>1733</v>
      </c>
      <c r="C9932" t="s">
        <v>1543</v>
      </c>
      <c r="D9932" t="s">
        <v>1543</v>
      </c>
      <c r="E9932" t="s">
        <v>1626</v>
      </c>
      <c r="F9932" t="s">
        <v>125</v>
      </c>
      <c r="G9932" t="s">
        <v>653</v>
      </c>
      <c r="H9932" t="s">
        <v>1078</v>
      </c>
      <c r="I9932" t="s">
        <v>1632</v>
      </c>
      <c r="J9932" t="s">
        <v>1450</v>
      </c>
      <c r="K9932" t="s">
        <v>1451</v>
      </c>
      <c r="L9932" t="s">
        <v>1452</v>
      </c>
      <c r="M9932" t="s">
        <v>1453</v>
      </c>
      <c r="N9932" t="s">
        <v>1454</v>
      </c>
      <c r="O9932" t="s">
        <v>1455</v>
      </c>
      <c r="P9932" t="s">
        <v>1456</v>
      </c>
      <c r="Q9932" t="s">
        <v>1457</v>
      </c>
      <c r="R9932">
        <v>2001113</v>
      </c>
      <c r="S9932" t="s">
        <v>1458</v>
      </c>
      <c r="T9932">
        <v>1680.6723</v>
      </c>
      <c r="U9932">
        <v>2</v>
      </c>
      <c r="V9932">
        <v>1680.6723</v>
      </c>
      <c r="W9932">
        <v>2</v>
      </c>
      <c r="X9932">
        <v>1372</v>
      </c>
      <c r="Y9932">
        <v>308.67230000000001</v>
      </c>
      <c r="Z9932">
        <v>2001113</v>
      </c>
    </row>
    <row r="9933" spans="1:26" x14ac:dyDescent="0.2">
      <c r="A9933" s="27">
        <v>46088</v>
      </c>
      <c r="B9933" t="s">
        <v>1733</v>
      </c>
      <c r="C9933" t="s">
        <v>1543</v>
      </c>
      <c r="D9933" t="s">
        <v>1543</v>
      </c>
      <c r="E9933" t="s">
        <v>1626</v>
      </c>
      <c r="F9933" t="s">
        <v>125</v>
      </c>
      <c r="G9933" t="s">
        <v>653</v>
      </c>
      <c r="H9933" t="s">
        <v>1078</v>
      </c>
      <c r="I9933" t="s">
        <v>1632</v>
      </c>
      <c r="J9933" t="s">
        <v>1450</v>
      </c>
      <c r="K9933" t="s">
        <v>1451</v>
      </c>
      <c r="L9933" t="s">
        <v>1452</v>
      </c>
      <c r="M9933" t="s">
        <v>1453</v>
      </c>
      <c r="N9933" t="s">
        <v>1454</v>
      </c>
      <c r="O9933" t="s">
        <v>1455</v>
      </c>
      <c r="P9933" t="s">
        <v>1456</v>
      </c>
      <c r="Q9933" t="s">
        <v>1457</v>
      </c>
      <c r="R9933">
        <v>2030990</v>
      </c>
      <c r="S9933" t="s">
        <v>1459</v>
      </c>
      <c r="T9933">
        <v>5041.8254999999999</v>
      </c>
      <c r="U9933">
        <v>6</v>
      </c>
      <c r="V9933">
        <v>5041.8254999999999</v>
      </c>
      <c r="W9933">
        <v>6</v>
      </c>
      <c r="X9933">
        <v>4140</v>
      </c>
      <c r="Y9933">
        <v>901.82550000000003</v>
      </c>
      <c r="Z9933">
        <v>2030990</v>
      </c>
    </row>
    <row r="9934" spans="1:26" x14ac:dyDescent="0.2">
      <c r="A9934" s="27">
        <v>46088</v>
      </c>
      <c r="B9934" t="s">
        <v>1733</v>
      </c>
      <c r="C9934" t="s">
        <v>1543</v>
      </c>
      <c r="D9934" t="s">
        <v>1543</v>
      </c>
      <c r="E9934" t="s">
        <v>1644</v>
      </c>
      <c r="F9934" t="s">
        <v>1470</v>
      </c>
      <c r="G9934" t="s">
        <v>113</v>
      </c>
      <c r="H9934" t="s">
        <v>1110</v>
      </c>
      <c r="I9934" t="s">
        <v>1659</v>
      </c>
      <c r="J9934" t="s">
        <v>1450</v>
      </c>
      <c r="K9934" t="s">
        <v>1451</v>
      </c>
      <c r="L9934" t="s">
        <v>1452</v>
      </c>
      <c r="M9934" t="s">
        <v>1453</v>
      </c>
      <c r="N9934" t="s">
        <v>1454</v>
      </c>
      <c r="O9934" t="s">
        <v>1455</v>
      </c>
      <c r="P9934" t="s">
        <v>1456</v>
      </c>
      <c r="Q9934" t="s">
        <v>1457</v>
      </c>
      <c r="R9934">
        <v>2030991</v>
      </c>
      <c r="S9934" t="s">
        <v>1463</v>
      </c>
      <c r="T9934">
        <v>4201.5218000000004</v>
      </c>
      <c r="U9934">
        <v>5</v>
      </c>
      <c r="V9934">
        <v>4201.5218000000004</v>
      </c>
      <c r="W9934">
        <v>5</v>
      </c>
      <c r="X9934">
        <v>3445</v>
      </c>
      <c r="Y9934">
        <v>756.52179999999998</v>
      </c>
      <c r="Z9934">
        <v>2030991</v>
      </c>
    </row>
    <row r="9935" spans="1:26" x14ac:dyDescent="0.2">
      <c r="A9935" s="27">
        <v>46088</v>
      </c>
      <c r="B9935" t="s">
        <v>1733</v>
      </c>
      <c r="C9935" t="s">
        <v>1543</v>
      </c>
      <c r="D9935" t="s">
        <v>1543</v>
      </c>
      <c r="E9935" t="s">
        <v>1663</v>
      </c>
      <c r="F9935" t="s">
        <v>1470</v>
      </c>
      <c r="G9935" t="s">
        <v>557</v>
      </c>
      <c r="H9935" t="s">
        <v>127</v>
      </c>
      <c r="I9935" t="s">
        <v>1669</v>
      </c>
      <c r="J9935" t="s">
        <v>1450</v>
      </c>
      <c r="K9935" t="s">
        <v>1451</v>
      </c>
      <c r="L9935" t="s">
        <v>1452</v>
      </c>
      <c r="M9935" t="s">
        <v>1453</v>
      </c>
      <c r="N9935" t="s">
        <v>1454</v>
      </c>
      <c r="O9935" t="s">
        <v>1455</v>
      </c>
      <c r="P9935" t="s">
        <v>1456</v>
      </c>
      <c r="Q9935" t="s">
        <v>1457</v>
      </c>
      <c r="R9935">
        <v>2001113</v>
      </c>
      <c r="S9935" t="s">
        <v>1458</v>
      </c>
      <c r="T9935">
        <v>840.33600000000001</v>
      </c>
      <c r="U9935">
        <v>1</v>
      </c>
      <c r="V9935">
        <v>840.33600000000001</v>
      </c>
      <c r="W9935">
        <v>1</v>
      </c>
      <c r="X9935">
        <v>687</v>
      </c>
      <c r="Y9935">
        <v>153.33600000000001</v>
      </c>
      <c r="Z9935">
        <v>2001113</v>
      </c>
    </row>
    <row r="9936" spans="1:26" x14ac:dyDescent="0.2">
      <c r="A9936" s="27">
        <v>46088</v>
      </c>
      <c r="B9936" t="s">
        <v>1733</v>
      </c>
      <c r="C9936" t="s">
        <v>1543</v>
      </c>
      <c r="D9936" t="s">
        <v>1543</v>
      </c>
      <c r="E9936" t="s">
        <v>1663</v>
      </c>
      <c r="F9936" t="s">
        <v>1470</v>
      </c>
      <c r="G9936" t="s">
        <v>557</v>
      </c>
      <c r="H9936" t="s">
        <v>127</v>
      </c>
      <c r="I9936" t="s">
        <v>1669</v>
      </c>
      <c r="J9936" t="s">
        <v>1450</v>
      </c>
      <c r="K9936" t="s">
        <v>1451</v>
      </c>
      <c r="L9936" t="s">
        <v>1452</v>
      </c>
      <c r="M9936" t="s">
        <v>1453</v>
      </c>
      <c r="N9936" t="s">
        <v>1454</v>
      </c>
      <c r="O9936" t="s">
        <v>1455</v>
      </c>
      <c r="P9936" t="s">
        <v>1456</v>
      </c>
      <c r="Q9936" t="s">
        <v>1457</v>
      </c>
      <c r="R9936">
        <v>2039041</v>
      </c>
      <c r="S9936" t="s">
        <v>1460</v>
      </c>
      <c r="T9936">
        <v>3361.2170000000001</v>
      </c>
      <c r="U9936">
        <v>4</v>
      </c>
      <c r="V9936">
        <v>3361.2170000000001</v>
      </c>
      <c r="W9936">
        <v>4</v>
      </c>
      <c r="X9936">
        <v>2764</v>
      </c>
      <c r="Y9936">
        <v>597.21699999999998</v>
      </c>
      <c r="Z9936">
        <v>2039041</v>
      </c>
    </row>
    <row r="9937" spans="1:26" x14ac:dyDescent="0.2">
      <c r="A9937" s="27">
        <v>46088</v>
      </c>
      <c r="B9937" t="s">
        <v>1733</v>
      </c>
      <c r="C9937" t="s">
        <v>1543</v>
      </c>
      <c r="D9937" t="s">
        <v>1543</v>
      </c>
      <c r="E9937" t="s">
        <v>1663</v>
      </c>
      <c r="F9937" t="s">
        <v>1470</v>
      </c>
      <c r="G9937" t="s">
        <v>557</v>
      </c>
      <c r="H9937" t="s">
        <v>127</v>
      </c>
      <c r="I9937" t="s">
        <v>1669</v>
      </c>
      <c r="J9937" t="s">
        <v>1450</v>
      </c>
      <c r="K9937" t="s">
        <v>1451</v>
      </c>
      <c r="L9937" t="s">
        <v>1452</v>
      </c>
      <c r="M9937" t="s">
        <v>1453</v>
      </c>
      <c r="N9937" t="s">
        <v>1454</v>
      </c>
      <c r="O9937" t="s">
        <v>1455</v>
      </c>
      <c r="P9937" t="s">
        <v>1456</v>
      </c>
      <c r="Q9937" t="s">
        <v>1457</v>
      </c>
      <c r="R9937">
        <v>2048972</v>
      </c>
      <c r="S9937" t="s">
        <v>1461</v>
      </c>
      <c r="T9937">
        <v>3361.2170000000001</v>
      </c>
      <c r="U9937">
        <v>4</v>
      </c>
      <c r="V9937">
        <v>3361.2170000000001</v>
      </c>
      <c r="W9937">
        <v>4</v>
      </c>
      <c r="X9937">
        <v>2744</v>
      </c>
      <c r="Y9937">
        <v>617.21699999999998</v>
      </c>
      <c r="Z9937">
        <v>2048972</v>
      </c>
    </row>
    <row r="9938" spans="1:26" x14ac:dyDescent="0.2">
      <c r="A9938" s="27">
        <v>46088</v>
      </c>
      <c r="B9938" t="s">
        <v>1733</v>
      </c>
      <c r="C9938" t="s">
        <v>1543</v>
      </c>
      <c r="D9938" t="s">
        <v>1543</v>
      </c>
      <c r="E9938" t="s">
        <v>1663</v>
      </c>
      <c r="F9938" t="s">
        <v>1470</v>
      </c>
      <c r="G9938" t="s">
        <v>326</v>
      </c>
      <c r="H9938" t="s">
        <v>378</v>
      </c>
      <c r="I9938" t="s">
        <v>1678</v>
      </c>
      <c r="J9938" t="s">
        <v>1450</v>
      </c>
      <c r="K9938" t="s">
        <v>1451</v>
      </c>
      <c r="L9938" t="s">
        <v>1452</v>
      </c>
      <c r="M9938" t="s">
        <v>1453</v>
      </c>
      <c r="N9938" t="s">
        <v>1454</v>
      </c>
      <c r="O9938" t="s">
        <v>1455</v>
      </c>
      <c r="P9938" t="s">
        <v>1456</v>
      </c>
      <c r="Q9938" t="s">
        <v>1457</v>
      </c>
      <c r="R9938">
        <v>2030990</v>
      </c>
      <c r="S9938" t="s">
        <v>1459</v>
      </c>
      <c r="T9938">
        <v>2521.0081</v>
      </c>
      <c r="U9938">
        <v>3</v>
      </c>
      <c r="V9938">
        <v>2521.0081</v>
      </c>
      <c r="W9938">
        <v>3</v>
      </c>
      <c r="X9938">
        <v>2073</v>
      </c>
      <c r="Y9938">
        <v>448.00810000000001</v>
      </c>
      <c r="Z9938">
        <v>2030990</v>
      </c>
    </row>
    <row r="9939" spans="1:26" x14ac:dyDescent="0.2">
      <c r="A9939" s="27">
        <v>46088</v>
      </c>
      <c r="B9939" t="s">
        <v>1733</v>
      </c>
      <c r="C9939" t="s">
        <v>1543</v>
      </c>
      <c r="D9939" t="s">
        <v>1543</v>
      </c>
      <c r="E9939" t="s">
        <v>1663</v>
      </c>
      <c r="F9939" t="s">
        <v>1470</v>
      </c>
      <c r="G9939" t="s">
        <v>37</v>
      </c>
      <c r="H9939" t="s">
        <v>1019</v>
      </c>
      <c r="I9939" t="s">
        <v>1681</v>
      </c>
      <c r="J9939" t="s">
        <v>1450</v>
      </c>
      <c r="K9939" t="s">
        <v>1451</v>
      </c>
      <c r="L9939" t="s">
        <v>1452</v>
      </c>
      <c r="M9939" t="s">
        <v>1453</v>
      </c>
      <c r="N9939" t="s">
        <v>1454</v>
      </c>
      <c r="O9939" t="s">
        <v>1455</v>
      </c>
      <c r="P9939" t="s">
        <v>1456</v>
      </c>
      <c r="Q9939" t="s">
        <v>1457</v>
      </c>
      <c r="R9939">
        <v>2001113</v>
      </c>
      <c r="S9939" t="s">
        <v>1458</v>
      </c>
      <c r="T9939">
        <v>1680.6723</v>
      </c>
      <c r="U9939">
        <v>2</v>
      </c>
      <c r="V9939">
        <v>1680.6723</v>
      </c>
      <c r="W9939">
        <v>2</v>
      </c>
      <c r="X9939">
        <v>1372</v>
      </c>
      <c r="Y9939">
        <v>308.67230000000001</v>
      </c>
      <c r="Z9939">
        <v>2001113</v>
      </c>
    </row>
    <row r="9940" spans="1:26" x14ac:dyDescent="0.2">
      <c r="A9940" s="27">
        <v>46088</v>
      </c>
      <c r="B9940" t="s">
        <v>1733</v>
      </c>
      <c r="C9940" t="s">
        <v>1543</v>
      </c>
      <c r="D9940" t="s">
        <v>1543</v>
      </c>
      <c r="E9940" t="s">
        <v>1682</v>
      </c>
      <c r="F9940" t="s">
        <v>1470</v>
      </c>
      <c r="G9940" t="s">
        <v>181</v>
      </c>
      <c r="H9940" t="s">
        <v>221</v>
      </c>
      <c r="I9940" t="s">
        <v>1690</v>
      </c>
      <c r="J9940" t="s">
        <v>1450</v>
      </c>
      <c r="K9940" t="s">
        <v>1451</v>
      </c>
      <c r="L9940" t="s">
        <v>1452</v>
      </c>
      <c r="M9940" t="s">
        <v>1453</v>
      </c>
      <c r="N9940" t="s">
        <v>1454</v>
      </c>
      <c r="O9940" t="s">
        <v>1455</v>
      </c>
      <c r="P9940" t="s">
        <v>1456</v>
      </c>
      <c r="Q9940" t="s">
        <v>1457</v>
      </c>
      <c r="R9940">
        <v>2030991</v>
      </c>
      <c r="S9940" t="s">
        <v>1463</v>
      </c>
      <c r="T9940">
        <v>1680.6723</v>
      </c>
      <c r="U9940">
        <v>2</v>
      </c>
      <c r="V9940">
        <v>1680.6723</v>
      </c>
      <c r="W9940">
        <v>2</v>
      </c>
      <c r="X9940">
        <v>1382</v>
      </c>
      <c r="Y9940">
        <v>298.67230000000001</v>
      </c>
      <c r="Z9940">
        <v>2030991</v>
      </c>
    </row>
    <row r="9941" spans="1:26" x14ac:dyDescent="0.2">
      <c r="A9941" s="27">
        <v>46088</v>
      </c>
      <c r="B9941" t="s">
        <v>1733</v>
      </c>
      <c r="C9941" t="s">
        <v>1543</v>
      </c>
      <c r="D9941" t="s">
        <v>1543</v>
      </c>
      <c r="E9941" t="s">
        <v>1682</v>
      </c>
      <c r="F9941" t="s">
        <v>1470</v>
      </c>
      <c r="G9941" t="s">
        <v>1482</v>
      </c>
      <c r="H9941" t="s">
        <v>1176</v>
      </c>
      <c r="I9941" t="s">
        <v>1698</v>
      </c>
      <c r="J9941" t="s">
        <v>1450</v>
      </c>
      <c r="K9941" t="s">
        <v>1451</v>
      </c>
      <c r="L9941" t="s">
        <v>1452</v>
      </c>
      <c r="M9941" t="s">
        <v>1453</v>
      </c>
      <c r="N9941" t="s">
        <v>1454</v>
      </c>
      <c r="O9941" t="s">
        <v>1455</v>
      </c>
      <c r="P9941" t="s">
        <v>1456</v>
      </c>
      <c r="Q9941" t="s">
        <v>1457</v>
      </c>
      <c r="R9941">
        <v>2030991</v>
      </c>
      <c r="S9941" t="s">
        <v>1463</v>
      </c>
      <c r="T9941">
        <v>3361.3440000000001</v>
      </c>
      <c r="U9941">
        <v>4</v>
      </c>
      <c r="V9941">
        <v>3361.3440000000001</v>
      </c>
      <c r="W9941">
        <v>4</v>
      </c>
      <c r="X9941">
        <v>2760</v>
      </c>
      <c r="Y9941">
        <v>601.34400000000005</v>
      </c>
      <c r="Z9941">
        <v>2030991</v>
      </c>
    </row>
    <row r="9942" spans="1:26" x14ac:dyDescent="0.2">
      <c r="A9942" s="27">
        <v>46088</v>
      </c>
      <c r="B9942" t="s">
        <v>1733</v>
      </c>
      <c r="C9942" t="s">
        <v>1543</v>
      </c>
      <c r="D9942" t="s">
        <v>1543</v>
      </c>
      <c r="E9942" t="s">
        <v>1682</v>
      </c>
      <c r="F9942" t="s">
        <v>1470</v>
      </c>
      <c r="G9942" t="s">
        <v>1501</v>
      </c>
      <c r="H9942" t="s">
        <v>39</v>
      </c>
      <c r="I9942" t="s">
        <v>1701</v>
      </c>
      <c r="J9942" t="s">
        <v>1450</v>
      </c>
      <c r="K9942" t="s">
        <v>1451</v>
      </c>
      <c r="L9942" t="s">
        <v>1452</v>
      </c>
      <c r="M9942" t="s">
        <v>1453</v>
      </c>
      <c r="N9942" t="s">
        <v>1454</v>
      </c>
      <c r="O9942" t="s">
        <v>1455</v>
      </c>
      <c r="P9942" t="s">
        <v>1456</v>
      </c>
      <c r="Q9942" t="s">
        <v>1457</v>
      </c>
      <c r="R9942">
        <v>2030990</v>
      </c>
      <c r="S9942" t="s">
        <v>1459</v>
      </c>
      <c r="T9942">
        <v>1680.6723</v>
      </c>
      <c r="U9942">
        <v>2</v>
      </c>
      <c r="V9942">
        <v>1680.6723</v>
      </c>
      <c r="W9942">
        <v>2</v>
      </c>
      <c r="X9942">
        <v>1374</v>
      </c>
      <c r="Y9942">
        <v>306.67230000000001</v>
      </c>
      <c r="Z9942">
        <v>2030990</v>
      </c>
    </row>
    <row r="9943" spans="1:26" x14ac:dyDescent="0.2">
      <c r="A9943" s="27">
        <v>46088</v>
      </c>
      <c r="B9943" t="s">
        <v>1733</v>
      </c>
      <c r="C9943" t="s">
        <v>1543</v>
      </c>
      <c r="D9943" t="s">
        <v>1543</v>
      </c>
      <c r="E9943" t="s">
        <v>1717</v>
      </c>
      <c r="F9943" t="s">
        <v>1510</v>
      </c>
      <c r="G9943" t="s">
        <v>1511</v>
      </c>
      <c r="H9943" t="s">
        <v>1210</v>
      </c>
      <c r="I9943" t="s">
        <v>1722</v>
      </c>
      <c r="J9943" t="s">
        <v>1450</v>
      </c>
      <c r="K9943" t="s">
        <v>1451</v>
      </c>
      <c r="L9943" t="s">
        <v>1452</v>
      </c>
      <c r="M9943" t="s">
        <v>1453</v>
      </c>
      <c r="N9943" t="s">
        <v>1454</v>
      </c>
      <c r="O9943" t="s">
        <v>1455</v>
      </c>
      <c r="P9943" t="s">
        <v>1456</v>
      </c>
      <c r="Q9943" t="s">
        <v>1457</v>
      </c>
      <c r="R9943">
        <v>2001113</v>
      </c>
      <c r="S9943" t="s">
        <v>1458</v>
      </c>
      <c r="T9943">
        <v>2521.0081</v>
      </c>
      <c r="U9943">
        <v>3</v>
      </c>
      <c r="V9943">
        <v>2521.0081</v>
      </c>
      <c r="W9943">
        <v>3</v>
      </c>
      <c r="X9943">
        <v>2055</v>
      </c>
      <c r="Y9943">
        <v>466.00810000000001</v>
      </c>
      <c r="Z9943">
        <v>2001113</v>
      </c>
    </row>
    <row r="9944" spans="1:26" x14ac:dyDescent="0.2">
      <c r="A9944" s="27">
        <v>46088</v>
      </c>
      <c r="B9944" t="s">
        <v>1733</v>
      </c>
      <c r="C9944" t="s">
        <v>1543</v>
      </c>
      <c r="D9944" t="s">
        <v>1543</v>
      </c>
      <c r="E9944" t="s">
        <v>1717</v>
      </c>
      <c r="F9944" t="s">
        <v>1510</v>
      </c>
      <c r="G9944" t="s">
        <v>1511</v>
      </c>
      <c r="H9944" t="s">
        <v>1210</v>
      </c>
      <c r="I9944" t="s">
        <v>1722</v>
      </c>
      <c r="J9944" t="s">
        <v>1450</v>
      </c>
      <c r="K9944" t="s">
        <v>1451</v>
      </c>
      <c r="L9944" t="s">
        <v>1452</v>
      </c>
      <c r="M9944" t="s">
        <v>1453</v>
      </c>
      <c r="N9944" t="s">
        <v>1454</v>
      </c>
      <c r="O9944" t="s">
        <v>1455</v>
      </c>
      <c r="P9944" t="s">
        <v>1456</v>
      </c>
      <c r="Q9944" t="s">
        <v>1457</v>
      </c>
      <c r="R9944">
        <v>2030990</v>
      </c>
      <c r="S9944" t="s">
        <v>1459</v>
      </c>
      <c r="T9944">
        <v>4201.5218000000004</v>
      </c>
      <c r="U9944">
        <v>5</v>
      </c>
      <c r="V9944">
        <v>4201.5218000000004</v>
      </c>
      <c r="W9944">
        <v>5</v>
      </c>
      <c r="X9944">
        <v>3455</v>
      </c>
      <c r="Y9944">
        <v>746.52179999999998</v>
      </c>
      <c r="Z9944">
        <v>2030990</v>
      </c>
    </row>
    <row r="9945" spans="1:26" x14ac:dyDescent="0.2">
      <c r="A9945" s="27">
        <v>46088</v>
      </c>
      <c r="B9945" t="s">
        <v>1738</v>
      </c>
      <c r="C9945" t="s">
        <v>1446</v>
      </c>
      <c r="D9945" t="s">
        <v>1446</v>
      </c>
      <c r="E9945" t="s">
        <v>1447</v>
      </c>
      <c r="F9945" t="s">
        <v>1448</v>
      </c>
      <c r="G9945" t="s">
        <v>233</v>
      </c>
      <c r="H9945" t="s">
        <v>909</v>
      </c>
      <c r="I9945" t="s">
        <v>1449</v>
      </c>
      <c r="J9945" t="s">
        <v>1450</v>
      </c>
      <c r="K9945" t="s">
        <v>1451</v>
      </c>
      <c r="L9945" t="s">
        <v>1452</v>
      </c>
      <c r="M9945" t="s">
        <v>1453</v>
      </c>
      <c r="N9945" t="s">
        <v>1454</v>
      </c>
      <c r="O9945" t="s">
        <v>1455</v>
      </c>
      <c r="P9945" t="s">
        <v>1456</v>
      </c>
      <c r="Q9945" t="s">
        <v>1457</v>
      </c>
      <c r="R9945">
        <v>2030990</v>
      </c>
      <c r="S9945" t="s">
        <v>1459</v>
      </c>
      <c r="V9945">
        <v>0</v>
      </c>
      <c r="W9945">
        <v>0</v>
      </c>
      <c r="X9945">
        <v>0</v>
      </c>
      <c r="Y9945">
        <v>0</v>
      </c>
      <c r="Z9945">
        <v>2030990</v>
      </c>
    </row>
    <row r="9946" spans="1:26" x14ac:dyDescent="0.2">
      <c r="A9946" s="27">
        <v>46088</v>
      </c>
      <c r="B9946" t="s">
        <v>1738</v>
      </c>
      <c r="C9946" t="s">
        <v>1446</v>
      </c>
      <c r="D9946" t="s">
        <v>1446</v>
      </c>
      <c r="E9946" t="s">
        <v>1447</v>
      </c>
      <c r="F9946" t="s">
        <v>1448</v>
      </c>
      <c r="G9946" t="s">
        <v>233</v>
      </c>
      <c r="H9946" t="s">
        <v>909</v>
      </c>
      <c r="I9946" t="s">
        <v>1449</v>
      </c>
      <c r="J9946" t="s">
        <v>1450</v>
      </c>
      <c r="K9946" t="s">
        <v>1451</v>
      </c>
      <c r="L9946" t="s">
        <v>1452</v>
      </c>
      <c r="M9946" t="s">
        <v>1453</v>
      </c>
      <c r="N9946" t="s">
        <v>1454</v>
      </c>
      <c r="O9946" t="s">
        <v>1455</v>
      </c>
      <c r="P9946" t="s">
        <v>1456</v>
      </c>
      <c r="Q9946" t="s">
        <v>1457</v>
      </c>
      <c r="R9946">
        <v>2039041</v>
      </c>
      <c r="S9946" t="s">
        <v>1460</v>
      </c>
      <c r="V9946">
        <v>0</v>
      </c>
      <c r="W9946">
        <v>0</v>
      </c>
      <c r="X9946">
        <v>0</v>
      </c>
      <c r="Y9946">
        <v>0</v>
      </c>
      <c r="Z9946">
        <v>2039041</v>
      </c>
    </row>
    <row r="9947" spans="1:26" x14ac:dyDescent="0.2">
      <c r="A9947" s="27">
        <v>46088</v>
      </c>
      <c r="B9947" t="s">
        <v>1738</v>
      </c>
      <c r="C9947" t="s">
        <v>1446</v>
      </c>
      <c r="D9947" t="s">
        <v>1446</v>
      </c>
      <c r="E9947" t="s">
        <v>1447</v>
      </c>
      <c r="F9947" t="s">
        <v>273</v>
      </c>
      <c r="G9947" t="s">
        <v>273</v>
      </c>
      <c r="H9947" t="s">
        <v>932</v>
      </c>
      <c r="I9947" t="s">
        <v>1464</v>
      </c>
      <c r="J9947" t="s">
        <v>1450</v>
      </c>
      <c r="K9947" t="s">
        <v>1451</v>
      </c>
      <c r="L9947" t="s">
        <v>1452</v>
      </c>
      <c r="M9947" t="s">
        <v>1453</v>
      </c>
      <c r="N9947" t="s">
        <v>1454</v>
      </c>
      <c r="O9947" t="s">
        <v>1455</v>
      </c>
      <c r="P9947" t="s">
        <v>1456</v>
      </c>
      <c r="Q9947" t="s">
        <v>1457</v>
      </c>
      <c r="R9947">
        <v>2001113</v>
      </c>
      <c r="S9947" t="s">
        <v>1458</v>
      </c>
      <c r="T9947">
        <v>12604.554</v>
      </c>
      <c r="U9947">
        <v>15</v>
      </c>
      <c r="V9947">
        <v>12604.554</v>
      </c>
      <c r="W9947">
        <v>15</v>
      </c>
      <c r="X9947">
        <v>10290</v>
      </c>
      <c r="Y9947">
        <v>2314.5540000000001</v>
      </c>
      <c r="Z9947">
        <v>2001113</v>
      </c>
    </row>
    <row r="9948" spans="1:26" x14ac:dyDescent="0.2">
      <c r="A9948" s="27">
        <v>46088</v>
      </c>
      <c r="B9948" t="s">
        <v>1738</v>
      </c>
      <c r="C9948" t="s">
        <v>1446</v>
      </c>
      <c r="D9948" t="s">
        <v>1446</v>
      </c>
      <c r="E9948" t="s">
        <v>1447</v>
      </c>
      <c r="F9948" t="s">
        <v>273</v>
      </c>
      <c r="G9948" t="s">
        <v>273</v>
      </c>
      <c r="H9948" t="s">
        <v>932</v>
      </c>
      <c r="I9948" t="s">
        <v>1464</v>
      </c>
      <c r="J9948" t="s">
        <v>1450</v>
      </c>
      <c r="K9948" t="s">
        <v>1451</v>
      </c>
      <c r="L9948" t="s">
        <v>1452</v>
      </c>
      <c r="M9948" t="s">
        <v>1453</v>
      </c>
      <c r="N9948" t="s">
        <v>1454</v>
      </c>
      <c r="O9948" t="s">
        <v>1455</v>
      </c>
      <c r="P9948" t="s">
        <v>1456</v>
      </c>
      <c r="Q9948" t="s">
        <v>1457</v>
      </c>
      <c r="R9948">
        <v>2039041</v>
      </c>
      <c r="S9948" t="s">
        <v>1460</v>
      </c>
      <c r="T9948">
        <v>840.30359999999996</v>
      </c>
      <c r="U9948">
        <v>1</v>
      </c>
      <c r="V9948">
        <v>840.30359999999996</v>
      </c>
      <c r="W9948">
        <v>1</v>
      </c>
      <c r="X9948">
        <v>690</v>
      </c>
      <c r="Y9948">
        <v>150.30359999999999</v>
      </c>
      <c r="Z9948">
        <v>2039041</v>
      </c>
    </row>
    <row r="9949" spans="1:26" x14ac:dyDescent="0.2">
      <c r="A9949" s="27">
        <v>46088</v>
      </c>
      <c r="B9949" t="s">
        <v>1738</v>
      </c>
      <c r="C9949" t="s">
        <v>1446</v>
      </c>
      <c r="D9949" t="s">
        <v>1446</v>
      </c>
      <c r="E9949" t="s">
        <v>1447</v>
      </c>
      <c r="F9949" t="s">
        <v>1470</v>
      </c>
      <c r="G9949" t="s">
        <v>383</v>
      </c>
      <c r="H9949" t="s">
        <v>214</v>
      </c>
      <c r="I9949" t="s">
        <v>1471</v>
      </c>
      <c r="J9949" t="s">
        <v>1450</v>
      </c>
      <c r="K9949" t="s">
        <v>1451</v>
      </c>
      <c r="L9949" t="s">
        <v>1452</v>
      </c>
      <c r="M9949" t="s">
        <v>1453</v>
      </c>
      <c r="N9949" t="s">
        <v>1454</v>
      </c>
      <c r="O9949" t="s">
        <v>1455</v>
      </c>
      <c r="P9949" t="s">
        <v>1456</v>
      </c>
      <c r="Q9949" t="s">
        <v>1457</v>
      </c>
      <c r="R9949">
        <v>2030990</v>
      </c>
      <c r="S9949" t="s">
        <v>1459</v>
      </c>
      <c r="T9949">
        <v>5041.8216000000002</v>
      </c>
      <c r="U9949">
        <v>6</v>
      </c>
      <c r="V9949">
        <v>5041.8216000000002</v>
      </c>
      <c r="W9949">
        <v>6</v>
      </c>
      <c r="X9949">
        <v>4140</v>
      </c>
      <c r="Y9949">
        <v>901.82159999999999</v>
      </c>
      <c r="Z9949">
        <v>2030990</v>
      </c>
    </row>
    <row r="9950" spans="1:26" x14ac:dyDescent="0.2">
      <c r="A9950" s="27">
        <v>46088</v>
      </c>
      <c r="B9950" t="s">
        <v>1738</v>
      </c>
      <c r="C9950" t="s">
        <v>1446</v>
      </c>
      <c r="D9950" t="s">
        <v>1446</v>
      </c>
      <c r="E9950" t="s">
        <v>1447</v>
      </c>
      <c r="F9950" t="s">
        <v>1470</v>
      </c>
      <c r="G9950" t="s">
        <v>383</v>
      </c>
      <c r="H9950" t="s">
        <v>214</v>
      </c>
      <c r="I9950" t="s">
        <v>1471</v>
      </c>
      <c r="J9950" t="s">
        <v>1450</v>
      </c>
      <c r="K9950" t="s">
        <v>1451</v>
      </c>
      <c r="L9950" t="s">
        <v>1452</v>
      </c>
      <c r="M9950" t="s">
        <v>1453</v>
      </c>
      <c r="N9950" t="s">
        <v>1454</v>
      </c>
      <c r="O9950" t="s">
        <v>1455</v>
      </c>
      <c r="P9950" t="s">
        <v>1456</v>
      </c>
      <c r="Q9950" t="s">
        <v>1457</v>
      </c>
      <c r="R9950">
        <v>2039041</v>
      </c>
      <c r="S9950" t="s">
        <v>1460</v>
      </c>
      <c r="T9950">
        <v>840.30359999999996</v>
      </c>
      <c r="U9950">
        <v>1</v>
      </c>
      <c r="V9950">
        <v>840.30359999999996</v>
      </c>
      <c r="W9950">
        <v>1</v>
      </c>
      <c r="X9950">
        <v>690</v>
      </c>
      <c r="Y9950">
        <v>150.30359999999999</v>
      </c>
      <c r="Z9950">
        <v>2039041</v>
      </c>
    </row>
    <row r="9951" spans="1:26" x14ac:dyDescent="0.2">
      <c r="A9951" s="27">
        <v>46088</v>
      </c>
      <c r="B9951" t="s">
        <v>1738</v>
      </c>
      <c r="C9951" t="s">
        <v>1446</v>
      </c>
      <c r="D9951" t="s">
        <v>1446</v>
      </c>
      <c r="E9951" t="s">
        <v>1474</v>
      </c>
      <c r="F9951" t="s">
        <v>125</v>
      </c>
      <c r="G9951" t="s">
        <v>1478</v>
      </c>
      <c r="H9951" t="s">
        <v>882</v>
      </c>
      <c r="I9951" t="s">
        <v>1479</v>
      </c>
      <c r="J9951" t="s">
        <v>1450</v>
      </c>
      <c r="K9951" t="s">
        <v>1451</v>
      </c>
      <c r="L9951" t="s">
        <v>1452</v>
      </c>
      <c r="M9951" t="s">
        <v>1453</v>
      </c>
      <c r="N9951" t="s">
        <v>1454</v>
      </c>
      <c r="O9951" t="s">
        <v>1455</v>
      </c>
      <c r="P9951" t="s">
        <v>1456</v>
      </c>
      <c r="Q9951" t="s">
        <v>1457</v>
      </c>
      <c r="R9951">
        <v>2039041</v>
      </c>
      <c r="S9951" t="s">
        <v>1460</v>
      </c>
      <c r="T9951">
        <v>840.30359999999996</v>
      </c>
      <c r="U9951">
        <v>1</v>
      </c>
      <c r="V9951">
        <v>840.30359999999996</v>
      </c>
      <c r="W9951">
        <v>1</v>
      </c>
      <c r="X9951">
        <v>690</v>
      </c>
      <c r="Y9951">
        <v>150.30359999999999</v>
      </c>
      <c r="Z9951">
        <v>2039041</v>
      </c>
    </row>
    <row r="9952" spans="1:26" x14ac:dyDescent="0.2">
      <c r="A9952" s="27">
        <v>46088</v>
      </c>
      <c r="B9952" t="s">
        <v>1738</v>
      </c>
      <c r="C9952" t="s">
        <v>1446</v>
      </c>
      <c r="D9952" t="s">
        <v>1446</v>
      </c>
      <c r="E9952" t="s">
        <v>1474</v>
      </c>
      <c r="F9952" t="s">
        <v>1470</v>
      </c>
      <c r="G9952" t="s">
        <v>1482</v>
      </c>
      <c r="H9952" t="s">
        <v>856</v>
      </c>
      <c r="I9952" t="s">
        <v>1736</v>
      </c>
      <c r="J9952" t="s">
        <v>1450</v>
      </c>
      <c r="K9952" t="s">
        <v>1451</v>
      </c>
      <c r="L9952" t="s">
        <v>1452</v>
      </c>
      <c r="M9952" t="s">
        <v>1453</v>
      </c>
      <c r="N9952" t="s">
        <v>1454</v>
      </c>
      <c r="O9952" t="s">
        <v>1455</v>
      </c>
      <c r="P9952" t="s">
        <v>1456</v>
      </c>
      <c r="Q9952" t="s">
        <v>1457</v>
      </c>
      <c r="R9952">
        <v>2030990</v>
      </c>
      <c r="S9952" t="s">
        <v>1459</v>
      </c>
      <c r="T9952">
        <v>2520.9108000000001</v>
      </c>
      <c r="U9952">
        <v>3</v>
      </c>
      <c r="V9952">
        <v>2520.9108000000001</v>
      </c>
      <c r="W9952">
        <v>3</v>
      </c>
      <c r="X9952">
        <v>2073</v>
      </c>
      <c r="Y9952">
        <v>447.91079999999999</v>
      </c>
      <c r="Z9952">
        <v>2030990</v>
      </c>
    </row>
    <row r="9953" spans="1:26" x14ac:dyDescent="0.2">
      <c r="A9953" s="27">
        <v>46088</v>
      </c>
      <c r="B9953" t="s">
        <v>1738</v>
      </c>
      <c r="C9953" t="s">
        <v>1446</v>
      </c>
      <c r="D9953" t="s">
        <v>1446</v>
      </c>
      <c r="E9953" t="s">
        <v>1485</v>
      </c>
      <c r="F9953" t="s">
        <v>1470</v>
      </c>
      <c r="G9953" t="s">
        <v>60</v>
      </c>
      <c r="H9953" t="s">
        <v>145</v>
      </c>
      <c r="I9953" t="s">
        <v>1486</v>
      </c>
      <c r="J9953" t="s">
        <v>1450</v>
      </c>
      <c r="K9953" t="s">
        <v>1451</v>
      </c>
      <c r="L9953" t="s">
        <v>1452</v>
      </c>
      <c r="M9953" t="s">
        <v>1453</v>
      </c>
      <c r="N9953" t="s">
        <v>1454</v>
      </c>
      <c r="O9953" t="s">
        <v>1455</v>
      </c>
      <c r="P9953" t="s">
        <v>1456</v>
      </c>
      <c r="Q9953" t="s">
        <v>1457</v>
      </c>
      <c r="R9953">
        <v>2030990</v>
      </c>
      <c r="S9953" t="s">
        <v>1459</v>
      </c>
      <c r="T9953">
        <v>840.30359999999996</v>
      </c>
      <c r="U9953">
        <v>1</v>
      </c>
      <c r="V9953">
        <v>840.30359999999996</v>
      </c>
      <c r="W9953">
        <v>1</v>
      </c>
      <c r="X9953">
        <v>690</v>
      </c>
      <c r="Y9953">
        <v>150.30359999999999</v>
      </c>
      <c r="Z9953">
        <v>2030990</v>
      </c>
    </row>
    <row r="9954" spans="1:26" x14ac:dyDescent="0.2">
      <c r="A9954" s="27">
        <v>46088</v>
      </c>
      <c r="B9954" t="s">
        <v>1738</v>
      </c>
      <c r="C9954" t="s">
        <v>1446</v>
      </c>
      <c r="D9954" t="s">
        <v>1446</v>
      </c>
      <c r="E9954" t="s">
        <v>1485</v>
      </c>
      <c r="F9954" t="s">
        <v>1470</v>
      </c>
      <c r="G9954" t="s">
        <v>60</v>
      </c>
      <c r="H9954" t="s">
        <v>71</v>
      </c>
      <c r="I9954" t="s">
        <v>1487</v>
      </c>
      <c r="J9954" t="s">
        <v>1450</v>
      </c>
      <c r="K9954" t="s">
        <v>1451</v>
      </c>
      <c r="L9954" t="s">
        <v>1452</v>
      </c>
      <c r="M9954" t="s">
        <v>1453</v>
      </c>
      <c r="N9954" t="s">
        <v>1454</v>
      </c>
      <c r="O9954" t="s">
        <v>1455</v>
      </c>
      <c r="P9954" t="s">
        <v>1456</v>
      </c>
      <c r="Q9954" t="s">
        <v>1457</v>
      </c>
      <c r="R9954">
        <v>2001113</v>
      </c>
      <c r="S9954" t="s">
        <v>1458</v>
      </c>
      <c r="T9954">
        <v>1680.6071999999999</v>
      </c>
      <c r="U9954">
        <v>2</v>
      </c>
      <c r="V9954">
        <v>1680.4391000000001</v>
      </c>
      <c r="W9954">
        <v>1.9998</v>
      </c>
      <c r="X9954">
        <v>1373.8625999999999</v>
      </c>
      <c r="Y9954">
        <v>306.57650000000001</v>
      </c>
      <c r="Z9954">
        <v>2001113</v>
      </c>
    </row>
    <row r="9955" spans="1:26" x14ac:dyDescent="0.2">
      <c r="A9955" s="27">
        <v>46088</v>
      </c>
      <c r="B9955" t="s">
        <v>1738</v>
      </c>
      <c r="C9955" t="s">
        <v>1446</v>
      </c>
      <c r="D9955" t="s">
        <v>1446</v>
      </c>
      <c r="E9955" t="s">
        <v>1485</v>
      </c>
      <c r="F9955" t="s">
        <v>1470</v>
      </c>
      <c r="G9955" t="s">
        <v>60</v>
      </c>
      <c r="H9955" t="s">
        <v>71</v>
      </c>
      <c r="I9955" t="s">
        <v>1487</v>
      </c>
      <c r="J9955" t="s">
        <v>1450</v>
      </c>
      <c r="K9955" t="s">
        <v>1451</v>
      </c>
      <c r="L9955" t="s">
        <v>1452</v>
      </c>
      <c r="M9955" t="s">
        <v>1453</v>
      </c>
      <c r="N9955" t="s">
        <v>1454</v>
      </c>
      <c r="O9955" t="s">
        <v>1455</v>
      </c>
      <c r="P9955" t="s">
        <v>1456</v>
      </c>
      <c r="Q9955" t="s">
        <v>1457</v>
      </c>
      <c r="R9955">
        <v>2030990</v>
      </c>
      <c r="S9955" t="s">
        <v>1459</v>
      </c>
      <c r="T9955">
        <v>4201.518</v>
      </c>
      <c r="U9955">
        <v>5</v>
      </c>
      <c r="V9955">
        <v>4201.0977999999996</v>
      </c>
      <c r="W9955">
        <v>4.9995000000000003</v>
      </c>
      <c r="X9955">
        <v>3449.6550000000002</v>
      </c>
      <c r="Y9955">
        <v>751.44279999999901</v>
      </c>
      <c r="Z9955">
        <v>2030990</v>
      </c>
    </row>
    <row r="9956" spans="1:26" x14ac:dyDescent="0.2">
      <c r="A9956" s="27">
        <v>46088</v>
      </c>
      <c r="B9956" t="s">
        <v>1738</v>
      </c>
      <c r="C9956" t="s">
        <v>1446</v>
      </c>
      <c r="D9956" t="s">
        <v>1446</v>
      </c>
      <c r="E9956" t="s">
        <v>1485</v>
      </c>
      <c r="F9956" t="s">
        <v>1470</v>
      </c>
      <c r="G9956" t="s">
        <v>60</v>
      </c>
      <c r="H9956" t="s">
        <v>84</v>
      </c>
      <c r="I9956" t="s">
        <v>1488</v>
      </c>
      <c r="J9956" t="s">
        <v>1450</v>
      </c>
      <c r="K9956" t="s">
        <v>1451</v>
      </c>
      <c r="L9956" t="s">
        <v>1452</v>
      </c>
      <c r="M9956" t="s">
        <v>1453</v>
      </c>
      <c r="N9956" t="s">
        <v>1454</v>
      </c>
      <c r="O9956" t="s">
        <v>1455</v>
      </c>
      <c r="P9956" t="s">
        <v>1456</v>
      </c>
      <c r="Q9956" t="s">
        <v>1457</v>
      </c>
      <c r="R9956">
        <v>2001113</v>
      </c>
      <c r="S9956" t="s">
        <v>1458</v>
      </c>
      <c r="T9956">
        <v>840.30359999999996</v>
      </c>
      <c r="U9956">
        <v>1</v>
      </c>
      <c r="V9956">
        <v>840.21960000000001</v>
      </c>
      <c r="W9956">
        <v>0.99990000000000001</v>
      </c>
      <c r="X9956">
        <v>685.93140000000005</v>
      </c>
      <c r="Y9956">
        <v>154.28819999999999</v>
      </c>
      <c r="Z9956">
        <v>2001113</v>
      </c>
    </row>
    <row r="9957" spans="1:26" x14ac:dyDescent="0.2">
      <c r="A9957" s="27">
        <v>46088</v>
      </c>
      <c r="B9957" t="s">
        <v>1738</v>
      </c>
      <c r="C9957" t="s">
        <v>1446</v>
      </c>
      <c r="D9957" t="s">
        <v>1446</v>
      </c>
      <c r="E9957" t="s">
        <v>1485</v>
      </c>
      <c r="F9957" t="s">
        <v>1470</v>
      </c>
      <c r="G9957" t="s">
        <v>60</v>
      </c>
      <c r="H9957" t="s">
        <v>84</v>
      </c>
      <c r="I9957" t="s">
        <v>1488</v>
      </c>
      <c r="J9957" t="s">
        <v>1450</v>
      </c>
      <c r="K9957" t="s">
        <v>1451</v>
      </c>
      <c r="L9957" t="s">
        <v>1452</v>
      </c>
      <c r="M9957" t="s">
        <v>1453</v>
      </c>
      <c r="N9957" t="s">
        <v>1454</v>
      </c>
      <c r="O9957" t="s">
        <v>1455</v>
      </c>
      <c r="P9957" t="s">
        <v>1456</v>
      </c>
      <c r="Q9957" t="s">
        <v>1457</v>
      </c>
      <c r="R9957">
        <v>2030990</v>
      </c>
      <c r="S9957" t="s">
        <v>1459</v>
      </c>
      <c r="T9957">
        <v>1680.6071999999999</v>
      </c>
      <c r="U9957">
        <v>2</v>
      </c>
      <c r="V9957">
        <v>1680.4391000000001</v>
      </c>
      <c r="W9957">
        <v>1.9998</v>
      </c>
      <c r="X9957">
        <v>1379.8620000000001</v>
      </c>
      <c r="Y9957">
        <v>300.57709999999997</v>
      </c>
      <c r="Z9957">
        <v>2030990</v>
      </c>
    </row>
    <row r="9958" spans="1:26" x14ac:dyDescent="0.2">
      <c r="A9958" s="27">
        <v>46088</v>
      </c>
      <c r="B9958" t="s">
        <v>1738</v>
      </c>
      <c r="C9958" t="s">
        <v>1446</v>
      </c>
      <c r="D9958" t="s">
        <v>1446</v>
      </c>
      <c r="E9958" t="s">
        <v>1485</v>
      </c>
      <c r="F9958" t="s">
        <v>1470</v>
      </c>
      <c r="G9958" t="s">
        <v>60</v>
      </c>
      <c r="H9958" t="s">
        <v>898</v>
      </c>
      <c r="I9958" t="s">
        <v>1489</v>
      </c>
      <c r="J9958" t="s">
        <v>1450</v>
      </c>
      <c r="K9958" t="s">
        <v>1451</v>
      </c>
      <c r="L9958" t="s">
        <v>1452</v>
      </c>
      <c r="M9958" t="s">
        <v>1453</v>
      </c>
      <c r="N9958" t="s">
        <v>1454</v>
      </c>
      <c r="O9958" t="s">
        <v>1455</v>
      </c>
      <c r="P9958" t="s">
        <v>1456</v>
      </c>
      <c r="Q9958" t="s">
        <v>1457</v>
      </c>
      <c r="R9958">
        <v>2030991</v>
      </c>
      <c r="S9958" t="s">
        <v>1463</v>
      </c>
      <c r="T9958">
        <v>1680.6071999999999</v>
      </c>
      <c r="U9958">
        <v>2</v>
      </c>
      <c r="V9958">
        <v>1680.6071999999999</v>
      </c>
      <c r="W9958">
        <v>2</v>
      </c>
      <c r="X9958">
        <v>1386</v>
      </c>
      <c r="Y9958">
        <v>294.60719999999998</v>
      </c>
      <c r="Z9958">
        <v>2030991</v>
      </c>
    </row>
    <row r="9959" spans="1:26" x14ac:dyDescent="0.2">
      <c r="A9959" s="27">
        <v>46088</v>
      </c>
      <c r="B9959" t="s">
        <v>1738</v>
      </c>
      <c r="C9959" t="s">
        <v>1446</v>
      </c>
      <c r="D9959" t="s">
        <v>1446</v>
      </c>
      <c r="E9959" t="s">
        <v>1485</v>
      </c>
      <c r="F9959" t="s">
        <v>1470</v>
      </c>
      <c r="G9959" t="s">
        <v>22</v>
      </c>
      <c r="H9959" t="s">
        <v>861</v>
      </c>
      <c r="I9959" t="s">
        <v>1492</v>
      </c>
      <c r="J9959" t="s">
        <v>1450</v>
      </c>
      <c r="K9959" t="s">
        <v>1451</v>
      </c>
      <c r="L9959" t="s">
        <v>1452</v>
      </c>
      <c r="M9959" t="s">
        <v>1453</v>
      </c>
      <c r="N9959" t="s">
        <v>1454</v>
      </c>
      <c r="O9959" t="s">
        <v>1455</v>
      </c>
      <c r="P9959" t="s">
        <v>1456</v>
      </c>
      <c r="Q9959" t="s">
        <v>1457</v>
      </c>
      <c r="R9959">
        <v>2001113</v>
      </c>
      <c r="S9959" t="s">
        <v>1458</v>
      </c>
      <c r="T9959">
        <v>6722.6886000000004</v>
      </c>
      <c r="U9959">
        <v>8</v>
      </c>
      <c r="V9959">
        <v>6722.6886000000004</v>
      </c>
      <c r="W9959">
        <v>8</v>
      </c>
      <c r="X9959">
        <v>5488</v>
      </c>
      <c r="Y9959">
        <v>1234.6886</v>
      </c>
      <c r="Z9959">
        <v>2001113</v>
      </c>
    </row>
    <row r="9960" spans="1:26" x14ac:dyDescent="0.2">
      <c r="A9960" s="27">
        <v>46088</v>
      </c>
      <c r="B9960" t="s">
        <v>1738</v>
      </c>
      <c r="C9960" t="s">
        <v>1446</v>
      </c>
      <c r="D9960" t="s">
        <v>1446</v>
      </c>
      <c r="E9960" t="s">
        <v>1485</v>
      </c>
      <c r="F9960" t="s">
        <v>1470</v>
      </c>
      <c r="G9960" t="s">
        <v>22</v>
      </c>
      <c r="H9960" t="s">
        <v>861</v>
      </c>
      <c r="I9960" t="s">
        <v>1492</v>
      </c>
      <c r="J9960" t="s">
        <v>1450</v>
      </c>
      <c r="K9960" t="s">
        <v>1451</v>
      </c>
      <c r="L9960" t="s">
        <v>1452</v>
      </c>
      <c r="M9960" t="s">
        <v>1453</v>
      </c>
      <c r="N9960" t="s">
        <v>1454</v>
      </c>
      <c r="O9960" t="s">
        <v>1455</v>
      </c>
      <c r="P9960" t="s">
        <v>1456</v>
      </c>
      <c r="Q9960" t="s">
        <v>1457</v>
      </c>
      <c r="R9960">
        <v>2030990</v>
      </c>
      <c r="S9960" t="s">
        <v>1459</v>
      </c>
      <c r="T9960">
        <v>2520.9108000000001</v>
      </c>
      <c r="U9960">
        <v>3</v>
      </c>
      <c r="V9960">
        <v>2520.9108000000001</v>
      </c>
      <c r="W9960">
        <v>3</v>
      </c>
      <c r="X9960">
        <v>2070</v>
      </c>
      <c r="Y9960">
        <v>450.91079999999999</v>
      </c>
      <c r="Z9960">
        <v>2030990</v>
      </c>
    </row>
    <row r="9961" spans="1:26" x14ac:dyDescent="0.2">
      <c r="A9961" s="27">
        <v>46088</v>
      </c>
      <c r="B9961" t="s">
        <v>1738</v>
      </c>
      <c r="C9961" t="s">
        <v>1446</v>
      </c>
      <c r="D9961" t="s">
        <v>1446</v>
      </c>
      <c r="E9961" t="s">
        <v>1485</v>
      </c>
      <c r="F9961" t="s">
        <v>1470</v>
      </c>
      <c r="G9961" t="s">
        <v>22</v>
      </c>
      <c r="H9961" t="s">
        <v>861</v>
      </c>
      <c r="I9961" t="s">
        <v>1492</v>
      </c>
      <c r="J9961" t="s">
        <v>1450</v>
      </c>
      <c r="K9961" t="s">
        <v>1451</v>
      </c>
      <c r="L9961" t="s">
        <v>1452</v>
      </c>
      <c r="M9961" t="s">
        <v>1453</v>
      </c>
      <c r="N9961" t="s">
        <v>1454</v>
      </c>
      <c r="O9961" t="s">
        <v>1455</v>
      </c>
      <c r="P9961" t="s">
        <v>1456</v>
      </c>
      <c r="Q9961" t="s">
        <v>1457</v>
      </c>
      <c r="R9961">
        <v>2039041</v>
      </c>
      <c r="S9961" t="s">
        <v>1460</v>
      </c>
      <c r="T9961">
        <v>840.30359999999996</v>
      </c>
      <c r="U9961">
        <v>1</v>
      </c>
      <c r="V9961">
        <v>840.30359999999996</v>
      </c>
      <c r="W9961">
        <v>1</v>
      </c>
      <c r="X9961">
        <v>690</v>
      </c>
      <c r="Y9961">
        <v>150.30359999999999</v>
      </c>
      <c r="Z9961">
        <v>2039041</v>
      </c>
    </row>
    <row r="9962" spans="1:26" x14ac:dyDescent="0.2">
      <c r="A9962" s="27">
        <v>46088</v>
      </c>
      <c r="B9962" t="s">
        <v>1738</v>
      </c>
      <c r="C9962" t="s">
        <v>1446</v>
      </c>
      <c r="D9962" t="s">
        <v>1446</v>
      </c>
      <c r="E9962" t="s">
        <v>1494</v>
      </c>
      <c r="F9962" t="s">
        <v>1495</v>
      </c>
      <c r="G9962" t="s">
        <v>106</v>
      </c>
      <c r="H9962" t="s">
        <v>292</v>
      </c>
      <c r="I9962" t="s">
        <v>1496</v>
      </c>
      <c r="J9962" t="s">
        <v>1450</v>
      </c>
      <c r="K9962" t="s">
        <v>1451</v>
      </c>
      <c r="L9962" t="s">
        <v>1452</v>
      </c>
      <c r="M9962" t="s">
        <v>1453</v>
      </c>
      <c r="N9962" t="s">
        <v>1454</v>
      </c>
      <c r="O9962" t="s">
        <v>1455</v>
      </c>
      <c r="P9962" t="s">
        <v>1456</v>
      </c>
      <c r="Q9962" t="s">
        <v>1457</v>
      </c>
      <c r="R9962">
        <v>2001113</v>
      </c>
      <c r="S9962" t="s">
        <v>1458</v>
      </c>
      <c r="T9962">
        <v>2520.9108000000001</v>
      </c>
      <c r="U9962">
        <v>3</v>
      </c>
      <c r="V9962">
        <v>2520.9108000000001</v>
      </c>
      <c r="W9962">
        <v>3</v>
      </c>
      <c r="X9962">
        <v>2058</v>
      </c>
      <c r="Y9962">
        <v>462.91079999999999</v>
      </c>
      <c r="Z9962">
        <v>2001113</v>
      </c>
    </row>
    <row r="9963" spans="1:26" x14ac:dyDescent="0.2">
      <c r="A9963" s="27">
        <v>46088</v>
      </c>
      <c r="B9963" t="s">
        <v>1738</v>
      </c>
      <c r="C9963" t="s">
        <v>1446</v>
      </c>
      <c r="D9963" t="s">
        <v>1446</v>
      </c>
      <c r="E9963" t="s">
        <v>1494</v>
      </c>
      <c r="F9963" t="s">
        <v>1495</v>
      </c>
      <c r="G9963" t="s">
        <v>106</v>
      </c>
      <c r="H9963" t="s">
        <v>292</v>
      </c>
      <c r="I9963" t="s">
        <v>1496</v>
      </c>
      <c r="J9963" t="s">
        <v>1450</v>
      </c>
      <c r="K9963" t="s">
        <v>1451</v>
      </c>
      <c r="L9963" t="s">
        <v>1452</v>
      </c>
      <c r="M9963" t="s">
        <v>1453</v>
      </c>
      <c r="N9963" t="s">
        <v>1454</v>
      </c>
      <c r="O9963" t="s">
        <v>1455</v>
      </c>
      <c r="P9963" t="s">
        <v>1456</v>
      </c>
      <c r="Q9963" t="s">
        <v>1457</v>
      </c>
      <c r="R9963">
        <v>2030990</v>
      </c>
      <c r="S9963" t="s">
        <v>1459</v>
      </c>
      <c r="T9963">
        <v>840.30359999999996</v>
      </c>
      <c r="U9963">
        <v>1</v>
      </c>
      <c r="V9963">
        <v>840.30359999999996</v>
      </c>
      <c r="W9963">
        <v>1</v>
      </c>
      <c r="X9963">
        <v>691</v>
      </c>
      <c r="Y9963">
        <v>149.30359999999999</v>
      </c>
      <c r="Z9963">
        <v>2030990</v>
      </c>
    </row>
    <row r="9964" spans="1:26" x14ac:dyDescent="0.2">
      <c r="A9964" s="27">
        <v>46088</v>
      </c>
      <c r="B9964" t="s">
        <v>1738</v>
      </c>
      <c r="C9964" t="s">
        <v>1446</v>
      </c>
      <c r="D9964" t="s">
        <v>1446</v>
      </c>
      <c r="E9964" t="s">
        <v>1494</v>
      </c>
      <c r="F9964" t="s">
        <v>1495</v>
      </c>
      <c r="G9964" t="s">
        <v>106</v>
      </c>
      <c r="H9964" t="s">
        <v>292</v>
      </c>
      <c r="I9964" t="s">
        <v>1496</v>
      </c>
      <c r="J9964" t="s">
        <v>1450</v>
      </c>
      <c r="K9964" t="s">
        <v>1451</v>
      </c>
      <c r="L9964" t="s">
        <v>1452</v>
      </c>
      <c r="M9964" t="s">
        <v>1453</v>
      </c>
      <c r="N9964" t="s">
        <v>1454</v>
      </c>
      <c r="O9964" t="s">
        <v>1455</v>
      </c>
      <c r="P9964" t="s">
        <v>1456</v>
      </c>
      <c r="Q9964" t="s">
        <v>1457</v>
      </c>
      <c r="R9964">
        <v>2030991</v>
      </c>
      <c r="S9964" t="s">
        <v>1463</v>
      </c>
      <c r="T9964">
        <v>10923.9468</v>
      </c>
      <c r="U9964">
        <v>13</v>
      </c>
      <c r="V9964">
        <v>10923.9468</v>
      </c>
      <c r="W9964">
        <v>13</v>
      </c>
      <c r="X9964">
        <v>8983</v>
      </c>
      <c r="Y9964">
        <v>1940.9467999999999</v>
      </c>
      <c r="Z9964">
        <v>2030991</v>
      </c>
    </row>
    <row r="9965" spans="1:26" x14ac:dyDescent="0.2">
      <c r="A9965" s="27">
        <v>46088</v>
      </c>
      <c r="B9965" t="s">
        <v>1738</v>
      </c>
      <c r="C9965" t="s">
        <v>1446</v>
      </c>
      <c r="D9965" t="s">
        <v>1446</v>
      </c>
      <c r="E9965" t="s">
        <v>1494</v>
      </c>
      <c r="F9965" t="s">
        <v>1495</v>
      </c>
      <c r="G9965" t="s">
        <v>106</v>
      </c>
      <c r="H9965" t="s">
        <v>292</v>
      </c>
      <c r="I9965" t="s">
        <v>1496</v>
      </c>
      <c r="J9965" t="s">
        <v>1450</v>
      </c>
      <c r="K9965" t="s">
        <v>1451</v>
      </c>
      <c r="L9965" t="s">
        <v>1452</v>
      </c>
      <c r="M9965" t="s">
        <v>1453</v>
      </c>
      <c r="N9965" t="s">
        <v>1454</v>
      </c>
      <c r="O9965" t="s">
        <v>1455</v>
      </c>
      <c r="P9965" t="s">
        <v>1456</v>
      </c>
      <c r="Q9965" t="s">
        <v>1457</v>
      </c>
      <c r="R9965">
        <v>2039041</v>
      </c>
      <c r="S9965" t="s">
        <v>1460</v>
      </c>
      <c r="T9965">
        <v>1680.6071999999999</v>
      </c>
      <c r="U9965">
        <v>2</v>
      </c>
      <c r="V9965">
        <v>1680.6071999999999</v>
      </c>
      <c r="W9965">
        <v>2</v>
      </c>
      <c r="X9965">
        <v>1382</v>
      </c>
      <c r="Y9965">
        <v>298.60719999999998</v>
      </c>
      <c r="Z9965">
        <v>2039041</v>
      </c>
    </row>
    <row r="9966" spans="1:26" x14ac:dyDescent="0.2">
      <c r="A9966" s="27">
        <v>46088</v>
      </c>
      <c r="B9966" t="s">
        <v>1738</v>
      </c>
      <c r="C9966" t="s">
        <v>1446</v>
      </c>
      <c r="D9966" t="s">
        <v>1446</v>
      </c>
      <c r="E9966" t="s">
        <v>1494</v>
      </c>
      <c r="F9966" t="s">
        <v>1470</v>
      </c>
      <c r="G9966" t="s">
        <v>181</v>
      </c>
      <c r="H9966" t="s">
        <v>859</v>
      </c>
      <c r="I9966" t="s">
        <v>1737</v>
      </c>
      <c r="J9966" t="s">
        <v>1450</v>
      </c>
      <c r="K9966" t="s">
        <v>1451</v>
      </c>
      <c r="L9966" t="s">
        <v>1452</v>
      </c>
      <c r="M9966" t="s">
        <v>1453</v>
      </c>
      <c r="N9966" t="s">
        <v>1454</v>
      </c>
      <c r="O9966" t="s">
        <v>1455</v>
      </c>
      <c r="P9966" t="s">
        <v>1456</v>
      </c>
      <c r="Q9966" t="s">
        <v>1457</v>
      </c>
      <c r="R9966">
        <v>2001113</v>
      </c>
      <c r="S9966" t="s">
        <v>1458</v>
      </c>
      <c r="T9966">
        <v>1680.6071999999999</v>
      </c>
      <c r="U9966">
        <v>2</v>
      </c>
      <c r="V9966">
        <v>1680.6071999999999</v>
      </c>
      <c r="W9966">
        <v>2</v>
      </c>
      <c r="X9966">
        <v>1372</v>
      </c>
      <c r="Y9966">
        <v>308.60719999999998</v>
      </c>
      <c r="Z9966">
        <v>2001113</v>
      </c>
    </row>
    <row r="9967" spans="1:26" x14ac:dyDescent="0.2">
      <c r="A9967" s="27">
        <v>46088</v>
      </c>
      <c r="B9967" t="s">
        <v>1738</v>
      </c>
      <c r="C9967" t="s">
        <v>1446</v>
      </c>
      <c r="D9967" t="s">
        <v>1446</v>
      </c>
      <c r="E9967" t="s">
        <v>1494</v>
      </c>
      <c r="F9967" t="s">
        <v>1470</v>
      </c>
      <c r="G9967" t="s">
        <v>181</v>
      </c>
      <c r="H9967" t="s">
        <v>859</v>
      </c>
      <c r="I9967" t="s">
        <v>1737</v>
      </c>
      <c r="J9967" t="s">
        <v>1450</v>
      </c>
      <c r="K9967" t="s">
        <v>1451</v>
      </c>
      <c r="L9967" t="s">
        <v>1452</v>
      </c>
      <c r="M9967" t="s">
        <v>1453</v>
      </c>
      <c r="N9967" t="s">
        <v>1454</v>
      </c>
      <c r="O9967" t="s">
        <v>1455</v>
      </c>
      <c r="P9967" t="s">
        <v>1456</v>
      </c>
      <c r="Q9967" t="s">
        <v>1457</v>
      </c>
      <c r="R9967">
        <v>2030990</v>
      </c>
      <c r="S9967" t="s">
        <v>1459</v>
      </c>
      <c r="T9967">
        <v>840.30359999999996</v>
      </c>
      <c r="U9967">
        <v>1</v>
      </c>
      <c r="V9967">
        <v>840.30359999999996</v>
      </c>
      <c r="W9967">
        <v>1</v>
      </c>
      <c r="X9967">
        <v>690</v>
      </c>
      <c r="Y9967">
        <v>150.30359999999999</v>
      </c>
      <c r="Z9967">
        <v>2030990</v>
      </c>
    </row>
    <row r="9968" spans="1:26" x14ac:dyDescent="0.2">
      <c r="A9968" s="27">
        <v>46088</v>
      </c>
      <c r="B9968" t="s">
        <v>1738</v>
      </c>
      <c r="C9968" t="s">
        <v>1446</v>
      </c>
      <c r="D9968" t="s">
        <v>1446</v>
      </c>
      <c r="E9968" t="s">
        <v>1494</v>
      </c>
      <c r="F9968" t="s">
        <v>1470</v>
      </c>
      <c r="G9968" t="s">
        <v>181</v>
      </c>
      <c r="H9968" t="s">
        <v>859</v>
      </c>
      <c r="I9968" t="s">
        <v>1737</v>
      </c>
      <c r="J9968" t="s">
        <v>1450</v>
      </c>
      <c r="K9968" t="s">
        <v>1451</v>
      </c>
      <c r="L9968" t="s">
        <v>1452</v>
      </c>
      <c r="M9968" t="s">
        <v>1453</v>
      </c>
      <c r="N9968" t="s">
        <v>1454</v>
      </c>
      <c r="O9968" t="s">
        <v>1455</v>
      </c>
      <c r="P9968" t="s">
        <v>1456</v>
      </c>
      <c r="Q9968" t="s">
        <v>1457</v>
      </c>
      <c r="R9968">
        <v>2030991</v>
      </c>
      <c r="S9968" t="s">
        <v>1463</v>
      </c>
      <c r="T9968">
        <v>1680.6071999999999</v>
      </c>
      <c r="U9968">
        <v>2</v>
      </c>
      <c r="V9968">
        <v>1680.6071999999999</v>
      </c>
      <c r="W9968">
        <v>2</v>
      </c>
      <c r="X9968">
        <v>1380</v>
      </c>
      <c r="Y9968">
        <v>300.60719999999998</v>
      </c>
      <c r="Z9968">
        <v>2030991</v>
      </c>
    </row>
    <row r="9969" spans="1:26" x14ac:dyDescent="0.2">
      <c r="A9969" s="27">
        <v>46088</v>
      </c>
      <c r="B9969" t="s">
        <v>1738</v>
      </c>
      <c r="C9969" t="s">
        <v>1446</v>
      </c>
      <c r="D9969" t="s">
        <v>1446</v>
      </c>
      <c r="E9969" t="s">
        <v>1494</v>
      </c>
      <c r="F9969" t="s">
        <v>1470</v>
      </c>
      <c r="G9969" t="s">
        <v>181</v>
      </c>
      <c r="H9969" t="s">
        <v>859</v>
      </c>
      <c r="I9969" t="s">
        <v>1737</v>
      </c>
      <c r="J9969" t="s">
        <v>1450</v>
      </c>
      <c r="K9969" t="s">
        <v>1451</v>
      </c>
      <c r="L9969" t="s">
        <v>1452</v>
      </c>
      <c r="M9969" t="s">
        <v>1453</v>
      </c>
      <c r="N9969" t="s">
        <v>1454</v>
      </c>
      <c r="O9969" t="s">
        <v>1455</v>
      </c>
      <c r="P9969" t="s">
        <v>1456</v>
      </c>
      <c r="Q9969" t="s">
        <v>1457</v>
      </c>
      <c r="R9969">
        <v>2034089</v>
      </c>
      <c r="S9969" t="s">
        <v>1655</v>
      </c>
      <c r="V9969">
        <v>1084.0336</v>
      </c>
      <c r="W9969">
        <v>1</v>
      </c>
      <c r="X9969">
        <v>759</v>
      </c>
      <c r="Y9969">
        <v>325.03359999999998</v>
      </c>
      <c r="Z9969">
        <v>2034089</v>
      </c>
    </row>
    <row r="9970" spans="1:26" x14ac:dyDescent="0.2">
      <c r="A9970" s="27">
        <v>46088</v>
      </c>
      <c r="B9970" t="s">
        <v>1738</v>
      </c>
      <c r="C9970" t="s">
        <v>1446</v>
      </c>
      <c r="D9970" t="s">
        <v>1446</v>
      </c>
      <c r="E9970" t="s">
        <v>1494</v>
      </c>
      <c r="F9970" t="s">
        <v>1470</v>
      </c>
      <c r="G9970" t="s">
        <v>181</v>
      </c>
      <c r="H9970" t="s">
        <v>859</v>
      </c>
      <c r="I9970" t="s">
        <v>1737</v>
      </c>
      <c r="J9970" t="s">
        <v>1450</v>
      </c>
      <c r="K9970" t="s">
        <v>1451</v>
      </c>
      <c r="L9970" t="s">
        <v>1452</v>
      </c>
      <c r="M9970" t="s">
        <v>1453</v>
      </c>
      <c r="N9970" t="s">
        <v>1454</v>
      </c>
      <c r="O9970" t="s">
        <v>1455</v>
      </c>
      <c r="P9970" t="s">
        <v>1456</v>
      </c>
      <c r="Q9970" t="s">
        <v>1457</v>
      </c>
      <c r="R9970">
        <v>2039041</v>
      </c>
      <c r="S9970" t="s">
        <v>1460</v>
      </c>
      <c r="T9970">
        <v>5041.8216000000002</v>
      </c>
      <c r="U9970">
        <v>6</v>
      </c>
      <c r="V9970">
        <v>5041.8216000000002</v>
      </c>
      <c r="W9970">
        <v>6</v>
      </c>
      <c r="X9970">
        <v>4140</v>
      </c>
      <c r="Y9970">
        <v>901.82159999999999</v>
      </c>
      <c r="Z9970">
        <v>2039041</v>
      </c>
    </row>
    <row r="9971" spans="1:26" x14ac:dyDescent="0.2">
      <c r="A9971" s="27">
        <v>46088</v>
      </c>
      <c r="B9971" t="s">
        <v>1738</v>
      </c>
      <c r="C9971" t="s">
        <v>1446</v>
      </c>
      <c r="D9971" t="s">
        <v>1446</v>
      </c>
      <c r="E9971" t="s">
        <v>1494</v>
      </c>
      <c r="F9971" t="s">
        <v>1470</v>
      </c>
      <c r="G9971" t="s">
        <v>1501</v>
      </c>
      <c r="H9971" t="s">
        <v>119</v>
      </c>
      <c r="I9971" t="s">
        <v>1502</v>
      </c>
      <c r="J9971" t="s">
        <v>1450</v>
      </c>
      <c r="K9971" t="s">
        <v>1451</v>
      </c>
      <c r="L9971" t="s">
        <v>1452</v>
      </c>
      <c r="M9971" t="s">
        <v>1453</v>
      </c>
      <c r="N9971" t="s">
        <v>1454</v>
      </c>
      <c r="O9971" t="s">
        <v>1455</v>
      </c>
      <c r="P9971" t="s">
        <v>1456</v>
      </c>
      <c r="Q9971" t="s">
        <v>1457</v>
      </c>
      <c r="R9971">
        <v>2001113</v>
      </c>
      <c r="S9971" t="s">
        <v>1458</v>
      </c>
      <c r="T9971">
        <v>4201.518</v>
      </c>
      <c r="U9971">
        <v>5</v>
      </c>
      <c r="V9971">
        <v>4201.518</v>
      </c>
      <c r="W9971">
        <v>5</v>
      </c>
      <c r="X9971">
        <v>3430</v>
      </c>
      <c r="Y9971">
        <v>771.51800000000003</v>
      </c>
      <c r="Z9971">
        <v>2001113</v>
      </c>
    </row>
    <row r="9972" spans="1:26" x14ac:dyDescent="0.2">
      <c r="A9972" s="27">
        <v>46088</v>
      </c>
      <c r="B9972" t="s">
        <v>1738</v>
      </c>
      <c r="C9972" t="s">
        <v>1446</v>
      </c>
      <c r="D9972" t="s">
        <v>1446</v>
      </c>
      <c r="E9972" t="s">
        <v>1494</v>
      </c>
      <c r="F9972" t="s">
        <v>1470</v>
      </c>
      <c r="G9972" t="s">
        <v>1501</v>
      </c>
      <c r="H9972" t="s">
        <v>119</v>
      </c>
      <c r="I9972" t="s">
        <v>1502</v>
      </c>
      <c r="J9972" t="s">
        <v>1450</v>
      </c>
      <c r="K9972" t="s">
        <v>1451</v>
      </c>
      <c r="L9972" t="s">
        <v>1452</v>
      </c>
      <c r="M9972" t="s">
        <v>1453</v>
      </c>
      <c r="N9972" t="s">
        <v>1454</v>
      </c>
      <c r="O9972" t="s">
        <v>1455</v>
      </c>
      <c r="P9972" t="s">
        <v>1456</v>
      </c>
      <c r="Q9972" t="s">
        <v>1457</v>
      </c>
      <c r="R9972">
        <v>2030990</v>
      </c>
      <c r="S9972" t="s">
        <v>1459</v>
      </c>
      <c r="T9972">
        <v>3361.2143999999998</v>
      </c>
      <c r="U9972">
        <v>4</v>
      </c>
      <c r="V9972">
        <v>3361.2143999999998</v>
      </c>
      <c r="W9972">
        <v>4</v>
      </c>
      <c r="X9972">
        <v>2760</v>
      </c>
      <c r="Y9972">
        <v>601.21439999999996</v>
      </c>
      <c r="Z9972">
        <v>2030990</v>
      </c>
    </row>
    <row r="9973" spans="1:26" x14ac:dyDescent="0.2">
      <c r="A9973" s="27">
        <v>46088</v>
      </c>
      <c r="B9973" t="s">
        <v>1738</v>
      </c>
      <c r="C9973" t="s">
        <v>1446</v>
      </c>
      <c r="D9973" t="s">
        <v>1446</v>
      </c>
      <c r="E9973" t="s">
        <v>1494</v>
      </c>
      <c r="F9973" t="s">
        <v>1470</v>
      </c>
      <c r="G9973" t="s">
        <v>162</v>
      </c>
      <c r="H9973" t="s">
        <v>256</v>
      </c>
      <c r="I9973" t="s">
        <v>1503</v>
      </c>
      <c r="J9973" t="s">
        <v>1450</v>
      </c>
      <c r="K9973" t="s">
        <v>1451</v>
      </c>
      <c r="L9973" t="s">
        <v>1452</v>
      </c>
      <c r="M9973" t="s">
        <v>1453</v>
      </c>
      <c r="N9973" t="s">
        <v>1454</v>
      </c>
      <c r="O9973" t="s">
        <v>1455</v>
      </c>
      <c r="P9973" t="s">
        <v>1456</v>
      </c>
      <c r="Q9973" t="s">
        <v>1457</v>
      </c>
      <c r="R9973">
        <v>2001113</v>
      </c>
      <c r="S9973" t="s">
        <v>1458</v>
      </c>
      <c r="T9973">
        <v>840.30359999999996</v>
      </c>
      <c r="U9973">
        <v>1</v>
      </c>
      <c r="V9973">
        <v>840.30359999999996</v>
      </c>
      <c r="W9973">
        <v>1</v>
      </c>
      <c r="X9973">
        <v>686</v>
      </c>
      <c r="Y9973">
        <v>154.30359999999999</v>
      </c>
      <c r="Z9973">
        <v>2001113</v>
      </c>
    </row>
    <row r="9974" spans="1:26" x14ac:dyDescent="0.2">
      <c r="A9974" s="27">
        <v>46088</v>
      </c>
      <c r="B9974" t="s">
        <v>1738</v>
      </c>
      <c r="C9974" t="s">
        <v>1446</v>
      </c>
      <c r="D9974" t="s">
        <v>1446</v>
      </c>
      <c r="E9974" t="s">
        <v>1494</v>
      </c>
      <c r="F9974" t="s">
        <v>1470</v>
      </c>
      <c r="G9974" t="s">
        <v>162</v>
      </c>
      <c r="H9974" t="s">
        <v>57</v>
      </c>
      <c r="I9974" t="s">
        <v>1504</v>
      </c>
      <c r="J9974" t="s">
        <v>1450</v>
      </c>
      <c r="K9974" t="s">
        <v>1451</v>
      </c>
      <c r="L9974" t="s">
        <v>1452</v>
      </c>
      <c r="M9974" t="s">
        <v>1453</v>
      </c>
      <c r="N9974" t="s">
        <v>1454</v>
      </c>
      <c r="O9974" t="s">
        <v>1455</v>
      </c>
      <c r="P9974" t="s">
        <v>1456</v>
      </c>
      <c r="Q9974" t="s">
        <v>1457</v>
      </c>
      <c r="R9974">
        <v>2001113</v>
      </c>
      <c r="S9974" t="s">
        <v>1458</v>
      </c>
      <c r="T9974">
        <v>1680.6071999999999</v>
      </c>
      <c r="U9974">
        <v>2</v>
      </c>
      <c r="V9974">
        <v>1680.6071999999999</v>
      </c>
      <c r="W9974">
        <v>2</v>
      </c>
      <c r="X9974">
        <v>1372</v>
      </c>
      <c r="Y9974">
        <v>308.60719999999998</v>
      </c>
      <c r="Z9974">
        <v>2001113</v>
      </c>
    </row>
    <row r="9975" spans="1:26" x14ac:dyDescent="0.2">
      <c r="A9975" s="27">
        <v>46088</v>
      </c>
      <c r="B9975" t="s">
        <v>1738</v>
      </c>
      <c r="C9975" t="s">
        <v>1446</v>
      </c>
      <c r="D9975" t="s">
        <v>1446</v>
      </c>
      <c r="E9975" t="s">
        <v>1494</v>
      </c>
      <c r="F9975" t="s">
        <v>1470</v>
      </c>
      <c r="G9975" t="s">
        <v>162</v>
      </c>
      <c r="H9975" t="s">
        <v>57</v>
      </c>
      <c r="I9975" t="s">
        <v>1504</v>
      </c>
      <c r="J9975" t="s">
        <v>1450</v>
      </c>
      <c r="K9975" t="s">
        <v>1451</v>
      </c>
      <c r="L9975" t="s">
        <v>1452</v>
      </c>
      <c r="M9975" t="s">
        <v>1453</v>
      </c>
      <c r="N9975" t="s">
        <v>1454</v>
      </c>
      <c r="O9975" t="s">
        <v>1455</v>
      </c>
      <c r="P9975" t="s">
        <v>1456</v>
      </c>
      <c r="Q9975" t="s">
        <v>1457</v>
      </c>
      <c r="R9975">
        <v>2030990</v>
      </c>
      <c r="S9975" t="s">
        <v>1459</v>
      </c>
      <c r="T9975">
        <v>1680.6071999999999</v>
      </c>
      <c r="U9975">
        <v>2</v>
      </c>
      <c r="V9975">
        <v>1680.6071999999999</v>
      </c>
      <c r="W9975">
        <v>2</v>
      </c>
      <c r="X9975">
        <v>1382</v>
      </c>
      <c r="Y9975">
        <v>298.60719999999998</v>
      </c>
      <c r="Z9975">
        <v>2030990</v>
      </c>
    </row>
    <row r="9976" spans="1:26" x14ac:dyDescent="0.2">
      <c r="A9976" s="27">
        <v>46088</v>
      </c>
      <c r="B9976" t="s">
        <v>1738</v>
      </c>
      <c r="C9976" t="s">
        <v>1446</v>
      </c>
      <c r="D9976" t="s">
        <v>1446</v>
      </c>
      <c r="E9976" t="s">
        <v>1494</v>
      </c>
      <c r="F9976" t="s">
        <v>1470</v>
      </c>
      <c r="G9976" t="s">
        <v>247</v>
      </c>
      <c r="H9976" t="s">
        <v>252</v>
      </c>
      <c r="I9976" t="s">
        <v>1505</v>
      </c>
      <c r="J9976" t="s">
        <v>1450</v>
      </c>
      <c r="K9976" t="s">
        <v>1451</v>
      </c>
      <c r="L9976" t="s">
        <v>1452</v>
      </c>
      <c r="M9976" t="s">
        <v>1453</v>
      </c>
      <c r="N9976" t="s">
        <v>1454</v>
      </c>
      <c r="O9976" t="s">
        <v>1455</v>
      </c>
      <c r="P9976" t="s">
        <v>1456</v>
      </c>
      <c r="Q9976" t="s">
        <v>1457</v>
      </c>
      <c r="R9976">
        <v>2039041</v>
      </c>
      <c r="S9976" t="s">
        <v>1460</v>
      </c>
      <c r="T9976">
        <v>1680.6071999999999</v>
      </c>
      <c r="U9976">
        <v>2</v>
      </c>
      <c r="V9976">
        <v>1680.6071999999999</v>
      </c>
      <c r="W9976">
        <v>2</v>
      </c>
      <c r="X9976">
        <v>1380</v>
      </c>
      <c r="Y9976">
        <v>300.60719999999998</v>
      </c>
      <c r="Z9976">
        <v>2039041</v>
      </c>
    </row>
    <row r="9977" spans="1:26" x14ac:dyDescent="0.2">
      <c r="A9977" s="27">
        <v>46088</v>
      </c>
      <c r="B9977" t="s">
        <v>1738</v>
      </c>
      <c r="C9977" t="s">
        <v>1446</v>
      </c>
      <c r="D9977" t="s">
        <v>1446</v>
      </c>
      <c r="E9977" t="s">
        <v>1494</v>
      </c>
      <c r="F9977" t="s">
        <v>1470</v>
      </c>
      <c r="G9977" t="s">
        <v>96</v>
      </c>
      <c r="H9977" t="s">
        <v>878</v>
      </c>
      <c r="I9977" t="s">
        <v>1506</v>
      </c>
      <c r="J9977" t="s">
        <v>1450</v>
      </c>
      <c r="K9977" t="s">
        <v>1451</v>
      </c>
      <c r="L9977" t="s">
        <v>1452</v>
      </c>
      <c r="M9977" t="s">
        <v>1453</v>
      </c>
      <c r="N9977" t="s">
        <v>1454</v>
      </c>
      <c r="O9977" t="s">
        <v>1455</v>
      </c>
      <c r="P9977" t="s">
        <v>1456</v>
      </c>
      <c r="Q9977" t="s">
        <v>1457</v>
      </c>
      <c r="R9977">
        <v>2030991</v>
      </c>
      <c r="S9977" t="s">
        <v>1463</v>
      </c>
      <c r="T9977">
        <v>2520.9108000000001</v>
      </c>
      <c r="U9977">
        <v>3</v>
      </c>
      <c r="V9977">
        <v>2520.9108000000001</v>
      </c>
      <c r="W9977">
        <v>3</v>
      </c>
      <c r="X9977">
        <v>2070</v>
      </c>
      <c r="Y9977">
        <v>450.91079999999999</v>
      </c>
      <c r="Z9977">
        <v>2030991</v>
      </c>
    </row>
    <row r="9978" spans="1:26" x14ac:dyDescent="0.2">
      <c r="A9978" s="27">
        <v>46088</v>
      </c>
      <c r="B9978" t="s">
        <v>1738</v>
      </c>
      <c r="C9978" t="s">
        <v>1446</v>
      </c>
      <c r="D9978" t="s">
        <v>1446</v>
      </c>
      <c r="E9978" t="s">
        <v>1494</v>
      </c>
      <c r="F9978" t="s">
        <v>1470</v>
      </c>
      <c r="G9978" t="s">
        <v>96</v>
      </c>
      <c r="H9978" t="s">
        <v>878</v>
      </c>
      <c r="I9978" t="s">
        <v>1506</v>
      </c>
      <c r="J9978" t="s">
        <v>1450</v>
      </c>
      <c r="K9978" t="s">
        <v>1451</v>
      </c>
      <c r="L9978" t="s">
        <v>1452</v>
      </c>
      <c r="M9978" t="s">
        <v>1453</v>
      </c>
      <c r="N9978" t="s">
        <v>1454</v>
      </c>
      <c r="O9978" t="s">
        <v>1455</v>
      </c>
      <c r="P9978" t="s">
        <v>1456</v>
      </c>
      <c r="Q9978" t="s">
        <v>1457</v>
      </c>
      <c r="R9978">
        <v>2039041</v>
      </c>
      <c r="S9978" t="s">
        <v>1460</v>
      </c>
      <c r="T9978">
        <v>4201.518</v>
      </c>
      <c r="U9978">
        <v>5</v>
      </c>
      <c r="V9978">
        <v>4201.518</v>
      </c>
      <c r="W9978">
        <v>5</v>
      </c>
      <c r="X9978">
        <v>3455</v>
      </c>
      <c r="Y9978">
        <v>746.51800000000003</v>
      </c>
      <c r="Z9978">
        <v>2039041</v>
      </c>
    </row>
    <row r="9979" spans="1:26" x14ac:dyDescent="0.2">
      <c r="A9979" s="27">
        <v>46088</v>
      </c>
      <c r="B9979" t="s">
        <v>1738</v>
      </c>
      <c r="C9979" t="s">
        <v>1446</v>
      </c>
      <c r="D9979" t="s">
        <v>1446</v>
      </c>
      <c r="E9979" t="s">
        <v>1494</v>
      </c>
      <c r="F9979" t="s">
        <v>1470</v>
      </c>
      <c r="G9979" t="s">
        <v>37</v>
      </c>
      <c r="H9979" t="s">
        <v>25</v>
      </c>
      <c r="I9979" t="s">
        <v>1507</v>
      </c>
      <c r="J9979" t="s">
        <v>1450</v>
      </c>
      <c r="K9979" t="s">
        <v>1451</v>
      </c>
      <c r="L9979" t="s">
        <v>1452</v>
      </c>
      <c r="M9979" t="s">
        <v>1453</v>
      </c>
      <c r="N9979" t="s">
        <v>1454</v>
      </c>
      <c r="O9979" t="s">
        <v>1455</v>
      </c>
      <c r="P9979" t="s">
        <v>1456</v>
      </c>
      <c r="Q9979" t="s">
        <v>1457</v>
      </c>
      <c r="R9979">
        <v>2001113</v>
      </c>
      <c r="S9979" t="s">
        <v>1458</v>
      </c>
      <c r="T9979">
        <v>2520.9108000000001</v>
      </c>
      <c r="U9979">
        <v>3</v>
      </c>
      <c r="V9979">
        <v>2520.6587</v>
      </c>
      <c r="W9979">
        <v>2.9996999999999998</v>
      </c>
      <c r="X9979">
        <v>2057.7941999999998</v>
      </c>
      <c r="Y9979">
        <v>462.86450000000002</v>
      </c>
      <c r="Z9979">
        <v>2001113</v>
      </c>
    </row>
    <row r="9980" spans="1:26" x14ac:dyDescent="0.2">
      <c r="A9980" s="27">
        <v>46088</v>
      </c>
      <c r="B9980" t="s">
        <v>1738</v>
      </c>
      <c r="C9980" t="s">
        <v>1446</v>
      </c>
      <c r="D9980" t="s">
        <v>1446</v>
      </c>
      <c r="E9980" t="s">
        <v>1494</v>
      </c>
      <c r="F9980" t="s">
        <v>1470</v>
      </c>
      <c r="G9980" t="s">
        <v>37</v>
      </c>
      <c r="H9980" t="s">
        <v>25</v>
      </c>
      <c r="I9980" t="s">
        <v>1507</v>
      </c>
      <c r="J9980" t="s">
        <v>1450</v>
      </c>
      <c r="K9980" t="s">
        <v>1451</v>
      </c>
      <c r="L9980" t="s">
        <v>1452</v>
      </c>
      <c r="M9980" t="s">
        <v>1453</v>
      </c>
      <c r="N9980" t="s">
        <v>1454</v>
      </c>
      <c r="O9980" t="s">
        <v>1455</v>
      </c>
      <c r="P9980" t="s">
        <v>1456</v>
      </c>
      <c r="Q9980" t="s">
        <v>1457</v>
      </c>
      <c r="R9980">
        <v>2030991</v>
      </c>
      <c r="S9980" t="s">
        <v>1463</v>
      </c>
      <c r="T9980">
        <v>840.30359999999996</v>
      </c>
      <c r="U9980">
        <v>1</v>
      </c>
      <c r="V9980">
        <v>840.21960000000001</v>
      </c>
      <c r="W9980">
        <v>0.99990000000000001</v>
      </c>
      <c r="X9980">
        <v>689.93100000000004</v>
      </c>
      <c r="Y9980">
        <v>150.2886</v>
      </c>
      <c r="Z9980">
        <v>2030991</v>
      </c>
    </row>
    <row r="9981" spans="1:26" x14ac:dyDescent="0.2">
      <c r="A9981" s="27">
        <v>46088</v>
      </c>
      <c r="B9981" t="s">
        <v>1738</v>
      </c>
      <c r="C9981" t="s">
        <v>1446</v>
      </c>
      <c r="D9981" t="s">
        <v>1446</v>
      </c>
      <c r="E9981" t="s">
        <v>1494</v>
      </c>
      <c r="F9981" t="s">
        <v>1470</v>
      </c>
      <c r="G9981" t="s">
        <v>37</v>
      </c>
      <c r="H9981" t="s">
        <v>25</v>
      </c>
      <c r="I9981" t="s">
        <v>1507</v>
      </c>
      <c r="J9981" t="s">
        <v>1450</v>
      </c>
      <c r="K9981" t="s">
        <v>1451</v>
      </c>
      <c r="L9981" t="s">
        <v>1452</v>
      </c>
      <c r="M9981" t="s">
        <v>1453</v>
      </c>
      <c r="N9981" t="s">
        <v>1454</v>
      </c>
      <c r="O9981" t="s">
        <v>1455</v>
      </c>
      <c r="P9981" t="s">
        <v>1456</v>
      </c>
      <c r="Q9981" t="s">
        <v>1457</v>
      </c>
      <c r="R9981">
        <v>2039041</v>
      </c>
      <c r="S9981" t="s">
        <v>1460</v>
      </c>
      <c r="T9981">
        <v>2520.9108000000001</v>
      </c>
      <c r="U9981">
        <v>3</v>
      </c>
      <c r="V9981">
        <v>2520.6587</v>
      </c>
      <c r="W9981">
        <v>2.9996999999999998</v>
      </c>
      <c r="X9981">
        <v>2069.7930000000001</v>
      </c>
      <c r="Y9981">
        <v>450.8657</v>
      </c>
      <c r="Z9981">
        <v>2039041</v>
      </c>
    </row>
    <row r="9982" spans="1:26" x14ac:dyDescent="0.2">
      <c r="A9982" s="27">
        <v>46088</v>
      </c>
      <c r="B9982" t="s">
        <v>1738</v>
      </c>
      <c r="C9982" t="s">
        <v>1446</v>
      </c>
      <c r="D9982" t="s">
        <v>1446</v>
      </c>
      <c r="E9982" t="s">
        <v>1508</v>
      </c>
      <c r="F9982" t="s">
        <v>1497</v>
      </c>
      <c r="G9982" t="s">
        <v>139</v>
      </c>
      <c r="H9982" t="s">
        <v>890</v>
      </c>
      <c r="I9982" t="s">
        <v>1509</v>
      </c>
      <c r="J9982" t="s">
        <v>1450</v>
      </c>
      <c r="K9982" t="s">
        <v>1451</v>
      </c>
      <c r="L9982" t="s">
        <v>1452</v>
      </c>
      <c r="M9982" t="s">
        <v>1453</v>
      </c>
      <c r="N9982" t="s">
        <v>1454</v>
      </c>
      <c r="O9982" t="s">
        <v>1455</v>
      </c>
      <c r="P9982" t="s">
        <v>1456</v>
      </c>
      <c r="Q9982" t="s">
        <v>1457</v>
      </c>
      <c r="R9982">
        <v>2001113</v>
      </c>
      <c r="S9982" t="s">
        <v>1458</v>
      </c>
      <c r="T9982">
        <v>840.30359999999996</v>
      </c>
      <c r="U9982">
        <v>1</v>
      </c>
      <c r="V9982">
        <v>840.30359999999996</v>
      </c>
      <c r="W9982">
        <v>1</v>
      </c>
      <c r="X9982">
        <v>684</v>
      </c>
      <c r="Y9982">
        <v>156.30359999999999</v>
      </c>
      <c r="Z9982">
        <v>2001113</v>
      </c>
    </row>
    <row r="9983" spans="1:26" x14ac:dyDescent="0.2">
      <c r="A9983" s="27">
        <v>46088</v>
      </c>
      <c r="B9983" t="s">
        <v>1738</v>
      </c>
      <c r="C9983" t="s">
        <v>1446</v>
      </c>
      <c r="D9983" t="s">
        <v>1446</v>
      </c>
      <c r="E9983" t="s">
        <v>1508</v>
      </c>
      <c r="F9983" t="s">
        <v>1510</v>
      </c>
      <c r="G9983" t="s">
        <v>1511</v>
      </c>
      <c r="H9983" t="s">
        <v>934</v>
      </c>
      <c r="I9983" t="s">
        <v>1513</v>
      </c>
      <c r="J9983" t="s">
        <v>1450</v>
      </c>
      <c r="K9983" t="s">
        <v>1451</v>
      </c>
      <c r="L9983" t="s">
        <v>1452</v>
      </c>
      <c r="M9983" t="s">
        <v>1453</v>
      </c>
      <c r="N9983" t="s">
        <v>1454</v>
      </c>
      <c r="O9983" t="s">
        <v>1455</v>
      </c>
      <c r="P9983" t="s">
        <v>1456</v>
      </c>
      <c r="Q9983" t="s">
        <v>1457</v>
      </c>
      <c r="R9983">
        <v>2001113</v>
      </c>
      <c r="S9983" t="s">
        <v>1458</v>
      </c>
      <c r="T9983">
        <v>840.30359999999996</v>
      </c>
      <c r="U9983">
        <v>1</v>
      </c>
      <c r="V9983">
        <v>840.30359999999996</v>
      </c>
      <c r="W9983">
        <v>1</v>
      </c>
      <c r="X9983">
        <v>686</v>
      </c>
      <c r="Y9983">
        <v>154.30359999999999</v>
      </c>
      <c r="Z9983">
        <v>2001113</v>
      </c>
    </row>
    <row r="9984" spans="1:26" x14ac:dyDescent="0.2">
      <c r="A9984" s="27">
        <v>46088</v>
      </c>
      <c r="B9984" t="s">
        <v>1738</v>
      </c>
      <c r="C9984" t="s">
        <v>1446</v>
      </c>
      <c r="D9984" t="s">
        <v>1446</v>
      </c>
      <c r="E9984" t="s">
        <v>1517</v>
      </c>
      <c r="F9984" t="s">
        <v>1520</v>
      </c>
      <c r="G9984" t="s">
        <v>69</v>
      </c>
      <c r="H9984" t="s">
        <v>869</v>
      </c>
      <c r="I9984" t="s">
        <v>1521</v>
      </c>
      <c r="J9984" t="s">
        <v>1450</v>
      </c>
      <c r="K9984" t="s">
        <v>1451</v>
      </c>
      <c r="L9984" t="s">
        <v>1452</v>
      </c>
      <c r="M9984" t="s">
        <v>1453</v>
      </c>
      <c r="N9984" t="s">
        <v>1454</v>
      </c>
      <c r="O9984" t="s">
        <v>1455</v>
      </c>
      <c r="P9984" t="s">
        <v>1456</v>
      </c>
      <c r="Q9984" t="s">
        <v>1457</v>
      </c>
      <c r="R9984">
        <v>2001113</v>
      </c>
      <c r="S9984" t="s">
        <v>1458</v>
      </c>
      <c r="T9984">
        <v>840.30359999999996</v>
      </c>
      <c r="U9984">
        <v>1</v>
      </c>
      <c r="V9984">
        <v>840.30359999999996</v>
      </c>
      <c r="W9984">
        <v>1</v>
      </c>
      <c r="X9984">
        <v>684</v>
      </c>
      <c r="Y9984">
        <v>156.30359999999999</v>
      </c>
      <c r="Z9984">
        <v>2001113</v>
      </c>
    </row>
    <row r="9985" spans="1:26" x14ac:dyDescent="0.2">
      <c r="A9985" s="27">
        <v>46088</v>
      </c>
      <c r="B9985" t="s">
        <v>1738</v>
      </c>
      <c r="C9985" t="s">
        <v>1446</v>
      </c>
      <c r="D9985" t="s">
        <v>1446</v>
      </c>
      <c r="E9985" t="s">
        <v>1517</v>
      </c>
      <c r="F9985" t="s">
        <v>1520</v>
      </c>
      <c r="G9985" t="s">
        <v>69</v>
      </c>
      <c r="H9985" t="s">
        <v>869</v>
      </c>
      <c r="I9985" t="s">
        <v>1521</v>
      </c>
      <c r="J9985" t="s">
        <v>1450</v>
      </c>
      <c r="K9985" t="s">
        <v>1451</v>
      </c>
      <c r="L9985" t="s">
        <v>1452</v>
      </c>
      <c r="M9985" t="s">
        <v>1453</v>
      </c>
      <c r="N9985" t="s">
        <v>1454</v>
      </c>
      <c r="O9985" t="s">
        <v>1455</v>
      </c>
      <c r="P9985" t="s">
        <v>1456</v>
      </c>
      <c r="Q9985" t="s">
        <v>1457</v>
      </c>
      <c r="R9985">
        <v>2030990</v>
      </c>
      <c r="S9985" t="s">
        <v>1459</v>
      </c>
      <c r="T9985">
        <v>840.30359999999996</v>
      </c>
      <c r="U9985">
        <v>1</v>
      </c>
      <c r="V9985">
        <v>840.30359999999996</v>
      </c>
      <c r="W9985">
        <v>1</v>
      </c>
      <c r="X9985">
        <v>690</v>
      </c>
      <c r="Y9985">
        <v>150.30359999999999</v>
      </c>
      <c r="Z9985">
        <v>2030990</v>
      </c>
    </row>
    <row r="9986" spans="1:26" x14ac:dyDescent="0.2">
      <c r="A9986" s="27">
        <v>46088</v>
      </c>
      <c r="B9986" t="s">
        <v>1738</v>
      </c>
      <c r="C9986" t="s">
        <v>1446</v>
      </c>
      <c r="D9986" t="s">
        <v>1446</v>
      </c>
      <c r="E9986" t="s">
        <v>1517</v>
      </c>
      <c r="F9986" t="s">
        <v>1520</v>
      </c>
      <c r="G9986" t="s">
        <v>69</v>
      </c>
      <c r="H9986" t="s">
        <v>869</v>
      </c>
      <c r="I9986" t="s">
        <v>1521</v>
      </c>
      <c r="J9986" t="s">
        <v>1450</v>
      </c>
      <c r="K9986" t="s">
        <v>1451</v>
      </c>
      <c r="L9986" t="s">
        <v>1452</v>
      </c>
      <c r="M9986" t="s">
        <v>1453</v>
      </c>
      <c r="N9986" t="s">
        <v>1454</v>
      </c>
      <c r="O9986" t="s">
        <v>1455</v>
      </c>
      <c r="P9986" t="s">
        <v>1456</v>
      </c>
      <c r="Q9986" t="s">
        <v>1457</v>
      </c>
      <c r="R9986">
        <v>2030991</v>
      </c>
      <c r="S9986" t="s">
        <v>1463</v>
      </c>
      <c r="T9986">
        <v>840.30359999999996</v>
      </c>
      <c r="U9986">
        <v>1</v>
      </c>
      <c r="V9986">
        <v>840.30359999999996</v>
      </c>
      <c r="W9986">
        <v>1</v>
      </c>
      <c r="X9986">
        <v>690</v>
      </c>
      <c r="Y9986">
        <v>150.30359999999999</v>
      </c>
      <c r="Z9986">
        <v>2030991</v>
      </c>
    </row>
    <row r="9987" spans="1:26" x14ac:dyDescent="0.2">
      <c r="A9987" s="27">
        <v>46088</v>
      </c>
      <c r="B9987" t="s">
        <v>1738</v>
      </c>
      <c r="C9987" t="s">
        <v>1446</v>
      </c>
      <c r="D9987" t="s">
        <v>1446</v>
      </c>
      <c r="E9987" t="s">
        <v>1517</v>
      </c>
      <c r="F9987" t="s">
        <v>1520</v>
      </c>
      <c r="G9987" t="s">
        <v>69</v>
      </c>
      <c r="H9987" t="s">
        <v>869</v>
      </c>
      <c r="I9987" t="s">
        <v>1521</v>
      </c>
      <c r="J9987" t="s">
        <v>1450</v>
      </c>
      <c r="K9987" t="s">
        <v>1451</v>
      </c>
      <c r="L9987" t="s">
        <v>1452</v>
      </c>
      <c r="M9987" t="s">
        <v>1453</v>
      </c>
      <c r="N9987" t="s">
        <v>1454</v>
      </c>
      <c r="O9987" t="s">
        <v>1455</v>
      </c>
      <c r="P9987" t="s">
        <v>1456</v>
      </c>
      <c r="Q9987" t="s">
        <v>1457</v>
      </c>
      <c r="R9987">
        <v>2039041</v>
      </c>
      <c r="S9987" t="s">
        <v>1460</v>
      </c>
      <c r="T9987">
        <v>840.30359999999996</v>
      </c>
      <c r="U9987">
        <v>1</v>
      </c>
      <c r="V9987">
        <v>840.30359999999996</v>
      </c>
      <c r="W9987">
        <v>1</v>
      </c>
      <c r="X9987">
        <v>690</v>
      </c>
      <c r="Y9987">
        <v>150.30359999999999</v>
      </c>
      <c r="Z9987">
        <v>2039041</v>
      </c>
    </row>
    <row r="9988" spans="1:26" x14ac:dyDescent="0.2">
      <c r="A9988" s="27">
        <v>46088</v>
      </c>
      <c r="B9988" t="s">
        <v>1738</v>
      </c>
      <c r="C9988" t="s">
        <v>1446</v>
      </c>
      <c r="D9988" t="s">
        <v>1446</v>
      </c>
      <c r="E9988" t="s">
        <v>1517</v>
      </c>
      <c r="F9988" t="s">
        <v>1522</v>
      </c>
      <c r="G9988" t="s">
        <v>91</v>
      </c>
      <c r="H9988" t="s">
        <v>871</v>
      </c>
      <c r="I9988" t="s">
        <v>1523</v>
      </c>
      <c r="J9988" t="s">
        <v>1450</v>
      </c>
      <c r="K9988" t="s">
        <v>1451</v>
      </c>
      <c r="L9988" t="s">
        <v>1452</v>
      </c>
      <c r="M9988" t="s">
        <v>1453</v>
      </c>
      <c r="N9988" t="s">
        <v>1454</v>
      </c>
      <c r="O9988" t="s">
        <v>1455</v>
      </c>
      <c r="P9988" t="s">
        <v>1456</v>
      </c>
      <c r="Q9988" t="s">
        <v>1457</v>
      </c>
      <c r="R9988">
        <v>2030991</v>
      </c>
      <c r="S9988" t="s">
        <v>1463</v>
      </c>
      <c r="T9988">
        <v>840.30359999999996</v>
      </c>
      <c r="U9988">
        <v>1</v>
      </c>
      <c r="V9988">
        <v>840.30359999999996</v>
      </c>
      <c r="W9988">
        <v>1</v>
      </c>
      <c r="X9988">
        <v>690</v>
      </c>
      <c r="Y9988">
        <v>150.30359999999999</v>
      </c>
      <c r="Z9988">
        <v>2030991</v>
      </c>
    </row>
    <row r="9989" spans="1:26" x14ac:dyDescent="0.2">
      <c r="A9989" s="27">
        <v>46088</v>
      </c>
      <c r="B9989" t="s">
        <v>1738</v>
      </c>
      <c r="C9989" t="s">
        <v>1446</v>
      </c>
      <c r="D9989" t="s">
        <v>1526</v>
      </c>
      <c r="E9989" t="s">
        <v>1485</v>
      </c>
      <c r="F9989" t="s">
        <v>1470</v>
      </c>
      <c r="G9989" t="s">
        <v>333</v>
      </c>
      <c r="H9989" t="s">
        <v>296</v>
      </c>
      <c r="I9989" t="s">
        <v>1535</v>
      </c>
      <c r="J9989" t="s">
        <v>1450</v>
      </c>
      <c r="K9989" t="s">
        <v>1451</v>
      </c>
      <c r="L9989" t="s">
        <v>1452</v>
      </c>
      <c r="M9989" t="s">
        <v>1453</v>
      </c>
      <c r="N9989" t="s">
        <v>1454</v>
      </c>
      <c r="O9989" t="s">
        <v>1455</v>
      </c>
      <c r="P9989" t="s">
        <v>1456</v>
      </c>
      <c r="Q9989" t="s">
        <v>1457</v>
      </c>
      <c r="R9989">
        <v>2001113</v>
      </c>
      <c r="S9989" t="s">
        <v>1458</v>
      </c>
      <c r="T9989">
        <v>840.30359999999996</v>
      </c>
      <c r="U9989">
        <v>1</v>
      </c>
      <c r="V9989">
        <v>840.30359999999996</v>
      </c>
      <c r="W9989">
        <v>1</v>
      </c>
      <c r="X9989">
        <v>670</v>
      </c>
      <c r="Y9989">
        <v>170.30359999999999</v>
      </c>
      <c r="Z9989">
        <v>2001113</v>
      </c>
    </row>
    <row r="9990" spans="1:26" x14ac:dyDescent="0.2">
      <c r="A9990" s="27">
        <v>46088</v>
      </c>
      <c r="B9990" t="s">
        <v>1738</v>
      </c>
      <c r="C9990" t="s">
        <v>1446</v>
      </c>
      <c r="D9990" t="s">
        <v>1526</v>
      </c>
      <c r="E9990" t="s">
        <v>1508</v>
      </c>
      <c r="F9990" t="s">
        <v>1510</v>
      </c>
      <c r="G9990" t="s">
        <v>1511</v>
      </c>
      <c r="H9990" t="s">
        <v>911</v>
      </c>
      <c r="I9990" t="s">
        <v>1776</v>
      </c>
      <c r="J9990" t="s">
        <v>1450</v>
      </c>
      <c r="K9990" t="s">
        <v>1451</v>
      </c>
      <c r="L9990" t="s">
        <v>1452</v>
      </c>
      <c r="M9990" t="s">
        <v>1453</v>
      </c>
      <c r="N9990" t="s">
        <v>1454</v>
      </c>
      <c r="O9990" t="s">
        <v>1455</v>
      </c>
      <c r="P9990" t="s">
        <v>1456</v>
      </c>
      <c r="Q9990" t="s">
        <v>1457</v>
      </c>
      <c r="R9990">
        <v>2001113</v>
      </c>
      <c r="S9990" t="s">
        <v>1458</v>
      </c>
      <c r="T9990">
        <v>840.30359999999996</v>
      </c>
      <c r="U9990">
        <v>1</v>
      </c>
      <c r="V9990">
        <v>840.30359999999996</v>
      </c>
      <c r="W9990">
        <v>1</v>
      </c>
      <c r="X9990">
        <v>687</v>
      </c>
      <c r="Y9990">
        <v>153.30359999999999</v>
      </c>
      <c r="Z9990">
        <v>2001113</v>
      </c>
    </row>
    <row r="9991" spans="1:26" x14ac:dyDescent="0.2">
      <c r="A9991" s="27">
        <v>46088</v>
      </c>
      <c r="B9991" t="s">
        <v>1738</v>
      </c>
      <c r="C9991" t="s">
        <v>1543</v>
      </c>
      <c r="D9991" t="s">
        <v>1543</v>
      </c>
      <c r="E9991" t="s">
        <v>1544</v>
      </c>
      <c r="F9991" t="s">
        <v>273</v>
      </c>
      <c r="G9991" t="s">
        <v>273</v>
      </c>
      <c r="H9991" t="s">
        <v>1206</v>
      </c>
      <c r="I9991" t="s">
        <v>1547</v>
      </c>
      <c r="J9991" t="s">
        <v>1450</v>
      </c>
      <c r="K9991" t="s">
        <v>1451</v>
      </c>
      <c r="L9991" t="s">
        <v>1452</v>
      </c>
      <c r="M9991" t="s">
        <v>1453</v>
      </c>
      <c r="N9991" t="s">
        <v>1454</v>
      </c>
      <c r="O9991" t="s">
        <v>1455</v>
      </c>
      <c r="P9991" t="s">
        <v>1456</v>
      </c>
      <c r="Q9991" t="s">
        <v>1457</v>
      </c>
      <c r="R9991">
        <v>2039041</v>
      </c>
      <c r="S9991" t="s">
        <v>1460</v>
      </c>
      <c r="T9991">
        <v>3361.3440000000001</v>
      </c>
      <c r="U9991">
        <v>4</v>
      </c>
      <c r="V9991">
        <v>3361.3440000000001</v>
      </c>
      <c r="W9991">
        <v>4</v>
      </c>
      <c r="X9991">
        <v>2740</v>
      </c>
      <c r="Y9991">
        <v>621.34400000000005</v>
      </c>
      <c r="Z9991">
        <v>2039041</v>
      </c>
    </row>
    <row r="9992" spans="1:26" x14ac:dyDescent="0.2">
      <c r="A9992" s="27">
        <v>46088</v>
      </c>
      <c r="B9992" t="s">
        <v>1738</v>
      </c>
      <c r="C9992" t="s">
        <v>1543</v>
      </c>
      <c r="D9992" t="s">
        <v>1543</v>
      </c>
      <c r="E9992" t="s">
        <v>1544</v>
      </c>
      <c r="F9992" t="s">
        <v>273</v>
      </c>
      <c r="G9992" t="s">
        <v>102</v>
      </c>
      <c r="H9992" t="s">
        <v>1234</v>
      </c>
      <c r="I9992" t="s">
        <v>1549</v>
      </c>
      <c r="J9992" t="s">
        <v>1450</v>
      </c>
      <c r="K9992" t="s">
        <v>1451</v>
      </c>
      <c r="L9992" t="s">
        <v>1452</v>
      </c>
      <c r="M9992" t="s">
        <v>1453</v>
      </c>
      <c r="N9992" t="s">
        <v>1454</v>
      </c>
      <c r="O9992" t="s">
        <v>1455</v>
      </c>
      <c r="P9992" t="s">
        <v>1456</v>
      </c>
      <c r="Q9992" t="s">
        <v>1457</v>
      </c>
      <c r="R9992">
        <v>2001113</v>
      </c>
      <c r="S9992" t="s">
        <v>1458</v>
      </c>
      <c r="T9992">
        <v>840.33600000000001</v>
      </c>
      <c r="U9992">
        <v>1</v>
      </c>
      <c r="V9992">
        <v>840.33600000000001</v>
      </c>
      <c r="W9992">
        <v>1</v>
      </c>
      <c r="X9992">
        <v>684</v>
      </c>
      <c r="Y9992">
        <v>156.33600000000001</v>
      </c>
      <c r="Z9992">
        <v>2001113</v>
      </c>
    </row>
    <row r="9993" spans="1:26" x14ac:dyDescent="0.2">
      <c r="A9993" s="27">
        <v>46088</v>
      </c>
      <c r="B9993" t="s">
        <v>1738</v>
      </c>
      <c r="C9993" t="s">
        <v>1543</v>
      </c>
      <c r="D9993" t="s">
        <v>1543</v>
      </c>
      <c r="E9993" t="s">
        <v>1544</v>
      </c>
      <c r="F9993" t="s">
        <v>178</v>
      </c>
      <c r="G9993" t="s">
        <v>276</v>
      </c>
      <c r="H9993" t="s">
        <v>1072</v>
      </c>
      <c r="I9993" t="s">
        <v>1556</v>
      </c>
      <c r="J9993" t="s">
        <v>1450</v>
      </c>
      <c r="K9993" t="s">
        <v>1451</v>
      </c>
      <c r="L9993" t="s">
        <v>1452</v>
      </c>
      <c r="M9993" t="s">
        <v>1453</v>
      </c>
      <c r="N9993" t="s">
        <v>1454</v>
      </c>
      <c r="O9993" t="s">
        <v>1455</v>
      </c>
      <c r="P9993" t="s">
        <v>1456</v>
      </c>
      <c r="Q9993" t="s">
        <v>1457</v>
      </c>
      <c r="R9993">
        <v>2030991</v>
      </c>
      <c r="S9993" t="s">
        <v>1463</v>
      </c>
      <c r="T9993">
        <v>1680.672</v>
      </c>
      <c r="U9993">
        <v>2</v>
      </c>
      <c r="V9993">
        <v>1680.672</v>
      </c>
      <c r="W9993">
        <v>2</v>
      </c>
      <c r="X9993">
        <v>1376</v>
      </c>
      <c r="Y9993">
        <v>304.67200000000003</v>
      </c>
      <c r="Z9993">
        <v>2030991</v>
      </c>
    </row>
    <row r="9994" spans="1:26" x14ac:dyDescent="0.2">
      <c r="A9994" s="27">
        <v>46088</v>
      </c>
      <c r="B9994" t="s">
        <v>1738</v>
      </c>
      <c r="C9994" t="s">
        <v>1543</v>
      </c>
      <c r="D9994" t="s">
        <v>1543</v>
      </c>
      <c r="E9994" t="s">
        <v>1544</v>
      </c>
      <c r="F9994" t="s">
        <v>178</v>
      </c>
      <c r="G9994" t="s">
        <v>276</v>
      </c>
      <c r="H9994" t="s">
        <v>1204</v>
      </c>
      <c r="I9994" t="s">
        <v>1558</v>
      </c>
      <c r="J9994" t="s">
        <v>1450</v>
      </c>
      <c r="K9994" t="s">
        <v>1451</v>
      </c>
      <c r="L9994" t="s">
        <v>1452</v>
      </c>
      <c r="M9994" t="s">
        <v>1453</v>
      </c>
      <c r="N9994" t="s">
        <v>1454</v>
      </c>
      <c r="O9994" t="s">
        <v>1455</v>
      </c>
      <c r="P9994" t="s">
        <v>1456</v>
      </c>
      <c r="Q9994" t="s">
        <v>1457</v>
      </c>
      <c r="R9994">
        <v>2030990</v>
      </c>
      <c r="S9994" t="s">
        <v>1459</v>
      </c>
      <c r="T9994">
        <v>1680.672</v>
      </c>
      <c r="U9994">
        <v>2</v>
      </c>
      <c r="V9994">
        <v>1680.672</v>
      </c>
      <c r="W9994">
        <v>2</v>
      </c>
      <c r="X9994">
        <v>1382</v>
      </c>
      <c r="Y9994">
        <v>298.67200000000003</v>
      </c>
      <c r="Z9994">
        <v>2030990</v>
      </c>
    </row>
    <row r="9995" spans="1:26" x14ac:dyDescent="0.2">
      <c r="A9995" s="27">
        <v>46088</v>
      </c>
      <c r="B9995" t="s">
        <v>1738</v>
      </c>
      <c r="C9995" t="s">
        <v>1543</v>
      </c>
      <c r="D9995" t="s">
        <v>1543</v>
      </c>
      <c r="E9995" t="s">
        <v>1584</v>
      </c>
      <c r="F9995" t="s">
        <v>1495</v>
      </c>
      <c r="G9995" t="s">
        <v>1586</v>
      </c>
      <c r="H9995" t="s">
        <v>1315</v>
      </c>
      <c r="I9995" t="s">
        <v>1587</v>
      </c>
      <c r="J9995" t="s">
        <v>1450</v>
      </c>
      <c r="K9995" t="s">
        <v>1451</v>
      </c>
      <c r="L9995" t="s">
        <v>1452</v>
      </c>
      <c r="M9995" t="s">
        <v>1453</v>
      </c>
      <c r="N9995" t="s">
        <v>1454</v>
      </c>
      <c r="O9995" t="s">
        <v>1455</v>
      </c>
      <c r="P9995" t="s">
        <v>1456</v>
      </c>
      <c r="Q9995" t="s">
        <v>1457</v>
      </c>
      <c r="R9995">
        <v>2030990</v>
      </c>
      <c r="S9995" t="s">
        <v>1459</v>
      </c>
      <c r="T9995">
        <v>840.33600000000001</v>
      </c>
      <c r="U9995">
        <v>1</v>
      </c>
      <c r="V9995">
        <v>840.33600000000001</v>
      </c>
      <c r="W9995">
        <v>1</v>
      </c>
      <c r="X9995">
        <v>690</v>
      </c>
      <c r="Y9995">
        <v>150.33600000000001</v>
      </c>
      <c r="Z9995">
        <v>2030990</v>
      </c>
    </row>
    <row r="9996" spans="1:26" x14ac:dyDescent="0.2">
      <c r="A9996" s="27">
        <v>46088</v>
      </c>
      <c r="B9996" t="s">
        <v>1738</v>
      </c>
      <c r="C9996" t="s">
        <v>1543</v>
      </c>
      <c r="D9996" t="s">
        <v>1543</v>
      </c>
      <c r="E9996" t="s">
        <v>1584</v>
      </c>
      <c r="F9996" t="s">
        <v>1470</v>
      </c>
      <c r="G9996" t="s">
        <v>247</v>
      </c>
      <c r="H9996" t="s">
        <v>1317</v>
      </c>
      <c r="I9996" t="s">
        <v>1605</v>
      </c>
      <c r="J9996" t="s">
        <v>1450</v>
      </c>
      <c r="K9996" t="s">
        <v>1451</v>
      </c>
      <c r="L9996" t="s">
        <v>1452</v>
      </c>
      <c r="M9996" t="s">
        <v>1453</v>
      </c>
      <c r="N9996" t="s">
        <v>1454</v>
      </c>
      <c r="O9996" t="s">
        <v>1455</v>
      </c>
      <c r="P9996" t="s">
        <v>1456</v>
      </c>
      <c r="Q9996" t="s">
        <v>1457</v>
      </c>
      <c r="R9996">
        <v>2030990</v>
      </c>
      <c r="S9996" t="s">
        <v>1459</v>
      </c>
      <c r="T9996">
        <v>1680.672</v>
      </c>
      <c r="U9996">
        <v>2</v>
      </c>
      <c r="V9996">
        <v>1680.672</v>
      </c>
      <c r="W9996">
        <v>2</v>
      </c>
      <c r="X9996">
        <v>1382</v>
      </c>
      <c r="Y9996">
        <v>298.67200000000003</v>
      </c>
      <c r="Z9996">
        <v>2030990</v>
      </c>
    </row>
    <row r="9997" spans="1:26" x14ac:dyDescent="0.2">
      <c r="A9997" s="27">
        <v>46088</v>
      </c>
      <c r="B9997" t="s">
        <v>1738</v>
      </c>
      <c r="C9997" t="s">
        <v>1543</v>
      </c>
      <c r="D9997" t="s">
        <v>1543</v>
      </c>
      <c r="E9997" t="s">
        <v>1606</v>
      </c>
      <c r="F9997" t="s">
        <v>125</v>
      </c>
      <c r="G9997" t="s">
        <v>1478</v>
      </c>
      <c r="H9997" t="s">
        <v>1005</v>
      </c>
      <c r="I9997" t="s">
        <v>1614</v>
      </c>
      <c r="J9997" t="s">
        <v>1450</v>
      </c>
      <c r="K9997" t="s">
        <v>1451</v>
      </c>
      <c r="L9997" t="s">
        <v>1452</v>
      </c>
      <c r="M9997" t="s">
        <v>1453</v>
      </c>
      <c r="N9997" t="s">
        <v>1454</v>
      </c>
      <c r="O9997" t="s">
        <v>1455</v>
      </c>
      <c r="P9997" t="s">
        <v>1456</v>
      </c>
      <c r="Q9997" t="s">
        <v>1457</v>
      </c>
      <c r="R9997">
        <v>2039041</v>
      </c>
      <c r="S9997" t="s">
        <v>1460</v>
      </c>
      <c r="T9997">
        <v>840.33600000000001</v>
      </c>
      <c r="U9997">
        <v>1</v>
      </c>
      <c r="V9997">
        <v>840.33600000000001</v>
      </c>
      <c r="W9997">
        <v>1</v>
      </c>
      <c r="X9997">
        <v>690</v>
      </c>
      <c r="Y9997">
        <v>150.33600000000001</v>
      </c>
      <c r="Z9997">
        <v>2039041</v>
      </c>
    </row>
    <row r="9998" spans="1:26" x14ac:dyDescent="0.2">
      <c r="A9998" s="27">
        <v>46088</v>
      </c>
      <c r="B9998" t="s">
        <v>1738</v>
      </c>
      <c r="C9998" t="s">
        <v>1543</v>
      </c>
      <c r="D9998" t="s">
        <v>1543</v>
      </c>
      <c r="E9998" t="s">
        <v>1644</v>
      </c>
      <c r="F9998" t="s">
        <v>1470</v>
      </c>
      <c r="G9998" t="s">
        <v>333</v>
      </c>
      <c r="H9998" t="s">
        <v>1288</v>
      </c>
      <c r="I9998" t="s">
        <v>1645</v>
      </c>
      <c r="J9998" t="s">
        <v>1450</v>
      </c>
      <c r="K9998" t="s">
        <v>1451</v>
      </c>
      <c r="L9998" t="s">
        <v>1452</v>
      </c>
      <c r="M9998" t="s">
        <v>1453</v>
      </c>
      <c r="N9998" t="s">
        <v>1454</v>
      </c>
      <c r="O9998" t="s">
        <v>1455</v>
      </c>
      <c r="P9998" t="s">
        <v>1456</v>
      </c>
      <c r="Q9998" t="s">
        <v>1457</v>
      </c>
      <c r="R9998">
        <v>2030990</v>
      </c>
      <c r="S9998" t="s">
        <v>1459</v>
      </c>
      <c r="T9998">
        <v>1680.672</v>
      </c>
      <c r="U9998">
        <v>2</v>
      </c>
      <c r="V9998">
        <v>1680.672</v>
      </c>
      <c r="W9998">
        <v>2</v>
      </c>
      <c r="X9998">
        <v>1380</v>
      </c>
      <c r="Y9998">
        <v>300.67200000000003</v>
      </c>
      <c r="Z9998">
        <v>2030990</v>
      </c>
    </row>
    <row r="9999" spans="1:26" x14ac:dyDescent="0.2">
      <c r="A9999" s="27">
        <v>46088</v>
      </c>
      <c r="B9999" t="s">
        <v>1738</v>
      </c>
      <c r="C9999" t="s">
        <v>1543</v>
      </c>
      <c r="D9999" t="s">
        <v>1543</v>
      </c>
      <c r="E9999" t="s">
        <v>1644</v>
      </c>
      <c r="F9999" t="s">
        <v>1470</v>
      </c>
      <c r="G9999" t="s">
        <v>167</v>
      </c>
      <c r="H9999" t="s">
        <v>1059</v>
      </c>
      <c r="I9999" t="s">
        <v>1658</v>
      </c>
      <c r="J9999" t="s">
        <v>1450</v>
      </c>
      <c r="K9999" t="s">
        <v>1451</v>
      </c>
      <c r="L9999" t="s">
        <v>1452</v>
      </c>
      <c r="M9999" t="s">
        <v>1453</v>
      </c>
      <c r="N9999" t="s">
        <v>1454</v>
      </c>
      <c r="O9999" t="s">
        <v>1455</v>
      </c>
      <c r="P9999" t="s">
        <v>1456</v>
      </c>
      <c r="Q9999" t="s">
        <v>1457</v>
      </c>
      <c r="R9999">
        <v>2030990</v>
      </c>
      <c r="S9999" t="s">
        <v>1459</v>
      </c>
      <c r="T9999">
        <v>840.33600000000001</v>
      </c>
      <c r="U9999">
        <v>1</v>
      </c>
      <c r="V9999">
        <v>840.33600000000001</v>
      </c>
      <c r="W9999">
        <v>1</v>
      </c>
      <c r="X9999">
        <v>690</v>
      </c>
      <c r="Y9999">
        <v>150.33600000000001</v>
      </c>
      <c r="Z9999">
        <v>2030990</v>
      </c>
    </row>
    <row r="10000" spans="1:26" x14ac:dyDescent="0.2">
      <c r="A10000" s="27">
        <v>46088</v>
      </c>
      <c r="B10000" t="s">
        <v>1738</v>
      </c>
      <c r="C10000" t="s">
        <v>1543</v>
      </c>
      <c r="D10000" t="s">
        <v>1543</v>
      </c>
      <c r="E10000" t="s">
        <v>1644</v>
      </c>
      <c r="F10000" t="s">
        <v>1470</v>
      </c>
      <c r="G10000" t="s">
        <v>646</v>
      </c>
      <c r="H10000" t="s">
        <v>1133</v>
      </c>
      <c r="I10000" t="s">
        <v>1661</v>
      </c>
      <c r="J10000" t="s">
        <v>1450</v>
      </c>
      <c r="K10000" t="s">
        <v>1451</v>
      </c>
      <c r="L10000" t="s">
        <v>1452</v>
      </c>
      <c r="M10000" t="s">
        <v>1453</v>
      </c>
      <c r="N10000" t="s">
        <v>1454</v>
      </c>
      <c r="O10000" t="s">
        <v>1455</v>
      </c>
      <c r="P10000" t="s">
        <v>1456</v>
      </c>
      <c r="Q10000" t="s">
        <v>1457</v>
      </c>
      <c r="R10000">
        <v>2030990</v>
      </c>
      <c r="S10000" t="s">
        <v>1459</v>
      </c>
      <c r="T10000">
        <v>3361.3440000000001</v>
      </c>
      <c r="U10000">
        <v>4</v>
      </c>
      <c r="V10000">
        <v>3361.3440000000001</v>
      </c>
      <c r="W10000">
        <v>4</v>
      </c>
      <c r="X10000">
        <v>2752</v>
      </c>
      <c r="Y10000">
        <v>609.34400000000005</v>
      </c>
      <c r="Z10000">
        <v>2030990</v>
      </c>
    </row>
    <row r="10001" spans="1:26" x14ac:dyDescent="0.2">
      <c r="A10001" s="27">
        <v>46088</v>
      </c>
      <c r="B10001" t="s">
        <v>1738</v>
      </c>
      <c r="C10001" t="s">
        <v>1543</v>
      </c>
      <c r="D10001" t="s">
        <v>1543</v>
      </c>
      <c r="E10001" t="s">
        <v>1663</v>
      </c>
      <c r="F10001" t="s">
        <v>1470</v>
      </c>
      <c r="G10001" t="s">
        <v>557</v>
      </c>
      <c r="H10001" t="s">
        <v>127</v>
      </c>
      <c r="I10001" t="s">
        <v>1669</v>
      </c>
      <c r="J10001" t="s">
        <v>1450</v>
      </c>
      <c r="K10001" t="s">
        <v>1451</v>
      </c>
      <c r="L10001" t="s">
        <v>1452</v>
      </c>
      <c r="M10001" t="s">
        <v>1453</v>
      </c>
      <c r="N10001" t="s">
        <v>1454</v>
      </c>
      <c r="O10001" t="s">
        <v>1455</v>
      </c>
      <c r="P10001" t="s">
        <v>1456</v>
      </c>
      <c r="Q10001" t="s">
        <v>1457</v>
      </c>
      <c r="R10001">
        <v>2001113</v>
      </c>
      <c r="S10001" t="s">
        <v>1458</v>
      </c>
      <c r="T10001">
        <v>840.33600000000001</v>
      </c>
      <c r="U10001">
        <v>1</v>
      </c>
      <c r="V10001">
        <v>840.33600000000001</v>
      </c>
      <c r="W10001">
        <v>1</v>
      </c>
      <c r="X10001">
        <v>687</v>
      </c>
      <c r="Y10001">
        <v>153.33600000000001</v>
      </c>
      <c r="Z10001">
        <v>2001113</v>
      </c>
    </row>
    <row r="10002" spans="1:26" x14ac:dyDescent="0.2">
      <c r="A10002" s="27">
        <v>46088</v>
      </c>
      <c r="B10002" t="s">
        <v>1738</v>
      </c>
      <c r="C10002" t="s">
        <v>1543</v>
      </c>
      <c r="D10002" t="s">
        <v>1543</v>
      </c>
      <c r="E10002" t="s">
        <v>1663</v>
      </c>
      <c r="F10002" t="s">
        <v>1470</v>
      </c>
      <c r="G10002" t="s">
        <v>505</v>
      </c>
      <c r="H10002" t="s">
        <v>1021</v>
      </c>
      <c r="I10002" t="s">
        <v>1672</v>
      </c>
      <c r="J10002" t="s">
        <v>1450</v>
      </c>
      <c r="K10002" t="s">
        <v>1451</v>
      </c>
      <c r="L10002" t="s">
        <v>1452</v>
      </c>
      <c r="M10002" t="s">
        <v>1453</v>
      </c>
      <c r="N10002" t="s">
        <v>1454</v>
      </c>
      <c r="O10002" t="s">
        <v>1455</v>
      </c>
      <c r="P10002" t="s">
        <v>1456</v>
      </c>
      <c r="Q10002" t="s">
        <v>1457</v>
      </c>
      <c r="R10002">
        <v>2001113</v>
      </c>
      <c r="S10002" t="s">
        <v>1458</v>
      </c>
      <c r="T10002">
        <v>2521.0079999999998</v>
      </c>
      <c r="U10002">
        <v>3</v>
      </c>
      <c r="V10002">
        <v>2521.0079999999998</v>
      </c>
      <c r="W10002">
        <v>3</v>
      </c>
      <c r="X10002">
        <v>2082</v>
      </c>
      <c r="Y10002">
        <v>439.00799999999998</v>
      </c>
      <c r="Z10002">
        <v>2001113</v>
      </c>
    </row>
    <row r="10003" spans="1:26" x14ac:dyDescent="0.2">
      <c r="A10003" s="27">
        <v>46088</v>
      </c>
      <c r="B10003" t="s">
        <v>1738</v>
      </c>
      <c r="C10003" t="s">
        <v>1543</v>
      </c>
      <c r="D10003" t="s">
        <v>1543</v>
      </c>
      <c r="E10003" t="s">
        <v>1663</v>
      </c>
      <c r="F10003" t="s">
        <v>1470</v>
      </c>
      <c r="G10003" t="s">
        <v>326</v>
      </c>
      <c r="H10003" t="s">
        <v>378</v>
      </c>
      <c r="I10003" t="s">
        <v>1678</v>
      </c>
      <c r="J10003" t="s">
        <v>1450</v>
      </c>
      <c r="K10003" t="s">
        <v>1451</v>
      </c>
      <c r="L10003" t="s">
        <v>1452</v>
      </c>
      <c r="M10003" t="s">
        <v>1453</v>
      </c>
      <c r="N10003" t="s">
        <v>1454</v>
      </c>
      <c r="O10003" t="s">
        <v>1455</v>
      </c>
      <c r="P10003" t="s">
        <v>1456</v>
      </c>
      <c r="Q10003" t="s">
        <v>1457</v>
      </c>
      <c r="R10003">
        <v>2001113</v>
      </c>
      <c r="S10003" t="s">
        <v>1458</v>
      </c>
      <c r="T10003">
        <v>1680.672</v>
      </c>
      <c r="U10003">
        <v>2</v>
      </c>
      <c r="V10003">
        <v>1680.672</v>
      </c>
      <c r="W10003">
        <v>2</v>
      </c>
      <c r="X10003">
        <v>1372</v>
      </c>
      <c r="Y10003">
        <v>308.67200000000003</v>
      </c>
      <c r="Z10003">
        <v>2001113</v>
      </c>
    </row>
    <row r="10004" spans="1:26" x14ac:dyDescent="0.2">
      <c r="A10004" s="27">
        <v>46088</v>
      </c>
      <c r="B10004" t="s">
        <v>1738</v>
      </c>
      <c r="C10004" t="s">
        <v>1543</v>
      </c>
      <c r="D10004" t="s">
        <v>1543</v>
      </c>
      <c r="E10004" t="s">
        <v>1663</v>
      </c>
      <c r="F10004" t="s">
        <v>1470</v>
      </c>
      <c r="G10004" t="s">
        <v>326</v>
      </c>
      <c r="H10004" t="s">
        <v>378</v>
      </c>
      <c r="I10004" t="s">
        <v>1678</v>
      </c>
      <c r="J10004" t="s">
        <v>1450</v>
      </c>
      <c r="K10004" t="s">
        <v>1451</v>
      </c>
      <c r="L10004" t="s">
        <v>1452</v>
      </c>
      <c r="M10004" t="s">
        <v>1453</v>
      </c>
      <c r="N10004" t="s">
        <v>1454</v>
      </c>
      <c r="O10004" t="s">
        <v>1455</v>
      </c>
      <c r="P10004" t="s">
        <v>1456</v>
      </c>
      <c r="Q10004" t="s">
        <v>1457</v>
      </c>
      <c r="R10004">
        <v>2030990</v>
      </c>
      <c r="S10004" t="s">
        <v>1459</v>
      </c>
      <c r="T10004">
        <v>5882.3519999999999</v>
      </c>
      <c r="U10004">
        <v>7</v>
      </c>
      <c r="V10004">
        <v>5882.3519999999999</v>
      </c>
      <c r="W10004">
        <v>7</v>
      </c>
      <c r="X10004">
        <v>4837</v>
      </c>
      <c r="Y10004">
        <v>1045.3520000000001</v>
      </c>
      <c r="Z10004">
        <v>2030990</v>
      </c>
    </row>
    <row r="10005" spans="1:26" x14ac:dyDescent="0.2">
      <c r="A10005" s="27">
        <v>46088</v>
      </c>
      <c r="B10005" t="s">
        <v>1738</v>
      </c>
      <c r="C10005" t="s">
        <v>1543</v>
      </c>
      <c r="D10005" t="s">
        <v>1543</v>
      </c>
      <c r="E10005" t="s">
        <v>1663</v>
      </c>
      <c r="F10005" t="s">
        <v>1470</v>
      </c>
      <c r="G10005" t="s">
        <v>326</v>
      </c>
      <c r="H10005" t="s">
        <v>1102</v>
      </c>
      <c r="I10005" t="s">
        <v>1787</v>
      </c>
      <c r="J10005" t="s">
        <v>1450</v>
      </c>
      <c r="K10005" t="s">
        <v>1451</v>
      </c>
      <c r="L10005" t="s">
        <v>1452</v>
      </c>
      <c r="M10005" t="s">
        <v>1453</v>
      </c>
      <c r="N10005" t="s">
        <v>1454</v>
      </c>
      <c r="O10005" t="s">
        <v>1455</v>
      </c>
      <c r="P10005" t="s">
        <v>1456</v>
      </c>
      <c r="Q10005" t="s">
        <v>1457</v>
      </c>
      <c r="R10005">
        <v>2030991</v>
      </c>
      <c r="S10005" t="s">
        <v>1463</v>
      </c>
      <c r="T10005">
        <v>1680.672</v>
      </c>
      <c r="U10005">
        <v>2</v>
      </c>
      <c r="V10005">
        <v>1680.672</v>
      </c>
      <c r="W10005">
        <v>2</v>
      </c>
      <c r="X10005">
        <v>1380</v>
      </c>
      <c r="Y10005">
        <v>300.67200000000003</v>
      </c>
      <c r="Z10005">
        <v>2030991</v>
      </c>
    </row>
    <row r="10006" spans="1:26" x14ac:dyDescent="0.2">
      <c r="A10006" s="27">
        <v>46088</v>
      </c>
      <c r="B10006" t="s">
        <v>1738</v>
      </c>
      <c r="C10006" t="s">
        <v>1543</v>
      </c>
      <c r="D10006" t="s">
        <v>1543</v>
      </c>
      <c r="E10006" t="s">
        <v>1663</v>
      </c>
      <c r="F10006" t="s">
        <v>1470</v>
      </c>
      <c r="G10006" t="s">
        <v>37</v>
      </c>
      <c r="H10006" t="s">
        <v>1019</v>
      </c>
      <c r="I10006" t="s">
        <v>1681</v>
      </c>
      <c r="J10006" t="s">
        <v>1450</v>
      </c>
      <c r="K10006" t="s">
        <v>1451</v>
      </c>
      <c r="L10006" t="s">
        <v>1452</v>
      </c>
      <c r="M10006" t="s">
        <v>1453</v>
      </c>
      <c r="N10006" t="s">
        <v>1454</v>
      </c>
      <c r="O10006" t="s">
        <v>1455</v>
      </c>
      <c r="P10006" t="s">
        <v>1456</v>
      </c>
      <c r="Q10006" t="s">
        <v>1457</v>
      </c>
      <c r="R10006">
        <v>2030991</v>
      </c>
      <c r="S10006" t="s">
        <v>1463</v>
      </c>
      <c r="T10006">
        <v>840.33600000000001</v>
      </c>
      <c r="U10006">
        <v>1</v>
      </c>
      <c r="V10006">
        <v>840.33600000000001</v>
      </c>
      <c r="W10006">
        <v>1</v>
      </c>
      <c r="X10006">
        <v>690</v>
      </c>
      <c r="Y10006">
        <v>150.33600000000001</v>
      </c>
      <c r="Z10006">
        <v>2030991</v>
      </c>
    </row>
    <row r="10007" spans="1:26" x14ac:dyDescent="0.2">
      <c r="A10007" s="27">
        <v>46088</v>
      </c>
      <c r="B10007" t="s">
        <v>1738</v>
      </c>
      <c r="C10007" t="s">
        <v>1543</v>
      </c>
      <c r="D10007" t="s">
        <v>1543</v>
      </c>
      <c r="E10007" t="s">
        <v>1682</v>
      </c>
      <c r="F10007" t="s">
        <v>1470</v>
      </c>
      <c r="G10007" t="s">
        <v>181</v>
      </c>
      <c r="H10007" t="s">
        <v>342</v>
      </c>
      <c r="I10007" t="s">
        <v>1691</v>
      </c>
      <c r="J10007" t="s">
        <v>1450</v>
      </c>
      <c r="K10007" t="s">
        <v>1451</v>
      </c>
      <c r="L10007" t="s">
        <v>1452</v>
      </c>
      <c r="M10007" t="s">
        <v>1453</v>
      </c>
      <c r="N10007" t="s">
        <v>1454</v>
      </c>
      <c r="O10007" t="s">
        <v>1455</v>
      </c>
      <c r="P10007" t="s">
        <v>1456</v>
      </c>
      <c r="Q10007" t="s">
        <v>1457</v>
      </c>
      <c r="R10007">
        <v>2001113</v>
      </c>
      <c r="S10007" t="s">
        <v>1458</v>
      </c>
      <c r="T10007">
        <v>840.33600000000001</v>
      </c>
      <c r="U10007">
        <v>1</v>
      </c>
      <c r="V10007">
        <v>840.33600000000001</v>
      </c>
      <c r="W10007">
        <v>1</v>
      </c>
      <c r="X10007">
        <v>686</v>
      </c>
      <c r="Y10007">
        <v>154.33600000000001</v>
      </c>
      <c r="Z10007">
        <v>2001113</v>
      </c>
    </row>
    <row r="10008" spans="1:26" x14ac:dyDescent="0.2">
      <c r="A10008" s="27">
        <v>46088</v>
      </c>
      <c r="B10008" t="s">
        <v>1738</v>
      </c>
      <c r="C10008" t="s">
        <v>1543</v>
      </c>
      <c r="D10008" t="s">
        <v>1543</v>
      </c>
      <c r="E10008" t="s">
        <v>1682</v>
      </c>
      <c r="F10008" t="s">
        <v>1470</v>
      </c>
      <c r="G10008" t="s">
        <v>181</v>
      </c>
      <c r="H10008" t="s">
        <v>342</v>
      </c>
      <c r="I10008" t="s">
        <v>1691</v>
      </c>
      <c r="J10008" t="s">
        <v>1450</v>
      </c>
      <c r="K10008" t="s">
        <v>1451</v>
      </c>
      <c r="L10008" t="s">
        <v>1452</v>
      </c>
      <c r="M10008" t="s">
        <v>1453</v>
      </c>
      <c r="N10008" t="s">
        <v>1454</v>
      </c>
      <c r="O10008" t="s">
        <v>1455</v>
      </c>
      <c r="P10008" t="s">
        <v>1456</v>
      </c>
      <c r="Q10008" t="s">
        <v>1457</v>
      </c>
      <c r="R10008">
        <v>2030991</v>
      </c>
      <c r="S10008" t="s">
        <v>1463</v>
      </c>
      <c r="T10008">
        <v>840.33600000000001</v>
      </c>
      <c r="U10008">
        <v>1</v>
      </c>
      <c r="V10008">
        <v>840.33600000000001</v>
      </c>
      <c r="W10008">
        <v>1</v>
      </c>
      <c r="X10008">
        <v>690</v>
      </c>
      <c r="Y10008">
        <v>150.33600000000001</v>
      </c>
      <c r="Z10008">
        <v>2030991</v>
      </c>
    </row>
    <row r="10009" spans="1:26" x14ac:dyDescent="0.2">
      <c r="A10009" s="27">
        <v>46088</v>
      </c>
      <c r="B10009" t="s">
        <v>1738</v>
      </c>
      <c r="C10009" t="s">
        <v>1543</v>
      </c>
      <c r="D10009" t="s">
        <v>1543</v>
      </c>
      <c r="E10009" t="s">
        <v>1706</v>
      </c>
      <c r="F10009" t="s">
        <v>1514</v>
      </c>
      <c r="G10009" t="s">
        <v>1515</v>
      </c>
      <c r="H10009" t="s">
        <v>1331</v>
      </c>
      <c r="I10009" t="s">
        <v>1716</v>
      </c>
      <c r="J10009" t="s">
        <v>1450</v>
      </c>
      <c r="K10009" t="s">
        <v>1451</v>
      </c>
      <c r="L10009" t="s">
        <v>1452</v>
      </c>
      <c r="M10009" t="s">
        <v>1453</v>
      </c>
      <c r="N10009" t="s">
        <v>1454</v>
      </c>
      <c r="O10009" t="s">
        <v>1455</v>
      </c>
      <c r="P10009" t="s">
        <v>1456</v>
      </c>
      <c r="Q10009" t="s">
        <v>1457</v>
      </c>
      <c r="R10009">
        <v>2030990</v>
      </c>
      <c r="S10009" t="s">
        <v>1459</v>
      </c>
      <c r="T10009">
        <v>1680.672</v>
      </c>
      <c r="U10009">
        <v>2</v>
      </c>
      <c r="V10009">
        <v>1680.672</v>
      </c>
      <c r="W10009">
        <v>2</v>
      </c>
      <c r="X10009">
        <v>1380</v>
      </c>
      <c r="Y10009">
        <v>300.67200000000003</v>
      </c>
      <c r="Z10009">
        <v>2030990</v>
      </c>
    </row>
    <row r="10010" spans="1:26" x14ac:dyDescent="0.2">
      <c r="A10010" s="27">
        <v>46088</v>
      </c>
      <c r="B10010" t="s">
        <v>1738</v>
      </c>
      <c r="C10010" t="s">
        <v>1543</v>
      </c>
      <c r="D10010" t="s">
        <v>1543</v>
      </c>
      <c r="E10010" t="s">
        <v>1717</v>
      </c>
      <c r="F10010" t="s">
        <v>1510</v>
      </c>
      <c r="G10010" t="s">
        <v>1729</v>
      </c>
      <c r="H10010" t="s">
        <v>1198</v>
      </c>
      <c r="I10010" t="s">
        <v>1731</v>
      </c>
      <c r="J10010" t="s">
        <v>1450</v>
      </c>
      <c r="K10010" t="s">
        <v>1451</v>
      </c>
      <c r="L10010" t="s">
        <v>1452</v>
      </c>
      <c r="M10010" t="s">
        <v>1453</v>
      </c>
      <c r="N10010" t="s">
        <v>1454</v>
      </c>
      <c r="O10010" t="s">
        <v>1455</v>
      </c>
      <c r="P10010" t="s">
        <v>1456</v>
      </c>
      <c r="Q10010" t="s">
        <v>1457</v>
      </c>
      <c r="R10010">
        <v>2030990</v>
      </c>
      <c r="S10010" t="s">
        <v>1459</v>
      </c>
      <c r="T10010">
        <v>3361.3440000000001</v>
      </c>
      <c r="U10010">
        <v>4</v>
      </c>
      <c r="V10010">
        <v>3361.3440000000001</v>
      </c>
      <c r="W10010">
        <v>4</v>
      </c>
      <c r="X10010">
        <v>2760</v>
      </c>
      <c r="Y10010">
        <v>601.34400000000005</v>
      </c>
      <c r="Z10010">
        <v>2030990</v>
      </c>
    </row>
    <row r="10011" spans="1:26" x14ac:dyDescent="0.2">
      <c r="A10011" s="27">
        <v>46088</v>
      </c>
      <c r="B10011" t="s">
        <v>1739</v>
      </c>
      <c r="C10011" t="s">
        <v>1347</v>
      </c>
      <c r="D10011" t="s">
        <v>1347</v>
      </c>
      <c r="E10011" t="s">
        <v>1740</v>
      </c>
      <c r="F10011" t="s">
        <v>1470</v>
      </c>
      <c r="G10011" t="s">
        <v>60</v>
      </c>
      <c r="H10011" t="s">
        <v>1348</v>
      </c>
      <c r="I10011" t="s">
        <v>1741</v>
      </c>
      <c r="J10011" t="s">
        <v>1450</v>
      </c>
      <c r="K10011" t="s">
        <v>1451</v>
      </c>
      <c r="L10011" t="s">
        <v>1452</v>
      </c>
      <c r="M10011" t="s">
        <v>1453</v>
      </c>
      <c r="N10011" t="s">
        <v>1454</v>
      </c>
      <c r="O10011" t="s">
        <v>1455</v>
      </c>
      <c r="P10011" t="s">
        <v>1456</v>
      </c>
      <c r="Q10011" t="s">
        <v>1457</v>
      </c>
      <c r="R10011">
        <v>2001113</v>
      </c>
      <c r="S10011" t="s">
        <v>1458</v>
      </c>
      <c r="V10011">
        <v>4915.9665000000005</v>
      </c>
      <c r="W10011">
        <v>3</v>
      </c>
      <c r="X10011">
        <v>2037</v>
      </c>
      <c r="Y10011">
        <v>2878.9665</v>
      </c>
      <c r="Z10011">
        <v>2001113</v>
      </c>
    </row>
    <row r="10012" spans="1:26" x14ac:dyDescent="0.2">
      <c r="A10012" s="27">
        <v>46088</v>
      </c>
      <c r="B10012" t="s">
        <v>1739</v>
      </c>
      <c r="C10012" t="s">
        <v>1347</v>
      </c>
      <c r="D10012" t="s">
        <v>1347</v>
      </c>
      <c r="E10012" t="s">
        <v>1740</v>
      </c>
      <c r="F10012" t="s">
        <v>1470</v>
      </c>
      <c r="G10012" t="s">
        <v>60</v>
      </c>
      <c r="H10012" t="s">
        <v>1358</v>
      </c>
      <c r="I10012" t="s">
        <v>1742</v>
      </c>
      <c r="J10012" t="s">
        <v>1450</v>
      </c>
      <c r="K10012" t="s">
        <v>1451</v>
      </c>
      <c r="L10012" t="s">
        <v>1452</v>
      </c>
      <c r="M10012" t="s">
        <v>1453</v>
      </c>
      <c r="N10012" t="s">
        <v>1454</v>
      </c>
      <c r="O10012" t="s">
        <v>1455</v>
      </c>
      <c r="P10012" t="s">
        <v>1456</v>
      </c>
      <c r="Q10012" t="s">
        <v>1457</v>
      </c>
      <c r="R10012">
        <v>2001113</v>
      </c>
      <c r="S10012" t="s">
        <v>1458</v>
      </c>
      <c r="V10012">
        <v>4915.9665000000005</v>
      </c>
      <c r="W10012">
        <v>3</v>
      </c>
      <c r="X10012">
        <v>2055</v>
      </c>
      <c r="Y10012">
        <v>2860.9665</v>
      </c>
      <c r="Z10012">
        <v>2001113</v>
      </c>
    </row>
    <row r="10013" spans="1:26" x14ac:dyDescent="0.2">
      <c r="A10013" s="27">
        <v>46088</v>
      </c>
      <c r="B10013" t="s">
        <v>1739</v>
      </c>
      <c r="C10013" t="s">
        <v>1347</v>
      </c>
      <c r="D10013" t="s">
        <v>1347</v>
      </c>
      <c r="E10013" t="s">
        <v>1740</v>
      </c>
      <c r="F10013" t="s">
        <v>1470</v>
      </c>
      <c r="G10013" t="s">
        <v>60</v>
      </c>
      <c r="H10013" t="s">
        <v>1378</v>
      </c>
      <c r="I10013" t="s">
        <v>1800</v>
      </c>
      <c r="J10013" t="s">
        <v>1450</v>
      </c>
      <c r="K10013" t="s">
        <v>1451</v>
      </c>
      <c r="L10013" t="s">
        <v>1452</v>
      </c>
      <c r="M10013" t="s">
        <v>1453</v>
      </c>
      <c r="N10013" t="s">
        <v>1454</v>
      </c>
      <c r="O10013" t="s">
        <v>1455</v>
      </c>
      <c r="P10013" t="s">
        <v>1456</v>
      </c>
      <c r="Q10013" t="s">
        <v>1457</v>
      </c>
      <c r="R10013">
        <v>2030990</v>
      </c>
      <c r="S10013" t="s">
        <v>1459</v>
      </c>
      <c r="V10013">
        <v>1638.6555000000001</v>
      </c>
      <c r="W10013">
        <v>1</v>
      </c>
      <c r="X10013">
        <v>690</v>
      </c>
      <c r="Y10013">
        <v>948.65549999999996</v>
      </c>
      <c r="Z10013">
        <v>2030990</v>
      </c>
    </row>
    <row r="10014" spans="1:26" x14ac:dyDescent="0.2">
      <c r="A10014" s="27">
        <v>46088</v>
      </c>
      <c r="B10014" t="s">
        <v>1739</v>
      </c>
      <c r="C10014" t="s">
        <v>1347</v>
      </c>
      <c r="D10014" t="s">
        <v>1347</v>
      </c>
      <c r="E10014" t="s">
        <v>1740</v>
      </c>
      <c r="F10014" t="s">
        <v>1470</v>
      </c>
      <c r="G10014" t="s">
        <v>60</v>
      </c>
      <c r="H10014" t="s">
        <v>1392</v>
      </c>
      <c r="I10014" t="s">
        <v>1792</v>
      </c>
      <c r="J10014" t="s">
        <v>1450</v>
      </c>
      <c r="K10014" t="s">
        <v>1451</v>
      </c>
      <c r="L10014" t="s">
        <v>1452</v>
      </c>
      <c r="M10014" t="s">
        <v>1453</v>
      </c>
      <c r="N10014" t="s">
        <v>1454</v>
      </c>
      <c r="O10014" t="s">
        <v>1455</v>
      </c>
      <c r="P10014" t="s">
        <v>1456</v>
      </c>
      <c r="Q10014" t="s">
        <v>1457</v>
      </c>
      <c r="R10014">
        <v>2001113</v>
      </c>
      <c r="S10014" t="s">
        <v>1458</v>
      </c>
      <c r="V10014">
        <v>3277.3110000000001</v>
      </c>
      <c r="W10014">
        <v>2</v>
      </c>
      <c r="X10014">
        <v>1354</v>
      </c>
      <c r="Y10014">
        <v>1923.3109999999999</v>
      </c>
      <c r="Z10014">
        <v>2001113</v>
      </c>
    </row>
    <row r="10015" spans="1:26" x14ac:dyDescent="0.2">
      <c r="A10015" s="27">
        <v>46088</v>
      </c>
      <c r="B10015" t="s">
        <v>1739</v>
      </c>
      <c r="C10015" t="s">
        <v>1347</v>
      </c>
      <c r="D10015" t="s">
        <v>1347</v>
      </c>
      <c r="E10015" t="s">
        <v>1740</v>
      </c>
      <c r="F10015" t="s">
        <v>1470</v>
      </c>
      <c r="G10015" t="s">
        <v>60</v>
      </c>
      <c r="H10015" t="s">
        <v>1392</v>
      </c>
      <c r="I10015" t="s">
        <v>1792</v>
      </c>
      <c r="J10015" t="s">
        <v>1450</v>
      </c>
      <c r="K10015" t="s">
        <v>1451</v>
      </c>
      <c r="L10015" t="s">
        <v>1452</v>
      </c>
      <c r="M10015" t="s">
        <v>1453</v>
      </c>
      <c r="N10015" t="s">
        <v>1454</v>
      </c>
      <c r="O10015" t="s">
        <v>1455</v>
      </c>
      <c r="P10015" t="s">
        <v>1456</v>
      </c>
      <c r="Q10015" t="s">
        <v>1457</v>
      </c>
      <c r="R10015">
        <v>2030990</v>
      </c>
      <c r="S10015" t="s">
        <v>1459</v>
      </c>
      <c r="V10015">
        <v>1638.6555000000001</v>
      </c>
      <c r="W10015">
        <v>1</v>
      </c>
      <c r="X10015">
        <v>690</v>
      </c>
      <c r="Y10015">
        <v>948.65549999999996</v>
      </c>
      <c r="Z10015">
        <v>2030990</v>
      </c>
    </row>
    <row r="10016" spans="1:26" x14ac:dyDescent="0.2">
      <c r="A10016" s="27">
        <v>46088</v>
      </c>
      <c r="B10016" t="s">
        <v>1739</v>
      </c>
      <c r="C10016" t="s">
        <v>1347</v>
      </c>
      <c r="D10016" t="s">
        <v>1347</v>
      </c>
      <c r="E10016" t="s">
        <v>1740</v>
      </c>
      <c r="F10016" t="s">
        <v>1470</v>
      </c>
      <c r="G10016" t="s">
        <v>60</v>
      </c>
      <c r="H10016" t="s">
        <v>1407</v>
      </c>
      <c r="I10016" t="s">
        <v>1794</v>
      </c>
      <c r="J10016" t="s">
        <v>1450</v>
      </c>
      <c r="K10016" t="s">
        <v>1451</v>
      </c>
      <c r="L10016" t="s">
        <v>1452</v>
      </c>
      <c r="M10016" t="s">
        <v>1453</v>
      </c>
      <c r="N10016" t="s">
        <v>1454</v>
      </c>
      <c r="O10016" t="s">
        <v>1455</v>
      </c>
      <c r="P10016" t="s">
        <v>1456</v>
      </c>
      <c r="Q10016" t="s">
        <v>1457</v>
      </c>
      <c r="R10016">
        <v>2001113</v>
      </c>
      <c r="S10016" t="s">
        <v>1458</v>
      </c>
      <c r="V10016">
        <v>1638.6555000000001</v>
      </c>
      <c r="W10016">
        <v>1</v>
      </c>
      <c r="X10016">
        <v>668</v>
      </c>
      <c r="Y10016">
        <v>970.65549999999996</v>
      </c>
      <c r="Z10016">
        <v>2001113</v>
      </c>
    </row>
    <row r="10017" spans="1:26" x14ac:dyDescent="0.2">
      <c r="A10017" s="27">
        <v>46088</v>
      </c>
      <c r="B10017" t="s">
        <v>1739</v>
      </c>
      <c r="C10017" t="s">
        <v>1347</v>
      </c>
      <c r="D10017" t="s">
        <v>1347</v>
      </c>
      <c r="E10017" t="s">
        <v>1740</v>
      </c>
      <c r="F10017" t="s">
        <v>1470</v>
      </c>
      <c r="G10017" t="s">
        <v>60</v>
      </c>
      <c r="H10017" t="s">
        <v>1413</v>
      </c>
      <c r="I10017" t="s">
        <v>1745</v>
      </c>
      <c r="J10017" t="s">
        <v>1450</v>
      </c>
      <c r="K10017" t="s">
        <v>1451</v>
      </c>
      <c r="L10017" t="s">
        <v>1452</v>
      </c>
      <c r="M10017" t="s">
        <v>1453</v>
      </c>
      <c r="N10017" t="s">
        <v>1454</v>
      </c>
      <c r="O10017" t="s">
        <v>1455</v>
      </c>
      <c r="P10017" t="s">
        <v>1456</v>
      </c>
      <c r="Q10017" t="s">
        <v>1457</v>
      </c>
      <c r="R10017">
        <v>2030990</v>
      </c>
      <c r="S10017" t="s">
        <v>1459</v>
      </c>
      <c r="V10017">
        <v>1638.6555000000001</v>
      </c>
      <c r="W10017">
        <v>1</v>
      </c>
      <c r="X10017">
        <v>690</v>
      </c>
      <c r="Y10017">
        <v>948.65549999999996</v>
      </c>
      <c r="Z10017">
        <v>2030990</v>
      </c>
    </row>
    <row r="10018" spans="1:26" x14ac:dyDescent="0.2">
      <c r="A10018" s="27">
        <v>46088</v>
      </c>
      <c r="B10018" t="s">
        <v>1739</v>
      </c>
      <c r="C10018" t="s">
        <v>1347</v>
      </c>
      <c r="D10018" t="s">
        <v>1347</v>
      </c>
      <c r="E10018" t="s">
        <v>1740</v>
      </c>
      <c r="F10018" t="s">
        <v>1470</v>
      </c>
      <c r="G10018" t="s">
        <v>77</v>
      </c>
      <c r="H10018" t="s">
        <v>1352</v>
      </c>
      <c r="I10018" t="s">
        <v>1746</v>
      </c>
      <c r="J10018" t="s">
        <v>1450</v>
      </c>
      <c r="K10018" t="s">
        <v>1451</v>
      </c>
      <c r="L10018" t="s">
        <v>1452</v>
      </c>
      <c r="M10018" t="s">
        <v>1453</v>
      </c>
      <c r="N10018" t="s">
        <v>1454</v>
      </c>
      <c r="O10018" t="s">
        <v>1455</v>
      </c>
      <c r="P10018" t="s">
        <v>1456</v>
      </c>
      <c r="Q10018" t="s">
        <v>1457</v>
      </c>
      <c r="R10018">
        <v>2030990</v>
      </c>
      <c r="S10018" t="s">
        <v>1459</v>
      </c>
      <c r="V10018">
        <v>1638.6555000000001</v>
      </c>
      <c r="W10018">
        <v>1</v>
      </c>
      <c r="X10018">
        <v>690</v>
      </c>
      <c r="Y10018">
        <v>948.65549999999996</v>
      </c>
      <c r="Z10018">
        <v>2030990</v>
      </c>
    </row>
    <row r="10019" spans="1:26" x14ac:dyDescent="0.2">
      <c r="A10019" s="27">
        <v>46088</v>
      </c>
      <c r="B10019" t="s">
        <v>1739</v>
      </c>
      <c r="C10019" t="s">
        <v>1347</v>
      </c>
      <c r="D10019" t="s">
        <v>1347</v>
      </c>
      <c r="E10019" t="s">
        <v>1740</v>
      </c>
      <c r="F10019" t="s">
        <v>1470</v>
      </c>
      <c r="G10019" t="s">
        <v>77</v>
      </c>
      <c r="H10019" t="s">
        <v>1354</v>
      </c>
      <c r="I10019" t="s">
        <v>1747</v>
      </c>
      <c r="J10019" t="s">
        <v>1450</v>
      </c>
      <c r="K10019" t="s">
        <v>1451</v>
      </c>
      <c r="L10019" t="s">
        <v>1452</v>
      </c>
      <c r="M10019" t="s">
        <v>1453</v>
      </c>
      <c r="N10019" t="s">
        <v>1454</v>
      </c>
      <c r="O10019" t="s">
        <v>1455</v>
      </c>
      <c r="P10019" t="s">
        <v>1456</v>
      </c>
      <c r="Q10019" t="s">
        <v>1457</v>
      </c>
      <c r="R10019">
        <v>2030990</v>
      </c>
      <c r="S10019" t="s">
        <v>1459</v>
      </c>
      <c r="T10019">
        <v>1637.7128</v>
      </c>
      <c r="U10019">
        <v>1</v>
      </c>
      <c r="V10019">
        <v>3276.3683000000001</v>
      </c>
      <c r="W10019">
        <v>2</v>
      </c>
      <c r="X10019">
        <v>690</v>
      </c>
      <c r="Y10019">
        <v>2586.3683000000001</v>
      </c>
      <c r="Z10019">
        <v>2030990</v>
      </c>
    </row>
    <row r="10020" spans="1:26" x14ac:dyDescent="0.2">
      <c r="A10020" s="27">
        <v>46088</v>
      </c>
      <c r="B10020" t="s">
        <v>1739</v>
      </c>
      <c r="C10020" t="s">
        <v>1347</v>
      </c>
      <c r="D10020" t="s">
        <v>1347</v>
      </c>
      <c r="E10020" t="s">
        <v>1749</v>
      </c>
      <c r="F10020" t="s">
        <v>1470</v>
      </c>
      <c r="G10020" t="s">
        <v>288</v>
      </c>
      <c r="H10020" t="s">
        <v>1362</v>
      </c>
      <c r="I10020" t="s">
        <v>1801</v>
      </c>
      <c r="J10020" t="s">
        <v>1450</v>
      </c>
      <c r="K10020" t="s">
        <v>1451</v>
      </c>
      <c r="L10020" t="s">
        <v>1452</v>
      </c>
      <c r="M10020" t="s">
        <v>1453</v>
      </c>
      <c r="N10020" t="s">
        <v>1454</v>
      </c>
      <c r="O10020" t="s">
        <v>1455</v>
      </c>
      <c r="P10020" t="s">
        <v>1456</v>
      </c>
      <c r="Q10020" t="s">
        <v>1457</v>
      </c>
      <c r="R10020">
        <v>2030990</v>
      </c>
      <c r="S10020" t="s">
        <v>1459</v>
      </c>
      <c r="V10020">
        <v>3277.3110000000001</v>
      </c>
      <c r="W10020">
        <v>2</v>
      </c>
      <c r="X10020">
        <v>1380</v>
      </c>
      <c r="Y10020">
        <v>1897.3109999999999</v>
      </c>
      <c r="Z10020">
        <v>2030990</v>
      </c>
    </row>
    <row r="10021" spans="1:26" x14ac:dyDescent="0.2">
      <c r="A10021" s="27">
        <v>46088</v>
      </c>
      <c r="B10021" t="s">
        <v>1739</v>
      </c>
      <c r="C10021" t="s">
        <v>1347</v>
      </c>
      <c r="D10021" t="s">
        <v>1347</v>
      </c>
      <c r="E10021" t="s">
        <v>1749</v>
      </c>
      <c r="F10021" t="s">
        <v>1470</v>
      </c>
      <c r="G10021" t="s">
        <v>60</v>
      </c>
      <c r="H10021" t="s">
        <v>1356</v>
      </c>
      <c r="I10021" t="s">
        <v>1750</v>
      </c>
      <c r="J10021" t="s">
        <v>1450</v>
      </c>
      <c r="K10021" t="s">
        <v>1451</v>
      </c>
      <c r="L10021" t="s">
        <v>1452</v>
      </c>
      <c r="M10021" t="s">
        <v>1453</v>
      </c>
      <c r="N10021" t="s">
        <v>1454</v>
      </c>
      <c r="O10021" t="s">
        <v>1455</v>
      </c>
      <c r="P10021" t="s">
        <v>1456</v>
      </c>
      <c r="Q10021" t="s">
        <v>1457</v>
      </c>
      <c r="R10021">
        <v>2030990</v>
      </c>
      <c r="S10021" t="s">
        <v>1459</v>
      </c>
      <c r="V10021">
        <v>4915.9665000000005</v>
      </c>
      <c r="W10021">
        <v>3</v>
      </c>
      <c r="X10021">
        <v>2070</v>
      </c>
      <c r="Y10021">
        <v>2845.9665</v>
      </c>
      <c r="Z10021">
        <v>2030990</v>
      </c>
    </row>
    <row r="10022" spans="1:26" x14ac:dyDescent="0.2">
      <c r="A10022" s="27">
        <v>46088</v>
      </c>
      <c r="B10022" t="s">
        <v>1739</v>
      </c>
      <c r="C10022" t="s">
        <v>1347</v>
      </c>
      <c r="D10022" t="s">
        <v>1347</v>
      </c>
      <c r="E10022" t="s">
        <v>1749</v>
      </c>
      <c r="F10022" t="s">
        <v>1470</v>
      </c>
      <c r="G10022" t="s">
        <v>60</v>
      </c>
      <c r="H10022" t="s">
        <v>1372</v>
      </c>
      <c r="I10022" t="s">
        <v>1752</v>
      </c>
      <c r="J10022" t="s">
        <v>1450</v>
      </c>
      <c r="K10022" t="s">
        <v>1451</v>
      </c>
      <c r="L10022" t="s">
        <v>1452</v>
      </c>
      <c r="M10022" t="s">
        <v>1453</v>
      </c>
      <c r="N10022" t="s">
        <v>1454</v>
      </c>
      <c r="O10022" t="s">
        <v>1455</v>
      </c>
      <c r="P10022" t="s">
        <v>1456</v>
      </c>
      <c r="Q10022" t="s">
        <v>1457</v>
      </c>
      <c r="R10022">
        <v>2030990</v>
      </c>
      <c r="S10022" t="s">
        <v>1459</v>
      </c>
      <c r="V10022">
        <v>4915.9665000000005</v>
      </c>
      <c r="W10022">
        <v>3</v>
      </c>
      <c r="X10022">
        <v>2070</v>
      </c>
      <c r="Y10022">
        <v>2845.9665</v>
      </c>
      <c r="Z10022">
        <v>2030990</v>
      </c>
    </row>
    <row r="10023" spans="1:26" x14ac:dyDescent="0.2">
      <c r="A10023" s="27">
        <v>46088</v>
      </c>
      <c r="B10023" t="s">
        <v>1739</v>
      </c>
      <c r="C10023" t="s">
        <v>1347</v>
      </c>
      <c r="D10023" t="s">
        <v>1347</v>
      </c>
      <c r="E10023" t="s">
        <v>1749</v>
      </c>
      <c r="F10023" t="s">
        <v>1470</v>
      </c>
      <c r="G10023" t="s">
        <v>60</v>
      </c>
      <c r="H10023" t="s">
        <v>1399</v>
      </c>
      <c r="I10023" t="s">
        <v>1754</v>
      </c>
      <c r="J10023" t="s">
        <v>1450</v>
      </c>
      <c r="K10023" t="s">
        <v>1451</v>
      </c>
      <c r="L10023" t="s">
        <v>1452</v>
      </c>
      <c r="M10023" t="s">
        <v>1453</v>
      </c>
      <c r="N10023" t="s">
        <v>1454</v>
      </c>
      <c r="O10023" t="s">
        <v>1455</v>
      </c>
      <c r="P10023" t="s">
        <v>1456</v>
      </c>
      <c r="Q10023" t="s">
        <v>1457</v>
      </c>
      <c r="R10023">
        <v>2001113</v>
      </c>
      <c r="S10023" t="s">
        <v>1458</v>
      </c>
      <c r="V10023">
        <v>1638.6555000000001</v>
      </c>
      <c r="W10023">
        <v>1</v>
      </c>
      <c r="X10023">
        <v>686</v>
      </c>
      <c r="Y10023">
        <v>952.65549999999996</v>
      </c>
      <c r="Z10023">
        <v>2001113</v>
      </c>
    </row>
    <row r="10024" spans="1:26" x14ac:dyDescent="0.2">
      <c r="A10024" s="27">
        <v>46088</v>
      </c>
      <c r="B10024" t="s">
        <v>1739</v>
      </c>
      <c r="C10024" t="s">
        <v>1347</v>
      </c>
      <c r="D10024" t="s">
        <v>1347</v>
      </c>
      <c r="E10024" t="s">
        <v>1749</v>
      </c>
      <c r="F10024" t="s">
        <v>1470</v>
      </c>
      <c r="G10024" t="s">
        <v>22</v>
      </c>
      <c r="H10024" t="s">
        <v>1350</v>
      </c>
      <c r="I10024" t="s">
        <v>1755</v>
      </c>
      <c r="J10024" t="s">
        <v>1450</v>
      </c>
      <c r="K10024" t="s">
        <v>1451</v>
      </c>
      <c r="L10024" t="s">
        <v>1452</v>
      </c>
      <c r="M10024" t="s">
        <v>1453</v>
      </c>
      <c r="N10024" t="s">
        <v>1454</v>
      </c>
      <c r="O10024" t="s">
        <v>1455</v>
      </c>
      <c r="P10024" t="s">
        <v>1456</v>
      </c>
      <c r="Q10024" t="s">
        <v>1457</v>
      </c>
      <c r="R10024">
        <v>2001113</v>
      </c>
      <c r="S10024" t="s">
        <v>1458</v>
      </c>
      <c r="V10024">
        <v>3277.3110000000001</v>
      </c>
      <c r="W10024">
        <v>2</v>
      </c>
      <c r="X10024">
        <v>1380</v>
      </c>
      <c r="Y10024">
        <v>1897.3109999999999</v>
      </c>
      <c r="Z10024">
        <v>2001113</v>
      </c>
    </row>
    <row r="10025" spans="1:26" x14ac:dyDescent="0.2">
      <c r="A10025" s="27">
        <v>46088</v>
      </c>
      <c r="B10025" t="s">
        <v>1739</v>
      </c>
      <c r="C10025" t="s">
        <v>1347</v>
      </c>
      <c r="D10025" t="s">
        <v>1347</v>
      </c>
      <c r="E10025" t="s">
        <v>1749</v>
      </c>
      <c r="F10025" t="s">
        <v>1470</v>
      </c>
      <c r="G10025" t="s">
        <v>22</v>
      </c>
      <c r="H10025" t="s">
        <v>1350</v>
      </c>
      <c r="I10025" t="s">
        <v>1755</v>
      </c>
      <c r="J10025" t="s">
        <v>1450</v>
      </c>
      <c r="K10025" t="s">
        <v>1451</v>
      </c>
      <c r="L10025" t="s">
        <v>1452</v>
      </c>
      <c r="M10025" t="s">
        <v>1453</v>
      </c>
      <c r="N10025" t="s">
        <v>1454</v>
      </c>
      <c r="O10025" t="s">
        <v>1455</v>
      </c>
      <c r="P10025" t="s">
        <v>1456</v>
      </c>
      <c r="Q10025" t="s">
        <v>1457</v>
      </c>
      <c r="R10025">
        <v>2030990</v>
      </c>
      <c r="S10025" t="s">
        <v>1459</v>
      </c>
      <c r="V10025">
        <v>3277.3110000000001</v>
      </c>
      <c r="W10025">
        <v>2</v>
      </c>
      <c r="X10025">
        <v>1382</v>
      </c>
      <c r="Y10025">
        <v>1895.3109999999999</v>
      </c>
      <c r="Z10025">
        <v>2030990</v>
      </c>
    </row>
    <row r="10026" spans="1:26" x14ac:dyDescent="0.2">
      <c r="A10026" s="27">
        <v>46088</v>
      </c>
      <c r="B10026" t="s">
        <v>1739</v>
      </c>
      <c r="C10026" t="s">
        <v>1347</v>
      </c>
      <c r="D10026" t="s">
        <v>1347</v>
      </c>
      <c r="E10026" t="s">
        <v>1749</v>
      </c>
      <c r="F10026" t="s">
        <v>1470</v>
      </c>
      <c r="G10026" t="s">
        <v>96</v>
      </c>
      <c r="H10026" t="s">
        <v>1401</v>
      </c>
      <c r="I10026" t="s">
        <v>1756</v>
      </c>
      <c r="J10026" t="s">
        <v>1450</v>
      </c>
      <c r="K10026" t="s">
        <v>1451</v>
      </c>
      <c r="L10026" t="s">
        <v>1452</v>
      </c>
      <c r="M10026" t="s">
        <v>1453</v>
      </c>
      <c r="N10026" t="s">
        <v>1454</v>
      </c>
      <c r="O10026" t="s">
        <v>1455</v>
      </c>
      <c r="P10026" t="s">
        <v>1456</v>
      </c>
      <c r="Q10026" t="s">
        <v>1457</v>
      </c>
      <c r="R10026">
        <v>2030990</v>
      </c>
      <c r="S10026" t="s">
        <v>1459</v>
      </c>
      <c r="V10026">
        <v>3277.3110000000001</v>
      </c>
      <c r="W10026">
        <v>2</v>
      </c>
      <c r="X10026">
        <v>1380</v>
      </c>
      <c r="Y10026">
        <v>1897.3109999999999</v>
      </c>
      <c r="Z10026">
        <v>2030990</v>
      </c>
    </row>
    <row r="10027" spans="1:26" x14ac:dyDescent="0.2">
      <c r="A10027" s="27">
        <v>46088</v>
      </c>
      <c r="B10027" t="s">
        <v>1739</v>
      </c>
      <c r="C10027" t="s">
        <v>1347</v>
      </c>
      <c r="D10027" t="s">
        <v>1347</v>
      </c>
      <c r="E10027" t="s">
        <v>1749</v>
      </c>
      <c r="F10027" t="s">
        <v>1470</v>
      </c>
      <c r="G10027" t="s">
        <v>42</v>
      </c>
      <c r="H10027" t="s">
        <v>1360</v>
      </c>
      <c r="I10027" t="s">
        <v>1757</v>
      </c>
      <c r="J10027" t="s">
        <v>1450</v>
      </c>
      <c r="K10027" t="s">
        <v>1451</v>
      </c>
      <c r="L10027" t="s">
        <v>1452</v>
      </c>
      <c r="M10027" t="s">
        <v>1453</v>
      </c>
      <c r="N10027" t="s">
        <v>1454</v>
      </c>
      <c r="O10027" t="s">
        <v>1455</v>
      </c>
      <c r="P10027" t="s">
        <v>1456</v>
      </c>
      <c r="Q10027" t="s">
        <v>1457</v>
      </c>
      <c r="R10027">
        <v>2001113</v>
      </c>
      <c r="S10027" t="s">
        <v>1458</v>
      </c>
      <c r="V10027">
        <v>4915.9665000000005</v>
      </c>
      <c r="W10027">
        <v>3</v>
      </c>
      <c r="X10027">
        <v>2079</v>
      </c>
      <c r="Y10027">
        <v>2836.9665</v>
      </c>
      <c r="Z10027">
        <v>2001113</v>
      </c>
    </row>
    <row r="10028" spans="1:26" x14ac:dyDescent="0.2">
      <c r="A10028" s="27">
        <v>46088</v>
      </c>
      <c r="B10028" t="s">
        <v>1739</v>
      </c>
      <c r="C10028" t="s">
        <v>1347</v>
      </c>
      <c r="D10028" t="s">
        <v>1347</v>
      </c>
      <c r="E10028" t="s">
        <v>1749</v>
      </c>
      <c r="F10028" t="s">
        <v>1470</v>
      </c>
      <c r="G10028" t="s">
        <v>42</v>
      </c>
      <c r="H10028" t="s">
        <v>1360</v>
      </c>
      <c r="I10028" t="s">
        <v>1757</v>
      </c>
      <c r="J10028" t="s">
        <v>1450</v>
      </c>
      <c r="K10028" t="s">
        <v>1451</v>
      </c>
      <c r="L10028" t="s">
        <v>1452</v>
      </c>
      <c r="M10028" t="s">
        <v>1453</v>
      </c>
      <c r="N10028" t="s">
        <v>1454</v>
      </c>
      <c r="O10028" t="s">
        <v>1455</v>
      </c>
      <c r="P10028" t="s">
        <v>1456</v>
      </c>
      <c r="Q10028" t="s">
        <v>1457</v>
      </c>
      <c r="R10028">
        <v>2030990</v>
      </c>
      <c r="S10028" t="s">
        <v>1459</v>
      </c>
      <c r="V10028">
        <v>4915.9665000000005</v>
      </c>
      <c r="W10028">
        <v>3</v>
      </c>
      <c r="X10028">
        <v>2070</v>
      </c>
      <c r="Y10028">
        <v>2845.9665</v>
      </c>
      <c r="Z10028">
        <v>2030990</v>
      </c>
    </row>
    <row r="10029" spans="1:26" x14ac:dyDescent="0.2">
      <c r="A10029" s="27">
        <v>46088</v>
      </c>
      <c r="B10029" t="s">
        <v>1739</v>
      </c>
      <c r="C10029" t="s">
        <v>1347</v>
      </c>
      <c r="D10029" t="s">
        <v>1347</v>
      </c>
      <c r="E10029" t="s">
        <v>1749</v>
      </c>
      <c r="F10029" t="s">
        <v>1470</v>
      </c>
      <c r="G10029" t="s">
        <v>42</v>
      </c>
      <c r="H10029" t="s">
        <v>1376</v>
      </c>
      <c r="I10029" t="s">
        <v>1795</v>
      </c>
      <c r="J10029" t="s">
        <v>1450</v>
      </c>
      <c r="K10029" t="s">
        <v>1451</v>
      </c>
      <c r="L10029" t="s">
        <v>1452</v>
      </c>
      <c r="M10029" t="s">
        <v>1453</v>
      </c>
      <c r="N10029" t="s">
        <v>1454</v>
      </c>
      <c r="O10029" t="s">
        <v>1455</v>
      </c>
      <c r="P10029" t="s">
        <v>1456</v>
      </c>
      <c r="Q10029" t="s">
        <v>1457</v>
      </c>
      <c r="R10029">
        <v>2030990</v>
      </c>
      <c r="S10029" t="s">
        <v>1459</v>
      </c>
      <c r="V10029">
        <v>6554.6220000000003</v>
      </c>
      <c r="W10029">
        <v>4</v>
      </c>
      <c r="X10029">
        <v>2760</v>
      </c>
      <c r="Y10029">
        <v>3794.6219999999998</v>
      </c>
      <c r="Z10029">
        <v>2030990</v>
      </c>
    </row>
    <row r="10030" spans="1:26" x14ac:dyDescent="0.2">
      <c r="A10030" s="27">
        <v>46088</v>
      </c>
      <c r="B10030" t="s">
        <v>1739</v>
      </c>
      <c r="C10030" t="s">
        <v>1347</v>
      </c>
      <c r="D10030" t="s">
        <v>1347</v>
      </c>
      <c r="E10030" t="s">
        <v>1749</v>
      </c>
      <c r="F10030" t="s">
        <v>1470</v>
      </c>
      <c r="G10030" t="s">
        <v>42</v>
      </c>
      <c r="H10030" t="s">
        <v>1394</v>
      </c>
      <c r="I10030" t="s">
        <v>1808</v>
      </c>
      <c r="J10030" t="s">
        <v>1450</v>
      </c>
      <c r="K10030" t="s">
        <v>1451</v>
      </c>
      <c r="L10030" t="s">
        <v>1452</v>
      </c>
      <c r="M10030" t="s">
        <v>1453</v>
      </c>
      <c r="N10030" t="s">
        <v>1454</v>
      </c>
      <c r="O10030" t="s">
        <v>1455</v>
      </c>
      <c r="P10030" t="s">
        <v>1456</v>
      </c>
      <c r="Q10030" t="s">
        <v>1457</v>
      </c>
      <c r="R10030">
        <v>2001113</v>
      </c>
      <c r="S10030" t="s">
        <v>1458</v>
      </c>
      <c r="V10030">
        <v>3277.3110000000001</v>
      </c>
      <c r="W10030">
        <v>2</v>
      </c>
      <c r="X10030">
        <v>1374</v>
      </c>
      <c r="Y10030">
        <v>1903.3109999999999</v>
      </c>
      <c r="Z10030">
        <v>2001113</v>
      </c>
    </row>
    <row r="10031" spans="1:26" x14ac:dyDescent="0.2">
      <c r="A10031" s="27">
        <v>46088</v>
      </c>
      <c r="B10031" t="s">
        <v>1739</v>
      </c>
      <c r="C10031" t="s">
        <v>1347</v>
      </c>
      <c r="D10031" t="s">
        <v>1347</v>
      </c>
      <c r="E10031" t="s">
        <v>1758</v>
      </c>
      <c r="F10031" t="s">
        <v>1470</v>
      </c>
      <c r="G10031" t="s">
        <v>60</v>
      </c>
      <c r="H10031" t="s">
        <v>1411</v>
      </c>
      <c r="I10031" t="s">
        <v>1761</v>
      </c>
      <c r="J10031" t="s">
        <v>1450</v>
      </c>
      <c r="K10031" t="s">
        <v>1451</v>
      </c>
      <c r="L10031" t="s">
        <v>1452</v>
      </c>
      <c r="M10031" t="s">
        <v>1453</v>
      </c>
      <c r="N10031" t="s">
        <v>1454</v>
      </c>
      <c r="O10031" t="s">
        <v>1455</v>
      </c>
      <c r="P10031" t="s">
        <v>1456</v>
      </c>
      <c r="Q10031" t="s">
        <v>1457</v>
      </c>
      <c r="R10031">
        <v>2001113</v>
      </c>
      <c r="S10031" t="s">
        <v>1458</v>
      </c>
      <c r="V10031">
        <v>3277.3110000000001</v>
      </c>
      <c r="W10031">
        <v>2</v>
      </c>
      <c r="X10031">
        <v>1366</v>
      </c>
      <c r="Y10031">
        <v>1911.3109999999999</v>
      </c>
      <c r="Z10031">
        <v>2001113</v>
      </c>
    </row>
    <row r="10032" spans="1:26" x14ac:dyDescent="0.2">
      <c r="A10032" s="27">
        <v>46088</v>
      </c>
      <c r="B10032" t="s">
        <v>1739</v>
      </c>
      <c r="C10032" t="s">
        <v>1347</v>
      </c>
      <c r="D10032" t="s">
        <v>1347</v>
      </c>
      <c r="E10032" t="s">
        <v>1758</v>
      </c>
      <c r="F10032" t="s">
        <v>1470</v>
      </c>
      <c r="G10032" t="s">
        <v>60</v>
      </c>
      <c r="H10032" t="s">
        <v>1417</v>
      </c>
      <c r="I10032" t="s">
        <v>1762</v>
      </c>
      <c r="J10032" t="s">
        <v>1450</v>
      </c>
      <c r="K10032" t="s">
        <v>1451</v>
      </c>
      <c r="L10032" t="s">
        <v>1452</v>
      </c>
      <c r="M10032" t="s">
        <v>1453</v>
      </c>
      <c r="N10032" t="s">
        <v>1454</v>
      </c>
      <c r="O10032" t="s">
        <v>1455</v>
      </c>
      <c r="P10032" t="s">
        <v>1456</v>
      </c>
      <c r="Q10032" t="s">
        <v>1457</v>
      </c>
      <c r="R10032">
        <v>2030990</v>
      </c>
      <c r="S10032" t="s">
        <v>1459</v>
      </c>
      <c r="V10032">
        <v>4915.9665000000005</v>
      </c>
      <c r="W10032">
        <v>3</v>
      </c>
      <c r="X10032">
        <v>2070</v>
      </c>
      <c r="Y10032">
        <v>2845.9665</v>
      </c>
      <c r="Z10032">
        <v>2030990</v>
      </c>
    </row>
    <row r="10033" spans="1:26" x14ac:dyDescent="0.2">
      <c r="A10033" s="27">
        <v>46088</v>
      </c>
      <c r="B10033" t="s">
        <v>1739</v>
      </c>
      <c r="C10033" t="s">
        <v>1347</v>
      </c>
      <c r="D10033" t="s">
        <v>1347</v>
      </c>
      <c r="E10033" t="s">
        <v>1758</v>
      </c>
      <c r="F10033" t="s">
        <v>1470</v>
      </c>
      <c r="G10033" t="s">
        <v>22</v>
      </c>
      <c r="H10033" t="s">
        <v>1390</v>
      </c>
      <c r="I10033" t="s">
        <v>1765</v>
      </c>
      <c r="J10033" t="s">
        <v>1450</v>
      </c>
      <c r="K10033" t="s">
        <v>1451</v>
      </c>
      <c r="L10033" t="s">
        <v>1452</v>
      </c>
      <c r="M10033" t="s">
        <v>1453</v>
      </c>
      <c r="N10033" t="s">
        <v>1454</v>
      </c>
      <c r="O10033" t="s">
        <v>1455</v>
      </c>
      <c r="P10033" t="s">
        <v>1456</v>
      </c>
      <c r="Q10033" t="s">
        <v>1457</v>
      </c>
      <c r="R10033">
        <v>2030990</v>
      </c>
      <c r="S10033" t="s">
        <v>1459</v>
      </c>
      <c r="V10033">
        <v>1638.6555000000001</v>
      </c>
      <c r="W10033">
        <v>1</v>
      </c>
      <c r="X10033">
        <v>690</v>
      </c>
      <c r="Y10033">
        <v>948.65549999999996</v>
      </c>
      <c r="Z10033">
        <v>2030990</v>
      </c>
    </row>
    <row r="10034" spans="1:26" x14ac:dyDescent="0.2">
      <c r="A10034" s="27">
        <v>46088</v>
      </c>
      <c r="B10034" t="s">
        <v>1739</v>
      </c>
      <c r="C10034" t="s">
        <v>1347</v>
      </c>
      <c r="D10034" t="s">
        <v>1347</v>
      </c>
      <c r="E10034" t="s">
        <v>1758</v>
      </c>
      <c r="F10034" t="s">
        <v>1470</v>
      </c>
      <c r="G10034" t="s">
        <v>22</v>
      </c>
      <c r="H10034" t="s">
        <v>1415</v>
      </c>
      <c r="I10034" t="s">
        <v>1767</v>
      </c>
      <c r="J10034" t="s">
        <v>1450</v>
      </c>
      <c r="K10034" t="s">
        <v>1451</v>
      </c>
      <c r="L10034" t="s">
        <v>1452</v>
      </c>
      <c r="M10034" t="s">
        <v>1453</v>
      </c>
      <c r="N10034" t="s">
        <v>1454</v>
      </c>
      <c r="O10034" t="s">
        <v>1455</v>
      </c>
      <c r="P10034" t="s">
        <v>1456</v>
      </c>
      <c r="Q10034" t="s">
        <v>1457</v>
      </c>
      <c r="R10034">
        <v>2001113</v>
      </c>
      <c r="S10034" t="s">
        <v>1458</v>
      </c>
      <c r="V10034">
        <v>1638.6555000000001</v>
      </c>
      <c r="W10034">
        <v>1</v>
      </c>
      <c r="X10034">
        <v>691</v>
      </c>
      <c r="Y10034">
        <v>947.65549999999996</v>
      </c>
      <c r="Z10034">
        <v>2001113</v>
      </c>
    </row>
    <row r="10035" spans="1:26" x14ac:dyDescent="0.2">
      <c r="A10035" s="27">
        <v>46088</v>
      </c>
      <c r="B10035" t="s">
        <v>1739</v>
      </c>
      <c r="C10035" t="s">
        <v>1347</v>
      </c>
      <c r="D10035" t="s">
        <v>1347</v>
      </c>
      <c r="E10035" t="s">
        <v>1758</v>
      </c>
      <c r="F10035" t="s">
        <v>1470</v>
      </c>
      <c r="G10035" t="s">
        <v>22</v>
      </c>
      <c r="H10035" t="s">
        <v>1415</v>
      </c>
      <c r="I10035" t="s">
        <v>1767</v>
      </c>
      <c r="J10035" t="s">
        <v>1450</v>
      </c>
      <c r="K10035" t="s">
        <v>1451</v>
      </c>
      <c r="L10035" t="s">
        <v>1452</v>
      </c>
      <c r="M10035" t="s">
        <v>1453</v>
      </c>
      <c r="N10035" t="s">
        <v>1454</v>
      </c>
      <c r="O10035" t="s">
        <v>1455</v>
      </c>
      <c r="P10035" t="s">
        <v>1456</v>
      </c>
      <c r="Q10035" t="s">
        <v>1457</v>
      </c>
      <c r="R10035">
        <v>2030990</v>
      </c>
      <c r="S10035" t="s">
        <v>1459</v>
      </c>
      <c r="V10035">
        <v>3277.3110000000001</v>
      </c>
      <c r="W10035">
        <v>2</v>
      </c>
      <c r="X10035">
        <v>1382</v>
      </c>
      <c r="Y10035">
        <v>1895.3109999999999</v>
      </c>
      <c r="Z10035">
        <v>2030990</v>
      </c>
    </row>
    <row r="10036" spans="1:26" x14ac:dyDescent="0.2">
      <c r="A10036" s="27">
        <v>46088</v>
      </c>
      <c r="B10036" t="s">
        <v>1739</v>
      </c>
      <c r="C10036" t="s">
        <v>1347</v>
      </c>
      <c r="D10036" t="s">
        <v>1347</v>
      </c>
      <c r="E10036" t="s">
        <v>1758</v>
      </c>
      <c r="F10036" t="s">
        <v>1470</v>
      </c>
      <c r="G10036" t="s">
        <v>505</v>
      </c>
      <c r="H10036" t="s">
        <v>1386</v>
      </c>
      <c r="I10036" t="s">
        <v>1768</v>
      </c>
      <c r="J10036" t="s">
        <v>1450</v>
      </c>
      <c r="K10036" t="s">
        <v>1451</v>
      </c>
      <c r="L10036" t="s">
        <v>1452</v>
      </c>
      <c r="M10036" t="s">
        <v>1453</v>
      </c>
      <c r="N10036" t="s">
        <v>1454</v>
      </c>
      <c r="O10036" t="s">
        <v>1455</v>
      </c>
      <c r="P10036" t="s">
        <v>1456</v>
      </c>
      <c r="Q10036" t="s">
        <v>1457</v>
      </c>
      <c r="R10036">
        <v>2001113</v>
      </c>
      <c r="S10036" t="s">
        <v>1458</v>
      </c>
      <c r="V10036">
        <v>13781.5128</v>
      </c>
      <c r="W10036">
        <v>8</v>
      </c>
      <c r="X10036">
        <v>5496</v>
      </c>
      <c r="Y10036">
        <v>8285.5128000000004</v>
      </c>
      <c r="Z10036">
        <v>2001113</v>
      </c>
    </row>
    <row r="10037" spans="1:26" x14ac:dyDescent="0.2">
      <c r="A10037" s="27">
        <v>46088</v>
      </c>
      <c r="B10037" t="s">
        <v>1739</v>
      </c>
      <c r="C10037" t="s">
        <v>1347</v>
      </c>
      <c r="D10037" t="s">
        <v>1347</v>
      </c>
      <c r="E10037" t="s">
        <v>1758</v>
      </c>
      <c r="F10037" t="s">
        <v>1470</v>
      </c>
      <c r="G10037" t="s">
        <v>37</v>
      </c>
      <c r="H10037" t="s">
        <v>1364</v>
      </c>
      <c r="I10037" t="s">
        <v>1769</v>
      </c>
      <c r="J10037" t="s">
        <v>1450</v>
      </c>
      <c r="K10037" t="s">
        <v>1451</v>
      </c>
      <c r="L10037" t="s">
        <v>1452</v>
      </c>
      <c r="M10037" t="s">
        <v>1453</v>
      </c>
      <c r="N10037" t="s">
        <v>1454</v>
      </c>
      <c r="O10037" t="s">
        <v>1455</v>
      </c>
      <c r="P10037" t="s">
        <v>1456</v>
      </c>
      <c r="Q10037" t="s">
        <v>1457</v>
      </c>
      <c r="R10037">
        <v>2001113</v>
      </c>
      <c r="S10037" t="s">
        <v>1458</v>
      </c>
      <c r="V10037">
        <v>1638.6555000000001</v>
      </c>
      <c r="W10037">
        <v>1</v>
      </c>
      <c r="X10037">
        <v>699</v>
      </c>
      <c r="Y10037">
        <v>939.65549999999996</v>
      </c>
      <c r="Z10037">
        <v>2001113</v>
      </c>
    </row>
    <row r="10038" spans="1:26" x14ac:dyDescent="0.2">
      <c r="A10038" s="27">
        <v>46088</v>
      </c>
      <c r="B10038" t="s">
        <v>1739</v>
      </c>
      <c r="C10038" t="s">
        <v>1347</v>
      </c>
      <c r="D10038" t="s">
        <v>1347</v>
      </c>
      <c r="E10038" t="s">
        <v>1758</v>
      </c>
      <c r="F10038" t="s">
        <v>1470</v>
      </c>
      <c r="G10038" t="s">
        <v>37</v>
      </c>
      <c r="H10038" t="s">
        <v>1366</v>
      </c>
      <c r="I10038" t="s">
        <v>1802</v>
      </c>
      <c r="J10038" t="s">
        <v>1450</v>
      </c>
      <c r="K10038" t="s">
        <v>1451</v>
      </c>
      <c r="L10038" t="s">
        <v>1452</v>
      </c>
      <c r="M10038" t="s">
        <v>1453</v>
      </c>
      <c r="N10038" t="s">
        <v>1454</v>
      </c>
      <c r="O10038" t="s">
        <v>1455</v>
      </c>
      <c r="P10038" t="s">
        <v>1456</v>
      </c>
      <c r="Q10038" t="s">
        <v>1457</v>
      </c>
      <c r="R10038">
        <v>2001113</v>
      </c>
      <c r="S10038" t="s">
        <v>1458</v>
      </c>
      <c r="V10038">
        <v>1638.6555000000001</v>
      </c>
      <c r="W10038">
        <v>1</v>
      </c>
      <c r="X10038">
        <v>709</v>
      </c>
      <c r="Y10038">
        <v>929.65549999999996</v>
      </c>
      <c r="Z10038">
        <v>2001113</v>
      </c>
    </row>
    <row r="10039" spans="1:26" x14ac:dyDescent="0.2">
      <c r="A10039" s="27">
        <v>46088</v>
      </c>
      <c r="B10039" t="s">
        <v>1771</v>
      </c>
      <c r="C10039" t="s">
        <v>1347</v>
      </c>
      <c r="D10039" t="s">
        <v>1347</v>
      </c>
      <c r="E10039" t="s">
        <v>1749</v>
      </c>
      <c r="F10039" t="s">
        <v>1470</v>
      </c>
      <c r="G10039" t="s">
        <v>96</v>
      </c>
      <c r="H10039" t="s">
        <v>1401</v>
      </c>
      <c r="I10039" t="s">
        <v>1756</v>
      </c>
      <c r="J10039" t="s">
        <v>1450</v>
      </c>
      <c r="K10039" t="s">
        <v>1451</v>
      </c>
      <c r="L10039" t="s">
        <v>1452</v>
      </c>
      <c r="M10039" t="s">
        <v>1453</v>
      </c>
      <c r="N10039" t="s">
        <v>1454</v>
      </c>
      <c r="O10039" t="s">
        <v>1455</v>
      </c>
      <c r="P10039" t="s">
        <v>1456</v>
      </c>
      <c r="Q10039" t="s">
        <v>1457</v>
      </c>
      <c r="R10039">
        <v>2030990</v>
      </c>
      <c r="S10039" t="s">
        <v>1459</v>
      </c>
      <c r="V10039">
        <v>3277.3110000000001</v>
      </c>
      <c r="W10039">
        <v>2</v>
      </c>
      <c r="X10039">
        <v>1380</v>
      </c>
      <c r="Y10039">
        <v>1897.3109999999999</v>
      </c>
      <c r="Z10039">
        <v>2030990</v>
      </c>
    </row>
    <row r="10040" spans="1:26" x14ac:dyDescent="0.2">
      <c r="A10040" s="27">
        <v>46088</v>
      </c>
      <c r="B10040" t="s">
        <v>1771</v>
      </c>
      <c r="C10040" t="s">
        <v>1347</v>
      </c>
      <c r="D10040" t="s">
        <v>1347</v>
      </c>
      <c r="E10040" t="s">
        <v>1758</v>
      </c>
      <c r="F10040" t="s">
        <v>1470</v>
      </c>
      <c r="G10040" t="s">
        <v>37</v>
      </c>
      <c r="H10040" t="s">
        <v>1409</v>
      </c>
      <c r="I10040" t="s">
        <v>1770</v>
      </c>
      <c r="J10040" t="s">
        <v>1450</v>
      </c>
      <c r="K10040" t="s">
        <v>1451</v>
      </c>
      <c r="L10040" t="s">
        <v>1452</v>
      </c>
      <c r="M10040" t="s">
        <v>1453</v>
      </c>
      <c r="N10040" t="s">
        <v>1454</v>
      </c>
      <c r="O10040" t="s">
        <v>1455</v>
      </c>
      <c r="P10040" t="s">
        <v>1456</v>
      </c>
      <c r="Q10040" t="s">
        <v>1457</v>
      </c>
      <c r="R10040">
        <v>2030990</v>
      </c>
      <c r="S10040" t="s">
        <v>1459</v>
      </c>
      <c r="V10040">
        <v>1638.6555000000001</v>
      </c>
      <c r="W10040">
        <v>1</v>
      </c>
      <c r="X10040">
        <v>691</v>
      </c>
      <c r="Y10040">
        <v>947.65549999999996</v>
      </c>
      <c r="Z10040">
        <v>2030990</v>
      </c>
    </row>
    <row r="10041" spans="1:26" x14ac:dyDescent="0.2">
      <c r="A10041" s="27">
        <v>46089</v>
      </c>
      <c r="B10041" t="s">
        <v>14</v>
      </c>
      <c r="C10041" t="s">
        <v>1446</v>
      </c>
      <c r="D10041" t="s">
        <v>1446</v>
      </c>
      <c r="E10041" t="s">
        <v>1447</v>
      </c>
      <c r="F10041" t="s">
        <v>1448</v>
      </c>
      <c r="G10041" t="s">
        <v>233</v>
      </c>
      <c r="H10041" t="s">
        <v>909</v>
      </c>
      <c r="I10041" t="s">
        <v>1449</v>
      </c>
      <c r="J10041" t="s">
        <v>1450</v>
      </c>
      <c r="K10041" t="s">
        <v>1451</v>
      </c>
      <c r="L10041" t="s">
        <v>1452</v>
      </c>
      <c r="M10041" t="s">
        <v>1453</v>
      </c>
      <c r="N10041" t="s">
        <v>1454</v>
      </c>
      <c r="O10041" t="s">
        <v>1455</v>
      </c>
      <c r="P10041" t="s">
        <v>1456</v>
      </c>
      <c r="Q10041" t="s">
        <v>1457</v>
      </c>
      <c r="R10041">
        <v>2001113</v>
      </c>
      <c r="S10041" t="s">
        <v>1458</v>
      </c>
      <c r="T10041">
        <v>4201.518</v>
      </c>
      <c r="U10041">
        <v>5</v>
      </c>
      <c r="V10041">
        <v>4201.518</v>
      </c>
      <c r="W10041">
        <v>5</v>
      </c>
      <c r="X10041">
        <v>3430</v>
      </c>
      <c r="Y10041">
        <v>771.51800000000003</v>
      </c>
      <c r="Z10041">
        <v>2001113</v>
      </c>
    </row>
    <row r="10042" spans="1:26" x14ac:dyDescent="0.2">
      <c r="A10042" s="27">
        <v>46089</v>
      </c>
      <c r="B10042" t="s">
        <v>14</v>
      </c>
      <c r="C10042" t="s">
        <v>1446</v>
      </c>
      <c r="D10042" t="s">
        <v>1446</v>
      </c>
      <c r="E10042" t="s">
        <v>1447</v>
      </c>
      <c r="F10042" t="s">
        <v>1448</v>
      </c>
      <c r="G10042" t="s">
        <v>233</v>
      </c>
      <c r="H10042" t="s">
        <v>909</v>
      </c>
      <c r="I10042" t="s">
        <v>1449</v>
      </c>
      <c r="J10042" t="s">
        <v>1450</v>
      </c>
      <c r="K10042" t="s">
        <v>1451</v>
      </c>
      <c r="L10042" t="s">
        <v>1452</v>
      </c>
      <c r="M10042" t="s">
        <v>1453</v>
      </c>
      <c r="N10042" t="s">
        <v>1454</v>
      </c>
      <c r="O10042" t="s">
        <v>1455</v>
      </c>
      <c r="P10042" t="s">
        <v>1456</v>
      </c>
      <c r="Q10042" t="s">
        <v>1457</v>
      </c>
      <c r="R10042">
        <v>2030990</v>
      </c>
      <c r="S10042" t="s">
        <v>1459</v>
      </c>
      <c r="T10042">
        <v>6722.4287999999997</v>
      </c>
      <c r="U10042">
        <v>8</v>
      </c>
      <c r="V10042">
        <v>6722.4287999999997</v>
      </c>
      <c r="W10042">
        <v>8</v>
      </c>
      <c r="X10042">
        <v>5528</v>
      </c>
      <c r="Y10042">
        <v>1194.4287999999999</v>
      </c>
      <c r="Z10042">
        <v>2030990</v>
      </c>
    </row>
    <row r="10043" spans="1:26" x14ac:dyDescent="0.2">
      <c r="A10043" s="27">
        <v>46089</v>
      </c>
      <c r="B10043" t="s">
        <v>14</v>
      </c>
      <c r="C10043" t="s">
        <v>1446</v>
      </c>
      <c r="D10043" t="s">
        <v>1446</v>
      </c>
      <c r="E10043" t="s">
        <v>1447</v>
      </c>
      <c r="F10043" t="s">
        <v>1448</v>
      </c>
      <c r="G10043" t="s">
        <v>233</v>
      </c>
      <c r="H10043" t="s">
        <v>909</v>
      </c>
      <c r="I10043" t="s">
        <v>1449</v>
      </c>
      <c r="J10043" t="s">
        <v>1450</v>
      </c>
      <c r="K10043" t="s">
        <v>1451</v>
      </c>
      <c r="L10043" t="s">
        <v>1452</v>
      </c>
      <c r="M10043" t="s">
        <v>1453</v>
      </c>
      <c r="N10043" t="s">
        <v>1454</v>
      </c>
      <c r="O10043" t="s">
        <v>1455</v>
      </c>
      <c r="P10043" t="s">
        <v>1456</v>
      </c>
      <c r="Q10043" t="s">
        <v>1457</v>
      </c>
      <c r="R10043">
        <v>2030991</v>
      </c>
      <c r="S10043" t="s">
        <v>1463</v>
      </c>
      <c r="T10043">
        <v>2520.9108000000001</v>
      </c>
      <c r="U10043">
        <v>3</v>
      </c>
      <c r="V10043">
        <v>2520.9108000000001</v>
      </c>
      <c r="W10043">
        <v>3</v>
      </c>
      <c r="X10043">
        <v>2070</v>
      </c>
      <c r="Y10043">
        <v>450.91079999999999</v>
      </c>
      <c r="Z10043">
        <v>2030991</v>
      </c>
    </row>
    <row r="10044" spans="1:26" x14ac:dyDescent="0.2">
      <c r="A10044" s="27">
        <v>46089</v>
      </c>
      <c r="B10044" t="s">
        <v>14</v>
      </c>
      <c r="C10044" t="s">
        <v>1446</v>
      </c>
      <c r="D10044" t="s">
        <v>1446</v>
      </c>
      <c r="E10044" t="s">
        <v>1447</v>
      </c>
      <c r="F10044" t="s">
        <v>1448</v>
      </c>
      <c r="G10044" t="s">
        <v>233</v>
      </c>
      <c r="H10044" t="s">
        <v>909</v>
      </c>
      <c r="I10044" t="s">
        <v>1449</v>
      </c>
      <c r="J10044" t="s">
        <v>1450</v>
      </c>
      <c r="K10044" t="s">
        <v>1451</v>
      </c>
      <c r="L10044" t="s">
        <v>1452</v>
      </c>
      <c r="M10044" t="s">
        <v>1453</v>
      </c>
      <c r="N10044" t="s">
        <v>1454</v>
      </c>
      <c r="O10044" t="s">
        <v>1455</v>
      </c>
      <c r="P10044" t="s">
        <v>1456</v>
      </c>
      <c r="Q10044" t="s">
        <v>1457</v>
      </c>
      <c r="R10044">
        <v>2039041</v>
      </c>
      <c r="S10044" t="s">
        <v>1460</v>
      </c>
      <c r="T10044">
        <v>4201.518</v>
      </c>
      <c r="U10044">
        <v>5</v>
      </c>
      <c r="V10044">
        <v>4201.518</v>
      </c>
      <c r="W10044">
        <v>5</v>
      </c>
      <c r="X10044">
        <v>3450</v>
      </c>
      <c r="Y10044">
        <v>751.51800000000003</v>
      </c>
      <c r="Z10044">
        <v>2039041</v>
      </c>
    </row>
    <row r="10045" spans="1:26" x14ac:dyDescent="0.2">
      <c r="A10045" s="27">
        <v>46089</v>
      </c>
      <c r="B10045" t="s">
        <v>14</v>
      </c>
      <c r="C10045" t="s">
        <v>1446</v>
      </c>
      <c r="D10045" t="s">
        <v>1446</v>
      </c>
      <c r="E10045" t="s">
        <v>1447</v>
      </c>
      <c r="F10045" t="s">
        <v>1448</v>
      </c>
      <c r="G10045" t="s">
        <v>233</v>
      </c>
      <c r="H10045" t="s">
        <v>909</v>
      </c>
      <c r="I10045" t="s">
        <v>1449</v>
      </c>
      <c r="J10045" t="s">
        <v>1450</v>
      </c>
      <c r="K10045" t="s">
        <v>1451</v>
      </c>
      <c r="L10045" t="s">
        <v>1452</v>
      </c>
      <c r="M10045" t="s">
        <v>1453</v>
      </c>
      <c r="N10045" t="s">
        <v>1454</v>
      </c>
      <c r="O10045" t="s">
        <v>1455</v>
      </c>
      <c r="P10045" t="s">
        <v>1456</v>
      </c>
      <c r="Q10045" t="s">
        <v>1457</v>
      </c>
      <c r="R10045">
        <v>2048972</v>
      </c>
      <c r="S10045" t="s">
        <v>1461</v>
      </c>
      <c r="T10045">
        <v>8403.0360000000001</v>
      </c>
      <c r="U10045">
        <v>10</v>
      </c>
      <c r="V10045">
        <v>8403.0360000000001</v>
      </c>
      <c r="W10045">
        <v>10</v>
      </c>
      <c r="X10045">
        <v>6860</v>
      </c>
      <c r="Y10045">
        <v>1543.0360000000001</v>
      </c>
      <c r="Z10045">
        <v>2048972</v>
      </c>
    </row>
    <row r="10046" spans="1:26" x14ac:dyDescent="0.2">
      <c r="A10046" s="27">
        <v>46089</v>
      </c>
      <c r="B10046" t="s">
        <v>14</v>
      </c>
      <c r="C10046" t="s">
        <v>1446</v>
      </c>
      <c r="D10046" t="s">
        <v>1446</v>
      </c>
      <c r="E10046" t="s">
        <v>1447</v>
      </c>
      <c r="F10046" t="s">
        <v>273</v>
      </c>
      <c r="G10046" t="s">
        <v>273</v>
      </c>
      <c r="H10046" t="s">
        <v>888</v>
      </c>
      <c r="I10046" t="s">
        <v>1462</v>
      </c>
      <c r="J10046" t="s">
        <v>1450</v>
      </c>
      <c r="K10046" t="s">
        <v>1451</v>
      </c>
      <c r="L10046" t="s">
        <v>1452</v>
      </c>
      <c r="M10046" t="s">
        <v>1453</v>
      </c>
      <c r="N10046" t="s">
        <v>1454</v>
      </c>
      <c r="O10046" t="s">
        <v>1455</v>
      </c>
      <c r="P10046" t="s">
        <v>1456</v>
      </c>
      <c r="Q10046" t="s">
        <v>1457</v>
      </c>
      <c r="R10046">
        <v>2001113</v>
      </c>
      <c r="S10046" t="s">
        <v>1458</v>
      </c>
      <c r="T10046">
        <v>10923.9468</v>
      </c>
      <c r="U10046">
        <v>13</v>
      </c>
      <c r="V10046">
        <v>10923.9468</v>
      </c>
      <c r="W10046">
        <v>13</v>
      </c>
      <c r="X10046">
        <v>8918</v>
      </c>
      <c r="Y10046">
        <v>2005.9467999999999</v>
      </c>
      <c r="Z10046">
        <v>2001113</v>
      </c>
    </row>
    <row r="10047" spans="1:26" x14ac:dyDescent="0.2">
      <c r="A10047" s="27">
        <v>46089</v>
      </c>
      <c r="B10047" t="s">
        <v>14</v>
      </c>
      <c r="C10047" t="s">
        <v>1446</v>
      </c>
      <c r="D10047" t="s">
        <v>1446</v>
      </c>
      <c r="E10047" t="s">
        <v>1447</v>
      </c>
      <c r="F10047" t="s">
        <v>273</v>
      </c>
      <c r="G10047" t="s">
        <v>273</v>
      </c>
      <c r="H10047" t="s">
        <v>888</v>
      </c>
      <c r="I10047" t="s">
        <v>1462</v>
      </c>
      <c r="J10047" t="s">
        <v>1450</v>
      </c>
      <c r="K10047" t="s">
        <v>1451</v>
      </c>
      <c r="L10047" t="s">
        <v>1452</v>
      </c>
      <c r="M10047" t="s">
        <v>1453</v>
      </c>
      <c r="N10047" t="s">
        <v>1454</v>
      </c>
      <c r="O10047" t="s">
        <v>1455</v>
      </c>
      <c r="P10047" t="s">
        <v>1456</v>
      </c>
      <c r="Q10047" t="s">
        <v>1457</v>
      </c>
      <c r="R10047">
        <v>2030990</v>
      </c>
      <c r="S10047" t="s">
        <v>1459</v>
      </c>
      <c r="T10047">
        <v>8403.0360000000001</v>
      </c>
      <c r="U10047">
        <v>10</v>
      </c>
      <c r="V10047">
        <v>8403.0360000000001</v>
      </c>
      <c r="W10047">
        <v>10</v>
      </c>
      <c r="X10047">
        <v>6900</v>
      </c>
      <c r="Y10047">
        <v>1503.0360000000001</v>
      </c>
      <c r="Z10047">
        <v>2030990</v>
      </c>
    </row>
    <row r="10048" spans="1:26" x14ac:dyDescent="0.2">
      <c r="A10048" s="27">
        <v>46089</v>
      </c>
      <c r="B10048" t="s">
        <v>14</v>
      </c>
      <c r="C10048" t="s">
        <v>1446</v>
      </c>
      <c r="D10048" t="s">
        <v>1446</v>
      </c>
      <c r="E10048" t="s">
        <v>1447</v>
      </c>
      <c r="F10048" t="s">
        <v>273</v>
      </c>
      <c r="G10048" t="s">
        <v>273</v>
      </c>
      <c r="H10048" t="s">
        <v>888</v>
      </c>
      <c r="I10048" t="s">
        <v>1462</v>
      </c>
      <c r="J10048" t="s">
        <v>1450</v>
      </c>
      <c r="K10048" t="s">
        <v>1451</v>
      </c>
      <c r="L10048" t="s">
        <v>1452</v>
      </c>
      <c r="M10048" t="s">
        <v>1453</v>
      </c>
      <c r="N10048" t="s">
        <v>1454</v>
      </c>
      <c r="O10048" t="s">
        <v>1455</v>
      </c>
      <c r="P10048" t="s">
        <v>1456</v>
      </c>
      <c r="Q10048" t="s">
        <v>1457</v>
      </c>
      <c r="R10048">
        <v>2030991</v>
      </c>
      <c r="S10048" t="s">
        <v>1463</v>
      </c>
      <c r="T10048">
        <v>4201.518</v>
      </c>
      <c r="U10048">
        <v>5</v>
      </c>
      <c r="V10048">
        <v>4201.518</v>
      </c>
      <c r="W10048">
        <v>5</v>
      </c>
      <c r="X10048">
        <v>3450</v>
      </c>
      <c r="Y10048">
        <v>751.51800000000003</v>
      </c>
      <c r="Z10048">
        <v>2030991</v>
      </c>
    </row>
    <row r="10049" spans="1:26" x14ac:dyDescent="0.2">
      <c r="A10049" s="27">
        <v>46089</v>
      </c>
      <c r="B10049" t="s">
        <v>14</v>
      </c>
      <c r="C10049" t="s">
        <v>1446</v>
      </c>
      <c r="D10049" t="s">
        <v>1446</v>
      </c>
      <c r="E10049" t="s">
        <v>1447</v>
      </c>
      <c r="F10049" t="s">
        <v>273</v>
      </c>
      <c r="G10049" t="s">
        <v>273</v>
      </c>
      <c r="H10049" t="s">
        <v>888</v>
      </c>
      <c r="I10049" t="s">
        <v>1462</v>
      </c>
      <c r="J10049" t="s">
        <v>1450</v>
      </c>
      <c r="K10049" t="s">
        <v>1451</v>
      </c>
      <c r="L10049" t="s">
        <v>1452</v>
      </c>
      <c r="M10049" t="s">
        <v>1453</v>
      </c>
      <c r="N10049" t="s">
        <v>1454</v>
      </c>
      <c r="O10049" t="s">
        <v>1455</v>
      </c>
      <c r="P10049" t="s">
        <v>1456</v>
      </c>
      <c r="Q10049" t="s">
        <v>1457</v>
      </c>
      <c r="R10049">
        <v>2039041</v>
      </c>
      <c r="S10049" t="s">
        <v>1460</v>
      </c>
      <c r="T10049">
        <v>9114.8981000000003</v>
      </c>
      <c r="U10049">
        <v>11</v>
      </c>
      <c r="V10049">
        <v>9114.8981000000003</v>
      </c>
      <c r="W10049">
        <v>11</v>
      </c>
      <c r="X10049">
        <v>7590</v>
      </c>
      <c r="Y10049">
        <v>1524.8981000000001</v>
      </c>
      <c r="Z10049">
        <v>2039041</v>
      </c>
    </row>
    <row r="10050" spans="1:26" x14ac:dyDescent="0.2">
      <c r="A10050" s="27">
        <v>46089</v>
      </c>
      <c r="B10050" t="s">
        <v>14</v>
      </c>
      <c r="C10050" t="s">
        <v>1446</v>
      </c>
      <c r="D10050" t="s">
        <v>1446</v>
      </c>
      <c r="E10050" t="s">
        <v>1447</v>
      </c>
      <c r="F10050" t="s">
        <v>273</v>
      </c>
      <c r="G10050" t="s">
        <v>273</v>
      </c>
      <c r="H10050" t="s">
        <v>932</v>
      </c>
      <c r="I10050" t="s">
        <v>1464</v>
      </c>
      <c r="J10050" t="s">
        <v>1450</v>
      </c>
      <c r="K10050" t="s">
        <v>1451</v>
      </c>
      <c r="L10050" t="s">
        <v>1452</v>
      </c>
      <c r="M10050" t="s">
        <v>1453</v>
      </c>
      <c r="N10050" t="s">
        <v>1454</v>
      </c>
      <c r="O10050" t="s">
        <v>1455</v>
      </c>
      <c r="P10050" t="s">
        <v>1456</v>
      </c>
      <c r="Q10050" t="s">
        <v>1457</v>
      </c>
      <c r="R10050">
        <v>2001113</v>
      </c>
      <c r="S10050" t="s">
        <v>1458</v>
      </c>
      <c r="T10050">
        <v>25209.108</v>
      </c>
      <c r="U10050">
        <v>30</v>
      </c>
      <c r="V10050">
        <v>25209.108</v>
      </c>
      <c r="W10050">
        <v>30</v>
      </c>
      <c r="X10050">
        <v>20580</v>
      </c>
      <c r="Y10050">
        <v>4629.1080000000002</v>
      </c>
      <c r="Z10050">
        <v>2001113</v>
      </c>
    </row>
    <row r="10051" spans="1:26" x14ac:dyDescent="0.2">
      <c r="A10051" s="27">
        <v>46089</v>
      </c>
      <c r="B10051" t="s">
        <v>14</v>
      </c>
      <c r="C10051" t="s">
        <v>1446</v>
      </c>
      <c r="D10051" t="s">
        <v>1446</v>
      </c>
      <c r="E10051" t="s">
        <v>1447</v>
      </c>
      <c r="F10051" t="s">
        <v>273</v>
      </c>
      <c r="G10051" t="s">
        <v>273</v>
      </c>
      <c r="H10051" t="s">
        <v>932</v>
      </c>
      <c r="I10051" t="s">
        <v>1464</v>
      </c>
      <c r="J10051" t="s">
        <v>1450</v>
      </c>
      <c r="K10051" t="s">
        <v>1451</v>
      </c>
      <c r="L10051" t="s">
        <v>1452</v>
      </c>
      <c r="M10051" t="s">
        <v>1453</v>
      </c>
      <c r="N10051" t="s">
        <v>1454</v>
      </c>
      <c r="O10051" t="s">
        <v>1455</v>
      </c>
      <c r="P10051" t="s">
        <v>1456</v>
      </c>
      <c r="Q10051" t="s">
        <v>1457</v>
      </c>
      <c r="R10051">
        <v>2030991</v>
      </c>
      <c r="S10051" t="s">
        <v>1463</v>
      </c>
      <c r="T10051">
        <v>4201.518</v>
      </c>
      <c r="U10051">
        <v>5</v>
      </c>
      <c r="V10051">
        <v>4201.518</v>
      </c>
      <c r="W10051">
        <v>5</v>
      </c>
      <c r="X10051">
        <v>3455</v>
      </c>
      <c r="Y10051">
        <v>746.51800000000003</v>
      </c>
      <c r="Z10051">
        <v>2030991</v>
      </c>
    </row>
    <row r="10052" spans="1:26" x14ac:dyDescent="0.2">
      <c r="A10052" s="27">
        <v>46089</v>
      </c>
      <c r="B10052" t="s">
        <v>14</v>
      </c>
      <c r="C10052" t="s">
        <v>1446</v>
      </c>
      <c r="D10052" t="s">
        <v>1446</v>
      </c>
      <c r="E10052" t="s">
        <v>1447</v>
      </c>
      <c r="F10052" t="s">
        <v>273</v>
      </c>
      <c r="G10052" t="s">
        <v>273</v>
      </c>
      <c r="H10052" t="s">
        <v>932</v>
      </c>
      <c r="I10052" t="s">
        <v>1464</v>
      </c>
      <c r="J10052" t="s">
        <v>1450</v>
      </c>
      <c r="K10052" t="s">
        <v>1451</v>
      </c>
      <c r="L10052" t="s">
        <v>1452</v>
      </c>
      <c r="M10052" t="s">
        <v>1453</v>
      </c>
      <c r="N10052" t="s">
        <v>1454</v>
      </c>
      <c r="O10052" t="s">
        <v>1455</v>
      </c>
      <c r="P10052" t="s">
        <v>1456</v>
      </c>
      <c r="Q10052" t="s">
        <v>1457</v>
      </c>
      <c r="R10052">
        <v>2039041</v>
      </c>
      <c r="S10052" t="s">
        <v>1460</v>
      </c>
      <c r="T10052">
        <v>14285.1612</v>
      </c>
      <c r="U10052">
        <v>17</v>
      </c>
      <c r="V10052">
        <v>14285.1612</v>
      </c>
      <c r="W10052">
        <v>17</v>
      </c>
      <c r="X10052">
        <v>11747</v>
      </c>
      <c r="Y10052">
        <v>2538.1612</v>
      </c>
      <c r="Z10052">
        <v>2039041</v>
      </c>
    </row>
    <row r="10053" spans="1:26" x14ac:dyDescent="0.2">
      <c r="A10053" s="27">
        <v>46089</v>
      </c>
      <c r="B10053" t="s">
        <v>14</v>
      </c>
      <c r="C10053" t="s">
        <v>1446</v>
      </c>
      <c r="D10053" t="s">
        <v>1446</v>
      </c>
      <c r="E10053" t="s">
        <v>1447</v>
      </c>
      <c r="F10053" t="s">
        <v>273</v>
      </c>
      <c r="G10053" t="s">
        <v>273</v>
      </c>
      <c r="H10053" t="s">
        <v>932</v>
      </c>
      <c r="I10053" t="s">
        <v>1464</v>
      </c>
      <c r="J10053" t="s">
        <v>1450</v>
      </c>
      <c r="K10053" t="s">
        <v>1451</v>
      </c>
      <c r="L10053" t="s">
        <v>1452</v>
      </c>
      <c r="M10053" t="s">
        <v>1453</v>
      </c>
      <c r="N10053" t="s">
        <v>1454</v>
      </c>
      <c r="O10053" t="s">
        <v>1455</v>
      </c>
      <c r="P10053" t="s">
        <v>1456</v>
      </c>
      <c r="Q10053" t="s">
        <v>1457</v>
      </c>
      <c r="R10053">
        <v>2048972</v>
      </c>
      <c r="S10053" t="s">
        <v>1461</v>
      </c>
      <c r="T10053">
        <v>3361.2143999999998</v>
      </c>
      <c r="U10053">
        <v>4</v>
      </c>
      <c r="V10053">
        <v>3361.2143999999998</v>
      </c>
      <c r="W10053">
        <v>4</v>
      </c>
      <c r="X10053">
        <v>2744</v>
      </c>
      <c r="Y10053">
        <v>617.21439999999996</v>
      </c>
      <c r="Z10053">
        <v>2048972</v>
      </c>
    </row>
    <row r="10054" spans="1:26" x14ac:dyDescent="0.2">
      <c r="A10054" s="27">
        <v>46089</v>
      </c>
      <c r="B10054" t="s">
        <v>14</v>
      </c>
      <c r="C10054" t="s">
        <v>1446</v>
      </c>
      <c r="D10054" t="s">
        <v>1446</v>
      </c>
      <c r="E10054" t="s">
        <v>1447</v>
      </c>
      <c r="F10054" t="s">
        <v>273</v>
      </c>
      <c r="G10054" t="s">
        <v>102</v>
      </c>
      <c r="H10054" t="s">
        <v>895</v>
      </c>
      <c r="I10054" t="s">
        <v>1465</v>
      </c>
      <c r="J10054" t="s">
        <v>1450</v>
      </c>
      <c r="K10054" t="s">
        <v>1451</v>
      </c>
      <c r="L10054" t="s">
        <v>1452</v>
      </c>
      <c r="M10054" t="s">
        <v>1453</v>
      </c>
      <c r="N10054" t="s">
        <v>1454</v>
      </c>
      <c r="O10054" t="s">
        <v>1455</v>
      </c>
      <c r="P10054" t="s">
        <v>1456</v>
      </c>
      <c r="Q10054" t="s">
        <v>1457</v>
      </c>
      <c r="R10054">
        <v>2001113</v>
      </c>
      <c r="S10054" t="s">
        <v>1458</v>
      </c>
      <c r="T10054">
        <v>8403.0360000000001</v>
      </c>
      <c r="U10054">
        <v>10</v>
      </c>
      <c r="V10054">
        <v>8403.0360000000001</v>
      </c>
      <c r="W10054">
        <v>10</v>
      </c>
      <c r="X10054">
        <v>6860</v>
      </c>
      <c r="Y10054">
        <v>1543.0360000000001</v>
      </c>
      <c r="Z10054">
        <v>2001113</v>
      </c>
    </row>
    <row r="10055" spans="1:26" x14ac:dyDescent="0.2">
      <c r="A10055" s="27">
        <v>46089</v>
      </c>
      <c r="B10055" t="s">
        <v>14</v>
      </c>
      <c r="C10055" t="s">
        <v>1446</v>
      </c>
      <c r="D10055" t="s">
        <v>1446</v>
      </c>
      <c r="E10055" t="s">
        <v>1447</v>
      </c>
      <c r="F10055" t="s">
        <v>273</v>
      </c>
      <c r="G10055" t="s">
        <v>102</v>
      </c>
      <c r="H10055" t="s">
        <v>895</v>
      </c>
      <c r="I10055" t="s">
        <v>1465</v>
      </c>
      <c r="J10055" t="s">
        <v>1450</v>
      </c>
      <c r="K10055" t="s">
        <v>1451</v>
      </c>
      <c r="L10055" t="s">
        <v>1452</v>
      </c>
      <c r="M10055" t="s">
        <v>1453</v>
      </c>
      <c r="N10055" t="s">
        <v>1454</v>
      </c>
      <c r="O10055" t="s">
        <v>1455</v>
      </c>
      <c r="P10055" t="s">
        <v>1456</v>
      </c>
      <c r="Q10055" t="s">
        <v>1457</v>
      </c>
      <c r="R10055">
        <v>2030991</v>
      </c>
      <c r="S10055" t="s">
        <v>1463</v>
      </c>
      <c r="T10055">
        <v>840.30359999999996</v>
      </c>
      <c r="U10055">
        <v>1</v>
      </c>
      <c r="V10055">
        <v>840.30359999999996</v>
      </c>
      <c r="W10055">
        <v>1</v>
      </c>
      <c r="X10055">
        <v>691</v>
      </c>
      <c r="Y10055">
        <v>149.30359999999999</v>
      </c>
      <c r="Z10055">
        <v>2030991</v>
      </c>
    </row>
    <row r="10056" spans="1:26" x14ac:dyDescent="0.2">
      <c r="A10056" s="27">
        <v>46089</v>
      </c>
      <c r="B10056" t="s">
        <v>14</v>
      </c>
      <c r="C10056" t="s">
        <v>1446</v>
      </c>
      <c r="D10056" t="s">
        <v>1446</v>
      </c>
      <c r="E10056" t="s">
        <v>1447</v>
      </c>
      <c r="F10056" t="s">
        <v>273</v>
      </c>
      <c r="G10056" t="s">
        <v>102</v>
      </c>
      <c r="H10056" t="s">
        <v>895</v>
      </c>
      <c r="I10056" t="s">
        <v>1465</v>
      </c>
      <c r="J10056" t="s">
        <v>1450</v>
      </c>
      <c r="K10056" t="s">
        <v>1451</v>
      </c>
      <c r="L10056" t="s">
        <v>1452</v>
      </c>
      <c r="M10056" t="s">
        <v>1453</v>
      </c>
      <c r="N10056" t="s">
        <v>1454</v>
      </c>
      <c r="O10056" t="s">
        <v>1455</v>
      </c>
      <c r="P10056" t="s">
        <v>1456</v>
      </c>
      <c r="Q10056" t="s">
        <v>1457</v>
      </c>
      <c r="R10056">
        <v>2039041</v>
      </c>
      <c r="S10056" t="s">
        <v>1460</v>
      </c>
      <c r="T10056">
        <v>2520.9108000000001</v>
      </c>
      <c r="U10056">
        <v>3</v>
      </c>
      <c r="V10056">
        <v>2520.9108000000001</v>
      </c>
      <c r="W10056">
        <v>3</v>
      </c>
      <c r="X10056">
        <v>2073</v>
      </c>
      <c r="Y10056">
        <v>447.91079999999999</v>
      </c>
      <c r="Z10056">
        <v>2039041</v>
      </c>
    </row>
    <row r="10057" spans="1:26" x14ac:dyDescent="0.2">
      <c r="A10057" s="27">
        <v>46089</v>
      </c>
      <c r="B10057" t="s">
        <v>14</v>
      </c>
      <c r="C10057" t="s">
        <v>1446</v>
      </c>
      <c r="D10057" t="s">
        <v>1446</v>
      </c>
      <c r="E10057" t="s">
        <v>1447</v>
      </c>
      <c r="F10057" t="s">
        <v>1466</v>
      </c>
      <c r="G10057" t="s">
        <v>1467</v>
      </c>
      <c r="H10057" t="s">
        <v>923</v>
      </c>
      <c r="I10057" t="s">
        <v>1468</v>
      </c>
      <c r="J10057" t="s">
        <v>1450</v>
      </c>
      <c r="K10057" t="s">
        <v>1451</v>
      </c>
      <c r="L10057" t="s">
        <v>1452</v>
      </c>
      <c r="M10057" t="s">
        <v>1453</v>
      </c>
      <c r="N10057" t="s">
        <v>1454</v>
      </c>
      <c r="O10057" t="s">
        <v>1455</v>
      </c>
      <c r="P10057" t="s">
        <v>1456</v>
      </c>
      <c r="Q10057" t="s">
        <v>1457</v>
      </c>
      <c r="R10057">
        <v>2001113</v>
      </c>
      <c r="S10057" t="s">
        <v>1458</v>
      </c>
      <c r="T10057">
        <v>840.30359999999996</v>
      </c>
      <c r="U10057">
        <v>1</v>
      </c>
      <c r="V10057">
        <v>840.30359999999996</v>
      </c>
      <c r="W10057">
        <v>1</v>
      </c>
      <c r="X10057">
        <v>687</v>
      </c>
      <c r="Y10057">
        <v>153.30359999999999</v>
      </c>
      <c r="Z10057">
        <v>2001113</v>
      </c>
    </row>
    <row r="10058" spans="1:26" x14ac:dyDescent="0.2">
      <c r="A10058" s="27">
        <v>46089</v>
      </c>
      <c r="B10058" t="s">
        <v>14</v>
      </c>
      <c r="C10058" t="s">
        <v>1446</v>
      </c>
      <c r="D10058" t="s">
        <v>1446</v>
      </c>
      <c r="E10058" t="s">
        <v>1447</v>
      </c>
      <c r="F10058" t="s">
        <v>1466</v>
      </c>
      <c r="G10058" t="s">
        <v>1467</v>
      </c>
      <c r="H10058" t="s">
        <v>923</v>
      </c>
      <c r="I10058" t="s">
        <v>1468</v>
      </c>
      <c r="J10058" t="s">
        <v>1450</v>
      </c>
      <c r="K10058" t="s">
        <v>1451</v>
      </c>
      <c r="L10058" t="s">
        <v>1452</v>
      </c>
      <c r="M10058" t="s">
        <v>1453</v>
      </c>
      <c r="N10058" t="s">
        <v>1454</v>
      </c>
      <c r="O10058" t="s">
        <v>1455</v>
      </c>
      <c r="P10058" t="s">
        <v>1456</v>
      </c>
      <c r="Q10058" t="s">
        <v>1457</v>
      </c>
      <c r="R10058">
        <v>2048972</v>
      </c>
      <c r="S10058" t="s">
        <v>1461</v>
      </c>
      <c r="T10058">
        <v>19326.982800000002</v>
      </c>
      <c r="U10058">
        <v>23</v>
      </c>
      <c r="V10058">
        <v>19326.982800000002</v>
      </c>
      <c r="W10058">
        <v>23</v>
      </c>
      <c r="X10058">
        <v>15778</v>
      </c>
      <c r="Y10058">
        <v>3548.9828000000002</v>
      </c>
      <c r="Z10058">
        <v>2048972</v>
      </c>
    </row>
    <row r="10059" spans="1:26" x14ac:dyDescent="0.2">
      <c r="A10059" s="27">
        <v>46089</v>
      </c>
      <c r="B10059" t="s">
        <v>14</v>
      </c>
      <c r="C10059" t="s">
        <v>1446</v>
      </c>
      <c r="D10059" t="s">
        <v>1446</v>
      </c>
      <c r="E10059" t="s">
        <v>1447</v>
      </c>
      <c r="F10059" t="s">
        <v>178</v>
      </c>
      <c r="G10059" t="s">
        <v>276</v>
      </c>
      <c r="H10059" t="s">
        <v>884</v>
      </c>
      <c r="I10059" t="s">
        <v>1469</v>
      </c>
      <c r="J10059" t="s">
        <v>1450</v>
      </c>
      <c r="K10059" t="s">
        <v>1451</v>
      </c>
      <c r="L10059" t="s">
        <v>1452</v>
      </c>
      <c r="M10059" t="s">
        <v>1453</v>
      </c>
      <c r="N10059" t="s">
        <v>1454</v>
      </c>
      <c r="O10059" t="s">
        <v>1455</v>
      </c>
      <c r="P10059" t="s">
        <v>1456</v>
      </c>
      <c r="Q10059" t="s">
        <v>1457</v>
      </c>
      <c r="R10059">
        <v>2030991</v>
      </c>
      <c r="S10059" t="s">
        <v>1463</v>
      </c>
      <c r="T10059">
        <v>1680.6071999999999</v>
      </c>
      <c r="U10059">
        <v>2</v>
      </c>
      <c r="V10059">
        <v>1680.6071999999999</v>
      </c>
      <c r="W10059">
        <v>2</v>
      </c>
      <c r="X10059">
        <v>1380</v>
      </c>
      <c r="Y10059">
        <v>300.60719999999998</v>
      </c>
      <c r="Z10059">
        <v>2030991</v>
      </c>
    </row>
    <row r="10060" spans="1:26" x14ac:dyDescent="0.2">
      <c r="A10060" s="27">
        <v>46089</v>
      </c>
      <c r="B10060" t="s">
        <v>14</v>
      </c>
      <c r="C10060" t="s">
        <v>1446</v>
      </c>
      <c r="D10060" t="s">
        <v>1446</v>
      </c>
      <c r="E10060" t="s">
        <v>1447</v>
      </c>
      <c r="F10060" t="s">
        <v>178</v>
      </c>
      <c r="G10060" t="s">
        <v>276</v>
      </c>
      <c r="H10060" t="s">
        <v>884</v>
      </c>
      <c r="I10060" t="s">
        <v>1469</v>
      </c>
      <c r="J10060" t="s">
        <v>1450</v>
      </c>
      <c r="K10060" t="s">
        <v>1451</v>
      </c>
      <c r="L10060" t="s">
        <v>1452</v>
      </c>
      <c r="M10060" t="s">
        <v>1453</v>
      </c>
      <c r="N10060" t="s">
        <v>1454</v>
      </c>
      <c r="O10060" t="s">
        <v>1455</v>
      </c>
      <c r="P10060" t="s">
        <v>1456</v>
      </c>
      <c r="Q10060" t="s">
        <v>1457</v>
      </c>
      <c r="R10060">
        <v>2039041</v>
      </c>
      <c r="S10060" t="s">
        <v>1460</v>
      </c>
      <c r="T10060">
        <v>840.30359999999996</v>
      </c>
      <c r="U10060">
        <v>1</v>
      </c>
      <c r="V10060">
        <v>840.30359999999996</v>
      </c>
      <c r="W10060">
        <v>1</v>
      </c>
      <c r="X10060">
        <v>690</v>
      </c>
      <c r="Y10060">
        <v>150.30359999999999</v>
      </c>
      <c r="Z10060">
        <v>2039041</v>
      </c>
    </row>
    <row r="10061" spans="1:26" x14ac:dyDescent="0.2">
      <c r="A10061" s="27">
        <v>46089</v>
      </c>
      <c r="B10061" t="s">
        <v>14</v>
      </c>
      <c r="C10061" t="s">
        <v>1446</v>
      </c>
      <c r="D10061" t="s">
        <v>1446</v>
      </c>
      <c r="E10061" t="s">
        <v>1447</v>
      </c>
      <c r="F10061" t="s">
        <v>178</v>
      </c>
      <c r="G10061" t="s">
        <v>276</v>
      </c>
      <c r="H10061" t="s">
        <v>884</v>
      </c>
      <c r="I10061" t="s">
        <v>1469</v>
      </c>
      <c r="J10061" t="s">
        <v>1450</v>
      </c>
      <c r="K10061" t="s">
        <v>1451</v>
      </c>
      <c r="L10061" t="s">
        <v>1452</v>
      </c>
      <c r="M10061" t="s">
        <v>1453</v>
      </c>
      <c r="N10061" t="s">
        <v>1454</v>
      </c>
      <c r="O10061" t="s">
        <v>1455</v>
      </c>
      <c r="P10061" t="s">
        <v>1456</v>
      </c>
      <c r="Q10061" t="s">
        <v>1457</v>
      </c>
      <c r="R10061">
        <v>2048972</v>
      </c>
      <c r="S10061" t="s">
        <v>1461</v>
      </c>
      <c r="T10061">
        <v>15125.4648</v>
      </c>
      <c r="U10061">
        <v>18</v>
      </c>
      <c r="V10061">
        <v>15125.4648</v>
      </c>
      <c r="W10061">
        <v>18</v>
      </c>
      <c r="X10061">
        <v>12348</v>
      </c>
      <c r="Y10061">
        <v>2777.4648000000002</v>
      </c>
      <c r="Z10061">
        <v>2048972</v>
      </c>
    </row>
    <row r="10062" spans="1:26" x14ac:dyDescent="0.2">
      <c r="A10062" s="27">
        <v>46089</v>
      </c>
      <c r="B10062" t="s">
        <v>14</v>
      </c>
      <c r="C10062" t="s">
        <v>1446</v>
      </c>
      <c r="D10062" t="s">
        <v>1446</v>
      </c>
      <c r="E10062" t="s">
        <v>1447</v>
      </c>
      <c r="F10062" t="s">
        <v>1470</v>
      </c>
      <c r="G10062" t="s">
        <v>383</v>
      </c>
      <c r="H10062" t="s">
        <v>214</v>
      </c>
      <c r="I10062" t="s">
        <v>1471</v>
      </c>
      <c r="J10062" t="s">
        <v>1450</v>
      </c>
      <c r="K10062" t="s">
        <v>1451</v>
      </c>
      <c r="L10062" t="s">
        <v>1452</v>
      </c>
      <c r="M10062" t="s">
        <v>1453</v>
      </c>
      <c r="N10062" t="s">
        <v>1454</v>
      </c>
      <c r="O10062" t="s">
        <v>1455</v>
      </c>
      <c r="P10062" t="s">
        <v>1456</v>
      </c>
      <c r="Q10062" t="s">
        <v>1457</v>
      </c>
      <c r="R10062">
        <v>2001113</v>
      </c>
      <c r="S10062" t="s">
        <v>1458</v>
      </c>
      <c r="T10062">
        <v>10923.9468</v>
      </c>
      <c r="U10062">
        <v>13</v>
      </c>
      <c r="V10062">
        <v>10923.9468</v>
      </c>
      <c r="W10062">
        <v>13</v>
      </c>
      <c r="X10062">
        <v>8918</v>
      </c>
      <c r="Y10062">
        <v>2005.9467999999999</v>
      </c>
      <c r="Z10062">
        <v>2001113</v>
      </c>
    </row>
    <row r="10063" spans="1:26" x14ac:dyDescent="0.2">
      <c r="A10063" s="27">
        <v>46089</v>
      </c>
      <c r="B10063" t="s">
        <v>14</v>
      </c>
      <c r="C10063" t="s">
        <v>1446</v>
      </c>
      <c r="D10063" t="s">
        <v>1446</v>
      </c>
      <c r="E10063" t="s">
        <v>1447</v>
      </c>
      <c r="F10063" t="s">
        <v>1470</v>
      </c>
      <c r="G10063" t="s">
        <v>383</v>
      </c>
      <c r="H10063" t="s">
        <v>214</v>
      </c>
      <c r="I10063" t="s">
        <v>1471</v>
      </c>
      <c r="J10063" t="s">
        <v>1450</v>
      </c>
      <c r="K10063" t="s">
        <v>1451</v>
      </c>
      <c r="L10063" t="s">
        <v>1452</v>
      </c>
      <c r="M10063" t="s">
        <v>1453</v>
      </c>
      <c r="N10063" t="s">
        <v>1454</v>
      </c>
      <c r="O10063" t="s">
        <v>1455</v>
      </c>
      <c r="P10063" t="s">
        <v>1456</v>
      </c>
      <c r="Q10063" t="s">
        <v>1457</v>
      </c>
      <c r="R10063">
        <v>2039041</v>
      </c>
      <c r="S10063" t="s">
        <v>1460</v>
      </c>
      <c r="T10063">
        <v>5041.8216000000002</v>
      </c>
      <c r="U10063">
        <v>6</v>
      </c>
      <c r="V10063">
        <v>5041.8216000000002</v>
      </c>
      <c r="W10063">
        <v>6</v>
      </c>
      <c r="X10063">
        <v>4140</v>
      </c>
      <c r="Y10063">
        <v>901.82159999999999</v>
      </c>
      <c r="Z10063">
        <v>2039041</v>
      </c>
    </row>
    <row r="10064" spans="1:26" x14ac:dyDescent="0.2">
      <c r="A10064" s="27">
        <v>46089</v>
      </c>
      <c r="B10064" t="s">
        <v>14</v>
      </c>
      <c r="C10064" t="s">
        <v>1446</v>
      </c>
      <c r="D10064" t="s">
        <v>1446</v>
      </c>
      <c r="E10064" t="s">
        <v>1447</v>
      </c>
      <c r="F10064" t="s">
        <v>1470</v>
      </c>
      <c r="G10064" t="s">
        <v>383</v>
      </c>
      <c r="H10064" t="s">
        <v>214</v>
      </c>
      <c r="I10064" t="s">
        <v>1471</v>
      </c>
      <c r="J10064" t="s">
        <v>1450</v>
      </c>
      <c r="K10064" t="s">
        <v>1451</v>
      </c>
      <c r="L10064" t="s">
        <v>1452</v>
      </c>
      <c r="M10064" t="s">
        <v>1453</v>
      </c>
      <c r="N10064" t="s">
        <v>1454</v>
      </c>
      <c r="O10064" t="s">
        <v>1455</v>
      </c>
      <c r="P10064" t="s">
        <v>1456</v>
      </c>
      <c r="Q10064" t="s">
        <v>1457</v>
      </c>
      <c r="R10064">
        <v>2048972</v>
      </c>
      <c r="S10064" t="s">
        <v>1461</v>
      </c>
      <c r="T10064">
        <v>9243.3395999999993</v>
      </c>
      <c r="U10064">
        <v>11</v>
      </c>
      <c r="V10064">
        <v>9243.3395999999993</v>
      </c>
      <c r="W10064">
        <v>11</v>
      </c>
      <c r="X10064">
        <v>7557</v>
      </c>
      <c r="Y10064">
        <v>1686.3396</v>
      </c>
      <c r="Z10064">
        <v>2048972</v>
      </c>
    </row>
    <row r="10065" spans="1:26" x14ac:dyDescent="0.2">
      <c r="A10065" s="27">
        <v>46089</v>
      </c>
      <c r="B10065" t="s">
        <v>14</v>
      </c>
      <c r="C10065" t="s">
        <v>1446</v>
      </c>
      <c r="D10065" t="s">
        <v>1446</v>
      </c>
      <c r="E10065" t="s">
        <v>1447</v>
      </c>
      <c r="F10065" t="s">
        <v>1472</v>
      </c>
      <c r="G10065" t="s">
        <v>244</v>
      </c>
      <c r="H10065" t="s">
        <v>44</v>
      </c>
      <c r="I10065" t="s">
        <v>1473</v>
      </c>
      <c r="J10065" t="s">
        <v>1450</v>
      </c>
      <c r="K10065" t="s">
        <v>1451</v>
      </c>
      <c r="L10065" t="s">
        <v>1452</v>
      </c>
      <c r="M10065" t="s">
        <v>1453</v>
      </c>
      <c r="N10065" t="s">
        <v>1454</v>
      </c>
      <c r="O10065" t="s">
        <v>1455</v>
      </c>
      <c r="P10065" t="s">
        <v>1456</v>
      </c>
      <c r="Q10065" t="s">
        <v>1457</v>
      </c>
      <c r="R10065">
        <v>2039041</v>
      </c>
      <c r="S10065" t="s">
        <v>1460</v>
      </c>
      <c r="T10065">
        <v>25098.7889</v>
      </c>
      <c r="U10065">
        <v>30</v>
      </c>
      <c r="V10065">
        <v>25098.7889</v>
      </c>
      <c r="W10065">
        <v>30</v>
      </c>
      <c r="X10065">
        <v>20700</v>
      </c>
      <c r="Y10065">
        <v>4398.7888999999996</v>
      </c>
      <c r="Z10065">
        <v>2039041</v>
      </c>
    </row>
    <row r="10066" spans="1:26" x14ac:dyDescent="0.2">
      <c r="A10066" s="27">
        <v>46089</v>
      </c>
      <c r="B10066" t="s">
        <v>14</v>
      </c>
      <c r="C10066" t="s">
        <v>1446</v>
      </c>
      <c r="D10066" t="s">
        <v>1446</v>
      </c>
      <c r="E10066" t="s">
        <v>1447</v>
      </c>
      <c r="F10066" t="s">
        <v>1472</v>
      </c>
      <c r="G10066" t="s">
        <v>244</v>
      </c>
      <c r="H10066" t="s">
        <v>44</v>
      </c>
      <c r="I10066" t="s">
        <v>1473</v>
      </c>
      <c r="J10066" t="s">
        <v>1450</v>
      </c>
      <c r="K10066" t="s">
        <v>1451</v>
      </c>
      <c r="L10066" t="s">
        <v>1452</v>
      </c>
      <c r="M10066" t="s">
        <v>1453</v>
      </c>
      <c r="N10066" t="s">
        <v>1454</v>
      </c>
      <c r="O10066" t="s">
        <v>1455</v>
      </c>
      <c r="P10066" t="s">
        <v>1456</v>
      </c>
      <c r="Q10066" t="s">
        <v>1457</v>
      </c>
      <c r="R10066">
        <v>2048972</v>
      </c>
      <c r="S10066" t="s">
        <v>1461</v>
      </c>
      <c r="T10066">
        <v>27730.018800000002</v>
      </c>
      <c r="U10066">
        <v>33</v>
      </c>
      <c r="V10066">
        <v>27730.018800000002</v>
      </c>
      <c r="W10066">
        <v>33</v>
      </c>
      <c r="X10066">
        <v>22572</v>
      </c>
      <c r="Y10066">
        <v>5158.0187999999998</v>
      </c>
      <c r="Z10066">
        <v>2048972</v>
      </c>
    </row>
    <row r="10067" spans="1:26" x14ac:dyDescent="0.2">
      <c r="A10067" s="27">
        <v>46089</v>
      </c>
      <c r="B10067" t="s">
        <v>14</v>
      </c>
      <c r="C10067" t="s">
        <v>1446</v>
      </c>
      <c r="D10067" t="s">
        <v>1446</v>
      </c>
      <c r="E10067" t="s">
        <v>1474</v>
      </c>
      <c r="F10067" t="s">
        <v>125</v>
      </c>
      <c r="G10067" t="s">
        <v>1475</v>
      </c>
      <c r="H10067" t="s">
        <v>917</v>
      </c>
      <c r="I10067" t="s">
        <v>1476</v>
      </c>
      <c r="J10067" t="s">
        <v>1450</v>
      </c>
      <c r="K10067" t="s">
        <v>1451</v>
      </c>
      <c r="L10067" t="s">
        <v>1452</v>
      </c>
      <c r="M10067" t="s">
        <v>1453</v>
      </c>
      <c r="N10067" t="s">
        <v>1454</v>
      </c>
      <c r="O10067" t="s">
        <v>1455</v>
      </c>
      <c r="P10067" t="s">
        <v>1456</v>
      </c>
      <c r="Q10067" t="s">
        <v>1457</v>
      </c>
      <c r="R10067">
        <v>2030990</v>
      </c>
      <c r="S10067" t="s">
        <v>1459</v>
      </c>
      <c r="T10067">
        <v>2520.9108000000001</v>
      </c>
      <c r="U10067">
        <v>3</v>
      </c>
      <c r="V10067">
        <v>2520.9108000000001</v>
      </c>
      <c r="W10067">
        <v>3</v>
      </c>
      <c r="X10067">
        <v>2070</v>
      </c>
      <c r="Y10067">
        <v>450.91079999999999</v>
      </c>
      <c r="Z10067">
        <v>2030990</v>
      </c>
    </row>
    <row r="10068" spans="1:26" x14ac:dyDescent="0.2">
      <c r="A10068" s="27">
        <v>46089</v>
      </c>
      <c r="B10068" t="s">
        <v>14</v>
      </c>
      <c r="C10068" t="s">
        <v>1446</v>
      </c>
      <c r="D10068" t="s">
        <v>1446</v>
      </c>
      <c r="E10068" t="s">
        <v>1474</v>
      </c>
      <c r="F10068" t="s">
        <v>125</v>
      </c>
      <c r="G10068" t="s">
        <v>1475</v>
      </c>
      <c r="H10068" t="s">
        <v>917</v>
      </c>
      <c r="I10068" t="s">
        <v>1476</v>
      </c>
      <c r="J10068" t="s">
        <v>1450</v>
      </c>
      <c r="K10068" t="s">
        <v>1451</v>
      </c>
      <c r="L10068" t="s">
        <v>1452</v>
      </c>
      <c r="M10068" t="s">
        <v>1453</v>
      </c>
      <c r="N10068" t="s">
        <v>1454</v>
      </c>
      <c r="O10068" t="s">
        <v>1455</v>
      </c>
      <c r="P10068" t="s">
        <v>1456</v>
      </c>
      <c r="Q10068" t="s">
        <v>1457</v>
      </c>
      <c r="R10068">
        <v>2030991</v>
      </c>
      <c r="S10068" t="s">
        <v>1463</v>
      </c>
      <c r="T10068">
        <v>2520.9108000000001</v>
      </c>
      <c r="U10068">
        <v>3</v>
      </c>
      <c r="V10068">
        <v>2520.9108000000001</v>
      </c>
      <c r="W10068">
        <v>3</v>
      </c>
      <c r="X10068">
        <v>2064</v>
      </c>
      <c r="Y10068">
        <v>456.91079999999999</v>
      </c>
      <c r="Z10068">
        <v>2030991</v>
      </c>
    </row>
    <row r="10069" spans="1:26" x14ac:dyDescent="0.2">
      <c r="A10069" s="27">
        <v>46089</v>
      </c>
      <c r="B10069" t="s">
        <v>14</v>
      </c>
      <c r="C10069" t="s">
        <v>1446</v>
      </c>
      <c r="D10069" t="s">
        <v>1446</v>
      </c>
      <c r="E10069" t="s">
        <v>1474</v>
      </c>
      <c r="F10069" t="s">
        <v>125</v>
      </c>
      <c r="G10069" t="s">
        <v>1475</v>
      </c>
      <c r="H10069" t="s">
        <v>917</v>
      </c>
      <c r="I10069" t="s">
        <v>1476</v>
      </c>
      <c r="J10069" t="s">
        <v>1450</v>
      </c>
      <c r="K10069" t="s">
        <v>1451</v>
      </c>
      <c r="L10069" t="s">
        <v>1452</v>
      </c>
      <c r="M10069" t="s">
        <v>1453</v>
      </c>
      <c r="N10069" t="s">
        <v>1454</v>
      </c>
      <c r="O10069" t="s">
        <v>1455</v>
      </c>
      <c r="P10069" t="s">
        <v>1456</v>
      </c>
      <c r="Q10069" t="s">
        <v>1457</v>
      </c>
      <c r="R10069">
        <v>2039041</v>
      </c>
      <c r="S10069" t="s">
        <v>1460</v>
      </c>
      <c r="T10069">
        <v>1680.6071999999999</v>
      </c>
      <c r="U10069">
        <v>2</v>
      </c>
      <c r="V10069">
        <v>1680.6071999999999</v>
      </c>
      <c r="W10069">
        <v>2</v>
      </c>
      <c r="X10069">
        <v>1378</v>
      </c>
      <c r="Y10069">
        <v>302.60719999999998</v>
      </c>
      <c r="Z10069">
        <v>2039041</v>
      </c>
    </row>
    <row r="10070" spans="1:26" x14ac:dyDescent="0.2">
      <c r="A10070" s="27">
        <v>46089</v>
      </c>
      <c r="B10070" t="s">
        <v>14</v>
      </c>
      <c r="C10070" t="s">
        <v>1446</v>
      </c>
      <c r="D10070" t="s">
        <v>1446</v>
      </c>
      <c r="E10070" t="s">
        <v>1474</v>
      </c>
      <c r="F10070" t="s">
        <v>125</v>
      </c>
      <c r="G10070" t="s">
        <v>709</v>
      </c>
      <c r="H10070" t="s">
        <v>928</v>
      </c>
      <c r="I10070" t="s">
        <v>1477</v>
      </c>
      <c r="J10070" t="s">
        <v>1450</v>
      </c>
      <c r="K10070" t="s">
        <v>1451</v>
      </c>
      <c r="L10070" t="s">
        <v>1452</v>
      </c>
      <c r="M10070" t="s">
        <v>1453</v>
      </c>
      <c r="N10070" t="s">
        <v>1454</v>
      </c>
      <c r="O10070" t="s">
        <v>1455</v>
      </c>
      <c r="P10070" t="s">
        <v>1456</v>
      </c>
      <c r="Q10070" t="s">
        <v>1457</v>
      </c>
      <c r="R10070">
        <v>2039041</v>
      </c>
      <c r="S10070" t="s">
        <v>1460</v>
      </c>
      <c r="T10070">
        <v>4201.5829000000003</v>
      </c>
      <c r="U10070">
        <v>5</v>
      </c>
      <c r="V10070">
        <v>4201.5829000000003</v>
      </c>
      <c r="W10070">
        <v>5</v>
      </c>
      <c r="X10070">
        <v>3450</v>
      </c>
      <c r="Y10070">
        <v>751.5829</v>
      </c>
      <c r="Z10070">
        <v>2039041</v>
      </c>
    </row>
    <row r="10071" spans="1:26" x14ac:dyDescent="0.2">
      <c r="A10071" s="27">
        <v>46089</v>
      </c>
      <c r="B10071" t="s">
        <v>14</v>
      </c>
      <c r="C10071" t="s">
        <v>1446</v>
      </c>
      <c r="D10071" t="s">
        <v>1446</v>
      </c>
      <c r="E10071" t="s">
        <v>1474</v>
      </c>
      <c r="F10071" t="s">
        <v>125</v>
      </c>
      <c r="G10071" t="s">
        <v>1608</v>
      </c>
      <c r="H10071" t="s">
        <v>930</v>
      </c>
      <c r="I10071" t="s">
        <v>1773</v>
      </c>
      <c r="J10071" t="s">
        <v>1450</v>
      </c>
      <c r="K10071" t="s">
        <v>1451</v>
      </c>
      <c r="L10071" t="s">
        <v>1452</v>
      </c>
      <c r="M10071" t="s">
        <v>1453</v>
      </c>
      <c r="N10071" t="s">
        <v>1454</v>
      </c>
      <c r="O10071" t="s">
        <v>1455</v>
      </c>
      <c r="P10071" t="s">
        <v>1456</v>
      </c>
      <c r="Q10071" t="s">
        <v>1457</v>
      </c>
      <c r="R10071">
        <v>2001113</v>
      </c>
      <c r="S10071" t="s">
        <v>1458</v>
      </c>
      <c r="T10071">
        <v>13444.857599999999</v>
      </c>
      <c r="U10071">
        <v>16</v>
      </c>
      <c r="V10071">
        <v>13444.857599999999</v>
      </c>
      <c r="W10071">
        <v>16</v>
      </c>
      <c r="X10071">
        <v>10976</v>
      </c>
      <c r="Y10071">
        <v>2468.8575999999998</v>
      </c>
      <c r="Z10071">
        <v>2001113</v>
      </c>
    </row>
    <row r="10072" spans="1:26" x14ac:dyDescent="0.2">
      <c r="A10072" s="27">
        <v>46089</v>
      </c>
      <c r="B10072" t="s">
        <v>14</v>
      </c>
      <c r="C10072" t="s">
        <v>1446</v>
      </c>
      <c r="D10072" t="s">
        <v>1446</v>
      </c>
      <c r="E10072" t="s">
        <v>1474</v>
      </c>
      <c r="F10072" t="s">
        <v>125</v>
      </c>
      <c r="G10072" t="s">
        <v>1608</v>
      </c>
      <c r="H10072" t="s">
        <v>930</v>
      </c>
      <c r="I10072" t="s">
        <v>1773</v>
      </c>
      <c r="J10072" t="s">
        <v>1450</v>
      </c>
      <c r="K10072" t="s">
        <v>1451</v>
      </c>
      <c r="L10072" t="s">
        <v>1452</v>
      </c>
      <c r="M10072" t="s">
        <v>1453</v>
      </c>
      <c r="N10072" t="s">
        <v>1454</v>
      </c>
      <c r="O10072" t="s">
        <v>1455</v>
      </c>
      <c r="P10072" t="s">
        <v>1456</v>
      </c>
      <c r="Q10072" t="s">
        <v>1457</v>
      </c>
      <c r="R10072">
        <v>2030990</v>
      </c>
      <c r="S10072" t="s">
        <v>1459</v>
      </c>
      <c r="T10072">
        <v>12604.554</v>
      </c>
      <c r="U10072">
        <v>15</v>
      </c>
      <c r="V10072">
        <v>12604.554</v>
      </c>
      <c r="W10072">
        <v>15</v>
      </c>
      <c r="X10072">
        <v>10350</v>
      </c>
      <c r="Y10072">
        <v>2254.5540000000001</v>
      </c>
      <c r="Z10072">
        <v>2030990</v>
      </c>
    </row>
    <row r="10073" spans="1:26" x14ac:dyDescent="0.2">
      <c r="A10073" s="27">
        <v>46089</v>
      </c>
      <c r="B10073" t="s">
        <v>14</v>
      </c>
      <c r="C10073" t="s">
        <v>1446</v>
      </c>
      <c r="D10073" t="s">
        <v>1446</v>
      </c>
      <c r="E10073" t="s">
        <v>1474</v>
      </c>
      <c r="F10073" t="s">
        <v>125</v>
      </c>
      <c r="G10073" t="s">
        <v>1608</v>
      </c>
      <c r="H10073" t="s">
        <v>930</v>
      </c>
      <c r="I10073" t="s">
        <v>1773</v>
      </c>
      <c r="J10073" t="s">
        <v>1450</v>
      </c>
      <c r="K10073" t="s">
        <v>1451</v>
      </c>
      <c r="L10073" t="s">
        <v>1452</v>
      </c>
      <c r="M10073" t="s">
        <v>1453</v>
      </c>
      <c r="N10073" t="s">
        <v>1454</v>
      </c>
      <c r="O10073" t="s">
        <v>1455</v>
      </c>
      <c r="P10073" t="s">
        <v>1456</v>
      </c>
      <c r="Q10073" t="s">
        <v>1457</v>
      </c>
      <c r="R10073">
        <v>2030991</v>
      </c>
      <c r="S10073" t="s">
        <v>1463</v>
      </c>
      <c r="T10073">
        <v>5041.8216000000002</v>
      </c>
      <c r="U10073">
        <v>6</v>
      </c>
      <c r="V10073">
        <v>5041.8216000000002</v>
      </c>
      <c r="W10073">
        <v>6</v>
      </c>
      <c r="X10073">
        <v>4140</v>
      </c>
      <c r="Y10073">
        <v>901.82159999999999</v>
      </c>
      <c r="Z10073">
        <v>2030991</v>
      </c>
    </row>
    <row r="10074" spans="1:26" x14ac:dyDescent="0.2">
      <c r="A10074" s="27">
        <v>46089</v>
      </c>
      <c r="B10074" t="s">
        <v>14</v>
      </c>
      <c r="C10074" t="s">
        <v>1446</v>
      </c>
      <c r="D10074" t="s">
        <v>1446</v>
      </c>
      <c r="E10074" t="s">
        <v>1474</v>
      </c>
      <c r="F10074" t="s">
        <v>125</v>
      </c>
      <c r="G10074" t="s">
        <v>1608</v>
      </c>
      <c r="H10074" t="s">
        <v>930</v>
      </c>
      <c r="I10074" t="s">
        <v>1773</v>
      </c>
      <c r="J10074" t="s">
        <v>1450</v>
      </c>
      <c r="K10074" t="s">
        <v>1451</v>
      </c>
      <c r="L10074" t="s">
        <v>1452</v>
      </c>
      <c r="M10074" t="s">
        <v>1453</v>
      </c>
      <c r="N10074" t="s">
        <v>1454</v>
      </c>
      <c r="O10074" t="s">
        <v>1455</v>
      </c>
      <c r="P10074" t="s">
        <v>1456</v>
      </c>
      <c r="Q10074" t="s">
        <v>1457</v>
      </c>
      <c r="R10074">
        <v>2048972</v>
      </c>
      <c r="S10074" t="s">
        <v>1461</v>
      </c>
      <c r="T10074">
        <v>6722.4287999999997</v>
      </c>
      <c r="U10074">
        <v>8</v>
      </c>
      <c r="V10074">
        <v>6722.4287999999997</v>
      </c>
      <c r="W10074">
        <v>8</v>
      </c>
      <c r="X10074">
        <v>5488</v>
      </c>
      <c r="Y10074">
        <v>1234.4287999999999</v>
      </c>
      <c r="Z10074">
        <v>2048972</v>
      </c>
    </row>
    <row r="10075" spans="1:26" x14ac:dyDescent="0.2">
      <c r="A10075" s="27">
        <v>46089</v>
      </c>
      <c r="B10075" t="s">
        <v>14</v>
      </c>
      <c r="C10075" t="s">
        <v>1446</v>
      </c>
      <c r="D10075" t="s">
        <v>1446</v>
      </c>
      <c r="E10075" t="s">
        <v>1474</v>
      </c>
      <c r="F10075" t="s">
        <v>125</v>
      </c>
      <c r="G10075" t="s">
        <v>1478</v>
      </c>
      <c r="H10075" t="s">
        <v>882</v>
      </c>
      <c r="I10075" t="s">
        <v>1479</v>
      </c>
      <c r="J10075" t="s">
        <v>1450</v>
      </c>
      <c r="K10075" t="s">
        <v>1451</v>
      </c>
      <c r="L10075" t="s">
        <v>1452</v>
      </c>
      <c r="M10075" t="s">
        <v>1453</v>
      </c>
      <c r="N10075" t="s">
        <v>1454</v>
      </c>
      <c r="O10075" t="s">
        <v>1455</v>
      </c>
      <c r="P10075" t="s">
        <v>1456</v>
      </c>
      <c r="Q10075" t="s">
        <v>1457</v>
      </c>
      <c r="R10075">
        <v>2001113</v>
      </c>
      <c r="S10075" t="s">
        <v>1458</v>
      </c>
      <c r="T10075">
        <v>2520.9108000000001</v>
      </c>
      <c r="U10075">
        <v>3</v>
      </c>
      <c r="V10075">
        <v>2520.9108000000001</v>
      </c>
      <c r="W10075">
        <v>3</v>
      </c>
      <c r="X10075">
        <v>2058</v>
      </c>
      <c r="Y10075">
        <v>462.91079999999999</v>
      </c>
      <c r="Z10075">
        <v>2001113</v>
      </c>
    </row>
    <row r="10076" spans="1:26" x14ac:dyDescent="0.2">
      <c r="A10076" s="27">
        <v>46089</v>
      </c>
      <c r="B10076" t="s">
        <v>14</v>
      </c>
      <c r="C10076" t="s">
        <v>1446</v>
      </c>
      <c r="D10076" t="s">
        <v>1446</v>
      </c>
      <c r="E10076" t="s">
        <v>1474</v>
      </c>
      <c r="F10076" t="s">
        <v>125</v>
      </c>
      <c r="G10076" t="s">
        <v>1478</v>
      </c>
      <c r="H10076" t="s">
        <v>882</v>
      </c>
      <c r="I10076" t="s">
        <v>1479</v>
      </c>
      <c r="J10076" t="s">
        <v>1450</v>
      </c>
      <c r="K10076" t="s">
        <v>1451</v>
      </c>
      <c r="L10076" t="s">
        <v>1452</v>
      </c>
      <c r="M10076" t="s">
        <v>1453</v>
      </c>
      <c r="N10076" t="s">
        <v>1454</v>
      </c>
      <c r="O10076" t="s">
        <v>1455</v>
      </c>
      <c r="P10076" t="s">
        <v>1456</v>
      </c>
      <c r="Q10076" t="s">
        <v>1457</v>
      </c>
      <c r="R10076">
        <v>2030990</v>
      </c>
      <c r="S10076" t="s">
        <v>1459</v>
      </c>
      <c r="T10076">
        <v>3361.2143999999998</v>
      </c>
      <c r="U10076">
        <v>4</v>
      </c>
      <c r="V10076">
        <v>3361.2143999999998</v>
      </c>
      <c r="W10076">
        <v>4</v>
      </c>
      <c r="X10076">
        <v>2748</v>
      </c>
      <c r="Y10076">
        <v>613.21439999999996</v>
      </c>
      <c r="Z10076">
        <v>2030990</v>
      </c>
    </row>
    <row r="10077" spans="1:26" x14ac:dyDescent="0.2">
      <c r="A10077" s="27">
        <v>46089</v>
      </c>
      <c r="B10077" t="s">
        <v>14</v>
      </c>
      <c r="C10077" t="s">
        <v>1446</v>
      </c>
      <c r="D10077" t="s">
        <v>1446</v>
      </c>
      <c r="E10077" t="s">
        <v>1474</v>
      </c>
      <c r="F10077" t="s">
        <v>125</v>
      </c>
      <c r="G10077" t="s">
        <v>1478</v>
      </c>
      <c r="H10077" t="s">
        <v>882</v>
      </c>
      <c r="I10077" t="s">
        <v>1479</v>
      </c>
      <c r="J10077" t="s">
        <v>1450</v>
      </c>
      <c r="K10077" t="s">
        <v>1451</v>
      </c>
      <c r="L10077" t="s">
        <v>1452</v>
      </c>
      <c r="M10077" t="s">
        <v>1453</v>
      </c>
      <c r="N10077" t="s">
        <v>1454</v>
      </c>
      <c r="O10077" t="s">
        <v>1455</v>
      </c>
      <c r="P10077" t="s">
        <v>1456</v>
      </c>
      <c r="Q10077" t="s">
        <v>1457</v>
      </c>
      <c r="R10077">
        <v>2030991</v>
      </c>
      <c r="S10077" t="s">
        <v>1463</v>
      </c>
      <c r="T10077">
        <v>10083.6432</v>
      </c>
      <c r="U10077">
        <v>12</v>
      </c>
      <c r="V10077">
        <v>10083.6432</v>
      </c>
      <c r="W10077">
        <v>12</v>
      </c>
      <c r="X10077">
        <v>8280</v>
      </c>
      <c r="Y10077">
        <v>1803.6432</v>
      </c>
      <c r="Z10077">
        <v>2030991</v>
      </c>
    </row>
    <row r="10078" spans="1:26" x14ac:dyDescent="0.2">
      <c r="A10078" s="27">
        <v>46089</v>
      </c>
      <c r="B10078" t="s">
        <v>14</v>
      </c>
      <c r="C10078" t="s">
        <v>1446</v>
      </c>
      <c r="D10078" t="s">
        <v>1446</v>
      </c>
      <c r="E10078" t="s">
        <v>1474</v>
      </c>
      <c r="F10078" t="s">
        <v>125</v>
      </c>
      <c r="G10078" t="s">
        <v>1478</v>
      </c>
      <c r="H10078" t="s">
        <v>882</v>
      </c>
      <c r="I10078" t="s">
        <v>1479</v>
      </c>
      <c r="J10078" t="s">
        <v>1450</v>
      </c>
      <c r="K10078" t="s">
        <v>1451</v>
      </c>
      <c r="L10078" t="s">
        <v>1452</v>
      </c>
      <c r="M10078" t="s">
        <v>1453</v>
      </c>
      <c r="N10078" t="s">
        <v>1454</v>
      </c>
      <c r="O10078" t="s">
        <v>1455</v>
      </c>
      <c r="P10078" t="s">
        <v>1456</v>
      </c>
      <c r="Q10078" t="s">
        <v>1457</v>
      </c>
      <c r="R10078">
        <v>2039041</v>
      </c>
      <c r="S10078" t="s">
        <v>1460</v>
      </c>
      <c r="T10078">
        <v>3361.2143999999998</v>
      </c>
      <c r="U10078">
        <v>4</v>
      </c>
      <c r="V10078">
        <v>3361.2143999999998</v>
      </c>
      <c r="W10078">
        <v>4</v>
      </c>
      <c r="X10078">
        <v>2760</v>
      </c>
      <c r="Y10078">
        <v>601.21439999999996</v>
      </c>
      <c r="Z10078">
        <v>2039041</v>
      </c>
    </row>
    <row r="10079" spans="1:26" x14ac:dyDescent="0.2">
      <c r="A10079" s="27">
        <v>46089</v>
      </c>
      <c r="B10079" t="s">
        <v>14</v>
      </c>
      <c r="C10079" t="s">
        <v>1446</v>
      </c>
      <c r="D10079" t="s">
        <v>1446</v>
      </c>
      <c r="E10079" t="s">
        <v>1474</v>
      </c>
      <c r="F10079" t="s">
        <v>125</v>
      </c>
      <c r="G10079" t="s">
        <v>1480</v>
      </c>
      <c r="H10079" t="s">
        <v>374</v>
      </c>
      <c r="I10079" t="s">
        <v>1481</v>
      </c>
      <c r="J10079" t="s">
        <v>1450</v>
      </c>
      <c r="K10079" t="s">
        <v>1451</v>
      </c>
      <c r="L10079" t="s">
        <v>1452</v>
      </c>
      <c r="M10079" t="s">
        <v>1453</v>
      </c>
      <c r="N10079" t="s">
        <v>1454</v>
      </c>
      <c r="O10079" t="s">
        <v>1455</v>
      </c>
      <c r="P10079" t="s">
        <v>1456</v>
      </c>
      <c r="Q10079" t="s">
        <v>1457</v>
      </c>
      <c r="R10079">
        <v>2001113</v>
      </c>
      <c r="S10079" t="s">
        <v>1458</v>
      </c>
      <c r="T10079">
        <v>6722.4287999999997</v>
      </c>
      <c r="U10079">
        <v>8</v>
      </c>
      <c r="V10079">
        <v>6722.4287999999997</v>
      </c>
      <c r="W10079">
        <v>8</v>
      </c>
      <c r="X10079">
        <v>5488</v>
      </c>
      <c r="Y10079">
        <v>1234.4287999999999</v>
      </c>
      <c r="Z10079">
        <v>2001113</v>
      </c>
    </row>
    <row r="10080" spans="1:26" x14ac:dyDescent="0.2">
      <c r="A10080" s="27">
        <v>46089</v>
      </c>
      <c r="B10080" t="s">
        <v>14</v>
      </c>
      <c r="C10080" t="s">
        <v>1446</v>
      </c>
      <c r="D10080" t="s">
        <v>1446</v>
      </c>
      <c r="E10080" t="s">
        <v>1474</v>
      </c>
      <c r="F10080" t="s">
        <v>125</v>
      </c>
      <c r="G10080" t="s">
        <v>1480</v>
      </c>
      <c r="H10080" t="s">
        <v>374</v>
      </c>
      <c r="I10080" t="s">
        <v>1481</v>
      </c>
      <c r="J10080" t="s">
        <v>1450</v>
      </c>
      <c r="K10080" t="s">
        <v>1451</v>
      </c>
      <c r="L10080" t="s">
        <v>1452</v>
      </c>
      <c r="M10080" t="s">
        <v>1453</v>
      </c>
      <c r="N10080" t="s">
        <v>1454</v>
      </c>
      <c r="O10080" t="s">
        <v>1455</v>
      </c>
      <c r="P10080" t="s">
        <v>1456</v>
      </c>
      <c r="Q10080" t="s">
        <v>1457</v>
      </c>
      <c r="R10080">
        <v>2030990</v>
      </c>
      <c r="S10080" t="s">
        <v>1459</v>
      </c>
      <c r="T10080">
        <v>15125.4648</v>
      </c>
      <c r="U10080">
        <v>18</v>
      </c>
      <c r="V10080">
        <v>15125.4648</v>
      </c>
      <c r="W10080">
        <v>18</v>
      </c>
      <c r="X10080">
        <v>12420</v>
      </c>
      <c r="Y10080">
        <v>2705.4648000000002</v>
      </c>
      <c r="Z10080">
        <v>2030990</v>
      </c>
    </row>
    <row r="10081" spans="1:26" x14ac:dyDescent="0.2">
      <c r="A10081" s="27">
        <v>46089</v>
      </c>
      <c r="B10081" t="s">
        <v>14</v>
      </c>
      <c r="C10081" t="s">
        <v>1446</v>
      </c>
      <c r="D10081" t="s">
        <v>1446</v>
      </c>
      <c r="E10081" t="s">
        <v>1474</v>
      </c>
      <c r="F10081" t="s">
        <v>125</v>
      </c>
      <c r="G10081" t="s">
        <v>1480</v>
      </c>
      <c r="H10081" t="s">
        <v>374</v>
      </c>
      <c r="I10081" t="s">
        <v>1481</v>
      </c>
      <c r="J10081" t="s">
        <v>1450</v>
      </c>
      <c r="K10081" t="s">
        <v>1451</v>
      </c>
      <c r="L10081" t="s">
        <v>1452</v>
      </c>
      <c r="M10081" t="s">
        <v>1453</v>
      </c>
      <c r="N10081" t="s">
        <v>1454</v>
      </c>
      <c r="O10081" t="s">
        <v>1455</v>
      </c>
      <c r="P10081" t="s">
        <v>1456</v>
      </c>
      <c r="Q10081" t="s">
        <v>1457</v>
      </c>
      <c r="R10081">
        <v>2030991</v>
      </c>
      <c r="S10081" t="s">
        <v>1463</v>
      </c>
      <c r="T10081">
        <v>5882.1252000000004</v>
      </c>
      <c r="U10081">
        <v>7</v>
      </c>
      <c r="V10081">
        <v>5882.1252000000004</v>
      </c>
      <c r="W10081">
        <v>7</v>
      </c>
      <c r="X10081">
        <v>4837</v>
      </c>
      <c r="Y10081">
        <v>1045.1251999999999</v>
      </c>
      <c r="Z10081">
        <v>2030991</v>
      </c>
    </row>
    <row r="10082" spans="1:26" x14ac:dyDescent="0.2">
      <c r="A10082" s="27">
        <v>46089</v>
      </c>
      <c r="B10082" t="s">
        <v>14</v>
      </c>
      <c r="C10082" t="s">
        <v>1446</v>
      </c>
      <c r="D10082" t="s">
        <v>1446</v>
      </c>
      <c r="E10082" t="s">
        <v>1474</v>
      </c>
      <c r="F10082" t="s">
        <v>125</v>
      </c>
      <c r="G10082" t="s">
        <v>1480</v>
      </c>
      <c r="H10082" t="s">
        <v>374</v>
      </c>
      <c r="I10082" t="s">
        <v>1481</v>
      </c>
      <c r="J10082" t="s">
        <v>1450</v>
      </c>
      <c r="K10082" t="s">
        <v>1451</v>
      </c>
      <c r="L10082" t="s">
        <v>1452</v>
      </c>
      <c r="M10082" t="s">
        <v>1453</v>
      </c>
      <c r="N10082" t="s">
        <v>1454</v>
      </c>
      <c r="O10082" t="s">
        <v>1455</v>
      </c>
      <c r="P10082" t="s">
        <v>1456</v>
      </c>
      <c r="Q10082" t="s">
        <v>1457</v>
      </c>
      <c r="R10082">
        <v>2039041</v>
      </c>
      <c r="S10082" t="s">
        <v>1460</v>
      </c>
      <c r="T10082">
        <v>11764.250400000001</v>
      </c>
      <c r="U10082">
        <v>14</v>
      </c>
      <c r="V10082">
        <v>11764.250400000001</v>
      </c>
      <c r="W10082">
        <v>14</v>
      </c>
      <c r="X10082">
        <v>9660</v>
      </c>
      <c r="Y10082">
        <v>2104.2503999999999</v>
      </c>
      <c r="Z10082">
        <v>2039041</v>
      </c>
    </row>
    <row r="10083" spans="1:26" x14ac:dyDescent="0.2">
      <c r="A10083" s="27">
        <v>46089</v>
      </c>
      <c r="B10083" t="s">
        <v>14</v>
      </c>
      <c r="C10083" t="s">
        <v>1446</v>
      </c>
      <c r="D10083" t="s">
        <v>1446</v>
      </c>
      <c r="E10083" t="s">
        <v>1474</v>
      </c>
      <c r="F10083" t="s">
        <v>1470</v>
      </c>
      <c r="G10083" t="s">
        <v>1482</v>
      </c>
      <c r="H10083" t="s">
        <v>324</v>
      </c>
      <c r="I10083" t="s">
        <v>1483</v>
      </c>
      <c r="J10083" t="s">
        <v>1450</v>
      </c>
      <c r="K10083" t="s">
        <v>1451</v>
      </c>
      <c r="L10083" t="s">
        <v>1452</v>
      </c>
      <c r="M10083" t="s">
        <v>1453</v>
      </c>
      <c r="N10083" t="s">
        <v>1454</v>
      </c>
      <c r="O10083" t="s">
        <v>1455</v>
      </c>
      <c r="P10083" t="s">
        <v>1456</v>
      </c>
      <c r="Q10083" t="s">
        <v>1457</v>
      </c>
      <c r="R10083">
        <v>2001113</v>
      </c>
      <c r="S10083" t="s">
        <v>1458</v>
      </c>
      <c r="T10083">
        <v>4201.518</v>
      </c>
      <c r="U10083">
        <v>5</v>
      </c>
      <c r="V10083">
        <v>4201.518</v>
      </c>
      <c r="W10083">
        <v>5</v>
      </c>
      <c r="X10083">
        <v>3430</v>
      </c>
      <c r="Y10083">
        <v>771.51800000000003</v>
      </c>
      <c r="Z10083">
        <v>2001113</v>
      </c>
    </row>
    <row r="10084" spans="1:26" x14ac:dyDescent="0.2">
      <c r="A10084" s="27">
        <v>46089</v>
      </c>
      <c r="B10084" t="s">
        <v>14</v>
      </c>
      <c r="C10084" t="s">
        <v>1446</v>
      </c>
      <c r="D10084" t="s">
        <v>1446</v>
      </c>
      <c r="E10084" t="s">
        <v>1474</v>
      </c>
      <c r="F10084" t="s">
        <v>1470</v>
      </c>
      <c r="G10084" t="s">
        <v>1482</v>
      </c>
      <c r="H10084" t="s">
        <v>324</v>
      </c>
      <c r="I10084" t="s">
        <v>1483</v>
      </c>
      <c r="J10084" t="s">
        <v>1450</v>
      </c>
      <c r="K10084" t="s">
        <v>1451</v>
      </c>
      <c r="L10084" t="s">
        <v>1452</v>
      </c>
      <c r="M10084" t="s">
        <v>1453</v>
      </c>
      <c r="N10084" t="s">
        <v>1454</v>
      </c>
      <c r="O10084" t="s">
        <v>1455</v>
      </c>
      <c r="P10084" t="s">
        <v>1456</v>
      </c>
      <c r="Q10084" t="s">
        <v>1457</v>
      </c>
      <c r="R10084">
        <v>2030990</v>
      </c>
      <c r="S10084" t="s">
        <v>1459</v>
      </c>
      <c r="T10084">
        <v>21847.893599999999</v>
      </c>
      <c r="U10084">
        <v>26</v>
      </c>
      <c r="V10084">
        <v>21847.893599999999</v>
      </c>
      <c r="W10084">
        <v>26</v>
      </c>
      <c r="X10084">
        <v>17940</v>
      </c>
      <c r="Y10084">
        <v>3907.8935999999999</v>
      </c>
      <c r="Z10084">
        <v>2030990</v>
      </c>
    </row>
    <row r="10085" spans="1:26" x14ac:dyDescent="0.2">
      <c r="A10085" s="27">
        <v>46089</v>
      </c>
      <c r="B10085" t="s">
        <v>14</v>
      </c>
      <c r="C10085" t="s">
        <v>1446</v>
      </c>
      <c r="D10085" t="s">
        <v>1446</v>
      </c>
      <c r="E10085" t="s">
        <v>1474</v>
      </c>
      <c r="F10085" t="s">
        <v>1470</v>
      </c>
      <c r="G10085" t="s">
        <v>1482</v>
      </c>
      <c r="H10085" t="s">
        <v>324</v>
      </c>
      <c r="I10085" t="s">
        <v>1483</v>
      </c>
      <c r="J10085" t="s">
        <v>1450</v>
      </c>
      <c r="K10085" t="s">
        <v>1451</v>
      </c>
      <c r="L10085" t="s">
        <v>1452</v>
      </c>
      <c r="M10085" t="s">
        <v>1453</v>
      </c>
      <c r="N10085" t="s">
        <v>1454</v>
      </c>
      <c r="O10085" t="s">
        <v>1455</v>
      </c>
      <c r="P10085" t="s">
        <v>1456</v>
      </c>
      <c r="Q10085" t="s">
        <v>1457</v>
      </c>
      <c r="R10085">
        <v>2030991</v>
      </c>
      <c r="S10085" t="s">
        <v>1463</v>
      </c>
      <c r="T10085">
        <v>1680.6071999999999</v>
      </c>
      <c r="U10085">
        <v>2</v>
      </c>
      <c r="V10085">
        <v>1680.6071999999999</v>
      </c>
      <c r="W10085">
        <v>2</v>
      </c>
      <c r="X10085">
        <v>1380</v>
      </c>
      <c r="Y10085">
        <v>300.60719999999998</v>
      </c>
      <c r="Z10085">
        <v>2030991</v>
      </c>
    </row>
    <row r="10086" spans="1:26" x14ac:dyDescent="0.2">
      <c r="A10086" s="27">
        <v>46089</v>
      </c>
      <c r="B10086" t="s">
        <v>14</v>
      </c>
      <c r="C10086" t="s">
        <v>1446</v>
      </c>
      <c r="D10086" t="s">
        <v>1446</v>
      </c>
      <c r="E10086" t="s">
        <v>1474</v>
      </c>
      <c r="F10086" t="s">
        <v>1470</v>
      </c>
      <c r="G10086" t="s">
        <v>1482</v>
      </c>
      <c r="H10086" t="s">
        <v>324</v>
      </c>
      <c r="I10086" t="s">
        <v>1483</v>
      </c>
      <c r="J10086" t="s">
        <v>1450</v>
      </c>
      <c r="K10086" t="s">
        <v>1451</v>
      </c>
      <c r="L10086" t="s">
        <v>1452</v>
      </c>
      <c r="M10086" t="s">
        <v>1453</v>
      </c>
      <c r="N10086" t="s">
        <v>1454</v>
      </c>
      <c r="O10086" t="s">
        <v>1455</v>
      </c>
      <c r="P10086" t="s">
        <v>1456</v>
      </c>
      <c r="Q10086" t="s">
        <v>1457</v>
      </c>
      <c r="R10086">
        <v>2039041</v>
      </c>
      <c r="S10086" t="s">
        <v>1460</v>
      </c>
      <c r="T10086">
        <v>1680.6071999999999</v>
      </c>
      <c r="U10086">
        <v>2</v>
      </c>
      <c r="V10086">
        <v>1680.6071999999999</v>
      </c>
      <c r="W10086">
        <v>2</v>
      </c>
      <c r="X10086">
        <v>1380</v>
      </c>
      <c r="Y10086">
        <v>300.60719999999998</v>
      </c>
      <c r="Z10086">
        <v>2039041</v>
      </c>
    </row>
    <row r="10087" spans="1:26" x14ac:dyDescent="0.2">
      <c r="A10087" s="27">
        <v>46089</v>
      </c>
      <c r="B10087" t="s">
        <v>14</v>
      </c>
      <c r="C10087" t="s">
        <v>1446</v>
      </c>
      <c r="D10087" t="s">
        <v>1446</v>
      </c>
      <c r="E10087" t="s">
        <v>1474</v>
      </c>
      <c r="F10087" t="s">
        <v>1470</v>
      </c>
      <c r="G10087" t="s">
        <v>1482</v>
      </c>
      <c r="H10087" t="s">
        <v>324</v>
      </c>
      <c r="I10087" t="s">
        <v>1483</v>
      </c>
      <c r="J10087" t="s">
        <v>1450</v>
      </c>
      <c r="K10087" t="s">
        <v>1451</v>
      </c>
      <c r="L10087" t="s">
        <v>1452</v>
      </c>
      <c r="M10087" t="s">
        <v>1453</v>
      </c>
      <c r="N10087" t="s">
        <v>1454</v>
      </c>
      <c r="O10087" t="s">
        <v>1455</v>
      </c>
      <c r="P10087" t="s">
        <v>1456</v>
      </c>
      <c r="Q10087" t="s">
        <v>1457</v>
      </c>
      <c r="R10087">
        <v>2048972</v>
      </c>
      <c r="S10087" t="s">
        <v>1461</v>
      </c>
      <c r="T10087">
        <v>7562.7323999999999</v>
      </c>
      <c r="U10087">
        <v>9</v>
      </c>
      <c r="V10087">
        <v>7562.7323999999999</v>
      </c>
      <c r="W10087">
        <v>9</v>
      </c>
      <c r="X10087">
        <v>6174</v>
      </c>
      <c r="Y10087">
        <v>1388.7324000000001</v>
      </c>
      <c r="Z10087">
        <v>2048972</v>
      </c>
    </row>
    <row r="10088" spans="1:26" x14ac:dyDescent="0.2">
      <c r="A10088" s="27">
        <v>46089</v>
      </c>
      <c r="B10088" t="s">
        <v>14</v>
      </c>
      <c r="C10088" t="s">
        <v>1446</v>
      </c>
      <c r="D10088" t="s">
        <v>1446</v>
      </c>
      <c r="E10088" t="s">
        <v>1474</v>
      </c>
      <c r="F10088" t="s">
        <v>1470</v>
      </c>
      <c r="G10088" t="s">
        <v>1482</v>
      </c>
      <c r="H10088" t="s">
        <v>159</v>
      </c>
      <c r="I10088" t="s">
        <v>1484</v>
      </c>
      <c r="J10088" t="s">
        <v>1450</v>
      </c>
      <c r="K10088" t="s">
        <v>1451</v>
      </c>
      <c r="L10088" t="s">
        <v>1452</v>
      </c>
      <c r="M10088" t="s">
        <v>1453</v>
      </c>
      <c r="N10088" t="s">
        <v>1454</v>
      </c>
      <c r="O10088" t="s">
        <v>1455</v>
      </c>
      <c r="P10088" t="s">
        <v>1456</v>
      </c>
      <c r="Q10088" t="s">
        <v>1457</v>
      </c>
      <c r="R10088">
        <v>2001113</v>
      </c>
      <c r="S10088" t="s">
        <v>1458</v>
      </c>
      <c r="T10088">
        <v>2520.9108000000001</v>
      </c>
      <c r="U10088">
        <v>3</v>
      </c>
      <c r="V10088">
        <v>2520.9108000000001</v>
      </c>
      <c r="W10088">
        <v>3</v>
      </c>
      <c r="X10088">
        <v>2037</v>
      </c>
      <c r="Y10088">
        <v>483.91079999999999</v>
      </c>
      <c r="Z10088">
        <v>2001113</v>
      </c>
    </row>
    <row r="10089" spans="1:26" x14ac:dyDescent="0.2">
      <c r="A10089" s="27">
        <v>46089</v>
      </c>
      <c r="B10089" t="s">
        <v>14</v>
      </c>
      <c r="C10089" t="s">
        <v>1446</v>
      </c>
      <c r="D10089" t="s">
        <v>1446</v>
      </c>
      <c r="E10089" t="s">
        <v>1474</v>
      </c>
      <c r="F10089" t="s">
        <v>1470</v>
      </c>
      <c r="G10089" t="s">
        <v>1482</v>
      </c>
      <c r="H10089" t="s">
        <v>159</v>
      </c>
      <c r="I10089" t="s">
        <v>1484</v>
      </c>
      <c r="J10089" t="s">
        <v>1450</v>
      </c>
      <c r="K10089" t="s">
        <v>1451</v>
      </c>
      <c r="L10089" t="s">
        <v>1452</v>
      </c>
      <c r="M10089" t="s">
        <v>1453</v>
      </c>
      <c r="N10089" t="s">
        <v>1454</v>
      </c>
      <c r="O10089" t="s">
        <v>1455</v>
      </c>
      <c r="P10089" t="s">
        <v>1456</v>
      </c>
      <c r="Q10089" t="s">
        <v>1457</v>
      </c>
      <c r="R10089">
        <v>2030990</v>
      </c>
      <c r="S10089" t="s">
        <v>1459</v>
      </c>
      <c r="T10089">
        <v>26889.715199999999</v>
      </c>
      <c r="U10089">
        <v>32</v>
      </c>
      <c r="V10089">
        <v>26889.715199999999</v>
      </c>
      <c r="W10089">
        <v>32</v>
      </c>
      <c r="X10089">
        <v>22080</v>
      </c>
      <c r="Y10089">
        <v>4809.7151999999996</v>
      </c>
      <c r="Z10089">
        <v>2030990</v>
      </c>
    </row>
    <row r="10090" spans="1:26" x14ac:dyDescent="0.2">
      <c r="A10090" s="27">
        <v>46089</v>
      </c>
      <c r="B10090" t="s">
        <v>14</v>
      </c>
      <c r="C10090" t="s">
        <v>1446</v>
      </c>
      <c r="D10090" t="s">
        <v>1446</v>
      </c>
      <c r="E10090" t="s">
        <v>1474</v>
      </c>
      <c r="F10090" t="s">
        <v>1470</v>
      </c>
      <c r="G10090" t="s">
        <v>1482</v>
      </c>
      <c r="H10090" t="s">
        <v>159</v>
      </c>
      <c r="I10090" t="s">
        <v>1484</v>
      </c>
      <c r="J10090" t="s">
        <v>1450</v>
      </c>
      <c r="K10090" t="s">
        <v>1451</v>
      </c>
      <c r="L10090" t="s">
        <v>1452</v>
      </c>
      <c r="M10090" t="s">
        <v>1453</v>
      </c>
      <c r="N10090" t="s">
        <v>1454</v>
      </c>
      <c r="O10090" t="s">
        <v>1455</v>
      </c>
      <c r="P10090" t="s">
        <v>1456</v>
      </c>
      <c r="Q10090" t="s">
        <v>1457</v>
      </c>
      <c r="R10090">
        <v>2030991</v>
      </c>
      <c r="S10090" t="s">
        <v>1463</v>
      </c>
      <c r="T10090">
        <v>12604.8138</v>
      </c>
      <c r="U10090">
        <v>15</v>
      </c>
      <c r="V10090">
        <v>12604.8138</v>
      </c>
      <c r="W10090">
        <v>15</v>
      </c>
      <c r="X10090">
        <v>10335</v>
      </c>
      <c r="Y10090">
        <v>2269.8137999999999</v>
      </c>
      <c r="Z10090">
        <v>2030991</v>
      </c>
    </row>
    <row r="10091" spans="1:26" x14ac:dyDescent="0.2">
      <c r="A10091" s="27">
        <v>46089</v>
      </c>
      <c r="B10091" t="s">
        <v>14</v>
      </c>
      <c r="C10091" t="s">
        <v>1446</v>
      </c>
      <c r="D10091" t="s">
        <v>1446</v>
      </c>
      <c r="E10091" t="s">
        <v>1474</v>
      </c>
      <c r="F10091" t="s">
        <v>1470</v>
      </c>
      <c r="G10091" t="s">
        <v>1482</v>
      </c>
      <c r="H10091" t="s">
        <v>159</v>
      </c>
      <c r="I10091" t="s">
        <v>1484</v>
      </c>
      <c r="J10091" t="s">
        <v>1450</v>
      </c>
      <c r="K10091" t="s">
        <v>1451</v>
      </c>
      <c r="L10091" t="s">
        <v>1452</v>
      </c>
      <c r="M10091" t="s">
        <v>1453</v>
      </c>
      <c r="N10091" t="s">
        <v>1454</v>
      </c>
      <c r="O10091" t="s">
        <v>1455</v>
      </c>
      <c r="P10091" t="s">
        <v>1456</v>
      </c>
      <c r="Q10091" t="s">
        <v>1457</v>
      </c>
      <c r="R10091">
        <v>2039041</v>
      </c>
      <c r="S10091" t="s">
        <v>1460</v>
      </c>
      <c r="T10091">
        <v>2520.9108000000001</v>
      </c>
      <c r="U10091">
        <v>3</v>
      </c>
      <c r="V10091">
        <v>2520.9108000000001</v>
      </c>
      <c r="W10091">
        <v>3</v>
      </c>
      <c r="X10091">
        <v>2070</v>
      </c>
      <c r="Y10091">
        <v>450.91079999999999</v>
      </c>
      <c r="Z10091">
        <v>2039041</v>
      </c>
    </row>
    <row r="10092" spans="1:26" x14ac:dyDescent="0.2">
      <c r="A10092" s="27">
        <v>46089</v>
      </c>
      <c r="B10092" t="s">
        <v>14</v>
      </c>
      <c r="C10092" t="s">
        <v>1446</v>
      </c>
      <c r="D10092" t="s">
        <v>1446</v>
      </c>
      <c r="E10092" t="s">
        <v>1474</v>
      </c>
      <c r="F10092" t="s">
        <v>1470</v>
      </c>
      <c r="G10092" t="s">
        <v>1482</v>
      </c>
      <c r="H10092" t="s">
        <v>159</v>
      </c>
      <c r="I10092" t="s">
        <v>1484</v>
      </c>
      <c r="J10092" t="s">
        <v>1450</v>
      </c>
      <c r="K10092" t="s">
        <v>1451</v>
      </c>
      <c r="L10092" t="s">
        <v>1452</v>
      </c>
      <c r="M10092" t="s">
        <v>1453</v>
      </c>
      <c r="N10092" t="s">
        <v>1454</v>
      </c>
      <c r="O10092" t="s">
        <v>1455</v>
      </c>
      <c r="P10092" t="s">
        <v>1456</v>
      </c>
      <c r="Q10092" t="s">
        <v>1457</v>
      </c>
      <c r="R10092">
        <v>2048972</v>
      </c>
      <c r="S10092" t="s">
        <v>1461</v>
      </c>
      <c r="T10092">
        <v>5882.1900999999998</v>
      </c>
      <c r="U10092">
        <v>7</v>
      </c>
      <c r="V10092">
        <v>5882.1900999999998</v>
      </c>
      <c r="W10092">
        <v>7</v>
      </c>
      <c r="X10092">
        <v>4802</v>
      </c>
      <c r="Y10092">
        <v>1080.1901</v>
      </c>
      <c r="Z10092">
        <v>2048972</v>
      </c>
    </row>
    <row r="10093" spans="1:26" x14ac:dyDescent="0.2">
      <c r="A10093" s="27">
        <v>46089</v>
      </c>
      <c r="B10093" t="s">
        <v>14</v>
      </c>
      <c r="C10093" t="s">
        <v>1446</v>
      </c>
      <c r="D10093" t="s">
        <v>1446</v>
      </c>
      <c r="E10093" t="s">
        <v>1485</v>
      </c>
      <c r="F10093" t="s">
        <v>1470</v>
      </c>
      <c r="G10093" t="s">
        <v>60</v>
      </c>
      <c r="H10093" t="s">
        <v>145</v>
      </c>
      <c r="I10093" t="s">
        <v>1486</v>
      </c>
      <c r="J10093" t="s">
        <v>1450</v>
      </c>
      <c r="K10093" t="s">
        <v>1451</v>
      </c>
      <c r="L10093" t="s">
        <v>1452</v>
      </c>
      <c r="M10093" t="s">
        <v>1453</v>
      </c>
      <c r="N10093" t="s">
        <v>1454</v>
      </c>
      <c r="O10093" t="s">
        <v>1455</v>
      </c>
      <c r="P10093" t="s">
        <v>1456</v>
      </c>
      <c r="Q10093" t="s">
        <v>1457</v>
      </c>
      <c r="R10093">
        <v>2001113</v>
      </c>
      <c r="S10093" t="s">
        <v>1458</v>
      </c>
      <c r="T10093">
        <v>8403.0360000000001</v>
      </c>
      <c r="U10093">
        <v>10</v>
      </c>
      <c r="V10093">
        <v>8403.0360000000001</v>
      </c>
      <c r="W10093">
        <v>10</v>
      </c>
      <c r="X10093">
        <v>6870</v>
      </c>
      <c r="Y10093">
        <v>1533.0360000000001</v>
      </c>
      <c r="Z10093">
        <v>2001113</v>
      </c>
    </row>
    <row r="10094" spans="1:26" x14ac:dyDescent="0.2">
      <c r="A10094" s="27">
        <v>46089</v>
      </c>
      <c r="B10094" t="s">
        <v>14</v>
      </c>
      <c r="C10094" t="s">
        <v>1446</v>
      </c>
      <c r="D10094" t="s">
        <v>1446</v>
      </c>
      <c r="E10094" t="s">
        <v>1485</v>
      </c>
      <c r="F10094" t="s">
        <v>1470</v>
      </c>
      <c r="G10094" t="s">
        <v>60</v>
      </c>
      <c r="H10094" t="s">
        <v>145</v>
      </c>
      <c r="I10094" t="s">
        <v>1486</v>
      </c>
      <c r="J10094" t="s">
        <v>1450</v>
      </c>
      <c r="K10094" t="s">
        <v>1451</v>
      </c>
      <c r="L10094" t="s">
        <v>1452</v>
      </c>
      <c r="M10094" t="s">
        <v>1453</v>
      </c>
      <c r="N10094" t="s">
        <v>1454</v>
      </c>
      <c r="O10094" t="s">
        <v>1455</v>
      </c>
      <c r="P10094" t="s">
        <v>1456</v>
      </c>
      <c r="Q10094" t="s">
        <v>1457</v>
      </c>
      <c r="R10094">
        <v>2030990</v>
      </c>
      <c r="S10094" t="s">
        <v>1459</v>
      </c>
      <c r="T10094">
        <v>20167.416300000001</v>
      </c>
      <c r="U10094">
        <v>24</v>
      </c>
      <c r="V10094">
        <v>20167.416300000001</v>
      </c>
      <c r="W10094">
        <v>24</v>
      </c>
      <c r="X10094">
        <v>16584</v>
      </c>
      <c r="Y10094">
        <v>3583.4162999999999</v>
      </c>
      <c r="Z10094">
        <v>2030990</v>
      </c>
    </row>
    <row r="10095" spans="1:26" x14ac:dyDescent="0.2">
      <c r="A10095" s="27">
        <v>46089</v>
      </c>
      <c r="B10095" t="s">
        <v>14</v>
      </c>
      <c r="C10095" t="s">
        <v>1446</v>
      </c>
      <c r="D10095" t="s">
        <v>1446</v>
      </c>
      <c r="E10095" t="s">
        <v>1485</v>
      </c>
      <c r="F10095" t="s">
        <v>1470</v>
      </c>
      <c r="G10095" t="s">
        <v>60</v>
      </c>
      <c r="H10095" t="s">
        <v>145</v>
      </c>
      <c r="I10095" t="s">
        <v>1486</v>
      </c>
      <c r="J10095" t="s">
        <v>1450</v>
      </c>
      <c r="K10095" t="s">
        <v>1451</v>
      </c>
      <c r="L10095" t="s">
        <v>1452</v>
      </c>
      <c r="M10095" t="s">
        <v>1453</v>
      </c>
      <c r="N10095" t="s">
        <v>1454</v>
      </c>
      <c r="O10095" t="s">
        <v>1455</v>
      </c>
      <c r="P10095" t="s">
        <v>1456</v>
      </c>
      <c r="Q10095" t="s">
        <v>1457</v>
      </c>
      <c r="R10095">
        <v>2030991</v>
      </c>
      <c r="S10095" t="s">
        <v>1463</v>
      </c>
      <c r="T10095">
        <v>2520.9108000000001</v>
      </c>
      <c r="U10095">
        <v>3</v>
      </c>
      <c r="V10095">
        <v>2520.9108000000001</v>
      </c>
      <c r="W10095">
        <v>3</v>
      </c>
      <c r="X10095">
        <v>2070</v>
      </c>
      <c r="Y10095">
        <v>450.91079999999999</v>
      </c>
      <c r="Z10095">
        <v>2030991</v>
      </c>
    </row>
    <row r="10096" spans="1:26" x14ac:dyDescent="0.2">
      <c r="A10096" s="27">
        <v>46089</v>
      </c>
      <c r="B10096" t="s">
        <v>14</v>
      </c>
      <c r="C10096" t="s">
        <v>1446</v>
      </c>
      <c r="D10096" t="s">
        <v>1446</v>
      </c>
      <c r="E10096" t="s">
        <v>1485</v>
      </c>
      <c r="F10096" t="s">
        <v>1470</v>
      </c>
      <c r="G10096" t="s">
        <v>60</v>
      </c>
      <c r="H10096" t="s">
        <v>145</v>
      </c>
      <c r="I10096" t="s">
        <v>1486</v>
      </c>
      <c r="J10096" t="s">
        <v>1450</v>
      </c>
      <c r="K10096" t="s">
        <v>1451</v>
      </c>
      <c r="L10096" t="s">
        <v>1452</v>
      </c>
      <c r="M10096" t="s">
        <v>1453</v>
      </c>
      <c r="N10096" t="s">
        <v>1454</v>
      </c>
      <c r="O10096" t="s">
        <v>1455</v>
      </c>
      <c r="P10096" t="s">
        <v>1456</v>
      </c>
      <c r="Q10096" t="s">
        <v>1457</v>
      </c>
      <c r="R10096">
        <v>2048972</v>
      </c>
      <c r="S10096" t="s">
        <v>1461</v>
      </c>
      <c r="T10096">
        <v>5882.1252000000004</v>
      </c>
      <c r="U10096">
        <v>7</v>
      </c>
      <c r="V10096">
        <v>5882.1252000000004</v>
      </c>
      <c r="W10096">
        <v>7</v>
      </c>
      <c r="X10096">
        <v>4823</v>
      </c>
      <c r="Y10096">
        <v>1059.1251999999999</v>
      </c>
      <c r="Z10096">
        <v>2048972</v>
      </c>
    </row>
    <row r="10097" spans="1:26" x14ac:dyDescent="0.2">
      <c r="A10097" s="27">
        <v>46089</v>
      </c>
      <c r="B10097" t="s">
        <v>14</v>
      </c>
      <c r="C10097" t="s">
        <v>1446</v>
      </c>
      <c r="D10097" t="s">
        <v>1446</v>
      </c>
      <c r="E10097" t="s">
        <v>1485</v>
      </c>
      <c r="F10097" t="s">
        <v>1470</v>
      </c>
      <c r="G10097" t="s">
        <v>60</v>
      </c>
      <c r="H10097" t="s">
        <v>71</v>
      </c>
      <c r="I10097" t="s">
        <v>1487</v>
      </c>
      <c r="J10097" t="s">
        <v>1450</v>
      </c>
      <c r="K10097" t="s">
        <v>1451</v>
      </c>
      <c r="L10097" t="s">
        <v>1452</v>
      </c>
      <c r="M10097" t="s">
        <v>1453</v>
      </c>
      <c r="N10097" t="s">
        <v>1454</v>
      </c>
      <c r="O10097" t="s">
        <v>1455</v>
      </c>
      <c r="P10097" t="s">
        <v>1456</v>
      </c>
      <c r="Q10097" t="s">
        <v>1457</v>
      </c>
      <c r="R10097">
        <v>2001113</v>
      </c>
      <c r="S10097" t="s">
        <v>1458</v>
      </c>
      <c r="T10097">
        <v>8403.0360000000001</v>
      </c>
      <c r="U10097">
        <v>10</v>
      </c>
      <c r="V10097">
        <v>8402.1957000000002</v>
      </c>
      <c r="W10097">
        <v>9.9990000000000006</v>
      </c>
      <c r="X10097">
        <v>6869.3130000000001</v>
      </c>
      <c r="Y10097">
        <v>1532.8827000000001</v>
      </c>
      <c r="Z10097">
        <v>2001113</v>
      </c>
    </row>
    <row r="10098" spans="1:26" x14ac:dyDescent="0.2">
      <c r="A10098" s="27">
        <v>46089</v>
      </c>
      <c r="B10098" t="s">
        <v>14</v>
      </c>
      <c r="C10098" t="s">
        <v>1446</v>
      </c>
      <c r="D10098" t="s">
        <v>1446</v>
      </c>
      <c r="E10098" t="s">
        <v>1485</v>
      </c>
      <c r="F10098" t="s">
        <v>1470</v>
      </c>
      <c r="G10098" t="s">
        <v>60</v>
      </c>
      <c r="H10098" t="s">
        <v>71</v>
      </c>
      <c r="I10098" t="s">
        <v>1487</v>
      </c>
      <c r="J10098" t="s">
        <v>1450</v>
      </c>
      <c r="K10098" t="s">
        <v>1451</v>
      </c>
      <c r="L10098" t="s">
        <v>1452</v>
      </c>
      <c r="M10098" t="s">
        <v>1453</v>
      </c>
      <c r="N10098" t="s">
        <v>1454</v>
      </c>
      <c r="O10098" t="s">
        <v>1455</v>
      </c>
      <c r="P10098" t="s">
        <v>1456</v>
      </c>
      <c r="Q10098" t="s">
        <v>1457</v>
      </c>
      <c r="R10098">
        <v>2030990</v>
      </c>
      <c r="S10098" t="s">
        <v>1459</v>
      </c>
      <c r="T10098">
        <v>94513.354999999996</v>
      </c>
      <c r="U10098">
        <v>113</v>
      </c>
      <c r="V10098">
        <v>94503.9038</v>
      </c>
      <c r="W10098">
        <v>112.98869999999999</v>
      </c>
      <c r="X10098">
        <v>77962.202999999994</v>
      </c>
      <c r="Y10098">
        <v>16541.700799999999</v>
      </c>
      <c r="Z10098">
        <v>2030990</v>
      </c>
    </row>
    <row r="10099" spans="1:26" x14ac:dyDescent="0.2">
      <c r="A10099" s="27">
        <v>46089</v>
      </c>
      <c r="B10099" t="s">
        <v>14</v>
      </c>
      <c r="C10099" t="s">
        <v>1446</v>
      </c>
      <c r="D10099" t="s">
        <v>1446</v>
      </c>
      <c r="E10099" t="s">
        <v>1485</v>
      </c>
      <c r="F10099" t="s">
        <v>1470</v>
      </c>
      <c r="G10099" t="s">
        <v>60</v>
      </c>
      <c r="H10099" t="s">
        <v>71</v>
      </c>
      <c r="I10099" t="s">
        <v>1487</v>
      </c>
      <c r="J10099" t="s">
        <v>1450</v>
      </c>
      <c r="K10099" t="s">
        <v>1451</v>
      </c>
      <c r="L10099" t="s">
        <v>1452</v>
      </c>
      <c r="M10099" t="s">
        <v>1453</v>
      </c>
      <c r="N10099" t="s">
        <v>1454</v>
      </c>
      <c r="O10099" t="s">
        <v>1455</v>
      </c>
      <c r="P10099" t="s">
        <v>1456</v>
      </c>
      <c r="Q10099" t="s">
        <v>1457</v>
      </c>
      <c r="R10099">
        <v>2030991</v>
      </c>
      <c r="S10099" t="s">
        <v>1463</v>
      </c>
      <c r="T10099">
        <v>15745.1302</v>
      </c>
      <c r="U10099">
        <v>19</v>
      </c>
      <c r="V10099">
        <v>15743.5558</v>
      </c>
      <c r="W10099">
        <v>18.998100000000001</v>
      </c>
      <c r="X10099">
        <v>13108.689</v>
      </c>
      <c r="Y10099">
        <v>2634.8667999999998</v>
      </c>
      <c r="Z10099">
        <v>2030991</v>
      </c>
    </row>
    <row r="10100" spans="1:26" x14ac:dyDescent="0.2">
      <c r="A10100" s="27">
        <v>46089</v>
      </c>
      <c r="B10100" t="s">
        <v>14</v>
      </c>
      <c r="C10100" t="s">
        <v>1446</v>
      </c>
      <c r="D10100" t="s">
        <v>1446</v>
      </c>
      <c r="E10100" t="s">
        <v>1485</v>
      </c>
      <c r="F10100" t="s">
        <v>1470</v>
      </c>
      <c r="G10100" t="s">
        <v>60</v>
      </c>
      <c r="H10100" t="s">
        <v>71</v>
      </c>
      <c r="I10100" t="s">
        <v>1487</v>
      </c>
      <c r="J10100" t="s">
        <v>1450</v>
      </c>
      <c r="K10100" t="s">
        <v>1451</v>
      </c>
      <c r="L10100" t="s">
        <v>1452</v>
      </c>
      <c r="M10100" t="s">
        <v>1453</v>
      </c>
      <c r="N10100" t="s">
        <v>1454</v>
      </c>
      <c r="O10100" t="s">
        <v>1455</v>
      </c>
      <c r="P10100" t="s">
        <v>1456</v>
      </c>
      <c r="Q10100" t="s">
        <v>1457</v>
      </c>
      <c r="R10100">
        <v>2039041</v>
      </c>
      <c r="S10100" t="s">
        <v>1460</v>
      </c>
      <c r="T10100">
        <v>14904.8266</v>
      </c>
      <c r="U10100">
        <v>18</v>
      </c>
      <c r="V10100">
        <v>14903.3362</v>
      </c>
      <c r="W10100">
        <v>17.998200000000001</v>
      </c>
      <c r="X10100">
        <v>12418.758</v>
      </c>
      <c r="Y10100">
        <v>2484.5781999999999</v>
      </c>
      <c r="Z10100">
        <v>2039041</v>
      </c>
    </row>
    <row r="10101" spans="1:26" x14ac:dyDescent="0.2">
      <c r="A10101" s="27">
        <v>46089</v>
      </c>
      <c r="B10101" t="s">
        <v>14</v>
      </c>
      <c r="C10101" t="s">
        <v>1446</v>
      </c>
      <c r="D10101" t="s">
        <v>1446</v>
      </c>
      <c r="E10101" t="s">
        <v>1485</v>
      </c>
      <c r="F10101" t="s">
        <v>1470</v>
      </c>
      <c r="G10101" t="s">
        <v>60</v>
      </c>
      <c r="H10101" t="s">
        <v>71</v>
      </c>
      <c r="I10101" t="s">
        <v>1487</v>
      </c>
      <c r="J10101" t="s">
        <v>1450</v>
      </c>
      <c r="K10101" t="s">
        <v>1451</v>
      </c>
      <c r="L10101" t="s">
        <v>1452</v>
      </c>
      <c r="M10101" t="s">
        <v>1453</v>
      </c>
      <c r="N10101" t="s">
        <v>1454</v>
      </c>
      <c r="O10101" t="s">
        <v>1455</v>
      </c>
      <c r="P10101" t="s">
        <v>1456</v>
      </c>
      <c r="Q10101" t="s">
        <v>1457</v>
      </c>
      <c r="R10101">
        <v>2048972</v>
      </c>
      <c r="S10101" t="s">
        <v>1461</v>
      </c>
      <c r="T10101">
        <v>36714.043599999997</v>
      </c>
      <c r="U10101">
        <v>44</v>
      </c>
      <c r="V10101">
        <v>36714.043599999997</v>
      </c>
      <c r="W10101">
        <v>44</v>
      </c>
      <c r="X10101">
        <v>30140</v>
      </c>
      <c r="Y10101">
        <v>6574.0436</v>
      </c>
      <c r="Z10101">
        <v>2048972</v>
      </c>
    </row>
    <row r="10102" spans="1:26" x14ac:dyDescent="0.2">
      <c r="A10102" s="27">
        <v>46089</v>
      </c>
      <c r="B10102" t="s">
        <v>14</v>
      </c>
      <c r="C10102" t="s">
        <v>1446</v>
      </c>
      <c r="D10102" t="s">
        <v>1446</v>
      </c>
      <c r="E10102" t="s">
        <v>1485</v>
      </c>
      <c r="F10102" t="s">
        <v>1470</v>
      </c>
      <c r="G10102" t="s">
        <v>60</v>
      </c>
      <c r="H10102" t="s">
        <v>84</v>
      </c>
      <c r="I10102" t="s">
        <v>1488</v>
      </c>
      <c r="J10102" t="s">
        <v>1450</v>
      </c>
      <c r="K10102" t="s">
        <v>1451</v>
      </c>
      <c r="L10102" t="s">
        <v>1452</v>
      </c>
      <c r="M10102" t="s">
        <v>1453</v>
      </c>
      <c r="N10102" t="s">
        <v>1454</v>
      </c>
      <c r="O10102" t="s">
        <v>1455</v>
      </c>
      <c r="P10102" t="s">
        <v>1456</v>
      </c>
      <c r="Q10102" t="s">
        <v>1457</v>
      </c>
      <c r="R10102">
        <v>2001113</v>
      </c>
      <c r="S10102" t="s">
        <v>1458</v>
      </c>
      <c r="T10102">
        <v>9200.5149000000001</v>
      </c>
      <c r="U10102">
        <v>11</v>
      </c>
      <c r="V10102">
        <v>9199.5948000000008</v>
      </c>
      <c r="W10102">
        <v>10.998900000000001</v>
      </c>
      <c r="X10102">
        <v>7545.2453999999998</v>
      </c>
      <c r="Y10102">
        <v>1654.3494000000001</v>
      </c>
      <c r="Z10102">
        <v>2001113</v>
      </c>
    </row>
    <row r="10103" spans="1:26" x14ac:dyDescent="0.2">
      <c r="A10103" s="27">
        <v>46089</v>
      </c>
      <c r="B10103" t="s">
        <v>14</v>
      </c>
      <c r="C10103" t="s">
        <v>1446</v>
      </c>
      <c r="D10103" t="s">
        <v>1446</v>
      </c>
      <c r="E10103" t="s">
        <v>1485</v>
      </c>
      <c r="F10103" t="s">
        <v>1470</v>
      </c>
      <c r="G10103" t="s">
        <v>60</v>
      </c>
      <c r="H10103" t="s">
        <v>84</v>
      </c>
      <c r="I10103" t="s">
        <v>1488</v>
      </c>
      <c r="J10103" t="s">
        <v>1450</v>
      </c>
      <c r="K10103" t="s">
        <v>1451</v>
      </c>
      <c r="L10103" t="s">
        <v>1452</v>
      </c>
      <c r="M10103" t="s">
        <v>1453</v>
      </c>
      <c r="N10103" t="s">
        <v>1454</v>
      </c>
      <c r="O10103" t="s">
        <v>1455</v>
      </c>
      <c r="P10103" t="s">
        <v>1456</v>
      </c>
      <c r="Q10103" t="s">
        <v>1457</v>
      </c>
      <c r="R10103">
        <v>2030990</v>
      </c>
      <c r="S10103" t="s">
        <v>1459</v>
      </c>
      <c r="T10103">
        <v>35292.751199999999</v>
      </c>
      <c r="U10103">
        <v>42</v>
      </c>
      <c r="V10103">
        <v>35289.221899999997</v>
      </c>
      <c r="W10103">
        <v>41.995800000000003</v>
      </c>
      <c r="X10103">
        <v>28977.101999999999</v>
      </c>
      <c r="Y10103">
        <v>6312.1198999999997</v>
      </c>
      <c r="Z10103">
        <v>2030990</v>
      </c>
    </row>
    <row r="10104" spans="1:26" x14ac:dyDescent="0.2">
      <c r="A10104" s="27">
        <v>46089</v>
      </c>
      <c r="B10104" t="s">
        <v>14</v>
      </c>
      <c r="C10104" t="s">
        <v>1446</v>
      </c>
      <c r="D10104" t="s">
        <v>1446</v>
      </c>
      <c r="E10104" t="s">
        <v>1485</v>
      </c>
      <c r="F10104" t="s">
        <v>1470</v>
      </c>
      <c r="G10104" t="s">
        <v>60</v>
      </c>
      <c r="H10104" t="s">
        <v>84</v>
      </c>
      <c r="I10104" t="s">
        <v>1488</v>
      </c>
      <c r="J10104" t="s">
        <v>1450</v>
      </c>
      <c r="K10104" t="s">
        <v>1451</v>
      </c>
      <c r="L10104" t="s">
        <v>1452</v>
      </c>
      <c r="M10104" t="s">
        <v>1453</v>
      </c>
      <c r="N10104" t="s">
        <v>1454</v>
      </c>
      <c r="O10104" t="s">
        <v>1455</v>
      </c>
      <c r="P10104" t="s">
        <v>1456</v>
      </c>
      <c r="Q10104" t="s">
        <v>1457</v>
      </c>
      <c r="R10104">
        <v>2030991</v>
      </c>
      <c r="S10104" t="s">
        <v>1463</v>
      </c>
      <c r="T10104">
        <v>10924.011699999999</v>
      </c>
      <c r="U10104">
        <v>13</v>
      </c>
      <c r="V10104">
        <v>10922.9193</v>
      </c>
      <c r="W10104">
        <v>12.998699999999999</v>
      </c>
      <c r="X10104">
        <v>8969.1029999999992</v>
      </c>
      <c r="Y10104">
        <v>1953.8163</v>
      </c>
      <c r="Z10104">
        <v>2030991</v>
      </c>
    </row>
    <row r="10105" spans="1:26" x14ac:dyDescent="0.2">
      <c r="A10105" s="27">
        <v>46089</v>
      </c>
      <c r="B10105" t="s">
        <v>14</v>
      </c>
      <c r="C10105" t="s">
        <v>1446</v>
      </c>
      <c r="D10105" t="s">
        <v>1446</v>
      </c>
      <c r="E10105" t="s">
        <v>1485</v>
      </c>
      <c r="F10105" t="s">
        <v>1470</v>
      </c>
      <c r="G10105" t="s">
        <v>60</v>
      </c>
      <c r="H10105" t="s">
        <v>84</v>
      </c>
      <c r="I10105" t="s">
        <v>1488</v>
      </c>
      <c r="J10105" t="s">
        <v>1450</v>
      </c>
      <c r="K10105" t="s">
        <v>1451</v>
      </c>
      <c r="L10105" t="s">
        <v>1452</v>
      </c>
      <c r="M10105" t="s">
        <v>1453</v>
      </c>
      <c r="N10105" t="s">
        <v>1454</v>
      </c>
      <c r="O10105" t="s">
        <v>1455</v>
      </c>
      <c r="P10105" t="s">
        <v>1456</v>
      </c>
      <c r="Q10105" t="s">
        <v>1457</v>
      </c>
      <c r="R10105">
        <v>2039041</v>
      </c>
      <c r="S10105" t="s">
        <v>1460</v>
      </c>
      <c r="T10105">
        <v>1680.6071999999999</v>
      </c>
      <c r="U10105">
        <v>2</v>
      </c>
      <c r="V10105">
        <v>1680.4391000000001</v>
      </c>
      <c r="W10105">
        <v>1.9998</v>
      </c>
      <c r="X10105">
        <v>1379.8620000000001</v>
      </c>
      <c r="Y10105">
        <v>300.57709999999997</v>
      </c>
      <c r="Z10105">
        <v>2039041</v>
      </c>
    </row>
    <row r="10106" spans="1:26" x14ac:dyDescent="0.2">
      <c r="A10106" s="27">
        <v>46089</v>
      </c>
      <c r="B10106" t="s">
        <v>14</v>
      </c>
      <c r="C10106" t="s">
        <v>1446</v>
      </c>
      <c r="D10106" t="s">
        <v>1446</v>
      </c>
      <c r="E10106" t="s">
        <v>1485</v>
      </c>
      <c r="F10106" t="s">
        <v>1470</v>
      </c>
      <c r="G10106" t="s">
        <v>60</v>
      </c>
      <c r="H10106" t="s">
        <v>84</v>
      </c>
      <c r="I10106" t="s">
        <v>1488</v>
      </c>
      <c r="J10106" t="s">
        <v>1450</v>
      </c>
      <c r="K10106" t="s">
        <v>1451</v>
      </c>
      <c r="L10106" t="s">
        <v>1452</v>
      </c>
      <c r="M10106" t="s">
        <v>1453</v>
      </c>
      <c r="N10106" t="s">
        <v>1454</v>
      </c>
      <c r="O10106" t="s">
        <v>1455</v>
      </c>
      <c r="P10106" t="s">
        <v>1456</v>
      </c>
      <c r="Q10106" t="s">
        <v>1457</v>
      </c>
      <c r="R10106">
        <v>2048972</v>
      </c>
      <c r="S10106" t="s">
        <v>1461</v>
      </c>
      <c r="T10106">
        <v>7562.7323999999999</v>
      </c>
      <c r="U10106">
        <v>9</v>
      </c>
      <c r="V10106">
        <v>7561.9760999999999</v>
      </c>
      <c r="W10106">
        <v>8.9991000000000003</v>
      </c>
      <c r="X10106">
        <v>6173.3825999999999</v>
      </c>
      <c r="Y10106">
        <v>1388.5934999999999</v>
      </c>
      <c r="Z10106">
        <v>2048972</v>
      </c>
    </row>
    <row r="10107" spans="1:26" x14ac:dyDescent="0.2">
      <c r="A10107" s="27">
        <v>46089</v>
      </c>
      <c r="B10107" t="s">
        <v>14</v>
      </c>
      <c r="C10107" t="s">
        <v>1446</v>
      </c>
      <c r="D10107" t="s">
        <v>1446</v>
      </c>
      <c r="E10107" t="s">
        <v>1485</v>
      </c>
      <c r="F10107" t="s">
        <v>1470</v>
      </c>
      <c r="G10107" t="s">
        <v>60</v>
      </c>
      <c r="H10107" t="s">
        <v>898</v>
      </c>
      <c r="I10107" t="s">
        <v>1489</v>
      </c>
      <c r="J10107" t="s">
        <v>1450</v>
      </c>
      <c r="K10107" t="s">
        <v>1451</v>
      </c>
      <c r="L10107" t="s">
        <v>1452</v>
      </c>
      <c r="M10107" t="s">
        <v>1453</v>
      </c>
      <c r="N10107" t="s">
        <v>1454</v>
      </c>
      <c r="O10107" t="s">
        <v>1455</v>
      </c>
      <c r="P10107" t="s">
        <v>1456</v>
      </c>
      <c r="Q10107" t="s">
        <v>1457</v>
      </c>
      <c r="R10107">
        <v>2001113</v>
      </c>
      <c r="S10107" t="s">
        <v>1458</v>
      </c>
      <c r="T10107">
        <v>1680.6071999999999</v>
      </c>
      <c r="U10107">
        <v>2</v>
      </c>
      <c r="V10107">
        <v>1680.6071999999999</v>
      </c>
      <c r="W10107">
        <v>2</v>
      </c>
      <c r="X10107">
        <v>1332</v>
      </c>
      <c r="Y10107">
        <v>348.60719999999998</v>
      </c>
      <c r="Z10107">
        <v>2001113</v>
      </c>
    </row>
    <row r="10108" spans="1:26" x14ac:dyDescent="0.2">
      <c r="A10108" s="27">
        <v>46089</v>
      </c>
      <c r="B10108" t="s">
        <v>14</v>
      </c>
      <c r="C10108" t="s">
        <v>1446</v>
      </c>
      <c r="D10108" t="s">
        <v>1446</v>
      </c>
      <c r="E10108" t="s">
        <v>1485</v>
      </c>
      <c r="F10108" t="s">
        <v>1470</v>
      </c>
      <c r="G10108" t="s">
        <v>60</v>
      </c>
      <c r="H10108" t="s">
        <v>898</v>
      </c>
      <c r="I10108" t="s">
        <v>1489</v>
      </c>
      <c r="J10108" t="s">
        <v>1450</v>
      </c>
      <c r="K10108" t="s">
        <v>1451</v>
      </c>
      <c r="L10108" t="s">
        <v>1452</v>
      </c>
      <c r="M10108" t="s">
        <v>1453</v>
      </c>
      <c r="N10108" t="s">
        <v>1454</v>
      </c>
      <c r="O10108" t="s">
        <v>1455</v>
      </c>
      <c r="P10108" t="s">
        <v>1456</v>
      </c>
      <c r="Q10108" t="s">
        <v>1457</v>
      </c>
      <c r="R10108">
        <v>2048972</v>
      </c>
      <c r="S10108" t="s">
        <v>1461</v>
      </c>
      <c r="T10108">
        <v>3361.2143999999998</v>
      </c>
      <c r="U10108">
        <v>4</v>
      </c>
      <c r="V10108">
        <v>3361.2143999999998</v>
      </c>
      <c r="W10108">
        <v>4</v>
      </c>
      <c r="X10108">
        <v>2752</v>
      </c>
      <c r="Y10108">
        <v>609.21439999999996</v>
      </c>
      <c r="Z10108">
        <v>2048972</v>
      </c>
    </row>
    <row r="10109" spans="1:26" x14ac:dyDescent="0.2">
      <c r="A10109" s="27">
        <v>46089</v>
      </c>
      <c r="B10109" t="s">
        <v>14</v>
      </c>
      <c r="C10109" t="s">
        <v>1446</v>
      </c>
      <c r="D10109" t="s">
        <v>1446</v>
      </c>
      <c r="E10109" t="s">
        <v>1485</v>
      </c>
      <c r="F10109" t="s">
        <v>1470</v>
      </c>
      <c r="G10109" t="s">
        <v>77</v>
      </c>
      <c r="H10109" t="s">
        <v>80</v>
      </c>
      <c r="I10109" t="s">
        <v>1490</v>
      </c>
      <c r="J10109" t="s">
        <v>1450</v>
      </c>
      <c r="K10109" t="s">
        <v>1451</v>
      </c>
      <c r="L10109" t="s">
        <v>1452</v>
      </c>
      <c r="M10109" t="s">
        <v>1453</v>
      </c>
      <c r="N10109" t="s">
        <v>1454</v>
      </c>
      <c r="O10109" t="s">
        <v>1455</v>
      </c>
      <c r="P10109" t="s">
        <v>1456</v>
      </c>
      <c r="Q10109" t="s">
        <v>1457</v>
      </c>
      <c r="R10109">
        <v>2001113</v>
      </c>
      <c r="S10109" t="s">
        <v>1458</v>
      </c>
      <c r="T10109">
        <v>5882.1252000000004</v>
      </c>
      <c r="U10109">
        <v>7</v>
      </c>
      <c r="V10109">
        <v>5882.1252000000004</v>
      </c>
      <c r="W10109">
        <v>7</v>
      </c>
      <c r="X10109">
        <v>4809</v>
      </c>
      <c r="Y10109">
        <v>1073.1251999999999</v>
      </c>
      <c r="Z10109">
        <v>2001113</v>
      </c>
    </row>
    <row r="10110" spans="1:26" x14ac:dyDescent="0.2">
      <c r="A10110" s="27">
        <v>46089</v>
      </c>
      <c r="B10110" t="s">
        <v>14</v>
      </c>
      <c r="C10110" t="s">
        <v>1446</v>
      </c>
      <c r="D10110" t="s">
        <v>1446</v>
      </c>
      <c r="E10110" t="s">
        <v>1485</v>
      </c>
      <c r="F10110" t="s">
        <v>1470</v>
      </c>
      <c r="G10110" t="s">
        <v>77</v>
      </c>
      <c r="H10110" t="s">
        <v>80</v>
      </c>
      <c r="I10110" t="s">
        <v>1490</v>
      </c>
      <c r="J10110" t="s">
        <v>1450</v>
      </c>
      <c r="K10110" t="s">
        <v>1451</v>
      </c>
      <c r="L10110" t="s">
        <v>1452</v>
      </c>
      <c r="M10110" t="s">
        <v>1453</v>
      </c>
      <c r="N10110" t="s">
        <v>1454</v>
      </c>
      <c r="O10110" t="s">
        <v>1455</v>
      </c>
      <c r="P10110" t="s">
        <v>1456</v>
      </c>
      <c r="Q10110" t="s">
        <v>1457</v>
      </c>
      <c r="R10110">
        <v>2030990</v>
      </c>
      <c r="S10110" t="s">
        <v>1459</v>
      </c>
      <c r="T10110">
        <v>4201.518</v>
      </c>
      <c r="U10110">
        <v>5</v>
      </c>
      <c r="V10110">
        <v>4201.518</v>
      </c>
      <c r="W10110">
        <v>5</v>
      </c>
      <c r="X10110">
        <v>3450</v>
      </c>
      <c r="Y10110">
        <v>751.51800000000003</v>
      </c>
      <c r="Z10110">
        <v>2030990</v>
      </c>
    </row>
    <row r="10111" spans="1:26" x14ac:dyDescent="0.2">
      <c r="A10111" s="27">
        <v>46089</v>
      </c>
      <c r="B10111" t="s">
        <v>14</v>
      </c>
      <c r="C10111" t="s">
        <v>1446</v>
      </c>
      <c r="D10111" t="s">
        <v>1446</v>
      </c>
      <c r="E10111" t="s">
        <v>1485</v>
      </c>
      <c r="F10111" t="s">
        <v>1470</v>
      </c>
      <c r="G10111" t="s">
        <v>77</v>
      </c>
      <c r="H10111" t="s">
        <v>80</v>
      </c>
      <c r="I10111" t="s">
        <v>1490</v>
      </c>
      <c r="J10111" t="s">
        <v>1450</v>
      </c>
      <c r="K10111" t="s">
        <v>1451</v>
      </c>
      <c r="L10111" t="s">
        <v>1452</v>
      </c>
      <c r="M10111" t="s">
        <v>1453</v>
      </c>
      <c r="N10111" t="s">
        <v>1454</v>
      </c>
      <c r="O10111" t="s">
        <v>1455</v>
      </c>
      <c r="P10111" t="s">
        <v>1456</v>
      </c>
      <c r="Q10111" t="s">
        <v>1457</v>
      </c>
      <c r="R10111">
        <v>2030991</v>
      </c>
      <c r="S10111" t="s">
        <v>1463</v>
      </c>
      <c r="T10111">
        <v>1680.6071999999999</v>
      </c>
      <c r="U10111">
        <v>2</v>
      </c>
      <c r="V10111">
        <v>1680.6071999999999</v>
      </c>
      <c r="W10111">
        <v>2</v>
      </c>
      <c r="X10111">
        <v>1378</v>
      </c>
      <c r="Y10111">
        <v>302.60719999999998</v>
      </c>
      <c r="Z10111">
        <v>2030991</v>
      </c>
    </row>
    <row r="10112" spans="1:26" x14ac:dyDescent="0.2">
      <c r="A10112" s="27">
        <v>46089</v>
      </c>
      <c r="B10112" t="s">
        <v>14</v>
      </c>
      <c r="C10112" t="s">
        <v>1446</v>
      </c>
      <c r="D10112" t="s">
        <v>1446</v>
      </c>
      <c r="E10112" t="s">
        <v>1485</v>
      </c>
      <c r="F10112" t="s">
        <v>1470</v>
      </c>
      <c r="G10112" t="s">
        <v>77</v>
      </c>
      <c r="H10112" t="s">
        <v>80</v>
      </c>
      <c r="I10112" t="s">
        <v>1490</v>
      </c>
      <c r="J10112" t="s">
        <v>1450</v>
      </c>
      <c r="K10112" t="s">
        <v>1451</v>
      </c>
      <c r="L10112" t="s">
        <v>1452</v>
      </c>
      <c r="M10112" t="s">
        <v>1453</v>
      </c>
      <c r="N10112" t="s">
        <v>1454</v>
      </c>
      <c r="O10112" t="s">
        <v>1455</v>
      </c>
      <c r="P10112" t="s">
        <v>1456</v>
      </c>
      <c r="Q10112" t="s">
        <v>1457</v>
      </c>
      <c r="R10112">
        <v>2048972</v>
      </c>
      <c r="S10112" t="s">
        <v>1461</v>
      </c>
      <c r="T10112">
        <v>1680.6071999999999</v>
      </c>
      <c r="U10112">
        <v>2</v>
      </c>
      <c r="V10112">
        <v>1680.6071999999999</v>
      </c>
      <c r="W10112">
        <v>2</v>
      </c>
      <c r="X10112">
        <v>1372</v>
      </c>
      <c r="Y10112">
        <v>308.60719999999998</v>
      </c>
      <c r="Z10112">
        <v>2048972</v>
      </c>
    </row>
    <row r="10113" spans="1:26" x14ac:dyDescent="0.2">
      <c r="A10113" s="27">
        <v>46089</v>
      </c>
      <c r="B10113" t="s">
        <v>14</v>
      </c>
      <c r="C10113" t="s">
        <v>1446</v>
      </c>
      <c r="D10113" t="s">
        <v>1446</v>
      </c>
      <c r="E10113" t="s">
        <v>1485</v>
      </c>
      <c r="F10113" t="s">
        <v>1470</v>
      </c>
      <c r="G10113" t="s">
        <v>77</v>
      </c>
      <c r="H10113" t="s">
        <v>280</v>
      </c>
      <c r="I10113" t="s">
        <v>1491</v>
      </c>
      <c r="J10113" t="s">
        <v>1450</v>
      </c>
      <c r="K10113" t="s">
        <v>1451</v>
      </c>
      <c r="L10113" t="s">
        <v>1452</v>
      </c>
      <c r="M10113" t="s">
        <v>1453</v>
      </c>
      <c r="N10113" t="s">
        <v>1454</v>
      </c>
      <c r="O10113" t="s">
        <v>1455</v>
      </c>
      <c r="P10113" t="s">
        <v>1456</v>
      </c>
      <c r="Q10113" t="s">
        <v>1457</v>
      </c>
      <c r="R10113">
        <v>2030990</v>
      </c>
      <c r="S10113" t="s">
        <v>1459</v>
      </c>
      <c r="T10113">
        <v>840.30359999999996</v>
      </c>
      <c r="U10113">
        <v>1</v>
      </c>
      <c r="V10113">
        <v>840.30359999999996</v>
      </c>
      <c r="W10113">
        <v>1</v>
      </c>
      <c r="X10113">
        <v>687</v>
      </c>
      <c r="Y10113">
        <v>153.30359999999999</v>
      </c>
      <c r="Z10113">
        <v>2030990</v>
      </c>
    </row>
    <row r="10114" spans="1:26" x14ac:dyDescent="0.2">
      <c r="A10114" s="27">
        <v>46089</v>
      </c>
      <c r="B10114" t="s">
        <v>14</v>
      </c>
      <c r="C10114" t="s">
        <v>1446</v>
      </c>
      <c r="D10114" t="s">
        <v>1446</v>
      </c>
      <c r="E10114" t="s">
        <v>1485</v>
      </c>
      <c r="F10114" t="s">
        <v>1470</v>
      </c>
      <c r="G10114" t="s">
        <v>77</v>
      </c>
      <c r="H10114" t="s">
        <v>280</v>
      </c>
      <c r="I10114" t="s">
        <v>1491</v>
      </c>
      <c r="J10114" t="s">
        <v>1450</v>
      </c>
      <c r="K10114" t="s">
        <v>1451</v>
      </c>
      <c r="L10114" t="s">
        <v>1452</v>
      </c>
      <c r="M10114" t="s">
        <v>1453</v>
      </c>
      <c r="N10114" t="s">
        <v>1454</v>
      </c>
      <c r="O10114" t="s">
        <v>1455</v>
      </c>
      <c r="P10114" t="s">
        <v>1456</v>
      </c>
      <c r="Q10114" t="s">
        <v>1457</v>
      </c>
      <c r="R10114">
        <v>2039041</v>
      </c>
      <c r="S10114" t="s">
        <v>1460</v>
      </c>
      <c r="T10114">
        <v>5882.1252000000004</v>
      </c>
      <c r="U10114">
        <v>7</v>
      </c>
      <c r="V10114">
        <v>5882.1252000000004</v>
      </c>
      <c r="W10114">
        <v>7</v>
      </c>
      <c r="X10114">
        <v>4830</v>
      </c>
      <c r="Y10114">
        <v>1052.1251999999999</v>
      </c>
      <c r="Z10114">
        <v>2039041</v>
      </c>
    </row>
    <row r="10115" spans="1:26" x14ac:dyDescent="0.2">
      <c r="A10115" s="27">
        <v>46089</v>
      </c>
      <c r="B10115" t="s">
        <v>14</v>
      </c>
      <c r="C10115" t="s">
        <v>1446</v>
      </c>
      <c r="D10115" t="s">
        <v>1446</v>
      </c>
      <c r="E10115" t="s">
        <v>1485</v>
      </c>
      <c r="F10115" t="s">
        <v>1470</v>
      </c>
      <c r="G10115" t="s">
        <v>77</v>
      </c>
      <c r="H10115" t="s">
        <v>280</v>
      </c>
      <c r="I10115" t="s">
        <v>1491</v>
      </c>
      <c r="J10115" t="s">
        <v>1450</v>
      </c>
      <c r="K10115" t="s">
        <v>1451</v>
      </c>
      <c r="L10115" t="s">
        <v>1452</v>
      </c>
      <c r="M10115" t="s">
        <v>1453</v>
      </c>
      <c r="N10115" t="s">
        <v>1454</v>
      </c>
      <c r="O10115" t="s">
        <v>1455</v>
      </c>
      <c r="P10115" t="s">
        <v>1456</v>
      </c>
      <c r="Q10115" t="s">
        <v>1457</v>
      </c>
      <c r="R10115">
        <v>2048972</v>
      </c>
      <c r="S10115" t="s">
        <v>1461</v>
      </c>
      <c r="T10115">
        <v>1680.6071999999999</v>
      </c>
      <c r="U10115">
        <v>2</v>
      </c>
      <c r="V10115">
        <v>1680.6071999999999</v>
      </c>
      <c r="W10115">
        <v>2</v>
      </c>
      <c r="X10115">
        <v>1366</v>
      </c>
      <c r="Y10115">
        <v>314.60719999999998</v>
      </c>
      <c r="Z10115">
        <v>2048972</v>
      </c>
    </row>
    <row r="10116" spans="1:26" x14ac:dyDescent="0.2">
      <c r="A10116" s="27">
        <v>46089</v>
      </c>
      <c r="B10116" t="s">
        <v>14</v>
      </c>
      <c r="C10116" t="s">
        <v>1446</v>
      </c>
      <c r="D10116" t="s">
        <v>1446</v>
      </c>
      <c r="E10116" t="s">
        <v>1485</v>
      </c>
      <c r="F10116" t="s">
        <v>1470</v>
      </c>
      <c r="G10116" t="s">
        <v>22</v>
      </c>
      <c r="H10116" t="s">
        <v>165</v>
      </c>
      <c r="I10116" t="s">
        <v>1493</v>
      </c>
      <c r="J10116" t="s">
        <v>1450</v>
      </c>
      <c r="K10116" t="s">
        <v>1451</v>
      </c>
      <c r="L10116" t="s">
        <v>1452</v>
      </c>
      <c r="M10116" t="s">
        <v>1453</v>
      </c>
      <c r="N10116" t="s">
        <v>1454</v>
      </c>
      <c r="O10116" t="s">
        <v>1455</v>
      </c>
      <c r="P10116" t="s">
        <v>1456</v>
      </c>
      <c r="Q10116" t="s">
        <v>1457</v>
      </c>
      <c r="R10116">
        <v>2001113</v>
      </c>
      <c r="S10116" t="s">
        <v>1458</v>
      </c>
      <c r="T10116">
        <v>26049.411599999999</v>
      </c>
      <c r="U10116">
        <v>31</v>
      </c>
      <c r="V10116">
        <v>26046.806700000001</v>
      </c>
      <c r="W10116">
        <v>30.9969</v>
      </c>
      <c r="X10116">
        <v>21294.870299999999</v>
      </c>
      <c r="Y10116">
        <v>4751.9363999999996</v>
      </c>
      <c r="Z10116">
        <v>2001113</v>
      </c>
    </row>
    <row r="10117" spans="1:26" x14ac:dyDescent="0.2">
      <c r="A10117" s="27">
        <v>46089</v>
      </c>
      <c r="B10117" t="s">
        <v>14</v>
      </c>
      <c r="C10117" t="s">
        <v>1446</v>
      </c>
      <c r="D10117" t="s">
        <v>1446</v>
      </c>
      <c r="E10117" t="s">
        <v>1485</v>
      </c>
      <c r="F10117" t="s">
        <v>1470</v>
      </c>
      <c r="G10117" t="s">
        <v>22</v>
      </c>
      <c r="H10117" t="s">
        <v>165</v>
      </c>
      <c r="I10117" t="s">
        <v>1493</v>
      </c>
      <c r="J10117" t="s">
        <v>1450</v>
      </c>
      <c r="K10117" t="s">
        <v>1451</v>
      </c>
      <c r="L10117" t="s">
        <v>1452</v>
      </c>
      <c r="M10117" t="s">
        <v>1453</v>
      </c>
      <c r="N10117" t="s">
        <v>1454</v>
      </c>
      <c r="O10117" t="s">
        <v>1455</v>
      </c>
      <c r="P10117" t="s">
        <v>1456</v>
      </c>
      <c r="Q10117" t="s">
        <v>1457</v>
      </c>
      <c r="R10117">
        <v>2030991</v>
      </c>
      <c r="S10117" t="s">
        <v>1463</v>
      </c>
      <c r="T10117">
        <v>19326.982800000002</v>
      </c>
      <c r="U10117">
        <v>23</v>
      </c>
      <c r="V10117">
        <v>19325.0501</v>
      </c>
      <c r="W10117">
        <v>22.997699999999998</v>
      </c>
      <c r="X10117">
        <v>15891.4107</v>
      </c>
      <c r="Y10117">
        <v>3433.6394</v>
      </c>
      <c r="Z10117">
        <v>2030991</v>
      </c>
    </row>
    <row r="10118" spans="1:26" x14ac:dyDescent="0.2">
      <c r="A10118" s="27">
        <v>46089</v>
      </c>
      <c r="B10118" t="s">
        <v>14</v>
      </c>
      <c r="C10118" t="s">
        <v>1446</v>
      </c>
      <c r="D10118" t="s">
        <v>1446</v>
      </c>
      <c r="E10118" t="s">
        <v>1485</v>
      </c>
      <c r="F10118" t="s">
        <v>1470</v>
      </c>
      <c r="G10118" t="s">
        <v>22</v>
      </c>
      <c r="H10118" t="s">
        <v>165</v>
      </c>
      <c r="I10118" t="s">
        <v>1493</v>
      </c>
      <c r="J10118" t="s">
        <v>1450</v>
      </c>
      <c r="K10118" t="s">
        <v>1451</v>
      </c>
      <c r="L10118" t="s">
        <v>1452</v>
      </c>
      <c r="M10118" t="s">
        <v>1453</v>
      </c>
      <c r="N10118" t="s">
        <v>1454</v>
      </c>
      <c r="O10118" t="s">
        <v>1455</v>
      </c>
      <c r="P10118" t="s">
        <v>1456</v>
      </c>
      <c r="Q10118" t="s">
        <v>1457</v>
      </c>
      <c r="R10118">
        <v>2039041</v>
      </c>
      <c r="S10118" t="s">
        <v>1460</v>
      </c>
      <c r="T10118">
        <v>21847.893599999999</v>
      </c>
      <c r="U10118">
        <v>26</v>
      </c>
      <c r="V10118">
        <v>21845.7088</v>
      </c>
      <c r="W10118">
        <v>25.997399999999999</v>
      </c>
      <c r="X10118">
        <v>17938.205999999998</v>
      </c>
      <c r="Y10118">
        <v>3907.5028000000002</v>
      </c>
      <c r="Z10118">
        <v>2039041</v>
      </c>
    </row>
    <row r="10119" spans="1:26" x14ac:dyDescent="0.2">
      <c r="A10119" s="27">
        <v>46089</v>
      </c>
      <c r="B10119" t="s">
        <v>14</v>
      </c>
      <c r="C10119" t="s">
        <v>1446</v>
      </c>
      <c r="D10119" t="s">
        <v>1446</v>
      </c>
      <c r="E10119" t="s">
        <v>1485</v>
      </c>
      <c r="F10119" t="s">
        <v>1470</v>
      </c>
      <c r="G10119" t="s">
        <v>22</v>
      </c>
      <c r="H10119" t="s">
        <v>165</v>
      </c>
      <c r="I10119" t="s">
        <v>1493</v>
      </c>
      <c r="J10119" t="s">
        <v>1450</v>
      </c>
      <c r="K10119" t="s">
        <v>1451</v>
      </c>
      <c r="L10119" t="s">
        <v>1452</v>
      </c>
      <c r="M10119" t="s">
        <v>1453</v>
      </c>
      <c r="N10119" t="s">
        <v>1454</v>
      </c>
      <c r="O10119" t="s">
        <v>1455</v>
      </c>
      <c r="P10119" t="s">
        <v>1456</v>
      </c>
      <c r="Q10119" t="s">
        <v>1457</v>
      </c>
      <c r="R10119">
        <v>2048972</v>
      </c>
      <c r="S10119" t="s">
        <v>1461</v>
      </c>
      <c r="T10119">
        <v>4201.518</v>
      </c>
      <c r="U10119">
        <v>5</v>
      </c>
      <c r="V10119">
        <v>4201.0977999999996</v>
      </c>
      <c r="W10119">
        <v>4.9995000000000003</v>
      </c>
      <c r="X10119">
        <v>3429.6570000000002</v>
      </c>
      <c r="Y10119">
        <v>771.44079999999894</v>
      </c>
      <c r="Z10119">
        <v>2048972</v>
      </c>
    </row>
    <row r="10120" spans="1:26" x14ac:dyDescent="0.2">
      <c r="A10120" s="27">
        <v>46089</v>
      </c>
      <c r="B10120" t="s">
        <v>14</v>
      </c>
      <c r="C10120" t="s">
        <v>1446</v>
      </c>
      <c r="D10120" t="s">
        <v>1446</v>
      </c>
      <c r="E10120" t="s">
        <v>1494</v>
      </c>
      <c r="F10120" t="s">
        <v>1495</v>
      </c>
      <c r="G10120" t="s">
        <v>106</v>
      </c>
      <c r="H10120" t="s">
        <v>292</v>
      </c>
      <c r="I10120" t="s">
        <v>1496</v>
      </c>
      <c r="J10120" t="s">
        <v>1450</v>
      </c>
      <c r="K10120" t="s">
        <v>1451</v>
      </c>
      <c r="L10120" t="s">
        <v>1452</v>
      </c>
      <c r="M10120" t="s">
        <v>1453</v>
      </c>
      <c r="N10120" t="s">
        <v>1454</v>
      </c>
      <c r="O10120" t="s">
        <v>1455</v>
      </c>
      <c r="P10120" t="s">
        <v>1456</v>
      </c>
      <c r="Q10120" t="s">
        <v>1457</v>
      </c>
      <c r="R10120">
        <v>2001113</v>
      </c>
      <c r="S10120" t="s">
        <v>1458</v>
      </c>
      <c r="T10120">
        <v>15965.865599999999</v>
      </c>
      <c r="U10120">
        <v>19</v>
      </c>
      <c r="V10120">
        <v>15965.865599999999</v>
      </c>
      <c r="W10120">
        <v>19</v>
      </c>
      <c r="X10120">
        <v>13053</v>
      </c>
      <c r="Y10120">
        <v>2912.8656000000001</v>
      </c>
      <c r="Z10120">
        <v>2001113</v>
      </c>
    </row>
    <row r="10121" spans="1:26" x14ac:dyDescent="0.2">
      <c r="A10121" s="27">
        <v>46089</v>
      </c>
      <c r="B10121" t="s">
        <v>14</v>
      </c>
      <c r="C10121" t="s">
        <v>1446</v>
      </c>
      <c r="D10121" t="s">
        <v>1446</v>
      </c>
      <c r="E10121" t="s">
        <v>1494</v>
      </c>
      <c r="F10121" t="s">
        <v>1495</v>
      </c>
      <c r="G10121" t="s">
        <v>106</v>
      </c>
      <c r="H10121" t="s">
        <v>292</v>
      </c>
      <c r="I10121" t="s">
        <v>1496</v>
      </c>
      <c r="J10121" t="s">
        <v>1450</v>
      </c>
      <c r="K10121" t="s">
        <v>1451</v>
      </c>
      <c r="L10121" t="s">
        <v>1452</v>
      </c>
      <c r="M10121" t="s">
        <v>1453</v>
      </c>
      <c r="N10121" t="s">
        <v>1454</v>
      </c>
      <c r="O10121" t="s">
        <v>1455</v>
      </c>
      <c r="P10121" t="s">
        <v>1456</v>
      </c>
      <c r="Q10121" t="s">
        <v>1457</v>
      </c>
      <c r="R10121">
        <v>2030990</v>
      </c>
      <c r="S10121" t="s">
        <v>1459</v>
      </c>
      <c r="T10121">
        <v>5041.8216000000002</v>
      </c>
      <c r="U10121">
        <v>6</v>
      </c>
      <c r="V10121">
        <v>5041.8216000000002</v>
      </c>
      <c r="W10121">
        <v>6</v>
      </c>
      <c r="X10121">
        <v>4146</v>
      </c>
      <c r="Y10121">
        <v>895.82159999999999</v>
      </c>
      <c r="Z10121">
        <v>2030990</v>
      </c>
    </row>
    <row r="10122" spans="1:26" x14ac:dyDescent="0.2">
      <c r="A10122" s="27">
        <v>46089</v>
      </c>
      <c r="B10122" t="s">
        <v>14</v>
      </c>
      <c r="C10122" t="s">
        <v>1446</v>
      </c>
      <c r="D10122" t="s">
        <v>1446</v>
      </c>
      <c r="E10122" t="s">
        <v>1494</v>
      </c>
      <c r="F10122" t="s">
        <v>1495</v>
      </c>
      <c r="G10122" t="s">
        <v>106</v>
      </c>
      <c r="H10122" t="s">
        <v>292</v>
      </c>
      <c r="I10122" t="s">
        <v>1496</v>
      </c>
      <c r="J10122" t="s">
        <v>1450</v>
      </c>
      <c r="K10122" t="s">
        <v>1451</v>
      </c>
      <c r="L10122" t="s">
        <v>1452</v>
      </c>
      <c r="M10122" t="s">
        <v>1453</v>
      </c>
      <c r="N10122" t="s">
        <v>1454</v>
      </c>
      <c r="O10122" t="s">
        <v>1455</v>
      </c>
      <c r="P10122" t="s">
        <v>1456</v>
      </c>
      <c r="Q10122" t="s">
        <v>1457</v>
      </c>
      <c r="R10122">
        <v>2030991</v>
      </c>
      <c r="S10122" t="s">
        <v>1463</v>
      </c>
      <c r="T10122">
        <v>4201.518</v>
      </c>
      <c r="U10122">
        <v>5</v>
      </c>
      <c r="V10122">
        <v>4201.518</v>
      </c>
      <c r="W10122">
        <v>5</v>
      </c>
      <c r="X10122">
        <v>3450</v>
      </c>
      <c r="Y10122">
        <v>751.51800000000003</v>
      </c>
      <c r="Z10122">
        <v>2030991</v>
      </c>
    </row>
    <row r="10123" spans="1:26" x14ac:dyDescent="0.2">
      <c r="A10123" s="27">
        <v>46089</v>
      </c>
      <c r="B10123" t="s">
        <v>14</v>
      </c>
      <c r="C10123" t="s">
        <v>1446</v>
      </c>
      <c r="D10123" t="s">
        <v>1446</v>
      </c>
      <c r="E10123" t="s">
        <v>1494</v>
      </c>
      <c r="F10123" t="s">
        <v>1495</v>
      </c>
      <c r="G10123" t="s">
        <v>106</v>
      </c>
      <c r="H10123" t="s">
        <v>292</v>
      </c>
      <c r="I10123" t="s">
        <v>1496</v>
      </c>
      <c r="J10123" t="s">
        <v>1450</v>
      </c>
      <c r="K10123" t="s">
        <v>1451</v>
      </c>
      <c r="L10123" t="s">
        <v>1452</v>
      </c>
      <c r="M10123" t="s">
        <v>1453</v>
      </c>
      <c r="N10123" t="s">
        <v>1454</v>
      </c>
      <c r="O10123" t="s">
        <v>1455</v>
      </c>
      <c r="P10123" t="s">
        <v>1456</v>
      </c>
      <c r="Q10123" t="s">
        <v>1457</v>
      </c>
      <c r="R10123">
        <v>2039041</v>
      </c>
      <c r="S10123" t="s">
        <v>1460</v>
      </c>
      <c r="T10123">
        <v>8391.2203000000009</v>
      </c>
      <c r="U10123">
        <v>10</v>
      </c>
      <c r="V10123">
        <v>8391.2203000000009</v>
      </c>
      <c r="W10123">
        <v>10</v>
      </c>
      <c r="X10123">
        <v>6910</v>
      </c>
      <c r="Y10123">
        <v>1481.2203</v>
      </c>
      <c r="Z10123">
        <v>2039041</v>
      </c>
    </row>
    <row r="10124" spans="1:26" x14ac:dyDescent="0.2">
      <c r="A10124" s="27">
        <v>46089</v>
      </c>
      <c r="B10124" t="s">
        <v>14</v>
      </c>
      <c r="C10124" t="s">
        <v>1446</v>
      </c>
      <c r="D10124" t="s">
        <v>1446</v>
      </c>
      <c r="E10124" t="s">
        <v>1494</v>
      </c>
      <c r="F10124" t="s">
        <v>1497</v>
      </c>
      <c r="G10124" t="s">
        <v>1498</v>
      </c>
      <c r="H10124" t="s">
        <v>892</v>
      </c>
      <c r="I10124" t="s">
        <v>1499</v>
      </c>
      <c r="J10124" t="s">
        <v>1450</v>
      </c>
      <c r="K10124" t="s">
        <v>1451</v>
      </c>
      <c r="L10124" t="s">
        <v>1452</v>
      </c>
      <c r="M10124" t="s">
        <v>1453</v>
      </c>
      <c r="N10124" t="s">
        <v>1454</v>
      </c>
      <c r="O10124" t="s">
        <v>1455</v>
      </c>
      <c r="P10124" t="s">
        <v>1456</v>
      </c>
      <c r="Q10124" t="s">
        <v>1457</v>
      </c>
      <c r="R10124">
        <v>2030990</v>
      </c>
      <c r="S10124" t="s">
        <v>1459</v>
      </c>
      <c r="T10124">
        <v>2520.9108000000001</v>
      </c>
      <c r="U10124">
        <v>3</v>
      </c>
      <c r="V10124">
        <v>2520.9108000000001</v>
      </c>
      <c r="W10124">
        <v>3</v>
      </c>
      <c r="X10124">
        <v>2079</v>
      </c>
      <c r="Y10124">
        <v>441.91079999999999</v>
      </c>
      <c r="Z10124">
        <v>2030990</v>
      </c>
    </row>
    <row r="10125" spans="1:26" x14ac:dyDescent="0.2">
      <c r="A10125" s="27">
        <v>46089</v>
      </c>
      <c r="B10125" t="s">
        <v>14</v>
      </c>
      <c r="C10125" t="s">
        <v>1446</v>
      </c>
      <c r="D10125" t="s">
        <v>1446</v>
      </c>
      <c r="E10125" t="s">
        <v>1494</v>
      </c>
      <c r="F10125" t="s">
        <v>1497</v>
      </c>
      <c r="G10125" t="s">
        <v>1498</v>
      </c>
      <c r="H10125" t="s">
        <v>892</v>
      </c>
      <c r="I10125" t="s">
        <v>1499</v>
      </c>
      <c r="J10125" t="s">
        <v>1450</v>
      </c>
      <c r="K10125" t="s">
        <v>1451</v>
      </c>
      <c r="L10125" t="s">
        <v>1452</v>
      </c>
      <c r="M10125" t="s">
        <v>1453</v>
      </c>
      <c r="N10125" t="s">
        <v>1454</v>
      </c>
      <c r="O10125" t="s">
        <v>1455</v>
      </c>
      <c r="P10125" t="s">
        <v>1456</v>
      </c>
      <c r="Q10125" t="s">
        <v>1457</v>
      </c>
      <c r="R10125">
        <v>2039041</v>
      </c>
      <c r="S10125" t="s">
        <v>1460</v>
      </c>
      <c r="T10125">
        <v>4201.518</v>
      </c>
      <c r="U10125">
        <v>5</v>
      </c>
      <c r="V10125">
        <v>4201.518</v>
      </c>
      <c r="W10125">
        <v>5</v>
      </c>
      <c r="X10125">
        <v>3435</v>
      </c>
      <c r="Y10125">
        <v>766.51800000000003</v>
      </c>
      <c r="Z10125">
        <v>2039041</v>
      </c>
    </row>
    <row r="10126" spans="1:26" x14ac:dyDescent="0.2">
      <c r="A10126" s="27">
        <v>46089</v>
      </c>
      <c r="B10126" t="s">
        <v>14</v>
      </c>
      <c r="C10126" t="s">
        <v>1446</v>
      </c>
      <c r="D10126" t="s">
        <v>1446</v>
      </c>
      <c r="E10126" t="s">
        <v>1494</v>
      </c>
      <c r="F10126" t="s">
        <v>1497</v>
      </c>
      <c r="G10126" t="s">
        <v>1498</v>
      </c>
      <c r="H10126" t="s">
        <v>892</v>
      </c>
      <c r="I10126" t="s">
        <v>1499</v>
      </c>
      <c r="J10126" t="s">
        <v>1450</v>
      </c>
      <c r="K10126" t="s">
        <v>1451</v>
      </c>
      <c r="L10126" t="s">
        <v>1452</v>
      </c>
      <c r="M10126" t="s">
        <v>1453</v>
      </c>
      <c r="N10126" t="s">
        <v>1454</v>
      </c>
      <c r="O10126" t="s">
        <v>1455</v>
      </c>
      <c r="P10126" t="s">
        <v>1456</v>
      </c>
      <c r="Q10126" t="s">
        <v>1457</v>
      </c>
      <c r="R10126">
        <v>2048972</v>
      </c>
      <c r="S10126" t="s">
        <v>1461</v>
      </c>
      <c r="T10126">
        <v>840.30359999999996</v>
      </c>
      <c r="U10126">
        <v>1</v>
      </c>
      <c r="V10126">
        <v>840.30359999999996</v>
      </c>
      <c r="W10126">
        <v>1</v>
      </c>
      <c r="X10126">
        <v>679</v>
      </c>
      <c r="Y10126">
        <v>161.30359999999999</v>
      </c>
      <c r="Z10126">
        <v>2048972</v>
      </c>
    </row>
    <row r="10127" spans="1:26" x14ac:dyDescent="0.2">
      <c r="A10127" s="27">
        <v>46089</v>
      </c>
      <c r="B10127" t="s">
        <v>14</v>
      </c>
      <c r="C10127" t="s">
        <v>1446</v>
      </c>
      <c r="D10127" t="s">
        <v>1446</v>
      </c>
      <c r="E10127" t="s">
        <v>1494</v>
      </c>
      <c r="F10127" t="s">
        <v>1470</v>
      </c>
      <c r="G10127" t="s">
        <v>181</v>
      </c>
      <c r="H10127" t="s">
        <v>874</v>
      </c>
      <c r="I10127" t="s">
        <v>1500</v>
      </c>
      <c r="J10127" t="s">
        <v>1450</v>
      </c>
      <c r="K10127" t="s">
        <v>1451</v>
      </c>
      <c r="L10127" t="s">
        <v>1452</v>
      </c>
      <c r="M10127" t="s">
        <v>1453</v>
      </c>
      <c r="N10127" t="s">
        <v>1454</v>
      </c>
      <c r="O10127" t="s">
        <v>1455</v>
      </c>
      <c r="P10127" t="s">
        <v>1456</v>
      </c>
      <c r="Q10127" t="s">
        <v>1457</v>
      </c>
      <c r="R10127">
        <v>2030991</v>
      </c>
      <c r="S10127" t="s">
        <v>1463</v>
      </c>
      <c r="T10127">
        <v>840.30359999999996</v>
      </c>
      <c r="U10127">
        <v>1</v>
      </c>
      <c r="V10127">
        <v>840.30359999999996</v>
      </c>
      <c r="W10127">
        <v>1</v>
      </c>
      <c r="X10127">
        <v>688</v>
      </c>
      <c r="Y10127">
        <v>152.30359999999999</v>
      </c>
      <c r="Z10127">
        <v>2030991</v>
      </c>
    </row>
    <row r="10128" spans="1:26" x14ac:dyDescent="0.2">
      <c r="A10128" s="27">
        <v>46089</v>
      </c>
      <c r="B10128" t="s">
        <v>14</v>
      </c>
      <c r="C10128" t="s">
        <v>1446</v>
      </c>
      <c r="D10128" t="s">
        <v>1446</v>
      </c>
      <c r="E10128" t="s">
        <v>1494</v>
      </c>
      <c r="F10128" t="s">
        <v>1470</v>
      </c>
      <c r="G10128" t="s">
        <v>181</v>
      </c>
      <c r="H10128" t="s">
        <v>874</v>
      </c>
      <c r="I10128" t="s">
        <v>1500</v>
      </c>
      <c r="J10128" t="s">
        <v>1450</v>
      </c>
      <c r="K10128" t="s">
        <v>1451</v>
      </c>
      <c r="L10128" t="s">
        <v>1452</v>
      </c>
      <c r="M10128" t="s">
        <v>1453</v>
      </c>
      <c r="N10128" t="s">
        <v>1454</v>
      </c>
      <c r="O10128" t="s">
        <v>1455</v>
      </c>
      <c r="P10128" t="s">
        <v>1456</v>
      </c>
      <c r="Q10128" t="s">
        <v>1457</v>
      </c>
      <c r="R10128">
        <v>2048972</v>
      </c>
      <c r="S10128" t="s">
        <v>1461</v>
      </c>
      <c r="T10128">
        <v>17646.375599999999</v>
      </c>
      <c r="U10128">
        <v>21</v>
      </c>
      <c r="V10128">
        <v>17646.375599999999</v>
      </c>
      <c r="W10128">
        <v>21</v>
      </c>
      <c r="X10128">
        <v>14406</v>
      </c>
      <c r="Y10128">
        <v>3240.3755999999998</v>
      </c>
      <c r="Z10128">
        <v>2048972</v>
      </c>
    </row>
    <row r="10129" spans="1:26" x14ac:dyDescent="0.2">
      <c r="A10129" s="27">
        <v>46089</v>
      </c>
      <c r="B10129" t="s">
        <v>14</v>
      </c>
      <c r="C10129" t="s">
        <v>1446</v>
      </c>
      <c r="D10129" t="s">
        <v>1446</v>
      </c>
      <c r="E10129" t="s">
        <v>1494</v>
      </c>
      <c r="F10129" t="s">
        <v>1470</v>
      </c>
      <c r="G10129" t="s">
        <v>1501</v>
      </c>
      <c r="H10129" t="s">
        <v>119</v>
      </c>
      <c r="I10129" t="s">
        <v>1502</v>
      </c>
      <c r="J10129" t="s">
        <v>1450</v>
      </c>
      <c r="K10129" t="s">
        <v>1451</v>
      </c>
      <c r="L10129" t="s">
        <v>1452</v>
      </c>
      <c r="M10129" t="s">
        <v>1453</v>
      </c>
      <c r="N10129" t="s">
        <v>1454</v>
      </c>
      <c r="O10129" t="s">
        <v>1455</v>
      </c>
      <c r="P10129" t="s">
        <v>1456</v>
      </c>
      <c r="Q10129" t="s">
        <v>1457</v>
      </c>
      <c r="R10129">
        <v>2001113</v>
      </c>
      <c r="S10129" t="s">
        <v>1458</v>
      </c>
      <c r="T10129">
        <v>12604.554</v>
      </c>
      <c r="U10129">
        <v>15</v>
      </c>
      <c r="V10129">
        <v>12604.554</v>
      </c>
      <c r="W10129">
        <v>15</v>
      </c>
      <c r="X10129">
        <v>10290</v>
      </c>
      <c r="Y10129">
        <v>2314.5540000000001</v>
      </c>
      <c r="Z10129">
        <v>2001113</v>
      </c>
    </row>
    <row r="10130" spans="1:26" x14ac:dyDescent="0.2">
      <c r="A10130" s="27">
        <v>46089</v>
      </c>
      <c r="B10130" t="s">
        <v>14</v>
      </c>
      <c r="C10130" t="s">
        <v>1446</v>
      </c>
      <c r="D10130" t="s">
        <v>1446</v>
      </c>
      <c r="E10130" t="s">
        <v>1494</v>
      </c>
      <c r="F10130" t="s">
        <v>1470</v>
      </c>
      <c r="G10130" t="s">
        <v>1501</v>
      </c>
      <c r="H10130" t="s">
        <v>119</v>
      </c>
      <c r="I10130" t="s">
        <v>1502</v>
      </c>
      <c r="J10130" t="s">
        <v>1450</v>
      </c>
      <c r="K10130" t="s">
        <v>1451</v>
      </c>
      <c r="L10130" t="s">
        <v>1452</v>
      </c>
      <c r="M10130" t="s">
        <v>1453</v>
      </c>
      <c r="N10130" t="s">
        <v>1454</v>
      </c>
      <c r="O10130" t="s">
        <v>1455</v>
      </c>
      <c r="P10130" t="s">
        <v>1456</v>
      </c>
      <c r="Q10130" t="s">
        <v>1457</v>
      </c>
      <c r="R10130">
        <v>2030990</v>
      </c>
      <c r="S10130" t="s">
        <v>1459</v>
      </c>
      <c r="T10130">
        <v>26049.411599999999</v>
      </c>
      <c r="U10130">
        <v>31</v>
      </c>
      <c r="V10130">
        <v>26049.411599999999</v>
      </c>
      <c r="W10130">
        <v>31</v>
      </c>
      <c r="X10130">
        <v>21421</v>
      </c>
      <c r="Y10130">
        <v>4628.4116000000004</v>
      </c>
      <c r="Z10130">
        <v>2030990</v>
      </c>
    </row>
    <row r="10131" spans="1:26" x14ac:dyDescent="0.2">
      <c r="A10131" s="27">
        <v>46089</v>
      </c>
      <c r="B10131" t="s">
        <v>14</v>
      </c>
      <c r="C10131" t="s">
        <v>1446</v>
      </c>
      <c r="D10131" t="s">
        <v>1446</v>
      </c>
      <c r="E10131" t="s">
        <v>1494</v>
      </c>
      <c r="F10131" t="s">
        <v>1470</v>
      </c>
      <c r="G10131" t="s">
        <v>1501</v>
      </c>
      <c r="H10131" t="s">
        <v>119</v>
      </c>
      <c r="I10131" t="s">
        <v>1502</v>
      </c>
      <c r="J10131" t="s">
        <v>1450</v>
      </c>
      <c r="K10131" t="s">
        <v>1451</v>
      </c>
      <c r="L10131" t="s">
        <v>1452</v>
      </c>
      <c r="M10131" t="s">
        <v>1453</v>
      </c>
      <c r="N10131" t="s">
        <v>1454</v>
      </c>
      <c r="O10131" t="s">
        <v>1455</v>
      </c>
      <c r="P10131" t="s">
        <v>1456</v>
      </c>
      <c r="Q10131" t="s">
        <v>1457</v>
      </c>
      <c r="R10131">
        <v>2030991</v>
      </c>
      <c r="S10131" t="s">
        <v>1463</v>
      </c>
      <c r="T10131">
        <v>2520.9108000000001</v>
      </c>
      <c r="U10131">
        <v>3</v>
      </c>
      <c r="V10131">
        <v>2520.9108000000001</v>
      </c>
      <c r="W10131">
        <v>3</v>
      </c>
      <c r="X10131">
        <v>2070</v>
      </c>
      <c r="Y10131">
        <v>450.91079999999999</v>
      </c>
      <c r="Z10131">
        <v>2030991</v>
      </c>
    </row>
    <row r="10132" spans="1:26" x14ac:dyDescent="0.2">
      <c r="A10132" s="27">
        <v>46089</v>
      </c>
      <c r="B10132" t="s">
        <v>14</v>
      </c>
      <c r="C10132" t="s">
        <v>1446</v>
      </c>
      <c r="D10132" t="s">
        <v>1446</v>
      </c>
      <c r="E10132" t="s">
        <v>1494</v>
      </c>
      <c r="F10132" t="s">
        <v>1470</v>
      </c>
      <c r="G10132" t="s">
        <v>1501</v>
      </c>
      <c r="H10132" t="s">
        <v>119</v>
      </c>
      <c r="I10132" t="s">
        <v>1502</v>
      </c>
      <c r="J10132" t="s">
        <v>1450</v>
      </c>
      <c r="K10132" t="s">
        <v>1451</v>
      </c>
      <c r="L10132" t="s">
        <v>1452</v>
      </c>
      <c r="M10132" t="s">
        <v>1453</v>
      </c>
      <c r="N10132" t="s">
        <v>1454</v>
      </c>
      <c r="O10132" t="s">
        <v>1455</v>
      </c>
      <c r="P10132" t="s">
        <v>1456</v>
      </c>
      <c r="Q10132" t="s">
        <v>1457</v>
      </c>
      <c r="R10132">
        <v>2039041</v>
      </c>
      <c r="S10132" t="s">
        <v>1460</v>
      </c>
      <c r="T10132">
        <v>6722.4287999999997</v>
      </c>
      <c r="U10132">
        <v>8</v>
      </c>
      <c r="V10132">
        <v>6722.4287999999997</v>
      </c>
      <c r="W10132">
        <v>8</v>
      </c>
      <c r="X10132">
        <v>5520</v>
      </c>
      <c r="Y10132">
        <v>1202.4287999999999</v>
      </c>
      <c r="Z10132">
        <v>2039041</v>
      </c>
    </row>
    <row r="10133" spans="1:26" x14ac:dyDescent="0.2">
      <c r="A10133" s="27">
        <v>46089</v>
      </c>
      <c r="B10133" t="s">
        <v>14</v>
      </c>
      <c r="C10133" t="s">
        <v>1446</v>
      </c>
      <c r="D10133" t="s">
        <v>1446</v>
      </c>
      <c r="E10133" t="s">
        <v>1494</v>
      </c>
      <c r="F10133" t="s">
        <v>1470</v>
      </c>
      <c r="G10133" t="s">
        <v>1501</v>
      </c>
      <c r="H10133" t="s">
        <v>119</v>
      </c>
      <c r="I10133" t="s">
        <v>1502</v>
      </c>
      <c r="J10133" t="s">
        <v>1450</v>
      </c>
      <c r="K10133" t="s">
        <v>1451</v>
      </c>
      <c r="L10133" t="s">
        <v>1452</v>
      </c>
      <c r="M10133" t="s">
        <v>1453</v>
      </c>
      <c r="N10133" t="s">
        <v>1454</v>
      </c>
      <c r="O10133" t="s">
        <v>1455</v>
      </c>
      <c r="P10133" t="s">
        <v>1456</v>
      </c>
      <c r="Q10133" t="s">
        <v>1457</v>
      </c>
      <c r="R10133">
        <v>2048972</v>
      </c>
      <c r="S10133" t="s">
        <v>1461</v>
      </c>
      <c r="T10133">
        <v>3361.2143999999998</v>
      </c>
      <c r="U10133">
        <v>4</v>
      </c>
      <c r="V10133">
        <v>3361.2143999999998</v>
      </c>
      <c r="W10133">
        <v>4</v>
      </c>
      <c r="X10133">
        <v>2748</v>
      </c>
      <c r="Y10133">
        <v>613.21439999999996</v>
      </c>
      <c r="Z10133">
        <v>2048972</v>
      </c>
    </row>
    <row r="10134" spans="1:26" x14ac:dyDescent="0.2">
      <c r="A10134" s="27">
        <v>46089</v>
      </c>
      <c r="B10134" t="s">
        <v>14</v>
      </c>
      <c r="C10134" t="s">
        <v>1446</v>
      </c>
      <c r="D10134" t="s">
        <v>1446</v>
      </c>
      <c r="E10134" t="s">
        <v>1494</v>
      </c>
      <c r="F10134" t="s">
        <v>1470</v>
      </c>
      <c r="G10134" t="s">
        <v>162</v>
      </c>
      <c r="H10134" t="s">
        <v>256</v>
      </c>
      <c r="I10134" t="s">
        <v>1503</v>
      </c>
      <c r="J10134" t="s">
        <v>1450</v>
      </c>
      <c r="K10134" t="s">
        <v>1451</v>
      </c>
      <c r="L10134" t="s">
        <v>1452</v>
      </c>
      <c r="M10134" t="s">
        <v>1453</v>
      </c>
      <c r="N10134" t="s">
        <v>1454</v>
      </c>
      <c r="O10134" t="s">
        <v>1455</v>
      </c>
      <c r="P10134" t="s">
        <v>1456</v>
      </c>
      <c r="Q10134" t="s">
        <v>1457</v>
      </c>
      <c r="R10134">
        <v>2001113</v>
      </c>
      <c r="S10134" t="s">
        <v>1458</v>
      </c>
      <c r="T10134">
        <v>11764.250400000001</v>
      </c>
      <c r="U10134">
        <v>14</v>
      </c>
      <c r="V10134">
        <v>11764.250400000001</v>
      </c>
      <c r="W10134">
        <v>14</v>
      </c>
      <c r="X10134">
        <v>9618</v>
      </c>
      <c r="Y10134">
        <v>2146.2503999999999</v>
      </c>
      <c r="Z10134">
        <v>2001113</v>
      </c>
    </row>
    <row r="10135" spans="1:26" x14ac:dyDescent="0.2">
      <c r="A10135" s="27">
        <v>46089</v>
      </c>
      <c r="B10135" t="s">
        <v>14</v>
      </c>
      <c r="C10135" t="s">
        <v>1446</v>
      </c>
      <c r="D10135" t="s">
        <v>1446</v>
      </c>
      <c r="E10135" t="s">
        <v>1494</v>
      </c>
      <c r="F10135" t="s">
        <v>1470</v>
      </c>
      <c r="G10135" t="s">
        <v>162</v>
      </c>
      <c r="H10135" t="s">
        <v>256</v>
      </c>
      <c r="I10135" t="s">
        <v>1503</v>
      </c>
      <c r="J10135" t="s">
        <v>1450</v>
      </c>
      <c r="K10135" t="s">
        <v>1451</v>
      </c>
      <c r="L10135" t="s">
        <v>1452</v>
      </c>
      <c r="M10135" t="s">
        <v>1453</v>
      </c>
      <c r="N10135" t="s">
        <v>1454</v>
      </c>
      <c r="O10135" t="s">
        <v>1455</v>
      </c>
      <c r="P10135" t="s">
        <v>1456</v>
      </c>
      <c r="Q10135" t="s">
        <v>1457</v>
      </c>
      <c r="R10135">
        <v>2030990</v>
      </c>
      <c r="S10135" t="s">
        <v>1459</v>
      </c>
      <c r="T10135">
        <v>3361.2143999999998</v>
      </c>
      <c r="U10135">
        <v>4</v>
      </c>
      <c r="V10135">
        <v>3361.2143999999998</v>
      </c>
      <c r="W10135">
        <v>4</v>
      </c>
      <c r="X10135">
        <v>2760</v>
      </c>
      <c r="Y10135">
        <v>601.21439999999996</v>
      </c>
      <c r="Z10135">
        <v>2030990</v>
      </c>
    </row>
    <row r="10136" spans="1:26" x14ac:dyDescent="0.2">
      <c r="A10136" s="27">
        <v>46089</v>
      </c>
      <c r="B10136" t="s">
        <v>14</v>
      </c>
      <c r="C10136" t="s">
        <v>1446</v>
      </c>
      <c r="D10136" t="s">
        <v>1446</v>
      </c>
      <c r="E10136" t="s">
        <v>1494</v>
      </c>
      <c r="F10136" t="s">
        <v>1470</v>
      </c>
      <c r="G10136" t="s">
        <v>162</v>
      </c>
      <c r="H10136" t="s">
        <v>256</v>
      </c>
      <c r="I10136" t="s">
        <v>1503</v>
      </c>
      <c r="J10136" t="s">
        <v>1450</v>
      </c>
      <c r="K10136" t="s">
        <v>1451</v>
      </c>
      <c r="L10136" t="s">
        <v>1452</v>
      </c>
      <c r="M10136" t="s">
        <v>1453</v>
      </c>
      <c r="N10136" t="s">
        <v>1454</v>
      </c>
      <c r="O10136" t="s">
        <v>1455</v>
      </c>
      <c r="P10136" t="s">
        <v>1456</v>
      </c>
      <c r="Q10136" t="s">
        <v>1457</v>
      </c>
      <c r="R10136">
        <v>2030991</v>
      </c>
      <c r="S10136" t="s">
        <v>1463</v>
      </c>
      <c r="T10136">
        <v>5041.8216000000002</v>
      </c>
      <c r="U10136">
        <v>6</v>
      </c>
      <c r="V10136">
        <v>5041.8216000000002</v>
      </c>
      <c r="W10136">
        <v>6</v>
      </c>
      <c r="X10136">
        <v>4140</v>
      </c>
      <c r="Y10136">
        <v>901.82159999999999</v>
      </c>
      <c r="Z10136">
        <v>2030991</v>
      </c>
    </row>
    <row r="10137" spans="1:26" x14ac:dyDescent="0.2">
      <c r="A10137" s="27">
        <v>46089</v>
      </c>
      <c r="B10137" t="s">
        <v>14</v>
      </c>
      <c r="C10137" t="s">
        <v>1446</v>
      </c>
      <c r="D10137" t="s">
        <v>1446</v>
      </c>
      <c r="E10137" t="s">
        <v>1494</v>
      </c>
      <c r="F10137" t="s">
        <v>1470</v>
      </c>
      <c r="G10137" t="s">
        <v>162</v>
      </c>
      <c r="H10137" t="s">
        <v>57</v>
      </c>
      <c r="I10137" t="s">
        <v>1504</v>
      </c>
      <c r="J10137" t="s">
        <v>1450</v>
      </c>
      <c r="K10137" t="s">
        <v>1451</v>
      </c>
      <c r="L10137" t="s">
        <v>1452</v>
      </c>
      <c r="M10137" t="s">
        <v>1453</v>
      </c>
      <c r="N10137" t="s">
        <v>1454</v>
      </c>
      <c r="O10137" t="s">
        <v>1455</v>
      </c>
      <c r="P10137" t="s">
        <v>1456</v>
      </c>
      <c r="Q10137" t="s">
        <v>1457</v>
      </c>
      <c r="R10137">
        <v>2001113</v>
      </c>
      <c r="S10137" t="s">
        <v>1458</v>
      </c>
      <c r="T10137">
        <v>12604.554</v>
      </c>
      <c r="U10137">
        <v>15</v>
      </c>
      <c r="V10137">
        <v>12604.554</v>
      </c>
      <c r="W10137">
        <v>15</v>
      </c>
      <c r="X10137">
        <v>10290</v>
      </c>
      <c r="Y10137">
        <v>2314.5540000000001</v>
      </c>
      <c r="Z10137">
        <v>2001113</v>
      </c>
    </row>
    <row r="10138" spans="1:26" x14ac:dyDescent="0.2">
      <c r="A10138" s="27">
        <v>46089</v>
      </c>
      <c r="B10138" t="s">
        <v>14</v>
      </c>
      <c r="C10138" t="s">
        <v>1446</v>
      </c>
      <c r="D10138" t="s">
        <v>1446</v>
      </c>
      <c r="E10138" t="s">
        <v>1494</v>
      </c>
      <c r="F10138" t="s">
        <v>1470</v>
      </c>
      <c r="G10138" t="s">
        <v>162</v>
      </c>
      <c r="H10138" t="s">
        <v>57</v>
      </c>
      <c r="I10138" t="s">
        <v>1504</v>
      </c>
      <c r="J10138" t="s">
        <v>1450</v>
      </c>
      <c r="K10138" t="s">
        <v>1451</v>
      </c>
      <c r="L10138" t="s">
        <v>1452</v>
      </c>
      <c r="M10138" t="s">
        <v>1453</v>
      </c>
      <c r="N10138" t="s">
        <v>1454</v>
      </c>
      <c r="O10138" t="s">
        <v>1455</v>
      </c>
      <c r="P10138" t="s">
        <v>1456</v>
      </c>
      <c r="Q10138" t="s">
        <v>1457</v>
      </c>
      <c r="R10138">
        <v>2030990</v>
      </c>
      <c r="S10138" t="s">
        <v>1459</v>
      </c>
      <c r="T10138">
        <v>33612.144</v>
      </c>
      <c r="U10138">
        <v>40</v>
      </c>
      <c r="V10138">
        <v>33612.144</v>
      </c>
      <c r="W10138">
        <v>40</v>
      </c>
      <c r="X10138">
        <v>27560</v>
      </c>
      <c r="Y10138">
        <v>6052.1440000000002</v>
      </c>
      <c r="Z10138">
        <v>2030990</v>
      </c>
    </row>
    <row r="10139" spans="1:26" x14ac:dyDescent="0.2">
      <c r="A10139" s="27">
        <v>46089</v>
      </c>
      <c r="B10139" t="s">
        <v>14</v>
      </c>
      <c r="C10139" t="s">
        <v>1446</v>
      </c>
      <c r="D10139" t="s">
        <v>1446</v>
      </c>
      <c r="E10139" t="s">
        <v>1494</v>
      </c>
      <c r="F10139" t="s">
        <v>1470</v>
      </c>
      <c r="G10139" t="s">
        <v>162</v>
      </c>
      <c r="H10139" t="s">
        <v>57</v>
      </c>
      <c r="I10139" t="s">
        <v>1504</v>
      </c>
      <c r="J10139" t="s">
        <v>1450</v>
      </c>
      <c r="K10139" t="s">
        <v>1451</v>
      </c>
      <c r="L10139" t="s">
        <v>1452</v>
      </c>
      <c r="M10139" t="s">
        <v>1453</v>
      </c>
      <c r="N10139" t="s">
        <v>1454</v>
      </c>
      <c r="O10139" t="s">
        <v>1455</v>
      </c>
      <c r="P10139" t="s">
        <v>1456</v>
      </c>
      <c r="Q10139" t="s">
        <v>1457</v>
      </c>
      <c r="R10139">
        <v>2030991</v>
      </c>
      <c r="S10139" t="s">
        <v>1463</v>
      </c>
      <c r="T10139">
        <v>5041.8216000000002</v>
      </c>
      <c r="U10139">
        <v>6</v>
      </c>
      <c r="V10139">
        <v>5041.8216000000002</v>
      </c>
      <c r="W10139">
        <v>6</v>
      </c>
      <c r="X10139">
        <v>4140</v>
      </c>
      <c r="Y10139">
        <v>901.82159999999999</v>
      </c>
      <c r="Z10139">
        <v>2030991</v>
      </c>
    </row>
    <row r="10140" spans="1:26" x14ac:dyDescent="0.2">
      <c r="A10140" s="27">
        <v>46089</v>
      </c>
      <c r="B10140" t="s">
        <v>14</v>
      </c>
      <c r="C10140" t="s">
        <v>1446</v>
      </c>
      <c r="D10140" t="s">
        <v>1446</v>
      </c>
      <c r="E10140" t="s">
        <v>1494</v>
      </c>
      <c r="F10140" t="s">
        <v>1470</v>
      </c>
      <c r="G10140" t="s">
        <v>162</v>
      </c>
      <c r="H10140" t="s">
        <v>57</v>
      </c>
      <c r="I10140" t="s">
        <v>1504</v>
      </c>
      <c r="J10140" t="s">
        <v>1450</v>
      </c>
      <c r="K10140" t="s">
        <v>1451</v>
      </c>
      <c r="L10140" t="s">
        <v>1452</v>
      </c>
      <c r="M10140" t="s">
        <v>1453</v>
      </c>
      <c r="N10140" t="s">
        <v>1454</v>
      </c>
      <c r="O10140" t="s">
        <v>1455</v>
      </c>
      <c r="P10140" t="s">
        <v>1456</v>
      </c>
      <c r="Q10140" t="s">
        <v>1457</v>
      </c>
      <c r="R10140">
        <v>2039041</v>
      </c>
      <c r="S10140" t="s">
        <v>1460</v>
      </c>
      <c r="T10140">
        <v>5882.1252000000004</v>
      </c>
      <c r="U10140">
        <v>7</v>
      </c>
      <c r="V10140">
        <v>5882.1252000000004</v>
      </c>
      <c r="W10140">
        <v>7</v>
      </c>
      <c r="X10140">
        <v>4830</v>
      </c>
      <c r="Y10140">
        <v>1052.1251999999999</v>
      </c>
      <c r="Z10140">
        <v>2039041</v>
      </c>
    </row>
    <row r="10141" spans="1:26" x14ac:dyDescent="0.2">
      <c r="A10141" s="27">
        <v>46089</v>
      </c>
      <c r="B10141" t="s">
        <v>14</v>
      </c>
      <c r="C10141" t="s">
        <v>1446</v>
      </c>
      <c r="D10141" t="s">
        <v>1446</v>
      </c>
      <c r="E10141" t="s">
        <v>1494</v>
      </c>
      <c r="F10141" t="s">
        <v>1470</v>
      </c>
      <c r="G10141" t="s">
        <v>247</v>
      </c>
      <c r="H10141" t="s">
        <v>252</v>
      </c>
      <c r="I10141" t="s">
        <v>1505</v>
      </c>
      <c r="J10141" t="s">
        <v>1450</v>
      </c>
      <c r="K10141" t="s">
        <v>1451</v>
      </c>
      <c r="L10141" t="s">
        <v>1452</v>
      </c>
      <c r="M10141" t="s">
        <v>1453</v>
      </c>
      <c r="N10141" t="s">
        <v>1454</v>
      </c>
      <c r="O10141" t="s">
        <v>1455</v>
      </c>
      <c r="P10141" t="s">
        <v>1456</v>
      </c>
      <c r="Q10141" t="s">
        <v>1457</v>
      </c>
      <c r="R10141">
        <v>2001113</v>
      </c>
      <c r="S10141" t="s">
        <v>1458</v>
      </c>
      <c r="T10141">
        <v>2520.9108000000001</v>
      </c>
      <c r="U10141">
        <v>3</v>
      </c>
      <c r="V10141">
        <v>2520.9108000000001</v>
      </c>
      <c r="W10141">
        <v>3</v>
      </c>
      <c r="X10141">
        <v>2007</v>
      </c>
      <c r="Y10141">
        <v>513.91079999999999</v>
      </c>
      <c r="Z10141">
        <v>2001113</v>
      </c>
    </row>
    <row r="10142" spans="1:26" x14ac:dyDescent="0.2">
      <c r="A10142" s="27">
        <v>46089</v>
      </c>
      <c r="B10142" t="s">
        <v>14</v>
      </c>
      <c r="C10142" t="s">
        <v>1446</v>
      </c>
      <c r="D10142" t="s">
        <v>1446</v>
      </c>
      <c r="E10142" t="s">
        <v>1494</v>
      </c>
      <c r="F10142" t="s">
        <v>1470</v>
      </c>
      <c r="G10142" t="s">
        <v>247</v>
      </c>
      <c r="H10142" t="s">
        <v>252</v>
      </c>
      <c r="I10142" t="s">
        <v>1505</v>
      </c>
      <c r="J10142" t="s">
        <v>1450</v>
      </c>
      <c r="K10142" t="s">
        <v>1451</v>
      </c>
      <c r="L10142" t="s">
        <v>1452</v>
      </c>
      <c r="M10142" t="s">
        <v>1453</v>
      </c>
      <c r="N10142" t="s">
        <v>1454</v>
      </c>
      <c r="O10142" t="s">
        <v>1455</v>
      </c>
      <c r="P10142" t="s">
        <v>1456</v>
      </c>
      <c r="Q10142" t="s">
        <v>1457</v>
      </c>
      <c r="R10142">
        <v>2039041</v>
      </c>
      <c r="S10142" t="s">
        <v>1460</v>
      </c>
      <c r="T10142">
        <v>840.30359999999996</v>
      </c>
      <c r="U10142">
        <v>1</v>
      </c>
      <c r="V10142">
        <v>840.30359999999996</v>
      </c>
      <c r="W10142">
        <v>1</v>
      </c>
      <c r="X10142">
        <v>691</v>
      </c>
      <c r="Y10142">
        <v>149.30359999999999</v>
      </c>
      <c r="Z10142">
        <v>2039041</v>
      </c>
    </row>
    <row r="10143" spans="1:26" x14ac:dyDescent="0.2">
      <c r="A10143" s="27">
        <v>46089</v>
      </c>
      <c r="B10143" t="s">
        <v>14</v>
      </c>
      <c r="C10143" t="s">
        <v>1446</v>
      </c>
      <c r="D10143" t="s">
        <v>1446</v>
      </c>
      <c r="E10143" t="s">
        <v>1494</v>
      </c>
      <c r="F10143" t="s">
        <v>1470</v>
      </c>
      <c r="G10143" t="s">
        <v>247</v>
      </c>
      <c r="H10143" t="s">
        <v>252</v>
      </c>
      <c r="I10143" t="s">
        <v>1505</v>
      </c>
      <c r="J10143" t="s">
        <v>1450</v>
      </c>
      <c r="K10143" t="s">
        <v>1451</v>
      </c>
      <c r="L10143" t="s">
        <v>1452</v>
      </c>
      <c r="M10143" t="s">
        <v>1453</v>
      </c>
      <c r="N10143" t="s">
        <v>1454</v>
      </c>
      <c r="O10143" t="s">
        <v>1455</v>
      </c>
      <c r="P10143" t="s">
        <v>1456</v>
      </c>
      <c r="Q10143" t="s">
        <v>1457</v>
      </c>
      <c r="R10143">
        <v>2048972</v>
      </c>
      <c r="S10143" t="s">
        <v>1461</v>
      </c>
      <c r="T10143">
        <v>5041.8216000000002</v>
      </c>
      <c r="U10143">
        <v>6</v>
      </c>
      <c r="V10143">
        <v>5041.8216000000002</v>
      </c>
      <c r="W10143">
        <v>6</v>
      </c>
      <c r="X10143">
        <v>4068</v>
      </c>
      <c r="Y10143">
        <v>973.82159999999999</v>
      </c>
      <c r="Z10143">
        <v>2048972</v>
      </c>
    </row>
    <row r="10144" spans="1:26" x14ac:dyDescent="0.2">
      <c r="A10144" s="27">
        <v>46089</v>
      </c>
      <c r="B10144" t="s">
        <v>14</v>
      </c>
      <c r="C10144" t="s">
        <v>1446</v>
      </c>
      <c r="D10144" t="s">
        <v>1446</v>
      </c>
      <c r="E10144" t="s">
        <v>1494</v>
      </c>
      <c r="F10144" t="s">
        <v>1470</v>
      </c>
      <c r="G10144" t="s">
        <v>96</v>
      </c>
      <c r="H10144" t="s">
        <v>878</v>
      </c>
      <c r="I10144" t="s">
        <v>1506</v>
      </c>
      <c r="J10144" t="s">
        <v>1450</v>
      </c>
      <c r="K10144" t="s">
        <v>1451</v>
      </c>
      <c r="L10144" t="s">
        <v>1452</v>
      </c>
      <c r="M10144" t="s">
        <v>1453</v>
      </c>
      <c r="N10144" t="s">
        <v>1454</v>
      </c>
      <c r="O10144" t="s">
        <v>1455</v>
      </c>
      <c r="P10144" t="s">
        <v>1456</v>
      </c>
      <c r="Q10144" t="s">
        <v>1457</v>
      </c>
      <c r="R10144">
        <v>2001113</v>
      </c>
      <c r="S10144" t="s">
        <v>1458</v>
      </c>
      <c r="T10144">
        <v>13444.922500000001</v>
      </c>
      <c r="U10144">
        <v>16</v>
      </c>
      <c r="V10144">
        <v>13444.922500000001</v>
      </c>
      <c r="W10144">
        <v>16</v>
      </c>
      <c r="X10144">
        <v>10976</v>
      </c>
      <c r="Y10144">
        <v>2468.9225000000001</v>
      </c>
      <c r="Z10144">
        <v>2001113</v>
      </c>
    </row>
    <row r="10145" spans="1:26" x14ac:dyDescent="0.2">
      <c r="A10145" s="27">
        <v>46089</v>
      </c>
      <c r="B10145" t="s">
        <v>14</v>
      </c>
      <c r="C10145" t="s">
        <v>1446</v>
      </c>
      <c r="D10145" t="s">
        <v>1446</v>
      </c>
      <c r="E10145" t="s">
        <v>1494</v>
      </c>
      <c r="F10145" t="s">
        <v>1470</v>
      </c>
      <c r="G10145" t="s">
        <v>96</v>
      </c>
      <c r="H10145" t="s">
        <v>878</v>
      </c>
      <c r="I10145" t="s">
        <v>1506</v>
      </c>
      <c r="J10145" t="s">
        <v>1450</v>
      </c>
      <c r="K10145" t="s">
        <v>1451</v>
      </c>
      <c r="L10145" t="s">
        <v>1452</v>
      </c>
      <c r="M10145" t="s">
        <v>1453</v>
      </c>
      <c r="N10145" t="s">
        <v>1454</v>
      </c>
      <c r="O10145" t="s">
        <v>1455</v>
      </c>
      <c r="P10145" t="s">
        <v>1456</v>
      </c>
      <c r="Q10145" t="s">
        <v>1457</v>
      </c>
      <c r="R10145">
        <v>2030990</v>
      </c>
      <c r="S10145" t="s">
        <v>1459</v>
      </c>
      <c r="T10145">
        <v>3361.2143999999998</v>
      </c>
      <c r="U10145">
        <v>4</v>
      </c>
      <c r="V10145">
        <v>3361.2143999999998</v>
      </c>
      <c r="W10145">
        <v>4</v>
      </c>
      <c r="X10145">
        <v>2764</v>
      </c>
      <c r="Y10145">
        <v>597.21439999999996</v>
      </c>
      <c r="Z10145">
        <v>2030990</v>
      </c>
    </row>
    <row r="10146" spans="1:26" x14ac:dyDescent="0.2">
      <c r="A10146" s="27">
        <v>46089</v>
      </c>
      <c r="B10146" t="s">
        <v>14</v>
      </c>
      <c r="C10146" t="s">
        <v>1446</v>
      </c>
      <c r="D10146" t="s">
        <v>1446</v>
      </c>
      <c r="E10146" t="s">
        <v>1494</v>
      </c>
      <c r="F10146" t="s">
        <v>1470</v>
      </c>
      <c r="G10146" t="s">
        <v>96</v>
      </c>
      <c r="H10146" t="s">
        <v>878</v>
      </c>
      <c r="I10146" t="s">
        <v>1506</v>
      </c>
      <c r="J10146" t="s">
        <v>1450</v>
      </c>
      <c r="K10146" t="s">
        <v>1451</v>
      </c>
      <c r="L10146" t="s">
        <v>1452</v>
      </c>
      <c r="M10146" t="s">
        <v>1453</v>
      </c>
      <c r="N10146" t="s">
        <v>1454</v>
      </c>
      <c r="O10146" t="s">
        <v>1455</v>
      </c>
      <c r="P10146" t="s">
        <v>1456</v>
      </c>
      <c r="Q10146" t="s">
        <v>1457</v>
      </c>
      <c r="R10146">
        <v>2030991</v>
      </c>
      <c r="S10146" t="s">
        <v>1463</v>
      </c>
      <c r="T10146">
        <v>1680.6071999999999</v>
      </c>
      <c r="U10146">
        <v>2</v>
      </c>
      <c r="V10146">
        <v>1680.6071999999999</v>
      </c>
      <c r="W10146">
        <v>2</v>
      </c>
      <c r="X10146">
        <v>1382</v>
      </c>
      <c r="Y10146">
        <v>298.60719999999998</v>
      </c>
      <c r="Z10146">
        <v>2030991</v>
      </c>
    </row>
    <row r="10147" spans="1:26" x14ac:dyDescent="0.2">
      <c r="A10147" s="27">
        <v>46089</v>
      </c>
      <c r="B10147" t="s">
        <v>14</v>
      </c>
      <c r="C10147" t="s">
        <v>1446</v>
      </c>
      <c r="D10147" t="s">
        <v>1446</v>
      </c>
      <c r="E10147" t="s">
        <v>1494</v>
      </c>
      <c r="F10147" t="s">
        <v>1470</v>
      </c>
      <c r="G10147" t="s">
        <v>96</v>
      </c>
      <c r="H10147" t="s">
        <v>878</v>
      </c>
      <c r="I10147" t="s">
        <v>1506</v>
      </c>
      <c r="J10147" t="s">
        <v>1450</v>
      </c>
      <c r="K10147" t="s">
        <v>1451</v>
      </c>
      <c r="L10147" t="s">
        <v>1452</v>
      </c>
      <c r="M10147" t="s">
        <v>1453</v>
      </c>
      <c r="N10147" t="s">
        <v>1454</v>
      </c>
      <c r="O10147" t="s">
        <v>1455</v>
      </c>
      <c r="P10147" t="s">
        <v>1456</v>
      </c>
      <c r="Q10147" t="s">
        <v>1457</v>
      </c>
      <c r="R10147">
        <v>2039041</v>
      </c>
      <c r="S10147" t="s">
        <v>1460</v>
      </c>
      <c r="T10147">
        <v>10923.9468</v>
      </c>
      <c r="U10147">
        <v>13</v>
      </c>
      <c r="V10147">
        <v>10923.9468</v>
      </c>
      <c r="W10147">
        <v>13</v>
      </c>
      <c r="X10147">
        <v>8983</v>
      </c>
      <c r="Y10147">
        <v>1940.9467999999999</v>
      </c>
      <c r="Z10147">
        <v>2039041</v>
      </c>
    </row>
    <row r="10148" spans="1:26" x14ac:dyDescent="0.2">
      <c r="A10148" s="27">
        <v>46089</v>
      </c>
      <c r="B10148" t="s">
        <v>14</v>
      </c>
      <c r="C10148" t="s">
        <v>1446</v>
      </c>
      <c r="D10148" t="s">
        <v>1446</v>
      </c>
      <c r="E10148" t="s">
        <v>1494</v>
      </c>
      <c r="F10148" t="s">
        <v>1470</v>
      </c>
      <c r="G10148" t="s">
        <v>96</v>
      </c>
      <c r="H10148" t="s">
        <v>878</v>
      </c>
      <c r="I10148" t="s">
        <v>1506</v>
      </c>
      <c r="J10148" t="s">
        <v>1450</v>
      </c>
      <c r="K10148" t="s">
        <v>1451</v>
      </c>
      <c r="L10148" t="s">
        <v>1452</v>
      </c>
      <c r="M10148" t="s">
        <v>1453</v>
      </c>
      <c r="N10148" t="s">
        <v>1454</v>
      </c>
      <c r="O10148" t="s">
        <v>1455</v>
      </c>
      <c r="P10148" t="s">
        <v>1456</v>
      </c>
      <c r="Q10148" t="s">
        <v>1457</v>
      </c>
      <c r="R10148">
        <v>2048972</v>
      </c>
      <c r="S10148" t="s">
        <v>1461</v>
      </c>
      <c r="T10148">
        <v>12604.554</v>
      </c>
      <c r="U10148">
        <v>15</v>
      </c>
      <c r="V10148">
        <v>12604.554</v>
      </c>
      <c r="W10148">
        <v>15</v>
      </c>
      <c r="X10148">
        <v>10275</v>
      </c>
      <c r="Y10148">
        <v>2329.5540000000001</v>
      </c>
      <c r="Z10148">
        <v>2048972</v>
      </c>
    </row>
    <row r="10149" spans="1:26" x14ac:dyDescent="0.2">
      <c r="A10149" s="27">
        <v>46089</v>
      </c>
      <c r="B10149" t="s">
        <v>14</v>
      </c>
      <c r="C10149" t="s">
        <v>1446</v>
      </c>
      <c r="D10149" t="s">
        <v>1446</v>
      </c>
      <c r="E10149" t="s">
        <v>1494</v>
      </c>
      <c r="F10149" t="s">
        <v>1470</v>
      </c>
      <c r="G10149" t="s">
        <v>37</v>
      </c>
      <c r="H10149" t="s">
        <v>25</v>
      </c>
      <c r="I10149" t="s">
        <v>1507</v>
      </c>
      <c r="J10149" t="s">
        <v>1450</v>
      </c>
      <c r="K10149" t="s">
        <v>1451</v>
      </c>
      <c r="L10149" t="s">
        <v>1452</v>
      </c>
      <c r="M10149" t="s">
        <v>1453</v>
      </c>
      <c r="N10149" t="s">
        <v>1454</v>
      </c>
      <c r="O10149" t="s">
        <v>1455</v>
      </c>
      <c r="P10149" t="s">
        <v>1456</v>
      </c>
      <c r="Q10149" t="s">
        <v>1457</v>
      </c>
      <c r="R10149">
        <v>2001113</v>
      </c>
      <c r="S10149" t="s">
        <v>1458</v>
      </c>
      <c r="T10149">
        <v>17646.375599999999</v>
      </c>
      <c r="U10149">
        <v>21</v>
      </c>
      <c r="V10149">
        <v>17644.611000000001</v>
      </c>
      <c r="W10149">
        <v>20.997900000000001</v>
      </c>
      <c r="X10149">
        <v>14404.5594</v>
      </c>
      <c r="Y10149">
        <v>3240.0515999999998</v>
      </c>
      <c r="Z10149">
        <v>2001113</v>
      </c>
    </row>
    <row r="10150" spans="1:26" x14ac:dyDescent="0.2">
      <c r="A10150" s="27">
        <v>46089</v>
      </c>
      <c r="B10150" t="s">
        <v>14</v>
      </c>
      <c r="C10150" t="s">
        <v>1446</v>
      </c>
      <c r="D10150" t="s">
        <v>1446</v>
      </c>
      <c r="E10150" t="s">
        <v>1494</v>
      </c>
      <c r="F10150" t="s">
        <v>1470</v>
      </c>
      <c r="G10150" t="s">
        <v>37</v>
      </c>
      <c r="H10150" t="s">
        <v>25</v>
      </c>
      <c r="I10150" t="s">
        <v>1507</v>
      </c>
      <c r="J10150" t="s">
        <v>1450</v>
      </c>
      <c r="K10150" t="s">
        <v>1451</v>
      </c>
      <c r="L10150" t="s">
        <v>1452</v>
      </c>
      <c r="M10150" t="s">
        <v>1453</v>
      </c>
      <c r="N10150" t="s">
        <v>1454</v>
      </c>
      <c r="O10150" t="s">
        <v>1455</v>
      </c>
      <c r="P10150" t="s">
        <v>1456</v>
      </c>
      <c r="Q10150" t="s">
        <v>1457</v>
      </c>
      <c r="R10150">
        <v>2030990</v>
      </c>
      <c r="S10150" t="s">
        <v>1459</v>
      </c>
      <c r="T10150">
        <v>42855.4836</v>
      </c>
      <c r="U10150">
        <v>51</v>
      </c>
      <c r="V10150">
        <v>42851.198100000001</v>
      </c>
      <c r="W10150">
        <v>50.994900000000001</v>
      </c>
      <c r="X10150">
        <v>35186.481</v>
      </c>
      <c r="Y10150">
        <v>7664.7170999999998</v>
      </c>
      <c r="Z10150">
        <v>2030990</v>
      </c>
    </row>
    <row r="10151" spans="1:26" x14ac:dyDescent="0.2">
      <c r="A10151" s="27">
        <v>46089</v>
      </c>
      <c r="B10151" t="s">
        <v>14</v>
      </c>
      <c r="C10151" t="s">
        <v>1446</v>
      </c>
      <c r="D10151" t="s">
        <v>1446</v>
      </c>
      <c r="E10151" t="s">
        <v>1494</v>
      </c>
      <c r="F10151" t="s">
        <v>1470</v>
      </c>
      <c r="G10151" t="s">
        <v>37</v>
      </c>
      <c r="H10151" t="s">
        <v>25</v>
      </c>
      <c r="I10151" t="s">
        <v>1507</v>
      </c>
      <c r="J10151" t="s">
        <v>1450</v>
      </c>
      <c r="K10151" t="s">
        <v>1451</v>
      </c>
      <c r="L10151" t="s">
        <v>1452</v>
      </c>
      <c r="M10151" t="s">
        <v>1453</v>
      </c>
      <c r="N10151" t="s">
        <v>1454</v>
      </c>
      <c r="O10151" t="s">
        <v>1455</v>
      </c>
      <c r="P10151" t="s">
        <v>1456</v>
      </c>
      <c r="Q10151" t="s">
        <v>1457</v>
      </c>
      <c r="R10151">
        <v>2030991</v>
      </c>
      <c r="S10151" t="s">
        <v>1463</v>
      </c>
      <c r="T10151">
        <v>31931.536800000002</v>
      </c>
      <c r="U10151">
        <v>38</v>
      </c>
      <c r="V10151">
        <v>31928.3436</v>
      </c>
      <c r="W10151">
        <v>37.996200000000002</v>
      </c>
      <c r="X10151">
        <v>26217.378000000001</v>
      </c>
      <c r="Y10151">
        <v>5710.9656000000004</v>
      </c>
      <c r="Z10151">
        <v>2030991</v>
      </c>
    </row>
    <row r="10152" spans="1:26" x14ac:dyDescent="0.2">
      <c r="A10152" s="27">
        <v>46089</v>
      </c>
      <c r="B10152" t="s">
        <v>14</v>
      </c>
      <c r="C10152" t="s">
        <v>1446</v>
      </c>
      <c r="D10152" t="s">
        <v>1446</v>
      </c>
      <c r="E10152" t="s">
        <v>1494</v>
      </c>
      <c r="F10152" t="s">
        <v>1470</v>
      </c>
      <c r="G10152" t="s">
        <v>37</v>
      </c>
      <c r="H10152" t="s">
        <v>25</v>
      </c>
      <c r="I10152" t="s">
        <v>1507</v>
      </c>
      <c r="J10152" t="s">
        <v>1450</v>
      </c>
      <c r="K10152" t="s">
        <v>1451</v>
      </c>
      <c r="L10152" t="s">
        <v>1452</v>
      </c>
      <c r="M10152" t="s">
        <v>1453</v>
      </c>
      <c r="N10152" t="s">
        <v>1454</v>
      </c>
      <c r="O10152" t="s">
        <v>1455</v>
      </c>
      <c r="P10152" t="s">
        <v>1456</v>
      </c>
      <c r="Q10152" t="s">
        <v>1457</v>
      </c>
      <c r="R10152">
        <v>2039041</v>
      </c>
      <c r="S10152" t="s">
        <v>1460</v>
      </c>
      <c r="T10152">
        <v>37703.342900000003</v>
      </c>
      <c r="U10152">
        <v>45</v>
      </c>
      <c r="V10152">
        <v>37699.572699999997</v>
      </c>
      <c r="W10152">
        <v>44.9955</v>
      </c>
      <c r="X10152">
        <v>31046.895</v>
      </c>
      <c r="Y10152">
        <v>6652.6777000000002</v>
      </c>
      <c r="Z10152">
        <v>2039041</v>
      </c>
    </row>
    <row r="10153" spans="1:26" x14ac:dyDescent="0.2">
      <c r="A10153" s="27">
        <v>46089</v>
      </c>
      <c r="B10153" t="s">
        <v>14</v>
      </c>
      <c r="C10153" t="s">
        <v>1446</v>
      </c>
      <c r="D10153" t="s">
        <v>1446</v>
      </c>
      <c r="E10153" t="s">
        <v>1494</v>
      </c>
      <c r="F10153" t="s">
        <v>1470</v>
      </c>
      <c r="G10153" t="s">
        <v>37</v>
      </c>
      <c r="H10153" t="s">
        <v>25</v>
      </c>
      <c r="I10153" t="s">
        <v>1507</v>
      </c>
      <c r="J10153" t="s">
        <v>1450</v>
      </c>
      <c r="K10153" t="s">
        <v>1451</v>
      </c>
      <c r="L10153" t="s">
        <v>1452</v>
      </c>
      <c r="M10153" t="s">
        <v>1453</v>
      </c>
      <c r="N10153" t="s">
        <v>1454</v>
      </c>
      <c r="O10153" t="s">
        <v>1455</v>
      </c>
      <c r="P10153" t="s">
        <v>1456</v>
      </c>
      <c r="Q10153" t="s">
        <v>1457</v>
      </c>
      <c r="R10153">
        <v>2048972</v>
      </c>
      <c r="S10153" t="s">
        <v>1461</v>
      </c>
      <c r="T10153">
        <v>42015.179900000003</v>
      </c>
      <c r="U10153">
        <v>50</v>
      </c>
      <c r="V10153">
        <v>42010.9784</v>
      </c>
      <c r="W10153">
        <v>49.994999999999997</v>
      </c>
      <c r="X10153">
        <v>34296.57</v>
      </c>
      <c r="Y10153">
        <v>7714.4084000000003</v>
      </c>
      <c r="Z10153">
        <v>2048972</v>
      </c>
    </row>
    <row r="10154" spans="1:26" x14ac:dyDescent="0.2">
      <c r="A10154" s="27">
        <v>46089</v>
      </c>
      <c r="B10154" t="s">
        <v>14</v>
      </c>
      <c r="C10154" t="s">
        <v>1446</v>
      </c>
      <c r="D10154" t="s">
        <v>1446</v>
      </c>
      <c r="E10154" t="s">
        <v>1508</v>
      </c>
      <c r="F10154" t="s">
        <v>1497</v>
      </c>
      <c r="G10154" t="s">
        <v>139</v>
      </c>
      <c r="H10154" t="s">
        <v>890</v>
      </c>
      <c r="I10154" t="s">
        <v>1509</v>
      </c>
      <c r="J10154" t="s">
        <v>1450</v>
      </c>
      <c r="K10154" t="s">
        <v>1451</v>
      </c>
      <c r="L10154" t="s">
        <v>1452</v>
      </c>
      <c r="M10154" t="s">
        <v>1453</v>
      </c>
      <c r="N10154" t="s">
        <v>1454</v>
      </c>
      <c r="O10154" t="s">
        <v>1455</v>
      </c>
      <c r="P10154" t="s">
        <v>1456</v>
      </c>
      <c r="Q10154" t="s">
        <v>1457</v>
      </c>
      <c r="R10154">
        <v>2039041</v>
      </c>
      <c r="S10154" t="s">
        <v>1460</v>
      </c>
      <c r="T10154">
        <v>1680.6071999999999</v>
      </c>
      <c r="U10154">
        <v>2</v>
      </c>
      <c r="V10154">
        <v>1680.6071999999999</v>
      </c>
      <c r="W10154">
        <v>2</v>
      </c>
      <c r="X10154">
        <v>1374</v>
      </c>
      <c r="Y10154">
        <v>306.60719999999998</v>
      </c>
      <c r="Z10154">
        <v>2039041</v>
      </c>
    </row>
    <row r="10155" spans="1:26" x14ac:dyDescent="0.2">
      <c r="A10155" s="27">
        <v>46089</v>
      </c>
      <c r="B10155" t="s">
        <v>14</v>
      </c>
      <c r="C10155" t="s">
        <v>1446</v>
      </c>
      <c r="D10155" t="s">
        <v>1446</v>
      </c>
      <c r="E10155" t="s">
        <v>1508</v>
      </c>
      <c r="F10155" t="s">
        <v>1497</v>
      </c>
      <c r="G10155" t="s">
        <v>139</v>
      </c>
      <c r="H10155" t="s">
        <v>890</v>
      </c>
      <c r="I10155" t="s">
        <v>1509</v>
      </c>
      <c r="J10155" t="s">
        <v>1450</v>
      </c>
      <c r="K10155" t="s">
        <v>1451</v>
      </c>
      <c r="L10155" t="s">
        <v>1452</v>
      </c>
      <c r="M10155" t="s">
        <v>1453</v>
      </c>
      <c r="N10155" t="s">
        <v>1454</v>
      </c>
      <c r="O10155" t="s">
        <v>1455</v>
      </c>
      <c r="P10155" t="s">
        <v>1456</v>
      </c>
      <c r="Q10155" t="s">
        <v>1457</v>
      </c>
      <c r="R10155">
        <v>2048972</v>
      </c>
      <c r="S10155" t="s">
        <v>1461</v>
      </c>
      <c r="T10155">
        <v>840.30359999999996</v>
      </c>
      <c r="U10155">
        <v>1</v>
      </c>
      <c r="V10155">
        <v>840.30359999999996</v>
      </c>
      <c r="W10155">
        <v>1</v>
      </c>
      <c r="X10155">
        <v>689</v>
      </c>
      <c r="Y10155">
        <v>151.30359999999999</v>
      </c>
      <c r="Z10155">
        <v>2048972</v>
      </c>
    </row>
    <row r="10156" spans="1:26" x14ac:dyDescent="0.2">
      <c r="A10156" s="27">
        <v>46089</v>
      </c>
      <c r="B10156" t="s">
        <v>14</v>
      </c>
      <c r="C10156" t="s">
        <v>1446</v>
      </c>
      <c r="D10156" t="s">
        <v>1446</v>
      </c>
      <c r="E10156" t="s">
        <v>1508</v>
      </c>
      <c r="F10156" t="s">
        <v>1510</v>
      </c>
      <c r="G10156" t="s">
        <v>1511</v>
      </c>
      <c r="H10156" t="s">
        <v>900</v>
      </c>
      <c r="I10156" t="s">
        <v>1512</v>
      </c>
      <c r="J10156" t="s">
        <v>1450</v>
      </c>
      <c r="K10156" t="s">
        <v>1451</v>
      </c>
      <c r="L10156" t="s">
        <v>1452</v>
      </c>
      <c r="M10156" t="s">
        <v>1453</v>
      </c>
      <c r="N10156" t="s">
        <v>1454</v>
      </c>
      <c r="O10156" t="s">
        <v>1455</v>
      </c>
      <c r="P10156" t="s">
        <v>1456</v>
      </c>
      <c r="Q10156" t="s">
        <v>1457</v>
      </c>
      <c r="R10156">
        <v>2001113</v>
      </c>
      <c r="S10156" t="s">
        <v>1458</v>
      </c>
      <c r="T10156">
        <v>5882.1252000000004</v>
      </c>
      <c r="U10156">
        <v>7</v>
      </c>
      <c r="V10156">
        <v>5882.1252000000004</v>
      </c>
      <c r="W10156">
        <v>7</v>
      </c>
      <c r="X10156">
        <v>4802</v>
      </c>
      <c r="Y10156">
        <v>1080.1251999999999</v>
      </c>
      <c r="Z10156">
        <v>2001113</v>
      </c>
    </row>
    <row r="10157" spans="1:26" x14ac:dyDescent="0.2">
      <c r="A10157" s="27">
        <v>46089</v>
      </c>
      <c r="B10157" t="s">
        <v>14</v>
      </c>
      <c r="C10157" t="s">
        <v>1446</v>
      </c>
      <c r="D10157" t="s">
        <v>1446</v>
      </c>
      <c r="E10157" t="s">
        <v>1508</v>
      </c>
      <c r="F10157" t="s">
        <v>1510</v>
      </c>
      <c r="G10157" t="s">
        <v>1511</v>
      </c>
      <c r="H10157" t="s">
        <v>900</v>
      </c>
      <c r="I10157" t="s">
        <v>1512</v>
      </c>
      <c r="J10157" t="s">
        <v>1450</v>
      </c>
      <c r="K10157" t="s">
        <v>1451</v>
      </c>
      <c r="L10157" t="s">
        <v>1452</v>
      </c>
      <c r="M10157" t="s">
        <v>1453</v>
      </c>
      <c r="N10157" t="s">
        <v>1454</v>
      </c>
      <c r="O10157" t="s">
        <v>1455</v>
      </c>
      <c r="P10157" t="s">
        <v>1456</v>
      </c>
      <c r="Q10157" t="s">
        <v>1457</v>
      </c>
      <c r="R10157">
        <v>2030991</v>
      </c>
      <c r="S10157" t="s">
        <v>1463</v>
      </c>
      <c r="T10157">
        <v>9863.0049999999992</v>
      </c>
      <c r="U10157">
        <v>12</v>
      </c>
      <c r="V10157">
        <v>9863.0049999999992</v>
      </c>
      <c r="W10157">
        <v>12</v>
      </c>
      <c r="X10157">
        <v>8292</v>
      </c>
      <c r="Y10157">
        <v>1571.0050000000001</v>
      </c>
      <c r="Z10157">
        <v>2030991</v>
      </c>
    </row>
    <row r="10158" spans="1:26" x14ac:dyDescent="0.2">
      <c r="A10158" s="27">
        <v>46089</v>
      </c>
      <c r="B10158" t="s">
        <v>14</v>
      </c>
      <c r="C10158" t="s">
        <v>1446</v>
      </c>
      <c r="D10158" t="s">
        <v>1446</v>
      </c>
      <c r="E10158" t="s">
        <v>1508</v>
      </c>
      <c r="F10158" t="s">
        <v>1510</v>
      </c>
      <c r="G10158" t="s">
        <v>1511</v>
      </c>
      <c r="H10158" t="s">
        <v>900</v>
      </c>
      <c r="I10158" t="s">
        <v>1512</v>
      </c>
      <c r="J10158" t="s">
        <v>1450</v>
      </c>
      <c r="K10158" t="s">
        <v>1451</v>
      </c>
      <c r="L10158" t="s">
        <v>1452</v>
      </c>
      <c r="M10158" t="s">
        <v>1453</v>
      </c>
      <c r="N10158" t="s">
        <v>1454</v>
      </c>
      <c r="O10158" t="s">
        <v>1455</v>
      </c>
      <c r="P10158" t="s">
        <v>1456</v>
      </c>
      <c r="Q10158" t="s">
        <v>1457</v>
      </c>
      <c r="R10158">
        <v>2039041</v>
      </c>
      <c r="S10158" t="s">
        <v>1460</v>
      </c>
      <c r="T10158">
        <v>5041.8216000000002</v>
      </c>
      <c r="U10158">
        <v>6</v>
      </c>
      <c r="V10158">
        <v>5041.8216000000002</v>
      </c>
      <c r="W10158">
        <v>6</v>
      </c>
      <c r="X10158">
        <v>4140</v>
      </c>
      <c r="Y10158">
        <v>901.82159999999999</v>
      </c>
      <c r="Z10158">
        <v>2039041</v>
      </c>
    </row>
    <row r="10159" spans="1:26" x14ac:dyDescent="0.2">
      <c r="A10159" s="27">
        <v>46089</v>
      </c>
      <c r="B10159" t="s">
        <v>14</v>
      </c>
      <c r="C10159" t="s">
        <v>1446</v>
      </c>
      <c r="D10159" t="s">
        <v>1446</v>
      </c>
      <c r="E10159" t="s">
        <v>1508</v>
      </c>
      <c r="F10159" t="s">
        <v>1510</v>
      </c>
      <c r="G10159" t="s">
        <v>1511</v>
      </c>
      <c r="H10159" t="s">
        <v>934</v>
      </c>
      <c r="I10159" t="s">
        <v>1513</v>
      </c>
      <c r="J10159" t="s">
        <v>1450</v>
      </c>
      <c r="K10159" t="s">
        <v>1451</v>
      </c>
      <c r="L10159" t="s">
        <v>1452</v>
      </c>
      <c r="M10159" t="s">
        <v>1453</v>
      </c>
      <c r="N10159" t="s">
        <v>1454</v>
      </c>
      <c r="O10159" t="s">
        <v>1455</v>
      </c>
      <c r="P10159" t="s">
        <v>1456</v>
      </c>
      <c r="Q10159" t="s">
        <v>1457</v>
      </c>
      <c r="R10159">
        <v>2001113</v>
      </c>
      <c r="S10159" t="s">
        <v>1458</v>
      </c>
      <c r="T10159">
        <v>4201.518</v>
      </c>
      <c r="U10159">
        <v>5</v>
      </c>
      <c r="V10159">
        <v>4201.518</v>
      </c>
      <c r="W10159">
        <v>5</v>
      </c>
      <c r="X10159">
        <v>3430</v>
      </c>
      <c r="Y10159">
        <v>771.51800000000003</v>
      </c>
      <c r="Z10159">
        <v>2001113</v>
      </c>
    </row>
    <row r="10160" spans="1:26" x14ac:dyDescent="0.2">
      <c r="A10160" s="27">
        <v>46089</v>
      </c>
      <c r="B10160" t="s">
        <v>14</v>
      </c>
      <c r="C10160" t="s">
        <v>1446</v>
      </c>
      <c r="D10160" t="s">
        <v>1446</v>
      </c>
      <c r="E10160" t="s">
        <v>1508</v>
      </c>
      <c r="F10160" t="s">
        <v>1510</v>
      </c>
      <c r="G10160" t="s">
        <v>1511</v>
      </c>
      <c r="H10160" t="s">
        <v>934</v>
      </c>
      <c r="I10160" t="s">
        <v>1513</v>
      </c>
      <c r="J10160" t="s">
        <v>1450</v>
      </c>
      <c r="K10160" t="s">
        <v>1451</v>
      </c>
      <c r="L10160" t="s">
        <v>1452</v>
      </c>
      <c r="M10160" t="s">
        <v>1453</v>
      </c>
      <c r="N10160" t="s">
        <v>1454</v>
      </c>
      <c r="O10160" t="s">
        <v>1455</v>
      </c>
      <c r="P10160" t="s">
        <v>1456</v>
      </c>
      <c r="Q10160" t="s">
        <v>1457</v>
      </c>
      <c r="R10160">
        <v>2030991</v>
      </c>
      <c r="S10160" t="s">
        <v>1463</v>
      </c>
      <c r="T10160">
        <v>840.30359999999996</v>
      </c>
      <c r="U10160">
        <v>1</v>
      </c>
      <c r="V10160">
        <v>840.30359999999996</v>
      </c>
      <c r="W10160">
        <v>1</v>
      </c>
      <c r="X10160">
        <v>676</v>
      </c>
      <c r="Y10160">
        <v>164.30359999999999</v>
      </c>
      <c r="Z10160">
        <v>2030991</v>
      </c>
    </row>
    <row r="10161" spans="1:26" x14ac:dyDescent="0.2">
      <c r="A10161" s="27">
        <v>46089</v>
      </c>
      <c r="B10161" t="s">
        <v>14</v>
      </c>
      <c r="C10161" t="s">
        <v>1446</v>
      </c>
      <c r="D10161" t="s">
        <v>1446</v>
      </c>
      <c r="E10161" t="s">
        <v>1508</v>
      </c>
      <c r="F10161" t="s">
        <v>1510</v>
      </c>
      <c r="G10161" t="s">
        <v>1511</v>
      </c>
      <c r="H10161" t="s">
        <v>934</v>
      </c>
      <c r="I10161" t="s">
        <v>1513</v>
      </c>
      <c r="J10161" t="s">
        <v>1450</v>
      </c>
      <c r="K10161" t="s">
        <v>1451</v>
      </c>
      <c r="L10161" t="s">
        <v>1452</v>
      </c>
      <c r="M10161" t="s">
        <v>1453</v>
      </c>
      <c r="N10161" t="s">
        <v>1454</v>
      </c>
      <c r="O10161" t="s">
        <v>1455</v>
      </c>
      <c r="P10161" t="s">
        <v>1456</v>
      </c>
      <c r="Q10161" t="s">
        <v>1457</v>
      </c>
      <c r="R10161">
        <v>2039041</v>
      </c>
      <c r="S10161" t="s">
        <v>1460</v>
      </c>
      <c r="T10161">
        <v>3361.2143999999998</v>
      </c>
      <c r="U10161">
        <v>4</v>
      </c>
      <c r="V10161">
        <v>3361.2143999999998</v>
      </c>
      <c r="W10161">
        <v>4</v>
      </c>
      <c r="X10161">
        <v>2764</v>
      </c>
      <c r="Y10161">
        <v>597.21439999999996</v>
      </c>
      <c r="Z10161">
        <v>2039041</v>
      </c>
    </row>
    <row r="10162" spans="1:26" x14ac:dyDescent="0.2">
      <c r="A10162" s="27">
        <v>46089</v>
      </c>
      <c r="B10162" t="s">
        <v>14</v>
      </c>
      <c r="C10162" t="s">
        <v>1446</v>
      </c>
      <c r="D10162" t="s">
        <v>1446</v>
      </c>
      <c r="E10162" t="s">
        <v>1508</v>
      </c>
      <c r="F10162" t="s">
        <v>1510</v>
      </c>
      <c r="G10162" t="s">
        <v>1511</v>
      </c>
      <c r="H10162" t="s">
        <v>934</v>
      </c>
      <c r="I10162" t="s">
        <v>1513</v>
      </c>
      <c r="J10162" t="s">
        <v>1450</v>
      </c>
      <c r="K10162" t="s">
        <v>1451</v>
      </c>
      <c r="L10162" t="s">
        <v>1452</v>
      </c>
      <c r="M10162" t="s">
        <v>1453</v>
      </c>
      <c r="N10162" t="s">
        <v>1454</v>
      </c>
      <c r="O10162" t="s">
        <v>1455</v>
      </c>
      <c r="P10162" t="s">
        <v>1456</v>
      </c>
      <c r="Q10162" t="s">
        <v>1457</v>
      </c>
      <c r="R10162">
        <v>2048972</v>
      </c>
      <c r="S10162" t="s">
        <v>1461</v>
      </c>
      <c r="T10162">
        <v>2520.9108000000001</v>
      </c>
      <c r="U10162">
        <v>3</v>
      </c>
      <c r="V10162">
        <v>2520.9108000000001</v>
      </c>
      <c r="W10162">
        <v>3</v>
      </c>
      <c r="X10162">
        <v>2061</v>
      </c>
      <c r="Y10162">
        <v>459.91079999999999</v>
      </c>
      <c r="Z10162">
        <v>2048972</v>
      </c>
    </row>
    <row r="10163" spans="1:26" x14ac:dyDescent="0.2">
      <c r="A10163" s="27">
        <v>46089</v>
      </c>
      <c r="B10163" t="s">
        <v>14</v>
      </c>
      <c r="C10163" t="s">
        <v>1446</v>
      </c>
      <c r="D10163" t="s">
        <v>1446</v>
      </c>
      <c r="E10163" t="s">
        <v>1508</v>
      </c>
      <c r="F10163" t="s">
        <v>1514</v>
      </c>
      <c r="G10163" t="s">
        <v>1515</v>
      </c>
      <c r="H10163" t="s">
        <v>886</v>
      </c>
      <c r="I10163" t="s">
        <v>1516</v>
      </c>
      <c r="J10163" t="s">
        <v>1450</v>
      </c>
      <c r="K10163" t="s">
        <v>1451</v>
      </c>
      <c r="L10163" t="s">
        <v>1452</v>
      </c>
      <c r="M10163" t="s">
        <v>1453</v>
      </c>
      <c r="N10163" t="s">
        <v>1454</v>
      </c>
      <c r="O10163" t="s">
        <v>1455</v>
      </c>
      <c r="P10163" t="s">
        <v>1456</v>
      </c>
      <c r="Q10163" t="s">
        <v>1457</v>
      </c>
      <c r="R10163">
        <v>2001113</v>
      </c>
      <c r="S10163" t="s">
        <v>1458</v>
      </c>
      <c r="T10163">
        <v>1680.6071999999999</v>
      </c>
      <c r="U10163">
        <v>2</v>
      </c>
      <c r="V10163">
        <v>1680.6071999999999</v>
      </c>
      <c r="W10163">
        <v>2</v>
      </c>
      <c r="X10163">
        <v>1362</v>
      </c>
      <c r="Y10163">
        <v>318.60719999999998</v>
      </c>
      <c r="Z10163">
        <v>2001113</v>
      </c>
    </row>
    <row r="10164" spans="1:26" x14ac:dyDescent="0.2">
      <c r="A10164" s="27">
        <v>46089</v>
      </c>
      <c r="B10164" t="s">
        <v>14</v>
      </c>
      <c r="C10164" t="s">
        <v>1446</v>
      </c>
      <c r="D10164" t="s">
        <v>1446</v>
      </c>
      <c r="E10164" t="s">
        <v>1508</v>
      </c>
      <c r="F10164" t="s">
        <v>1514</v>
      </c>
      <c r="G10164" t="s">
        <v>1515</v>
      </c>
      <c r="H10164" t="s">
        <v>886</v>
      </c>
      <c r="I10164" t="s">
        <v>1516</v>
      </c>
      <c r="J10164" t="s">
        <v>1450</v>
      </c>
      <c r="K10164" t="s">
        <v>1451</v>
      </c>
      <c r="L10164" t="s">
        <v>1452</v>
      </c>
      <c r="M10164" t="s">
        <v>1453</v>
      </c>
      <c r="N10164" t="s">
        <v>1454</v>
      </c>
      <c r="O10164" t="s">
        <v>1455</v>
      </c>
      <c r="P10164" t="s">
        <v>1456</v>
      </c>
      <c r="Q10164" t="s">
        <v>1457</v>
      </c>
      <c r="R10164">
        <v>2030991</v>
      </c>
      <c r="S10164" t="s">
        <v>1463</v>
      </c>
      <c r="T10164">
        <v>5882.1252000000004</v>
      </c>
      <c r="U10164">
        <v>7</v>
      </c>
      <c r="V10164">
        <v>5882.1252000000004</v>
      </c>
      <c r="W10164">
        <v>7</v>
      </c>
      <c r="X10164">
        <v>4837</v>
      </c>
      <c r="Y10164">
        <v>1045.1251999999999</v>
      </c>
      <c r="Z10164">
        <v>2030991</v>
      </c>
    </row>
    <row r="10165" spans="1:26" x14ac:dyDescent="0.2">
      <c r="A10165" s="27">
        <v>46089</v>
      </c>
      <c r="B10165" t="s">
        <v>14</v>
      </c>
      <c r="C10165" t="s">
        <v>1446</v>
      </c>
      <c r="D10165" t="s">
        <v>1446</v>
      </c>
      <c r="E10165" t="s">
        <v>1508</v>
      </c>
      <c r="F10165" t="s">
        <v>1514</v>
      </c>
      <c r="G10165" t="s">
        <v>1515</v>
      </c>
      <c r="H10165" t="s">
        <v>886</v>
      </c>
      <c r="I10165" t="s">
        <v>1516</v>
      </c>
      <c r="J10165" t="s">
        <v>1450</v>
      </c>
      <c r="K10165" t="s">
        <v>1451</v>
      </c>
      <c r="L10165" t="s">
        <v>1452</v>
      </c>
      <c r="M10165" t="s">
        <v>1453</v>
      </c>
      <c r="N10165" t="s">
        <v>1454</v>
      </c>
      <c r="O10165" t="s">
        <v>1455</v>
      </c>
      <c r="P10165" t="s">
        <v>1456</v>
      </c>
      <c r="Q10165" t="s">
        <v>1457</v>
      </c>
      <c r="R10165">
        <v>2039041</v>
      </c>
      <c r="S10165" t="s">
        <v>1460</v>
      </c>
      <c r="T10165">
        <v>7562.7323999999999</v>
      </c>
      <c r="U10165">
        <v>9</v>
      </c>
      <c r="V10165">
        <v>7562.7323999999999</v>
      </c>
      <c r="W10165">
        <v>9</v>
      </c>
      <c r="X10165">
        <v>6192</v>
      </c>
      <c r="Y10165">
        <v>1370.7324000000001</v>
      </c>
      <c r="Z10165">
        <v>2039041</v>
      </c>
    </row>
    <row r="10166" spans="1:26" x14ac:dyDescent="0.2">
      <c r="A10166" s="27">
        <v>46089</v>
      </c>
      <c r="B10166" t="s">
        <v>14</v>
      </c>
      <c r="C10166" t="s">
        <v>1446</v>
      </c>
      <c r="D10166" t="s">
        <v>1446</v>
      </c>
      <c r="E10166" t="s">
        <v>1508</v>
      </c>
      <c r="F10166" t="s">
        <v>1514</v>
      </c>
      <c r="G10166" t="s">
        <v>1515</v>
      </c>
      <c r="H10166" t="s">
        <v>886</v>
      </c>
      <c r="I10166" t="s">
        <v>1516</v>
      </c>
      <c r="J10166" t="s">
        <v>1450</v>
      </c>
      <c r="K10166" t="s">
        <v>1451</v>
      </c>
      <c r="L10166" t="s">
        <v>1452</v>
      </c>
      <c r="M10166" t="s">
        <v>1453</v>
      </c>
      <c r="N10166" t="s">
        <v>1454</v>
      </c>
      <c r="O10166" t="s">
        <v>1455</v>
      </c>
      <c r="P10166" t="s">
        <v>1456</v>
      </c>
      <c r="Q10166" t="s">
        <v>1457</v>
      </c>
      <c r="R10166">
        <v>2048972</v>
      </c>
      <c r="S10166" t="s">
        <v>1461</v>
      </c>
      <c r="T10166">
        <v>1680.6071999999999</v>
      </c>
      <c r="U10166">
        <v>2</v>
      </c>
      <c r="V10166">
        <v>1680.6071999999999</v>
      </c>
      <c r="W10166">
        <v>2</v>
      </c>
      <c r="X10166">
        <v>1374</v>
      </c>
      <c r="Y10166">
        <v>306.60719999999998</v>
      </c>
      <c r="Z10166">
        <v>2048972</v>
      </c>
    </row>
    <row r="10167" spans="1:26" x14ac:dyDescent="0.2">
      <c r="A10167" s="27">
        <v>46089</v>
      </c>
      <c r="B10167" t="s">
        <v>14</v>
      </c>
      <c r="C10167" t="s">
        <v>1446</v>
      </c>
      <c r="D10167" t="s">
        <v>1446</v>
      </c>
      <c r="E10167" t="s">
        <v>1517</v>
      </c>
      <c r="F10167" t="s">
        <v>1510</v>
      </c>
      <c r="G10167" t="s">
        <v>1518</v>
      </c>
      <c r="H10167" t="s">
        <v>915</v>
      </c>
      <c r="I10167" t="s">
        <v>1519</v>
      </c>
      <c r="J10167" t="s">
        <v>1450</v>
      </c>
      <c r="K10167" t="s">
        <v>1451</v>
      </c>
      <c r="L10167" t="s">
        <v>1452</v>
      </c>
      <c r="M10167" t="s">
        <v>1453</v>
      </c>
      <c r="N10167" t="s">
        <v>1454</v>
      </c>
      <c r="O10167" t="s">
        <v>1455</v>
      </c>
      <c r="P10167" t="s">
        <v>1456</v>
      </c>
      <c r="Q10167" t="s">
        <v>1457</v>
      </c>
      <c r="R10167">
        <v>2001113</v>
      </c>
      <c r="S10167" t="s">
        <v>1458</v>
      </c>
      <c r="T10167">
        <v>4201.518</v>
      </c>
      <c r="U10167">
        <v>5</v>
      </c>
      <c r="V10167">
        <v>4201.518</v>
      </c>
      <c r="W10167">
        <v>5</v>
      </c>
      <c r="X10167">
        <v>3435</v>
      </c>
      <c r="Y10167">
        <v>766.51800000000003</v>
      </c>
      <c r="Z10167">
        <v>2001113</v>
      </c>
    </row>
    <row r="10168" spans="1:26" x14ac:dyDescent="0.2">
      <c r="A10168" s="27">
        <v>46089</v>
      </c>
      <c r="B10168" t="s">
        <v>14</v>
      </c>
      <c r="C10168" t="s">
        <v>1446</v>
      </c>
      <c r="D10168" t="s">
        <v>1446</v>
      </c>
      <c r="E10168" t="s">
        <v>1517</v>
      </c>
      <c r="F10168" t="s">
        <v>1510</v>
      </c>
      <c r="G10168" t="s">
        <v>1518</v>
      </c>
      <c r="H10168" t="s">
        <v>915</v>
      </c>
      <c r="I10168" t="s">
        <v>1519</v>
      </c>
      <c r="J10168" t="s">
        <v>1450</v>
      </c>
      <c r="K10168" t="s">
        <v>1451</v>
      </c>
      <c r="L10168" t="s">
        <v>1452</v>
      </c>
      <c r="M10168" t="s">
        <v>1453</v>
      </c>
      <c r="N10168" t="s">
        <v>1454</v>
      </c>
      <c r="O10168" t="s">
        <v>1455</v>
      </c>
      <c r="P10168" t="s">
        <v>1456</v>
      </c>
      <c r="Q10168" t="s">
        <v>1457</v>
      </c>
      <c r="R10168">
        <v>2030991</v>
      </c>
      <c r="S10168" t="s">
        <v>1463</v>
      </c>
      <c r="T10168">
        <v>2520.9108000000001</v>
      </c>
      <c r="U10168">
        <v>3</v>
      </c>
      <c r="V10168">
        <v>2520.9108000000001</v>
      </c>
      <c r="W10168">
        <v>3</v>
      </c>
      <c r="X10168">
        <v>2070</v>
      </c>
      <c r="Y10168">
        <v>450.91079999999999</v>
      </c>
      <c r="Z10168">
        <v>2030991</v>
      </c>
    </row>
    <row r="10169" spans="1:26" x14ac:dyDescent="0.2">
      <c r="A10169" s="27">
        <v>46089</v>
      </c>
      <c r="B10169" t="s">
        <v>14</v>
      </c>
      <c r="C10169" t="s">
        <v>1446</v>
      </c>
      <c r="D10169" t="s">
        <v>1446</v>
      </c>
      <c r="E10169" t="s">
        <v>1517</v>
      </c>
      <c r="F10169" t="s">
        <v>1510</v>
      </c>
      <c r="G10169" t="s">
        <v>1518</v>
      </c>
      <c r="H10169" t="s">
        <v>915</v>
      </c>
      <c r="I10169" t="s">
        <v>1519</v>
      </c>
      <c r="J10169" t="s">
        <v>1450</v>
      </c>
      <c r="K10169" t="s">
        <v>1451</v>
      </c>
      <c r="L10169" t="s">
        <v>1452</v>
      </c>
      <c r="M10169" t="s">
        <v>1453</v>
      </c>
      <c r="N10169" t="s">
        <v>1454</v>
      </c>
      <c r="O10169" t="s">
        <v>1455</v>
      </c>
      <c r="P10169" t="s">
        <v>1456</v>
      </c>
      <c r="Q10169" t="s">
        <v>1457</v>
      </c>
      <c r="R10169">
        <v>2039041</v>
      </c>
      <c r="S10169" t="s">
        <v>1460</v>
      </c>
      <c r="T10169">
        <v>5882.1252000000004</v>
      </c>
      <c r="U10169">
        <v>7</v>
      </c>
      <c r="V10169">
        <v>5882.1252000000004</v>
      </c>
      <c r="W10169">
        <v>7</v>
      </c>
      <c r="X10169">
        <v>4837</v>
      </c>
      <c r="Y10169">
        <v>1045.1251999999999</v>
      </c>
      <c r="Z10169">
        <v>2039041</v>
      </c>
    </row>
    <row r="10170" spans="1:26" x14ac:dyDescent="0.2">
      <c r="A10170" s="27">
        <v>46089</v>
      </c>
      <c r="B10170" t="s">
        <v>14</v>
      </c>
      <c r="C10170" t="s">
        <v>1446</v>
      </c>
      <c r="D10170" t="s">
        <v>1446</v>
      </c>
      <c r="E10170" t="s">
        <v>1517</v>
      </c>
      <c r="F10170" t="s">
        <v>1510</v>
      </c>
      <c r="G10170" t="s">
        <v>1518</v>
      </c>
      <c r="H10170" t="s">
        <v>915</v>
      </c>
      <c r="I10170" t="s">
        <v>1519</v>
      </c>
      <c r="J10170" t="s">
        <v>1450</v>
      </c>
      <c r="K10170" t="s">
        <v>1451</v>
      </c>
      <c r="L10170" t="s">
        <v>1452</v>
      </c>
      <c r="M10170" t="s">
        <v>1453</v>
      </c>
      <c r="N10170" t="s">
        <v>1454</v>
      </c>
      <c r="O10170" t="s">
        <v>1455</v>
      </c>
      <c r="P10170" t="s">
        <v>1456</v>
      </c>
      <c r="Q10170" t="s">
        <v>1457</v>
      </c>
      <c r="R10170">
        <v>2048972</v>
      </c>
      <c r="S10170" t="s">
        <v>1461</v>
      </c>
      <c r="T10170">
        <v>840.30359999999996</v>
      </c>
      <c r="U10170">
        <v>1</v>
      </c>
      <c r="V10170">
        <v>840.30359999999996</v>
      </c>
      <c r="W10170">
        <v>1</v>
      </c>
      <c r="X10170">
        <v>682</v>
      </c>
      <c r="Y10170">
        <v>158.30359999999999</v>
      </c>
      <c r="Z10170">
        <v>2048972</v>
      </c>
    </row>
    <row r="10171" spans="1:26" x14ac:dyDescent="0.2">
      <c r="A10171" s="27">
        <v>46089</v>
      </c>
      <c r="B10171" t="s">
        <v>14</v>
      </c>
      <c r="C10171" t="s">
        <v>1446</v>
      </c>
      <c r="D10171" t="s">
        <v>1446</v>
      </c>
      <c r="E10171" t="s">
        <v>1517</v>
      </c>
      <c r="F10171" t="s">
        <v>1520</v>
      </c>
      <c r="G10171" t="s">
        <v>69</v>
      </c>
      <c r="H10171" t="s">
        <v>869</v>
      </c>
      <c r="I10171" t="s">
        <v>1521</v>
      </c>
      <c r="J10171" t="s">
        <v>1450</v>
      </c>
      <c r="K10171" t="s">
        <v>1451</v>
      </c>
      <c r="L10171" t="s">
        <v>1452</v>
      </c>
      <c r="M10171" t="s">
        <v>1453</v>
      </c>
      <c r="N10171" t="s">
        <v>1454</v>
      </c>
      <c r="O10171" t="s">
        <v>1455</v>
      </c>
      <c r="P10171" t="s">
        <v>1456</v>
      </c>
      <c r="Q10171" t="s">
        <v>1457</v>
      </c>
      <c r="R10171">
        <v>2001113</v>
      </c>
      <c r="S10171" t="s">
        <v>1458</v>
      </c>
      <c r="T10171">
        <v>5041.8216000000002</v>
      </c>
      <c r="U10171">
        <v>6</v>
      </c>
      <c r="V10171">
        <v>5041.8216000000002</v>
      </c>
      <c r="W10171">
        <v>6</v>
      </c>
      <c r="X10171">
        <v>4098</v>
      </c>
      <c r="Y10171">
        <v>943.82159999999999</v>
      </c>
      <c r="Z10171">
        <v>2001113</v>
      </c>
    </row>
    <row r="10172" spans="1:26" x14ac:dyDescent="0.2">
      <c r="A10172" s="27">
        <v>46089</v>
      </c>
      <c r="B10172" t="s">
        <v>14</v>
      </c>
      <c r="C10172" t="s">
        <v>1446</v>
      </c>
      <c r="D10172" t="s">
        <v>1446</v>
      </c>
      <c r="E10172" t="s">
        <v>1517</v>
      </c>
      <c r="F10172" t="s">
        <v>1520</v>
      </c>
      <c r="G10172" t="s">
        <v>69</v>
      </c>
      <c r="H10172" t="s">
        <v>869</v>
      </c>
      <c r="I10172" t="s">
        <v>1521</v>
      </c>
      <c r="J10172" t="s">
        <v>1450</v>
      </c>
      <c r="K10172" t="s">
        <v>1451</v>
      </c>
      <c r="L10172" t="s">
        <v>1452</v>
      </c>
      <c r="M10172" t="s">
        <v>1453</v>
      </c>
      <c r="N10172" t="s">
        <v>1454</v>
      </c>
      <c r="O10172" t="s">
        <v>1455</v>
      </c>
      <c r="P10172" t="s">
        <v>1456</v>
      </c>
      <c r="Q10172" t="s">
        <v>1457</v>
      </c>
      <c r="R10172">
        <v>2030991</v>
      </c>
      <c r="S10172" t="s">
        <v>1463</v>
      </c>
      <c r="T10172">
        <v>8403.0360000000001</v>
      </c>
      <c r="U10172">
        <v>10</v>
      </c>
      <c r="V10172">
        <v>8403.0360000000001</v>
      </c>
      <c r="W10172">
        <v>10</v>
      </c>
      <c r="X10172">
        <v>6900</v>
      </c>
      <c r="Y10172">
        <v>1503.0360000000001</v>
      </c>
      <c r="Z10172">
        <v>2030991</v>
      </c>
    </row>
    <row r="10173" spans="1:26" x14ac:dyDescent="0.2">
      <c r="A10173" s="27">
        <v>46089</v>
      </c>
      <c r="B10173" t="s">
        <v>14</v>
      </c>
      <c r="C10173" t="s">
        <v>1446</v>
      </c>
      <c r="D10173" t="s">
        <v>1446</v>
      </c>
      <c r="E10173" t="s">
        <v>1517</v>
      </c>
      <c r="F10173" t="s">
        <v>1520</v>
      </c>
      <c r="G10173" t="s">
        <v>69</v>
      </c>
      <c r="H10173" t="s">
        <v>869</v>
      </c>
      <c r="I10173" t="s">
        <v>1521</v>
      </c>
      <c r="J10173" t="s">
        <v>1450</v>
      </c>
      <c r="K10173" t="s">
        <v>1451</v>
      </c>
      <c r="L10173" t="s">
        <v>1452</v>
      </c>
      <c r="M10173" t="s">
        <v>1453</v>
      </c>
      <c r="N10173" t="s">
        <v>1454</v>
      </c>
      <c r="O10173" t="s">
        <v>1455</v>
      </c>
      <c r="P10173" t="s">
        <v>1456</v>
      </c>
      <c r="Q10173" t="s">
        <v>1457</v>
      </c>
      <c r="R10173">
        <v>2039041</v>
      </c>
      <c r="S10173" t="s">
        <v>1460</v>
      </c>
      <c r="T10173">
        <v>5041.8216000000002</v>
      </c>
      <c r="U10173">
        <v>6</v>
      </c>
      <c r="V10173">
        <v>5041.8216000000002</v>
      </c>
      <c r="W10173">
        <v>6</v>
      </c>
      <c r="X10173">
        <v>4146</v>
      </c>
      <c r="Y10173">
        <v>895.82159999999999</v>
      </c>
      <c r="Z10173">
        <v>2039041</v>
      </c>
    </row>
    <row r="10174" spans="1:26" x14ac:dyDescent="0.2">
      <c r="A10174" s="27">
        <v>46089</v>
      </c>
      <c r="B10174" t="s">
        <v>14</v>
      </c>
      <c r="C10174" t="s">
        <v>1446</v>
      </c>
      <c r="D10174" t="s">
        <v>1446</v>
      </c>
      <c r="E10174" t="s">
        <v>1517</v>
      </c>
      <c r="F10174" t="s">
        <v>1520</v>
      </c>
      <c r="G10174" t="s">
        <v>69</v>
      </c>
      <c r="H10174" t="s">
        <v>869</v>
      </c>
      <c r="I10174" t="s">
        <v>1521</v>
      </c>
      <c r="J10174" t="s">
        <v>1450</v>
      </c>
      <c r="K10174" t="s">
        <v>1451</v>
      </c>
      <c r="L10174" t="s">
        <v>1452</v>
      </c>
      <c r="M10174" t="s">
        <v>1453</v>
      </c>
      <c r="N10174" t="s">
        <v>1454</v>
      </c>
      <c r="O10174" t="s">
        <v>1455</v>
      </c>
      <c r="P10174" t="s">
        <v>1456</v>
      </c>
      <c r="Q10174" t="s">
        <v>1457</v>
      </c>
      <c r="R10174">
        <v>2048972</v>
      </c>
      <c r="S10174" t="s">
        <v>1461</v>
      </c>
      <c r="T10174">
        <v>10083.6432</v>
      </c>
      <c r="U10174">
        <v>12</v>
      </c>
      <c r="V10174">
        <v>10083.6432</v>
      </c>
      <c r="W10174">
        <v>12</v>
      </c>
      <c r="X10174">
        <v>8244</v>
      </c>
      <c r="Y10174">
        <v>1839.6432</v>
      </c>
      <c r="Z10174">
        <v>2048972</v>
      </c>
    </row>
    <row r="10175" spans="1:26" x14ac:dyDescent="0.2">
      <c r="A10175" s="27">
        <v>46089</v>
      </c>
      <c r="B10175" t="s">
        <v>14</v>
      </c>
      <c r="C10175" t="s">
        <v>1446</v>
      </c>
      <c r="D10175" t="s">
        <v>1446</v>
      </c>
      <c r="E10175" t="s">
        <v>1517</v>
      </c>
      <c r="F10175" t="s">
        <v>1522</v>
      </c>
      <c r="G10175" t="s">
        <v>212</v>
      </c>
      <c r="H10175" t="s">
        <v>919</v>
      </c>
      <c r="I10175" t="s">
        <v>1774</v>
      </c>
      <c r="J10175" t="s">
        <v>1450</v>
      </c>
      <c r="K10175" t="s">
        <v>1451</v>
      </c>
      <c r="L10175" t="s">
        <v>1452</v>
      </c>
      <c r="M10175" t="s">
        <v>1453</v>
      </c>
      <c r="N10175" t="s">
        <v>1454</v>
      </c>
      <c r="O10175" t="s">
        <v>1455</v>
      </c>
      <c r="P10175" t="s">
        <v>1456</v>
      </c>
      <c r="Q10175" t="s">
        <v>1457</v>
      </c>
      <c r="R10175">
        <v>2001113</v>
      </c>
      <c r="S10175" t="s">
        <v>1458</v>
      </c>
      <c r="T10175">
        <v>3361.2143999999998</v>
      </c>
      <c r="U10175">
        <v>4</v>
      </c>
      <c r="V10175">
        <v>3361.2143999999998</v>
      </c>
      <c r="W10175">
        <v>4</v>
      </c>
      <c r="X10175">
        <v>2748</v>
      </c>
      <c r="Y10175">
        <v>613.21439999999996</v>
      </c>
      <c r="Z10175">
        <v>2001113</v>
      </c>
    </row>
    <row r="10176" spans="1:26" x14ac:dyDescent="0.2">
      <c r="A10176" s="27">
        <v>46089</v>
      </c>
      <c r="B10176" t="s">
        <v>14</v>
      </c>
      <c r="C10176" t="s">
        <v>1446</v>
      </c>
      <c r="D10176" t="s">
        <v>1446</v>
      </c>
      <c r="E10176" t="s">
        <v>1517</v>
      </c>
      <c r="F10176" t="s">
        <v>1522</v>
      </c>
      <c r="G10176" t="s">
        <v>212</v>
      </c>
      <c r="H10176" t="s">
        <v>919</v>
      </c>
      <c r="I10176" t="s">
        <v>1774</v>
      </c>
      <c r="J10176" t="s">
        <v>1450</v>
      </c>
      <c r="K10176" t="s">
        <v>1451</v>
      </c>
      <c r="L10176" t="s">
        <v>1452</v>
      </c>
      <c r="M10176" t="s">
        <v>1453</v>
      </c>
      <c r="N10176" t="s">
        <v>1454</v>
      </c>
      <c r="O10176" t="s">
        <v>1455</v>
      </c>
      <c r="P10176" t="s">
        <v>1456</v>
      </c>
      <c r="Q10176" t="s">
        <v>1457</v>
      </c>
      <c r="R10176">
        <v>2039041</v>
      </c>
      <c r="S10176" t="s">
        <v>1460</v>
      </c>
      <c r="T10176">
        <v>3361.2143999999998</v>
      </c>
      <c r="U10176">
        <v>4</v>
      </c>
      <c r="V10176">
        <v>3361.2143999999998</v>
      </c>
      <c r="W10176">
        <v>4</v>
      </c>
      <c r="X10176">
        <v>2756</v>
      </c>
      <c r="Y10176">
        <v>605.21439999999996</v>
      </c>
      <c r="Z10176">
        <v>2039041</v>
      </c>
    </row>
    <row r="10177" spans="1:26" x14ac:dyDescent="0.2">
      <c r="A10177" s="27">
        <v>46089</v>
      </c>
      <c r="B10177" t="s">
        <v>14</v>
      </c>
      <c r="C10177" t="s">
        <v>1446</v>
      </c>
      <c r="D10177" t="s">
        <v>1446</v>
      </c>
      <c r="E10177" t="s">
        <v>1517</v>
      </c>
      <c r="F10177" t="s">
        <v>1522</v>
      </c>
      <c r="G10177" t="s">
        <v>91</v>
      </c>
      <c r="H10177" t="s">
        <v>871</v>
      </c>
      <c r="I10177" t="s">
        <v>1523</v>
      </c>
      <c r="J10177" t="s">
        <v>1450</v>
      </c>
      <c r="K10177" t="s">
        <v>1451</v>
      </c>
      <c r="L10177" t="s">
        <v>1452</v>
      </c>
      <c r="M10177" t="s">
        <v>1453</v>
      </c>
      <c r="N10177" t="s">
        <v>1454</v>
      </c>
      <c r="O10177" t="s">
        <v>1455</v>
      </c>
      <c r="P10177" t="s">
        <v>1456</v>
      </c>
      <c r="Q10177" t="s">
        <v>1457</v>
      </c>
      <c r="R10177">
        <v>2030991</v>
      </c>
      <c r="S10177" t="s">
        <v>1463</v>
      </c>
      <c r="T10177">
        <v>9243.3395999999993</v>
      </c>
      <c r="U10177">
        <v>11</v>
      </c>
      <c r="V10177">
        <v>9243.3395999999993</v>
      </c>
      <c r="W10177">
        <v>11</v>
      </c>
      <c r="X10177">
        <v>7590</v>
      </c>
      <c r="Y10177">
        <v>1653.3396</v>
      </c>
      <c r="Z10177">
        <v>2030991</v>
      </c>
    </row>
    <row r="10178" spans="1:26" x14ac:dyDescent="0.2">
      <c r="A10178" s="27">
        <v>46089</v>
      </c>
      <c r="B10178" t="s">
        <v>14</v>
      </c>
      <c r="C10178" t="s">
        <v>1446</v>
      </c>
      <c r="D10178" t="s">
        <v>1446</v>
      </c>
      <c r="E10178" t="s">
        <v>1517</v>
      </c>
      <c r="F10178" t="s">
        <v>1522</v>
      </c>
      <c r="G10178" t="s">
        <v>91</v>
      </c>
      <c r="H10178" t="s">
        <v>871</v>
      </c>
      <c r="I10178" t="s">
        <v>1523</v>
      </c>
      <c r="J10178" t="s">
        <v>1450</v>
      </c>
      <c r="K10178" t="s">
        <v>1451</v>
      </c>
      <c r="L10178" t="s">
        <v>1452</v>
      </c>
      <c r="M10178" t="s">
        <v>1453</v>
      </c>
      <c r="N10178" t="s">
        <v>1454</v>
      </c>
      <c r="O10178" t="s">
        <v>1455</v>
      </c>
      <c r="P10178" t="s">
        <v>1456</v>
      </c>
      <c r="Q10178" t="s">
        <v>1457</v>
      </c>
      <c r="R10178">
        <v>2048972</v>
      </c>
      <c r="S10178" t="s">
        <v>1461</v>
      </c>
      <c r="T10178">
        <v>5882.1252000000004</v>
      </c>
      <c r="U10178">
        <v>7</v>
      </c>
      <c r="V10178">
        <v>5882.1252000000004</v>
      </c>
      <c r="W10178">
        <v>7</v>
      </c>
      <c r="X10178">
        <v>4830</v>
      </c>
      <c r="Y10178">
        <v>1052.1251999999999</v>
      </c>
      <c r="Z10178">
        <v>2048972</v>
      </c>
    </row>
    <row r="10179" spans="1:26" x14ac:dyDescent="0.2">
      <c r="A10179" s="27">
        <v>46089</v>
      </c>
      <c r="B10179" t="s">
        <v>14</v>
      </c>
      <c r="C10179" t="s">
        <v>1446</v>
      </c>
      <c r="D10179" t="s">
        <v>1446</v>
      </c>
      <c r="E10179" t="s">
        <v>1517</v>
      </c>
      <c r="F10179" t="s">
        <v>1524</v>
      </c>
      <c r="G10179" t="s">
        <v>282</v>
      </c>
      <c r="H10179" t="s">
        <v>950</v>
      </c>
      <c r="I10179" t="s">
        <v>1525</v>
      </c>
      <c r="J10179" t="s">
        <v>1450</v>
      </c>
      <c r="K10179" t="s">
        <v>1451</v>
      </c>
      <c r="L10179" t="s">
        <v>1452</v>
      </c>
      <c r="M10179" t="s">
        <v>1453</v>
      </c>
      <c r="N10179" t="s">
        <v>1454</v>
      </c>
      <c r="O10179" t="s">
        <v>1455</v>
      </c>
      <c r="P10179" t="s">
        <v>1456</v>
      </c>
      <c r="Q10179" t="s">
        <v>1457</v>
      </c>
      <c r="R10179">
        <v>2001113</v>
      </c>
      <c r="S10179" t="s">
        <v>1458</v>
      </c>
      <c r="T10179">
        <v>5041.8216000000002</v>
      </c>
      <c r="U10179">
        <v>6</v>
      </c>
      <c r="V10179">
        <v>5041.8216000000002</v>
      </c>
      <c r="W10179">
        <v>6</v>
      </c>
      <c r="X10179">
        <v>4116</v>
      </c>
      <c r="Y10179">
        <v>925.82159999999999</v>
      </c>
      <c r="Z10179">
        <v>2001113</v>
      </c>
    </row>
    <row r="10180" spans="1:26" x14ac:dyDescent="0.2">
      <c r="A10180" s="27">
        <v>46089</v>
      </c>
      <c r="B10180" t="s">
        <v>14</v>
      </c>
      <c r="C10180" t="s">
        <v>1446</v>
      </c>
      <c r="D10180" t="s">
        <v>1446</v>
      </c>
      <c r="E10180" t="s">
        <v>1517</v>
      </c>
      <c r="F10180" t="s">
        <v>1524</v>
      </c>
      <c r="G10180" t="s">
        <v>282</v>
      </c>
      <c r="H10180" t="s">
        <v>950</v>
      </c>
      <c r="I10180" t="s">
        <v>1525</v>
      </c>
      <c r="J10180" t="s">
        <v>1450</v>
      </c>
      <c r="K10180" t="s">
        <v>1451</v>
      </c>
      <c r="L10180" t="s">
        <v>1452</v>
      </c>
      <c r="M10180" t="s">
        <v>1453</v>
      </c>
      <c r="N10180" t="s">
        <v>1454</v>
      </c>
      <c r="O10180" t="s">
        <v>1455</v>
      </c>
      <c r="P10180" t="s">
        <v>1456</v>
      </c>
      <c r="Q10180" t="s">
        <v>1457</v>
      </c>
      <c r="R10180">
        <v>2030990</v>
      </c>
      <c r="S10180" t="s">
        <v>1459</v>
      </c>
      <c r="T10180">
        <v>5041.8217000000004</v>
      </c>
      <c r="U10180">
        <v>6</v>
      </c>
      <c r="V10180">
        <v>5041.8217000000004</v>
      </c>
      <c r="W10180">
        <v>6</v>
      </c>
      <c r="X10180">
        <v>4140</v>
      </c>
      <c r="Y10180">
        <v>901.82169999999996</v>
      </c>
      <c r="Z10180">
        <v>2030990</v>
      </c>
    </row>
    <row r="10181" spans="1:26" x14ac:dyDescent="0.2">
      <c r="A10181" s="27">
        <v>46089</v>
      </c>
      <c r="B10181" t="s">
        <v>14</v>
      </c>
      <c r="C10181" t="s">
        <v>1446</v>
      </c>
      <c r="D10181" t="s">
        <v>1446</v>
      </c>
      <c r="E10181" t="s">
        <v>1517</v>
      </c>
      <c r="F10181" t="s">
        <v>1524</v>
      </c>
      <c r="G10181" t="s">
        <v>282</v>
      </c>
      <c r="H10181" t="s">
        <v>950</v>
      </c>
      <c r="I10181" t="s">
        <v>1525</v>
      </c>
      <c r="J10181" t="s">
        <v>1450</v>
      </c>
      <c r="K10181" t="s">
        <v>1451</v>
      </c>
      <c r="L10181" t="s">
        <v>1452</v>
      </c>
      <c r="M10181" t="s">
        <v>1453</v>
      </c>
      <c r="N10181" t="s">
        <v>1454</v>
      </c>
      <c r="O10181" t="s">
        <v>1455</v>
      </c>
      <c r="P10181" t="s">
        <v>1456</v>
      </c>
      <c r="Q10181" t="s">
        <v>1457</v>
      </c>
      <c r="R10181">
        <v>2030991</v>
      </c>
      <c r="S10181" t="s">
        <v>1463</v>
      </c>
      <c r="T10181">
        <v>2520.9108000000001</v>
      </c>
      <c r="U10181">
        <v>3</v>
      </c>
      <c r="V10181">
        <v>2520.9108000000001</v>
      </c>
      <c r="W10181">
        <v>3</v>
      </c>
      <c r="X10181">
        <v>2004</v>
      </c>
      <c r="Y10181">
        <v>516.91079999999999</v>
      </c>
      <c r="Z10181">
        <v>2030991</v>
      </c>
    </row>
    <row r="10182" spans="1:26" x14ac:dyDescent="0.2">
      <c r="A10182" s="27">
        <v>46089</v>
      </c>
      <c r="B10182" t="s">
        <v>14</v>
      </c>
      <c r="C10182" t="s">
        <v>1446</v>
      </c>
      <c r="D10182" t="s">
        <v>1526</v>
      </c>
      <c r="E10182" t="s">
        <v>1447</v>
      </c>
      <c r="F10182" t="s">
        <v>273</v>
      </c>
      <c r="G10182" t="s">
        <v>273</v>
      </c>
      <c r="H10182" t="s">
        <v>937</v>
      </c>
      <c r="I10182" t="s">
        <v>1527</v>
      </c>
      <c r="J10182" t="s">
        <v>1450</v>
      </c>
      <c r="K10182" t="s">
        <v>1451</v>
      </c>
      <c r="L10182" t="s">
        <v>1452</v>
      </c>
      <c r="M10182" t="s">
        <v>1453</v>
      </c>
      <c r="N10182" t="s">
        <v>1454</v>
      </c>
      <c r="O10182" t="s">
        <v>1455</v>
      </c>
      <c r="P10182" t="s">
        <v>1456</v>
      </c>
      <c r="Q10182" t="s">
        <v>1457</v>
      </c>
      <c r="R10182">
        <v>2001113</v>
      </c>
      <c r="S10182" t="s">
        <v>1458</v>
      </c>
      <c r="T10182">
        <v>9243.3395</v>
      </c>
      <c r="U10182">
        <v>11</v>
      </c>
      <c r="V10182">
        <v>9243.3395</v>
      </c>
      <c r="W10182">
        <v>11</v>
      </c>
      <c r="X10182">
        <v>7194</v>
      </c>
      <c r="Y10182">
        <v>2049.3395</v>
      </c>
      <c r="Z10182">
        <v>2001113</v>
      </c>
    </row>
    <row r="10183" spans="1:26" x14ac:dyDescent="0.2">
      <c r="A10183" s="27">
        <v>46089</v>
      </c>
      <c r="B10183" t="s">
        <v>14</v>
      </c>
      <c r="C10183" t="s">
        <v>1446</v>
      </c>
      <c r="D10183" t="s">
        <v>1526</v>
      </c>
      <c r="E10183" t="s">
        <v>1447</v>
      </c>
      <c r="F10183" t="s">
        <v>273</v>
      </c>
      <c r="G10183" t="s">
        <v>273</v>
      </c>
      <c r="H10183" t="s">
        <v>937</v>
      </c>
      <c r="I10183" t="s">
        <v>1527</v>
      </c>
      <c r="J10183" t="s">
        <v>1450</v>
      </c>
      <c r="K10183" t="s">
        <v>1451</v>
      </c>
      <c r="L10183" t="s">
        <v>1452</v>
      </c>
      <c r="M10183" t="s">
        <v>1453</v>
      </c>
      <c r="N10183" t="s">
        <v>1454</v>
      </c>
      <c r="O10183" t="s">
        <v>1455</v>
      </c>
      <c r="P10183" t="s">
        <v>1456</v>
      </c>
      <c r="Q10183" t="s">
        <v>1457</v>
      </c>
      <c r="R10183">
        <v>2030991</v>
      </c>
      <c r="S10183" t="s">
        <v>1463</v>
      </c>
      <c r="T10183">
        <v>2520.9108000000001</v>
      </c>
      <c r="U10183">
        <v>3</v>
      </c>
      <c r="V10183">
        <v>2520.9108000000001</v>
      </c>
      <c r="W10183">
        <v>3</v>
      </c>
      <c r="X10183">
        <v>1974</v>
      </c>
      <c r="Y10183">
        <v>546.91079999999999</v>
      </c>
      <c r="Z10183">
        <v>2030991</v>
      </c>
    </row>
    <row r="10184" spans="1:26" x14ac:dyDescent="0.2">
      <c r="A10184" s="27">
        <v>46089</v>
      </c>
      <c r="B10184" t="s">
        <v>14</v>
      </c>
      <c r="C10184" t="s">
        <v>1446</v>
      </c>
      <c r="D10184" t="s">
        <v>1526</v>
      </c>
      <c r="E10184" t="s">
        <v>1447</v>
      </c>
      <c r="F10184" t="s">
        <v>273</v>
      </c>
      <c r="G10184" t="s">
        <v>273</v>
      </c>
      <c r="H10184" t="s">
        <v>937</v>
      </c>
      <c r="I10184" t="s">
        <v>1527</v>
      </c>
      <c r="J10184" t="s">
        <v>1450</v>
      </c>
      <c r="K10184" t="s">
        <v>1451</v>
      </c>
      <c r="L10184" t="s">
        <v>1452</v>
      </c>
      <c r="M10184" t="s">
        <v>1453</v>
      </c>
      <c r="N10184" t="s">
        <v>1454</v>
      </c>
      <c r="O10184" t="s">
        <v>1455</v>
      </c>
      <c r="P10184" t="s">
        <v>1456</v>
      </c>
      <c r="Q10184" t="s">
        <v>1457</v>
      </c>
      <c r="R10184">
        <v>2048972</v>
      </c>
      <c r="S10184" t="s">
        <v>1461</v>
      </c>
      <c r="T10184">
        <v>5041.8216000000002</v>
      </c>
      <c r="U10184">
        <v>6</v>
      </c>
      <c r="V10184">
        <v>5041.8216000000002</v>
      </c>
      <c r="W10184">
        <v>6</v>
      </c>
      <c r="X10184">
        <v>3960</v>
      </c>
      <c r="Y10184">
        <v>1081.8216</v>
      </c>
      <c r="Z10184">
        <v>2048972</v>
      </c>
    </row>
    <row r="10185" spans="1:26" x14ac:dyDescent="0.2">
      <c r="A10185" s="27">
        <v>46089</v>
      </c>
      <c r="B10185" t="s">
        <v>14</v>
      </c>
      <c r="C10185" t="s">
        <v>1446</v>
      </c>
      <c r="D10185" t="s">
        <v>1526</v>
      </c>
      <c r="E10185" t="s">
        <v>1447</v>
      </c>
      <c r="F10185" t="s">
        <v>1466</v>
      </c>
      <c r="G10185" t="s">
        <v>1467</v>
      </c>
      <c r="H10185" t="s">
        <v>942</v>
      </c>
      <c r="I10185" t="s">
        <v>1528</v>
      </c>
      <c r="J10185" t="s">
        <v>1450</v>
      </c>
      <c r="K10185" t="s">
        <v>1451</v>
      </c>
      <c r="L10185" t="s">
        <v>1452</v>
      </c>
      <c r="M10185" t="s">
        <v>1453</v>
      </c>
      <c r="N10185" t="s">
        <v>1454</v>
      </c>
      <c r="O10185" t="s">
        <v>1455</v>
      </c>
      <c r="P10185" t="s">
        <v>1456</v>
      </c>
      <c r="Q10185" t="s">
        <v>1457</v>
      </c>
      <c r="R10185">
        <v>2030991</v>
      </c>
      <c r="S10185" t="s">
        <v>1463</v>
      </c>
      <c r="T10185">
        <v>2520.9108000000001</v>
      </c>
      <c r="U10185">
        <v>3</v>
      </c>
      <c r="V10185">
        <v>2520.9108000000001</v>
      </c>
      <c r="W10185">
        <v>3</v>
      </c>
      <c r="X10185">
        <v>1974</v>
      </c>
      <c r="Y10185">
        <v>546.91079999999999</v>
      </c>
      <c r="Z10185">
        <v>2030991</v>
      </c>
    </row>
    <row r="10186" spans="1:26" x14ac:dyDescent="0.2">
      <c r="A10186" s="27">
        <v>46089</v>
      </c>
      <c r="B10186" t="s">
        <v>14</v>
      </c>
      <c r="C10186" t="s">
        <v>1446</v>
      </c>
      <c r="D10186" t="s">
        <v>1526</v>
      </c>
      <c r="E10186" t="s">
        <v>1447</v>
      </c>
      <c r="F10186" t="s">
        <v>1466</v>
      </c>
      <c r="G10186" t="s">
        <v>1467</v>
      </c>
      <c r="H10186" t="s">
        <v>942</v>
      </c>
      <c r="I10186" t="s">
        <v>1528</v>
      </c>
      <c r="J10186" t="s">
        <v>1450</v>
      </c>
      <c r="K10186" t="s">
        <v>1451</v>
      </c>
      <c r="L10186" t="s">
        <v>1452</v>
      </c>
      <c r="M10186" t="s">
        <v>1453</v>
      </c>
      <c r="N10186" t="s">
        <v>1454</v>
      </c>
      <c r="O10186" t="s">
        <v>1455</v>
      </c>
      <c r="P10186" t="s">
        <v>1456</v>
      </c>
      <c r="Q10186" t="s">
        <v>1457</v>
      </c>
      <c r="R10186">
        <v>2048972</v>
      </c>
      <c r="S10186" t="s">
        <v>1461</v>
      </c>
      <c r="T10186">
        <v>5041.8216000000002</v>
      </c>
      <c r="U10186">
        <v>6</v>
      </c>
      <c r="V10186">
        <v>5041.8216000000002</v>
      </c>
      <c r="W10186">
        <v>6</v>
      </c>
      <c r="X10186">
        <v>4122</v>
      </c>
      <c r="Y10186">
        <v>919.82159999999999</v>
      </c>
      <c r="Z10186">
        <v>2048972</v>
      </c>
    </row>
    <row r="10187" spans="1:26" x14ac:dyDescent="0.2">
      <c r="A10187" s="27">
        <v>46089</v>
      </c>
      <c r="B10187" t="s">
        <v>14</v>
      </c>
      <c r="C10187" t="s">
        <v>1446</v>
      </c>
      <c r="D10187" t="s">
        <v>1526</v>
      </c>
      <c r="E10187" t="s">
        <v>1447</v>
      </c>
      <c r="F10187" t="s">
        <v>178</v>
      </c>
      <c r="G10187" t="s">
        <v>276</v>
      </c>
      <c r="H10187" t="s">
        <v>906</v>
      </c>
      <c r="I10187" t="s">
        <v>1529</v>
      </c>
      <c r="J10187" t="s">
        <v>1450</v>
      </c>
      <c r="K10187" t="s">
        <v>1451</v>
      </c>
      <c r="L10187" t="s">
        <v>1452</v>
      </c>
      <c r="M10187" t="s">
        <v>1453</v>
      </c>
      <c r="N10187" t="s">
        <v>1454</v>
      </c>
      <c r="O10187" t="s">
        <v>1455</v>
      </c>
      <c r="P10187" t="s">
        <v>1456</v>
      </c>
      <c r="Q10187" t="s">
        <v>1457</v>
      </c>
      <c r="R10187">
        <v>2030991</v>
      </c>
      <c r="S10187" t="s">
        <v>1463</v>
      </c>
      <c r="T10187">
        <v>6722.4287999999997</v>
      </c>
      <c r="U10187">
        <v>8</v>
      </c>
      <c r="V10187">
        <v>6722.4287999999997</v>
      </c>
      <c r="W10187">
        <v>8</v>
      </c>
      <c r="X10187">
        <v>5520</v>
      </c>
      <c r="Y10187">
        <v>1202.4287999999999</v>
      </c>
      <c r="Z10187">
        <v>2030991</v>
      </c>
    </row>
    <row r="10188" spans="1:26" x14ac:dyDescent="0.2">
      <c r="A10188" s="27">
        <v>46089</v>
      </c>
      <c r="B10188" t="s">
        <v>14</v>
      </c>
      <c r="C10188" t="s">
        <v>1446</v>
      </c>
      <c r="D10188" t="s">
        <v>1526</v>
      </c>
      <c r="E10188" t="s">
        <v>1474</v>
      </c>
      <c r="F10188" t="s">
        <v>125</v>
      </c>
      <c r="G10188" t="s">
        <v>695</v>
      </c>
      <c r="H10188" t="s">
        <v>311</v>
      </c>
      <c r="I10188" t="s">
        <v>1530</v>
      </c>
      <c r="J10188" t="s">
        <v>1450</v>
      </c>
      <c r="K10188" t="s">
        <v>1451</v>
      </c>
      <c r="L10188" t="s">
        <v>1452</v>
      </c>
      <c r="M10188" t="s">
        <v>1453</v>
      </c>
      <c r="N10188" t="s">
        <v>1454</v>
      </c>
      <c r="O10188" t="s">
        <v>1455</v>
      </c>
      <c r="P10188" t="s">
        <v>1456</v>
      </c>
      <c r="Q10188" t="s">
        <v>1457</v>
      </c>
      <c r="R10188">
        <v>2001113</v>
      </c>
      <c r="S10188" t="s">
        <v>1458</v>
      </c>
      <c r="T10188">
        <v>840.30359999999996</v>
      </c>
      <c r="U10188">
        <v>1</v>
      </c>
      <c r="V10188">
        <v>840.30359999999996</v>
      </c>
      <c r="W10188">
        <v>1</v>
      </c>
      <c r="X10188">
        <v>686</v>
      </c>
      <c r="Y10188">
        <v>154.30359999999999</v>
      </c>
      <c r="Z10188">
        <v>2001113</v>
      </c>
    </row>
    <row r="10189" spans="1:26" x14ac:dyDescent="0.2">
      <c r="A10189" s="27">
        <v>46089</v>
      </c>
      <c r="B10189" t="s">
        <v>14</v>
      </c>
      <c r="C10189" t="s">
        <v>1446</v>
      </c>
      <c r="D10189" t="s">
        <v>1526</v>
      </c>
      <c r="E10189" t="s">
        <v>1474</v>
      </c>
      <c r="F10189" t="s">
        <v>125</v>
      </c>
      <c r="G10189" t="s">
        <v>695</v>
      </c>
      <c r="H10189" t="s">
        <v>311</v>
      </c>
      <c r="I10189" t="s">
        <v>1530</v>
      </c>
      <c r="J10189" t="s">
        <v>1450</v>
      </c>
      <c r="K10189" t="s">
        <v>1451</v>
      </c>
      <c r="L10189" t="s">
        <v>1452</v>
      </c>
      <c r="M10189" t="s">
        <v>1453</v>
      </c>
      <c r="N10189" t="s">
        <v>1454</v>
      </c>
      <c r="O10189" t="s">
        <v>1455</v>
      </c>
      <c r="P10189" t="s">
        <v>1456</v>
      </c>
      <c r="Q10189" t="s">
        <v>1457</v>
      </c>
      <c r="R10189">
        <v>2030990</v>
      </c>
      <c r="S10189" t="s">
        <v>1459</v>
      </c>
      <c r="T10189">
        <v>4201.518</v>
      </c>
      <c r="U10189">
        <v>5</v>
      </c>
      <c r="V10189">
        <v>4201.518</v>
      </c>
      <c r="W10189">
        <v>5</v>
      </c>
      <c r="X10189">
        <v>3455</v>
      </c>
      <c r="Y10189">
        <v>746.51800000000003</v>
      </c>
      <c r="Z10189">
        <v>2030990</v>
      </c>
    </row>
    <row r="10190" spans="1:26" x14ac:dyDescent="0.2">
      <c r="A10190" s="27">
        <v>46089</v>
      </c>
      <c r="B10190" t="s">
        <v>14</v>
      </c>
      <c r="C10190" t="s">
        <v>1446</v>
      </c>
      <c r="D10190" t="s">
        <v>1526</v>
      </c>
      <c r="E10190" t="s">
        <v>1474</v>
      </c>
      <c r="F10190" t="s">
        <v>125</v>
      </c>
      <c r="G10190" t="s">
        <v>695</v>
      </c>
      <c r="H10190" t="s">
        <v>311</v>
      </c>
      <c r="I10190" t="s">
        <v>1530</v>
      </c>
      <c r="J10190" t="s">
        <v>1450</v>
      </c>
      <c r="K10190" t="s">
        <v>1451</v>
      </c>
      <c r="L10190" t="s">
        <v>1452</v>
      </c>
      <c r="M10190" t="s">
        <v>1453</v>
      </c>
      <c r="N10190" t="s">
        <v>1454</v>
      </c>
      <c r="O10190" t="s">
        <v>1455</v>
      </c>
      <c r="P10190" t="s">
        <v>1456</v>
      </c>
      <c r="Q10190" t="s">
        <v>1457</v>
      </c>
      <c r="R10190">
        <v>2030991</v>
      </c>
      <c r="S10190" t="s">
        <v>1463</v>
      </c>
      <c r="T10190">
        <v>4201.518</v>
      </c>
      <c r="U10190">
        <v>5</v>
      </c>
      <c r="V10190">
        <v>4201.518</v>
      </c>
      <c r="W10190">
        <v>5</v>
      </c>
      <c r="X10190">
        <v>3450</v>
      </c>
      <c r="Y10190">
        <v>751.51800000000003</v>
      </c>
      <c r="Z10190">
        <v>2030991</v>
      </c>
    </row>
    <row r="10191" spans="1:26" x14ac:dyDescent="0.2">
      <c r="A10191" s="27">
        <v>46089</v>
      </c>
      <c r="B10191" t="s">
        <v>14</v>
      </c>
      <c r="C10191" t="s">
        <v>1446</v>
      </c>
      <c r="D10191" t="s">
        <v>1526</v>
      </c>
      <c r="E10191" t="s">
        <v>1474</v>
      </c>
      <c r="F10191" t="s">
        <v>125</v>
      </c>
      <c r="G10191" t="s">
        <v>695</v>
      </c>
      <c r="H10191" t="s">
        <v>311</v>
      </c>
      <c r="I10191" t="s">
        <v>1530</v>
      </c>
      <c r="J10191" t="s">
        <v>1450</v>
      </c>
      <c r="K10191" t="s">
        <v>1451</v>
      </c>
      <c r="L10191" t="s">
        <v>1452</v>
      </c>
      <c r="M10191" t="s">
        <v>1453</v>
      </c>
      <c r="N10191" t="s">
        <v>1454</v>
      </c>
      <c r="O10191" t="s">
        <v>1455</v>
      </c>
      <c r="P10191" t="s">
        <v>1456</v>
      </c>
      <c r="Q10191" t="s">
        <v>1457</v>
      </c>
      <c r="R10191">
        <v>2039041</v>
      </c>
      <c r="S10191" t="s">
        <v>1460</v>
      </c>
      <c r="T10191">
        <v>6722.4287999999997</v>
      </c>
      <c r="U10191">
        <v>8</v>
      </c>
      <c r="V10191">
        <v>6722.4287999999997</v>
      </c>
      <c r="W10191">
        <v>8</v>
      </c>
      <c r="X10191">
        <v>5528</v>
      </c>
      <c r="Y10191">
        <v>1194.4287999999999</v>
      </c>
      <c r="Z10191">
        <v>2039041</v>
      </c>
    </row>
    <row r="10192" spans="1:26" x14ac:dyDescent="0.2">
      <c r="A10192" s="27">
        <v>46089</v>
      </c>
      <c r="B10192" t="s">
        <v>14</v>
      </c>
      <c r="C10192" t="s">
        <v>1446</v>
      </c>
      <c r="D10192" t="s">
        <v>1526</v>
      </c>
      <c r="E10192" t="s">
        <v>1474</v>
      </c>
      <c r="F10192" t="s">
        <v>125</v>
      </c>
      <c r="G10192" t="s">
        <v>695</v>
      </c>
      <c r="H10192" t="s">
        <v>311</v>
      </c>
      <c r="I10192" t="s">
        <v>1530</v>
      </c>
      <c r="J10192" t="s">
        <v>1450</v>
      </c>
      <c r="K10192" t="s">
        <v>1451</v>
      </c>
      <c r="L10192" t="s">
        <v>1452</v>
      </c>
      <c r="M10192" t="s">
        <v>1453</v>
      </c>
      <c r="N10192" t="s">
        <v>1454</v>
      </c>
      <c r="O10192" t="s">
        <v>1455</v>
      </c>
      <c r="P10192" t="s">
        <v>1456</v>
      </c>
      <c r="Q10192" t="s">
        <v>1457</v>
      </c>
      <c r="R10192">
        <v>2048972</v>
      </c>
      <c r="S10192" t="s">
        <v>1461</v>
      </c>
      <c r="T10192">
        <v>1680.6071999999999</v>
      </c>
      <c r="U10192">
        <v>2</v>
      </c>
      <c r="V10192">
        <v>1680.6071999999999</v>
      </c>
      <c r="W10192">
        <v>2</v>
      </c>
      <c r="X10192">
        <v>1372</v>
      </c>
      <c r="Y10192">
        <v>308.60719999999998</v>
      </c>
      <c r="Z10192">
        <v>2048972</v>
      </c>
    </row>
    <row r="10193" spans="1:26" x14ac:dyDescent="0.2">
      <c r="A10193" s="27">
        <v>46089</v>
      </c>
      <c r="B10193" t="s">
        <v>14</v>
      </c>
      <c r="C10193" t="s">
        <v>1446</v>
      </c>
      <c r="D10193" t="s">
        <v>1526</v>
      </c>
      <c r="E10193" t="s">
        <v>1474</v>
      </c>
      <c r="F10193" t="s">
        <v>125</v>
      </c>
      <c r="G10193" t="s">
        <v>370</v>
      </c>
      <c r="H10193" t="s">
        <v>902</v>
      </c>
      <c r="I10193" t="s">
        <v>1531</v>
      </c>
      <c r="J10193" t="s">
        <v>1450</v>
      </c>
      <c r="K10193" t="s">
        <v>1451</v>
      </c>
      <c r="L10193" t="s">
        <v>1452</v>
      </c>
      <c r="M10193" t="s">
        <v>1453</v>
      </c>
      <c r="N10193" t="s">
        <v>1454</v>
      </c>
      <c r="O10193" t="s">
        <v>1455</v>
      </c>
      <c r="P10193" t="s">
        <v>1456</v>
      </c>
      <c r="Q10193" t="s">
        <v>1457</v>
      </c>
      <c r="R10193">
        <v>2001113</v>
      </c>
      <c r="S10193" t="s">
        <v>1458</v>
      </c>
      <c r="T10193">
        <v>7562.7323999999999</v>
      </c>
      <c r="U10193">
        <v>9</v>
      </c>
      <c r="V10193">
        <v>7562.7323999999999</v>
      </c>
      <c r="W10193">
        <v>9</v>
      </c>
      <c r="X10193">
        <v>6138</v>
      </c>
      <c r="Y10193">
        <v>1424.7324000000001</v>
      </c>
      <c r="Z10193">
        <v>2001113</v>
      </c>
    </row>
    <row r="10194" spans="1:26" x14ac:dyDescent="0.2">
      <c r="A10194" s="27">
        <v>46089</v>
      </c>
      <c r="B10194" t="s">
        <v>14</v>
      </c>
      <c r="C10194" t="s">
        <v>1446</v>
      </c>
      <c r="D10194" t="s">
        <v>1526</v>
      </c>
      <c r="E10194" t="s">
        <v>1474</v>
      </c>
      <c r="F10194" t="s">
        <v>125</v>
      </c>
      <c r="G10194" t="s">
        <v>370</v>
      </c>
      <c r="H10194" t="s">
        <v>902</v>
      </c>
      <c r="I10194" t="s">
        <v>1531</v>
      </c>
      <c r="J10194" t="s">
        <v>1450</v>
      </c>
      <c r="K10194" t="s">
        <v>1451</v>
      </c>
      <c r="L10194" t="s">
        <v>1452</v>
      </c>
      <c r="M10194" t="s">
        <v>1453</v>
      </c>
      <c r="N10194" t="s">
        <v>1454</v>
      </c>
      <c r="O10194" t="s">
        <v>1455</v>
      </c>
      <c r="P10194" t="s">
        <v>1456</v>
      </c>
      <c r="Q10194" t="s">
        <v>1457</v>
      </c>
      <c r="R10194">
        <v>2030991</v>
      </c>
      <c r="S10194" t="s">
        <v>1463</v>
      </c>
      <c r="T10194">
        <v>2520.9108000000001</v>
      </c>
      <c r="U10194">
        <v>3</v>
      </c>
      <c r="V10194">
        <v>2520.9108000000001</v>
      </c>
      <c r="W10194">
        <v>3</v>
      </c>
      <c r="X10194">
        <v>2085</v>
      </c>
      <c r="Y10194">
        <v>435.91079999999999</v>
      </c>
      <c r="Z10194">
        <v>2030991</v>
      </c>
    </row>
    <row r="10195" spans="1:26" x14ac:dyDescent="0.2">
      <c r="A10195" s="27">
        <v>46089</v>
      </c>
      <c r="B10195" t="s">
        <v>14</v>
      </c>
      <c r="C10195" t="s">
        <v>1446</v>
      </c>
      <c r="D10195" t="s">
        <v>1526</v>
      </c>
      <c r="E10195" t="s">
        <v>1474</v>
      </c>
      <c r="F10195" t="s">
        <v>125</v>
      </c>
      <c r="G10195" t="s">
        <v>475</v>
      </c>
      <c r="H10195" t="s">
        <v>921</v>
      </c>
      <c r="I10195" t="s">
        <v>1532</v>
      </c>
      <c r="J10195" t="s">
        <v>1450</v>
      </c>
      <c r="K10195" t="s">
        <v>1451</v>
      </c>
      <c r="L10195" t="s">
        <v>1452</v>
      </c>
      <c r="M10195" t="s">
        <v>1453</v>
      </c>
      <c r="N10195" t="s">
        <v>1454</v>
      </c>
      <c r="O10195" t="s">
        <v>1455</v>
      </c>
      <c r="P10195" t="s">
        <v>1456</v>
      </c>
      <c r="Q10195" t="s">
        <v>1457</v>
      </c>
      <c r="R10195">
        <v>2001113</v>
      </c>
      <c r="S10195" t="s">
        <v>1458</v>
      </c>
      <c r="T10195">
        <v>2520.9108000000001</v>
      </c>
      <c r="U10195">
        <v>3</v>
      </c>
      <c r="V10195">
        <v>2520.9108000000001</v>
      </c>
      <c r="W10195">
        <v>3</v>
      </c>
      <c r="X10195">
        <v>2058</v>
      </c>
      <c r="Y10195">
        <v>462.91079999999999</v>
      </c>
      <c r="Z10195">
        <v>2001113</v>
      </c>
    </row>
    <row r="10196" spans="1:26" x14ac:dyDescent="0.2">
      <c r="A10196" s="27">
        <v>46089</v>
      </c>
      <c r="B10196" t="s">
        <v>14</v>
      </c>
      <c r="C10196" t="s">
        <v>1446</v>
      </c>
      <c r="D10196" t="s">
        <v>1526</v>
      </c>
      <c r="E10196" t="s">
        <v>1474</v>
      </c>
      <c r="F10196" t="s">
        <v>125</v>
      </c>
      <c r="G10196" t="s">
        <v>475</v>
      </c>
      <c r="H10196" t="s">
        <v>921</v>
      </c>
      <c r="I10196" t="s">
        <v>1532</v>
      </c>
      <c r="J10196" t="s">
        <v>1450</v>
      </c>
      <c r="K10196" t="s">
        <v>1451</v>
      </c>
      <c r="L10196" t="s">
        <v>1452</v>
      </c>
      <c r="M10196" t="s">
        <v>1453</v>
      </c>
      <c r="N10196" t="s">
        <v>1454</v>
      </c>
      <c r="O10196" t="s">
        <v>1455</v>
      </c>
      <c r="P10196" t="s">
        <v>1456</v>
      </c>
      <c r="Q10196" t="s">
        <v>1457</v>
      </c>
      <c r="R10196">
        <v>2030991</v>
      </c>
      <c r="S10196" t="s">
        <v>1463</v>
      </c>
      <c r="T10196">
        <v>1680.6071999999999</v>
      </c>
      <c r="U10196">
        <v>2</v>
      </c>
      <c r="V10196">
        <v>1680.6071999999999</v>
      </c>
      <c r="W10196">
        <v>2</v>
      </c>
      <c r="X10196">
        <v>1380</v>
      </c>
      <c r="Y10196">
        <v>300.60719999999998</v>
      </c>
      <c r="Z10196">
        <v>2030991</v>
      </c>
    </row>
    <row r="10197" spans="1:26" x14ac:dyDescent="0.2">
      <c r="A10197" s="27">
        <v>46089</v>
      </c>
      <c r="B10197" t="s">
        <v>14</v>
      </c>
      <c r="C10197" t="s">
        <v>1446</v>
      </c>
      <c r="D10197" t="s">
        <v>1526</v>
      </c>
      <c r="E10197" t="s">
        <v>1474</v>
      </c>
      <c r="F10197" t="s">
        <v>125</v>
      </c>
      <c r="G10197" t="s">
        <v>1480</v>
      </c>
      <c r="H10197" t="s">
        <v>155</v>
      </c>
      <c r="I10197" t="s">
        <v>1533</v>
      </c>
      <c r="J10197" t="s">
        <v>1450</v>
      </c>
      <c r="K10197" t="s">
        <v>1451</v>
      </c>
      <c r="L10197" t="s">
        <v>1452</v>
      </c>
      <c r="M10197" t="s">
        <v>1453</v>
      </c>
      <c r="N10197" t="s">
        <v>1454</v>
      </c>
      <c r="O10197" t="s">
        <v>1455</v>
      </c>
      <c r="P10197" t="s">
        <v>1456</v>
      </c>
      <c r="Q10197" t="s">
        <v>1457</v>
      </c>
      <c r="R10197">
        <v>2001113</v>
      </c>
      <c r="S10197" t="s">
        <v>1458</v>
      </c>
      <c r="T10197">
        <v>3361.2143999999998</v>
      </c>
      <c r="U10197">
        <v>4</v>
      </c>
      <c r="V10197">
        <v>3361.2143999999998</v>
      </c>
      <c r="W10197">
        <v>4</v>
      </c>
      <c r="X10197">
        <v>2612</v>
      </c>
      <c r="Y10197">
        <v>749.21439999999996</v>
      </c>
      <c r="Z10197">
        <v>2001113</v>
      </c>
    </row>
    <row r="10198" spans="1:26" x14ac:dyDescent="0.2">
      <c r="A10198" s="27">
        <v>46089</v>
      </c>
      <c r="B10198" t="s">
        <v>14</v>
      </c>
      <c r="C10198" t="s">
        <v>1446</v>
      </c>
      <c r="D10198" t="s">
        <v>1526</v>
      </c>
      <c r="E10198" t="s">
        <v>1474</v>
      </c>
      <c r="F10198" t="s">
        <v>125</v>
      </c>
      <c r="G10198" t="s">
        <v>1480</v>
      </c>
      <c r="H10198" t="s">
        <v>155</v>
      </c>
      <c r="I10198" t="s">
        <v>1533</v>
      </c>
      <c r="J10198" t="s">
        <v>1450</v>
      </c>
      <c r="K10198" t="s">
        <v>1451</v>
      </c>
      <c r="L10198" t="s">
        <v>1452</v>
      </c>
      <c r="M10198" t="s">
        <v>1453</v>
      </c>
      <c r="N10198" t="s">
        <v>1454</v>
      </c>
      <c r="O10198" t="s">
        <v>1455</v>
      </c>
      <c r="P10198" t="s">
        <v>1456</v>
      </c>
      <c r="Q10198" t="s">
        <v>1457</v>
      </c>
      <c r="R10198">
        <v>2030990</v>
      </c>
      <c r="S10198" t="s">
        <v>1459</v>
      </c>
      <c r="T10198">
        <v>5041.8216000000002</v>
      </c>
      <c r="U10198">
        <v>6</v>
      </c>
      <c r="V10198">
        <v>5041.8216000000002</v>
      </c>
      <c r="W10198">
        <v>6</v>
      </c>
      <c r="X10198">
        <v>4140</v>
      </c>
      <c r="Y10198">
        <v>901.82159999999999</v>
      </c>
      <c r="Z10198">
        <v>2030990</v>
      </c>
    </row>
    <row r="10199" spans="1:26" x14ac:dyDescent="0.2">
      <c r="A10199" s="27">
        <v>46089</v>
      </c>
      <c r="B10199" t="s">
        <v>14</v>
      </c>
      <c r="C10199" t="s">
        <v>1446</v>
      </c>
      <c r="D10199" t="s">
        <v>1526</v>
      </c>
      <c r="E10199" t="s">
        <v>1474</v>
      </c>
      <c r="F10199" t="s">
        <v>125</v>
      </c>
      <c r="G10199" t="s">
        <v>1480</v>
      </c>
      <c r="H10199" t="s">
        <v>155</v>
      </c>
      <c r="I10199" t="s">
        <v>1533</v>
      </c>
      <c r="J10199" t="s">
        <v>1450</v>
      </c>
      <c r="K10199" t="s">
        <v>1451</v>
      </c>
      <c r="L10199" t="s">
        <v>1452</v>
      </c>
      <c r="M10199" t="s">
        <v>1453</v>
      </c>
      <c r="N10199" t="s">
        <v>1454</v>
      </c>
      <c r="O10199" t="s">
        <v>1455</v>
      </c>
      <c r="P10199" t="s">
        <v>1456</v>
      </c>
      <c r="Q10199" t="s">
        <v>1457</v>
      </c>
      <c r="R10199">
        <v>2030991</v>
      </c>
      <c r="S10199" t="s">
        <v>1463</v>
      </c>
      <c r="T10199">
        <v>3361.2143999999998</v>
      </c>
      <c r="U10199">
        <v>4</v>
      </c>
      <c r="V10199">
        <v>3361.2143999999998</v>
      </c>
      <c r="W10199">
        <v>4</v>
      </c>
      <c r="X10199">
        <v>2632</v>
      </c>
      <c r="Y10199">
        <v>729.21439999999996</v>
      </c>
      <c r="Z10199">
        <v>2030991</v>
      </c>
    </row>
    <row r="10200" spans="1:26" x14ac:dyDescent="0.2">
      <c r="A10200" s="27">
        <v>46089</v>
      </c>
      <c r="B10200" t="s">
        <v>14</v>
      </c>
      <c r="C10200" t="s">
        <v>1446</v>
      </c>
      <c r="D10200" t="s">
        <v>1526</v>
      </c>
      <c r="E10200" t="s">
        <v>1474</v>
      </c>
      <c r="F10200" t="s">
        <v>125</v>
      </c>
      <c r="G10200" t="s">
        <v>1480</v>
      </c>
      <c r="H10200" t="s">
        <v>155</v>
      </c>
      <c r="I10200" t="s">
        <v>1533</v>
      </c>
      <c r="J10200" t="s">
        <v>1450</v>
      </c>
      <c r="K10200" t="s">
        <v>1451</v>
      </c>
      <c r="L10200" t="s">
        <v>1452</v>
      </c>
      <c r="M10200" t="s">
        <v>1453</v>
      </c>
      <c r="N10200" t="s">
        <v>1454</v>
      </c>
      <c r="O10200" t="s">
        <v>1455</v>
      </c>
      <c r="P10200" t="s">
        <v>1456</v>
      </c>
      <c r="Q10200" t="s">
        <v>1457</v>
      </c>
      <c r="R10200">
        <v>2048972</v>
      </c>
      <c r="S10200" t="s">
        <v>1461</v>
      </c>
      <c r="T10200">
        <v>5041.8216000000002</v>
      </c>
      <c r="U10200">
        <v>6</v>
      </c>
      <c r="V10200">
        <v>5041.8216000000002</v>
      </c>
      <c r="W10200">
        <v>6</v>
      </c>
      <c r="X10200">
        <v>4110</v>
      </c>
      <c r="Y10200">
        <v>931.82159999999999</v>
      </c>
      <c r="Z10200">
        <v>2048972</v>
      </c>
    </row>
    <row r="10201" spans="1:26" x14ac:dyDescent="0.2">
      <c r="A10201" s="27">
        <v>46089</v>
      </c>
      <c r="B10201" t="s">
        <v>14</v>
      </c>
      <c r="C10201" t="s">
        <v>1446</v>
      </c>
      <c r="D10201" t="s">
        <v>1526</v>
      </c>
      <c r="E10201" t="s">
        <v>1485</v>
      </c>
      <c r="F10201" t="s">
        <v>1470</v>
      </c>
      <c r="G10201" t="s">
        <v>333</v>
      </c>
      <c r="H10201" t="s">
        <v>957</v>
      </c>
      <c r="I10201" t="s">
        <v>1534</v>
      </c>
      <c r="J10201" t="s">
        <v>1450</v>
      </c>
      <c r="K10201" t="s">
        <v>1451</v>
      </c>
      <c r="L10201" t="s">
        <v>1452</v>
      </c>
      <c r="M10201" t="s">
        <v>1453</v>
      </c>
      <c r="N10201" t="s">
        <v>1454</v>
      </c>
      <c r="O10201" t="s">
        <v>1455</v>
      </c>
      <c r="P10201" t="s">
        <v>1456</v>
      </c>
      <c r="Q10201" t="s">
        <v>1457</v>
      </c>
      <c r="R10201">
        <v>2001113</v>
      </c>
      <c r="S10201" t="s">
        <v>1458</v>
      </c>
      <c r="T10201">
        <v>5882.1252000000004</v>
      </c>
      <c r="U10201">
        <v>7</v>
      </c>
      <c r="V10201">
        <v>5882.1252000000004</v>
      </c>
      <c r="W10201">
        <v>7</v>
      </c>
      <c r="X10201">
        <v>4802</v>
      </c>
      <c r="Y10201">
        <v>1080.1251999999999</v>
      </c>
      <c r="Z10201">
        <v>2001113</v>
      </c>
    </row>
    <row r="10202" spans="1:26" x14ac:dyDescent="0.2">
      <c r="A10202" s="27">
        <v>46089</v>
      </c>
      <c r="B10202" t="s">
        <v>14</v>
      </c>
      <c r="C10202" t="s">
        <v>1446</v>
      </c>
      <c r="D10202" t="s">
        <v>1526</v>
      </c>
      <c r="E10202" t="s">
        <v>1485</v>
      </c>
      <c r="F10202" t="s">
        <v>1470</v>
      </c>
      <c r="G10202" t="s">
        <v>333</v>
      </c>
      <c r="H10202" t="s">
        <v>957</v>
      </c>
      <c r="I10202" t="s">
        <v>1534</v>
      </c>
      <c r="J10202" t="s">
        <v>1450</v>
      </c>
      <c r="K10202" t="s">
        <v>1451</v>
      </c>
      <c r="L10202" t="s">
        <v>1452</v>
      </c>
      <c r="M10202" t="s">
        <v>1453</v>
      </c>
      <c r="N10202" t="s">
        <v>1454</v>
      </c>
      <c r="O10202" t="s">
        <v>1455</v>
      </c>
      <c r="P10202" t="s">
        <v>1456</v>
      </c>
      <c r="Q10202" t="s">
        <v>1457</v>
      </c>
      <c r="R10202">
        <v>2030991</v>
      </c>
      <c r="S10202" t="s">
        <v>1463</v>
      </c>
      <c r="T10202">
        <v>5041.8216000000002</v>
      </c>
      <c r="U10202">
        <v>6</v>
      </c>
      <c r="V10202">
        <v>5041.8216000000002</v>
      </c>
      <c r="W10202">
        <v>6</v>
      </c>
      <c r="X10202">
        <v>4140</v>
      </c>
      <c r="Y10202">
        <v>901.82159999999999</v>
      </c>
      <c r="Z10202">
        <v>2030991</v>
      </c>
    </row>
    <row r="10203" spans="1:26" x14ac:dyDescent="0.2">
      <c r="A10203" s="27">
        <v>46089</v>
      </c>
      <c r="B10203" t="s">
        <v>14</v>
      </c>
      <c r="C10203" t="s">
        <v>1446</v>
      </c>
      <c r="D10203" t="s">
        <v>1526</v>
      </c>
      <c r="E10203" t="s">
        <v>1485</v>
      </c>
      <c r="F10203" t="s">
        <v>1470</v>
      </c>
      <c r="G10203" t="s">
        <v>333</v>
      </c>
      <c r="H10203" t="s">
        <v>957</v>
      </c>
      <c r="I10203" t="s">
        <v>1534</v>
      </c>
      <c r="J10203" t="s">
        <v>1450</v>
      </c>
      <c r="K10203" t="s">
        <v>1451</v>
      </c>
      <c r="L10203" t="s">
        <v>1452</v>
      </c>
      <c r="M10203" t="s">
        <v>1453</v>
      </c>
      <c r="N10203" t="s">
        <v>1454</v>
      </c>
      <c r="O10203" t="s">
        <v>1455</v>
      </c>
      <c r="P10203" t="s">
        <v>1456</v>
      </c>
      <c r="Q10203" t="s">
        <v>1457</v>
      </c>
      <c r="R10203">
        <v>2039041</v>
      </c>
      <c r="S10203" t="s">
        <v>1460</v>
      </c>
      <c r="T10203">
        <v>840.30359999999996</v>
      </c>
      <c r="U10203">
        <v>1</v>
      </c>
      <c r="V10203">
        <v>840.30359999999996</v>
      </c>
      <c r="W10203">
        <v>1</v>
      </c>
      <c r="X10203">
        <v>679</v>
      </c>
      <c r="Y10203">
        <v>161.30359999999999</v>
      </c>
      <c r="Z10203">
        <v>2039041</v>
      </c>
    </row>
    <row r="10204" spans="1:26" x14ac:dyDescent="0.2">
      <c r="A10204" s="27">
        <v>46089</v>
      </c>
      <c r="B10204" t="s">
        <v>14</v>
      </c>
      <c r="C10204" t="s">
        <v>1446</v>
      </c>
      <c r="D10204" t="s">
        <v>1526</v>
      </c>
      <c r="E10204" t="s">
        <v>1485</v>
      </c>
      <c r="F10204" t="s">
        <v>1470</v>
      </c>
      <c r="G10204" t="s">
        <v>333</v>
      </c>
      <c r="H10204" t="s">
        <v>296</v>
      </c>
      <c r="I10204" t="s">
        <v>1535</v>
      </c>
      <c r="J10204" t="s">
        <v>1450</v>
      </c>
      <c r="K10204" t="s">
        <v>1451</v>
      </c>
      <c r="L10204" t="s">
        <v>1452</v>
      </c>
      <c r="M10204" t="s">
        <v>1453</v>
      </c>
      <c r="N10204" t="s">
        <v>1454</v>
      </c>
      <c r="O10204" t="s">
        <v>1455</v>
      </c>
      <c r="P10204" t="s">
        <v>1456</v>
      </c>
      <c r="Q10204" t="s">
        <v>1457</v>
      </c>
      <c r="R10204">
        <v>2030990</v>
      </c>
      <c r="S10204" t="s">
        <v>1459</v>
      </c>
      <c r="T10204">
        <v>1680.6071999999999</v>
      </c>
      <c r="U10204">
        <v>2</v>
      </c>
      <c r="V10204">
        <v>1680.6071999999999</v>
      </c>
      <c r="W10204">
        <v>2</v>
      </c>
      <c r="X10204">
        <v>1380</v>
      </c>
      <c r="Y10204">
        <v>300.60719999999998</v>
      </c>
      <c r="Z10204">
        <v>2030990</v>
      </c>
    </row>
    <row r="10205" spans="1:26" x14ac:dyDescent="0.2">
      <c r="A10205" s="27">
        <v>46089</v>
      </c>
      <c r="B10205" t="s">
        <v>14</v>
      </c>
      <c r="C10205" t="s">
        <v>1446</v>
      </c>
      <c r="D10205" t="s">
        <v>1526</v>
      </c>
      <c r="E10205" t="s">
        <v>1485</v>
      </c>
      <c r="F10205" t="s">
        <v>1470</v>
      </c>
      <c r="G10205" t="s">
        <v>333</v>
      </c>
      <c r="H10205" t="s">
        <v>296</v>
      </c>
      <c r="I10205" t="s">
        <v>1535</v>
      </c>
      <c r="J10205" t="s">
        <v>1450</v>
      </c>
      <c r="K10205" t="s">
        <v>1451</v>
      </c>
      <c r="L10205" t="s">
        <v>1452</v>
      </c>
      <c r="M10205" t="s">
        <v>1453</v>
      </c>
      <c r="N10205" t="s">
        <v>1454</v>
      </c>
      <c r="O10205" t="s">
        <v>1455</v>
      </c>
      <c r="P10205" t="s">
        <v>1456</v>
      </c>
      <c r="Q10205" t="s">
        <v>1457</v>
      </c>
      <c r="R10205">
        <v>2039041</v>
      </c>
      <c r="S10205" t="s">
        <v>1460</v>
      </c>
      <c r="T10205">
        <v>1680.6071999999999</v>
      </c>
      <c r="U10205">
        <v>2</v>
      </c>
      <c r="V10205">
        <v>1680.6071999999999</v>
      </c>
      <c r="W10205">
        <v>2</v>
      </c>
      <c r="X10205">
        <v>1382</v>
      </c>
      <c r="Y10205">
        <v>298.60719999999998</v>
      </c>
      <c r="Z10205">
        <v>2039041</v>
      </c>
    </row>
    <row r="10206" spans="1:26" x14ac:dyDescent="0.2">
      <c r="A10206" s="27">
        <v>46089</v>
      </c>
      <c r="B10206" t="s">
        <v>14</v>
      </c>
      <c r="C10206" t="s">
        <v>1446</v>
      </c>
      <c r="D10206" t="s">
        <v>1526</v>
      </c>
      <c r="E10206" t="s">
        <v>1485</v>
      </c>
      <c r="F10206" t="s">
        <v>1470</v>
      </c>
      <c r="G10206" t="s">
        <v>333</v>
      </c>
      <c r="H10206" t="s">
        <v>296</v>
      </c>
      <c r="I10206" t="s">
        <v>1535</v>
      </c>
      <c r="J10206" t="s">
        <v>1450</v>
      </c>
      <c r="K10206" t="s">
        <v>1451</v>
      </c>
      <c r="L10206" t="s">
        <v>1452</v>
      </c>
      <c r="M10206" t="s">
        <v>1453</v>
      </c>
      <c r="N10206" t="s">
        <v>1454</v>
      </c>
      <c r="O10206" t="s">
        <v>1455</v>
      </c>
      <c r="P10206" t="s">
        <v>1456</v>
      </c>
      <c r="Q10206" t="s">
        <v>1457</v>
      </c>
      <c r="R10206">
        <v>2048972</v>
      </c>
      <c r="S10206" t="s">
        <v>1461</v>
      </c>
      <c r="T10206">
        <v>840.30359999999996</v>
      </c>
      <c r="U10206">
        <v>1</v>
      </c>
      <c r="V10206">
        <v>840.30359999999996</v>
      </c>
      <c r="W10206">
        <v>1</v>
      </c>
      <c r="X10206">
        <v>686</v>
      </c>
      <c r="Y10206">
        <v>154.30359999999999</v>
      </c>
      <c r="Z10206">
        <v>2048972</v>
      </c>
    </row>
    <row r="10207" spans="1:26" x14ac:dyDescent="0.2">
      <c r="A10207" s="27">
        <v>46089</v>
      </c>
      <c r="B10207" t="s">
        <v>14</v>
      </c>
      <c r="C10207" t="s">
        <v>1446</v>
      </c>
      <c r="D10207" t="s">
        <v>1526</v>
      </c>
      <c r="E10207" t="s">
        <v>1485</v>
      </c>
      <c r="F10207" t="s">
        <v>1470</v>
      </c>
      <c r="G10207" t="s">
        <v>77</v>
      </c>
      <c r="H10207" t="s">
        <v>150</v>
      </c>
      <c r="I10207" t="s">
        <v>1536</v>
      </c>
      <c r="J10207" t="s">
        <v>1450</v>
      </c>
      <c r="K10207" t="s">
        <v>1451</v>
      </c>
      <c r="L10207" t="s">
        <v>1452</v>
      </c>
      <c r="M10207" t="s">
        <v>1453</v>
      </c>
      <c r="N10207" t="s">
        <v>1454</v>
      </c>
      <c r="O10207" t="s">
        <v>1455</v>
      </c>
      <c r="P10207" t="s">
        <v>1456</v>
      </c>
      <c r="Q10207" t="s">
        <v>1457</v>
      </c>
      <c r="R10207">
        <v>2001113</v>
      </c>
      <c r="S10207" t="s">
        <v>1458</v>
      </c>
      <c r="T10207">
        <v>8403.1008999999995</v>
      </c>
      <c r="U10207">
        <v>10</v>
      </c>
      <c r="V10207">
        <v>8403.1008999999995</v>
      </c>
      <c r="W10207">
        <v>10</v>
      </c>
      <c r="X10207">
        <v>6540</v>
      </c>
      <c r="Y10207">
        <v>1863.1008999999999</v>
      </c>
      <c r="Z10207">
        <v>2001113</v>
      </c>
    </row>
    <row r="10208" spans="1:26" x14ac:dyDescent="0.2">
      <c r="A10208" s="27">
        <v>46089</v>
      </c>
      <c r="B10208" t="s">
        <v>14</v>
      </c>
      <c r="C10208" t="s">
        <v>1446</v>
      </c>
      <c r="D10208" t="s">
        <v>1526</v>
      </c>
      <c r="E10208" t="s">
        <v>1485</v>
      </c>
      <c r="F10208" t="s">
        <v>1470</v>
      </c>
      <c r="G10208" t="s">
        <v>77</v>
      </c>
      <c r="H10208" t="s">
        <v>150</v>
      </c>
      <c r="I10208" t="s">
        <v>1536</v>
      </c>
      <c r="J10208" t="s">
        <v>1450</v>
      </c>
      <c r="K10208" t="s">
        <v>1451</v>
      </c>
      <c r="L10208" t="s">
        <v>1452</v>
      </c>
      <c r="M10208" t="s">
        <v>1453</v>
      </c>
      <c r="N10208" t="s">
        <v>1454</v>
      </c>
      <c r="O10208" t="s">
        <v>1455</v>
      </c>
      <c r="P10208" t="s">
        <v>1456</v>
      </c>
      <c r="Q10208" t="s">
        <v>1457</v>
      </c>
      <c r="R10208">
        <v>2030991</v>
      </c>
      <c r="S10208" t="s">
        <v>1463</v>
      </c>
      <c r="T10208">
        <v>1680.6071999999999</v>
      </c>
      <c r="U10208">
        <v>2</v>
      </c>
      <c r="V10208">
        <v>1680.6071999999999</v>
      </c>
      <c r="W10208">
        <v>2</v>
      </c>
      <c r="X10208">
        <v>1384</v>
      </c>
      <c r="Y10208">
        <v>296.60719999999998</v>
      </c>
      <c r="Z10208">
        <v>2030991</v>
      </c>
    </row>
    <row r="10209" spans="1:26" x14ac:dyDescent="0.2">
      <c r="A10209" s="27">
        <v>46089</v>
      </c>
      <c r="B10209" t="s">
        <v>14</v>
      </c>
      <c r="C10209" t="s">
        <v>1446</v>
      </c>
      <c r="D10209" t="s">
        <v>1526</v>
      </c>
      <c r="E10209" t="s">
        <v>1485</v>
      </c>
      <c r="F10209" t="s">
        <v>1470</v>
      </c>
      <c r="G10209" t="s">
        <v>77</v>
      </c>
      <c r="H10209" t="s">
        <v>150</v>
      </c>
      <c r="I10209" t="s">
        <v>1536</v>
      </c>
      <c r="J10209" t="s">
        <v>1450</v>
      </c>
      <c r="K10209" t="s">
        <v>1451</v>
      </c>
      <c r="L10209" t="s">
        <v>1452</v>
      </c>
      <c r="M10209" t="s">
        <v>1453</v>
      </c>
      <c r="N10209" t="s">
        <v>1454</v>
      </c>
      <c r="O10209" t="s">
        <v>1455</v>
      </c>
      <c r="P10209" t="s">
        <v>1456</v>
      </c>
      <c r="Q10209" t="s">
        <v>1457</v>
      </c>
      <c r="R10209">
        <v>2039041</v>
      </c>
      <c r="S10209" t="s">
        <v>1460</v>
      </c>
      <c r="T10209">
        <v>840.30359999999996</v>
      </c>
      <c r="U10209">
        <v>1</v>
      </c>
      <c r="V10209">
        <v>840.30359999999996</v>
      </c>
      <c r="W10209">
        <v>1</v>
      </c>
      <c r="X10209">
        <v>678</v>
      </c>
      <c r="Y10209">
        <v>162.30359999999999</v>
      </c>
      <c r="Z10209">
        <v>2039041</v>
      </c>
    </row>
    <row r="10210" spans="1:26" x14ac:dyDescent="0.2">
      <c r="A10210" s="27">
        <v>46089</v>
      </c>
      <c r="B10210" t="s">
        <v>14</v>
      </c>
      <c r="C10210" t="s">
        <v>1446</v>
      </c>
      <c r="D10210" t="s">
        <v>1526</v>
      </c>
      <c r="E10210" t="s">
        <v>1485</v>
      </c>
      <c r="F10210" t="s">
        <v>1470</v>
      </c>
      <c r="G10210" t="s">
        <v>77</v>
      </c>
      <c r="H10210" t="s">
        <v>150</v>
      </c>
      <c r="I10210" t="s">
        <v>1536</v>
      </c>
      <c r="J10210" t="s">
        <v>1450</v>
      </c>
      <c r="K10210" t="s">
        <v>1451</v>
      </c>
      <c r="L10210" t="s">
        <v>1452</v>
      </c>
      <c r="M10210" t="s">
        <v>1453</v>
      </c>
      <c r="N10210" t="s">
        <v>1454</v>
      </c>
      <c r="O10210" t="s">
        <v>1455</v>
      </c>
      <c r="P10210" t="s">
        <v>1456</v>
      </c>
      <c r="Q10210" t="s">
        <v>1457</v>
      </c>
      <c r="R10210">
        <v>2048972</v>
      </c>
      <c r="S10210" t="s">
        <v>1461</v>
      </c>
      <c r="T10210">
        <v>1680.6721</v>
      </c>
      <c r="U10210">
        <v>2</v>
      </c>
      <c r="V10210">
        <v>1680.6721</v>
      </c>
      <c r="W10210">
        <v>2</v>
      </c>
      <c r="X10210">
        <v>1370</v>
      </c>
      <c r="Y10210">
        <v>310.6721</v>
      </c>
      <c r="Z10210">
        <v>2048972</v>
      </c>
    </row>
    <row r="10211" spans="1:26" x14ac:dyDescent="0.2">
      <c r="A10211" s="27">
        <v>46089</v>
      </c>
      <c r="B10211" t="s">
        <v>14</v>
      </c>
      <c r="C10211" t="s">
        <v>1446</v>
      </c>
      <c r="D10211" t="s">
        <v>1526</v>
      </c>
      <c r="E10211" t="s">
        <v>1485</v>
      </c>
      <c r="F10211" t="s">
        <v>1470</v>
      </c>
      <c r="G10211" t="s">
        <v>42</v>
      </c>
      <c r="H10211" t="s">
        <v>361</v>
      </c>
      <c r="I10211" t="s">
        <v>1537</v>
      </c>
      <c r="J10211" t="s">
        <v>1450</v>
      </c>
      <c r="K10211" t="s">
        <v>1451</v>
      </c>
      <c r="L10211" t="s">
        <v>1452</v>
      </c>
      <c r="M10211" t="s">
        <v>1453</v>
      </c>
      <c r="N10211" t="s">
        <v>1454</v>
      </c>
      <c r="O10211" t="s">
        <v>1455</v>
      </c>
      <c r="P10211" t="s">
        <v>1456</v>
      </c>
      <c r="Q10211" t="s">
        <v>1457</v>
      </c>
      <c r="R10211">
        <v>2039041</v>
      </c>
      <c r="S10211" t="s">
        <v>1460</v>
      </c>
      <c r="T10211">
        <v>4201.518</v>
      </c>
      <c r="U10211">
        <v>5</v>
      </c>
      <c r="V10211">
        <v>4201.518</v>
      </c>
      <c r="W10211">
        <v>5</v>
      </c>
      <c r="X10211">
        <v>3455</v>
      </c>
      <c r="Y10211">
        <v>746.51800000000003</v>
      </c>
      <c r="Z10211">
        <v>2039041</v>
      </c>
    </row>
    <row r="10212" spans="1:26" x14ac:dyDescent="0.2">
      <c r="A10212" s="27">
        <v>46089</v>
      </c>
      <c r="B10212" t="s">
        <v>14</v>
      </c>
      <c r="C10212" t="s">
        <v>1446</v>
      </c>
      <c r="D10212" t="s">
        <v>1526</v>
      </c>
      <c r="E10212" t="s">
        <v>1485</v>
      </c>
      <c r="F10212" t="s">
        <v>1470</v>
      </c>
      <c r="G10212" t="s">
        <v>42</v>
      </c>
      <c r="H10212" t="s">
        <v>361</v>
      </c>
      <c r="I10212" t="s">
        <v>1537</v>
      </c>
      <c r="J10212" t="s">
        <v>1450</v>
      </c>
      <c r="K10212" t="s">
        <v>1451</v>
      </c>
      <c r="L10212" t="s">
        <v>1452</v>
      </c>
      <c r="M10212" t="s">
        <v>1453</v>
      </c>
      <c r="N10212" t="s">
        <v>1454</v>
      </c>
      <c r="O10212" t="s">
        <v>1455</v>
      </c>
      <c r="P10212" t="s">
        <v>1456</v>
      </c>
      <c r="Q10212" t="s">
        <v>1457</v>
      </c>
      <c r="R10212">
        <v>2048972</v>
      </c>
      <c r="S10212" t="s">
        <v>1461</v>
      </c>
      <c r="T10212">
        <v>840.30359999999996</v>
      </c>
      <c r="U10212">
        <v>1</v>
      </c>
      <c r="V10212">
        <v>840.30359999999996</v>
      </c>
      <c r="W10212">
        <v>1</v>
      </c>
      <c r="X10212">
        <v>684</v>
      </c>
      <c r="Y10212">
        <v>156.30359999999999</v>
      </c>
      <c r="Z10212">
        <v>2048972</v>
      </c>
    </row>
    <row r="10213" spans="1:26" x14ac:dyDescent="0.2">
      <c r="A10213" s="27">
        <v>46089</v>
      </c>
      <c r="B10213" t="s">
        <v>14</v>
      </c>
      <c r="C10213" t="s">
        <v>1446</v>
      </c>
      <c r="D10213" t="s">
        <v>1526</v>
      </c>
      <c r="E10213" t="s">
        <v>1494</v>
      </c>
      <c r="F10213" t="s">
        <v>1495</v>
      </c>
      <c r="G10213" t="s">
        <v>106</v>
      </c>
      <c r="H10213" t="s">
        <v>939</v>
      </c>
      <c r="I10213" t="s">
        <v>1775</v>
      </c>
      <c r="J10213" t="s">
        <v>1450</v>
      </c>
      <c r="K10213" t="s">
        <v>1451</v>
      </c>
      <c r="L10213" t="s">
        <v>1452</v>
      </c>
      <c r="M10213" t="s">
        <v>1453</v>
      </c>
      <c r="N10213" t="s">
        <v>1454</v>
      </c>
      <c r="O10213" t="s">
        <v>1455</v>
      </c>
      <c r="P10213" t="s">
        <v>1456</v>
      </c>
      <c r="Q10213" t="s">
        <v>1457</v>
      </c>
      <c r="R10213">
        <v>2030990</v>
      </c>
      <c r="S10213" t="s">
        <v>1459</v>
      </c>
      <c r="T10213">
        <v>840.30359999999996</v>
      </c>
      <c r="U10213">
        <v>1</v>
      </c>
      <c r="V10213">
        <v>840.30359999999996</v>
      </c>
      <c r="W10213">
        <v>1</v>
      </c>
      <c r="X10213">
        <v>688</v>
      </c>
      <c r="Y10213">
        <v>152.30359999999999</v>
      </c>
      <c r="Z10213">
        <v>2030990</v>
      </c>
    </row>
    <row r="10214" spans="1:26" x14ac:dyDescent="0.2">
      <c r="A10214" s="27">
        <v>46089</v>
      </c>
      <c r="B10214" t="s">
        <v>14</v>
      </c>
      <c r="C10214" t="s">
        <v>1446</v>
      </c>
      <c r="D10214" t="s">
        <v>1526</v>
      </c>
      <c r="E10214" t="s">
        <v>1494</v>
      </c>
      <c r="F10214" t="s">
        <v>1495</v>
      </c>
      <c r="G10214" t="s">
        <v>734</v>
      </c>
      <c r="H10214" t="s">
        <v>944</v>
      </c>
      <c r="I10214" t="s">
        <v>1538</v>
      </c>
      <c r="J10214" t="s">
        <v>1450</v>
      </c>
      <c r="K10214" t="s">
        <v>1451</v>
      </c>
      <c r="L10214" t="s">
        <v>1452</v>
      </c>
      <c r="M10214" t="s">
        <v>1453</v>
      </c>
      <c r="N10214" t="s">
        <v>1454</v>
      </c>
      <c r="O10214" t="s">
        <v>1455</v>
      </c>
      <c r="P10214" t="s">
        <v>1456</v>
      </c>
      <c r="Q10214" t="s">
        <v>1457</v>
      </c>
      <c r="R10214">
        <v>2001113</v>
      </c>
      <c r="S10214" t="s">
        <v>1458</v>
      </c>
      <c r="T10214">
        <v>11764.250400000001</v>
      </c>
      <c r="U10214">
        <v>14</v>
      </c>
      <c r="V10214">
        <v>11764.250400000001</v>
      </c>
      <c r="W10214">
        <v>14</v>
      </c>
      <c r="X10214">
        <v>9604</v>
      </c>
      <c r="Y10214">
        <v>2160.2503999999999</v>
      </c>
      <c r="Z10214">
        <v>2001113</v>
      </c>
    </row>
    <row r="10215" spans="1:26" x14ac:dyDescent="0.2">
      <c r="A10215" s="27">
        <v>46089</v>
      </c>
      <c r="B10215" t="s">
        <v>14</v>
      </c>
      <c r="C10215" t="s">
        <v>1446</v>
      </c>
      <c r="D10215" t="s">
        <v>1526</v>
      </c>
      <c r="E10215" t="s">
        <v>1494</v>
      </c>
      <c r="F10215" t="s">
        <v>1495</v>
      </c>
      <c r="G10215" t="s">
        <v>734</v>
      </c>
      <c r="H10215" t="s">
        <v>944</v>
      </c>
      <c r="I10215" t="s">
        <v>1538</v>
      </c>
      <c r="J10215" t="s">
        <v>1450</v>
      </c>
      <c r="K10215" t="s">
        <v>1451</v>
      </c>
      <c r="L10215" t="s">
        <v>1452</v>
      </c>
      <c r="M10215" t="s">
        <v>1453</v>
      </c>
      <c r="N10215" t="s">
        <v>1454</v>
      </c>
      <c r="O10215" t="s">
        <v>1455</v>
      </c>
      <c r="P10215" t="s">
        <v>1456</v>
      </c>
      <c r="Q10215" t="s">
        <v>1457</v>
      </c>
      <c r="R10215">
        <v>2030991</v>
      </c>
      <c r="S10215" t="s">
        <v>1463</v>
      </c>
      <c r="T10215">
        <v>2520.9108000000001</v>
      </c>
      <c r="U10215">
        <v>3</v>
      </c>
      <c r="V10215">
        <v>2520.9108000000001</v>
      </c>
      <c r="W10215">
        <v>3</v>
      </c>
      <c r="X10215">
        <v>2073</v>
      </c>
      <c r="Y10215">
        <v>447.91079999999999</v>
      </c>
      <c r="Z10215">
        <v>2030991</v>
      </c>
    </row>
    <row r="10216" spans="1:26" x14ac:dyDescent="0.2">
      <c r="A10216" s="27">
        <v>46089</v>
      </c>
      <c r="B10216" t="s">
        <v>14</v>
      </c>
      <c r="C10216" t="s">
        <v>1446</v>
      </c>
      <c r="D10216" t="s">
        <v>1526</v>
      </c>
      <c r="E10216" t="s">
        <v>1494</v>
      </c>
      <c r="F10216" t="s">
        <v>1495</v>
      </c>
      <c r="G10216" t="s">
        <v>734</v>
      </c>
      <c r="H10216" t="s">
        <v>944</v>
      </c>
      <c r="I10216" t="s">
        <v>1538</v>
      </c>
      <c r="J10216" t="s">
        <v>1450</v>
      </c>
      <c r="K10216" t="s">
        <v>1451</v>
      </c>
      <c r="L10216" t="s">
        <v>1452</v>
      </c>
      <c r="M10216" t="s">
        <v>1453</v>
      </c>
      <c r="N10216" t="s">
        <v>1454</v>
      </c>
      <c r="O10216" t="s">
        <v>1455</v>
      </c>
      <c r="P10216" t="s">
        <v>1456</v>
      </c>
      <c r="Q10216" t="s">
        <v>1457</v>
      </c>
      <c r="R10216">
        <v>2039041</v>
      </c>
      <c r="S10216" t="s">
        <v>1460</v>
      </c>
      <c r="T10216">
        <v>2520.9108000000001</v>
      </c>
      <c r="U10216">
        <v>3</v>
      </c>
      <c r="V10216">
        <v>2520.9108000000001</v>
      </c>
      <c r="W10216">
        <v>3</v>
      </c>
      <c r="X10216">
        <v>2070</v>
      </c>
      <c r="Y10216">
        <v>450.91079999999999</v>
      </c>
      <c r="Z10216">
        <v>2039041</v>
      </c>
    </row>
    <row r="10217" spans="1:26" x14ac:dyDescent="0.2">
      <c r="A10217" s="27">
        <v>46089</v>
      </c>
      <c r="B10217" t="s">
        <v>14</v>
      </c>
      <c r="C10217" t="s">
        <v>1446</v>
      </c>
      <c r="D10217" t="s">
        <v>1526</v>
      </c>
      <c r="E10217" t="s">
        <v>1494</v>
      </c>
      <c r="F10217" t="s">
        <v>1495</v>
      </c>
      <c r="G10217" t="s">
        <v>734</v>
      </c>
      <c r="H10217" t="s">
        <v>944</v>
      </c>
      <c r="I10217" t="s">
        <v>1538</v>
      </c>
      <c r="J10217" t="s">
        <v>1450</v>
      </c>
      <c r="K10217" t="s">
        <v>1451</v>
      </c>
      <c r="L10217" t="s">
        <v>1452</v>
      </c>
      <c r="M10217" t="s">
        <v>1453</v>
      </c>
      <c r="N10217" t="s">
        <v>1454</v>
      </c>
      <c r="O10217" t="s">
        <v>1455</v>
      </c>
      <c r="P10217" t="s">
        <v>1456</v>
      </c>
      <c r="Q10217" t="s">
        <v>1457</v>
      </c>
      <c r="R10217">
        <v>2048972</v>
      </c>
      <c r="S10217" t="s">
        <v>1461</v>
      </c>
      <c r="T10217">
        <v>10083.6432</v>
      </c>
      <c r="U10217">
        <v>12</v>
      </c>
      <c r="V10217">
        <v>10083.6432</v>
      </c>
      <c r="W10217">
        <v>12</v>
      </c>
      <c r="X10217">
        <v>8232</v>
      </c>
      <c r="Y10217">
        <v>1851.6432</v>
      </c>
      <c r="Z10217">
        <v>2048972</v>
      </c>
    </row>
    <row r="10218" spans="1:26" x14ac:dyDescent="0.2">
      <c r="A10218" s="27">
        <v>46089</v>
      </c>
      <c r="B10218" t="s">
        <v>14</v>
      </c>
      <c r="C10218" t="s">
        <v>1446</v>
      </c>
      <c r="D10218" t="s">
        <v>1526</v>
      </c>
      <c r="E10218" t="s">
        <v>1508</v>
      </c>
      <c r="F10218" t="s">
        <v>1510</v>
      </c>
      <c r="G10218" t="s">
        <v>1511</v>
      </c>
      <c r="H10218" t="s">
        <v>911</v>
      </c>
      <c r="I10218" t="s">
        <v>1776</v>
      </c>
      <c r="J10218" t="s">
        <v>1450</v>
      </c>
      <c r="K10218" t="s">
        <v>1451</v>
      </c>
      <c r="L10218" t="s">
        <v>1452</v>
      </c>
      <c r="M10218" t="s">
        <v>1453</v>
      </c>
      <c r="N10218" t="s">
        <v>1454</v>
      </c>
      <c r="O10218" t="s">
        <v>1455</v>
      </c>
      <c r="P10218" t="s">
        <v>1456</v>
      </c>
      <c r="Q10218" t="s">
        <v>1457</v>
      </c>
      <c r="R10218">
        <v>2001113</v>
      </c>
      <c r="S10218" t="s">
        <v>1458</v>
      </c>
      <c r="T10218">
        <v>5041.8216000000002</v>
      </c>
      <c r="U10218">
        <v>6</v>
      </c>
      <c r="V10218">
        <v>5041.8216000000002</v>
      </c>
      <c r="W10218">
        <v>6</v>
      </c>
      <c r="X10218">
        <v>4116</v>
      </c>
      <c r="Y10218">
        <v>925.82159999999999</v>
      </c>
      <c r="Z10218">
        <v>2001113</v>
      </c>
    </row>
    <row r="10219" spans="1:26" x14ac:dyDescent="0.2">
      <c r="A10219" s="27">
        <v>46089</v>
      </c>
      <c r="B10219" t="s">
        <v>14</v>
      </c>
      <c r="C10219" t="s">
        <v>1446</v>
      </c>
      <c r="D10219" t="s">
        <v>1526</v>
      </c>
      <c r="E10219" t="s">
        <v>1508</v>
      </c>
      <c r="F10219" t="s">
        <v>1510</v>
      </c>
      <c r="G10219" t="s">
        <v>1511</v>
      </c>
      <c r="H10219" t="s">
        <v>911</v>
      </c>
      <c r="I10219" t="s">
        <v>1776</v>
      </c>
      <c r="J10219" t="s">
        <v>1450</v>
      </c>
      <c r="K10219" t="s">
        <v>1451</v>
      </c>
      <c r="L10219" t="s">
        <v>1452</v>
      </c>
      <c r="M10219" t="s">
        <v>1453</v>
      </c>
      <c r="N10219" t="s">
        <v>1454</v>
      </c>
      <c r="O10219" t="s">
        <v>1455</v>
      </c>
      <c r="P10219" t="s">
        <v>1456</v>
      </c>
      <c r="Q10219" t="s">
        <v>1457</v>
      </c>
      <c r="R10219">
        <v>2030991</v>
      </c>
      <c r="S10219" t="s">
        <v>1463</v>
      </c>
      <c r="T10219">
        <v>7562.7323999999999</v>
      </c>
      <c r="U10219">
        <v>9</v>
      </c>
      <c r="V10219">
        <v>7562.7323999999999</v>
      </c>
      <c r="W10219">
        <v>9</v>
      </c>
      <c r="X10219">
        <v>6210</v>
      </c>
      <c r="Y10219">
        <v>1352.7324000000001</v>
      </c>
      <c r="Z10219">
        <v>2030991</v>
      </c>
    </row>
    <row r="10220" spans="1:26" x14ac:dyDescent="0.2">
      <c r="A10220" s="27">
        <v>46089</v>
      </c>
      <c r="B10220" t="s">
        <v>14</v>
      </c>
      <c r="C10220" t="s">
        <v>1446</v>
      </c>
      <c r="D10220" t="s">
        <v>1526</v>
      </c>
      <c r="E10220" t="s">
        <v>1508</v>
      </c>
      <c r="F10220" t="s">
        <v>1510</v>
      </c>
      <c r="G10220" t="s">
        <v>1511</v>
      </c>
      <c r="H10220" t="s">
        <v>911</v>
      </c>
      <c r="I10220" t="s">
        <v>1776</v>
      </c>
      <c r="J10220" t="s">
        <v>1450</v>
      </c>
      <c r="K10220" t="s">
        <v>1451</v>
      </c>
      <c r="L10220" t="s">
        <v>1452</v>
      </c>
      <c r="M10220" t="s">
        <v>1453</v>
      </c>
      <c r="N10220" t="s">
        <v>1454</v>
      </c>
      <c r="O10220" t="s">
        <v>1455</v>
      </c>
      <c r="P10220" t="s">
        <v>1456</v>
      </c>
      <c r="Q10220" t="s">
        <v>1457</v>
      </c>
      <c r="R10220">
        <v>2039041</v>
      </c>
      <c r="S10220" t="s">
        <v>1460</v>
      </c>
      <c r="T10220">
        <v>5041.8216000000002</v>
      </c>
      <c r="U10220">
        <v>6</v>
      </c>
      <c r="V10220">
        <v>5041.8216000000002</v>
      </c>
      <c r="W10220">
        <v>6</v>
      </c>
      <c r="X10220">
        <v>4140</v>
      </c>
      <c r="Y10220">
        <v>901.82159999999999</v>
      </c>
      <c r="Z10220">
        <v>2039041</v>
      </c>
    </row>
    <row r="10221" spans="1:26" x14ac:dyDescent="0.2">
      <c r="A10221" s="27">
        <v>46089</v>
      </c>
      <c r="B10221" t="s">
        <v>14</v>
      </c>
      <c r="C10221" t="s">
        <v>1446</v>
      </c>
      <c r="D10221" t="s">
        <v>1526</v>
      </c>
      <c r="E10221" t="s">
        <v>1508</v>
      </c>
      <c r="F10221" t="s">
        <v>1510</v>
      </c>
      <c r="G10221" t="s">
        <v>1511</v>
      </c>
      <c r="H10221" t="s">
        <v>911</v>
      </c>
      <c r="I10221" t="s">
        <v>1776</v>
      </c>
      <c r="J10221" t="s">
        <v>1450</v>
      </c>
      <c r="K10221" t="s">
        <v>1451</v>
      </c>
      <c r="L10221" t="s">
        <v>1452</v>
      </c>
      <c r="M10221" t="s">
        <v>1453</v>
      </c>
      <c r="N10221" t="s">
        <v>1454</v>
      </c>
      <c r="O10221" t="s">
        <v>1455</v>
      </c>
      <c r="P10221" t="s">
        <v>1456</v>
      </c>
      <c r="Q10221" t="s">
        <v>1457</v>
      </c>
      <c r="R10221">
        <v>2048972</v>
      </c>
      <c r="S10221" t="s">
        <v>1461</v>
      </c>
      <c r="T10221">
        <v>5882.1252000000004</v>
      </c>
      <c r="U10221">
        <v>7</v>
      </c>
      <c r="V10221">
        <v>5882.1252000000004</v>
      </c>
      <c r="W10221">
        <v>7</v>
      </c>
      <c r="X10221">
        <v>4795</v>
      </c>
      <c r="Y10221">
        <v>1087.1251999999999</v>
      </c>
      <c r="Z10221">
        <v>2048972</v>
      </c>
    </row>
    <row r="10222" spans="1:26" x14ac:dyDescent="0.2">
      <c r="A10222" s="27">
        <v>46089</v>
      </c>
      <c r="B10222" t="s">
        <v>14</v>
      </c>
      <c r="C10222" t="s">
        <v>1446</v>
      </c>
      <c r="D10222" t="s">
        <v>1526</v>
      </c>
      <c r="E10222" t="s">
        <v>1508</v>
      </c>
      <c r="F10222" t="s">
        <v>1510</v>
      </c>
      <c r="G10222" t="s">
        <v>1511</v>
      </c>
      <c r="H10222" t="s">
        <v>913</v>
      </c>
      <c r="I10222" t="s">
        <v>1539</v>
      </c>
      <c r="J10222" t="s">
        <v>1450</v>
      </c>
      <c r="K10222" t="s">
        <v>1451</v>
      </c>
      <c r="L10222" t="s">
        <v>1452</v>
      </c>
      <c r="M10222" t="s">
        <v>1453</v>
      </c>
      <c r="N10222" t="s">
        <v>1454</v>
      </c>
      <c r="O10222" t="s">
        <v>1455</v>
      </c>
      <c r="P10222" t="s">
        <v>1456</v>
      </c>
      <c r="Q10222" t="s">
        <v>1457</v>
      </c>
      <c r="R10222">
        <v>2001113</v>
      </c>
      <c r="S10222" t="s">
        <v>1458</v>
      </c>
      <c r="T10222">
        <v>1680.6071999999999</v>
      </c>
      <c r="U10222">
        <v>2</v>
      </c>
      <c r="V10222">
        <v>1680.6071999999999</v>
      </c>
      <c r="W10222">
        <v>2</v>
      </c>
      <c r="X10222">
        <v>1360</v>
      </c>
      <c r="Y10222">
        <v>320.60719999999998</v>
      </c>
      <c r="Z10222">
        <v>2001113</v>
      </c>
    </row>
    <row r="10223" spans="1:26" x14ac:dyDescent="0.2">
      <c r="A10223" s="27">
        <v>46089</v>
      </c>
      <c r="B10223" t="s">
        <v>14</v>
      </c>
      <c r="C10223" t="s">
        <v>1446</v>
      </c>
      <c r="D10223" t="s">
        <v>1526</v>
      </c>
      <c r="E10223" t="s">
        <v>1508</v>
      </c>
      <c r="F10223" t="s">
        <v>1510</v>
      </c>
      <c r="G10223" t="s">
        <v>1511</v>
      </c>
      <c r="H10223" t="s">
        <v>913</v>
      </c>
      <c r="I10223" t="s">
        <v>1539</v>
      </c>
      <c r="J10223" t="s">
        <v>1450</v>
      </c>
      <c r="K10223" t="s">
        <v>1451</v>
      </c>
      <c r="L10223" t="s">
        <v>1452</v>
      </c>
      <c r="M10223" t="s">
        <v>1453</v>
      </c>
      <c r="N10223" t="s">
        <v>1454</v>
      </c>
      <c r="O10223" t="s">
        <v>1455</v>
      </c>
      <c r="P10223" t="s">
        <v>1456</v>
      </c>
      <c r="Q10223" t="s">
        <v>1457</v>
      </c>
      <c r="R10223">
        <v>2030990</v>
      </c>
      <c r="S10223" t="s">
        <v>1459</v>
      </c>
      <c r="T10223">
        <v>5882.1252000000004</v>
      </c>
      <c r="U10223">
        <v>7</v>
      </c>
      <c r="V10223">
        <v>5882.1252000000004</v>
      </c>
      <c r="W10223">
        <v>7</v>
      </c>
      <c r="X10223">
        <v>4830</v>
      </c>
      <c r="Y10223">
        <v>1052.1251999999999</v>
      </c>
      <c r="Z10223">
        <v>2030990</v>
      </c>
    </row>
    <row r="10224" spans="1:26" x14ac:dyDescent="0.2">
      <c r="A10224" s="27">
        <v>46089</v>
      </c>
      <c r="B10224" t="s">
        <v>14</v>
      </c>
      <c r="C10224" t="s">
        <v>1446</v>
      </c>
      <c r="D10224" t="s">
        <v>1526</v>
      </c>
      <c r="E10224" t="s">
        <v>1508</v>
      </c>
      <c r="F10224" t="s">
        <v>1510</v>
      </c>
      <c r="G10224" t="s">
        <v>1511</v>
      </c>
      <c r="H10224" t="s">
        <v>913</v>
      </c>
      <c r="I10224" t="s">
        <v>1539</v>
      </c>
      <c r="J10224" t="s">
        <v>1450</v>
      </c>
      <c r="K10224" t="s">
        <v>1451</v>
      </c>
      <c r="L10224" t="s">
        <v>1452</v>
      </c>
      <c r="M10224" t="s">
        <v>1453</v>
      </c>
      <c r="N10224" t="s">
        <v>1454</v>
      </c>
      <c r="O10224" t="s">
        <v>1455</v>
      </c>
      <c r="P10224" t="s">
        <v>1456</v>
      </c>
      <c r="Q10224" t="s">
        <v>1457</v>
      </c>
      <c r="R10224">
        <v>2030991</v>
      </c>
      <c r="S10224" t="s">
        <v>1463</v>
      </c>
      <c r="T10224">
        <v>1680.6071999999999</v>
      </c>
      <c r="U10224">
        <v>2</v>
      </c>
      <c r="V10224">
        <v>1680.6071999999999</v>
      </c>
      <c r="W10224">
        <v>2</v>
      </c>
      <c r="X10224">
        <v>1372</v>
      </c>
      <c r="Y10224">
        <v>308.60719999999998</v>
      </c>
      <c r="Z10224">
        <v>2030991</v>
      </c>
    </row>
    <row r="10225" spans="1:26" x14ac:dyDescent="0.2">
      <c r="A10225" s="27">
        <v>46089</v>
      </c>
      <c r="B10225" t="s">
        <v>14</v>
      </c>
      <c r="C10225" t="s">
        <v>1446</v>
      </c>
      <c r="D10225" t="s">
        <v>1526</v>
      </c>
      <c r="E10225" t="s">
        <v>1508</v>
      </c>
      <c r="F10225" t="s">
        <v>1510</v>
      </c>
      <c r="G10225" t="s">
        <v>1511</v>
      </c>
      <c r="H10225" t="s">
        <v>913</v>
      </c>
      <c r="I10225" t="s">
        <v>1539</v>
      </c>
      <c r="J10225" t="s">
        <v>1450</v>
      </c>
      <c r="K10225" t="s">
        <v>1451</v>
      </c>
      <c r="L10225" t="s">
        <v>1452</v>
      </c>
      <c r="M10225" t="s">
        <v>1453</v>
      </c>
      <c r="N10225" t="s">
        <v>1454</v>
      </c>
      <c r="O10225" t="s">
        <v>1455</v>
      </c>
      <c r="P10225" t="s">
        <v>1456</v>
      </c>
      <c r="Q10225" t="s">
        <v>1457</v>
      </c>
      <c r="R10225">
        <v>2039041</v>
      </c>
      <c r="S10225" t="s">
        <v>1460</v>
      </c>
      <c r="T10225">
        <v>4201.518</v>
      </c>
      <c r="U10225">
        <v>5</v>
      </c>
      <c r="V10225">
        <v>4201.518</v>
      </c>
      <c r="W10225">
        <v>5</v>
      </c>
      <c r="X10225">
        <v>3445</v>
      </c>
      <c r="Y10225">
        <v>756.51800000000003</v>
      </c>
      <c r="Z10225">
        <v>2039041</v>
      </c>
    </row>
    <row r="10226" spans="1:26" x14ac:dyDescent="0.2">
      <c r="A10226" s="27">
        <v>46089</v>
      </c>
      <c r="B10226" t="s">
        <v>14</v>
      </c>
      <c r="C10226" t="s">
        <v>1446</v>
      </c>
      <c r="D10226" t="s">
        <v>1526</v>
      </c>
      <c r="E10226" t="s">
        <v>1508</v>
      </c>
      <c r="F10226" t="s">
        <v>1510</v>
      </c>
      <c r="G10226" t="s">
        <v>1511</v>
      </c>
      <c r="H10226" t="s">
        <v>913</v>
      </c>
      <c r="I10226" t="s">
        <v>1539</v>
      </c>
      <c r="J10226" t="s">
        <v>1450</v>
      </c>
      <c r="K10226" t="s">
        <v>1451</v>
      </c>
      <c r="L10226" t="s">
        <v>1452</v>
      </c>
      <c r="M10226" t="s">
        <v>1453</v>
      </c>
      <c r="N10226" t="s">
        <v>1454</v>
      </c>
      <c r="O10226" t="s">
        <v>1455</v>
      </c>
      <c r="P10226" t="s">
        <v>1456</v>
      </c>
      <c r="Q10226" t="s">
        <v>1457</v>
      </c>
      <c r="R10226">
        <v>2048972</v>
      </c>
      <c r="S10226" t="s">
        <v>1461</v>
      </c>
      <c r="T10226">
        <v>840.30359999999996</v>
      </c>
      <c r="U10226">
        <v>1</v>
      </c>
      <c r="V10226">
        <v>840.30359999999996</v>
      </c>
      <c r="W10226">
        <v>1</v>
      </c>
      <c r="X10226">
        <v>686</v>
      </c>
      <c r="Y10226">
        <v>154.30359999999999</v>
      </c>
      <c r="Z10226">
        <v>2048972</v>
      </c>
    </row>
    <row r="10227" spans="1:26" x14ac:dyDescent="0.2">
      <c r="A10227" s="27">
        <v>46089</v>
      </c>
      <c r="B10227" t="s">
        <v>14</v>
      </c>
      <c r="C10227" t="s">
        <v>1446</v>
      </c>
      <c r="D10227" t="s">
        <v>1526</v>
      </c>
      <c r="E10227" t="s">
        <v>1508</v>
      </c>
      <c r="F10227" t="s">
        <v>1514</v>
      </c>
      <c r="G10227" t="s">
        <v>1515</v>
      </c>
      <c r="H10227" t="s">
        <v>904</v>
      </c>
      <c r="I10227" t="s">
        <v>1540</v>
      </c>
      <c r="J10227" t="s">
        <v>1450</v>
      </c>
      <c r="K10227" t="s">
        <v>1451</v>
      </c>
      <c r="L10227" t="s">
        <v>1452</v>
      </c>
      <c r="M10227" t="s">
        <v>1453</v>
      </c>
      <c r="N10227" t="s">
        <v>1454</v>
      </c>
      <c r="O10227" t="s">
        <v>1455</v>
      </c>
      <c r="P10227" t="s">
        <v>1456</v>
      </c>
      <c r="Q10227" t="s">
        <v>1457</v>
      </c>
      <c r="R10227">
        <v>2001113</v>
      </c>
      <c r="S10227" t="s">
        <v>1458</v>
      </c>
      <c r="T10227">
        <v>840.30359999999996</v>
      </c>
      <c r="U10227">
        <v>1</v>
      </c>
      <c r="V10227">
        <v>840.30359999999996</v>
      </c>
      <c r="W10227">
        <v>1</v>
      </c>
      <c r="X10227">
        <v>686</v>
      </c>
      <c r="Y10227">
        <v>154.30359999999999</v>
      </c>
      <c r="Z10227">
        <v>2001113</v>
      </c>
    </row>
    <row r="10228" spans="1:26" x14ac:dyDescent="0.2">
      <c r="A10228" s="27">
        <v>46089</v>
      </c>
      <c r="B10228" t="s">
        <v>14</v>
      </c>
      <c r="C10228" t="s">
        <v>1446</v>
      </c>
      <c r="D10228" t="s">
        <v>1526</v>
      </c>
      <c r="E10228" t="s">
        <v>1508</v>
      </c>
      <c r="F10228" t="s">
        <v>1514</v>
      </c>
      <c r="G10228" t="s">
        <v>1515</v>
      </c>
      <c r="H10228" t="s">
        <v>904</v>
      </c>
      <c r="I10228" t="s">
        <v>1540</v>
      </c>
      <c r="J10228" t="s">
        <v>1450</v>
      </c>
      <c r="K10228" t="s">
        <v>1451</v>
      </c>
      <c r="L10228" t="s">
        <v>1452</v>
      </c>
      <c r="M10228" t="s">
        <v>1453</v>
      </c>
      <c r="N10228" t="s">
        <v>1454</v>
      </c>
      <c r="O10228" t="s">
        <v>1455</v>
      </c>
      <c r="P10228" t="s">
        <v>1456</v>
      </c>
      <c r="Q10228" t="s">
        <v>1457</v>
      </c>
      <c r="R10228">
        <v>2030990</v>
      </c>
      <c r="S10228" t="s">
        <v>1459</v>
      </c>
      <c r="T10228">
        <v>1680.6071999999999</v>
      </c>
      <c r="U10228">
        <v>2</v>
      </c>
      <c r="V10228">
        <v>1680.6071999999999</v>
      </c>
      <c r="W10228">
        <v>2</v>
      </c>
      <c r="X10228">
        <v>1382</v>
      </c>
      <c r="Y10228">
        <v>298.60719999999998</v>
      </c>
      <c r="Z10228">
        <v>2030990</v>
      </c>
    </row>
    <row r="10229" spans="1:26" x14ac:dyDescent="0.2">
      <c r="A10229" s="27">
        <v>46089</v>
      </c>
      <c r="B10229" t="s">
        <v>14</v>
      </c>
      <c r="C10229" t="s">
        <v>1446</v>
      </c>
      <c r="D10229" t="s">
        <v>1526</v>
      </c>
      <c r="E10229" t="s">
        <v>1508</v>
      </c>
      <c r="F10229" t="s">
        <v>1514</v>
      </c>
      <c r="G10229" t="s">
        <v>1515</v>
      </c>
      <c r="H10229" t="s">
        <v>904</v>
      </c>
      <c r="I10229" t="s">
        <v>1540</v>
      </c>
      <c r="J10229" t="s">
        <v>1450</v>
      </c>
      <c r="K10229" t="s">
        <v>1451</v>
      </c>
      <c r="L10229" t="s">
        <v>1452</v>
      </c>
      <c r="M10229" t="s">
        <v>1453</v>
      </c>
      <c r="N10229" t="s">
        <v>1454</v>
      </c>
      <c r="O10229" t="s">
        <v>1455</v>
      </c>
      <c r="P10229" t="s">
        <v>1456</v>
      </c>
      <c r="Q10229" t="s">
        <v>1457</v>
      </c>
      <c r="R10229">
        <v>2030991</v>
      </c>
      <c r="S10229" t="s">
        <v>1463</v>
      </c>
      <c r="T10229">
        <v>840.30359999999996</v>
      </c>
      <c r="U10229">
        <v>1</v>
      </c>
      <c r="V10229">
        <v>840.30359999999996</v>
      </c>
      <c r="W10229">
        <v>1</v>
      </c>
      <c r="X10229">
        <v>694</v>
      </c>
      <c r="Y10229">
        <v>146.30359999999999</v>
      </c>
      <c r="Z10229">
        <v>2030991</v>
      </c>
    </row>
    <row r="10230" spans="1:26" x14ac:dyDescent="0.2">
      <c r="A10230" s="27">
        <v>46089</v>
      </c>
      <c r="B10230" t="s">
        <v>14</v>
      </c>
      <c r="C10230" t="s">
        <v>1446</v>
      </c>
      <c r="D10230" t="s">
        <v>1526</v>
      </c>
      <c r="E10230" t="s">
        <v>1508</v>
      </c>
      <c r="F10230" t="s">
        <v>1514</v>
      </c>
      <c r="G10230" t="s">
        <v>1515</v>
      </c>
      <c r="H10230" t="s">
        <v>904</v>
      </c>
      <c r="I10230" t="s">
        <v>1540</v>
      </c>
      <c r="J10230" t="s">
        <v>1450</v>
      </c>
      <c r="K10230" t="s">
        <v>1451</v>
      </c>
      <c r="L10230" t="s">
        <v>1452</v>
      </c>
      <c r="M10230" t="s">
        <v>1453</v>
      </c>
      <c r="N10230" t="s">
        <v>1454</v>
      </c>
      <c r="O10230" t="s">
        <v>1455</v>
      </c>
      <c r="P10230" t="s">
        <v>1456</v>
      </c>
      <c r="Q10230" t="s">
        <v>1457</v>
      </c>
      <c r="R10230">
        <v>2039041</v>
      </c>
      <c r="S10230" t="s">
        <v>1460</v>
      </c>
      <c r="T10230">
        <v>2520.9108000000001</v>
      </c>
      <c r="U10230">
        <v>3</v>
      </c>
      <c r="V10230">
        <v>2520.9108000000001</v>
      </c>
      <c r="W10230">
        <v>3</v>
      </c>
      <c r="X10230">
        <v>2070</v>
      </c>
      <c r="Y10230">
        <v>450.91079999999999</v>
      </c>
      <c r="Z10230">
        <v>2039041</v>
      </c>
    </row>
    <row r="10231" spans="1:26" x14ac:dyDescent="0.2">
      <c r="A10231" s="27">
        <v>46089</v>
      </c>
      <c r="B10231" t="s">
        <v>14</v>
      </c>
      <c r="C10231" t="s">
        <v>1446</v>
      </c>
      <c r="D10231" t="s">
        <v>1526</v>
      </c>
      <c r="E10231" t="s">
        <v>1508</v>
      </c>
      <c r="F10231" t="s">
        <v>1514</v>
      </c>
      <c r="G10231" t="s">
        <v>1515</v>
      </c>
      <c r="H10231" t="s">
        <v>904</v>
      </c>
      <c r="I10231" t="s">
        <v>1540</v>
      </c>
      <c r="J10231" t="s">
        <v>1450</v>
      </c>
      <c r="K10231" t="s">
        <v>1451</v>
      </c>
      <c r="L10231" t="s">
        <v>1452</v>
      </c>
      <c r="M10231" t="s">
        <v>1453</v>
      </c>
      <c r="N10231" t="s">
        <v>1454</v>
      </c>
      <c r="O10231" t="s">
        <v>1455</v>
      </c>
      <c r="P10231" t="s">
        <v>1456</v>
      </c>
      <c r="Q10231" t="s">
        <v>1457</v>
      </c>
      <c r="R10231">
        <v>2048972</v>
      </c>
      <c r="S10231" t="s">
        <v>1461</v>
      </c>
      <c r="T10231">
        <v>5882.1252000000004</v>
      </c>
      <c r="U10231">
        <v>7</v>
      </c>
      <c r="V10231">
        <v>5882.1252000000004</v>
      </c>
      <c r="W10231">
        <v>7</v>
      </c>
      <c r="X10231">
        <v>4809</v>
      </c>
      <c r="Y10231">
        <v>1073.1251999999999</v>
      </c>
      <c r="Z10231">
        <v>2048972</v>
      </c>
    </row>
    <row r="10232" spans="1:26" x14ac:dyDescent="0.2">
      <c r="A10232" s="27">
        <v>46089</v>
      </c>
      <c r="B10232" t="s">
        <v>14</v>
      </c>
      <c r="C10232" t="s">
        <v>1446</v>
      </c>
      <c r="D10232" t="s">
        <v>1526</v>
      </c>
      <c r="E10232" t="s">
        <v>1517</v>
      </c>
      <c r="F10232" t="s">
        <v>1520</v>
      </c>
      <c r="G10232" t="s">
        <v>69</v>
      </c>
      <c r="H10232" t="s">
        <v>955</v>
      </c>
      <c r="I10232" t="s">
        <v>1541</v>
      </c>
      <c r="J10232" t="s">
        <v>1450</v>
      </c>
      <c r="K10232" t="s">
        <v>1451</v>
      </c>
      <c r="L10232" t="s">
        <v>1452</v>
      </c>
      <c r="M10232" t="s">
        <v>1453</v>
      </c>
      <c r="N10232" t="s">
        <v>1454</v>
      </c>
      <c r="O10232" t="s">
        <v>1455</v>
      </c>
      <c r="P10232" t="s">
        <v>1456</v>
      </c>
      <c r="Q10232" t="s">
        <v>1457</v>
      </c>
      <c r="R10232">
        <v>2001113</v>
      </c>
      <c r="S10232" t="s">
        <v>1458</v>
      </c>
      <c r="T10232">
        <v>840.30359999999996</v>
      </c>
      <c r="U10232">
        <v>1</v>
      </c>
      <c r="V10232">
        <v>840.30359999999996</v>
      </c>
      <c r="W10232">
        <v>1</v>
      </c>
      <c r="X10232">
        <v>684</v>
      </c>
      <c r="Y10232">
        <v>156.30359999999999</v>
      </c>
      <c r="Z10232">
        <v>2001113</v>
      </c>
    </row>
    <row r="10233" spans="1:26" x14ac:dyDescent="0.2">
      <c r="A10233" s="27">
        <v>46089</v>
      </c>
      <c r="B10233" t="s">
        <v>14</v>
      </c>
      <c r="C10233" t="s">
        <v>1446</v>
      </c>
      <c r="D10233" t="s">
        <v>1526</v>
      </c>
      <c r="E10233" t="s">
        <v>1517</v>
      </c>
      <c r="F10233" t="s">
        <v>1520</v>
      </c>
      <c r="G10233" t="s">
        <v>69</v>
      </c>
      <c r="H10233" t="s">
        <v>955</v>
      </c>
      <c r="I10233" t="s">
        <v>1541</v>
      </c>
      <c r="J10233" t="s">
        <v>1450</v>
      </c>
      <c r="K10233" t="s">
        <v>1451</v>
      </c>
      <c r="L10233" t="s">
        <v>1452</v>
      </c>
      <c r="M10233" t="s">
        <v>1453</v>
      </c>
      <c r="N10233" t="s">
        <v>1454</v>
      </c>
      <c r="O10233" t="s">
        <v>1455</v>
      </c>
      <c r="P10233" t="s">
        <v>1456</v>
      </c>
      <c r="Q10233" t="s">
        <v>1457</v>
      </c>
      <c r="R10233">
        <v>2030990</v>
      </c>
      <c r="S10233" t="s">
        <v>1459</v>
      </c>
      <c r="T10233">
        <v>5041.8216000000002</v>
      </c>
      <c r="U10233">
        <v>6</v>
      </c>
      <c r="V10233">
        <v>5041.8216000000002</v>
      </c>
      <c r="W10233">
        <v>6</v>
      </c>
      <c r="X10233">
        <v>4080</v>
      </c>
      <c r="Y10233">
        <v>961.82159999999999</v>
      </c>
      <c r="Z10233">
        <v>2030990</v>
      </c>
    </row>
    <row r="10234" spans="1:26" x14ac:dyDescent="0.2">
      <c r="A10234" s="27">
        <v>46089</v>
      </c>
      <c r="B10234" t="s">
        <v>14</v>
      </c>
      <c r="C10234" t="s">
        <v>1446</v>
      </c>
      <c r="D10234" t="s">
        <v>1526</v>
      </c>
      <c r="E10234" t="s">
        <v>1517</v>
      </c>
      <c r="F10234" t="s">
        <v>1520</v>
      </c>
      <c r="G10234" t="s">
        <v>69</v>
      </c>
      <c r="H10234" t="s">
        <v>955</v>
      </c>
      <c r="I10234" t="s">
        <v>1541</v>
      </c>
      <c r="J10234" t="s">
        <v>1450</v>
      </c>
      <c r="K10234" t="s">
        <v>1451</v>
      </c>
      <c r="L10234" t="s">
        <v>1452</v>
      </c>
      <c r="M10234" t="s">
        <v>1453</v>
      </c>
      <c r="N10234" t="s">
        <v>1454</v>
      </c>
      <c r="O10234" t="s">
        <v>1455</v>
      </c>
      <c r="P10234" t="s">
        <v>1456</v>
      </c>
      <c r="Q10234" t="s">
        <v>1457</v>
      </c>
      <c r="R10234">
        <v>2030991</v>
      </c>
      <c r="S10234" t="s">
        <v>1463</v>
      </c>
      <c r="T10234">
        <v>4201.518</v>
      </c>
      <c r="U10234">
        <v>5</v>
      </c>
      <c r="V10234">
        <v>4201.518</v>
      </c>
      <c r="W10234">
        <v>5</v>
      </c>
      <c r="X10234">
        <v>3440</v>
      </c>
      <c r="Y10234">
        <v>761.51800000000003</v>
      </c>
      <c r="Z10234">
        <v>2030991</v>
      </c>
    </row>
    <row r="10235" spans="1:26" x14ac:dyDescent="0.2">
      <c r="A10235" s="27">
        <v>46089</v>
      </c>
      <c r="B10235" t="s">
        <v>14</v>
      </c>
      <c r="C10235" t="s">
        <v>1446</v>
      </c>
      <c r="D10235" t="s">
        <v>1526</v>
      </c>
      <c r="E10235" t="s">
        <v>1517</v>
      </c>
      <c r="F10235" t="s">
        <v>1520</v>
      </c>
      <c r="G10235" t="s">
        <v>69</v>
      </c>
      <c r="H10235" t="s">
        <v>955</v>
      </c>
      <c r="I10235" t="s">
        <v>1541</v>
      </c>
      <c r="J10235" t="s">
        <v>1450</v>
      </c>
      <c r="K10235" t="s">
        <v>1451</v>
      </c>
      <c r="L10235" t="s">
        <v>1452</v>
      </c>
      <c r="M10235" t="s">
        <v>1453</v>
      </c>
      <c r="N10235" t="s">
        <v>1454</v>
      </c>
      <c r="O10235" t="s">
        <v>1455</v>
      </c>
      <c r="P10235" t="s">
        <v>1456</v>
      </c>
      <c r="Q10235" t="s">
        <v>1457</v>
      </c>
      <c r="R10235">
        <v>2039041</v>
      </c>
      <c r="S10235" t="s">
        <v>1460</v>
      </c>
      <c r="T10235">
        <v>1680.6071999999999</v>
      </c>
      <c r="U10235">
        <v>2</v>
      </c>
      <c r="V10235">
        <v>1680.6071999999999</v>
      </c>
      <c r="W10235">
        <v>2</v>
      </c>
      <c r="X10235">
        <v>1378</v>
      </c>
      <c r="Y10235">
        <v>302.60719999999998</v>
      </c>
      <c r="Z10235">
        <v>2039041</v>
      </c>
    </row>
    <row r="10236" spans="1:26" x14ac:dyDescent="0.2">
      <c r="A10236" s="27">
        <v>46089</v>
      </c>
      <c r="B10236" t="s">
        <v>14</v>
      </c>
      <c r="C10236" t="s">
        <v>1446</v>
      </c>
      <c r="D10236" t="s">
        <v>1526</v>
      </c>
      <c r="E10236" t="s">
        <v>1517</v>
      </c>
      <c r="F10236" t="s">
        <v>1520</v>
      </c>
      <c r="G10236" t="s">
        <v>69</v>
      </c>
      <c r="H10236" t="s">
        <v>955</v>
      </c>
      <c r="I10236" t="s">
        <v>1541</v>
      </c>
      <c r="J10236" t="s">
        <v>1450</v>
      </c>
      <c r="K10236" t="s">
        <v>1451</v>
      </c>
      <c r="L10236" t="s">
        <v>1452</v>
      </c>
      <c r="M10236" t="s">
        <v>1453</v>
      </c>
      <c r="N10236" t="s">
        <v>1454</v>
      </c>
      <c r="O10236" t="s">
        <v>1455</v>
      </c>
      <c r="P10236" t="s">
        <v>1456</v>
      </c>
      <c r="Q10236" t="s">
        <v>1457</v>
      </c>
      <c r="R10236">
        <v>2048972</v>
      </c>
      <c r="S10236" t="s">
        <v>1461</v>
      </c>
      <c r="T10236">
        <v>840.30359999999996</v>
      </c>
      <c r="U10236">
        <v>1</v>
      </c>
      <c r="V10236">
        <v>840.30359999999996</v>
      </c>
      <c r="W10236">
        <v>1</v>
      </c>
      <c r="X10236">
        <v>684</v>
      </c>
      <c r="Y10236">
        <v>156.30359999999999</v>
      </c>
      <c r="Z10236">
        <v>2048972</v>
      </c>
    </row>
    <row r="10237" spans="1:26" x14ac:dyDescent="0.2">
      <c r="A10237" s="27">
        <v>46089</v>
      </c>
      <c r="B10237" t="s">
        <v>14</v>
      </c>
      <c r="C10237" t="s">
        <v>1446</v>
      </c>
      <c r="D10237" t="s">
        <v>1526</v>
      </c>
      <c r="E10237" t="s">
        <v>1517</v>
      </c>
      <c r="F10237" t="s">
        <v>1522</v>
      </c>
      <c r="G10237" t="s">
        <v>394</v>
      </c>
      <c r="H10237" t="s">
        <v>948</v>
      </c>
      <c r="I10237" t="s">
        <v>1542</v>
      </c>
      <c r="J10237" t="s">
        <v>1450</v>
      </c>
      <c r="K10237" t="s">
        <v>1451</v>
      </c>
      <c r="L10237" t="s">
        <v>1452</v>
      </c>
      <c r="M10237" t="s">
        <v>1453</v>
      </c>
      <c r="N10237" t="s">
        <v>1454</v>
      </c>
      <c r="O10237" t="s">
        <v>1455</v>
      </c>
      <c r="P10237" t="s">
        <v>1456</v>
      </c>
      <c r="Q10237" t="s">
        <v>1457</v>
      </c>
      <c r="R10237">
        <v>2001113</v>
      </c>
      <c r="S10237" t="s">
        <v>1458</v>
      </c>
      <c r="T10237">
        <v>1680.6071999999999</v>
      </c>
      <c r="U10237">
        <v>2</v>
      </c>
      <c r="V10237">
        <v>1680.6071999999999</v>
      </c>
      <c r="W10237">
        <v>2</v>
      </c>
      <c r="X10237">
        <v>1372</v>
      </c>
      <c r="Y10237">
        <v>308.60719999999998</v>
      </c>
      <c r="Z10237">
        <v>2001113</v>
      </c>
    </row>
    <row r="10238" spans="1:26" x14ac:dyDescent="0.2">
      <c r="A10238" s="27">
        <v>46089</v>
      </c>
      <c r="B10238" t="s">
        <v>14</v>
      </c>
      <c r="C10238" t="s">
        <v>1446</v>
      </c>
      <c r="D10238" t="s">
        <v>1526</v>
      </c>
      <c r="E10238" t="s">
        <v>1517</v>
      </c>
      <c r="F10238" t="s">
        <v>1522</v>
      </c>
      <c r="G10238" t="s">
        <v>394</v>
      </c>
      <c r="H10238" t="s">
        <v>948</v>
      </c>
      <c r="I10238" t="s">
        <v>1542</v>
      </c>
      <c r="J10238" t="s">
        <v>1450</v>
      </c>
      <c r="K10238" t="s">
        <v>1451</v>
      </c>
      <c r="L10238" t="s">
        <v>1452</v>
      </c>
      <c r="M10238" t="s">
        <v>1453</v>
      </c>
      <c r="N10238" t="s">
        <v>1454</v>
      </c>
      <c r="O10238" t="s">
        <v>1455</v>
      </c>
      <c r="P10238" t="s">
        <v>1456</v>
      </c>
      <c r="Q10238" t="s">
        <v>1457</v>
      </c>
      <c r="R10238">
        <v>2030990</v>
      </c>
      <c r="S10238" t="s">
        <v>1459</v>
      </c>
      <c r="T10238">
        <v>1680.6071999999999</v>
      </c>
      <c r="U10238">
        <v>2</v>
      </c>
      <c r="V10238">
        <v>1680.6071999999999</v>
      </c>
      <c r="W10238">
        <v>2</v>
      </c>
      <c r="X10238">
        <v>1316</v>
      </c>
      <c r="Y10238">
        <v>364.60719999999998</v>
      </c>
      <c r="Z10238">
        <v>2030990</v>
      </c>
    </row>
    <row r="10239" spans="1:26" x14ac:dyDescent="0.2">
      <c r="A10239" s="27">
        <v>46089</v>
      </c>
      <c r="B10239" t="s">
        <v>14</v>
      </c>
      <c r="C10239" t="s">
        <v>1446</v>
      </c>
      <c r="D10239" t="s">
        <v>1526</v>
      </c>
      <c r="E10239" t="s">
        <v>1517</v>
      </c>
      <c r="F10239" t="s">
        <v>1522</v>
      </c>
      <c r="G10239" t="s">
        <v>394</v>
      </c>
      <c r="H10239" t="s">
        <v>948</v>
      </c>
      <c r="I10239" t="s">
        <v>1542</v>
      </c>
      <c r="J10239" t="s">
        <v>1450</v>
      </c>
      <c r="K10239" t="s">
        <v>1451</v>
      </c>
      <c r="L10239" t="s">
        <v>1452</v>
      </c>
      <c r="M10239" t="s">
        <v>1453</v>
      </c>
      <c r="N10239" t="s">
        <v>1454</v>
      </c>
      <c r="O10239" t="s">
        <v>1455</v>
      </c>
      <c r="P10239" t="s">
        <v>1456</v>
      </c>
      <c r="Q10239" t="s">
        <v>1457</v>
      </c>
      <c r="R10239">
        <v>2030991</v>
      </c>
      <c r="S10239" t="s">
        <v>1463</v>
      </c>
      <c r="T10239">
        <v>1680.6071999999999</v>
      </c>
      <c r="U10239">
        <v>2</v>
      </c>
      <c r="V10239">
        <v>1680.6071999999999</v>
      </c>
      <c r="W10239">
        <v>2</v>
      </c>
      <c r="X10239">
        <v>1312</v>
      </c>
      <c r="Y10239">
        <v>368.60719999999998</v>
      </c>
      <c r="Z10239">
        <v>2030991</v>
      </c>
    </row>
    <row r="10240" spans="1:26" x14ac:dyDescent="0.2">
      <c r="A10240" s="27">
        <v>46089</v>
      </c>
      <c r="B10240" t="s">
        <v>14</v>
      </c>
      <c r="C10240" t="s">
        <v>1543</v>
      </c>
      <c r="D10240" t="s">
        <v>1543</v>
      </c>
      <c r="E10240" t="s">
        <v>1544</v>
      </c>
      <c r="F10240" t="s">
        <v>1448</v>
      </c>
      <c r="G10240" t="s">
        <v>665</v>
      </c>
      <c r="H10240" t="s">
        <v>1226</v>
      </c>
      <c r="I10240" t="s">
        <v>1545</v>
      </c>
      <c r="J10240" t="s">
        <v>1450</v>
      </c>
      <c r="K10240" t="s">
        <v>1451</v>
      </c>
      <c r="L10240" t="s">
        <v>1452</v>
      </c>
      <c r="M10240" t="s">
        <v>1453</v>
      </c>
      <c r="N10240" t="s">
        <v>1454</v>
      </c>
      <c r="O10240" t="s">
        <v>1455</v>
      </c>
      <c r="P10240" t="s">
        <v>1456</v>
      </c>
      <c r="Q10240" t="s">
        <v>1457</v>
      </c>
      <c r="R10240">
        <v>2001113</v>
      </c>
      <c r="S10240" t="s">
        <v>1458</v>
      </c>
      <c r="T10240">
        <v>2521.0079999999998</v>
      </c>
      <c r="U10240">
        <v>3</v>
      </c>
      <c r="V10240">
        <v>2521.0079999999998</v>
      </c>
      <c r="W10240">
        <v>3</v>
      </c>
      <c r="X10240">
        <v>2058</v>
      </c>
      <c r="Y10240">
        <v>463.00799999999998</v>
      </c>
      <c r="Z10240">
        <v>2001113</v>
      </c>
    </row>
    <row r="10241" spans="1:26" x14ac:dyDescent="0.2">
      <c r="A10241" s="27">
        <v>46089</v>
      </c>
      <c r="B10241" t="s">
        <v>14</v>
      </c>
      <c r="C10241" t="s">
        <v>1543</v>
      </c>
      <c r="D10241" t="s">
        <v>1543</v>
      </c>
      <c r="E10241" t="s">
        <v>1544</v>
      </c>
      <c r="F10241" t="s">
        <v>1448</v>
      </c>
      <c r="G10241" t="s">
        <v>665</v>
      </c>
      <c r="H10241" t="s">
        <v>1226</v>
      </c>
      <c r="I10241" t="s">
        <v>1545</v>
      </c>
      <c r="J10241" t="s">
        <v>1450</v>
      </c>
      <c r="K10241" t="s">
        <v>1451</v>
      </c>
      <c r="L10241" t="s">
        <v>1452</v>
      </c>
      <c r="M10241" t="s">
        <v>1453</v>
      </c>
      <c r="N10241" t="s">
        <v>1454</v>
      </c>
      <c r="O10241" t="s">
        <v>1455</v>
      </c>
      <c r="P10241" t="s">
        <v>1456</v>
      </c>
      <c r="Q10241" t="s">
        <v>1457</v>
      </c>
      <c r="R10241">
        <v>2030990</v>
      </c>
      <c r="S10241" t="s">
        <v>1459</v>
      </c>
      <c r="T10241">
        <v>4201.68</v>
      </c>
      <c r="U10241">
        <v>5</v>
      </c>
      <c r="V10241">
        <v>4201.68</v>
      </c>
      <c r="W10241">
        <v>5</v>
      </c>
      <c r="X10241">
        <v>3455</v>
      </c>
      <c r="Y10241">
        <v>746.68</v>
      </c>
      <c r="Z10241">
        <v>2030990</v>
      </c>
    </row>
    <row r="10242" spans="1:26" x14ac:dyDescent="0.2">
      <c r="A10242" s="27">
        <v>46089</v>
      </c>
      <c r="B10242" t="s">
        <v>14</v>
      </c>
      <c r="C10242" t="s">
        <v>1543</v>
      </c>
      <c r="D10242" t="s">
        <v>1543</v>
      </c>
      <c r="E10242" t="s">
        <v>1544</v>
      </c>
      <c r="F10242" t="s">
        <v>1448</v>
      </c>
      <c r="G10242" t="s">
        <v>665</v>
      </c>
      <c r="H10242" t="s">
        <v>1226</v>
      </c>
      <c r="I10242" t="s">
        <v>1545</v>
      </c>
      <c r="J10242" t="s">
        <v>1450</v>
      </c>
      <c r="K10242" t="s">
        <v>1451</v>
      </c>
      <c r="L10242" t="s">
        <v>1452</v>
      </c>
      <c r="M10242" t="s">
        <v>1453</v>
      </c>
      <c r="N10242" t="s">
        <v>1454</v>
      </c>
      <c r="O10242" t="s">
        <v>1455</v>
      </c>
      <c r="P10242" t="s">
        <v>1456</v>
      </c>
      <c r="Q10242" t="s">
        <v>1457</v>
      </c>
      <c r="R10242">
        <v>2030991</v>
      </c>
      <c r="S10242" t="s">
        <v>1463</v>
      </c>
      <c r="T10242">
        <v>5042.0159999999996</v>
      </c>
      <c r="U10242">
        <v>6</v>
      </c>
      <c r="V10242">
        <v>5042.0159999999996</v>
      </c>
      <c r="W10242">
        <v>6</v>
      </c>
      <c r="X10242">
        <v>4140</v>
      </c>
      <c r="Y10242">
        <v>902.01599999999996</v>
      </c>
      <c r="Z10242">
        <v>2030991</v>
      </c>
    </row>
    <row r="10243" spans="1:26" x14ac:dyDescent="0.2">
      <c r="A10243" s="27">
        <v>46089</v>
      </c>
      <c r="B10243" t="s">
        <v>14</v>
      </c>
      <c r="C10243" t="s">
        <v>1543</v>
      </c>
      <c r="D10243" t="s">
        <v>1543</v>
      </c>
      <c r="E10243" t="s">
        <v>1544</v>
      </c>
      <c r="F10243" t="s">
        <v>1448</v>
      </c>
      <c r="G10243" t="s">
        <v>665</v>
      </c>
      <c r="H10243" t="s">
        <v>1226</v>
      </c>
      <c r="I10243" t="s">
        <v>1545</v>
      </c>
      <c r="J10243" t="s">
        <v>1450</v>
      </c>
      <c r="K10243" t="s">
        <v>1451</v>
      </c>
      <c r="L10243" t="s">
        <v>1452</v>
      </c>
      <c r="M10243" t="s">
        <v>1453</v>
      </c>
      <c r="N10243" t="s">
        <v>1454</v>
      </c>
      <c r="O10243" t="s">
        <v>1455</v>
      </c>
      <c r="P10243" t="s">
        <v>1456</v>
      </c>
      <c r="Q10243" t="s">
        <v>1457</v>
      </c>
      <c r="R10243">
        <v>2039041</v>
      </c>
      <c r="S10243" t="s">
        <v>1460</v>
      </c>
      <c r="T10243">
        <v>1680.672</v>
      </c>
      <c r="U10243">
        <v>2</v>
      </c>
      <c r="V10243">
        <v>1680.672</v>
      </c>
      <c r="W10243">
        <v>2</v>
      </c>
      <c r="X10243">
        <v>1380</v>
      </c>
      <c r="Y10243">
        <v>300.67200000000003</v>
      </c>
      <c r="Z10243">
        <v>2039041</v>
      </c>
    </row>
    <row r="10244" spans="1:26" x14ac:dyDescent="0.2">
      <c r="A10244" s="27">
        <v>46089</v>
      </c>
      <c r="B10244" t="s">
        <v>14</v>
      </c>
      <c r="C10244" t="s">
        <v>1543</v>
      </c>
      <c r="D10244" t="s">
        <v>1543</v>
      </c>
      <c r="E10244" t="s">
        <v>1544</v>
      </c>
      <c r="F10244" t="s">
        <v>1448</v>
      </c>
      <c r="G10244" t="s">
        <v>665</v>
      </c>
      <c r="H10244" t="s">
        <v>1226</v>
      </c>
      <c r="I10244" t="s">
        <v>1545</v>
      </c>
      <c r="J10244" t="s">
        <v>1450</v>
      </c>
      <c r="K10244" t="s">
        <v>1451</v>
      </c>
      <c r="L10244" t="s">
        <v>1452</v>
      </c>
      <c r="M10244" t="s">
        <v>1453</v>
      </c>
      <c r="N10244" t="s">
        <v>1454</v>
      </c>
      <c r="O10244" t="s">
        <v>1455</v>
      </c>
      <c r="P10244" t="s">
        <v>1456</v>
      </c>
      <c r="Q10244" t="s">
        <v>1457</v>
      </c>
      <c r="R10244">
        <v>2048972</v>
      </c>
      <c r="S10244" t="s">
        <v>1461</v>
      </c>
      <c r="T10244">
        <v>1680.672</v>
      </c>
      <c r="U10244">
        <v>2</v>
      </c>
      <c r="V10244">
        <v>1680.672</v>
      </c>
      <c r="W10244">
        <v>2</v>
      </c>
      <c r="X10244">
        <v>1372</v>
      </c>
      <c r="Y10244">
        <v>308.67200000000003</v>
      </c>
      <c r="Z10244">
        <v>2048972</v>
      </c>
    </row>
    <row r="10245" spans="1:26" x14ac:dyDescent="0.2">
      <c r="A10245" s="27">
        <v>46089</v>
      </c>
      <c r="B10245" t="s">
        <v>14</v>
      </c>
      <c r="C10245" t="s">
        <v>1543</v>
      </c>
      <c r="D10245" t="s">
        <v>1543</v>
      </c>
      <c r="E10245" t="s">
        <v>1544</v>
      </c>
      <c r="F10245" t="s">
        <v>1448</v>
      </c>
      <c r="G10245" t="s">
        <v>233</v>
      </c>
      <c r="H10245" t="s">
        <v>1017</v>
      </c>
      <c r="I10245" t="s">
        <v>1546</v>
      </c>
      <c r="J10245" t="s">
        <v>1450</v>
      </c>
      <c r="K10245" t="s">
        <v>1451</v>
      </c>
      <c r="L10245" t="s">
        <v>1452</v>
      </c>
      <c r="M10245" t="s">
        <v>1453</v>
      </c>
      <c r="N10245" t="s">
        <v>1454</v>
      </c>
      <c r="O10245" t="s">
        <v>1455</v>
      </c>
      <c r="P10245" t="s">
        <v>1456</v>
      </c>
      <c r="Q10245" t="s">
        <v>1457</v>
      </c>
      <c r="R10245">
        <v>2001113</v>
      </c>
      <c r="S10245" t="s">
        <v>1458</v>
      </c>
      <c r="T10245">
        <v>13445.376</v>
      </c>
      <c r="U10245">
        <v>16</v>
      </c>
      <c r="V10245">
        <v>13445.376</v>
      </c>
      <c r="W10245">
        <v>16</v>
      </c>
      <c r="X10245">
        <v>10992</v>
      </c>
      <c r="Y10245">
        <v>2453.3760000000002</v>
      </c>
      <c r="Z10245">
        <v>2001113</v>
      </c>
    </row>
    <row r="10246" spans="1:26" x14ac:dyDescent="0.2">
      <c r="A10246" s="27">
        <v>46089</v>
      </c>
      <c r="B10246" t="s">
        <v>14</v>
      </c>
      <c r="C10246" t="s">
        <v>1543</v>
      </c>
      <c r="D10246" t="s">
        <v>1543</v>
      </c>
      <c r="E10246" t="s">
        <v>1544</v>
      </c>
      <c r="F10246" t="s">
        <v>1448</v>
      </c>
      <c r="G10246" t="s">
        <v>233</v>
      </c>
      <c r="H10246" t="s">
        <v>1017</v>
      </c>
      <c r="I10246" t="s">
        <v>1546</v>
      </c>
      <c r="J10246" t="s">
        <v>1450</v>
      </c>
      <c r="K10246" t="s">
        <v>1451</v>
      </c>
      <c r="L10246" t="s">
        <v>1452</v>
      </c>
      <c r="M10246" t="s">
        <v>1453</v>
      </c>
      <c r="N10246" t="s">
        <v>1454</v>
      </c>
      <c r="O10246" t="s">
        <v>1455</v>
      </c>
      <c r="P10246" t="s">
        <v>1456</v>
      </c>
      <c r="Q10246" t="s">
        <v>1457</v>
      </c>
      <c r="R10246">
        <v>2030991</v>
      </c>
      <c r="S10246" t="s">
        <v>1463</v>
      </c>
      <c r="T10246">
        <v>840.33600000000001</v>
      </c>
      <c r="U10246">
        <v>1</v>
      </c>
      <c r="V10246">
        <v>840.33600000000001</v>
      </c>
      <c r="W10246">
        <v>1</v>
      </c>
      <c r="X10246">
        <v>689</v>
      </c>
      <c r="Y10246">
        <v>151.33600000000001</v>
      </c>
      <c r="Z10246">
        <v>2030991</v>
      </c>
    </row>
    <row r="10247" spans="1:26" x14ac:dyDescent="0.2">
      <c r="A10247" s="27">
        <v>46089</v>
      </c>
      <c r="B10247" t="s">
        <v>14</v>
      </c>
      <c r="C10247" t="s">
        <v>1543</v>
      </c>
      <c r="D10247" t="s">
        <v>1543</v>
      </c>
      <c r="E10247" t="s">
        <v>1544</v>
      </c>
      <c r="F10247" t="s">
        <v>1448</v>
      </c>
      <c r="G10247" t="s">
        <v>233</v>
      </c>
      <c r="H10247" t="s">
        <v>1017</v>
      </c>
      <c r="I10247" t="s">
        <v>1546</v>
      </c>
      <c r="J10247" t="s">
        <v>1450</v>
      </c>
      <c r="K10247" t="s">
        <v>1451</v>
      </c>
      <c r="L10247" t="s">
        <v>1452</v>
      </c>
      <c r="M10247" t="s">
        <v>1453</v>
      </c>
      <c r="N10247" t="s">
        <v>1454</v>
      </c>
      <c r="O10247" t="s">
        <v>1455</v>
      </c>
      <c r="P10247" t="s">
        <v>1456</v>
      </c>
      <c r="Q10247" t="s">
        <v>1457</v>
      </c>
      <c r="R10247">
        <v>2039041</v>
      </c>
      <c r="S10247" t="s">
        <v>1460</v>
      </c>
      <c r="T10247">
        <v>19327.7281</v>
      </c>
      <c r="U10247">
        <v>23</v>
      </c>
      <c r="V10247">
        <v>19327.7281</v>
      </c>
      <c r="W10247">
        <v>23</v>
      </c>
      <c r="X10247">
        <v>15732</v>
      </c>
      <c r="Y10247">
        <v>3595.7280999999998</v>
      </c>
      <c r="Z10247">
        <v>2039041</v>
      </c>
    </row>
    <row r="10248" spans="1:26" x14ac:dyDescent="0.2">
      <c r="A10248" s="27">
        <v>46089</v>
      </c>
      <c r="B10248" t="s">
        <v>14</v>
      </c>
      <c r="C10248" t="s">
        <v>1543</v>
      </c>
      <c r="D10248" t="s">
        <v>1543</v>
      </c>
      <c r="E10248" t="s">
        <v>1544</v>
      </c>
      <c r="F10248" t="s">
        <v>273</v>
      </c>
      <c r="G10248" t="s">
        <v>273</v>
      </c>
      <c r="H10248" t="s">
        <v>1206</v>
      </c>
      <c r="I10248" t="s">
        <v>1547</v>
      </c>
      <c r="J10248" t="s">
        <v>1450</v>
      </c>
      <c r="K10248" t="s">
        <v>1451</v>
      </c>
      <c r="L10248" t="s">
        <v>1452</v>
      </c>
      <c r="M10248" t="s">
        <v>1453</v>
      </c>
      <c r="N10248" t="s">
        <v>1454</v>
      </c>
      <c r="O10248" t="s">
        <v>1455</v>
      </c>
      <c r="P10248" t="s">
        <v>1456</v>
      </c>
      <c r="Q10248" t="s">
        <v>1457</v>
      </c>
      <c r="R10248">
        <v>2001113</v>
      </c>
      <c r="S10248" t="s">
        <v>1458</v>
      </c>
      <c r="T10248">
        <v>4201.68</v>
      </c>
      <c r="U10248">
        <v>5</v>
      </c>
      <c r="V10248">
        <v>4201.68</v>
      </c>
      <c r="W10248">
        <v>5</v>
      </c>
      <c r="X10248">
        <v>3425</v>
      </c>
      <c r="Y10248">
        <v>776.68</v>
      </c>
      <c r="Z10248">
        <v>2001113</v>
      </c>
    </row>
    <row r="10249" spans="1:26" x14ac:dyDescent="0.2">
      <c r="A10249" s="27">
        <v>46089</v>
      </c>
      <c r="B10249" t="s">
        <v>14</v>
      </c>
      <c r="C10249" t="s">
        <v>1543</v>
      </c>
      <c r="D10249" t="s">
        <v>1543</v>
      </c>
      <c r="E10249" t="s">
        <v>1544</v>
      </c>
      <c r="F10249" t="s">
        <v>273</v>
      </c>
      <c r="G10249" t="s">
        <v>273</v>
      </c>
      <c r="H10249" t="s">
        <v>1206</v>
      </c>
      <c r="I10249" t="s">
        <v>1547</v>
      </c>
      <c r="J10249" t="s">
        <v>1450</v>
      </c>
      <c r="K10249" t="s">
        <v>1451</v>
      </c>
      <c r="L10249" t="s">
        <v>1452</v>
      </c>
      <c r="M10249" t="s">
        <v>1453</v>
      </c>
      <c r="N10249" t="s">
        <v>1454</v>
      </c>
      <c r="O10249" t="s">
        <v>1455</v>
      </c>
      <c r="P10249" t="s">
        <v>1456</v>
      </c>
      <c r="Q10249" t="s">
        <v>1457</v>
      </c>
      <c r="R10249">
        <v>2030990</v>
      </c>
      <c r="S10249" t="s">
        <v>1459</v>
      </c>
      <c r="T10249">
        <v>13445.376099999999</v>
      </c>
      <c r="U10249">
        <v>16</v>
      </c>
      <c r="V10249">
        <v>13445.376099999999</v>
      </c>
      <c r="W10249">
        <v>16</v>
      </c>
      <c r="X10249">
        <v>10608</v>
      </c>
      <c r="Y10249">
        <v>2837.3761</v>
      </c>
      <c r="Z10249">
        <v>2030990</v>
      </c>
    </row>
    <row r="10250" spans="1:26" x14ac:dyDescent="0.2">
      <c r="A10250" s="27">
        <v>46089</v>
      </c>
      <c r="B10250" t="s">
        <v>14</v>
      </c>
      <c r="C10250" t="s">
        <v>1543</v>
      </c>
      <c r="D10250" t="s">
        <v>1543</v>
      </c>
      <c r="E10250" t="s">
        <v>1544</v>
      </c>
      <c r="F10250" t="s">
        <v>273</v>
      </c>
      <c r="G10250" t="s">
        <v>273</v>
      </c>
      <c r="H10250" t="s">
        <v>1206</v>
      </c>
      <c r="I10250" t="s">
        <v>1547</v>
      </c>
      <c r="J10250" t="s">
        <v>1450</v>
      </c>
      <c r="K10250" t="s">
        <v>1451</v>
      </c>
      <c r="L10250" t="s">
        <v>1452</v>
      </c>
      <c r="M10250" t="s">
        <v>1453</v>
      </c>
      <c r="N10250" t="s">
        <v>1454</v>
      </c>
      <c r="O10250" t="s">
        <v>1455</v>
      </c>
      <c r="P10250" t="s">
        <v>1456</v>
      </c>
      <c r="Q10250" t="s">
        <v>1457</v>
      </c>
      <c r="R10250">
        <v>2030991</v>
      </c>
      <c r="S10250" t="s">
        <v>1463</v>
      </c>
      <c r="T10250">
        <v>840.33600000000001</v>
      </c>
      <c r="U10250">
        <v>1</v>
      </c>
      <c r="V10250">
        <v>840.33600000000001</v>
      </c>
      <c r="W10250">
        <v>1</v>
      </c>
      <c r="X10250">
        <v>689</v>
      </c>
      <c r="Y10250">
        <v>151.33600000000001</v>
      </c>
      <c r="Z10250">
        <v>2030991</v>
      </c>
    </row>
    <row r="10251" spans="1:26" x14ac:dyDescent="0.2">
      <c r="A10251" s="27">
        <v>46089</v>
      </c>
      <c r="B10251" t="s">
        <v>14</v>
      </c>
      <c r="C10251" t="s">
        <v>1543</v>
      </c>
      <c r="D10251" t="s">
        <v>1543</v>
      </c>
      <c r="E10251" t="s">
        <v>1544</v>
      </c>
      <c r="F10251" t="s">
        <v>273</v>
      </c>
      <c r="G10251" t="s">
        <v>273</v>
      </c>
      <c r="H10251" t="s">
        <v>1206</v>
      </c>
      <c r="I10251" t="s">
        <v>1547</v>
      </c>
      <c r="J10251" t="s">
        <v>1450</v>
      </c>
      <c r="K10251" t="s">
        <v>1451</v>
      </c>
      <c r="L10251" t="s">
        <v>1452</v>
      </c>
      <c r="M10251" t="s">
        <v>1453</v>
      </c>
      <c r="N10251" t="s">
        <v>1454</v>
      </c>
      <c r="O10251" t="s">
        <v>1455</v>
      </c>
      <c r="P10251" t="s">
        <v>1456</v>
      </c>
      <c r="Q10251" t="s">
        <v>1457</v>
      </c>
      <c r="R10251">
        <v>2039041</v>
      </c>
      <c r="S10251" t="s">
        <v>1460</v>
      </c>
      <c r="T10251">
        <v>4201.6800999999996</v>
      </c>
      <c r="U10251">
        <v>5</v>
      </c>
      <c r="V10251">
        <v>4201.6800999999996</v>
      </c>
      <c r="W10251">
        <v>5</v>
      </c>
      <c r="X10251">
        <v>3425</v>
      </c>
      <c r="Y10251">
        <v>776.68010000000004</v>
      </c>
      <c r="Z10251">
        <v>2039041</v>
      </c>
    </row>
    <row r="10252" spans="1:26" x14ac:dyDescent="0.2">
      <c r="A10252" s="27">
        <v>46089</v>
      </c>
      <c r="B10252" t="s">
        <v>14</v>
      </c>
      <c r="C10252" t="s">
        <v>1543</v>
      </c>
      <c r="D10252" t="s">
        <v>1543</v>
      </c>
      <c r="E10252" t="s">
        <v>1544</v>
      </c>
      <c r="F10252" t="s">
        <v>273</v>
      </c>
      <c r="G10252" t="s">
        <v>273</v>
      </c>
      <c r="H10252" t="s">
        <v>1206</v>
      </c>
      <c r="I10252" t="s">
        <v>1547</v>
      </c>
      <c r="J10252" t="s">
        <v>1450</v>
      </c>
      <c r="K10252" t="s">
        <v>1451</v>
      </c>
      <c r="L10252" t="s">
        <v>1452</v>
      </c>
      <c r="M10252" t="s">
        <v>1453</v>
      </c>
      <c r="N10252" t="s">
        <v>1454</v>
      </c>
      <c r="O10252" t="s">
        <v>1455</v>
      </c>
      <c r="P10252" t="s">
        <v>1456</v>
      </c>
      <c r="Q10252" t="s">
        <v>1457</v>
      </c>
      <c r="R10252">
        <v>2048972</v>
      </c>
      <c r="S10252" t="s">
        <v>1461</v>
      </c>
      <c r="T10252">
        <v>5042.0159999999996</v>
      </c>
      <c r="U10252">
        <v>6</v>
      </c>
      <c r="V10252">
        <v>5042.0159999999996</v>
      </c>
      <c r="W10252">
        <v>6</v>
      </c>
      <c r="X10252">
        <v>4116</v>
      </c>
      <c r="Y10252">
        <v>926.01599999999996</v>
      </c>
      <c r="Z10252">
        <v>2048972</v>
      </c>
    </row>
    <row r="10253" spans="1:26" x14ac:dyDescent="0.2">
      <c r="A10253" s="27">
        <v>46089</v>
      </c>
      <c r="B10253" t="s">
        <v>14</v>
      </c>
      <c r="C10253" t="s">
        <v>1543</v>
      </c>
      <c r="D10253" t="s">
        <v>1543</v>
      </c>
      <c r="E10253" t="s">
        <v>1544</v>
      </c>
      <c r="F10253" t="s">
        <v>273</v>
      </c>
      <c r="G10253" t="s">
        <v>102</v>
      </c>
      <c r="H10253" t="s">
        <v>1234</v>
      </c>
      <c r="I10253" t="s">
        <v>1549</v>
      </c>
      <c r="J10253" t="s">
        <v>1450</v>
      </c>
      <c r="K10253" t="s">
        <v>1451</v>
      </c>
      <c r="L10253" t="s">
        <v>1452</v>
      </c>
      <c r="M10253" t="s">
        <v>1453</v>
      </c>
      <c r="N10253" t="s">
        <v>1454</v>
      </c>
      <c r="O10253" t="s">
        <v>1455</v>
      </c>
      <c r="P10253" t="s">
        <v>1456</v>
      </c>
      <c r="Q10253" t="s">
        <v>1457</v>
      </c>
      <c r="R10253">
        <v>2001113</v>
      </c>
      <c r="S10253" t="s">
        <v>1458</v>
      </c>
      <c r="T10253">
        <v>3361.3440000000001</v>
      </c>
      <c r="U10253">
        <v>4</v>
      </c>
      <c r="V10253">
        <v>3361.3440000000001</v>
      </c>
      <c r="W10253">
        <v>4</v>
      </c>
      <c r="X10253">
        <v>2736</v>
      </c>
      <c r="Y10253">
        <v>625.34400000000005</v>
      </c>
      <c r="Z10253">
        <v>2001113</v>
      </c>
    </row>
    <row r="10254" spans="1:26" x14ac:dyDescent="0.2">
      <c r="A10254" s="27">
        <v>46089</v>
      </c>
      <c r="B10254" t="s">
        <v>14</v>
      </c>
      <c r="C10254" t="s">
        <v>1543</v>
      </c>
      <c r="D10254" t="s">
        <v>1543</v>
      </c>
      <c r="E10254" t="s">
        <v>1544</v>
      </c>
      <c r="F10254" t="s">
        <v>273</v>
      </c>
      <c r="G10254" t="s">
        <v>102</v>
      </c>
      <c r="H10254" t="s">
        <v>1234</v>
      </c>
      <c r="I10254" t="s">
        <v>1549</v>
      </c>
      <c r="J10254" t="s">
        <v>1450</v>
      </c>
      <c r="K10254" t="s">
        <v>1451</v>
      </c>
      <c r="L10254" t="s">
        <v>1452</v>
      </c>
      <c r="M10254" t="s">
        <v>1453</v>
      </c>
      <c r="N10254" t="s">
        <v>1454</v>
      </c>
      <c r="O10254" t="s">
        <v>1455</v>
      </c>
      <c r="P10254" t="s">
        <v>1456</v>
      </c>
      <c r="Q10254" t="s">
        <v>1457</v>
      </c>
      <c r="R10254">
        <v>2030991</v>
      </c>
      <c r="S10254" t="s">
        <v>1463</v>
      </c>
      <c r="T10254">
        <v>8403.36</v>
      </c>
      <c r="U10254">
        <v>10</v>
      </c>
      <c r="V10254">
        <v>8403.36</v>
      </c>
      <c r="W10254">
        <v>10</v>
      </c>
      <c r="X10254">
        <v>6900</v>
      </c>
      <c r="Y10254">
        <v>1503.36</v>
      </c>
      <c r="Z10254">
        <v>2030991</v>
      </c>
    </row>
    <row r="10255" spans="1:26" x14ac:dyDescent="0.2">
      <c r="A10255" s="27">
        <v>46089</v>
      </c>
      <c r="B10255" t="s">
        <v>14</v>
      </c>
      <c r="C10255" t="s">
        <v>1543</v>
      </c>
      <c r="D10255" t="s">
        <v>1543</v>
      </c>
      <c r="E10255" t="s">
        <v>1544</v>
      </c>
      <c r="F10255" t="s">
        <v>273</v>
      </c>
      <c r="G10255" t="s">
        <v>102</v>
      </c>
      <c r="H10255" t="s">
        <v>1234</v>
      </c>
      <c r="I10255" t="s">
        <v>1549</v>
      </c>
      <c r="J10255" t="s">
        <v>1450</v>
      </c>
      <c r="K10255" t="s">
        <v>1451</v>
      </c>
      <c r="L10255" t="s">
        <v>1452</v>
      </c>
      <c r="M10255" t="s">
        <v>1453</v>
      </c>
      <c r="N10255" t="s">
        <v>1454</v>
      </c>
      <c r="O10255" t="s">
        <v>1455</v>
      </c>
      <c r="P10255" t="s">
        <v>1456</v>
      </c>
      <c r="Q10255" t="s">
        <v>1457</v>
      </c>
      <c r="R10255">
        <v>2039041</v>
      </c>
      <c r="S10255" t="s">
        <v>1460</v>
      </c>
      <c r="T10255">
        <v>12605.04</v>
      </c>
      <c r="U10255">
        <v>15</v>
      </c>
      <c r="V10255">
        <v>12605.04</v>
      </c>
      <c r="W10255">
        <v>15</v>
      </c>
      <c r="X10255">
        <v>10350</v>
      </c>
      <c r="Y10255">
        <v>2255.04</v>
      </c>
      <c r="Z10255">
        <v>2039041</v>
      </c>
    </row>
    <row r="10256" spans="1:26" x14ac:dyDescent="0.2">
      <c r="A10256" s="27">
        <v>46089</v>
      </c>
      <c r="B10256" t="s">
        <v>14</v>
      </c>
      <c r="C10256" t="s">
        <v>1543</v>
      </c>
      <c r="D10256" t="s">
        <v>1543</v>
      </c>
      <c r="E10256" t="s">
        <v>1544</v>
      </c>
      <c r="F10256" t="s">
        <v>273</v>
      </c>
      <c r="G10256" t="s">
        <v>102</v>
      </c>
      <c r="H10256" t="s">
        <v>1234</v>
      </c>
      <c r="I10256" t="s">
        <v>1549</v>
      </c>
      <c r="J10256" t="s">
        <v>1450</v>
      </c>
      <c r="K10256" t="s">
        <v>1451</v>
      </c>
      <c r="L10256" t="s">
        <v>1452</v>
      </c>
      <c r="M10256" t="s">
        <v>1453</v>
      </c>
      <c r="N10256" t="s">
        <v>1454</v>
      </c>
      <c r="O10256" t="s">
        <v>1455</v>
      </c>
      <c r="P10256" t="s">
        <v>1456</v>
      </c>
      <c r="Q10256" t="s">
        <v>1457</v>
      </c>
      <c r="R10256">
        <v>2048972</v>
      </c>
      <c r="S10256" t="s">
        <v>1461</v>
      </c>
      <c r="T10256">
        <v>3361.3440000000001</v>
      </c>
      <c r="U10256">
        <v>4</v>
      </c>
      <c r="V10256">
        <v>3361.3440000000001</v>
      </c>
      <c r="W10256">
        <v>4</v>
      </c>
      <c r="X10256">
        <v>2744</v>
      </c>
      <c r="Y10256">
        <v>617.34400000000005</v>
      </c>
      <c r="Z10256">
        <v>2048972</v>
      </c>
    </row>
    <row r="10257" spans="1:26" x14ac:dyDescent="0.2">
      <c r="A10257" s="27">
        <v>46089</v>
      </c>
      <c r="B10257" t="s">
        <v>14</v>
      </c>
      <c r="C10257" t="s">
        <v>1543</v>
      </c>
      <c r="D10257" t="s">
        <v>1543</v>
      </c>
      <c r="E10257" t="s">
        <v>1544</v>
      </c>
      <c r="F10257" t="s">
        <v>1466</v>
      </c>
      <c r="G10257" t="s">
        <v>1467</v>
      </c>
      <c r="H10257" t="s">
        <v>1266</v>
      </c>
      <c r="I10257" t="s">
        <v>1550</v>
      </c>
      <c r="J10257" t="s">
        <v>1450</v>
      </c>
      <c r="K10257" t="s">
        <v>1451</v>
      </c>
      <c r="L10257" t="s">
        <v>1452</v>
      </c>
      <c r="M10257" t="s">
        <v>1453</v>
      </c>
      <c r="N10257" t="s">
        <v>1454</v>
      </c>
      <c r="O10257" t="s">
        <v>1455</v>
      </c>
      <c r="P10257" t="s">
        <v>1456</v>
      </c>
      <c r="Q10257" t="s">
        <v>1457</v>
      </c>
      <c r="R10257">
        <v>2001113</v>
      </c>
      <c r="S10257" t="s">
        <v>1458</v>
      </c>
      <c r="T10257">
        <v>4201.68</v>
      </c>
      <c r="U10257">
        <v>5</v>
      </c>
      <c r="V10257">
        <v>4201.68</v>
      </c>
      <c r="W10257">
        <v>5</v>
      </c>
      <c r="X10257">
        <v>3510</v>
      </c>
      <c r="Y10257">
        <v>691.68</v>
      </c>
      <c r="Z10257">
        <v>2001113</v>
      </c>
    </row>
    <row r="10258" spans="1:26" x14ac:dyDescent="0.2">
      <c r="A10258" s="27">
        <v>46089</v>
      </c>
      <c r="B10258" t="s">
        <v>14</v>
      </c>
      <c r="C10258" t="s">
        <v>1543</v>
      </c>
      <c r="D10258" t="s">
        <v>1543</v>
      </c>
      <c r="E10258" t="s">
        <v>1544</v>
      </c>
      <c r="F10258" t="s">
        <v>1466</v>
      </c>
      <c r="G10258" t="s">
        <v>1467</v>
      </c>
      <c r="H10258" t="s">
        <v>1266</v>
      </c>
      <c r="I10258" t="s">
        <v>1550</v>
      </c>
      <c r="J10258" t="s">
        <v>1450</v>
      </c>
      <c r="K10258" t="s">
        <v>1451</v>
      </c>
      <c r="L10258" t="s">
        <v>1452</v>
      </c>
      <c r="M10258" t="s">
        <v>1453</v>
      </c>
      <c r="N10258" t="s">
        <v>1454</v>
      </c>
      <c r="O10258" t="s">
        <v>1455</v>
      </c>
      <c r="P10258" t="s">
        <v>1456</v>
      </c>
      <c r="Q10258" t="s">
        <v>1457</v>
      </c>
      <c r="R10258">
        <v>2034089</v>
      </c>
      <c r="S10258" t="s">
        <v>1655</v>
      </c>
      <c r="T10258">
        <v>1083.9423999999999</v>
      </c>
      <c r="U10258">
        <v>2</v>
      </c>
      <c r="V10258">
        <v>1083.9423999999999</v>
      </c>
      <c r="W10258">
        <v>2</v>
      </c>
      <c r="X10258">
        <v>1340</v>
      </c>
      <c r="Y10258">
        <v>-256.05759999999998</v>
      </c>
      <c r="Z10258">
        <v>2034089</v>
      </c>
    </row>
    <row r="10259" spans="1:26" x14ac:dyDescent="0.2">
      <c r="A10259" s="27">
        <v>46089</v>
      </c>
      <c r="B10259" t="s">
        <v>14</v>
      </c>
      <c r="C10259" t="s">
        <v>1543</v>
      </c>
      <c r="D10259" t="s">
        <v>1543</v>
      </c>
      <c r="E10259" t="s">
        <v>1544</v>
      </c>
      <c r="F10259" t="s">
        <v>1466</v>
      </c>
      <c r="G10259" t="s">
        <v>1467</v>
      </c>
      <c r="H10259" t="s">
        <v>1266</v>
      </c>
      <c r="I10259" t="s">
        <v>1550</v>
      </c>
      <c r="J10259" t="s">
        <v>1450</v>
      </c>
      <c r="K10259" t="s">
        <v>1451</v>
      </c>
      <c r="L10259" t="s">
        <v>1452</v>
      </c>
      <c r="M10259" t="s">
        <v>1453</v>
      </c>
      <c r="N10259" t="s">
        <v>1454</v>
      </c>
      <c r="O10259" t="s">
        <v>1455</v>
      </c>
      <c r="P10259" t="s">
        <v>1456</v>
      </c>
      <c r="Q10259" t="s">
        <v>1457</v>
      </c>
      <c r="R10259">
        <v>2039041</v>
      </c>
      <c r="S10259" t="s">
        <v>1460</v>
      </c>
      <c r="T10259">
        <v>2521.0079999999998</v>
      </c>
      <c r="U10259">
        <v>3</v>
      </c>
      <c r="V10259">
        <v>2521.0079999999998</v>
      </c>
      <c r="W10259">
        <v>3</v>
      </c>
      <c r="X10259">
        <v>2064</v>
      </c>
      <c r="Y10259">
        <v>457.00799999999998</v>
      </c>
      <c r="Z10259">
        <v>2039041</v>
      </c>
    </row>
    <row r="10260" spans="1:26" x14ac:dyDescent="0.2">
      <c r="A10260" s="27">
        <v>46089</v>
      </c>
      <c r="B10260" t="s">
        <v>14</v>
      </c>
      <c r="C10260" t="s">
        <v>1543</v>
      </c>
      <c r="D10260" t="s">
        <v>1543</v>
      </c>
      <c r="E10260" t="s">
        <v>1544</v>
      </c>
      <c r="F10260" t="s">
        <v>1466</v>
      </c>
      <c r="G10260" t="s">
        <v>616</v>
      </c>
      <c r="H10260" t="s">
        <v>1290</v>
      </c>
      <c r="I10260" t="s">
        <v>1552</v>
      </c>
      <c r="J10260" t="s">
        <v>1450</v>
      </c>
      <c r="K10260" t="s">
        <v>1451</v>
      </c>
      <c r="L10260" t="s">
        <v>1452</v>
      </c>
      <c r="M10260" t="s">
        <v>1453</v>
      </c>
      <c r="N10260" t="s">
        <v>1454</v>
      </c>
      <c r="O10260" t="s">
        <v>1455</v>
      </c>
      <c r="P10260" t="s">
        <v>1456</v>
      </c>
      <c r="Q10260" t="s">
        <v>1457</v>
      </c>
      <c r="R10260">
        <v>2001113</v>
      </c>
      <c r="S10260" t="s">
        <v>1458</v>
      </c>
      <c r="T10260">
        <v>840.33600000000001</v>
      </c>
      <c r="U10260">
        <v>1</v>
      </c>
      <c r="V10260">
        <v>840.33600000000001</v>
      </c>
      <c r="W10260">
        <v>1</v>
      </c>
      <c r="X10260">
        <v>686</v>
      </c>
      <c r="Y10260">
        <v>154.33600000000001</v>
      </c>
      <c r="Z10260">
        <v>2001113</v>
      </c>
    </row>
    <row r="10261" spans="1:26" x14ac:dyDescent="0.2">
      <c r="A10261" s="27">
        <v>46089</v>
      </c>
      <c r="B10261" t="s">
        <v>14</v>
      </c>
      <c r="C10261" t="s">
        <v>1543</v>
      </c>
      <c r="D10261" t="s">
        <v>1543</v>
      </c>
      <c r="E10261" t="s">
        <v>1544</v>
      </c>
      <c r="F10261" t="s">
        <v>1466</v>
      </c>
      <c r="G10261" t="s">
        <v>616</v>
      </c>
      <c r="H10261" t="s">
        <v>1290</v>
      </c>
      <c r="I10261" t="s">
        <v>1552</v>
      </c>
      <c r="J10261" t="s">
        <v>1450</v>
      </c>
      <c r="K10261" t="s">
        <v>1451</v>
      </c>
      <c r="L10261" t="s">
        <v>1452</v>
      </c>
      <c r="M10261" t="s">
        <v>1453</v>
      </c>
      <c r="N10261" t="s">
        <v>1454</v>
      </c>
      <c r="O10261" t="s">
        <v>1455</v>
      </c>
      <c r="P10261" t="s">
        <v>1456</v>
      </c>
      <c r="Q10261" t="s">
        <v>1457</v>
      </c>
      <c r="R10261">
        <v>2030990</v>
      </c>
      <c r="S10261" t="s">
        <v>1459</v>
      </c>
      <c r="T10261">
        <v>7563.0240000000003</v>
      </c>
      <c r="U10261">
        <v>9</v>
      </c>
      <c r="V10261">
        <v>7563.0240000000003</v>
      </c>
      <c r="W10261">
        <v>9</v>
      </c>
      <c r="X10261">
        <v>6219</v>
      </c>
      <c r="Y10261">
        <v>1344.0239999999999</v>
      </c>
      <c r="Z10261">
        <v>2030990</v>
      </c>
    </row>
    <row r="10262" spans="1:26" x14ac:dyDescent="0.2">
      <c r="A10262" s="27">
        <v>46089</v>
      </c>
      <c r="B10262" t="s">
        <v>14</v>
      </c>
      <c r="C10262" t="s">
        <v>1543</v>
      </c>
      <c r="D10262" t="s">
        <v>1543</v>
      </c>
      <c r="E10262" t="s">
        <v>1544</v>
      </c>
      <c r="F10262" t="s">
        <v>1466</v>
      </c>
      <c r="G10262" t="s">
        <v>616</v>
      </c>
      <c r="H10262" t="s">
        <v>1290</v>
      </c>
      <c r="I10262" t="s">
        <v>1552</v>
      </c>
      <c r="J10262" t="s">
        <v>1450</v>
      </c>
      <c r="K10262" t="s">
        <v>1451</v>
      </c>
      <c r="L10262" t="s">
        <v>1452</v>
      </c>
      <c r="M10262" t="s">
        <v>1453</v>
      </c>
      <c r="N10262" t="s">
        <v>1454</v>
      </c>
      <c r="O10262" t="s">
        <v>1455</v>
      </c>
      <c r="P10262" t="s">
        <v>1456</v>
      </c>
      <c r="Q10262" t="s">
        <v>1457</v>
      </c>
      <c r="R10262">
        <v>2048972</v>
      </c>
      <c r="S10262" t="s">
        <v>1461</v>
      </c>
      <c r="T10262">
        <v>2521.0079999999998</v>
      </c>
      <c r="U10262">
        <v>3</v>
      </c>
      <c r="V10262">
        <v>2521.0079999999998</v>
      </c>
      <c r="W10262">
        <v>3</v>
      </c>
      <c r="X10262">
        <v>2058</v>
      </c>
      <c r="Y10262">
        <v>463.00799999999998</v>
      </c>
      <c r="Z10262">
        <v>2048972</v>
      </c>
    </row>
    <row r="10263" spans="1:26" x14ac:dyDescent="0.2">
      <c r="A10263" s="27">
        <v>46089</v>
      </c>
      <c r="B10263" t="s">
        <v>14</v>
      </c>
      <c r="C10263" t="s">
        <v>1543</v>
      </c>
      <c r="D10263" t="s">
        <v>1543</v>
      </c>
      <c r="E10263" t="s">
        <v>1544</v>
      </c>
      <c r="F10263" t="s">
        <v>178</v>
      </c>
      <c r="G10263" t="s">
        <v>178</v>
      </c>
      <c r="H10263" t="s">
        <v>997</v>
      </c>
      <c r="I10263" t="s">
        <v>1553</v>
      </c>
      <c r="J10263" t="s">
        <v>1450</v>
      </c>
      <c r="K10263" t="s">
        <v>1451</v>
      </c>
      <c r="L10263" t="s">
        <v>1452</v>
      </c>
      <c r="M10263" t="s">
        <v>1453</v>
      </c>
      <c r="N10263" t="s">
        <v>1454</v>
      </c>
      <c r="O10263" t="s">
        <v>1455</v>
      </c>
      <c r="P10263" t="s">
        <v>1456</v>
      </c>
      <c r="Q10263" t="s">
        <v>1457</v>
      </c>
      <c r="R10263">
        <v>2001113</v>
      </c>
      <c r="S10263" t="s">
        <v>1458</v>
      </c>
      <c r="T10263">
        <v>4201.68</v>
      </c>
      <c r="U10263">
        <v>5</v>
      </c>
      <c r="V10263">
        <v>4201.68</v>
      </c>
      <c r="W10263">
        <v>5</v>
      </c>
      <c r="X10263">
        <v>3430</v>
      </c>
      <c r="Y10263">
        <v>771.68</v>
      </c>
      <c r="Z10263">
        <v>2001113</v>
      </c>
    </row>
    <row r="10264" spans="1:26" x14ac:dyDescent="0.2">
      <c r="A10264" s="27">
        <v>46089</v>
      </c>
      <c r="B10264" t="s">
        <v>14</v>
      </c>
      <c r="C10264" t="s">
        <v>1543</v>
      </c>
      <c r="D10264" t="s">
        <v>1543</v>
      </c>
      <c r="E10264" t="s">
        <v>1544</v>
      </c>
      <c r="F10264" t="s">
        <v>178</v>
      </c>
      <c r="G10264" t="s">
        <v>178</v>
      </c>
      <c r="H10264" t="s">
        <v>997</v>
      </c>
      <c r="I10264" t="s">
        <v>1553</v>
      </c>
      <c r="J10264" t="s">
        <v>1450</v>
      </c>
      <c r="K10264" t="s">
        <v>1451</v>
      </c>
      <c r="L10264" t="s">
        <v>1452</v>
      </c>
      <c r="M10264" t="s">
        <v>1453</v>
      </c>
      <c r="N10264" t="s">
        <v>1454</v>
      </c>
      <c r="O10264" t="s">
        <v>1455</v>
      </c>
      <c r="P10264" t="s">
        <v>1456</v>
      </c>
      <c r="Q10264" t="s">
        <v>1457</v>
      </c>
      <c r="R10264">
        <v>2030990</v>
      </c>
      <c r="S10264" t="s">
        <v>1459</v>
      </c>
      <c r="T10264">
        <v>5882.3519999999999</v>
      </c>
      <c r="U10264">
        <v>7</v>
      </c>
      <c r="V10264">
        <v>5882.3519999999999</v>
      </c>
      <c r="W10264">
        <v>7</v>
      </c>
      <c r="X10264">
        <v>4830</v>
      </c>
      <c r="Y10264">
        <v>1052.3520000000001</v>
      </c>
      <c r="Z10264">
        <v>2030990</v>
      </c>
    </row>
    <row r="10265" spans="1:26" x14ac:dyDescent="0.2">
      <c r="A10265" s="27">
        <v>46089</v>
      </c>
      <c r="B10265" t="s">
        <v>14</v>
      </c>
      <c r="C10265" t="s">
        <v>1543</v>
      </c>
      <c r="D10265" t="s">
        <v>1543</v>
      </c>
      <c r="E10265" t="s">
        <v>1544</v>
      </c>
      <c r="F10265" t="s">
        <v>178</v>
      </c>
      <c r="G10265" t="s">
        <v>178</v>
      </c>
      <c r="H10265" t="s">
        <v>997</v>
      </c>
      <c r="I10265" t="s">
        <v>1553</v>
      </c>
      <c r="J10265" t="s">
        <v>1450</v>
      </c>
      <c r="K10265" t="s">
        <v>1451</v>
      </c>
      <c r="L10265" t="s">
        <v>1452</v>
      </c>
      <c r="M10265" t="s">
        <v>1453</v>
      </c>
      <c r="N10265" t="s">
        <v>1454</v>
      </c>
      <c r="O10265" t="s">
        <v>1455</v>
      </c>
      <c r="P10265" t="s">
        <v>1456</v>
      </c>
      <c r="Q10265" t="s">
        <v>1457</v>
      </c>
      <c r="R10265">
        <v>2048972</v>
      </c>
      <c r="S10265" t="s">
        <v>1461</v>
      </c>
      <c r="T10265">
        <v>5882.3519999999999</v>
      </c>
      <c r="U10265">
        <v>7</v>
      </c>
      <c r="V10265">
        <v>5882.3519999999999</v>
      </c>
      <c r="W10265">
        <v>7</v>
      </c>
      <c r="X10265">
        <v>4802</v>
      </c>
      <c r="Y10265">
        <v>1080.3520000000001</v>
      </c>
      <c r="Z10265">
        <v>2048972</v>
      </c>
    </row>
    <row r="10266" spans="1:26" x14ac:dyDescent="0.2">
      <c r="A10266" s="27">
        <v>46089</v>
      </c>
      <c r="B10266" t="s">
        <v>14</v>
      </c>
      <c r="C10266" t="s">
        <v>1543</v>
      </c>
      <c r="D10266" t="s">
        <v>1543</v>
      </c>
      <c r="E10266" t="s">
        <v>1544</v>
      </c>
      <c r="F10266" t="s">
        <v>178</v>
      </c>
      <c r="G10266" t="s">
        <v>178</v>
      </c>
      <c r="H10266" t="s">
        <v>1080</v>
      </c>
      <c r="I10266" t="s">
        <v>1554</v>
      </c>
      <c r="J10266" t="s">
        <v>1450</v>
      </c>
      <c r="K10266" t="s">
        <v>1451</v>
      </c>
      <c r="L10266" t="s">
        <v>1452</v>
      </c>
      <c r="M10266" t="s">
        <v>1453</v>
      </c>
      <c r="N10266" t="s">
        <v>1454</v>
      </c>
      <c r="O10266" t="s">
        <v>1455</v>
      </c>
      <c r="P10266" t="s">
        <v>1456</v>
      </c>
      <c r="Q10266" t="s">
        <v>1457</v>
      </c>
      <c r="R10266">
        <v>2030991</v>
      </c>
      <c r="S10266" t="s">
        <v>1463</v>
      </c>
      <c r="T10266">
        <v>840.33600000000001</v>
      </c>
      <c r="U10266">
        <v>1</v>
      </c>
      <c r="V10266">
        <v>840.33600000000001</v>
      </c>
      <c r="W10266">
        <v>1</v>
      </c>
      <c r="X10266">
        <v>690</v>
      </c>
      <c r="Y10266">
        <v>150.33600000000001</v>
      </c>
      <c r="Z10266">
        <v>2030991</v>
      </c>
    </row>
    <row r="10267" spans="1:26" x14ac:dyDescent="0.2">
      <c r="A10267" s="27">
        <v>46089</v>
      </c>
      <c r="B10267" t="s">
        <v>14</v>
      </c>
      <c r="C10267" t="s">
        <v>1543</v>
      </c>
      <c r="D10267" t="s">
        <v>1543</v>
      </c>
      <c r="E10267" t="s">
        <v>1544</v>
      </c>
      <c r="F10267" t="s">
        <v>178</v>
      </c>
      <c r="G10267" t="s">
        <v>178</v>
      </c>
      <c r="H10267" t="s">
        <v>1080</v>
      </c>
      <c r="I10267" t="s">
        <v>1554</v>
      </c>
      <c r="J10267" t="s">
        <v>1450</v>
      </c>
      <c r="K10267" t="s">
        <v>1451</v>
      </c>
      <c r="L10267" t="s">
        <v>1452</v>
      </c>
      <c r="M10267" t="s">
        <v>1453</v>
      </c>
      <c r="N10267" t="s">
        <v>1454</v>
      </c>
      <c r="O10267" t="s">
        <v>1455</v>
      </c>
      <c r="P10267" t="s">
        <v>1456</v>
      </c>
      <c r="Q10267" t="s">
        <v>1457</v>
      </c>
      <c r="R10267">
        <v>2048972</v>
      </c>
      <c r="S10267" t="s">
        <v>1461</v>
      </c>
      <c r="T10267">
        <v>840.33600000000001</v>
      </c>
      <c r="U10267">
        <v>1</v>
      </c>
      <c r="V10267">
        <v>840.33600000000001</v>
      </c>
      <c r="W10267">
        <v>1</v>
      </c>
      <c r="X10267">
        <v>686</v>
      </c>
      <c r="Y10267">
        <v>154.33600000000001</v>
      </c>
      <c r="Z10267">
        <v>2048972</v>
      </c>
    </row>
    <row r="10268" spans="1:26" x14ac:dyDescent="0.2">
      <c r="A10268" s="27">
        <v>46089</v>
      </c>
      <c r="B10268" t="s">
        <v>14</v>
      </c>
      <c r="C10268" t="s">
        <v>1543</v>
      </c>
      <c r="D10268" t="s">
        <v>1543</v>
      </c>
      <c r="E10268" t="s">
        <v>1544</v>
      </c>
      <c r="F10268" t="s">
        <v>178</v>
      </c>
      <c r="G10268" t="s">
        <v>178</v>
      </c>
      <c r="H10268" t="s">
        <v>1270</v>
      </c>
      <c r="I10268" t="s">
        <v>1555</v>
      </c>
      <c r="J10268" t="s">
        <v>1450</v>
      </c>
      <c r="K10268" t="s">
        <v>1451</v>
      </c>
      <c r="L10268" t="s">
        <v>1452</v>
      </c>
      <c r="M10268" t="s">
        <v>1453</v>
      </c>
      <c r="N10268" t="s">
        <v>1454</v>
      </c>
      <c r="O10268" t="s">
        <v>1455</v>
      </c>
      <c r="P10268" t="s">
        <v>1456</v>
      </c>
      <c r="Q10268" t="s">
        <v>1457</v>
      </c>
      <c r="R10268">
        <v>2001113</v>
      </c>
      <c r="S10268" t="s">
        <v>1458</v>
      </c>
      <c r="T10268">
        <v>5882.3519999999999</v>
      </c>
      <c r="U10268">
        <v>7</v>
      </c>
      <c r="V10268">
        <v>5882.3519999999999</v>
      </c>
      <c r="W10268">
        <v>7</v>
      </c>
      <c r="X10268">
        <v>4809</v>
      </c>
      <c r="Y10268">
        <v>1073.3520000000001</v>
      </c>
      <c r="Z10268">
        <v>2001113</v>
      </c>
    </row>
    <row r="10269" spans="1:26" x14ac:dyDescent="0.2">
      <c r="A10269" s="27">
        <v>46089</v>
      </c>
      <c r="B10269" t="s">
        <v>14</v>
      </c>
      <c r="C10269" t="s">
        <v>1543</v>
      </c>
      <c r="D10269" t="s">
        <v>1543</v>
      </c>
      <c r="E10269" t="s">
        <v>1544</v>
      </c>
      <c r="F10269" t="s">
        <v>178</v>
      </c>
      <c r="G10269" t="s">
        <v>178</v>
      </c>
      <c r="H10269" t="s">
        <v>1270</v>
      </c>
      <c r="I10269" t="s">
        <v>1555</v>
      </c>
      <c r="J10269" t="s">
        <v>1450</v>
      </c>
      <c r="K10269" t="s">
        <v>1451</v>
      </c>
      <c r="L10269" t="s">
        <v>1452</v>
      </c>
      <c r="M10269" t="s">
        <v>1453</v>
      </c>
      <c r="N10269" t="s">
        <v>1454</v>
      </c>
      <c r="O10269" t="s">
        <v>1455</v>
      </c>
      <c r="P10269" t="s">
        <v>1456</v>
      </c>
      <c r="Q10269" t="s">
        <v>1457</v>
      </c>
      <c r="R10269">
        <v>2030991</v>
      </c>
      <c r="S10269" t="s">
        <v>1463</v>
      </c>
      <c r="T10269">
        <v>2521.0079999999998</v>
      </c>
      <c r="U10269">
        <v>3</v>
      </c>
      <c r="V10269">
        <v>2521.0079999999998</v>
      </c>
      <c r="W10269">
        <v>3</v>
      </c>
      <c r="X10269">
        <v>2070</v>
      </c>
      <c r="Y10269">
        <v>451.00799999999998</v>
      </c>
      <c r="Z10269">
        <v>2030991</v>
      </c>
    </row>
    <row r="10270" spans="1:26" x14ac:dyDescent="0.2">
      <c r="A10270" s="27">
        <v>46089</v>
      </c>
      <c r="B10270" t="s">
        <v>14</v>
      </c>
      <c r="C10270" t="s">
        <v>1543</v>
      </c>
      <c r="D10270" t="s">
        <v>1543</v>
      </c>
      <c r="E10270" t="s">
        <v>1544</v>
      </c>
      <c r="F10270" t="s">
        <v>178</v>
      </c>
      <c r="G10270" t="s">
        <v>178</v>
      </c>
      <c r="H10270" t="s">
        <v>1270</v>
      </c>
      <c r="I10270" t="s">
        <v>1555</v>
      </c>
      <c r="J10270" t="s">
        <v>1450</v>
      </c>
      <c r="K10270" t="s">
        <v>1451</v>
      </c>
      <c r="L10270" t="s">
        <v>1452</v>
      </c>
      <c r="M10270" t="s">
        <v>1453</v>
      </c>
      <c r="N10270" t="s">
        <v>1454</v>
      </c>
      <c r="O10270" t="s">
        <v>1455</v>
      </c>
      <c r="P10270" t="s">
        <v>1456</v>
      </c>
      <c r="Q10270" t="s">
        <v>1457</v>
      </c>
      <c r="R10270">
        <v>2039041</v>
      </c>
      <c r="S10270" t="s">
        <v>1460</v>
      </c>
      <c r="T10270">
        <v>2521.0079999999998</v>
      </c>
      <c r="U10270">
        <v>3</v>
      </c>
      <c r="V10270">
        <v>2521.0079999999998</v>
      </c>
      <c r="W10270">
        <v>3</v>
      </c>
      <c r="X10270">
        <v>2070</v>
      </c>
      <c r="Y10270">
        <v>451.00799999999998</v>
      </c>
      <c r="Z10270">
        <v>2039041</v>
      </c>
    </row>
    <row r="10271" spans="1:26" x14ac:dyDescent="0.2">
      <c r="A10271" s="27">
        <v>46089</v>
      </c>
      <c r="B10271" t="s">
        <v>14</v>
      </c>
      <c r="C10271" t="s">
        <v>1543</v>
      </c>
      <c r="D10271" t="s">
        <v>1543</v>
      </c>
      <c r="E10271" t="s">
        <v>1544</v>
      </c>
      <c r="F10271" t="s">
        <v>178</v>
      </c>
      <c r="G10271" t="s">
        <v>178</v>
      </c>
      <c r="H10271" t="s">
        <v>1270</v>
      </c>
      <c r="I10271" t="s">
        <v>1555</v>
      </c>
      <c r="J10271" t="s">
        <v>1450</v>
      </c>
      <c r="K10271" t="s">
        <v>1451</v>
      </c>
      <c r="L10271" t="s">
        <v>1452</v>
      </c>
      <c r="M10271" t="s">
        <v>1453</v>
      </c>
      <c r="N10271" t="s">
        <v>1454</v>
      </c>
      <c r="O10271" t="s">
        <v>1455</v>
      </c>
      <c r="P10271" t="s">
        <v>1456</v>
      </c>
      <c r="Q10271" t="s">
        <v>1457</v>
      </c>
      <c r="R10271">
        <v>2048972</v>
      </c>
      <c r="S10271" t="s">
        <v>1461</v>
      </c>
      <c r="T10271">
        <v>840.33600000000001</v>
      </c>
      <c r="U10271">
        <v>1</v>
      </c>
      <c r="V10271">
        <v>840.33600000000001</v>
      </c>
      <c r="W10271">
        <v>1</v>
      </c>
      <c r="X10271">
        <v>686</v>
      </c>
      <c r="Y10271">
        <v>154.33600000000001</v>
      </c>
      <c r="Z10271">
        <v>2048972</v>
      </c>
    </row>
    <row r="10272" spans="1:26" x14ac:dyDescent="0.2">
      <c r="A10272" s="27">
        <v>46089</v>
      </c>
      <c r="B10272" t="s">
        <v>14</v>
      </c>
      <c r="C10272" t="s">
        <v>1543</v>
      </c>
      <c r="D10272" t="s">
        <v>1543</v>
      </c>
      <c r="E10272" t="s">
        <v>1544</v>
      </c>
      <c r="F10272" t="s">
        <v>178</v>
      </c>
      <c r="G10272" t="s">
        <v>276</v>
      </c>
      <c r="H10272" t="s">
        <v>1072</v>
      </c>
      <c r="I10272" t="s">
        <v>1556</v>
      </c>
      <c r="J10272" t="s">
        <v>1450</v>
      </c>
      <c r="K10272" t="s">
        <v>1451</v>
      </c>
      <c r="L10272" t="s">
        <v>1452</v>
      </c>
      <c r="M10272" t="s">
        <v>1453</v>
      </c>
      <c r="N10272" t="s">
        <v>1454</v>
      </c>
      <c r="O10272" t="s">
        <v>1455</v>
      </c>
      <c r="P10272" t="s">
        <v>1456</v>
      </c>
      <c r="Q10272" t="s">
        <v>1457</v>
      </c>
      <c r="R10272">
        <v>2001113</v>
      </c>
      <c r="S10272" t="s">
        <v>1458</v>
      </c>
      <c r="T10272">
        <v>1680.672</v>
      </c>
      <c r="U10272">
        <v>2</v>
      </c>
      <c r="V10272">
        <v>1680.672</v>
      </c>
      <c r="W10272">
        <v>2</v>
      </c>
      <c r="X10272">
        <v>1372</v>
      </c>
      <c r="Y10272">
        <v>308.67200000000003</v>
      </c>
      <c r="Z10272">
        <v>2001113</v>
      </c>
    </row>
    <row r="10273" spans="1:26" x14ac:dyDescent="0.2">
      <c r="A10273" s="27">
        <v>46089</v>
      </c>
      <c r="B10273" t="s">
        <v>14</v>
      </c>
      <c r="C10273" t="s">
        <v>1543</v>
      </c>
      <c r="D10273" t="s">
        <v>1543</v>
      </c>
      <c r="E10273" t="s">
        <v>1544</v>
      </c>
      <c r="F10273" t="s">
        <v>178</v>
      </c>
      <c r="G10273" t="s">
        <v>276</v>
      </c>
      <c r="H10273" t="s">
        <v>1072</v>
      </c>
      <c r="I10273" t="s">
        <v>1556</v>
      </c>
      <c r="J10273" t="s">
        <v>1450</v>
      </c>
      <c r="K10273" t="s">
        <v>1451</v>
      </c>
      <c r="L10273" t="s">
        <v>1452</v>
      </c>
      <c r="M10273" t="s">
        <v>1453</v>
      </c>
      <c r="N10273" t="s">
        <v>1454</v>
      </c>
      <c r="O10273" t="s">
        <v>1455</v>
      </c>
      <c r="P10273" t="s">
        <v>1456</v>
      </c>
      <c r="Q10273" t="s">
        <v>1457</v>
      </c>
      <c r="R10273">
        <v>2030991</v>
      </c>
      <c r="S10273" t="s">
        <v>1463</v>
      </c>
      <c r="T10273">
        <v>3361.3440000000001</v>
      </c>
      <c r="U10273">
        <v>4</v>
      </c>
      <c r="V10273">
        <v>3361.3440000000001</v>
      </c>
      <c r="W10273">
        <v>4</v>
      </c>
      <c r="X10273">
        <v>2752</v>
      </c>
      <c r="Y10273">
        <v>609.34400000000005</v>
      </c>
      <c r="Z10273">
        <v>2030991</v>
      </c>
    </row>
    <row r="10274" spans="1:26" x14ac:dyDescent="0.2">
      <c r="A10274" s="27">
        <v>46089</v>
      </c>
      <c r="B10274" t="s">
        <v>14</v>
      </c>
      <c r="C10274" t="s">
        <v>1543</v>
      </c>
      <c r="D10274" t="s">
        <v>1543</v>
      </c>
      <c r="E10274" t="s">
        <v>1544</v>
      </c>
      <c r="F10274" t="s">
        <v>178</v>
      </c>
      <c r="G10274" t="s">
        <v>276</v>
      </c>
      <c r="H10274" t="s">
        <v>1072</v>
      </c>
      <c r="I10274" t="s">
        <v>1556</v>
      </c>
      <c r="J10274" t="s">
        <v>1450</v>
      </c>
      <c r="K10274" t="s">
        <v>1451</v>
      </c>
      <c r="L10274" t="s">
        <v>1452</v>
      </c>
      <c r="M10274" t="s">
        <v>1453</v>
      </c>
      <c r="N10274" t="s">
        <v>1454</v>
      </c>
      <c r="O10274" t="s">
        <v>1455</v>
      </c>
      <c r="P10274" t="s">
        <v>1456</v>
      </c>
      <c r="Q10274" t="s">
        <v>1457</v>
      </c>
      <c r="R10274">
        <v>2048972</v>
      </c>
      <c r="S10274" t="s">
        <v>1461</v>
      </c>
      <c r="T10274">
        <v>5042.0160999999998</v>
      </c>
      <c r="U10274">
        <v>6</v>
      </c>
      <c r="V10274">
        <v>5042.0160999999998</v>
      </c>
      <c r="W10274">
        <v>6</v>
      </c>
      <c r="X10274">
        <v>4038</v>
      </c>
      <c r="Y10274">
        <v>1004.0161000000001</v>
      </c>
      <c r="Z10274">
        <v>2048972</v>
      </c>
    </row>
    <row r="10275" spans="1:26" x14ac:dyDescent="0.2">
      <c r="A10275" s="27">
        <v>46089</v>
      </c>
      <c r="B10275" t="s">
        <v>14</v>
      </c>
      <c r="C10275" t="s">
        <v>1543</v>
      </c>
      <c r="D10275" t="s">
        <v>1543</v>
      </c>
      <c r="E10275" t="s">
        <v>1544</v>
      </c>
      <c r="F10275" t="s">
        <v>178</v>
      </c>
      <c r="G10275" t="s">
        <v>276</v>
      </c>
      <c r="H10275" t="s">
        <v>1143</v>
      </c>
      <c r="I10275" t="s">
        <v>1557</v>
      </c>
      <c r="J10275" t="s">
        <v>1450</v>
      </c>
      <c r="K10275" t="s">
        <v>1451</v>
      </c>
      <c r="L10275" t="s">
        <v>1452</v>
      </c>
      <c r="M10275" t="s">
        <v>1453</v>
      </c>
      <c r="N10275" t="s">
        <v>1454</v>
      </c>
      <c r="O10275" t="s">
        <v>1455</v>
      </c>
      <c r="P10275" t="s">
        <v>1456</v>
      </c>
      <c r="Q10275" t="s">
        <v>1457</v>
      </c>
      <c r="R10275">
        <v>2001113</v>
      </c>
      <c r="S10275" t="s">
        <v>1458</v>
      </c>
      <c r="T10275">
        <v>3361.3440000000001</v>
      </c>
      <c r="U10275">
        <v>4</v>
      </c>
      <c r="V10275">
        <v>3361.3440000000001</v>
      </c>
      <c r="W10275">
        <v>4</v>
      </c>
      <c r="X10275">
        <v>2744</v>
      </c>
      <c r="Y10275">
        <v>617.34400000000005</v>
      </c>
      <c r="Z10275">
        <v>2001113</v>
      </c>
    </row>
    <row r="10276" spans="1:26" x14ac:dyDescent="0.2">
      <c r="A10276" s="27">
        <v>46089</v>
      </c>
      <c r="B10276" t="s">
        <v>14</v>
      </c>
      <c r="C10276" t="s">
        <v>1543</v>
      </c>
      <c r="D10276" t="s">
        <v>1543</v>
      </c>
      <c r="E10276" t="s">
        <v>1544</v>
      </c>
      <c r="F10276" t="s">
        <v>178</v>
      </c>
      <c r="G10276" t="s">
        <v>276</v>
      </c>
      <c r="H10276" t="s">
        <v>1143</v>
      </c>
      <c r="I10276" t="s">
        <v>1557</v>
      </c>
      <c r="J10276" t="s">
        <v>1450</v>
      </c>
      <c r="K10276" t="s">
        <v>1451</v>
      </c>
      <c r="L10276" t="s">
        <v>1452</v>
      </c>
      <c r="M10276" t="s">
        <v>1453</v>
      </c>
      <c r="N10276" t="s">
        <v>1454</v>
      </c>
      <c r="O10276" t="s">
        <v>1455</v>
      </c>
      <c r="P10276" t="s">
        <v>1456</v>
      </c>
      <c r="Q10276" t="s">
        <v>1457</v>
      </c>
      <c r="R10276">
        <v>2030991</v>
      </c>
      <c r="S10276" t="s">
        <v>1463</v>
      </c>
      <c r="T10276">
        <v>12605.04</v>
      </c>
      <c r="U10276">
        <v>15</v>
      </c>
      <c r="V10276">
        <v>12605.04</v>
      </c>
      <c r="W10276">
        <v>15</v>
      </c>
      <c r="X10276">
        <v>10350</v>
      </c>
      <c r="Y10276">
        <v>2255.04</v>
      </c>
      <c r="Z10276">
        <v>2030991</v>
      </c>
    </row>
    <row r="10277" spans="1:26" x14ac:dyDescent="0.2">
      <c r="A10277" s="27">
        <v>46089</v>
      </c>
      <c r="B10277" t="s">
        <v>14</v>
      </c>
      <c r="C10277" t="s">
        <v>1543</v>
      </c>
      <c r="D10277" t="s">
        <v>1543</v>
      </c>
      <c r="E10277" t="s">
        <v>1544</v>
      </c>
      <c r="F10277" t="s">
        <v>178</v>
      </c>
      <c r="G10277" t="s">
        <v>276</v>
      </c>
      <c r="H10277" t="s">
        <v>1143</v>
      </c>
      <c r="I10277" t="s">
        <v>1557</v>
      </c>
      <c r="J10277" t="s">
        <v>1450</v>
      </c>
      <c r="K10277" t="s">
        <v>1451</v>
      </c>
      <c r="L10277" t="s">
        <v>1452</v>
      </c>
      <c r="M10277" t="s">
        <v>1453</v>
      </c>
      <c r="N10277" t="s">
        <v>1454</v>
      </c>
      <c r="O10277" t="s">
        <v>1455</v>
      </c>
      <c r="P10277" t="s">
        <v>1456</v>
      </c>
      <c r="Q10277" t="s">
        <v>1457</v>
      </c>
      <c r="R10277">
        <v>2039041</v>
      </c>
      <c r="S10277" t="s">
        <v>1460</v>
      </c>
      <c r="T10277">
        <v>3361.3440000000001</v>
      </c>
      <c r="U10277">
        <v>4</v>
      </c>
      <c r="V10277">
        <v>3361.3440000000001</v>
      </c>
      <c r="W10277">
        <v>4</v>
      </c>
      <c r="X10277">
        <v>2768</v>
      </c>
      <c r="Y10277">
        <v>593.34400000000005</v>
      </c>
      <c r="Z10277">
        <v>2039041</v>
      </c>
    </row>
    <row r="10278" spans="1:26" x14ac:dyDescent="0.2">
      <c r="A10278" s="27">
        <v>46089</v>
      </c>
      <c r="B10278" t="s">
        <v>14</v>
      </c>
      <c r="C10278" t="s">
        <v>1543</v>
      </c>
      <c r="D10278" t="s">
        <v>1543</v>
      </c>
      <c r="E10278" t="s">
        <v>1544</v>
      </c>
      <c r="F10278" t="s">
        <v>178</v>
      </c>
      <c r="G10278" t="s">
        <v>276</v>
      </c>
      <c r="H10278" t="s">
        <v>1204</v>
      </c>
      <c r="I10278" t="s">
        <v>1558</v>
      </c>
      <c r="J10278" t="s">
        <v>1450</v>
      </c>
      <c r="K10278" t="s">
        <v>1451</v>
      </c>
      <c r="L10278" t="s">
        <v>1452</v>
      </c>
      <c r="M10278" t="s">
        <v>1453</v>
      </c>
      <c r="N10278" t="s">
        <v>1454</v>
      </c>
      <c r="O10278" t="s">
        <v>1455</v>
      </c>
      <c r="P10278" t="s">
        <v>1456</v>
      </c>
      <c r="Q10278" t="s">
        <v>1457</v>
      </c>
      <c r="R10278">
        <v>2030990</v>
      </c>
      <c r="S10278" t="s">
        <v>1459</v>
      </c>
      <c r="T10278">
        <v>7563.0240000000003</v>
      </c>
      <c r="U10278">
        <v>9</v>
      </c>
      <c r="V10278">
        <v>7563.0240000000003</v>
      </c>
      <c r="W10278">
        <v>9</v>
      </c>
      <c r="X10278">
        <v>6219</v>
      </c>
      <c r="Y10278">
        <v>1344.0239999999999</v>
      </c>
      <c r="Z10278">
        <v>2030990</v>
      </c>
    </row>
    <row r="10279" spans="1:26" x14ac:dyDescent="0.2">
      <c r="A10279" s="27">
        <v>46089</v>
      </c>
      <c r="B10279" t="s">
        <v>14</v>
      </c>
      <c r="C10279" t="s">
        <v>1543</v>
      </c>
      <c r="D10279" t="s">
        <v>1543</v>
      </c>
      <c r="E10279" t="s">
        <v>1544</v>
      </c>
      <c r="F10279" t="s">
        <v>178</v>
      </c>
      <c r="G10279" t="s">
        <v>276</v>
      </c>
      <c r="H10279" t="s">
        <v>1244</v>
      </c>
      <c r="I10279" t="s">
        <v>1777</v>
      </c>
      <c r="J10279" t="s">
        <v>1450</v>
      </c>
      <c r="K10279" t="s">
        <v>1451</v>
      </c>
      <c r="L10279" t="s">
        <v>1452</v>
      </c>
      <c r="M10279" t="s">
        <v>1453</v>
      </c>
      <c r="N10279" t="s">
        <v>1454</v>
      </c>
      <c r="O10279" t="s">
        <v>1455</v>
      </c>
      <c r="P10279" t="s">
        <v>1456</v>
      </c>
      <c r="Q10279" t="s">
        <v>1457</v>
      </c>
      <c r="R10279">
        <v>2001113</v>
      </c>
      <c r="S10279" t="s">
        <v>1458</v>
      </c>
      <c r="T10279">
        <v>3361.3440000000001</v>
      </c>
      <c r="U10279">
        <v>4</v>
      </c>
      <c r="V10279">
        <v>3361.3440000000001</v>
      </c>
      <c r="W10279">
        <v>4</v>
      </c>
      <c r="X10279">
        <v>2744</v>
      </c>
      <c r="Y10279">
        <v>617.34400000000005</v>
      </c>
      <c r="Z10279">
        <v>2001113</v>
      </c>
    </row>
    <row r="10280" spans="1:26" x14ac:dyDescent="0.2">
      <c r="A10280" s="27">
        <v>46089</v>
      </c>
      <c r="B10280" t="s">
        <v>14</v>
      </c>
      <c r="C10280" t="s">
        <v>1543</v>
      </c>
      <c r="D10280" t="s">
        <v>1543</v>
      </c>
      <c r="E10280" t="s">
        <v>1544</v>
      </c>
      <c r="F10280" t="s">
        <v>178</v>
      </c>
      <c r="G10280" t="s">
        <v>276</v>
      </c>
      <c r="H10280" t="s">
        <v>1244</v>
      </c>
      <c r="I10280" t="s">
        <v>1777</v>
      </c>
      <c r="J10280" t="s">
        <v>1450</v>
      </c>
      <c r="K10280" t="s">
        <v>1451</v>
      </c>
      <c r="L10280" t="s">
        <v>1452</v>
      </c>
      <c r="M10280" t="s">
        <v>1453</v>
      </c>
      <c r="N10280" t="s">
        <v>1454</v>
      </c>
      <c r="O10280" t="s">
        <v>1455</v>
      </c>
      <c r="P10280" t="s">
        <v>1456</v>
      </c>
      <c r="Q10280" t="s">
        <v>1457</v>
      </c>
      <c r="R10280">
        <v>2030991</v>
      </c>
      <c r="S10280" t="s">
        <v>1463</v>
      </c>
      <c r="T10280">
        <v>4201.68</v>
      </c>
      <c r="U10280">
        <v>5</v>
      </c>
      <c r="V10280">
        <v>4201.68</v>
      </c>
      <c r="W10280">
        <v>5</v>
      </c>
      <c r="X10280">
        <v>3450</v>
      </c>
      <c r="Y10280">
        <v>751.68</v>
      </c>
      <c r="Z10280">
        <v>2030991</v>
      </c>
    </row>
    <row r="10281" spans="1:26" x14ac:dyDescent="0.2">
      <c r="A10281" s="27">
        <v>46089</v>
      </c>
      <c r="B10281" t="s">
        <v>14</v>
      </c>
      <c r="C10281" t="s">
        <v>1543</v>
      </c>
      <c r="D10281" t="s">
        <v>1543</v>
      </c>
      <c r="E10281" t="s">
        <v>1544</v>
      </c>
      <c r="F10281" t="s">
        <v>178</v>
      </c>
      <c r="G10281" t="s">
        <v>276</v>
      </c>
      <c r="H10281" t="s">
        <v>1244</v>
      </c>
      <c r="I10281" t="s">
        <v>1777</v>
      </c>
      <c r="J10281" t="s">
        <v>1450</v>
      </c>
      <c r="K10281" t="s">
        <v>1451</v>
      </c>
      <c r="L10281" t="s">
        <v>1452</v>
      </c>
      <c r="M10281" t="s">
        <v>1453</v>
      </c>
      <c r="N10281" t="s">
        <v>1454</v>
      </c>
      <c r="O10281" t="s">
        <v>1455</v>
      </c>
      <c r="P10281" t="s">
        <v>1456</v>
      </c>
      <c r="Q10281" t="s">
        <v>1457</v>
      </c>
      <c r="R10281">
        <v>2039041</v>
      </c>
      <c r="S10281" t="s">
        <v>1460</v>
      </c>
      <c r="T10281">
        <v>4201.68</v>
      </c>
      <c r="U10281">
        <v>5</v>
      </c>
      <c r="V10281">
        <v>4201.68</v>
      </c>
      <c r="W10281">
        <v>5</v>
      </c>
      <c r="X10281">
        <v>3455</v>
      </c>
      <c r="Y10281">
        <v>746.68</v>
      </c>
      <c r="Z10281">
        <v>2039041</v>
      </c>
    </row>
    <row r="10282" spans="1:26" x14ac:dyDescent="0.2">
      <c r="A10282" s="27">
        <v>46089</v>
      </c>
      <c r="B10282" t="s">
        <v>14</v>
      </c>
      <c r="C10282" t="s">
        <v>1543</v>
      </c>
      <c r="D10282" t="s">
        <v>1543</v>
      </c>
      <c r="E10282" t="s">
        <v>1544</v>
      </c>
      <c r="F10282" t="s">
        <v>178</v>
      </c>
      <c r="G10282" t="s">
        <v>276</v>
      </c>
      <c r="H10282" t="s">
        <v>1259</v>
      </c>
      <c r="I10282" t="s">
        <v>1559</v>
      </c>
      <c r="J10282" t="s">
        <v>1450</v>
      </c>
      <c r="K10282" t="s">
        <v>1451</v>
      </c>
      <c r="L10282" t="s">
        <v>1452</v>
      </c>
      <c r="M10282" t="s">
        <v>1453</v>
      </c>
      <c r="N10282" t="s">
        <v>1454</v>
      </c>
      <c r="O10282" t="s">
        <v>1455</v>
      </c>
      <c r="P10282" t="s">
        <v>1456</v>
      </c>
      <c r="Q10282" t="s">
        <v>1457</v>
      </c>
      <c r="R10282">
        <v>2001113</v>
      </c>
      <c r="S10282" t="s">
        <v>1458</v>
      </c>
      <c r="T10282">
        <v>840.33600000000001</v>
      </c>
      <c r="U10282">
        <v>1</v>
      </c>
      <c r="V10282">
        <v>840.33600000000001</v>
      </c>
      <c r="W10282">
        <v>1</v>
      </c>
      <c r="X10282">
        <v>672</v>
      </c>
      <c r="Y10282">
        <v>168.33600000000001</v>
      </c>
      <c r="Z10282">
        <v>2001113</v>
      </c>
    </row>
    <row r="10283" spans="1:26" x14ac:dyDescent="0.2">
      <c r="A10283" s="27">
        <v>46089</v>
      </c>
      <c r="B10283" t="s">
        <v>14</v>
      </c>
      <c r="C10283" t="s">
        <v>1543</v>
      </c>
      <c r="D10283" t="s">
        <v>1543</v>
      </c>
      <c r="E10283" t="s">
        <v>1544</v>
      </c>
      <c r="F10283" t="s">
        <v>178</v>
      </c>
      <c r="G10283" t="s">
        <v>276</v>
      </c>
      <c r="H10283" t="s">
        <v>1259</v>
      </c>
      <c r="I10283" t="s">
        <v>1559</v>
      </c>
      <c r="J10283" t="s">
        <v>1450</v>
      </c>
      <c r="K10283" t="s">
        <v>1451</v>
      </c>
      <c r="L10283" t="s">
        <v>1452</v>
      </c>
      <c r="M10283" t="s">
        <v>1453</v>
      </c>
      <c r="N10283" t="s">
        <v>1454</v>
      </c>
      <c r="O10283" t="s">
        <v>1455</v>
      </c>
      <c r="P10283" t="s">
        <v>1456</v>
      </c>
      <c r="Q10283" t="s">
        <v>1457</v>
      </c>
      <c r="R10283">
        <v>2030990</v>
      </c>
      <c r="S10283" t="s">
        <v>1459</v>
      </c>
      <c r="T10283">
        <v>5042.0159999999996</v>
      </c>
      <c r="U10283">
        <v>6</v>
      </c>
      <c r="V10283">
        <v>5042.0159999999996</v>
      </c>
      <c r="W10283">
        <v>6</v>
      </c>
      <c r="X10283">
        <v>4134</v>
      </c>
      <c r="Y10283">
        <v>908.01599999999996</v>
      </c>
      <c r="Z10283">
        <v>2030990</v>
      </c>
    </row>
    <row r="10284" spans="1:26" x14ac:dyDescent="0.2">
      <c r="A10284" s="27">
        <v>46089</v>
      </c>
      <c r="B10284" t="s">
        <v>14</v>
      </c>
      <c r="C10284" t="s">
        <v>1543</v>
      </c>
      <c r="D10284" t="s">
        <v>1543</v>
      </c>
      <c r="E10284" t="s">
        <v>1544</v>
      </c>
      <c r="F10284" t="s">
        <v>178</v>
      </c>
      <c r="G10284" t="s">
        <v>381</v>
      </c>
      <c r="H10284" t="s">
        <v>1335</v>
      </c>
      <c r="I10284" t="s">
        <v>1561</v>
      </c>
      <c r="J10284" t="s">
        <v>1450</v>
      </c>
      <c r="K10284" t="s">
        <v>1451</v>
      </c>
      <c r="L10284" t="s">
        <v>1452</v>
      </c>
      <c r="M10284" t="s">
        <v>1453</v>
      </c>
      <c r="N10284" t="s">
        <v>1454</v>
      </c>
      <c r="O10284" t="s">
        <v>1455</v>
      </c>
      <c r="P10284" t="s">
        <v>1456</v>
      </c>
      <c r="Q10284" t="s">
        <v>1457</v>
      </c>
      <c r="R10284">
        <v>2001113</v>
      </c>
      <c r="S10284" t="s">
        <v>1458</v>
      </c>
      <c r="T10284">
        <v>3361.3440000000001</v>
      </c>
      <c r="U10284">
        <v>4</v>
      </c>
      <c r="V10284">
        <v>3361.3440000000001</v>
      </c>
      <c r="W10284">
        <v>4</v>
      </c>
      <c r="X10284">
        <v>2744</v>
      </c>
      <c r="Y10284">
        <v>617.34400000000005</v>
      </c>
      <c r="Z10284">
        <v>2001113</v>
      </c>
    </row>
    <row r="10285" spans="1:26" x14ac:dyDescent="0.2">
      <c r="A10285" s="27">
        <v>46089</v>
      </c>
      <c r="B10285" t="s">
        <v>14</v>
      </c>
      <c r="C10285" t="s">
        <v>1543</v>
      </c>
      <c r="D10285" t="s">
        <v>1543</v>
      </c>
      <c r="E10285" t="s">
        <v>1544</v>
      </c>
      <c r="F10285" t="s">
        <v>178</v>
      </c>
      <c r="G10285" t="s">
        <v>381</v>
      </c>
      <c r="H10285" t="s">
        <v>1335</v>
      </c>
      <c r="I10285" t="s">
        <v>1561</v>
      </c>
      <c r="J10285" t="s">
        <v>1450</v>
      </c>
      <c r="K10285" t="s">
        <v>1451</v>
      </c>
      <c r="L10285" t="s">
        <v>1452</v>
      </c>
      <c r="M10285" t="s">
        <v>1453</v>
      </c>
      <c r="N10285" t="s">
        <v>1454</v>
      </c>
      <c r="O10285" t="s">
        <v>1455</v>
      </c>
      <c r="P10285" t="s">
        <v>1456</v>
      </c>
      <c r="Q10285" t="s">
        <v>1457</v>
      </c>
      <c r="R10285">
        <v>2030990</v>
      </c>
      <c r="S10285" t="s">
        <v>1459</v>
      </c>
      <c r="T10285">
        <v>7563.0240000000003</v>
      </c>
      <c r="U10285">
        <v>9</v>
      </c>
      <c r="V10285">
        <v>7563.0240000000003</v>
      </c>
      <c r="W10285">
        <v>9</v>
      </c>
      <c r="X10285">
        <v>6210</v>
      </c>
      <c r="Y10285">
        <v>1353.0239999999999</v>
      </c>
      <c r="Z10285">
        <v>2030990</v>
      </c>
    </row>
    <row r="10286" spans="1:26" x14ac:dyDescent="0.2">
      <c r="A10286" s="27">
        <v>46089</v>
      </c>
      <c r="B10286" t="s">
        <v>14</v>
      </c>
      <c r="C10286" t="s">
        <v>1543</v>
      </c>
      <c r="D10286" t="s">
        <v>1543</v>
      </c>
      <c r="E10286" t="s">
        <v>1544</v>
      </c>
      <c r="F10286" t="s">
        <v>178</v>
      </c>
      <c r="G10286" t="s">
        <v>381</v>
      </c>
      <c r="H10286" t="s">
        <v>1335</v>
      </c>
      <c r="I10286" t="s">
        <v>1561</v>
      </c>
      <c r="J10286" t="s">
        <v>1450</v>
      </c>
      <c r="K10286" t="s">
        <v>1451</v>
      </c>
      <c r="L10286" t="s">
        <v>1452</v>
      </c>
      <c r="M10286" t="s">
        <v>1453</v>
      </c>
      <c r="N10286" t="s">
        <v>1454</v>
      </c>
      <c r="O10286" t="s">
        <v>1455</v>
      </c>
      <c r="P10286" t="s">
        <v>1456</v>
      </c>
      <c r="Q10286" t="s">
        <v>1457</v>
      </c>
      <c r="R10286">
        <v>2030991</v>
      </c>
      <c r="S10286" t="s">
        <v>1463</v>
      </c>
      <c r="T10286">
        <v>1680.672</v>
      </c>
      <c r="U10286">
        <v>2</v>
      </c>
      <c r="V10286">
        <v>1680.672</v>
      </c>
      <c r="W10286">
        <v>2</v>
      </c>
      <c r="X10286">
        <v>1380</v>
      </c>
      <c r="Y10286">
        <v>300.67200000000003</v>
      </c>
      <c r="Z10286">
        <v>2030991</v>
      </c>
    </row>
    <row r="10287" spans="1:26" x14ac:dyDescent="0.2">
      <c r="A10287" s="27">
        <v>46089</v>
      </c>
      <c r="B10287" t="s">
        <v>14</v>
      </c>
      <c r="C10287" t="s">
        <v>1543</v>
      </c>
      <c r="D10287" t="s">
        <v>1543</v>
      </c>
      <c r="E10287" t="s">
        <v>1544</v>
      </c>
      <c r="F10287" t="s">
        <v>178</v>
      </c>
      <c r="G10287" t="s">
        <v>381</v>
      </c>
      <c r="H10287" t="s">
        <v>1335</v>
      </c>
      <c r="I10287" t="s">
        <v>1561</v>
      </c>
      <c r="J10287" t="s">
        <v>1450</v>
      </c>
      <c r="K10287" t="s">
        <v>1451</v>
      </c>
      <c r="L10287" t="s">
        <v>1452</v>
      </c>
      <c r="M10287" t="s">
        <v>1453</v>
      </c>
      <c r="N10287" t="s">
        <v>1454</v>
      </c>
      <c r="O10287" t="s">
        <v>1455</v>
      </c>
      <c r="P10287" t="s">
        <v>1456</v>
      </c>
      <c r="Q10287" t="s">
        <v>1457</v>
      </c>
      <c r="R10287">
        <v>2039041</v>
      </c>
      <c r="S10287" t="s">
        <v>1460</v>
      </c>
      <c r="T10287">
        <v>5042.0159999999996</v>
      </c>
      <c r="U10287">
        <v>6</v>
      </c>
      <c r="V10287">
        <v>5042.0159999999996</v>
      </c>
      <c r="W10287">
        <v>6</v>
      </c>
      <c r="X10287">
        <v>4146</v>
      </c>
      <c r="Y10287">
        <v>896.01599999999996</v>
      </c>
      <c r="Z10287">
        <v>2039041</v>
      </c>
    </row>
    <row r="10288" spans="1:26" x14ac:dyDescent="0.2">
      <c r="A10288" s="27">
        <v>46089</v>
      </c>
      <c r="B10288" t="s">
        <v>14</v>
      </c>
      <c r="C10288" t="s">
        <v>1543</v>
      </c>
      <c r="D10288" t="s">
        <v>1543</v>
      </c>
      <c r="E10288" t="s">
        <v>1544</v>
      </c>
      <c r="F10288" t="s">
        <v>178</v>
      </c>
      <c r="G10288" t="s">
        <v>381</v>
      </c>
      <c r="H10288" t="s">
        <v>1335</v>
      </c>
      <c r="I10288" t="s">
        <v>1561</v>
      </c>
      <c r="J10288" t="s">
        <v>1450</v>
      </c>
      <c r="K10288" t="s">
        <v>1451</v>
      </c>
      <c r="L10288" t="s">
        <v>1452</v>
      </c>
      <c r="M10288" t="s">
        <v>1453</v>
      </c>
      <c r="N10288" t="s">
        <v>1454</v>
      </c>
      <c r="O10288" t="s">
        <v>1455</v>
      </c>
      <c r="P10288" t="s">
        <v>1456</v>
      </c>
      <c r="Q10288" t="s">
        <v>1457</v>
      </c>
      <c r="R10288">
        <v>2048972</v>
      </c>
      <c r="S10288" t="s">
        <v>1461</v>
      </c>
      <c r="T10288">
        <v>3361.3440000000001</v>
      </c>
      <c r="U10288">
        <v>4</v>
      </c>
      <c r="V10288">
        <v>3361.3440000000001</v>
      </c>
      <c r="W10288">
        <v>4</v>
      </c>
      <c r="X10288">
        <v>2744</v>
      </c>
      <c r="Y10288">
        <v>617.34400000000005</v>
      </c>
      <c r="Z10288">
        <v>2048972</v>
      </c>
    </row>
    <row r="10289" spans="1:26" x14ac:dyDescent="0.2">
      <c r="A10289" s="27">
        <v>46089</v>
      </c>
      <c r="B10289" t="s">
        <v>14</v>
      </c>
      <c r="C10289" t="s">
        <v>1543</v>
      </c>
      <c r="D10289" t="s">
        <v>1543</v>
      </c>
      <c r="E10289" t="s">
        <v>1544</v>
      </c>
      <c r="F10289" t="s">
        <v>1472</v>
      </c>
      <c r="G10289" t="s">
        <v>244</v>
      </c>
      <c r="H10289" t="s">
        <v>1141</v>
      </c>
      <c r="I10289" t="s">
        <v>1562</v>
      </c>
      <c r="J10289" t="s">
        <v>1450</v>
      </c>
      <c r="K10289" t="s">
        <v>1451</v>
      </c>
      <c r="L10289" t="s">
        <v>1452</v>
      </c>
      <c r="M10289" t="s">
        <v>1453</v>
      </c>
      <c r="N10289" t="s">
        <v>1454</v>
      </c>
      <c r="O10289" t="s">
        <v>1455</v>
      </c>
      <c r="P10289" t="s">
        <v>1456</v>
      </c>
      <c r="Q10289" t="s">
        <v>1457</v>
      </c>
      <c r="R10289">
        <v>2001113</v>
      </c>
      <c r="S10289" t="s">
        <v>1458</v>
      </c>
      <c r="T10289">
        <v>6722.6880000000001</v>
      </c>
      <c r="U10289">
        <v>8</v>
      </c>
      <c r="V10289">
        <v>6722.6880000000001</v>
      </c>
      <c r="W10289">
        <v>8</v>
      </c>
      <c r="X10289">
        <v>5488</v>
      </c>
      <c r="Y10289">
        <v>1234.6880000000001</v>
      </c>
      <c r="Z10289">
        <v>2001113</v>
      </c>
    </row>
    <row r="10290" spans="1:26" x14ac:dyDescent="0.2">
      <c r="A10290" s="27">
        <v>46089</v>
      </c>
      <c r="B10290" t="s">
        <v>14</v>
      </c>
      <c r="C10290" t="s">
        <v>1543</v>
      </c>
      <c r="D10290" t="s">
        <v>1543</v>
      </c>
      <c r="E10290" t="s">
        <v>1544</v>
      </c>
      <c r="F10290" t="s">
        <v>1472</v>
      </c>
      <c r="G10290" t="s">
        <v>244</v>
      </c>
      <c r="H10290" t="s">
        <v>1141</v>
      </c>
      <c r="I10290" t="s">
        <v>1562</v>
      </c>
      <c r="J10290" t="s">
        <v>1450</v>
      </c>
      <c r="K10290" t="s">
        <v>1451</v>
      </c>
      <c r="L10290" t="s">
        <v>1452</v>
      </c>
      <c r="M10290" t="s">
        <v>1453</v>
      </c>
      <c r="N10290" t="s">
        <v>1454</v>
      </c>
      <c r="O10290" t="s">
        <v>1455</v>
      </c>
      <c r="P10290" t="s">
        <v>1456</v>
      </c>
      <c r="Q10290" t="s">
        <v>1457</v>
      </c>
      <c r="R10290">
        <v>2030990</v>
      </c>
      <c r="S10290" t="s">
        <v>1459</v>
      </c>
      <c r="T10290">
        <v>840.33600000000001</v>
      </c>
      <c r="U10290">
        <v>1</v>
      </c>
      <c r="V10290">
        <v>840.33600000000001</v>
      </c>
      <c r="W10290">
        <v>1</v>
      </c>
      <c r="X10290">
        <v>690</v>
      </c>
      <c r="Y10290">
        <v>150.33600000000001</v>
      </c>
      <c r="Z10290">
        <v>2030990</v>
      </c>
    </row>
    <row r="10291" spans="1:26" x14ac:dyDescent="0.2">
      <c r="A10291" s="27">
        <v>46089</v>
      </c>
      <c r="B10291" t="s">
        <v>14</v>
      </c>
      <c r="C10291" t="s">
        <v>1543</v>
      </c>
      <c r="D10291" t="s">
        <v>1543</v>
      </c>
      <c r="E10291" t="s">
        <v>1544</v>
      </c>
      <c r="F10291" t="s">
        <v>1472</v>
      </c>
      <c r="G10291" t="s">
        <v>244</v>
      </c>
      <c r="H10291" t="s">
        <v>1141</v>
      </c>
      <c r="I10291" t="s">
        <v>1562</v>
      </c>
      <c r="J10291" t="s">
        <v>1450</v>
      </c>
      <c r="K10291" t="s">
        <v>1451</v>
      </c>
      <c r="L10291" t="s">
        <v>1452</v>
      </c>
      <c r="M10291" t="s">
        <v>1453</v>
      </c>
      <c r="N10291" t="s">
        <v>1454</v>
      </c>
      <c r="O10291" t="s">
        <v>1455</v>
      </c>
      <c r="P10291" t="s">
        <v>1456</v>
      </c>
      <c r="Q10291" t="s">
        <v>1457</v>
      </c>
      <c r="R10291">
        <v>2030991</v>
      </c>
      <c r="S10291" t="s">
        <v>1463</v>
      </c>
      <c r="T10291">
        <v>1680.672</v>
      </c>
      <c r="U10291">
        <v>2</v>
      </c>
      <c r="V10291">
        <v>1680.672</v>
      </c>
      <c r="W10291">
        <v>2</v>
      </c>
      <c r="X10291">
        <v>1376</v>
      </c>
      <c r="Y10291">
        <v>304.67200000000003</v>
      </c>
      <c r="Z10291">
        <v>2030991</v>
      </c>
    </row>
    <row r="10292" spans="1:26" x14ac:dyDescent="0.2">
      <c r="A10292" s="27">
        <v>46089</v>
      </c>
      <c r="B10292" t="s">
        <v>14</v>
      </c>
      <c r="C10292" t="s">
        <v>1543</v>
      </c>
      <c r="D10292" t="s">
        <v>1543</v>
      </c>
      <c r="E10292" t="s">
        <v>1544</v>
      </c>
      <c r="F10292" t="s">
        <v>1472</v>
      </c>
      <c r="G10292" t="s">
        <v>244</v>
      </c>
      <c r="H10292" t="s">
        <v>1141</v>
      </c>
      <c r="I10292" t="s">
        <v>1562</v>
      </c>
      <c r="J10292" t="s">
        <v>1450</v>
      </c>
      <c r="K10292" t="s">
        <v>1451</v>
      </c>
      <c r="L10292" t="s">
        <v>1452</v>
      </c>
      <c r="M10292" t="s">
        <v>1453</v>
      </c>
      <c r="N10292" t="s">
        <v>1454</v>
      </c>
      <c r="O10292" t="s">
        <v>1455</v>
      </c>
      <c r="P10292" t="s">
        <v>1456</v>
      </c>
      <c r="Q10292" t="s">
        <v>1457</v>
      </c>
      <c r="R10292">
        <v>2039041</v>
      </c>
      <c r="S10292" t="s">
        <v>1460</v>
      </c>
      <c r="T10292">
        <v>5042.0159999999996</v>
      </c>
      <c r="U10292">
        <v>6</v>
      </c>
      <c r="V10292">
        <v>5042.0159999999996</v>
      </c>
      <c r="W10292">
        <v>6</v>
      </c>
      <c r="X10292">
        <v>4140</v>
      </c>
      <c r="Y10292">
        <v>902.01599999999996</v>
      </c>
      <c r="Z10292">
        <v>2039041</v>
      </c>
    </row>
    <row r="10293" spans="1:26" x14ac:dyDescent="0.2">
      <c r="A10293" s="27">
        <v>46089</v>
      </c>
      <c r="B10293" t="s">
        <v>14</v>
      </c>
      <c r="C10293" t="s">
        <v>1543</v>
      </c>
      <c r="D10293" t="s">
        <v>1543</v>
      </c>
      <c r="E10293" t="s">
        <v>1544</v>
      </c>
      <c r="F10293" t="s">
        <v>1472</v>
      </c>
      <c r="G10293" t="s">
        <v>244</v>
      </c>
      <c r="H10293" t="s">
        <v>1216</v>
      </c>
      <c r="I10293" t="s">
        <v>1778</v>
      </c>
      <c r="J10293" t="s">
        <v>1450</v>
      </c>
      <c r="K10293" t="s">
        <v>1451</v>
      </c>
      <c r="L10293" t="s">
        <v>1452</v>
      </c>
      <c r="M10293" t="s">
        <v>1453</v>
      </c>
      <c r="N10293" t="s">
        <v>1454</v>
      </c>
      <c r="O10293" t="s">
        <v>1455</v>
      </c>
      <c r="P10293" t="s">
        <v>1456</v>
      </c>
      <c r="Q10293" t="s">
        <v>1457</v>
      </c>
      <c r="R10293">
        <v>2001113</v>
      </c>
      <c r="S10293" t="s">
        <v>1458</v>
      </c>
      <c r="T10293">
        <v>1680.672</v>
      </c>
      <c r="U10293">
        <v>2</v>
      </c>
      <c r="V10293">
        <v>1680.672</v>
      </c>
      <c r="W10293">
        <v>2</v>
      </c>
      <c r="X10293">
        <v>1368</v>
      </c>
      <c r="Y10293">
        <v>312.67200000000003</v>
      </c>
      <c r="Z10293">
        <v>2001113</v>
      </c>
    </row>
    <row r="10294" spans="1:26" x14ac:dyDescent="0.2">
      <c r="A10294" s="27">
        <v>46089</v>
      </c>
      <c r="B10294" t="s">
        <v>14</v>
      </c>
      <c r="C10294" t="s">
        <v>1543</v>
      </c>
      <c r="D10294" t="s">
        <v>1543</v>
      </c>
      <c r="E10294" t="s">
        <v>1544</v>
      </c>
      <c r="F10294" t="s">
        <v>1472</v>
      </c>
      <c r="G10294" t="s">
        <v>244</v>
      </c>
      <c r="H10294" t="s">
        <v>1216</v>
      </c>
      <c r="I10294" t="s">
        <v>1778</v>
      </c>
      <c r="J10294" t="s">
        <v>1450</v>
      </c>
      <c r="K10294" t="s">
        <v>1451</v>
      </c>
      <c r="L10294" t="s">
        <v>1452</v>
      </c>
      <c r="M10294" t="s">
        <v>1453</v>
      </c>
      <c r="N10294" t="s">
        <v>1454</v>
      </c>
      <c r="O10294" t="s">
        <v>1455</v>
      </c>
      <c r="P10294" t="s">
        <v>1456</v>
      </c>
      <c r="Q10294" t="s">
        <v>1457</v>
      </c>
      <c r="R10294">
        <v>2030991</v>
      </c>
      <c r="S10294" t="s">
        <v>1463</v>
      </c>
      <c r="T10294">
        <v>840.33600000000001</v>
      </c>
      <c r="U10294">
        <v>1</v>
      </c>
      <c r="V10294">
        <v>840.33600000000001</v>
      </c>
      <c r="W10294">
        <v>1</v>
      </c>
      <c r="X10294">
        <v>691</v>
      </c>
      <c r="Y10294">
        <v>149.33600000000001</v>
      </c>
      <c r="Z10294">
        <v>2030991</v>
      </c>
    </row>
    <row r="10295" spans="1:26" x14ac:dyDescent="0.2">
      <c r="A10295" s="27">
        <v>46089</v>
      </c>
      <c r="B10295" t="s">
        <v>14</v>
      </c>
      <c r="C10295" t="s">
        <v>1543</v>
      </c>
      <c r="D10295" t="s">
        <v>1543</v>
      </c>
      <c r="E10295" t="s">
        <v>1544</v>
      </c>
      <c r="F10295" t="s">
        <v>1472</v>
      </c>
      <c r="G10295" t="s">
        <v>244</v>
      </c>
      <c r="H10295" t="s">
        <v>1216</v>
      </c>
      <c r="I10295" t="s">
        <v>1778</v>
      </c>
      <c r="J10295" t="s">
        <v>1450</v>
      </c>
      <c r="K10295" t="s">
        <v>1451</v>
      </c>
      <c r="L10295" t="s">
        <v>1452</v>
      </c>
      <c r="M10295" t="s">
        <v>1453</v>
      </c>
      <c r="N10295" t="s">
        <v>1454</v>
      </c>
      <c r="O10295" t="s">
        <v>1455</v>
      </c>
      <c r="P10295" t="s">
        <v>1456</v>
      </c>
      <c r="Q10295" t="s">
        <v>1457</v>
      </c>
      <c r="R10295">
        <v>2039041</v>
      </c>
      <c r="S10295" t="s">
        <v>1460</v>
      </c>
      <c r="T10295">
        <v>3361.3440000000001</v>
      </c>
      <c r="U10295">
        <v>4</v>
      </c>
      <c r="V10295">
        <v>3361.3440000000001</v>
      </c>
      <c r="W10295">
        <v>4</v>
      </c>
      <c r="X10295">
        <v>2756</v>
      </c>
      <c r="Y10295">
        <v>605.34400000000005</v>
      </c>
      <c r="Z10295">
        <v>2039041</v>
      </c>
    </row>
    <row r="10296" spans="1:26" x14ac:dyDescent="0.2">
      <c r="A10296" s="27">
        <v>46089</v>
      </c>
      <c r="B10296" t="s">
        <v>14</v>
      </c>
      <c r="C10296" t="s">
        <v>1543</v>
      </c>
      <c r="D10296" t="s">
        <v>1543</v>
      </c>
      <c r="E10296" t="s">
        <v>1544</v>
      </c>
      <c r="F10296" t="s">
        <v>1472</v>
      </c>
      <c r="G10296" t="s">
        <v>244</v>
      </c>
      <c r="H10296" t="s">
        <v>1216</v>
      </c>
      <c r="I10296" t="s">
        <v>1778</v>
      </c>
      <c r="J10296" t="s">
        <v>1450</v>
      </c>
      <c r="K10296" t="s">
        <v>1451</v>
      </c>
      <c r="L10296" t="s">
        <v>1452</v>
      </c>
      <c r="M10296" t="s">
        <v>1453</v>
      </c>
      <c r="N10296" t="s">
        <v>1454</v>
      </c>
      <c r="O10296" t="s">
        <v>1455</v>
      </c>
      <c r="P10296" t="s">
        <v>1456</v>
      </c>
      <c r="Q10296" t="s">
        <v>1457</v>
      </c>
      <c r="R10296">
        <v>2048972</v>
      </c>
      <c r="S10296" t="s">
        <v>1461</v>
      </c>
      <c r="T10296">
        <v>840.33600000000001</v>
      </c>
      <c r="U10296">
        <v>1</v>
      </c>
      <c r="V10296">
        <v>840.33600000000001</v>
      </c>
      <c r="W10296">
        <v>1</v>
      </c>
      <c r="X10296">
        <v>685</v>
      </c>
      <c r="Y10296">
        <v>155.33600000000001</v>
      </c>
      <c r="Z10296">
        <v>2048972</v>
      </c>
    </row>
    <row r="10297" spans="1:26" x14ac:dyDescent="0.2">
      <c r="A10297" s="27">
        <v>46089</v>
      </c>
      <c r="B10297" t="s">
        <v>14</v>
      </c>
      <c r="C10297" t="s">
        <v>1543</v>
      </c>
      <c r="D10297" t="s">
        <v>1543</v>
      </c>
      <c r="E10297" t="s">
        <v>1544</v>
      </c>
      <c r="F10297" t="s">
        <v>1472</v>
      </c>
      <c r="G10297" t="s">
        <v>244</v>
      </c>
      <c r="H10297" t="s">
        <v>1228</v>
      </c>
      <c r="I10297" t="s">
        <v>1563</v>
      </c>
      <c r="J10297" t="s">
        <v>1450</v>
      </c>
      <c r="K10297" t="s">
        <v>1451</v>
      </c>
      <c r="L10297" t="s">
        <v>1452</v>
      </c>
      <c r="M10297" t="s">
        <v>1453</v>
      </c>
      <c r="N10297" t="s">
        <v>1454</v>
      </c>
      <c r="O10297" t="s">
        <v>1455</v>
      </c>
      <c r="P10297" t="s">
        <v>1456</v>
      </c>
      <c r="Q10297" t="s">
        <v>1457</v>
      </c>
      <c r="R10297">
        <v>2048972</v>
      </c>
      <c r="S10297" t="s">
        <v>1461</v>
      </c>
      <c r="T10297">
        <v>7563.0240000000003</v>
      </c>
      <c r="U10297">
        <v>9</v>
      </c>
      <c r="V10297">
        <v>7563.0240000000003</v>
      </c>
      <c r="W10297">
        <v>9</v>
      </c>
      <c r="X10297">
        <v>6174</v>
      </c>
      <c r="Y10297">
        <v>1389.0239999999999</v>
      </c>
      <c r="Z10297">
        <v>2048972</v>
      </c>
    </row>
    <row r="10298" spans="1:26" x14ac:dyDescent="0.2">
      <c r="A10298" s="27">
        <v>46089</v>
      </c>
      <c r="B10298" t="s">
        <v>14</v>
      </c>
      <c r="C10298" t="s">
        <v>1543</v>
      </c>
      <c r="D10298" t="s">
        <v>1543</v>
      </c>
      <c r="E10298" t="s">
        <v>1564</v>
      </c>
      <c r="F10298" t="s">
        <v>1520</v>
      </c>
      <c r="G10298" t="s">
        <v>69</v>
      </c>
      <c r="H10298" t="s">
        <v>962</v>
      </c>
      <c r="I10298" t="s">
        <v>1566</v>
      </c>
      <c r="J10298" t="s">
        <v>1450</v>
      </c>
      <c r="K10298" t="s">
        <v>1451</v>
      </c>
      <c r="L10298" t="s">
        <v>1452</v>
      </c>
      <c r="M10298" t="s">
        <v>1453</v>
      </c>
      <c r="N10298" t="s">
        <v>1454</v>
      </c>
      <c r="O10298" t="s">
        <v>1455</v>
      </c>
      <c r="P10298" t="s">
        <v>1456</v>
      </c>
      <c r="Q10298" t="s">
        <v>1457</v>
      </c>
      <c r="R10298">
        <v>2001113</v>
      </c>
      <c r="S10298" t="s">
        <v>1458</v>
      </c>
      <c r="T10298">
        <v>3361.3440000000001</v>
      </c>
      <c r="U10298">
        <v>4</v>
      </c>
      <c r="V10298">
        <v>3361.3440000000001</v>
      </c>
      <c r="W10298">
        <v>4</v>
      </c>
      <c r="X10298">
        <v>2616</v>
      </c>
      <c r="Y10298">
        <v>745.34400000000005</v>
      </c>
      <c r="Z10298">
        <v>2001113</v>
      </c>
    </row>
    <row r="10299" spans="1:26" x14ac:dyDescent="0.2">
      <c r="A10299" s="27">
        <v>46089</v>
      </c>
      <c r="B10299" t="s">
        <v>14</v>
      </c>
      <c r="C10299" t="s">
        <v>1543</v>
      </c>
      <c r="D10299" t="s">
        <v>1543</v>
      </c>
      <c r="E10299" t="s">
        <v>1564</v>
      </c>
      <c r="F10299" t="s">
        <v>1520</v>
      </c>
      <c r="G10299" t="s">
        <v>69</v>
      </c>
      <c r="H10299" t="s">
        <v>962</v>
      </c>
      <c r="I10299" t="s">
        <v>1566</v>
      </c>
      <c r="J10299" t="s">
        <v>1450</v>
      </c>
      <c r="K10299" t="s">
        <v>1451</v>
      </c>
      <c r="L10299" t="s">
        <v>1452</v>
      </c>
      <c r="M10299" t="s">
        <v>1453</v>
      </c>
      <c r="N10299" t="s">
        <v>1454</v>
      </c>
      <c r="O10299" t="s">
        <v>1455</v>
      </c>
      <c r="P10299" t="s">
        <v>1456</v>
      </c>
      <c r="Q10299" t="s">
        <v>1457</v>
      </c>
      <c r="R10299">
        <v>2030990</v>
      </c>
      <c r="S10299" t="s">
        <v>1459</v>
      </c>
      <c r="T10299">
        <v>3361.3440000000001</v>
      </c>
      <c r="U10299">
        <v>4</v>
      </c>
      <c r="V10299">
        <v>3361.3440000000001</v>
      </c>
      <c r="W10299">
        <v>4</v>
      </c>
      <c r="X10299">
        <v>2768</v>
      </c>
      <c r="Y10299">
        <v>593.34400000000005</v>
      </c>
      <c r="Z10299">
        <v>2030990</v>
      </c>
    </row>
    <row r="10300" spans="1:26" x14ac:dyDescent="0.2">
      <c r="A10300" s="27">
        <v>46089</v>
      </c>
      <c r="B10300" t="s">
        <v>14</v>
      </c>
      <c r="C10300" t="s">
        <v>1543</v>
      </c>
      <c r="D10300" t="s">
        <v>1543</v>
      </c>
      <c r="E10300" t="s">
        <v>1564</v>
      </c>
      <c r="F10300" t="s">
        <v>1520</v>
      </c>
      <c r="G10300" t="s">
        <v>69</v>
      </c>
      <c r="H10300" t="s">
        <v>962</v>
      </c>
      <c r="I10300" t="s">
        <v>1566</v>
      </c>
      <c r="J10300" t="s">
        <v>1450</v>
      </c>
      <c r="K10300" t="s">
        <v>1451</v>
      </c>
      <c r="L10300" t="s">
        <v>1452</v>
      </c>
      <c r="M10300" t="s">
        <v>1453</v>
      </c>
      <c r="N10300" t="s">
        <v>1454</v>
      </c>
      <c r="O10300" t="s">
        <v>1455</v>
      </c>
      <c r="P10300" t="s">
        <v>1456</v>
      </c>
      <c r="Q10300" t="s">
        <v>1457</v>
      </c>
      <c r="R10300">
        <v>2030991</v>
      </c>
      <c r="S10300" t="s">
        <v>1463</v>
      </c>
      <c r="T10300">
        <v>840.33600000000001</v>
      </c>
      <c r="U10300">
        <v>1</v>
      </c>
      <c r="V10300">
        <v>840.33600000000001</v>
      </c>
      <c r="W10300">
        <v>1</v>
      </c>
      <c r="X10300">
        <v>690</v>
      </c>
      <c r="Y10300">
        <v>150.33600000000001</v>
      </c>
      <c r="Z10300">
        <v>2030991</v>
      </c>
    </row>
    <row r="10301" spans="1:26" x14ac:dyDescent="0.2">
      <c r="A10301" s="27">
        <v>46089</v>
      </c>
      <c r="B10301" t="s">
        <v>14</v>
      </c>
      <c r="C10301" t="s">
        <v>1543</v>
      </c>
      <c r="D10301" t="s">
        <v>1543</v>
      </c>
      <c r="E10301" t="s">
        <v>1564</v>
      </c>
      <c r="F10301" t="s">
        <v>1520</v>
      </c>
      <c r="G10301" t="s">
        <v>69</v>
      </c>
      <c r="H10301" t="s">
        <v>962</v>
      </c>
      <c r="I10301" t="s">
        <v>1566</v>
      </c>
      <c r="J10301" t="s">
        <v>1450</v>
      </c>
      <c r="K10301" t="s">
        <v>1451</v>
      </c>
      <c r="L10301" t="s">
        <v>1452</v>
      </c>
      <c r="M10301" t="s">
        <v>1453</v>
      </c>
      <c r="N10301" t="s">
        <v>1454</v>
      </c>
      <c r="O10301" t="s">
        <v>1455</v>
      </c>
      <c r="P10301" t="s">
        <v>1456</v>
      </c>
      <c r="Q10301" t="s">
        <v>1457</v>
      </c>
      <c r="R10301">
        <v>2039041</v>
      </c>
      <c r="S10301" t="s">
        <v>1460</v>
      </c>
      <c r="T10301">
        <v>3361.3440000000001</v>
      </c>
      <c r="U10301">
        <v>4</v>
      </c>
      <c r="V10301">
        <v>3361.3440000000001</v>
      </c>
      <c r="W10301">
        <v>4</v>
      </c>
      <c r="X10301">
        <v>2764</v>
      </c>
      <c r="Y10301">
        <v>597.34400000000005</v>
      </c>
      <c r="Z10301">
        <v>2039041</v>
      </c>
    </row>
    <row r="10302" spans="1:26" x14ac:dyDescent="0.2">
      <c r="A10302" s="27">
        <v>46089</v>
      </c>
      <c r="B10302" t="s">
        <v>14</v>
      </c>
      <c r="C10302" t="s">
        <v>1543</v>
      </c>
      <c r="D10302" t="s">
        <v>1543</v>
      </c>
      <c r="E10302" t="s">
        <v>1564</v>
      </c>
      <c r="F10302" t="s">
        <v>1520</v>
      </c>
      <c r="G10302" t="s">
        <v>69</v>
      </c>
      <c r="H10302" t="s">
        <v>962</v>
      </c>
      <c r="I10302" t="s">
        <v>1566</v>
      </c>
      <c r="J10302" t="s">
        <v>1450</v>
      </c>
      <c r="K10302" t="s">
        <v>1451</v>
      </c>
      <c r="L10302" t="s">
        <v>1452</v>
      </c>
      <c r="M10302" t="s">
        <v>1453</v>
      </c>
      <c r="N10302" t="s">
        <v>1454</v>
      </c>
      <c r="O10302" t="s">
        <v>1455</v>
      </c>
      <c r="P10302" t="s">
        <v>1456</v>
      </c>
      <c r="Q10302" t="s">
        <v>1457</v>
      </c>
      <c r="R10302">
        <v>2048972</v>
      </c>
      <c r="S10302" t="s">
        <v>1461</v>
      </c>
      <c r="T10302">
        <v>16806.72</v>
      </c>
      <c r="U10302">
        <v>20</v>
      </c>
      <c r="V10302">
        <v>16806.72</v>
      </c>
      <c r="W10302">
        <v>20</v>
      </c>
      <c r="X10302">
        <v>13440</v>
      </c>
      <c r="Y10302">
        <v>3366.72</v>
      </c>
      <c r="Z10302">
        <v>2048972</v>
      </c>
    </row>
    <row r="10303" spans="1:26" x14ac:dyDescent="0.2">
      <c r="A10303" s="27">
        <v>46089</v>
      </c>
      <c r="B10303" t="s">
        <v>14</v>
      </c>
      <c r="C10303" t="s">
        <v>1543</v>
      </c>
      <c r="D10303" t="s">
        <v>1543</v>
      </c>
      <c r="E10303" t="s">
        <v>1564</v>
      </c>
      <c r="F10303" t="s">
        <v>1520</v>
      </c>
      <c r="G10303" t="s">
        <v>69</v>
      </c>
      <c r="H10303" t="s">
        <v>991</v>
      </c>
      <c r="I10303" t="s">
        <v>1567</v>
      </c>
      <c r="J10303" t="s">
        <v>1450</v>
      </c>
      <c r="K10303" t="s">
        <v>1451</v>
      </c>
      <c r="L10303" t="s">
        <v>1452</v>
      </c>
      <c r="M10303" t="s">
        <v>1453</v>
      </c>
      <c r="N10303" t="s">
        <v>1454</v>
      </c>
      <c r="O10303" t="s">
        <v>1455</v>
      </c>
      <c r="P10303" t="s">
        <v>1456</v>
      </c>
      <c r="Q10303" t="s">
        <v>1457</v>
      </c>
      <c r="R10303">
        <v>2030990</v>
      </c>
      <c r="S10303" t="s">
        <v>1459</v>
      </c>
      <c r="T10303">
        <v>3361.3440000000001</v>
      </c>
      <c r="U10303">
        <v>4</v>
      </c>
      <c r="V10303">
        <v>3361.3440000000001</v>
      </c>
      <c r="W10303">
        <v>4</v>
      </c>
      <c r="X10303">
        <v>2760</v>
      </c>
      <c r="Y10303">
        <v>601.34400000000005</v>
      </c>
      <c r="Z10303">
        <v>2030990</v>
      </c>
    </row>
    <row r="10304" spans="1:26" x14ac:dyDescent="0.2">
      <c r="A10304" s="27">
        <v>46089</v>
      </c>
      <c r="B10304" t="s">
        <v>14</v>
      </c>
      <c r="C10304" t="s">
        <v>1543</v>
      </c>
      <c r="D10304" t="s">
        <v>1543</v>
      </c>
      <c r="E10304" t="s">
        <v>1564</v>
      </c>
      <c r="F10304" t="s">
        <v>1520</v>
      </c>
      <c r="G10304" t="s">
        <v>69</v>
      </c>
      <c r="H10304" t="s">
        <v>991</v>
      </c>
      <c r="I10304" t="s">
        <v>1567</v>
      </c>
      <c r="J10304" t="s">
        <v>1450</v>
      </c>
      <c r="K10304" t="s">
        <v>1451</v>
      </c>
      <c r="L10304" t="s">
        <v>1452</v>
      </c>
      <c r="M10304" t="s">
        <v>1453</v>
      </c>
      <c r="N10304" t="s">
        <v>1454</v>
      </c>
      <c r="O10304" t="s">
        <v>1455</v>
      </c>
      <c r="P10304" t="s">
        <v>1456</v>
      </c>
      <c r="Q10304" t="s">
        <v>1457</v>
      </c>
      <c r="R10304">
        <v>2048972</v>
      </c>
      <c r="S10304" t="s">
        <v>1461</v>
      </c>
      <c r="T10304">
        <v>2521.0079999999998</v>
      </c>
      <c r="U10304">
        <v>3</v>
      </c>
      <c r="V10304">
        <v>2521.0079999999998</v>
      </c>
      <c r="W10304">
        <v>3</v>
      </c>
      <c r="X10304">
        <v>1962</v>
      </c>
      <c r="Y10304">
        <v>559.00800000000004</v>
      </c>
      <c r="Z10304">
        <v>2048972</v>
      </c>
    </row>
    <row r="10305" spans="1:26" x14ac:dyDescent="0.2">
      <c r="A10305" s="27">
        <v>46089</v>
      </c>
      <c r="B10305" t="s">
        <v>14</v>
      </c>
      <c r="C10305" t="s">
        <v>1543</v>
      </c>
      <c r="D10305" t="s">
        <v>1543</v>
      </c>
      <c r="E10305" t="s">
        <v>1564</v>
      </c>
      <c r="F10305" t="s">
        <v>1520</v>
      </c>
      <c r="G10305" t="s">
        <v>69</v>
      </c>
      <c r="H10305" t="s">
        <v>1003</v>
      </c>
      <c r="I10305" t="s">
        <v>1568</v>
      </c>
      <c r="J10305" t="s">
        <v>1450</v>
      </c>
      <c r="K10305" t="s">
        <v>1451</v>
      </c>
      <c r="L10305" t="s">
        <v>1452</v>
      </c>
      <c r="M10305" t="s">
        <v>1453</v>
      </c>
      <c r="N10305" t="s">
        <v>1454</v>
      </c>
      <c r="O10305" t="s">
        <v>1455</v>
      </c>
      <c r="P10305" t="s">
        <v>1456</v>
      </c>
      <c r="Q10305" t="s">
        <v>1457</v>
      </c>
      <c r="R10305">
        <v>2030991</v>
      </c>
      <c r="S10305" t="s">
        <v>1463</v>
      </c>
      <c r="T10305">
        <v>2521.0079999999998</v>
      </c>
      <c r="U10305">
        <v>3</v>
      </c>
      <c r="V10305">
        <v>2521.0079999999998</v>
      </c>
      <c r="W10305">
        <v>3</v>
      </c>
      <c r="X10305">
        <v>2070</v>
      </c>
      <c r="Y10305">
        <v>451.00799999999998</v>
      </c>
      <c r="Z10305">
        <v>2030991</v>
      </c>
    </row>
    <row r="10306" spans="1:26" x14ac:dyDescent="0.2">
      <c r="A10306" s="27">
        <v>46089</v>
      </c>
      <c r="B10306" t="s">
        <v>14</v>
      </c>
      <c r="C10306" t="s">
        <v>1543</v>
      </c>
      <c r="D10306" t="s">
        <v>1543</v>
      </c>
      <c r="E10306" t="s">
        <v>1564</v>
      </c>
      <c r="F10306" t="s">
        <v>1520</v>
      </c>
      <c r="G10306" t="s">
        <v>69</v>
      </c>
      <c r="H10306" t="s">
        <v>1027</v>
      </c>
      <c r="I10306" t="s">
        <v>1569</v>
      </c>
      <c r="J10306" t="s">
        <v>1450</v>
      </c>
      <c r="K10306" t="s">
        <v>1451</v>
      </c>
      <c r="L10306" t="s">
        <v>1452</v>
      </c>
      <c r="M10306" t="s">
        <v>1453</v>
      </c>
      <c r="N10306" t="s">
        <v>1454</v>
      </c>
      <c r="O10306" t="s">
        <v>1455</v>
      </c>
      <c r="P10306" t="s">
        <v>1456</v>
      </c>
      <c r="Q10306" t="s">
        <v>1457</v>
      </c>
      <c r="R10306">
        <v>2030991</v>
      </c>
      <c r="S10306" t="s">
        <v>1463</v>
      </c>
      <c r="T10306">
        <v>840.33600000000001</v>
      </c>
      <c r="U10306">
        <v>1</v>
      </c>
      <c r="V10306">
        <v>840.33600000000001</v>
      </c>
      <c r="W10306">
        <v>1</v>
      </c>
      <c r="X10306">
        <v>690</v>
      </c>
      <c r="Y10306">
        <v>150.33600000000001</v>
      </c>
      <c r="Z10306">
        <v>2030991</v>
      </c>
    </row>
    <row r="10307" spans="1:26" x14ac:dyDescent="0.2">
      <c r="A10307" s="27">
        <v>46089</v>
      </c>
      <c r="B10307" t="s">
        <v>14</v>
      </c>
      <c r="C10307" t="s">
        <v>1543</v>
      </c>
      <c r="D10307" t="s">
        <v>1543</v>
      </c>
      <c r="E10307" t="s">
        <v>1564</v>
      </c>
      <c r="F10307" t="s">
        <v>1520</v>
      </c>
      <c r="G10307" t="s">
        <v>69</v>
      </c>
      <c r="H10307" t="s">
        <v>1027</v>
      </c>
      <c r="I10307" t="s">
        <v>1569</v>
      </c>
      <c r="J10307" t="s">
        <v>1450</v>
      </c>
      <c r="K10307" t="s">
        <v>1451</v>
      </c>
      <c r="L10307" t="s">
        <v>1452</v>
      </c>
      <c r="M10307" t="s">
        <v>1453</v>
      </c>
      <c r="N10307" t="s">
        <v>1454</v>
      </c>
      <c r="O10307" t="s">
        <v>1455</v>
      </c>
      <c r="P10307" t="s">
        <v>1456</v>
      </c>
      <c r="Q10307" t="s">
        <v>1457</v>
      </c>
      <c r="R10307">
        <v>2039041</v>
      </c>
      <c r="S10307" t="s">
        <v>1460</v>
      </c>
      <c r="T10307">
        <v>840.33600000000001</v>
      </c>
      <c r="U10307">
        <v>1</v>
      </c>
      <c r="V10307">
        <v>840.33600000000001</v>
      </c>
      <c r="W10307">
        <v>1</v>
      </c>
      <c r="X10307">
        <v>690</v>
      </c>
      <c r="Y10307">
        <v>150.33600000000001</v>
      </c>
      <c r="Z10307">
        <v>2039041</v>
      </c>
    </row>
    <row r="10308" spans="1:26" x14ac:dyDescent="0.2">
      <c r="A10308" s="27">
        <v>46089</v>
      </c>
      <c r="B10308" t="s">
        <v>14</v>
      </c>
      <c r="C10308" t="s">
        <v>1543</v>
      </c>
      <c r="D10308" t="s">
        <v>1543</v>
      </c>
      <c r="E10308" t="s">
        <v>1564</v>
      </c>
      <c r="F10308" t="s">
        <v>1520</v>
      </c>
      <c r="G10308" t="s">
        <v>69</v>
      </c>
      <c r="H10308" t="s">
        <v>1027</v>
      </c>
      <c r="I10308" t="s">
        <v>1569</v>
      </c>
      <c r="J10308" t="s">
        <v>1450</v>
      </c>
      <c r="K10308" t="s">
        <v>1451</v>
      </c>
      <c r="L10308" t="s">
        <v>1452</v>
      </c>
      <c r="M10308" t="s">
        <v>1453</v>
      </c>
      <c r="N10308" t="s">
        <v>1454</v>
      </c>
      <c r="O10308" t="s">
        <v>1455</v>
      </c>
      <c r="P10308" t="s">
        <v>1456</v>
      </c>
      <c r="Q10308" t="s">
        <v>1457</v>
      </c>
      <c r="R10308">
        <v>2048972</v>
      </c>
      <c r="S10308" t="s">
        <v>1461</v>
      </c>
      <c r="T10308">
        <v>1680.672</v>
      </c>
      <c r="U10308">
        <v>2</v>
      </c>
      <c r="V10308">
        <v>1680.672</v>
      </c>
      <c r="W10308">
        <v>2</v>
      </c>
      <c r="X10308">
        <v>1308</v>
      </c>
      <c r="Y10308">
        <v>372.67200000000003</v>
      </c>
      <c r="Z10308">
        <v>2048972</v>
      </c>
    </row>
    <row r="10309" spans="1:26" x14ac:dyDescent="0.2">
      <c r="A10309" s="27">
        <v>46089</v>
      </c>
      <c r="B10309" t="s">
        <v>14</v>
      </c>
      <c r="C10309" t="s">
        <v>1543</v>
      </c>
      <c r="D10309" t="s">
        <v>1543</v>
      </c>
      <c r="E10309" t="s">
        <v>1564</v>
      </c>
      <c r="F10309" t="s">
        <v>1520</v>
      </c>
      <c r="G10309" t="s">
        <v>69</v>
      </c>
      <c r="H10309" t="s">
        <v>1162</v>
      </c>
      <c r="I10309" t="s">
        <v>1779</v>
      </c>
      <c r="J10309" t="s">
        <v>1450</v>
      </c>
      <c r="K10309" t="s">
        <v>1451</v>
      </c>
      <c r="L10309" t="s">
        <v>1452</v>
      </c>
      <c r="M10309" t="s">
        <v>1453</v>
      </c>
      <c r="N10309" t="s">
        <v>1454</v>
      </c>
      <c r="O10309" t="s">
        <v>1455</v>
      </c>
      <c r="P10309" t="s">
        <v>1456</v>
      </c>
      <c r="Q10309" t="s">
        <v>1457</v>
      </c>
      <c r="R10309">
        <v>2001113</v>
      </c>
      <c r="S10309" t="s">
        <v>1458</v>
      </c>
      <c r="T10309">
        <v>840.33600000000001</v>
      </c>
      <c r="U10309">
        <v>1</v>
      </c>
      <c r="V10309">
        <v>840.33600000000001</v>
      </c>
      <c r="W10309">
        <v>1</v>
      </c>
      <c r="X10309">
        <v>686</v>
      </c>
      <c r="Y10309">
        <v>154.33600000000001</v>
      </c>
      <c r="Z10309">
        <v>2001113</v>
      </c>
    </row>
    <row r="10310" spans="1:26" x14ac:dyDescent="0.2">
      <c r="A10310" s="27">
        <v>46089</v>
      </c>
      <c r="B10310" t="s">
        <v>14</v>
      </c>
      <c r="C10310" t="s">
        <v>1543</v>
      </c>
      <c r="D10310" t="s">
        <v>1543</v>
      </c>
      <c r="E10310" t="s">
        <v>1564</v>
      </c>
      <c r="F10310" t="s">
        <v>1520</v>
      </c>
      <c r="G10310" t="s">
        <v>69</v>
      </c>
      <c r="H10310" t="s">
        <v>1162</v>
      </c>
      <c r="I10310" t="s">
        <v>1779</v>
      </c>
      <c r="J10310" t="s">
        <v>1450</v>
      </c>
      <c r="K10310" t="s">
        <v>1451</v>
      </c>
      <c r="L10310" t="s">
        <v>1452</v>
      </c>
      <c r="M10310" t="s">
        <v>1453</v>
      </c>
      <c r="N10310" t="s">
        <v>1454</v>
      </c>
      <c r="O10310" t="s">
        <v>1455</v>
      </c>
      <c r="P10310" t="s">
        <v>1456</v>
      </c>
      <c r="Q10310" t="s">
        <v>1457</v>
      </c>
      <c r="R10310">
        <v>2030991</v>
      </c>
      <c r="S10310" t="s">
        <v>1463</v>
      </c>
      <c r="T10310">
        <v>3361.3440000000001</v>
      </c>
      <c r="U10310">
        <v>4</v>
      </c>
      <c r="V10310">
        <v>3361.3440000000001</v>
      </c>
      <c r="W10310">
        <v>4</v>
      </c>
      <c r="X10310">
        <v>2760</v>
      </c>
      <c r="Y10310">
        <v>601.34400000000005</v>
      </c>
      <c r="Z10310">
        <v>2030991</v>
      </c>
    </row>
    <row r="10311" spans="1:26" x14ac:dyDescent="0.2">
      <c r="A10311" s="27">
        <v>46089</v>
      </c>
      <c r="B10311" t="s">
        <v>14</v>
      </c>
      <c r="C10311" t="s">
        <v>1543</v>
      </c>
      <c r="D10311" t="s">
        <v>1543</v>
      </c>
      <c r="E10311" t="s">
        <v>1564</v>
      </c>
      <c r="F10311" t="s">
        <v>1520</v>
      </c>
      <c r="G10311" t="s">
        <v>69</v>
      </c>
      <c r="H10311" t="s">
        <v>1162</v>
      </c>
      <c r="I10311" t="s">
        <v>1779</v>
      </c>
      <c r="J10311" t="s">
        <v>1450</v>
      </c>
      <c r="K10311" t="s">
        <v>1451</v>
      </c>
      <c r="L10311" t="s">
        <v>1452</v>
      </c>
      <c r="M10311" t="s">
        <v>1453</v>
      </c>
      <c r="N10311" t="s">
        <v>1454</v>
      </c>
      <c r="O10311" t="s">
        <v>1455</v>
      </c>
      <c r="P10311" t="s">
        <v>1456</v>
      </c>
      <c r="Q10311" t="s">
        <v>1457</v>
      </c>
      <c r="R10311">
        <v>2039041</v>
      </c>
      <c r="S10311" t="s">
        <v>1460</v>
      </c>
      <c r="T10311">
        <v>1680.672</v>
      </c>
      <c r="U10311">
        <v>2</v>
      </c>
      <c r="V10311">
        <v>1680.672</v>
      </c>
      <c r="W10311">
        <v>2</v>
      </c>
      <c r="X10311">
        <v>1382</v>
      </c>
      <c r="Y10311">
        <v>298.67200000000003</v>
      </c>
      <c r="Z10311">
        <v>2039041</v>
      </c>
    </row>
    <row r="10312" spans="1:26" x14ac:dyDescent="0.2">
      <c r="A10312" s="27">
        <v>46089</v>
      </c>
      <c r="B10312" t="s">
        <v>14</v>
      </c>
      <c r="C10312" t="s">
        <v>1543</v>
      </c>
      <c r="D10312" t="s">
        <v>1543</v>
      </c>
      <c r="E10312" t="s">
        <v>1564</v>
      </c>
      <c r="F10312" t="s">
        <v>1520</v>
      </c>
      <c r="G10312" t="s">
        <v>69</v>
      </c>
      <c r="H10312" t="s">
        <v>1162</v>
      </c>
      <c r="I10312" t="s">
        <v>1779</v>
      </c>
      <c r="J10312" t="s">
        <v>1450</v>
      </c>
      <c r="K10312" t="s">
        <v>1451</v>
      </c>
      <c r="L10312" t="s">
        <v>1452</v>
      </c>
      <c r="M10312" t="s">
        <v>1453</v>
      </c>
      <c r="N10312" t="s">
        <v>1454</v>
      </c>
      <c r="O10312" t="s">
        <v>1455</v>
      </c>
      <c r="P10312" t="s">
        <v>1456</v>
      </c>
      <c r="Q10312" t="s">
        <v>1457</v>
      </c>
      <c r="R10312">
        <v>2048972</v>
      </c>
      <c r="S10312" t="s">
        <v>1461</v>
      </c>
      <c r="T10312">
        <v>4201.68</v>
      </c>
      <c r="U10312">
        <v>5</v>
      </c>
      <c r="V10312">
        <v>4201.68</v>
      </c>
      <c r="W10312">
        <v>5</v>
      </c>
      <c r="X10312">
        <v>3420</v>
      </c>
      <c r="Y10312">
        <v>781.68</v>
      </c>
      <c r="Z10312">
        <v>2048972</v>
      </c>
    </row>
    <row r="10313" spans="1:26" x14ac:dyDescent="0.2">
      <c r="A10313" s="27">
        <v>46089</v>
      </c>
      <c r="B10313" t="s">
        <v>14</v>
      </c>
      <c r="C10313" t="s">
        <v>1543</v>
      </c>
      <c r="D10313" t="s">
        <v>1543</v>
      </c>
      <c r="E10313" t="s">
        <v>1564</v>
      </c>
      <c r="F10313" t="s">
        <v>1520</v>
      </c>
      <c r="G10313" t="s">
        <v>69</v>
      </c>
      <c r="H10313" t="s">
        <v>1333</v>
      </c>
      <c r="I10313" t="s">
        <v>1572</v>
      </c>
      <c r="J10313" t="s">
        <v>1450</v>
      </c>
      <c r="K10313" t="s">
        <v>1451</v>
      </c>
      <c r="L10313" t="s">
        <v>1452</v>
      </c>
      <c r="M10313" t="s">
        <v>1453</v>
      </c>
      <c r="N10313" t="s">
        <v>1454</v>
      </c>
      <c r="O10313" t="s">
        <v>1455</v>
      </c>
      <c r="P10313" t="s">
        <v>1456</v>
      </c>
      <c r="Q10313" t="s">
        <v>1457</v>
      </c>
      <c r="R10313">
        <v>2030990</v>
      </c>
      <c r="S10313" t="s">
        <v>1459</v>
      </c>
      <c r="T10313">
        <v>13445.376</v>
      </c>
      <c r="U10313">
        <v>16</v>
      </c>
      <c r="V10313">
        <v>13445.376</v>
      </c>
      <c r="W10313">
        <v>16</v>
      </c>
      <c r="X10313">
        <v>11040</v>
      </c>
      <c r="Y10313">
        <v>2405.3760000000002</v>
      </c>
      <c r="Z10313">
        <v>2030990</v>
      </c>
    </row>
    <row r="10314" spans="1:26" x14ac:dyDescent="0.2">
      <c r="A10314" s="27">
        <v>46089</v>
      </c>
      <c r="B10314" t="s">
        <v>14</v>
      </c>
      <c r="C10314" t="s">
        <v>1543</v>
      </c>
      <c r="D10314" t="s">
        <v>1543</v>
      </c>
      <c r="E10314" t="s">
        <v>1564</v>
      </c>
      <c r="F10314" t="s">
        <v>1520</v>
      </c>
      <c r="G10314" t="s">
        <v>69</v>
      </c>
      <c r="H10314" t="s">
        <v>1333</v>
      </c>
      <c r="I10314" t="s">
        <v>1572</v>
      </c>
      <c r="J10314" t="s">
        <v>1450</v>
      </c>
      <c r="K10314" t="s">
        <v>1451</v>
      </c>
      <c r="L10314" t="s">
        <v>1452</v>
      </c>
      <c r="M10314" t="s">
        <v>1453</v>
      </c>
      <c r="N10314" t="s">
        <v>1454</v>
      </c>
      <c r="O10314" t="s">
        <v>1455</v>
      </c>
      <c r="P10314" t="s">
        <v>1456</v>
      </c>
      <c r="Q10314" t="s">
        <v>1457</v>
      </c>
      <c r="R10314">
        <v>2030991</v>
      </c>
      <c r="S10314" t="s">
        <v>1463</v>
      </c>
      <c r="T10314">
        <v>2521.0079999999998</v>
      </c>
      <c r="U10314">
        <v>3</v>
      </c>
      <c r="V10314">
        <v>2521.0079999999998</v>
      </c>
      <c r="W10314">
        <v>3</v>
      </c>
      <c r="X10314">
        <v>2070</v>
      </c>
      <c r="Y10314">
        <v>451.00799999999998</v>
      </c>
      <c r="Z10314">
        <v>2030991</v>
      </c>
    </row>
    <row r="10315" spans="1:26" x14ac:dyDescent="0.2">
      <c r="A10315" s="27">
        <v>46089</v>
      </c>
      <c r="B10315" t="s">
        <v>14</v>
      </c>
      <c r="C10315" t="s">
        <v>1543</v>
      </c>
      <c r="D10315" t="s">
        <v>1543</v>
      </c>
      <c r="E10315" t="s">
        <v>1564</v>
      </c>
      <c r="F10315" t="s">
        <v>1520</v>
      </c>
      <c r="G10315" t="s">
        <v>69</v>
      </c>
      <c r="H10315" t="s">
        <v>1333</v>
      </c>
      <c r="I10315" t="s">
        <v>1572</v>
      </c>
      <c r="J10315" t="s">
        <v>1450</v>
      </c>
      <c r="K10315" t="s">
        <v>1451</v>
      </c>
      <c r="L10315" t="s">
        <v>1452</v>
      </c>
      <c r="M10315" t="s">
        <v>1453</v>
      </c>
      <c r="N10315" t="s">
        <v>1454</v>
      </c>
      <c r="O10315" t="s">
        <v>1455</v>
      </c>
      <c r="P10315" t="s">
        <v>1456</v>
      </c>
      <c r="Q10315" t="s">
        <v>1457</v>
      </c>
      <c r="R10315">
        <v>2039041</v>
      </c>
      <c r="S10315" t="s">
        <v>1460</v>
      </c>
      <c r="T10315">
        <v>4201.68</v>
      </c>
      <c r="U10315">
        <v>5</v>
      </c>
      <c r="V10315">
        <v>4201.68</v>
      </c>
      <c r="W10315">
        <v>5</v>
      </c>
      <c r="X10315">
        <v>3450</v>
      </c>
      <c r="Y10315">
        <v>751.68</v>
      </c>
      <c r="Z10315">
        <v>2039041</v>
      </c>
    </row>
    <row r="10316" spans="1:26" x14ac:dyDescent="0.2">
      <c r="A10316" s="27">
        <v>46089</v>
      </c>
      <c r="B10316" t="s">
        <v>14</v>
      </c>
      <c r="C10316" t="s">
        <v>1543</v>
      </c>
      <c r="D10316" t="s">
        <v>1543</v>
      </c>
      <c r="E10316" t="s">
        <v>1564</v>
      </c>
      <c r="F10316" t="s">
        <v>1520</v>
      </c>
      <c r="G10316" t="s">
        <v>69</v>
      </c>
      <c r="H10316" t="s">
        <v>1333</v>
      </c>
      <c r="I10316" t="s">
        <v>1572</v>
      </c>
      <c r="J10316" t="s">
        <v>1450</v>
      </c>
      <c r="K10316" t="s">
        <v>1451</v>
      </c>
      <c r="L10316" t="s">
        <v>1452</v>
      </c>
      <c r="M10316" t="s">
        <v>1453</v>
      </c>
      <c r="N10316" t="s">
        <v>1454</v>
      </c>
      <c r="O10316" t="s">
        <v>1455</v>
      </c>
      <c r="P10316" t="s">
        <v>1456</v>
      </c>
      <c r="Q10316" t="s">
        <v>1457</v>
      </c>
      <c r="R10316">
        <v>2048972</v>
      </c>
      <c r="S10316" t="s">
        <v>1461</v>
      </c>
      <c r="T10316">
        <v>5042.0159999999996</v>
      </c>
      <c r="U10316">
        <v>6</v>
      </c>
      <c r="V10316">
        <v>5042.0159999999996</v>
      </c>
      <c r="W10316">
        <v>6</v>
      </c>
      <c r="X10316">
        <v>4116</v>
      </c>
      <c r="Y10316">
        <v>926.01599999999996</v>
      </c>
      <c r="Z10316">
        <v>2048972</v>
      </c>
    </row>
    <row r="10317" spans="1:26" x14ac:dyDescent="0.2">
      <c r="A10317" s="27">
        <v>46089</v>
      </c>
      <c r="B10317" t="s">
        <v>14</v>
      </c>
      <c r="C10317" t="s">
        <v>1543</v>
      </c>
      <c r="D10317" t="s">
        <v>1543</v>
      </c>
      <c r="E10317" t="s">
        <v>1564</v>
      </c>
      <c r="F10317" t="s">
        <v>1520</v>
      </c>
      <c r="G10317" t="s">
        <v>739</v>
      </c>
      <c r="H10317" t="s">
        <v>1339</v>
      </c>
      <c r="I10317" t="s">
        <v>739</v>
      </c>
      <c r="J10317" t="s">
        <v>1450</v>
      </c>
      <c r="K10317" t="s">
        <v>1451</v>
      </c>
      <c r="L10317" t="s">
        <v>1452</v>
      </c>
      <c r="M10317" t="s">
        <v>1453</v>
      </c>
      <c r="N10317" t="s">
        <v>1454</v>
      </c>
      <c r="O10317" t="s">
        <v>1455</v>
      </c>
      <c r="P10317" t="s">
        <v>1456</v>
      </c>
      <c r="Q10317" t="s">
        <v>1457</v>
      </c>
      <c r="R10317">
        <v>2001113</v>
      </c>
      <c r="S10317" t="s">
        <v>1458</v>
      </c>
      <c r="T10317">
        <v>9243.6959999999999</v>
      </c>
      <c r="U10317">
        <v>11</v>
      </c>
      <c r="V10317">
        <v>9243.6959999999999</v>
      </c>
      <c r="W10317">
        <v>11</v>
      </c>
      <c r="X10317">
        <v>7546</v>
      </c>
      <c r="Y10317">
        <v>1697.6959999999999</v>
      </c>
      <c r="Z10317">
        <v>2001113</v>
      </c>
    </row>
    <row r="10318" spans="1:26" x14ac:dyDescent="0.2">
      <c r="A10318" s="27">
        <v>46089</v>
      </c>
      <c r="B10318" t="s">
        <v>14</v>
      </c>
      <c r="C10318" t="s">
        <v>1543</v>
      </c>
      <c r="D10318" t="s">
        <v>1543</v>
      </c>
      <c r="E10318" t="s">
        <v>1564</v>
      </c>
      <c r="F10318" t="s">
        <v>1520</v>
      </c>
      <c r="G10318" t="s">
        <v>739</v>
      </c>
      <c r="H10318" t="s">
        <v>1339</v>
      </c>
      <c r="I10318" t="s">
        <v>739</v>
      </c>
      <c r="J10318" t="s">
        <v>1450</v>
      </c>
      <c r="K10318" t="s">
        <v>1451</v>
      </c>
      <c r="L10318" t="s">
        <v>1452</v>
      </c>
      <c r="M10318" t="s">
        <v>1453</v>
      </c>
      <c r="N10318" t="s">
        <v>1454</v>
      </c>
      <c r="O10318" t="s">
        <v>1455</v>
      </c>
      <c r="P10318" t="s">
        <v>1456</v>
      </c>
      <c r="Q10318" t="s">
        <v>1457</v>
      </c>
      <c r="R10318">
        <v>2030991</v>
      </c>
      <c r="S10318" t="s">
        <v>1463</v>
      </c>
      <c r="T10318">
        <v>5042.0159999999996</v>
      </c>
      <c r="U10318">
        <v>6</v>
      </c>
      <c r="V10318">
        <v>5042.0159999999996</v>
      </c>
      <c r="W10318">
        <v>6</v>
      </c>
      <c r="X10318">
        <v>4140</v>
      </c>
      <c r="Y10318">
        <v>902.01599999999996</v>
      </c>
      <c r="Z10318">
        <v>2030991</v>
      </c>
    </row>
    <row r="10319" spans="1:26" x14ac:dyDescent="0.2">
      <c r="A10319" s="27">
        <v>46089</v>
      </c>
      <c r="B10319" t="s">
        <v>14</v>
      </c>
      <c r="C10319" t="s">
        <v>1543</v>
      </c>
      <c r="D10319" t="s">
        <v>1543</v>
      </c>
      <c r="E10319" t="s">
        <v>1564</v>
      </c>
      <c r="F10319" t="s">
        <v>1520</v>
      </c>
      <c r="G10319" t="s">
        <v>739</v>
      </c>
      <c r="H10319" t="s">
        <v>1339</v>
      </c>
      <c r="I10319" t="s">
        <v>739</v>
      </c>
      <c r="J10319" t="s">
        <v>1450</v>
      </c>
      <c r="K10319" t="s">
        <v>1451</v>
      </c>
      <c r="L10319" t="s">
        <v>1452</v>
      </c>
      <c r="M10319" t="s">
        <v>1453</v>
      </c>
      <c r="N10319" t="s">
        <v>1454</v>
      </c>
      <c r="O10319" t="s">
        <v>1455</v>
      </c>
      <c r="P10319" t="s">
        <v>1456</v>
      </c>
      <c r="Q10319" t="s">
        <v>1457</v>
      </c>
      <c r="R10319">
        <v>2048972</v>
      </c>
      <c r="S10319" t="s">
        <v>1461</v>
      </c>
      <c r="T10319">
        <v>5882.3519999999999</v>
      </c>
      <c r="U10319">
        <v>7</v>
      </c>
      <c r="V10319">
        <v>5882.3519999999999</v>
      </c>
      <c r="W10319">
        <v>7</v>
      </c>
      <c r="X10319">
        <v>4802</v>
      </c>
      <c r="Y10319">
        <v>1080.3520000000001</v>
      </c>
      <c r="Z10319">
        <v>2048972</v>
      </c>
    </row>
    <row r="10320" spans="1:26" x14ac:dyDescent="0.2">
      <c r="A10320" s="27">
        <v>46089</v>
      </c>
      <c r="B10320" t="s">
        <v>14</v>
      </c>
      <c r="C10320" t="s">
        <v>1543</v>
      </c>
      <c r="D10320" t="s">
        <v>1543</v>
      </c>
      <c r="E10320" t="s">
        <v>1564</v>
      </c>
      <c r="F10320" t="s">
        <v>1522</v>
      </c>
      <c r="G10320" t="s">
        <v>212</v>
      </c>
      <c r="H10320" t="s">
        <v>1011</v>
      </c>
      <c r="I10320" t="s">
        <v>1780</v>
      </c>
      <c r="J10320" t="s">
        <v>1450</v>
      </c>
      <c r="K10320" t="s">
        <v>1451</v>
      </c>
      <c r="L10320" t="s">
        <v>1452</v>
      </c>
      <c r="M10320" t="s">
        <v>1453</v>
      </c>
      <c r="N10320" t="s">
        <v>1454</v>
      </c>
      <c r="O10320" t="s">
        <v>1455</v>
      </c>
      <c r="P10320" t="s">
        <v>1456</v>
      </c>
      <c r="Q10320" t="s">
        <v>1457</v>
      </c>
      <c r="R10320">
        <v>2001113</v>
      </c>
      <c r="S10320" t="s">
        <v>1458</v>
      </c>
      <c r="T10320">
        <v>1680.672</v>
      </c>
      <c r="U10320">
        <v>2</v>
      </c>
      <c r="V10320">
        <v>1680.672</v>
      </c>
      <c r="W10320">
        <v>2</v>
      </c>
      <c r="X10320">
        <v>1370</v>
      </c>
      <c r="Y10320">
        <v>310.67200000000003</v>
      </c>
      <c r="Z10320">
        <v>2001113</v>
      </c>
    </row>
    <row r="10321" spans="1:26" x14ac:dyDescent="0.2">
      <c r="A10321" s="27">
        <v>46089</v>
      </c>
      <c r="B10321" t="s">
        <v>14</v>
      </c>
      <c r="C10321" t="s">
        <v>1543</v>
      </c>
      <c r="D10321" t="s">
        <v>1543</v>
      </c>
      <c r="E10321" t="s">
        <v>1564</v>
      </c>
      <c r="F10321" t="s">
        <v>1522</v>
      </c>
      <c r="G10321" t="s">
        <v>212</v>
      </c>
      <c r="H10321" t="s">
        <v>1011</v>
      </c>
      <c r="I10321" t="s">
        <v>1780</v>
      </c>
      <c r="J10321" t="s">
        <v>1450</v>
      </c>
      <c r="K10321" t="s">
        <v>1451</v>
      </c>
      <c r="L10321" t="s">
        <v>1452</v>
      </c>
      <c r="M10321" t="s">
        <v>1453</v>
      </c>
      <c r="N10321" t="s">
        <v>1454</v>
      </c>
      <c r="O10321" t="s">
        <v>1455</v>
      </c>
      <c r="P10321" t="s">
        <v>1456</v>
      </c>
      <c r="Q10321" t="s">
        <v>1457</v>
      </c>
      <c r="R10321">
        <v>2030991</v>
      </c>
      <c r="S10321" t="s">
        <v>1463</v>
      </c>
      <c r="T10321">
        <v>1680.672</v>
      </c>
      <c r="U10321">
        <v>2</v>
      </c>
      <c r="V10321">
        <v>1680.672</v>
      </c>
      <c r="W10321">
        <v>2</v>
      </c>
      <c r="X10321">
        <v>1380</v>
      </c>
      <c r="Y10321">
        <v>300.67200000000003</v>
      </c>
      <c r="Z10321">
        <v>2030991</v>
      </c>
    </row>
    <row r="10322" spans="1:26" x14ac:dyDescent="0.2">
      <c r="A10322" s="27">
        <v>46089</v>
      </c>
      <c r="B10322" t="s">
        <v>14</v>
      </c>
      <c r="C10322" t="s">
        <v>1543</v>
      </c>
      <c r="D10322" t="s">
        <v>1543</v>
      </c>
      <c r="E10322" t="s">
        <v>1564</v>
      </c>
      <c r="F10322" t="s">
        <v>1522</v>
      </c>
      <c r="G10322" t="s">
        <v>212</v>
      </c>
      <c r="H10322" t="s">
        <v>1240</v>
      </c>
      <c r="I10322" t="s">
        <v>1573</v>
      </c>
      <c r="J10322" t="s">
        <v>1450</v>
      </c>
      <c r="K10322" t="s">
        <v>1451</v>
      </c>
      <c r="L10322" t="s">
        <v>1452</v>
      </c>
      <c r="M10322" t="s">
        <v>1453</v>
      </c>
      <c r="N10322" t="s">
        <v>1454</v>
      </c>
      <c r="O10322" t="s">
        <v>1455</v>
      </c>
      <c r="P10322" t="s">
        <v>1456</v>
      </c>
      <c r="Q10322" t="s">
        <v>1457</v>
      </c>
      <c r="R10322">
        <v>2001113</v>
      </c>
      <c r="S10322" t="s">
        <v>1458</v>
      </c>
      <c r="T10322">
        <v>3361.3440000000001</v>
      </c>
      <c r="U10322">
        <v>4</v>
      </c>
      <c r="V10322">
        <v>3361.3440000000001</v>
      </c>
      <c r="W10322">
        <v>4</v>
      </c>
      <c r="X10322">
        <v>2744</v>
      </c>
      <c r="Y10322">
        <v>617.34400000000005</v>
      </c>
      <c r="Z10322">
        <v>2001113</v>
      </c>
    </row>
    <row r="10323" spans="1:26" x14ac:dyDescent="0.2">
      <c r="A10323" s="27">
        <v>46089</v>
      </c>
      <c r="B10323" t="s">
        <v>14</v>
      </c>
      <c r="C10323" t="s">
        <v>1543</v>
      </c>
      <c r="D10323" t="s">
        <v>1543</v>
      </c>
      <c r="E10323" t="s">
        <v>1564</v>
      </c>
      <c r="F10323" t="s">
        <v>1522</v>
      </c>
      <c r="G10323" t="s">
        <v>212</v>
      </c>
      <c r="H10323" t="s">
        <v>1240</v>
      </c>
      <c r="I10323" t="s">
        <v>1573</v>
      </c>
      <c r="J10323" t="s">
        <v>1450</v>
      </c>
      <c r="K10323" t="s">
        <v>1451</v>
      </c>
      <c r="L10323" t="s">
        <v>1452</v>
      </c>
      <c r="M10323" t="s">
        <v>1453</v>
      </c>
      <c r="N10323" t="s">
        <v>1454</v>
      </c>
      <c r="O10323" t="s">
        <v>1455</v>
      </c>
      <c r="P10323" t="s">
        <v>1456</v>
      </c>
      <c r="Q10323" t="s">
        <v>1457</v>
      </c>
      <c r="R10323">
        <v>2030991</v>
      </c>
      <c r="S10323" t="s">
        <v>1463</v>
      </c>
      <c r="T10323">
        <v>4201.68</v>
      </c>
      <c r="U10323">
        <v>5</v>
      </c>
      <c r="V10323">
        <v>4201.68</v>
      </c>
      <c r="W10323">
        <v>5</v>
      </c>
      <c r="X10323">
        <v>3450</v>
      </c>
      <c r="Y10323">
        <v>751.68</v>
      </c>
      <c r="Z10323">
        <v>2030991</v>
      </c>
    </row>
    <row r="10324" spans="1:26" x14ac:dyDescent="0.2">
      <c r="A10324" s="27">
        <v>46089</v>
      </c>
      <c r="B10324" t="s">
        <v>14</v>
      </c>
      <c r="C10324" t="s">
        <v>1543</v>
      </c>
      <c r="D10324" t="s">
        <v>1543</v>
      </c>
      <c r="E10324" t="s">
        <v>1564</v>
      </c>
      <c r="F10324" t="s">
        <v>1522</v>
      </c>
      <c r="G10324" t="s">
        <v>212</v>
      </c>
      <c r="H10324" t="s">
        <v>1240</v>
      </c>
      <c r="I10324" t="s">
        <v>1573</v>
      </c>
      <c r="J10324" t="s">
        <v>1450</v>
      </c>
      <c r="K10324" t="s">
        <v>1451</v>
      </c>
      <c r="L10324" t="s">
        <v>1452</v>
      </c>
      <c r="M10324" t="s">
        <v>1453</v>
      </c>
      <c r="N10324" t="s">
        <v>1454</v>
      </c>
      <c r="O10324" t="s">
        <v>1455</v>
      </c>
      <c r="P10324" t="s">
        <v>1456</v>
      </c>
      <c r="Q10324" t="s">
        <v>1457</v>
      </c>
      <c r="R10324">
        <v>2039041</v>
      </c>
      <c r="S10324" t="s">
        <v>1460</v>
      </c>
      <c r="T10324">
        <v>2521.0079999999998</v>
      </c>
      <c r="U10324">
        <v>3</v>
      </c>
      <c r="V10324">
        <v>2521.0079999999998</v>
      </c>
      <c r="W10324">
        <v>3</v>
      </c>
      <c r="X10324">
        <v>2070</v>
      </c>
      <c r="Y10324">
        <v>451.00799999999998</v>
      </c>
      <c r="Z10324">
        <v>2039041</v>
      </c>
    </row>
    <row r="10325" spans="1:26" x14ac:dyDescent="0.2">
      <c r="A10325" s="27">
        <v>46089</v>
      </c>
      <c r="B10325" t="s">
        <v>14</v>
      </c>
      <c r="C10325" t="s">
        <v>1543</v>
      </c>
      <c r="D10325" t="s">
        <v>1543</v>
      </c>
      <c r="E10325" t="s">
        <v>1564</v>
      </c>
      <c r="F10325" t="s">
        <v>1522</v>
      </c>
      <c r="G10325" t="s">
        <v>212</v>
      </c>
      <c r="H10325" t="s">
        <v>1240</v>
      </c>
      <c r="I10325" t="s">
        <v>1573</v>
      </c>
      <c r="J10325" t="s">
        <v>1450</v>
      </c>
      <c r="K10325" t="s">
        <v>1451</v>
      </c>
      <c r="L10325" t="s">
        <v>1452</v>
      </c>
      <c r="M10325" t="s">
        <v>1453</v>
      </c>
      <c r="N10325" t="s">
        <v>1454</v>
      </c>
      <c r="O10325" t="s">
        <v>1455</v>
      </c>
      <c r="P10325" t="s">
        <v>1456</v>
      </c>
      <c r="Q10325" t="s">
        <v>1457</v>
      </c>
      <c r="R10325">
        <v>2048972</v>
      </c>
      <c r="S10325" t="s">
        <v>1461</v>
      </c>
      <c r="T10325">
        <v>3361.3440000000001</v>
      </c>
      <c r="U10325">
        <v>4</v>
      </c>
      <c r="V10325">
        <v>3361.3440000000001</v>
      </c>
      <c r="W10325">
        <v>4</v>
      </c>
      <c r="X10325">
        <v>2748</v>
      </c>
      <c r="Y10325">
        <v>613.34400000000005</v>
      </c>
      <c r="Z10325">
        <v>2048972</v>
      </c>
    </row>
    <row r="10326" spans="1:26" x14ac:dyDescent="0.2">
      <c r="A10326" s="27">
        <v>46089</v>
      </c>
      <c r="B10326" t="s">
        <v>14</v>
      </c>
      <c r="C10326" t="s">
        <v>1543</v>
      </c>
      <c r="D10326" t="s">
        <v>1543</v>
      </c>
      <c r="E10326" t="s">
        <v>1564</v>
      </c>
      <c r="F10326" t="s">
        <v>1522</v>
      </c>
      <c r="G10326" t="s">
        <v>212</v>
      </c>
      <c r="H10326" t="s">
        <v>1781</v>
      </c>
      <c r="I10326" t="s">
        <v>1782</v>
      </c>
      <c r="J10326" t="s">
        <v>1450</v>
      </c>
      <c r="K10326" t="s">
        <v>1451</v>
      </c>
      <c r="L10326" t="s">
        <v>1452</v>
      </c>
      <c r="M10326" t="s">
        <v>1453</v>
      </c>
      <c r="N10326" t="s">
        <v>1454</v>
      </c>
      <c r="O10326" t="s">
        <v>1455</v>
      </c>
      <c r="P10326" t="s">
        <v>1456</v>
      </c>
      <c r="Q10326" t="s">
        <v>1457</v>
      </c>
      <c r="R10326">
        <v>2001113</v>
      </c>
      <c r="S10326" t="s">
        <v>1458</v>
      </c>
      <c r="T10326">
        <v>3361.3440000000001</v>
      </c>
      <c r="U10326">
        <v>4</v>
      </c>
      <c r="V10326">
        <v>3361.3440000000001</v>
      </c>
      <c r="W10326">
        <v>4</v>
      </c>
      <c r="X10326">
        <v>2720</v>
      </c>
      <c r="Y10326">
        <v>641.34400000000005</v>
      </c>
      <c r="Z10326">
        <v>2001113</v>
      </c>
    </row>
    <row r="10327" spans="1:26" x14ac:dyDescent="0.2">
      <c r="A10327" s="27">
        <v>46089</v>
      </c>
      <c r="B10327" t="s">
        <v>14</v>
      </c>
      <c r="C10327" t="s">
        <v>1543</v>
      </c>
      <c r="D10327" t="s">
        <v>1543</v>
      </c>
      <c r="E10327" t="s">
        <v>1564</v>
      </c>
      <c r="F10327" t="s">
        <v>1522</v>
      </c>
      <c r="G10327" t="s">
        <v>91</v>
      </c>
      <c r="H10327" t="s">
        <v>1151</v>
      </c>
      <c r="I10327" t="s">
        <v>1575</v>
      </c>
      <c r="J10327" t="s">
        <v>1450</v>
      </c>
      <c r="K10327" t="s">
        <v>1451</v>
      </c>
      <c r="L10327" t="s">
        <v>1452</v>
      </c>
      <c r="M10327" t="s">
        <v>1453</v>
      </c>
      <c r="N10327" t="s">
        <v>1454</v>
      </c>
      <c r="O10327" t="s">
        <v>1455</v>
      </c>
      <c r="P10327" t="s">
        <v>1456</v>
      </c>
      <c r="Q10327" t="s">
        <v>1457</v>
      </c>
      <c r="R10327">
        <v>2048972</v>
      </c>
      <c r="S10327" t="s">
        <v>1461</v>
      </c>
      <c r="T10327">
        <v>840.33600000000001</v>
      </c>
      <c r="U10327">
        <v>1</v>
      </c>
      <c r="V10327">
        <v>840.33600000000001</v>
      </c>
      <c r="W10327">
        <v>1</v>
      </c>
      <c r="X10327">
        <v>688</v>
      </c>
      <c r="Y10327">
        <v>152.33600000000001</v>
      </c>
      <c r="Z10327">
        <v>2048972</v>
      </c>
    </row>
    <row r="10328" spans="1:26" x14ac:dyDescent="0.2">
      <c r="A10328" s="27">
        <v>46089</v>
      </c>
      <c r="B10328" t="s">
        <v>14</v>
      </c>
      <c r="C10328" t="s">
        <v>1543</v>
      </c>
      <c r="D10328" t="s">
        <v>1543</v>
      </c>
      <c r="E10328" t="s">
        <v>1564</v>
      </c>
      <c r="F10328" t="s">
        <v>1522</v>
      </c>
      <c r="G10328" t="s">
        <v>91</v>
      </c>
      <c r="H10328" t="s">
        <v>1295</v>
      </c>
      <c r="I10328" t="s">
        <v>1576</v>
      </c>
      <c r="J10328" t="s">
        <v>1450</v>
      </c>
      <c r="K10328" t="s">
        <v>1451</v>
      </c>
      <c r="L10328" t="s">
        <v>1452</v>
      </c>
      <c r="M10328" t="s">
        <v>1453</v>
      </c>
      <c r="N10328" t="s">
        <v>1454</v>
      </c>
      <c r="O10328" t="s">
        <v>1455</v>
      </c>
      <c r="P10328" t="s">
        <v>1456</v>
      </c>
      <c r="Q10328" t="s">
        <v>1457</v>
      </c>
      <c r="R10328">
        <v>2001113</v>
      </c>
      <c r="S10328" t="s">
        <v>1458</v>
      </c>
      <c r="T10328">
        <v>1680.672</v>
      </c>
      <c r="U10328">
        <v>2</v>
      </c>
      <c r="V10328">
        <v>1680.672</v>
      </c>
      <c r="W10328">
        <v>2</v>
      </c>
      <c r="X10328">
        <v>1372</v>
      </c>
      <c r="Y10328">
        <v>308.67200000000003</v>
      </c>
      <c r="Z10328">
        <v>2001113</v>
      </c>
    </row>
    <row r="10329" spans="1:26" x14ac:dyDescent="0.2">
      <c r="A10329" s="27">
        <v>46089</v>
      </c>
      <c r="B10329" t="s">
        <v>14</v>
      </c>
      <c r="C10329" t="s">
        <v>1543</v>
      </c>
      <c r="D10329" t="s">
        <v>1543</v>
      </c>
      <c r="E10329" t="s">
        <v>1564</v>
      </c>
      <c r="F10329" t="s">
        <v>1522</v>
      </c>
      <c r="G10329" t="s">
        <v>91</v>
      </c>
      <c r="H10329" t="s">
        <v>1295</v>
      </c>
      <c r="I10329" t="s">
        <v>1576</v>
      </c>
      <c r="J10329" t="s">
        <v>1450</v>
      </c>
      <c r="K10329" t="s">
        <v>1451</v>
      </c>
      <c r="L10329" t="s">
        <v>1452</v>
      </c>
      <c r="M10329" t="s">
        <v>1453</v>
      </c>
      <c r="N10329" t="s">
        <v>1454</v>
      </c>
      <c r="O10329" t="s">
        <v>1455</v>
      </c>
      <c r="P10329" t="s">
        <v>1456</v>
      </c>
      <c r="Q10329" t="s">
        <v>1457</v>
      </c>
      <c r="R10329">
        <v>2030990</v>
      </c>
      <c r="S10329" t="s">
        <v>1459</v>
      </c>
      <c r="T10329">
        <v>4201.68</v>
      </c>
      <c r="U10329">
        <v>5</v>
      </c>
      <c r="V10329">
        <v>4201.68</v>
      </c>
      <c r="W10329">
        <v>5</v>
      </c>
      <c r="X10329">
        <v>3450</v>
      </c>
      <c r="Y10329">
        <v>751.68</v>
      </c>
      <c r="Z10329">
        <v>2030990</v>
      </c>
    </row>
    <row r="10330" spans="1:26" x14ac:dyDescent="0.2">
      <c r="A10330" s="27">
        <v>46089</v>
      </c>
      <c r="B10330" t="s">
        <v>14</v>
      </c>
      <c r="C10330" t="s">
        <v>1543</v>
      </c>
      <c r="D10330" t="s">
        <v>1543</v>
      </c>
      <c r="E10330" t="s">
        <v>1564</v>
      </c>
      <c r="F10330" t="s">
        <v>1522</v>
      </c>
      <c r="G10330" t="s">
        <v>91</v>
      </c>
      <c r="H10330" t="s">
        <v>1295</v>
      </c>
      <c r="I10330" t="s">
        <v>1576</v>
      </c>
      <c r="J10330" t="s">
        <v>1450</v>
      </c>
      <c r="K10330" t="s">
        <v>1451</v>
      </c>
      <c r="L10330" t="s">
        <v>1452</v>
      </c>
      <c r="M10330" t="s">
        <v>1453</v>
      </c>
      <c r="N10330" t="s">
        <v>1454</v>
      </c>
      <c r="O10330" t="s">
        <v>1455</v>
      </c>
      <c r="P10330" t="s">
        <v>1456</v>
      </c>
      <c r="Q10330" t="s">
        <v>1457</v>
      </c>
      <c r="R10330">
        <v>2030991</v>
      </c>
      <c r="S10330" t="s">
        <v>1463</v>
      </c>
      <c r="T10330">
        <v>3361.3440000000001</v>
      </c>
      <c r="U10330">
        <v>4</v>
      </c>
      <c r="V10330">
        <v>3361.3440000000001</v>
      </c>
      <c r="W10330">
        <v>4</v>
      </c>
      <c r="X10330">
        <v>2760</v>
      </c>
      <c r="Y10330">
        <v>601.34400000000005</v>
      </c>
      <c r="Z10330">
        <v>2030991</v>
      </c>
    </row>
    <row r="10331" spans="1:26" x14ac:dyDescent="0.2">
      <c r="A10331" s="27">
        <v>46089</v>
      </c>
      <c r="B10331" t="s">
        <v>14</v>
      </c>
      <c r="C10331" t="s">
        <v>1543</v>
      </c>
      <c r="D10331" t="s">
        <v>1543</v>
      </c>
      <c r="E10331" t="s">
        <v>1564</v>
      </c>
      <c r="F10331" t="s">
        <v>1522</v>
      </c>
      <c r="G10331" t="s">
        <v>91</v>
      </c>
      <c r="H10331" t="s">
        <v>1295</v>
      </c>
      <c r="I10331" t="s">
        <v>1576</v>
      </c>
      <c r="J10331" t="s">
        <v>1450</v>
      </c>
      <c r="K10331" t="s">
        <v>1451</v>
      </c>
      <c r="L10331" t="s">
        <v>1452</v>
      </c>
      <c r="M10331" t="s">
        <v>1453</v>
      </c>
      <c r="N10331" t="s">
        <v>1454</v>
      </c>
      <c r="O10331" t="s">
        <v>1455</v>
      </c>
      <c r="P10331" t="s">
        <v>1456</v>
      </c>
      <c r="Q10331" t="s">
        <v>1457</v>
      </c>
      <c r="R10331">
        <v>2039041</v>
      </c>
      <c r="S10331" t="s">
        <v>1460</v>
      </c>
      <c r="T10331">
        <v>2521.0079999999998</v>
      </c>
      <c r="U10331">
        <v>3</v>
      </c>
      <c r="V10331">
        <v>2521.0079999999998</v>
      </c>
      <c r="W10331">
        <v>3</v>
      </c>
      <c r="X10331">
        <v>2070</v>
      </c>
      <c r="Y10331">
        <v>451.00799999999998</v>
      </c>
      <c r="Z10331">
        <v>2039041</v>
      </c>
    </row>
    <row r="10332" spans="1:26" x14ac:dyDescent="0.2">
      <c r="A10332" s="27">
        <v>46089</v>
      </c>
      <c r="B10332" t="s">
        <v>14</v>
      </c>
      <c r="C10332" t="s">
        <v>1543</v>
      </c>
      <c r="D10332" t="s">
        <v>1543</v>
      </c>
      <c r="E10332" t="s">
        <v>1564</v>
      </c>
      <c r="F10332" t="s">
        <v>1522</v>
      </c>
      <c r="G10332" t="s">
        <v>91</v>
      </c>
      <c r="H10332" t="s">
        <v>1295</v>
      </c>
      <c r="I10332" t="s">
        <v>1576</v>
      </c>
      <c r="J10332" t="s">
        <v>1450</v>
      </c>
      <c r="K10332" t="s">
        <v>1451</v>
      </c>
      <c r="L10332" t="s">
        <v>1452</v>
      </c>
      <c r="M10332" t="s">
        <v>1453</v>
      </c>
      <c r="N10332" t="s">
        <v>1454</v>
      </c>
      <c r="O10332" t="s">
        <v>1455</v>
      </c>
      <c r="P10332" t="s">
        <v>1456</v>
      </c>
      <c r="Q10332" t="s">
        <v>1457</v>
      </c>
      <c r="R10332">
        <v>2048972</v>
      </c>
      <c r="S10332" t="s">
        <v>1461</v>
      </c>
      <c r="T10332">
        <v>1680.672</v>
      </c>
      <c r="U10332">
        <v>2</v>
      </c>
      <c r="V10332">
        <v>1680.672</v>
      </c>
      <c r="W10332">
        <v>2</v>
      </c>
      <c r="X10332">
        <v>1372</v>
      </c>
      <c r="Y10332">
        <v>308.67200000000003</v>
      </c>
      <c r="Z10332">
        <v>2048972</v>
      </c>
    </row>
    <row r="10333" spans="1:26" x14ac:dyDescent="0.2">
      <c r="A10333" s="27">
        <v>46089</v>
      </c>
      <c r="B10333" t="s">
        <v>14</v>
      </c>
      <c r="C10333" t="s">
        <v>1543</v>
      </c>
      <c r="D10333" t="s">
        <v>1543</v>
      </c>
      <c r="E10333" t="s">
        <v>1564</v>
      </c>
      <c r="F10333" t="s">
        <v>1522</v>
      </c>
      <c r="G10333" t="s">
        <v>394</v>
      </c>
      <c r="H10333" t="s">
        <v>1149</v>
      </c>
      <c r="I10333" t="s">
        <v>1577</v>
      </c>
      <c r="J10333" t="s">
        <v>1450</v>
      </c>
      <c r="K10333" t="s">
        <v>1451</v>
      </c>
      <c r="L10333" t="s">
        <v>1452</v>
      </c>
      <c r="M10333" t="s">
        <v>1453</v>
      </c>
      <c r="N10333" t="s">
        <v>1454</v>
      </c>
      <c r="O10333" t="s">
        <v>1455</v>
      </c>
      <c r="P10333" t="s">
        <v>1456</v>
      </c>
      <c r="Q10333" t="s">
        <v>1457</v>
      </c>
      <c r="R10333">
        <v>2001113</v>
      </c>
      <c r="S10333" t="s">
        <v>1458</v>
      </c>
      <c r="T10333">
        <v>2521.0079999999998</v>
      </c>
      <c r="U10333">
        <v>3</v>
      </c>
      <c r="V10333">
        <v>2521.0079999999998</v>
      </c>
      <c r="W10333">
        <v>3</v>
      </c>
      <c r="X10333">
        <v>2058</v>
      </c>
      <c r="Y10333">
        <v>463.00799999999998</v>
      </c>
      <c r="Z10333">
        <v>2001113</v>
      </c>
    </row>
    <row r="10334" spans="1:26" x14ac:dyDescent="0.2">
      <c r="A10334" s="27">
        <v>46089</v>
      </c>
      <c r="B10334" t="s">
        <v>14</v>
      </c>
      <c r="C10334" t="s">
        <v>1543</v>
      </c>
      <c r="D10334" t="s">
        <v>1543</v>
      </c>
      <c r="E10334" t="s">
        <v>1564</v>
      </c>
      <c r="F10334" t="s">
        <v>1522</v>
      </c>
      <c r="G10334" t="s">
        <v>394</v>
      </c>
      <c r="H10334" t="s">
        <v>1149</v>
      </c>
      <c r="I10334" t="s">
        <v>1577</v>
      </c>
      <c r="J10334" t="s">
        <v>1450</v>
      </c>
      <c r="K10334" t="s">
        <v>1451</v>
      </c>
      <c r="L10334" t="s">
        <v>1452</v>
      </c>
      <c r="M10334" t="s">
        <v>1453</v>
      </c>
      <c r="N10334" t="s">
        <v>1454</v>
      </c>
      <c r="O10334" t="s">
        <v>1455</v>
      </c>
      <c r="P10334" t="s">
        <v>1456</v>
      </c>
      <c r="Q10334" t="s">
        <v>1457</v>
      </c>
      <c r="R10334">
        <v>2030990</v>
      </c>
      <c r="S10334" t="s">
        <v>1459</v>
      </c>
      <c r="T10334">
        <v>2521.0079999999998</v>
      </c>
      <c r="U10334">
        <v>3</v>
      </c>
      <c r="V10334">
        <v>2521.0079999999998</v>
      </c>
      <c r="W10334">
        <v>3</v>
      </c>
      <c r="X10334">
        <v>2070</v>
      </c>
      <c r="Y10334">
        <v>451.00799999999998</v>
      </c>
      <c r="Z10334">
        <v>2030990</v>
      </c>
    </row>
    <row r="10335" spans="1:26" x14ac:dyDescent="0.2">
      <c r="A10335" s="27">
        <v>46089</v>
      </c>
      <c r="B10335" t="s">
        <v>14</v>
      </c>
      <c r="C10335" t="s">
        <v>1543</v>
      </c>
      <c r="D10335" t="s">
        <v>1543</v>
      </c>
      <c r="E10335" t="s">
        <v>1564</v>
      </c>
      <c r="F10335" t="s">
        <v>1522</v>
      </c>
      <c r="G10335" t="s">
        <v>394</v>
      </c>
      <c r="H10335" t="s">
        <v>1149</v>
      </c>
      <c r="I10335" t="s">
        <v>1577</v>
      </c>
      <c r="J10335" t="s">
        <v>1450</v>
      </c>
      <c r="K10335" t="s">
        <v>1451</v>
      </c>
      <c r="L10335" t="s">
        <v>1452</v>
      </c>
      <c r="M10335" t="s">
        <v>1453</v>
      </c>
      <c r="N10335" t="s">
        <v>1454</v>
      </c>
      <c r="O10335" t="s">
        <v>1455</v>
      </c>
      <c r="P10335" t="s">
        <v>1456</v>
      </c>
      <c r="Q10335" t="s">
        <v>1457</v>
      </c>
      <c r="R10335">
        <v>2030991</v>
      </c>
      <c r="S10335" t="s">
        <v>1463</v>
      </c>
      <c r="T10335">
        <v>2521.0079999999998</v>
      </c>
      <c r="U10335">
        <v>3</v>
      </c>
      <c r="V10335">
        <v>2521.0079999999998</v>
      </c>
      <c r="W10335">
        <v>3</v>
      </c>
      <c r="X10335">
        <v>2070</v>
      </c>
      <c r="Y10335">
        <v>451.00799999999998</v>
      </c>
      <c r="Z10335">
        <v>2030991</v>
      </c>
    </row>
    <row r="10336" spans="1:26" x14ac:dyDescent="0.2">
      <c r="A10336" s="27">
        <v>46089</v>
      </c>
      <c r="B10336" t="s">
        <v>14</v>
      </c>
      <c r="C10336" t="s">
        <v>1543</v>
      </c>
      <c r="D10336" t="s">
        <v>1543</v>
      </c>
      <c r="E10336" t="s">
        <v>1564</v>
      </c>
      <c r="F10336" t="s">
        <v>1522</v>
      </c>
      <c r="G10336" t="s">
        <v>394</v>
      </c>
      <c r="H10336" t="s">
        <v>1149</v>
      </c>
      <c r="I10336" t="s">
        <v>1577</v>
      </c>
      <c r="J10336" t="s">
        <v>1450</v>
      </c>
      <c r="K10336" t="s">
        <v>1451</v>
      </c>
      <c r="L10336" t="s">
        <v>1452</v>
      </c>
      <c r="M10336" t="s">
        <v>1453</v>
      </c>
      <c r="N10336" t="s">
        <v>1454</v>
      </c>
      <c r="O10336" t="s">
        <v>1455</v>
      </c>
      <c r="P10336" t="s">
        <v>1456</v>
      </c>
      <c r="Q10336" t="s">
        <v>1457</v>
      </c>
      <c r="R10336">
        <v>2039041</v>
      </c>
      <c r="S10336" t="s">
        <v>1460</v>
      </c>
      <c r="T10336">
        <v>3361.3440000000001</v>
      </c>
      <c r="U10336">
        <v>4</v>
      </c>
      <c r="V10336">
        <v>3361.3440000000001</v>
      </c>
      <c r="W10336">
        <v>4</v>
      </c>
      <c r="X10336">
        <v>2760</v>
      </c>
      <c r="Y10336">
        <v>601.34400000000005</v>
      </c>
      <c r="Z10336">
        <v>2039041</v>
      </c>
    </row>
    <row r="10337" spans="1:26" x14ac:dyDescent="0.2">
      <c r="A10337" s="27">
        <v>46089</v>
      </c>
      <c r="B10337" t="s">
        <v>14</v>
      </c>
      <c r="C10337" t="s">
        <v>1543</v>
      </c>
      <c r="D10337" t="s">
        <v>1543</v>
      </c>
      <c r="E10337" t="s">
        <v>1564</v>
      </c>
      <c r="F10337" t="s">
        <v>1522</v>
      </c>
      <c r="G10337" t="s">
        <v>394</v>
      </c>
      <c r="H10337" t="s">
        <v>1149</v>
      </c>
      <c r="I10337" t="s">
        <v>1577</v>
      </c>
      <c r="J10337" t="s">
        <v>1450</v>
      </c>
      <c r="K10337" t="s">
        <v>1451</v>
      </c>
      <c r="L10337" t="s">
        <v>1452</v>
      </c>
      <c r="M10337" t="s">
        <v>1453</v>
      </c>
      <c r="N10337" t="s">
        <v>1454</v>
      </c>
      <c r="O10337" t="s">
        <v>1455</v>
      </c>
      <c r="P10337" t="s">
        <v>1456</v>
      </c>
      <c r="Q10337" t="s">
        <v>1457</v>
      </c>
      <c r="R10337">
        <v>2048972</v>
      </c>
      <c r="S10337" t="s">
        <v>1461</v>
      </c>
      <c r="T10337">
        <v>1680.672</v>
      </c>
      <c r="U10337">
        <v>2</v>
      </c>
      <c r="V10337">
        <v>1680.672</v>
      </c>
      <c r="W10337">
        <v>2</v>
      </c>
      <c r="X10337">
        <v>1372</v>
      </c>
      <c r="Y10337">
        <v>308.67200000000003</v>
      </c>
      <c r="Z10337">
        <v>2048972</v>
      </c>
    </row>
    <row r="10338" spans="1:26" x14ac:dyDescent="0.2">
      <c r="A10338" s="27">
        <v>46089</v>
      </c>
      <c r="B10338" t="s">
        <v>14</v>
      </c>
      <c r="C10338" t="s">
        <v>1543</v>
      </c>
      <c r="D10338" t="s">
        <v>1543</v>
      </c>
      <c r="E10338" t="s">
        <v>1564</v>
      </c>
      <c r="F10338" t="s">
        <v>1522</v>
      </c>
      <c r="G10338" t="s">
        <v>394</v>
      </c>
      <c r="H10338" t="s">
        <v>1297</v>
      </c>
      <c r="I10338" t="s">
        <v>1578</v>
      </c>
      <c r="J10338" t="s">
        <v>1450</v>
      </c>
      <c r="K10338" t="s">
        <v>1451</v>
      </c>
      <c r="L10338" t="s">
        <v>1452</v>
      </c>
      <c r="M10338" t="s">
        <v>1453</v>
      </c>
      <c r="N10338" t="s">
        <v>1454</v>
      </c>
      <c r="O10338" t="s">
        <v>1455</v>
      </c>
      <c r="P10338" t="s">
        <v>1456</v>
      </c>
      <c r="Q10338" t="s">
        <v>1457</v>
      </c>
      <c r="R10338">
        <v>2001113</v>
      </c>
      <c r="S10338" t="s">
        <v>1458</v>
      </c>
      <c r="T10338">
        <v>840.33600000000001</v>
      </c>
      <c r="U10338">
        <v>1</v>
      </c>
      <c r="V10338">
        <v>840.33600000000001</v>
      </c>
      <c r="W10338">
        <v>1</v>
      </c>
      <c r="X10338">
        <v>671</v>
      </c>
      <c r="Y10338">
        <v>169.33600000000001</v>
      </c>
      <c r="Z10338">
        <v>2001113</v>
      </c>
    </row>
    <row r="10339" spans="1:26" x14ac:dyDescent="0.2">
      <c r="A10339" s="27">
        <v>46089</v>
      </c>
      <c r="B10339" t="s">
        <v>14</v>
      </c>
      <c r="C10339" t="s">
        <v>1543</v>
      </c>
      <c r="D10339" t="s">
        <v>1543</v>
      </c>
      <c r="E10339" t="s">
        <v>1564</v>
      </c>
      <c r="F10339" t="s">
        <v>1522</v>
      </c>
      <c r="G10339" t="s">
        <v>394</v>
      </c>
      <c r="H10339" t="s">
        <v>1297</v>
      </c>
      <c r="I10339" t="s">
        <v>1578</v>
      </c>
      <c r="J10339" t="s">
        <v>1450</v>
      </c>
      <c r="K10339" t="s">
        <v>1451</v>
      </c>
      <c r="L10339" t="s">
        <v>1452</v>
      </c>
      <c r="M10339" t="s">
        <v>1453</v>
      </c>
      <c r="N10339" t="s">
        <v>1454</v>
      </c>
      <c r="O10339" t="s">
        <v>1455</v>
      </c>
      <c r="P10339" t="s">
        <v>1456</v>
      </c>
      <c r="Q10339" t="s">
        <v>1457</v>
      </c>
      <c r="R10339">
        <v>2030990</v>
      </c>
      <c r="S10339" t="s">
        <v>1459</v>
      </c>
      <c r="T10339">
        <v>840.33600000000001</v>
      </c>
      <c r="U10339">
        <v>1</v>
      </c>
      <c r="V10339">
        <v>840.33600000000001</v>
      </c>
      <c r="W10339">
        <v>1</v>
      </c>
      <c r="X10339">
        <v>690</v>
      </c>
      <c r="Y10339">
        <v>150.33600000000001</v>
      </c>
      <c r="Z10339">
        <v>2030990</v>
      </c>
    </row>
    <row r="10340" spans="1:26" x14ac:dyDescent="0.2">
      <c r="A10340" s="27">
        <v>46089</v>
      </c>
      <c r="B10340" t="s">
        <v>14</v>
      </c>
      <c r="C10340" t="s">
        <v>1543</v>
      </c>
      <c r="D10340" t="s">
        <v>1543</v>
      </c>
      <c r="E10340" t="s">
        <v>1564</v>
      </c>
      <c r="F10340" t="s">
        <v>1522</v>
      </c>
      <c r="G10340" t="s">
        <v>394</v>
      </c>
      <c r="H10340" t="s">
        <v>1297</v>
      </c>
      <c r="I10340" t="s">
        <v>1578</v>
      </c>
      <c r="J10340" t="s">
        <v>1450</v>
      </c>
      <c r="K10340" t="s">
        <v>1451</v>
      </c>
      <c r="L10340" t="s">
        <v>1452</v>
      </c>
      <c r="M10340" t="s">
        <v>1453</v>
      </c>
      <c r="N10340" t="s">
        <v>1454</v>
      </c>
      <c r="O10340" t="s">
        <v>1455</v>
      </c>
      <c r="P10340" t="s">
        <v>1456</v>
      </c>
      <c r="Q10340" t="s">
        <v>1457</v>
      </c>
      <c r="R10340">
        <v>2030991</v>
      </c>
      <c r="S10340" t="s">
        <v>1463</v>
      </c>
      <c r="T10340">
        <v>2521.0079999999998</v>
      </c>
      <c r="U10340">
        <v>3</v>
      </c>
      <c r="V10340">
        <v>2521.0079999999998</v>
      </c>
      <c r="W10340">
        <v>3</v>
      </c>
      <c r="X10340">
        <v>2067</v>
      </c>
      <c r="Y10340">
        <v>454.00799999999998</v>
      </c>
      <c r="Z10340">
        <v>2030991</v>
      </c>
    </row>
    <row r="10341" spans="1:26" x14ac:dyDescent="0.2">
      <c r="A10341" s="27">
        <v>46089</v>
      </c>
      <c r="B10341" t="s">
        <v>14</v>
      </c>
      <c r="C10341" t="s">
        <v>1543</v>
      </c>
      <c r="D10341" t="s">
        <v>1543</v>
      </c>
      <c r="E10341" t="s">
        <v>1564</v>
      </c>
      <c r="F10341" t="s">
        <v>1522</v>
      </c>
      <c r="G10341" t="s">
        <v>394</v>
      </c>
      <c r="H10341" t="s">
        <v>1297</v>
      </c>
      <c r="I10341" t="s">
        <v>1578</v>
      </c>
      <c r="J10341" t="s">
        <v>1450</v>
      </c>
      <c r="K10341" t="s">
        <v>1451</v>
      </c>
      <c r="L10341" t="s">
        <v>1452</v>
      </c>
      <c r="M10341" t="s">
        <v>1453</v>
      </c>
      <c r="N10341" t="s">
        <v>1454</v>
      </c>
      <c r="O10341" t="s">
        <v>1455</v>
      </c>
      <c r="P10341" t="s">
        <v>1456</v>
      </c>
      <c r="Q10341" t="s">
        <v>1457</v>
      </c>
      <c r="R10341">
        <v>2048972</v>
      </c>
      <c r="S10341" t="s">
        <v>1461</v>
      </c>
      <c r="T10341">
        <v>1680.672</v>
      </c>
      <c r="U10341">
        <v>2</v>
      </c>
      <c r="V10341">
        <v>1680.672</v>
      </c>
      <c r="W10341">
        <v>2</v>
      </c>
      <c r="X10341">
        <v>1358</v>
      </c>
      <c r="Y10341">
        <v>322.67200000000003</v>
      </c>
      <c r="Z10341">
        <v>2048972</v>
      </c>
    </row>
    <row r="10342" spans="1:26" x14ac:dyDescent="0.2">
      <c r="A10342" s="27">
        <v>46089</v>
      </c>
      <c r="B10342" t="s">
        <v>14</v>
      </c>
      <c r="C10342" t="s">
        <v>1543</v>
      </c>
      <c r="D10342" t="s">
        <v>1543</v>
      </c>
      <c r="E10342" t="s">
        <v>1564</v>
      </c>
      <c r="F10342" t="s">
        <v>1524</v>
      </c>
      <c r="G10342" t="s">
        <v>1579</v>
      </c>
      <c r="H10342" t="s">
        <v>1164</v>
      </c>
      <c r="I10342" t="s">
        <v>1580</v>
      </c>
      <c r="J10342" t="s">
        <v>1450</v>
      </c>
      <c r="K10342" t="s">
        <v>1451</v>
      </c>
      <c r="L10342" t="s">
        <v>1452</v>
      </c>
      <c r="M10342" t="s">
        <v>1453</v>
      </c>
      <c r="N10342" t="s">
        <v>1454</v>
      </c>
      <c r="O10342" t="s">
        <v>1455</v>
      </c>
      <c r="P10342" t="s">
        <v>1456</v>
      </c>
      <c r="Q10342" t="s">
        <v>1457</v>
      </c>
      <c r="R10342">
        <v>2001113</v>
      </c>
      <c r="S10342" t="s">
        <v>1458</v>
      </c>
      <c r="T10342">
        <v>1680.672</v>
      </c>
      <c r="U10342">
        <v>2</v>
      </c>
      <c r="V10342">
        <v>1680.672</v>
      </c>
      <c r="W10342">
        <v>2</v>
      </c>
      <c r="X10342">
        <v>1370</v>
      </c>
      <c r="Y10342">
        <v>310.67200000000003</v>
      </c>
      <c r="Z10342">
        <v>2001113</v>
      </c>
    </row>
    <row r="10343" spans="1:26" x14ac:dyDescent="0.2">
      <c r="A10343" s="27">
        <v>46089</v>
      </c>
      <c r="B10343" t="s">
        <v>14</v>
      </c>
      <c r="C10343" t="s">
        <v>1543</v>
      </c>
      <c r="D10343" t="s">
        <v>1543</v>
      </c>
      <c r="E10343" t="s">
        <v>1564</v>
      </c>
      <c r="F10343" t="s">
        <v>1524</v>
      </c>
      <c r="G10343" t="s">
        <v>1579</v>
      </c>
      <c r="H10343" t="s">
        <v>1164</v>
      </c>
      <c r="I10343" t="s">
        <v>1580</v>
      </c>
      <c r="J10343" t="s">
        <v>1450</v>
      </c>
      <c r="K10343" t="s">
        <v>1451</v>
      </c>
      <c r="L10343" t="s">
        <v>1452</v>
      </c>
      <c r="M10343" t="s">
        <v>1453</v>
      </c>
      <c r="N10343" t="s">
        <v>1454</v>
      </c>
      <c r="O10343" t="s">
        <v>1455</v>
      </c>
      <c r="P10343" t="s">
        <v>1456</v>
      </c>
      <c r="Q10343" t="s">
        <v>1457</v>
      </c>
      <c r="R10343">
        <v>2030990</v>
      </c>
      <c r="S10343" t="s">
        <v>1459</v>
      </c>
      <c r="T10343">
        <v>2521.0079999999998</v>
      </c>
      <c r="U10343">
        <v>3</v>
      </c>
      <c r="V10343">
        <v>2521.0079999999998</v>
      </c>
      <c r="W10343">
        <v>3</v>
      </c>
      <c r="X10343">
        <v>2073</v>
      </c>
      <c r="Y10343">
        <v>448.00799999999998</v>
      </c>
      <c r="Z10343">
        <v>2030990</v>
      </c>
    </row>
    <row r="10344" spans="1:26" x14ac:dyDescent="0.2">
      <c r="A10344" s="27">
        <v>46089</v>
      </c>
      <c r="B10344" t="s">
        <v>14</v>
      </c>
      <c r="C10344" t="s">
        <v>1543</v>
      </c>
      <c r="D10344" t="s">
        <v>1543</v>
      </c>
      <c r="E10344" t="s">
        <v>1564</v>
      </c>
      <c r="F10344" t="s">
        <v>1524</v>
      </c>
      <c r="G10344" t="s">
        <v>1579</v>
      </c>
      <c r="H10344" t="s">
        <v>1164</v>
      </c>
      <c r="I10344" t="s">
        <v>1580</v>
      </c>
      <c r="J10344" t="s">
        <v>1450</v>
      </c>
      <c r="K10344" t="s">
        <v>1451</v>
      </c>
      <c r="L10344" t="s">
        <v>1452</v>
      </c>
      <c r="M10344" t="s">
        <v>1453</v>
      </c>
      <c r="N10344" t="s">
        <v>1454</v>
      </c>
      <c r="O10344" t="s">
        <v>1455</v>
      </c>
      <c r="P10344" t="s">
        <v>1456</v>
      </c>
      <c r="Q10344" t="s">
        <v>1457</v>
      </c>
      <c r="R10344">
        <v>2030991</v>
      </c>
      <c r="S10344" t="s">
        <v>1463</v>
      </c>
      <c r="T10344">
        <v>2521.0079999999998</v>
      </c>
      <c r="U10344">
        <v>3</v>
      </c>
      <c r="V10344">
        <v>2521.0079999999998</v>
      </c>
      <c r="W10344">
        <v>3</v>
      </c>
      <c r="X10344">
        <v>2067</v>
      </c>
      <c r="Y10344">
        <v>454.00799999999998</v>
      </c>
      <c r="Z10344">
        <v>2030991</v>
      </c>
    </row>
    <row r="10345" spans="1:26" x14ac:dyDescent="0.2">
      <c r="A10345" s="27">
        <v>46089</v>
      </c>
      <c r="B10345" t="s">
        <v>14</v>
      </c>
      <c r="C10345" t="s">
        <v>1543</v>
      </c>
      <c r="D10345" t="s">
        <v>1543</v>
      </c>
      <c r="E10345" t="s">
        <v>1564</v>
      </c>
      <c r="F10345" t="s">
        <v>1524</v>
      </c>
      <c r="G10345" t="s">
        <v>1579</v>
      </c>
      <c r="H10345" t="s">
        <v>1164</v>
      </c>
      <c r="I10345" t="s">
        <v>1580</v>
      </c>
      <c r="J10345" t="s">
        <v>1450</v>
      </c>
      <c r="K10345" t="s">
        <v>1451</v>
      </c>
      <c r="L10345" t="s">
        <v>1452</v>
      </c>
      <c r="M10345" t="s">
        <v>1453</v>
      </c>
      <c r="N10345" t="s">
        <v>1454</v>
      </c>
      <c r="O10345" t="s">
        <v>1455</v>
      </c>
      <c r="P10345" t="s">
        <v>1456</v>
      </c>
      <c r="Q10345" t="s">
        <v>1457</v>
      </c>
      <c r="R10345">
        <v>2039041</v>
      </c>
      <c r="S10345" t="s">
        <v>1460</v>
      </c>
      <c r="T10345">
        <v>4201.68</v>
      </c>
      <c r="U10345">
        <v>5</v>
      </c>
      <c r="V10345">
        <v>4201.68</v>
      </c>
      <c r="W10345">
        <v>5</v>
      </c>
      <c r="X10345">
        <v>3455</v>
      </c>
      <c r="Y10345">
        <v>746.68</v>
      </c>
      <c r="Z10345">
        <v>2039041</v>
      </c>
    </row>
    <row r="10346" spans="1:26" x14ac:dyDescent="0.2">
      <c r="A10346" s="27">
        <v>46089</v>
      </c>
      <c r="B10346" t="s">
        <v>14</v>
      </c>
      <c r="C10346" t="s">
        <v>1543</v>
      </c>
      <c r="D10346" t="s">
        <v>1543</v>
      </c>
      <c r="E10346" t="s">
        <v>1564</v>
      </c>
      <c r="F10346" t="s">
        <v>1524</v>
      </c>
      <c r="G10346" t="s">
        <v>282</v>
      </c>
      <c r="H10346" t="s">
        <v>1104</v>
      </c>
      <c r="I10346" t="s">
        <v>1581</v>
      </c>
      <c r="J10346" t="s">
        <v>1450</v>
      </c>
      <c r="K10346" t="s">
        <v>1451</v>
      </c>
      <c r="L10346" t="s">
        <v>1452</v>
      </c>
      <c r="M10346" t="s">
        <v>1453</v>
      </c>
      <c r="N10346" t="s">
        <v>1454</v>
      </c>
      <c r="O10346" t="s">
        <v>1455</v>
      </c>
      <c r="P10346" t="s">
        <v>1456</v>
      </c>
      <c r="Q10346" t="s">
        <v>1457</v>
      </c>
      <c r="R10346">
        <v>2030991</v>
      </c>
      <c r="S10346" t="s">
        <v>1463</v>
      </c>
      <c r="T10346">
        <v>840.33600000000001</v>
      </c>
      <c r="U10346">
        <v>1</v>
      </c>
      <c r="V10346">
        <v>840.33600000000001</v>
      </c>
      <c r="W10346">
        <v>1</v>
      </c>
      <c r="X10346">
        <v>679</v>
      </c>
      <c r="Y10346">
        <v>161.33600000000001</v>
      </c>
      <c r="Z10346">
        <v>2030991</v>
      </c>
    </row>
    <row r="10347" spans="1:26" x14ac:dyDescent="0.2">
      <c r="A10347" s="27">
        <v>46089</v>
      </c>
      <c r="B10347" t="s">
        <v>14</v>
      </c>
      <c r="C10347" t="s">
        <v>1543</v>
      </c>
      <c r="D10347" t="s">
        <v>1543</v>
      </c>
      <c r="E10347" t="s">
        <v>1564</v>
      </c>
      <c r="F10347" t="s">
        <v>1524</v>
      </c>
      <c r="G10347" t="s">
        <v>282</v>
      </c>
      <c r="H10347" t="s">
        <v>1104</v>
      </c>
      <c r="I10347" t="s">
        <v>1581</v>
      </c>
      <c r="J10347" t="s">
        <v>1450</v>
      </c>
      <c r="K10347" t="s">
        <v>1451</v>
      </c>
      <c r="L10347" t="s">
        <v>1452</v>
      </c>
      <c r="M10347" t="s">
        <v>1453</v>
      </c>
      <c r="N10347" t="s">
        <v>1454</v>
      </c>
      <c r="O10347" t="s">
        <v>1455</v>
      </c>
      <c r="P10347" t="s">
        <v>1456</v>
      </c>
      <c r="Q10347" t="s">
        <v>1457</v>
      </c>
      <c r="R10347">
        <v>2048972</v>
      </c>
      <c r="S10347" t="s">
        <v>1461</v>
      </c>
      <c r="T10347">
        <v>1680.672</v>
      </c>
      <c r="U10347">
        <v>2</v>
      </c>
      <c r="V10347">
        <v>1680.672</v>
      </c>
      <c r="W10347">
        <v>2</v>
      </c>
      <c r="X10347">
        <v>1372</v>
      </c>
      <c r="Y10347">
        <v>308.67200000000003</v>
      </c>
      <c r="Z10347">
        <v>2048972</v>
      </c>
    </row>
    <row r="10348" spans="1:26" x14ac:dyDescent="0.2">
      <c r="A10348" s="27">
        <v>46089</v>
      </c>
      <c r="B10348" t="s">
        <v>14</v>
      </c>
      <c r="C10348" t="s">
        <v>1543</v>
      </c>
      <c r="D10348" t="s">
        <v>1543</v>
      </c>
      <c r="E10348" t="s">
        <v>1564</v>
      </c>
      <c r="F10348" t="s">
        <v>1524</v>
      </c>
      <c r="G10348" t="s">
        <v>282</v>
      </c>
      <c r="H10348" t="s">
        <v>1582</v>
      </c>
      <c r="I10348" t="s">
        <v>658</v>
      </c>
      <c r="J10348" t="s">
        <v>1450</v>
      </c>
      <c r="K10348" t="s">
        <v>1451</v>
      </c>
      <c r="L10348" t="s">
        <v>1452</v>
      </c>
      <c r="M10348" t="s">
        <v>1453</v>
      </c>
      <c r="N10348" t="s">
        <v>1454</v>
      </c>
      <c r="O10348" t="s">
        <v>1455</v>
      </c>
      <c r="P10348" t="s">
        <v>1456</v>
      </c>
      <c r="Q10348" t="s">
        <v>1457</v>
      </c>
      <c r="R10348">
        <v>2001113</v>
      </c>
      <c r="S10348" t="s">
        <v>1458</v>
      </c>
      <c r="T10348">
        <v>5042.0159999999996</v>
      </c>
      <c r="U10348">
        <v>6</v>
      </c>
      <c r="V10348">
        <v>5042.0159999999996</v>
      </c>
      <c r="W10348">
        <v>6</v>
      </c>
      <c r="X10348">
        <v>4116</v>
      </c>
      <c r="Y10348">
        <v>926.01599999999996</v>
      </c>
      <c r="Z10348">
        <v>2001113</v>
      </c>
    </row>
    <row r="10349" spans="1:26" x14ac:dyDescent="0.2">
      <c r="A10349" s="27">
        <v>46089</v>
      </c>
      <c r="B10349" t="s">
        <v>14</v>
      </c>
      <c r="C10349" t="s">
        <v>1543</v>
      </c>
      <c r="D10349" t="s">
        <v>1543</v>
      </c>
      <c r="E10349" t="s">
        <v>1564</v>
      </c>
      <c r="F10349" t="s">
        <v>1524</v>
      </c>
      <c r="G10349" t="s">
        <v>282</v>
      </c>
      <c r="H10349" t="s">
        <v>1582</v>
      </c>
      <c r="I10349" t="s">
        <v>658</v>
      </c>
      <c r="J10349" t="s">
        <v>1450</v>
      </c>
      <c r="K10349" t="s">
        <v>1451</v>
      </c>
      <c r="L10349" t="s">
        <v>1452</v>
      </c>
      <c r="M10349" t="s">
        <v>1453</v>
      </c>
      <c r="N10349" t="s">
        <v>1454</v>
      </c>
      <c r="O10349" t="s">
        <v>1455</v>
      </c>
      <c r="P10349" t="s">
        <v>1456</v>
      </c>
      <c r="Q10349" t="s">
        <v>1457</v>
      </c>
      <c r="R10349">
        <v>2030990</v>
      </c>
      <c r="S10349" t="s">
        <v>1459</v>
      </c>
      <c r="T10349">
        <v>14285.712</v>
      </c>
      <c r="U10349">
        <v>17</v>
      </c>
      <c r="V10349">
        <v>14285.712</v>
      </c>
      <c r="W10349">
        <v>17</v>
      </c>
      <c r="X10349">
        <v>11730</v>
      </c>
      <c r="Y10349">
        <v>2555.712</v>
      </c>
      <c r="Z10349">
        <v>2030990</v>
      </c>
    </row>
    <row r="10350" spans="1:26" x14ac:dyDescent="0.2">
      <c r="A10350" s="27">
        <v>46089</v>
      </c>
      <c r="B10350" t="s">
        <v>14</v>
      </c>
      <c r="C10350" t="s">
        <v>1543</v>
      </c>
      <c r="D10350" t="s">
        <v>1543</v>
      </c>
      <c r="E10350" t="s">
        <v>1564</v>
      </c>
      <c r="F10350" t="s">
        <v>1524</v>
      </c>
      <c r="G10350" t="s">
        <v>282</v>
      </c>
      <c r="H10350" t="s">
        <v>1582</v>
      </c>
      <c r="I10350" t="s">
        <v>658</v>
      </c>
      <c r="J10350" t="s">
        <v>1450</v>
      </c>
      <c r="K10350" t="s">
        <v>1451</v>
      </c>
      <c r="L10350" t="s">
        <v>1452</v>
      </c>
      <c r="M10350" t="s">
        <v>1453</v>
      </c>
      <c r="N10350" t="s">
        <v>1454</v>
      </c>
      <c r="O10350" t="s">
        <v>1455</v>
      </c>
      <c r="P10350" t="s">
        <v>1456</v>
      </c>
      <c r="Q10350" t="s">
        <v>1457</v>
      </c>
      <c r="R10350">
        <v>2030991</v>
      </c>
      <c r="S10350" t="s">
        <v>1463</v>
      </c>
      <c r="T10350">
        <v>4201.68</v>
      </c>
      <c r="U10350">
        <v>5</v>
      </c>
      <c r="V10350">
        <v>4201.68</v>
      </c>
      <c r="W10350">
        <v>5</v>
      </c>
      <c r="X10350">
        <v>3450</v>
      </c>
      <c r="Y10350">
        <v>751.68</v>
      </c>
      <c r="Z10350">
        <v>2030991</v>
      </c>
    </row>
    <row r="10351" spans="1:26" x14ac:dyDescent="0.2">
      <c r="A10351" s="27">
        <v>46089</v>
      </c>
      <c r="B10351" t="s">
        <v>14</v>
      </c>
      <c r="C10351" t="s">
        <v>1543</v>
      </c>
      <c r="D10351" t="s">
        <v>1543</v>
      </c>
      <c r="E10351" t="s">
        <v>1564</v>
      </c>
      <c r="F10351" t="s">
        <v>1524</v>
      </c>
      <c r="G10351" t="s">
        <v>282</v>
      </c>
      <c r="H10351" t="s">
        <v>1582</v>
      </c>
      <c r="I10351" t="s">
        <v>658</v>
      </c>
      <c r="J10351" t="s">
        <v>1450</v>
      </c>
      <c r="K10351" t="s">
        <v>1451</v>
      </c>
      <c r="L10351" t="s">
        <v>1452</v>
      </c>
      <c r="M10351" t="s">
        <v>1453</v>
      </c>
      <c r="N10351" t="s">
        <v>1454</v>
      </c>
      <c r="O10351" t="s">
        <v>1455</v>
      </c>
      <c r="P10351" t="s">
        <v>1456</v>
      </c>
      <c r="Q10351" t="s">
        <v>1457</v>
      </c>
      <c r="R10351">
        <v>2039041</v>
      </c>
      <c r="S10351" t="s">
        <v>1460</v>
      </c>
      <c r="T10351">
        <v>840.33600000000001</v>
      </c>
      <c r="U10351">
        <v>1</v>
      </c>
      <c r="V10351">
        <v>840.33600000000001</v>
      </c>
      <c r="W10351">
        <v>1</v>
      </c>
      <c r="X10351">
        <v>690</v>
      </c>
      <c r="Y10351">
        <v>150.33600000000001</v>
      </c>
      <c r="Z10351">
        <v>2039041</v>
      </c>
    </row>
    <row r="10352" spans="1:26" x14ac:dyDescent="0.2">
      <c r="A10352" s="27">
        <v>46089</v>
      </c>
      <c r="B10352" t="s">
        <v>14</v>
      </c>
      <c r="C10352" t="s">
        <v>1543</v>
      </c>
      <c r="D10352" t="s">
        <v>1543</v>
      </c>
      <c r="E10352" t="s">
        <v>1564</v>
      </c>
      <c r="F10352" t="s">
        <v>1524</v>
      </c>
      <c r="G10352" t="s">
        <v>282</v>
      </c>
      <c r="H10352" t="s">
        <v>1321</v>
      </c>
      <c r="I10352" t="s">
        <v>1583</v>
      </c>
      <c r="J10352" t="s">
        <v>1450</v>
      </c>
      <c r="K10352" t="s">
        <v>1451</v>
      </c>
      <c r="L10352" t="s">
        <v>1452</v>
      </c>
      <c r="M10352" t="s">
        <v>1453</v>
      </c>
      <c r="N10352" t="s">
        <v>1454</v>
      </c>
      <c r="O10352" t="s">
        <v>1455</v>
      </c>
      <c r="P10352" t="s">
        <v>1456</v>
      </c>
      <c r="Q10352" t="s">
        <v>1457</v>
      </c>
      <c r="R10352">
        <v>2030990</v>
      </c>
      <c r="S10352" t="s">
        <v>1459</v>
      </c>
      <c r="T10352">
        <v>1680.672</v>
      </c>
      <c r="U10352">
        <v>2</v>
      </c>
      <c r="V10352">
        <v>1680.672</v>
      </c>
      <c r="W10352">
        <v>2</v>
      </c>
      <c r="X10352">
        <v>1380</v>
      </c>
      <c r="Y10352">
        <v>300.67200000000003</v>
      </c>
      <c r="Z10352">
        <v>2030990</v>
      </c>
    </row>
    <row r="10353" spans="1:26" x14ac:dyDescent="0.2">
      <c r="A10353" s="27">
        <v>46089</v>
      </c>
      <c r="B10353" t="s">
        <v>14</v>
      </c>
      <c r="C10353" t="s">
        <v>1543</v>
      </c>
      <c r="D10353" t="s">
        <v>1543</v>
      </c>
      <c r="E10353" t="s">
        <v>1564</v>
      </c>
      <c r="F10353" t="s">
        <v>1524</v>
      </c>
      <c r="G10353" t="s">
        <v>282</v>
      </c>
      <c r="H10353" t="s">
        <v>1321</v>
      </c>
      <c r="I10353" t="s">
        <v>1583</v>
      </c>
      <c r="J10353" t="s">
        <v>1450</v>
      </c>
      <c r="K10353" t="s">
        <v>1451</v>
      </c>
      <c r="L10353" t="s">
        <v>1452</v>
      </c>
      <c r="M10353" t="s">
        <v>1453</v>
      </c>
      <c r="N10353" t="s">
        <v>1454</v>
      </c>
      <c r="O10353" t="s">
        <v>1455</v>
      </c>
      <c r="P10353" t="s">
        <v>1456</v>
      </c>
      <c r="Q10353" t="s">
        <v>1457</v>
      </c>
      <c r="R10353">
        <v>2030991</v>
      </c>
      <c r="S10353" t="s">
        <v>1463</v>
      </c>
      <c r="T10353">
        <v>5882.3519999999999</v>
      </c>
      <c r="U10353">
        <v>7</v>
      </c>
      <c r="V10353">
        <v>5882.3519999999999</v>
      </c>
      <c r="W10353">
        <v>7</v>
      </c>
      <c r="X10353">
        <v>4837</v>
      </c>
      <c r="Y10353">
        <v>1045.3520000000001</v>
      </c>
      <c r="Z10353">
        <v>2030991</v>
      </c>
    </row>
    <row r="10354" spans="1:26" x14ac:dyDescent="0.2">
      <c r="A10354" s="27">
        <v>46089</v>
      </c>
      <c r="B10354" t="s">
        <v>14</v>
      </c>
      <c r="C10354" t="s">
        <v>1543</v>
      </c>
      <c r="D10354" t="s">
        <v>1543</v>
      </c>
      <c r="E10354" t="s">
        <v>1564</v>
      </c>
      <c r="F10354" t="s">
        <v>1524</v>
      </c>
      <c r="G10354" t="s">
        <v>282</v>
      </c>
      <c r="H10354" t="s">
        <v>1321</v>
      </c>
      <c r="I10354" t="s">
        <v>1583</v>
      </c>
      <c r="J10354" t="s">
        <v>1450</v>
      </c>
      <c r="K10354" t="s">
        <v>1451</v>
      </c>
      <c r="L10354" t="s">
        <v>1452</v>
      </c>
      <c r="M10354" t="s">
        <v>1453</v>
      </c>
      <c r="N10354" t="s">
        <v>1454</v>
      </c>
      <c r="O10354" t="s">
        <v>1455</v>
      </c>
      <c r="P10354" t="s">
        <v>1456</v>
      </c>
      <c r="Q10354" t="s">
        <v>1457</v>
      </c>
      <c r="R10354">
        <v>2039041</v>
      </c>
      <c r="S10354" t="s">
        <v>1460</v>
      </c>
      <c r="T10354">
        <v>1680.672</v>
      </c>
      <c r="U10354">
        <v>2</v>
      </c>
      <c r="V10354">
        <v>1680.672</v>
      </c>
      <c r="W10354">
        <v>2</v>
      </c>
      <c r="X10354">
        <v>1382</v>
      </c>
      <c r="Y10354">
        <v>298.67200000000003</v>
      </c>
      <c r="Z10354">
        <v>2039041</v>
      </c>
    </row>
    <row r="10355" spans="1:26" x14ac:dyDescent="0.2">
      <c r="A10355" s="27">
        <v>46089</v>
      </c>
      <c r="B10355" t="s">
        <v>14</v>
      </c>
      <c r="C10355" t="s">
        <v>1543</v>
      </c>
      <c r="D10355" t="s">
        <v>1543</v>
      </c>
      <c r="E10355" t="s">
        <v>1564</v>
      </c>
      <c r="F10355" t="s">
        <v>1524</v>
      </c>
      <c r="G10355" t="s">
        <v>282</v>
      </c>
      <c r="H10355" t="s">
        <v>1321</v>
      </c>
      <c r="I10355" t="s">
        <v>1583</v>
      </c>
      <c r="J10355" t="s">
        <v>1450</v>
      </c>
      <c r="K10355" t="s">
        <v>1451</v>
      </c>
      <c r="L10355" t="s">
        <v>1452</v>
      </c>
      <c r="M10355" t="s">
        <v>1453</v>
      </c>
      <c r="N10355" t="s">
        <v>1454</v>
      </c>
      <c r="O10355" t="s">
        <v>1455</v>
      </c>
      <c r="P10355" t="s">
        <v>1456</v>
      </c>
      <c r="Q10355" t="s">
        <v>1457</v>
      </c>
      <c r="R10355">
        <v>2048972</v>
      </c>
      <c r="S10355" t="s">
        <v>1461</v>
      </c>
      <c r="T10355">
        <v>5882.3519999999999</v>
      </c>
      <c r="U10355">
        <v>7</v>
      </c>
      <c r="V10355">
        <v>5882.3519999999999</v>
      </c>
      <c r="W10355">
        <v>7</v>
      </c>
      <c r="X10355">
        <v>4802</v>
      </c>
      <c r="Y10355">
        <v>1080.3520000000001</v>
      </c>
      <c r="Z10355">
        <v>2048972</v>
      </c>
    </row>
    <row r="10356" spans="1:26" x14ac:dyDescent="0.2">
      <c r="A10356" s="27">
        <v>46089</v>
      </c>
      <c r="B10356" t="s">
        <v>14</v>
      </c>
      <c r="C10356" t="s">
        <v>1543</v>
      </c>
      <c r="D10356" t="s">
        <v>1543</v>
      </c>
      <c r="E10356" t="s">
        <v>1584</v>
      </c>
      <c r="F10356" t="s">
        <v>1495</v>
      </c>
      <c r="G10356" t="s">
        <v>1252</v>
      </c>
      <c r="H10356" t="s">
        <v>1250</v>
      </c>
      <c r="I10356" t="s">
        <v>1783</v>
      </c>
      <c r="J10356" t="s">
        <v>1450</v>
      </c>
      <c r="K10356" t="s">
        <v>1451</v>
      </c>
      <c r="L10356" t="s">
        <v>1452</v>
      </c>
      <c r="M10356" t="s">
        <v>1453</v>
      </c>
      <c r="N10356" t="s">
        <v>1454</v>
      </c>
      <c r="O10356" t="s">
        <v>1455</v>
      </c>
      <c r="P10356" t="s">
        <v>1456</v>
      </c>
      <c r="Q10356" t="s">
        <v>1457</v>
      </c>
      <c r="R10356">
        <v>2030991</v>
      </c>
      <c r="S10356" t="s">
        <v>1463</v>
      </c>
      <c r="T10356">
        <v>840.33600000000001</v>
      </c>
      <c r="U10356">
        <v>1</v>
      </c>
      <c r="V10356">
        <v>840.33600000000001</v>
      </c>
      <c r="W10356">
        <v>1</v>
      </c>
      <c r="X10356">
        <v>608</v>
      </c>
      <c r="Y10356">
        <v>232.33600000000001</v>
      </c>
      <c r="Z10356">
        <v>2030991</v>
      </c>
    </row>
    <row r="10357" spans="1:26" x14ac:dyDescent="0.2">
      <c r="A10357" s="27">
        <v>46089</v>
      </c>
      <c r="B10357" t="s">
        <v>14</v>
      </c>
      <c r="C10357" t="s">
        <v>1543</v>
      </c>
      <c r="D10357" t="s">
        <v>1543</v>
      </c>
      <c r="E10357" t="s">
        <v>1584</v>
      </c>
      <c r="F10357" t="s">
        <v>1495</v>
      </c>
      <c r="G10357" t="s">
        <v>1586</v>
      </c>
      <c r="H10357" t="s">
        <v>1315</v>
      </c>
      <c r="I10357" t="s">
        <v>1587</v>
      </c>
      <c r="J10357" t="s">
        <v>1450</v>
      </c>
      <c r="K10357" t="s">
        <v>1451</v>
      </c>
      <c r="L10357" t="s">
        <v>1452</v>
      </c>
      <c r="M10357" t="s">
        <v>1453</v>
      </c>
      <c r="N10357" t="s">
        <v>1454</v>
      </c>
      <c r="O10357" t="s">
        <v>1455</v>
      </c>
      <c r="P10357" t="s">
        <v>1456</v>
      </c>
      <c r="Q10357" t="s">
        <v>1457</v>
      </c>
      <c r="R10357">
        <v>2001113</v>
      </c>
      <c r="S10357" t="s">
        <v>1458</v>
      </c>
      <c r="T10357">
        <v>3361.3440000000001</v>
      </c>
      <c r="U10357">
        <v>4</v>
      </c>
      <c r="V10357">
        <v>3361.3440000000001</v>
      </c>
      <c r="W10357">
        <v>4</v>
      </c>
      <c r="X10357">
        <v>2744</v>
      </c>
      <c r="Y10357">
        <v>617.34400000000005</v>
      </c>
      <c r="Z10357">
        <v>2001113</v>
      </c>
    </row>
    <row r="10358" spans="1:26" x14ac:dyDescent="0.2">
      <c r="A10358" s="27">
        <v>46089</v>
      </c>
      <c r="B10358" t="s">
        <v>14</v>
      </c>
      <c r="C10358" t="s">
        <v>1543</v>
      </c>
      <c r="D10358" t="s">
        <v>1543</v>
      </c>
      <c r="E10358" t="s">
        <v>1584</v>
      </c>
      <c r="F10358" t="s">
        <v>1495</v>
      </c>
      <c r="G10358" t="s">
        <v>1586</v>
      </c>
      <c r="H10358" t="s">
        <v>1315</v>
      </c>
      <c r="I10358" t="s">
        <v>1587</v>
      </c>
      <c r="J10358" t="s">
        <v>1450</v>
      </c>
      <c r="K10358" t="s">
        <v>1451</v>
      </c>
      <c r="L10358" t="s">
        <v>1452</v>
      </c>
      <c r="M10358" t="s">
        <v>1453</v>
      </c>
      <c r="N10358" t="s">
        <v>1454</v>
      </c>
      <c r="O10358" t="s">
        <v>1455</v>
      </c>
      <c r="P10358" t="s">
        <v>1456</v>
      </c>
      <c r="Q10358" t="s">
        <v>1457</v>
      </c>
      <c r="R10358">
        <v>2030990</v>
      </c>
      <c r="S10358" t="s">
        <v>1459</v>
      </c>
      <c r="T10358">
        <v>13445.376</v>
      </c>
      <c r="U10358">
        <v>16</v>
      </c>
      <c r="V10358">
        <v>13445.376</v>
      </c>
      <c r="W10358">
        <v>16</v>
      </c>
      <c r="X10358">
        <v>11040</v>
      </c>
      <c r="Y10358">
        <v>2405.3760000000002</v>
      </c>
      <c r="Z10358">
        <v>2030990</v>
      </c>
    </row>
    <row r="10359" spans="1:26" x14ac:dyDescent="0.2">
      <c r="A10359" s="27">
        <v>46089</v>
      </c>
      <c r="B10359" t="s">
        <v>14</v>
      </c>
      <c r="C10359" t="s">
        <v>1543</v>
      </c>
      <c r="D10359" t="s">
        <v>1543</v>
      </c>
      <c r="E10359" t="s">
        <v>1584</v>
      </c>
      <c r="F10359" t="s">
        <v>1495</v>
      </c>
      <c r="G10359" t="s">
        <v>1586</v>
      </c>
      <c r="H10359" t="s">
        <v>1315</v>
      </c>
      <c r="I10359" t="s">
        <v>1587</v>
      </c>
      <c r="J10359" t="s">
        <v>1450</v>
      </c>
      <c r="K10359" t="s">
        <v>1451</v>
      </c>
      <c r="L10359" t="s">
        <v>1452</v>
      </c>
      <c r="M10359" t="s">
        <v>1453</v>
      </c>
      <c r="N10359" t="s">
        <v>1454</v>
      </c>
      <c r="O10359" t="s">
        <v>1455</v>
      </c>
      <c r="P10359" t="s">
        <v>1456</v>
      </c>
      <c r="Q10359" t="s">
        <v>1457</v>
      </c>
      <c r="R10359">
        <v>2030991</v>
      </c>
      <c r="S10359" t="s">
        <v>1463</v>
      </c>
      <c r="T10359">
        <v>3361.3440000000001</v>
      </c>
      <c r="U10359">
        <v>4</v>
      </c>
      <c r="V10359">
        <v>3361.3440000000001</v>
      </c>
      <c r="W10359">
        <v>4</v>
      </c>
      <c r="X10359">
        <v>2764</v>
      </c>
      <c r="Y10359">
        <v>597.34400000000005</v>
      </c>
      <c r="Z10359">
        <v>2030991</v>
      </c>
    </row>
    <row r="10360" spans="1:26" x14ac:dyDescent="0.2">
      <c r="A10360" s="27">
        <v>46089</v>
      </c>
      <c r="B10360" t="s">
        <v>14</v>
      </c>
      <c r="C10360" t="s">
        <v>1543</v>
      </c>
      <c r="D10360" t="s">
        <v>1543</v>
      </c>
      <c r="E10360" t="s">
        <v>1584</v>
      </c>
      <c r="F10360" t="s">
        <v>1495</v>
      </c>
      <c r="G10360" t="s">
        <v>1586</v>
      </c>
      <c r="H10360" t="s">
        <v>1315</v>
      </c>
      <c r="I10360" t="s">
        <v>1587</v>
      </c>
      <c r="J10360" t="s">
        <v>1450</v>
      </c>
      <c r="K10360" t="s">
        <v>1451</v>
      </c>
      <c r="L10360" t="s">
        <v>1452</v>
      </c>
      <c r="M10360" t="s">
        <v>1453</v>
      </c>
      <c r="N10360" t="s">
        <v>1454</v>
      </c>
      <c r="O10360" t="s">
        <v>1455</v>
      </c>
      <c r="P10360" t="s">
        <v>1456</v>
      </c>
      <c r="Q10360" t="s">
        <v>1457</v>
      </c>
      <c r="R10360">
        <v>2048972</v>
      </c>
      <c r="S10360" t="s">
        <v>1461</v>
      </c>
      <c r="T10360">
        <v>2521.0079999999998</v>
      </c>
      <c r="U10360">
        <v>3</v>
      </c>
      <c r="V10360">
        <v>2521.0079999999998</v>
      </c>
      <c r="W10360">
        <v>3</v>
      </c>
      <c r="X10360">
        <v>2058</v>
      </c>
      <c r="Y10360">
        <v>463.00799999999998</v>
      </c>
      <c r="Z10360">
        <v>2048972</v>
      </c>
    </row>
    <row r="10361" spans="1:26" x14ac:dyDescent="0.2">
      <c r="A10361" s="27">
        <v>46089</v>
      </c>
      <c r="B10361" t="s">
        <v>14</v>
      </c>
      <c r="C10361" t="s">
        <v>1543</v>
      </c>
      <c r="D10361" t="s">
        <v>1543</v>
      </c>
      <c r="E10361" t="s">
        <v>1584</v>
      </c>
      <c r="F10361" t="s">
        <v>1495</v>
      </c>
      <c r="G10361" t="s">
        <v>798</v>
      </c>
      <c r="H10361" t="s">
        <v>1253</v>
      </c>
      <c r="I10361" t="s">
        <v>1588</v>
      </c>
      <c r="J10361" t="s">
        <v>1450</v>
      </c>
      <c r="K10361" t="s">
        <v>1451</v>
      </c>
      <c r="L10361" t="s">
        <v>1452</v>
      </c>
      <c r="M10361" t="s">
        <v>1453</v>
      </c>
      <c r="N10361" t="s">
        <v>1454</v>
      </c>
      <c r="O10361" t="s">
        <v>1455</v>
      </c>
      <c r="P10361" t="s">
        <v>1456</v>
      </c>
      <c r="Q10361" t="s">
        <v>1457</v>
      </c>
      <c r="R10361">
        <v>2039041</v>
      </c>
      <c r="S10361" t="s">
        <v>1460</v>
      </c>
      <c r="T10361">
        <v>840.33600000000001</v>
      </c>
      <c r="U10361">
        <v>1</v>
      </c>
      <c r="V10361">
        <v>840.33600000000001</v>
      </c>
      <c r="W10361">
        <v>1</v>
      </c>
      <c r="X10361">
        <v>681</v>
      </c>
      <c r="Y10361">
        <v>159.33600000000001</v>
      </c>
      <c r="Z10361">
        <v>2039041</v>
      </c>
    </row>
    <row r="10362" spans="1:26" x14ac:dyDescent="0.2">
      <c r="A10362" s="27">
        <v>46089</v>
      </c>
      <c r="B10362" t="s">
        <v>14</v>
      </c>
      <c r="C10362" t="s">
        <v>1543</v>
      </c>
      <c r="D10362" t="s">
        <v>1543</v>
      </c>
      <c r="E10362" t="s">
        <v>1584</v>
      </c>
      <c r="F10362" t="s">
        <v>1495</v>
      </c>
      <c r="G10362" t="s">
        <v>106</v>
      </c>
      <c r="H10362" t="s">
        <v>1214</v>
      </c>
      <c r="I10362" t="s">
        <v>1589</v>
      </c>
      <c r="J10362" t="s">
        <v>1450</v>
      </c>
      <c r="K10362" t="s">
        <v>1451</v>
      </c>
      <c r="L10362" t="s">
        <v>1452</v>
      </c>
      <c r="M10362" t="s">
        <v>1453</v>
      </c>
      <c r="N10362" t="s">
        <v>1454</v>
      </c>
      <c r="O10362" t="s">
        <v>1455</v>
      </c>
      <c r="P10362" t="s">
        <v>1456</v>
      </c>
      <c r="Q10362" t="s">
        <v>1457</v>
      </c>
      <c r="R10362">
        <v>2001113</v>
      </c>
      <c r="S10362" t="s">
        <v>1458</v>
      </c>
      <c r="T10362">
        <v>4201.68</v>
      </c>
      <c r="U10362">
        <v>5</v>
      </c>
      <c r="V10362">
        <v>4201.68</v>
      </c>
      <c r="W10362">
        <v>5</v>
      </c>
      <c r="X10362">
        <v>3420</v>
      </c>
      <c r="Y10362">
        <v>781.68</v>
      </c>
      <c r="Z10362">
        <v>2001113</v>
      </c>
    </row>
    <row r="10363" spans="1:26" x14ac:dyDescent="0.2">
      <c r="A10363" s="27">
        <v>46089</v>
      </c>
      <c r="B10363" t="s">
        <v>14</v>
      </c>
      <c r="C10363" t="s">
        <v>1543</v>
      </c>
      <c r="D10363" t="s">
        <v>1543</v>
      </c>
      <c r="E10363" t="s">
        <v>1584</v>
      </c>
      <c r="F10363" t="s">
        <v>1495</v>
      </c>
      <c r="G10363" t="s">
        <v>106</v>
      </c>
      <c r="H10363" t="s">
        <v>1214</v>
      </c>
      <c r="I10363" t="s">
        <v>1589</v>
      </c>
      <c r="J10363" t="s">
        <v>1450</v>
      </c>
      <c r="K10363" t="s">
        <v>1451</v>
      </c>
      <c r="L10363" t="s">
        <v>1452</v>
      </c>
      <c r="M10363" t="s">
        <v>1453</v>
      </c>
      <c r="N10363" t="s">
        <v>1454</v>
      </c>
      <c r="O10363" t="s">
        <v>1455</v>
      </c>
      <c r="P10363" t="s">
        <v>1456</v>
      </c>
      <c r="Q10363" t="s">
        <v>1457</v>
      </c>
      <c r="R10363">
        <v>2030990</v>
      </c>
      <c r="S10363" t="s">
        <v>1459</v>
      </c>
      <c r="T10363">
        <v>9243.6959999999999</v>
      </c>
      <c r="U10363">
        <v>11</v>
      </c>
      <c r="V10363">
        <v>9243.6959999999999</v>
      </c>
      <c r="W10363">
        <v>11</v>
      </c>
      <c r="X10363">
        <v>7590</v>
      </c>
      <c r="Y10363">
        <v>1653.6959999999999</v>
      </c>
      <c r="Z10363">
        <v>2030990</v>
      </c>
    </row>
    <row r="10364" spans="1:26" x14ac:dyDescent="0.2">
      <c r="A10364" s="27">
        <v>46089</v>
      </c>
      <c r="B10364" t="s">
        <v>14</v>
      </c>
      <c r="C10364" t="s">
        <v>1543</v>
      </c>
      <c r="D10364" t="s">
        <v>1543</v>
      </c>
      <c r="E10364" t="s">
        <v>1584</v>
      </c>
      <c r="F10364" t="s">
        <v>1495</v>
      </c>
      <c r="G10364" t="s">
        <v>106</v>
      </c>
      <c r="H10364" t="s">
        <v>1214</v>
      </c>
      <c r="I10364" t="s">
        <v>1589</v>
      </c>
      <c r="J10364" t="s">
        <v>1450</v>
      </c>
      <c r="K10364" t="s">
        <v>1451</v>
      </c>
      <c r="L10364" t="s">
        <v>1452</v>
      </c>
      <c r="M10364" t="s">
        <v>1453</v>
      </c>
      <c r="N10364" t="s">
        <v>1454</v>
      </c>
      <c r="O10364" t="s">
        <v>1455</v>
      </c>
      <c r="P10364" t="s">
        <v>1456</v>
      </c>
      <c r="Q10364" t="s">
        <v>1457</v>
      </c>
      <c r="R10364">
        <v>2030991</v>
      </c>
      <c r="S10364" t="s">
        <v>1463</v>
      </c>
      <c r="T10364">
        <v>840.33600000000001</v>
      </c>
      <c r="U10364">
        <v>1</v>
      </c>
      <c r="V10364">
        <v>840.33600000000001</v>
      </c>
      <c r="W10364">
        <v>1</v>
      </c>
      <c r="X10364">
        <v>689</v>
      </c>
      <c r="Y10364">
        <v>151.33600000000001</v>
      </c>
      <c r="Z10364">
        <v>2030991</v>
      </c>
    </row>
    <row r="10365" spans="1:26" x14ac:dyDescent="0.2">
      <c r="A10365" s="27">
        <v>46089</v>
      </c>
      <c r="B10365" t="s">
        <v>14</v>
      </c>
      <c r="C10365" t="s">
        <v>1543</v>
      </c>
      <c r="D10365" t="s">
        <v>1543</v>
      </c>
      <c r="E10365" t="s">
        <v>1584</v>
      </c>
      <c r="F10365" t="s">
        <v>1495</v>
      </c>
      <c r="G10365" t="s">
        <v>106</v>
      </c>
      <c r="H10365" t="s">
        <v>1214</v>
      </c>
      <c r="I10365" t="s">
        <v>1589</v>
      </c>
      <c r="J10365" t="s">
        <v>1450</v>
      </c>
      <c r="K10365" t="s">
        <v>1451</v>
      </c>
      <c r="L10365" t="s">
        <v>1452</v>
      </c>
      <c r="M10365" t="s">
        <v>1453</v>
      </c>
      <c r="N10365" t="s">
        <v>1454</v>
      </c>
      <c r="O10365" t="s">
        <v>1455</v>
      </c>
      <c r="P10365" t="s">
        <v>1456</v>
      </c>
      <c r="Q10365" t="s">
        <v>1457</v>
      </c>
      <c r="R10365">
        <v>2048972</v>
      </c>
      <c r="S10365" t="s">
        <v>1461</v>
      </c>
      <c r="T10365">
        <v>2521.0081</v>
      </c>
      <c r="U10365">
        <v>3</v>
      </c>
      <c r="V10365">
        <v>2521.0081</v>
      </c>
      <c r="W10365">
        <v>3</v>
      </c>
      <c r="X10365">
        <v>2058</v>
      </c>
      <c r="Y10365">
        <v>463.00810000000001</v>
      </c>
      <c r="Z10365">
        <v>2048972</v>
      </c>
    </row>
    <row r="10366" spans="1:26" x14ac:dyDescent="0.2">
      <c r="A10366" s="27">
        <v>46089</v>
      </c>
      <c r="B10366" t="s">
        <v>14</v>
      </c>
      <c r="C10366" t="s">
        <v>1543</v>
      </c>
      <c r="D10366" t="s">
        <v>1543</v>
      </c>
      <c r="E10366" t="s">
        <v>1584</v>
      </c>
      <c r="F10366" t="s">
        <v>1495</v>
      </c>
      <c r="G10366" t="s">
        <v>106</v>
      </c>
      <c r="H10366" t="s">
        <v>1248</v>
      </c>
      <c r="I10366" t="s">
        <v>1590</v>
      </c>
      <c r="J10366" t="s">
        <v>1450</v>
      </c>
      <c r="K10366" t="s">
        <v>1451</v>
      </c>
      <c r="L10366" t="s">
        <v>1452</v>
      </c>
      <c r="M10366" t="s">
        <v>1453</v>
      </c>
      <c r="N10366" t="s">
        <v>1454</v>
      </c>
      <c r="O10366" t="s">
        <v>1455</v>
      </c>
      <c r="P10366" t="s">
        <v>1456</v>
      </c>
      <c r="Q10366" t="s">
        <v>1457</v>
      </c>
      <c r="R10366">
        <v>2039041</v>
      </c>
      <c r="S10366" t="s">
        <v>1460</v>
      </c>
      <c r="T10366">
        <v>840.33600000000001</v>
      </c>
      <c r="U10366">
        <v>1</v>
      </c>
      <c r="V10366">
        <v>840.33600000000001</v>
      </c>
      <c r="W10366">
        <v>1</v>
      </c>
      <c r="X10366">
        <v>690</v>
      </c>
      <c r="Y10366">
        <v>150.33600000000001</v>
      </c>
      <c r="Z10366">
        <v>2039041</v>
      </c>
    </row>
    <row r="10367" spans="1:26" x14ac:dyDescent="0.2">
      <c r="A10367" s="27">
        <v>46089</v>
      </c>
      <c r="B10367" t="s">
        <v>14</v>
      </c>
      <c r="C10367" t="s">
        <v>1543</v>
      </c>
      <c r="D10367" t="s">
        <v>1543</v>
      </c>
      <c r="E10367" t="s">
        <v>1584</v>
      </c>
      <c r="F10367" t="s">
        <v>1495</v>
      </c>
      <c r="G10367" t="s">
        <v>106</v>
      </c>
      <c r="H10367" t="s">
        <v>1248</v>
      </c>
      <c r="I10367" t="s">
        <v>1590</v>
      </c>
      <c r="J10367" t="s">
        <v>1450</v>
      </c>
      <c r="K10367" t="s">
        <v>1451</v>
      </c>
      <c r="L10367" t="s">
        <v>1452</v>
      </c>
      <c r="M10367" t="s">
        <v>1453</v>
      </c>
      <c r="N10367" t="s">
        <v>1454</v>
      </c>
      <c r="O10367" t="s">
        <v>1455</v>
      </c>
      <c r="P10367" t="s">
        <v>1456</v>
      </c>
      <c r="Q10367" t="s">
        <v>1457</v>
      </c>
      <c r="R10367">
        <v>2048972</v>
      </c>
      <c r="S10367" t="s">
        <v>1461</v>
      </c>
      <c r="T10367">
        <v>1680.672</v>
      </c>
      <c r="U10367">
        <v>2</v>
      </c>
      <c r="V10367">
        <v>1680.672</v>
      </c>
      <c r="W10367">
        <v>2</v>
      </c>
      <c r="X10367">
        <v>1380</v>
      </c>
      <c r="Y10367">
        <v>300.67200000000003</v>
      </c>
      <c r="Z10367">
        <v>2048972</v>
      </c>
    </row>
    <row r="10368" spans="1:26" x14ac:dyDescent="0.2">
      <c r="A10368" s="27">
        <v>46089</v>
      </c>
      <c r="B10368" t="s">
        <v>14</v>
      </c>
      <c r="C10368" t="s">
        <v>1543</v>
      </c>
      <c r="D10368" t="s">
        <v>1543</v>
      </c>
      <c r="E10368" t="s">
        <v>1584</v>
      </c>
      <c r="F10368" t="s">
        <v>1495</v>
      </c>
      <c r="G10368" t="s">
        <v>106</v>
      </c>
      <c r="H10368" t="s">
        <v>1309</v>
      </c>
      <c r="I10368" t="s">
        <v>1591</v>
      </c>
      <c r="J10368" t="s">
        <v>1450</v>
      </c>
      <c r="K10368" t="s">
        <v>1451</v>
      </c>
      <c r="L10368" t="s">
        <v>1452</v>
      </c>
      <c r="M10368" t="s">
        <v>1453</v>
      </c>
      <c r="N10368" t="s">
        <v>1454</v>
      </c>
      <c r="O10368" t="s">
        <v>1455</v>
      </c>
      <c r="P10368" t="s">
        <v>1456</v>
      </c>
      <c r="Q10368" t="s">
        <v>1457</v>
      </c>
      <c r="R10368">
        <v>2030990</v>
      </c>
      <c r="S10368" t="s">
        <v>1459</v>
      </c>
      <c r="T10368">
        <v>8403.36</v>
      </c>
      <c r="U10368">
        <v>10</v>
      </c>
      <c r="V10368">
        <v>8403.36</v>
      </c>
      <c r="W10368">
        <v>10</v>
      </c>
      <c r="X10368">
        <v>6910</v>
      </c>
      <c r="Y10368">
        <v>1493.36</v>
      </c>
      <c r="Z10368">
        <v>2030990</v>
      </c>
    </row>
    <row r="10369" spans="1:26" x14ac:dyDescent="0.2">
      <c r="A10369" s="27">
        <v>46089</v>
      </c>
      <c r="B10369" t="s">
        <v>14</v>
      </c>
      <c r="C10369" t="s">
        <v>1543</v>
      </c>
      <c r="D10369" t="s">
        <v>1543</v>
      </c>
      <c r="E10369" t="s">
        <v>1584</v>
      </c>
      <c r="F10369" t="s">
        <v>1495</v>
      </c>
      <c r="G10369" t="s">
        <v>106</v>
      </c>
      <c r="H10369" t="s">
        <v>1309</v>
      </c>
      <c r="I10369" t="s">
        <v>1591</v>
      </c>
      <c r="J10369" t="s">
        <v>1450</v>
      </c>
      <c r="K10369" t="s">
        <v>1451</v>
      </c>
      <c r="L10369" t="s">
        <v>1452</v>
      </c>
      <c r="M10369" t="s">
        <v>1453</v>
      </c>
      <c r="N10369" t="s">
        <v>1454</v>
      </c>
      <c r="O10369" t="s">
        <v>1455</v>
      </c>
      <c r="P10369" t="s">
        <v>1456</v>
      </c>
      <c r="Q10369" t="s">
        <v>1457</v>
      </c>
      <c r="R10369">
        <v>2030991</v>
      </c>
      <c r="S10369" t="s">
        <v>1463</v>
      </c>
      <c r="T10369">
        <v>840.33600000000001</v>
      </c>
      <c r="U10369">
        <v>1</v>
      </c>
      <c r="V10369">
        <v>840.33600000000001</v>
      </c>
      <c r="W10369">
        <v>1</v>
      </c>
      <c r="X10369">
        <v>689</v>
      </c>
      <c r="Y10369">
        <v>151.33600000000001</v>
      </c>
      <c r="Z10369">
        <v>2030991</v>
      </c>
    </row>
    <row r="10370" spans="1:26" x14ac:dyDescent="0.2">
      <c r="A10370" s="27">
        <v>46089</v>
      </c>
      <c r="B10370" t="s">
        <v>14</v>
      </c>
      <c r="C10370" t="s">
        <v>1543</v>
      </c>
      <c r="D10370" t="s">
        <v>1543</v>
      </c>
      <c r="E10370" t="s">
        <v>1584</v>
      </c>
      <c r="F10370" t="s">
        <v>1495</v>
      </c>
      <c r="G10370" t="s">
        <v>106</v>
      </c>
      <c r="H10370" t="s">
        <v>1309</v>
      </c>
      <c r="I10370" t="s">
        <v>1591</v>
      </c>
      <c r="J10370" t="s">
        <v>1450</v>
      </c>
      <c r="K10370" t="s">
        <v>1451</v>
      </c>
      <c r="L10370" t="s">
        <v>1452</v>
      </c>
      <c r="M10370" t="s">
        <v>1453</v>
      </c>
      <c r="N10370" t="s">
        <v>1454</v>
      </c>
      <c r="O10370" t="s">
        <v>1455</v>
      </c>
      <c r="P10370" t="s">
        <v>1456</v>
      </c>
      <c r="Q10370" t="s">
        <v>1457</v>
      </c>
      <c r="R10370">
        <v>2039041</v>
      </c>
      <c r="S10370" t="s">
        <v>1460</v>
      </c>
      <c r="T10370">
        <v>3361.3440000000001</v>
      </c>
      <c r="U10370">
        <v>4</v>
      </c>
      <c r="V10370">
        <v>3361.3440000000001</v>
      </c>
      <c r="W10370">
        <v>4</v>
      </c>
      <c r="X10370">
        <v>2756</v>
      </c>
      <c r="Y10370">
        <v>605.34400000000005</v>
      </c>
      <c r="Z10370">
        <v>2039041</v>
      </c>
    </row>
    <row r="10371" spans="1:26" x14ac:dyDescent="0.2">
      <c r="A10371" s="27">
        <v>46089</v>
      </c>
      <c r="B10371" t="s">
        <v>14</v>
      </c>
      <c r="C10371" t="s">
        <v>1543</v>
      </c>
      <c r="D10371" t="s">
        <v>1543</v>
      </c>
      <c r="E10371" t="s">
        <v>1584</v>
      </c>
      <c r="F10371" t="s">
        <v>1495</v>
      </c>
      <c r="G10371" t="s">
        <v>106</v>
      </c>
      <c r="H10371" t="s">
        <v>1309</v>
      </c>
      <c r="I10371" t="s">
        <v>1591</v>
      </c>
      <c r="J10371" t="s">
        <v>1450</v>
      </c>
      <c r="K10371" t="s">
        <v>1451</v>
      </c>
      <c r="L10371" t="s">
        <v>1452</v>
      </c>
      <c r="M10371" t="s">
        <v>1453</v>
      </c>
      <c r="N10371" t="s">
        <v>1454</v>
      </c>
      <c r="O10371" t="s">
        <v>1455</v>
      </c>
      <c r="P10371" t="s">
        <v>1456</v>
      </c>
      <c r="Q10371" t="s">
        <v>1457</v>
      </c>
      <c r="R10371">
        <v>2048972</v>
      </c>
      <c r="S10371" t="s">
        <v>1461</v>
      </c>
      <c r="T10371">
        <v>5882.3519999999999</v>
      </c>
      <c r="U10371">
        <v>7</v>
      </c>
      <c r="V10371">
        <v>5882.3519999999999</v>
      </c>
      <c r="W10371">
        <v>7</v>
      </c>
      <c r="X10371">
        <v>4802</v>
      </c>
      <c r="Y10371">
        <v>1080.3520000000001</v>
      </c>
      <c r="Z10371">
        <v>2048972</v>
      </c>
    </row>
    <row r="10372" spans="1:26" x14ac:dyDescent="0.2">
      <c r="A10372" s="27">
        <v>46089</v>
      </c>
      <c r="B10372" t="s">
        <v>14</v>
      </c>
      <c r="C10372" t="s">
        <v>1543</v>
      </c>
      <c r="D10372" t="s">
        <v>1543</v>
      </c>
      <c r="E10372" t="s">
        <v>1584</v>
      </c>
      <c r="F10372" t="s">
        <v>1470</v>
      </c>
      <c r="G10372" t="s">
        <v>1592</v>
      </c>
      <c r="H10372" t="s">
        <v>1166</v>
      </c>
      <c r="I10372" t="s">
        <v>1593</v>
      </c>
      <c r="J10372" t="s">
        <v>1450</v>
      </c>
      <c r="K10372" t="s">
        <v>1451</v>
      </c>
      <c r="L10372" t="s">
        <v>1452</v>
      </c>
      <c r="M10372" t="s">
        <v>1453</v>
      </c>
      <c r="N10372" t="s">
        <v>1454</v>
      </c>
      <c r="O10372" t="s">
        <v>1455</v>
      </c>
      <c r="P10372" t="s">
        <v>1456</v>
      </c>
      <c r="Q10372" t="s">
        <v>1457</v>
      </c>
      <c r="R10372">
        <v>2030990</v>
      </c>
      <c r="S10372" t="s">
        <v>1459</v>
      </c>
      <c r="T10372">
        <v>2521.0079999999998</v>
      </c>
      <c r="U10372">
        <v>3</v>
      </c>
      <c r="V10372">
        <v>2521.0079999999998</v>
      </c>
      <c r="W10372">
        <v>3</v>
      </c>
      <c r="X10372">
        <v>2079</v>
      </c>
      <c r="Y10372">
        <v>442.00799999999998</v>
      </c>
      <c r="Z10372">
        <v>2030990</v>
      </c>
    </row>
    <row r="10373" spans="1:26" x14ac:dyDescent="0.2">
      <c r="A10373" s="27">
        <v>46089</v>
      </c>
      <c r="B10373" t="s">
        <v>14</v>
      </c>
      <c r="C10373" t="s">
        <v>1543</v>
      </c>
      <c r="D10373" t="s">
        <v>1543</v>
      </c>
      <c r="E10373" t="s">
        <v>1584</v>
      </c>
      <c r="F10373" t="s">
        <v>1470</v>
      </c>
      <c r="G10373" t="s">
        <v>1592</v>
      </c>
      <c r="H10373" t="s">
        <v>1166</v>
      </c>
      <c r="I10373" t="s">
        <v>1593</v>
      </c>
      <c r="J10373" t="s">
        <v>1450</v>
      </c>
      <c r="K10373" t="s">
        <v>1451</v>
      </c>
      <c r="L10373" t="s">
        <v>1452</v>
      </c>
      <c r="M10373" t="s">
        <v>1453</v>
      </c>
      <c r="N10373" t="s">
        <v>1454</v>
      </c>
      <c r="O10373" t="s">
        <v>1455</v>
      </c>
      <c r="P10373" t="s">
        <v>1456</v>
      </c>
      <c r="Q10373" t="s">
        <v>1457</v>
      </c>
      <c r="R10373">
        <v>2048972</v>
      </c>
      <c r="S10373" t="s">
        <v>1461</v>
      </c>
      <c r="T10373">
        <v>840.33600000000001</v>
      </c>
      <c r="U10373">
        <v>1</v>
      </c>
      <c r="V10373">
        <v>840.33600000000001</v>
      </c>
      <c r="W10373">
        <v>1</v>
      </c>
      <c r="X10373">
        <v>702</v>
      </c>
      <c r="Y10373">
        <v>138.33600000000001</v>
      </c>
      <c r="Z10373">
        <v>2048972</v>
      </c>
    </row>
    <row r="10374" spans="1:26" x14ac:dyDescent="0.2">
      <c r="A10374" s="27">
        <v>46089</v>
      </c>
      <c r="B10374" t="s">
        <v>14</v>
      </c>
      <c r="C10374" t="s">
        <v>1543</v>
      </c>
      <c r="D10374" t="s">
        <v>1543</v>
      </c>
      <c r="E10374" t="s">
        <v>1584</v>
      </c>
      <c r="F10374" t="s">
        <v>1470</v>
      </c>
      <c r="G10374" t="s">
        <v>241</v>
      </c>
      <c r="H10374" t="s">
        <v>1127</v>
      </c>
      <c r="I10374" t="s">
        <v>1594</v>
      </c>
      <c r="J10374" t="s">
        <v>1450</v>
      </c>
      <c r="K10374" t="s">
        <v>1451</v>
      </c>
      <c r="L10374" t="s">
        <v>1452</v>
      </c>
      <c r="M10374" t="s">
        <v>1453</v>
      </c>
      <c r="N10374" t="s">
        <v>1454</v>
      </c>
      <c r="O10374" t="s">
        <v>1455</v>
      </c>
      <c r="P10374" t="s">
        <v>1456</v>
      </c>
      <c r="Q10374" t="s">
        <v>1457</v>
      </c>
      <c r="R10374">
        <v>2030990</v>
      </c>
      <c r="S10374" t="s">
        <v>1459</v>
      </c>
      <c r="T10374">
        <v>6722.6880000000001</v>
      </c>
      <c r="U10374">
        <v>8</v>
      </c>
      <c r="V10374">
        <v>6722.6880000000001</v>
      </c>
      <c r="W10374">
        <v>8</v>
      </c>
      <c r="X10374">
        <v>5528</v>
      </c>
      <c r="Y10374">
        <v>1194.6880000000001</v>
      </c>
      <c r="Z10374">
        <v>2030990</v>
      </c>
    </row>
    <row r="10375" spans="1:26" x14ac:dyDescent="0.2">
      <c r="A10375" s="27">
        <v>46089</v>
      </c>
      <c r="B10375" t="s">
        <v>14</v>
      </c>
      <c r="C10375" t="s">
        <v>1543</v>
      </c>
      <c r="D10375" t="s">
        <v>1543</v>
      </c>
      <c r="E10375" t="s">
        <v>1584</v>
      </c>
      <c r="F10375" t="s">
        <v>1470</v>
      </c>
      <c r="G10375" t="s">
        <v>241</v>
      </c>
      <c r="H10375" t="s">
        <v>1127</v>
      </c>
      <c r="I10375" t="s">
        <v>1594</v>
      </c>
      <c r="J10375" t="s">
        <v>1450</v>
      </c>
      <c r="K10375" t="s">
        <v>1451</v>
      </c>
      <c r="L10375" t="s">
        <v>1452</v>
      </c>
      <c r="M10375" t="s">
        <v>1453</v>
      </c>
      <c r="N10375" t="s">
        <v>1454</v>
      </c>
      <c r="O10375" t="s">
        <v>1455</v>
      </c>
      <c r="P10375" t="s">
        <v>1456</v>
      </c>
      <c r="Q10375" t="s">
        <v>1457</v>
      </c>
      <c r="R10375">
        <v>2030991</v>
      </c>
      <c r="S10375" t="s">
        <v>1463</v>
      </c>
      <c r="T10375">
        <v>3361.3440000000001</v>
      </c>
      <c r="U10375">
        <v>4</v>
      </c>
      <c r="V10375">
        <v>3361.3440000000001</v>
      </c>
      <c r="W10375">
        <v>4</v>
      </c>
      <c r="X10375">
        <v>2760</v>
      </c>
      <c r="Y10375">
        <v>601.34400000000005</v>
      </c>
      <c r="Z10375">
        <v>2030991</v>
      </c>
    </row>
    <row r="10376" spans="1:26" x14ac:dyDescent="0.2">
      <c r="A10376" s="27">
        <v>46089</v>
      </c>
      <c r="B10376" t="s">
        <v>14</v>
      </c>
      <c r="C10376" t="s">
        <v>1543</v>
      </c>
      <c r="D10376" t="s">
        <v>1543</v>
      </c>
      <c r="E10376" t="s">
        <v>1584</v>
      </c>
      <c r="F10376" t="s">
        <v>1470</v>
      </c>
      <c r="G10376" t="s">
        <v>241</v>
      </c>
      <c r="H10376" t="s">
        <v>1127</v>
      </c>
      <c r="I10376" t="s">
        <v>1594</v>
      </c>
      <c r="J10376" t="s">
        <v>1450</v>
      </c>
      <c r="K10376" t="s">
        <v>1451</v>
      </c>
      <c r="L10376" t="s">
        <v>1452</v>
      </c>
      <c r="M10376" t="s">
        <v>1453</v>
      </c>
      <c r="N10376" t="s">
        <v>1454</v>
      </c>
      <c r="O10376" t="s">
        <v>1455</v>
      </c>
      <c r="P10376" t="s">
        <v>1456</v>
      </c>
      <c r="Q10376" t="s">
        <v>1457</v>
      </c>
      <c r="R10376">
        <v>2039041</v>
      </c>
      <c r="S10376" t="s">
        <v>1460</v>
      </c>
      <c r="T10376">
        <v>3361.3440000000001</v>
      </c>
      <c r="U10376">
        <v>4</v>
      </c>
      <c r="V10376">
        <v>3361.3440000000001</v>
      </c>
      <c r="W10376">
        <v>4</v>
      </c>
      <c r="X10376">
        <v>2760</v>
      </c>
      <c r="Y10376">
        <v>601.34400000000005</v>
      </c>
      <c r="Z10376">
        <v>2039041</v>
      </c>
    </row>
    <row r="10377" spans="1:26" x14ac:dyDescent="0.2">
      <c r="A10377" s="27">
        <v>46089</v>
      </c>
      <c r="B10377" t="s">
        <v>14</v>
      </c>
      <c r="C10377" t="s">
        <v>1543</v>
      </c>
      <c r="D10377" t="s">
        <v>1543</v>
      </c>
      <c r="E10377" t="s">
        <v>1584</v>
      </c>
      <c r="F10377" t="s">
        <v>1470</v>
      </c>
      <c r="G10377" t="s">
        <v>1595</v>
      </c>
      <c r="H10377" t="s">
        <v>1313</v>
      </c>
      <c r="I10377" t="s">
        <v>1596</v>
      </c>
      <c r="J10377" t="s">
        <v>1450</v>
      </c>
      <c r="K10377" t="s">
        <v>1451</v>
      </c>
      <c r="L10377" t="s">
        <v>1452</v>
      </c>
      <c r="M10377" t="s">
        <v>1453</v>
      </c>
      <c r="N10377" t="s">
        <v>1454</v>
      </c>
      <c r="O10377" t="s">
        <v>1455</v>
      </c>
      <c r="P10377" t="s">
        <v>1456</v>
      </c>
      <c r="Q10377" t="s">
        <v>1457</v>
      </c>
      <c r="R10377">
        <v>2001113</v>
      </c>
      <c r="S10377" t="s">
        <v>1458</v>
      </c>
      <c r="T10377">
        <v>2521.0079999999998</v>
      </c>
      <c r="U10377">
        <v>3</v>
      </c>
      <c r="V10377">
        <v>2521.0079999999998</v>
      </c>
      <c r="W10377">
        <v>3</v>
      </c>
      <c r="X10377">
        <v>2025</v>
      </c>
      <c r="Y10377">
        <v>496.00799999999998</v>
      </c>
      <c r="Z10377">
        <v>2001113</v>
      </c>
    </row>
    <row r="10378" spans="1:26" x14ac:dyDescent="0.2">
      <c r="A10378" s="27">
        <v>46089</v>
      </c>
      <c r="B10378" t="s">
        <v>14</v>
      </c>
      <c r="C10378" t="s">
        <v>1543</v>
      </c>
      <c r="D10378" t="s">
        <v>1543</v>
      </c>
      <c r="E10378" t="s">
        <v>1584</v>
      </c>
      <c r="F10378" t="s">
        <v>1470</v>
      </c>
      <c r="G10378" t="s">
        <v>1595</v>
      </c>
      <c r="H10378" t="s">
        <v>1313</v>
      </c>
      <c r="I10378" t="s">
        <v>1596</v>
      </c>
      <c r="J10378" t="s">
        <v>1450</v>
      </c>
      <c r="K10378" t="s">
        <v>1451</v>
      </c>
      <c r="L10378" t="s">
        <v>1452</v>
      </c>
      <c r="M10378" t="s">
        <v>1453</v>
      </c>
      <c r="N10378" t="s">
        <v>1454</v>
      </c>
      <c r="O10378" t="s">
        <v>1455</v>
      </c>
      <c r="P10378" t="s">
        <v>1456</v>
      </c>
      <c r="Q10378" t="s">
        <v>1457</v>
      </c>
      <c r="R10378">
        <v>2030990</v>
      </c>
      <c r="S10378" t="s">
        <v>1459</v>
      </c>
      <c r="T10378">
        <v>2521.0079999999998</v>
      </c>
      <c r="U10378">
        <v>3</v>
      </c>
      <c r="V10378">
        <v>2521.0079999999998</v>
      </c>
      <c r="W10378">
        <v>3</v>
      </c>
      <c r="X10378">
        <v>2070</v>
      </c>
      <c r="Y10378">
        <v>451.00799999999998</v>
      </c>
      <c r="Z10378">
        <v>2030990</v>
      </c>
    </row>
    <row r="10379" spans="1:26" x14ac:dyDescent="0.2">
      <c r="A10379" s="27">
        <v>46089</v>
      </c>
      <c r="B10379" t="s">
        <v>14</v>
      </c>
      <c r="C10379" t="s">
        <v>1543</v>
      </c>
      <c r="D10379" t="s">
        <v>1543</v>
      </c>
      <c r="E10379" t="s">
        <v>1584</v>
      </c>
      <c r="F10379" t="s">
        <v>1470</v>
      </c>
      <c r="G10379" t="s">
        <v>1595</v>
      </c>
      <c r="H10379" t="s">
        <v>1313</v>
      </c>
      <c r="I10379" t="s">
        <v>1596</v>
      </c>
      <c r="J10379" t="s">
        <v>1450</v>
      </c>
      <c r="K10379" t="s">
        <v>1451</v>
      </c>
      <c r="L10379" t="s">
        <v>1452</v>
      </c>
      <c r="M10379" t="s">
        <v>1453</v>
      </c>
      <c r="N10379" t="s">
        <v>1454</v>
      </c>
      <c r="O10379" t="s">
        <v>1455</v>
      </c>
      <c r="P10379" t="s">
        <v>1456</v>
      </c>
      <c r="Q10379" t="s">
        <v>1457</v>
      </c>
      <c r="R10379">
        <v>2030991</v>
      </c>
      <c r="S10379" t="s">
        <v>1463</v>
      </c>
      <c r="T10379">
        <v>840.33600000000001</v>
      </c>
      <c r="U10379">
        <v>1</v>
      </c>
      <c r="V10379">
        <v>840.33600000000001</v>
      </c>
      <c r="W10379">
        <v>1</v>
      </c>
      <c r="X10379">
        <v>690</v>
      </c>
      <c r="Y10379">
        <v>150.33600000000001</v>
      </c>
      <c r="Z10379">
        <v>2030991</v>
      </c>
    </row>
    <row r="10380" spans="1:26" x14ac:dyDescent="0.2">
      <c r="A10380" s="27">
        <v>46089</v>
      </c>
      <c r="B10380" t="s">
        <v>14</v>
      </c>
      <c r="C10380" t="s">
        <v>1543</v>
      </c>
      <c r="D10380" t="s">
        <v>1543</v>
      </c>
      <c r="E10380" t="s">
        <v>1584</v>
      </c>
      <c r="F10380" t="s">
        <v>1470</v>
      </c>
      <c r="G10380" t="s">
        <v>1595</v>
      </c>
      <c r="H10380" t="s">
        <v>1313</v>
      </c>
      <c r="I10380" t="s">
        <v>1596</v>
      </c>
      <c r="J10380" t="s">
        <v>1450</v>
      </c>
      <c r="K10380" t="s">
        <v>1451</v>
      </c>
      <c r="L10380" t="s">
        <v>1452</v>
      </c>
      <c r="M10380" t="s">
        <v>1453</v>
      </c>
      <c r="N10380" t="s">
        <v>1454</v>
      </c>
      <c r="O10380" t="s">
        <v>1455</v>
      </c>
      <c r="P10380" t="s">
        <v>1456</v>
      </c>
      <c r="Q10380" t="s">
        <v>1457</v>
      </c>
      <c r="R10380">
        <v>2048972</v>
      </c>
      <c r="S10380" t="s">
        <v>1461</v>
      </c>
      <c r="T10380">
        <v>840.33600000000001</v>
      </c>
      <c r="U10380">
        <v>1</v>
      </c>
      <c r="V10380">
        <v>840.33600000000001</v>
      </c>
      <c r="W10380">
        <v>1</v>
      </c>
      <c r="X10380">
        <v>687</v>
      </c>
      <c r="Y10380">
        <v>153.33600000000001</v>
      </c>
      <c r="Z10380">
        <v>2048972</v>
      </c>
    </row>
    <row r="10381" spans="1:26" x14ac:dyDescent="0.2">
      <c r="A10381" s="27">
        <v>46089</v>
      </c>
      <c r="B10381" t="s">
        <v>14</v>
      </c>
      <c r="C10381" t="s">
        <v>1543</v>
      </c>
      <c r="D10381" t="s">
        <v>1543</v>
      </c>
      <c r="E10381" t="s">
        <v>1584</v>
      </c>
      <c r="F10381" t="s">
        <v>1470</v>
      </c>
      <c r="G10381" t="s">
        <v>153</v>
      </c>
      <c r="H10381" t="s">
        <v>1023</v>
      </c>
      <c r="I10381" t="s">
        <v>1598</v>
      </c>
      <c r="J10381" t="s">
        <v>1450</v>
      </c>
      <c r="K10381" t="s">
        <v>1451</v>
      </c>
      <c r="L10381" t="s">
        <v>1452</v>
      </c>
      <c r="M10381" t="s">
        <v>1453</v>
      </c>
      <c r="N10381" t="s">
        <v>1454</v>
      </c>
      <c r="O10381" t="s">
        <v>1455</v>
      </c>
      <c r="P10381" t="s">
        <v>1456</v>
      </c>
      <c r="Q10381" t="s">
        <v>1457</v>
      </c>
      <c r="R10381">
        <v>2030990</v>
      </c>
      <c r="S10381" t="s">
        <v>1459</v>
      </c>
      <c r="T10381">
        <v>840.33600000000001</v>
      </c>
      <c r="U10381">
        <v>1</v>
      </c>
      <c r="V10381">
        <v>840.33600000000001</v>
      </c>
      <c r="W10381">
        <v>1</v>
      </c>
      <c r="X10381">
        <v>658</v>
      </c>
      <c r="Y10381">
        <v>182.33600000000001</v>
      </c>
      <c r="Z10381">
        <v>2030990</v>
      </c>
    </row>
    <row r="10382" spans="1:26" x14ac:dyDescent="0.2">
      <c r="A10382" s="27">
        <v>46089</v>
      </c>
      <c r="B10382" t="s">
        <v>14</v>
      </c>
      <c r="C10382" t="s">
        <v>1543</v>
      </c>
      <c r="D10382" t="s">
        <v>1543</v>
      </c>
      <c r="E10382" t="s">
        <v>1584</v>
      </c>
      <c r="F10382" t="s">
        <v>1470</v>
      </c>
      <c r="G10382" t="s">
        <v>153</v>
      </c>
      <c r="H10382" t="s">
        <v>1023</v>
      </c>
      <c r="I10382" t="s">
        <v>1598</v>
      </c>
      <c r="J10382" t="s">
        <v>1450</v>
      </c>
      <c r="K10382" t="s">
        <v>1451</v>
      </c>
      <c r="L10382" t="s">
        <v>1452</v>
      </c>
      <c r="M10382" t="s">
        <v>1453</v>
      </c>
      <c r="N10382" t="s">
        <v>1454</v>
      </c>
      <c r="O10382" t="s">
        <v>1455</v>
      </c>
      <c r="P10382" t="s">
        <v>1456</v>
      </c>
      <c r="Q10382" t="s">
        <v>1457</v>
      </c>
      <c r="R10382">
        <v>2039041</v>
      </c>
      <c r="S10382" t="s">
        <v>1460</v>
      </c>
      <c r="T10382">
        <v>1680.672</v>
      </c>
      <c r="U10382">
        <v>2</v>
      </c>
      <c r="V10382">
        <v>1680.672</v>
      </c>
      <c r="W10382">
        <v>2</v>
      </c>
      <c r="X10382">
        <v>1362</v>
      </c>
      <c r="Y10382">
        <v>318.67200000000003</v>
      </c>
      <c r="Z10382">
        <v>2039041</v>
      </c>
    </row>
    <row r="10383" spans="1:26" x14ac:dyDescent="0.2">
      <c r="A10383" s="27">
        <v>46089</v>
      </c>
      <c r="B10383" t="s">
        <v>14</v>
      </c>
      <c r="C10383" t="s">
        <v>1543</v>
      </c>
      <c r="D10383" t="s">
        <v>1543</v>
      </c>
      <c r="E10383" t="s">
        <v>1584</v>
      </c>
      <c r="F10383" t="s">
        <v>1470</v>
      </c>
      <c r="G10383" t="s">
        <v>153</v>
      </c>
      <c r="H10383" t="s">
        <v>1023</v>
      </c>
      <c r="I10383" t="s">
        <v>1598</v>
      </c>
      <c r="J10383" t="s">
        <v>1450</v>
      </c>
      <c r="K10383" t="s">
        <v>1451</v>
      </c>
      <c r="L10383" t="s">
        <v>1452</v>
      </c>
      <c r="M10383" t="s">
        <v>1453</v>
      </c>
      <c r="N10383" t="s">
        <v>1454</v>
      </c>
      <c r="O10383" t="s">
        <v>1455</v>
      </c>
      <c r="P10383" t="s">
        <v>1456</v>
      </c>
      <c r="Q10383" t="s">
        <v>1457</v>
      </c>
      <c r="R10383">
        <v>2048972</v>
      </c>
      <c r="S10383" t="s">
        <v>1461</v>
      </c>
      <c r="T10383">
        <v>4201.68</v>
      </c>
      <c r="U10383">
        <v>5</v>
      </c>
      <c r="V10383">
        <v>4201.68</v>
      </c>
      <c r="W10383">
        <v>5</v>
      </c>
      <c r="X10383">
        <v>3430</v>
      </c>
      <c r="Y10383">
        <v>771.68</v>
      </c>
      <c r="Z10383">
        <v>2048972</v>
      </c>
    </row>
    <row r="10384" spans="1:26" x14ac:dyDescent="0.2">
      <c r="A10384" s="27">
        <v>46089</v>
      </c>
      <c r="B10384" t="s">
        <v>14</v>
      </c>
      <c r="C10384" t="s">
        <v>1543</v>
      </c>
      <c r="D10384" t="s">
        <v>1543</v>
      </c>
      <c r="E10384" t="s">
        <v>1584</v>
      </c>
      <c r="F10384" t="s">
        <v>1470</v>
      </c>
      <c r="G10384" t="s">
        <v>153</v>
      </c>
      <c r="H10384" t="s">
        <v>1088</v>
      </c>
      <c r="I10384" t="s">
        <v>1599</v>
      </c>
      <c r="J10384" t="s">
        <v>1450</v>
      </c>
      <c r="K10384" t="s">
        <v>1451</v>
      </c>
      <c r="L10384" t="s">
        <v>1452</v>
      </c>
      <c r="M10384" t="s">
        <v>1453</v>
      </c>
      <c r="N10384" t="s">
        <v>1454</v>
      </c>
      <c r="O10384" t="s">
        <v>1455</v>
      </c>
      <c r="P10384" t="s">
        <v>1456</v>
      </c>
      <c r="Q10384" t="s">
        <v>1457</v>
      </c>
      <c r="R10384">
        <v>2039041</v>
      </c>
      <c r="S10384" t="s">
        <v>1460</v>
      </c>
      <c r="T10384">
        <v>1680.672</v>
      </c>
      <c r="U10384">
        <v>2</v>
      </c>
      <c r="V10384">
        <v>1680.672</v>
      </c>
      <c r="W10384">
        <v>2</v>
      </c>
      <c r="X10384">
        <v>1380</v>
      </c>
      <c r="Y10384">
        <v>300.67200000000003</v>
      </c>
      <c r="Z10384">
        <v>2039041</v>
      </c>
    </row>
    <row r="10385" spans="1:26" x14ac:dyDescent="0.2">
      <c r="A10385" s="27">
        <v>46089</v>
      </c>
      <c r="B10385" t="s">
        <v>14</v>
      </c>
      <c r="C10385" t="s">
        <v>1543</v>
      </c>
      <c r="D10385" t="s">
        <v>1543</v>
      </c>
      <c r="E10385" t="s">
        <v>1584</v>
      </c>
      <c r="F10385" t="s">
        <v>1470</v>
      </c>
      <c r="G10385" t="s">
        <v>153</v>
      </c>
      <c r="H10385" t="s">
        <v>1088</v>
      </c>
      <c r="I10385" t="s">
        <v>1599</v>
      </c>
      <c r="J10385" t="s">
        <v>1450</v>
      </c>
      <c r="K10385" t="s">
        <v>1451</v>
      </c>
      <c r="L10385" t="s">
        <v>1452</v>
      </c>
      <c r="M10385" t="s">
        <v>1453</v>
      </c>
      <c r="N10385" t="s">
        <v>1454</v>
      </c>
      <c r="O10385" t="s">
        <v>1455</v>
      </c>
      <c r="P10385" t="s">
        <v>1456</v>
      </c>
      <c r="Q10385" t="s">
        <v>1457</v>
      </c>
      <c r="R10385">
        <v>2048972</v>
      </c>
      <c r="S10385" t="s">
        <v>1461</v>
      </c>
      <c r="T10385">
        <v>1680.672</v>
      </c>
      <c r="U10385">
        <v>2</v>
      </c>
      <c r="V10385">
        <v>1680.672</v>
      </c>
      <c r="W10385">
        <v>2</v>
      </c>
      <c r="X10385">
        <v>1372</v>
      </c>
      <c r="Y10385">
        <v>308.67200000000003</v>
      </c>
      <c r="Z10385">
        <v>2048972</v>
      </c>
    </row>
    <row r="10386" spans="1:26" x14ac:dyDescent="0.2">
      <c r="A10386" s="27">
        <v>46089</v>
      </c>
      <c r="B10386" t="s">
        <v>14</v>
      </c>
      <c r="C10386" t="s">
        <v>1543</v>
      </c>
      <c r="D10386" t="s">
        <v>1543</v>
      </c>
      <c r="E10386" t="s">
        <v>1584</v>
      </c>
      <c r="F10386" t="s">
        <v>1470</v>
      </c>
      <c r="G10386" t="s">
        <v>153</v>
      </c>
      <c r="H10386" t="s">
        <v>1280</v>
      </c>
      <c r="I10386" t="s">
        <v>1600</v>
      </c>
      <c r="J10386" t="s">
        <v>1450</v>
      </c>
      <c r="K10386" t="s">
        <v>1451</v>
      </c>
      <c r="L10386" t="s">
        <v>1452</v>
      </c>
      <c r="M10386" t="s">
        <v>1453</v>
      </c>
      <c r="N10386" t="s">
        <v>1454</v>
      </c>
      <c r="O10386" t="s">
        <v>1455</v>
      </c>
      <c r="P10386" t="s">
        <v>1456</v>
      </c>
      <c r="Q10386" t="s">
        <v>1457</v>
      </c>
      <c r="R10386">
        <v>2030990</v>
      </c>
      <c r="S10386" t="s">
        <v>1459</v>
      </c>
      <c r="T10386">
        <v>840.33600000000001</v>
      </c>
      <c r="U10386">
        <v>1</v>
      </c>
      <c r="V10386">
        <v>840.33600000000001</v>
      </c>
      <c r="W10386">
        <v>1</v>
      </c>
      <c r="X10386">
        <v>691</v>
      </c>
      <c r="Y10386">
        <v>149.33600000000001</v>
      </c>
      <c r="Z10386">
        <v>2030990</v>
      </c>
    </row>
    <row r="10387" spans="1:26" x14ac:dyDescent="0.2">
      <c r="A10387" s="27">
        <v>46089</v>
      </c>
      <c r="B10387" t="s">
        <v>14</v>
      </c>
      <c r="C10387" t="s">
        <v>1543</v>
      </c>
      <c r="D10387" t="s">
        <v>1543</v>
      </c>
      <c r="E10387" t="s">
        <v>1584</v>
      </c>
      <c r="F10387" t="s">
        <v>1470</v>
      </c>
      <c r="G10387" t="s">
        <v>153</v>
      </c>
      <c r="H10387" t="s">
        <v>1280</v>
      </c>
      <c r="I10387" t="s">
        <v>1600</v>
      </c>
      <c r="J10387" t="s">
        <v>1450</v>
      </c>
      <c r="K10387" t="s">
        <v>1451</v>
      </c>
      <c r="L10387" t="s">
        <v>1452</v>
      </c>
      <c r="M10387" t="s">
        <v>1453</v>
      </c>
      <c r="N10387" t="s">
        <v>1454</v>
      </c>
      <c r="O10387" t="s">
        <v>1455</v>
      </c>
      <c r="P10387" t="s">
        <v>1456</v>
      </c>
      <c r="Q10387" t="s">
        <v>1457</v>
      </c>
      <c r="R10387">
        <v>2030991</v>
      </c>
      <c r="S10387" t="s">
        <v>1463</v>
      </c>
      <c r="T10387">
        <v>840.33600000000001</v>
      </c>
      <c r="U10387">
        <v>1</v>
      </c>
      <c r="V10387">
        <v>840.33600000000001</v>
      </c>
      <c r="W10387">
        <v>1</v>
      </c>
      <c r="X10387">
        <v>691</v>
      </c>
      <c r="Y10387">
        <v>149.33600000000001</v>
      </c>
      <c r="Z10387">
        <v>2030991</v>
      </c>
    </row>
    <row r="10388" spans="1:26" x14ac:dyDescent="0.2">
      <c r="A10388" s="27">
        <v>46089</v>
      </c>
      <c r="B10388" t="s">
        <v>14</v>
      </c>
      <c r="C10388" t="s">
        <v>1543</v>
      </c>
      <c r="D10388" t="s">
        <v>1543</v>
      </c>
      <c r="E10388" t="s">
        <v>1584</v>
      </c>
      <c r="F10388" t="s">
        <v>1470</v>
      </c>
      <c r="G10388" t="s">
        <v>153</v>
      </c>
      <c r="H10388" t="s">
        <v>1280</v>
      </c>
      <c r="I10388" t="s">
        <v>1600</v>
      </c>
      <c r="J10388" t="s">
        <v>1450</v>
      </c>
      <c r="K10388" t="s">
        <v>1451</v>
      </c>
      <c r="L10388" t="s">
        <v>1452</v>
      </c>
      <c r="M10388" t="s">
        <v>1453</v>
      </c>
      <c r="N10388" t="s">
        <v>1454</v>
      </c>
      <c r="O10388" t="s">
        <v>1455</v>
      </c>
      <c r="P10388" t="s">
        <v>1456</v>
      </c>
      <c r="Q10388" t="s">
        <v>1457</v>
      </c>
      <c r="R10388">
        <v>2039041</v>
      </c>
      <c r="S10388" t="s">
        <v>1460</v>
      </c>
      <c r="T10388">
        <v>1680.672</v>
      </c>
      <c r="U10388">
        <v>2</v>
      </c>
      <c r="V10388">
        <v>1680.672</v>
      </c>
      <c r="W10388">
        <v>2</v>
      </c>
      <c r="X10388">
        <v>1380</v>
      </c>
      <c r="Y10388">
        <v>300.67200000000003</v>
      </c>
      <c r="Z10388">
        <v>2039041</v>
      </c>
    </row>
    <row r="10389" spans="1:26" x14ac:dyDescent="0.2">
      <c r="A10389" s="27">
        <v>46089</v>
      </c>
      <c r="B10389" t="s">
        <v>14</v>
      </c>
      <c r="C10389" t="s">
        <v>1543</v>
      </c>
      <c r="D10389" t="s">
        <v>1543</v>
      </c>
      <c r="E10389" t="s">
        <v>1584</v>
      </c>
      <c r="F10389" t="s">
        <v>1470</v>
      </c>
      <c r="G10389" t="s">
        <v>153</v>
      </c>
      <c r="H10389" t="s">
        <v>1280</v>
      </c>
      <c r="I10389" t="s">
        <v>1600</v>
      </c>
      <c r="J10389" t="s">
        <v>1450</v>
      </c>
      <c r="K10389" t="s">
        <v>1451</v>
      </c>
      <c r="L10389" t="s">
        <v>1452</v>
      </c>
      <c r="M10389" t="s">
        <v>1453</v>
      </c>
      <c r="N10389" t="s">
        <v>1454</v>
      </c>
      <c r="O10389" t="s">
        <v>1455</v>
      </c>
      <c r="P10389" t="s">
        <v>1456</v>
      </c>
      <c r="Q10389" t="s">
        <v>1457</v>
      </c>
      <c r="R10389">
        <v>2048972</v>
      </c>
      <c r="S10389" t="s">
        <v>1461</v>
      </c>
      <c r="T10389">
        <v>1680.672</v>
      </c>
      <c r="U10389">
        <v>2</v>
      </c>
      <c r="V10389">
        <v>1680.672</v>
      </c>
      <c r="W10389">
        <v>2</v>
      </c>
      <c r="X10389">
        <v>1372</v>
      </c>
      <c r="Y10389">
        <v>308.67200000000003</v>
      </c>
      <c r="Z10389">
        <v>2048972</v>
      </c>
    </row>
    <row r="10390" spans="1:26" x14ac:dyDescent="0.2">
      <c r="A10390" s="27">
        <v>46089</v>
      </c>
      <c r="B10390" t="s">
        <v>14</v>
      </c>
      <c r="C10390" t="s">
        <v>1543</v>
      </c>
      <c r="D10390" t="s">
        <v>1543</v>
      </c>
      <c r="E10390" t="s">
        <v>1584</v>
      </c>
      <c r="F10390" t="s">
        <v>1470</v>
      </c>
      <c r="G10390" t="s">
        <v>55</v>
      </c>
      <c r="H10390" t="s">
        <v>1307</v>
      </c>
      <c r="I10390" t="s">
        <v>1806</v>
      </c>
      <c r="J10390" t="s">
        <v>1450</v>
      </c>
      <c r="K10390" t="s">
        <v>1451</v>
      </c>
      <c r="L10390" t="s">
        <v>1452</v>
      </c>
      <c r="M10390" t="s">
        <v>1453</v>
      </c>
      <c r="N10390" t="s">
        <v>1454</v>
      </c>
      <c r="O10390" t="s">
        <v>1455</v>
      </c>
      <c r="P10390" t="s">
        <v>1456</v>
      </c>
      <c r="Q10390" t="s">
        <v>1457</v>
      </c>
      <c r="R10390">
        <v>2030991</v>
      </c>
      <c r="S10390" t="s">
        <v>1463</v>
      </c>
      <c r="T10390">
        <v>2521.0079999999998</v>
      </c>
      <c r="U10390">
        <v>3</v>
      </c>
      <c r="V10390">
        <v>2521.0079999999998</v>
      </c>
      <c r="W10390">
        <v>3</v>
      </c>
      <c r="X10390">
        <v>2055</v>
      </c>
      <c r="Y10390">
        <v>466.00799999999998</v>
      </c>
      <c r="Z10390">
        <v>2030991</v>
      </c>
    </row>
    <row r="10391" spans="1:26" x14ac:dyDescent="0.2">
      <c r="A10391" s="27">
        <v>46089</v>
      </c>
      <c r="B10391" t="s">
        <v>14</v>
      </c>
      <c r="C10391" t="s">
        <v>1543</v>
      </c>
      <c r="D10391" t="s">
        <v>1543</v>
      </c>
      <c r="E10391" t="s">
        <v>1584</v>
      </c>
      <c r="F10391" t="s">
        <v>1470</v>
      </c>
      <c r="G10391" t="s">
        <v>55</v>
      </c>
      <c r="H10391" t="s">
        <v>1307</v>
      </c>
      <c r="I10391" t="s">
        <v>1806</v>
      </c>
      <c r="J10391" t="s">
        <v>1450</v>
      </c>
      <c r="K10391" t="s">
        <v>1451</v>
      </c>
      <c r="L10391" t="s">
        <v>1452</v>
      </c>
      <c r="M10391" t="s">
        <v>1453</v>
      </c>
      <c r="N10391" t="s">
        <v>1454</v>
      </c>
      <c r="O10391" t="s">
        <v>1455</v>
      </c>
      <c r="P10391" t="s">
        <v>1456</v>
      </c>
      <c r="Q10391" t="s">
        <v>1457</v>
      </c>
      <c r="R10391">
        <v>2039041</v>
      </c>
      <c r="S10391" t="s">
        <v>1460</v>
      </c>
      <c r="T10391">
        <v>4201.68</v>
      </c>
      <c r="U10391">
        <v>5</v>
      </c>
      <c r="V10391">
        <v>4201.68</v>
      </c>
      <c r="W10391">
        <v>5</v>
      </c>
      <c r="X10391">
        <v>3445</v>
      </c>
      <c r="Y10391">
        <v>756.68</v>
      </c>
      <c r="Z10391">
        <v>2039041</v>
      </c>
    </row>
    <row r="10392" spans="1:26" x14ac:dyDescent="0.2">
      <c r="A10392" s="27">
        <v>46089</v>
      </c>
      <c r="B10392" t="s">
        <v>14</v>
      </c>
      <c r="C10392" t="s">
        <v>1543</v>
      </c>
      <c r="D10392" t="s">
        <v>1543</v>
      </c>
      <c r="E10392" t="s">
        <v>1584</v>
      </c>
      <c r="F10392" t="s">
        <v>1470</v>
      </c>
      <c r="G10392" t="s">
        <v>457</v>
      </c>
      <c r="H10392" t="s">
        <v>1170</v>
      </c>
      <c r="I10392" t="s">
        <v>1602</v>
      </c>
      <c r="J10392" t="s">
        <v>1450</v>
      </c>
      <c r="K10392" t="s">
        <v>1451</v>
      </c>
      <c r="L10392" t="s">
        <v>1452</v>
      </c>
      <c r="M10392" t="s">
        <v>1453</v>
      </c>
      <c r="N10392" t="s">
        <v>1454</v>
      </c>
      <c r="O10392" t="s">
        <v>1455</v>
      </c>
      <c r="P10392" t="s">
        <v>1456</v>
      </c>
      <c r="Q10392" t="s">
        <v>1457</v>
      </c>
      <c r="R10392">
        <v>2030990</v>
      </c>
      <c r="S10392" t="s">
        <v>1459</v>
      </c>
      <c r="T10392">
        <v>6722.6880000000001</v>
      </c>
      <c r="U10392">
        <v>8</v>
      </c>
      <c r="V10392">
        <v>6722.6880000000001</v>
      </c>
      <c r="W10392">
        <v>8</v>
      </c>
      <c r="X10392">
        <v>5520</v>
      </c>
      <c r="Y10392">
        <v>1202.6880000000001</v>
      </c>
      <c r="Z10392">
        <v>2030990</v>
      </c>
    </row>
    <row r="10393" spans="1:26" x14ac:dyDescent="0.2">
      <c r="A10393" s="27">
        <v>46089</v>
      </c>
      <c r="B10393" t="s">
        <v>14</v>
      </c>
      <c r="C10393" t="s">
        <v>1543</v>
      </c>
      <c r="D10393" t="s">
        <v>1543</v>
      </c>
      <c r="E10393" t="s">
        <v>1584</v>
      </c>
      <c r="F10393" t="s">
        <v>1470</v>
      </c>
      <c r="G10393" t="s">
        <v>457</v>
      </c>
      <c r="H10393" t="s">
        <v>1170</v>
      </c>
      <c r="I10393" t="s">
        <v>1602</v>
      </c>
      <c r="J10393" t="s">
        <v>1450</v>
      </c>
      <c r="K10393" t="s">
        <v>1451</v>
      </c>
      <c r="L10393" t="s">
        <v>1452</v>
      </c>
      <c r="M10393" t="s">
        <v>1453</v>
      </c>
      <c r="N10393" t="s">
        <v>1454</v>
      </c>
      <c r="O10393" t="s">
        <v>1455</v>
      </c>
      <c r="P10393" t="s">
        <v>1456</v>
      </c>
      <c r="Q10393" t="s">
        <v>1457</v>
      </c>
      <c r="R10393">
        <v>2030991</v>
      </c>
      <c r="S10393" t="s">
        <v>1463</v>
      </c>
      <c r="T10393">
        <v>840.33600000000001</v>
      </c>
      <c r="U10393">
        <v>1</v>
      </c>
      <c r="V10393">
        <v>840.33600000000001</v>
      </c>
      <c r="W10393">
        <v>1</v>
      </c>
      <c r="X10393">
        <v>691</v>
      </c>
      <c r="Y10393">
        <v>149.33600000000001</v>
      </c>
      <c r="Z10393">
        <v>2030991</v>
      </c>
    </row>
    <row r="10394" spans="1:26" x14ac:dyDescent="0.2">
      <c r="A10394" s="27">
        <v>46089</v>
      </c>
      <c r="B10394" t="s">
        <v>14</v>
      </c>
      <c r="C10394" t="s">
        <v>1543</v>
      </c>
      <c r="D10394" t="s">
        <v>1543</v>
      </c>
      <c r="E10394" t="s">
        <v>1584</v>
      </c>
      <c r="F10394" t="s">
        <v>1470</v>
      </c>
      <c r="G10394" t="s">
        <v>457</v>
      </c>
      <c r="H10394" t="s">
        <v>1170</v>
      </c>
      <c r="I10394" t="s">
        <v>1602</v>
      </c>
      <c r="J10394" t="s">
        <v>1450</v>
      </c>
      <c r="K10394" t="s">
        <v>1451</v>
      </c>
      <c r="L10394" t="s">
        <v>1452</v>
      </c>
      <c r="M10394" t="s">
        <v>1453</v>
      </c>
      <c r="N10394" t="s">
        <v>1454</v>
      </c>
      <c r="O10394" t="s">
        <v>1455</v>
      </c>
      <c r="P10394" t="s">
        <v>1456</v>
      </c>
      <c r="Q10394" t="s">
        <v>1457</v>
      </c>
      <c r="R10394">
        <v>2039041</v>
      </c>
      <c r="S10394" t="s">
        <v>1460</v>
      </c>
      <c r="T10394">
        <v>840.33600000000001</v>
      </c>
      <c r="U10394">
        <v>1</v>
      </c>
      <c r="V10394">
        <v>840.33600000000001</v>
      </c>
      <c r="W10394">
        <v>1</v>
      </c>
      <c r="X10394">
        <v>683</v>
      </c>
      <c r="Y10394">
        <v>157.33600000000001</v>
      </c>
      <c r="Z10394">
        <v>2039041</v>
      </c>
    </row>
    <row r="10395" spans="1:26" x14ac:dyDescent="0.2">
      <c r="A10395" s="27">
        <v>46089</v>
      </c>
      <c r="B10395" t="s">
        <v>14</v>
      </c>
      <c r="C10395" t="s">
        <v>1543</v>
      </c>
      <c r="D10395" t="s">
        <v>1543</v>
      </c>
      <c r="E10395" t="s">
        <v>1584</v>
      </c>
      <c r="F10395" t="s">
        <v>1470</v>
      </c>
      <c r="G10395" t="s">
        <v>457</v>
      </c>
      <c r="H10395" t="s">
        <v>1170</v>
      </c>
      <c r="I10395" t="s">
        <v>1602</v>
      </c>
      <c r="J10395" t="s">
        <v>1450</v>
      </c>
      <c r="K10395" t="s">
        <v>1451</v>
      </c>
      <c r="L10395" t="s">
        <v>1452</v>
      </c>
      <c r="M10395" t="s">
        <v>1453</v>
      </c>
      <c r="N10395" t="s">
        <v>1454</v>
      </c>
      <c r="O10395" t="s">
        <v>1455</v>
      </c>
      <c r="P10395" t="s">
        <v>1456</v>
      </c>
      <c r="Q10395" t="s">
        <v>1457</v>
      </c>
      <c r="R10395">
        <v>2048972</v>
      </c>
      <c r="S10395" t="s">
        <v>1461</v>
      </c>
      <c r="T10395">
        <v>840.33600000000001</v>
      </c>
      <c r="U10395">
        <v>1</v>
      </c>
      <c r="V10395">
        <v>840.33600000000001</v>
      </c>
      <c r="W10395">
        <v>1</v>
      </c>
      <c r="X10395">
        <v>679</v>
      </c>
      <c r="Y10395">
        <v>161.33600000000001</v>
      </c>
      <c r="Z10395">
        <v>2048972</v>
      </c>
    </row>
    <row r="10396" spans="1:26" x14ac:dyDescent="0.2">
      <c r="A10396" s="27">
        <v>46089</v>
      </c>
      <c r="B10396" t="s">
        <v>14</v>
      </c>
      <c r="C10396" t="s">
        <v>1543</v>
      </c>
      <c r="D10396" t="s">
        <v>1543</v>
      </c>
      <c r="E10396" t="s">
        <v>1584</v>
      </c>
      <c r="F10396" t="s">
        <v>1470</v>
      </c>
      <c r="G10396" t="s">
        <v>1287</v>
      </c>
      <c r="H10396" t="s">
        <v>1285</v>
      </c>
      <c r="I10396" t="s">
        <v>1287</v>
      </c>
      <c r="J10396" t="s">
        <v>1450</v>
      </c>
      <c r="K10396" t="s">
        <v>1451</v>
      </c>
      <c r="L10396" t="s">
        <v>1452</v>
      </c>
      <c r="M10396" t="s">
        <v>1453</v>
      </c>
      <c r="N10396" t="s">
        <v>1454</v>
      </c>
      <c r="O10396" t="s">
        <v>1455</v>
      </c>
      <c r="P10396" t="s">
        <v>1456</v>
      </c>
      <c r="Q10396" t="s">
        <v>1457</v>
      </c>
      <c r="R10396">
        <v>2001113</v>
      </c>
      <c r="S10396" t="s">
        <v>1458</v>
      </c>
      <c r="T10396">
        <v>2521.0079999999998</v>
      </c>
      <c r="U10396">
        <v>3</v>
      </c>
      <c r="V10396">
        <v>2521.0079999999998</v>
      </c>
      <c r="W10396">
        <v>3</v>
      </c>
      <c r="X10396">
        <v>2058</v>
      </c>
      <c r="Y10396">
        <v>463.00799999999998</v>
      </c>
      <c r="Z10396">
        <v>2001113</v>
      </c>
    </row>
    <row r="10397" spans="1:26" x14ac:dyDescent="0.2">
      <c r="A10397" s="27">
        <v>46089</v>
      </c>
      <c r="B10397" t="s">
        <v>14</v>
      </c>
      <c r="C10397" t="s">
        <v>1543</v>
      </c>
      <c r="D10397" t="s">
        <v>1543</v>
      </c>
      <c r="E10397" t="s">
        <v>1584</v>
      </c>
      <c r="F10397" t="s">
        <v>1470</v>
      </c>
      <c r="G10397" t="s">
        <v>1287</v>
      </c>
      <c r="H10397" t="s">
        <v>1285</v>
      </c>
      <c r="I10397" t="s">
        <v>1287</v>
      </c>
      <c r="J10397" t="s">
        <v>1450</v>
      </c>
      <c r="K10397" t="s">
        <v>1451</v>
      </c>
      <c r="L10397" t="s">
        <v>1452</v>
      </c>
      <c r="M10397" t="s">
        <v>1453</v>
      </c>
      <c r="N10397" t="s">
        <v>1454</v>
      </c>
      <c r="O10397" t="s">
        <v>1455</v>
      </c>
      <c r="P10397" t="s">
        <v>1456</v>
      </c>
      <c r="Q10397" t="s">
        <v>1457</v>
      </c>
      <c r="R10397">
        <v>2030991</v>
      </c>
      <c r="S10397" t="s">
        <v>1463</v>
      </c>
      <c r="T10397">
        <v>12605.04</v>
      </c>
      <c r="U10397">
        <v>15</v>
      </c>
      <c r="V10397">
        <v>12605.04</v>
      </c>
      <c r="W10397">
        <v>15</v>
      </c>
      <c r="X10397">
        <v>10350</v>
      </c>
      <c r="Y10397">
        <v>2255.04</v>
      </c>
      <c r="Z10397">
        <v>2030991</v>
      </c>
    </row>
    <row r="10398" spans="1:26" x14ac:dyDescent="0.2">
      <c r="A10398" s="27">
        <v>46089</v>
      </c>
      <c r="B10398" t="s">
        <v>14</v>
      </c>
      <c r="C10398" t="s">
        <v>1543</v>
      </c>
      <c r="D10398" t="s">
        <v>1543</v>
      </c>
      <c r="E10398" t="s">
        <v>1584</v>
      </c>
      <c r="F10398" t="s">
        <v>1470</v>
      </c>
      <c r="G10398" t="s">
        <v>1287</v>
      </c>
      <c r="H10398" t="s">
        <v>1285</v>
      </c>
      <c r="I10398" t="s">
        <v>1287</v>
      </c>
      <c r="J10398" t="s">
        <v>1450</v>
      </c>
      <c r="K10398" t="s">
        <v>1451</v>
      </c>
      <c r="L10398" t="s">
        <v>1452</v>
      </c>
      <c r="M10398" t="s">
        <v>1453</v>
      </c>
      <c r="N10398" t="s">
        <v>1454</v>
      </c>
      <c r="O10398" t="s">
        <v>1455</v>
      </c>
      <c r="P10398" t="s">
        <v>1456</v>
      </c>
      <c r="Q10398" t="s">
        <v>1457</v>
      </c>
      <c r="R10398">
        <v>2039041</v>
      </c>
      <c r="S10398" t="s">
        <v>1460</v>
      </c>
      <c r="T10398">
        <v>3361.3440000000001</v>
      </c>
      <c r="U10398">
        <v>4</v>
      </c>
      <c r="V10398">
        <v>3361.3440000000001</v>
      </c>
      <c r="W10398">
        <v>4</v>
      </c>
      <c r="X10398">
        <v>2760</v>
      </c>
      <c r="Y10398">
        <v>601.34400000000005</v>
      </c>
      <c r="Z10398">
        <v>2039041</v>
      </c>
    </row>
    <row r="10399" spans="1:26" x14ac:dyDescent="0.2">
      <c r="A10399" s="27">
        <v>46089</v>
      </c>
      <c r="B10399" t="s">
        <v>14</v>
      </c>
      <c r="C10399" t="s">
        <v>1543</v>
      </c>
      <c r="D10399" t="s">
        <v>1543</v>
      </c>
      <c r="E10399" t="s">
        <v>1584</v>
      </c>
      <c r="F10399" t="s">
        <v>1470</v>
      </c>
      <c r="G10399" t="s">
        <v>1287</v>
      </c>
      <c r="H10399" t="s">
        <v>1285</v>
      </c>
      <c r="I10399" t="s">
        <v>1287</v>
      </c>
      <c r="J10399" t="s">
        <v>1450</v>
      </c>
      <c r="K10399" t="s">
        <v>1451</v>
      </c>
      <c r="L10399" t="s">
        <v>1452</v>
      </c>
      <c r="M10399" t="s">
        <v>1453</v>
      </c>
      <c r="N10399" t="s">
        <v>1454</v>
      </c>
      <c r="O10399" t="s">
        <v>1455</v>
      </c>
      <c r="P10399" t="s">
        <v>1456</v>
      </c>
      <c r="Q10399" t="s">
        <v>1457</v>
      </c>
      <c r="R10399">
        <v>2048972</v>
      </c>
      <c r="S10399" t="s">
        <v>1461</v>
      </c>
      <c r="T10399">
        <v>3361.3440000000001</v>
      </c>
      <c r="U10399">
        <v>4</v>
      </c>
      <c r="V10399">
        <v>3361.3440000000001</v>
      </c>
      <c r="W10399">
        <v>4</v>
      </c>
      <c r="X10399">
        <v>2740</v>
      </c>
      <c r="Y10399">
        <v>621.34400000000005</v>
      </c>
      <c r="Z10399">
        <v>2048972</v>
      </c>
    </row>
    <row r="10400" spans="1:26" x14ac:dyDescent="0.2">
      <c r="A10400" s="27">
        <v>46089</v>
      </c>
      <c r="B10400" t="s">
        <v>14</v>
      </c>
      <c r="C10400" t="s">
        <v>1543</v>
      </c>
      <c r="D10400" t="s">
        <v>1543</v>
      </c>
      <c r="E10400" t="s">
        <v>1584</v>
      </c>
      <c r="F10400" t="s">
        <v>1470</v>
      </c>
      <c r="G10400" t="s">
        <v>162</v>
      </c>
      <c r="H10400" t="s">
        <v>1311</v>
      </c>
      <c r="I10400" t="s">
        <v>1603</v>
      </c>
      <c r="J10400" t="s">
        <v>1450</v>
      </c>
      <c r="K10400" t="s">
        <v>1451</v>
      </c>
      <c r="L10400" t="s">
        <v>1452</v>
      </c>
      <c r="M10400" t="s">
        <v>1453</v>
      </c>
      <c r="N10400" t="s">
        <v>1454</v>
      </c>
      <c r="O10400" t="s">
        <v>1455</v>
      </c>
      <c r="P10400" t="s">
        <v>1456</v>
      </c>
      <c r="Q10400" t="s">
        <v>1457</v>
      </c>
      <c r="R10400">
        <v>2001113</v>
      </c>
      <c r="S10400" t="s">
        <v>1458</v>
      </c>
      <c r="T10400">
        <v>840.33600000000001</v>
      </c>
      <c r="U10400">
        <v>1</v>
      </c>
      <c r="V10400">
        <v>840.33600000000001</v>
      </c>
      <c r="W10400">
        <v>1</v>
      </c>
      <c r="X10400">
        <v>686</v>
      </c>
      <c r="Y10400">
        <v>154.33600000000001</v>
      </c>
      <c r="Z10400">
        <v>2001113</v>
      </c>
    </row>
    <row r="10401" spans="1:26" x14ac:dyDescent="0.2">
      <c r="A10401" s="27">
        <v>46089</v>
      </c>
      <c r="B10401" t="s">
        <v>14</v>
      </c>
      <c r="C10401" t="s">
        <v>1543</v>
      </c>
      <c r="D10401" t="s">
        <v>1543</v>
      </c>
      <c r="E10401" t="s">
        <v>1584</v>
      </c>
      <c r="F10401" t="s">
        <v>1470</v>
      </c>
      <c r="G10401" t="s">
        <v>162</v>
      </c>
      <c r="H10401" t="s">
        <v>1311</v>
      </c>
      <c r="I10401" t="s">
        <v>1603</v>
      </c>
      <c r="J10401" t="s">
        <v>1450</v>
      </c>
      <c r="K10401" t="s">
        <v>1451</v>
      </c>
      <c r="L10401" t="s">
        <v>1452</v>
      </c>
      <c r="M10401" t="s">
        <v>1453</v>
      </c>
      <c r="N10401" t="s">
        <v>1454</v>
      </c>
      <c r="O10401" t="s">
        <v>1455</v>
      </c>
      <c r="P10401" t="s">
        <v>1456</v>
      </c>
      <c r="Q10401" t="s">
        <v>1457</v>
      </c>
      <c r="R10401">
        <v>2030990</v>
      </c>
      <c r="S10401" t="s">
        <v>1459</v>
      </c>
      <c r="T10401">
        <v>10924.368</v>
      </c>
      <c r="U10401">
        <v>13</v>
      </c>
      <c r="V10401">
        <v>10924.368</v>
      </c>
      <c r="W10401">
        <v>13</v>
      </c>
      <c r="X10401">
        <v>8983</v>
      </c>
      <c r="Y10401">
        <v>1941.3679999999999</v>
      </c>
      <c r="Z10401">
        <v>2030990</v>
      </c>
    </row>
    <row r="10402" spans="1:26" x14ac:dyDescent="0.2">
      <c r="A10402" s="27">
        <v>46089</v>
      </c>
      <c r="B10402" t="s">
        <v>14</v>
      </c>
      <c r="C10402" t="s">
        <v>1543</v>
      </c>
      <c r="D10402" t="s">
        <v>1543</v>
      </c>
      <c r="E10402" t="s">
        <v>1584</v>
      </c>
      <c r="F10402" t="s">
        <v>1470</v>
      </c>
      <c r="G10402" t="s">
        <v>162</v>
      </c>
      <c r="H10402" t="s">
        <v>1311</v>
      </c>
      <c r="I10402" t="s">
        <v>1603</v>
      </c>
      <c r="J10402" t="s">
        <v>1450</v>
      </c>
      <c r="K10402" t="s">
        <v>1451</v>
      </c>
      <c r="L10402" t="s">
        <v>1452</v>
      </c>
      <c r="M10402" t="s">
        <v>1453</v>
      </c>
      <c r="N10402" t="s">
        <v>1454</v>
      </c>
      <c r="O10402" t="s">
        <v>1455</v>
      </c>
      <c r="P10402" t="s">
        <v>1456</v>
      </c>
      <c r="Q10402" t="s">
        <v>1457</v>
      </c>
      <c r="R10402">
        <v>2030991</v>
      </c>
      <c r="S10402" t="s">
        <v>1463</v>
      </c>
      <c r="T10402">
        <v>840.33600000000001</v>
      </c>
      <c r="U10402">
        <v>1</v>
      </c>
      <c r="V10402">
        <v>840.33600000000001</v>
      </c>
      <c r="W10402">
        <v>1</v>
      </c>
      <c r="X10402">
        <v>690</v>
      </c>
      <c r="Y10402">
        <v>150.33600000000001</v>
      </c>
      <c r="Z10402">
        <v>2030991</v>
      </c>
    </row>
    <row r="10403" spans="1:26" x14ac:dyDescent="0.2">
      <c r="A10403" s="27">
        <v>46089</v>
      </c>
      <c r="B10403" t="s">
        <v>14</v>
      </c>
      <c r="C10403" t="s">
        <v>1543</v>
      </c>
      <c r="D10403" t="s">
        <v>1543</v>
      </c>
      <c r="E10403" t="s">
        <v>1584</v>
      </c>
      <c r="F10403" t="s">
        <v>1470</v>
      </c>
      <c r="G10403" t="s">
        <v>162</v>
      </c>
      <c r="H10403" t="s">
        <v>1311</v>
      </c>
      <c r="I10403" t="s">
        <v>1603</v>
      </c>
      <c r="J10403" t="s">
        <v>1450</v>
      </c>
      <c r="K10403" t="s">
        <v>1451</v>
      </c>
      <c r="L10403" t="s">
        <v>1452</v>
      </c>
      <c r="M10403" t="s">
        <v>1453</v>
      </c>
      <c r="N10403" t="s">
        <v>1454</v>
      </c>
      <c r="O10403" t="s">
        <v>1455</v>
      </c>
      <c r="P10403" t="s">
        <v>1456</v>
      </c>
      <c r="Q10403" t="s">
        <v>1457</v>
      </c>
      <c r="R10403">
        <v>2039041</v>
      </c>
      <c r="S10403" t="s">
        <v>1460</v>
      </c>
      <c r="T10403">
        <v>3361.3440000000001</v>
      </c>
      <c r="U10403">
        <v>4</v>
      </c>
      <c r="V10403">
        <v>3361.3440000000001</v>
      </c>
      <c r="W10403">
        <v>4</v>
      </c>
      <c r="X10403">
        <v>2756</v>
      </c>
      <c r="Y10403">
        <v>605.34400000000005</v>
      </c>
      <c r="Z10403">
        <v>2039041</v>
      </c>
    </row>
    <row r="10404" spans="1:26" x14ac:dyDescent="0.2">
      <c r="A10404" s="27">
        <v>46089</v>
      </c>
      <c r="B10404" t="s">
        <v>14</v>
      </c>
      <c r="C10404" t="s">
        <v>1543</v>
      </c>
      <c r="D10404" t="s">
        <v>1543</v>
      </c>
      <c r="E10404" t="s">
        <v>1584</v>
      </c>
      <c r="F10404" t="s">
        <v>1470</v>
      </c>
      <c r="G10404" t="s">
        <v>162</v>
      </c>
      <c r="H10404" t="s">
        <v>1311</v>
      </c>
      <c r="I10404" t="s">
        <v>1603</v>
      </c>
      <c r="J10404" t="s">
        <v>1450</v>
      </c>
      <c r="K10404" t="s">
        <v>1451</v>
      </c>
      <c r="L10404" t="s">
        <v>1452</v>
      </c>
      <c r="M10404" t="s">
        <v>1453</v>
      </c>
      <c r="N10404" t="s">
        <v>1454</v>
      </c>
      <c r="O10404" t="s">
        <v>1455</v>
      </c>
      <c r="P10404" t="s">
        <v>1456</v>
      </c>
      <c r="Q10404" t="s">
        <v>1457</v>
      </c>
      <c r="R10404">
        <v>2048972</v>
      </c>
      <c r="S10404" t="s">
        <v>1461</v>
      </c>
      <c r="T10404">
        <v>2521.0079999999998</v>
      </c>
      <c r="U10404">
        <v>3</v>
      </c>
      <c r="V10404">
        <v>2521.0079999999998</v>
      </c>
      <c r="W10404">
        <v>3</v>
      </c>
      <c r="X10404">
        <v>2058</v>
      </c>
      <c r="Y10404">
        <v>463.00799999999998</v>
      </c>
      <c r="Z10404">
        <v>2048972</v>
      </c>
    </row>
    <row r="10405" spans="1:26" x14ac:dyDescent="0.2">
      <c r="A10405" s="27">
        <v>46089</v>
      </c>
      <c r="B10405" t="s">
        <v>14</v>
      </c>
      <c r="C10405" t="s">
        <v>1543</v>
      </c>
      <c r="D10405" t="s">
        <v>1543</v>
      </c>
      <c r="E10405" t="s">
        <v>1584</v>
      </c>
      <c r="F10405" t="s">
        <v>1470</v>
      </c>
      <c r="G10405" t="s">
        <v>247</v>
      </c>
      <c r="H10405" t="s">
        <v>1272</v>
      </c>
      <c r="I10405" t="s">
        <v>1604</v>
      </c>
      <c r="J10405" t="s">
        <v>1450</v>
      </c>
      <c r="K10405" t="s">
        <v>1451</v>
      </c>
      <c r="L10405" t="s">
        <v>1452</v>
      </c>
      <c r="M10405" t="s">
        <v>1453</v>
      </c>
      <c r="N10405" t="s">
        <v>1454</v>
      </c>
      <c r="O10405" t="s">
        <v>1455</v>
      </c>
      <c r="P10405" t="s">
        <v>1456</v>
      </c>
      <c r="Q10405" t="s">
        <v>1457</v>
      </c>
      <c r="R10405">
        <v>2001113</v>
      </c>
      <c r="S10405" t="s">
        <v>1458</v>
      </c>
      <c r="T10405">
        <v>5882.3519999999999</v>
      </c>
      <c r="U10405">
        <v>7</v>
      </c>
      <c r="V10405">
        <v>5882.3519999999999</v>
      </c>
      <c r="W10405">
        <v>7</v>
      </c>
      <c r="X10405">
        <v>4795</v>
      </c>
      <c r="Y10405">
        <v>1087.3520000000001</v>
      </c>
      <c r="Z10405">
        <v>2001113</v>
      </c>
    </row>
    <row r="10406" spans="1:26" x14ac:dyDescent="0.2">
      <c r="A10406" s="27">
        <v>46089</v>
      </c>
      <c r="B10406" t="s">
        <v>14</v>
      </c>
      <c r="C10406" t="s">
        <v>1543</v>
      </c>
      <c r="D10406" t="s">
        <v>1543</v>
      </c>
      <c r="E10406" t="s">
        <v>1584</v>
      </c>
      <c r="F10406" t="s">
        <v>1470</v>
      </c>
      <c r="G10406" t="s">
        <v>247</v>
      </c>
      <c r="H10406" t="s">
        <v>1272</v>
      </c>
      <c r="I10406" t="s">
        <v>1604</v>
      </c>
      <c r="J10406" t="s">
        <v>1450</v>
      </c>
      <c r="K10406" t="s">
        <v>1451</v>
      </c>
      <c r="L10406" t="s">
        <v>1452</v>
      </c>
      <c r="M10406" t="s">
        <v>1453</v>
      </c>
      <c r="N10406" t="s">
        <v>1454</v>
      </c>
      <c r="O10406" t="s">
        <v>1455</v>
      </c>
      <c r="P10406" t="s">
        <v>1456</v>
      </c>
      <c r="Q10406" t="s">
        <v>1457</v>
      </c>
      <c r="R10406">
        <v>2030991</v>
      </c>
      <c r="S10406" t="s">
        <v>1463</v>
      </c>
      <c r="T10406">
        <v>840.33600000000001</v>
      </c>
      <c r="U10406">
        <v>1</v>
      </c>
      <c r="V10406">
        <v>840.33600000000001</v>
      </c>
      <c r="W10406">
        <v>1</v>
      </c>
      <c r="X10406">
        <v>690</v>
      </c>
      <c r="Y10406">
        <v>150.33600000000001</v>
      </c>
      <c r="Z10406">
        <v>2030991</v>
      </c>
    </row>
    <row r="10407" spans="1:26" x14ac:dyDescent="0.2">
      <c r="A10407" s="27">
        <v>46089</v>
      </c>
      <c r="B10407" t="s">
        <v>14</v>
      </c>
      <c r="C10407" t="s">
        <v>1543</v>
      </c>
      <c r="D10407" t="s">
        <v>1543</v>
      </c>
      <c r="E10407" t="s">
        <v>1584</v>
      </c>
      <c r="F10407" t="s">
        <v>1470</v>
      </c>
      <c r="G10407" t="s">
        <v>247</v>
      </c>
      <c r="H10407" t="s">
        <v>1272</v>
      </c>
      <c r="I10407" t="s">
        <v>1604</v>
      </c>
      <c r="J10407" t="s">
        <v>1450</v>
      </c>
      <c r="K10407" t="s">
        <v>1451</v>
      </c>
      <c r="L10407" t="s">
        <v>1452</v>
      </c>
      <c r="M10407" t="s">
        <v>1453</v>
      </c>
      <c r="N10407" t="s">
        <v>1454</v>
      </c>
      <c r="O10407" t="s">
        <v>1455</v>
      </c>
      <c r="P10407" t="s">
        <v>1456</v>
      </c>
      <c r="Q10407" t="s">
        <v>1457</v>
      </c>
      <c r="R10407">
        <v>2039041</v>
      </c>
      <c r="S10407" t="s">
        <v>1460</v>
      </c>
      <c r="T10407">
        <v>5882.3519999999999</v>
      </c>
      <c r="U10407">
        <v>7</v>
      </c>
      <c r="V10407">
        <v>5882.3519999999999</v>
      </c>
      <c r="W10407">
        <v>7</v>
      </c>
      <c r="X10407">
        <v>4816</v>
      </c>
      <c r="Y10407">
        <v>1066.3520000000001</v>
      </c>
      <c r="Z10407">
        <v>2039041</v>
      </c>
    </row>
    <row r="10408" spans="1:26" x14ac:dyDescent="0.2">
      <c r="A10408" s="27">
        <v>46089</v>
      </c>
      <c r="B10408" t="s">
        <v>14</v>
      </c>
      <c r="C10408" t="s">
        <v>1543</v>
      </c>
      <c r="D10408" t="s">
        <v>1543</v>
      </c>
      <c r="E10408" t="s">
        <v>1584</v>
      </c>
      <c r="F10408" t="s">
        <v>1470</v>
      </c>
      <c r="G10408" t="s">
        <v>247</v>
      </c>
      <c r="H10408" t="s">
        <v>1317</v>
      </c>
      <c r="I10408" t="s">
        <v>1605</v>
      </c>
      <c r="J10408" t="s">
        <v>1450</v>
      </c>
      <c r="K10408" t="s">
        <v>1451</v>
      </c>
      <c r="L10408" t="s">
        <v>1452</v>
      </c>
      <c r="M10408" t="s">
        <v>1453</v>
      </c>
      <c r="N10408" t="s">
        <v>1454</v>
      </c>
      <c r="O10408" t="s">
        <v>1455</v>
      </c>
      <c r="P10408" t="s">
        <v>1456</v>
      </c>
      <c r="Q10408" t="s">
        <v>1457</v>
      </c>
      <c r="R10408">
        <v>2001113</v>
      </c>
      <c r="S10408" t="s">
        <v>1458</v>
      </c>
      <c r="T10408">
        <v>8403.36</v>
      </c>
      <c r="U10408">
        <v>10</v>
      </c>
      <c r="V10408">
        <v>8403.36</v>
      </c>
      <c r="W10408">
        <v>10</v>
      </c>
      <c r="X10408">
        <v>6860</v>
      </c>
      <c r="Y10408">
        <v>1543.36</v>
      </c>
      <c r="Z10408">
        <v>2001113</v>
      </c>
    </row>
    <row r="10409" spans="1:26" x14ac:dyDescent="0.2">
      <c r="A10409" s="27">
        <v>46089</v>
      </c>
      <c r="B10409" t="s">
        <v>14</v>
      </c>
      <c r="C10409" t="s">
        <v>1543</v>
      </c>
      <c r="D10409" t="s">
        <v>1543</v>
      </c>
      <c r="E10409" t="s">
        <v>1584</v>
      </c>
      <c r="F10409" t="s">
        <v>1470</v>
      </c>
      <c r="G10409" t="s">
        <v>247</v>
      </c>
      <c r="H10409" t="s">
        <v>1317</v>
      </c>
      <c r="I10409" t="s">
        <v>1605</v>
      </c>
      <c r="J10409" t="s">
        <v>1450</v>
      </c>
      <c r="K10409" t="s">
        <v>1451</v>
      </c>
      <c r="L10409" t="s">
        <v>1452</v>
      </c>
      <c r="M10409" t="s">
        <v>1453</v>
      </c>
      <c r="N10409" t="s">
        <v>1454</v>
      </c>
      <c r="O10409" t="s">
        <v>1455</v>
      </c>
      <c r="P10409" t="s">
        <v>1456</v>
      </c>
      <c r="Q10409" t="s">
        <v>1457</v>
      </c>
      <c r="R10409">
        <v>2030990</v>
      </c>
      <c r="S10409" t="s">
        <v>1459</v>
      </c>
      <c r="T10409">
        <v>10084.031999999999</v>
      </c>
      <c r="U10409">
        <v>12</v>
      </c>
      <c r="V10409">
        <v>10084.031999999999</v>
      </c>
      <c r="W10409">
        <v>12</v>
      </c>
      <c r="X10409">
        <v>8292</v>
      </c>
      <c r="Y10409">
        <v>1792.0319999999999</v>
      </c>
      <c r="Z10409">
        <v>2030990</v>
      </c>
    </row>
    <row r="10410" spans="1:26" x14ac:dyDescent="0.2">
      <c r="A10410" s="27">
        <v>46089</v>
      </c>
      <c r="B10410" t="s">
        <v>14</v>
      </c>
      <c r="C10410" t="s">
        <v>1543</v>
      </c>
      <c r="D10410" t="s">
        <v>1543</v>
      </c>
      <c r="E10410" t="s">
        <v>1584</v>
      </c>
      <c r="F10410" t="s">
        <v>1470</v>
      </c>
      <c r="G10410" t="s">
        <v>247</v>
      </c>
      <c r="H10410" t="s">
        <v>1317</v>
      </c>
      <c r="I10410" t="s">
        <v>1605</v>
      </c>
      <c r="J10410" t="s">
        <v>1450</v>
      </c>
      <c r="K10410" t="s">
        <v>1451</v>
      </c>
      <c r="L10410" t="s">
        <v>1452</v>
      </c>
      <c r="M10410" t="s">
        <v>1453</v>
      </c>
      <c r="N10410" t="s">
        <v>1454</v>
      </c>
      <c r="O10410" t="s">
        <v>1455</v>
      </c>
      <c r="P10410" t="s">
        <v>1456</v>
      </c>
      <c r="Q10410" t="s">
        <v>1457</v>
      </c>
      <c r="R10410">
        <v>2030991</v>
      </c>
      <c r="S10410" t="s">
        <v>1463</v>
      </c>
      <c r="T10410">
        <v>10924.368</v>
      </c>
      <c r="U10410">
        <v>13</v>
      </c>
      <c r="V10410">
        <v>10924.368</v>
      </c>
      <c r="W10410">
        <v>13</v>
      </c>
      <c r="X10410">
        <v>8970</v>
      </c>
      <c r="Y10410">
        <v>1954.3679999999999</v>
      </c>
      <c r="Z10410">
        <v>2030991</v>
      </c>
    </row>
    <row r="10411" spans="1:26" x14ac:dyDescent="0.2">
      <c r="A10411" s="27">
        <v>46089</v>
      </c>
      <c r="B10411" t="s">
        <v>14</v>
      </c>
      <c r="C10411" t="s">
        <v>1543</v>
      </c>
      <c r="D10411" t="s">
        <v>1543</v>
      </c>
      <c r="E10411" t="s">
        <v>1584</v>
      </c>
      <c r="F10411" t="s">
        <v>1470</v>
      </c>
      <c r="G10411" t="s">
        <v>247</v>
      </c>
      <c r="H10411" t="s">
        <v>1317</v>
      </c>
      <c r="I10411" t="s">
        <v>1605</v>
      </c>
      <c r="J10411" t="s">
        <v>1450</v>
      </c>
      <c r="K10411" t="s">
        <v>1451</v>
      </c>
      <c r="L10411" t="s">
        <v>1452</v>
      </c>
      <c r="M10411" t="s">
        <v>1453</v>
      </c>
      <c r="N10411" t="s">
        <v>1454</v>
      </c>
      <c r="O10411" t="s">
        <v>1455</v>
      </c>
      <c r="P10411" t="s">
        <v>1456</v>
      </c>
      <c r="Q10411" t="s">
        <v>1457</v>
      </c>
      <c r="R10411">
        <v>2039041</v>
      </c>
      <c r="S10411" t="s">
        <v>1460</v>
      </c>
      <c r="T10411">
        <v>3361.3440000000001</v>
      </c>
      <c r="U10411">
        <v>4</v>
      </c>
      <c r="V10411">
        <v>3361.3440000000001</v>
      </c>
      <c r="W10411">
        <v>4</v>
      </c>
      <c r="X10411">
        <v>2760</v>
      </c>
      <c r="Y10411">
        <v>601.34400000000005</v>
      </c>
      <c r="Z10411">
        <v>2039041</v>
      </c>
    </row>
    <row r="10412" spans="1:26" x14ac:dyDescent="0.2">
      <c r="A10412" s="27">
        <v>46089</v>
      </c>
      <c r="B10412" t="s">
        <v>14</v>
      </c>
      <c r="C10412" t="s">
        <v>1543</v>
      </c>
      <c r="D10412" t="s">
        <v>1543</v>
      </c>
      <c r="E10412" t="s">
        <v>1584</v>
      </c>
      <c r="F10412" t="s">
        <v>1470</v>
      </c>
      <c r="G10412" t="s">
        <v>247</v>
      </c>
      <c r="H10412" t="s">
        <v>1317</v>
      </c>
      <c r="I10412" t="s">
        <v>1605</v>
      </c>
      <c r="J10412" t="s">
        <v>1450</v>
      </c>
      <c r="K10412" t="s">
        <v>1451</v>
      </c>
      <c r="L10412" t="s">
        <v>1452</v>
      </c>
      <c r="M10412" t="s">
        <v>1453</v>
      </c>
      <c r="N10412" t="s">
        <v>1454</v>
      </c>
      <c r="O10412" t="s">
        <v>1455</v>
      </c>
      <c r="P10412" t="s">
        <v>1456</v>
      </c>
      <c r="Q10412" t="s">
        <v>1457</v>
      </c>
      <c r="R10412">
        <v>2048972</v>
      </c>
      <c r="S10412" t="s">
        <v>1461</v>
      </c>
      <c r="T10412">
        <v>840.33600000000001</v>
      </c>
      <c r="U10412">
        <v>1</v>
      </c>
      <c r="V10412">
        <v>840.33600000000001</v>
      </c>
      <c r="W10412">
        <v>1</v>
      </c>
      <c r="X10412">
        <v>687</v>
      </c>
      <c r="Y10412">
        <v>153.33600000000001</v>
      </c>
      <c r="Z10412">
        <v>2048972</v>
      </c>
    </row>
    <row r="10413" spans="1:26" x14ac:dyDescent="0.2">
      <c r="A10413" s="27">
        <v>46089</v>
      </c>
      <c r="B10413" t="s">
        <v>14</v>
      </c>
      <c r="C10413" t="s">
        <v>1543</v>
      </c>
      <c r="D10413" t="s">
        <v>1543</v>
      </c>
      <c r="E10413" t="s">
        <v>1584</v>
      </c>
      <c r="F10413" t="s">
        <v>1470</v>
      </c>
      <c r="G10413" t="s">
        <v>208</v>
      </c>
      <c r="H10413" t="s">
        <v>1327</v>
      </c>
      <c r="I10413" t="s">
        <v>208</v>
      </c>
      <c r="J10413" t="s">
        <v>1450</v>
      </c>
      <c r="K10413" t="s">
        <v>1451</v>
      </c>
      <c r="L10413" t="s">
        <v>1452</v>
      </c>
      <c r="M10413" t="s">
        <v>1453</v>
      </c>
      <c r="N10413" t="s">
        <v>1454</v>
      </c>
      <c r="O10413" t="s">
        <v>1455</v>
      </c>
      <c r="P10413" t="s">
        <v>1456</v>
      </c>
      <c r="Q10413" t="s">
        <v>1457</v>
      </c>
      <c r="R10413">
        <v>2030990</v>
      </c>
      <c r="S10413" t="s">
        <v>1459</v>
      </c>
      <c r="T10413">
        <v>840.33600000000001</v>
      </c>
      <c r="U10413">
        <v>1</v>
      </c>
      <c r="V10413">
        <v>840.33600000000001</v>
      </c>
      <c r="W10413">
        <v>1</v>
      </c>
      <c r="X10413">
        <v>690</v>
      </c>
      <c r="Y10413">
        <v>150.33600000000001</v>
      </c>
      <c r="Z10413">
        <v>2030990</v>
      </c>
    </row>
    <row r="10414" spans="1:26" x14ac:dyDescent="0.2">
      <c r="A10414" s="27">
        <v>46089</v>
      </c>
      <c r="B10414" t="s">
        <v>14</v>
      </c>
      <c r="C10414" t="s">
        <v>1543</v>
      </c>
      <c r="D10414" t="s">
        <v>1543</v>
      </c>
      <c r="E10414" t="s">
        <v>1584</v>
      </c>
      <c r="F10414" t="s">
        <v>1470</v>
      </c>
      <c r="G10414" t="s">
        <v>208</v>
      </c>
      <c r="H10414" t="s">
        <v>1327</v>
      </c>
      <c r="I10414" t="s">
        <v>208</v>
      </c>
      <c r="J10414" t="s">
        <v>1450</v>
      </c>
      <c r="K10414" t="s">
        <v>1451</v>
      </c>
      <c r="L10414" t="s">
        <v>1452</v>
      </c>
      <c r="M10414" t="s">
        <v>1453</v>
      </c>
      <c r="N10414" t="s">
        <v>1454</v>
      </c>
      <c r="O10414" t="s">
        <v>1455</v>
      </c>
      <c r="P10414" t="s">
        <v>1456</v>
      </c>
      <c r="Q10414" t="s">
        <v>1457</v>
      </c>
      <c r="R10414">
        <v>2030991</v>
      </c>
      <c r="S10414" t="s">
        <v>1463</v>
      </c>
      <c r="T10414">
        <v>1680.672</v>
      </c>
      <c r="U10414">
        <v>2</v>
      </c>
      <c r="V10414">
        <v>1680.672</v>
      </c>
      <c r="W10414">
        <v>2</v>
      </c>
      <c r="X10414">
        <v>1368</v>
      </c>
      <c r="Y10414">
        <v>312.67200000000003</v>
      </c>
      <c r="Z10414">
        <v>2030991</v>
      </c>
    </row>
    <row r="10415" spans="1:26" x14ac:dyDescent="0.2">
      <c r="A10415" s="27">
        <v>46089</v>
      </c>
      <c r="B10415" t="s">
        <v>14</v>
      </c>
      <c r="C10415" t="s">
        <v>1543</v>
      </c>
      <c r="D10415" t="s">
        <v>1543</v>
      </c>
      <c r="E10415" t="s">
        <v>1584</v>
      </c>
      <c r="F10415" t="s">
        <v>1470</v>
      </c>
      <c r="G10415" t="s">
        <v>208</v>
      </c>
      <c r="H10415" t="s">
        <v>1327</v>
      </c>
      <c r="I10415" t="s">
        <v>208</v>
      </c>
      <c r="J10415" t="s">
        <v>1450</v>
      </c>
      <c r="K10415" t="s">
        <v>1451</v>
      </c>
      <c r="L10415" t="s">
        <v>1452</v>
      </c>
      <c r="M10415" t="s">
        <v>1453</v>
      </c>
      <c r="N10415" t="s">
        <v>1454</v>
      </c>
      <c r="O10415" t="s">
        <v>1455</v>
      </c>
      <c r="P10415" t="s">
        <v>1456</v>
      </c>
      <c r="Q10415" t="s">
        <v>1457</v>
      </c>
      <c r="R10415">
        <v>2048972</v>
      </c>
      <c r="S10415" t="s">
        <v>1461</v>
      </c>
      <c r="T10415">
        <v>5042.0159999999996</v>
      </c>
      <c r="U10415">
        <v>6</v>
      </c>
      <c r="V10415">
        <v>5042.0159999999996</v>
      </c>
      <c r="W10415">
        <v>6</v>
      </c>
      <c r="X10415">
        <v>4122</v>
      </c>
      <c r="Y10415">
        <v>920.01599999999996</v>
      </c>
      <c r="Z10415">
        <v>2048972</v>
      </c>
    </row>
    <row r="10416" spans="1:26" x14ac:dyDescent="0.2">
      <c r="A10416" s="27">
        <v>46089</v>
      </c>
      <c r="B10416" t="s">
        <v>14</v>
      </c>
      <c r="C10416" t="s">
        <v>1543</v>
      </c>
      <c r="D10416" t="s">
        <v>1543</v>
      </c>
      <c r="E10416" t="s">
        <v>1606</v>
      </c>
      <c r="F10416" t="s">
        <v>125</v>
      </c>
      <c r="G10416" t="s">
        <v>1475</v>
      </c>
      <c r="H10416" t="s">
        <v>1117</v>
      </c>
      <c r="I10416" t="s">
        <v>1607</v>
      </c>
      <c r="J10416" t="s">
        <v>1450</v>
      </c>
      <c r="K10416" t="s">
        <v>1451</v>
      </c>
      <c r="L10416" t="s">
        <v>1452</v>
      </c>
      <c r="M10416" t="s">
        <v>1453</v>
      </c>
      <c r="N10416" t="s">
        <v>1454</v>
      </c>
      <c r="O10416" t="s">
        <v>1455</v>
      </c>
      <c r="P10416" t="s">
        <v>1456</v>
      </c>
      <c r="Q10416" t="s">
        <v>1457</v>
      </c>
      <c r="R10416">
        <v>2001113</v>
      </c>
      <c r="S10416" t="s">
        <v>1458</v>
      </c>
      <c r="T10416">
        <v>6722.6880000000001</v>
      </c>
      <c r="U10416">
        <v>8</v>
      </c>
      <c r="V10416">
        <v>6722.6880000000001</v>
      </c>
      <c r="W10416">
        <v>8</v>
      </c>
      <c r="X10416">
        <v>5488</v>
      </c>
      <c r="Y10416">
        <v>1234.6880000000001</v>
      </c>
      <c r="Z10416">
        <v>2001113</v>
      </c>
    </row>
    <row r="10417" spans="1:26" x14ac:dyDescent="0.2">
      <c r="A10417" s="27">
        <v>46089</v>
      </c>
      <c r="B10417" t="s">
        <v>14</v>
      </c>
      <c r="C10417" t="s">
        <v>1543</v>
      </c>
      <c r="D10417" t="s">
        <v>1543</v>
      </c>
      <c r="E10417" t="s">
        <v>1606</v>
      </c>
      <c r="F10417" t="s">
        <v>125</v>
      </c>
      <c r="G10417" t="s">
        <v>1475</v>
      </c>
      <c r="H10417" t="s">
        <v>1117</v>
      </c>
      <c r="I10417" t="s">
        <v>1607</v>
      </c>
      <c r="J10417" t="s">
        <v>1450</v>
      </c>
      <c r="K10417" t="s">
        <v>1451</v>
      </c>
      <c r="L10417" t="s">
        <v>1452</v>
      </c>
      <c r="M10417" t="s">
        <v>1453</v>
      </c>
      <c r="N10417" t="s">
        <v>1454</v>
      </c>
      <c r="O10417" t="s">
        <v>1455</v>
      </c>
      <c r="P10417" t="s">
        <v>1456</v>
      </c>
      <c r="Q10417" t="s">
        <v>1457</v>
      </c>
      <c r="R10417">
        <v>2030990</v>
      </c>
      <c r="S10417" t="s">
        <v>1459</v>
      </c>
      <c r="T10417">
        <v>13445.376</v>
      </c>
      <c r="U10417">
        <v>16</v>
      </c>
      <c r="V10417">
        <v>13445.376</v>
      </c>
      <c r="W10417">
        <v>16</v>
      </c>
      <c r="X10417">
        <v>11040</v>
      </c>
      <c r="Y10417">
        <v>2405.3760000000002</v>
      </c>
      <c r="Z10417">
        <v>2030990</v>
      </c>
    </row>
    <row r="10418" spans="1:26" x14ac:dyDescent="0.2">
      <c r="A10418" s="27">
        <v>46089</v>
      </c>
      <c r="B10418" t="s">
        <v>14</v>
      </c>
      <c r="C10418" t="s">
        <v>1543</v>
      </c>
      <c r="D10418" t="s">
        <v>1543</v>
      </c>
      <c r="E10418" t="s">
        <v>1606</v>
      </c>
      <c r="F10418" t="s">
        <v>125</v>
      </c>
      <c r="G10418" t="s">
        <v>1475</v>
      </c>
      <c r="H10418" t="s">
        <v>1117</v>
      </c>
      <c r="I10418" t="s">
        <v>1607</v>
      </c>
      <c r="J10418" t="s">
        <v>1450</v>
      </c>
      <c r="K10418" t="s">
        <v>1451</v>
      </c>
      <c r="L10418" t="s">
        <v>1452</v>
      </c>
      <c r="M10418" t="s">
        <v>1453</v>
      </c>
      <c r="N10418" t="s">
        <v>1454</v>
      </c>
      <c r="O10418" t="s">
        <v>1455</v>
      </c>
      <c r="P10418" t="s">
        <v>1456</v>
      </c>
      <c r="Q10418" t="s">
        <v>1457</v>
      </c>
      <c r="R10418">
        <v>2030991</v>
      </c>
      <c r="S10418" t="s">
        <v>1463</v>
      </c>
      <c r="T10418">
        <v>4201.68</v>
      </c>
      <c r="U10418">
        <v>5</v>
      </c>
      <c r="V10418">
        <v>4201.68</v>
      </c>
      <c r="W10418">
        <v>5</v>
      </c>
      <c r="X10418">
        <v>3455</v>
      </c>
      <c r="Y10418">
        <v>746.68</v>
      </c>
      <c r="Z10418">
        <v>2030991</v>
      </c>
    </row>
    <row r="10419" spans="1:26" x14ac:dyDescent="0.2">
      <c r="A10419" s="27">
        <v>46089</v>
      </c>
      <c r="B10419" t="s">
        <v>14</v>
      </c>
      <c r="C10419" t="s">
        <v>1543</v>
      </c>
      <c r="D10419" t="s">
        <v>1543</v>
      </c>
      <c r="E10419" t="s">
        <v>1606</v>
      </c>
      <c r="F10419" t="s">
        <v>125</v>
      </c>
      <c r="G10419" t="s">
        <v>1475</v>
      </c>
      <c r="H10419" t="s">
        <v>1117</v>
      </c>
      <c r="I10419" t="s">
        <v>1607</v>
      </c>
      <c r="J10419" t="s">
        <v>1450</v>
      </c>
      <c r="K10419" t="s">
        <v>1451</v>
      </c>
      <c r="L10419" t="s">
        <v>1452</v>
      </c>
      <c r="M10419" t="s">
        <v>1453</v>
      </c>
      <c r="N10419" t="s">
        <v>1454</v>
      </c>
      <c r="O10419" t="s">
        <v>1455</v>
      </c>
      <c r="P10419" t="s">
        <v>1456</v>
      </c>
      <c r="Q10419" t="s">
        <v>1457</v>
      </c>
      <c r="R10419">
        <v>2039041</v>
      </c>
      <c r="S10419" t="s">
        <v>1460</v>
      </c>
      <c r="T10419">
        <v>840.33600000000001</v>
      </c>
      <c r="U10419">
        <v>1</v>
      </c>
      <c r="V10419">
        <v>840.33600000000001</v>
      </c>
      <c r="W10419">
        <v>1</v>
      </c>
      <c r="X10419">
        <v>690</v>
      </c>
      <c r="Y10419">
        <v>150.33600000000001</v>
      </c>
      <c r="Z10419">
        <v>2039041</v>
      </c>
    </row>
    <row r="10420" spans="1:26" x14ac:dyDescent="0.2">
      <c r="A10420" s="27">
        <v>46089</v>
      </c>
      <c r="B10420" t="s">
        <v>14</v>
      </c>
      <c r="C10420" t="s">
        <v>1543</v>
      </c>
      <c r="D10420" t="s">
        <v>1543</v>
      </c>
      <c r="E10420" t="s">
        <v>1606</v>
      </c>
      <c r="F10420" t="s">
        <v>125</v>
      </c>
      <c r="G10420" t="s">
        <v>1475</v>
      </c>
      <c r="H10420" t="s">
        <v>1117</v>
      </c>
      <c r="I10420" t="s">
        <v>1607</v>
      </c>
      <c r="J10420" t="s">
        <v>1450</v>
      </c>
      <c r="K10420" t="s">
        <v>1451</v>
      </c>
      <c r="L10420" t="s">
        <v>1452</v>
      </c>
      <c r="M10420" t="s">
        <v>1453</v>
      </c>
      <c r="N10420" t="s">
        <v>1454</v>
      </c>
      <c r="O10420" t="s">
        <v>1455</v>
      </c>
      <c r="P10420" t="s">
        <v>1456</v>
      </c>
      <c r="Q10420" t="s">
        <v>1457</v>
      </c>
      <c r="R10420">
        <v>2048972</v>
      </c>
      <c r="S10420" t="s">
        <v>1461</v>
      </c>
      <c r="T10420">
        <v>7563.0240000000003</v>
      </c>
      <c r="U10420">
        <v>9</v>
      </c>
      <c r="V10420">
        <v>7563.0240000000003</v>
      </c>
      <c r="W10420">
        <v>9</v>
      </c>
      <c r="X10420">
        <v>6174</v>
      </c>
      <c r="Y10420">
        <v>1389.0239999999999</v>
      </c>
      <c r="Z10420">
        <v>2048972</v>
      </c>
    </row>
    <row r="10421" spans="1:26" x14ac:dyDescent="0.2">
      <c r="A10421" s="27">
        <v>46089</v>
      </c>
      <c r="B10421" t="s">
        <v>14</v>
      </c>
      <c r="C10421" t="s">
        <v>1543</v>
      </c>
      <c r="D10421" t="s">
        <v>1543</v>
      </c>
      <c r="E10421" t="s">
        <v>1606</v>
      </c>
      <c r="F10421" t="s">
        <v>125</v>
      </c>
      <c r="G10421" t="s">
        <v>1608</v>
      </c>
      <c r="H10421" t="s">
        <v>973</v>
      </c>
      <c r="I10421" t="s">
        <v>1609</v>
      </c>
      <c r="J10421" t="s">
        <v>1450</v>
      </c>
      <c r="K10421" t="s">
        <v>1451</v>
      </c>
      <c r="L10421" t="s">
        <v>1452</v>
      </c>
      <c r="M10421" t="s">
        <v>1453</v>
      </c>
      <c r="N10421" t="s">
        <v>1454</v>
      </c>
      <c r="O10421" t="s">
        <v>1455</v>
      </c>
      <c r="P10421" t="s">
        <v>1456</v>
      </c>
      <c r="Q10421" t="s">
        <v>1457</v>
      </c>
      <c r="R10421">
        <v>2039041</v>
      </c>
      <c r="S10421" t="s">
        <v>1460</v>
      </c>
      <c r="T10421">
        <v>1680.672</v>
      </c>
      <c r="U10421">
        <v>2</v>
      </c>
      <c r="V10421">
        <v>1680.672</v>
      </c>
      <c r="W10421">
        <v>2</v>
      </c>
      <c r="X10421">
        <v>1376</v>
      </c>
      <c r="Y10421">
        <v>304.67200000000003</v>
      </c>
      <c r="Z10421">
        <v>2039041</v>
      </c>
    </row>
    <row r="10422" spans="1:26" x14ac:dyDescent="0.2">
      <c r="A10422" s="27">
        <v>46089</v>
      </c>
      <c r="B10422" t="s">
        <v>14</v>
      </c>
      <c r="C10422" t="s">
        <v>1543</v>
      </c>
      <c r="D10422" t="s">
        <v>1543</v>
      </c>
      <c r="E10422" t="s">
        <v>1606</v>
      </c>
      <c r="F10422" t="s">
        <v>125</v>
      </c>
      <c r="G10422" t="s">
        <v>1608</v>
      </c>
      <c r="H10422" t="s">
        <v>1115</v>
      </c>
      <c r="I10422" t="s">
        <v>1611</v>
      </c>
      <c r="J10422" t="s">
        <v>1450</v>
      </c>
      <c r="K10422" t="s">
        <v>1451</v>
      </c>
      <c r="L10422" t="s">
        <v>1452</v>
      </c>
      <c r="M10422" t="s">
        <v>1453</v>
      </c>
      <c r="N10422" t="s">
        <v>1454</v>
      </c>
      <c r="O10422" t="s">
        <v>1455</v>
      </c>
      <c r="P10422" t="s">
        <v>1456</v>
      </c>
      <c r="Q10422" t="s">
        <v>1457</v>
      </c>
      <c r="R10422">
        <v>2001113</v>
      </c>
      <c r="S10422" t="s">
        <v>1458</v>
      </c>
      <c r="T10422">
        <v>10084.031999999999</v>
      </c>
      <c r="U10422">
        <v>12</v>
      </c>
      <c r="V10422">
        <v>10084.031999999999</v>
      </c>
      <c r="W10422">
        <v>12</v>
      </c>
      <c r="X10422">
        <v>8244</v>
      </c>
      <c r="Y10422">
        <v>1840.0319999999999</v>
      </c>
      <c r="Z10422">
        <v>2001113</v>
      </c>
    </row>
    <row r="10423" spans="1:26" x14ac:dyDescent="0.2">
      <c r="A10423" s="27">
        <v>46089</v>
      </c>
      <c r="B10423" t="s">
        <v>14</v>
      </c>
      <c r="C10423" t="s">
        <v>1543</v>
      </c>
      <c r="D10423" t="s">
        <v>1543</v>
      </c>
      <c r="E10423" t="s">
        <v>1606</v>
      </c>
      <c r="F10423" t="s">
        <v>125</v>
      </c>
      <c r="G10423" t="s">
        <v>1608</v>
      </c>
      <c r="H10423" t="s">
        <v>1115</v>
      </c>
      <c r="I10423" t="s">
        <v>1611</v>
      </c>
      <c r="J10423" t="s">
        <v>1450</v>
      </c>
      <c r="K10423" t="s">
        <v>1451</v>
      </c>
      <c r="L10423" t="s">
        <v>1452</v>
      </c>
      <c r="M10423" t="s">
        <v>1453</v>
      </c>
      <c r="N10423" t="s">
        <v>1454</v>
      </c>
      <c r="O10423" t="s">
        <v>1455</v>
      </c>
      <c r="P10423" t="s">
        <v>1456</v>
      </c>
      <c r="Q10423" t="s">
        <v>1457</v>
      </c>
      <c r="R10423">
        <v>2030991</v>
      </c>
      <c r="S10423" t="s">
        <v>1463</v>
      </c>
      <c r="T10423">
        <v>840.33600000000001</v>
      </c>
      <c r="U10423">
        <v>1</v>
      </c>
      <c r="V10423">
        <v>840.33600000000001</v>
      </c>
      <c r="W10423">
        <v>1</v>
      </c>
      <c r="X10423">
        <v>690</v>
      </c>
      <c r="Y10423">
        <v>150.33600000000001</v>
      </c>
      <c r="Z10423">
        <v>2030991</v>
      </c>
    </row>
    <row r="10424" spans="1:26" x14ac:dyDescent="0.2">
      <c r="A10424" s="27">
        <v>46089</v>
      </c>
      <c r="B10424" t="s">
        <v>14</v>
      </c>
      <c r="C10424" t="s">
        <v>1543</v>
      </c>
      <c r="D10424" t="s">
        <v>1543</v>
      </c>
      <c r="E10424" t="s">
        <v>1606</v>
      </c>
      <c r="F10424" t="s">
        <v>125</v>
      </c>
      <c r="G10424" t="s">
        <v>1608</v>
      </c>
      <c r="H10424" t="s">
        <v>1115</v>
      </c>
      <c r="I10424" t="s">
        <v>1611</v>
      </c>
      <c r="J10424" t="s">
        <v>1450</v>
      </c>
      <c r="K10424" t="s">
        <v>1451</v>
      </c>
      <c r="L10424" t="s">
        <v>1452</v>
      </c>
      <c r="M10424" t="s">
        <v>1453</v>
      </c>
      <c r="N10424" t="s">
        <v>1454</v>
      </c>
      <c r="O10424" t="s">
        <v>1455</v>
      </c>
      <c r="P10424" t="s">
        <v>1456</v>
      </c>
      <c r="Q10424" t="s">
        <v>1457</v>
      </c>
      <c r="R10424">
        <v>2048972</v>
      </c>
      <c r="S10424" t="s">
        <v>1461</v>
      </c>
      <c r="T10424">
        <v>840.33600000000001</v>
      </c>
      <c r="U10424">
        <v>1</v>
      </c>
      <c r="V10424">
        <v>840.33600000000001</v>
      </c>
      <c r="W10424">
        <v>1</v>
      </c>
      <c r="X10424">
        <v>686</v>
      </c>
      <c r="Y10424">
        <v>154.33600000000001</v>
      </c>
      <c r="Z10424">
        <v>2048972</v>
      </c>
    </row>
    <row r="10425" spans="1:26" x14ac:dyDescent="0.2">
      <c r="A10425" s="27">
        <v>46089</v>
      </c>
      <c r="B10425" t="s">
        <v>14</v>
      </c>
      <c r="C10425" t="s">
        <v>1543</v>
      </c>
      <c r="D10425" t="s">
        <v>1543</v>
      </c>
      <c r="E10425" t="s">
        <v>1606</v>
      </c>
      <c r="F10425" t="s">
        <v>125</v>
      </c>
      <c r="G10425" t="s">
        <v>1608</v>
      </c>
      <c r="H10425" t="s">
        <v>1230</v>
      </c>
      <c r="I10425" t="s">
        <v>1803</v>
      </c>
      <c r="J10425" t="s">
        <v>1450</v>
      </c>
      <c r="K10425" t="s">
        <v>1451</v>
      </c>
      <c r="L10425" t="s">
        <v>1452</v>
      </c>
      <c r="M10425" t="s">
        <v>1453</v>
      </c>
      <c r="N10425" t="s">
        <v>1454</v>
      </c>
      <c r="O10425" t="s">
        <v>1455</v>
      </c>
      <c r="P10425" t="s">
        <v>1456</v>
      </c>
      <c r="Q10425" t="s">
        <v>1457</v>
      </c>
      <c r="R10425">
        <v>2001113</v>
      </c>
      <c r="S10425" t="s">
        <v>1458</v>
      </c>
      <c r="T10425">
        <v>16806.72</v>
      </c>
      <c r="U10425">
        <v>20</v>
      </c>
      <c r="V10425">
        <v>16806.72</v>
      </c>
      <c r="W10425">
        <v>20</v>
      </c>
      <c r="X10425">
        <v>13720</v>
      </c>
      <c r="Y10425">
        <v>3086.72</v>
      </c>
      <c r="Z10425">
        <v>2001113</v>
      </c>
    </row>
    <row r="10426" spans="1:26" x14ac:dyDescent="0.2">
      <c r="A10426" s="27">
        <v>46089</v>
      </c>
      <c r="B10426" t="s">
        <v>14</v>
      </c>
      <c r="C10426" t="s">
        <v>1543</v>
      </c>
      <c r="D10426" t="s">
        <v>1543</v>
      </c>
      <c r="E10426" t="s">
        <v>1606</v>
      </c>
      <c r="F10426" t="s">
        <v>125</v>
      </c>
      <c r="G10426" t="s">
        <v>1608</v>
      </c>
      <c r="H10426" t="s">
        <v>1230</v>
      </c>
      <c r="I10426" t="s">
        <v>1803</v>
      </c>
      <c r="J10426" t="s">
        <v>1450</v>
      </c>
      <c r="K10426" t="s">
        <v>1451</v>
      </c>
      <c r="L10426" t="s">
        <v>1452</v>
      </c>
      <c r="M10426" t="s">
        <v>1453</v>
      </c>
      <c r="N10426" t="s">
        <v>1454</v>
      </c>
      <c r="O10426" t="s">
        <v>1455</v>
      </c>
      <c r="P10426" t="s">
        <v>1456</v>
      </c>
      <c r="Q10426" t="s">
        <v>1457</v>
      </c>
      <c r="R10426">
        <v>2030990</v>
      </c>
      <c r="S10426" t="s">
        <v>1459</v>
      </c>
      <c r="T10426">
        <v>38655.456700000002</v>
      </c>
      <c r="U10426">
        <v>46</v>
      </c>
      <c r="V10426">
        <v>38655.456700000002</v>
      </c>
      <c r="W10426">
        <v>46</v>
      </c>
      <c r="X10426">
        <v>31740</v>
      </c>
      <c r="Y10426">
        <v>6915.4566999999997</v>
      </c>
      <c r="Z10426">
        <v>2030990</v>
      </c>
    </row>
    <row r="10427" spans="1:26" x14ac:dyDescent="0.2">
      <c r="A10427" s="27">
        <v>46089</v>
      </c>
      <c r="B10427" t="s">
        <v>14</v>
      </c>
      <c r="C10427" t="s">
        <v>1543</v>
      </c>
      <c r="D10427" t="s">
        <v>1543</v>
      </c>
      <c r="E10427" t="s">
        <v>1606</v>
      </c>
      <c r="F10427" t="s">
        <v>125</v>
      </c>
      <c r="G10427" t="s">
        <v>1478</v>
      </c>
      <c r="H10427" t="s">
        <v>971</v>
      </c>
      <c r="I10427" t="s">
        <v>1612</v>
      </c>
      <c r="J10427" t="s">
        <v>1450</v>
      </c>
      <c r="K10427" t="s">
        <v>1451</v>
      </c>
      <c r="L10427" t="s">
        <v>1452</v>
      </c>
      <c r="M10427" t="s">
        <v>1453</v>
      </c>
      <c r="N10427" t="s">
        <v>1454</v>
      </c>
      <c r="O10427" t="s">
        <v>1455</v>
      </c>
      <c r="P10427" t="s">
        <v>1456</v>
      </c>
      <c r="Q10427" t="s">
        <v>1457</v>
      </c>
      <c r="R10427">
        <v>2001113</v>
      </c>
      <c r="S10427" t="s">
        <v>1458</v>
      </c>
      <c r="T10427">
        <v>840.33600000000001</v>
      </c>
      <c r="U10427">
        <v>1</v>
      </c>
      <c r="V10427">
        <v>840.33600000000001</v>
      </c>
      <c r="W10427">
        <v>1</v>
      </c>
      <c r="X10427">
        <v>687</v>
      </c>
      <c r="Y10427">
        <v>153.33600000000001</v>
      </c>
      <c r="Z10427">
        <v>2001113</v>
      </c>
    </row>
    <row r="10428" spans="1:26" x14ac:dyDescent="0.2">
      <c r="A10428" s="27">
        <v>46089</v>
      </c>
      <c r="B10428" t="s">
        <v>14</v>
      </c>
      <c r="C10428" t="s">
        <v>1543</v>
      </c>
      <c r="D10428" t="s">
        <v>1543</v>
      </c>
      <c r="E10428" t="s">
        <v>1606</v>
      </c>
      <c r="F10428" t="s">
        <v>125</v>
      </c>
      <c r="G10428" t="s">
        <v>1478</v>
      </c>
      <c r="H10428" t="s">
        <v>971</v>
      </c>
      <c r="I10428" t="s">
        <v>1612</v>
      </c>
      <c r="J10428" t="s">
        <v>1450</v>
      </c>
      <c r="K10428" t="s">
        <v>1451</v>
      </c>
      <c r="L10428" t="s">
        <v>1452</v>
      </c>
      <c r="M10428" t="s">
        <v>1453</v>
      </c>
      <c r="N10428" t="s">
        <v>1454</v>
      </c>
      <c r="O10428" t="s">
        <v>1455</v>
      </c>
      <c r="P10428" t="s">
        <v>1456</v>
      </c>
      <c r="Q10428" t="s">
        <v>1457</v>
      </c>
      <c r="R10428">
        <v>2030990</v>
      </c>
      <c r="S10428" t="s">
        <v>1459</v>
      </c>
      <c r="T10428">
        <v>14285.712</v>
      </c>
      <c r="U10428">
        <v>17</v>
      </c>
      <c r="V10428">
        <v>14285.712</v>
      </c>
      <c r="W10428">
        <v>17</v>
      </c>
      <c r="X10428">
        <v>11730</v>
      </c>
      <c r="Y10428">
        <v>2555.712</v>
      </c>
      <c r="Z10428">
        <v>2030990</v>
      </c>
    </row>
    <row r="10429" spans="1:26" x14ac:dyDescent="0.2">
      <c r="A10429" s="27">
        <v>46089</v>
      </c>
      <c r="B10429" t="s">
        <v>14</v>
      </c>
      <c r="C10429" t="s">
        <v>1543</v>
      </c>
      <c r="D10429" t="s">
        <v>1543</v>
      </c>
      <c r="E10429" t="s">
        <v>1606</v>
      </c>
      <c r="F10429" t="s">
        <v>125</v>
      </c>
      <c r="G10429" t="s">
        <v>1478</v>
      </c>
      <c r="H10429" t="s">
        <v>971</v>
      </c>
      <c r="I10429" t="s">
        <v>1612</v>
      </c>
      <c r="J10429" t="s">
        <v>1450</v>
      </c>
      <c r="K10429" t="s">
        <v>1451</v>
      </c>
      <c r="L10429" t="s">
        <v>1452</v>
      </c>
      <c r="M10429" t="s">
        <v>1453</v>
      </c>
      <c r="N10429" t="s">
        <v>1454</v>
      </c>
      <c r="O10429" t="s">
        <v>1455</v>
      </c>
      <c r="P10429" t="s">
        <v>1456</v>
      </c>
      <c r="Q10429" t="s">
        <v>1457</v>
      </c>
      <c r="R10429">
        <v>2030991</v>
      </c>
      <c r="S10429" t="s">
        <v>1463</v>
      </c>
      <c r="T10429">
        <v>1680.672</v>
      </c>
      <c r="U10429">
        <v>2</v>
      </c>
      <c r="V10429">
        <v>1680.672</v>
      </c>
      <c r="W10429">
        <v>2</v>
      </c>
      <c r="X10429">
        <v>1380</v>
      </c>
      <c r="Y10429">
        <v>300.67200000000003</v>
      </c>
      <c r="Z10429">
        <v>2030991</v>
      </c>
    </row>
    <row r="10430" spans="1:26" x14ac:dyDescent="0.2">
      <c r="A10430" s="27">
        <v>46089</v>
      </c>
      <c r="B10430" t="s">
        <v>14</v>
      </c>
      <c r="C10430" t="s">
        <v>1543</v>
      </c>
      <c r="D10430" t="s">
        <v>1543</v>
      </c>
      <c r="E10430" t="s">
        <v>1606</v>
      </c>
      <c r="F10430" t="s">
        <v>125</v>
      </c>
      <c r="G10430" t="s">
        <v>1478</v>
      </c>
      <c r="H10430" t="s">
        <v>971</v>
      </c>
      <c r="I10430" t="s">
        <v>1612</v>
      </c>
      <c r="J10430" t="s">
        <v>1450</v>
      </c>
      <c r="K10430" t="s">
        <v>1451</v>
      </c>
      <c r="L10430" t="s">
        <v>1452</v>
      </c>
      <c r="M10430" t="s">
        <v>1453</v>
      </c>
      <c r="N10430" t="s">
        <v>1454</v>
      </c>
      <c r="O10430" t="s">
        <v>1455</v>
      </c>
      <c r="P10430" t="s">
        <v>1456</v>
      </c>
      <c r="Q10430" t="s">
        <v>1457</v>
      </c>
      <c r="R10430">
        <v>2039041</v>
      </c>
      <c r="S10430" t="s">
        <v>1460</v>
      </c>
      <c r="T10430">
        <v>2521.0079999999998</v>
      </c>
      <c r="U10430">
        <v>3</v>
      </c>
      <c r="V10430">
        <v>2521.0079999999998</v>
      </c>
      <c r="W10430">
        <v>3</v>
      </c>
      <c r="X10430">
        <v>2067</v>
      </c>
      <c r="Y10430">
        <v>454.00799999999998</v>
      </c>
      <c r="Z10430">
        <v>2039041</v>
      </c>
    </row>
    <row r="10431" spans="1:26" x14ac:dyDescent="0.2">
      <c r="A10431" s="27">
        <v>46089</v>
      </c>
      <c r="B10431" t="s">
        <v>14</v>
      </c>
      <c r="C10431" t="s">
        <v>1543</v>
      </c>
      <c r="D10431" t="s">
        <v>1543</v>
      </c>
      <c r="E10431" t="s">
        <v>1606</v>
      </c>
      <c r="F10431" t="s">
        <v>125</v>
      </c>
      <c r="G10431" t="s">
        <v>1478</v>
      </c>
      <c r="H10431" t="s">
        <v>971</v>
      </c>
      <c r="I10431" t="s">
        <v>1612</v>
      </c>
      <c r="J10431" t="s">
        <v>1450</v>
      </c>
      <c r="K10431" t="s">
        <v>1451</v>
      </c>
      <c r="L10431" t="s">
        <v>1452</v>
      </c>
      <c r="M10431" t="s">
        <v>1453</v>
      </c>
      <c r="N10431" t="s">
        <v>1454</v>
      </c>
      <c r="O10431" t="s">
        <v>1455</v>
      </c>
      <c r="P10431" t="s">
        <v>1456</v>
      </c>
      <c r="Q10431" t="s">
        <v>1457</v>
      </c>
      <c r="R10431">
        <v>2048972</v>
      </c>
      <c r="S10431" t="s">
        <v>1461</v>
      </c>
      <c r="T10431">
        <v>1680.672</v>
      </c>
      <c r="U10431">
        <v>2</v>
      </c>
      <c r="V10431">
        <v>1680.672</v>
      </c>
      <c r="W10431">
        <v>2</v>
      </c>
      <c r="X10431">
        <v>1372</v>
      </c>
      <c r="Y10431">
        <v>308.67200000000003</v>
      </c>
      <c r="Z10431">
        <v>2048972</v>
      </c>
    </row>
    <row r="10432" spans="1:26" x14ac:dyDescent="0.2">
      <c r="A10432" s="27">
        <v>46089</v>
      </c>
      <c r="B10432" t="s">
        <v>14</v>
      </c>
      <c r="C10432" t="s">
        <v>1543</v>
      </c>
      <c r="D10432" t="s">
        <v>1543</v>
      </c>
      <c r="E10432" t="s">
        <v>1606</v>
      </c>
      <c r="F10432" t="s">
        <v>125</v>
      </c>
      <c r="G10432" t="s">
        <v>1478</v>
      </c>
      <c r="H10432" t="s">
        <v>999</v>
      </c>
      <c r="I10432" t="s">
        <v>1613</v>
      </c>
      <c r="J10432" t="s">
        <v>1450</v>
      </c>
      <c r="K10432" t="s">
        <v>1451</v>
      </c>
      <c r="L10432" t="s">
        <v>1452</v>
      </c>
      <c r="M10432" t="s">
        <v>1453</v>
      </c>
      <c r="N10432" t="s">
        <v>1454</v>
      </c>
      <c r="O10432" t="s">
        <v>1455</v>
      </c>
      <c r="P10432" t="s">
        <v>1456</v>
      </c>
      <c r="Q10432" t="s">
        <v>1457</v>
      </c>
      <c r="R10432">
        <v>2030991</v>
      </c>
      <c r="S10432" t="s">
        <v>1463</v>
      </c>
      <c r="T10432">
        <v>2521.0079999999998</v>
      </c>
      <c r="U10432">
        <v>3</v>
      </c>
      <c r="V10432">
        <v>2521.0079999999998</v>
      </c>
      <c r="W10432">
        <v>3</v>
      </c>
      <c r="X10432">
        <v>2067</v>
      </c>
      <c r="Y10432">
        <v>454.00799999999998</v>
      </c>
      <c r="Z10432">
        <v>2030991</v>
      </c>
    </row>
    <row r="10433" spans="1:26" x14ac:dyDescent="0.2">
      <c r="A10433" s="27">
        <v>46089</v>
      </c>
      <c r="B10433" t="s">
        <v>14</v>
      </c>
      <c r="C10433" t="s">
        <v>1543</v>
      </c>
      <c r="D10433" t="s">
        <v>1543</v>
      </c>
      <c r="E10433" t="s">
        <v>1606</v>
      </c>
      <c r="F10433" t="s">
        <v>125</v>
      </c>
      <c r="G10433" t="s">
        <v>1478</v>
      </c>
      <c r="H10433" t="s">
        <v>999</v>
      </c>
      <c r="I10433" t="s">
        <v>1613</v>
      </c>
      <c r="J10433" t="s">
        <v>1450</v>
      </c>
      <c r="K10433" t="s">
        <v>1451</v>
      </c>
      <c r="L10433" t="s">
        <v>1452</v>
      </c>
      <c r="M10433" t="s">
        <v>1453</v>
      </c>
      <c r="N10433" t="s">
        <v>1454</v>
      </c>
      <c r="O10433" t="s">
        <v>1455</v>
      </c>
      <c r="P10433" t="s">
        <v>1456</v>
      </c>
      <c r="Q10433" t="s">
        <v>1457</v>
      </c>
      <c r="R10433">
        <v>2039041</v>
      </c>
      <c r="S10433" t="s">
        <v>1460</v>
      </c>
      <c r="T10433">
        <v>5882.3519999999999</v>
      </c>
      <c r="U10433">
        <v>7</v>
      </c>
      <c r="V10433">
        <v>5882.3519999999999</v>
      </c>
      <c r="W10433">
        <v>7</v>
      </c>
      <c r="X10433">
        <v>4830</v>
      </c>
      <c r="Y10433">
        <v>1052.3520000000001</v>
      </c>
      <c r="Z10433">
        <v>2039041</v>
      </c>
    </row>
    <row r="10434" spans="1:26" x14ac:dyDescent="0.2">
      <c r="A10434" s="27">
        <v>46089</v>
      </c>
      <c r="B10434" t="s">
        <v>14</v>
      </c>
      <c r="C10434" t="s">
        <v>1543</v>
      </c>
      <c r="D10434" t="s">
        <v>1543</v>
      </c>
      <c r="E10434" t="s">
        <v>1606</v>
      </c>
      <c r="F10434" t="s">
        <v>125</v>
      </c>
      <c r="G10434" t="s">
        <v>1478</v>
      </c>
      <c r="H10434" t="s">
        <v>999</v>
      </c>
      <c r="I10434" t="s">
        <v>1613</v>
      </c>
      <c r="J10434" t="s">
        <v>1450</v>
      </c>
      <c r="K10434" t="s">
        <v>1451</v>
      </c>
      <c r="L10434" t="s">
        <v>1452</v>
      </c>
      <c r="M10434" t="s">
        <v>1453</v>
      </c>
      <c r="N10434" t="s">
        <v>1454</v>
      </c>
      <c r="O10434" t="s">
        <v>1455</v>
      </c>
      <c r="P10434" t="s">
        <v>1456</v>
      </c>
      <c r="Q10434" t="s">
        <v>1457</v>
      </c>
      <c r="R10434">
        <v>2048972</v>
      </c>
      <c r="S10434" t="s">
        <v>1461</v>
      </c>
      <c r="T10434">
        <v>6722.6880000000001</v>
      </c>
      <c r="U10434">
        <v>8</v>
      </c>
      <c r="V10434">
        <v>6722.6880000000001</v>
      </c>
      <c r="W10434">
        <v>8</v>
      </c>
      <c r="X10434">
        <v>5480</v>
      </c>
      <c r="Y10434">
        <v>1242.6880000000001</v>
      </c>
      <c r="Z10434">
        <v>2048972</v>
      </c>
    </row>
    <row r="10435" spans="1:26" x14ac:dyDescent="0.2">
      <c r="A10435" s="27">
        <v>46089</v>
      </c>
      <c r="B10435" t="s">
        <v>14</v>
      </c>
      <c r="C10435" t="s">
        <v>1543</v>
      </c>
      <c r="D10435" t="s">
        <v>1543</v>
      </c>
      <c r="E10435" t="s">
        <v>1606</v>
      </c>
      <c r="F10435" t="s">
        <v>125</v>
      </c>
      <c r="G10435" t="s">
        <v>1478</v>
      </c>
      <c r="H10435" t="s">
        <v>1005</v>
      </c>
      <c r="I10435" t="s">
        <v>1614</v>
      </c>
      <c r="J10435" t="s">
        <v>1450</v>
      </c>
      <c r="K10435" t="s">
        <v>1451</v>
      </c>
      <c r="L10435" t="s">
        <v>1452</v>
      </c>
      <c r="M10435" t="s">
        <v>1453</v>
      </c>
      <c r="N10435" t="s">
        <v>1454</v>
      </c>
      <c r="O10435" t="s">
        <v>1455</v>
      </c>
      <c r="P10435" t="s">
        <v>1456</v>
      </c>
      <c r="Q10435" t="s">
        <v>1457</v>
      </c>
      <c r="R10435">
        <v>2001113</v>
      </c>
      <c r="S10435" t="s">
        <v>1458</v>
      </c>
      <c r="T10435">
        <v>10084.031999999999</v>
      </c>
      <c r="U10435">
        <v>12</v>
      </c>
      <c r="V10435">
        <v>10084.031999999999</v>
      </c>
      <c r="W10435">
        <v>12</v>
      </c>
      <c r="X10435">
        <v>8244</v>
      </c>
      <c r="Y10435">
        <v>1840.0319999999999</v>
      </c>
      <c r="Z10435">
        <v>2001113</v>
      </c>
    </row>
    <row r="10436" spans="1:26" x14ac:dyDescent="0.2">
      <c r="A10436" s="27">
        <v>46089</v>
      </c>
      <c r="B10436" t="s">
        <v>14</v>
      </c>
      <c r="C10436" t="s">
        <v>1543</v>
      </c>
      <c r="D10436" t="s">
        <v>1543</v>
      </c>
      <c r="E10436" t="s">
        <v>1606</v>
      </c>
      <c r="F10436" t="s">
        <v>125</v>
      </c>
      <c r="G10436" t="s">
        <v>1478</v>
      </c>
      <c r="H10436" t="s">
        <v>1005</v>
      </c>
      <c r="I10436" t="s">
        <v>1614</v>
      </c>
      <c r="J10436" t="s">
        <v>1450</v>
      </c>
      <c r="K10436" t="s">
        <v>1451</v>
      </c>
      <c r="L10436" t="s">
        <v>1452</v>
      </c>
      <c r="M10436" t="s">
        <v>1453</v>
      </c>
      <c r="N10436" t="s">
        <v>1454</v>
      </c>
      <c r="O10436" t="s">
        <v>1455</v>
      </c>
      <c r="P10436" t="s">
        <v>1456</v>
      </c>
      <c r="Q10436" t="s">
        <v>1457</v>
      </c>
      <c r="R10436">
        <v>2030991</v>
      </c>
      <c r="S10436" t="s">
        <v>1463</v>
      </c>
      <c r="T10436">
        <v>2521.0079999999998</v>
      </c>
      <c r="U10436">
        <v>3</v>
      </c>
      <c r="V10436">
        <v>2521.0079999999998</v>
      </c>
      <c r="W10436">
        <v>3</v>
      </c>
      <c r="X10436">
        <v>2070</v>
      </c>
      <c r="Y10436">
        <v>451.00799999999998</v>
      </c>
      <c r="Z10436">
        <v>2030991</v>
      </c>
    </row>
    <row r="10437" spans="1:26" x14ac:dyDescent="0.2">
      <c r="A10437" s="27">
        <v>46089</v>
      </c>
      <c r="B10437" t="s">
        <v>14</v>
      </c>
      <c r="C10437" t="s">
        <v>1543</v>
      </c>
      <c r="D10437" t="s">
        <v>1543</v>
      </c>
      <c r="E10437" t="s">
        <v>1606</v>
      </c>
      <c r="F10437" t="s">
        <v>125</v>
      </c>
      <c r="G10437" t="s">
        <v>1478</v>
      </c>
      <c r="H10437" t="s">
        <v>1005</v>
      </c>
      <c r="I10437" t="s">
        <v>1614</v>
      </c>
      <c r="J10437" t="s">
        <v>1450</v>
      </c>
      <c r="K10437" t="s">
        <v>1451</v>
      </c>
      <c r="L10437" t="s">
        <v>1452</v>
      </c>
      <c r="M10437" t="s">
        <v>1453</v>
      </c>
      <c r="N10437" t="s">
        <v>1454</v>
      </c>
      <c r="O10437" t="s">
        <v>1455</v>
      </c>
      <c r="P10437" t="s">
        <v>1456</v>
      </c>
      <c r="Q10437" t="s">
        <v>1457</v>
      </c>
      <c r="R10437">
        <v>2039041</v>
      </c>
      <c r="S10437" t="s">
        <v>1460</v>
      </c>
      <c r="T10437">
        <v>1680.672</v>
      </c>
      <c r="U10437">
        <v>2</v>
      </c>
      <c r="V10437">
        <v>1680.672</v>
      </c>
      <c r="W10437">
        <v>2</v>
      </c>
      <c r="X10437">
        <v>1382</v>
      </c>
      <c r="Y10437">
        <v>298.67200000000003</v>
      </c>
      <c r="Z10437">
        <v>2039041</v>
      </c>
    </row>
    <row r="10438" spans="1:26" x14ac:dyDescent="0.2">
      <c r="A10438" s="27">
        <v>46089</v>
      </c>
      <c r="B10438" t="s">
        <v>14</v>
      </c>
      <c r="C10438" t="s">
        <v>1543</v>
      </c>
      <c r="D10438" t="s">
        <v>1543</v>
      </c>
      <c r="E10438" t="s">
        <v>1606</v>
      </c>
      <c r="F10438" t="s">
        <v>125</v>
      </c>
      <c r="G10438" t="s">
        <v>1478</v>
      </c>
      <c r="H10438" t="s">
        <v>1005</v>
      </c>
      <c r="I10438" t="s">
        <v>1614</v>
      </c>
      <c r="J10438" t="s">
        <v>1450</v>
      </c>
      <c r="K10438" t="s">
        <v>1451</v>
      </c>
      <c r="L10438" t="s">
        <v>1452</v>
      </c>
      <c r="M10438" t="s">
        <v>1453</v>
      </c>
      <c r="N10438" t="s">
        <v>1454</v>
      </c>
      <c r="O10438" t="s">
        <v>1455</v>
      </c>
      <c r="P10438" t="s">
        <v>1456</v>
      </c>
      <c r="Q10438" t="s">
        <v>1457</v>
      </c>
      <c r="R10438">
        <v>2048972</v>
      </c>
      <c r="S10438" t="s">
        <v>1461</v>
      </c>
      <c r="T10438">
        <v>4201.68</v>
      </c>
      <c r="U10438">
        <v>5</v>
      </c>
      <c r="V10438">
        <v>4201.68</v>
      </c>
      <c r="W10438">
        <v>5</v>
      </c>
      <c r="X10438">
        <v>3430</v>
      </c>
      <c r="Y10438">
        <v>771.68</v>
      </c>
      <c r="Z10438">
        <v>2048972</v>
      </c>
    </row>
    <row r="10439" spans="1:26" x14ac:dyDescent="0.2">
      <c r="A10439" s="27">
        <v>46089</v>
      </c>
      <c r="B10439" t="s">
        <v>14</v>
      </c>
      <c r="C10439" t="s">
        <v>1543</v>
      </c>
      <c r="D10439" t="s">
        <v>1543</v>
      </c>
      <c r="E10439" t="s">
        <v>1606</v>
      </c>
      <c r="F10439" t="s">
        <v>125</v>
      </c>
      <c r="G10439" t="s">
        <v>1478</v>
      </c>
      <c r="H10439" t="s">
        <v>1139</v>
      </c>
      <c r="I10439" t="s">
        <v>1615</v>
      </c>
      <c r="J10439" t="s">
        <v>1450</v>
      </c>
      <c r="K10439" t="s">
        <v>1451</v>
      </c>
      <c r="L10439" t="s">
        <v>1452</v>
      </c>
      <c r="M10439" t="s">
        <v>1453</v>
      </c>
      <c r="N10439" t="s">
        <v>1454</v>
      </c>
      <c r="O10439" t="s">
        <v>1455</v>
      </c>
      <c r="P10439" t="s">
        <v>1456</v>
      </c>
      <c r="Q10439" t="s">
        <v>1457</v>
      </c>
      <c r="R10439">
        <v>2048972</v>
      </c>
      <c r="S10439" t="s">
        <v>1461</v>
      </c>
      <c r="T10439">
        <v>840.33600000000001</v>
      </c>
      <c r="U10439">
        <v>1</v>
      </c>
      <c r="V10439">
        <v>840.33600000000001</v>
      </c>
      <c r="W10439">
        <v>1</v>
      </c>
      <c r="X10439">
        <v>687</v>
      </c>
      <c r="Y10439">
        <v>153.33600000000001</v>
      </c>
      <c r="Z10439">
        <v>2048972</v>
      </c>
    </row>
    <row r="10440" spans="1:26" x14ac:dyDescent="0.2">
      <c r="A10440" s="27">
        <v>46089</v>
      </c>
      <c r="B10440" t="s">
        <v>14</v>
      </c>
      <c r="C10440" t="s">
        <v>1543</v>
      </c>
      <c r="D10440" t="s">
        <v>1543</v>
      </c>
      <c r="E10440" t="s">
        <v>1606</v>
      </c>
      <c r="F10440" t="s">
        <v>125</v>
      </c>
      <c r="G10440" t="s">
        <v>1478</v>
      </c>
      <c r="H10440" t="s">
        <v>1218</v>
      </c>
      <c r="I10440" t="s">
        <v>1616</v>
      </c>
      <c r="J10440" t="s">
        <v>1450</v>
      </c>
      <c r="K10440" t="s">
        <v>1451</v>
      </c>
      <c r="L10440" t="s">
        <v>1452</v>
      </c>
      <c r="M10440" t="s">
        <v>1453</v>
      </c>
      <c r="N10440" t="s">
        <v>1454</v>
      </c>
      <c r="O10440" t="s">
        <v>1455</v>
      </c>
      <c r="P10440" t="s">
        <v>1456</v>
      </c>
      <c r="Q10440" t="s">
        <v>1457</v>
      </c>
      <c r="R10440">
        <v>2001113</v>
      </c>
      <c r="S10440" t="s">
        <v>1458</v>
      </c>
      <c r="T10440">
        <v>2521.0079999999998</v>
      </c>
      <c r="U10440">
        <v>3</v>
      </c>
      <c r="V10440">
        <v>2521.0079999999998</v>
      </c>
      <c r="W10440">
        <v>3</v>
      </c>
      <c r="X10440">
        <v>2073</v>
      </c>
      <c r="Y10440">
        <v>448.00799999999998</v>
      </c>
      <c r="Z10440">
        <v>2001113</v>
      </c>
    </row>
    <row r="10441" spans="1:26" x14ac:dyDescent="0.2">
      <c r="A10441" s="27">
        <v>46089</v>
      </c>
      <c r="B10441" t="s">
        <v>14</v>
      </c>
      <c r="C10441" t="s">
        <v>1543</v>
      </c>
      <c r="D10441" t="s">
        <v>1543</v>
      </c>
      <c r="E10441" t="s">
        <v>1606</v>
      </c>
      <c r="F10441" t="s">
        <v>125</v>
      </c>
      <c r="G10441" t="s">
        <v>1478</v>
      </c>
      <c r="H10441" t="s">
        <v>1218</v>
      </c>
      <c r="I10441" t="s">
        <v>1616</v>
      </c>
      <c r="J10441" t="s">
        <v>1450</v>
      </c>
      <c r="K10441" t="s">
        <v>1451</v>
      </c>
      <c r="L10441" t="s">
        <v>1452</v>
      </c>
      <c r="M10441" t="s">
        <v>1453</v>
      </c>
      <c r="N10441" t="s">
        <v>1454</v>
      </c>
      <c r="O10441" t="s">
        <v>1455</v>
      </c>
      <c r="P10441" t="s">
        <v>1456</v>
      </c>
      <c r="Q10441" t="s">
        <v>1457</v>
      </c>
      <c r="R10441">
        <v>2039041</v>
      </c>
      <c r="S10441" t="s">
        <v>1460</v>
      </c>
      <c r="T10441">
        <v>840.33600000000001</v>
      </c>
      <c r="U10441">
        <v>1</v>
      </c>
      <c r="V10441">
        <v>840.33600000000001</v>
      </c>
      <c r="W10441">
        <v>1</v>
      </c>
      <c r="X10441">
        <v>688</v>
      </c>
      <c r="Y10441">
        <v>152.33600000000001</v>
      </c>
      <c r="Z10441">
        <v>2039041</v>
      </c>
    </row>
    <row r="10442" spans="1:26" x14ac:dyDescent="0.2">
      <c r="A10442" s="27">
        <v>46089</v>
      </c>
      <c r="B10442" t="s">
        <v>14</v>
      </c>
      <c r="C10442" t="s">
        <v>1543</v>
      </c>
      <c r="D10442" t="s">
        <v>1543</v>
      </c>
      <c r="E10442" t="s">
        <v>1606</v>
      </c>
      <c r="F10442" t="s">
        <v>125</v>
      </c>
      <c r="G10442" t="s">
        <v>1478</v>
      </c>
      <c r="H10442" t="s">
        <v>1218</v>
      </c>
      <c r="I10442" t="s">
        <v>1616</v>
      </c>
      <c r="J10442" t="s">
        <v>1450</v>
      </c>
      <c r="K10442" t="s">
        <v>1451</v>
      </c>
      <c r="L10442" t="s">
        <v>1452</v>
      </c>
      <c r="M10442" t="s">
        <v>1453</v>
      </c>
      <c r="N10442" t="s">
        <v>1454</v>
      </c>
      <c r="O10442" t="s">
        <v>1455</v>
      </c>
      <c r="P10442" t="s">
        <v>1456</v>
      </c>
      <c r="Q10442" t="s">
        <v>1457</v>
      </c>
      <c r="R10442">
        <v>2048972</v>
      </c>
      <c r="S10442" t="s">
        <v>1461</v>
      </c>
      <c r="T10442">
        <v>2521.0079999999998</v>
      </c>
      <c r="U10442">
        <v>3</v>
      </c>
      <c r="V10442">
        <v>2521.0079999999998</v>
      </c>
      <c r="W10442">
        <v>3</v>
      </c>
      <c r="X10442">
        <v>2058</v>
      </c>
      <c r="Y10442">
        <v>463.00799999999998</v>
      </c>
      <c r="Z10442">
        <v>2048972</v>
      </c>
    </row>
    <row r="10443" spans="1:26" x14ac:dyDescent="0.2">
      <c r="A10443" s="27">
        <v>46089</v>
      </c>
      <c r="B10443" t="s">
        <v>14</v>
      </c>
      <c r="C10443" t="s">
        <v>1543</v>
      </c>
      <c r="D10443" t="s">
        <v>1543</v>
      </c>
      <c r="E10443" t="s">
        <v>1606</v>
      </c>
      <c r="F10443" t="s">
        <v>125</v>
      </c>
      <c r="G10443" t="s">
        <v>1478</v>
      </c>
      <c r="H10443" t="s">
        <v>1264</v>
      </c>
      <c r="I10443" t="s">
        <v>1617</v>
      </c>
      <c r="J10443" t="s">
        <v>1450</v>
      </c>
      <c r="K10443" t="s">
        <v>1451</v>
      </c>
      <c r="L10443" t="s">
        <v>1452</v>
      </c>
      <c r="M10443" t="s">
        <v>1453</v>
      </c>
      <c r="N10443" t="s">
        <v>1454</v>
      </c>
      <c r="O10443" t="s">
        <v>1455</v>
      </c>
      <c r="P10443" t="s">
        <v>1456</v>
      </c>
      <c r="Q10443" t="s">
        <v>1457</v>
      </c>
      <c r="R10443">
        <v>2001113</v>
      </c>
      <c r="S10443" t="s">
        <v>1458</v>
      </c>
      <c r="T10443">
        <v>2521.0079999999998</v>
      </c>
      <c r="U10443">
        <v>3</v>
      </c>
      <c r="V10443">
        <v>2521.0079999999998</v>
      </c>
      <c r="W10443">
        <v>3</v>
      </c>
      <c r="X10443">
        <v>2058</v>
      </c>
      <c r="Y10443">
        <v>463.00799999999998</v>
      </c>
      <c r="Z10443">
        <v>2001113</v>
      </c>
    </row>
    <row r="10444" spans="1:26" x14ac:dyDescent="0.2">
      <c r="A10444" s="27">
        <v>46089</v>
      </c>
      <c r="B10444" t="s">
        <v>14</v>
      </c>
      <c r="C10444" t="s">
        <v>1543</v>
      </c>
      <c r="D10444" t="s">
        <v>1543</v>
      </c>
      <c r="E10444" t="s">
        <v>1606</v>
      </c>
      <c r="F10444" t="s">
        <v>125</v>
      </c>
      <c r="G10444" t="s">
        <v>1478</v>
      </c>
      <c r="H10444" t="s">
        <v>1264</v>
      </c>
      <c r="I10444" t="s">
        <v>1617</v>
      </c>
      <c r="J10444" t="s">
        <v>1450</v>
      </c>
      <c r="K10444" t="s">
        <v>1451</v>
      </c>
      <c r="L10444" t="s">
        <v>1452</v>
      </c>
      <c r="M10444" t="s">
        <v>1453</v>
      </c>
      <c r="N10444" t="s">
        <v>1454</v>
      </c>
      <c r="O10444" t="s">
        <v>1455</v>
      </c>
      <c r="P10444" t="s">
        <v>1456</v>
      </c>
      <c r="Q10444" t="s">
        <v>1457</v>
      </c>
      <c r="R10444">
        <v>2030991</v>
      </c>
      <c r="S10444" t="s">
        <v>1463</v>
      </c>
      <c r="T10444">
        <v>3361.3440000000001</v>
      </c>
      <c r="U10444">
        <v>4</v>
      </c>
      <c r="V10444">
        <v>3361.3440000000001</v>
      </c>
      <c r="W10444">
        <v>4</v>
      </c>
      <c r="X10444">
        <v>2760</v>
      </c>
      <c r="Y10444">
        <v>601.34400000000005</v>
      </c>
      <c r="Z10444">
        <v>2030991</v>
      </c>
    </row>
    <row r="10445" spans="1:26" x14ac:dyDescent="0.2">
      <c r="A10445" s="27">
        <v>46089</v>
      </c>
      <c r="B10445" t="s">
        <v>14</v>
      </c>
      <c r="C10445" t="s">
        <v>1543</v>
      </c>
      <c r="D10445" t="s">
        <v>1543</v>
      </c>
      <c r="E10445" t="s">
        <v>1606</v>
      </c>
      <c r="F10445" t="s">
        <v>125</v>
      </c>
      <c r="G10445" t="s">
        <v>1478</v>
      </c>
      <c r="H10445" t="s">
        <v>1264</v>
      </c>
      <c r="I10445" t="s">
        <v>1617</v>
      </c>
      <c r="J10445" t="s">
        <v>1450</v>
      </c>
      <c r="K10445" t="s">
        <v>1451</v>
      </c>
      <c r="L10445" t="s">
        <v>1452</v>
      </c>
      <c r="M10445" t="s">
        <v>1453</v>
      </c>
      <c r="N10445" t="s">
        <v>1454</v>
      </c>
      <c r="O10445" t="s">
        <v>1455</v>
      </c>
      <c r="P10445" t="s">
        <v>1456</v>
      </c>
      <c r="Q10445" t="s">
        <v>1457</v>
      </c>
      <c r="R10445">
        <v>2048972</v>
      </c>
      <c r="S10445" t="s">
        <v>1461</v>
      </c>
      <c r="T10445">
        <v>2521.0079999999998</v>
      </c>
      <c r="U10445">
        <v>3</v>
      </c>
      <c r="V10445">
        <v>2521.0079999999998</v>
      </c>
      <c r="W10445">
        <v>3</v>
      </c>
      <c r="X10445">
        <v>2058</v>
      </c>
      <c r="Y10445">
        <v>463.00799999999998</v>
      </c>
      <c r="Z10445">
        <v>2048972</v>
      </c>
    </row>
    <row r="10446" spans="1:26" x14ac:dyDescent="0.2">
      <c r="A10446" s="27">
        <v>46089</v>
      </c>
      <c r="B10446" t="s">
        <v>14</v>
      </c>
      <c r="C10446" t="s">
        <v>1543</v>
      </c>
      <c r="D10446" t="s">
        <v>1543</v>
      </c>
      <c r="E10446" t="s">
        <v>1606</v>
      </c>
      <c r="F10446" t="s">
        <v>125</v>
      </c>
      <c r="G10446" t="s">
        <v>1478</v>
      </c>
      <c r="H10446" t="s">
        <v>1305</v>
      </c>
      <c r="I10446" t="s">
        <v>1618</v>
      </c>
      <c r="J10446" t="s">
        <v>1450</v>
      </c>
      <c r="K10446" t="s">
        <v>1451</v>
      </c>
      <c r="L10446" t="s">
        <v>1452</v>
      </c>
      <c r="M10446" t="s">
        <v>1453</v>
      </c>
      <c r="N10446" t="s">
        <v>1454</v>
      </c>
      <c r="O10446" t="s">
        <v>1455</v>
      </c>
      <c r="P10446" t="s">
        <v>1456</v>
      </c>
      <c r="Q10446" t="s">
        <v>1457</v>
      </c>
      <c r="R10446">
        <v>2001113</v>
      </c>
      <c r="S10446" t="s">
        <v>1458</v>
      </c>
      <c r="T10446">
        <v>3361.3440000000001</v>
      </c>
      <c r="U10446">
        <v>4</v>
      </c>
      <c r="V10446">
        <v>3361.3440000000001</v>
      </c>
      <c r="W10446">
        <v>4</v>
      </c>
      <c r="X10446">
        <v>2708</v>
      </c>
      <c r="Y10446">
        <v>653.34400000000005</v>
      </c>
      <c r="Z10446">
        <v>2001113</v>
      </c>
    </row>
    <row r="10447" spans="1:26" x14ac:dyDescent="0.2">
      <c r="A10447" s="27">
        <v>46089</v>
      </c>
      <c r="B10447" t="s">
        <v>14</v>
      </c>
      <c r="C10447" t="s">
        <v>1543</v>
      </c>
      <c r="D10447" t="s">
        <v>1543</v>
      </c>
      <c r="E10447" t="s">
        <v>1606</v>
      </c>
      <c r="F10447" t="s">
        <v>125</v>
      </c>
      <c r="G10447" t="s">
        <v>1478</v>
      </c>
      <c r="H10447" t="s">
        <v>1305</v>
      </c>
      <c r="I10447" t="s">
        <v>1618</v>
      </c>
      <c r="J10447" t="s">
        <v>1450</v>
      </c>
      <c r="K10447" t="s">
        <v>1451</v>
      </c>
      <c r="L10447" t="s">
        <v>1452</v>
      </c>
      <c r="M10447" t="s">
        <v>1453</v>
      </c>
      <c r="N10447" t="s">
        <v>1454</v>
      </c>
      <c r="O10447" t="s">
        <v>1455</v>
      </c>
      <c r="P10447" t="s">
        <v>1456</v>
      </c>
      <c r="Q10447" t="s">
        <v>1457</v>
      </c>
      <c r="R10447">
        <v>2030991</v>
      </c>
      <c r="S10447" t="s">
        <v>1463</v>
      </c>
      <c r="T10447">
        <v>1680.672</v>
      </c>
      <c r="U10447">
        <v>2</v>
      </c>
      <c r="V10447">
        <v>1680.672</v>
      </c>
      <c r="W10447">
        <v>2</v>
      </c>
      <c r="X10447">
        <v>1380</v>
      </c>
      <c r="Y10447">
        <v>300.67200000000003</v>
      </c>
      <c r="Z10447">
        <v>2030991</v>
      </c>
    </row>
    <row r="10448" spans="1:26" x14ac:dyDescent="0.2">
      <c r="A10448" s="27">
        <v>46089</v>
      </c>
      <c r="B10448" t="s">
        <v>14</v>
      </c>
      <c r="C10448" t="s">
        <v>1543</v>
      </c>
      <c r="D10448" t="s">
        <v>1543</v>
      </c>
      <c r="E10448" t="s">
        <v>1606</v>
      </c>
      <c r="F10448" t="s">
        <v>125</v>
      </c>
      <c r="G10448" t="s">
        <v>1478</v>
      </c>
      <c r="H10448" t="s">
        <v>1305</v>
      </c>
      <c r="I10448" t="s">
        <v>1618</v>
      </c>
      <c r="J10448" t="s">
        <v>1450</v>
      </c>
      <c r="K10448" t="s">
        <v>1451</v>
      </c>
      <c r="L10448" t="s">
        <v>1452</v>
      </c>
      <c r="M10448" t="s">
        <v>1453</v>
      </c>
      <c r="N10448" t="s">
        <v>1454</v>
      </c>
      <c r="O10448" t="s">
        <v>1455</v>
      </c>
      <c r="P10448" t="s">
        <v>1456</v>
      </c>
      <c r="Q10448" t="s">
        <v>1457</v>
      </c>
      <c r="R10448">
        <v>2048972</v>
      </c>
      <c r="S10448" t="s">
        <v>1461</v>
      </c>
      <c r="T10448">
        <v>2521.0079999999998</v>
      </c>
      <c r="U10448">
        <v>3</v>
      </c>
      <c r="V10448">
        <v>2521.0079999999998</v>
      </c>
      <c r="W10448">
        <v>3</v>
      </c>
      <c r="X10448">
        <v>2055</v>
      </c>
      <c r="Y10448">
        <v>466.00799999999998</v>
      </c>
      <c r="Z10448">
        <v>2048972</v>
      </c>
    </row>
    <row r="10449" spans="1:26" x14ac:dyDescent="0.2">
      <c r="A10449" s="27">
        <v>46089</v>
      </c>
      <c r="B10449" t="s">
        <v>14</v>
      </c>
      <c r="C10449" t="s">
        <v>1543</v>
      </c>
      <c r="D10449" t="s">
        <v>1543</v>
      </c>
      <c r="E10449" t="s">
        <v>1606</v>
      </c>
      <c r="F10449" t="s">
        <v>125</v>
      </c>
      <c r="G10449" t="s">
        <v>1478</v>
      </c>
      <c r="H10449" t="s">
        <v>1345</v>
      </c>
      <c r="I10449" t="s">
        <v>1619</v>
      </c>
      <c r="J10449" t="s">
        <v>1450</v>
      </c>
      <c r="K10449" t="s">
        <v>1451</v>
      </c>
      <c r="L10449" t="s">
        <v>1452</v>
      </c>
      <c r="M10449" t="s">
        <v>1453</v>
      </c>
      <c r="N10449" t="s">
        <v>1454</v>
      </c>
      <c r="O10449" t="s">
        <v>1455</v>
      </c>
      <c r="P10449" t="s">
        <v>1456</v>
      </c>
      <c r="Q10449" t="s">
        <v>1457</v>
      </c>
      <c r="R10449">
        <v>2001113</v>
      </c>
      <c r="S10449" t="s">
        <v>1458</v>
      </c>
      <c r="T10449">
        <v>840.33600000000001</v>
      </c>
      <c r="U10449">
        <v>1</v>
      </c>
      <c r="V10449">
        <v>840.33600000000001</v>
      </c>
      <c r="W10449">
        <v>1</v>
      </c>
      <c r="X10449">
        <v>684</v>
      </c>
      <c r="Y10449">
        <v>156.33600000000001</v>
      </c>
      <c r="Z10449">
        <v>2001113</v>
      </c>
    </row>
    <row r="10450" spans="1:26" x14ac:dyDescent="0.2">
      <c r="A10450" s="27">
        <v>46089</v>
      </c>
      <c r="B10450" t="s">
        <v>14</v>
      </c>
      <c r="C10450" t="s">
        <v>1543</v>
      </c>
      <c r="D10450" t="s">
        <v>1543</v>
      </c>
      <c r="E10450" t="s">
        <v>1606</v>
      </c>
      <c r="F10450" t="s">
        <v>125</v>
      </c>
      <c r="G10450" t="s">
        <v>1478</v>
      </c>
      <c r="H10450" t="s">
        <v>1345</v>
      </c>
      <c r="I10450" t="s">
        <v>1619</v>
      </c>
      <c r="J10450" t="s">
        <v>1450</v>
      </c>
      <c r="K10450" t="s">
        <v>1451</v>
      </c>
      <c r="L10450" t="s">
        <v>1452</v>
      </c>
      <c r="M10450" t="s">
        <v>1453</v>
      </c>
      <c r="N10450" t="s">
        <v>1454</v>
      </c>
      <c r="O10450" t="s">
        <v>1455</v>
      </c>
      <c r="P10450" t="s">
        <v>1456</v>
      </c>
      <c r="Q10450" t="s">
        <v>1457</v>
      </c>
      <c r="R10450">
        <v>2039041</v>
      </c>
      <c r="S10450" t="s">
        <v>1460</v>
      </c>
      <c r="T10450">
        <v>2521.0079999999998</v>
      </c>
      <c r="U10450">
        <v>3</v>
      </c>
      <c r="V10450">
        <v>2521.0079999999998</v>
      </c>
      <c r="W10450">
        <v>3</v>
      </c>
      <c r="X10450">
        <v>2037</v>
      </c>
      <c r="Y10450">
        <v>484.00799999999998</v>
      </c>
      <c r="Z10450">
        <v>2039041</v>
      </c>
    </row>
    <row r="10451" spans="1:26" x14ac:dyDescent="0.2">
      <c r="A10451" s="27">
        <v>46089</v>
      </c>
      <c r="B10451" t="s">
        <v>14</v>
      </c>
      <c r="C10451" t="s">
        <v>1543</v>
      </c>
      <c r="D10451" t="s">
        <v>1543</v>
      </c>
      <c r="E10451" t="s">
        <v>1606</v>
      </c>
      <c r="F10451" t="s">
        <v>125</v>
      </c>
      <c r="G10451" t="s">
        <v>1478</v>
      </c>
      <c r="H10451" t="s">
        <v>1345</v>
      </c>
      <c r="I10451" t="s">
        <v>1619</v>
      </c>
      <c r="J10451" t="s">
        <v>1450</v>
      </c>
      <c r="K10451" t="s">
        <v>1451</v>
      </c>
      <c r="L10451" t="s">
        <v>1452</v>
      </c>
      <c r="M10451" t="s">
        <v>1453</v>
      </c>
      <c r="N10451" t="s">
        <v>1454</v>
      </c>
      <c r="O10451" t="s">
        <v>1455</v>
      </c>
      <c r="P10451" t="s">
        <v>1456</v>
      </c>
      <c r="Q10451" t="s">
        <v>1457</v>
      </c>
      <c r="R10451">
        <v>2048972</v>
      </c>
      <c r="S10451" t="s">
        <v>1461</v>
      </c>
      <c r="T10451">
        <v>1680.672</v>
      </c>
      <c r="U10451">
        <v>2</v>
      </c>
      <c r="V10451">
        <v>1680.672</v>
      </c>
      <c r="W10451">
        <v>2</v>
      </c>
      <c r="X10451">
        <v>1358</v>
      </c>
      <c r="Y10451">
        <v>322.67200000000003</v>
      </c>
      <c r="Z10451">
        <v>2048972</v>
      </c>
    </row>
    <row r="10452" spans="1:26" x14ac:dyDescent="0.2">
      <c r="A10452" s="27">
        <v>46089</v>
      </c>
      <c r="B10452" t="s">
        <v>14</v>
      </c>
      <c r="C10452" t="s">
        <v>1543</v>
      </c>
      <c r="D10452" t="s">
        <v>1543</v>
      </c>
      <c r="E10452" t="s">
        <v>1606</v>
      </c>
      <c r="F10452" t="s">
        <v>125</v>
      </c>
      <c r="G10452" t="s">
        <v>1480</v>
      </c>
      <c r="H10452" t="s">
        <v>981</v>
      </c>
      <c r="I10452" t="s">
        <v>1620</v>
      </c>
      <c r="J10452" t="s">
        <v>1450</v>
      </c>
      <c r="K10452" t="s">
        <v>1451</v>
      </c>
      <c r="L10452" t="s">
        <v>1452</v>
      </c>
      <c r="M10452" t="s">
        <v>1453</v>
      </c>
      <c r="N10452" t="s">
        <v>1454</v>
      </c>
      <c r="O10452" t="s">
        <v>1455</v>
      </c>
      <c r="P10452" t="s">
        <v>1456</v>
      </c>
      <c r="Q10452" t="s">
        <v>1457</v>
      </c>
      <c r="R10452">
        <v>2001113</v>
      </c>
      <c r="S10452" t="s">
        <v>1458</v>
      </c>
      <c r="T10452">
        <v>7563.0240000000003</v>
      </c>
      <c r="U10452">
        <v>9</v>
      </c>
      <c r="V10452">
        <v>7563.0240000000003</v>
      </c>
      <c r="W10452">
        <v>9</v>
      </c>
      <c r="X10452">
        <v>6138</v>
      </c>
      <c r="Y10452">
        <v>1425.0239999999999</v>
      </c>
      <c r="Z10452">
        <v>2001113</v>
      </c>
    </row>
    <row r="10453" spans="1:26" x14ac:dyDescent="0.2">
      <c r="A10453" s="27">
        <v>46089</v>
      </c>
      <c r="B10453" t="s">
        <v>14</v>
      </c>
      <c r="C10453" t="s">
        <v>1543</v>
      </c>
      <c r="D10453" t="s">
        <v>1543</v>
      </c>
      <c r="E10453" t="s">
        <v>1606</v>
      </c>
      <c r="F10453" t="s">
        <v>125</v>
      </c>
      <c r="G10453" t="s">
        <v>1480</v>
      </c>
      <c r="H10453" t="s">
        <v>981</v>
      </c>
      <c r="I10453" t="s">
        <v>1620</v>
      </c>
      <c r="J10453" t="s">
        <v>1450</v>
      </c>
      <c r="K10453" t="s">
        <v>1451</v>
      </c>
      <c r="L10453" t="s">
        <v>1452</v>
      </c>
      <c r="M10453" t="s">
        <v>1453</v>
      </c>
      <c r="N10453" t="s">
        <v>1454</v>
      </c>
      <c r="O10453" t="s">
        <v>1455</v>
      </c>
      <c r="P10453" t="s">
        <v>1456</v>
      </c>
      <c r="Q10453" t="s">
        <v>1457</v>
      </c>
      <c r="R10453">
        <v>2030990</v>
      </c>
      <c r="S10453" t="s">
        <v>1459</v>
      </c>
      <c r="T10453">
        <v>840.33600000000001</v>
      </c>
      <c r="U10453">
        <v>1</v>
      </c>
      <c r="V10453">
        <v>840.33600000000001</v>
      </c>
      <c r="W10453">
        <v>1</v>
      </c>
      <c r="X10453">
        <v>690</v>
      </c>
      <c r="Y10453">
        <v>150.33600000000001</v>
      </c>
      <c r="Z10453">
        <v>2030990</v>
      </c>
    </row>
    <row r="10454" spans="1:26" x14ac:dyDescent="0.2">
      <c r="A10454" s="27">
        <v>46089</v>
      </c>
      <c r="B10454" t="s">
        <v>14</v>
      </c>
      <c r="C10454" t="s">
        <v>1543</v>
      </c>
      <c r="D10454" t="s">
        <v>1543</v>
      </c>
      <c r="E10454" t="s">
        <v>1606</v>
      </c>
      <c r="F10454" t="s">
        <v>125</v>
      </c>
      <c r="G10454" t="s">
        <v>1480</v>
      </c>
      <c r="H10454" t="s">
        <v>981</v>
      </c>
      <c r="I10454" t="s">
        <v>1620</v>
      </c>
      <c r="J10454" t="s">
        <v>1450</v>
      </c>
      <c r="K10454" t="s">
        <v>1451</v>
      </c>
      <c r="L10454" t="s">
        <v>1452</v>
      </c>
      <c r="M10454" t="s">
        <v>1453</v>
      </c>
      <c r="N10454" t="s">
        <v>1454</v>
      </c>
      <c r="O10454" t="s">
        <v>1455</v>
      </c>
      <c r="P10454" t="s">
        <v>1456</v>
      </c>
      <c r="Q10454" t="s">
        <v>1457</v>
      </c>
      <c r="R10454">
        <v>2039041</v>
      </c>
      <c r="S10454" t="s">
        <v>1460</v>
      </c>
      <c r="T10454">
        <v>3361.3440000000001</v>
      </c>
      <c r="U10454">
        <v>4</v>
      </c>
      <c r="V10454">
        <v>3361.3440000000001</v>
      </c>
      <c r="W10454">
        <v>4</v>
      </c>
      <c r="X10454">
        <v>2760</v>
      </c>
      <c r="Y10454">
        <v>601.34400000000005</v>
      </c>
      <c r="Z10454">
        <v>2039041</v>
      </c>
    </row>
    <row r="10455" spans="1:26" x14ac:dyDescent="0.2">
      <c r="A10455" s="27">
        <v>46089</v>
      </c>
      <c r="B10455" t="s">
        <v>14</v>
      </c>
      <c r="C10455" t="s">
        <v>1543</v>
      </c>
      <c r="D10455" t="s">
        <v>1543</v>
      </c>
      <c r="E10455" t="s">
        <v>1606</v>
      </c>
      <c r="F10455" t="s">
        <v>125</v>
      </c>
      <c r="G10455" t="s">
        <v>1480</v>
      </c>
      <c r="H10455" t="s">
        <v>989</v>
      </c>
      <c r="I10455" t="s">
        <v>1784</v>
      </c>
      <c r="J10455" t="s">
        <v>1450</v>
      </c>
      <c r="K10455" t="s">
        <v>1451</v>
      </c>
      <c r="L10455" t="s">
        <v>1452</v>
      </c>
      <c r="M10455" t="s">
        <v>1453</v>
      </c>
      <c r="N10455" t="s">
        <v>1454</v>
      </c>
      <c r="O10455" t="s">
        <v>1455</v>
      </c>
      <c r="P10455" t="s">
        <v>1456</v>
      </c>
      <c r="Q10455" t="s">
        <v>1457</v>
      </c>
      <c r="R10455">
        <v>2001113</v>
      </c>
      <c r="S10455" t="s">
        <v>1458</v>
      </c>
      <c r="T10455">
        <v>3361.3440000000001</v>
      </c>
      <c r="U10455">
        <v>4</v>
      </c>
      <c r="V10455">
        <v>3361.3440000000001</v>
      </c>
      <c r="W10455">
        <v>4</v>
      </c>
      <c r="X10455">
        <v>2744</v>
      </c>
      <c r="Y10455">
        <v>617.34400000000005</v>
      </c>
      <c r="Z10455">
        <v>2001113</v>
      </c>
    </row>
    <row r="10456" spans="1:26" x14ac:dyDescent="0.2">
      <c r="A10456" s="27">
        <v>46089</v>
      </c>
      <c r="B10456" t="s">
        <v>14</v>
      </c>
      <c r="C10456" t="s">
        <v>1543</v>
      </c>
      <c r="D10456" t="s">
        <v>1543</v>
      </c>
      <c r="E10456" t="s">
        <v>1606</v>
      </c>
      <c r="F10456" t="s">
        <v>125</v>
      </c>
      <c r="G10456" t="s">
        <v>1480</v>
      </c>
      <c r="H10456" t="s">
        <v>989</v>
      </c>
      <c r="I10456" t="s">
        <v>1784</v>
      </c>
      <c r="J10456" t="s">
        <v>1450</v>
      </c>
      <c r="K10456" t="s">
        <v>1451</v>
      </c>
      <c r="L10456" t="s">
        <v>1452</v>
      </c>
      <c r="M10456" t="s">
        <v>1453</v>
      </c>
      <c r="N10456" t="s">
        <v>1454</v>
      </c>
      <c r="O10456" t="s">
        <v>1455</v>
      </c>
      <c r="P10456" t="s">
        <v>1456</v>
      </c>
      <c r="Q10456" t="s">
        <v>1457</v>
      </c>
      <c r="R10456">
        <v>2030990</v>
      </c>
      <c r="S10456" t="s">
        <v>1459</v>
      </c>
      <c r="T10456">
        <v>5882.3519999999999</v>
      </c>
      <c r="U10456">
        <v>7</v>
      </c>
      <c r="V10456">
        <v>5882.3519999999999</v>
      </c>
      <c r="W10456">
        <v>7</v>
      </c>
      <c r="X10456">
        <v>4823</v>
      </c>
      <c r="Y10456">
        <v>1059.3520000000001</v>
      </c>
      <c r="Z10456">
        <v>2030990</v>
      </c>
    </row>
    <row r="10457" spans="1:26" x14ac:dyDescent="0.2">
      <c r="A10457" s="27">
        <v>46089</v>
      </c>
      <c r="B10457" t="s">
        <v>14</v>
      </c>
      <c r="C10457" t="s">
        <v>1543</v>
      </c>
      <c r="D10457" t="s">
        <v>1543</v>
      </c>
      <c r="E10457" t="s">
        <v>1606</v>
      </c>
      <c r="F10457" t="s">
        <v>125</v>
      </c>
      <c r="G10457" t="s">
        <v>1480</v>
      </c>
      <c r="H10457" t="s">
        <v>989</v>
      </c>
      <c r="I10457" t="s">
        <v>1784</v>
      </c>
      <c r="J10457" t="s">
        <v>1450</v>
      </c>
      <c r="K10457" t="s">
        <v>1451</v>
      </c>
      <c r="L10457" t="s">
        <v>1452</v>
      </c>
      <c r="M10457" t="s">
        <v>1453</v>
      </c>
      <c r="N10457" t="s">
        <v>1454</v>
      </c>
      <c r="O10457" t="s">
        <v>1455</v>
      </c>
      <c r="P10457" t="s">
        <v>1456</v>
      </c>
      <c r="Q10457" t="s">
        <v>1457</v>
      </c>
      <c r="R10457">
        <v>2030991</v>
      </c>
      <c r="S10457" t="s">
        <v>1463</v>
      </c>
      <c r="T10457">
        <v>840.33600000000001</v>
      </c>
      <c r="U10457">
        <v>1</v>
      </c>
      <c r="V10457">
        <v>840.33600000000001</v>
      </c>
      <c r="W10457">
        <v>1</v>
      </c>
      <c r="X10457">
        <v>690</v>
      </c>
      <c r="Y10457">
        <v>150.33600000000001</v>
      </c>
      <c r="Z10457">
        <v>2030991</v>
      </c>
    </row>
    <row r="10458" spans="1:26" x14ac:dyDescent="0.2">
      <c r="A10458" s="27">
        <v>46089</v>
      </c>
      <c r="B10458" t="s">
        <v>14</v>
      </c>
      <c r="C10458" t="s">
        <v>1543</v>
      </c>
      <c r="D10458" t="s">
        <v>1543</v>
      </c>
      <c r="E10458" t="s">
        <v>1606</v>
      </c>
      <c r="F10458" t="s">
        <v>125</v>
      </c>
      <c r="G10458" t="s">
        <v>1480</v>
      </c>
      <c r="H10458" t="s">
        <v>989</v>
      </c>
      <c r="I10458" t="s">
        <v>1784</v>
      </c>
      <c r="J10458" t="s">
        <v>1450</v>
      </c>
      <c r="K10458" t="s">
        <v>1451</v>
      </c>
      <c r="L10458" t="s">
        <v>1452</v>
      </c>
      <c r="M10458" t="s">
        <v>1453</v>
      </c>
      <c r="N10458" t="s">
        <v>1454</v>
      </c>
      <c r="O10458" t="s">
        <v>1455</v>
      </c>
      <c r="P10458" t="s">
        <v>1456</v>
      </c>
      <c r="Q10458" t="s">
        <v>1457</v>
      </c>
      <c r="R10458">
        <v>2039041</v>
      </c>
      <c r="S10458" t="s">
        <v>1460</v>
      </c>
      <c r="T10458">
        <v>840.33600000000001</v>
      </c>
      <c r="U10458">
        <v>1</v>
      </c>
      <c r="V10458">
        <v>840.33600000000001</v>
      </c>
      <c r="W10458">
        <v>1</v>
      </c>
      <c r="X10458">
        <v>686</v>
      </c>
      <c r="Y10458">
        <v>154.33600000000001</v>
      </c>
      <c r="Z10458">
        <v>2039041</v>
      </c>
    </row>
    <row r="10459" spans="1:26" x14ac:dyDescent="0.2">
      <c r="A10459" s="27">
        <v>46089</v>
      </c>
      <c r="B10459" t="s">
        <v>14</v>
      </c>
      <c r="C10459" t="s">
        <v>1543</v>
      </c>
      <c r="D10459" t="s">
        <v>1543</v>
      </c>
      <c r="E10459" t="s">
        <v>1606</v>
      </c>
      <c r="F10459" t="s">
        <v>125</v>
      </c>
      <c r="G10459" t="s">
        <v>1480</v>
      </c>
      <c r="H10459" t="s">
        <v>989</v>
      </c>
      <c r="I10459" t="s">
        <v>1784</v>
      </c>
      <c r="J10459" t="s">
        <v>1450</v>
      </c>
      <c r="K10459" t="s">
        <v>1451</v>
      </c>
      <c r="L10459" t="s">
        <v>1452</v>
      </c>
      <c r="M10459" t="s">
        <v>1453</v>
      </c>
      <c r="N10459" t="s">
        <v>1454</v>
      </c>
      <c r="O10459" t="s">
        <v>1455</v>
      </c>
      <c r="P10459" t="s">
        <v>1456</v>
      </c>
      <c r="Q10459" t="s">
        <v>1457</v>
      </c>
      <c r="R10459">
        <v>2048972</v>
      </c>
      <c r="S10459" t="s">
        <v>1461</v>
      </c>
      <c r="T10459">
        <v>2521.0079999999998</v>
      </c>
      <c r="U10459">
        <v>3</v>
      </c>
      <c r="V10459">
        <v>2521.0079999999998</v>
      </c>
      <c r="W10459">
        <v>3</v>
      </c>
      <c r="X10459">
        <v>2058</v>
      </c>
      <c r="Y10459">
        <v>463.00799999999998</v>
      </c>
      <c r="Z10459">
        <v>2048972</v>
      </c>
    </row>
    <row r="10460" spans="1:26" x14ac:dyDescent="0.2">
      <c r="A10460" s="27">
        <v>46089</v>
      </c>
      <c r="B10460" t="s">
        <v>14</v>
      </c>
      <c r="C10460" t="s">
        <v>1543</v>
      </c>
      <c r="D10460" t="s">
        <v>1543</v>
      </c>
      <c r="E10460" t="s">
        <v>1606</v>
      </c>
      <c r="F10460" t="s">
        <v>125</v>
      </c>
      <c r="G10460" t="s">
        <v>1480</v>
      </c>
      <c r="H10460" t="s">
        <v>993</v>
      </c>
      <c r="I10460" t="s">
        <v>1621</v>
      </c>
      <c r="J10460" t="s">
        <v>1450</v>
      </c>
      <c r="K10460" t="s">
        <v>1451</v>
      </c>
      <c r="L10460" t="s">
        <v>1452</v>
      </c>
      <c r="M10460" t="s">
        <v>1453</v>
      </c>
      <c r="N10460" t="s">
        <v>1454</v>
      </c>
      <c r="O10460" t="s">
        <v>1455</v>
      </c>
      <c r="P10460" t="s">
        <v>1456</v>
      </c>
      <c r="Q10460" t="s">
        <v>1457</v>
      </c>
      <c r="R10460">
        <v>2001113</v>
      </c>
      <c r="S10460" t="s">
        <v>1458</v>
      </c>
      <c r="T10460">
        <v>6722.6880000000001</v>
      </c>
      <c r="U10460">
        <v>8</v>
      </c>
      <c r="V10460">
        <v>6722.6880000000001</v>
      </c>
      <c r="W10460">
        <v>8</v>
      </c>
      <c r="X10460">
        <v>5488</v>
      </c>
      <c r="Y10460">
        <v>1234.6880000000001</v>
      </c>
      <c r="Z10460">
        <v>2001113</v>
      </c>
    </row>
    <row r="10461" spans="1:26" x14ac:dyDescent="0.2">
      <c r="A10461" s="27">
        <v>46089</v>
      </c>
      <c r="B10461" t="s">
        <v>14</v>
      </c>
      <c r="C10461" t="s">
        <v>1543</v>
      </c>
      <c r="D10461" t="s">
        <v>1543</v>
      </c>
      <c r="E10461" t="s">
        <v>1606</v>
      </c>
      <c r="F10461" t="s">
        <v>125</v>
      </c>
      <c r="G10461" t="s">
        <v>1480</v>
      </c>
      <c r="H10461" t="s">
        <v>1009</v>
      </c>
      <c r="I10461" t="s">
        <v>1622</v>
      </c>
      <c r="J10461" t="s">
        <v>1450</v>
      </c>
      <c r="K10461" t="s">
        <v>1451</v>
      </c>
      <c r="L10461" t="s">
        <v>1452</v>
      </c>
      <c r="M10461" t="s">
        <v>1453</v>
      </c>
      <c r="N10461" t="s">
        <v>1454</v>
      </c>
      <c r="O10461" t="s">
        <v>1455</v>
      </c>
      <c r="P10461" t="s">
        <v>1456</v>
      </c>
      <c r="Q10461" t="s">
        <v>1457</v>
      </c>
      <c r="R10461">
        <v>2001113</v>
      </c>
      <c r="S10461" t="s">
        <v>1458</v>
      </c>
      <c r="T10461">
        <v>5042.0159999999996</v>
      </c>
      <c r="U10461">
        <v>6</v>
      </c>
      <c r="V10461">
        <v>5042.0159999999996</v>
      </c>
      <c r="W10461">
        <v>6</v>
      </c>
      <c r="X10461">
        <v>4116</v>
      </c>
      <c r="Y10461">
        <v>926.01599999999996</v>
      </c>
      <c r="Z10461">
        <v>2001113</v>
      </c>
    </row>
    <row r="10462" spans="1:26" x14ac:dyDescent="0.2">
      <c r="A10462" s="27">
        <v>46089</v>
      </c>
      <c r="B10462" t="s">
        <v>14</v>
      </c>
      <c r="C10462" t="s">
        <v>1543</v>
      </c>
      <c r="D10462" t="s">
        <v>1543</v>
      </c>
      <c r="E10462" t="s">
        <v>1606</v>
      </c>
      <c r="F10462" t="s">
        <v>125</v>
      </c>
      <c r="G10462" t="s">
        <v>1480</v>
      </c>
      <c r="H10462" t="s">
        <v>1009</v>
      </c>
      <c r="I10462" t="s">
        <v>1622</v>
      </c>
      <c r="J10462" t="s">
        <v>1450</v>
      </c>
      <c r="K10462" t="s">
        <v>1451</v>
      </c>
      <c r="L10462" t="s">
        <v>1452</v>
      </c>
      <c r="M10462" t="s">
        <v>1453</v>
      </c>
      <c r="N10462" t="s">
        <v>1454</v>
      </c>
      <c r="O10462" t="s">
        <v>1455</v>
      </c>
      <c r="P10462" t="s">
        <v>1456</v>
      </c>
      <c r="Q10462" t="s">
        <v>1457</v>
      </c>
      <c r="R10462">
        <v>2030991</v>
      </c>
      <c r="S10462" t="s">
        <v>1463</v>
      </c>
      <c r="T10462">
        <v>10924.368</v>
      </c>
      <c r="U10462">
        <v>13</v>
      </c>
      <c r="V10462">
        <v>10924.368</v>
      </c>
      <c r="W10462">
        <v>13</v>
      </c>
      <c r="X10462">
        <v>8970</v>
      </c>
      <c r="Y10462">
        <v>1954.3679999999999</v>
      </c>
      <c r="Z10462">
        <v>2030991</v>
      </c>
    </row>
    <row r="10463" spans="1:26" x14ac:dyDescent="0.2">
      <c r="A10463" s="27">
        <v>46089</v>
      </c>
      <c r="B10463" t="s">
        <v>14</v>
      </c>
      <c r="C10463" t="s">
        <v>1543</v>
      </c>
      <c r="D10463" t="s">
        <v>1543</v>
      </c>
      <c r="E10463" t="s">
        <v>1606</v>
      </c>
      <c r="F10463" t="s">
        <v>125</v>
      </c>
      <c r="G10463" t="s">
        <v>1480</v>
      </c>
      <c r="H10463" t="s">
        <v>1009</v>
      </c>
      <c r="I10463" t="s">
        <v>1622</v>
      </c>
      <c r="J10463" t="s">
        <v>1450</v>
      </c>
      <c r="K10463" t="s">
        <v>1451</v>
      </c>
      <c r="L10463" t="s">
        <v>1452</v>
      </c>
      <c r="M10463" t="s">
        <v>1453</v>
      </c>
      <c r="N10463" t="s">
        <v>1454</v>
      </c>
      <c r="O10463" t="s">
        <v>1455</v>
      </c>
      <c r="P10463" t="s">
        <v>1456</v>
      </c>
      <c r="Q10463" t="s">
        <v>1457</v>
      </c>
      <c r="R10463">
        <v>2039041</v>
      </c>
      <c r="S10463" t="s">
        <v>1460</v>
      </c>
      <c r="T10463">
        <v>7563.0240000000003</v>
      </c>
      <c r="U10463">
        <v>9</v>
      </c>
      <c r="V10463">
        <v>7563.0240000000003</v>
      </c>
      <c r="W10463">
        <v>9</v>
      </c>
      <c r="X10463">
        <v>6210</v>
      </c>
      <c r="Y10463">
        <v>1353.0239999999999</v>
      </c>
      <c r="Z10463">
        <v>2039041</v>
      </c>
    </row>
    <row r="10464" spans="1:26" x14ac:dyDescent="0.2">
      <c r="A10464" s="27">
        <v>46089</v>
      </c>
      <c r="B10464" t="s">
        <v>14</v>
      </c>
      <c r="C10464" t="s">
        <v>1543</v>
      </c>
      <c r="D10464" t="s">
        <v>1543</v>
      </c>
      <c r="E10464" t="s">
        <v>1606</v>
      </c>
      <c r="F10464" t="s">
        <v>125</v>
      </c>
      <c r="G10464" t="s">
        <v>1480</v>
      </c>
      <c r="H10464" t="s">
        <v>1009</v>
      </c>
      <c r="I10464" t="s">
        <v>1622</v>
      </c>
      <c r="J10464" t="s">
        <v>1450</v>
      </c>
      <c r="K10464" t="s">
        <v>1451</v>
      </c>
      <c r="L10464" t="s">
        <v>1452</v>
      </c>
      <c r="M10464" t="s">
        <v>1453</v>
      </c>
      <c r="N10464" t="s">
        <v>1454</v>
      </c>
      <c r="O10464" t="s">
        <v>1455</v>
      </c>
      <c r="P10464" t="s">
        <v>1456</v>
      </c>
      <c r="Q10464" t="s">
        <v>1457</v>
      </c>
      <c r="R10464">
        <v>2048972</v>
      </c>
      <c r="S10464" t="s">
        <v>1461</v>
      </c>
      <c r="T10464">
        <v>3361.3443000000002</v>
      </c>
      <c r="U10464">
        <v>4</v>
      </c>
      <c r="V10464">
        <v>3361.3443000000002</v>
      </c>
      <c r="W10464">
        <v>4</v>
      </c>
      <c r="X10464">
        <v>2744</v>
      </c>
      <c r="Y10464">
        <v>617.34429999999998</v>
      </c>
      <c r="Z10464">
        <v>2048972</v>
      </c>
    </row>
    <row r="10465" spans="1:26" x14ac:dyDescent="0.2">
      <c r="A10465" s="27">
        <v>46089</v>
      </c>
      <c r="B10465" t="s">
        <v>14</v>
      </c>
      <c r="C10465" t="s">
        <v>1543</v>
      </c>
      <c r="D10465" t="s">
        <v>1543</v>
      </c>
      <c r="E10465" t="s">
        <v>1606</v>
      </c>
      <c r="F10465" t="s">
        <v>125</v>
      </c>
      <c r="G10465" t="s">
        <v>1480</v>
      </c>
      <c r="H10465" t="s">
        <v>1082</v>
      </c>
      <c r="I10465" t="s">
        <v>1623</v>
      </c>
      <c r="J10465" t="s">
        <v>1450</v>
      </c>
      <c r="K10465" t="s">
        <v>1451</v>
      </c>
      <c r="L10465" t="s">
        <v>1452</v>
      </c>
      <c r="M10465" t="s">
        <v>1453</v>
      </c>
      <c r="N10465" t="s">
        <v>1454</v>
      </c>
      <c r="O10465" t="s">
        <v>1455</v>
      </c>
      <c r="P10465" t="s">
        <v>1456</v>
      </c>
      <c r="Q10465" t="s">
        <v>1457</v>
      </c>
      <c r="R10465">
        <v>2001113</v>
      </c>
      <c r="S10465" t="s">
        <v>1458</v>
      </c>
      <c r="T10465">
        <v>1680.672</v>
      </c>
      <c r="U10465">
        <v>2</v>
      </c>
      <c r="V10465">
        <v>1680.672</v>
      </c>
      <c r="W10465">
        <v>2</v>
      </c>
      <c r="X10465">
        <v>1372</v>
      </c>
      <c r="Y10465">
        <v>308.67200000000003</v>
      </c>
      <c r="Z10465">
        <v>2001113</v>
      </c>
    </row>
    <row r="10466" spans="1:26" x14ac:dyDescent="0.2">
      <c r="A10466" s="27">
        <v>46089</v>
      </c>
      <c r="B10466" t="s">
        <v>14</v>
      </c>
      <c r="C10466" t="s">
        <v>1543</v>
      </c>
      <c r="D10466" t="s">
        <v>1543</v>
      </c>
      <c r="E10466" t="s">
        <v>1606</v>
      </c>
      <c r="F10466" t="s">
        <v>125</v>
      </c>
      <c r="G10466" t="s">
        <v>1480</v>
      </c>
      <c r="H10466" t="s">
        <v>1082</v>
      </c>
      <c r="I10466" t="s">
        <v>1623</v>
      </c>
      <c r="J10466" t="s">
        <v>1450</v>
      </c>
      <c r="K10466" t="s">
        <v>1451</v>
      </c>
      <c r="L10466" t="s">
        <v>1452</v>
      </c>
      <c r="M10466" t="s">
        <v>1453</v>
      </c>
      <c r="N10466" t="s">
        <v>1454</v>
      </c>
      <c r="O10466" t="s">
        <v>1455</v>
      </c>
      <c r="P10466" t="s">
        <v>1456</v>
      </c>
      <c r="Q10466" t="s">
        <v>1457</v>
      </c>
      <c r="R10466">
        <v>2039041</v>
      </c>
      <c r="S10466" t="s">
        <v>1460</v>
      </c>
      <c r="T10466">
        <v>2521.0079999999998</v>
      </c>
      <c r="U10466">
        <v>3</v>
      </c>
      <c r="V10466">
        <v>2521.0079999999998</v>
      </c>
      <c r="W10466">
        <v>3</v>
      </c>
      <c r="X10466">
        <v>2070</v>
      </c>
      <c r="Y10466">
        <v>451.00799999999998</v>
      </c>
      <c r="Z10466">
        <v>2039041</v>
      </c>
    </row>
    <row r="10467" spans="1:26" x14ac:dyDescent="0.2">
      <c r="A10467" s="27">
        <v>46089</v>
      </c>
      <c r="B10467" t="s">
        <v>14</v>
      </c>
      <c r="C10467" t="s">
        <v>1543</v>
      </c>
      <c r="D10467" t="s">
        <v>1543</v>
      </c>
      <c r="E10467" t="s">
        <v>1606</v>
      </c>
      <c r="F10467" t="s">
        <v>125</v>
      </c>
      <c r="G10467" t="s">
        <v>1480</v>
      </c>
      <c r="H10467" t="s">
        <v>1137</v>
      </c>
      <c r="I10467" t="s">
        <v>1785</v>
      </c>
      <c r="J10467" t="s">
        <v>1450</v>
      </c>
      <c r="K10467" t="s">
        <v>1451</v>
      </c>
      <c r="L10467" t="s">
        <v>1452</v>
      </c>
      <c r="M10467" t="s">
        <v>1453</v>
      </c>
      <c r="N10467" t="s">
        <v>1454</v>
      </c>
      <c r="O10467" t="s">
        <v>1455</v>
      </c>
      <c r="P10467" t="s">
        <v>1456</v>
      </c>
      <c r="Q10467" t="s">
        <v>1457</v>
      </c>
      <c r="R10467">
        <v>2030991</v>
      </c>
      <c r="S10467" t="s">
        <v>1463</v>
      </c>
      <c r="T10467">
        <v>2521.0079999999998</v>
      </c>
      <c r="U10467">
        <v>3</v>
      </c>
      <c r="V10467">
        <v>2521.0079999999998</v>
      </c>
      <c r="W10467">
        <v>3</v>
      </c>
      <c r="X10467">
        <v>2070</v>
      </c>
      <c r="Y10467">
        <v>451.00799999999998</v>
      </c>
      <c r="Z10467">
        <v>2030991</v>
      </c>
    </row>
    <row r="10468" spans="1:26" x14ac:dyDescent="0.2">
      <c r="A10468" s="27">
        <v>46089</v>
      </c>
      <c r="B10468" t="s">
        <v>14</v>
      </c>
      <c r="C10468" t="s">
        <v>1543</v>
      </c>
      <c r="D10468" t="s">
        <v>1543</v>
      </c>
      <c r="E10468" t="s">
        <v>1606</v>
      </c>
      <c r="F10468" t="s">
        <v>125</v>
      </c>
      <c r="G10468" t="s">
        <v>1480</v>
      </c>
      <c r="H10468" t="s">
        <v>1137</v>
      </c>
      <c r="I10468" t="s">
        <v>1785</v>
      </c>
      <c r="J10468" t="s">
        <v>1450</v>
      </c>
      <c r="K10468" t="s">
        <v>1451</v>
      </c>
      <c r="L10468" t="s">
        <v>1452</v>
      </c>
      <c r="M10468" t="s">
        <v>1453</v>
      </c>
      <c r="N10468" t="s">
        <v>1454</v>
      </c>
      <c r="O10468" t="s">
        <v>1455</v>
      </c>
      <c r="P10468" t="s">
        <v>1456</v>
      </c>
      <c r="Q10468" t="s">
        <v>1457</v>
      </c>
      <c r="R10468">
        <v>2039041</v>
      </c>
      <c r="S10468" t="s">
        <v>1460</v>
      </c>
      <c r="T10468">
        <v>7563.0240000000003</v>
      </c>
      <c r="U10468">
        <v>9</v>
      </c>
      <c r="V10468">
        <v>7563.0240000000003</v>
      </c>
      <c r="W10468">
        <v>9</v>
      </c>
      <c r="X10468">
        <v>6192</v>
      </c>
      <c r="Y10468">
        <v>1371.0239999999999</v>
      </c>
      <c r="Z10468">
        <v>2039041</v>
      </c>
    </row>
    <row r="10469" spans="1:26" x14ac:dyDescent="0.2">
      <c r="A10469" s="27">
        <v>46089</v>
      </c>
      <c r="B10469" t="s">
        <v>14</v>
      </c>
      <c r="C10469" t="s">
        <v>1543</v>
      </c>
      <c r="D10469" t="s">
        <v>1543</v>
      </c>
      <c r="E10469" t="s">
        <v>1606</v>
      </c>
      <c r="F10469" t="s">
        <v>125</v>
      </c>
      <c r="G10469" t="s">
        <v>1480</v>
      </c>
      <c r="H10469" t="s">
        <v>1224</v>
      </c>
      <c r="I10469" t="s">
        <v>1625</v>
      </c>
      <c r="J10469" t="s">
        <v>1450</v>
      </c>
      <c r="K10469" t="s">
        <v>1451</v>
      </c>
      <c r="L10469" t="s">
        <v>1452</v>
      </c>
      <c r="M10469" t="s">
        <v>1453</v>
      </c>
      <c r="N10469" t="s">
        <v>1454</v>
      </c>
      <c r="O10469" t="s">
        <v>1455</v>
      </c>
      <c r="P10469" t="s">
        <v>1456</v>
      </c>
      <c r="Q10469" t="s">
        <v>1457</v>
      </c>
      <c r="R10469">
        <v>2030990</v>
      </c>
      <c r="S10469" t="s">
        <v>1459</v>
      </c>
      <c r="T10469">
        <v>1680.672</v>
      </c>
      <c r="U10469">
        <v>2</v>
      </c>
      <c r="V10469">
        <v>1680.672</v>
      </c>
      <c r="W10469">
        <v>2</v>
      </c>
      <c r="X10469">
        <v>1380</v>
      </c>
      <c r="Y10469">
        <v>300.67200000000003</v>
      </c>
      <c r="Z10469">
        <v>2030990</v>
      </c>
    </row>
    <row r="10470" spans="1:26" x14ac:dyDescent="0.2">
      <c r="A10470" s="27">
        <v>46089</v>
      </c>
      <c r="B10470" t="s">
        <v>14</v>
      </c>
      <c r="C10470" t="s">
        <v>1543</v>
      </c>
      <c r="D10470" t="s">
        <v>1543</v>
      </c>
      <c r="E10470" t="s">
        <v>1606</v>
      </c>
      <c r="F10470" t="s">
        <v>125</v>
      </c>
      <c r="G10470" t="s">
        <v>1480</v>
      </c>
      <c r="H10470" t="s">
        <v>1224</v>
      </c>
      <c r="I10470" t="s">
        <v>1625</v>
      </c>
      <c r="J10470" t="s">
        <v>1450</v>
      </c>
      <c r="K10470" t="s">
        <v>1451</v>
      </c>
      <c r="L10470" t="s">
        <v>1452</v>
      </c>
      <c r="M10470" t="s">
        <v>1453</v>
      </c>
      <c r="N10470" t="s">
        <v>1454</v>
      </c>
      <c r="O10470" t="s">
        <v>1455</v>
      </c>
      <c r="P10470" t="s">
        <v>1456</v>
      </c>
      <c r="Q10470" t="s">
        <v>1457</v>
      </c>
      <c r="R10470">
        <v>2048972</v>
      </c>
      <c r="S10470" t="s">
        <v>1461</v>
      </c>
      <c r="T10470">
        <v>840.33600000000001</v>
      </c>
      <c r="U10470">
        <v>1</v>
      </c>
      <c r="V10470">
        <v>840.33600000000001</v>
      </c>
      <c r="W10470">
        <v>1</v>
      </c>
      <c r="X10470">
        <v>654</v>
      </c>
      <c r="Y10470">
        <v>186.33600000000001</v>
      </c>
      <c r="Z10470">
        <v>2048972</v>
      </c>
    </row>
    <row r="10471" spans="1:26" x14ac:dyDescent="0.2">
      <c r="A10471" s="27">
        <v>46089</v>
      </c>
      <c r="B10471" t="s">
        <v>14</v>
      </c>
      <c r="C10471" t="s">
        <v>1543</v>
      </c>
      <c r="D10471" t="s">
        <v>1543</v>
      </c>
      <c r="E10471" t="s">
        <v>1626</v>
      </c>
      <c r="F10471" t="s">
        <v>125</v>
      </c>
      <c r="G10471" t="s">
        <v>1627</v>
      </c>
      <c r="H10471" t="s">
        <v>995</v>
      </c>
      <c r="I10471" t="s">
        <v>1629</v>
      </c>
      <c r="J10471" t="s">
        <v>1450</v>
      </c>
      <c r="K10471" t="s">
        <v>1451</v>
      </c>
      <c r="L10471" t="s">
        <v>1452</v>
      </c>
      <c r="M10471" t="s">
        <v>1453</v>
      </c>
      <c r="N10471" t="s">
        <v>1454</v>
      </c>
      <c r="O10471" t="s">
        <v>1455</v>
      </c>
      <c r="P10471" t="s">
        <v>1456</v>
      </c>
      <c r="Q10471" t="s">
        <v>1457</v>
      </c>
      <c r="R10471">
        <v>2039041</v>
      </c>
      <c r="S10471" t="s">
        <v>1460</v>
      </c>
      <c r="T10471">
        <v>9243.6959999999999</v>
      </c>
      <c r="U10471">
        <v>11</v>
      </c>
      <c r="V10471">
        <v>9243.6959999999999</v>
      </c>
      <c r="W10471">
        <v>11</v>
      </c>
      <c r="X10471">
        <v>7590</v>
      </c>
      <c r="Y10471">
        <v>1653.6959999999999</v>
      </c>
      <c r="Z10471">
        <v>2039041</v>
      </c>
    </row>
    <row r="10472" spans="1:26" x14ac:dyDescent="0.2">
      <c r="A10472" s="27">
        <v>46089</v>
      </c>
      <c r="B10472" t="s">
        <v>14</v>
      </c>
      <c r="C10472" t="s">
        <v>1543</v>
      </c>
      <c r="D10472" t="s">
        <v>1543</v>
      </c>
      <c r="E10472" t="s">
        <v>1626</v>
      </c>
      <c r="F10472" t="s">
        <v>125</v>
      </c>
      <c r="G10472" t="s">
        <v>1263</v>
      </c>
      <c r="H10472" t="s">
        <v>1261</v>
      </c>
      <c r="I10472" t="s">
        <v>1630</v>
      </c>
      <c r="J10472" t="s">
        <v>1450</v>
      </c>
      <c r="K10472" t="s">
        <v>1451</v>
      </c>
      <c r="L10472" t="s">
        <v>1452</v>
      </c>
      <c r="M10472" t="s">
        <v>1453</v>
      </c>
      <c r="N10472" t="s">
        <v>1454</v>
      </c>
      <c r="O10472" t="s">
        <v>1455</v>
      </c>
      <c r="P10472" t="s">
        <v>1456</v>
      </c>
      <c r="Q10472" t="s">
        <v>1457</v>
      </c>
      <c r="R10472">
        <v>2001113</v>
      </c>
      <c r="S10472" t="s">
        <v>1458</v>
      </c>
      <c r="T10472">
        <v>3361.3440000000001</v>
      </c>
      <c r="U10472">
        <v>4</v>
      </c>
      <c r="V10472">
        <v>3361.3440000000001</v>
      </c>
      <c r="W10472">
        <v>4</v>
      </c>
      <c r="X10472">
        <v>2680</v>
      </c>
      <c r="Y10472">
        <v>681.34400000000005</v>
      </c>
      <c r="Z10472">
        <v>2001113</v>
      </c>
    </row>
    <row r="10473" spans="1:26" x14ac:dyDescent="0.2">
      <c r="A10473" s="27">
        <v>46089</v>
      </c>
      <c r="B10473" t="s">
        <v>14</v>
      </c>
      <c r="C10473" t="s">
        <v>1543</v>
      </c>
      <c r="D10473" t="s">
        <v>1543</v>
      </c>
      <c r="E10473" t="s">
        <v>1626</v>
      </c>
      <c r="F10473" t="s">
        <v>125</v>
      </c>
      <c r="G10473" t="s">
        <v>1263</v>
      </c>
      <c r="H10473" t="s">
        <v>1261</v>
      </c>
      <c r="I10473" t="s">
        <v>1630</v>
      </c>
      <c r="J10473" t="s">
        <v>1450</v>
      </c>
      <c r="K10473" t="s">
        <v>1451</v>
      </c>
      <c r="L10473" t="s">
        <v>1452</v>
      </c>
      <c r="M10473" t="s">
        <v>1453</v>
      </c>
      <c r="N10473" t="s">
        <v>1454</v>
      </c>
      <c r="O10473" t="s">
        <v>1455</v>
      </c>
      <c r="P10473" t="s">
        <v>1456</v>
      </c>
      <c r="Q10473" t="s">
        <v>1457</v>
      </c>
      <c r="R10473">
        <v>2030990</v>
      </c>
      <c r="S10473" t="s">
        <v>1459</v>
      </c>
      <c r="T10473">
        <v>7563.0240000000003</v>
      </c>
      <c r="U10473">
        <v>9</v>
      </c>
      <c r="V10473">
        <v>7563.0240000000003</v>
      </c>
      <c r="W10473">
        <v>9</v>
      </c>
      <c r="X10473">
        <v>5922</v>
      </c>
      <c r="Y10473">
        <v>1641.0239999999999</v>
      </c>
      <c r="Z10473">
        <v>2030990</v>
      </c>
    </row>
    <row r="10474" spans="1:26" x14ac:dyDescent="0.2">
      <c r="A10474" s="27">
        <v>46089</v>
      </c>
      <c r="B10474" t="s">
        <v>14</v>
      </c>
      <c r="C10474" t="s">
        <v>1543</v>
      </c>
      <c r="D10474" t="s">
        <v>1543</v>
      </c>
      <c r="E10474" t="s">
        <v>1626</v>
      </c>
      <c r="F10474" t="s">
        <v>125</v>
      </c>
      <c r="G10474" t="s">
        <v>1263</v>
      </c>
      <c r="H10474" t="s">
        <v>1261</v>
      </c>
      <c r="I10474" t="s">
        <v>1630</v>
      </c>
      <c r="J10474" t="s">
        <v>1450</v>
      </c>
      <c r="K10474" t="s">
        <v>1451</v>
      </c>
      <c r="L10474" t="s">
        <v>1452</v>
      </c>
      <c r="M10474" t="s">
        <v>1453</v>
      </c>
      <c r="N10474" t="s">
        <v>1454</v>
      </c>
      <c r="O10474" t="s">
        <v>1455</v>
      </c>
      <c r="P10474" t="s">
        <v>1456</v>
      </c>
      <c r="Q10474" t="s">
        <v>1457</v>
      </c>
      <c r="R10474">
        <v>2030991</v>
      </c>
      <c r="S10474" t="s">
        <v>1463</v>
      </c>
      <c r="T10474">
        <v>840.33600000000001</v>
      </c>
      <c r="U10474">
        <v>1</v>
      </c>
      <c r="V10474">
        <v>840.33600000000001</v>
      </c>
      <c r="W10474">
        <v>1</v>
      </c>
      <c r="X10474">
        <v>691</v>
      </c>
      <c r="Y10474">
        <v>149.33600000000001</v>
      </c>
      <c r="Z10474">
        <v>2030991</v>
      </c>
    </row>
    <row r="10475" spans="1:26" x14ac:dyDescent="0.2">
      <c r="A10475" s="27">
        <v>46089</v>
      </c>
      <c r="B10475" t="s">
        <v>14</v>
      </c>
      <c r="C10475" t="s">
        <v>1543</v>
      </c>
      <c r="D10475" t="s">
        <v>1543</v>
      </c>
      <c r="E10475" t="s">
        <v>1626</v>
      </c>
      <c r="F10475" t="s">
        <v>125</v>
      </c>
      <c r="G10475" t="s">
        <v>1263</v>
      </c>
      <c r="H10475" t="s">
        <v>1261</v>
      </c>
      <c r="I10475" t="s">
        <v>1630</v>
      </c>
      <c r="J10475" t="s">
        <v>1450</v>
      </c>
      <c r="K10475" t="s">
        <v>1451</v>
      </c>
      <c r="L10475" t="s">
        <v>1452</v>
      </c>
      <c r="M10475" t="s">
        <v>1453</v>
      </c>
      <c r="N10475" t="s">
        <v>1454</v>
      </c>
      <c r="O10475" t="s">
        <v>1455</v>
      </c>
      <c r="P10475" t="s">
        <v>1456</v>
      </c>
      <c r="Q10475" t="s">
        <v>1457</v>
      </c>
      <c r="R10475">
        <v>2048972</v>
      </c>
      <c r="S10475" t="s">
        <v>1461</v>
      </c>
      <c r="T10475">
        <v>9243.6959999999999</v>
      </c>
      <c r="U10475">
        <v>11</v>
      </c>
      <c r="V10475">
        <v>9243.6959999999999</v>
      </c>
      <c r="W10475">
        <v>11</v>
      </c>
      <c r="X10475">
        <v>7194</v>
      </c>
      <c r="Y10475">
        <v>2049.6959999999999</v>
      </c>
      <c r="Z10475">
        <v>2048972</v>
      </c>
    </row>
    <row r="10476" spans="1:26" x14ac:dyDescent="0.2">
      <c r="A10476" s="27">
        <v>46089</v>
      </c>
      <c r="B10476" t="s">
        <v>14</v>
      </c>
      <c r="C10476" t="s">
        <v>1543</v>
      </c>
      <c r="D10476" t="s">
        <v>1543</v>
      </c>
      <c r="E10476" t="s">
        <v>1626</v>
      </c>
      <c r="F10476" t="s">
        <v>125</v>
      </c>
      <c r="G10476" t="s">
        <v>695</v>
      </c>
      <c r="H10476" t="s">
        <v>1168</v>
      </c>
      <c r="I10476" t="s">
        <v>1631</v>
      </c>
      <c r="J10476" t="s">
        <v>1450</v>
      </c>
      <c r="K10476" t="s">
        <v>1451</v>
      </c>
      <c r="L10476" t="s">
        <v>1452</v>
      </c>
      <c r="M10476" t="s">
        <v>1453</v>
      </c>
      <c r="N10476" t="s">
        <v>1454</v>
      </c>
      <c r="O10476" t="s">
        <v>1455</v>
      </c>
      <c r="P10476" t="s">
        <v>1456</v>
      </c>
      <c r="Q10476" t="s">
        <v>1457</v>
      </c>
      <c r="R10476">
        <v>2030990</v>
      </c>
      <c r="S10476" t="s">
        <v>1459</v>
      </c>
      <c r="T10476">
        <v>5882.3519999999999</v>
      </c>
      <c r="U10476">
        <v>7</v>
      </c>
      <c r="V10476">
        <v>5882.3519999999999</v>
      </c>
      <c r="W10476">
        <v>7</v>
      </c>
      <c r="X10476">
        <v>4830</v>
      </c>
      <c r="Y10476">
        <v>1052.3520000000001</v>
      </c>
      <c r="Z10476">
        <v>2030990</v>
      </c>
    </row>
    <row r="10477" spans="1:26" x14ac:dyDescent="0.2">
      <c r="A10477" s="27">
        <v>46089</v>
      </c>
      <c r="B10477" t="s">
        <v>14</v>
      </c>
      <c r="C10477" t="s">
        <v>1543</v>
      </c>
      <c r="D10477" t="s">
        <v>1543</v>
      </c>
      <c r="E10477" t="s">
        <v>1626</v>
      </c>
      <c r="F10477" t="s">
        <v>125</v>
      </c>
      <c r="G10477" t="s">
        <v>695</v>
      </c>
      <c r="H10477" t="s">
        <v>1168</v>
      </c>
      <c r="I10477" t="s">
        <v>1631</v>
      </c>
      <c r="J10477" t="s">
        <v>1450</v>
      </c>
      <c r="K10477" t="s">
        <v>1451</v>
      </c>
      <c r="L10477" t="s">
        <v>1452</v>
      </c>
      <c r="M10477" t="s">
        <v>1453</v>
      </c>
      <c r="N10477" t="s">
        <v>1454</v>
      </c>
      <c r="O10477" t="s">
        <v>1455</v>
      </c>
      <c r="P10477" t="s">
        <v>1456</v>
      </c>
      <c r="Q10477" t="s">
        <v>1457</v>
      </c>
      <c r="R10477">
        <v>2030991</v>
      </c>
      <c r="S10477" t="s">
        <v>1463</v>
      </c>
      <c r="T10477">
        <v>1680.672</v>
      </c>
      <c r="U10477">
        <v>2</v>
      </c>
      <c r="V10477">
        <v>1680.672</v>
      </c>
      <c r="W10477">
        <v>2</v>
      </c>
      <c r="X10477">
        <v>1354</v>
      </c>
      <c r="Y10477">
        <v>326.67200000000003</v>
      </c>
      <c r="Z10477">
        <v>2030991</v>
      </c>
    </row>
    <row r="10478" spans="1:26" x14ac:dyDescent="0.2">
      <c r="A10478" s="27">
        <v>46089</v>
      </c>
      <c r="B10478" t="s">
        <v>14</v>
      </c>
      <c r="C10478" t="s">
        <v>1543</v>
      </c>
      <c r="D10478" t="s">
        <v>1543</v>
      </c>
      <c r="E10478" t="s">
        <v>1626</v>
      </c>
      <c r="F10478" t="s">
        <v>125</v>
      </c>
      <c r="G10478" t="s">
        <v>653</v>
      </c>
      <c r="H10478" t="s">
        <v>1078</v>
      </c>
      <c r="I10478" t="s">
        <v>1632</v>
      </c>
      <c r="J10478" t="s">
        <v>1450</v>
      </c>
      <c r="K10478" t="s">
        <v>1451</v>
      </c>
      <c r="L10478" t="s">
        <v>1452</v>
      </c>
      <c r="M10478" t="s">
        <v>1453</v>
      </c>
      <c r="N10478" t="s">
        <v>1454</v>
      </c>
      <c r="O10478" t="s">
        <v>1455</v>
      </c>
      <c r="P10478" t="s">
        <v>1456</v>
      </c>
      <c r="Q10478" t="s">
        <v>1457</v>
      </c>
      <c r="R10478">
        <v>2001113</v>
      </c>
      <c r="S10478" t="s">
        <v>1458</v>
      </c>
      <c r="T10478">
        <v>3361.3440000000001</v>
      </c>
      <c r="U10478">
        <v>4</v>
      </c>
      <c r="V10478">
        <v>3361.3440000000001</v>
      </c>
      <c r="W10478">
        <v>4</v>
      </c>
      <c r="X10478">
        <v>2744</v>
      </c>
      <c r="Y10478">
        <v>617.34400000000005</v>
      </c>
      <c r="Z10478">
        <v>2001113</v>
      </c>
    </row>
    <row r="10479" spans="1:26" x14ac:dyDescent="0.2">
      <c r="A10479" s="27">
        <v>46089</v>
      </c>
      <c r="B10479" t="s">
        <v>14</v>
      </c>
      <c r="C10479" t="s">
        <v>1543</v>
      </c>
      <c r="D10479" t="s">
        <v>1543</v>
      </c>
      <c r="E10479" t="s">
        <v>1626</v>
      </c>
      <c r="F10479" t="s">
        <v>125</v>
      </c>
      <c r="G10479" t="s">
        <v>653</v>
      </c>
      <c r="H10479" t="s">
        <v>1078</v>
      </c>
      <c r="I10479" t="s">
        <v>1632</v>
      </c>
      <c r="J10479" t="s">
        <v>1450</v>
      </c>
      <c r="K10479" t="s">
        <v>1451</v>
      </c>
      <c r="L10479" t="s">
        <v>1452</v>
      </c>
      <c r="M10479" t="s">
        <v>1453</v>
      </c>
      <c r="N10479" t="s">
        <v>1454</v>
      </c>
      <c r="O10479" t="s">
        <v>1455</v>
      </c>
      <c r="P10479" t="s">
        <v>1456</v>
      </c>
      <c r="Q10479" t="s">
        <v>1457</v>
      </c>
      <c r="R10479">
        <v>2030990</v>
      </c>
      <c r="S10479" t="s">
        <v>1459</v>
      </c>
      <c r="T10479">
        <v>1680.672</v>
      </c>
      <c r="U10479">
        <v>2</v>
      </c>
      <c r="V10479">
        <v>1680.672</v>
      </c>
      <c r="W10479">
        <v>2</v>
      </c>
      <c r="X10479">
        <v>1382</v>
      </c>
      <c r="Y10479">
        <v>298.67200000000003</v>
      </c>
      <c r="Z10479">
        <v>2030990</v>
      </c>
    </row>
    <row r="10480" spans="1:26" x14ac:dyDescent="0.2">
      <c r="A10480" s="27">
        <v>46089</v>
      </c>
      <c r="B10480" t="s">
        <v>14</v>
      </c>
      <c r="C10480" t="s">
        <v>1543</v>
      </c>
      <c r="D10480" t="s">
        <v>1543</v>
      </c>
      <c r="E10480" t="s">
        <v>1626</v>
      </c>
      <c r="F10480" t="s">
        <v>125</v>
      </c>
      <c r="G10480" t="s">
        <v>653</v>
      </c>
      <c r="H10480" t="s">
        <v>1078</v>
      </c>
      <c r="I10480" t="s">
        <v>1632</v>
      </c>
      <c r="J10480" t="s">
        <v>1450</v>
      </c>
      <c r="K10480" t="s">
        <v>1451</v>
      </c>
      <c r="L10480" t="s">
        <v>1452</v>
      </c>
      <c r="M10480" t="s">
        <v>1453</v>
      </c>
      <c r="N10480" t="s">
        <v>1454</v>
      </c>
      <c r="O10480" t="s">
        <v>1455</v>
      </c>
      <c r="P10480" t="s">
        <v>1456</v>
      </c>
      <c r="Q10480" t="s">
        <v>1457</v>
      </c>
      <c r="R10480">
        <v>2030991</v>
      </c>
      <c r="S10480" t="s">
        <v>1463</v>
      </c>
      <c r="T10480">
        <v>10924.368</v>
      </c>
      <c r="U10480">
        <v>13</v>
      </c>
      <c r="V10480">
        <v>10924.368</v>
      </c>
      <c r="W10480">
        <v>13</v>
      </c>
      <c r="X10480">
        <v>8970</v>
      </c>
      <c r="Y10480">
        <v>1954.3679999999999</v>
      </c>
      <c r="Z10480">
        <v>2030991</v>
      </c>
    </row>
    <row r="10481" spans="1:26" x14ac:dyDescent="0.2">
      <c r="A10481" s="27">
        <v>46089</v>
      </c>
      <c r="B10481" t="s">
        <v>14</v>
      </c>
      <c r="C10481" t="s">
        <v>1543</v>
      </c>
      <c r="D10481" t="s">
        <v>1543</v>
      </c>
      <c r="E10481" t="s">
        <v>1626</v>
      </c>
      <c r="F10481" t="s">
        <v>125</v>
      </c>
      <c r="G10481" t="s">
        <v>653</v>
      </c>
      <c r="H10481" t="s">
        <v>1078</v>
      </c>
      <c r="I10481" t="s">
        <v>1632</v>
      </c>
      <c r="J10481" t="s">
        <v>1450</v>
      </c>
      <c r="K10481" t="s">
        <v>1451</v>
      </c>
      <c r="L10481" t="s">
        <v>1452</v>
      </c>
      <c r="M10481" t="s">
        <v>1453</v>
      </c>
      <c r="N10481" t="s">
        <v>1454</v>
      </c>
      <c r="O10481" t="s">
        <v>1455</v>
      </c>
      <c r="P10481" t="s">
        <v>1456</v>
      </c>
      <c r="Q10481" t="s">
        <v>1457</v>
      </c>
      <c r="R10481">
        <v>2039041</v>
      </c>
      <c r="S10481" t="s">
        <v>1460</v>
      </c>
      <c r="T10481">
        <v>6722.6880000000001</v>
      </c>
      <c r="U10481">
        <v>8</v>
      </c>
      <c r="V10481">
        <v>6722.6880000000001</v>
      </c>
      <c r="W10481">
        <v>8</v>
      </c>
      <c r="X10481">
        <v>5520</v>
      </c>
      <c r="Y10481">
        <v>1202.6880000000001</v>
      </c>
      <c r="Z10481">
        <v>2039041</v>
      </c>
    </row>
    <row r="10482" spans="1:26" x14ac:dyDescent="0.2">
      <c r="A10482" s="27">
        <v>46089</v>
      </c>
      <c r="B10482" t="s">
        <v>14</v>
      </c>
      <c r="C10482" t="s">
        <v>1543</v>
      </c>
      <c r="D10482" t="s">
        <v>1543</v>
      </c>
      <c r="E10482" t="s">
        <v>1626</v>
      </c>
      <c r="F10482" t="s">
        <v>125</v>
      </c>
      <c r="G10482" t="s">
        <v>653</v>
      </c>
      <c r="H10482" t="s">
        <v>1078</v>
      </c>
      <c r="I10482" t="s">
        <v>1632</v>
      </c>
      <c r="J10482" t="s">
        <v>1450</v>
      </c>
      <c r="K10482" t="s">
        <v>1451</v>
      </c>
      <c r="L10482" t="s">
        <v>1452</v>
      </c>
      <c r="M10482" t="s">
        <v>1453</v>
      </c>
      <c r="N10482" t="s">
        <v>1454</v>
      </c>
      <c r="O10482" t="s">
        <v>1455</v>
      </c>
      <c r="P10482" t="s">
        <v>1456</v>
      </c>
      <c r="Q10482" t="s">
        <v>1457</v>
      </c>
      <c r="R10482">
        <v>2048972</v>
      </c>
      <c r="S10482" t="s">
        <v>1461</v>
      </c>
      <c r="T10482">
        <v>5882.2250000000004</v>
      </c>
      <c r="U10482">
        <v>7</v>
      </c>
      <c r="V10482">
        <v>5882.2250000000004</v>
      </c>
      <c r="W10482">
        <v>7</v>
      </c>
      <c r="X10482">
        <v>4802</v>
      </c>
      <c r="Y10482">
        <v>1080.2249999999999</v>
      </c>
      <c r="Z10482">
        <v>2048972</v>
      </c>
    </row>
    <row r="10483" spans="1:26" x14ac:dyDescent="0.2">
      <c r="A10483" s="27">
        <v>46089</v>
      </c>
      <c r="B10483" t="s">
        <v>14</v>
      </c>
      <c r="C10483" t="s">
        <v>1543</v>
      </c>
      <c r="D10483" t="s">
        <v>1543</v>
      </c>
      <c r="E10483" t="s">
        <v>1626</v>
      </c>
      <c r="F10483" t="s">
        <v>125</v>
      </c>
      <c r="G10483" t="s">
        <v>653</v>
      </c>
      <c r="H10483" t="s">
        <v>1112</v>
      </c>
      <c r="I10483" t="s">
        <v>1633</v>
      </c>
      <c r="J10483" t="s">
        <v>1450</v>
      </c>
      <c r="K10483" t="s">
        <v>1451</v>
      </c>
      <c r="L10483" t="s">
        <v>1452</v>
      </c>
      <c r="M10483" t="s">
        <v>1453</v>
      </c>
      <c r="N10483" t="s">
        <v>1454</v>
      </c>
      <c r="O10483" t="s">
        <v>1455</v>
      </c>
      <c r="P10483" t="s">
        <v>1456</v>
      </c>
      <c r="Q10483" t="s">
        <v>1457</v>
      </c>
      <c r="R10483">
        <v>2030990</v>
      </c>
      <c r="S10483" t="s">
        <v>1459</v>
      </c>
      <c r="T10483">
        <v>1680.672</v>
      </c>
      <c r="U10483">
        <v>2</v>
      </c>
      <c r="V10483">
        <v>1680.672</v>
      </c>
      <c r="W10483">
        <v>2</v>
      </c>
      <c r="X10483">
        <v>1380</v>
      </c>
      <c r="Y10483">
        <v>300.67200000000003</v>
      </c>
      <c r="Z10483">
        <v>2030990</v>
      </c>
    </row>
    <row r="10484" spans="1:26" x14ac:dyDescent="0.2">
      <c r="A10484" s="27">
        <v>46089</v>
      </c>
      <c r="B10484" t="s">
        <v>14</v>
      </c>
      <c r="C10484" t="s">
        <v>1543</v>
      </c>
      <c r="D10484" t="s">
        <v>1543</v>
      </c>
      <c r="E10484" t="s">
        <v>1626</v>
      </c>
      <c r="F10484" t="s">
        <v>125</v>
      </c>
      <c r="G10484" t="s">
        <v>709</v>
      </c>
      <c r="H10484" t="s">
        <v>1086</v>
      </c>
      <c r="I10484" t="s">
        <v>1634</v>
      </c>
      <c r="J10484" t="s">
        <v>1450</v>
      </c>
      <c r="K10484" t="s">
        <v>1451</v>
      </c>
      <c r="L10484" t="s">
        <v>1452</v>
      </c>
      <c r="M10484" t="s">
        <v>1453</v>
      </c>
      <c r="N10484" t="s">
        <v>1454</v>
      </c>
      <c r="O10484" t="s">
        <v>1455</v>
      </c>
      <c r="P10484" t="s">
        <v>1456</v>
      </c>
      <c r="Q10484" t="s">
        <v>1457</v>
      </c>
      <c r="R10484">
        <v>2001113</v>
      </c>
      <c r="S10484" t="s">
        <v>1458</v>
      </c>
      <c r="T10484">
        <v>7563.0241999999998</v>
      </c>
      <c r="U10484">
        <v>9</v>
      </c>
      <c r="V10484">
        <v>7563.0241999999998</v>
      </c>
      <c r="W10484">
        <v>9</v>
      </c>
      <c r="X10484">
        <v>6183</v>
      </c>
      <c r="Y10484">
        <v>1380.0242000000001</v>
      </c>
      <c r="Z10484">
        <v>2001113</v>
      </c>
    </row>
    <row r="10485" spans="1:26" x14ac:dyDescent="0.2">
      <c r="A10485" s="27">
        <v>46089</v>
      </c>
      <c r="B10485" t="s">
        <v>14</v>
      </c>
      <c r="C10485" t="s">
        <v>1543</v>
      </c>
      <c r="D10485" t="s">
        <v>1543</v>
      </c>
      <c r="E10485" t="s">
        <v>1626</v>
      </c>
      <c r="F10485" t="s">
        <v>125</v>
      </c>
      <c r="G10485" t="s">
        <v>709</v>
      </c>
      <c r="H10485" t="s">
        <v>1086</v>
      </c>
      <c r="I10485" t="s">
        <v>1634</v>
      </c>
      <c r="J10485" t="s">
        <v>1450</v>
      </c>
      <c r="K10485" t="s">
        <v>1451</v>
      </c>
      <c r="L10485" t="s">
        <v>1452</v>
      </c>
      <c r="M10485" t="s">
        <v>1453</v>
      </c>
      <c r="N10485" t="s">
        <v>1454</v>
      </c>
      <c r="O10485" t="s">
        <v>1455</v>
      </c>
      <c r="P10485" t="s">
        <v>1456</v>
      </c>
      <c r="Q10485" t="s">
        <v>1457</v>
      </c>
      <c r="R10485">
        <v>2030990</v>
      </c>
      <c r="S10485" t="s">
        <v>1459</v>
      </c>
      <c r="T10485">
        <v>8403.36</v>
      </c>
      <c r="U10485">
        <v>10</v>
      </c>
      <c r="V10485">
        <v>8403.36</v>
      </c>
      <c r="W10485">
        <v>10</v>
      </c>
      <c r="X10485">
        <v>6910</v>
      </c>
      <c r="Y10485">
        <v>1493.36</v>
      </c>
      <c r="Z10485">
        <v>2030990</v>
      </c>
    </row>
    <row r="10486" spans="1:26" x14ac:dyDescent="0.2">
      <c r="A10486" s="27">
        <v>46089</v>
      </c>
      <c r="B10486" t="s">
        <v>14</v>
      </c>
      <c r="C10486" t="s">
        <v>1543</v>
      </c>
      <c r="D10486" t="s">
        <v>1543</v>
      </c>
      <c r="E10486" t="s">
        <v>1626</v>
      </c>
      <c r="F10486" t="s">
        <v>125</v>
      </c>
      <c r="G10486" t="s">
        <v>709</v>
      </c>
      <c r="H10486" t="s">
        <v>1086</v>
      </c>
      <c r="I10486" t="s">
        <v>1634</v>
      </c>
      <c r="J10486" t="s">
        <v>1450</v>
      </c>
      <c r="K10486" t="s">
        <v>1451</v>
      </c>
      <c r="L10486" t="s">
        <v>1452</v>
      </c>
      <c r="M10486" t="s">
        <v>1453</v>
      </c>
      <c r="N10486" t="s">
        <v>1454</v>
      </c>
      <c r="O10486" t="s">
        <v>1455</v>
      </c>
      <c r="P10486" t="s">
        <v>1456</v>
      </c>
      <c r="Q10486" t="s">
        <v>1457</v>
      </c>
      <c r="R10486">
        <v>2030991</v>
      </c>
      <c r="S10486" t="s">
        <v>1463</v>
      </c>
      <c r="T10486">
        <v>3361.3440000000001</v>
      </c>
      <c r="U10486">
        <v>4</v>
      </c>
      <c r="V10486">
        <v>3361.3440000000001</v>
      </c>
      <c r="W10486">
        <v>4</v>
      </c>
      <c r="X10486">
        <v>2728</v>
      </c>
      <c r="Y10486">
        <v>633.34400000000005</v>
      </c>
      <c r="Z10486">
        <v>2030991</v>
      </c>
    </row>
    <row r="10487" spans="1:26" x14ac:dyDescent="0.2">
      <c r="A10487" s="27">
        <v>46089</v>
      </c>
      <c r="B10487" t="s">
        <v>14</v>
      </c>
      <c r="C10487" t="s">
        <v>1543</v>
      </c>
      <c r="D10487" t="s">
        <v>1543</v>
      </c>
      <c r="E10487" t="s">
        <v>1626</v>
      </c>
      <c r="F10487" t="s">
        <v>125</v>
      </c>
      <c r="G10487" t="s">
        <v>709</v>
      </c>
      <c r="H10487" t="s">
        <v>1086</v>
      </c>
      <c r="I10487" t="s">
        <v>1634</v>
      </c>
      <c r="J10487" t="s">
        <v>1450</v>
      </c>
      <c r="K10487" t="s">
        <v>1451</v>
      </c>
      <c r="L10487" t="s">
        <v>1452</v>
      </c>
      <c r="M10487" t="s">
        <v>1453</v>
      </c>
      <c r="N10487" t="s">
        <v>1454</v>
      </c>
      <c r="O10487" t="s">
        <v>1455</v>
      </c>
      <c r="P10487" t="s">
        <v>1456</v>
      </c>
      <c r="Q10487" t="s">
        <v>1457</v>
      </c>
      <c r="R10487">
        <v>2039041</v>
      </c>
      <c r="S10487" t="s">
        <v>1460</v>
      </c>
      <c r="T10487">
        <v>1680.672</v>
      </c>
      <c r="U10487">
        <v>2</v>
      </c>
      <c r="V10487">
        <v>1680.672</v>
      </c>
      <c r="W10487">
        <v>2</v>
      </c>
      <c r="X10487">
        <v>1380</v>
      </c>
      <c r="Y10487">
        <v>300.67200000000003</v>
      </c>
      <c r="Z10487">
        <v>2039041</v>
      </c>
    </row>
    <row r="10488" spans="1:26" x14ac:dyDescent="0.2">
      <c r="A10488" s="27">
        <v>46089</v>
      </c>
      <c r="B10488" t="s">
        <v>14</v>
      </c>
      <c r="C10488" t="s">
        <v>1543</v>
      </c>
      <c r="D10488" t="s">
        <v>1543</v>
      </c>
      <c r="E10488" t="s">
        <v>1626</v>
      </c>
      <c r="F10488" t="s">
        <v>125</v>
      </c>
      <c r="G10488" t="s">
        <v>709</v>
      </c>
      <c r="H10488" t="s">
        <v>1086</v>
      </c>
      <c r="I10488" t="s">
        <v>1634</v>
      </c>
      <c r="J10488" t="s">
        <v>1450</v>
      </c>
      <c r="K10488" t="s">
        <v>1451</v>
      </c>
      <c r="L10488" t="s">
        <v>1452</v>
      </c>
      <c r="M10488" t="s">
        <v>1453</v>
      </c>
      <c r="N10488" t="s">
        <v>1454</v>
      </c>
      <c r="O10488" t="s">
        <v>1455</v>
      </c>
      <c r="P10488" t="s">
        <v>1456</v>
      </c>
      <c r="Q10488" t="s">
        <v>1457</v>
      </c>
      <c r="R10488">
        <v>2048972</v>
      </c>
      <c r="S10488" t="s">
        <v>1461</v>
      </c>
      <c r="T10488">
        <v>1680.672</v>
      </c>
      <c r="U10488">
        <v>2</v>
      </c>
      <c r="V10488">
        <v>1680.672</v>
      </c>
      <c r="W10488">
        <v>2</v>
      </c>
      <c r="X10488">
        <v>1374</v>
      </c>
      <c r="Y10488">
        <v>306.67200000000003</v>
      </c>
      <c r="Z10488">
        <v>2048972</v>
      </c>
    </row>
    <row r="10489" spans="1:26" x14ac:dyDescent="0.2">
      <c r="A10489" s="27">
        <v>46089</v>
      </c>
      <c r="B10489" t="s">
        <v>14</v>
      </c>
      <c r="C10489" t="s">
        <v>1543</v>
      </c>
      <c r="D10489" t="s">
        <v>1543</v>
      </c>
      <c r="E10489" t="s">
        <v>1626</v>
      </c>
      <c r="F10489" t="s">
        <v>125</v>
      </c>
      <c r="G10489" t="s">
        <v>709</v>
      </c>
      <c r="H10489" t="s">
        <v>1278</v>
      </c>
      <c r="I10489" t="s">
        <v>1635</v>
      </c>
      <c r="J10489" t="s">
        <v>1450</v>
      </c>
      <c r="K10489" t="s">
        <v>1451</v>
      </c>
      <c r="L10489" t="s">
        <v>1452</v>
      </c>
      <c r="M10489" t="s">
        <v>1453</v>
      </c>
      <c r="N10489" t="s">
        <v>1454</v>
      </c>
      <c r="O10489" t="s">
        <v>1455</v>
      </c>
      <c r="P10489" t="s">
        <v>1456</v>
      </c>
      <c r="Q10489" t="s">
        <v>1457</v>
      </c>
      <c r="R10489">
        <v>2001113</v>
      </c>
      <c r="S10489" t="s">
        <v>1458</v>
      </c>
      <c r="T10489">
        <v>5042.0159999999996</v>
      </c>
      <c r="U10489">
        <v>6</v>
      </c>
      <c r="V10489">
        <v>5042.0159999999996</v>
      </c>
      <c r="W10489">
        <v>6</v>
      </c>
      <c r="X10489">
        <v>4116</v>
      </c>
      <c r="Y10489">
        <v>926.01599999999996</v>
      </c>
      <c r="Z10489">
        <v>2001113</v>
      </c>
    </row>
    <row r="10490" spans="1:26" x14ac:dyDescent="0.2">
      <c r="A10490" s="27">
        <v>46089</v>
      </c>
      <c r="B10490" t="s">
        <v>14</v>
      </c>
      <c r="C10490" t="s">
        <v>1543</v>
      </c>
      <c r="D10490" t="s">
        <v>1543</v>
      </c>
      <c r="E10490" t="s">
        <v>1626</v>
      </c>
      <c r="F10490" t="s">
        <v>125</v>
      </c>
      <c r="G10490" t="s">
        <v>709</v>
      </c>
      <c r="H10490" t="s">
        <v>1278</v>
      </c>
      <c r="I10490" t="s">
        <v>1635</v>
      </c>
      <c r="J10490" t="s">
        <v>1450</v>
      </c>
      <c r="K10490" t="s">
        <v>1451</v>
      </c>
      <c r="L10490" t="s">
        <v>1452</v>
      </c>
      <c r="M10490" t="s">
        <v>1453</v>
      </c>
      <c r="N10490" t="s">
        <v>1454</v>
      </c>
      <c r="O10490" t="s">
        <v>1455</v>
      </c>
      <c r="P10490" t="s">
        <v>1456</v>
      </c>
      <c r="Q10490" t="s">
        <v>1457</v>
      </c>
      <c r="R10490">
        <v>2030991</v>
      </c>
      <c r="S10490" t="s">
        <v>1463</v>
      </c>
      <c r="T10490">
        <v>1680.672</v>
      </c>
      <c r="U10490">
        <v>2</v>
      </c>
      <c r="V10490">
        <v>1680.672</v>
      </c>
      <c r="W10490">
        <v>2</v>
      </c>
      <c r="X10490">
        <v>1382</v>
      </c>
      <c r="Y10490">
        <v>298.67200000000003</v>
      </c>
      <c r="Z10490">
        <v>2030991</v>
      </c>
    </row>
    <row r="10491" spans="1:26" x14ac:dyDescent="0.2">
      <c r="A10491" s="27">
        <v>46089</v>
      </c>
      <c r="B10491" t="s">
        <v>14</v>
      </c>
      <c r="C10491" t="s">
        <v>1543</v>
      </c>
      <c r="D10491" t="s">
        <v>1543</v>
      </c>
      <c r="E10491" t="s">
        <v>1626</v>
      </c>
      <c r="F10491" t="s">
        <v>125</v>
      </c>
      <c r="G10491" t="s">
        <v>709</v>
      </c>
      <c r="H10491" t="s">
        <v>1278</v>
      </c>
      <c r="I10491" t="s">
        <v>1635</v>
      </c>
      <c r="J10491" t="s">
        <v>1450</v>
      </c>
      <c r="K10491" t="s">
        <v>1451</v>
      </c>
      <c r="L10491" t="s">
        <v>1452</v>
      </c>
      <c r="M10491" t="s">
        <v>1453</v>
      </c>
      <c r="N10491" t="s">
        <v>1454</v>
      </c>
      <c r="O10491" t="s">
        <v>1455</v>
      </c>
      <c r="P10491" t="s">
        <v>1456</v>
      </c>
      <c r="Q10491" t="s">
        <v>1457</v>
      </c>
      <c r="R10491">
        <v>2039041</v>
      </c>
      <c r="S10491" t="s">
        <v>1460</v>
      </c>
      <c r="T10491">
        <v>9243.6959999999999</v>
      </c>
      <c r="U10491">
        <v>11</v>
      </c>
      <c r="V10491">
        <v>9243.6959999999999</v>
      </c>
      <c r="W10491">
        <v>11</v>
      </c>
      <c r="X10491">
        <v>7601</v>
      </c>
      <c r="Y10491">
        <v>1642.6959999999999</v>
      </c>
      <c r="Z10491">
        <v>2039041</v>
      </c>
    </row>
    <row r="10492" spans="1:26" x14ac:dyDescent="0.2">
      <c r="A10492" s="27">
        <v>46089</v>
      </c>
      <c r="B10492" t="s">
        <v>14</v>
      </c>
      <c r="C10492" t="s">
        <v>1543</v>
      </c>
      <c r="D10492" t="s">
        <v>1543</v>
      </c>
      <c r="E10492" t="s">
        <v>1626</v>
      </c>
      <c r="F10492" t="s">
        <v>125</v>
      </c>
      <c r="G10492" t="s">
        <v>1636</v>
      </c>
      <c r="H10492" t="s">
        <v>1282</v>
      </c>
      <c r="I10492" t="s">
        <v>1636</v>
      </c>
      <c r="J10492" t="s">
        <v>1450</v>
      </c>
      <c r="K10492" t="s">
        <v>1451</v>
      </c>
      <c r="L10492" t="s">
        <v>1452</v>
      </c>
      <c r="M10492" t="s">
        <v>1453</v>
      </c>
      <c r="N10492" t="s">
        <v>1454</v>
      </c>
      <c r="O10492" t="s">
        <v>1455</v>
      </c>
      <c r="P10492" t="s">
        <v>1456</v>
      </c>
      <c r="Q10492" t="s">
        <v>1457</v>
      </c>
      <c r="R10492">
        <v>2001113</v>
      </c>
      <c r="S10492" t="s">
        <v>1458</v>
      </c>
      <c r="T10492">
        <v>1680.672</v>
      </c>
      <c r="U10492">
        <v>2</v>
      </c>
      <c r="V10492">
        <v>1680.672</v>
      </c>
      <c r="W10492">
        <v>2</v>
      </c>
      <c r="X10492">
        <v>1372</v>
      </c>
      <c r="Y10492">
        <v>308.67200000000003</v>
      </c>
      <c r="Z10492">
        <v>2001113</v>
      </c>
    </row>
    <row r="10493" spans="1:26" x14ac:dyDescent="0.2">
      <c r="A10493" s="27">
        <v>46089</v>
      </c>
      <c r="B10493" t="s">
        <v>14</v>
      </c>
      <c r="C10493" t="s">
        <v>1543</v>
      </c>
      <c r="D10493" t="s">
        <v>1543</v>
      </c>
      <c r="E10493" t="s">
        <v>1626</v>
      </c>
      <c r="F10493" t="s">
        <v>125</v>
      </c>
      <c r="G10493" t="s">
        <v>1636</v>
      </c>
      <c r="H10493" t="s">
        <v>1282</v>
      </c>
      <c r="I10493" t="s">
        <v>1636</v>
      </c>
      <c r="J10493" t="s">
        <v>1450</v>
      </c>
      <c r="K10493" t="s">
        <v>1451</v>
      </c>
      <c r="L10493" t="s">
        <v>1452</v>
      </c>
      <c r="M10493" t="s">
        <v>1453</v>
      </c>
      <c r="N10493" t="s">
        <v>1454</v>
      </c>
      <c r="O10493" t="s">
        <v>1455</v>
      </c>
      <c r="P10493" t="s">
        <v>1456</v>
      </c>
      <c r="Q10493" t="s">
        <v>1457</v>
      </c>
      <c r="R10493">
        <v>2030990</v>
      </c>
      <c r="S10493" t="s">
        <v>1459</v>
      </c>
      <c r="T10493">
        <v>2521.0079999999998</v>
      </c>
      <c r="U10493">
        <v>3</v>
      </c>
      <c r="V10493">
        <v>2521.0079999999998</v>
      </c>
      <c r="W10493">
        <v>3</v>
      </c>
      <c r="X10493">
        <v>2070</v>
      </c>
      <c r="Y10493">
        <v>451.00799999999998</v>
      </c>
      <c r="Z10493">
        <v>2030990</v>
      </c>
    </row>
    <row r="10494" spans="1:26" x14ac:dyDescent="0.2">
      <c r="A10494" s="27">
        <v>46089</v>
      </c>
      <c r="B10494" t="s">
        <v>14</v>
      </c>
      <c r="C10494" t="s">
        <v>1543</v>
      </c>
      <c r="D10494" t="s">
        <v>1543</v>
      </c>
      <c r="E10494" t="s">
        <v>1626</v>
      </c>
      <c r="F10494" t="s">
        <v>125</v>
      </c>
      <c r="G10494" t="s">
        <v>1636</v>
      </c>
      <c r="H10494" t="s">
        <v>1282</v>
      </c>
      <c r="I10494" t="s">
        <v>1636</v>
      </c>
      <c r="J10494" t="s">
        <v>1450</v>
      </c>
      <c r="K10494" t="s">
        <v>1451</v>
      </c>
      <c r="L10494" t="s">
        <v>1452</v>
      </c>
      <c r="M10494" t="s">
        <v>1453</v>
      </c>
      <c r="N10494" t="s">
        <v>1454</v>
      </c>
      <c r="O10494" t="s">
        <v>1455</v>
      </c>
      <c r="P10494" t="s">
        <v>1456</v>
      </c>
      <c r="Q10494" t="s">
        <v>1457</v>
      </c>
      <c r="R10494">
        <v>2030991</v>
      </c>
      <c r="S10494" t="s">
        <v>1463</v>
      </c>
      <c r="T10494">
        <v>5042.0159999999996</v>
      </c>
      <c r="U10494">
        <v>6</v>
      </c>
      <c r="V10494">
        <v>5042.0159999999996</v>
      </c>
      <c r="W10494">
        <v>6</v>
      </c>
      <c r="X10494">
        <v>4140</v>
      </c>
      <c r="Y10494">
        <v>902.01599999999996</v>
      </c>
      <c r="Z10494">
        <v>2030991</v>
      </c>
    </row>
    <row r="10495" spans="1:26" x14ac:dyDescent="0.2">
      <c r="A10495" s="27">
        <v>46089</v>
      </c>
      <c r="B10495" t="s">
        <v>14</v>
      </c>
      <c r="C10495" t="s">
        <v>1543</v>
      </c>
      <c r="D10495" t="s">
        <v>1543</v>
      </c>
      <c r="E10495" t="s">
        <v>1626</v>
      </c>
      <c r="F10495" t="s">
        <v>125</v>
      </c>
      <c r="G10495" t="s">
        <v>1636</v>
      </c>
      <c r="H10495" t="s">
        <v>1282</v>
      </c>
      <c r="I10495" t="s">
        <v>1636</v>
      </c>
      <c r="J10495" t="s">
        <v>1450</v>
      </c>
      <c r="K10495" t="s">
        <v>1451</v>
      </c>
      <c r="L10495" t="s">
        <v>1452</v>
      </c>
      <c r="M10495" t="s">
        <v>1453</v>
      </c>
      <c r="N10495" t="s">
        <v>1454</v>
      </c>
      <c r="O10495" t="s">
        <v>1455</v>
      </c>
      <c r="P10495" t="s">
        <v>1456</v>
      </c>
      <c r="Q10495" t="s">
        <v>1457</v>
      </c>
      <c r="R10495">
        <v>2048972</v>
      </c>
      <c r="S10495" t="s">
        <v>1461</v>
      </c>
      <c r="T10495">
        <v>840.33600000000001</v>
      </c>
      <c r="U10495">
        <v>1</v>
      </c>
      <c r="V10495">
        <v>840.33600000000001</v>
      </c>
      <c r="W10495">
        <v>1</v>
      </c>
      <c r="X10495">
        <v>686</v>
      </c>
      <c r="Y10495">
        <v>154.33600000000001</v>
      </c>
      <c r="Z10495">
        <v>2048972</v>
      </c>
    </row>
    <row r="10496" spans="1:26" x14ac:dyDescent="0.2">
      <c r="A10496" s="27">
        <v>46089</v>
      </c>
      <c r="B10496" t="s">
        <v>14</v>
      </c>
      <c r="C10496" t="s">
        <v>1543</v>
      </c>
      <c r="D10496" t="s">
        <v>1543</v>
      </c>
      <c r="E10496" t="s">
        <v>1626</v>
      </c>
      <c r="F10496" t="s">
        <v>125</v>
      </c>
      <c r="G10496" t="s">
        <v>370</v>
      </c>
      <c r="H10496" t="s">
        <v>1274</v>
      </c>
      <c r="I10496" t="s">
        <v>1637</v>
      </c>
      <c r="J10496" t="s">
        <v>1450</v>
      </c>
      <c r="K10496" t="s">
        <v>1451</v>
      </c>
      <c r="L10496" t="s">
        <v>1452</v>
      </c>
      <c r="M10496" t="s">
        <v>1453</v>
      </c>
      <c r="N10496" t="s">
        <v>1454</v>
      </c>
      <c r="O10496" t="s">
        <v>1455</v>
      </c>
      <c r="P10496" t="s">
        <v>1456</v>
      </c>
      <c r="Q10496" t="s">
        <v>1457</v>
      </c>
      <c r="R10496">
        <v>2039041</v>
      </c>
      <c r="S10496" t="s">
        <v>1460</v>
      </c>
      <c r="T10496">
        <v>3361.3440000000001</v>
      </c>
      <c r="U10496">
        <v>4</v>
      </c>
      <c r="V10496">
        <v>3361.3440000000001</v>
      </c>
      <c r="W10496">
        <v>4</v>
      </c>
      <c r="X10496">
        <v>2756</v>
      </c>
      <c r="Y10496">
        <v>605.34400000000005</v>
      </c>
      <c r="Z10496">
        <v>2039041</v>
      </c>
    </row>
    <row r="10497" spans="1:26" x14ac:dyDescent="0.2">
      <c r="A10497" s="27">
        <v>46089</v>
      </c>
      <c r="B10497" t="s">
        <v>14</v>
      </c>
      <c r="C10497" t="s">
        <v>1543</v>
      </c>
      <c r="D10497" t="s">
        <v>1543</v>
      </c>
      <c r="E10497" t="s">
        <v>1626</v>
      </c>
      <c r="F10497" t="s">
        <v>125</v>
      </c>
      <c r="G10497" t="s">
        <v>370</v>
      </c>
      <c r="H10497" t="s">
        <v>1274</v>
      </c>
      <c r="I10497" t="s">
        <v>1637</v>
      </c>
      <c r="J10497" t="s">
        <v>1450</v>
      </c>
      <c r="K10497" t="s">
        <v>1451</v>
      </c>
      <c r="L10497" t="s">
        <v>1452</v>
      </c>
      <c r="M10497" t="s">
        <v>1453</v>
      </c>
      <c r="N10497" t="s">
        <v>1454</v>
      </c>
      <c r="O10497" t="s">
        <v>1455</v>
      </c>
      <c r="P10497" t="s">
        <v>1456</v>
      </c>
      <c r="Q10497" t="s">
        <v>1457</v>
      </c>
      <c r="R10497">
        <v>2048972</v>
      </c>
      <c r="S10497" t="s">
        <v>1461</v>
      </c>
      <c r="T10497">
        <v>840.33600000000001</v>
      </c>
      <c r="U10497">
        <v>1</v>
      </c>
      <c r="V10497">
        <v>840.33600000000001</v>
      </c>
      <c r="W10497">
        <v>1</v>
      </c>
      <c r="X10497">
        <v>687</v>
      </c>
      <c r="Y10497">
        <v>153.33600000000001</v>
      </c>
      <c r="Z10497">
        <v>2048972</v>
      </c>
    </row>
    <row r="10498" spans="1:26" x14ac:dyDescent="0.2">
      <c r="A10498" s="27">
        <v>46089</v>
      </c>
      <c r="B10498" t="s">
        <v>14</v>
      </c>
      <c r="C10498" t="s">
        <v>1543</v>
      </c>
      <c r="D10498" t="s">
        <v>1543</v>
      </c>
      <c r="E10498" t="s">
        <v>1626</v>
      </c>
      <c r="F10498" t="s">
        <v>125</v>
      </c>
      <c r="G10498" t="s">
        <v>1608</v>
      </c>
      <c r="H10498" t="s">
        <v>975</v>
      </c>
      <c r="I10498" t="s">
        <v>1638</v>
      </c>
      <c r="J10498" t="s">
        <v>1450</v>
      </c>
      <c r="K10498" t="s">
        <v>1451</v>
      </c>
      <c r="L10498" t="s">
        <v>1452</v>
      </c>
      <c r="M10498" t="s">
        <v>1453</v>
      </c>
      <c r="N10498" t="s">
        <v>1454</v>
      </c>
      <c r="O10498" t="s">
        <v>1455</v>
      </c>
      <c r="P10498" t="s">
        <v>1456</v>
      </c>
      <c r="Q10498" t="s">
        <v>1457</v>
      </c>
      <c r="R10498">
        <v>2039041</v>
      </c>
      <c r="S10498" t="s">
        <v>1460</v>
      </c>
      <c r="T10498">
        <v>2521.0079999999998</v>
      </c>
      <c r="U10498">
        <v>3</v>
      </c>
      <c r="V10498">
        <v>2521.0079999999998</v>
      </c>
      <c r="W10498">
        <v>3</v>
      </c>
      <c r="X10498">
        <v>2043</v>
      </c>
      <c r="Y10498">
        <v>478.00799999999998</v>
      </c>
      <c r="Z10498">
        <v>2039041</v>
      </c>
    </row>
    <row r="10499" spans="1:26" x14ac:dyDescent="0.2">
      <c r="A10499" s="27">
        <v>46089</v>
      </c>
      <c r="B10499" t="s">
        <v>14</v>
      </c>
      <c r="C10499" t="s">
        <v>1543</v>
      </c>
      <c r="D10499" t="s">
        <v>1543</v>
      </c>
      <c r="E10499" t="s">
        <v>1626</v>
      </c>
      <c r="F10499" t="s">
        <v>125</v>
      </c>
      <c r="G10499" t="s">
        <v>1608</v>
      </c>
      <c r="H10499" t="s">
        <v>1200</v>
      </c>
      <c r="I10499" t="s">
        <v>1639</v>
      </c>
      <c r="J10499" t="s">
        <v>1450</v>
      </c>
      <c r="K10499" t="s">
        <v>1451</v>
      </c>
      <c r="L10499" t="s">
        <v>1452</v>
      </c>
      <c r="M10499" t="s">
        <v>1453</v>
      </c>
      <c r="N10499" t="s">
        <v>1454</v>
      </c>
      <c r="O10499" t="s">
        <v>1455</v>
      </c>
      <c r="P10499" t="s">
        <v>1456</v>
      </c>
      <c r="Q10499" t="s">
        <v>1457</v>
      </c>
      <c r="R10499">
        <v>2001113</v>
      </c>
      <c r="S10499" t="s">
        <v>1458</v>
      </c>
      <c r="T10499">
        <v>2521.0079999999998</v>
      </c>
      <c r="U10499">
        <v>3</v>
      </c>
      <c r="V10499">
        <v>2521.0079999999998</v>
      </c>
      <c r="W10499">
        <v>3</v>
      </c>
      <c r="X10499">
        <v>2058</v>
      </c>
      <c r="Y10499">
        <v>463.00799999999998</v>
      </c>
      <c r="Z10499">
        <v>2001113</v>
      </c>
    </row>
    <row r="10500" spans="1:26" x14ac:dyDescent="0.2">
      <c r="A10500" s="27">
        <v>46089</v>
      </c>
      <c r="B10500" t="s">
        <v>14</v>
      </c>
      <c r="C10500" t="s">
        <v>1543</v>
      </c>
      <c r="D10500" t="s">
        <v>1543</v>
      </c>
      <c r="E10500" t="s">
        <v>1626</v>
      </c>
      <c r="F10500" t="s">
        <v>125</v>
      </c>
      <c r="G10500" t="s">
        <v>1608</v>
      </c>
      <c r="H10500" t="s">
        <v>1200</v>
      </c>
      <c r="I10500" t="s">
        <v>1639</v>
      </c>
      <c r="J10500" t="s">
        <v>1450</v>
      </c>
      <c r="K10500" t="s">
        <v>1451</v>
      </c>
      <c r="L10500" t="s">
        <v>1452</v>
      </c>
      <c r="M10500" t="s">
        <v>1453</v>
      </c>
      <c r="N10500" t="s">
        <v>1454</v>
      </c>
      <c r="O10500" t="s">
        <v>1455</v>
      </c>
      <c r="P10500" t="s">
        <v>1456</v>
      </c>
      <c r="Q10500" t="s">
        <v>1457</v>
      </c>
      <c r="R10500">
        <v>2030990</v>
      </c>
      <c r="S10500" t="s">
        <v>1459</v>
      </c>
      <c r="T10500">
        <v>10924.368</v>
      </c>
      <c r="U10500">
        <v>13</v>
      </c>
      <c r="V10500">
        <v>10924.368</v>
      </c>
      <c r="W10500">
        <v>13</v>
      </c>
      <c r="X10500">
        <v>8983</v>
      </c>
      <c r="Y10500">
        <v>1941.3679999999999</v>
      </c>
      <c r="Z10500">
        <v>2030990</v>
      </c>
    </row>
    <row r="10501" spans="1:26" x14ac:dyDescent="0.2">
      <c r="A10501" s="27">
        <v>46089</v>
      </c>
      <c r="B10501" t="s">
        <v>14</v>
      </c>
      <c r="C10501" t="s">
        <v>1543</v>
      </c>
      <c r="D10501" t="s">
        <v>1543</v>
      </c>
      <c r="E10501" t="s">
        <v>1626</v>
      </c>
      <c r="F10501" t="s">
        <v>125</v>
      </c>
      <c r="G10501" t="s">
        <v>1608</v>
      </c>
      <c r="H10501" t="s">
        <v>1200</v>
      </c>
      <c r="I10501" t="s">
        <v>1639</v>
      </c>
      <c r="J10501" t="s">
        <v>1450</v>
      </c>
      <c r="K10501" t="s">
        <v>1451</v>
      </c>
      <c r="L10501" t="s">
        <v>1452</v>
      </c>
      <c r="M10501" t="s">
        <v>1453</v>
      </c>
      <c r="N10501" t="s">
        <v>1454</v>
      </c>
      <c r="O10501" t="s">
        <v>1455</v>
      </c>
      <c r="P10501" t="s">
        <v>1456</v>
      </c>
      <c r="Q10501" t="s">
        <v>1457</v>
      </c>
      <c r="R10501">
        <v>2030991</v>
      </c>
      <c r="S10501" t="s">
        <v>1463</v>
      </c>
      <c r="T10501">
        <v>1680.672</v>
      </c>
      <c r="U10501">
        <v>2</v>
      </c>
      <c r="V10501">
        <v>1680.672</v>
      </c>
      <c r="W10501">
        <v>2</v>
      </c>
      <c r="X10501">
        <v>1382</v>
      </c>
      <c r="Y10501">
        <v>298.67200000000003</v>
      </c>
      <c r="Z10501">
        <v>2030991</v>
      </c>
    </row>
    <row r="10502" spans="1:26" x14ac:dyDescent="0.2">
      <c r="A10502" s="27">
        <v>46089</v>
      </c>
      <c r="B10502" t="s">
        <v>14</v>
      </c>
      <c r="C10502" t="s">
        <v>1543</v>
      </c>
      <c r="D10502" t="s">
        <v>1543</v>
      </c>
      <c r="E10502" t="s">
        <v>1626</v>
      </c>
      <c r="F10502" t="s">
        <v>125</v>
      </c>
      <c r="G10502" t="s">
        <v>1608</v>
      </c>
      <c r="H10502" t="s">
        <v>1200</v>
      </c>
      <c r="I10502" t="s">
        <v>1639</v>
      </c>
      <c r="J10502" t="s">
        <v>1450</v>
      </c>
      <c r="K10502" t="s">
        <v>1451</v>
      </c>
      <c r="L10502" t="s">
        <v>1452</v>
      </c>
      <c r="M10502" t="s">
        <v>1453</v>
      </c>
      <c r="N10502" t="s">
        <v>1454</v>
      </c>
      <c r="O10502" t="s">
        <v>1455</v>
      </c>
      <c r="P10502" t="s">
        <v>1456</v>
      </c>
      <c r="Q10502" t="s">
        <v>1457</v>
      </c>
      <c r="R10502">
        <v>2039041</v>
      </c>
      <c r="S10502" t="s">
        <v>1460</v>
      </c>
      <c r="T10502">
        <v>5882.3519999999999</v>
      </c>
      <c r="U10502">
        <v>7</v>
      </c>
      <c r="V10502">
        <v>5882.3519999999999</v>
      </c>
      <c r="W10502">
        <v>7</v>
      </c>
      <c r="X10502">
        <v>4837</v>
      </c>
      <c r="Y10502">
        <v>1045.3520000000001</v>
      </c>
      <c r="Z10502">
        <v>2039041</v>
      </c>
    </row>
    <row r="10503" spans="1:26" x14ac:dyDescent="0.2">
      <c r="A10503" s="27">
        <v>46089</v>
      </c>
      <c r="B10503" t="s">
        <v>14</v>
      </c>
      <c r="C10503" t="s">
        <v>1543</v>
      </c>
      <c r="D10503" t="s">
        <v>1543</v>
      </c>
      <c r="E10503" t="s">
        <v>1626</v>
      </c>
      <c r="F10503" t="s">
        <v>125</v>
      </c>
      <c r="G10503" t="s">
        <v>1608</v>
      </c>
      <c r="H10503" t="s">
        <v>1200</v>
      </c>
      <c r="I10503" t="s">
        <v>1639</v>
      </c>
      <c r="J10503" t="s">
        <v>1450</v>
      </c>
      <c r="K10503" t="s">
        <v>1451</v>
      </c>
      <c r="L10503" t="s">
        <v>1452</v>
      </c>
      <c r="M10503" t="s">
        <v>1453</v>
      </c>
      <c r="N10503" t="s">
        <v>1454</v>
      </c>
      <c r="O10503" t="s">
        <v>1455</v>
      </c>
      <c r="P10503" t="s">
        <v>1456</v>
      </c>
      <c r="Q10503" t="s">
        <v>1457</v>
      </c>
      <c r="R10503">
        <v>2048972</v>
      </c>
      <c r="S10503" t="s">
        <v>1461</v>
      </c>
      <c r="T10503">
        <v>2521.0079999999998</v>
      </c>
      <c r="U10503">
        <v>3</v>
      </c>
      <c r="V10503">
        <v>2521.0079999999998</v>
      </c>
      <c r="W10503">
        <v>3</v>
      </c>
      <c r="X10503">
        <v>2058</v>
      </c>
      <c r="Y10503">
        <v>463.00799999999998</v>
      </c>
      <c r="Z10503">
        <v>2048972</v>
      </c>
    </row>
    <row r="10504" spans="1:26" x14ac:dyDescent="0.2">
      <c r="A10504" s="27">
        <v>46089</v>
      </c>
      <c r="B10504" t="s">
        <v>14</v>
      </c>
      <c r="C10504" t="s">
        <v>1543</v>
      </c>
      <c r="D10504" t="s">
        <v>1543</v>
      </c>
      <c r="E10504" t="s">
        <v>1626</v>
      </c>
      <c r="F10504" t="s">
        <v>125</v>
      </c>
      <c r="G10504" t="s">
        <v>1608</v>
      </c>
      <c r="H10504" t="s">
        <v>1236</v>
      </c>
      <c r="I10504" t="s">
        <v>1799</v>
      </c>
      <c r="J10504" t="s">
        <v>1450</v>
      </c>
      <c r="K10504" t="s">
        <v>1451</v>
      </c>
      <c r="L10504" t="s">
        <v>1452</v>
      </c>
      <c r="M10504" t="s">
        <v>1453</v>
      </c>
      <c r="N10504" t="s">
        <v>1454</v>
      </c>
      <c r="O10504" t="s">
        <v>1455</v>
      </c>
      <c r="P10504" t="s">
        <v>1456</v>
      </c>
      <c r="Q10504" t="s">
        <v>1457</v>
      </c>
      <c r="R10504">
        <v>2001113</v>
      </c>
      <c r="S10504" t="s">
        <v>1458</v>
      </c>
      <c r="T10504">
        <v>1680.672</v>
      </c>
      <c r="U10504">
        <v>2</v>
      </c>
      <c r="V10504">
        <v>1680.672</v>
      </c>
      <c r="W10504">
        <v>2</v>
      </c>
      <c r="X10504">
        <v>1372</v>
      </c>
      <c r="Y10504">
        <v>308.67200000000003</v>
      </c>
      <c r="Z10504">
        <v>2001113</v>
      </c>
    </row>
    <row r="10505" spans="1:26" x14ac:dyDescent="0.2">
      <c r="A10505" s="27">
        <v>46089</v>
      </c>
      <c r="B10505" t="s">
        <v>14</v>
      </c>
      <c r="C10505" t="s">
        <v>1543</v>
      </c>
      <c r="D10505" t="s">
        <v>1543</v>
      </c>
      <c r="E10505" t="s">
        <v>1626</v>
      </c>
      <c r="F10505" t="s">
        <v>125</v>
      </c>
      <c r="G10505" t="s">
        <v>1608</v>
      </c>
      <c r="H10505" t="s">
        <v>1236</v>
      </c>
      <c r="I10505" t="s">
        <v>1799</v>
      </c>
      <c r="J10505" t="s">
        <v>1450</v>
      </c>
      <c r="K10505" t="s">
        <v>1451</v>
      </c>
      <c r="L10505" t="s">
        <v>1452</v>
      </c>
      <c r="M10505" t="s">
        <v>1453</v>
      </c>
      <c r="N10505" t="s">
        <v>1454</v>
      </c>
      <c r="O10505" t="s">
        <v>1455</v>
      </c>
      <c r="P10505" t="s">
        <v>1456</v>
      </c>
      <c r="Q10505" t="s">
        <v>1457</v>
      </c>
      <c r="R10505">
        <v>2030990</v>
      </c>
      <c r="S10505" t="s">
        <v>1459</v>
      </c>
      <c r="T10505">
        <v>2521.0079999999998</v>
      </c>
      <c r="U10505">
        <v>3</v>
      </c>
      <c r="V10505">
        <v>2521.0079999999998</v>
      </c>
      <c r="W10505">
        <v>3</v>
      </c>
      <c r="X10505">
        <v>2091</v>
      </c>
      <c r="Y10505">
        <v>430.00799999999998</v>
      </c>
      <c r="Z10505">
        <v>2030990</v>
      </c>
    </row>
    <row r="10506" spans="1:26" x14ac:dyDescent="0.2">
      <c r="A10506" s="27">
        <v>46089</v>
      </c>
      <c r="B10506" t="s">
        <v>14</v>
      </c>
      <c r="C10506" t="s">
        <v>1543</v>
      </c>
      <c r="D10506" t="s">
        <v>1543</v>
      </c>
      <c r="E10506" t="s">
        <v>1626</v>
      </c>
      <c r="F10506" t="s">
        <v>125</v>
      </c>
      <c r="G10506" t="s">
        <v>1608</v>
      </c>
      <c r="H10506" t="s">
        <v>1236</v>
      </c>
      <c r="I10506" t="s">
        <v>1799</v>
      </c>
      <c r="J10506" t="s">
        <v>1450</v>
      </c>
      <c r="K10506" t="s">
        <v>1451</v>
      </c>
      <c r="L10506" t="s">
        <v>1452</v>
      </c>
      <c r="M10506" t="s">
        <v>1453</v>
      </c>
      <c r="N10506" t="s">
        <v>1454</v>
      </c>
      <c r="O10506" t="s">
        <v>1455</v>
      </c>
      <c r="P10506" t="s">
        <v>1456</v>
      </c>
      <c r="Q10506" t="s">
        <v>1457</v>
      </c>
      <c r="R10506">
        <v>2030991</v>
      </c>
      <c r="S10506" t="s">
        <v>1463</v>
      </c>
      <c r="T10506">
        <v>840.33600000000001</v>
      </c>
      <c r="U10506">
        <v>1</v>
      </c>
      <c r="V10506">
        <v>840.33600000000001</v>
      </c>
      <c r="W10506">
        <v>1</v>
      </c>
      <c r="X10506">
        <v>691</v>
      </c>
      <c r="Y10506">
        <v>149.33600000000001</v>
      </c>
      <c r="Z10506">
        <v>2030991</v>
      </c>
    </row>
    <row r="10507" spans="1:26" x14ac:dyDescent="0.2">
      <c r="A10507" s="27">
        <v>46089</v>
      </c>
      <c r="B10507" t="s">
        <v>14</v>
      </c>
      <c r="C10507" t="s">
        <v>1543</v>
      </c>
      <c r="D10507" t="s">
        <v>1543</v>
      </c>
      <c r="E10507" t="s">
        <v>1626</v>
      </c>
      <c r="F10507" t="s">
        <v>125</v>
      </c>
      <c r="G10507" t="s">
        <v>1608</v>
      </c>
      <c r="H10507" t="s">
        <v>1236</v>
      </c>
      <c r="I10507" t="s">
        <v>1799</v>
      </c>
      <c r="J10507" t="s">
        <v>1450</v>
      </c>
      <c r="K10507" t="s">
        <v>1451</v>
      </c>
      <c r="L10507" t="s">
        <v>1452</v>
      </c>
      <c r="M10507" t="s">
        <v>1453</v>
      </c>
      <c r="N10507" t="s">
        <v>1454</v>
      </c>
      <c r="O10507" t="s">
        <v>1455</v>
      </c>
      <c r="P10507" t="s">
        <v>1456</v>
      </c>
      <c r="Q10507" t="s">
        <v>1457</v>
      </c>
      <c r="R10507">
        <v>2039041</v>
      </c>
      <c r="S10507" t="s">
        <v>1460</v>
      </c>
      <c r="T10507">
        <v>1680.672</v>
      </c>
      <c r="U10507">
        <v>2</v>
      </c>
      <c r="V10507">
        <v>1680.672</v>
      </c>
      <c r="W10507">
        <v>2</v>
      </c>
      <c r="X10507">
        <v>1380</v>
      </c>
      <c r="Y10507">
        <v>300.67200000000003</v>
      </c>
      <c r="Z10507">
        <v>2039041</v>
      </c>
    </row>
    <row r="10508" spans="1:26" x14ac:dyDescent="0.2">
      <c r="A10508" s="27">
        <v>46089</v>
      </c>
      <c r="B10508" t="s">
        <v>14</v>
      </c>
      <c r="C10508" t="s">
        <v>1543</v>
      </c>
      <c r="D10508" t="s">
        <v>1543</v>
      </c>
      <c r="E10508" t="s">
        <v>1626</v>
      </c>
      <c r="F10508" t="s">
        <v>125</v>
      </c>
      <c r="G10508" t="s">
        <v>1608</v>
      </c>
      <c r="H10508" t="s">
        <v>1236</v>
      </c>
      <c r="I10508" t="s">
        <v>1799</v>
      </c>
      <c r="J10508" t="s">
        <v>1450</v>
      </c>
      <c r="K10508" t="s">
        <v>1451</v>
      </c>
      <c r="L10508" t="s">
        <v>1452</v>
      </c>
      <c r="M10508" t="s">
        <v>1453</v>
      </c>
      <c r="N10508" t="s">
        <v>1454</v>
      </c>
      <c r="O10508" t="s">
        <v>1455</v>
      </c>
      <c r="P10508" t="s">
        <v>1456</v>
      </c>
      <c r="Q10508" t="s">
        <v>1457</v>
      </c>
      <c r="R10508">
        <v>2048972</v>
      </c>
      <c r="S10508" t="s">
        <v>1461</v>
      </c>
      <c r="T10508">
        <v>4201.68</v>
      </c>
      <c r="U10508">
        <v>5</v>
      </c>
      <c r="V10508">
        <v>4201.68</v>
      </c>
      <c r="W10508">
        <v>5</v>
      </c>
      <c r="X10508">
        <v>3430</v>
      </c>
      <c r="Y10508">
        <v>771.68</v>
      </c>
      <c r="Z10508">
        <v>2048972</v>
      </c>
    </row>
    <row r="10509" spans="1:26" x14ac:dyDescent="0.2">
      <c r="A10509" s="27">
        <v>46089</v>
      </c>
      <c r="B10509" t="s">
        <v>14</v>
      </c>
      <c r="C10509" t="s">
        <v>1543</v>
      </c>
      <c r="D10509" t="s">
        <v>1543</v>
      </c>
      <c r="E10509" t="s">
        <v>1626</v>
      </c>
      <c r="F10509" t="s">
        <v>125</v>
      </c>
      <c r="G10509" t="s">
        <v>475</v>
      </c>
      <c r="H10509" t="s">
        <v>1084</v>
      </c>
      <c r="I10509" t="s">
        <v>1640</v>
      </c>
      <c r="J10509" t="s">
        <v>1450</v>
      </c>
      <c r="K10509" t="s">
        <v>1451</v>
      </c>
      <c r="L10509" t="s">
        <v>1452</v>
      </c>
      <c r="M10509" t="s">
        <v>1453</v>
      </c>
      <c r="N10509" t="s">
        <v>1454</v>
      </c>
      <c r="O10509" t="s">
        <v>1455</v>
      </c>
      <c r="P10509" t="s">
        <v>1456</v>
      </c>
      <c r="Q10509" t="s">
        <v>1457</v>
      </c>
      <c r="R10509">
        <v>2030990</v>
      </c>
      <c r="S10509" t="s">
        <v>1459</v>
      </c>
      <c r="T10509">
        <v>2521.0079999999998</v>
      </c>
      <c r="U10509">
        <v>3</v>
      </c>
      <c r="V10509">
        <v>2521.0079999999998</v>
      </c>
      <c r="W10509">
        <v>3</v>
      </c>
      <c r="X10509">
        <v>2049</v>
      </c>
      <c r="Y10509">
        <v>472.00799999999998</v>
      </c>
      <c r="Z10509">
        <v>2030990</v>
      </c>
    </row>
    <row r="10510" spans="1:26" x14ac:dyDescent="0.2">
      <c r="A10510" s="27">
        <v>46089</v>
      </c>
      <c r="B10510" t="s">
        <v>14</v>
      </c>
      <c r="C10510" t="s">
        <v>1543</v>
      </c>
      <c r="D10510" t="s">
        <v>1543</v>
      </c>
      <c r="E10510" t="s">
        <v>1626</v>
      </c>
      <c r="F10510" t="s">
        <v>125</v>
      </c>
      <c r="G10510" t="s">
        <v>475</v>
      </c>
      <c r="H10510" t="s">
        <v>1084</v>
      </c>
      <c r="I10510" t="s">
        <v>1640</v>
      </c>
      <c r="J10510" t="s">
        <v>1450</v>
      </c>
      <c r="K10510" t="s">
        <v>1451</v>
      </c>
      <c r="L10510" t="s">
        <v>1452</v>
      </c>
      <c r="M10510" t="s">
        <v>1453</v>
      </c>
      <c r="N10510" t="s">
        <v>1454</v>
      </c>
      <c r="O10510" t="s">
        <v>1455</v>
      </c>
      <c r="P10510" t="s">
        <v>1456</v>
      </c>
      <c r="Q10510" t="s">
        <v>1457</v>
      </c>
      <c r="R10510">
        <v>2030991</v>
      </c>
      <c r="S10510" t="s">
        <v>1463</v>
      </c>
      <c r="T10510">
        <v>2521.0079999999998</v>
      </c>
      <c r="U10510">
        <v>3</v>
      </c>
      <c r="V10510">
        <v>2521.0079999999998</v>
      </c>
      <c r="W10510">
        <v>3</v>
      </c>
      <c r="X10510">
        <v>1893</v>
      </c>
      <c r="Y10510">
        <v>628.00800000000004</v>
      </c>
      <c r="Z10510">
        <v>2030991</v>
      </c>
    </row>
    <row r="10511" spans="1:26" x14ac:dyDescent="0.2">
      <c r="A10511" s="27">
        <v>46089</v>
      </c>
      <c r="B10511" t="s">
        <v>14</v>
      </c>
      <c r="C10511" t="s">
        <v>1543</v>
      </c>
      <c r="D10511" t="s">
        <v>1543</v>
      </c>
      <c r="E10511" t="s">
        <v>1626</v>
      </c>
      <c r="F10511" t="s">
        <v>125</v>
      </c>
      <c r="G10511" t="s">
        <v>475</v>
      </c>
      <c r="H10511" t="s">
        <v>1084</v>
      </c>
      <c r="I10511" t="s">
        <v>1640</v>
      </c>
      <c r="J10511" t="s">
        <v>1450</v>
      </c>
      <c r="K10511" t="s">
        <v>1451</v>
      </c>
      <c r="L10511" t="s">
        <v>1452</v>
      </c>
      <c r="M10511" t="s">
        <v>1453</v>
      </c>
      <c r="N10511" t="s">
        <v>1454</v>
      </c>
      <c r="O10511" t="s">
        <v>1455</v>
      </c>
      <c r="P10511" t="s">
        <v>1456</v>
      </c>
      <c r="Q10511" t="s">
        <v>1457</v>
      </c>
      <c r="R10511">
        <v>2039041</v>
      </c>
      <c r="S10511" t="s">
        <v>1460</v>
      </c>
      <c r="T10511">
        <v>1680.672</v>
      </c>
      <c r="U10511">
        <v>2</v>
      </c>
      <c r="V10511">
        <v>1680.672</v>
      </c>
      <c r="W10511">
        <v>2</v>
      </c>
      <c r="X10511">
        <v>1322</v>
      </c>
      <c r="Y10511">
        <v>358.67200000000003</v>
      </c>
      <c r="Z10511">
        <v>2039041</v>
      </c>
    </row>
    <row r="10512" spans="1:26" x14ac:dyDescent="0.2">
      <c r="A10512" s="27">
        <v>46089</v>
      </c>
      <c r="B10512" t="s">
        <v>14</v>
      </c>
      <c r="C10512" t="s">
        <v>1543</v>
      </c>
      <c r="D10512" t="s">
        <v>1543</v>
      </c>
      <c r="E10512" t="s">
        <v>1626</v>
      </c>
      <c r="F10512" t="s">
        <v>125</v>
      </c>
      <c r="G10512" t="s">
        <v>475</v>
      </c>
      <c r="H10512" t="s">
        <v>1084</v>
      </c>
      <c r="I10512" t="s">
        <v>1640</v>
      </c>
      <c r="J10512" t="s">
        <v>1450</v>
      </c>
      <c r="K10512" t="s">
        <v>1451</v>
      </c>
      <c r="L10512" t="s">
        <v>1452</v>
      </c>
      <c r="M10512" t="s">
        <v>1453</v>
      </c>
      <c r="N10512" t="s">
        <v>1454</v>
      </c>
      <c r="O10512" t="s">
        <v>1455</v>
      </c>
      <c r="P10512" t="s">
        <v>1456</v>
      </c>
      <c r="Q10512" t="s">
        <v>1457</v>
      </c>
      <c r="R10512">
        <v>2048972</v>
      </c>
      <c r="S10512" t="s">
        <v>1461</v>
      </c>
      <c r="T10512">
        <v>1680.672</v>
      </c>
      <c r="U10512">
        <v>2</v>
      </c>
      <c r="V10512">
        <v>1680.672</v>
      </c>
      <c r="W10512">
        <v>2</v>
      </c>
      <c r="X10512">
        <v>1308</v>
      </c>
      <c r="Y10512">
        <v>372.67200000000003</v>
      </c>
      <c r="Z10512">
        <v>2048972</v>
      </c>
    </row>
    <row r="10513" spans="1:26" x14ac:dyDescent="0.2">
      <c r="A10513" s="27">
        <v>46089</v>
      </c>
      <c r="B10513" t="s">
        <v>14</v>
      </c>
      <c r="C10513" t="s">
        <v>1543</v>
      </c>
      <c r="D10513" t="s">
        <v>1543</v>
      </c>
      <c r="E10513" t="s">
        <v>1626</v>
      </c>
      <c r="F10513" t="s">
        <v>125</v>
      </c>
      <c r="G10513" t="s">
        <v>475</v>
      </c>
      <c r="H10513" t="s">
        <v>1145</v>
      </c>
      <c r="I10513" t="s">
        <v>1804</v>
      </c>
      <c r="J10513" t="s">
        <v>1450</v>
      </c>
      <c r="K10513" t="s">
        <v>1451</v>
      </c>
      <c r="L10513" t="s">
        <v>1452</v>
      </c>
      <c r="M10513" t="s">
        <v>1453</v>
      </c>
      <c r="N10513" t="s">
        <v>1454</v>
      </c>
      <c r="O10513" t="s">
        <v>1455</v>
      </c>
      <c r="P10513" t="s">
        <v>1456</v>
      </c>
      <c r="Q10513" t="s">
        <v>1457</v>
      </c>
      <c r="R10513">
        <v>2001113</v>
      </c>
      <c r="S10513" t="s">
        <v>1458</v>
      </c>
      <c r="T10513">
        <v>840.33600000000001</v>
      </c>
      <c r="U10513">
        <v>1</v>
      </c>
      <c r="V10513">
        <v>840.33600000000001</v>
      </c>
      <c r="W10513">
        <v>1</v>
      </c>
      <c r="X10513">
        <v>680</v>
      </c>
      <c r="Y10513">
        <v>160.33600000000001</v>
      </c>
      <c r="Z10513">
        <v>2001113</v>
      </c>
    </row>
    <row r="10514" spans="1:26" x14ac:dyDescent="0.2">
      <c r="A10514" s="27">
        <v>46089</v>
      </c>
      <c r="B10514" t="s">
        <v>14</v>
      </c>
      <c r="C10514" t="s">
        <v>1543</v>
      </c>
      <c r="D10514" t="s">
        <v>1543</v>
      </c>
      <c r="E10514" t="s">
        <v>1626</v>
      </c>
      <c r="F10514" t="s">
        <v>125</v>
      </c>
      <c r="G10514" t="s">
        <v>475</v>
      </c>
      <c r="H10514" t="s">
        <v>1145</v>
      </c>
      <c r="I10514" t="s">
        <v>1804</v>
      </c>
      <c r="J10514" t="s">
        <v>1450</v>
      </c>
      <c r="K10514" t="s">
        <v>1451</v>
      </c>
      <c r="L10514" t="s">
        <v>1452</v>
      </c>
      <c r="M10514" t="s">
        <v>1453</v>
      </c>
      <c r="N10514" t="s">
        <v>1454</v>
      </c>
      <c r="O10514" t="s">
        <v>1455</v>
      </c>
      <c r="P10514" t="s">
        <v>1456</v>
      </c>
      <c r="Q10514" t="s">
        <v>1457</v>
      </c>
      <c r="R10514">
        <v>2030991</v>
      </c>
      <c r="S10514" t="s">
        <v>1463</v>
      </c>
      <c r="T10514">
        <v>4201.68</v>
      </c>
      <c r="U10514">
        <v>5</v>
      </c>
      <c r="V10514">
        <v>4201.68</v>
      </c>
      <c r="W10514">
        <v>5</v>
      </c>
      <c r="X10514">
        <v>3435</v>
      </c>
      <c r="Y10514">
        <v>766.68</v>
      </c>
      <c r="Z10514">
        <v>2030991</v>
      </c>
    </row>
    <row r="10515" spans="1:26" x14ac:dyDescent="0.2">
      <c r="A10515" s="27">
        <v>46089</v>
      </c>
      <c r="B10515" t="s">
        <v>14</v>
      </c>
      <c r="C10515" t="s">
        <v>1543</v>
      </c>
      <c r="D10515" t="s">
        <v>1543</v>
      </c>
      <c r="E10515" t="s">
        <v>1626</v>
      </c>
      <c r="F10515" t="s">
        <v>125</v>
      </c>
      <c r="G10515" t="s">
        <v>475</v>
      </c>
      <c r="H10515" t="s">
        <v>1145</v>
      </c>
      <c r="I10515" t="s">
        <v>1804</v>
      </c>
      <c r="J10515" t="s">
        <v>1450</v>
      </c>
      <c r="K10515" t="s">
        <v>1451</v>
      </c>
      <c r="L10515" t="s">
        <v>1452</v>
      </c>
      <c r="M10515" t="s">
        <v>1453</v>
      </c>
      <c r="N10515" t="s">
        <v>1454</v>
      </c>
      <c r="O10515" t="s">
        <v>1455</v>
      </c>
      <c r="P10515" t="s">
        <v>1456</v>
      </c>
      <c r="Q10515" t="s">
        <v>1457</v>
      </c>
      <c r="R10515">
        <v>2039041</v>
      </c>
      <c r="S10515" t="s">
        <v>1460</v>
      </c>
      <c r="T10515">
        <v>840.33600000000001</v>
      </c>
      <c r="U10515">
        <v>1</v>
      </c>
      <c r="V10515">
        <v>840.33600000000001</v>
      </c>
      <c r="W10515">
        <v>1</v>
      </c>
      <c r="X10515">
        <v>678</v>
      </c>
      <c r="Y10515">
        <v>162.33600000000001</v>
      </c>
      <c r="Z10515">
        <v>2039041</v>
      </c>
    </row>
    <row r="10516" spans="1:26" x14ac:dyDescent="0.2">
      <c r="A10516" s="27">
        <v>46089</v>
      </c>
      <c r="B10516" t="s">
        <v>14</v>
      </c>
      <c r="C10516" t="s">
        <v>1543</v>
      </c>
      <c r="D10516" t="s">
        <v>1543</v>
      </c>
      <c r="E10516" t="s">
        <v>1626</v>
      </c>
      <c r="F10516" t="s">
        <v>125</v>
      </c>
      <c r="G10516" t="s">
        <v>475</v>
      </c>
      <c r="H10516" t="s">
        <v>1145</v>
      </c>
      <c r="I10516" t="s">
        <v>1804</v>
      </c>
      <c r="J10516" t="s">
        <v>1450</v>
      </c>
      <c r="K10516" t="s">
        <v>1451</v>
      </c>
      <c r="L10516" t="s">
        <v>1452</v>
      </c>
      <c r="M10516" t="s">
        <v>1453</v>
      </c>
      <c r="N10516" t="s">
        <v>1454</v>
      </c>
      <c r="O10516" t="s">
        <v>1455</v>
      </c>
      <c r="P10516" t="s">
        <v>1456</v>
      </c>
      <c r="Q10516" t="s">
        <v>1457</v>
      </c>
      <c r="R10516">
        <v>2048972</v>
      </c>
      <c r="S10516" t="s">
        <v>1461</v>
      </c>
      <c r="T10516">
        <v>840.33600000000001</v>
      </c>
      <c r="U10516">
        <v>1</v>
      </c>
      <c r="V10516">
        <v>840.33600000000001</v>
      </c>
      <c r="W10516">
        <v>1</v>
      </c>
      <c r="X10516">
        <v>683</v>
      </c>
      <c r="Y10516">
        <v>157.33600000000001</v>
      </c>
      <c r="Z10516">
        <v>2048972</v>
      </c>
    </row>
    <row r="10517" spans="1:26" x14ac:dyDescent="0.2">
      <c r="A10517" s="27">
        <v>46089</v>
      </c>
      <c r="B10517" t="s">
        <v>14</v>
      </c>
      <c r="C10517" t="s">
        <v>1543</v>
      </c>
      <c r="D10517" t="s">
        <v>1543</v>
      </c>
      <c r="E10517" t="s">
        <v>1626</v>
      </c>
      <c r="F10517" t="s">
        <v>125</v>
      </c>
      <c r="G10517" t="s">
        <v>481</v>
      </c>
      <c r="H10517" t="s">
        <v>977</v>
      </c>
      <c r="I10517" t="s">
        <v>1641</v>
      </c>
      <c r="J10517" t="s">
        <v>1450</v>
      </c>
      <c r="K10517" t="s">
        <v>1451</v>
      </c>
      <c r="L10517" t="s">
        <v>1452</v>
      </c>
      <c r="M10517" t="s">
        <v>1453</v>
      </c>
      <c r="N10517" t="s">
        <v>1454</v>
      </c>
      <c r="O10517" t="s">
        <v>1455</v>
      </c>
      <c r="P10517" t="s">
        <v>1456</v>
      </c>
      <c r="Q10517" t="s">
        <v>1457</v>
      </c>
      <c r="R10517">
        <v>2001113</v>
      </c>
      <c r="S10517" t="s">
        <v>1458</v>
      </c>
      <c r="T10517">
        <v>1680.672</v>
      </c>
      <c r="U10517">
        <v>2</v>
      </c>
      <c r="V10517">
        <v>1680.672</v>
      </c>
      <c r="W10517">
        <v>2</v>
      </c>
      <c r="X10517">
        <v>1372</v>
      </c>
      <c r="Y10517">
        <v>308.67200000000003</v>
      </c>
      <c r="Z10517">
        <v>2001113</v>
      </c>
    </row>
    <row r="10518" spans="1:26" x14ac:dyDescent="0.2">
      <c r="A10518" s="27">
        <v>46089</v>
      </c>
      <c r="B10518" t="s">
        <v>14</v>
      </c>
      <c r="C10518" t="s">
        <v>1543</v>
      </c>
      <c r="D10518" t="s">
        <v>1543</v>
      </c>
      <c r="E10518" t="s">
        <v>1626</v>
      </c>
      <c r="F10518" t="s">
        <v>125</v>
      </c>
      <c r="G10518" t="s">
        <v>481</v>
      </c>
      <c r="H10518" t="s">
        <v>977</v>
      </c>
      <c r="I10518" t="s">
        <v>1641</v>
      </c>
      <c r="J10518" t="s">
        <v>1450</v>
      </c>
      <c r="K10518" t="s">
        <v>1451</v>
      </c>
      <c r="L10518" t="s">
        <v>1452</v>
      </c>
      <c r="M10518" t="s">
        <v>1453</v>
      </c>
      <c r="N10518" t="s">
        <v>1454</v>
      </c>
      <c r="O10518" t="s">
        <v>1455</v>
      </c>
      <c r="P10518" t="s">
        <v>1456</v>
      </c>
      <c r="Q10518" t="s">
        <v>1457</v>
      </c>
      <c r="R10518">
        <v>2030991</v>
      </c>
      <c r="S10518" t="s">
        <v>1463</v>
      </c>
      <c r="T10518">
        <v>3361.3440000000001</v>
      </c>
      <c r="U10518">
        <v>4</v>
      </c>
      <c r="V10518">
        <v>3361.3440000000001</v>
      </c>
      <c r="W10518">
        <v>4</v>
      </c>
      <c r="X10518">
        <v>2728</v>
      </c>
      <c r="Y10518">
        <v>633.34400000000005</v>
      </c>
      <c r="Z10518">
        <v>2030991</v>
      </c>
    </row>
    <row r="10519" spans="1:26" x14ac:dyDescent="0.2">
      <c r="A10519" s="27">
        <v>46089</v>
      </c>
      <c r="B10519" t="s">
        <v>14</v>
      </c>
      <c r="C10519" t="s">
        <v>1543</v>
      </c>
      <c r="D10519" t="s">
        <v>1543</v>
      </c>
      <c r="E10519" t="s">
        <v>1626</v>
      </c>
      <c r="F10519" t="s">
        <v>125</v>
      </c>
      <c r="G10519" t="s">
        <v>481</v>
      </c>
      <c r="H10519" t="s">
        <v>977</v>
      </c>
      <c r="I10519" t="s">
        <v>1641</v>
      </c>
      <c r="J10519" t="s">
        <v>1450</v>
      </c>
      <c r="K10519" t="s">
        <v>1451</v>
      </c>
      <c r="L10519" t="s">
        <v>1452</v>
      </c>
      <c r="M10519" t="s">
        <v>1453</v>
      </c>
      <c r="N10519" t="s">
        <v>1454</v>
      </c>
      <c r="O10519" t="s">
        <v>1455</v>
      </c>
      <c r="P10519" t="s">
        <v>1456</v>
      </c>
      <c r="Q10519" t="s">
        <v>1457</v>
      </c>
      <c r="R10519">
        <v>2039041</v>
      </c>
      <c r="S10519" t="s">
        <v>1460</v>
      </c>
      <c r="T10519">
        <v>3361.3443000000002</v>
      </c>
      <c r="U10519">
        <v>4</v>
      </c>
      <c r="V10519">
        <v>3361.3443000000002</v>
      </c>
      <c r="W10519">
        <v>4</v>
      </c>
      <c r="X10519">
        <v>2760</v>
      </c>
      <c r="Y10519">
        <v>601.34429999999998</v>
      </c>
      <c r="Z10519">
        <v>2039041</v>
      </c>
    </row>
    <row r="10520" spans="1:26" x14ac:dyDescent="0.2">
      <c r="A10520" s="27">
        <v>46089</v>
      </c>
      <c r="B10520" t="s">
        <v>14</v>
      </c>
      <c r="C10520" t="s">
        <v>1543</v>
      </c>
      <c r="D10520" t="s">
        <v>1543</v>
      </c>
      <c r="E10520" t="s">
        <v>1626</v>
      </c>
      <c r="F10520" t="s">
        <v>125</v>
      </c>
      <c r="G10520" t="s">
        <v>481</v>
      </c>
      <c r="H10520" t="s">
        <v>977</v>
      </c>
      <c r="I10520" t="s">
        <v>1641</v>
      </c>
      <c r="J10520" t="s">
        <v>1450</v>
      </c>
      <c r="K10520" t="s">
        <v>1451</v>
      </c>
      <c r="L10520" t="s">
        <v>1452</v>
      </c>
      <c r="M10520" t="s">
        <v>1453</v>
      </c>
      <c r="N10520" t="s">
        <v>1454</v>
      </c>
      <c r="O10520" t="s">
        <v>1455</v>
      </c>
      <c r="P10520" t="s">
        <v>1456</v>
      </c>
      <c r="Q10520" t="s">
        <v>1457</v>
      </c>
      <c r="R10520">
        <v>2048972</v>
      </c>
      <c r="S10520" t="s">
        <v>1461</v>
      </c>
      <c r="T10520">
        <v>1680.672</v>
      </c>
      <c r="U10520">
        <v>2</v>
      </c>
      <c r="V10520">
        <v>1680.672</v>
      </c>
      <c r="W10520">
        <v>2</v>
      </c>
      <c r="X10520">
        <v>1372</v>
      </c>
      <c r="Y10520">
        <v>308.67200000000003</v>
      </c>
      <c r="Z10520">
        <v>2048972</v>
      </c>
    </row>
    <row r="10521" spans="1:26" x14ac:dyDescent="0.2">
      <c r="A10521" s="27">
        <v>46089</v>
      </c>
      <c r="B10521" t="s">
        <v>14</v>
      </c>
      <c r="C10521" t="s">
        <v>1543</v>
      </c>
      <c r="D10521" t="s">
        <v>1543</v>
      </c>
      <c r="E10521" t="s">
        <v>1626</v>
      </c>
      <c r="F10521" t="s">
        <v>125</v>
      </c>
      <c r="G10521" t="s">
        <v>481</v>
      </c>
      <c r="H10521" t="s">
        <v>1065</v>
      </c>
      <c r="I10521" t="s">
        <v>1642</v>
      </c>
      <c r="J10521" t="s">
        <v>1450</v>
      </c>
      <c r="K10521" t="s">
        <v>1451</v>
      </c>
      <c r="L10521" t="s">
        <v>1452</v>
      </c>
      <c r="M10521" t="s">
        <v>1453</v>
      </c>
      <c r="N10521" t="s">
        <v>1454</v>
      </c>
      <c r="O10521" t="s">
        <v>1455</v>
      </c>
      <c r="P10521" t="s">
        <v>1456</v>
      </c>
      <c r="Q10521" t="s">
        <v>1457</v>
      </c>
      <c r="R10521">
        <v>2001113</v>
      </c>
      <c r="S10521" t="s">
        <v>1458</v>
      </c>
      <c r="T10521">
        <v>9243.6959999999999</v>
      </c>
      <c r="U10521">
        <v>11</v>
      </c>
      <c r="V10521">
        <v>9243.6959999999999</v>
      </c>
      <c r="W10521">
        <v>11</v>
      </c>
      <c r="X10521">
        <v>7546</v>
      </c>
      <c r="Y10521">
        <v>1697.6959999999999</v>
      </c>
      <c r="Z10521">
        <v>2001113</v>
      </c>
    </row>
    <row r="10522" spans="1:26" x14ac:dyDescent="0.2">
      <c r="A10522" s="27">
        <v>46089</v>
      </c>
      <c r="B10522" t="s">
        <v>14</v>
      </c>
      <c r="C10522" t="s">
        <v>1543</v>
      </c>
      <c r="D10522" t="s">
        <v>1543</v>
      </c>
      <c r="E10522" t="s">
        <v>1626</v>
      </c>
      <c r="F10522" t="s">
        <v>125</v>
      </c>
      <c r="G10522" t="s">
        <v>481</v>
      </c>
      <c r="H10522" t="s">
        <v>1065</v>
      </c>
      <c r="I10522" t="s">
        <v>1642</v>
      </c>
      <c r="J10522" t="s">
        <v>1450</v>
      </c>
      <c r="K10522" t="s">
        <v>1451</v>
      </c>
      <c r="L10522" t="s">
        <v>1452</v>
      </c>
      <c r="M10522" t="s">
        <v>1453</v>
      </c>
      <c r="N10522" t="s">
        <v>1454</v>
      </c>
      <c r="O10522" t="s">
        <v>1455</v>
      </c>
      <c r="P10522" t="s">
        <v>1456</v>
      </c>
      <c r="Q10522" t="s">
        <v>1457</v>
      </c>
      <c r="R10522">
        <v>2030990</v>
      </c>
      <c r="S10522" t="s">
        <v>1459</v>
      </c>
      <c r="T10522">
        <v>7563.0240000000003</v>
      </c>
      <c r="U10522">
        <v>9</v>
      </c>
      <c r="V10522">
        <v>7563.0240000000003</v>
      </c>
      <c r="W10522">
        <v>9</v>
      </c>
      <c r="X10522">
        <v>6210</v>
      </c>
      <c r="Y10522">
        <v>1353.0239999999999</v>
      </c>
      <c r="Z10522">
        <v>2030990</v>
      </c>
    </row>
    <row r="10523" spans="1:26" x14ac:dyDescent="0.2">
      <c r="A10523" s="27">
        <v>46089</v>
      </c>
      <c r="B10523" t="s">
        <v>14</v>
      </c>
      <c r="C10523" t="s">
        <v>1543</v>
      </c>
      <c r="D10523" t="s">
        <v>1543</v>
      </c>
      <c r="E10523" t="s">
        <v>1626</v>
      </c>
      <c r="F10523" t="s">
        <v>125</v>
      </c>
      <c r="G10523" t="s">
        <v>481</v>
      </c>
      <c r="H10523" t="s">
        <v>1065</v>
      </c>
      <c r="I10523" t="s">
        <v>1642</v>
      </c>
      <c r="J10523" t="s">
        <v>1450</v>
      </c>
      <c r="K10523" t="s">
        <v>1451</v>
      </c>
      <c r="L10523" t="s">
        <v>1452</v>
      </c>
      <c r="M10523" t="s">
        <v>1453</v>
      </c>
      <c r="N10523" t="s">
        <v>1454</v>
      </c>
      <c r="O10523" t="s">
        <v>1455</v>
      </c>
      <c r="P10523" t="s">
        <v>1456</v>
      </c>
      <c r="Q10523" t="s">
        <v>1457</v>
      </c>
      <c r="R10523">
        <v>2030991</v>
      </c>
      <c r="S10523" t="s">
        <v>1463</v>
      </c>
      <c r="T10523">
        <v>2521.0079999999998</v>
      </c>
      <c r="U10523">
        <v>3</v>
      </c>
      <c r="V10523">
        <v>2521.0079999999998</v>
      </c>
      <c r="W10523">
        <v>3</v>
      </c>
      <c r="X10523">
        <v>2064</v>
      </c>
      <c r="Y10523">
        <v>457.00799999999998</v>
      </c>
      <c r="Z10523">
        <v>2030991</v>
      </c>
    </row>
    <row r="10524" spans="1:26" x14ac:dyDescent="0.2">
      <c r="A10524" s="27">
        <v>46089</v>
      </c>
      <c r="B10524" t="s">
        <v>14</v>
      </c>
      <c r="C10524" t="s">
        <v>1543</v>
      </c>
      <c r="D10524" t="s">
        <v>1543</v>
      </c>
      <c r="E10524" t="s">
        <v>1626</v>
      </c>
      <c r="F10524" t="s">
        <v>125</v>
      </c>
      <c r="G10524" t="s">
        <v>481</v>
      </c>
      <c r="H10524" t="s">
        <v>1065</v>
      </c>
      <c r="I10524" t="s">
        <v>1642</v>
      </c>
      <c r="J10524" t="s">
        <v>1450</v>
      </c>
      <c r="K10524" t="s">
        <v>1451</v>
      </c>
      <c r="L10524" t="s">
        <v>1452</v>
      </c>
      <c r="M10524" t="s">
        <v>1453</v>
      </c>
      <c r="N10524" t="s">
        <v>1454</v>
      </c>
      <c r="O10524" t="s">
        <v>1455</v>
      </c>
      <c r="P10524" t="s">
        <v>1456</v>
      </c>
      <c r="Q10524" t="s">
        <v>1457</v>
      </c>
      <c r="R10524">
        <v>2039041</v>
      </c>
      <c r="S10524" t="s">
        <v>1460</v>
      </c>
      <c r="T10524">
        <v>2521.0079999999998</v>
      </c>
      <c r="U10524">
        <v>3</v>
      </c>
      <c r="V10524">
        <v>2521.0079999999998</v>
      </c>
      <c r="W10524">
        <v>3</v>
      </c>
      <c r="X10524">
        <v>2067</v>
      </c>
      <c r="Y10524">
        <v>454.00799999999998</v>
      </c>
      <c r="Z10524">
        <v>2039041</v>
      </c>
    </row>
    <row r="10525" spans="1:26" x14ac:dyDescent="0.2">
      <c r="A10525" s="27">
        <v>46089</v>
      </c>
      <c r="B10525" t="s">
        <v>14</v>
      </c>
      <c r="C10525" t="s">
        <v>1543</v>
      </c>
      <c r="D10525" t="s">
        <v>1543</v>
      </c>
      <c r="E10525" t="s">
        <v>1626</v>
      </c>
      <c r="F10525" t="s">
        <v>125</v>
      </c>
      <c r="G10525" t="s">
        <v>481</v>
      </c>
      <c r="H10525" t="s">
        <v>1065</v>
      </c>
      <c r="I10525" t="s">
        <v>1642</v>
      </c>
      <c r="J10525" t="s">
        <v>1450</v>
      </c>
      <c r="K10525" t="s">
        <v>1451</v>
      </c>
      <c r="L10525" t="s">
        <v>1452</v>
      </c>
      <c r="M10525" t="s">
        <v>1453</v>
      </c>
      <c r="N10525" t="s">
        <v>1454</v>
      </c>
      <c r="O10525" t="s">
        <v>1455</v>
      </c>
      <c r="P10525" t="s">
        <v>1456</v>
      </c>
      <c r="Q10525" t="s">
        <v>1457</v>
      </c>
      <c r="R10525">
        <v>2048972</v>
      </c>
      <c r="S10525" t="s">
        <v>1461</v>
      </c>
      <c r="T10525">
        <v>1680.672</v>
      </c>
      <c r="U10525">
        <v>2</v>
      </c>
      <c r="V10525">
        <v>1680.672</v>
      </c>
      <c r="W10525">
        <v>2</v>
      </c>
      <c r="X10525">
        <v>1372</v>
      </c>
      <c r="Y10525">
        <v>308.67200000000003</v>
      </c>
      <c r="Z10525">
        <v>2048972</v>
      </c>
    </row>
    <row r="10526" spans="1:26" x14ac:dyDescent="0.2">
      <c r="A10526" s="27">
        <v>46089</v>
      </c>
      <c r="B10526" t="s">
        <v>14</v>
      </c>
      <c r="C10526" t="s">
        <v>1543</v>
      </c>
      <c r="D10526" t="s">
        <v>1543</v>
      </c>
      <c r="E10526" t="s">
        <v>1626</v>
      </c>
      <c r="F10526" t="s">
        <v>125</v>
      </c>
      <c r="G10526" t="s">
        <v>481</v>
      </c>
      <c r="H10526" t="s">
        <v>1268</v>
      </c>
      <c r="I10526" t="s">
        <v>1643</v>
      </c>
      <c r="J10526" t="s">
        <v>1450</v>
      </c>
      <c r="K10526" t="s">
        <v>1451</v>
      </c>
      <c r="L10526" t="s">
        <v>1452</v>
      </c>
      <c r="M10526" t="s">
        <v>1453</v>
      </c>
      <c r="N10526" t="s">
        <v>1454</v>
      </c>
      <c r="O10526" t="s">
        <v>1455</v>
      </c>
      <c r="P10526" t="s">
        <v>1456</v>
      </c>
      <c r="Q10526" t="s">
        <v>1457</v>
      </c>
      <c r="R10526">
        <v>2001113</v>
      </c>
      <c r="S10526" t="s">
        <v>1458</v>
      </c>
      <c r="T10526">
        <v>3361.3440000000001</v>
      </c>
      <c r="U10526">
        <v>4</v>
      </c>
      <c r="V10526">
        <v>3361.3440000000001</v>
      </c>
      <c r="W10526">
        <v>4</v>
      </c>
      <c r="X10526">
        <v>2744</v>
      </c>
      <c r="Y10526">
        <v>617.34400000000005</v>
      </c>
      <c r="Z10526">
        <v>2001113</v>
      </c>
    </row>
    <row r="10527" spans="1:26" x14ac:dyDescent="0.2">
      <c r="A10527" s="27">
        <v>46089</v>
      </c>
      <c r="B10527" t="s">
        <v>14</v>
      </c>
      <c r="C10527" t="s">
        <v>1543</v>
      </c>
      <c r="D10527" t="s">
        <v>1543</v>
      </c>
      <c r="E10527" t="s">
        <v>1626</v>
      </c>
      <c r="F10527" t="s">
        <v>125</v>
      </c>
      <c r="G10527" t="s">
        <v>481</v>
      </c>
      <c r="H10527" t="s">
        <v>1268</v>
      </c>
      <c r="I10527" t="s">
        <v>1643</v>
      </c>
      <c r="J10527" t="s">
        <v>1450</v>
      </c>
      <c r="K10527" t="s">
        <v>1451</v>
      </c>
      <c r="L10527" t="s">
        <v>1452</v>
      </c>
      <c r="M10527" t="s">
        <v>1453</v>
      </c>
      <c r="N10527" t="s">
        <v>1454</v>
      </c>
      <c r="O10527" t="s">
        <v>1455</v>
      </c>
      <c r="P10527" t="s">
        <v>1456</v>
      </c>
      <c r="Q10527" t="s">
        <v>1457</v>
      </c>
      <c r="R10527">
        <v>2030990</v>
      </c>
      <c r="S10527" t="s">
        <v>1459</v>
      </c>
      <c r="T10527">
        <v>2521.0079999999998</v>
      </c>
      <c r="U10527">
        <v>3</v>
      </c>
      <c r="V10527">
        <v>2521.0079999999998</v>
      </c>
      <c r="W10527">
        <v>3</v>
      </c>
      <c r="X10527">
        <v>2073</v>
      </c>
      <c r="Y10527">
        <v>448.00799999999998</v>
      </c>
      <c r="Z10527">
        <v>2030990</v>
      </c>
    </row>
    <row r="10528" spans="1:26" x14ac:dyDescent="0.2">
      <c r="A10528" s="27">
        <v>46089</v>
      </c>
      <c r="B10528" t="s">
        <v>14</v>
      </c>
      <c r="C10528" t="s">
        <v>1543</v>
      </c>
      <c r="D10528" t="s">
        <v>1543</v>
      </c>
      <c r="E10528" t="s">
        <v>1626</v>
      </c>
      <c r="F10528" t="s">
        <v>125</v>
      </c>
      <c r="G10528" t="s">
        <v>481</v>
      </c>
      <c r="H10528" t="s">
        <v>1268</v>
      </c>
      <c r="I10528" t="s">
        <v>1643</v>
      </c>
      <c r="J10528" t="s">
        <v>1450</v>
      </c>
      <c r="K10528" t="s">
        <v>1451</v>
      </c>
      <c r="L10528" t="s">
        <v>1452</v>
      </c>
      <c r="M10528" t="s">
        <v>1453</v>
      </c>
      <c r="N10528" t="s">
        <v>1454</v>
      </c>
      <c r="O10528" t="s">
        <v>1455</v>
      </c>
      <c r="P10528" t="s">
        <v>1456</v>
      </c>
      <c r="Q10528" t="s">
        <v>1457</v>
      </c>
      <c r="R10528">
        <v>2039041</v>
      </c>
      <c r="S10528" t="s">
        <v>1460</v>
      </c>
      <c r="T10528">
        <v>11764.704</v>
      </c>
      <c r="U10528">
        <v>14</v>
      </c>
      <c r="V10528">
        <v>11764.704</v>
      </c>
      <c r="W10528">
        <v>14</v>
      </c>
      <c r="X10528">
        <v>9660</v>
      </c>
      <c r="Y10528">
        <v>2104.7040000000002</v>
      </c>
      <c r="Z10528">
        <v>2039041</v>
      </c>
    </row>
    <row r="10529" spans="1:26" x14ac:dyDescent="0.2">
      <c r="A10529" s="27">
        <v>46089</v>
      </c>
      <c r="B10529" t="s">
        <v>14</v>
      </c>
      <c r="C10529" t="s">
        <v>1543</v>
      </c>
      <c r="D10529" t="s">
        <v>1543</v>
      </c>
      <c r="E10529" t="s">
        <v>1626</v>
      </c>
      <c r="F10529" t="s">
        <v>125</v>
      </c>
      <c r="G10529" t="s">
        <v>481</v>
      </c>
      <c r="H10529" t="s">
        <v>1268</v>
      </c>
      <c r="I10529" t="s">
        <v>1643</v>
      </c>
      <c r="J10529" t="s">
        <v>1450</v>
      </c>
      <c r="K10529" t="s">
        <v>1451</v>
      </c>
      <c r="L10529" t="s">
        <v>1452</v>
      </c>
      <c r="M10529" t="s">
        <v>1453</v>
      </c>
      <c r="N10529" t="s">
        <v>1454</v>
      </c>
      <c r="O10529" t="s">
        <v>1455</v>
      </c>
      <c r="P10529" t="s">
        <v>1456</v>
      </c>
      <c r="Q10529" t="s">
        <v>1457</v>
      </c>
      <c r="R10529">
        <v>2048972</v>
      </c>
      <c r="S10529" t="s">
        <v>1461</v>
      </c>
      <c r="T10529">
        <v>3361.3440000000001</v>
      </c>
      <c r="U10529">
        <v>4</v>
      </c>
      <c r="V10529">
        <v>3361.3440000000001</v>
      </c>
      <c r="W10529">
        <v>4</v>
      </c>
      <c r="X10529">
        <v>2744</v>
      </c>
      <c r="Y10529">
        <v>617.34400000000005</v>
      </c>
      <c r="Z10529">
        <v>2048972</v>
      </c>
    </row>
    <row r="10530" spans="1:26" x14ac:dyDescent="0.2">
      <c r="A10530" s="27">
        <v>46089</v>
      </c>
      <c r="B10530" t="s">
        <v>14</v>
      </c>
      <c r="C10530" t="s">
        <v>1543</v>
      </c>
      <c r="D10530" t="s">
        <v>1543</v>
      </c>
      <c r="E10530" t="s">
        <v>1644</v>
      </c>
      <c r="F10530" t="s">
        <v>1470</v>
      </c>
      <c r="G10530" t="s">
        <v>333</v>
      </c>
      <c r="H10530" t="s">
        <v>1288</v>
      </c>
      <c r="I10530" t="s">
        <v>1645</v>
      </c>
      <c r="J10530" t="s">
        <v>1450</v>
      </c>
      <c r="K10530" t="s">
        <v>1451</v>
      </c>
      <c r="L10530" t="s">
        <v>1452</v>
      </c>
      <c r="M10530" t="s">
        <v>1453</v>
      </c>
      <c r="N10530" t="s">
        <v>1454</v>
      </c>
      <c r="O10530" t="s">
        <v>1455</v>
      </c>
      <c r="P10530" t="s">
        <v>1456</v>
      </c>
      <c r="Q10530" t="s">
        <v>1457</v>
      </c>
      <c r="R10530">
        <v>2001113</v>
      </c>
      <c r="S10530" t="s">
        <v>1458</v>
      </c>
      <c r="T10530">
        <v>840.33600000000001</v>
      </c>
      <c r="U10530">
        <v>1</v>
      </c>
      <c r="V10530">
        <v>840.33600000000001</v>
      </c>
      <c r="W10530">
        <v>1</v>
      </c>
      <c r="X10530">
        <v>686</v>
      </c>
      <c r="Y10530">
        <v>154.33600000000001</v>
      </c>
      <c r="Z10530">
        <v>2001113</v>
      </c>
    </row>
    <row r="10531" spans="1:26" x14ac:dyDescent="0.2">
      <c r="A10531" s="27">
        <v>46089</v>
      </c>
      <c r="B10531" t="s">
        <v>14</v>
      </c>
      <c r="C10531" t="s">
        <v>1543</v>
      </c>
      <c r="D10531" t="s">
        <v>1543</v>
      </c>
      <c r="E10531" t="s">
        <v>1644</v>
      </c>
      <c r="F10531" t="s">
        <v>1470</v>
      </c>
      <c r="G10531" t="s">
        <v>333</v>
      </c>
      <c r="H10531" t="s">
        <v>1288</v>
      </c>
      <c r="I10531" t="s">
        <v>1645</v>
      </c>
      <c r="J10531" t="s">
        <v>1450</v>
      </c>
      <c r="K10531" t="s">
        <v>1451</v>
      </c>
      <c r="L10531" t="s">
        <v>1452</v>
      </c>
      <c r="M10531" t="s">
        <v>1453</v>
      </c>
      <c r="N10531" t="s">
        <v>1454</v>
      </c>
      <c r="O10531" t="s">
        <v>1455</v>
      </c>
      <c r="P10531" t="s">
        <v>1456</v>
      </c>
      <c r="Q10531" t="s">
        <v>1457</v>
      </c>
      <c r="R10531">
        <v>2030990</v>
      </c>
      <c r="S10531" t="s">
        <v>1459</v>
      </c>
      <c r="T10531">
        <v>15966.384</v>
      </c>
      <c r="U10531">
        <v>19</v>
      </c>
      <c r="V10531">
        <v>15966.384</v>
      </c>
      <c r="W10531">
        <v>19</v>
      </c>
      <c r="X10531">
        <v>13110</v>
      </c>
      <c r="Y10531">
        <v>2856.384</v>
      </c>
      <c r="Z10531">
        <v>2030990</v>
      </c>
    </row>
    <row r="10532" spans="1:26" x14ac:dyDescent="0.2">
      <c r="A10532" s="27">
        <v>46089</v>
      </c>
      <c r="B10532" t="s">
        <v>14</v>
      </c>
      <c r="C10532" t="s">
        <v>1543</v>
      </c>
      <c r="D10532" t="s">
        <v>1543</v>
      </c>
      <c r="E10532" t="s">
        <v>1644</v>
      </c>
      <c r="F10532" t="s">
        <v>1470</v>
      </c>
      <c r="G10532" t="s">
        <v>333</v>
      </c>
      <c r="H10532" t="s">
        <v>1288</v>
      </c>
      <c r="I10532" t="s">
        <v>1645</v>
      </c>
      <c r="J10532" t="s">
        <v>1450</v>
      </c>
      <c r="K10532" t="s">
        <v>1451</v>
      </c>
      <c r="L10532" t="s">
        <v>1452</v>
      </c>
      <c r="M10532" t="s">
        <v>1453</v>
      </c>
      <c r="N10532" t="s">
        <v>1454</v>
      </c>
      <c r="O10532" t="s">
        <v>1455</v>
      </c>
      <c r="P10532" t="s">
        <v>1456</v>
      </c>
      <c r="Q10532" t="s">
        <v>1457</v>
      </c>
      <c r="R10532">
        <v>2039041</v>
      </c>
      <c r="S10532" t="s">
        <v>1460</v>
      </c>
      <c r="T10532">
        <v>840.33609999999999</v>
      </c>
      <c r="U10532">
        <v>1</v>
      </c>
      <c r="V10532">
        <v>840.33609999999999</v>
      </c>
      <c r="W10532">
        <v>1</v>
      </c>
      <c r="X10532">
        <v>690</v>
      </c>
      <c r="Y10532">
        <v>150.33609999999999</v>
      </c>
      <c r="Z10532">
        <v>2039041</v>
      </c>
    </row>
    <row r="10533" spans="1:26" x14ac:dyDescent="0.2">
      <c r="A10533" s="27">
        <v>46089</v>
      </c>
      <c r="B10533" t="s">
        <v>14</v>
      </c>
      <c r="C10533" t="s">
        <v>1543</v>
      </c>
      <c r="D10533" t="s">
        <v>1543</v>
      </c>
      <c r="E10533" t="s">
        <v>1644</v>
      </c>
      <c r="F10533" t="s">
        <v>1470</v>
      </c>
      <c r="G10533" t="s">
        <v>591</v>
      </c>
      <c r="H10533" t="s">
        <v>1129</v>
      </c>
      <c r="I10533" t="s">
        <v>1646</v>
      </c>
      <c r="J10533" t="s">
        <v>1450</v>
      </c>
      <c r="K10533" t="s">
        <v>1451</v>
      </c>
      <c r="L10533" t="s">
        <v>1452</v>
      </c>
      <c r="M10533" t="s">
        <v>1453</v>
      </c>
      <c r="N10533" t="s">
        <v>1454</v>
      </c>
      <c r="O10533" t="s">
        <v>1455</v>
      </c>
      <c r="P10533" t="s">
        <v>1456</v>
      </c>
      <c r="Q10533" t="s">
        <v>1457</v>
      </c>
      <c r="R10533">
        <v>2030991</v>
      </c>
      <c r="S10533" t="s">
        <v>1463</v>
      </c>
      <c r="T10533">
        <v>1680.672</v>
      </c>
      <c r="U10533">
        <v>2</v>
      </c>
      <c r="V10533">
        <v>1680.672</v>
      </c>
      <c r="W10533">
        <v>2</v>
      </c>
      <c r="X10533">
        <v>1362</v>
      </c>
      <c r="Y10533">
        <v>318.67200000000003</v>
      </c>
      <c r="Z10533">
        <v>2030991</v>
      </c>
    </row>
    <row r="10534" spans="1:26" x14ac:dyDescent="0.2">
      <c r="A10534" s="27">
        <v>46089</v>
      </c>
      <c r="B10534" t="s">
        <v>14</v>
      </c>
      <c r="C10534" t="s">
        <v>1543</v>
      </c>
      <c r="D10534" t="s">
        <v>1543</v>
      </c>
      <c r="E10534" t="s">
        <v>1644</v>
      </c>
      <c r="F10534" t="s">
        <v>1470</v>
      </c>
      <c r="G10534" t="s">
        <v>591</v>
      </c>
      <c r="H10534" t="s">
        <v>1129</v>
      </c>
      <c r="I10534" t="s">
        <v>1646</v>
      </c>
      <c r="J10534" t="s">
        <v>1450</v>
      </c>
      <c r="K10534" t="s">
        <v>1451</v>
      </c>
      <c r="L10534" t="s">
        <v>1452</v>
      </c>
      <c r="M10534" t="s">
        <v>1453</v>
      </c>
      <c r="N10534" t="s">
        <v>1454</v>
      </c>
      <c r="O10534" t="s">
        <v>1455</v>
      </c>
      <c r="P10534" t="s">
        <v>1456</v>
      </c>
      <c r="Q10534" t="s">
        <v>1457</v>
      </c>
      <c r="R10534">
        <v>2039041</v>
      </c>
      <c r="S10534" t="s">
        <v>1460</v>
      </c>
      <c r="T10534">
        <v>840.33600000000001</v>
      </c>
      <c r="U10534">
        <v>1</v>
      </c>
      <c r="V10534">
        <v>840.33600000000001</v>
      </c>
      <c r="W10534">
        <v>1</v>
      </c>
      <c r="X10534">
        <v>690</v>
      </c>
      <c r="Y10534">
        <v>150.33600000000001</v>
      </c>
      <c r="Z10534">
        <v>2039041</v>
      </c>
    </row>
    <row r="10535" spans="1:26" x14ac:dyDescent="0.2">
      <c r="A10535" s="27">
        <v>46089</v>
      </c>
      <c r="B10535" t="s">
        <v>14</v>
      </c>
      <c r="C10535" t="s">
        <v>1543</v>
      </c>
      <c r="D10535" t="s">
        <v>1543</v>
      </c>
      <c r="E10535" t="s">
        <v>1644</v>
      </c>
      <c r="F10535" t="s">
        <v>1470</v>
      </c>
      <c r="G10535" t="s">
        <v>130</v>
      </c>
      <c r="H10535" t="s">
        <v>249</v>
      </c>
      <c r="I10535" t="s">
        <v>1647</v>
      </c>
      <c r="J10535" t="s">
        <v>1450</v>
      </c>
      <c r="K10535" t="s">
        <v>1451</v>
      </c>
      <c r="L10535" t="s">
        <v>1452</v>
      </c>
      <c r="M10535" t="s">
        <v>1453</v>
      </c>
      <c r="N10535" t="s">
        <v>1454</v>
      </c>
      <c r="O10535" t="s">
        <v>1455</v>
      </c>
      <c r="P10535" t="s">
        <v>1456</v>
      </c>
      <c r="Q10535" t="s">
        <v>1457</v>
      </c>
      <c r="R10535">
        <v>2001113</v>
      </c>
      <c r="S10535" t="s">
        <v>1458</v>
      </c>
      <c r="T10535">
        <v>1680.672</v>
      </c>
      <c r="U10535">
        <v>2</v>
      </c>
      <c r="V10535">
        <v>1680.672</v>
      </c>
      <c r="W10535">
        <v>2</v>
      </c>
      <c r="X10535">
        <v>1372</v>
      </c>
      <c r="Y10535">
        <v>308.67200000000003</v>
      </c>
      <c r="Z10535">
        <v>2001113</v>
      </c>
    </row>
    <row r="10536" spans="1:26" x14ac:dyDescent="0.2">
      <c r="A10536" s="27">
        <v>46089</v>
      </c>
      <c r="B10536" t="s">
        <v>14</v>
      </c>
      <c r="C10536" t="s">
        <v>1543</v>
      </c>
      <c r="D10536" t="s">
        <v>1543</v>
      </c>
      <c r="E10536" t="s">
        <v>1644</v>
      </c>
      <c r="F10536" t="s">
        <v>1470</v>
      </c>
      <c r="G10536" t="s">
        <v>130</v>
      </c>
      <c r="H10536" t="s">
        <v>249</v>
      </c>
      <c r="I10536" t="s">
        <v>1647</v>
      </c>
      <c r="J10536" t="s">
        <v>1450</v>
      </c>
      <c r="K10536" t="s">
        <v>1451</v>
      </c>
      <c r="L10536" t="s">
        <v>1452</v>
      </c>
      <c r="M10536" t="s">
        <v>1453</v>
      </c>
      <c r="N10536" t="s">
        <v>1454</v>
      </c>
      <c r="O10536" t="s">
        <v>1455</v>
      </c>
      <c r="P10536" t="s">
        <v>1456</v>
      </c>
      <c r="Q10536" t="s">
        <v>1457</v>
      </c>
      <c r="R10536">
        <v>2030990</v>
      </c>
      <c r="S10536" t="s">
        <v>1459</v>
      </c>
      <c r="T10536">
        <v>840.33600000000001</v>
      </c>
      <c r="U10536">
        <v>1</v>
      </c>
      <c r="V10536">
        <v>840.33600000000001</v>
      </c>
      <c r="W10536">
        <v>1</v>
      </c>
      <c r="X10536">
        <v>690</v>
      </c>
      <c r="Y10536">
        <v>150.33600000000001</v>
      </c>
      <c r="Z10536">
        <v>2030990</v>
      </c>
    </row>
    <row r="10537" spans="1:26" x14ac:dyDescent="0.2">
      <c r="A10537" s="27">
        <v>46089</v>
      </c>
      <c r="B10537" t="s">
        <v>14</v>
      </c>
      <c r="C10537" t="s">
        <v>1543</v>
      </c>
      <c r="D10537" t="s">
        <v>1543</v>
      </c>
      <c r="E10537" t="s">
        <v>1644</v>
      </c>
      <c r="F10537" t="s">
        <v>1470</v>
      </c>
      <c r="G10537" t="s">
        <v>130</v>
      </c>
      <c r="H10537" t="s">
        <v>249</v>
      </c>
      <c r="I10537" t="s">
        <v>1647</v>
      </c>
      <c r="J10537" t="s">
        <v>1450</v>
      </c>
      <c r="K10537" t="s">
        <v>1451</v>
      </c>
      <c r="L10537" t="s">
        <v>1452</v>
      </c>
      <c r="M10537" t="s">
        <v>1453</v>
      </c>
      <c r="N10537" t="s">
        <v>1454</v>
      </c>
      <c r="O10537" t="s">
        <v>1455</v>
      </c>
      <c r="P10537" t="s">
        <v>1456</v>
      </c>
      <c r="Q10537" t="s">
        <v>1457</v>
      </c>
      <c r="R10537">
        <v>2030991</v>
      </c>
      <c r="S10537" t="s">
        <v>1463</v>
      </c>
      <c r="T10537">
        <v>840.33600000000001</v>
      </c>
      <c r="U10537">
        <v>1</v>
      </c>
      <c r="V10537">
        <v>840.33600000000001</v>
      </c>
      <c r="W10537">
        <v>1</v>
      </c>
      <c r="X10537">
        <v>690</v>
      </c>
      <c r="Y10537">
        <v>150.33600000000001</v>
      </c>
      <c r="Z10537">
        <v>2030991</v>
      </c>
    </row>
    <row r="10538" spans="1:26" x14ac:dyDescent="0.2">
      <c r="A10538" s="27">
        <v>46089</v>
      </c>
      <c r="B10538" t="s">
        <v>14</v>
      </c>
      <c r="C10538" t="s">
        <v>1543</v>
      </c>
      <c r="D10538" t="s">
        <v>1543</v>
      </c>
      <c r="E10538" t="s">
        <v>1644</v>
      </c>
      <c r="F10538" t="s">
        <v>1470</v>
      </c>
      <c r="G10538" t="s">
        <v>130</v>
      </c>
      <c r="H10538" t="s">
        <v>249</v>
      </c>
      <c r="I10538" t="s">
        <v>1647</v>
      </c>
      <c r="J10538" t="s">
        <v>1450</v>
      </c>
      <c r="K10538" t="s">
        <v>1451</v>
      </c>
      <c r="L10538" t="s">
        <v>1452</v>
      </c>
      <c r="M10538" t="s">
        <v>1453</v>
      </c>
      <c r="N10538" t="s">
        <v>1454</v>
      </c>
      <c r="O10538" t="s">
        <v>1455</v>
      </c>
      <c r="P10538" t="s">
        <v>1456</v>
      </c>
      <c r="Q10538" t="s">
        <v>1457</v>
      </c>
      <c r="R10538">
        <v>2048972</v>
      </c>
      <c r="S10538" t="s">
        <v>1461</v>
      </c>
      <c r="T10538">
        <v>840.33600000000001</v>
      </c>
      <c r="U10538">
        <v>1</v>
      </c>
      <c r="V10538">
        <v>840.33600000000001</v>
      </c>
      <c r="W10538">
        <v>1</v>
      </c>
      <c r="X10538">
        <v>686</v>
      </c>
      <c r="Y10538">
        <v>154.33600000000001</v>
      </c>
      <c r="Z10538">
        <v>2048972</v>
      </c>
    </row>
    <row r="10539" spans="1:26" x14ac:dyDescent="0.2">
      <c r="A10539" s="27">
        <v>46089</v>
      </c>
      <c r="B10539" t="s">
        <v>14</v>
      </c>
      <c r="C10539" t="s">
        <v>1543</v>
      </c>
      <c r="D10539" t="s">
        <v>1543</v>
      </c>
      <c r="E10539" t="s">
        <v>1644</v>
      </c>
      <c r="F10539" t="s">
        <v>1470</v>
      </c>
      <c r="G10539" t="s">
        <v>383</v>
      </c>
      <c r="H10539" t="s">
        <v>1212</v>
      </c>
      <c r="I10539" t="s">
        <v>1648</v>
      </c>
      <c r="J10539" t="s">
        <v>1450</v>
      </c>
      <c r="K10539" t="s">
        <v>1451</v>
      </c>
      <c r="L10539" t="s">
        <v>1452</v>
      </c>
      <c r="M10539" t="s">
        <v>1453</v>
      </c>
      <c r="N10539" t="s">
        <v>1454</v>
      </c>
      <c r="O10539" t="s">
        <v>1455</v>
      </c>
      <c r="P10539" t="s">
        <v>1456</v>
      </c>
      <c r="Q10539" t="s">
        <v>1457</v>
      </c>
      <c r="R10539">
        <v>2039041</v>
      </c>
      <c r="S10539" t="s">
        <v>1460</v>
      </c>
      <c r="T10539">
        <v>840.33600000000001</v>
      </c>
      <c r="U10539">
        <v>1</v>
      </c>
      <c r="V10539">
        <v>840.33600000000001</v>
      </c>
      <c r="W10539">
        <v>1</v>
      </c>
      <c r="X10539">
        <v>687</v>
      </c>
      <c r="Y10539">
        <v>153.33600000000001</v>
      </c>
      <c r="Z10539">
        <v>2039041</v>
      </c>
    </row>
    <row r="10540" spans="1:26" x14ac:dyDescent="0.2">
      <c r="A10540" s="27">
        <v>46089</v>
      </c>
      <c r="B10540" t="s">
        <v>14</v>
      </c>
      <c r="C10540" t="s">
        <v>1543</v>
      </c>
      <c r="D10540" t="s">
        <v>1543</v>
      </c>
      <c r="E10540" t="s">
        <v>1644</v>
      </c>
      <c r="F10540" t="s">
        <v>1470</v>
      </c>
      <c r="G10540" t="s">
        <v>288</v>
      </c>
      <c r="H10540" t="s">
        <v>1057</v>
      </c>
      <c r="I10540" t="s">
        <v>1649</v>
      </c>
      <c r="J10540" t="s">
        <v>1450</v>
      </c>
      <c r="K10540" t="s">
        <v>1451</v>
      </c>
      <c r="L10540" t="s">
        <v>1452</v>
      </c>
      <c r="M10540" t="s">
        <v>1453</v>
      </c>
      <c r="N10540" t="s">
        <v>1454</v>
      </c>
      <c r="O10540" t="s">
        <v>1455</v>
      </c>
      <c r="P10540" t="s">
        <v>1456</v>
      </c>
      <c r="Q10540" t="s">
        <v>1457</v>
      </c>
      <c r="R10540">
        <v>2039041</v>
      </c>
      <c r="S10540" t="s">
        <v>1460</v>
      </c>
      <c r="T10540">
        <v>1680.672</v>
      </c>
      <c r="U10540">
        <v>2</v>
      </c>
      <c r="V10540">
        <v>1680.672</v>
      </c>
      <c r="W10540">
        <v>2</v>
      </c>
      <c r="X10540">
        <v>1380</v>
      </c>
      <c r="Y10540">
        <v>300.67200000000003</v>
      </c>
      <c r="Z10540">
        <v>2039041</v>
      </c>
    </row>
    <row r="10541" spans="1:26" x14ac:dyDescent="0.2">
      <c r="A10541" s="27">
        <v>46089</v>
      </c>
      <c r="B10541" t="s">
        <v>14</v>
      </c>
      <c r="C10541" t="s">
        <v>1543</v>
      </c>
      <c r="D10541" t="s">
        <v>1543</v>
      </c>
      <c r="E10541" t="s">
        <v>1644</v>
      </c>
      <c r="F10541" t="s">
        <v>1470</v>
      </c>
      <c r="G10541" t="s">
        <v>523</v>
      </c>
      <c r="H10541" t="s">
        <v>1074</v>
      </c>
      <c r="I10541" t="s">
        <v>1650</v>
      </c>
      <c r="J10541" t="s">
        <v>1450</v>
      </c>
      <c r="K10541" t="s">
        <v>1451</v>
      </c>
      <c r="L10541" t="s">
        <v>1452</v>
      </c>
      <c r="M10541" t="s">
        <v>1453</v>
      </c>
      <c r="N10541" t="s">
        <v>1454</v>
      </c>
      <c r="O10541" t="s">
        <v>1455</v>
      </c>
      <c r="P10541" t="s">
        <v>1456</v>
      </c>
      <c r="Q10541" t="s">
        <v>1457</v>
      </c>
      <c r="R10541">
        <v>2030990</v>
      </c>
      <c r="S10541" t="s">
        <v>1459</v>
      </c>
      <c r="T10541">
        <v>2521.0079999999998</v>
      </c>
      <c r="U10541">
        <v>3</v>
      </c>
      <c r="V10541">
        <v>2521.0079999999998</v>
      </c>
      <c r="W10541">
        <v>3</v>
      </c>
      <c r="X10541">
        <v>2070</v>
      </c>
      <c r="Y10541">
        <v>451.00799999999998</v>
      </c>
      <c r="Z10541">
        <v>2030990</v>
      </c>
    </row>
    <row r="10542" spans="1:26" x14ac:dyDescent="0.2">
      <c r="A10542" s="27">
        <v>46089</v>
      </c>
      <c r="B10542" t="s">
        <v>14</v>
      </c>
      <c r="C10542" t="s">
        <v>1543</v>
      </c>
      <c r="D10542" t="s">
        <v>1543</v>
      </c>
      <c r="E10542" t="s">
        <v>1644</v>
      </c>
      <c r="F10542" t="s">
        <v>1470</v>
      </c>
      <c r="G10542" t="s">
        <v>523</v>
      </c>
      <c r="H10542" t="s">
        <v>1074</v>
      </c>
      <c r="I10542" t="s">
        <v>1650</v>
      </c>
      <c r="J10542" t="s">
        <v>1450</v>
      </c>
      <c r="K10542" t="s">
        <v>1451</v>
      </c>
      <c r="L10542" t="s">
        <v>1452</v>
      </c>
      <c r="M10542" t="s">
        <v>1453</v>
      </c>
      <c r="N10542" t="s">
        <v>1454</v>
      </c>
      <c r="O10542" t="s">
        <v>1455</v>
      </c>
      <c r="P10542" t="s">
        <v>1456</v>
      </c>
      <c r="Q10542" t="s">
        <v>1457</v>
      </c>
      <c r="R10542">
        <v>2030991</v>
      </c>
      <c r="S10542" t="s">
        <v>1463</v>
      </c>
      <c r="V10542">
        <v>1059</v>
      </c>
      <c r="W10542">
        <v>1</v>
      </c>
      <c r="X10542">
        <v>690</v>
      </c>
      <c r="Y10542">
        <v>369</v>
      </c>
      <c r="Z10542">
        <v>2030991</v>
      </c>
    </row>
    <row r="10543" spans="1:26" x14ac:dyDescent="0.2">
      <c r="A10543" s="27">
        <v>46089</v>
      </c>
      <c r="B10543" t="s">
        <v>14</v>
      </c>
      <c r="C10543" t="s">
        <v>1543</v>
      </c>
      <c r="D10543" t="s">
        <v>1543</v>
      </c>
      <c r="E10543" t="s">
        <v>1644</v>
      </c>
      <c r="F10543" t="s">
        <v>1470</v>
      </c>
      <c r="G10543" t="s">
        <v>523</v>
      </c>
      <c r="H10543" t="s">
        <v>1074</v>
      </c>
      <c r="I10543" t="s">
        <v>1650</v>
      </c>
      <c r="J10543" t="s">
        <v>1450</v>
      </c>
      <c r="K10543" t="s">
        <v>1451</v>
      </c>
      <c r="L10543" t="s">
        <v>1452</v>
      </c>
      <c r="M10543" t="s">
        <v>1453</v>
      </c>
      <c r="N10543" t="s">
        <v>1454</v>
      </c>
      <c r="O10543" t="s">
        <v>1455</v>
      </c>
      <c r="P10543" t="s">
        <v>1456</v>
      </c>
      <c r="Q10543" t="s">
        <v>1457</v>
      </c>
      <c r="R10543">
        <v>2039041</v>
      </c>
      <c r="S10543" t="s">
        <v>1460</v>
      </c>
      <c r="T10543">
        <v>840.33600000000001</v>
      </c>
      <c r="U10543">
        <v>1</v>
      </c>
      <c r="V10543">
        <v>840.33600000000001</v>
      </c>
      <c r="W10543">
        <v>1</v>
      </c>
      <c r="X10543">
        <v>690</v>
      </c>
      <c r="Y10543">
        <v>150.33600000000001</v>
      </c>
      <c r="Z10543">
        <v>2039041</v>
      </c>
    </row>
    <row r="10544" spans="1:26" x14ac:dyDescent="0.2">
      <c r="A10544" s="27">
        <v>46089</v>
      </c>
      <c r="B10544" t="s">
        <v>14</v>
      </c>
      <c r="C10544" t="s">
        <v>1543</v>
      </c>
      <c r="D10544" t="s">
        <v>1543</v>
      </c>
      <c r="E10544" t="s">
        <v>1644</v>
      </c>
      <c r="F10544" t="s">
        <v>1470</v>
      </c>
      <c r="G10544" t="s">
        <v>60</v>
      </c>
      <c r="H10544" t="s">
        <v>1047</v>
      </c>
      <c r="I10544" t="s">
        <v>1651</v>
      </c>
      <c r="J10544" t="s">
        <v>1450</v>
      </c>
      <c r="K10544" t="s">
        <v>1451</v>
      </c>
      <c r="L10544" t="s">
        <v>1452</v>
      </c>
      <c r="M10544" t="s">
        <v>1453</v>
      </c>
      <c r="N10544" t="s">
        <v>1454</v>
      </c>
      <c r="O10544" t="s">
        <v>1455</v>
      </c>
      <c r="P10544" t="s">
        <v>1456</v>
      </c>
      <c r="Q10544" t="s">
        <v>1457</v>
      </c>
      <c r="R10544">
        <v>2039041</v>
      </c>
      <c r="S10544" t="s">
        <v>1460</v>
      </c>
      <c r="T10544">
        <v>2521.0079999999998</v>
      </c>
      <c r="U10544">
        <v>3</v>
      </c>
      <c r="V10544">
        <v>2521.0079999999998</v>
      </c>
      <c r="W10544">
        <v>3</v>
      </c>
      <c r="X10544">
        <v>2061</v>
      </c>
      <c r="Y10544">
        <v>460.00799999999998</v>
      </c>
      <c r="Z10544">
        <v>2039041</v>
      </c>
    </row>
    <row r="10545" spans="1:26" x14ac:dyDescent="0.2">
      <c r="A10545" s="27">
        <v>46089</v>
      </c>
      <c r="B10545" t="s">
        <v>14</v>
      </c>
      <c r="C10545" t="s">
        <v>1543</v>
      </c>
      <c r="D10545" t="s">
        <v>1543</v>
      </c>
      <c r="E10545" t="s">
        <v>1644</v>
      </c>
      <c r="F10545" t="s">
        <v>1470</v>
      </c>
      <c r="G10545" t="s">
        <v>60</v>
      </c>
      <c r="H10545" t="s">
        <v>1061</v>
      </c>
      <c r="I10545" t="s">
        <v>1652</v>
      </c>
      <c r="J10545" t="s">
        <v>1450</v>
      </c>
      <c r="K10545" t="s">
        <v>1451</v>
      </c>
      <c r="L10545" t="s">
        <v>1452</v>
      </c>
      <c r="M10545" t="s">
        <v>1453</v>
      </c>
      <c r="N10545" t="s">
        <v>1454</v>
      </c>
      <c r="O10545" t="s">
        <v>1455</v>
      </c>
      <c r="P10545" t="s">
        <v>1456</v>
      </c>
      <c r="Q10545" t="s">
        <v>1457</v>
      </c>
      <c r="R10545">
        <v>2001113</v>
      </c>
      <c r="S10545" t="s">
        <v>1458</v>
      </c>
      <c r="T10545">
        <v>3361.3440000000001</v>
      </c>
      <c r="U10545">
        <v>4</v>
      </c>
      <c r="V10545">
        <v>3361.3440000000001</v>
      </c>
      <c r="W10545">
        <v>4</v>
      </c>
      <c r="X10545">
        <v>2744</v>
      </c>
      <c r="Y10545">
        <v>617.34400000000005</v>
      </c>
      <c r="Z10545">
        <v>2001113</v>
      </c>
    </row>
    <row r="10546" spans="1:26" x14ac:dyDescent="0.2">
      <c r="A10546" s="27">
        <v>46089</v>
      </c>
      <c r="B10546" t="s">
        <v>14</v>
      </c>
      <c r="C10546" t="s">
        <v>1543</v>
      </c>
      <c r="D10546" t="s">
        <v>1543</v>
      </c>
      <c r="E10546" t="s">
        <v>1644</v>
      </c>
      <c r="F10546" t="s">
        <v>1470</v>
      </c>
      <c r="G10546" t="s">
        <v>60</v>
      </c>
      <c r="H10546" t="s">
        <v>1061</v>
      </c>
      <c r="I10546" t="s">
        <v>1652</v>
      </c>
      <c r="J10546" t="s">
        <v>1450</v>
      </c>
      <c r="K10546" t="s">
        <v>1451</v>
      </c>
      <c r="L10546" t="s">
        <v>1452</v>
      </c>
      <c r="M10546" t="s">
        <v>1453</v>
      </c>
      <c r="N10546" t="s">
        <v>1454</v>
      </c>
      <c r="O10546" t="s">
        <v>1455</v>
      </c>
      <c r="P10546" t="s">
        <v>1456</v>
      </c>
      <c r="Q10546" t="s">
        <v>1457</v>
      </c>
      <c r="R10546">
        <v>2030990</v>
      </c>
      <c r="S10546" t="s">
        <v>1459</v>
      </c>
      <c r="T10546">
        <v>2521.0079999999998</v>
      </c>
      <c r="U10546">
        <v>3</v>
      </c>
      <c r="V10546">
        <v>2521.0079999999998</v>
      </c>
      <c r="W10546">
        <v>3</v>
      </c>
      <c r="X10546">
        <v>2073</v>
      </c>
      <c r="Y10546">
        <v>448.00799999999998</v>
      </c>
      <c r="Z10546">
        <v>2030990</v>
      </c>
    </row>
    <row r="10547" spans="1:26" x14ac:dyDescent="0.2">
      <c r="A10547" s="27">
        <v>46089</v>
      </c>
      <c r="B10547" t="s">
        <v>14</v>
      </c>
      <c r="C10547" t="s">
        <v>1543</v>
      </c>
      <c r="D10547" t="s">
        <v>1543</v>
      </c>
      <c r="E10547" t="s">
        <v>1644</v>
      </c>
      <c r="F10547" t="s">
        <v>1470</v>
      </c>
      <c r="G10547" t="s">
        <v>60</v>
      </c>
      <c r="H10547" t="s">
        <v>1061</v>
      </c>
      <c r="I10547" t="s">
        <v>1652</v>
      </c>
      <c r="J10547" t="s">
        <v>1450</v>
      </c>
      <c r="K10547" t="s">
        <v>1451</v>
      </c>
      <c r="L10547" t="s">
        <v>1452</v>
      </c>
      <c r="M10547" t="s">
        <v>1453</v>
      </c>
      <c r="N10547" t="s">
        <v>1454</v>
      </c>
      <c r="O10547" t="s">
        <v>1455</v>
      </c>
      <c r="P10547" t="s">
        <v>1456</v>
      </c>
      <c r="Q10547" t="s">
        <v>1457</v>
      </c>
      <c r="R10547">
        <v>2030991</v>
      </c>
      <c r="S10547" t="s">
        <v>1463</v>
      </c>
      <c r="T10547">
        <v>2521.0079999999998</v>
      </c>
      <c r="U10547">
        <v>3</v>
      </c>
      <c r="V10547">
        <v>2521.0079999999998</v>
      </c>
      <c r="W10547">
        <v>3</v>
      </c>
      <c r="X10547">
        <v>2067</v>
      </c>
      <c r="Y10547">
        <v>454.00799999999998</v>
      </c>
      <c r="Z10547">
        <v>2030991</v>
      </c>
    </row>
    <row r="10548" spans="1:26" x14ac:dyDescent="0.2">
      <c r="A10548" s="27">
        <v>46089</v>
      </c>
      <c r="B10548" t="s">
        <v>14</v>
      </c>
      <c r="C10548" t="s">
        <v>1543</v>
      </c>
      <c r="D10548" t="s">
        <v>1543</v>
      </c>
      <c r="E10548" t="s">
        <v>1644</v>
      </c>
      <c r="F10548" t="s">
        <v>1470</v>
      </c>
      <c r="G10548" t="s">
        <v>60</v>
      </c>
      <c r="H10548" t="s">
        <v>1061</v>
      </c>
      <c r="I10548" t="s">
        <v>1652</v>
      </c>
      <c r="J10548" t="s">
        <v>1450</v>
      </c>
      <c r="K10548" t="s">
        <v>1451</v>
      </c>
      <c r="L10548" t="s">
        <v>1452</v>
      </c>
      <c r="M10548" t="s">
        <v>1453</v>
      </c>
      <c r="N10548" t="s">
        <v>1454</v>
      </c>
      <c r="O10548" t="s">
        <v>1455</v>
      </c>
      <c r="P10548" t="s">
        <v>1456</v>
      </c>
      <c r="Q10548" t="s">
        <v>1457</v>
      </c>
      <c r="R10548">
        <v>2039041</v>
      </c>
      <c r="S10548" t="s">
        <v>1460</v>
      </c>
      <c r="T10548">
        <v>1680.672</v>
      </c>
      <c r="U10548">
        <v>2</v>
      </c>
      <c r="V10548">
        <v>1680.672</v>
      </c>
      <c r="W10548">
        <v>2</v>
      </c>
      <c r="X10548">
        <v>1380</v>
      </c>
      <c r="Y10548">
        <v>300.67200000000003</v>
      </c>
      <c r="Z10548">
        <v>2039041</v>
      </c>
    </row>
    <row r="10549" spans="1:26" x14ac:dyDescent="0.2">
      <c r="A10549" s="27">
        <v>46089</v>
      </c>
      <c r="B10549" t="s">
        <v>14</v>
      </c>
      <c r="C10549" t="s">
        <v>1543</v>
      </c>
      <c r="D10549" t="s">
        <v>1543</v>
      </c>
      <c r="E10549" t="s">
        <v>1644</v>
      </c>
      <c r="F10549" t="s">
        <v>1470</v>
      </c>
      <c r="G10549" t="s">
        <v>60</v>
      </c>
      <c r="H10549" t="s">
        <v>1061</v>
      </c>
      <c r="I10549" t="s">
        <v>1652</v>
      </c>
      <c r="J10549" t="s">
        <v>1450</v>
      </c>
      <c r="K10549" t="s">
        <v>1451</v>
      </c>
      <c r="L10549" t="s">
        <v>1452</v>
      </c>
      <c r="M10549" t="s">
        <v>1453</v>
      </c>
      <c r="N10549" t="s">
        <v>1454</v>
      </c>
      <c r="O10549" t="s">
        <v>1455</v>
      </c>
      <c r="P10549" t="s">
        <v>1456</v>
      </c>
      <c r="Q10549" t="s">
        <v>1457</v>
      </c>
      <c r="R10549">
        <v>2048972</v>
      </c>
      <c r="S10549" t="s">
        <v>1461</v>
      </c>
      <c r="T10549">
        <v>2521.0079999999998</v>
      </c>
      <c r="U10549">
        <v>3</v>
      </c>
      <c r="V10549">
        <v>2521.0079999999998</v>
      </c>
      <c r="W10549">
        <v>3</v>
      </c>
      <c r="X10549">
        <v>2058</v>
      </c>
      <c r="Y10549">
        <v>463.00799999999998</v>
      </c>
      <c r="Z10549">
        <v>2048972</v>
      </c>
    </row>
    <row r="10550" spans="1:26" x14ac:dyDescent="0.2">
      <c r="A10550" s="27">
        <v>46089</v>
      </c>
      <c r="B10550" t="s">
        <v>14</v>
      </c>
      <c r="C10550" t="s">
        <v>1543</v>
      </c>
      <c r="D10550" t="s">
        <v>1543</v>
      </c>
      <c r="E10550" t="s">
        <v>1644</v>
      </c>
      <c r="F10550" t="s">
        <v>1470</v>
      </c>
      <c r="G10550" t="s">
        <v>60</v>
      </c>
      <c r="H10550" t="s">
        <v>1067</v>
      </c>
      <c r="I10550" t="s">
        <v>1653</v>
      </c>
      <c r="J10550" t="s">
        <v>1450</v>
      </c>
      <c r="K10550" t="s">
        <v>1451</v>
      </c>
      <c r="L10550" t="s">
        <v>1452</v>
      </c>
      <c r="M10550" t="s">
        <v>1453</v>
      </c>
      <c r="N10550" t="s">
        <v>1454</v>
      </c>
      <c r="O10550" t="s">
        <v>1455</v>
      </c>
      <c r="P10550" t="s">
        <v>1456</v>
      </c>
      <c r="Q10550" t="s">
        <v>1457</v>
      </c>
      <c r="R10550">
        <v>2001113</v>
      </c>
      <c r="S10550" t="s">
        <v>1458</v>
      </c>
      <c r="T10550">
        <v>840.33600000000001</v>
      </c>
      <c r="U10550">
        <v>1</v>
      </c>
      <c r="V10550">
        <v>840.33600000000001</v>
      </c>
      <c r="W10550">
        <v>1</v>
      </c>
      <c r="X10550">
        <v>686</v>
      </c>
      <c r="Y10550">
        <v>154.33600000000001</v>
      </c>
      <c r="Z10550">
        <v>2001113</v>
      </c>
    </row>
    <row r="10551" spans="1:26" x14ac:dyDescent="0.2">
      <c r="A10551" s="27">
        <v>46089</v>
      </c>
      <c r="B10551" t="s">
        <v>14</v>
      </c>
      <c r="C10551" t="s">
        <v>1543</v>
      </c>
      <c r="D10551" t="s">
        <v>1543</v>
      </c>
      <c r="E10551" t="s">
        <v>1644</v>
      </c>
      <c r="F10551" t="s">
        <v>1470</v>
      </c>
      <c r="G10551" t="s">
        <v>60</v>
      </c>
      <c r="H10551" t="s">
        <v>1067</v>
      </c>
      <c r="I10551" t="s">
        <v>1653</v>
      </c>
      <c r="J10551" t="s">
        <v>1450</v>
      </c>
      <c r="K10551" t="s">
        <v>1451</v>
      </c>
      <c r="L10551" t="s">
        <v>1452</v>
      </c>
      <c r="M10551" t="s">
        <v>1453</v>
      </c>
      <c r="N10551" t="s">
        <v>1454</v>
      </c>
      <c r="O10551" t="s">
        <v>1455</v>
      </c>
      <c r="P10551" t="s">
        <v>1456</v>
      </c>
      <c r="Q10551" t="s">
        <v>1457</v>
      </c>
      <c r="R10551">
        <v>2030990</v>
      </c>
      <c r="S10551" t="s">
        <v>1459</v>
      </c>
      <c r="T10551">
        <v>840.33600000000001</v>
      </c>
      <c r="U10551">
        <v>1</v>
      </c>
      <c r="V10551">
        <v>840.33600000000001</v>
      </c>
      <c r="W10551">
        <v>1</v>
      </c>
      <c r="X10551">
        <v>690</v>
      </c>
      <c r="Y10551">
        <v>150.33600000000001</v>
      </c>
      <c r="Z10551">
        <v>2030990</v>
      </c>
    </row>
    <row r="10552" spans="1:26" x14ac:dyDescent="0.2">
      <c r="A10552" s="27">
        <v>46089</v>
      </c>
      <c r="B10552" t="s">
        <v>14</v>
      </c>
      <c r="C10552" t="s">
        <v>1543</v>
      </c>
      <c r="D10552" t="s">
        <v>1543</v>
      </c>
      <c r="E10552" t="s">
        <v>1644</v>
      </c>
      <c r="F10552" t="s">
        <v>1470</v>
      </c>
      <c r="G10552" t="s">
        <v>60</v>
      </c>
      <c r="H10552" t="s">
        <v>1067</v>
      </c>
      <c r="I10552" t="s">
        <v>1653</v>
      </c>
      <c r="J10552" t="s">
        <v>1450</v>
      </c>
      <c r="K10552" t="s">
        <v>1451</v>
      </c>
      <c r="L10552" t="s">
        <v>1452</v>
      </c>
      <c r="M10552" t="s">
        <v>1453</v>
      </c>
      <c r="N10552" t="s">
        <v>1454</v>
      </c>
      <c r="O10552" t="s">
        <v>1455</v>
      </c>
      <c r="P10552" t="s">
        <v>1456</v>
      </c>
      <c r="Q10552" t="s">
        <v>1457</v>
      </c>
      <c r="R10552">
        <v>2030991</v>
      </c>
      <c r="S10552" t="s">
        <v>1463</v>
      </c>
      <c r="T10552">
        <v>840.33600000000001</v>
      </c>
      <c r="U10552">
        <v>1</v>
      </c>
      <c r="V10552">
        <v>840.33600000000001</v>
      </c>
      <c r="W10552">
        <v>1</v>
      </c>
      <c r="X10552">
        <v>690</v>
      </c>
      <c r="Y10552">
        <v>150.33600000000001</v>
      </c>
      <c r="Z10552">
        <v>2030991</v>
      </c>
    </row>
    <row r="10553" spans="1:26" x14ac:dyDescent="0.2">
      <c r="A10553" s="27">
        <v>46089</v>
      </c>
      <c r="B10553" t="s">
        <v>14</v>
      </c>
      <c r="C10553" t="s">
        <v>1543</v>
      </c>
      <c r="D10553" t="s">
        <v>1543</v>
      </c>
      <c r="E10553" t="s">
        <v>1644</v>
      </c>
      <c r="F10553" t="s">
        <v>1470</v>
      </c>
      <c r="G10553" t="s">
        <v>60</v>
      </c>
      <c r="H10553" t="s">
        <v>1067</v>
      </c>
      <c r="I10553" t="s">
        <v>1653</v>
      </c>
      <c r="J10553" t="s">
        <v>1450</v>
      </c>
      <c r="K10553" t="s">
        <v>1451</v>
      </c>
      <c r="L10553" t="s">
        <v>1452</v>
      </c>
      <c r="M10553" t="s">
        <v>1453</v>
      </c>
      <c r="N10553" t="s">
        <v>1454</v>
      </c>
      <c r="O10553" t="s">
        <v>1455</v>
      </c>
      <c r="P10553" t="s">
        <v>1456</v>
      </c>
      <c r="Q10553" t="s">
        <v>1457</v>
      </c>
      <c r="R10553">
        <v>2039041</v>
      </c>
      <c r="S10553" t="s">
        <v>1460</v>
      </c>
      <c r="T10553">
        <v>2521.0079999999998</v>
      </c>
      <c r="U10553">
        <v>3</v>
      </c>
      <c r="V10553">
        <v>2521.0079999999998</v>
      </c>
      <c r="W10553">
        <v>3</v>
      </c>
      <c r="X10553">
        <v>2070</v>
      </c>
      <c r="Y10553">
        <v>451.00799999999998</v>
      </c>
      <c r="Z10553">
        <v>2039041</v>
      </c>
    </row>
    <row r="10554" spans="1:26" x14ac:dyDescent="0.2">
      <c r="A10554" s="27">
        <v>46089</v>
      </c>
      <c r="B10554" t="s">
        <v>14</v>
      </c>
      <c r="C10554" t="s">
        <v>1543</v>
      </c>
      <c r="D10554" t="s">
        <v>1543</v>
      </c>
      <c r="E10554" t="s">
        <v>1644</v>
      </c>
      <c r="F10554" t="s">
        <v>1470</v>
      </c>
      <c r="G10554" t="s">
        <v>60</v>
      </c>
      <c r="H10554" t="s">
        <v>1067</v>
      </c>
      <c r="I10554" t="s">
        <v>1653</v>
      </c>
      <c r="J10554" t="s">
        <v>1450</v>
      </c>
      <c r="K10554" t="s">
        <v>1451</v>
      </c>
      <c r="L10554" t="s">
        <v>1452</v>
      </c>
      <c r="M10554" t="s">
        <v>1453</v>
      </c>
      <c r="N10554" t="s">
        <v>1454</v>
      </c>
      <c r="O10554" t="s">
        <v>1455</v>
      </c>
      <c r="P10554" t="s">
        <v>1456</v>
      </c>
      <c r="Q10554" t="s">
        <v>1457</v>
      </c>
      <c r="R10554">
        <v>2048972</v>
      </c>
      <c r="S10554" t="s">
        <v>1461</v>
      </c>
      <c r="T10554">
        <v>1680.672</v>
      </c>
      <c r="U10554">
        <v>2</v>
      </c>
      <c r="V10554">
        <v>1680.672</v>
      </c>
      <c r="W10554">
        <v>2</v>
      </c>
      <c r="X10554">
        <v>1342</v>
      </c>
      <c r="Y10554">
        <v>338.67200000000003</v>
      </c>
      <c r="Z10554">
        <v>2048972</v>
      </c>
    </row>
    <row r="10555" spans="1:26" x14ac:dyDescent="0.2">
      <c r="A10555" s="27">
        <v>46089</v>
      </c>
      <c r="B10555" t="s">
        <v>14</v>
      </c>
      <c r="C10555" t="s">
        <v>1543</v>
      </c>
      <c r="D10555" t="s">
        <v>1543</v>
      </c>
      <c r="E10555" t="s">
        <v>1644</v>
      </c>
      <c r="F10555" t="s">
        <v>1470</v>
      </c>
      <c r="G10555" t="s">
        <v>60</v>
      </c>
      <c r="H10555" t="s">
        <v>1194</v>
      </c>
      <c r="I10555" t="s">
        <v>1654</v>
      </c>
      <c r="J10555" t="s">
        <v>1450</v>
      </c>
      <c r="K10555" t="s">
        <v>1451</v>
      </c>
      <c r="L10555" t="s">
        <v>1452</v>
      </c>
      <c r="M10555" t="s">
        <v>1453</v>
      </c>
      <c r="N10555" t="s">
        <v>1454</v>
      </c>
      <c r="O10555" t="s">
        <v>1455</v>
      </c>
      <c r="P10555" t="s">
        <v>1456</v>
      </c>
      <c r="Q10555" t="s">
        <v>1457</v>
      </c>
      <c r="R10555">
        <v>2001113</v>
      </c>
      <c r="S10555" t="s">
        <v>1458</v>
      </c>
      <c r="T10555">
        <v>2521.0079999999998</v>
      </c>
      <c r="U10555">
        <v>3</v>
      </c>
      <c r="V10555">
        <v>2521.0079999999998</v>
      </c>
      <c r="W10555">
        <v>3</v>
      </c>
      <c r="X10555">
        <v>2049</v>
      </c>
      <c r="Y10555">
        <v>472.00799999999998</v>
      </c>
      <c r="Z10555">
        <v>2001113</v>
      </c>
    </row>
    <row r="10556" spans="1:26" x14ac:dyDescent="0.2">
      <c r="A10556" s="27">
        <v>46089</v>
      </c>
      <c r="B10556" t="s">
        <v>14</v>
      </c>
      <c r="C10556" t="s">
        <v>1543</v>
      </c>
      <c r="D10556" t="s">
        <v>1543</v>
      </c>
      <c r="E10556" t="s">
        <v>1644</v>
      </c>
      <c r="F10556" t="s">
        <v>1470</v>
      </c>
      <c r="G10556" t="s">
        <v>60</v>
      </c>
      <c r="H10556" t="s">
        <v>1194</v>
      </c>
      <c r="I10556" t="s">
        <v>1654</v>
      </c>
      <c r="J10556" t="s">
        <v>1450</v>
      </c>
      <c r="K10556" t="s">
        <v>1451</v>
      </c>
      <c r="L10556" t="s">
        <v>1452</v>
      </c>
      <c r="M10556" t="s">
        <v>1453</v>
      </c>
      <c r="N10556" t="s">
        <v>1454</v>
      </c>
      <c r="O10556" t="s">
        <v>1455</v>
      </c>
      <c r="P10556" t="s">
        <v>1456</v>
      </c>
      <c r="Q10556" t="s">
        <v>1457</v>
      </c>
      <c r="R10556">
        <v>2030991</v>
      </c>
      <c r="S10556" t="s">
        <v>1463</v>
      </c>
      <c r="T10556">
        <v>840.33600000000001</v>
      </c>
      <c r="U10556">
        <v>1</v>
      </c>
      <c r="V10556">
        <v>840.33600000000001</v>
      </c>
      <c r="W10556">
        <v>1</v>
      </c>
      <c r="X10556">
        <v>690</v>
      </c>
      <c r="Y10556">
        <v>150.33600000000001</v>
      </c>
      <c r="Z10556">
        <v>2030991</v>
      </c>
    </row>
    <row r="10557" spans="1:26" x14ac:dyDescent="0.2">
      <c r="A10557" s="27">
        <v>46089</v>
      </c>
      <c r="B10557" t="s">
        <v>14</v>
      </c>
      <c r="C10557" t="s">
        <v>1543</v>
      </c>
      <c r="D10557" t="s">
        <v>1543</v>
      </c>
      <c r="E10557" t="s">
        <v>1644</v>
      </c>
      <c r="F10557" t="s">
        <v>1470</v>
      </c>
      <c r="G10557" t="s">
        <v>60</v>
      </c>
      <c r="H10557" t="s">
        <v>1194</v>
      </c>
      <c r="I10557" t="s">
        <v>1654</v>
      </c>
      <c r="J10557" t="s">
        <v>1450</v>
      </c>
      <c r="K10557" t="s">
        <v>1451</v>
      </c>
      <c r="L10557" t="s">
        <v>1452</v>
      </c>
      <c r="M10557" t="s">
        <v>1453</v>
      </c>
      <c r="N10557" t="s">
        <v>1454</v>
      </c>
      <c r="O10557" t="s">
        <v>1455</v>
      </c>
      <c r="P10557" t="s">
        <v>1456</v>
      </c>
      <c r="Q10557" t="s">
        <v>1457</v>
      </c>
      <c r="R10557">
        <v>2048972</v>
      </c>
      <c r="S10557" t="s">
        <v>1461</v>
      </c>
      <c r="T10557">
        <v>840.33600000000001</v>
      </c>
      <c r="U10557">
        <v>1</v>
      </c>
      <c r="V10557">
        <v>840.33600000000001</v>
      </c>
      <c r="W10557">
        <v>1</v>
      </c>
      <c r="X10557">
        <v>678</v>
      </c>
      <c r="Y10557">
        <v>162.33600000000001</v>
      </c>
      <c r="Z10557">
        <v>2048972</v>
      </c>
    </row>
    <row r="10558" spans="1:26" x14ac:dyDescent="0.2">
      <c r="A10558" s="27">
        <v>46089</v>
      </c>
      <c r="B10558" t="s">
        <v>14</v>
      </c>
      <c r="C10558" t="s">
        <v>1543</v>
      </c>
      <c r="D10558" t="s">
        <v>1543</v>
      </c>
      <c r="E10558" t="s">
        <v>1644</v>
      </c>
      <c r="F10558" t="s">
        <v>1470</v>
      </c>
      <c r="G10558" t="s">
        <v>22</v>
      </c>
      <c r="H10558" t="s">
        <v>1090</v>
      </c>
      <c r="I10558" t="s">
        <v>1657</v>
      </c>
      <c r="J10558" t="s">
        <v>1450</v>
      </c>
      <c r="K10558" t="s">
        <v>1451</v>
      </c>
      <c r="L10558" t="s">
        <v>1452</v>
      </c>
      <c r="M10558" t="s">
        <v>1453</v>
      </c>
      <c r="N10558" t="s">
        <v>1454</v>
      </c>
      <c r="O10558" t="s">
        <v>1455</v>
      </c>
      <c r="P10558" t="s">
        <v>1456</v>
      </c>
      <c r="Q10558" t="s">
        <v>1457</v>
      </c>
      <c r="R10558">
        <v>2001113</v>
      </c>
      <c r="S10558" t="s">
        <v>1458</v>
      </c>
      <c r="T10558">
        <v>1680.672</v>
      </c>
      <c r="U10558">
        <v>2</v>
      </c>
      <c r="V10558">
        <v>1680.672</v>
      </c>
      <c r="W10558">
        <v>2</v>
      </c>
      <c r="X10558">
        <v>1372</v>
      </c>
      <c r="Y10558">
        <v>308.67200000000003</v>
      </c>
      <c r="Z10558">
        <v>2001113</v>
      </c>
    </row>
    <row r="10559" spans="1:26" x14ac:dyDescent="0.2">
      <c r="A10559" s="27">
        <v>46089</v>
      </c>
      <c r="B10559" t="s">
        <v>14</v>
      </c>
      <c r="C10559" t="s">
        <v>1543</v>
      </c>
      <c r="D10559" t="s">
        <v>1543</v>
      </c>
      <c r="E10559" t="s">
        <v>1644</v>
      </c>
      <c r="F10559" t="s">
        <v>1470</v>
      </c>
      <c r="G10559" t="s">
        <v>22</v>
      </c>
      <c r="H10559" t="s">
        <v>1090</v>
      </c>
      <c r="I10559" t="s">
        <v>1657</v>
      </c>
      <c r="J10559" t="s">
        <v>1450</v>
      </c>
      <c r="K10559" t="s">
        <v>1451</v>
      </c>
      <c r="L10559" t="s">
        <v>1452</v>
      </c>
      <c r="M10559" t="s">
        <v>1453</v>
      </c>
      <c r="N10559" t="s">
        <v>1454</v>
      </c>
      <c r="O10559" t="s">
        <v>1455</v>
      </c>
      <c r="P10559" t="s">
        <v>1456</v>
      </c>
      <c r="Q10559" t="s">
        <v>1457</v>
      </c>
      <c r="R10559">
        <v>2030990</v>
      </c>
      <c r="S10559" t="s">
        <v>1459</v>
      </c>
      <c r="T10559">
        <v>11764.704</v>
      </c>
      <c r="U10559">
        <v>14</v>
      </c>
      <c r="V10559">
        <v>11764.704</v>
      </c>
      <c r="W10559">
        <v>14</v>
      </c>
      <c r="X10559">
        <v>9660</v>
      </c>
      <c r="Y10559">
        <v>2104.7040000000002</v>
      </c>
      <c r="Z10559">
        <v>2030990</v>
      </c>
    </row>
    <row r="10560" spans="1:26" x14ac:dyDescent="0.2">
      <c r="A10560" s="27">
        <v>46089</v>
      </c>
      <c r="B10560" t="s">
        <v>14</v>
      </c>
      <c r="C10560" t="s">
        <v>1543</v>
      </c>
      <c r="D10560" t="s">
        <v>1543</v>
      </c>
      <c r="E10560" t="s">
        <v>1644</v>
      </c>
      <c r="F10560" t="s">
        <v>1470</v>
      </c>
      <c r="G10560" t="s">
        <v>22</v>
      </c>
      <c r="H10560" t="s">
        <v>1090</v>
      </c>
      <c r="I10560" t="s">
        <v>1657</v>
      </c>
      <c r="J10560" t="s">
        <v>1450</v>
      </c>
      <c r="K10560" t="s">
        <v>1451</v>
      </c>
      <c r="L10560" t="s">
        <v>1452</v>
      </c>
      <c r="M10560" t="s">
        <v>1453</v>
      </c>
      <c r="N10560" t="s">
        <v>1454</v>
      </c>
      <c r="O10560" t="s">
        <v>1455</v>
      </c>
      <c r="P10560" t="s">
        <v>1456</v>
      </c>
      <c r="Q10560" t="s">
        <v>1457</v>
      </c>
      <c r="R10560">
        <v>2039041</v>
      </c>
      <c r="S10560" t="s">
        <v>1460</v>
      </c>
      <c r="T10560">
        <v>2521.0079999999998</v>
      </c>
      <c r="U10560">
        <v>3</v>
      </c>
      <c r="V10560">
        <v>2521.0079999999998</v>
      </c>
      <c r="W10560">
        <v>3</v>
      </c>
      <c r="X10560">
        <v>2070</v>
      </c>
      <c r="Y10560">
        <v>451.00799999999998</v>
      </c>
      <c r="Z10560">
        <v>2039041</v>
      </c>
    </row>
    <row r="10561" spans="1:26" x14ac:dyDescent="0.2">
      <c r="A10561" s="27">
        <v>46089</v>
      </c>
      <c r="B10561" t="s">
        <v>14</v>
      </c>
      <c r="C10561" t="s">
        <v>1543</v>
      </c>
      <c r="D10561" t="s">
        <v>1543</v>
      </c>
      <c r="E10561" t="s">
        <v>1644</v>
      </c>
      <c r="F10561" t="s">
        <v>1470</v>
      </c>
      <c r="G10561" t="s">
        <v>22</v>
      </c>
      <c r="H10561" t="s">
        <v>1090</v>
      </c>
      <c r="I10561" t="s">
        <v>1657</v>
      </c>
      <c r="J10561" t="s">
        <v>1450</v>
      </c>
      <c r="K10561" t="s">
        <v>1451</v>
      </c>
      <c r="L10561" t="s">
        <v>1452</v>
      </c>
      <c r="M10561" t="s">
        <v>1453</v>
      </c>
      <c r="N10561" t="s">
        <v>1454</v>
      </c>
      <c r="O10561" t="s">
        <v>1455</v>
      </c>
      <c r="P10561" t="s">
        <v>1456</v>
      </c>
      <c r="Q10561" t="s">
        <v>1457</v>
      </c>
      <c r="R10561">
        <v>2048972</v>
      </c>
      <c r="S10561" t="s">
        <v>1461</v>
      </c>
      <c r="T10561">
        <v>3361.3440000000001</v>
      </c>
      <c r="U10561">
        <v>4</v>
      </c>
      <c r="V10561">
        <v>3361.3440000000001</v>
      </c>
      <c r="W10561">
        <v>4</v>
      </c>
      <c r="X10561">
        <v>2744</v>
      </c>
      <c r="Y10561">
        <v>617.34400000000005</v>
      </c>
      <c r="Z10561">
        <v>2048972</v>
      </c>
    </row>
    <row r="10562" spans="1:26" x14ac:dyDescent="0.2">
      <c r="A10562" s="27">
        <v>46089</v>
      </c>
      <c r="B10562" t="s">
        <v>14</v>
      </c>
      <c r="C10562" t="s">
        <v>1543</v>
      </c>
      <c r="D10562" t="s">
        <v>1543</v>
      </c>
      <c r="E10562" t="s">
        <v>1644</v>
      </c>
      <c r="F10562" t="s">
        <v>1470</v>
      </c>
      <c r="G10562" t="s">
        <v>167</v>
      </c>
      <c r="H10562" t="s">
        <v>1059</v>
      </c>
      <c r="I10562" t="s">
        <v>1658</v>
      </c>
      <c r="J10562" t="s">
        <v>1450</v>
      </c>
      <c r="K10562" t="s">
        <v>1451</v>
      </c>
      <c r="L10562" t="s">
        <v>1452</v>
      </c>
      <c r="M10562" t="s">
        <v>1453</v>
      </c>
      <c r="N10562" t="s">
        <v>1454</v>
      </c>
      <c r="O10562" t="s">
        <v>1455</v>
      </c>
      <c r="P10562" t="s">
        <v>1456</v>
      </c>
      <c r="Q10562" t="s">
        <v>1457</v>
      </c>
      <c r="R10562">
        <v>2030990</v>
      </c>
      <c r="S10562" t="s">
        <v>1459</v>
      </c>
      <c r="T10562">
        <v>3361.3440000000001</v>
      </c>
      <c r="U10562">
        <v>4</v>
      </c>
      <c r="V10562">
        <v>3361.3440000000001</v>
      </c>
      <c r="W10562">
        <v>4</v>
      </c>
      <c r="X10562">
        <v>2760</v>
      </c>
      <c r="Y10562">
        <v>601.34400000000005</v>
      </c>
      <c r="Z10562">
        <v>2030990</v>
      </c>
    </row>
    <row r="10563" spans="1:26" x14ac:dyDescent="0.2">
      <c r="A10563" s="27">
        <v>46089</v>
      </c>
      <c r="B10563" t="s">
        <v>14</v>
      </c>
      <c r="C10563" t="s">
        <v>1543</v>
      </c>
      <c r="D10563" t="s">
        <v>1543</v>
      </c>
      <c r="E10563" t="s">
        <v>1644</v>
      </c>
      <c r="F10563" t="s">
        <v>1470</v>
      </c>
      <c r="G10563" t="s">
        <v>167</v>
      </c>
      <c r="H10563" t="s">
        <v>1059</v>
      </c>
      <c r="I10563" t="s">
        <v>1658</v>
      </c>
      <c r="J10563" t="s">
        <v>1450</v>
      </c>
      <c r="K10563" t="s">
        <v>1451</v>
      </c>
      <c r="L10563" t="s">
        <v>1452</v>
      </c>
      <c r="M10563" t="s">
        <v>1453</v>
      </c>
      <c r="N10563" t="s">
        <v>1454</v>
      </c>
      <c r="O10563" t="s">
        <v>1455</v>
      </c>
      <c r="P10563" t="s">
        <v>1456</v>
      </c>
      <c r="Q10563" t="s">
        <v>1457</v>
      </c>
      <c r="R10563">
        <v>2048972</v>
      </c>
      <c r="S10563" t="s">
        <v>1461</v>
      </c>
      <c r="T10563">
        <v>840.33600000000001</v>
      </c>
      <c r="U10563">
        <v>1</v>
      </c>
      <c r="V10563">
        <v>840.33600000000001</v>
      </c>
      <c r="W10563">
        <v>1</v>
      </c>
      <c r="X10563">
        <v>683</v>
      </c>
      <c r="Y10563">
        <v>157.33600000000001</v>
      </c>
      <c r="Z10563">
        <v>2048972</v>
      </c>
    </row>
    <row r="10564" spans="1:26" x14ac:dyDescent="0.2">
      <c r="A10564" s="27">
        <v>46089</v>
      </c>
      <c r="B10564" t="s">
        <v>14</v>
      </c>
      <c r="C10564" t="s">
        <v>1543</v>
      </c>
      <c r="D10564" t="s">
        <v>1543</v>
      </c>
      <c r="E10564" t="s">
        <v>1644</v>
      </c>
      <c r="F10564" t="s">
        <v>1470</v>
      </c>
      <c r="G10564" t="s">
        <v>113</v>
      </c>
      <c r="H10564" t="s">
        <v>1110</v>
      </c>
      <c r="I10564" t="s">
        <v>1659</v>
      </c>
      <c r="J10564" t="s">
        <v>1450</v>
      </c>
      <c r="K10564" t="s">
        <v>1451</v>
      </c>
      <c r="L10564" t="s">
        <v>1452</v>
      </c>
      <c r="M10564" t="s">
        <v>1453</v>
      </c>
      <c r="N10564" t="s">
        <v>1454</v>
      </c>
      <c r="O10564" t="s">
        <v>1455</v>
      </c>
      <c r="P10564" t="s">
        <v>1456</v>
      </c>
      <c r="Q10564" t="s">
        <v>1457</v>
      </c>
      <c r="R10564">
        <v>2001113</v>
      </c>
      <c r="S10564" t="s">
        <v>1458</v>
      </c>
      <c r="T10564">
        <v>2521.0079999999998</v>
      </c>
      <c r="U10564">
        <v>3</v>
      </c>
      <c r="V10564">
        <v>2521.0079999999998</v>
      </c>
      <c r="W10564">
        <v>3</v>
      </c>
      <c r="X10564">
        <v>2055</v>
      </c>
      <c r="Y10564">
        <v>466.00799999999998</v>
      </c>
      <c r="Z10564">
        <v>2001113</v>
      </c>
    </row>
    <row r="10565" spans="1:26" x14ac:dyDescent="0.2">
      <c r="A10565" s="27">
        <v>46089</v>
      </c>
      <c r="B10565" t="s">
        <v>14</v>
      </c>
      <c r="C10565" t="s">
        <v>1543</v>
      </c>
      <c r="D10565" t="s">
        <v>1543</v>
      </c>
      <c r="E10565" t="s">
        <v>1644</v>
      </c>
      <c r="F10565" t="s">
        <v>1470</v>
      </c>
      <c r="G10565" t="s">
        <v>113</v>
      </c>
      <c r="H10565" t="s">
        <v>1110</v>
      </c>
      <c r="I10565" t="s">
        <v>1659</v>
      </c>
      <c r="J10565" t="s">
        <v>1450</v>
      </c>
      <c r="K10565" t="s">
        <v>1451</v>
      </c>
      <c r="L10565" t="s">
        <v>1452</v>
      </c>
      <c r="M10565" t="s">
        <v>1453</v>
      </c>
      <c r="N10565" t="s">
        <v>1454</v>
      </c>
      <c r="O10565" t="s">
        <v>1455</v>
      </c>
      <c r="P10565" t="s">
        <v>1456</v>
      </c>
      <c r="Q10565" t="s">
        <v>1457</v>
      </c>
      <c r="R10565">
        <v>2030990</v>
      </c>
      <c r="S10565" t="s">
        <v>1459</v>
      </c>
      <c r="T10565">
        <v>15966.384</v>
      </c>
      <c r="U10565">
        <v>19</v>
      </c>
      <c r="V10565">
        <v>15966.384</v>
      </c>
      <c r="W10565">
        <v>19</v>
      </c>
      <c r="X10565">
        <v>13110</v>
      </c>
      <c r="Y10565">
        <v>2856.384</v>
      </c>
      <c r="Z10565">
        <v>2030990</v>
      </c>
    </row>
    <row r="10566" spans="1:26" x14ac:dyDescent="0.2">
      <c r="A10566" s="27">
        <v>46089</v>
      </c>
      <c r="B10566" t="s">
        <v>14</v>
      </c>
      <c r="C10566" t="s">
        <v>1543</v>
      </c>
      <c r="D10566" t="s">
        <v>1543</v>
      </c>
      <c r="E10566" t="s">
        <v>1644</v>
      </c>
      <c r="F10566" t="s">
        <v>1470</v>
      </c>
      <c r="G10566" t="s">
        <v>113</v>
      </c>
      <c r="H10566" t="s">
        <v>1110</v>
      </c>
      <c r="I10566" t="s">
        <v>1659</v>
      </c>
      <c r="J10566" t="s">
        <v>1450</v>
      </c>
      <c r="K10566" t="s">
        <v>1451</v>
      </c>
      <c r="L10566" t="s">
        <v>1452</v>
      </c>
      <c r="M10566" t="s">
        <v>1453</v>
      </c>
      <c r="N10566" t="s">
        <v>1454</v>
      </c>
      <c r="O10566" t="s">
        <v>1455</v>
      </c>
      <c r="P10566" t="s">
        <v>1456</v>
      </c>
      <c r="Q10566" t="s">
        <v>1457</v>
      </c>
      <c r="R10566">
        <v>2030991</v>
      </c>
      <c r="S10566" t="s">
        <v>1463</v>
      </c>
      <c r="T10566">
        <v>9243.6959999999999</v>
      </c>
      <c r="U10566">
        <v>11</v>
      </c>
      <c r="V10566">
        <v>9243.6959999999999</v>
      </c>
      <c r="W10566">
        <v>11</v>
      </c>
      <c r="X10566">
        <v>7579</v>
      </c>
      <c r="Y10566">
        <v>1664.6959999999999</v>
      </c>
      <c r="Z10566">
        <v>2030991</v>
      </c>
    </row>
    <row r="10567" spans="1:26" x14ac:dyDescent="0.2">
      <c r="A10567" s="27">
        <v>46089</v>
      </c>
      <c r="B10567" t="s">
        <v>14</v>
      </c>
      <c r="C10567" t="s">
        <v>1543</v>
      </c>
      <c r="D10567" t="s">
        <v>1543</v>
      </c>
      <c r="E10567" t="s">
        <v>1644</v>
      </c>
      <c r="F10567" t="s">
        <v>1470</v>
      </c>
      <c r="G10567" t="s">
        <v>113</v>
      </c>
      <c r="H10567" t="s">
        <v>1110</v>
      </c>
      <c r="I10567" t="s">
        <v>1659</v>
      </c>
      <c r="J10567" t="s">
        <v>1450</v>
      </c>
      <c r="K10567" t="s">
        <v>1451</v>
      </c>
      <c r="L10567" t="s">
        <v>1452</v>
      </c>
      <c r="M10567" t="s">
        <v>1453</v>
      </c>
      <c r="N10567" t="s">
        <v>1454</v>
      </c>
      <c r="O10567" t="s">
        <v>1455</v>
      </c>
      <c r="P10567" t="s">
        <v>1456</v>
      </c>
      <c r="Q10567" t="s">
        <v>1457</v>
      </c>
      <c r="R10567">
        <v>2039041</v>
      </c>
      <c r="S10567" t="s">
        <v>1460</v>
      </c>
      <c r="T10567">
        <v>5882.3519999999999</v>
      </c>
      <c r="U10567">
        <v>7</v>
      </c>
      <c r="V10567">
        <v>5882.3519999999999</v>
      </c>
      <c r="W10567">
        <v>7</v>
      </c>
      <c r="X10567">
        <v>4830</v>
      </c>
      <c r="Y10567">
        <v>1052.3520000000001</v>
      </c>
      <c r="Z10567">
        <v>2039041</v>
      </c>
    </row>
    <row r="10568" spans="1:26" x14ac:dyDescent="0.2">
      <c r="A10568" s="27">
        <v>46089</v>
      </c>
      <c r="B10568" t="s">
        <v>14</v>
      </c>
      <c r="C10568" t="s">
        <v>1543</v>
      </c>
      <c r="D10568" t="s">
        <v>1543</v>
      </c>
      <c r="E10568" t="s">
        <v>1644</v>
      </c>
      <c r="F10568" t="s">
        <v>1470</v>
      </c>
      <c r="G10568" t="s">
        <v>113</v>
      </c>
      <c r="H10568" t="s">
        <v>1110</v>
      </c>
      <c r="I10568" t="s">
        <v>1659</v>
      </c>
      <c r="J10568" t="s">
        <v>1450</v>
      </c>
      <c r="K10568" t="s">
        <v>1451</v>
      </c>
      <c r="L10568" t="s">
        <v>1452</v>
      </c>
      <c r="M10568" t="s">
        <v>1453</v>
      </c>
      <c r="N10568" t="s">
        <v>1454</v>
      </c>
      <c r="O10568" t="s">
        <v>1455</v>
      </c>
      <c r="P10568" t="s">
        <v>1456</v>
      </c>
      <c r="Q10568" t="s">
        <v>1457</v>
      </c>
      <c r="R10568">
        <v>2048972</v>
      </c>
      <c r="S10568" t="s">
        <v>1461</v>
      </c>
      <c r="T10568">
        <v>5042.0159999999996</v>
      </c>
      <c r="U10568">
        <v>6</v>
      </c>
      <c r="V10568">
        <v>5042.0159999999996</v>
      </c>
      <c r="W10568">
        <v>6</v>
      </c>
      <c r="X10568">
        <v>4110</v>
      </c>
      <c r="Y10568">
        <v>932.01599999999996</v>
      </c>
      <c r="Z10568">
        <v>2048972</v>
      </c>
    </row>
    <row r="10569" spans="1:26" x14ac:dyDescent="0.2">
      <c r="A10569" s="27">
        <v>46089</v>
      </c>
      <c r="B10569" t="s">
        <v>14</v>
      </c>
      <c r="C10569" t="s">
        <v>1543</v>
      </c>
      <c r="D10569" t="s">
        <v>1543</v>
      </c>
      <c r="E10569" t="s">
        <v>1644</v>
      </c>
      <c r="F10569" t="s">
        <v>1470</v>
      </c>
      <c r="G10569" t="s">
        <v>113</v>
      </c>
      <c r="H10569" t="s">
        <v>1178</v>
      </c>
      <c r="I10569" t="s">
        <v>1660</v>
      </c>
      <c r="J10569" t="s">
        <v>1450</v>
      </c>
      <c r="K10569" t="s">
        <v>1451</v>
      </c>
      <c r="L10569" t="s">
        <v>1452</v>
      </c>
      <c r="M10569" t="s">
        <v>1453</v>
      </c>
      <c r="N10569" t="s">
        <v>1454</v>
      </c>
      <c r="O10569" t="s">
        <v>1455</v>
      </c>
      <c r="P10569" t="s">
        <v>1456</v>
      </c>
      <c r="Q10569" t="s">
        <v>1457</v>
      </c>
      <c r="R10569">
        <v>2001113</v>
      </c>
      <c r="S10569" t="s">
        <v>1458</v>
      </c>
      <c r="T10569">
        <v>840.33600000000001</v>
      </c>
      <c r="U10569">
        <v>1</v>
      </c>
      <c r="V10569">
        <v>840.33600000000001</v>
      </c>
      <c r="W10569">
        <v>1</v>
      </c>
      <c r="X10569">
        <v>686</v>
      </c>
      <c r="Y10569">
        <v>154.33600000000001</v>
      </c>
      <c r="Z10569">
        <v>2001113</v>
      </c>
    </row>
    <row r="10570" spans="1:26" x14ac:dyDescent="0.2">
      <c r="A10570" s="27">
        <v>46089</v>
      </c>
      <c r="B10570" t="s">
        <v>14</v>
      </c>
      <c r="C10570" t="s">
        <v>1543</v>
      </c>
      <c r="D10570" t="s">
        <v>1543</v>
      </c>
      <c r="E10570" t="s">
        <v>1644</v>
      </c>
      <c r="F10570" t="s">
        <v>1470</v>
      </c>
      <c r="G10570" t="s">
        <v>113</v>
      </c>
      <c r="H10570" t="s">
        <v>1178</v>
      </c>
      <c r="I10570" t="s">
        <v>1660</v>
      </c>
      <c r="J10570" t="s">
        <v>1450</v>
      </c>
      <c r="K10570" t="s">
        <v>1451</v>
      </c>
      <c r="L10570" t="s">
        <v>1452</v>
      </c>
      <c r="M10570" t="s">
        <v>1453</v>
      </c>
      <c r="N10570" t="s">
        <v>1454</v>
      </c>
      <c r="O10570" t="s">
        <v>1455</v>
      </c>
      <c r="P10570" t="s">
        <v>1456</v>
      </c>
      <c r="Q10570" t="s">
        <v>1457</v>
      </c>
      <c r="R10570">
        <v>2030990</v>
      </c>
      <c r="S10570" t="s">
        <v>1459</v>
      </c>
      <c r="T10570">
        <v>7563.0240000000003</v>
      </c>
      <c r="U10570">
        <v>9</v>
      </c>
      <c r="V10570">
        <v>7563.0240000000003</v>
      </c>
      <c r="W10570">
        <v>9</v>
      </c>
      <c r="X10570">
        <v>6210</v>
      </c>
      <c r="Y10570">
        <v>1353.0239999999999</v>
      </c>
      <c r="Z10570">
        <v>2030990</v>
      </c>
    </row>
    <row r="10571" spans="1:26" x14ac:dyDescent="0.2">
      <c r="A10571" s="27">
        <v>46089</v>
      </c>
      <c r="B10571" t="s">
        <v>14</v>
      </c>
      <c r="C10571" t="s">
        <v>1543</v>
      </c>
      <c r="D10571" t="s">
        <v>1543</v>
      </c>
      <c r="E10571" t="s">
        <v>1644</v>
      </c>
      <c r="F10571" t="s">
        <v>1470</v>
      </c>
      <c r="G10571" t="s">
        <v>113</v>
      </c>
      <c r="H10571" t="s">
        <v>1178</v>
      </c>
      <c r="I10571" t="s">
        <v>1660</v>
      </c>
      <c r="J10571" t="s">
        <v>1450</v>
      </c>
      <c r="K10571" t="s">
        <v>1451</v>
      </c>
      <c r="L10571" t="s">
        <v>1452</v>
      </c>
      <c r="M10571" t="s">
        <v>1453</v>
      </c>
      <c r="N10571" t="s">
        <v>1454</v>
      </c>
      <c r="O10571" t="s">
        <v>1455</v>
      </c>
      <c r="P10571" t="s">
        <v>1456</v>
      </c>
      <c r="Q10571" t="s">
        <v>1457</v>
      </c>
      <c r="R10571">
        <v>2030991</v>
      </c>
      <c r="S10571" t="s">
        <v>1463</v>
      </c>
      <c r="T10571">
        <v>1680.672</v>
      </c>
      <c r="U10571">
        <v>2</v>
      </c>
      <c r="V10571">
        <v>1680.672</v>
      </c>
      <c r="W10571">
        <v>2</v>
      </c>
      <c r="X10571">
        <v>1380</v>
      </c>
      <c r="Y10571">
        <v>300.67200000000003</v>
      </c>
      <c r="Z10571">
        <v>2030991</v>
      </c>
    </row>
    <row r="10572" spans="1:26" x14ac:dyDescent="0.2">
      <c r="A10572" s="27">
        <v>46089</v>
      </c>
      <c r="B10572" t="s">
        <v>14</v>
      </c>
      <c r="C10572" t="s">
        <v>1543</v>
      </c>
      <c r="D10572" t="s">
        <v>1543</v>
      </c>
      <c r="E10572" t="s">
        <v>1644</v>
      </c>
      <c r="F10572" t="s">
        <v>1470</v>
      </c>
      <c r="G10572" t="s">
        <v>113</v>
      </c>
      <c r="H10572" t="s">
        <v>1178</v>
      </c>
      <c r="I10572" t="s">
        <v>1660</v>
      </c>
      <c r="J10572" t="s">
        <v>1450</v>
      </c>
      <c r="K10572" t="s">
        <v>1451</v>
      </c>
      <c r="L10572" t="s">
        <v>1452</v>
      </c>
      <c r="M10572" t="s">
        <v>1453</v>
      </c>
      <c r="N10572" t="s">
        <v>1454</v>
      </c>
      <c r="O10572" t="s">
        <v>1455</v>
      </c>
      <c r="P10572" t="s">
        <v>1456</v>
      </c>
      <c r="Q10572" t="s">
        <v>1457</v>
      </c>
      <c r="R10572">
        <v>2039041</v>
      </c>
      <c r="S10572" t="s">
        <v>1460</v>
      </c>
      <c r="T10572">
        <v>6722.6880000000001</v>
      </c>
      <c r="U10572">
        <v>8</v>
      </c>
      <c r="V10572">
        <v>6722.6880000000001</v>
      </c>
      <c r="W10572">
        <v>8</v>
      </c>
      <c r="X10572">
        <v>5512</v>
      </c>
      <c r="Y10572">
        <v>1210.6880000000001</v>
      </c>
      <c r="Z10572">
        <v>2039041</v>
      </c>
    </row>
    <row r="10573" spans="1:26" x14ac:dyDescent="0.2">
      <c r="A10573" s="27">
        <v>46089</v>
      </c>
      <c r="B10573" t="s">
        <v>14</v>
      </c>
      <c r="C10573" t="s">
        <v>1543</v>
      </c>
      <c r="D10573" t="s">
        <v>1543</v>
      </c>
      <c r="E10573" t="s">
        <v>1644</v>
      </c>
      <c r="F10573" t="s">
        <v>1470</v>
      </c>
      <c r="G10573" t="s">
        <v>113</v>
      </c>
      <c r="H10573" t="s">
        <v>1178</v>
      </c>
      <c r="I10573" t="s">
        <v>1660</v>
      </c>
      <c r="J10573" t="s">
        <v>1450</v>
      </c>
      <c r="K10573" t="s">
        <v>1451</v>
      </c>
      <c r="L10573" t="s">
        <v>1452</v>
      </c>
      <c r="M10573" t="s">
        <v>1453</v>
      </c>
      <c r="N10573" t="s">
        <v>1454</v>
      </c>
      <c r="O10573" t="s">
        <v>1455</v>
      </c>
      <c r="P10573" t="s">
        <v>1456</v>
      </c>
      <c r="Q10573" t="s">
        <v>1457</v>
      </c>
      <c r="R10573">
        <v>2048972</v>
      </c>
      <c r="S10573" t="s">
        <v>1461</v>
      </c>
      <c r="T10573">
        <v>2521.0079999999998</v>
      </c>
      <c r="U10573">
        <v>3</v>
      </c>
      <c r="V10573">
        <v>2521.0079999999998</v>
      </c>
      <c r="W10573">
        <v>3</v>
      </c>
      <c r="X10573">
        <v>2079</v>
      </c>
      <c r="Y10573">
        <v>442.00799999999998</v>
      </c>
      <c r="Z10573">
        <v>2048972</v>
      </c>
    </row>
    <row r="10574" spans="1:26" x14ac:dyDescent="0.2">
      <c r="A10574" s="27">
        <v>46089</v>
      </c>
      <c r="B10574" t="s">
        <v>14</v>
      </c>
      <c r="C10574" t="s">
        <v>1543</v>
      </c>
      <c r="D10574" t="s">
        <v>1543</v>
      </c>
      <c r="E10574" t="s">
        <v>1644</v>
      </c>
      <c r="F10574" t="s">
        <v>1470</v>
      </c>
      <c r="G10574" t="s">
        <v>646</v>
      </c>
      <c r="H10574" t="s">
        <v>1133</v>
      </c>
      <c r="I10574" t="s">
        <v>1661</v>
      </c>
      <c r="J10574" t="s">
        <v>1450</v>
      </c>
      <c r="K10574" t="s">
        <v>1451</v>
      </c>
      <c r="L10574" t="s">
        <v>1452</v>
      </c>
      <c r="M10574" t="s">
        <v>1453</v>
      </c>
      <c r="N10574" t="s">
        <v>1454</v>
      </c>
      <c r="O10574" t="s">
        <v>1455</v>
      </c>
      <c r="P10574" t="s">
        <v>1456</v>
      </c>
      <c r="Q10574" t="s">
        <v>1457</v>
      </c>
      <c r="R10574">
        <v>2001113</v>
      </c>
      <c r="S10574" t="s">
        <v>1458</v>
      </c>
      <c r="T10574">
        <v>1680.672</v>
      </c>
      <c r="U10574">
        <v>2</v>
      </c>
      <c r="V10574">
        <v>1680.672</v>
      </c>
      <c r="W10574">
        <v>2</v>
      </c>
      <c r="X10574">
        <v>1372</v>
      </c>
      <c r="Y10574">
        <v>308.67200000000003</v>
      </c>
      <c r="Z10574">
        <v>2001113</v>
      </c>
    </row>
    <row r="10575" spans="1:26" x14ac:dyDescent="0.2">
      <c r="A10575" s="27">
        <v>46089</v>
      </c>
      <c r="B10575" t="s">
        <v>14</v>
      </c>
      <c r="C10575" t="s">
        <v>1543</v>
      </c>
      <c r="D10575" t="s">
        <v>1543</v>
      </c>
      <c r="E10575" t="s">
        <v>1644</v>
      </c>
      <c r="F10575" t="s">
        <v>1470</v>
      </c>
      <c r="G10575" t="s">
        <v>646</v>
      </c>
      <c r="H10575" t="s">
        <v>1133</v>
      </c>
      <c r="I10575" t="s">
        <v>1661</v>
      </c>
      <c r="J10575" t="s">
        <v>1450</v>
      </c>
      <c r="K10575" t="s">
        <v>1451</v>
      </c>
      <c r="L10575" t="s">
        <v>1452</v>
      </c>
      <c r="M10575" t="s">
        <v>1453</v>
      </c>
      <c r="N10575" t="s">
        <v>1454</v>
      </c>
      <c r="O10575" t="s">
        <v>1455</v>
      </c>
      <c r="P10575" t="s">
        <v>1456</v>
      </c>
      <c r="Q10575" t="s">
        <v>1457</v>
      </c>
      <c r="R10575">
        <v>2030990</v>
      </c>
      <c r="S10575" t="s">
        <v>1459</v>
      </c>
      <c r="T10575">
        <v>5042.0159999999996</v>
      </c>
      <c r="U10575">
        <v>6</v>
      </c>
      <c r="V10575">
        <v>5042.0159999999996</v>
      </c>
      <c r="W10575">
        <v>6</v>
      </c>
      <c r="X10575">
        <v>4128</v>
      </c>
      <c r="Y10575">
        <v>914.01599999999996</v>
      </c>
      <c r="Z10575">
        <v>2030990</v>
      </c>
    </row>
    <row r="10576" spans="1:26" x14ac:dyDescent="0.2">
      <c r="A10576" s="27">
        <v>46089</v>
      </c>
      <c r="B10576" t="s">
        <v>14</v>
      </c>
      <c r="C10576" t="s">
        <v>1543</v>
      </c>
      <c r="D10576" t="s">
        <v>1543</v>
      </c>
      <c r="E10576" t="s">
        <v>1644</v>
      </c>
      <c r="F10576" t="s">
        <v>1470</v>
      </c>
      <c r="G10576" t="s">
        <v>646</v>
      </c>
      <c r="H10576" t="s">
        <v>1133</v>
      </c>
      <c r="I10576" t="s">
        <v>1661</v>
      </c>
      <c r="J10576" t="s">
        <v>1450</v>
      </c>
      <c r="K10576" t="s">
        <v>1451</v>
      </c>
      <c r="L10576" t="s">
        <v>1452</v>
      </c>
      <c r="M10576" t="s">
        <v>1453</v>
      </c>
      <c r="N10576" t="s">
        <v>1454</v>
      </c>
      <c r="O10576" t="s">
        <v>1455</v>
      </c>
      <c r="P10576" t="s">
        <v>1456</v>
      </c>
      <c r="Q10576" t="s">
        <v>1457</v>
      </c>
      <c r="R10576">
        <v>2030991</v>
      </c>
      <c r="S10576" t="s">
        <v>1463</v>
      </c>
      <c r="T10576">
        <v>4201.68</v>
      </c>
      <c r="U10576">
        <v>5</v>
      </c>
      <c r="V10576">
        <v>4201.68</v>
      </c>
      <c r="W10576">
        <v>5</v>
      </c>
      <c r="X10576">
        <v>3455</v>
      </c>
      <c r="Y10576">
        <v>746.68</v>
      </c>
      <c r="Z10576">
        <v>2030991</v>
      </c>
    </row>
    <row r="10577" spans="1:26" x14ac:dyDescent="0.2">
      <c r="A10577" s="27">
        <v>46089</v>
      </c>
      <c r="B10577" t="s">
        <v>14</v>
      </c>
      <c r="C10577" t="s">
        <v>1543</v>
      </c>
      <c r="D10577" t="s">
        <v>1543</v>
      </c>
      <c r="E10577" t="s">
        <v>1644</v>
      </c>
      <c r="F10577" t="s">
        <v>1470</v>
      </c>
      <c r="G10577" t="s">
        <v>646</v>
      </c>
      <c r="H10577" t="s">
        <v>1133</v>
      </c>
      <c r="I10577" t="s">
        <v>1661</v>
      </c>
      <c r="J10577" t="s">
        <v>1450</v>
      </c>
      <c r="K10577" t="s">
        <v>1451</v>
      </c>
      <c r="L10577" t="s">
        <v>1452</v>
      </c>
      <c r="M10577" t="s">
        <v>1453</v>
      </c>
      <c r="N10577" t="s">
        <v>1454</v>
      </c>
      <c r="O10577" t="s">
        <v>1455</v>
      </c>
      <c r="P10577" t="s">
        <v>1456</v>
      </c>
      <c r="Q10577" t="s">
        <v>1457</v>
      </c>
      <c r="R10577">
        <v>2039041</v>
      </c>
      <c r="S10577" t="s">
        <v>1460</v>
      </c>
      <c r="T10577">
        <v>4201.68</v>
      </c>
      <c r="U10577">
        <v>5</v>
      </c>
      <c r="V10577">
        <v>4201.68</v>
      </c>
      <c r="W10577">
        <v>5</v>
      </c>
      <c r="X10577">
        <v>3450</v>
      </c>
      <c r="Y10577">
        <v>751.68</v>
      </c>
      <c r="Z10577">
        <v>2039041</v>
      </c>
    </row>
    <row r="10578" spans="1:26" x14ac:dyDescent="0.2">
      <c r="A10578" s="27">
        <v>46089</v>
      </c>
      <c r="B10578" t="s">
        <v>14</v>
      </c>
      <c r="C10578" t="s">
        <v>1543</v>
      </c>
      <c r="D10578" t="s">
        <v>1543</v>
      </c>
      <c r="E10578" t="s">
        <v>1644</v>
      </c>
      <c r="F10578" t="s">
        <v>1470</v>
      </c>
      <c r="G10578" t="s">
        <v>646</v>
      </c>
      <c r="H10578" t="s">
        <v>1133</v>
      </c>
      <c r="I10578" t="s">
        <v>1661</v>
      </c>
      <c r="J10578" t="s">
        <v>1450</v>
      </c>
      <c r="K10578" t="s">
        <v>1451</v>
      </c>
      <c r="L10578" t="s">
        <v>1452</v>
      </c>
      <c r="M10578" t="s">
        <v>1453</v>
      </c>
      <c r="N10578" t="s">
        <v>1454</v>
      </c>
      <c r="O10578" t="s">
        <v>1455</v>
      </c>
      <c r="P10578" t="s">
        <v>1456</v>
      </c>
      <c r="Q10578" t="s">
        <v>1457</v>
      </c>
      <c r="R10578">
        <v>2048972</v>
      </c>
      <c r="S10578" t="s">
        <v>1461</v>
      </c>
      <c r="T10578">
        <v>1680.672</v>
      </c>
      <c r="U10578">
        <v>2</v>
      </c>
      <c r="V10578">
        <v>1680.672</v>
      </c>
      <c r="W10578">
        <v>2</v>
      </c>
      <c r="X10578">
        <v>1368</v>
      </c>
      <c r="Y10578">
        <v>312.67200000000003</v>
      </c>
      <c r="Z10578">
        <v>2048972</v>
      </c>
    </row>
    <row r="10579" spans="1:26" x14ac:dyDescent="0.2">
      <c r="A10579" s="27">
        <v>46089</v>
      </c>
      <c r="B10579" t="s">
        <v>14</v>
      </c>
      <c r="C10579" t="s">
        <v>1543</v>
      </c>
      <c r="D10579" t="s">
        <v>1543</v>
      </c>
      <c r="E10579" t="s">
        <v>1644</v>
      </c>
      <c r="F10579" t="s">
        <v>1470</v>
      </c>
      <c r="G10579" t="s">
        <v>42</v>
      </c>
      <c r="H10579" t="s">
        <v>1125</v>
      </c>
      <c r="I10579" t="s">
        <v>1662</v>
      </c>
      <c r="J10579" t="s">
        <v>1450</v>
      </c>
      <c r="K10579" t="s">
        <v>1451</v>
      </c>
      <c r="L10579" t="s">
        <v>1452</v>
      </c>
      <c r="M10579" t="s">
        <v>1453</v>
      </c>
      <c r="N10579" t="s">
        <v>1454</v>
      </c>
      <c r="O10579" t="s">
        <v>1455</v>
      </c>
      <c r="P10579" t="s">
        <v>1456</v>
      </c>
      <c r="Q10579" t="s">
        <v>1457</v>
      </c>
      <c r="R10579">
        <v>2039041</v>
      </c>
      <c r="S10579" t="s">
        <v>1460</v>
      </c>
      <c r="T10579">
        <v>840.33600000000001</v>
      </c>
      <c r="U10579">
        <v>1</v>
      </c>
      <c r="V10579">
        <v>840.33600000000001</v>
      </c>
      <c r="W10579">
        <v>1</v>
      </c>
      <c r="X10579">
        <v>691</v>
      </c>
      <c r="Y10579">
        <v>149.33600000000001</v>
      </c>
      <c r="Z10579">
        <v>2039041</v>
      </c>
    </row>
    <row r="10580" spans="1:26" x14ac:dyDescent="0.2">
      <c r="A10580" s="27">
        <v>46089</v>
      </c>
      <c r="B10580" t="s">
        <v>14</v>
      </c>
      <c r="C10580" t="s">
        <v>1543</v>
      </c>
      <c r="D10580" t="s">
        <v>1543</v>
      </c>
      <c r="E10580" t="s">
        <v>1644</v>
      </c>
      <c r="F10580" t="s">
        <v>1470</v>
      </c>
      <c r="G10580" t="s">
        <v>42</v>
      </c>
      <c r="H10580" t="s">
        <v>1125</v>
      </c>
      <c r="I10580" t="s">
        <v>1662</v>
      </c>
      <c r="J10580" t="s">
        <v>1450</v>
      </c>
      <c r="K10580" t="s">
        <v>1451</v>
      </c>
      <c r="L10580" t="s">
        <v>1452</v>
      </c>
      <c r="M10580" t="s">
        <v>1453</v>
      </c>
      <c r="N10580" t="s">
        <v>1454</v>
      </c>
      <c r="O10580" t="s">
        <v>1455</v>
      </c>
      <c r="P10580" t="s">
        <v>1456</v>
      </c>
      <c r="Q10580" t="s">
        <v>1457</v>
      </c>
      <c r="R10580">
        <v>2048972</v>
      </c>
      <c r="S10580" t="s">
        <v>1461</v>
      </c>
      <c r="T10580">
        <v>1680.672</v>
      </c>
      <c r="U10580">
        <v>2</v>
      </c>
      <c r="V10580">
        <v>1680.672</v>
      </c>
      <c r="W10580">
        <v>2</v>
      </c>
      <c r="X10580">
        <v>1372</v>
      </c>
      <c r="Y10580">
        <v>308.67200000000003</v>
      </c>
      <c r="Z10580">
        <v>2048972</v>
      </c>
    </row>
    <row r="10581" spans="1:26" x14ac:dyDescent="0.2">
      <c r="A10581" s="27">
        <v>46089</v>
      </c>
      <c r="B10581" t="s">
        <v>14</v>
      </c>
      <c r="C10581" t="s">
        <v>1543</v>
      </c>
      <c r="D10581" t="s">
        <v>1543</v>
      </c>
      <c r="E10581" t="s">
        <v>1663</v>
      </c>
      <c r="F10581" t="s">
        <v>1470</v>
      </c>
      <c r="G10581" t="s">
        <v>219</v>
      </c>
      <c r="H10581" t="s">
        <v>1041</v>
      </c>
      <c r="I10581" t="s">
        <v>1664</v>
      </c>
      <c r="J10581" t="s">
        <v>1450</v>
      </c>
      <c r="K10581" t="s">
        <v>1451</v>
      </c>
      <c r="L10581" t="s">
        <v>1452</v>
      </c>
      <c r="M10581" t="s">
        <v>1453</v>
      </c>
      <c r="N10581" t="s">
        <v>1454</v>
      </c>
      <c r="O10581" t="s">
        <v>1455</v>
      </c>
      <c r="P10581" t="s">
        <v>1456</v>
      </c>
      <c r="Q10581" t="s">
        <v>1457</v>
      </c>
      <c r="R10581">
        <v>2001113</v>
      </c>
      <c r="S10581" t="s">
        <v>1458</v>
      </c>
      <c r="T10581">
        <v>2521.0079999999998</v>
      </c>
      <c r="U10581">
        <v>3</v>
      </c>
      <c r="V10581">
        <v>2521.0079999999998</v>
      </c>
      <c r="W10581">
        <v>3</v>
      </c>
      <c r="X10581">
        <v>2049</v>
      </c>
      <c r="Y10581">
        <v>472.00799999999998</v>
      </c>
      <c r="Z10581">
        <v>2001113</v>
      </c>
    </row>
    <row r="10582" spans="1:26" x14ac:dyDescent="0.2">
      <c r="A10582" s="27">
        <v>46089</v>
      </c>
      <c r="B10582" t="s">
        <v>14</v>
      </c>
      <c r="C10582" t="s">
        <v>1543</v>
      </c>
      <c r="D10582" t="s">
        <v>1543</v>
      </c>
      <c r="E10582" t="s">
        <v>1663</v>
      </c>
      <c r="F10582" t="s">
        <v>1470</v>
      </c>
      <c r="G10582" t="s">
        <v>219</v>
      </c>
      <c r="H10582" t="s">
        <v>1041</v>
      </c>
      <c r="I10582" t="s">
        <v>1664</v>
      </c>
      <c r="J10582" t="s">
        <v>1450</v>
      </c>
      <c r="K10582" t="s">
        <v>1451</v>
      </c>
      <c r="L10582" t="s">
        <v>1452</v>
      </c>
      <c r="M10582" t="s">
        <v>1453</v>
      </c>
      <c r="N10582" t="s">
        <v>1454</v>
      </c>
      <c r="O10582" t="s">
        <v>1455</v>
      </c>
      <c r="P10582" t="s">
        <v>1456</v>
      </c>
      <c r="Q10582" t="s">
        <v>1457</v>
      </c>
      <c r="R10582">
        <v>2030991</v>
      </c>
      <c r="S10582" t="s">
        <v>1463</v>
      </c>
      <c r="T10582">
        <v>4201.68</v>
      </c>
      <c r="U10582">
        <v>5</v>
      </c>
      <c r="V10582">
        <v>4201.68</v>
      </c>
      <c r="W10582">
        <v>5</v>
      </c>
      <c r="X10582">
        <v>3455</v>
      </c>
      <c r="Y10582">
        <v>746.68</v>
      </c>
      <c r="Z10582">
        <v>2030991</v>
      </c>
    </row>
    <row r="10583" spans="1:26" x14ac:dyDescent="0.2">
      <c r="A10583" s="27">
        <v>46089</v>
      </c>
      <c r="B10583" t="s">
        <v>14</v>
      </c>
      <c r="C10583" t="s">
        <v>1543</v>
      </c>
      <c r="D10583" t="s">
        <v>1543</v>
      </c>
      <c r="E10583" t="s">
        <v>1663</v>
      </c>
      <c r="F10583" t="s">
        <v>1470</v>
      </c>
      <c r="G10583" t="s">
        <v>219</v>
      </c>
      <c r="H10583" t="s">
        <v>1041</v>
      </c>
      <c r="I10583" t="s">
        <v>1664</v>
      </c>
      <c r="J10583" t="s">
        <v>1450</v>
      </c>
      <c r="K10583" t="s">
        <v>1451</v>
      </c>
      <c r="L10583" t="s">
        <v>1452</v>
      </c>
      <c r="M10583" t="s">
        <v>1453</v>
      </c>
      <c r="N10583" t="s">
        <v>1454</v>
      </c>
      <c r="O10583" t="s">
        <v>1455</v>
      </c>
      <c r="P10583" t="s">
        <v>1456</v>
      </c>
      <c r="Q10583" t="s">
        <v>1457</v>
      </c>
      <c r="R10583">
        <v>2039041</v>
      </c>
      <c r="S10583" t="s">
        <v>1460</v>
      </c>
      <c r="T10583">
        <v>4201.68</v>
      </c>
      <c r="U10583">
        <v>5</v>
      </c>
      <c r="V10583">
        <v>4201.68</v>
      </c>
      <c r="W10583">
        <v>5</v>
      </c>
      <c r="X10583">
        <v>3435</v>
      </c>
      <c r="Y10583">
        <v>766.68</v>
      </c>
      <c r="Z10583">
        <v>2039041</v>
      </c>
    </row>
    <row r="10584" spans="1:26" x14ac:dyDescent="0.2">
      <c r="A10584" s="27">
        <v>46089</v>
      </c>
      <c r="B10584" t="s">
        <v>14</v>
      </c>
      <c r="C10584" t="s">
        <v>1543</v>
      </c>
      <c r="D10584" t="s">
        <v>1543</v>
      </c>
      <c r="E10584" t="s">
        <v>1663</v>
      </c>
      <c r="F10584" t="s">
        <v>1470</v>
      </c>
      <c r="G10584" t="s">
        <v>219</v>
      </c>
      <c r="H10584" t="s">
        <v>1041</v>
      </c>
      <c r="I10584" t="s">
        <v>1664</v>
      </c>
      <c r="J10584" t="s">
        <v>1450</v>
      </c>
      <c r="K10584" t="s">
        <v>1451</v>
      </c>
      <c r="L10584" t="s">
        <v>1452</v>
      </c>
      <c r="M10584" t="s">
        <v>1453</v>
      </c>
      <c r="N10584" t="s">
        <v>1454</v>
      </c>
      <c r="O10584" t="s">
        <v>1455</v>
      </c>
      <c r="P10584" t="s">
        <v>1456</v>
      </c>
      <c r="Q10584" t="s">
        <v>1457</v>
      </c>
      <c r="R10584">
        <v>2048972</v>
      </c>
      <c r="S10584" t="s">
        <v>1461</v>
      </c>
      <c r="T10584">
        <v>1680.672</v>
      </c>
      <c r="U10584">
        <v>2</v>
      </c>
      <c r="V10584">
        <v>1680.672</v>
      </c>
      <c r="W10584">
        <v>2</v>
      </c>
      <c r="X10584">
        <v>1372</v>
      </c>
      <c r="Y10584">
        <v>308.67200000000003</v>
      </c>
      <c r="Z10584">
        <v>2048972</v>
      </c>
    </row>
    <row r="10585" spans="1:26" x14ac:dyDescent="0.2">
      <c r="A10585" s="27">
        <v>46089</v>
      </c>
      <c r="B10585" t="s">
        <v>14</v>
      </c>
      <c r="C10585" t="s">
        <v>1543</v>
      </c>
      <c r="D10585" t="s">
        <v>1543</v>
      </c>
      <c r="E10585" t="s">
        <v>1663</v>
      </c>
      <c r="F10585" t="s">
        <v>1470</v>
      </c>
      <c r="G10585" t="s">
        <v>383</v>
      </c>
      <c r="H10585" t="s">
        <v>1052</v>
      </c>
      <c r="I10585" t="s">
        <v>1665</v>
      </c>
      <c r="J10585" t="s">
        <v>1450</v>
      </c>
      <c r="K10585" t="s">
        <v>1451</v>
      </c>
      <c r="L10585" t="s">
        <v>1452</v>
      </c>
      <c r="M10585" t="s">
        <v>1453</v>
      </c>
      <c r="N10585" t="s">
        <v>1454</v>
      </c>
      <c r="O10585" t="s">
        <v>1455</v>
      </c>
      <c r="P10585" t="s">
        <v>1456</v>
      </c>
      <c r="Q10585" t="s">
        <v>1457</v>
      </c>
      <c r="R10585">
        <v>2001113</v>
      </c>
      <c r="S10585" t="s">
        <v>1458</v>
      </c>
      <c r="T10585">
        <v>840.33600000000001</v>
      </c>
      <c r="U10585">
        <v>1</v>
      </c>
      <c r="V10585">
        <v>840.33600000000001</v>
      </c>
      <c r="W10585">
        <v>1</v>
      </c>
      <c r="X10585">
        <v>685</v>
      </c>
      <c r="Y10585">
        <v>155.33600000000001</v>
      </c>
      <c r="Z10585">
        <v>2001113</v>
      </c>
    </row>
    <row r="10586" spans="1:26" x14ac:dyDescent="0.2">
      <c r="A10586" s="27">
        <v>46089</v>
      </c>
      <c r="B10586" t="s">
        <v>14</v>
      </c>
      <c r="C10586" t="s">
        <v>1543</v>
      </c>
      <c r="D10586" t="s">
        <v>1543</v>
      </c>
      <c r="E10586" t="s">
        <v>1663</v>
      </c>
      <c r="F10586" t="s">
        <v>1470</v>
      </c>
      <c r="G10586" t="s">
        <v>383</v>
      </c>
      <c r="H10586" t="s">
        <v>1052</v>
      </c>
      <c r="I10586" t="s">
        <v>1665</v>
      </c>
      <c r="J10586" t="s">
        <v>1450</v>
      </c>
      <c r="K10586" t="s">
        <v>1451</v>
      </c>
      <c r="L10586" t="s">
        <v>1452</v>
      </c>
      <c r="M10586" t="s">
        <v>1453</v>
      </c>
      <c r="N10586" t="s">
        <v>1454</v>
      </c>
      <c r="O10586" t="s">
        <v>1455</v>
      </c>
      <c r="P10586" t="s">
        <v>1456</v>
      </c>
      <c r="Q10586" t="s">
        <v>1457</v>
      </c>
      <c r="R10586">
        <v>2030991</v>
      </c>
      <c r="S10586" t="s">
        <v>1463</v>
      </c>
      <c r="T10586">
        <v>840.33600000000001</v>
      </c>
      <c r="U10586">
        <v>1</v>
      </c>
      <c r="V10586">
        <v>840.33600000000001</v>
      </c>
      <c r="W10586">
        <v>1</v>
      </c>
      <c r="X10586">
        <v>691</v>
      </c>
      <c r="Y10586">
        <v>149.33600000000001</v>
      </c>
      <c r="Z10586">
        <v>2030991</v>
      </c>
    </row>
    <row r="10587" spans="1:26" x14ac:dyDescent="0.2">
      <c r="A10587" s="27">
        <v>46089</v>
      </c>
      <c r="B10587" t="s">
        <v>14</v>
      </c>
      <c r="C10587" t="s">
        <v>1543</v>
      </c>
      <c r="D10587" t="s">
        <v>1543</v>
      </c>
      <c r="E10587" t="s">
        <v>1663</v>
      </c>
      <c r="F10587" t="s">
        <v>1470</v>
      </c>
      <c r="G10587" t="s">
        <v>288</v>
      </c>
      <c r="H10587" t="s">
        <v>1135</v>
      </c>
      <c r="I10587" t="s">
        <v>1666</v>
      </c>
      <c r="J10587" t="s">
        <v>1450</v>
      </c>
      <c r="K10587" t="s">
        <v>1451</v>
      </c>
      <c r="L10587" t="s">
        <v>1452</v>
      </c>
      <c r="M10587" t="s">
        <v>1453</v>
      </c>
      <c r="N10587" t="s">
        <v>1454</v>
      </c>
      <c r="O10587" t="s">
        <v>1455</v>
      </c>
      <c r="P10587" t="s">
        <v>1456</v>
      </c>
      <c r="Q10587" t="s">
        <v>1457</v>
      </c>
      <c r="R10587">
        <v>2001113</v>
      </c>
      <c r="S10587" t="s">
        <v>1458</v>
      </c>
      <c r="T10587">
        <v>2521.0081</v>
      </c>
      <c r="U10587">
        <v>3</v>
      </c>
      <c r="V10587">
        <v>2521.0081</v>
      </c>
      <c r="W10587">
        <v>3</v>
      </c>
      <c r="X10587">
        <v>2055</v>
      </c>
      <c r="Y10587">
        <v>466.00810000000001</v>
      </c>
      <c r="Z10587">
        <v>2001113</v>
      </c>
    </row>
    <row r="10588" spans="1:26" x14ac:dyDescent="0.2">
      <c r="A10588" s="27">
        <v>46089</v>
      </c>
      <c r="B10588" t="s">
        <v>14</v>
      </c>
      <c r="C10588" t="s">
        <v>1543</v>
      </c>
      <c r="D10588" t="s">
        <v>1543</v>
      </c>
      <c r="E10588" t="s">
        <v>1663</v>
      </c>
      <c r="F10588" t="s">
        <v>1470</v>
      </c>
      <c r="G10588" t="s">
        <v>288</v>
      </c>
      <c r="H10588" t="s">
        <v>1135</v>
      </c>
      <c r="I10588" t="s">
        <v>1666</v>
      </c>
      <c r="J10588" t="s">
        <v>1450</v>
      </c>
      <c r="K10588" t="s">
        <v>1451</v>
      </c>
      <c r="L10588" t="s">
        <v>1452</v>
      </c>
      <c r="M10588" t="s">
        <v>1453</v>
      </c>
      <c r="N10588" t="s">
        <v>1454</v>
      </c>
      <c r="O10588" t="s">
        <v>1455</v>
      </c>
      <c r="P10588" t="s">
        <v>1456</v>
      </c>
      <c r="Q10588" t="s">
        <v>1457</v>
      </c>
      <c r="R10588">
        <v>2030990</v>
      </c>
      <c r="S10588" t="s">
        <v>1459</v>
      </c>
      <c r="T10588">
        <v>840.33600000000001</v>
      </c>
      <c r="U10588">
        <v>1</v>
      </c>
      <c r="V10588">
        <v>840.33600000000001</v>
      </c>
      <c r="W10588">
        <v>1</v>
      </c>
      <c r="X10588">
        <v>692</v>
      </c>
      <c r="Y10588">
        <v>148.33600000000001</v>
      </c>
      <c r="Z10588">
        <v>2030990</v>
      </c>
    </row>
    <row r="10589" spans="1:26" x14ac:dyDescent="0.2">
      <c r="A10589" s="27">
        <v>46089</v>
      </c>
      <c r="B10589" t="s">
        <v>14</v>
      </c>
      <c r="C10589" t="s">
        <v>1543</v>
      </c>
      <c r="D10589" t="s">
        <v>1543</v>
      </c>
      <c r="E10589" t="s">
        <v>1663</v>
      </c>
      <c r="F10589" t="s">
        <v>1470</v>
      </c>
      <c r="G10589" t="s">
        <v>288</v>
      </c>
      <c r="H10589" t="s">
        <v>1135</v>
      </c>
      <c r="I10589" t="s">
        <v>1666</v>
      </c>
      <c r="J10589" t="s">
        <v>1450</v>
      </c>
      <c r="K10589" t="s">
        <v>1451</v>
      </c>
      <c r="L10589" t="s">
        <v>1452</v>
      </c>
      <c r="M10589" t="s">
        <v>1453</v>
      </c>
      <c r="N10589" t="s">
        <v>1454</v>
      </c>
      <c r="O10589" t="s">
        <v>1455</v>
      </c>
      <c r="P10589" t="s">
        <v>1456</v>
      </c>
      <c r="Q10589" t="s">
        <v>1457</v>
      </c>
      <c r="R10589">
        <v>2039041</v>
      </c>
      <c r="S10589" t="s">
        <v>1460</v>
      </c>
      <c r="T10589">
        <v>840.33600000000001</v>
      </c>
      <c r="U10589">
        <v>1</v>
      </c>
      <c r="V10589">
        <v>840.33600000000001</v>
      </c>
      <c r="W10589">
        <v>1</v>
      </c>
      <c r="X10589">
        <v>690</v>
      </c>
      <c r="Y10589">
        <v>150.33600000000001</v>
      </c>
      <c r="Z10589">
        <v>2039041</v>
      </c>
    </row>
    <row r="10590" spans="1:26" x14ac:dyDescent="0.2">
      <c r="A10590" s="27">
        <v>46089</v>
      </c>
      <c r="B10590" t="s">
        <v>14</v>
      </c>
      <c r="C10590" t="s">
        <v>1543</v>
      </c>
      <c r="D10590" t="s">
        <v>1543</v>
      </c>
      <c r="E10590" t="s">
        <v>1663</v>
      </c>
      <c r="F10590" t="s">
        <v>1470</v>
      </c>
      <c r="G10590" t="s">
        <v>288</v>
      </c>
      <c r="H10590" t="s">
        <v>1135</v>
      </c>
      <c r="I10590" t="s">
        <v>1666</v>
      </c>
      <c r="J10590" t="s">
        <v>1450</v>
      </c>
      <c r="K10590" t="s">
        <v>1451</v>
      </c>
      <c r="L10590" t="s">
        <v>1452</v>
      </c>
      <c r="M10590" t="s">
        <v>1453</v>
      </c>
      <c r="N10590" t="s">
        <v>1454</v>
      </c>
      <c r="O10590" t="s">
        <v>1455</v>
      </c>
      <c r="P10590" t="s">
        <v>1456</v>
      </c>
      <c r="Q10590" t="s">
        <v>1457</v>
      </c>
      <c r="R10590">
        <v>2048972</v>
      </c>
      <c r="S10590" t="s">
        <v>1461</v>
      </c>
      <c r="T10590">
        <v>840.33600000000001</v>
      </c>
      <c r="U10590">
        <v>1</v>
      </c>
      <c r="V10590">
        <v>840.33600000000001</v>
      </c>
      <c r="W10590">
        <v>1</v>
      </c>
      <c r="X10590">
        <v>687</v>
      </c>
      <c r="Y10590">
        <v>153.33600000000001</v>
      </c>
      <c r="Z10590">
        <v>2048972</v>
      </c>
    </row>
    <row r="10591" spans="1:26" x14ac:dyDescent="0.2">
      <c r="A10591" s="27">
        <v>46089</v>
      </c>
      <c r="B10591" t="s">
        <v>14</v>
      </c>
      <c r="C10591" t="s">
        <v>1543</v>
      </c>
      <c r="D10591" t="s">
        <v>1543</v>
      </c>
      <c r="E10591" t="s">
        <v>1663</v>
      </c>
      <c r="F10591" t="s">
        <v>1470</v>
      </c>
      <c r="G10591" t="s">
        <v>288</v>
      </c>
      <c r="H10591" t="s">
        <v>1323</v>
      </c>
      <c r="I10591" t="s">
        <v>1667</v>
      </c>
      <c r="J10591" t="s">
        <v>1450</v>
      </c>
      <c r="K10591" t="s">
        <v>1451</v>
      </c>
      <c r="L10591" t="s">
        <v>1452</v>
      </c>
      <c r="M10591" t="s">
        <v>1453</v>
      </c>
      <c r="N10591" t="s">
        <v>1454</v>
      </c>
      <c r="O10591" t="s">
        <v>1455</v>
      </c>
      <c r="P10591" t="s">
        <v>1456</v>
      </c>
      <c r="Q10591" t="s">
        <v>1457</v>
      </c>
      <c r="R10591">
        <v>2030990</v>
      </c>
      <c r="S10591" t="s">
        <v>1459</v>
      </c>
      <c r="T10591">
        <v>5882.3519999999999</v>
      </c>
      <c r="U10591">
        <v>7</v>
      </c>
      <c r="V10591">
        <v>5882.3519999999999</v>
      </c>
      <c r="W10591">
        <v>7</v>
      </c>
      <c r="X10591">
        <v>4830</v>
      </c>
      <c r="Y10591">
        <v>1052.3520000000001</v>
      </c>
      <c r="Z10591">
        <v>2030990</v>
      </c>
    </row>
    <row r="10592" spans="1:26" x14ac:dyDescent="0.2">
      <c r="A10592" s="27">
        <v>46089</v>
      </c>
      <c r="B10592" t="s">
        <v>14</v>
      </c>
      <c r="C10592" t="s">
        <v>1543</v>
      </c>
      <c r="D10592" t="s">
        <v>1543</v>
      </c>
      <c r="E10592" t="s">
        <v>1663</v>
      </c>
      <c r="F10592" t="s">
        <v>1470</v>
      </c>
      <c r="G10592" t="s">
        <v>288</v>
      </c>
      <c r="H10592" t="s">
        <v>1323</v>
      </c>
      <c r="I10592" t="s">
        <v>1667</v>
      </c>
      <c r="J10592" t="s">
        <v>1450</v>
      </c>
      <c r="K10592" t="s">
        <v>1451</v>
      </c>
      <c r="L10592" t="s">
        <v>1452</v>
      </c>
      <c r="M10592" t="s">
        <v>1453</v>
      </c>
      <c r="N10592" t="s">
        <v>1454</v>
      </c>
      <c r="O10592" t="s">
        <v>1455</v>
      </c>
      <c r="P10592" t="s">
        <v>1456</v>
      </c>
      <c r="Q10592" t="s">
        <v>1457</v>
      </c>
      <c r="R10592">
        <v>2030991</v>
      </c>
      <c r="S10592" t="s">
        <v>1463</v>
      </c>
      <c r="T10592">
        <v>840.33600000000001</v>
      </c>
      <c r="U10592">
        <v>1</v>
      </c>
      <c r="V10592">
        <v>840.33600000000001</v>
      </c>
      <c r="W10592">
        <v>1</v>
      </c>
      <c r="X10592">
        <v>690</v>
      </c>
      <c r="Y10592">
        <v>150.33600000000001</v>
      </c>
      <c r="Z10592">
        <v>2030991</v>
      </c>
    </row>
    <row r="10593" spans="1:26" x14ac:dyDescent="0.2">
      <c r="A10593" s="27">
        <v>46089</v>
      </c>
      <c r="B10593" t="s">
        <v>14</v>
      </c>
      <c r="C10593" t="s">
        <v>1543</v>
      </c>
      <c r="D10593" t="s">
        <v>1543</v>
      </c>
      <c r="E10593" t="s">
        <v>1663</v>
      </c>
      <c r="F10593" t="s">
        <v>1470</v>
      </c>
      <c r="G10593" t="s">
        <v>403</v>
      </c>
      <c r="H10593" t="s">
        <v>1035</v>
      </c>
      <c r="I10593" t="s">
        <v>1668</v>
      </c>
      <c r="J10593" t="s">
        <v>1450</v>
      </c>
      <c r="K10593" t="s">
        <v>1451</v>
      </c>
      <c r="L10593" t="s">
        <v>1452</v>
      </c>
      <c r="M10593" t="s">
        <v>1453</v>
      </c>
      <c r="N10593" t="s">
        <v>1454</v>
      </c>
      <c r="O10593" t="s">
        <v>1455</v>
      </c>
      <c r="P10593" t="s">
        <v>1456</v>
      </c>
      <c r="Q10593" t="s">
        <v>1457</v>
      </c>
      <c r="R10593">
        <v>2001113</v>
      </c>
      <c r="S10593" t="s">
        <v>1458</v>
      </c>
      <c r="T10593">
        <v>2521.0079999999998</v>
      </c>
      <c r="U10593">
        <v>3</v>
      </c>
      <c r="V10593">
        <v>2521.0079999999998</v>
      </c>
      <c r="W10593">
        <v>3</v>
      </c>
      <c r="X10593">
        <v>2010</v>
      </c>
      <c r="Y10593">
        <v>511.00799999999998</v>
      </c>
      <c r="Z10593">
        <v>2001113</v>
      </c>
    </row>
    <row r="10594" spans="1:26" x14ac:dyDescent="0.2">
      <c r="A10594" s="27">
        <v>46089</v>
      </c>
      <c r="B10594" t="s">
        <v>14</v>
      </c>
      <c r="C10594" t="s">
        <v>1543</v>
      </c>
      <c r="D10594" t="s">
        <v>1543</v>
      </c>
      <c r="E10594" t="s">
        <v>1663</v>
      </c>
      <c r="F10594" t="s">
        <v>1470</v>
      </c>
      <c r="G10594" t="s">
        <v>403</v>
      </c>
      <c r="H10594" t="s">
        <v>1035</v>
      </c>
      <c r="I10594" t="s">
        <v>1668</v>
      </c>
      <c r="J10594" t="s">
        <v>1450</v>
      </c>
      <c r="K10594" t="s">
        <v>1451</v>
      </c>
      <c r="L10594" t="s">
        <v>1452</v>
      </c>
      <c r="M10594" t="s">
        <v>1453</v>
      </c>
      <c r="N10594" t="s">
        <v>1454</v>
      </c>
      <c r="O10594" t="s">
        <v>1455</v>
      </c>
      <c r="P10594" t="s">
        <v>1456</v>
      </c>
      <c r="Q10594" t="s">
        <v>1457</v>
      </c>
      <c r="R10594">
        <v>2030991</v>
      </c>
      <c r="S10594" t="s">
        <v>1463</v>
      </c>
      <c r="T10594">
        <v>2521.0079999999998</v>
      </c>
      <c r="U10594">
        <v>3</v>
      </c>
      <c r="V10594">
        <v>2521.0079999999998</v>
      </c>
      <c r="W10594">
        <v>3</v>
      </c>
      <c r="X10594">
        <v>2013</v>
      </c>
      <c r="Y10594">
        <v>508.00799999999998</v>
      </c>
      <c r="Z10594">
        <v>2030991</v>
      </c>
    </row>
    <row r="10595" spans="1:26" x14ac:dyDescent="0.2">
      <c r="A10595" s="27">
        <v>46089</v>
      </c>
      <c r="B10595" t="s">
        <v>14</v>
      </c>
      <c r="C10595" t="s">
        <v>1543</v>
      </c>
      <c r="D10595" t="s">
        <v>1543</v>
      </c>
      <c r="E10595" t="s">
        <v>1663</v>
      </c>
      <c r="F10595" t="s">
        <v>1470</v>
      </c>
      <c r="G10595" t="s">
        <v>403</v>
      </c>
      <c r="H10595" t="s">
        <v>1035</v>
      </c>
      <c r="I10595" t="s">
        <v>1668</v>
      </c>
      <c r="J10595" t="s">
        <v>1450</v>
      </c>
      <c r="K10595" t="s">
        <v>1451</v>
      </c>
      <c r="L10595" t="s">
        <v>1452</v>
      </c>
      <c r="M10595" t="s">
        <v>1453</v>
      </c>
      <c r="N10595" t="s">
        <v>1454</v>
      </c>
      <c r="O10595" t="s">
        <v>1455</v>
      </c>
      <c r="P10595" t="s">
        <v>1456</v>
      </c>
      <c r="Q10595" t="s">
        <v>1457</v>
      </c>
      <c r="R10595">
        <v>2048972</v>
      </c>
      <c r="S10595" t="s">
        <v>1461</v>
      </c>
      <c r="T10595">
        <v>840.33600000000001</v>
      </c>
      <c r="U10595">
        <v>1</v>
      </c>
      <c r="V10595">
        <v>840.33600000000001</v>
      </c>
      <c r="W10595">
        <v>1</v>
      </c>
      <c r="X10595">
        <v>689</v>
      </c>
      <c r="Y10595">
        <v>151.33600000000001</v>
      </c>
      <c r="Z10595">
        <v>2048972</v>
      </c>
    </row>
    <row r="10596" spans="1:26" x14ac:dyDescent="0.2">
      <c r="A10596" s="27">
        <v>46089</v>
      </c>
      <c r="B10596" t="s">
        <v>14</v>
      </c>
      <c r="C10596" t="s">
        <v>1543</v>
      </c>
      <c r="D10596" t="s">
        <v>1543</v>
      </c>
      <c r="E10596" t="s">
        <v>1663</v>
      </c>
      <c r="F10596" t="s">
        <v>1470</v>
      </c>
      <c r="G10596" t="s">
        <v>557</v>
      </c>
      <c r="H10596" t="s">
        <v>127</v>
      </c>
      <c r="I10596" t="s">
        <v>1669</v>
      </c>
      <c r="J10596" t="s">
        <v>1450</v>
      </c>
      <c r="K10596" t="s">
        <v>1451</v>
      </c>
      <c r="L10596" t="s">
        <v>1452</v>
      </c>
      <c r="M10596" t="s">
        <v>1453</v>
      </c>
      <c r="N10596" t="s">
        <v>1454</v>
      </c>
      <c r="O10596" t="s">
        <v>1455</v>
      </c>
      <c r="P10596" t="s">
        <v>1456</v>
      </c>
      <c r="Q10596" t="s">
        <v>1457</v>
      </c>
      <c r="R10596">
        <v>2001113</v>
      </c>
      <c r="S10596" t="s">
        <v>1458</v>
      </c>
      <c r="T10596">
        <v>8403.36</v>
      </c>
      <c r="U10596">
        <v>10</v>
      </c>
      <c r="V10596">
        <v>8403.36</v>
      </c>
      <c r="W10596">
        <v>10</v>
      </c>
      <c r="X10596">
        <v>6860</v>
      </c>
      <c r="Y10596">
        <v>1543.36</v>
      </c>
      <c r="Z10596">
        <v>2001113</v>
      </c>
    </row>
    <row r="10597" spans="1:26" x14ac:dyDescent="0.2">
      <c r="A10597" s="27">
        <v>46089</v>
      </c>
      <c r="B10597" t="s">
        <v>14</v>
      </c>
      <c r="C10597" t="s">
        <v>1543</v>
      </c>
      <c r="D10597" t="s">
        <v>1543</v>
      </c>
      <c r="E10597" t="s">
        <v>1663</v>
      </c>
      <c r="F10597" t="s">
        <v>1470</v>
      </c>
      <c r="G10597" t="s">
        <v>557</v>
      </c>
      <c r="H10597" t="s">
        <v>127</v>
      </c>
      <c r="I10597" t="s">
        <v>1669</v>
      </c>
      <c r="J10597" t="s">
        <v>1450</v>
      </c>
      <c r="K10597" t="s">
        <v>1451</v>
      </c>
      <c r="L10597" t="s">
        <v>1452</v>
      </c>
      <c r="M10597" t="s">
        <v>1453</v>
      </c>
      <c r="N10597" t="s">
        <v>1454</v>
      </c>
      <c r="O10597" t="s">
        <v>1455</v>
      </c>
      <c r="P10597" t="s">
        <v>1456</v>
      </c>
      <c r="Q10597" t="s">
        <v>1457</v>
      </c>
      <c r="R10597">
        <v>2030991</v>
      </c>
      <c r="S10597" t="s">
        <v>1463</v>
      </c>
      <c r="T10597">
        <v>5882.3519999999999</v>
      </c>
      <c r="U10597">
        <v>7</v>
      </c>
      <c r="V10597">
        <v>5882.3519999999999</v>
      </c>
      <c r="W10597">
        <v>7</v>
      </c>
      <c r="X10597">
        <v>4837</v>
      </c>
      <c r="Y10597">
        <v>1045.3520000000001</v>
      </c>
      <c r="Z10597">
        <v>2030991</v>
      </c>
    </row>
    <row r="10598" spans="1:26" x14ac:dyDescent="0.2">
      <c r="A10598" s="27">
        <v>46089</v>
      </c>
      <c r="B10598" t="s">
        <v>14</v>
      </c>
      <c r="C10598" t="s">
        <v>1543</v>
      </c>
      <c r="D10598" t="s">
        <v>1543</v>
      </c>
      <c r="E10598" t="s">
        <v>1663</v>
      </c>
      <c r="F10598" t="s">
        <v>1470</v>
      </c>
      <c r="G10598" t="s">
        <v>557</v>
      </c>
      <c r="H10598" t="s">
        <v>127</v>
      </c>
      <c r="I10598" t="s">
        <v>1669</v>
      </c>
      <c r="J10598" t="s">
        <v>1450</v>
      </c>
      <c r="K10598" t="s">
        <v>1451</v>
      </c>
      <c r="L10598" t="s">
        <v>1452</v>
      </c>
      <c r="M10598" t="s">
        <v>1453</v>
      </c>
      <c r="N10598" t="s">
        <v>1454</v>
      </c>
      <c r="O10598" t="s">
        <v>1455</v>
      </c>
      <c r="P10598" t="s">
        <v>1456</v>
      </c>
      <c r="Q10598" t="s">
        <v>1457</v>
      </c>
      <c r="R10598">
        <v>2039041</v>
      </c>
      <c r="S10598" t="s">
        <v>1460</v>
      </c>
      <c r="T10598">
        <v>4201.68</v>
      </c>
      <c r="U10598">
        <v>5</v>
      </c>
      <c r="V10598">
        <v>4201.68</v>
      </c>
      <c r="W10598">
        <v>5</v>
      </c>
      <c r="X10598">
        <v>3450</v>
      </c>
      <c r="Y10598">
        <v>751.68</v>
      </c>
      <c r="Z10598">
        <v>2039041</v>
      </c>
    </row>
    <row r="10599" spans="1:26" x14ac:dyDescent="0.2">
      <c r="A10599" s="27">
        <v>46089</v>
      </c>
      <c r="B10599" t="s">
        <v>14</v>
      </c>
      <c r="C10599" t="s">
        <v>1543</v>
      </c>
      <c r="D10599" t="s">
        <v>1543</v>
      </c>
      <c r="E10599" t="s">
        <v>1663</v>
      </c>
      <c r="F10599" t="s">
        <v>1470</v>
      </c>
      <c r="G10599" t="s">
        <v>557</v>
      </c>
      <c r="H10599" t="s">
        <v>127</v>
      </c>
      <c r="I10599" t="s">
        <v>1669</v>
      </c>
      <c r="J10599" t="s">
        <v>1450</v>
      </c>
      <c r="K10599" t="s">
        <v>1451</v>
      </c>
      <c r="L10599" t="s">
        <v>1452</v>
      </c>
      <c r="M10599" t="s">
        <v>1453</v>
      </c>
      <c r="N10599" t="s">
        <v>1454</v>
      </c>
      <c r="O10599" t="s">
        <v>1455</v>
      </c>
      <c r="P10599" t="s">
        <v>1456</v>
      </c>
      <c r="Q10599" t="s">
        <v>1457</v>
      </c>
      <c r="R10599">
        <v>2048972</v>
      </c>
      <c r="S10599" t="s">
        <v>1461</v>
      </c>
      <c r="T10599">
        <v>11764.704</v>
      </c>
      <c r="U10599">
        <v>14</v>
      </c>
      <c r="V10599">
        <v>11764.704</v>
      </c>
      <c r="W10599">
        <v>14</v>
      </c>
      <c r="X10599">
        <v>9618</v>
      </c>
      <c r="Y10599">
        <v>2146.7040000000002</v>
      </c>
      <c r="Z10599">
        <v>2048972</v>
      </c>
    </row>
    <row r="10600" spans="1:26" x14ac:dyDescent="0.2">
      <c r="A10600" s="27">
        <v>46089</v>
      </c>
      <c r="B10600" t="s">
        <v>14</v>
      </c>
      <c r="C10600" t="s">
        <v>1543</v>
      </c>
      <c r="D10600" t="s">
        <v>1543</v>
      </c>
      <c r="E10600" t="s">
        <v>1663</v>
      </c>
      <c r="F10600" t="s">
        <v>1470</v>
      </c>
      <c r="G10600" t="s">
        <v>557</v>
      </c>
      <c r="H10600" t="s">
        <v>1123</v>
      </c>
      <c r="I10600" t="s">
        <v>1670</v>
      </c>
      <c r="J10600" t="s">
        <v>1450</v>
      </c>
      <c r="K10600" t="s">
        <v>1451</v>
      </c>
      <c r="L10600" t="s">
        <v>1452</v>
      </c>
      <c r="M10600" t="s">
        <v>1453</v>
      </c>
      <c r="N10600" t="s">
        <v>1454</v>
      </c>
      <c r="O10600" t="s">
        <v>1455</v>
      </c>
      <c r="P10600" t="s">
        <v>1456</v>
      </c>
      <c r="Q10600" t="s">
        <v>1457</v>
      </c>
      <c r="R10600">
        <v>2001113</v>
      </c>
      <c r="S10600" t="s">
        <v>1458</v>
      </c>
      <c r="T10600">
        <v>7563.0240000000003</v>
      </c>
      <c r="U10600">
        <v>9</v>
      </c>
      <c r="V10600">
        <v>7563.0240000000003</v>
      </c>
      <c r="W10600">
        <v>9</v>
      </c>
      <c r="X10600">
        <v>6174</v>
      </c>
      <c r="Y10600">
        <v>1389.0239999999999</v>
      </c>
      <c r="Z10600">
        <v>2001113</v>
      </c>
    </row>
    <row r="10601" spans="1:26" x14ac:dyDescent="0.2">
      <c r="A10601" s="27">
        <v>46089</v>
      </c>
      <c r="B10601" t="s">
        <v>14</v>
      </c>
      <c r="C10601" t="s">
        <v>1543</v>
      </c>
      <c r="D10601" t="s">
        <v>1543</v>
      </c>
      <c r="E10601" t="s">
        <v>1663</v>
      </c>
      <c r="F10601" t="s">
        <v>1470</v>
      </c>
      <c r="G10601" t="s">
        <v>557</v>
      </c>
      <c r="H10601" t="s">
        <v>1123</v>
      </c>
      <c r="I10601" t="s">
        <v>1670</v>
      </c>
      <c r="J10601" t="s">
        <v>1450</v>
      </c>
      <c r="K10601" t="s">
        <v>1451</v>
      </c>
      <c r="L10601" t="s">
        <v>1452</v>
      </c>
      <c r="M10601" t="s">
        <v>1453</v>
      </c>
      <c r="N10601" t="s">
        <v>1454</v>
      </c>
      <c r="O10601" t="s">
        <v>1455</v>
      </c>
      <c r="P10601" t="s">
        <v>1456</v>
      </c>
      <c r="Q10601" t="s">
        <v>1457</v>
      </c>
      <c r="R10601">
        <v>2030990</v>
      </c>
      <c r="S10601" t="s">
        <v>1459</v>
      </c>
      <c r="T10601">
        <v>1680.672</v>
      </c>
      <c r="U10601">
        <v>2</v>
      </c>
      <c r="V10601">
        <v>1680.672</v>
      </c>
      <c r="W10601">
        <v>2</v>
      </c>
      <c r="X10601">
        <v>1380</v>
      </c>
      <c r="Y10601">
        <v>300.67200000000003</v>
      </c>
      <c r="Z10601">
        <v>2030990</v>
      </c>
    </row>
    <row r="10602" spans="1:26" x14ac:dyDescent="0.2">
      <c r="A10602" s="27">
        <v>46089</v>
      </c>
      <c r="B10602" t="s">
        <v>14</v>
      </c>
      <c r="C10602" t="s">
        <v>1543</v>
      </c>
      <c r="D10602" t="s">
        <v>1543</v>
      </c>
      <c r="E10602" t="s">
        <v>1663</v>
      </c>
      <c r="F10602" t="s">
        <v>1470</v>
      </c>
      <c r="G10602" t="s">
        <v>557</v>
      </c>
      <c r="H10602" t="s">
        <v>1123</v>
      </c>
      <c r="I10602" t="s">
        <v>1670</v>
      </c>
      <c r="J10602" t="s">
        <v>1450</v>
      </c>
      <c r="K10602" t="s">
        <v>1451</v>
      </c>
      <c r="L10602" t="s">
        <v>1452</v>
      </c>
      <c r="M10602" t="s">
        <v>1453</v>
      </c>
      <c r="N10602" t="s">
        <v>1454</v>
      </c>
      <c r="O10602" t="s">
        <v>1455</v>
      </c>
      <c r="P10602" t="s">
        <v>1456</v>
      </c>
      <c r="Q10602" t="s">
        <v>1457</v>
      </c>
      <c r="R10602">
        <v>2039041</v>
      </c>
      <c r="S10602" t="s">
        <v>1460</v>
      </c>
      <c r="T10602">
        <v>2521.0079999999998</v>
      </c>
      <c r="U10602">
        <v>3</v>
      </c>
      <c r="V10602">
        <v>2521.0079999999998</v>
      </c>
      <c r="W10602">
        <v>3</v>
      </c>
      <c r="X10602">
        <v>2070</v>
      </c>
      <c r="Y10602">
        <v>451.00799999999998</v>
      </c>
      <c r="Z10602">
        <v>2039041</v>
      </c>
    </row>
    <row r="10603" spans="1:26" x14ac:dyDescent="0.2">
      <c r="A10603" s="27">
        <v>46089</v>
      </c>
      <c r="B10603" t="s">
        <v>14</v>
      </c>
      <c r="C10603" t="s">
        <v>1543</v>
      </c>
      <c r="D10603" t="s">
        <v>1543</v>
      </c>
      <c r="E10603" t="s">
        <v>1663</v>
      </c>
      <c r="F10603" t="s">
        <v>1470</v>
      </c>
      <c r="G10603" t="s">
        <v>22</v>
      </c>
      <c r="H10603" t="s">
        <v>1131</v>
      </c>
      <c r="I10603" t="s">
        <v>1671</v>
      </c>
      <c r="J10603" t="s">
        <v>1450</v>
      </c>
      <c r="K10603" t="s">
        <v>1451</v>
      </c>
      <c r="L10603" t="s">
        <v>1452</v>
      </c>
      <c r="M10603" t="s">
        <v>1453</v>
      </c>
      <c r="N10603" t="s">
        <v>1454</v>
      </c>
      <c r="O10603" t="s">
        <v>1455</v>
      </c>
      <c r="P10603" t="s">
        <v>1456</v>
      </c>
      <c r="Q10603" t="s">
        <v>1457</v>
      </c>
      <c r="R10603">
        <v>2001113</v>
      </c>
      <c r="S10603" t="s">
        <v>1458</v>
      </c>
      <c r="T10603">
        <v>1680.672</v>
      </c>
      <c r="U10603">
        <v>2</v>
      </c>
      <c r="V10603">
        <v>1680.672</v>
      </c>
      <c r="W10603">
        <v>2</v>
      </c>
      <c r="X10603">
        <v>1372</v>
      </c>
      <c r="Y10603">
        <v>308.67200000000003</v>
      </c>
      <c r="Z10603">
        <v>2001113</v>
      </c>
    </row>
    <row r="10604" spans="1:26" x14ac:dyDescent="0.2">
      <c r="A10604" s="27">
        <v>46089</v>
      </c>
      <c r="B10604" t="s">
        <v>14</v>
      </c>
      <c r="C10604" t="s">
        <v>1543</v>
      </c>
      <c r="D10604" t="s">
        <v>1543</v>
      </c>
      <c r="E10604" t="s">
        <v>1663</v>
      </c>
      <c r="F10604" t="s">
        <v>1470</v>
      </c>
      <c r="G10604" t="s">
        <v>22</v>
      </c>
      <c r="H10604" t="s">
        <v>1131</v>
      </c>
      <c r="I10604" t="s">
        <v>1671</v>
      </c>
      <c r="J10604" t="s">
        <v>1450</v>
      </c>
      <c r="K10604" t="s">
        <v>1451</v>
      </c>
      <c r="L10604" t="s">
        <v>1452</v>
      </c>
      <c r="M10604" t="s">
        <v>1453</v>
      </c>
      <c r="N10604" t="s">
        <v>1454</v>
      </c>
      <c r="O10604" t="s">
        <v>1455</v>
      </c>
      <c r="P10604" t="s">
        <v>1456</v>
      </c>
      <c r="Q10604" t="s">
        <v>1457</v>
      </c>
      <c r="R10604">
        <v>2030991</v>
      </c>
      <c r="S10604" t="s">
        <v>1463</v>
      </c>
      <c r="T10604">
        <v>840.33600000000001</v>
      </c>
      <c r="U10604">
        <v>1</v>
      </c>
      <c r="V10604">
        <v>840.33600000000001</v>
      </c>
      <c r="W10604">
        <v>1</v>
      </c>
      <c r="X10604">
        <v>690</v>
      </c>
      <c r="Y10604">
        <v>150.33600000000001</v>
      </c>
      <c r="Z10604">
        <v>2030991</v>
      </c>
    </row>
    <row r="10605" spans="1:26" x14ac:dyDescent="0.2">
      <c r="A10605" s="27">
        <v>46089</v>
      </c>
      <c r="B10605" t="s">
        <v>14</v>
      </c>
      <c r="C10605" t="s">
        <v>1543</v>
      </c>
      <c r="D10605" t="s">
        <v>1543</v>
      </c>
      <c r="E10605" t="s">
        <v>1663</v>
      </c>
      <c r="F10605" t="s">
        <v>1470</v>
      </c>
      <c r="G10605" t="s">
        <v>22</v>
      </c>
      <c r="H10605" t="s">
        <v>1131</v>
      </c>
      <c r="I10605" t="s">
        <v>1671</v>
      </c>
      <c r="J10605" t="s">
        <v>1450</v>
      </c>
      <c r="K10605" t="s">
        <v>1451</v>
      </c>
      <c r="L10605" t="s">
        <v>1452</v>
      </c>
      <c r="M10605" t="s">
        <v>1453</v>
      </c>
      <c r="N10605" t="s">
        <v>1454</v>
      </c>
      <c r="O10605" t="s">
        <v>1455</v>
      </c>
      <c r="P10605" t="s">
        <v>1456</v>
      </c>
      <c r="Q10605" t="s">
        <v>1457</v>
      </c>
      <c r="R10605">
        <v>2039041</v>
      </c>
      <c r="S10605" t="s">
        <v>1460</v>
      </c>
      <c r="T10605">
        <v>840.33600000000001</v>
      </c>
      <c r="U10605">
        <v>1</v>
      </c>
      <c r="V10605">
        <v>840.33600000000001</v>
      </c>
      <c r="W10605">
        <v>1</v>
      </c>
      <c r="X10605">
        <v>686</v>
      </c>
      <c r="Y10605">
        <v>154.33600000000001</v>
      </c>
      <c r="Z10605">
        <v>2039041</v>
      </c>
    </row>
    <row r="10606" spans="1:26" x14ac:dyDescent="0.2">
      <c r="A10606" s="27">
        <v>46089</v>
      </c>
      <c r="B10606" t="s">
        <v>14</v>
      </c>
      <c r="C10606" t="s">
        <v>1543</v>
      </c>
      <c r="D10606" t="s">
        <v>1543</v>
      </c>
      <c r="E10606" t="s">
        <v>1663</v>
      </c>
      <c r="F10606" t="s">
        <v>1470</v>
      </c>
      <c r="G10606" t="s">
        <v>22</v>
      </c>
      <c r="H10606" t="s">
        <v>1131</v>
      </c>
      <c r="I10606" t="s">
        <v>1671</v>
      </c>
      <c r="J10606" t="s">
        <v>1450</v>
      </c>
      <c r="K10606" t="s">
        <v>1451</v>
      </c>
      <c r="L10606" t="s">
        <v>1452</v>
      </c>
      <c r="M10606" t="s">
        <v>1453</v>
      </c>
      <c r="N10606" t="s">
        <v>1454</v>
      </c>
      <c r="O10606" t="s">
        <v>1455</v>
      </c>
      <c r="P10606" t="s">
        <v>1456</v>
      </c>
      <c r="Q10606" t="s">
        <v>1457</v>
      </c>
      <c r="R10606">
        <v>2048972</v>
      </c>
      <c r="S10606" t="s">
        <v>1461</v>
      </c>
      <c r="T10606">
        <v>7563.0240000000003</v>
      </c>
      <c r="U10606">
        <v>9</v>
      </c>
      <c r="V10606">
        <v>7563.0240000000003</v>
      </c>
      <c r="W10606">
        <v>9</v>
      </c>
      <c r="X10606">
        <v>6210</v>
      </c>
      <c r="Y10606">
        <v>1353.0239999999999</v>
      </c>
      <c r="Z10606">
        <v>2048972</v>
      </c>
    </row>
    <row r="10607" spans="1:26" x14ac:dyDescent="0.2">
      <c r="A10607" s="27">
        <v>46089</v>
      </c>
      <c r="B10607" t="s">
        <v>14</v>
      </c>
      <c r="C10607" t="s">
        <v>1543</v>
      </c>
      <c r="D10607" t="s">
        <v>1543</v>
      </c>
      <c r="E10607" t="s">
        <v>1663</v>
      </c>
      <c r="F10607" t="s">
        <v>1470</v>
      </c>
      <c r="G10607" t="s">
        <v>505</v>
      </c>
      <c r="H10607" t="s">
        <v>1021</v>
      </c>
      <c r="I10607" t="s">
        <v>1672</v>
      </c>
      <c r="J10607" t="s">
        <v>1450</v>
      </c>
      <c r="K10607" t="s">
        <v>1451</v>
      </c>
      <c r="L10607" t="s">
        <v>1452</v>
      </c>
      <c r="M10607" t="s">
        <v>1453</v>
      </c>
      <c r="N10607" t="s">
        <v>1454</v>
      </c>
      <c r="O10607" t="s">
        <v>1455</v>
      </c>
      <c r="P10607" t="s">
        <v>1456</v>
      </c>
      <c r="Q10607" t="s">
        <v>1457</v>
      </c>
      <c r="R10607">
        <v>2001113</v>
      </c>
      <c r="S10607" t="s">
        <v>1458</v>
      </c>
      <c r="T10607">
        <v>1680.672</v>
      </c>
      <c r="U10607">
        <v>2</v>
      </c>
      <c r="V10607">
        <v>1680.672</v>
      </c>
      <c r="W10607">
        <v>2</v>
      </c>
      <c r="X10607">
        <v>1388</v>
      </c>
      <c r="Y10607">
        <v>292.67200000000003</v>
      </c>
      <c r="Z10607">
        <v>2001113</v>
      </c>
    </row>
    <row r="10608" spans="1:26" x14ac:dyDescent="0.2">
      <c r="A10608" s="27">
        <v>46089</v>
      </c>
      <c r="B10608" t="s">
        <v>14</v>
      </c>
      <c r="C10608" t="s">
        <v>1543</v>
      </c>
      <c r="D10608" t="s">
        <v>1543</v>
      </c>
      <c r="E10608" t="s">
        <v>1663</v>
      </c>
      <c r="F10608" t="s">
        <v>1470</v>
      </c>
      <c r="G10608" t="s">
        <v>505</v>
      </c>
      <c r="H10608" t="s">
        <v>1021</v>
      </c>
      <c r="I10608" t="s">
        <v>1672</v>
      </c>
      <c r="J10608" t="s">
        <v>1450</v>
      </c>
      <c r="K10608" t="s">
        <v>1451</v>
      </c>
      <c r="L10608" t="s">
        <v>1452</v>
      </c>
      <c r="M10608" t="s">
        <v>1453</v>
      </c>
      <c r="N10608" t="s">
        <v>1454</v>
      </c>
      <c r="O10608" t="s">
        <v>1455</v>
      </c>
      <c r="P10608" t="s">
        <v>1456</v>
      </c>
      <c r="Q10608" t="s">
        <v>1457</v>
      </c>
      <c r="R10608">
        <v>2030991</v>
      </c>
      <c r="S10608" t="s">
        <v>1463</v>
      </c>
      <c r="T10608">
        <v>1680.672</v>
      </c>
      <c r="U10608">
        <v>2</v>
      </c>
      <c r="V10608">
        <v>1680.672</v>
      </c>
      <c r="W10608">
        <v>2</v>
      </c>
      <c r="X10608">
        <v>1358</v>
      </c>
      <c r="Y10608">
        <v>322.67200000000003</v>
      </c>
      <c r="Z10608">
        <v>2030991</v>
      </c>
    </row>
    <row r="10609" spans="1:26" x14ac:dyDescent="0.2">
      <c r="A10609" s="27">
        <v>46089</v>
      </c>
      <c r="B10609" t="s">
        <v>14</v>
      </c>
      <c r="C10609" t="s">
        <v>1543</v>
      </c>
      <c r="D10609" t="s">
        <v>1543</v>
      </c>
      <c r="E10609" t="s">
        <v>1663</v>
      </c>
      <c r="F10609" t="s">
        <v>1470</v>
      </c>
      <c r="G10609" t="s">
        <v>505</v>
      </c>
      <c r="H10609" t="s">
        <v>1021</v>
      </c>
      <c r="I10609" t="s">
        <v>1672</v>
      </c>
      <c r="J10609" t="s">
        <v>1450</v>
      </c>
      <c r="K10609" t="s">
        <v>1451</v>
      </c>
      <c r="L10609" t="s">
        <v>1452</v>
      </c>
      <c r="M10609" t="s">
        <v>1453</v>
      </c>
      <c r="N10609" t="s">
        <v>1454</v>
      </c>
      <c r="O10609" t="s">
        <v>1455</v>
      </c>
      <c r="P10609" t="s">
        <v>1456</v>
      </c>
      <c r="Q10609" t="s">
        <v>1457</v>
      </c>
      <c r="R10609">
        <v>2048972</v>
      </c>
      <c r="S10609" t="s">
        <v>1461</v>
      </c>
      <c r="T10609">
        <v>3361.3440000000001</v>
      </c>
      <c r="U10609">
        <v>4</v>
      </c>
      <c r="V10609">
        <v>3361.3440000000001</v>
      </c>
      <c r="W10609">
        <v>4</v>
      </c>
      <c r="X10609">
        <v>2736</v>
      </c>
      <c r="Y10609">
        <v>625.34400000000005</v>
      </c>
      <c r="Z10609">
        <v>2048972</v>
      </c>
    </row>
    <row r="10610" spans="1:26" x14ac:dyDescent="0.2">
      <c r="A10610" s="27">
        <v>46089</v>
      </c>
      <c r="B10610" t="s">
        <v>14</v>
      </c>
      <c r="C10610" t="s">
        <v>1543</v>
      </c>
      <c r="D10610" t="s">
        <v>1543</v>
      </c>
      <c r="E10610" t="s">
        <v>1663</v>
      </c>
      <c r="F10610" t="s">
        <v>1470</v>
      </c>
      <c r="G10610" t="s">
        <v>261</v>
      </c>
      <c r="H10610" t="s">
        <v>1238</v>
      </c>
      <c r="I10610" t="s">
        <v>1673</v>
      </c>
      <c r="J10610" t="s">
        <v>1450</v>
      </c>
      <c r="K10610" t="s">
        <v>1451</v>
      </c>
      <c r="L10610" t="s">
        <v>1452</v>
      </c>
      <c r="M10610" t="s">
        <v>1453</v>
      </c>
      <c r="N10610" t="s">
        <v>1454</v>
      </c>
      <c r="O10610" t="s">
        <v>1455</v>
      </c>
      <c r="P10610" t="s">
        <v>1456</v>
      </c>
      <c r="Q10610" t="s">
        <v>1457</v>
      </c>
      <c r="R10610">
        <v>2030991</v>
      </c>
      <c r="S10610" t="s">
        <v>1463</v>
      </c>
      <c r="T10610">
        <v>4201.68</v>
      </c>
      <c r="U10610">
        <v>5</v>
      </c>
      <c r="V10610">
        <v>4201.68</v>
      </c>
      <c r="W10610">
        <v>5</v>
      </c>
      <c r="X10610">
        <v>3450</v>
      </c>
      <c r="Y10610">
        <v>751.68</v>
      </c>
      <c r="Z10610">
        <v>2030991</v>
      </c>
    </row>
    <row r="10611" spans="1:26" x14ac:dyDescent="0.2">
      <c r="A10611" s="27">
        <v>46089</v>
      </c>
      <c r="B10611" t="s">
        <v>14</v>
      </c>
      <c r="C10611" t="s">
        <v>1543</v>
      </c>
      <c r="D10611" t="s">
        <v>1543</v>
      </c>
      <c r="E10611" t="s">
        <v>1663</v>
      </c>
      <c r="F10611" t="s">
        <v>1470</v>
      </c>
      <c r="G10611" t="s">
        <v>261</v>
      </c>
      <c r="H10611" t="s">
        <v>1238</v>
      </c>
      <c r="I10611" t="s">
        <v>1673</v>
      </c>
      <c r="J10611" t="s">
        <v>1450</v>
      </c>
      <c r="K10611" t="s">
        <v>1451</v>
      </c>
      <c r="L10611" t="s">
        <v>1452</v>
      </c>
      <c r="M10611" t="s">
        <v>1453</v>
      </c>
      <c r="N10611" t="s">
        <v>1454</v>
      </c>
      <c r="O10611" t="s">
        <v>1455</v>
      </c>
      <c r="P10611" t="s">
        <v>1456</v>
      </c>
      <c r="Q10611" t="s">
        <v>1457</v>
      </c>
      <c r="R10611">
        <v>2039041</v>
      </c>
      <c r="S10611" t="s">
        <v>1460</v>
      </c>
      <c r="T10611">
        <v>840.33600000000001</v>
      </c>
      <c r="U10611">
        <v>1</v>
      </c>
      <c r="V10611">
        <v>840.33600000000001</v>
      </c>
      <c r="W10611">
        <v>1</v>
      </c>
      <c r="X10611">
        <v>690</v>
      </c>
      <c r="Y10611">
        <v>150.33600000000001</v>
      </c>
      <c r="Z10611">
        <v>2039041</v>
      </c>
    </row>
    <row r="10612" spans="1:26" x14ac:dyDescent="0.2">
      <c r="A10612" s="27">
        <v>46089</v>
      </c>
      <c r="B10612" t="s">
        <v>14</v>
      </c>
      <c r="C10612" t="s">
        <v>1543</v>
      </c>
      <c r="D10612" t="s">
        <v>1543</v>
      </c>
      <c r="E10612" t="s">
        <v>1663</v>
      </c>
      <c r="F10612" t="s">
        <v>1470</v>
      </c>
      <c r="G10612" t="s">
        <v>261</v>
      </c>
      <c r="H10612" t="s">
        <v>1238</v>
      </c>
      <c r="I10612" t="s">
        <v>1673</v>
      </c>
      <c r="J10612" t="s">
        <v>1450</v>
      </c>
      <c r="K10612" t="s">
        <v>1451</v>
      </c>
      <c r="L10612" t="s">
        <v>1452</v>
      </c>
      <c r="M10612" t="s">
        <v>1453</v>
      </c>
      <c r="N10612" t="s">
        <v>1454</v>
      </c>
      <c r="O10612" t="s">
        <v>1455</v>
      </c>
      <c r="P10612" t="s">
        <v>1456</v>
      </c>
      <c r="Q10612" t="s">
        <v>1457</v>
      </c>
      <c r="R10612">
        <v>2048972</v>
      </c>
      <c r="S10612" t="s">
        <v>1461</v>
      </c>
      <c r="T10612">
        <v>3361.3440000000001</v>
      </c>
      <c r="U10612">
        <v>4</v>
      </c>
      <c r="V10612">
        <v>3361.3440000000001</v>
      </c>
      <c r="W10612">
        <v>4</v>
      </c>
      <c r="X10612">
        <v>2752</v>
      </c>
      <c r="Y10612">
        <v>609.34400000000005</v>
      </c>
      <c r="Z10612">
        <v>2048972</v>
      </c>
    </row>
    <row r="10613" spans="1:26" x14ac:dyDescent="0.2">
      <c r="A10613" s="27">
        <v>46089</v>
      </c>
      <c r="B10613" t="s">
        <v>14</v>
      </c>
      <c r="C10613" t="s">
        <v>1543</v>
      </c>
      <c r="D10613" t="s">
        <v>1543</v>
      </c>
      <c r="E10613" t="s">
        <v>1663</v>
      </c>
      <c r="F10613" t="s">
        <v>1470</v>
      </c>
      <c r="G10613" t="s">
        <v>326</v>
      </c>
      <c r="H10613" t="s">
        <v>1043</v>
      </c>
      <c r="I10613" t="s">
        <v>1676</v>
      </c>
      <c r="J10613" t="s">
        <v>1450</v>
      </c>
      <c r="K10613" t="s">
        <v>1451</v>
      </c>
      <c r="L10613" t="s">
        <v>1452</v>
      </c>
      <c r="M10613" t="s">
        <v>1453</v>
      </c>
      <c r="N10613" t="s">
        <v>1454</v>
      </c>
      <c r="O10613" t="s">
        <v>1455</v>
      </c>
      <c r="P10613" t="s">
        <v>1456</v>
      </c>
      <c r="Q10613" t="s">
        <v>1457</v>
      </c>
      <c r="R10613">
        <v>2001113</v>
      </c>
      <c r="S10613" t="s">
        <v>1458</v>
      </c>
      <c r="T10613">
        <v>1680.672</v>
      </c>
      <c r="U10613">
        <v>2</v>
      </c>
      <c r="V10613">
        <v>1680.672</v>
      </c>
      <c r="W10613">
        <v>2</v>
      </c>
      <c r="X10613">
        <v>1370</v>
      </c>
      <c r="Y10613">
        <v>310.67200000000003</v>
      </c>
      <c r="Z10613">
        <v>2001113</v>
      </c>
    </row>
    <row r="10614" spans="1:26" x14ac:dyDescent="0.2">
      <c r="A10614" s="27">
        <v>46089</v>
      </c>
      <c r="B10614" t="s">
        <v>14</v>
      </c>
      <c r="C10614" t="s">
        <v>1543</v>
      </c>
      <c r="D10614" t="s">
        <v>1543</v>
      </c>
      <c r="E10614" t="s">
        <v>1663</v>
      </c>
      <c r="F10614" t="s">
        <v>1470</v>
      </c>
      <c r="G10614" t="s">
        <v>326</v>
      </c>
      <c r="H10614" t="s">
        <v>1043</v>
      </c>
      <c r="I10614" t="s">
        <v>1676</v>
      </c>
      <c r="J10614" t="s">
        <v>1450</v>
      </c>
      <c r="K10614" t="s">
        <v>1451</v>
      </c>
      <c r="L10614" t="s">
        <v>1452</v>
      </c>
      <c r="M10614" t="s">
        <v>1453</v>
      </c>
      <c r="N10614" t="s">
        <v>1454</v>
      </c>
      <c r="O10614" t="s">
        <v>1455</v>
      </c>
      <c r="P10614" t="s">
        <v>1456</v>
      </c>
      <c r="Q10614" t="s">
        <v>1457</v>
      </c>
      <c r="R10614">
        <v>2030990</v>
      </c>
      <c r="S10614" t="s">
        <v>1459</v>
      </c>
      <c r="T10614">
        <v>840.33600000000001</v>
      </c>
      <c r="U10614">
        <v>1</v>
      </c>
      <c r="V10614">
        <v>840.33600000000001</v>
      </c>
      <c r="W10614">
        <v>1</v>
      </c>
      <c r="X10614">
        <v>690</v>
      </c>
      <c r="Y10614">
        <v>150.33600000000001</v>
      </c>
      <c r="Z10614">
        <v>2030990</v>
      </c>
    </row>
    <row r="10615" spans="1:26" x14ac:dyDescent="0.2">
      <c r="A10615" s="27">
        <v>46089</v>
      </c>
      <c r="B10615" t="s">
        <v>14</v>
      </c>
      <c r="C10615" t="s">
        <v>1543</v>
      </c>
      <c r="D10615" t="s">
        <v>1543</v>
      </c>
      <c r="E10615" t="s">
        <v>1663</v>
      </c>
      <c r="F10615" t="s">
        <v>1470</v>
      </c>
      <c r="G10615" t="s">
        <v>326</v>
      </c>
      <c r="H10615" t="s">
        <v>1043</v>
      </c>
      <c r="I10615" t="s">
        <v>1676</v>
      </c>
      <c r="J10615" t="s">
        <v>1450</v>
      </c>
      <c r="K10615" t="s">
        <v>1451</v>
      </c>
      <c r="L10615" t="s">
        <v>1452</v>
      </c>
      <c r="M10615" t="s">
        <v>1453</v>
      </c>
      <c r="N10615" t="s">
        <v>1454</v>
      </c>
      <c r="O10615" t="s">
        <v>1455</v>
      </c>
      <c r="P10615" t="s">
        <v>1456</v>
      </c>
      <c r="Q10615" t="s">
        <v>1457</v>
      </c>
      <c r="R10615">
        <v>2039041</v>
      </c>
      <c r="S10615" t="s">
        <v>1460</v>
      </c>
      <c r="T10615">
        <v>2521.0079999999998</v>
      </c>
      <c r="U10615">
        <v>3</v>
      </c>
      <c r="V10615">
        <v>2521.0079999999998</v>
      </c>
      <c r="W10615">
        <v>3</v>
      </c>
      <c r="X10615">
        <v>2070</v>
      </c>
      <c r="Y10615">
        <v>451.00799999999998</v>
      </c>
      <c r="Z10615">
        <v>2039041</v>
      </c>
    </row>
    <row r="10616" spans="1:26" x14ac:dyDescent="0.2">
      <c r="A10616" s="27">
        <v>46089</v>
      </c>
      <c r="B10616" t="s">
        <v>14</v>
      </c>
      <c r="C10616" t="s">
        <v>1543</v>
      </c>
      <c r="D10616" t="s">
        <v>1543</v>
      </c>
      <c r="E10616" t="s">
        <v>1663</v>
      </c>
      <c r="F10616" t="s">
        <v>1470</v>
      </c>
      <c r="G10616" t="s">
        <v>326</v>
      </c>
      <c r="H10616" t="s">
        <v>1043</v>
      </c>
      <c r="I10616" t="s">
        <v>1676</v>
      </c>
      <c r="J10616" t="s">
        <v>1450</v>
      </c>
      <c r="K10616" t="s">
        <v>1451</v>
      </c>
      <c r="L10616" t="s">
        <v>1452</v>
      </c>
      <c r="M10616" t="s">
        <v>1453</v>
      </c>
      <c r="N10616" t="s">
        <v>1454</v>
      </c>
      <c r="O10616" t="s">
        <v>1455</v>
      </c>
      <c r="P10616" t="s">
        <v>1456</v>
      </c>
      <c r="Q10616" t="s">
        <v>1457</v>
      </c>
      <c r="R10616">
        <v>2048972</v>
      </c>
      <c r="S10616" t="s">
        <v>1461</v>
      </c>
      <c r="T10616">
        <v>2521.0079999999998</v>
      </c>
      <c r="U10616">
        <v>3</v>
      </c>
      <c r="V10616">
        <v>2521.0079999999998</v>
      </c>
      <c r="W10616">
        <v>3</v>
      </c>
      <c r="X10616">
        <v>2058</v>
      </c>
      <c r="Y10616">
        <v>463.00799999999998</v>
      </c>
      <c r="Z10616">
        <v>2048972</v>
      </c>
    </row>
    <row r="10617" spans="1:26" x14ac:dyDescent="0.2">
      <c r="A10617" s="27">
        <v>46089</v>
      </c>
      <c r="B10617" t="s">
        <v>14</v>
      </c>
      <c r="C10617" t="s">
        <v>1543</v>
      </c>
      <c r="D10617" t="s">
        <v>1543</v>
      </c>
      <c r="E10617" t="s">
        <v>1663</v>
      </c>
      <c r="F10617" t="s">
        <v>1470</v>
      </c>
      <c r="G10617" t="s">
        <v>326</v>
      </c>
      <c r="H10617" t="s">
        <v>1045</v>
      </c>
      <c r="I10617" t="s">
        <v>1677</v>
      </c>
      <c r="J10617" t="s">
        <v>1450</v>
      </c>
      <c r="K10617" t="s">
        <v>1451</v>
      </c>
      <c r="L10617" t="s">
        <v>1452</v>
      </c>
      <c r="M10617" t="s">
        <v>1453</v>
      </c>
      <c r="N10617" t="s">
        <v>1454</v>
      </c>
      <c r="O10617" t="s">
        <v>1455</v>
      </c>
      <c r="P10617" t="s">
        <v>1456</v>
      </c>
      <c r="Q10617" t="s">
        <v>1457</v>
      </c>
      <c r="R10617">
        <v>2030990</v>
      </c>
      <c r="S10617" t="s">
        <v>1459</v>
      </c>
      <c r="T10617">
        <v>840.33600000000001</v>
      </c>
      <c r="U10617">
        <v>1</v>
      </c>
      <c r="V10617">
        <v>840.33600000000001</v>
      </c>
      <c r="W10617">
        <v>1</v>
      </c>
      <c r="X10617">
        <v>690</v>
      </c>
      <c r="Y10617">
        <v>150.33600000000001</v>
      </c>
      <c r="Z10617">
        <v>2030990</v>
      </c>
    </row>
    <row r="10618" spans="1:26" x14ac:dyDescent="0.2">
      <c r="A10618" s="27">
        <v>46089</v>
      </c>
      <c r="B10618" t="s">
        <v>14</v>
      </c>
      <c r="C10618" t="s">
        <v>1543</v>
      </c>
      <c r="D10618" t="s">
        <v>1543</v>
      </c>
      <c r="E10618" t="s">
        <v>1663</v>
      </c>
      <c r="F10618" t="s">
        <v>1470</v>
      </c>
      <c r="G10618" t="s">
        <v>326</v>
      </c>
      <c r="H10618" t="s">
        <v>378</v>
      </c>
      <c r="I10618" t="s">
        <v>1678</v>
      </c>
      <c r="J10618" t="s">
        <v>1450</v>
      </c>
      <c r="K10618" t="s">
        <v>1451</v>
      </c>
      <c r="L10618" t="s">
        <v>1452</v>
      </c>
      <c r="M10618" t="s">
        <v>1453</v>
      </c>
      <c r="N10618" t="s">
        <v>1454</v>
      </c>
      <c r="O10618" t="s">
        <v>1455</v>
      </c>
      <c r="P10618" t="s">
        <v>1456</v>
      </c>
      <c r="Q10618" t="s">
        <v>1457</v>
      </c>
      <c r="R10618">
        <v>2001113</v>
      </c>
      <c r="S10618" t="s">
        <v>1458</v>
      </c>
      <c r="T10618">
        <v>8403.36</v>
      </c>
      <c r="U10618">
        <v>10</v>
      </c>
      <c r="V10618">
        <v>8403.36</v>
      </c>
      <c r="W10618">
        <v>10</v>
      </c>
      <c r="X10618">
        <v>6860</v>
      </c>
      <c r="Y10618">
        <v>1543.36</v>
      </c>
      <c r="Z10618">
        <v>2001113</v>
      </c>
    </row>
    <row r="10619" spans="1:26" x14ac:dyDescent="0.2">
      <c r="A10619" s="27">
        <v>46089</v>
      </c>
      <c r="B10619" t="s">
        <v>14</v>
      </c>
      <c r="C10619" t="s">
        <v>1543</v>
      </c>
      <c r="D10619" t="s">
        <v>1543</v>
      </c>
      <c r="E10619" t="s">
        <v>1663</v>
      </c>
      <c r="F10619" t="s">
        <v>1470</v>
      </c>
      <c r="G10619" t="s">
        <v>326</v>
      </c>
      <c r="H10619" t="s">
        <v>378</v>
      </c>
      <c r="I10619" t="s">
        <v>1678</v>
      </c>
      <c r="J10619" t="s">
        <v>1450</v>
      </c>
      <c r="K10619" t="s">
        <v>1451</v>
      </c>
      <c r="L10619" t="s">
        <v>1452</v>
      </c>
      <c r="M10619" t="s">
        <v>1453</v>
      </c>
      <c r="N10619" t="s">
        <v>1454</v>
      </c>
      <c r="O10619" t="s">
        <v>1455</v>
      </c>
      <c r="P10619" t="s">
        <v>1456</v>
      </c>
      <c r="Q10619" t="s">
        <v>1457</v>
      </c>
      <c r="R10619">
        <v>2030990</v>
      </c>
      <c r="S10619" t="s">
        <v>1459</v>
      </c>
      <c r="T10619">
        <v>15966.384</v>
      </c>
      <c r="U10619">
        <v>19</v>
      </c>
      <c r="V10619">
        <v>15966.384</v>
      </c>
      <c r="W10619">
        <v>19</v>
      </c>
      <c r="X10619">
        <v>13110</v>
      </c>
      <c r="Y10619">
        <v>2856.384</v>
      </c>
      <c r="Z10619">
        <v>2030990</v>
      </c>
    </row>
    <row r="10620" spans="1:26" x14ac:dyDescent="0.2">
      <c r="A10620" s="27">
        <v>46089</v>
      </c>
      <c r="B10620" t="s">
        <v>14</v>
      </c>
      <c r="C10620" t="s">
        <v>1543</v>
      </c>
      <c r="D10620" t="s">
        <v>1543</v>
      </c>
      <c r="E10620" t="s">
        <v>1663</v>
      </c>
      <c r="F10620" t="s">
        <v>1470</v>
      </c>
      <c r="G10620" t="s">
        <v>326</v>
      </c>
      <c r="H10620" t="s">
        <v>378</v>
      </c>
      <c r="I10620" t="s">
        <v>1678</v>
      </c>
      <c r="J10620" t="s">
        <v>1450</v>
      </c>
      <c r="K10620" t="s">
        <v>1451</v>
      </c>
      <c r="L10620" t="s">
        <v>1452</v>
      </c>
      <c r="M10620" t="s">
        <v>1453</v>
      </c>
      <c r="N10620" t="s">
        <v>1454</v>
      </c>
      <c r="O10620" t="s">
        <v>1455</v>
      </c>
      <c r="P10620" t="s">
        <v>1456</v>
      </c>
      <c r="Q10620" t="s">
        <v>1457</v>
      </c>
      <c r="R10620">
        <v>2030991</v>
      </c>
      <c r="S10620" t="s">
        <v>1463</v>
      </c>
      <c r="T10620">
        <v>10084.031999999999</v>
      </c>
      <c r="U10620">
        <v>12</v>
      </c>
      <c r="V10620">
        <v>10084.031999999999</v>
      </c>
      <c r="W10620">
        <v>12</v>
      </c>
      <c r="X10620">
        <v>8268</v>
      </c>
      <c r="Y10620">
        <v>1816.0319999999999</v>
      </c>
      <c r="Z10620">
        <v>2030991</v>
      </c>
    </row>
    <row r="10621" spans="1:26" x14ac:dyDescent="0.2">
      <c r="A10621" s="27">
        <v>46089</v>
      </c>
      <c r="B10621" t="s">
        <v>14</v>
      </c>
      <c r="C10621" t="s">
        <v>1543</v>
      </c>
      <c r="D10621" t="s">
        <v>1543</v>
      </c>
      <c r="E10621" t="s">
        <v>1663</v>
      </c>
      <c r="F10621" t="s">
        <v>1470</v>
      </c>
      <c r="G10621" t="s">
        <v>326</v>
      </c>
      <c r="H10621" t="s">
        <v>378</v>
      </c>
      <c r="I10621" t="s">
        <v>1678</v>
      </c>
      <c r="J10621" t="s">
        <v>1450</v>
      </c>
      <c r="K10621" t="s">
        <v>1451</v>
      </c>
      <c r="L10621" t="s">
        <v>1452</v>
      </c>
      <c r="M10621" t="s">
        <v>1453</v>
      </c>
      <c r="N10621" t="s">
        <v>1454</v>
      </c>
      <c r="O10621" t="s">
        <v>1455</v>
      </c>
      <c r="P10621" t="s">
        <v>1456</v>
      </c>
      <c r="Q10621" t="s">
        <v>1457</v>
      </c>
      <c r="R10621">
        <v>2039041</v>
      </c>
      <c r="S10621" t="s">
        <v>1460</v>
      </c>
      <c r="T10621">
        <v>5042.0159999999996</v>
      </c>
      <c r="U10621">
        <v>6</v>
      </c>
      <c r="V10621">
        <v>5042.0159999999996</v>
      </c>
      <c r="W10621">
        <v>6</v>
      </c>
      <c r="X10621">
        <v>4146</v>
      </c>
      <c r="Y10621">
        <v>896.01599999999996</v>
      </c>
      <c r="Z10621">
        <v>2039041</v>
      </c>
    </row>
    <row r="10622" spans="1:26" x14ac:dyDescent="0.2">
      <c r="A10622" s="27">
        <v>46089</v>
      </c>
      <c r="B10622" t="s">
        <v>14</v>
      </c>
      <c r="C10622" t="s">
        <v>1543</v>
      </c>
      <c r="D10622" t="s">
        <v>1543</v>
      </c>
      <c r="E10622" t="s">
        <v>1663</v>
      </c>
      <c r="F10622" t="s">
        <v>1470</v>
      </c>
      <c r="G10622" t="s">
        <v>326</v>
      </c>
      <c r="H10622" t="s">
        <v>378</v>
      </c>
      <c r="I10622" t="s">
        <v>1678</v>
      </c>
      <c r="J10622" t="s">
        <v>1450</v>
      </c>
      <c r="K10622" t="s">
        <v>1451</v>
      </c>
      <c r="L10622" t="s">
        <v>1452</v>
      </c>
      <c r="M10622" t="s">
        <v>1453</v>
      </c>
      <c r="N10622" t="s">
        <v>1454</v>
      </c>
      <c r="O10622" t="s">
        <v>1455</v>
      </c>
      <c r="P10622" t="s">
        <v>1456</v>
      </c>
      <c r="Q10622" t="s">
        <v>1457</v>
      </c>
      <c r="R10622">
        <v>2048972</v>
      </c>
      <c r="S10622" t="s">
        <v>1461</v>
      </c>
      <c r="T10622">
        <v>6722.6880000000001</v>
      </c>
      <c r="U10622">
        <v>8</v>
      </c>
      <c r="V10622">
        <v>6722.6880000000001</v>
      </c>
      <c r="W10622">
        <v>8</v>
      </c>
      <c r="X10622">
        <v>5488</v>
      </c>
      <c r="Y10622">
        <v>1234.6880000000001</v>
      </c>
      <c r="Z10622">
        <v>2048972</v>
      </c>
    </row>
    <row r="10623" spans="1:26" x14ac:dyDescent="0.2">
      <c r="A10623" s="27">
        <v>46089</v>
      </c>
      <c r="B10623" t="s">
        <v>14</v>
      </c>
      <c r="C10623" t="s">
        <v>1543</v>
      </c>
      <c r="D10623" t="s">
        <v>1543</v>
      </c>
      <c r="E10623" t="s">
        <v>1663</v>
      </c>
      <c r="F10623" t="s">
        <v>1470</v>
      </c>
      <c r="G10623" t="s">
        <v>326</v>
      </c>
      <c r="H10623" t="s">
        <v>1102</v>
      </c>
      <c r="I10623" t="s">
        <v>1787</v>
      </c>
      <c r="J10623" t="s">
        <v>1450</v>
      </c>
      <c r="K10623" t="s">
        <v>1451</v>
      </c>
      <c r="L10623" t="s">
        <v>1452</v>
      </c>
      <c r="M10623" t="s">
        <v>1453</v>
      </c>
      <c r="N10623" t="s">
        <v>1454</v>
      </c>
      <c r="O10623" t="s">
        <v>1455</v>
      </c>
      <c r="P10623" t="s">
        <v>1456</v>
      </c>
      <c r="Q10623" t="s">
        <v>1457</v>
      </c>
      <c r="R10623">
        <v>2001113</v>
      </c>
      <c r="S10623" t="s">
        <v>1458</v>
      </c>
      <c r="T10623">
        <v>840.33600000000001</v>
      </c>
      <c r="U10623">
        <v>1</v>
      </c>
      <c r="V10623">
        <v>840.33600000000001</v>
      </c>
      <c r="W10623">
        <v>1</v>
      </c>
      <c r="X10623">
        <v>566</v>
      </c>
      <c r="Y10623">
        <v>274.33600000000001</v>
      </c>
      <c r="Z10623">
        <v>2001113</v>
      </c>
    </row>
    <row r="10624" spans="1:26" x14ac:dyDescent="0.2">
      <c r="A10624" s="27">
        <v>46089</v>
      </c>
      <c r="B10624" t="s">
        <v>14</v>
      </c>
      <c r="C10624" t="s">
        <v>1543</v>
      </c>
      <c r="D10624" t="s">
        <v>1543</v>
      </c>
      <c r="E10624" t="s">
        <v>1663</v>
      </c>
      <c r="F10624" t="s">
        <v>1470</v>
      </c>
      <c r="G10624" t="s">
        <v>326</v>
      </c>
      <c r="H10624" t="s">
        <v>1102</v>
      </c>
      <c r="I10624" t="s">
        <v>1787</v>
      </c>
      <c r="J10624" t="s">
        <v>1450</v>
      </c>
      <c r="K10624" t="s">
        <v>1451</v>
      </c>
      <c r="L10624" t="s">
        <v>1452</v>
      </c>
      <c r="M10624" t="s">
        <v>1453</v>
      </c>
      <c r="N10624" t="s">
        <v>1454</v>
      </c>
      <c r="O10624" t="s">
        <v>1455</v>
      </c>
      <c r="P10624" t="s">
        <v>1456</v>
      </c>
      <c r="Q10624" t="s">
        <v>1457</v>
      </c>
      <c r="R10624">
        <v>2039041</v>
      </c>
      <c r="S10624" t="s">
        <v>1460</v>
      </c>
      <c r="T10624">
        <v>2521.0079999999998</v>
      </c>
      <c r="U10624">
        <v>3</v>
      </c>
      <c r="V10624">
        <v>2521.0079999999998</v>
      </c>
      <c r="W10624">
        <v>3</v>
      </c>
      <c r="X10624">
        <v>2013</v>
      </c>
      <c r="Y10624">
        <v>508.00799999999998</v>
      </c>
      <c r="Z10624">
        <v>2039041</v>
      </c>
    </row>
    <row r="10625" spans="1:26" x14ac:dyDescent="0.2">
      <c r="A10625" s="27">
        <v>46089</v>
      </c>
      <c r="B10625" t="s">
        <v>14</v>
      </c>
      <c r="C10625" t="s">
        <v>1543</v>
      </c>
      <c r="D10625" t="s">
        <v>1543</v>
      </c>
      <c r="E10625" t="s">
        <v>1663</v>
      </c>
      <c r="F10625" t="s">
        <v>1470</v>
      </c>
      <c r="G10625" t="s">
        <v>326</v>
      </c>
      <c r="H10625" t="s">
        <v>1182</v>
      </c>
      <c r="I10625" t="s">
        <v>1796</v>
      </c>
      <c r="J10625" t="s">
        <v>1450</v>
      </c>
      <c r="K10625" t="s">
        <v>1451</v>
      </c>
      <c r="L10625" t="s">
        <v>1452</v>
      </c>
      <c r="M10625" t="s">
        <v>1453</v>
      </c>
      <c r="N10625" t="s">
        <v>1454</v>
      </c>
      <c r="O10625" t="s">
        <v>1455</v>
      </c>
      <c r="P10625" t="s">
        <v>1456</v>
      </c>
      <c r="Q10625" t="s">
        <v>1457</v>
      </c>
      <c r="R10625">
        <v>2039041</v>
      </c>
      <c r="S10625" t="s">
        <v>1460</v>
      </c>
      <c r="T10625">
        <v>840.33600000000001</v>
      </c>
      <c r="U10625">
        <v>1</v>
      </c>
      <c r="V10625">
        <v>840.33600000000001</v>
      </c>
      <c r="W10625">
        <v>1</v>
      </c>
      <c r="X10625">
        <v>690</v>
      </c>
      <c r="Y10625">
        <v>150.33600000000001</v>
      </c>
      <c r="Z10625">
        <v>2039041</v>
      </c>
    </row>
    <row r="10626" spans="1:26" x14ac:dyDescent="0.2">
      <c r="A10626" s="27">
        <v>46089</v>
      </c>
      <c r="B10626" t="s">
        <v>14</v>
      </c>
      <c r="C10626" t="s">
        <v>1543</v>
      </c>
      <c r="D10626" t="s">
        <v>1543</v>
      </c>
      <c r="E10626" t="s">
        <v>1663</v>
      </c>
      <c r="F10626" t="s">
        <v>1470</v>
      </c>
      <c r="G10626" t="s">
        <v>326</v>
      </c>
      <c r="H10626" t="s">
        <v>1188</v>
      </c>
      <c r="I10626" t="s">
        <v>1679</v>
      </c>
      <c r="J10626" t="s">
        <v>1450</v>
      </c>
      <c r="K10626" t="s">
        <v>1451</v>
      </c>
      <c r="L10626" t="s">
        <v>1452</v>
      </c>
      <c r="M10626" t="s">
        <v>1453</v>
      </c>
      <c r="N10626" t="s">
        <v>1454</v>
      </c>
      <c r="O10626" t="s">
        <v>1455</v>
      </c>
      <c r="P10626" t="s">
        <v>1456</v>
      </c>
      <c r="Q10626" t="s">
        <v>1457</v>
      </c>
      <c r="R10626">
        <v>2001113</v>
      </c>
      <c r="S10626" t="s">
        <v>1458</v>
      </c>
      <c r="T10626">
        <v>9243.6959999999999</v>
      </c>
      <c r="U10626">
        <v>11</v>
      </c>
      <c r="V10626">
        <v>9243.6959999999999</v>
      </c>
      <c r="W10626">
        <v>11</v>
      </c>
      <c r="X10626">
        <v>7557</v>
      </c>
      <c r="Y10626">
        <v>1686.6959999999999</v>
      </c>
      <c r="Z10626">
        <v>2001113</v>
      </c>
    </row>
    <row r="10627" spans="1:26" x14ac:dyDescent="0.2">
      <c r="A10627" s="27">
        <v>46089</v>
      </c>
      <c r="B10627" t="s">
        <v>14</v>
      </c>
      <c r="C10627" t="s">
        <v>1543</v>
      </c>
      <c r="D10627" t="s">
        <v>1543</v>
      </c>
      <c r="E10627" t="s">
        <v>1663</v>
      </c>
      <c r="F10627" t="s">
        <v>1470</v>
      </c>
      <c r="G10627" t="s">
        <v>326</v>
      </c>
      <c r="H10627" t="s">
        <v>1188</v>
      </c>
      <c r="I10627" t="s">
        <v>1679</v>
      </c>
      <c r="J10627" t="s">
        <v>1450</v>
      </c>
      <c r="K10627" t="s">
        <v>1451</v>
      </c>
      <c r="L10627" t="s">
        <v>1452</v>
      </c>
      <c r="M10627" t="s">
        <v>1453</v>
      </c>
      <c r="N10627" t="s">
        <v>1454</v>
      </c>
      <c r="O10627" t="s">
        <v>1455</v>
      </c>
      <c r="P10627" t="s">
        <v>1456</v>
      </c>
      <c r="Q10627" t="s">
        <v>1457</v>
      </c>
      <c r="R10627">
        <v>2030990</v>
      </c>
      <c r="S10627" t="s">
        <v>1459</v>
      </c>
      <c r="T10627">
        <v>12605.04</v>
      </c>
      <c r="U10627">
        <v>15</v>
      </c>
      <c r="V10627">
        <v>12605.04</v>
      </c>
      <c r="W10627">
        <v>15</v>
      </c>
      <c r="X10627">
        <v>10365</v>
      </c>
      <c r="Y10627">
        <v>2240.04</v>
      </c>
      <c r="Z10627">
        <v>2030990</v>
      </c>
    </row>
    <row r="10628" spans="1:26" x14ac:dyDescent="0.2">
      <c r="A10628" s="27">
        <v>46089</v>
      </c>
      <c r="B10628" t="s">
        <v>14</v>
      </c>
      <c r="C10628" t="s">
        <v>1543</v>
      </c>
      <c r="D10628" t="s">
        <v>1543</v>
      </c>
      <c r="E10628" t="s">
        <v>1663</v>
      </c>
      <c r="F10628" t="s">
        <v>1470</v>
      </c>
      <c r="G10628" t="s">
        <v>326</v>
      </c>
      <c r="H10628" t="s">
        <v>1188</v>
      </c>
      <c r="I10628" t="s">
        <v>1679</v>
      </c>
      <c r="J10628" t="s">
        <v>1450</v>
      </c>
      <c r="K10628" t="s">
        <v>1451</v>
      </c>
      <c r="L10628" t="s">
        <v>1452</v>
      </c>
      <c r="M10628" t="s">
        <v>1453</v>
      </c>
      <c r="N10628" t="s">
        <v>1454</v>
      </c>
      <c r="O10628" t="s">
        <v>1455</v>
      </c>
      <c r="P10628" t="s">
        <v>1456</v>
      </c>
      <c r="Q10628" t="s">
        <v>1457</v>
      </c>
      <c r="R10628">
        <v>2030991</v>
      </c>
      <c r="S10628" t="s">
        <v>1463</v>
      </c>
      <c r="T10628">
        <v>3361.3440000000001</v>
      </c>
      <c r="U10628">
        <v>4</v>
      </c>
      <c r="V10628">
        <v>3361.3440000000001</v>
      </c>
      <c r="W10628">
        <v>4</v>
      </c>
      <c r="X10628">
        <v>2764</v>
      </c>
      <c r="Y10628">
        <v>597.34400000000005</v>
      </c>
      <c r="Z10628">
        <v>2030991</v>
      </c>
    </row>
    <row r="10629" spans="1:26" x14ac:dyDescent="0.2">
      <c r="A10629" s="27">
        <v>46089</v>
      </c>
      <c r="B10629" t="s">
        <v>14</v>
      </c>
      <c r="C10629" t="s">
        <v>1543</v>
      </c>
      <c r="D10629" t="s">
        <v>1543</v>
      </c>
      <c r="E10629" t="s">
        <v>1663</v>
      </c>
      <c r="F10629" t="s">
        <v>1470</v>
      </c>
      <c r="G10629" t="s">
        <v>326</v>
      </c>
      <c r="H10629" t="s">
        <v>1188</v>
      </c>
      <c r="I10629" t="s">
        <v>1679</v>
      </c>
      <c r="J10629" t="s">
        <v>1450</v>
      </c>
      <c r="K10629" t="s">
        <v>1451</v>
      </c>
      <c r="L10629" t="s">
        <v>1452</v>
      </c>
      <c r="M10629" t="s">
        <v>1453</v>
      </c>
      <c r="N10629" t="s">
        <v>1454</v>
      </c>
      <c r="O10629" t="s">
        <v>1455</v>
      </c>
      <c r="P10629" t="s">
        <v>1456</v>
      </c>
      <c r="Q10629" t="s">
        <v>1457</v>
      </c>
      <c r="R10629">
        <v>2048972</v>
      </c>
      <c r="S10629" t="s">
        <v>1461</v>
      </c>
      <c r="T10629">
        <v>5042.0159999999996</v>
      </c>
      <c r="U10629">
        <v>6</v>
      </c>
      <c r="V10629">
        <v>5042.0159999999996</v>
      </c>
      <c r="W10629">
        <v>6</v>
      </c>
      <c r="X10629">
        <v>4116</v>
      </c>
      <c r="Y10629">
        <v>926.01599999999996</v>
      </c>
      <c r="Z10629">
        <v>2048972</v>
      </c>
    </row>
    <row r="10630" spans="1:26" x14ac:dyDescent="0.2">
      <c r="A10630" s="27">
        <v>46089</v>
      </c>
      <c r="B10630" t="s">
        <v>14</v>
      </c>
      <c r="C10630" t="s">
        <v>1543</v>
      </c>
      <c r="D10630" t="s">
        <v>1543</v>
      </c>
      <c r="E10630" t="s">
        <v>1663</v>
      </c>
      <c r="F10630" t="s">
        <v>1470</v>
      </c>
      <c r="G10630" t="s">
        <v>326</v>
      </c>
      <c r="H10630" t="s">
        <v>1192</v>
      </c>
      <c r="I10630" t="s">
        <v>1680</v>
      </c>
      <c r="J10630" t="s">
        <v>1450</v>
      </c>
      <c r="K10630" t="s">
        <v>1451</v>
      </c>
      <c r="L10630" t="s">
        <v>1452</v>
      </c>
      <c r="M10630" t="s">
        <v>1453</v>
      </c>
      <c r="N10630" t="s">
        <v>1454</v>
      </c>
      <c r="O10630" t="s">
        <v>1455</v>
      </c>
      <c r="P10630" t="s">
        <v>1456</v>
      </c>
      <c r="Q10630" t="s">
        <v>1457</v>
      </c>
      <c r="R10630">
        <v>2039041</v>
      </c>
      <c r="S10630" t="s">
        <v>1460</v>
      </c>
      <c r="T10630">
        <v>4201.68</v>
      </c>
      <c r="U10630">
        <v>5</v>
      </c>
      <c r="V10630">
        <v>4201.68</v>
      </c>
      <c r="W10630">
        <v>5</v>
      </c>
      <c r="X10630">
        <v>3440</v>
      </c>
      <c r="Y10630">
        <v>761.68</v>
      </c>
      <c r="Z10630">
        <v>2039041</v>
      </c>
    </row>
    <row r="10631" spans="1:26" x14ac:dyDescent="0.2">
      <c r="A10631" s="27">
        <v>46089</v>
      </c>
      <c r="B10631" t="s">
        <v>14</v>
      </c>
      <c r="C10631" t="s">
        <v>1543</v>
      </c>
      <c r="D10631" t="s">
        <v>1543</v>
      </c>
      <c r="E10631" t="s">
        <v>1663</v>
      </c>
      <c r="F10631" t="s">
        <v>1470</v>
      </c>
      <c r="G10631" t="s">
        <v>326</v>
      </c>
      <c r="H10631" t="s">
        <v>1192</v>
      </c>
      <c r="I10631" t="s">
        <v>1680</v>
      </c>
      <c r="J10631" t="s">
        <v>1450</v>
      </c>
      <c r="K10631" t="s">
        <v>1451</v>
      </c>
      <c r="L10631" t="s">
        <v>1452</v>
      </c>
      <c r="M10631" t="s">
        <v>1453</v>
      </c>
      <c r="N10631" t="s">
        <v>1454</v>
      </c>
      <c r="O10631" t="s">
        <v>1455</v>
      </c>
      <c r="P10631" t="s">
        <v>1456</v>
      </c>
      <c r="Q10631" t="s">
        <v>1457</v>
      </c>
      <c r="R10631">
        <v>2048972</v>
      </c>
      <c r="S10631" t="s">
        <v>1461</v>
      </c>
      <c r="T10631">
        <v>840.33600000000001</v>
      </c>
      <c r="U10631">
        <v>1</v>
      </c>
      <c r="V10631">
        <v>840.33600000000001</v>
      </c>
      <c r="W10631">
        <v>1</v>
      </c>
      <c r="X10631">
        <v>686</v>
      </c>
      <c r="Y10631">
        <v>154.33600000000001</v>
      </c>
      <c r="Z10631">
        <v>2048972</v>
      </c>
    </row>
    <row r="10632" spans="1:26" x14ac:dyDescent="0.2">
      <c r="A10632" s="27">
        <v>46089</v>
      </c>
      <c r="B10632" t="s">
        <v>14</v>
      </c>
      <c r="C10632" t="s">
        <v>1543</v>
      </c>
      <c r="D10632" t="s">
        <v>1543</v>
      </c>
      <c r="E10632" t="s">
        <v>1663</v>
      </c>
      <c r="F10632" t="s">
        <v>1470</v>
      </c>
      <c r="G10632" t="s">
        <v>37</v>
      </c>
      <c r="H10632" t="s">
        <v>1019</v>
      </c>
      <c r="I10632" t="s">
        <v>1681</v>
      </c>
      <c r="J10632" t="s">
        <v>1450</v>
      </c>
      <c r="K10632" t="s">
        <v>1451</v>
      </c>
      <c r="L10632" t="s">
        <v>1452</v>
      </c>
      <c r="M10632" t="s">
        <v>1453</v>
      </c>
      <c r="N10632" t="s">
        <v>1454</v>
      </c>
      <c r="O10632" t="s">
        <v>1455</v>
      </c>
      <c r="P10632" t="s">
        <v>1456</v>
      </c>
      <c r="Q10632" t="s">
        <v>1457</v>
      </c>
      <c r="R10632">
        <v>2001113</v>
      </c>
      <c r="S10632" t="s">
        <v>1458</v>
      </c>
      <c r="T10632">
        <v>3361.3440000000001</v>
      </c>
      <c r="U10632">
        <v>4</v>
      </c>
      <c r="V10632">
        <v>3361.3440000000001</v>
      </c>
      <c r="W10632">
        <v>4</v>
      </c>
      <c r="X10632">
        <v>2744</v>
      </c>
      <c r="Y10632">
        <v>617.34400000000005</v>
      </c>
      <c r="Z10632">
        <v>2001113</v>
      </c>
    </row>
    <row r="10633" spans="1:26" x14ac:dyDescent="0.2">
      <c r="A10633" s="27">
        <v>46089</v>
      </c>
      <c r="B10633" t="s">
        <v>14</v>
      </c>
      <c r="C10633" t="s">
        <v>1543</v>
      </c>
      <c r="D10633" t="s">
        <v>1543</v>
      </c>
      <c r="E10633" t="s">
        <v>1682</v>
      </c>
      <c r="F10633" t="s">
        <v>125</v>
      </c>
      <c r="G10633" t="s">
        <v>794</v>
      </c>
      <c r="H10633" t="s">
        <v>1276</v>
      </c>
      <c r="I10633" t="s">
        <v>1683</v>
      </c>
      <c r="J10633" t="s">
        <v>1450</v>
      </c>
      <c r="K10633" t="s">
        <v>1451</v>
      </c>
      <c r="L10633" t="s">
        <v>1452</v>
      </c>
      <c r="M10633" t="s">
        <v>1453</v>
      </c>
      <c r="N10633" t="s">
        <v>1454</v>
      </c>
      <c r="O10633" t="s">
        <v>1455</v>
      </c>
      <c r="P10633" t="s">
        <v>1456</v>
      </c>
      <c r="Q10633" t="s">
        <v>1457</v>
      </c>
      <c r="R10633">
        <v>2001113</v>
      </c>
      <c r="S10633" t="s">
        <v>1458</v>
      </c>
      <c r="T10633">
        <v>1680.672</v>
      </c>
      <c r="U10633">
        <v>2</v>
      </c>
      <c r="V10633">
        <v>1680.672</v>
      </c>
      <c r="W10633">
        <v>2</v>
      </c>
      <c r="X10633">
        <v>1354</v>
      </c>
      <c r="Y10633">
        <v>326.67200000000003</v>
      </c>
      <c r="Z10633">
        <v>2001113</v>
      </c>
    </row>
    <row r="10634" spans="1:26" x14ac:dyDescent="0.2">
      <c r="A10634" s="27">
        <v>46089</v>
      </c>
      <c r="B10634" t="s">
        <v>14</v>
      </c>
      <c r="C10634" t="s">
        <v>1543</v>
      </c>
      <c r="D10634" t="s">
        <v>1543</v>
      </c>
      <c r="E10634" t="s">
        <v>1682</v>
      </c>
      <c r="F10634" t="s">
        <v>125</v>
      </c>
      <c r="G10634" t="s">
        <v>794</v>
      </c>
      <c r="H10634" t="s">
        <v>1276</v>
      </c>
      <c r="I10634" t="s">
        <v>1683</v>
      </c>
      <c r="J10634" t="s">
        <v>1450</v>
      </c>
      <c r="K10634" t="s">
        <v>1451</v>
      </c>
      <c r="L10634" t="s">
        <v>1452</v>
      </c>
      <c r="M10634" t="s">
        <v>1453</v>
      </c>
      <c r="N10634" t="s">
        <v>1454</v>
      </c>
      <c r="O10634" t="s">
        <v>1455</v>
      </c>
      <c r="P10634" t="s">
        <v>1456</v>
      </c>
      <c r="Q10634" t="s">
        <v>1457</v>
      </c>
      <c r="R10634">
        <v>2030990</v>
      </c>
      <c r="S10634" t="s">
        <v>1459</v>
      </c>
      <c r="T10634">
        <v>3361.3440000000001</v>
      </c>
      <c r="U10634">
        <v>4</v>
      </c>
      <c r="V10634">
        <v>3361.3440000000001</v>
      </c>
      <c r="W10634">
        <v>4</v>
      </c>
      <c r="X10634">
        <v>2756</v>
      </c>
      <c r="Y10634">
        <v>605.34400000000005</v>
      </c>
      <c r="Z10634">
        <v>2030990</v>
      </c>
    </row>
    <row r="10635" spans="1:26" x14ac:dyDescent="0.2">
      <c r="A10635" s="27">
        <v>46089</v>
      </c>
      <c r="B10635" t="s">
        <v>14</v>
      </c>
      <c r="C10635" t="s">
        <v>1543</v>
      </c>
      <c r="D10635" t="s">
        <v>1543</v>
      </c>
      <c r="E10635" t="s">
        <v>1682</v>
      </c>
      <c r="F10635" t="s">
        <v>125</v>
      </c>
      <c r="G10635" t="s">
        <v>794</v>
      </c>
      <c r="H10635" t="s">
        <v>1276</v>
      </c>
      <c r="I10635" t="s">
        <v>1683</v>
      </c>
      <c r="J10635" t="s">
        <v>1450</v>
      </c>
      <c r="K10635" t="s">
        <v>1451</v>
      </c>
      <c r="L10635" t="s">
        <v>1452</v>
      </c>
      <c r="M10635" t="s">
        <v>1453</v>
      </c>
      <c r="N10635" t="s">
        <v>1454</v>
      </c>
      <c r="O10635" t="s">
        <v>1455</v>
      </c>
      <c r="P10635" t="s">
        <v>1456</v>
      </c>
      <c r="Q10635" t="s">
        <v>1457</v>
      </c>
      <c r="R10635">
        <v>2048972</v>
      </c>
      <c r="S10635" t="s">
        <v>1461</v>
      </c>
      <c r="T10635">
        <v>840.33600000000001</v>
      </c>
      <c r="U10635">
        <v>1</v>
      </c>
      <c r="V10635">
        <v>840.33600000000001</v>
      </c>
      <c r="W10635">
        <v>1</v>
      </c>
      <c r="X10635">
        <v>740</v>
      </c>
      <c r="Y10635">
        <v>100.336</v>
      </c>
      <c r="Z10635">
        <v>2048972</v>
      </c>
    </row>
    <row r="10636" spans="1:26" x14ac:dyDescent="0.2">
      <c r="A10636" s="27">
        <v>46089</v>
      </c>
      <c r="B10636" t="s">
        <v>14</v>
      </c>
      <c r="C10636" t="s">
        <v>1543</v>
      </c>
      <c r="D10636" t="s">
        <v>1543</v>
      </c>
      <c r="E10636" t="s">
        <v>1682</v>
      </c>
      <c r="F10636" t="s">
        <v>1470</v>
      </c>
      <c r="G10636" t="s">
        <v>1684</v>
      </c>
      <c r="H10636" t="s">
        <v>1232</v>
      </c>
      <c r="I10636" t="s">
        <v>1685</v>
      </c>
      <c r="J10636" t="s">
        <v>1450</v>
      </c>
      <c r="K10636" t="s">
        <v>1451</v>
      </c>
      <c r="L10636" t="s">
        <v>1452</v>
      </c>
      <c r="M10636" t="s">
        <v>1453</v>
      </c>
      <c r="N10636" t="s">
        <v>1454</v>
      </c>
      <c r="O10636" t="s">
        <v>1455</v>
      </c>
      <c r="P10636" t="s">
        <v>1456</v>
      </c>
      <c r="Q10636" t="s">
        <v>1457</v>
      </c>
      <c r="R10636">
        <v>2030990</v>
      </c>
      <c r="S10636" t="s">
        <v>1459</v>
      </c>
      <c r="T10636">
        <v>2521.0079999999998</v>
      </c>
      <c r="U10636">
        <v>3</v>
      </c>
      <c r="V10636">
        <v>2521.0079999999998</v>
      </c>
      <c r="W10636">
        <v>3</v>
      </c>
      <c r="X10636">
        <v>2070</v>
      </c>
      <c r="Y10636">
        <v>451.00799999999998</v>
      </c>
      <c r="Z10636">
        <v>2030990</v>
      </c>
    </row>
    <row r="10637" spans="1:26" x14ac:dyDescent="0.2">
      <c r="A10637" s="27">
        <v>46089</v>
      </c>
      <c r="B10637" t="s">
        <v>14</v>
      </c>
      <c r="C10637" t="s">
        <v>1543</v>
      </c>
      <c r="D10637" t="s">
        <v>1543</v>
      </c>
      <c r="E10637" t="s">
        <v>1682</v>
      </c>
      <c r="F10637" t="s">
        <v>1470</v>
      </c>
      <c r="G10637" t="s">
        <v>1684</v>
      </c>
      <c r="H10637" t="s">
        <v>1232</v>
      </c>
      <c r="I10637" t="s">
        <v>1685</v>
      </c>
      <c r="J10637" t="s">
        <v>1450</v>
      </c>
      <c r="K10637" t="s">
        <v>1451</v>
      </c>
      <c r="L10637" t="s">
        <v>1452</v>
      </c>
      <c r="M10637" t="s">
        <v>1453</v>
      </c>
      <c r="N10637" t="s">
        <v>1454</v>
      </c>
      <c r="O10637" t="s">
        <v>1455</v>
      </c>
      <c r="P10637" t="s">
        <v>1456</v>
      </c>
      <c r="Q10637" t="s">
        <v>1457</v>
      </c>
      <c r="R10637">
        <v>2030991</v>
      </c>
      <c r="S10637" t="s">
        <v>1463</v>
      </c>
      <c r="T10637">
        <v>3361.3440000000001</v>
      </c>
      <c r="U10637">
        <v>4</v>
      </c>
      <c r="V10637">
        <v>3361.3440000000001</v>
      </c>
      <c r="W10637">
        <v>4</v>
      </c>
      <c r="X10637">
        <v>2760</v>
      </c>
      <c r="Y10637">
        <v>601.34400000000005</v>
      </c>
      <c r="Z10637">
        <v>2030991</v>
      </c>
    </row>
    <row r="10638" spans="1:26" x14ac:dyDescent="0.2">
      <c r="A10638" s="27">
        <v>46089</v>
      </c>
      <c r="B10638" t="s">
        <v>14</v>
      </c>
      <c r="C10638" t="s">
        <v>1543</v>
      </c>
      <c r="D10638" t="s">
        <v>1543</v>
      </c>
      <c r="E10638" t="s">
        <v>1682</v>
      </c>
      <c r="F10638" t="s">
        <v>1470</v>
      </c>
      <c r="G10638" t="s">
        <v>1684</v>
      </c>
      <c r="H10638" t="s">
        <v>1232</v>
      </c>
      <c r="I10638" t="s">
        <v>1685</v>
      </c>
      <c r="J10638" t="s">
        <v>1450</v>
      </c>
      <c r="K10638" t="s">
        <v>1451</v>
      </c>
      <c r="L10638" t="s">
        <v>1452</v>
      </c>
      <c r="M10638" t="s">
        <v>1453</v>
      </c>
      <c r="N10638" t="s">
        <v>1454</v>
      </c>
      <c r="O10638" t="s">
        <v>1455</v>
      </c>
      <c r="P10638" t="s">
        <v>1456</v>
      </c>
      <c r="Q10638" t="s">
        <v>1457</v>
      </c>
      <c r="R10638">
        <v>2039041</v>
      </c>
      <c r="S10638" t="s">
        <v>1460</v>
      </c>
      <c r="T10638">
        <v>1680.672</v>
      </c>
      <c r="U10638">
        <v>2</v>
      </c>
      <c r="V10638">
        <v>1680.672</v>
      </c>
      <c r="W10638">
        <v>2</v>
      </c>
      <c r="X10638">
        <v>1378</v>
      </c>
      <c r="Y10638">
        <v>302.67200000000003</v>
      </c>
      <c r="Z10638">
        <v>2039041</v>
      </c>
    </row>
    <row r="10639" spans="1:26" x14ac:dyDescent="0.2">
      <c r="A10639" s="27">
        <v>46089</v>
      </c>
      <c r="B10639" t="s">
        <v>14</v>
      </c>
      <c r="C10639" t="s">
        <v>1543</v>
      </c>
      <c r="D10639" t="s">
        <v>1543</v>
      </c>
      <c r="E10639" t="s">
        <v>1682</v>
      </c>
      <c r="F10639" t="s">
        <v>1470</v>
      </c>
      <c r="G10639" t="s">
        <v>397</v>
      </c>
      <c r="H10639" t="s">
        <v>1031</v>
      </c>
      <c r="I10639" t="s">
        <v>1686</v>
      </c>
      <c r="J10639" t="s">
        <v>1450</v>
      </c>
      <c r="K10639" t="s">
        <v>1451</v>
      </c>
      <c r="L10639" t="s">
        <v>1452</v>
      </c>
      <c r="M10639" t="s">
        <v>1453</v>
      </c>
      <c r="N10639" t="s">
        <v>1454</v>
      </c>
      <c r="O10639" t="s">
        <v>1455</v>
      </c>
      <c r="P10639" t="s">
        <v>1456</v>
      </c>
      <c r="Q10639" t="s">
        <v>1457</v>
      </c>
      <c r="R10639">
        <v>2001113</v>
      </c>
      <c r="S10639" t="s">
        <v>1458</v>
      </c>
      <c r="T10639">
        <v>10924.368</v>
      </c>
      <c r="U10639">
        <v>13</v>
      </c>
      <c r="V10639">
        <v>10924.368</v>
      </c>
      <c r="W10639">
        <v>13</v>
      </c>
      <c r="X10639">
        <v>8918</v>
      </c>
      <c r="Y10639">
        <v>2006.3679999999999</v>
      </c>
      <c r="Z10639">
        <v>2001113</v>
      </c>
    </row>
    <row r="10640" spans="1:26" x14ac:dyDescent="0.2">
      <c r="A10640" s="27">
        <v>46089</v>
      </c>
      <c r="B10640" t="s">
        <v>14</v>
      </c>
      <c r="C10640" t="s">
        <v>1543</v>
      </c>
      <c r="D10640" t="s">
        <v>1543</v>
      </c>
      <c r="E10640" t="s">
        <v>1682</v>
      </c>
      <c r="F10640" t="s">
        <v>1470</v>
      </c>
      <c r="G10640" t="s">
        <v>397</v>
      </c>
      <c r="H10640" t="s">
        <v>1031</v>
      </c>
      <c r="I10640" t="s">
        <v>1686</v>
      </c>
      <c r="J10640" t="s">
        <v>1450</v>
      </c>
      <c r="K10640" t="s">
        <v>1451</v>
      </c>
      <c r="L10640" t="s">
        <v>1452</v>
      </c>
      <c r="M10640" t="s">
        <v>1453</v>
      </c>
      <c r="N10640" t="s">
        <v>1454</v>
      </c>
      <c r="O10640" t="s">
        <v>1455</v>
      </c>
      <c r="P10640" t="s">
        <v>1456</v>
      </c>
      <c r="Q10640" t="s">
        <v>1457</v>
      </c>
      <c r="R10640">
        <v>2030990</v>
      </c>
      <c r="S10640" t="s">
        <v>1459</v>
      </c>
      <c r="T10640">
        <v>840.33600000000001</v>
      </c>
      <c r="U10640">
        <v>1</v>
      </c>
      <c r="V10640">
        <v>840.33600000000001</v>
      </c>
      <c r="W10640">
        <v>1</v>
      </c>
      <c r="X10640">
        <v>693</v>
      </c>
      <c r="Y10640">
        <v>147.33600000000001</v>
      </c>
      <c r="Z10640">
        <v>2030990</v>
      </c>
    </row>
    <row r="10641" spans="1:26" x14ac:dyDescent="0.2">
      <c r="A10641" s="27">
        <v>46089</v>
      </c>
      <c r="B10641" t="s">
        <v>14</v>
      </c>
      <c r="C10641" t="s">
        <v>1543</v>
      </c>
      <c r="D10641" t="s">
        <v>1543</v>
      </c>
      <c r="E10641" t="s">
        <v>1682</v>
      </c>
      <c r="F10641" t="s">
        <v>1470</v>
      </c>
      <c r="G10641" t="s">
        <v>397</v>
      </c>
      <c r="H10641" t="s">
        <v>1031</v>
      </c>
      <c r="I10641" t="s">
        <v>1686</v>
      </c>
      <c r="J10641" t="s">
        <v>1450</v>
      </c>
      <c r="K10641" t="s">
        <v>1451</v>
      </c>
      <c r="L10641" t="s">
        <v>1452</v>
      </c>
      <c r="M10641" t="s">
        <v>1453</v>
      </c>
      <c r="N10641" t="s">
        <v>1454</v>
      </c>
      <c r="O10641" t="s">
        <v>1455</v>
      </c>
      <c r="P10641" t="s">
        <v>1456</v>
      </c>
      <c r="Q10641" t="s">
        <v>1457</v>
      </c>
      <c r="R10641">
        <v>2039041</v>
      </c>
      <c r="S10641" t="s">
        <v>1460</v>
      </c>
      <c r="T10641">
        <v>840.33600000000001</v>
      </c>
      <c r="U10641">
        <v>1</v>
      </c>
      <c r="V10641">
        <v>840.33600000000001</v>
      </c>
      <c r="W10641">
        <v>1</v>
      </c>
      <c r="X10641">
        <v>690</v>
      </c>
      <c r="Y10641">
        <v>150.33600000000001</v>
      </c>
      <c r="Z10641">
        <v>2039041</v>
      </c>
    </row>
    <row r="10642" spans="1:26" x14ac:dyDescent="0.2">
      <c r="A10642" s="27">
        <v>46089</v>
      </c>
      <c r="B10642" t="s">
        <v>14</v>
      </c>
      <c r="C10642" t="s">
        <v>1543</v>
      </c>
      <c r="D10642" t="s">
        <v>1543</v>
      </c>
      <c r="E10642" t="s">
        <v>1682</v>
      </c>
      <c r="F10642" t="s">
        <v>1470</v>
      </c>
      <c r="G10642" t="s">
        <v>397</v>
      </c>
      <c r="H10642" t="s">
        <v>1031</v>
      </c>
      <c r="I10642" t="s">
        <v>1686</v>
      </c>
      <c r="J10642" t="s">
        <v>1450</v>
      </c>
      <c r="K10642" t="s">
        <v>1451</v>
      </c>
      <c r="L10642" t="s">
        <v>1452</v>
      </c>
      <c r="M10642" t="s">
        <v>1453</v>
      </c>
      <c r="N10642" t="s">
        <v>1454</v>
      </c>
      <c r="O10642" t="s">
        <v>1455</v>
      </c>
      <c r="P10642" t="s">
        <v>1456</v>
      </c>
      <c r="Q10642" t="s">
        <v>1457</v>
      </c>
      <c r="R10642">
        <v>2048972</v>
      </c>
      <c r="S10642" t="s">
        <v>1461</v>
      </c>
      <c r="T10642">
        <v>7563.0240000000003</v>
      </c>
      <c r="U10642">
        <v>9</v>
      </c>
      <c r="V10642">
        <v>7563.0240000000003</v>
      </c>
      <c r="W10642">
        <v>9</v>
      </c>
      <c r="X10642">
        <v>6174</v>
      </c>
      <c r="Y10642">
        <v>1389.0239999999999</v>
      </c>
      <c r="Z10642">
        <v>2048972</v>
      </c>
    </row>
    <row r="10643" spans="1:26" x14ac:dyDescent="0.2">
      <c r="A10643" s="27">
        <v>46089</v>
      </c>
      <c r="B10643" t="s">
        <v>14</v>
      </c>
      <c r="C10643" t="s">
        <v>1543</v>
      </c>
      <c r="D10643" t="s">
        <v>1543</v>
      </c>
      <c r="E10643" t="s">
        <v>1682</v>
      </c>
      <c r="F10643" t="s">
        <v>1470</v>
      </c>
      <c r="G10643" t="s">
        <v>397</v>
      </c>
      <c r="H10643" t="s">
        <v>1185</v>
      </c>
      <c r="I10643" t="s">
        <v>1687</v>
      </c>
      <c r="J10643" t="s">
        <v>1450</v>
      </c>
      <c r="K10643" t="s">
        <v>1451</v>
      </c>
      <c r="L10643" t="s">
        <v>1452</v>
      </c>
      <c r="M10643" t="s">
        <v>1453</v>
      </c>
      <c r="N10643" t="s">
        <v>1454</v>
      </c>
      <c r="O10643" t="s">
        <v>1455</v>
      </c>
      <c r="P10643" t="s">
        <v>1456</v>
      </c>
      <c r="Q10643" t="s">
        <v>1457</v>
      </c>
      <c r="R10643">
        <v>2001113</v>
      </c>
      <c r="S10643" t="s">
        <v>1458</v>
      </c>
      <c r="T10643">
        <v>4201.68</v>
      </c>
      <c r="U10643">
        <v>5</v>
      </c>
      <c r="V10643">
        <v>4201.68</v>
      </c>
      <c r="W10643">
        <v>5</v>
      </c>
      <c r="X10643">
        <v>3445</v>
      </c>
      <c r="Y10643">
        <v>756.68</v>
      </c>
      <c r="Z10643">
        <v>2001113</v>
      </c>
    </row>
    <row r="10644" spans="1:26" x14ac:dyDescent="0.2">
      <c r="A10644" s="27">
        <v>46089</v>
      </c>
      <c r="B10644" t="s">
        <v>14</v>
      </c>
      <c r="C10644" t="s">
        <v>1543</v>
      </c>
      <c r="D10644" t="s">
        <v>1543</v>
      </c>
      <c r="E10644" t="s">
        <v>1682</v>
      </c>
      <c r="F10644" t="s">
        <v>1470</v>
      </c>
      <c r="G10644" t="s">
        <v>397</v>
      </c>
      <c r="H10644" t="s">
        <v>1185</v>
      </c>
      <c r="I10644" t="s">
        <v>1687</v>
      </c>
      <c r="J10644" t="s">
        <v>1450</v>
      </c>
      <c r="K10644" t="s">
        <v>1451</v>
      </c>
      <c r="L10644" t="s">
        <v>1452</v>
      </c>
      <c r="M10644" t="s">
        <v>1453</v>
      </c>
      <c r="N10644" t="s">
        <v>1454</v>
      </c>
      <c r="O10644" t="s">
        <v>1455</v>
      </c>
      <c r="P10644" t="s">
        <v>1456</v>
      </c>
      <c r="Q10644" t="s">
        <v>1457</v>
      </c>
      <c r="R10644">
        <v>2030990</v>
      </c>
      <c r="S10644" t="s">
        <v>1459</v>
      </c>
      <c r="T10644">
        <v>2521.0079999999998</v>
      </c>
      <c r="U10644">
        <v>3</v>
      </c>
      <c r="V10644">
        <v>2521.0079999999998</v>
      </c>
      <c r="W10644">
        <v>3</v>
      </c>
      <c r="X10644">
        <v>2070</v>
      </c>
      <c r="Y10644">
        <v>451.00799999999998</v>
      </c>
      <c r="Z10644">
        <v>2030990</v>
      </c>
    </row>
    <row r="10645" spans="1:26" x14ac:dyDescent="0.2">
      <c r="A10645" s="27">
        <v>46089</v>
      </c>
      <c r="B10645" t="s">
        <v>14</v>
      </c>
      <c r="C10645" t="s">
        <v>1543</v>
      </c>
      <c r="D10645" t="s">
        <v>1543</v>
      </c>
      <c r="E10645" t="s">
        <v>1682</v>
      </c>
      <c r="F10645" t="s">
        <v>1470</v>
      </c>
      <c r="G10645" t="s">
        <v>181</v>
      </c>
      <c r="H10645" t="s">
        <v>1688</v>
      </c>
      <c r="I10645" t="s">
        <v>1689</v>
      </c>
      <c r="J10645" t="s">
        <v>1450</v>
      </c>
      <c r="K10645" t="s">
        <v>1451</v>
      </c>
      <c r="L10645" t="s">
        <v>1452</v>
      </c>
      <c r="M10645" t="s">
        <v>1453</v>
      </c>
      <c r="N10645" t="s">
        <v>1454</v>
      </c>
      <c r="O10645" t="s">
        <v>1455</v>
      </c>
      <c r="P10645" t="s">
        <v>1456</v>
      </c>
      <c r="Q10645" t="s">
        <v>1457</v>
      </c>
      <c r="R10645">
        <v>2001113</v>
      </c>
      <c r="S10645" t="s">
        <v>1458</v>
      </c>
      <c r="T10645">
        <v>9243.6959999999999</v>
      </c>
      <c r="U10645">
        <v>11</v>
      </c>
      <c r="V10645">
        <v>9243.6959999999999</v>
      </c>
      <c r="W10645">
        <v>11</v>
      </c>
      <c r="X10645">
        <v>7546</v>
      </c>
      <c r="Y10645">
        <v>1697.6959999999999</v>
      </c>
      <c r="Z10645">
        <v>2001113</v>
      </c>
    </row>
    <row r="10646" spans="1:26" x14ac:dyDescent="0.2">
      <c r="A10646" s="27">
        <v>46089</v>
      </c>
      <c r="B10646" t="s">
        <v>14</v>
      </c>
      <c r="C10646" t="s">
        <v>1543</v>
      </c>
      <c r="D10646" t="s">
        <v>1543</v>
      </c>
      <c r="E10646" t="s">
        <v>1682</v>
      </c>
      <c r="F10646" t="s">
        <v>1470</v>
      </c>
      <c r="G10646" t="s">
        <v>181</v>
      </c>
      <c r="H10646" t="s">
        <v>1688</v>
      </c>
      <c r="I10646" t="s">
        <v>1689</v>
      </c>
      <c r="J10646" t="s">
        <v>1450</v>
      </c>
      <c r="K10646" t="s">
        <v>1451</v>
      </c>
      <c r="L10646" t="s">
        <v>1452</v>
      </c>
      <c r="M10646" t="s">
        <v>1453</v>
      </c>
      <c r="N10646" t="s">
        <v>1454</v>
      </c>
      <c r="O10646" t="s">
        <v>1455</v>
      </c>
      <c r="P10646" t="s">
        <v>1456</v>
      </c>
      <c r="Q10646" t="s">
        <v>1457</v>
      </c>
      <c r="R10646">
        <v>2030990</v>
      </c>
      <c r="S10646" t="s">
        <v>1459</v>
      </c>
      <c r="T10646">
        <v>2521.0079999999998</v>
      </c>
      <c r="U10646">
        <v>3</v>
      </c>
      <c r="V10646">
        <v>2521.0079999999998</v>
      </c>
      <c r="W10646">
        <v>3</v>
      </c>
      <c r="X10646">
        <v>2073</v>
      </c>
      <c r="Y10646">
        <v>448.00799999999998</v>
      </c>
      <c r="Z10646">
        <v>2030990</v>
      </c>
    </row>
    <row r="10647" spans="1:26" x14ac:dyDescent="0.2">
      <c r="A10647" s="27">
        <v>46089</v>
      </c>
      <c r="B10647" t="s">
        <v>14</v>
      </c>
      <c r="C10647" t="s">
        <v>1543</v>
      </c>
      <c r="D10647" t="s">
        <v>1543</v>
      </c>
      <c r="E10647" t="s">
        <v>1682</v>
      </c>
      <c r="F10647" t="s">
        <v>1470</v>
      </c>
      <c r="G10647" t="s">
        <v>181</v>
      </c>
      <c r="H10647" t="s">
        <v>1688</v>
      </c>
      <c r="I10647" t="s">
        <v>1689</v>
      </c>
      <c r="J10647" t="s">
        <v>1450</v>
      </c>
      <c r="K10647" t="s">
        <v>1451</v>
      </c>
      <c r="L10647" t="s">
        <v>1452</v>
      </c>
      <c r="M10647" t="s">
        <v>1453</v>
      </c>
      <c r="N10647" t="s">
        <v>1454</v>
      </c>
      <c r="O10647" t="s">
        <v>1455</v>
      </c>
      <c r="P10647" t="s">
        <v>1456</v>
      </c>
      <c r="Q10647" t="s">
        <v>1457</v>
      </c>
      <c r="R10647">
        <v>2030991</v>
      </c>
      <c r="S10647" t="s">
        <v>1463</v>
      </c>
      <c r="T10647">
        <v>7563.0240000000003</v>
      </c>
      <c r="U10647">
        <v>9</v>
      </c>
      <c r="V10647">
        <v>7563.0240000000003</v>
      </c>
      <c r="W10647">
        <v>9</v>
      </c>
      <c r="X10647">
        <v>6210</v>
      </c>
      <c r="Y10647">
        <v>1353.0239999999999</v>
      </c>
      <c r="Z10647">
        <v>2030991</v>
      </c>
    </row>
    <row r="10648" spans="1:26" x14ac:dyDescent="0.2">
      <c r="A10648" s="27">
        <v>46089</v>
      </c>
      <c r="B10648" t="s">
        <v>14</v>
      </c>
      <c r="C10648" t="s">
        <v>1543</v>
      </c>
      <c r="D10648" t="s">
        <v>1543</v>
      </c>
      <c r="E10648" t="s">
        <v>1682</v>
      </c>
      <c r="F10648" t="s">
        <v>1470</v>
      </c>
      <c r="G10648" t="s">
        <v>181</v>
      </c>
      <c r="H10648" t="s">
        <v>1688</v>
      </c>
      <c r="I10648" t="s">
        <v>1689</v>
      </c>
      <c r="J10648" t="s">
        <v>1450</v>
      </c>
      <c r="K10648" t="s">
        <v>1451</v>
      </c>
      <c r="L10648" t="s">
        <v>1452</v>
      </c>
      <c r="M10648" t="s">
        <v>1453</v>
      </c>
      <c r="N10648" t="s">
        <v>1454</v>
      </c>
      <c r="O10648" t="s">
        <v>1455</v>
      </c>
      <c r="P10648" t="s">
        <v>1456</v>
      </c>
      <c r="Q10648" t="s">
        <v>1457</v>
      </c>
      <c r="R10648">
        <v>2039041</v>
      </c>
      <c r="S10648" t="s">
        <v>1460</v>
      </c>
      <c r="T10648">
        <v>5882.3519999999999</v>
      </c>
      <c r="U10648">
        <v>7</v>
      </c>
      <c r="V10648">
        <v>5882.3519999999999</v>
      </c>
      <c r="W10648">
        <v>7</v>
      </c>
      <c r="X10648">
        <v>4830</v>
      </c>
      <c r="Y10648">
        <v>1052.3520000000001</v>
      </c>
      <c r="Z10648">
        <v>2039041</v>
      </c>
    </row>
    <row r="10649" spans="1:26" x14ac:dyDescent="0.2">
      <c r="A10649" s="27">
        <v>46089</v>
      </c>
      <c r="B10649" t="s">
        <v>14</v>
      </c>
      <c r="C10649" t="s">
        <v>1543</v>
      </c>
      <c r="D10649" t="s">
        <v>1543</v>
      </c>
      <c r="E10649" t="s">
        <v>1682</v>
      </c>
      <c r="F10649" t="s">
        <v>1470</v>
      </c>
      <c r="G10649" t="s">
        <v>181</v>
      </c>
      <c r="H10649" t="s">
        <v>1688</v>
      </c>
      <c r="I10649" t="s">
        <v>1689</v>
      </c>
      <c r="J10649" t="s">
        <v>1450</v>
      </c>
      <c r="K10649" t="s">
        <v>1451</v>
      </c>
      <c r="L10649" t="s">
        <v>1452</v>
      </c>
      <c r="M10649" t="s">
        <v>1453</v>
      </c>
      <c r="N10649" t="s">
        <v>1454</v>
      </c>
      <c r="O10649" t="s">
        <v>1455</v>
      </c>
      <c r="P10649" t="s">
        <v>1456</v>
      </c>
      <c r="Q10649" t="s">
        <v>1457</v>
      </c>
      <c r="R10649">
        <v>2048972</v>
      </c>
      <c r="S10649" t="s">
        <v>1461</v>
      </c>
      <c r="T10649">
        <v>10924.368</v>
      </c>
      <c r="U10649">
        <v>13</v>
      </c>
      <c r="V10649">
        <v>10924.368</v>
      </c>
      <c r="W10649">
        <v>13</v>
      </c>
      <c r="X10649">
        <v>8918</v>
      </c>
      <c r="Y10649">
        <v>2006.3679999999999</v>
      </c>
      <c r="Z10649">
        <v>2048972</v>
      </c>
    </row>
    <row r="10650" spans="1:26" x14ac:dyDescent="0.2">
      <c r="A10650" s="27">
        <v>46089</v>
      </c>
      <c r="B10650" t="s">
        <v>14</v>
      </c>
      <c r="C10650" t="s">
        <v>1543</v>
      </c>
      <c r="D10650" t="s">
        <v>1543</v>
      </c>
      <c r="E10650" t="s">
        <v>1682</v>
      </c>
      <c r="F10650" t="s">
        <v>1470</v>
      </c>
      <c r="G10650" t="s">
        <v>181</v>
      </c>
      <c r="H10650" t="s">
        <v>221</v>
      </c>
      <c r="I10650" t="s">
        <v>1690</v>
      </c>
      <c r="J10650" t="s">
        <v>1450</v>
      </c>
      <c r="K10650" t="s">
        <v>1451</v>
      </c>
      <c r="L10650" t="s">
        <v>1452</v>
      </c>
      <c r="M10650" t="s">
        <v>1453</v>
      </c>
      <c r="N10650" t="s">
        <v>1454</v>
      </c>
      <c r="O10650" t="s">
        <v>1455</v>
      </c>
      <c r="P10650" t="s">
        <v>1456</v>
      </c>
      <c r="Q10650" t="s">
        <v>1457</v>
      </c>
      <c r="R10650">
        <v>2030990</v>
      </c>
      <c r="S10650" t="s">
        <v>1459</v>
      </c>
      <c r="T10650">
        <v>9243.6959999999999</v>
      </c>
      <c r="U10650">
        <v>11</v>
      </c>
      <c r="V10650">
        <v>9243.6959999999999</v>
      </c>
      <c r="W10650">
        <v>11</v>
      </c>
      <c r="X10650">
        <v>7590</v>
      </c>
      <c r="Y10650">
        <v>1653.6959999999999</v>
      </c>
      <c r="Z10650">
        <v>2030990</v>
      </c>
    </row>
    <row r="10651" spans="1:26" x14ac:dyDescent="0.2">
      <c r="A10651" s="27">
        <v>46089</v>
      </c>
      <c r="B10651" t="s">
        <v>14</v>
      </c>
      <c r="C10651" t="s">
        <v>1543</v>
      </c>
      <c r="D10651" t="s">
        <v>1543</v>
      </c>
      <c r="E10651" t="s">
        <v>1682</v>
      </c>
      <c r="F10651" t="s">
        <v>1470</v>
      </c>
      <c r="G10651" t="s">
        <v>181</v>
      </c>
      <c r="H10651" t="s">
        <v>221</v>
      </c>
      <c r="I10651" t="s">
        <v>1690</v>
      </c>
      <c r="J10651" t="s">
        <v>1450</v>
      </c>
      <c r="K10651" t="s">
        <v>1451</v>
      </c>
      <c r="L10651" t="s">
        <v>1452</v>
      </c>
      <c r="M10651" t="s">
        <v>1453</v>
      </c>
      <c r="N10651" t="s">
        <v>1454</v>
      </c>
      <c r="O10651" t="s">
        <v>1455</v>
      </c>
      <c r="P10651" t="s">
        <v>1456</v>
      </c>
      <c r="Q10651" t="s">
        <v>1457</v>
      </c>
      <c r="R10651">
        <v>2030991</v>
      </c>
      <c r="S10651" t="s">
        <v>1463</v>
      </c>
      <c r="T10651">
        <v>21008.400000000001</v>
      </c>
      <c r="U10651">
        <v>25</v>
      </c>
      <c r="V10651">
        <v>21008.400000000001</v>
      </c>
      <c r="W10651">
        <v>25</v>
      </c>
      <c r="X10651">
        <v>17250</v>
      </c>
      <c r="Y10651">
        <v>3758.4</v>
      </c>
      <c r="Z10651">
        <v>2030991</v>
      </c>
    </row>
    <row r="10652" spans="1:26" x14ac:dyDescent="0.2">
      <c r="A10652" s="27">
        <v>46089</v>
      </c>
      <c r="B10652" t="s">
        <v>14</v>
      </c>
      <c r="C10652" t="s">
        <v>1543</v>
      </c>
      <c r="D10652" t="s">
        <v>1543</v>
      </c>
      <c r="E10652" t="s">
        <v>1682</v>
      </c>
      <c r="F10652" t="s">
        <v>1470</v>
      </c>
      <c r="G10652" t="s">
        <v>181</v>
      </c>
      <c r="H10652" t="s">
        <v>221</v>
      </c>
      <c r="I10652" t="s">
        <v>1690</v>
      </c>
      <c r="J10652" t="s">
        <v>1450</v>
      </c>
      <c r="K10652" t="s">
        <v>1451</v>
      </c>
      <c r="L10652" t="s">
        <v>1452</v>
      </c>
      <c r="M10652" t="s">
        <v>1453</v>
      </c>
      <c r="N10652" t="s">
        <v>1454</v>
      </c>
      <c r="O10652" t="s">
        <v>1455</v>
      </c>
      <c r="P10652" t="s">
        <v>1456</v>
      </c>
      <c r="Q10652" t="s">
        <v>1457</v>
      </c>
      <c r="R10652">
        <v>2039041</v>
      </c>
      <c r="S10652" t="s">
        <v>1460</v>
      </c>
      <c r="T10652">
        <v>8403.36</v>
      </c>
      <c r="U10652">
        <v>10</v>
      </c>
      <c r="V10652">
        <v>8403.36</v>
      </c>
      <c r="W10652">
        <v>10</v>
      </c>
      <c r="X10652">
        <v>6860</v>
      </c>
      <c r="Y10652">
        <v>1543.36</v>
      </c>
      <c r="Z10652">
        <v>2039041</v>
      </c>
    </row>
    <row r="10653" spans="1:26" x14ac:dyDescent="0.2">
      <c r="A10653" s="27">
        <v>46089</v>
      </c>
      <c r="B10653" t="s">
        <v>14</v>
      </c>
      <c r="C10653" t="s">
        <v>1543</v>
      </c>
      <c r="D10653" t="s">
        <v>1543</v>
      </c>
      <c r="E10653" t="s">
        <v>1682</v>
      </c>
      <c r="F10653" t="s">
        <v>1470</v>
      </c>
      <c r="G10653" t="s">
        <v>181</v>
      </c>
      <c r="H10653" t="s">
        <v>221</v>
      </c>
      <c r="I10653" t="s">
        <v>1690</v>
      </c>
      <c r="J10653" t="s">
        <v>1450</v>
      </c>
      <c r="K10653" t="s">
        <v>1451</v>
      </c>
      <c r="L10653" t="s">
        <v>1452</v>
      </c>
      <c r="M10653" t="s">
        <v>1453</v>
      </c>
      <c r="N10653" t="s">
        <v>1454</v>
      </c>
      <c r="O10653" t="s">
        <v>1455</v>
      </c>
      <c r="P10653" t="s">
        <v>1456</v>
      </c>
      <c r="Q10653" t="s">
        <v>1457</v>
      </c>
      <c r="R10653">
        <v>2048972</v>
      </c>
      <c r="S10653" t="s">
        <v>1461</v>
      </c>
      <c r="T10653">
        <v>6722.6880000000001</v>
      </c>
      <c r="U10653">
        <v>8</v>
      </c>
      <c r="V10653">
        <v>7846.6880000000001</v>
      </c>
      <c r="W10653">
        <v>9</v>
      </c>
      <c r="X10653">
        <v>6183</v>
      </c>
      <c r="Y10653">
        <v>1663.6880000000001</v>
      </c>
      <c r="Z10653">
        <v>2048972</v>
      </c>
    </row>
    <row r="10654" spans="1:26" x14ac:dyDescent="0.2">
      <c r="A10654" s="27">
        <v>46089</v>
      </c>
      <c r="B10654" t="s">
        <v>14</v>
      </c>
      <c r="C10654" t="s">
        <v>1543</v>
      </c>
      <c r="D10654" t="s">
        <v>1543</v>
      </c>
      <c r="E10654" t="s">
        <v>1682</v>
      </c>
      <c r="F10654" t="s">
        <v>1470</v>
      </c>
      <c r="G10654" t="s">
        <v>181</v>
      </c>
      <c r="H10654" t="s">
        <v>342</v>
      </c>
      <c r="I10654" t="s">
        <v>1691</v>
      </c>
      <c r="J10654" t="s">
        <v>1450</v>
      </c>
      <c r="K10654" t="s">
        <v>1451</v>
      </c>
      <c r="L10654" t="s">
        <v>1452</v>
      </c>
      <c r="M10654" t="s">
        <v>1453</v>
      </c>
      <c r="N10654" t="s">
        <v>1454</v>
      </c>
      <c r="O10654" t="s">
        <v>1455</v>
      </c>
      <c r="P10654" t="s">
        <v>1456</v>
      </c>
      <c r="Q10654" t="s">
        <v>1457</v>
      </c>
      <c r="R10654">
        <v>2001113</v>
      </c>
      <c r="S10654" t="s">
        <v>1458</v>
      </c>
      <c r="T10654">
        <v>7563.0240000000003</v>
      </c>
      <c r="U10654">
        <v>9</v>
      </c>
      <c r="V10654">
        <v>7563.0240000000003</v>
      </c>
      <c r="W10654">
        <v>9</v>
      </c>
      <c r="X10654">
        <v>6174</v>
      </c>
      <c r="Y10654">
        <v>1389.0239999999999</v>
      </c>
      <c r="Z10654">
        <v>2001113</v>
      </c>
    </row>
    <row r="10655" spans="1:26" x14ac:dyDescent="0.2">
      <c r="A10655" s="27">
        <v>46089</v>
      </c>
      <c r="B10655" t="s">
        <v>14</v>
      </c>
      <c r="C10655" t="s">
        <v>1543</v>
      </c>
      <c r="D10655" t="s">
        <v>1543</v>
      </c>
      <c r="E10655" t="s">
        <v>1682</v>
      </c>
      <c r="F10655" t="s">
        <v>1470</v>
      </c>
      <c r="G10655" t="s">
        <v>181</v>
      </c>
      <c r="H10655" t="s">
        <v>342</v>
      </c>
      <c r="I10655" t="s">
        <v>1691</v>
      </c>
      <c r="J10655" t="s">
        <v>1450</v>
      </c>
      <c r="K10655" t="s">
        <v>1451</v>
      </c>
      <c r="L10655" t="s">
        <v>1452</v>
      </c>
      <c r="M10655" t="s">
        <v>1453</v>
      </c>
      <c r="N10655" t="s">
        <v>1454</v>
      </c>
      <c r="O10655" t="s">
        <v>1455</v>
      </c>
      <c r="P10655" t="s">
        <v>1456</v>
      </c>
      <c r="Q10655" t="s">
        <v>1457</v>
      </c>
      <c r="R10655">
        <v>2030991</v>
      </c>
      <c r="S10655" t="s">
        <v>1463</v>
      </c>
      <c r="T10655">
        <v>9243.6959999999999</v>
      </c>
      <c r="U10655">
        <v>11</v>
      </c>
      <c r="V10655">
        <v>9243.6959999999999</v>
      </c>
      <c r="W10655">
        <v>11</v>
      </c>
      <c r="X10655">
        <v>7601</v>
      </c>
      <c r="Y10655">
        <v>1642.6959999999999</v>
      </c>
      <c r="Z10655">
        <v>2030991</v>
      </c>
    </row>
    <row r="10656" spans="1:26" x14ac:dyDescent="0.2">
      <c r="A10656" s="27">
        <v>46089</v>
      </c>
      <c r="B10656" t="s">
        <v>14</v>
      </c>
      <c r="C10656" t="s">
        <v>1543</v>
      </c>
      <c r="D10656" t="s">
        <v>1543</v>
      </c>
      <c r="E10656" t="s">
        <v>1682</v>
      </c>
      <c r="F10656" t="s">
        <v>1470</v>
      </c>
      <c r="G10656" t="s">
        <v>181</v>
      </c>
      <c r="H10656" t="s">
        <v>342</v>
      </c>
      <c r="I10656" t="s">
        <v>1691</v>
      </c>
      <c r="J10656" t="s">
        <v>1450</v>
      </c>
      <c r="K10656" t="s">
        <v>1451</v>
      </c>
      <c r="L10656" t="s">
        <v>1452</v>
      </c>
      <c r="M10656" t="s">
        <v>1453</v>
      </c>
      <c r="N10656" t="s">
        <v>1454</v>
      </c>
      <c r="O10656" t="s">
        <v>1455</v>
      </c>
      <c r="P10656" t="s">
        <v>1456</v>
      </c>
      <c r="Q10656" t="s">
        <v>1457</v>
      </c>
      <c r="R10656">
        <v>2039041</v>
      </c>
      <c r="S10656" t="s">
        <v>1460</v>
      </c>
      <c r="T10656">
        <v>2521.0079999999998</v>
      </c>
      <c r="U10656">
        <v>3</v>
      </c>
      <c r="V10656">
        <v>2521.0079999999998</v>
      </c>
      <c r="W10656">
        <v>3</v>
      </c>
      <c r="X10656">
        <v>2070</v>
      </c>
      <c r="Y10656">
        <v>451.00799999999998</v>
      </c>
      <c r="Z10656">
        <v>2039041</v>
      </c>
    </row>
    <row r="10657" spans="1:26" x14ac:dyDescent="0.2">
      <c r="A10657" s="27">
        <v>46089</v>
      </c>
      <c r="B10657" t="s">
        <v>14</v>
      </c>
      <c r="C10657" t="s">
        <v>1543</v>
      </c>
      <c r="D10657" t="s">
        <v>1543</v>
      </c>
      <c r="E10657" t="s">
        <v>1682</v>
      </c>
      <c r="F10657" t="s">
        <v>1470</v>
      </c>
      <c r="G10657" t="s">
        <v>181</v>
      </c>
      <c r="H10657" t="s">
        <v>342</v>
      </c>
      <c r="I10657" t="s">
        <v>1691</v>
      </c>
      <c r="J10657" t="s">
        <v>1450</v>
      </c>
      <c r="K10657" t="s">
        <v>1451</v>
      </c>
      <c r="L10657" t="s">
        <v>1452</v>
      </c>
      <c r="M10657" t="s">
        <v>1453</v>
      </c>
      <c r="N10657" t="s">
        <v>1454</v>
      </c>
      <c r="O10657" t="s">
        <v>1455</v>
      </c>
      <c r="P10657" t="s">
        <v>1456</v>
      </c>
      <c r="Q10657" t="s">
        <v>1457</v>
      </c>
      <c r="R10657">
        <v>2048972</v>
      </c>
      <c r="S10657" t="s">
        <v>1461</v>
      </c>
      <c r="T10657">
        <v>2521.0079999999998</v>
      </c>
      <c r="U10657">
        <v>3</v>
      </c>
      <c r="V10657">
        <v>2521.0079999999998</v>
      </c>
      <c r="W10657">
        <v>3</v>
      </c>
      <c r="X10657">
        <v>2058</v>
      </c>
      <c r="Y10657">
        <v>463.00799999999998</v>
      </c>
      <c r="Z10657">
        <v>2048972</v>
      </c>
    </row>
    <row r="10658" spans="1:26" x14ac:dyDescent="0.2">
      <c r="A10658" s="27">
        <v>46089</v>
      </c>
      <c r="B10658" t="s">
        <v>14</v>
      </c>
      <c r="C10658" t="s">
        <v>1543</v>
      </c>
      <c r="D10658" t="s">
        <v>1543</v>
      </c>
      <c r="E10658" t="s">
        <v>1682</v>
      </c>
      <c r="F10658" t="s">
        <v>1470</v>
      </c>
      <c r="G10658" t="s">
        <v>181</v>
      </c>
      <c r="H10658" t="s">
        <v>1255</v>
      </c>
      <c r="I10658" t="s">
        <v>1692</v>
      </c>
      <c r="J10658" t="s">
        <v>1450</v>
      </c>
      <c r="K10658" t="s">
        <v>1451</v>
      </c>
      <c r="L10658" t="s">
        <v>1452</v>
      </c>
      <c r="M10658" t="s">
        <v>1453</v>
      </c>
      <c r="N10658" t="s">
        <v>1454</v>
      </c>
      <c r="O10658" t="s">
        <v>1455</v>
      </c>
      <c r="P10658" t="s">
        <v>1456</v>
      </c>
      <c r="Q10658" t="s">
        <v>1457</v>
      </c>
      <c r="R10658">
        <v>2001113</v>
      </c>
      <c r="S10658" t="s">
        <v>1458</v>
      </c>
      <c r="T10658">
        <v>1680.672</v>
      </c>
      <c r="U10658">
        <v>2</v>
      </c>
      <c r="V10658">
        <v>1680.672</v>
      </c>
      <c r="W10658">
        <v>2</v>
      </c>
      <c r="X10658">
        <v>1340</v>
      </c>
      <c r="Y10658">
        <v>340.67200000000003</v>
      </c>
      <c r="Z10658">
        <v>2001113</v>
      </c>
    </row>
    <row r="10659" spans="1:26" x14ac:dyDescent="0.2">
      <c r="A10659" s="27">
        <v>46089</v>
      </c>
      <c r="B10659" t="s">
        <v>14</v>
      </c>
      <c r="C10659" t="s">
        <v>1543</v>
      </c>
      <c r="D10659" t="s">
        <v>1543</v>
      </c>
      <c r="E10659" t="s">
        <v>1682</v>
      </c>
      <c r="F10659" t="s">
        <v>1470</v>
      </c>
      <c r="G10659" t="s">
        <v>181</v>
      </c>
      <c r="H10659" t="s">
        <v>1255</v>
      </c>
      <c r="I10659" t="s">
        <v>1692</v>
      </c>
      <c r="J10659" t="s">
        <v>1450</v>
      </c>
      <c r="K10659" t="s">
        <v>1451</v>
      </c>
      <c r="L10659" t="s">
        <v>1452</v>
      </c>
      <c r="M10659" t="s">
        <v>1453</v>
      </c>
      <c r="N10659" t="s">
        <v>1454</v>
      </c>
      <c r="O10659" t="s">
        <v>1455</v>
      </c>
      <c r="P10659" t="s">
        <v>1456</v>
      </c>
      <c r="Q10659" t="s">
        <v>1457</v>
      </c>
      <c r="R10659">
        <v>2030990</v>
      </c>
      <c r="S10659" t="s">
        <v>1459</v>
      </c>
      <c r="T10659">
        <v>1680.672</v>
      </c>
      <c r="U10659">
        <v>2</v>
      </c>
      <c r="V10659">
        <v>1680.672</v>
      </c>
      <c r="W10659">
        <v>2</v>
      </c>
      <c r="X10659">
        <v>1370</v>
      </c>
      <c r="Y10659">
        <v>310.67200000000003</v>
      </c>
      <c r="Z10659">
        <v>2030990</v>
      </c>
    </row>
    <row r="10660" spans="1:26" x14ac:dyDescent="0.2">
      <c r="A10660" s="27">
        <v>46089</v>
      </c>
      <c r="B10660" t="s">
        <v>14</v>
      </c>
      <c r="C10660" t="s">
        <v>1543</v>
      </c>
      <c r="D10660" t="s">
        <v>1543</v>
      </c>
      <c r="E10660" t="s">
        <v>1682</v>
      </c>
      <c r="F10660" t="s">
        <v>1470</v>
      </c>
      <c r="G10660" t="s">
        <v>1051</v>
      </c>
      <c r="H10660" t="s">
        <v>1049</v>
      </c>
      <c r="I10660" t="s">
        <v>1693</v>
      </c>
      <c r="J10660" t="s">
        <v>1450</v>
      </c>
      <c r="K10660" t="s">
        <v>1451</v>
      </c>
      <c r="L10660" t="s">
        <v>1452</v>
      </c>
      <c r="M10660" t="s">
        <v>1453</v>
      </c>
      <c r="N10660" t="s">
        <v>1454</v>
      </c>
      <c r="O10660" t="s">
        <v>1455</v>
      </c>
      <c r="P10660" t="s">
        <v>1456</v>
      </c>
      <c r="Q10660" t="s">
        <v>1457</v>
      </c>
      <c r="R10660">
        <v>2030991</v>
      </c>
      <c r="S10660" t="s">
        <v>1463</v>
      </c>
      <c r="T10660">
        <v>3361.3440000000001</v>
      </c>
      <c r="U10660">
        <v>4</v>
      </c>
      <c r="V10660">
        <v>3361.3440000000001</v>
      </c>
      <c r="W10660">
        <v>4</v>
      </c>
      <c r="X10660">
        <v>2648</v>
      </c>
      <c r="Y10660">
        <v>713.34400000000005</v>
      </c>
      <c r="Z10660">
        <v>2030991</v>
      </c>
    </row>
    <row r="10661" spans="1:26" x14ac:dyDescent="0.2">
      <c r="A10661" s="27">
        <v>46089</v>
      </c>
      <c r="B10661" t="s">
        <v>14</v>
      </c>
      <c r="C10661" t="s">
        <v>1543</v>
      </c>
      <c r="D10661" t="s">
        <v>1543</v>
      </c>
      <c r="E10661" t="s">
        <v>1682</v>
      </c>
      <c r="F10661" t="s">
        <v>1470</v>
      </c>
      <c r="G10661" t="s">
        <v>1051</v>
      </c>
      <c r="H10661" t="s">
        <v>1049</v>
      </c>
      <c r="I10661" t="s">
        <v>1693</v>
      </c>
      <c r="J10661" t="s">
        <v>1450</v>
      </c>
      <c r="K10661" t="s">
        <v>1451</v>
      </c>
      <c r="L10661" t="s">
        <v>1452</v>
      </c>
      <c r="M10661" t="s">
        <v>1453</v>
      </c>
      <c r="N10661" t="s">
        <v>1454</v>
      </c>
      <c r="O10661" t="s">
        <v>1455</v>
      </c>
      <c r="P10661" t="s">
        <v>1456</v>
      </c>
      <c r="Q10661" t="s">
        <v>1457</v>
      </c>
      <c r="R10661">
        <v>2039041</v>
      </c>
      <c r="S10661" t="s">
        <v>1460</v>
      </c>
      <c r="T10661">
        <v>840.33600000000001</v>
      </c>
      <c r="U10661">
        <v>1</v>
      </c>
      <c r="V10661">
        <v>840.33600000000001</v>
      </c>
      <c r="W10661">
        <v>1</v>
      </c>
      <c r="X10661">
        <v>682</v>
      </c>
      <c r="Y10661">
        <v>158.33600000000001</v>
      </c>
      <c r="Z10661">
        <v>2039041</v>
      </c>
    </row>
    <row r="10662" spans="1:26" x14ac:dyDescent="0.2">
      <c r="A10662" s="27">
        <v>46089</v>
      </c>
      <c r="B10662" t="s">
        <v>14</v>
      </c>
      <c r="C10662" t="s">
        <v>1543</v>
      </c>
      <c r="D10662" t="s">
        <v>1543</v>
      </c>
      <c r="E10662" t="s">
        <v>1682</v>
      </c>
      <c r="F10662" t="s">
        <v>1470</v>
      </c>
      <c r="G10662" t="s">
        <v>1051</v>
      </c>
      <c r="H10662" t="s">
        <v>1049</v>
      </c>
      <c r="I10662" t="s">
        <v>1693</v>
      </c>
      <c r="J10662" t="s">
        <v>1450</v>
      </c>
      <c r="K10662" t="s">
        <v>1451</v>
      </c>
      <c r="L10662" t="s">
        <v>1452</v>
      </c>
      <c r="M10662" t="s">
        <v>1453</v>
      </c>
      <c r="N10662" t="s">
        <v>1454</v>
      </c>
      <c r="O10662" t="s">
        <v>1455</v>
      </c>
      <c r="P10662" t="s">
        <v>1456</v>
      </c>
      <c r="Q10662" t="s">
        <v>1457</v>
      </c>
      <c r="R10662">
        <v>2048972</v>
      </c>
      <c r="S10662" t="s">
        <v>1461</v>
      </c>
      <c r="T10662">
        <v>7563.0240000000003</v>
      </c>
      <c r="U10662">
        <v>9</v>
      </c>
      <c r="V10662">
        <v>7563.0240000000003</v>
      </c>
      <c r="W10662">
        <v>9</v>
      </c>
      <c r="X10662">
        <v>6219</v>
      </c>
      <c r="Y10662">
        <v>1344.0239999999999</v>
      </c>
      <c r="Z10662">
        <v>2048972</v>
      </c>
    </row>
    <row r="10663" spans="1:26" x14ac:dyDescent="0.2">
      <c r="A10663" s="27">
        <v>46089</v>
      </c>
      <c r="B10663" t="s">
        <v>14</v>
      </c>
      <c r="C10663" t="s">
        <v>1543</v>
      </c>
      <c r="D10663" t="s">
        <v>1543</v>
      </c>
      <c r="E10663" t="s">
        <v>1682</v>
      </c>
      <c r="F10663" t="s">
        <v>1470</v>
      </c>
      <c r="G10663" t="s">
        <v>1051</v>
      </c>
      <c r="H10663" t="s">
        <v>1121</v>
      </c>
      <c r="I10663" t="s">
        <v>1694</v>
      </c>
      <c r="J10663" t="s">
        <v>1450</v>
      </c>
      <c r="K10663" t="s">
        <v>1451</v>
      </c>
      <c r="L10663" t="s">
        <v>1452</v>
      </c>
      <c r="M10663" t="s">
        <v>1453</v>
      </c>
      <c r="N10663" t="s">
        <v>1454</v>
      </c>
      <c r="O10663" t="s">
        <v>1455</v>
      </c>
      <c r="P10663" t="s">
        <v>1456</v>
      </c>
      <c r="Q10663" t="s">
        <v>1457</v>
      </c>
      <c r="R10663">
        <v>2001113</v>
      </c>
      <c r="S10663" t="s">
        <v>1458</v>
      </c>
      <c r="T10663">
        <v>9243.6959999999999</v>
      </c>
      <c r="U10663">
        <v>11</v>
      </c>
      <c r="V10663">
        <v>9243.6959999999999</v>
      </c>
      <c r="W10663">
        <v>11</v>
      </c>
      <c r="X10663">
        <v>7546</v>
      </c>
      <c r="Y10663">
        <v>1697.6959999999999</v>
      </c>
      <c r="Z10663">
        <v>2001113</v>
      </c>
    </row>
    <row r="10664" spans="1:26" x14ac:dyDescent="0.2">
      <c r="A10664" s="27">
        <v>46089</v>
      </c>
      <c r="B10664" t="s">
        <v>14</v>
      </c>
      <c r="C10664" t="s">
        <v>1543</v>
      </c>
      <c r="D10664" t="s">
        <v>1543</v>
      </c>
      <c r="E10664" t="s">
        <v>1682</v>
      </c>
      <c r="F10664" t="s">
        <v>1470</v>
      </c>
      <c r="G10664" t="s">
        <v>1051</v>
      </c>
      <c r="H10664" t="s">
        <v>1121</v>
      </c>
      <c r="I10664" t="s">
        <v>1694</v>
      </c>
      <c r="J10664" t="s">
        <v>1450</v>
      </c>
      <c r="K10664" t="s">
        <v>1451</v>
      </c>
      <c r="L10664" t="s">
        <v>1452</v>
      </c>
      <c r="M10664" t="s">
        <v>1453</v>
      </c>
      <c r="N10664" t="s">
        <v>1454</v>
      </c>
      <c r="O10664" t="s">
        <v>1455</v>
      </c>
      <c r="P10664" t="s">
        <v>1456</v>
      </c>
      <c r="Q10664" t="s">
        <v>1457</v>
      </c>
      <c r="R10664">
        <v>2030991</v>
      </c>
      <c r="S10664" t="s">
        <v>1463</v>
      </c>
      <c r="T10664">
        <v>5882.3519999999999</v>
      </c>
      <c r="U10664">
        <v>7</v>
      </c>
      <c r="V10664">
        <v>5882.3519999999999</v>
      </c>
      <c r="W10664">
        <v>7</v>
      </c>
      <c r="X10664">
        <v>4830</v>
      </c>
      <c r="Y10664">
        <v>1052.3520000000001</v>
      </c>
      <c r="Z10664">
        <v>2030991</v>
      </c>
    </row>
    <row r="10665" spans="1:26" x14ac:dyDescent="0.2">
      <c r="A10665" s="27">
        <v>46089</v>
      </c>
      <c r="B10665" t="s">
        <v>14</v>
      </c>
      <c r="C10665" t="s">
        <v>1543</v>
      </c>
      <c r="D10665" t="s">
        <v>1543</v>
      </c>
      <c r="E10665" t="s">
        <v>1682</v>
      </c>
      <c r="F10665" t="s">
        <v>1470</v>
      </c>
      <c r="G10665" t="s">
        <v>1051</v>
      </c>
      <c r="H10665" t="s">
        <v>1121</v>
      </c>
      <c r="I10665" t="s">
        <v>1694</v>
      </c>
      <c r="J10665" t="s">
        <v>1450</v>
      </c>
      <c r="K10665" t="s">
        <v>1451</v>
      </c>
      <c r="L10665" t="s">
        <v>1452</v>
      </c>
      <c r="M10665" t="s">
        <v>1453</v>
      </c>
      <c r="N10665" t="s">
        <v>1454</v>
      </c>
      <c r="O10665" t="s">
        <v>1455</v>
      </c>
      <c r="P10665" t="s">
        <v>1456</v>
      </c>
      <c r="Q10665" t="s">
        <v>1457</v>
      </c>
      <c r="R10665">
        <v>2039041</v>
      </c>
      <c r="S10665" t="s">
        <v>1460</v>
      </c>
      <c r="T10665">
        <v>5042.0159999999996</v>
      </c>
      <c r="U10665">
        <v>6</v>
      </c>
      <c r="V10665">
        <v>5042.0159999999996</v>
      </c>
      <c r="W10665">
        <v>6</v>
      </c>
      <c r="X10665">
        <v>4140</v>
      </c>
      <c r="Y10665">
        <v>902.01599999999996</v>
      </c>
      <c r="Z10665">
        <v>2039041</v>
      </c>
    </row>
    <row r="10666" spans="1:26" x14ac:dyDescent="0.2">
      <c r="A10666" s="27">
        <v>46089</v>
      </c>
      <c r="B10666" t="s">
        <v>14</v>
      </c>
      <c r="C10666" t="s">
        <v>1543</v>
      </c>
      <c r="D10666" t="s">
        <v>1543</v>
      </c>
      <c r="E10666" t="s">
        <v>1682</v>
      </c>
      <c r="F10666" t="s">
        <v>1470</v>
      </c>
      <c r="G10666" t="s">
        <v>1051</v>
      </c>
      <c r="H10666" t="s">
        <v>1121</v>
      </c>
      <c r="I10666" t="s">
        <v>1694</v>
      </c>
      <c r="J10666" t="s">
        <v>1450</v>
      </c>
      <c r="K10666" t="s">
        <v>1451</v>
      </c>
      <c r="L10666" t="s">
        <v>1452</v>
      </c>
      <c r="M10666" t="s">
        <v>1453</v>
      </c>
      <c r="N10666" t="s">
        <v>1454</v>
      </c>
      <c r="O10666" t="s">
        <v>1455</v>
      </c>
      <c r="P10666" t="s">
        <v>1456</v>
      </c>
      <c r="Q10666" t="s">
        <v>1457</v>
      </c>
      <c r="R10666">
        <v>2048972</v>
      </c>
      <c r="S10666" t="s">
        <v>1461</v>
      </c>
      <c r="T10666">
        <v>2521.0079999999998</v>
      </c>
      <c r="U10666">
        <v>3</v>
      </c>
      <c r="V10666">
        <v>2521.0079999999998</v>
      </c>
      <c r="W10666">
        <v>3</v>
      </c>
      <c r="X10666">
        <v>2055</v>
      </c>
      <c r="Y10666">
        <v>466.00799999999998</v>
      </c>
      <c r="Z10666">
        <v>2048972</v>
      </c>
    </row>
    <row r="10667" spans="1:26" x14ac:dyDescent="0.2">
      <c r="A10667" s="27">
        <v>46089</v>
      </c>
      <c r="B10667" t="s">
        <v>14</v>
      </c>
      <c r="C10667" t="s">
        <v>1543</v>
      </c>
      <c r="D10667" t="s">
        <v>1543</v>
      </c>
      <c r="E10667" t="s">
        <v>1682</v>
      </c>
      <c r="F10667" t="s">
        <v>1470</v>
      </c>
      <c r="G10667" t="s">
        <v>1482</v>
      </c>
      <c r="H10667" t="s">
        <v>1037</v>
      </c>
      <c r="I10667" t="s">
        <v>1695</v>
      </c>
      <c r="J10667" t="s">
        <v>1450</v>
      </c>
      <c r="K10667" t="s">
        <v>1451</v>
      </c>
      <c r="L10667" t="s">
        <v>1452</v>
      </c>
      <c r="M10667" t="s">
        <v>1453</v>
      </c>
      <c r="N10667" t="s">
        <v>1454</v>
      </c>
      <c r="O10667" t="s">
        <v>1455</v>
      </c>
      <c r="P10667" t="s">
        <v>1456</v>
      </c>
      <c r="Q10667" t="s">
        <v>1457</v>
      </c>
      <c r="R10667">
        <v>2001113</v>
      </c>
      <c r="S10667" t="s">
        <v>1458</v>
      </c>
      <c r="T10667">
        <v>840.33600000000001</v>
      </c>
      <c r="U10667">
        <v>1</v>
      </c>
      <c r="V10667">
        <v>840.33600000000001</v>
      </c>
      <c r="W10667">
        <v>1</v>
      </c>
      <c r="X10667">
        <v>687</v>
      </c>
      <c r="Y10667">
        <v>153.33600000000001</v>
      </c>
      <c r="Z10667">
        <v>2001113</v>
      </c>
    </row>
    <row r="10668" spans="1:26" x14ac:dyDescent="0.2">
      <c r="A10668" s="27">
        <v>46089</v>
      </c>
      <c r="B10668" t="s">
        <v>14</v>
      </c>
      <c r="C10668" t="s">
        <v>1543</v>
      </c>
      <c r="D10668" t="s">
        <v>1543</v>
      </c>
      <c r="E10668" t="s">
        <v>1682</v>
      </c>
      <c r="F10668" t="s">
        <v>1470</v>
      </c>
      <c r="G10668" t="s">
        <v>1482</v>
      </c>
      <c r="H10668" t="s">
        <v>1037</v>
      </c>
      <c r="I10668" t="s">
        <v>1695</v>
      </c>
      <c r="J10668" t="s">
        <v>1450</v>
      </c>
      <c r="K10668" t="s">
        <v>1451</v>
      </c>
      <c r="L10668" t="s">
        <v>1452</v>
      </c>
      <c r="M10668" t="s">
        <v>1453</v>
      </c>
      <c r="N10668" t="s">
        <v>1454</v>
      </c>
      <c r="O10668" t="s">
        <v>1455</v>
      </c>
      <c r="P10668" t="s">
        <v>1456</v>
      </c>
      <c r="Q10668" t="s">
        <v>1457</v>
      </c>
      <c r="R10668">
        <v>2039041</v>
      </c>
      <c r="S10668" t="s">
        <v>1460</v>
      </c>
      <c r="T10668">
        <v>5882.3519999999999</v>
      </c>
      <c r="U10668">
        <v>7</v>
      </c>
      <c r="V10668">
        <v>5882.3519999999999</v>
      </c>
      <c r="W10668">
        <v>7</v>
      </c>
      <c r="X10668">
        <v>4830</v>
      </c>
      <c r="Y10668">
        <v>1052.3520000000001</v>
      </c>
      <c r="Z10668">
        <v>2039041</v>
      </c>
    </row>
    <row r="10669" spans="1:26" x14ac:dyDescent="0.2">
      <c r="A10669" s="27">
        <v>46089</v>
      </c>
      <c r="B10669" t="s">
        <v>14</v>
      </c>
      <c r="C10669" t="s">
        <v>1543</v>
      </c>
      <c r="D10669" t="s">
        <v>1543</v>
      </c>
      <c r="E10669" t="s">
        <v>1682</v>
      </c>
      <c r="F10669" t="s">
        <v>1470</v>
      </c>
      <c r="G10669" t="s">
        <v>1482</v>
      </c>
      <c r="H10669" t="s">
        <v>1037</v>
      </c>
      <c r="I10669" t="s">
        <v>1695</v>
      </c>
      <c r="J10669" t="s">
        <v>1450</v>
      </c>
      <c r="K10669" t="s">
        <v>1451</v>
      </c>
      <c r="L10669" t="s">
        <v>1452</v>
      </c>
      <c r="M10669" t="s">
        <v>1453</v>
      </c>
      <c r="N10669" t="s">
        <v>1454</v>
      </c>
      <c r="O10669" t="s">
        <v>1455</v>
      </c>
      <c r="P10669" t="s">
        <v>1456</v>
      </c>
      <c r="Q10669" t="s">
        <v>1457</v>
      </c>
      <c r="R10669">
        <v>2048972</v>
      </c>
      <c r="S10669" t="s">
        <v>1461</v>
      </c>
      <c r="T10669">
        <v>8403.36</v>
      </c>
      <c r="U10669">
        <v>10</v>
      </c>
      <c r="V10669">
        <v>8403.36</v>
      </c>
      <c r="W10669">
        <v>10</v>
      </c>
      <c r="X10669">
        <v>6840</v>
      </c>
      <c r="Y10669">
        <v>1563.36</v>
      </c>
      <c r="Z10669">
        <v>2048972</v>
      </c>
    </row>
    <row r="10670" spans="1:26" x14ac:dyDescent="0.2">
      <c r="A10670" s="27">
        <v>46089</v>
      </c>
      <c r="B10670" t="s">
        <v>14</v>
      </c>
      <c r="C10670" t="s">
        <v>1543</v>
      </c>
      <c r="D10670" t="s">
        <v>1543</v>
      </c>
      <c r="E10670" t="s">
        <v>1682</v>
      </c>
      <c r="F10670" t="s">
        <v>1470</v>
      </c>
      <c r="G10670" t="s">
        <v>1482</v>
      </c>
      <c r="H10670" t="s">
        <v>1076</v>
      </c>
      <c r="I10670" t="s">
        <v>1696</v>
      </c>
      <c r="J10670" t="s">
        <v>1450</v>
      </c>
      <c r="K10670" t="s">
        <v>1451</v>
      </c>
      <c r="L10670" t="s">
        <v>1452</v>
      </c>
      <c r="M10670" t="s">
        <v>1453</v>
      </c>
      <c r="N10670" t="s">
        <v>1454</v>
      </c>
      <c r="O10670" t="s">
        <v>1455</v>
      </c>
      <c r="P10670" t="s">
        <v>1456</v>
      </c>
      <c r="Q10670" t="s">
        <v>1457</v>
      </c>
      <c r="R10670">
        <v>2030991</v>
      </c>
      <c r="S10670" t="s">
        <v>1463</v>
      </c>
      <c r="T10670">
        <v>1680.672</v>
      </c>
      <c r="U10670">
        <v>2</v>
      </c>
      <c r="V10670">
        <v>1680.672</v>
      </c>
      <c r="W10670">
        <v>2</v>
      </c>
      <c r="X10670">
        <v>1380</v>
      </c>
      <c r="Y10670">
        <v>300.67200000000003</v>
      </c>
      <c r="Z10670">
        <v>2030991</v>
      </c>
    </row>
    <row r="10671" spans="1:26" x14ac:dyDescent="0.2">
      <c r="A10671" s="27">
        <v>46089</v>
      </c>
      <c r="B10671" t="s">
        <v>14</v>
      </c>
      <c r="C10671" t="s">
        <v>1543</v>
      </c>
      <c r="D10671" t="s">
        <v>1543</v>
      </c>
      <c r="E10671" t="s">
        <v>1682</v>
      </c>
      <c r="F10671" t="s">
        <v>1470</v>
      </c>
      <c r="G10671" t="s">
        <v>1482</v>
      </c>
      <c r="H10671" t="s">
        <v>1076</v>
      </c>
      <c r="I10671" t="s">
        <v>1696</v>
      </c>
      <c r="J10671" t="s">
        <v>1450</v>
      </c>
      <c r="K10671" t="s">
        <v>1451</v>
      </c>
      <c r="L10671" t="s">
        <v>1452</v>
      </c>
      <c r="M10671" t="s">
        <v>1453</v>
      </c>
      <c r="N10671" t="s">
        <v>1454</v>
      </c>
      <c r="O10671" t="s">
        <v>1455</v>
      </c>
      <c r="P10671" t="s">
        <v>1456</v>
      </c>
      <c r="Q10671" t="s">
        <v>1457</v>
      </c>
      <c r="R10671">
        <v>2048972</v>
      </c>
      <c r="S10671" t="s">
        <v>1461</v>
      </c>
      <c r="T10671">
        <v>1680.672</v>
      </c>
      <c r="U10671">
        <v>2</v>
      </c>
      <c r="V10671">
        <v>1680.672</v>
      </c>
      <c r="W10671">
        <v>2</v>
      </c>
      <c r="X10671">
        <v>1352</v>
      </c>
      <c r="Y10671">
        <v>328.67200000000003</v>
      </c>
      <c r="Z10671">
        <v>2048972</v>
      </c>
    </row>
    <row r="10672" spans="1:26" x14ac:dyDescent="0.2">
      <c r="A10672" s="27">
        <v>46089</v>
      </c>
      <c r="B10672" t="s">
        <v>14</v>
      </c>
      <c r="C10672" t="s">
        <v>1543</v>
      </c>
      <c r="D10672" t="s">
        <v>1543</v>
      </c>
      <c r="E10672" t="s">
        <v>1682</v>
      </c>
      <c r="F10672" t="s">
        <v>1470</v>
      </c>
      <c r="G10672" t="s">
        <v>1482</v>
      </c>
      <c r="H10672" t="s">
        <v>1174</v>
      </c>
      <c r="I10672" t="s">
        <v>1697</v>
      </c>
      <c r="J10672" t="s">
        <v>1450</v>
      </c>
      <c r="K10672" t="s">
        <v>1451</v>
      </c>
      <c r="L10672" t="s">
        <v>1452</v>
      </c>
      <c r="M10672" t="s">
        <v>1453</v>
      </c>
      <c r="N10672" t="s">
        <v>1454</v>
      </c>
      <c r="O10672" t="s">
        <v>1455</v>
      </c>
      <c r="P10672" t="s">
        <v>1456</v>
      </c>
      <c r="Q10672" t="s">
        <v>1457</v>
      </c>
      <c r="R10672">
        <v>2030991</v>
      </c>
      <c r="S10672" t="s">
        <v>1463</v>
      </c>
      <c r="T10672">
        <v>840.33600000000001</v>
      </c>
      <c r="U10672">
        <v>1</v>
      </c>
      <c r="V10672">
        <v>840.33600000000001</v>
      </c>
      <c r="W10672">
        <v>1</v>
      </c>
      <c r="X10672">
        <v>685</v>
      </c>
      <c r="Y10672">
        <v>155.33600000000001</v>
      </c>
      <c r="Z10672">
        <v>2030991</v>
      </c>
    </row>
    <row r="10673" spans="1:26" x14ac:dyDescent="0.2">
      <c r="A10673" s="27">
        <v>46089</v>
      </c>
      <c r="B10673" t="s">
        <v>14</v>
      </c>
      <c r="C10673" t="s">
        <v>1543</v>
      </c>
      <c r="D10673" t="s">
        <v>1543</v>
      </c>
      <c r="E10673" t="s">
        <v>1682</v>
      </c>
      <c r="F10673" t="s">
        <v>1470</v>
      </c>
      <c r="G10673" t="s">
        <v>1482</v>
      </c>
      <c r="H10673" t="s">
        <v>1174</v>
      </c>
      <c r="I10673" t="s">
        <v>1697</v>
      </c>
      <c r="J10673" t="s">
        <v>1450</v>
      </c>
      <c r="K10673" t="s">
        <v>1451</v>
      </c>
      <c r="L10673" t="s">
        <v>1452</v>
      </c>
      <c r="M10673" t="s">
        <v>1453</v>
      </c>
      <c r="N10673" t="s">
        <v>1454</v>
      </c>
      <c r="O10673" t="s">
        <v>1455</v>
      </c>
      <c r="P10673" t="s">
        <v>1456</v>
      </c>
      <c r="Q10673" t="s">
        <v>1457</v>
      </c>
      <c r="R10673">
        <v>2039041</v>
      </c>
      <c r="S10673" t="s">
        <v>1460</v>
      </c>
      <c r="T10673">
        <v>1680.672</v>
      </c>
      <c r="U10673">
        <v>2</v>
      </c>
      <c r="V10673">
        <v>1680.672</v>
      </c>
      <c r="W10673">
        <v>2</v>
      </c>
      <c r="X10673">
        <v>1342</v>
      </c>
      <c r="Y10673">
        <v>338.67200000000003</v>
      </c>
      <c r="Z10673">
        <v>2039041</v>
      </c>
    </row>
    <row r="10674" spans="1:26" x14ac:dyDescent="0.2">
      <c r="A10674" s="27">
        <v>46089</v>
      </c>
      <c r="B10674" t="s">
        <v>14</v>
      </c>
      <c r="C10674" t="s">
        <v>1543</v>
      </c>
      <c r="D10674" t="s">
        <v>1543</v>
      </c>
      <c r="E10674" t="s">
        <v>1682</v>
      </c>
      <c r="F10674" t="s">
        <v>1470</v>
      </c>
      <c r="G10674" t="s">
        <v>1482</v>
      </c>
      <c r="H10674" t="s">
        <v>1176</v>
      </c>
      <c r="I10674" t="s">
        <v>1698</v>
      </c>
      <c r="J10674" t="s">
        <v>1450</v>
      </c>
      <c r="K10674" t="s">
        <v>1451</v>
      </c>
      <c r="L10674" t="s">
        <v>1452</v>
      </c>
      <c r="M10674" t="s">
        <v>1453</v>
      </c>
      <c r="N10674" t="s">
        <v>1454</v>
      </c>
      <c r="O10674" t="s">
        <v>1455</v>
      </c>
      <c r="P10674" t="s">
        <v>1456</v>
      </c>
      <c r="Q10674" t="s">
        <v>1457</v>
      </c>
      <c r="R10674">
        <v>2001113</v>
      </c>
      <c r="S10674" t="s">
        <v>1458</v>
      </c>
      <c r="T10674">
        <v>3361.3440000000001</v>
      </c>
      <c r="U10674">
        <v>4</v>
      </c>
      <c r="V10674">
        <v>3361.3440000000001</v>
      </c>
      <c r="W10674">
        <v>4</v>
      </c>
      <c r="X10674">
        <v>2744</v>
      </c>
      <c r="Y10674">
        <v>617.34400000000005</v>
      </c>
      <c r="Z10674">
        <v>2001113</v>
      </c>
    </row>
    <row r="10675" spans="1:26" x14ac:dyDescent="0.2">
      <c r="A10675" s="27">
        <v>46089</v>
      </c>
      <c r="B10675" t="s">
        <v>14</v>
      </c>
      <c r="C10675" t="s">
        <v>1543</v>
      </c>
      <c r="D10675" t="s">
        <v>1543</v>
      </c>
      <c r="E10675" t="s">
        <v>1682</v>
      </c>
      <c r="F10675" t="s">
        <v>1470</v>
      </c>
      <c r="G10675" t="s">
        <v>1482</v>
      </c>
      <c r="H10675" t="s">
        <v>1176</v>
      </c>
      <c r="I10675" t="s">
        <v>1698</v>
      </c>
      <c r="J10675" t="s">
        <v>1450</v>
      </c>
      <c r="K10675" t="s">
        <v>1451</v>
      </c>
      <c r="L10675" t="s">
        <v>1452</v>
      </c>
      <c r="M10675" t="s">
        <v>1453</v>
      </c>
      <c r="N10675" t="s">
        <v>1454</v>
      </c>
      <c r="O10675" t="s">
        <v>1455</v>
      </c>
      <c r="P10675" t="s">
        <v>1456</v>
      </c>
      <c r="Q10675" t="s">
        <v>1457</v>
      </c>
      <c r="R10675">
        <v>2048972</v>
      </c>
      <c r="S10675" t="s">
        <v>1461</v>
      </c>
      <c r="T10675">
        <v>840.33600000000001</v>
      </c>
      <c r="U10675">
        <v>1</v>
      </c>
      <c r="V10675">
        <v>840.33600000000001</v>
      </c>
      <c r="W10675">
        <v>1</v>
      </c>
      <c r="X10675">
        <v>688</v>
      </c>
      <c r="Y10675">
        <v>152.33600000000001</v>
      </c>
      <c r="Z10675">
        <v>2048972</v>
      </c>
    </row>
    <row r="10676" spans="1:26" x14ac:dyDescent="0.2">
      <c r="A10676" s="27">
        <v>46089</v>
      </c>
      <c r="B10676" t="s">
        <v>14</v>
      </c>
      <c r="C10676" t="s">
        <v>1543</v>
      </c>
      <c r="D10676" t="s">
        <v>1543</v>
      </c>
      <c r="E10676" t="s">
        <v>1682</v>
      </c>
      <c r="F10676" t="s">
        <v>1470</v>
      </c>
      <c r="G10676" t="s">
        <v>1482</v>
      </c>
      <c r="H10676" t="s">
        <v>1220</v>
      </c>
      <c r="I10676" t="s">
        <v>1700</v>
      </c>
      <c r="J10676" t="s">
        <v>1450</v>
      </c>
      <c r="K10676" t="s">
        <v>1451</v>
      </c>
      <c r="L10676" t="s">
        <v>1452</v>
      </c>
      <c r="M10676" t="s">
        <v>1453</v>
      </c>
      <c r="N10676" t="s">
        <v>1454</v>
      </c>
      <c r="O10676" t="s">
        <v>1455</v>
      </c>
      <c r="P10676" t="s">
        <v>1456</v>
      </c>
      <c r="Q10676" t="s">
        <v>1457</v>
      </c>
      <c r="R10676">
        <v>2048972</v>
      </c>
      <c r="S10676" t="s">
        <v>1461</v>
      </c>
      <c r="T10676">
        <v>840.33600000000001</v>
      </c>
      <c r="U10676">
        <v>1</v>
      </c>
      <c r="V10676">
        <v>840.33600000000001</v>
      </c>
      <c r="W10676">
        <v>1</v>
      </c>
      <c r="X10676">
        <v>676</v>
      </c>
      <c r="Y10676">
        <v>164.33600000000001</v>
      </c>
      <c r="Z10676">
        <v>2048972</v>
      </c>
    </row>
    <row r="10677" spans="1:26" x14ac:dyDescent="0.2">
      <c r="A10677" s="27">
        <v>46089</v>
      </c>
      <c r="B10677" t="s">
        <v>14</v>
      </c>
      <c r="C10677" t="s">
        <v>1543</v>
      </c>
      <c r="D10677" t="s">
        <v>1543</v>
      </c>
      <c r="E10677" t="s">
        <v>1682</v>
      </c>
      <c r="F10677" t="s">
        <v>1470</v>
      </c>
      <c r="G10677" t="s">
        <v>1501</v>
      </c>
      <c r="H10677" t="s">
        <v>1119</v>
      </c>
      <c r="I10677" t="s">
        <v>1789</v>
      </c>
      <c r="J10677" t="s">
        <v>1450</v>
      </c>
      <c r="K10677" t="s">
        <v>1451</v>
      </c>
      <c r="L10677" t="s">
        <v>1452</v>
      </c>
      <c r="M10677" t="s">
        <v>1453</v>
      </c>
      <c r="N10677" t="s">
        <v>1454</v>
      </c>
      <c r="O10677" t="s">
        <v>1455</v>
      </c>
      <c r="P10677" t="s">
        <v>1456</v>
      </c>
      <c r="Q10677" t="s">
        <v>1457</v>
      </c>
      <c r="R10677">
        <v>2001113</v>
      </c>
      <c r="S10677" t="s">
        <v>1458</v>
      </c>
      <c r="T10677">
        <v>4201.68</v>
      </c>
      <c r="U10677">
        <v>5</v>
      </c>
      <c r="V10677">
        <v>4201.68</v>
      </c>
      <c r="W10677">
        <v>5</v>
      </c>
      <c r="X10677">
        <v>3035</v>
      </c>
      <c r="Y10677">
        <v>1166.68</v>
      </c>
      <c r="Z10677">
        <v>2001113</v>
      </c>
    </row>
    <row r="10678" spans="1:26" x14ac:dyDescent="0.2">
      <c r="A10678" s="27">
        <v>46089</v>
      </c>
      <c r="B10678" t="s">
        <v>14</v>
      </c>
      <c r="C10678" t="s">
        <v>1543</v>
      </c>
      <c r="D10678" t="s">
        <v>1543</v>
      </c>
      <c r="E10678" t="s">
        <v>1682</v>
      </c>
      <c r="F10678" t="s">
        <v>1470</v>
      </c>
      <c r="G10678" t="s">
        <v>1501</v>
      </c>
      <c r="H10678" t="s">
        <v>1119</v>
      </c>
      <c r="I10678" t="s">
        <v>1789</v>
      </c>
      <c r="J10678" t="s">
        <v>1450</v>
      </c>
      <c r="K10678" t="s">
        <v>1451</v>
      </c>
      <c r="L10678" t="s">
        <v>1452</v>
      </c>
      <c r="M10678" t="s">
        <v>1453</v>
      </c>
      <c r="N10678" t="s">
        <v>1454</v>
      </c>
      <c r="O10678" t="s">
        <v>1455</v>
      </c>
      <c r="P10678" t="s">
        <v>1456</v>
      </c>
      <c r="Q10678" t="s">
        <v>1457</v>
      </c>
      <c r="R10678">
        <v>2030991</v>
      </c>
      <c r="S10678" t="s">
        <v>1463</v>
      </c>
      <c r="T10678">
        <v>840.33600000000001</v>
      </c>
      <c r="U10678">
        <v>1</v>
      </c>
      <c r="V10678">
        <v>840.33600000000001</v>
      </c>
      <c r="W10678">
        <v>1</v>
      </c>
      <c r="X10678">
        <v>612</v>
      </c>
      <c r="Y10678">
        <v>228.33600000000001</v>
      </c>
      <c r="Z10678">
        <v>2030991</v>
      </c>
    </row>
    <row r="10679" spans="1:26" x14ac:dyDescent="0.2">
      <c r="A10679" s="27">
        <v>46089</v>
      </c>
      <c r="B10679" t="s">
        <v>14</v>
      </c>
      <c r="C10679" t="s">
        <v>1543</v>
      </c>
      <c r="D10679" t="s">
        <v>1543</v>
      </c>
      <c r="E10679" t="s">
        <v>1682</v>
      </c>
      <c r="F10679" t="s">
        <v>1470</v>
      </c>
      <c r="G10679" t="s">
        <v>1501</v>
      </c>
      <c r="H10679" t="s">
        <v>1119</v>
      </c>
      <c r="I10679" t="s">
        <v>1789</v>
      </c>
      <c r="J10679" t="s">
        <v>1450</v>
      </c>
      <c r="K10679" t="s">
        <v>1451</v>
      </c>
      <c r="L10679" t="s">
        <v>1452</v>
      </c>
      <c r="M10679" t="s">
        <v>1453</v>
      </c>
      <c r="N10679" t="s">
        <v>1454</v>
      </c>
      <c r="O10679" t="s">
        <v>1455</v>
      </c>
      <c r="P10679" t="s">
        <v>1456</v>
      </c>
      <c r="Q10679" t="s">
        <v>1457</v>
      </c>
      <c r="R10679">
        <v>2039041</v>
      </c>
      <c r="S10679" t="s">
        <v>1460</v>
      </c>
      <c r="T10679">
        <v>3361.3440000000001</v>
      </c>
      <c r="U10679">
        <v>4</v>
      </c>
      <c r="V10679">
        <v>3361.3440000000001</v>
      </c>
      <c r="W10679">
        <v>4</v>
      </c>
      <c r="X10679">
        <v>2692</v>
      </c>
      <c r="Y10679">
        <v>669.34400000000005</v>
      </c>
      <c r="Z10679">
        <v>2039041</v>
      </c>
    </row>
    <row r="10680" spans="1:26" x14ac:dyDescent="0.2">
      <c r="A10680" s="27">
        <v>46089</v>
      </c>
      <c r="B10680" t="s">
        <v>14</v>
      </c>
      <c r="C10680" t="s">
        <v>1543</v>
      </c>
      <c r="D10680" t="s">
        <v>1543</v>
      </c>
      <c r="E10680" t="s">
        <v>1682</v>
      </c>
      <c r="F10680" t="s">
        <v>1470</v>
      </c>
      <c r="G10680" t="s">
        <v>1501</v>
      </c>
      <c r="H10680" t="s">
        <v>1119</v>
      </c>
      <c r="I10680" t="s">
        <v>1789</v>
      </c>
      <c r="J10680" t="s">
        <v>1450</v>
      </c>
      <c r="K10680" t="s">
        <v>1451</v>
      </c>
      <c r="L10680" t="s">
        <v>1452</v>
      </c>
      <c r="M10680" t="s">
        <v>1453</v>
      </c>
      <c r="N10680" t="s">
        <v>1454</v>
      </c>
      <c r="O10680" t="s">
        <v>1455</v>
      </c>
      <c r="P10680" t="s">
        <v>1456</v>
      </c>
      <c r="Q10680" t="s">
        <v>1457</v>
      </c>
      <c r="R10680">
        <v>2048972</v>
      </c>
      <c r="S10680" t="s">
        <v>1461</v>
      </c>
      <c r="T10680">
        <v>5042.0159999999996</v>
      </c>
      <c r="U10680">
        <v>6</v>
      </c>
      <c r="V10680">
        <v>5042.0159999999996</v>
      </c>
      <c r="W10680">
        <v>6</v>
      </c>
      <c r="X10680">
        <v>4086</v>
      </c>
      <c r="Y10680">
        <v>956.01599999999996</v>
      </c>
      <c r="Z10680">
        <v>2048972</v>
      </c>
    </row>
    <row r="10681" spans="1:26" x14ac:dyDescent="0.2">
      <c r="A10681" s="27">
        <v>46089</v>
      </c>
      <c r="B10681" t="s">
        <v>14</v>
      </c>
      <c r="C10681" t="s">
        <v>1543</v>
      </c>
      <c r="D10681" t="s">
        <v>1543</v>
      </c>
      <c r="E10681" t="s">
        <v>1682</v>
      </c>
      <c r="F10681" t="s">
        <v>1470</v>
      </c>
      <c r="G10681" t="s">
        <v>1501</v>
      </c>
      <c r="H10681" t="s">
        <v>39</v>
      </c>
      <c r="I10681" t="s">
        <v>1701</v>
      </c>
      <c r="J10681" t="s">
        <v>1450</v>
      </c>
      <c r="K10681" t="s">
        <v>1451</v>
      </c>
      <c r="L10681" t="s">
        <v>1452</v>
      </c>
      <c r="M10681" t="s">
        <v>1453</v>
      </c>
      <c r="N10681" t="s">
        <v>1454</v>
      </c>
      <c r="O10681" t="s">
        <v>1455</v>
      </c>
      <c r="P10681" t="s">
        <v>1456</v>
      </c>
      <c r="Q10681" t="s">
        <v>1457</v>
      </c>
      <c r="R10681">
        <v>2001113</v>
      </c>
      <c r="S10681" t="s">
        <v>1458</v>
      </c>
      <c r="T10681">
        <v>5882.3519999999999</v>
      </c>
      <c r="U10681">
        <v>7</v>
      </c>
      <c r="V10681">
        <v>5882.3519999999999</v>
      </c>
      <c r="W10681">
        <v>7</v>
      </c>
      <c r="X10681">
        <v>4802</v>
      </c>
      <c r="Y10681">
        <v>1080.3520000000001</v>
      </c>
      <c r="Z10681">
        <v>2001113</v>
      </c>
    </row>
    <row r="10682" spans="1:26" x14ac:dyDescent="0.2">
      <c r="A10682" s="27">
        <v>46089</v>
      </c>
      <c r="B10682" t="s">
        <v>14</v>
      </c>
      <c r="C10682" t="s">
        <v>1543</v>
      </c>
      <c r="D10682" t="s">
        <v>1543</v>
      </c>
      <c r="E10682" t="s">
        <v>1682</v>
      </c>
      <c r="F10682" t="s">
        <v>1470</v>
      </c>
      <c r="G10682" t="s">
        <v>1501</v>
      </c>
      <c r="H10682" t="s">
        <v>39</v>
      </c>
      <c r="I10682" t="s">
        <v>1701</v>
      </c>
      <c r="J10682" t="s">
        <v>1450</v>
      </c>
      <c r="K10682" t="s">
        <v>1451</v>
      </c>
      <c r="L10682" t="s">
        <v>1452</v>
      </c>
      <c r="M10682" t="s">
        <v>1453</v>
      </c>
      <c r="N10682" t="s">
        <v>1454</v>
      </c>
      <c r="O10682" t="s">
        <v>1455</v>
      </c>
      <c r="P10682" t="s">
        <v>1456</v>
      </c>
      <c r="Q10682" t="s">
        <v>1457</v>
      </c>
      <c r="R10682">
        <v>2030990</v>
      </c>
      <c r="S10682" t="s">
        <v>1459</v>
      </c>
      <c r="T10682">
        <v>53781.186600000001</v>
      </c>
      <c r="U10682">
        <v>64</v>
      </c>
      <c r="V10682">
        <v>53781.186600000001</v>
      </c>
      <c r="W10682">
        <v>64</v>
      </c>
      <c r="X10682">
        <v>43968</v>
      </c>
      <c r="Y10682">
        <v>9813.1866000000009</v>
      </c>
      <c r="Z10682">
        <v>2030990</v>
      </c>
    </row>
    <row r="10683" spans="1:26" x14ac:dyDescent="0.2">
      <c r="A10683" s="27">
        <v>46089</v>
      </c>
      <c r="B10683" t="s">
        <v>14</v>
      </c>
      <c r="C10683" t="s">
        <v>1543</v>
      </c>
      <c r="D10683" t="s">
        <v>1543</v>
      </c>
      <c r="E10683" t="s">
        <v>1682</v>
      </c>
      <c r="F10683" t="s">
        <v>1470</v>
      </c>
      <c r="G10683" t="s">
        <v>1501</v>
      </c>
      <c r="H10683" t="s">
        <v>39</v>
      </c>
      <c r="I10683" t="s">
        <v>1701</v>
      </c>
      <c r="J10683" t="s">
        <v>1450</v>
      </c>
      <c r="K10683" t="s">
        <v>1451</v>
      </c>
      <c r="L10683" t="s">
        <v>1452</v>
      </c>
      <c r="M10683" t="s">
        <v>1453</v>
      </c>
      <c r="N10683" t="s">
        <v>1454</v>
      </c>
      <c r="O10683" t="s">
        <v>1455</v>
      </c>
      <c r="P10683" t="s">
        <v>1456</v>
      </c>
      <c r="Q10683" t="s">
        <v>1457</v>
      </c>
      <c r="R10683">
        <v>2030991</v>
      </c>
      <c r="S10683" t="s">
        <v>1463</v>
      </c>
      <c r="T10683">
        <v>11764.704</v>
      </c>
      <c r="U10683">
        <v>14</v>
      </c>
      <c r="V10683">
        <v>11764.704</v>
      </c>
      <c r="W10683">
        <v>14</v>
      </c>
      <c r="X10683">
        <v>9674</v>
      </c>
      <c r="Y10683">
        <v>2090.7040000000002</v>
      </c>
      <c r="Z10683">
        <v>2030991</v>
      </c>
    </row>
    <row r="10684" spans="1:26" x14ac:dyDescent="0.2">
      <c r="A10684" s="27">
        <v>46089</v>
      </c>
      <c r="B10684" t="s">
        <v>14</v>
      </c>
      <c r="C10684" t="s">
        <v>1543</v>
      </c>
      <c r="D10684" t="s">
        <v>1543</v>
      </c>
      <c r="E10684" t="s">
        <v>1682</v>
      </c>
      <c r="F10684" t="s">
        <v>1470</v>
      </c>
      <c r="G10684" t="s">
        <v>1501</v>
      </c>
      <c r="H10684" t="s">
        <v>39</v>
      </c>
      <c r="I10684" t="s">
        <v>1701</v>
      </c>
      <c r="J10684" t="s">
        <v>1450</v>
      </c>
      <c r="K10684" t="s">
        <v>1451</v>
      </c>
      <c r="L10684" t="s">
        <v>1452</v>
      </c>
      <c r="M10684" t="s">
        <v>1453</v>
      </c>
      <c r="N10684" t="s">
        <v>1454</v>
      </c>
      <c r="O10684" t="s">
        <v>1455</v>
      </c>
      <c r="P10684" t="s">
        <v>1456</v>
      </c>
      <c r="Q10684" t="s">
        <v>1457</v>
      </c>
      <c r="R10684">
        <v>2039041</v>
      </c>
      <c r="S10684" t="s">
        <v>1460</v>
      </c>
      <c r="T10684">
        <v>11764.704299999999</v>
      </c>
      <c r="U10684">
        <v>14</v>
      </c>
      <c r="V10684">
        <v>11764.704299999999</v>
      </c>
      <c r="W10684">
        <v>14</v>
      </c>
      <c r="X10684">
        <v>9646</v>
      </c>
      <c r="Y10684">
        <v>2118.7042999999999</v>
      </c>
      <c r="Z10684">
        <v>2039041</v>
      </c>
    </row>
    <row r="10685" spans="1:26" x14ac:dyDescent="0.2">
      <c r="A10685" s="27">
        <v>46089</v>
      </c>
      <c r="B10685" t="s">
        <v>14</v>
      </c>
      <c r="C10685" t="s">
        <v>1543</v>
      </c>
      <c r="D10685" t="s">
        <v>1543</v>
      </c>
      <c r="E10685" t="s">
        <v>1682</v>
      </c>
      <c r="F10685" t="s">
        <v>1470</v>
      </c>
      <c r="G10685" t="s">
        <v>1501</v>
      </c>
      <c r="H10685" t="s">
        <v>39</v>
      </c>
      <c r="I10685" t="s">
        <v>1701</v>
      </c>
      <c r="J10685" t="s">
        <v>1450</v>
      </c>
      <c r="K10685" t="s">
        <v>1451</v>
      </c>
      <c r="L10685" t="s">
        <v>1452</v>
      </c>
      <c r="M10685" t="s">
        <v>1453</v>
      </c>
      <c r="N10685" t="s">
        <v>1454</v>
      </c>
      <c r="O10685" t="s">
        <v>1455</v>
      </c>
      <c r="P10685" t="s">
        <v>1456</v>
      </c>
      <c r="Q10685" t="s">
        <v>1457</v>
      </c>
      <c r="R10685">
        <v>2048972</v>
      </c>
      <c r="S10685" t="s">
        <v>1461</v>
      </c>
      <c r="T10685">
        <v>3361.3440000000001</v>
      </c>
      <c r="U10685">
        <v>4</v>
      </c>
      <c r="V10685">
        <v>3361.3440000000001</v>
      </c>
      <c r="W10685">
        <v>4</v>
      </c>
      <c r="X10685">
        <v>2748</v>
      </c>
      <c r="Y10685">
        <v>613.34400000000005</v>
      </c>
      <c r="Z10685">
        <v>2048972</v>
      </c>
    </row>
    <row r="10686" spans="1:26" x14ac:dyDescent="0.2">
      <c r="A10686" s="27">
        <v>46089</v>
      </c>
      <c r="B10686" t="s">
        <v>14</v>
      </c>
      <c r="C10686" t="s">
        <v>1543</v>
      </c>
      <c r="D10686" t="s">
        <v>1543</v>
      </c>
      <c r="E10686" t="s">
        <v>1682</v>
      </c>
      <c r="F10686" t="s">
        <v>1470</v>
      </c>
      <c r="G10686" t="s">
        <v>1501</v>
      </c>
      <c r="H10686" t="s">
        <v>1343</v>
      </c>
      <c r="I10686" t="s">
        <v>1702</v>
      </c>
      <c r="J10686" t="s">
        <v>1450</v>
      </c>
      <c r="K10686" t="s">
        <v>1451</v>
      </c>
      <c r="L10686" t="s">
        <v>1452</v>
      </c>
      <c r="M10686" t="s">
        <v>1453</v>
      </c>
      <c r="N10686" t="s">
        <v>1454</v>
      </c>
      <c r="O10686" t="s">
        <v>1455</v>
      </c>
      <c r="P10686" t="s">
        <v>1456</v>
      </c>
      <c r="Q10686" t="s">
        <v>1457</v>
      </c>
      <c r="R10686">
        <v>2001113</v>
      </c>
      <c r="S10686" t="s">
        <v>1458</v>
      </c>
      <c r="T10686">
        <v>840.33600000000001</v>
      </c>
      <c r="U10686">
        <v>1</v>
      </c>
      <c r="V10686">
        <v>840.33600000000001</v>
      </c>
      <c r="W10686">
        <v>1</v>
      </c>
      <c r="X10686">
        <v>686</v>
      </c>
      <c r="Y10686">
        <v>154.33600000000001</v>
      </c>
      <c r="Z10686">
        <v>2001113</v>
      </c>
    </row>
    <row r="10687" spans="1:26" x14ac:dyDescent="0.2">
      <c r="A10687" s="27">
        <v>46089</v>
      </c>
      <c r="B10687" t="s">
        <v>14</v>
      </c>
      <c r="C10687" t="s">
        <v>1543</v>
      </c>
      <c r="D10687" t="s">
        <v>1543</v>
      </c>
      <c r="E10687" t="s">
        <v>1682</v>
      </c>
      <c r="F10687" t="s">
        <v>1470</v>
      </c>
      <c r="G10687" t="s">
        <v>1501</v>
      </c>
      <c r="H10687" t="s">
        <v>1343</v>
      </c>
      <c r="I10687" t="s">
        <v>1702</v>
      </c>
      <c r="J10687" t="s">
        <v>1450</v>
      </c>
      <c r="K10687" t="s">
        <v>1451</v>
      </c>
      <c r="L10687" t="s">
        <v>1452</v>
      </c>
      <c r="M10687" t="s">
        <v>1453</v>
      </c>
      <c r="N10687" t="s">
        <v>1454</v>
      </c>
      <c r="O10687" t="s">
        <v>1455</v>
      </c>
      <c r="P10687" t="s">
        <v>1456</v>
      </c>
      <c r="Q10687" t="s">
        <v>1457</v>
      </c>
      <c r="R10687">
        <v>2030990</v>
      </c>
      <c r="S10687" t="s">
        <v>1459</v>
      </c>
      <c r="T10687">
        <v>9243.6959999999999</v>
      </c>
      <c r="U10687">
        <v>11</v>
      </c>
      <c r="V10687">
        <v>9243.6959999999999</v>
      </c>
      <c r="W10687">
        <v>11</v>
      </c>
      <c r="X10687">
        <v>7601</v>
      </c>
      <c r="Y10687">
        <v>1642.6959999999999</v>
      </c>
      <c r="Z10687">
        <v>2030990</v>
      </c>
    </row>
    <row r="10688" spans="1:26" x14ac:dyDescent="0.2">
      <c r="A10688" s="27">
        <v>46089</v>
      </c>
      <c r="B10688" t="s">
        <v>14</v>
      </c>
      <c r="C10688" t="s">
        <v>1543</v>
      </c>
      <c r="D10688" t="s">
        <v>1543</v>
      </c>
      <c r="E10688" t="s">
        <v>1682</v>
      </c>
      <c r="F10688" t="s">
        <v>1470</v>
      </c>
      <c r="G10688" t="s">
        <v>1501</v>
      </c>
      <c r="H10688" t="s">
        <v>1343</v>
      </c>
      <c r="I10688" t="s">
        <v>1702</v>
      </c>
      <c r="J10688" t="s">
        <v>1450</v>
      </c>
      <c r="K10688" t="s">
        <v>1451</v>
      </c>
      <c r="L10688" t="s">
        <v>1452</v>
      </c>
      <c r="M10688" t="s">
        <v>1453</v>
      </c>
      <c r="N10688" t="s">
        <v>1454</v>
      </c>
      <c r="O10688" t="s">
        <v>1455</v>
      </c>
      <c r="P10688" t="s">
        <v>1456</v>
      </c>
      <c r="Q10688" t="s">
        <v>1457</v>
      </c>
      <c r="R10688">
        <v>2039041</v>
      </c>
      <c r="S10688" t="s">
        <v>1460</v>
      </c>
      <c r="T10688">
        <v>2521.0079999999998</v>
      </c>
      <c r="U10688">
        <v>3</v>
      </c>
      <c r="V10688">
        <v>2521.0079999999998</v>
      </c>
      <c r="W10688">
        <v>3</v>
      </c>
      <c r="X10688">
        <v>2070</v>
      </c>
      <c r="Y10688">
        <v>451.00799999999998</v>
      </c>
      <c r="Z10688">
        <v>2039041</v>
      </c>
    </row>
    <row r="10689" spans="1:26" x14ac:dyDescent="0.2">
      <c r="A10689" s="27">
        <v>46089</v>
      </c>
      <c r="B10689" t="s">
        <v>14</v>
      </c>
      <c r="C10689" t="s">
        <v>1543</v>
      </c>
      <c r="D10689" t="s">
        <v>1543</v>
      </c>
      <c r="E10689" t="s">
        <v>1682</v>
      </c>
      <c r="F10689" t="s">
        <v>1470</v>
      </c>
      <c r="G10689" t="s">
        <v>1501</v>
      </c>
      <c r="H10689" t="s">
        <v>1343</v>
      </c>
      <c r="I10689" t="s">
        <v>1702</v>
      </c>
      <c r="J10689" t="s">
        <v>1450</v>
      </c>
      <c r="K10689" t="s">
        <v>1451</v>
      </c>
      <c r="L10689" t="s">
        <v>1452</v>
      </c>
      <c r="M10689" t="s">
        <v>1453</v>
      </c>
      <c r="N10689" t="s">
        <v>1454</v>
      </c>
      <c r="O10689" t="s">
        <v>1455</v>
      </c>
      <c r="P10689" t="s">
        <v>1456</v>
      </c>
      <c r="Q10689" t="s">
        <v>1457</v>
      </c>
      <c r="R10689">
        <v>2048972</v>
      </c>
      <c r="S10689" t="s">
        <v>1461</v>
      </c>
      <c r="T10689">
        <v>3361.3440000000001</v>
      </c>
      <c r="U10689">
        <v>4</v>
      </c>
      <c r="V10689">
        <v>3361.3440000000001</v>
      </c>
      <c r="W10689">
        <v>4</v>
      </c>
      <c r="X10689">
        <v>2748</v>
      </c>
      <c r="Y10689">
        <v>613.34400000000005</v>
      </c>
      <c r="Z10689">
        <v>2048972</v>
      </c>
    </row>
    <row r="10690" spans="1:26" x14ac:dyDescent="0.2">
      <c r="A10690" s="27">
        <v>46089</v>
      </c>
      <c r="B10690" t="s">
        <v>14</v>
      </c>
      <c r="C10690" t="s">
        <v>1543</v>
      </c>
      <c r="D10690" t="s">
        <v>1543</v>
      </c>
      <c r="E10690" t="s">
        <v>1682</v>
      </c>
      <c r="F10690" t="s">
        <v>1470</v>
      </c>
      <c r="G10690" t="s">
        <v>505</v>
      </c>
      <c r="H10690" t="s">
        <v>1015</v>
      </c>
      <c r="I10690" t="s">
        <v>1703</v>
      </c>
      <c r="J10690" t="s">
        <v>1450</v>
      </c>
      <c r="K10690" t="s">
        <v>1451</v>
      </c>
      <c r="L10690" t="s">
        <v>1452</v>
      </c>
      <c r="M10690" t="s">
        <v>1453</v>
      </c>
      <c r="N10690" t="s">
        <v>1454</v>
      </c>
      <c r="O10690" t="s">
        <v>1455</v>
      </c>
      <c r="P10690" t="s">
        <v>1456</v>
      </c>
      <c r="Q10690" t="s">
        <v>1457</v>
      </c>
      <c r="R10690">
        <v>2030990</v>
      </c>
      <c r="S10690" t="s">
        <v>1459</v>
      </c>
      <c r="T10690">
        <v>4201.68</v>
      </c>
      <c r="U10690">
        <v>5</v>
      </c>
      <c r="V10690">
        <v>4201.68</v>
      </c>
      <c r="W10690">
        <v>5</v>
      </c>
      <c r="X10690">
        <v>3450</v>
      </c>
      <c r="Y10690">
        <v>751.68</v>
      </c>
      <c r="Z10690">
        <v>2030990</v>
      </c>
    </row>
    <row r="10691" spans="1:26" x14ac:dyDescent="0.2">
      <c r="A10691" s="27">
        <v>46089</v>
      </c>
      <c r="B10691" t="s">
        <v>14</v>
      </c>
      <c r="C10691" t="s">
        <v>1543</v>
      </c>
      <c r="D10691" t="s">
        <v>1543</v>
      </c>
      <c r="E10691" t="s">
        <v>1682</v>
      </c>
      <c r="F10691" t="s">
        <v>1470</v>
      </c>
      <c r="G10691" t="s">
        <v>505</v>
      </c>
      <c r="H10691" t="s">
        <v>1015</v>
      </c>
      <c r="I10691" t="s">
        <v>1703</v>
      </c>
      <c r="J10691" t="s">
        <v>1450</v>
      </c>
      <c r="K10691" t="s">
        <v>1451</v>
      </c>
      <c r="L10691" t="s">
        <v>1452</v>
      </c>
      <c r="M10691" t="s">
        <v>1453</v>
      </c>
      <c r="N10691" t="s">
        <v>1454</v>
      </c>
      <c r="O10691" t="s">
        <v>1455</v>
      </c>
      <c r="P10691" t="s">
        <v>1456</v>
      </c>
      <c r="Q10691" t="s">
        <v>1457</v>
      </c>
      <c r="R10691">
        <v>2039041</v>
      </c>
      <c r="S10691" t="s">
        <v>1460</v>
      </c>
      <c r="T10691">
        <v>3361.3440000000001</v>
      </c>
      <c r="U10691">
        <v>4</v>
      </c>
      <c r="V10691">
        <v>3361.3440000000001</v>
      </c>
      <c r="W10691">
        <v>4</v>
      </c>
      <c r="X10691">
        <v>2764</v>
      </c>
      <c r="Y10691">
        <v>597.34400000000005</v>
      </c>
      <c r="Z10691">
        <v>2039041</v>
      </c>
    </row>
    <row r="10692" spans="1:26" x14ac:dyDescent="0.2">
      <c r="A10692" s="27">
        <v>46089</v>
      </c>
      <c r="B10692" t="s">
        <v>14</v>
      </c>
      <c r="C10692" t="s">
        <v>1543</v>
      </c>
      <c r="D10692" t="s">
        <v>1543</v>
      </c>
      <c r="E10692" t="s">
        <v>1682</v>
      </c>
      <c r="F10692" t="s">
        <v>1470</v>
      </c>
      <c r="G10692" t="s">
        <v>162</v>
      </c>
      <c r="H10692" t="s">
        <v>1092</v>
      </c>
      <c r="I10692" t="s">
        <v>1704</v>
      </c>
      <c r="J10692" t="s">
        <v>1450</v>
      </c>
      <c r="K10692" t="s">
        <v>1451</v>
      </c>
      <c r="L10692" t="s">
        <v>1452</v>
      </c>
      <c r="M10692" t="s">
        <v>1453</v>
      </c>
      <c r="N10692" t="s">
        <v>1454</v>
      </c>
      <c r="O10692" t="s">
        <v>1455</v>
      </c>
      <c r="P10692" t="s">
        <v>1456</v>
      </c>
      <c r="Q10692" t="s">
        <v>1457</v>
      </c>
      <c r="R10692">
        <v>2001113</v>
      </c>
      <c r="S10692" t="s">
        <v>1458</v>
      </c>
      <c r="T10692">
        <v>840.33600000000001</v>
      </c>
      <c r="U10692">
        <v>1</v>
      </c>
      <c r="V10692">
        <v>840.33600000000001</v>
      </c>
      <c r="W10692">
        <v>1</v>
      </c>
      <c r="X10692">
        <v>686</v>
      </c>
      <c r="Y10692">
        <v>154.33600000000001</v>
      </c>
      <c r="Z10692">
        <v>2001113</v>
      </c>
    </row>
    <row r="10693" spans="1:26" x14ac:dyDescent="0.2">
      <c r="A10693" s="27">
        <v>46089</v>
      </c>
      <c r="B10693" t="s">
        <v>14</v>
      </c>
      <c r="C10693" t="s">
        <v>1543</v>
      </c>
      <c r="D10693" t="s">
        <v>1543</v>
      </c>
      <c r="E10693" t="s">
        <v>1682</v>
      </c>
      <c r="F10693" t="s">
        <v>1470</v>
      </c>
      <c r="G10693" t="s">
        <v>162</v>
      </c>
      <c r="H10693" t="s">
        <v>1092</v>
      </c>
      <c r="I10693" t="s">
        <v>1704</v>
      </c>
      <c r="J10693" t="s">
        <v>1450</v>
      </c>
      <c r="K10693" t="s">
        <v>1451</v>
      </c>
      <c r="L10693" t="s">
        <v>1452</v>
      </c>
      <c r="M10693" t="s">
        <v>1453</v>
      </c>
      <c r="N10693" t="s">
        <v>1454</v>
      </c>
      <c r="O10693" t="s">
        <v>1455</v>
      </c>
      <c r="P10693" t="s">
        <v>1456</v>
      </c>
      <c r="Q10693" t="s">
        <v>1457</v>
      </c>
      <c r="R10693">
        <v>2030990</v>
      </c>
      <c r="S10693" t="s">
        <v>1459</v>
      </c>
      <c r="T10693">
        <v>5042.0159999999996</v>
      </c>
      <c r="U10693">
        <v>6</v>
      </c>
      <c r="V10693">
        <v>5042.0159999999996</v>
      </c>
      <c r="W10693">
        <v>6</v>
      </c>
      <c r="X10693">
        <v>4140</v>
      </c>
      <c r="Y10693">
        <v>902.01599999999996</v>
      </c>
      <c r="Z10693">
        <v>2030990</v>
      </c>
    </row>
    <row r="10694" spans="1:26" x14ac:dyDescent="0.2">
      <c r="A10694" s="27">
        <v>46089</v>
      </c>
      <c r="B10694" t="s">
        <v>14</v>
      </c>
      <c r="C10694" t="s">
        <v>1543</v>
      </c>
      <c r="D10694" t="s">
        <v>1543</v>
      </c>
      <c r="E10694" t="s">
        <v>1682</v>
      </c>
      <c r="F10694" t="s">
        <v>1470</v>
      </c>
      <c r="G10694" t="s">
        <v>162</v>
      </c>
      <c r="H10694" t="s">
        <v>1092</v>
      </c>
      <c r="I10694" t="s">
        <v>1704</v>
      </c>
      <c r="J10694" t="s">
        <v>1450</v>
      </c>
      <c r="K10694" t="s">
        <v>1451</v>
      </c>
      <c r="L10694" t="s">
        <v>1452</v>
      </c>
      <c r="M10694" t="s">
        <v>1453</v>
      </c>
      <c r="N10694" t="s">
        <v>1454</v>
      </c>
      <c r="O10694" t="s">
        <v>1455</v>
      </c>
      <c r="P10694" t="s">
        <v>1456</v>
      </c>
      <c r="Q10694" t="s">
        <v>1457</v>
      </c>
      <c r="R10694">
        <v>2030991</v>
      </c>
      <c r="S10694" t="s">
        <v>1463</v>
      </c>
      <c r="T10694">
        <v>1680.672</v>
      </c>
      <c r="U10694">
        <v>2</v>
      </c>
      <c r="V10694">
        <v>1680.672</v>
      </c>
      <c r="W10694">
        <v>2</v>
      </c>
      <c r="X10694">
        <v>1380</v>
      </c>
      <c r="Y10694">
        <v>300.67200000000003</v>
      </c>
      <c r="Z10694">
        <v>2030991</v>
      </c>
    </row>
    <row r="10695" spans="1:26" x14ac:dyDescent="0.2">
      <c r="A10695" s="27">
        <v>46089</v>
      </c>
      <c r="B10695" t="s">
        <v>14</v>
      </c>
      <c r="C10695" t="s">
        <v>1543</v>
      </c>
      <c r="D10695" t="s">
        <v>1543</v>
      </c>
      <c r="E10695" t="s">
        <v>1682</v>
      </c>
      <c r="F10695" t="s">
        <v>1470</v>
      </c>
      <c r="G10695" t="s">
        <v>162</v>
      </c>
      <c r="H10695" t="s">
        <v>1092</v>
      </c>
      <c r="I10695" t="s">
        <v>1704</v>
      </c>
      <c r="J10695" t="s">
        <v>1450</v>
      </c>
      <c r="K10695" t="s">
        <v>1451</v>
      </c>
      <c r="L10695" t="s">
        <v>1452</v>
      </c>
      <c r="M10695" t="s">
        <v>1453</v>
      </c>
      <c r="N10695" t="s">
        <v>1454</v>
      </c>
      <c r="O10695" t="s">
        <v>1455</v>
      </c>
      <c r="P10695" t="s">
        <v>1456</v>
      </c>
      <c r="Q10695" t="s">
        <v>1457</v>
      </c>
      <c r="R10695">
        <v>2048972</v>
      </c>
      <c r="S10695" t="s">
        <v>1461</v>
      </c>
      <c r="T10695">
        <v>2521.0079999999998</v>
      </c>
      <c r="U10695">
        <v>3</v>
      </c>
      <c r="V10695">
        <v>2521.0079999999998</v>
      </c>
      <c r="W10695">
        <v>3</v>
      </c>
      <c r="X10695">
        <v>2058</v>
      </c>
      <c r="Y10695">
        <v>463.00799999999998</v>
      </c>
      <c r="Z10695">
        <v>2048972</v>
      </c>
    </row>
    <row r="10696" spans="1:26" x14ac:dyDescent="0.2">
      <c r="A10696" s="27">
        <v>46089</v>
      </c>
      <c r="B10696" t="s">
        <v>14</v>
      </c>
      <c r="C10696" t="s">
        <v>1543</v>
      </c>
      <c r="D10696" t="s">
        <v>1543</v>
      </c>
      <c r="E10696" t="s">
        <v>1682</v>
      </c>
      <c r="F10696" t="s">
        <v>1470</v>
      </c>
      <c r="G10696" t="s">
        <v>185</v>
      </c>
      <c r="H10696" t="s">
        <v>965</v>
      </c>
      <c r="I10696" t="s">
        <v>1705</v>
      </c>
      <c r="J10696" t="s">
        <v>1450</v>
      </c>
      <c r="K10696" t="s">
        <v>1451</v>
      </c>
      <c r="L10696" t="s">
        <v>1452</v>
      </c>
      <c r="M10696" t="s">
        <v>1453</v>
      </c>
      <c r="N10696" t="s">
        <v>1454</v>
      </c>
      <c r="O10696" t="s">
        <v>1455</v>
      </c>
      <c r="P10696" t="s">
        <v>1456</v>
      </c>
      <c r="Q10696" t="s">
        <v>1457</v>
      </c>
      <c r="R10696">
        <v>2001113</v>
      </c>
      <c r="S10696" t="s">
        <v>1458</v>
      </c>
      <c r="T10696">
        <v>3361.3440000000001</v>
      </c>
      <c r="U10696">
        <v>4</v>
      </c>
      <c r="V10696">
        <v>3361.3440000000001</v>
      </c>
      <c r="W10696">
        <v>4</v>
      </c>
      <c r="X10696">
        <v>2744</v>
      </c>
      <c r="Y10696">
        <v>617.34400000000005</v>
      </c>
      <c r="Z10696">
        <v>2001113</v>
      </c>
    </row>
    <row r="10697" spans="1:26" x14ac:dyDescent="0.2">
      <c r="A10697" s="27">
        <v>46089</v>
      </c>
      <c r="B10697" t="s">
        <v>14</v>
      </c>
      <c r="C10697" t="s">
        <v>1543</v>
      </c>
      <c r="D10697" t="s">
        <v>1543</v>
      </c>
      <c r="E10697" t="s">
        <v>1682</v>
      </c>
      <c r="F10697" t="s">
        <v>1470</v>
      </c>
      <c r="G10697" t="s">
        <v>185</v>
      </c>
      <c r="H10697" t="s">
        <v>965</v>
      </c>
      <c r="I10697" t="s">
        <v>1705</v>
      </c>
      <c r="J10697" t="s">
        <v>1450</v>
      </c>
      <c r="K10697" t="s">
        <v>1451</v>
      </c>
      <c r="L10697" t="s">
        <v>1452</v>
      </c>
      <c r="M10697" t="s">
        <v>1453</v>
      </c>
      <c r="N10697" t="s">
        <v>1454</v>
      </c>
      <c r="O10697" t="s">
        <v>1455</v>
      </c>
      <c r="P10697" t="s">
        <v>1456</v>
      </c>
      <c r="Q10697" t="s">
        <v>1457</v>
      </c>
      <c r="R10697">
        <v>2030990</v>
      </c>
      <c r="S10697" t="s">
        <v>1459</v>
      </c>
      <c r="T10697">
        <v>14285.712</v>
      </c>
      <c r="U10697">
        <v>17</v>
      </c>
      <c r="V10697">
        <v>14285.712</v>
      </c>
      <c r="W10697">
        <v>17</v>
      </c>
      <c r="X10697">
        <v>11730</v>
      </c>
      <c r="Y10697">
        <v>2555.712</v>
      </c>
      <c r="Z10697">
        <v>2030990</v>
      </c>
    </row>
    <row r="10698" spans="1:26" x14ac:dyDescent="0.2">
      <c r="A10698" s="27">
        <v>46089</v>
      </c>
      <c r="B10698" t="s">
        <v>14</v>
      </c>
      <c r="C10698" t="s">
        <v>1543</v>
      </c>
      <c r="D10698" t="s">
        <v>1543</v>
      </c>
      <c r="E10698" t="s">
        <v>1682</v>
      </c>
      <c r="F10698" t="s">
        <v>1470</v>
      </c>
      <c r="G10698" t="s">
        <v>185</v>
      </c>
      <c r="H10698" t="s">
        <v>965</v>
      </c>
      <c r="I10698" t="s">
        <v>1705</v>
      </c>
      <c r="J10698" t="s">
        <v>1450</v>
      </c>
      <c r="K10698" t="s">
        <v>1451</v>
      </c>
      <c r="L10698" t="s">
        <v>1452</v>
      </c>
      <c r="M10698" t="s">
        <v>1453</v>
      </c>
      <c r="N10698" t="s">
        <v>1454</v>
      </c>
      <c r="O10698" t="s">
        <v>1455</v>
      </c>
      <c r="P10698" t="s">
        <v>1456</v>
      </c>
      <c r="Q10698" t="s">
        <v>1457</v>
      </c>
      <c r="R10698">
        <v>2030991</v>
      </c>
      <c r="S10698" t="s">
        <v>1463</v>
      </c>
      <c r="T10698">
        <v>4201.68</v>
      </c>
      <c r="U10698">
        <v>5</v>
      </c>
      <c r="V10698">
        <v>4201.68</v>
      </c>
      <c r="W10698">
        <v>5</v>
      </c>
      <c r="X10698">
        <v>3450</v>
      </c>
      <c r="Y10698">
        <v>751.68</v>
      </c>
      <c r="Z10698">
        <v>2030991</v>
      </c>
    </row>
    <row r="10699" spans="1:26" x14ac:dyDescent="0.2">
      <c r="A10699" s="27">
        <v>46089</v>
      </c>
      <c r="B10699" t="s">
        <v>14</v>
      </c>
      <c r="C10699" t="s">
        <v>1543</v>
      </c>
      <c r="D10699" t="s">
        <v>1543</v>
      </c>
      <c r="E10699" t="s">
        <v>1682</v>
      </c>
      <c r="F10699" t="s">
        <v>1470</v>
      </c>
      <c r="G10699" t="s">
        <v>185</v>
      </c>
      <c r="H10699" t="s">
        <v>965</v>
      </c>
      <c r="I10699" t="s">
        <v>1705</v>
      </c>
      <c r="J10699" t="s">
        <v>1450</v>
      </c>
      <c r="K10699" t="s">
        <v>1451</v>
      </c>
      <c r="L10699" t="s">
        <v>1452</v>
      </c>
      <c r="M10699" t="s">
        <v>1453</v>
      </c>
      <c r="N10699" t="s">
        <v>1454</v>
      </c>
      <c r="O10699" t="s">
        <v>1455</v>
      </c>
      <c r="P10699" t="s">
        <v>1456</v>
      </c>
      <c r="Q10699" t="s">
        <v>1457</v>
      </c>
      <c r="R10699">
        <v>2039041</v>
      </c>
      <c r="S10699" t="s">
        <v>1460</v>
      </c>
      <c r="T10699">
        <v>6722.6880000000001</v>
      </c>
      <c r="U10699">
        <v>8</v>
      </c>
      <c r="V10699">
        <v>6722.6880000000001</v>
      </c>
      <c r="W10699">
        <v>8</v>
      </c>
      <c r="X10699">
        <v>5520</v>
      </c>
      <c r="Y10699">
        <v>1202.6880000000001</v>
      </c>
      <c r="Z10699">
        <v>2039041</v>
      </c>
    </row>
    <row r="10700" spans="1:26" x14ac:dyDescent="0.2">
      <c r="A10700" s="27">
        <v>46089</v>
      </c>
      <c r="B10700" t="s">
        <v>14</v>
      </c>
      <c r="C10700" t="s">
        <v>1543</v>
      </c>
      <c r="D10700" t="s">
        <v>1543</v>
      </c>
      <c r="E10700" t="s">
        <v>1682</v>
      </c>
      <c r="F10700" t="s">
        <v>1470</v>
      </c>
      <c r="G10700" t="s">
        <v>185</v>
      </c>
      <c r="H10700" t="s">
        <v>965</v>
      </c>
      <c r="I10700" t="s">
        <v>1705</v>
      </c>
      <c r="J10700" t="s">
        <v>1450</v>
      </c>
      <c r="K10700" t="s">
        <v>1451</v>
      </c>
      <c r="L10700" t="s">
        <v>1452</v>
      </c>
      <c r="M10700" t="s">
        <v>1453</v>
      </c>
      <c r="N10700" t="s">
        <v>1454</v>
      </c>
      <c r="O10700" t="s">
        <v>1455</v>
      </c>
      <c r="P10700" t="s">
        <v>1456</v>
      </c>
      <c r="Q10700" t="s">
        <v>1457</v>
      </c>
      <c r="R10700">
        <v>2048972</v>
      </c>
      <c r="S10700" t="s">
        <v>1461</v>
      </c>
      <c r="T10700">
        <v>9243.6959999999999</v>
      </c>
      <c r="U10700">
        <v>11</v>
      </c>
      <c r="V10700">
        <v>9243.6959999999999</v>
      </c>
      <c r="W10700">
        <v>11</v>
      </c>
      <c r="X10700">
        <v>7546</v>
      </c>
      <c r="Y10700">
        <v>1697.6959999999999</v>
      </c>
      <c r="Z10700">
        <v>2048972</v>
      </c>
    </row>
    <row r="10701" spans="1:26" x14ac:dyDescent="0.2">
      <c r="A10701" s="27">
        <v>46089</v>
      </c>
      <c r="B10701" t="s">
        <v>14</v>
      </c>
      <c r="C10701" t="s">
        <v>1543</v>
      </c>
      <c r="D10701" t="s">
        <v>1543</v>
      </c>
      <c r="E10701" t="s">
        <v>1706</v>
      </c>
      <c r="F10701" t="s">
        <v>1495</v>
      </c>
      <c r="G10701" t="s">
        <v>534</v>
      </c>
      <c r="H10701" t="s">
        <v>1156</v>
      </c>
      <c r="I10701" t="s">
        <v>1707</v>
      </c>
      <c r="J10701" t="s">
        <v>1450</v>
      </c>
      <c r="K10701" t="s">
        <v>1451</v>
      </c>
      <c r="L10701" t="s">
        <v>1452</v>
      </c>
      <c r="M10701" t="s">
        <v>1453</v>
      </c>
      <c r="N10701" t="s">
        <v>1454</v>
      </c>
      <c r="O10701" t="s">
        <v>1455</v>
      </c>
      <c r="P10701" t="s">
        <v>1456</v>
      </c>
      <c r="Q10701" t="s">
        <v>1457</v>
      </c>
      <c r="R10701">
        <v>2001113</v>
      </c>
      <c r="S10701" t="s">
        <v>1458</v>
      </c>
      <c r="T10701">
        <v>1680.672</v>
      </c>
      <c r="U10701">
        <v>2</v>
      </c>
      <c r="V10701">
        <v>1680.672</v>
      </c>
      <c r="W10701">
        <v>2</v>
      </c>
      <c r="X10701">
        <v>1370</v>
      </c>
      <c r="Y10701">
        <v>310.67200000000003</v>
      </c>
      <c r="Z10701">
        <v>2001113</v>
      </c>
    </row>
    <row r="10702" spans="1:26" x14ac:dyDescent="0.2">
      <c r="A10702" s="27">
        <v>46089</v>
      </c>
      <c r="B10702" t="s">
        <v>14</v>
      </c>
      <c r="C10702" t="s">
        <v>1543</v>
      </c>
      <c r="D10702" t="s">
        <v>1543</v>
      </c>
      <c r="E10702" t="s">
        <v>1706</v>
      </c>
      <c r="F10702" t="s">
        <v>1495</v>
      </c>
      <c r="G10702" t="s">
        <v>534</v>
      </c>
      <c r="H10702" t="s">
        <v>1156</v>
      </c>
      <c r="I10702" t="s">
        <v>1707</v>
      </c>
      <c r="J10702" t="s">
        <v>1450</v>
      </c>
      <c r="K10702" t="s">
        <v>1451</v>
      </c>
      <c r="L10702" t="s">
        <v>1452</v>
      </c>
      <c r="M10702" t="s">
        <v>1453</v>
      </c>
      <c r="N10702" t="s">
        <v>1454</v>
      </c>
      <c r="O10702" t="s">
        <v>1455</v>
      </c>
      <c r="P10702" t="s">
        <v>1456</v>
      </c>
      <c r="Q10702" t="s">
        <v>1457</v>
      </c>
      <c r="R10702">
        <v>2030990</v>
      </c>
      <c r="S10702" t="s">
        <v>1459</v>
      </c>
      <c r="T10702">
        <v>1680.672</v>
      </c>
      <c r="U10702">
        <v>2</v>
      </c>
      <c r="V10702">
        <v>1680.672</v>
      </c>
      <c r="W10702">
        <v>2</v>
      </c>
      <c r="X10702">
        <v>1380</v>
      </c>
      <c r="Y10702">
        <v>300.67200000000003</v>
      </c>
      <c r="Z10702">
        <v>2030990</v>
      </c>
    </row>
    <row r="10703" spans="1:26" x14ac:dyDescent="0.2">
      <c r="A10703" s="27">
        <v>46089</v>
      </c>
      <c r="B10703" t="s">
        <v>14</v>
      </c>
      <c r="C10703" t="s">
        <v>1543</v>
      </c>
      <c r="D10703" t="s">
        <v>1543</v>
      </c>
      <c r="E10703" t="s">
        <v>1706</v>
      </c>
      <c r="F10703" t="s">
        <v>1495</v>
      </c>
      <c r="G10703" t="s">
        <v>534</v>
      </c>
      <c r="H10703" t="s">
        <v>1156</v>
      </c>
      <c r="I10703" t="s">
        <v>1707</v>
      </c>
      <c r="J10703" t="s">
        <v>1450</v>
      </c>
      <c r="K10703" t="s">
        <v>1451</v>
      </c>
      <c r="L10703" t="s">
        <v>1452</v>
      </c>
      <c r="M10703" t="s">
        <v>1453</v>
      </c>
      <c r="N10703" t="s">
        <v>1454</v>
      </c>
      <c r="O10703" t="s">
        <v>1455</v>
      </c>
      <c r="P10703" t="s">
        <v>1456</v>
      </c>
      <c r="Q10703" t="s">
        <v>1457</v>
      </c>
      <c r="R10703">
        <v>2048972</v>
      </c>
      <c r="S10703" t="s">
        <v>1461</v>
      </c>
      <c r="T10703">
        <v>2521.0079999999998</v>
      </c>
      <c r="U10703">
        <v>3</v>
      </c>
      <c r="V10703">
        <v>2521.0079999999998</v>
      </c>
      <c r="W10703">
        <v>3</v>
      </c>
      <c r="X10703">
        <v>2058</v>
      </c>
      <c r="Y10703">
        <v>463.00799999999998</v>
      </c>
      <c r="Z10703">
        <v>2048972</v>
      </c>
    </row>
    <row r="10704" spans="1:26" x14ac:dyDescent="0.2">
      <c r="A10704" s="27">
        <v>46089</v>
      </c>
      <c r="B10704" t="s">
        <v>14</v>
      </c>
      <c r="C10704" t="s">
        <v>1543</v>
      </c>
      <c r="D10704" t="s">
        <v>1543</v>
      </c>
      <c r="E10704" t="s">
        <v>1706</v>
      </c>
      <c r="F10704" t="s">
        <v>1495</v>
      </c>
      <c r="G10704" t="s">
        <v>534</v>
      </c>
      <c r="H10704" t="s">
        <v>1708</v>
      </c>
      <c r="I10704" t="s">
        <v>1709</v>
      </c>
      <c r="J10704" t="s">
        <v>1450</v>
      </c>
      <c r="K10704" t="s">
        <v>1451</v>
      </c>
      <c r="L10704" t="s">
        <v>1452</v>
      </c>
      <c r="M10704" t="s">
        <v>1453</v>
      </c>
      <c r="N10704" t="s">
        <v>1454</v>
      </c>
      <c r="O10704" t="s">
        <v>1455</v>
      </c>
      <c r="P10704" t="s">
        <v>1456</v>
      </c>
      <c r="Q10704" t="s">
        <v>1457</v>
      </c>
      <c r="R10704">
        <v>2001113</v>
      </c>
      <c r="S10704" t="s">
        <v>1458</v>
      </c>
      <c r="T10704">
        <v>2521.0079999999998</v>
      </c>
      <c r="U10704">
        <v>3</v>
      </c>
      <c r="V10704">
        <v>2521.0079999999998</v>
      </c>
      <c r="W10704">
        <v>3</v>
      </c>
      <c r="X10704">
        <v>2058</v>
      </c>
      <c r="Y10704">
        <v>463.00799999999998</v>
      </c>
      <c r="Z10704">
        <v>2001113</v>
      </c>
    </row>
    <row r="10705" spans="1:26" x14ac:dyDescent="0.2">
      <c r="A10705" s="27">
        <v>46089</v>
      </c>
      <c r="B10705" t="s">
        <v>14</v>
      </c>
      <c r="C10705" t="s">
        <v>1543</v>
      </c>
      <c r="D10705" t="s">
        <v>1543</v>
      </c>
      <c r="E10705" t="s">
        <v>1706</v>
      </c>
      <c r="F10705" t="s">
        <v>1495</v>
      </c>
      <c r="G10705" t="s">
        <v>534</v>
      </c>
      <c r="H10705" t="s">
        <v>1708</v>
      </c>
      <c r="I10705" t="s">
        <v>1709</v>
      </c>
      <c r="J10705" t="s">
        <v>1450</v>
      </c>
      <c r="K10705" t="s">
        <v>1451</v>
      </c>
      <c r="L10705" t="s">
        <v>1452</v>
      </c>
      <c r="M10705" t="s">
        <v>1453</v>
      </c>
      <c r="N10705" t="s">
        <v>1454</v>
      </c>
      <c r="O10705" t="s">
        <v>1455</v>
      </c>
      <c r="P10705" t="s">
        <v>1456</v>
      </c>
      <c r="Q10705" t="s">
        <v>1457</v>
      </c>
      <c r="R10705">
        <v>2030990</v>
      </c>
      <c r="S10705" t="s">
        <v>1459</v>
      </c>
      <c r="T10705">
        <v>3361.3440000000001</v>
      </c>
      <c r="U10705">
        <v>4</v>
      </c>
      <c r="V10705">
        <v>3361.3440000000001</v>
      </c>
      <c r="W10705">
        <v>4</v>
      </c>
      <c r="X10705">
        <v>2772</v>
      </c>
      <c r="Y10705">
        <v>589.34400000000005</v>
      </c>
      <c r="Z10705">
        <v>2030990</v>
      </c>
    </row>
    <row r="10706" spans="1:26" x14ac:dyDescent="0.2">
      <c r="A10706" s="27">
        <v>46089</v>
      </c>
      <c r="B10706" t="s">
        <v>14</v>
      </c>
      <c r="C10706" t="s">
        <v>1543</v>
      </c>
      <c r="D10706" t="s">
        <v>1543</v>
      </c>
      <c r="E10706" t="s">
        <v>1706</v>
      </c>
      <c r="F10706" t="s">
        <v>1495</v>
      </c>
      <c r="G10706" t="s">
        <v>534</v>
      </c>
      <c r="H10706" t="s">
        <v>1708</v>
      </c>
      <c r="I10706" t="s">
        <v>1709</v>
      </c>
      <c r="J10706" t="s">
        <v>1450</v>
      </c>
      <c r="K10706" t="s">
        <v>1451</v>
      </c>
      <c r="L10706" t="s">
        <v>1452</v>
      </c>
      <c r="M10706" t="s">
        <v>1453</v>
      </c>
      <c r="N10706" t="s">
        <v>1454</v>
      </c>
      <c r="O10706" t="s">
        <v>1455</v>
      </c>
      <c r="P10706" t="s">
        <v>1456</v>
      </c>
      <c r="Q10706" t="s">
        <v>1457</v>
      </c>
      <c r="R10706">
        <v>2039041</v>
      </c>
      <c r="S10706" t="s">
        <v>1460</v>
      </c>
      <c r="T10706">
        <v>2521.0079999999998</v>
      </c>
      <c r="U10706">
        <v>3</v>
      </c>
      <c r="V10706">
        <v>2521.0079999999998</v>
      </c>
      <c r="W10706">
        <v>3</v>
      </c>
      <c r="X10706">
        <v>2061</v>
      </c>
      <c r="Y10706">
        <v>460.00799999999998</v>
      </c>
      <c r="Z10706">
        <v>2039041</v>
      </c>
    </row>
    <row r="10707" spans="1:26" x14ac:dyDescent="0.2">
      <c r="A10707" s="27">
        <v>46089</v>
      </c>
      <c r="B10707" t="s">
        <v>14</v>
      </c>
      <c r="C10707" t="s">
        <v>1543</v>
      </c>
      <c r="D10707" t="s">
        <v>1543</v>
      </c>
      <c r="E10707" t="s">
        <v>1706</v>
      </c>
      <c r="F10707" t="s">
        <v>1495</v>
      </c>
      <c r="G10707" t="s">
        <v>534</v>
      </c>
      <c r="H10707" t="s">
        <v>1708</v>
      </c>
      <c r="I10707" t="s">
        <v>1709</v>
      </c>
      <c r="J10707" t="s">
        <v>1450</v>
      </c>
      <c r="K10707" t="s">
        <v>1451</v>
      </c>
      <c r="L10707" t="s">
        <v>1452</v>
      </c>
      <c r="M10707" t="s">
        <v>1453</v>
      </c>
      <c r="N10707" t="s">
        <v>1454</v>
      </c>
      <c r="O10707" t="s">
        <v>1455</v>
      </c>
      <c r="P10707" t="s">
        <v>1456</v>
      </c>
      <c r="Q10707" t="s">
        <v>1457</v>
      </c>
      <c r="R10707">
        <v>2048972</v>
      </c>
      <c r="S10707" t="s">
        <v>1461</v>
      </c>
      <c r="T10707">
        <v>3325.8452000000002</v>
      </c>
      <c r="U10707">
        <v>4</v>
      </c>
      <c r="V10707">
        <v>3325.8452000000002</v>
      </c>
      <c r="W10707">
        <v>4</v>
      </c>
      <c r="X10707">
        <v>2724</v>
      </c>
      <c r="Y10707">
        <v>601.84519999999998</v>
      </c>
      <c r="Z10707">
        <v>2048972</v>
      </c>
    </row>
    <row r="10708" spans="1:26" x14ac:dyDescent="0.2">
      <c r="A10708" s="27">
        <v>46089</v>
      </c>
      <c r="B10708" t="s">
        <v>14</v>
      </c>
      <c r="C10708" t="s">
        <v>1543</v>
      </c>
      <c r="D10708" t="s">
        <v>1543</v>
      </c>
      <c r="E10708" t="s">
        <v>1706</v>
      </c>
      <c r="F10708" t="s">
        <v>1497</v>
      </c>
      <c r="G10708" t="s">
        <v>1498</v>
      </c>
      <c r="H10708" t="s">
        <v>1070</v>
      </c>
      <c r="I10708" t="s">
        <v>1710</v>
      </c>
      <c r="J10708" t="s">
        <v>1450</v>
      </c>
      <c r="K10708" t="s">
        <v>1451</v>
      </c>
      <c r="L10708" t="s">
        <v>1452</v>
      </c>
      <c r="M10708" t="s">
        <v>1453</v>
      </c>
      <c r="N10708" t="s">
        <v>1454</v>
      </c>
      <c r="O10708" t="s">
        <v>1455</v>
      </c>
      <c r="P10708" t="s">
        <v>1456</v>
      </c>
      <c r="Q10708" t="s">
        <v>1457</v>
      </c>
      <c r="R10708">
        <v>2001113</v>
      </c>
      <c r="S10708" t="s">
        <v>1458</v>
      </c>
      <c r="T10708">
        <v>840.33600000000001</v>
      </c>
      <c r="U10708">
        <v>1</v>
      </c>
      <c r="V10708">
        <v>840.33600000000001</v>
      </c>
      <c r="W10708">
        <v>1</v>
      </c>
      <c r="X10708">
        <v>686</v>
      </c>
      <c r="Y10708">
        <v>154.33600000000001</v>
      </c>
      <c r="Z10708">
        <v>2001113</v>
      </c>
    </row>
    <row r="10709" spans="1:26" x14ac:dyDescent="0.2">
      <c r="A10709" s="27">
        <v>46089</v>
      </c>
      <c r="B10709" t="s">
        <v>14</v>
      </c>
      <c r="C10709" t="s">
        <v>1543</v>
      </c>
      <c r="D10709" t="s">
        <v>1543</v>
      </c>
      <c r="E10709" t="s">
        <v>1706</v>
      </c>
      <c r="F10709" t="s">
        <v>1497</v>
      </c>
      <c r="G10709" t="s">
        <v>1498</v>
      </c>
      <c r="H10709" t="s">
        <v>1070</v>
      </c>
      <c r="I10709" t="s">
        <v>1710</v>
      </c>
      <c r="J10709" t="s">
        <v>1450</v>
      </c>
      <c r="K10709" t="s">
        <v>1451</v>
      </c>
      <c r="L10709" t="s">
        <v>1452</v>
      </c>
      <c r="M10709" t="s">
        <v>1453</v>
      </c>
      <c r="N10709" t="s">
        <v>1454</v>
      </c>
      <c r="O10709" t="s">
        <v>1455</v>
      </c>
      <c r="P10709" t="s">
        <v>1456</v>
      </c>
      <c r="Q10709" t="s">
        <v>1457</v>
      </c>
      <c r="R10709">
        <v>2030990</v>
      </c>
      <c r="S10709" t="s">
        <v>1459</v>
      </c>
      <c r="T10709">
        <v>5042.0159999999996</v>
      </c>
      <c r="U10709">
        <v>6</v>
      </c>
      <c r="V10709">
        <v>5042.0159999999996</v>
      </c>
      <c r="W10709">
        <v>6</v>
      </c>
      <c r="X10709">
        <v>4146</v>
      </c>
      <c r="Y10709">
        <v>896.01599999999996</v>
      </c>
      <c r="Z10709">
        <v>2030990</v>
      </c>
    </row>
    <row r="10710" spans="1:26" x14ac:dyDescent="0.2">
      <c r="A10710" s="27">
        <v>46089</v>
      </c>
      <c r="B10710" t="s">
        <v>14</v>
      </c>
      <c r="C10710" t="s">
        <v>1543</v>
      </c>
      <c r="D10710" t="s">
        <v>1543</v>
      </c>
      <c r="E10710" t="s">
        <v>1706</v>
      </c>
      <c r="F10710" t="s">
        <v>1497</v>
      </c>
      <c r="G10710" t="s">
        <v>1498</v>
      </c>
      <c r="H10710" t="s">
        <v>1070</v>
      </c>
      <c r="I10710" t="s">
        <v>1710</v>
      </c>
      <c r="J10710" t="s">
        <v>1450</v>
      </c>
      <c r="K10710" t="s">
        <v>1451</v>
      </c>
      <c r="L10710" t="s">
        <v>1452</v>
      </c>
      <c r="M10710" t="s">
        <v>1453</v>
      </c>
      <c r="N10710" t="s">
        <v>1454</v>
      </c>
      <c r="O10710" t="s">
        <v>1455</v>
      </c>
      <c r="P10710" t="s">
        <v>1456</v>
      </c>
      <c r="Q10710" t="s">
        <v>1457</v>
      </c>
      <c r="R10710">
        <v>2039041</v>
      </c>
      <c r="S10710" t="s">
        <v>1460</v>
      </c>
      <c r="T10710">
        <v>840.33600000000001</v>
      </c>
      <c r="U10710">
        <v>1</v>
      </c>
      <c r="V10710">
        <v>840.33600000000001</v>
      </c>
      <c r="W10710">
        <v>1</v>
      </c>
      <c r="X10710">
        <v>690</v>
      </c>
      <c r="Y10710">
        <v>150.33600000000001</v>
      </c>
      <c r="Z10710">
        <v>2039041</v>
      </c>
    </row>
    <row r="10711" spans="1:26" x14ac:dyDescent="0.2">
      <c r="A10711" s="27">
        <v>46089</v>
      </c>
      <c r="B10711" t="s">
        <v>14</v>
      </c>
      <c r="C10711" t="s">
        <v>1543</v>
      </c>
      <c r="D10711" t="s">
        <v>1543</v>
      </c>
      <c r="E10711" t="s">
        <v>1706</v>
      </c>
      <c r="F10711" t="s">
        <v>1497</v>
      </c>
      <c r="G10711" t="s">
        <v>1498</v>
      </c>
      <c r="H10711" t="s">
        <v>1070</v>
      </c>
      <c r="I10711" t="s">
        <v>1710</v>
      </c>
      <c r="J10711" t="s">
        <v>1450</v>
      </c>
      <c r="K10711" t="s">
        <v>1451</v>
      </c>
      <c r="L10711" t="s">
        <v>1452</v>
      </c>
      <c r="M10711" t="s">
        <v>1453</v>
      </c>
      <c r="N10711" t="s">
        <v>1454</v>
      </c>
      <c r="O10711" t="s">
        <v>1455</v>
      </c>
      <c r="P10711" t="s">
        <v>1456</v>
      </c>
      <c r="Q10711" t="s">
        <v>1457</v>
      </c>
      <c r="R10711">
        <v>2048972</v>
      </c>
      <c r="S10711" t="s">
        <v>1461</v>
      </c>
      <c r="T10711">
        <v>1680.672</v>
      </c>
      <c r="U10711">
        <v>2</v>
      </c>
      <c r="V10711">
        <v>1680.672</v>
      </c>
      <c r="W10711">
        <v>2</v>
      </c>
      <c r="X10711">
        <v>1372</v>
      </c>
      <c r="Y10711">
        <v>308.67200000000003</v>
      </c>
      <c r="Z10711">
        <v>2048972</v>
      </c>
    </row>
    <row r="10712" spans="1:26" x14ac:dyDescent="0.2">
      <c r="A10712" s="27">
        <v>46089</v>
      </c>
      <c r="B10712" t="s">
        <v>14</v>
      </c>
      <c r="C10712" t="s">
        <v>1543</v>
      </c>
      <c r="D10712" t="s">
        <v>1543</v>
      </c>
      <c r="E10712" t="s">
        <v>1706</v>
      </c>
      <c r="F10712" t="s">
        <v>1497</v>
      </c>
      <c r="G10712" t="s">
        <v>1498</v>
      </c>
      <c r="H10712" t="s">
        <v>1106</v>
      </c>
      <c r="I10712" t="s">
        <v>1711</v>
      </c>
      <c r="J10712" t="s">
        <v>1450</v>
      </c>
      <c r="K10712" t="s">
        <v>1451</v>
      </c>
      <c r="L10712" t="s">
        <v>1452</v>
      </c>
      <c r="M10712" t="s">
        <v>1453</v>
      </c>
      <c r="N10712" t="s">
        <v>1454</v>
      </c>
      <c r="O10712" t="s">
        <v>1455</v>
      </c>
      <c r="P10712" t="s">
        <v>1456</v>
      </c>
      <c r="Q10712" t="s">
        <v>1457</v>
      </c>
      <c r="R10712">
        <v>2030990</v>
      </c>
      <c r="S10712" t="s">
        <v>1459</v>
      </c>
      <c r="T10712">
        <v>1680.672</v>
      </c>
      <c r="U10712">
        <v>2</v>
      </c>
      <c r="V10712">
        <v>1680.672</v>
      </c>
      <c r="W10712">
        <v>2</v>
      </c>
      <c r="X10712">
        <v>1380</v>
      </c>
      <c r="Y10712">
        <v>300.67200000000003</v>
      </c>
      <c r="Z10712">
        <v>2030990</v>
      </c>
    </row>
    <row r="10713" spans="1:26" x14ac:dyDescent="0.2">
      <c r="A10713" s="27">
        <v>46089</v>
      </c>
      <c r="B10713" t="s">
        <v>14</v>
      </c>
      <c r="C10713" t="s">
        <v>1543</v>
      </c>
      <c r="D10713" t="s">
        <v>1543</v>
      </c>
      <c r="E10713" t="s">
        <v>1706</v>
      </c>
      <c r="F10713" t="s">
        <v>1497</v>
      </c>
      <c r="G10713" t="s">
        <v>1498</v>
      </c>
      <c r="H10713" t="s">
        <v>1303</v>
      </c>
      <c r="I10713" t="s">
        <v>1712</v>
      </c>
      <c r="J10713" t="s">
        <v>1450</v>
      </c>
      <c r="K10713" t="s">
        <v>1451</v>
      </c>
      <c r="L10713" t="s">
        <v>1452</v>
      </c>
      <c r="M10713" t="s">
        <v>1453</v>
      </c>
      <c r="N10713" t="s">
        <v>1454</v>
      </c>
      <c r="O10713" t="s">
        <v>1455</v>
      </c>
      <c r="P10713" t="s">
        <v>1456</v>
      </c>
      <c r="Q10713" t="s">
        <v>1457</v>
      </c>
      <c r="R10713">
        <v>2001113</v>
      </c>
      <c r="S10713" t="s">
        <v>1458</v>
      </c>
      <c r="T10713">
        <v>3361.3440000000001</v>
      </c>
      <c r="U10713">
        <v>4</v>
      </c>
      <c r="V10713">
        <v>3361.3440000000001</v>
      </c>
      <c r="W10713">
        <v>4</v>
      </c>
      <c r="X10713">
        <v>2744</v>
      </c>
      <c r="Y10713">
        <v>617.34400000000005</v>
      </c>
      <c r="Z10713">
        <v>2001113</v>
      </c>
    </row>
    <row r="10714" spans="1:26" x14ac:dyDescent="0.2">
      <c r="A10714" s="27">
        <v>46089</v>
      </c>
      <c r="B10714" t="s">
        <v>14</v>
      </c>
      <c r="C10714" t="s">
        <v>1543</v>
      </c>
      <c r="D10714" t="s">
        <v>1543</v>
      </c>
      <c r="E10714" t="s">
        <v>1706</v>
      </c>
      <c r="F10714" t="s">
        <v>1497</v>
      </c>
      <c r="G10714" t="s">
        <v>1498</v>
      </c>
      <c r="H10714" t="s">
        <v>1303</v>
      </c>
      <c r="I10714" t="s">
        <v>1712</v>
      </c>
      <c r="J10714" t="s">
        <v>1450</v>
      </c>
      <c r="K10714" t="s">
        <v>1451</v>
      </c>
      <c r="L10714" t="s">
        <v>1452</v>
      </c>
      <c r="M10714" t="s">
        <v>1453</v>
      </c>
      <c r="N10714" t="s">
        <v>1454</v>
      </c>
      <c r="O10714" t="s">
        <v>1455</v>
      </c>
      <c r="P10714" t="s">
        <v>1456</v>
      </c>
      <c r="Q10714" t="s">
        <v>1457</v>
      </c>
      <c r="R10714">
        <v>2030990</v>
      </c>
      <c r="S10714" t="s">
        <v>1459</v>
      </c>
      <c r="T10714">
        <v>5882.3519999999999</v>
      </c>
      <c r="U10714">
        <v>7</v>
      </c>
      <c r="V10714">
        <v>5882.3519999999999</v>
      </c>
      <c r="W10714">
        <v>7</v>
      </c>
      <c r="X10714">
        <v>4837</v>
      </c>
      <c r="Y10714">
        <v>1045.3520000000001</v>
      </c>
      <c r="Z10714">
        <v>2030990</v>
      </c>
    </row>
    <row r="10715" spans="1:26" x14ac:dyDescent="0.2">
      <c r="A10715" s="27">
        <v>46089</v>
      </c>
      <c r="B10715" t="s">
        <v>14</v>
      </c>
      <c r="C10715" t="s">
        <v>1543</v>
      </c>
      <c r="D10715" t="s">
        <v>1543</v>
      </c>
      <c r="E10715" t="s">
        <v>1706</v>
      </c>
      <c r="F10715" t="s">
        <v>1497</v>
      </c>
      <c r="G10715" t="s">
        <v>1498</v>
      </c>
      <c r="H10715" t="s">
        <v>1303</v>
      </c>
      <c r="I10715" t="s">
        <v>1712</v>
      </c>
      <c r="J10715" t="s">
        <v>1450</v>
      </c>
      <c r="K10715" t="s">
        <v>1451</v>
      </c>
      <c r="L10715" t="s">
        <v>1452</v>
      </c>
      <c r="M10715" t="s">
        <v>1453</v>
      </c>
      <c r="N10715" t="s">
        <v>1454</v>
      </c>
      <c r="O10715" t="s">
        <v>1455</v>
      </c>
      <c r="P10715" t="s">
        <v>1456</v>
      </c>
      <c r="Q10715" t="s">
        <v>1457</v>
      </c>
      <c r="R10715">
        <v>2030991</v>
      </c>
      <c r="S10715" t="s">
        <v>1463</v>
      </c>
      <c r="T10715">
        <v>4201.68</v>
      </c>
      <c r="U10715">
        <v>5</v>
      </c>
      <c r="V10715">
        <v>4201.68</v>
      </c>
      <c r="W10715">
        <v>5</v>
      </c>
      <c r="X10715">
        <v>3455</v>
      </c>
      <c r="Y10715">
        <v>746.68</v>
      </c>
      <c r="Z10715">
        <v>2030991</v>
      </c>
    </row>
    <row r="10716" spans="1:26" x14ac:dyDescent="0.2">
      <c r="A10716" s="27">
        <v>46089</v>
      </c>
      <c r="B10716" t="s">
        <v>14</v>
      </c>
      <c r="C10716" t="s">
        <v>1543</v>
      </c>
      <c r="D10716" t="s">
        <v>1543</v>
      </c>
      <c r="E10716" t="s">
        <v>1706</v>
      </c>
      <c r="F10716" t="s">
        <v>1497</v>
      </c>
      <c r="G10716" t="s">
        <v>1498</v>
      </c>
      <c r="H10716" t="s">
        <v>1303</v>
      </c>
      <c r="I10716" t="s">
        <v>1712</v>
      </c>
      <c r="J10716" t="s">
        <v>1450</v>
      </c>
      <c r="K10716" t="s">
        <v>1451</v>
      </c>
      <c r="L10716" t="s">
        <v>1452</v>
      </c>
      <c r="M10716" t="s">
        <v>1453</v>
      </c>
      <c r="N10716" t="s">
        <v>1454</v>
      </c>
      <c r="O10716" t="s">
        <v>1455</v>
      </c>
      <c r="P10716" t="s">
        <v>1456</v>
      </c>
      <c r="Q10716" t="s">
        <v>1457</v>
      </c>
      <c r="R10716">
        <v>2039041</v>
      </c>
      <c r="S10716" t="s">
        <v>1460</v>
      </c>
      <c r="T10716">
        <v>5882.3519999999999</v>
      </c>
      <c r="U10716">
        <v>7</v>
      </c>
      <c r="V10716">
        <v>5882.3519999999999</v>
      </c>
      <c r="W10716">
        <v>7</v>
      </c>
      <c r="X10716">
        <v>4830</v>
      </c>
      <c r="Y10716">
        <v>1052.3520000000001</v>
      </c>
      <c r="Z10716">
        <v>2039041</v>
      </c>
    </row>
    <row r="10717" spans="1:26" x14ac:dyDescent="0.2">
      <c r="A10717" s="27">
        <v>46089</v>
      </c>
      <c r="B10717" t="s">
        <v>14</v>
      </c>
      <c r="C10717" t="s">
        <v>1543</v>
      </c>
      <c r="D10717" t="s">
        <v>1543</v>
      </c>
      <c r="E10717" t="s">
        <v>1706</v>
      </c>
      <c r="F10717" t="s">
        <v>1497</v>
      </c>
      <c r="G10717" t="s">
        <v>1498</v>
      </c>
      <c r="H10717" t="s">
        <v>1303</v>
      </c>
      <c r="I10717" t="s">
        <v>1712</v>
      </c>
      <c r="J10717" t="s">
        <v>1450</v>
      </c>
      <c r="K10717" t="s">
        <v>1451</v>
      </c>
      <c r="L10717" t="s">
        <v>1452</v>
      </c>
      <c r="M10717" t="s">
        <v>1453</v>
      </c>
      <c r="N10717" t="s">
        <v>1454</v>
      </c>
      <c r="O10717" t="s">
        <v>1455</v>
      </c>
      <c r="P10717" t="s">
        <v>1456</v>
      </c>
      <c r="Q10717" t="s">
        <v>1457</v>
      </c>
      <c r="R10717">
        <v>2048972</v>
      </c>
      <c r="S10717" t="s">
        <v>1461</v>
      </c>
      <c r="T10717">
        <v>6722.6880000000001</v>
      </c>
      <c r="U10717">
        <v>8</v>
      </c>
      <c r="V10717">
        <v>6722.6880000000001</v>
      </c>
      <c r="W10717">
        <v>8</v>
      </c>
      <c r="X10717">
        <v>5488</v>
      </c>
      <c r="Y10717">
        <v>1234.6880000000001</v>
      </c>
      <c r="Z10717">
        <v>2048972</v>
      </c>
    </row>
    <row r="10718" spans="1:26" x14ac:dyDescent="0.2">
      <c r="A10718" s="27">
        <v>46089</v>
      </c>
      <c r="B10718" t="s">
        <v>14</v>
      </c>
      <c r="C10718" t="s">
        <v>1543</v>
      </c>
      <c r="D10718" t="s">
        <v>1543</v>
      </c>
      <c r="E10718" t="s">
        <v>1706</v>
      </c>
      <c r="F10718" t="s">
        <v>1497</v>
      </c>
      <c r="G10718" t="s">
        <v>388</v>
      </c>
      <c r="H10718" t="s">
        <v>967</v>
      </c>
      <c r="I10718" t="s">
        <v>1713</v>
      </c>
      <c r="J10718" t="s">
        <v>1450</v>
      </c>
      <c r="K10718" t="s">
        <v>1451</v>
      </c>
      <c r="L10718" t="s">
        <v>1452</v>
      </c>
      <c r="M10718" t="s">
        <v>1453</v>
      </c>
      <c r="N10718" t="s">
        <v>1454</v>
      </c>
      <c r="O10718" t="s">
        <v>1455</v>
      </c>
      <c r="P10718" t="s">
        <v>1456</v>
      </c>
      <c r="Q10718" t="s">
        <v>1457</v>
      </c>
      <c r="R10718">
        <v>2030991</v>
      </c>
      <c r="S10718" t="s">
        <v>1463</v>
      </c>
      <c r="T10718">
        <v>5882.3519999999999</v>
      </c>
      <c r="U10718">
        <v>7</v>
      </c>
      <c r="V10718">
        <v>5882.3519999999999</v>
      </c>
      <c r="W10718">
        <v>7</v>
      </c>
      <c r="X10718">
        <v>4830</v>
      </c>
      <c r="Y10718">
        <v>1052.3520000000001</v>
      </c>
      <c r="Z10718">
        <v>2030991</v>
      </c>
    </row>
    <row r="10719" spans="1:26" x14ac:dyDescent="0.2">
      <c r="A10719" s="27">
        <v>46089</v>
      </c>
      <c r="B10719" t="s">
        <v>14</v>
      </c>
      <c r="C10719" t="s">
        <v>1543</v>
      </c>
      <c r="D10719" t="s">
        <v>1543</v>
      </c>
      <c r="E10719" t="s">
        <v>1706</v>
      </c>
      <c r="F10719" t="s">
        <v>1497</v>
      </c>
      <c r="G10719" t="s">
        <v>388</v>
      </c>
      <c r="H10719" t="s">
        <v>967</v>
      </c>
      <c r="I10719" t="s">
        <v>1713</v>
      </c>
      <c r="J10719" t="s">
        <v>1450</v>
      </c>
      <c r="K10719" t="s">
        <v>1451</v>
      </c>
      <c r="L10719" t="s">
        <v>1452</v>
      </c>
      <c r="M10719" t="s">
        <v>1453</v>
      </c>
      <c r="N10719" t="s">
        <v>1454</v>
      </c>
      <c r="O10719" t="s">
        <v>1455</v>
      </c>
      <c r="P10719" t="s">
        <v>1456</v>
      </c>
      <c r="Q10719" t="s">
        <v>1457</v>
      </c>
      <c r="R10719">
        <v>2048972</v>
      </c>
      <c r="S10719" t="s">
        <v>1461</v>
      </c>
      <c r="T10719">
        <v>4201.68</v>
      </c>
      <c r="U10719">
        <v>5</v>
      </c>
      <c r="V10719">
        <v>4201.68</v>
      </c>
      <c r="W10719">
        <v>5</v>
      </c>
      <c r="X10719">
        <v>3430</v>
      </c>
      <c r="Y10719">
        <v>771.68</v>
      </c>
      <c r="Z10719">
        <v>2048972</v>
      </c>
    </row>
    <row r="10720" spans="1:26" x14ac:dyDescent="0.2">
      <c r="A10720" s="27">
        <v>46089</v>
      </c>
      <c r="B10720" t="s">
        <v>14</v>
      </c>
      <c r="C10720" t="s">
        <v>1543</v>
      </c>
      <c r="D10720" t="s">
        <v>1543</v>
      </c>
      <c r="E10720" t="s">
        <v>1706</v>
      </c>
      <c r="F10720" t="s">
        <v>1497</v>
      </c>
      <c r="G10720" t="s">
        <v>667</v>
      </c>
      <c r="H10720" t="s">
        <v>1325</v>
      </c>
      <c r="I10720" t="s">
        <v>667</v>
      </c>
      <c r="J10720" t="s">
        <v>1450</v>
      </c>
      <c r="K10720" t="s">
        <v>1451</v>
      </c>
      <c r="L10720" t="s">
        <v>1452</v>
      </c>
      <c r="M10720" t="s">
        <v>1453</v>
      </c>
      <c r="N10720" t="s">
        <v>1454</v>
      </c>
      <c r="O10720" t="s">
        <v>1455</v>
      </c>
      <c r="P10720" t="s">
        <v>1456</v>
      </c>
      <c r="Q10720" t="s">
        <v>1457</v>
      </c>
      <c r="R10720">
        <v>2001113</v>
      </c>
      <c r="S10720" t="s">
        <v>1458</v>
      </c>
      <c r="T10720">
        <v>840.33600000000001</v>
      </c>
      <c r="U10720">
        <v>1</v>
      </c>
      <c r="V10720">
        <v>840.33600000000001</v>
      </c>
      <c r="W10720">
        <v>1</v>
      </c>
      <c r="X10720">
        <v>686</v>
      </c>
      <c r="Y10720">
        <v>154.33600000000001</v>
      </c>
      <c r="Z10720">
        <v>2001113</v>
      </c>
    </row>
    <row r="10721" spans="1:26" x14ac:dyDescent="0.2">
      <c r="A10721" s="27">
        <v>46089</v>
      </c>
      <c r="B10721" t="s">
        <v>14</v>
      </c>
      <c r="C10721" t="s">
        <v>1543</v>
      </c>
      <c r="D10721" t="s">
        <v>1543</v>
      </c>
      <c r="E10721" t="s">
        <v>1706</v>
      </c>
      <c r="F10721" t="s">
        <v>1497</v>
      </c>
      <c r="G10721" t="s">
        <v>139</v>
      </c>
      <c r="H10721" t="s">
        <v>1158</v>
      </c>
      <c r="I10721" t="s">
        <v>1714</v>
      </c>
      <c r="J10721" t="s">
        <v>1450</v>
      </c>
      <c r="K10721" t="s">
        <v>1451</v>
      </c>
      <c r="L10721" t="s">
        <v>1452</v>
      </c>
      <c r="M10721" t="s">
        <v>1453</v>
      </c>
      <c r="N10721" t="s">
        <v>1454</v>
      </c>
      <c r="O10721" t="s">
        <v>1455</v>
      </c>
      <c r="P10721" t="s">
        <v>1456</v>
      </c>
      <c r="Q10721" t="s">
        <v>1457</v>
      </c>
      <c r="R10721">
        <v>2030990</v>
      </c>
      <c r="S10721" t="s">
        <v>1459</v>
      </c>
      <c r="T10721">
        <v>4201.68</v>
      </c>
      <c r="U10721">
        <v>5</v>
      </c>
      <c r="V10721">
        <v>4201.68</v>
      </c>
      <c r="W10721">
        <v>5</v>
      </c>
      <c r="X10721">
        <v>3435</v>
      </c>
      <c r="Y10721">
        <v>766.68</v>
      </c>
      <c r="Z10721">
        <v>2030990</v>
      </c>
    </row>
    <row r="10722" spans="1:26" x14ac:dyDescent="0.2">
      <c r="A10722" s="27">
        <v>46089</v>
      </c>
      <c r="B10722" t="s">
        <v>14</v>
      </c>
      <c r="C10722" t="s">
        <v>1543</v>
      </c>
      <c r="D10722" t="s">
        <v>1543</v>
      </c>
      <c r="E10722" t="s">
        <v>1706</v>
      </c>
      <c r="F10722" t="s">
        <v>1497</v>
      </c>
      <c r="G10722" t="s">
        <v>139</v>
      </c>
      <c r="H10722" t="s">
        <v>1158</v>
      </c>
      <c r="I10722" t="s">
        <v>1714</v>
      </c>
      <c r="J10722" t="s">
        <v>1450</v>
      </c>
      <c r="K10722" t="s">
        <v>1451</v>
      </c>
      <c r="L10722" t="s">
        <v>1452</v>
      </c>
      <c r="M10722" t="s">
        <v>1453</v>
      </c>
      <c r="N10722" t="s">
        <v>1454</v>
      </c>
      <c r="O10722" t="s">
        <v>1455</v>
      </c>
      <c r="P10722" t="s">
        <v>1456</v>
      </c>
      <c r="Q10722" t="s">
        <v>1457</v>
      </c>
      <c r="R10722">
        <v>2039041</v>
      </c>
      <c r="S10722" t="s">
        <v>1460</v>
      </c>
      <c r="T10722">
        <v>3361.3440000000001</v>
      </c>
      <c r="U10722">
        <v>4</v>
      </c>
      <c r="V10722">
        <v>3361.3440000000001</v>
      </c>
      <c r="W10722">
        <v>4</v>
      </c>
      <c r="X10722">
        <v>2760</v>
      </c>
      <c r="Y10722">
        <v>601.34400000000005</v>
      </c>
      <c r="Z10722">
        <v>2039041</v>
      </c>
    </row>
    <row r="10723" spans="1:26" x14ac:dyDescent="0.2">
      <c r="A10723" s="27">
        <v>46089</v>
      </c>
      <c r="B10723" t="s">
        <v>14</v>
      </c>
      <c r="C10723" t="s">
        <v>1543</v>
      </c>
      <c r="D10723" t="s">
        <v>1543</v>
      </c>
      <c r="E10723" t="s">
        <v>1706</v>
      </c>
      <c r="F10723" t="s">
        <v>1497</v>
      </c>
      <c r="G10723" t="s">
        <v>139</v>
      </c>
      <c r="H10723" t="s">
        <v>1246</v>
      </c>
      <c r="I10723" t="s">
        <v>1715</v>
      </c>
      <c r="J10723" t="s">
        <v>1450</v>
      </c>
      <c r="K10723" t="s">
        <v>1451</v>
      </c>
      <c r="L10723" t="s">
        <v>1452</v>
      </c>
      <c r="M10723" t="s">
        <v>1453</v>
      </c>
      <c r="N10723" t="s">
        <v>1454</v>
      </c>
      <c r="O10723" t="s">
        <v>1455</v>
      </c>
      <c r="P10723" t="s">
        <v>1456</v>
      </c>
      <c r="Q10723" t="s">
        <v>1457</v>
      </c>
      <c r="R10723">
        <v>2001113</v>
      </c>
      <c r="S10723" t="s">
        <v>1458</v>
      </c>
      <c r="T10723">
        <v>6722.6880000000001</v>
      </c>
      <c r="U10723">
        <v>8</v>
      </c>
      <c r="V10723">
        <v>6722.6880000000001</v>
      </c>
      <c r="W10723">
        <v>8</v>
      </c>
      <c r="X10723">
        <v>5488</v>
      </c>
      <c r="Y10723">
        <v>1234.6880000000001</v>
      </c>
      <c r="Z10723">
        <v>2001113</v>
      </c>
    </row>
    <row r="10724" spans="1:26" x14ac:dyDescent="0.2">
      <c r="A10724" s="27">
        <v>46089</v>
      </c>
      <c r="B10724" t="s">
        <v>14</v>
      </c>
      <c r="C10724" t="s">
        <v>1543</v>
      </c>
      <c r="D10724" t="s">
        <v>1543</v>
      </c>
      <c r="E10724" t="s">
        <v>1706</v>
      </c>
      <c r="F10724" t="s">
        <v>1497</v>
      </c>
      <c r="G10724" t="s">
        <v>139</v>
      </c>
      <c r="H10724" t="s">
        <v>1246</v>
      </c>
      <c r="I10724" t="s">
        <v>1715</v>
      </c>
      <c r="J10724" t="s">
        <v>1450</v>
      </c>
      <c r="K10724" t="s">
        <v>1451</v>
      </c>
      <c r="L10724" t="s">
        <v>1452</v>
      </c>
      <c r="M10724" t="s">
        <v>1453</v>
      </c>
      <c r="N10724" t="s">
        <v>1454</v>
      </c>
      <c r="O10724" t="s">
        <v>1455</v>
      </c>
      <c r="P10724" t="s">
        <v>1456</v>
      </c>
      <c r="Q10724" t="s">
        <v>1457</v>
      </c>
      <c r="R10724">
        <v>2030991</v>
      </c>
      <c r="S10724" t="s">
        <v>1463</v>
      </c>
      <c r="T10724">
        <v>8403.36</v>
      </c>
      <c r="U10724">
        <v>10</v>
      </c>
      <c r="V10724">
        <v>8403.36</v>
      </c>
      <c r="W10724">
        <v>10</v>
      </c>
      <c r="X10724">
        <v>6900</v>
      </c>
      <c r="Y10724">
        <v>1503.36</v>
      </c>
      <c r="Z10724">
        <v>2030991</v>
      </c>
    </row>
    <row r="10725" spans="1:26" x14ac:dyDescent="0.2">
      <c r="A10725" s="27">
        <v>46089</v>
      </c>
      <c r="B10725" t="s">
        <v>14</v>
      </c>
      <c r="C10725" t="s">
        <v>1543</v>
      </c>
      <c r="D10725" t="s">
        <v>1543</v>
      </c>
      <c r="E10725" t="s">
        <v>1706</v>
      </c>
      <c r="F10725" t="s">
        <v>1514</v>
      </c>
      <c r="G10725" t="s">
        <v>1515</v>
      </c>
      <c r="H10725" t="s">
        <v>1331</v>
      </c>
      <c r="I10725" t="s">
        <v>1716</v>
      </c>
      <c r="J10725" t="s">
        <v>1450</v>
      </c>
      <c r="K10725" t="s">
        <v>1451</v>
      </c>
      <c r="L10725" t="s">
        <v>1452</v>
      </c>
      <c r="M10725" t="s">
        <v>1453</v>
      </c>
      <c r="N10725" t="s">
        <v>1454</v>
      </c>
      <c r="O10725" t="s">
        <v>1455</v>
      </c>
      <c r="P10725" t="s">
        <v>1456</v>
      </c>
      <c r="Q10725" t="s">
        <v>1457</v>
      </c>
      <c r="R10725">
        <v>2001113</v>
      </c>
      <c r="S10725" t="s">
        <v>1458</v>
      </c>
      <c r="T10725">
        <v>1680.672</v>
      </c>
      <c r="U10725">
        <v>2</v>
      </c>
      <c r="V10725">
        <v>1680.672</v>
      </c>
      <c r="W10725">
        <v>2</v>
      </c>
      <c r="X10725">
        <v>1372</v>
      </c>
      <c r="Y10725">
        <v>308.67200000000003</v>
      </c>
      <c r="Z10725">
        <v>2001113</v>
      </c>
    </row>
    <row r="10726" spans="1:26" x14ac:dyDescent="0.2">
      <c r="A10726" s="27">
        <v>46089</v>
      </c>
      <c r="B10726" t="s">
        <v>14</v>
      </c>
      <c r="C10726" t="s">
        <v>1543</v>
      </c>
      <c r="D10726" t="s">
        <v>1543</v>
      </c>
      <c r="E10726" t="s">
        <v>1706</v>
      </c>
      <c r="F10726" t="s">
        <v>1514</v>
      </c>
      <c r="G10726" t="s">
        <v>1515</v>
      </c>
      <c r="H10726" t="s">
        <v>1331</v>
      </c>
      <c r="I10726" t="s">
        <v>1716</v>
      </c>
      <c r="J10726" t="s">
        <v>1450</v>
      </c>
      <c r="K10726" t="s">
        <v>1451</v>
      </c>
      <c r="L10726" t="s">
        <v>1452</v>
      </c>
      <c r="M10726" t="s">
        <v>1453</v>
      </c>
      <c r="N10726" t="s">
        <v>1454</v>
      </c>
      <c r="O10726" t="s">
        <v>1455</v>
      </c>
      <c r="P10726" t="s">
        <v>1456</v>
      </c>
      <c r="Q10726" t="s">
        <v>1457</v>
      </c>
      <c r="R10726">
        <v>2030990</v>
      </c>
      <c r="S10726" t="s">
        <v>1459</v>
      </c>
      <c r="T10726">
        <v>16806.72</v>
      </c>
      <c r="U10726">
        <v>20</v>
      </c>
      <c r="V10726">
        <v>16806.72</v>
      </c>
      <c r="W10726">
        <v>20</v>
      </c>
      <c r="X10726">
        <v>13800</v>
      </c>
      <c r="Y10726">
        <v>3006.72</v>
      </c>
      <c r="Z10726">
        <v>2030990</v>
      </c>
    </row>
    <row r="10727" spans="1:26" x14ac:dyDescent="0.2">
      <c r="A10727" s="27">
        <v>46089</v>
      </c>
      <c r="B10727" t="s">
        <v>14</v>
      </c>
      <c r="C10727" t="s">
        <v>1543</v>
      </c>
      <c r="D10727" t="s">
        <v>1543</v>
      </c>
      <c r="E10727" t="s">
        <v>1706</v>
      </c>
      <c r="F10727" t="s">
        <v>1514</v>
      </c>
      <c r="G10727" t="s">
        <v>1515</v>
      </c>
      <c r="H10727" t="s">
        <v>1331</v>
      </c>
      <c r="I10727" t="s">
        <v>1716</v>
      </c>
      <c r="J10727" t="s">
        <v>1450</v>
      </c>
      <c r="K10727" t="s">
        <v>1451</v>
      </c>
      <c r="L10727" t="s">
        <v>1452</v>
      </c>
      <c r="M10727" t="s">
        <v>1453</v>
      </c>
      <c r="N10727" t="s">
        <v>1454</v>
      </c>
      <c r="O10727" t="s">
        <v>1455</v>
      </c>
      <c r="P10727" t="s">
        <v>1456</v>
      </c>
      <c r="Q10727" t="s">
        <v>1457</v>
      </c>
      <c r="R10727">
        <v>2030991</v>
      </c>
      <c r="S10727" t="s">
        <v>1463</v>
      </c>
      <c r="T10727">
        <v>7563.0240000000003</v>
      </c>
      <c r="U10727">
        <v>9</v>
      </c>
      <c r="V10727">
        <v>7563.0240000000003</v>
      </c>
      <c r="W10727">
        <v>9</v>
      </c>
      <c r="X10727">
        <v>6210</v>
      </c>
      <c r="Y10727">
        <v>1353.0239999999999</v>
      </c>
      <c r="Z10727">
        <v>2030991</v>
      </c>
    </row>
    <row r="10728" spans="1:26" x14ac:dyDescent="0.2">
      <c r="A10728" s="27">
        <v>46089</v>
      </c>
      <c r="B10728" t="s">
        <v>14</v>
      </c>
      <c r="C10728" t="s">
        <v>1543</v>
      </c>
      <c r="D10728" t="s">
        <v>1543</v>
      </c>
      <c r="E10728" t="s">
        <v>1706</v>
      </c>
      <c r="F10728" t="s">
        <v>1514</v>
      </c>
      <c r="G10728" t="s">
        <v>1515</v>
      </c>
      <c r="H10728" t="s">
        <v>1331</v>
      </c>
      <c r="I10728" t="s">
        <v>1716</v>
      </c>
      <c r="J10728" t="s">
        <v>1450</v>
      </c>
      <c r="K10728" t="s">
        <v>1451</v>
      </c>
      <c r="L10728" t="s">
        <v>1452</v>
      </c>
      <c r="M10728" t="s">
        <v>1453</v>
      </c>
      <c r="N10728" t="s">
        <v>1454</v>
      </c>
      <c r="O10728" t="s">
        <v>1455</v>
      </c>
      <c r="P10728" t="s">
        <v>1456</v>
      </c>
      <c r="Q10728" t="s">
        <v>1457</v>
      </c>
      <c r="R10728">
        <v>2039041</v>
      </c>
      <c r="S10728" t="s">
        <v>1460</v>
      </c>
      <c r="T10728">
        <v>13445.376</v>
      </c>
      <c r="U10728">
        <v>16</v>
      </c>
      <c r="V10728">
        <v>13445.376</v>
      </c>
      <c r="W10728">
        <v>16</v>
      </c>
      <c r="X10728">
        <v>11040</v>
      </c>
      <c r="Y10728">
        <v>2405.3760000000002</v>
      </c>
      <c r="Z10728">
        <v>2039041</v>
      </c>
    </row>
    <row r="10729" spans="1:26" x14ac:dyDescent="0.2">
      <c r="A10729" s="27">
        <v>46089</v>
      </c>
      <c r="B10729" t="s">
        <v>14</v>
      </c>
      <c r="C10729" t="s">
        <v>1543</v>
      </c>
      <c r="D10729" t="s">
        <v>1543</v>
      </c>
      <c r="E10729" t="s">
        <v>1706</v>
      </c>
      <c r="F10729" t="s">
        <v>1514</v>
      </c>
      <c r="G10729" t="s">
        <v>1515</v>
      </c>
      <c r="H10729" t="s">
        <v>1331</v>
      </c>
      <c r="I10729" t="s">
        <v>1716</v>
      </c>
      <c r="J10729" t="s">
        <v>1450</v>
      </c>
      <c r="K10729" t="s">
        <v>1451</v>
      </c>
      <c r="L10729" t="s">
        <v>1452</v>
      </c>
      <c r="M10729" t="s">
        <v>1453</v>
      </c>
      <c r="N10729" t="s">
        <v>1454</v>
      </c>
      <c r="O10729" t="s">
        <v>1455</v>
      </c>
      <c r="P10729" t="s">
        <v>1456</v>
      </c>
      <c r="Q10729" t="s">
        <v>1457</v>
      </c>
      <c r="R10729">
        <v>2048972</v>
      </c>
      <c r="S10729" t="s">
        <v>1461</v>
      </c>
      <c r="T10729">
        <v>10924.368</v>
      </c>
      <c r="U10729">
        <v>13</v>
      </c>
      <c r="V10729">
        <v>10924.368</v>
      </c>
      <c r="W10729">
        <v>13</v>
      </c>
      <c r="X10729">
        <v>8918</v>
      </c>
      <c r="Y10729">
        <v>2006.3679999999999</v>
      </c>
      <c r="Z10729">
        <v>2048972</v>
      </c>
    </row>
    <row r="10730" spans="1:26" x14ac:dyDescent="0.2">
      <c r="A10730" s="27">
        <v>46089</v>
      </c>
      <c r="B10730" t="s">
        <v>14</v>
      </c>
      <c r="C10730" t="s">
        <v>1543</v>
      </c>
      <c r="D10730" t="s">
        <v>1543</v>
      </c>
      <c r="E10730" t="s">
        <v>1717</v>
      </c>
      <c r="F10730" t="s">
        <v>1510</v>
      </c>
      <c r="G10730" t="s">
        <v>1511</v>
      </c>
      <c r="H10730" t="s">
        <v>1007</v>
      </c>
      <c r="I10730" t="s">
        <v>1718</v>
      </c>
      <c r="J10730" t="s">
        <v>1450</v>
      </c>
      <c r="K10730" t="s">
        <v>1451</v>
      </c>
      <c r="L10730" t="s">
        <v>1452</v>
      </c>
      <c r="M10730" t="s">
        <v>1453</v>
      </c>
      <c r="N10730" t="s">
        <v>1454</v>
      </c>
      <c r="O10730" t="s">
        <v>1455</v>
      </c>
      <c r="P10730" t="s">
        <v>1456</v>
      </c>
      <c r="Q10730" t="s">
        <v>1457</v>
      </c>
      <c r="R10730">
        <v>2030990</v>
      </c>
      <c r="S10730" t="s">
        <v>1459</v>
      </c>
      <c r="T10730">
        <v>2521.0079999999998</v>
      </c>
      <c r="U10730">
        <v>3</v>
      </c>
      <c r="V10730">
        <v>2521.0079999999998</v>
      </c>
      <c r="W10730">
        <v>3</v>
      </c>
      <c r="X10730">
        <v>2070</v>
      </c>
      <c r="Y10730">
        <v>451.00799999999998</v>
      </c>
      <c r="Z10730">
        <v>2030990</v>
      </c>
    </row>
    <row r="10731" spans="1:26" x14ac:dyDescent="0.2">
      <c r="A10731" s="27">
        <v>46089</v>
      </c>
      <c r="B10731" t="s">
        <v>14</v>
      </c>
      <c r="C10731" t="s">
        <v>1543</v>
      </c>
      <c r="D10731" t="s">
        <v>1543</v>
      </c>
      <c r="E10731" t="s">
        <v>1717</v>
      </c>
      <c r="F10731" t="s">
        <v>1510</v>
      </c>
      <c r="G10731" t="s">
        <v>1511</v>
      </c>
      <c r="H10731" t="s">
        <v>1007</v>
      </c>
      <c r="I10731" t="s">
        <v>1718</v>
      </c>
      <c r="J10731" t="s">
        <v>1450</v>
      </c>
      <c r="K10731" t="s">
        <v>1451</v>
      </c>
      <c r="L10731" t="s">
        <v>1452</v>
      </c>
      <c r="M10731" t="s">
        <v>1453</v>
      </c>
      <c r="N10731" t="s">
        <v>1454</v>
      </c>
      <c r="O10731" t="s">
        <v>1455</v>
      </c>
      <c r="P10731" t="s">
        <v>1456</v>
      </c>
      <c r="Q10731" t="s">
        <v>1457</v>
      </c>
      <c r="R10731">
        <v>2030991</v>
      </c>
      <c r="S10731" t="s">
        <v>1463</v>
      </c>
      <c r="T10731">
        <v>2521.0079999999998</v>
      </c>
      <c r="U10731">
        <v>3</v>
      </c>
      <c r="V10731">
        <v>2521.0079999999998</v>
      </c>
      <c r="W10731">
        <v>3</v>
      </c>
      <c r="X10731">
        <v>2070</v>
      </c>
      <c r="Y10731">
        <v>451.00799999999998</v>
      </c>
      <c r="Z10731">
        <v>2030991</v>
      </c>
    </row>
    <row r="10732" spans="1:26" x14ac:dyDescent="0.2">
      <c r="A10732" s="27">
        <v>46089</v>
      </c>
      <c r="B10732" t="s">
        <v>14</v>
      </c>
      <c r="C10732" t="s">
        <v>1543</v>
      </c>
      <c r="D10732" t="s">
        <v>1543</v>
      </c>
      <c r="E10732" t="s">
        <v>1717</v>
      </c>
      <c r="F10732" t="s">
        <v>1510</v>
      </c>
      <c r="G10732" t="s">
        <v>1511</v>
      </c>
      <c r="H10732" t="s">
        <v>1007</v>
      </c>
      <c r="I10732" t="s">
        <v>1718</v>
      </c>
      <c r="J10732" t="s">
        <v>1450</v>
      </c>
      <c r="K10732" t="s">
        <v>1451</v>
      </c>
      <c r="L10732" t="s">
        <v>1452</v>
      </c>
      <c r="M10732" t="s">
        <v>1453</v>
      </c>
      <c r="N10732" t="s">
        <v>1454</v>
      </c>
      <c r="O10732" t="s">
        <v>1455</v>
      </c>
      <c r="P10732" t="s">
        <v>1456</v>
      </c>
      <c r="Q10732" t="s">
        <v>1457</v>
      </c>
      <c r="R10732">
        <v>2039041</v>
      </c>
      <c r="S10732" t="s">
        <v>1460</v>
      </c>
      <c r="T10732">
        <v>1680.672</v>
      </c>
      <c r="U10732">
        <v>2</v>
      </c>
      <c r="V10732">
        <v>1680.672</v>
      </c>
      <c r="W10732">
        <v>2</v>
      </c>
      <c r="X10732">
        <v>1380</v>
      </c>
      <c r="Y10732">
        <v>300.67200000000003</v>
      </c>
      <c r="Z10732">
        <v>2039041</v>
      </c>
    </row>
    <row r="10733" spans="1:26" x14ac:dyDescent="0.2">
      <c r="A10733" s="27">
        <v>46089</v>
      </c>
      <c r="B10733" t="s">
        <v>14</v>
      </c>
      <c r="C10733" t="s">
        <v>1543</v>
      </c>
      <c r="D10733" t="s">
        <v>1543</v>
      </c>
      <c r="E10733" t="s">
        <v>1717</v>
      </c>
      <c r="F10733" t="s">
        <v>1510</v>
      </c>
      <c r="G10733" t="s">
        <v>1511</v>
      </c>
      <c r="H10733" t="s">
        <v>1007</v>
      </c>
      <c r="I10733" t="s">
        <v>1718</v>
      </c>
      <c r="J10733" t="s">
        <v>1450</v>
      </c>
      <c r="K10733" t="s">
        <v>1451</v>
      </c>
      <c r="L10733" t="s">
        <v>1452</v>
      </c>
      <c r="M10733" t="s">
        <v>1453</v>
      </c>
      <c r="N10733" t="s">
        <v>1454</v>
      </c>
      <c r="O10733" t="s">
        <v>1455</v>
      </c>
      <c r="P10733" t="s">
        <v>1456</v>
      </c>
      <c r="Q10733" t="s">
        <v>1457</v>
      </c>
      <c r="R10733">
        <v>2048972</v>
      </c>
      <c r="S10733" t="s">
        <v>1461</v>
      </c>
      <c r="T10733">
        <v>5042.0159999999996</v>
      </c>
      <c r="U10733">
        <v>6</v>
      </c>
      <c r="V10733">
        <v>5042.0159999999996</v>
      </c>
      <c r="W10733">
        <v>6</v>
      </c>
      <c r="X10733">
        <v>4116</v>
      </c>
      <c r="Y10733">
        <v>926.01599999999996</v>
      </c>
      <c r="Z10733">
        <v>2048972</v>
      </c>
    </row>
    <row r="10734" spans="1:26" x14ac:dyDescent="0.2">
      <c r="A10734" s="27">
        <v>46089</v>
      </c>
      <c r="B10734" t="s">
        <v>14</v>
      </c>
      <c r="C10734" t="s">
        <v>1543</v>
      </c>
      <c r="D10734" t="s">
        <v>1543</v>
      </c>
      <c r="E10734" t="s">
        <v>1717</v>
      </c>
      <c r="F10734" t="s">
        <v>1510</v>
      </c>
      <c r="G10734" t="s">
        <v>1511</v>
      </c>
      <c r="H10734" t="s">
        <v>1096</v>
      </c>
      <c r="I10734" t="s">
        <v>1719</v>
      </c>
      <c r="J10734" t="s">
        <v>1450</v>
      </c>
      <c r="K10734" t="s">
        <v>1451</v>
      </c>
      <c r="L10734" t="s">
        <v>1452</v>
      </c>
      <c r="M10734" t="s">
        <v>1453</v>
      </c>
      <c r="N10734" t="s">
        <v>1454</v>
      </c>
      <c r="O10734" t="s">
        <v>1455</v>
      </c>
      <c r="P10734" t="s">
        <v>1456</v>
      </c>
      <c r="Q10734" t="s">
        <v>1457</v>
      </c>
      <c r="R10734">
        <v>2001113</v>
      </c>
      <c r="S10734" t="s">
        <v>1458</v>
      </c>
      <c r="T10734">
        <v>5042.0159999999996</v>
      </c>
      <c r="U10734">
        <v>6</v>
      </c>
      <c r="V10734">
        <v>5042.0159999999996</v>
      </c>
      <c r="W10734">
        <v>6</v>
      </c>
      <c r="X10734">
        <v>4026</v>
      </c>
      <c r="Y10734">
        <v>1016.016</v>
      </c>
      <c r="Z10734">
        <v>2001113</v>
      </c>
    </row>
    <row r="10735" spans="1:26" x14ac:dyDescent="0.2">
      <c r="A10735" s="27">
        <v>46089</v>
      </c>
      <c r="B10735" t="s">
        <v>14</v>
      </c>
      <c r="C10735" t="s">
        <v>1543</v>
      </c>
      <c r="D10735" t="s">
        <v>1543</v>
      </c>
      <c r="E10735" t="s">
        <v>1717</v>
      </c>
      <c r="F10735" t="s">
        <v>1510</v>
      </c>
      <c r="G10735" t="s">
        <v>1511</v>
      </c>
      <c r="H10735" t="s">
        <v>1096</v>
      </c>
      <c r="I10735" t="s">
        <v>1719</v>
      </c>
      <c r="J10735" t="s">
        <v>1450</v>
      </c>
      <c r="K10735" t="s">
        <v>1451</v>
      </c>
      <c r="L10735" t="s">
        <v>1452</v>
      </c>
      <c r="M10735" t="s">
        <v>1453</v>
      </c>
      <c r="N10735" t="s">
        <v>1454</v>
      </c>
      <c r="O10735" t="s">
        <v>1455</v>
      </c>
      <c r="P10735" t="s">
        <v>1456</v>
      </c>
      <c r="Q10735" t="s">
        <v>1457</v>
      </c>
      <c r="R10735">
        <v>2030991</v>
      </c>
      <c r="S10735" t="s">
        <v>1463</v>
      </c>
      <c r="T10735">
        <v>1680.672</v>
      </c>
      <c r="U10735">
        <v>2</v>
      </c>
      <c r="V10735">
        <v>1680.672</v>
      </c>
      <c r="W10735">
        <v>2</v>
      </c>
      <c r="X10735">
        <v>1380</v>
      </c>
      <c r="Y10735">
        <v>300.67200000000003</v>
      </c>
      <c r="Z10735">
        <v>2030991</v>
      </c>
    </row>
    <row r="10736" spans="1:26" x14ac:dyDescent="0.2">
      <c r="A10736" s="27">
        <v>46089</v>
      </c>
      <c r="B10736" t="s">
        <v>14</v>
      </c>
      <c r="C10736" t="s">
        <v>1543</v>
      </c>
      <c r="D10736" t="s">
        <v>1543</v>
      </c>
      <c r="E10736" t="s">
        <v>1717</v>
      </c>
      <c r="F10736" t="s">
        <v>1510</v>
      </c>
      <c r="G10736" t="s">
        <v>1511</v>
      </c>
      <c r="H10736" t="s">
        <v>1108</v>
      </c>
      <c r="I10736" t="s">
        <v>1720</v>
      </c>
      <c r="J10736" t="s">
        <v>1450</v>
      </c>
      <c r="K10736" t="s">
        <v>1451</v>
      </c>
      <c r="L10736" t="s">
        <v>1452</v>
      </c>
      <c r="M10736" t="s">
        <v>1453</v>
      </c>
      <c r="N10736" t="s">
        <v>1454</v>
      </c>
      <c r="O10736" t="s">
        <v>1455</v>
      </c>
      <c r="P10736" t="s">
        <v>1456</v>
      </c>
      <c r="Q10736" t="s">
        <v>1457</v>
      </c>
      <c r="R10736">
        <v>2001113</v>
      </c>
      <c r="S10736" t="s">
        <v>1458</v>
      </c>
      <c r="T10736">
        <v>5882.3519999999999</v>
      </c>
      <c r="U10736">
        <v>7</v>
      </c>
      <c r="V10736">
        <v>5882.3519999999999</v>
      </c>
      <c r="W10736">
        <v>7</v>
      </c>
      <c r="X10736">
        <v>4802</v>
      </c>
      <c r="Y10736">
        <v>1080.3520000000001</v>
      </c>
      <c r="Z10736">
        <v>2001113</v>
      </c>
    </row>
    <row r="10737" spans="1:26" x14ac:dyDescent="0.2">
      <c r="A10737" s="27">
        <v>46089</v>
      </c>
      <c r="B10737" t="s">
        <v>14</v>
      </c>
      <c r="C10737" t="s">
        <v>1543</v>
      </c>
      <c r="D10737" t="s">
        <v>1543</v>
      </c>
      <c r="E10737" t="s">
        <v>1717</v>
      </c>
      <c r="F10737" t="s">
        <v>1510</v>
      </c>
      <c r="G10737" t="s">
        <v>1511</v>
      </c>
      <c r="H10737" t="s">
        <v>1108</v>
      </c>
      <c r="I10737" t="s">
        <v>1720</v>
      </c>
      <c r="J10737" t="s">
        <v>1450</v>
      </c>
      <c r="K10737" t="s">
        <v>1451</v>
      </c>
      <c r="L10737" t="s">
        <v>1452</v>
      </c>
      <c r="M10737" t="s">
        <v>1453</v>
      </c>
      <c r="N10737" t="s">
        <v>1454</v>
      </c>
      <c r="O10737" t="s">
        <v>1455</v>
      </c>
      <c r="P10737" t="s">
        <v>1456</v>
      </c>
      <c r="Q10737" t="s">
        <v>1457</v>
      </c>
      <c r="R10737">
        <v>2030991</v>
      </c>
      <c r="S10737" t="s">
        <v>1463</v>
      </c>
      <c r="T10737">
        <v>5042.0159999999996</v>
      </c>
      <c r="U10737">
        <v>6</v>
      </c>
      <c r="V10737">
        <v>5042.0159999999996</v>
      </c>
      <c r="W10737">
        <v>6</v>
      </c>
      <c r="X10737">
        <v>4140</v>
      </c>
      <c r="Y10737">
        <v>902.01599999999996</v>
      </c>
      <c r="Z10737">
        <v>2030991</v>
      </c>
    </row>
    <row r="10738" spans="1:26" x14ac:dyDescent="0.2">
      <c r="A10738" s="27">
        <v>46089</v>
      </c>
      <c r="B10738" t="s">
        <v>14</v>
      </c>
      <c r="C10738" t="s">
        <v>1543</v>
      </c>
      <c r="D10738" t="s">
        <v>1543</v>
      </c>
      <c r="E10738" t="s">
        <v>1717</v>
      </c>
      <c r="F10738" t="s">
        <v>1510</v>
      </c>
      <c r="G10738" t="s">
        <v>1511</v>
      </c>
      <c r="H10738" t="s">
        <v>1108</v>
      </c>
      <c r="I10738" t="s">
        <v>1720</v>
      </c>
      <c r="J10738" t="s">
        <v>1450</v>
      </c>
      <c r="K10738" t="s">
        <v>1451</v>
      </c>
      <c r="L10738" t="s">
        <v>1452</v>
      </c>
      <c r="M10738" t="s">
        <v>1453</v>
      </c>
      <c r="N10738" t="s">
        <v>1454</v>
      </c>
      <c r="O10738" t="s">
        <v>1455</v>
      </c>
      <c r="P10738" t="s">
        <v>1456</v>
      </c>
      <c r="Q10738" t="s">
        <v>1457</v>
      </c>
      <c r="R10738">
        <v>2039041</v>
      </c>
      <c r="S10738" t="s">
        <v>1460</v>
      </c>
      <c r="T10738">
        <v>1680.672</v>
      </c>
      <c r="U10738">
        <v>2</v>
      </c>
      <c r="V10738">
        <v>1680.672</v>
      </c>
      <c r="W10738">
        <v>2</v>
      </c>
      <c r="X10738">
        <v>1380</v>
      </c>
      <c r="Y10738">
        <v>300.67200000000003</v>
      </c>
      <c r="Z10738">
        <v>2039041</v>
      </c>
    </row>
    <row r="10739" spans="1:26" x14ac:dyDescent="0.2">
      <c r="A10739" s="27">
        <v>46089</v>
      </c>
      <c r="B10739" t="s">
        <v>14</v>
      </c>
      <c r="C10739" t="s">
        <v>1543</v>
      </c>
      <c r="D10739" t="s">
        <v>1543</v>
      </c>
      <c r="E10739" t="s">
        <v>1717</v>
      </c>
      <c r="F10739" t="s">
        <v>1510</v>
      </c>
      <c r="G10739" t="s">
        <v>1511</v>
      </c>
      <c r="H10739" t="s">
        <v>1154</v>
      </c>
      <c r="I10739" t="s">
        <v>1797</v>
      </c>
      <c r="J10739" t="s">
        <v>1450</v>
      </c>
      <c r="K10739" t="s">
        <v>1451</v>
      </c>
      <c r="L10739" t="s">
        <v>1452</v>
      </c>
      <c r="M10739" t="s">
        <v>1453</v>
      </c>
      <c r="N10739" t="s">
        <v>1454</v>
      </c>
      <c r="O10739" t="s">
        <v>1455</v>
      </c>
      <c r="P10739" t="s">
        <v>1456</v>
      </c>
      <c r="Q10739" t="s">
        <v>1457</v>
      </c>
      <c r="R10739">
        <v>2001113</v>
      </c>
      <c r="S10739" t="s">
        <v>1458</v>
      </c>
      <c r="T10739">
        <v>840.33600000000001</v>
      </c>
      <c r="U10739">
        <v>1</v>
      </c>
      <c r="V10739">
        <v>840.33600000000001</v>
      </c>
      <c r="W10739">
        <v>1</v>
      </c>
      <c r="X10739">
        <v>686</v>
      </c>
      <c r="Y10739">
        <v>154.33600000000001</v>
      </c>
      <c r="Z10739">
        <v>2001113</v>
      </c>
    </row>
    <row r="10740" spans="1:26" x14ac:dyDescent="0.2">
      <c r="A10740" s="27">
        <v>46089</v>
      </c>
      <c r="B10740" t="s">
        <v>14</v>
      </c>
      <c r="C10740" t="s">
        <v>1543</v>
      </c>
      <c r="D10740" t="s">
        <v>1543</v>
      </c>
      <c r="E10740" t="s">
        <v>1717</v>
      </c>
      <c r="F10740" t="s">
        <v>1510</v>
      </c>
      <c r="G10740" t="s">
        <v>1511</v>
      </c>
      <c r="H10740" t="s">
        <v>1154</v>
      </c>
      <c r="I10740" t="s">
        <v>1797</v>
      </c>
      <c r="J10740" t="s">
        <v>1450</v>
      </c>
      <c r="K10740" t="s">
        <v>1451</v>
      </c>
      <c r="L10740" t="s">
        <v>1452</v>
      </c>
      <c r="M10740" t="s">
        <v>1453</v>
      </c>
      <c r="N10740" t="s">
        <v>1454</v>
      </c>
      <c r="O10740" t="s">
        <v>1455</v>
      </c>
      <c r="P10740" t="s">
        <v>1456</v>
      </c>
      <c r="Q10740" t="s">
        <v>1457</v>
      </c>
      <c r="R10740">
        <v>2030991</v>
      </c>
      <c r="S10740" t="s">
        <v>1463</v>
      </c>
      <c r="T10740">
        <v>5042.0159999999996</v>
      </c>
      <c r="U10740">
        <v>6</v>
      </c>
      <c r="V10740">
        <v>5042.0159999999996</v>
      </c>
      <c r="W10740">
        <v>6</v>
      </c>
      <c r="X10740">
        <v>3960</v>
      </c>
      <c r="Y10740">
        <v>1082.0160000000001</v>
      </c>
      <c r="Z10740">
        <v>2030991</v>
      </c>
    </row>
    <row r="10741" spans="1:26" x14ac:dyDescent="0.2">
      <c r="A10741" s="27">
        <v>46089</v>
      </c>
      <c r="B10741" t="s">
        <v>14</v>
      </c>
      <c r="C10741" t="s">
        <v>1543</v>
      </c>
      <c r="D10741" t="s">
        <v>1543</v>
      </c>
      <c r="E10741" t="s">
        <v>1717</v>
      </c>
      <c r="F10741" t="s">
        <v>1510</v>
      </c>
      <c r="G10741" t="s">
        <v>1511</v>
      </c>
      <c r="H10741" t="s">
        <v>1154</v>
      </c>
      <c r="I10741" t="s">
        <v>1797</v>
      </c>
      <c r="J10741" t="s">
        <v>1450</v>
      </c>
      <c r="K10741" t="s">
        <v>1451</v>
      </c>
      <c r="L10741" t="s">
        <v>1452</v>
      </c>
      <c r="M10741" t="s">
        <v>1453</v>
      </c>
      <c r="N10741" t="s">
        <v>1454</v>
      </c>
      <c r="O10741" t="s">
        <v>1455</v>
      </c>
      <c r="P10741" t="s">
        <v>1456</v>
      </c>
      <c r="Q10741" t="s">
        <v>1457</v>
      </c>
      <c r="R10741">
        <v>2039041</v>
      </c>
      <c r="S10741" t="s">
        <v>1460</v>
      </c>
      <c r="T10741">
        <v>2521.0079999999998</v>
      </c>
      <c r="U10741">
        <v>3</v>
      </c>
      <c r="V10741">
        <v>2521.0079999999998</v>
      </c>
      <c r="W10741">
        <v>3</v>
      </c>
      <c r="X10741">
        <v>2070</v>
      </c>
      <c r="Y10741">
        <v>451.00799999999998</v>
      </c>
      <c r="Z10741">
        <v>2039041</v>
      </c>
    </row>
    <row r="10742" spans="1:26" x14ac:dyDescent="0.2">
      <c r="A10742" s="27">
        <v>46089</v>
      </c>
      <c r="B10742" t="s">
        <v>14</v>
      </c>
      <c r="C10742" t="s">
        <v>1543</v>
      </c>
      <c r="D10742" t="s">
        <v>1543</v>
      </c>
      <c r="E10742" t="s">
        <v>1717</v>
      </c>
      <c r="F10742" t="s">
        <v>1510</v>
      </c>
      <c r="G10742" t="s">
        <v>1511</v>
      </c>
      <c r="H10742" t="s">
        <v>1154</v>
      </c>
      <c r="I10742" t="s">
        <v>1797</v>
      </c>
      <c r="J10742" t="s">
        <v>1450</v>
      </c>
      <c r="K10742" t="s">
        <v>1451</v>
      </c>
      <c r="L10742" t="s">
        <v>1452</v>
      </c>
      <c r="M10742" t="s">
        <v>1453</v>
      </c>
      <c r="N10742" t="s">
        <v>1454</v>
      </c>
      <c r="O10742" t="s">
        <v>1455</v>
      </c>
      <c r="P10742" t="s">
        <v>1456</v>
      </c>
      <c r="Q10742" t="s">
        <v>1457</v>
      </c>
      <c r="R10742">
        <v>2048972</v>
      </c>
      <c r="S10742" t="s">
        <v>1461</v>
      </c>
      <c r="T10742">
        <v>1680.672</v>
      </c>
      <c r="U10742">
        <v>2</v>
      </c>
      <c r="V10742">
        <v>1680.672</v>
      </c>
      <c r="W10742">
        <v>2</v>
      </c>
      <c r="X10742">
        <v>1402</v>
      </c>
      <c r="Y10742">
        <v>278.67200000000003</v>
      </c>
      <c r="Z10742">
        <v>2048972</v>
      </c>
    </row>
    <row r="10743" spans="1:26" x14ac:dyDescent="0.2">
      <c r="A10743" s="27">
        <v>46089</v>
      </c>
      <c r="B10743" t="s">
        <v>14</v>
      </c>
      <c r="C10743" t="s">
        <v>1543</v>
      </c>
      <c r="D10743" t="s">
        <v>1543</v>
      </c>
      <c r="E10743" t="s">
        <v>1717</v>
      </c>
      <c r="F10743" t="s">
        <v>1510</v>
      </c>
      <c r="G10743" t="s">
        <v>1511</v>
      </c>
      <c r="H10743" t="s">
        <v>1202</v>
      </c>
      <c r="I10743" t="s">
        <v>1721</v>
      </c>
      <c r="J10743" t="s">
        <v>1450</v>
      </c>
      <c r="K10743" t="s">
        <v>1451</v>
      </c>
      <c r="L10743" t="s">
        <v>1452</v>
      </c>
      <c r="M10743" t="s">
        <v>1453</v>
      </c>
      <c r="N10743" t="s">
        <v>1454</v>
      </c>
      <c r="O10743" t="s">
        <v>1455</v>
      </c>
      <c r="P10743" t="s">
        <v>1456</v>
      </c>
      <c r="Q10743" t="s">
        <v>1457</v>
      </c>
      <c r="R10743">
        <v>2001113</v>
      </c>
      <c r="S10743" t="s">
        <v>1458</v>
      </c>
      <c r="T10743">
        <v>1680.672</v>
      </c>
      <c r="U10743">
        <v>2</v>
      </c>
      <c r="V10743">
        <v>1680.672</v>
      </c>
      <c r="W10743">
        <v>2</v>
      </c>
      <c r="X10743">
        <v>1372</v>
      </c>
      <c r="Y10743">
        <v>308.67200000000003</v>
      </c>
      <c r="Z10743">
        <v>2001113</v>
      </c>
    </row>
    <row r="10744" spans="1:26" x14ac:dyDescent="0.2">
      <c r="A10744" s="27">
        <v>46089</v>
      </c>
      <c r="B10744" t="s">
        <v>14</v>
      </c>
      <c r="C10744" t="s">
        <v>1543</v>
      </c>
      <c r="D10744" t="s">
        <v>1543</v>
      </c>
      <c r="E10744" t="s">
        <v>1717</v>
      </c>
      <c r="F10744" t="s">
        <v>1510</v>
      </c>
      <c r="G10744" t="s">
        <v>1511</v>
      </c>
      <c r="H10744" t="s">
        <v>1202</v>
      </c>
      <c r="I10744" t="s">
        <v>1721</v>
      </c>
      <c r="J10744" t="s">
        <v>1450</v>
      </c>
      <c r="K10744" t="s">
        <v>1451</v>
      </c>
      <c r="L10744" t="s">
        <v>1452</v>
      </c>
      <c r="M10744" t="s">
        <v>1453</v>
      </c>
      <c r="N10744" t="s">
        <v>1454</v>
      </c>
      <c r="O10744" t="s">
        <v>1455</v>
      </c>
      <c r="P10744" t="s">
        <v>1456</v>
      </c>
      <c r="Q10744" t="s">
        <v>1457</v>
      </c>
      <c r="R10744">
        <v>2030990</v>
      </c>
      <c r="S10744" t="s">
        <v>1459</v>
      </c>
      <c r="T10744">
        <v>1680.672</v>
      </c>
      <c r="U10744">
        <v>2</v>
      </c>
      <c r="V10744">
        <v>1680.672</v>
      </c>
      <c r="W10744">
        <v>2</v>
      </c>
      <c r="X10744">
        <v>1380</v>
      </c>
      <c r="Y10744">
        <v>300.67200000000003</v>
      </c>
      <c r="Z10744">
        <v>2030990</v>
      </c>
    </row>
    <row r="10745" spans="1:26" x14ac:dyDescent="0.2">
      <c r="A10745" s="27">
        <v>46089</v>
      </c>
      <c r="B10745" t="s">
        <v>14</v>
      </c>
      <c r="C10745" t="s">
        <v>1543</v>
      </c>
      <c r="D10745" t="s">
        <v>1543</v>
      </c>
      <c r="E10745" t="s">
        <v>1717</v>
      </c>
      <c r="F10745" t="s">
        <v>1510</v>
      </c>
      <c r="G10745" t="s">
        <v>1511</v>
      </c>
      <c r="H10745" t="s">
        <v>1202</v>
      </c>
      <c r="I10745" t="s">
        <v>1721</v>
      </c>
      <c r="J10745" t="s">
        <v>1450</v>
      </c>
      <c r="K10745" t="s">
        <v>1451</v>
      </c>
      <c r="L10745" t="s">
        <v>1452</v>
      </c>
      <c r="M10745" t="s">
        <v>1453</v>
      </c>
      <c r="N10745" t="s">
        <v>1454</v>
      </c>
      <c r="O10745" t="s">
        <v>1455</v>
      </c>
      <c r="P10745" t="s">
        <v>1456</v>
      </c>
      <c r="Q10745" t="s">
        <v>1457</v>
      </c>
      <c r="R10745">
        <v>2030991</v>
      </c>
      <c r="S10745" t="s">
        <v>1463</v>
      </c>
      <c r="T10745">
        <v>840.33600000000001</v>
      </c>
      <c r="U10745">
        <v>1</v>
      </c>
      <c r="V10745">
        <v>840.33600000000001</v>
      </c>
      <c r="W10745">
        <v>1</v>
      </c>
      <c r="X10745">
        <v>690</v>
      </c>
      <c r="Y10745">
        <v>150.33600000000001</v>
      </c>
      <c r="Z10745">
        <v>2030991</v>
      </c>
    </row>
    <row r="10746" spans="1:26" x14ac:dyDescent="0.2">
      <c r="A10746" s="27">
        <v>46089</v>
      </c>
      <c r="B10746" t="s">
        <v>14</v>
      </c>
      <c r="C10746" t="s">
        <v>1543</v>
      </c>
      <c r="D10746" t="s">
        <v>1543</v>
      </c>
      <c r="E10746" t="s">
        <v>1717</v>
      </c>
      <c r="F10746" t="s">
        <v>1510</v>
      </c>
      <c r="G10746" t="s">
        <v>1511</v>
      </c>
      <c r="H10746" t="s">
        <v>1210</v>
      </c>
      <c r="I10746" t="s">
        <v>1722</v>
      </c>
      <c r="J10746" t="s">
        <v>1450</v>
      </c>
      <c r="K10746" t="s">
        <v>1451</v>
      </c>
      <c r="L10746" t="s">
        <v>1452</v>
      </c>
      <c r="M10746" t="s">
        <v>1453</v>
      </c>
      <c r="N10746" t="s">
        <v>1454</v>
      </c>
      <c r="O10746" t="s">
        <v>1455</v>
      </c>
      <c r="P10746" t="s">
        <v>1456</v>
      </c>
      <c r="Q10746" t="s">
        <v>1457</v>
      </c>
      <c r="R10746">
        <v>2001113</v>
      </c>
      <c r="S10746" t="s">
        <v>1458</v>
      </c>
      <c r="T10746">
        <v>15966.384</v>
      </c>
      <c r="U10746">
        <v>19</v>
      </c>
      <c r="V10746">
        <v>15966.384</v>
      </c>
      <c r="W10746">
        <v>19</v>
      </c>
      <c r="X10746">
        <v>13015</v>
      </c>
      <c r="Y10746">
        <v>2951.384</v>
      </c>
      <c r="Z10746">
        <v>2001113</v>
      </c>
    </row>
    <row r="10747" spans="1:26" x14ac:dyDescent="0.2">
      <c r="A10747" s="27">
        <v>46089</v>
      </c>
      <c r="B10747" t="s">
        <v>14</v>
      </c>
      <c r="C10747" t="s">
        <v>1543</v>
      </c>
      <c r="D10747" t="s">
        <v>1543</v>
      </c>
      <c r="E10747" t="s">
        <v>1717</v>
      </c>
      <c r="F10747" t="s">
        <v>1510</v>
      </c>
      <c r="G10747" t="s">
        <v>1511</v>
      </c>
      <c r="H10747" t="s">
        <v>1210</v>
      </c>
      <c r="I10747" t="s">
        <v>1722</v>
      </c>
      <c r="J10747" t="s">
        <v>1450</v>
      </c>
      <c r="K10747" t="s">
        <v>1451</v>
      </c>
      <c r="L10747" t="s">
        <v>1452</v>
      </c>
      <c r="M10747" t="s">
        <v>1453</v>
      </c>
      <c r="N10747" t="s">
        <v>1454</v>
      </c>
      <c r="O10747" t="s">
        <v>1455</v>
      </c>
      <c r="P10747" t="s">
        <v>1456</v>
      </c>
      <c r="Q10747" t="s">
        <v>1457</v>
      </c>
      <c r="R10747">
        <v>2030991</v>
      </c>
      <c r="S10747" t="s">
        <v>1463</v>
      </c>
      <c r="T10747">
        <v>4201.68</v>
      </c>
      <c r="U10747">
        <v>5</v>
      </c>
      <c r="V10747">
        <v>4201.68</v>
      </c>
      <c r="W10747">
        <v>5</v>
      </c>
      <c r="X10747">
        <v>3435</v>
      </c>
      <c r="Y10747">
        <v>766.68</v>
      </c>
      <c r="Z10747">
        <v>2030991</v>
      </c>
    </row>
    <row r="10748" spans="1:26" x14ac:dyDescent="0.2">
      <c r="A10748" s="27">
        <v>46089</v>
      </c>
      <c r="B10748" t="s">
        <v>14</v>
      </c>
      <c r="C10748" t="s">
        <v>1543</v>
      </c>
      <c r="D10748" t="s">
        <v>1543</v>
      </c>
      <c r="E10748" t="s">
        <v>1717</v>
      </c>
      <c r="F10748" t="s">
        <v>1510</v>
      </c>
      <c r="G10748" t="s">
        <v>1511</v>
      </c>
      <c r="H10748" t="s">
        <v>1210</v>
      </c>
      <c r="I10748" t="s">
        <v>1722</v>
      </c>
      <c r="J10748" t="s">
        <v>1450</v>
      </c>
      <c r="K10748" t="s">
        <v>1451</v>
      </c>
      <c r="L10748" t="s">
        <v>1452</v>
      </c>
      <c r="M10748" t="s">
        <v>1453</v>
      </c>
      <c r="N10748" t="s">
        <v>1454</v>
      </c>
      <c r="O10748" t="s">
        <v>1455</v>
      </c>
      <c r="P10748" t="s">
        <v>1456</v>
      </c>
      <c r="Q10748" t="s">
        <v>1457</v>
      </c>
      <c r="R10748">
        <v>2039041</v>
      </c>
      <c r="S10748" t="s">
        <v>1460</v>
      </c>
      <c r="T10748">
        <v>5042.0159999999996</v>
      </c>
      <c r="U10748">
        <v>6</v>
      </c>
      <c r="V10748">
        <v>5042.0159999999996</v>
      </c>
      <c r="W10748">
        <v>6</v>
      </c>
      <c r="X10748">
        <v>4134</v>
      </c>
      <c r="Y10748">
        <v>908.01599999999996</v>
      </c>
      <c r="Z10748">
        <v>2039041</v>
      </c>
    </row>
    <row r="10749" spans="1:26" x14ac:dyDescent="0.2">
      <c r="A10749" s="27">
        <v>46089</v>
      </c>
      <c r="B10749" t="s">
        <v>14</v>
      </c>
      <c r="C10749" t="s">
        <v>1543</v>
      </c>
      <c r="D10749" t="s">
        <v>1543</v>
      </c>
      <c r="E10749" t="s">
        <v>1717</v>
      </c>
      <c r="F10749" t="s">
        <v>1510</v>
      </c>
      <c r="G10749" t="s">
        <v>638</v>
      </c>
      <c r="H10749" t="s">
        <v>1257</v>
      </c>
      <c r="I10749" t="s">
        <v>1723</v>
      </c>
      <c r="J10749" t="s">
        <v>1450</v>
      </c>
      <c r="K10749" t="s">
        <v>1451</v>
      </c>
      <c r="L10749" t="s">
        <v>1452</v>
      </c>
      <c r="M10749" t="s">
        <v>1453</v>
      </c>
      <c r="N10749" t="s">
        <v>1454</v>
      </c>
      <c r="O10749" t="s">
        <v>1455</v>
      </c>
      <c r="P10749" t="s">
        <v>1456</v>
      </c>
      <c r="Q10749" t="s">
        <v>1457</v>
      </c>
      <c r="R10749">
        <v>2030990</v>
      </c>
      <c r="S10749" t="s">
        <v>1459</v>
      </c>
      <c r="T10749">
        <v>4201.68</v>
      </c>
      <c r="U10749">
        <v>5</v>
      </c>
      <c r="V10749">
        <v>4201.68</v>
      </c>
      <c r="W10749">
        <v>5</v>
      </c>
      <c r="X10749">
        <v>3455</v>
      </c>
      <c r="Y10749">
        <v>746.68</v>
      </c>
      <c r="Z10749">
        <v>2030990</v>
      </c>
    </row>
    <row r="10750" spans="1:26" x14ac:dyDescent="0.2">
      <c r="A10750" s="27">
        <v>46089</v>
      </c>
      <c r="B10750" t="s">
        <v>14</v>
      </c>
      <c r="C10750" t="s">
        <v>1543</v>
      </c>
      <c r="D10750" t="s">
        <v>1543</v>
      </c>
      <c r="E10750" t="s">
        <v>1717</v>
      </c>
      <c r="F10750" t="s">
        <v>1510</v>
      </c>
      <c r="G10750" t="s">
        <v>638</v>
      </c>
      <c r="H10750" t="s">
        <v>1257</v>
      </c>
      <c r="I10750" t="s">
        <v>1723</v>
      </c>
      <c r="J10750" t="s">
        <v>1450</v>
      </c>
      <c r="K10750" t="s">
        <v>1451</v>
      </c>
      <c r="L10750" t="s">
        <v>1452</v>
      </c>
      <c r="M10750" t="s">
        <v>1453</v>
      </c>
      <c r="N10750" t="s">
        <v>1454</v>
      </c>
      <c r="O10750" t="s">
        <v>1455</v>
      </c>
      <c r="P10750" t="s">
        <v>1456</v>
      </c>
      <c r="Q10750" t="s">
        <v>1457</v>
      </c>
      <c r="R10750">
        <v>2030991</v>
      </c>
      <c r="S10750" t="s">
        <v>1463</v>
      </c>
      <c r="T10750">
        <v>840.33600000000001</v>
      </c>
      <c r="U10750">
        <v>1</v>
      </c>
      <c r="V10750">
        <v>840.33600000000001</v>
      </c>
      <c r="W10750">
        <v>1</v>
      </c>
      <c r="X10750">
        <v>691</v>
      </c>
      <c r="Y10750">
        <v>149.33600000000001</v>
      </c>
      <c r="Z10750">
        <v>2030991</v>
      </c>
    </row>
    <row r="10751" spans="1:26" x14ac:dyDescent="0.2">
      <c r="A10751" s="27">
        <v>46089</v>
      </c>
      <c r="B10751" t="s">
        <v>14</v>
      </c>
      <c r="C10751" t="s">
        <v>1543</v>
      </c>
      <c r="D10751" t="s">
        <v>1543</v>
      </c>
      <c r="E10751" t="s">
        <v>1717</v>
      </c>
      <c r="F10751" t="s">
        <v>1510</v>
      </c>
      <c r="G10751" t="s">
        <v>638</v>
      </c>
      <c r="H10751" t="s">
        <v>1257</v>
      </c>
      <c r="I10751" t="s">
        <v>1723</v>
      </c>
      <c r="J10751" t="s">
        <v>1450</v>
      </c>
      <c r="K10751" t="s">
        <v>1451</v>
      </c>
      <c r="L10751" t="s">
        <v>1452</v>
      </c>
      <c r="M10751" t="s">
        <v>1453</v>
      </c>
      <c r="N10751" t="s">
        <v>1454</v>
      </c>
      <c r="O10751" t="s">
        <v>1455</v>
      </c>
      <c r="P10751" t="s">
        <v>1456</v>
      </c>
      <c r="Q10751" t="s">
        <v>1457</v>
      </c>
      <c r="R10751">
        <v>2039041</v>
      </c>
      <c r="S10751" t="s">
        <v>1460</v>
      </c>
      <c r="T10751">
        <v>5042.0159999999996</v>
      </c>
      <c r="U10751">
        <v>6</v>
      </c>
      <c r="V10751">
        <v>5042.0159999999996</v>
      </c>
      <c r="W10751">
        <v>6</v>
      </c>
      <c r="X10751">
        <v>4140</v>
      </c>
      <c r="Y10751">
        <v>902.01599999999996</v>
      </c>
      <c r="Z10751">
        <v>2039041</v>
      </c>
    </row>
    <row r="10752" spans="1:26" x14ac:dyDescent="0.2">
      <c r="A10752" s="27">
        <v>46089</v>
      </c>
      <c r="B10752" t="s">
        <v>14</v>
      </c>
      <c r="C10752" t="s">
        <v>1543</v>
      </c>
      <c r="D10752" t="s">
        <v>1543</v>
      </c>
      <c r="E10752" t="s">
        <v>1717</v>
      </c>
      <c r="F10752" t="s">
        <v>1510</v>
      </c>
      <c r="G10752" t="s">
        <v>638</v>
      </c>
      <c r="H10752" t="s">
        <v>1257</v>
      </c>
      <c r="I10752" t="s">
        <v>1723</v>
      </c>
      <c r="J10752" t="s">
        <v>1450</v>
      </c>
      <c r="K10752" t="s">
        <v>1451</v>
      </c>
      <c r="L10752" t="s">
        <v>1452</v>
      </c>
      <c r="M10752" t="s">
        <v>1453</v>
      </c>
      <c r="N10752" t="s">
        <v>1454</v>
      </c>
      <c r="O10752" t="s">
        <v>1455</v>
      </c>
      <c r="P10752" t="s">
        <v>1456</v>
      </c>
      <c r="Q10752" t="s">
        <v>1457</v>
      </c>
      <c r="R10752">
        <v>2048972</v>
      </c>
      <c r="S10752" t="s">
        <v>1461</v>
      </c>
      <c r="T10752">
        <v>840.33600000000001</v>
      </c>
      <c r="U10752">
        <v>1</v>
      </c>
      <c r="V10752">
        <v>840.33600000000001</v>
      </c>
      <c r="W10752">
        <v>1</v>
      </c>
      <c r="X10752">
        <v>685</v>
      </c>
      <c r="Y10752">
        <v>155.33600000000001</v>
      </c>
      <c r="Z10752">
        <v>2048972</v>
      </c>
    </row>
    <row r="10753" spans="1:26" x14ac:dyDescent="0.2">
      <c r="A10753" s="27">
        <v>46089</v>
      </c>
      <c r="B10753" t="s">
        <v>14</v>
      </c>
      <c r="C10753" t="s">
        <v>1543</v>
      </c>
      <c r="D10753" t="s">
        <v>1543</v>
      </c>
      <c r="E10753" t="s">
        <v>1717</v>
      </c>
      <c r="F10753" t="s">
        <v>1510</v>
      </c>
      <c r="G10753" t="s">
        <v>638</v>
      </c>
      <c r="H10753" t="s">
        <v>1299</v>
      </c>
      <c r="I10753" t="s">
        <v>1724</v>
      </c>
      <c r="J10753" t="s">
        <v>1450</v>
      </c>
      <c r="K10753" t="s">
        <v>1451</v>
      </c>
      <c r="L10753" t="s">
        <v>1452</v>
      </c>
      <c r="M10753" t="s">
        <v>1453</v>
      </c>
      <c r="N10753" t="s">
        <v>1454</v>
      </c>
      <c r="O10753" t="s">
        <v>1455</v>
      </c>
      <c r="P10753" t="s">
        <v>1456</v>
      </c>
      <c r="Q10753" t="s">
        <v>1457</v>
      </c>
      <c r="R10753">
        <v>2001113</v>
      </c>
      <c r="S10753" t="s">
        <v>1458</v>
      </c>
      <c r="T10753">
        <v>5882.3519999999999</v>
      </c>
      <c r="U10753">
        <v>7</v>
      </c>
      <c r="V10753">
        <v>5882.3519999999999</v>
      </c>
      <c r="W10753">
        <v>7</v>
      </c>
      <c r="X10753">
        <v>4802</v>
      </c>
      <c r="Y10753">
        <v>1080.3520000000001</v>
      </c>
      <c r="Z10753">
        <v>2001113</v>
      </c>
    </row>
    <row r="10754" spans="1:26" x14ac:dyDescent="0.2">
      <c r="A10754" s="27">
        <v>46089</v>
      </c>
      <c r="B10754" t="s">
        <v>14</v>
      </c>
      <c r="C10754" t="s">
        <v>1543</v>
      </c>
      <c r="D10754" t="s">
        <v>1543</v>
      </c>
      <c r="E10754" t="s">
        <v>1717</v>
      </c>
      <c r="F10754" t="s">
        <v>1510</v>
      </c>
      <c r="G10754" t="s">
        <v>638</v>
      </c>
      <c r="H10754" t="s">
        <v>1299</v>
      </c>
      <c r="I10754" t="s">
        <v>1724</v>
      </c>
      <c r="J10754" t="s">
        <v>1450</v>
      </c>
      <c r="K10754" t="s">
        <v>1451</v>
      </c>
      <c r="L10754" t="s">
        <v>1452</v>
      </c>
      <c r="M10754" t="s">
        <v>1453</v>
      </c>
      <c r="N10754" t="s">
        <v>1454</v>
      </c>
      <c r="O10754" t="s">
        <v>1455</v>
      </c>
      <c r="P10754" t="s">
        <v>1456</v>
      </c>
      <c r="Q10754" t="s">
        <v>1457</v>
      </c>
      <c r="R10754">
        <v>2030990</v>
      </c>
      <c r="S10754" t="s">
        <v>1459</v>
      </c>
      <c r="T10754">
        <v>1680.672</v>
      </c>
      <c r="U10754">
        <v>2</v>
      </c>
      <c r="V10754">
        <v>1680.672</v>
      </c>
      <c r="W10754">
        <v>2</v>
      </c>
      <c r="X10754">
        <v>1380</v>
      </c>
      <c r="Y10754">
        <v>300.67200000000003</v>
      </c>
      <c r="Z10754">
        <v>2030990</v>
      </c>
    </row>
    <row r="10755" spans="1:26" x14ac:dyDescent="0.2">
      <c r="A10755" s="27">
        <v>46089</v>
      </c>
      <c r="B10755" t="s">
        <v>14</v>
      </c>
      <c r="C10755" t="s">
        <v>1543</v>
      </c>
      <c r="D10755" t="s">
        <v>1543</v>
      </c>
      <c r="E10755" t="s">
        <v>1717</v>
      </c>
      <c r="F10755" t="s">
        <v>1510</v>
      </c>
      <c r="G10755" t="s">
        <v>589</v>
      </c>
      <c r="H10755" t="s">
        <v>1098</v>
      </c>
      <c r="I10755" t="s">
        <v>1725</v>
      </c>
      <c r="J10755" t="s">
        <v>1450</v>
      </c>
      <c r="K10755" t="s">
        <v>1451</v>
      </c>
      <c r="L10755" t="s">
        <v>1452</v>
      </c>
      <c r="M10755" t="s">
        <v>1453</v>
      </c>
      <c r="N10755" t="s">
        <v>1454</v>
      </c>
      <c r="O10755" t="s">
        <v>1455</v>
      </c>
      <c r="P10755" t="s">
        <v>1456</v>
      </c>
      <c r="Q10755" t="s">
        <v>1457</v>
      </c>
      <c r="R10755">
        <v>2030990</v>
      </c>
      <c r="S10755" t="s">
        <v>1459</v>
      </c>
      <c r="T10755">
        <v>1680.672</v>
      </c>
      <c r="U10755">
        <v>2</v>
      </c>
      <c r="V10755">
        <v>1680.672</v>
      </c>
      <c r="W10755">
        <v>2</v>
      </c>
      <c r="X10755">
        <v>1316</v>
      </c>
      <c r="Y10755">
        <v>364.67200000000003</v>
      </c>
      <c r="Z10755">
        <v>2030990</v>
      </c>
    </row>
    <row r="10756" spans="1:26" x14ac:dyDescent="0.2">
      <c r="A10756" s="27">
        <v>46089</v>
      </c>
      <c r="B10756" t="s">
        <v>14</v>
      </c>
      <c r="C10756" t="s">
        <v>1543</v>
      </c>
      <c r="D10756" t="s">
        <v>1543</v>
      </c>
      <c r="E10756" t="s">
        <v>1717</v>
      </c>
      <c r="F10756" t="s">
        <v>1510</v>
      </c>
      <c r="G10756" t="s">
        <v>589</v>
      </c>
      <c r="H10756" t="s">
        <v>1337</v>
      </c>
      <c r="I10756" t="s">
        <v>1725</v>
      </c>
      <c r="J10756" t="s">
        <v>1450</v>
      </c>
      <c r="K10756" t="s">
        <v>1451</v>
      </c>
      <c r="L10756" t="s">
        <v>1452</v>
      </c>
      <c r="M10756" t="s">
        <v>1453</v>
      </c>
      <c r="N10756" t="s">
        <v>1454</v>
      </c>
      <c r="O10756" t="s">
        <v>1455</v>
      </c>
      <c r="P10756" t="s">
        <v>1456</v>
      </c>
      <c r="Q10756" t="s">
        <v>1457</v>
      </c>
      <c r="R10756">
        <v>2001113</v>
      </c>
      <c r="S10756" t="s">
        <v>1458</v>
      </c>
      <c r="T10756">
        <v>4201.68</v>
      </c>
      <c r="U10756">
        <v>5</v>
      </c>
      <c r="V10756">
        <v>4201.68</v>
      </c>
      <c r="W10756">
        <v>5</v>
      </c>
      <c r="X10756">
        <v>3435</v>
      </c>
      <c r="Y10756">
        <v>766.68</v>
      </c>
      <c r="Z10756">
        <v>2001113</v>
      </c>
    </row>
    <row r="10757" spans="1:26" x14ac:dyDescent="0.2">
      <c r="A10757" s="27">
        <v>46089</v>
      </c>
      <c r="B10757" t="s">
        <v>14</v>
      </c>
      <c r="C10757" t="s">
        <v>1543</v>
      </c>
      <c r="D10757" t="s">
        <v>1543</v>
      </c>
      <c r="E10757" t="s">
        <v>1717</v>
      </c>
      <c r="F10757" t="s">
        <v>1510</v>
      </c>
      <c r="G10757" t="s">
        <v>589</v>
      </c>
      <c r="H10757" t="s">
        <v>1337</v>
      </c>
      <c r="I10757" t="s">
        <v>1725</v>
      </c>
      <c r="J10757" t="s">
        <v>1450</v>
      </c>
      <c r="K10757" t="s">
        <v>1451</v>
      </c>
      <c r="L10757" t="s">
        <v>1452</v>
      </c>
      <c r="M10757" t="s">
        <v>1453</v>
      </c>
      <c r="N10757" t="s">
        <v>1454</v>
      </c>
      <c r="O10757" t="s">
        <v>1455</v>
      </c>
      <c r="P10757" t="s">
        <v>1456</v>
      </c>
      <c r="Q10757" t="s">
        <v>1457</v>
      </c>
      <c r="R10757">
        <v>2030991</v>
      </c>
      <c r="S10757" t="s">
        <v>1463</v>
      </c>
      <c r="T10757">
        <v>5882.3519999999999</v>
      </c>
      <c r="U10757">
        <v>7</v>
      </c>
      <c r="V10757">
        <v>5882.3519999999999</v>
      </c>
      <c r="W10757">
        <v>7</v>
      </c>
      <c r="X10757">
        <v>4830</v>
      </c>
      <c r="Y10757">
        <v>1052.3520000000001</v>
      </c>
      <c r="Z10757">
        <v>2030991</v>
      </c>
    </row>
    <row r="10758" spans="1:26" x14ac:dyDescent="0.2">
      <c r="A10758" s="27">
        <v>46089</v>
      </c>
      <c r="B10758" t="s">
        <v>14</v>
      </c>
      <c r="C10758" t="s">
        <v>1543</v>
      </c>
      <c r="D10758" t="s">
        <v>1543</v>
      </c>
      <c r="E10758" t="s">
        <v>1717</v>
      </c>
      <c r="F10758" t="s">
        <v>1510</v>
      </c>
      <c r="G10758" t="s">
        <v>589</v>
      </c>
      <c r="H10758" t="s">
        <v>1337</v>
      </c>
      <c r="I10758" t="s">
        <v>1725</v>
      </c>
      <c r="J10758" t="s">
        <v>1450</v>
      </c>
      <c r="K10758" t="s">
        <v>1451</v>
      </c>
      <c r="L10758" t="s">
        <v>1452</v>
      </c>
      <c r="M10758" t="s">
        <v>1453</v>
      </c>
      <c r="N10758" t="s">
        <v>1454</v>
      </c>
      <c r="O10758" t="s">
        <v>1455</v>
      </c>
      <c r="P10758" t="s">
        <v>1456</v>
      </c>
      <c r="Q10758" t="s">
        <v>1457</v>
      </c>
      <c r="R10758">
        <v>2039041</v>
      </c>
      <c r="S10758" t="s">
        <v>1460</v>
      </c>
      <c r="T10758">
        <v>2521.0079999999998</v>
      </c>
      <c r="U10758">
        <v>3</v>
      </c>
      <c r="V10758">
        <v>2521.0079999999998</v>
      </c>
      <c r="W10758">
        <v>3</v>
      </c>
      <c r="X10758">
        <v>2070</v>
      </c>
      <c r="Y10758">
        <v>451.00799999999998</v>
      </c>
      <c r="Z10758">
        <v>2039041</v>
      </c>
    </row>
    <row r="10759" spans="1:26" x14ac:dyDescent="0.2">
      <c r="A10759" s="27">
        <v>46089</v>
      </c>
      <c r="B10759" t="s">
        <v>14</v>
      </c>
      <c r="C10759" t="s">
        <v>1543</v>
      </c>
      <c r="D10759" t="s">
        <v>1543</v>
      </c>
      <c r="E10759" t="s">
        <v>1717</v>
      </c>
      <c r="F10759" t="s">
        <v>1510</v>
      </c>
      <c r="G10759" t="s">
        <v>589</v>
      </c>
      <c r="H10759" t="s">
        <v>1337</v>
      </c>
      <c r="I10759" t="s">
        <v>1725</v>
      </c>
      <c r="J10759" t="s">
        <v>1450</v>
      </c>
      <c r="K10759" t="s">
        <v>1451</v>
      </c>
      <c r="L10759" t="s">
        <v>1452</v>
      </c>
      <c r="M10759" t="s">
        <v>1453</v>
      </c>
      <c r="N10759" t="s">
        <v>1454</v>
      </c>
      <c r="O10759" t="s">
        <v>1455</v>
      </c>
      <c r="P10759" t="s">
        <v>1456</v>
      </c>
      <c r="Q10759" t="s">
        <v>1457</v>
      </c>
      <c r="R10759">
        <v>2048972</v>
      </c>
      <c r="S10759" t="s">
        <v>1461</v>
      </c>
      <c r="T10759">
        <v>4201.68</v>
      </c>
      <c r="U10759">
        <v>5</v>
      </c>
      <c r="V10759">
        <v>4201.68</v>
      </c>
      <c r="W10759">
        <v>5</v>
      </c>
      <c r="X10759">
        <v>3430</v>
      </c>
      <c r="Y10759">
        <v>771.68</v>
      </c>
      <c r="Z10759">
        <v>2048972</v>
      </c>
    </row>
    <row r="10760" spans="1:26" x14ac:dyDescent="0.2">
      <c r="A10760" s="27">
        <v>46089</v>
      </c>
      <c r="B10760" t="s">
        <v>14</v>
      </c>
      <c r="C10760" t="s">
        <v>1543</v>
      </c>
      <c r="D10760" t="s">
        <v>1543</v>
      </c>
      <c r="E10760" t="s">
        <v>1717</v>
      </c>
      <c r="F10760" t="s">
        <v>1510</v>
      </c>
      <c r="G10760" t="s">
        <v>1518</v>
      </c>
      <c r="H10760" t="s">
        <v>969</v>
      </c>
      <c r="I10760" t="s">
        <v>1726</v>
      </c>
      <c r="J10760" t="s">
        <v>1450</v>
      </c>
      <c r="K10760" t="s">
        <v>1451</v>
      </c>
      <c r="L10760" t="s">
        <v>1452</v>
      </c>
      <c r="M10760" t="s">
        <v>1453</v>
      </c>
      <c r="N10760" t="s">
        <v>1454</v>
      </c>
      <c r="O10760" t="s">
        <v>1455</v>
      </c>
      <c r="P10760" t="s">
        <v>1456</v>
      </c>
      <c r="Q10760" t="s">
        <v>1457</v>
      </c>
      <c r="R10760">
        <v>2030990</v>
      </c>
      <c r="S10760" t="s">
        <v>1459</v>
      </c>
      <c r="T10760">
        <v>2521.0079999999998</v>
      </c>
      <c r="U10760">
        <v>3</v>
      </c>
      <c r="V10760">
        <v>2521.0079999999998</v>
      </c>
      <c r="W10760">
        <v>3</v>
      </c>
      <c r="X10760">
        <v>1974</v>
      </c>
      <c r="Y10760">
        <v>547.00800000000004</v>
      </c>
      <c r="Z10760">
        <v>2030990</v>
      </c>
    </row>
    <row r="10761" spans="1:26" x14ac:dyDescent="0.2">
      <c r="A10761" s="27">
        <v>46089</v>
      </c>
      <c r="B10761" t="s">
        <v>14</v>
      </c>
      <c r="C10761" t="s">
        <v>1543</v>
      </c>
      <c r="D10761" t="s">
        <v>1543</v>
      </c>
      <c r="E10761" t="s">
        <v>1717</v>
      </c>
      <c r="F10761" t="s">
        <v>1510</v>
      </c>
      <c r="G10761" t="s">
        <v>1518</v>
      </c>
      <c r="H10761" t="s">
        <v>969</v>
      </c>
      <c r="I10761" t="s">
        <v>1726</v>
      </c>
      <c r="J10761" t="s">
        <v>1450</v>
      </c>
      <c r="K10761" t="s">
        <v>1451</v>
      </c>
      <c r="L10761" t="s">
        <v>1452</v>
      </c>
      <c r="M10761" t="s">
        <v>1453</v>
      </c>
      <c r="N10761" t="s">
        <v>1454</v>
      </c>
      <c r="O10761" t="s">
        <v>1455</v>
      </c>
      <c r="P10761" t="s">
        <v>1456</v>
      </c>
      <c r="Q10761" t="s">
        <v>1457</v>
      </c>
      <c r="R10761">
        <v>2048972</v>
      </c>
      <c r="S10761" t="s">
        <v>1461</v>
      </c>
      <c r="T10761">
        <v>840.33600000000001</v>
      </c>
      <c r="U10761">
        <v>1</v>
      </c>
      <c r="V10761">
        <v>840.33600000000001</v>
      </c>
      <c r="W10761">
        <v>1</v>
      </c>
      <c r="X10761">
        <v>686</v>
      </c>
      <c r="Y10761">
        <v>154.33600000000001</v>
      </c>
      <c r="Z10761">
        <v>2048972</v>
      </c>
    </row>
    <row r="10762" spans="1:26" x14ac:dyDescent="0.2">
      <c r="A10762" s="27">
        <v>46089</v>
      </c>
      <c r="B10762" t="s">
        <v>14</v>
      </c>
      <c r="C10762" t="s">
        <v>1543</v>
      </c>
      <c r="D10762" t="s">
        <v>1543</v>
      </c>
      <c r="E10762" t="s">
        <v>1717</v>
      </c>
      <c r="F10762" t="s">
        <v>1510</v>
      </c>
      <c r="G10762" t="s">
        <v>1518</v>
      </c>
      <c r="H10762" t="s">
        <v>1180</v>
      </c>
      <c r="I10762" t="s">
        <v>1728</v>
      </c>
      <c r="J10762" t="s">
        <v>1450</v>
      </c>
      <c r="K10762" t="s">
        <v>1451</v>
      </c>
      <c r="L10762" t="s">
        <v>1452</v>
      </c>
      <c r="M10762" t="s">
        <v>1453</v>
      </c>
      <c r="N10762" t="s">
        <v>1454</v>
      </c>
      <c r="O10762" t="s">
        <v>1455</v>
      </c>
      <c r="P10762" t="s">
        <v>1456</v>
      </c>
      <c r="Q10762" t="s">
        <v>1457</v>
      </c>
      <c r="R10762">
        <v>2030991</v>
      </c>
      <c r="S10762" t="s">
        <v>1463</v>
      </c>
      <c r="T10762">
        <v>5882.3519999999999</v>
      </c>
      <c r="U10762">
        <v>7</v>
      </c>
      <c r="V10762">
        <v>5882.3519999999999</v>
      </c>
      <c r="W10762">
        <v>7</v>
      </c>
      <c r="X10762">
        <v>4830</v>
      </c>
      <c r="Y10762">
        <v>1052.3520000000001</v>
      </c>
      <c r="Z10762">
        <v>2030991</v>
      </c>
    </row>
    <row r="10763" spans="1:26" x14ac:dyDescent="0.2">
      <c r="A10763" s="27">
        <v>46089</v>
      </c>
      <c r="B10763" t="s">
        <v>14</v>
      </c>
      <c r="C10763" t="s">
        <v>1543</v>
      </c>
      <c r="D10763" t="s">
        <v>1543</v>
      </c>
      <c r="E10763" t="s">
        <v>1717</v>
      </c>
      <c r="F10763" t="s">
        <v>1510</v>
      </c>
      <c r="G10763" t="s">
        <v>1518</v>
      </c>
      <c r="H10763" t="s">
        <v>1180</v>
      </c>
      <c r="I10763" t="s">
        <v>1728</v>
      </c>
      <c r="J10763" t="s">
        <v>1450</v>
      </c>
      <c r="K10763" t="s">
        <v>1451</v>
      </c>
      <c r="L10763" t="s">
        <v>1452</v>
      </c>
      <c r="M10763" t="s">
        <v>1453</v>
      </c>
      <c r="N10763" t="s">
        <v>1454</v>
      </c>
      <c r="O10763" t="s">
        <v>1455</v>
      </c>
      <c r="P10763" t="s">
        <v>1456</v>
      </c>
      <c r="Q10763" t="s">
        <v>1457</v>
      </c>
      <c r="R10763">
        <v>2048972</v>
      </c>
      <c r="S10763" t="s">
        <v>1461</v>
      </c>
      <c r="T10763">
        <v>3361.3440000000001</v>
      </c>
      <c r="U10763">
        <v>4</v>
      </c>
      <c r="V10763">
        <v>3361.3440000000001</v>
      </c>
      <c r="W10763">
        <v>4</v>
      </c>
      <c r="X10763">
        <v>2740</v>
      </c>
      <c r="Y10763">
        <v>621.34400000000005</v>
      </c>
      <c r="Z10763">
        <v>2048972</v>
      </c>
    </row>
    <row r="10764" spans="1:26" x14ac:dyDescent="0.2">
      <c r="A10764" s="27">
        <v>46089</v>
      </c>
      <c r="B10764" t="s">
        <v>14</v>
      </c>
      <c r="C10764" t="s">
        <v>1543</v>
      </c>
      <c r="D10764" t="s">
        <v>1543</v>
      </c>
      <c r="E10764" t="s">
        <v>1717</v>
      </c>
      <c r="F10764" t="s">
        <v>1510</v>
      </c>
      <c r="G10764" t="s">
        <v>1790</v>
      </c>
      <c r="H10764" t="s">
        <v>1319</v>
      </c>
      <c r="I10764" t="s">
        <v>1791</v>
      </c>
      <c r="J10764" t="s">
        <v>1450</v>
      </c>
      <c r="K10764" t="s">
        <v>1451</v>
      </c>
      <c r="L10764" t="s">
        <v>1452</v>
      </c>
      <c r="M10764" t="s">
        <v>1453</v>
      </c>
      <c r="N10764" t="s">
        <v>1454</v>
      </c>
      <c r="O10764" t="s">
        <v>1455</v>
      </c>
      <c r="P10764" t="s">
        <v>1456</v>
      </c>
      <c r="Q10764" t="s">
        <v>1457</v>
      </c>
      <c r="R10764">
        <v>2001113</v>
      </c>
      <c r="S10764" t="s">
        <v>1458</v>
      </c>
      <c r="T10764">
        <v>1680.672</v>
      </c>
      <c r="U10764">
        <v>2</v>
      </c>
      <c r="V10764">
        <v>1680.672</v>
      </c>
      <c r="W10764">
        <v>2</v>
      </c>
      <c r="X10764">
        <v>1370</v>
      </c>
      <c r="Y10764">
        <v>310.67200000000003</v>
      </c>
      <c r="Z10764">
        <v>2001113</v>
      </c>
    </row>
    <row r="10765" spans="1:26" x14ac:dyDescent="0.2">
      <c r="A10765" s="27">
        <v>46089</v>
      </c>
      <c r="B10765" t="s">
        <v>14</v>
      </c>
      <c r="C10765" t="s">
        <v>1543</v>
      </c>
      <c r="D10765" t="s">
        <v>1543</v>
      </c>
      <c r="E10765" t="s">
        <v>1717</v>
      </c>
      <c r="F10765" t="s">
        <v>1510</v>
      </c>
      <c r="G10765" t="s">
        <v>1790</v>
      </c>
      <c r="H10765" t="s">
        <v>1319</v>
      </c>
      <c r="I10765" t="s">
        <v>1791</v>
      </c>
      <c r="J10765" t="s">
        <v>1450</v>
      </c>
      <c r="K10765" t="s">
        <v>1451</v>
      </c>
      <c r="L10765" t="s">
        <v>1452</v>
      </c>
      <c r="M10765" t="s">
        <v>1453</v>
      </c>
      <c r="N10765" t="s">
        <v>1454</v>
      </c>
      <c r="O10765" t="s">
        <v>1455</v>
      </c>
      <c r="P10765" t="s">
        <v>1456</v>
      </c>
      <c r="Q10765" t="s">
        <v>1457</v>
      </c>
      <c r="R10765">
        <v>2039041</v>
      </c>
      <c r="S10765" t="s">
        <v>1460</v>
      </c>
      <c r="T10765">
        <v>3361.3440000000001</v>
      </c>
      <c r="U10765">
        <v>4</v>
      </c>
      <c r="V10765">
        <v>3361.3440000000001</v>
      </c>
      <c r="W10765">
        <v>4</v>
      </c>
      <c r="X10765">
        <v>2740</v>
      </c>
      <c r="Y10765">
        <v>621.34400000000005</v>
      </c>
      <c r="Z10765">
        <v>2039041</v>
      </c>
    </row>
    <row r="10766" spans="1:26" x14ac:dyDescent="0.2">
      <c r="A10766" s="27">
        <v>46089</v>
      </c>
      <c r="B10766" t="s">
        <v>14</v>
      </c>
      <c r="C10766" t="s">
        <v>1543</v>
      </c>
      <c r="D10766" t="s">
        <v>1543</v>
      </c>
      <c r="E10766" t="s">
        <v>1717</v>
      </c>
      <c r="F10766" t="s">
        <v>1510</v>
      </c>
      <c r="G10766" t="s">
        <v>1729</v>
      </c>
      <c r="H10766" t="s">
        <v>1025</v>
      </c>
      <c r="I10766" t="s">
        <v>1730</v>
      </c>
      <c r="J10766" t="s">
        <v>1450</v>
      </c>
      <c r="K10766" t="s">
        <v>1451</v>
      </c>
      <c r="L10766" t="s">
        <v>1452</v>
      </c>
      <c r="M10766" t="s">
        <v>1453</v>
      </c>
      <c r="N10766" t="s">
        <v>1454</v>
      </c>
      <c r="O10766" t="s">
        <v>1455</v>
      </c>
      <c r="P10766" t="s">
        <v>1456</v>
      </c>
      <c r="Q10766" t="s">
        <v>1457</v>
      </c>
      <c r="R10766">
        <v>2001113</v>
      </c>
      <c r="S10766" t="s">
        <v>1458</v>
      </c>
      <c r="T10766">
        <v>5042.0159999999996</v>
      </c>
      <c r="U10766">
        <v>6</v>
      </c>
      <c r="V10766">
        <v>5042.0159999999996</v>
      </c>
      <c r="W10766">
        <v>6</v>
      </c>
      <c r="X10766">
        <v>4116</v>
      </c>
      <c r="Y10766">
        <v>926.01599999999996</v>
      </c>
      <c r="Z10766">
        <v>2001113</v>
      </c>
    </row>
    <row r="10767" spans="1:26" x14ac:dyDescent="0.2">
      <c r="A10767" s="27">
        <v>46089</v>
      </c>
      <c r="B10767" t="s">
        <v>14</v>
      </c>
      <c r="C10767" t="s">
        <v>1543</v>
      </c>
      <c r="D10767" t="s">
        <v>1543</v>
      </c>
      <c r="E10767" t="s">
        <v>1717</v>
      </c>
      <c r="F10767" t="s">
        <v>1510</v>
      </c>
      <c r="G10767" t="s">
        <v>1729</v>
      </c>
      <c r="H10767" t="s">
        <v>1025</v>
      </c>
      <c r="I10767" t="s">
        <v>1730</v>
      </c>
      <c r="J10767" t="s">
        <v>1450</v>
      </c>
      <c r="K10767" t="s">
        <v>1451</v>
      </c>
      <c r="L10767" t="s">
        <v>1452</v>
      </c>
      <c r="M10767" t="s">
        <v>1453</v>
      </c>
      <c r="N10767" t="s">
        <v>1454</v>
      </c>
      <c r="O10767" t="s">
        <v>1455</v>
      </c>
      <c r="P10767" t="s">
        <v>1456</v>
      </c>
      <c r="Q10767" t="s">
        <v>1457</v>
      </c>
      <c r="R10767">
        <v>2030990</v>
      </c>
      <c r="S10767" t="s">
        <v>1459</v>
      </c>
      <c r="T10767">
        <v>4201.68</v>
      </c>
      <c r="U10767">
        <v>5</v>
      </c>
      <c r="V10767">
        <v>4201.68</v>
      </c>
      <c r="W10767">
        <v>5</v>
      </c>
      <c r="X10767">
        <v>3455</v>
      </c>
      <c r="Y10767">
        <v>746.68</v>
      </c>
      <c r="Z10767">
        <v>2030990</v>
      </c>
    </row>
    <row r="10768" spans="1:26" x14ac:dyDescent="0.2">
      <c r="A10768" s="27">
        <v>46089</v>
      </c>
      <c r="B10768" t="s">
        <v>14</v>
      </c>
      <c r="C10768" t="s">
        <v>1543</v>
      </c>
      <c r="D10768" t="s">
        <v>1543</v>
      </c>
      <c r="E10768" t="s">
        <v>1717</v>
      </c>
      <c r="F10768" t="s">
        <v>1510</v>
      </c>
      <c r="G10768" t="s">
        <v>1729</v>
      </c>
      <c r="H10768" t="s">
        <v>1025</v>
      </c>
      <c r="I10768" t="s">
        <v>1730</v>
      </c>
      <c r="J10768" t="s">
        <v>1450</v>
      </c>
      <c r="K10768" t="s">
        <v>1451</v>
      </c>
      <c r="L10768" t="s">
        <v>1452</v>
      </c>
      <c r="M10768" t="s">
        <v>1453</v>
      </c>
      <c r="N10768" t="s">
        <v>1454</v>
      </c>
      <c r="O10768" t="s">
        <v>1455</v>
      </c>
      <c r="P10768" t="s">
        <v>1456</v>
      </c>
      <c r="Q10768" t="s">
        <v>1457</v>
      </c>
      <c r="R10768">
        <v>2030991</v>
      </c>
      <c r="S10768" t="s">
        <v>1463</v>
      </c>
      <c r="T10768">
        <v>840.33600000000001</v>
      </c>
      <c r="U10768">
        <v>1</v>
      </c>
      <c r="V10768">
        <v>840.33600000000001</v>
      </c>
      <c r="W10768">
        <v>1</v>
      </c>
      <c r="X10768">
        <v>691</v>
      </c>
      <c r="Y10768">
        <v>149.33600000000001</v>
      </c>
      <c r="Z10768">
        <v>2030991</v>
      </c>
    </row>
    <row r="10769" spans="1:26" x14ac:dyDescent="0.2">
      <c r="A10769" s="27">
        <v>46089</v>
      </c>
      <c r="B10769" t="s">
        <v>14</v>
      </c>
      <c r="C10769" t="s">
        <v>1543</v>
      </c>
      <c r="D10769" t="s">
        <v>1543</v>
      </c>
      <c r="E10769" t="s">
        <v>1717</v>
      </c>
      <c r="F10769" t="s">
        <v>1510</v>
      </c>
      <c r="G10769" t="s">
        <v>1729</v>
      </c>
      <c r="H10769" t="s">
        <v>1025</v>
      </c>
      <c r="I10769" t="s">
        <v>1730</v>
      </c>
      <c r="J10769" t="s">
        <v>1450</v>
      </c>
      <c r="K10769" t="s">
        <v>1451</v>
      </c>
      <c r="L10769" t="s">
        <v>1452</v>
      </c>
      <c r="M10769" t="s">
        <v>1453</v>
      </c>
      <c r="N10769" t="s">
        <v>1454</v>
      </c>
      <c r="O10769" t="s">
        <v>1455</v>
      </c>
      <c r="P10769" t="s">
        <v>1456</v>
      </c>
      <c r="Q10769" t="s">
        <v>1457</v>
      </c>
      <c r="R10769">
        <v>2048972</v>
      </c>
      <c r="S10769" t="s">
        <v>1461</v>
      </c>
      <c r="T10769">
        <v>4201.68</v>
      </c>
      <c r="U10769">
        <v>5</v>
      </c>
      <c r="V10769">
        <v>4201.68</v>
      </c>
      <c r="W10769">
        <v>5</v>
      </c>
      <c r="X10769">
        <v>3430</v>
      </c>
      <c r="Y10769">
        <v>771.68</v>
      </c>
      <c r="Z10769">
        <v>2048972</v>
      </c>
    </row>
    <row r="10770" spans="1:26" x14ac:dyDescent="0.2">
      <c r="A10770" s="27">
        <v>46089</v>
      </c>
      <c r="B10770" t="s">
        <v>14</v>
      </c>
      <c r="C10770" t="s">
        <v>1543</v>
      </c>
      <c r="D10770" t="s">
        <v>1543</v>
      </c>
      <c r="E10770" t="s">
        <v>1717</v>
      </c>
      <c r="F10770" t="s">
        <v>1510</v>
      </c>
      <c r="G10770" t="s">
        <v>1729</v>
      </c>
      <c r="H10770" t="s">
        <v>1198</v>
      </c>
      <c r="I10770" t="s">
        <v>1731</v>
      </c>
      <c r="J10770" t="s">
        <v>1450</v>
      </c>
      <c r="K10770" t="s">
        <v>1451</v>
      </c>
      <c r="L10770" t="s">
        <v>1452</v>
      </c>
      <c r="M10770" t="s">
        <v>1453</v>
      </c>
      <c r="N10770" t="s">
        <v>1454</v>
      </c>
      <c r="O10770" t="s">
        <v>1455</v>
      </c>
      <c r="P10770" t="s">
        <v>1456</v>
      </c>
      <c r="Q10770" t="s">
        <v>1457</v>
      </c>
      <c r="R10770">
        <v>2001113</v>
      </c>
      <c r="S10770" t="s">
        <v>1458</v>
      </c>
      <c r="T10770">
        <v>840.33600000000001</v>
      </c>
      <c r="U10770">
        <v>1</v>
      </c>
      <c r="V10770">
        <v>840.33600000000001</v>
      </c>
      <c r="W10770">
        <v>1</v>
      </c>
      <c r="X10770">
        <v>686</v>
      </c>
      <c r="Y10770">
        <v>154.33600000000001</v>
      </c>
      <c r="Z10770">
        <v>2001113</v>
      </c>
    </row>
    <row r="10771" spans="1:26" x14ac:dyDescent="0.2">
      <c r="A10771" s="27">
        <v>46089</v>
      </c>
      <c r="B10771" t="s">
        <v>14</v>
      </c>
      <c r="C10771" t="s">
        <v>1543</v>
      </c>
      <c r="D10771" t="s">
        <v>1543</v>
      </c>
      <c r="E10771" t="s">
        <v>1717</v>
      </c>
      <c r="F10771" t="s">
        <v>1510</v>
      </c>
      <c r="G10771" t="s">
        <v>1729</v>
      </c>
      <c r="H10771" t="s">
        <v>1198</v>
      </c>
      <c r="I10771" t="s">
        <v>1731</v>
      </c>
      <c r="J10771" t="s">
        <v>1450</v>
      </c>
      <c r="K10771" t="s">
        <v>1451</v>
      </c>
      <c r="L10771" t="s">
        <v>1452</v>
      </c>
      <c r="M10771" t="s">
        <v>1453</v>
      </c>
      <c r="N10771" t="s">
        <v>1454</v>
      </c>
      <c r="O10771" t="s">
        <v>1455</v>
      </c>
      <c r="P10771" t="s">
        <v>1456</v>
      </c>
      <c r="Q10771" t="s">
        <v>1457</v>
      </c>
      <c r="R10771">
        <v>2030990</v>
      </c>
      <c r="S10771" t="s">
        <v>1459</v>
      </c>
      <c r="T10771">
        <v>5042.0159999999996</v>
      </c>
      <c r="U10771">
        <v>6</v>
      </c>
      <c r="V10771">
        <v>5042.0159999999996</v>
      </c>
      <c r="W10771">
        <v>6</v>
      </c>
      <c r="X10771">
        <v>4140</v>
      </c>
      <c r="Y10771">
        <v>902.01599999999996</v>
      </c>
      <c r="Z10771">
        <v>2030990</v>
      </c>
    </row>
    <row r="10772" spans="1:26" x14ac:dyDescent="0.2">
      <c r="A10772" s="27">
        <v>46089</v>
      </c>
      <c r="B10772" t="s">
        <v>14</v>
      </c>
      <c r="C10772" t="s">
        <v>1543</v>
      </c>
      <c r="D10772" t="s">
        <v>1543</v>
      </c>
      <c r="E10772" t="s">
        <v>1717</v>
      </c>
      <c r="F10772" t="s">
        <v>1510</v>
      </c>
      <c r="G10772" t="s">
        <v>1729</v>
      </c>
      <c r="H10772" t="s">
        <v>1198</v>
      </c>
      <c r="I10772" t="s">
        <v>1731</v>
      </c>
      <c r="J10772" t="s">
        <v>1450</v>
      </c>
      <c r="K10772" t="s">
        <v>1451</v>
      </c>
      <c r="L10772" t="s">
        <v>1452</v>
      </c>
      <c r="M10772" t="s">
        <v>1453</v>
      </c>
      <c r="N10772" t="s">
        <v>1454</v>
      </c>
      <c r="O10772" t="s">
        <v>1455</v>
      </c>
      <c r="P10772" t="s">
        <v>1456</v>
      </c>
      <c r="Q10772" t="s">
        <v>1457</v>
      </c>
      <c r="R10772">
        <v>2039041</v>
      </c>
      <c r="S10772" t="s">
        <v>1460</v>
      </c>
      <c r="T10772">
        <v>840.33600000000001</v>
      </c>
      <c r="U10772">
        <v>1</v>
      </c>
      <c r="V10772">
        <v>840.33600000000001</v>
      </c>
      <c r="W10772">
        <v>1</v>
      </c>
      <c r="X10772">
        <v>690</v>
      </c>
      <c r="Y10772">
        <v>150.33600000000001</v>
      </c>
      <c r="Z10772">
        <v>2039041</v>
      </c>
    </row>
    <row r="10773" spans="1:26" x14ac:dyDescent="0.2">
      <c r="A10773" s="27">
        <v>46089</v>
      </c>
      <c r="B10773" t="s">
        <v>14</v>
      </c>
      <c r="C10773" t="s">
        <v>1543</v>
      </c>
      <c r="D10773" t="s">
        <v>1543</v>
      </c>
      <c r="E10773" t="s">
        <v>1717</v>
      </c>
      <c r="F10773" t="s">
        <v>1510</v>
      </c>
      <c r="G10773" t="s">
        <v>1729</v>
      </c>
      <c r="H10773" t="s">
        <v>1198</v>
      </c>
      <c r="I10773" t="s">
        <v>1731</v>
      </c>
      <c r="J10773" t="s">
        <v>1450</v>
      </c>
      <c r="K10773" t="s">
        <v>1451</v>
      </c>
      <c r="L10773" t="s">
        <v>1452</v>
      </c>
      <c r="M10773" t="s">
        <v>1453</v>
      </c>
      <c r="N10773" t="s">
        <v>1454</v>
      </c>
      <c r="O10773" t="s">
        <v>1455</v>
      </c>
      <c r="P10773" t="s">
        <v>1456</v>
      </c>
      <c r="Q10773" t="s">
        <v>1457</v>
      </c>
      <c r="R10773">
        <v>2048972</v>
      </c>
      <c r="S10773" t="s">
        <v>1461</v>
      </c>
      <c r="T10773">
        <v>840.33600000000001</v>
      </c>
      <c r="U10773">
        <v>1</v>
      </c>
      <c r="V10773">
        <v>840.33600000000001</v>
      </c>
      <c r="W10773">
        <v>1</v>
      </c>
      <c r="X10773">
        <v>686</v>
      </c>
      <c r="Y10773">
        <v>154.33600000000001</v>
      </c>
      <c r="Z10773">
        <v>2048972</v>
      </c>
    </row>
    <row r="10774" spans="1:26" x14ac:dyDescent="0.2">
      <c r="A10774" s="27">
        <v>46089</v>
      </c>
      <c r="B10774" t="s">
        <v>14</v>
      </c>
      <c r="C10774" t="s">
        <v>1543</v>
      </c>
      <c r="D10774" t="s">
        <v>1543</v>
      </c>
      <c r="E10774" t="s">
        <v>1717</v>
      </c>
      <c r="F10774" t="s">
        <v>1510</v>
      </c>
      <c r="G10774" t="s">
        <v>540</v>
      </c>
      <c r="H10774" t="s">
        <v>1100</v>
      </c>
      <c r="I10774" t="s">
        <v>1732</v>
      </c>
      <c r="J10774" t="s">
        <v>1450</v>
      </c>
      <c r="K10774" t="s">
        <v>1451</v>
      </c>
      <c r="L10774" t="s">
        <v>1452</v>
      </c>
      <c r="M10774" t="s">
        <v>1453</v>
      </c>
      <c r="N10774" t="s">
        <v>1454</v>
      </c>
      <c r="O10774" t="s">
        <v>1455</v>
      </c>
      <c r="P10774" t="s">
        <v>1456</v>
      </c>
      <c r="Q10774" t="s">
        <v>1457</v>
      </c>
      <c r="R10774">
        <v>2001113</v>
      </c>
      <c r="S10774" t="s">
        <v>1458</v>
      </c>
      <c r="T10774">
        <v>1680.672</v>
      </c>
      <c r="U10774">
        <v>2</v>
      </c>
      <c r="V10774">
        <v>1680.672</v>
      </c>
      <c r="W10774">
        <v>2</v>
      </c>
      <c r="X10774">
        <v>1372</v>
      </c>
      <c r="Y10774">
        <v>308.67200000000003</v>
      </c>
      <c r="Z10774">
        <v>2001113</v>
      </c>
    </row>
    <row r="10775" spans="1:26" x14ac:dyDescent="0.2">
      <c r="A10775" s="27">
        <v>46089</v>
      </c>
      <c r="B10775" t="s">
        <v>14</v>
      </c>
      <c r="C10775" t="s">
        <v>1543</v>
      </c>
      <c r="D10775" t="s">
        <v>1543</v>
      </c>
      <c r="E10775" t="s">
        <v>1717</v>
      </c>
      <c r="F10775" t="s">
        <v>1510</v>
      </c>
      <c r="G10775" t="s">
        <v>540</v>
      </c>
      <c r="H10775" t="s">
        <v>1100</v>
      </c>
      <c r="I10775" t="s">
        <v>1732</v>
      </c>
      <c r="J10775" t="s">
        <v>1450</v>
      </c>
      <c r="K10775" t="s">
        <v>1451</v>
      </c>
      <c r="L10775" t="s">
        <v>1452</v>
      </c>
      <c r="M10775" t="s">
        <v>1453</v>
      </c>
      <c r="N10775" t="s">
        <v>1454</v>
      </c>
      <c r="O10775" t="s">
        <v>1455</v>
      </c>
      <c r="P10775" t="s">
        <v>1456</v>
      </c>
      <c r="Q10775" t="s">
        <v>1457</v>
      </c>
      <c r="R10775">
        <v>2030990</v>
      </c>
      <c r="S10775" t="s">
        <v>1459</v>
      </c>
      <c r="T10775">
        <v>10084.031999999999</v>
      </c>
      <c r="U10775">
        <v>12</v>
      </c>
      <c r="V10775">
        <v>10084.031999999999</v>
      </c>
      <c r="W10775">
        <v>12</v>
      </c>
      <c r="X10775">
        <v>8280</v>
      </c>
      <c r="Y10775">
        <v>1804.0319999999999</v>
      </c>
      <c r="Z10775">
        <v>2030990</v>
      </c>
    </row>
    <row r="10776" spans="1:26" x14ac:dyDescent="0.2">
      <c r="A10776" s="27">
        <v>46089</v>
      </c>
      <c r="B10776" t="s">
        <v>14</v>
      </c>
      <c r="C10776" t="s">
        <v>1543</v>
      </c>
      <c r="D10776" t="s">
        <v>1543</v>
      </c>
      <c r="E10776" t="s">
        <v>1717</v>
      </c>
      <c r="F10776" t="s">
        <v>1510</v>
      </c>
      <c r="G10776" t="s">
        <v>540</v>
      </c>
      <c r="H10776" t="s">
        <v>1100</v>
      </c>
      <c r="I10776" t="s">
        <v>1732</v>
      </c>
      <c r="J10776" t="s">
        <v>1450</v>
      </c>
      <c r="K10776" t="s">
        <v>1451</v>
      </c>
      <c r="L10776" t="s">
        <v>1452</v>
      </c>
      <c r="M10776" t="s">
        <v>1453</v>
      </c>
      <c r="N10776" t="s">
        <v>1454</v>
      </c>
      <c r="O10776" t="s">
        <v>1455</v>
      </c>
      <c r="P10776" t="s">
        <v>1456</v>
      </c>
      <c r="Q10776" t="s">
        <v>1457</v>
      </c>
      <c r="R10776">
        <v>2030991</v>
      </c>
      <c r="S10776" t="s">
        <v>1463</v>
      </c>
      <c r="T10776">
        <v>840.33600000000001</v>
      </c>
      <c r="U10776">
        <v>1</v>
      </c>
      <c r="V10776">
        <v>840.33600000000001</v>
      </c>
      <c r="W10776">
        <v>1</v>
      </c>
      <c r="X10776">
        <v>691</v>
      </c>
      <c r="Y10776">
        <v>149.33600000000001</v>
      </c>
      <c r="Z10776">
        <v>2030991</v>
      </c>
    </row>
    <row r="10777" spans="1:26" x14ac:dyDescent="0.2">
      <c r="A10777" s="27">
        <v>46089</v>
      </c>
      <c r="B10777" t="s">
        <v>1733</v>
      </c>
      <c r="C10777" t="s">
        <v>1446</v>
      </c>
      <c r="D10777" t="s">
        <v>1446</v>
      </c>
      <c r="E10777" t="s">
        <v>1447</v>
      </c>
      <c r="F10777" t="s">
        <v>273</v>
      </c>
      <c r="G10777" t="s">
        <v>273</v>
      </c>
      <c r="H10777" t="s">
        <v>888</v>
      </c>
      <c r="I10777" t="s">
        <v>1462</v>
      </c>
      <c r="J10777" t="s">
        <v>1450</v>
      </c>
      <c r="K10777" t="s">
        <v>1451</v>
      </c>
      <c r="L10777" t="s">
        <v>1452</v>
      </c>
      <c r="M10777" t="s">
        <v>1453</v>
      </c>
      <c r="N10777" t="s">
        <v>1454</v>
      </c>
      <c r="O10777" t="s">
        <v>1455</v>
      </c>
      <c r="P10777" t="s">
        <v>1456</v>
      </c>
      <c r="Q10777" t="s">
        <v>1457</v>
      </c>
      <c r="R10777">
        <v>2001113</v>
      </c>
      <c r="S10777" t="s">
        <v>1458</v>
      </c>
      <c r="T10777">
        <v>3361.3442</v>
      </c>
      <c r="U10777">
        <v>4</v>
      </c>
      <c r="V10777">
        <v>3361.3442</v>
      </c>
      <c r="W10777">
        <v>4</v>
      </c>
      <c r="X10777">
        <v>2744</v>
      </c>
      <c r="Y10777">
        <v>617.3442</v>
      </c>
      <c r="Z10777">
        <v>2001113</v>
      </c>
    </row>
    <row r="10778" spans="1:26" x14ac:dyDescent="0.2">
      <c r="A10778" s="27">
        <v>46089</v>
      </c>
      <c r="B10778" t="s">
        <v>1733</v>
      </c>
      <c r="C10778" t="s">
        <v>1446</v>
      </c>
      <c r="D10778" t="s">
        <v>1446</v>
      </c>
      <c r="E10778" t="s">
        <v>1447</v>
      </c>
      <c r="F10778" t="s">
        <v>273</v>
      </c>
      <c r="G10778" t="s">
        <v>273</v>
      </c>
      <c r="H10778" t="s">
        <v>888</v>
      </c>
      <c r="I10778" t="s">
        <v>1462</v>
      </c>
      <c r="J10778" t="s">
        <v>1450</v>
      </c>
      <c r="K10778" t="s">
        <v>1451</v>
      </c>
      <c r="L10778" t="s">
        <v>1452</v>
      </c>
      <c r="M10778" t="s">
        <v>1453</v>
      </c>
      <c r="N10778" t="s">
        <v>1454</v>
      </c>
      <c r="O10778" t="s">
        <v>1455</v>
      </c>
      <c r="P10778" t="s">
        <v>1456</v>
      </c>
      <c r="Q10778" t="s">
        <v>1457</v>
      </c>
      <c r="R10778">
        <v>2039041</v>
      </c>
      <c r="S10778" t="s">
        <v>1460</v>
      </c>
      <c r="T10778">
        <v>18486.679</v>
      </c>
      <c r="U10778">
        <v>22</v>
      </c>
      <c r="V10778">
        <v>18486.679</v>
      </c>
      <c r="W10778">
        <v>22</v>
      </c>
      <c r="X10778">
        <v>15180</v>
      </c>
      <c r="Y10778">
        <v>3306.6790000000001</v>
      </c>
      <c r="Z10778">
        <v>2039041</v>
      </c>
    </row>
    <row r="10779" spans="1:26" x14ac:dyDescent="0.2">
      <c r="A10779" s="27">
        <v>46089</v>
      </c>
      <c r="B10779" t="s">
        <v>1733</v>
      </c>
      <c r="C10779" t="s">
        <v>1446</v>
      </c>
      <c r="D10779" t="s">
        <v>1446</v>
      </c>
      <c r="E10779" t="s">
        <v>1447</v>
      </c>
      <c r="F10779" t="s">
        <v>1470</v>
      </c>
      <c r="G10779" t="s">
        <v>383</v>
      </c>
      <c r="H10779" t="s">
        <v>214</v>
      </c>
      <c r="I10779" t="s">
        <v>1471</v>
      </c>
      <c r="J10779" t="s">
        <v>1450</v>
      </c>
      <c r="K10779" t="s">
        <v>1451</v>
      </c>
      <c r="L10779" t="s">
        <v>1452</v>
      </c>
      <c r="M10779" t="s">
        <v>1453</v>
      </c>
      <c r="N10779" t="s">
        <v>1454</v>
      </c>
      <c r="O10779" t="s">
        <v>1455</v>
      </c>
      <c r="P10779" t="s">
        <v>1456</v>
      </c>
      <c r="Q10779" t="s">
        <v>1457</v>
      </c>
      <c r="R10779">
        <v>2001113</v>
      </c>
      <c r="S10779" t="s">
        <v>1458</v>
      </c>
      <c r="T10779">
        <v>1680.6721</v>
      </c>
      <c r="U10779">
        <v>2</v>
      </c>
      <c r="V10779">
        <v>1680.6721</v>
      </c>
      <c r="W10779">
        <v>2</v>
      </c>
      <c r="X10779">
        <v>1372</v>
      </c>
      <c r="Y10779">
        <v>308.6721</v>
      </c>
      <c r="Z10779">
        <v>2001113</v>
      </c>
    </row>
    <row r="10780" spans="1:26" x14ac:dyDescent="0.2">
      <c r="A10780" s="27">
        <v>46089</v>
      </c>
      <c r="B10780" t="s">
        <v>1733</v>
      </c>
      <c r="C10780" t="s">
        <v>1446</v>
      </c>
      <c r="D10780" t="s">
        <v>1446</v>
      </c>
      <c r="E10780" t="s">
        <v>1447</v>
      </c>
      <c r="F10780" t="s">
        <v>1472</v>
      </c>
      <c r="G10780" t="s">
        <v>244</v>
      </c>
      <c r="H10780" t="s">
        <v>44</v>
      </c>
      <c r="I10780" t="s">
        <v>1473</v>
      </c>
      <c r="J10780" t="s">
        <v>1450</v>
      </c>
      <c r="K10780" t="s">
        <v>1451</v>
      </c>
      <c r="L10780" t="s">
        <v>1452</v>
      </c>
      <c r="M10780" t="s">
        <v>1453</v>
      </c>
      <c r="N10780" t="s">
        <v>1454</v>
      </c>
      <c r="O10780" t="s">
        <v>1455</v>
      </c>
      <c r="P10780" t="s">
        <v>1456</v>
      </c>
      <c r="Q10780" t="s">
        <v>1457</v>
      </c>
      <c r="R10780">
        <v>2039041</v>
      </c>
      <c r="S10780" t="s">
        <v>1460</v>
      </c>
      <c r="T10780">
        <v>1680.6721</v>
      </c>
      <c r="U10780">
        <v>2</v>
      </c>
      <c r="V10780">
        <v>1680.6721</v>
      </c>
      <c r="W10780">
        <v>2</v>
      </c>
      <c r="X10780">
        <v>1380</v>
      </c>
      <c r="Y10780">
        <v>300.6721</v>
      </c>
      <c r="Z10780">
        <v>2039041</v>
      </c>
    </row>
    <row r="10781" spans="1:26" x14ac:dyDescent="0.2">
      <c r="A10781" s="27">
        <v>46089</v>
      </c>
      <c r="B10781" t="s">
        <v>1733</v>
      </c>
      <c r="C10781" t="s">
        <v>1446</v>
      </c>
      <c r="D10781" t="s">
        <v>1446</v>
      </c>
      <c r="E10781" t="s">
        <v>1447</v>
      </c>
      <c r="F10781" t="s">
        <v>1472</v>
      </c>
      <c r="G10781" t="s">
        <v>244</v>
      </c>
      <c r="H10781" t="s">
        <v>44</v>
      </c>
      <c r="I10781" t="s">
        <v>1473</v>
      </c>
      <c r="J10781" t="s">
        <v>1450</v>
      </c>
      <c r="K10781" t="s">
        <v>1451</v>
      </c>
      <c r="L10781" t="s">
        <v>1452</v>
      </c>
      <c r="M10781" t="s">
        <v>1453</v>
      </c>
      <c r="N10781" t="s">
        <v>1454</v>
      </c>
      <c r="O10781" t="s">
        <v>1455</v>
      </c>
      <c r="P10781" t="s">
        <v>1456</v>
      </c>
      <c r="Q10781" t="s">
        <v>1457</v>
      </c>
      <c r="R10781">
        <v>2048972</v>
      </c>
      <c r="S10781" t="s">
        <v>1461</v>
      </c>
      <c r="T10781">
        <v>3361.3443000000002</v>
      </c>
      <c r="U10781">
        <v>4</v>
      </c>
      <c r="V10781">
        <v>3361.3443000000002</v>
      </c>
      <c r="W10781">
        <v>4</v>
      </c>
      <c r="X10781">
        <v>2736</v>
      </c>
      <c r="Y10781">
        <v>625.34429999999998</v>
      </c>
      <c r="Z10781">
        <v>2048972</v>
      </c>
    </row>
    <row r="10782" spans="1:26" x14ac:dyDescent="0.2">
      <c r="A10782" s="27">
        <v>46089</v>
      </c>
      <c r="B10782" t="s">
        <v>1733</v>
      </c>
      <c r="C10782" t="s">
        <v>1446</v>
      </c>
      <c r="D10782" t="s">
        <v>1446</v>
      </c>
      <c r="E10782" t="s">
        <v>1474</v>
      </c>
      <c r="F10782" t="s">
        <v>1470</v>
      </c>
      <c r="G10782" t="s">
        <v>1482</v>
      </c>
      <c r="H10782" t="s">
        <v>856</v>
      </c>
      <c r="I10782" t="s">
        <v>1736</v>
      </c>
      <c r="J10782" t="s">
        <v>1450</v>
      </c>
      <c r="K10782" t="s">
        <v>1451</v>
      </c>
      <c r="L10782" t="s">
        <v>1452</v>
      </c>
      <c r="M10782" t="s">
        <v>1453</v>
      </c>
      <c r="N10782" t="s">
        <v>1454</v>
      </c>
      <c r="O10782" t="s">
        <v>1455</v>
      </c>
      <c r="P10782" t="s">
        <v>1456</v>
      </c>
      <c r="Q10782" t="s">
        <v>1457</v>
      </c>
      <c r="R10782">
        <v>2001113</v>
      </c>
      <c r="S10782" t="s">
        <v>1458</v>
      </c>
      <c r="T10782">
        <v>3361.3443000000002</v>
      </c>
      <c r="U10782">
        <v>4</v>
      </c>
      <c r="V10782">
        <v>3361.3443000000002</v>
      </c>
      <c r="W10782">
        <v>4</v>
      </c>
      <c r="X10782">
        <v>2744</v>
      </c>
      <c r="Y10782">
        <v>617.34429999999998</v>
      </c>
      <c r="Z10782">
        <v>2001113</v>
      </c>
    </row>
    <row r="10783" spans="1:26" x14ac:dyDescent="0.2">
      <c r="A10783" s="27">
        <v>46089</v>
      </c>
      <c r="B10783" t="s">
        <v>1733</v>
      </c>
      <c r="C10783" t="s">
        <v>1446</v>
      </c>
      <c r="D10783" t="s">
        <v>1446</v>
      </c>
      <c r="E10783" t="s">
        <v>1474</v>
      </c>
      <c r="F10783" t="s">
        <v>1470</v>
      </c>
      <c r="G10783" t="s">
        <v>1482</v>
      </c>
      <c r="H10783" t="s">
        <v>856</v>
      </c>
      <c r="I10783" t="s">
        <v>1736</v>
      </c>
      <c r="J10783" t="s">
        <v>1450</v>
      </c>
      <c r="K10783" t="s">
        <v>1451</v>
      </c>
      <c r="L10783" t="s">
        <v>1452</v>
      </c>
      <c r="M10783" t="s">
        <v>1453</v>
      </c>
      <c r="N10783" t="s">
        <v>1454</v>
      </c>
      <c r="O10783" t="s">
        <v>1455</v>
      </c>
      <c r="P10783" t="s">
        <v>1456</v>
      </c>
      <c r="Q10783" t="s">
        <v>1457</v>
      </c>
      <c r="R10783">
        <v>2030991</v>
      </c>
      <c r="S10783" t="s">
        <v>1463</v>
      </c>
      <c r="T10783">
        <v>3361.3443000000002</v>
      </c>
      <c r="U10783">
        <v>4</v>
      </c>
      <c r="V10783">
        <v>3361.3443000000002</v>
      </c>
      <c r="W10783">
        <v>4</v>
      </c>
      <c r="X10783">
        <v>2764</v>
      </c>
      <c r="Y10783">
        <v>597.34429999999998</v>
      </c>
      <c r="Z10783">
        <v>2030991</v>
      </c>
    </row>
    <row r="10784" spans="1:26" x14ac:dyDescent="0.2">
      <c r="A10784" s="27">
        <v>46089</v>
      </c>
      <c r="B10784" t="s">
        <v>1733</v>
      </c>
      <c r="C10784" t="s">
        <v>1446</v>
      </c>
      <c r="D10784" t="s">
        <v>1446</v>
      </c>
      <c r="E10784" t="s">
        <v>1485</v>
      </c>
      <c r="F10784" t="s">
        <v>1470</v>
      </c>
      <c r="G10784" t="s">
        <v>60</v>
      </c>
      <c r="H10784" t="s">
        <v>84</v>
      </c>
      <c r="I10784" t="s">
        <v>1488</v>
      </c>
      <c r="J10784" t="s">
        <v>1450</v>
      </c>
      <c r="K10784" t="s">
        <v>1451</v>
      </c>
      <c r="L10784" t="s">
        <v>1452</v>
      </c>
      <c r="M10784" t="s">
        <v>1453</v>
      </c>
      <c r="N10784" t="s">
        <v>1454</v>
      </c>
      <c r="O10784" t="s">
        <v>1455</v>
      </c>
      <c r="P10784" t="s">
        <v>1456</v>
      </c>
      <c r="Q10784" t="s">
        <v>1457</v>
      </c>
      <c r="R10784">
        <v>2001113</v>
      </c>
      <c r="S10784" t="s">
        <v>1458</v>
      </c>
      <c r="T10784">
        <v>3361.3442</v>
      </c>
      <c r="U10784">
        <v>4</v>
      </c>
      <c r="V10784">
        <v>3361.0081</v>
      </c>
      <c r="W10784">
        <v>3.9996</v>
      </c>
      <c r="X10784">
        <v>2743.7256000000002</v>
      </c>
      <c r="Y10784">
        <v>617.28250000000003</v>
      </c>
      <c r="Z10784">
        <v>2001113</v>
      </c>
    </row>
    <row r="10785" spans="1:26" x14ac:dyDescent="0.2">
      <c r="A10785" s="27">
        <v>46089</v>
      </c>
      <c r="B10785" t="s">
        <v>1733</v>
      </c>
      <c r="C10785" t="s">
        <v>1446</v>
      </c>
      <c r="D10785" t="s">
        <v>1446</v>
      </c>
      <c r="E10785" t="s">
        <v>1485</v>
      </c>
      <c r="F10785" t="s">
        <v>1470</v>
      </c>
      <c r="G10785" t="s">
        <v>77</v>
      </c>
      <c r="H10785" t="s">
        <v>863</v>
      </c>
      <c r="I10785" t="s">
        <v>1798</v>
      </c>
      <c r="J10785" t="s">
        <v>1450</v>
      </c>
      <c r="K10785" t="s">
        <v>1451</v>
      </c>
      <c r="L10785" t="s">
        <v>1452</v>
      </c>
      <c r="M10785" t="s">
        <v>1453</v>
      </c>
      <c r="N10785" t="s">
        <v>1454</v>
      </c>
      <c r="O10785" t="s">
        <v>1455</v>
      </c>
      <c r="P10785" t="s">
        <v>1456</v>
      </c>
      <c r="Q10785" t="s">
        <v>1457</v>
      </c>
      <c r="R10785">
        <v>2001113</v>
      </c>
      <c r="S10785" t="s">
        <v>1458</v>
      </c>
      <c r="T10785">
        <v>3361.3442</v>
      </c>
      <c r="U10785">
        <v>4</v>
      </c>
      <c r="V10785">
        <v>3361.3442</v>
      </c>
      <c r="W10785">
        <v>4</v>
      </c>
      <c r="X10785">
        <v>2744</v>
      </c>
      <c r="Y10785">
        <v>617.3442</v>
      </c>
      <c r="Z10785">
        <v>2001113</v>
      </c>
    </row>
    <row r="10786" spans="1:26" x14ac:dyDescent="0.2">
      <c r="A10786" s="27">
        <v>46089</v>
      </c>
      <c r="B10786" t="s">
        <v>1733</v>
      </c>
      <c r="C10786" t="s">
        <v>1446</v>
      </c>
      <c r="D10786" t="s">
        <v>1446</v>
      </c>
      <c r="E10786" t="s">
        <v>1485</v>
      </c>
      <c r="F10786" t="s">
        <v>1470</v>
      </c>
      <c r="G10786" t="s">
        <v>22</v>
      </c>
      <c r="H10786" t="s">
        <v>861</v>
      </c>
      <c r="I10786" t="s">
        <v>1492</v>
      </c>
      <c r="J10786" t="s">
        <v>1450</v>
      </c>
      <c r="K10786" t="s">
        <v>1451</v>
      </c>
      <c r="L10786" t="s">
        <v>1452</v>
      </c>
      <c r="M10786" t="s">
        <v>1453</v>
      </c>
      <c r="N10786" t="s">
        <v>1454</v>
      </c>
      <c r="O10786" t="s">
        <v>1455</v>
      </c>
      <c r="P10786" t="s">
        <v>1456</v>
      </c>
      <c r="Q10786" t="s">
        <v>1457</v>
      </c>
      <c r="R10786">
        <v>2001113</v>
      </c>
      <c r="S10786" t="s">
        <v>1458</v>
      </c>
      <c r="T10786">
        <v>3361.3443000000002</v>
      </c>
      <c r="U10786">
        <v>4</v>
      </c>
      <c r="V10786">
        <v>3361.3443000000002</v>
      </c>
      <c r="W10786">
        <v>4</v>
      </c>
      <c r="X10786">
        <v>2748</v>
      </c>
      <c r="Y10786">
        <v>613.34429999999998</v>
      </c>
      <c r="Z10786">
        <v>2001113</v>
      </c>
    </row>
    <row r="10787" spans="1:26" x14ac:dyDescent="0.2">
      <c r="A10787" s="27">
        <v>46089</v>
      </c>
      <c r="B10787" t="s">
        <v>1733</v>
      </c>
      <c r="C10787" t="s">
        <v>1446</v>
      </c>
      <c r="D10787" t="s">
        <v>1446</v>
      </c>
      <c r="E10787" t="s">
        <v>1485</v>
      </c>
      <c r="F10787" t="s">
        <v>1470</v>
      </c>
      <c r="G10787" t="s">
        <v>22</v>
      </c>
      <c r="H10787" t="s">
        <v>861</v>
      </c>
      <c r="I10787" t="s">
        <v>1492</v>
      </c>
      <c r="J10787" t="s">
        <v>1450</v>
      </c>
      <c r="K10787" t="s">
        <v>1451</v>
      </c>
      <c r="L10787" t="s">
        <v>1452</v>
      </c>
      <c r="M10787" t="s">
        <v>1453</v>
      </c>
      <c r="N10787" t="s">
        <v>1454</v>
      </c>
      <c r="O10787" t="s">
        <v>1455</v>
      </c>
      <c r="P10787" t="s">
        <v>1456</v>
      </c>
      <c r="Q10787" t="s">
        <v>1457</v>
      </c>
      <c r="R10787">
        <v>2039041</v>
      </c>
      <c r="S10787" t="s">
        <v>1460</v>
      </c>
      <c r="T10787">
        <v>4201.518</v>
      </c>
      <c r="U10787">
        <v>5</v>
      </c>
      <c r="V10787">
        <v>4201.518</v>
      </c>
      <c r="W10787">
        <v>5</v>
      </c>
      <c r="X10787">
        <v>3445</v>
      </c>
      <c r="Y10787">
        <v>756.51800000000003</v>
      </c>
      <c r="Z10787">
        <v>2039041</v>
      </c>
    </row>
    <row r="10788" spans="1:26" x14ac:dyDescent="0.2">
      <c r="A10788" s="27">
        <v>46089</v>
      </c>
      <c r="B10788" t="s">
        <v>1733</v>
      </c>
      <c r="C10788" t="s">
        <v>1446</v>
      </c>
      <c r="D10788" t="s">
        <v>1446</v>
      </c>
      <c r="E10788" t="s">
        <v>1494</v>
      </c>
      <c r="F10788" t="s">
        <v>1470</v>
      </c>
      <c r="G10788" t="s">
        <v>181</v>
      </c>
      <c r="H10788" t="s">
        <v>859</v>
      </c>
      <c r="I10788" t="s">
        <v>1737</v>
      </c>
      <c r="J10788" t="s">
        <v>1450</v>
      </c>
      <c r="K10788" t="s">
        <v>1451</v>
      </c>
      <c r="L10788" t="s">
        <v>1452</v>
      </c>
      <c r="M10788" t="s">
        <v>1453</v>
      </c>
      <c r="N10788" t="s">
        <v>1454</v>
      </c>
      <c r="O10788" t="s">
        <v>1455</v>
      </c>
      <c r="P10788" t="s">
        <v>1456</v>
      </c>
      <c r="Q10788" t="s">
        <v>1457</v>
      </c>
      <c r="R10788">
        <v>2001113</v>
      </c>
      <c r="S10788" t="s">
        <v>1458</v>
      </c>
      <c r="T10788">
        <v>3361.2143999999998</v>
      </c>
      <c r="U10788">
        <v>4</v>
      </c>
      <c r="V10788">
        <v>3361.2143999999998</v>
      </c>
      <c r="W10788">
        <v>4</v>
      </c>
      <c r="X10788">
        <v>2744</v>
      </c>
      <c r="Y10788">
        <v>617.21439999999996</v>
      </c>
      <c r="Z10788">
        <v>2001113</v>
      </c>
    </row>
    <row r="10789" spans="1:26" x14ac:dyDescent="0.2">
      <c r="A10789" s="27">
        <v>46089</v>
      </c>
      <c r="B10789" t="s">
        <v>1733</v>
      </c>
      <c r="C10789" t="s">
        <v>1446</v>
      </c>
      <c r="D10789" t="s">
        <v>1446</v>
      </c>
      <c r="E10789" t="s">
        <v>1494</v>
      </c>
      <c r="F10789" t="s">
        <v>1470</v>
      </c>
      <c r="G10789" t="s">
        <v>181</v>
      </c>
      <c r="H10789" t="s">
        <v>859</v>
      </c>
      <c r="I10789" t="s">
        <v>1737</v>
      </c>
      <c r="J10789" t="s">
        <v>1450</v>
      </c>
      <c r="K10789" t="s">
        <v>1451</v>
      </c>
      <c r="L10789" t="s">
        <v>1452</v>
      </c>
      <c r="M10789" t="s">
        <v>1453</v>
      </c>
      <c r="N10789" t="s">
        <v>1454</v>
      </c>
      <c r="O10789" t="s">
        <v>1455</v>
      </c>
      <c r="P10789" t="s">
        <v>1456</v>
      </c>
      <c r="Q10789" t="s">
        <v>1457</v>
      </c>
      <c r="R10789">
        <v>2030990</v>
      </c>
      <c r="S10789" t="s">
        <v>1459</v>
      </c>
      <c r="T10789">
        <v>1680.6721</v>
      </c>
      <c r="U10789">
        <v>2</v>
      </c>
      <c r="V10789">
        <v>1680.6721</v>
      </c>
      <c r="W10789">
        <v>2</v>
      </c>
      <c r="X10789">
        <v>1380</v>
      </c>
      <c r="Y10789">
        <v>300.6721</v>
      </c>
      <c r="Z10789">
        <v>2030990</v>
      </c>
    </row>
    <row r="10790" spans="1:26" x14ac:dyDescent="0.2">
      <c r="A10790" s="27">
        <v>46089</v>
      </c>
      <c r="B10790" t="s">
        <v>1733</v>
      </c>
      <c r="C10790" t="s">
        <v>1446</v>
      </c>
      <c r="D10790" t="s">
        <v>1446</v>
      </c>
      <c r="E10790" t="s">
        <v>1494</v>
      </c>
      <c r="F10790" t="s">
        <v>1470</v>
      </c>
      <c r="G10790" t="s">
        <v>181</v>
      </c>
      <c r="H10790" t="s">
        <v>859</v>
      </c>
      <c r="I10790" t="s">
        <v>1737</v>
      </c>
      <c r="J10790" t="s">
        <v>1450</v>
      </c>
      <c r="K10790" t="s">
        <v>1451</v>
      </c>
      <c r="L10790" t="s">
        <v>1452</v>
      </c>
      <c r="M10790" t="s">
        <v>1453</v>
      </c>
      <c r="N10790" t="s">
        <v>1454</v>
      </c>
      <c r="O10790" t="s">
        <v>1455</v>
      </c>
      <c r="P10790" t="s">
        <v>1456</v>
      </c>
      <c r="Q10790" t="s">
        <v>1457</v>
      </c>
      <c r="R10790">
        <v>2039041</v>
      </c>
      <c r="S10790" t="s">
        <v>1460</v>
      </c>
      <c r="T10790">
        <v>1680.6071999999999</v>
      </c>
      <c r="U10790">
        <v>2</v>
      </c>
      <c r="V10790">
        <v>1680.6071999999999</v>
      </c>
      <c r="W10790">
        <v>2</v>
      </c>
      <c r="X10790">
        <v>1382</v>
      </c>
      <c r="Y10790">
        <v>298.60719999999998</v>
      </c>
      <c r="Z10790">
        <v>2039041</v>
      </c>
    </row>
    <row r="10791" spans="1:26" x14ac:dyDescent="0.2">
      <c r="A10791" s="27">
        <v>46089</v>
      </c>
      <c r="B10791" t="s">
        <v>1733</v>
      </c>
      <c r="C10791" t="s">
        <v>1446</v>
      </c>
      <c r="D10791" t="s">
        <v>1446</v>
      </c>
      <c r="E10791" t="s">
        <v>1494</v>
      </c>
      <c r="F10791" t="s">
        <v>1470</v>
      </c>
      <c r="G10791" t="s">
        <v>162</v>
      </c>
      <c r="H10791" t="s">
        <v>57</v>
      </c>
      <c r="I10791" t="s">
        <v>1504</v>
      </c>
      <c r="J10791" t="s">
        <v>1450</v>
      </c>
      <c r="K10791" t="s">
        <v>1451</v>
      </c>
      <c r="L10791" t="s">
        <v>1452</v>
      </c>
      <c r="M10791" t="s">
        <v>1453</v>
      </c>
      <c r="N10791" t="s">
        <v>1454</v>
      </c>
      <c r="O10791" t="s">
        <v>1455</v>
      </c>
      <c r="P10791" t="s">
        <v>1456</v>
      </c>
      <c r="Q10791" t="s">
        <v>1457</v>
      </c>
      <c r="R10791">
        <v>2001113</v>
      </c>
      <c r="S10791" t="s">
        <v>1458</v>
      </c>
      <c r="T10791">
        <v>3361.2143999999998</v>
      </c>
      <c r="U10791">
        <v>4</v>
      </c>
      <c r="V10791">
        <v>3361.2143999999998</v>
      </c>
      <c r="W10791">
        <v>4</v>
      </c>
      <c r="X10791">
        <v>2744</v>
      </c>
      <c r="Y10791">
        <v>617.21439999999996</v>
      </c>
      <c r="Z10791">
        <v>2001113</v>
      </c>
    </row>
    <row r="10792" spans="1:26" x14ac:dyDescent="0.2">
      <c r="A10792" s="27">
        <v>46089</v>
      </c>
      <c r="B10792" t="s">
        <v>1733</v>
      </c>
      <c r="C10792" t="s">
        <v>1446</v>
      </c>
      <c r="D10792" t="s">
        <v>1446</v>
      </c>
      <c r="E10792" t="s">
        <v>1494</v>
      </c>
      <c r="F10792" t="s">
        <v>1470</v>
      </c>
      <c r="G10792" t="s">
        <v>162</v>
      </c>
      <c r="H10792" t="s">
        <v>57</v>
      </c>
      <c r="I10792" t="s">
        <v>1504</v>
      </c>
      <c r="J10792" t="s">
        <v>1450</v>
      </c>
      <c r="K10792" t="s">
        <v>1451</v>
      </c>
      <c r="L10792" t="s">
        <v>1452</v>
      </c>
      <c r="M10792" t="s">
        <v>1453</v>
      </c>
      <c r="N10792" t="s">
        <v>1454</v>
      </c>
      <c r="O10792" t="s">
        <v>1455</v>
      </c>
      <c r="P10792" t="s">
        <v>1456</v>
      </c>
      <c r="Q10792" t="s">
        <v>1457</v>
      </c>
      <c r="R10792">
        <v>2030991</v>
      </c>
      <c r="S10792" t="s">
        <v>1463</v>
      </c>
      <c r="T10792">
        <v>4201.5829000000003</v>
      </c>
      <c r="U10792">
        <v>5</v>
      </c>
      <c r="V10792">
        <v>4201.5829000000003</v>
      </c>
      <c r="W10792">
        <v>5</v>
      </c>
      <c r="X10792">
        <v>3450</v>
      </c>
      <c r="Y10792">
        <v>751.5829</v>
      </c>
      <c r="Z10792">
        <v>2030991</v>
      </c>
    </row>
    <row r="10793" spans="1:26" x14ac:dyDescent="0.2">
      <c r="A10793" s="27">
        <v>46089</v>
      </c>
      <c r="B10793" t="s">
        <v>1733</v>
      </c>
      <c r="C10793" t="s">
        <v>1543</v>
      </c>
      <c r="D10793" t="s">
        <v>1543</v>
      </c>
      <c r="E10793" t="s">
        <v>1544</v>
      </c>
      <c r="F10793" t="s">
        <v>1466</v>
      </c>
      <c r="G10793" t="s">
        <v>1467</v>
      </c>
      <c r="H10793" t="s">
        <v>1266</v>
      </c>
      <c r="I10793" t="s">
        <v>1550</v>
      </c>
      <c r="J10793" t="s">
        <v>1450</v>
      </c>
      <c r="K10793" t="s">
        <v>1451</v>
      </c>
      <c r="L10793" t="s">
        <v>1452</v>
      </c>
      <c r="M10793" t="s">
        <v>1453</v>
      </c>
      <c r="N10793" t="s">
        <v>1454</v>
      </c>
      <c r="O10793" t="s">
        <v>1455</v>
      </c>
      <c r="P10793" t="s">
        <v>1456</v>
      </c>
      <c r="Q10793" t="s">
        <v>1457</v>
      </c>
      <c r="R10793">
        <v>2001113</v>
      </c>
      <c r="S10793" t="s">
        <v>1458</v>
      </c>
      <c r="T10793">
        <v>2667.2266</v>
      </c>
      <c r="U10793">
        <v>3</v>
      </c>
      <c r="V10793">
        <v>2667.2266</v>
      </c>
      <c r="W10793">
        <v>3</v>
      </c>
      <c r="X10793">
        <v>2106</v>
      </c>
      <c r="Y10793">
        <v>561.22659999999996</v>
      </c>
      <c r="Z10793">
        <v>2001113</v>
      </c>
    </row>
    <row r="10794" spans="1:26" x14ac:dyDescent="0.2">
      <c r="A10794" s="27">
        <v>46089</v>
      </c>
      <c r="B10794" t="s">
        <v>1733</v>
      </c>
      <c r="C10794" t="s">
        <v>1543</v>
      </c>
      <c r="D10794" t="s">
        <v>1543</v>
      </c>
      <c r="E10794" t="s">
        <v>1544</v>
      </c>
      <c r="F10794" t="s">
        <v>1466</v>
      </c>
      <c r="G10794" t="s">
        <v>1467</v>
      </c>
      <c r="H10794" t="s">
        <v>1266</v>
      </c>
      <c r="I10794" t="s">
        <v>1550</v>
      </c>
      <c r="J10794" t="s">
        <v>1450</v>
      </c>
      <c r="K10794" t="s">
        <v>1451</v>
      </c>
      <c r="L10794" t="s">
        <v>1452</v>
      </c>
      <c r="M10794" t="s">
        <v>1453</v>
      </c>
      <c r="N10794" t="s">
        <v>1454</v>
      </c>
      <c r="O10794" t="s">
        <v>1455</v>
      </c>
      <c r="P10794" t="s">
        <v>1456</v>
      </c>
      <c r="Q10794" t="s">
        <v>1457</v>
      </c>
      <c r="R10794">
        <v>2034089</v>
      </c>
      <c r="S10794" t="s">
        <v>1655</v>
      </c>
      <c r="T10794">
        <v>2372.1949</v>
      </c>
      <c r="U10794">
        <v>3</v>
      </c>
      <c r="V10794">
        <v>2372.1949</v>
      </c>
      <c r="W10794">
        <v>3</v>
      </c>
      <c r="X10794">
        <v>2010</v>
      </c>
      <c r="Y10794">
        <v>362.19490000000002</v>
      </c>
      <c r="Z10794">
        <v>2034089</v>
      </c>
    </row>
    <row r="10795" spans="1:26" x14ac:dyDescent="0.2">
      <c r="A10795" s="27">
        <v>46089</v>
      </c>
      <c r="B10795" t="s">
        <v>1733</v>
      </c>
      <c r="C10795" t="s">
        <v>1543</v>
      </c>
      <c r="D10795" t="s">
        <v>1543</v>
      </c>
      <c r="E10795" t="s">
        <v>1584</v>
      </c>
      <c r="F10795" t="s">
        <v>1495</v>
      </c>
      <c r="G10795" t="s">
        <v>106</v>
      </c>
      <c r="H10795" t="s">
        <v>1309</v>
      </c>
      <c r="I10795" t="s">
        <v>1591</v>
      </c>
      <c r="J10795" t="s">
        <v>1450</v>
      </c>
      <c r="K10795" t="s">
        <v>1451</v>
      </c>
      <c r="L10795" t="s">
        <v>1452</v>
      </c>
      <c r="M10795" t="s">
        <v>1453</v>
      </c>
      <c r="N10795" t="s">
        <v>1454</v>
      </c>
      <c r="O10795" t="s">
        <v>1455</v>
      </c>
      <c r="P10795" t="s">
        <v>1456</v>
      </c>
      <c r="Q10795" t="s">
        <v>1457</v>
      </c>
      <c r="R10795">
        <v>2030990</v>
      </c>
      <c r="S10795" t="s">
        <v>1459</v>
      </c>
      <c r="T10795">
        <v>5882.2250999999997</v>
      </c>
      <c r="U10795">
        <v>7</v>
      </c>
      <c r="V10795">
        <v>5882.2250999999997</v>
      </c>
      <c r="W10795">
        <v>7</v>
      </c>
      <c r="X10795">
        <v>4837</v>
      </c>
      <c r="Y10795">
        <v>1045.2251000000001</v>
      </c>
      <c r="Z10795">
        <v>2030990</v>
      </c>
    </row>
    <row r="10796" spans="1:26" x14ac:dyDescent="0.2">
      <c r="A10796" s="27">
        <v>46089</v>
      </c>
      <c r="B10796" t="s">
        <v>1733</v>
      </c>
      <c r="C10796" t="s">
        <v>1543</v>
      </c>
      <c r="D10796" t="s">
        <v>1543</v>
      </c>
      <c r="E10796" t="s">
        <v>1606</v>
      </c>
      <c r="F10796" t="s">
        <v>125</v>
      </c>
      <c r="G10796" t="s">
        <v>1608</v>
      </c>
      <c r="H10796" t="s">
        <v>1230</v>
      </c>
      <c r="I10796" t="s">
        <v>1803</v>
      </c>
      <c r="J10796" t="s">
        <v>1450</v>
      </c>
      <c r="K10796" t="s">
        <v>1451</v>
      </c>
      <c r="L10796" t="s">
        <v>1452</v>
      </c>
      <c r="M10796" t="s">
        <v>1453</v>
      </c>
      <c r="N10796" t="s">
        <v>1454</v>
      </c>
      <c r="O10796" t="s">
        <v>1455</v>
      </c>
      <c r="P10796" t="s">
        <v>1456</v>
      </c>
      <c r="Q10796" t="s">
        <v>1457</v>
      </c>
      <c r="R10796">
        <v>2048972</v>
      </c>
      <c r="S10796" t="s">
        <v>1461</v>
      </c>
      <c r="T10796">
        <v>840.33600000000001</v>
      </c>
      <c r="U10796">
        <v>1</v>
      </c>
      <c r="V10796">
        <v>840.33600000000001</v>
      </c>
      <c r="W10796">
        <v>1</v>
      </c>
      <c r="X10796">
        <v>686</v>
      </c>
      <c r="Y10796">
        <v>154.33600000000001</v>
      </c>
      <c r="Z10796">
        <v>2048972</v>
      </c>
    </row>
    <row r="10797" spans="1:26" x14ac:dyDescent="0.2">
      <c r="A10797" s="27">
        <v>46089</v>
      </c>
      <c r="B10797" t="s">
        <v>1733</v>
      </c>
      <c r="C10797" t="s">
        <v>1543</v>
      </c>
      <c r="D10797" t="s">
        <v>1543</v>
      </c>
      <c r="E10797" t="s">
        <v>1606</v>
      </c>
      <c r="F10797" t="s">
        <v>125</v>
      </c>
      <c r="G10797" t="s">
        <v>1480</v>
      </c>
      <c r="H10797" t="s">
        <v>1137</v>
      </c>
      <c r="I10797" t="s">
        <v>1785</v>
      </c>
      <c r="J10797" t="s">
        <v>1450</v>
      </c>
      <c r="K10797" t="s">
        <v>1451</v>
      </c>
      <c r="L10797" t="s">
        <v>1452</v>
      </c>
      <c r="M10797" t="s">
        <v>1453</v>
      </c>
      <c r="N10797" t="s">
        <v>1454</v>
      </c>
      <c r="O10797" t="s">
        <v>1455</v>
      </c>
      <c r="P10797" t="s">
        <v>1456</v>
      </c>
      <c r="Q10797" t="s">
        <v>1457</v>
      </c>
      <c r="R10797">
        <v>2030990</v>
      </c>
      <c r="S10797" t="s">
        <v>1459</v>
      </c>
      <c r="T10797">
        <v>5041.8254999999999</v>
      </c>
      <c r="U10797">
        <v>6</v>
      </c>
      <c r="V10797">
        <v>5041.8254999999999</v>
      </c>
      <c r="W10797">
        <v>6</v>
      </c>
      <c r="X10797">
        <v>4146</v>
      </c>
      <c r="Y10797">
        <v>895.82550000000003</v>
      </c>
      <c r="Z10797">
        <v>2030990</v>
      </c>
    </row>
    <row r="10798" spans="1:26" x14ac:dyDescent="0.2">
      <c r="A10798" s="27">
        <v>46089</v>
      </c>
      <c r="B10798" t="s">
        <v>1733</v>
      </c>
      <c r="C10798" t="s">
        <v>1543</v>
      </c>
      <c r="D10798" t="s">
        <v>1543</v>
      </c>
      <c r="E10798" t="s">
        <v>1663</v>
      </c>
      <c r="F10798" t="s">
        <v>1470</v>
      </c>
      <c r="G10798" t="s">
        <v>557</v>
      </c>
      <c r="H10798" t="s">
        <v>127</v>
      </c>
      <c r="I10798" t="s">
        <v>1669</v>
      </c>
      <c r="J10798" t="s">
        <v>1450</v>
      </c>
      <c r="K10798" t="s">
        <v>1451</v>
      </c>
      <c r="L10798" t="s">
        <v>1452</v>
      </c>
      <c r="M10798" t="s">
        <v>1453</v>
      </c>
      <c r="N10798" t="s">
        <v>1454</v>
      </c>
      <c r="O10798" t="s">
        <v>1455</v>
      </c>
      <c r="P10798" t="s">
        <v>1456</v>
      </c>
      <c r="Q10798" t="s">
        <v>1457</v>
      </c>
      <c r="R10798">
        <v>2030991</v>
      </c>
      <c r="S10798" t="s">
        <v>1463</v>
      </c>
      <c r="T10798">
        <v>1.7299999999999999E-2</v>
      </c>
      <c r="U10798">
        <v>0</v>
      </c>
      <c r="V10798">
        <v>1.7299999999999999E-2</v>
      </c>
      <c r="W10798">
        <v>0</v>
      </c>
      <c r="X10798">
        <v>0</v>
      </c>
      <c r="Y10798">
        <v>1.7299999999999999E-2</v>
      </c>
      <c r="Z10798">
        <v>2030991</v>
      </c>
    </row>
    <row r="10799" spans="1:26" x14ac:dyDescent="0.2">
      <c r="A10799" s="27">
        <v>46089</v>
      </c>
      <c r="B10799" t="s">
        <v>1733</v>
      </c>
      <c r="C10799" t="s">
        <v>1543</v>
      </c>
      <c r="D10799" t="s">
        <v>1543</v>
      </c>
      <c r="E10799" t="s">
        <v>1663</v>
      </c>
      <c r="F10799" t="s">
        <v>1470</v>
      </c>
      <c r="G10799" t="s">
        <v>37</v>
      </c>
      <c r="H10799" t="s">
        <v>1019</v>
      </c>
      <c r="I10799" t="s">
        <v>1681</v>
      </c>
      <c r="J10799" t="s">
        <v>1450</v>
      </c>
      <c r="K10799" t="s">
        <v>1451</v>
      </c>
      <c r="L10799" t="s">
        <v>1452</v>
      </c>
      <c r="M10799" t="s">
        <v>1453</v>
      </c>
      <c r="N10799" t="s">
        <v>1454</v>
      </c>
      <c r="O10799" t="s">
        <v>1455</v>
      </c>
      <c r="P10799" t="s">
        <v>1456</v>
      </c>
      <c r="Q10799" t="s">
        <v>1457</v>
      </c>
      <c r="R10799">
        <v>2001113</v>
      </c>
      <c r="S10799" t="s">
        <v>1458</v>
      </c>
      <c r="T10799">
        <v>1680.6723</v>
      </c>
      <c r="U10799">
        <v>2</v>
      </c>
      <c r="V10799">
        <v>1680.6723</v>
      </c>
      <c r="W10799">
        <v>2</v>
      </c>
      <c r="X10799">
        <v>1372</v>
      </c>
      <c r="Y10799">
        <v>308.67230000000001</v>
      </c>
      <c r="Z10799">
        <v>2001113</v>
      </c>
    </row>
    <row r="10800" spans="1:26" x14ac:dyDescent="0.2">
      <c r="A10800" s="27">
        <v>46089</v>
      </c>
      <c r="B10800" t="s">
        <v>1733</v>
      </c>
      <c r="C10800" t="s">
        <v>1543</v>
      </c>
      <c r="D10800" t="s">
        <v>1543</v>
      </c>
      <c r="E10800" t="s">
        <v>1663</v>
      </c>
      <c r="F10800" t="s">
        <v>1470</v>
      </c>
      <c r="G10800" t="s">
        <v>37</v>
      </c>
      <c r="H10800" t="s">
        <v>1019</v>
      </c>
      <c r="I10800" t="s">
        <v>1681</v>
      </c>
      <c r="J10800" t="s">
        <v>1450</v>
      </c>
      <c r="K10800" t="s">
        <v>1451</v>
      </c>
      <c r="L10800" t="s">
        <v>1452</v>
      </c>
      <c r="M10800" t="s">
        <v>1453</v>
      </c>
      <c r="N10800" t="s">
        <v>1454</v>
      </c>
      <c r="O10800" t="s">
        <v>1455</v>
      </c>
      <c r="P10800" t="s">
        <v>1456</v>
      </c>
      <c r="Q10800" t="s">
        <v>1457</v>
      </c>
      <c r="R10800">
        <v>2030991</v>
      </c>
      <c r="S10800" t="s">
        <v>1463</v>
      </c>
      <c r="T10800">
        <v>3361.2170000000001</v>
      </c>
      <c r="U10800">
        <v>4</v>
      </c>
      <c r="V10800">
        <v>3361.2170000000001</v>
      </c>
      <c r="W10800">
        <v>4</v>
      </c>
      <c r="X10800">
        <v>2764</v>
      </c>
      <c r="Y10800">
        <v>597.21699999999998</v>
      </c>
      <c r="Z10800">
        <v>2030991</v>
      </c>
    </row>
    <row r="10801" spans="1:26" x14ac:dyDescent="0.2">
      <c r="A10801" s="27">
        <v>46089</v>
      </c>
      <c r="B10801" t="s">
        <v>1733</v>
      </c>
      <c r="C10801" t="s">
        <v>1543</v>
      </c>
      <c r="D10801" t="s">
        <v>1543</v>
      </c>
      <c r="E10801" t="s">
        <v>1663</v>
      </c>
      <c r="F10801" t="s">
        <v>1470</v>
      </c>
      <c r="G10801" t="s">
        <v>37</v>
      </c>
      <c r="H10801" t="s">
        <v>1019</v>
      </c>
      <c r="I10801" t="s">
        <v>1681</v>
      </c>
      <c r="J10801" t="s">
        <v>1450</v>
      </c>
      <c r="K10801" t="s">
        <v>1451</v>
      </c>
      <c r="L10801" t="s">
        <v>1452</v>
      </c>
      <c r="M10801" t="s">
        <v>1453</v>
      </c>
      <c r="N10801" t="s">
        <v>1454</v>
      </c>
      <c r="O10801" t="s">
        <v>1455</v>
      </c>
      <c r="P10801" t="s">
        <v>1456</v>
      </c>
      <c r="Q10801" t="s">
        <v>1457</v>
      </c>
      <c r="R10801">
        <v>2048972</v>
      </c>
      <c r="S10801" t="s">
        <v>1461</v>
      </c>
      <c r="T10801">
        <v>2521.0081</v>
      </c>
      <c r="U10801">
        <v>3</v>
      </c>
      <c r="V10801">
        <v>2521.0081</v>
      </c>
      <c r="W10801">
        <v>3</v>
      </c>
      <c r="X10801">
        <v>1962</v>
      </c>
      <c r="Y10801">
        <v>559.00810000000001</v>
      </c>
      <c r="Z10801">
        <v>2048972</v>
      </c>
    </row>
    <row r="10802" spans="1:26" x14ac:dyDescent="0.2">
      <c r="A10802" s="27">
        <v>46089</v>
      </c>
      <c r="B10802" t="s">
        <v>1733</v>
      </c>
      <c r="C10802" t="s">
        <v>1543</v>
      </c>
      <c r="D10802" t="s">
        <v>1543</v>
      </c>
      <c r="E10802" t="s">
        <v>1682</v>
      </c>
      <c r="F10802" t="s">
        <v>1470</v>
      </c>
      <c r="G10802" t="s">
        <v>1501</v>
      </c>
      <c r="H10802" t="s">
        <v>39</v>
      </c>
      <c r="I10802" t="s">
        <v>1701</v>
      </c>
      <c r="J10802" t="s">
        <v>1450</v>
      </c>
      <c r="K10802" t="s">
        <v>1451</v>
      </c>
      <c r="L10802" t="s">
        <v>1452</v>
      </c>
      <c r="M10802" t="s">
        <v>1453</v>
      </c>
      <c r="N10802" t="s">
        <v>1454</v>
      </c>
      <c r="O10802" t="s">
        <v>1455</v>
      </c>
      <c r="P10802" t="s">
        <v>1456</v>
      </c>
      <c r="Q10802" t="s">
        <v>1457</v>
      </c>
      <c r="R10802">
        <v>2030990</v>
      </c>
      <c r="S10802" t="s">
        <v>1459</v>
      </c>
      <c r="T10802">
        <v>2521.0081</v>
      </c>
      <c r="U10802">
        <v>3</v>
      </c>
      <c r="V10802">
        <v>2521.0081</v>
      </c>
      <c r="W10802">
        <v>3</v>
      </c>
      <c r="X10802">
        <v>2061</v>
      </c>
      <c r="Y10802">
        <v>460.00810000000001</v>
      </c>
      <c r="Z10802">
        <v>2030990</v>
      </c>
    </row>
    <row r="10803" spans="1:26" x14ac:dyDescent="0.2">
      <c r="A10803" s="27">
        <v>46089</v>
      </c>
      <c r="B10803" t="s">
        <v>1733</v>
      </c>
      <c r="C10803" t="s">
        <v>1543</v>
      </c>
      <c r="D10803" t="s">
        <v>1543</v>
      </c>
      <c r="E10803" t="s">
        <v>1717</v>
      </c>
      <c r="F10803" t="s">
        <v>1510</v>
      </c>
      <c r="G10803" t="s">
        <v>589</v>
      </c>
      <c r="H10803" t="s">
        <v>1337</v>
      </c>
      <c r="I10803" t="s">
        <v>1725</v>
      </c>
      <c r="J10803" t="s">
        <v>1450</v>
      </c>
      <c r="K10803" t="s">
        <v>1451</v>
      </c>
      <c r="L10803" t="s">
        <v>1452</v>
      </c>
      <c r="M10803" t="s">
        <v>1453</v>
      </c>
      <c r="N10803" t="s">
        <v>1454</v>
      </c>
      <c r="O10803" t="s">
        <v>1455</v>
      </c>
      <c r="P10803" t="s">
        <v>1456</v>
      </c>
      <c r="Q10803" t="s">
        <v>1457</v>
      </c>
      <c r="R10803">
        <v>2001113</v>
      </c>
      <c r="S10803" t="s">
        <v>1458</v>
      </c>
      <c r="T10803">
        <v>5041.8254999999999</v>
      </c>
      <c r="U10803">
        <v>6</v>
      </c>
      <c r="V10803">
        <v>5041.8254999999999</v>
      </c>
      <c r="W10803">
        <v>6</v>
      </c>
      <c r="X10803">
        <v>4122</v>
      </c>
      <c r="Y10803">
        <v>919.82550000000003</v>
      </c>
      <c r="Z10803">
        <v>2001113</v>
      </c>
    </row>
    <row r="10804" spans="1:26" x14ac:dyDescent="0.2">
      <c r="A10804" s="27">
        <v>46089</v>
      </c>
      <c r="B10804" t="s">
        <v>1738</v>
      </c>
      <c r="C10804" t="s">
        <v>1446</v>
      </c>
      <c r="D10804" t="s">
        <v>1446</v>
      </c>
      <c r="E10804" t="s">
        <v>1447</v>
      </c>
      <c r="F10804" t="s">
        <v>273</v>
      </c>
      <c r="G10804" t="s">
        <v>273</v>
      </c>
      <c r="H10804" t="s">
        <v>888</v>
      </c>
      <c r="I10804" t="s">
        <v>1462</v>
      </c>
      <c r="J10804" t="s">
        <v>1450</v>
      </c>
      <c r="K10804" t="s">
        <v>1451</v>
      </c>
      <c r="L10804" t="s">
        <v>1452</v>
      </c>
      <c r="M10804" t="s">
        <v>1453</v>
      </c>
      <c r="N10804" t="s">
        <v>1454</v>
      </c>
      <c r="O10804" t="s">
        <v>1455</v>
      </c>
      <c r="P10804" t="s">
        <v>1456</v>
      </c>
      <c r="Q10804" t="s">
        <v>1457</v>
      </c>
      <c r="R10804">
        <v>2001113</v>
      </c>
      <c r="S10804" t="s">
        <v>1458</v>
      </c>
      <c r="T10804">
        <v>840.30359999999996</v>
      </c>
      <c r="U10804">
        <v>1</v>
      </c>
      <c r="V10804">
        <v>840.30359999999996</v>
      </c>
      <c r="W10804">
        <v>1</v>
      </c>
      <c r="X10804">
        <v>686</v>
      </c>
      <c r="Y10804">
        <v>154.30359999999999</v>
      </c>
      <c r="Z10804">
        <v>2001113</v>
      </c>
    </row>
    <row r="10805" spans="1:26" x14ac:dyDescent="0.2">
      <c r="A10805" s="27">
        <v>46089</v>
      </c>
      <c r="B10805" t="s">
        <v>1738</v>
      </c>
      <c r="C10805" t="s">
        <v>1446</v>
      </c>
      <c r="D10805" t="s">
        <v>1446</v>
      </c>
      <c r="E10805" t="s">
        <v>1447</v>
      </c>
      <c r="F10805" t="s">
        <v>273</v>
      </c>
      <c r="G10805" t="s">
        <v>273</v>
      </c>
      <c r="H10805" t="s">
        <v>888</v>
      </c>
      <c r="I10805" t="s">
        <v>1462</v>
      </c>
      <c r="J10805" t="s">
        <v>1450</v>
      </c>
      <c r="K10805" t="s">
        <v>1451</v>
      </c>
      <c r="L10805" t="s">
        <v>1452</v>
      </c>
      <c r="M10805" t="s">
        <v>1453</v>
      </c>
      <c r="N10805" t="s">
        <v>1454</v>
      </c>
      <c r="O10805" t="s">
        <v>1455</v>
      </c>
      <c r="P10805" t="s">
        <v>1456</v>
      </c>
      <c r="Q10805" t="s">
        <v>1457</v>
      </c>
      <c r="R10805">
        <v>2039041</v>
      </c>
      <c r="S10805" t="s">
        <v>1460</v>
      </c>
      <c r="T10805">
        <v>840.30359999999996</v>
      </c>
      <c r="U10805">
        <v>1</v>
      </c>
      <c r="V10805">
        <v>840.30359999999996</v>
      </c>
      <c r="W10805">
        <v>1</v>
      </c>
      <c r="X10805">
        <v>690</v>
      </c>
      <c r="Y10805">
        <v>150.30359999999999</v>
      </c>
      <c r="Z10805">
        <v>2039041</v>
      </c>
    </row>
    <row r="10806" spans="1:26" x14ac:dyDescent="0.2">
      <c r="A10806" s="27">
        <v>46089</v>
      </c>
      <c r="B10806" t="s">
        <v>1738</v>
      </c>
      <c r="C10806" t="s">
        <v>1446</v>
      </c>
      <c r="D10806" t="s">
        <v>1446</v>
      </c>
      <c r="E10806" t="s">
        <v>1447</v>
      </c>
      <c r="F10806" t="s">
        <v>178</v>
      </c>
      <c r="G10806" t="s">
        <v>276</v>
      </c>
      <c r="H10806" t="s">
        <v>884</v>
      </c>
      <c r="I10806" t="s">
        <v>1469</v>
      </c>
      <c r="J10806" t="s">
        <v>1450</v>
      </c>
      <c r="K10806" t="s">
        <v>1451</v>
      </c>
      <c r="L10806" t="s">
        <v>1452</v>
      </c>
      <c r="M10806" t="s">
        <v>1453</v>
      </c>
      <c r="N10806" t="s">
        <v>1454</v>
      </c>
      <c r="O10806" t="s">
        <v>1455</v>
      </c>
      <c r="P10806" t="s">
        <v>1456</v>
      </c>
      <c r="Q10806" t="s">
        <v>1457</v>
      </c>
      <c r="R10806">
        <v>2048972</v>
      </c>
      <c r="S10806" t="s">
        <v>1461</v>
      </c>
      <c r="T10806">
        <v>1680.6071999999999</v>
      </c>
      <c r="U10806">
        <v>2</v>
      </c>
      <c r="V10806">
        <v>1680.6071999999999</v>
      </c>
      <c r="W10806">
        <v>2</v>
      </c>
      <c r="X10806">
        <v>1372</v>
      </c>
      <c r="Y10806">
        <v>308.60719999999998</v>
      </c>
      <c r="Z10806">
        <v>2048972</v>
      </c>
    </row>
    <row r="10807" spans="1:26" x14ac:dyDescent="0.2">
      <c r="A10807" s="27">
        <v>46089</v>
      </c>
      <c r="B10807" t="s">
        <v>1738</v>
      </c>
      <c r="C10807" t="s">
        <v>1446</v>
      </c>
      <c r="D10807" t="s">
        <v>1446</v>
      </c>
      <c r="E10807" t="s">
        <v>1447</v>
      </c>
      <c r="F10807" t="s">
        <v>1470</v>
      </c>
      <c r="G10807" t="s">
        <v>383</v>
      </c>
      <c r="H10807" t="s">
        <v>214</v>
      </c>
      <c r="I10807" t="s">
        <v>1471</v>
      </c>
      <c r="J10807" t="s">
        <v>1450</v>
      </c>
      <c r="K10807" t="s">
        <v>1451</v>
      </c>
      <c r="L10807" t="s">
        <v>1452</v>
      </c>
      <c r="M10807" t="s">
        <v>1453</v>
      </c>
      <c r="N10807" t="s">
        <v>1454</v>
      </c>
      <c r="O10807" t="s">
        <v>1455</v>
      </c>
      <c r="P10807" t="s">
        <v>1456</v>
      </c>
      <c r="Q10807" t="s">
        <v>1457</v>
      </c>
      <c r="R10807">
        <v>2001113</v>
      </c>
      <c r="S10807" t="s">
        <v>1458</v>
      </c>
      <c r="T10807">
        <v>1680.6071999999999</v>
      </c>
      <c r="U10807">
        <v>2</v>
      </c>
      <c r="V10807">
        <v>1680.6071999999999</v>
      </c>
      <c r="W10807">
        <v>2</v>
      </c>
      <c r="X10807">
        <v>1372</v>
      </c>
      <c r="Y10807">
        <v>308.60719999999998</v>
      </c>
      <c r="Z10807">
        <v>2001113</v>
      </c>
    </row>
    <row r="10808" spans="1:26" x14ac:dyDescent="0.2">
      <c r="A10808" s="27">
        <v>46089</v>
      </c>
      <c r="B10808" t="s">
        <v>1738</v>
      </c>
      <c r="C10808" t="s">
        <v>1446</v>
      </c>
      <c r="D10808" t="s">
        <v>1446</v>
      </c>
      <c r="E10808" t="s">
        <v>1447</v>
      </c>
      <c r="F10808" t="s">
        <v>1470</v>
      </c>
      <c r="G10808" t="s">
        <v>383</v>
      </c>
      <c r="H10808" t="s">
        <v>214</v>
      </c>
      <c r="I10808" t="s">
        <v>1471</v>
      </c>
      <c r="J10808" t="s">
        <v>1450</v>
      </c>
      <c r="K10808" t="s">
        <v>1451</v>
      </c>
      <c r="L10808" t="s">
        <v>1452</v>
      </c>
      <c r="M10808" t="s">
        <v>1453</v>
      </c>
      <c r="N10808" t="s">
        <v>1454</v>
      </c>
      <c r="O10808" t="s">
        <v>1455</v>
      </c>
      <c r="P10808" t="s">
        <v>1456</v>
      </c>
      <c r="Q10808" t="s">
        <v>1457</v>
      </c>
      <c r="R10808">
        <v>2039041</v>
      </c>
      <c r="S10808" t="s">
        <v>1460</v>
      </c>
      <c r="T10808">
        <v>1680.6071999999999</v>
      </c>
      <c r="U10808">
        <v>2</v>
      </c>
      <c r="V10808">
        <v>1680.6071999999999</v>
      </c>
      <c r="W10808">
        <v>2</v>
      </c>
      <c r="X10808">
        <v>1380</v>
      </c>
      <c r="Y10808">
        <v>300.60719999999998</v>
      </c>
      <c r="Z10808">
        <v>2039041</v>
      </c>
    </row>
    <row r="10809" spans="1:26" x14ac:dyDescent="0.2">
      <c r="A10809" s="27">
        <v>46089</v>
      </c>
      <c r="B10809" t="s">
        <v>1738</v>
      </c>
      <c r="C10809" t="s">
        <v>1446</v>
      </c>
      <c r="D10809" t="s">
        <v>1446</v>
      </c>
      <c r="E10809" t="s">
        <v>1474</v>
      </c>
      <c r="F10809" t="s">
        <v>125</v>
      </c>
      <c r="G10809" t="s">
        <v>1475</v>
      </c>
      <c r="H10809" t="s">
        <v>917</v>
      </c>
      <c r="I10809" t="s">
        <v>1476</v>
      </c>
      <c r="J10809" t="s">
        <v>1450</v>
      </c>
      <c r="K10809" t="s">
        <v>1451</v>
      </c>
      <c r="L10809" t="s">
        <v>1452</v>
      </c>
      <c r="M10809" t="s">
        <v>1453</v>
      </c>
      <c r="N10809" t="s">
        <v>1454</v>
      </c>
      <c r="O10809" t="s">
        <v>1455</v>
      </c>
      <c r="P10809" t="s">
        <v>1456</v>
      </c>
      <c r="Q10809" t="s">
        <v>1457</v>
      </c>
      <c r="R10809">
        <v>2030991</v>
      </c>
      <c r="S10809" t="s">
        <v>1463</v>
      </c>
      <c r="T10809">
        <v>1680.6071999999999</v>
      </c>
      <c r="U10809">
        <v>2</v>
      </c>
      <c r="V10809">
        <v>1680.6071999999999</v>
      </c>
      <c r="W10809">
        <v>2</v>
      </c>
      <c r="X10809">
        <v>1376</v>
      </c>
      <c r="Y10809">
        <v>304.60719999999998</v>
      </c>
      <c r="Z10809">
        <v>2030991</v>
      </c>
    </row>
    <row r="10810" spans="1:26" x14ac:dyDescent="0.2">
      <c r="A10810" s="27">
        <v>46089</v>
      </c>
      <c r="B10810" t="s">
        <v>1738</v>
      </c>
      <c r="C10810" t="s">
        <v>1446</v>
      </c>
      <c r="D10810" t="s">
        <v>1446</v>
      </c>
      <c r="E10810" t="s">
        <v>1474</v>
      </c>
      <c r="F10810" t="s">
        <v>125</v>
      </c>
      <c r="G10810" t="s">
        <v>1475</v>
      </c>
      <c r="H10810" t="s">
        <v>917</v>
      </c>
      <c r="I10810" t="s">
        <v>1476</v>
      </c>
      <c r="J10810" t="s">
        <v>1450</v>
      </c>
      <c r="K10810" t="s">
        <v>1451</v>
      </c>
      <c r="L10810" t="s">
        <v>1452</v>
      </c>
      <c r="M10810" t="s">
        <v>1453</v>
      </c>
      <c r="N10810" t="s">
        <v>1454</v>
      </c>
      <c r="O10810" t="s">
        <v>1455</v>
      </c>
      <c r="P10810" t="s">
        <v>1456</v>
      </c>
      <c r="Q10810" t="s">
        <v>1457</v>
      </c>
      <c r="R10810">
        <v>2039041</v>
      </c>
      <c r="S10810" t="s">
        <v>1460</v>
      </c>
      <c r="T10810">
        <v>840.30359999999996</v>
      </c>
      <c r="U10810">
        <v>1</v>
      </c>
      <c r="V10810">
        <v>840.30359999999996</v>
      </c>
      <c r="W10810">
        <v>1</v>
      </c>
      <c r="X10810">
        <v>689</v>
      </c>
      <c r="Y10810">
        <v>151.30359999999999</v>
      </c>
      <c r="Z10810">
        <v>2039041</v>
      </c>
    </row>
    <row r="10811" spans="1:26" x14ac:dyDescent="0.2">
      <c r="A10811" s="27">
        <v>46089</v>
      </c>
      <c r="B10811" t="s">
        <v>1738</v>
      </c>
      <c r="C10811" t="s">
        <v>1446</v>
      </c>
      <c r="D10811" t="s">
        <v>1446</v>
      </c>
      <c r="E10811" t="s">
        <v>1474</v>
      </c>
      <c r="F10811" t="s">
        <v>125</v>
      </c>
      <c r="G10811" t="s">
        <v>1478</v>
      </c>
      <c r="H10811" t="s">
        <v>882</v>
      </c>
      <c r="I10811" t="s">
        <v>1479</v>
      </c>
      <c r="J10811" t="s">
        <v>1450</v>
      </c>
      <c r="K10811" t="s">
        <v>1451</v>
      </c>
      <c r="L10811" t="s">
        <v>1452</v>
      </c>
      <c r="M10811" t="s">
        <v>1453</v>
      </c>
      <c r="N10811" t="s">
        <v>1454</v>
      </c>
      <c r="O10811" t="s">
        <v>1455</v>
      </c>
      <c r="P10811" t="s">
        <v>1456</v>
      </c>
      <c r="Q10811" t="s">
        <v>1457</v>
      </c>
      <c r="R10811">
        <v>2039041</v>
      </c>
      <c r="S10811" t="s">
        <v>1460</v>
      </c>
      <c r="T10811">
        <v>840.30359999999996</v>
      </c>
      <c r="U10811">
        <v>1</v>
      </c>
      <c r="V10811">
        <v>840.30359999999996</v>
      </c>
      <c r="W10811">
        <v>1</v>
      </c>
      <c r="X10811">
        <v>690</v>
      </c>
      <c r="Y10811">
        <v>150.30359999999999</v>
      </c>
      <c r="Z10811">
        <v>2039041</v>
      </c>
    </row>
    <row r="10812" spans="1:26" x14ac:dyDescent="0.2">
      <c r="A10812" s="27">
        <v>46089</v>
      </c>
      <c r="B10812" t="s">
        <v>1738</v>
      </c>
      <c r="C10812" t="s">
        <v>1446</v>
      </c>
      <c r="D10812" t="s">
        <v>1446</v>
      </c>
      <c r="E10812" t="s">
        <v>1474</v>
      </c>
      <c r="F10812" t="s">
        <v>1470</v>
      </c>
      <c r="G10812" t="s">
        <v>1482</v>
      </c>
      <c r="H10812" t="s">
        <v>856</v>
      </c>
      <c r="I10812" t="s">
        <v>1736</v>
      </c>
      <c r="J10812" t="s">
        <v>1450</v>
      </c>
      <c r="K10812" t="s">
        <v>1451</v>
      </c>
      <c r="L10812" t="s">
        <v>1452</v>
      </c>
      <c r="M10812" t="s">
        <v>1453</v>
      </c>
      <c r="N10812" t="s">
        <v>1454</v>
      </c>
      <c r="O10812" t="s">
        <v>1455</v>
      </c>
      <c r="P10812" t="s">
        <v>1456</v>
      </c>
      <c r="Q10812" t="s">
        <v>1457</v>
      </c>
      <c r="R10812">
        <v>2001113</v>
      </c>
      <c r="S10812" t="s">
        <v>1458</v>
      </c>
      <c r="T10812">
        <v>840.30359999999996</v>
      </c>
      <c r="U10812">
        <v>1</v>
      </c>
      <c r="V10812">
        <v>840.30359999999996</v>
      </c>
      <c r="W10812">
        <v>1</v>
      </c>
      <c r="X10812">
        <v>686</v>
      </c>
      <c r="Y10812">
        <v>154.30359999999999</v>
      </c>
      <c r="Z10812">
        <v>2001113</v>
      </c>
    </row>
    <row r="10813" spans="1:26" x14ac:dyDescent="0.2">
      <c r="A10813" s="27">
        <v>46089</v>
      </c>
      <c r="B10813" t="s">
        <v>1738</v>
      </c>
      <c r="C10813" t="s">
        <v>1446</v>
      </c>
      <c r="D10813" t="s">
        <v>1446</v>
      </c>
      <c r="E10813" t="s">
        <v>1474</v>
      </c>
      <c r="F10813" t="s">
        <v>1470</v>
      </c>
      <c r="G10813" t="s">
        <v>1482</v>
      </c>
      <c r="H10813" t="s">
        <v>856</v>
      </c>
      <c r="I10813" t="s">
        <v>1736</v>
      </c>
      <c r="J10813" t="s">
        <v>1450</v>
      </c>
      <c r="K10813" t="s">
        <v>1451</v>
      </c>
      <c r="L10813" t="s">
        <v>1452</v>
      </c>
      <c r="M10813" t="s">
        <v>1453</v>
      </c>
      <c r="N10813" t="s">
        <v>1454</v>
      </c>
      <c r="O10813" t="s">
        <v>1455</v>
      </c>
      <c r="P10813" t="s">
        <v>1456</v>
      </c>
      <c r="Q10813" t="s">
        <v>1457</v>
      </c>
      <c r="R10813">
        <v>2039041</v>
      </c>
      <c r="S10813" t="s">
        <v>1460</v>
      </c>
      <c r="T10813">
        <v>3361.3443000000002</v>
      </c>
      <c r="U10813">
        <v>4</v>
      </c>
      <c r="V10813">
        <v>3361.3443000000002</v>
      </c>
      <c r="W10813">
        <v>4</v>
      </c>
      <c r="X10813">
        <v>2760</v>
      </c>
      <c r="Y10813">
        <v>601.34429999999998</v>
      </c>
      <c r="Z10813">
        <v>2039041</v>
      </c>
    </row>
    <row r="10814" spans="1:26" x14ac:dyDescent="0.2">
      <c r="A10814" s="27">
        <v>46089</v>
      </c>
      <c r="B10814" t="s">
        <v>1738</v>
      </c>
      <c r="C10814" t="s">
        <v>1446</v>
      </c>
      <c r="D10814" t="s">
        <v>1446</v>
      </c>
      <c r="E10814" t="s">
        <v>1485</v>
      </c>
      <c r="F10814" t="s">
        <v>1470</v>
      </c>
      <c r="G10814" t="s">
        <v>60</v>
      </c>
      <c r="H10814" t="s">
        <v>145</v>
      </c>
      <c r="I10814" t="s">
        <v>1486</v>
      </c>
      <c r="J10814" t="s">
        <v>1450</v>
      </c>
      <c r="K10814" t="s">
        <v>1451</v>
      </c>
      <c r="L10814" t="s">
        <v>1452</v>
      </c>
      <c r="M10814" t="s">
        <v>1453</v>
      </c>
      <c r="N10814" t="s">
        <v>1454</v>
      </c>
      <c r="O10814" t="s">
        <v>1455</v>
      </c>
      <c r="P10814" t="s">
        <v>1456</v>
      </c>
      <c r="Q10814" t="s">
        <v>1457</v>
      </c>
      <c r="R10814">
        <v>2030990</v>
      </c>
      <c r="S10814" t="s">
        <v>1459</v>
      </c>
      <c r="T10814">
        <v>840.30359999999996</v>
      </c>
      <c r="U10814">
        <v>1</v>
      </c>
      <c r="V10814">
        <v>840.30359999999996</v>
      </c>
      <c r="W10814">
        <v>1</v>
      </c>
      <c r="X10814">
        <v>691</v>
      </c>
      <c r="Y10814">
        <v>149.30359999999999</v>
      </c>
      <c r="Z10814">
        <v>2030990</v>
      </c>
    </row>
    <row r="10815" spans="1:26" x14ac:dyDescent="0.2">
      <c r="A10815" s="27">
        <v>46089</v>
      </c>
      <c r="B10815" t="s">
        <v>1738</v>
      </c>
      <c r="C10815" t="s">
        <v>1446</v>
      </c>
      <c r="D10815" t="s">
        <v>1446</v>
      </c>
      <c r="E10815" t="s">
        <v>1485</v>
      </c>
      <c r="F10815" t="s">
        <v>1470</v>
      </c>
      <c r="G10815" t="s">
        <v>60</v>
      </c>
      <c r="H10815" t="s">
        <v>71</v>
      </c>
      <c r="I10815" t="s">
        <v>1487</v>
      </c>
      <c r="J10815" t="s">
        <v>1450</v>
      </c>
      <c r="K10815" t="s">
        <v>1451</v>
      </c>
      <c r="L10815" t="s">
        <v>1452</v>
      </c>
      <c r="M10815" t="s">
        <v>1453</v>
      </c>
      <c r="N10815" t="s">
        <v>1454</v>
      </c>
      <c r="O10815" t="s">
        <v>1455</v>
      </c>
      <c r="P10815" t="s">
        <v>1456</v>
      </c>
      <c r="Q10815" t="s">
        <v>1457</v>
      </c>
      <c r="R10815">
        <v>2030990</v>
      </c>
      <c r="S10815" t="s">
        <v>1459</v>
      </c>
      <c r="T10815">
        <v>3361.2143999999998</v>
      </c>
      <c r="U10815">
        <v>4</v>
      </c>
      <c r="V10815">
        <v>3360.8782999999999</v>
      </c>
      <c r="W10815">
        <v>3.9996</v>
      </c>
      <c r="X10815">
        <v>2759.7240000000002</v>
      </c>
      <c r="Y10815">
        <v>601.15430000000003</v>
      </c>
      <c r="Z10815">
        <v>2030990</v>
      </c>
    </row>
    <row r="10816" spans="1:26" x14ac:dyDescent="0.2">
      <c r="A10816" s="27">
        <v>46089</v>
      </c>
      <c r="B10816" t="s">
        <v>1738</v>
      </c>
      <c r="C10816" t="s">
        <v>1446</v>
      </c>
      <c r="D10816" t="s">
        <v>1446</v>
      </c>
      <c r="E10816" t="s">
        <v>1485</v>
      </c>
      <c r="F10816" t="s">
        <v>1470</v>
      </c>
      <c r="G10816" t="s">
        <v>60</v>
      </c>
      <c r="H10816" t="s">
        <v>71</v>
      </c>
      <c r="I10816" t="s">
        <v>1487</v>
      </c>
      <c r="J10816" t="s">
        <v>1450</v>
      </c>
      <c r="K10816" t="s">
        <v>1451</v>
      </c>
      <c r="L10816" t="s">
        <v>1452</v>
      </c>
      <c r="M10816" t="s">
        <v>1453</v>
      </c>
      <c r="N10816" t="s">
        <v>1454</v>
      </c>
      <c r="O10816" t="s">
        <v>1455</v>
      </c>
      <c r="P10816" t="s">
        <v>1456</v>
      </c>
      <c r="Q10816" t="s">
        <v>1457</v>
      </c>
      <c r="R10816">
        <v>2030991</v>
      </c>
      <c r="S10816" t="s">
        <v>1463</v>
      </c>
      <c r="T10816">
        <v>840.30359999999996</v>
      </c>
      <c r="U10816">
        <v>1</v>
      </c>
      <c r="V10816">
        <v>840.21960000000001</v>
      </c>
      <c r="W10816">
        <v>0.99990000000000001</v>
      </c>
      <c r="X10816">
        <v>689.93100000000004</v>
      </c>
      <c r="Y10816">
        <v>150.2886</v>
      </c>
      <c r="Z10816">
        <v>2030991</v>
      </c>
    </row>
    <row r="10817" spans="1:26" x14ac:dyDescent="0.2">
      <c r="A10817" s="27">
        <v>46089</v>
      </c>
      <c r="B10817" t="s">
        <v>1738</v>
      </c>
      <c r="C10817" t="s">
        <v>1446</v>
      </c>
      <c r="D10817" t="s">
        <v>1446</v>
      </c>
      <c r="E10817" t="s">
        <v>1485</v>
      </c>
      <c r="F10817" t="s">
        <v>1470</v>
      </c>
      <c r="G10817" t="s">
        <v>60</v>
      </c>
      <c r="H10817" t="s">
        <v>71</v>
      </c>
      <c r="I10817" t="s">
        <v>1487</v>
      </c>
      <c r="J10817" t="s">
        <v>1450</v>
      </c>
      <c r="K10817" t="s">
        <v>1451</v>
      </c>
      <c r="L10817" t="s">
        <v>1452</v>
      </c>
      <c r="M10817" t="s">
        <v>1453</v>
      </c>
      <c r="N10817" t="s">
        <v>1454</v>
      </c>
      <c r="O10817" t="s">
        <v>1455</v>
      </c>
      <c r="P10817" t="s">
        <v>1456</v>
      </c>
      <c r="Q10817" t="s">
        <v>1457</v>
      </c>
      <c r="R10817">
        <v>2048972</v>
      </c>
      <c r="S10817" t="s">
        <v>1461</v>
      </c>
      <c r="T10817">
        <v>840.30359999999996</v>
      </c>
      <c r="U10817">
        <v>1</v>
      </c>
      <c r="V10817">
        <v>840.30359999999996</v>
      </c>
      <c r="W10817">
        <v>1</v>
      </c>
      <c r="X10817">
        <v>685</v>
      </c>
      <c r="Y10817">
        <v>155.30359999999999</v>
      </c>
      <c r="Z10817">
        <v>2048972</v>
      </c>
    </row>
    <row r="10818" spans="1:26" x14ac:dyDescent="0.2">
      <c r="A10818" s="27">
        <v>46089</v>
      </c>
      <c r="B10818" t="s">
        <v>1738</v>
      </c>
      <c r="C10818" t="s">
        <v>1446</v>
      </c>
      <c r="D10818" t="s">
        <v>1446</v>
      </c>
      <c r="E10818" t="s">
        <v>1485</v>
      </c>
      <c r="F10818" t="s">
        <v>1470</v>
      </c>
      <c r="G10818" t="s">
        <v>60</v>
      </c>
      <c r="H10818" t="s">
        <v>84</v>
      </c>
      <c r="I10818" t="s">
        <v>1488</v>
      </c>
      <c r="J10818" t="s">
        <v>1450</v>
      </c>
      <c r="K10818" t="s">
        <v>1451</v>
      </c>
      <c r="L10818" t="s">
        <v>1452</v>
      </c>
      <c r="M10818" t="s">
        <v>1453</v>
      </c>
      <c r="N10818" t="s">
        <v>1454</v>
      </c>
      <c r="O10818" t="s">
        <v>1455</v>
      </c>
      <c r="P10818" t="s">
        <v>1456</v>
      </c>
      <c r="Q10818" t="s">
        <v>1457</v>
      </c>
      <c r="R10818">
        <v>2030990</v>
      </c>
      <c r="S10818" t="s">
        <v>1459</v>
      </c>
      <c r="T10818">
        <v>840.30359999999996</v>
      </c>
      <c r="U10818">
        <v>1</v>
      </c>
      <c r="V10818">
        <v>840.21960000000001</v>
      </c>
      <c r="W10818">
        <v>0.99990000000000001</v>
      </c>
      <c r="X10818">
        <v>689.93100000000004</v>
      </c>
      <c r="Y10818">
        <v>150.2886</v>
      </c>
      <c r="Z10818">
        <v>2030990</v>
      </c>
    </row>
    <row r="10819" spans="1:26" x14ac:dyDescent="0.2">
      <c r="A10819" s="27">
        <v>46089</v>
      </c>
      <c r="B10819" t="s">
        <v>1738</v>
      </c>
      <c r="C10819" t="s">
        <v>1446</v>
      </c>
      <c r="D10819" t="s">
        <v>1446</v>
      </c>
      <c r="E10819" t="s">
        <v>1485</v>
      </c>
      <c r="F10819" t="s">
        <v>1470</v>
      </c>
      <c r="G10819" t="s">
        <v>60</v>
      </c>
      <c r="H10819" t="s">
        <v>84</v>
      </c>
      <c r="I10819" t="s">
        <v>1488</v>
      </c>
      <c r="J10819" t="s">
        <v>1450</v>
      </c>
      <c r="K10819" t="s">
        <v>1451</v>
      </c>
      <c r="L10819" t="s">
        <v>1452</v>
      </c>
      <c r="M10819" t="s">
        <v>1453</v>
      </c>
      <c r="N10819" t="s">
        <v>1454</v>
      </c>
      <c r="O10819" t="s">
        <v>1455</v>
      </c>
      <c r="P10819" t="s">
        <v>1456</v>
      </c>
      <c r="Q10819" t="s">
        <v>1457</v>
      </c>
      <c r="R10819">
        <v>2030991</v>
      </c>
      <c r="S10819" t="s">
        <v>1463</v>
      </c>
      <c r="T10819">
        <v>840.30359999999996</v>
      </c>
      <c r="U10819">
        <v>1</v>
      </c>
      <c r="V10819">
        <v>840.21960000000001</v>
      </c>
      <c r="W10819">
        <v>0.99990000000000001</v>
      </c>
      <c r="X10819">
        <v>689.93100000000004</v>
      </c>
      <c r="Y10819">
        <v>150.2886</v>
      </c>
      <c r="Z10819">
        <v>2030991</v>
      </c>
    </row>
    <row r="10820" spans="1:26" x14ac:dyDescent="0.2">
      <c r="A10820" s="27">
        <v>46089</v>
      </c>
      <c r="B10820" t="s">
        <v>1738</v>
      </c>
      <c r="C10820" t="s">
        <v>1446</v>
      </c>
      <c r="D10820" t="s">
        <v>1446</v>
      </c>
      <c r="E10820" t="s">
        <v>1485</v>
      </c>
      <c r="F10820" t="s">
        <v>1470</v>
      </c>
      <c r="G10820" t="s">
        <v>60</v>
      </c>
      <c r="H10820" t="s">
        <v>898</v>
      </c>
      <c r="I10820" t="s">
        <v>1489</v>
      </c>
      <c r="J10820" t="s">
        <v>1450</v>
      </c>
      <c r="K10820" t="s">
        <v>1451</v>
      </c>
      <c r="L10820" t="s">
        <v>1452</v>
      </c>
      <c r="M10820" t="s">
        <v>1453</v>
      </c>
      <c r="N10820" t="s">
        <v>1454</v>
      </c>
      <c r="O10820" t="s">
        <v>1455</v>
      </c>
      <c r="P10820" t="s">
        <v>1456</v>
      </c>
      <c r="Q10820" t="s">
        <v>1457</v>
      </c>
      <c r="R10820">
        <v>2030991</v>
      </c>
      <c r="S10820" t="s">
        <v>1463</v>
      </c>
      <c r="T10820">
        <v>840.30359999999996</v>
      </c>
      <c r="U10820">
        <v>1</v>
      </c>
      <c r="V10820">
        <v>840.30359999999996</v>
      </c>
      <c r="W10820">
        <v>1</v>
      </c>
      <c r="X10820">
        <v>693</v>
      </c>
      <c r="Y10820">
        <v>147.30359999999999</v>
      </c>
      <c r="Z10820">
        <v>2030991</v>
      </c>
    </row>
    <row r="10821" spans="1:26" x14ac:dyDescent="0.2">
      <c r="A10821" s="27">
        <v>46089</v>
      </c>
      <c r="B10821" t="s">
        <v>1738</v>
      </c>
      <c r="C10821" t="s">
        <v>1446</v>
      </c>
      <c r="D10821" t="s">
        <v>1446</v>
      </c>
      <c r="E10821" t="s">
        <v>1485</v>
      </c>
      <c r="F10821" t="s">
        <v>1470</v>
      </c>
      <c r="G10821" t="s">
        <v>77</v>
      </c>
      <c r="H10821" t="s">
        <v>863</v>
      </c>
      <c r="I10821" t="s">
        <v>1798</v>
      </c>
      <c r="J10821" t="s">
        <v>1450</v>
      </c>
      <c r="K10821" t="s">
        <v>1451</v>
      </c>
      <c r="L10821" t="s">
        <v>1452</v>
      </c>
      <c r="M10821" t="s">
        <v>1453</v>
      </c>
      <c r="N10821" t="s">
        <v>1454</v>
      </c>
      <c r="O10821" t="s">
        <v>1455</v>
      </c>
      <c r="P10821" t="s">
        <v>1456</v>
      </c>
      <c r="Q10821" t="s">
        <v>1457</v>
      </c>
      <c r="R10821">
        <v>2001113</v>
      </c>
      <c r="S10821" t="s">
        <v>1458</v>
      </c>
      <c r="T10821">
        <v>1680.6071999999999</v>
      </c>
      <c r="U10821">
        <v>2</v>
      </c>
      <c r="V10821">
        <v>1680.6071999999999</v>
      </c>
      <c r="W10821">
        <v>2</v>
      </c>
      <c r="X10821">
        <v>1372</v>
      </c>
      <c r="Y10821">
        <v>308.60719999999998</v>
      </c>
      <c r="Z10821">
        <v>2001113</v>
      </c>
    </row>
    <row r="10822" spans="1:26" x14ac:dyDescent="0.2">
      <c r="A10822" s="27">
        <v>46089</v>
      </c>
      <c r="B10822" t="s">
        <v>1738</v>
      </c>
      <c r="C10822" t="s">
        <v>1446</v>
      </c>
      <c r="D10822" t="s">
        <v>1446</v>
      </c>
      <c r="E10822" t="s">
        <v>1485</v>
      </c>
      <c r="F10822" t="s">
        <v>1470</v>
      </c>
      <c r="G10822" t="s">
        <v>22</v>
      </c>
      <c r="H10822" t="s">
        <v>861</v>
      </c>
      <c r="I10822" t="s">
        <v>1492</v>
      </c>
      <c r="J10822" t="s">
        <v>1450</v>
      </c>
      <c r="K10822" t="s">
        <v>1451</v>
      </c>
      <c r="L10822" t="s">
        <v>1452</v>
      </c>
      <c r="M10822" t="s">
        <v>1453</v>
      </c>
      <c r="N10822" t="s">
        <v>1454</v>
      </c>
      <c r="O10822" t="s">
        <v>1455</v>
      </c>
      <c r="P10822" t="s">
        <v>1456</v>
      </c>
      <c r="Q10822" t="s">
        <v>1457</v>
      </c>
      <c r="R10822">
        <v>2039041</v>
      </c>
      <c r="S10822" t="s">
        <v>1460</v>
      </c>
      <c r="T10822">
        <v>840.30359999999996</v>
      </c>
      <c r="U10822">
        <v>1</v>
      </c>
      <c r="V10822">
        <v>840.30359999999996</v>
      </c>
      <c r="W10822">
        <v>1</v>
      </c>
      <c r="X10822">
        <v>689</v>
      </c>
      <c r="Y10822">
        <v>151.30359999999999</v>
      </c>
      <c r="Z10822">
        <v>2039041</v>
      </c>
    </row>
    <row r="10823" spans="1:26" x14ac:dyDescent="0.2">
      <c r="A10823" s="27">
        <v>46089</v>
      </c>
      <c r="B10823" t="s">
        <v>1738</v>
      </c>
      <c r="C10823" t="s">
        <v>1446</v>
      </c>
      <c r="D10823" t="s">
        <v>1446</v>
      </c>
      <c r="E10823" t="s">
        <v>1494</v>
      </c>
      <c r="F10823" t="s">
        <v>1470</v>
      </c>
      <c r="G10823" t="s">
        <v>1501</v>
      </c>
      <c r="H10823" t="s">
        <v>119</v>
      </c>
      <c r="I10823" t="s">
        <v>1502</v>
      </c>
      <c r="J10823" t="s">
        <v>1450</v>
      </c>
      <c r="K10823" t="s">
        <v>1451</v>
      </c>
      <c r="L10823" t="s">
        <v>1452</v>
      </c>
      <c r="M10823" t="s">
        <v>1453</v>
      </c>
      <c r="N10823" t="s">
        <v>1454</v>
      </c>
      <c r="O10823" t="s">
        <v>1455</v>
      </c>
      <c r="P10823" t="s">
        <v>1456</v>
      </c>
      <c r="Q10823" t="s">
        <v>1457</v>
      </c>
      <c r="R10823">
        <v>2001113</v>
      </c>
      <c r="S10823" t="s">
        <v>1458</v>
      </c>
      <c r="T10823">
        <v>10083.643099999999</v>
      </c>
      <c r="U10823">
        <v>12</v>
      </c>
      <c r="V10823">
        <v>10083.643099999999</v>
      </c>
      <c r="W10823">
        <v>12</v>
      </c>
      <c r="X10823">
        <v>8232</v>
      </c>
      <c r="Y10823">
        <v>1851.6431</v>
      </c>
      <c r="Z10823">
        <v>2001113</v>
      </c>
    </row>
    <row r="10824" spans="1:26" x14ac:dyDescent="0.2">
      <c r="A10824" s="27">
        <v>46089</v>
      </c>
      <c r="B10824" t="s">
        <v>1738</v>
      </c>
      <c r="C10824" t="s">
        <v>1446</v>
      </c>
      <c r="D10824" t="s">
        <v>1446</v>
      </c>
      <c r="E10824" t="s">
        <v>1494</v>
      </c>
      <c r="F10824" t="s">
        <v>1470</v>
      </c>
      <c r="G10824" t="s">
        <v>162</v>
      </c>
      <c r="H10824" t="s">
        <v>256</v>
      </c>
      <c r="I10824" t="s">
        <v>1503</v>
      </c>
      <c r="J10824" t="s">
        <v>1450</v>
      </c>
      <c r="K10824" t="s">
        <v>1451</v>
      </c>
      <c r="L10824" t="s">
        <v>1452</v>
      </c>
      <c r="M10824" t="s">
        <v>1453</v>
      </c>
      <c r="N10824" t="s">
        <v>1454</v>
      </c>
      <c r="O10824" t="s">
        <v>1455</v>
      </c>
      <c r="P10824" t="s">
        <v>1456</v>
      </c>
      <c r="Q10824" t="s">
        <v>1457</v>
      </c>
      <c r="R10824">
        <v>2030991</v>
      </c>
      <c r="S10824" t="s">
        <v>1463</v>
      </c>
      <c r="T10824">
        <v>840.30359999999996</v>
      </c>
      <c r="U10824">
        <v>1</v>
      </c>
      <c r="V10824">
        <v>840.30359999999996</v>
      </c>
      <c r="W10824">
        <v>1</v>
      </c>
      <c r="X10824">
        <v>690</v>
      </c>
      <c r="Y10824">
        <v>150.30359999999999</v>
      </c>
      <c r="Z10824">
        <v>2030991</v>
      </c>
    </row>
    <row r="10825" spans="1:26" x14ac:dyDescent="0.2">
      <c r="A10825" s="27">
        <v>46089</v>
      </c>
      <c r="B10825" t="s">
        <v>1738</v>
      </c>
      <c r="C10825" t="s">
        <v>1446</v>
      </c>
      <c r="D10825" t="s">
        <v>1446</v>
      </c>
      <c r="E10825" t="s">
        <v>1494</v>
      </c>
      <c r="F10825" t="s">
        <v>1470</v>
      </c>
      <c r="G10825" t="s">
        <v>162</v>
      </c>
      <c r="H10825" t="s">
        <v>57</v>
      </c>
      <c r="I10825" t="s">
        <v>1504</v>
      </c>
      <c r="J10825" t="s">
        <v>1450</v>
      </c>
      <c r="K10825" t="s">
        <v>1451</v>
      </c>
      <c r="L10825" t="s">
        <v>1452</v>
      </c>
      <c r="M10825" t="s">
        <v>1453</v>
      </c>
      <c r="N10825" t="s">
        <v>1454</v>
      </c>
      <c r="O10825" t="s">
        <v>1455</v>
      </c>
      <c r="P10825" t="s">
        <v>1456</v>
      </c>
      <c r="Q10825" t="s">
        <v>1457</v>
      </c>
      <c r="R10825">
        <v>2030991</v>
      </c>
      <c r="S10825" t="s">
        <v>1463</v>
      </c>
      <c r="T10825">
        <v>840.30359999999996</v>
      </c>
      <c r="U10825">
        <v>1</v>
      </c>
      <c r="V10825">
        <v>840.30359999999996</v>
      </c>
      <c r="W10825">
        <v>1</v>
      </c>
      <c r="X10825">
        <v>690</v>
      </c>
      <c r="Y10825">
        <v>150.30359999999999</v>
      </c>
      <c r="Z10825">
        <v>2030991</v>
      </c>
    </row>
    <row r="10826" spans="1:26" x14ac:dyDescent="0.2">
      <c r="A10826" s="27">
        <v>46089</v>
      </c>
      <c r="B10826" t="s">
        <v>1738</v>
      </c>
      <c r="C10826" t="s">
        <v>1446</v>
      </c>
      <c r="D10826" t="s">
        <v>1446</v>
      </c>
      <c r="E10826" t="s">
        <v>1494</v>
      </c>
      <c r="F10826" t="s">
        <v>1470</v>
      </c>
      <c r="G10826" t="s">
        <v>247</v>
      </c>
      <c r="H10826" t="s">
        <v>252</v>
      </c>
      <c r="I10826" t="s">
        <v>1505</v>
      </c>
      <c r="J10826" t="s">
        <v>1450</v>
      </c>
      <c r="K10826" t="s">
        <v>1451</v>
      </c>
      <c r="L10826" t="s">
        <v>1452</v>
      </c>
      <c r="M10826" t="s">
        <v>1453</v>
      </c>
      <c r="N10826" t="s">
        <v>1454</v>
      </c>
      <c r="O10826" t="s">
        <v>1455</v>
      </c>
      <c r="P10826" t="s">
        <v>1456</v>
      </c>
      <c r="Q10826" t="s">
        <v>1457</v>
      </c>
      <c r="R10826">
        <v>2001113</v>
      </c>
      <c r="S10826" t="s">
        <v>1458</v>
      </c>
      <c r="T10826">
        <v>840.30359999999996</v>
      </c>
      <c r="U10826">
        <v>1</v>
      </c>
      <c r="V10826">
        <v>840.30359999999996</v>
      </c>
      <c r="W10826">
        <v>1</v>
      </c>
      <c r="X10826">
        <v>669</v>
      </c>
      <c r="Y10826">
        <v>171.30359999999999</v>
      </c>
      <c r="Z10826">
        <v>2001113</v>
      </c>
    </row>
    <row r="10827" spans="1:26" x14ac:dyDescent="0.2">
      <c r="A10827" s="27">
        <v>46089</v>
      </c>
      <c r="B10827" t="s">
        <v>1738</v>
      </c>
      <c r="C10827" t="s">
        <v>1446</v>
      </c>
      <c r="D10827" t="s">
        <v>1446</v>
      </c>
      <c r="E10827" t="s">
        <v>1494</v>
      </c>
      <c r="F10827" t="s">
        <v>1470</v>
      </c>
      <c r="G10827" t="s">
        <v>247</v>
      </c>
      <c r="H10827" t="s">
        <v>252</v>
      </c>
      <c r="I10827" t="s">
        <v>1505</v>
      </c>
      <c r="J10827" t="s">
        <v>1450</v>
      </c>
      <c r="K10827" t="s">
        <v>1451</v>
      </c>
      <c r="L10827" t="s">
        <v>1452</v>
      </c>
      <c r="M10827" t="s">
        <v>1453</v>
      </c>
      <c r="N10827" t="s">
        <v>1454</v>
      </c>
      <c r="O10827" t="s">
        <v>1455</v>
      </c>
      <c r="P10827" t="s">
        <v>1456</v>
      </c>
      <c r="Q10827" t="s">
        <v>1457</v>
      </c>
      <c r="R10827">
        <v>2039041</v>
      </c>
      <c r="S10827" t="s">
        <v>1460</v>
      </c>
      <c r="T10827">
        <v>840.30359999999996</v>
      </c>
      <c r="U10827">
        <v>1</v>
      </c>
      <c r="V10827">
        <v>840.30359999999996</v>
      </c>
      <c r="W10827">
        <v>1</v>
      </c>
      <c r="X10827">
        <v>691</v>
      </c>
      <c r="Y10827">
        <v>149.30359999999999</v>
      </c>
      <c r="Z10827">
        <v>2039041</v>
      </c>
    </row>
    <row r="10828" spans="1:26" x14ac:dyDescent="0.2">
      <c r="A10828" s="27">
        <v>46089</v>
      </c>
      <c r="B10828" t="s">
        <v>1738</v>
      </c>
      <c r="C10828" t="s">
        <v>1446</v>
      </c>
      <c r="D10828" t="s">
        <v>1446</v>
      </c>
      <c r="E10828" t="s">
        <v>1494</v>
      </c>
      <c r="F10828" t="s">
        <v>1470</v>
      </c>
      <c r="G10828" t="s">
        <v>96</v>
      </c>
      <c r="H10828" t="s">
        <v>878</v>
      </c>
      <c r="I10828" t="s">
        <v>1506</v>
      </c>
      <c r="J10828" t="s">
        <v>1450</v>
      </c>
      <c r="K10828" t="s">
        <v>1451</v>
      </c>
      <c r="L10828" t="s">
        <v>1452</v>
      </c>
      <c r="M10828" t="s">
        <v>1453</v>
      </c>
      <c r="N10828" t="s">
        <v>1454</v>
      </c>
      <c r="O10828" t="s">
        <v>1455</v>
      </c>
      <c r="P10828" t="s">
        <v>1456</v>
      </c>
      <c r="Q10828" t="s">
        <v>1457</v>
      </c>
      <c r="R10828">
        <v>2001113</v>
      </c>
      <c r="S10828" t="s">
        <v>1458</v>
      </c>
      <c r="T10828">
        <v>840.30359999999996</v>
      </c>
      <c r="U10828">
        <v>1</v>
      </c>
      <c r="V10828">
        <v>840.30359999999996</v>
      </c>
      <c r="W10828">
        <v>1</v>
      </c>
      <c r="X10828">
        <v>686</v>
      </c>
      <c r="Y10828">
        <v>154.30359999999999</v>
      </c>
      <c r="Z10828">
        <v>2001113</v>
      </c>
    </row>
    <row r="10829" spans="1:26" x14ac:dyDescent="0.2">
      <c r="A10829" s="27">
        <v>46089</v>
      </c>
      <c r="B10829" t="s">
        <v>1738</v>
      </c>
      <c r="C10829" t="s">
        <v>1446</v>
      </c>
      <c r="D10829" t="s">
        <v>1446</v>
      </c>
      <c r="E10829" t="s">
        <v>1494</v>
      </c>
      <c r="F10829" t="s">
        <v>1470</v>
      </c>
      <c r="G10829" t="s">
        <v>96</v>
      </c>
      <c r="H10829" t="s">
        <v>878</v>
      </c>
      <c r="I10829" t="s">
        <v>1506</v>
      </c>
      <c r="J10829" t="s">
        <v>1450</v>
      </c>
      <c r="K10829" t="s">
        <v>1451</v>
      </c>
      <c r="L10829" t="s">
        <v>1452</v>
      </c>
      <c r="M10829" t="s">
        <v>1453</v>
      </c>
      <c r="N10829" t="s">
        <v>1454</v>
      </c>
      <c r="O10829" t="s">
        <v>1455</v>
      </c>
      <c r="P10829" t="s">
        <v>1456</v>
      </c>
      <c r="Q10829" t="s">
        <v>1457</v>
      </c>
      <c r="R10829">
        <v>2030991</v>
      </c>
      <c r="S10829" t="s">
        <v>1463</v>
      </c>
      <c r="T10829">
        <v>840.30359999999996</v>
      </c>
      <c r="U10829">
        <v>1</v>
      </c>
      <c r="V10829">
        <v>840.30359999999996</v>
      </c>
      <c r="W10829">
        <v>1</v>
      </c>
      <c r="X10829">
        <v>691</v>
      </c>
      <c r="Y10829">
        <v>149.30359999999999</v>
      </c>
      <c r="Z10829">
        <v>2030991</v>
      </c>
    </row>
    <row r="10830" spans="1:26" x14ac:dyDescent="0.2">
      <c r="A10830" s="27">
        <v>46089</v>
      </c>
      <c r="B10830" t="s">
        <v>1738</v>
      </c>
      <c r="C10830" t="s">
        <v>1446</v>
      </c>
      <c r="D10830" t="s">
        <v>1446</v>
      </c>
      <c r="E10830" t="s">
        <v>1494</v>
      </c>
      <c r="F10830" t="s">
        <v>1470</v>
      </c>
      <c r="G10830" t="s">
        <v>37</v>
      </c>
      <c r="H10830" t="s">
        <v>25</v>
      </c>
      <c r="I10830" t="s">
        <v>1507</v>
      </c>
      <c r="J10830" t="s">
        <v>1450</v>
      </c>
      <c r="K10830" t="s">
        <v>1451</v>
      </c>
      <c r="L10830" t="s">
        <v>1452</v>
      </c>
      <c r="M10830" t="s">
        <v>1453</v>
      </c>
      <c r="N10830" t="s">
        <v>1454</v>
      </c>
      <c r="O10830" t="s">
        <v>1455</v>
      </c>
      <c r="P10830" t="s">
        <v>1456</v>
      </c>
      <c r="Q10830" t="s">
        <v>1457</v>
      </c>
      <c r="R10830">
        <v>2001113</v>
      </c>
      <c r="S10830" t="s">
        <v>1458</v>
      </c>
      <c r="T10830">
        <v>840.30359999999996</v>
      </c>
      <c r="U10830">
        <v>1</v>
      </c>
      <c r="V10830">
        <v>840.21960000000001</v>
      </c>
      <c r="W10830">
        <v>0.99990000000000001</v>
      </c>
      <c r="X10830">
        <v>685.93140000000005</v>
      </c>
      <c r="Y10830">
        <v>154.28819999999999</v>
      </c>
      <c r="Z10830">
        <v>2001113</v>
      </c>
    </row>
    <row r="10831" spans="1:26" x14ac:dyDescent="0.2">
      <c r="A10831" s="27">
        <v>46089</v>
      </c>
      <c r="B10831" t="s">
        <v>1738</v>
      </c>
      <c r="C10831" t="s">
        <v>1446</v>
      </c>
      <c r="D10831" t="s">
        <v>1446</v>
      </c>
      <c r="E10831" t="s">
        <v>1494</v>
      </c>
      <c r="F10831" t="s">
        <v>1470</v>
      </c>
      <c r="G10831" t="s">
        <v>37</v>
      </c>
      <c r="H10831" t="s">
        <v>25</v>
      </c>
      <c r="I10831" t="s">
        <v>1507</v>
      </c>
      <c r="J10831" t="s">
        <v>1450</v>
      </c>
      <c r="K10831" t="s">
        <v>1451</v>
      </c>
      <c r="L10831" t="s">
        <v>1452</v>
      </c>
      <c r="M10831" t="s">
        <v>1453</v>
      </c>
      <c r="N10831" t="s">
        <v>1454</v>
      </c>
      <c r="O10831" t="s">
        <v>1455</v>
      </c>
      <c r="P10831" t="s">
        <v>1456</v>
      </c>
      <c r="Q10831" t="s">
        <v>1457</v>
      </c>
      <c r="R10831">
        <v>2030990</v>
      </c>
      <c r="S10831" t="s">
        <v>1459</v>
      </c>
      <c r="T10831">
        <v>1680.6071999999999</v>
      </c>
      <c r="U10831">
        <v>2</v>
      </c>
      <c r="V10831">
        <v>1680.4391000000001</v>
      </c>
      <c r="W10831">
        <v>1.9998</v>
      </c>
      <c r="X10831">
        <v>1379.8620000000001</v>
      </c>
      <c r="Y10831">
        <v>300.57709999999997</v>
      </c>
      <c r="Z10831">
        <v>2030990</v>
      </c>
    </row>
    <row r="10832" spans="1:26" x14ac:dyDescent="0.2">
      <c r="A10832" s="27">
        <v>46089</v>
      </c>
      <c r="B10832" t="s">
        <v>1738</v>
      </c>
      <c r="C10832" t="s">
        <v>1446</v>
      </c>
      <c r="D10832" t="s">
        <v>1446</v>
      </c>
      <c r="E10832" t="s">
        <v>1494</v>
      </c>
      <c r="F10832" t="s">
        <v>1470</v>
      </c>
      <c r="G10832" t="s">
        <v>37</v>
      </c>
      <c r="H10832" t="s">
        <v>25</v>
      </c>
      <c r="I10832" t="s">
        <v>1507</v>
      </c>
      <c r="J10832" t="s">
        <v>1450</v>
      </c>
      <c r="K10832" t="s">
        <v>1451</v>
      </c>
      <c r="L10832" t="s">
        <v>1452</v>
      </c>
      <c r="M10832" t="s">
        <v>1453</v>
      </c>
      <c r="N10832" t="s">
        <v>1454</v>
      </c>
      <c r="O10832" t="s">
        <v>1455</v>
      </c>
      <c r="P10832" t="s">
        <v>1456</v>
      </c>
      <c r="Q10832" t="s">
        <v>1457</v>
      </c>
      <c r="R10832">
        <v>2030991</v>
      </c>
      <c r="S10832" t="s">
        <v>1463</v>
      </c>
      <c r="T10832">
        <v>6722.4287999999997</v>
      </c>
      <c r="U10832">
        <v>8</v>
      </c>
      <c r="V10832">
        <v>6721.7565999999997</v>
      </c>
      <c r="W10832">
        <v>7.9992000000000001</v>
      </c>
      <c r="X10832">
        <v>5519.4480000000003</v>
      </c>
      <c r="Y10832">
        <v>1202.3086000000001</v>
      </c>
      <c r="Z10832">
        <v>2030991</v>
      </c>
    </row>
    <row r="10833" spans="1:26" x14ac:dyDescent="0.2">
      <c r="A10833" s="27">
        <v>46089</v>
      </c>
      <c r="B10833" t="s">
        <v>1738</v>
      </c>
      <c r="C10833" t="s">
        <v>1446</v>
      </c>
      <c r="D10833" t="s">
        <v>1446</v>
      </c>
      <c r="E10833" t="s">
        <v>1494</v>
      </c>
      <c r="F10833" t="s">
        <v>1470</v>
      </c>
      <c r="G10833" t="s">
        <v>37</v>
      </c>
      <c r="H10833" t="s">
        <v>25</v>
      </c>
      <c r="I10833" t="s">
        <v>1507</v>
      </c>
      <c r="J10833" t="s">
        <v>1450</v>
      </c>
      <c r="K10833" t="s">
        <v>1451</v>
      </c>
      <c r="L10833" t="s">
        <v>1452</v>
      </c>
      <c r="M10833" t="s">
        <v>1453</v>
      </c>
      <c r="N10833" t="s">
        <v>1454</v>
      </c>
      <c r="O10833" t="s">
        <v>1455</v>
      </c>
      <c r="P10833" t="s">
        <v>1456</v>
      </c>
      <c r="Q10833" t="s">
        <v>1457</v>
      </c>
      <c r="R10833">
        <v>2048972</v>
      </c>
      <c r="S10833" t="s">
        <v>1461</v>
      </c>
      <c r="T10833">
        <v>840.30359999999996</v>
      </c>
      <c r="U10833">
        <v>1</v>
      </c>
      <c r="V10833">
        <v>840.21960000000001</v>
      </c>
      <c r="W10833">
        <v>0.99990000000000001</v>
      </c>
      <c r="X10833">
        <v>685.93140000000005</v>
      </c>
      <c r="Y10833">
        <v>154.28819999999999</v>
      </c>
      <c r="Z10833">
        <v>2048972</v>
      </c>
    </row>
    <row r="10834" spans="1:26" x14ac:dyDescent="0.2">
      <c r="A10834" s="27">
        <v>46089</v>
      </c>
      <c r="B10834" t="s">
        <v>1738</v>
      </c>
      <c r="C10834" t="s">
        <v>1446</v>
      </c>
      <c r="D10834" t="s">
        <v>1446</v>
      </c>
      <c r="E10834" t="s">
        <v>1508</v>
      </c>
      <c r="F10834" t="s">
        <v>1497</v>
      </c>
      <c r="G10834" t="s">
        <v>139</v>
      </c>
      <c r="H10834" t="s">
        <v>890</v>
      </c>
      <c r="I10834" t="s">
        <v>1509</v>
      </c>
      <c r="J10834" t="s">
        <v>1450</v>
      </c>
      <c r="K10834" t="s">
        <v>1451</v>
      </c>
      <c r="L10834" t="s">
        <v>1452</v>
      </c>
      <c r="M10834" t="s">
        <v>1453</v>
      </c>
      <c r="N10834" t="s">
        <v>1454</v>
      </c>
      <c r="O10834" t="s">
        <v>1455</v>
      </c>
      <c r="P10834" t="s">
        <v>1456</v>
      </c>
      <c r="Q10834" t="s">
        <v>1457</v>
      </c>
      <c r="R10834">
        <v>2001113</v>
      </c>
      <c r="S10834" t="s">
        <v>1458</v>
      </c>
      <c r="T10834">
        <v>840.30359999999996</v>
      </c>
      <c r="U10834">
        <v>1</v>
      </c>
      <c r="V10834">
        <v>840.30359999999996</v>
      </c>
      <c r="W10834">
        <v>1</v>
      </c>
      <c r="X10834">
        <v>684</v>
      </c>
      <c r="Y10834">
        <v>156.30359999999999</v>
      </c>
      <c r="Z10834">
        <v>2001113</v>
      </c>
    </row>
    <row r="10835" spans="1:26" x14ac:dyDescent="0.2">
      <c r="A10835" s="27">
        <v>46089</v>
      </c>
      <c r="B10835" t="s">
        <v>1738</v>
      </c>
      <c r="C10835" t="s">
        <v>1446</v>
      </c>
      <c r="D10835" t="s">
        <v>1446</v>
      </c>
      <c r="E10835" t="s">
        <v>1508</v>
      </c>
      <c r="F10835" t="s">
        <v>1497</v>
      </c>
      <c r="G10835" t="s">
        <v>139</v>
      </c>
      <c r="H10835" t="s">
        <v>890</v>
      </c>
      <c r="I10835" t="s">
        <v>1509</v>
      </c>
      <c r="J10835" t="s">
        <v>1450</v>
      </c>
      <c r="K10835" t="s">
        <v>1451</v>
      </c>
      <c r="L10835" t="s">
        <v>1452</v>
      </c>
      <c r="M10835" t="s">
        <v>1453</v>
      </c>
      <c r="N10835" t="s">
        <v>1454</v>
      </c>
      <c r="O10835" t="s">
        <v>1455</v>
      </c>
      <c r="P10835" t="s">
        <v>1456</v>
      </c>
      <c r="Q10835" t="s">
        <v>1457</v>
      </c>
      <c r="R10835">
        <v>2030991</v>
      </c>
      <c r="S10835" t="s">
        <v>1463</v>
      </c>
      <c r="T10835">
        <v>840.30359999999996</v>
      </c>
      <c r="U10835">
        <v>1</v>
      </c>
      <c r="V10835">
        <v>840.30359999999996</v>
      </c>
      <c r="W10835">
        <v>1</v>
      </c>
      <c r="X10835">
        <v>690</v>
      </c>
      <c r="Y10835">
        <v>150.30359999999999</v>
      </c>
      <c r="Z10835">
        <v>2030991</v>
      </c>
    </row>
    <row r="10836" spans="1:26" x14ac:dyDescent="0.2">
      <c r="A10836" s="27">
        <v>46089</v>
      </c>
      <c r="B10836" t="s">
        <v>1738</v>
      </c>
      <c r="C10836" t="s">
        <v>1446</v>
      </c>
      <c r="D10836" t="s">
        <v>1446</v>
      </c>
      <c r="E10836" t="s">
        <v>1517</v>
      </c>
      <c r="F10836" t="s">
        <v>1520</v>
      </c>
      <c r="G10836" t="s">
        <v>69</v>
      </c>
      <c r="H10836" t="s">
        <v>869</v>
      </c>
      <c r="I10836" t="s">
        <v>1521</v>
      </c>
      <c r="J10836" t="s">
        <v>1450</v>
      </c>
      <c r="K10836" t="s">
        <v>1451</v>
      </c>
      <c r="L10836" t="s">
        <v>1452</v>
      </c>
      <c r="M10836" t="s">
        <v>1453</v>
      </c>
      <c r="N10836" t="s">
        <v>1454</v>
      </c>
      <c r="O10836" t="s">
        <v>1455</v>
      </c>
      <c r="P10836" t="s">
        <v>1456</v>
      </c>
      <c r="Q10836" t="s">
        <v>1457</v>
      </c>
      <c r="R10836">
        <v>2039041</v>
      </c>
      <c r="S10836" t="s">
        <v>1460</v>
      </c>
      <c r="T10836">
        <v>840.30359999999996</v>
      </c>
      <c r="U10836">
        <v>1</v>
      </c>
      <c r="V10836">
        <v>840.30359999999996</v>
      </c>
      <c r="W10836">
        <v>1</v>
      </c>
      <c r="X10836">
        <v>691</v>
      </c>
      <c r="Y10836">
        <v>149.30359999999999</v>
      </c>
      <c r="Z10836">
        <v>2039041</v>
      </c>
    </row>
    <row r="10837" spans="1:26" x14ac:dyDescent="0.2">
      <c r="A10837" s="27">
        <v>46089</v>
      </c>
      <c r="B10837" t="s">
        <v>1738</v>
      </c>
      <c r="C10837" t="s">
        <v>1446</v>
      </c>
      <c r="D10837" t="s">
        <v>1446</v>
      </c>
      <c r="E10837" t="s">
        <v>1517</v>
      </c>
      <c r="F10837" t="s">
        <v>1524</v>
      </c>
      <c r="G10837" t="s">
        <v>282</v>
      </c>
      <c r="H10837" t="s">
        <v>950</v>
      </c>
      <c r="I10837" t="s">
        <v>1525</v>
      </c>
      <c r="J10837" t="s">
        <v>1450</v>
      </c>
      <c r="K10837" t="s">
        <v>1451</v>
      </c>
      <c r="L10837" t="s">
        <v>1452</v>
      </c>
      <c r="M10837" t="s">
        <v>1453</v>
      </c>
      <c r="N10837" t="s">
        <v>1454</v>
      </c>
      <c r="O10837" t="s">
        <v>1455</v>
      </c>
      <c r="P10837" t="s">
        <v>1456</v>
      </c>
      <c r="Q10837" t="s">
        <v>1457</v>
      </c>
      <c r="R10837">
        <v>2001113</v>
      </c>
      <c r="S10837" t="s">
        <v>1458</v>
      </c>
      <c r="T10837">
        <v>2520.9108000000001</v>
      </c>
      <c r="U10837">
        <v>3</v>
      </c>
      <c r="V10837">
        <v>2520.9108000000001</v>
      </c>
      <c r="W10837">
        <v>3</v>
      </c>
      <c r="X10837">
        <v>2058</v>
      </c>
      <c r="Y10837">
        <v>462.91079999999999</v>
      </c>
      <c r="Z10837">
        <v>2001113</v>
      </c>
    </row>
    <row r="10838" spans="1:26" x14ac:dyDescent="0.2">
      <c r="A10838" s="27">
        <v>46089</v>
      </c>
      <c r="B10838" t="s">
        <v>1738</v>
      </c>
      <c r="C10838" t="s">
        <v>1446</v>
      </c>
      <c r="D10838" t="s">
        <v>1526</v>
      </c>
      <c r="E10838" t="s">
        <v>1474</v>
      </c>
      <c r="F10838" t="s">
        <v>125</v>
      </c>
      <c r="G10838" t="s">
        <v>475</v>
      </c>
      <c r="H10838" t="s">
        <v>921</v>
      </c>
      <c r="I10838" t="s">
        <v>1532</v>
      </c>
      <c r="J10838" t="s">
        <v>1450</v>
      </c>
      <c r="K10838" t="s">
        <v>1451</v>
      </c>
      <c r="L10838" t="s">
        <v>1452</v>
      </c>
      <c r="M10838" t="s">
        <v>1453</v>
      </c>
      <c r="N10838" t="s">
        <v>1454</v>
      </c>
      <c r="O10838" t="s">
        <v>1455</v>
      </c>
      <c r="P10838" t="s">
        <v>1456</v>
      </c>
      <c r="Q10838" t="s">
        <v>1457</v>
      </c>
      <c r="R10838">
        <v>2001113</v>
      </c>
      <c r="S10838" t="s">
        <v>1458</v>
      </c>
      <c r="T10838">
        <v>840.30359999999996</v>
      </c>
      <c r="U10838">
        <v>1</v>
      </c>
      <c r="V10838">
        <v>840.30359999999996</v>
      </c>
      <c r="W10838">
        <v>1</v>
      </c>
      <c r="X10838">
        <v>686</v>
      </c>
      <c r="Y10838">
        <v>154.30359999999999</v>
      </c>
      <c r="Z10838">
        <v>2001113</v>
      </c>
    </row>
    <row r="10839" spans="1:26" x14ac:dyDescent="0.2">
      <c r="A10839" s="27">
        <v>46089</v>
      </c>
      <c r="B10839" t="s">
        <v>1738</v>
      </c>
      <c r="C10839" t="s">
        <v>1446</v>
      </c>
      <c r="D10839" t="s">
        <v>1526</v>
      </c>
      <c r="E10839" t="s">
        <v>1508</v>
      </c>
      <c r="F10839" t="s">
        <v>1510</v>
      </c>
      <c r="G10839" t="s">
        <v>1511</v>
      </c>
      <c r="H10839" t="s">
        <v>911</v>
      </c>
      <c r="I10839" t="s">
        <v>1776</v>
      </c>
      <c r="J10839" t="s">
        <v>1450</v>
      </c>
      <c r="K10839" t="s">
        <v>1451</v>
      </c>
      <c r="L10839" t="s">
        <v>1452</v>
      </c>
      <c r="M10839" t="s">
        <v>1453</v>
      </c>
      <c r="N10839" t="s">
        <v>1454</v>
      </c>
      <c r="O10839" t="s">
        <v>1455</v>
      </c>
      <c r="P10839" t="s">
        <v>1456</v>
      </c>
      <c r="Q10839" t="s">
        <v>1457</v>
      </c>
      <c r="R10839">
        <v>2001113</v>
      </c>
      <c r="S10839" t="s">
        <v>1458</v>
      </c>
      <c r="T10839">
        <v>1680.6071999999999</v>
      </c>
      <c r="U10839">
        <v>2</v>
      </c>
      <c r="V10839">
        <v>1680.6071999999999</v>
      </c>
      <c r="W10839">
        <v>2</v>
      </c>
      <c r="X10839">
        <v>1372</v>
      </c>
      <c r="Y10839">
        <v>308.60719999999998</v>
      </c>
      <c r="Z10839">
        <v>2001113</v>
      </c>
    </row>
    <row r="10840" spans="1:26" x14ac:dyDescent="0.2">
      <c r="A10840" s="27">
        <v>46089</v>
      </c>
      <c r="B10840" t="s">
        <v>1738</v>
      </c>
      <c r="C10840" t="s">
        <v>1543</v>
      </c>
      <c r="D10840" t="s">
        <v>1543</v>
      </c>
      <c r="E10840" t="s">
        <v>1544</v>
      </c>
      <c r="F10840" t="s">
        <v>273</v>
      </c>
      <c r="G10840" t="s">
        <v>273</v>
      </c>
      <c r="H10840" t="s">
        <v>1206</v>
      </c>
      <c r="I10840" t="s">
        <v>1547</v>
      </c>
      <c r="J10840" t="s">
        <v>1450</v>
      </c>
      <c r="K10840" t="s">
        <v>1451</v>
      </c>
      <c r="L10840" t="s">
        <v>1452</v>
      </c>
      <c r="M10840" t="s">
        <v>1453</v>
      </c>
      <c r="N10840" t="s">
        <v>1454</v>
      </c>
      <c r="O10840" t="s">
        <v>1455</v>
      </c>
      <c r="P10840" t="s">
        <v>1456</v>
      </c>
      <c r="Q10840" t="s">
        <v>1457</v>
      </c>
      <c r="R10840">
        <v>2030990</v>
      </c>
      <c r="S10840" t="s">
        <v>1459</v>
      </c>
      <c r="T10840">
        <v>1680.672</v>
      </c>
      <c r="U10840">
        <v>2</v>
      </c>
      <c r="V10840">
        <v>1680.672</v>
      </c>
      <c r="W10840">
        <v>2</v>
      </c>
      <c r="X10840">
        <v>1326</v>
      </c>
      <c r="Y10840">
        <v>354.67200000000003</v>
      </c>
      <c r="Z10840">
        <v>2030990</v>
      </c>
    </row>
    <row r="10841" spans="1:26" x14ac:dyDescent="0.2">
      <c r="A10841" s="27">
        <v>46089</v>
      </c>
      <c r="B10841" t="s">
        <v>1738</v>
      </c>
      <c r="C10841" t="s">
        <v>1543</v>
      </c>
      <c r="D10841" t="s">
        <v>1543</v>
      </c>
      <c r="E10841" t="s">
        <v>1544</v>
      </c>
      <c r="F10841" t="s">
        <v>178</v>
      </c>
      <c r="G10841" t="s">
        <v>276</v>
      </c>
      <c r="H10841" t="s">
        <v>1072</v>
      </c>
      <c r="I10841" t="s">
        <v>1556</v>
      </c>
      <c r="J10841" t="s">
        <v>1450</v>
      </c>
      <c r="K10841" t="s">
        <v>1451</v>
      </c>
      <c r="L10841" t="s">
        <v>1452</v>
      </c>
      <c r="M10841" t="s">
        <v>1453</v>
      </c>
      <c r="N10841" t="s">
        <v>1454</v>
      </c>
      <c r="O10841" t="s">
        <v>1455</v>
      </c>
      <c r="P10841" t="s">
        <v>1456</v>
      </c>
      <c r="Q10841" t="s">
        <v>1457</v>
      </c>
      <c r="R10841">
        <v>2001113</v>
      </c>
      <c r="S10841" t="s">
        <v>1458</v>
      </c>
      <c r="T10841">
        <v>3361.3440000000001</v>
      </c>
      <c r="U10841">
        <v>4</v>
      </c>
      <c r="V10841">
        <v>3361.3440000000001</v>
      </c>
      <c r="W10841">
        <v>4</v>
      </c>
      <c r="X10841">
        <v>2744</v>
      </c>
      <c r="Y10841">
        <v>617.34400000000005</v>
      </c>
      <c r="Z10841">
        <v>2001113</v>
      </c>
    </row>
    <row r="10842" spans="1:26" x14ac:dyDescent="0.2">
      <c r="A10842" s="27">
        <v>46089</v>
      </c>
      <c r="B10842" t="s">
        <v>1738</v>
      </c>
      <c r="C10842" t="s">
        <v>1543</v>
      </c>
      <c r="D10842" t="s">
        <v>1543</v>
      </c>
      <c r="E10842" t="s">
        <v>1584</v>
      </c>
      <c r="F10842" t="s">
        <v>1495</v>
      </c>
      <c r="G10842" t="s">
        <v>1586</v>
      </c>
      <c r="H10842" t="s">
        <v>1315</v>
      </c>
      <c r="I10842" t="s">
        <v>1587</v>
      </c>
      <c r="J10842" t="s">
        <v>1450</v>
      </c>
      <c r="K10842" t="s">
        <v>1451</v>
      </c>
      <c r="L10842" t="s">
        <v>1452</v>
      </c>
      <c r="M10842" t="s">
        <v>1453</v>
      </c>
      <c r="N10842" t="s">
        <v>1454</v>
      </c>
      <c r="O10842" t="s">
        <v>1455</v>
      </c>
      <c r="P10842" t="s">
        <v>1456</v>
      </c>
      <c r="Q10842" t="s">
        <v>1457</v>
      </c>
      <c r="R10842">
        <v>2030990</v>
      </c>
      <c r="S10842" t="s">
        <v>1459</v>
      </c>
      <c r="T10842">
        <v>1680.672</v>
      </c>
      <c r="U10842">
        <v>2</v>
      </c>
      <c r="V10842">
        <v>1680.672</v>
      </c>
      <c r="W10842">
        <v>2</v>
      </c>
      <c r="X10842">
        <v>1380</v>
      </c>
      <c r="Y10842">
        <v>300.67200000000003</v>
      </c>
      <c r="Z10842">
        <v>2030990</v>
      </c>
    </row>
    <row r="10843" spans="1:26" x14ac:dyDescent="0.2">
      <c r="A10843" s="27">
        <v>46089</v>
      </c>
      <c r="B10843" t="s">
        <v>1738</v>
      </c>
      <c r="C10843" t="s">
        <v>1543</v>
      </c>
      <c r="D10843" t="s">
        <v>1543</v>
      </c>
      <c r="E10843" t="s">
        <v>1606</v>
      </c>
      <c r="F10843" t="s">
        <v>125</v>
      </c>
      <c r="G10843" t="s">
        <v>1478</v>
      </c>
      <c r="H10843" t="s">
        <v>1345</v>
      </c>
      <c r="I10843" t="s">
        <v>1619</v>
      </c>
      <c r="J10843" t="s">
        <v>1450</v>
      </c>
      <c r="K10843" t="s">
        <v>1451</v>
      </c>
      <c r="L10843" t="s">
        <v>1452</v>
      </c>
      <c r="M10843" t="s">
        <v>1453</v>
      </c>
      <c r="N10843" t="s">
        <v>1454</v>
      </c>
      <c r="O10843" t="s">
        <v>1455</v>
      </c>
      <c r="P10843" t="s">
        <v>1456</v>
      </c>
      <c r="Q10843" t="s">
        <v>1457</v>
      </c>
      <c r="R10843">
        <v>2001113</v>
      </c>
      <c r="S10843" t="s">
        <v>1458</v>
      </c>
      <c r="T10843">
        <v>840.33600000000001</v>
      </c>
      <c r="U10843">
        <v>1</v>
      </c>
      <c r="V10843">
        <v>840.33600000000001</v>
      </c>
      <c r="W10843">
        <v>1</v>
      </c>
      <c r="X10843">
        <v>684</v>
      </c>
      <c r="Y10843">
        <v>156.33600000000001</v>
      </c>
      <c r="Z10843">
        <v>2001113</v>
      </c>
    </row>
    <row r="10844" spans="1:26" x14ac:dyDescent="0.2">
      <c r="A10844" s="27">
        <v>46089</v>
      </c>
      <c r="B10844" t="s">
        <v>1738</v>
      </c>
      <c r="C10844" t="s">
        <v>1543</v>
      </c>
      <c r="D10844" t="s">
        <v>1543</v>
      </c>
      <c r="E10844" t="s">
        <v>1606</v>
      </c>
      <c r="F10844" t="s">
        <v>125</v>
      </c>
      <c r="G10844" t="s">
        <v>1478</v>
      </c>
      <c r="H10844" t="s">
        <v>1345</v>
      </c>
      <c r="I10844" t="s">
        <v>1619</v>
      </c>
      <c r="J10844" t="s">
        <v>1450</v>
      </c>
      <c r="K10844" t="s">
        <v>1451</v>
      </c>
      <c r="L10844" t="s">
        <v>1452</v>
      </c>
      <c r="M10844" t="s">
        <v>1453</v>
      </c>
      <c r="N10844" t="s">
        <v>1454</v>
      </c>
      <c r="O10844" t="s">
        <v>1455</v>
      </c>
      <c r="P10844" t="s">
        <v>1456</v>
      </c>
      <c r="Q10844" t="s">
        <v>1457</v>
      </c>
      <c r="R10844">
        <v>2030991</v>
      </c>
      <c r="S10844" t="s">
        <v>1463</v>
      </c>
      <c r="T10844">
        <v>840.33600000000001</v>
      </c>
      <c r="U10844">
        <v>1</v>
      </c>
      <c r="V10844">
        <v>840.33600000000001</v>
      </c>
      <c r="W10844">
        <v>1</v>
      </c>
      <c r="X10844">
        <v>691</v>
      </c>
      <c r="Y10844">
        <v>149.33600000000001</v>
      </c>
      <c r="Z10844">
        <v>2030991</v>
      </c>
    </row>
    <row r="10845" spans="1:26" x14ac:dyDescent="0.2">
      <c r="A10845" s="27">
        <v>46089</v>
      </c>
      <c r="B10845" t="s">
        <v>1738</v>
      </c>
      <c r="C10845" t="s">
        <v>1543</v>
      </c>
      <c r="D10845" t="s">
        <v>1543</v>
      </c>
      <c r="E10845" t="s">
        <v>1626</v>
      </c>
      <c r="F10845" t="s">
        <v>125</v>
      </c>
      <c r="G10845" t="s">
        <v>1608</v>
      </c>
      <c r="H10845" t="s">
        <v>1200</v>
      </c>
      <c r="I10845" t="s">
        <v>1639</v>
      </c>
      <c r="J10845" t="s">
        <v>1450</v>
      </c>
      <c r="K10845" t="s">
        <v>1451</v>
      </c>
      <c r="L10845" t="s">
        <v>1452</v>
      </c>
      <c r="M10845" t="s">
        <v>1453</v>
      </c>
      <c r="N10845" t="s">
        <v>1454</v>
      </c>
      <c r="O10845" t="s">
        <v>1455</v>
      </c>
      <c r="P10845" t="s">
        <v>1456</v>
      </c>
      <c r="Q10845" t="s">
        <v>1457</v>
      </c>
      <c r="R10845">
        <v>2001113</v>
      </c>
      <c r="S10845" t="s">
        <v>1458</v>
      </c>
      <c r="T10845">
        <v>840.33600000000001</v>
      </c>
      <c r="U10845">
        <v>1</v>
      </c>
      <c r="V10845">
        <v>840.33600000000001</v>
      </c>
      <c r="W10845">
        <v>1</v>
      </c>
      <c r="X10845">
        <v>686</v>
      </c>
      <c r="Y10845">
        <v>154.33600000000001</v>
      </c>
      <c r="Z10845">
        <v>2001113</v>
      </c>
    </row>
    <row r="10846" spans="1:26" x14ac:dyDescent="0.2">
      <c r="A10846" s="27">
        <v>46089</v>
      </c>
      <c r="B10846" t="s">
        <v>1738</v>
      </c>
      <c r="C10846" t="s">
        <v>1543</v>
      </c>
      <c r="D10846" t="s">
        <v>1543</v>
      </c>
      <c r="E10846" t="s">
        <v>1626</v>
      </c>
      <c r="F10846" t="s">
        <v>125</v>
      </c>
      <c r="G10846" t="s">
        <v>481</v>
      </c>
      <c r="H10846" t="s">
        <v>1268</v>
      </c>
      <c r="I10846" t="s">
        <v>1643</v>
      </c>
      <c r="J10846" t="s">
        <v>1450</v>
      </c>
      <c r="K10846" t="s">
        <v>1451</v>
      </c>
      <c r="L10846" t="s">
        <v>1452</v>
      </c>
      <c r="M10846" t="s">
        <v>1453</v>
      </c>
      <c r="N10846" t="s">
        <v>1454</v>
      </c>
      <c r="O10846" t="s">
        <v>1455</v>
      </c>
      <c r="P10846" t="s">
        <v>1456</v>
      </c>
      <c r="Q10846" t="s">
        <v>1457</v>
      </c>
      <c r="R10846">
        <v>2039041</v>
      </c>
      <c r="S10846" t="s">
        <v>1460</v>
      </c>
      <c r="T10846">
        <v>1680.672</v>
      </c>
      <c r="U10846">
        <v>2</v>
      </c>
      <c r="V10846">
        <v>1680.672</v>
      </c>
      <c r="W10846">
        <v>2</v>
      </c>
      <c r="X10846">
        <v>1380</v>
      </c>
      <c r="Y10846">
        <v>300.67200000000003</v>
      </c>
      <c r="Z10846">
        <v>2039041</v>
      </c>
    </row>
    <row r="10847" spans="1:26" x14ac:dyDescent="0.2">
      <c r="A10847" s="27">
        <v>46089</v>
      </c>
      <c r="B10847" t="s">
        <v>1738</v>
      </c>
      <c r="C10847" t="s">
        <v>1543</v>
      </c>
      <c r="D10847" t="s">
        <v>1543</v>
      </c>
      <c r="E10847" t="s">
        <v>1644</v>
      </c>
      <c r="F10847" t="s">
        <v>1470</v>
      </c>
      <c r="G10847" t="s">
        <v>333</v>
      </c>
      <c r="H10847" t="s">
        <v>1288</v>
      </c>
      <c r="I10847" t="s">
        <v>1645</v>
      </c>
      <c r="J10847" t="s">
        <v>1450</v>
      </c>
      <c r="K10847" t="s">
        <v>1451</v>
      </c>
      <c r="L10847" t="s">
        <v>1452</v>
      </c>
      <c r="M10847" t="s">
        <v>1453</v>
      </c>
      <c r="N10847" t="s">
        <v>1454</v>
      </c>
      <c r="O10847" t="s">
        <v>1455</v>
      </c>
      <c r="P10847" t="s">
        <v>1456</v>
      </c>
      <c r="Q10847" t="s">
        <v>1457</v>
      </c>
      <c r="R10847">
        <v>2001113</v>
      </c>
      <c r="S10847" t="s">
        <v>1458</v>
      </c>
      <c r="T10847">
        <v>3361.3440000000001</v>
      </c>
      <c r="U10847">
        <v>4</v>
      </c>
      <c r="V10847">
        <v>3361.3440000000001</v>
      </c>
      <c r="W10847">
        <v>4</v>
      </c>
      <c r="X10847">
        <v>2744</v>
      </c>
      <c r="Y10847">
        <v>617.34400000000005</v>
      </c>
      <c r="Z10847">
        <v>2001113</v>
      </c>
    </row>
    <row r="10848" spans="1:26" x14ac:dyDescent="0.2">
      <c r="A10848" s="27">
        <v>46089</v>
      </c>
      <c r="B10848" t="s">
        <v>1738</v>
      </c>
      <c r="C10848" t="s">
        <v>1543</v>
      </c>
      <c r="D10848" t="s">
        <v>1543</v>
      </c>
      <c r="E10848" t="s">
        <v>1644</v>
      </c>
      <c r="F10848" t="s">
        <v>1470</v>
      </c>
      <c r="G10848" t="s">
        <v>333</v>
      </c>
      <c r="H10848" t="s">
        <v>1288</v>
      </c>
      <c r="I10848" t="s">
        <v>1645</v>
      </c>
      <c r="J10848" t="s">
        <v>1450</v>
      </c>
      <c r="K10848" t="s">
        <v>1451</v>
      </c>
      <c r="L10848" t="s">
        <v>1452</v>
      </c>
      <c r="M10848" t="s">
        <v>1453</v>
      </c>
      <c r="N10848" t="s">
        <v>1454</v>
      </c>
      <c r="O10848" t="s">
        <v>1455</v>
      </c>
      <c r="P10848" t="s">
        <v>1456</v>
      </c>
      <c r="Q10848" t="s">
        <v>1457</v>
      </c>
      <c r="R10848">
        <v>2030990</v>
      </c>
      <c r="S10848" t="s">
        <v>1459</v>
      </c>
      <c r="T10848">
        <v>1680.672</v>
      </c>
      <c r="U10848">
        <v>2</v>
      </c>
      <c r="V10848">
        <v>1680.672</v>
      </c>
      <c r="W10848">
        <v>2</v>
      </c>
      <c r="X10848">
        <v>1380</v>
      </c>
      <c r="Y10848">
        <v>300.67200000000003</v>
      </c>
      <c r="Z10848">
        <v>2030990</v>
      </c>
    </row>
    <row r="10849" spans="1:26" x14ac:dyDescent="0.2">
      <c r="A10849" s="27">
        <v>46089</v>
      </c>
      <c r="B10849" t="s">
        <v>1738</v>
      </c>
      <c r="C10849" t="s">
        <v>1543</v>
      </c>
      <c r="D10849" t="s">
        <v>1543</v>
      </c>
      <c r="E10849" t="s">
        <v>1644</v>
      </c>
      <c r="F10849" t="s">
        <v>1470</v>
      </c>
      <c r="G10849" t="s">
        <v>288</v>
      </c>
      <c r="H10849" t="s">
        <v>1057</v>
      </c>
      <c r="I10849" t="s">
        <v>1649</v>
      </c>
      <c r="J10849" t="s">
        <v>1450</v>
      </c>
      <c r="K10849" t="s">
        <v>1451</v>
      </c>
      <c r="L10849" t="s">
        <v>1452</v>
      </c>
      <c r="M10849" t="s">
        <v>1453</v>
      </c>
      <c r="N10849" t="s">
        <v>1454</v>
      </c>
      <c r="O10849" t="s">
        <v>1455</v>
      </c>
      <c r="P10849" t="s">
        <v>1456</v>
      </c>
      <c r="Q10849" t="s">
        <v>1457</v>
      </c>
      <c r="R10849">
        <v>2048972</v>
      </c>
      <c r="S10849" t="s">
        <v>1461</v>
      </c>
      <c r="T10849">
        <v>840.33600000000001</v>
      </c>
      <c r="U10849">
        <v>1</v>
      </c>
      <c r="V10849">
        <v>840.33600000000001</v>
      </c>
      <c r="W10849">
        <v>1</v>
      </c>
      <c r="X10849">
        <v>686</v>
      </c>
      <c r="Y10849">
        <v>154.33600000000001</v>
      </c>
      <c r="Z10849">
        <v>2048972</v>
      </c>
    </row>
    <row r="10850" spans="1:26" x14ac:dyDescent="0.2">
      <c r="A10850" s="27">
        <v>46089</v>
      </c>
      <c r="B10850" t="s">
        <v>1738</v>
      </c>
      <c r="C10850" t="s">
        <v>1543</v>
      </c>
      <c r="D10850" t="s">
        <v>1543</v>
      </c>
      <c r="E10850" t="s">
        <v>1644</v>
      </c>
      <c r="F10850" t="s">
        <v>1470</v>
      </c>
      <c r="G10850" t="s">
        <v>167</v>
      </c>
      <c r="H10850" t="s">
        <v>1059</v>
      </c>
      <c r="I10850" t="s">
        <v>1658</v>
      </c>
      <c r="J10850" t="s">
        <v>1450</v>
      </c>
      <c r="K10850" t="s">
        <v>1451</v>
      </c>
      <c r="L10850" t="s">
        <v>1452</v>
      </c>
      <c r="M10850" t="s">
        <v>1453</v>
      </c>
      <c r="N10850" t="s">
        <v>1454</v>
      </c>
      <c r="O10850" t="s">
        <v>1455</v>
      </c>
      <c r="P10850" t="s">
        <v>1456</v>
      </c>
      <c r="Q10850" t="s">
        <v>1457</v>
      </c>
      <c r="R10850">
        <v>2030990</v>
      </c>
      <c r="S10850" t="s">
        <v>1459</v>
      </c>
      <c r="T10850">
        <v>840.33600000000001</v>
      </c>
      <c r="U10850">
        <v>1</v>
      </c>
      <c r="V10850">
        <v>840.33600000000001</v>
      </c>
      <c r="W10850">
        <v>1</v>
      </c>
      <c r="X10850">
        <v>690</v>
      </c>
      <c r="Y10850">
        <v>150.33600000000001</v>
      </c>
      <c r="Z10850">
        <v>2030990</v>
      </c>
    </row>
    <row r="10851" spans="1:26" x14ac:dyDescent="0.2">
      <c r="A10851" s="27">
        <v>46089</v>
      </c>
      <c r="B10851" t="s">
        <v>1738</v>
      </c>
      <c r="C10851" t="s">
        <v>1543</v>
      </c>
      <c r="D10851" t="s">
        <v>1543</v>
      </c>
      <c r="E10851" t="s">
        <v>1644</v>
      </c>
      <c r="F10851" t="s">
        <v>1470</v>
      </c>
      <c r="G10851" t="s">
        <v>113</v>
      </c>
      <c r="H10851" t="s">
        <v>1110</v>
      </c>
      <c r="I10851" t="s">
        <v>1659</v>
      </c>
      <c r="J10851" t="s">
        <v>1450</v>
      </c>
      <c r="K10851" t="s">
        <v>1451</v>
      </c>
      <c r="L10851" t="s">
        <v>1452</v>
      </c>
      <c r="M10851" t="s">
        <v>1453</v>
      </c>
      <c r="N10851" t="s">
        <v>1454</v>
      </c>
      <c r="O10851" t="s">
        <v>1455</v>
      </c>
      <c r="P10851" t="s">
        <v>1456</v>
      </c>
      <c r="Q10851" t="s">
        <v>1457</v>
      </c>
      <c r="R10851">
        <v>2001113</v>
      </c>
      <c r="S10851" t="s">
        <v>1458</v>
      </c>
      <c r="T10851">
        <v>1680.672</v>
      </c>
      <c r="U10851">
        <v>2</v>
      </c>
      <c r="V10851">
        <v>1680.672</v>
      </c>
      <c r="W10851">
        <v>2</v>
      </c>
      <c r="X10851">
        <v>1370</v>
      </c>
      <c r="Y10851">
        <v>310.67200000000003</v>
      </c>
      <c r="Z10851">
        <v>2001113</v>
      </c>
    </row>
    <row r="10852" spans="1:26" x14ac:dyDescent="0.2">
      <c r="A10852" s="27">
        <v>46089</v>
      </c>
      <c r="B10852" t="s">
        <v>1738</v>
      </c>
      <c r="C10852" t="s">
        <v>1543</v>
      </c>
      <c r="D10852" t="s">
        <v>1543</v>
      </c>
      <c r="E10852" t="s">
        <v>1644</v>
      </c>
      <c r="F10852" t="s">
        <v>1470</v>
      </c>
      <c r="G10852" t="s">
        <v>113</v>
      </c>
      <c r="H10852" t="s">
        <v>1110</v>
      </c>
      <c r="I10852" t="s">
        <v>1659</v>
      </c>
      <c r="J10852" t="s">
        <v>1450</v>
      </c>
      <c r="K10852" t="s">
        <v>1451</v>
      </c>
      <c r="L10852" t="s">
        <v>1452</v>
      </c>
      <c r="M10852" t="s">
        <v>1453</v>
      </c>
      <c r="N10852" t="s">
        <v>1454</v>
      </c>
      <c r="O10852" t="s">
        <v>1455</v>
      </c>
      <c r="P10852" t="s">
        <v>1456</v>
      </c>
      <c r="Q10852" t="s">
        <v>1457</v>
      </c>
      <c r="R10852">
        <v>2039041</v>
      </c>
      <c r="S10852" t="s">
        <v>1460</v>
      </c>
      <c r="T10852">
        <v>1680.672</v>
      </c>
      <c r="U10852">
        <v>2</v>
      </c>
      <c r="V10852">
        <v>1680.672</v>
      </c>
      <c r="W10852">
        <v>2</v>
      </c>
      <c r="X10852">
        <v>1380</v>
      </c>
      <c r="Y10852">
        <v>300.67200000000003</v>
      </c>
      <c r="Z10852">
        <v>2039041</v>
      </c>
    </row>
    <row r="10853" spans="1:26" x14ac:dyDescent="0.2">
      <c r="A10853" s="27">
        <v>46089</v>
      </c>
      <c r="B10853" t="s">
        <v>1738</v>
      </c>
      <c r="C10853" t="s">
        <v>1543</v>
      </c>
      <c r="D10853" t="s">
        <v>1543</v>
      </c>
      <c r="E10853" t="s">
        <v>1644</v>
      </c>
      <c r="F10853" t="s">
        <v>1470</v>
      </c>
      <c r="G10853" t="s">
        <v>113</v>
      </c>
      <c r="H10853" t="s">
        <v>1178</v>
      </c>
      <c r="I10853" t="s">
        <v>1660</v>
      </c>
      <c r="J10853" t="s">
        <v>1450</v>
      </c>
      <c r="K10853" t="s">
        <v>1451</v>
      </c>
      <c r="L10853" t="s">
        <v>1452</v>
      </c>
      <c r="M10853" t="s">
        <v>1453</v>
      </c>
      <c r="N10853" t="s">
        <v>1454</v>
      </c>
      <c r="O10853" t="s">
        <v>1455</v>
      </c>
      <c r="P10853" t="s">
        <v>1456</v>
      </c>
      <c r="Q10853" t="s">
        <v>1457</v>
      </c>
      <c r="R10853">
        <v>2030990</v>
      </c>
      <c r="S10853" t="s">
        <v>1459</v>
      </c>
      <c r="T10853">
        <v>1680.672</v>
      </c>
      <c r="U10853">
        <v>2</v>
      </c>
      <c r="V10853">
        <v>1680.672</v>
      </c>
      <c r="W10853">
        <v>2</v>
      </c>
      <c r="X10853">
        <v>1380</v>
      </c>
      <c r="Y10853">
        <v>300.67200000000003</v>
      </c>
      <c r="Z10853">
        <v>2030990</v>
      </c>
    </row>
    <row r="10854" spans="1:26" x14ac:dyDescent="0.2">
      <c r="A10854" s="27">
        <v>46089</v>
      </c>
      <c r="B10854" t="s">
        <v>1738</v>
      </c>
      <c r="C10854" t="s">
        <v>1543</v>
      </c>
      <c r="D10854" t="s">
        <v>1543</v>
      </c>
      <c r="E10854" t="s">
        <v>1663</v>
      </c>
      <c r="F10854" t="s">
        <v>1470</v>
      </c>
      <c r="G10854" t="s">
        <v>557</v>
      </c>
      <c r="H10854" t="s">
        <v>127</v>
      </c>
      <c r="I10854" t="s">
        <v>1669</v>
      </c>
      <c r="J10854" t="s">
        <v>1450</v>
      </c>
      <c r="K10854" t="s">
        <v>1451</v>
      </c>
      <c r="L10854" t="s">
        <v>1452</v>
      </c>
      <c r="M10854" t="s">
        <v>1453</v>
      </c>
      <c r="N10854" t="s">
        <v>1454</v>
      </c>
      <c r="O10854" t="s">
        <v>1455</v>
      </c>
      <c r="P10854" t="s">
        <v>1456</v>
      </c>
      <c r="Q10854" t="s">
        <v>1457</v>
      </c>
      <c r="R10854">
        <v>2030991</v>
      </c>
      <c r="S10854" t="s">
        <v>1463</v>
      </c>
      <c r="T10854">
        <v>840.33600000000001</v>
      </c>
      <c r="U10854">
        <v>1</v>
      </c>
      <c r="V10854">
        <v>840.33600000000001</v>
      </c>
      <c r="W10854">
        <v>1</v>
      </c>
      <c r="X10854">
        <v>691</v>
      </c>
      <c r="Y10854">
        <v>149.33600000000001</v>
      </c>
      <c r="Z10854">
        <v>2030991</v>
      </c>
    </row>
    <row r="10855" spans="1:26" x14ac:dyDescent="0.2">
      <c r="A10855" s="27">
        <v>46089</v>
      </c>
      <c r="B10855" t="s">
        <v>1738</v>
      </c>
      <c r="C10855" t="s">
        <v>1543</v>
      </c>
      <c r="D10855" t="s">
        <v>1543</v>
      </c>
      <c r="E10855" t="s">
        <v>1663</v>
      </c>
      <c r="F10855" t="s">
        <v>1470</v>
      </c>
      <c r="G10855" t="s">
        <v>557</v>
      </c>
      <c r="H10855" t="s">
        <v>127</v>
      </c>
      <c r="I10855" t="s">
        <v>1669</v>
      </c>
      <c r="J10855" t="s">
        <v>1450</v>
      </c>
      <c r="K10855" t="s">
        <v>1451</v>
      </c>
      <c r="L10855" t="s">
        <v>1452</v>
      </c>
      <c r="M10855" t="s">
        <v>1453</v>
      </c>
      <c r="N10855" t="s">
        <v>1454</v>
      </c>
      <c r="O10855" t="s">
        <v>1455</v>
      </c>
      <c r="P10855" t="s">
        <v>1456</v>
      </c>
      <c r="Q10855" t="s">
        <v>1457</v>
      </c>
      <c r="R10855">
        <v>2039041</v>
      </c>
      <c r="S10855" t="s">
        <v>1460</v>
      </c>
      <c r="T10855">
        <v>840.33600000000001</v>
      </c>
      <c r="U10855">
        <v>1</v>
      </c>
      <c r="V10855">
        <v>840.33600000000001</v>
      </c>
      <c r="W10855">
        <v>1</v>
      </c>
      <c r="X10855">
        <v>690</v>
      </c>
      <c r="Y10855">
        <v>150.33600000000001</v>
      </c>
      <c r="Z10855">
        <v>2039041</v>
      </c>
    </row>
    <row r="10856" spans="1:26" x14ac:dyDescent="0.2">
      <c r="A10856" s="27">
        <v>46089</v>
      </c>
      <c r="B10856" t="s">
        <v>1738</v>
      </c>
      <c r="C10856" t="s">
        <v>1543</v>
      </c>
      <c r="D10856" t="s">
        <v>1543</v>
      </c>
      <c r="E10856" t="s">
        <v>1663</v>
      </c>
      <c r="F10856" t="s">
        <v>1470</v>
      </c>
      <c r="G10856" t="s">
        <v>505</v>
      </c>
      <c r="H10856" t="s">
        <v>1021</v>
      </c>
      <c r="I10856" t="s">
        <v>1672</v>
      </c>
      <c r="J10856" t="s">
        <v>1450</v>
      </c>
      <c r="K10856" t="s">
        <v>1451</v>
      </c>
      <c r="L10856" t="s">
        <v>1452</v>
      </c>
      <c r="M10856" t="s">
        <v>1453</v>
      </c>
      <c r="N10856" t="s">
        <v>1454</v>
      </c>
      <c r="O10856" t="s">
        <v>1455</v>
      </c>
      <c r="P10856" t="s">
        <v>1456</v>
      </c>
      <c r="Q10856" t="s">
        <v>1457</v>
      </c>
      <c r="R10856">
        <v>2030991</v>
      </c>
      <c r="S10856" t="s">
        <v>1463</v>
      </c>
      <c r="T10856">
        <v>5042.0159999999996</v>
      </c>
      <c r="U10856">
        <v>6</v>
      </c>
      <c r="V10856">
        <v>5042.0159999999996</v>
      </c>
      <c r="W10856">
        <v>6</v>
      </c>
      <c r="X10856">
        <v>4074</v>
      </c>
      <c r="Y10856">
        <v>968.01599999999996</v>
      </c>
      <c r="Z10856">
        <v>2030991</v>
      </c>
    </row>
    <row r="10857" spans="1:26" x14ac:dyDescent="0.2">
      <c r="A10857" s="27">
        <v>46089</v>
      </c>
      <c r="B10857" t="s">
        <v>1738</v>
      </c>
      <c r="C10857" t="s">
        <v>1543</v>
      </c>
      <c r="D10857" t="s">
        <v>1543</v>
      </c>
      <c r="E10857" t="s">
        <v>1663</v>
      </c>
      <c r="F10857" t="s">
        <v>1470</v>
      </c>
      <c r="G10857" t="s">
        <v>326</v>
      </c>
      <c r="H10857" t="s">
        <v>378</v>
      </c>
      <c r="I10857" t="s">
        <v>1678</v>
      </c>
      <c r="J10857" t="s">
        <v>1450</v>
      </c>
      <c r="K10857" t="s">
        <v>1451</v>
      </c>
      <c r="L10857" t="s">
        <v>1452</v>
      </c>
      <c r="M10857" t="s">
        <v>1453</v>
      </c>
      <c r="N10857" t="s">
        <v>1454</v>
      </c>
      <c r="O10857" t="s">
        <v>1455</v>
      </c>
      <c r="P10857" t="s">
        <v>1456</v>
      </c>
      <c r="Q10857" t="s">
        <v>1457</v>
      </c>
      <c r="R10857">
        <v>2030991</v>
      </c>
      <c r="S10857" t="s">
        <v>1463</v>
      </c>
      <c r="T10857">
        <v>840.33600000000001</v>
      </c>
      <c r="U10857">
        <v>1</v>
      </c>
      <c r="V10857">
        <v>840.33600000000001</v>
      </c>
      <c r="W10857">
        <v>1</v>
      </c>
      <c r="X10857">
        <v>689</v>
      </c>
      <c r="Y10857">
        <v>151.33600000000001</v>
      </c>
      <c r="Z10857">
        <v>2030991</v>
      </c>
    </row>
    <row r="10858" spans="1:26" x14ac:dyDescent="0.2">
      <c r="A10858" s="27">
        <v>46089</v>
      </c>
      <c r="B10858" t="s">
        <v>1738</v>
      </c>
      <c r="C10858" t="s">
        <v>1543</v>
      </c>
      <c r="D10858" t="s">
        <v>1543</v>
      </c>
      <c r="E10858" t="s">
        <v>1682</v>
      </c>
      <c r="F10858" t="s">
        <v>1470</v>
      </c>
      <c r="G10858" t="s">
        <v>185</v>
      </c>
      <c r="H10858" t="s">
        <v>965</v>
      </c>
      <c r="I10858" t="s">
        <v>1705</v>
      </c>
      <c r="J10858" t="s">
        <v>1450</v>
      </c>
      <c r="K10858" t="s">
        <v>1451</v>
      </c>
      <c r="L10858" t="s">
        <v>1452</v>
      </c>
      <c r="M10858" t="s">
        <v>1453</v>
      </c>
      <c r="N10858" t="s">
        <v>1454</v>
      </c>
      <c r="O10858" t="s">
        <v>1455</v>
      </c>
      <c r="P10858" t="s">
        <v>1456</v>
      </c>
      <c r="Q10858" t="s">
        <v>1457</v>
      </c>
      <c r="R10858">
        <v>2001113</v>
      </c>
      <c r="S10858" t="s">
        <v>1458</v>
      </c>
      <c r="T10858">
        <v>1680.672</v>
      </c>
      <c r="U10858">
        <v>2</v>
      </c>
      <c r="V10858">
        <v>1680.672</v>
      </c>
      <c r="W10858">
        <v>2</v>
      </c>
      <c r="X10858">
        <v>1372</v>
      </c>
      <c r="Y10858">
        <v>308.67200000000003</v>
      </c>
      <c r="Z10858">
        <v>2001113</v>
      </c>
    </row>
    <row r="10859" spans="1:26" x14ac:dyDescent="0.2">
      <c r="A10859" s="27">
        <v>46089</v>
      </c>
      <c r="B10859" t="s">
        <v>1738</v>
      </c>
      <c r="C10859" t="s">
        <v>1543</v>
      </c>
      <c r="D10859" t="s">
        <v>1543</v>
      </c>
      <c r="E10859" t="s">
        <v>1717</v>
      </c>
      <c r="F10859" t="s">
        <v>1510</v>
      </c>
      <c r="G10859" t="s">
        <v>1511</v>
      </c>
      <c r="H10859" t="s">
        <v>1202</v>
      </c>
      <c r="I10859" t="s">
        <v>1721</v>
      </c>
      <c r="J10859" t="s">
        <v>1450</v>
      </c>
      <c r="K10859" t="s">
        <v>1451</v>
      </c>
      <c r="L10859" t="s">
        <v>1452</v>
      </c>
      <c r="M10859" t="s">
        <v>1453</v>
      </c>
      <c r="N10859" t="s">
        <v>1454</v>
      </c>
      <c r="O10859" t="s">
        <v>1455</v>
      </c>
      <c r="P10859" t="s">
        <v>1456</v>
      </c>
      <c r="Q10859" t="s">
        <v>1457</v>
      </c>
      <c r="R10859">
        <v>2039041</v>
      </c>
      <c r="S10859" t="s">
        <v>1460</v>
      </c>
      <c r="T10859">
        <v>840.33600000000001</v>
      </c>
      <c r="U10859">
        <v>1</v>
      </c>
      <c r="V10859">
        <v>840.33600000000001</v>
      </c>
      <c r="W10859">
        <v>1</v>
      </c>
      <c r="X10859">
        <v>690</v>
      </c>
      <c r="Y10859">
        <v>150.33600000000001</v>
      </c>
      <c r="Z10859">
        <v>2039041</v>
      </c>
    </row>
    <row r="10860" spans="1:26" x14ac:dyDescent="0.2">
      <c r="A10860" s="27">
        <v>46089</v>
      </c>
      <c r="B10860" t="s">
        <v>1739</v>
      </c>
      <c r="C10860" t="s">
        <v>1347</v>
      </c>
      <c r="D10860" t="s">
        <v>1347</v>
      </c>
      <c r="E10860" t="s">
        <v>1740</v>
      </c>
      <c r="F10860" t="s">
        <v>1470</v>
      </c>
      <c r="G10860" t="s">
        <v>60</v>
      </c>
      <c r="H10860" t="s">
        <v>1348</v>
      </c>
      <c r="I10860" t="s">
        <v>1741</v>
      </c>
      <c r="J10860" t="s">
        <v>1450</v>
      </c>
      <c r="K10860" t="s">
        <v>1451</v>
      </c>
      <c r="L10860" t="s">
        <v>1452</v>
      </c>
      <c r="M10860" t="s">
        <v>1453</v>
      </c>
      <c r="N10860" t="s">
        <v>1454</v>
      </c>
      <c r="O10860" t="s">
        <v>1455</v>
      </c>
      <c r="P10860" t="s">
        <v>1456</v>
      </c>
      <c r="Q10860" t="s">
        <v>1457</v>
      </c>
      <c r="R10860">
        <v>2030990</v>
      </c>
      <c r="S10860" t="s">
        <v>1459</v>
      </c>
      <c r="V10860">
        <v>1638.6555000000001</v>
      </c>
      <c r="W10860">
        <v>1</v>
      </c>
      <c r="X10860">
        <v>690</v>
      </c>
      <c r="Y10860">
        <v>948.65549999999996</v>
      </c>
      <c r="Z10860">
        <v>2030990</v>
      </c>
    </row>
    <row r="10861" spans="1:26" x14ac:dyDescent="0.2">
      <c r="A10861" s="27">
        <v>46089</v>
      </c>
      <c r="B10861" t="s">
        <v>1739</v>
      </c>
      <c r="C10861" t="s">
        <v>1347</v>
      </c>
      <c r="D10861" t="s">
        <v>1347</v>
      </c>
      <c r="E10861" t="s">
        <v>1740</v>
      </c>
      <c r="F10861" t="s">
        <v>1470</v>
      </c>
      <c r="G10861" t="s">
        <v>60</v>
      </c>
      <c r="H10861" t="s">
        <v>1358</v>
      </c>
      <c r="I10861" t="s">
        <v>1742</v>
      </c>
      <c r="J10861" t="s">
        <v>1450</v>
      </c>
      <c r="K10861" t="s">
        <v>1451</v>
      </c>
      <c r="L10861" t="s">
        <v>1452</v>
      </c>
      <c r="M10861" t="s">
        <v>1453</v>
      </c>
      <c r="N10861" t="s">
        <v>1454</v>
      </c>
      <c r="O10861" t="s">
        <v>1455</v>
      </c>
      <c r="P10861" t="s">
        <v>1456</v>
      </c>
      <c r="Q10861" t="s">
        <v>1457</v>
      </c>
      <c r="R10861">
        <v>2001113</v>
      </c>
      <c r="S10861" t="s">
        <v>1458</v>
      </c>
      <c r="V10861">
        <v>6554.6220000000003</v>
      </c>
      <c r="W10861">
        <v>4</v>
      </c>
      <c r="X10861">
        <v>2740</v>
      </c>
      <c r="Y10861">
        <v>3814.6219999999998</v>
      </c>
      <c r="Z10861">
        <v>2001113</v>
      </c>
    </row>
    <row r="10862" spans="1:26" x14ac:dyDescent="0.2">
      <c r="A10862" s="27">
        <v>46089</v>
      </c>
      <c r="B10862" t="s">
        <v>1739</v>
      </c>
      <c r="C10862" t="s">
        <v>1347</v>
      </c>
      <c r="D10862" t="s">
        <v>1347</v>
      </c>
      <c r="E10862" t="s">
        <v>1740</v>
      </c>
      <c r="F10862" t="s">
        <v>1470</v>
      </c>
      <c r="G10862" t="s">
        <v>60</v>
      </c>
      <c r="H10862" t="s">
        <v>1378</v>
      </c>
      <c r="I10862" t="s">
        <v>1800</v>
      </c>
      <c r="J10862" t="s">
        <v>1450</v>
      </c>
      <c r="K10862" t="s">
        <v>1451</v>
      </c>
      <c r="L10862" t="s">
        <v>1452</v>
      </c>
      <c r="M10862" t="s">
        <v>1453</v>
      </c>
      <c r="N10862" t="s">
        <v>1454</v>
      </c>
      <c r="O10862" t="s">
        <v>1455</v>
      </c>
      <c r="P10862" t="s">
        <v>1456</v>
      </c>
      <c r="Q10862" t="s">
        <v>1457</v>
      </c>
      <c r="R10862">
        <v>2001113</v>
      </c>
      <c r="S10862" t="s">
        <v>1458</v>
      </c>
      <c r="V10862">
        <v>1638.6555000000001</v>
      </c>
      <c r="W10862">
        <v>1</v>
      </c>
      <c r="X10862">
        <v>671</v>
      </c>
      <c r="Y10862">
        <v>967.65549999999996</v>
      </c>
      <c r="Z10862">
        <v>2001113</v>
      </c>
    </row>
    <row r="10863" spans="1:26" x14ac:dyDescent="0.2">
      <c r="A10863" s="27">
        <v>46089</v>
      </c>
      <c r="B10863" t="s">
        <v>1739</v>
      </c>
      <c r="C10863" t="s">
        <v>1347</v>
      </c>
      <c r="D10863" t="s">
        <v>1347</v>
      </c>
      <c r="E10863" t="s">
        <v>1740</v>
      </c>
      <c r="F10863" t="s">
        <v>1470</v>
      </c>
      <c r="G10863" t="s">
        <v>60</v>
      </c>
      <c r="H10863" t="s">
        <v>1396</v>
      </c>
      <c r="I10863" t="s">
        <v>1793</v>
      </c>
      <c r="J10863" t="s">
        <v>1450</v>
      </c>
      <c r="K10863" t="s">
        <v>1451</v>
      </c>
      <c r="L10863" t="s">
        <v>1452</v>
      </c>
      <c r="M10863" t="s">
        <v>1453</v>
      </c>
      <c r="N10863" t="s">
        <v>1454</v>
      </c>
      <c r="O10863" t="s">
        <v>1455</v>
      </c>
      <c r="P10863" t="s">
        <v>1456</v>
      </c>
      <c r="Q10863" t="s">
        <v>1457</v>
      </c>
      <c r="R10863">
        <v>2030990</v>
      </c>
      <c r="S10863" t="s">
        <v>1459</v>
      </c>
      <c r="V10863">
        <v>1638.6555000000001</v>
      </c>
      <c r="W10863">
        <v>1</v>
      </c>
      <c r="X10863">
        <v>688</v>
      </c>
      <c r="Y10863">
        <v>950.65549999999996</v>
      </c>
      <c r="Z10863">
        <v>2030990</v>
      </c>
    </row>
    <row r="10864" spans="1:26" x14ac:dyDescent="0.2">
      <c r="A10864" s="27">
        <v>46089</v>
      </c>
      <c r="B10864" t="s">
        <v>1739</v>
      </c>
      <c r="C10864" t="s">
        <v>1347</v>
      </c>
      <c r="D10864" t="s">
        <v>1347</v>
      </c>
      <c r="E10864" t="s">
        <v>1740</v>
      </c>
      <c r="F10864" t="s">
        <v>1470</v>
      </c>
      <c r="G10864" t="s">
        <v>77</v>
      </c>
      <c r="H10864" t="s">
        <v>1352</v>
      </c>
      <c r="I10864" t="s">
        <v>1746</v>
      </c>
      <c r="J10864" t="s">
        <v>1450</v>
      </c>
      <c r="K10864" t="s">
        <v>1451</v>
      </c>
      <c r="L10864" t="s">
        <v>1452</v>
      </c>
      <c r="M10864" t="s">
        <v>1453</v>
      </c>
      <c r="N10864" t="s">
        <v>1454</v>
      </c>
      <c r="O10864" t="s">
        <v>1455</v>
      </c>
      <c r="P10864" t="s">
        <v>1456</v>
      </c>
      <c r="Q10864" t="s">
        <v>1457</v>
      </c>
      <c r="R10864">
        <v>2030990</v>
      </c>
      <c r="S10864" t="s">
        <v>1459</v>
      </c>
      <c r="V10864">
        <v>1638.6555000000001</v>
      </c>
      <c r="W10864">
        <v>1</v>
      </c>
      <c r="X10864">
        <v>690</v>
      </c>
      <c r="Y10864">
        <v>948.65549999999996</v>
      </c>
      <c r="Z10864">
        <v>2030990</v>
      </c>
    </row>
    <row r="10865" spans="1:26" x14ac:dyDescent="0.2">
      <c r="A10865" s="27">
        <v>46089</v>
      </c>
      <c r="B10865" t="s">
        <v>1739</v>
      </c>
      <c r="C10865" t="s">
        <v>1347</v>
      </c>
      <c r="D10865" t="s">
        <v>1347</v>
      </c>
      <c r="E10865" t="s">
        <v>1740</v>
      </c>
      <c r="F10865" t="s">
        <v>1470</v>
      </c>
      <c r="G10865" t="s">
        <v>77</v>
      </c>
      <c r="H10865" t="s">
        <v>1354</v>
      </c>
      <c r="I10865" t="s">
        <v>1747</v>
      </c>
      <c r="J10865" t="s">
        <v>1450</v>
      </c>
      <c r="K10865" t="s">
        <v>1451</v>
      </c>
      <c r="L10865" t="s">
        <v>1452</v>
      </c>
      <c r="M10865" t="s">
        <v>1453</v>
      </c>
      <c r="N10865" t="s">
        <v>1454</v>
      </c>
      <c r="O10865" t="s">
        <v>1455</v>
      </c>
      <c r="P10865" t="s">
        <v>1456</v>
      </c>
      <c r="Q10865" t="s">
        <v>1457</v>
      </c>
      <c r="R10865">
        <v>2001113</v>
      </c>
      <c r="S10865" t="s">
        <v>1458</v>
      </c>
      <c r="V10865">
        <v>1638.6555000000001</v>
      </c>
      <c r="W10865">
        <v>1</v>
      </c>
      <c r="X10865">
        <v>682</v>
      </c>
      <c r="Y10865">
        <v>956.65549999999996</v>
      </c>
      <c r="Z10865">
        <v>2001113</v>
      </c>
    </row>
    <row r="10866" spans="1:26" x14ac:dyDescent="0.2">
      <c r="A10866" s="27">
        <v>46089</v>
      </c>
      <c r="B10866" t="s">
        <v>1739</v>
      </c>
      <c r="C10866" t="s">
        <v>1347</v>
      </c>
      <c r="D10866" t="s">
        <v>1347</v>
      </c>
      <c r="E10866" t="s">
        <v>1740</v>
      </c>
      <c r="F10866" t="s">
        <v>1470</v>
      </c>
      <c r="G10866" t="s">
        <v>77</v>
      </c>
      <c r="H10866" t="s">
        <v>1354</v>
      </c>
      <c r="I10866" t="s">
        <v>1747</v>
      </c>
      <c r="J10866" t="s">
        <v>1450</v>
      </c>
      <c r="K10866" t="s">
        <v>1451</v>
      </c>
      <c r="L10866" t="s">
        <v>1452</v>
      </c>
      <c r="M10866" t="s">
        <v>1453</v>
      </c>
      <c r="N10866" t="s">
        <v>1454</v>
      </c>
      <c r="O10866" t="s">
        <v>1455</v>
      </c>
      <c r="P10866" t="s">
        <v>1456</v>
      </c>
      <c r="Q10866" t="s">
        <v>1457</v>
      </c>
      <c r="R10866">
        <v>2030990</v>
      </c>
      <c r="S10866" t="s">
        <v>1459</v>
      </c>
      <c r="V10866">
        <v>1638.6555000000001</v>
      </c>
      <c r="W10866">
        <v>1</v>
      </c>
      <c r="X10866">
        <v>691</v>
      </c>
      <c r="Y10866">
        <v>947.65549999999996</v>
      </c>
      <c r="Z10866">
        <v>2030990</v>
      </c>
    </row>
    <row r="10867" spans="1:26" x14ac:dyDescent="0.2">
      <c r="A10867" s="27">
        <v>46089</v>
      </c>
      <c r="B10867" t="s">
        <v>1739</v>
      </c>
      <c r="C10867" t="s">
        <v>1347</v>
      </c>
      <c r="D10867" t="s">
        <v>1347</v>
      </c>
      <c r="E10867" t="s">
        <v>1749</v>
      </c>
      <c r="F10867" t="s">
        <v>1470</v>
      </c>
      <c r="G10867" t="s">
        <v>288</v>
      </c>
      <c r="H10867" t="s">
        <v>1362</v>
      </c>
      <c r="I10867" t="s">
        <v>1801</v>
      </c>
      <c r="J10867" t="s">
        <v>1450</v>
      </c>
      <c r="K10867" t="s">
        <v>1451</v>
      </c>
      <c r="L10867" t="s">
        <v>1452</v>
      </c>
      <c r="M10867" t="s">
        <v>1453</v>
      </c>
      <c r="N10867" t="s">
        <v>1454</v>
      </c>
      <c r="O10867" t="s">
        <v>1455</v>
      </c>
      <c r="P10867" t="s">
        <v>1456</v>
      </c>
      <c r="Q10867" t="s">
        <v>1457</v>
      </c>
      <c r="R10867">
        <v>2030990</v>
      </c>
      <c r="S10867" t="s">
        <v>1459</v>
      </c>
      <c r="V10867">
        <v>1638.6555000000001</v>
      </c>
      <c r="W10867">
        <v>1</v>
      </c>
      <c r="X10867">
        <v>690</v>
      </c>
      <c r="Y10867">
        <v>948.65549999999996</v>
      </c>
      <c r="Z10867">
        <v>2030990</v>
      </c>
    </row>
    <row r="10868" spans="1:26" x14ac:dyDescent="0.2">
      <c r="A10868" s="27">
        <v>46089</v>
      </c>
      <c r="B10868" t="s">
        <v>1739</v>
      </c>
      <c r="C10868" t="s">
        <v>1347</v>
      </c>
      <c r="D10868" t="s">
        <v>1347</v>
      </c>
      <c r="E10868" t="s">
        <v>1749</v>
      </c>
      <c r="F10868" t="s">
        <v>1470</v>
      </c>
      <c r="G10868" t="s">
        <v>60</v>
      </c>
      <c r="H10868" t="s">
        <v>1384</v>
      </c>
      <c r="I10868" t="s">
        <v>1753</v>
      </c>
      <c r="J10868" t="s">
        <v>1450</v>
      </c>
      <c r="K10868" t="s">
        <v>1451</v>
      </c>
      <c r="L10868" t="s">
        <v>1452</v>
      </c>
      <c r="M10868" t="s">
        <v>1453</v>
      </c>
      <c r="N10868" t="s">
        <v>1454</v>
      </c>
      <c r="O10868" t="s">
        <v>1455</v>
      </c>
      <c r="P10868" t="s">
        <v>1456</v>
      </c>
      <c r="Q10868" t="s">
        <v>1457</v>
      </c>
      <c r="R10868">
        <v>2030990</v>
      </c>
      <c r="S10868" t="s">
        <v>1459</v>
      </c>
      <c r="V10868">
        <v>4915.9665000000005</v>
      </c>
      <c r="W10868">
        <v>3</v>
      </c>
      <c r="X10868">
        <v>2070</v>
      </c>
      <c r="Y10868">
        <v>2845.9665</v>
      </c>
      <c r="Z10868">
        <v>2030990</v>
      </c>
    </row>
    <row r="10869" spans="1:26" x14ac:dyDescent="0.2">
      <c r="A10869" s="27">
        <v>46089</v>
      </c>
      <c r="B10869" t="s">
        <v>1739</v>
      </c>
      <c r="C10869" t="s">
        <v>1347</v>
      </c>
      <c r="D10869" t="s">
        <v>1347</v>
      </c>
      <c r="E10869" t="s">
        <v>1749</v>
      </c>
      <c r="F10869" t="s">
        <v>1470</v>
      </c>
      <c r="G10869" t="s">
        <v>22</v>
      </c>
      <c r="H10869" t="s">
        <v>1350</v>
      </c>
      <c r="I10869" t="s">
        <v>1755</v>
      </c>
      <c r="J10869" t="s">
        <v>1450</v>
      </c>
      <c r="K10869" t="s">
        <v>1451</v>
      </c>
      <c r="L10869" t="s">
        <v>1452</v>
      </c>
      <c r="M10869" t="s">
        <v>1453</v>
      </c>
      <c r="N10869" t="s">
        <v>1454</v>
      </c>
      <c r="O10869" t="s">
        <v>1455</v>
      </c>
      <c r="P10869" t="s">
        <v>1456</v>
      </c>
      <c r="Q10869" t="s">
        <v>1457</v>
      </c>
      <c r="R10869">
        <v>2001113</v>
      </c>
      <c r="S10869" t="s">
        <v>1458</v>
      </c>
      <c r="V10869">
        <v>1638.6555000000001</v>
      </c>
      <c r="W10869">
        <v>1</v>
      </c>
      <c r="X10869">
        <v>690</v>
      </c>
      <c r="Y10869">
        <v>948.65549999999996</v>
      </c>
      <c r="Z10869">
        <v>2001113</v>
      </c>
    </row>
    <row r="10870" spans="1:26" x14ac:dyDescent="0.2">
      <c r="A10870" s="27">
        <v>46089</v>
      </c>
      <c r="B10870" t="s">
        <v>1739</v>
      </c>
      <c r="C10870" t="s">
        <v>1347</v>
      </c>
      <c r="D10870" t="s">
        <v>1347</v>
      </c>
      <c r="E10870" t="s">
        <v>1749</v>
      </c>
      <c r="F10870" t="s">
        <v>1470</v>
      </c>
      <c r="G10870" t="s">
        <v>96</v>
      </c>
      <c r="H10870" t="s">
        <v>1401</v>
      </c>
      <c r="I10870" t="s">
        <v>1756</v>
      </c>
      <c r="J10870" t="s">
        <v>1450</v>
      </c>
      <c r="K10870" t="s">
        <v>1451</v>
      </c>
      <c r="L10870" t="s">
        <v>1452</v>
      </c>
      <c r="M10870" t="s">
        <v>1453</v>
      </c>
      <c r="N10870" t="s">
        <v>1454</v>
      </c>
      <c r="O10870" t="s">
        <v>1455</v>
      </c>
      <c r="P10870" t="s">
        <v>1456</v>
      </c>
      <c r="Q10870" t="s">
        <v>1457</v>
      </c>
      <c r="R10870">
        <v>2001113</v>
      </c>
      <c r="S10870" t="s">
        <v>1458</v>
      </c>
      <c r="V10870">
        <v>1638.6555000000001</v>
      </c>
      <c r="W10870">
        <v>1</v>
      </c>
      <c r="X10870">
        <v>700</v>
      </c>
      <c r="Y10870">
        <v>938.65549999999996</v>
      </c>
      <c r="Z10870">
        <v>2001113</v>
      </c>
    </row>
    <row r="10871" spans="1:26" x14ac:dyDescent="0.2">
      <c r="A10871" s="27">
        <v>46089</v>
      </c>
      <c r="B10871" t="s">
        <v>1739</v>
      </c>
      <c r="C10871" t="s">
        <v>1347</v>
      </c>
      <c r="D10871" t="s">
        <v>1347</v>
      </c>
      <c r="E10871" t="s">
        <v>1749</v>
      </c>
      <c r="F10871" t="s">
        <v>1470</v>
      </c>
      <c r="G10871" t="s">
        <v>96</v>
      </c>
      <c r="H10871" t="s">
        <v>1401</v>
      </c>
      <c r="I10871" t="s">
        <v>1756</v>
      </c>
      <c r="J10871" t="s">
        <v>1450</v>
      </c>
      <c r="K10871" t="s">
        <v>1451</v>
      </c>
      <c r="L10871" t="s">
        <v>1452</v>
      </c>
      <c r="M10871" t="s">
        <v>1453</v>
      </c>
      <c r="N10871" t="s">
        <v>1454</v>
      </c>
      <c r="O10871" t="s">
        <v>1455</v>
      </c>
      <c r="P10871" t="s">
        <v>1456</v>
      </c>
      <c r="Q10871" t="s">
        <v>1457</v>
      </c>
      <c r="R10871">
        <v>2030990</v>
      </c>
      <c r="S10871" t="s">
        <v>1459</v>
      </c>
      <c r="V10871">
        <v>4915.9665000000005</v>
      </c>
      <c r="W10871">
        <v>3</v>
      </c>
      <c r="X10871">
        <v>2070</v>
      </c>
      <c r="Y10871">
        <v>2845.9665</v>
      </c>
      <c r="Z10871">
        <v>2030990</v>
      </c>
    </row>
    <row r="10872" spans="1:26" x14ac:dyDescent="0.2">
      <c r="A10872" s="27">
        <v>46089</v>
      </c>
      <c r="B10872" t="s">
        <v>1739</v>
      </c>
      <c r="C10872" t="s">
        <v>1347</v>
      </c>
      <c r="D10872" t="s">
        <v>1347</v>
      </c>
      <c r="E10872" t="s">
        <v>1749</v>
      </c>
      <c r="F10872" t="s">
        <v>1470</v>
      </c>
      <c r="G10872" t="s">
        <v>42</v>
      </c>
      <c r="H10872" t="s">
        <v>1360</v>
      </c>
      <c r="I10872" t="s">
        <v>1757</v>
      </c>
      <c r="J10872" t="s">
        <v>1450</v>
      </c>
      <c r="K10872" t="s">
        <v>1451</v>
      </c>
      <c r="L10872" t="s">
        <v>1452</v>
      </c>
      <c r="M10872" t="s">
        <v>1453</v>
      </c>
      <c r="N10872" t="s">
        <v>1454</v>
      </c>
      <c r="O10872" t="s">
        <v>1455</v>
      </c>
      <c r="P10872" t="s">
        <v>1456</v>
      </c>
      <c r="Q10872" t="s">
        <v>1457</v>
      </c>
      <c r="R10872">
        <v>2001113</v>
      </c>
      <c r="S10872" t="s">
        <v>1458</v>
      </c>
      <c r="V10872">
        <v>3277.3110000000001</v>
      </c>
      <c r="W10872">
        <v>2</v>
      </c>
      <c r="X10872">
        <v>1386</v>
      </c>
      <c r="Y10872">
        <v>1891.3109999999999</v>
      </c>
      <c r="Z10872">
        <v>2001113</v>
      </c>
    </row>
    <row r="10873" spans="1:26" x14ac:dyDescent="0.2">
      <c r="A10873" s="27">
        <v>46089</v>
      </c>
      <c r="B10873" t="s">
        <v>1739</v>
      </c>
      <c r="C10873" t="s">
        <v>1347</v>
      </c>
      <c r="D10873" t="s">
        <v>1347</v>
      </c>
      <c r="E10873" t="s">
        <v>1749</v>
      </c>
      <c r="F10873" t="s">
        <v>1470</v>
      </c>
      <c r="G10873" t="s">
        <v>42</v>
      </c>
      <c r="H10873" t="s">
        <v>1360</v>
      </c>
      <c r="I10873" t="s">
        <v>1757</v>
      </c>
      <c r="J10873" t="s">
        <v>1450</v>
      </c>
      <c r="K10873" t="s">
        <v>1451</v>
      </c>
      <c r="L10873" t="s">
        <v>1452</v>
      </c>
      <c r="M10873" t="s">
        <v>1453</v>
      </c>
      <c r="N10873" t="s">
        <v>1454</v>
      </c>
      <c r="O10873" t="s">
        <v>1455</v>
      </c>
      <c r="P10873" t="s">
        <v>1456</v>
      </c>
      <c r="Q10873" t="s">
        <v>1457</v>
      </c>
      <c r="R10873">
        <v>2030990</v>
      </c>
      <c r="S10873" t="s">
        <v>1459</v>
      </c>
      <c r="V10873">
        <v>4915.9665000000005</v>
      </c>
      <c r="W10873">
        <v>3</v>
      </c>
      <c r="X10873">
        <v>2073</v>
      </c>
      <c r="Y10873">
        <v>2842.9665</v>
      </c>
      <c r="Z10873">
        <v>2030990</v>
      </c>
    </row>
    <row r="10874" spans="1:26" x14ac:dyDescent="0.2">
      <c r="A10874" s="27">
        <v>46089</v>
      </c>
      <c r="B10874" t="s">
        <v>1739</v>
      </c>
      <c r="C10874" t="s">
        <v>1347</v>
      </c>
      <c r="D10874" t="s">
        <v>1347</v>
      </c>
      <c r="E10874" t="s">
        <v>1749</v>
      </c>
      <c r="F10874" t="s">
        <v>1470</v>
      </c>
      <c r="G10874" t="s">
        <v>42</v>
      </c>
      <c r="H10874" t="s">
        <v>1376</v>
      </c>
      <c r="I10874" t="s">
        <v>1795</v>
      </c>
      <c r="J10874" t="s">
        <v>1450</v>
      </c>
      <c r="K10874" t="s">
        <v>1451</v>
      </c>
      <c r="L10874" t="s">
        <v>1452</v>
      </c>
      <c r="M10874" t="s">
        <v>1453</v>
      </c>
      <c r="N10874" t="s">
        <v>1454</v>
      </c>
      <c r="O10874" t="s">
        <v>1455</v>
      </c>
      <c r="P10874" t="s">
        <v>1456</v>
      </c>
      <c r="Q10874" t="s">
        <v>1457</v>
      </c>
      <c r="R10874">
        <v>2030990</v>
      </c>
      <c r="S10874" t="s">
        <v>1459</v>
      </c>
      <c r="V10874">
        <v>1638.6555000000001</v>
      </c>
      <c r="W10874">
        <v>1</v>
      </c>
      <c r="X10874">
        <v>690</v>
      </c>
      <c r="Y10874">
        <v>948.65549999999996</v>
      </c>
      <c r="Z10874">
        <v>2030990</v>
      </c>
    </row>
    <row r="10875" spans="1:26" x14ac:dyDescent="0.2">
      <c r="A10875" s="27">
        <v>46089</v>
      </c>
      <c r="B10875" t="s">
        <v>1739</v>
      </c>
      <c r="C10875" t="s">
        <v>1347</v>
      </c>
      <c r="D10875" t="s">
        <v>1347</v>
      </c>
      <c r="E10875" t="s">
        <v>1758</v>
      </c>
      <c r="F10875" t="s">
        <v>1470</v>
      </c>
      <c r="G10875" t="s">
        <v>60</v>
      </c>
      <c r="H10875" t="s">
        <v>1417</v>
      </c>
      <c r="I10875" t="s">
        <v>1762</v>
      </c>
      <c r="J10875" t="s">
        <v>1450</v>
      </c>
      <c r="K10875" t="s">
        <v>1451</v>
      </c>
      <c r="L10875" t="s">
        <v>1452</v>
      </c>
      <c r="M10875" t="s">
        <v>1453</v>
      </c>
      <c r="N10875" t="s">
        <v>1454</v>
      </c>
      <c r="O10875" t="s">
        <v>1455</v>
      </c>
      <c r="P10875" t="s">
        <v>1456</v>
      </c>
      <c r="Q10875" t="s">
        <v>1457</v>
      </c>
      <c r="R10875">
        <v>2001113</v>
      </c>
      <c r="S10875" t="s">
        <v>1458</v>
      </c>
      <c r="V10875">
        <v>1638.6555000000001</v>
      </c>
      <c r="W10875">
        <v>1</v>
      </c>
      <c r="X10875">
        <v>691</v>
      </c>
      <c r="Y10875">
        <v>947.65549999999996</v>
      </c>
      <c r="Z10875">
        <v>2001113</v>
      </c>
    </row>
    <row r="10876" spans="1:26" x14ac:dyDescent="0.2">
      <c r="A10876" s="27">
        <v>46089</v>
      </c>
      <c r="B10876" t="s">
        <v>1739</v>
      </c>
      <c r="C10876" t="s">
        <v>1347</v>
      </c>
      <c r="D10876" t="s">
        <v>1347</v>
      </c>
      <c r="E10876" t="s">
        <v>1758</v>
      </c>
      <c r="F10876" t="s">
        <v>1470</v>
      </c>
      <c r="G10876" t="s">
        <v>60</v>
      </c>
      <c r="H10876" t="s">
        <v>1417</v>
      </c>
      <c r="I10876" t="s">
        <v>1762</v>
      </c>
      <c r="J10876" t="s">
        <v>1450</v>
      </c>
      <c r="K10876" t="s">
        <v>1451</v>
      </c>
      <c r="L10876" t="s">
        <v>1452</v>
      </c>
      <c r="M10876" t="s">
        <v>1453</v>
      </c>
      <c r="N10876" t="s">
        <v>1454</v>
      </c>
      <c r="O10876" t="s">
        <v>1455</v>
      </c>
      <c r="P10876" t="s">
        <v>1456</v>
      </c>
      <c r="Q10876" t="s">
        <v>1457</v>
      </c>
      <c r="R10876">
        <v>2030990</v>
      </c>
      <c r="S10876" t="s">
        <v>1459</v>
      </c>
      <c r="V10876">
        <v>3277.3110000000001</v>
      </c>
      <c r="W10876">
        <v>2</v>
      </c>
      <c r="X10876">
        <v>1380</v>
      </c>
      <c r="Y10876">
        <v>1897.3109999999999</v>
      </c>
      <c r="Z10876">
        <v>2030990</v>
      </c>
    </row>
    <row r="10877" spans="1:26" x14ac:dyDescent="0.2">
      <c r="A10877" s="27">
        <v>46089</v>
      </c>
      <c r="B10877" t="s">
        <v>1739</v>
      </c>
      <c r="C10877" t="s">
        <v>1347</v>
      </c>
      <c r="D10877" t="s">
        <v>1347</v>
      </c>
      <c r="E10877" t="s">
        <v>1758</v>
      </c>
      <c r="F10877" t="s">
        <v>1470</v>
      </c>
      <c r="G10877" t="s">
        <v>60</v>
      </c>
      <c r="H10877" t="s">
        <v>1419</v>
      </c>
      <c r="I10877" t="s">
        <v>1763</v>
      </c>
      <c r="J10877" t="s">
        <v>1450</v>
      </c>
      <c r="K10877" t="s">
        <v>1451</v>
      </c>
      <c r="L10877" t="s">
        <v>1452</v>
      </c>
      <c r="M10877" t="s">
        <v>1453</v>
      </c>
      <c r="N10877" t="s">
        <v>1454</v>
      </c>
      <c r="O10877" t="s">
        <v>1455</v>
      </c>
      <c r="P10877" t="s">
        <v>1456</v>
      </c>
      <c r="Q10877" t="s">
        <v>1457</v>
      </c>
      <c r="R10877">
        <v>2001113</v>
      </c>
      <c r="S10877" t="s">
        <v>1458</v>
      </c>
      <c r="V10877">
        <v>3277.3110000000001</v>
      </c>
      <c r="W10877">
        <v>2</v>
      </c>
      <c r="X10877">
        <v>1384</v>
      </c>
      <c r="Y10877">
        <v>1893.3109999999999</v>
      </c>
      <c r="Z10877">
        <v>2001113</v>
      </c>
    </row>
    <row r="10878" spans="1:26" x14ac:dyDescent="0.2">
      <c r="A10878" s="27">
        <v>46089</v>
      </c>
      <c r="B10878" t="s">
        <v>1739</v>
      </c>
      <c r="C10878" t="s">
        <v>1347</v>
      </c>
      <c r="D10878" t="s">
        <v>1347</v>
      </c>
      <c r="E10878" t="s">
        <v>1758</v>
      </c>
      <c r="F10878" t="s">
        <v>1470</v>
      </c>
      <c r="G10878" t="s">
        <v>22</v>
      </c>
      <c r="H10878" t="s">
        <v>1382</v>
      </c>
      <c r="I10878" t="s">
        <v>1764</v>
      </c>
      <c r="J10878" t="s">
        <v>1450</v>
      </c>
      <c r="K10878" t="s">
        <v>1451</v>
      </c>
      <c r="L10878" t="s">
        <v>1452</v>
      </c>
      <c r="M10878" t="s">
        <v>1453</v>
      </c>
      <c r="N10878" t="s">
        <v>1454</v>
      </c>
      <c r="O10878" t="s">
        <v>1455</v>
      </c>
      <c r="P10878" t="s">
        <v>1456</v>
      </c>
      <c r="Q10878" t="s">
        <v>1457</v>
      </c>
      <c r="R10878">
        <v>2030990</v>
      </c>
      <c r="S10878" t="s">
        <v>1459</v>
      </c>
      <c r="V10878">
        <v>1638.6555000000001</v>
      </c>
      <c r="W10878">
        <v>1</v>
      </c>
      <c r="X10878">
        <v>690</v>
      </c>
      <c r="Y10878">
        <v>948.65549999999996</v>
      </c>
      <c r="Z10878">
        <v>2030990</v>
      </c>
    </row>
    <row r="10879" spans="1:26" x14ac:dyDescent="0.2">
      <c r="A10879" s="27">
        <v>46089</v>
      </c>
      <c r="B10879" t="s">
        <v>1739</v>
      </c>
      <c r="C10879" t="s">
        <v>1347</v>
      </c>
      <c r="D10879" t="s">
        <v>1347</v>
      </c>
      <c r="E10879" t="s">
        <v>1758</v>
      </c>
      <c r="F10879" t="s">
        <v>1470</v>
      </c>
      <c r="G10879" t="s">
        <v>22</v>
      </c>
      <c r="H10879" t="s">
        <v>1415</v>
      </c>
      <c r="I10879" t="s">
        <v>1767</v>
      </c>
      <c r="J10879" t="s">
        <v>1450</v>
      </c>
      <c r="K10879" t="s">
        <v>1451</v>
      </c>
      <c r="L10879" t="s">
        <v>1452</v>
      </c>
      <c r="M10879" t="s">
        <v>1453</v>
      </c>
      <c r="N10879" t="s">
        <v>1454</v>
      </c>
      <c r="O10879" t="s">
        <v>1455</v>
      </c>
      <c r="P10879" t="s">
        <v>1456</v>
      </c>
      <c r="Q10879" t="s">
        <v>1457</v>
      </c>
      <c r="R10879">
        <v>2030990</v>
      </c>
      <c r="S10879" t="s">
        <v>1459</v>
      </c>
      <c r="V10879">
        <v>1638.6555000000001</v>
      </c>
      <c r="W10879">
        <v>1</v>
      </c>
      <c r="X10879">
        <v>690</v>
      </c>
      <c r="Y10879">
        <v>948.65549999999996</v>
      </c>
      <c r="Z10879">
        <v>2030990</v>
      </c>
    </row>
    <row r="10880" spans="1:26" x14ac:dyDescent="0.2">
      <c r="A10880" s="27">
        <v>46089</v>
      </c>
      <c r="B10880" t="s">
        <v>1739</v>
      </c>
      <c r="C10880" t="s">
        <v>1347</v>
      </c>
      <c r="D10880" t="s">
        <v>1347</v>
      </c>
      <c r="E10880" t="s">
        <v>1758</v>
      </c>
      <c r="F10880" t="s">
        <v>1470</v>
      </c>
      <c r="G10880" t="s">
        <v>505</v>
      </c>
      <c r="H10880" t="s">
        <v>1386</v>
      </c>
      <c r="I10880" t="s">
        <v>1768</v>
      </c>
      <c r="J10880" t="s">
        <v>1450</v>
      </c>
      <c r="K10880" t="s">
        <v>1451</v>
      </c>
      <c r="L10880" t="s">
        <v>1452</v>
      </c>
      <c r="M10880" t="s">
        <v>1453</v>
      </c>
      <c r="N10880" t="s">
        <v>1454</v>
      </c>
      <c r="O10880" t="s">
        <v>1455</v>
      </c>
      <c r="P10880" t="s">
        <v>1456</v>
      </c>
      <c r="Q10880" t="s">
        <v>1457</v>
      </c>
      <c r="R10880">
        <v>2001113</v>
      </c>
      <c r="S10880" t="s">
        <v>1458</v>
      </c>
      <c r="V10880">
        <v>10336.134599999999</v>
      </c>
      <c r="W10880">
        <v>6</v>
      </c>
      <c r="X10880">
        <v>4122</v>
      </c>
      <c r="Y10880">
        <v>6214.1346000000003</v>
      </c>
      <c r="Z10880">
        <v>2001113</v>
      </c>
    </row>
    <row r="10881" spans="1:26" x14ac:dyDescent="0.2">
      <c r="A10881" s="27">
        <v>46089</v>
      </c>
      <c r="B10881" t="s">
        <v>1739</v>
      </c>
      <c r="C10881" t="s">
        <v>1347</v>
      </c>
      <c r="D10881" t="s">
        <v>1347</v>
      </c>
      <c r="E10881" t="s">
        <v>1758</v>
      </c>
      <c r="F10881" t="s">
        <v>1470</v>
      </c>
      <c r="G10881" t="s">
        <v>505</v>
      </c>
      <c r="H10881" t="s">
        <v>1386</v>
      </c>
      <c r="I10881" t="s">
        <v>1768</v>
      </c>
      <c r="J10881" t="s">
        <v>1450</v>
      </c>
      <c r="K10881" t="s">
        <v>1451</v>
      </c>
      <c r="L10881" t="s">
        <v>1452</v>
      </c>
      <c r="M10881" t="s">
        <v>1453</v>
      </c>
      <c r="N10881" t="s">
        <v>1454</v>
      </c>
      <c r="O10881" t="s">
        <v>1455</v>
      </c>
      <c r="P10881" t="s">
        <v>1456</v>
      </c>
      <c r="Q10881" t="s">
        <v>1457</v>
      </c>
      <c r="R10881">
        <v>2030990</v>
      </c>
      <c r="S10881" t="s">
        <v>1459</v>
      </c>
      <c r="V10881">
        <v>20672.269199999999</v>
      </c>
      <c r="W10881">
        <v>12</v>
      </c>
      <c r="X10881">
        <v>8280</v>
      </c>
      <c r="Y10881">
        <v>12392.269200000001</v>
      </c>
      <c r="Z10881">
        <v>2030990</v>
      </c>
    </row>
    <row r="10882" spans="1:26" x14ac:dyDescent="0.2">
      <c r="A10882" s="27">
        <v>46089</v>
      </c>
      <c r="B10882" t="s">
        <v>1739</v>
      </c>
      <c r="C10882" t="s">
        <v>1347</v>
      </c>
      <c r="D10882" t="s">
        <v>1347</v>
      </c>
      <c r="E10882" t="s">
        <v>1758</v>
      </c>
      <c r="F10882" t="s">
        <v>1470</v>
      </c>
      <c r="G10882" t="s">
        <v>37</v>
      </c>
      <c r="H10882" t="s">
        <v>1366</v>
      </c>
      <c r="I10882" t="s">
        <v>1802</v>
      </c>
      <c r="J10882" t="s">
        <v>1450</v>
      </c>
      <c r="K10882" t="s">
        <v>1451</v>
      </c>
      <c r="L10882" t="s">
        <v>1452</v>
      </c>
      <c r="M10882" t="s">
        <v>1453</v>
      </c>
      <c r="N10882" t="s">
        <v>1454</v>
      </c>
      <c r="O10882" t="s">
        <v>1455</v>
      </c>
      <c r="P10882" t="s">
        <v>1456</v>
      </c>
      <c r="Q10882" t="s">
        <v>1457</v>
      </c>
      <c r="R10882">
        <v>2030990</v>
      </c>
      <c r="S10882" t="s">
        <v>1459</v>
      </c>
      <c r="V10882">
        <v>1638.6555000000001</v>
      </c>
      <c r="W10882">
        <v>1</v>
      </c>
      <c r="X10882">
        <v>694</v>
      </c>
      <c r="Y10882">
        <v>944.65549999999996</v>
      </c>
      <c r="Z10882">
        <v>2030990</v>
      </c>
    </row>
    <row r="10883" spans="1:26" x14ac:dyDescent="0.2">
      <c r="A10883" s="27">
        <v>46089</v>
      </c>
      <c r="B10883" t="s">
        <v>1739</v>
      </c>
      <c r="C10883" t="s">
        <v>1347</v>
      </c>
      <c r="D10883" t="s">
        <v>1347</v>
      </c>
      <c r="E10883" t="s">
        <v>1758</v>
      </c>
      <c r="F10883" t="s">
        <v>1470</v>
      </c>
      <c r="G10883" t="s">
        <v>37</v>
      </c>
      <c r="H10883" t="s">
        <v>1409</v>
      </c>
      <c r="I10883" t="s">
        <v>1770</v>
      </c>
      <c r="J10883" t="s">
        <v>1450</v>
      </c>
      <c r="K10883" t="s">
        <v>1451</v>
      </c>
      <c r="L10883" t="s">
        <v>1452</v>
      </c>
      <c r="M10883" t="s">
        <v>1453</v>
      </c>
      <c r="N10883" t="s">
        <v>1454</v>
      </c>
      <c r="O10883" t="s">
        <v>1455</v>
      </c>
      <c r="P10883" t="s">
        <v>1456</v>
      </c>
      <c r="Q10883" t="s">
        <v>1457</v>
      </c>
      <c r="R10883">
        <v>2030990</v>
      </c>
      <c r="S10883" t="s">
        <v>1459</v>
      </c>
      <c r="V10883">
        <v>1638.6555000000001</v>
      </c>
      <c r="W10883">
        <v>1</v>
      </c>
      <c r="X10883">
        <v>690</v>
      </c>
      <c r="Y10883">
        <v>948.65549999999996</v>
      </c>
      <c r="Z10883">
        <v>2030990</v>
      </c>
    </row>
    <row r="10884" spans="1:26" x14ac:dyDescent="0.2">
      <c r="A10884" s="27">
        <v>46089</v>
      </c>
      <c r="B10884" t="s">
        <v>1771</v>
      </c>
      <c r="C10884" t="s">
        <v>1347</v>
      </c>
      <c r="D10884" t="s">
        <v>1347</v>
      </c>
      <c r="E10884" t="s">
        <v>1740</v>
      </c>
      <c r="F10884" t="s">
        <v>1470</v>
      </c>
      <c r="G10884" t="s">
        <v>60</v>
      </c>
      <c r="H10884" t="s">
        <v>1392</v>
      </c>
      <c r="I10884" t="s">
        <v>1792</v>
      </c>
      <c r="J10884" t="s">
        <v>1450</v>
      </c>
      <c r="K10884" t="s">
        <v>1451</v>
      </c>
      <c r="L10884" t="s">
        <v>1452</v>
      </c>
      <c r="M10884" t="s">
        <v>1453</v>
      </c>
      <c r="N10884" t="s">
        <v>1454</v>
      </c>
      <c r="O10884" t="s">
        <v>1455</v>
      </c>
      <c r="P10884" t="s">
        <v>1456</v>
      </c>
      <c r="Q10884" t="s">
        <v>1457</v>
      </c>
      <c r="R10884">
        <v>2001113</v>
      </c>
      <c r="S10884" t="s">
        <v>1458</v>
      </c>
      <c r="V10884">
        <v>1638.6555000000001</v>
      </c>
      <c r="W10884">
        <v>1</v>
      </c>
      <c r="X10884">
        <v>677</v>
      </c>
      <c r="Y10884">
        <v>961.65549999999996</v>
      </c>
      <c r="Z10884">
        <v>2001113</v>
      </c>
    </row>
    <row r="10885" spans="1:26" x14ac:dyDescent="0.2">
      <c r="A10885" s="27">
        <v>46089</v>
      </c>
      <c r="B10885" t="s">
        <v>1771</v>
      </c>
      <c r="C10885" t="s">
        <v>1347</v>
      </c>
      <c r="D10885" t="s">
        <v>1347</v>
      </c>
      <c r="E10885" t="s">
        <v>1758</v>
      </c>
      <c r="F10885" t="s">
        <v>1470</v>
      </c>
      <c r="G10885" t="s">
        <v>37</v>
      </c>
      <c r="H10885" t="s">
        <v>1366</v>
      </c>
      <c r="I10885" t="s">
        <v>1802</v>
      </c>
      <c r="J10885" t="s">
        <v>1450</v>
      </c>
      <c r="K10885" t="s">
        <v>1451</v>
      </c>
      <c r="L10885" t="s">
        <v>1452</v>
      </c>
      <c r="M10885" t="s">
        <v>1453</v>
      </c>
      <c r="N10885" t="s">
        <v>1454</v>
      </c>
      <c r="O10885" t="s">
        <v>1455</v>
      </c>
      <c r="P10885" t="s">
        <v>1456</v>
      </c>
      <c r="Q10885" t="s">
        <v>1457</v>
      </c>
      <c r="R10885">
        <v>2030990</v>
      </c>
      <c r="S10885" t="s">
        <v>1459</v>
      </c>
      <c r="V10885">
        <v>4915.9665000000005</v>
      </c>
      <c r="W10885">
        <v>3</v>
      </c>
      <c r="X10885">
        <v>2082</v>
      </c>
      <c r="Y10885">
        <v>2833.9665</v>
      </c>
      <c r="Z10885">
        <v>2030990</v>
      </c>
    </row>
    <row r="10886" spans="1:26" x14ac:dyDescent="0.2">
      <c r="A10886" s="27">
        <v>46090</v>
      </c>
      <c r="B10886" t="s">
        <v>14</v>
      </c>
      <c r="C10886" t="s">
        <v>1446</v>
      </c>
      <c r="D10886" t="s">
        <v>1446</v>
      </c>
      <c r="E10886" t="s">
        <v>1447</v>
      </c>
      <c r="F10886" t="s">
        <v>1448</v>
      </c>
      <c r="G10886" t="s">
        <v>233</v>
      </c>
      <c r="H10886" t="s">
        <v>909</v>
      </c>
      <c r="I10886" t="s">
        <v>1449</v>
      </c>
      <c r="J10886" t="s">
        <v>1450</v>
      </c>
      <c r="K10886" t="s">
        <v>1451</v>
      </c>
      <c r="L10886" t="s">
        <v>1452</v>
      </c>
      <c r="M10886" t="s">
        <v>1453</v>
      </c>
      <c r="N10886" t="s">
        <v>1454</v>
      </c>
      <c r="O10886" t="s">
        <v>1455</v>
      </c>
      <c r="P10886" t="s">
        <v>1456</v>
      </c>
      <c r="Q10886" t="s">
        <v>1457</v>
      </c>
      <c r="R10886">
        <v>2001113</v>
      </c>
      <c r="S10886" t="s">
        <v>1458</v>
      </c>
      <c r="T10886">
        <v>2520.9108000000001</v>
      </c>
      <c r="U10886">
        <v>3</v>
      </c>
      <c r="V10886">
        <v>2520.9108000000001</v>
      </c>
      <c r="W10886">
        <v>3</v>
      </c>
      <c r="X10886">
        <v>2058</v>
      </c>
      <c r="Y10886">
        <v>462.91079999999999</v>
      </c>
      <c r="Z10886">
        <v>2001113</v>
      </c>
    </row>
    <row r="10887" spans="1:26" x14ac:dyDescent="0.2">
      <c r="A10887" s="27">
        <v>46090</v>
      </c>
      <c r="B10887" t="s">
        <v>14</v>
      </c>
      <c r="C10887" t="s">
        <v>1446</v>
      </c>
      <c r="D10887" t="s">
        <v>1446</v>
      </c>
      <c r="E10887" t="s">
        <v>1447</v>
      </c>
      <c r="F10887" t="s">
        <v>1448</v>
      </c>
      <c r="G10887" t="s">
        <v>233</v>
      </c>
      <c r="H10887" t="s">
        <v>909</v>
      </c>
      <c r="I10887" t="s">
        <v>1449</v>
      </c>
      <c r="J10887" t="s">
        <v>1450</v>
      </c>
      <c r="K10887" t="s">
        <v>1451</v>
      </c>
      <c r="L10887" t="s">
        <v>1452</v>
      </c>
      <c r="M10887" t="s">
        <v>1453</v>
      </c>
      <c r="N10887" t="s">
        <v>1454</v>
      </c>
      <c r="O10887" t="s">
        <v>1455</v>
      </c>
      <c r="P10887" t="s">
        <v>1456</v>
      </c>
      <c r="Q10887" t="s">
        <v>1457</v>
      </c>
      <c r="R10887">
        <v>2030990</v>
      </c>
      <c r="S10887" t="s">
        <v>1459</v>
      </c>
      <c r="T10887">
        <v>16806.072</v>
      </c>
      <c r="U10887">
        <v>20</v>
      </c>
      <c r="V10887">
        <v>16806.072</v>
      </c>
      <c r="W10887">
        <v>20</v>
      </c>
      <c r="X10887">
        <v>13800</v>
      </c>
      <c r="Y10887">
        <v>3006.0720000000001</v>
      </c>
      <c r="Z10887">
        <v>2030990</v>
      </c>
    </row>
    <row r="10888" spans="1:26" x14ac:dyDescent="0.2">
      <c r="A10888" s="27">
        <v>46090</v>
      </c>
      <c r="B10888" t="s">
        <v>14</v>
      </c>
      <c r="C10888" t="s">
        <v>1446</v>
      </c>
      <c r="D10888" t="s">
        <v>1446</v>
      </c>
      <c r="E10888" t="s">
        <v>1447</v>
      </c>
      <c r="F10888" t="s">
        <v>1448</v>
      </c>
      <c r="G10888" t="s">
        <v>233</v>
      </c>
      <c r="H10888" t="s">
        <v>909</v>
      </c>
      <c r="I10888" t="s">
        <v>1449</v>
      </c>
      <c r="J10888" t="s">
        <v>1450</v>
      </c>
      <c r="K10888" t="s">
        <v>1451</v>
      </c>
      <c r="L10888" t="s">
        <v>1452</v>
      </c>
      <c r="M10888" t="s">
        <v>1453</v>
      </c>
      <c r="N10888" t="s">
        <v>1454</v>
      </c>
      <c r="O10888" t="s">
        <v>1455</v>
      </c>
      <c r="P10888" t="s">
        <v>1456</v>
      </c>
      <c r="Q10888" t="s">
        <v>1457</v>
      </c>
      <c r="R10888">
        <v>2030991</v>
      </c>
      <c r="S10888" t="s">
        <v>1463</v>
      </c>
      <c r="T10888">
        <v>2520.9108000000001</v>
      </c>
      <c r="U10888">
        <v>3</v>
      </c>
      <c r="V10888">
        <v>2520.9108000000001</v>
      </c>
      <c r="W10888">
        <v>3</v>
      </c>
      <c r="X10888">
        <v>2067</v>
      </c>
      <c r="Y10888">
        <v>453.91079999999999</v>
      </c>
      <c r="Z10888">
        <v>2030991</v>
      </c>
    </row>
    <row r="10889" spans="1:26" x14ac:dyDescent="0.2">
      <c r="A10889" s="27">
        <v>46090</v>
      </c>
      <c r="B10889" t="s">
        <v>14</v>
      </c>
      <c r="C10889" t="s">
        <v>1446</v>
      </c>
      <c r="D10889" t="s">
        <v>1446</v>
      </c>
      <c r="E10889" t="s">
        <v>1447</v>
      </c>
      <c r="F10889" t="s">
        <v>1448</v>
      </c>
      <c r="G10889" t="s">
        <v>233</v>
      </c>
      <c r="H10889" t="s">
        <v>909</v>
      </c>
      <c r="I10889" t="s">
        <v>1449</v>
      </c>
      <c r="J10889" t="s">
        <v>1450</v>
      </c>
      <c r="K10889" t="s">
        <v>1451</v>
      </c>
      <c r="L10889" t="s">
        <v>1452</v>
      </c>
      <c r="M10889" t="s">
        <v>1453</v>
      </c>
      <c r="N10889" t="s">
        <v>1454</v>
      </c>
      <c r="O10889" t="s">
        <v>1455</v>
      </c>
      <c r="P10889" t="s">
        <v>1456</v>
      </c>
      <c r="Q10889" t="s">
        <v>1457</v>
      </c>
      <c r="R10889">
        <v>2039041</v>
      </c>
      <c r="S10889" t="s">
        <v>1460</v>
      </c>
      <c r="T10889">
        <v>6722.4287999999997</v>
      </c>
      <c r="U10889">
        <v>8</v>
      </c>
      <c r="V10889">
        <v>6722.4287999999997</v>
      </c>
      <c r="W10889">
        <v>8</v>
      </c>
      <c r="X10889">
        <v>5520</v>
      </c>
      <c r="Y10889">
        <v>1202.4287999999999</v>
      </c>
      <c r="Z10889">
        <v>2039041</v>
      </c>
    </row>
    <row r="10890" spans="1:26" x14ac:dyDescent="0.2">
      <c r="A10890" s="27">
        <v>46090</v>
      </c>
      <c r="B10890" t="s">
        <v>14</v>
      </c>
      <c r="C10890" t="s">
        <v>1446</v>
      </c>
      <c r="D10890" t="s">
        <v>1446</v>
      </c>
      <c r="E10890" t="s">
        <v>1447</v>
      </c>
      <c r="F10890" t="s">
        <v>1448</v>
      </c>
      <c r="G10890" t="s">
        <v>233</v>
      </c>
      <c r="H10890" t="s">
        <v>909</v>
      </c>
      <c r="I10890" t="s">
        <v>1449</v>
      </c>
      <c r="J10890" t="s">
        <v>1450</v>
      </c>
      <c r="K10890" t="s">
        <v>1451</v>
      </c>
      <c r="L10890" t="s">
        <v>1452</v>
      </c>
      <c r="M10890" t="s">
        <v>1453</v>
      </c>
      <c r="N10890" t="s">
        <v>1454</v>
      </c>
      <c r="O10890" t="s">
        <v>1455</v>
      </c>
      <c r="P10890" t="s">
        <v>1456</v>
      </c>
      <c r="Q10890" t="s">
        <v>1457</v>
      </c>
      <c r="R10890">
        <v>2048972</v>
      </c>
      <c r="S10890" t="s">
        <v>1461</v>
      </c>
      <c r="T10890">
        <v>4201.518</v>
      </c>
      <c r="U10890">
        <v>5</v>
      </c>
      <c r="V10890">
        <v>4201.518</v>
      </c>
      <c r="W10890">
        <v>5</v>
      </c>
      <c r="X10890">
        <v>3435</v>
      </c>
      <c r="Y10890">
        <v>766.51800000000003</v>
      </c>
      <c r="Z10890">
        <v>2048972</v>
      </c>
    </row>
    <row r="10891" spans="1:26" x14ac:dyDescent="0.2">
      <c r="A10891" s="27">
        <v>46090</v>
      </c>
      <c r="B10891" t="s">
        <v>14</v>
      </c>
      <c r="C10891" t="s">
        <v>1446</v>
      </c>
      <c r="D10891" t="s">
        <v>1446</v>
      </c>
      <c r="E10891" t="s">
        <v>1447</v>
      </c>
      <c r="F10891" t="s">
        <v>273</v>
      </c>
      <c r="G10891" t="s">
        <v>273</v>
      </c>
      <c r="H10891" t="s">
        <v>888</v>
      </c>
      <c r="I10891" t="s">
        <v>1462</v>
      </c>
      <c r="J10891" t="s">
        <v>1450</v>
      </c>
      <c r="K10891" t="s">
        <v>1451</v>
      </c>
      <c r="L10891" t="s">
        <v>1452</v>
      </c>
      <c r="M10891" t="s">
        <v>1453</v>
      </c>
      <c r="N10891" t="s">
        <v>1454</v>
      </c>
      <c r="O10891" t="s">
        <v>1455</v>
      </c>
      <c r="P10891" t="s">
        <v>1456</v>
      </c>
      <c r="Q10891" t="s">
        <v>1457</v>
      </c>
      <c r="R10891">
        <v>2001113</v>
      </c>
      <c r="S10891" t="s">
        <v>1458</v>
      </c>
      <c r="T10891">
        <v>17646.375599999999</v>
      </c>
      <c r="U10891">
        <v>21</v>
      </c>
      <c r="V10891">
        <v>17646.375599999999</v>
      </c>
      <c r="W10891">
        <v>21</v>
      </c>
      <c r="X10891">
        <v>14406</v>
      </c>
      <c r="Y10891">
        <v>3240.3755999999998</v>
      </c>
      <c r="Z10891">
        <v>2001113</v>
      </c>
    </row>
    <row r="10892" spans="1:26" x14ac:dyDescent="0.2">
      <c r="A10892" s="27">
        <v>46090</v>
      </c>
      <c r="B10892" t="s">
        <v>14</v>
      </c>
      <c r="C10892" t="s">
        <v>1446</v>
      </c>
      <c r="D10892" t="s">
        <v>1446</v>
      </c>
      <c r="E10892" t="s">
        <v>1447</v>
      </c>
      <c r="F10892" t="s">
        <v>273</v>
      </c>
      <c r="G10892" t="s">
        <v>273</v>
      </c>
      <c r="H10892" t="s">
        <v>888</v>
      </c>
      <c r="I10892" t="s">
        <v>1462</v>
      </c>
      <c r="J10892" t="s">
        <v>1450</v>
      </c>
      <c r="K10892" t="s">
        <v>1451</v>
      </c>
      <c r="L10892" t="s">
        <v>1452</v>
      </c>
      <c r="M10892" t="s">
        <v>1453</v>
      </c>
      <c r="N10892" t="s">
        <v>1454</v>
      </c>
      <c r="O10892" t="s">
        <v>1455</v>
      </c>
      <c r="P10892" t="s">
        <v>1456</v>
      </c>
      <c r="Q10892" t="s">
        <v>1457</v>
      </c>
      <c r="R10892">
        <v>2030990</v>
      </c>
      <c r="S10892" t="s">
        <v>1459</v>
      </c>
      <c r="T10892">
        <v>6722.4287999999997</v>
      </c>
      <c r="U10892">
        <v>8</v>
      </c>
      <c r="V10892">
        <v>6722.4287999999997</v>
      </c>
      <c r="W10892">
        <v>8</v>
      </c>
      <c r="X10892">
        <v>5520</v>
      </c>
      <c r="Y10892">
        <v>1202.4287999999999</v>
      </c>
      <c r="Z10892">
        <v>2030990</v>
      </c>
    </row>
    <row r="10893" spans="1:26" x14ac:dyDescent="0.2">
      <c r="A10893" s="27">
        <v>46090</v>
      </c>
      <c r="B10893" t="s">
        <v>14</v>
      </c>
      <c r="C10893" t="s">
        <v>1446</v>
      </c>
      <c r="D10893" t="s">
        <v>1446</v>
      </c>
      <c r="E10893" t="s">
        <v>1447</v>
      </c>
      <c r="F10893" t="s">
        <v>273</v>
      </c>
      <c r="G10893" t="s">
        <v>273</v>
      </c>
      <c r="H10893" t="s">
        <v>888</v>
      </c>
      <c r="I10893" t="s">
        <v>1462</v>
      </c>
      <c r="J10893" t="s">
        <v>1450</v>
      </c>
      <c r="K10893" t="s">
        <v>1451</v>
      </c>
      <c r="L10893" t="s">
        <v>1452</v>
      </c>
      <c r="M10893" t="s">
        <v>1453</v>
      </c>
      <c r="N10893" t="s">
        <v>1454</v>
      </c>
      <c r="O10893" t="s">
        <v>1455</v>
      </c>
      <c r="P10893" t="s">
        <v>1456</v>
      </c>
      <c r="Q10893" t="s">
        <v>1457</v>
      </c>
      <c r="R10893">
        <v>2030991</v>
      </c>
      <c r="S10893" t="s">
        <v>1463</v>
      </c>
      <c r="T10893">
        <v>2520.9108000000001</v>
      </c>
      <c r="U10893">
        <v>3</v>
      </c>
      <c r="V10893">
        <v>2520.9108000000001</v>
      </c>
      <c r="W10893">
        <v>3</v>
      </c>
      <c r="X10893">
        <v>2070</v>
      </c>
      <c r="Y10893">
        <v>450.91079999999999</v>
      </c>
      <c r="Z10893">
        <v>2030991</v>
      </c>
    </row>
    <row r="10894" spans="1:26" x14ac:dyDescent="0.2">
      <c r="A10894" s="27">
        <v>46090</v>
      </c>
      <c r="B10894" t="s">
        <v>14</v>
      </c>
      <c r="C10894" t="s">
        <v>1446</v>
      </c>
      <c r="D10894" t="s">
        <v>1446</v>
      </c>
      <c r="E10894" t="s">
        <v>1447</v>
      </c>
      <c r="F10894" t="s">
        <v>273</v>
      </c>
      <c r="G10894" t="s">
        <v>273</v>
      </c>
      <c r="H10894" t="s">
        <v>888</v>
      </c>
      <c r="I10894" t="s">
        <v>1462</v>
      </c>
      <c r="J10894" t="s">
        <v>1450</v>
      </c>
      <c r="K10894" t="s">
        <v>1451</v>
      </c>
      <c r="L10894" t="s">
        <v>1452</v>
      </c>
      <c r="M10894" t="s">
        <v>1453</v>
      </c>
      <c r="N10894" t="s">
        <v>1454</v>
      </c>
      <c r="O10894" t="s">
        <v>1455</v>
      </c>
      <c r="P10894" t="s">
        <v>1456</v>
      </c>
      <c r="Q10894" t="s">
        <v>1457</v>
      </c>
      <c r="R10894">
        <v>2039041</v>
      </c>
      <c r="S10894" t="s">
        <v>1460</v>
      </c>
      <c r="T10894">
        <v>8403.0360000000001</v>
      </c>
      <c r="U10894">
        <v>10</v>
      </c>
      <c r="V10894">
        <v>8403.0360000000001</v>
      </c>
      <c r="W10894">
        <v>10</v>
      </c>
      <c r="X10894">
        <v>6900</v>
      </c>
      <c r="Y10894">
        <v>1503.0360000000001</v>
      </c>
      <c r="Z10894">
        <v>2039041</v>
      </c>
    </row>
    <row r="10895" spans="1:26" x14ac:dyDescent="0.2">
      <c r="A10895" s="27">
        <v>46090</v>
      </c>
      <c r="B10895" t="s">
        <v>14</v>
      </c>
      <c r="C10895" t="s">
        <v>1446</v>
      </c>
      <c r="D10895" t="s">
        <v>1446</v>
      </c>
      <c r="E10895" t="s">
        <v>1447</v>
      </c>
      <c r="F10895" t="s">
        <v>273</v>
      </c>
      <c r="G10895" t="s">
        <v>273</v>
      </c>
      <c r="H10895" t="s">
        <v>932</v>
      </c>
      <c r="I10895" t="s">
        <v>1464</v>
      </c>
      <c r="J10895" t="s">
        <v>1450</v>
      </c>
      <c r="K10895" t="s">
        <v>1451</v>
      </c>
      <c r="L10895" t="s">
        <v>1452</v>
      </c>
      <c r="M10895" t="s">
        <v>1453</v>
      </c>
      <c r="N10895" t="s">
        <v>1454</v>
      </c>
      <c r="O10895" t="s">
        <v>1455</v>
      </c>
      <c r="P10895" t="s">
        <v>1456</v>
      </c>
      <c r="Q10895" t="s">
        <v>1457</v>
      </c>
      <c r="R10895">
        <v>2001113</v>
      </c>
      <c r="S10895" t="s">
        <v>1458</v>
      </c>
      <c r="T10895">
        <v>20167.286400000001</v>
      </c>
      <c r="U10895">
        <v>24</v>
      </c>
      <c r="V10895">
        <v>20167.286400000001</v>
      </c>
      <c r="W10895">
        <v>24</v>
      </c>
      <c r="X10895">
        <v>16464</v>
      </c>
      <c r="Y10895">
        <v>3703.2864</v>
      </c>
      <c r="Z10895">
        <v>2001113</v>
      </c>
    </row>
    <row r="10896" spans="1:26" x14ac:dyDescent="0.2">
      <c r="A10896" s="27">
        <v>46090</v>
      </c>
      <c r="B10896" t="s">
        <v>14</v>
      </c>
      <c r="C10896" t="s">
        <v>1446</v>
      </c>
      <c r="D10896" t="s">
        <v>1446</v>
      </c>
      <c r="E10896" t="s">
        <v>1447</v>
      </c>
      <c r="F10896" t="s">
        <v>273</v>
      </c>
      <c r="G10896" t="s">
        <v>273</v>
      </c>
      <c r="H10896" t="s">
        <v>932</v>
      </c>
      <c r="I10896" t="s">
        <v>1464</v>
      </c>
      <c r="J10896" t="s">
        <v>1450</v>
      </c>
      <c r="K10896" t="s">
        <v>1451</v>
      </c>
      <c r="L10896" t="s">
        <v>1452</v>
      </c>
      <c r="M10896" t="s">
        <v>1453</v>
      </c>
      <c r="N10896" t="s">
        <v>1454</v>
      </c>
      <c r="O10896" t="s">
        <v>1455</v>
      </c>
      <c r="P10896" t="s">
        <v>1456</v>
      </c>
      <c r="Q10896" t="s">
        <v>1457</v>
      </c>
      <c r="R10896">
        <v>2030991</v>
      </c>
      <c r="S10896" t="s">
        <v>1463</v>
      </c>
      <c r="T10896">
        <v>10923.9468</v>
      </c>
      <c r="U10896">
        <v>13</v>
      </c>
      <c r="V10896">
        <v>10923.9468</v>
      </c>
      <c r="W10896">
        <v>13</v>
      </c>
      <c r="X10896">
        <v>8983</v>
      </c>
      <c r="Y10896">
        <v>1940.9467999999999</v>
      </c>
      <c r="Z10896">
        <v>2030991</v>
      </c>
    </row>
    <row r="10897" spans="1:26" x14ac:dyDescent="0.2">
      <c r="A10897" s="27">
        <v>46090</v>
      </c>
      <c r="B10897" t="s">
        <v>14</v>
      </c>
      <c r="C10897" t="s">
        <v>1446</v>
      </c>
      <c r="D10897" t="s">
        <v>1446</v>
      </c>
      <c r="E10897" t="s">
        <v>1447</v>
      </c>
      <c r="F10897" t="s">
        <v>273</v>
      </c>
      <c r="G10897" t="s">
        <v>273</v>
      </c>
      <c r="H10897" t="s">
        <v>932</v>
      </c>
      <c r="I10897" t="s">
        <v>1464</v>
      </c>
      <c r="J10897" t="s">
        <v>1450</v>
      </c>
      <c r="K10897" t="s">
        <v>1451</v>
      </c>
      <c r="L10897" t="s">
        <v>1452</v>
      </c>
      <c r="M10897" t="s">
        <v>1453</v>
      </c>
      <c r="N10897" t="s">
        <v>1454</v>
      </c>
      <c r="O10897" t="s">
        <v>1455</v>
      </c>
      <c r="P10897" t="s">
        <v>1456</v>
      </c>
      <c r="Q10897" t="s">
        <v>1457</v>
      </c>
      <c r="R10897">
        <v>2048972</v>
      </c>
      <c r="S10897" t="s">
        <v>1461</v>
      </c>
      <c r="T10897">
        <v>2520.9108000000001</v>
      </c>
      <c r="U10897">
        <v>3</v>
      </c>
      <c r="V10897">
        <v>2520.9108000000001</v>
      </c>
      <c r="W10897">
        <v>3</v>
      </c>
      <c r="X10897">
        <v>2061</v>
      </c>
      <c r="Y10897">
        <v>459.91079999999999</v>
      </c>
      <c r="Z10897">
        <v>2048972</v>
      </c>
    </row>
    <row r="10898" spans="1:26" x14ac:dyDescent="0.2">
      <c r="A10898" s="27">
        <v>46090</v>
      </c>
      <c r="B10898" t="s">
        <v>14</v>
      </c>
      <c r="C10898" t="s">
        <v>1446</v>
      </c>
      <c r="D10898" t="s">
        <v>1446</v>
      </c>
      <c r="E10898" t="s">
        <v>1447</v>
      </c>
      <c r="F10898" t="s">
        <v>273</v>
      </c>
      <c r="G10898" t="s">
        <v>102</v>
      </c>
      <c r="H10898" t="s">
        <v>895</v>
      </c>
      <c r="I10898" t="s">
        <v>1465</v>
      </c>
      <c r="J10898" t="s">
        <v>1450</v>
      </c>
      <c r="K10898" t="s">
        <v>1451</v>
      </c>
      <c r="L10898" t="s">
        <v>1452</v>
      </c>
      <c r="M10898" t="s">
        <v>1453</v>
      </c>
      <c r="N10898" t="s">
        <v>1454</v>
      </c>
      <c r="O10898" t="s">
        <v>1455</v>
      </c>
      <c r="P10898" t="s">
        <v>1456</v>
      </c>
      <c r="Q10898" t="s">
        <v>1457</v>
      </c>
      <c r="R10898">
        <v>2001113</v>
      </c>
      <c r="S10898" t="s">
        <v>1458</v>
      </c>
      <c r="T10898">
        <v>1680.6071999999999</v>
      </c>
      <c r="U10898">
        <v>2</v>
      </c>
      <c r="V10898">
        <v>1680.6071999999999</v>
      </c>
      <c r="W10898">
        <v>2</v>
      </c>
      <c r="X10898">
        <v>1372</v>
      </c>
      <c r="Y10898">
        <v>308.60719999999998</v>
      </c>
      <c r="Z10898">
        <v>2001113</v>
      </c>
    </row>
    <row r="10899" spans="1:26" x14ac:dyDescent="0.2">
      <c r="A10899" s="27">
        <v>46090</v>
      </c>
      <c r="B10899" t="s">
        <v>14</v>
      </c>
      <c r="C10899" t="s">
        <v>1446</v>
      </c>
      <c r="D10899" t="s">
        <v>1446</v>
      </c>
      <c r="E10899" t="s">
        <v>1447</v>
      </c>
      <c r="F10899" t="s">
        <v>273</v>
      </c>
      <c r="G10899" t="s">
        <v>102</v>
      </c>
      <c r="H10899" t="s">
        <v>895</v>
      </c>
      <c r="I10899" t="s">
        <v>1465</v>
      </c>
      <c r="J10899" t="s">
        <v>1450</v>
      </c>
      <c r="K10899" t="s">
        <v>1451</v>
      </c>
      <c r="L10899" t="s">
        <v>1452</v>
      </c>
      <c r="M10899" t="s">
        <v>1453</v>
      </c>
      <c r="N10899" t="s">
        <v>1454</v>
      </c>
      <c r="O10899" t="s">
        <v>1455</v>
      </c>
      <c r="P10899" t="s">
        <v>1456</v>
      </c>
      <c r="Q10899" t="s">
        <v>1457</v>
      </c>
      <c r="R10899">
        <v>2030991</v>
      </c>
      <c r="S10899" t="s">
        <v>1463</v>
      </c>
      <c r="T10899">
        <v>840.30359999999996</v>
      </c>
      <c r="U10899">
        <v>1</v>
      </c>
      <c r="V10899">
        <v>840.30359999999996</v>
      </c>
      <c r="W10899">
        <v>1</v>
      </c>
      <c r="X10899">
        <v>690</v>
      </c>
      <c r="Y10899">
        <v>150.30359999999999</v>
      </c>
      <c r="Z10899">
        <v>2030991</v>
      </c>
    </row>
    <row r="10900" spans="1:26" x14ac:dyDescent="0.2">
      <c r="A10900" s="27">
        <v>46090</v>
      </c>
      <c r="B10900" t="s">
        <v>14</v>
      </c>
      <c r="C10900" t="s">
        <v>1446</v>
      </c>
      <c r="D10900" t="s">
        <v>1446</v>
      </c>
      <c r="E10900" t="s">
        <v>1447</v>
      </c>
      <c r="F10900" t="s">
        <v>273</v>
      </c>
      <c r="G10900" t="s">
        <v>102</v>
      </c>
      <c r="H10900" t="s">
        <v>895</v>
      </c>
      <c r="I10900" t="s">
        <v>1465</v>
      </c>
      <c r="J10900" t="s">
        <v>1450</v>
      </c>
      <c r="K10900" t="s">
        <v>1451</v>
      </c>
      <c r="L10900" t="s">
        <v>1452</v>
      </c>
      <c r="M10900" t="s">
        <v>1453</v>
      </c>
      <c r="N10900" t="s">
        <v>1454</v>
      </c>
      <c r="O10900" t="s">
        <v>1455</v>
      </c>
      <c r="P10900" t="s">
        <v>1456</v>
      </c>
      <c r="Q10900" t="s">
        <v>1457</v>
      </c>
      <c r="R10900">
        <v>2039041</v>
      </c>
      <c r="S10900" t="s">
        <v>1460</v>
      </c>
      <c r="T10900">
        <v>2520.9108000000001</v>
      </c>
      <c r="U10900">
        <v>3</v>
      </c>
      <c r="V10900">
        <v>2520.9108000000001</v>
      </c>
      <c r="W10900">
        <v>3</v>
      </c>
      <c r="X10900">
        <v>2073</v>
      </c>
      <c r="Y10900">
        <v>447.91079999999999</v>
      </c>
      <c r="Z10900">
        <v>2039041</v>
      </c>
    </row>
    <row r="10901" spans="1:26" x14ac:dyDescent="0.2">
      <c r="A10901" s="27">
        <v>46090</v>
      </c>
      <c r="B10901" t="s">
        <v>14</v>
      </c>
      <c r="C10901" t="s">
        <v>1446</v>
      </c>
      <c r="D10901" t="s">
        <v>1446</v>
      </c>
      <c r="E10901" t="s">
        <v>1447</v>
      </c>
      <c r="F10901" t="s">
        <v>1466</v>
      </c>
      <c r="G10901" t="s">
        <v>1467</v>
      </c>
      <c r="H10901" t="s">
        <v>923</v>
      </c>
      <c r="I10901" t="s">
        <v>1468</v>
      </c>
      <c r="J10901" t="s">
        <v>1450</v>
      </c>
      <c r="K10901" t="s">
        <v>1451</v>
      </c>
      <c r="L10901" t="s">
        <v>1452</v>
      </c>
      <c r="M10901" t="s">
        <v>1453</v>
      </c>
      <c r="N10901" t="s">
        <v>1454</v>
      </c>
      <c r="O10901" t="s">
        <v>1455</v>
      </c>
      <c r="P10901" t="s">
        <v>1456</v>
      </c>
      <c r="Q10901" t="s">
        <v>1457</v>
      </c>
      <c r="R10901">
        <v>2048972</v>
      </c>
      <c r="S10901" t="s">
        <v>1461</v>
      </c>
      <c r="T10901">
        <v>2520.9108000000001</v>
      </c>
      <c r="U10901">
        <v>3</v>
      </c>
      <c r="V10901">
        <v>2520.9108000000001</v>
      </c>
      <c r="W10901">
        <v>3</v>
      </c>
      <c r="X10901">
        <v>2058</v>
      </c>
      <c r="Y10901">
        <v>462.91079999999999</v>
      </c>
      <c r="Z10901">
        <v>2048972</v>
      </c>
    </row>
    <row r="10902" spans="1:26" x14ac:dyDescent="0.2">
      <c r="A10902" s="27">
        <v>46090</v>
      </c>
      <c r="B10902" t="s">
        <v>14</v>
      </c>
      <c r="C10902" t="s">
        <v>1446</v>
      </c>
      <c r="D10902" t="s">
        <v>1446</v>
      </c>
      <c r="E10902" t="s">
        <v>1447</v>
      </c>
      <c r="F10902" t="s">
        <v>178</v>
      </c>
      <c r="G10902" t="s">
        <v>276</v>
      </c>
      <c r="H10902" t="s">
        <v>884</v>
      </c>
      <c r="I10902" t="s">
        <v>1469</v>
      </c>
      <c r="J10902" t="s">
        <v>1450</v>
      </c>
      <c r="K10902" t="s">
        <v>1451</v>
      </c>
      <c r="L10902" t="s">
        <v>1452</v>
      </c>
      <c r="M10902" t="s">
        <v>1453</v>
      </c>
      <c r="N10902" t="s">
        <v>1454</v>
      </c>
      <c r="O10902" t="s">
        <v>1455</v>
      </c>
      <c r="P10902" t="s">
        <v>1456</v>
      </c>
      <c r="Q10902" t="s">
        <v>1457</v>
      </c>
      <c r="R10902">
        <v>2030991</v>
      </c>
      <c r="S10902" t="s">
        <v>1463</v>
      </c>
      <c r="T10902">
        <v>9243.3395999999993</v>
      </c>
      <c r="U10902">
        <v>11</v>
      </c>
      <c r="V10902">
        <v>9243.3395999999993</v>
      </c>
      <c r="W10902">
        <v>11</v>
      </c>
      <c r="X10902">
        <v>7590</v>
      </c>
      <c r="Y10902">
        <v>1653.3396</v>
      </c>
      <c r="Z10902">
        <v>2030991</v>
      </c>
    </row>
    <row r="10903" spans="1:26" x14ac:dyDescent="0.2">
      <c r="A10903" s="27">
        <v>46090</v>
      </c>
      <c r="B10903" t="s">
        <v>14</v>
      </c>
      <c r="C10903" t="s">
        <v>1446</v>
      </c>
      <c r="D10903" t="s">
        <v>1446</v>
      </c>
      <c r="E10903" t="s">
        <v>1447</v>
      </c>
      <c r="F10903" t="s">
        <v>178</v>
      </c>
      <c r="G10903" t="s">
        <v>276</v>
      </c>
      <c r="H10903" t="s">
        <v>884</v>
      </c>
      <c r="I10903" t="s">
        <v>1469</v>
      </c>
      <c r="J10903" t="s">
        <v>1450</v>
      </c>
      <c r="K10903" t="s">
        <v>1451</v>
      </c>
      <c r="L10903" t="s">
        <v>1452</v>
      </c>
      <c r="M10903" t="s">
        <v>1453</v>
      </c>
      <c r="N10903" t="s">
        <v>1454</v>
      </c>
      <c r="O10903" t="s">
        <v>1455</v>
      </c>
      <c r="P10903" t="s">
        <v>1456</v>
      </c>
      <c r="Q10903" t="s">
        <v>1457</v>
      </c>
      <c r="R10903">
        <v>2048972</v>
      </c>
      <c r="S10903" t="s">
        <v>1461</v>
      </c>
      <c r="T10903">
        <v>16806.072</v>
      </c>
      <c r="U10903">
        <v>20</v>
      </c>
      <c r="V10903">
        <v>16806.072</v>
      </c>
      <c r="W10903">
        <v>20</v>
      </c>
      <c r="X10903">
        <v>13720</v>
      </c>
      <c r="Y10903">
        <v>3086.0720000000001</v>
      </c>
      <c r="Z10903">
        <v>2048972</v>
      </c>
    </row>
    <row r="10904" spans="1:26" x14ac:dyDescent="0.2">
      <c r="A10904" s="27">
        <v>46090</v>
      </c>
      <c r="B10904" t="s">
        <v>14</v>
      </c>
      <c r="C10904" t="s">
        <v>1446</v>
      </c>
      <c r="D10904" t="s">
        <v>1446</v>
      </c>
      <c r="E10904" t="s">
        <v>1447</v>
      </c>
      <c r="F10904" t="s">
        <v>1470</v>
      </c>
      <c r="G10904" t="s">
        <v>383</v>
      </c>
      <c r="H10904" t="s">
        <v>214</v>
      </c>
      <c r="I10904" t="s">
        <v>1471</v>
      </c>
      <c r="J10904" t="s">
        <v>1450</v>
      </c>
      <c r="K10904" t="s">
        <v>1451</v>
      </c>
      <c r="L10904" t="s">
        <v>1452</v>
      </c>
      <c r="M10904" t="s">
        <v>1453</v>
      </c>
      <c r="N10904" t="s">
        <v>1454</v>
      </c>
      <c r="O10904" t="s">
        <v>1455</v>
      </c>
      <c r="P10904" t="s">
        <v>1456</v>
      </c>
      <c r="Q10904" t="s">
        <v>1457</v>
      </c>
      <c r="R10904">
        <v>2001113</v>
      </c>
      <c r="S10904" t="s">
        <v>1458</v>
      </c>
      <c r="T10904">
        <v>7562.7323999999999</v>
      </c>
      <c r="U10904">
        <v>9</v>
      </c>
      <c r="V10904">
        <v>7562.7323999999999</v>
      </c>
      <c r="W10904">
        <v>9</v>
      </c>
      <c r="X10904">
        <v>6174</v>
      </c>
      <c r="Y10904">
        <v>1388.7324000000001</v>
      </c>
      <c r="Z10904">
        <v>2001113</v>
      </c>
    </row>
    <row r="10905" spans="1:26" x14ac:dyDescent="0.2">
      <c r="A10905" s="27">
        <v>46090</v>
      </c>
      <c r="B10905" t="s">
        <v>14</v>
      </c>
      <c r="C10905" t="s">
        <v>1446</v>
      </c>
      <c r="D10905" t="s">
        <v>1446</v>
      </c>
      <c r="E10905" t="s">
        <v>1447</v>
      </c>
      <c r="F10905" t="s">
        <v>1470</v>
      </c>
      <c r="G10905" t="s">
        <v>383</v>
      </c>
      <c r="H10905" t="s">
        <v>214</v>
      </c>
      <c r="I10905" t="s">
        <v>1471</v>
      </c>
      <c r="J10905" t="s">
        <v>1450</v>
      </c>
      <c r="K10905" t="s">
        <v>1451</v>
      </c>
      <c r="L10905" t="s">
        <v>1452</v>
      </c>
      <c r="M10905" t="s">
        <v>1453</v>
      </c>
      <c r="N10905" t="s">
        <v>1454</v>
      </c>
      <c r="O10905" t="s">
        <v>1455</v>
      </c>
      <c r="P10905" t="s">
        <v>1456</v>
      </c>
      <c r="Q10905" t="s">
        <v>1457</v>
      </c>
      <c r="R10905">
        <v>2030990</v>
      </c>
      <c r="S10905" t="s">
        <v>1459</v>
      </c>
      <c r="T10905">
        <v>11764.3153</v>
      </c>
      <c r="U10905">
        <v>14</v>
      </c>
      <c r="V10905">
        <v>11764.3153</v>
      </c>
      <c r="W10905">
        <v>14</v>
      </c>
      <c r="X10905">
        <v>9660</v>
      </c>
      <c r="Y10905">
        <v>2104.3153000000002</v>
      </c>
      <c r="Z10905">
        <v>2030990</v>
      </c>
    </row>
    <row r="10906" spans="1:26" x14ac:dyDescent="0.2">
      <c r="A10906" s="27">
        <v>46090</v>
      </c>
      <c r="B10906" t="s">
        <v>14</v>
      </c>
      <c r="C10906" t="s">
        <v>1446</v>
      </c>
      <c r="D10906" t="s">
        <v>1446</v>
      </c>
      <c r="E10906" t="s">
        <v>1447</v>
      </c>
      <c r="F10906" t="s">
        <v>1470</v>
      </c>
      <c r="G10906" t="s">
        <v>383</v>
      </c>
      <c r="H10906" t="s">
        <v>214</v>
      </c>
      <c r="I10906" t="s">
        <v>1471</v>
      </c>
      <c r="J10906" t="s">
        <v>1450</v>
      </c>
      <c r="K10906" t="s">
        <v>1451</v>
      </c>
      <c r="L10906" t="s">
        <v>1452</v>
      </c>
      <c r="M10906" t="s">
        <v>1453</v>
      </c>
      <c r="N10906" t="s">
        <v>1454</v>
      </c>
      <c r="O10906" t="s">
        <v>1455</v>
      </c>
      <c r="P10906" t="s">
        <v>1456</v>
      </c>
      <c r="Q10906" t="s">
        <v>1457</v>
      </c>
      <c r="R10906">
        <v>2030991</v>
      </c>
      <c r="S10906" t="s">
        <v>1463</v>
      </c>
      <c r="T10906">
        <v>3361.2143999999998</v>
      </c>
      <c r="U10906">
        <v>4</v>
      </c>
      <c r="V10906">
        <v>3361.2143999999998</v>
      </c>
      <c r="W10906">
        <v>4</v>
      </c>
      <c r="X10906">
        <v>2760</v>
      </c>
      <c r="Y10906">
        <v>601.21439999999996</v>
      </c>
      <c r="Z10906">
        <v>2030991</v>
      </c>
    </row>
    <row r="10907" spans="1:26" x14ac:dyDescent="0.2">
      <c r="A10907" s="27">
        <v>46090</v>
      </c>
      <c r="B10907" t="s">
        <v>14</v>
      </c>
      <c r="C10907" t="s">
        <v>1446</v>
      </c>
      <c r="D10907" t="s">
        <v>1446</v>
      </c>
      <c r="E10907" t="s">
        <v>1447</v>
      </c>
      <c r="F10907" t="s">
        <v>1470</v>
      </c>
      <c r="G10907" t="s">
        <v>383</v>
      </c>
      <c r="H10907" t="s">
        <v>214</v>
      </c>
      <c r="I10907" t="s">
        <v>1471</v>
      </c>
      <c r="J10907" t="s">
        <v>1450</v>
      </c>
      <c r="K10907" t="s">
        <v>1451</v>
      </c>
      <c r="L10907" t="s">
        <v>1452</v>
      </c>
      <c r="M10907" t="s">
        <v>1453</v>
      </c>
      <c r="N10907" t="s">
        <v>1454</v>
      </c>
      <c r="O10907" t="s">
        <v>1455</v>
      </c>
      <c r="P10907" t="s">
        <v>1456</v>
      </c>
      <c r="Q10907" t="s">
        <v>1457</v>
      </c>
      <c r="R10907">
        <v>2039041</v>
      </c>
      <c r="S10907" t="s">
        <v>1460</v>
      </c>
      <c r="T10907">
        <v>9243.3395999999993</v>
      </c>
      <c r="U10907">
        <v>11</v>
      </c>
      <c r="V10907">
        <v>9243.3395999999993</v>
      </c>
      <c r="W10907">
        <v>11</v>
      </c>
      <c r="X10907">
        <v>7590</v>
      </c>
      <c r="Y10907">
        <v>1653.3396</v>
      </c>
      <c r="Z10907">
        <v>2039041</v>
      </c>
    </row>
    <row r="10908" spans="1:26" x14ac:dyDescent="0.2">
      <c r="A10908" s="27">
        <v>46090</v>
      </c>
      <c r="B10908" t="s">
        <v>14</v>
      </c>
      <c r="C10908" t="s">
        <v>1446</v>
      </c>
      <c r="D10908" t="s">
        <v>1446</v>
      </c>
      <c r="E10908" t="s">
        <v>1447</v>
      </c>
      <c r="F10908" t="s">
        <v>1470</v>
      </c>
      <c r="G10908" t="s">
        <v>383</v>
      </c>
      <c r="H10908" t="s">
        <v>214</v>
      </c>
      <c r="I10908" t="s">
        <v>1471</v>
      </c>
      <c r="J10908" t="s">
        <v>1450</v>
      </c>
      <c r="K10908" t="s">
        <v>1451</v>
      </c>
      <c r="L10908" t="s">
        <v>1452</v>
      </c>
      <c r="M10908" t="s">
        <v>1453</v>
      </c>
      <c r="N10908" t="s">
        <v>1454</v>
      </c>
      <c r="O10908" t="s">
        <v>1455</v>
      </c>
      <c r="P10908" t="s">
        <v>1456</v>
      </c>
      <c r="Q10908" t="s">
        <v>1457</v>
      </c>
      <c r="R10908">
        <v>2048972</v>
      </c>
      <c r="S10908" t="s">
        <v>1461</v>
      </c>
      <c r="T10908">
        <v>4201.518</v>
      </c>
      <c r="U10908">
        <v>5</v>
      </c>
      <c r="V10908">
        <v>4201.518</v>
      </c>
      <c r="W10908">
        <v>5</v>
      </c>
      <c r="X10908">
        <v>3430</v>
      </c>
      <c r="Y10908">
        <v>771.51800000000003</v>
      </c>
      <c r="Z10908">
        <v>2048972</v>
      </c>
    </row>
    <row r="10909" spans="1:26" x14ac:dyDescent="0.2">
      <c r="A10909" s="27">
        <v>46090</v>
      </c>
      <c r="B10909" t="s">
        <v>14</v>
      </c>
      <c r="C10909" t="s">
        <v>1446</v>
      </c>
      <c r="D10909" t="s">
        <v>1446</v>
      </c>
      <c r="E10909" t="s">
        <v>1447</v>
      </c>
      <c r="F10909" t="s">
        <v>1472</v>
      </c>
      <c r="G10909" t="s">
        <v>244</v>
      </c>
      <c r="H10909" t="s">
        <v>44</v>
      </c>
      <c r="I10909" t="s">
        <v>1473</v>
      </c>
      <c r="J10909" t="s">
        <v>1450</v>
      </c>
      <c r="K10909" t="s">
        <v>1451</v>
      </c>
      <c r="L10909" t="s">
        <v>1452</v>
      </c>
      <c r="M10909" t="s">
        <v>1453</v>
      </c>
      <c r="N10909" t="s">
        <v>1454</v>
      </c>
      <c r="O10909" t="s">
        <v>1455</v>
      </c>
      <c r="P10909" t="s">
        <v>1456</v>
      </c>
      <c r="Q10909" t="s">
        <v>1457</v>
      </c>
      <c r="R10909">
        <v>2001113</v>
      </c>
      <c r="S10909" t="s">
        <v>1458</v>
      </c>
      <c r="T10909">
        <v>26889.715</v>
      </c>
      <c r="U10909">
        <v>32</v>
      </c>
      <c r="V10909">
        <v>26889.715</v>
      </c>
      <c r="W10909">
        <v>32</v>
      </c>
      <c r="X10909">
        <v>21888</v>
      </c>
      <c r="Y10909">
        <v>5001.7150000000001</v>
      </c>
      <c r="Z10909">
        <v>2001113</v>
      </c>
    </row>
    <row r="10910" spans="1:26" x14ac:dyDescent="0.2">
      <c r="A10910" s="27">
        <v>46090</v>
      </c>
      <c r="B10910" t="s">
        <v>14</v>
      </c>
      <c r="C10910" t="s">
        <v>1446</v>
      </c>
      <c r="D10910" t="s">
        <v>1446</v>
      </c>
      <c r="E10910" t="s">
        <v>1447</v>
      </c>
      <c r="F10910" t="s">
        <v>1472</v>
      </c>
      <c r="G10910" t="s">
        <v>244</v>
      </c>
      <c r="H10910" t="s">
        <v>44</v>
      </c>
      <c r="I10910" t="s">
        <v>1473</v>
      </c>
      <c r="J10910" t="s">
        <v>1450</v>
      </c>
      <c r="K10910" t="s">
        <v>1451</v>
      </c>
      <c r="L10910" t="s">
        <v>1452</v>
      </c>
      <c r="M10910" t="s">
        <v>1453</v>
      </c>
      <c r="N10910" t="s">
        <v>1454</v>
      </c>
      <c r="O10910" t="s">
        <v>1455</v>
      </c>
      <c r="P10910" t="s">
        <v>1456</v>
      </c>
      <c r="Q10910" t="s">
        <v>1457</v>
      </c>
      <c r="R10910">
        <v>2030991</v>
      </c>
      <c r="S10910" t="s">
        <v>1463</v>
      </c>
      <c r="T10910">
        <v>26889.715</v>
      </c>
      <c r="U10910">
        <v>32</v>
      </c>
      <c r="V10910">
        <v>26889.715</v>
      </c>
      <c r="W10910">
        <v>32</v>
      </c>
      <c r="X10910">
        <v>22080</v>
      </c>
      <c r="Y10910">
        <v>4809.7150000000001</v>
      </c>
      <c r="Z10910">
        <v>2030991</v>
      </c>
    </row>
    <row r="10911" spans="1:26" x14ac:dyDescent="0.2">
      <c r="A10911" s="27">
        <v>46090</v>
      </c>
      <c r="B10911" t="s">
        <v>14</v>
      </c>
      <c r="C10911" t="s">
        <v>1446</v>
      </c>
      <c r="D10911" t="s">
        <v>1446</v>
      </c>
      <c r="E10911" t="s">
        <v>1447</v>
      </c>
      <c r="F10911" t="s">
        <v>1472</v>
      </c>
      <c r="G10911" t="s">
        <v>244</v>
      </c>
      <c r="H10911" t="s">
        <v>44</v>
      </c>
      <c r="I10911" t="s">
        <v>1473</v>
      </c>
      <c r="J10911" t="s">
        <v>1450</v>
      </c>
      <c r="K10911" t="s">
        <v>1451</v>
      </c>
      <c r="L10911" t="s">
        <v>1452</v>
      </c>
      <c r="M10911" t="s">
        <v>1453</v>
      </c>
      <c r="N10911" t="s">
        <v>1454</v>
      </c>
      <c r="O10911" t="s">
        <v>1455</v>
      </c>
      <c r="P10911" t="s">
        <v>1456</v>
      </c>
      <c r="Q10911" t="s">
        <v>1457</v>
      </c>
      <c r="R10911">
        <v>2039041</v>
      </c>
      <c r="S10911" t="s">
        <v>1460</v>
      </c>
      <c r="T10911">
        <v>52940.750599999999</v>
      </c>
      <c r="U10911">
        <v>63</v>
      </c>
      <c r="V10911">
        <v>52940.750599999999</v>
      </c>
      <c r="W10911">
        <v>63</v>
      </c>
      <c r="X10911">
        <v>43470</v>
      </c>
      <c r="Y10911">
        <v>9470.7505999999994</v>
      </c>
      <c r="Z10911">
        <v>2039041</v>
      </c>
    </row>
    <row r="10912" spans="1:26" x14ac:dyDescent="0.2">
      <c r="A10912" s="27">
        <v>46090</v>
      </c>
      <c r="B10912" t="s">
        <v>14</v>
      </c>
      <c r="C10912" t="s">
        <v>1446</v>
      </c>
      <c r="D10912" t="s">
        <v>1446</v>
      </c>
      <c r="E10912" t="s">
        <v>1447</v>
      </c>
      <c r="F10912" t="s">
        <v>1472</v>
      </c>
      <c r="G10912" t="s">
        <v>244</v>
      </c>
      <c r="H10912" t="s">
        <v>44</v>
      </c>
      <c r="I10912" t="s">
        <v>1473</v>
      </c>
      <c r="J10912" t="s">
        <v>1450</v>
      </c>
      <c r="K10912" t="s">
        <v>1451</v>
      </c>
      <c r="L10912" t="s">
        <v>1452</v>
      </c>
      <c r="M10912" t="s">
        <v>1453</v>
      </c>
      <c r="N10912" t="s">
        <v>1454</v>
      </c>
      <c r="O10912" t="s">
        <v>1455</v>
      </c>
      <c r="P10912" t="s">
        <v>1456</v>
      </c>
      <c r="Q10912" t="s">
        <v>1457</v>
      </c>
      <c r="R10912">
        <v>2048972</v>
      </c>
      <c r="S10912" t="s">
        <v>1461</v>
      </c>
      <c r="T10912">
        <v>18486.679199999999</v>
      </c>
      <c r="U10912">
        <v>22</v>
      </c>
      <c r="V10912">
        <v>18486.679199999999</v>
      </c>
      <c r="W10912">
        <v>22</v>
      </c>
      <c r="X10912">
        <v>15048</v>
      </c>
      <c r="Y10912">
        <v>3438.6792</v>
      </c>
      <c r="Z10912">
        <v>2048972</v>
      </c>
    </row>
    <row r="10913" spans="1:26" x14ac:dyDescent="0.2">
      <c r="A10913" s="27">
        <v>46090</v>
      </c>
      <c r="B10913" t="s">
        <v>14</v>
      </c>
      <c r="C10913" t="s">
        <v>1446</v>
      </c>
      <c r="D10913" t="s">
        <v>1446</v>
      </c>
      <c r="E10913" t="s">
        <v>1474</v>
      </c>
      <c r="F10913" t="s">
        <v>125</v>
      </c>
      <c r="G10913" t="s">
        <v>1475</v>
      </c>
      <c r="H10913" t="s">
        <v>917</v>
      </c>
      <c r="I10913" t="s">
        <v>1476</v>
      </c>
      <c r="J10913" t="s">
        <v>1450</v>
      </c>
      <c r="K10913" t="s">
        <v>1451</v>
      </c>
      <c r="L10913" t="s">
        <v>1452</v>
      </c>
      <c r="M10913" t="s">
        <v>1453</v>
      </c>
      <c r="N10913" t="s">
        <v>1454</v>
      </c>
      <c r="O10913" t="s">
        <v>1455</v>
      </c>
      <c r="P10913" t="s">
        <v>1456</v>
      </c>
      <c r="Q10913" t="s">
        <v>1457</v>
      </c>
      <c r="R10913">
        <v>2001113</v>
      </c>
      <c r="S10913" t="s">
        <v>1458</v>
      </c>
      <c r="T10913">
        <v>840.30359999999996</v>
      </c>
      <c r="U10913">
        <v>1</v>
      </c>
      <c r="V10913">
        <v>840.30359999999996</v>
      </c>
      <c r="W10913">
        <v>1</v>
      </c>
      <c r="X10913">
        <v>685</v>
      </c>
      <c r="Y10913">
        <v>155.30359999999999</v>
      </c>
      <c r="Z10913">
        <v>2001113</v>
      </c>
    </row>
    <row r="10914" spans="1:26" x14ac:dyDescent="0.2">
      <c r="A10914" s="27">
        <v>46090</v>
      </c>
      <c r="B10914" t="s">
        <v>14</v>
      </c>
      <c r="C10914" t="s">
        <v>1446</v>
      </c>
      <c r="D10914" t="s">
        <v>1446</v>
      </c>
      <c r="E10914" t="s">
        <v>1474</v>
      </c>
      <c r="F10914" t="s">
        <v>125</v>
      </c>
      <c r="G10914" t="s">
        <v>1475</v>
      </c>
      <c r="H10914" t="s">
        <v>917</v>
      </c>
      <c r="I10914" t="s">
        <v>1476</v>
      </c>
      <c r="J10914" t="s">
        <v>1450</v>
      </c>
      <c r="K10914" t="s">
        <v>1451</v>
      </c>
      <c r="L10914" t="s">
        <v>1452</v>
      </c>
      <c r="M10914" t="s">
        <v>1453</v>
      </c>
      <c r="N10914" t="s">
        <v>1454</v>
      </c>
      <c r="O10914" t="s">
        <v>1455</v>
      </c>
      <c r="P10914" t="s">
        <v>1456</v>
      </c>
      <c r="Q10914" t="s">
        <v>1457</v>
      </c>
      <c r="R10914">
        <v>2030990</v>
      </c>
      <c r="S10914" t="s">
        <v>1459</v>
      </c>
      <c r="T10914">
        <v>2520.9108000000001</v>
      </c>
      <c r="U10914">
        <v>3</v>
      </c>
      <c r="V10914">
        <v>2520.9108000000001</v>
      </c>
      <c r="W10914">
        <v>3</v>
      </c>
      <c r="X10914">
        <v>2070</v>
      </c>
      <c r="Y10914">
        <v>450.91079999999999</v>
      </c>
      <c r="Z10914">
        <v>2030990</v>
      </c>
    </row>
    <row r="10915" spans="1:26" x14ac:dyDescent="0.2">
      <c r="A10915" s="27">
        <v>46090</v>
      </c>
      <c r="B10915" t="s">
        <v>14</v>
      </c>
      <c r="C10915" t="s">
        <v>1446</v>
      </c>
      <c r="D10915" t="s">
        <v>1446</v>
      </c>
      <c r="E10915" t="s">
        <v>1474</v>
      </c>
      <c r="F10915" t="s">
        <v>125</v>
      </c>
      <c r="G10915" t="s">
        <v>1475</v>
      </c>
      <c r="H10915" t="s">
        <v>917</v>
      </c>
      <c r="I10915" t="s">
        <v>1476</v>
      </c>
      <c r="J10915" t="s">
        <v>1450</v>
      </c>
      <c r="K10915" t="s">
        <v>1451</v>
      </c>
      <c r="L10915" t="s">
        <v>1452</v>
      </c>
      <c r="M10915" t="s">
        <v>1453</v>
      </c>
      <c r="N10915" t="s">
        <v>1454</v>
      </c>
      <c r="O10915" t="s">
        <v>1455</v>
      </c>
      <c r="P10915" t="s">
        <v>1456</v>
      </c>
      <c r="Q10915" t="s">
        <v>1457</v>
      </c>
      <c r="R10915">
        <v>2030991</v>
      </c>
      <c r="S10915" t="s">
        <v>1463</v>
      </c>
      <c r="T10915">
        <v>840.30359999999996</v>
      </c>
      <c r="U10915">
        <v>1</v>
      </c>
      <c r="V10915">
        <v>840.30359999999996</v>
      </c>
      <c r="W10915">
        <v>1</v>
      </c>
      <c r="X10915">
        <v>688</v>
      </c>
      <c r="Y10915">
        <v>152.30359999999999</v>
      </c>
      <c r="Z10915">
        <v>2030991</v>
      </c>
    </row>
    <row r="10916" spans="1:26" x14ac:dyDescent="0.2">
      <c r="A10916" s="27">
        <v>46090</v>
      </c>
      <c r="B10916" t="s">
        <v>14</v>
      </c>
      <c r="C10916" t="s">
        <v>1446</v>
      </c>
      <c r="D10916" t="s">
        <v>1446</v>
      </c>
      <c r="E10916" t="s">
        <v>1474</v>
      </c>
      <c r="F10916" t="s">
        <v>125</v>
      </c>
      <c r="G10916" t="s">
        <v>1475</v>
      </c>
      <c r="H10916" t="s">
        <v>917</v>
      </c>
      <c r="I10916" t="s">
        <v>1476</v>
      </c>
      <c r="J10916" t="s">
        <v>1450</v>
      </c>
      <c r="K10916" t="s">
        <v>1451</v>
      </c>
      <c r="L10916" t="s">
        <v>1452</v>
      </c>
      <c r="M10916" t="s">
        <v>1453</v>
      </c>
      <c r="N10916" t="s">
        <v>1454</v>
      </c>
      <c r="O10916" t="s">
        <v>1455</v>
      </c>
      <c r="P10916" t="s">
        <v>1456</v>
      </c>
      <c r="Q10916" t="s">
        <v>1457</v>
      </c>
      <c r="R10916">
        <v>2039041</v>
      </c>
      <c r="S10916" t="s">
        <v>1460</v>
      </c>
      <c r="T10916">
        <v>840.30359999999996</v>
      </c>
      <c r="U10916">
        <v>1</v>
      </c>
      <c r="V10916">
        <v>840.30359999999996</v>
      </c>
      <c r="W10916">
        <v>1</v>
      </c>
      <c r="X10916">
        <v>689</v>
      </c>
      <c r="Y10916">
        <v>151.30359999999999</v>
      </c>
      <c r="Z10916">
        <v>2039041</v>
      </c>
    </row>
    <row r="10917" spans="1:26" x14ac:dyDescent="0.2">
      <c r="A10917" s="27">
        <v>46090</v>
      </c>
      <c r="B10917" t="s">
        <v>14</v>
      </c>
      <c r="C10917" t="s">
        <v>1446</v>
      </c>
      <c r="D10917" t="s">
        <v>1446</v>
      </c>
      <c r="E10917" t="s">
        <v>1474</v>
      </c>
      <c r="F10917" t="s">
        <v>125</v>
      </c>
      <c r="G10917" t="s">
        <v>709</v>
      </c>
      <c r="H10917" t="s">
        <v>928</v>
      </c>
      <c r="I10917" t="s">
        <v>1477</v>
      </c>
      <c r="J10917" t="s">
        <v>1450</v>
      </c>
      <c r="K10917" t="s">
        <v>1451</v>
      </c>
      <c r="L10917" t="s">
        <v>1452</v>
      </c>
      <c r="M10917" t="s">
        <v>1453</v>
      </c>
      <c r="N10917" t="s">
        <v>1454</v>
      </c>
      <c r="O10917" t="s">
        <v>1455</v>
      </c>
      <c r="P10917" t="s">
        <v>1456</v>
      </c>
      <c r="Q10917" t="s">
        <v>1457</v>
      </c>
      <c r="R10917">
        <v>2001113</v>
      </c>
      <c r="S10917" t="s">
        <v>1458</v>
      </c>
      <c r="T10917">
        <v>840.30359999999996</v>
      </c>
      <c r="U10917">
        <v>1</v>
      </c>
      <c r="V10917">
        <v>840.30359999999996</v>
      </c>
      <c r="W10917">
        <v>1</v>
      </c>
      <c r="X10917">
        <v>684</v>
      </c>
      <c r="Y10917">
        <v>156.30359999999999</v>
      </c>
      <c r="Z10917">
        <v>2001113</v>
      </c>
    </row>
    <row r="10918" spans="1:26" x14ac:dyDescent="0.2">
      <c r="A10918" s="27">
        <v>46090</v>
      </c>
      <c r="B10918" t="s">
        <v>14</v>
      </c>
      <c r="C10918" t="s">
        <v>1446</v>
      </c>
      <c r="D10918" t="s">
        <v>1446</v>
      </c>
      <c r="E10918" t="s">
        <v>1474</v>
      </c>
      <c r="F10918" t="s">
        <v>125</v>
      </c>
      <c r="G10918" t="s">
        <v>709</v>
      </c>
      <c r="H10918" t="s">
        <v>928</v>
      </c>
      <c r="I10918" t="s">
        <v>1477</v>
      </c>
      <c r="J10918" t="s">
        <v>1450</v>
      </c>
      <c r="K10918" t="s">
        <v>1451</v>
      </c>
      <c r="L10918" t="s">
        <v>1452</v>
      </c>
      <c r="M10918" t="s">
        <v>1453</v>
      </c>
      <c r="N10918" t="s">
        <v>1454</v>
      </c>
      <c r="O10918" t="s">
        <v>1455</v>
      </c>
      <c r="P10918" t="s">
        <v>1456</v>
      </c>
      <c r="Q10918" t="s">
        <v>1457</v>
      </c>
      <c r="R10918">
        <v>2030990</v>
      </c>
      <c r="S10918" t="s">
        <v>1459</v>
      </c>
      <c r="T10918">
        <v>4201.518</v>
      </c>
      <c r="U10918">
        <v>5</v>
      </c>
      <c r="V10918">
        <v>4201.518</v>
      </c>
      <c r="W10918">
        <v>5</v>
      </c>
      <c r="X10918">
        <v>3450</v>
      </c>
      <c r="Y10918">
        <v>751.51800000000003</v>
      </c>
      <c r="Z10918">
        <v>2030990</v>
      </c>
    </row>
    <row r="10919" spans="1:26" x14ac:dyDescent="0.2">
      <c r="A10919" s="27">
        <v>46090</v>
      </c>
      <c r="B10919" t="s">
        <v>14</v>
      </c>
      <c r="C10919" t="s">
        <v>1446</v>
      </c>
      <c r="D10919" t="s">
        <v>1446</v>
      </c>
      <c r="E10919" t="s">
        <v>1474</v>
      </c>
      <c r="F10919" t="s">
        <v>125</v>
      </c>
      <c r="G10919" t="s">
        <v>709</v>
      </c>
      <c r="H10919" t="s">
        <v>928</v>
      </c>
      <c r="I10919" t="s">
        <v>1477</v>
      </c>
      <c r="J10919" t="s">
        <v>1450</v>
      </c>
      <c r="K10919" t="s">
        <v>1451</v>
      </c>
      <c r="L10919" t="s">
        <v>1452</v>
      </c>
      <c r="M10919" t="s">
        <v>1453</v>
      </c>
      <c r="N10919" t="s">
        <v>1454</v>
      </c>
      <c r="O10919" t="s">
        <v>1455</v>
      </c>
      <c r="P10919" t="s">
        <v>1456</v>
      </c>
      <c r="Q10919" t="s">
        <v>1457</v>
      </c>
      <c r="R10919">
        <v>2030991</v>
      </c>
      <c r="S10919" t="s">
        <v>1463</v>
      </c>
      <c r="T10919">
        <v>840.30359999999996</v>
      </c>
      <c r="U10919">
        <v>1</v>
      </c>
      <c r="V10919">
        <v>840.30359999999996</v>
      </c>
      <c r="W10919">
        <v>1</v>
      </c>
      <c r="X10919">
        <v>675</v>
      </c>
      <c r="Y10919">
        <v>165.30359999999999</v>
      </c>
      <c r="Z10919">
        <v>2030991</v>
      </c>
    </row>
    <row r="10920" spans="1:26" x14ac:dyDescent="0.2">
      <c r="A10920" s="27">
        <v>46090</v>
      </c>
      <c r="B10920" t="s">
        <v>14</v>
      </c>
      <c r="C10920" t="s">
        <v>1446</v>
      </c>
      <c r="D10920" t="s">
        <v>1446</v>
      </c>
      <c r="E10920" t="s">
        <v>1474</v>
      </c>
      <c r="F10920" t="s">
        <v>125</v>
      </c>
      <c r="G10920" t="s">
        <v>709</v>
      </c>
      <c r="H10920" t="s">
        <v>928</v>
      </c>
      <c r="I10920" t="s">
        <v>1477</v>
      </c>
      <c r="J10920" t="s">
        <v>1450</v>
      </c>
      <c r="K10920" t="s">
        <v>1451</v>
      </c>
      <c r="L10920" t="s">
        <v>1452</v>
      </c>
      <c r="M10920" t="s">
        <v>1453</v>
      </c>
      <c r="N10920" t="s">
        <v>1454</v>
      </c>
      <c r="O10920" t="s">
        <v>1455</v>
      </c>
      <c r="P10920" t="s">
        <v>1456</v>
      </c>
      <c r="Q10920" t="s">
        <v>1457</v>
      </c>
      <c r="R10920">
        <v>2039041</v>
      </c>
      <c r="S10920" t="s">
        <v>1460</v>
      </c>
      <c r="T10920">
        <v>840.30359999999996</v>
      </c>
      <c r="U10920">
        <v>1</v>
      </c>
      <c r="V10920">
        <v>840.30359999999996</v>
      </c>
      <c r="W10920">
        <v>1</v>
      </c>
      <c r="X10920">
        <v>690</v>
      </c>
      <c r="Y10920">
        <v>150.30359999999999</v>
      </c>
      <c r="Z10920">
        <v>2039041</v>
      </c>
    </row>
    <row r="10921" spans="1:26" x14ac:dyDescent="0.2">
      <c r="A10921" s="27">
        <v>46090</v>
      </c>
      <c r="B10921" t="s">
        <v>14</v>
      </c>
      <c r="C10921" t="s">
        <v>1446</v>
      </c>
      <c r="D10921" t="s">
        <v>1446</v>
      </c>
      <c r="E10921" t="s">
        <v>1474</v>
      </c>
      <c r="F10921" t="s">
        <v>125</v>
      </c>
      <c r="G10921" t="s">
        <v>709</v>
      </c>
      <c r="H10921" t="s">
        <v>928</v>
      </c>
      <c r="I10921" t="s">
        <v>1477</v>
      </c>
      <c r="J10921" t="s">
        <v>1450</v>
      </c>
      <c r="K10921" t="s">
        <v>1451</v>
      </c>
      <c r="L10921" t="s">
        <v>1452</v>
      </c>
      <c r="M10921" t="s">
        <v>1453</v>
      </c>
      <c r="N10921" t="s">
        <v>1454</v>
      </c>
      <c r="O10921" t="s">
        <v>1455</v>
      </c>
      <c r="P10921" t="s">
        <v>1456</v>
      </c>
      <c r="Q10921" t="s">
        <v>1457</v>
      </c>
      <c r="R10921">
        <v>2048972</v>
      </c>
      <c r="S10921" t="s">
        <v>1461</v>
      </c>
      <c r="T10921">
        <v>1680.6071999999999</v>
      </c>
      <c r="U10921">
        <v>2</v>
      </c>
      <c r="V10921">
        <v>1680.6071999999999</v>
      </c>
      <c r="W10921">
        <v>2</v>
      </c>
      <c r="X10921">
        <v>1366</v>
      </c>
      <c r="Y10921">
        <v>314.60719999999998</v>
      </c>
      <c r="Z10921">
        <v>2048972</v>
      </c>
    </row>
    <row r="10922" spans="1:26" x14ac:dyDescent="0.2">
      <c r="A10922" s="27">
        <v>46090</v>
      </c>
      <c r="B10922" t="s">
        <v>14</v>
      </c>
      <c r="C10922" t="s">
        <v>1446</v>
      </c>
      <c r="D10922" t="s">
        <v>1446</v>
      </c>
      <c r="E10922" t="s">
        <v>1474</v>
      </c>
      <c r="F10922" t="s">
        <v>125</v>
      </c>
      <c r="G10922" t="s">
        <v>1608</v>
      </c>
      <c r="H10922" t="s">
        <v>930</v>
      </c>
      <c r="I10922" t="s">
        <v>1773</v>
      </c>
      <c r="J10922" t="s">
        <v>1450</v>
      </c>
      <c r="K10922" t="s">
        <v>1451</v>
      </c>
      <c r="L10922" t="s">
        <v>1452</v>
      </c>
      <c r="M10922" t="s">
        <v>1453</v>
      </c>
      <c r="N10922" t="s">
        <v>1454</v>
      </c>
      <c r="O10922" t="s">
        <v>1455</v>
      </c>
      <c r="P10922" t="s">
        <v>1456</v>
      </c>
      <c r="Q10922" t="s">
        <v>1457</v>
      </c>
      <c r="R10922">
        <v>2001113</v>
      </c>
      <c r="S10922" t="s">
        <v>1458</v>
      </c>
      <c r="T10922">
        <v>1680.6071999999999</v>
      </c>
      <c r="U10922">
        <v>2</v>
      </c>
      <c r="V10922">
        <v>1680.6071999999999</v>
      </c>
      <c r="W10922">
        <v>2</v>
      </c>
      <c r="X10922">
        <v>1372</v>
      </c>
      <c r="Y10922">
        <v>308.60719999999998</v>
      </c>
      <c r="Z10922">
        <v>2001113</v>
      </c>
    </row>
    <row r="10923" spans="1:26" x14ac:dyDescent="0.2">
      <c r="A10923" s="27">
        <v>46090</v>
      </c>
      <c r="B10923" t="s">
        <v>14</v>
      </c>
      <c r="C10923" t="s">
        <v>1446</v>
      </c>
      <c r="D10923" t="s">
        <v>1446</v>
      </c>
      <c r="E10923" t="s">
        <v>1474</v>
      </c>
      <c r="F10923" t="s">
        <v>125</v>
      </c>
      <c r="G10923" t="s">
        <v>1608</v>
      </c>
      <c r="H10923" t="s">
        <v>930</v>
      </c>
      <c r="I10923" t="s">
        <v>1773</v>
      </c>
      <c r="J10923" t="s">
        <v>1450</v>
      </c>
      <c r="K10923" t="s">
        <v>1451</v>
      </c>
      <c r="L10923" t="s">
        <v>1452</v>
      </c>
      <c r="M10923" t="s">
        <v>1453</v>
      </c>
      <c r="N10923" t="s">
        <v>1454</v>
      </c>
      <c r="O10923" t="s">
        <v>1455</v>
      </c>
      <c r="P10923" t="s">
        <v>1456</v>
      </c>
      <c r="Q10923" t="s">
        <v>1457</v>
      </c>
      <c r="R10923">
        <v>2030990</v>
      </c>
      <c r="S10923" t="s">
        <v>1459</v>
      </c>
      <c r="T10923">
        <v>11764.250400000001</v>
      </c>
      <c r="U10923">
        <v>14</v>
      </c>
      <c r="V10923">
        <v>11764.250400000001</v>
      </c>
      <c r="W10923">
        <v>14</v>
      </c>
      <c r="X10923">
        <v>9660</v>
      </c>
      <c r="Y10923">
        <v>2104.2503999999999</v>
      </c>
      <c r="Z10923">
        <v>2030990</v>
      </c>
    </row>
    <row r="10924" spans="1:26" x14ac:dyDescent="0.2">
      <c r="A10924" s="27">
        <v>46090</v>
      </c>
      <c r="B10924" t="s">
        <v>14</v>
      </c>
      <c r="C10924" t="s">
        <v>1446</v>
      </c>
      <c r="D10924" t="s">
        <v>1446</v>
      </c>
      <c r="E10924" t="s">
        <v>1474</v>
      </c>
      <c r="F10924" t="s">
        <v>125</v>
      </c>
      <c r="G10924" t="s">
        <v>1608</v>
      </c>
      <c r="H10924" t="s">
        <v>930</v>
      </c>
      <c r="I10924" t="s">
        <v>1773</v>
      </c>
      <c r="J10924" t="s">
        <v>1450</v>
      </c>
      <c r="K10924" t="s">
        <v>1451</v>
      </c>
      <c r="L10924" t="s">
        <v>1452</v>
      </c>
      <c r="M10924" t="s">
        <v>1453</v>
      </c>
      <c r="N10924" t="s">
        <v>1454</v>
      </c>
      <c r="O10924" t="s">
        <v>1455</v>
      </c>
      <c r="P10924" t="s">
        <v>1456</v>
      </c>
      <c r="Q10924" t="s">
        <v>1457</v>
      </c>
      <c r="R10924">
        <v>2030991</v>
      </c>
      <c r="S10924" t="s">
        <v>1463</v>
      </c>
      <c r="T10924">
        <v>4201.518</v>
      </c>
      <c r="U10924">
        <v>5</v>
      </c>
      <c r="V10924">
        <v>4201.518</v>
      </c>
      <c r="W10924">
        <v>5</v>
      </c>
      <c r="X10924">
        <v>3450</v>
      </c>
      <c r="Y10924">
        <v>751.51800000000003</v>
      </c>
      <c r="Z10924">
        <v>2030991</v>
      </c>
    </row>
    <row r="10925" spans="1:26" x14ac:dyDescent="0.2">
      <c r="A10925" s="27">
        <v>46090</v>
      </c>
      <c r="B10925" t="s">
        <v>14</v>
      </c>
      <c r="C10925" t="s">
        <v>1446</v>
      </c>
      <c r="D10925" t="s">
        <v>1446</v>
      </c>
      <c r="E10925" t="s">
        <v>1474</v>
      </c>
      <c r="F10925" t="s">
        <v>125</v>
      </c>
      <c r="G10925" t="s">
        <v>1608</v>
      </c>
      <c r="H10925" t="s">
        <v>930</v>
      </c>
      <c r="I10925" t="s">
        <v>1773</v>
      </c>
      <c r="J10925" t="s">
        <v>1450</v>
      </c>
      <c r="K10925" t="s">
        <v>1451</v>
      </c>
      <c r="L10925" t="s">
        <v>1452</v>
      </c>
      <c r="M10925" t="s">
        <v>1453</v>
      </c>
      <c r="N10925" t="s">
        <v>1454</v>
      </c>
      <c r="O10925" t="s">
        <v>1455</v>
      </c>
      <c r="P10925" t="s">
        <v>1456</v>
      </c>
      <c r="Q10925" t="s">
        <v>1457</v>
      </c>
      <c r="R10925">
        <v>2039041</v>
      </c>
      <c r="S10925" t="s">
        <v>1460</v>
      </c>
      <c r="T10925">
        <v>4201.518</v>
      </c>
      <c r="U10925">
        <v>5</v>
      </c>
      <c r="V10925">
        <v>4201.518</v>
      </c>
      <c r="W10925">
        <v>5</v>
      </c>
      <c r="X10925">
        <v>3450</v>
      </c>
      <c r="Y10925">
        <v>751.51800000000003</v>
      </c>
      <c r="Z10925">
        <v>2039041</v>
      </c>
    </row>
    <row r="10926" spans="1:26" x14ac:dyDescent="0.2">
      <c r="A10926" s="27">
        <v>46090</v>
      </c>
      <c r="B10926" t="s">
        <v>14</v>
      </c>
      <c r="C10926" t="s">
        <v>1446</v>
      </c>
      <c r="D10926" t="s">
        <v>1446</v>
      </c>
      <c r="E10926" t="s">
        <v>1474</v>
      </c>
      <c r="F10926" t="s">
        <v>125</v>
      </c>
      <c r="G10926" t="s">
        <v>1608</v>
      </c>
      <c r="H10926" t="s">
        <v>930</v>
      </c>
      <c r="I10926" t="s">
        <v>1773</v>
      </c>
      <c r="J10926" t="s">
        <v>1450</v>
      </c>
      <c r="K10926" t="s">
        <v>1451</v>
      </c>
      <c r="L10926" t="s">
        <v>1452</v>
      </c>
      <c r="M10926" t="s">
        <v>1453</v>
      </c>
      <c r="N10926" t="s">
        <v>1454</v>
      </c>
      <c r="O10926" t="s">
        <v>1455</v>
      </c>
      <c r="P10926" t="s">
        <v>1456</v>
      </c>
      <c r="Q10926" t="s">
        <v>1457</v>
      </c>
      <c r="R10926">
        <v>2048972</v>
      </c>
      <c r="S10926" t="s">
        <v>1461</v>
      </c>
      <c r="T10926">
        <v>1680.6071999999999</v>
      </c>
      <c r="U10926">
        <v>2</v>
      </c>
      <c r="V10926">
        <v>1680.6071999999999</v>
      </c>
      <c r="W10926">
        <v>2</v>
      </c>
      <c r="X10926">
        <v>1372</v>
      </c>
      <c r="Y10926">
        <v>308.60719999999998</v>
      </c>
      <c r="Z10926">
        <v>2048972</v>
      </c>
    </row>
    <row r="10927" spans="1:26" x14ac:dyDescent="0.2">
      <c r="A10927" s="27">
        <v>46090</v>
      </c>
      <c r="B10927" t="s">
        <v>14</v>
      </c>
      <c r="C10927" t="s">
        <v>1446</v>
      </c>
      <c r="D10927" t="s">
        <v>1446</v>
      </c>
      <c r="E10927" t="s">
        <v>1474</v>
      </c>
      <c r="F10927" t="s">
        <v>125</v>
      </c>
      <c r="G10927" t="s">
        <v>1478</v>
      </c>
      <c r="H10927" t="s">
        <v>882</v>
      </c>
      <c r="I10927" t="s">
        <v>1479</v>
      </c>
      <c r="J10927" t="s">
        <v>1450</v>
      </c>
      <c r="K10927" t="s">
        <v>1451</v>
      </c>
      <c r="L10927" t="s">
        <v>1452</v>
      </c>
      <c r="M10927" t="s">
        <v>1453</v>
      </c>
      <c r="N10927" t="s">
        <v>1454</v>
      </c>
      <c r="O10927" t="s">
        <v>1455</v>
      </c>
      <c r="P10927" t="s">
        <v>1456</v>
      </c>
      <c r="Q10927" t="s">
        <v>1457</v>
      </c>
      <c r="R10927">
        <v>2001113</v>
      </c>
      <c r="S10927" t="s">
        <v>1458</v>
      </c>
      <c r="T10927">
        <v>1680.6071999999999</v>
      </c>
      <c r="U10927">
        <v>2</v>
      </c>
      <c r="V10927">
        <v>1680.6071999999999</v>
      </c>
      <c r="W10927">
        <v>2</v>
      </c>
      <c r="X10927">
        <v>1372</v>
      </c>
      <c r="Y10927">
        <v>308.60719999999998</v>
      </c>
      <c r="Z10927">
        <v>2001113</v>
      </c>
    </row>
    <row r="10928" spans="1:26" x14ac:dyDescent="0.2">
      <c r="A10928" s="27">
        <v>46090</v>
      </c>
      <c r="B10928" t="s">
        <v>14</v>
      </c>
      <c r="C10928" t="s">
        <v>1446</v>
      </c>
      <c r="D10928" t="s">
        <v>1446</v>
      </c>
      <c r="E10928" t="s">
        <v>1474</v>
      </c>
      <c r="F10928" t="s">
        <v>125</v>
      </c>
      <c r="G10928" t="s">
        <v>1478</v>
      </c>
      <c r="H10928" t="s">
        <v>882</v>
      </c>
      <c r="I10928" t="s">
        <v>1479</v>
      </c>
      <c r="J10928" t="s">
        <v>1450</v>
      </c>
      <c r="K10928" t="s">
        <v>1451</v>
      </c>
      <c r="L10928" t="s">
        <v>1452</v>
      </c>
      <c r="M10928" t="s">
        <v>1453</v>
      </c>
      <c r="N10928" t="s">
        <v>1454</v>
      </c>
      <c r="O10928" t="s">
        <v>1455</v>
      </c>
      <c r="P10928" t="s">
        <v>1456</v>
      </c>
      <c r="Q10928" t="s">
        <v>1457</v>
      </c>
      <c r="R10928">
        <v>2030991</v>
      </c>
      <c r="S10928" t="s">
        <v>1463</v>
      </c>
      <c r="T10928">
        <v>2520.9108000000001</v>
      </c>
      <c r="U10928">
        <v>3</v>
      </c>
      <c r="V10928">
        <v>2520.9108000000001</v>
      </c>
      <c r="W10928">
        <v>3</v>
      </c>
      <c r="X10928">
        <v>2070</v>
      </c>
      <c r="Y10928">
        <v>450.91079999999999</v>
      </c>
      <c r="Z10928">
        <v>2030991</v>
      </c>
    </row>
    <row r="10929" spans="1:26" x14ac:dyDescent="0.2">
      <c r="A10929" s="27">
        <v>46090</v>
      </c>
      <c r="B10929" t="s">
        <v>14</v>
      </c>
      <c r="C10929" t="s">
        <v>1446</v>
      </c>
      <c r="D10929" t="s">
        <v>1446</v>
      </c>
      <c r="E10929" t="s">
        <v>1474</v>
      </c>
      <c r="F10929" t="s">
        <v>125</v>
      </c>
      <c r="G10929" t="s">
        <v>1478</v>
      </c>
      <c r="H10929" t="s">
        <v>882</v>
      </c>
      <c r="I10929" t="s">
        <v>1479</v>
      </c>
      <c r="J10929" t="s">
        <v>1450</v>
      </c>
      <c r="K10929" t="s">
        <v>1451</v>
      </c>
      <c r="L10929" t="s">
        <v>1452</v>
      </c>
      <c r="M10929" t="s">
        <v>1453</v>
      </c>
      <c r="N10929" t="s">
        <v>1454</v>
      </c>
      <c r="O10929" t="s">
        <v>1455</v>
      </c>
      <c r="P10929" t="s">
        <v>1456</v>
      </c>
      <c r="Q10929" t="s">
        <v>1457</v>
      </c>
      <c r="R10929">
        <v>2039041</v>
      </c>
      <c r="S10929" t="s">
        <v>1460</v>
      </c>
      <c r="T10929">
        <v>5041.8216000000002</v>
      </c>
      <c r="U10929">
        <v>6</v>
      </c>
      <c r="V10929">
        <v>5041.8216000000002</v>
      </c>
      <c r="W10929">
        <v>6</v>
      </c>
      <c r="X10929">
        <v>4140</v>
      </c>
      <c r="Y10929">
        <v>901.82159999999999</v>
      </c>
      <c r="Z10929">
        <v>2039041</v>
      </c>
    </row>
    <row r="10930" spans="1:26" x14ac:dyDescent="0.2">
      <c r="A10930" s="27">
        <v>46090</v>
      </c>
      <c r="B10930" t="s">
        <v>14</v>
      </c>
      <c r="C10930" t="s">
        <v>1446</v>
      </c>
      <c r="D10930" t="s">
        <v>1446</v>
      </c>
      <c r="E10930" t="s">
        <v>1474</v>
      </c>
      <c r="F10930" t="s">
        <v>125</v>
      </c>
      <c r="G10930" t="s">
        <v>1480</v>
      </c>
      <c r="H10930" t="s">
        <v>374</v>
      </c>
      <c r="I10930" t="s">
        <v>1481</v>
      </c>
      <c r="J10930" t="s">
        <v>1450</v>
      </c>
      <c r="K10930" t="s">
        <v>1451</v>
      </c>
      <c r="L10930" t="s">
        <v>1452</v>
      </c>
      <c r="M10930" t="s">
        <v>1453</v>
      </c>
      <c r="N10930" t="s">
        <v>1454</v>
      </c>
      <c r="O10930" t="s">
        <v>1455</v>
      </c>
      <c r="P10930" t="s">
        <v>1456</v>
      </c>
      <c r="Q10930" t="s">
        <v>1457</v>
      </c>
      <c r="R10930">
        <v>2001113</v>
      </c>
      <c r="S10930" t="s">
        <v>1458</v>
      </c>
      <c r="T10930">
        <v>11764.250400000001</v>
      </c>
      <c r="U10930">
        <v>14</v>
      </c>
      <c r="V10930">
        <v>11764.250400000001</v>
      </c>
      <c r="W10930">
        <v>14</v>
      </c>
      <c r="X10930">
        <v>9604</v>
      </c>
      <c r="Y10930">
        <v>2160.2503999999999</v>
      </c>
      <c r="Z10930">
        <v>2001113</v>
      </c>
    </row>
    <row r="10931" spans="1:26" x14ac:dyDescent="0.2">
      <c r="A10931" s="27">
        <v>46090</v>
      </c>
      <c r="B10931" t="s">
        <v>14</v>
      </c>
      <c r="C10931" t="s">
        <v>1446</v>
      </c>
      <c r="D10931" t="s">
        <v>1446</v>
      </c>
      <c r="E10931" t="s">
        <v>1474</v>
      </c>
      <c r="F10931" t="s">
        <v>125</v>
      </c>
      <c r="G10931" t="s">
        <v>1480</v>
      </c>
      <c r="H10931" t="s">
        <v>374</v>
      </c>
      <c r="I10931" t="s">
        <v>1481</v>
      </c>
      <c r="J10931" t="s">
        <v>1450</v>
      </c>
      <c r="K10931" t="s">
        <v>1451</v>
      </c>
      <c r="L10931" t="s">
        <v>1452</v>
      </c>
      <c r="M10931" t="s">
        <v>1453</v>
      </c>
      <c r="N10931" t="s">
        <v>1454</v>
      </c>
      <c r="O10931" t="s">
        <v>1455</v>
      </c>
      <c r="P10931" t="s">
        <v>1456</v>
      </c>
      <c r="Q10931" t="s">
        <v>1457</v>
      </c>
      <c r="R10931">
        <v>2030991</v>
      </c>
      <c r="S10931" t="s">
        <v>1463</v>
      </c>
      <c r="T10931">
        <v>3361.2143999999998</v>
      </c>
      <c r="U10931">
        <v>4</v>
      </c>
      <c r="V10931">
        <v>3361.2143999999998</v>
      </c>
      <c r="W10931">
        <v>4</v>
      </c>
      <c r="X10931">
        <v>2760</v>
      </c>
      <c r="Y10931">
        <v>601.21439999999996</v>
      </c>
      <c r="Z10931">
        <v>2030991</v>
      </c>
    </row>
    <row r="10932" spans="1:26" x14ac:dyDescent="0.2">
      <c r="A10932" s="27">
        <v>46090</v>
      </c>
      <c r="B10932" t="s">
        <v>14</v>
      </c>
      <c r="C10932" t="s">
        <v>1446</v>
      </c>
      <c r="D10932" t="s">
        <v>1446</v>
      </c>
      <c r="E10932" t="s">
        <v>1474</v>
      </c>
      <c r="F10932" t="s">
        <v>125</v>
      </c>
      <c r="G10932" t="s">
        <v>1480</v>
      </c>
      <c r="H10932" t="s">
        <v>374</v>
      </c>
      <c r="I10932" t="s">
        <v>1481</v>
      </c>
      <c r="J10932" t="s">
        <v>1450</v>
      </c>
      <c r="K10932" t="s">
        <v>1451</v>
      </c>
      <c r="L10932" t="s">
        <v>1452</v>
      </c>
      <c r="M10932" t="s">
        <v>1453</v>
      </c>
      <c r="N10932" t="s">
        <v>1454</v>
      </c>
      <c r="O10932" t="s">
        <v>1455</v>
      </c>
      <c r="P10932" t="s">
        <v>1456</v>
      </c>
      <c r="Q10932" t="s">
        <v>1457</v>
      </c>
      <c r="R10932">
        <v>2039041</v>
      </c>
      <c r="S10932" t="s">
        <v>1460</v>
      </c>
      <c r="T10932">
        <v>11764.250400000001</v>
      </c>
      <c r="U10932">
        <v>14</v>
      </c>
      <c r="V10932">
        <v>11764.250400000001</v>
      </c>
      <c r="W10932">
        <v>14</v>
      </c>
      <c r="X10932">
        <v>9660</v>
      </c>
      <c r="Y10932">
        <v>2104.2503999999999</v>
      </c>
      <c r="Z10932">
        <v>2039041</v>
      </c>
    </row>
    <row r="10933" spans="1:26" x14ac:dyDescent="0.2">
      <c r="A10933" s="27">
        <v>46090</v>
      </c>
      <c r="B10933" t="s">
        <v>14</v>
      </c>
      <c r="C10933" t="s">
        <v>1446</v>
      </c>
      <c r="D10933" t="s">
        <v>1446</v>
      </c>
      <c r="E10933" t="s">
        <v>1474</v>
      </c>
      <c r="F10933" t="s">
        <v>1470</v>
      </c>
      <c r="G10933" t="s">
        <v>1482</v>
      </c>
      <c r="H10933" t="s">
        <v>324</v>
      </c>
      <c r="I10933" t="s">
        <v>1483</v>
      </c>
      <c r="J10933" t="s">
        <v>1450</v>
      </c>
      <c r="K10933" t="s">
        <v>1451</v>
      </c>
      <c r="L10933" t="s">
        <v>1452</v>
      </c>
      <c r="M10933" t="s">
        <v>1453</v>
      </c>
      <c r="N10933" t="s">
        <v>1454</v>
      </c>
      <c r="O10933" t="s">
        <v>1455</v>
      </c>
      <c r="P10933" t="s">
        <v>1456</v>
      </c>
      <c r="Q10933" t="s">
        <v>1457</v>
      </c>
      <c r="R10933">
        <v>2001113</v>
      </c>
      <c r="S10933" t="s">
        <v>1458</v>
      </c>
      <c r="T10933">
        <v>840.30359999999996</v>
      </c>
      <c r="U10933">
        <v>1</v>
      </c>
      <c r="V10933">
        <v>840.30359999999996</v>
      </c>
      <c r="W10933">
        <v>1</v>
      </c>
      <c r="X10933">
        <v>686</v>
      </c>
      <c r="Y10933">
        <v>154.30359999999999</v>
      </c>
      <c r="Z10933">
        <v>2001113</v>
      </c>
    </row>
    <row r="10934" spans="1:26" x14ac:dyDescent="0.2">
      <c r="A10934" s="27">
        <v>46090</v>
      </c>
      <c r="B10934" t="s">
        <v>14</v>
      </c>
      <c r="C10934" t="s">
        <v>1446</v>
      </c>
      <c r="D10934" t="s">
        <v>1446</v>
      </c>
      <c r="E10934" t="s">
        <v>1474</v>
      </c>
      <c r="F10934" t="s">
        <v>1470</v>
      </c>
      <c r="G10934" t="s">
        <v>1482</v>
      </c>
      <c r="H10934" t="s">
        <v>324</v>
      </c>
      <c r="I10934" t="s">
        <v>1483</v>
      </c>
      <c r="J10934" t="s">
        <v>1450</v>
      </c>
      <c r="K10934" t="s">
        <v>1451</v>
      </c>
      <c r="L10934" t="s">
        <v>1452</v>
      </c>
      <c r="M10934" t="s">
        <v>1453</v>
      </c>
      <c r="N10934" t="s">
        <v>1454</v>
      </c>
      <c r="O10934" t="s">
        <v>1455</v>
      </c>
      <c r="P10934" t="s">
        <v>1456</v>
      </c>
      <c r="Q10934" t="s">
        <v>1457</v>
      </c>
      <c r="R10934">
        <v>2030990</v>
      </c>
      <c r="S10934" t="s">
        <v>1459</v>
      </c>
      <c r="T10934">
        <v>8403.0360000000001</v>
      </c>
      <c r="U10934">
        <v>10</v>
      </c>
      <c r="V10934">
        <v>8403.0360000000001</v>
      </c>
      <c r="W10934">
        <v>10</v>
      </c>
      <c r="X10934">
        <v>6910</v>
      </c>
      <c r="Y10934">
        <v>1493.0360000000001</v>
      </c>
      <c r="Z10934">
        <v>2030990</v>
      </c>
    </row>
    <row r="10935" spans="1:26" x14ac:dyDescent="0.2">
      <c r="A10935" s="27">
        <v>46090</v>
      </c>
      <c r="B10935" t="s">
        <v>14</v>
      </c>
      <c r="C10935" t="s">
        <v>1446</v>
      </c>
      <c r="D10935" t="s">
        <v>1446</v>
      </c>
      <c r="E10935" t="s">
        <v>1474</v>
      </c>
      <c r="F10935" t="s">
        <v>1470</v>
      </c>
      <c r="G10935" t="s">
        <v>1482</v>
      </c>
      <c r="H10935" t="s">
        <v>324</v>
      </c>
      <c r="I10935" t="s">
        <v>1483</v>
      </c>
      <c r="J10935" t="s">
        <v>1450</v>
      </c>
      <c r="K10935" t="s">
        <v>1451</v>
      </c>
      <c r="L10935" t="s">
        <v>1452</v>
      </c>
      <c r="M10935" t="s">
        <v>1453</v>
      </c>
      <c r="N10935" t="s">
        <v>1454</v>
      </c>
      <c r="O10935" t="s">
        <v>1455</v>
      </c>
      <c r="P10935" t="s">
        <v>1456</v>
      </c>
      <c r="Q10935" t="s">
        <v>1457</v>
      </c>
      <c r="R10935">
        <v>2030991</v>
      </c>
      <c r="S10935" t="s">
        <v>1463</v>
      </c>
      <c r="T10935">
        <v>5041.8216000000002</v>
      </c>
      <c r="U10935">
        <v>6</v>
      </c>
      <c r="V10935">
        <v>5041.8216000000002</v>
      </c>
      <c r="W10935">
        <v>6</v>
      </c>
      <c r="X10935">
        <v>4140</v>
      </c>
      <c r="Y10935">
        <v>901.82159999999999</v>
      </c>
      <c r="Z10935">
        <v>2030991</v>
      </c>
    </row>
    <row r="10936" spans="1:26" x14ac:dyDescent="0.2">
      <c r="A10936" s="27">
        <v>46090</v>
      </c>
      <c r="B10936" t="s">
        <v>14</v>
      </c>
      <c r="C10936" t="s">
        <v>1446</v>
      </c>
      <c r="D10936" t="s">
        <v>1446</v>
      </c>
      <c r="E10936" t="s">
        <v>1474</v>
      </c>
      <c r="F10936" t="s">
        <v>1470</v>
      </c>
      <c r="G10936" t="s">
        <v>1482</v>
      </c>
      <c r="H10936" t="s">
        <v>324</v>
      </c>
      <c r="I10936" t="s">
        <v>1483</v>
      </c>
      <c r="J10936" t="s">
        <v>1450</v>
      </c>
      <c r="K10936" t="s">
        <v>1451</v>
      </c>
      <c r="L10936" t="s">
        <v>1452</v>
      </c>
      <c r="M10936" t="s">
        <v>1453</v>
      </c>
      <c r="N10936" t="s">
        <v>1454</v>
      </c>
      <c r="O10936" t="s">
        <v>1455</v>
      </c>
      <c r="P10936" t="s">
        <v>1456</v>
      </c>
      <c r="Q10936" t="s">
        <v>1457</v>
      </c>
      <c r="R10936">
        <v>2048972</v>
      </c>
      <c r="S10936" t="s">
        <v>1461</v>
      </c>
      <c r="T10936">
        <v>840.30359999999996</v>
      </c>
      <c r="U10936">
        <v>1</v>
      </c>
      <c r="V10936">
        <v>840.30359999999996</v>
      </c>
      <c r="W10936">
        <v>1</v>
      </c>
      <c r="X10936">
        <v>686</v>
      </c>
      <c r="Y10936">
        <v>154.30359999999999</v>
      </c>
      <c r="Z10936">
        <v>2048972</v>
      </c>
    </row>
    <row r="10937" spans="1:26" x14ac:dyDescent="0.2">
      <c r="A10937" s="27">
        <v>46090</v>
      </c>
      <c r="B10937" t="s">
        <v>14</v>
      </c>
      <c r="C10937" t="s">
        <v>1446</v>
      </c>
      <c r="D10937" t="s">
        <v>1446</v>
      </c>
      <c r="E10937" t="s">
        <v>1474</v>
      </c>
      <c r="F10937" t="s">
        <v>1470</v>
      </c>
      <c r="G10937" t="s">
        <v>1482</v>
      </c>
      <c r="H10937" t="s">
        <v>159</v>
      </c>
      <c r="I10937" t="s">
        <v>1484</v>
      </c>
      <c r="J10937" t="s">
        <v>1450</v>
      </c>
      <c r="K10937" t="s">
        <v>1451</v>
      </c>
      <c r="L10937" t="s">
        <v>1452</v>
      </c>
      <c r="M10937" t="s">
        <v>1453</v>
      </c>
      <c r="N10937" t="s">
        <v>1454</v>
      </c>
      <c r="O10937" t="s">
        <v>1455</v>
      </c>
      <c r="P10937" t="s">
        <v>1456</v>
      </c>
      <c r="Q10937" t="s">
        <v>1457</v>
      </c>
      <c r="R10937">
        <v>2001113</v>
      </c>
      <c r="S10937" t="s">
        <v>1458</v>
      </c>
      <c r="T10937">
        <v>2520.9108000000001</v>
      </c>
      <c r="U10937">
        <v>3</v>
      </c>
      <c r="V10937">
        <v>2520.9108000000001</v>
      </c>
      <c r="W10937">
        <v>3</v>
      </c>
      <c r="X10937">
        <v>2037</v>
      </c>
      <c r="Y10937">
        <v>483.91079999999999</v>
      </c>
      <c r="Z10937">
        <v>2001113</v>
      </c>
    </row>
    <row r="10938" spans="1:26" x14ac:dyDescent="0.2">
      <c r="A10938" s="27">
        <v>46090</v>
      </c>
      <c r="B10938" t="s">
        <v>14</v>
      </c>
      <c r="C10938" t="s">
        <v>1446</v>
      </c>
      <c r="D10938" t="s">
        <v>1446</v>
      </c>
      <c r="E10938" t="s">
        <v>1474</v>
      </c>
      <c r="F10938" t="s">
        <v>1470</v>
      </c>
      <c r="G10938" t="s">
        <v>1482</v>
      </c>
      <c r="H10938" t="s">
        <v>159</v>
      </c>
      <c r="I10938" t="s">
        <v>1484</v>
      </c>
      <c r="J10938" t="s">
        <v>1450</v>
      </c>
      <c r="K10938" t="s">
        <v>1451</v>
      </c>
      <c r="L10938" t="s">
        <v>1452</v>
      </c>
      <c r="M10938" t="s">
        <v>1453</v>
      </c>
      <c r="N10938" t="s">
        <v>1454</v>
      </c>
      <c r="O10938" t="s">
        <v>1455</v>
      </c>
      <c r="P10938" t="s">
        <v>1456</v>
      </c>
      <c r="Q10938" t="s">
        <v>1457</v>
      </c>
      <c r="R10938">
        <v>2030990</v>
      </c>
      <c r="S10938" t="s">
        <v>1459</v>
      </c>
      <c r="T10938">
        <v>19326.982800000002</v>
      </c>
      <c r="U10938">
        <v>23</v>
      </c>
      <c r="V10938">
        <v>19326.982800000002</v>
      </c>
      <c r="W10938">
        <v>23</v>
      </c>
      <c r="X10938">
        <v>15893</v>
      </c>
      <c r="Y10938">
        <v>3433.9828000000002</v>
      </c>
      <c r="Z10938">
        <v>2030990</v>
      </c>
    </row>
    <row r="10939" spans="1:26" x14ac:dyDescent="0.2">
      <c r="A10939" s="27">
        <v>46090</v>
      </c>
      <c r="B10939" t="s">
        <v>14</v>
      </c>
      <c r="C10939" t="s">
        <v>1446</v>
      </c>
      <c r="D10939" t="s">
        <v>1446</v>
      </c>
      <c r="E10939" t="s">
        <v>1474</v>
      </c>
      <c r="F10939" t="s">
        <v>1470</v>
      </c>
      <c r="G10939" t="s">
        <v>1482</v>
      </c>
      <c r="H10939" t="s">
        <v>159</v>
      </c>
      <c r="I10939" t="s">
        <v>1484</v>
      </c>
      <c r="J10939" t="s">
        <v>1450</v>
      </c>
      <c r="K10939" t="s">
        <v>1451</v>
      </c>
      <c r="L10939" t="s">
        <v>1452</v>
      </c>
      <c r="M10939" t="s">
        <v>1453</v>
      </c>
      <c r="N10939" t="s">
        <v>1454</v>
      </c>
      <c r="O10939" t="s">
        <v>1455</v>
      </c>
      <c r="P10939" t="s">
        <v>1456</v>
      </c>
      <c r="Q10939" t="s">
        <v>1457</v>
      </c>
      <c r="R10939">
        <v>2030991</v>
      </c>
      <c r="S10939" t="s">
        <v>1463</v>
      </c>
      <c r="T10939">
        <v>2520.9108000000001</v>
      </c>
      <c r="U10939">
        <v>3</v>
      </c>
      <c r="V10939">
        <v>2520.9108000000001</v>
      </c>
      <c r="W10939">
        <v>3</v>
      </c>
      <c r="X10939">
        <v>2067</v>
      </c>
      <c r="Y10939">
        <v>453.91079999999999</v>
      </c>
      <c r="Z10939">
        <v>2030991</v>
      </c>
    </row>
    <row r="10940" spans="1:26" x14ac:dyDescent="0.2">
      <c r="A10940" s="27">
        <v>46090</v>
      </c>
      <c r="B10940" t="s">
        <v>14</v>
      </c>
      <c r="C10940" t="s">
        <v>1446</v>
      </c>
      <c r="D10940" t="s">
        <v>1446</v>
      </c>
      <c r="E10940" t="s">
        <v>1474</v>
      </c>
      <c r="F10940" t="s">
        <v>1470</v>
      </c>
      <c r="G10940" t="s">
        <v>1482</v>
      </c>
      <c r="H10940" t="s">
        <v>159</v>
      </c>
      <c r="I10940" t="s">
        <v>1484</v>
      </c>
      <c r="J10940" t="s">
        <v>1450</v>
      </c>
      <c r="K10940" t="s">
        <v>1451</v>
      </c>
      <c r="L10940" t="s">
        <v>1452</v>
      </c>
      <c r="M10940" t="s">
        <v>1453</v>
      </c>
      <c r="N10940" t="s">
        <v>1454</v>
      </c>
      <c r="O10940" t="s">
        <v>1455</v>
      </c>
      <c r="P10940" t="s">
        <v>1456</v>
      </c>
      <c r="Q10940" t="s">
        <v>1457</v>
      </c>
      <c r="R10940">
        <v>2039041</v>
      </c>
      <c r="S10940" t="s">
        <v>1460</v>
      </c>
      <c r="T10940">
        <v>4201.518</v>
      </c>
      <c r="U10940">
        <v>5</v>
      </c>
      <c r="V10940">
        <v>4201.518</v>
      </c>
      <c r="W10940">
        <v>5</v>
      </c>
      <c r="X10940">
        <v>3445</v>
      </c>
      <c r="Y10940">
        <v>756.51800000000003</v>
      </c>
      <c r="Z10940">
        <v>2039041</v>
      </c>
    </row>
    <row r="10941" spans="1:26" x14ac:dyDescent="0.2">
      <c r="A10941" s="27">
        <v>46090</v>
      </c>
      <c r="B10941" t="s">
        <v>14</v>
      </c>
      <c r="C10941" t="s">
        <v>1446</v>
      </c>
      <c r="D10941" t="s">
        <v>1446</v>
      </c>
      <c r="E10941" t="s">
        <v>1474</v>
      </c>
      <c r="F10941" t="s">
        <v>1470</v>
      </c>
      <c r="G10941" t="s">
        <v>1482</v>
      </c>
      <c r="H10941" t="s">
        <v>159</v>
      </c>
      <c r="I10941" t="s">
        <v>1484</v>
      </c>
      <c r="J10941" t="s">
        <v>1450</v>
      </c>
      <c r="K10941" t="s">
        <v>1451</v>
      </c>
      <c r="L10941" t="s">
        <v>1452</v>
      </c>
      <c r="M10941" t="s">
        <v>1453</v>
      </c>
      <c r="N10941" t="s">
        <v>1454</v>
      </c>
      <c r="O10941" t="s">
        <v>1455</v>
      </c>
      <c r="P10941" t="s">
        <v>1456</v>
      </c>
      <c r="Q10941" t="s">
        <v>1457</v>
      </c>
      <c r="R10941">
        <v>2048972</v>
      </c>
      <c r="S10941" t="s">
        <v>1461</v>
      </c>
      <c r="T10941">
        <v>5041.8216000000002</v>
      </c>
      <c r="U10941">
        <v>6</v>
      </c>
      <c r="V10941">
        <v>5041.8216000000002</v>
      </c>
      <c r="W10941">
        <v>6</v>
      </c>
      <c r="X10941">
        <v>4116</v>
      </c>
      <c r="Y10941">
        <v>925.82159999999999</v>
      </c>
      <c r="Z10941">
        <v>2048972</v>
      </c>
    </row>
    <row r="10942" spans="1:26" x14ac:dyDescent="0.2">
      <c r="A10942" s="27">
        <v>46090</v>
      </c>
      <c r="B10942" t="s">
        <v>14</v>
      </c>
      <c r="C10942" t="s">
        <v>1446</v>
      </c>
      <c r="D10942" t="s">
        <v>1446</v>
      </c>
      <c r="E10942" t="s">
        <v>1485</v>
      </c>
      <c r="F10942" t="s">
        <v>1470</v>
      </c>
      <c r="G10942" t="s">
        <v>60</v>
      </c>
      <c r="H10942" t="s">
        <v>145</v>
      </c>
      <c r="I10942" t="s">
        <v>1486</v>
      </c>
      <c r="J10942" t="s">
        <v>1450</v>
      </c>
      <c r="K10942" t="s">
        <v>1451</v>
      </c>
      <c r="L10942" t="s">
        <v>1452</v>
      </c>
      <c r="M10942" t="s">
        <v>1453</v>
      </c>
      <c r="N10942" t="s">
        <v>1454</v>
      </c>
      <c r="O10942" t="s">
        <v>1455</v>
      </c>
      <c r="P10942" t="s">
        <v>1456</v>
      </c>
      <c r="Q10942" t="s">
        <v>1457</v>
      </c>
      <c r="R10942">
        <v>2001113</v>
      </c>
      <c r="S10942" t="s">
        <v>1458</v>
      </c>
      <c r="T10942">
        <v>5882.1252000000004</v>
      </c>
      <c r="U10942">
        <v>7</v>
      </c>
      <c r="V10942">
        <v>5882.1252000000004</v>
      </c>
      <c r="W10942">
        <v>7</v>
      </c>
      <c r="X10942">
        <v>4809</v>
      </c>
      <c r="Y10942">
        <v>1073.1251999999999</v>
      </c>
      <c r="Z10942">
        <v>2001113</v>
      </c>
    </row>
    <row r="10943" spans="1:26" x14ac:dyDescent="0.2">
      <c r="A10943" s="27">
        <v>46090</v>
      </c>
      <c r="B10943" t="s">
        <v>14</v>
      </c>
      <c r="C10943" t="s">
        <v>1446</v>
      </c>
      <c r="D10943" t="s">
        <v>1446</v>
      </c>
      <c r="E10943" t="s">
        <v>1485</v>
      </c>
      <c r="F10943" t="s">
        <v>1470</v>
      </c>
      <c r="G10943" t="s">
        <v>60</v>
      </c>
      <c r="H10943" t="s">
        <v>145</v>
      </c>
      <c r="I10943" t="s">
        <v>1486</v>
      </c>
      <c r="J10943" t="s">
        <v>1450</v>
      </c>
      <c r="K10943" t="s">
        <v>1451</v>
      </c>
      <c r="L10943" t="s">
        <v>1452</v>
      </c>
      <c r="M10943" t="s">
        <v>1453</v>
      </c>
      <c r="N10943" t="s">
        <v>1454</v>
      </c>
      <c r="O10943" t="s">
        <v>1455</v>
      </c>
      <c r="P10943" t="s">
        <v>1456</v>
      </c>
      <c r="Q10943" t="s">
        <v>1457</v>
      </c>
      <c r="R10943">
        <v>2030991</v>
      </c>
      <c r="S10943" t="s">
        <v>1463</v>
      </c>
      <c r="T10943">
        <v>2520.9108000000001</v>
      </c>
      <c r="U10943">
        <v>3</v>
      </c>
      <c r="V10943">
        <v>2520.9108000000001</v>
      </c>
      <c r="W10943">
        <v>3</v>
      </c>
      <c r="X10943">
        <v>2073</v>
      </c>
      <c r="Y10943">
        <v>447.91079999999999</v>
      </c>
      <c r="Z10943">
        <v>2030991</v>
      </c>
    </row>
    <row r="10944" spans="1:26" x14ac:dyDescent="0.2">
      <c r="A10944" s="27">
        <v>46090</v>
      </c>
      <c r="B10944" t="s">
        <v>14</v>
      </c>
      <c r="C10944" t="s">
        <v>1446</v>
      </c>
      <c r="D10944" t="s">
        <v>1446</v>
      </c>
      <c r="E10944" t="s">
        <v>1485</v>
      </c>
      <c r="F10944" t="s">
        <v>1470</v>
      </c>
      <c r="G10944" t="s">
        <v>60</v>
      </c>
      <c r="H10944" t="s">
        <v>145</v>
      </c>
      <c r="I10944" t="s">
        <v>1486</v>
      </c>
      <c r="J10944" t="s">
        <v>1450</v>
      </c>
      <c r="K10944" t="s">
        <v>1451</v>
      </c>
      <c r="L10944" t="s">
        <v>1452</v>
      </c>
      <c r="M10944" t="s">
        <v>1453</v>
      </c>
      <c r="N10944" t="s">
        <v>1454</v>
      </c>
      <c r="O10944" t="s">
        <v>1455</v>
      </c>
      <c r="P10944" t="s">
        <v>1456</v>
      </c>
      <c r="Q10944" t="s">
        <v>1457</v>
      </c>
      <c r="R10944">
        <v>2039041</v>
      </c>
      <c r="S10944" t="s">
        <v>1460</v>
      </c>
      <c r="T10944">
        <v>3361.2143999999998</v>
      </c>
      <c r="U10944">
        <v>4</v>
      </c>
      <c r="V10944">
        <v>3361.2143999999998</v>
      </c>
      <c r="W10944">
        <v>4</v>
      </c>
      <c r="X10944">
        <v>2760</v>
      </c>
      <c r="Y10944">
        <v>601.21439999999996</v>
      </c>
      <c r="Z10944">
        <v>2039041</v>
      </c>
    </row>
    <row r="10945" spans="1:26" x14ac:dyDescent="0.2">
      <c r="A10945" s="27">
        <v>46090</v>
      </c>
      <c r="B10945" t="s">
        <v>14</v>
      </c>
      <c r="C10945" t="s">
        <v>1446</v>
      </c>
      <c r="D10945" t="s">
        <v>1446</v>
      </c>
      <c r="E10945" t="s">
        <v>1485</v>
      </c>
      <c r="F10945" t="s">
        <v>1470</v>
      </c>
      <c r="G10945" t="s">
        <v>60</v>
      </c>
      <c r="H10945" t="s">
        <v>71</v>
      </c>
      <c r="I10945" t="s">
        <v>1487</v>
      </c>
      <c r="J10945" t="s">
        <v>1450</v>
      </c>
      <c r="K10945" t="s">
        <v>1451</v>
      </c>
      <c r="L10945" t="s">
        <v>1452</v>
      </c>
      <c r="M10945" t="s">
        <v>1453</v>
      </c>
      <c r="N10945" t="s">
        <v>1454</v>
      </c>
      <c r="O10945" t="s">
        <v>1455</v>
      </c>
      <c r="P10945" t="s">
        <v>1456</v>
      </c>
      <c r="Q10945" t="s">
        <v>1457</v>
      </c>
      <c r="R10945">
        <v>2001113</v>
      </c>
      <c r="S10945" t="s">
        <v>1458</v>
      </c>
      <c r="T10945">
        <v>15125.4648</v>
      </c>
      <c r="U10945">
        <v>18</v>
      </c>
      <c r="V10945">
        <v>15123.952300000001</v>
      </c>
      <c r="W10945">
        <v>17.998200000000001</v>
      </c>
      <c r="X10945">
        <v>12364.7634</v>
      </c>
      <c r="Y10945">
        <v>2759.1889000000001</v>
      </c>
      <c r="Z10945">
        <v>2001113</v>
      </c>
    </row>
    <row r="10946" spans="1:26" x14ac:dyDescent="0.2">
      <c r="A10946" s="27">
        <v>46090</v>
      </c>
      <c r="B10946" t="s">
        <v>14</v>
      </c>
      <c r="C10946" t="s">
        <v>1446</v>
      </c>
      <c r="D10946" t="s">
        <v>1446</v>
      </c>
      <c r="E10946" t="s">
        <v>1485</v>
      </c>
      <c r="F10946" t="s">
        <v>1470</v>
      </c>
      <c r="G10946" t="s">
        <v>60</v>
      </c>
      <c r="H10946" t="s">
        <v>71</v>
      </c>
      <c r="I10946" t="s">
        <v>1487</v>
      </c>
      <c r="J10946" t="s">
        <v>1450</v>
      </c>
      <c r="K10946" t="s">
        <v>1451</v>
      </c>
      <c r="L10946" t="s">
        <v>1452</v>
      </c>
      <c r="M10946" t="s">
        <v>1453</v>
      </c>
      <c r="N10946" t="s">
        <v>1454</v>
      </c>
      <c r="O10946" t="s">
        <v>1455</v>
      </c>
      <c r="P10946" t="s">
        <v>1456</v>
      </c>
      <c r="Q10946" t="s">
        <v>1457</v>
      </c>
      <c r="R10946">
        <v>2030990</v>
      </c>
      <c r="S10946" t="s">
        <v>1459</v>
      </c>
      <c r="T10946">
        <v>97475.282500000001</v>
      </c>
      <c r="U10946">
        <v>116</v>
      </c>
      <c r="V10946">
        <v>97465.535000000003</v>
      </c>
      <c r="W10946">
        <v>115.9884</v>
      </c>
      <c r="X10946">
        <v>80031.995999999999</v>
      </c>
      <c r="Y10946">
        <v>17433.539000000001</v>
      </c>
      <c r="Z10946">
        <v>2030990</v>
      </c>
    </row>
    <row r="10947" spans="1:26" x14ac:dyDescent="0.2">
      <c r="A10947" s="27">
        <v>46090</v>
      </c>
      <c r="B10947" t="s">
        <v>14</v>
      </c>
      <c r="C10947" t="s">
        <v>1446</v>
      </c>
      <c r="D10947" t="s">
        <v>1446</v>
      </c>
      <c r="E10947" t="s">
        <v>1485</v>
      </c>
      <c r="F10947" t="s">
        <v>1470</v>
      </c>
      <c r="G10947" t="s">
        <v>60</v>
      </c>
      <c r="H10947" t="s">
        <v>71</v>
      </c>
      <c r="I10947" t="s">
        <v>1487</v>
      </c>
      <c r="J10947" t="s">
        <v>1450</v>
      </c>
      <c r="K10947" t="s">
        <v>1451</v>
      </c>
      <c r="L10947" t="s">
        <v>1452</v>
      </c>
      <c r="M10947" t="s">
        <v>1453</v>
      </c>
      <c r="N10947" t="s">
        <v>1454</v>
      </c>
      <c r="O10947" t="s">
        <v>1455</v>
      </c>
      <c r="P10947" t="s">
        <v>1456</v>
      </c>
      <c r="Q10947" t="s">
        <v>1457</v>
      </c>
      <c r="R10947">
        <v>2030991</v>
      </c>
      <c r="S10947" t="s">
        <v>1463</v>
      </c>
      <c r="T10947">
        <v>18486.679199999999</v>
      </c>
      <c r="U10947">
        <v>22</v>
      </c>
      <c r="V10947">
        <v>18484.8305</v>
      </c>
      <c r="W10947">
        <v>21.997800000000002</v>
      </c>
      <c r="X10947">
        <v>15178.482</v>
      </c>
      <c r="Y10947">
        <v>3306.3485000000001</v>
      </c>
      <c r="Z10947">
        <v>2030991</v>
      </c>
    </row>
    <row r="10948" spans="1:26" x14ac:dyDescent="0.2">
      <c r="A10948" s="27">
        <v>46090</v>
      </c>
      <c r="B10948" t="s">
        <v>14</v>
      </c>
      <c r="C10948" t="s">
        <v>1446</v>
      </c>
      <c r="D10948" t="s">
        <v>1446</v>
      </c>
      <c r="E10948" t="s">
        <v>1485</v>
      </c>
      <c r="F10948" t="s">
        <v>1470</v>
      </c>
      <c r="G10948" t="s">
        <v>60</v>
      </c>
      <c r="H10948" t="s">
        <v>71</v>
      </c>
      <c r="I10948" t="s">
        <v>1487</v>
      </c>
      <c r="J10948" t="s">
        <v>1450</v>
      </c>
      <c r="K10948" t="s">
        <v>1451</v>
      </c>
      <c r="L10948" t="s">
        <v>1452</v>
      </c>
      <c r="M10948" t="s">
        <v>1453</v>
      </c>
      <c r="N10948" t="s">
        <v>1454</v>
      </c>
      <c r="O10948" t="s">
        <v>1455</v>
      </c>
      <c r="P10948" t="s">
        <v>1456</v>
      </c>
      <c r="Q10948" t="s">
        <v>1457</v>
      </c>
      <c r="R10948">
        <v>2039041</v>
      </c>
      <c r="S10948" t="s">
        <v>1460</v>
      </c>
      <c r="T10948">
        <v>14285.1612</v>
      </c>
      <c r="U10948">
        <v>17</v>
      </c>
      <c r="V10948">
        <v>14283.7327</v>
      </c>
      <c r="W10948">
        <v>16.9983</v>
      </c>
      <c r="X10948">
        <v>11728.826999999999</v>
      </c>
      <c r="Y10948">
        <v>2554.9056999999998</v>
      </c>
      <c r="Z10948">
        <v>2039041</v>
      </c>
    </row>
    <row r="10949" spans="1:26" x14ac:dyDescent="0.2">
      <c r="A10949" s="27">
        <v>46090</v>
      </c>
      <c r="B10949" t="s">
        <v>14</v>
      </c>
      <c r="C10949" t="s">
        <v>1446</v>
      </c>
      <c r="D10949" t="s">
        <v>1446</v>
      </c>
      <c r="E10949" t="s">
        <v>1485</v>
      </c>
      <c r="F10949" t="s">
        <v>1470</v>
      </c>
      <c r="G10949" t="s">
        <v>60</v>
      </c>
      <c r="H10949" t="s">
        <v>71</v>
      </c>
      <c r="I10949" t="s">
        <v>1487</v>
      </c>
      <c r="J10949" t="s">
        <v>1450</v>
      </c>
      <c r="K10949" t="s">
        <v>1451</v>
      </c>
      <c r="L10949" t="s">
        <v>1452</v>
      </c>
      <c r="M10949" t="s">
        <v>1453</v>
      </c>
      <c r="N10949" t="s">
        <v>1454</v>
      </c>
      <c r="O10949" t="s">
        <v>1455</v>
      </c>
      <c r="P10949" t="s">
        <v>1456</v>
      </c>
      <c r="Q10949" t="s">
        <v>1457</v>
      </c>
      <c r="R10949">
        <v>2048972</v>
      </c>
      <c r="S10949" t="s">
        <v>1461</v>
      </c>
      <c r="T10949">
        <v>31931.536800000002</v>
      </c>
      <c r="U10949">
        <v>38</v>
      </c>
      <c r="V10949">
        <v>31931.536800000002</v>
      </c>
      <c r="W10949">
        <v>38</v>
      </c>
      <c r="X10949">
        <v>26030</v>
      </c>
      <c r="Y10949">
        <v>5901.5367999999999</v>
      </c>
      <c r="Z10949">
        <v>2048972</v>
      </c>
    </row>
    <row r="10950" spans="1:26" x14ac:dyDescent="0.2">
      <c r="A10950" s="27">
        <v>46090</v>
      </c>
      <c r="B10950" t="s">
        <v>14</v>
      </c>
      <c r="C10950" t="s">
        <v>1446</v>
      </c>
      <c r="D10950" t="s">
        <v>1446</v>
      </c>
      <c r="E10950" t="s">
        <v>1485</v>
      </c>
      <c r="F10950" t="s">
        <v>1470</v>
      </c>
      <c r="G10950" t="s">
        <v>60</v>
      </c>
      <c r="H10950" t="s">
        <v>84</v>
      </c>
      <c r="I10950" t="s">
        <v>1488</v>
      </c>
      <c r="J10950" t="s">
        <v>1450</v>
      </c>
      <c r="K10950" t="s">
        <v>1451</v>
      </c>
      <c r="L10950" t="s">
        <v>1452</v>
      </c>
      <c r="M10950" t="s">
        <v>1453</v>
      </c>
      <c r="N10950" t="s">
        <v>1454</v>
      </c>
      <c r="O10950" t="s">
        <v>1455</v>
      </c>
      <c r="P10950" t="s">
        <v>1456</v>
      </c>
      <c r="Q10950" t="s">
        <v>1457</v>
      </c>
      <c r="R10950">
        <v>2001113</v>
      </c>
      <c r="S10950" t="s">
        <v>1458</v>
      </c>
      <c r="T10950">
        <v>3361.2143999999998</v>
      </c>
      <c r="U10950">
        <v>4</v>
      </c>
      <c r="V10950">
        <v>3360.8782999999999</v>
      </c>
      <c r="W10950">
        <v>3.9996</v>
      </c>
      <c r="X10950">
        <v>2743.7256000000002</v>
      </c>
      <c r="Y10950">
        <v>617.15269999999998</v>
      </c>
      <c r="Z10950">
        <v>2001113</v>
      </c>
    </row>
    <row r="10951" spans="1:26" x14ac:dyDescent="0.2">
      <c r="A10951" s="27">
        <v>46090</v>
      </c>
      <c r="B10951" t="s">
        <v>14</v>
      </c>
      <c r="C10951" t="s">
        <v>1446</v>
      </c>
      <c r="D10951" t="s">
        <v>1446</v>
      </c>
      <c r="E10951" t="s">
        <v>1485</v>
      </c>
      <c r="F10951" t="s">
        <v>1470</v>
      </c>
      <c r="G10951" t="s">
        <v>60</v>
      </c>
      <c r="H10951" t="s">
        <v>84</v>
      </c>
      <c r="I10951" t="s">
        <v>1488</v>
      </c>
      <c r="J10951" t="s">
        <v>1450</v>
      </c>
      <c r="K10951" t="s">
        <v>1451</v>
      </c>
      <c r="L10951" t="s">
        <v>1452</v>
      </c>
      <c r="M10951" t="s">
        <v>1453</v>
      </c>
      <c r="N10951" t="s">
        <v>1454</v>
      </c>
      <c r="O10951" t="s">
        <v>1455</v>
      </c>
      <c r="P10951" t="s">
        <v>1456</v>
      </c>
      <c r="Q10951" t="s">
        <v>1457</v>
      </c>
      <c r="R10951">
        <v>2030990</v>
      </c>
      <c r="S10951" t="s">
        <v>1459</v>
      </c>
      <c r="T10951">
        <v>33612.144</v>
      </c>
      <c r="U10951">
        <v>40</v>
      </c>
      <c r="V10951">
        <v>33608.782800000001</v>
      </c>
      <c r="W10951">
        <v>39.996000000000002</v>
      </c>
      <c r="X10951">
        <v>27597.24</v>
      </c>
      <c r="Y10951">
        <v>6011.5428000000002</v>
      </c>
      <c r="Z10951">
        <v>2030990</v>
      </c>
    </row>
    <row r="10952" spans="1:26" x14ac:dyDescent="0.2">
      <c r="A10952" s="27">
        <v>46090</v>
      </c>
      <c r="B10952" t="s">
        <v>14</v>
      </c>
      <c r="C10952" t="s">
        <v>1446</v>
      </c>
      <c r="D10952" t="s">
        <v>1446</v>
      </c>
      <c r="E10952" t="s">
        <v>1485</v>
      </c>
      <c r="F10952" t="s">
        <v>1470</v>
      </c>
      <c r="G10952" t="s">
        <v>60</v>
      </c>
      <c r="H10952" t="s">
        <v>84</v>
      </c>
      <c r="I10952" t="s">
        <v>1488</v>
      </c>
      <c r="J10952" t="s">
        <v>1450</v>
      </c>
      <c r="K10952" t="s">
        <v>1451</v>
      </c>
      <c r="L10952" t="s">
        <v>1452</v>
      </c>
      <c r="M10952" t="s">
        <v>1453</v>
      </c>
      <c r="N10952" t="s">
        <v>1454</v>
      </c>
      <c r="O10952" t="s">
        <v>1455</v>
      </c>
      <c r="P10952" t="s">
        <v>1456</v>
      </c>
      <c r="Q10952" t="s">
        <v>1457</v>
      </c>
      <c r="R10952">
        <v>2030991</v>
      </c>
      <c r="S10952" t="s">
        <v>1463</v>
      </c>
      <c r="T10952">
        <v>8403.0360000000001</v>
      </c>
      <c r="U10952">
        <v>10</v>
      </c>
      <c r="V10952">
        <v>8402.1957000000002</v>
      </c>
      <c r="W10952">
        <v>9.9990000000000006</v>
      </c>
      <c r="X10952">
        <v>6899.31</v>
      </c>
      <c r="Y10952">
        <v>1502.8857</v>
      </c>
      <c r="Z10952">
        <v>2030991</v>
      </c>
    </row>
    <row r="10953" spans="1:26" x14ac:dyDescent="0.2">
      <c r="A10953" s="27">
        <v>46090</v>
      </c>
      <c r="B10953" t="s">
        <v>14</v>
      </c>
      <c r="C10953" t="s">
        <v>1446</v>
      </c>
      <c r="D10953" t="s">
        <v>1446</v>
      </c>
      <c r="E10953" t="s">
        <v>1485</v>
      </c>
      <c r="F10953" t="s">
        <v>1470</v>
      </c>
      <c r="G10953" t="s">
        <v>60</v>
      </c>
      <c r="H10953" t="s">
        <v>84</v>
      </c>
      <c r="I10953" t="s">
        <v>1488</v>
      </c>
      <c r="J10953" t="s">
        <v>1450</v>
      </c>
      <c r="K10953" t="s">
        <v>1451</v>
      </c>
      <c r="L10953" t="s">
        <v>1452</v>
      </c>
      <c r="M10953" t="s">
        <v>1453</v>
      </c>
      <c r="N10953" t="s">
        <v>1454</v>
      </c>
      <c r="O10953" t="s">
        <v>1455</v>
      </c>
      <c r="P10953" t="s">
        <v>1456</v>
      </c>
      <c r="Q10953" t="s">
        <v>1457</v>
      </c>
      <c r="R10953">
        <v>2039041</v>
      </c>
      <c r="S10953" t="s">
        <v>1460</v>
      </c>
      <c r="T10953">
        <v>7562.7323999999999</v>
      </c>
      <c r="U10953">
        <v>9</v>
      </c>
      <c r="V10953">
        <v>7561.9760999999999</v>
      </c>
      <c r="W10953">
        <v>8.9991000000000003</v>
      </c>
      <c r="X10953">
        <v>6209.3789999999999</v>
      </c>
      <c r="Y10953">
        <v>1352.5971</v>
      </c>
      <c r="Z10953">
        <v>2039041</v>
      </c>
    </row>
    <row r="10954" spans="1:26" x14ac:dyDescent="0.2">
      <c r="A10954" s="27">
        <v>46090</v>
      </c>
      <c r="B10954" t="s">
        <v>14</v>
      </c>
      <c r="C10954" t="s">
        <v>1446</v>
      </c>
      <c r="D10954" t="s">
        <v>1446</v>
      </c>
      <c r="E10954" t="s">
        <v>1485</v>
      </c>
      <c r="F10954" t="s">
        <v>1470</v>
      </c>
      <c r="G10954" t="s">
        <v>60</v>
      </c>
      <c r="H10954" t="s">
        <v>84</v>
      </c>
      <c r="I10954" t="s">
        <v>1488</v>
      </c>
      <c r="J10954" t="s">
        <v>1450</v>
      </c>
      <c r="K10954" t="s">
        <v>1451</v>
      </c>
      <c r="L10954" t="s">
        <v>1452</v>
      </c>
      <c r="M10954" t="s">
        <v>1453</v>
      </c>
      <c r="N10954" t="s">
        <v>1454</v>
      </c>
      <c r="O10954" t="s">
        <v>1455</v>
      </c>
      <c r="P10954" t="s">
        <v>1456</v>
      </c>
      <c r="Q10954" t="s">
        <v>1457</v>
      </c>
      <c r="R10954">
        <v>2048972</v>
      </c>
      <c r="S10954" t="s">
        <v>1461</v>
      </c>
      <c r="T10954">
        <v>5882.1252000000004</v>
      </c>
      <c r="U10954">
        <v>7</v>
      </c>
      <c r="V10954">
        <v>5881.5370000000003</v>
      </c>
      <c r="W10954">
        <v>6.9992999999999999</v>
      </c>
      <c r="X10954">
        <v>4801.5198</v>
      </c>
      <c r="Y10954">
        <v>1080.0172</v>
      </c>
      <c r="Z10954">
        <v>2048972</v>
      </c>
    </row>
    <row r="10955" spans="1:26" x14ac:dyDescent="0.2">
      <c r="A10955" s="27">
        <v>46090</v>
      </c>
      <c r="B10955" t="s">
        <v>14</v>
      </c>
      <c r="C10955" t="s">
        <v>1446</v>
      </c>
      <c r="D10955" t="s">
        <v>1446</v>
      </c>
      <c r="E10955" t="s">
        <v>1485</v>
      </c>
      <c r="F10955" t="s">
        <v>1470</v>
      </c>
      <c r="G10955" t="s">
        <v>60</v>
      </c>
      <c r="H10955" t="s">
        <v>898</v>
      </c>
      <c r="I10955" t="s">
        <v>1489</v>
      </c>
      <c r="J10955" t="s">
        <v>1450</v>
      </c>
      <c r="K10955" t="s">
        <v>1451</v>
      </c>
      <c r="L10955" t="s">
        <v>1452</v>
      </c>
      <c r="M10955" t="s">
        <v>1453</v>
      </c>
      <c r="N10955" t="s">
        <v>1454</v>
      </c>
      <c r="O10955" t="s">
        <v>1455</v>
      </c>
      <c r="P10955" t="s">
        <v>1456</v>
      </c>
      <c r="Q10955" t="s">
        <v>1457</v>
      </c>
      <c r="R10955">
        <v>2001113</v>
      </c>
      <c r="S10955" t="s">
        <v>1458</v>
      </c>
      <c r="T10955">
        <v>7562.7323999999999</v>
      </c>
      <c r="U10955">
        <v>9</v>
      </c>
      <c r="V10955">
        <v>7562.7323999999999</v>
      </c>
      <c r="W10955">
        <v>9</v>
      </c>
      <c r="X10955">
        <v>5994</v>
      </c>
      <c r="Y10955">
        <v>1568.7324000000001</v>
      </c>
      <c r="Z10955">
        <v>2001113</v>
      </c>
    </row>
    <row r="10956" spans="1:26" x14ac:dyDescent="0.2">
      <c r="A10956" s="27">
        <v>46090</v>
      </c>
      <c r="B10956" t="s">
        <v>14</v>
      </c>
      <c r="C10956" t="s">
        <v>1446</v>
      </c>
      <c r="D10956" t="s">
        <v>1446</v>
      </c>
      <c r="E10956" t="s">
        <v>1485</v>
      </c>
      <c r="F10956" t="s">
        <v>1470</v>
      </c>
      <c r="G10956" t="s">
        <v>60</v>
      </c>
      <c r="H10956" t="s">
        <v>898</v>
      </c>
      <c r="I10956" t="s">
        <v>1489</v>
      </c>
      <c r="J10956" t="s">
        <v>1450</v>
      </c>
      <c r="K10956" t="s">
        <v>1451</v>
      </c>
      <c r="L10956" t="s">
        <v>1452</v>
      </c>
      <c r="M10956" t="s">
        <v>1453</v>
      </c>
      <c r="N10956" t="s">
        <v>1454</v>
      </c>
      <c r="O10956" t="s">
        <v>1455</v>
      </c>
      <c r="P10956" t="s">
        <v>1456</v>
      </c>
      <c r="Q10956" t="s">
        <v>1457</v>
      </c>
      <c r="R10956">
        <v>2030991</v>
      </c>
      <c r="S10956" t="s">
        <v>1463</v>
      </c>
      <c r="T10956">
        <v>4201.518</v>
      </c>
      <c r="U10956">
        <v>5</v>
      </c>
      <c r="V10956">
        <v>4201.518</v>
      </c>
      <c r="W10956">
        <v>5</v>
      </c>
      <c r="X10956">
        <v>3465</v>
      </c>
      <c r="Y10956">
        <v>736.51800000000003</v>
      </c>
      <c r="Z10956">
        <v>2030991</v>
      </c>
    </row>
    <row r="10957" spans="1:26" x14ac:dyDescent="0.2">
      <c r="A10957" s="27">
        <v>46090</v>
      </c>
      <c r="B10957" t="s">
        <v>14</v>
      </c>
      <c r="C10957" t="s">
        <v>1446</v>
      </c>
      <c r="D10957" t="s">
        <v>1446</v>
      </c>
      <c r="E10957" t="s">
        <v>1485</v>
      </c>
      <c r="F10957" t="s">
        <v>1470</v>
      </c>
      <c r="G10957" t="s">
        <v>77</v>
      </c>
      <c r="H10957" t="s">
        <v>80</v>
      </c>
      <c r="I10957" t="s">
        <v>1490</v>
      </c>
      <c r="J10957" t="s">
        <v>1450</v>
      </c>
      <c r="K10957" t="s">
        <v>1451</v>
      </c>
      <c r="L10957" t="s">
        <v>1452</v>
      </c>
      <c r="M10957" t="s">
        <v>1453</v>
      </c>
      <c r="N10957" t="s">
        <v>1454</v>
      </c>
      <c r="O10957" t="s">
        <v>1455</v>
      </c>
      <c r="P10957" t="s">
        <v>1456</v>
      </c>
      <c r="Q10957" t="s">
        <v>1457</v>
      </c>
      <c r="R10957">
        <v>2001113</v>
      </c>
      <c r="S10957" t="s">
        <v>1458</v>
      </c>
      <c r="T10957">
        <v>2520.9108000000001</v>
      </c>
      <c r="U10957">
        <v>3</v>
      </c>
      <c r="V10957">
        <v>2520.9108000000001</v>
      </c>
      <c r="W10957">
        <v>3</v>
      </c>
      <c r="X10957">
        <v>2061</v>
      </c>
      <c r="Y10957">
        <v>459.91079999999999</v>
      </c>
      <c r="Z10957">
        <v>2001113</v>
      </c>
    </row>
    <row r="10958" spans="1:26" x14ac:dyDescent="0.2">
      <c r="A10958" s="27">
        <v>46090</v>
      </c>
      <c r="B10958" t="s">
        <v>14</v>
      </c>
      <c r="C10958" t="s">
        <v>1446</v>
      </c>
      <c r="D10958" t="s">
        <v>1446</v>
      </c>
      <c r="E10958" t="s">
        <v>1485</v>
      </c>
      <c r="F10958" t="s">
        <v>1470</v>
      </c>
      <c r="G10958" t="s">
        <v>77</v>
      </c>
      <c r="H10958" t="s">
        <v>80</v>
      </c>
      <c r="I10958" t="s">
        <v>1490</v>
      </c>
      <c r="J10958" t="s">
        <v>1450</v>
      </c>
      <c r="K10958" t="s">
        <v>1451</v>
      </c>
      <c r="L10958" t="s">
        <v>1452</v>
      </c>
      <c r="M10958" t="s">
        <v>1453</v>
      </c>
      <c r="N10958" t="s">
        <v>1454</v>
      </c>
      <c r="O10958" t="s">
        <v>1455</v>
      </c>
      <c r="P10958" t="s">
        <v>1456</v>
      </c>
      <c r="Q10958" t="s">
        <v>1457</v>
      </c>
      <c r="R10958">
        <v>2030990</v>
      </c>
      <c r="S10958" t="s">
        <v>1459</v>
      </c>
      <c r="T10958">
        <v>4201.518</v>
      </c>
      <c r="U10958">
        <v>5</v>
      </c>
      <c r="V10958">
        <v>4201.518</v>
      </c>
      <c r="W10958">
        <v>5</v>
      </c>
      <c r="X10958">
        <v>3455</v>
      </c>
      <c r="Y10958">
        <v>746.51800000000003</v>
      </c>
      <c r="Z10958">
        <v>2030990</v>
      </c>
    </row>
    <row r="10959" spans="1:26" x14ac:dyDescent="0.2">
      <c r="A10959" s="27">
        <v>46090</v>
      </c>
      <c r="B10959" t="s">
        <v>14</v>
      </c>
      <c r="C10959" t="s">
        <v>1446</v>
      </c>
      <c r="D10959" t="s">
        <v>1446</v>
      </c>
      <c r="E10959" t="s">
        <v>1485</v>
      </c>
      <c r="F10959" t="s">
        <v>1470</v>
      </c>
      <c r="G10959" t="s">
        <v>77</v>
      </c>
      <c r="H10959" t="s">
        <v>80</v>
      </c>
      <c r="I10959" t="s">
        <v>1490</v>
      </c>
      <c r="J10959" t="s">
        <v>1450</v>
      </c>
      <c r="K10959" t="s">
        <v>1451</v>
      </c>
      <c r="L10959" t="s">
        <v>1452</v>
      </c>
      <c r="M10959" t="s">
        <v>1453</v>
      </c>
      <c r="N10959" t="s">
        <v>1454</v>
      </c>
      <c r="O10959" t="s">
        <v>1455</v>
      </c>
      <c r="P10959" t="s">
        <v>1456</v>
      </c>
      <c r="Q10959" t="s">
        <v>1457</v>
      </c>
      <c r="R10959">
        <v>2030991</v>
      </c>
      <c r="S10959" t="s">
        <v>1463</v>
      </c>
      <c r="T10959">
        <v>5882.1252000000004</v>
      </c>
      <c r="U10959">
        <v>7</v>
      </c>
      <c r="V10959">
        <v>5882.1252000000004</v>
      </c>
      <c r="W10959">
        <v>7</v>
      </c>
      <c r="X10959">
        <v>4823</v>
      </c>
      <c r="Y10959">
        <v>1059.1251999999999</v>
      </c>
      <c r="Z10959">
        <v>2030991</v>
      </c>
    </row>
    <row r="10960" spans="1:26" x14ac:dyDescent="0.2">
      <c r="A10960" s="27">
        <v>46090</v>
      </c>
      <c r="B10960" t="s">
        <v>14</v>
      </c>
      <c r="C10960" t="s">
        <v>1446</v>
      </c>
      <c r="D10960" t="s">
        <v>1446</v>
      </c>
      <c r="E10960" t="s">
        <v>1485</v>
      </c>
      <c r="F10960" t="s">
        <v>1470</v>
      </c>
      <c r="G10960" t="s">
        <v>77</v>
      </c>
      <c r="H10960" t="s">
        <v>80</v>
      </c>
      <c r="I10960" t="s">
        <v>1490</v>
      </c>
      <c r="J10960" t="s">
        <v>1450</v>
      </c>
      <c r="K10960" t="s">
        <v>1451</v>
      </c>
      <c r="L10960" t="s">
        <v>1452</v>
      </c>
      <c r="M10960" t="s">
        <v>1453</v>
      </c>
      <c r="N10960" t="s">
        <v>1454</v>
      </c>
      <c r="O10960" t="s">
        <v>1455</v>
      </c>
      <c r="P10960" t="s">
        <v>1456</v>
      </c>
      <c r="Q10960" t="s">
        <v>1457</v>
      </c>
      <c r="R10960">
        <v>2039041</v>
      </c>
      <c r="S10960" t="s">
        <v>1460</v>
      </c>
      <c r="T10960">
        <v>840.30359999999996</v>
      </c>
      <c r="U10960">
        <v>1</v>
      </c>
      <c r="V10960">
        <v>840.30359999999996</v>
      </c>
      <c r="W10960">
        <v>1</v>
      </c>
      <c r="X10960">
        <v>690</v>
      </c>
      <c r="Y10960">
        <v>150.30359999999999</v>
      </c>
      <c r="Z10960">
        <v>2039041</v>
      </c>
    </row>
    <row r="10961" spans="1:26" x14ac:dyDescent="0.2">
      <c r="A10961" s="27">
        <v>46090</v>
      </c>
      <c r="B10961" t="s">
        <v>14</v>
      </c>
      <c r="C10961" t="s">
        <v>1446</v>
      </c>
      <c r="D10961" t="s">
        <v>1446</v>
      </c>
      <c r="E10961" t="s">
        <v>1485</v>
      </c>
      <c r="F10961" t="s">
        <v>1470</v>
      </c>
      <c r="G10961" t="s">
        <v>77</v>
      </c>
      <c r="H10961" t="s">
        <v>80</v>
      </c>
      <c r="I10961" t="s">
        <v>1490</v>
      </c>
      <c r="J10961" t="s">
        <v>1450</v>
      </c>
      <c r="K10961" t="s">
        <v>1451</v>
      </c>
      <c r="L10961" t="s">
        <v>1452</v>
      </c>
      <c r="M10961" t="s">
        <v>1453</v>
      </c>
      <c r="N10961" t="s">
        <v>1454</v>
      </c>
      <c r="O10961" t="s">
        <v>1455</v>
      </c>
      <c r="P10961" t="s">
        <v>1456</v>
      </c>
      <c r="Q10961" t="s">
        <v>1457</v>
      </c>
      <c r="R10961">
        <v>2048972</v>
      </c>
      <c r="S10961" t="s">
        <v>1461</v>
      </c>
      <c r="T10961">
        <v>840.30359999999996</v>
      </c>
      <c r="U10961">
        <v>1</v>
      </c>
      <c r="V10961">
        <v>840.30359999999996</v>
      </c>
      <c r="W10961">
        <v>1</v>
      </c>
      <c r="X10961">
        <v>686</v>
      </c>
      <c r="Y10961">
        <v>154.30359999999999</v>
      </c>
      <c r="Z10961">
        <v>2048972</v>
      </c>
    </row>
    <row r="10962" spans="1:26" x14ac:dyDescent="0.2">
      <c r="A10962" s="27">
        <v>46090</v>
      </c>
      <c r="B10962" t="s">
        <v>14</v>
      </c>
      <c r="C10962" t="s">
        <v>1446</v>
      </c>
      <c r="D10962" t="s">
        <v>1446</v>
      </c>
      <c r="E10962" t="s">
        <v>1485</v>
      </c>
      <c r="F10962" t="s">
        <v>1470</v>
      </c>
      <c r="G10962" t="s">
        <v>77</v>
      </c>
      <c r="H10962" t="s">
        <v>280</v>
      </c>
      <c r="I10962" t="s">
        <v>1491</v>
      </c>
      <c r="J10962" t="s">
        <v>1450</v>
      </c>
      <c r="K10962" t="s">
        <v>1451</v>
      </c>
      <c r="L10962" t="s">
        <v>1452</v>
      </c>
      <c r="M10962" t="s">
        <v>1453</v>
      </c>
      <c r="N10962" t="s">
        <v>1454</v>
      </c>
      <c r="O10962" t="s">
        <v>1455</v>
      </c>
      <c r="P10962" t="s">
        <v>1456</v>
      </c>
      <c r="Q10962" t="s">
        <v>1457</v>
      </c>
      <c r="R10962">
        <v>2001113</v>
      </c>
      <c r="S10962" t="s">
        <v>1458</v>
      </c>
      <c r="T10962">
        <v>1680.6071999999999</v>
      </c>
      <c r="U10962">
        <v>2</v>
      </c>
      <c r="V10962">
        <v>1680.6071999999999</v>
      </c>
      <c r="W10962">
        <v>2</v>
      </c>
      <c r="X10962">
        <v>1368</v>
      </c>
      <c r="Y10962">
        <v>312.60719999999998</v>
      </c>
      <c r="Z10962">
        <v>2001113</v>
      </c>
    </row>
    <row r="10963" spans="1:26" x14ac:dyDescent="0.2">
      <c r="A10963" s="27">
        <v>46090</v>
      </c>
      <c r="B10963" t="s">
        <v>14</v>
      </c>
      <c r="C10963" t="s">
        <v>1446</v>
      </c>
      <c r="D10963" t="s">
        <v>1446</v>
      </c>
      <c r="E10963" t="s">
        <v>1485</v>
      </c>
      <c r="F10963" t="s">
        <v>1470</v>
      </c>
      <c r="G10963" t="s">
        <v>77</v>
      </c>
      <c r="H10963" t="s">
        <v>280</v>
      </c>
      <c r="I10963" t="s">
        <v>1491</v>
      </c>
      <c r="J10963" t="s">
        <v>1450</v>
      </c>
      <c r="K10963" t="s">
        <v>1451</v>
      </c>
      <c r="L10963" t="s">
        <v>1452</v>
      </c>
      <c r="M10963" t="s">
        <v>1453</v>
      </c>
      <c r="N10963" t="s">
        <v>1454</v>
      </c>
      <c r="O10963" t="s">
        <v>1455</v>
      </c>
      <c r="P10963" t="s">
        <v>1456</v>
      </c>
      <c r="Q10963" t="s">
        <v>1457</v>
      </c>
      <c r="R10963">
        <v>2030990</v>
      </c>
      <c r="S10963" t="s">
        <v>1459</v>
      </c>
      <c r="T10963">
        <v>840.30359999999996</v>
      </c>
      <c r="U10963">
        <v>1</v>
      </c>
      <c r="V10963">
        <v>840.30359999999996</v>
      </c>
      <c r="W10963">
        <v>1</v>
      </c>
      <c r="X10963">
        <v>686</v>
      </c>
      <c r="Y10963">
        <v>154.30359999999999</v>
      </c>
      <c r="Z10963">
        <v>2030990</v>
      </c>
    </row>
    <row r="10964" spans="1:26" x14ac:dyDescent="0.2">
      <c r="A10964" s="27">
        <v>46090</v>
      </c>
      <c r="B10964" t="s">
        <v>14</v>
      </c>
      <c r="C10964" t="s">
        <v>1446</v>
      </c>
      <c r="D10964" t="s">
        <v>1446</v>
      </c>
      <c r="E10964" t="s">
        <v>1485</v>
      </c>
      <c r="F10964" t="s">
        <v>1470</v>
      </c>
      <c r="G10964" t="s">
        <v>77</v>
      </c>
      <c r="H10964" t="s">
        <v>280</v>
      </c>
      <c r="I10964" t="s">
        <v>1491</v>
      </c>
      <c r="J10964" t="s">
        <v>1450</v>
      </c>
      <c r="K10964" t="s">
        <v>1451</v>
      </c>
      <c r="L10964" t="s">
        <v>1452</v>
      </c>
      <c r="M10964" t="s">
        <v>1453</v>
      </c>
      <c r="N10964" t="s">
        <v>1454</v>
      </c>
      <c r="O10964" t="s">
        <v>1455</v>
      </c>
      <c r="P10964" t="s">
        <v>1456</v>
      </c>
      <c r="Q10964" t="s">
        <v>1457</v>
      </c>
      <c r="R10964">
        <v>2030991</v>
      </c>
      <c r="S10964" t="s">
        <v>1463</v>
      </c>
      <c r="T10964">
        <v>840.30359999999996</v>
      </c>
      <c r="U10964">
        <v>1</v>
      </c>
      <c r="V10964">
        <v>840.30359999999996</v>
      </c>
      <c r="W10964">
        <v>1</v>
      </c>
      <c r="X10964">
        <v>690</v>
      </c>
      <c r="Y10964">
        <v>150.30359999999999</v>
      </c>
      <c r="Z10964">
        <v>2030991</v>
      </c>
    </row>
    <row r="10965" spans="1:26" x14ac:dyDescent="0.2">
      <c r="A10965" s="27">
        <v>46090</v>
      </c>
      <c r="B10965" t="s">
        <v>14</v>
      </c>
      <c r="C10965" t="s">
        <v>1446</v>
      </c>
      <c r="D10965" t="s">
        <v>1446</v>
      </c>
      <c r="E10965" t="s">
        <v>1485</v>
      </c>
      <c r="F10965" t="s">
        <v>1470</v>
      </c>
      <c r="G10965" t="s">
        <v>77</v>
      </c>
      <c r="H10965" t="s">
        <v>280</v>
      </c>
      <c r="I10965" t="s">
        <v>1491</v>
      </c>
      <c r="J10965" t="s">
        <v>1450</v>
      </c>
      <c r="K10965" t="s">
        <v>1451</v>
      </c>
      <c r="L10965" t="s">
        <v>1452</v>
      </c>
      <c r="M10965" t="s">
        <v>1453</v>
      </c>
      <c r="N10965" t="s">
        <v>1454</v>
      </c>
      <c r="O10965" t="s">
        <v>1455</v>
      </c>
      <c r="P10965" t="s">
        <v>1456</v>
      </c>
      <c r="Q10965" t="s">
        <v>1457</v>
      </c>
      <c r="R10965">
        <v>2039041</v>
      </c>
      <c r="S10965" t="s">
        <v>1460</v>
      </c>
      <c r="T10965">
        <v>1680.6071999999999</v>
      </c>
      <c r="U10965">
        <v>2</v>
      </c>
      <c r="V10965">
        <v>1680.6071999999999</v>
      </c>
      <c r="W10965">
        <v>2</v>
      </c>
      <c r="X10965">
        <v>1380</v>
      </c>
      <c r="Y10965">
        <v>300.60719999999998</v>
      </c>
      <c r="Z10965">
        <v>2039041</v>
      </c>
    </row>
    <row r="10966" spans="1:26" x14ac:dyDescent="0.2">
      <c r="A10966" s="27">
        <v>46090</v>
      </c>
      <c r="B10966" t="s">
        <v>14</v>
      </c>
      <c r="C10966" t="s">
        <v>1446</v>
      </c>
      <c r="D10966" t="s">
        <v>1446</v>
      </c>
      <c r="E10966" t="s">
        <v>1485</v>
      </c>
      <c r="F10966" t="s">
        <v>1470</v>
      </c>
      <c r="G10966" t="s">
        <v>77</v>
      </c>
      <c r="H10966" t="s">
        <v>280</v>
      </c>
      <c r="I10966" t="s">
        <v>1491</v>
      </c>
      <c r="J10966" t="s">
        <v>1450</v>
      </c>
      <c r="K10966" t="s">
        <v>1451</v>
      </c>
      <c r="L10966" t="s">
        <v>1452</v>
      </c>
      <c r="M10966" t="s">
        <v>1453</v>
      </c>
      <c r="N10966" t="s">
        <v>1454</v>
      </c>
      <c r="O10966" t="s">
        <v>1455</v>
      </c>
      <c r="P10966" t="s">
        <v>1456</v>
      </c>
      <c r="Q10966" t="s">
        <v>1457</v>
      </c>
      <c r="R10966">
        <v>2048972</v>
      </c>
      <c r="S10966" t="s">
        <v>1461</v>
      </c>
      <c r="T10966">
        <v>2520.9108000000001</v>
      </c>
      <c r="U10966">
        <v>3</v>
      </c>
      <c r="V10966">
        <v>2520.9108000000001</v>
      </c>
      <c r="W10966">
        <v>3</v>
      </c>
      <c r="X10966">
        <v>2046</v>
      </c>
      <c r="Y10966">
        <v>474.91079999999999</v>
      </c>
      <c r="Z10966">
        <v>2048972</v>
      </c>
    </row>
    <row r="10967" spans="1:26" x14ac:dyDescent="0.2">
      <c r="A10967" s="27">
        <v>46090</v>
      </c>
      <c r="B10967" t="s">
        <v>14</v>
      </c>
      <c r="C10967" t="s">
        <v>1446</v>
      </c>
      <c r="D10967" t="s">
        <v>1446</v>
      </c>
      <c r="E10967" t="s">
        <v>1485</v>
      </c>
      <c r="F10967" t="s">
        <v>1470</v>
      </c>
      <c r="G10967" t="s">
        <v>22</v>
      </c>
      <c r="H10967" t="s">
        <v>165</v>
      </c>
      <c r="I10967" t="s">
        <v>1493</v>
      </c>
      <c r="J10967" t="s">
        <v>1450</v>
      </c>
      <c r="K10967" t="s">
        <v>1451</v>
      </c>
      <c r="L10967" t="s">
        <v>1452</v>
      </c>
      <c r="M10967" t="s">
        <v>1453</v>
      </c>
      <c r="N10967" t="s">
        <v>1454</v>
      </c>
      <c r="O10967" t="s">
        <v>1455</v>
      </c>
      <c r="P10967" t="s">
        <v>1456</v>
      </c>
      <c r="Q10967" t="s">
        <v>1457</v>
      </c>
      <c r="R10967">
        <v>2001113</v>
      </c>
      <c r="S10967" t="s">
        <v>1458</v>
      </c>
      <c r="T10967">
        <v>28570.322400000001</v>
      </c>
      <c r="U10967">
        <v>34</v>
      </c>
      <c r="V10967">
        <v>28567.465400000001</v>
      </c>
      <c r="W10967">
        <v>33.996600000000001</v>
      </c>
      <c r="X10967">
        <v>23321.667600000001</v>
      </c>
      <c r="Y10967">
        <v>5245.7978000000003</v>
      </c>
      <c r="Z10967">
        <v>2001113</v>
      </c>
    </row>
    <row r="10968" spans="1:26" x14ac:dyDescent="0.2">
      <c r="A10968" s="27">
        <v>46090</v>
      </c>
      <c r="B10968" t="s">
        <v>14</v>
      </c>
      <c r="C10968" t="s">
        <v>1446</v>
      </c>
      <c r="D10968" t="s">
        <v>1446</v>
      </c>
      <c r="E10968" t="s">
        <v>1485</v>
      </c>
      <c r="F10968" t="s">
        <v>1470</v>
      </c>
      <c r="G10968" t="s">
        <v>22</v>
      </c>
      <c r="H10968" t="s">
        <v>165</v>
      </c>
      <c r="I10968" t="s">
        <v>1493</v>
      </c>
      <c r="J10968" t="s">
        <v>1450</v>
      </c>
      <c r="K10968" t="s">
        <v>1451</v>
      </c>
      <c r="L10968" t="s">
        <v>1452</v>
      </c>
      <c r="M10968" t="s">
        <v>1453</v>
      </c>
      <c r="N10968" t="s">
        <v>1454</v>
      </c>
      <c r="O10968" t="s">
        <v>1455</v>
      </c>
      <c r="P10968" t="s">
        <v>1456</v>
      </c>
      <c r="Q10968" t="s">
        <v>1457</v>
      </c>
      <c r="R10968">
        <v>2030991</v>
      </c>
      <c r="S10968" t="s">
        <v>1463</v>
      </c>
      <c r="T10968">
        <v>26049.411599999999</v>
      </c>
      <c r="U10968">
        <v>31</v>
      </c>
      <c r="V10968">
        <v>26046.806700000001</v>
      </c>
      <c r="W10968">
        <v>30.9969</v>
      </c>
      <c r="X10968">
        <v>21387.861000000001</v>
      </c>
      <c r="Y10968">
        <v>4658.9457000000002</v>
      </c>
      <c r="Z10968">
        <v>2030991</v>
      </c>
    </row>
    <row r="10969" spans="1:26" x14ac:dyDescent="0.2">
      <c r="A10969" s="27">
        <v>46090</v>
      </c>
      <c r="B10969" t="s">
        <v>14</v>
      </c>
      <c r="C10969" t="s">
        <v>1446</v>
      </c>
      <c r="D10969" t="s">
        <v>1446</v>
      </c>
      <c r="E10969" t="s">
        <v>1485</v>
      </c>
      <c r="F10969" t="s">
        <v>1470</v>
      </c>
      <c r="G10969" t="s">
        <v>22</v>
      </c>
      <c r="H10969" t="s">
        <v>165</v>
      </c>
      <c r="I10969" t="s">
        <v>1493</v>
      </c>
      <c r="J10969" t="s">
        <v>1450</v>
      </c>
      <c r="K10969" t="s">
        <v>1451</v>
      </c>
      <c r="L10969" t="s">
        <v>1452</v>
      </c>
      <c r="M10969" t="s">
        <v>1453</v>
      </c>
      <c r="N10969" t="s">
        <v>1454</v>
      </c>
      <c r="O10969" t="s">
        <v>1455</v>
      </c>
      <c r="P10969" t="s">
        <v>1456</v>
      </c>
      <c r="Q10969" t="s">
        <v>1457</v>
      </c>
      <c r="R10969">
        <v>2039041</v>
      </c>
      <c r="S10969" t="s">
        <v>1460</v>
      </c>
      <c r="T10969">
        <v>15965.768400000001</v>
      </c>
      <c r="U10969">
        <v>19</v>
      </c>
      <c r="V10969">
        <v>15964.1718</v>
      </c>
      <c r="W10969">
        <v>18.998100000000001</v>
      </c>
      <c r="X10969">
        <v>13108.689</v>
      </c>
      <c r="Y10969">
        <v>2855.4828000000002</v>
      </c>
      <c r="Z10969">
        <v>2039041</v>
      </c>
    </row>
    <row r="10970" spans="1:26" x14ac:dyDescent="0.2">
      <c r="A10970" s="27">
        <v>46090</v>
      </c>
      <c r="B10970" t="s">
        <v>14</v>
      </c>
      <c r="C10970" t="s">
        <v>1446</v>
      </c>
      <c r="D10970" t="s">
        <v>1446</v>
      </c>
      <c r="E10970" t="s">
        <v>1485</v>
      </c>
      <c r="F10970" t="s">
        <v>1470</v>
      </c>
      <c r="G10970" t="s">
        <v>22</v>
      </c>
      <c r="H10970" t="s">
        <v>165</v>
      </c>
      <c r="I10970" t="s">
        <v>1493</v>
      </c>
      <c r="J10970" t="s">
        <v>1450</v>
      </c>
      <c r="K10970" t="s">
        <v>1451</v>
      </c>
      <c r="L10970" t="s">
        <v>1452</v>
      </c>
      <c r="M10970" t="s">
        <v>1453</v>
      </c>
      <c r="N10970" t="s">
        <v>1454</v>
      </c>
      <c r="O10970" t="s">
        <v>1455</v>
      </c>
      <c r="P10970" t="s">
        <v>1456</v>
      </c>
      <c r="Q10970" t="s">
        <v>1457</v>
      </c>
      <c r="R10970">
        <v>2048972</v>
      </c>
      <c r="S10970" t="s">
        <v>1461</v>
      </c>
      <c r="T10970">
        <v>2520.9108000000001</v>
      </c>
      <c r="U10970">
        <v>3</v>
      </c>
      <c r="V10970">
        <v>2520.6587</v>
      </c>
      <c r="W10970">
        <v>2.9996999999999998</v>
      </c>
      <c r="X10970">
        <v>2057.7941999999998</v>
      </c>
      <c r="Y10970">
        <v>462.86450000000002</v>
      </c>
      <c r="Z10970">
        <v>2048972</v>
      </c>
    </row>
    <row r="10971" spans="1:26" x14ac:dyDescent="0.2">
      <c r="A10971" s="27">
        <v>46090</v>
      </c>
      <c r="B10971" t="s">
        <v>14</v>
      </c>
      <c r="C10971" t="s">
        <v>1446</v>
      </c>
      <c r="D10971" t="s">
        <v>1446</v>
      </c>
      <c r="E10971" t="s">
        <v>1494</v>
      </c>
      <c r="F10971" t="s">
        <v>1495</v>
      </c>
      <c r="G10971" t="s">
        <v>106</v>
      </c>
      <c r="H10971" t="s">
        <v>292</v>
      </c>
      <c r="I10971" t="s">
        <v>1496</v>
      </c>
      <c r="J10971" t="s">
        <v>1450</v>
      </c>
      <c r="K10971" t="s">
        <v>1451</v>
      </c>
      <c r="L10971" t="s">
        <v>1452</v>
      </c>
      <c r="M10971" t="s">
        <v>1453</v>
      </c>
      <c r="N10971" t="s">
        <v>1454</v>
      </c>
      <c r="O10971" t="s">
        <v>1455</v>
      </c>
      <c r="P10971" t="s">
        <v>1456</v>
      </c>
      <c r="Q10971" t="s">
        <v>1457</v>
      </c>
      <c r="R10971">
        <v>2001113</v>
      </c>
      <c r="S10971" t="s">
        <v>1458</v>
      </c>
      <c r="T10971">
        <v>9243.3395</v>
      </c>
      <c r="U10971">
        <v>11</v>
      </c>
      <c r="V10971">
        <v>9243.3395</v>
      </c>
      <c r="W10971">
        <v>11</v>
      </c>
      <c r="X10971">
        <v>7546</v>
      </c>
      <c r="Y10971">
        <v>1697.3395</v>
      </c>
      <c r="Z10971">
        <v>2001113</v>
      </c>
    </row>
    <row r="10972" spans="1:26" x14ac:dyDescent="0.2">
      <c r="A10972" s="27">
        <v>46090</v>
      </c>
      <c r="B10972" t="s">
        <v>14</v>
      </c>
      <c r="C10972" t="s">
        <v>1446</v>
      </c>
      <c r="D10972" t="s">
        <v>1446</v>
      </c>
      <c r="E10972" t="s">
        <v>1494</v>
      </c>
      <c r="F10972" t="s">
        <v>1495</v>
      </c>
      <c r="G10972" t="s">
        <v>106</v>
      </c>
      <c r="H10972" t="s">
        <v>292</v>
      </c>
      <c r="I10972" t="s">
        <v>1496</v>
      </c>
      <c r="J10972" t="s">
        <v>1450</v>
      </c>
      <c r="K10972" t="s">
        <v>1451</v>
      </c>
      <c r="L10972" t="s">
        <v>1452</v>
      </c>
      <c r="M10972" t="s">
        <v>1453</v>
      </c>
      <c r="N10972" t="s">
        <v>1454</v>
      </c>
      <c r="O10972" t="s">
        <v>1455</v>
      </c>
      <c r="P10972" t="s">
        <v>1456</v>
      </c>
      <c r="Q10972" t="s">
        <v>1457</v>
      </c>
      <c r="R10972">
        <v>2030990</v>
      </c>
      <c r="S10972" t="s">
        <v>1459</v>
      </c>
      <c r="T10972">
        <v>11764.250400000001</v>
      </c>
      <c r="U10972">
        <v>14</v>
      </c>
      <c r="V10972">
        <v>11764.250400000001</v>
      </c>
      <c r="W10972">
        <v>14</v>
      </c>
      <c r="X10972">
        <v>9660</v>
      </c>
      <c r="Y10972">
        <v>2104.2503999999999</v>
      </c>
      <c r="Z10972">
        <v>2030990</v>
      </c>
    </row>
    <row r="10973" spans="1:26" x14ac:dyDescent="0.2">
      <c r="A10973" s="27">
        <v>46090</v>
      </c>
      <c r="B10973" t="s">
        <v>14</v>
      </c>
      <c r="C10973" t="s">
        <v>1446</v>
      </c>
      <c r="D10973" t="s">
        <v>1446</v>
      </c>
      <c r="E10973" t="s">
        <v>1494</v>
      </c>
      <c r="F10973" t="s">
        <v>1495</v>
      </c>
      <c r="G10973" t="s">
        <v>106</v>
      </c>
      <c r="H10973" t="s">
        <v>292</v>
      </c>
      <c r="I10973" t="s">
        <v>1496</v>
      </c>
      <c r="J10973" t="s">
        <v>1450</v>
      </c>
      <c r="K10973" t="s">
        <v>1451</v>
      </c>
      <c r="L10973" t="s">
        <v>1452</v>
      </c>
      <c r="M10973" t="s">
        <v>1453</v>
      </c>
      <c r="N10973" t="s">
        <v>1454</v>
      </c>
      <c r="O10973" t="s">
        <v>1455</v>
      </c>
      <c r="P10973" t="s">
        <v>1456</v>
      </c>
      <c r="Q10973" t="s">
        <v>1457</v>
      </c>
      <c r="R10973">
        <v>2030991</v>
      </c>
      <c r="S10973" t="s">
        <v>1463</v>
      </c>
      <c r="T10973">
        <v>1680.6071999999999</v>
      </c>
      <c r="U10973">
        <v>2</v>
      </c>
      <c r="V10973">
        <v>1680.6071999999999</v>
      </c>
      <c r="W10973">
        <v>2</v>
      </c>
      <c r="X10973">
        <v>1380</v>
      </c>
      <c r="Y10973">
        <v>300.60719999999998</v>
      </c>
      <c r="Z10973">
        <v>2030991</v>
      </c>
    </row>
    <row r="10974" spans="1:26" x14ac:dyDescent="0.2">
      <c r="A10974" s="27">
        <v>46090</v>
      </c>
      <c r="B10974" t="s">
        <v>14</v>
      </c>
      <c r="C10974" t="s">
        <v>1446</v>
      </c>
      <c r="D10974" t="s">
        <v>1446</v>
      </c>
      <c r="E10974" t="s">
        <v>1494</v>
      </c>
      <c r="F10974" t="s">
        <v>1495</v>
      </c>
      <c r="G10974" t="s">
        <v>106</v>
      </c>
      <c r="H10974" t="s">
        <v>292</v>
      </c>
      <c r="I10974" t="s">
        <v>1496</v>
      </c>
      <c r="J10974" t="s">
        <v>1450</v>
      </c>
      <c r="K10974" t="s">
        <v>1451</v>
      </c>
      <c r="L10974" t="s">
        <v>1452</v>
      </c>
      <c r="M10974" t="s">
        <v>1453</v>
      </c>
      <c r="N10974" t="s">
        <v>1454</v>
      </c>
      <c r="O10974" t="s">
        <v>1455</v>
      </c>
      <c r="P10974" t="s">
        <v>1456</v>
      </c>
      <c r="Q10974" t="s">
        <v>1457</v>
      </c>
      <c r="R10974">
        <v>2039041</v>
      </c>
      <c r="S10974" t="s">
        <v>1460</v>
      </c>
      <c r="T10974">
        <v>2520.9108000000001</v>
      </c>
      <c r="U10974">
        <v>3</v>
      </c>
      <c r="V10974">
        <v>2520.9108000000001</v>
      </c>
      <c r="W10974">
        <v>3</v>
      </c>
      <c r="X10974">
        <v>2070</v>
      </c>
      <c r="Y10974">
        <v>450.91079999999999</v>
      </c>
      <c r="Z10974">
        <v>2039041</v>
      </c>
    </row>
    <row r="10975" spans="1:26" x14ac:dyDescent="0.2">
      <c r="A10975" s="27">
        <v>46090</v>
      </c>
      <c r="B10975" t="s">
        <v>14</v>
      </c>
      <c r="C10975" t="s">
        <v>1446</v>
      </c>
      <c r="D10975" t="s">
        <v>1446</v>
      </c>
      <c r="E10975" t="s">
        <v>1494</v>
      </c>
      <c r="F10975" t="s">
        <v>1497</v>
      </c>
      <c r="G10975" t="s">
        <v>1498</v>
      </c>
      <c r="H10975" t="s">
        <v>892</v>
      </c>
      <c r="I10975" t="s">
        <v>1499</v>
      </c>
      <c r="J10975" t="s">
        <v>1450</v>
      </c>
      <c r="K10975" t="s">
        <v>1451</v>
      </c>
      <c r="L10975" t="s">
        <v>1452</v>
      </c>
      <c r="M10975" t="s">
        <v>1453</v>
      </c>
      <c r="N10975" t="s">
        <v>1454</v>
      </c>
      <c r="O10975" t="s">
        <v>1455</v>
      </c>
      <c r="P10975" t="s">
        <v>1456</v>
      </c>
      <c r="Q10975" t="s">
        <v>1457</v>
      </c>
      <c r="R10975">
        <v>2030990</v>
      </c>
      <c r="S10975" t="s">
        <v>1459</v>
      </c>
      <c r="T10975">
        <v>1680.6071999999999</v>
      </c>
      <c r="U10975">
        <v>2</v>
      </c>
      <c r="V10975">
        <v>1680.6071999999999</v>
      </c>
      <c r="W10975">
        <v>2</v>
      </c>
      <c r="X10975">
        <v>1384</v>
      </c>
      <c r="Y10975">
        <v>296.60719999999998</v>
      </c>
      <c r="Z10975">
        <v>2030990</v>
      </c>
    </row>
    <row r="10976" spans="1:26" x14ac:dyDescent="0.2">
      <c r="A10976" s="27">
        <v>46090</v>
      </c>
      <c r="B10976" t="s">
        <v>14</v>
      </c>
      <c r="C10976" t="s">
        <v>1446</v>
      </c>
      <c r="D10976" t="s">
        <v>1446</v>
      </c>
      <c r="E10976" t="s">
        <v>1494</v>
      </c>
      <c r="F10976" t="s">
        <v>1497</v>
      </c>
      <c r="G10976" t="s">
        <v>1498</v>
      </c>
      <c r="H10976" t="s">
        <v>892</v>
      </c>
      <c r="I10976" t="s">
        <v>1499</v>
      </c>
      <c r="J10976" t="s">
        <v>1450</v>
      </c>
      <c r="K10976" t="s">
        <v>1451</v>
      </c>
      <c r="L10976" t="s">
        <v>1452</v>
      </c>
      <c r="M10976" t="s">
        <v>1453</v>
      </c>
      <c r="N10976" t="s">
        <v>1454</v>
      </c>
      <c r="O10976" t="s">
        <v>1455</v>
      </c>
      <c r="P10976" t="s">
        <v>1456</v>
      </c>
      <c r="Q10976" t="s">
        <v>1457</v>
      </c>
      <c r="R10976">
        <v>2039041</v>
      </c>
      <c r="S10976" t="s">
        <v>1460</v>
      </c>
      <c r="T10976">
        <v>840.30359999999996</v>
      </c>
      <c r="U10976">
        <v>1</v>
      </c>
      <c r="V10976">
        <v>840.30359999999996</v>
      </c>
      <c r="W10976">
        <v>1</v>
      </c>
      <c r="X10976">
        <v>687</v>
      </c>
      <c r="Y10976">
        <v>153.30359999999999</v>
      </c>
      <c r="Z10976">
        <v>2039041</v>
      </c>
    </row>
    <row r="10977" spans="1:26" x14ac:dyDescent="0.2">
      <c r="A10977" s="27">
        <v>46090</v>
      </c>
      <c r="B10977" t="s">
        <v>14</v>
      </c>
      <c r="C10977" t="s">
        <v>1446</v>
      </c>
      <c r="D10977" t="s">
        <v>1446</v>
      </c>
      <c r="E10977" t="s">
        <v>1494</v>
      </c>
      <c r="F10977" t="s">
        <v>1497</v>
      </c>
      <c r="G10977" t="s">
        <v>1498</v>
      </c>
      <c r="H10977" t="s">
        <v>892</v>
      </c>
      <c r="I10977" t="s">
        <v>1499</v>
      </c>
      <c r="J10977" t="s">
        <v>1450</v>
      </c>
      <c r="K10977" t="s">
        <v>1451</v>
      </c>
      <c r="L10977" t="s">
        <v>1452</v>
      </c>
      <c r="M10977" t="s">
        <v>1453</v>
      </c>
      <c r="N10977" t="s">
        <v>1454</v>
      </c>
      <c r="O10977" t="s">
        <v>1455</v>
      </c>
      <c r="P10977" t="s">
        <v>1456</v>
      </c>
      <c r="Q10977" t="s">
        <v>1457</v>
      </c>
      <c r="R10977">
        <v>2048972</v>
      </c>
      <c r="S10977" t="s">
        <v>1461</v>
      </c>
      <c r="T10977">
        <v>840.30359999999996</v>
      </c>
      <c r="U10977">
        <v>1</v>
      </c>
      <c r="V10977">
        <v>840.30359999999996</v>
      </c>
      <c r="W10977">
        <v>1</v>
      </c>
      <c r="X10977">
        <v>679</v>
      </c>
      <c r="Y10977">
        <v>161.30359999999999</v>
      </c>
      <c r="Z10977">
        <v>2048972</v>
      </c>
    </row>
    <row r="10978" spans="1:26" x14ac:dyDescent="0.2">
      <c r="A10978" s="27">
        <v>46090</v>
      </c>
      <c r="B10978" t="s">
        <v>14</v>
      </c>
      <c r="C10978" t="s">
        <v>1446</v>
      </c>
      <c r="D10978" t="s">
        <v>1446</v>
      </c>
      <c r="E10978" t="s">
        <v>1494</v>
      </c>
      <c r="F10978" t="s">
        <v>1470</v>
      </c>
      <c r="G10978" t="s">
        <v>181</v>
      </c>
      <c r="H10978" t="s">
        <v>874</v>
      </c>
      <c r="I10978" t="s">
        <v>1500</v>
      </c>
      <c r="J10978" t="s">
        <v>1450</v>
      </c>
      <c r="K10978" t="s">
        <v>1451</v>
      </c>
      <c r="L10978" t="s">
        <v>1452</v>
      </c>
      <c r="M10978" t="s">
        <v>1453</v>
      </c>
      <c r="N10978" t="s">
        <v>1454</v>
      </c>
      <c r="O10978" t="s">
        <v>1455</v>
      </c>
      <c r="P10978" t="s">
        <v>1456</v>
      </c>
      <c r="Q10978" t="s">
        <v>1457</v>
      </c>
      <c r="R10978">
        <v>2030990</v>
      </c>
      <c r="S10978" t="s">
        <v>1459</v>
      </c>
      <c r="T10978">
        <v>33612.338799999998</v>
      </c>
      <c r="U10978">
        <v>40</v>
      </c>
      <c r="V10978">
        <v>33612.338799999998</v>
      </c>
      <c r="W10978">
        <v>40</v>
      </c>
      <c r="X10978">
        <v>27600</v>
      </c>
      <c r="Y10978">
        <v>6012.3388000000004</v>
      </c>
      <c r="Z10978">
        <v>2030990</v>
      </c>
    </row>
    <row r="10979" spans="1:26" x14ac:dyDescent="0.2">
      <c r="A10979" s="27">
        <v>46090</v>
      </c>
      <c r="B10979" t="s">
        <v>14</v>
      </c>
      <c r="C10979" t="s">
        <v>1446</v>
      </c>
      <c r="D10979" t="s">
        <v>1446</v>
      </c>
      <c r="E10979" t="s">
        <v>1494</v>
      </c>
      <c r="F10979" t="s">
        <v>1470</v>
      </c>
      <c r="G10979" t="s">
        <v>181</v>
      </c>
      <c r="H10979" t="s">
        <v>874</v>
      </c>
      <c r="I10979" t="s">
        <v>1500</v>
      </c>
      <c r="J10979" t="s">
        <v>1450</v>
      </c>
      <c r="K10979" t="s">
        <v>1451</v>
      </c>
      <c r="L10979" t="s">
        <v>1452</v>
      </c>
      <c r="M10979" t="s">
        <v>1453</v>
      </c>
      <c r="N10979" t="s">
        <v>1454</v>
      </c>
      <c r="O10979" t="s">
        <v>1455</v>
      </c>
      <c r="P10979" t="s">
        <v>1456</v>
      </c>
      <c r="Q10979" t="s">
        <v>1457</v>
      </c>
      <c r="R10979">
        <v>2039041</v>
      </c>
      <c r="S10979" t="s">
        <v>1460</v>
      </c>
      <c r="T10979">
        <v>6722.4287999999997</v>
      </c>
      <c r="U10979">
        <v>8</v>
      </c>
      <c r="V10979">
        <v>6722.4287999999997</v>
      </c>
      <c r="W10979">
        <v>8</v>
      </c>
      <c r="X10979">
        <v>5520</v>
      </c>
      <c r="Y10979">
        <v>1202.4287999999999</v>
      </c>
      <c r="Z10979">
        <v>2039041</v>
      </c>
    </row>
    <row r="10980" spans="1:26" x14ac:dyDescent="0.2">
      <c r="A10980" s="27">
        <v>46090</v>
      </c>
      <c r="B10980" t="s">
        <v>14</v>
      </c>
      <c r="C10980" t="s">
        <v>1446</v>
      </c>
      <c r="D10980" t="s">
        <v>1446</v>
      </c>
      <c r="E10980" t="s">
        <v>1494</v>
      </c>
      <c r="F10980" t="s">
        <v>1470</v>
      </c>
      <c r="G10980" t="s">
        <v>181</v>
      </c>
      <c r="H10980" t="s">
        <v>874</v>
      </c>
      <c r="I10980" t="s">
        <v>1500</v>
      </c>
      <c r="J10980" t="s">
        <v>1450</v>
      </c>
      <c r="K10980" t="s">
        <v>1451</v>
      </c>
      <c r="L10980" t="s">
        <v>1452</v>
      </c>
      <c r="M10980" t="s">
        <v>1453</v>
      </c>
      <c r="N10980" t="s">
        <v>1454</v>
      </c>
      <c r="O10980" t="s">
        <v>1455</v>
      </c>
      <c r="P10980" t="s">
        <v>1456</v>
      </c>
      <c r="Q10980" t="s">
        <v>1457</v>
      </c>
      <c r="R10980">
        <v>2048972</v>
      </c>
      <c r="S10980" t="s">
        <v>1461</v>
      </c>
      <c r="T10980">
        <v>2520.9108000000001</v>
      </c>
      <c r="U10980">
        <v>3</v>
      </c>
      <c r="V10980">
        <v>2520.9108000000001</v>
      </c>
      <c r="W10980">
        <v>3</v>
      </c>
      <c r="X10980">
        <v>2058</v>
      </c>
      <c r="Y10980">
        <v>462.91079999999999</v>
      </c>
      <c r="Z10980">
        <v>2048972</v>
      </c>
    </row>
    <row r="10981" spans="1:26" x14ac:dyDescent="0.2">
      <c r="A10981" s="27">
        <v>46090</v>
      </c>
      <c r="B10981" t="s">
        <v>14</v>
      </c>
      <c r="C10981" t="s">
        <v>1446</v>
      </c>
      <c r="D10981" t="s">
        <v>1446</v>
      </c>
      <c r="E10981" t="s">
        <v>1494</v>
      </c>
      <c r="F10981" t="s">
        <v>1470</v>
      </c>
      <c r="G10981" t="s">
        <v>1501</v>
      </c>
      <c r="H10981" t="s">
        <v>119</v>
      </c>
      <c r="I10981" t="s">
        <v>1502</v>
      </c>
      <c r="J10981" t="s">
        <v>1450</v>
      </c>
      <c r="K10981" t="s">
        <v>1451</v>
      </c>
      <c r="L10981" t="s">
        <v>1452</v>
      </c>
      <c r="M10981" t="s">
        <v>1453</v>
      </c>
      <c r="N10981" t="s">
        <v>1454</v>
      </c>
      <c r="O10981" t="s">
        <v>1455</v>
      </c>
      <c r="P10981" t="s">
        <v>1456</v>
      </c>
      <c r="Q10981" t="s">
        <v>1457</v>
      </c>
      <c r="R10981">
        <v>2001113</v>
      </c>
      <c r="S10981" t="s">
        <v>1458</v>
      </c>
      <c r="T10981">
        <v>21007.59</v>
      </c>
      <c r="U10981">
        <v>25</v>
      </c>
      <c r="V10981">
        <v>21007.59</v>
      </c>
      <c r="W10981">
        <v>25</v>
      </c>
      <c r="X10981">
        <v>17150</v>
      </c>
      <c r="Y10981">
        <v>3857.59</v>
      </c>
      <c r="Z10981">
        <v>2001113</v>
      </c>
    </row>
    <row r="10982" spans="1:26" x14ac:dyDescent="0.2">
      <c r="A10982" s="27">
        <v>46090</v>
      </c>
      <c r="B10982" t="s">
        <v>14</v>
      </c>
      <c r="C10982" t="s">
        <v>1446</v>
      </c>
      <c r="D10982" t="s">
        <v>1446</v>
      </c>
      <c r="E10982" t="s">
        <v>1494</v>
      </c>
      <c r="F10982" t="s">
        <v>1470</v>
      </c>
      <c r="G10982" t="s">
        <v>1501</v>
      </c>
      <c r="H10982" t="s">
        <v>119</v>
      </c>
      <c r="I10982" t="s">
        <v>1502</v>
      </c>
      <c r="J10982" t="s">
        <v>1450</v>
      </c>
      <c r="K10982" t="s">
        <v>1451</v>
      </c>
      <c r="L10982" t="s">
        <v>1452</v>
      </c>
      <c r="M10982" t="s">
        <v>1453</v>
      </c>
      <c r="N10982" t="s">
        <v>1454</v>
      </c>
      <c r="O10982" t="s">
        <v>1455</v>
      </c>
      <c r="P10982" t="s">
        <v>1456</v>
      </c>
      <c r="Q10982" t="s">
        <v>1457</v>
      </c>
      <c r="R10982">
        <v>2030991</v>
      </c>
      <c r="S10982" t="s">
        <v>1463</v>
      </c>
      <c r="T10982">
        <v>10923.9468</v>
      </c>
      <c r="U10982">
        <v>13</v>
      </c>
      <c r="V10982">
        <v>10923.9468</v>
      </c>
      <c r="W10982">
        <v>13</v>
      </c>
      <c r="X10982">
        <v>8970</v>
      </c>
      <c r="Y10982">
        <v>1953.9467999999999</v>
      </c>
      <c r="Z10982">
        <v>2030991</v>
      </c>
    </row>
    <row r="10983" spans="1:26" x14ac:dyDescent="0.2">
      <c r="A10983" s="27">
        <v>46090</v>
      </c>
      <c r="B10983" t="s">
        <v>14</v>
      </c>
      <c r="C10983" t="s">
        <v>1446</v>
      </c>
      <c r="D10983" t="s">
        <v>1446</v>
      </c>
      <c r="E10983" t="s">
        <v>1494</v>
      </c>
      <c r="F10983" t="s">
        <v>1470</v>
      </c>
      <c r="G10983" t="s">
        <v>1501</v>
      </c>
      <c r="H10983" t="s">
        <v>119</v>
      </c>
      <c r="I10983" t="s">
        <v>1502</v>
      </c>
      <c r="J10983" t="s">
        <v>1450</v>
      </c>
      <c r="K10983" t="s">
        <v>1451</v>
      </c>
      <c r="L10983" t="s">
        <v>1452</v>
      </c>
      <c r="M10983" t="s">
        <v>1453</v>
      </c>
      <c r="N10983" t="s">
        <v>1454</v>
      </c>
      <c r="O10983" t="s">
        <v>1455</v>
      </c>
      <c r="P10983" t="s">
        <v>1456</v>
      </c>
      <c r="Q10983" t="s">
        <v>1457</v>
      </c>
      <c r="R10983">
        <v>2039041</v>
      </c>
      <c r="S10983" t="s">
        <v>1460</v>
      </c>
      <c r="T10983">
        <v>8403.0360000000001</v>
      </c>
      <c r="U10983">
        <v>10</v>
      </c>
      <c r="V10983">
        <v>8403.0360000000001</v>
      </c>
      <c r="W10983">
        <v>10</v>
      </c>
      <c r="X10983">
        <v>6900</v>
      </c>
      <c r="Y10983">
        <v>1503.0360000000001</v>
      </c>
      <c r="Z10983">
        <v>2039041</v>
      </c>
    </row>
    <row r="10984" spans="1:26" x14ac:dyDescent="0.2">
      <c r="A10984" s="27">
        <v>46090</v>
      </c>
      <c r="B10984" t="s">
        <v>14</v>
      </c>
      <c r="C10984" t="s">
        <v>1446</v>
      </c>
      <c r="D10984" t="s">
        <v>1446</v>
      </c>
      <c r="E10984" t="s">
        <v>1494</v>
      </c>
      <c r="F10984" t="s">
        <v>1470</v>
      </c>
      <c r="G10984" t="s">
        <v>162</v>
      </c>
      <c r="H10984" t="s">
        <v>256</v>
      </c>
      <c r="I10984" t="s">
        <v>1503</v>
      </c>
      <c r="J10984" t="s">
        <v>1450</v>
      </c>
      <c r="K10984" t="s">
        <v>1451</v>
      </c>
      <c r="L10984" t="s">
        <v>1452</v>
      </c>
      <c r="M10984" t="s">
        <v>1453</v>
      </c>
      <c r="N10984" t="s">
        <v>1454</v>
      </c>
      <c r="O10984" t="s">
        <v>1455</v>
      </c>
      <c r="P10984" t="s">
        <v>1456</v>
      </c>
      <c r="Q10984" t="s">
        <v>1457</v>
      </c>
      <c r="R10984">
        <v>2001113</v>
      </c>
      <c r="S10984" t="s">
        <v>1458</v>
      </c>
      <c r="T10984">
        <v>8403.0360000000001</v>
      </c>
      <c r="U10984">
        <v>10</v>
      </c>
      <c r="V10984">
        <v>8403.0360000000001</v>
      </c>
      <c r="W10984">
        <v>10</v>
      </c>
      <c r="X10984">
        <v>6860</v>
      </c>
      <c r="Y10984">
        <v>1543.0360000000001</v>
      </c>
      <c r="Z10984">
        <v>2001113</v>
      </c>
    </row>
    <row r="10985" spans="1:26" x14ac:dyDescent="0.2">
      <c r="A10985" s="27">
        <v>46090</v>
      </c>
      <c r="B10985" t="s">
        <v>14</v>
      </c>
      <c r="C10985" t="s">
        <v>1446</v>
      </c>
      <c r="D10985" t="s">
        <v>1446</v>
      </c>
      <c r="E10985" t="s">
        <v>1494</v>
      </c>
      <c r="F10985" t="s">
        <v>1470</v>
      </c>
      <c r="G10985" t="s">
        <v>162</v>
      </c>
      <c r="H10985" t="s">
        <v>256</v>
      </c>
      <c r="I10985" t="s">
        <v>1503</v>
      </c>
      <c r="J10985" t="s">
        <v>1450</v>
      </c>
      <c r="K10985" t="s">
        <v>1451</v>
      </c>
      <c r="L10985" t="s">
        <v>1452</v>
      </c>
      <c r="M10985" t="s">
        <v>1453</v>
      </c>
      <c r="N10985" t="s">
        <v>1454</v>
      </c>
      <c r="O10985" t="s">
        <v>1455</v>
      </c>
      <c r="P10985" t="s">
        <v>1456</v>
      </c>
      <c r="Q10985" t="s">
        <v>1457</v>
      </c>
      <c r="R10985">
        <v>2030991</v>
      </c>
      <c r="S10985" t="s">
        <v>1463</v>
      </c>
      <c r="T10985">
        <v>9243.3395999999993</v>
      </c>
      <c r="U10985">
        <v>11</v>
      </c>
      <c r="V10985">
        <v>9243.3395999999993</v>
      </c>
      <c r="W10985">
        <v>11</v>
      </c>
      <c r="X10985">
        <v>7590</v>
      </c>
      <c r="Y10985">
        <v>1653.3396</v>
      </c>
      <c r="Z10985">
        <v>2030991</v>
      </c>
    </row>
    <row r="10986" spans="1:26" x14ac:dyDescent="0.2">
      <c r="A10986" s="27">
        <v>46090</v>
      </c>
      <c r="B10986" t="s">
        <v>14</v>
      </c>
      <c r="C10986" t="s">
        <v>1446</v>
      </c>
      <c r="D10986" t="s">
        <v>1446</v>
      </c>
      <c r="E10986" t="s">
        <v>1494</v>
      </c>
      <c r="F10986" t="s">
        <v>1470</v>
      </c>
      <c r="G10986" t="s">
        <v>162</v>
      </c>
      <c r="H10986" t="s">
        <v>57</v>
      </c>
      <c r="I10986" t="s">
        <v>1504</v>
      </c>
      <c r="J10986" t="s">
        <v>1450</v>
      </c>
      <c r="K10986" t="s">
        <v>1451</v>
      </c>
      <c r="L10986" t="s">
        <v>1452</v>
      </c>
      <c r="M10986" t="s">
        <v>1453</v>
      </c>
      <c r="N10986" t="s">
        <v>1454</v>
      </c>
      <c r="O10986" t="s">
        <v>1455</v>
      </c>
      <c r="P10986" t="s">
        <v>1456</v>
      </c>
      <c r="Q10986" t="s">
        <v>1457</v>
      </c>
      <c r="R10986">
        <v>2001113</v>
      </c>
      <c r="S10986" t="s">
        <v>1458</v>
      </c>
      <c r="T10986">
        <v>9243.3395999999993</v>
      </c>
      <c r="U10986">
        <v>11</v>
      </c>
      <c r="V10986">
        <v>9243.3395999999993</v>
      </c>
      <c r="W10986">
        <v>11</v>
      </c>
      <c r="X10986">
        <v>7557</v>
      </c>
      <c r="Y10986">
        <v>1686.3396</v>
      </c>
      <c r="Z10986">
        <v>2001113</v>
      </c>
    </row>
    <row r="10987" spans="1:26" x14ac:dyDescent="0.2">
      <c r="A10987" s="27">
        <v>46090</v>
      </c>
      <c r="B10987" t="s">
        <v>14</v>
      </c>
      <c r="C10987" t="s">
        <v>1446</v>
      </c>
      <c r="D10987" t="s">
        <v>1446</v>
      </c>
      <c r="E10987" t="s">
        <v>1494</v>
      </c>
      <c r="F10987" t="s">
        <v>1470</v>
      </c>
      <c r="G10987" t="s">
        <v>162</v>
      </c>
      <c r="H10987" t="s">
        <v>57</v>
      </c>
      <c r="I10987" t="s">
        <v>1504</v>
      </c>
      <c r="J10987" t="s">
        <v>1450</v>
      </c>
      <c r="K10987" t="s">
        <v>1451</v>
      </c>
      <c r="L10987" t="s">
        <v>1452</v>
      </c>
      <c r="M10987" t="s">
        <v>1453</v>
      </c>
      <c r="N10987" t="s">
        <v>1454</v>
      </c>
      <c r="O10987" t="s">
        <v>1455</v>
      </c>
      <c r="P10987" t="s">
        <v>1456</v>
      </c>
      <c r="Q10987" t="s">
        <v>1457</v>
      </c>
      <c r="R10987">
        <v>2030991</v>
      </c>
      <c r="S10987" t="s">
        <v>1463</v>
      </c>
      <c r="T10987">
        <v>19326.982800000002</v>
      </c>
      <c r="U10987">
        <v>23</v>
      </c>
      <c r="V10987">
        <v>19326.982800000002</v>
      </c>
      <c r="W10987">
        <v>23</v>
      </c>
      <c r="X10987">
        <v>15893</v>
      </c>
      <c r="Y10987">
        <v>3433.9828000000002</v>
      </c>
      <c r="Z10987">
        <v>2030991</v>
      </c>
    </row>
    <row r="10988" spans="1:26" x14ac:dyDescent="0.2">
      <c r="A10988" s="27">
        <v>46090</v>
      </c>
      <c r="B10988" t="s">
        <v>14</v>
      </c>
      <c r="C10988" t="s">
        <v>1446</v>
      </c>
      <c r="D10988" t="s">
        <v>1446</v>
      </c>
      <c r="E10988" t="s">
        <v>1494</v>
      </c>
      <c r="F10988" t="s">
        <v>1470</v>
      </c>
      <c r="G10988" t="s">
        <v>162</v>
      </c>
      <c r="H10988" t="s">
        <v>57</v>
      </c>
      <c r="I10988" t="s">
        <v>1504</v>
      </c>
      <c r="J10988" t="s">
        <v>1450</v>
      </c>
      <c r="K10988" t="s">
        <v>1451</v>
      </c>
      <c r="L10988" t="s">
        <v>1452</v>
      </c>
      <c r="M10988" t="s">
        <v>1453</v>
      </c>
      <c r="N10988" t="s">
        <v>1454</v>
      </c>
      <c r="O10988" t="s">
        <v>1455</v>
      </c>
      <c r="P10988" t="s">
        <v>1456</v>
      </c>
      <c r="Q10988" t="s">
        <v>1457</v>
      </c>
      <c r="R10988">
        <v>2039041</v>
      </c>
      <c r="S10988" t="s">
        <v>1460</v>
      </c>
      <c r="T10988">
        <v>10923.9468</v>
      </c>
      <c r="U10988">
        <v>13</v>
      </c>
      <c r="V10988">
        <v>10923.9468</v>
      </c>
      <c r="W10988">
        <v>13</v>
      </c>
      <c r="X10988">
        <v>8983</v>
      </c>
      <c r="Y10988">
        <v>1940.9467999999999</v>
      </c>
      <c r="Z10988">
        <v>2039041</v>
      </c>
    </row>
    <row r="10989" spans="1:26" x14ac:dyDescent="0.2">
      <c r="A10989" s="27">
        <v>46090</v>
      </c>
      <c r="B10989" t="s">
        <v>14</v>
      </c>
      <c r="C10989" t="s">
        <v>1446</v>
      </c>
      <c r="D10989" t="s">
        <v>1446</v>
      </c>
      <c r="E10989" t="s">
        <v>1494</v>
      </c>
      <c r="F10989" t="s">
        <v>1470</v>
      </c>
      <c r="G10989" t="s">
        <v>162</v>
      </c>
      <c r="H10989" t="s">
        <v>57</v>
      </c>
      <c r="I10989" t="s">
        <v>1504</v>
      </c>
      <c r="J10989" t="s">
        <v>1450</v>
      </c>
      <c r="K10989" t="s">
        <v>1451</v>
      </c>
      <c r="L10989" t="s">
        <v>1452</v>
      </c>
      <c r="M10989" t="s">
        <v>1453</v>
      </c>
      <c r="N10989" t="s">
        <v>1454</v>
      </c>
      <c r="O10989" t="s">
        <v>1455</v>
      </c>
      <c r="P10989" t="s">
        <v>1456</v>
      </c>
      <c r="Q10989" t="s">
        <v>1457</v>
      </c>
      <c r="R10989">
        <v>2048972</v>
      </c>
      <c r="S10989" t="s">
        <v>1461</v>
      </c>
      <c r="T10989">
        <v>14285.1612</v>
      </c>
      <c r="U10989">
        <v>17</v>
      </c>
      <c r="V10989">
        <v>14285.1612</v>
      </c>
      <c r="W10989">
        <v>17</v>
      </c>
      <c r="X10989">
        <v>11662</v>
      </c>
      <c r="Y10989">
        <v>2623.1612</v>
      </c>
      <c r="Z10989">
        <v>2048972</v>
      </c>
    </row>
    <row r="10990" spans="1:26" x14ac:dyDescent="0.2">
      <c r="A10990" s="27">
        <v>46090</v>
      </c>
      <c r="B10990" t="s">
        <v>14</v>
      </c>
      <c r="C10990" t="s">
        <v>1446</v>
      </c>
      <c r="D10990" t="s">
        <v>1446</v>
      </c>
      <c r="E10990" t="s">
        <v>1494</v>
      </c>
      <c r="F10990" t="s">
        <v>1470</v>
      </c>
      <c r="G10990" t="s">
        <v>247</v>
      </c>
      <c r="H10990" t="s">
        <v>252</v>
      </c>
      <c r="I10990" t="s">
        <v>1505</v>
      </c>
      <c r="J10990" t="s">
        <v>1450</v>
      </c>
      <c r="K10990" t="s">
        <v>1451</v>
      </c>
      <c r="L10990" t="s">
        <v>1452</v>
      </c>
      <c r="M10990" t="s">
        <v>1453</v>
      </c>
      <c r="N10990" t="s">
        <v>1454</v>
      </c>
      <c r="O10990" t="s">
        <v>1455</v>
      </c>
      <c r="P10990" t="s">
        <v>1456</v>
      </c>
      <c r="Q10990" t="s">
        <v>1457</v>
      </c>
      <c r="R10990">
        <v>2030991</v>
      </c>
      <c r="S10990" t="s">
        <v>1463</v>
      </c>
      <c r="T10990">
        <v>840.30359999999996</v>
      </c>
      <c r="U10990">
        <v>1</v>
      </c>
      <c r="V10990">
        <v>840.30359999999996</v>
      </c>
      <c r="W10990">
        <v>1</v>
      </c>
      <c r="X10990">
        <v>690</v>
      </c>
      <c r="Y10990">
        <v>150.30359999999999</v>
      </c>
      <c r="Z10990">
        <v>2030991</v>
      </c>
    </row>
    <row r="10991" spans="1:26" x14ac:dyDescent="0.2">
      <c r="A10991" s="27">
        <v>46090</v>
      </c>
      <c r="B10991" t="s">
        <v>14</v>
      </c>
      <c r="C10991" t="s">
        <v>1446</v>
      </c>
      <c r="D10991" t="s">
        <v>1446</v>
      </c>
      <c r="E10991" t="s">
        <v>1494</v>
      </c>
      <c r="F10991" t="s">
        <v>1470</v>
      </c>
      <c r="G10991" t="s">
        <v>247</v>
      </c>
      <c r="H10991" t="s">
        <v>252</v>
      </c>
      <c r="I10991" t="s">
        <v>1505</v>
      </c>
      <c r="J10991" t="s">
        <v>1450</v>
      </c>
      <c r="K10991" t="s">
        <v>1451</v>
      </c>
      <c r="L10991" t="s">
        <v>1452</v>
      </c>
      <c r="M10991" t="s">
        <v>1453</v>
      </c>
      <c r="N10991" t="s">
        <v>1454</v>
      </c>
      <c r="O10991" t="s">
        <v>1455</v>
      </c>
      <c r="P10991" t="s">
        <v>1456</v>
      </c>
      <c r="Q10991" t="s">
        <v>1457</v>
      </c>
      <c r="R10991">
        <v>2039041</v>
      </c>
      <c r="S10991" t="s">
        <v>1460</v>
      </c>
      <c r="T10991">
        <v>2520.9108000000001</v>
      </c>
      <c r="U10991">
        <v>3</v>
      </c>
      <c r="V10991">
        <v>2520.9108000000001</v>
      </c>
      <c r="W10991">
        <v>3</v>
      </c>
      <c r="X10991">
        <v>2070</v>
      </c>
      <c r="Y10991">
        <v>450.91079999999999</v>
      </c>
      <c r="Z10991">
        <v>2039041</v>
      </c>
    </row>
    <row r="10992" spans="1:26" x14ac:dyDescent="0.2">
      <c r="A10992" s="27">
        <v>46090</v>
      </c>
      <c r="B10992" t="s">
        <v>14</v>
      </c>
      <c r="C10992" t="s">
        <v>1446</v>
      </c>
      <c r="D10992" t="s">
        <v>1446</v>
      </c>
      <c r="E10992" t="s">
        <v>1494</v>
      </c>
      <c r="F10992" t="s">
        <v>1470</v>
      </c>
      <c r="G10992" t="s">
        <v>247</v>
      </c>
      <c r="H10992" t="s">
        <v>252</v>
      </c>
      <c r="I10992" t="s">
        <v>1505</v>
      </c>
      <c r="J10992" t="s">
        <v>1450</v>
      </c>
      <c r="K10992" t="s">
        <v>1451</v>
      </c>
      <c r="L10992" t="s">
        <v>1452</v>
      </c>
      <c r="M10992" t="s">
        <v>1453</v>
      </c>
      <c r="N10992" t="s">
        <v>1454</v>
      </c>
      <c r="O10992" t="s">
        <v>1455</v>
      </c>
      <c r="P10992" t="s">
        <v>1456</v>
      </c>
      <c r="Q10992" t="s">
        <v>1457</v>
      </c>
      <c r="R10992">
        <v>2048972</v>
      </c>
      <c r="S10992" t="s">
        <v>1461</v>
      </c>
      <c r="T10992">
        <v>4201.518</v>
      </c>
      <c r="U10992">
        <v>5</v>
      </c>
      <c r="V10992">
        <v>4201.518</v>
      </c>
      <c r="W10992">
        <v>5</v>
      </c>
      <c r="X10992">
        <v>3395</v>
      </c>
      <c r="Y10992">
        <v>806.51800000000003</v>
      </c>
      <c r="Z10992">
        <v>2048972</v>
      </c>
    </row>
    <row r="10993" spans="1:26" x14ac:dyDescent="0.2">
      <c r="A10993" s="27">
        <v>46090</v>
      </c>
      <c r="B10993" t="s">
        <v>14</v>
      </c>
      <c r="C10993" t="s">
        <v>1446</v>
      </c>
      <c r="D10993" t="s">
        <v>1446</v>
      </c>
      <c r="E10993" t="s">
        <v>1494</v>
      </c>
      <c r="F10993" t="s">
        <v>1470</v>
      </c>
      <c r="G10993" t="s">
        <v>96</v>
      </c>
      <c r="H10993" t="s">
        <v>878</v>
      </c>
      <c r="I10993" t="s">
        <v>1506</v>
      </c>
      <c r="J10993" t="s">
        <v>1450</v>
      </c>
      <c r="K10993" t="s">
        <v>1451</v>
      </c>
      <c r="L10993" t="s">
        <v>1452</v>
      </c>
      <c r="M10993" t="s">
        <v>1453</v>
      </c>
      <c r="N10993" t="s">
        <v>1454</v>
      </c>
      <c r="O10993" t="s">
        <v>1455</v>
      </c>
      <c r="P10993" t="s">
        <v>1456</v>
      </c>
      <c r="Q10993" t="s">
        <v>1457</v>
      </c>
      <c r="R10993">
        <v>2001113</v>
      </c>
      <c r="S10993" t="s">
        <v>1458</v>
      </c>
      <c r="T10993">
        <v>10923.9468</v>
      </c>
      <c r="U10993">
        <v>13</v>
      </c>
      <c r="V10993">
        <v>10923.9468</v>
      </c>
      <c r="W10993">
        <v>13</v>
      </c>
      <c r="X10993">
        <v>8918</v>
      </c>
      <c r="Y10993">
        <v>2005.9467999999999</v>
      </c>
      <c r="Z10993">
        <v>2001113</v>
      </c>
    </row>
    <row r="10994" spans="1:26" x14ac:dyDescent="0.2">
      <c r="A10994" s="27">
        <v>46090</v>
      </c>
      <c r="B10994" t="s">
        <v>14</v>
      </c>
      <c r="C10994" t="s">
        <v>1446</v>
      </c>
      <c r="D10994" t="s">
        <v>1446</v>
      </c>
      <c r="E10994" t="s">
        <v>1494</v>
      </c>
      <c r="F10994" t="s">
        <v>1470</v>
      </c>
      <c r="G10994" t="s">
        <v>96</v>
      </c>
      <c r="H10994" t="s">
        <v>878</v>
      </c>
      <c r="I10994" t="s">
        <v>1506</v>
      </c>
      <c r="J10994" t="s">
        <v>1450</v>
      </c>
      <c r="K10994" t="s">
        <v>1451</v>
      </c>
      <c r="L10994" t="s">
        <v>1452</v>
      </c>
      <c r="M10994" t="s">
        <v>1453</v>
      </c>
      <c r="N10994" t="s">
        <v>1454</v>
      </c>
      <c r="O10994" t="s">
        <v>1455</v>
      </c>
      <c r="P10994" t="s">
        <v>1456</v>
      </c>
      <c r="Q10994" t="s">
        <v>1457</v>
      </c>
      <c r="R10994">
        <v>2030990</v>
      </c>
      <c r="S10994" t="s">
        <v>1459</v>
      </c>
      <c r="T10994">
        <v>1680.6071999999999</v>
      </c>
      <c r="U10994">
        <v>2</v>
      </c>
      <c r="V10994">
        <v>1680.6071999999999</v>
      </c>
      <c r="W10994">
        <v>2</v>
      </c>
      <c r="X10994">
        <v>1380</v>
      </c>
      <c r="Y10994">
        <v>300.60719999999998</v>
      </c>
      <c r="Z10994">
        <v>2030990</v>
      </c>
    </row>
    <row r="10995" spans="1:26" x14ac:dyDescent="0.2">
      <c r="A10995" s="27">
        <v>46090</v>
      </c>
      <c r="B10995" t="s">
        <v>14</v>
      </c>
      <c r="C10995" t="s">
        <v>1446</v>
      </c>
      <c r="D10995" t="s">
        <v>1446</v>
      </c>
      <c r="E10995" t="s">
        <v>1494</v>
      </c>
      <c r="F10995" t="s">
        <v>1470</v>
      </c>
      <c r="G10995" t="s">
        <v>96</v>
      </c>
      <c r="H10995" t="s">
        <v>878</v>
      </c>
      <c r="I10995" t="s">
        <v>1506</v>
      </c>
      <c r="J10995" t="s">
        <v>1450</v>
      </c>
      <c r="K10995" t="s">
        <v>1451</v>
      </c>
      <c r="L10995" t="s">
        <v>1452</v>
      </c>
      <c r="M10995" t="s">
        <v>1453</v>
      </c>
      <c r="N10995" t="s">
        <v>1454</v>
      </c>
      <c r="O10995" t="s">
        <v>1455</v>
      </c>
      <c r="P10995" t="s">
        <v>1456</v>
      </c>
      <c r="Q10995" t="s">
        <v>1457</v>
      </c>
      <c r="R10995">
        <v>2030991</v>
      </c>
      <c r="S10995" t="s">
        <v>1463</v>
      </c>
      <c r="T10995">
        <v>9243.3395999999993</v>
      </c>
      <c r="U10995">
        <v>11</v>
      </c>
      <c r="V10995">
        <v>9243.3395999999993</v>
      </c>
      <c r="W10995">
        <v>11</v>
      </c>
      <c r="X10995">
        <v>7601</v>
      </c>
      <c r="Y10995">
        <v>1642.3396</v>
      </c>
      <c r="Z10995">
        <v>2030991</v>
      </c>
    </row>
    <row r="10996" spans="1:26" x14ac:dyDescent="0.2">
      <c r="A10996" s="27">
        <v>46090</v>
      </c>
      <c r="B10996" t="s">
        <v>14</v>
      </c>
      <c r="C10996" t="s">
        <v>1446</v>
      </c>
      <c r="D10996" t="s">
        <v>1446</v>
      </c>
      <c r="E10996" t="s">
        <v>1494</v>
      </c>
      <c r="F10996" t="s">
        <v>1470</v>
      </c>
      <c r="G10996" t="s">
        <v>96</v>
      </c>
      <c r="H10996" t="s">
        <v>878</v>
      </c>
      <c r="I10996" t="s">
        <v>1506</v>
      </c>
      <c r="J10996" t="s">
        <v>1450</v>
      </c>
      <c r="K10996" t="s">
        <v>1451</v>
      </c>
      <c r="L10996" t="s">
        <v>1452</v>
      </c>
      <c r="M10996" t="s">
        <v>1453</v>
      </c>
      <c r="N10996" t="s">
        <v>1454</v>
      </c>
      <c r="O10996" t="s">
        <v>1455</v>
      </c>
      <c r="P10996" t="s">
        <v>1456</v>
      </c>
      <c r="Q10996" t="s">
        <v>1457</v>
      </c>
      <c r="R10996">
        <v>2039041</v>
      </c>
      <c r="S10996" t="s">
        <v>1460</v>
      </c>
      <c r="T10996">
        <v>15965.768400000001</v>
      </c>
      <c r="U10996">
        <v>19</v>
      </c>
      <c r="V10996">
        <v>15965.768400000001</v>
      </c>
      <c r="W10996">
        <v>19</v>
      </c>
      <c r="X10996">
        <v>13110</v>
      </c>
      <c r="Y10996">
        <v>2855.7683999999999</v>
      </c>
      <c r="Z10996">
        <v>2039041</v>
      </c>
    </row>
    <row r="10997" spans="1:26" x14ac:dyDescent="0.2">
      <c r="A10997" s="27">
        <v>46090</v>
      </c>
      <c r="B10997" t="s">
        <v>14</v>
      </c>
      <c r="C10997" t="s">
        <v>1446</v>
      </c>
      <c r="D10997" t="s">
        <v>1446</v>
      </c>
      <c r="E10997" t="s">
        <v>1494</v>
      </c>
      <c r="F10997" t="s">
        <v>1470</v>
      </c>
      <c r="G10997" t="s">
        <v>96</v>
      </c>
      <c r="H10997" t="s">
        <v>878</v>
      </c>
      <c r="I10997" t="s">
        <v>1506</v>
      </c>
      <c r="J10997" t="s">
        <v>1450</v>
      </c>
      <c r="K10997" t="s">
        <v>1451</v>
      </c>
      <c r="L10997" t="s">
        <v>1452</v>
      </c>
      <c r="M10997" t="s">
        <v>1453</v>
      </c>
      <c r="N10997" t="s">
        <v>1454</v>
      </c>
      <c r="O10997" t="s">
        <v>1455</v>
      </c>
      <c r="P10997" t="s">
        <v>1456</v>
      </c>
      <c r="Q10997" t="s">
        <v>1457</v>
      </c>
      <c r="R10997">
        <v>2048972</v>
      </c>
      <c r="S10997" t="s">
        <v>1461</v>
      </c>
      <c r="T10997">
        <v>14285.1612</v>
      </c>
      <c r="U10997">
        <v>17</v>
      </c>
      <c r="V10997">
        <v>14285.1612</v>
      </c>
      <c r="W10997">
        <v>17</v>
      </c>
      <c r="X10997">
        <v>11662</v>
      </c>
      <c r="Y10997">
        <v>2623.1612</v>
      </c>
      <c r="Z10997">
        <v>2048972</v>
      </c>
    </row>
    <row r="10998" spans="1:26" x14ac:dyDescent="0.2">
      <c r="A10998" s="27">
        <v>46090</v>
      </c>
      <c r="B10998" t="s">
        <v>14</v>
      </c>
      <c r="C10998" t="s">
        <v>1446</v>
      </c>
      <c r="D10998" t="s">
        <v>1446</v>
      </c>
      <c r="E10998" t="s">
        <v>1494</v>
      </c>
      <c r="F10998" t="s">
        <v>1470</v>
      </c>
      <c r="G10998" t="s">
        <v>37</v>
      </c>
      <c r="H10998" t="s">
        <v>25</v>
      </c>
      <c r="I10998" t="s">
        <v>1507</v>
      </c>
      <c r="J10998" t="s">
        <v>1450</v>
      </c>
      <c r="K10998" t="s">
        <v>1451</v>
      </c>
      <c r="L10998" t="s">
        <v>1452</v>
      </c>
      <c r="M10998" t="s">
        <v>1453</v>
      </c>
      <c r="N10998" t="s">
        <v>1454</v>
      </c>
      <c r="O10998" t="s">
        <v>1455</v>
      </c>
      <c r="P10998" t="s">
        <v>1456</v>
      </c>
      <c r="Q10998" t="s">
        <v>1457</v>
      </c>
      <c r="R10998">
        <v>2001113</v>
      </c>
      <c r="S10998" t="s">
        <v>1458</v>
      </c>
      <c r="T10998">
        <v>41174.876400000001</v>
      </c>
      <c r="U10998">
        <v>49</v>
      </c>
      <c r="V10998">
        <v>41170.758900000001</v>
      </c>
      <c r="W10998">
        <v>48.995100000000001</v>
      </c>
      <c r="X10998">
        <v>33610.638599999998</v>
      </c>
      <c r="Y10998">
        <v>7560.1202999999996</v>
      </c>
      <c r="Z10998">
        <v>2001113</v>
      </c>
    </row>
    <row r="10999" spans="1:26" x14ac:dyDescent="0.2">
      <c r="A10999" s="27">
        <v>46090</v>
      </c>
      <c r="B10999" t="s">
        <v>14</v>
      </c>
      <c r="C10999" t="s">
        <v>1446</v>
      </c>
      <c r="D10999" t="s">
        <v>1446</v>
      </c>
      <c r="E10999" t="s">
        <v>1494</v>
      </c>
      <c r="F10999" t="s">
        <v>1470</v>
      </c>
      <c r="G10999" t="s">
        <v>37</v>
      </c>
      <c r="H10999" t="s">
        <v>25</v>
      </c>
      <c r="I10999" t="s">
        <v>1507</v>
      </c>
      <c r="J10999" t="s">
        <v>1450</v>
      </c>
      <c r="K10999" t="s">
        <v>1451</v>
      </c>
      <c r="L10999" t="s">
        <v>1452</v>
      </c>
      <c r="M10999" t="s">
        <v>1453</v>
      </c>
      <c r="N10999" t="s">
        <v>1454</v>
      </c>
      <c r="O10999" t="s">
        <v>1455</v>
      </c>
      <c r="P10999" t="s">
        <v>1456</v>
      </c>
      <c r="Q10999" t="s">
        <v>1457</v>
      </c>
      <c r="R10999">
        <v>2030990</v>
      </c>
      <c r="S10999" t="s">
        <v>1459</v>
      </c>
      <c r="T10999">
        <v>96634.914000000004</v>
      </c>
      <c r="U10999">
        <v>115</v>
      </c>
      <c r="V10999">
        <v>96625.250499999995</v>
      </c>
      <c r="W10999">
        <v>114.9885</v>
      </c>
      <c r="X10999">
        <v>79342.065000000002</v>
      </c>
      <c r="Y10999">
        <v>17283.1855</v>
      </c>
      <c r="Z10999">
        <v>2030990</v>
      </c>
    </row>
    <row r="11000" spans="1:26" x14ac:dyDescent="0.2">
      <c r="A11000" s="27">
        <v>46090</v>
      </c>
      <c r="B11000" t="s">
        <v>14</v>
      </c>
      <c r="C11000" t="s">
        <v>1446</v>
      </c>
      <c r="D11000" t="s">
        <v>1446</v>
      </c>
      <c r="E11000" t="s">
        <v>1494</v>
      </c>
      <c r="F11000" t="s">
        <v>1470</v>
      </c>
      <c r="G11000" t="s">
        <v>37</v>
      </c>
      <c r="H11000" t="s">
        <v>25</v>
      </c>
      <c r="I11000" t="s">
        <v>1507</v>
      </c>
      <c r="J11000" t="s">
        <v>1450</v>
      </c>
      <c r="K11000" t="s">
        <v>1451</v>
      </c>
      <c r="L11000" t="s">
        <v>1452</v>
      </c>
      <c r="M11000" t="s">
        <v>1453</v>
      </c>
      <c r="N11000" t="s">
        <v>1454</v>
      </c>
      <c r="O11000" t="s">
        <v>1455</v>
      </c>
      <c r="P11000" t="s">
        <v>1456</v>
      </c>
      <c r="Q11000" t="s">
        <v>1457</v>
      </c>
      <c r="R11000">
        <v>2030991</v>
      </c>
      <c r="S11000" t="s">
        <v>1463</v>
      </c>
      <c r="T11000">
        <v>23528.500800000002</v>
      </c>
      <c r="U11000">
        <v>28</v>
      </c>
      <c r="V11000">
        <v>23526.1479</v>
      </c>
      <c r="W11000">
        <v>27.997199999999999</v>
      </c>
      <c r="X11000">
        <v>19318.067999999999</v>
      </c>
      <c r="Y11000">
        <v>4208.0798999999997</v>
      </c>
      <c r="Z11000">
        <v>2030991</v>
      </c>
    </row>
    <row r="11001" spans="1:26" x14ac:dyDescent="0.2">
      <c r="A11001" s="27">
        <v>46090</v>
      </c>
      <c r="B11001" t="s">
        <v>14</v>
      </c>
      <c r="C11001" t="s">
        <v>1446</v>
      </c>
      <c r="D11001" t="s">
        <v>1446</v>
      </c>
      <c r="E11001" t="s">
        <v>1494</v>
      </c>
      <c r="F11001" t="s">
        <v>1470</v>
      </c>
      <c r="G11001" t="s">
        <v>37</v>
      </c>
      <c r="H11001" t="s">
        <v>25</v>
      </c>
      <c r="I11001" t="s">
        <v>1507</v>
      </c>
      <c r="J11001" t="s">
        <v>1450</v>
      </c>
      <c r="K11001" t="s">
        <v>1451</v>
      </c>
      <c r="L11001" t="s">
        <v>1452</v>
      </c>
      <c r="M11001" t="s">
        <v>1453</v>
      </c>
      <c r="N11001" t="s">
        <v>1454</v>
      </c>
      <c r="O11001" t="s">
        <v>1455</v>
      </c>
      <c r="P11001" t="s">
        <v>1456</v>
      </c>
      <c r="Q11001" t="s">
        <v>1457</v>
      </c>
      <c r="R11001">
        <v>2039041</v>
      </c>
      <c r="S11001" t="s">
        <v>1460</v>
      </c>
      <c r="T11001">
        <v>29410.626</v>
      </c>
      <c r="U11001">
        <v>35</v>
      </c>
      <c r="V11001">
        <v>29407.6849</v>
      </c>
      <c r="W11001">
        <v>34.996499999999997</v>
      </c>
      <c r="X11001">
        <v>24147.584999999999</v>
      </c>
      <c r="Y11001">
        <v>5260.0999000000002</v>
      </c>
      <c r="Z11001">
        <v>2039041</v>
      </c>
    </row>
    <row r="11002" spans="1:26" x14ac:dyDescent="0.2">
      <c r="A11002" s="27">
        <v>46090</v>
      </c>
      <c r="B11002" t="s">
        <v>14</v>
      </c>
      <c r="C11002" t="s">
        <v>1446</v>
      </c>
      <c r="D11002" t="s">
        <v>1446</v>
      </c>
      <c r="E11002" t="s">
        <v>1494</v>
      </c>
      <c r="F11002" t="s">
        <v>1470</v>
      </c>
      <c r="G11002" t="s">
        <v>37</v>
      </c>
      <c r="H11002" t="s">
        <v>25</v>
      </c>
      <c r="I11002" t="s">
        <v>1507</v>
      </c>
      <c r="J11002" t="s">
        <v>1450</v>
      </c>
      <c r="K11002" t="s">
        <v>1451</v>
      </c>
      <c r="L11002" t="s">
        <v>1452</v>
      </c>
      <c r="M11002" t="s">
        <v>1453</v>
      </c>
      <c r="N11002" t="s">
        <v>1454</v>
      </c>
      <c r="O11002" t="s">
        <v>1455</v>
      </c>
      <c r="P11002" t="s">
        <v>1456</v>
      </c>
      <c r="Q11002" t="s">
        <v>1457</v>
      </c>
      <c r="R11002">
        <v>2048972</v>
      </c>
      <c r="S11002" t="s">
        <v>1461</v>
      </c>
      <c r="T11002">
        <v>77242.593699999998</v>
      </c>
      <c r="U11002">
        <v>92</v>
      </c>
      <c r="V11002">
        <v>77234.869500000001</v>
      </c>
      <c r="W11002">
        <v>91.990799999999993</v>
      </c>
      <c r="X11002">
        <v>63105.688800000004</v>
      </c>
      <c r="Y11002">
        <v>14129.180700000001</v>
      </c>
      <c r="Z11002">
        <v>2048972</v>
      </c>
    </row>
    <row r="11003" spans="1:26" x14ac:dyDescent="0.2">
      <c r="A11003" s="27">
        <v>46090</v>
      </c>
      <c r="B11003" t="s">
        <v>14</v>
      </c>
      <c r="C11003" t="s">
        <v>1446</v>
      </c>
      <c r="D11003" t="s">
        <v>1446</v>
      </c>
      <c r="E11003" t="s">
        <v>1508</v>
      </c>
      <c r="F11003" t="s">
        <v>1497</v>
      </c>
      <c r="G11003" t="s">
        <v>139</v>
      </c>
      <c r="H11003" t="s">
        <v>890</v>
      </c>
      <c r="I11003" t="s">
        <v>1509</v>
      </c>
      <c r="J11003" t="s">
        <v>1450</v>
      </c>
      <c r="K11003" t="s">
        <v>1451</v>
      </c>
      <c r="L11003" t="s">
        <v>1452</v>
      </c>
      <c r="M11003" t="s">
        <v>1453</v>
      </c>
      <c r="N11003" t="s">
        <v>1454</v>
      </c>
      <c r="O11003" t="s">
        <v>1455</v>
      </c>
      <c r="P11003" t="s">
        <v>1456</v>
      </c>
      <c r="Q11003" t="s">
        <v>1457</v>
      </c>
      <c r="R11003">
        <v>2001113</v>
      </c>
      <c r="S11003" t="s">
        <v>1458</v>
      </c>
      <c r="T11003">
        <v>5041.8216000000002</v>
      </c>
      <c r="U11003">
        <v>6</v>
      </c>
      <c r="V11003">
        <v>5041.8216000000002</v>
      </c>
      <c r="W11003">
        <v>6</v>
      </c>
      <c r="X11003">
        <v>4110</v>
      </c>
      <c r="Y11003">
        <v>931.82159999999999</v>
      </c>
      <c r="Z11003">
        <v>2001113</v>
      </c>
    </row>
    <row r="11004" spans="1:26" x14ac:dyDescent="0.2">
      <c r="A11004" s="27">
        <v>46090</v>
      </c>
      <c r="B11004" t="s">
        <v>14</v>
      </c>
      <c r="C11004" t="s">
        <v>1446</v>
      </c>
      <c r="D11004" t="s">
        <v>1446</v>
      </c>
      <c r="E11004" t="s">
        <v>1508</v>
      </c>
      <c r="F11004" t="s">
        <v>1497</v>
      </c>
      <c r="G11004" t="s">
        <v>139</v>
      </c>
      <c r="H11004" t="s">
        <v>890</v>
      </c>
      <c r="I11004" t="s">
        <v>1509</v>
      </c>
      <c r="J11004" t="s">
        <v>1450</v>
      </c>
      <c r="K11004" t="s">
        <v>1451</v>
      </c>
      <c r="L11004" t="s">
        <v>1452</v>
      </c>
      <c r="M11004" t="s">
        <v>1453</v>
      </c>
      <c r="N11004" t="s">
        <v>1454</v>
      </c>
      <c r="O11004" t="s">
        <v>1455</v>
      </c>
      <c r="P11004" t="s">
        <v>1456</v>
      </c>
      <c r="Q11004" t="s">
        <v>1457</v>
      </c>
      <c r="R11004">
        <v>2030991</v>
      </c>
      <c r="S11004" t="s">
        <v>1463</v>
      </c>
      <c r="T11004">
        <v>840.30359999999996</v>
      </c>
      <c r="U11004">
        <v>1</v>
      </c>
      <c r="V11004">
        <v>840.30359999999996</v>
      </c>
      <c r="W11004">
        <v>1</v>
      </c>
      <c r="X11004">
        <v>690</v>
      </c>
      <c r="Y11004">
        <v>150.30359999999999</v>
      </c>
      <c r="Z11004">
        <v>2030991</v>
      </c>
    </row>
    <row r="11005" spans="1:26" x14ac:dyDescent="0.2">
      <c r="A11005" s="27">
        <v>46090</v>
      </c>
      <c r="B11005" t="s">
        <v>14</v>
      </c>
      <c r="C11005" t="s">
        <v>1446</v>
      </c>
      <c r="D11005" t="s">
        <v>1446</v>
      </c>
      <c r="E11005" t="s">
        <v>1508</v>
      </c>
      <c r="F11005" t="s">
        <v>1497</v>
      </c>
      <c r="G11005" t="s">
        <v>139</v>
      </c>
      <c r="H11005" t="s">
        <v>890</v>
      </c>
      <c r="I11005" t="s">
        <v>1509</v>
      </c>
      <c r="J11005" t="s">
        <v>1450</v>
      </c>
      <c r="K11005" t="s">
        <v>1451</v>
      </c>
      <c r="L11005" t="s">
        <v>1452</v>
      </c>
      <c r="M11005" t="s">
        <v>1453</v>
      </c>
      <c r="N11005" t="s">
        <v>1454</v>
      </c>
      <c r="O11005" t="s">
        <v>1455</v>
      </c>
      <c r="P11005" t="s">
        <v>1456</v>
      </c>
      <c r="Q11005" t="s">
        <v>1457</v>
      </c>
      <c r="R11005">
        <v>2039041</v>
      </c>
      <c r="S11005" t="s">
        <v>1460</v>
      </c>
      <c r="T11005">
        <v>3361.2143999999998</v>
      </c>
      <c r="U11005">
        <v>4</v>
      </c>
      <c r="V11005">
        <v>3361.2143999999998</v>
      </c>
      <c r="W11005">
        <v>4</v>
      </c>
      <c r="X11005">
        <v>2748</v>
      </c>
      <c r="Y11005">
        <v>613.21439999999996</v>
      </c>
      <c r="Z11005">
        <v>2039041</v>
      </c>
    </row>
    <row r="11006" spans="1:26" x14ac:dyDescent="0.2">
      <c r="A11006" s="27">
        <v>46090</v>
      </c>
      <c r="B11006" t="s">
        <v>14</v>
      </c>
      <c r="C11006" t="s">
        <v>1446</v>
      </c>
      <c r="D11006" t="s">
        <v>1446</v>
      </c>
      <c r="E11006" t="s">
        <v>1508</v>
      </c>
      <c r="F11006" t="s">
        <v>1497</v>
      </c>
      <c r="G11006" t="s">
        <v>139</v>
      </c>
      <c r="H11006" t="s">
        <v>890</v>
      </c>
      <c r="I11006" t="s">
        <v>1509</v>
      </c>
      <c r="J11006" t="s">
        <v>1450</v>
      </c>
      <c r="K11006" t="s">
        <v>1451</v>
      </c>
      <c r="L11006" t="s">
        <v>1452</v>
      </c>
      <c r="M11006" t="s">
        <v>1453</v>
      </c>
      <c r="N11006" t="s">
        <v>1454</v>
      </c>
      <c r="O11006" t="s">
        <v>1455</v>
      </c>
      <c r="P11006" t="s">
        <v>1456</v>
      </c>
      <c r="Q11006" t="s">
        <v>1457</v>
      </c>
      <c r="R11006">
        <v>2048972</v>
      </c>
      <c r="S11006" t="s">
        <v>1461</v>
      </c>
      <c r="T11006">
        <v>17646.375599999999</v>
      </c>
      <c r="U11006">
        <v>21</v>
      </c>
      <c r="V11006">
        <v>17646.375599999999</v>
      </c>
      <c r="W11006">
        <v>21</v>
      </c>
      <c r="X11006">
        <v>14469</v>
      </c>
      <c r="Y11006">
        <v>3177.3755999999998</v>
      </c>
      <c r="Z11006">
        <v>2048972</v>
      </c>
    </row>
    <row r="11007" spans="1:26" x14ac:dyDescent="0.2">
      <c r="A11007" s="27">
        <v>46090</v>
      </c>
      <c r="B11007" t="s">
        <v>14</v>
      </c>
      <c r="C11007" t="s">
        <v>1446</v>
      </c>
      <c r="D11007" t="s">
        <v>1446</v>
      </c>
      <c r="E11007" t="s">
        <v>1508</v>
      </c>
      <c r="F11007" t="s">
        <v>1510</v>
      </c>
      <c r="G11007" t="s">
        <v>1511</v>
      </c>
      <c r="H11007" t="s">
        <v>900</v>
      </c>
      <c r="I11007" t="s">
        <v>1512</v>
      </c>
      <c r="J11007" t="s">
        <v>1450</v>
      </c>
      <c r="K11007" t="s">
        <v>1451</v>
      </c>
      <c r="L11007" t="s">
        <v>1452</v>
      </c>
      <c r="M11007" t="s">
        <v>1453</v>
      </c>
      <c r="N11007" t="s">
        <v>1454</v>
      </c>
      <c r="O11007" t="s">
        <v>1455</v>
      </c>
      <c r="P11007" t="s">
        <v>1456</v>
      </c>
      <c r="Q11007" t="s">
        <v>1457</v>
      </c>
      <c r="R11007">
        <v>2001113</v>
      </c>
      <c r="S11007" t="s">
        <v>1458</v>
      </c>
      <c r="T11007">
        <v>840.30359999999996</v>
      </c>
      <c r="U11007">
        <v>1</v>
      </c>
      <c r="V11007">
        <v>840.30359999999996</v>
      </c>
      <c r="W11007">
        <v>1</v>
      </c>
      <c r="X11007">
        <v>686</v>
      </c>
      <c r="Y11007">
        <v>154.30359999999999</v>
      </c>
      <c r="Z11007">
        <v>2001113</v>
      </c>
    </row>
    <row r="11008" spans="1:26" x14ac:dyDescent="0.2">
      <c r="A11008" s="27">
        <v>46090</v>
      </c>
      <c r="B11008" t="s">
        <v>14</v>
      </c>
      <c r="C11008" t="s">
        <v>1446</v>
      </c>
      <c r="D11008" t="s">
        <v>1446</v>
      </c>
      <c r="E11008" t="s">
        <v>1508</v>
      </c>
      <c r="F11008" t="s">
        <v>1510</v>
      </c>
      <c r="G11008" t="s">
        <v>1511</v>
      </c>
      <c r="H11008" t="s">
        <v>900</v>
      </c>
      <c r="I11008" t="s">
        <v>1512</v>
      </c>
      <c r="J11008" t="s">
        <v>1450</v>
      </c>
      <c r="K11008" t="s">
        <v>1451</v>
      </c>
      <c r="L11008" t="s">
        <v>1452</v>
      </c>
      <c r="M11008" t="s">
        <v>1453</v>
      </c>
      <c r="N11008" t="s">
        <v>1454</v>
      </c>
      <c r="O11008" t="s">
        <v>1455</v>
      </c>
      <c r="P11008" t="s">
        <v>1456</v>
      </c>
      <c r="Q11008" t="s">
        <v>1457</v>
      </c>
      <c r="R11008">
        <v>2030991</v>
      </c>
      <c r="S11008" t="s">
        <v>1463</v>
      </c>
      <c r="T11008">
        <v>10083.6432</v>
      </c>
      <c r="U11008">
        <v>12</v>
      </c>
      <c r="V11008">
        <v>10083.6432</v>
      </c>
      <c r="W11008">
        <v>12</v>
      </c>
      <c r="X11008">
        <v>8280</v>
      </c>
      <c r="Y11008">
        <v>1803.6432</v>
      </c>
      <c r="Z11008">
        <v>2030991</v>
      </c>
    </row>
    <row r="11009" spans="1:26" x14ac:dyDescent="0.2">
      <c r="A11009" s="27">
        <v>46090</v>
      </c>
      <c r="B11009" t="s">
        <v>14</v>
      </c>
      <c r="C11009" t="s">
        <v>1446</v>
      </c>
      <c r="D11009" t="s">
        <v>1446</v>
      </c>
      <c r="E11009" t="s">
        <v>1508</v>
      </c>
      <c r="F11009" t="s">
        <v>1510</v>
      </c>
      <c r="G11009" t="s">
        <v>1511</v>
      </c>
      <c r="H11009" t="s">
        <v>900</v>
      </c>
      <c r="I11009" t="s">
        <v>1512</v>
      </c>
      <c r="J11009" t="s">
        <v>1450</v>
      </c>
      <c r="K11009" t="s">
        <v>1451</v>
      </c>
      <c r="L11009" t="s">
        <v>1452</v>
      </c>
      <c r="M11009" t="s">
        <v>1453</v>
      </c>
      <c r="N11009" t="s">
        <v>1454</v>
      </c>
      <c r="O11009" t="s">
        <v>1455</v>
      </c>
      <c r="P11009" t="s">
        <v>1456</v>
      </c>
      <c r="Q11009" t="s">
        <v>1457</v>
      </c>
      <c r="R11009">
        <v>2039041</v>
      </c>
      <c r="S11009" t="s">
        <v>1460</v>
      </c>
      <c r="T11009">
        <v>3361.2143999999998</v>
      </c>
      <c r="U11009">
        <v>4</v>
      </c>
      <c r="V11009">
        <v>3361.2143999999998</v>
      </c>
      <c r="W11009">
        <v>4</v>
      </c>
      <c r="X11009">
        <v>2760</v>
      </c>
      <c r="Y11009">
        <v>601.21439999999996</v>
      </c>
      <c r="Z11009">
        <v>2039041</v>
      </c>
    </row>
    <row r="11010" spans="1:26" x14ac:dyDescent="0.2">
      <c r="A11010" s="27">
        <v>46090</v>
      </c>
      <c r="B11010" t="s">
        <v>14</v>
      </c>
      <c r="C11010" t="s">
        <v>1446</v>
      </c>
      <c r="D11010" t="s">
        <v>1446</v>
      </c>
      <c r="E11010" t="s">
        <v>1508</v>
      </c>
      <c r="F11010" t="s">
        <v>1510</v>
      </c>
      <c r="G11010" t="s">
        <v>1511</v>
      </c>
      <c r="H11010" t="s">
        <v>900</v>
      </c>
      <c r="I11010" t="s">
        <v>1512</v>
      </c>
      <c r="J11010" t="s">
        <v>1450</v>
      </c>
      <c r="K11010" t="s">
        <v>1451</v>
      </c>
      <c r="L11010" t="s">
        <v>1452</v>
      </c>
      <c r="M11010" t="s">
        <v>1453</v>
      </c>
      <c r="N11010" t="s">
        <v>1454</v>
      </c>
      <c r="O11010" t="s">
        <v>1455</v>
      </c>
      <c r="P11010" t="s">
        <v>1456</v>
      </c>
      <c r="Q11010" t="s">
        <v>1457</v>
      </c>
      <c r="R11010">
        <v>2048972</v>
      </c>
      <c r="S11010" t="s">
        <v>1461</v>
      </c>
      <c r="T11010">
        <v>2520.9108000000001</v>
      </c>
      <c r="U11010">
        <v>3</v>
      </c>
      <c r="V11010">
        <v>2520.9108000000001</v>
      </c>
      <c r="W11010">
        <v>3</v>
      </c>
      <c r="X11010">
        <v>2058</v>
      </c>
      <c r="Y11010">
        <v>462.91079999999999</v>
      </c>
      <c r="Z11010">
        <v>2048972</v>
      </c>
    </row>
    <row r="11011" spans="1:26" x14ac:dyDescent="0.2">
      <c r="A11011" s="27">
        <v>46090</v>
      </c>
      <c r="B11011" t="s">
        <v>14</v>
      </c>
      <c r="C11011" t="s">
        <v>1446</v>
      </c>
      <c r="D11011" t="s">
        <v>1446</v>
      </c>
      <c r="E11011" t="s">
        <v>1508</v>
      </c>
      <c r="F11011" t="s">
        <v>1510</v>
      </c>
      <c r="G11011" t="s">
        <v>1511</v>
      </c>
      <c r="H11011" t="s">
        <v>934</v>
      </c>
      <c r="I11011" t="s">
        <v>1513</v>
      </c>
      <c r="J11011" t="s">
        <v>1450</v>
      </c>
      <c r="K11011" t="s">
        <v>1451</v>
      </c>
      <c r="L11011" t="s">
        <v>1452</v>
      </c>
      <c r="M11011" t="s">
        <v>1453</v>
      </c>
      <c r="N11011" t="s">
        <v>1454</v>
      </c>
      <c r="O11011" t="s">
        <v>1455</v>
      </c>
      <c r="P11011" t="s">
        <v>1456</v>
      </c>
      <c r="Q11011" t="s">
        <v>1457</v>
      </c>
      <c r="R11011">
        <v>2001113</v>
      </c>
      <c r="S11011" t="s">
        <v>1458</v>
      </c>
      <c r="T11011">
        <v>3361.2143999999998</v>
      </c>
      <c r="U11011">
        <v>4</v>
      </c>
      <c r="V11011">
        <v>3361.2143999999998</v>
      </c>
      <c r="W11011">
        <v>4</v>
      </c>
      <c r="X11011">
        <v>2744</v>
      </c>
      <c r="Y11011">
        <v>617.21439999999996</v>
      </c>
      <c r="Z11011">
        <v>2001113</v>
      </c>
    </row>
    <row r="11012" spans="1:26" x14ac:dyDescent="0.2">
      <c r="A11012" s="27">
        <v>46090</v>
      </c>
      <c r="B11012" t="s">
        <v>14</v>
      </c>
      <c r="C11012" t="s">
        <v>1446</v>
      </c>
      <c r="D11012" t="s">
        <v>1446</v>
      </c>
      <c r="E11012" t="s">
        <v>1508</v>
      </c>
      <c r="F11012" t="s">
        <v>1510</v>
      </c>
      <c r="G11012" t="s">
        <v>1511</v>
      </c>
      <c r="H11012" t="s">
        <v>934</v>
      </c>
      <c r="I11012" t="s">
        <v>1513</v>
      </c>
      <c r="J11012" t="s">
        <v>1450</v>
      </c>
      <c r="K11012" t="s">
        <v>1451</v>
      </c>
      <c r="L11012" t="s">
        <v>1452</v>
      </c>
      <c r="M11012" t="s">
        <v>1453</v>
      </c>
      <c r="N11012" t="s">
        <v>1454</v>
      </c>
      <c r="O11012" t="s">
        <v>1455</v>
      </c>
      <c r="P11012" t="s">
        <v>1456</v>
      </c>
      <c r="Q11012" t="s">
        <v>1457</v>
      </c>
      <c r="R11012">
        <v>2030990</v>
      </c>
      <c r="S11012" t="s">
        <v>1459</v>
      </c>
      <c r="T11012">
        <v>840.30359999999996</v>
      </c>
      <c r="U11012">
        <v>1</v>
      </c>
      <c r="V11012">
        <v>840.30359999999996</v>
      </c>
      <c r="W11012">
        <v>1</v>
      </c>
      <c r="X11012">
        <v>672</v>
      </c>
      <c r="Y11012">
        <v>168.30359999999999</v>
      </c>
      <c r="Z11012">
        <v>2030990</v>
      </c>
    </row>
    <row r="11013" spans="1:26" x14ac:dyDescent="0.2">
      <c r="A11013" s="27">
        <v>46090</v>
      </c>
      <c r="B11013" t="s">
        <v>14</v>
      </c>
      <c r="C11013" t="s">
        <v>1446</v>
      </c>
      <c r="D11013" t="s">
        <v>1446</v>
      </c>
      <c r="E11013" t="s">
        <v>1508</v>
      </c>
      <c r="F11013" t="s">
        <v>1510</v>
      </c>
      <c r="G11013" t="s">
        <v>1511</v>
      </c>
      <c r="H11013" t="s">
        <v>934</v>
      </c>
      <c r="I11013" t="s">
        <v>1513</v>
      </c>
      <c r="J11013" t="s">
        <v>1450</v>
      </c>
      <c r="K11013" t="s">
        <v>1451</v>
      </c>
      <c r="L11013" t="s">
        <v>1452</v>
      </c>
      <c r="M11013" t="s">
        <v>1453</v>
      </c>
      <c r="N11013" t="s">
        <v>1454</v>
      </c>
      <c r="O11013" t="s">
        <v>1455</v>
      </c>
      <c r="P11013" t="s">
        <v>1456</v>
      </c>
      <c r="Q11013" t="s">
        <v>1457</v>
      </c>
      <c r="R11013">
        <v>2030991</v>
      </c>
      <c r="S11013" t="s">
        <v>1463</v>
      </c>
      <c r="T11013">
        <v>4201.518</v>
      </c>
      <c r="U11013">
        <v>5</v>
      </c>
      <c r="V11013">
        <v>4201.518</v>
      </c>
      <c r="W11013">
        <v>5</v>
      </c>
      <c r="X11013">
        <v>3380</v>
      </c>
      <c r="Y11013">
        <v>821.51800000000003</v>
      </c>
      <c r="Z11013">
        <v>2030991</v>
      </c>
    </row>
    <row r="11014" spans="1:26" x14ac:dyDescent="0.2">
      <c r="A11014" s="27">
        <v>46090</v>
      </c>
      <c r="B11014" t="s">
        <v>14</v>
      </c>
      <c r="C11014" t="s">
        <v>1446</v>
      </c>
      <c r="D11014" t="s">
        <v>1446</v>
      </c>
      <c r="E11014" t="s">
        <v>1508</v>
      </c>
      <c r="F11014" t="s">
        <v>1510</v>
      </c>
      <c r="G11014" t="s">
        <v>1511</v>
      </c>
      <c r="H11014" t="s">
        <v>934</v>
      </c>
      <c r="I11014" t="s">
        <v>1513</v>
      </c>
      <c r="J11014" t="s">
        <v>1450</v>
      </c>
      <c r="K11014" t="s">
        <v>1451</v>
      </c>
      <c r="L11014" t="s">
        <v>1452</v>
      </c>
      <c r="M11014" t="s">
        <v>1453</v>
      </c>
      <c r="N11014" t="s">
        <v>1454</v>
      </c>
      <c r="O11014" t="s">
        <v>1455</v>
      </c>
      <c r="P11014" t="s">
        <v>1456</v>
      </c>
      <c r="Q11014" t="s">
        <v>1457</v>
      </c>
      <c r="R11014">
        <v>2039041</v>
      </c>
      <c r="S11014" t="s">
        <v>1460</v>
      </c>
      <c r="T11014">
        <v>3361.2143999999998</v>
      </c>
      <c r="U11014">
        <v>4</v>
      </c>
      <c r="V11014">
        <v>3361.2143999999998</v>
      </c>
      <c r="W11014">
        <v>4</v>
      </c>
      <c r="X11014">
        <v>2760</v>
      </c>
      <c r="Y11014">
        <v>601.21439999999996</v>
      </c>
      <c r="Z11014">
        <v>2039041</v>
      </c>
    </row>
    <row r="11015" spans="1:26" x14ac:dyDescent="0.2">
      <c r="A11015" s="27">
        <v>46090</v>
      </c>
      <c r="B11015" t="s">
        <v>14</v>
      </c>
      <c r="C11015" t="s">
        <v>1446</v>
      </c>
      <c r="D11015" t="s">
        <v>1446</v>
      </c>
      <c r="E11015" t="s">
        <v>1508</v>
      </c>
      <c r="F11015" t="s">
        <v>1510</v>
      </c>
      <c r="G11015" t="s">
        <v>1511</v>
      </c>
      <c r="H11015" t="s">
        <v>934</v>
      </c>
      <c r="I11015" t="s">
        <v>1513</v>
      </c>
      <c r="J11015" t="s">
        <v>1450</v>
      </c>
      <c r="K11015" t="s">
        <v>1451</v>
      </c>
      <c r="L11015" t="s">
        <v>1452</v>
      </c>
      <c r="M11015" t="s">
        <v>1453</v>
      </c>
      <c r="N11015" t="s">
        <v>1454</v>
      </c>
      <c r="O11015" t="s">
        <v>1455</v>
      </c>
      <c r="P11015" t="s">
        <v>1456</v>
      </c>
      <c r="Q11015" t="s">
        <v>1457</v>
      </c>
      <c r="R11015">
        <v>2048972</v>
      </c>
      <c r="S11015" t="s">
        <v>1461</v>
      </c>
      <c r="T11015">
        <v>1680.6071999999999</v>
      </c>
      <c r="U11015">
        <v>2</v>
      </c>
      <c r="V11015">
        <v>1680.6071999999999</v>
      </c>
      <c r="W11015">
        <v>2</v>
      </c>
      <c r="X11015">
        <v>1374</v>
      </c>
      <c r="Y11015">
        <v>306.60719999999998</v>
      </c>
      <c r="Z11015">
        <v>2048972</v>
      </c>
    </row>
    <row r="11016" spans="1:26" x14ac:dyDescent="0.2">
      <c r="A11016" s="27">
        <v>46090</v>
      </c>
      <c r="B11016" t="s">
        <v>14</v>
      </c>
      <c r="C11016" t="s">
        <v>1446</v>
      </c>
      <c r="D11016" t="s">
        <v>1446</v>
      </c>
      <c r="E11016" t="s">
        <v>1508</v>
      </c>
      <c r="F11016" t="s">
        <v>1514</v>
      </c>
      <c r="G11016" t="s">
        <v>1515</v>
      </c>
      <c r="H11016" t="s">
        <v>886</v>
      </c>
      <c r="I11016" t="s">
        <v>1516</v>
      </c>
      <c r="J11016" t="s">
        <v>1450</v>
      </c>
      <c r="K11016" t="s">
        <v>1451</v>
      </c>
      <c r="L11016" t="s">
        <v>1452</v>
      </c>
      <c r="M11016" t="s">
        <v>1453</v>
      </c>
      <c r="N11016" t="s">
        <v>1454</v>
      </c>
      <c r="O11016" t="s">
        <v>1455</v>
      </c>
      <c r="P11016" t="s">
        <v>1456</v>
      </c>
      <c r="Q11016" t="s">
        <v>1457</v>
      </c>
      <c r="R11016">
        <v>2001113</v>
      </c>
      <c r="S11016" t="s">
        <v>1458</v>
      </c>
      <c r="T11016">
        <v>10083.7731</v>
      </c>
      <c r="U11016">
        <v>12</v>
      </c>
      <c r="V11016">
        <v>10083.7731</v>
      </c>
      <c r="W11016">
        <v>12</v>
      </c>
      <c r="X11016">
        <v>8184</v>
      </c>
      <c r="Y11016">
        <v>1899.7731000000001</v>
      </c>
      <c r="Z11016">
        <v>2001113</v>
      </c>
    </row>
    <row r="11017" spans="1:26" x14ac:dyDescent="0.2">
      <c r="A11017" s="27">
        <v>46090</v>
      </c>
      <c r="B11017" t="s">
        <v>14</v>
      </c>
      <c r="C11017" t="s">
        <v>1446</v>
      </c>
      <c r="D11017" t="s">
        <v>1446</v>
      </c>
      <c r="E11017" t="s">
        <v>1508</v>
      </c>
      <c r="F11017" t="s">
        <v>1514</v>
      </c>
      <c r="G11017" t="s">
        <v>1515</v>
      </c>
      <c r="H11017" t="s">
        <v>886</v>
      </c>
      <c r="I11017" t="s">
        <v>1516</v>
      </c>
      <c r="J11017" t="s">
        <v>1450</v>
      </c>
      <c r="K11017" t="s">
        <v>1451</v>
      </c>
      <c r="L11017" t="s">
        <v>1452</v>
      </c>
      <c r="M11017" t="s">
        <v>1453</v>
      </c>
      <c r="N11017" t="s">
        <v>1454</v>
      </c>
      <c r="O11017" t="s">
        <v>1455</v>
      </c>
      <c r="P11017" t="s">
        <v>1456</v>
      </c>
      <c r="Q11017" t="s">
        <v>1457</v>
      </c>
      <c r="R11017">
        <v>2030991</v>
      </c>
      <c r="S11017" t="s">
        <v>1463</v>
      </c>
      <c r="T11017">
        <v>8403.0360000000001</v>
      </c>
      <c r="U11017">
        <v>10</v>
      </c>
      <c r="V11017">
        <v>8403.0360000000001</v>
      </c>
      <c r="W11017">
        <v>10</v>
      </c>
      <c r="X11017">
        <v>6900</v>
      </c>
      <c r="Y11017">
        <v>1503.0360000000001</v>
      </c>
      <c r="Z11017">
        <v>2030991</v>
      </c>
    </row>
    <row r="11018" spans="1:26" x14ac:dyDescent="0.2">
      <c r="A11018" s="27">
        <v>46090</v>
      </c>
      <c r="B11018" t="s">
        <v>14</v>
      </c>
      <c r="C11018" t="s">
        <v>1446</v>
      </c>
      <c r="D11018" t="s">
        <v>1446</v>
      </c>
      <c r="E11018" t="s">
        <v>1508</v>
      </c>
      <c r="F11018" t="s">
        <v>1514</v>
      </c>
      <c r="G11018" t="s">
        <v>1515</v>
      </c>
      <c r="H11018" t="s">
        <v>886</v>
      </c>
      <c r="I11018" t="s">
        <v>1516</v>
      </c>
      <c r="J11018" t="s">
        <v>1450</v>
      </c>
      <c r="K11018" t="s">
        <v>1451</v>
      </c>
      <c r="L11018" t="s">
        <v>1452</v>
      </c>
      <c r="M11018" t="s">
        <v>1453</v>
      </c>
      <c r="N11018" t="s">
        <v>1454</v>
      </c>
      <c r="O11018" t="s">
        <v>1455</v>
      </c>
      <c r="P11018" t="s">
        <v>1456</v>
      </c>
      <c r="Q11018" t="s">
        <v>1457</v>
      </c>
      <c r="R11018">
        <v>2039041</v>
      </c>
      <c r="S11018" t="s">
        <v>1460</v>
      </c>
      <c r="T11018">
        <v>15125.4648</v>
      </c>
      <c r="U11018">
        <v>18</v>
      </c>
      <c r="V11018">
        <v>15125.4648</v>
      </c>
      <c r="W11018">
        <v>18</v>
      </c>
      <c r="X11018">
        <v>12402</v>
      </c>
      <c r="Y11018">
        <v>2723.4648000000002</v>
      </c>
      <c r="Z11018">
        <v>2039041</v>
      </c>
    </row>
    <row r="11019" spans="1:26" x14ac:dyDescent="0.2">
      <c r="A11019" s="27">
        <v>46090</v>
      </c>
      <c r="B11019" t="s">
        <v>14</v>
      </c>
      <c r="C11019" t="s">
        <v>1446</v>
      </c>
      <c r="D11019" t="s">
        <v>1446</v>
      </c>
      <c r="E11019" t="s">
        <v>1508</v>
      </c>
      <c r="F11019" t="s">
        <v>1514</v>
      </c>
      <c r="G11019" t="s">
        <v>1515</v>
      </c>
      <c r="H11019" t="s">
        <v>886</v>
      </c>
      <c r="I11019" t="s">
        <v>1516</v>
      </c>
      <c r="J11019" t="s">
        <v>1450</v>
      </c>
      <c r="K11019" t="s">
        <v>1451</v>
      </c>
      <c r="L11019" t="s">
        <v>1452</v>
      </c>
      <c r="M11019" t="s">
        <v>1453</v>
      </c>
      <c r="N11019" t="s">
        <v>1454</v>
      </c>
      <c r="O11019" t="s">
        <v>1455</v>
      </c>
      <c r="P11019" t="s">
        <v>1456</v>
      </c>
      <c r="Q11019" t="s">
        <v>1457</v>
      </c>
      <c r="R11019">
        <v>2048972</v>
      </c>
      <c r="S11019" t="s">
        <v>1461</v>
      </c>
      <c r="T11019">
        <v>7562.7323999999999</v>
      </c>
      <c r="U11019">
        <v>9</v>
      </c>
      <c r="V11019">
        <v>7562.7323999999999</v>
      </c>
      <c r="W11019">
        <v>9</v>
      </c>
      <c r="X11019">
        <v>6183</v>
      </c>
      <c r="Y11019">
        <v>1379.7324000000001</v>
      </c>
      <c r="Z11019">
        <v>2048972</v>
      </c>
    </row>
    <row r="11020" spans="1:26" x14ac:dyDescent="0.2">
      <c r="A11020" s="27">
        <v>46090</v>
      </c>
      <c r="B11020" t="s">
        <v>14</v>
      </c>
      <c r="C11020" t="s">
        <v>1446</v>
      </c>
      <c r="D11020" t="s">
        <v>1446</v>
      </c>
      <c r="E11020" t="s">
        <v>1517</v>
      </c>
      <c r="F11020" t="s">
        <v>1510</v>
      </c>
      <c r="G11020" t="s">
        <v>1518</v>
      </c>
      <c r="H11020" t="s">
        <v>915</v>
      </c>
      <c r="I11020" t="s">
        <v>1519</v>
      </c>
      <c r="J11020" t="s">
        <v>1450</v>
      </c>
      <c r="K11020" t="s">
        <v>1451</v>
      </c>
      <c r="L11020" t="s">
        <v>1452</v>
      </c>
      <c r="M11020" t="s">
        <v>1453</v>
      </c>
      <c r="N11020" t="s">
        <v>1454</v>
      </c>
      <c r="O11020" t="s">
        <v>1455</v>
      </c>
      <c r="P11020" t="s">
        <v>1456</v>
      </c>
      <c r="Q11020" t="s">
        <v>1457</v>
      </c>
      <c r="R11020">
        <v>2001113</v>
      </c>
      <c r="S11020" t="s">
        <v>1458</v>
      </c>
      <c r="T11020">
        <v>8403.0360000000001</v>
      </c>
      <c r="U11020">
        <v>10</v>
      </c>
      <c r="V11020">
        <v>8403.0360000000001</v>
      </c>
      <c r="W11020">
        <v>10</v>
      </c>
      <c r="X11020">
        <v>6870</v>
      </c>
      <c r="Y11020">
        <v>1533.0360000000001</v>
      </c>
      <c r="Z11020">
        <v>2001113</v>
      </c>
    </row>
    <row r="11021" spans="1:26" x14ac:dyDescent="0.2">
      <c r="A11021" s="27">
        <v>46090</v>
      </c>
      <c r="B11021" t="s">
        <v>14</v>
      </c>
      <c r="C11021" t="s">
        <v>1446</v>
      </c>
      <c r="D11021" t="s">
        <v>1446</v>
      </c>
      <c r="E11021" t="s">
        <v>1517</v>
      </c>
      <c r="F11021" t="s">
        <v>1510</v>
      </c>
      <c r="G11021" t="s">
        <v>1518</v>
      </c>
      <c r="H11021" t="s">
        <v>915</v>
      </c>
      <c r="I11021" t="s">
        <v>1519</v>
      </c>
      <c r="J11021" t="s">
        <v>1450</v>
      </c>
      <c r="K11021" t="s">
        <v>1451</v>
      </c>
      <c r="L11021" t="s">
        <v>1452</v>
      </c>
      <c r="M11021" t="s">
        <v>1453</v>
      </c>
      <c r="N11021" t="s">
        <v>1454</v>
      </c>
      <c r="O11021" t="s">
        <v>1455</v>
      </c>
      <c r="P11021" t="s">
        <v>1456</v>
      </c>
      <c r="Q11021" t="s">
        <v>1457</v>
      </c>
      <c r="R11021">
        <v>2030990</v>
      </c>
      <c r="S11021" t="s">
        <v>1459</v>
      </c>
      <c r="T11021">
        <v>31931.536800000002</v>
      </c>
      <c r="U11021">
        <v>38</v>
      </c>
      <c r="V11021">
        <v>31931.536800000002</v>
      </c>
      <c r="W11021">
        <v>38</v>
      </c>
      <c r="X11021">
        <v>26220</v>
      </c>
      <c r="Y11021">
        <v>5711.5367999999999</v>
      </c>
      <c r="Z11021">
        <v>2030990</v>
      </c>
    </row>
    <row r="11022" spans="1:26" x14ac:dyDescent="0.2">
      <c r="A11022" s="27">
        <v>46090</v>
      </c>
      <c r="B11022" t="s">
        <v>14</v>
      </c>
      <c r="C11022" t="s">
        <v>1446</v>
      </c>
      <c r="D11022" t="s">
        <v>1446</v>
      </c>
      <c r="E11022" t="s">
        <v>1517</v>
      </c>
      <c r="F11022" t="s">
        <v>1510</v>
      </c>
      <c r="G11022" t="s">
        <v>1518</v>
      </c>
      <c r="H11022" t="s">
        <v>915</v>
      </c>
      <c r="I11022" t="s">
        <v>1519</v>
      </c>
      <c r="J11022" t="s">
        <v>1450</v>
      </c>
      <c r="K11022" t="s">
        <v>1451</v>
      </c>
      <c r="L11022" t="s">
        <v>1452</v>
      </c>
      <c r="M11022" t="s">
        <v>1453</v>
      </c>
      <c r="N11022" t="s">
        <v>1454</v>
      </c>
      <c r="O11022" t="s">
        <v>1455</v>
      </c>
      <c r="P11022" t="s">
        <v>1456</v>
      </c>
      <c r="Q11022" t="s">
        <v>1457</v>
      </c>
      <c r="R11022">
        <v>2030991</v>
      </c>
      <c r="S11022" t="s">
        <v>1463</v>
      </c>
      <c r="T11022">
        <v>840.30359999999996</v>
      </c>
      <c r="U11022">
        <v>1</v>
      </c>
      <c r="V11022">
        <v>840.30359999999996</v>
      </c>
      <c r="W11022">
        <v>1</v>
      </c>
      <c r="X11022">
        <v>690</v>
      </c>
      <c r="Y11022">
        <v>150.30359999999999</v>
      </c>
      <c r="Z11022">
        <v>2030991</v>
      </c>
    </row>
    <row r="11023" spans="1:26" x14ac:dyDescent="0.2">
      <c r="A11023" s="27">
        <v>46090</v>
      </c>
      <c r="B11023" t="s">
        <v>14</v>
      </c>
      <c r="C11023" t="s">
        <v>1446</v>
      </c>
      <c r="D11023" t="s">
        <v>1446</v>
      </c>
      <c r="E11023" t="s">
        <v>1517</v>
      </c>
      <c r="F11023" t="s">
        <v>1510</v>
      </c>
      <c r="G11023" t="s">
        <v>1518</v>
      </c>
      <c r="H11023" t="s">
        <v>915</v>
      </c>
      <c r="I11023" t="s">
        <v>1519</v>
      </c>
      <c r="J11023" t="s">
        <v>1450</v>
      </c>
      <c r="K11023" t="s">
        <v>1451</v>
      </c>
      <c r="L11023" t="s">
        <v>1452</v>
      </c>
      <c r="M11023" t="s">
        <v>1453</v>
      </c>
      <c r="N11023" t="s">
        <v>1454</v>
      </c>
      <c r="O11023" t="s">
        <v>1455</v>
      </c>
      <c r="P11023" t="s">
        <v>1456</v>
      </c>
      <c r="Q11023" t="s">
        <v>1457</v>
      </c>
      <c r="R11023">
        <v>2039041</v>
      </c>
      <c r="S11023" t="s">
        <v>1460</v>
      </c>
      <c r="T11023">
        <v>11764.250400000001</v>
      </c>
      <c r="U11023">
        <v>14</v>
      </c>
      <c r="V11023">
        <v>11764.250400000001</v>
      </c>
      <c r="W11023">
        <v>14</v>
      </c>
      <c r="X11023">
        <v>9660</v>
      </c>
      <c r="Y11023">
        <v>2104.2503999999999</v>
      </c>
      <c r="Z11023">
        <v>2039041</v>
      </c>
    </row>
    <row r="11024" spans="1:26" x14ac:dyDescent="0.2">
      <c r="A11024" s="27">
        <v>46090</v>
      </c>
      <c r="B11024" t="s">
        <v>14</v>
      </c>
      <c r="C11024" t="s">
        <v>1446</v>
      </c>
      <c r="D11024" t="s">
        <v>1446</v>
      </c>
      <c r="E11024" t="s">
        <v>1517</v>
      </c>
      <c r="F11024" t="s">
        <v>1510</v>
      </c>
      <c r="G11024" t="s">
        <v>1518</v>
      </c>
      <c r="H11024" t="s">
        <v>915</v>
      </c>
      <c r="I11024" t="s">
        <v>1519</v>
      </c>
      <c r="J11024" t="s">
        <v>1450</v>
      </c>
      <c r="K11024" t="s">
        <v>1451</v>
      </c>
      <c r="L11024" t="s">
        <v>1452</v>
      </c>
      <c r="M11024" t="s">
        <v>1453</v>
      </c>
      <c r="N11024" t="s">
        <v>1454</v>
      </c>
      <c r="O11024" t="s">
        <v>1455</v>
      </c>
      <c r="P11024" t="s">
        <v>1456</v>
      </c>
      <c r="Q11024" t="s">
        <v>1457</v>
      </c>
      <c r="R11024">
        <v>2048972</v>
      </c>
      <c r="S11024" t="s">
        <v>1461</v>
      </c>
      <c r="T11024">
        <v>10083.6432</v>
      </c>
      <c r="U11024">
        <v>12</v>
      </c>
      <c r="V11024">
        <v>10083.6432</v>
      </c>
      <c r="W11024">
        <v>12</v>
      </c>
      <c r="X11024">
        <v>8184</v>
      </c>
      <c r="Y11024">
        <v>1899.6432</v>
      </c>
      <c r="Z11024">
        <v>2048972</v>
      </c>
    </row>
    <row r="11025" spans="1:26" x14ac:dyDescent="0.2">
      <c r="A11025" s="27">
        <v>46090</v>
      </c>
      <c r="B11025" t="s">
        <v>14</v>
      </c>
      <c r="C11025" t="s">
        <v>1446</v>
      </c>
      <c r="D11025" t="s">
        <v>1446</v>
      </c>
      <c r="E11025" t="s">
        <v>1517</v>
      </c>
      <c r="F11025" t="s">
        <v>1520</v>
      </c>
      <c r="G11025" t="s">
        <v>69</v>
      </c>
      <c r="H11025" t="s">
        <v>869</v>
      </c>
      <c r="I11025" t="s">
        <v>1521</v>
      </c>
      <c r="J11025" t="s">
        <v>1450</v>
      </c>
      <c r="K11025" t="s">
        <v>1451</v>
      </c>
      <c r="L11025" t="s">
        <v>1452</v>
      </c>
      <c r="M11025" t="s">
        <v>1453</v>
      </c>
      <c r="N11025" t="s">
        <v>1454</v>
      </c>
      <c r="O11025" t="s">
        <v>1455</v>
      </c>
      <c r="P11025" t="s">
        <v>1456</v>
      </c>
      <c r="Q11025" t="s">
        <v>1457</v>
      </c>
      <c r="R11025">
        <v>2001113</v>
      </c>
      <c r="S11025" t="s">
        <v>1458</v>
      </c>
      <c r="T11025">
        <v>16806.072</v>
      </c>
      <c r="U11025">
        <v>20</v>
      </c>
      <c r="V11025">
        <v>16806.072</v>
      </c>
      <c r="W11025">
        <v>20</v>
      </c>
      <c r="X11025">
        <v>13680</v>
      </c>
      <c r="Y11025">
        <v>3126.0720000000001</v>
      </c>
      <c r="Z11025">
        <v>2001113</v>
      </c>
    </row>
    <row r="11026" spans="1:26" x14ac:dyDescent="0.2">
      <c r="A11026" s="27">
        <v>46090</v>
      </c>
      <c r="B11026" t="s">
        <v>14</v>
      </c>
      <c r="C11026" t="s">
        <v>1446</v>
      </c>
      <c r="D11026" t="s">
        <v>1446</v>
      </c>
      <c r="E11026" t="s">
        <v>1517</v>
      </c>
      <c r="F11026" t="s">
        <v>1520</v>
      </c>
      <c r="G11026" t="s">
        <v>69</v>
      </c>
      <c r="H11026" t="s">
        <v>869</v>
      </c>
      <c r="I11026" t="s">
        <v>1521</v>
      </c>
      <c r="J11026" t="s">
        <v>1450</v>
      </c>
      <c r="K11026" t="s">
        <v>1451</v>
      </c>
      <c r="L11026" t="s">
        <v>1452</v>
      </c>
      <c r="M11026" t="s">
        <v>1453</v>
      </c>
      <c r="N11026" t="s">
        <v>1454</v>
      </c>
      <c r="O11026" t="s">
        <v>1455</v>
      </c>
      <c r="P11026" t="s">
        <v>1456</v>
      </c>
      <c r="Q11026" t="s">
        <v>1457</v>
      </c>
      <c r="R11026">
        <v>2030991</v>
      </c>
      <c r="S11026" t="s">
        <v>1463</v>
      </c>
      <c r="T11026">
        <v>11764.250400000001</v>
      </c>
      <c r="U11026">
        <v>14</v>
      </c>
      <c r="V11026">
        <v>11764.250400000001</v>
      </c>
      <c r="W11026">
        <v>14</v>
      </c>
      <c r="X11026">
        <v>9660</v>
      </c>
      <c r="Y11026">
        <v>2104.2503999999999</v>
      </c>
      <c r="Z11026">
        <v>2030991</v>
      </c>
    </row>
    <row r="11027" spans="1:26" x14ac:dyDescent="0.2">
      <c r="A11027" s="27">
        <v>46090</v>
      </c>
      <c r="B11027" t="s">
        <v>14</v>
      </c>
      <c r="C11027" t="s">
        <v>1446</v>
      </c>
      <c r="D11027" t="s">
        <v>1446</v>
      </c>
      <c r="E11027" t="s">
        <v>1517</v>
      </c>
      <c r="F11027" t="s">
        <v>1520</v>
      </c>
      <c r="G11027" t="s">
        <v>69</v>
      </c>
      <c r="H11027" t="s">
        <v>869</v>
      </c>
      <c r="I11027" t="s">
        <v>1521</v>
      </c>
      <c r="J11027" t="s">
        <v>1450</v>
      </c>
      <c r="K11027" t="s">
        <v>1451</v>
      </c>
      <c r="L11027" t="s">
        <v>1452</v>
      </c>
      <c r="M11027" t="s">
        <v>1453</v>
      </c>
      <c r="N11027" t="s">
        <v>1454</v>
      </c>
      <c r="O11027" t="s">
        <v>1455</v>
      </c>
      <c r="P11027" t="s">
        <v>1456</v>
      </c>
      <c r="Q11027" t="s">
        <v>1457</v>
      </c>
      <c r="R11027">
        <v>2039041</v>
      </c>
      <c r="S11027" t="s">
        <v>1460</v>
      </c>
      <c r="T11027">
        <v>840.30359999999996</v>
      </c>
      <c r="U11027">
        <v>1</v>
      </c>
      <c r="V11027">
        <v>840.30359999999996</v>
      </c>
      <c r="W11027">
        <v>1</v>
      </c>
      <c r="X11027">
        <v>690</v>
      </c>
      <c r="Y11027">
        <v>150.30359999999999</v>
      </c>
      <c r="Z11027">
        <v>2039041</v>
      </c>
    </row>
    <row r="11028" spans="1:26" x14ac:dyDescent="0.2">
      <c r="A11028" s="27">
        <v>46090</v>
      </c>
      <c r="B11028" t="s">
        <v>14</v>
      </c>
      <c r="C11028" t="s">
        <v>1446</v>
      </c>
      <c r="D11028" t="s">
        <v>1446</v>
      </c>
      <c r="E11028" t="s">
        <v>1517</v>
      </c>
      <c r="F11028" t="s">
        <v>1520</v>
      </c>
      <c r="G11028" t="s">
        <v>69</v>
      </c>
      <c r="H11028" t="s">
        <v>869</v>
      </c>
      <c r="I11028" t="s">
        <v>1521</v>
      </c>
      <c r="J11028" t="s">
        <v>1450</v>
      </c>
      <c r="K11028" t="s">
        <v>1451</v>
      </c>
      <c r="L11028" t="s">
        <v>1452</v>
      </c>
      <c r="M11028" t="s">
        <v>1453</v>
      </c>
      <c r="N11028" t="s">
        <v>1454</v>
      </c>
      <c r="O11028" t="s">
        <v>1455</v>
      </c>
      <c r="P11028" t="s">
        <v>1456</v>
      </c>
      <c r="Q11028" t="s">
        <v>1457</v>
      </c>
      <c r="R11028">
        <v>2048972</v>
      </c>
      <c r="S11028" t="s">
        <v>1461</v>
      </c>
      <c r="T11028">
        <v>20167.286400000001</v>
      </c>
      <c r="U11028">
        <v>24</v>
      </c>
      <c r="V11028">
        <v>20167.286400000001</v>
      </c>
      <c r="W11028">
        <v>24</v>
      </c>
      <c r="X11028">
        <v>16464</v>
      </c>
      <c r="Y11028">
        <v>3703.2864</v>
      </c>
      <c r="Z11028">
        <v>2048972</v>
      </c>
    </row>
    <row r="11029" spans="1:26" x14ac:dyDescent="0.2">
      <c r="A11029" s="27">
        <v>46090</v>
      </c>
      <c r="B11029" t="s">
        <v>14</v>
      </c>
      <c r="C11029" t="s">
        <v>1446</v>
      </c>
      <c r="D11029" t="s">
        <v>1446</v>
      </c>
      <c r="E11029" t="s">
        <v>1517</v>
      </c>
      <c r="F11029" t="s">
        <v>1522</v>
      </c>
      <c r="G11029" t="s">
        <v>212</v>
      </c>
      <c r="H11029" t="s">
        <v>919</v>
      </c>
      <c r="I11029" t="s">
        <v>1774</v>
      </c>
      <c r="J11029" t="s">
        <v>1450</v>
      </c>
      <c r="K11029" t="s">
        <v>1451</v>
      </c>
      <c r="L11029" t="s">
        <v>1452</v>
      </c>
      <c r="M11029" t="s">
        <v>1453</v>
      </c>
      <c r="N11029" t="s">
        <v>1454</v>
      </c>
      <c r="O11029" t="s">
        <v>1455</v>
      </c>
      <c r="P11029" t="s">
        <v>1456</v>
      </c>
      <c r="Q11029" t="s">
        <v>1457</v>
      </c>
      <c r="R11029">
        <v>2001113</v>
      </c>
      <c r="S11029" t="s">
        <v>1458</v>
      </c>
      <c r="T11029">
        <v>8403.1659</v>
      </c>
      <c r="U11029">
        <v>10</v>
      </c>
      <c r="V11029">
        <v>8403.1659</v>
      </c>
      <c r="W11029">
        <v>10</v>
      </c>
      <c r="X11029">
        <v>6870</v>
      </c>
      <c r="Y11029">
        <v>1533.1659</v>
      </c>
      <c r="Z11029">
        <v>2001113</v>
      </c>
    </row>
    <row r="11030" spans="1:26" x14ac:dyDescent="0.2">
      <c r="A11030" s="27">
        <v>46090</v>
      </c>
      <c r="B11030" t="s">
        <v>14</v>
      </c>
      <c r="C11030" t="s">
        <v>1446</v>
      </c>
      <c r="D11030" t="s">
        <v>1446</v>
      </c>
      <c r="E11030" t="s">
        <v>1517</v>
      </c>
      <c r="F11030" t="s">
        <v>1522</v>
      </c>
      <c r="G11030" t="s">
        <v>212</v>
      </c>
      <c r="H11030" t="s">
        <v>919</v>
      </c>
      <c r="I11030" t="s">
        <v>1774</v>
      </c>
      <c r="J11030" t="s">
        <v>1450</v>
      </c>
      <c r="K11030" t="s">
        <v>1451</v>
      </c>
      <c r="L11030" t="s">
        <v>1452</v>
      </c>
      <c r="M11030" t="s">
        <v>1453</v>
      </c>
      <c r="N11030" t="s">
        <v>1454</v>
      </c>
      <c r="O11030" t="s">
        <v>1455</v>
      </c>
      <c r="P11030" t="s">
        <v>1456</v>
      </c>
      <c r="Q11030" t="s">
        <v>1457</v>
      </c>
      <c r="R11030">
        <v>2030990</v>
      </c>
      <c r="S11030" t="s">
        <v>1459</v>
      </c>
      <c r="T11030">
        <v>7562.7323999999999</v>
      </c>
      <c r="U11030">
        <v>9</v>
      </c>
      <c r="V11030">
        <v>7562.7323999999999</v>
      </c>
      <c r="W11030">
        <v>9</v>
      </c>
      <c r="X11030">
        <v>6210</v>
      </c>
      <c r="Y11030">
        <v>1352.7324000000001</v>
      </c>
      <c r="Z11030">
        <v>2030990</v>
      </c>
    </row>
    <row r="11031" spans="1:26" x14ac:dyDescent="0.2">
      <c r="A11031" s="27">
        <v>46090</v>
      </c>
      <c r="B11031" t="s">
        <v>14</v>
      </c>
      <c r="C11031" t="s">
        <v>1446</v>
      </c>
      <c r="D11031" t="s">
        <v>1446</v>
      </c>
      <c r="E11031" t="s">
        <v>1517</v>
      </c>
      <c r="F11031" t="s">
        <v>1522</v>
      </c>
      <c r="G11031" t="s">
        <v>212</v>
      </c>
      <c r="H11031" t="s">
        <v>919</v>
      </c>
      <c r="I11031" t="s">
        <v>1774</v>
      </c>
      <c r="J11031" t="s">
        <v>1450</v>
      </c>
      <c r="K11031" t="s">
        <v>1451</v>
      </c>
      <c r="L11031" t="s">
        <v>1452</v>
      </c>
      <c r="M11031" t="s">
        <v>1453</v>
      </c>
      <c r="N11031" t="s">
        <v>1454</v>
      </c>
      <c r="O11031" t="s">
        <v>1455</v>
      </c>
      <c r="P11031" t="s">
        <v>1456</v>
      </c>
      <c r="Q11031" t="s">
        <v>1457</v>
      </c>
      <c r="R11031">
        <v>2030991</v>
      </c>
      <c r="S11031" t="s">
        <v>1463</v>
      </c>
      <c r="T11031">
        <v>1680.6071999999999</v>
      </c>
      <c r="U11031">
        <v>2</v>
      </c>
      <c r="V11031">
        <v>1680.6071999999999</v>
      </c>
      <c r="W11031">
        <v>2</v>
      </c>
      <c r="X11031">
        <v>1374</v>
      </c>
      <c r="Y11031">
        <v>306.60719999999998</v>
      </c>
      <c r="Z11031">
        <v>2030991</v>
      </c>
    </row>
    <row r="11032" spans="1:26" x14ac:dyDescent="0.2">
      <c r="A11032" s="27">
        <v>46090</v>
      </c>
      <c r="B11032" t="s">
        <v>14</v>
      </c>
      <c r="C11032" t="s">
        <v>1446</v>
      </c>
      <c r="D11032" t="s">
        <v>1446</v>
      </c>
      <c r="E11032" t="s">
        <v>1517</v>
      </c>
      <c r="F11032" t="s">
        <v>1522</v>
      </c>
      <c r="G11032" t="s">
        <v>212</v>
      </c>
      <c r="H11032" t="s">
        <v>919</v>
      </c>
      <c r="I11032" t="s">
        <v>1774</v>
      </c>
      <c r="J11032" t="s">
        <v>1450</v>
      </c>
      <c r="K11032" t="s">
        <v>1451</v>
      </c>
      <c r="L11032" t="s">
        <v>1452</v>
      </c>
      <c r="M11032" t="s">
        <v>1453</v>
      </c>
      <c r="N11032" t="s">
        <v>1454</v>
      </c>
      <c r="O11032" t="s">
        <v>1455</v>
      </c>
      <c r="P11032" t="s">
        <v>1456</v>
      </c>
      <c r="Q11032" t="s">
        <v>1457</v>
      </c>
      <c r="R11032">
        <v>2039041</v>
      </c>
      <c r="S11032" t="s">
        <v>1460</v>
      </c>
      <c r="T11032">
        <v>3361.2143999999998</v>
      </c>
      <c r="U11032">
        <v>4</v>
      </c>
      <c r="V11032">
        <v>3361.2143999999998</v>
      </c>
      <c r="W11032">
        <v>4</v>
      </c>
      <c r="X11032">
        <v>2756</v>
      </c>
      <c r="Y11032">
        <v>605.21439999999996</v>
      </c>
      <c r="Z11032">
        <v>2039041</v>
      </c>
    </row>
    <row r="11033" spans="1:26" x14ac:dyDescent="0.2">
      <c r="A11033" s="27">
        <v>46090</v>
      </c>
      <c r="B11033" t="s">
        <v>14</v>
      </c>
      <c r="C11033" t="s">
        <v>1446</v>
      </c>
      <c r="D11033" t="s">
        <v>1446</v>
      </c>
      <c r="E11033" t="s">
        <v>1517</v>
      </c>
      <c r="F11033" t="s">
        <v>1522</v>
      </c>
      <c r="G11033" t="s">
        <v>212</v>
      </c>
      <c r="H11033" t="s">
        <v>919</v>
      </c>
      <c r="I11033" t="s">
        <v>1774</v>
      </c>
      <c r="J11033" t="s">
        <v>1450</v>
      </c>
      <c r="K11033" t="s">
        <v>1451</v>
      </c>
      <c r="L11033" t="s">
        <v>1452</v>
      </c>
      <c r="M11033" t="s">
        <v>1453</v>
      </c>
      <c r="N11033" t="s">
        <v>1454</v>
      </c>
      <c r="O11033" t="s">
        <v>1455</v>
      </c>
      <c r="P11033" t="s">
        <v>1456</v>
      </c>
      <c r="Q11033" t="s">
        <v>1457</v>
      </c>
      <c r="R11033">
        <v>2048972</v>
      </c>
      <c r="S11033" t="s">
        <v>1461</v>
      </c>
      <c r="T11033">
        <v>12604.554</v>
      </c>
      <c r="U11033">
        <v>15</v>
      </c>
      <c r="V11033">
        <v>12604.554</v>
      </c>
      <c r="W11033">
        <v>15</v>
      </c>
      <c r="X11033">
        <v>10305</v>
      </c>
      <c r="Y11033">
        <v>2299.5540000000001</v>
      </c>
      <c r="Z11033">
        <v>2048972</v>
      </c>
    </row>
    <row r="11034" spans="1:26" x14ac:dyDescent="0.2">
      <c r="A11034" s="27">
        <v>46090</v>
      </c>
      <c r="B11034" t="s">
        <v>14</v>
      </c>
      <c r="C11034" t="s">
        <v>1446</v>
      </c>
      <c r="D11034" t="s">
        <v>1446</v>
      </c>
      <c r="E11034" t="s">
        <v>1517</v>
      </c>
      <c r="F11034" t="s">
        <v>1522</v>
      </c>
      <c r="G11034" t="s">
        <v>91</v>
      </c>
      <c r="H11034" t="s">
        <v>871</v>
      </c>
      <c r="I11034" t="s">
        <v>1523</v>
      </c>
      <c r="J11034" t="s">
        <v>1450</v>
      </c>
      <c r="K11034" t="s">
        <v>1451</v>
      </c>
      <c r="L11034" t="s">
        <v>1452</v>
      </c>
      <c r="M11034" t="s">
        <v>1453</v>
      </c>
      <c r="N11034" t="s">
        <v>1454</v>
      </c>
      <c r="O11034" t="s">
        <v>1455</v>
      </c>
      <c r="P11034" t="s">
        <v>1456</v>
      </c>
      <c r="Q11034" t="s">
        <v>1457</v>
      </c>
      <c r="R11034">
        <v>2001113</v>
      </c>
      <c r="S11034" t="s">
        <v>1458</v>
      </c>
      <c r="T11034">
        <v>4201.518</v>
      </c>
      <c r="U11034">
        <v>5</v>
      </c>
      <c r="V11034">
        <v>4201.518</v>
      </c>
      <c r="W11034">
        <v>5</v>
      </c>
      <c r="X11034">
        <v>3430</v>
      </c>
      <c r="Y11034">
        <v>771.51800000000003</v>
      </c>
      <c r="Z11034">
        <v>2001113</v>
      </c>
    </row>
    <row r="11035" spans="1:26" x14ac:dyDescent="0.2">
      <c r="A11035" s="27">
        <v>46090</v>
      </c>
      <c r="B11035" t="s">
        <v>14</v>
      </c>
      <c r="C11035" t="s">
        <v>1446</v>
      </c>
      <c r="D11035" t="s">
        <v>1446</v>
      </c>
      <c r="E11035" t="s">
        <v>1517</v>
      </c>
      <c r="F11035" t="s">
        <v>1522</v>
      </c>
      <c r="G11035" t="s">
        <v>91</v>
      </c>
      <c r="H11035" t="s">
        <v>871</v>
      </c>
      <c r="I11035" t="s">
        <v>1523</v>
      </c>
      <c r="J11035" t="s">
        <v>1450</v>
      </c>
      <c r="K11035" t="s">
        <v>1451</v>
      </c>
      <c r="L11035" t="s">
        <v>1452</v>
      </c>
      <c r="M11035" t="s">
        <v>1453</v>
      </c>
      <c r="N11035" t="s">
        <v>1454</v>
      </c>
      <c r="O11035" t="s">
        <v>1455</v>
      </c>
      <c r="P11035" t="s">
        <v>1456</v>
      </c>
      <c r="Q11035" t="s">
        <v>1457</v>
      </c>
      <c r="R11035">
        <v>2030990</v>
      </c>
      <c r="S11035" t="s">
        <v>1459</v>
      </c>
      <c r="T11035">
        <v>8403.0360000000001</v>
      </c>
      <c r="U11035">
        <v>10</v>
      </c>
      <c r="V11035">
        <v>8403.0360000000001</v>
      </c>
      <c r="W11035">
        <v>10</v>
      </c>
      <c r="X11035">
        <v>6900</v>
      </c>
      <c r="Y11035">
        <v>1503.0360000000001</v>
      </c>
      <c r="Z11035">
        <v>2030990</v>
      </c>
    </row>
    <row r="11036" spans="1:26" x14ac:dyDescent="0.2">
      <c r="A11036" s="27">
        <v>46090</v>
      </c>
      <c r="B11036" t="s">
        <v>14</v>
      </c>
      <c r="C11036" t="s">
        <v>1446</v>
      </c>
      <c r="D11036" t="s">
        <v>1446</v>
      </c>
      <c r="E11036" t="s">
        <v>1517</v>
      </c>
      <c r="F11036" t="s">
        <v>1522</v>
      </c>
      <c r="G11036" t="s">
        <v>91</v>
      </c>
      <c r="H11036" t="s">
        <v>871</v>
      </c>
      <c r="I11036" t="s">
        <v>1523</v>
      </c>
      <c r="J11036" t="s">
        <v>1450</v>
      </c>
      <c r="K11036" t="s">
        <v>1451</v>
      </c>
      <c r="L11036" t="s">
        <v>1452</v>
      </c>
      <c r="M11036" t="s">
        <v>1453</v>
      </c>
      <c r="N11036" t="s">
        <v>1454</v>
      </c>
      <c r="O11036" t="s">
        <v>1455</v>
      </c>
      <c r="P11036" t="s">
        <v>1456</v>
      </c>
      <c r="Q11036" t="s">
        <v>1457</v>
      </c>
      <c r="R11036">
        <v>2030991</v>
      </c>
      <c r="S11036" t="s">
        <v>1463</v>
      </c>
      <c r="T11036">
        <v>10083.643099999999</v>
      </c>
      <c r="U11036">
        <v>12</v>
      </c>
      <c r="V11036">
        <v>10083.643099999999</v>
      </c>
      <c r="W11036">
        <v>12</v>
      </c>
      <c r="X11036">
        <v>8292</v>
      </c>
      <c r="Y11036">
        <v>1791.6431</v>
      </c>
      <c r="Z11036">
        <v>2030991</v>
      </c>
    </row>
    <row r="11037" spans="1:26" x14ac:dyDescent="0.2">
      <c r="A11037" s="27">
        <v>46090</v>
      </c>
      <c r="B11037" t="s">
        <v>14</v>
      </c>
      <c r="C11037" t="s">
        <v>1446</v>
      </c>
      <c r="D11037" t="s">
        <v>1446</v>
      </c>
      <c r="E11037" t="s">
        <v>1517</v>
      </c>
      <c r="F11037" t="s">
        <v>1522</v>
      </c>
      <c r="G11037" t="s">
        <v>91</v>
      </c>
      <c r="H11037" t="s">
        <v>871</v>
      </c>
      <c r="I11037" t="s">
        <v>1523</v>
      </c>
      <c r="J11037" t="s">
        <v>1450</v>
      </c>
      <c r="K11037" t="s">
        <v>1451</v>
      </c>
      <c r="L11037" t="s">
        <v>1452</v>
      </c>
      <c r="M11037" t="s">
        <v>1453</v>
      </c>
      <c r="N11037" t="s">
        <v>1454</v>
      </c>
      <c r="O11037" t="s">
        <v>1455</v>
      </c>
      <c r="P11037" t="s">
        <v>1456</v>
      </c>
      <c r="Q11037" t="s">
        <v>1457</v>
      </c>
      <c r="R11037">
        <v>2039041</v>
      </c>
      <c r="S11037" t="s">
        <v>1460</v>
      </c>
      <c r="T11037">
        <v>13444.857599999999</v>
      </c>
      <c r="U11037">
        <v>16</v>
      </c>
      <c r="V11037">
        <v>13444.857599999999</v>
      </c>
      <c r="W11037">
        <v>16</v>
      </c>
      <c r="X11037">
        <v>11056</v>
      </c>
      <c r="Y11037">
        <v>2388.8575999999998</v>
      </c>
      <c r="Z11037">
        <v>2039041</v>
      </c>
    </row>
    <row r="11038" spans="1:26" x14ac:dyDescent="0.2">
      <c r="A11038" s="27">
        <v>46090</v>
      </c>
      <c r="B11038" t="s">
        <v>14</v>
      </c>
      <c r="C11038" t="s">
        <v>1446</v>
      </c>
      <c r="D11038" t="s">
        <v>1446</v>
      </c>
      <c r="E11038" t="s">
        <v>1517</v>
      </c>
      <c r="F11038" t="s">
        <v>1522</v>
      </c>
      <c r="G11038" t="s">
        <v>91</v>
      </c>
      <c r="H11038" t="s">
        <v>871</v>
      </c>
      <c r="I11038" t="s">
        <v>1523</v>
      </c>
      <c r="J11038" t="s">
        <v>1450</v>
      </c>
      <c r="K11038" t="s">
        <v>1451</v>
      </c>
      <c r="L11038" t="s">
        <v>1452</v>
      </c>
      <c r="M11038" t="s">
        <v>1453</v>
      </c>
      <c r="N11038" t="s">
        <v>1454</v>
      </c>
      <c r="O11038" t="s">
        <v>1455</v>
      </c>
      <c r="P11038" t="s">
        <v>1456</v>
      </c>
      <c r="Q11038" t="s">
        <v>1457</v>
      </c>
      <c r="R11038">
        <v>2048972</v>
      </c>
      <c r="S11038" t="s">
        <v>1461</v>
      </c>
      <c r="T11038">
        <v>7562.7323999999999</v>
      </c>
      <c r="U11038">
        <v>9</v>
      </c>
      <c r="V11038">
        <v>7562.7323999999999</v>
      </c>
      <c r="W11038">
        <v>9</v>
      </c>
      <c r="X11038">
        <v>6210</v>
      </c>
      <c r="Y11038">
        <v>1352.7324000000001</v>
      </c>
      <c r="Z11038">
        <v>2048972</v>
      </c>
    </row>
    <row r="11039" spans="1:26" x14ac:dyDescent="0.2">
      <c r="A11039" s="27">
        <v>46090</v>
      </c>
      <c r="B11039" t="s">
        <v>14</v>
      </c>
      <c r="C11039" t="s">
        <v>1446</v>
      </c>
      <c r="D11039" t="s">
        <v>1446</v>
      </c>
      <c r="E11039" t="s">
        <v>1517</v>
      </c>
      <c r="F11039" t="s">
        <v>1524</v>
      </c>
      <c r="G11039" t="s">
        <v>282</v>
      </c>
      <c r="H11039" t="s">
        <v>950</v>
      </c>
      <c r="I11039" t="s">
        <v>1525</v>
      </c>
      <c r="J11039" t="s">
        <v>1450</v>
      </c>
      <c r="K11039" t="s">
        <v>1451</v>
      </c>
      <c r="L11039" t="s">
        <v>1452</v>
      </c>
      <c r="M11039" t="s">
        <v>1453</v>
      </c>
      <c r="N11039" t="s">
        <v>1454</v>
      </c>
      <c r="O11039" t="s">
        <v>1455</v>
      </c>
      <c r="P11039" t="s">
        <v>1456</v>
      </c>
      <c r="Q11039" t="s">
        <v>1457</v>
      </c>
      <c r="R11039">
        <v>2001113</v>
      </c>
      <c r="S11039" t="s">
        <v>1458</v>
      </c>
      <c r="T11039">
        <v>5882.1252000000004</v>
      </c>
      <c r="U11039">
        <v>7</v>
      </c>
      <c r="V11039">
        <v>5882.1252000000004</v>
      </c>
      <c r="W11039">
        <v>7</v>
      </c>
      <c r="X11039">
        <v>4802</v>
      </c>
      <c r="Y11039">
        <v>1080.1251999999999</v>
      </c>
      <c r="Z11039">
        <v>2001113</v>
      </c>
    </row>
    <row r="11040" spans="1:26" x14ac:dyDescent="0.2">
      <c r="A11040" s="27">
        <v>46090</v>
      </c>
      <c r="B11040" t="s">
        <v>14</v>
      </c>
      <c r="C11040" t="s">
        <v>1446</v>
      </c>
      <c r="D11040" t="s">
        <v>1446</v>
      </c>
      <c r="E11040" t="s">
        <v>1517</v>
      </c>
      <c r="F11040" t="s">
        <v>1524</v>
      </c>
      <c r="G11040" t="s">
        <v>282</v>
      </c>
      <c r="H11040" t="s">
        <v>950</v>
      </c>
      <c r="I11040" t="s">
        <v>1525</v>
      </c>
      <c r="J11040" t="s">
        <v>1450</v>
      </c>
      <c r="K11040" t="s">
        <v>1451</v>
      </c>
      <c r="L11040" t="s">
        <v>1452</v>
      </c>
      <c r="M11040" t="s">
        <v>1453</v>
      </c>
      <c r="N11040" t="s">
        <v>1454</v>
      </c>
      <c r="O11040" t="s">
        <v>1455</v>
      </c>
      <c r="P11040" t="s">
        <v>1456</v>
      </c>
      <c r="Q11040" t="s">
        <v>1457</v>
      </c>
      <c r="R11040">
        <v>2030990</v>
      </c>
      <c r="S11040" t="s">
        <v>1459</v>
      </c>
      <c r="T11040">
        <v>15125.4648</v>
      </c>
      <c r="U11040">
        <v>18</v>
      </c>
      <c r="V11040">
        <v>15125.4648</v>
      </c>
      <c r="W11040">
        <v>18</v>
      </c>
      <c r="X11040">
        <v>12420</v>
      </c>
      <c r="Y11040">
        <v>2705.4648000000002</v>
      </c>
      <c r="Z11040">
        <v>2030990</v>
      </c>
    </row>
    <row r="11041" spans="1:26" x14ac:dyDescent="0.2">
      <c r="A11041" s="27">
        <v>46090</v>
      </c>
      <c r="B11041" t="s">
        <v>14</v>
      </c>
      <c r="C11041" t="s">
        <v>1446</v>
      </c>
      <c r="D11041" t="s">
        <v>1446</v>
      </c>
      <c r="E11041" t="s">
        <v>1517</v>
      </c>
      <c r="F11041" t="s">
        <v>1524</v>
      </c>
      <c r="G11041" t="s">
        <v>282</v>
      </c>
      <c r="H11041" t="s">
        <v>950</v>
      </c>
      <c r="I11041" t="s">
        <v>1525</v>
      </c>
      <c r="J11041" t="s">
        <v>1450</v>
      </c>
      <c r="K11041" t="s">
        <v>1451</v>
      </c>
      <c r="L11041" t="s">
        <v>1452</v>
      </c>
      <c r="M11041" t="s">
        <v>1453</v>
      </c>
      <c r="N11041" t="s">
        <v>1454</v>
      </c>
      <c r="O11041" t="s">
        <v>1455</v>
      </c>
      <c r="P11041" t="s">
        <v>1456</v>
      </c>
      <c r="Q11041" t="s">
        <v>1457</v>
      </c>
      <c r="R11041">
        <v>2030991</v>
      </c>
      <c r="S11041" t="s">
        <v>1463</v>
      </c>
      <c r="T11041">
        <v>1680.6071999999999</v>
      </c>
      <c r="U11041">
        <v>2</v>
      </c>
      <c r="V11041">
        <v>1680.6071999999999</v>
      </c>
      <c r="W11041">
        <v>2</v>
      </c>
      <c r="X11041">
        <v>1336</v>
      </c>
      <c r="Y11041">
        <v>344.60719999999998</v>
      </c>
      <c r="Z11041">
        <v>2030991</v>
      </c>
    </row>
    <row r="11042" spans="1:26" x14ac:dyDescent="0.2">
      <c r="A11042" s="27">
        <v>46090</v>
      </c>
      <c r="B11042" t="s">
        <v>14</v>
      </c>
      <c r="C11042" t="s">
        <v>1446</v>
      </c>
      <c r="D11042" t="s">
        <v>1446</v>
      </c>
      <c r="E11042" t="s">
        <v>1517</v>
      </c>
      <c r="F11042" t="s">
        <v>1524</v>
      </c>
      <c r="G11042" t="s">
        <v>282</v>
      </c>
      <c r="H11042" t="s">
        <v>950</v>
      </c>
      <c r="I11042" t="s">
        <v>1525</v>
      </c>
      <c r="J11042" t="s">
        <v>1450</v>
      </c>
      <c r="K11042" t="s">
        <v>1451</v>
      </c>
      <c r="L11042" t="s">
        <v>1452</v>
      </c>
      <c r="M11042" t="s">
        <v>1453</v>
      </c>
      <c r="N11042" t="s">
        <v>1454</v>
      </c>
      <c r="O11042" t="s">
        <v>1455</v>
      </c>
      <c r="P11042" t="s">
        <v>1456</v>
      </c>
      <c r="Q11042" t="s">
        <v>1457</v>
      </c>
      <c r="R11042">
        <v>2039041</v>
      </c>
      <c r="S11042" t="s">
        <v>1460</v>
      </c>
      <c r="T11042">
        <v>7562.7323999999999</v>
      </c>
      <c r="U11042">
        <v>9</v>
      </c>
      <c r="V11042">
        <v>7562.7323999999999</v>
      </c>
      <c r="W11042">
        <v>9</v>
      </c>
      <c r="X11042">
        <v>6210</v>
      </c>
      <c r="Y11042">
        <v>1352.7324000000001</v>
      </c>
      <c r="Z11042">
        <v>2039041</v>
      </c>
    </row>
    <row r="11043" spans="1:26" x14ac:dyDescent="0.2">
      <c r="A11043" s="27">
        <v>46090</v>
      </c>
      <c r="B11043" t="s">
        <v>14</v>
      </c>
      <c r="C11043" t="s">
        <v>1446</v>
      </c>
      <c r="D11043" t="s">
        <v>1446</v>
      </c>
      <c r="E11043" t="s">
        <v>1517</v>
      </c>
      <c r="F11043" t="s">
        <v>1524</v>
      </c>
      <c r="G11043" t="s">
        <v>282</v>
      </c>
      <c r="H11043" t="s">
        <v>950</v>
      </c>
      <c r="I11043" t="s">
        <v>1525</v>
      </c>
      <c r="J11043" t="s">
        <v>1450</v>
      </c>
      <c r="K11043" t="s">
        <v>1451</v>
      </c>
      <c r="L11043" t="s">
        <v>1452</v>
      </c>
      <c r="M11043" t="s">
        <v>1453</v>
      </c>
      <c r="N11043" t="s">
        <v>1454</v>
      </c>
      <c r="O11043" t="s">
        <v>1455</v>
      </c>
      <c r="P11043" t="s">
        <v>1456</v>
      </c>
      <c r="Q11043" t="s">
        <v>1457</v>
      </c>
      <c r="R11043">
        <v>2048972</v>
      </c>
      <c r="S11043" t="s">
        <v>1461</v>
      </c>
      <c r="T11043">
        <v>4201.518</v>
      </c>
      <c r="U11043">
        <v>5</v>
      </c>
      <c r="V11043">
        <v>4201.518</v>
      </c>
      <c r="W11043">
        <v>5</v>
      </c>
      <c r="X11043">
        <v>3465</v>
      </c>
      <c r="Y11043">
        <v>736.51800000000003</v>
      </c>
      <c r="Z11043">
        <v>2048972</v>
      </c>
    </row>
    <row r="11044" spans="1:26" x14ac:dyDescent="0.2">
      <c r="A11044" s="27">
        <v>46090</v>
      </c>
      <c r="B11044" t="s">
        <v>14</v>
      </c>
      <c r="C11044" t="s">
        <v>1446</v>
      </c>
      <c r="D11044" t="s">
        <v>1526</v>
      </c>
      <c r="E11044" t="s">
        <v>1447</v>
      </c>
      <c r="F11044" t="s">
        <v>273</v>
      </c>
      <c r="G11044" t="s">
        <v>273</v>
      </c>
      <c r="H11044" t="s">
        <v>937</v>
      </c>
      <c r="I11044" t="s">
        <v>1527</v>
      </c>
      <c r="J11044" t="s">
        <v>1450</v>
      </c>
      <c r="K11044" t="s">
        <v>1451</v>
      </c>
      <c r="L11044" t="s">
        <v>1452</v>
      </c>
      <c r="M11044" t="s">
        <v>1453</v>
      </c>
      <c r="N11044" t="s">
        <v>1454</v>
      </c>
      <c r="O11044" t="s">
        <v>1455</v>
      </c>
      <c r="P11044" t="s">
        <v>1456</v>
      </c>
      <c r="Q11044" t="s">
        <v>1457</v>
      </c>
      <c r="R11044">
        <v>2001113</v>
      </c>
      <c r="S11044" t="s">
        <v>1458</v>
      </c>
      <c r="T11044">
        <v>5041.8216000000002</v>
      </c>
      <c r="U11044">
        <v>6</v>
      </c>
      <c r="V11044">
        <v>5041.8216000000002</v>
      </c>
      <c r="W11044">
        <v>6</v>
      </c>
      <c r="X11044">
        <v>3918</v>
      </c>
      <c r="Y11044">
        <v>1123.8216</v>
      </c>
      <c r="Z11044">
        <v>2001113</v>
      </c>
    </row>
    <row r="11045" spans="1:26" x14ac:dyDescent="0.2">
      <c r="A11045" s="27">
        <v>46090</v>
      </c>
      <c r="B11045" t="s">
        <v>14</v>
      </c>
      <c r="C11045" t="s">
        <v>1446</v>
      </c>
      <c r="D11045" t="s">
        <v>1526</v>
      </c>
      <c r="E11045" t="s">
        <v>1447</v>
      </c>
      <c r="F11045" t="s">
        <v>273</v>
      </c>
      <c r="G11045" t="s">
        <v>273</v>
      </c>
      <c r="H11045" t="s">
        <v>937</v>
      </c>
      <c r="I11045" t="s">
        <v>1527</v>
      </c>
      <c r="J11045" t="s">
        <v>1450</v>
      </c>
      <c r="K11045" t="s">
        <v>1451</v>
      </c>
      <c r="L11045" t="s">
        <v>1452</v>
      </c>
      <c r="M11045" t="s">
        <v>1453</v>
      </c>
      <c r="N11045" t="s">
        <v>1454</v>
      </c>
      <c r="O11045" t="s">
        <v>1455</v>
      </c>
      <c r="P11045" t="s">
        <v>1456</v>
      </c>
      <c r="Q11045" t="s">
        <v>1457</v>
      </c>
      <c r="R11045">
        <v>2030991</v>
      </c>
      <c r="S11045" t="s">
        <v>1463</v>
      </c>
      <c r="T11045">
        <v>5882.2551000000003</v>
      </c>
      <c r="U11045">
        <v>7</v>
      </c>
      <c r="V11045">
        <v>5882.2551000000003</v>
      </c>
      <c r="W11045">
        <v>7</v>
      </c>
      <c r="X11045">
        <v>4606</v>
      </c>
      <c r="Y11045">
        <v>1276.2551000000001</v>
      </c>
      <c r="Z11045">
        <v>2030991</v>
      </c>
    </row>
    <row r="11046" spans="1:26" x14ac:dyDescent="0.2">
      <c r="A11046" s="27">
        <v>46090</v>
      </c>
      <c r="B11046" t="s">
        <v>14</v>
      </c>
      <c r="C11046" t="s">
        <v>1446</v>
      </c>
      <c r="D11046" t="s">
        <v>1526</v>
      </c>
      <c r="E11046" t="s">
        <v>1447</v>
      </c>
      <c r="F11046" t="s">
        <v>273</v>
      </c>
      <c r="G11046" t="s">
        <v>273</v>
      </c>
      <c r="H11046" t="s">
        <v>937</v>
      </c>
      <c r="I11046" t="s">
        <v>1527</v>
      </c>
      <c r="J11046" t="s">
        <v>1450</v>
      </c>
      <c r="K11046" t="s">
        <v>1451</v>
      </c>
      <c r="L11046" t="s">
        <v>1452</v>
      </c>
      <c r="M11046" t="s">
        <v>1453</v>
      </c>
      <c r="N11046" t="s">
        <v>1454</v>
      </c>
      <c r="O11046" t="s">
        <v>1455</v>
      </c>
      <c r="P11046" t="s">
        <v>1456</v>
      </c>
      <c r="Q11046" t="s">
        <v>1457</v>
      </c>
      <c r="R11046">
        <v>2048972</v>
      </c>
      <c r="S11046" t="s">
        <v>1461</v>
      </c>
      <c r="T11046">
        <v>3361.2143999999998</v>
      </c>
      <c r="U11046">
        <v>4</v>
      </c>
      <c r="V11046">
        <v>3361.2143999999998</v>
      </c>
      <c r="W11046">
        <v>4</v>
      </c>
      <c r="X11046">
        <v>2636</v>
      </c>
      <c r="Y11046">
        <v>725.21439999999996</v>
      </c>
      <c r="Z11046">
        <v>2048972</v>
      </c>
    </row>
    <row r="11047" spans="1:26" x14ac:dyDescent="0.2">
      <c r="A11047" s="27">
        <v>46090</v>
      </c>
      <c r="B11047" t="s">
        <v>14</v>
      </c>
      <c r="C11047" t="s">
        <v>1446</v>
      </c>
      <c r="D11047" t="s">
        <v>1526</v>
      </c>
      <c r="E11047" t="s">
        <v>1447</v>
      </c>
      <c r="F11047" t="s">
        <v>1466</v>
      </c>
      <c r="G11047" t="s">
        <v>1467</v>
      </c>
      <c r="H11047" t="s">
        <v>942</v>
      </c>
      <c r="I11047" t="s">
        <v>1528</v>
      </c>
      <c r="J11047" t="s">
        <v>1450</v>
      </c>
      <c r="K11047" t="s">
        <v>1451</v>
      </c>
      <c r="L11047" t="s">
        <v>1452</v>
      </c>
      <c r="M11047" t="s">
        <v>1453</v>
      </c>
      <c r="N11047" t="s">
        <v>1454</v>
      </c>
      <c r="O11047" t="s">
        <v>1455</v>
      </c>
      <c r="P11047" t="s">
        <v>1456</v>
      </c>
      <c r="Q11047" t="s">
        <v>1457</v>
      </c>
      <c r="R11047">
        <v>2001113</v>
      </c>
      <c r="S11047" t="s">
        <v>1458</v>
      </c>
      <c r="T11047">
        <v>3361.2141999999999</v>
      </c>
      <c r="U11047">
        <v>4</v>
      </c>
      <c r="V11047">
        <v>3361.2141999999999</v>
      </c>
      <c r="W11047">
        <v>4</v>
      </c>
      <c r="X11047">
        <v>2744</v>
      </c>
      <c r="Y11047">
        <v>617.21420000000001</v>
      </c>
      <c r="Z11047">
        <v>2001113</v>
      </c>
    </row>
    <row r="11048" spans="1:26" x14ac:dyDescent="0.2">
      <c r="A11048" s="27">
        <v>46090</v>
      </c>
      <c r="B11048" t="s">
        <v>14</v>
      </c>
      <c r="C11048" t="s">
        <v>1446</v>
      </c>
      <c r="D11048" t="s">
        <v>1526</v>
      </c>
      <c r="E11048" t="s">
        <v>1447</v>
      </c>
      <c r="F11048" t="s">
        <v>1466</v>
      </c>
      <c r="G11048" t="s">
        <v>1467</v>
      </c>
      <c r="H11048" t="s">
        <v>942</v>
      </c>
      <c r="I11048" t="s">
        <v>1528</v>
      </c>
      <c r="J11048" t="s">
        <v>1450</v>
      </c>
      <c r="K11048" t="s">
        <v>1451</v>
      </c>
      <c r="L11048" t="s">
        <v>1452</v>
      </c>
      <c r="M11048" t="s">
        <v>1453</v>
      </c>
      <c r="N11048" t="s">
        <v>1454</v>
      </c>
      <c r="O11048" t="s">
        <v>1455</v>
      </c>
      <c r="P11048" t="s">
        <v>1456</v>
      </c>
      <c r="Q11048" t="s">
        <v>1457</v>
      </c>
      <c r="R11048">
        <v>2030990</v>
      </c>
      <c r="S11048" t="s">
        <v>1459</v>
      </c>
      <c r="T11048">
        <v>3361.2143999999998</v>
      </c>
      <c r="U11048">
        <v>4</v>
      </c>
      <c r="V11048">
        <v>3361.2143999999998</v>
      </c>
      <c r="W11048">
        <v>4</v>
      </c>
      <c r="X11048">
        <v>2744</v>
      </c>
      <c r="Y11048">
        <v>617.21439999999996</v>
      </c>
      <c r="Z11048">
        <v>2030990</v>
      </c>
    </row>
    <row r="11049" spans="1:26" x14ac:dyDescent="0.2">
      <c r="A11049" s="27">
        <v>46090</v>
      </c>
      <c r="B11049" t="s">
        <v>14</v>
      </c>
      <c r="C11049" t="s">
        <v>1446</v>
      </c>
      <c r="D11049" t="s">
        <v>1526</v>
      </c>
      <c r="E11049" t="s">
        <v>1447</v>
      </c>
      <c r="F11049" t="s">
        <v>1466</v>
      </c>
      <c r="G11049" t="s">
        <v>1467</v>
      </c>
      <c r="H11049" t="s">
        <v>942</v>
      </c>
      <c r="I11049" t="s">
        <v>1528</v>
      </c>
      <c r="J11049" t="s">
        <v>1450</v>
      </c>
      <c r="K11049" t="s">
        <v>1451</v>
      </c>
      <c r="L11049" t="s">
        <v>1452</v>
      </c>
      <c r="M11049" t="s">
        <v>1453</v>
      </c>
      <c r="N11049" t="s">
        <v>1454</v>
      </c>
      <c r="O11049" t="s">
        <v>1455</v>
      </c>
      <c r="P11049" t="s">
        <v>1456</v>
      </c>
      <c r="Q11049" t="s">
        <v>1457</v>
      </c>
      <c r="R11049">
        <v>2030991</v>
      </c>
      <c r="S11049" t="s">
        <v>1463</v>
      </c>
      <c r="T11049">
        <v>3361.2143999999998</v>
      </c>
      <c r="U11049">
        <v>4</v>
      </c>
      <c r="V11049">
        <v>3361.2143999999998</v>
      </c>
      <c r="W11049">
        <v>4</v>
      </c>
      <c r="X11049">
        <v>2628</v>
      </c>
      <c r="Y11049">
        <v>733.21439999999996</v>
      </c>
      <c r="Z11049">
        <v>2030991</v>
      </c>
    </row>
    <row r="11050" spans="1:26" x14ac:dyDescent="0.2">
      <c r="A11050" s="27">
        <v>46090</v>
      </c>
      <c r="B11050" t="s">
        <v>14</v>
      </c>
      <c r="C11050" t="s">
        <v>1446</v>
      </c>
      <c r="D11050" t="s">
        <v>1526</v>
      </c>
      <c r="E11050" t="s">
        <v>1447</v>
      </c>
      <c r="F11050" t="s">
        <v>1466</v>
      </c>
      <c r="G11050" t="s">
        <v>1467</v>
      </c>
      <c r="H11050" t="s">
        <v>942</v>
      </c>
      <c r="I11050" t="s">
        <v>1528</v>
      </c>
      <c r="J11050" t="s">
        <v>1450</v>
      </c>
      <c r="K11050" t="s">
        <v>1451</v>
      </c>
      <c r="L11050" t="s">
        <v>1452</v>
      </c>
      <c r="M11050" t="s">
        <v>1453</v>
      </c>
      <c r="N11050" t="s">
        <v>1454</v>
      </c>
      <c r="O11050" t="s">
        <v>1455</v>
      </c>
      <c r="P11050" t="s">
        <v>1456</v>
      </c>
      <c r="Q11050" t="s">
        <v>1457</v>
      </c>
      <c r="R11050">
        <v>2039041</v>
      </c>
      <c r="S11050" t="s">
        <v>1460</v>
      </c>
      <c r="T11050">
        <v>840.30359999999996</v>
      </c>
      <c r="U11050">
        <v>1</v>
      </c>
      <c r="V11050">
        <v>840.30359999999996</v>
      </c>
      <c r="W11050">
        <v>1</v>
      </c>
      <c r="X11050">
        <v>690</v>
      </c>
      <c r="Y11050">
        <v>150.30359999999999</v>
      </c>
      <c r="Z11050">
        <v>2039041</v>
      </c>
    </row>
    <row r="11051" spans="1:26" x14ac:dyDescent="0.2">
      <c r="A11051" s="27">
        <v>46090</v>
      </c>
      <c r="B11051" t="s">
        <v>14</v>
      </c>
      <c r="C11051" t="s">
        <v>1446</v>
      </c>
      <c r="D11051" t="s">
        <v>1526</v>
      </c>
      <c r="E11051" t="s">
        <v>1447</v>
      </c>
      <c r="F11051" t="s">
        <v>1466</v>
      </c>
      <c r="G11051" t="s">
        <v>1467</v>
      </c>
      <c r="H11051" t="s">
        <v>942</v>
      </c>
      <c r="I11051" t="s">
        <v>1528</v>
      </c>
      <c r="J11051" t="s">
        <v>1450</v>
      </c>
      <c r="K11051" t="s">
        <v>1451</v>
      </c>
      <c r="L11051" t="s">
        <v>1452</v>
      </c>
      <c r="M11051" t="s">
        <v>1453</v>
      </c>
      <c r="N11051" t="s">
        <v>1454</v>
      </c>
      <c r="O11051" t="s">
        <v>1455</v>
      </c>
      <c r="P11051" t="s">
        <v>1456</v>
      </c>
      <c r="Q11051" t="s">
        <v>1457</v>
      </c>
      <c r="R11051">
        <v>2048972</v>
      </c>
      <c r="S11051" t="s">
        <v>1461</v>
      </c>
      <c r="T11051">
        <v>4201.518</v>
      </c>
      <c r="U11051">
        <v>5</v>
      </c>
      <c r="V11051">
        <v>4201.518</v>
      </c>
      <c r="W11051">
        <v>5</v>
      </c>
      <c r="X11051">
        <v>3435</v>
      </c>
      <c r="Y11051">
        <v>766.51800000000003</v>
      </c>
      <c r="Z11051">
        <v>2048972</v>
      </c>
    </row>
    <row r="11052" spans="1:26" x14ac:dyDescent="0.2">
      <c r="A11052" s="27">
        <v>46090</v>
      </c>
      <c r="B11052" t="s">
        <v>14</v>
      </c>
      <c r="C11052" t="s">
        <v>1446</v>
      </c>
      <c r="D11052" t="s">
        <v>1526</v>
      </c>
      <c r="E11052" t="s">
        <v>1447</v>
      </c>
      <c r="F11052" t="s">
        <v>178</v>
      </c>
      <c r="G11052" t="s">
        <v>276</v>
      </c>
      <c r="H11052" t="s">
        <v>906</v>
      </c>
      <c r="I11052" t="s">
        <v>1529</v>
      </c>
      <c r="J11052" t="s">
        <v>1450</v>
      </c>
      <c r="K11052" t="s">
        <v>1451</v>
      </c>
      <c r="L11052" t="s">
        <v>1452</v>
      </c>
      <c r="M11052" t="s">
        <v>1453</v>
      </c>
      <c r="N11052" t="s">
        <v>1454</v>
      </c>
      <c r="O11052" t="s">
        <v>1455</v>
      </c>
      <c r="P11052" t="s">
        <v>1456</v>
      </c>
      <c r="Q11052" t="s">
        <v>1457</v>
      </c>
      <c r="R11052">
        <v>2030991</v>
      </c>
      <c r="S11052" t="s">
        <v>1463</v>
      </c>
      <c r="T11052">
        <v>840.30359999999996</v>
      </c>
      <c r="U11052">
        <v>1</v>
      </c>
      <c r="V11052">
        <v>840.30359999999996</v>
      </c>
      <c r="W11052">
        <v>1</v>
      </c>
      <c r="X11052">
        <v>690</v>
      </c>
      <c r="Y11052">
        <v>150.30359999999999</v>
      </c>
      <c r="Z11052">
        <v>2030991</v>
      </c>
    </row>
    <row r="11053" spans="1:26" x14ac:dyDescent="0.2">
      <c r="A11053" s="27">
        <v>46090</v>
      </c>
      <c r="B11053" t="s">
        <v>14</v>
      </c>
      <c r="C11053" t="s">
        <v>1446</v>
      </c>
      <c r="D11053" t="s">
        <v>1526</v>
      </c>
      <c r="E11053" t="s">
        <v>1474</v>
      </c>
      <c r="F11053" t="s">
        <v>125</v>
      </c>
      <c r="G11053" t="s">
        <v>695</v>
      </c>
      <c r="H11053" t="s">
        <v>311</v>
      </c>
      <c r="I11053" t="s">
        <v>1530</v>
      </c>
      <c r="J11053" t="s">
        <v>1450</v>
      </c>
      <c r="K11053" t="s">
        <v>1451</v>
      </c>
      <c r="L11053" t="s">
        <v>1452</v>
      </c>
      <c r="M11053" t="s">
        <v>1453</v>
      </c>
      <c r="N11053" t="s">
        <v>1454</v>
      </c>
      <c r="O11053" t="s">
        <v>1455</v>
      </c>
      <c r="P11053" t="s">
        <v>1456</v>
      </c>
      <c r="Q11053" t="s">
        <v>1457</v>
      </c>
      <c r="R11053">
        <v>2001113</v>
      </c>
      <c r="S11053" t="s">
        <v>1458</v>
      </c>
      <c r="T11053">
        <v>4201.518</v>
      </c>
      <c r="U11053">
        <v>5</v>
      </c>
      <c r="V11053">
        <v>4201.518</v>
      </c>
      <c r="W11053">
        <v>5</v>
      </c>
      <c r="X11053">
        <v>3430</v>
      </c>
      <c r="Y11053">
        <v>771.51800000000003</v>
      </c>
      <c r="Z11053">
        <v>2001113</v>
      </c>
    </row>
    <row r="11054" spans="1:26" x14ac:dyDescent="0.2">
      <c r="A11054" s="27">
        <v>46090</v>
      </c>
      <c r="B11054" t="s">
        <v>14</v>
      </c>
      <c r="C11054" t="s">
        <v>1446</v>
      </c>
      <c r="D11054" t="s">
        <v>1526</v>
      </c>
      <c r="E11054" t="s">
        <v>1474</v>
      </c>
      <c r="F11054" t="s">
        <v>125</v>
      </c>
      <c r="G11054" t="s">
        <v>695</v>
      </c>
      <c r="H11054" t="s">
        <v>311</v>
      </c>
      <c r="I11054" t="s">
        <v>1530</v>
      </c>
      <c r="J11054" t="s">
        <v>1450</v>
      </c>
      <c r="K11054" t="s">
        <v>1451</v>
      </c>
      <c r="L11054" t="s">
        <v>1452</v>
      </c>
      <c r="M11054" t="s">
        <v>1453</v>
      </c>
      <c r="N11054" t="s">
        <v>1454</v>
      </c>
      <c r="O11054" t="s">
        <v>1455</v>
      </c>
      <c r="P11054" t="s">
        <v>1456</v>
      </c>
      <c r="Q11054" t="s">
        <v>1457</v>
      </c>
      <c r="R11054">
        <v>2030990</v>
      </c>
      <c r="S11054" t="s">
        <v>1459</v>
      </c>
      <c r="T11054">
        <v>10923.9468</v>
      </c>
      <c r="U11054">
        <v>13</v>
      </c>
      <c r="V11054">
        <v>10923.9468</v>
      </c>
      <c r="W11054">
        <v>13</v>
      </c>
      <c r="X11054">
        <v>8970</v>
      </c>
      <c r="Y11054">
        <v>1953.9467999999999</v>
      </c>
      <c r="Z11054">
        <v>2030990</v>
      </c>
    </row>
    <row r="11055" spans="1:26" x14ac:dyDescent="0.2">
      <c r="A11055" s="27">
        <v>46090</v>
      </c>
      <c r="B11055" t="s">
        <v>14</v>
      </c>
      <c r="C11055" t="s">
        <v>1446</v>
      </c>
      <c r="D11055" t="s">
        <v>1526</v>
      </c>
      <c r="E11055" t="s">
        <v>1474</v>
      </c>
      <c r="F11055" t="s">
        <v>125</v>
      </c>
      <c r="G11055" t="s">
        <v>695</v>
      </c>
      <c r="H11055" t="s">
        <v>311</v>
      </c>
      <c r="I11055" t="s">
        <v>1530</v>
      </c>
      <c r="J11055" t="s">
        <v>1450</v>
      </c>
      <c r="K11055" t="s">
        <v>1451</v>
      </c>
      <c r="L11055" t="s">
        <v>1452</v>
      </c>
      <c r="M11055" t="s">
        <v>1453</v>
      </c>
      <c r="N11055" t="s">
        <v>1454</v>
      </c>
      <c r="O11055" t="s">
        <v>1455</v>
      </c>
      <c r="P11055" t="s">
        <v>1456</v>
      </c>
      <c r="Q11055" t="s">
        <v>1457</v>
      </c>
      <c r="R11055">
        <v>2030991</v>
      </c>
      <c r="S11055" t="s">
        <v>1463</v>
      </c>
      <c r="T11055">
        <v>4201.518</v>
      </c>
      <c r="U11055">
        <v>5</v>
      </c>
      <c r="V11055">
        <v>4201.518</v>
      </c>
      <c r="W11055">
        <v>5</v>
      </c>
      <c r="X11055">
        <v>3455</v>
      </c>
      <c r="Y11055">
        <v>746.51800000000003</v>
      </c>
      <c r="Z11055">
        <v>2030991</v>
      </c>
    </row>
    <row r="11056" spans="1:26" x14ac:dyDescent="0.2">
      <c r="A11056" s="27">
        <v>46090</v>
      </c>
      <c r="B11056" t="s">
        <v>14</v>
      </c>
      <c r="C11056" t="s">
        <v>1446</v>
      </c>
      <c r="D11056" t="s">
        <v>1526</v>
      </c>
      <c r="E11056" t="s">
        <v>1474</v>
      </c>
      <c r="F11056" t="s">
        <v>125</v>
      </c>
      <c r="G11056" t="s">
        <v>695</v>
      </c>
      <c r="H11056" t="s">
        <v>311</v>
      </c>
      <c r="I11056" t="s">
        <v>1530</v>
      </c>
      <c r="J11056" t="s">
        <v>1450</v>
      </c>
      <c r="K11056" t="s">
        <v>1451</v>
      </c>
      <c r="L11056" t="s">
        <v>1452</v>
      </c>
      <c r="M11056" t="s">
        <v>1453</v>
      </c>
      <c r="N11056" t="s">
        <v>1454</v>
      </c>
      <c r="O11056" t="s">
        <v>1455</v>
      </c>
      <c r="P11056" t="s">
        <v>1456</v>
      </c>
      <c r="Q11056" t="s">
        <v>1457</v>
      </c>
      <c r="R11056">
        <v>2039041</v>
      </c>
      <c r="S11056" t="s">
        <v>1460</v>
      </c>
      <c r="T11056">
        <v>1680.6071999999999</v>
      </c>
      <c r="U11056">
        <v>2</v>
      </c>
      <c r="V11056">
        <v>1680.6071999999999</v>
      </c>
      <c r="W11056">
        <v>2</v>
      </c>
      <c r="X11056">
        <v>1380</v>
      </c>
      <c r="Y11056">
        <v>300.60719999999998</v>
      </c>
      <c r="Z11056">
        <v>2039041</v>
      </c>
    </row>
    <row r="11057" spans="1:26" x14ac:dyDescent="0.2">
      <c r="A11057" s="27">
        <v>46090</v>
      </c>
      <c r="B11057" t="s">
        <v>14</v>
      </c>
      <c r="C11057" t="s">
        <v>1446</v>
      </c>
      <c r="D11057" t="s">
        <v>1526</v>
      </c>
      <c r="E11057" t="s">
        <v>1474</v>
      </c>
      <c r="F11057" t="s">
        <v>125</v>
      </c>
      <c r="G11057" t="s">
        <v>695</v>
      </c>
      <c r="H11057" t="s">
        <v>311</v>
      </c>
      <c r="I11057" t="s">
        <v>1530</v>
      </c>
      <c r="J11057" t="s">
        <v>1450</v>
      </c>
      <c r="K11057" t="s">
        <v>1451</v>
      </c>
      <c r="L11057" t="s">
        <v>1452</v>
      </c>
      <c r="M11057" t="s">
        <v>1453</v>
      </c>
      <c r="N11057" t="s">
        <v>1454</v>
      </c>
      <c r="O11057" t="s">
        <v>1455</v>
      </c>
      <c r="P11057" t="s">
        <v>1456</v>
      </c>
      <c r="Q11057" t="s">
        <v>1457</v>
      </c>
      <c r="R11057">
        <v>2048972</v>
      </c>
      <c r="S11057" t="s">
        <v>1461</v>
      </c>
      <c r="T11057">
        <v>2520.9108000000001</v>
      </c>
      <c r="U11057">
        <v>3</v>
      </c>
      <c r="V11057">
        <v>2520.9108000000001</v>
      </c>
      <c r="W11057">
        <v>3</v>
      </c>
      <c r="X11057">
        <v>2058</v>
      </c>
      <c r="Y11057">
        <v>462.91079999999999</v>
      </c>
      <c r="Z11057">
        <v>2048972</v>
      </c>
    </row>
    <row r="11058" spans="1:26" x14ac:dyDescent="0.2">
      <c r="A11058" s="27">
        <v>46090</v>
      </c>
      <c r="B11058" t="s">
        <v>14</v>
      </c>
      <c r="C11058" t="s">
        <v>1446</v>
      </c>
      <c r="D11058" t="s">
        <v>1526</v>
      </c>
      <c r="E11058" t="s">
        <v>1474</v>
      </c>
      <c r="F11058" t="s">
        <v>125</v>
      </c>
      <c r="G11058" t="s">
        <v>370</v>
      </c>
      <c r="H11058" t="s">
        <v>902</v>
      </c>
      <c r="I11058" t="s">
        <v>1531</v>
      </c>
      <c r="J11058" t="s">
        <v>1450</v>
      </c>
      <c r="K11058" t="s">
        <v>1451</v>
      </c>
      <c r="L11058" t="s">
        <v>1452</v>
      </c>
      <c r="M11058" t="s">
        <v>1453</v>
      </c>
      <c r="N11058" t="s">
        <v>1454</v>
      </c>
      <c r="O11058" t="s">
        <v>1455</v>
      </c>
      <c r="P11058" t="s">
        <v>1456</v>
      </c>
      <c r="Q11058" t="s">
        <v>1457</v>
      </c>
      <c r="R11058">
        <v>2001113</v>
      </c>
      <c r="S11058" t="s">
        <v>1458</v>
      </c>
      <c r="T11058">
        <v>1680.6071999999999</v>
      </c>
      <c r="U11058">
        <v>2</v>
      </c>
      <c r="V11058">
        <v>1680.6071999999999</v>
      </c>
      <c r="W11058">
        <v>2</v>
      </c>
      <c r="X11058">
        <v>1364</v>
      </c>
      <c r="Y11058">
        <v>316.60719999999998</v>
      </c>
      <c r="Z11058">
        <v>2001113</v>
      </c>
    </row>
    <row r="11059" spans="1:26" x14ac:dyDescent="0.2">
      <c r="A11059" s="27">
        <v>46090</v>
      </c>
      <c r="B11059" t="s">
        <v>14</v>
      </c>
      <c r="C11059" t="s">
        <v>1446</v>
      </c>
      <c r="D11059" t="s">
        <v>1526</v>
      </c>
      <c r="E11059" t="s">
        <v>1474</v>
      </c>
      <c r="F11059" t="s">
        <v>125</v>
      </c>
      <c r="G11059" t="s">
        <v>370</v>
      </c>
      <c r="H11059" t="s">
        <v>902</v>
      </c>
      <c r="I11059" t="s">
        <v>1531</v>
      </c>
      <c r="J11059" t="s">
        <v>1450</v>
      </c>
      <c r="K11059" t="s">
        <v>1451</v>
      </c>
      <c r="L11059" t="s">
        <v>1452</v>
      </c>
      <c r="M11059" t="s">
        <v>1453</v>
      </c>
      <c r="N11059" t="s">
        <v>1454</v>
      </c>
      <c r="O11059" t="s">
        <v>1455</v>
      </c>
      <c r="P11059" t="s">
        <v>1456</v>
      </c>
      <c r="Q11059" t="s">
        <v>1457</v>
      </c>
      <c r="R11059">
        <v>2030991</v>
      </c>
      <c r="S11059" t="s">
        <v>1463</v>
      </c>
      <c r="T11059">
        <v>1680.6071999999999</v>
      </c>
      <c r="U11059">
        <v>2</v>
      </c>
      <c r="V11059">
        <v>1680.6071999999999</v>
      </c>
      <c r="W11059">
        <v>2</v>
      </c>
      <c r="X11059">
        <v>1390</v>
      </c>
      <c r="Y11059">
        <v>290.60719999999998</v>
      </c>
      <c r="Z11059">
        <v>2030991</v>
      </c>
    </row>
    <row r="11060" spans="1:26" x14ac:dyDescent="0.2">
      <c r="A11060" s="27">
        <v>46090</v>
      </c>
      <c r="B11060" t="s">
        <v>14</v>
      </c>
      <c r="C11060" t="s">
        <v>1446</v>
      </c>
      <c r="D11060" t="s">
        <v>1526</v>
      </c>
      <c r="E11060" t="s">
        <v>1474</v>
      </c>
      <c r="F11060" t="s">
        <v>125</v>
      </c>
      <c r="G11060" t="s">
        <v>475</v>
      </c>
      <c r="H11060" t="s">
        <v>921</v>
      </c>
      <c r="I11060" t="s">
        <v>1532</v>
      </c>
      <c r="J11060" t="s">
        <v>1450</v>
      </c>
      <c r="K11060" t="s">
        <v>1451</v>
      </c>
      <c r="L11060" t="s">
        <v>1452</v>
      </c>
      <c r="M11060" t="s">
        <v>1453</v>
      </c>
      <c r="N11060" t="s">
        <v>1454</v>
      </c>
      <c r="O11060" t="s">
        <v>1455</v>
      </c>
      <c r="P11060" t="s">
        <v>1456</v>
      </c>
      <c r="Q11060" t="s">
        <v>1457</v>
      </c>
      <c r="R11060">
        <v>2001113</v>
      </c>
      <c r="S11060" t="s">
        <v>1458</v>
      </c>
      <c r="T11060">
        <v>3361.2143999999998</v>
      </c>
      <c r="U11060">
        <v>4</v>
      </c>
      <c r="V11060">
        <v>3361.2143999999998</v>
      </c>
      <c r="W11060">
        <v>4</v>
      </c>
      <c r="X11060">
        <v>2744</v>
      </c>
      <c r="Y11060">
        <v>617.21439999999996</v>
      </c>
      <c r="Z11060">
        <v>2001113</v>
      </c>
    </row>
    <row r="11061" spans="1:26" x14ac:dyDescent="0.2">
      <c r="A11061" s="27">
        <v>46090</v>
      </c>
      <c r="B11061" t="s">
        <v>14</v>
      </c>
      <c r="C11061" t="s">
        <v>1446</v>
      </c>
      <c r="D11061" t="s">
        <v>1526</v>
      </c>
      <c r="E11061" t="s">
        <v>1474</v>
      </c>
      <c r="F11061" t="s">
        <v>125</v>
      </c>
      <c r="G11061" t="s">
        <v>475</v>
      </c>
      <c r="H11061" t="s">
        <v>921</v>
      </c>
      <c r="I11061" t="s">
        <v>1532</v>
      </c>
      <c r="J11061" t="s">
        <v>1450</v>
      </c>
      <c r="K11061" t="s">
        <v>1451</v>
      </c>
      <c r="L11061" t="s">
        <v>1452</v>
      </c>
      <c r="M11061" t="s">
        <v>1453</v>
      </c>
      <c r="N11061" t="s">
        <v>1454</v>
      </c>
      <c r="O11061" t="s">
        <v>1455</v>
      </c>
      <c r="P11061" t="s">
        <v>1456</v>
      </c>
      <c r="Q11061" t="s">
        <v>1457</v>
      </c>
      <c r="R11061">
        <v>2030990</v>
      </c>
      <c r="S11061" t="s">
        <v>1459</v>
      </c>
      <c r="T11061">
        <v>840.30359999999996</v>
      </c>
      <c r="U11061">
        <v>1</v>
      </c>
      <c r="V11061">
        <v>840.30359999999996</v>
      </c>
      <c r="W11061">
        <v>1</v>
      </c>
      <c r="X11061">
        <v>690</v>
      </c>
      <c r="Y11061">
        <v>150.30359999999999</v>
      </c>
      <c r="Z11061">
        <v>2030990</v>
      </c>
    </row>
    <row r="11062" spans="1:26" x14ac:dyDescent="0.2">
      <c r="A11062" s="27">
        <v>46090</v>
      </c>
      <c r="B11062" t="s">
        <v>14</v>
      </c>
      <c r="C11062" t="s">
        <v>1446</v>
      </c>
      <c r="D11062" t="s">
        <v>1526</v>
      </c>
      <c r="E11062" t="s">
        <v>1474</v>
      </c>
      <c r="F11062" t="s">
        <v>125</v>
      </c>
      <c r="G11062" t="s">
        <v>475</v>
      </c>
      <c r="H11062" t="s">
        <v>921</v>
      </c>
      <c r="I11062" t="s">
        <v>1532</v>
      </c>
      <c r="J11062" t="s">
        <v>1450</v>
      </c>
      <c r="K11062" t="s">
        <v>1451</v>
      </c>
      <c r="L11062" t="s">
        <v>1452</v>
      </c>
      <c r="M11062" t="s">
        <v>1453</v>
      </c>
      <c r="N11062" t="s">
        <v>1454</v>
      </c>
      <c r="O11062" t="s">
        <v>1455</v>
      </c>
      <c r="P11062" t="s">
        <v>1456</v>
      </c>
      <c r="Q11062" t="s">
        <v>1457</v>
      </c>
      <c r="R11062">
        <v>2048972</v>
      </c>
      <c r="S11062" t="s">
        <v>1461</v>
      </c>
      <c r="T11062">
        <v>840.30359999999996</v>
      </c>
      <c r="U11062">
        <v>1</v>
      </c>
      <c r="V11062">
        <v>840.30359999999996</v>
      </c>
      <c r="W11062">
        <v>1</v>
      </c>
      <c r="X11062">
        <v>686</v>
      </c>
      <c r="Y11062">
        <v>154.30359999999999</v>
      </c>
      <c r="Z11062">
        <v>2048972</v>
      </c>
    </row>
    <row r="11063" spans="1:26" x14ac:dyDescent="0.2">
      <c r="A11063" s="27">
        <v>46090</v>
      </c>
      <c r="B11063" t="s">
        <v>14</v>
      </c>
      <c r="C11063" t="s">
        <v>1446</v>
      </c>
      <c r="D11063" t="s">
        <v>1526</v>
      </c>
      <c r="E11063" t="s">
        <v>1474</v>
      </c>
      <c r="F11063" t="s">
        <v>125</v>
      </c>
      <c r="G11063" t="s">
        <v>1480</v>
      </c>
      <c r="H11063" t="s">
        <v>155</v>
      </c>
      <c r="I11063" t="s">
        <v>1533</v>
      </c>
      <c r="J11063" t="s">
        <v>1450</v>
      </c>
      <c r="K11063" t="s">
        <v>1451</v>
      </c>
      <c r="L11063" t="s">
        <v>1452</v>
      </c>
      <c r="M11063" t="s">
        <v>1453</v>
      </c>
      <c r="N11063" t="s">
        <v>1454</v>
      </c>
      <c r="O11063" t="s">
        <v>1455</v>
      </c>
      <c r="P11063" t="s">
        <v>1456</v>
      </c>
      <c r="Q11063" t="s">
        <v>1457</v>
      </c>
      <c r="R11063">
        <v>2001113</v>
      </c>
      <c r="S11063" t="s">
        <v>1458</v>
      </c>
      <c r="T11063">
        <v>1680.6071999999999</v>
      </c>
      <c r="U11063">
        <v>2</v>
      </c>
      <c r="V11063">
        <v>1680.6071999999999</v>
      </c>
      <c r="W11063">
        <v>2</v>
      </c>
      <c r="X11063">
        <v>1308</v>
      </c>
      <c r="Y11063">
        <v>372.60719999999998</v>
      </c>
      <c r="Z11063">
        <v>2001113</v>
      </c>
    </row>
    <row r="11064" spans="1:26" x14ac:dyDescent="0.2">
      <c r="A11064" s="27">
        <v>46090</v>
      </c>
      <c r="B11064" t="s">
        <v>14</v>
      </c>
      <c r="C11064" t="s">
        <v>1446</v>
      </c>
      <c r="D11064" t="s">
        <v>1526</v>
      </c>
      <c r="E11064" t="s">
        <v>1474</v>
      </c>
      <c r="F11064" t="s">
        <v>125</v>
      </c>
      <c r="G11064" t="s">
        <v>1480</v>
      </c>
      <c r="H11064" t="s">
        <v>155</v>
      </c>
      <c r="I11064" t="s">
        <v>1533</v>
      </c>
      <c r="J11064" t="s">
        <v>1450</v>
      </c>
      <c r="K11064" t="s">
        <v>1451</v>
      </c>
      <c r="L11064" t="s">
        <v>1452</v>
      </c>
      <c r="M11064" t="s">
        <v>1453</v>
      </c>
      <c r="N11064" t="s">
        <v>1454</v>
      </c>
      <c r="O11064" t="s">
        <v>1455</v>
      </c>
      <c r="P11064" t="s">
        <v>1456</v>
      </c>
      <c r="Q11064" t="s">
        <v>1457</v>
      </c>
      <c r="R11064">
        <v>2030990</v>
      </c>
      <c r="S11064" t="s">
        <v>1459</v>
      </c>
      <c r="T11064">
        <v>9243.3395999999993</v>
      </c>
      <c r="U11064">
        <v>11</v>
      </c>
      <c r="V11064">
        <v>9243.3395999999993</v>
      </c>
      <c r="W11064">
        <v>11</v>
      </c>
      <c r="X11064">
        <v>7590</v>
      </c>
      <c r="Y11064">
        <v>1653.3396</v>
      </c>
      <c r="Z11064">
        <v>2030990</v>
      </c>
    </row>
    <row r="11065" spans="1:26" x14ac:dyDescent="0.2">
      <c r="A11065" s="27">
        <v>46090</v>
      </c>
      <c r="B11065" t="s">
        <v>14</v>
      </c>
      <c r="C11065" t="s">
        <v>1446</v>
      </c>
      <c r="D11065" t="s">
        <v>1526</v>
      </c>
      <c r="E11065" t="s">
        <v>1474</v>
      </c>
      <c r="F11065" t="s">
        <v>125</v>
      </c>
      <c r="G11065" t="s">
        <v>1480</v>
      </c>
      <c r="H11065" t="s">
        <v>155</v>
      </c>
      <c r="I11065" t="s">
        <v>1533</v>
      </c>
      <c r="J11065" t="s">
        <v>1450</v>
      </c>
      <c r="K11065" t="s">
        <v>1451</v>
      </c>
      <c r="L11065" t="s">
        <v>1452</v>
      </c>
      <c r="M11065" t="s">
        <v>1453</v>
      </c>
      <c r="N11065" t="s">
        <v>1454</v>
      </c>
      <c r="O11065" t="s">
        <v>1455</v>
      </c>
      <c r="P11065" t="s">
        <v>1456</v>
      </c>
      <c r="Q11065" t="s">
        <v>1457</v>
      </c>
      <c r="R11065">
        <v>2030991</v>
      </c>
      <c r="S11065" t="s">
        <v>1463</v>
      </c>
      <c r="T11065">
        <v>3361.2143999999998</v>
      </c>
      <c r="U11065">
        <v>4</v>
      </c>
      <c r="V11065">
        <v>3361.2143999999998</v>
      </c>
      <c r="W11065">
        <v>4</v>
      </c>
      <c r="X11065">
        <v>2632</v>
      </c>
      <c r="Y11065">
        <v>729.21439999999996</v>
      </c>
      <c r="Z11065">
        <v>2030991</v>
      </c>
    </row>
    <row r="11066" spans="1:26" x14ac:dyDescent="0.2">
      <c r="A11066" s="27">
        <v>46090</v>
      </c>
      <c r="B11066" t="s">
        <v>14</v>
      </c>
      <c r="C11066" t="s">
        <v>1446</v>
      </c>
      <c r="D11066" t="s">
        <v>1526</v>
      </c>
      <c r="E11066" t="s">
        <v>1474</v>
      </c>
      <c r="F11066" t="s">
        <v>125</v>
      </c>
      <c r="G11066" t="s">
        <v>1480</v>
      </c>
      <c r="H11066" t="s">
        <v>155</v>
      </c>
      <c r="I11066" t="s">
        <v>1533</v>
      </c>
      <c r="J11066" t="s">
        <v>1450</v>
      </c>
      <c r="K11066" t="s">
        <v>1451</v>
      </c>
      <c r="L11066" t="s">
        <v>1452</v>
      </c>
      <c r="M11066" t="s">
        <v>1453</v>
      </c>
      <c r="N11066" t="s">
        <v>1454</v>
      </c>
      <c r="O11066" t="s">
        <v>1455</v>
      </c>
      <c r="P11066" t="s">
        <v>1456</v>
      </c>
      <c r="Q11066" t="s">
        <v>1457</v>
      </c>
      <c r="R11066">
        <v>2039041</v>
      </c>
      <c r="S11066" t="s">
        <v>1460</v>
      </c>
      <c r="T11066">
        <v>1680.6071999999999</v>
      </c>
      <c r="U11066">
        <v>2</v>
      </c>
      <c r="V11066">
        <v>1680.6071999999999</v>
      </c>
      <c r="W11066">
        <v>2</v>
      </c>
      <c r="X11066">
        <v>1380</v>
      </c>
      <c r="Y11066">
        <v>300.60719999999998</v>
      </c>
      <c r="Z11066">
        <v>2039041</v>
      </c>
    </row>
    <row r="11067" spans="1:26" x14ac:dyDescent="0.2">
      <c r="A11067" s="27">
        <v>46090</v>
      </c>
      <c r="B11067" t="s">
        <v>14</v>
      </c>
      <c r="C11067" t="s">
        <v>1446</v>
      </c>
      <c r="D11067" t="s">
        <v>1526</v>
      </c>
      <c r="E11067" t="s">
        <v>1474</v>
      </c>
      <c r="F11067" t="s">
        <v>125</v>
      </c>
      <c r="G11067" t="s">
        <v>1480</v>
      </c>
      <c r="H11067" t="s">
        <v>155</v>
      </c>
      <c r="I11067" t="s">
        <v>1533</v>
      </c>
      <c r="J11067" t="s">
        <v>1450</v>
      </c>
      <c r="K11067" t="s">
        <v>1451</v>
      </c>
      <c r="L11067" t="s">
        <v>1452</v>
      </c>
      <c r="M11067" t="s">
        <v>1453</v>
      </c>
      <c r="N11067" t="s">
        <v>1454</v>
      </c>
      <c r="O11067" t="s">
        <v>1455</v>
      </c>
      <c r="P11067" t="s">
        <v>1456</v>
      </c>
      <c r="Q11067" t="s">
        <v>1457</v>
      </c>
      <c r="R11067">
        <v>2048972</v>
      </c>
      <c r="S11067" t="s">
        <v>1461</v>
      </c>
      <c r="T11067">
        <v>7562.7323999999999</v>
      </c>
      <c r="U11067">
        <v>9</v>
      </c>
      <c r="V11067">
        <v>7562.7323999999999</v>
      </c>
      <c r="W11067">
        <v>9</v>
      </c>
      <c r="X11067">
        <v>6165</v>
      </c>
      <c r="Y11067">
        <v>1397.7324000000001</v>
      </c>
      <c r="Z11067">
        <v>2048972</v>
      </c>
    </row>
    <row r="11068" spans="1:26" x14ac:dyDescent="0.2">
      <c r="A11068" s="27">
        <v>46090</v>
      </c>
      <c r="B11068" t="s">
        <v>14</v>
      </c>
      <c r="C11068" t="s">
        <v>1446</v>
      </c>
      <c r="D11068" t="s">
        <v>1526</v>
      </c>
      <c r="E11068" t="s">
        <v>1485</v>
      </c>
      <c r="F11068" t="s">
        <v>1470</v>
      </c>
      <c r="G11068" t="s">
        <v>333</v>
      </c>
      <c r="H11068" t="s">
        <v>957</v>
      </c>
      <c r="I11068" t="s">
        <v>1534</v>
      </c>
      <c r="J11068" t="s">
        <v>1450</v>
      </c>
      <c r="K11068" t="s">
        <v>1451</v>
      </c>
      <c r="L11068" t="s">
        <v>1452</v>
      </c>
      <c r="M11068" t="s">
        <v>1453</v>
      </c>
      <c r="N11068" t="s">
        <v>1454</v>
      </c>
      <c r="O11068" t="s">
        <v>1455</v>
      </c>
      <c r="P11068" t="s">
        <v>1456</v>
      </c>
      <c r="Q11068" t="s">
        <v>1457</v>
      </c>
      <c r="R11068">
        <v>2001113</v>
      </c>
      <c r="S11068" t="s">
        <v>1458</v>
      </c>
      <c r="T11068">
        <v>2520.9108000000001</v>
      </c>
      <c r="U11068">
        <v>3</v>
      </c>
      <c r="V11068">
        <v>2520.9108000000001</v>
      </c>
      <c r="W11068">
        <v>3</v>
      </c>
      <c r="X11068">
        <v>2061</v>
      </c>
      <c r="Y11068">
        <v>459.91079999999999</v>
      </c>
      <c r="Z11068">
        <v>2001113</v>
      </c>
    </row>
    <row r="11069" spans="1:26" x14ac:dyDescent="0.2">
      <c r="A11069" s="27">
        <v>46090</v>
      </c>
      <c r="B11069" t="s">
        <v>14</v>
      </c>
      <c r="C11069" t="s">
        <v>1446</v>
      </c>
      <c r="D11069" t="s">
        <v>1526</v>
      </c>
      <c r="E11069" t="s">
        <v>1485</v>
      </c>
      <c r="F11069" t="s">
        <v>1470</v>
      </c>
      <c r="G11069" t="s">
        <v>333</v>
      </c>
      <c r="H11069" t="s">
        <v>957</v>
      </c>
      <c r="I11069" t="s">
        <v>1534</v>
      </c>
      <c r="J11069" t="s">
        <v>1450</v>
      </c>
      <c r="K11069" t="s">
        <v>1451</v>
      </c>
      <c r="L11069" t="s">
        <v>1452</v>
      </c>
      <c r="M11069" t="s">
        <v>1453</v>
      </c>
      <c r="N11069" t="s">
        <v>1454</v>
      </c>
      <c r="O11069" t="s">
        <v>1455</v>
      </c>
      <c r="P11069" t="s">
        <v>1456</v>
      </c>
      <c r="Q11069" t="s">
        <v>1457</v>
      </c>
      <c r="R11069">
        <v>2030991</v>
      </c>
      <c r="S11069" t="s">
        <v>1463</v>
      </c>
      <c r="T11069">
        <v>840.30359999999996</v>
      </c>
      <c r="U11069">
        <v>1</v>
      </c>
      <c r="V11069">
        <v>840.30359999999996</v>
      </c>
      <c r="W11069">
        <v>1</v>
      </c>
      <c r="X11069">
        <v>690</v>
      </c>
      <c r="Y11069">
        <v>150.30359999999999</v>
      </c>
      <c r="Z11069">
        <v>2030991</v>
      </c>
    </row>
    <row r="11070" spans="1:26" x14ac:dyDescent="0.2">
      <c r="A11070" s="27">
        <v>46090</v>
      </c>
      <c r="B11070" t="s">
        <v>14</v>
      </c>
      <c r="C11070" t="s">
        <v>1446</v>
      </c>
      <c r="D11070" t="s">
        <v>1526</v>
      </c>
      <c r="E11070" t="s">
        <v>1485</v>
      </c>
      <c r="F11070" t="s">
        <v>1470</v>
      </c>
      <c r="G11070" t="s">
        <v>333</v>
      </c>
      <c r="H11070" t="s">
        <v>296</v>
      </c>
      <c r="I11070" t="s">
        <v>1535</v>
      </c>
      <c r="J11070" t="s">
        <v>1450</v>
      </c>
      <c r="K11070" t="s">
        <v>1451</v>
      </c>
      <c r="L11070" t="s">
        <v>1452</v>
      </c>
      <c r="M11070" t="s">
        <v>1453</v>
      </c>
      <c r="N11070" t="s">
        <v>1454</v>
      </c>
      <c r="O11070" t="s">
        <v>1455</v>
      </c>
      <c r="P11070" t="s">
        <v>1456</v>
      </c>
      <c r="Q11070" t="s">
        <v>1457</v>
      </c>
      <c r="R11070">
        <v>2001113</v>
      </c>
      <c r="S11070" t="s">
        <v>1458</v>
      </c>
      <c r="T11070">
        <v>840.30359999999996</v>
      </c>
      <c r="U11070">
        <v>1</v>
      </c>
      <c r="V11070">
        <v>840.30359999999996</v>
      </c>
      <c r="W11070">
        <v>1</v>
      </c>
      <c r="X11070">
        <v>677</v>
      </c>
      <c r="Y11070">
        <v>163.30359999999999</v>
      </c>
      <c r="Z11070">
        <v>2001113</v>
      </c>
    </row>
    <row r="11071" spans="1:26" x14ac:dyDescent="0.2">
      <c r="A11071" s="27">
        <v>46090</v>
      </c>
      <c r="B11071" t="s">
        <v>14</v>
      </c>
      <c r="C11071" t="s">
        <v>1446</v>
      </c>
      <c r="D11071" t="s">
        <v>1526</v>
      </c>
      <c r="E11071" t="s">
        <v>1485</v>
      </c>
      <c r="F11071" t="s">
        <v>1470</v>
      </c>
      <c r="G11071" t="s">
        <v>333</v>
      </c>
      <c r="H11071" t="s">
        <v>296</v>
      </c>
      <c r="I11071" t="s">
        <v>1535</v>
      </c>
      <c r="J11071" t="s">
        <v>1450</v>
      </c>
      <c r="K11071" t="s">
        <v>1451</v>
      </c>
      <c r="L11071" t="s">
        <v>1452</v>
      </c>
      <c r="M11071" t="s">
        <v>1453</v>
      </c>
      <c r="N11071" t="s">
        <v>1454</v>
      </c>
      <c r="O11071" t="s">
        <v>1455</v>
      </c>
      <c r="P11071" t="s">
        <v>1456</v>
      </c>
      <c r="Q11071" t="s">
        <v>1457</v>
      </c>
      <c r="R11071">
        <v>2030990</v>
      </c>
      <c r="S11071" t="s">
        <v>1459</v>
      </c>
      <c r="T11071">
        <v>3361.2143999999998</v>
      </c>
      <c r="U11071">
        <v>4</v>
      </c>
      <c r="V11071">
        <v>3361.2143999999998</v>
      </c>
      <c r="W11071">
        <v>4</v>
      </c>
      <c r="X11071">
        <v>2764</v>
      </c>
      <c r="Y11071">
        <v>597.21439999999996</v>
      </c>
      <c r="Z11071">
        <v>2030990</v>
      </c>
    </row>
    <row r="11072" spans="1:26" x14ac:dyDescent="0.2">
      <c r="A11072" s="27">
        <v>46090</v>
      </c>
      <c r="B11072" t="s">
        <v>14</v>
      </c>
      <c r="C11072" t="s">
        <v>1446</v>
      </c>
      <c r="D11072" t="s">
        <v>1526</v>
      </c>
      <c r="E11072" t="s">
        <v>1485</v>
      </c>
      <c r="F11072" t="s">
        <v>1470</v>
      </c>
      <c r="G11072" t="s">
        <v>333</v>
      </c>
      <c r="H11072" t="s">
        <v>296</v>
      </c>
      <c r="I11072" t="s">
        <v>1535</v>
      </c>
      <c r="J11072" t="s">
        <v>1450</v>
      </c>
      <c r="K11072" t="s">
        <v>1451</v>
      </c>
      <c r="L11072" t="s">
        <v>1452</v>
      </c>
      <c r="M11072" t="s">
        <v>1453</v>
      </c>
      <c r="N11072" t="s">
        <v>1454</v>
      </c>
      <c r="O11072" t="s">
        <v>1455</v>
      </c>
      <c r="P11072" t="s">
        <v>1456</v>
      </c>
      <c r="Q11072" t="s">
        <v>1457</v>
      </c>
      <c r="R11072">
        <v>2030991</v>
      </c>
      <c r="S11072" t="s">
        <v>1463</v>
      </c>
      <c r="T11072">
        <v>1680.6071999999999</v>
      </c>
      <c r="U11072">
        <v>2</v>
      </c>
      <c r="V11072">
        <v>1680.6071999999999</v>
      </c>
      <c r="W11072">
        <v>2</v>
      </c>
      <c r="X11072">
        <v>1380</v>
      </c>
      <c r="Y11072">
        <v>300.60719999999998</v>
      </c>
      <c r="Z11072">
        <v>2030991</v>
      </c>
    </row>
    <row r="11073" spans="1:26" x14ac:dyDescent="0.2">
      <c r="A11073" s="27">
        <v>46090</v>
      </c>
      <c r="B11073" t="s">
        <v>14</v>
      </c>
      <c r="C11073" t="s">
        <v>1446</v>
      </c>
      <c r="D11073" t="s">
        <v>1526</v>
      </c>
      <c r="E11073" t="s">
        <v>1485</v>
      </c>
      <c r="F11073" t="s">
        <v>1470</v>
      </c>
      <c r="G11073" t="s">
        <v>333</v>
      </c>
      <c r="H11073" t="s">
        <v>296</v>
      </c>
      <c r="I11073" t="s">
        <v>1535</v>
      </c>
      <c r="J11073" t="s">
        <v>1450</v>
      </c>
      <c r="K11073" t="s">
        <v>1451</v>
      </c>
      <c r="L11073" t="s">
        <v>1452</v>
      </c>
      <c r="M11073" t="s">
        <v>1453</v>
      </c>
      <c r="N11073" t="s">
        <v>1454</v>
      </c>
      <c r="O11073" t="s">
        <v>1455</v>
      </c>
      <c r="P11073" t="s">
        <v>1456</v>
      </c>
      <c r="Q11073" t="s">
        <v>1457</v>
      </c>
      <c r="R11073">
        <v>2048972</v>
      </c>
      <c r="S11073" t="s">
        <v>1461</v>
      </c>
      <c r="T11073">
        <v>840.30359999999996</v>
      </c>
      <c r="U11073">
        <v>1</v>
      </c>
      <c r="V11073">
        <v>840.30359999999996</v>
      </c>
      <c r="W11073">
        <v>1</v>
      </c>
      <c r="X11073">
        <v>686</v>
      </c>
      <c r="Y11073">
        <v>154.30359999999999</v>
      </c>
      <c r="Z11073">
        <v>2048972</v>
      </c>
    </row>
    <row r="11074" spans="1:26" x14ac:dyDescent="0.2">
      <c r="A11074" s="27">
        <v>46090</v>
      </c>
      <c r="B11074" t="s">
        <v>14</v>
      </c>
      <c r="C11074" t="s">
        <v>1446</v>
      </c>
      <c r="D11074" t="s">
        <v>1526</v>
      </c>
      <c r="E11074" t="s">
        <v>1485</v>
      </c>
      <c r="F11074" t="s">
        <v>1470</v>
      </c>
      <c r="G11074" t="s">
        <v>77</v>
      </c>
      <c r="H11074" t="s">
        <v>150</v>
      </c>
      <c r="I11074" t="s">
        <v>1536</v>
      </c>
      <c r="J11074" t="s">
        <v>1450</v>
      </c>
      <c r="K11074" t="s">
        <v>1451</v>
      </c>
      <c r="L11074" t="s">
        <v>1452</v>
      </c>
      <c r="M11074" t="s">
        <v>1453</v>
      </c>
      <c r="N11074" t="s">
        <v>1454</v>
      </c>
      <c r="O11074" t="s">
        <v>1455</v>
      </c>
      <c r="P11074" t="s">
        <v>1456</v>
      </c>
      <c r="Q11074" t="s">
        <v>1457</v>
      </c>
      <c r="R11074">
        <v>2001113</v>
      </c>
      <c r="S11074" t="s">
        <v>1458</v>
      </c>
      <c r="T11074">
        <v>5041.8216000000002</v>
      </c>
      <c r="U11074">
        <v>6</v>
      </c>
      <c r="V11074">
        <v>5041.8216000000002</v>
      </c>
      <c r="W11074">
        <v>6</v>
      </c>
      <c r="X11074">
        <v>3918</v>
      </c>
      <c r="Y11074">
        <v>1123.8216</v>
      </c>
      <c r="Z11074">
        <v>2001113</v>
      </c>
    </row>
    <row r="11075" spans="1:26" x14ac:dyDescent="0.2">
      <c r="A11075" s="27">
        <v>46090</v>
      </c>
      <c r="B11075" t="s">
        <v>14</v>
      </c>
      <c r="C11075" t="s">
        <v>1446</v>
      </c>
      <c r="D11075" t="s">
        <v>1526</v>
      </c>
      <c r="E11075" t="s">
        <v>1485</v>
      </c>
      <c r="F11075" t="s">
        <v>1470</v>
      </c>
      <c r="G11075" t="s">
        <v>77</v>
      </c>
      <c r="H11075" t="s">
        <v>150</v>
      </c>
      <c r="I11075" t="s">
        <v>1536</v>
      </c>
      <c r="J11075" t="s">
        <v>1450</v>
      </c>
      <c r="K11075" t="s">
        <v>1451</v>
      </c>
      <c r="L11075" t="s">
        <v>1452</v>
      </c>
      <c r="M11075" t="s">
        <v>1453</v>
      </c>
      <c r="N11075" t="s">
        <v>1454</v>
      </c>
      <c r="O11075" t="s">
        <v>1455</v>
      </c>
      <c r="P11075" t="s">
        <v>1456</v>
      </c>
      <c r="Q11075" t="s">
        <v>1457</v>
      </c>
      <c r="R11075">
        <v>2030990</v>
      </c>
      <c r="S11075" t="s">
        <v>1459</v>
      </c>
      <c r="T11075">
        <v>5882.1252000000004</v>
      </c>
      <c r="U11075">
        <v>7</v>
      </c>
      <c r="V11075">
        <v>5882.1252000000004</v>
      </c>
      <c r="W11075">
        <v>7</v>
      </c>
      <c r="X11075">
        <v>4830</v>
      </c>
      <c r="Y11075">
        <v>1052.1251999999999</v>
      </c>
      <c r="Z11075">
        <v>2030990</v>
      </c>
    </row>
    <row r="11076" spans="1:26" x14ac:dyDescent="0.2">
      <c r="A11076" s="27">
        <v>46090</v>
      </c>
      <c r="B11076" t="s">
        <v>14</v>
      </c>
      <c r="C11076" t="s">
        <v>1446</v>
      </c>
      <c r="D11076" t="s">
        <v>1526</v>
      </c>
      <c r="E11076" t="s">
        <v>1485</v>
      </c>
      <c r="F11076" t="s">
        <v>1470</v>
      </c>
      <c r="G11076" t="s">
        <v>77</v>
      </c>
      <c r="H11076" t="s">
        <v>150</v>
      </c>
      <c r="I11076" t="s">
        <v>1536</v>
      </c>
      <c r="J11076" t="s">
        <v>1450</v>
      </c>
      <c r="K11076" t="s">
        <v>1451</v>
      </c>
      <c r="L11076" t="s">
        <v>1452</v>
      </c>
      <c r="M11076" t="s">
        <v>1453</v>
      </c>
      <c r="N11076" t="s">
        <v>1454</v>
      </c>
      <c r="O11076" t="s">
        <v>1455</v>
      </c>
      <c r="P11076" t="s">
        <v>1456</v>
      </c>
      <c r="Q11076" t="s">
        <v>1457</v>
      </c>
      <c r="R11076">
        <v>2030991</v>
      </c>
      <c r="S11076" t="s">
        <v>1463</v>
      </c>
      <c r="T11076">
        <v>6722.4287999999997</v>
      </c>
      <c r="U11076">
        <v>8</v>
      </c>
      <c r="V11076">
        <v>6722.4287999999997</v>
      </c>
      <c r="W11076">
        <v>8</v>
      </c>
      <c r="X11076">
        <v>5528</v>
      </c>
      <c r="Y11076">
        <v>1194.4287999999999</v>
      </c>
      <c r="Z11076">
        <v>2030991</v>
      </c>
    </row>
    <row r="11077" spans="1:26" x14ac:dyDescent="0.2">
      <c r="A11077" s="27">
        <v>46090</v>
      </c>
      <c r="B11077" t="s">
        <v>14</v>
      </c>
      <c r="C11077" t="s">
        <v>1446</v>
      </c>
      <c r="D11077" t="s">
        <v>1526</v>
      </c>
      <c r="E11077" t="s">
        <v>1485</v>
      </c>
      <c r="F11077" t="s">
        <v>1470</v>
      </c>
      <c r="G11077" t="s">
        <v>77</v>
      </c>
      <c r="H11077" t="s">
        <v>150</v>
      </c>
      <c r="I11077" t="s">
        <v>1536</v>
      </c>
      <c r="J11077" t="s">
        <v>1450</v>
      </c>
      <c r="K11077" t="s">
        <v>1451</v>
      </c>
      <c r="L11077" t="s">
        <v>1452</v>
      </c>
      <c r="M11077" t="s">
        <v>1453</v>
      </c>
      <c r="N11077" t="s">
        <v>1454</v>
      </c>
      <c r="O11077" t="s">
        <v>1455</v>
      </c>
      <c r="P11077" t="s">
        <v>1456</v>
      </c>
      <c r="Q11077" t="s">
        <v>1457</v>
      </c>
      <c r="R11077">
        <v>2039041</v>
      </c>
      <c r="S11077" t="s">
        <v>1460</v>
      </c>
      <c r="T11077">
        <v>2520.9108000000001</v>
      </c>
      <c r="U11077">
        <v>3</v>
      </c>
      <c r="V11077">
        <v>2520.9108000000001</v>
      </c>
      <c r="W11077">
        <v>3</v>
      </c>
      <c r="X11077">
        <v>2034</v>
      </c>
      <c r="Y11077">
        <v>486.91079999999999</v>
      </c>
      <c r="Z11077">
        <v>2039041</v>
      </c>
    </row>
    <row r="11078" spans="1:26" x14ac:dyDescent="0.2">
      <c r="A11078" s="27">
        <v>46090</v>
      </c>
      <c r="B11078" t="s">
        <v>14</v>
      </c>
      <c r="C11078" t="s">
        <v>1446</v>
      </c>
      <c r="D11078" t="s">
        <v>1526</v>
      </c>
      <c r="E11078" t="s">
        <v>1485</v>
      </c>
      <c r="F11078" t="s">
        <v>1470</v>
      </c>
      <c r="G11078" t="s">
        <v>42</v>
      </c>
      <c r="H11078" t="s">
        <v>361</v>
      </c>
      <c r="I11078" t="s">
        <v>1537</v>
      </c>
      <c r="J11078" t="s">
        <v>1450</v>
      </c>
      <c r="K11078" t="s">
        <v>1451</v>
      </c>
      <c r="L11078" t="s">
        <v>1452</v>
      </c>
      <c r="M11078" t="s">
        <v>1453</v>
      </c>
      <c r="N11078" t="s">
        <v>1454</v>
      </c>
      <c r="O11078" t="s">
        <v>1455</v>
      </c>
      <c r="P11078" t="s">
        <v>1456</v>
      </c>
      <c r="Q11078" t="s">
        <v>1457</v>
      </c>
      <c r="R11078">
        <v>2001113</v>
      </c>
      <c r="S11078" t="s">
        <v>1458</v>
      </c>
      <c r="T11078">
        <v>2520.9108000000001</v>
      </c>
      <c r="U11078">
        <v>3</v>
      </c>
      <c r="V11078">
        <v>2520.9108000000001</v>
      </c>
      <c r="W11078">
        <v>3</v>
      </c>
      <c r="X11078">
        <v>2043</v>
      </c>
      <c r="Y11078">
        <v>477.91079999999999</v>
      </c>
      <c r="Z11078">
        <v>2001113</v>
      </c>
    </row>
    <row r="11079" spans="1:26" x14ac:dyDescent="0.2">
      <c r="A11079" s="27">
        <v>46090</v>
      </c>
      <c r="B11079" t="s">
        <v>14</v>
      </c>
      <c r="C11079" t="s">
        <v>1446</v>
      </c>
      <c r="D11079" t="s">
        <v>1526</v>
      </c>
      <c r="E11079" t="s">
        <v>1485</v>
      </c>
      <c r="F11079" t="s">
        <v>1470</v>
      </c>
      <c r="G11079" t="s">
        <v>42</v>
      </c>
      <c r="H11079" t="s">
        <v>361</v>
      </c>
      <c r="I11079" t="s">
        <v>1537</v>
      </c>
      <c r="J11079" t="s">
        <v>1450</v>
      </c>
      <c r="K11079" t="s">
        <v>1451</v>
      </c>
      <c r="L11079" t="s">
        <v>1452</v>
      </c>
      <c r="M11079" t="s">
        <v>1453</v>
      </c>
      <c r="N11079" t="s">
        <v>1454</v>
      </c>
      <c r="O11079" t="s">
        <v>1455</v>
      </c>
      <c r="P11079" t="s">
        <v>1456</v>
      </c>
      <c r="Q11079" t="s">
        <v>1457</v>
      </c>
      <c r="R11079">
        <v>2039041</v>
      </c>
      <c r="S11079" t="s">
        <v>1460</v>
      </c>
      <c r="T11079">
        <v>13444.857599999999</v>
      </c>
      <c r="U11079">
        <v>16</v>
      </c>
      <c r="V11079">
        <v>13444.857599999999</v>
      </c>
      <c r="W11079">
        <v>16</v>
      </c>
      <c r="X11079">
        <v>11040</v>
      </c>
      <c r="Y11079">
        <v>2404.8575999999998</v>
      </c>
      <c r="Z11079">
        <v>2039041</v>
      </c>
    </row>
    <row r="11080" spans="1:26" x14ac:dyDescent="0.2">
      <c r="A11080" s="27">
        <v>46090</v>
      </c>
      <c r="B11080" t="s">
        <v>14</v>
      </c>
      <c r="C11080" t="s">
        <v>1446</v>
      </c>
      <c r="D11080" t="s">
        <v>1526</v>
      </c>
      <c r="E11080" t="s">
        <v>1485</v>
      </c>
      <c r="F11080" t="s">
        <v>1470</v>
      </c>
      <c r="G11080" t="s">
        <v>42</v>
      </c>
      <c r="H11080" t="s">
        <v>361</v>
      </c>
      <c r="I11080" t="s">
        <v>1537</v>
      </c>
      <c r="J11080" t="s">
        <v>1450</v>
      </c>
      <c r="K11080" t="s">
        <v>1451</v>
      </c>
      <c r="L11080" t="s">
        <v>1452</v>
      </c>
      <c r="M11080" t="s">
        <v>1453</v>
      </c>
      <c r="N11080" t="s">
        <v>1454</v>
      </c>
      <c r="O11080" t="s">
        <v>1455</v>
      </c>
      <c r="P11080" t="s">
        <v>1456</v>
      </c>
      <c r="Q11080" t="s">
        <v>1457</v>
      </c>
      <c r="R11080">
        <v>2048972</v>
      </c>
      <c r="S11080" t="s">
        <v>1461</v>
      </c>
      <c r="T11080">
        <v>6722.4287999999997</v>
      </c>
      <c r="U11080">
        <v>8</v>
      </c>
      <c r="V11080">
        <v>6722.4287999999997</v>
      </c>
      <c r="W11080">
        <v>8</v>
      </c>
      <c r="X11080">
        <v>5472</v>
      </c>
      <c r="Y11080">
        <v>1250.4287999999999</v>
      </c>
      <c r="Z11080">
        <v>2048972</v>
      </c>
    </row>
    <row r="11081" spans="1:26" x14ac:dyDescent="0.2">
      <c r="A11081" s="27">
        <v>46090</v>
      </c>
      <c r="B11081" t="s">
        <v>14</v>
      </c>
      <c r="C11081" t="s">
        <v>1446</v>
      </c>
      <c r="D11081" t="s">
        <v>1526</v>
      </c>
      <c r="E11081" t="s">
        <v>1494</v>
      </c>
      <c r="F11081" t="s">
        <v>1495</v>
      </c>
      <c r="G11081" t="s">
        <v>106</v>
      </c>
      <c r="H11081" t="s">
        <v>939</v>
      </c>
      <c r="I11081" t="s">
        <v>1775</v>
      </c>
      <c r="J11081" t="s">
        <v>1450</v>
      </c>
      <c r="K11081" t="s">
        <v>1451</v>
      </c>
      <c r="L11081" t="s">
        <v>1452</v>
      </c>
      <c r="M11081" t="s">
        <v>1453</v>
      </c>
      <c r="N11081" t="s">
        <v>1454</v>
      </c>
      <c r="O11081" t="s">
        <v>1455</v>
      </c>
      <c r="P11081" t="s">
        <v>1456</v>
      </c>
      <c r="Q11081" t="s">
        <v>1457</v>
      </c>
      <c r="R11081">
        <v>2030990</v>
      </c>
      <c r="S11081" t="s">
        <v>1459</v>
      </c>
      <c r="T11081">
        <v>840.30359999999996</v>
      </c>
      <c r="U11081">
        <v>1</v>
      </c>
      <c r="V11081">
        <v>840.30359999999996</v>
      </c>
      <c r="W11081">
        <v>1</v>
      </c>
      <c r="X11081">
        <v>687</v>
      </c>
      <c r="Y11081">
        <v>153.30359999999999</v>
      </c>
      <c r="Z11081">
        <v>2030990</v>
      </c>
    </row>
    <row r="11082" spans="1:26" x14ac:dyDescent="0.2">
      <c r="A11082" s="27">
        <v>46090</v>
      </c>
      <c r="B11082" t="s">
        <v>14</v>
      </c>
      <c r="C11082" t="s">
        <v>1446</v>
      </c>
      <c r="D11082" t="s">
        <v>1526</v>
      </c>
      <c r="E11082" t="s">
        <v>1494</v>
      </c>
      <c r="F11082" t="s">
        <v>1495</v>
      </c>
      <c r="G11082" t="s">
        <v>106</v>
      </c>
      <c r="H11082" t="s">
        <v>939</v>
      </c>
      <c r="I11082" t="s">
        <v>1775</v>
      </c>
      <c r="J11082" t="s">
        <v>1450</v>
      </c>
      <c r="K11082" t="s">
        <v>1451</v>
      </c>
      <c r="L11082" t="s">
        <v>1452</v>
      </c>
      <c r="M11082" t="s">
        <v>1453</v>
      </c>
      <c r="N11082" t="s">
        <v>1454</v>
      </c>
      <c r="O11082" t="s">
        <v>1455</v>
      </c>
      <c r="P11082" t="s">
        <v>1456</v>
      </c>
      <c r="Q11082" t="s">
        <v>1457</v>
      </c>
      <c r="R11082">
        <v>2039041</v>
      </c>
      <c r="S11082" t="s">
        <v>1460</v>
      </c>
      <c r="T11082">
        <v>840.30359999999996</v>
      </c>
      <c r="U11082">
        <v>1</v>
      </c>
      <c r="V11082">
        <v>840.30359999999996</v>
      </c>
      <c r="W11082">
        <v>1</v>
      </c>
      <c r="X11082">
        <v>680</v>
      </c>
      <c r="Y11082">
        <v>160.30359999999999</v>
      </c>
      <c r="Z11082">
        <v>2039041</v>
      </c>
    </row>
    <row r="11083" spans="1:26" x14ac:dyDescent="0.2">
      <c r="A11083" s="27">
        <v>46090</v>
      </c>
      <c r="B11083" t="s">
        <v>14</v>
      </c>
      <c r="C11083" t="s">
        <v>1446</v>
      </c>
      <c r="D11083" t="s">
        <v>1526</v>
      </c>
      <c r="E11083" t="s">
        <v>1494</v>
      </c>
      <c r="F11083" t="s">
        <v>1495</v>
      </c>
      <c r="G11083" t="s">
        <v>734</v>
      </c>
      <c r="H11083" t="s">
        <v>944</v>
      </c>
      <c r="I11083" t="s">
        <v>1538</v>
      </c>
      <c r="J11083" t="s">
        <v>1450</v>
      </c>
      <c r="K11083" t="s">
        <v>1451</v>
      </c>
      <c r="L11083" t="s">
        <v>1452</v>
      </c>
      <c r="M11083" t="s">
        <v>1453</v>
      </c>
      <c r="N11083" t="s">
        <v>1454</v>
      </c>
      <c r="O11083" t="s">
        <v>1455</v>
      </c>
      <c r="P11083" t="s">
        <v>1456</v>
      </c>
      <c r="Q11083" t="s">
        <v>1457</v>
      </c>
      <c r="R11083">
        <v>2001113</v>
      </c>
      <c r="S11083" t="s">
        <v>1458</v>
      </c>
      <c r="T11083">
        <v>8403.0360000000001</v>
      </c>
      <c r="U11083">
        <v>10</v>
      </c>
      <c r="V11083">
        <v>8403.0360000000001</v>
      </c>
      <c r="W11083">
        <v>10</v>
      </c>
      <c r="X11083">
        <v>6860</v>
      </c>
      <c r="Y11083">
        <v>1543.0360000000001</v>
      </c>
      <c r="Z11083">
        <v>2001113</v>
      </c>
    </row>
    <row r="11084" spans="1:26" x14ac:dyDescent="0.2">
      <c r="A11084" s="27">
        <v>46090</v>
      </c>
      <c r="B11084" t="s">
        <v>14</v>
      </c>
      <c r="C11084" t="s">
        <v>1446</v>
      </c>
      <c r="D11084" t="s">
        <v>1526</v>
      </c>
      <c r="E11084" t="s">
        <v>1494</v>
      </c>
      <c r="F11084" t="s">
        <v>1495</v>
      </c>
      <c r="G11084" t="s">
        <v>734</v>
      </c>
      <c r="H11084" t="s">
        <v>944</v>
      </c>
      <c r="I11084" t="s">
        <v>1538</v>
      </c>
      <c r="J11084" t="s">
        <v>1450</v>
      </c>
      <c r="K11084" t="s">
        <v>1451</v>
      </c>
      <c r="L11084" t="s">
        <v>1452</v>
      </c>
      <c r="M11084" t="s">
        <v>1453</v>
      </c>
      <c r="N11084" t="s">
        <v>1454</v>
      </c>
      <c r="O11084" t="s">
        <v>1455</v>
      </c>
      <c r="P11084" t="s">
        <v>1456</v>
      </c>
      <c r="Q11084" t="s">
        <v>1457</v>
      </c>
      <c r="R11084">
        <v>2030990</v>
      </c>
      <c r="S11084" t="s">
        <v>1459</v>
      </c>
      <c r="T11084">
        <v>13444.922500000001</v>
      </c>
      <c r="U11084">
        <v>16</v>
      </c>
      <c r="V11084">
        <v>13444.922500000001</v>
      </c>
      <c r="W11084">
        <v>16</v>
      </c>
      <c r="X11084">
        <v>11040</v>
      </c>
      <c r="Y11084">
        <v>2404.9225000000001</v>
      </c>
      <c r="Z11084">
        <v>2030990</v>
      </c>
    </row>
    <row r="11085" spans="1:26" x14ac:dyDescent="0.2">
      <c r="A11085" s="27">
        <v>46090</v>
      </c>
      <c r="B11085" t="s">
        <v>14</v>
      </c>
      <c r="C11085" t="s">
        <v>1446</v>
      </c>
      <c r="D11085" t="s">
        <v>1526</v>
      </c>
      <c r="E11085" t="s">
        <v>1494</v>
      </c>
      <c r="F11085" t="s">
        <v>1495</v>
      </c>
      <c r="G11085" t="s">
        <v>734</v>
      </c>
      <c r="H11085" t="s">
        <v>944</v>
      </c>
      <c r="I11085" t="s">
        <v>1538</v>
      </c>
      <c r="J11085" t="s">
        <v>1450</v>
      </c>
      <c r="K11085" t="s">
        <v>1451</v>
      </c>
      <c r="L11085" t="s">
        <v>1452</v>
      </c>
      <c r="M11085" t="s">
        <v>1453</v>
      </c>
      <c r="N11085" t="s">
        <v>1454</v>
      </c>
      <c r="O11085" t="s">
        <v>1455</v>
      </c>
      <c r="P11085" t="s">
        <v>1456</v>
      </c>
      <c r="Q11085" t="s">
        <v>1457</v>
      </c>
      <c r="R11085">
        <v>2048972</v>
      </c>
      <c r="S11085" t="s">
        <v>1461</v>
      </c>
      <c r="T11085">
        <v>2520.9108000000001</v>
      </c>
      <c r="U11085">
        <v>3</v>
      </c>
      <c r="V11085">
        <v>2520.9108000000001</v>
      </c>
      <c r="W11085">
        <v>3</v>
      </c>
      <c r="X11085">
        <v>2058</v>
      </c>
      <c r="Y11085">
        <v>462.91079999999999</v>
      </c>
      <c r="Z11085">
        <v>2048972</v>
      </c>
    </row>
    <row r="11086" spans="1:26" x14ac:dyDescent="0.2">
      <c r="A11086" s="27">
        <v>46090</v>
      </c>
      <c r="B11086" t="s">
        <v>14</v>
      </c>
      <c r="C11086" t="s">
        <v>1446</v>
      </c>
      <c r="D11086" t="s">
        <v>1526</v>
      </c>
      <c r="E11086" t="s">
        <v>1508</v>
      </c>
      <c r="F11086" t="s">
        <v>1510</v>
      </c>
      <c r="G11086" t="s">
        <v>1511</v>
      </c>
      <c r="H11086" t="s">
        <v>911</v>
      </c>
      <c r="I11086" t="s">
        <v>1776</v>
      </c>
      <c r="J11086" t="s">
        <v>1450</v>
      </c>
      <c r="K11086" t="s">
        <v>1451</v>
      </c>
      <c r="L11086" t="s">
        <v>1452</v>
      </c>
      <c r="M11086" t="s">
        <v>1453</v>
      </c>
      <c r="N11086" t="s">
        <v>1454</v>
      </c>
      <c r="O11086" t="s">
        <v>1455</v>
      </c>
      <c r="P11086" t="s">
        <v>1456</v>
      </c>
      <c r="Q11086" t="s">
        <v>1457</v>
      </c>
      <c r="R11086">
        <v>2001113</v>
      </c>
      <c r="S11086" t="s">
        <v>1458</v>
      </c>
      <c r="T11086">
        <v>14285.1612</v>
      </c>
      <c r="U11086">
        <v>17</v>
      </c>
      <c r="V11086">
        <v>14285.1612</v>
      </c>
      <c r="W11086">
        <v>17</v>
      </c>
      <c r="X11086">
        <v>11662</v>
      </c>
      <c r="Y11086">
        <v>2623.1612</v>
      </c>
      <c r="Z11086">
        <v>2001113</v>
      </c>
    </row>
    <row r="11087" spans="1:26" x14ac:dyDescent="0.2">
      <c r="A11087" s="27">
        <v>46090</v>
      </c>
      <c r="B11087" t="s">
        <v>14</v>
      </c>
      <c r="C11087" t="s">
        <v>1446</v>
      </c>
      <c r="D11087" t="s">
        <v>1526</v>
      </c>
      <c r="E11087" t="s">
        <v>1508</v>
      </c>
      <c r="F11087" t="s">
        <v>1510</v>
      </c>
      <c r="G11087" t="s">
        <v>1511</v>
      </c>
      <c r="H11087" t="s">
        <v>911</v>
      </c>
      <c r="I11087" t="s">
        <v>1776</v>
      </c>
      <c r="J11087" t="s">
        <v>1450</v>
      </c>
      <c r="K11087" t="s">
        <v>1451</v>
      </c>
      <c r="L11087" t="s">
        <v>1452</v>
      </c>
      <c r="M11087" t="s">
        <v>1453</v>
      </c>
      <c r="N11087" t="s">
        <v>1454</v>
      </c>
      <c r="O11087" t="s">
        <v>1455</v>
      </c>
      <c r="P11087" t="s">
        <v>1456</v>
      </c>
      <c r="Q11087" t="s">
        <v>1457</v>
      </c>
      <c r="R11087">
        <v>2030990</v>
      </c>
      <c r="S11087" t="s">
        <v>1459</v>
      </c>
      <c r="T11087">
        <v>37813.661999999997</v>
      </c>
      <c r="U11087">
        <v>45</v>
      </c>
      <c r="V11087">
        <v>37813.661999999997</v>
      </c>
      <c r="W11087">
        <v>45</v>
      </c>
      <c r="X11087">
        <v>31050</v>
      </c>
      <c r="Y11087">
        <v>6763.6620000000003</v>
      </c>
      <c r="Z11087">
        <v>2030990</v>
      </c>
    </row>
    <row r="11088" spans="1:26" x14ac:dyDescent="0.2">
      <c r="A11088" s="27">
        <v>46090</v>
      </c>
      <c r="B11088" t="s">
        <v>14</v>
      </c>
      <c r="C11088" t="s">
        <v>1446</v>
      </c>
      <c r="D11088" t="s">
        <v>1526</v>
      </c>
      <c r="E11088" t="s">
        <v>1508</v>
      </c>
      <c r="F11088" t="s">
        <v>1510</v>
      </c>
      <c r="G11088" t="s">
        <v>1511</v>
      </c>
      <c r="H11088" t="s">
        <v>911</v>
      </c>
      <c r="I11088" t="s">
        <v>1776</v>
      </c>
      <c r="J11088" t="s">
        <v>1450</v>
      </c>
      <c r="K11088" t="s">
        <v>1451</v>
      </c>
      <c r="L11088" t="s">
        <v>1452</v>
      </c>
      <c r="M11088" t="s">
        <v>1453</v>
      </c>
      <c r="N11088" t="s">
        <v>1454</v>
      </c>
      <c r="O11088" t="s">
        <v>1455</v>
      </c>
      <c r="P11088" t="s">
        <v>1456</v>
      </c>
      <c r="Q11088" t="s">
        <v>1457</v>
      </c>
      <c r="R11088">
        <v>2030991</v>
      </c>
      <c r="S11088" t="s">
        <v>1463</v>
      </c>
      <c r="T11088">
        <v>3361.2143999999998</v>
      </c>
      <c r="U11088">
        <v>4</v>
      </c>
      <c r="V11088">
        <v>3361.2143999999998</v>
      </c>
      <c r="W11088">
        <v>4</v>
      </c>
      <c r="X11088">
        <v>2760</v>
      </c>
      <c r="Y11088">
        <v>601.21439999999996</v>
      </c>
      <c r="Z11088">
        <v>2030991</v>
      </c>
    </row>
    <row r="11089" spans="1:26" x14ac:dyDescent="0.2">
      <c r="A11089" s="27">
        <v>46090</v>
      </c>
      <c r="B11089" t="s">
        <v>14</v>
      </c>
      <c r="C11089" t="s">
        <v>1446</v>
      </c>
      <c r="D11089" t="s">
        <v>1526</v>
      </c>
      <c r="E11089" t="s">
        <v>1508</v>
      </c>
      <c r="F11089" t="s">
        <v>1510</v>
      </c>
      <c r="G11089" t="s">
        <v>1511</v>
      </c>
      <c r="H11089" t="s">
        <v>911</v>
      </c>
      <c r="I11089" t="s">
        <v>1776</v>
      </c>
      <c r="J11089" t="s">
        <v>1450</v>
      </c>
      <c r="K11089" t="s">
        <v>1451</v>
      </c>
      <c r="L11089" t="s">
        <v>1452</v>
      </c>
      <c r="M11089" t="s">
        <v>1453</v>
      </c>
      <c r="N11089" t="s">
        <v>1454</v>
      </c>
      <c r="O11089" t="s">
        <v>1455</v>
      </c>
      <c r="P11089" t="s">
        <v>1456</v>
      </c>
      <c r="Q11089" t="s">
        <v>1457</v>
      </c>
      <c r="R11089">
        <v>2039041</v>
      </c>
      <c r="S11089" t="s">
        <v>1460</v>
      </c>
      <c r="T11089">
        <v>5041.8216000000002</v>
      </c>
      <c r="U11089">
        <v>6</v>
      </c>
      <c r="V11089">
        <v>5041.8216000000002</v>
      </c>
      <c r="W11089">
        <v>6</v>
      </c>
      <c r="X11089">
        <v>4146</v>
      </c>
      <c r="Y11089">
        <v>895.82159999999999</v>
      </c>
      <c r="Z11089">
        <v>2039041</v>
      </c>
    </row>
    <row r="11090" spans="1:26" x14ac:dyDescent="0.2">
      <c r="A11090" s="27">
        <v>46090</v>
      </c>
      <c r="B11090" t="s">
        <v>14</v>
      </c>
      <c r="C11090" t="s">
        <v>1446</v>
      </c>
      <c r="D11090" t="s">
        <v>1526</v>
      </c>
      <c r="E11090" t="s">
        <v>1508</v>
      </c>
      <c r="F11090" t="s">
        <v>1510</v>
      </c>
      <c r="G11090" t="s">
        <v>1511</v>
      </c>
      <c r="H11090" t="s">
        <v>911</v>
      </c>
      <c r="I11090" t="s">
        <v>1776</v>
      </c>
      <c r="J11090" t="s">
        <v>1450</v>
      </c>
      <c r="K11090" t="s">
        <v>1451</v>
      </c>
      <c r="L11090" t="s">
        <v>1452</v>
      </c>
      <c r="M11090" t="s">
        <v>1453</v>
      </c>
      <c r="N11090" t="s">
        <v>1454</v>
      </c>
      <c r="O11090" t="s">
        <v>1455</v>
      </c>
      <c r="P11090" t="s">
        <v>1456</v>
      </c>
      <c r="Q11090" t="s">
        <v>1457</v>
      </c>
      <c r="R11090">
        <v>2048972</v>
      </c>
      <c r="S11090" t="s">
        <v>1461</v>
      </c>
      <c r="T11090">
        <v>840.30359999999996</v>
      </c>
      <c r="U11090">
        <v>1</v>
      </c>
      <c r="V11090">
        <v>840.30359999999996</v>
      </c>
      <c r="W11090">
        <v>1</v>
      </c>
      <c r="X11090">
        <v>687</v>
      </c>
      <c r="Y11090">
        <v>153.30359999999999</v>
      </c>
      <c r="Z11090">
        <v>2048972</v>
      </c>
    </row>
    <row r="11091" spans="1:26" x14ac:dyDescent="0.2">
      <c r="A11091" s="27">
        <v>46090</v>
      </c>
      <c r="B11091" t="s">
        <v>14</v>
      </c>
      <c r="C11091" t="s">
        <v>1446</v>
      </c>
      <c r="D11091" t="s">
        <v>1526</v>
      </c>
      <c r="E11091" t="s">
        <v>1508</v>
      </c>
      <c r="F11091" t="s">
        <v>1510</v>
      </c>
      <c r="G11091" t="s">
        <v>1511</v>
      </c>
      <c r="H11091" t="s">
        <v>913</v>
      </c>
      <c r="I11091" t="s">
        <v>1539</v>
      </c>
      <c r="J11091" t="s">
        <v>1450</v>
      </c>
      <c r="K11091" t="s">
        <v>1451</v>
      </c>
      <c r="L11091" t="s">
        <v>1452</v>
      </c>
      <c r="M11091" t="s">
        <v>1453</v>
      </c>
      <c r="N11091" t="s">
        <v>1454</v>
      </c>
      <c r="O11091" t="s">
        <v>1455</v>
      </c>
      <c r="P11091" t="s">
        <v>1456</v>
      </c>
      <c r="Q11091" t="s">
        <v>1457</v>
      </c>
      <c r="R11091">
        <v>2001113</v>
      </c>
      <c r="S11091" t="s">
        <v>1458</v>
      </c>
      <c r="T11091">
        <v>840.30359999999996</v>
      </c>
      <c r="U11091">
        <v>1</v>
      </c>
      <c r="V11091">
        <v>840.30359999999996</v>
      </c>
      <c r="W11091">
        <v>1</v>
      </c>
      <c r="X11091">
        <v>680</v>
      </c>
      <c r="Y11091">
        <v>160.30359999999999</v>
      </c>
      <c r="Z11091">
        <v>2001113</v>
      </c>
    </row>
    <row r="11092" spans="1:26" x14ac:dyDescent="0.2">
      <c r="A11092" s="27">
        <v>46090</v>
      </c>
      <c r="B11092" t="s">
        <v>14</v>
      </c>
      <c r="C11092" t="s">
        <v>1446</v>
      </c>
      <c r="D11092" t="s">
        <v>1526</v>
      </c>
      <c r="E11092" t="s">
        <v>1508</v>
      </c>
      <c r="F11092" t="s">
        <v>1510</v>
      </c>
      <c r="G11092" t="s">
        <v>1511</v>
      </c>
      <c r="H11092" t="s">
        <v>913</v>
      </c>
      <c r="I11092" t="s">
        <v>1539</v>
      </c>
      <c r="J11092" t="s">
        <v>1450</v>
      </c>
      <c r="K11092" t="s">
        <v>1451</v>
      </c>
      <c r="L11092" t="s">
        <v>1452</v>
      </c>
      <c r="M11092" t="s">
        <v>1453</v>
      </c>
      <c r="N11092" t="s">
        <v>1454</v>
      </c>
      <c r="O11092" t="s">
        <v>1455</v>
      </c>
      <c r="P11092" t="s">
        <v>1456</v>
      </c>
      <c r="Q11092" t="s">
        <v>1457</v>
      </c>
      <c r="R11092">
        <v>2030990</v>
      </c>
      <c r="S11092" t="s">
        <v>1459</v>
      </c>
      <c r="T11092">
        <v>10083.6432</v>
      </c>
      <c r="U11092">
        <v>12</v>
      </c>
      <c r="V11092">
        <v>10083.6432</v>
      </c>
      <c r="W11092">
        <v>12</v>
      </c>
      <c r="X11092">
        <v>8280</v>
      </c>
      <c r="Y11092">
        <v>1803.6432</v>
      </c>
      <c r="Z11092">
        <v>2030990</v>
      </c>
    </row>
    <row r="11093" spans="1:26" x14ac:dyDescent="0.2">
      <c r="A11093" s="27">
        <v>46090</v>
      </c>
      <c r="B11093" t="s">
        <v>14</v>
      </c>
      <c r="C11093" t="s">
        <v>1446</v>
      </c>
      <c r="D11093" t="s">
        <v>1526</v>
      </c>
      <c r="E11093" t="s">
        <v>1508</v>
      </c>
      <c r="F11093" t="s">
        <v>1510</v>
      </c>
      <c r="G11093" t="s">
        <v>1511</v>
      </c>
      <c r="H11093" t="s">
        <v>913</v>
      </c>
      <c r="I11093" t="s">
        <v>1539</v>
      </c>
      <c r="J11093" t="s">
        <v>1450</v>
      </c>
      <c r="K11093" t="s">
        <v>1451</v>
      </c>
      <c r="L11093" t="s">
        <v>1452</v>
      </c>
      <c r="M11093" t="s">
        <v>1453</v>
      </c>
      <c r="N11093" t="s">
        <v>1454</v>
      </c>
      <c r="O11093" t="s">
        <v>1455</v>
      </c>
      <c r="P11093" t="s">
        <v>1456</v>
      </c>
      <c r="Q11093" t="s">
        <v>1457</v>
      </c>
      <c r="R11093">
        <v>2030991</v>
      </c>
      <c r="S11093" t="s">
        <v>1463</v>
      </c>
      <c r="T11093">
        <v>840.30359999999996</v>
      </c>
      <c r="U11093">
        <v>1</v>
      </c>
      <c r="V11093">
        <v>840.30359999999996</v>
      </c>
      <c r="W11093">
        <v>1</v>
      </c>
      <c r="X11093">
        <v>686</v>
      </c>
      <c r="Y11093">
        <v>154.30359999999999</v>
      </c>
      <c r="Z11093">
        <v>2030991</v>
      </c>
    </row>
    <row r="11094" spans="1:26" x14ac:dyDescent="0.2">
      <c r="A11094" s="27">
        <v>46090</v>
      </c>
      <c r="B11094" t="s">
        <v>14</v>
      </c>
      <c r="C11094" t="s">
        <v>1446</v>
      </c>
      <c r="D11094" t="s">
        <v>1526</v>
      </c>
      <c r="E11094" t="s">
        <v>1508</v>
      </c>
      <c r="F11094" t="s">
        <v>1510</v>
      </c>
      <c r="G11094" t="s">
        <v>1511</v>
      </c>
      <c r="H11094" t="s">
        <v>913</v>
      </c>
      <c r="I11094" t="s">
        <v>1539</v>
      </c>
      <c r="J11094" t="s">
        <v>1450</v>
      </c>
      <c r="K11094" t="s">
        <v>1451</v>
      </c>
      <c r="L11094" t="s">
        <v>1452</v>
      </c>
      <c r="M11094" t="s">
        <v>1453</v>
      </c>
      <c r="N11094" t="s">
        <v>1454</v>
      </c>
      <c r="O11094" t="s">
        <v>1455</v>
      </c>
      <c r="P11094" t="s">
        <v>1456</v>
      </c>
      <c r="Q11094" t="s">
        <v>1457</v>
      </c>
      <c r="R11094">
        <v>2039041</v>
      </c>
      <c r="S11094" t="s">
        <v>1460</v>
      </c>
      <c r="T11094">
        <v>3361.2143999999998</v>
      </c>
      <c r="U11094">
        <v>4</v>
      </c>
      <c r="V11094">
        <v>3361.2143999999998</v>
      </c>
      <c r="W11094">
        <v>4</v>
      </c>
      <c r="X11094">
        <v>2760</v>
      </c>
      <c r="Y11094">
        <v>601.21439999999996</v>
      </c>
      <c r="Z11094">
        <v>2039041</v>
      </c>
    </row>
    <row r="11095" spans="1:26" x14ac:dyDescent="0.2">
      <c r="A11095" s="27">
        <v>46090</v>
      </c>
      <c r="B11095" t="s">
        <v>14</v>
      </c>
      <c r="C11095" t="s">
        <v>1446</v>
      </c>
      <c r="D11095" t="s">
        <v>1526</v>
      </c>
      <c r="E11095" t="s">
        <v>1508</v>
      </c>
      <c r="F11095" t="s">
        <v>1510</v>
      </c>
      <c r="G11095" t="s">
        <v>1511</v>
      </c>
      <c r="H11095" t="s">
        <v>913</v>
      </c>
      <c r="I11095" t="s">
        <v>1539</v>
      </c>
      <c r="J11095" t="s">
        <v>1450</v>
      </c>
      <c r="K11095" t="s">
        <v>1451</v>
      </c>
      <c r="L11095" t="s">
        <v>1452</v>
      </c>
      <c r="M11095" t="s">
        <v>1453</v>
      </c>
      <c r="N11095" t="s">
        <v>1454</v>
      </c>
      <c r="O11095" t="s">
        <v>1455</v>
      </c>
      <c r="P11095" t="s">
        <v>1456</v>
      </c>
      <c r="Q11095" t="s">
        <v>1457</v>
      </c>
      <c r="R11095">
        <v>2048972</v>
      </c>
      <c r="S11095" t="s">
        <v>1461</v>
      </c>
      <c r="T11095">
        <v>4201.6154999999999</v>
      </c>
      <c r="U11095">
        <v>5</v>
      </c>
      <c r="V11095">
        <v>4201.6154999999999</v>
      </c>
      <c r="W11095">
        <v>5</v>
      </c>
      <c r="X11095">
        <v>3430</v>
      </c>
      <c r="Y11095">
        <v>771.6155</v>
      </c>
      <c r="Z11095">
        <v>2048972</v>
      </c>
    </row>
    <row r="11096" spans="1:26" x14ac:dyDescent="0.2">
      <c r="A11096" s="27">
        <v>46090</v>
      </c>
      <c r="B11096" t="s">
        <v>14</v>
      </c>
      <c r="C11096" t="s">
        <v>1446</v>
      </c>
      <c r="D11096" t="s">
        <v>1526</v>
      </c>
      <c r="E11096" t="s">
        <v>1508</v>
      </c>
      <c r="F11096" t="s">
        <v>1514</v>
      </c>
      <c r="G11096" t="s">
        <v>1515</v>
      </c>
      <c r="H11096" t="s">
        <v>904</v>
      </c>
      <c r="I11096" t="s">
        <v>1540</v>
      </c>
      <c r="J11096" t="s">
        <v>1450</v>
      </c>
      <c r="K11096" t="s">
        <v>1451</v>
      </c>
      <c r="L11096" t="s">
        <v>1452</v>
      </c>
      <c r="M11096" t="s">
        <v>1453</v>
      </c>
      <c r="N11096" t="s">
        <v>1454</v>
      </c>
      <c r="O11096" t="s">
        <v>1455</v>
      </c>
      <c r="P11096" t="s">
        <v>1456</v>
      </c>
      <c r="Q11096" t="s">
        <v>1457</v>
      </c>
      <c r="R11096">
        <v>2001113</v>
      </c>
      <c r="S11096" t="s">
        <v>1458</v>
      </c>
      <c r="T11096">
        <v>5041.8216000000002</v>
      </c>
      <c r="U11096">
        <v>6</v>
      </c>
      <c r="V11096">
        <v>5041.8216000000002</v>
      </c>
      <c r="W11096">
        <v>6</v>
      </c>
      <c r="X11096">
        <v>4116</v>
      </c>
      <c r="Y11096">
        <v>925.82159999999999</v>
      </c>
      <c r="Z11096">
        <v>2001113</v>
      </c>
    </row>
    <row r="11097" spans="1:26" x14ac:dyDescent="0.2">
      <c r="A11097" s="27">
        <v>46090</v>
      </c>
      <c r="B11097" t="s">
        <v>14</v>
      </c>
      <c r="C11097" t="s">
        <v>1446</v>
      </c>
      <c r="D11097" t="s">
        <v>1526</v>
      </c>
      <c r="E11097" t="s">
        <v>1508</v>
      </c>
      <c r="F11097" t="s">
        <v>1514</v>
      </c>
      <c r="G11097" t="s">
        <v>1515</v>
      </c>
      <c r="H11097" t="s">
        <v>904</v>
      </c>
      <c r="I11097" t="s">
        <v>1540</v>
      </c>
      <c r="J11097" t="s">
        <v>1450</v>
      </c>
      <c r="K11097" t="s">
        <v>1451</v>
      </c>
      <c r="L11097" t="s">
        <v>1452</v>
      </c>
      <c r="M11097" t="s">
        <v>1453</v>
      </c>
      <c r="N11097" t="s">
        <v>1454</v>
      </c>
      <c r="O11097" t="s">
        <v>1455</v>
      </c>
      <c r="P11097" t="s">
        <v>1456</v>
      </c>
      <c r="Q11097" t="s">
        <v>1457</v>
      </c>
      <c r="R11097">
        <v>2030990</v>
      </c>
      <c r="S11097" t="s">
        <v>1459</v>
      </c>
      <c r="T11097">
        <v>1680.6071999999999</v>
      </c>
      <c r="U11097">
        <v>2</v>
      </c>
      <c r="V11097">
        <v>1680.6071999999999</v>
      </c>
      <c r="W11097">
        <v>2</v>
      </c>
      <c r="X11097">
        <v>1382</v>
      </c>
      <c r="Y11097">
        <v>298.60719999999998</v>
      </c>
      <c r="Z11097">
        <v>2030990</v>
      </c>
    </row>
    <row r="11098" spans="1:26" x14ac:dyDescent="0.2">
      <c r="A11098" s="27">
        <v>46090</v>
      </c>
      <c r="B11098" t="s">
        <v>14</v>
      </c>
      <c r="C11098" t="s">
        <v>1446</v>
      </c>
      <c r="D11098" t="s">
        <v>1526</v>
      </c>
      <c r="E11098" t="s">
        <v>1508</v>
      </c>
      <c r="F11098" t="s">
        <v>1514</v>
      </c>
      <c r="G11098" t="s">
        <v>1515</v>
      </c>
      <c r="H11098" t="s">
        <v>904</v>
      </c>
      <c r="I11098" t="s">
        <v>1540</v>
      </c>
      <c r="J11098" t="s">
        <v>1450</v>
      </c>
      <c r="K11098" t="s">
        <v>1451</v>
      </c>
      <c r="L11098" t="s">
        <v>1452</v>
      </c>
      <c r="M11098" t="s">
        <v>1453</v>
      </c>
      <c r="N11098" t="s">
        <v>1454</v>
      </c>
      <c r="O11098" t="s">
        <v>1455</v>
      </c>
      <c r="P11098" t="s">
        <v>1456</v>
      </c>
      <c r="Q11098" t="s">
        <v>1457</v>
      </c>
      <c r="R11098">
        <v>2030991</v>
      </c>
      <c r="S11098" t="s">
        <v>1463</v>
      </c>
      <c r="T11098">
        <v>2520.9108000000001</v>
      </c>
      <c r="U11098">
        <v>3</v>
      </c>
      <c r="V11098">
        <v>2520.9108000000001</v>
      </c>
      <c r="W11098">
        <v>3</v>
      </c>
      <c r="X11098">
        <v>2082</v>
      </c>
      <c r="Y11098">
        <v>438.91079999999999</v>
      </c>
      <c r="Z11098">
        <v>2030991</v>
      </c>
    </row>
    <row r="11099" spans="1:26" x14ac:dyDescent="0.2">
      <c r="A11099" s="27">
        <v>46090</v>
      </c>
      <c r="B11099" t="s">
        <v>14</v>
      </c>
      <c r="C11099" t="s">
        <v>1446</v>
      </c>
      <c r="D11099" t="s">
        <v>1526</v>
      </c>
      <c r="E11099" t="s">
        <v>1508</v>
      </c>
      <c r="F11099" t="s">
        <v>1514</v>
      </c>
      <c r="G11099" t="s">
        <v>1515</v>
      </c>
      <c r="H11099" t="s">
        <v>904</v>
      </c>
      <c r="I11099" t="s">
        <v>1540</v>
      </c>
      <c r="J11099" t="s">
        <v>1450</v>
      </c>
      <c r="K11099" t="s">
        <v>1451</v>
      </c>
      <c r="L11099" t="s">
        <v>1452</v>
      </c>
      <c r="M11099" t="s">
        <v>1453</v>
      </c>
      <c r="N11099" t="s">
        <v>1454</v>
      </c>
      <c r="O11099" t="s">
        <v>1455</v>
      </c>
      <c r="P11099" t="s">
        <v>1456</v>
      </c>
      <c r="Q11099" t="s">
        <v>1457</v>
      </c>
      <c r="R11099">
        <v>2039041</v>
      </c>
      <c r="S11099" t="s">
        <v>1460</v>
      </c>
      <c r="T11099">
        <v>1680.6071999999999</v>
      </c>
      <c r="U11099">
        <v>2</v>
      </c>
      <c r="V11099">
        <v>1680.6071999999999</v>
      </c>
      <c r="W11099">
        <v>2</v>
      </c>
      <c r="X11099">
        <v>1380</v>
      </c>
      <c r="Y11099">
        <v>300.60719999999998</v>
      </c>
      <c r="Z11099">
        <v>2039041</v>
      </c>
    </row>
    <row r="11100" spans="1:26" x14ac:dyDescent="0.2">
      <c r="A11100" s="27">
        <v>46090</v>
      </c>
      <c r="B11100" t="s">
        <v>14</v>
      </c>
      <c r="C11100" t="s">
        <v>1446</v>
      </c>
      <c r="D11100" t="s">
        <v>1526</v>
      </c>
      <c r="E11100" t="s">
        <v>1508</v>
      </c>
      <c r="F11100" t="s">
        <v>1514</v>
      </c>
      <c r="G11100" t="s">
        <v>1515</v>
      </c>
      <c r="H11100" t="s">
        <v>904</v>
      </c>
      <c r="I11100" t="s">
        <v>1540</v>
      </c>
      <c r="J11100" t="s">
        <v>1450</v>
      </c>
      <c r="K11100" t="s">
        <v>1451</v>
      </c>
      <c r="L11100" t="s">
        <v>1452</v>
      </c>
      <c r="M11100" t="s">
        <v>1453</v>
      </c>
      <c r="N11100" t="s">
        <v>1454</v>
      </c>
      <c r="O11100" t="s">
        <v>1455</v>
      </c>
      <c r="P11100" t="s">
        <v>1456</v>
      </c>
      <c r="Q11100" t="s">
        <v>1457</v>
      </c>
      <c r="R11100">
        <v>2048972</v>
      </c>
      <c r="S11100" t="s">
        <v>1461</v>
      </c>
      <c r="T11100">
        <v>5882.1252000000004</v>
      </c>
      <c r="U11100">
        <v>7</v>
      </c>
      <c r="V11100">
        <v>5882.1252000000004</v>
      </c>
      <c r="W11100">
        <v>7</v>
      </c>
      <c r="X11100">
        <v>4809</v>
      </c>
      <c r="Y11100">
        <v>1073.1251999999999</v>
      </c>
      <c r="Z11100">
        <v>2048972</v>
      </c>
    </row>
    <row r="11101" spans="1:26" x14ac:dyDescent="0.2">
      <c r="A11101" s="27">
        <v>46090</v>
      </c>
      <c r="B11101" t="s">
        <v>14</v>
      </c>
      <c r="C11101" t="s">
        <v>1446</v>
      </c>
      <c r="D11101" t="s">
        <v>1526</v>
      </c>
      <c r="E11101" t="s">
        <v>1517</v>
      </c>
      <c r="F11101" t="s">
        <v>1520</v>
      </c>
      <c r="G11101" t="s">
        <v>69</v>
      </c>
      <c r="H11101" t="s">
        <v>955</v>
      </c>
      <c r="I11101" t="s">
        <v>1541</v>
      </c>
      <c r="J11101" t="s">
        <v>1450</v>
      </c>
      <c r="K11101" t="s">
        <v>1451</v>
      </c>
      <c r="L11101" t="s">
        <v>1452</v>
      </c>
      <c r="M11101" t="s">
        <v>1453</v>
      </c>
      <c r="N11101" t="s">
        <v>1454</v>
      </c>
      <c r="O11101" t="s">
        <v>1455</v>
      </c>
      <c r="P11101" t="s">
        <v>1456</v>
      </c>
      <c r="Q11101" t="s">
        <v>1457</v>
      </c>
      <c r="R11101">
        <v>2001113</v>
      </c>
      <c r="S11101" t="s">
        <v>1458</v>
      </c>
      <c r="T11101">
        <v>1680.6071999999999</v>
      </c>
      <c r="U11101">
        <v>2</v>
      </c>
      <c r="V11101">
        <v>1680.6071999999999</v>
      </c>
      <c r="W11101">
        <v>2</v>
      </c>
      <c r="X11101">
        <v>1368</v>
      </c>
      <c r="Y11101">
        <v>312.60719999999998</v>
      </c>
      <c r="Z11101">
        <v>2001113</v>
      </c>
    </row>
    <row r="11102" spans="1:26" x14ac:dyDescent="0.2">
      <c r="A11102" s="27">
        <v>46090</v>
      </c>
      <c r="B11102" t="s">
        <v>14</v>
      </c>
      <c r="C11102" t="s">
        <v>1446</v>
      </c>
      <c r="D11102" t="s">
        <v>1526</v>
      </c>
      <c r="E11102" t="s">
        <v>1517</v>
      </c>
      <c r="F11102" t="s">
        <v>1520</v>
      </c>
      <c r="G11102" t="s">
        <v>69</v>
      </c>
      <c r="H11102" t="s">
        <v>955</v>
      </c>
      <c r="I11102" t="s">
        <v>1541</v>
      </c>
      <c r="J11102" t="s">
        <v>1450</v>
      </c>
      <c r="K11102" t="s">
        <v>1451</v>
      </c>
      <c r="L11102" t="s">
        <v>1452</v>
      </c>
      <c r="M11102" t="s">
        <v>1453</v>
      </c>
      <c r="N11102" t="s">
        <v>1454</v>
      </c>
      <c r="O11102" t="s">
        <v>1455</v>
      </c>
      <c r="P11102" t="s">
        <v>1456</v>
      </c>
      <c r="Q11102" t="s">
        <v>1457</v>
      </c>
      <c r="R11102">
        <v>2030990</v>
      </c>
      <c r="S11102" t="s">
        <v>1459</v>
      </c>
      <c r="T11102">
        <v>2520.9108000000001</v>
      </c>
      <c r="U11102">
        <v>3</v>
      </c>
      <c r="V11102">
        <v>2520.9108000000001</v>
      </c>
      <c r="W11102">
        <v>3</v>
      </c>
      <c r="X11102">
        <v>2040</v>
      </c>
      <c r="Y11102">
        <v>480.91079999999999</v>
      </c>
      <c r="Z11102">
        <v>2030990</v>
      </c>
    </row>
    <row r="11103" spans="1:26" x14ac:dyDescent="0.2">
      <c r="A11103" s="27">
        <v>46090</v>
      </c>
      <c r="B11103" t="s">
        <v>14</v>
      </c>
      <c r="C11103" t="s">
        <v>1446</v>
      </c>
      <c r="D11103" t="s">
        <v>1526</v>
      </c>
      <c r="E11103" t="s">
        <v>1517</v>
      </c>
      <c r="F11103" t="s">
        <v>1520</v>
      </c>
      <c r="G11103" t="s">
        <v>69</v>
      </c>
      <c r="H11103" t="s">
        <v>955</v>
      </c>
      <c r="I11103" t="s">
        <v>1541</v>
      </c>
      <c r="J11103" t="s">
        <v>1450</v>
      </c>
      <c r="K11103" t="s">
        <v>1451</v>
      </c>
      <c r="L11103" t="s">
        <v>1452</v>
      </c>
      <c r="M11103" t="s">
        <v>1453</v>
      </c>
      <c r="N11103" t="s">
        <v>1454</v>
      </c>
      <c r="O11103" t="s">
        <v>1455</v>
      </c>
      <c r="P11103" t="s">
        <v>1456</v>
      </c>
      <c r="Q11103" t="s">
        <v>1457</v>
      </c>
      <c r="R11103">
        <v>2039041</v>
      </c>
      <c r="S11103" t="s">
        <v>1460</v>
      </c>
      <c r="T11103">
        <v>4201.518</v>
      </c>
      <c r="U11103">
        <v>5</v>
      </c>
      <c r="V11103">
        <v>4201.518</v>
      </c>
      <c r="W11103">
        <v>5</v>
      </c>
      <c r="X11103">
        <v>3445</v>
      </c>
      <c r="Y11103">
        <v>756.51800000000003</v>
      </c>
      <c r="Z11103">
        <v>2039041</v>
      </c>
    </row>
    <row r="11104" spans="1:26" x14ac:dyDescent="0.2">
      <c r="A11104" s="27">
        <v>46090</v>
      </c>
      <c r="B11104" t="s">
        <v>14</v>
      </c>
      <c r="C11104" t="s">
        <v>1446</v>
      </c>
      <c r="D11104" t="s">
        <v>1526</v>
      </c>
      <c r="E11104" t="s">
        <v>1517</v>
      </c>
      <c r="F11104" t="s">
        <v>1520</v>
      </c>
      <c r="G11104" t="s">
        <v>69</v>
      </c>
      <c r="H11104" t="s">
        <v>955</v>
      </c>
      <c r="I11104" t="s">
        <v>1541</v>
      </c>
      <c r="J11104" t="s">
        <v>1450</v>
      </c>
      <c r="K11104" t="s">
        <v>1451</v>
      </c>
      <c r="L11104" t="s">
        <v>1452</v>
      </c>
      <c r="M11104" t="s">
        <v>1453</v>
      </c>
      <c r="N11104" t="s">
        <v>1454</v>
      </c>
      <c r="O11104" t="s">
        <v>1455</v>
      </c>
      <c r="P11104" t="s">
        <v>1456</v>
      </c>
      <c r="Q11104" t="s">
        <v>1457</v>
      </c>
      <c r="R11104">
        <v>2048972</v>
      </c>
      <c r="S11104" t="s">
        <v>1461</v>
      </c>
      <c r="T11104">
        <v>1680.6071999999999</v>
      </c>
      <c r="U11104">
        <v>2</v>
      </c>
      <c r="V11104">
        <v>1680.6071999999999</v>
      </c>
      <c r="W11104">
        <v>2</v>
      </c>
      <c r="X11104">
        <v>1368</v>
      </c>
      <c r="Y11104">
        <v>312.60719999999998</v>
      </c>
      <c r="Z11104">
        <v>2048972</v>
      </c>
    </row>
    <row r="11105" spans="1:26" x14ac:dyDescent="0.2">
      <c r="A11105" s="27">
        <v>46090</v>
      </c>
      <c r="B11105" t="s">
        <v>14</v>
      </c>
      <c r="C11105" t="s">
        <v>1446</v>
      </c>
      <c r="D11105" t="s">
        <v>1526</v>
      </c>
      <c r="E11105" t="s">
        <v>1517</v>
      </c>
      <c r="F11105" t="s">
        <v>1522</v>
      </c>
      <c r="G11105" t="s">
        <v>394</v>
      </c>
      <c r="H11105" t="s">
        <v>948</v>
      </c>
      <c r="I11105" t="s">
        <v>1542</v>
      </c>
      <c r="J11105" t="s">
        <v>1450</v>
      </c>
      <c r="K11105" t="s">
        <v>1451</v>
      </c>
      <c r="L11105" t="s">
        <v>1452</v>
      </c>
      <c r="M11105" t="s">
        <v>1453</v>
      </c>
      <c r="N11105" t="s">
        <v>1454</v>
      </c>
      <c r="O11105" t="s">
        <v>1455</v>
      </c>
      <c r="P11105" t="s">
        <v>1456</v>
      </c>
      <c r="Q11105" t="s">
        <v>1457</v>
      </c>
      <c r="R11105">
        <v>2001113</v>
      </c>
      <c r="S11105" t="s">
        <v>1458</v>
      </c>
      <c r="T11105">
        <v>3361.2143999999998</v>
      </c>
      <c r="U11105">
        <v>4</v>
      </c>
      <c r="V11105">
        <v>3361.2143999999998</v>
      </c>
      <c r="W11105">
        <v>4</v>
      </c>
      <c r="X11105">
        <v>2740</v>
      </c>
      <c r="Y11105">
        <v>621.21439999999996</v>
      </c>
      <c r="Z11105">
        <v>2001113</v>
      </c>
    </row>
    <row r="11106" spans="1:26" x14ac:dyDescent="0.2">
      <c r="A11106" s="27">
        <v>46090</v>
      </c>
      <c r="B11106" t="s">
        <v>14</v>
      </c>
      <c r="C11106" t="s">
        <v>1446</v>
      </c>
      <c r="D11106" t="s">
        <v>1526</v>
      </c>
      <c r="E11106" t="s">
        <v>1517</v>
      </c>
      <c r="F11106" t="s">
        <v>1522</v>
      </c>
      <c r="G11106" t="s">
        <v>394</v>
      </c>
      <c r="H11106" t="s">
        <v>948</v>
      </c>
      <c r="I11106" t="s">
        <v>1542</v>
      </c>
      <c r="J11106" t="s">
        <v>1450</v>
      </c>
      <c r="K11106" t="s">
        <v>1451</v>
      </c>
      <c r="L11106" t="s">
        <v>1452</v>
      </c>
      <c r="M11106" t="s">
        <v>1453</v>
      </c>
      <c r="N11106" t="s">
        <v>1454</v>
      </c>
      <c r="O11106" t="s">
        <v>1455</v>
      </c>
      <c r="P11106" t="s">
        <v>1456</v>
      </c>
      <c r="Q11106" t="s">
        <v>1457</v>
      </c>
      <c r="R11106">
        <v>2030990</v>
      </c>
      <c r="S11106" t="s">
        <v>1459</v>
      </c>
      <c r="T11106">
        <v>1680.6071999999999</v>
      </c>
      <c r="U11106">
        <v>2</v>
      </c>
      <c r="V11106">
        <v>1680.6071999999999</v>
      </c>
      <c r="W11106">
        <v>2</v>
      </c>
      <c r="X11106">
        <v>1316</v>
      </c>
      <c r="Y11106">
        <v>364.60719999999998</v>
      </c>
      <c r="Z11106">
        <v>2030990</v>
      </c>
    </row>
    <row r="11107" spans="1:26" x14ac:dyDescent="0.2">
      <c r="A11107" s="27">
        <v>46090</v>
      </c>
      <c r="B11107" t="s">
        <v>14</v>
      </c>
      <c r="C11107" t="s">
        <v>1446</v>
      </c>
      <c r="D11107" t="s">
        <v>1526</v>
      </c>
      <c r="E11107" t="s">
        <v>1517</v>
      </c>
      <c r="F11107" t="s">
        <v>1522</v>
      </c>
      <c r="G11107" t="s">
        <v>394</v>
      </c>
      <c r="H11107" t="s">
        <v>948</v>
      </c>
      <c r="I11107" t="s">
        <v>1542</v>
      </c>
      <c r="J11107" t="s">
        <v>1450</v>
      </c>
      <c r="K11107" t="s">
        <v>1451</v>
      </c>
      <c r="L11107" t="s">
        <v>1452</v>
      </c>
      <c r="M11107" t="s">
        <v>1453</v>
      </c>
      <c r="N11107" t="s">
        <v>1454</v>
      </c>
      <c r="O11107" t="s">
        <v>1455</v>
      </c>
      <c r="P11107" t="s">
        <v>1456</v>
      </c>
      <c r="Q11107" t="s">
        <v>1457</v>
      </c>
      <c r="R11107">
        <v>2030991</v>
      </c>
      <c r="S11107" t="s">
        <v>1463</v>
      </c>
      <c r="T11107">
        <v>1680.6071999999999</v>
      </c>
      <c r="U11107">
        <v>2</v>
      </c>
      <c r="V11107">
        <v>1680.6071999999999</v>
      </c>
      <c r="W11107">
        <v>2</v>
      </c>
      <c r="X11107">
        <v>1312</v>
      </c>
      <c r="Y11107">
        <v>368.60719999999998</v>
      </c>
      <c r="Z11107">
        <v>2030991</v>
      </c>
    </row>
    <row r="11108" spans="1:26" x14ac:dyDescent="0.2">
      <c r="A11108" s="27">
        <v>46090</v>
      </c>
      <c r="B11108" t="s">
        <v>14</v>
      </c>
      <c r="C11108" t="s">
        <v>1543</v>
      </c>
      <c r="D11108" t="s">
        <v>1543</v>
      </c>
      <c r="E11108" t="s">
        <v>1544</v>
      </c>
      <c r="F11108" t="s">
        <v>1448</v>
      </c>
      <c r="G11108" t="s">
        <v>665</v>
      </c>
      <c r="H11108" t="s">
        <v>1226</v>
      </c>
      <c r="I11108" t="s">
        <v>1545</v>
      </c>
      <c r="J11108" t="s">
        <v>1450</v>
      </c>
      <c r="K11108" t="s">
        <v>1451</v>
      </c>
      <c r="L11108" t="s">
        <v>1452</v>
      </c>
      <c r="M11108" t="s">
        <v>1453</v>
      </c>
      <c r="N11108" t="s">
        <v>1454</v>
      </c>
      <c r="O11108" t="s">
        <v>1455</v>
      </c>
      <c r="P11108" t="s">
        <v>1456</v>
      </c>
      <c r="Q11108" t="s">
        <v>1457</v>
      </c>
      <c r="R11108">
        <v>2001113</v>
      </c>
      <c r="S11108" t="s">
        <v>1458</v>
      </c>
      <c r="T11108">
        <v>1680.672</v>
      </c>
      <c r="U11108">
        <v>2</v>
      </c>
      <c r="V11108">
        <v>1680.672</v>
      </c>
      <c r="W11108">
        <v>2</v>
      </c>
      <c r="X11108">
        <v>1372</v>
      </c>
      <c r="Y11108">
        <v>308.67200000000003</v>
      </c>
      <c r="Z11108">
        <v>2001113</v>
      </c>
    </row>
    <row r="11109" spans="1:26" x14ac:dyDescent="0.2">
      <c r="A11109" s="27">
        <v>46090</v>
      </c>
      <c r="B11109" t="s">
        <v>14</v>
      </c>
      <c r="C11109" t="s">
        <v>1543</v>
      </c>
      <c r="D11109" t="s">
        <v>1543</v>
      </c>
      <c r="E11109" t="s">
        <v>1544</v>
      </c>
      <c r="F11109" t="s">
        <v>1448</v>
      </c>
      <c r="G11109" t="s">
        <v>665</v>
      </c>
      <c r="H11109" t="s">
        <v>1226</v>
      </c>
      <c r="I11109" t="s">
        <v>1545</v>
      </c>
      <c r="J11109" t="s">
        <v>1450</v>
      </c>
      <c r="K11109" t="s">
        <v>1451</v>
      </c>
      <c r="L11109" t="s">
        <v>1452</v>
      </c>
      <c r="M11109" t="s">
        <v>1453</v>
      </c>
      <c r="N11109" t="s">
        <v>1454</v>
      </c>
      <c r="O11109" t="s">
        <v>1455</v>
      </c>
      <c r="P11109" t="s">
        <v>1456</v>
      </c>
      <c r="Q11109" t="s">
        <v>1457</v>
      </c>
      <c r="R11109">
        <v>2030990</v>
      </c>
      <c r="S11109" t="s">
        <v>1459</v>
      </c>
      <c r="T11109">
        <v>3361.3440000000001</v>
      </c>
      <c r="U11109">
        <v>4</v>
      </c>
      <c r="V11109">
        <v>3361.3440000000001</v>
      </c>
      <c r="W11109">
        <v>4</v>
      </c>
      <c r="X11109">
        <v>2764</v>
      </c>
      <c r="Y11109">
        <v>597.34400000000005</v>
      </c>
      <c r="Z11109">
        <v>2030990</v>
      </c>
    </row>
    <row r="11110" spans="1:26" x14ac:dyDescent="0.2">
      <c r="A11110" s="27">
        <v>46090</v>
      </c>
      <c r="B11110" t="s">
        <v>14</v>
      </c>
      <c r="C11110" t="s">
        <v>1543</v>
      </c>
      <c r="D11110" t="s">
        <v>1543</v>
      </c>
      <c r="E11110" t="s">
        <v>1544</v>
      </c>
      <c r="F11110" t="s">
        <v>1448</v>
      </c>
      <c r="G11110" t="s">
        <v>665</v>
      </c>
      <c r="H11110" t="s">
        <v>1226</v>
      </c>
      <c r="I11110" t="s">
        <v>1545</v>
      </c>
      <c r="J11110" t="s">
        <v>1450</v>
      </c>
      <c r="K11110" t="s">
        <v>1451</v>
      </c>
      <c r="L11110" t="s">
        <v>1452</v>
      </c>
      <c r="M11110" t="s">
        <v>1453</v>
      </c>
      <c r="N11110" t="s">
        <v>1454</v>
      </c>
      <c r="O11110" t="s">
        <v>1455</v>
      </c>
      <c r="P11110" t="s">
        <v>1456</v>
      </c>
      <c r="Q11110" t="s">
        <v>1457</v>
      </c>
      <c r="R11110">
        <v>2030991</v>
      </c>
      <c r="S11110" t="s">
        <v>1463</v>
      </c>
      <c r="T11110">
        <v>4201.68</v>
      </c>
      <c r="U11110">
        <v>5</v>
      </c>
      <c r="V11110">
        <v>4201.68</v>
      </c>
      <c r="W11110">
        <v>5</v>
      </c>
      <c r="X11110">
        <v>3450</v>
      </c>
      <c r="Y11110">
        <v>751.68</v>
      </c>
      <c r="Z11110">
        <v>2030991</v>
      </c>
    </row>
    <row r="11111" spans="1:26" x14ac:dyDescent="0.2">
      <c r="A11111" s="27">
        <v>46090</v>
      </c>
      <c r="B11111" t="s">
        <v>14</v>
      </c>
      <c r="C11111" t="s">
        <v>1543</v>
      </c>
      <c r="D11111" t="s">
        <v>1543</v>
      </c>
      <c r="E11111" t="s">
        <v>1544</v>
      </c>
      <c r="F11111" t="s">
        <v>1448</v>
      </c>
      <c r="G11111" t="s">
        <v>665</v>
      </c>
      <c r="H11111" t="s">
        <v>1226</v>
      </c>
      <c r="I11111" t="s">
        <v>1545</v>
      </c>
      <c r="J11111" t="s">
        <v>1450</v>
      </c>
      <c r="K11111" t="s">
        <v>1451</v>
      </c>
      <c r="L11111" t="s">
        <v>1452</v>
      </c>
      <c r="M11111" t="s">
        <v>1453</v>
      </c>
      <c r="N11111" t="s">
        <v>1454</v>
      </c>
      <c r="O11111" t="s">
        <v>1455</v>
      </c>
      <c r="P11111" t="s">
        <v>1456</v>
      </c>
      <c r="Q11111" t="s">
        <v>1457</v>
      </c>
      <c r="R11111">
        <v>2039041</v>
      </c>
      <c r="S11111" t="s">
        <v>1460</v>
      </c>
      <c r="T11111">
        <v>840.33600000000001</v>
      </c>
      <c r="U11111">
        <v>1</v>
      </c>
      <c r="V11111">
        <v>840.33600000000001</v>
      </c>
      <c r="W11111">
        <v>1</v>
      </c>
      <c r="X11111">
        <v>690</v>
      </c>
      <c r="Y11111">
        <v>150.33600000000001</v>
      </c>
      <c r="Z11111">
        <v>2039041</v>
      </c>
    </row>
    <row r="11112" spans="1:26" x14ac:dyDescent="0.2">
      <c r="A11112" s="27">
        <v>46090</v>
      </c>
      <c r="B11112" t="s">
        <v>14</v>
      </c>
      <c r="C11112" t="s">
        <v>1543</v>
      </c>
      <c r="D11112" t="s">
        <v>1543</v>
      </c>
      <c r="E11112" t="s">
        <v>1544</v>
      </c>
      <c r="F11112" t="s">
        <v>1448</v>
      </c>
      <c r="G11112" t="s">
        <v>665</v>
      </c>
      <c r="H11112" t="s">
        <v>1226</v>
      </c>
      <c r="I11112" t="s">
        <v>1545</v>
      </c>
      <c r="J11112" t="s">
        <v>1450</v>
      </c>
      <c r="K11112" t="s">
        <v>1451</v>
      </c>
      <c r="L11112" t="s">
        <v>1452</v>
      </c>
      <c r="M11112" t="s">
        <v>1453</v>
      </c>
      <c r="N11112" t="s">
        <v>1454</v>
      </c>
      <c r="O11112" t="s">
        <v>1455</v>
      </c>
      <c r="P11112" t="s">
        <v>1456</v>
      </c>
      <c r="Q11112" t="s">
        <v>1457</v>
      </c>
      <c r="R11112">
        <v>2048972</v>
      </c>
      <c r="S11112" t="s">
        <v>1461</v>
      </c>
      <c r="T11112">
        <v>2521.0079999999998</v>
      </c>
      <c r="U11112">
        <v>3</v>
      </c>
      <c r="V11112">
        <v>2521.0079999999998</v>
      </c>
      <c r="W11112">
        <v>3</v>
      </c>
      <c r="X11112">
        <v>2058</v>
      </c>
      <c r="Y11112">
        <v>463.00799999999998</v>
      </c>
      <c r="Z11112">
        <v>2048972</v>
      </c>
    </row>
    <row r="11113" spans="1:26" x14ac:dyDescent="0.2">
      <c r="A11113" s="27">
        <v>46090</v>
      </c>
      <c r="B11113" t="s">
        <v>14</v>
      </c>
      <c r="C11113" t="s">
        <v>1543</v>
      </c>
      <c r="D11113" t="s">
        <v>1543</v>
      </c>
      <c r="E11113" t="s">
        <v>1544</v>
      </c>
      <c r="F11113" t="s">
        <v>1448</v>
      </c>
      <c r="G11113" t="s">
        <v>233</v>
      </c>
      <c r="H11113" t="s">
        <v>1017</v>
      </c>
      <c r="I11113" t="s">
        <v>1546</v>
      </c>
      <c r="J11113" t="s">
        <v>1450</v>
      </c>
      <c r="K11113" t="s">
        <v>1451</v>
      </c>
      <c r="L11113" t="s">
        <v>1452</v>
      </c>
      <c r="M11113" t="s">
        <v>1453</v>
      </c>
      <c r="N11113" t="s">
        <v>1454</v>
      </c>
      <c r="O11113" t="s">
        <v>1455</v>
      </c>
      <c r="P11113" t="s">
        <v>1456</v>
      </c>
      <c r="Q11113" t="s">
        <v>1457</v>
      </c>
      <c r="R11113">
        <v>2001113</v>
      </c>
      <c r="S11113" t="s">
        <v>1458</v>
      </c>
      <c r="T11113">
        <v>18487.392</v>
      </c>
      <c r="U11113">
        <v>22</v>
      </c>
      <c r="V11113">
        <v>18487.392</v>
      </c>
      <c r="W11113">
        <v>22</v>
      </c>
      <c r="X11113">
        <v>15114</v>
      </c>
      <c r="Y11113">
        <v>3373.3919999999998</v>
      </c>
      <c r="Z11113">
        <v>2001113</v>
      </c>
    </row>
    <row r="11114" spans="1:26" x14ac:dyDescent="0.2">
      <c r="A11114" s="27">
        <v>46090</v>
      </c>
      <c r="B11114" t="s">
        <v>14</v>
      </c>
      <c r="C11114" t="s">
        <v>1543</v>
      </c>
      <c r="D11114" t="s">
        <v>1543</v>
      </c>
      <c r="E11114" t="s">
        <v>1544</v>
      </c>
      <c r="F11114" t="s">
        <v>273</v>
      </c>
      <c r="G11114" t="s">
        <v>273</v>
      </c>
      <c r="H11114" t="s">
        <v>1206</v>
      </c>
      <c r="I11114" t="s">
        <v>1547</v>
      </c>
      <c r="J11114" t="s">
        <v>1450</v>
      </c>
      <c r="K11114" t="s">
        <v>1451</v>
      </c>
      <c r="L11114" t="s">
        <v>1452</v>
      </c>
      <c r="M11114" t="s">
        <v>1453</v>
      </c>
      <c r="N11114" t="s">
        <v>1454</v>
      </c>
      <c r="O11114" t="s">
        <v>1455</v>
      </c>
      <c r="P11114" t="s">
        <v>1456</v>
      </c>
      <c r="Q11114" t="s">
        <v>1457</v>
      </c>
      <c r="R11114">
        <v>2001113</v>
      </c>
      <c r="S11114" t="s">
        <v>1458</v>
      </c>
      <c r="T11114">
        <v>6722.6880000000001</v>
      </c>
      <c r="U11114">
        <v>8</v>
      </c>
      <c r="V11114">
        <v>6722.6880000000001</v>
      </c>
      <c r="W11114">
        <v>8</v>
      </c>
      <c r="X11114">
        <v>5472</v>
      </c>
      <c r="Y11114">
        <v>1250.6880000000001</v>
      </c>
      <c r="Z11114">
        <v>2001113</v>
      </c>
    </row>
    <row r="11115" spans="1:26" x14ac:dyDescent="0.2">
      <c r="A11115" s="27">
        <v>46090</v>
      </c>
      <c r="B11115" t="s">
        <v>14</v>
      </c>
      <c r="C11115" t="s">
        <v>1543</v>
      </c>
      <c r="D11115" t="s">
        <v>1543</v>
      </c>
      <c r="E11115" t="s">
        <v>1544</v>
      </c>
      <c r="F11115" t="s">
        <v>273</v>
      </c>
      <c r="G11115" t="s">
        <v>273</v>
      </c>
      <c r="H11115" t="s">
        <v>1206</v>
      </c>
      <c r="I11115" t="s">
        <v>1547</v>
      </c>
      <c r="J11115" t="s">
        <v>1450</v>
      </c>
      <c r="K11115" t="s">
        <v>1451</v>
      </c>
      <c r="L11115" t="s">
        <v>1452</v>
      </c>
      <c r="M11115" t="s">
        <v>1453</v>
      </c>
      <c r="N11115" t="s">
        <v>1454</v>
      </c>
      <c r="O11115" t="s">
        <v>1455</v>
      </c>
      <c r="P11115" t="s">
        <v>1456</v>
      </c>
      <c r="Q11115" t="s">
        <v>1457</v>
      </c>
      <c r="R11115">
        <v>2030990</v>
      </c>
      <c r="S11115" t="s">
        <v>1459</v>
      </c>
      <c r="T11115">
        <v>5042.0159999999996</v>
      </c>
      <c r="U11115">
        <v>6</v>
      </c>
      <c r="V11115">
        <v>5042.0159999999996</v>
      </c>
      <c r="W11115">
        <v>6</v>
      </c>
      <c r="X11115">
        <v>4020</v>
      </c>
      <c r="Y11115">
        <v>1022.016</v>
      </c>
      <c r="Z11115">
        <v>2030990</v>
      </c>
    </row>
    <row r="11116" spans="1:26" x14ac:dyDescent="0.2">
      <c r="A11116" s="27">
        <v>46090</v>
      </c>
      <c r="B11116" t="s">
        <v>14</v>
      </c>
      <c r="C11116" t="s">
        <v>1543</v>
      </c>
      <c r="D11116" t="s">
        <v>1543</v>
      </c>
      <c r="E11116" t="s">
        <v>1544</v>
      </c>
      <c r="F11116" t="s">
        <v>273</v>
      </c>
      <c r="G11116" t="s">
        <v>273</v>
      </c>
      <c r="H11116" t="s">
        <v>1206</v>
      </c>
      <c r="I11116" t="s">
        <v>1547</v>
      </c>
      <c r="J11116" t="s">
        <v>1450</v>
      </c>
      <c r="K11116" t="s">
        <v>1451</v>
      </c>
      <c r="L11116" t="s">
        <v>1452</v>
      </c>
      <c r="M11116" t="s">
        <v>1453</v>
      </c>
      <c r="N11116" t="s">
        <v>1454</v>
      </c>
      <c r="O11116" t="s">
        <v>1455</v>
      </c>
      <c r="P11116" t="s">
        <v>1456</v>
      </c>
      <c r="Q11116" t="s">
        <v>1457</v>
      </c>
      <c r="R11116">
        <v>2030991</v>
      </c>
      <c r="S11116" t="s">
        <v>1463</v>
      </c>
      <c r="T11116">
        <v>1680.672</v>
      </c>
      <c r="U11116">
        <v>2</v>
      </c>
      <c r="V11116">
        <v>1680.672</v>
      </c>
      <c r="W11116">
        <v>2</v>
      </c>
      <c r="X11116">
        <v>1378</v>
      </c>
      <c r="Y11116">
        <v>302.67200000000003</v>
      </c>
      <c r="Z11116">
        <v>2030991</v>
      </c>
    </row>
    <row r="11117" spans="1:26" x14ac:dyDescent="0.2">
      <c r="A11117" s="27">
        <v>46090</v>
      </c>
      <c r="B11117" t="s">
        <v>14</v>
      </c>
      <c r="C11117" t="s">
        <v>1543</v>
      </c>
      <c r="D11117" t="s">
        <v>1543</v>
      </c>
      <c r="E11117" t="s">
        <v>1544</v>
      </c>
      <c r="F11117" t="s">
        <v>273</v>
      </c>
      <c r="G11117" t="s">
        <v>273</v>
      </c>
      <c r="H11117" t="s">
        <v>1206</v>
      </c>
      <c r="I11117" t="s">
        <v>1547</v>
      </c>
      <c r="J11117" t="s">
        <v>1450</v>
      </c>
      <c r="K11117" t="s">
        <v>1451</v>
      </c>
      <c r="L11117" t="s">
        <v>1452</v>
      </c>
      <c r="M11117" t="s">
        <v>1453</v>
      </c>
      <c r="N11117" t="s">
        <v>1454</v>
      </c>
      <c r="O11117" t="s">
        <v>1455</v>
      </c>
      <c r="P11117" t="s">
        <v>1456</v>
      </c>
      <c r="Q11117" t="s">
        <v>1457</v>
      </c>
      <c r="R11117">
        <v>2039041</v>
      </c>
      <c r="S11117" t="s">
        <v>1460</v>
      </c>
      <c r="T11117">
        <v>2521.0079999999998</v>
      </c>
      <c r="U11117">
        <v>3</v>
      </c>
      <c r="V11117">
        <v>2521.0079999999998</v>
      </c>
      <c r="W11117">
        <v>3</v>
      </c>
      <c r="X11117">
        <v>2055</v>
      </c>
      <c r="Y11117">
        <v>466.00799999999998</v>
      </c>
      <c r="Z11117">
        <v>2039041</v>
      </c>
    </row>
    <row r="11118" spans="1:26" x14ac:dyDescent="0.2">
      <c r="A11118" s="27">
        <v>46090</v>
      </c>
      <c r="B11118" t="s">
        <v>14</v>
      </c>
      <c r="C11118" t="s">
        <v>1543</v>
      </c>
      <c r="D11118" t="s">
        <v>1543</v>
      </c>
      <c r="E11118" t="s">
        <v>1544</v>
      </c>
      <c r="F11118" t="s">
        <v>273</v>
      </c>
      <c r="G11118" t="s">
        <v>273</v>
      </c>
      <c r="H11118" t="s">
        <v>1206</v>
      </c>
      <c r="I11118" t="s">
        <v>1547</v>
      </c>
      <c r="J11118" t="s">
        <v>1450</v>
      </c>
      <c r="K11118" t="s">
        <v>1451</v>
      </c>
      <c r="L11118" t="s">
        <v>1452</v>
      </c>
      <c r="M11118" t="s">
        <v>1453</v>
      </c>
      <c r="N11118" t="s">
        <v>1454</v>
      </c>
      <c r="O11118" t="s">
        <v>1455</v>
      </c>
      <c r="P11118" t="s">
        <v>1456</v>
      </c>
      <c r="Q11118" t="s">
        <v>1457</v>
      </c>
      <c r="R11118">
        <v>2048972</v>
      </c>
      <c r="S11118" t="s">
        <v>1461</v>
      </c>
      <c r="T11118">
        <v>10924.368</v>
      </c>
      <c r="U11118">
        <v>13</v>
      </c>
      <c r="V11118">
        <v>10924.368</v>
      </c>
      <c r="W11118">
        <v>13</v>
      </c>
      <c r="X11118">
        <v>8918</v>
      </c>
      <c r="Y11118">
        <v>2006.3679999999999</v>
      </c>
      <c r="Z11118">
        <v>2048972</v>
      </c>
    </row>
    <row r="11119" spans="1:26" x14ac:dyDescent="0.2">
      <c r="A11119" s="27">
        <v>46090</v>
      </c>
      <c r="B11119" t="s">
        <v>14</v>
      </c>
      <c r="C11119" t="s">
        <v>1543</v>
      </c>
      <c r="D11119" t="s">
        <v>1543</v>
      </c>
      <c r="E11119" t="s">
        <v>1544</v>
      </c>
      <c r="F11119" t="s">
        <v>273</v>
      </c>
      <c r="G11119" t="s">
        <v>102</v>
      </c>
      <c r="H11119" t="s">
        <v>1234</v>
      </c>
      <c r="I11119" t="s">
        <v>1549</v>
      </c>
      <c r="J11119" t="s">
        <v>1450</v>
      </c>
      <c r="K11119" t="s">
        <v>1451</v>
      </c>
      <c r="L11119" t="s">
        <v>1452</v>
      </c>
      <c r="M11119" t="s">
        <v>1453</v>
      </c>
      <c r="N11119" t="s">
        <v>1454</v>
      </c>
      <c r="O11119" t="s">
        <v>1455</v>
      </c>
      <c r="P11119" t="s">
        <v>1456</v>
      </c>
      <c r="Q11119" t="s">
        <v>1457</v>
      </c>
      <c r="R11119">
        <v>2001113</v>
      </c>
      <c r="S11119" t="s">
        <v>1458</v>
      </c>
      <c r="T11119">
        <v>8403.36</v>
      </c>
      <c r="U11119">
        <v>10</v>
      </c>
      <c r="V11119">
        <v>8403.36</v>
      </c>
      <c r="W11119">
        <v>10</v>
      </c>
      <c r="X11119">
        <v>6850</v>
      </c>
      <c r="Y11119">
        <v>1553.36</v>
      </c>
      <c r="Z11119">
        <v>2001113</v>
      </c>
    </row>
    <row r="11120" spans="1:26" x14ac:dyDescent="0.2">
      <c r="A11120" s="27">
        <v>46090</v>
      </c>
      <c r="B11120" t="s">
        <v>14</v>
      </c>
      <c r="C11120" t="s">
        <v>1543</v>
      </c>
      <c r="D11120" t="s">
        <v>1543</v>
      </c>
      <c r="E11120" t="s">
        <v>1544</v>
      </c>
      <c r="F11120" t="s">
        <v>273</v>
      </c>
      <c r="G11120" t="s">
        <v>102</v>
      </c>
      <c r="H11120" t="s">
        <v>1234</v>
      </c>
      <c r="I11120" t="s">
        <v>1549</v>
      </c>
      <c r="J11120" t="s">
        <v>1450</v>
      </c>
      <c r="K11120" t="s">
        <v>1451</v>
      </c>
      <c r="L11120" t="s">
        <v>1452</v>
      </c>
      <c r="M11120" t="s">
        <v>1453</v>
      </c>
      <c r="N11120" t="s">
        <v>1454</v>
      </c>
      <c r="O11120" t="s">
        <v>1455</v>
      </c>
      <c r="P11120" t="s">
        <v>1456</v>
      </c>
      <c r="Q11120" t="s">
        <v>1457</v>
      </c>
      <c r="R11120">
        <v>2030990</v>
      </c>
      <c r="S11120" t="s">
        <v>1459</v>
      </c>
      <c r="T11120">
        <v>8403.36</v>
      </c>
      <c r="U11120">
        <v>10</v>
      </c>
      <c r="V11120">
        <v>8403.36</v>
      </c>
      <c r="W11120">
        <v>10</v>
      </c>
      <c r="X11120">
        <v>6900</v>
      </c>
      <c r="Y11120">
        <v>1503.36</v>
      </c>
      <c r="Z11120">
        <v>2030990</v>
      </c>
    </row>
    <row r="11121" spans="1:26" x14ac:dyDescent="0.2">
      <c r="A11121" s="27">
        <v>46090</v>
      </c>
      <c r="B11121" t="s">
        <v>14</v>
      </c>
      <c r="C11121" t="s">
        <v>1543</v>
      </c>
      <c r="D11121" t="s">
        <v>1543</v>
      </c>
      <c r="E11121" t="s">
        <v>1544</v>
      </c>
      <c r="F11121" t="s">
        <v>273</v>
      </c>
      <c r="G11121" t="s">
        <v>102</v>
      </c>
      <c r="H11121" t="s">
        <v>1234</v>
      </c>
      <c r="I11121" t="s">
        <v>1549</v>
      </c>
      <c r="J11121" t="s">
        <v>1450</v>
      </c>
      <c r="K11121" t="s">
        <v>1451</v>
      </c>
      <c r="L11121" t="s">
        <v>1452</v>
      </c>
      <c r="M11121" t="s">
        <v>1453</v>
      </c>
      <c r="N11121" t="s">
        <v>1454</v>
      </c>
      <c r="O11121" t="s">
        <v>1455</v>
      </c>
      <c r="P11121" t="s">
        <v>1456</v>
      </c>
      <c r="Q11121" t="s">
        <v>1457</v>
      </c>
      <c r="R11121">
        <v>2030991</v>
      </c>
      <c r="S11121" t="s">
        <v>1463</v>
      </c>
      <c r="T11121">
        <v>7563.0240000000003</v>
      </c>
      <c r="U11121">
        <v>9</v>
      </c>
      <c r="V11121">
        <v>7563.0240000000003</v>
      </c>
      <c r="W11121">
        <v>9</v>
      </c>
      <c r="X11121">
        <v>6210</v>
      </c>
      <c r="Y11121">
        <v>1353.0239999999999</v>
      </c>
      <c r="Z11121">
        <v>2030991</v>
      </c>
    </row>
    <row r="11122" spans="1:26" x14ac:dyDescent="0.2">
      <c r="A11122" s="27">
        <v>46090</v>
      </c>
      <c r="B11122" t="s">
        <v>14</v>
      </c>
      <c r="C11122" t="s">
        <v>1543</v>
      </c>
      <c r="D11122" t="s">
        <v>1543</v>
      </c>
      <c r="E11122" t="s">
        <v>1544</v>
      </c>
      <c r="F11122" t="s">
        <v>273</v>
      </c>
      <c r="G11122" t="s">
        <v>102</v>
      </c>
      <c r="H11122" t="s">
        <v>1234</v>
      </c>
      <c r="I11122" t="s">
        <v>1549</v>
      </c>
      <c r="J11122" t="s">
        <v>1450</v>
      </c>
      <c r="K11122" t="s">
        <v>1451</v>
      </c>
      <c r="L11122" t="s">
        <v>1452</v>
      </c>
      <c r="M11122" t="s">
        <v>1453</v>
      </c>
      <c r="N11122" t="s">
        <v>1454</v>
      </c>
      <c r="O11122" t="s">
        <v>1455</v>
      </c>
      <c r="P11122" t="s">
        <v>1456</v>
      </c>
      <c r="Q11122" t="s">
        <v>1457</v>
      </c>
      <c r="R11122">
        <v>2039041</v>
      </c>
      <c r="S11122" t="s">
        <v>1460</v>
      </c>
      <c r="T11122">
        <v>5042.0159999999996</v>
      </c>
      <c r="U11122">
        <v>6</v>
      </c>
      <c r="V11122">
        <v>5042.0159999999996</v>
      </c>
      <c r="W11122">
        <v>6</v>
      </c>
      <c r="X11122">
        <v>4140</v>
      </c>
      <c r="Y11122">
        <v>902.01599999999996</v>
      </c>
      <c r="Z11122">
        <v>2039041</v>
      </c>
    </row>
    <row r="11123" spans="1:26" x14ac:dyDescent="0.2">
      <c r="A11123" s="27">
        <v>46090</v>
      </c>
      <c r="B11123" t="s">
        <v>14</v>
      </c>
      <c r="C11123" t="s">
        <v>1543</v>
      </c>
      <c r="D11123" t="s">
        <v>1543</v>
      </c>
      <c r="E11123" t="s">
        <v>1544</v>
      </c>
      <c r="F11123" t="s">
        <v>273</v>
      </c>
      <c r="G11123" t="s">
        <v>102</v>
      </c>
      <c r="H11123" t="s">
        <v>1234</v>
      </c>
      <c r="I11123" t="s">
        <v>1549</v>
      </c>
      <c r="J11123" t="s">
        <v>1450</v>
      </c>
      <c r="K11123" t="s">
        <v>1451</v>
      </c>
      <c r="L11123" t="s">
        <v>1452</v>
      </c>
      <c r="M11123" t="s">
        <v>1453</v>
      </c>
      <c r="N11123" t="s">
        <v>1454</v>
      </c>
      <c r="O11123" t="s">
        <v>1455</v>
      </c>
      <c r="P11123" t="s">
        <v>1456</v>
      </c>
      <c r="Q11123" t="s">
        <v>1457</v>
      </c>
      <c r="R11123">
        <v>2048972</v>
      </c>
      <c r="S11123" t="s">
        <v>1461</v>
      </c>
      <c r="T11123">
        <v>840.33600000000001</v>
      </c>
      <c r="U11123">
        <v>1</v>
      </c>
      <c r="V11123">
        <v>840.33600000000001</v>
      </c>
      <c r="W11123">
        <v>1</v>
      </c>
      <c r="X11123">
        <v>686</v>
      </c>
      <c r="Y11123">
        <v>154.33600000000001</v>
      </c>
      <c r="Z11123">
        <v>2048972</v>
      </c>
    </row>
    <row r="11124" spans="1:26" x14ac:dyDescent="0.2">
      <c r="A11124" s="27">
        <v>46090</v>
      </c>
      <c r="B11124" t="s">
        <v>14</v>
      </c>
      <c r="C11124" t="s">
        <v>1543</v>
      </c>
      <c r="D11124" t="s">
        <v>1543</v>
      </c>
      <c r="E11124" t="s">
        <v>1544</v>
      </c>
      <c r="F11124" t="s">
        <v>1466</v>
      </c>
      <c r="G11124" t="s">
        <v>1467</v>
      </c>
      <c r="H11124" t="s">
        <v>1266</v>
      </c>
      <c r="I11124" t="s">
        <v>1550</v>
      </c>
      <c r="J11124" t="s">
        <v>1450</v>
      </c>
      <c r="K11124" t="s">
        <v>1451</v>
      </c>
      <c r="L11124" t="s">
        <v>1452</v>
      </c>
      <c r="M11124" t="s">
        <v>1453</v>
      </c>
      <c r="N11124" t="s">
        <v>1454</v>
      </c>
      <c r="O11124" t="s">
        <v>1455</v>
      </c>
      <c r="P11124" t="s">
        <v>1456</v>
      </c>
      <c r="Q11124" t="s">
        <v>1457</v>
      </c>
      <c r="R11124">
        <v>2001113</v>
      </c>
      <c r="S11124" t="s">
        <v>1458</v>
      </c>
      <c r="T11124">
        <v>840.33600000000001</v>
      </c>
      <c r="U11124">
        <v>1</v>
      </c>
      <c r="V11124">
        <v>840.33600000000001</v>
      </c>
      <c r="W11124">
        <v>1</v>
      </c>
      <c r="X11124">
        <v>702</v>
      </c>
      <c r="Y11124">
        <v>138.33600000000001</v>
      </c>
      <c r="Z11124">
        <v>2001113</v>
      </c>
    </row>
    <row r="11125" spans="1:26" x14ac:dyDescent="0.2">
      <c r="A11125" s="27">
        <v>46090</v>
      </c>
      <c r="B11125" t="s">
        <v>14</v>
      </c>
      <c r="C11125" t="s">
        <v>1543</v>
      </c>
      <c r="D11125" t="s">
        <v>1543</v>
      </c>
      <c r="E11125" t="s">
        <v>1544</v>
      </c>
      <c r="F11125" t="s">
        <v>1466</v>
      </c>
      <c r="G11125" t="s">
        <v>1467</v>
      </c>
      <c r="H11125" t="s">
        <v>1266</v>
      </c>
      <c r="I11125" t="s">
        <v>1550</v>
      </c>
      <c r="J11125" t="s">
        <v>1450</v>
      </c>
      <c r="K11125" t="s">
        <v>1451</v>
      </c>
      <c r="L11125" t="s">
        <v>1452</v>
      </c>
      <c r="M11125" t="s">
        <v>1453</v>
      </c>
      <c r="N11125" t="s">
        <v>1454</v>
      </c>
      <c r="O11125" t="s">
        <v>1455</v>
      </c>
      <c r="P11125" t="s">
        <v>1456</v>
      </c>
      <c r="Q11125" t="s">
        <v>1457</v>
      </c>
      <c r="R11125">
        <v>2030991</v>
      </c>
      <c r="S11125" t="s">
        <v>1463</v>
      </c>
      <c r="T11125">
        <v>3361.3440000000001</v>
      </c>
      <c r="U11125">
        <v>4</v>
      </c>
      <c r="V11125">
        <v>3361.3440000000001</v>
      </c>
      <c r="W11125">
        <v>4</v>
      </c>
      <c r="X11125">
        <v>2696</v>
      </c>
      <c r="Y11125">
        <v>665.34400000000005</v>
      </c>
      <c r="Z11125">
        <v>2030991</v>
      </c>
    </row>
    <row r="11126" spans="1:26" x14ac:dyDescent="0.2">
      <c r="A11126" s="27">
        <v>46090</v>
      </c>
      <c r="B11126" t="s">
        <v>14</v>
      </c>
      <c r="C11126" t="s">
        <v>1543</v>
      </c>
      <c r="D11126" t="s">
        <v>1543</v>
      </c>
      <c r="E11126" t="s">
        <v>1544</v>
      </c>
      <c r="F11126" t="s">
        <v>1466</v>
      </c>
      <c r="G11126" t="s">
        <v>1467</v>
      </c>
      <c r="H11126" t="s">
        <v>1266</v>
      </c>
      <c r="I11126" t="s">
        <v>1550</v>
      </c>
      <c r="J11126" t="s">
        <v>1450</v>
      </c>
      <c r="K11126" t="s">
        <v>1451</v>
      </c>
      <c r="L11126" t="s">
        <v>1452</v>
      </c>
      <c r="M11126" t="s">
        <v>1453</v>
      </c>
      <c r="N11126" t="s">
        <v>1454</v>
      </c>
      <c r="O11126" t="s">
        <v>1455</v>
      </c>
      <c r="P11126" t="s">
        <v>1456</v>
      </c>
      <c r="Q11126" t="s">
        <v>1457</v>
      </c>
      <c r="R11126">
        <v>2039041</v>
      </c>
      <c r="S11126" t="s">
        <v>1460</v>
      </c>
      <c r="T11126">
        <v>1680.672</v>
      </c>
      <c r="U11126">
        <v>2</v>
      </c>
      <c r="V11126">
        <v>1680.672</v>
      </c>
      <c r="W11126">
        <v>2</v>
      </c>
      <c r="X11126">
        <v>1380</v>
      </c>
      <c r="Y11126">
        <v>300.67200000000003</v>
      </c>
      <c r="Z11126">
        <v>2039041</v>
      </c>
    </row>
    <row r="11127" spans="1:26" x14ac:dyDescent="0.2">
      <c r="A11127" s="27">
        <v>46090</v>
      </c>
      <c r="B11127" t="s">
        <v>14</v>
      </c>
      <c r="C11127" t="s">
        <v>1543</v>
      </c>
      <c r="D11127" t="s">
        <v>1543</v>
      </c>
      <c r="E11127" t="s">
        <v>1544</v>
      </c>
      <c r="F11127" t="s">
        <v>1466</v>
      </c>
      <c r="G11127" t="s">
        <v>1467</v>
      </c>
      <c r="H11127" t="s">
        <v>1266</v>
      </c>
      <c r="I11127" t="s">
        <v>1550</v>
      </c>
      <c r="J11127" t="s">
        <v>1450</v>
      </c>
      <c r="K11127" t="s">
        <v>1451</v>
      </c>
      <c r="L11127" t="s">
        <v>1452</v>
      </c>
      <c r="M11127" t="s">
        <v>1453</v>
      </c>
      <c r="N11127" t="s">
        <v>1454</v>
      </c>
      <c r="O11127" t="s">
        <v>1455</v>
      </c>
      <c r="P11127" t="s">
        <v>1456</v>
      </c>
      <c r="Q11127" t="s">
        <v>1457</v>
      </c>
      <c r="R11127">
        <v>2048972</v>
      </c>
      <c r="S11127" t="s">
        <v>1461</v>
      </c>
      <c r="T11127">
        <v>840.33600000000001</v>
      </c>
      <c r="U11127">
        <v>1</v>
      </c>
      <c r="V11127">
        <v>840.33600000000001</v>
      </c>
      <c r="W11127">
        <v>1</v>
      </c>
      <c r="X11127">
        <v>686</v>
      </c>
      <c r="Y11127">
        <v>154.33600000000001</v>
      </c>
      <c r="Z11127">
        <v>2048972</v>
      </c>
    </row>
    <row r="11128" spans="1:26" x14ac:dyDescent="0.2">
      <c r="A11128" s="27">
        <v>46090</v>
      </c>
      <c r="B11128" t="s">
        <v>14</v>
      </c>
      <c r="C11128" t="s">
        <v>1543</v>
      </c>
      <c r="D11128" t="s">
        <v>1543</v>
      </c>
      <c r="E11128" t="s">
        <v>1544</v>
      </c>
      <c r="F11128" t="s">
        <v>1466</v>
      </c>
      <c r="G11128" t="s">
        <v>1294</v>
      </c>
      <c r="H11128" t="s">
        <v>1292</v>
      </c>
      <c r="I11128" t="s">
        <v>1551</v>
      </c>
      <c r="J11128" t="s">
        <v>1450</v>
      </c>
      <c r="K11128" t="s">
        <v>1451</v>
      </c>
      <c r="L11128" t="s">
        <v>1452</v>
      </c>
      <c r="M11128" t="s">
        <v>1453</v>
      </c>
      <c r="N11128" t="s">
        <v>1454</v>
      </c>
      <c r="O11128" t="s">
        <v>1455</v>
      </c>
      <c r="P11128" t="s">
        <v>1456</v>
      </c>
      <c r="Q11128" t="s">
        <v>1457</v>
      </c>
      <c r="R11128">
        <v>2030991</v>
      </c>
      <c r="S11128" t="s">
        <v>1463</v>
      </c>
      <c r="T11128">
        <v>1680.672</v>
      </c>
      <c r="U11128">
        <v>2</v>
      </c>
      <c r="V11128">
        <v>1680.672</v>
      </c>
      <c r="W11128">
        <v>2</v>
      </c>
      <c r="X11128">
        <v>1316</v>
      </c>
      <c r="Y11128">
        <v>364.67200000000003</v>
      </c>
      <c r="Z11128">
        <v>2030991</v>
      </c>
    </row>
    <row r="11129" spans="1:26" x14ac:dyDescent="0.2">
      <c r="A11129" s="27">
        <v>46090</v>
      </c>
      <c r="B11129" t="s">
        <v>14</v>
      </c>
      <c r="C11129" t="s">
        <v>1543</v>
      </c>
      <c r="D11129" t="s">
        <v>1543</v>
      </c>
      <c r="E11129" t="s">
        <v>1544</v>
      </c>
      <c r="F11129" t="s">
        <v>1466</v>
      </c>
      <c r="G11129" t="s">
        <v>616</v>
      </c>
      <c r="H11129" t="s">
        <v>1290</v>
      </c>
      <c r="I11129" t="s">
        <v>1552</v>
      </c>
      <c r="J11129" t="s">
        <v>1450</v>
      </c>
      <c r="K11129" t="s">
        <v>1451</v>
      </c>
      <c r="L11129" t="s">
        <v>1452</v>
      </c>
      <c r="M11129" t="s">
        <v>1453</v>
      </c>
      <c r="N11129" t="s">
        <v>1454</v>
      </c>
      <c r="O11129" t="s">
        <v>1455</v>
      </c>
      <c r="P11129" t="s">
        <v>1456</v>
      </c>
      <c r="Q11129" t="s">
        <v>1457</v>
      </c>
      <c r="R11129">
        <v>2001113</v>
      </c>
      <c r="S11129" t="s">
        <v>1458</v>
      </c>
      <c r="T11129">
        <v>5042.0159999999996</v>
      </c>
      <c r="U11129">
        <v>6</v>
      </c>
      <c r="V11129">
        <v>5042.0159999999996</v>
      </c>
      <c r="W11129">
        <v>6</v>
      </c>
      <c r="X11129">
        <v>4116</v>
      </c>
      <c r="Y11129">
        <v>926.01599999999996</v>
      </c>
      <c r="Z11129">
        <v>2001113</v>
      </c>
    </row>
    <row r="11130" spans="1:26" x14ac:dyDescent="0.2">
      <c r="A11130" s="27">
        <v>46090</v>
      </c>
      <c r="B11130" t="s">
        <v>14</v>
      </c>
      <c r="C11130" t="s">
        <v>1543</v>
      </c>
      <c r="D11130" t="s">
        <v>1543</v>
      </c>
      <c r="E11130" t="s">
        <v>1544</v>
      </c>
      <c r="F11130" t="s">
        <v>1466</v>
      </c>
      <c r="G11130" t="s">
        <v>616</v>
      </c>
      <c r="H11130" t="s">
        <v>1290</v>
      </c>
      <c r="I11130" t="s">
        <v>1552</v>
      </c>
      <c r="J11130" t="s">
        <v>1450</v>
      </c>
      <c r="K11130" t="s">
        <v>1451</v>
      </c>
      <c r="L11130" t="s">
        <v>1452</v>
      </c>
      <c r="M11130" t="s">
        <v>1453</v>
      </c>
      <c r="N11130" t="s">
        <v>1454</v>
      </c>
      <c r="O11130" t="s">
        <v>1455</v>
      </c>
      <c r="P11130" t="s">
        <v>1456</v>
      </c>
      <c r="Q11130" t="s">
        <v>1457</v>
      </c>
      <c r="R11130">
        <v>2030990</v>
      </c>
      <c r="S11130" t="s">
        <v>1459</v>
      </c>
      <c r="T11130">
        <v>840.33600000000001</v>
      </c>
      <c r="U11130">
        <v>1</v>
      </c>
      <c r="V11130">
        <v>840.33600000000001</v>
      </c>
      <c r="W11130">
        <v>1</v>
      </c>
      <c r="X11130">
        <v>691</v>
      </c>
      <c r="Y11130">
        <v>149.33600000000001</v>
      </c>
      <c r="Z11130">
        <v>2030990</v>
      </c>
    </row>
    <row r="11131" spans="1:26" x14ac:dyDescent="0.2">
      <c r="A11131" s="27">
        <v>46090</v>
      </c>
      <c r="B11131" t="s">
        <v>14</v>
      </c>
      <c r="C11131" t="s">
        <v>1543</v>
      </c>
      <c r="D11131" t="s">
        <v>1543</v>
      </c>
      <c r="E11131" t="s">
        <v>1544</v>
      </c>
      <c r="F11131" t="s">
        <v>1466</v>
      </c>
      <c r="G11131" t="s">
        <v>616</v>
      </c>
      <c r="H11131" t="s">
        <v>1290</v>
      </c>
      <c r="I11131" t="s">
        <v>1552</v>
      </c>
      <c r="J11131" t="s">
        <v>1450</v>
      </c>
      <c r="K11131" t="s">
        <v>1451</v>
      </c>
      <c r="L11131" t="s">
        <v>1452</v>
      </c>
      <c r="M11131" t="s">
        <v>1453</v>
      </c>
      <c r="N11131" t="s">
        <v>1454</v>
      </c>
      <c r="O11131" t="s">
        <v>1455</v>
      </c>
      <c r="P11131" t="s">
        <v>1456</v>
      </c>
      <c r="Q11131" t="s">
        <v>1457</v>
      </c>
      <c r="R11131">
        <v>2030991</v>
      </c>
      <c r="S11131" t="s">
        <v>1463</v>
      </c>
      <c r="T11131">
        <v>9243.6959999999999</v>
      </c>
      <c r="U11131">
        <v>11</v>
      </c>
      <c r="V11131">
        <v>9243.6959999999999</v>
      </c>
      <c r="W11131">
        <v>11</v>
      </c>
      <c r="X11131">
        <v>7590</v>
      </c>
      <c r="Y11131">
        <v>1653.6959999999999</v>
      </c>
      <c r="Z11131">
        <v>2030991</v>
      </c>
    </row>
    <row r="11132" spans="1:26" x14ac:dyDescent="0.2">
      <c r="A11132" s="27">
        <v>46090</v>
      </c>
      <c r="B11132" t="s">
        <v>14</v>
      </c>
      <c r="C11132" t="s">
        <v>1543</v>
      </c>
      <c r="D11132" t="s">
        <v>1543</v>
      </c>
      <c r="E11132" t="s">
        <v>1544</v>
      </c>
      <c r="F11132" t="s">
        <v>1466</v>
      </c>
      <c r="G11132" t="s">
        <v>616</v>
      </c>
      <c r="H11132" t="s">
        <v>1290</v>
      </c>
      <c r="I11132" t="s">
        <v>1552</v>
      </c>
      <c r="J11132" t="s">
        <v>1450</v>
      </c>
      <c r="K11132" t="s">
        <v>1451</v>
      </c>
      <c r="L11132" t="s">
        <v>1452</v>
      </c>
      <c r="M11132" t="s">
        <v>1453</v>
      </c>
      <c r="N11132" t="s">
        <v>1454</v>
      </c>
      <c r="O11132" t="s">
        <v>1455</v>
      </c>
      <c r="P11132" t="s">
        <v>1456</v>
      </c>
      <c r="Q11132" t="s">
        <v>1457</v>
      </c>
      <c r="R11132">
        <v>2048972</v>
      </c>
      <c r="S11132" t="s">
        <v>1461</v>
      </c>
      <c r="T11132">
        <v>8403.36</v>
      </c>
      <c r="U11132">
        <v>10</v>
      </c>
      <c r="V11132">
        <v>8403.36</v>
      </c>
      <c r="W11132">
        <v>10</v>
      </c>
      <c r="X11132">
        <v>6860</v>
      </c>
      <c r="Y11132">
        <v>1543.36</v>
      </c>
      <c r="Z11132">
        <v>2048972</v>
      </c>
    </row>
    <row r="11133" spans="1:26" x14ac:dyDescent="0.2">
      <c r="A11133" s="27">
        <v>46090</v>
      </c>
      <c r="B11133" t="s">
        <v>14</v>
      </c>
      <c r="C11133" t="s">
        <v>1543</v>
      </c>
      <c r="D11133" t="s">
        <v>1543</v>
      </c>
      <c r="E11133" t="s">
        <v>1544</v>
      </c>
      <c r="F11133" t="s">
        <v>178</v>
      </c>
      <c r="G11133" t="s">
        <v>178</v>
      </c>
      <c r="H11133" t="s">
        <v>997</v>
      </c>
      <c r="I11133" t="s">
        <v>1553</v>
      </c>
      <c r="J11133" t="s">
        <v>1450</v>
      </c>
      <c r="K11133" t="s">
        <v>1451</v>
      </c>
      <c r="L11133" t="s">
        <v>1452</v>
      </c>
      <c r="M11133" t="s">
        <v>1453</v>
      </c>
      <c r="N11133" t="s">
        <v>1454</v>
      </c>
      <c r="O11133" t="s">
        <v>1455</v>
      </c>
      <c r="P11133" t="s">
        <v>1456</v>
      </c>
      <c r="Q11133" t="s">
        <v>1457</v>
      </c>
      <c r="R11133">
        <v>2001113</v>
      </c>
      <c r="S11133" t="s">
        <v>1458</v>
      </c>
      <c r="T11133">
        <v>3361.3440000000001</v>
      </c>
      <c r="U11133">
        <v>4</v>
      </c>
      <c r="V11133">
        <v>3361.3440000000001</v>
      </c>
      <c r="W11133">
        <v>4</v>
      </c>
      <c r="X11133">
        <v>2744</v>
      </c>
      <c r="Y11133">
        <v>617.34400000000005</v>
      </c>
      <c r="Z11133">
        <v>2001113</v>
      </c>
    </row>
    <row r="11134" spans="1:26" x14ac:dyDescent="0.2">
      <c r="A11134" s="27">
        <v>46090</v>
      </c>
      <c r="B11134" t="s">
        <v>14</v>
      </c>
      <c r="C11134" t="s">
        <v>1543</v>
      </c>
      <c r="D11134" t="s">
        <v>1543</v>
      </c>
      <c r="E11134" t="s">
        <v>1544</v>
      </c>
      <c r="F11134" t="s">
        <v>178</v>
      </c>
      <c r="G11134" t="s">
        <v>178</v>
      </c>
      <c r="H11134" t="s">
        <v>997</v>
      </c>
      <c r="I11134" t="s">
        <v>1553</v>
      </c>
      <c r="J11134" t="s">
        <v>1450</v>
      </c>
      <c r="K11134" t="s">
        <v>1451</v>
      </c>
      <c r="L11134" t="s">
        <v>1452</v>
      </c>
      <c r="M11134" t="s">
        <v>1453</v>
      </c>
      <c r="N11134" t="s">
        <v>1454</v>
      </c>
      <c r="O11134" t="s">
        <v>1455</v>
      </c>
      <c r="P11134" t="s">
        <v>1456</v>
      </c>
      <c r="Q11134" t="s">
        <v>1457</v>
      </c>
      <c r="R11134">
        <v>2030990</v>
      </c>
      <c r="S11134" t="s">
        <v>1459</v>
      </c>
      <c r="T11134">
        <v>4201.68</v>
      </c>
      <c r="U11134">
        <v>5</v>
      </c>
      <c r="V11134">
        <v>4201.68</v>
      </c>
      <c r="W11134">
        <v>5</v>
      </c>
      <c r="X11134">
        <v>3455</v>
      </c>
      <c r="Y11134">
        <v>746.68</v>
      </c>
      <c r="Z11134">
        <v>2030990</v>
      </c>
    </row>
    <row r="11135" spans="1:26" x14ac:dyDescent="0.2">
      <c r="A11135" s="27">
        <v>46090</v>
      </c>
      <c r="B11135" t="s">
        <v>14</v>
      </c>
      <c r="C11135" t="s">
        <v>1543</v>
      </c>
      <c r="D11135" t="s">
        <v>1543</v>
      </c>
      <c r="E11135" t="s">
        <v>1544</v>
      </c>
      <c r="F11135" t="s">
        <v>178</v>
      </c>
      <c r="G11135" t="s">
        <v>178</v>
      </c>
      <c r="H11135" t="s">
        <v>997</v>
      </c>
      <c r="I11135" t="s">
        <v>1553</v>
      </c>
      <c r="J11135" t="s">
        <v>1450</v>
      </c>
      <c r="K11135" t="s">
        <v>1451</v>
      </c>
      <c r="L11135" t="s">
        <v>1452</v>
      </c>
      <c r="M11135" t="s">
        <v>1453</v>
      </c>
      <c r="N11135" t="s">
        <v>1454</v>
      </c>
      <c r="O11135" t="s">
        <v>1455</v>
      </c>
      <c r="P11135" t="s">
        <v>1456</v>
      </c>
      <c r="Q11135" t="s">
        <v>1457</v>
      </c>
      <c r="R11135">
        <v>2048972</v>
      </c>
      <c r="S11135" t="s">
        <v>1461</v>
      </c>
      <c r="T11135">
        <v>5042.0159999999996</v>
      </c>
      <c r="U11135">
        <v>6</v>
      </c>
      <c r="V11135">
        <v>5042.0159999999996</v>
      </c>
      <c r="W11135">
        <v>6</v>
      </c>
      <c r="X11135">
        <v>4116</v>
      </c>
      <c r="Y11135">
        <v>926.01599999999996</v>
      </c>
      <c r="Z11135">
        <v>2048972</v>
      </c>
    </row>
    <row r="11136" spans="1:26" x14ac:dyDescent="0.2">
      <c r="A11136" s="27">
        <v>46090</v>
      </c>
      <c r="B11136" t="s">
        <v>14</v>
      </c>
      <c r="C11136" t="s">
        <v>1543</v>
      </c>
      <c r="D11136" t="s">
        <v>1543</v>
      </c>
      <c r="E11136" t="s">
        <v>1544</v>
      </c>
      <c r="F11136" t="s">
        <v>178</v>
      </c>
      <c r="G11136" t="s">
        <v>178</v>
      </c>
      <c r="H11136" t="s">
        <v>1080</v>
      </c>
      <c r="I11136" t="s">
        <v>1554</v>
      </c>
      <c r="J11136" t="s">
        <v>1450</v>
      </c>
      <c r="K11136" t="s">
        <v>1451</v>
      </c>
      <c r="L11136" t="s">
        <v>1452</v>
      </c>
      <c r="M11136" t="s">
        <v>1453</v>
      </c>
      <c r="N11136" t="s">
        <v>1454</v>
      </c>
      <c r="O11136" t="s">
        <v>1455</v>
      </c>
      <c r="P11136" t="s">
        <v>1456</v>
      </c>
      <c r="Q11136" t="s">
        <v>1457</v>
      </c>
      <c r="R11136">
        <v>2001113</v>
      </c>
      <c r="S11136" t="s">
        <v>1458</v>
      </c>
      <c r="T11136">
        <v>1680.672</v>
      </c>
      <c r="U11136">
        <v>2</v>
      </c>
      <c r="V11136">
        <v>1680.672</v>
      </c>
      <c r="W11136">
        <v>2</v>
      </c>
      <c r="X11136">
        <v>1372</v>
      </c>
      <c r="Y11136">
        <v>308.67200000000003</v>
      </c>
      <c r="Z11136">
        <v>2001113</v>
      </c>
    </row>
    <row r="11137" spans="1:26" x14ac:dyDescent="0.2">
      <c r="A11137" s="27">
        <v>46090</v>
      </c>
      <c r="B11137" t="s">
        <v>14</v>
      </c>
      <c r="C11137" t="s">
        <v>1543</v>
      </c>
      <c r="D11137" t="s">
        <v>1543</v>
      </c>
      <c r="E11137" t="s">
        <v>1544</v>
      </c>
      <c r="F11137" t="s">
        <v>178</v>
      </c>
      <c r="G11137" t="s">
        <v>178</v>
      </c>
      <c r="H11137" t="s">
        <v>1080</v>
      </c>
      <c r="I11137" t="s">
        <v>1554</v>
      </c>
      <c r="J11137" t="s">
        <v>1450</v>
      </c>
      <c r="K11137" t="s">
        <v>1451</v>
      </c>
      <c r="L11137" t="s">
        <v>1452</v>
      </c>
      <c r="M11137" t="s">
        <v>1453</v>
      </c>
      <c r="N11137" t="s">
        <v>1454</v>
      </c>
      <c r="O11137" t="s">
        <v>1455</v>
      </c>
      <c r="P11137" t="s">
        <v>1456</v>
      </c>
      <c r="Q11137" t="s">
        <v>1457</v>
      </c>
      <c r="R11137">
        <v>2030991</v>
      </c>
      <c r="S11137" t="s">
        <v>1463</v>
      </c>
      <c r="T11137">
        <v>1680.672</v>
      </c>
      <c r="U11137">
        <v>2</v>
      </c>
      <c r="V11137">
        <v>1680.672</v>
      </c>
      <c r="W11137">
        <v>2</v>
      </c>
      <c r="X11137">
        <v>1380</v>
      </c>
      <c r="Y11137">
        <v>300.67200000000003</v>
      </c>
      <c r="Z11137">
        <v>2030991</v>
      </c>
    </row>
    <row r="11138" spans="1:26" x14ac:dyDescent="0.2">
      <c r="A11138" s="27">
        <v>46090</v>
      </c>
      <c r="B11138" t="s">
        <v>14</v>
      </c>
      <c r="C11138" t="s">
        <v>1543</v>
      </c>
      <c r="D11138" t="s">
        <v>1543</v>
      </c>
      <c r="E11138" t="s">
        <v>1544</v>
      </c>
      <c r="F11138" t="s">
        <v>178</v>
      </c>
      <c r="G11138" t="s">
        <v>178</v>
      </c>
      <c r="H11138" t="s">
        <v>1080</v>
      </c>
      <c r="I11138" t="s">
        <v>1554</v>
      </c>
      <c r="J11138" t="s">
        <v>1450</v>
      </c>
      <c r="K11138" t="s">
        <v>1451</v>
      </c>
      <c r="L11138" t="s">
        <v>1452</v>
      </c>
      <c r="M11138" t="s">
        <v>1453</v>
      </c>
      <c r="N11138" t="s">
        <v>1454</v>
      </c>
      <c r="O11138" t="s">
        <v>1455</v>
      </c>
      <c r="P11138" t="s">
        <v>1456</v>
      </c>
      <c r="Q11138" t="s">
        <v>1457</v>
      </c>
      <c r="R11138">
        <v>2039041</v>
      </c>
      <c r="S11138" t="s">
        <v>1460</v>
      </c>
      <c r="T11138">
        <v>1680.672</v>
      </c>
      <c r="U11138">
        <v>2</v>
      </c>
      <c r="V11138">
        <v>1680.672</v>
      </c>
      <c r="W11138">
        <v>2</v>
      </c>
      <c r="X11138">
        <v>1380</v>
      </c>
      <c r="Y11138">
        <v>300.67200000000003</v>
      </c>
      <c r="Z11138">
        <v>2039041</v>
      </c>
    </row>
    <row r="11139" spans="1:26" x14ac:dyDescent="0.2">
      <c r="A11139" s="27">
        <v>46090</v>
      </c>
      <c r="B11139" t="s">
        <v>14</v>
      </c>
      <c r="C11139" t="s">
        <v>1543</v>
      </c>
      <c r="D11139" t="s">
        <v>1543</v>
      </c>
      <c r="E11139" t="s">
        <v>1544</v>
      </c>
      <c r="F11139" t="s">
        <v>178</v>
      </c>
      <c r="G11139" t="s">
        <v>178</v>
      </c>
      <c r="H11139" t="s">
        <v>1080</v>
      </c>
      <c r="I11139" t="s">
        <v>1554</v>
      </c>
      <c r="J11139" t="s">
        <v>1450</v>
      </c>
      <c r="K11139" t="s">
        <v>1451</v>
      </c>
      <c r="L11139" t="s">
        <v>1452</v>
      </c>
      <c r="M11139" t="s">
        <v>1453</v>
      </c>
      <c r="N11139" t="s">
        <v>1454</v>
      </c>
      <c r="O11139" t="s">
        <v>1455</v>
      </c>
      <c r="P11139" t="s">
        <v>1456</v>
      </c>
      <c r="Q11139" t="s">
        <v>1457</v>
      </c>
      <c r="R11139">
        <v>2048972</v>
      </c>
      <c r="S11139" t="s">
        <v>1461</v>
      </c>
      <c r="T11139">
        <v>2521.0079999999998</v>
      </c>
      <c r="U11139">
        <v>3</v>
      </c>
      <c r="V11139">
        <v>2521.0079999999998</v>
      </c>
      <c r="W11139">
        <v>3</v>
      </c>
      <c r="X11139">
        <v>2058</v>
      </c>
      <c r="Y11139">
        <v>463.00799999999998</v>
      </c>
      <c r="Z11139">
        <v>2048972</v>
      </c>
    </row>
    <row r="11140" spans="1:26" x14ac:dyDescent="0.2">
      <c r="A11140" s="27">
        <v>46090</v>
      </c>
      <c r="B11140" t="s">
        <v>14</v>
      </c>
      <c r="C11140" t="s">
        <v>1543</v>
      </c>
      <c r="D11140" t="s">
        <v>1543</v>
      </c>
      <c r="E11140" t="s">
        <v>1544</v>
      </c>
      <c r="F11140" t="s">
        <v>178</v>
      </c>
      <c r="G11140" t="s">
        <v>178</v>
      </c>
      <c r="H11140" t="s">
        <v>1270</v>
      </c>
      <c r="I11140" t="s">
        <v>1555</v>
      </c>
      <c r="J11140" t="s">
        <v>1450</v>
      </c>
      <c r="K11140" t="s">
        <v>1451</v>
      </c>
      <c r="L11140" t="s">
        <v>1452</v>
      </c>
      <c r="M11140" t="s">
        <v>1453</v>
      </c>
      <c r="N11140" t="s">
        <v>1454</v>
      </c>
      <c r="O11140" t="s">
        <v>1455</v>
      </c>
      <c r="P11140" t="s">
        <v>1456</v>
      </c>
      <c r="Q11140" t="s">
        <v>1457</v>
      </c>
      <c r="R11140">
        <v>2001113</v>
      </c>
      <c r="S11140" t="s">
        <v>1458</v>
      </c>
      <c r="T11140">
        <v>5882.3519999999999</v>
      </c>
      <c r="U11140">
        <v>7</v>
      </c>
      <c r="V11140">
        <v>5882.3519999999999</v>
      </c>
      <c r="W11140">
        <v>7</v>
      </c>
      <c r="X11140">
        <v>4809</v>
      </c>
      <c r="Y11140">
        <v>1073.3520000000001</v>
      </c>
      <c r="Z11140">
        <v>2001113</v>
      </c>
    </row>
    <row r="11141" spans="1:26" x14ac:dyDescent="0.2">
      <c r="A11141" s="27">
        <v>46090</v>
      </c>
      <c r="B11141" t="s">
        <v>14</v>
      </c>
      <c r="C11141" t="s">
        <v>1543</v>
      </c>
      <c r="D11141" t="s">
        <v>1543</v>
      </c>
      <c r="E11141" t="s">
        <v>1544</v>
      </c>
      <c r="F11141" t="s">
        <v>178</v>
      </c>
      <c r="G11141" t="s">
        <v>178</v>
      </c>
      <c r="H11141" t="s">
        <v>1270</v>
      </c>
      <c r="I11141" t="s">
        <v>1555</v>
      </c>
      <c r="J11141" t="s">
        <v>1450</v>
      </c>
      <c r="K11141" t="s">
        <v>1451</v>
      </c>
      <c r="L11141" t="s">
        <v>1452</v>
      </c>
      <c r="M11141" t="s">
        <v>1453</v>
      </c>
      <c r="N11141" t="s">
        <v>1454</v>
      </c>
      <c r="O11141" t="s">
        <v>1455</v>
      </c>
      <c r="P11141" t="s">
        <v>1456</v>
      </c>
      <c r="Q11141" t="s">
        <v>1457</v>
      </c>
      <c r="R11141">
        <v>2030991</v>
      </c>
      <c r="S11141" t="s">
        <v>1463</v>
      </c>
      <c r="T11141">
        <v>840.33600000000001</v>
      </c>
      <c r="U11141">
        <v>1</v>
      </c>
      <c r="V11141">
        <v>840.33600000000001</v>
      </c>
      <c r="W11141">
        <v>1</v>
      </c>
      <c r="X11141">
        <v>691</v>
      </c>
      <c r="Y11141">
        <v>149.33600000000001</v>
      </c>
      <c r="Z11141">
        <v>2030991</v>
      </c>
    </row>
    <row r="11142" spans="1:26" x14ac:dyDescent="0.2">
      <c r="A11142" s="27">
        <v>46090</v>
      </c>
      <c r="B11142" t="s">
        <v>14</v>
      </c>
      <c r="C11142" t="s">
        <v>1543</v>
      </c>
      <c r="D11142" t="s">
        <v>1543</v>
      </c>
      <c r="E11142" t="s">
        <v>1544</v>
      </c>
      <c r="F11142" t="s">
        <v>178</v>
      </c>
      <c r="G11142" t="s">
        <v>178</v>
      </c>
      <c r="H11142" t="s">
        <v>1270</v>
      </c>
      <c r="I11142" t="s">
        <v>1555</v>
      </c>
      <c r="J11142" t="s">
        <v>1450</v>
      </c>
      <c r="K11142" t="s">
        <v>1451</v>
      </c>
      <c r="L11142" t="s">
        <v>1452</v>
      </c>
      <c r="M11142" t="s">
        <v>1453</v>
      </c>
      <c r="N11142" t="s">
        <v>1454</v>
      </c>
      <c r="O11142" t="s">
        <v>1455</v>
      </c>
      <c r="P11142" t="s">
        <v>1456</v>
      </c>
      <c r="Q11142" t="s">
        <v>1457</v>
      </c>
      <c r="R11142">
        <v>2039041</v>
      </c>
      <c r="S11142" t="s">
        <v>1460</v>
      </c>
      <c r="T11142">
        <v>3361.3440000000001</v>
      </c>
      <c r="U11142">
        <v>4</v>
      </c>
      <c r="V11142">
        <v>3361.3440000000001</v>
      </c>
      <c r="W11142">
        <v>4</v>
      </c>
      <c r="X11142">
        <v>2760</v>
      </c>
      <c r="Y11142">
        <v>601.34400000000005</v>
      </c>
      <c r="Z11142">
        <v>2039041</v>
      </c>
    </row>
    <row r="11143" spans="1:26" x14ac:dyDescent="0.2">
      <c r="A11143" s="27">
        <v>46090</v>
      </c>
      <c r="B11143" t="s">
        <v>14</v>
      </c>
      <c r="C11143" t="s">
        <v>1543</v>
      </c>
      <c r="D11143" t="s">
        <v>1543</v>
      </c>
      <c r="E11143" t="s">
        <v>1544</v>
      </c>
      <c r="F11143" t="s">
        <v>178</v>
      </c>
      <c r="G11143" t="s">
        <v>178</v>
      </c>
      <c r="H11143" t="s">
        <v>1270</v>
      </c>
      <c r="I11143" t="s">
        <v>1555</v>
      </c>
      <c r="J11143" t="s">
        <v>1450</v>
      </c>
      <c r="K11143" t="s">
        <v>1451</v>
      </c>
      <c r="L11143" t="s">
        <v>1452</v>
      </c>
      <c r="M11143" t="s">
        <v>1453</v>
      </c>
      <c r="N11143" t="s">
        <v>1454</v>
      </c>
      <c r="O11143" t="s">
        <v>1455</v>
      </c>
      <c r="P11143" t="s">
        <v>1456</v>
      </c>
      <c r="Q11143" t="s">
        <v>1457</v>
      </c>
      <c r="R11143">
        <v>2048972</v>
      </c>
      <c r="S11143" t="s">
        <v>1461</v>
      </c>
      <c r="T11143">
        <v>840.33600000000001</v>
      </c>
      <c r="U11143">
        <v>1</v>
      </c>
      <c r="V11143">
        <v>840.33600000000001</v>
      </c>
      <c r="W11143">
        <v>1</v>
      </c>
      <c r="X11143">
        <v>686</v>
      </c>
      <c r="Y11143">
        <v>154.33600000000001</v>
      </c>
      <c r="Z11143">
        <v>2048972</v>
      </c>
    </row>
    <row r="11144" spans="1:26" x14ac:dyDescent="0.2">
      <c r="A11144" s="27">
        <v>46090</v>
      </c>
      <c r="B11144" t="s">
        <v>14</v>
      </c>
      <c r="C11144" t="s">
        <v>1543</v>
      </c>
      <c r="D11144" t="s">
        <v>1543</v>
      </c>
      <c r="E11144" t="s">
        <v>1544</v>
      </c>
      <c r="F11144" t="s">
        <v>178</v>
      </c>
      <c r="G11144" t="s">
        <v>276</v>
      </c>
      <c r="H11144" t="s">
        <v>1072</v>
      </c>
      <c r="I11144" t="s">
        <v>1556</v>
      </c>
      <c r="J11144" t="s">
        <v>1450</v>
      </c>
      <c r="K11144" t="s">
        <v>1451</v>
      </c>
      <c r="L11144" t="s">
        <v>1452</v>
      </c>
      <c r="M11144" t="s">
        <v>1453</v>
      </c>
      <c r="N11144" t="s">
        <v>1454</v>
      </c>
      <c r="O11144" t="s">
        <v>1455</v>
      </c>
      <c r="P11144" t="s">
        <v>1456</v>
      </c>
      <c r="Q11144" t="s">
        <v>1457</v>
      </c>
      <c r="R11144">
        <v>2048972</v>
      </c>
      <c r="S11144" t="s">
        <v>1461</v>
      </c>
      <c r="T11144">
        <v>1680.672</v>
      </c>
      <c r="U11144">
        <v>2</v>
      </c>
      <c r="V11144">
        <v>1680.672</v>
      </c>
      <c r="W11144">
        <v>2</v>
      </c>
      <c r="X11144">
        <v>1346</v>
      </c>
      <c r="Y11144">
        <v>334.67200000000003</v>
      </c>
      <c r="Z11144">
        <v>2048972</v>
      </c>
    </row>
    <row r="11145" spans="1:26" x14ac:dyDescent="0.2">
      <c r="A11145" s="27">
        <v>46090</v>
      </c>
      <c r="B11145" t="s">
        <v>14</v>
      </c>
      <c r="C11145" t="s">
        <v>1543</v>
      </c>
      <c r="D11145" t="s">
        <v>1543</v>
      </c>
      <c r="E11145" t="s">
        <v>1544</v>
      </c>
      <c r="F11145" t="s">
        <v>178</v>
      </c>
      <c r="G11145" t="s">
        <v>276</v>
      </c>
      <c r="H11145" t="s">
        <v>1143</v>
      </c>
      <c r="I11145" t="s">
        <v>1557</v>
      </c>
      <c r="J11145" t="s">
        <v>1450</v>
      </c>
      <c r="K11145" t="s">
        <v>1451</v>
      </c>
      <c r="L11145" t="s">
        <v>1452</v>
      </c>
      <c r="M11145" t="s">
        <v>1453</v>
      </c>
      <c r="N11145" t="s">
        <v>1454</v>
      </c>
      <c r="O11145" t="s">
        <v>1455</v>
      </c>
      <c r="P11145" t="s">
        <v>1456</v>
      </c>
      <c r="Q11145" t="s">
        <v>1457</v>
      </c>
      <c r="R11145">
        <v>2030991</v>
      </c>
      <c r="S11145" t="s">
        <v>1463</v>
      </c>
      <c r="T11145">
        <v>15966.384</v>
      </c>
      <c r="U11145">
        <v>19</v>
      </c>
      <c r="V11145">
        <v>15966.384</v>
      </c>
      <c r="W11145">
        <v>19</v>
      </c>
      <c r="X11145">
        <v>13129</v>
      </c>
      <c r="Y11145">
        <v>2837.384</v>
      </c>
      <c r="Z11145">
        <v>2030991</v>
      </c>
    </row>
    <row r="11146" spans="1:26" x14ac:dyDescent="0.2">
      <c r="A11146" s="27">
        <v>46090</v>
      </c>
      <c r="B11146" t="s">
        <v>14</v>
      </c>
      <c r="C11146" t="s">
        <v>1543</v>
      </c>
      <c r="D11146" t="s">
        <v>1543</v>
      </c>
      <c r="E11146" t="s">
        <v>1544</v>
      </c>
      <c r="F11146" t="s">
        <v>178</v>
      </c>
      <c r="G11146" t="s">
        <v>276</v>
      </c>
      <c r="H11146" t="s">
        <v>1204</v>
      </c>
      <c r="I11146" t="s">
        <v>1558</v>
      </c>
      <c r="J11146" t="s">
        <v>1450</v>
      </c>
      <c r="K11146" t="s">
        <v>1451</v>
      </c>
      <c r="L11146" t="s">
        <v>1452</v>
      </c>
      <c r="M11146" t="s">
        <v>1453</v>
      </c>
      <c r="N11146" t="s">
        <v>1454</v>
      </c>
      <c r="O11146" t="s">
        <v>1455</v>
      </c>
      <c r="P11146" t="s">
        <v>1456</v>
      </c>
      <c r="Q11146" t="s">
        <v>1457</v>
      </c>
      <c r="R11146">
        <v>2030990</v>
      </c>
      <c r="S11146" t="s">
        <v>1459</v>
      </c>
      <c r="T11146">
        <v>840.33600000000001</v>
      </c>
      <c r="U11146">
        <v>1</v>
      </c>
      <c r="V11146">
        <v>840.33600000000001</v>
      </c>
      <c r="W11146">
        <v>1</v>
      </c>
      <c r="X11146">
        <v>691</v>
      </c>
      <c r="Y11146">
        <v>149.33600000000001</v>
      </c>
      <c r="Z11146">
        <v>2030990</v>
      </c>
    </row>
    <row r="11147" spans="1:26" x14ac:dyDescent="0.2">
      <c r="A11147" s="27">
        <v>46090</v>
      </c>
      <c r="B11147" t="s">
        <v>14</v>
      </c>
      <c r="C11147" t="s">
        <v>1543</v>
      </c>
      <c r="D11147" t="s">
        <v>1543</v>
      </c>
      <c r="E11147" t="s">
        <v>1544</v>
      </c>
      <c r="F11147" t="s">
        <v>178</v>
      </c>
      <c r="G11147" t="s">
        <v>276</v>
      </c>
      <c r="H11147" t="s">
        <v>1244</v>
      </c>
      <c r="I11147" t="s">
        <v>1777</v>
      </c>
      <c r="J11147" t="s">
        <v>1450</v>
      </c>
      <c r="K11147" t="s">
        <v>1451</v>
      </c>
      <c r="L11147" t="s">
        <v>1452</v>
      </c>
      <c r="M11147" t="s">
        <v>1453</v>
      </c>
      <c r="N11147" t="s">
        <v>1454</v>
      </c>
      <c r="O11147" t="s">
        <v>1455</v>
      </c>
      <c r="P11147" t="s">
        <v>1456</v>
      </c>
      <c r="Q11147" t="s">
        <v>1457</v>
      </c>
      <c r="R11147">
        <v>2001113</v>
      </c>
      <c r="S11147" t="s">
        <v>1458</v>
      </c>
      <c r="T11147">
        <v>4201.68</v>
      </c>
      <c r="U11147">
        <v>5</v>
      </c>
      <c r="V11147">
        <v>4201.68</v>
      </c>
      <c r="W11147">
        <v>5</v>
      </c>
      <c r="X11147">
        <v>3430</v>
      </c>
      <c r="Y11147">
        <v>771.68</v>
      </c>
      <c r="Z11147">
        <v>2001113</v>
      </c>
    </row>
    <row r="11148" spans="1:26" x14ac:dyDescent="0.2">
      <c r="A11148" s="27">
        <v>46090</v>
      </c>
      <c r="B11148" t="s">
        <v>14</v>
      </c>
      <c r="C11148" t="s">
        <v>1543</v>
      </c>
      <c r="D11148" t="s">
        <v>1543</v>
      </c>
      <c r="E11148" t="s">
        <v>1544</v>
      </c>
      <c r="F11148" t="s">
        <v>178</v>
      </c>
      <c r="G11148" t="s">
        <v>276</v>
      </c>
      <c r="H11148" t="s">
        <v>1244</v>
      </c>
      <c r="I11148" t="s">
        <v>1777</v>
      </c>
      <c r="J11148" t="s">
        <v>1450</v>
      </c>
      <c r="K11148" t="s">
        <v>1451</v>
      </c>
      <c r="L11148" t="s">
        <v>1452</v>
      </c>
      <c r="M11148" t="s">
        <v>1453</v>
      </c>
      <c r="N11148" t="s">
        <v>1454</v>
      </c>
      <c r="O11148" t="s">
        <v>1455</v>
      </c>
      <c r="P11148" t="s">
        <v>1456</v>
      </c>
      <c r="Q11148" t="s">
        <v>1457</v>
      </c>
      <c r="R11148">
        <v>2030990</v>
      </c>
      <c r="S11148" t="s">
        <v>1459</v>
      </c>
      <c r="T11148">
        <v>8403.36</v>
      </c>
      <c r="U11148">
        <v>10</v>
      </c>
      <c r="V11148">
        <v>8403.36</v>
      </c>
      <c r="W11148">
        <v>10</v>
      </c>
      <c r="X11148">
        <v>6900</v>
      </c>
      <c r="Y11148">
        <v>1503.36</v>
      </c>
      <c r="Z11148">
        <v>2030990</v>
      </c>
    </row>
    <row r="11149" spans="1:26" x14ac:dyDescent="0.2">
      <c r="A11149" s="27">
        <v>46090</v>
      </c>
      <c r="B11149" t="s">
        <v>14</v>
      </c>
      <c r="C11149" t="s">
        <v>1543</v>
      </c>
      <c r="D11149" t="s">
        <v>1543</v>
      </c>
      <c r="E11149" t="s">
        <v>1544</v>
      </c>
      <c r="F11149" t="s">
        <v>178</v>
      </c>
      <c r="G11149" t="s">
        <v>276</v>
      </c>
      <c r="H11149" t="s">
        <v>1244</v>
      </c>
      <c r="I11149" t="s">
        <v>1777</v>
      </c>
      <c r="J11149" t="s">
        <v>1450</v>
      </c>
      <c r="K11149" t="s">
        <v>1451</v>
      </c>
      <c r="L11149" t="s">
        <v>1452</v>
      </c>
      <c r="M11149" t="s">
        <v>1453</v>
      </c>
      <c r="N11149" t="s">
        <v>1454</v>
      </c>
      <c r="O11149" t="s">
        <v>1455</v>
      </c>
      <c r="P11149" t="s">
        <v>1456</v>
      </c>
      <c r="Q11149" t="s">
        <v>1457</v>
      </c>
      <c r="R11149">
        <v>2030991</v>
      </c>
      <c r="S11149" t="s">
        <v>1463</v>
      </c>
      <c r="T11149">
        <v>3361.3440000000001</v>
      </c>
      <c r="U11149">
        <v>4</v>
      </c>
      <c r="V11149">
        <v>3361.3440000000001</v>
      </c>
      <c r="W11149">
        <v>4</v>
      </c>
      <c r="X11149">
        <v>2760</v>
      </c>
      <c r="Y11149">
        <v>601.34400000000005</v>
      </c>
      <c r="Z11149">
        <v>2030991</v>
      </c>
    </row>
    <row r="11150" spans="1:26" x14ac:dyDescent="0.2">
      <c r="A11150" s="27">
        <v>46090</v>
      </c>
      <c r="B11150" t="s">
        <v>14</v>
      </c>
      <c r="C11150" t="s">
        <v>1543</v>
      </c>
      <c r="D11150" t="s">
        <v>1543</v>
      </c>
      <c r="E11150" t="s">
        <v>1544</v>
      </c>
      <c r="F11150" t="s">
        <v>178</v>
      </c>
      <c r="G11150" t="s">
        <v>276</v>
      </c>
      <c r="H11150" t="s">
        <v>1244</v>
      </c>
      <c r="I11150" t="s">
        <v>1777</v>
      </c>
      <c r="J11150" t="s">
        <v>1450</v>
      </c>
      <c r="K11150" t="s">
        <v>1451</v>
      </c>
      <c r="L11150" t="s">
        <v>1452</v>
      </c>
      <c r="M11150" t="s">
        <v>1453</v>
      </c>
      <c r="N11150" t="s">
        <v>1454</v>
      </c>
      <c r="O11150" t="s">
        <v>1455</v>
      </c>
      <c r="P11150" t="s">
        <v>1456</v>
      </c>
      <c r="Q11150" t="s">
        <v>1457</v>
      </c>
      <c r="R11150">
        <v>2039041</v>
      </c>
      <c r="S11150" t="s">
        <v>1460</v>
      </c>
      <c r="T11150">
        <v>5042.0159999999996</v>
      </c>
      <c r="U11150">
        <v>6</v>
      </c>
      <c r="V11150">
        <v>5042.0159999999996</v>
      </c>
      <c r="W11150">
        <v>6</v>
      </c>
      <c r="X11150">
        <v>4140</v>
      </c>
      <c r="Y11150">
        <v>902.01599999999996</v>
      </c>
      <c r="Z11150">
        <v>2039041</v>
      </c>
    </row>
    <row r="11151" spans="1:26" x14ac:dyDescent="0.2">
      <c r="A11151" s="27">
        <v>46090</v>
      </c>
      <c r="B11151" t="s">
        <v>14</v>
      </c>
      <c r="C11151" t="s">
        <v>1543</v>
      </c>
      <c r="D11151" t="s">
        <v>1543</v>
      </c>
      <c r="E11151" t="s">
        <v>1544</v>
      </c>
      <c r="F11151" t="s">
        <v>178</v>
      </c>
      <c r="G11151" t="s">
        <v>276</v>
      </c>
      <c r="H11151" t="s">
        <v>1244</v>
      </c>
      <c r="I11151" t="s">
        <v>1777</v>
      </c>
      <c r="J11151" t="s">
        <v>1450</v>
      </c>
      <c r="K11151" t="s">
        <v>1451</v>
      </c>
      <c r="L11151" t="s">
        <v>1452</v>
      </c>
      <c r="M11151" t="s">
        <v>1453</v>
      </c>
      <c r="N11151" t="s">
        <v>1454</v>
      </c>
      <c r="O11151" t="s">
        <v>1455</v>
      </c>
      <c r="P11151" t="s">
        <v>1456</v>
      </c>
      <c r="Q11151" t="s">
        <v>1457</v>
      </c>
      <c r="R11151">
        <v>2048972</v>
      </c>
      <c r="S11151" t="s">
        <v>1461</v>
      </c>
      <c r="T11151">
        <v>4201.68</v>
      </c>
      <c r="U11151">
        <v>5</v>
      </c>
      <c r="V11151">
        <v>4201.68</v>
      </c>
      <c r="W11151">
        <v>5</v>
      </c>
      <c r="X11151">
        <v>3430</v>
      </c>
      <c r="Y11151">
        <v>771.68</v>
      </c>
      <c r="Z11151">
        <v>2048972</v>
      </c>
    </row>
    <row r="11152" spans="1:26" x14ac:dyDescent="0.2">
      <c r="A11152" s="27">
        <v>46090</v>
      </c>
      <c r="B11152" t="s">
        <v>14</v>
      </c>
      <c r="C11152" t="s">
        <v>1543</v>
      </c>
      <c r="D11152" t="s">
        <v>1543</v>
      </c>
      <c r="E11152" t="s">
        <v>1544</v>
      </c>
      <c r="F11152" t="s">
        <v>178</v>
      </c>
      <c r="G11152" t="s">
        <v>276</v>
      </c>
      <c r="H11152" t="s">
        <v>1259</v>
      </c>
      <c r="I11152" t="s">
        <v>1559</v>
      </c>
      <c r="J11152" t="s">
        <v>1450</v>
      </c>
      <c r="K11152" t="s">
        <v>1451</v>
      </c>
      <c r="L11152" t="s">
        <v>1452</v>
      </c>
      <c r="M11152" t="s">
        <v>1453</v>
      </c>
      <c r="N11152" t="s">
        <v>1454</v>
      </c>
      <c r="O11152" t="s">
        <v>1455</v>
      </c>
      <c r="P11152" t="s">
        <v>1456</v>
      </c>
      <c r="Q11152" t="s">
        <v>1457</v>
      </c>
      <c r="R11152">
        <v>2001113</v>
      </c>
      <c r="S11152" t="s">
        <v>1458</v>
      </c>
      <c r="T11152">
        <v>2521.0079999999998</v>
      </c>
      <c r="U11152">
        <v>3</v>
      </c>
      <c r="V11152">
        <v>2521.0079999999998</v>
      </c>
      <c r="W11152">
        <v>3</v>
      </c>
      <c r="X11152">
        <v>2016</v>
      </c>
      <c r="Y11152">
        <v>505.00799999999998</v>
      </c>
      <c r="Z11152">
        <v>2001113</v>
      </c>
    </row>
    <row r="11153" spans="1:26" x14ac:dyDescent="0.2">
      <c r="A11153" s="27">
        <v>46090</v>
      </c>
      <c r="B11153" t="s">
        <v>14</v>
      </c>
      <c r="C11153" t="s">
        <v>1543</v>
      </c>
      <c r="D11153" t="s">
        <v>1543</v>
      </c>
      <c r="E11153" t="s">
        <v>1544</v>
      </c>
      <c r="F11153" t="s">
        <v>178</v>
      </c>
      <c r="G11153" t="s">
        <v>276</v>
      </c>
      <c r="H11153" t="s">
        <v>1259</v>
      </c>
      <c r="I11153" t="s">
        <v>1559</v>
      </c>
      <c r="J11153" t="s">
        <v>1450</v>
      </c>
      <c r="K11153" t="s">
        <v>1451</v>
      </c>
      <c r="L11153" t="s">
        <v>1452</v>
      </c>
      <c r="M11153" t="s">
        <v>1453</v>
      </c>
      <c r="N11153" t="s">
        <v>1454</v>
      </c>
      <c r="O11153" t="s">
        <v>1455</v>
      </c>
      <c r="P11153" t="s">
        <v>1456</v>
      </c>
      <c r="Q11153" t="s">
        <v>1457</v>
      </c>
      <c r="R11153">
        <v>2030991</v>
      </c>
      <c r="S11153" t="s">
        <v>1463</v>
      </c>
      <c r="V11153">
        <v>1059</v>
      </c>
      <c r="W11153">
        <v>1</v>
      </c>
      <c r="X11153">
        <v>690</v>
      </c>
      <c r="Y11153">
        <v>369</v>
      </c>
      <c r="Z11153">
        <v>2030991</v>
      </c>
    </row>
    <row r="11154" spans="1:26" x14ac:dyDescent="0.2">
      <c r="A11154" s="27">
        <v>46090</v>
      </c>
      <c r="B11154" t="s">
        <v>14</v>
      </c>
      <c r="C11154" t="s">
        <v>1543</v>
      </c>
      <c r="D11154" t="s">
        <v>1543</v>
      </c>
      <c r="E11154" t="s">
        <v>1544</v>
      </c>
      <c r="F11154" t="s">
        <v>178</v>
      </c>
      <c r="G11154" t="s">
        <v>276</v>
      </c>
      <c r="H11154" t="s">
        <v>1259</v>
      </c>
      <c r="I11154" t="s">
        <v>1559</v>
      </c>
      <c r="J11154" t="s">
        <v>1450</v>
      </c>
      <c r="K11154" t="s">
        <v>1451</v>
      </c>
      <c r="L11154" t="s">
        <v>1452</v>
      </c>
      <c r="M11154" t="s">
        <v>1453</v>
      </c>
      <c r="N11154" t="s">
        <v>1454</v>
      </c>
      <c r="O11154" t="s">
        <v>1455</v>
      </c>
      <c r="P11154" t="s">
        <v>1456</v>
      </c>
      <c r="Q11154" t="s">
        <v>1457</v>
      </c>
      <c r="R11154">
        <v>2039041</v>
      </c>
      <c r="S11154" t="s">
        <v>1460</v>
      </c>
      <c r="T11154">
        <v>840.33600000000001</v>
      </c>
      <c r="U11154">
        <v>1</v>
      </c>
      <c r="V11154">
        <v>840.33600000000001</v>
      </c>
      <c r="W11154">
        <v>1</v>
      </c>
      <c r="X11154">
        <v>679</v>
      </c>
      <c r="Y11154">
        <v>161.33600000000001</v>
      </c>
      <c r="Z11154">
        <v>2039041</v>
      </c>
    </row>
    <row r="11155" spans="1:26" x14ac:dyDescent="0.2">
      <c r="A11155" s="27">
        <v>46090</v>
      </c>
      <c r="B11155" t="s">
        <v>14</v>
      </c>
      <c r="C11155" t="s">
        <v>1543</v>
      </c>
      <c r="D11155" t="s">
        <v>1543</v>
      </c>
      <c r="E11155" t="s">
        <v>1544</v>
      </c>
      <c r="F11155" t="s">
        <v>178</v>
      </c>
      <c r="G11155" t="s">
        <v>381</v>
      </c>
      <c r="H11155" t="s">
        <v>1335</v>
      </c>
      <c r="I11155" t="s">
        <v>1561</v>
      </c>
      <c r="J11155" t="s">
        <v>1450</v>
      </c>
      <c r="K11155" t="s">
        <v>1451</v>
      </c>
      <c r="L11155" t="s">
        <v>1452</v>
      </c>
      <c r="M11155" t="s">
        <v>1453</v>
      </c>
      <c r="N11155" t="s">
        <v>1454</v>
      </c>
      <c r="O11155" t="s">
        <v>1455</v>
      </c>
      <c r="P11155" t="s">
        <v>1456</v>
      </c>
      <c r="Q11155" t="s">
        <v>1457</v>
      </c>
      <c r="R11155">
        <v>2001113</v>
      </c>
      <c r="S11155" t="s">
        <v>1458</v>
      </c>
      <c r="T11155">
        <v>3361.3440000000001</v>
      </c>
      <c r="U11155">
        <v>4</v>
      </c>
      <c r="V11155">
        <v>3361.3440000000001</v>
      </c>
      <c r="W11155">
        <v>4</v>
      </c>
      <c r="X11155">
        <v>2748</v>
      </c>
      <c r="Y11155">
        <v>613.34400000000005</v>
      </c>
      <c r="Z11155">
        <v>2001113</v>
      </c>
    </row>
    <row r="11156" spans="1:26" x14ac:dyDescent="0.2">
      <c r="A11156" s="27">
        <v>46090</v>
      </c>
      <c r="B11156" t="s">
        <v>14</v>
      </c>
      <c r="C11156" t="s">
        <v>1543</v>
      </c>
      <c r="D11156" t="s">
        <v>1543</v>
      </c>
      <c r="E11156" t="s">
        <v>1544</v>
      </c>
      <c r="F11156" t="s">
        <v>178</v>
      </c>
      <c r="G11156" t="s">
        <v>381</v>
      </c>
      <c r="H11156" t="s">
        <v>1335</v>
      </c>
      <c r="I11156" t="s">
        <v>1561</v>
      </c>
      <c r="J11156" t="s">
        <v>1450</v>
      </c>
      <c r="K11156" t="s">
        <v>1451</v>
      </c>
      <c r="L11156" t="s">
        <v>1452</v>
      </c>
      <c r="M11156" t="s">
        <v>1453</v>
      </c>
      <c r="N11156" t="s">
        <v>1454</v>
      </c>
      <c r="O11156" t="s">
        <v>1455</v>
      </c>
      <c r="P11156" t="s">
        <v>1456</v>
      </c>
      <c r="Q11156" t="s">
        <v>1457</v>
      </c>
      <c r="R11156">
        <v>2030990</v>
      </c>
      <c r="S11156" t="s">
        <v>1459</v>
      </c>
      <c r="T11156">
        <v>8403.36</v>
      </c>
      <c r="U11156">
        <v>10</v>
      </c>
      <c r="V11156">
        <v>8403.36</v>
      </c>
      <c r="W11156">
        <v>10</v>
      </c>
      <c r="X11156">
        <v>6890</v>
      </c>
      <c r="Y11156">
        <v>1513.36</v>
      </c>
      <c r="Z11156">
        <v>2030990</v>
      </c>
    </row>
    <row r="11157" spans="1:26" x14ac:dyDescent="0.2">
      <c r="A11157" s="27">
        <v>46090</v>
      </c>
      <c r="B11157" t="s">
        <v>14</v>
      </c>
      <c r="C11157" t="s">
        <v>1543</v>
      </c>
      <c r="D11157" t="s">
        <v>1543</v>
      </c>
      <c r="E11157" t="s">
        <v>1544</v>
      </c>
      <c r="F11157" t="s">
        <v>178</v>
      </c>
      <c r="G11157" t="s">
        <v>381</v>
      </c>
      <c r="H11157" t="s">
        <v>1335</v>
      </c>
      <c r="I11157" t="s">
        <v>1561</v>
      </c>
      <c r="J11157" t="s">
        <v>1450</v>
      </c>
      <c r="K11157" t="s">
        <v>1451</v>
      </c>
      <c r="L11157" t="s">
        <v>1452</v>
      </c>
      <c r="M11157" t="s">
        <v>1453</v>
      </c>
      <c r="N11157" t="s">
        <v>1454</v>
      </c>
      <c r="O11157" t="s">
        <v>1455</v>
      </c>
      <c r="P11157" t="s">
        <v>1456</v>
      </c>
      <c r="Q11157" t="s">
        <v>1457</v>
      </c>
      <c r="R11157">
        <v>2030991</v>
      </c>
      <c r="S11157" t="s">
        <v>1463</v>
      </c>
      <c r="T11157">
        <v>4201.68</v>
      </c>
      <c r="U11157">
        <v>5</v>
      </c>
      <c r="V11157">
        <v>4201.68</v>
      </c>
      <c r="W11157">
        <v>5</v>
      </c>
      <c r="X11157">
        <v>3450</v>
      </c>
      <c r="Y11157">
        <v>751.68</v>
      </c>
      <c r="Z11157">
        <v>2030991</v>
      </c>
    </row>
    <row r="11158" spans="1:26" x14ac:dyDescent="0.2">
      <c r="A11158" s="27">
        <v>46090</v>
      </c>
      <c r="B11158" t="s">
        <v>14</v>
      </c>
      <c r="C11158" t="s">
        <v>1543</v>
      </c>
      <c r="D11158" t="s">
        <v>1543</v>
      </c>
      <c r="E11158" t="s">
        <v>1544</v>
      </c>
      <c r="F11158" t="s">
        <v>178</v>
      </c>
      <c r="G11158" t="s">
        <v>381</v>
      </c>
      <c r="H11158" t="s">
        <v>1335</v>
      </c>
      <c r="I11158" t="s">
        <v>1561</v>
      </c>
      <c r="J11158" t="s">
        <v>1450</v>
      </c>
      <c r="K11158" t="s">
        <v>1451</v>
      </c>
      <c r="L11158" t="s">
        <v>1452</v>
      </c>
      <c r="M11158" t="s">
        <v>1453</v>
      </c>
      <c r="N11158" t="s">
        <v>1454</v>
      </c>
      <c r="O11158" t="s">
        <v>1455</v>
      </c>
      <c r="P11158" t="s">
        <v>1456</v>
      </c>
      <c r="Q11158" t="s">
        <v>1457</v>
      </c>
      <c r="R11158">
        <v>2039041</v>
      </c>
      <c r="S11158" t="s">
        <v>1460</v>
      </c>
      <c r="T11158">
        <v>5882.3519999999999</v>
      </c>
      <c r="U11158">
        <v>7</v>
      </c>
      <c r="V11158">
        <v>5882.3519999999999</v>
      </c>
      <c r="W11158">
        <v>7</v>
      </c>
      <c r="X11158">
        <v>4830</v>
      </c>
      <c r="Y11158">
        <v>1052.3520000000001</v>
      </c>
      <c r="Z11158">
        <v>2039041</v>
      </c>
    </row>
    <row r="11159" spans="1:26" x14ac:dyDescent="0.2">
      <c r="A11159" s="27">
        <v>46090</v>
      </c>
      <c r="B11159" t="s">
        <v>14</v>
      </c>
      <c r="C11159" t="s">
        <v>1543</v>
      </c>
      <c r="D11159" t="s">
        <v>1543</v>
      </c>
      <c r="E11159" t="s">
        <v>1544</v>
      </c>
      <c r="F11159" t="s">
        <v>178</v>
      </c>
      <c r="G11159" t="s">
        <v>381</v>
      </c>
      <c r="H11159" t="s">
        <v>1335</v>
      </c>
      <c r="I11159" t="s">
        <v>1561</v>
      </c>
      <c r="J11159" t="s">
        <v>1450</v>
      </c>
      <c r="K11159" t="s">
        <v>1451</v>
      </c>
      <c r="L11159" t="s">
        <v>1452</v>
      </c>
      <c r="M11159" t="s">
        <v>1453</v>
      </c>
      <c r="N11159" t="s">
        <v>1454</v>
      </c>
      <c r="O11159" t="s">
        <v>1455</v>
      </c>
      <c r="P11159" t="s">
        <v>1456</v>
      </c>
      <c r="Q11159" t="s">
        <v>1457</v>
      </c>
      <c r="R11159">
        <v>2048972</v>
      </c>
      <c r="S11159" t="s">
        <v>1461</v>
      </c>
      <c r="T11159">
        <v>6722.6880000000001</v>
      </c>
      <c r="U11159">
        <v>8</v>
      </c>
      <c r="V11159">
        <v>6722.6880000000001</v>
      </c>
      <c r="W11159">
        <v>8</v>
      </c>
      <c r="X11159">
        <v>5488</v>
      </c>
      <c r="Y11159">
        <v>1234.6880000000001</v>
      </c>
      <c r="Z11159">
        <v>2048972</v>
      </c>
    </row>
    <row r="11160" spans="1:26" x14ac:dyDescent="0.2">
      <c r="A11160" s="27">
        <v>46090</v>
      </c>
      <c r="B11160" t="s">
        <v>14</v>
      </c>
      <c r="C11160" t="s">
        <v>1543</v>
      </c>
      <c r="D11160" t="s">
        <v>1543</v>
      </c>
      <c r="E11160" t="s">
        <v>1544</v>
      </c>
      <c r="F11160" t="s">
        <v>1472</v>
      </c>
      <c r="G11160" t="s">
        <v>244</v>
      </c>
      <c r="H11160" t="s">
        <v>1141</v>
      </c>
      <c r="I11160" t="s">
        <v>1562</v>
      </c>
      <c r="J11160" t="s">
        <v>1450</v>
      </c>
      <c r="K11160" t="s">
        <v>1451</v>
      </c>
      <c r="L11160" t="s">
        <v>1452</v>
      </c>
      <c r="M11160" t="s">
        <v>1453</v>
      </c>
      <c r="N11160" t="s">
        <v>1454</v>
      </c>
      <c r="O11160" t="s">
        <v>1455</v>
      </c>
      <c r="P11160" t="s">
        <v>1456</v>
      </c>
      <c r="Q11160" t="s">
        <v>1457</v>
      </c>
      <c r="R11160">
        <v>2001113</v>
      </c>
      <c r="S11160" t="s">
        <v>1458</v>
      </c>
      <c r="T11160">
        <v>7562.8969999999999</v>
      </c>
      <c r="U11160">
        <v>9</v>
      </c>
      <c r="V11160">
        <v>7562.8969999999999</v>
      </c>
      <c r="W11160">
        <v>9</v>
      </c>
      <c r="X11160">
        <v>6174</v>
      </c>
      <c r="Y11160">
        <v>1388.8969999999999</v>
      </c>
      <c r="Z11160">
        <v>2001113</v>
      </c>
    </row>
    <row r="11161" spans="1:26" x14ac:dyDescent="0.2">
      <c r="A11161" s="27">
        <v>46090</v>
      </c>
      <c r="B11161" t="s">
        <v>14</v>
      </c>
      <c r="C11161" t="s">
        <v>1543</v>
      </c>
      <c r="D11161" t="s">
        <v>1543</v>
      </c>
      <c r="E11161" t="s">
        <v>1544</v>
      </c>
      <c r="F11161" t="s">
        <v>1472</v>
      </c>
      <c r="G11161" t="s">
        <v>244</v>
      </c>
      <c r="H11161" t="s">
        <v>1141</v>
      </c>
      <c r="I11161" t="s">
        <v>1562</v>
      </c>
      <c r="J11161" t="s">
        <v>1450</v>
      </c>
      <c r="K11161" t="s">
        <v>1451</v>
      </c>
      <c r="L11161" t="s">
        <v>1452</v>
      </c>
      <c r="M11161" t="s">
        <v>1453</v>
      </c>
      <c r="N11161" t="s">
        <v>1454</v>
      </c>
      <c r="O11161" t="s">
        <v>1455</v>
      </c>
      <c r="P11161" t="s">
        <v>1456</v>
      </c>
      <c r="Q11161" t="s">
        <v>1457</v>
      </c>
      <c r="R11161">
        <v>2030991</v>
      </c>
      <c r="S11161" t="s">
        <v>1463</v>
      </c>
      <c r="T11161">
        <v>1680.672</v>
      </c>
      <c r="U11161">
        <v>2</v>
      </c>
      <c r="V11161">
        <v>1680.672</v>
      </c>
      <c r="W11161">
        <v>2</v>
      </c>
      <c r="X11161">
        <v>1376</v>
      </c>
      <c r="Y11161">
        <v>304.67200000000003</v>
      </c>
      <c r="Z11161">
        <v>2030991</v>
      </c>
    </row>
    <row r="11162" spans="1:26" x14ac:dyDescent="0.2">
      <c r="A11162" s="27">
        <v>46090</v>
      </c>
      <c r="B11162" t="s">
        <v>14</v>
      </c>
      <c r="C11162" t="s">
        <v>1543</v>
      </c>
      <c r="D11162" t="s">
        <v>1543</v>
      </c>
      <c r="E11162" t="s">
        <v>1544</v>
      </c>
      <c r="F11162" t="s">
        <v>1472</v>
      </c>
      <c r="G11162" t="s">
        <v>244</v>
      </c>
      <c r="H11162" t="s">
        <v>1216</v>
      </c>
      <c r="I11162" t="s">
        <v>1778</v>
      </c>
      <c r="J11162" t="s">
        <v>1450</v>
      </c>
      <c r="K11162" t="s">
        <v>1451</v>
      </c>
      <c r="L11162" t="s">
        <v>1452</v>
      </c>
      <c r="M11162" t="s">
        <v>1453</v>
      </c>
      <c r="N11162" t="s">
        <v>1454</v>
      </c>
      <c r="O11162" t="s">
        <v>1455</v>
      </c>
      <c r="P11162" t="s">
        <v>1456</v>
      </c>
      <c r="Q11162" t="s">
        <v>1457</v>
      </c>
      <c r="R11162">
        <v>2001113</v>
      </c>
      <c r="S11162" t="s">
        <v>1458</v>
      </c>
      <c r="T11162">
        <v>4201.68</v>
      </c>
      <c r="U11162">
        <v>5</v>
      </c>
      <c r="V11162">
        <v>4201.68</v>
      </c>
      <c r="W11162">
        <v>5</v>
      </c>
      <c r="X11162">
        <v>3425</v>
      </c>
      <c r="Y11162">
        <v>776.68</v>
      </c>
      <c r="Z11162">
        <v>2001113</v>
      </c>
    </row>
    <row r="11163" spans="1:26" x14ac:dyDescent="0.2">
      <c r="A11163" s="27">
        <v>46090</v>
      </c>
      <c r="B11163" t="s">
        <v>14</v>
      </c>
      <c r="C11163" t="s">
        <v>1543</v>
      </c>
      <c r="D11163" t="s">
        <v>1543</v>
      </c>
      <c r="E11163" t="s">
        <v>1544</v>
      </c>
      <c r="F11163" t="s">
        <v>1472</v>
      </c>
      <c r="G11163" t="s">
        <v>244</v>
      </c>
      <c r="H11163" t="s">
        <v>1216</v>
      </c>
      <c r="I11163" t="s">
        <v>1778</v>
      </c>
      <c r="J11163" t="s">
        <v>1450</v>
      </c>
      <c r="K11163" t="s">
        <v>1451</v>
      </c>
      <c r="L11163" t="s">
        <v>1452</v>
      </c>
      <c r="M11163" t="s">
        <v>1453</v>
      </c>
      <c r="N11163" t="s">
        <v>1454</v>
      </c>
      <c r="O11163" t="s">
        <v>1455</v>
      </c>
      <c r="P11163" t="s">
        <v>1456</v>
      </c>
      <c r="Q11163" t="s">
        <v>1457</v>
      </c>
      <c r="R11163">
        <v>2030991</v>
      </c>
      <c r="S11163" t="s">
        <v>1463</v>
      </c>
      <c r="T11163">
        <v>840.33600000000001</v>
      </c>
      <c r="U11163">
        <v>1</v>
      </c>
      <c r="V11163">
        <v>840.33600000000001</v>
      </c>
      <c r="W11163">
        <v>1</v>
      </c>
      <c r="X11163">
        <v>690</v>
      </c>
      <c r="Y11163">
        <v>150.33600000000001</v>
      </c>
      <c r="Z11163">
        <v>2030991</v>
      </c>
    </row>
    <row r="11164" spans="1:26" x14ac:dyDescent="0.2">
      <c r="A11164" s="27">
        <v>46090</v>
      </c>
      <c r="B11164" t="s">
        <v>14</v>
      </c>
      <c r="C11164" t="s">
        <v>1543</v>
      </c>
      <c r="D11164" t="s">
        <v>1543</v>
      </c>
      <c r="E11164" t="s">
        <v>1544</v>
      </c>
      <c r="F11164" t="s">
        <v>1472</v>
      </c>
      <c r="G11164" t="s">
        <v>244</v>
      </c>
      <c r="H11164" t="s">
        <v>1216</v>
      </c>
      <c r="I11164" t="s">
        <v>1778</v>
      </c>
      <c r="J11164" t="s">
        <v>1450</v>
      </c>
      <c r="K11164" t="s">
        <v>1451</v>
      </c>
      <c r="L11164" t="s">
        <v>1452</v>
      </c>
      <c r="M11164" t="s">
        <v>1453</v>
      </c>
      <c r="N11164" t="s">
        <v>1454</v>
      </c>
      <c r="O11164" t="s">
        <v>1455</v>
      </c>
      <c r="P11164" t="s">
        <v>1456</v>
      </c>
      <c r="Q11164" t="s">
        <v>1457</v>
      </c>
      <c r="R11164">
        <v>2039041</v>
      </c>
      <c r="S11164" t="s">
        <v>1460</v>
      </c>
      <c r="T11164">
        <v>840.33600000000001</v>
      </c>
      <c r="U11164">
        <v>1</v>
      </c>
      <c r="V11164">
        <v>840.33600000000001</v>
      </c>
      <c r="W11164">
        <v>1</v>
      </c>
      <c r="X11164">
        <v>689</v>
      </c>
      <c r="Y11164">
        <v>151.33600000000001</v>
      </c>
      <c r="Z11164">
        <v>2039041</v>
      </c>
    </row>
    <row r="11165" spans="1:26" x14ac:dyDescent="0.2">
      <c r="A11165" s="27">
        <v>46090</v>
      </c>
      <c r="B11165" t="s">
        <v>14</v>
      </c>
      <c r="C11165" t="s">
        <v>1543</v>
      </c>
      <c r="D11165" t="s">
        <v>1543</v>
      </c>
      <c r="E11165" t="s">
        <v>1544</v>
      </c>
      <c r="F11165" t="s">
        <v>1472</v>
      </c>
      <c r="G11165" t="s">
        <v>244</v>
      </c>
      <c r="H11165" t="s">
        <v>1216</v>
      </c>
      <c r="I11165" t="s">
        <v>1778</v>
      </c>
      <c r="J11165" t="s">
        <v>1450</v>
      </c>
      <c r="K11165" t="s">
        <v>1451</v>
      </c>
      <c r="L11165" t="s">
        <v>1452</v>
      </c>
      <c r="M11165" t="s">
        <v>1453</v>
      </c>
      <c r="N11165" t="s">
        <v>1454</v>
      </c>
      <c r="O11165" t="s">
        <v>1455</v>
      </c>
      <c r="P11165" t="s">
        <v>1456</v>
      </c>
      <c r="Q11165" t="s">
        <v>1457</v>
      </c>
      <c r="R11165">
        <v>2048972</v>
      </c>
      <c r="S11165" t="s">
        <v>1461</v>
      </c>
      <c r="T11165">
        <v>3361.3440000000001</v>
      </c>
      <c r="U11165">
        <v>4</v>
      </c>
      <c r="V11165">
        <v>3361.3440000000001</v>
      </c>
      <c r="W11165">
        <v>4</v>
      </c>
      <c r="X11165">
        <v>2744</v>
      </c>
      <c r="Y11165">
        <v>617.34400000000005</v>
      </c>
      <c r="Z11165">
        <v>2048972</v>
      </c>
    </row>
    <row r="11166" spans="1:26" x14ac:dyDescent="0.2">
      <c r="A11166" s="27">
        <v>46090</v>
      </c>
      <c r="B11166" t="s">
        <v>14</v>
      </c>
      <c r="C11166" t="s">
        <v>1543</v>
      </c>
      <c r="D11166" t="s">
        <v>1543</v>
      </c>
      <c r="E11166" t="s">
        <v>1544</v>
      </c>
      <c r="F11166" t="s">
        <v>1472</v>
      </c>
      <c r="G11166" t="s">
        <v>244</v>
      </c>
      <c r="H11166" t="s">
        <v>1228</v>
      </c>
      <c r="I11166" t="s">
        <v>1563</v>
      </c>
      <c r="J11166" t="s">
        <v>1450</v>
      </c>
      <c r="K11166" t="s">
        <v>1451</v>
      </c>
      <c r="L11166" t="s">
        <v>1452</v>
      </c>
      <c r="M11166" t="s">
        <v>1453</v>
      </c>
      <c r="N11166" t="s">
        <v>1454</v>
      </c>
      <c r="O11166" t="s">
        <v>1455</v>
      </c>
      <c r="P11166" t="s">
        <v>1456</v>
      </c>
      <c r="Q11166" t="s">
        <v>1457</v>
      </c>
      <c r="R11166">
        <v>2001113</v>
      </c>
      <c r="S11166" t="s">
        <v>1458</v>
      </c>
      <c r="T11166">
        <v>12605.04</v>
      </c>
      <c r="U11166">
        <v>15</v>
      </c>
      <c r="V11166">
        <v>12605.04</v>
      </c>
      <c r="W11166">
        <v>15</v>
      </c>
      <c r="X11166">
        <v>10305</v>
      </c>
      <c r="Y11166">
        <v>2300.04</v>
      </c>
      <c r="Z11166">
        <v>2001113</v>
      </c>
    </row>
    <row r="11167" spans="1:26" x14ac:dyDescent="0.2">
      <c r="A11167" s="27">
        <v>46090</v>
      </c>
      <c r="B11167" t="s">
        <v>14</v>
      </c>
      <c r="C11167" t="s">
        <v>1543</v>
      </c>
      <c r="D11167" t="s">
        <v>1543</v>
      </c>
      <c r="E11167" t="s">
        <v>1544</v>
      </c>
      <c r="F11167" t="s">
        <v>1472</v>
      </c>
      <c r="G11167" t="s">
        <v>244</v>
      </c>
      <c r="H11167" t="s">
        <v>1228</v>
      </c>
      <c r="I11167" t="s">
        <v>1563</v>
      </c>
      <c r="J11167" t="s">
        <v>1450</v>
      </c>
      <c r="K11167" t="s">
        <v>1451</v>
      </c>
      <c r="L11167" t="s">
        <v>1452</v>
      </c>
      <c r="M11167" t="s">
        <v>1453</v>
      </c>
      <c r="N11167" t="s">
        <v>1454</v>
      </c>
      <c r="O11167" t="s">
        <v>1455</v>
      </c>
      <c r="P11167" t="s">
        <v>1456</v>
      </c>
      <c r="Q11167" t="s">
        <v>1457</v>
      </c>
      <c r="R11167">
        <v>2030990</v>
      </c>
      <c r="S11167" t="s">
        <v>1459</v>
      </c>
      <c r="T11167">
        <v>10084.031999999999</v>
      </c>
      <c r="U11167">
        <v>12</v>
      </c>
      <c r="V11167">
        <v>10084.031999999999</v>
      </c>
      <c r="W11167">
        <v>12</v>
      </c>
      <c r="X11167">
        <v>8292</v>
      </c>
      <c r="Y11167">
        <v>1792.0319999999999</v>
      </c>
      <c r="Z11167">
        <v>2030990</v>
      </c>
    </row>
    <row r="11168" spans="1:26" x14ac:dyDescent="0.2">
      <c r="A11168" s="27">
        <v>46090</v>
      </c>
      <c r="B11168" t="s">
        <v>14</v>
      </c>
      <c r="C11168" t="s">
        <v>1543</v>
      </c>
      <c r="D11168" t="s">
        <v>1543</v>
      </c>
      <c r="E11168" t="s">
        <v>1544</v>
      </c>
      <c r="F11168" t="s">
        <v>1472</v>
      </c>
      <c r="G11168" t="s">
        <v>244</v>
      </c>
      <c r="H11168" t="s">
        <v>1228</v>
      </c>
      <c r="I11168" t="s">
        <v>1563</v>
      </c>
      <c r="J11168" t="s">
        <v>1450</v>
      </c>
      <c r="K11168" t="s">
        <v>1451</v>
      </c>
      <c r="L11168" t="s">
        <v>1452</v>
      </c>
      <c r="M11168" t="s">
        <v>1453</v>
      </c>
      <c r="N11168" t="s">
        <v>1454</v>
      </c>
      <c r="O11168" t="s">
        <v>1455</v>
      </c>
      <c r="P11168" t="s">
        <v>1456</v>
      </c>
      <c r="Q11168" t="s">
        <v>1457</v>
      </c>
      <c r="R11168">
        <v>2030991</v>
      </c>
      <c r="S11168" t="s">
        <v>1463</v>
      </c>
      <c r="T11168">
        <v>2521.0079999999998</v>
      </c>
      <c r="U11168">
        <v>3</v>
      </c>
      <c r="V11168">
        <v>2521.0079999999998</v>
      </c>
      <c r="W11168">
        <v>3</v>
      </c>
      <c r="X11168">
        <v>2073</v>
      </c>
      <c r="Y11168">
        <v>448.00799999999998</v>
      </c>
      <c r="Z11168">
        <v>2030991</v>
      </c>
    </row>
    <row r="11169" spans="1:26" x14ac:dyDescent="0.2">
      <c r="A11169" s="27">
        <v>46090</v>
      </c>
      <c r="B11169" t="s">
        <v>14</v>
      </c>
      <c r="C11169" t="s">
        <v>1543</v>
      </c>
      <c r="D11169" t="s">
        <v>1543</v>
      </c>
      <c r="E11169" t="s">
        <v>1544</v>
      </c>
      <c r="F11169" t="s">
        <v>1472</v>
      </c>
      <c r="G11169" t="s">
        <v>244</v>
      </c>
      <c r="H11169" t="s">
        <v>1228</v>
      </c>
      <c r="I11169" t="s">
        <v>1563</v>
      </c>
      <c r="J11169" t="s">
        <v>1450</v>
      </c>
      <c r="K11169" t="s">
        <v>1451</v>
      </c>
      <c r="L11169" t="s">
        <v>1452</v>
      </c>
      <c r="M11169" t="s">
        <v>1453</v>
      </c>
      <c r="N11169" t="s">
        <v>1454</v>
      </c>
      <c r="O11169" t="s">
        <v>1455</v>
      </c>
      <c r="P11169" t="s">
        <v>1456</v>
      </c>
      <c r="Q11169" t="s">
        <v>1457</v>
      </c>
      <c r="R11169">
        <v>2048972</v>
      </c>
      <c r="S11169" t="s">
        <v>1461</v>
      </c>
      <c r="T11169">
        <v>8403.36</v>
      </c>
      <c r="U11169">
        <v>10</v>
      </c>
      <c r="V11169">
        <v>8403.36</v>
      </c>
      <c r="W11169">
        <v>10</v>
      </c>
      <c r="X11169">
        <v>6860</v>
      </c>
      <c r="Y11169">
        <v>1543.36</v>
      </c>
      <c r="Z11169">
        <v>2048972</v>
      </c>
    </row>
    <row r="11170" spans="1:26" x14ac:dyDescent="0.2">
      <c r="A11170" s="27">
        <v>46090</v>
      </c>
      <c r="B11170" t="s">
        <v>14</v>
      </c>
      <c r="C11170" t="s">
        <v>1543</v>
      </c>
      <c r="D11170" t="s">
        <v>1543</v>
      </c>
      <c r="E11170" t="s">
        <v>1564</v>
      </c>
      <c r="F11170" t="s">
        <v>1520</v>
      </c>
      <c r="G11170" t="s">
        <v>69</v>
      </c>
      <c r="H11170" t="s">
        <v>962</v>
      </c>
      <c r="I11170" t="s">
        <v>1566</v>
      </c>
      <c r="J11170" t="s">
        <v>1450</v>
      </c>
      <c r="K11170" t="s">
        <v>1451</v>
      </c>
      <c r="L11170" t="s">
        <v>1452</v>
      </c>
      <c r="M11170" t="s">
        <v>1453</v>
      </c>
      <c r="N11170" t="s">
        <v>1454</v>
      </c>
      <c r="O11170" t="s">
        <v>1455</v>
      </c>
      <c r="P11170" t="s">
        <v>1456</v>
      </c>
      <c r="Q11170" t="s">
        <v>1457</v>
      </c>
      <c r="R11170">
        <v>2001113</v>
      </c>
      <c r="S11170" t="s">
        <v>1458</v>
      </c>
      <c r="T11170">
        <v>3361.3440000000001</v>
      </c>
      <c r="U11170">
        <v>4</v>
      </c>
      <c r="V11170">
        <v>3361.3440000000001</v>
      </c>
      <c r="W11170">
        <v>4</v>
      </c>
      <c r="X11170">
        <v>2664</v>
      </c>
      <c r="Y11170">
        <v>697.34400000000005</v>
      </c>
      <c r="Z11170">
        <v>2001113</v>
      </c>
    </row>
    <row r="11171" spans="1:26" x14ac:dyDescent="0.2">
      <c r="A11171" s="27">
        <v>46090</v>
      </c>
      <c r="B11171" t="s">
        <v>14</v>
      </c>
      <c r="C11171" t="s">
        <v>1543</v>
      </c>
      <c r="D11171" t="s">
        <v>1543</v>
      </c>
      <c r="E11171" t="s">
        <v>1564</v>
      </c>
      <c r="F11171" t="s">
        <v>1520</v>
      </c>
      <c r="G11171" t="s">
        <v>69</v>
      </c>
      <c r="H11171" t="s">
        <v>962</v>
      </c>
      <c r="I11171" t="s">
        <v>1566</v>
      </c>
      <c r="J11171" t="s">
        <v>1450</v>
      </c>
      <c r="K11171" t="s">
        <v>1451</v>
      </c>
      <c r="L11171" t="s">
        <v>1452</v>
      </c>
      <c r="M11171" t="s">
        <v>1453</v>
      </c>
      <c r="N11171" t="s">
        <v>1454</v>
      </c>
      <c r="O11171" t="s">
        <v>1455</v>
      </c>
      <c r="P11171" t="s">
        <v>1456</v>
      </c>
      <c r="Q11171" t="s">
        <v>1457</v>
      </c>
      <c r="R11171">
        <v>2030991</v>
      </c>
      <c r="S11171" t="s">
        <v>1463</v>
      </c>
      <c r="T11171">
        <v>10084.031999999999</v>
      </c>
      <c r="U11171">
        <v>12</v>
      </c>
      <c r="V11171">
        <v>10084.031999999999</v>
      </c>
      <c r="W11171">
        <v>12</v>
      </c>
      <c r="X11171">
        <v>8280</v>
      </c>
      <c r="Y11171">
        <v>1804.0319999999999</v>
      </c>
      <c r="Z11171">
        <v>2030991</v>
      </c>
    </row>
    <row r="11172" spans="1:26" x14ac:dyDescent="0.2">
      <c r="A11172" s="27">
        <v>46090</v>
      </c>
      <c r="B11172" t="s">
        <v>14</v>
      </c>
      <c r="C11172" t="s">
        <v>1543</v>
      </c>
      <c r="D11172" t="s">
        <v>1543</v>
      </c>
      <c r="E11172" t="s">
        <v>1564</v>
      </c>
      <c r="F11172" t="s">
        <v>1520</v>
      </c>
      <c r="G11172" t="s">
        <v>69</v>
      </c>
      <c r="H11172" t="s">
        <v>962</v>
      </c>
      <c r="I11172" t="s">
        <v>1566</v>
      </c>
      <c r="J11172" t="s">
        <v>1450</v>
      </c>
      <c r="K11172" t="s">
        <v>1451</v>
      </c>
      <c r="L11172" t="s">
        <v>1452</v>
      </c>
      <c r="M11172" t="s">
        <v>1453</v>
      </c>
      <c r="N11172" t="s">
        <v>1454</v>
      </c>
      <c r="O11172" t="s">
        <v>1455</v>
      </c>
      <c r="P11172" t="s">
        <v>1456</v>
      </c>
      <c r="Q11172" t="s">
        <v>1457</v>
      </c>
      <c r="R11172">
        <v>2039041</v>
      </c>
      <c r="S11172" t="s">
        <v>1460</v>
      </c>
      <c r="T11172">
        <v>6722.6880000000001</v>
      </c>
      <c r="U11172">
        <v>8</v>
      </c>
      <c r="V11172">
        <v>6722.6880000000001</v>
      </c>
      <c r="W11172">
        <v>8</v>
      </c>
      <c r="X11172">
        <v>5520</v>
      </c>
      <c r="Y11172">
        <v>1202.6880000000001</v>
      </c>
      <c r="Z11172">
        <v>2039041</v>
      </c>
    </row>
    <row r="11173" spans="1:26" x14ac:dyDescent="0.2">
      <c r="A11173" s="27">
        <v>46090</v>
      </c>
      <c r="B11173" t="s">
        <v>14</v>
      </c>
      <c r="C11173" t="s">
        <v>1543</v>
      </c>
      <c r="D11173" t="s">
        <v>1543</v>
      </c>
      <c r="E11173" t="s">
        <v>1564</v>
      </c>
      <c r="F11173" t="s">
        <v>1520</v>
      </c>
      <c r="G11173" t="s">
        <v>69</v>
      </c>
      <c r="H11173" t="s">
        <v>962</v>
      </c>
      <c r="I11173" t="s">
        <v>1566</v>
      </c>
      <c r="J11173" t="s">
        <v>1450</v>
      </c>
      <c r="K11173" t="s">
        <v>1451</v>
      </c>
      <c r="L11173" t="s">
        <v>1452</v>
      </c>
      <c r="M11173" t="s">
        <v>1453</v>
      </c>
      <c r="N11173" t="s">
        <v>1454</v>
      </c>
      <c r="O11173" t="s">
        <v>1455</v>
      </c>
      <c r="P11173" t="s">
        <v>1456</v>
      </c>
      <c r="Q11173" t="s">
        <v>1457</v>
      </c>
      <c r="R11173">
        <v>2048972</v>
      </c>
      <c r="S11173" t="s">
        <v>1461</v>
      </c>
      <c r="T11173">
        <v>5042.0159999999996</v>
      </c>
      <c r="U11173">
        <v>6</v>
      </c>
      <c r="V11173">
        <v>5042.0159999999996</v>
      </c>
      <c r="W11173">
        <v>6</v>
      </c>
      <c r="X11173">
        <v>4038</v>
      </c>
      <c r="Y11173">
        <v>1004.016</v>
      </c>
      <c r="Z11173">
        <v>2048972</v>
      </c>
    </row>
    <row r="11174" spans="1:26" x14ac:dyDescent="0.2">
      <c r="A11174" s="27">
        <v>46090</v>
      </c>
      <c r="B11174" t="s">
        <v>14</v>
      </c>
      <c r="C11174" t="s">
        <v>1543</v>
      </c>
      <c r="D11174" t="s">
        <v>1543</v>
      </c>
      <c r="E11174" t="s">
        <v>1564</v>
      </c>
      <c r="F11174" t="s">
        <v>1520</v>
      </c>
      <c r="G11174" t="s">
        <v>69</v>
      </c>
      <c r="H11174" t="s">
        <v>1003</v>
      </c>
      <c r="I11174" t="s">
        <v>1568</v>
      </c>
      <c r="J11174" t="s">
        <v>1450</v>
      </c>
      <c r="K11174" t="s">
        <v>1451</v>
      </c>
      <c r="L11174" t="s">
        <v>1452</v>
      </c>
      <c r="M11174" t="s">
        <v>1453</v>
      </c>
      <c r="N11174" t="s">
        <v>1454</v>
      </c>
      <c r="O11174" t="s">
        <v>1455</v>
      </c>
      <c r="P11174" t="s">
        <v>1456</v>
      </c>
      <c r="Q11174" t="s">
        <v>1457</v>
      </c>
      <c r="R11174">
        <v>2030991</v>
      </c>
      <c r="S11174" t="s">
        <v>1463</v>
      </c>
      <c r="T11174">
        <v>4201.68</v>
      </c>
      <c r="U11174">
        <v>5</v>
      </c>
      <c r="V11174">
        <v>4201.68</v>
      </c>
      <c r="W11174">
        <v>5</v>
      </c>
      <c r="X11174">
        <v>3450</v>
      </c>
      <c r="Y11174">
        <v>751.68</v>
      </c>
      <c r="Z11174">
        <v>2030991</v>
      </c>
    </row>
    <row r="11175" spans="1:26" x14ac:dyDescent="0.2">
      <c r="A11175" s="27">
        <v>46090</v>
      </c>
      <c r="B11175" t="s">
        <v>14</v>
      </c>
      <c r="C11175" t="s">
        <v>1543</v>
      </c>
      <c r="D11175" t="s">
        <v>1543</v>
      </c>
      <c r="E11175" t="s">
        <v>1564</v>
      </c>
      <c r="F11175" t="s">
        <v>1520</v>
      </c>
      <c r="G11175" t="s">
        <v>69</v>
      </c>
      <c r="H11175" t="s">
        <v>1027</v>
      </c>
      <c r="I11175" t="s">
        <v>1569</v>
      </c>
      <c r="J11175" t="s">
        <v>1450</v>
      </c>
      <c r="K11175" t="s">
        <v>1451</v>
      </c>
      <c r="L11175" t="s">
        <v>1452</v>
      </c>
      <c r="M11175" t="s">
        <v>1453</v>
      </c>
      <c r="N11175" t="s">
        <v>1454</v>
      </c>
      <c r="O11175" t="s">
        <v>1455</v>
      </c>
      <c r="P11175" t="s">
        <v>1456</v>
      </c>
      <c r="Q11175" t="s">
        <v>1457</v>
      </c>
      <c r="R11175">
        <v>2030991</v>
      </c>
      <c r="S11175" t="s">
        <v>1463</v>
      </c>
      <c r="T11175">
        <v>2521.0079999999998</v>
      </c>
      <c r="U11175">
        <v>3</v>
      </c>
      <c r="V11175">
        <v>2521.0079999999998</v>
      </c>
      <c r="W11175">
        <v>3</v>
      </c>
      <c r="X11175">
        <v>2070</v>
      </c>
      <c r="Y11175">
        <v>451.00799999999998</v>
      </c>
      <c r="Z11175">
        <v>2030991</v>
      </c>
    </row>
    <row r="11176" spans="1:26" x14ac:dyDescent="0.2">
      <c r="A11176" s="27">
        <v>46090</v>
      </c>
      <c r="B11176" t="s">
        <v>14</v>
      </c>
      <c r="C11176" t="s">
        <v>1543</v>
      </c>
      <c r="D11176" t="s">
        <v>1543</v>
      </c>
      <c r="E11176" t="s">
        <v>1564</v>
      </c>
      <c r="F11176" t="s">
        <v>1520</v>
      </c>
      <c r="G11176" t="s">
        <v>69</v>
      </c>
      <c r="H11176" t="s">
        <v>1027</v>
      </c>
      <c r="I11176" t="s">
        <v>1569</v>
      </c>
      <c r="J11176" t="s">
        <v>1450</v>
      </c>
      <c r="K11176" t="s">
        <v>1451</v>
      </c>
      <c r="L11176" t="s">
        <v>1452</v>
      </c>
      <c r="M11176" t="s">
        <v>1453</v>
      </c>
      <c r="N11176" t="s">
        <v>1454</v>
      </c>
      <c r="O11176" t="s">
        <v>1455</v>
      </c>
      <c r="P11176" t="s">
        <v>1456</v>
      </c>
      <c r="Q11176" t="s">
        <v>1457</v>
      </c>
      <c r="R11176">
        <v>2039041</v>
      </c>
      <c r="S11176" t="s">
        <v>1460</v>
      </c>
      <c r="T11176">
        <v>5042.0159999999996</v>
      </c>
      <c r="U11176">
        <v>6</v>
      </c>
      <c r="V11176">
        <v>5042.0159999999996</v>
      </c>
      <c r="W11176">
        <v>6</v>
      </c>
      <c r="X11176">
        <v>4140</v>
      </c>
      <c r="Y11176">
        <v>902.01599999999996</v>
      </c>
      <c r="Z11176">
        <v>2039041</v>
      </c>
    </row>
    <row r="11177" spans="1:26" x14ac:dyDescent="0.2">
      <c r="A11177" s="27">
        <v>46090</v>
      </c>
      <c r="B11177" t="s">
        <v>14</v>
      </c>
      <c r="C11177" t="s">
        <v>1543</v>
      </c>
      <c r="D11177" t="s">
        <v>1543</v>
      </c>
      <c r="E11177" t="s">
        <v>1564</v>
      </c>
      <c r="F11177" t="s">
        <v>1520</v>
      </c>
      <c r="G11177" t="s">
        <v>69</v>
      </c>
      <c r="H11177" t="s">
        <v>1027</v>
      </c>
      <c r="I11177" t="s">
        <v>1569</v>
      </c>
      <c r="J11177" t="s">
        <v>1450</v>
      </c>
      <c r="K11177" t="s">
        <v>1451</v>
      </c>
      <c r="L11177" t="s">
        <v>1452</v>
      </c>
      <c r="M11177" t="s">
        <v>1453</v>
      </c>
      <c r="N11177" t="s">
        <v>1454</v>
      </c>
      <c r="O11177" t="s">
        <v>1455</v>
      </c>
      <c r="P11177" t="s">
        <v>1456</v>
      </c>
      <c r="Q11177" t="s">
        <v>1457</v>
      </c>
      <c r="R11177">
        <v>2048972</v>
      </c>
      <c r="S11177" t="s">
        <v>1461</v>
      </c>
      <c r="T11177">
        <v>3361.3440000000001</v>
      </c>
      <c r="U11177">
        <v>4</v>
      </c>
      <c r="V11177">
        <v>3361.3440000000001</v>
      </c>
      <c r="W11177">
        <v>4</v>
      </c>
      <c r="X11177">
        <v>2616</v>
      </c>
      <c r="Y11177">
        <v>745.34400000000005</v>
      </c>
      <c r="Z11177">
        <v>2048972</v>
      </c>
    </row>
    <row r="11178" spans="1:26" x14ac:dyDescent="0.2">
      <c r="A11178" s="27">
        <v>46090</v>
      </c>
      <c r="B11178" t="s">
        <v>14</v>
      </c>
      <c r="C11178" t="s">
        <v>1543</v>
      </c>
      <c r="D11178" t="s">
        <v>1543</v>
      </c>
      <c r="E11178" t="s">
        <v>1564</v>
      </c>
      <c r="F11178" t="s">
        <v>1520</v>
      </c>
      <c r="G11178" t="s">
        <v>69</v>
      </c>
      <c r="H11178" t="s">
        <v>1147</v>
      </c>
      <c r="I11178" t="s">
        <v>1570</v>
      </c>
      <c r="J11178" t="s">
        <v>1450</v>
      </c>
      <c r="K11178" t="s">
        <v>1451</v>
      </c>
      <c r="L11178" t="s">
        <v>1452</v>
      </c>
      <c r="M11178" t="s">
        <v>1453</v>
      </c>
      <c r="N11178" t="s">
        <v>1454</v>
      </c>
      <c r="O11178" t="s">
        <v>1455</v>
      </c>
      <c r="P11178" t="s">
        <v>1456</v>
      </c>
      <c r="Q11178" t="s">
        <v>1457</v>
      </c>
      <c r="R11178">
        <v>2039041</v>
      </c>
      <c r="S11178" t="s">
        <v>1460</v>
      </c>
      <c r="T11178">
        <v>840.33600000000001</v>
      </c>
      <c r="U11178">
        <v>1</v>
      </c>
      <c r="V11178">
        <v>840.33600000000001</v>
      </c>
      <c r="W11178">
        <v>1</v>
      </c>
      <c r="X11178">
        <v>690</v>
      </c>
      <c r="Y11178">
        <v>150.33600000000001</v>
      </c>
      <c r="Z11178">
        <v>2039041</v>
      </c>
    </row>
    <row r="11179" spans="1:26" x14ac:dyDescent="0.2">
      <c r="A11179" s="27">
        <v>46090</v>
      </c>
      <c r="B11179" t="s">
        <v>14</v>
      </c>
      <c r="C11179" t="s">
        <v>1543</v>
      </c>
      <c r="D11179" t="s">
        <v>1543</v>
      </c>
      <c r="E11179" t="s">
        <v>1564</v>
      </c>
      <c r="F11179" t="s">
        <v>1520</v>
      </c>
      <c r="G11179" t="s">
        <v>69</v>
      </c>
      <c r="H11179" t="s">
        <v>1162</v>
      </c>
      <c r="I11179" t="s">
        <v>1779</v>
      </c>
      <c r="J11179" t="s">
        <v>1450</v>
      </c>
      <c r="K11179" t="s">
        <v>1451</v>
      </c>
      <c r="L11179" t="s">
        <v>1452</v>
      </c>
      <c r="M11179" t="s">
        <v>1453</v>
      </c>
      <c r="N11179" t="s">
        <v>1454</v>
      </c>
      <c r="O11179" t="s">
        <v>1455</v>
      </c>
      <c r="P11179" t="s">
        <v>1456</v>
      </c>
      <c r="Q11179" t="s">
        <v>1457</v>
      </c>
      <c r="R11179">
        <v>2001113</v>
      </c>
      <c r="S11179" t="s">
        <v>1458</v>
      </c>
      <c r="T11179">
        <v>1680.672</v>
      </c>
      <c r="U11179">
        <v>2</v>
      </c>
      <c r="V11179">
        <v>1680.672</v>
      </c>
      <c r="W11179">
        <v>2</v>
      </c>
      <c r="X11179">
        <v>1372</v>
      </c>
      <c r="Y11179">
        <v>308.67200000000003</v>
      </c>
      <c r="Z11179">
        <v>2001113</v>
      </c>
    </row>
    <row r="11180" spans="1:26" x14ac:dyDescent="0.2">
      <c r="A11180" s="27">
        <v>46090</v>
      </c>
      <c r="B11180" t="s">
        <v>14</v>
      </c>
      <c r="C11180" t="s">
        <v>1543</v>
      </c>
      <c r="D11180" t="s">
        <v>1543</v>
      </c>
      <c r="E11180" t="s">
        <v>1564</v>
      </c>
      <c r="F11180" t="s">
        <v>1520</v>
      </c>
      <c r="G11180" t="s">
        <v>69</v>
      </c>
      <c r="H11180" t="s">
        <v>1162</v>
      </c>
      <c r="I11180" t="s">
        <v>1779</v>
      </c>
      <c r="J11180" t="s">
        <v>1450</v>
      </c>
      <c r="K11180" t="s">
        <v>1451</v>
      </c>
      <c r="L11180" t="s">
        <v>1452</v>
      </c>
      <c r="M11180" t="s">
        <v>1453</v>
      </c>
      <c r="N11180" t="s">
        <v>1454</v>
      </c>
      <c r="O11180" t="s">
        <v>1455</v>
      </c>
      <c r="P11180" t="s">
        <v>1456</v>
      </c>
      <c r="Q11180" t="s">
        <v>1457</v>
      </c>
      <c r="R11180">
        <v>2030991</v>
      </c>
      <c r="S11180" t="s">
        <v>1463</v>
      </c>
      <c r="T11180">
        <v>12605.04</v>
      </c>
      <c r="U11180">
        <v>15</v>
      </c>
      <c r="V11180">
        <v>12605.04</v>
      </c>
      <c r="W11180">
        <v>15</v>
      </c>
      <c r="X11180">
        <v>10350</v>
      </c>
      <c r="Y11180">
        <v>2255.04</v>
      </c>
      <c r="Z11180">
        <v>2030991</v>
      </c>
    </row>
    <row r="11181" spans="1:26" x14ac:dyDescent="0.2">
      <c r="A11181" s="27">
        <v>46090</v>
      </c>
      <c r="B11181" t="s">
        <v>14</v>
      </c>
      <c r="C11181" t="s">
        <v>1543</v>
      </c>
      <c r="D11181" t="s">
        <v>1543</v>
      </c>
      <c r="E11181" t="s">
        <v>1564</v>
      </c>
      <c r="F11181" t="s">
        <v>1520</v>
      </c>
      <c r="G11181" t="s">
        <v>69</v>
      </c>
      <c r="H11181" t="s">
        <v>1162</v>
      </c>
      <c r="I11181" t="s">
        <v>1779</v>
      </c>
      <c r="J11181" t="s">
        <v>1450</v>
      </c>
      <c r="K11181" t="s">
        <v>1451</v>
      </c>
      <c r="L11181" t="s">
        <v>1452</v>
      </c>
      <c r="M11181" t="s">
        <v>1453</v>
      </c>
      <c r="N11181" t="s">
        <v>1454</v>
      </c>
      <c r="O11181" t="s">
        <v>1455</v>
      </c>
      <c r="P11181" t="s">
        <v>1456</v>
      </c>
      <c r="Q11181" t="s">
        <v>1457</v>
      </c>
      <c r="R11181">
        <v>2048972</v>
      </c>
      <c r="S11181" t="s">
        <v>1461</v>
      </c>
      <c r="T11181">
        <v>5042.0159999999996</v>
      </c>
      <c r="U11181">
        <v>6</v>
      </c>
      <c r="V11181">
        <v>5042.0159999999996</v>
      </c>
      <c r="W11181">
        <v>6</v>
      </c>
      <c r="X11181">
        <v>4104</v>
      </c>
      <c r="Y11181">
        <v>938.01599999999996</v>
      </c>
      <c r="Z11181">
        <v>2048972</v>
      </c>
    </row>
    <row r="11182" spans="1:26" x14ac:dyDescent="0.2">
      <c r="A11182" s="27">
        <v>46090</v>
      </c>
      <c r="B11182" t="s">
        <v>14</v>
      </c>
      <c r="C11182" t="s">
        <v>1543</v>
      </c>
      <c r="D11182" t="s">
        <v>1543</v>
      </c>
      <c r="E11182" t="s">
        <v>1564</v>
      </c>
      <c r="F11182" t="s">
        <v>1520</v>
      </c>
      <c r="G11182" t="s">
        <v>69</v>
      </c>
      <c r="H11182" t="s">
        <v>1242</v>
      </c>
      <c r="I11182" t="s">
        <v>1571</v>
      </c>
      <c r="J11182" t="s">
        <v>1450</v>
      </c>
      <c r="K11182" t="s">
        <v>1451</v>
      </c>
      <c r="L11182" t="s">
        <v>1452</v>
      </c>
      <c r="M11182" t="s">
        <v>1453</v>
      </c>
      <c r="N11182" t="s">
        <v>1454</v>
      </c>
      <c r="O11182" t="s">
        <v>1455</v>
      </c>
      <c r="P11182" t="s">
        <v>1456</v>
      </c>
      <c r="Q11182" t="s">
        <v>1457</v>
      </c>
      <c r="R11182">
        <v>2001113</v>
      </c>
      <c r="S11182" t="s">
        <v>1458</v>
      </c>
      <c r="T11182">
        <v>840.33600000000001</v>
      </c>
      <c r="U11182">
        <v>1</v>
      </c>
      <c r="V11182">
        <v>840.33600000000001</v>
      </c>
      <c r="W11182">
        <v>1</v>
      </c>
      <c r="X11182">
        <v>686</v>
      </c>
      <c r="Y11182">
        <v>154.33600000000001</v>
      </c>
      <c r="Z11182">
        <v>2001113</v>
      </c>
    </row>
    <row r="11183" spans="1:26" x14ac:dyDescent="0.2">
      <c r="A11183" s="27">
        <v>46090</v>
      </c>
      <c r="B11183" t="s">
        <v>14</v>
      </c>
      <c r="C11183" t="s">
        <v>1543</v>
      </c>
      <c r="D11183" t="s">
        <v>1543</v>
      </c>
      <c r="E11183" t="s">
        <v>1564</v>
      </c>
      <c r="F11183" t="s">
        <v>1520</v>
      </c>
      <c r="G11183" t="s">
        <v>69</v>
      </c>
      <c r="H11183" t="s">
        <v>1242</v>
      </c>
      <c r="I11183" t="s">
        <v>1571</v>
      </c>
      <c r="J11183" t="s">
        <v>1450</v>
      </c>
      <c r="K11183" t="s">
        <v>1451</v>
      </c>
      <c r="L11183" t="s">
        <v>1452</v>
      </c>
      <c r="M11183" t="s">
        <v>1453</v>
      </c>
      <c r="N11183" t="s">
        <v>1454</v>
      </c>
      <c r="O11183" t="s">
        <v>1455</v>
      </c>
      <c r="P11183" t="s">
        <v>1456</v>
      </c>
      <c r="Q11183" t="s">
        <v>1457</v>
      </c>
      <c r="R11183">
        <v>2039041</v>
      </c>
      <c r="S11183" t="s">
        <v>1460</v>
      </c>
      <c r="T11183">
        <v>3361.3440000000001</v>
      </c>
      <c r="U11183">
        <v>4</v>
      </c>
      <c r="V11183">
        <v>3361.3440000000001</v>
      </c>
      <c r="W11183">
        <v>4</v>
      </c>
      <c r="X11183">
        <v>2744</v>
      </c>
      <c r="Y11183">
        <v>617.34400000000005</v>
      </c>
      <c r="Z11183">
        <v>2039041</v>
      </c>
    </row>
    <row r="11184" spans="1:26" x14ac:dyDescent="0.2">
      <c r="A11184" s="27">
        <v>46090</v>
      </c>
      <c r="B11184" t="s">
        <v>14</v>
      </c>
      <c r="C11184" t="s">
        <v>1543</v>
      </c>
      <c r="D11184" t="s">
        <v>1543</v>
      </c>
      <c r="E11184" t="s">
        <v>1564</v>
      </c>
      <c r="F11184" t="s">
        <v>1520</v>
      </c>
      <c r="G11184" t="s">
        <v>69</v>
      </c>
      <c r="H11184" t="s">
        <v>1242</v>
      </c>
      <c r="I11184" t="s">
        <v>1571</v>
      </c>
      <c r="J11184" t="s">
        <v>1450</v>
      </c>
      <c r="K11184" t="s">
        <v>1451</v>
      </c>
      <c r="L11184" t="s">
        <v>1452</v>
      </c>
      <c r="M11184" t="s">
        <v>1453</v>
      </c>
      <c r="N11184" t="s">
        <v>1454</v>
      </c>
      <c r="O11184" t="s">
        <v>1455</v>
      </c>
      <c r="P11184" t="s">
        <v>1456</v>
      </c>
      <c r="Q11184" t="s">
        <v>1457</v>
      </c>
      <c r="R11184">
        <v>2048972</v>
      </c>
      <c r="S11184" t="s">
        <v>1461</v>
      </c>
      <c r="T11184">
        <v>4201.68</v>
      </c>
      <c r="U11184">
        <v>5</v>
      </c>
      <c r="V11184">
        <v>4201.68</v>
      </c>
      <c r="W11184">
        <v>5</v>
      </c>
      <c r="X11184">
        <v>3430</v>
      </c>
      <c r="Y11184">
        <v>771.68</v>
      </c>
      <c r="Z11184">
        <v>2048972</v>
      </c>
    </row>
    <row r="11185" spans="1:26" x14ac:dyDescent="0.2">
      <c r="A11185" s="27">
        <v>46090</v>
      </c>
      <c r="B11185" t="s">
        <v>14</v>
      </c>
      <c r="C11185" t="s">
        <v>1543</v>
      </c>
      <c r="D11185" t="s">
        <v>1543</v>
      </c>
      <c r="E11185" t="s">
        <v>1564</v>
      </c>
      <c r="F11185" t="s">
        <v>1520</v>
      </c>
      <c r="G11185" t="s">
        <v>69</v>
      </c>
      <c r="H11185" t="s">
        <v>1333</v>
      </c>
      <c r="I11185" t="s">
        <v>1572</v>
      </c>
      <c r="J11185" t="s">
        <v>1450</v>
      </c>
      <c r="K11185" t="s">
        <v>1451</v>
      </c>
      <c r="L11185" t="s">
        <v>1452</v>
      </c>
      <c r="M11185" t="s">
        <v>1453</v>
      </c>
      <c r="N11185" t="s">
        <v>1454</v>
      </c>
      <c r="O11185" t="s">
        <v>1455</v>
      </c>
      <c r="P11185" t="s">
        <v>1456</v>
      </c>
      <c r="Q11185" t="s">
        <v>1457</v>
      </c>
      <c r="R11185">
        <v>2030990</v>
      </c>
      <c r="S11185" t="s">
        <v>1459</v>
      </c>
      <c r="T11185">
        <v>4201.68</v>
      </c>
      <c r="U11185">
        <v>5</v>
      </c>
      <c r="V11185">
        <v>4201.68</v>
      </c>
      <c r="W11185">
        <v>5</v>
      </c>
      <c r="X11185">
        <v>3450</v>
      </c>
      <c r="Y11185">
        <v>751.68</v>
      </c>
      <c r="Z11185">
        <v>2030990</v>
      </c>
    </row>
    <row r="11186" spans="1:26" x14ac:dyDescent="0.2">
      <c r="A11186" s="27">
        <v>46090</v>
      </c>
      <c r="B11186" t="s">
        <v>14</v>
      </c>
      <c r="C11186" t="s">
        <v>1543</v>
      </c>
      <c r="D11186" t="s">
        <v>1543</v>
      </c>
      <c r="E11186" t="s">
        <v>1564</v>
      </c>
      <c r="F11186" t="s">
        <v>1520</v>
      </c>
      <c r="G11186" t="s">
        <v>69</v>
      </c>
      <c r="H11186" t="s">
        <v>1333</v>
      </c>
      <c r="I11186" t="s">
        <v>1572</v>
      </c>
      <c r="J11186" t="s">
        <v>1450</v>
      </c>
      <c r="K11186" t="s">
        <v>1451</v>
      </c>
      <c r="L11186" t="s">
        <v>1452</v>
      </c>
      <c r="M11186" t="s">
        <v>1453</v>
      </c>
      <c r="N11186" t="s">
        <v>1454</v>
      </c>
      <c r="O11186" t="s">
        <v>1455</v>
      </c>
      <c r="P11186" t="s">
        <v>1456</v>
      </c>
      <c r="Q11186" t="s">
        <v>1457</v>
      </c>
      <c r="R11186">
        <v>2030991</v>
      </c>
      <c r="S11186" t="s">
        <v>1463</v>
      </c>
      <c r="T11186">
        <v>5042.0159999999996</v>
      </c>
      <c r="U11186">
        <v>6</v>
      </c>
      <c r="V11186">
        <v>5042.0159999999996</v>
      </c>
      <c r="W11186">
        <v>6</v>
      </c>
      <c r="X11186">
        <v>4140</v>
      </c>
      <c r="Y11186">
        <v>902.01599999999996</v>
      </c>
      <c r="Z11186">
        <v>2030991</v>
      </c>
    </row>
    <row r="11187" spans="1:26" x14ac:dyDescent="0.2">
      <c r="A11187" s="27">
        <v>46090</v>
      </c>
      <c r="B11187" t="s">
        <v>14</v>
      </c>
      <c r="C11187" t="s">
        <v>1543</v>
      </c>
      <c r="D11187" t="s">
        <v>1543</v>
      </c>
      <c r="E11187" t="s">
        <v>1564</v>
      </c>
      <c r="F11187" t="s">
        <v>1520</v>
      </c>
      <c r="G11187" t="s">
        <v>69</v>
      </c>
      <c r="H11187" t="s">
        <v>1333</v>
      </c>
      <c r="I11187" t="s">
        <v>1572</v>
      </c>
      <c r="J11187" t="s">
        <v>1450</v>
      </c>
      <c r="K11187" t="s">
        <v>1451</v>
      </c>
      <c r="L11187" t="s">
        <v>1452</v>
      </c>
      <c r="M11187" t="s">
        <v>1453</v>
      </c>
      <c r="N11187" t="s">
        <v>1454</v>
      </c>
      <c r="O11187" t="s">
        <v>1455</v>
      </c>
      <c r="P11187" t="s">
        <v>1456</v>
      </c>
      <c r="Q11187" t="s">
        <v>1457</v>
      </c>
      <c r="R11187">
        <v>2048972</v>
      </c>
      <c r="S11187" t="s">
        <v>1461</v>
      </c>
      <c r="T11187">
        <v>840.33600000000001</v>
      </c>
      <c r="U11187">
        <v>1</v>
      </c>
      <c r="V11187">
        <v>840.33600000000001</v>
      </c>
      <c r="W11187">
        <v>1</v>
      </c>
      <c r="X11187">
        <v>686</v>
      </c>
      <c r="Y11187">
        <v>154.33600000000001</v>
      </c>
      <c r="Z11187">
        <v>2048972</v>
      </c>
    </row>
    <row r="11188" spans="1:26" x14ac:dyDescent="0.2">
      <c r="A11188" s="27">
        <v>46090</v>
      </c>
      <c r="B11188" t="s">
        <v>14</v>
      </c>
      <c r="C11188" t="s">
        <v>1543</v>
      </c>
      <c r="D11188" t="s">
        <v>1543</v>
      </c>
      <c r="E11188" t="s">
        <v>1564</v>
      </c>
      <c r="F11188" t="s">
        <v>1520</v>
      </c>
      <c r="G11188" t="s">
        <v>739</v>
      </c>
      <c r="H11188" t="s">
        <v>1339</v>
      </c>
      <c r="I11188" t="s">
        <v>739</v>
      </c>
      <c r="J11188" t="s">
        <v>1450</v>
      </c>
      <c r="K11188" t="s">
        <v>1451</v>
      </c>
      <c r="L11188" t="s">
        <v>1452</v>
      </c>
      <c r="M11188" t="s">
        <v>1453</v>
      </c>
      <c r="N11188" t="s">
        <v>1454</v>
      </c>
      <c r="O11188" t="s">
        <v>1455</v>
      </c>
      <c r="P11188" t="s">
        <v>1456</v>
      </c>
      <c r="Q11188" t="s">
        <v>1457</v>
      </c>
      <c r="R11188">
        <v>2001113</v>
      </c>
      <c r="S11188" t="s">
        <v>1458</v>
      </c>
      <c r="T11188">
        <v>5882.3519999999999</v>
      </c>
      <c r="U11188">
        <v>7</v>
      </c>
      <c r="V11188">
        <v>5882.3519999999999</v>
      </c>
      <c r="W11188">
        <v>7</v>
      </c>
      <c r="X11188">
        <v>4802</v>
      </c>
      <c r="Y11188">
        <v>1080.3520000000001</v>
      </c>
      <c r="Z11188">
        <v>2001113</v>
      </c>
    </row>
    <row r="11189" spans="1:26" x14ac:dyDescent="0.2">
      <c r="A11189" s="27">
        <v>46090</v>
      </c>
      <c r="B11189" t="s">
        <v>14</v>
      </c>
      <c r="C11189" t="s">
        <v>1543</v>
      </c>
      <c r="D11189" t="s">
        <v>1543</v>
      </c>
      <c r="E11189" t="s">
        <v>1564</v>
      </c>
      <c r="F11189" t="s">
        <v>1520</v>
      </c>
      <c r="G11189" t="s">
        <v>739</v>
      </c>
      <c r="H11189" t="s">
        <v>1339</v>
      </c>
      <c r="I11189" t="s">
        <v>739</v>
      </c>
      <c r="J11189" t="s">
        <v>1450</v>
      </c>
      <c r="K11189" t="s">
        <v>1451</v>
      </c>
      <c r="L11189" t="s">
        <v>1452</v>
      </c>
      <c r="M11189" t="s">
        <v>1453</v>
      </c>
      <c r="N11189" t="s">
        <v>1454</v>
      </c>
      <c r="O11189" t="s">
        <v>1455</v>
      </c>
      <c r="P11189" t="s">
        <v>1456</v>
      </c>
      <c r="Q11189" t="s">
        <v>1457</v>
      </c>
      <c r="R11189">
        <v>2030991</v>
      </c>
      <c r="S11189" t="s">
        <v>1463</v>
      </c>
      <c r="T11189">
        <v>2521.0079999999998</v>
      </c>
      <c r="U11189">
        <v>3</v>
      </c>
      <c r="V11189">
        <v>2521.0079999999998</v>
      </c>
      <c r="W11189">
        <v>3</v>
      </c>
      <c r="X11189">
        <v>2070</v>
      </c>
      <c r="Y11189">
        <v>451.00799999999998</v>
      </c>
      <c r="Z11189">
        <v>2030991</v>
      </c>
    </row>
    <row r="11190" spans="1:26" x14ac:dyDescent="0.2">
      <c r="A11190" s="27">
        <v>46090</v>
      </c>
      <c r="B11190" t="s">
        <v>14</v>
      </c>
      <c r="C11190" t="s">
        <v>1543</v>
      </c>
      <c r="D11190" t="s">
        <v>1543</v>
      </c>
      <c r="E11190" t="s">
        <v>1564</v>
      </c>
      <c r="F11190" t="s">
        <v>1520</v>
      </c>
      <c r="G11190" t="s">
        <v>739</v>
      </c>
      <c r="H11190" t="s">
        <v>1339</v>
      </c>
      <c r="I11190" t="s">
        <v>739</v>
      </c>
      <c r="J11190" t="s">
        <v>1450</v>
      </c>
      <c r="K11190" t="s">
        <v>1451</v>
      </c>
      <c r="L11190" t="s">
        <v>1452</v>
      </c>
      <c r="M11190" t="s">
        <v>1453</v>
      </c>
      <c r="N11190" t="s">
        <v>1454</v>
      </c>
      <c r="O11190" t="s">
        <v>1455</v>
      </c>
      <c r="P11190" t="s">
        <v>1456</v>
      </c>
      <c r="Q11190" t="s">
        <v>1457</v>
      </c>
      <c r="R11190">
        <v>2048972</v>
      </c>
      <c r="S11190" t="s">
        <v>1461</v>
      </c>
      <c r="T11190">
        <v>6722.6880000000001</v>
      </c>
      <c r="U11190">
        <v>8</v>
      </c>
      <c r="V11190">
        <v>6722.6880000000001</v>
      </c>
      <c r="W11190">
        <v>8</v>
      </c>
      <c r="X11190">
        <v>5488</v>
      </c>
      <c r="Y11190">
        <v>1234.6880000000001</v>
      </c>
      <c r="Z11190">
        <v>2048972</v>
      </c>
    </row>
    <row r="11191" spans="1:26" x14ac:dyDescent="0.2">
      <c r="A11191" s="27">
        <v>46090</v>
      </c>
      <c r="B11191" t="s">
        <v>14</v>
      </c>
      <c r="C11191" t="s">
        <v>1543</v>
      </c>
      <c r="D11191" t="s">
        <v>1543</v>
      </c>
      <c r="E11191" t="s">
        <v>1564</v>
      </c>
      <c r="F11191" t="s">
        <v>1522</v>
      </c>
      <c r="G11191" t="s">
        <v>212</v>
      </c>
      <c r="H11191" t="s">
        <v>1011</v>
      </c>
      <c r="I11191" t="s">
        <v>1780</v>
      </c>
      <c r="J11191" t="s">
        <v>1450</v>
      </c>
      <c r="K11191" t="s">
        <v>1451</v>
      </c>
      <c r="L11191" t="s">
        <v>1452</v>
      </c>
      <c r="M11191" t="s">
        <v>1453</v>
      </c>
      <c r="N11191" t="s">
        <v>1454</v>
      </c>
      <c r="O11191" t="s">
        <v>1455</v>
      </c>
      <c r="P11191" t="s">
        <v>1456</v>
      </c>
      <c r="Q11191" t="s">
        <v>1457</v>
      </c>
      <c r="R11191">
        <v>2030991</v>
      </c>
      <c r="S11191" t="s">
        <v>1463</v>
      </c>
      <c r="T11191">
        <v>840.33600000000001</v>
      </c>
      <c r="U11191">
        <v>1</v>
      </c>
      <c r="V11191">
        <v>840.33600000000001</v>
      </c>
      <c r="W11191">
        <v>1</v>
      </c>
      <c r="X11191">
        <v>690</v>
      </c>
      <c r="Y11191">
        <v>150.33600000000001</v>
      </c>
      <c r="Z11191">
        <v>2030991</v>
      </c>
    </row>
    <row r="11192" spans="1:26" x14ac:dyDescent="0.2">
      <c r="A11192" s="27">
        <v>46090</v>
      </c>
      <c r="B11192" t="s">
        <v>14</v>
      </c>
      <c r="C11192" t="s">
        <v>1543</v>
      </c>
      <c r="D11192" t="s">
        <v>1543</v>
      </c>
      <c r="E11192" t="s">
        <v>1564</v>
      </c>
      <c r="F11192" t="s">
        <v>1522</v>
      </c>
      <c r="G11192" t="s">
        <v>212</v>
      </c>
      <c r="H11192" t="s">
        <v>1240</v>
      </c>
      <c r="I11192" t="s">
        <v>1573</v>
      </c>
      <c r="J11192" t="s">
        <v>1450</v>
      </c>
      <c r="K11192" t="s">
        <v>1451</v>
      </c>
      <c r="L11192" t="s">
        <v>1452</v>
      </c>
      <c r="M11192" t="s">
        <v>1453</v>
      </c>
      <c r="N11192" t="s">
        <v>1454</v>
      </c>
      <c r="O11192" t="s">
        <v>1455</v>
      </c>
      <c r="P11192" t="s">
        <v>1456</v>
      </c>
      <c r="Q11192" t="s">
        <v>1457</v>
      </c>
      <c r="R11192">
        <v>2001113</v>
      </c>
      <c r="S11192" t="s">
        <v>1458</v>
      </c>
      <c r="T11192">
        <v>5882.3519999999999</v>
      </c>
      <c r="U11192">
        <v>7</v>
      </c>
      <c r="V11192">
        <v>5882.3519999999999</v>
      </c>
      <c r="W11192">
        <v>7</v>
      </c>
      <c r="X11192">
        <v>4802</v>
      </c>
      <c r="Y11192">
        <v>1080.3520000000001</v>
      </c>
      <c r="Z11192">
        <v>2001113</v>
      </c>
    </row>
    <row r="11193" spans="1:26" x14ac:dyDescent="0.2">
      <c r="A11193" s="27">
        <v>46090</v>
      </c>
      <c r="B11193" t="s">
        <v>14</v>
      </c>
      <c r="C11193" t="s">
        <v>1543</v>
      </c>
      <c r="D11193" t="s">
        <v>1543</v>
      </c>
      <c r="E11193" t="s">
        <v>1564</v>
      </c>
      <c r="F11193" t="s">
        <v>1522</v>
      </c>
      <c r="G11193" t="s">
        <v>212</v>
      </c>
      <c r="H11193" t="s">
        <v>1240</v>
      </c>
      <c r="I11193" t="s">
        <v>1573</v>
      </c>
      <c r="J11193" t="s">
        <v>1450</v>
      </c>
      <c r="K11193" t="s">
        <v>1451</v>
      </c>
      <c r="L11193" t="s">
        <v>1452</v>
      </c>
      <c r="M11193" t="s">
        <v>1453</v>
      </c>
      <c r="N11193" t="s">
        <v>1454</v>
      </c>
      <c r="O11193" t="s">
        <v>1455</v>
      </c>
      <c r="P11193" t="s">
        <v>1456</v>
      </c>
      <c r="Q11193" t="s">
        <v>1457</v>
      </c>
      <c r="R11193">
        <v>2039041</v>
      </c>
      <c r="S11193" t="s">
        <v>1460</v>
      </c>
      <c r="T11193">
        <v>2521.0079999999998</v>
      </c>
      <c r="U11193">
        <v>3</v>
      </c>
      <c r="V11193">
        <v>2521.0079999999998</v>
      </c>
      <c r="W11193">
        <v>3</v>
      </c>
      <c r="X11193">
        <v>2070</v>
      </c>
      <c r="Y11193">
        <v>451.00799999999998</v>
      </c>
      <c r="Z11193">
        <v>2039041</v>
      </c>
    </row>
    <row r="11194" spans="1:26" x14ac:dyDescent="0.2">
      <c r="A11194" s="27">
        <v>46090</v>
      </c>
      <c r="B11194" t="s">
        <v>14</v>
      </c>
      <c r="C11194" t="s">
        <v>1543</v>
      </c>
      <c r="D11194" t="s">
        <v>1543</v>
      </c>
      <c r="E11194" t="s">
        <v>1564</v>
      </c>
      <c r="F11194" t="s">
        <v>1522</v>
      </c>
      <c r="G11194" t="s">
        <v>91</v>
      </c>
      <c r="H11194" t="s">
        <v>1151</v>
      </c>
      <c r="I11194" t="s">
        <v>1575</v>
      </c>
      <c r="J11194" t="s">
        <v>1450</v>
      </c>
      <c r="K11194" t="s">
        <v>1451</v>
      </c>
      <c r="L11194" t="s">
        <v>1452</v>
      </c>
      <c r="M11194" t="s">
        <v>1453</v>
      </c>
      <c r="N11194" t="s">
        <v>1454</v>
      </c>
      <c r="O11194" t="s">
        <v>1455</v>
      </c>
      <c r="P11194" t="s">
        <v>1456</v>
      </c>
      <c r="Q11194" t="s">
        <v>1457</v>
      </c>
      <c r="R11194">
        <v>2001113</v>
      </c>
      <c r="S11194" t="s">
        <v>1458</v>
      </c>
      <c r="T11194">
        <v>10924.368</v>
      </c>
      <c r="U11194">
        <v>13</v>
      </c>
      <c r="V11194">
        <v>10924.368</v>
      </c>
      <c r="W11194">
        <v>13</v>
      </c>
      <c r="X11194">
        <v>8918</v>
      </c>
      <c r="Y11194">
        <v>2006.3679999999999</v>
      </c>
      <c r="Z11194">
        <v>2001113</v>
      </c>
    </row>
    <row r="11195" spans="1:26" x14ac:dyDescent="0.2">
      <c r="A11195" s="27">
        <v>46090</v>
      </c>
      <c r="B11195" t="s">
        <v>14</v>
      </c>
      <c r="C11195" t="s">
        <v>1543</v>
      </c>
      <c r="D11195" t="s">
        <v>1543</v>
      </c>
      <c r="E11195" t="s">
        <v>1564</v>
      </c>
      <c r="F11195" t="s">
        <v>1522</v>
      </c>
      <c r="G11195" t="s">
        <v>91</v>
      </c>
      <c r="H11195" t="s">
        <v>1151</v>
      </c>
      <c r="I11195" t="s">
        <v>1575</v>
      </c>
      <c r="J11195" t="s">
        <v>1450</v>
      </c>
      <c r="K11195" t="s">
        <v>1451</v>
      </c>
      <c r="L11195" t="s">
        <v>1452</v>
      </c>
      <c r="M11195" t="s">
        <v>1453</v>
      </c>
      <c r="N11195" t="s">
        <v>1454</v>
      </c>
      <c r="O11195" t="s">
        <v>1455</v>
      </c>
      <c r="P11195" t="s">
        <v>1456</v>
      </c>
      <c r="Q11195" t="s">
        <v>1457</v>
      </c>
      <c r="R11195">
        <v>2030990</v>
      </c>
      <c r="S11195" t="s">
        <v>1459</v>
      </c>
      <c r="T11195">
        <v>20168.063999999998</v>
      </c>
      <c r="U11195">
        <v>24</v>
      </c>
      <c r="V11195">
        <v>20168.063999999998</v>
      </c>
      <c r="W11195">
        <v>24</v>
      </c>
      <c r="X11195">
        <v>16560</v>
      </c>
      <c r="Y11195">
        <v>3608.0639999999999</v>
      </c>
      <c r="Z11195">
        <v>2030990</v>
      </c>
    </row>
    <row r="11196" spans="1:26" x14ac:dyDescent="0.2">
      <c r="A11196" s="27">
        <v>46090</v>
      </c>
      <c r="B11196" t="s">
        <v>14</v>
      </c>
      <c r="C11196" t="s">
        <v>1543</v>
      </c>
      <c r="D11196" t="s">
        <v>1543</v>
      </c>
      <c r="E11196" t="s">
        <v>1564</v>
      </c>
      <c r="F11196" t="s">
        <v>1522</v>
      </c>
      <c r="G11196" t="s">
        <v>91</v>
      </c>
      <c r="H11196" t="s">
        <v>1151</v>
      </c>
      <c r="I11196" t="s">
        <v>1575</v>
      </c>
      <c r="J11196" t="s">
        <v>1450</v>
      </c>
      <c r="K11196" t="s">
        <v>1451</v>
      </c>
      <c r="L11196" t="s">
        <v>1452</v>
      </c>
      <c r="M11196" t="s">
        <v>1453</v>
      </c>
      <c r="N11196" t="s">
        <v>1454</v>
      </c>
      <c r="O11196" t="s">
        <v>1455</v>
      </c>
      <c r="P11196" t="s">
        <v>1456</v>
      </c>
      <c r="Q11196" t="s">
        <v>1457</v>
      </c>
      <c r="R11196">
        <v>2030991</v>
      </c>
      <c r="S11196" t="s">
        <v>1463</v>
      </c>
      <c r="T11196">
        <v>840.33600000000001</v>
      </c>
      <c r="U11196">
        <v>1</v>
      </c>
      <c r="V11196">
        <v>840.33600000000001</v>
      </c>
      <c r="W11196">
        <v>1</v>
      </c>
      <c r="X11196">
        <v>690</v>
      </c>
      <c r="Y11196">
        <v>150.33600000000001</v>
      </c>
      <c r="Z11196">
        <v>2030991</v>
      </c>
    </row>
    <row r="11197" spans="1:26" x14ac:dyDescent="0.2">
      <c r="A11197" s="27">
        <v>46090</v>
      </c>
      <c r="B11197" t="s">
        <v>14</v>
      </c>
      <c r="C11197" t="s">
        <v>1543</v>
      </c>
      <c r="D11197" t="s">
        <v>1543</v>
      </c>
      <c r="E11197" t="s">
        <v>1564</v>
      </c>
      <c r="F11197" t="s">
        <v>1522</v>
      </c>
      <c r="G11197" t="s">
        <v>91</v>
      </c>
      <c r="H11197" t="s">
        <v>1151</v>
      </c>
      <c r="I11197" t="s">
        <v>1575</v>
      </c>
      <c r="J11197" t="s">
        <v>1450</v>
      </c>
      <c r="K11197" t="s">
        <v>1451</v>
      </c>
      <c r="L11197" t="s">
        <v>1452</v>
      </c>
      <c r="M11197" t="s">
        <v>1453</v>
      </c>
      <c r="N11197" t="s">
        <v>1454</v>
      </c>
      <c r="O11197" t="s">
        <v>1455</v>
      </c>
      <c r="P11197" t="s">
        <v>1456</v>
      </c>
      <c r="Q11197" t="s">
        <v>1457</v>
      </c>
      <c r="R11197">
        <v>2039041</v>
      </c>
      <c r="S11197" t="s">
        <v>1460</v>
      </c>
      <c r="T11197">
        <v>10924.368</v>
      </c>
      <c r="U11197">
        <v>13</v>
      </c>
      <c r="V11197">
        <v>10924.368</v>
      </c>
      <c r="W11197">
        <v>13</v>
      </c>
      <c r="X11197">
        <v>8970</v>
      </c>
      <c r="Y11197">
        <v>1954.3679999999999</v>
      </c>
      <c r="Z11197">
        <v>2039041</v>
      </c>
    </row>
    <row r="11198" spans="1:26" x14ac:dyDescent="0.2">
      <c r="A11198" s="27">
        <v>46090</v>
      </c>
      <c r="B11198" t="s">
        <v>14</v>
      </c>
      <c r="C11198" t="s">
        <v>1543</v>
      </c>
      <c r="D11198" t="s">
        <v>1543</v>
      </c>
      <c r="E11198" t="s">
        <v>1564</v>
      </c>
      <c r="F11198" t="s">
        <v>1522</v>
      </c>
      <c r="G11198" t="s">
        <v>91</v>
      </c>
      <c r="H11198" t="s">
        <v>1151</v>
      </c>
      <c r="I11198" t="s">
        <v>1575</v>
      </c>
      <c r="J11198" t="s">
        <v>1450</v>
      </c>
      <c r="K11198" t="s">
        <v>1451</v>
      </c>
      <c r="L11198" t="s">
        <v>1452</v>
      </c>
      <c r="M11198" t="s">
        <v>1453</v>
      </c>
      <c r="N11198" t="s">
        <v>1454</v>
      </c>
      <c r="O11198" t="s">
        <v>1455</v>
      </c>
      <c r="P11198" t="s">
        <v>1456</v>
      </c>
      <c r="Q11198" t="s">
        <v>1457</v>
      </c>
      <c r="R11198">
        <v>2048972</v>
      </c>
      <c r="S11198" t="s">
        <v>1461</v>
      </c>
      <c r="T11198">
        <v>1680.672</v>
      </c>
      <c r="U11198">
        <v>2</v>
      </c>
      <c r="V11198">
        <v>1680.672</v>
      </c>
      <c r="W11198">
        <v>2</v>
      </c>
      <c r="X11198">
        <v>1374</v>
      </c>
      <c r="Y11198">
        <v>306.67200000000003</v>
      </c>
      <c r="Z11198">
        <v>2048972</v>
      </c>
    </row>
    <row r="11199" spans="1:26" x14ac:dyDescent="0.2">
      <c r="A11199" s="27">
        <v>46090</v>
      </c>
      <c r="B11199" t="s">
        <v>14</v>
      </c>
      <c r="C11199" t="s">
        <v>1543</v>
      </c>
      <c r="D11199" t="s">
        <v>1543</v>
      </c>
      <c r="E11199" t="s">
        <v>1564</v>
      </c>
      <c r="F11199" t="s">
        <v>1522</v>
      </c>
      <c r="G11199" t="s">
        <v>91</v>
      </c>
      <c r="H11199" t="s">
        <v>1295</v>
      </c>
      <c r="I11199" t="s">
        <v>1576</v>
      </c>
      <c r="J11199" t="s">
        <v>1450</v>
      </c>
      <c r="K11199" t="s">
        <v>1451</v>
      </c>
      <c r="L11199" t="s">
        <v>1452</v>
      </c>
      <c r="M11199" t="s">
        <v>1453</v>
      </c>
      <c r="N11199" t="s">
        <v>1454</v>
      </c>
      <c r="O11199" t="s">
        <v>1455</v>
      </c>
      <c r="P11199" t="s">
        <v>1456</v>
      </c>
      <c r="Q11199" t="s">
        <v>1457</v>
      </c>
      <c r="R11199">
        <v>2001113</v>
      </c>
      <c r="S11199" t="s">
        <v>1458</v>
      </c>
      <c r="T11199">
        <v>8403.36</v>
      </c>
      <c r="U11199">
        <v>10</v>
      </c>
      <c r="V11199">
        <v>8403.36</v>
      </c>
      <c r="W11199">
        <v>10</v>
      </c>
      <c r="X11199">
        <v>6860</v>
      </c>
      <c r="Y11199">
        <v>1543.36</v>
      </c>
      <c r="Z11199">
        <v>2001113</v>
      </c>
    </row>
    <row r="11200" spans="1:26" x14ac:dyDescent="0.2">
      <c r="A11200" s="27">
        <v>46090</v>
      </c>
      <c r="B11200" t="s">
        <v>14</v>
      </c>
      <c r="C11200" t="s">
        <v>1543</v>
      </c>
      <c r="D11200" t="s">
        <v>1543</v>
      </c>
      <c r="E11200" t="s">
        <v>1564</v>
      </c>
      <c r="F11200" t="s">
        <v>1522</v>
      </c>
      <c r="G11200" t="s">
        <v>91</v>
      </c>
      <c r="H11200" t="s">
        <v>1295</v>
      </c>
      <c r="I11200" t="s">
        <v>1576</v>
      </c>
      <c r="J11200" t="s">
        <v>1450</v>
      </c>
      <c r="K11200" t="s">
        <v>1451</v>
      </c>
      <c r="L11200" t="s">
        <v>1452</v>
      </c>
      <c r="M11200" t="s">
        <v>1453</v>
      </c>
      <c r="N11200" t="s">
        <v>1454</v>
      </c>
      <c r="O11200" t="s">
        <v>1455</v>
      </c>
      <c r="P11200" t="s">
        <v>1456</v>
      </c>
      <c r="Q11200" t="s">
        <v>1457</v>
      </c>
      <c r="R11200">
        <v>2039041</v>
      </c>
      <c r="S11200" t="s">
        <v>1460</v>
      </c>
      <c r="T11200">
        <v>1680.672</v>
      </c>
      <c r="U11200">
        <v>2</v>
      </c>
      <c r="V11200">
        <v>1680.672</v>
      </c>
      <c r="W11200">
        <v>2</v>
      </c>
      <c r="X11200">
        <v>1382</v>
      </c>
      <c r="Y11200">
        <v>298.67200000000003</v>
      </c>
      <c r="Z11200">
        <v>2039041</v>
      </c>
    </row>
    <row r="11201" spans="1:26" x14ac:dyDescent="0.2">
      <c r="A11201" s="27">
        <v>46090</v>
      </c>
      <c r="B11201" t="s">
        <v>14</v>
      </c>
      <c r="C11201" t="s">
        <v>1543</v>
      </c>
      <c r="D11201" t="s">
        <v>1543</v>
      </c>
      <c r="E11201" t="s">
        <v>1564</v>
      </c>
      <c r="F11201" t="s">
        <v>1522</v>
      </c>
      <c r="G11201" t="s">
        <v>91</v>
      </c>
      <c r="H11201" t="s">
        <v>1295</v>
      </c>
      <c r="I11201" t="s">
        <v>1576</v>
      </c>
      <c r="J11201" t="s">
        <v>1450</v>
      </c>
      <c r="K11201" t="s">
        <v>1451</v>
      </c>
      <c r="L11201" t="s">
        <v>1452</v>
      </c>
      <c r="M11201" t="s">
        <v>1453</v>
      </c>
      <c r="N11201" t="s">
        <v>1454</v>
      </c>
      <c r="O11201" t="s">
        <v>1455</v>
      </c>
      <c r="P11201" t="s">
        <v>1456</v>
      </c>
      <c r="Q11201" t="s">
        <v>1457</v>
      </c>
      <c r="R11201">
        <v>2048972</v>
      </c>
      <c r="S11201" t="s">
        <v>1461</v>
      </c>
      <c r="T11201">
        <v>840.33600000000001</v>
      </c>
      <c r="U11201">
        <v>1</v>
      </c>
      <c r="V11201">
        <v>840.33600000000001</v>
      </c>
      <c r="W11201">
        <v>1</v>
      </c>
      <c r="X11201">
        <v>686</v>
      </c>
      <c r="Y11201">
        <v>154.33600000000001</v>
      </c>
      <c r="Z11201">
        <v>2048972</v>
      </c>
    </row>
    <row r="11202" spans="1:26" x14ac:dyDescent="0.2">
      <c r="A11202" s="27">
        <v>46090</v>
      </c>
      <c r="B11202" t="s">
        <v>14</v>
      </c>
      <c r="C11202" t="s">
        <v>1543</v>
      </c>
      <c r="D11202" t="s">
        <v>1543</v>
      </c>
      <c r="E11202" t="s">
        <v>1564</v>
      </c>
      <c r="F11202" t="s">
        <v>1522</v>
      </c>
      <c r="G11202" t="s">
        <v>394</v>
      </c>
      <c r="H11202" t="s">
        <v>1149</v>
      </c>
      <c r="I11202" t="s">
        <v>1577</v>
      </c>
      <c r="J11202" t="s">
        <v>1450</v>
      </c>
      <c r="K11202" t="s">
        <v>1451</v>
      </c>
      <c r="L11202" t="s">
        <v>1452</v>
      </c>
      <c r="M11202" t="s">
        <v>1453</v>
      </c>
      <c r="N11202" t="s">
        <v>1454</v>
      </c>
      <c r="O11202" t="s">
        <v>1455</v>
      </c>
      <c r="P11202" t="s">
        <v>1456</v>
      </c>
      <c r="Q11202" t="s">
        <v>1457</v>
      </c>
      <c r="R11202">
        <v>2001113</v>
      </c>
      <c r="S11202" t="s">
        <v>1458</v>
      </c>
      <c r="T11202">
        <v>5042.0159999999996</v>
      </c>
      <c r="U11202">
        <v>6</v>
      </c>
      <c r="V11202">
        <v>5042.0159999999996</v>
      </c>
      <c r="W11202">
        <v>6</v>
      </c>
      <c r="X11202">
        <v>4116</v>
      </c>
      <c r="Y11202">
        <v>926.01599999999996</v>
      </c>
      <c r="Z11202">
        <v>2001113</v>
      </c>
    </row>
    <row r="11203" spans="1:26" x14ac:dyDescent="0.2">
      <c r="A11203" s="27">
        <v>46090</v>
      </c>
      <c r="B11203" t="s">
        <v>14</v>
      </c>
      <c r="C11203" t="s">
        <v>1543</v>
      </c>
      <c r="D11203" t="s">
        <v>1543</v>
      </c>
      <c r="E11203" t="s">
        <v>1564</v>
      </c>
      <c r="F11203" t="s">
        <v>1522</v>
      </c>
      <c r="G11203" t="s">
        <v>394</v>
      </c>
      <c r="H11203" t="s">
        <v>1149</v>
      </c>
      <c r="I11203" t="s">
        <v>1577</v>
      </c>
      <c r="J11203" t="s">
        <v>1450</v>
      </c>
      <c r="K11203" t="s">
        <v>1451</v>
      </c>
      <c r="L11203" t="s">
        <v>1452</v>
      </c>
      <c r="M11203" t="s">
        <v>1453</v>
      </c>
      <c r="N11203" t="s">
        <v>1454</v>
      </c>
      <c r="O11203" t="s">
        <v>1455</v>
      </c>
      <c r="P11203" t="s">
        <v>1456</v>
      </c>
      <c r="Q11203" t="s">
        <v>1457</v>
      </c>
      <c r="R11203">
        <v>2030990</v>
      </c>
      <c r="S11203" t="s">
        <v>1459</v>
      </c>
      <c r="T11203">
        <v>1680.672</v>
      </c>
      <c r="U11203">
        <v>2</v>
      </c>
      <c r="V11203">
        <v>1680.672</v>
      </c>
      <c r="W11203">
        <v>2</v>
      </c>
      <c r="X11203">
        <v>1380</v>
      </c>
      <c r="Y11203">
        <v>300.67200000000003</v>
      </c>
      <c r="Z11203">
        <v>2030990</v>
      </c>
    </row>
    <row r="11204" spans="1:26" x14ac:dyDescent="0.2">
      <c r="A11204" s="27">
        <v>46090</v>
      </c>
      <c r="B11204" t="s">
        <v>14</v>
      </c>
      <c r="C11204" t="s">
        <v>1543</v>
      </c>
      <c r="D11204" t="s">
        <v>1543</v>
      </c>
      <c r="E11204" t="s">
        <v>1564</v>
      </c>
      <c r="F11204" t="s">
        <v>1522</v>
      </c>
      <c r="G11204" t="s">
        <v>394</v>
      </c>
      <c r="H11204" t="s">
        <v>1149</v>
      </c>
      <c r="I11204" t="s">
        <v>1577</v>
      </c>
      <c r="J11204" t="s">
        <v>1450</v>
      </c>
      <c r="K11204" t="s">
        <v>1451</v>
      </c>
      <c r="L11204" t="s">
        <v>1452</v>
      </c>
      <c r="M11204" t="s">
        <v>1453</v>
      </c>
      <c r="N11204" t="s">
        <v>1454</v>
      </c>
      <c r="O11204" t="s">
        <v>1455</v>
      </c>
      <c r="P11204" t="s">
        <v>1456</v>
      </c>
      <c r="Q11204" t="s">
        <v>1457</v>
      </c>
      <c r="R11204">
        <v>2030991</v>
      </c>
      <c r="S11204" t="s">
        <v>1463</v>
      </c>
      <c r="T11204">
        <v>7563.0240000000003</v>
      </c>
      <c r="U11204">
        <v>9</v>
      </c>
      <c r="V11204">
        <v>7563.0240000000003</v>
      </c>
      <c r="W11204">
        <v>9</v>
      </c>
      <c r="X11204">
        <v>6210</v>
      </c>
      <c r="Y11204">
        <v>1353.0239999999999</v>
      </c>
      <c r="Z11204">
        <v>2030991</v>
      </c>
    </row>
    <row r="11205" spans="1:26" x14ac:dyDescent="0.2">
      <c r="A11205" s="27">
        <v>46090</v>
      </c>
      <c r="B11205" t="s">
        <v>14</v>
      </c>
      <c r="C11205" t="s">
        <v>1543</v>
      </c>
      <c r="D11205" t="s">
        <v>1543</v>
      </c>
      <c r="E11205" t="s">
        <v>1564</v>
      </c>
      <c r="F11205" t="s">
        <v>1522</v>
      </c>
      <c r="G11205" t="s">
        <v>394</v>
      </c>
      <c r="H11205" t="s">
        <v>1149</v>
      </c>
      <c r="I11205" t="s">
        <v>1577</v>
      </c>
      <c r="J11205" t="s">
        <v>1450</v>
      </c>
      <c r="K11205" t="s">
        <v>1451</v>
      </c>
      <c r="L11205" t="s">
        <v>1452</v>
      </c>
      <c r="M11205" t="s">
        <v>1453</v>
      </c>
      <c r="N11205" t="s">
        <v>1454</v>
      </c>
      <c r="O11205" t="s">
        <v>1455</v>
      </c>
      <c r="P11205" t="s">
        <v>1456</v>
      </c>
      <c r="Q11205" t="s">
        <v>1457</v>
      </c>
      <c r="R11205">
        <v>2039041</v>
      </c>
      <c r="S11205" t="s">
        <v>1460</v>
      </c>
      <c r="T11205">
        <v>5882.3519999999999</v>
      </c>
      <c r="U11205">
        <v>7</v>
      </c>
      <c r="V11205">
        <v>5882.3519999999999</v>
      </c>
      <c r="W11205">
        <v>7</v>
      </c>
      <c r="X11205">
        <v>4830</v>
      </c>
      <c r="Y11205">
        <v>1052.3520000000001</v>
      </c>
      <c r="Z11205">
        <v>2039041</v>
      </c>
    </row>
    <row r="11206" spans="1:26" x14ac:dyDescent="0.2">
      <c r="A11206" s="27">
        <v>46090</v>
      </c>
      <c r="B11206" t="s">
        <v>14</v>
      </c>
      <c r="C11206" t="s">
        <v>1543</v>
      </c>
      <c r="D11206" t="s">
        <v>1543</v>
      </c>
      <c r="E11206" t="s">
        <v>1564</v>
      </c>
      <c r="F11206" t="s">
        <v>1522</v>
      </c>
      <c r="G11206" t="s">
        <v>394</v>
      </c>
      <c r="H11206" t="s">
        <v>1149</v>
      </c>
      <c r="I11206" t="s">
        <v>1577</v>
      </c>
      <c r="J11206" t="s">
        <v>1450</v>
      </c>
      <c r="K11206" t="s">
        <v>1451</v>
      </c>
      <c r="L11206" t="s">
        <v>1452</v>
      </c>
      <c r="M11206" t="s">
        <v>1453</v>
      </c>
      <c r="N11206" t="s">
        <v>1454</v>
      </c>
      <c r="O11206" t="s">
        <v>1455</v>
      </c>
      <c r="P11206" t="s">
        <v>1456</v>
      </c>
      <c r="Q11206" t="s">
        <v>1457</v>
      </c>
      <c r="R11206">
        <v>2048972</v>
      </c>
      <c r="S11206" t="s">
        <v>1461</v>
      </c>
      <c r="T11206">
        <v>5042.0159999999996</v>
      </c>
      <c r="U11206">
        <v>6</v>
      </c>
      <c r="V11206">
        <v>5042.0159999999996</v>
      </c>
      <c r="W11206">
        <v>6</v>
      </c>
      <c r="X11206">
        <v>4116</v>
      </c>
      <c r="Y11206">
        <v>926.01599999999996</v>
      </c>
      <c r="Z11206">
        <v>2048972</v>
      </c>
    </row>
    <row r="11207" spans="1:26" x14ac:dyDescent="0.2">
      <c r="A11207" s="27">
        <v>46090</v>
      </c>
      <c r="B11207" t="s">
        <v>14</v>
      </c>
      <c r="C11207" t="s">
        <v>1543</v>
      </c>
      <c r="D11207" t="s">
        <v>1543</v>
      </c>
      <c r="E11207" t="s">
        <v>1564</v>
      </c>
      <c r="F11207" t="s">
        <v>1522</v>
      </c>
      <c r="G11207" t="s">
        <v>394</v>
      </c>
      <c r="H11207" t="s">
        <v>1297</v>
      </c>
      <c r="I11207" t="s">
        <v>1578</v>
      </c>
      <c r="J11207" t="s">
        <v>1450</v>
      </c>
      <c r="K11207" t="s">
        <v>1451</v>
      </c>
      <c r="L11207" t="s">
        <v>1452</v>
      </c>
      <c r="M11207" t="s">
        <v>1453</v>
      </c>
      <c r="N11207" t="s">
        <v>1454</v>
      </c>
      <c r="O11207" t="s">
        <v>1455</v>
      </c>
      <c r="P11207" t="s">
        <v>1456</v>
      </c>
      <c r="Q11207" t="s">
        <v>1457</v>
      </c>
      <c r="R11207">
        <v>2001113</v>
      </c>
      <c r="S11207" t="s">
        <v>1458</v>
      </c>
      <c r="T11207">
        <v>1680.672</v>
      </c>
      <c r="U11207">
        <v>2</v>
      </c>
      <c r="V11207">
        <v>1680.672</v>
      </c>
      <c r="W11207">
        <v>2</v>
      </c>
      <c r="X11207">
        <v>1342</v>
      </c>
      <c r="Y11207">
        <v>338.67200000000003</v>
      </c>
      <c r="Z11207">
        <v>2001113</v>
      </c>
    </row>
    <row r="11208" spans="1:26" x14ac:dyDescent="0.2">
      <c r="A11208" s="27">
        <v>46090</v>
      </c>
      <c r="B11208" t="s">
        <v>14</v>
      </c>
      <c r="C11208" t="s">
        <v>1543</v>
      </c>
      <c r="D11208" t="s">
        <v>1543</v>
      </c>
      <c r="E11208" t="s">
        <v>1564</v>
      </c>
      <c r="F11208" t="s">
        <v>1522</v>
      </c>
      <c r="G11208" t="s">
        <v>394</v>
      </c>
      <c r="H11208" t="s">
        <v>1297</v>
      </c>
      <c r="I11208" t="s">
        <v>1578</v>
      </c>
      <c r="J11208" t="s">
        <v>1450</v>
      </c>
      <c r="K11208" t="s">
        <v>1451</v>
      </c>
      <c r="L11208" t="s">
        <v>1452</v>
      </c>
      <c r="M11208" t="s">
        <v>1453</v>
      </c>
      <c r="N11208" t="s">
        <v>1454</v>
      </c>
      <c r="O11208" t="s">
        <v>1455</v>
      </c>
      <c r="P11208" t="s">
        <v>1456</v>
      </c>
      <c r="Q11208" t="s">
        <v>1457</v>
      </c>
      <c r="R11208">
        <v>2048972</v>
      </c>
      <c r="S11208" t="s">
        <v>1461</v>
      </c>
      <c r="T11208">
        <v>2521.0079999999998</v>
      </c>
      <c r="U11208">
        <v>3</v>
      </c>
      <c r="V11208">
        <v>2521.0079999999998</v>
      </c>
      <c r="W11208">
        <v>3</v>
      </c>
      <c r="X11208">
        <v>2037</v>
      </c>
      <c r="Y11208">
        <v>484.00799999999998</v>
      </c>
      <c r="Z11208">
        <v>2048972</v>
      </c>
    </row>
    <row r="11209" spans="1:26" x14ac:dyDescent="0.2">
      <c r="A11209" s="27">
        <v>46090</v>
      </c>
      <c r="B11209" t="s">
        <v>14</v>
      </c>
      <c r="C11209" t="s">
        <v>1543</v>
      </c>
      <c r="D11209" t="s">
        <v>1543</v>
      </c>
      <c r="E11209" t="s">
        <v>1564</v>
      </c>
      <c r="F11209" t="s">
        <v>1524</v>
      </c>
      <c r="G11209" t="s">
        <v>1579</v>
      </c>
      <c r="H11209" t="s">
        <v>1164</v>
      </c>
      <c r="I11209" t="s">
        <v>1580</v>
      </c>
      <c r="J11209" t="s">
        <v>1450</v>
      </c>
      <c r="K11209" t="s">
        <v>1451</v>
      </c>
      <c r="L11209" t="s">
        <v>1452</v>
      </c>
      <c r="M11209" t="s">
        <v>1453</v>
      </c>
      <c r="N11209" t="s">
        <v>1454</v>
      </c>
      <c r="O11209" t="s">
        <v>1455</v>
      </c>
      <c r="P11209" t="s">
        <v>1456</v>
      </c>
      <c r="Q11209" t="s">
        <v>1457</v>
      </c>
      <c r="R11209">
        <v>2001113</v>
      </c>
      <c r="S11209" t="s">
        <v>1458</v>
      </c>
      <c r="T11209">
        <v>2521.0083</v>
      </c>
      <c r="U11209">
        <v>3</v>
      </c>
      <c r="V11209">
        <v>2521.0083</v>
      </c>
      <c r="W11209">
        <v>3</v>
      </c>
      <c r="X11209">
        <v>2055</v>
      </c>
      <c r="Y11209">
        <v>466.00830000000002</v>
      </c>
      <c r="Z11209">
        <v>2001113</v>
      </c>
    </row>
    <row r="11210" spans="1:26" x14ac:dyDescent="0.2">
      <c r="A11210" s="27">
        <v>46090</v>
      </c>
      <c r="B11210" t="s">
        <v>14</v>
      </c>
      <c r="C11210" t="s">
        <v>1543</v>
      </c>
      <c r="D11210" t="s">
        <v>1543</v>
      </c>
      <c r="E11210" t="s">
        <v>1564</v>
      </c>
      <c r="F11210" t="s">
        <v>1524</v>
      </c>
      <c r="G11210" t="s">
        <v>1579</v>
      </c>
      <c r="H11210" t="s">
        <v>1164</v>
      </c>
      <c r="I11210" t="s">
        <v>1580</v>
      </c>
      <c r="J11210" t="s">
        <v>1450</v>
      </c>
      <c r="K11210" t="s">
        <v>1451</v>
      </c>
      <c r="L11210" t="s">
        <v>1452</v>
      </c>
      <c r="M11210" t="s">
        <v>1453</v>
      </c>
      <c r="N11210" t="s">
        <v>1454</v>
      </c>
      <c r="O11210" t="s">
        <v>1455</v>
      </c>
      <c r="P11210" t="s">
        <v>1456</v>
      </c>
      <c r="Q11210" t="s">
        <v>1457</v>
      </c>
      <c r="R11210">
        <v>2030990</v>
      </c>
      <c r="S11210" t="s">
        <v>1459</v>
      </c>
      <c r="T11210">
        <v>4201.68</v>
      </c>
      <c r="U11210">
        <v>5</v>
      </c>
      <c r="V11210">
        <v>4201.68</v>
      </c>
      <c r="W11210">
        <v>5</v>
      </c>
      <c r="X11210">
        <v>3450</v>
      </c>
      <c r="Y11210">
        <v>751.68</v>
      </c>
      <c r="Z11210">
        <v>2030990</v>
      </c>
    </row>
    <row r="11211" spans="1:26" x14ac:dyDescent="0.2">
      <c r="A11211" s="27">
        <v>46090</v>
      </c>
      <c r="B11211" t="s">
        <v>14</v>
      </c>
      <c r="C11211" t="s">
        <v>1543</v>
      </c>
      <c r="D11211" t="s">
        <v>1543</v>
      </c>
      <c r="E11211" t="s">
        <v>1564</v>
      </c>
      <c r="F11211" t="s">
        <v>1524</v>
      </c>
      <c r="G11211" t="s">
        <v>1579</v>
      </c>
      <c r="H11211" t="s">
        <v>1164</v>
      </c>
      <c r="I11211" t="s">
        <v>1580</v>
      </c>
      <c r="J11211" t="s">
        <v>1450</v>
      </c>
      <c r="K11211" t="s">
        <v>1451</v>
      </c>
      <c r="L11211" t="s">
        <v>1452</v>
      </c>
      <c r="M11211" t="s">
        <v>1453</v>
      </c>
      <c r="N11211" t="s">
        <v>1454</v>
      </c>
      <c r="O11211" t="s">
        <v>1455</v>
      </c>
      <c r="P11211" t="s">
        <v>1456</v>
      </c>
      <c r="Q11211" t="s">
        <v>1457</v>
      </c>
      <c r="R11211">
        <v>2030991</v>
      </c>
      <c r="S11211" t="s">
        <v>1463</v>
      </c>
      <c r="T11211">
        <v>2521.0079999999998</v>
      </c>
      <c r="U11211">
        <v>3</v>
      </c>
      <c r="V11211">
        <v>2521.0079999999998</v>
      </c>
      <c r="W11211">
        <v>3</v>
      </c>
      <c r="X11211">
        <v>2070</v>
      </c>
      <c r="Y11211">
        <v>451.00799999999998</v>
      </c>
      <c r="Z11211">
        <v>2030991</v>
      </c>
    </row>
    <row r="11212" spans="1:26" x14ac:dyDescent="0.2">
      <c r="A11212" s="27">
        <v>46090</v>
      </c>
      <c r="B11212" t="s">
        <v>14</v>
      </c>
      <c r="C11212" t="s">
        <v>1543</v>
      </c>
      <c r="D11212" t="s">
        <v>1543</v>
      </c>
      <c r="E11212" t="s">
        <v>1564</v>
      </c>
      <c r="F11212" t="s">
        <v>1524</v>
      </c>
      <c r="G11212" t="s">
        <v>1579</v>
      </c>
      <c r="H11212" t="s">
        <v>1164</v>
      </c>
      <c r="I11212" t="s">
        <v>1580</v>
      </c>
      <c r="J11212" t="s">
        <v>1450</v>
      </c>
      <c r="K11212" t="s">
        <v>1451</v>
      </c>
      <c r="L11212" t="s">
        <v>1452</v>
      </c>
      <c r="M11212" t="s">
        <v>1453</v>
      </c>
      <c r="N11212" t="s">
        <v>1454</v>
      </c>
      <c r="O11212" t="s">
        <v>1455</v>
      </c>
      <c r="P11212" t="s">
        <v>1456</v>
      </c>
      <c r="Q11212" t="s">
        <v>1457</v>
      </c>
      <c r="R11212">
        <v>2039041</v>
      </c>
      <c r="S11212" t="s">
        <v>1460</v>
      </c>
      <c r="T11212">
        <v>4201.68</v>
      </c>
      <c r="U11212">
        <v>5</v>
      </c>
      <c r="V11212">
        <v>4201.68</v>
      </c>
      <c r="W11212">
        <v>5</v>
      </c>
      <c r="X11212">
        <v>3450</v>
      </c>
      <c r="Y11212">
        <v>751.68</v>
      </c>
      <c r="Z11212">
        <v>2039041</v>
      </c>
    </row>
    <row r="11213" spans="1:26" x14ac:dyDescent="0.2">
      <c r="A11213" s="27">
        <v>46090</v>
      </c>
      <c r="B11213" t="s">
        <v>14</v>
      </c>
      <c r="C11213" t="s">
        <v>1543</v>
      </c>
      <c r="D11213" t="s">
        <v>1543</v>
      </c>
      <c r="E11213" t="s">
        <v>1564</v>
      </c>
      <c r="F11213" t="s">
        <v>1524</v>
      </c>
      <c r="G11213" t="s">
        <v>1579</v>
      </c>
      <c r="H11213" t="s">
        <v>1164</v>
      </c>
      <c r="I11213" t="s">
        <v>1580</v>
      </c>
      <c r="J11213" t="s">
        <v>1450</v>
      </c>
      <c r="K11213" t="s">
        <v>1451</v>
      </c>
      <c r="L11213" t="s">
        <v>1452</v>
      </c>
      <c r="M11213" t="s">
        <v>1453</v>
      </c>
      <c r="N11213" t="s">
        <v>1454</v>
      </c>
      <c r="O11213" t="s">
        <v>1455</v>
      </c>
      <c r="P11213" t="s">
        <v>1456</v>
      </c>
      <c r="Q11213" t="s">
        <v>1457</v>
      </c>
      <c r="R11213">
        <v>2048972</v>
      </c>
      <c r="S11213" t="s">
        <v>1461</v>
      </c>
      <c r="T11213">
        <v>1680.672</v>
      </c>
      <c r="U11213">
        <v>2</v>
      </c>
      <c r="V11213">
        <v>1680.672</v>
      </c>
      <c r="W11213">
        <v>2</v>
      </c>
      <c r="X11213">
        <v>1340</v>
      </c>
      <c r="Y11213">
        <v>340.67200000000003</v>
      </c>
      <c r="Z11213">
        <v>2048972</v>
      </c>
    </row>
    <row r="11214" spans="1:26" x14ac:dyDescent="0.2">
      <c r="A11214" s="27">
        <v>46090</v>
      </c>
      <c r="B11214" t="s">
        <v>14</v>
      </c>
      <c r="C11214" t="s">
        <v>1543</v>
      </c>
      <c r="D11214" t="s">
        <v>1543</v>
      </c>
      <c r="E11214" t="s">
        <v>1564</v>
      </c>
      <c r="F11214" t="s">
        <v>1524</v>
      </c>
      <c r="G11214" t="s">
        <v>282</v>
      </c>
      <c r="H11214" t="s">
        <v>1104</v>
      </c>
      <c r="I11214" t="s">
        <v>1581</v>
      </c>
      <c r="J11214" t="s">
        <v>1450</v>
      </c>
      <c r="K11214" t="s">
        <v>1451</v>
      </c>
      <c r="L11214" t="s">
        <v>1452</v>
      </c>
      <c r="M11214" t="s">
        <v>1453</v>
      </c>
      <c r="N11214" t="s">
        <v>1454</v>
      </c>
      <c r="O11214" t="s">
        <v>1455</v>
      </c>
      <c r="P11214" t="s">
        <v>1456</v>
      </c>
      <c r="Q11214" t="s">
        <v>1457</v>
      </c>
      <c r="R11214">
        <v>2048972</v>
      </c>
      <c r="S11214" t="s">
        <v>1461</v>
      </c>
      <c r="T11214">
        <v>1680.672</v>
      </c>
      <c r="U11214">
        <v>2</v>
      </c>
      <c r="V11214">
        <v>1680.672</v>
      </c>
      <c r="W11214">
        <v>2</v>
      </c>
      <c r="X11214">
        <v>1372</v>
      </c>
      <c r="Y11214">
        <v>308.67200000000003</v>
      </c>
      <c r="Z11214">
        <v>2048972</v>
      </c>
    </row>
    <row r="11215" spans="1:26" x14ac:dyDescent="0.2">
      <c r="A11215" s="27">
        <v>46090</v>
      </c>
      <c r="B11215" t="s">
        <v>14</v>
      </c>
      <c r="C11215" t="s">
        <v>1543</v>
      </c>
      <c r="D11215" t="s">
        <v>1543</v>
      </c>
      <c r="E11215" t="s">
        <v>1564</v>
      </c>
      <c r="F11215" t="s">
        <v>1524</v>
      </c>
      <c r="G11215" t="s">
        <v>282</v>
      </c>
      <c r="H11215" t="s">
        <v>1582</v>
      </c>
      <c r="I11215" t="s">
        <v>658</v>
      </c>
      <c r="J11215" t="s">
        <v>1450</v>
      </c>
      <c r="K11215" t="s">
        <v>1451</v>
      </c>
      <c r="L11215" t="s">
        <v>1452</v>
      </c>
      <c r="M11215" t="s">
        <v>1453</v>
      </c>
      <c r="N11215" t="s">
        <v>1454</v>
      </c>
      <c r="O11215" t="s">
        <v>1455</v>
      </c>
      <c r="P11215" t="s">
        <v>1456</v>
      </c>
      <c r="Q11215" t="s">
        <v>1457</v>
      </c>
      <c r="R11215">
        <v>2001113</v>
      </c>
      <c r="S11215" t="s">
        <v>1458</v>
      </c>
      <c r="T11215">
        <v>1680.672</v>
      </c>
      <c r="U11215">
        <v>2</v>
      </c>
      <c r="V11215">
        <v>1680.672</v>
      </c>
      <c r="W11215">
        <v>2</v>
      </c>
      <c r="X11215">
        <v>1372</v>
      </c>
      <c r="Y11215">
        <v>308.67200000000003</v>
      </c>
      <c r="Z11215">
        <v>2001113</v>
      </c>
    </row>
    <row r="11216" spans="1:26" x14ac:dyDescent="0.2">
      <c r="A11216" s="27">
        <v>46090</v>
      </c>
      <c r="B11216" t="s">
        <v>14</v>
      </c>
      <c r="C11216" t="s">
        <v>1543</v>
      </c>
      <c r="D11216" t="s">
        <v>1543</v>
      </c>
      <c r="E11216" t="s">
        <v>1564</v>
      </c>
      <c r="F11216" t="s">
        <v>1524</v>
      </c>
      <c r="G11216" t="s">
        <v>282</v>
      </c>
      <c r="H11216" t="s">
        <v>1582</v>
      </c>
      <c r="I11216" t="s">
        <v>658</v>
      </c>
      <c r="J11216" t="s">
        <v>1450</v>
      </c>
      <c r="K11216" t="s">
        <v>1451</v>
      </c>
      <c r="L11216" t="s">
        <v>1452</v>
      </c>
      <c r="M11216" t="s">
        <v>1453</v>
      </c>
      <c r="N11216" t="s">
        <v>1454</v>
      </c>
      <c r="O11216" t="s">
        <v>1455</v>
      </c>
      <c r="P11216" t="s">
        <v>1456</v>
      </c>
      <c r="Q11216" t="s">
        <v>1457</v>
      </c>
      <c r="R11216">
        <v>2030990</v>
      </c>
      <c r="S11216" t="s">
        <v>1459</v>
      </c>
      <c r="T11216">
        <v>1680.672</v>
      </c>
      <c r="U11216">
        <v>2</v>
      </c>
      <c r="V11216">
        <v>1680.672</v>
      </c>
      <c r="W11216">
        <v>2</v>
      </c>
      <c r="X11216">
        <v>1382</v>
      </c>
      <c r="Y11216">
        <v>298.67200000000003</v>
      </c>
      <c r="Z11216">
        <v>2030990</v>
      </c>
    </row>
    <row r="11217" spans="1:26" x14ac:dyDescent="0.2">
      <c r="A11217" s="27">
        <v>46090</v>
      </c>
      <c r="B11217" t="s">
        <v>14</v>
      </c>
      <c r="C11217" t="s">
        <v>1543</v>
      </c>
      <c r="D11217" t="s">
        <v>1543</v>
      </c>
      <c r="E11217" t="s">
        <v>1564</v>
      </c>
      <c r="F11217" t="s">
        <v>1524</v>
      </c>
      <c r="G11217" t="s">
        <v>282</v>
      </c>
      <c r="H11217" t="s">
        <v>1582</v>
      </c>
      <c r="I11217" t="s">
        <v>658</v>
      </c>
      <c r="J11217" t="s">
        <v>1450</v>
      </c>
      <c r="K11217" t="s">
        <v>1451</v>
      </c>
      <c r="L11217" t="s">
        <v>1452</v>
      </c>
      <c r="M11217" t="s">
        <v>1453</v>
      </c>
      <c r="N11217" t="s">
        <v>1454</v>
      </c>
      <c r="O11217" t="s">
        <v>1455</v>
      </c>
      <c r="P11217" t="s">
        <v>1456</v>
      </c>
      <c r="Q11217" t="s">
        <v>1457</v>
      </c>
      <c r="R11217">
        <v>2030991</v>
      </c>
      <c r="S11217" t="s">
        <v>1463</v>
      </c>
      <c r="T11217">
        <v>1680.672</v>
      </c>
      <c r="U11217">
        <v>2</v>
      </c>
      <c r="V11217">
        <v>1680.672</v>
      </c>
      <c r="W11217">
        <v>2</v>
      </c>
      <c r="X11217">
        <v>1380</v>
      </c>
      <c r="Y11217">
        <v>300.67200000000003</v>
      </c>
      <c r="Z11217">
        <v>2030991</v>
      </c>
    </row>
    <row r="11218" spans="1:26" x14ac:dyDescent="0.2">
      <c r="A11218" s="27">
        <v>46090</v>
      </c>
      <c r="B11218" t="s">
        <v>14</v>
      </c>
      <c r="C11218" t="s">
        <v>1543</v>
      </c>
      <c r="D11218" t="s">
        <v>1543</v>
      </c>
      <c r="E11218" t="s">
        <v>1564</v>
      </c>
      <c r="F11218" t="s">
        <v>1524</v>
      </c>
      <c r="G11218" t="s">
        <v>282</v>
      </c>
      <c r="H11218" t="s">
        <v>1582</v>
      </c>
      <c r="I11218" t="s">
        <v>658</v>
      </c>
      <c r="J11218" t="s">
        <v>1450</v>
      </c>
      <c r="K11218" t="s">
        <v>1451</v>
      </c>
      <c r="L11218" t="s">
        <v>1452</v>
      </c>
      <c r="M11218" t="s">
        <v>1453</v>
      </c>
      <c r="N11218" t="s">
        <v>1454</v>
      </c>
      <c r="O11218" t="s">
        <v>1455</v>
      </c>
      <c r="P11218" t="s">
        <v>1456</v>
      </c>
      <c r="Q11218" t="s">
        <v>1457</v>
      </c>
      <c r="R11218">
        <v>2039041</v>
      </c>
      <c r="S11218" t="s">
        <v>1460</v>
      </c>
      <c r="T11218">
        <v>3361.3440000000001</v>
      </c>
      <c r="U11218">
        <v>4</v>
      </c>
      <c r="V11218">
        <v>3361.3440000000001</v>
      </c>
      <c r="W11218">
        <v>4</v>
      </c>
      <c r="X11218">
        <v>2760</v>
      </c>
      <c r="Y11218">
        <v>601.34400000000005</v>
      </c>
      <c r="Z11218">
        <v>2039041</v>
      </c>
    </row>
    <row r="11219" spans="1:26" x14ac:dyDescent="0.2">
      <c r="A11219" s="27">
        <v>46090</v>
      </c>
      <c r="B11219" t="s">
        <v>14</v>
      </c>
      <c r="C11219" t="s">
        <v>1543</v>
      </c>
      <c r="D11219" t="s">
        <v>1543</v>
      </c>
      <c r="E11219" t="s">
        <v>1564</v>
      </c>
      <c r="F11219" t="s">
        <v>1524</v>
      </c>
      <c r="G11219" t="s">
        <v>282</v>
      </c>
      <c r="H11219" t="s">
        <v>1582</v>
      </c>
      <c r="I11219" t="s">
        <v>658</v>
      </c>
      <c r="J11219" t="s">
        <v>1450</v>
      </c>
      <c r="K11219" t="s">
        <v>1451</v>
      </c>
      <c r="L11219" t="s">
        <v>1452</v>
      </c>
      <c r="M11219" t="s">
        <v>1453</v>
      </c>
      <c r="N11219" t="s">
        <v>1454</v>
      </c>
      <c r="O11219" t="s">
        <v>1455</v>
      </c>
      <c r="P11219" t="s">
        <v>1456</v>
      </c>
      <c r="Q11219" t="s">
        <v>1457</v>
      </c>
      <c r="R11219">
        <v>2048972</v>
      </c>
      <c r="S11219" t="s">
        <v>1461</v>
      </c>
      <c r="T11219">
        <v>1680.672</v>
      </c>
      <c r="U11219">
        <v>2</v>
      </c>
      <c r="V11219">
        <v>1680.672</v>
      </c>
      <c r="W11219">
        <v>2</v>
      </c>
      <c r="X11219">
        <v>1368</v>
      </c>
      <c r="Y11219">
        <v>312.67200000000003</v>
      </c>
      <c r="Z11219">
        <v>2048972</v>
      </c>
    </row>
    <row r="11220" spans="1:26" x14ac:dyDescent="0.2">
      <c r="A11220" s="27">
        <v>46090</v>
      </c>
      <c r="B11220" t="s">
        <v>14</v>
      </c>
      <c r="C11220" t="s">
        <v>1543</v>
      </c>
      <c r="D11220" t="s">
        <v>1543</v>
      </c>
      <c r="E11220" t="s">
        <v>1564</v>
      </c>
      <c r="F11220" t="s">
        <v>1524</v>
      </c>
      <c r="G11220" t="s">
        <v>282</v>
      </c>
      <c r="H11220" t="s">
        <v>1321</v>
      </c>
      <c r="I11220" t="s">
        <v>1583</v>
      </c>
      <c r="J11220" t="s">
        <v>1450</v>
      </c>
      <c r="K11220" t="s">
        <v>1451</v>
      </c>
      <c r="L11220" t="s">
        <v>1452</v>
      </c>
      <c r="M11220" t="s">
        <v>1453</v>
      </c>
      <c r="N11220" t="s">
        <v>1454</v>
      </c>
      <c r="O11220" t="s">
        <v>1455</v>
      </c>
      <c r="P11220" t="s">
        <v>1456</v>
      </c>
      <c r="Q11220" t="s">
        <v>1457</v>
      </c>
      <c r="R11220">
        <v>2001113</v>
      </c>
      <c r="S11220" t="s">
        <v>1458</v>
      </c>
      <c r="T11220">
        <v>840.33600000000001</v>
      </c>
      <c r="U11220">
        <v>1</v>
      </c>
      <c r="V11220">
        <v>840.33600000000001</v>
      </c>
      <c r="W11220">
        <v>1</v>
      </c>
      <c r="X11220">
        <v>686</v>
      </c>
      <c r="Y11220">
        <v>154.33600000000001</v>
      </c>
      <c r="Z11220">
        <v>2001113</v>
      </c>
    </row>
    <row r="11221" spans="1:26" x14ac:dyDescent="0.2">
      <c r="A11221" s="27">
        <v>46090</v>
      </c>
      <c r="B11221" t="s">
        <v>14</v>
      </c>
      <c r="C11221" t="s">
        <v>1543</v>
      </c>
      <c r="D11221" t="s">
        <v>1543</v>
      </c>
      <c r="E11221" t="s">
        <v>1564</v>
      </c>
      <c r="F11221" t="s">
        <v>1524</v>
      </c>
      <c r="G11221" t="s">
        <v>282</v>
      </c>
      <c r="H11221" t="s">
        <v>1321</v>
      </c>
      <c r="I11221" t="s">
        <v>1583</v>
      </c>
      <c r="J11221" t="s">
        <v>1450</v>
      </c>
      <c r="K11221" t="s">
        <v>1451</v>
      </c>
      <c r="L11221" t="s">
        <v>1452</v>
      </c>
      <c r="M11221" t="s">
        <v>1453</v>
      </c>
      <c r="N11221" t="s">
        <v>1454</v>
      </c>
      <c r="O11221" t="s">
        <v>1455</v>
      </c>
      <c r="P11221" t="s">
        <v>1456</v>
      </c>
      <c r="Q11221" t="s">
        <v>1457</v>
      </c>
      <c r="R11221">
        <v>2030990</v>
      </c>
      <c r="S11221" t="s">
        <v>1459</v>
      </c>
      <c r="T11221">
        <v>5882.3519999999999</v>
      </c>
      <c r="U11221">
        <v>7</v>
      </c>
      <c r="V11221">
        <v>5882.3519999999999</v>
      </c>
      <c r="W11221">
        <v>7</v>
      </c>
      <c r="X11221">
        <v>4830</v>
      </c>
      <c r="Y11221">
        <v>1052.3520000000001</v>
      </c>
      <c r="Z11221">
        <v>2030990</v>
      </c>
    </row>
    <row r="11222" spans="1:26" x14ac:dyDescent="0.2">
      <c r="A11222" s="27">
        <v>46090</v>
      </c>
      <c r="B11222" t="s">
        <v>14</v>
      </c>
      <c r="C11222" t="s">
        <v>1543</v>
      </c>
      <c r="D11222" t="s">
        <v>1543</v>
      </c>
      <c r="E11222" t="s">
        <v>1564</v>
      </c>
      <c r="F11222" t="s">
        <v>1524</v>
      </c>
      <c r="G11222" t="s">
        <v>282</v>
      </c>
      <c r="H11222" t="s">
        <v>1321</v>
      </c>
      <c r="I11222" t="s">
        <v>1583</v>
      </c>
      <c r="J11222" t="s">
        <v>1450</v>
      </c>
      <c r="K11222" t="s">
        <v>1451</v>
      </c>
      <c r="L11222" t="s">
        <v>1452</v>
      </c>
      <c r="M11222" t="s">
        <v>1453</v>
      </c>
      <c r="N11222" t="s">
        <v>1454</v>
      </c>
      <c r="O11222" t="s">
        <v>1455</v>
      </c>
      <c r="P11222" t="s">
        <v>1456</v>
      </c>
      <c r="Q11222" t="s">
        <v>1457</v>
      </c>
      <c r="R11222">
        <v>2030991</v>
      </c>
      <c r="S11222" t="s">
        <v>1463</v>
      </c>
      <c r="T11222">
        <v>2521.0079999999998</v>
      </c>
      <c r="U11222">
        <v>3</v>
      </c>
      <c r="V11222">
        <v>2521.0079999999998</v>
      </c>
      <c r="W11222">
        <v>3</v>
      </c>
      <c r="X11222">
        <v>2070</v>
      </c>
      <c r="Y11222">
        <v>451.00799999999998</v>
      </c>
      <c r="Z11222">
        <v>2030991</v>
      </c>
    </row>
    <row r="11223" spans="1:26" x14ac:dyDescent="0.2">
      <c r="A11223" s="27">
        <v>46090</v>
      </c>
      <c r="B11223" t="s">
        <v>14</v>
      </c>
      <c r="C11223" t="s">
        <v>1543</v>
      </c>
      <c r="D11223" t="s">
        <v>1543</v>
      </c>
      <c r="E11223" t="s">
        <v>1564</v>
      </c>
      <c r="F11223" t="s">
        <v>1524</v>
      </c>
      <c r="G11223" t="s">
        <v>282</v>
      </c>
      <c r="H11223" t="s">
        <v>1321</v>
      </c>
      <c r="I11223" t="s">
        <v>1583</v>
      </c>
      <c r="J11223" t="s">
        <v>1450</v>
      </c>
      <c r="K11223" t="s">
        <v>1451</v>
      </c>
      <c r="L11223" t="s">
        <v>1452</v>
      </c>
      <c r="M11223" t="s">
        <v>1453</v>
      </c>
      <c r="N11223" t="s">
        <v>1454</v>
      </c>
      <c r="O11223" t="s">
        <v>1455</v>
      </c>
      <c r="P11223" t="s">
        <v>1456</v>
      </c>
      <c r="Q11223" t="s">
        <v>1457</v>
      </c>
      <c r="R11223">
        <v>2048972</v>
      </c>
      <c r="S11223" t="s">
        <v>1461</v>
      </c>
      <c r="T11223">
        <v>9243.6959999999999</v>
      </c>
      <c r="U11223">
        <v>11</v>
      </c>
      <c r="V11223">
        <v>9243.6959999999999</v>
      </c>
      <c r="W11223">
        <v>11</v>
      </c>
      <c r="X11223">
        <v>7546</v>
      </c>
      <c r="Y11223">
        <v>1697.6959999999999</v>
      </c>
      <c r="Z11223">
        <v>2048972</v>
      </c>
    </row>
    <row r="11224" spans="1:26" x14ac:dyDescent="0.2">
      <c r="A11224" s="27">
        <v>46090</v>
      </c>
      <c r="B11224" t="s">
        <v>14</v>
      </c>
      <c r="C11224" t="s">
        <v>1543</v>
      </c>
      <c r="D11224" t="s">
        <v>1543</v>
      </c>
      <c r="E11224" t="s">
        <v>1584</v>
      </c>
      <c r="F11224" t="s">
        <v>1495</v>
      </c>
      <c r="G11224" t="s">
        <v>1252</v>
      </c>
      <c r="H11224" t="s">
        <v>1250</v>
      </c>
      <c r="I11224" t="s">
        <v>1783</v>
      </c>
      <c r="J11224" t="s">
        <v>1450</v>
      </c>
      <c r="K11224" t="s">
        <v>1451</v>
      </c>
      <c r="L11224" t="s">
        <v>1452</v>
      </c>
      <c r="M11224" t="s">
        <v>1453</v>
      </c>
      <c r="N11224" t="s">
        <v>1454</v>
      </c>
      <c r="O11224" t="s">
        <v>1455</v>
      </c>
      <c r="P11224" t="s">
        <v>1456</v>
      </c>
      <c r="Q11224" t="s">
        <v>1457</v>
      </c>
      <c r="R11224">
        <v>2001113</v>
      </c>
      <c r="S11224" t="s">
        <v>1458</v>
      </c>
      <c r="T11224">
        <v>2521.0079999999998</v>
      </c>
      <c r="U11224">
        <v>3</v>
      </c>
      <c r="V11224">
        <v>2521.0079999999998</v>
      </c>
      <c r="W11224">
        <v>3</v>
      </c>
      <c r="X11224">
        <v>1938</v>
      </c>
      <c r="Y11224">
        <v>583.00800000000004</v>
      </c>
      <c r="Z11224">
        <v>2001113</v>
      </c>
    </row>
    <row r="11225" spans="1:26" x14ac:dyDescent="0.2">
      <c r="A11225" s="27">
        <v>46090</v>
      </c>
      <c r="B11225" t="s">
        <v>14</v>
      </c>
      <c r="C11225" t="s">
        <v>1543</v>
      </c>
      <c r="D11225" t="s">
        <v>1543</v>
      </c>
      <c r="E11225" t="s">
        <v>1584</v>
      </c>
      <c r="F11225" t="s">
        <v>1495</v>
      </c>
      <c r="G11225" t="s">
        <v>1252</v>
      </c>
      <c r="H11225" t="s">
        <v>1250</v>
      </c>
      <c r="I11225" t="s">
        <v>1783</v>
      </c>
      <c r="J11225" t="s">
        <v>1450</v>
      </c>
      <c r="K11225" t="s">
        <v>1451</v>
      </c>
      <c r="L11225" t="s">
        <v>1452</v>
      </c>
      <c r="M11225" t="s">
        <v>1453</v>
      </c>
      <c r="N11225" t="s">
        <v>1454</v>
      </c>
      <c r="O11225" t="s">
        <v>1455</v>
      </c>
      <c r="P11225" t="s">
        <v>1456</v>
      </c>
      <c r="Q11225" t="s">
        <v>1457</v>
      </c>
      <c r="R11225">
        <v>2030991</v>
      </c>
      <c r="S11225" t="s">
        <v>1463</v>
      </c>
      <c r="T11225">
        <v>1680.672</v>
      </c>
      <c r="U11225">
        <v>2</v>
      </c>
      <c r="V11225">
        <v>1680.672</v>
      </c>
      <c r="W11225">
        <v>2</v>
      </c>
      <c r="X11225">
        <v>1216</v>
      </c>
      <c r="Y11225">
        <v>464.67200000000003</v>
      </c>
      <c r="Z11225">
        <v>2030991</v>
      </c>
    </row>
    <row r="11226" spans="1:26" x14ac:dyDescent="0.2">
      <c r="A11226" s="27">
        <v>46090</v>
      </c>
      <c r="B11226" t="s">
        <v>14</v>
      </c>
      <c r="C11226" t="s">
        <v>1543</v>
      </c>
      <c r="D11226" t="s">
        <v>1543</v>
      </c>
      <c r="E11226" t="s">
        <v>1584</v>
      </c>
      <c r="F11226" t="s">
        <v>1495</v>
      </c>
      <c r="G11226" t="s">
        <v>1252</v>
      </c>
      <c r="H11226" t="s">
        <v>1250</v>
      </c>
      <c r="I11226" t="s">
        <v>1783</v>
      </c>
      <c r="J11226" t="s">
        <v>1450</v>
      </c>
      <c r="K11226" t="s">
        <v>1451</v>
      </c>
      <c r="L11226" t="s">
        <v>1452</v>
      </c>
      <c r="M11226" t="s">
        <v>1453</v>
      </c>
      <c r="N11226" t="s">
        <v>1454</v>
      </c>
      <c r="O11226" t="s">
        <v>1455</v>
      </c>
      <c r="P11226" t="s">
        <v>1456</v>
      </c>
      <c r="Q11226" t="s">
        <v>1457</v>
      </c>
      <c r="R11226">
        <v>2048972</v>
      </c>
      <c r="S11226" t="s">
        <v>1461</v>
      </c>
      <c r="T11226">
        <v>1680.672</v>
      </c>
      <c r="U11226">
        <v>2</v>
      </c>
      <c r="V11226">
        <v>1680.672</v>
      </c>
      <c r="W11226">
        <v>2</v>
      </c>
      <c r="X11226">
        <v>1308</v>
      </c>
      <c r="Y11226">
        <v>372.67200000000003</v>
      </c>
      <c r="Z11226">
        <v>2048972</v>
      </c>
    </row>
    <row r="11227" spans="1:26" x14ac:dyDescent="0.2">
      <c r="A11227" s="27">
        <v>46090</v>
      </c>
      <c r="B11227" t="s">
        <v>14</v>
      </c>
      <c r="C11227" t="s">
        <v>1543</v>
      </c>
      <c r="D11227" t="s">
        <v>1543</v>
      </c>
      <c r="E11227" t="s">
        <v>1584</v>
      </c>
      <c r="F11227" t="s">
        <v>1495</v>
      </c>
      <c r="G11227" t="s">
        <v>1586</v>
      </c>
      <c r="H11227" t="s">
        <v>1315</v>
      </c>
      <c r="I11227" t="s">
        <v>1587</v>
      </c>
      <c r="J11227" t="s">
        <v>1450</v>
      </c>
      <c r="K11227" t="s">
        <v>1451</v>
      </c>
      <c r="L11227" t="s">
        <v>1452</v>
      </c>
      <c r="M11227" t="s">
        <v>1453</v>
      </c>
      <c r="N11227" t="s">
        <v>1454</v>
      </c>
      <c r="O11227" t="s">
        <v>1455</v>
      </c>
      <c r="P11227" t="s">
        <v>1456</v>
      </c>
      <c r="Q11227" t="s">
        <v>1457</v>
      </c>
      <c r="R11227">
        <v>2001113</v>
      </c>
      <c r="S11227" t="s">
        <v>1458</v>
      </c>
      <c r="T11227">
        <v>2521.0079999999998</v>
      </c>
      <c r="U11227">
        <v>3</v>
      </c>
      <c r="V11227">
        <v>2521.0079999999998</v>
      </c>
      <c r="W11227">
        <v>3</v>
      </c>
      <c r="X11227">
        <v>2058</v>
      </c>
      <c r="Y11227">
        <v>463.00799999999998</v>
      </c>
      <c r="Z11227">
        <v>2001113</v>
      </c>
    </row>
    <row r="11228" spans="1:26" x14ac:dyDescent="0.2">
      <c r="A11228" s="27">
        <v>46090</v>
      </c>
      <c r="B11228" t="s">
        <v>14</v>
      </c>
      <c r="C11228" t="s">
        <v>1543</v>
      </c>
      <c r="D11228" t="s">
        <v>1543</v>
      </c>
      <c r="E11228" t="s">
        <v>1584</v>
      </c>
      <c r="F11228" t="s">
        <v>1495</v>
      </c>
      <c r="G11228" t="s">
        <v>1586</v>
      </c>
      <c r="H11228" t="s">
        <v>1315</v>
      </c>
      <c r="I11228" t="s">
        <v>1587</v>
      </c>
      <c r="J11228" t="s">
        <v>1450</v>
      </c>
      <c r="K11228" t="s">
        <v>1451</v>
      </c>
      <c r="L11228" t="s">
        <v>1452</v>
      </c>
      <c r="M11228" t="s">
        <v>1453</v>
      </c>
      <c r="N11228" t="s">
        <v>1454</v>
      </c>
      <c r="O11228" t="s">
        <v>1455</v>
      </c>
      <c r="P11228" t="s">
        <v>1456</v>
      </c>
      <c r="Q11228" t="s">
        <v>1457</v>
      </c>
      <c r="R11228">
        <v>2030990</v>
      </c>
      <c r="S11228" t="s">
        <v>1459</v>
      </c>
      <c r="T11228">
        <v>3361.3440000000001</v>
      </c>
      <c r="U11228">
        <v>4</v>
      </c>
      <c r="V11228">
        <v>3361.3440000000001</v>
      </c>
      <c r="W11228">
        <v>4</v>
      </c>
      <c r="X11228">
        <v>2760</v>
      </c>
      <c r="Y11228">
        <v>601.34400000000005</v>
      </c>
      <c r="Z11228">
        <v>2030990</v>
      </c>
    </row>
    <row r="11229" spans="1:26" x14ac:dyDescent="0.2">
      <c r="A11229" s="27">
        <v>46090</v>
      </c>
      <c r="B11229" t="s">
        <v>14</v>
      </c>
      <c r="C11229" t="s">
        <v>1543</v>
      </c>
      <c r="D11229" t="s">
        <v>1543</v>
      </c>
      <c r="E11229" t="s">
        <v>1584</v>
      </c>
      <c r="F11229" t="s">
        <v>1495</v>
      </c>
      <c r="G11229" t="s">
        <v>1586</v>
      </c>
      <c r="H11229" t="s">
        <v>1315</v>
      </c>
      <c r="I11229" t="s">
        <v>1587</v>
      </c>
      <c r="J11229" t="s">
        <v>1450</v>
      </c>
      <c r="K11229" t="s">
        <v>1451</v>
      </c>
      <c r="L11229" t="s">
        <v>1452</v>
      </c>
      <c r="M11229" t="s">
        <v>1453</v>
      </c>
      <c r="N11229" t="s">
        <v>1454</v>
      </c>
      <c r="O11229" t="s">
        <v>1455</v>
      </c>
      <c r="P11229" t="s">
        <v>1456</v>
      </c>
      <c r="Q11229" t="s">
        <v>1457</v>
      </c>
      <c r="R11229">
        <v>2030991</v>
      </c>
      <c r="S11229" t="s">
        <v>1463</v>
      </c>
      <c r="T11229">
        <v>1680.672</v>
      </c>
      <c r="U11229">
        <v>2</v>
      </c>
      <c r="V11229">
        <v>1680.672</v>
      </c>
      <c r="W11229">
        <v>2</v>
      </c>
      <c r="X11229">
        <v>1380</v>
      </c>
      <c r="Y11229">
        <v>300.67200000000003</v>
      </c>
      <c r="Z11229">
        <v>2030991</v>
      </c>
    </row>
    <row r="11230" spans="1:26" x14ac:dyDescent="0.2">
      <c r="A11230" s="27">
        <v>46090</v>
      </c>
      <c r="B11230" t="s">
        <v>14</v>
      </c>
      <c r="C11230" t="s">
        <v>1543</v>
      </c>
      <c r="D11230" t="s">
        <v>1543</v>
      </c>
      <c r="E11230" t="s">
        <v>1584</v>
      </c>
      <c r="F11230" t="s">
        <v>1495</v>
      </c>
      <c r="G11230" t="s">
        <v>1586</v>
      </c>
      <c r="H11230" t="s">
        <v>1315</v>
      </c>
      <c r="I11230" t="s">
        <v>1587</v>
      </c>
      <c r="J11230" t="s">
        <v>1450</v>
      </c>
      <c r="K11230" t="s">
        <v>1451</v>
      </c>
      <c r="L11230" t="s">
        <v>1452</v>
      </c>
      <c r="M11230" t="s">
        <v>1453</v>
      </c>
      <c r="N11230" t="s">
        <v>1454</v>
      </c>
      <c r="O11230" t="s">
        <v>1455</v>
      </c>
      <c r="P11230" t="s">
        <v>1456</v>
      </c>
      <c r="Q11230" t="s">
        <v>1457</v>
      </c>
      <c r="R11230">
        <v>2039041</v>
      </c>
      <c r="S11230" t="s">
        <v>1460</v>
      </c>
      <c r="T11230">
        <v>2521.0079999999998</v>
      </c>
      <c r="U11230">
        <v>3</v>
      </c>
      <c r="V11230">
        <v>2521.0079999999998</v>
      </c>
      <c r="W11230">
        <v>3</v>
      </c>
      <c r="X11230">
        <v>2070</v>
      </c>
      <c r="Y11230">
        <v>451.00799999999998</v>
      </c>
      <c r="Z11230">
        <v>2039041</v>
      </c>
    </row>
    <row r="11231" spans="1:26" x14ac:dyDescent="0.2">
      <c r="A11231" s="27">
        <v>46090</v>
      </c>
      <c r="B11231" t="s">
        <v>14</v>
      </c>
      <c r="C11231" t="s">
        <v>1543</v>
      </c>
      <c r="D11231" t="s">
        <v>1543</v>
      </c>
      <c r="E11231" t="s">
        <v>1584</v>
      </c>
      <c r="F11231" t="s">
        <v>1495</v>
      </c>
      <c r="G11231" t="s">
        <v>1586</v>
      </c>
      <c r="H11231" t="s">
        <v>1315</v>
      </c>
      <c r="I11231" t="s">
        <v>1587</v>
      </c>
      <c r="J11231" t="s">
        <v>1450</v>
      </c>
      <c r="K11231" t="s">
        <v>1451</v>
      </c>
      <c r="L11231" t="s">
        <v>1452</v>
      </c>
      <c r="M11231" t="s">
        <v>1453</v>
      </c>
      <c r="N11231" t="s">
        <v>1454</v>
      </c>
      <c r="O11231" t="s">
        <v>1455</v>
      </c>
      <c r="P11231" t="s">
        <v>1456</v>
      </c>
      <c r="Q11231" t="s">
        <v>1457</v>
      </c>
      <c r="R11231">
        <v>2048972</v>
      </c>
      <c r="S11231" t="s">
        <v>1461</v>
      </c>
      <c r="T11231">
        <v>5042.0160999999998</v>
      </c>
      <c r="U11231">
        <v>6</v>
      </c>
      <c r="V11231">
        <v>5042.0160999999998</v>
      </c>
      <c r="W11231">
        <v>6</v>
      </c>
      <c r="X11231">
        <v>4116</v>
      </c>
      <c r="Y11231">
        <v>926.01610000000005</v>
      </c>
      <c r="Z11231">
        <v>2048972</v>
      </c>
    </row>
    <row r="11232" spans="1:26" x14ac:dyDescent="0.2">
      <c r="A11232" s="27">
        <v>46090</v>
      </c>
      <c r="B11232" t="s">
        <v>14</v>
      </c>
      <c r="C11232" t="s">
        <v>1543</v>
      </c>
      <c r="D11232" t="s">
        <v>1543</v>
      </c>
      <c r="E11232" t="s">
        <v>1584</v>
      </c>
      <c r="F11232" t="s">
        <v>1495</v>
      </c>
      <c r="G11232" t="s">
        <v>798</v>
      </c>
      <c r="H11232" t="s">
        <v>1253</v>
      </c>
      <c r="I11232" t="s">
        <v>1588</v>
      </c>
      <c r="J11232" t="s">
        <v>1450</v>
      </c>
      <c r="K11232" t="s">
        <v>1451</v>
      </c>
      <c r="L11232" t="s">
        <v>1452</v>
      </c>
      <c r="M11232" t="s">
        <v>1453</v>
      </c>
      <c r="N11232" t="s">
        <v>1454</v>
      </c>
      <c r="O11232" t="s">
        <v>1455</v>
      </c>
      <c r="P11232" t="s">
        <v>1456</v>
      </c>
      <c r="Q11232" t="s">
        <v>1457</v>
      </c>
      <c r="R11232">
        <v>2039041</v>
      </c>
      <c r="S11232" t="s">
        <v>1460</v>
      </c>
      <c r="T11232">
        <v>840.33600000000001</v>
      </c>
      <c r="U11232">
        <v>1</v>
      </c>
      <c r="V11232">
        <v>840.33600000000001</v>
      </c>
      <c r="W11232">
        <v>1</v>
      </c>
      <c r="X11232">
        <v>681</v>
      </c>
      <c r="Y11232">
        <v>159.33600000000001</v>
      </c>
      <c r="Z11232">
        <v>2039041</v>
      </c>
    </row>
    <row r="11233" spans="1:26" x14ac:dyDescent="0.2">
      <c r="A11233" s="27">
        <v>46090</v>
      </c>
      <c r="B11233" t="s">
        <v>14</v>
      </c>
      <c r="C11233" t="s">
        <v>1543</v>
      </c>
      <c r="D11233" t="s">
        <v>1543</v>
      </c>
      <c r="E11233" t="s">
        <v>1584</v>
      </c>
      <c r="F11233" t="s">
        <v>1495</v>
      </c>
      <c r="G11233" t="s">
        <v>798</v>
      </c>
      <c r="H11233" t="s">
        <v>1253</v>
      </c>
      <c r="I11233" t="s">
        <v>1588</v>
      </c>
      <c r="J11233" t="s">
        <v>1450</v>
      </c>
      <c r="K11233" t="s">
        <v>1451</v>
      </c>
      <c r="L11233" t="s">
        <v>1452</v>
      </c>
      <c r="M11233" t="s">
        <v>1453</v>
      </c>
      <c r="N11233" t="s">
        <v>1454</v>
      </c>
      <c r="O11233" t="s">
        <v>1455</v>
      </c>
      <c r="P11233" t="s">
        <v>1456</v>
      </c>
      <c r="Q11233" t="s">
        <v>1457</v>
      </c>
      <c r="R11233">
        <v>2048972</v>
      </c>
      <c r="S11233" t="s">
        <v>1461</v>
      </c>
      <c r="T11233">
        <v>840.33600000000001</v>
      </c>
      <c r="U11233">
        <v>1</v>
      </c>
      <c r="V11233">
        <v>840.33600000000001</v>
      </c>
      <c r="W11233">
        <v>1</v>
      </c>
      <c r="X11233">
        <v>654</v>
      </c>
      <c r="Y11233">
        <v>186.33600000000001</v>
      </c>
      <c r="Z11233">
        <v>2048972</v>
      </c>
    </row>
    <row r="11234" spans="1:26" x14ac:dyDescent="0.2">
      <c r="A11234" s="27">
        <v>46090</v>
      </c>
      <c r="B11234" t="s">
        <v>14</v>
      </c>
      <c r="C11234" t="s">
        <v>1543</v>
      </c>
      <c r="D11234" t="s">
        <v>1543</v>
      </c>
      <c r="E11234" t="s">
        <v>1584</v>
      </c>
      <c r="F11234" t="s">
        <v>1495</v>
      </c>
      <c r="G11234" t="s">
        <v>106</v>
      </c>
      <c r="H11234" t="s">
        <v>1214</v>
      </c>
      <c r="I11234" t="s">
        <v>1589</v>
      </c>
      <c r="J11234" t="s">
        <v>1450</v>
      </c>
      <c r="K11234" t="s">
        <v>1451</v>
      </c>
      <c r="L11234" t="s">
        <v>1452</v>
      </c>
      <c r="M11234" t="s">
        <v>1453</v>
      </c>
      <c r="N11234" t="s">
        <v>1454</v>
      </c>
      <c r="O11234" t="s">
        <v>1455</v>
      </c>
      <c r="P11234" t="s">
        <v>1456</v>
      </c>
      <c r="Q11234" t="s">
        <v>1457</v>
      </c>
      <c r="R11234">
        <v>2001113</v>
      </c>
      <c r="S11234" t="s">
        <v>1458</v>
      </c>
      <c r="T11234">
        <v>840.33600000000001</v>
      </c>
      <c r="U11234">
        <v>1</v>
      </c>
      <c r="V11234">
        <v>840.33600000000001</v>
      </c>
      <c r="W11234">
        <v>1</v>
      </c>
      <c r="X11234">
        <v>684</v>
      </c>
      <c r="Y11234">
        <v>156.33600000000001</v>
      </c>
      <c r="Z11234">
        <v>2001113</v>
      </c>
    </row>
    <row r="11235" spans="1:26" x14ac:dyDescent="0.2">
      <c r="A11235" s="27">
        <v>46090</v>
      </c>
      <c r="B11235" t="s">
        <v>14</v>
      </c>
      <c r="C11235" t="s">
        <v>1543</v>
      </c>
      <c r="D11235" t="s">
        <v>1543</v>
      </c>
      <c r="E11235" t="s">
        <v>1584</v>
      </c>
      <c r="F11235" t="s">
        <v>1495</v>
      </c>
      <c r="G11235" t="s">
        <v>106</v>
      </c>
      <c r="H11235" t="s">
        <v>1214</v>
      </c>
      <c r="I11235" t="s">
        <v>1589</v>
      </c>
      <c r="J11235" t="s">
        <v>1450</v>
      </c>
      <c r="K11235" t="s">
        <v>1451</v>
      </c>
      <c r="L11235" t="s">
        <v>1452</v>
      </c>
      <c r="M11235" t="s">
        <v>1453</v>
      </c>
      <c r="N11235" t="s">
        <v>1454</v>
      </c>
      <c r="O11235" t="s">
        <v>1455</v>
      </c>
      <c r="P11235" t="s">
        <v>1456</v>
      </c>
      <c r="Q11235" t="s">
        <v>1457</v>
      </c>
      <c r="R11235">
        <v>2030990</v>
      </c>
      <c r="S11235" t="s">
        <v>1459</v>
      </c>
      <c r="T11235">
        <v>8403.36</v>
      </c>
      <c r="U11235">
        <v>10</v>
      </c>
      <c r="V11235">
        <v>8403.36</v>
      </c>
      <c r="W11235">
        <v>10</v>
      </c>
      <c r="X11235">
        <v>6900</v>
      </c>
      <c r="Y11235">
        <v>1503.36</v>
      </c>
      <c r="Z11235">
        <v>2030990</v>
      </c>
    </row>
    <row r="11236" spans="1:26" x14ac:dyDescent="0.2">
      <c r="A11236" s="27">
        <v>46090</v>
      </c>
      <c r="B11236" t="s">
        <v>14</v>
      </c>
      <c r="C11236" t="s">
        <v>1543</v>
      </c>
      <c r="D11236" t="s">
        <v>1543</v>
      </c>
      <c r="E11236" t="s">
        <v>1584</v>
      </c>
      <c r="F11236" t="s">
        <v>1495</v>
      </c>
      <c r="G11236" t="s">
        <v>106</v>
      </c>
      <c r="H11236" t="s">
        <v>1214</v>
      </c>
      <c r="I11236" t="s">
        <v>1589</v>
      </c>
      <c r="J11236" t="s">
        <v>1450</v>
      </c>
      <c r="K11236" t="s">
        <v>1451</v>
      </c>
      <c r="L11236" t="s">
        <v>1452</v>
      </c>
      <c r="M11236" t="s">
        <v>1453</v>
      </c>
      <c r="N11236" t="s">
        <v>1454</v>
      </c>
      <c r="O11236" t="s">
        <v>1455</v>
      </c>
      <c r="P11236" t="s">
        <v>1456</v>
      </c>
      <c r="Q11236" t="s">
        <v>1457</v>
      </c>
      <c r="R11236">
        <v>2039041</v>
      </c>
      <c r="S11236" t="s">
        <v>1460</v>
      </c>
      <c r="T11236">
        <v>2521.0079999999998</v>
      </c>
      <c r="U11236">
        <v>3</v>
      </c>
      <c r="V11236">
        <v>2521.0079999999998</v>
      </c>
      <c r="W11236">
        <v>3</v>
      </c>
      <c r="X11236">
        <v>2070</v>
      </c>
      <c r="Y11236">
        <v>451.00799999999998</v>
      </c>
      <c r="Z11236">
        <v>2039041</v>
      </c>
    </row>
    <row r="11237" spans="1:26" x14ac:dyDescent="0.2">
      <c r="A11237" s="27">
        <v>46090</v>
      </c>
      <c r="B11237" t="s">
        <v>14</v>
      </c>
      <c r="C11237" t="s">
        <v>1543</v>
      </c>
      <c r="D11237" t="s">
        <v>1543</v>
      </c>
      <c r="E11237" t="s">
        <v>1584</v>
      </c>
      <c r="F11237" t="s">
        <v>1495</v>
      </c>
      <c r="G11237" t="s">
        <v>106</v>
      </c>
      <c r="H11237" t="s">
        <v>1214</v>
      </c>
      <c r="I11237" t="s">
        <v>1589</v>
      </c>
      <c r="J11237" t="s">
        <v>1450</v>
      </c>
      <c r="K11237" t="s">
        <v>1451</v>
      </c>
      <c r="L11237" t="s">
        <v>1452</v>
      </c>
      <c r="M11237" t="s">
        <v>1453</v>
      </c>
      <c r="N11237" t="s">
        <v>1454</v>
      </c>
      <c r="O11237" t="s">
        <v>1455</v>
      </c>
      <c r="P11237" t="s">
        <v>1456</v>
      </c>
      <c r="Q11237" t="s">
        <v>1457</v>
      </c>
      <c r="R11237">
        <v>2048972</v>
      </c>
      <c r="S11237" t="s">
        <v>1461</v>
      </c>
      <c r="T11237">
        <v>840.33600000000001</v>
      </c>
      <c r="U11237">
        <v>1</v>
      </c>
      <c r="V11237">
        <v>840.33600000000001</v>
      </c>
      <c r="W11237">
        <v>1</v>
      </c>
      <c r="X11237">
        <v>686</v>
      </c>
      <c r="Y11237">
        <v>154.33600000000001</v>
      </c>
      <c r="Z11237">
        <v>2048972</v>
      </c>
    </row>
    <row r="11238" spans="1:26" x14ac:dyDescent="0.2">
      <c r="A11238" s="27">
        <v>46090</v>
      </c>
      <c r="B11238" t="s">
        <v>14</v>
      </c>
      <c r="C11238" t="s">
        <v>1543</v>
      </c>
      <c r="D11238" t="s">
        <v>1543</v>
      </c>
      <c r="E11238" t="s">
        <v>1584</v>
      </c>
      <c r="F11238" t="s">
        <v>1495</v>
      </c>
      <c r="G11238" t="s">
        <v>106</v>
      </c>
      <c r="H11238" t="s">
        <v>1248</v>
      </c>
      <c r="I11238" t="s">
        <v>1590</v>
      </c>
      <c r="J11238" t="s">
        <v>1450</v>
      </c>
      <c r="K11238" t="s">
        <v>1451</v>
      </c>
      <c r="L11238" t="s">
        <v>1452</v>
      </c>
      <c r="M11238" t="s">
        <v>1453</v>
      </c>
      <c r="N11238" t="s">
        <v>1454</v>
      </c>
      <c r="O11238" t="s">
        <v>1455</v>
      </c>
      <c r="P11238" t="s">
        <v>1456</v>
      </c>
      <c r="Q11238" t="s">
        <v>1457</v>
      </c>
      <c r="R11238">
        <v>2001113</v>
      </c>
      <c r="S11238" t="s">
        <v>1458</v>
      </c>
      <c r="T11238">
        <v>840.33600000000001</v>
      </c>
      <c r="U11238">
        <v>1</v>
      </c>
      <c r="V11238">
        <v>840.33600000000001</v>
      </c>
      <c r="W11238">
        <v>1</v>
      </c>
      <c r="X11238">
        <v>705</v>
      </c>
      <c r="Y11238">
        <v>135.33600000000001</v>
      </c>
      <c r="Z11238">
        <v>2001113</v>
      </c>
    </row>
    <row r="11239" spans="1:26" x14ac:dyDescent="0.2">
      <c r="A11239" s="27">
        <v>46090</v>
      </c>
      <c r="B11239" t="s">
        <v>14</v>
      </c>
      <c r="C11239" t="s">
        <v>1543</v>
      </c>
      <c r="D11239" t="s">
        <v>1543</v>
      </c>
      <c r="E11239" t="s">
        <v>1584</v>
      </c>
      <c r="F11239" t="s">
        <v>1495</v>
      </c>
      <c r="G11239" t="s">
        <v>106</v>
      </c>
      <c r="H11239" t="s">
        <v>1248</v>
      </c>
      <c r="I11239" t="s">
        <v>1590</v>
      </c>
      <c r="J11239" t="s">
        <v>1450</v>
      </c>
      <c r="K11239" t="s">
        <v>1451</v>
      </c>
      <c r="L11239" t="s">
        <v>1452</v>
      </c>
      <c r="M11239" t="s">
        <v>1453</v>
      </c>
      <c r="N11239" t="s">
        <v>1454</v>
      </c>
      <c r="O11239" t="s">
        <v>1455</v>
      </c>
      <c r="P11239" t="s">
        <v>1456</v>
      </c>
      <c r="Q11239" t="s">
        <v>1457</v>
      </c>
      <c r="R11239">
        <v>2039041</v>
      </c>
      <c r="S11239" t="s">
        <v>1460</v>
      </c>
      <c r="T11239">
        <v>1680.672</v>
      </c>
      <c r="U11239">
        <v>2</v>
      </c>
      <c r="V11239">
        <v>1680.672</v>
      </c>
      <c r="W11239">
        <v>2</v>
      </c>
      <c r="X11239">
        <v>1380</v>
      </c>
      <c r="Y11239">
        <v>300.67200000000003</v>
      </c>
      <c r="Z11239">
        <v>2039041</v>
      </c>
    </row>
    <row r="11240" spans="1:26" x14ac:dyDescent="0.2">
      <c r="A11240" s="27">
        <v>46090</v>
      </c>
      <c r="B11240" t="s">
        <v>14</v>
      </c>
      <c r="C11240" t="s">
        <v>1543</v>
      </c>
      <c r="D11240" t="s">
        <v>1543</v>
      </c>
      <c r="E11240" t="s">
        <v>1584</v>
      </c>
      <c r="F11240" t="s">
        <v>1495</v>
      </c>
      <c r="G11240" t="s">
        <v>106</v>
      </c>
      <c r="H11240" t="s">
        <v>1248</v>
      </c>
      <c r="I11240" t="s">
        <v>1590</v>
      </c>
      <c r="J11240" t="s">
        <v>1450</v>
      </c>
      <c r="K11240" t="s">
        <v>1451</v>
      </c>
      <c r="L11240" t="s">
        <v>1452</v>
      </c>
      <c r="M11240" t="s">
        <v>1453</v>
      </c>
      <c r="N11240" t="s">
        <v>1454</v>
      </c>
      <c r="O11240" t="s">
        <v>1455</v>
      </c>
      <c r="P11240" t="s">
        <v>1456</v>
      </c>
      <c r="Q11240" t="s">
        <v>1457</v>
      </c>
      <c r="R11240">
        <v>2048972</v>
      </c>
      <c r="S11240" t="s">
        <v>1461</v>
      </c>
      <c r="T11240">
        <v>1680.672</v>
      </c>
      <c r="U11240">
        <v>2</v>
      </c>
      <c r="V11240">
        <v>1680.672</v>
      </c>
      <c r="W11240">
        <v>2</v>
      </c>
      <c r="X11240">
        <v>1376</v>
      </c>
      <c r="Y11240">
        <v>304.67200000000003</v>
      </c>
      <c r="Z11240">
        <v>2048972</v>
      </c>
    </row>
    <row r="11241" spans="1:26" x14ac:dyDescent="0.2">
      <c r="A11241" s="27">
        <v>46090</v>
      </c>
      <c r="B11241" t="s">
        <v>14</v>
      </c>
      <c r="C11241" t="s">
        <v>1543</v>
      </c>
      <c r="D11241" t="s">
        <v>1543</v>
      </c>
      <c r="E11241" t="s">
        <v>1584</v>
      </c>
      <c r="F11241" t="s">
        <v>1495</v>
      </c>
      <c r="G11241" t="s">
        <v>106</v>
      </c>
      <c r="H11241" t="s">
        <v>1309</v>
      </c>
      <c r="I11241" t="s">
        <v>1591</v>
      </c>
      <c r="J11241" t="s">
        <v>1450</v>
      </c>
      <c r="K11241" t="s">
        <v>1451</v>
      </c>
      <c r="L11241" t="s">
        <v>1452</v>
      </c>
      <c r="M11241" t="s">
        <v>1453</v>
      </c>
      <c r="N11241" t="s">
        <v>1454</v>
      </c>
      <c r="O11241" t="s">
        <v>1455</v>
      </c>
      <c r="P11241" t="s">
        <v>1456</v>
      </c>
      <c r="Q11241" t="s">
        <v>1457</v>
      </c>
      <c r="R11241">
        <v>2001113</v>
      </c>
      <c r="S11241" t="s">
        <v>1458</v>
      </c>
      <c r="T11241">
        <v>3361.3440000000001</v>
      </c>
      <c r="U11241">
        <v>4</v>
      </c>
      <c r="V11241">
        <v>3361.3440000000001</v>
      </c>
      <c r="W11241">
        <v>4</v>
      </c>
      <c r="X11241">
        <v>2764</v>
      </c>
      <c r="Y11241">
        <v>597.34400000000005</v>
      </c>
      <c r="Z11241">
        <v>2001113</v>
      </c>
    </row>
    <row r="11242" spans="1:26" x14ac:dyDescent="0.2">
      <c r="A11242" s="27">
        <v>46090</v>
      </c>
      <c r="B11242" t="s">
        <v>14</v>
      </c>
      <c r="C11242" t="s">
        <v>1543</v>
      </c>
      <c r="D11242" t="s">
        <v>1543</v>
      </c>
      <c r="E11242" t="s">
        <v>1584</v>
      </c>
      <c r="F11242" t="s">
        <v>1495</v>
      </c>
      <c r="G11242" t="s">
        <v>106</v>
      </c>
      <c r="H11242" t="s">
        <v>1309</v>
      </c>
      <c r="I11242" t="s">
        <v>1591</v>
      </c>
      <c r="J11242" t="s">
        <v>1450</v>
      </c>
      <c r="K11242" t="s">
        <v>1451</v>
      </c>
      <c r="L11242" t="s">
        <v>1452</v>
      </c>
      <c r="M11242" t="s">
        <v>1453</v>
      </c>
      <c r="N11242" t="s">
        <v>1454</v>
      </c>
      <c r="O11242" t="s">
        <v>1455</v>
      </c>
      <c r="P11242" t="s">
        <v>1456</v>
      </c>
      <c r="Q11242" t="s">
        <v>1457</v>
      </c>
      <c r="R11242">
        <v>2030990</v>
      </c>
      <c r="S11242" t="s">
        <v>1459</v>
      </c>
      <c r="T11242">
        <v>8403.36</v>
      </c>
      <c r="U11242">
        <v>10</v>
      </c>
      <c r="V11242">
        <v>8403.36</v>
      </c>
      <c r="W11242">
        <v>10</v>
      </c>
      <c r="X11242">
        <v>6900</v>
      </c>
      <c r="Y11242">
        <v>1503.36</v>
      </c>
      <c r="Z11242">
        <v>2030990</v>
      </c>
    </row>
    <row r="11243" spans="1:26" x14ac:dyDescent="0.2">
      <c r="A11243" s="27">
        <v>46090</v>
      </c>
      <c r="B11243" t="s">
        <v>14</v>
      </c>
      <c r="C11243" t="s">
        <v>1543</v>
      </c>
      <c r="D11243" t="s">
        <v>1543</v>
      </c>
      <c r="E11243" t="s">
        <v>1584</v>
      </c>
      <c r="F11243" t="s">
        <v>1495</v>
      </c>
      <c r="G11243" t="s">
        <v>106</v>
      </c>
      <c r="H11243" t="s">
        <v>1309</v>
      </c>
      <c r="I11243" t="s">
        <v>1591</v>
      </c>
      <c r="J11243" t="s">
        <v>1450</v>
      </c>
      <c r="K11243" t="s">
        <v>1451</v>
      </c>
      <c r="L11243" t="s">
        <v>1452</v>
      </c>
      <c r="M11243" t="s">
        <v>1453</v>
      </c>
      <c r="N11243" t="s">
        <v>1454</v>
      </c>
      <c r="O11243" t="s">
        <v>1455</v>
      </c>
      <c r="P11243" t="s">
        <v>1456</v>
      </c>
      <c r="Q11243" t="s">
        <v>1457</v>
      </c>
      <c r="R11243">
        <v>2039041</v>
      </c>
      <c r="S11243" t="s">
        <v>1460</v>
      </c>
      <c r="T11243">
        <v>1680.672</v>
      </c>
      <c r="U11243">
        <v>2</v>
      </c>
      <c r="V11243">
        <v>1680.672</v>
      </c>
      <c r="W11243">
        <v>2</v>
      </c>
      <c r="X11243">
        <v>1380</v>
      </c>
      <c r="Y11243">
        <v>300.67200000000003</v>
      </c>
      <c r="Z11243">
        <v>2039041</v>
      </c>
    </row>
    <row r="11244" spans="1:26" x14ac:dyDescent="0.2">
      <c r="A11244" s="27">
        <v>46090</v>
      </c>
      <c r="B11244" t="s">
        <v>14</v>
      </c>
      <c r="C11244" t="s">
        <v>1543</v>
      </c>
      <c r="D11244" t="s">
        <v>1543</v>
      </c>
      <c r="E11244" t="s">
        <v>1584</v>
      </c>
      <c r="F11244" t="s">
        <v>1495</v>
      </c>
      <c r="G11244" t="s">
        <v>106</v>
      </c>
      <c r="H11244" t="s">
        <v>1309</v>
      </c>
      <c r="I11244" t="s">
        <v>1591</v>
      </c>
      <c r="J11244" t="s">
        <v>1450</v>
      </c>
      <c r="K11244" t="s">
        <v>1451</v>
      </c>
      <c r="L11244" t="s">
        <v>1452</v>
      </c>
      <c r="M11244" t="s">
        <v>1453</v>
      </c>
      <c r="N11244" t="s">
        <v>1454</v>
      </c>
      <c r="O11244" t="s">
        <v>1455</v>
      </c>
      <c r="P11244" t="s">
        <v>1456</v>
      </c>
      <c r="Q11244" t="s">
        <v>1457</v>
      </c>
      <c r="R11244">
        <v>2048972</v>
      </c>
      <c r="S11244" t="s">
        <v>1461</v>
      </c>
      <c r="T11244">
        <v>2521.0079999999998</v>
      </c>
      <c r="U11244">
        <v>3</v>
      </c>
      <c r="V11244">
        <v>2521.0079999999998</v>
      </c>
      <c r="W11244">
        <v>3</v>
      </c>
      <c r="X11244">
        <v>2061</v>
      </c>
      <c r="Y11244">
        <v>460.00799999999998</v>
      </c>
      <c r="Z11244">
        <v>2048972</v>
      </c>
    </row>
    <row r="11245" spans="1:26" x14ac:dyDescent="0.2">
      <c r="A11245" s="27">
        <v>46090</v>
      </c>
      <c r="B11245" t="s">
        <v>14</v>
      </c>
      <c r="C11245" t="s">
        <v>1543</v>
      </c>
      <c r="D11245" t="s">
        <v>1543</v>
      </c>
      <c r="E11245" t="s">
        <v>1584</v>
      </c>
      <c r="F11245" t="s">
        <v>1470</v>
      </c>
      <c r="G11245" t="s">
        <v>1592</v>
      </c>
      <c r="H11245" t="s">
        <v>1166</v>
      </c>
      <c r="I11245" t="s">
        <v>1593</v>
      </c>
      <c r="J11245" t="s">
        <v>1450</v>
      </c>
      <c r="K11245" t="s">
        <v>1451</v>
      </c>
      <c r="L11245" t="s">
        <v>1452</v>
      </c>
      <c r="M11245" t="s">
        <v>1453</v>
      </c>
      <c r="N11245" t="s">
        <v>1454</v>
      </c>
      <c r="O11245" t="s">
        <v>1455</v>
      </c>
      <c r="P11245" t="s">
        <v>1456</v>
      </c>
      <c r="Q11245" t="s">
        <v>1457</v>
      </c>
      <c r="R11245">
        <v>2048972</v>
      </c>
      <c r="S11245" t="s">
        <v>1461</v>
      </c>
      <c r="T11245">
        <v>2521.0079999999998</v>
      </c>
      <c r="U11245">
        <v>3</v>
      </c>
      <c r="V11245">
        <v>2521.0079999999998</v>
      </c>
      <c r="W11245">
        <v>3</v>
      </c>
      <c r="X11245">
        <v>2106</v>
      </c>
      <c r="Y11245">
        <v>415.00799999999998</v>
      </c>
      <c r="Z11245">
        <v>2048972</v>
      </c>
    </row>
    <row r="11246" spans="1:26" x14ac:dyDescent="0.2">
      <c r="A11246" s="27">
        <v>46090</v>
      </c>
      <c r="B11246" t="s">
        <v>14</v>
      </c>
      <c r="C11246" t="s">
        <v>1543</v>
      </c>
      <c r="D11246" t="s">
        <v>1543</v>
      </c>
      <c r="E11246" t="s">
        <v>1584</v>
      </c>
      <c r="F11246" t="s">
        <v>1470</v>
      </c>
      <c r="G11246" t="s">
        <v>241</v>
      </c>
      <c r="H11246" t="s">
        <v>1127</v>
      </c>
      <c r="I11246" t="s">
        <v>1594</v>
      </c>
      <c r="J11246" t="s">
        <v>1450</v>
      </c>
      <c r="K11246" t="s">
        <v>1451</v>
      </c>
      <c r="L11246" t="s">
        <v>1452</v>
      </c>
      <c r="M11246" t="s">
        <v>1453</v>
      </c>
      <c r="N11246" t="s">
        <v>1454</v>
      </c>
      <c r="O11246" t="s">
        <v>1455</v>
      </c>
      <c r="P11246" t="s">
        <v>1456</v>
      </c>
      <c r="Q11246" t="s">
        <v>1457</v>
      </c>
      <c r="R11246">
        <v>2030990</v>
      </c>
      <c r="S11246" t="s">
        <v>1459</v>
      </c>
      <c r="T11246">
        <v>840.33600000000001</v>
      </c>
      <c r="U11246">
        <v>1</v>
      </c>
      <c r="V11246">
        <v>840.33600000000001</v>
      </c>
      <c r="W11246">
        <v>1</v>
      </c>
      <c r="X11246">
        <v>690</v>
      </c>
      <c r="Y11246">
        <v>150.33600000000001</v>
      </c>
      <c r="Z11246">
        <v>2030990</v>
      </c>
    </row>
    <row r="11247" spans="1:26" x14ac:dyDescent="0.2">
      <c r="A11247" s="27">
        <v>46090</v>
      </c>
      <c r="B11247" t="s">
        <v>14</v>
      </c>
      <c r="C11247" t="s">
        <v>1543</v>
      </c>
      <c r="D11247" t="s">
        <v>1543</v>
      </c>
      <c r="E11247" t="s">
        <v>1584</v>
      </c>
      <c r="F11247" t="s">
        <v>1470</v>
      </c>
      <c r="G11247" t="s">
        <v>241</v>
      </c>
      <c r="H11247" t="s">
        <v>1127</v>
      </c>
      <c r="I11247" t="s">
        <v>1594</v>
      </c>
      <c r="J11247" t="s">
        <v>1450</v>
      </c>
      <c r="K11247" t="s">
        <v>1451</v>
      </c>
      <c r="L11247" t="s">
        <v>1452</v>
      </c>
      <c r="M11247" t="s">
        <v>1453</v>
      </c>
      <c r="N11247" t="s">
        <v>1454</v>
      </c>
      <c r="O11247" t="s">
        <v>1455</v>
      </c>
      <c r="P11247" t="s">
        <v>1456</v>
      </c>
      <c r="Q11247" t="s">
        <v>1457</v>
      </c>
      <c r="R11247">
        <v>2030991</v>
      </c>
      <c r="S11247" t="s">
        <v>1463</v>
      </c>
      <c r="T11247">
        <v>1680.672</v>
      </c>
      <c r="U11247">
        <v>2</v>
      </c>
      <c r="V11247">
        <v>1680.672</v>
      </c>
      <c r="W11247">
        <v>2</v>
      </c>
      <c r="X11247">
        <v>1380</v>
      </c>
      <c r="Y11247">
        <v>300.67200000000003</v>
      </c>
      <c r="Z11247">
        <v>2030991</v>
      </c>
    </row>
    <row r="11248" spans="1:26" x14ac:dyDescent="0.2">
      <c r="A11248" s="27">
        <v>46090</v>
      </c>
      <c r="B11248" t="s">
        <v>14</v>
      </c>
      <c r="C11248" t="s">
        <v>1543</v>
      </c>
      <c r="D11248" t="s">
        <v>1543</v>
      </c>
      <c r="E11248" t="s">
        <v>1584</v>
      </c>
      <c r="F11248" t="s">
        <v>1470</v>
      </c>
      <c r="G11248" t="s">
        <v>241</v>
      </c>
      <c r="H11248" t="s">
        <v>1127</v>
      </c>
      <c r="I11248" t="s">
        <v>1594</v>
      </c>
      <c r="J11248" t="s">
        <v>1450</v>
      </c>
      <c r="K11248" t="s">
        <v>1451</v>
      </c>
      <c r="L11248" t="s">
        <v>1452</v>
      </c>
      <c r="M11248" t="s">
        <v>1453</v>
      </c>
      <c r="N11248" t="s">
        <v>1454</v>
      </c>
      <c r="O11248" t="s">
        <v>1455</v>
      </c>
      <c r="P11248" t="s">
        <v>1456</v>
      </c>
      <c r="Q11248" t="s">
        <v>1457</v>
      </c>
      <c r="R11248">
        <v>2039041</v>
      </c>
      <c r="S11248" t="s">
        <v>1460</v>
      </c>
      <c r="T11248">
        <v>6722.6880000000001</v>
      </c>
      <c r="U11248">
        <v>8</v>
      </c>
      <c r="V11248">
        <v>6722.6880000000001</v>
      </c>
      <c r="W11248">
        <v>8</v>
      </c>
      <c r="X11248">
        <v>5528</v>
      </c>
      <c r="Y11248">
        <v>1194.6880000000001</v>
      </c>
      <c r="Z11248">
        <v>2039041</v>
      </c>
    </row>
    <row r="11249" spans="1:26" x14ac:dyDescent="0.2">
      <c r="A11249" s="27">
        <v>46090</v>
      </c>
      <c r="B11249" t="s">
        <v>14</v>
      </c>
      <c r="C11249" t="s">
        <v>1543</v>
      </c>
      <c r="D11249" t="s">
        <v>1543</v>
      </c>
      <c r="E11249" t="s">
        <v>1584</v>
      </c>
      <c r="F11249" t="s">
        <v>1470</v>
      </c>
      <c r="G11249" t="s">
        <v>1595</v>
      </c>
      <c r="H11249" t="s">
        <v>1313</v>
      </c>
      <c r="I11249" t="s">
        <v>1596</v>
      </c>
      <c r="J11249" t="s">
        <v>1450</v>
      </c>
      <c r="K11249" t="s">
        <v>1451</v>
      </c>
      <c r="L11249" t="s">
        <v>1452</v>
      </c>
      <c r="M11249" t="s">
        <v>1453</v>
      </c>
      <c r="N11249" t="s">
        <v>1454</v>
      </c>
      <c r="O11249" t="s">
        <v>1455</v>
      </c>
      <c r="P11249" t="s">
        <v>1456</v>
      </c>
      <c r="Q11249" t="s">
        <v>1457</v>
      </c>
      <c r="R11249">
        <v>2001113</v>
      </c>
      <c r="S11249" t="s">
        <v>1458</v>
      </c>
      <c r="T11249">
        <v>840.33600000000001</v>
      </c>
      <c r="U11249">
        <v>1</v>
      </c>
      <c r="V11249">
        <v>840.33600000000001</v>
      </c>
      <c r="W11249">
        <v>1</v>
      </c>
      <c r="X11249">
        <v>675</v>
      </c>
      <c r="Y11249">
        <v>165.33600000000001</v>
      </c>
      <c r="Z11249">
        <v>2001113</v>
      </c>
    </row>
    <row r="11250" spans="1:26" x14ac:dyDescent="0.2">
      <c r="A11250" s="27">
        <v>46090</v>
      </c>
      <c r="B11250" t="s">
        <v>14</v>
      </c>
      <c r="C11250" t="s">
        <v>1543</v>
      </c>
      <c r="D11250" t="s">
        <v>1543</v>
      </c>
      <c r="E11250" t="s">
        <v>1584</v>
      </c>
      <c r="F11250" t="s">
        <v>1470</v>
      </c>
      <c r="G11250" t="s">
        <v>153</v>
      </c>
      <c r="H11250" t="s">
        <v>1023</v>
      </c>
      <c r="I11250" t="s">
        <v>1598</v>
      </c>
      <c r="J11250" t="s">
        <v>1450</v>
      </c>
      <c r="K11250" t="s">
        <v>1451</v>
      </c>
      <c r="L11250" t="s">
        <v>1452</v>
      </c>
      <c r="M11250" t="s">
        <v>1453</v>
      </c>
      <c r="N11250" t="s">
        <v>1454</v>
      </c>
      <c r="O11250" t="s">
        <v>1455</v>
      </c>
      <c r="P11250" t="s">
        <v>1456</v>
      </c>
      <c r="Q11250" t="s">
        <v>1457</v>
      </c>
      <c r="R11250">
        <v>2030990</v>
      </c>
      <c r="S11250" t="s">
        <v>1459</v>
      </c>
      <c r="T11250">
        <v>840.33600000000001</v>
      </c>
      <c r="U11250">
        <v>1</v>
      </c>
      <c r="V11250">
        <v>840.33600000000001</v>
      </c>
      <c r="W11250">
        <v>1</v>
      </c>
      <c r="X11250">
        <v>658</v>
      </c>
      <c r="Y11250">
        <v>182.33600000000001</v>
      </c>
      <c r="Z11250">
        <v>2030990</v>
      </c>
    </row>
    <row r="11251" spans="1:26" x14ac:dyDescent="0.2">
      <c r="A11251" s="27">
        <v>46090</v>
      </c>
      <c r="B11251" t="s">
        <v>14</v>
      </c>
      <c r="C11251" t="s">
        <v>1543</v>
      </c>
      <c r="D11251" t="s">
        <v>1543</v>
      </c>
      <c r="E11251" t="s">
        <v>1584</v>
      </c>
      <c r="F11251" t="s">
        <v>1470</v>
      </c>
      <c r="G11251" t="s">
        <v>153</v>
      </c>
      <c r="H11251" t="s">
        <v>1023</v>
      </c>
      <c r="I11251" t="s">
        <v>1598</v>
      </c>
      <c r="J11251" t="s">
        <v>1450</v>
      </c>
      <c r="K11251" t="s">
        <v>1451</v>
      </c>
      <c r="L11251" t="s">
        <v>1452</v>
      </c>
      <c r="M11251" t="s">
        <v>1453</v>
      </c>
      <c r="N11251" t="s">
        <v>1454</v>
      </c>
      <c r="O11251" t="s">
        <v>1455</v>
      </c>
      <c r="P11251" t="s">
        <v>1456</v>
      </c>
      <c r="Q11251" t="s">
        <v>1457</v>
      </c>
      <c r="R11251">
        <v>2048972</v>
      </c>
      <c r="S11251" t="s">
        <v>1461</v>
      </c>
      <c r="T11251">
        <v>1680.672</v>
      </c>
      <c r="U11251">
        <v>2</v>
      </c>
      <c r="V11251">
        <v>1680.672</v>
      </c>
      <c r="W11251">
        <v>2</v>
      </c>
      <c r="X11251">
        <v>1372</v>
      </c>
      <c r="Y11251">
        <v>308.67200000000003</v>
      </c>
      <c r="Z11251">
        <v>2048972</v>
      </c>
    </row>
    <row r="11252" spans="1:26" x14ac:dyDescent="0.2">
      <c r="A11252" s="27">
        <v>46090</v>
      </c>
      <c r="B11252" t="s">
        <v>14</v>
      </c>
      <c r="C11252" t="s">
        <v>1543</v>
      </c>
      <c r="D11252" t="s">
        <v>1543</v>
      </c>
      <c r="E11252" t="s">
        <v>1584</v>
      </c>
      <c r="F11252" t="s">
        <v>1470</v>
      </c>
      <c r="G11252" t="s">
        <v>153</v>
      </c>
      <c r="H11252" t="s">
        <v>1088</v>
      </c>
      <c r="I11252" t="s">
        <v>1599</v>
      </c>
      <c r="J11252" t="s">
        <v>1450</v>
      </c>
      <c r="K11252" t="s">
        <v>1451</v>
      </c>
      <c r="L11252" t="s">
        <v>1452</v>
      </c>
      <c r="M11252" t="s">
        <v>1453</v>
      </c>
      <c r="N11252" t="s">
        <v>1454</v>
      </c>
      <c r="O11252" t="s">
        <v>1455</v>
      </c>
      <c r="P11252" t="s">
        <v>1456</v>
      </c>
      <c r="Q11252" t="s">
        <v>1457</v>
      </c>
      <c r="R11252">
        <v>2030991</v>
      </c>
      <c r="S11252" t="s">
        <v>1463</v>
      </c>
      <c r="T11252">
        <v>10924.368</v>
      </c>
      <c r="U11252">
        <v>13</v>
      </c>
      <c r="V11252">
        <v>10924.368</v>
      </c>
      <c r="W11252">
        <v>13</v>
      </c>
      <c r="X11252">
        <v>8970</v>
      </c>
      <c r="Y11252">
        <v>1954.3679999999999</v>
      </c>
      <c r="Z11252">
        <v>2030991</v>
      </c>
    </row>
    <row r="11253" spans="1:26" x14ac:dyDescent="0.2">
      <c r="A11253" s="27">
        <v>46090</v>
      </c>
      <c r="B11253" t="s">
        <v>14</v>
      </c>
      <c r="C11253" t="s">
        <v>1543</v>
      </c>
      <c r="D11253" t="s">
        <v>1543</v>
      </c>
      <c r="E11253" t="s">
        <v>1584</v>
      </c>
      <c r="F11253" t="s">
        <v>1470</v>
      </c>
      <c r="G11253" t="s">
        <v>153</v>
      </c>
      <c r="H11253" t="s">
        <v>1088</v>
      </c>
      <c r="I11253" t="s">
        <v>1599</v>
      </c>
      <c r="J11253" t="s">
        <v>1450</v>
      </c>
      <c r="K11253" t="s">
        <v>1451</v>
      </c>
      <c r="L11253" t="s">
        <v>1452</v>
      </c>
      <c r="M11253" t="s">
        <v>1453</v>
      </c>
      <c r="N11253" t="s">
        <v>1454</v>
      </c>
      <c r="O11253" t="s">
        <v>1455</v>
      </c>
      <c r="P11253" t="s">
        <v>1456</v>
      </c>
      <c r="Q11253" t="s">
        <v>1457</v>
      </c>
      <c r="R11253">
        <v>2039041</v>
      </c>
      <c r="S11253" t="s">
        <v>1460</v>
      </c>
      <c r="T11253">
        <v>2521.0079999999998</v>
      </c>
      <c r="U11253">
        <v>3</v>
      </c>
      <c r="V11253">
        <v>2521.0079999999998</v>
      </c>
      <c r="W11253">
        <v>3</v>
      </c>
      <c r="X11253">
        <v>2070</v>
      </c>
      <c r="Y11253">
        <v>451.00799999999998</v>
      </c>
      <c r="Z11253">
        <v>2039041</v>
      </c>
    </row>
    <row r="11254" spans="1:26" x14ac:dyDescent="0.2">
      <c r="A11254" s="27">
        <v>46090</v>
      </c>
      <c r="B11254" t="s">
        <v>14</v>
      </c>
      <c r="C11254" t="s">
        <v>1543</v>
      </c>
      <c r="D11254" t="s">
        <v>1543</v>
      </c>
      <c r="E11254" t="s">
        <v>1584</v>
      </c>
      <c r="F11254" t="s">
        <v>1470</v>
      </c>
      <c r="G11254" t="s">
        <v>153</v>
      </c>
      <c r="H11254" t="s">
        <v>1088</v>
      </c>
      <c r="I11254" t="s">
        <v>1599</v>
      </c>
      <c r="J11254" t="s">
        <v>1450</v>
      </c>
      <c r="K11254" t="s">
        <v>1451</v>
      </c>
      <c r="L11254" t="s">
        <v>1452</v>
      </c>
      <c r="M11254" t="s">
        <v>1453</v>
      </c>
      <c r="N11254" t="s">
        <v>1454</v>
      </c>
      <c r="O11254" t="s">
        <v>1455</v>
      </c>
      <c r="P11254" t="s">
        <v>1456</v>
      </c>
      <c r="Q11254" t="s">
        <v>1457</v>
      </c>
      <c r="R11254">
        <v>2048972</v>
      </c>
      <c r="S11254" t="s">
        <v>1461</v>
      </c>
      <c r="T11254">
        <v>5882.3519999999999</v>
      </c>
      <c r="U11254">
        <v>7</v>
      </c>
      <c r="V11254">
        <v>5882.3519999999999</v>
      </c>
      <c r="W11254">
        <v>7</v>
      </c>
      <c r="X11254">
        <v>4802</v>
      </c>
      <c r="Y11254">
        <v>1080.3520000000001</v>
      </c>
      <c r="Z11254">
        <v>2048972</v>
      </c>
    </row>
    <row r="11255" spans="1:26" x14ac:dyDescent="0.2">
      <c r="A11255" s="27">
        <v>46090</v>
      </c>
      <c r="B11255" t="s">
        <v>14</v>
      </c>
      <c r="C11255" t="s">
        <v>1543</v>
      </c>
      <c r="D11255" t="s">
        <v>1543</v>
      </c>
      <c r="E11255" t="s">
        <v>1584</v>
      </c>
      <c r="F11255" t="s">
        <v>1470</v>
      </c>
      <c r="G11255" t="s">
        <v>153</v>
      </c>
      <c r="H11255" t="s">
        <v>1280</v>
      </c>
      <c r="I11255" t="s">
        <v>1600</v>
      </c>
      <c r="J11255" t="s">
        <v>1450</v>
      </c>
      <c r="K11255" t="s">
        <v>1451</v>
      </c>
      <c r="L11255" t="s">
        <v>1452</v>
      </c>
      <c r="M11255" t="s">
        <v>1453</v>
      </c>
      <c r="N11255" t="s">
        <v>1454</v>
      </c>
      <c r="O11255" t="s">
        <v>1455</v>
      </c>
      <c r="P11255" t="s">
        <v>1456</v>
      </c>
      <c r="Q11255" t="s">
        <v>1457</v>
      </c>
      <c r="R11255">
        <v>2001113</v>
      </c>
      <c r="S11255" t="s">
        <v>1458</v>
      </c>
      <c r="T11255">
        <v>3361.3440000000001</v>
      </c>
      <c r="U11255">
        <v>4</v>
      </c>
      <c r="V11255">
        <v>3361.3440000000001</v>
      </c>
      <c r="W11255">
        <v>4</v>
      </c>
      <c r="X11255">
        <v>2744</v>
      </c>
      <c r="Y11255">
        <v>617.34400000000005</v>
      </c>
      <c r="Z11255">
        <v>2001113</v>
      </c>
    </row>
    <row r="11256" spans="1:26" x14ac:dyDescent="0.2">
      <c r="A11256" s="27">
        <v>46090</v>
      </c>
      <c r="B11256" t="s">
        <v>14</v>
      </c>
      <c r="C11256" t="s">
        <v>1543</v>
      </c>
      <c r="D11256" t="s">
        <v>1543</v>
      </c>
      <c r="E11256" t="s">
        <v>1584</v>
      </c>
      <c r="F11256" t="s">
        <v>1470</v>
      </c>
      <c r="G11256" t="s">
        <v>153</v>
      </c>
      <c r="H11256" t="s">
        <v>1280</v>
      </c>
      <c r="I11256" t="s">
        <v>1600</v>
      </c>
      <c r="J11256" t="s">
        <v>1450</v>
      </c>
      <c r="K11256" t="s">
        <v>1451</v>
      </c>
      <c r="L11256" t="s">
        <v>1452</v>
      </c>
      <c r="M11256" t="s">
        <v>1453</v>
      </c>
      <c r="N11256" t="s">
        <v>1454</v>
      </c>
      <c r="O11256" t="s">
        <v>1455</v>
      </c>
      <c r="P11256" t="s">
        <v>1456</v>
      </c>
      <c r="Q11256" t="s">
        <v>1457</v>
      </c>
      <c r="R11256">
        <v>2030990</v>
      </c>
      <c r="S11256" t="s">
        <v>1459</v>
      </c>
      <c r="T11256">
        <v>3361.3440000000001</v>
      </c>
      <c r="U11256">
        <v>4</v>
      </c>
      <c r="V11256">
        <v>3361.3440000000001</v>
      </c>
      <c r="W11256">
        <v>4</v>
      </c>
      <c r="X11256">
        <v>2764</v>
      </c>
      <c r="Y11256">
        <v>597.34400000000005</v>
      </c>
      <c r="Z11256">
        <v>2030990</v>
      </c>
    </row>
    <row r="11257" spans="1:26" x14ac:dyDescent="0.2">
      <c r="A11257" s="27">
        <v>46090</v>
      </c>
      <c r="B11257" t="s">
        <v>14</v>
      </c>
      <c r="C11257" t="s">
        <v>1543</v>
      </c>
      <c r="D11257" t="s">
        <v>1543</v>
      </c>
      <c r="E11257" t="s">
        <v>1584</v>
      </c>
      <c r="F11257" t="s">
        <v>1470</v>
      </c>
      <c r="G11257" t="s">
        <v>153</v>
      </c>
      <c r="H11257" t="s">
        <v>1280</v>
      </c>
      <c r="I11257" t="s">
        <v>1600</v>
      </c>
      <c r="J11257" t="s">
        <v>1450</v>
      </c>
      <c r="K11257" t="s">
        <v>1451</v>
      </c>
      <c r="L11257" t="s">
        <v>1452</v>
      </c>
      <c r="M11257" t="s">
        <v>1453</v>
      </c>
      <c r="N11257" t="s">
        <v>1454</v>
      </c>
      <c r="O11257" t="s">
        <v>1455</v>
      </c>
      <c r="P11257" t="s">
        <v>1456</v>
      </c>
      <c r="Q11257" t="s">
        <v>1457</v>
      </c>
      <c r="R11257">
        <v>2039041</v>
      </c>
      <c r="S11257" t="s">
        <v>1460</v>
      </c>
      <c r="T11257">
        <v>1680.672</v>
      </c>
      <c r="U11257">
        <v>2</v>
      </c>
      <c r="V11257">
        <v>1680.672</v>
      </c>
      <c r="W11257">
        <v>2</v>
      </c>
      <c r="X11257">
        <v>1380</v>
      </c>
      <c r="Y11257">
        <v>300.67200000000003</v>
      </c>
      <c r="Z11257">
        <v>2039041</v>
      </c>
    </row>
    <row r="11258" spans="1:26" x14ac:dyDescent="0.2">
      <c r="A11258" s="27">
        <v>46090</v>
      </c>
      <c r="B11258" t="s">
        <v>14</v>
      </c>
      <c r="C11258" t="s">
        <v>1543</v>
      </c>
      <c r="D11258" t="s">
        <v>1543</v>
      </c>
      <c r="E11258" t="s">
        <v>1584</v>
      </c>
      <c r="F11258" t="s">
        <v>1470</v>
      </c>
      <c r="G11258" t="s">
        <v>153</v>
      </c>
      <c r="H11258" t="s">
        <v>1280</v>
      </c>
      <c r="I11258" t="s">
        <v>1600</v>
      </c>
      <c r="J11258" t="s">
        <v>1450</v>
      </c>
      <c r="K11258" t="s">
        <v>1451</v>
      </c>
      <c r="L11258" t="s">
        <v>1452</v>
      </c>
      <c r="M11258" t="s">
        <v>1453</v>
      </c>
      <c r="N11258" t="s">
        <v>1454</v>
      </c>
      <c r="O11258" t="s">
        <v>1455</v>
      </c>
      <c r="P11258" t="s">
        <v>1456</v>
      </c>
      <c r="Q11258" t="s">
        <v>1457</v>
      </c>
      <c r="R11258">
        <v>2048972</v>
      </c>
      <c r="S11258" t="s">
        <v>1461</v>
      </c>
      <c r="T11258">
        <v>1680.672</v>
      </c>
      <c r="U11258">
        <v>2</v>
      </c>
      <c r="V11258">
        <v>1680.672</v>
      </c>
      <c r="W11258">
        <v>2</v>
      </c>
      <c r="X11258">
        <v>1372</v>
      </c>
      <c r="Y11258">
        <v>308.67200000000003</v>
      </c>
      <c r="Z11258">
        <v>2048972</v>
      </c>
    </row>
    <row r="11259" spans="1:26" x14ac:dyDescent="0.2">
      <c r="A11259" s="27">
        <v>46090</v>
      </c>
      <c r="B11259" t="s">
        <v>14</v>
      </c>
      <c r="C11259" t="s">
        <v>1543</v>
      </c>
      <c r="D11259" t="s">
        <v>1543</v>
      </c>
      <c r="E11259" t="s">
        <v>1584</v>
      </c>
      <c r="F11259" t="s">
        <v>1470</v>
      </c>
      <c r="G11259" t="s">
        <v>55</v>
      </c>
      <c r="H11259" t="s">
        <v>1307</v>
      </c>
      <c r="I11259" t="s">
        <v>1806</v>
      </c>
      <c r="J11259" t="s">
        <v>1450</v>
      </c>
      <c r="K11259" t="s">
        <v>1451</v>
      </c>
      <c r="L11259" t="s">
        <v>1452</v>
      </c>
      <c r="M11259" t="s">
        <v>1453</v>
      </c>
      <c r="N11259" t="s">
        <v>1454</v>
      </c>
      <c r="O11259" t="s">
        <v>1455</v>
      </c>
      <c r="P11259" t="s">
        <v>1456</v>
      </c>
      <c r="Q11259" t="s">
        <v>1457</v>
      </c>
      <c r="R11259">
        <v>2030991</v>
      </c>
      <c r="S11259" t="s">
        <v>1463</v>
      </c>
      <c r="T11259">
        <v>7563.0240000000003</v>
      </c>
      <c r="U11259">
        <v>9</v>
      </c>
      <c r="V11259">
        <v>7563.0240000000003</v>
      </c>
      <c r="W11259">
        <v>9</v>
      </c>
      <c r="X11259">
        <v>6156</v>
      </c>
      <c r="Y11259">
        <v>1407.0239999999999</v>
      </c>
      <c r="Z11259">
        <v>2030991</v>
      </c>
    </row>
    <row r="11260" spans="1:26" x14ac:dyDescent="0.2">
      <c r="A11260" s="27">
        <v>46090</v>
      </c>
      <c r="B11260" t="s">
        <v>14</v>
      </c>
      <c r="C11260" t="s">
        <v>1543</v>
      </c>
      <c r="D11260" t="s">
        <v>1543</v>
      </c>
      <c r="E11260" t="s">
        <v>1584</v>
      </c>
      <c r="F11260" t="s">
        <v>1470</v>
      </c>
      <c r="G11260" t="s">
        <v>55</v>
      </c>
      <c r="H11260" t="s">
        <v>1307</v>
      </c>
      <c r="I11260" t="s">
        <v>1806</v>
      </c>
      <c r="J11260" t="s">
        <v>1450</v>
      </c>
      <c r="K11260" t="s">
        <v>1451</v>
      </c>
      <c r="L11260" t="s">
        <v>1452</v>
      </c>
      <c r="M11260" t="s">
        <v>1453</v>
      </c>
      <c r="N11260" t="s">
        <v>1454</v>
      </c>
      <c r="O11260" t="s">
        <v>1455</v>
      </c>
      <c r="P11260" t="s">
        <v>1456</v>
      </c>
      <c r="Q11260" t="s">
        <v>1457</v>
      </c>
      <c r="R11260">
        <v>2039041</v>
      </c>
      <c r="S11260" t="s">
        <v>1460</v>
      </c>
      <c r="T11260">
        <v>3361.3440000000001</v>
      </c>
      <c r="U11260">
        <v>4</v>
      </c>
      <c r="V11260">
        <v>3361.3440000000001</v>
      </c>
      <c r="W11260">
        <v>4</v>
      </c>
      <c r="X11260">
        <v>2752</v>
      </c>
      <c r="Y11260">
        <v>609.34400000000005</v>
      </c>
      <c r="Z11260">
        <v>2039041</v>
      </c>
    </row>
    <row r="11261" spans="1:26" x14ac:dyDescent="0.2">
      <c r="A11261" s="27">
        <v>46090</v>
      </c>
      <c r="B11261" t="s">
        <v>14</v>
      </c>
      <c r="C11261" t="s">
        <v>1543</v>
      </c>
      <c r="D11261" t="s">
        <v>1543</v>
      </c>
      <c r="E11261" t="s">
        <v>1584</v>
      </c>
      <c r="F11261" t="s">
        <v>1470</v>
      </c>
      <c r="G11261" t="s">
        <v>457</v>
      </c>
      <c r="H11261" t="s">
        <v>1170</v>
      </c>
      <c r="I11261" t="s">
        <v>1602</v>
      </c>
      <c r="J11261" t="s">
        <v>1450</v>
      </c>
      <c r="K11261" t="s">
        <v>1451</v>
      </c>
      <c r="L11261" t="s">
        <v>1452</v>
      </c>
      <c r="M11261" t="s">
        <v>1453</v>
      </c>
      <c r="N11261" t="s">
        <v>1454</v>
      </c>
      <c r="O11261" t="s">
        <v>1455</v>
      </c>
      <c r="P11261" t="s">
        <v>1456</v>
      </c>
      <c r="Q11261" t="s">
        <v>1457</v>
      </c>
      <c r="R11261">
        <v>2030990</v>
      </c>
      <c r="S11261" t="s">
        <v>1459</v>
      </c>
      <c r="T11261">
        <v>1680.672</v>
      </c>
      <c r="U11261">
        <v>2</v>
      </c>
      <c r="V11261">
        <v>1680.672</v>
      </c>
      <c r="W11261">
        <v>2</v>
      </c>
      <c r="X11261">
        <v>1380</v>
      </c>
      <c r="Y11261">
        <v>300.67200000000003</v>
      </c>
      <c r="Z11261">
        <v>2030990</v>
      </c>
    </row>
    <row r="11262" spans="1:26" x14ac:dyDescent="0.2">
      <c r="A11262" s="27">
        <v>46090</v>
      </c>
      <c r="B11262" t="s">
        <v>14</v>
      </c>
      <c r="C11262" t="s">
        <v>1543</v>
      </c>
      <c r="D11262" t="s">
        <v>1543</v>
      </c>
      <c r="E11262" t="s">
        <v>1584</v>
      </c>
      <c r="F11262" t="s">
        <v>1470</v>
      </c>
      <c r="G11262" t="s">
        <v>457</v>
      </c>
      <c r="H11262" t="s">
        <v>1170</v>
      </c>
      <c r="I11262" t="s">
        <v>1602</v>
      </c>
      <c r="J11262" t="s">
        <v>1450</v>
      </c>
      <c r="K11262" t="s">
        <v>1451</v>
      </c>
      <c r="L11262" t="s">
        <v>1452</v>
      </c>
      <c r="M11262" t="s">
        <v>1453</v>
      </c>
      <c r="N11262" t="s">
        <v>1454</v>
      </c>
      <c r="O11262" t="s">
        <v>1455</v>
      </c>
      <c r="P11262" t="s">
        <v>1456</v>
      </c>
      <c r="Q11262" t="s">
        <v>1457</v>
      </c>
      <c r="R11262">
        <v>2039041</v>
      </c>
      <c r="S11262" t="s">
        <v>1460</v>
      </c>
      <c r="T11262">
        <v>2521.0079999999998</v>
      </c>
      <c r="U11262">
        <v>3</v>
      </c>
      <c r="V11262">
        <v>2521.0079999999998</v>
      </c>
      <c r="W11262">
        <v>3</v>
      </c>
      <c r="X11262">
        <v>2052</v>
      </c>
      <c r="Y11262">
        <v>469.00799999999998</v>
      </c>
      <c r="Z11262">
        <v>2039041</v>
      </c>
    </row>
    <row r="11263" spans="1:26" x14ac:dyDescent="0.2">
      <c r="A11263" s="27">
        <v>46090</v>
      </c>
      <c r="B11263" t="s">
        <v>14</v>
      </c>
      <c r="C11263" t="s">
        <v>1543</v>
      </c>
      <c r="D11263" t="s">
        <v>1543</v>
      </c>
      <c r="E11263" t="s">
        <v>1584</v>
      </c>
      <c r="F11263" t="s">
        <v>1470</v>
      </c>
      <c r="G11263" t="s">
        <v>457</v>
      </c>
      <c r="H11263" t="s">
        <v>1170</v>
      </c>
      <c r="I11263" t="s">
        <v>1602</v>
      </c>
      <c r="J11263" t="s">
        <v>1450</v>
      </c>
      <c r="K11263" t="s">
        <v>1451</v>
      </c>
      <c r="L11263" t="s">
        <v>1452</v>
      </c>
      <c r="M11263" t="s">
        <v>1453</v>
      </c>
      <c r="N11263" t="s">
        <v>1454</v>
      </c>
      <c r="O11263" t="s">
        <v>1455</v>
      </c>
      <c r="P11263" t="s">
        <v>1456</v>
      </c>
      <c r="Q11263" t="s">
        <v>1457</v>
      </c>
      <c r="R11263">
        <v>2048972</v>
      </c>
      <c r="S11263" t="s">
        <v>1461</v>
      </c>
      <c r="T11263">
        <v>1680.672</v>
      </c>
      <c r="U11263">
        <v>2</v>
      </c>
      <c r="V11263">
        <v>1680.672</v>
      </c>
      <c r="W11263">
        <v>2</v>
      </c>
      <c r="X11263">
        <v>1358</v>
      </c>
      <c r="Y11263">
        <v>322.67200000000003</v>
      </c>
      <c r="Z11263">
        <v>2048972</v>
      </c>
    </row>
    <row r="11264" spans="1:26" x14ac:dyDescent="0.2">
      <c r="A11264" s="27">
        <v>46090</v>
      </c>
      <c r="B11264" t="s">
        <v>14</v>
      </c>
      <c r="C11264" t="s">
        <v>1543</v>
      </c>
      <c r="D11264" t="s">
        <v>1543</v>
      </c>
      <c r="E11264" t="s">
        <v>1584</v>
      </c>
      <c r="F11264" t="s">
        <v>1470</v>
      </c>
      <c r="G11264" t="s">
        <v>1287</v>
      </c>
      <c r="H11264" t="s">
        <v>1285</v>
      </c>
      <c r="I11264" t="s">
        <v>1287</v>
      </c>
      <c r="J11264" t="s">
        <v>1450</v>
      </c>
      <c r="K11264" t="s">
        <v>1451</v>
      </c>
      <c r="L11264" t="s">
        <v>1452</v>
      </c>
      <c r="M11264" t="s">
        <v>1453</v>
      </c>
      <c r="N11264" t="s">
        <v>1454</v>
      </c>
      <c r="O11264" t="s">
        <v>1455</v>
      </c>
      <c r="P11264" t="s">
        <v>1456</v>
      </c>
      <c r="Q11264" t="s">
        <v>1457</v>
      </c>
      <c r="R11264">
        <v>2001113</v>
      </c>
      <c r="S11264" t="s">
        <v>1458</v>
      </c>
      <c r="T11264">
        <v>1680.672</v>
      </c>
      <c r="U11264">
        <v>2</v>
      </c>
      <c r="V11264">
        <v>1680.672</v>
      </c>
      <c r="W11264">
        <v>2</v>
      </c>
      <c r="X11264">
        <v>1372</v>
      </c>
      <c r="Y11264">
        <v>308.67200000000003</v>
      </c>
      <c r="Z11264">
        <v>2001113</v>
      </c>
    </row>
    <row r="11265" spans="1:26" x14ac:dyDescent="0.2">
      <c r="A11265" s="27">
        <v>46090</v>
      </c>
      <c r="B11265" t="s">
        <v>14</v>
      </c>
      <c r="C11265" t="s">
        <v>1543</v>
      </c>
      <c r="D11265" t="s">
        <v>1543</v>
      </c>
      <c r="E11265" t="s">
        <v>1584</v>
      </c>
      <c r="F11265" t="s">
        <v>1470</v>
      </c>
      <c r="G11265" t="s">
        <v>1287</v>
      </c>
      <c r="H11265" t="s">
        <v>1285</v>
      </c>
      <c r="I11265" t="s">
        <v>1287</v>
      </c>
      <c r="J11265" t="s">
        <v>1450</v>
      </c>
      <c r="K11265" t="s">
        <v>1451</v>
      </c>
      <c r="L11265" t="s">
        <v>1452</v>
      </c>
      <c r="M11265" t="s">
        <v>1453</v>
      </c>
      <c r="N11265" t="s">
        <v>1454</v>
      </c>
      <c r="O11265" t="s">
        <v>1455</v>
      </c>
      <c r="P11265" t="s">
        <v>1456</v>
      </c>
      <c r="Q11265" t="s">
        <v>1457</v>
      </c>
      <c r="R11265">
        <v>2039041</v>
      </c>
      <c r="S11265" t="s">
        <v>1460</v>
      </c>
      <c r="T11265">
        <v>3361.3440000000001</v>
      </c>
      <c r="U11265">
        <v>4</v>
      </c>
      <c r="V11265">
        <v>3361.3440000000001</v>
      </c>
      <c r="W11265">
        <v>4</v>
      </c>
      <c r="X11265">
        <v>2760</v>
      </c>
      <c r="Y11265">
        <v>601.34400000000005</v>
      </c>
      <c r="Z11265">
        <v>2039041</v>
      </c>
    </row>
    <row r="11266" spans="1:26" x14ac:dyDescent="0.2">
      <c r="A11266" s="27">
        <v>46090</v>
      </c>
      <c r="B11266" t="s">
        <v>14</v>
      </c>
      <c r="C11266" t="s">
        <v>1543</v>
      </c>
      <c r="D11266" t="s">
        <v>1543</v>
      </c>
      <c r="E11266" t="s">
        <v>1584</v>
      </c>
      <c r="F11266" t="s">
        <v>1470</v>
      </c>
      <c r="G11266" t="s">
        <v>162</v>
      </c>
      <c r="H11266" t="s">
        <v>1311</v>
      </c>
      <c r="I11266" t="s">
        <v>1603</v>
      </c>
      <c r="J11266" t="s">
        <v>1450</v>
      </c>
      <c r="K11266" t="s">
        <v>1451</v>
      </c>
      <c r="L11266" t="s">
        <v>1452</v>
      </c>
      <c r="M11266" t="s">
        <v>1453</v>
      </c>
      <c r="N11266" t="s">
        <v>1454</v>
      </c>
      <c r="O11266" t="s">
        <v>1455</v>
      </c>
      <c r="P11266" t="s">
        <v>1456</v>
      </c>
      <c r="Q11266" t="s">
        <v>1457</v>
      </c>
      <c r="R11266">
        <v>2001113</v>
      </c>
      <c r="S11266" t="s">
        <v>1458</v>
      </c>
      <c r="T11266">
        <v>5042.0159999999996</v>
      </c>
      <c r="U11266">
        <v>6</v>
      </c>
      <c r="V11266">
        <v>5042.0159999999996</v>
      </c>
      <c r="W11266">
        <v>6</v>
      </c>
      <c r="X11266">
        <v>4116</v>
      </c>
      <c r="Y11266">
        <v>926.01599999999996</v>
      </c>
      <c r="Z11266">
        <v>2001113</v>
      </c>
    </row>
    <row r="11267" spans="1:26" x14ac:dyDescent="0.2">
      <c r="A11267" s="27">
        <v>46090</v>
      </c>
      <c r="B11267" t="s">
        <v>14</v>
      </c>
      <c r="C11267" t="s">
        <v>1543</v>
      </c>
      <c r="D11267" t="s">
        <v>1543</v>
      </c>
      <c r="E11267" t="s">
        <v>1584</v>
      </c>
      <c r="F11267" t="s">
        <v>1470</v>
      </c>
      <c r="G11267" t="s">
        <v>162</v>
      </c>
      <c r="H11267" t="s">
        <v>1311</v>
      </c>
      <c r="I11267" t="s">
        <v>1603</v>
      </c>
      <c r="J11267" t="s">
        <v>1450</v>
      </c>
      <c r="K11267" t="s">
        <v>1451</v>
      </c>
      <c r="L11267" t="s">
        <v>1452</v>
      </c>
      <c r="M11267" t="s">
        <v>1453</v>
      </c>
      <c r="N11267" t="s">
        <v>1454</v>
      </c>
      <c r="O11267" t="s">
        <v>1455</v>
      </c>
      <c r="P11267" t="s">
        <v>1456</v>
      </c>
      <c r="Q11267" t="s">
        <v>1457</v>
      </c>
      <c r="R11267">
        <v>2030990</v>
      </c>
      <c r="S11267" t="s">
        <v>1459</v>
      </c>
      <c r="T11267">
        <v>5882.3519999999999</v>
      </c>
      <c r="U11267">
        <v>7</v>
      </c>
      <c r="V11267">
        <v>5882.3519999999999</v>
      </c>
      <c r="W11267">
        <v>7</v>
      </c>
      <c r="X11267">
        <v>4830</v>
      </c>
      <c r="Y11267">
        <v>1052.3520000000001</v>
      </c>
      <c r="Z11267">
        <v>2030990</v>
      </c>
    </row>
    <row r="11268" spans="1:26" x14ac:dyDescent="0.2">
      <c r="A11268" s="27">
        <v>46090</v>
      </c>
      <c r="B11268" t="s">
        <v>14</v>
      </c>
      <c r="C11268" t="s">
        <v>1543</v>
      </c>
      <c r="D11268" t="s">
        <v>1543</v>
      </c>
      <c r="E11268" t="s">
        <v>1584</v>
      </c>
      <c r="F11268" t="s">
        <v>1470</v>
      </c>
      <c r="G11268" t="s">
        <v>162</v>
      </c>
      <c r="H11268" t="s">
        <v>1311</v>
      </c>
      <c r="I11268" t="s">
        <v>1603</v>
      </c>
      <c r="J11268" t="s">
        <v>1450</v>
      </c>
      <c r="K11268" t="s">
        <v>1451</v>
      </c>
      <c r="L11268" t="s">
        <v>1452</v>
      </c>
      <c r="M11268" t="s">
        <v>1453</v>
      </c>
      <c r="N11268" t="s">
        <v>1454</v>
      </c>
      <c r="O11268" t="s">
        <v>1455</v>
      </c>
      <c r="P11268" t="s">
        <v>1456</v>
      </c>
      <c r="Q11268" t="s">
        <v>1457</v>
      </c>
      <c r="R11268">
        <v>2039041</v>
      </c>
      <c r="S11268" t="s">
        <v>1460</v>
      </c>
      <c r="T11268">
        <v>1680.672</v>
      </c>
      <c r="U11268">
        <v>2</v>
      </c>
      <c r="V11268">
        <v>1680.672</v>
      </c>
      <c r="W11268">
        <v>2</v>
      </c>
      <c r="X11268">
        <v>1378</v>
      </c>
      <c r="Y11268">
        <v>302.67200000000003</v>
      </c>
      <c r="Z11268">
        <v>2039041</v>
      </c>
    </row>
    <row r="11269" spans="1:26" x14ac:dyDescent="0.2">
      <c r="A11269" s="27">
        <v>46090</v>
      </c>
      <c r="B11269" t="s">
        <v>14</v>
      </c>
      <c r="C11269" t="s">
        <v>1543</v>
      </c>
      <c r="D11269" t="s">
        <v>1543</v>
      </c>
      <c r="E11269" t="s">
        <v>1584</v>
      </c>
      <c r="F11269" t="s">
        <v>1470</v>
      </c>
      <c r="G11269" t="s">
        <v>247</v>
      </c>
      <c r="H11269" t="s">
        <v>1272</v>
      </c>
      <c r="I11269" t="s">
        <v>1604</v>
      </c>
      <c r="J11269" t="s">
        <v>1450</v>
      </c>
      <c r="K11269" t="s">
        <v>1451</v>
      </c>
      <c r="L11269" t="s">
        <v>1452</v>
      </c>
      <c r="M11269" t="s">
        <v>1453</v>
      </c>
      <c r="N11269" t="s">
        <v>1454</v>
      </c>
      <c r="O11269" t="s">
        <v>1455</v>
      </c>
      <c r="P11269" t="s">
        <v>1456</v>
      </c>
      <c r="Q11269" t="s">
        <v>1457</v>
      </c>
      <c r="R11269">
        <v>2001113</v>
      </c>
      <c r="S11269" t="s">
        <v>1458</v>
      </c>
      <c r="T11269">
        <v>1680.672</v>
      </c>
      <c r="U11269">
        <v>2</v>
      </c>
      <c r="V11269">
        <v>1680.672</v>
      </c>
      <c r="W11269">
        <v>2</v>
      </c>
      <c r="X11269">
        <v>1372</v>
      </c>
      <c r="Y11269">
        <v>308.67200000000003</v>
      </c>
      <c r="Z11269">
        <v>2001113</v>
      </c>
    </row>
    <row r="11270" spans="1:26" x14ac:dyDescent="0.2">
      <c r="A11270" s="27">
        <v>46090</v>
      </c>
      <c r="B11270" t="s">
        <v>14</v>
      </c>
      <c r="C11270" t="s">
        <v>1543</v>
      </c>
      <c r="D11270" t="s">
        <v>1543</v>
      </c>
      <c r="E11270" t="s">
        <v>1584</v>
      </c>
      <c r="F11270" t="s">
        <v>1470</v>
      </c>
      <c r="G11270" t="s">
        <v>247</v>
      </c>
      <c r="H11270" t="s">
        <v>1272</v>
      </c>
      <c r="I11270" t="s">
        <v>1604</v>
      </c>
      <c r="J11270" t="s">
        <v>1450</v>
      </c>
      <c r="K11270" t="s">
        <v>1451</v>
      </c>
      <c r="L11270" t="s">
        <v>1452</v>
      </c>
      <c r="M11270" t="s">
        <v>1453</v>
      </c>
      <c r="N11270" t="s">
        <v>1454</v>
      </c>
      <c r="O11270" t="s">
        <v>1455</v>
      </c>
      <c r="P11270" t="s">
        <v>1456</v>
      </c>
      <c r="Q11270" t="s">
        <v>1457</v>
      </c>
      <c r="R11270">
        <v>2030990</v>
      </c>
      <c r="S11270" t="s">
        <v>1459</v>
      </c>
      <c r="T11270">
        <v>840.33600000000001</v>
      </c>
      <c r="U11270">
        <v>1</v>
      </c>
      <c r="V11270">
        <v>840.33600000000001</v>
      </c>
      <c r="W11270">
        <v>1</v>
      </c>
      <c r="X11270">
        <v>694</v>
      </c>
      <c r="Y11270">
        <v>146.33600000000001</v>
      </c>
      <c r="Z11270">
        <v>2030990</v>
      </c>
    </row>
    <row r="11271" spans="1:26" x14ac:dyDescent="0.2">
      <c r="A11271" s="27">
        <v>46090</v>
      </c>
      <c r="B11271" t="s">
        <v>14</v>
      </c>
      <c r="C11271" t="s">
        <v>1543</v>
      </c>
      <c r="D11271" t="s">
        <v>1543</v>
      </c>
      <c r="E11271" t="s">
        <v>1584</v>
      </c>
      <c r="F11271" t="s">
        <v>1470</v>
      </c>
      <c r="G11271" t="s">
        <v>247</v>
      </c>
      <c r="H11271" t="s">
        <v>1272</v>
      </c>
      <c r="I11271" t="s">
        <v>1604</v>
      </c>
      <c r="J11271" t="s">
        <v>1450</v>
      </c>
      <c r="K11271" t="s">
        <v>1451</v>
      </c>
      <c r="L11271" t="s">
        <v>1452</v>
      </c>
      <c r="M11271" t="s">
        <v>1453</v>
      </c>
      <c r="N11271" t="s">
        <v>1454</v>
      </c>
      <c r="O11271" t="s">
        <v>1455</v>
      </c>
      <c r="P11271" t="s">
        <v>1456</v>
      </c>
      <c r="Q11271" t="s">
        <v>1457</v>
      </c>
      <c r="R11271">
        <v>2039041</v>
      </c>
      <c r="S11271" t="s">
        <v>1460</v>
      </c>
      <c r="T11271">
        <v>1680.672</v>
      </c>
      <c r="U11271">
        <v>2</v>
      </c>
      <c r="V11271">
        <v>1680.672</v>
      </c>
      <c r="W11271">
        <v>2</v>
      </c>
      <c r="X11271">
        <v>1378</v>
      </c>
      <c r="Y11271">
        <v>302.67200000000003</v>
      </c>
      <c r="Z11271">
        <v>2039041</v>
      </c>
    </row>
    <row r="11272" spans="1:26" x14ac:dyDescent="0.2">
      <c r="A11272" s="27">
        <v>46090</v>
      </c>
      <c r="B11272" t="s">
        <v>14</v>
      </c>
      <c r="C11272" t="s">
        <v>1543</v>
      </c>
      <c r="D11272" t="s">
        <v>1543</v>
      </c>
      <c r="E11272" t="s">
        <v>1584</v>
      </c>
      <c r="F11272" t="s">
        <v>1470</v>
      </c>
      <c r="G11272" t="s">
        <v>247</v>
      </c>
      <c r="H11272" t="s">
        <v>1317</v>
      </c>
      <c r="I11272" t="s">
        <v>1605</v>
      </c>
      <c r="J11272" t="s">
        <v>1450</v>
      </c>
      <c r="K11272" t="s">
        <v>1451</v>
      </c>
      <c r="L11272" t="s">
        <v>1452</v>
      </c>
      <c r="M11272" t="s">
        <v>1453</v>
      </c>
      <c r="N11272" t="s">
        <v>1454</v>
      </c>
      <c r="O11272" t="s">
        <v>1455</v>
      </c>
      <c r="P11272" t="s">
        <v>1456</v>
      </c>
      <c r="Q11272" t="s">
        <v>1457</v>
      </c>
      <c r="R11272">
        <v>2001113</v>
      </c>
      <c r="S11272" t="s">
        <v>1458</v>
      </c>
      <c r="T11272">
        <v>4201.68</v>
      </c>
      <c r="U11272">
        <v>5</v>
      </c>
      <c r="V11272">
        <v>4201.68</v>
      </c>
      <c r="W11272">
        <v>5</v>
      </c>
      <c r="X11272">
        <v>3430</v>
      </c>
      <c r="Y11272">
        <v>771.68</v>
      </c>
      <c r="Z11272">
        <v>2001113</v>
      </c>
    </row>
    <row r="11273" spans="1:26" x14ac:dyDescent="0.2">
      <c r="A11273" s="27">
        <v>46090</v>
      </c>
      <c r="B11273" t="s">
        <v>14</v>
      </c>
      <c r="C11273" t="s">
        <v>1543</v>
      </c>
      <c r="D11273" t="s">
        <v>1543</v>
      </c>
      <c r="E11273" t="s">
        <v>1584</v>
      </c>
      <c r="F11273" t="s">
        <v>1470</v>
      </c>
      <c r="G11273" t="s">
        <v>247</v>
      </c>
      <c r="H11273" t="s">
        <v>1317</v>
      </c>
      <c r="I11273" t="s">
        <v>1605</v>
      </c>
      <c r="J11273" t="s">
        <v>1450</v>
      </c>
      <c r="K11273" t="s">
        <v>1451</v>
      </c>
      <c r="L11273" t="s">
        <v>1452</v>
      </c>
      <c r="M11273" t="s">
        <v>1453</v>
      </c>
      <c r="N11273" t="s">
        <v>1454</v>
      </c>
      <c r="O11273" t="s">
        <v>1455</v>
      </c>
      <c r="P11273" t="s">
        <v>1456</v>
      </c>
      <c r="Q11273" t="s">
        <v>1457</v>
      </c>
      <c r="R11273">
        <v>2030990</v>
      </c>
      <c r="S11273" t="s">
        <v>1459</v>
      </c>
      <c r="T11273">
        <v>9243.6959999999999</v>
      </c>
      <c r="U11273">
        <v>11</v>
      </c>
      <c r="V11273">
        <v>9243.6959999999999</v>
      </c>
      <c r="W11273">
        <v>11</v>
      </c>
      <c r="X11273">
        <v>7590</v>
      </c>
      <c r="Y11273">
        <v>1653.6959999999999</v>
      </c>
      <c r="Z11273">
        <v>2030990</v>
      </c>
    </row>
    <row r="11274" spans="1:26" x14ac:dyDescent="0.2">
      <c r="A11274" s="27">
        <v>46090</v>
      </c>
      <c r="B11274" t="s">
        <v>14</v>
      </c>
      <c r="C11274" t="s">
        <v>1543</v>
      </c>
      <c r="D11274" t="s">
        <v>1543</v>
      </c>
      <c r="E11274" t="s">
        <v>1584</v>
      </c>
      <c r="F11274" t="s">
        <v>1470</v>
      </c>
      <c r="G11274" t="s">
        <v>247</v>
      </c>
      <c r="H11274" t="s">
        <v>1317</v>
      </c>
      <c r="I11274" t="s">
        <v>1605</v>
      </c>
      <c r="J11274" t="s">
        <v>1450</v>
      </c>
      <c r="K11274" t="s">
        <v>1451</v>
      </c>
      <c r="L11274" t="s">
        <v>1452</v>
      </c>
      <c r="M11274" t="s">
        <v>1453</v>
      </c>
      <c r="N11274" t="s">
        <v>1454</v>
      </c>
      <c r="O11274" t="s">
        <v>1455</v>
      </c>
      <c r="P11274" t="s">
        <v>1456</v>
      </c>
      <c r="Q11274" t="s">
        <v>1457</v>
      </c>
      <c r="R11274">
        <v>2030991</v>
      </c>
      <c r="S11274" t="s">
        <v>1463</v>
      </c>
      <c r="T11274">
        <v>12605.04</v>
      </c>
      <c r="U11274">
        <v>15</v>
      </c>
      <c r="V11274">
        <v>12605.04</v>
      </c>
      <c r="W11274">
        <v>15</v>
      </c>
      <c r="X11274">
        <v>10365</v>
      </c>
      <c r="Y11274">
        <v>2240.04</v>
      </c>
      <c r="Z11274">
        <v>2030991</v>
      </c>
    </row>
    <row r="11275" spans="1:26" x14ac:dyDescent="0.2">
      <c r="A11275" s="27">
        <v>46090</v>
      </c>
      <c r="B11275" t="s">
        <v>14</v>
      </c>
      <c r="C11275" t="s">
        <v>1543</v>
      </c>
      <c r="D11275" t="s">
        <v>1543</v>
      </c>
      <c r="E11275" t="s">
        <v>1584</v>
      </c>
      <c r="F11275" t="s">
        <v>1470</v>
      </c>
      <c r="G11275" t="s">
        <v>247</v>
      </c>
      <c r="H11275" t="s">
        <v>1317</v>
      </c>
      <c r="I11275" t="s">
        <v>1605</v>
      </c>
      <c r="J11275" t="s">
        <v>1450</v>
      </c>
      <c r="K11275" t="s">
        <v>1451</v>
      </c>
      <c r="L11275" t="s">
        <v>1452</v>
      </c>
      <c r="M11275" t="s">
        <v>1453</v>
      </c>
      <c r="N11275" t="s">
        <v>1454</v>
      </c>
      <c r="O11275" t="s">
        <v>1455</v>
      </c>
      <c r="P11275" t="s">
        <v>1456</v>
      </c>
      <c r="Q11275" t="s">
        <v>1457</v>
      </c>
      <c r="R11275">
        <v>2039041</v>
      </c>
      <c r="S11275" t="s">
        <v>1460</v>
      </c>
      <c r="T11275">
        <v>9243.6959999999999</v>
      </c>
      <c r="U11275">
        <v>11</v>
      </c>
      <c r="V11275">
        <v>9243.6959999999999</v>
      </c>
      <c r="W11275">
        <v>11</v>
      </c>
      <c r="X11275">
        <v>7590</v>
      </c>
      <c r="Y11275">
        <v>1653.6959999999999</v>
      </c>
      <c r="Z11275">
        <v>2039041</v>
      </c>
    </row>
    <row r="11276" spans="1:26" x14ac:dyDescent="0.2">
      <c r="A11276" s="27">
        <v>46090</v>
      </c>
      <c r="B11276" t="s">
        <v>14</v>
      </c>
      <c r="C11276" t="s">
        <v>1543</v>
      </c>
      <c r="D11276" t="s">
        <v>1543</v>
      </c>
      <c r="E11276" t="s">
        <v>1584</v>
      </c>
      <c r="F11276" t="s">
        <v>1470</v>
      </c>
      <c r="G11276" t="s">
        <v>247</v>
      </c>
      <c r="H11276" t="s">
        <v>1317</v>
      </c>
      <c r="I11276" t="s">
        <v>1605</v>
      </c>
      <c r="J11276" t="s">
        <v>1450</v>
      </c>
      <c r="K11276" t="s">
        <v>1451</v>
      </c>
      <c r="L11276" t="s">
        <v>1452</v>
      </c>
      <c r="M11276" t="s">
        <v>1453</v>
      </c>
      <c r="N11276" t="s">
        <v>1454</v>
      </c>
      <c r="O11276" t="s">
        <v>1455</v>
      </c>
      <c r="P11276" t="s">
        <v>1456</v>
      </c>
      <c r="Q11276" t="s">
        <v>1457</v>
      </c>
      <c r="R11276">
        <v>2048972</v>
      </c>
      <c r="S11276" t="s">
        <v>1461</v>
      </c>
      <c r="T11276">
        <v>3361.3440000000001</v>
      </c>
      <c r="U11276">
        <v>4</v>
      </c>
      <c r="V11276">
        <v>3361.3440000000001</v>
      </c>
      <c r="W11276">
        <v>4</v>
      </c>
      <c r="X11276">
        <v>2744</v>
      </c>
      <c r="Y11276">
        <v>617.34400000000005</v>
      </c>
      <c r="Z11276">
        <v>2048972</v>
      </c>
    </row>
    <row r="11277" spans="1:26" x14ac:dyDescent="0.2">
      <c r="A11277" s="27">
        <v>46090</v>
      </c>
      <c r="B11277" t="s">
        <v>14</v>
      </c>
      <c r="C11277" t="s">
        <v>1543</v>
      </c>
      <c r="D11277" t="s">
        <v>1543</v>
      </c>
      <c r="E11277" t="s">
        <v>1584</v>
      </c>
      <c r="F11277" t="s">
        <v>1470</v>
      </c>
      <c r="G11277" t="s">
        <v>208</v>
      </c>
      <c r="H11277" t="s">
        <v>1327</v>
      </c>
      <c r="I11277" t="s">
        <v>208</v>
      </c>
      <c r="J11277" t="s">
        <v>1450</v>
      </c>
      <c r="K11277" t="s">
        <v>1451</v>
      </c>
      <c r="L11277" t="s">
        <v>1452</v>
      </c>
      <c r="M11277" t="s">
        <v>1453</v>
      </c>
      <c r="N11277" t="s">
        <v>1454</v>
      </c>
      <c r="O11277" t="s">
        <v>1455</v>
      </c>
      <c r="P11277" t="s">
        <v>1456</v>
      </c>
      <c r="Q11277" t="s">
        <v>1457</v>
      </c>
      <c r="R11277">
        <v>2030990</v>
      </c>
      <c r="S11277" t="s">
        <v>1459</v>
      </c>
      <c r="T11277">
        <v>1680.672</v>
      </c>
      <c r="U11277">
        <v>2</v>
      </c>
      <c r="V11277">
        <v>1680.672</v>
      </c>
      <c r="W11277">
        <v>2</v>
      </c>
      <c r="X11277">
        <v>1380</v>
      </c>
      <c r="Y11277">
        <v>300.67200000000003</v>
      </c>
      <c r="Z11277">
        <v>2030990</v>
      </c>
    </row>
    <row r="11278" spans="1:26" x14ac:dyDescent="0.2">
      <c r="A11278" s="27">
        <v>46090</v>
      </c>
      <c r="B11278" t="s">
        <v>14</v>
      </c>
      <c r="C11278" t="s">
        <v>1543</v>
      </c>
      <c r="D11278" t="s">
        <v>1543</v>
      </c>
      <c r="E11278" t="s">
        <v>1584</v>
      </c>
      <c r="F11278" t="s">
        <v>1470</v>
      </c>
      <c r="G11278" t="s">
        <v>208</v>
      </c>
      <c r="H11278" t="s">
        <v>1327</v>
      </c>
      <c r="I11278" t="s">
        <v>208</v>
      </c>
      <c r="J11278" t="s">
        <v>1450</v>
      </c>
      <c r="K11278" t="s">
        <v>1451</v>
      </c>
      <c r="L11278" t="s">
        <v>1452</v>
      </c>
      <c r="M11278" t="s">
        <v>1453</v>
      </c>
      <c r="N11278" t="s">
        <v>1454</v>
      </c>
      <c r="O11278" t="s">
        <v>1455</v>
      </c>
      <c r="P11278" t="s">
        <v>1456</v>
      </c>
      <c r="Q11278" t="s">
        <v>1457</v>
      </c>
      <c r="R11278">
        <v>2030991</v>
      </c>
      <c r="S11278" t="s">
        <v>1463</v>
      </c>
      <c r="T11278">
        <v>3361.3440000000001</v>
      </c>
      <c r="U11278">
        <v>4</v>
      </c>
      <c r="V11278">
        <v>3361.3440000000001</v>
      </c>
      <c r="W11278">
        <v>4</v>
      </c>
      <c r="X11278">
        <v>2740</v>
      </c>
      <c r="Y11278">
        <v>621.34400000000005</v>
      </c>
      <c r="Z11278">
        <v>2030991</v>
      </c>
    </row>
    <row r="11279" spans="1:26" x14ac:dyDescent="0.2">
      <c r="A11279" s="27">
        <v>46090</v>
      </c>
      <c r="B11279" t="s">
        <v>14</v>
      </c>
      <c r="C11279" t="s">
        <v>1543</v>
      </c>
      <c r="D11279" t="s">
        <v>1543</v>
      </c>
      <c r="E11279" t="s">
        <v>1584</v>
      </c>
      <c r="F11279" t="s">
        <v>1470</v>
      </c>
      <c r="G11279" t="s">
        <v>208</v>
      </c>
      <c r="H11279" t="s">
        <v>1327</v>
      </c>
      <c r="I11279" t="s">
        <v>208</v>
      </c>
      <c r="J11279" t="s">
        <v>1450</v>
      </c>
      <c r="K11279" t="s">
        <v>1451</v>
      </c>
      <c r="L11279" t="s">
        <v>1452</v>
      </c>
      <c r="M11279" t="s">
        <v>1453</v>
      </c>
      <c r="N11279" t="s">
        <v>1454</v>
      </c>
      <c r="O11279" t="s">
        <v>1455</v>
      </c>
      <c r="P11279" t="s">
        <v>1456</v>
      </c>
      <c r="Q11279" t="s">
        <v>1457</v>
      </c>
      <c r="R11279">
        <v>2039041</v>
      </c>
      <c r="S11279" t="s">
        <v>1460</v>
      </c>
      <c r="T11279">
        <v>840.33600000000001</v>
      </c>
      <c r="U11279">
        <v>1</v>
      </c>
      <c r="V11279">
        <v>840.33600000000001</v>
      </c>
      <c r="W11279">
        <v>1</v>
      </c>
      <c r="X11279">
        <v>690</v>
      </c>
      <c r="Y11279">
        <v>150.33600000000001</v>
      </c>
      <c r="Z11279">
        <v>2039041</v>
      </c>
    </row>
    <row r="11280" spans="1:26" x14ac:dyDescent="0.2">
      <c r="A11280" s="27">
        <v>46090</v>
      </c>
      <c r="B11280" t="s">
        <v>14</v>
      </c>
      <c r="C11280" t="s">
        <v>1543</v>
      </c>
      <c r="D11280" t="s">
        <v>1543</v>
      </c>
      <c r="E11280" t="s">
        <v>1584</v>
      </c>
      <c r="F11280" t="s">
        <v>1470</v>
      </c>
      <c r="G11280" t="s">
        <v>208</v>
      </c>
      <c r="H11280" t="s">
        <v>1327</v>
      </c>
      <c r="I11280" t="s">
        <v>208</v>
      </c>
      <c r="J11280" t="s">
        <v>1450</v>
      </c>
      <c r="K11280" t="s">
        <v>1451</v>
      </c>
      <c r="L11280" t="s">
        <v>1452</v>
      </c>
      <c r="M11280" t="s">
        <v>1453</v>
      </c>
      <c r="N11280" t="s">
        <v>1454</v>
      </c>
      <c r="O11280" t="s">
        <v>1455</v>
      </c>
      <c r="P11280" t="s">
        <v>1456</v>
      </c>
      <c r="Q11280" t="s">
        <v>1457</v>
      </c>
      <c r="R11280">
        <v>2048972</v>
      </c>
      <c r="S11280" t="s">
        <v>1461</v>
      </c>
      <c r="T11280">
        <v>840.33600000000001</v>
      </c>
      <c r="U11280">
        <v>1</v>
      </c>
      <c r="V11280">
        <v>840.33600000000001</v>
      </c>
      <c r="W11280">
        <v>1</v>
      </c>
      <c r="X11280">
        <v>686</v>
      </c>
      <c r="Y11280">
        <v>154.33600000000001</v>
      </c>
      <c r="Z11280">
        <v>2048972</v>
      </c>
    </row>
    <row r="11281" spans="1:26" x14ac:dyDescent="0.2">
      <c r="A11281" s="27">
        <v>46090</v>
      </c>
      <c r="B11281" t="s">
        <v>14</v>
      </c>
      <c r="C11281" t="s">
        <v>1543</v>
      </c>
      <c r="D11281" t="s">
        <v>1543</v>
      </c>
      <c r="E11281" t="s">
        <v>1606</v>
      </c>
      <c r="F11281" t="s">
        <v>125</v>
      </c>
      <c r="G11281" t="s">
        <v>1475</v>
      </c>
      <c r="H11281" t="s">
        <v>1117</v>
      </c>
      <c r="I11281" t="s">
        <v>1607</v>
      </c>
      <c r="J11281" t="s">
        <v>1450</v>
      </c>
      <c r="K11281" t="s">
        <v>1451</v>
      </c>
      <c r="L11281" t="s">
        <v>1452</v>
      </c>
      <c r="M11281" t="s">
        <v>1453</v>
      </c>
      <c r="N11281" t="s">
        <v>1454</v>
      </c>
      <c r="O11281" t="s">
        <v>1455</v>
      </c>
      <c r="P11281" t="s">
        <v>1456</v>
      </c>
      <c r="Q11281" t="s">
        <v>1457</v>
      </c>
      <c r="R11281">
        <v>2001113</v>
      </c>
      <c r="S11281" t="s">
        <v>1458</v>
      </c>
      <c r="T11281">
        <v>2521.0079999999998</v>
      </c>
      <c r="U11281">
        <v>3</v>
      </c>
      <c r="V11281">
        <v>2521.0079999999998</v>
      </c>
      <c r="W11281">
        <v>3</v>
      </c>
      <c r="X11281">
        <v>2061</v>
      </c>
      <c r="Y11281">
        <v>460.00799999999998</v>
      </c>
      <c r="Z11281">
        <v>2001113</v>
      </c>
    </row>
    <row r="11282" spans="1:26" x14ac:dyDescent="0.2">
      <c r="A11282" s="27">
        <v>46090</v>
      </c>
      <c r="B11282" t="s">
        <v>14</v>
      </c>
      <c r="C11282" t="s">
        <v>1543</v>
      </c>
      <c r="D11282" t="s">
        <v>1543</v>
      </c>
      <c r="E11282" t="s">
        <v>1606</v>
      </c>
      <c r="F11282" t="s">
        <v>125</v>
      </c>
      <c r="G11282" t="s">
        <v>1475</v>
      </c>
      <c r="H11282" t="s">
        <v>1117</v>
      </c>
      <c r="I11282" t="s">
        <v>1607</v>
      </c>
      <c r="J11282" t="s">
        <v>1450</v>
      </c>
      <c r="K11282" t="s">
        <v>1451</v>
      </c>
      <c r="L11282" t="s">
        <v>1452</v>
      </c>
      <c r="M11282" t="s">
        <v>1453</v>
      </c>
      <c r="N11282" t="s">
        <v>1454</v>
      </c>
      <c r="O11282" t="s">
        <v>1455</v>
      </c>
      <c r="P11282" t="s">
        <v>1456</v>
      </c>
      <c r="Q11282" t="s">
        <v>1457</v>
      </c>
      <c r="R11282">
        <v>2030990</v>
      </c>
      <c r="S11282" t="s">
        <v>1459</v>
      </c>
      <c r="T11282">
        <v>3361.3440000000001</v>
      </c>
      <c r="U11282">
        <v>4</v>
      </c>
      <c r="V11282">
        <v>3361.3440000000001</v>
      </c>
      <c r="W11282">
        <v>4</v>
      </c>
      <c r="X11282">
        <v>2764</v>
      </c>
      <c r="Y11282">
        <v>597.34400000000005</v>
      </c>
      <c r="Z11282">
        <v>2030990</v>
      </c>
    </row>
    <row r="11283" spans="1:26" x14ac:dyDescent="0.2">
      <c r="A11283" s="27">
        <v>46090</v>
      </c>
      <c r="B11283" t="s">
        <v>14</v>
      </c>
      <c r="C11283" t="s">
        <v>1543</v>
      </c>
      <c r="D11283" t="s">
        <v>1543</v>
      </c>
      <c r="E11283" t="s">
        <v>1606</v>
      </c>
      <c r="F11283" t="s">
        <v>125</v>
      </c>
      <c r="G11283" t="s">
        <v>1475</v>
      </c>
      <c r="H11283" t="s">
        <v>1117</v>
      </c>
      <c r="I11283" t="s">
        <v>1607</v>
      </c>
      <c r="J11283" t="s">
        <v>1450</v>
      </c>
      <c r="K11283" t="s">
        <v>1451</v>
      </c>
      <c r="L11283" t="s">
        <v>1452</v>
      </c>
      <c r="M11283" t="s">
        <v>1453</v>
      </c>
      <c r="N11283" t="s">
        <v>1454</v>
      </c>
      <c r="O11283" t="s">
        <v>1455</v>
      </c>
      <c r="P11283" t="s">
        <v>1456</v>
      </c>
      <c r="Q11283" t="s">
        <v>1457</v>
      </c>
      <c r="R11283">
        <v>2030991</v>
      </c>
      <c r="S11283" t="s">
        <v>1463</v>
      </c>
      <c r="T11283">
        <v>3361.3440000000001</v>
      </c>
      <c r="U11283">
        <v>4</v>
      </c>
      <c r="V11283">
        <v>3361.3440000000001</v>
      </c>
      <c r="W11283">
        <v>4</v>
      </c>
      <c r="X11283">
        <v>2760</v>
      </c>
      <c r="Y11283">
        <v>601.34400000000005</v>
      </c>
      <c r="Z11283">
        <v>2030991</v>
      </c>
    </row>
    <row r="11284" spans="1:26" x14ac:dyDescent="0.2">
      <c r="A11284" s="27">
        <v>46090</v>
      </c>
      <c r="B11284" t="s">
        <v>14</v>
      </c>
      <c r="C11284" t="s">
        <v>1543</v>
      </c>
      <c r="D11284" t="s">
        <v>1543</v>
      </c>
      <c r="E11284" t="s">
        <v>1606</v>
      </c>
      <c r="F11284" t="s">
        <v>125</v>
      </c>
      <c r="G11284" t="s">
        <v>1475</v>
      </c>
      <c r="H11284" t="s">
        <v>1117</v>
      </c>
      <c r="I11284" t="s">
        <v>1607</v>
      </c>
      <c r="J11284" t="s">
        <v>1450</v>
      </c>
      <c r="K11284" t="s">
        <v>1451</v>
      </c>
      <c r="L11284" t="s">
        <v>1452</v>
      </c>
      <c r="M11284" t="s">
        <v>1453</v>
      </c>
      <c r="N11284" t="s">
        <v>1454</v>
      </c>
      <c r="O11284" t="s">
        <v>1455</v>
      </c>
      <c r="P11284" t="s">
        <v>1456</v>
      </c>
      <c r="Q11284" t="s">
        <v>1457</v>
      </c>
      <c r="R11284">
        <v>2048972</v>
      </c>
      <c r="S11284" t="s">
        <v>1461</v>
      </c>
      <c r="T11284">
        <v>10084.031999999999</v>
      </c>
      <c r="U11284">
        <v>12</v>
      </c>
      <c r="V11284">
        <v>10084.031999999999</v>
      </c>
      <c r="W11284">
        <v>12</v>
      </c>
      <c r="X11284">
        <v>8232</v>
      </c>
      <c r="Y11284">
        <v>1852.0319999999999</v>
      </c>
      <c r="Z11284">
        <v>2048972</v>
      </c>
    </row>
    <row r="11285" spans="1:26" x14ac:dyDescent="0.2">
      <c r="A11285" s="27">
        <v>46090</v>
      </c>
      <c r="B11285" t="s">
        <v>14</v>
      </c>
      <c r="C11285" t="s">
        <v>1543</v>
      </c>
      <c r="D11285" t="s">
        <v>1543</v>
      </c>
      <c r="E11285" t="s">
        <v>1606</v>
      </c>
      <c r="F11285" t="s">
        <v>125</v>
      </c>
      <c r="G11285" t="s">
        <v>1608</v>
      </c>
      <c r="H11285" t="s">
        <v>973</v>
      </c>
      <c r="I11285" t="s">
        <v>1609</v>
      </c>
      <c r="J11285" t="s">
        <v>1450</v>
      </c>
      <c r="K11285" t="s">
        <v>1451</v>
      </c>
      <c r="L11285" t="s">
        <v>1452</v>
      </c>
      <c r="M11285" t="s">
        <v>1453</v>
      </c>
      <c r="N11285" t="s">
        <v>1454</v>
      </c>
      <c r="O11285" t="s">
        <v>1455</v>
      </c>
      <c r="P11285" t="s">
        <v>1456</v>
      </c>
      <c r="Q11285" t="s">
        <v>1457</v>
      </c>
      <c r="R11285">
        <v>2001113</v>
      </c>
      <c r="S11285" t="s">
        <v>1458</v>
      </c>
      <c r="T11285">
        <v>4201.68</v>
      </c>
      <c r="U11285">
        <v>5</v>
      </c>
      <c r="V11285">
        <v>4201.68</v>
      </c>
      <c r="W11285">
        <v>5</v>
      </c>
      <c r="X11285">
        <v>3430</v>
      </c>
      <c r="Y11285">
        <v>771.68</v>
      </c>
      <c r="Z11285">
        <v>2001113</v>
      </c>
    </row>
    <row r="11286" spans="1:26" x14ac:dyDescent="0.2">
      <c r="A11286" s="27">
        <v>46090</v>
      </c>
      <c r="B11286" t="s">
        <v>14</v>
      </c>
      <c r="C11286" t="s">
        <v>1543</v>
      </c>
      <c r="D11286" t="s">
        <v>1543</v>
      </c>
      <c r="E11286" t="s">
        <v>1606</v>
      </c>
      <c r="F11286" t="s">
        <v>125</v>
      </c>
      <c r="G11286" t="s">
        <v>1608</v>
      </c>
      <c r="H11286" t="s">
        <v>973</v>
      </c>
      <c r="I11286" t="s">
        <v>1609</v>
      </c>
      <c r="J11286" t="s">
        <v>1450</v>
      </c>
      <c r="K11286" t="s">
        <v>1451</v>
      </c>
      <c r="L11286" t="s">
        <v>1452</v>
      </c>
      <c r="M11286" t="s">
        <v>1453</v>
      </c>
      <c r="N11286" t="s">
        <v>1454</v>
      </c>
      <c r="O11286" t="s">
        <v>1455</v>
      </c>
      <c r="P11286" t="s">
        <v>1456</v>
      </c>
      <c r="Q11286" t="s">
        <v>1457</v>
      </c>
      <c r="R11286">
        <v>2030991</v>
      </c>
      <c r="S11286" t="s">
        <v>1463</v>
      </c>
      <c r="T11286">
        <v>1680.672</v>
      </c>
      <c r="U11286">
        <v>2</v>
      </c>
      <c r="V11286">
        <v>1680.672</v>
      </c>
      <c r="W11286">
        <v>2</v>
      </c>
      <c r="X11286">
        <v>1380</v>
      </c>
      <c r="Y11286">
        <v>300.67200000000003</v>
      </c>
      <c r="Z11286">
        <v>2030991</v>
      </c>
    </row>
    <row r="11287" spans="1:26" x14ac:dyDescent="0.2">
      <c r="A11287" s="27">
        <v>46090</v>
      </c>
      <c r="B11287" t="s">
        <v>14</v>
      </c>
      <c r="C11287" t="s">
        <v>1543</v>
      </c>
      <c r="D11287" t="s">
        <v>1543</v>
      </c>
      <c r="E11287" t="s">
        <v>1606</v>
      </c>
      <c r="F11287" t="s">
        <v>125</v>
      </c>
      <c r="G11287" t="s">
        <v>1608</v>
      </c>
      <c r="H11287" t="s">
        <v>973</v>
      </c>
      <c r="I11287" t="s">
        <v>1609</v>
      </c>
      <c r="J11287" t="s">
        <v>1450</v>
      </c>
      <c r="K11287" t="s">
        <v>1451</v>
      </c>
      <c r="L11287" t="s">
        <v>1452</v>
      </c>
      <c r="M11287" t="s">
        <v>1453</v>
      </c>
      <c r="N11287" t="s">
        <v>1454</v>
      </c>
      <c r="O11287" t="s">
        <v>1455</v>
      </c>
      <c r="P11287" t="s">
        <v>1456</v>
      </c>
      <c r="Q11287" t="s">
        <v>1457</v>
      </c>
      <c r="R11287">
        <v>2039041</v>
      </c>
      <c r="S11287" t="s">
        <v>1460</v>
      </c>
      <c r="T11287">
        <v>4201.68</v>
      </c>
      <c r="U11287">
        <v>5</v>
      </c>
      <c r="V11287">
        <v>4201.68</v>
      </c>
      <c r="W11287">
        <v>5</v>
      </c>
      <c r="X11287">
        <v>3440</v>
      </c>
      <c r="Y11287">
        <v>761.68</v>
      </c>
      <c r="Z11287">
        <v>2039041</v>
      </c>
    </row>
    <row r="11288" spans="1:26" x14ac:dyDescent="0.2">
      <c r="A11288" s="27">
        <v>46090</v>
      </c>
      <c r="B11288" t="s">
        <v>14</v>
      </c>
      <c r="C11288" t="s">
        <v>1543</v>
      </c>
      <c r="D11288" t="s">
        <v>1543</v>
      </c>
      <c r="E11288" t="s">
        <v>1606</v>
      </c>
      <c r="F11288" t="s">
        <v>125</v>
      </c>
      <c r="G11288" t="s">
        <v>1608</v>
      </c>
      <c r="H11288" t="s">
        <v>973</v>
      </c>
      <c r="I11288" t="s">
        <v>1609</v>
      </c>
      <c r="J11288" t="s">
        <v>1450</v>
      </c>
      <c r="K11288" t="s">
        <v>1451</v>
      </c>
      <c r="L11288" t="s">
        <v>1452</v>
      </c>
      <c r="M11288" t="s">
        <v>1453</v>
      </c>
      <c r="N11288" t="s">
        <v>1454</v>
      </c>
      <c r="O11288" t="s">
        <v>1455</v>
      </c>
      <c r="P11288" t="s">
        <v>1456</v>
      </c>
      <c r="Q11288" t="s">
        <v>1457</v>
      </c>
      <c r="R11288">
        <v>2048972</v>
      </c>
      <c r="S11288" t="s">
        <v>1461</v>
      </c>
      <c r="T11288">
        <v>3361.3440000000001</v>
      </c>
      <c r="U11288">
        <v>4</v>
      </c>
      <c r="V11288">
        <v>3361.3440000000001</v>
      </c>
      <c r="W11288">
        <v>4</v>
      </c>
      <c r="X11288">
        <v>2732</v>
      </c>
      <c r="Y11288">
        <v>629.34400000000005</v>
      </c>
      <c r="Z11288">
        <v>2048972</v>
      </c>
    </row>
    <row r="11289" spans="1:26" x14ac:dyDescent="0.2">
      <c r="A11289" s="27">
        <v>46090</v>
      </c>
      <c r="B11289" t="s">
        <v>14</v>
      </c>
      <c r="C11289" t="s">
        <v>1543</v>
      </c>
      <c r="D11289" t="s">
        <v>1543</v>
      </c>
      <c r="E11289" t="s">
        <v>1606</v>
      </c>
      <c r="F11289" t="s">
        <v>125</v>
      </c>
      <c r="G11289" t="s">
        <v>1608</v>
      </c>
      <c r="H11289" t="s">
        <v>985</v>
      </c>
      <c r="I11289" t="s">
        <v>1610</v>
      </c>
      <c r="J11289" t="s">
        <v>1450</v>
      </c>
      <c r="K11289" t="s">
        <v>1451</v>
      </c>
      <c r="L11289" t="s">
        <v>1452</v>
      </c>
      <c r="M11289" t="s">
        <v>1453</v>
      </c>
      <c r="N11289" t="s">
        <v>1454</v>
      </c>
      <c r="O11289" t="s">
        <v>1455</v>
      </c>
      <c r="P11289" t="s">
        <v>1456</v>
      </c>
      <c r="Q11289" t="s">
        <v>1457</v>
      </c>
      <c r="R11289">
        <v>2001113</v>
      </c>
      <c r="S11289" t="s">
        <v>1458</v>
      </c>
      <c r="T11289">
        <v>840.33600000000001</v>
      </c>
      <c r="U11289">
        <v>1</v>
      </c>
      <c r="V11289">
        <v>840.33600000000001</v>
      </c>
      <c r="W11289">
        <v>1</v>
      </c>
      <c r="X11289">
        <v>686</v>
      </c>
      <c r="Y11289">
        <v>154.33600000000001</v>
      </c>
      <c r="Z11289">
        <v>2001113</v>
      </c>
    </row>
    <row r="11290" spans="1:26" x14ac:dyDescent="0.2">
      <c r="A11290" s="27">
        <v>46090</v>
      </c>
      <c r="B11290" t="s">
        <v>14</v>
      </c>
      <c r="C11290" t="s">
        <v>1543</v>
      </c>
      <c r="D11290" t="s">
        <v>1543</v>
      </c>
      <c r="E11290" t="s">
        <v>1606</v>
      </c>
      <c r="F11290" t="s">
        <v>125</v>
      </c>
      <c r="G11290" t="s">
        <v>1608</v>
      </c>
      <c r="H11290" t="s">
        <v>985</v>
      </c>
      <c r="I11290" t="s">
        <v>1610</v>
      </c>
      <c r="J11290" t="s">
        <v>1450</v>
      </c>
      <c r="K11290" t="s">
        <v>1451</v>
      </c>
      <c r="L11290" t="s">
        <v>1452</v>
      </c>
      <c r="M11290" t="s">
        <v>1453</v>
      </c>
      <c r="N11290" t="s">
        <v>1454</v>
      </c>
      <c r="O11290" t="s">
        <v>1455</v>
      </c>
      <c r="P11290" t="s">
        <v>1456</v>
      </c>
      <c r="Q11290" t="s">
        <v>1457</v>
      </c>
      <c r="R11290">
        <v>2030990</v>
      </c>
      <c r="S11290" t="s">
        <v>1459</v>
      </c>
      <c r="T11290">
        <v>840.33600000000001</v>
      </c>
      <c r="U11290">
        <v>1</v>
      </c>
      <c r="V11290">
        <v>840.33600000000001</v>
      </c>
      <c r="W11290">
        <v>1</v>
      </c>
      <c r="X11290">
        <v>690</v>
      </c>
      <c r="Y11290">
        <v>150.33600000000001</v>
      </c>
      <c r="Z11290">
        <v>2030990</v>
      </c>
    </row>
    <row r="11291" spans="1:26" x14ac:dyDescent="0.2">
      <c r="A11291" s="27">
        <v>46090</v>
      </c>
      <c r="B11291" t="s">
        <v>14</v>
      </c>
      <c r="C11291" t="s">
        <v>1543</v>
      </c>
      <c r="D11291" t="s">
        <v>1543</v>
      </c>
      <c r="E11291" t="s">
        <v>1606</v>
      </c>
      <c r="F11291" t="s">
        <v>125</v>
      </c>
      <c r="G11291" t="s">
        <v>1608</v>
      </c>
      <c r="H11291" t="s">
        <v>985</v>
      </c>
      <c r="I11291" t="s">
        <v>1610</v>
      </c>
      <c r="J11291" t="s">
        <v>1450</v>
      </c>
      <c r="K11291" t="s">
        <v>1451</v>
      </c>
      <c r="L11291" t="s">
        <v>1452</v>
      </c>
      <c r="M11291" t="s">
        <v>1453</v>
      </c>
      <c r="N11291" t="s">
        <v>1454</v>
      </c>
      <c r="O11291" t="s">
        <v>1455</v>
      </c>
      <c r="P11291" t="s">
        <v>1456</v>
      </c>
      <c r="Q11291" t="s">
        <v>1457</v>
      </c>
      <c r="R11291">
        <v>2030991</v>
      </c>
      <c r="S11291" t="s">
        <v>1463</v>
      </c>
      <c r="T11291">
        <v>11764.576999999999</v>
      </c>
      <c r="U11291">
        <v>14</v>
      </c>
      <c r="V11291">
        <v>11764.576999999999</v>
      </c>
      <c r="W11291">
        <v>14</v>
      </c>
      <c r="X11291">
        <v>9674</v>
      </c>
      <c r="Y11291">
        <v>2090.5770000000002</v>
      </c>
      <c r="Z11291">
        <v>2030991</v>
      </c>
    </row>
    <row r="11292" spans="1:26" x14ac:dyDescent="0.2">
      <c r="A11292" s="27">
        <v>46090</v>
      </c>
      <c r="B11292" t="s">
        <v>14</v>
      </c>
      <c r="C11292" t="s">
        <v>1543</v>
      </c>
      <c r="D11292" t="s">
        <v>1543</v>
      </c>
      <c r="E11292" t="s">
        <v>1606</v>
      </c>
      <c r="F11292" t="s">
        <v>125</v>
      </c>
      <c r="G11292" t="s">
        <v>1608</v>
      </c>
      <c r="H11292" t="s">
        <v>985</v>
      </c>
      <c r="I11292" t="s">
        <v>1610</v>
      </c>
      <c r="J11292" t="s">
        <v>1450</v>
      </c>
      <c r="K11292" t="s">
        <v>1451</v>
      </c>
      <c r="L11292" t="s">
        <v>1452</v>
      </c>
      <c r="M11292" t="s">
        <v>1453</v>
      </c>
      <c r="N11292" t="s">
        <v>1454</v>
      </c>
      <c r="O11292" t="s">
        <v>1455</v>
      </c>
      <c r="P11292" t="s">
        <v>1456</v>
      </c>
      <c r="Q11292" t="s">
        <v>1457</v>
      </c>
      <c r="R11292">
        <v>2039041</v>
      </c>
      <c r="S11292" t="s">
        <v>1460</v>
      </c>
      <c r="T11292">
        <v>840.33600000000001</v>
      </c>
      <c r="U11292">
        <v>1</v>
      </c>
      <c r="V11292">
        <v>840.33600000000001</v>
      </c>
      <c r="W11292">
        <v>1</v>
      </c>
      <c r="X11292">
        <v>690</v>
      </c>
      <c r="Y11292">
        <v>150.33600000000001</v>
      </c>
      <c r="Z11292">
        <v>2039041</v>
      </c>
    </row>
    <row r="11293" spans="1:26" x14ac:dyDescent="0.2">
      <c r="A11293" s="27">
        <v>46090</v>
      </c>
      <c r="B11293" t="s">
        <v>14</v>
      </c>
      <c r="C11293" t="s">
        <v>1543</v>
      </c>
      <c r="D11293" t="s">
        <v>1543</v>
      </c>
      <c r="E11293" t="s">
        <v>1606</v>
      </c>
      <c r="F11293" t="s">
        <v>125</v>
      </c>
      <c r="G11293" t="s">
        <v>1608</v>
      </c>
      <c r="H11293" t="s">
        <v>985</v>
      </c>
      <c r="I11293" t="s">
        <v>1610</v>
      </c>
      <c r="J11293" t="s">
        <v>1450</v>
      </c>
      <c r="K11293" t="s">
        <v>1451</v>
      </c>
      <c r="L11293" t="s">
        <v>1452</v>
      </c>
      <c r="M11293" t="s">
        <v>1453</v>
      </c>
      <c r="N11293" t="s">
        <v>1454</v>
      </c>
      <c r="O11293" t="s">
        <v>1455</v>
      </c>
      <c r="P11293" t="s">
        <v>1456</v>
      </c>
      <c r="Q11293" t="s">
        <v>1457</v>
      </c>
      <c r="R11293">
        <v>2048972</v>
      </c>
      <c r="S11293" t="s">
        <v>1461</v>
      </c>
      <c r="T11293">
        <v>2521.0079999999998</v>
      </c>
      <c r="U11293">
        <v>3</v>
      </c>
      <c r="V11293">
        <v>2521.0079999999998</v>
      </c>
      <c r="W11293">
        <v>3</v>
      </c>
      <c r="X11293">
        <v>2058</v>
      </c>
      <c r="Y11293">
        <v>463.00799999999998</v>
      </c>
      <c r="Z11293">
        <v>2048972</v>
      </c>
    </row>
    <row r="11294" spans="1:26" x14ac:dyDescent="0.2">
      <c r="A11294" s="27">
        <v>46090</v>
      </c>
      <c r="B11294" t="s">
        <v>14</v>
      </c>
      <c r="C11294" t="s">
        <v>1543</v>
      </c>
      <c r="D11294" t="s">
        <v>1543</v>
      </c>
      <c r="E11294" t="s">
        <v>1606</v>
      </c>
      <c r="F11294" t="s">
        <v>125</v>
      </c>
      <c r="G11294" t="s">
        <v>1608</v>
      </c>
      <c r="H11294" t="s">
        <v>1115</v>
      </c>
      <c r="I11294" t="s">
        <v>1611</v>
      </c>
      <c r="J11294" t="s">
        <v>1450</v>
      </c>
      <c r="K11294" t="s">
        <v>1451</v>
      </c>
      <c r="L11294" t="s">
        <v>1452</v>
      </c>
      <c r="M11294" t="s">
        <v>1453</v>
      </c>
      <c r="N11294" t="s">
        <v>1454</v>
      </c>
      <c r="O11294" t="s">
        <v>1455</v>
      </c>
      <c r="P11294" t="s">
        <v>1456</v>
      </c>
      <c r="Q11294" t="s">
        <v>1457</v>
      </c>
      <c r="R11294">
        <v>2001113</v>
      </c>
      <c r="S11294" t="s">
        <v>1458</v>
      </c>
      <c r="T11294">
        <v>3361.3440000000001</v>
      </c>
      <c r="U11294">
        <v>4</v>
      </c>
      <c r="V11294">
        <v>3361.3440000000001</v>
      </c>
      <c r="W11294">
        <v>4</v>
      </c>
      <c r="X11294">
        <v>2744</v>
      </c>
      <c r="Y11294">
        <v>617.34400000000005</v>
      </c>
      <c r="Z11294">
        <v>2001113</v>
      </c>
    </row>
    <row r="11295" spans="1:26" x14ac:dyDescent="0.2">
      <c r="A11295" s="27">
        <v>46090</v>
      </c>
      <c r="B11295" t="s">
        <v>14</v>
      </c>
      <c r="C11295" t="s">
        <v>1543</v>
      </c>
      <c r="D11295" t="s">
        <v>1543</v>
      </c>
      <c r="E11295" t="s">
        <v>1606</v>
      </c>
      <c r="F11295" t="s">
        <v>125</v>
      </c>
      <c r="G11295" t="s">
        <v>1608</v>
      </c>
      <c r="H11295" t="s">
        <v>1230</v>
      </c>
      <c r="I11295" t="s">
        <v>1803</v>
      </c>
      <c r="J11295" t="s">
        <v>1450</v>
      </c>
      <c r="K11295" t="s">
        <v>1451</v>
      </c>
      <c r="L11295" t="s">
        <v>1452</v>
      </c>
      <c r="M11295" t="s">
        <v>1453</v>
      </c>
      <c r="N11295" t="s">
        <v>1454</v>
      </c>
      <c r="O11295" t="s">
        <v>1455</v>
      </c>
      <c r="P11295" t="s">
        <v>1456</v>
      </c>
      <c r="Q11295" t="s">
        <v>1457</v>
      </c>
      <c r="R11295">
        <v>2001113</v>
      </c>
      <c r="S11295" t="s">
        <v>1458</v>
      </c>
      <c r="T11295">
        <v>10924.368</v>
      </c>
      <c r="U11295">
        <v>13</v>
      </c>
      <c r="V11295">
        <v>10924.368</v>
      </c>
      <c r="W11295">
        <v>13</v>
      </c>
      <c r="X11295">
        <v>8918</v>
      </c>
      <c r="Y11295">
        <v>2006.3679999999999</v>
      </c>
      <c r="Z11295">
        <v>2001113</v>
      </c>
    </row>
    <row r="11296" spans="1:26" x14ac:dyDescent="0.2">
      <c r="A11296" s="27">
        <v>46090</v>
      </c>
      <c r="B11296" t="s">
        <v>14</v>
      </c>
      <c r="C11296" t="s">
        <v>1543</v>
      </c>
      <c r="D11296" t="s">
        <v>1543</v>
      </c>
      <c r="E11296" t="s">
        <v>1606</v>
      </c>
      <c r="F11296" t="s">
        <v>125</v>
      </c>
      <c r="G11296" t="s">
        <v>1608</v>
      </c>
      <c r="H11296" t="s">
        <v>1230</v>
      </c>
      <c r="I11296" t="s">
        <v>1803</v>
      </c>
      <c r="J11296" t="s">
        <v>1450</v>
      </c>
      <c r="K11296" t="s">
        <v>1451</v>
      </c>
      <c r="L11296" t="s">
        <v>1452</v>
      </c>
      <c r="M11296" t="s">
        <v>1453</v>
      </c>
      <c r="N11296" t="s">
        <v>1454</v>
      </c>
      <c r="O11296" t="s">
        <v>1455</v>
      </c>
      <c r="P11296" t="s">
        <v>1456</v>
      </c>
      <c r="Q11296" t="s">
        <v>1457</v>
      </c>
      <c r="R11296">
        <v>2030991</v>
      </c>
      <c r="S11296" t="s">
        <v>1463</v>
      </c>
      <c r="T11296">
        <v>8403.36</v>
      </c>
      <c r="U11296">
        <v>10</v>
      </c>
      <c r="V11296">
        <v>8403.36</v>
      </c>
      <c r="W11296">
        <v>10</v>
      </c>
      <c r="X11296">
        <v>6900</v>
      </c>
      <c r="Y11296">
        <v>1503.36</v>
      </c>
      <c r="Z11296">
        <v>2030991</v>
      </c>
    </row>
    <row r="11297" spans="1:26" x14ac:dyDescent="0.2">
      <c r="A11297" s="27">
        <v>46090</v>
      </c>
      <c r="B11297" t="s">
        <v>14</v>
      </c>
      <c r="C11297" t="s">
        <v>1543</v>
      </c>
      <c r="D11297" t="s">
        <v>1543</v>
      </c>
      <c r="E11297" t="s">
        <v>1606</v>
      </c>
      <c r="F11297" t="s">
        <v>125</v>
      </c>
      <c r="G11297" t="s">
        <v>1608</v>
      </c>
      <c r="H11297" t="s">
        <v>1230</v>
      </c>
      <c r="I11297" t="s">
        <v>1803</v>
      </c>
      <c r="J11297" t="s">
        <v>1450</v>
      </c>
      <c r="K11297" t="s">
        <v>1451</v>
      </c>
      <c r="L11297" t="s">
        <v>1452</v>
      </c>
      <c r="M11297" t="s">
        <v>1453</v>
      </c>
      <c r="N11297" t="s">
        <v>1454</v>
      </c>
      <c r="O11297" t="s">
        <v>1455</v>
      </c>
      <c r="P11297" t="s">
        <v>1456</v>
      </c>
      <c r="Q11297" t="s">
        <v>1457</v>
      </c>
      <c r="R11297">
        <v>2039041</v>
      </c>
      <c r="S11297" t="s">
        <v>1460</v>
      </c>
      <c r="T11297">
        <v>10924.368</v>
      </c>
      <c r="U11297">
        <v>13</v>
      </c>
      <c r="V11297">
        <v>10924.368</v>
      </c>
      <c r="W11297">
        <v>13</v>
      </c>
      <c r="X11297">
        <v>8970</v>
      </c>
      <c r="Y11297">
        <v>1954.3679999999999</v>
      </c>
      <c r="Z11297">
        <v>2039041</v>
      </c>
    </row>
    <row r="11298" spans="1:26" x14ac:dyDescent="0.2">
      <c r="A11298" s="27">
        <v>46090</v>
      </c>
      <c r="B11298" t="s">
        <v>14</v>
      </c>
      <c r="C11298" t="s">
        <v>1543</v>
      </c>
      <c r="D11298" t="s">
        <v>1543</v>
      </c>
      <c r="E11298" t="s">
        <v>1606</v>
      </c>
      <c r="F11298" t="s">
        <v>125</v>
      </c>
      <c r="G11298" t="s">
        <v>1608</v>
      </c>
      <c r="H11298" t="s">
        <v>1230</v>
      </c>
      <c r="I11298" t="s">
        <v>1803</v>
      </c>
      <c r="J11298" t="s">
        <v>1450</v>
      </c>
      <c r="K11298" t="s">
        <v>1451</v>
      </c>
      <c r="L11298" t="s">
        <v>1452</v>
      </c>
      <c r="M11298" t="s">
        <v>1453</v>
      </c>
      <c r="N11298" t="s">
        <v>1454</v>
      </c>
      <c r="O11298" t="s">
        <v>1455</v>
      </c>
      <c r="P11298" t="s">
        <v>1456</v>
      </c>
      <c r="Q11298" t="s">
        <v>1457</v>
      </c>
      <c r="R11298">
        <v>2048972</v>
      </c>
      <c r="S11298" t="s">
        <v>1461</v>
      </c>
      <c r="T11298">
        <v>12605.04</v>
      </c>
      <c r="U11298">
        <v>15</v>
      </c>
      <c r="V11298">
        <v>12605.04</v>
      </c>
      <c r="W11298">
        <v>15</v>
      </c>
      <c r="X11298">
        <v>10290</v>
      </c>
      <c r="Y11298">
        <v>2315.04</v>
      </c>
      <c r="Z11298">
        <v>2048972</v>
      </c>
    </row>
    <row r="11299" spans="1:26" x14ac:dyDescent="0.2">
      <c r="A11299" s="27">
        <v>46090</v>
      </c>
      <c r="B11299" t="s">
        <v>14</v>
      </c>
      <c r="C11299" t="s">
        <v>1543</v>
      </c>
      <c r="D11299" t="s">
        <v>1543</v>
      </c>
      <c r="E11299" t="s">
        <v>1606</v>
      </c>
      <c r="F11299" t="s">
        <v>125</v>
      </c>
      <c r="G11299" t="s">
        <v>1478</v>
      </c>
      <c r="H11299" t="s">
        <v>971</v>
      </c>
      <c r="I11299" t="s">
        <v>1612</v>
      </c>
      <c r="J11299" t="s">
        <v>1450</v>
      </c>
      <c r="K11299" t="s">
        <v>1451</v>
      </c>
      <c r="L11299" t="s">
        <v>1452</v>
      </c>
      <c r="M11299" t="s">
        <v>1453</v>
      </c>
      <c r="N11299" t="s">
        <v>1454</v>
      </c>
      <c r="O11299" t="s">
        <v>1455</v>
      </c>
      <c r="P11299" t="s">
        <v>1456</v>
      </c>
      <c r="Q11299" t="s">
        <v>1457</v>
      </c>
      <c r="R11299">
        <v>2001113</v>
      </c>
      <c r="S11299" t="s">
        <v>1458</v>
      </c>
      <c r="T11299">
        <v>3361.3440000000001</v>
      </c>
      <c r="U11299">
        <v>4</v>
      </c>
      <c r="V11299">
        <v>3361.3440000000001</v>
      </c>
      <c r="W11299">
        <v>4</v>
      </c>
      <c r="X11299">
        <v>2744</v>
      </c>
      <c r="Y11299">
        <v>617.34400000000005</v>
      </c>
      <c r="Z11299">
        <v>2001113</v>
      </c>
    </row>
    <row r="11300" spans="1:26" x14ac:dyDescent="0.2">
      <c r="A11300" s="27">
        <v>46090</v>
      </c>
      <c r="B11300" t="s">
        <v>14</v>
      </c>
      <c r="C11300" t="s">
        <v>1543</v>
      </c>
      <c r="D11300" t="s">
        <v>1543</v>
      </c>
      <c r="E11300" t="s">
        <v>1606</v>
      </c>
      <c r="F11300" t="s">
        <v>125</v>
      </c>
      <c r="G11300" t="s">
        <v>1478</v>
      </c>
      <c r="H11300" t="s">
        <v>971</v>
      </c>
      <c r="I11300" t="s">
        <v>1612</v>
      </c>
      <c r="J11300" t="s">
        <v>1450</v>
      </c>
      <c r="K11300" t="s">
        <v>1451</v>
      </c>
      <c r="L11300" t="s">
        <v>1452</v>
      </c>
      <c r="M11300" t="s">
        <v>1453</v>
      </c>
      <c r="N11300" t="s">
        <v>1454</v>
      </c>
      <c r="O11300" t="s">
        <v>1455</v>
      </c>
      <c r="P11300" t="s">
        <v>1456</v>
      </c>
      <c r="Q11300" t="s">
        <v>1457</v>
      </c>
      <c r="R11300">
        <v>2030990</v>
      </c>
      <c r="S11300" t="s">
        <v>1459</v>
      </c>
      <c r="T11300">
        <v>20168.063999999998</v>
      </c>
      <c r="U11300">
        <v>24</v>
      </c>
      <c r="V11300">
        <v>20168.063999999998</v>
      </c>
      <c r="W11300">
        <v>24</v>
      </c>
      <c r="X11300">
        <v>16560</v>
      </c>
      <c r="Y11300">
        <v>3608.0639999999999</v>
      </c>
      <c r="Z11300">
        <v>2030990</v>
      </c>
    </row>
    <row r="11301" spans="1:26" x14ac:dyDescent="0.2">
      <c r="A11301" s="27">
        <v>46090</v>
      </c>
      <c r="B11301" t="s">
        <v>14</v>
      </c>
      <c r="C11301" t="s">
        <v>1543</v>
      </c>
      <c r="D11301" t="s">
        <v>1543</v>
      </c>
      <c r="E11301" t="s">
        <v>1606</v>
      </c>
      <c r="F11301" t="s">
        <v>125</v>
      </c>
      <c r="G11301" t="s">
        <v>1478</v>
      </c>
      <c r="H11301" t="s">
        <v>971</v>
      </c>
      <c r="I11301" t="s">
        <v>1612</v>
      </c>
      <c r="J11301" t="s">
        <v>1450</v>
      </c>
      <c r="K11301" t="s">
        <v>1451</v>
      </c>
      <c r="L11301" t="s">
        <v>1452</v>
      </c>
      <c r="M11301" t="s">
        <v>1453</v>
      </c>
      <c r="N11301" t="s">
        <v>1454</v>
      </c>
      <c r="O11301" t="s">
        <v>1455</v>
      </c>
      <c r="P11301" t="s">
        <v>1456</v>
      </c>
      <c r="Q11301" t="s">
        <v>1457</v>
      </c>
      <c r="R11301">
        <v>2039041</v>
      </c>
      <c r="S11301" t="s">
        <v>1460</v>
      </c>
      <c r="T11301">
        <v>3361.3440000000001</v>
      </c>
      <c r="U11301">
        <v>4</v>
      </c>
      <c r="V11301">
        <v>3361.3440000000001</v>
      </c>
      <c r="W11301">
        <v>4</v>
      </c>
      <c r="X11301">
        <v>2756</v>
      </c>
      <c r="Y11301">
        <v>605.34400000000005</v>
      </c>
      <c r="Z11301">
        <v>2039041</v>
      </c>
    </row>
    <row r="11302" spans="1:26" x14ac:dyDescent="0.2">
      <c r="A11302" s="27">
        <v>46090</v>
      </c>
      <c r="B11302" t="s">
        <v>14</v>
      </c>
      <c r="C11302" t="s">
        <v>1543</v>
      </c>
      <c r="D11302" t="s">
        <v>1543</v>
      </c>
      <c r="E11302" t="s">
        <v>1606</v>
      </c>
      <c r="F11302" t="s">
        <v>125</v>
      </c>
      <c r="G11302" t="s">
        <v>1478</v>
      </c>
      <c r="H11302" t="s">
        <v>971</v>
      </c>
      <c r="I11302" t="s">
        <v>1612</v>
      </c>
      <c r="J11302" t="s">
        <v>1450</v>
      </c>
      <c r="K11302" t="s">
        <v>1451</v>
      </c>
      <c r="L11302" t="s">
        <v>1452</v>
      </c>
      <c r="M11302" t="s">
        <v>1453</v>
      </c>
      <c r="N11302" t="s">
        <v>1454</v>
      </c>
      <c r="O11302" t="s">
        <v>1455</v>
      </c>
      <c r="P11302" t="s">
        <v>1456</v>
      </c>
      <c r="Q11302" t="s">
        <v>1457</v>
      </c>
      <c r="R11302">
        <v>2048972</v>
      </c>
      <c r="S11302" t="s">
        <v>1461</v>
      </c>
      <c r="T11302">
        <v>1680.672</v>
      </c>
      <c r="U11302">
        <v>2</v>
      </c>
      <c r="V11302">
        <v>1680.672</v>
      </c>
      <c r="W11302">
        <v>2</v>
      </c>
      <c r="X11302">
        <v>1372</v>
      </c>
      <c r="Y11302">
        <v>308.67200000000003</v>
      </c>
      <c r="Z11302">
        <v>2048972</v>
      </c>
    </row>
    <row r="11303" spans="1:26" x14ac:dyDescent="0.2">
      <c r="A11303" s="27">
        <v>46090</v>
      </c>
      <c r="B11303" t="s">
        <v>14</v>
      </c>
      <c r="C11303" t="s">
        <v>1543</v>
      </c>
      <c r="D11303" t="s">
        <v>1543</v>
      </c>
      <c r="E11303" t="s">
        <v>1606</v>
      </c>
      <c r="F11303" t="s">
        <v>125</v>
      </c>
      <c r="G11303" t="s">
        <v>1478</v>
      </c>
      <c r="H11303" t="s">
        <v>999</v>
      </c>
      <c r="I11303" t="s">
        <v>1613</v>
      </c>
      <c r="J11303" t="s">
        <v>1450</v>
      </c>
      <c r="K11303" t="s">
        <v>1451</v>
      </c>
      <c r="L11303" t="s">
        <v>1452</v>
      </c>
      <c r="M11303" t="s">
        <v>1453</v>
      </c>
      <c r="N11303" t="s">
        <v>1454</v>
      </c>
      <c r="O11303" t="s">
        <v>1455</v>
      </c>
      <c r="P11303" t="s">
        <v>1456</v>
      </c>
      <c r="Q11303" t="s">
        <v>1457</v>
      </c>
      <c r="R11303">
        <v>2001113</v>
      </c>
      <c r="S11303" t="s">
        <v>1458</v>
      </c>
      <c r="T11303">
        <v>840.33600000000001</v>
      </c>
      <c r="U11303">
        <v>1</v>
      </c>
      <c r="V11303">
        <v>840.33600000000001</v>
      </c>
      <c r="W11303">
        <v>1</v>
      </c>
      <c r="X11303">
        <v>687</v>
      </c>
      <c r="Y11303">
        <v>153.33600000000001</v>
      </c>
      <c r="Z11303">
        <v>2001113</v>
      </c>
    </row>
    <row r="11304" spans="1:26" x14ac:dyDescent="0.2">
      <c r="A11304" s="27">
        <v>46090</v>
      </c>
      <c r="B11304" t="s">
        <v>14</v>
      </c>
      <c r="C11304" t="s">
        <v>1543</v>
      </c>
      <c r="D11304" t="s">
        <v>1543</v>
      </c>
      <c r="E11304" t="s">
        <v>1606</v>
      </c>
      <c r="F11304" t="s">
        <v>125</v>
      </c>
      <c r="G11304" t="s">
        <v>1478</v>
      </c>
      <c r="H11304" t="s">
        <v>999</v>
      </c>
      <c r="I11304" t="s">
        <v>1613</v>
      </c>
      <c r="J11304" t="s">
        <v>1450</v>
      </c>
      <c r="K11304" t="s">
        <v>1451</v>
      </c>
      <c r="L11304" t="s">
        <v>1452</v>
      </c>
      <c r="M11304" t="s">
        <v>1453</v>
      </c>
      <c r="N11304" t="s">
        <v>1454</v>
      </c>
      <c r="O11304" t="s">
        <v>1455</v>
      </c>
      <c r="P11304" t="s">
        <v>1456</v>
      </c>
      <c r="Q11304" t="s">
        <v>1457</v>
      </c>
      <c r="R11304">
        <v>2030991</v>
      </c>
      <c r="S11304" t="s">
        <v>1463</v>
      </c>
      <c r="T11304">
        <v>2521.0079999999998</v>
      </c>
      <c r="U11304">
        <v>3</v>
      </c>
      <c r="V11304">
        <v>2521.0079999999998</v>
      </c>
      <c r="W11304">
        <v>3</v>
      </c>
      <c r="X11304">
        <v>2070</v>
      </c>
      <c r="Y11304">
        <v>451.00799999999998</v>
      </c>
      <c r="Z11304">
        <v>2030991</v>
      </c>
    </row>
    <row r="11305" spans="1:26" x14ac:dyDescent="0.2">
      <c r="A11305" s="27">
        <v>46090</v>
      </c>
      <c r="B11305" t="s">
        <v>14</v>
      </c>
      <c r="C11305" t="s">
        <v>1543</v>
      </c>
      <c r="D11305" t="s">
        <v>1543</v>
      </c>
      <c r="E11305" t="s">
        <v>1606</v>
      </c>
      <c r="F11305" t="s">
        <v>125</v>
      </c>
      <c r="G11305" t="s">
        <v>1478</v>
      </c>
      <c r="H11305" t="s">
        <v>999</v>
      </c>
      <c r="I11305" t="s">
        <v>1613</v>
      </c>
      <c r="J11305" t="s">
        <v>1450</v>
      </c>
      <c r="K11305" t="s">
        <v>1451</v>
      </c>
      <c r="L11305" t="s">
        <v>1452</v>
      </c>
      <c r="M11305" t="s">
        <v>1453</v>
      </c>
      <c r="N11305" t="s">
        <v>1454</v>
      </c>
      <c r="O11305" t="s">
        <v>1455</v>
      </c>
      <c r="P11305" t="s">
        <v>1456</v>
      </c>
      <c r="Q11305" t="s">
        <v>1457</v>
      </c>
      <c r="R11305">
        <v>2039041</v>
      </c>
      <c r="S11305" t="s">
        <v>1460</v>
      </c>
      <c r="T11305">
        <v>1680.672</v>
      </c>
      <c r="U11305">
        <v>2</v>
      </c>
      <c r="V11305">
        <v>1680.672</v>
      </c>
      <c r="W11305">
        <v>2</v>
      </c>
      <c r="X11305">
        <v>1380</v>
      </c>
      <c r="Y11305">
        <v>300.67200000000003</v>
      </c>
      <c r="Z11305">
        <v>2039041</v>
      </c>
    </row>
    <row r="11306" spans="1:26" x14ac:dyDescent="0.2">
      <c r="A11306" s="27">
        <v>46090</v>
      </c>
      <c r="B11306" t="s">
        <v>14</v>
      </c>
      <c r="C11306" t="s">
        <v>1543</v>
      </c>
      <c r="D11306" t="s">
        <v>1543</v>
      </c>
      <c r="E11306" t="s">
        <v>1606</v>
      </c>
      <c r="F11306" t="s">
        <v>125</v>
      </c>
      <c r="G11306" t="s">
        <v>1478</v>
      </c>
      <c r="H11306" t="s">
        <v>999</v>
      </c>
      <c r="I11306" t="s">
        <v>1613</v>
      </c>
      <c r="J11306" t="s">
        <v>1450</v>
      </c>
      <c r="K11306" t="s">
        <v>1451</v>
      </c>
      <c r="L11306" t="s">
        <v>1452</v>
      </c>
      <c r="M11306" t="s">
        <v>1453</v>
      </c>
      <c r="N11306" t="s">
        <v>1454</v>
      </c>
      <c r="O11306" t="s">
        <v>1455</v>
      </c>
      <c r="P11306" t="s">
        <v>1456</v>
      </c>
      <c r="Q11306" t="s">
        <v>1457</v>
      </c>
      <c r="R11306">
        <v>2048972</v>
      </c>
      <c r="S11306" t="s">
        <v>1461</v>
      </c>
      <c r="T11306">
        <v>2521.0079999999998</v>
      </c>
      <c r="U11306">
        <v>3</v>
      </c>
      <c r="V11306">
        <v>2521.0079999999998</v>
      </c>
      <c r="W11306">
        <v>3</v>
      </c>
      <c r="X11306">
        <v>2055</v>
      </c>
      <c r="Y11306">
        <v>466.00799999999998</v>
      </c>
      <c r="Z11306">
        <v>2048972</v>
      </c>
    </row>
    <row r="11307" spans="1:26" x14ac:dyDescent="0.2">
      <c r="A11307" s="27">
        <v>46090</v>
      </c>
      <c r="B11307" t="s">
        <v>14</v>
      </c>
      <c r="C11307" t="s">
        <v>1543</v>
      </c>
      <c r="D11307" t="s">
        <v>1543</v>
      </c>
      <c r="E11307" t="s">
        <v>1606</v>
      </c>
      <c r="F11307" t="s">
        <v>125</v>
      </c>
      <c r="G11307" t="s">
        <v>1478</v>
      </c>
      <c r="H11307" t="s">
        <v>1005</v>
      </c>
      <c r="I11307" t="s">
        <v>1614</v>
      </c>
      <c r="J11307" t="s">
        <v>1450</v>
      </c>
      <c r="K11307" t="s">
        <v>1451</v>
      </c>
      <c r="L11307" t="s">
        <v>1452</v>
      </c>
      <c r="M11307" t="s">
        <v>1453</v>
      </c>
      <c r="N11307" t="s">
        <v>1454</v>
      </c>
      <c r="O11307" t="s">
        <v>1455</v>
      </c>
      <c r="P11307" t="s">
        <v>1456</v>
      </c>
      <c r="Q11307" t="s">
        <v>1457</v>
      </c>
      <c r="R11307">
        <v>2001113</v>
      </c>
      <c r="S11307" t="s">
        <v>1458</v>
      </c>
      <c r="T11307">
        <v>840.33600000000001</v>
      </c>
      <c r="U11307">
        <v>1</v>
      </c>
      <c r="V11307">
        <v>840.33600000000001</v>
      </c>
      <c r="W11307">
        <v>1</v>
      </c>
      <c r="X11307">
        <v>686</v>
      </c>
      <c r="Y11307">
        <v>154.33600000000001</v>
      </c>
      <c r="Z11307">
        <v>2001113</v>
      </c>
    </row>
    <row r="11308" spans="1:26" x14ac:dyDescent="0.2">
      <c r="A11308" s="27">
        <v>46090</v>
      </c>
      <c r="B11308" t="s">
        <v>14</v>
      </c>
      <c r="C11308" t="s">
        <v>1543</v>
      </c>
      <c r="D11308" t="s">
        <v>1543</v>
      </c>
      <c r="E11308" t="s">
        <v>1606</v>
      </c>
      <c r="F11308" t="s">
        <v>125</v>
      </c>
      <c r="G11308" t="s">
        <v>1478</v>
      </c>
      <c r="H11308" t="s">
        <v>1005</v>
      </c>
      <c r="I11308" t="s">
        <v>1614</v>
      </c>
      <c r="J11308" t="s">
        <v>1450</v>
      </c>
      <c r="K11308" t="s">
        <v>1451</v>
      </c>
      <c r="L11308" t="s">
        <v>1452</v>
      </c>
      <c r="M11308" t="s">
        <v>1453</v>
      </c>
      <c r="N11308" t="s">
        <v>1454</v>
      </c>
      <c r="O11308" t="s">
        <v>1455</v>
      </c>
      <c r="P11308" t="s">
        <v>1456</v>
      </c>
      <c r="Q11308" t="s">
        <v>1457</v>
      </c>
      <c r="R11308">
        <v>2030991</v>
      </c>
      <c r="S11308" t="s">
        <v>1463</v>
      </c>
      <c r="T11308">
        <v>2521.0079999999998</v>
      </c>
      <c r="U11308">
        <v>3</v>
      </c>
      <c r="V11308">
        <v>2521.0079999999998</v>
      </c>
      <c r="W11308">
        <v>3</v>
      </c>
      <c r="X11308">
        <v>2073</v>
      </c>
      <c r="Y11308">
        <v>448.00799999999998</v>
      </c>
      <c r="Z11308">
        <v>2030991</v>
      </c>
    </row>
    <row r="11309" spans="1:26" x14ac:dyDescent="0.2">
      <c r="A11309" s="27">
        <v>46090</v>
      </c>
      <c r="B11309" t="s">
        <v>14</v>
      </c>
      <c r="C11309" t="s">
        <v>1543</v>
      </c>
      <c r="D11309" t="s">
        <v>1543</v>
      </c>
      <c r="E11309" t="s">
        <v>1606</v>
      </c>
      <c r="F11309" t="s">
        <v>125</v>
      </c>
      <c r="G11309" t="s">
        <v>1478</v>
      </c>
      <c r="H11309" t="s">
        <v>1005</v>
      </c>
      <c r="I11309" t="s">
        <v>1614</v>
      </c>
      <c r="J11309" t="s">
        <v>1450</v>
      </c>
      <c r="K11309" t="s">
        <v>1451</v>
      </c>
      <c r="L11309" t="s">
        <v>1452</v>
      </c>
      <c r="M11309" t="s">
        <v>1453</v>
      </c>
      <c r="N11309" t="s">
        <v>1454</v>
      </c>
      <c r="O11309" t="s">
        <v>1455</v>
      </c>
      <c r="P11309" t="s">
        <v>1456</v>
      </c>
      <c r="Q11309" t="s">
        <v>1457</v>
      </c>
      <c r="R11309">
        <v>2039041</v>
      </c>
      <c r="S11309" t="s">
        <v>1460</v>
      </c>
      <c r="T11309">
        <v>840.33600000000001</v>
      </c>
      <c r="U11309">
        <v>1</v>
      </c>
      <c r="V11309">
        <v>840.33600000000001</v>
      </c>
      <c r="W11309">
        <v>1</v>
      </c>
      <c r="X11309">
        <v>690</v>
      </c>
      <c r="Y11309">
        <v>150.33600000000001</v>
      </c>
      <c r="Z11309">
        <v>2039041</v>
      </c>
    </row>
    <row r="11310" spans="1:26" x14ac:dyDescent="0.2">
      <c r="A11310" s="27">
        <v>46090</v>
      </c>
      <c r="B11310" t="s">
        <v>14</v>
      </c>
      <c r="C11310" t="s">
        <v>1543</v>
      </c>
      <c r="D11310" t="s">
        <v>1543</v>
      </c>
      <c r="E11310" t="s">
        <v>1606</v>
      </c>
      <c r="F11310" t="s">
        <v>125</v>
      </c>
      <c r="G11310" t="s">
        <v>1478</v>
      </c>
      <c r="H11310" t="s">
        <v>1005</v>
      </c>
      <c r="I11310" t="s">
        <v>1614</v>
      </c>
      <c r="J11310" t="s">
        <v>1450</v>
      </c>
      <c r="K11310" t="s">
        <v>1451</v>
      </c>
      <c r="L11310" t="s">
        <v>1452</v>
      </c>
      <c r="M11310" t="s">
        <v>1453</v>
      </c>
      <c r="N11310" t="s">
        <v>1454</v>
      </c>
      <c r="O11310" t="s">
        <v>1455</v>
      </c>
      <c r="P11310" t="s">
        <v>1456</v>
      </c>
      <c r="Q11310" t="s">
        <v>1457</v>
      </c>
      <c r="R11310">
        <v>2048972</v>
      </c>
      <c r="S11310" t="s">
        <v>1461</v>
      </c>
      <c r="T11310">
        <v>5882.3519999999999</v>
      </c>
      <c r="U11310">
        <v>7</v>
      </c>
      <c r="V11310">
        <v>5882.3519999999999</v>
      </c>
      <c r="W11310">
        <v>7</v>
      </c>
      <c r="X11310">
        <v>4802</v>
      </c>
      <c r="Y11310">
        <v>1080.3520000000001</v>
      </c>
      <c r="Z11310">
        <v>2048972</v>
      </c>
    </row>
    <row r="11311" spans="1:26" x14ac:dyDescent="0.2">
      <c r="A11311" s="27">
        <v>46090</v>
      </c>
      <c r="B11311" t="s">
        <v>14</v>
      </c>
      <c r="C11311" t="s">
        <v>1543</v>
      </c>
      <c r="D11311" t="s">
        <v>1543</v>
      </c>
      <c r="E11311" t="s">
        <v>1606</v>
      </c>
      <c r="F11311" t="s">
        <v>125</v>
      </c>
      <c r="G11311" t="s">
        <v>1478</v>
      </c>
      <c r="H11311" t="s">
        <v>1139</v>
      </c>
      <c r="I11311" t="s">
        <v>1615</v>
      </c>
      <c r="J11311" t="s">
        <v>1450</v>
      </c>
      <c r="K11311" t="s">
        <v>1451</v>
      </c>
      <c r="L11311" t="s">
        <v>1452</v>
      </c>
      <c r="M11311" t="s">
        <v>1453</v>
      </c>
      <c r="N11311" t="s">
        <v>1454</v>
      </c>
      <c r="O11311" t="s">
        <v>1455</v>
      </c>
      <c r="P11311" t="s">
        <v>1456</v>
      </c>
      <c r="Q11311" t="s">
        <v>1457</v>
      </c>
      <c r="R11311">
        <v>2001113</v>
      </c>
      <c r="S11311" t="s">
        <v>1458</v>
      </c>
      <c r="T11311">
        <v>6722.6880000000001</v>
      </c>
      <c r="U11311">
        <v>8</v>
      </c>
      <c r="V11311">
        <v>6722.6880000000001</v>
      </c>
      <c r="W11311">
        <v>8</v>
      </c>
      <c r="X11311">
        <v>5488</v>
      </c>
      <c r="Y11311">
        <v>1234.6880000000001</v>
      </c>
      <c r="Z11311">
        <v>2001113</v>
      </c>
    </row>
    <row r="11312" spans="1:26" x14ac:dyDescent="0.2">
      <c r="A11312" s="27">
        <v>46090</v>
      </c>
      <c r="B11312" t="s">
        <v>14</v>
      </c>
      <c r="C11312" t="s">
        <v>1543</v>
      </c>
      <c r="D11312" t="s">
        <v>1543</v>
      </c>
      <c r="E11312" t="s">
        <v>1606</v>
      </c>
      <c r="F11312" t="s">
        <v>125</v>
      </c>
      <c r="G11312" t="s">
        <v>1478</v>
      </c>
      <c r="H11312" t="s">
        <v>1139</v>
      </c>
      <c r="I11312" t="s">
        <v>1615</v>
      </c>
      <c r="J11312" t="s">
        <v>1450</v>
      </c>
      <c r="K11312" t="s">
        <v>1451</v>
      </c>
      <c r="L11312" t="s">
        <v>1452</v>
      </c>
      <c r="M11312" t="s">
        <v>1453</v>
      </c>
      <c r="N11312" t="s">
        <v>1454</v>
      </c>
      <c r="O11312" t="s">
        <v>1455</v>
      </c>
      <c r="P11312" t="s">
        <v>1456</v>
      </c>
      <c r="Q11312" t="s">
        <v>1457</v>
      </c>
      <c r="R11312">
        <v>2030991</v>
      </c>
      <c r="S11312" t="s">
        <v>1463</v>
      </c>
      <c r="T11312">
        <v>11764.704</v>
      </c>
      <c r="U11312">
        <v>14</v>
      </c>
      <c r="V11312">
        <v>11764.704</v>
      </c>
      <c r="W11312">
        <v>14</v>
      </c>
      <c r="X11312">
        <v>9660</v>
      </c>
      <c r="Y11312">
        <v>2104.7040000000002</v>
      </c>
      <c r="Z11312">
        <v>2030991</v>
      </c>
    </row>
    <row r="11313" spans="1:26" x14ac:dyDescent="0.2">
      <c r="A11313" s="27">
        <v>46090</v>
      </c>
      <c r="B11313" t="s">
        <v>14</v>
      </c>
      <c r="C11313" t="s">
        <v>1543</v>
      </c>
      <c r="D11313" t="s">
        <v>1543</v>
      </c>
      <c r="E11313" t="s">
        <v>1606</v>
      </c>
      <c r="F11313" t="s">
        <v>125</v>
      </c>
      <c r="G11313" t="s">
        <v>1478</v>
      </c>
      <c r="H11313" t="s">
        <v>1139</v>
      </c>
      <c r="I11313" t="s">
        <v>1615</v>
      </c>
      <c r="J11313" t="s">
        <v>1450</v>
      </c>
      <c r="K11313" t="s">
        <v>1451</v>
      </c>
      <c r="L11313" t="s">
        <v>1452</v>
      </c>
      <c r="M11313" t="s">
        <v>1453</v>
      </c>
      <c r="N11313" t="s">
        <v>1454</v>
      </c>
      <c r="O11313" t="s">
        <v>1455</v>
      </c>
      <c r="P11313" t="s">
        <v>1456</v>
      </c>
      <c r="Q11313" t="s">
        <v>1457</v>
      </c>
      <c r="R11313">
        <v>2048972</v>
      </c>
      <c r="S11313" t="s">
        <v>1461</v>
      </c>
      <c r="T11313">
        <v>840.33600000000001</v>
      </c>
      <c r="U11313">
        <v>1</v>
      </c>
      <c r="V11313">
        <v>840.33600000000001</v>
      </c>
      <c r="W11313">
        <v>1</v>
      </c>
      <c r="X11313">
        <v>687</v>
      </c>
      <c r="Y11313">
        <v>153.33600000000001</v>
      </c>
      <c r="Z11313">
        <v>2048972</v>
      </c>
    </row>
    <row r="11314" spans="1:26" x14ac:dyDescent="0.2">
      <c r="A11314" s="27">
        <v>46090</v>
      </c>
      <c r="B11314" t="s">
        <v>14</v>
      </c>
      <c r="C11314" t="s">
        <v>1543</v>
      </c>
      <c r="D11314" t="s">
        <v>1543</v>
      </c>
      <c r="E11314" t="s">
        <v>1606</v>
      </c>
      <c r="F11314" t="s">
        <v>125</v>
      </c>
      <c r="G11314" t="s">
        <v>1478</v>
      </c>
      <c r="H11314" t="s">
        <v>1218</v>
      </c>
      <c r="I11314" t="s">
        <v>1616</v>
      </c>
      <c r="J11314" t="s">
        <v>1450</v>
      </c>
      <c r="K11314" t="s">
        <v>1451</v>
      </c>
      <c r="L11314" t="s">
        <v>1452</v>
      </c>
      <c r="M11314" t="s">
        <v>1453</v>
      </c>
      <c r="N11314" t="s">
        <v>1454</v>
      </c>
      <c r="O11314" t="s">
        <v>1455</v>
      </c>
      <c r="P11314" t="s">
        <v>1456</v>
      </c>
      <c r="Q11314" t="s">
        <v>1457</v>
      </c>
      <c r="R11314">
        <v>2001113</v>
      </c>
      <c r="S11314" t="s">
        <v>1458</v>
      </c>
      <c r="T11314">
        <v>7563.0240000000003</v>
      </c>
      <c r="U11314">
        <v>9</v>
      </c>
      <c r="V11314">
        <v>7563.0240000000003</v>
      </c>
      <c r="W11314">
        <v>9</v>
      </c>
      <c r="X11314">
        <v>6219</v>
      </c>
      <c r="Y11314">
        <v>1344.0239999999999</v>
      </c>
      <c r="Z11314">
        <v>2001113</v>
      </c>
    </row>
    <row r="11315" spans="1:26" x14ac:dyDescent="0.2">
      <c r="A11315" s="27">
        <v>46090</v>
      </c>
      <c r="B11315" t="s">
        <v>14</v>
      </c>
      <c r="C11315" t="s">
        <v>1543</v>
      </c>
      <c r="D11315" t="s">
        <v>1543</v>
      </c>
      <c r="E11315" t="s">
        <v>1606</v>
      </c>
      <c r="F11315" t="s">
        <v>125</v>
      </c>
      <c r="G11315" t="s">
        <v>1478</v>
      </c>
      <c r="H11315" t="s">
        <v>1218</v>
      </c>
      <c r="I11315" t="s">
        <v>1616</v>
      </c>
      <c r="J11315" t="s">
        <v>1450</v>
      </c>
      <c r="K11315" t="s">
        <v>1451</v>
      </c>
      <c r="L11315" t="s">
        <v>1452</v>
      </c>
      <c r="M11315" t="s">
        <v>1453</v>
      </c>
      <c r="N11315" t="s">
        <v>1454</v>
      </c>
      <c r="O11315" t="s">
        <v>1455</v>
      </c>
      <c r="P11315" t="s">
        <v>1456</v>
      </c>
      <c r="Q11315" t="s">
        <v>1457</v>
      </c>
      <c r="R11315">
        <v>2039041</v>
      </c>
      <c r="S11315" t="s">
        <v>1460</v>
      </c>
      <c r="T11315">
        <v>10084.031999999999</v>
      </c>
      <c r="U11315">
        <v>12</v>
      </c>
      <c r="V11315">
        <v>10084.031999999999</v>
      </c>
      <c r="W11315">
        <v>12</v>
      </c>
      <c r="X11315">
        <v>8256</v>
      </c>
      <c r="Y11315">
        <v>1828.0319999999999</v>
      </c>
      <c r="Z11315">
        <v>2039041</v>
      </c>
    </row>
    <row r="11316" spans="1:26" x14ac:dyDescent="0.2">
      <c r="A11316" s="27">
        <v>46090</v>
      </c>
      <c r="B11316" t="s">
        <v>14</v>
      </c>
      <c r="C11316" t="s">
        <v>1543</v>
      </c>
      <c r="D11316" t="s">
        <v>1543</v>
      </c>
      <c r="E11316" t="s">
        <v>1606</v>
      </c>
      <c r="F11316" t="s">
        <v>125</v>
      </c>
      <c r="G11316" t="s">
        <v>1478</v>
      </c>
      <c r="H11316" t="s">
        <v>1218</v>
      </c>
      <c r="I11316" t="s">
        <v>1616</v>
      </c>
      <c r="J11316" t="s">
        <v>1450</v>
      </c>
      <c r="K11316" t="s">
        <v>1451</v>
      </c>
      <c r="L11316" t="s">
        <v>1452</v>
      </c>
      <c r="M11316" t="s">
        <v>1453</v>
      </c>
      <c r="N11316" t="s">
        <v>1454</v>
      </c>
      <c r="O11316" t="s">
        <v>1455</v>
      </c>
      <c r="P11316" t="s">
        <v>1456</v>
      </c>
      <c r="Q11316" t="s">
        <v>1457</v>
      </c>
      <c r="R11316">
        <v>2048972</v>
      </c>
      <c r="S11316" t="s">
        <v>1461</v>
      </c>
      <c r="T11316">
        <v>7563.0240000000003</v>
      </c>
      <c r="U11316">
        <v>9</v>
      </c>
      <c r="V11316">
        <v>7563.0240000000003</v>
      </c>
      <c r="W11316">
        <v>9</v>
      </c>
      <c r="X11316">
        <v>6174</v>
      </c>
      <c r="Y11316">
        <v>1389.0239999999999</v>
      </c>
      <c r="Z11316">
        <v>2048972</v>
      </c>
    </row>
    <row r="11317" spans="1:26" x14ac:dyDescent="0.2">
      <c r="A11317" s="27">
        <v>46090</v>
      </c>
      <c r="B11317" t="s">
        <v>14</v>
      </c>
      <c r="C11317" t="s">
        <v>1543</v>
      </c>
      <c r="D11317" t="s">
        <v>1543</v>
      </c>
      <c r="E11317" t="s">
        <v>1606</v>
      </c>
      <c r="F11317" t="s">
        <v>125</v>
      </c>
      <c r="G11317" t="s">
        <v>1478</v>
      </c>
      <c r="H11317" t="s">
        <v>1264</v>
      </c>
      <c r="I11317" t="s">
        <v>1617</v>
      </c>
      <c r="J11317" t="s">
        <v>1450</v>
      </c>
      <c r="K11317" t="s">
        <v>1451</v>
      </c>
      <c r="L11317" t="s">
        <v>1452</v>
      </c>
      <c r="M11317" t="s">
        <v>1453</v>
      </c>
      <c r="N11317" t="s">
        <v>1454</v>
      </c>
      <c r="O11317" t="s">
        <v>1455</v>
      </c>
      <c r="P11317" t="s">
        <v>1456</v>
      </c>
      <c r="Q11317" t="s">
        <v>1457</v>
      </c>
      <c r="R11317">
        <v>2001113</v>
      </c>
      <c r="S11317" t="s">
        <v>1458</v>
      </c>
      <c r="T11317">
        <v>1680.672</v>
      </c>
      <c r="U11317">
        <v>2</v>
      </c>
      <c r="V11317">
        <v>1680.672</v>
      </c>
      <c r="W11317">
        <v>2</v>
      </c>
      <c r="X11317">
        <v>1372</v>
      </c>
      <c r="Y11317">
        <v>308.67200000000003</v>
      </c>
      <c r="Z11317">
        <v>2001113</v>
      </c>
    </row>
    <row r="11318" spans="1:26" x14ac:dyDescent="0.2">
      <c r="A11318" s="27">
        <v>46090</v>
      </c>
      <c r="B11318" t="s">
        <v>14</v>
      </c>
      <c r="C11318" t="s">
        <v>1543</v>
      </c>
      <c r="D11318" t="s">
        <v>1543</v>
      </c>
      <c r="E11318" t="s">
        <v>1606</v>
      </c>
      <c r="F11318" t="s">
        <v>125</v>
      </c>
      <c r="G11318" t="s">
        <v>1478</v>
      </c>
      <c r="H11318" t="s">
        <v>1264</v>
      </c>
      <c r="I11318" t="s">
        <v>1617</v>
      </c>
      <c r="J11318" t="s">
        <v>1450</v>
      </c>
      <c r="K11318" t="s">
        <v>1451</v>
      </c>
      <c r="L11318" t="s">
        <v>1452</v>
      </c>
      <c r="M11318" t="s">
        <v>1453</v>
      </c>
      <c r="N11318" t="s">
        <v>1454</v>
      </c>
      <c r="O11318" t="s">
        <v>1455</v>
      </c>
      <c r="P11318" t="s">
        <v>1456</v>
      </c>
      <c r="Q11318" t="s">
        <v>1457</v>
      </c>
      <c r="R11318">
        <v>2030991</v>
      </c>
      <c r="S11318" t="s">
        <v>1463</v>
      </c>
      <c r="T11318">
        <v>840.33600000000001</v>
      </c>
      <c r="U11318">
        <v>1</v>
      </c>
      <c r="V11318">
        <v>840.33600000000001</v>
      </c>
      <c r="W11318">
        <v>1</v>
      </c>
      <c r="X11318">
        <v>690</v>
      </c>
      <c r="Y11318">
        <v>150.33600000000001</v>
      </c>
      <c r="Z11318">
        <v>2030991</v>
      </c>
    </row>
    <row r="11319" spans="1:26" x14ac:dyDescent="0.2">
      <c r="A11319" s="27">
        <v>46090</v>
      </c>
      <c r="B11319" t="s">
        <v>14</v>
      </c>
      <c r="C11319" t="s">
        <v>1543</v>
      </c>
      <c r="D11319" t="s">
        <v>1543</v>
      </c>
      <c r="E11319" t="s">
        <v>1606</v>
      </c>
      <c r="F11319" t="s">
        <v>125</v>
      </c>
      <c r="G11319" t="s">
        <v>1478</v>
      </c>
      <c r="H11319" t="s">
        <v>1264</v>
      </c>
      <c r="I11319" t="s">
        <v>1617</v>
      </c>
      <c r="J11319" t="s">
        <v>1450</v>
      </c>
      <c r="K11319" t="s">
        <v>1451</v>
      </c>
      <c r="L11319" t="s">
        <v>1452</v>
      </c>
      <c r="M11319" t="s">
        <v>1453</v>
      </c>
      <c r="N11319" t="s">
        <v>1454</v>
      </c>
      <c r="O11319" t="s">
        <v>1455</v>
      </c>
      <c r="P11319" t="s">
        <v>1456</v>
      </c>
      <c r="Q11319" t="s">
        <v>1457</v>
      </c>
      <c r="R11319">
        <v>2039041</v>
      </c>
      <c r="S11319" t="s">
        <v>1460</v>
      </c>
      <c r="T11319">
        <v>4201.68</v>
      </c>
      <c r="U11319">
        <v>5</v>
      </c>
      <c r="V11319">
        <v>4201.68</v>
      </c>
      <c r="W11319">
        <v>5</v>
      </c>
      <c r="X11319">
        <v>3450</v>
      </c>
      <c r="Y11319">
        <v>751.68</v>
      </c>
      <c r="Z11319">
        <v>2039041</v>
      </c>
    </row>
    <row r="11320" spans="1:26" x14ac:dyDescent="0.2">
      <c r="A11320" s="27">
        <v>46090</v>
      </c>
      <c r="B11320" t="s">
        <v>14</v>
      </c>
      <c r="C11320" t="s">
        <v>1543</v>
      </c>
      <c r="D11320" t="s">
        <v>1543</v>
      </c>
      <c r="E11320" t="s">
        <v>1606</v>
      </c>
      <c r="F11320" t="s">
        <v>125</v>
      </c>
      <c r="G11320" t="s">
        <v>1478</v>
      </c>
      <c r="H11320" t="s">
        <v>1264</v>
      </c>
      <c r="I11320" t="s">
        <v>1617</v>
      </c>
      <c r="J11320" t="s">
        <v>1450</v>
      </c>
      <c r="K11320" t="s">
        <v>1451</v>
      </c>
      <c r="L11320" t="s">
        <v>1452</v>
      </c>
      <c r="M11320" t="s">
        <v>1453</v>
      </c>
      <c r="N11320" t="s">
        <v>1454</v>
      </c>
      <c r="O11320" t="s">
        <v>1455</v>
      </c>
      <c r="P11320" t="s">
        <v>1456</v>
      </c>
      <c r="Q11320" t="s">
        <v>1457</v>
      </c>
      <c r="R11320">
        <v>2048972</v>
      </c>
      <c r="S11320" t="s">
        <v>1461</v>
      </c>
      <c r="T11320">
        <v>2521.0079999999998</v>
      </c>
      <c r="U11320">
        <v>3</v>
      </c>
      <c r="V11320">
        <v>2521.0079999999998</v>
      </c>
      <c r="W11320">
        <v>3</v>
      </c>
      <c r="X11320">
        <v>2058</v>
      </c>
      <c r="Y11320">
        <v>463.00799999999998</v>
      </c>
      <c r="Z11320">
        <v>2048972</v>
      </c>
    </row>
    <row r="11321" spans="1:26" x14ac:dyDescent="0.2">
      <c r="A11321" s="27">
        <v>46090</v>
      </c>
      <c r="B11321" t="s">
        <v>14</v>
      </c>
      <c r="C11321" t="s">
        <v>1543</v>
      </c>
      <c r="D11321" t="s">
        <v>1543</v>
      </c>
      <c r="E11321" t="s">
        <v>1606</v>
      </c>
      <c r="F11321" t="s">
        <v>125</v>
      </c>
      <c r="G11321" t="s">
        <v>1478</v>
      </c>
      <c r="H11321" t="s">
        <v>1305</v>
      </c>
      <c r="I11321" t="s">
        <v>1618</v>
      </c>
      <c r="J11321" t="s">
        <v>1450</v>
      </c>
      <c r="K11321" t="s">
        <v>1451</v>
      </c>
      <c r="L11321" t="s">
        <v>1452</v>
      </c>
      <c r="M11321" t="s">
        <v>1453</v>
      </c>
      <c r="N11321" t="s">
        <v>1454</v>
      </c>
      <c r="O11321" t="s">
        <v>1455</v>
      </c>
      <c r="P11321" t="s">
        <v>1456</v>
      </c>
      <c r="Q11321" t="s">
        <v>1457</v>
      </c>
      <c r="R11321">
        <v>2001113</v>
      </c>
      <c r="S11321" t="s">
        <v>1458</v>
      </c>
      <c r="T11321">
        <v>840.33600000000001</v>
      </c>
      <c r="U11321">
        <v>1</v>
      </c>
      <c r="V11321">
        <v>840.33600000000001</v>
      </c>
      <c r="W11321">
        <v>1</v>
      </c>
      <c r="X11321">
        <v>677</v>
      </c>
      <c r="Y11321">
        <v>163.33600000000001</v>
      </c>
      <c r="Z11321">
        <v>2001113</v>
      </c>
    </row>
    <row r="11322" spans="1:26" x14ac:dyDescent="0.2">
      <c r="A11322" s="27">
        <v>46090</v>
      </c>
      <c r="B11322" t="s">
        <v>14</v>
      </c>
      <c r="C11322" t="s">
        <v>1543</v>
      </c>
      <c r="D11322" t="s">
        <v>1543</v>
      </c>
      <c r="E11322" t="s">
        <v>1606</v>
      </c>
      <c r="F11322" t="s">
        <v>125</v>
      </c>
      <c r="G11322" t="s">
        <v>1478</v>
      </c>
      <c r="H11322" t="s">
        <v>1305</v>
      </c>
      <c r="I11322" t="s">
        <v>1618</v>
      </c>
      <c r="J11322" t="s">
        <v>1450</v>
      </c>
      <c r="K11322" t="s">
        <v>1451</v>
      </c>
      <c r="L11322" t="s">
        <v>1452</v>
      </c>
      <c r="M11322" t="s">
        <v>1453</v>
      </c>
      <c r="N11322" t="s">
        <v>1454</v>
      </c>
      <c r="O11322" t="s">
        <v>1455</v>
      </c>
      <c r="P11322" t="s">
        <v>1456</v>
      </c>
      <c r="Q11322" t="s">
        <v>1457</v>
      </c>
      <c r="R11322">
        <v>2030990</v>
      </c>
      <c r="S11322" t="s">
        <v>1459</v>
      </c>
      <c r="T11322">
        <v>2521.0079999999998</v>
      </c>
      <c r="U11322">
        <v>3</v>
      </c>
      <c r="V11322">
        <v>2521.0079999999998</v>
      </c>
      <c r="W11322">
        <v>3</v>
      </c>
      <c r="X11322">
        <v>2025</v>
      </c>
      <c r="Y11322">
        <v>496.00799999999998</v>
      </c>
      <c r="Z11322">
        <v>2030990</v>
      </c>
    </row>
    <row r="11323" spans="1:26" x14ac:dyDescent="0.2">
      <c r="A11323" s="27">
        <v>46090</v>
      </c>
      <c r="B11323" t="s">
        <v>14</v>
      </c>
      <c r="C11323" t="s">
        <v>1543</v>
      </c>
      <c r="D11323" t="s">
        <v>1543</v>
      </c>
      <c r="E11323" t="s">
        <v>1606</v>
      </c>
      <c r="F11323" t="s">
        <v>125</v>
      </c>
      <c r="G11323" t="s">
        <v>1478</v>
      </c>
      <c r="H11323" t="s">
        <v>1305</v>
      </c>
      <c r="I11323" t="s">
        <v>1618</v>
      </c>
      <c r="J11323" t="s">
        <v>1450</v>
      </c>
      <c r="K11323" t="s">
        <v>1451</v>
      </c>
      <c r="L11323" t="s">
        <v>1452</v>
      </c>
      <c r="M11323" t="s">
        <v>1453</v>
      </c>
      <c r="N11323" t="s">
        <v>1454</v>
      </c>
      <c r="O11323" t="s">
        <v>1455</v>
      </c>
      <c r="P11323" t="s">
        <v>1456</v>
      </c>
      <c r="Q11323" t="s">
        <v>1457</v>
      </c>
      <c r="R11323">
        <v>2048972</v>
      </c>
      <c r="S11323" t="s">
        <v>1461</v>
      </c>
      <c r="T11323">
        <v>840.33600000000001</v>
      </c>
      <c r="U11323">
        <v>1</v>
      </c>
      <c r="V11323">
        <v>840.33600000000001</v>
      </c>
      <c r="W11323">
        <v>1</v>
      </c>
      <c r="X11323">
        <v>685</v>
      </c>
      <c r="Y11323">
        <v>155.33600000000001</v>
      </c>
      <c r="Z11323">
        <v>2048972</v>
      </c>
    </row>
    <row r="11324" spans="1:26" x14ac:dyDescent="0.2">
      <c r="A11324" s="27">
        <v>46090</v>
      </c>
      <c r="B11324" t="s">
        <v>14</v>
      </c>
      <c r="C11324" t="s">
        <v>1543</v>
      </c>
      <c r="D11324" t="s">
        <v>1543</v>
      </c>
      <c r="E11324" t="s">
        <v>1606</v>
      </c>
      <c r="F11324" t="s">
        <v>125</v>
      </c>
      <c r="G11324" t="s">
        <v>1478</v>
      </c>
      <c r="H11324" t="s">
        <v>1345</v>
      </c>
      <c r="I11324" t="s">
        <v>1619</v>
      </c>
      <c r="J11324" t="s">
        <v>1450</v>
      </c>
      <c r="K11324" t="s">
        <v>1451</v>
      </c>
      <c r="L11324" t="s">
        <v>1452</v>
      </c>
      <c r="M11324" t="s">
        <v>1453</v>
      </c>
      <c r="N11324" t="s">
        <v>1454</v>
      </c>
      <c r="O11324" t="s">
        <v>1455</v>
      </c>
      <c r="P11324" t="s">
        <v>1456</v>
      </c>
      <c r="Q11324" t="s">
        <v>1457</v>
      </c>
      <c r="R11324">
        <v>2030991</v>
      </c>
      <c r="S11324" t="s">
        <v>1463</v>
      </c>
      <c r="T11324">
        <v>840.33600000000001</v>
      </c>
      <c r="U11324">
        <v>1</v>
      </c>
      <c r="V11324">
        <v>840.33600000000001</v>
      </c>
      <c r="W11324">
        <v>1</v>
      </c>
      <c r="X11324">
        <v>690</v>
      </c>
      <c r="Y11324">
        <v>150.33600000000001</v>
      </c>
      <c r="Z11324">
        <v>2030991</v>
      </c>
    </row>
    <row r="11325" spans="1:26" x14ac:dyDescent="0.2">
      <c r="A11325" s="27">
        <v>46090</v>
      </c>
      <c r="B11325" t="s">
        <v>14</v>
      </c>
      <c r="C11325" t="s">
        <v>1543</v>
      </c>
      <c r="D11325" t="s">
        <v>1543</v>
      </c>
      <c r="E11325" t="s">
        <v>1606</v>
      </c>
      <c r="F11325" t="s">
        <v>125</v>
      </c>
      <c r="G11325" t="s">
        <v>1478</v>
      </c>
      <c r="H11325" t="s">
        <v>1345</v>
      </c>
      <c r="I11325" t="s">
        <v>1619</v>
      </c>
      <c r="J11325" t="s">
        <v>1450</v>
      </c>
      <c r="K11325" t="s">
        <v>1451</v>
      </c>
      <c r="L11325" t="s">
        <v>1452</v>
      </c>
      <c r="M11325" t="s">
        <v>1453</v>
      </c>
      <c r="N11325" t="s">
        <v>1454</v>
      </c>
      <c r="O11325" t="s">
        <v>1455</v>
      </c>
      <c r="P11325" t="s">
        <v>1456</v>
      </c>
      <c r="Q11325" t="s">
        <v>1457</v>
      </c>
      <c r="R11325">
        <v>2039041</v>
      </c>
      <c r="S11325" t="s">
        <v>1460</v>
      </c>
      <c r="T11325">
        <v>3361.3440000000001</v>
      </c>
      <c r="U11325">
        <v>4</v>
      </c>
      <c r="V11325">
        <v>3361.3440000000001</v>
      </c>
      <c r="W11325">
        <v>4</v>
      </c>
      <c r="X11325">
        <v>2716</v>
      </c>
      <c r="Y11325">
        <v>645.34400000000005</v>
      </c>
      <c r="Z11325">
        <v>2039041</v>
      </c>
    </row>
    <row r="11326" spans="1:26" x14ac:dyDescent="0.2">
      <c r="A11326" s="27">
        <v>46090</v>
      </c>
      <c r="B11326" t="s">
        <v>14</v>
      </c>
      <c r="C11326" t="s">
        <v>1543</v>
      </c>
      <c r="D11326" t="s">
        <v>1543</v>
      </c>
      <c r="E11326" t="s">
        <v>1606</v>
      </c>
      <c r="F11326" t="s">
        <v>125</v>
      </c>
      <c r="G11326" t="s">
        <v>1478</v>
      </c>
      <c r="H11326" t="s">
        <v>1345</v>
      </c>
      <c r="I11326" t="s">
        <v>1619</v>
      </c>
      <c r="J11326" t="s">
        <v>1450</v>
      </c>
      <c r="K11326" t="s">
        <v>1451</v>
      </c>
      <c r="L11326" t="s">
        <v>1452</v>
      </c>
      <c r="M11326" t="s">
        <v>1453</v>
      </c>
      <c r="N11326" t="s">
        <v>1454</v>
      </c>
      <c r="O11326" t="s">
        <v>1455</v>
      </c>
      <c r="P11326" t="s">
        <v>1456</v>
      </c>
      <c r="Q11326" t="s">
        <v>1457</v>
      </c>
      <c r="R11326">
        <v>2048972</v>
      </c>
      <c r="S11326" t="s">
        <v>1461</v>
      </c>
      <c r="T11326">
        <v>840.33600000000001</v>
      </c>
      <c r="U11326">
        <v>1</v>
      </c>
      <c r="V11326">
        <v>840.33600000000001</v>
      </c>
      <c r="W11326">
        <v>1</v>
      </c>
      <c r="X11326">
        <v>679</v>
      </c>
      <c r="Y11326">
        <v>161.33600000000001</v>
      </c>
      <c r="Z11326">
        <v>2048972</v>
      </c>
    </row>
    <row r="11327" spans="1:26" x14ac:dyDescent="0.2">
      <c r="A11327" s="27">
        <v>46090</v>
      </c>
      <c r="B11327" t="s">
        <v>14</v>
      </c>
      <c r="C11327" t="s">
        <v>1543</v>
      </c>
      <c r="D11327" t="s">
        <v>1543</v>
      </c>
      <c r="E11327" t="s">
        <v>1606</v>
      </c>
      <c r="F11327" t="s">
        <v>125</v>
      </c>
      <c r="G11327" t="s">
        <v>1480</v>
      </c>
      <c r="H11327" t="s">
        <v>981</v>
      </c>
      <c r="I11327" t="s">
        <v>1620</v>
      </c>
      <c r="J11327" t="s">
        <v>1450</v>
      </c>
      <c r="K11327" t="s">
        <v>1451</v>
      </c>
      <c r="L11327" t="s">
        <v>1452</v>
      </c>
      <c r="M11327" t="s">
        <v>1453</v>
      </c>
      <c r="N11327" t="s">
        <v>1454</v>
      </c>
      <c r="O11327" t="s">
        <v>1455</v>
      </c>
      <c r="P11327" t="s">
        <v>1456</v>
      </c>
      <c r="Q11327" t="s">
        <v>1457</v>
      </c>
      <c r="R11327">
        <v>2001113</v>
      </c>
      <c r="S11327" t="s">
        <v>1458</v>
      </c>
      <c r="T11327">
        <v>8403.36</v>
      </c>
      <c r="U11327">
        <v>10</v>
      </c>
      <c r="V11327">
        <v>8403.36</v>
      </c>
      <c r="W11327">
        <v>10</v>
      </c>
      <c r="X11327">
        <v>6820</v>
      </c>
      <c r="Y11327">
        <v>1583.36</v>
      </c>
      <c r="Z11327">
        <v>2001113</v>
      </c>
    </row>
    <row r="11328" spans="1:26" x14ac:dyDescent="0.2">
      <c r="A11328" s="27">
        <v>46090</v>
      </c>
      <c r="B11328" t="s">
        <v>14</v>
      </c>
      <c r="C11328" t="s">
        <v>1543</v>
      </c>
      <c r="D11328" t="s">
        <v>1543</v>
      </c>
      <c r="E11328" t="s">
        <v>1606</v>
      </c>
      <c r="F11328" t="s">
        <v>125</v>
      </c>
      <c r="G11328" t="s">
        <v>1480</v>
      </c>
      <c r="H11328" t="s">
        <v>981</v>
      </c>
      <c r="I11328" t="s">
        <v>1620</v>
      </c>
      <c r="J11328" t="s">
        <v>1450</v>
      </c>
      <c r="K11328" t="s">
        <v>1451</v>
      </c>
      <c r="L11328" t="s">
        <v>1452</v>
      </c>
      <c r="M11328" t="s">
        <v>1453</v>
      </c>
      <c r="N11328" t="s">
        <v>1454</v>
      </c>
      <c r="O11328" t="s">
        <v>1455</v>
      </c>
      <c r="P11328" t="s">
        <v>1456</v>
      </c>
      <c r="Q11328" t="s">
        <v>1457</v>
      </c>
      <c r="R11328">
        <v>2030991</v>
      </c>
      <c r="S11328" t="s">
        <v>1463</v>
      </c>
      <c r="T11328">
        <v>8403.36</v>
      </c>
      <c r="U11328">
        <v>10</v>
      </c>
      <c r="V11328">
        <v>8403.36</v>
      </c>
      <c r="W11328">
        <v>10</v>
      </c>
      <c r="X11328">
        <v>6860</v>
      </c>
      <c r="Y11328">
        <v>1543.36</v>
      </c>
      <c r="Z11328">
        <v>2030991</v>
      </c>
    </row>
    <row r="11329" spans="1:26" x14ac:dyDescent="0.2">
      <c r="A11329" s="27">
        <v>46090</v>
      </c>
      <c r="B11329" t="s">
        <v>14</v>
      </c>
      <c r="C11329" t="s">
        <v>1543</v>
      </c>
      <c r="D11329" t="s">
        <v>1543</v>
      </c>
      <c r="E11329" t="s">
        <v>1606</v>
      </c>
      <c r="F11329" t="s">
        <v>125</v>
      </c>
      <c r="G11329" t="s">
        <v>1480</v>
      </c>
      <c r="H11329" t="s">
        <v>989</v>
      </c>
      <c r="I11329" t="s">
        <v>1784</v>
      </c>
      <c r="J11329" t="s">
        <v>1450</v>
      </c>
      <c r="K11329" t="s">
        <v>1451</v>
      </c>
      <c r="L11329" t="s">
        <v>1452</v>
      </c>
      <c r="M11329" t="s">
        <v>1453</v>
      </c>
      <c r="N11329" t="s">
        <v>1454</v>
      </c>
      <c r="O11329" t="s">
        <v>1455</v>
      </c>
      <c r="P11329" t="s">
        <v>1456</v>
      </c>
      <c r="Q11329" t="s">
        <v>1457</v>
      </c>
      <c r="R11329">
        <v>2001113</v>
      </c>
      <c r="S11329" t="s">
        <v>1458</v>
      </c>
      <c r="T11329">
        <v>5882.3519999999999</v>
      </c>
      <c r="U11329">
        <v>7</v>
      </c>
      <c r="V11329">
        <v>5882.3519999999999</v>
      </c>
      <c r="W11329">
        <v>7</v>
      </c>
      <c r="X11329">
        <v>4809</v>
      </c>
      <c r="Y11329">
        <v>1073.3520000000001</v>
      </c>
      <c r="Z11329">
        <v>2001113</v>
      </c>
    </row>
    <row r="11330" spans="1:26" x14ac:dyDescent="0.2">
      <c r="A11330" s="27">
        <v>46090</v>
      </c>
      <c r="B11330" t="s">
        <v>14</v>
      </c>
      <c r="C11330" t="s">
        <v>1543</v>
      </c>
      <c r="D11330" t="s">
        <v>1543</v>
      </c>
      <c r="E11330" t="s">
        <v>1606</v>
      </c>
      <c r="F11330" t="s">
        <v>125</v>
      </c>
      <c r="G11330" t="s">
        <v>1480</v>
      </c>
      <c r="H11330" t="s">
        <v>989</v>
      </c>
      <c r="I11330" t="s">
        <v>1784</v>
      </c>
      <c r="J11330" t="s">
        <v>1450</v>
      </c>
      <c r="K11330" t="s">
        <v>1451</v>
      </c>
      <c r="L11330" t="s">
        <v>1452</v>
      </c>
      <c r="M11330" t="s">
        <v>1453</v>
      </c>
      <c r="N11330" t="s">
        <v>1454</v>
      </c>
      <c r="O11330" t="s">
        <v>1455</v>
      </c>
      <c r="P11330" t="s">
        <v>1456</v>
      </c>
      <c r="Q11330" t="s">
        <v>1457</v>
      </c>
      <c r="R11330">
        <v>2030990</v>
      </c>
      <c r="S11330" t="s">
        <v>1459</v>
      </c>
      <c r="T11330">
        <v>9243.6959999999999</v>
      </c>
      <c r="U11330">
        <v>11</v>
      </c>
      <c r="V11330">
        <v>9243.6959999999999</v>
      </c>
      <c r="W11330">
        <v>11</v>
      </c>
      <c r="X11330">
        <v>7568</v>
      </c>
      <c r="Y11330">
        <v>1675.6959999999999</v>
      </c>
      <c r="Z11330">
        <v>2030990</v>
      </c>
    </row>
    <row r="11331" spans="1:26" x14ac:dyDescent="0.2">
      <c r="A11331" s="27">
        <v>46090</v>
      </c>
      <c r="B11331" t="s">
        <v>14</v>
      </c>
      <c r="C11331" t="s">
        <v>1543</v>
      </c>
      <c r="D11331" t="s">
        <v>1543</v>
      </c>
      <c r="E11331" t="s">
        <v>1606</v>
      </c>
      <c r="F11331" t="s">
        <v>125</v>
      </c>
      <c r="G11331" t="s">
        <v>1480</v>
      </c>
      <c r="H11331" t="s">
        <v>989</v>
      </c>
      <c r="I11331" t="s">
        <v>1784</v>
      </c>
      <c r="J11331" t="s">
        <v>1450</v>
      </c>
      <c r="K11331" t="s">
        <v>1451</v>
      </c>
      <c r="L11331" t="s">
        <v>1452</v>
      </c>
      <c r="M11331" t="s">
        <v>1453</v>
      </c>
      <c r="N11331" t="s">
        <v>1454</v>
      </c>
      <c r="O11331" t="s">
        <v>1455</v>
      </c>
      <c r="P11331" t="s">
        <v>1456</v>
      </c>
      <c r="Q11331" t="s">
        <v>1457</v>
      </c>
      <c r="R11331">
        <v>2030991</v>
      </c>
      <c r="S11331" t="s">
        <v>1463</v>
      </c>
      <c r="T11331">
        <v>5042.0159999999996</v>
      </c>
      <c r="U11331">
        <v>6</v>
      </c>
      <c r="V11331">
        <v>5042.0159999999996</v>
      </c>
      <c r="W11331">
        <v>6</v>
      </c>
      <c r="X11331">
        <v>4140</v>
      </c>
      <c r="Y11331">
        <v>902.01599999999996</v>
      </c>
      <c r="Z11331">
        <v>2030991</v>
      </c>
    </row>
    <row r="11332" spans="1:26" x14ac:dyDescent="0.2">
      <c r="A11332" s="27">
        <v>46090</v>
      </c>
      <c r="B11332" t="s">
        <v>14</v>
      </c>
      <c r="C11332" t="s">
        <v>1543</v>
      </c>
      <c r="D11332" t="s">
        <v>1543</v>
      </c>
      <c r="E11332" t="s">
        <v>1606</v>
      </c>
      <c r="F11332" t="s">
        <v>125</v>
      </c>
      <c r="G11332" t="s">
        <v>1480</v>
      </c>
      <c r="H11332" t="s">
        <v>989</v>
      </c>
      <c r="I11332" t="s">
        <v>1784</v>
      </c>
      <c r="J11332" t="s">
        <v>1450</v>
      </c>
      <c r="K11332" t="s">
        <v>1451</v>
      </c>
      <c r="L11332" t="s">
        <v>1452</v>
      </c>
      <c r="M11332" t="s">
        <v>1453</v>
      </c>
      <c r="N11332" t="s">
        <v>1454</v>
      </c>
      <c r="O11332" t="s">
        <v>1455</v>
      </c>
      <c r="P11332" t="s">
        <v>1456</v>
      </c>
      <c r="Q11332" t="s">
        <v>1457</v>
      </c>
      <c r="R11332">
        <v>2039041</v>
      </c>
      <c r="S11332" t="s">
        <v>1460</v>
      </c>
      <c r="T11332">
        <v>8403.36</v>
      </c>
      <c r="U11332">
        <v>10</v>
      </c>
      <c r="V11332">
        <v>8403.36</v>
      </c>
      <c r="W11332">
        <v>10</v>
      </c>
      <c r="X11332">
        <v>6860</v>
      </c>
      <c r="Y11332">
        <v>1543.36</v>
      </c>
      <c r="Z11332">
        <v>2039041</v>
      </c>
    </row>
    <row r="11333" spans="1:26" x14ac:dyDescent="0.2">
      <c r="A11333" s="27">
        <v>46090</v>
      </c>
      <c r="B11333" t="s">
        <v>14</v>
      </c>
      <c r="C11333" t="s">
        <v>1543</v>
      </c>
      <c r="D11333" t="s">
        <v>1543</v>
      </c>
      <c r="E11333" t="s">
        <v>1606</v>
      </c>
      <c r="F11333" t="s">
        <v>125</v>
      </c>
      <c r="G11333" t="s">
        <v>1480</v>
      </c>
      <c r="H11333" t="s">
        <v>989</v>
      </c>
      <c r="I11333" t="s">
        <v>1784</v>
      </c>
      <c r="J11333" t="s">
        <v>1450</v>
      </c>
      <c r="K11333" t="s">
        <v>1451</v>
      </c>
      <c r="L11333" t="s">
        <v>1452</v>
      </c>
      <c r="M11333" t="s">
        <v>1453</v>
      </c>
      <c r="N11333" t="s">
        <v>1454</v>
      </c>
      <c r="O11333" t="s">
        <v>1455</v>
      </c>
      <c r="P11333" t="s">
        <v>1456</v>
      </c>
      <c r="Q11333" t="s">
        <v>1457</v>
      </c>
      <c r="R11333">
        <v>2048972</v>
      </c>
      <c r="S11333" t="s">
        <v>1461</v>
      </c>
      <c r="T11333">
        <v>2521.0079999999998</v>
      </c>
      <c r="U11333">
        <v>3</v>
      </c>
      <c r="V11333">
        <v>2521.0079999999998</v>
      </c>
      <c r="W11333">
        <v>3</v>
      </c>
      <c r="X11333">
        <v>2061</v>
      </c>
      <c r="Y11333">
        <v>460.00799999999998</v>
      </c>
      <c r="Z11333">
        <v>2048972</v>
      </c>
    </row>
    <row r="11334" spans="1:26" x14ac:dyDescent="0.2">
      <c r="A11334" s="27">
        <v>46090</v>
      </c>
      <c r="B11334" t="s">
        <v>14</v>
      </c>
      <c r="C11334" t="s">
        <v>1543</v>
      </c>
      <c r="D11334" t="s">
        <v>1543</v>
      </c>
      <c r="E11334" t="s">
        <v>1606</v>
      </c>
      <c r="F11334" t="s">
        <v>125</v>
      </c>
      <c r="G11334" t="s">
        <v>1480</v>
      </c>
      <c r="H11334" t="s">
        <v>1009</v>
      </c>
      <c r="I11334" t="s">
        <v>1622</v>
      </c>
      <c r="J11334" t="s">
        <v>1450</v>
      </c>
      <c r="K11334" t="s">
        <v>1451</v>
      </c>
      <c r="L11334" t="s">
        <v>1452</v>
      </c>
      <c r="M11334" t="s">
        <v>1453</v>
      </c>
      <c r="N11334" t="s">
        <v>1454</v>
      </c>
      <c r="O11334" t="s">
        <v>1455</v>
      </c>
      <c r="P11334" t="s">
        <v>1456</v>
      </c>
      <c r="Q11334" t="s">
        <v>1457</v>
      </c>
      <c r="R11334">
        <v>2001113</v>
      </c>
      <c r="S11334" t="s">
        <v>1458</v>
      </c>
      <c r="T11334">
        <v>5882.3519999999999</v>
      </c>
      <c r="U11334">
        <v>7</v>
      </c>
      <c r="V11334">
        <v>5882.3519999999999</v>
      </c>
      <c r="W11334">
        <v>7</v>
      </c>
      <c r="X11334">
        <v>4802</v>
      </c>
      <c r="Y11334">
        <v>1080.3520000000001</v>
      </c>
      <c r="Z11334">
        <v>2001113</v>
      </c>
    </row>
    <row r="11335" spans="1:26" x14ac:dyDescent="0.2">
      <c r="A11335" s="27">
        <v>46090</v>
      </c>
      <c r="B11335" t="s">
        <v>14</v>
      </c>
      <c r="C11335" t="s">
        <v>1543</v>
      </c>
      <c r="D11335" t="s">
        <v>1543</v>
      </c>
      <c r="E11335" t="s">
        <v>1606</v>
      </c>
      <c r="F11335" t="s">
        <v>125</v>
      </c>
      <c r="G11335" t="s">
        <v>1480</v>
      </c>
      <c r="H11335" t="s">
        <v>1009</v>
      </c>
      <c r="I11335" t="s">
        <v>1622</v>
      </c>
      <c r="J11335" t="s">
        <v>1450</v>
      </c>
      <c r="K11335" t="s">
        <v>1451</v>
      </c>
      <c r="L11335" t="s">
        <v>1452</v>
      </c>
      <c r="M11335" t="s">
        <v>1453</v>
      </c>
      <c r="N11335" t="s">
        <v>1454</v>
      </c>
      <c r="O11335" t="s">
        <v>1455</v>
      </c>
      <c r="P11335" t="s">
        <v>1456</v>
      </c>
      <c r="Q11335" t="s">
        <v>1457</v>
      </c>
      <c r="R11335">
        <v>2030991</v>
      </c>
      <c r="S11335" t="s">
        <v>1463</v>
      </c>
      <c r="T11335">
        <v>15126.0483</v>
      </c>
      <c r="U11335">
        <v>18</v>
      </c>
      <c r="V11335">
        <v>15126.0483</v>
      </c>
      <c r="W11335">
        <v>18</v>
      </c>
      <c r="X11335">
        <v>12420</v>
      </c>
      <c r="Y11335">
        <v>2706.0482999999999</v>
      </c>
      <c r="Z11335">
        <v>2030991</v>
      </c>
    </row>
    <row r="11336" spans="1:26" x14ac:dyDescent="0.2">
      <c r="A11336" s="27">
        <v>46090</v>
      </c>
      <c r="B11336" t="s">
        <v>14</v>
      </c>
      <c r="C11336" t="s">
        <v>1543</v>
      </c>
      <c r="D11336" t="s">
        <v>1543</v>
      </c>
      <c r="E11336" t="s">
        <v>1606</v>
      </c>
      <c r="F11336" t="s">
        <v>125</v>
      </c>
      <c r="G11336" t="s">
        <v>1480</v>
      </c>
      <c r="H11336" t="s">
        <v>1009</v>
      </c>
      <c r="I11336" t="s">
        <v>1622</v>
      </c>
      <c r="J11336" t="s">
        <v>1450</v>
      </c>
      <c r="K11336" t="s">
        <v>1451</v>
      </c>
      <c r="L11336" t="s">
        <v>1452</v>
      </c>
      <c r="M11336" t="s">
        <v>1453</v>
      </c>
      <c r="N11336" t="s">
        <v>1454</v>
      </c>
      <c r="O11336" t="s">
        <v>1455</v>
      </c>
      <c r="P11336" t="s">
        <v>1456</v>
      </c>
      <c r="Q11336" t="s">
        <v>1457</v>
      </c>
      <c r="R11336">
        <v>2039041</v>
      </c>
      <c r="S11336" t="s">
        <v>1460</v>
      </c>
      <c r="T11336">
        <v>15126.048000000001</v>
      </c>
      <c r="U11336">
        <v>18</v>
      </c>
      <c r="V11336">
        <v>15126.048000000001</v>
      </c>
      <c r="W11336">
        <v>18</v>
      </c>
      <c r="X11336">
        <v>12420</v>
      </c>
      <c r="Y11336">
        <v>2706.0479999999998</v>
      </c>
      <c r="Z11336">
        <v>2039041</v>
      </c>
    </row>
    <row r="11337" spans="1:26" x14ac:dyDescent="0.2">
      <c r="A11337" s="27">
        <v>46090</v>
      </c>
      <c r="B11337" t="s">
        <v>14</v>
      </c>
      <c r="C11337" t="s">
        <v>1543</v>
      </c>
      <c r="D11337" t="s">
        <v>1543</v>
      </c>
      <c r="E11337" t="s">
        <v>1606</v>
      </c>
      <c r="F11337" t="s">
        <v>125</v>
      </c>
      <c r="G11337" t="s">
        <v>1480</v>
      </c>
      <c r="H11337" t="s">
        <v>1082</v>
      </c>
      <c r="I11337" t="s">
        <v>1623</v>
      </c>
      <c r="J11337" t="s">
        <v>1450</v>
      </c>
      <c r="K11337" t="s">
        <v>1451</v>
      </c>
      <c r="L11337" t="s">
        <v>1452</v>
      </c>
      <c r="M11337" t="s">
        <v>1453</v>
      </c>
      <c r="N11337" t="s">
        <v>1454</v>
      </c>
      <c r="O11337" t="s">
        <v>1455</v>
      </c>
      <c r="P11337" t="s">
        <v>1456</v>
      </c>
      <c r="Q11337" t="s">
        <v>1457</v>
      </c>
      <c r="R11337">
        <v>2001113</v>
      </c>
      <c r="S11337" t="s">
        <v>1458</v>
      </c>
      <c r="T11337">
        <v>3361.3440000000001</v>
      </c>
      <c r="U11337">
        <v>4</v>
      </c>
      <c r="V11337">
        <v>3361.3440000000001</v>
      </c>
      <c r="W11337">
        <v>4</v>
      </c>
      <c r="X11337">
        <v>2744</v>
      </c>
      <c r="Y11337">
        <v>617.34400000000005</v>
      </c>
      <c r="Z11337">
        <v>2001113</v>
      </c>
    </row>
    <row r="11338" spans="1:26" x14ac:dyDescent="0.2">
      <c r="A11338" s="27">
        <v>46090</v>
      </c>
      <c r="B11338" t="s">
        <v>14</v>
      </c>
      <c r="C11338" t="s">
        <v>1543</v>
      </c>
      <c r="D11338" t="s">
        <v>1543</v>
      </c>
      <c r="E11338" t="s">
        <v>1606</v>
      </c>
      <c r="F11338" t="s">
        <v>125</v>
      </c>
      <c r="G11338" t="s">
        <v>1480</v>
      </c>
      <c r="H11338" t="s">
        <v>1082</v>
      </c>
      <c r="I11338" t="s">
        <v>1623</v>
      </c>
      <c r="J11338" t="s">
        <v>1450</v>
      </c>
      <c r="K11338" t="s">
        <v>1451</v>
      </c>
      <c r="L11338" t="s">
        <v>1452</v>
      </c>
      <c r="M11338" t="s">
        <v>1453</v>
      </c>
      <c r="N11338" t="s">
        <v>1454</v>
      </c>
      <c r="O11338" t="s">
        <v>1455</v>
      </c>
      <c r="P11338" t="s">
        <v>1456</v>
      </c>
      <c r="Q11338" t="s">
        <v>1457</v>
      </c>
      <c r="R11338">
        <v>2039041</v>
      </c>
      <c r="S11338" t="s">
        <v>1460</v>
      </c>
      <c r="T11338">
        <v>5042.0159999999996</v>
      </c>
      <c r="U11338">
        <v>6</v>
      </c>
      <c r="V11338">
        <v>5042.0159999999996</v>
      </c>
      <c r="W11338">
        <v>6</v>
      </c>
      <c r="X11338">
        <v>4140</v>
      </c>
      <c r="Y11338">
        <v>902.01599999999996</v>
      </c>
      <c r="Z11338">
        <v>2039041</v>
      </c>
    </row>
    <row r="11339" spans="1:26" x14ac:dyDescent="0.2">
      <c r="A11339" s="27">
        <v>46090</v>
      </c>
      <c r="B11339" t="s">
        <v>14</v>
      </c>
      <c r="C11339" t="s">
        <v>1543</v>
      </c>
      <c r="D11339" t="s">
        <v>1543</v>
      </c>
      <c r="E11339" t="s">
        <v>1606</v>
      </c>
      <c r="F11339" t="s">
        <v>125</v>
      </c>
      <c r="G11339" t="s">
        <v>1480</v>
      </c>
      <c r="H11339" t="s">
        <v>1094</v>
      </c>
      <c r="I11339" t="s">
        <v>1624</v>
      </c>
      <c r="J11339" t="s">
        <v>1450</v>
      </c>
      <c r="K11339" t="s">
        <v>1451</v>
      </c>
      <c r="L11339" t="s">
        <v>1452</v>
      </c>
      <c r="M11339" t="s">
        <v>1453</v>
      </c>
      <c r="N11339" t="s">
        <v>1454</v>
      </c>
      <c r="O11339" t="s">
        <v>1455</v>
      </c>
      <c r="P11339" t="s">
        <v>1456</v>
      </c>
      <c r="Q11339" t="s">
        <v>1457</v>
      </c>
      <c r="R11339">
        <v>2001113</v>
      </c>
      <c r="S11339" t="s">
        <v>1458</v>
      </c>
      <c r="T11339">
        <v>3361.3440000000001</v>
      </c>
      <c r="U11339">
        <v>4</v>
      </c>
      <c r="V11339">
        <v>3361.3440000000001</v>
      </c>
      <c r="W11339">
        <v>4</v>
      </c>
      <c r="X11339">
        <v>2744</v>
      </c>
      <c r="Y11339">
        <v>617.34400000000005</v>
      </c>
      <c r="Z11339">
        <v>2001113</v>
      </c>
    </row>
    <row r="11340" spans="1:26" x14ac:dyDescent="0.2">
      <c r="A11340" s="27">
        <v>46090</v>
      </c>
      <c r="B11340" t="s">
        <v>14</v>
      </c>
      <c r="C11340" t="s">
        <v>1543</v>
      </c>
      <c r="D11340" t="s">
        <v>1543</v>
      </c>
      <c r="E11340" t="s">
        <v>1606</v>
      </c>
      <c r="F11340" t="s">
        <v>125</v>
      </c>
      <c r="G11340" t="s">
        <v>1480</v>
      </c>
      <c r="H11340" t="s">
        <v>1094</v>
      </c>
      <c r="I11340" t="s">
        <v>1624</v>
      </c>
      <c r="J11340" t="s">
        <v>1450</v>
      </c>
      <c r="K11340" t="s">
        <v>1451</v>
      </c>
      <c r="L11340" t="s">
        <v>1452</v>
      </c>
      <c r="M11340" t="s">
        <v>1453</v>
      </c>
      <c r="N11340" t="s">
        <v>1454</v>
      </c>
      <c r="O11340" t="s">
        <v>1455</v>
      </c>
      <c r="P11340" t="s">
        <v>1456</v>
      </c>
      <c r="Q11340" t="s">
        <v>1457</v>
      </c>
      <c r="R11340">
        <v>2030990</v>
      </c>
      <c r="S11340" t="s">
        <v>1459</v>
      </c>
      <c r="T11340">
        <v>1680.672</v>
      </c>
      <c r="U11340">
        <v>2</v>
      </c>
      <c r="V11340">
        <v>1680.672</v>
      </c>
      <c r="W11340">
        <v>2</v>
      </c>
      <c r="X11340">
        <v>1380</v>
      </c>
      <c r="Y11340">
        <v>300.67200000000003</v>
      </c>
      <c r="Z11340">
        <v>2030990</v>
      </c>
    </row>
    <row r="11341" spans="1:26" x14ac:dyDescent="0.2">
      <c r="A11341" s="27">
        <v>46090</v>
      </c>
      <c r="B11341" t="s">
        <v>14</v>
      </c>
      <c r="C11341" t="s">
        <v>1543</v>
      </c>
      <c r="D11341" t="s">
        <v>1543</v>
      </c>
      <c r="E11341" t="s">
        <v>1606</v>
      </c>
      <c r="F11341" t="s">
        <v>125</v>
      </c>
      <c r="G11341" t="s">
        <v>1480</v>
      </c>
      <c r="H11341" t="s">
        <v>1094</v>
      </c>
      <c r="I11341" t="s">
        <v>1624</v>
      </c>
      <c r="J11341" t="s">
        <v>1450</v>
      </c>
      <c r="K11341" t="s">
        <v>1451</v>
      </c>
      <c r="L11341" t="s">
        <v>1452</v>
      </c>
      <c r="M11341" t="s">
        <v>1453</v>
      </c>
      <c r="N11341" t="s">
        <v>1454</v>
      </c>
      <c r="O11341" t="s">
        <v>1455</v>
      </c>
      <c r="P11341" t="s">
        <v>1456</v>
      </c>
      <c r="Q11341" t="s">
        <v>1457</v>
      </c>
      <c r="R11341">
        <v>2030991</v>
      </c>
      <c r="S11341" t="s">
        <v>1463</v>
      </c>
      <c r="T11341">
        <v>2521.0079999999998</v>
      </c>
      <c r="U11341">
        <v>3</v>
      </c>
      <c r="V11341">
        <v>2521.0079999999998</v>
      </c>
      <c r="W11341">
        <v>3</v>
      </c>
      <c r="X11341">
        <v>2070</v>
      </c>
      <c r="Y11341">
        <v>451.00799999999998</v>
      </c>
      <c r="Z11341">
        <v>2030991</v>
      </c>
    </row>
    <row r="11342" spans="1:26" x14ac:dyDescent="0.2">
      <c r="A11342" s="27">
        <v>46090</v>
      </c>
      <c r="B11342" t="s">
        <v>14</v>
      </c>
      <c r="C11342" t="s">
        <v>1543</v>
      </c>
      <c r="D11342" t="s">
        <v>1543</v>
      </c>
      <c r="E11342" t="s">
        <v>1606</v>
      </c>
      <c r="F11342" t="s">
        <v>125</v>
      </c>
      <c r="G11342" t="s">
        <v>1480</v>
      </c>
      <c r="H11342" t="s">
        <v>1094</v>
      </c>
      <c r="I11342" t="s">
        <v>1624</v>
      </c>
      <c r="J11342" t="s">
        <v>1450</v>
      </c>
      <c r="K11342" t="s">
        <v>1451</v>
      </c>
      <c r="L11342" t="s">
        <v>1452</v>
      </c>
      <c r="M11342" t="s">
        <v>1453</v>
      </c>
      <c r="N11342" t="s">
        <v>1454</v>
      </c>
      <c r="O11342" t="s">
        <v>1455</v>
      </c>
      <c r="P11342" t="s">
        <v>1456</v>
      </c>
      <c r="Q11342" t="s">
        <v>1457</v>
      </c>
      <c r="R11342">
        <v>2039041</v>
      </c>
      <c r="S11342" t="s">
        <v>1460</v>
      </c>
      <c r="T11342">
        <v>2521.0079999999998</v>
      </c>
      <c r="U11342">
        <v>3</v>
      </c>
      <c r="V11342">
        <v>2521.0079999999998</v>
      </c>
      <c r="W11342">
        <v>3</v>
      </c>
      <c r="X11342">
        <v>2070</v>
      </c>
      <c r="Y11342">
        <v>451.00799999999998</v>
      </c>
      <c r="Z11342">
        <v>2039041</v>
      </c>
    </row>
    <row r="11343" spans="1:26" x14ac:dyDescent="0.2">
      <c r="A11343" s="27">
        <v>46090</v>
      </c>
      <c r="B11343" t="s">
        <v>14</v>
      </c>
      <c r="C11343" t="s">
        <v>1543</v>
      </c>
      <c r="D11343" t="s">
        <v>1543</v>
      </c>
      <c r="E11343" t="s">
        <v>1606</v>
      </c>
      <c r="F11343" t="s">
        <v>125</v>
      </c>
      <c r="G11343" t="s">
        <v>1480</v>
      </c>
      <c r="H11343" t="s">
        <v>1224</v>
      </c>
      <c r="I11343" t="s">
        <v>1625</v>
      </c>
      <c r="J11343" t="s">
        <v>1450</v>
      </c>
      <c r="K11343" t="s">
        <v>1451</v>
      </c>
      <c r="L11343" t="s">
        <v>1452</v>
      </c>
      <c r="M11343" t="s">
        <v>1453</v>
      </c>
      <c r="N11343" t="s">
        <v>1454</v>
      </c>
      <c r="O11343" t="s">
        <v>1455</v>
      </c>
      <c r="P11343" t="s">
        <v>1456</v>
      </c>
      <c r="Q11343" t="s">
        <v>1457</v>
      </c>
      <c r="R11343">
        <v>2030990</v>
      </c>
      <c r="S11343" t="s">
        <v>1459</v>
      </c>
      <c r="T11343">
        <v>3361.3440000000001</v>
      </c>
      <c r="U11343">
        <v>4</v>
      </c>
      <c r="V11343">
        <v>3361.3440000000001</v>
      </c>
      <c r="W11343">
        <v>4</v>
      </c>
      <c r="X11343">
        <v>2760</v>
      </c>
      <c r="Y11343">
        <v>601.34400000000005</v>
      </c>
      <c r="Z11343">
        <v>2030990</v>
      </c>
    </row>
    <row r="11344" spans="1:26" x14ac:dyDescent="0.2">
      <c r="A11344" s="27">
        <v>46090</v>
      </c>
      <c r="B11344" t="s">
        <v>14</v>
      </c>
      <c r="C11344" t="s">
        <v>1543</v>
      </c>
      <c r="D11344" t="s">
        <v>1543</v>
      </c>
      <c r="E11344" t="s">
        <v>1606</v>
      </c>
      <c r="F11344" t="s">
        <v>125</v>
      </c>
      <c r="G11344" t="s">
        <v>1480</v>
      </c>
      <c r="H11344" t="s">
        <v>1224</v>
      </c>
      <c r="I11344" t="s">
        <v>1625</v>
      </c>
      <c r="J11344" t="s">
        <v>1450</v>
      </c>
      <c r="K11344" t="s">
        <v>1451</v>
      </c>
      <c r="L11344" t="s">
        <v>1452</v>
      </c>
      <c r="M11344" t="s">
        <v>1453</v>
      </c>
      <c r="N11344" t="s">
        <v>1454</v>
      </c>
      <c r="O11344" t="s">
        <v>1455</v>
      </c>
      <c r="P11344" t="s">
        <v>1456</v>
      </c>
      <c r="Q11344" t="s">
        <v>1457</v>
      </c>
      <c r="R11344">
        <v>2030991</v>
      </c>
      <c r="S11344" t="s">
        <v>1463</v>
      </c>
      <c r="T11344">
        <v>1680.672</v>
      </c>
      <c r="U11344">
        <v>2</v>
      </c>
      <c r="V11344">
        <v>1680.672</v>
      </c>
      <c r="W11344">
        <v>2</v>
      </c>
      <c r="X11344">
        <v>1376</v>
      </c>
      <c r="Y11344">
        <v>304.67200000000003</v>
      </c>
      <c r="Z11344">
        <v>2030991</v>
      </c>
    </row>
    <row r="11345" spans="1:26" x14ac:dyDescent="0.2">
      <c r="A11345" s="27">
        <v>46090</v>
      </c>
      <c r="B11345" t="s">
        <v>14</v>
      </c>
      <c r="C11345" t="s">
        <v>1543</v>
      </c>
      <c r="D11345" t="s">
        <v>1543</v>
      </c>
      <c r="E11345" t="s">
        <v>1606</v>
      </c>
      <c r="F11345" t="s">
        <v>125</v>
      </c>
      <c r="G11345" t="s">
        <v>1480</v>
      </c>
      <c r="H11345" t="s">
        <v>1224</v>
      </c>
      <c r="I11345" t="s">
        <v>1625</v>
      </c>
      <c r="J11345" t="s">
        <v>1450</v>
      </c>
      <c r="K11345" t="s">
        <v>1451</v>
      </c>
      <c r="L11345" t="s">
        <v>1452</v>
      </c>
      <c r="M11345" t="s">
        <v>1453</v>
      </c>
      <c r="N11345" t="s">
        <v>1454</v>
      </c>
      <c r="O11345" t="s">
        <v>1455</v>
      </c>
      <c r="P11345" t="s">
        <v>1456</v>
      </c>
      <c r="Q11345" t="s">
        <v>1457</v>
      </c>
      <c r="R11345">
        <v>2048972</v>
      </c>
      <c r="S11345" t="s">
        <v>1461</v>
      </c>
      <c r="T11345">
        <v>840.33600000000001</v>
      </c>
      <c r="U11345">
        <v>1</v>
      </c>
      <c r="V11345">
        <v>840.33600000000001</v>
      </c>
      <c r="W11345">
        <v>1</v>
      </c>
      <c r="X11345">
        <v>654</v>
      </c>
      <c r="Y11345">
        <v>186.33600000000001</v>
      </c>
      <c r="Z11345">
        <v>2048972</v>
      </c>
    </row>
    <row r="11346" spans="1:26" x14ac:dyDescent="0.2">
      <c r="A11346" s="27">
        <v>46090</v>
      </c>
      <c r="B11346" t="s">
        <v>14</v>
      </c>
      <c r="C11346" t="s">
        <v>1543</v>
      </c>
      <c r="D11346" t="s">
        <v>1543</v>
      </c>
      <c r="E11346" t="s">
        <v>1626</v>
      </c>
      <c r="F11346" t="s">
        <v>125</v>
      </c>
      <c r="G11346" t="s">
        <v>1627</v>
      </c>
      <c r="H11346" t="s">
        <v>995</v>
      </c>
      <c r="I11346" t="s">
        <v>1629</v>
      </c>
      <c r="J11346" t="s">
        <v>1450</v>
      </c>
      <c r="K11346" t="s">
        <v>1451</v>
      </c>
      <c r="L11346" t="s">
        <v>1452</v>
      </c>
      <c r="M11346" t="s">
        <v>1453</v>
      </c>
      <c r="N11346" t="s">
        <v>1454</v>
      </c>
      <c r="O11346" t="s">
        <v>1455</v>
      </c>
      <c r="P11346" t="s">
        <v>1456</v>
      </c>
      <c r="Q11346" t="s">
        <v>1457</v>
      </c>
      <c r="R11346">
        <v>2030990</v>
      </c>
      <c r="S11346" t="s">
        <v>1459</v>
      </c>
      <c r="T11346">
        <v>5042.0159999999996</v>
      </c>
      <c r="U11346">
        <v>6</v>
      </c>
      <c r="V11346">
        <v>5042.0159999999996</v>
      </c>
      <c r="W11346">
        <v>6</v>
      </c>
      <c r="X11346">
        <v>4146</v>
      </c>
      <c r="Y11346">
        <v>896.01599999999996</v>
      </c>
      <c r="Z11346">
        <v>2030990</v>
      </c>
    </row>
    <row r="11347" spans="1:26" x14ac:dyDescent="0.2">
      <c r="A11347" s="27">
        <v>46090</v>
      </c>
      <c r="B11347" t="s">
        <v>14</v>
      </c>
      <c r="C11347" t="s">
        <v>1543</v>
      </c>
      <c r="D11347" t="s">
        <v>1543</v>
      </c>
      <c r="E11347" t="s">
        <v>1626</v>
      </c>
      <c r="F11347" t="s">
        <v>125</v>
      </c>
      <c r="G11347" t="s">
        <v>1627</v>
      </c>
      <c r="H11347" t="s">
        <v>995</v>
      </c>
      <c r="I11347" t="s">
        <v>1629</v>
      </c>
      <c r="J11347" t="s">
        <v>1450</v>
      </c>
      <c r="K11347" t="s">
        <v>1451</v>
      </c>
      <c r="L11347" t="s">
        <v>1452</v>
      </c>
      <c r="M11347" t="s">
        <v>1453</v>
      </c>
      <c r="N11347" t="s">
        <v>1454</v>
      </c>
      <c r="O11347" t="s">
        <v>1455</v>
      </c>
      <c r="P11347" t="s">
        <v>1456</v>
      </c>
      <c r="Q11347" t="s">
        <v>1457</v>
      </c>
      <c r="R11347">
        <v>2030991</v>
      </c>
      <c r="S11347" t="s">
        <v>1463</v>
      </c>
      <c r="T11347">
        <v>2521.0079999999998</v>
      </c>
      <c r="U11347">
        <v>3</v>
      </c>
      <c r="V11347">
        <v>2521.0079999999998</v>
      </c>
      <c r="W11347">
        <v>3</v>
      </c>
      <c r="X11347">
        <v>2070</v>
      </c>
      <c r="Y11347">
        <v>451.00799999999998</v>
      </c>
      <c r="Z11347">
        <v>2030991</v>
      </c>
    </row>
    <row r="11348" spans="1:26" x14ac:dyDescent="0.2">
      <c r="A11348" s="27">
        <v>46090</v>
      </c>
      <c r="B11348" t="s">
        <v>14</v>
      </c>
      <c r="C11348" t="s">
        <v>1543</v>
      </c>
      <c r="D11348" t="s">
        <v>1543</v>
      </c>
      <c r="E11348" t="s">
        <v>1626</v>
      </c>
      <c r="F11348" t="s">
        <v>125</v>
      </c>
      <c r="G11348" t="s">
        <v>1627</v>
      </c>
      <c r="H11348" t="s">
        <v>995</v>
      </c>
      <c r="I11348" t="s">
        <v>1629</v>
      </c>
      <c r="J11348" t="s">
        <v>1450</v>
      </c>
      <c r="K11348" t="s">
        <v>1451</v>
      </c>
      <c r="L11348" t="s">
        <v>1452</v>
      </c>
      <c r="M11348" t="s">
        <v>1453</v>
      </c>
      <c r="N11348" t="s">
        <v>1454</v>
      </c>
      <c r="O11348" t="s">
        <v>1455</v>
      </c>
      <c r="P11348" t="s">
        <v>1456</v>
      </c>
      <c r="Q11348" t="s">
        <v>1457</v>
      </c>
      <c r="R11348">
        <v>2039041</v>
      </c>
      <c r="S11348" t="s">
        <v>1460</v>
      </c>
      <c r="T11348">
        <v>840.33600000000001</v>
      </c>
      <c r="U11348">
        <v>1</v>
      </c>
      <c r="V11348">
        <v>840.33600000000001</v>
      </c>
      <c r="W11348">
        <v>1</v>
      </c>
      <c r="X11348">
        <v>690</v>
      </c>
      <c r="Y11348">
        <v>150.33600000000001</v>
      </c>
      <c r="Z11348">
        <v>2039041</v>
      </c>
    </row>
    <row r="11349" spans="1:26" x14ac:dyDescent="0.2">
      <c r="A11349" s="27">
        <v>46090</v>
      </c>
      <c r="B11349" t="s">
        <v>14</v>
      </c>
      <c r="C11349" t="s">
        <v>1543</v>
      </c>
      <c r="D11349" t="s">
        <v>1543</v>
      </c>
      <c r="E11349" t="s">
        <v>1626</v>
      </c>
      <c r="F11349" t="s">
        <v>125</v>
      </c>
      <c r="G11349" t="s">
        <v>1263</v>
      </c>
      <c r="H11349" t="s">
        <v>1261</v>
      </c>
      <c r="I11349" t="s">
        <v>1630</v>
      </c>
      <c r="J11349" t="s">
        <v>1450</v>
      </c>
      <c r="K11349" t="s">
        <v>1451</v>
      </c>
      <c r="L11349" t="s">
        <v>1452</v>
      </c>
      <c r="M11349" t="s">
        <v>1453</v>
      </c>
      <c r="N11349" t="s">
        <v>1454</v>
      </c>
      <c r="O11349" t="s">
        <v>1455</v>
      </c>
      <c r="P11349" t="s">
        <v>1456</v>
      </c>
      <c r="Q11349" t="s">
        <v>1457</v>
      </c>
      <c r="R11349">
        <v>2001113</v>
      </c>
      <c r="S11349" t="s">
        <v>1458</v>
      </c>
      <c r="T11349">
        <v>7563.0240000000003</v>
      </c>
      <c r="U11349">
        <v>9</v>
      </c>
      <c r="V11349">
        <v>7563.0240000000003</v>
      </c>
      <c r="W11349">
        <v>9</v>
      </c>
      <c r="X11349">
        <v>6039</v>
      </c>
      <c r="Y11349">
        <v>1524.0239999999999</v>
      </c>
      <c r="Z11349">
        <v>2001113</v>
      </c>
    </row>
    <row r="11350" spans="1:26" x14ac:dyDescent="0.2">
      <c r="A11350" s="27">
        <v>46090</v>
      </c>
      <c r="B11350" t="s">
        <v>14</v>
      </c>
      <c r="C11350" t="s">
        <v>1543</v>
      </c>
      <c r="D11350" t="s">
        <v>1543</v>
      </c>
      <c r="E11350" t="s">
        <v>1626</v>
      </c>
      <c r="F11350" t="s">
        <v>125</v>
      </c>
      <c r="G11350" t="s">
        <v>1263</v>
      </c>
      <c r="H11350" t="s">
        <v>1261</v>
      </c>
      <c r="I11350" t="s">
        <v>1630</v>
      </c>
      <c r="J11350" t="s">
        <v>1450</v>
      </c>
      <c r="K11350" t="s">
        <v>1451</v>
      </c>
      <c r="L11350" t="s">
        <v>1452</v>
      </c>
      <c r="M11350" t="s">
        <v>1453</v>
      </c>
      <c r="N11350" t="s">
        <v>1454</v>
      </c>
      <c r="O11350" t="s">
        <v>1455</v>
      </c>
      <c r="P11350" t="s">
        <v>1456</v>
      </c>
      <c r="Q11350" t="s">
        <v>1457</v>
      </c>
      <c r="R11350">
        <v>2030990</v>
      </c>
      <c r="S11350" t="s">
        <v>1459</v>
      </c>
      <c r="T11350">
        <v>4201.68</v>
      </c>
      <c r="U11350">
        <v>5</v>
      </c>
      <c r="V11350">
        <v>4201.68</v>
      </c>
      <c r="W11350">
        <v>5</v>
      </c>
      <c r="X11350">
        <v>3285</v>
      </c>
      <c r="Y11350">
        <v>916.68</v>
      </c>
      <c r="Z11350">
        <v>2030990</v>
      </c>
    </row>
    <row r="11351" spans="1:26" x14ac:dyDescent="0.2">
      <c r="A11351" s="27">
        <v>46090</v>
      </c>
      <c r="B11351" t="s">
        <v>14</v>
      </c>
      <c r="C11351" t="s">
        <v>1543</v>
      </c>
      <c r="D11351" t="s">
        <v>1543</v>
      </c>
      <c r="E11351" t="s">
        <v>1626</v>
      </c>
      <c r="F11351" t="s">
        <v>125</v>
      </c>
      <c r="G11351" t="s">
        <v>1263</v>
      </c>
      <c r="H11351" t="s">
        <v>1261</v>
      </c>
      <c r="I11351" t="s">
        <v>1630</v>
      </c>
      <c r="J11351" t="s">
        <v>1450</v>
      </c>
      <c r="K11351" t="s">
        <v>1451</v>
      </c>
      <c r="L11351" t="s">
        <v>1452</v>
      </c>
      <c r="M11351" t="s">
        <v>1453</v>
      </c>
      <c r="N11351" t="s">
        <v>1454</v>
      </c>
      <c r="O11351" t="s">
        <v>1455</v>
      </c>
      <c r="P11351" t="s">
        <v>1456</v>
      </c>
      <c r="Q11351" t="s">
        <v>1457</v>
      </c>
      <c r="R11351">
        <v>2030991</v>
      </c>
      <c r="S11351" t="s">
        <v>1463</v>
      </c>
      <c r="T11351">
        <v>3361.3440000000001</v>
      </c>
      <c r="U11351">
        <v>4</v>
      </c>
      <c r="V11351">
        <v>3361.3440000000001</v>
      </c>
      <c r="W11351">
        <v>4</v>
      </c>
      <c r="X11351">
        <v>2764</v>
      </c>
      <c r="Y11351">
        <v>597.34400000000005</v>
      </c>
      <c r="Z11351">
        <v>2030991</v>
      </c>
    </row>
    <row r="11352" spans="1:26" x14ac:dyDescent="0.2">
      <c r="A11352" s="27">
        <v>46090</v>
      </c>
      <c r="B11352" t="s">
        <v>14</v>
      </c>
      <c r="C11352" t="s">
        <v>1543</v>
      </c>
      <c r="D11352" t="s">
        <v>1543</v>
      </c>
      <c r="E11352" t="s">
        <v>1626</v>
      </c>
      <c r="F11352" t="s">
        <v>125</v>
      </c>
      <c r="G11352" t="s">
        <v>1263</v>
      </c>
      <c r="H11352" t="s">
        <v>1261</v>
      </c>
      <c r="I11352" t="s">
        <v>1630</v>
      </c>
      <c r="J11352" t="s">
        <v>1450</v>
      </c>
      <c r="K11352" t="s">
        <v>1451</v>
      </c>
      <c r="L11352" t="s">
        <v>1452</v>
      </c>
      <c r="M11352" t="s">
        <v>1453</v>
      </c>
      <c r="N11352" t="s">
        <v>1454</v>
      </c>
      <c r="O11352" t="s">
        <v>1455</v>
      </c>
      <c r="P11352" t="s">
        <v>1456</v>
      </c>
      <c r="Q11352" t="s">
        <v>1457</v>
      </c>
      <c r="R11352">
        <v>2048972</v>
      </c>
      <c r="S11352" t="s">
        <v>1461</v>
      </c>
      <c r="T11352">
        <v>3361.3440000000001</v>
      </c>
      <c r="U11352">
        <v>4</v>
      </c>
      <c r="V11352">
        <v>3361.3440000000001</v>
      </c>
      <c r="W11352">
        <v>4</v>
      </c>
      <c r="X11352">
        <v>2620</v>
      </c>
      <c r="Y11352">
        <v>741.34400000000005</v>
      </c>
      <c r="Z11352">
        <v>2048972</v>
      </c>
    </row>
    <row r="11353" spans="1:26" x14ac:dyDescent="0.2">
      <c r="A11353" s="27">
        <v>46090</v>
      </c>
      <c r="B11353" t="s">
        <v>14</v>
      </c>
      <c r="C11353" t="s">
        <v>1543</v>
      </c>
      <c r="D11353" t="s">
        <v>1543</v>
      </c>
      <c r="E11353" t="s">
        <v>1626</v>
      </c>
      <c r="F11353" t="s">
        <v>125</v>
      </c>
      <c r="G11353" t="s">
        <v>695</v>
      </c>
      <c r="H11353" t="s">
        <v>1168</v>
      </c>
      <c r="I11353" t="s">
        <v>1631</v>
      </c>
      <c r="J11353" t="s">
        <v>1450</v>
      </c>
      <c r="K11353" t="s">
        <v>1451</v>
      </c>
      <c r="L11353" t="s">
        <v>1452</v>
      </c>
      <c r="M11353" t="s">
        <v>1453</v>
      </c>
      <c r="N11353" t="s">
        <v>1454</v>
      </c>
      <c r="O11353" t="s">
        <v>1455</v>
      </c>
      <c r="P11353" t="s">
        <v>1456</v>
      </c>
      <c r="Q11353" t="s">
        <v>1457</v>
      </c>
      <c r="R11353">
        <v>2030991</v>
      </c>
      <c r="S11353" t="s">
        <v>1463</v>
      </c>
      <c r="T11353">
        <v>1680.672</v>
      </c>
      <c r="U11353">
        <v>2</v>
      </c>
      <c r="V11353">
        <v>1680.672</v>
      </c>
      <c r="W11353">
        <v>2</v>
      </c>
      <c r="X11353">
        <v>1354</v>
      </c>
      <c r="Y11353">
        <v>326.67200000000003</v>
      </c>
      <c r="Z11353">
        <v>2030991</v>
      </c>
    </row>
    <row r="11354" spans="1:26" x14ac:dyDescent="0.2">
      <c r="A11354" s="27">
        <v>46090</v>
      </c>
      <c r="B11354" t="s">
        <v>14</v>
      </c>
      <c r="C11354" t="s">
        <v>1543</v>
      </c>
      <c r="D11354" t="s">
        <v>1543</v>
      </c>
      <c r="E11354" t="s">
        <v>1626</v>
      </c>
      <c r="F11354" t="s">
        <v>125</v>
      </c>
      <c r="G11354" t="s">
        <v>653</v>
      </c>
      <c r="H11354" t="s">
        <v>1078</v>
      </c>
      <c r="I11354" t="s">
        <v>1632</v>
      </c>
      <c r="J11354" t="s">
        <v>1450</v>
      </c>
      <c r="K11354" t="s">
        <v>1451</v>
      </c>
      <c r="L11354" t="s">
        <v>1452</v>
      </c>
      <c r="M11354" t="s">
        <v>1453</v>
      </c>
      <c r="N11354" t="s">
        <v>1454</v>
      </c>
      <c r="O11354" t="s">
        <v>1455</v>
      </c>
      <c r="P11354" t="s">
        <v>1456</v>
      </c>
      <c r="Q11354" t="s">
        <v>1457</v>
      </c>
      <c r="R11354">
        <v>2001113</v>
      </c>
      <c r="S11354" t="s">
        <v>1458</v>
      </c>
      <c r="T11354">
        <v>5042.0159999999996</v>
      </c>
      <c r="U11354">
        <v>6</v>
      </c>
      <c r="V11354">
        <v>5042.0159999999996</v>
      </c>
      <c r="W11354">
        <v>6</v>
      </c>
      <c r="X11354">
        <v>4116</v>
      </c>
      <c r="Y11354">
        <v>926.01599999999996</v>
      </c>
      <c r="Z11354">
        <v>2001113</v>
      </c>
    </row>
    <row r="11355" spans="1:26" x14ac:dyDescent="0.2">
      <c r="A11355" s="27">
        <v>46090</v>
      </c>
      <c r="B11355" t="s">
        <v>14</v>
      </c>
      <c r="C11355" t="s">
        <v>1543</v>
      </c>
      <c r="D11355" t="s">
        <v>1543</v>
      </c>
      <c r="E11355" t="s">
        <v>1626</v>
      </c>
      <c r="F11355" t="s">
        <v>125</v>
      </c>
      <c r="G11355" t="s">
        <v>653</v>
      </c>
      <c r="H11355" t="s">
        <v>1078</v>
      </c>
      <c r="I11355" t="s">
        <v>1632</v>
      </c>
      <c r="J11355" t="s">
        <v>1450</v>
      </c>
      <c r="K11355" t="s">
        <v>1451</v>
      </c>
      <c r="L11355" t="s">
        <v>1452</v>
      </c>
      <c r="M11355" t="s">
        <v>1453</v>
      </c>
      <c r="N11355" t="s">
        <v>1454</v>
      </c>
      <c r="O11355" t="s">
        <v>1455</v>
      </c>
      <c r="P11355" t="s">
        <v>1456</v>
      </c>
      <c r="Q11355" t="s">
        <v>1457</v>
      </c>
      <c r="R11355">
        <v>2030990</v>
      </c>
      <c r="S11355" t="s">
        <v>1459</v>
      </c>
      <c r="T11355">
        <v>3361.3440000000001</v>
      </c>
      <c r="U11355">
        <v>4</v>
      </c>
      <c r="V11355">
        <v>3361.3440000000001</v>
      </c>
      <c r="W11355">
        <v>4</v>
      </c>
      <c r="X11355">
        <v>2764</v>
      </c>
      <c r="Y11355">
        <v>597.34400000000005</v>
      </c>
      <c r="Z11355">
        <v>2030990</v>
      </c>
    </row>
    <row r="11356" spans="1:26" x14ac:dyDescent="0.2">
      <c r="A11356" s="27">
        <v>46090</v>
      </c>
      <c r="B11356" t="s">
        <v>14</v>
      </c>
      <c r="C11356" t="s">
        <v>1543</v>
      </c>
      <c r="D11356" t="s">
        <v>1543</v>
      </c>
      <c r="E11356" t="s">
        <v>1626</v>
      </c>
      <c r="F11356" t="s">
        <v>125</v>
      </c>
      <c r="G11356" t="s">
        <v>653</v>
      </c>
      <c r="H11356" t="s">
        <v>1078</v>
      </c>
      <c r="I11356" t="s">
        <v>1632</v>
      </c>
      <c r="J11356" t="s">
        <v>1450</v>
      </c>
      <c r="K11356" t="s">
        <v>1451</v>
      </c>
      <c r="L11356" t="s">
        <v>1452</v>
      </c>
      <c r="M11356" t="s">
        <v>1453</v>
      </c>
      <c r="N11356" t="s">
        <v>1454</v>
      </c>
      <c r="O11356" t="s">
        <v>1455</v>
      </c>
      <c r="P11356" t="s">
        <v>1456</v>
      </c>
      <c r="Q11356" t="s">
        <v>1457</v>
      </c>
      <c r="R11356">
        <v>2030991</v>
      </c>
      <c r="S11356" t="s">
        <v>1463</v>
      </c>
      <c r="T11356">
        <v>840.33600000000001</v>
      </c>
      <c r="U11356">
        <v>1</v>
      </c>
      <c r="V11356">
        <v>840.33600000000001</v>
      </c>
      <c r="W11356">
        <v>1</v>
      </c>
      <c r="X11356">
        <v>691</v>
      </c>
      <c r="Y11356">
        <v>149.33600000000001</v>
      </c>
      <c r="Z11356">
        <v>2030991</v>
      </c>
    </row>
    <row r="11357" spans="1:26" x14ac:dyDescent="0.2">
      <c r="A11357" s="27">
        <v>46090</v>
      </c>
      <c r="B11357" t="s">
        <v>14</v>
      </c>
      <c r="C11357" t="s">
        <v>1543</v>
      </c>
      <c r="D11357" t="s">
        <v>1543</v>
      </c>
      <c r="E11357" t="s">
        <v>1626</v>
      </c>
      <c r="F11357" t="s">
        <v>125</v>
      </c>
      <c r="G11357" t="s">
        <v>653</v>
      </c>
      <c r="H11357" t="s">
        <v>1078</v>
      </c>
      <c r="I11357" t="s">
        <v>1632</v>
      </c>
      <c r="J11357" t="s">
        <v>1450</v>
      </c>
      <c r="K11357" t="s">
        <v>1451</v>
      </c>
      <c r="L11357" t="s">
        <v>1452</v>
      </c>
      <c r="M11357" t="s">
        <v>1453</v>
      </c>
      <c r="N11357" t="s">
        <v>1454</v>
      </c>
      <c r="O11357" t="s">
        <v>1455</v>
      </c>
      <c r="P11357" t="s">
        <v>1456</v>
      </c>
      <c r="Q11357" t="s">
        <v>1457</v>
      </c>
      <c r="R11357">
        <v>2039041</v>
      </c>
      <c r="S11357" t="s">
        <v>1460</v>
      </c>
      <c r="T11357">
        <v>7563.0240000000003</v>
      </c>
      <c r="U11357">
        <v>9</v>
      </c>
      <c r="V11357">
        <v>7563.0240000000003</v>
      </c>
      <c r="W11357">
        <v>9</v>
      </c>
      <c r="X11357">
        <v>6219</v>
      </c>
      <c r="Y11357">
        <v>1344.0239999999999</v>
      </c>
      <c r="Z11357">
        <v>2039041</v>
      </c>
    </row>
    <row r="11358" spans="1:26" x14ac:dyDescent="0.2">
      <c r="A11358" s="27">
        <v>46090</v>
      </c>
      <c r="B11358" t="s">
        <v>14</v>
      </c>
      <c r="C11358" t="s">
        <v>1543</v>
      </c>
      <c r="D11358" t="s">
        <v>1543</v>
      </c>
      <c r="E11358" t="s">
        <v>1626</v>
      </c>
      <c r="F11358" t="s">
        <v>125</v>
      </c>
      <c r="G11358" t="s">
        <v>653</v>
      </c>
      <c r="H11358" t="s">
        <v>1078</v>
      </c>
      <c r="I11358" t="s">
        <v>1632</v>
      </c>
      <c r="J11358" t="s">
        <v>1450</v>
      </c>
      <c r="K11358" t="s">
        <v>1451</v>
      </c>
      <c r="L11358" t="s">
        <v>1452</v>
      </c>
      <c r="M11358" t="s">
        <v>1453</v>
      </c>
      <c r="N11358" t="s">
        <v>1454</v>
      </c>
      <c r="O11358" t="s">
        <v>1455</v>
      </c>
      <c r="P11358" t="s">
        <v>1456</v>
      </c>
      <c r="Q11358" t="s">
        <v>1457</v>
      </c>
      <c r="R11358">
        <v>2048972</v>
      </c>
      <c r="S11358" t="s">
        <v>1461</v>
      </c>
      <c r="T11358">
        <v>3361.3440000000001</v>
      </c>
      <c r="U11358">
        <v>4</v>
      </c>
      <c r="V11358">
        <v>3361.3440000000001</v>
      </c>
      <c r="W11358">
        <v>4</v>
      </c>
      <c r="X11358">
        <v>2744</v>
      </c>
      <c r="Y11358">
        <v>617.34400000000005</v>
      </c>
      <c r="Z11358">
        <v>2048972</v>
      </c>
    </row>
    <row r="11359" spans="1:26" x14ac:dyDescent="0.2">
      <c r="A11359" s="27">
        <v>46090</v>
      </c>
      <c r="B11359" t="s">
        <v>14</v>
      </c>
      <c r="C11359" t="s">
        <v>1543</v>
      </c>
      <c r="D11359" t="s">
        <v>1543</v>
      </c>
      <c r="E11359" t="s">
        <v>1626</v>
      </c>
      <c r="F11359" t="s">
        <v>125</v>
      </c>
      <c r="G11359" t="s">
        <v>709</v>
      </c>
      <c r="H11359" t="s">
        <v>1086</v>
      </c>
      <c r="I11359" t="s">
        <v>1634</v>
      </c>
      <c r="J11359" t="s">
        <v>1450</v>
      </c>
      <c r="K11359" t="s">
        <v>1451</v>
      </c>
      <c r="L11359" t="s">
        <v>1452</v>
      </c>
      <c r="M11359" t="s">
        <v>1453</v>
      </c>
      <c r="N11359" t="s">
        <v>1454</v>
      </c>
      <c r="O11359" t="s">
        <v>1455</v>
      </c>
      <c r="P11359" t="s">
        <v>1456</v>
      </c>
      <c r="Q11359" t="s">
        <v>1457</v>
      </c>
      <c r="R11359">
        <v>2001113</v>
      </c>
      <c r="S11359" t="s">
        <v>1458</v>
      </c>
      <c r="T11359">
        <v>2521.0079999999998</v>
      </c>
      <c r="U11359">
        <v>3</v>
      </c>
      <c r="V11359">
        <v>2521.0079999999998</v>
      </c>
      <c r="W11359">
        <v>3</v>
      </c>
      <c r="X11359">
        <v>2058</v>
      </c>
      <c r="Y11359">
        <v>463.00799999999998</v>
      </c>
      <c r="Z11359">
        <v>2001113</v>
      </c>
    </row>
    <row r="11360" spans="1:26" x14ac:dyDescent="0.2">
      <c r="A11360" s="27">
        <v>46090</v>
      </c>
      <c r="B11360" t="s">
        <v>14</v>
      </c>
      <c r="C11360" t="s">
        <v>1543</v>
      </c>
      <c r="D11360" t="s">
        <v>1543</v>
      </c>
      <c r="E11360" t="s">
        <v>1626</v>
      </c>
      <c r="F11360" t="s">
        <v>125</v>
      </c>
      <c r="G11360" t="s">
        <v>709</v>
      </c>
      <c r="H11360" t="s">
        <v>1086</v>
      </c>
      <c r="I11360" t="s">
        <v>1634</v>
      </c>
      <c r="J11360" t="s">
        <v>1450</v>
      </c>
      <c r="K11360" t="s">
        <v>1451</v>
      </c>
      <c r="L11360" t="s">
        <v>1452</v>
      </c>
      <c r="M11360" t="s">
        <v>1453</v>
      </c>
      <c r="N11360" t="s">
        <v>1454</v>
      </c>
      <c r="O11360" t="s">
        <v>1455</v>
      </c>
      <c r="P11360" t="s">
        <v>1456</v>
      </c>
      <c r="Q11360" t="s">
        <v>1457</v>
      </c>
      <c r="R11360">
        <v>2030990</v>
      </c>
      <c r="S11360" t="s">
        <v>1459</v>
      </c>
      <c r="T11360">
        <v>2521.0079999999998</v>
      </c>
      <c r="U11360">
        <v>3</v>
      </c>
      <c r="V11360">
        <v>2521.0079999999998</v>
      </c>
      <c r="W11360">
        <v>3</v>
      </c>
      <c r="X11360">
        <v>2070</v>
      </c>
      <c r="Y11360">
        <v>451.00799999999998</v>
      </c>
      <c r="Z11360">
        <v>2030990</v>
      </c>
    </row>
    <row r="11361" spans="1:26" x14ac:dyDescent="0.2">
      <c r="A11361" s="27">
        <v>46090</v>
      </c>
      <c r="B11361" t="s">
        <v>14</v>
      </c>
      <c r="C11361" t="s">
        <v>1543</v>
      </c>
      <c r="D11361" t="s">
        <v>1543</v>
      </c>
      <c r="E11361" t="s">
        <v>1626</v>
      </c>
      <c r="F11361" t="s">
        <v>125</v>
      </c>
      <c r="G11361" t="s">
        <v>709</v>
      </c>
      <c r="H11361" t="s">
        <v>1086</v>
      </c>
      <c r="I11361" t="s">
        <v>1634</v>
      </c>
      <c r="J11361" t="s">
        <v>1450</v>
      </c>
      <c r="K11361" t="s">
        <v>1451</v>
      </c>
      <c r="L11361" t="s">
        <v>1452</v>
      </c>
      <c r="M11361" t="s">
        <v>1453</v>
      </c>
      <c r="N11361" t="s">
        <v>1454</v>
      </c>
      <c r="O11361" t="s">
        <v>1455</v>
      </c>
      <c r="P11361" t="s">
        <v>1456</v>
      </c>
      <c r="Q11361" t="s">
        <v>1457</v>
      </c>
      <c r="R11361">
        <v>2030991</v>
      </c>
      <c r="S11361" t="s">
        <v>1463</v>
      </c>
      <c r="T11361">
        <v>4201.68</v>
      </c>
      <c r="U11361">
        <v>5</v>
      </c>
      <c r="V11361">
        <v>4201.68</v>
      </c>
      <c r="W11361">
        <v>5</v>
      </c>
      <c r="X11361">
        <v>3410</v>
      </c>
      <c r="Y11361">
        <v>791.68</v>
      </c>
      <c r="Z11361">
        <v>2030991</v>
      </c>
    </row>
    <row r="11362" spans="1:26" x14ac:dyDescent="0.2">
      <c r="A11362" s="27">
        <v>46090</v>
      </c>
      <c r="B11362" t="s">
        <v>14</v>
      </c>
      <c r="C11362" t="s">
        <v>1543</v>
      </c>
      <c r="D11362" t="s">
        <v>1543</v>
      </c>
      <c r="E11362" t="s">
        <v>1626</v>
      </c>
      <c r="F11362" t="s">
        <v>125</v>
      </c>
      <c r="G11362" t="s">
        <v>709</v>
      </c>
      <c r="H11362" t="s">
        <v>1086</v>
      </c>
      <c r="I11362" t="s">
        <v>1634</v>
      </c>
      <c r="J11362" t="s">
        <v>1450</v>
      </c>
      <c r="K11362" t="s">
        <v>1451</v>
      </c>
      <c r="L11362" t="s">
        <v>1452</v>
      </c>
      <c r="M11362" t="s">
        <v>1453</v>
      </c>
      <c r="N11362" t="s">
        <v>1454</v>
      </c>
      <c r="O11362" t="s">
        <v>1455</v>
      </c>
      <c r="P11362" t="s">
        <v>1456</v>
      </c>
      <c r="Q11362" t="s">
        <v>1457</v>
      </c>
      <c r="R11362">
        <v>2039041</v>
      </c>
      <c r="S11362" t="s">
        <v>1460</v>
      </c>
      <c r="T11362">
        <v>5042.0159999999996</v>
      </c>
      <c r="U11362">
        <v>6</v>
      </c>
      <c r="V11362">
        <v>5042.0159999999996</v>
      </c>
      <c r="W11362">
        <v>6</v>
      </c>
      <c r="X11362">
        <v>4140</v>
      </c>
      <c r="Y11362">
        <v>902.01599999999996</v>
      </c>
      <c r="Z11362">
        <v>2039041</v>
      </c>
    </row>
    <row r="11363" spans="1:26" x14ac:dyDescent="0.2">
      <c r="A11363" s="27">
        <v>46090</v>
      </c>
      <c r="B11363" t="s">
        <v>14</v>
      </c>
      <c r="C11363" t="s">
        <v>1543</v>
      </c>
      <c r="D11363" t="s">
        <v>1543</v>
      </c>
      <c r="E11363" t="s">
        <v>1626</v>
      </c>
      <c r="F11363" t="s">
        <v>125</v>
      </c>
      <c r="G11363" t="s">
        <v>709</v>
      </c>
      <c r="H11363" t="s">
        <v>1086</v>
      </c>
      <c r="I11363" t="s">
        <v>1634</v>
      </c>
      <c r="J11363" t="s">
        <v>1450</v>
      </c>
      <c r="K11363" t="s">
        <v>1451</v>
      </c>
      <c r="L11363" t="s">
        <v>1452</v>
      </c>
      <c r="M11363" t="s">
        <v>1453</v>
      </c>
      <c r="N11363" t="s">
        <v>1454</v>
      </c>
      <c r="O11363" t="s">
        <v>1455</v>
      </c>
      <c r="P11363" t="s">
        <v>1456</v>
      </c>
      <c r="Q11363" t="s">
        <v>1457</v>
      </c>
      <c r="R11363">
        <v>2048972</v>
      </c>
      <c r="S11363" t="s">
        <v>1461</v>
      </c>
      <c r="T11363">
        <v>4201.68</v>
      </c>
      <c r="U11363">
        <v>5</v>
      </c>
      <c r="V11363">
        <v>4201.68</v>
      </c>
      <c r="W11363">
        <v>5</v>
      </c>
      <c r="X11363">
        <v>3440</v>
      </c>
      <c r="Y11363">
        <v>761.68</v>
      </c>
      <c r="Z11363">
        <v>2048972</v>
      </c>
    </row>
    <row r="11364" spans="1:26" x14ac:dyDescent="0.2">
      <c r="A11364" s="27">
        <v>46090</v>
      </c>
      <c r="B11364" t="s">
        <v>14</v>
      </c>
      <c r="C11364" t="s">
        <v>1543</v>
      </c>
      <c r="D11364" t="s">
        <v>1543</v>
      </c>
      <c r="E11364" t="s">
        <v>1626</v>
      </c>
      <c r="F11364" t="s">
        <v>125</v>
      </c>
      <c r="G11364" t="s">
        <v>709</v>
      </c>
      <c r="H11364" t="s">
        <v>1278</v>
      </c>
      <c r="I11364" t="s">
        <v>1635</v>
      </c>
      <c r="J11364" t="s">
        <v>1450</v>
      </c>
      <c r="K11364" t="s">
        <v>1451</v>
      </c>
      <c r="L11364" t="s">
        <v>1452</v>
      </c>
      <c r="M11364" t="s">
        <v>1453</v>
      </c>
      <c r="N11364" t="s">
        <v>1454</v>
      </c>
      <c r="O11364" t="s">
        <v>1455</v>
      </c>
      <c r="P11364" t="s">
        <v>1456</v>
      </c>
      <c r="Q11364" t="s">
        <v>1457</v>
      </c>
      <c r="R11364">
        <v>2001113</v>
      </c>
      <c r="S11364" t="s">
        <v>1458</v>
      </c>
      <c r="T11364">
        <v>5042.0159999999996</v>
      </c>
      <c r="U11364">
        <v>6</v>
      </c>
      <c r="V11364">
        <v>5042.0159999999996</v>
      </c>
      <c r="W11364">
        <v>6</v>
      </c>
      <c r="X11364">
        <v>4116</v>
      </c>
      <c r="Y11364">
        <v>926.01599999999996</v>
      </c>
      <c r="Z11364">
        <v>2001113</v>
      </c>
    </row>
    <row r="11365" spans="1:26" x14ac:dyDescent="0.2">
      <c r="A11365" s="27">
        <v>46090</v>
      </c>
      <c r="B11365" t="s">
        <v>14</v>
      </c>
      <c r="C11365" t="s">
        <v>1543</v>
      </c>
      <c r="D11365" t="s">
        <v>1543</v>
      </c>
      <c r="E11365" t="s">
        <v>1626</v>
      </c>
      <c r="F11365" t="s">
        <v>125</v>
      </c>
      <c r="G11365" t="s">
        <v>709</v>
      </c>
      <c r="H11365" t="s">
        <v>1278</v>
      </c>
      <c r="I11365" t="s">
        <v>1635</v>
      </c>
      <c r="J11365" t="s">
        <v>1450</v>
      </c>
      <c r="K11365" t="s">
        <v>1451</v>
      </c>
      <c r="L11365" t="s">
        <v>1452</v>
      </c>
      <c r="M11365" t="s">
        <v>1453</v>
      </c>
      <c r="N11365" t="s">
        <v>1454</v>
      </c>
      <c r="O11365" t="s">
        <v>1455</v>
      </c>
      <c r="P11365" t="s">
        <v>1456</v>
      </c>
      <c r="Q11365" t="s">
        <v>1457</v>
      </c>
      <c r="R11365">
        <v>2039041</v>
      </c>
      <c r="S11365" t="s">
        <v>1460</v>
      </c>
      <c r="T11365">
        <v>5042.0159999999996</v>
      </c>
      <c r="U11365">
        <v>6</v>
      </c>
      <c r="V11365">
        <v>5042.0159999999996</v>
      </c>
      <c r="W11365">
        <v>6</v>
      </c>
      <c r="X11365">
        <v>4140</v>
      </c>
      <c r="Y11365">
        <v>902.01599999999996</v>
      </c>
      <c r="Z11365">
        <v>2039041</v>
      </c>
    </row>
    <row r="11366" spans="1:26" x14ac:dyDescent="0.2">
      <c r="A11366" s="27">
        <v>46090</v>
      </c>
      <c r="B11366" t="s">
        <v>14</v>
      </c>
      <c r="C11366" t="s">
        <v>1543</v>
      </c>
      <c r="D11366" t="s">
        <v>1543</v>
      </c>
      <c r="E11366" t="s">
        <v>1626</v>
      </c>
      <c r="F11366" t="s">
        <v>125</v>
      </c>
      <c r="G11366" t="s">
        <v>1636</v>
      </c>
      <c r="H11366" t="s">
        <v>1282</v>
      </c>
      <c r="I11366" t="s">
        <v>1636</v>
      </c>
      <c r="J11366" t="s">
        <v>1450</v>
      </c>
      <c r="K11366" t="s">
        <v>1451</v>
      </c>
      <c r="L11366" t="s">
        <v>1452</v>
      </c>
      <c r="M11366" t="s">
        <v>1453</v>
      </c>
      <c r="N11366" t="s">
        <v>1454</v>
      </c>
      <c r="O11366" t="s">
        <v>1455</v>
      </c>
      <c r="P11366" t="s">
        <v>1456</v>
      </c>
      <c r="Q11366" t="s">
        <v>1457</v>
      </c>
      <c r="R11366">
        <v>2001113</v>
      </c>
      <c r="S11366" t="s">
        <v>1458</v>
      </c>
      <c r="T11366">
        <v>1680.672</v>
      </c>
      <c r="U11366">
        <v>2</v>
      </c>
      <c r="V11366">
        <v>1680.672</v>
      </c>
      <c r="W11366">
        <v>2</v>
      </c>
      <c r="X11366">
        <v>1372</v>
      </c>
      <c r="Y11366">
        <v>308.67200000000003</v>
      </c>
      <c r="Z11366">
        <v>2001113</v>
      </c>
    </row>
    <row r="11367" spans="1:26" x14ac:dyDescent="0.2">
      <c r="A11367" s="27">
        <v>46090</v>
      </c>
      <c r="B11367" t="s">
        <v>14</v>
      </c>
      <c r="C11367" t="s">
        <v>1543</v>
      </c>
      <c r="D11367" t="s">
        <v>1543</v>
      </c>
      <c r="E11367" t="s">
        <v>1626</v>
      </c>
      <c r="F11367" t="s">
        <v>125</v>
      </c>
      <c r="G11367" t="s">
        <v>1636</v>
      </c>
      <c r="H11367" t="s">
        <v>1282</v>
      </c>
      <c r="I11367" t="s">
        <v>1636</v>
      </c>
      <c r="J11367" t="s">
        <v>1450</v>
      </c>
      <c r="K11367" t="s">
        <v>1451</v>
      </c>
      <c r="L11367" t="s">
        <v>1452</v>
      </c>
      <c r="M11367" t="s">
        <v>1453</v>
      </c>
      <c r="N11367" t="s">
        <v>1454</v>
      </c>
      <c r="O11367" t="s">
        <v>1455</v>
      </c>
      <c r="P11367" t="s">
        <v>1456</v>
      </c>
      <c r="Q11367" t="s">
        <v>1457</v>
      </c>
      <c r="R11367">
        <v>2030990</v>
      </c>
      <c r="S11367" t="s">
        <v>1459</v>
      </c>
      <c r="T11367">
        <v>5042.0159999999996</v>
      </c>
      <c r="U11367">
        <v>6</v>
      </c>
      <c r="V11367">
        <v>5042.0159999999996</v>
      </c>
      <c r="W11367">
        <v>6</v>
      </c>
      <c r="X11367">
        <v>4140</v>
      </c>
      <c r="Y11367">
        <v>902.01599999999996</v>
      </c>
      <c r="Z11367">
        <v>2030990</v>
      </c>
    </row>
    <row r="11368" spans="1:26" x14ac:dyDescent="0.2">
      <c r="A11368" s="27">
        <v>46090</v>
      </c>
      <c r="B11368" t="s">
        <v>14</v>
      </c>
      <c r="C11368" t="s">
        <v>1543</v>
      </c>
      <c r="D11368" t="s">
        <v>1543</v>
      </c>
      <c r="E11368" t="s">
        <v>1626</v>
      </c>
      <c r="F11368" t="s">
        <v>125</v>
      </c>
      <c r="G11368" t="s">
        <v>1636</v>
      </c>
      <c r="H11368" t="s">
        <v>1282</v>
      </c>
      <c r="I11368" t="s">
        <v>1636</v>
      </c>
      <c r="J11368" t="s">
        <v>1450</v>
      </c>
      <c r="K11368" t="s">
        <v>1451</v>
      </c>
      <c r="L11368" t="s">
        <v>1452</v>
      </c>
      <c r="M11368" t="s">
        <v>1453</v>
      </c>
      <c r="N11368" t="s">
        <v>1454</v>
      </c>
      <c r="O11368" t="s">
        <v>1455</v>
      </c>
      <c r="P11368" t="s">
        <v>1456</v>
      </c>
      <c r="Q11368" t="s">
        <v>1457</v>
      </c>
      <c r="R11368">
        <v>2030991</v>
      </c>
      <c r="S11368" t="s">
        <v>1463</v>
      </c>
      <c r="T11368">
        <v>5882.3519999999999</v>
      </c>
      <c r="U11368">
        <v>7</v>
      </c>
      <c r="V11368">
        <v>5882.3519999999999</v>
      </c>
      <c r="W11368">
        <v>7</v>
      </c>
      <c r="X11368">
        <v>4830</v>
      </c>
      <c r="Y11368">
        <v>1052.3520000000001</v>
      </c>
      <c r="Z11368">
        <v>2030991</v>
      </c>
    </row>
    <row r="11369" spans="1:26" x14ac:dyDescent="0.2">
      <c r="A11369" s="27">
        <v>46090</v>
      </c>
      <c r="B11369" t="s">
        <v>14</v>
      </c>
      <c r="C11369" t="s">
        <v>1543</v>
      </c>
      <c r="D11369" t="s">
        <v>1543</v>
      </c>
      <c r="E11369" t="s">
        <v>1626</v>
      </c>
      <c r="F11369" t="s">
        <v>125</v>
      </c>
      <c r="G11369" t="s">
        <v>1636</v>
      </c>
      <c r="H11369" t="s">
        <v>1282</v>
      </c>
      <c r="I11369" t="s">
        <v>1636</v>
      </c>
      <c r="J11369" t="s">
        <v>1450</v>
      </c>
      <c r="K11369" t="s">
        <v>1451</v>
      </c>
      <c r="L11369" t="s">
        <v>1452</v>
      </c>
      <c r="M11369" t="s">
        <v>1453</v>
      </c>
      <c r="N11369" t="s">
        <v>1454</v>
      </c>
      <c r="O11369" t="s">
        <v>1455</v>
      </c>
      <c r="P11369" t="s">
        <v>1456</v>
      </c>
      <c r="Q11369" t="s">
        <v>1457</v>
      </c>
      <c r="R11369">
        <v>2039041</v>
      </c>
      <c r="S11369" t="s">
        <v>1460</v>
      </c>
      <c r="T11369">
        <v>2521.0079999999998</v>
      </c>
      <c r="U11369">
        <v>3</v>
      </c>
      <c r="V11369">
        <v>2521.0079999999998</v>
      </c>
      <c r="W11369">
        <v>3</v>
      </c>
      <c r="X11369">
        <v>2070</v>
      </c>
      <c r="Y11369">
        <v>451.00799999999998</v>
      </c>
      <c r="Z11369">
        <v>2039041</v>
      </c>
    </row>
    <row r="11370" spans="1:26" x14ac:dyDescent="0.2">
      <c r="A11370" s="27">
        <v>46090</v>
      </c>
      <c r="B11370" t="s">
        <v>14</v>
      </c>
      <c r="C11370" t="s">
        <v>1543</v>
      </c>
      <c r="D11370" t="s">
        <v>1543</v>
      </c>
      <c r="E11370" t="s">
        <v>1626</v>
      </c>
      <c r="F11370" t="s">
        <v>125</v>
      </c>
      <c r="G11370" t="s">
        <v>1636</v>
      </c>
      <c r="H11370" t="s">
        <v>1282</v>
      </c>
      <c r="I11370" t="s">
        <v>1636</v>
      </c>
      <c r="J11370" t="s">
        <v>1450</v>
      </c>
      <c r="K11370" t="s">
        <v>1451</v>
      </c>
      <c r="L11370" t="s">
        <v>1452</v>
      </c>
      <c r="M11370" t="s">
        <v>1453</v>
      </c>
      <c r="N11370" t="s">
        <v>1454</v>
      </c>
      <c r="O11370" t="s">
        <v>1455</v>
      </c>
      <c r="P11370" t="s">
        <v>1456</v>
      </c>
      <c r="Q11370" t="s">
        <v>1457</v>
      </c>
      <c r="R11370">
        <v>2048972</v>
      </c>
      <c r="S11370" t="s">
        <v>1461</v>
      </c>
      <c r="T11370">
        <v>2521.0079999999998</v>
      </c>
      <c r="U11370">
        <v>3</v>
      </c>
      <c r="V11370">
        <v>2521.0079999999998</v>
      </c>
      <c r="W11370">
        <v>3</v>
      </c>
      <c r="X11370">
        <v>2058</v>
      </c>
      <c r="Y11370">
        <v>463.00799999999998</v>
      </c>
      <c r="Z11370">
        <v>2048972</v>
      </c>
    </row>
    <row r="11371" spans="1:26" x14ac:dyDescent="0.2">
      <c r="A11371" s="27">
        <v>46090</v>
      </c>
      <c r="B11371" t="s">
        <v>14</v>
      </c>
      <c r="C11371" t="s">
        <v>1543</v>
      </c>
      <c r="D11371" t="s">
        <v>1543</v>
      </c>
      <c r="E11371" t="s">
        <v>1626</v>
      </c>
      <c r="F11371" t="s">
        <v>125</v>
      </c>
      <c r="G11371" t="s">
        <v>370</v>
      </c>
      <c r="H11371" t="s">
        <v>1274</v>
      </c>
      <c r="I11371" t="s">
        <v>1637</v>
      </c>
      <c r="J11371" t="s">
        <v>1450</v>
      </c>
      <c r="K11371" t="s">
        <v>1451</v>
      </c>
      <c r="L11371" t="s">
        <v>1452</v>
      </c>
      <c r="M11371" t="s">
        <v>1453</v>
      </c>
      <c r="N11371" t="s">
        <v>1454</v>
      </c>
      <c r="O11371" t="s">
        <v>1455</v>
      </c>
      <c r="P11371" t="s">
        <v>1456</v>
      </c>
      <c r="Q11371" t="s">
        <v>1457</v>
      </c>
      <c r="R11371">
        <v>2048972</v>
      </c>
      <c r="S11371" t="s">
        <v>1461</v>
      </c>
      <c r="T11371">
        <v>840.33600000000001</v>
      </c>
      <c r="U11371">
        <v>1</v>
      </c>
      <c r="V11371">
        <v>840.33600000000001</v>
      </c>
      <c r="W11371">
        <v>1</v>
      </c>
      <c r="X11371">
        <v>687</v>
      </c>
      <c r="Y11371">
        <v>153.33600000000001</v>
      </c>
      <c r="Z11371">
        <v>2048972</v>
      </c>
    </row>
    <row r="11372" spans="1:26" x14ac:dyDescent="0.2">
      <c r="A11372" s="27">
        <v>46090</v>
      </c>
      <c r="B11372" t="s">
        <v>14</v>
      </c>
      <c r="C11372" t="s">
        <v>1543</v>
      </c>
      <c r="D11372" t="s">
        <v>1543</v>
      </c>
      <c r="E11372" t="s">
        <v>1626</v>
      </c>
      <c r="F11372" t="s">
        <v>125</v>
      </c>
      <c r="G11372" t="s">
        <v>1608</v>
      </c>
      <c r="H11372" t="s">
        <v>975</v>
      </c>
      <c r="I11372" t="s">
        <v>1638</v>
      </c>
      <c r="J11372" t="s">
        <v>1450</v>
      </c>
      <c r="K11372" t="s">
        <v>1451</v>
      </c>
      <c r="L11372" t="s">
        <v>1452</v>
      </c>
      <c r="M11372" t="s">
        <v>1453</v>
      </c>
      <c r="N11372" t="s">
        <v>1454</v>
      </c>
      <c r="O11372" t="s">
        <v>1455</v>
      </c>
      <c r="P11372" t="s">
        <v>1456</v>
      </c>
      <c r="Q11372" t="s">
        <v>1457</v>
      </c>
      <c r="R11372">
        <v>2030990</v>
      </c>
      <c r="S11372" t="s">
        <v>1459</v>
      </c>
      <c r="T11372">
        <v>840.33600000000001</v>
      </c>
      <c r="U11372">
        <v>1</v>
      </c>
      <c r="V11372">
        <v>840.33600000000001</v>
      </c>
      <c r="W11372">
        <v>1</v>
      </c>
      <c r="X11372">
        <v>690</v>
      </c>
      <c r="Y11372">
        <v>150.33600000000001</v>
      </c>
      <c r="Z11372">
        <v>2030990</v>
      </c>
    </row>
    <row r="11373" spans="1:26" x14ac:dyDescent="0.2">
      <c r="A11373" s="27">
        <v>46090</v>
      </c>
      <c r="B11373" t="s">
        <v>14</v>
      </c>
      <c r="C11373" t="s">
        <v>1543</v>
      </c>
      <c r="D11373" t="s">
        <v>1543</v>
      </c>
      <c r="E11373" t="s">
        <v>1626</v>
      </c>
      <c r="F11373" t="s">
        <v>125</v>
      </c>
      <c r="G11373" t="s">
        <v>1608</v>
      </c>
      <c r="H11373" t="s">
        <v>975</v>
      </c>
      <c r="I11373" t="s">
        <v>1638</v>
      </c>
      <c r="J11373" t="s">
        <v>1450</v>
      </c>
      <c r="K11373" t="s">
        <v>1451</v>
      </c>
      <c r="L11373" t="s">
        <v>1452</v>
      </c>
      <c r="M11373" t="s">
        <v>1453</v>
      </c>
      <c r="N11373" t="s">
        <v>1454</v>
      </c>
      <c r="O11373" t="s">
        <v>1455</v>
      </c>
      <c r="P11373" t="s">
        <v>1456</v>
      </c>
      <c r="Q11373" t="s">
        <v>1457</v>
      </c>
      <c r="R11373">
        <v>2039041</v>
      </c>
      <c r="S11373" t="s">
        <v>1460</v>
      </c>
      <c r="T11373">
        <v>5042.0159999999996</v>
      </c>
      <c r="U11373">
        <v>6</v>
      </c>
      <c r="V11373">
        <v>5042.0159999999996</v>
      </c>
      <c r="W11373">
        <v>6</v>
      </c>
      <c r="X11373">
        <v>4086</v>
      </c>
      <c r="Y11373">
        <v>956.01599999999996</v>
      </c>
      <c r="Z11373">
        <v>2039041</v>
      </c>
    </row>
    <row r="11374" spans="1:26" x14ac:dyDescent="0.2">
      <c r="A11374" s="27">
        <v>46090</v>
      </c>
      <c r="B11374" t="s">
        <v>14</v>
      </c>
      <c r="C11374" t="s">
        <v>1543</v>
      </c>
      <c r="D11374" t="s">
        <v>1543</v>
      </c>
      <c r="E11374" t="s">
        <v>1626</v>
      </c>
      <c r="F11374" t="s">
        <v>125</v>
      </c>
      <c r="G11374" t="s">
        <v>1608</v>
      </c>
      <c r="H11374" t="s">
        <v>975</v>
      </c>
      <c r="I11374" t="s">
        <v>1638</v>
      </c>
      <c r="J11374" t="s">
        <v>1450</v>
      </c>
      <c r="K11374" t="s">
        <v>1451</v>
      </c>
      <c r="L11374" t="s">
        <v>1452</v>
      </c>
      <c r="M11374" t="s">
        <v>1453</v>
      </c>
      <c r="N11374" t="s">
        <v>1454</v>
      </c>
      <c r="O11374" t="s">
        <v>1455</v>
      </c>
      <c r="P11374" t="s">
        <v>1456</v>
      </c>
      <c r="Q11374" t="s">
        <v>1457</v>
      </c>
      <c r="R11374">
        <v>2048972</v>
      </c>
      <c r="S11374" t="s">
        <v>1461</v>
      </c>
      <c r="T11374">
        <v>5042.0159999999996</v>
      </c>
      <c r="U11374">
        <v>6</v>
      </c>
      <c r="V11374">
        <v>5042.0159999999996</v>
      </c>
      <c r="W11374">
        <v>6</v>
      </c>
      <c r="X11374">
        <v>4032</v>
      </c>
      <c r="Y11374">
        <v>1010.016</v>
      </c>
      <c r="Z11374">
        <v>2048972</v>
      </c>
    </row>
    <row r="11375" spans="1:26" x14ac:dyDescent="0.2">
      <c r="A11375" s="27">
        <v>46090</v>
      </c>
      <c r="B11375" t="s">
        <v>14</v>
      </c>
      <c r="C11375" t="s">
        <v>1543</v>
      </c>
      <c r="D11375" t="s">
        <v>1543</v>
      </c>
      <c r="E11375" t="s">
        <v>1626</v>
      </c>
      <c r="F11375" t="s">
        <v>125</v>
      </c>
      <c r="G11375" t="s">
        <v>1608</v>
      </c>
      <c r="H11375" t="s">
        <v>1200</v>
      </c>
      <c r="I11375" t="s">
        <v>1639</v>
      </c>
      <c r="J11375" t="s">
        <v>1450</v>
      </c>
      <c r="K11375" t="s">
        <v>1451</v>
      </c>
      <c r="L11375" t="s">
        <v>1452</v>
      </c>
      <c r="M11375" t="s">
        <v>1453</v>
      </c>
      <c r="N11375" t="s">
        <v>1454</v>
      </c>
      <c r="O11375" t="s">
        <v>1455</v>
      </c>
      <c r="P11375" t="s">
        <v>1456</v>
      </c>
      <c r="Q11375" t="s">
        <v>1457</v>
      </c>
      <c r="R11375">
        <v>2001113</v>
      </c>
      <c r="S11375" t="s">
        <v>1458</v>
      </c>
      <c r="T11375">
        <v>7563.0240000000003</v>
      </c>
      <c r="U11375">
        <v>9</v>
      </c>
      <c r="V11375">
        <v>7563.0240000000003</v>
      </c>
      <c r="W11375">
        <v>9</v>
      </c>
      <c r="X11375">
        <v>6174</v>
      </c>
      <c r="Y11375">
        <v>1389.0239999999999</v>
      </c>
      <c r="Z11375">
        <v>2001113</v>
      </c>
    </row>
    <row r="11376" spans="1:26" x14ac:dyDescent="0.2">
      <c r="A11376" s="27">
        <v>46090</v>
      </c>
      <c r="B11376" t="s">
        <v>14</v>
      </c>
      <c r="C11376" t="s">
        <v>1543</v>
      </c>
      <c r="D11376" t="s">
        <v>1543</v>
      </c>
      <c r="E11376" t="s">
        <v>1626</v>
      </c>
      <c r="F11376" t="s">
        <v>125</v>
      </c>
      <c r="G11376" t="s">
        <v>1608</v>
      </c>
      <c r="H11376" t="s">
        <v>1200</v>
      </c>
      <c r="I11376" t="s">
        <v>1639</v>
      </c>
      <c r="J11376" t="s">
        <v>1450</v>
      </c>
      <c r="K11376" t="s">
        <v>1451</v>
      </c>
      <c r="L11376" t="s">
        <v>1452</v>
      </c>
      <c r="M11376" t="s">
        <v>1453</v>
      </c>
      <c r="N11376" t="s">
        <v>1454</v>
      </c>
      <c r="O11376" t="s">
        <v>1455</v>
      </c>
      <c r="P11376" t="s">
        <v>1456</v>
      </c>
      <c r="Q11376" t="s">
        <v>1457</v>
      </c>
      <c r="R11376">
        <v>2030990</v>
      </c>
      <c r="S11376" t="s">
        <v>1459</v>
      </c>
      <c r="T11376">
        <v>21840.3325</v>
      </c>
      <c r="U11376">
        <v>27</v>
      </c>
      <c r="V11376">
        <v>21840.3325</v>
      </c>
      <c r="W11376">
        <v>27</v>
      </c>
      <c r="X11376">
        <v>18630</v>
      </c>
      <c r="Y11376">
        <v>3210.3325</v>
      </c>
      <c r="Z11376">
        <v>2030990</v>
      </c>
    </row>
    <row r="11377" spans="1:26" x14ac:dyDescent="0.2">
      <c r="A11377" s="27">
        <v>46090</v>
      </c>
      <c r="B11377" t="s">
        <v>14</v>
      </c>
      <c r="C11377" t="s">
        <v>1543</v>
      </c>
      <c r="D11377" t="s">
        <v>1543</v>
      </c>
      <c r="E11377" t="s">
        <v>1626</v>
      </c>
      <c r="F11377" t="s">
        <v>125</v>
      </c>
      <c r="G11377" t="s">
        <v>1608</v>
      </c>
      <c r="H11377" t="s">
        <v>1200</v>
      </c>
      <c r="I11377" t="s">
        <v>1639</v>
      </c>
      <c r="J11377" t="s">
        <v>1450</v>
      </c>
      <c r="K11377" t="s">
        <v>1451</v>
      </c>
      <c r="L11377" t="s">
        <v>1452</v>
      </c>
      <c r="M11377" t="s">
        <v>1453</v>
      </c>
      <c r="N11377" t="s">
        <v>1454</v>
      </c>
      <c r="O11377" t="s">
        <v>1455</v>
      </c>
      <c r="P11377" t="s">
        <v>1456</v>
      </c>
      <c r="Q11377" t="s">
        <v>1457</v>
      </c>
      <c r="R11377">
        <v>2030991</v>
      </c>
      <c r="S11377" t="s">
        <v>1463</v>
      </c>
      <c r="T11377">
        <v>3361.3440000000001</v>
      </c>
      <c r="U11377">
        <v>4</v>
      </c>
      <c r="V11377">
        <v>3361.3440000000001</v>
      </c>
      <c r="W11377">
        <v>4</v>
      </c>
      <c r="X11377">
        <v>2760</v>
      </c>
      <c r="Y11377">
        <v>601.34400000000005</v>
      </c>
      <c r="Z11377">
        <v>2030991</v>
      </c>
    </row>
    <row r="11378" spans="1:26" x14ac:dyDescent="0.2">
      <c r="A11378" s="27">
        <v>46090</v>
      </c>
      <c r="B11378" t="s">
        <v>14</v>
      </c>
      <c r="C11378" t="s">
        <v>1543</v>
      </c>
      <c r="D11378" t="s">
        <v>1543</v>
      </c>
      <c r="E11378" t="s">
        <v>1626</v>
      </c>
      <c r="F11378" t="s">
        <v>125</v>
      </c>
      <c r="G11378" t="s">
        <v>1608</v>
      </c>
      <c r="H11378" t="s">
        <v>1200</v>
      </c>
      <c r="I11378" t="s">
        <v>1639</v>
      </c>
      <c r="J11378" t="s">
        <v>1450</v>
      </c>
      <c r="K11378" t="s">
        <v>1451</v>
      </c>
      <c r="L11378" t="s">
        <v>1452</v>
      </c>
      <c r="M11378" t="s">
        <v>1453</v>
      </c>
      <c r="N11378" t="s">
        <v>1454</v>
      </c>
      <c r="O11378" t="s">
        <v>1455</v>
      </c>
      <c r="P11378" t="s">
        <v>1456</v>
      </c>
      <c r="Q11378" t="s">
        <v>1457</v>
      </c>
      <c r="R11378">
        <v>2039041</v>
      </c>
      <c r="S11378" t="s">
        <v>1460</v>
      </c>
      <c r="T11378">
        <v>9243.6959999999999</v>
      </c>
      <c r="U11378">
        <v>11</v>
      </c>
      <c r="V11378">
        <v>9243.6959999999999</v>
      </c>
      <c r="W11378">
        <v>11</v>
      </c>
      <c r="X11378">
        <v>7590</v>
      </c>
      <c r="Y11378">
        <v>1653.6959999999999</v>
      </c>
      <c r="Z11378">
        <v>2039041</v>
      </c>
    </row>
    <row r="11379" spans="1:26" x14ac:dyDescent="0.2">
      <c r="A11379" s="27">
        <v>46090</v>
      </c>
      <c r="B11379" t="s">
        <v>14</v>
      </c>
      <c r="C11379" t="s">
        <v>1543</v>
      </c>
      <c r="D11379" t="s">
        <v>1543</v>
      </c>
      <c r="E11379" t="s">
        <v>1626</v>
      </c>
      <c r="F11379" t="s">
        <v>125</v>
      </c>
      <c r="G11379" t="s">
        <v>1608</v>
      </c>
      <c r="H11379" t="s">
        <v>1236</v>
      </c>
      <c r="I11379" t="s">
        <v>1799</v>
      </c>
      <c r="J11379" t="s">
        <v>1450</v>
      </c>
      <c r="K11379" t="s">
        <v>1451</v>
      </c>
      <c r="L11379" t="s">
        <v>1452</v>
      </c>
      <c r="M11379" t="s">
        <v>1453</v>
      </c>
      <c r="N11379" t="s">
        <v>1454</v>
      </c>
      <c r="O11379" t="s">
        <v>1455</v>
      </c>
      <c r="P11379" t="s">
        <v>1456</v>
      </c>
      <c r="Q11379" t="s">
        <v>1457</v>
      </c>
      <c r="R11379">
        <v>2030991</v>
      </c>
      <c r="S11379" t="s">
        <v>1463</v>
      </c>
      <c r="T11379">
        <v>840.33600000000001</v>
      </c>
      <c r="U11379">
        <v>1</v>
      </c>
      <c r="V11379">
        <v>840.33600000000001</v>
      </c>
      <c r="W11379">
        <v>1</v>
      </c>
      <c r="X11379">
        <v>691</v>
      </c>
      <c r="Y11379">
        <v>149.33600000000001</v>
      </c>
      <c r="Z11379">
        <v>2030991</v>
      </c>
    </row>
    <row r="11380" spans="1:26" x14ac:dyDescent="0.2">
      <c r="A11380" s="27">
        <v>46090</v>
      </c>
      <c r="B11380" t="s">
        <v>14</v>
      </c>
      <c r="C11380" t="s">
        <v>1543</v>
      </c>
      <c r="D11380" t="s">
        <v>1543</v>
      </c>
      <c r="E11380" t="s">
        <v>1626</v>
      </c>
      <c r="F11380" t="s">
        <v>125</v>
      </c>
      <c r="G11380" t="s">
        <v>475</v>
      </c>
      <c r="H11380" t="s">
        <v>1084</v>
      </c>
      <c r="I11380" t="s">
        <v>1640</v>
      </c>
      <c r="J11380" t="s">
        <v>1450</v>
      </c>
      <c r="K11380" t="s">
        <v>1451</v>
      </c>
      <c r="L11380" t="s">
        <v>1452</v>
      </c>
      <c r="M11380" t="s">
        <v>1453</v>
      </c>
      <c r="N11380" t="s">
        <v>1454</v>
      </c>
      <c r="O11380" t="s">
        <v>1455</v>
      </c>
      <c r="P11380" t="s">
        <v>1456</v>
      </c>
      <c r="Q11380" t="s">
        <v>1457</v>
      </c>
      <c r="R11380">
        <v>2030990</v>
      </c>
      <c r="S11380" t="s">
        <v>1459</v>
      </c>
      <c r="T11380">
        <v>2521.0079999999998</v>
      </c>
      <c r="U11380">
        <v>3</v>
      </c>
      <c r="V11380">
        <v>2521.0079999999998</v>
      </c>
      <c r="W11380">
        <v>3</v>
      </c>
      <c r="X11380">
        <v>2049</v>
      </c>
      <c r="Y11380">
        <v>472.00799999999998</v>
      </c>
      <c r="Z11380">
        <v>2030990</v>
      </c>
    </row>
    <row r="11381" spans="1:26" x14ac:dyDescent="0.2">
      <c r="A11381" s="27">
        <v>46090</v>
      </c>
      <c r="B11381" t="s">
        <v>14</v>
      </c>
      <c r="C11381" t="s">
        <v>1543</v>
      </c>
      <c r="D11381" t="s">
        <v>1543</v>
      </c>
      <c r="E11381" t="s">
        <v>1626</v>
      </c>
      <c r="F11381" t="s">
        <v>125</v>
      </c>
      <c r="G11381" t="s">
        <v>475</v>
      </c>
      <c r="H11381" t="s">
        <v>1084</v>
      </c>
      <c r="I11381" t="s">
        <v>1640</v>
      </c>
      <c r="J11381" t="s">
        <v>1450</v>
      </c>
      <c r="K11381" t="s">
        <v>1451</v>
      </c>
      <c r="L11381" t="s">
        <v>1452</v>
      </c>
      <c r="M11381" t="s">
        <v>1453</v>
      </c>
      <c r="N11381" t="s">
        <v>1454</v>
      </c>
      <c r="O11381" t="s">
        <v>1455</v>
      </c>
      <c r="P11381" t="s">
        <v>1456</v>
      </c>
      <c r="Q11381" t="s">
        <v>1457</v>
      </c>
      <c r="R11381">
        <v>2030991</v>
      </c>
      <c r="S11381" t="s">
        <v>1463</v>
      </c>
      <c r="T11381">
        <v>1680.672</v>
      </c>
      <c r="U11381">
        <v>2</v>
      </c>
      <c r="V11381">
        <v>1680.672</v>
      </c>
      <c r="W11381">
        <v>2</v>
      </c>
      <c r="X11381">
        <v>1262</v>
      </c>
      <c r="Y11381">
        <v>418.67200000000003</v>
      </c>
      <c r="Z11381">
        <v>2030991</v>
      </c>
    </row>
    <row r="11382" spans="1:26" x14ac:dyDescent="0.2">
      <c r="A11382" s="27">
        <v>46090</v>
      </c>
      <c r="B11382" t="s">
        <v>14</v>
      </c>
      <c r="C11382" t="s">
        <v>1543</v>
      </c>
      <c r="D11382" t="s">
        <v>1543</v>
      </c>
      <c r="E11382" t="s">
        <v>1626</v>
      </c>
      <c r="F11382" t="s">
        <v>125</v>
      </c>
      <c r="G11382" t="s">
        <v>475</v>
      </c>
      <c r="H11382" t="s">
        <v>1084</v>
      </c>
      <c r="I11382" t="s">
        <v>1640</v>
      </c>
      <c r="J11382" t="s">
        <v>1450</v>
      </c>
      <c r="K11382" t="s">
        <v>1451</v>
      </c>
      <c r="L11382" t="s">
        <v>1452</v>
      </c>
      <c r="M11382" t="s">
        <v>1453</v>
      </c>
      <c r="N11382" t="s">
        <v>1454</v>
      </c>
      <c r="O11382" t="s">
        <v>1455</v>
      </c>
      <c r="P11382" t="s">
        <v>1456</v>
      </c>
      <c r="Q11382" t="s">
        <v>1457</v>
      </c>
      <c r="R11382">
        <v>2039041</v>
      </c>
      <c r="S11382" t="s">
        <v>1460</v>
      </c>
      <c r="T11382">
        <v>840.33600000000001</v>
      </c>
      <c r="U11382">
        <v>1</v>
      </c>
      <c r="V11382">
        <v>840.33600000000001</v>
      </c>
      <c r="W11382">
        <v>1</v>
      </c>
      <c r="X11382">
        <v>662</v>
      </c>
      <c r="Y11382">
        <v>178.33600000000001</v>
      </c>
      <c r="Z11382">
        <v>2039041</v>
      </c>
    </row>
    <row r="11383" spans="1:26" x14ac:dyDescent="0.2">
      <c r="A11383" s="27">
        <v>46090</v>
      </c>
      <c r="B11383" t="s">
        <v>14</v>
      </c>
      <c r="C11383" t="s">
        <v>1543</v>
      </c>
      <c r="D11383" t="s">
        <v>1543</v>
      </c>
      <c r="E11383" t="s">
        <v>1626</v>
      </c>
      <c r="F11383" t="s">
        <v>125</v>
      </c>
      <c r="G11383" t="s">
        <v>481</v>
      </c>
      <c r="H11383" t="s">
        <v>977</v>
      </c>
      <c r="I11383" t="s">
        <v>1641</v>
      </c>
      <c r="J11383" t="s">
        <v>1450</v>
      </c>
      <c r="K11383" t="s">
        <v>1451</v>
      </c>
      <c r="L11383" t="s">
        <v>1452</v>
      </c>
      <c r="M11383" t="s">
        <v>1453</v>
      </c>
      <c r="N11383" t="s">
        <v>1454</v>
      </c>
      <c r="O11383" t="s">
        <v>1455</v>
      </c>
      <c r="P11383" t="s">
        <v>1456</v>
      </c>
      <c r="Q11383" t="s">
        <v>1457</v>
      </c>
      <c r="R11383">
        <v>2001113</v>
      </c>
      <c r="S11383" t="s">
        <v>1458</v>
      </c>
      <c r="T11383">
        <v>1680.672</v>
      </c>
      <c r="U11383">
        <v>2</v>
      </c>
      <c r="V11383">
        <v>1680.672</v>
      </c>
      <c r="W11383">
        <v>2</v>
      </c>
      <c r="X11383">
        <v>1372</v>
      </c>
      <c r="Y11383">
        <v>308.67200000000003</v>
      </c>
      <c r="Z11383">
        <v>2001113</v>
      </c>
    </row>
    <row r="11384" spans="1:26" x14ac:dyDescent="0.2">
      <c r="A11384" s="27">
        <v>46090</v>
      </c>
      <c r="B11384" t="s">
        <v>14</v>
      </c>
      <c r="C11384" t="s">
        <v>1543</v>
      </c>
      <c r="D11384" t="s">
        <v>1543</v>
      </c>
      <c r="E11384" t="s">
        <v>1626</v>
      </c>
      <c r="F11384" t="s">
        <v>125</v>
      </c>
      <c r="G11384" t="s">
        <v>481</v>
      </c>
      <c r="H11384" t="s">
        <v>977</v>
      </c>
      <c r="I11384" t="s">
        <v>1641</v>
      </c>
      <c r="J11384" t="s">
        <v>1450</v>
      </c>
      <c r="K11384" t="s">
        <v>1451</v>
      </c>
      <c r="L11384" t="s">
        <v>1452</v>
      </c>
      <c r="M11384" t="s">
        <v>1453</v>
      </c>
      <c r="N11384" t="s">
        <v>1454</v>
      </c>
      <c r="O11384" t="s">
        <v>1455</v>
      </c>
      <c r="P11384" t="s">
        <v>1456</v>
      </c>
      <c r="Q11384" t="s">
        <v>1457</v>
      </c>
      <c r="R11384">
        <v>2039041</v>
      </c>
      <c r="S11384" t="s">
        <v>1460</v>
      </c>
      <c r="T11384">
        <v>6722.6880000000001</v>
      </c>
      <c r="U11384">
        <v>8</v>
      </c>
      <c r="V11384">
        <v>6722.6880000000001</v>
      </c>
      <c r="W11384">
        <v>8</v>
      </c>
      <c r="X11384">
        <v>5520</v>
      </c>
      <c r="Y11384">
        <v>1202.6880000000001</v>
      </c>
      <c r="Z11384">
        <v>2039041</v>
      </c>
    </row>
    <row r="11385" spans="1:26" x14ac:dyDescent="0.2">
      <c r="A11385" s="27">
        <v>46090</v>
      </c>
      <c r="B11385" t="s">
        <v>14</v>
      </c>
      <c r="C11385" t="s">
        <v>1543</v>
      </c>
      <c r="D11385" t="s">
        <v>1543</v>
      </c>
      <c r="E11385" t="s">
        <v>1626</v>
      </c>
      <c r="F11385" t="s">
        <v>125</v>
      </c>
      <c r="G11385" t="s">
        <v>481</v>
      </c>
      <c r="H11385" t="s">
        <v>977</v>
      </c>
      <c r="I11385" t="s">
        <v>1641</v>
      </c>
      <c r="J11385" t="s">
        <v>1450</v>
      </c>
      <c r="K11385" t="s">
        <v>1451</v>
      </c>
      <c r="L11385" t="s">
        <v>1452</v>
      </c>
      <c r="M11385" t="s">
        <v>1453</v>
      </c>
      <c r="N11385" t="s">
        <v>1454</v>
      </c>
      <c r="O11385" t="s">
        <v>1455</v>
      </c>
      <c r="P11385" t="s">
        <v>1456</v>
      </c>
      <c r="Q11385" t="s">
        <v>1457</v>
      </c>
      <c r="R11385">
        <v>2048972</v>
      </c>
      <c r="S11385" t="s">
        <v>1461</v>
      </c>
      <c r="T11385">
        <v>6722.6880000000001</v>
      </c>
      <c r="U11385">
        <v>8</v>
      </c>
      <c r="V11385">
        <v>6722.6880000000001</v>
      </c>
      <c r="W11385">
        <v>8</v>
      </c>
      <c r="X11385">
        <v>5488</v>
      </c>
      <c r="Y11385">
        <v>1234.6880000000001</v>
      </c>
      <c r="Z11385">
        <v>2048972</v>
      </c>
    </row>
    <row r="11386" spans="1:26" x14ac:dyDescent="0.2">
      <c r="A11386" s="27">
        <v>46090</v>
      </c>
      <c r="B11386" t="s">
        <v>14</v>
      </c>
      <c r="C11386" t="s">
        <v>1543</v>
      </c>
      <c r="D11386" t="s">
        <v>1543</v>
      </c>
      <c r="E11386" t="s">
        <v>1626</v>
      </c>
      <c r="F11386" t="s">
        <v>125</v>
      </c>
      <c r="G11386" t="s">
        <v>481</v>
      </c>
      <c r="H11386" t="s">
        <v>1065</v>
      </c>
      <c r="I11386" t="s">
        <v>1642</v>
      </c>
      <c r="J11386" t="s">
        <v>1450</v>
      </c>
      <c r="K11386" t="s">
        <v>1451</v>
      </c>
      <c r="L11386" t="s">
        <v>1452</v>
      </c>
      <c r="M11386" t="s">
        <v>1453</v>
      </c>
      <c r="N11386" t="s">
        <v>1454</v>
      </c>
      <c r="O11386" t="s">
        <v>1455</v>
      </c>
      <c r="P11386" t="s">
        <v>1456</v>
      </c>
      <c r="Q11386" t="s">
        <v>1457</v>
      </c>
      <c r="R11386">
        <v>2001113</v>
      </c>
      <c r="S11386" t="s">
        <v>1458</v>
      </c>
      <c r="T11386">
        <v>2521.0079999999998</v>
      </c>
      <c r="U11386">
        <v>3</v>
      </c>
      <c r="V11386">
        <v>2521.0079999999998</v>
      </c>
      <c r="W11386">
        <v>3</v>
      </c>
      <c r="X11386">
        <v>2058</v>
      </c>
      <c r="Y11386">
        <v>463.00799999999998</v>
      </c>
      <c r="Z11386">
        <v>2001113</v>
      </c>
    </row>
    <row r="11387" spans="1:26" x14ac:dyDescent="0.2">
      <c r="A11387" s="27">
        <v>46090</v>
      </c>
      <c r="B11387" t="s">
        <v>14</v>
      </c>
      <c r="C11387" t="s">
        <v>1543</v>
      </c>
      <c r="D11387" t="s">
        <v>1543</v>
      </c>
      <c r="E11387" t="s">
        <v>1626</v>
      </c>
      <c r="F11387" t="s">
        <v>125</v>
      </c>
      <c r="G11387" t="s">
        <v>481</v>
      </c>
      <c r="H11387" t="s">
        <v>1065</v>
      </c>
      <c r="I11387" t="s">
        <v>1642</v>
      </c>
      <c r="J11387" t="s">
        <v>1450</v>
      </c>
      <c r="K11387" t="s">
        <v>1451</v>
      </c>
      <c r="L11387" t="s">
        <v>1452</v>
      </c>
      <c r="M11387" t="s">
        <v>1453</v>
      </c>
      <c r="N11387" t="s">
        <v>1454</v>
      </c>
      <c r="O11387" t="s">
        <v>1455</v>
      </c>
      <c r="P11387" t="s">
        <v>1456</v>
      </c>
      <c r="Q11387" t="s">
        <v>1457</v>
      </c>
      <c r="R11387">
        <v>2030990</v>
      </c>
      <c r="S11387" t="s">
        <v>1459</v>
      </c>
      <c r="T11387">
        <v>10084.031999999999</v>
      </c>
      <c r="U11387">
        <v>12</v>
      </c>
      <c r="V11387">
        <v>10084.031999999999</v>
      </c>
      <c r="W11387">
        <v>12</v>
      </c>
      <c r="X11387">
        <v>8280</v>
      </c>
      <c r="Y11387">
        <v>1804.0319999999999</v>
      </c>
      <c r="Z11387">
        <v>2030990</v>
      </c>
    </row>
    <row r="11388" spans="1:26" x14ac:dyDescent="0.2">
      <c r="A11388" s="27">
        <v>46090</v>
      </c>
      <c r="B11388" t="s">
        <v>14</v>
      </c>
      <c r="C11388" t="s">
        <v>1543</v>
      </c>
      <c r="D11388" t="s">
        <v>1543</v>
      </c>
      <c r="E11388" t="s">
        <v>1626</v>
      </c>
      <c r="F11388" t="s">
        <v>125</v>
      </c>
      <c r="G11388" t="s">
        <v>481</v>
      </c>
      <c r="H11388" t="s">
        <v>1065</v>
      </c>
      <c r="I11388" t="s">
        <v>1642</v>
      </c>
      <c r="J11388" t="s">
        <v>1450</v>
      </c>
      <c r="K11388" t="s">
        <v>1451</v>
      </c>
      <c r="L11388" t="s">
        <v>1452</v>
      </c>
      <c r="M11388" t="s">
        <v>1453</v>
      </c>
      <c r="N11388" t="s">
        <v>1454</v>
      </c>
      <c r="O11388" t="s">
        <v>1455</v>
      </c>
      <c r="P11388" t="s">
        <v>1456</v>
      </c>
      <c r="Q11388" t="s">
        <v>1457</v>
      </c>
      <c r="R11388">
        <v>2030991</v>
      </c>
      <c r="S11388" t="s">
        <v>1463</v>
      </c>
      <c r="T11388">
        <v>5042.0159999999996</v>
      </c>
      <c r="U11388">
        <v>6</v>
      </c>
      <c r="V11388">
        <v>5042.0159999999996</v>
      </c>
      <c r="W11388">
        <v>6</v>
      </c>
      <c r="X11388">
        <v>4140</v>
      </c>
      <c r="Y11388">
        <v>902.01599999999996</v>
      </c>
      <c r="Z11388">
        <v>2030991</v>
      </c>
    </row>
    <row r="11389" spans="1:26" x14ac:dyDescent="0.2">
      <c r="A11389" s="27">
        <v>46090</v>
      </c>
      <c r="B11389" t="s">
        <v>14</v>
      </c>
      <c r="C11389" t="s">
        <v>1543</v>
      </c>
      <c r="D11389" t="s">
        <v>1543</v>
      </c>
      <c r="E11389" t="s">
        <v>1626</v>
      </c>
      <c r="F11389" t="s">
        <v>125</v>
      </c>
      <c r="G11389" t="s">
        <v>481</v>
      </c>
      <c r="H11389" t="s">
        <v>1065</v>
      </c>
      <c r="I11389" t="s">
        <v>1642</v>
      </c>
      <c r="J11389" t="s">
        <v>1450</v>
      </c>
      <c r="K11389" t="s">
        <v>1451</v>
      </c>
      <c r="L11389" t="s">
        <v>1452</v>
      </c>
      <c r="M11389" t="s">
        <v>1453</v>
      </c>
      <c r="N11389" t="s">
        <v>1454</v>
      </c>
      <c r="O11389" t="s">
        <v>1455</v>
      </c>
      <c r="P11389" t="s">
        <v>1456</v>
      </c>
      <c r="Q11389" t="s">
        <v>1457</v>
      </c>
      <c r="R11389">
        <v>2039041</v>
      </c>
      <c r="S11389" t="s">
        <v>1460</v>
      </c>
      <c r="T11389">
        <v>5042.0159999999996</v>
      </c>
      <c r="U11389">
        <v>6</v>
      </c>
      <c r="V11389">
        <v>5042.0159999999996</v>
      </c>
      <c r="W11389">
        <v>6</v>
      </c>
      <c r="X11389">
        <v>4134</v>
      </c>
      <c r="Y11389">
        <v>908.01599999999996</v>
      </c>
      <c r="Z11389">
        <v>2039041</v>
      </c>
    </row>
    <row r="11390" spans="1:26" x14ac:dyDescent="0.2">
      <c r="A11390" s="27">
        <v>46090</v>
      </c>
      <c r="B11390" t="s">
        <v>14</v>
      </c>
      <c r="C11390" t="s">
        <v>1543</v>
      </c>
      <c r="D11390" t="s">
        <v>1543</v>
      </c>
      <c r="E11390" t="s">
        <v>1626</v>
      </c>
      <c r="F11390" t="s">
        <v>125</v>
      </c>
      <c r="G11390" t="s">
        <v>481</v>
      </c>
      <c r="H11390" t="s">
        <v>1065</v>
      </c>
      <c r="I11390" t="s">
        <v>1642</v>
      </c>
      <c r="J11390" t="s">
        <v>1450</v>
      </c>
      <c r="K11390" t="s">
        <v>1451</v>
      </c>
      <c r="L11390" t="s">
        <v>1452</v>
      </c>
      <c r="M11390" t="s">
        <v>1453</v>
      </c>
      <c r="N11390" t="s">
        <v>1454</v>
      </c>
      <c r="O11390" t="s">
        <v>1455</v>
      </c>
      <c r="P11390" t="s">
        <v>1456</v>
      </c>
      <c r="Q11390" t="s">
        <v>1457</v>
      </c>
      <c r="R11390">
        <v>2048972</v>
      </c>
      <c r="S11390" t="s">
        <v>1461</v>
      </c>
      <c r="T11390">
        <v>2521.0079999999998</v>
      </c>
      <c r="U11390">
        <v>3</v>
      </c>
      <c r="V11390">
        <v>2521.0079999999998</v>
      </c>
      <c r="W11390">
        <v>3</v>
      </c>
      <c r="X11390">
        <v>2058</v>
      </c>
      <c r="Y11390">
        <v>463.00799999999998</v>
      </c>
      <c r="Z11390">
        <v>2048972</v>
      </c>
    </row>
    <row r="11391" spans="1:26" x14ac:dyDescent="0.2">
      <c r="A11391" s="27">
        <v>46090</v>
      </c>
      <c r="B11391" t="s">
        <v>14</v>
      </c>
      <c r="C11391" t="s">
        <v>1543</v>
      </c>
      <c r="D11391" t="s">
        <v>1543</v>
      </c>
      <c r="E11391" t="s">
        <v>1626</v>
      </c>
      <c r="F11391" t="s">
        <v>125</v>
      </c>
      <c r="G11391" t="s">
        <v>481</v>
      </c>
      <c r="H11391" t="s">
        <v>1268</v>
      </c>
      <c r="I11391" t="s">
        <v>1643</v>
      </c>
      <c r="J11391" t="s">
        <v>1450</v>
      </c>
      <c r="K11391" t="s">
        <v>1451</v>
      </c>
      <c r="L11391" t="s">
        <v>1452</v>
      </c>
      <c r="M11391" t="s">
        <v>1453</v>
      </c>
      <c r="N11391" t="s">
        <v>1454</v>
      </c>
      <c r="O11391" t="s">
        <v>1455</v>
      </c>
      <c r="P11391" t="s">
        <v>1456</v>
      </c>
      <c r="Q11391" t="s">
        <v>1457</v>
      </c>
      <c r="R11391">
        <v>2001113</v>
      </c>
      <c r="S11391" t="s">
        <v>1458</v>
      </c>
      <c r="T11391">
        <v>3361.3440000000001</v>
      </c>
      <c r="U11391">
        <v>4</v>
      </c>
      <c r="V11391">
        <v>3361.3440000000001</v>
      </c>
      <c r="W11391">
        <v>4</v>
      </c>
      <c r="X11391">
        <v>2744</v>
      </c>
      <c r="Y11391">
        <v>617.34400000000005</v>
      </c>
      <c r="Z11391">
        <v>2001113</v>
      </c>
    </row>
    <row r="11392" spans="1:26" x14ac:dyDescent="0.2">
      <c r="A11392" s="27">
        <v>46090</v>
      </c>
      <c r="B11392" t="s">
        <v>14</v>
      </c>
      <c r="C11392" t="s">
        <v>1543</v>
      </c>
      <c r="D11392" t="s">
        <v>1543</v>
      </c>
      <c r="E11392" t="s">
        <v>1626</v>
      </c>
      <c r="F11392" t="s">
        <v>125</v>
      </c>
      <c r="G11392" t="s">
        <v>481</v>
      </c>
      <c r="H11392" t="s">
        <v>1268</v>
      </c>
      <c r="I11392" t="s">
        <v>1643</v>
      </c>
      <c r="J11392" t="s">
        <v>1450</v>
      </c>
      <c r="K11392" t="s">
        <v>1451</v>
      </c>
      <c r="L11392" t="s">
        <v>1452</v>
      </c>
      <c r="M11392" t="s">
        <v>1453</v>
      </c>
      <c r="N11392" t="s">
        <v>1454</v>
      </c>
      <c r="O11392" t="s">
        <v>1455</v>
      </c>
      <c r="P11392" t="s">
        <v>1456</v>
      </c>
      <c r="Q11392" t="s">
        <v>1457</v>
      </c>
      <c r="R11392">
        <v>2039041</v>
      </c>
      <c r="S11392" t="s">
        <v>1460</v>
      </c>
      <c r="T11392">
        <v>5882.3519999999999</v>
      </c>
      <c r="U11392">
        <v>7</v>
      </c>
      <c r="V11392">
        <v>5882.3519999999999</v>
      </c>
      <c r="W11392">
        <v>7</v>
      </c>
      <c r="X11392">
        <v>4830</v>
      </c>
      <c r="Y11392">
        <v>1052.3520000000001</v>
      </c>
      <c r="Z11392">
        <v>2039041</v>
      </c>
    </row>
    <row r="11393" spans="1:26" x14ac:dyDescent="0.2">
      <c r="A11393" s="27">
        <v>46090</v>
      </c>
      <c r="B11393" t="s">
        <v>14</v>
      </c>
      <c r="C11393" t="s">
        <v>1543</v>
      </c>
      <c r="D11393" t="s">
        <v>1543</v>
      </c>
      <c r="E11393" t="s">
        <v>1626</v>
      </c>
      <c r="F11393" t="s">
        <v>125</v>
      </c>
      <c r="G11393" t="s">
        <v>481</v>
      </c>
      <c r="H11393" t="s">
        <v>1268</v>
      </c>
      <c r="I11393" t="s">
        <v>1643</v>
      </c>
      <c r="J11393" t="s">
        <v>1450</v>
      </c>
      <c r="K11393" t="s">
        <v>1451</v>
      </c>
      <c r="L11393" t="s">
        <v>1452</v>
      </c>
      <c r="M11393" t="s">
        <v>1453</v>
      </c>
      <c r="N11393" t="s">
        <v>1454</v>
      </c>
      <c r="O11393" t="s">
        <v>1455</v>
      </c>
      <c r="P11393" t="s">
        <v>1456</v>
      </c>
      <c r="Q11393" t="s">
        <v>1457</v>
      </c>
      <c r="R11393">
        <v>2048972</v>
      </c>
      <c r="S11393" t="s">
        <v>1461</v>
      </c>
      <c r="T11393">
        <v>2521.0079999999998</v>
      </c>
      <c r="U11393">
        <v>3</v>
      </c>
      <c r="V11393">
        <v>2521.0079999999998</v>
      </c>
      <c r="W11393">
        <v>3</v>
      </c>
      <c r="X11393">
        <v>2061</v>
      </c>
      <c r="Y11393">
        <v>460.00799999999998</v>
      </c>
      <c r="Z11393">
        <v>2048972</v>
      </c>
    </row>
    <row r="11394" spans="1:26" x14ac:dyDescent="0.2">
      <c r="A11394" s="27">
        <v>46090</v>
      </c>
      <c r="B11394" t="s">
        <v>14</v>
      </c>
      <c r="C11394" t="s">
        <v>1543</v>
      </c>
      <c r="D11394" t="s">
        <v>1543</v>
      </c>
      <c r="E11394" t="s">
        <v>1644</v>
      </c>
      <c r="F11394" t="s">
        <v>1470</v>
      </c>
      <c r="G11394" t="s">
        <v>333</v>
      </c>
      <c r="H11394" t="s">
        <v>1288</v>
      </c>
      <c r="I11394" t="s">
        <v>1645</v>
      </c>
      <c r="J11394" t="s">
        <v>1450</v>
      </c>
      <c r="K11394" t="s">
        <v>1451</v>
      </c>
      <c r="L11394" t="s">
        <v>1452</v>
      </c>
      <c r="M11394" t="s">
        <v>1453</v>
      </c>
      <c r="N11394" t="s">
        <v>1454</v>
      </c>
      <c r="O11394" t="s">
        <v>1455</v>
      </c>
      <c r="P11394" t="s">
        <v>1456</v>
      </c>
      <c r="Q11394" t="s">
        <v>1457</v>
      </c>
      <c r="R11394">
        <v>2001113</v>
      </c>
      <c r="S11394" t="s">
        <v>1458</v>
      </c>
      <c r="T11394">
        <v>4201.68</v>
      </c>
      <c r="U11394">
        <v>5</v>
      </c>
      <c r="V11394">
        <v>4201.68</v>
      </c>
      <c r="W11394">
        <v>5</v>
      </c>
      <c r="X11394">
        <v>3430</v>
      </c>
      <c r="Y11394">
        <v>771.68</v>
      </c>
      <c r="Z11394">
        <v>2001113</v>
      </c>
    </row>
    <row r="11395" spans="1:26" x14ac:dyDescent="0.2">
      <c r="A11395" s="27">
        <v>46090</v>
      </c>
      <c r="B11395" t="s">
        <v>14</v>
      </c>
      <c r="C11395" t="s">
        <v>1543</v>
      </c>
      <c r="D11395" t="s">
        <v>1543</v>
      </c>
      <c r="E11395" t="s">
        <v>1644</v>
      </c>
      <c r="F11395" t="s">
        <v>1470</v>
      </c>
      <c r="G11395" t="s">
        <v>333</v>
      </c>
      <c r="H11395" t="s">
        <v>1288</v>
      </c>
      <c r="I11395" t="s">
        <v>1645</v>
      </c>
      <c r="J11395" t="s">
        <v>1450</v>
      </c>
      <c r="K11395" t="s">
        <v>1451</v>
      </c>
      <c r="L11395" t="s">
        <v>1452</v>
      </c>
      <c r="M11395" t="s">
        <v>1453</v>
      </c>
      <c r="N11395" t="s">
        <v>1454</v>
      </c>
      <c r="O11395" t="s">
        <v>1455</v>
      </c>
      <c r="P11395" t="s">
        <v>1456</v>
      </c>
      <c r="Q11395" t="s">
        <v>1457</v>
      </c>
      <c r="R11395">
        <v>2030990</v>
      </c>
      <c r="S11395" t="s">
        <v>1459</v>
      </c>
      <c r="T11395">
        <v>10924.368</v>
      </c>
      <c r="U11395">
        <v>13</v>
      </c>
      <c r="V11395">
        <v>10924.368</v>
      </c>
      <c r="W11395">
        <v>13</v>
      </c>
      <c r="X11395">
        <v>8970</v>
      </c>
      <c r="Y11395">
        <v>1954.3679999999999</v>
      </c>
      <c r="Z11395">
        <v>2030990</v>
      </c>
    </row>
    <row r="11396" spans="1:26" x14ac:dyDescent="0.2">
      <c r="A11396" s="27">
        <v>46090</v>
      </c>
      <c r="B11396" t="s">
        <v>14</v>
      </c>
      <c r="C11396" t="s">
        <v>1543</v>
      </c>
      <c r="D11396" t="s">
        <v>1543</v>
      </c>
      <c r="E11396" t="s">
        <v>1644</v>
      </c>
      <c r="F11396" t="s">
        <v>1470</v>
      </c>
      <c r="G11396" t="s">
        <v>333</v>
      </c>
      <c r="H11396" t="s">
        <v>1288</v>
      </c>
      <c r="I11396" t="s">
        <v>1645</v>
      </c>
      <c r="J11396" t="s">
        <v>1450</v>
      </c>
      <c r="K11396" t="s">
        <v>1451</v>
      </c>
      <c r="L11396" t="s">
        <v>1452</v>
      </c>
      <c r="M11396" t="s">
        <v>1453</v>
      </c>
      <c r="N11396" t="s">
        <v>1454</v>
      </c>
      <c r="O11396" t="s">
        <v>1455</v>
      </c>
      <c r="P11396" t="s">
        <v>1456</v>
      </c>
      <c r="Q11396" t="s">
        <v>1457</v>
      </c>
      <c r="R11396">
        <v>2048972</v>
      </c>
      <c r="S11396" t="s">
        <v>1461</v>
      </c>
      <c r="T11396">
        <v>840.33600000000001</v>
      </c>
      <c r="U11396">
        <v>1</v>
      </c>
      <c r="V11396">
        <v>840.33600000000001</v>
      </c>
      <c r="W11396">
        <v>1</v>
      </c>
      <c r="X11396">
        <v>686</v>
      </c>
      <c r="Y11396">
        <v>154.33600000000001</v>
      </c>
      <c r="Z11396">
        <v>2048972</v>
      </c>
    </row>
    <row r="11397" spans="1:26" x14ac:dyDescent="0.2">
      <c r="A11397" s="27">
        <v>46090</v>
      </c>
      <c r="B11397" t="s">
        <v>14</v>
      </c>
      <c r="C11397" t="s">
        <v>1543</v>
      </c>
      <c r="D11397" t="s">
        <v>1543</v>
      </c>
      <c r="E11397" t="s">
        <v>1644</v>
      </c>
      <c r="F11397" t="s">
        <v>1470</v>
      </c>
      <c r="G11397" t="s">
        <v>130</v>
      </c>
      <c r="H11397" t="s">
        <v>249</v>
      </c>
      <c r="I11397" t="s">
        <v>1647</v>
      </c>
      <c r="J11397" t="s">
        <v>1450</v>
      </c>
      <c r="K11397" t="s">
        <v>1451</v>
      </c>
      <c r="L11397" t="s">
        <v>1452</v>
      </c>
      <c r="M11397" t="s">
        <v>1453</v>
      </c>
      <c r="N11397" t="s">
        <v>1454</v>
      </c>
      <c r="O11397" t="s">
        <v>1455</v>
      </c>
      <c r="P11397" t="s">
        <v>1456</v>
      </c>
      <c r="Q11397" t="s">
        <v>1457</v>
      </c>
      <c r="R11397">
        <v>2030990</v>
      </c>
      <c r="S11397" t="s">
        <v>1459</v>
      </c>
      <c r="T11397">
        <v>12605.04</v>
      </c>
      <c r="U11397">
        <v>15</v>
      </c>
      <c r="V11397">
        <v>12605.04</v>
      </c>
      <c r="W11397">
        <v>15</v>
      </c>
      <c r="X11397">
        <v>10350</v>
      </c>
      <c r="Y11397">
        <v>2255.04</v>
      </c>
      <c r="Z11397">
        <v>2030990</v>
      </c>
    </row>
    <row r="11398" spans="1:26" x14ac:dyDescent="0.2">
      <c r="A11398" s="27">
        <v>46090</v>
      </c>
      <c r="B11398" t="s">
        <v>14</v>
      </c>
      <c r="C11398" t="s">
        <v>1543</v>
      </c>
      <c r="D11398" t="s">
        <v>1543</v>
      </c>
      <c r="E11398" t="s">
        <v>1644</v>
      </c>
      <c r="F11398" t="s">
        <v>1470</v>
      </c>
      <c r="G11398" t="s">
        <v>130</v>
      </c>
      <c r="H11398" t="s">
        <v>249</v>
      </c>
      <c r="I11398" t="s">
        <v>1647</v>
      </c>
      <c r="J11398" t="s">
        <v>1450</v>
      </c>
      <c r="K11398" t="s">
        <v>1451</v>
      </c>
      <c r="L11398" t="s">
        <v>1452</v>
      </c>
      <c r="M11398" t="s">
        <v>1453</v>
      </c>
      <c r="N11398" t="s">
        <v>1454</v>
      </c>
      <c r="O11398" t="s">
        <v>1455</v>
      </c>
      <c r="P11398" t="s">
        <v>1456</v>
      </c>
      <c r="Q11398" t="s">
        <v>1457</v>
      </c>
      <c r="R11398">
        <v>2030991</v>
      </c>
      <c r="S11398" t="s">
        <v>1463</v>
      </c>
      <c r="T11398">
        <v>840.33600000000001</v>
      </c>
      <c r="U11398">
        <v>1</v>
      </c>
      <c r="V11398">
        <v>840.33600000000001</v>
      </c>
      <c r="W11398">
        <v>1</v>
      </c>
      <c r="X11398">
        <v>690</v>
      </c>
      <c r="Y11398">
        <v>150.33600000000001</v>
      </c>
      <c r="Z11398">
        <v>2030991</v>
      </c>
    </row>
    <row r="11399" spans="1:26" x14ac:dyDescent="0.2">
      <c r="A11399" s="27">
        <v>46090</v>
      </c>
      <c r="B11399" t="s">
        <v>14</v>
      </c>
      <c r="C11399" t="s">
        <v>1543</v>
      </c>
      <c r="D11399" t="s">
        <v>1543</v>
      </c>
      <c r="E11399" t="s">
        <v>1644</v>
      </c>
      <c r="F11399" t="s">
        <v>1470</v>
      </c>
      <c r="G11399" t="s">
        <v>130</v>
      </c>
      <c r="H11399" t="s">
        <v>249</v>
      </c>
      <c r="I11399" t="s">
        <v>1647</v>
      </c>
      <c r="J11399" t="s">
        <v>1450</v>
      </c>
      <c r="K11399" t="s">
        <v>1451</v>
      </c>
      <c r="L11399" t="s">
        <v>1452</v>
      </c>
      <c r="M11399" t="s">
        <v>1453</v>
      </c>
      <c r="N11399" t="s">
        <v>1454</v>
      </c>
      <c r="O11399" t="s">
        <v>1455</v>
      </c>
      <c r="P11399" t="s">
        <v>1456</v>
      </c>
      <c r="Q11399" t="s">
        <v>1457</v>
      </c>
      <c r="R11399">
        <v>2039041</v>
      </c>
      <c r="S11399" t="s">
        <v>1460</v>
      </c>
      <c r="T11399">
        <v>3361.3440000000001</v>
      </c>
      <c r="U11399">
        <v>4</v>
      </c>
      <c r="V11399">
        <v>3361.3440000000001</v>
      </c>
      <c r="W11399">
        <v>4</v>
      </c>
      <c r="X11399">
        <v>2760</v>
      </c>
      <c r="Y11399">
        <v>601.34400000000005</v>
      </c>
      <c r="Z11399">
        <v>2039041</v>
      </c>
    </row>
    <row r="11400" spans="1:26" x14ac:dyDescent="0.2">
      <c r="A11400" s="27">
        <v>46090</v>
      </c>
      <c r="B11400" t="s">
        <v>14</v>
      </c>
      <c r="C11400" t="s">
        <v>1543</v>
      </c>
      <c r="D11400" t="s">
        <v>1543</v>
      </c>
      <c r="E11400" t="s">
        <v>1644</v>
      </c>
      <c r="F11400" t="s">
        <v>1470</v>
      </c>
      <c r="G11400" t="s">
        <v>130</v>
      </c>
      <c r="H11400" t="s">
        <v>249</v>
      </c>
      <c r="I11400" t="s">
        <v>1647</v>
      </c>
      <c r="J11400" t="s">
        <v>1450</v>
      </c>
      <c r="K11400" t="s">
        <v>1451</v>
      </c>
      <c r="L11400" t="s">
        <v>1452</v>
      </c>
      <c r="M11400" t="s">
        <v>1453</v>
      </c>
      <c r="N11400" t="s">
        <v>1454</v>
      </c>
      <c r="O11400" t="s">
        <v>1455</v>
      </c>
      <c r="P11400" t="s">
        <v>1456</v>
      </c>
      <c r="Q11400" t="s">
        <v>1457</v>
      </c>
      <c r="R11400">
        <v>2048972</v>
      </c>
      <c r="S11400" t="s">
        <v>1461</v>
      </c>
      <c r="T11400">
        <v>17647.056</v>
      </c>
      <c r="U11400">
        <v>21</v>
      </c>
      <c r="V11400">
        <v>17647.056</v>
      </c>
      <c r="W11400">
        <v>21</v>
      </c>
      <c r="X11400">
        <v>14406</v>
      </c>
      <c r="Y11400">
        <v>3241.056</v>
      </c>
      <c r="Z11400">
        <v>2048972</v>
      </c>
    </row>
    <row r="11401" spans="1:26" x14ac:dyDescent="0.2">
      <c r="A11401" s="27">
        <v>46090</v>
      </c>
      <c r="B11401" t="s">
        <v>14</v>
      </c>
      <c r="C11401" t="s">
        <v>1543</v>
      </c>
      <c r="D11401" t="s">
        <v>1543</v>
      </c>
      <c r="E11401" t="s">
        <v>1644</v>
      </c>
      <c r="F11401" t="s">
        <v>1470</v>
      </c>
      <c r="G11401" t="s">
        <v>383</v>
      </c>
      <c r="H11401" t="s">
        <v>1212</v>
      </c>
      <c r="I11401" t="s">
        <v>1648</v>
      </c>
      <c r="J11401" t="s">
        <v>1450</v>
      </c>
      <c r="K11401" t="s">
        <v>1451</v>
      </c>
      <c r="L11401" t="s">
        <v>1452</v>
      </c>
      <c r="M11401" t="s">
        <v>1453</v>
      </c>
      <c r="N11401" t="s">
        <v>1454</v>
      </c>
      <c r="O11401" t="s">
        <v>1455</v>
      </c>
      <c r="P11401" t="s">
        <v>1456</v>
      </c>
      <c r="Q11401" t="s">
        <v>1457</v>
      </c>
      <c r="R11401">
        <v>2030991</v>
      </c>
      <c r="S11401" t="s">
        <v>1463</v>
      </c>
      <c r="T11401">
        <v>5042.0159999999996</v>
      </c>
      <c r="U11401">
        <v>6</v>
      </c>
      <c r="V11401">
        <v>5042.0159999999996</v>
      </c>
      <c r="W11401">
        <v>6</v>
      </c>
      <c r="X11401">
        <v>4146</v>
      </c>
      <c r="Y11401">
        <v>896.01599999999996</v>
      </c>
      <c r="Z11401">
        <v>2030991</v>
      </c>
    </row>
    <row r="11402" spans="1:26" x14ac:dyDescent="0.2">
      <c r="A11402" s="27">
        <v>46090</v>
      </c>
      <c r="B11402" t="s">
        <v>14</v>
      </c>
      <c r="C11402" t="s">
        <v>1543</v>
      </c>
      <c r="D11402" t="s">
        <v>1543</v>
      </c>
      <c r="E11402" t="s">
        <v>1644</v>
      </c>
      <c r="F11402" t="s">
        <v>1470</v>
      </c>
      <c r="G11402" t="s">
        <v>383</v>
      </c>
      <c r="H11402" t="s">
        <v>1212</v>
      </c>
      <c r="I11402" t="s">
        <v>1648</v>
      </c>
      <c r="J11402" t="s">
        <v>1450</v>
      </c>
      <c r="K11402" t="s">
        <v>1451</v>
      </c>
      <c r="L11402" t="s">
        <v>1452</v>
      </c>
      <c r="M11402" t="s">
        <v>1453</v>
      </c>
      <c r="N11402" t="s">
        <v>1454</v>
      </c>
      <c r="O11402" t="s">
        <v>1455</v>
      </c>
      <c r="P11402" t="s">
        <v>1456</v>
      </c>
      <c r="Q11402" t="s">
        <v>1457</v>
      </c>
      <c r="R11402">
        <v>2039041</v>
      </c>
      <c r="S11402" t="s">
        <v>1460</v>
      </c>
      <c r="T11402">
        <v>3361.3440000000001</v>
      </c>
      <c r="U11402">
        <v>4</v>
      </c>
      <c r="V11402">
        <v>3361.3440000000001</v>
      </c>
      <c r="W11402">
        <v>4</v>
      </c>
      <c r="X11402">
        <v>2748</v>
      </c>
      <c r="Y11402">
        <v>613.34400000000005</v>
      </c>
      <c r="Z11402">
        <v>2039041</v>
      </c>
    </row>
    <row r="11403" spans="1:26" x14ac:dyDescent="0.2">
      <c r="A11403" s="27">
        <v>46090</v>
      </c>
      <c r="B11403" t="s">
        <v>14</v>
      </c>
      <c r="C11403" t="s">
        <v>1543</v>
      </c>
      <c r="D11403" t="s">
        <v>1543</v>
      </c>
      <c r="E11403" t="s">
        <v>1644</v>
      </c>
      <c r="F11403" t="s">
        <v>1470</v>
      </c>
      <c r="G11403" t="s">
        <v>383</v>
      </c>
      <c r="H11403" t="s">
        <v>1212</v>
      </c>
      <c r="I11403" t="s">
        <v>1648</v>
      </c>
      <c r="J11403" t="s">
        <v>1450</v>
      </c>
      <c r="K11403" t="s">
        <v>1451</v>
      </c>
      <c r="L11403" t="s">
        <v>1452</v>
      </c>
      <c r="M11403" t="s">
        <v>1453</v>
      </c>
      <c r="N11403" t="s">
        <v>1454</v>
      </c>
      <c r="O11403" t="s">
        <v>1455</v>
      </c>
      <c r="P11403" t="s">
        <v>1456</v>
      </c>
      <c r="Q11403" t="s">
        <v>1457</v>
      </c>
      <c r="R11403">
        <v>2048972</v>
      </c>
      <c r="S11403" t="s">
        <v>1461</v>
      </c>
      <c r="T11403">
        <v>4201.68</v>
      </c>
      <c r="U11403">
        <v>5</v>
      </c>
      <c r="V11403">
        <v>4201.68</v>
      </c>
      <c r="W11403">
        <v>5</v>
      </c>
      <c r="X11403">
        <v>3430</v>
      </c>
      <c r="Y11403">
        <v>771.68</v>
      </c>
      <c r="Z11403">
        <v>2048972</v>
      </c>
    </row>
    <row r="11404" spans="1:26" x14ac:dyDescent="0.2">
      <c r="A11404" s="27">
        <v>46090</v>
      </c>
      <c r="B11404" t="s">
        <v>14</v>
      </c>
      <c r="C11404" t="s">
        <v>1543</v>
      </c>
      <c r="D11404" t="s">
        <v>1543</v>
      </c>
      <c r="E11404" t="s">
        <v>1644</v>
      </c>
      <c r="F11404" t="s">
        <v>1470</v>
      </c>
      <c r="G11404" t="s">
        <v>288</v>
      </c>
      <c r="H11404" t="s">
        <v>1057</v>
      </c>
      <c r="I11404" t="s">
        <v>1649</v>
      </c>
      <c r="J11404" t="s">
        <v>1450</v>
      </c>
      <c r="K11404" t="s">
        <v>1451</v>
      </c>
      <c r="L11404" t="s">
        <v>1452</v>
      </c>
      <c r="M11404" t="s">
        <v>1453</v>
      </c>
      <c r="N11404" t="s">
        <v>1454</v>
      </c>
      <c r="O11404" t="s">
        <v>1455</v>
      </c>
      <c r="P11404" t="s">
        <v>1456</v>
      </c>
      <c r="Q11404" t="s">
        <v>1457</v>
      </c>
      <c r="R11404">
        <v>2001113</v>
      </c>
      <c r="S11404" t="s">
        <v>1458</v>
      </c>
      <c r="T11404">
        <v>2521.0079999999998</v>
      </c>
      <c r="U11404">
        <v>3</v>
      </c>
      <c r="V11404">
        <v>2521.0079999999998</v>
      </c>
      <c r="W11404">
        <v>3</v>
      </c>
      <c r="X11404">
        <v>2061</v>
      </c>
      <c r="Y11404">
        <v>460.00799999999998</v>
      </c>
      <c r="Z11404">
        <v>2001113</v>
      </c>
    </row>
    <row r="11405" spans="1:26" x14ac:dyDescent="0.2">
      <c r="A11405" s="27">
        <v>46090</v>
      </c>
      <c r="B11405" t="s">
        <v>14</v>
      </c>
      <c r="C11405" t="s">
        <v>1543</v>
      </c>
      <c r="D11405" t="s">
        <v>1543</v>
      </c>
      <c r="E11405" t="s">
        <v>1644</v>
      </c>
      <c r="F11405" t="s">
        <v>1470</v>
      </c>
      <c r="G11405" t="s">
        <v>288</v>
      </c>
      <c r="H11405" t="s">
        <v>1057</v>
      </c>
      <c r="I11405" t="s">
        <v>1649</v>
      </c>
      <c r="J11405" t="s">
        <v>1450</v>
      </c>
      <c r="K11405" t="s">
        <v>1451</v>
      </c>
      <c r="L11405" t="s">
        <v>1452</v>
      </c>
      <c r="M11405" t="s">
        <v>1453</v>
      </c>
      <c r="N11405" t="s">
        <v>1454</v>
      </c>
      <c r="O11405" t="s">
        <v>1455</v>
      </c>
      <c r="P11405" t="s">
        <v>1456</v>
      </c>
      <c r="Q11405" t="s">
        <v>1457</v>
      </c>
      <c r="R11405">
        <v>2039041</v>
      </c>
      <c r="S11405" t="s">
        <v>1460</v>
      </c>
      <c r="T11405">
        <v>3361.3440000000001</v>
      </c>
      <c r="U11405">
        <v>4</v>
      </c>
      <c r="V11405">
        <v>3361.3440000000001</v>
      </c>
      <c r="W11405">
        <v>4</v>
      </c>
      <c r="X11405">
        <v>2760</v>
      </c>
      <c r="Y11405">
        <v>601.34400000000005</v>
      </c>
      <c r="Z11405">
        <v>2039041</v>
      </c>
    </row>
    <row r="11406" spans="1:26" x14ac:dyDescent="0.2">
      <c r="A11406" s="27">
        <v>46090</v>
      </c>
      <c r="B11406" t="s">
        <v>14</v>
      </c>
      <c r="C11406" t="s">
        <v>1543</v>
      </c>
      <c r="D11406" t="s">
        <v>1543</v>
      </c>
      <c r="E11406" t="s">
        <v>1644</v>
      </c>
      <c r="F11406" t="s">
        <v>1470</v>
      </c>
      <c r="G11406" t="s">
        <v>288</v>
      </c>
      <c r="H11406" t="s">
        <v>1057</v>
      </c>
      <c r="I11406" t="s">
        <v>1649</v>
      </c>
      <c r="J11406" t="s">
        <v>1450</v>
      </c>
      <c r="K11406" t="s">
        <v>1451</v>
      </c>
      <c r="L11406" t="s">
        <v>1452</v>
      </c>
      <c r="M11406" t="s">
        <v>1453</v>
      </c>
      <c r="N11406" t="s">
        <v>1454</v>
      </c>
      <c r="O11406" t="s">
        <v>1455</v>
      </c>
      <c r="P11406" t="s">
        <v>1456</v>
      </c>
      <c r="Q11406" t="s">
        <v>1457</v>
      </c>
      <c r="R11406">
        <v>2048972</v>
      </c>
      <c r="S11406" t="s">
        <v>1461</v>
      </c>
      <c r="T11406">
        <v>840.33600000000001</v>
      </c>
      <c r="U11406">
        <v>1</v>
      </c>
      <c r="V11406">
        <v>840.33600000000001</v>
      </c>
      <c r="W11406">
        <v>1</v>
      </c>
      <c r="X11406">
        <v>686</v>
      </c>
      <c r="Y11406">
        <v>154.33600000000001</v>
      </c>
      <c r="Z11406">
        <v>2048972</v>
      </c>
    </row>
    <row r="11407" spans="1:26" x14ac:dyDescent="0.2">
      <c r="A11407" s="27">
        <v>46090</v>
      </c>
      <c r="B11407" t="s">
        <v>14</v>
      </c>
      <c r="C11407" t="s">
        <v>1543</v>
      </c>
      <c r="D11407" t="s">
        <v>1543</v>
      </c>
      <c r="E11407" t="s">
        <v>1644</v>
      </c>
      <c r="F11407" t="s">
        <v>1470</v>
      </c>
      <c r="G11407" t="s">
        <v>523</v>
      </c>
      <c r="H11407" t="s">
        <v>1074</v>
      </c>
      <c r="I11407" t="s">
        <v>1650</v>
      </c>
      <c r="J11407" t="s">
        <v>1450</v>
      </c>
      <c r="K11407" t="s">
        <v>1451</v>
      </c>
      <c r="L11407" t="s">
        <v>1452</v>
      </c>
      <c r="M11407" t="s">
        <v>1453</v>
      </c>
      <c r="N11407" t="s">
        <v>1454</v>
      </c>
      <c r="O11407" t="s">
        <v>1455</v>
      </c>
      <c r="P11407" t="s">
        <v>1456</v>
      </c>
      <c r="Q11407" t="s">
        <v>1457</v>
      </c>
      <c r="R11407">
        <v>2030991</v>
      </c>
      <c r="S11407" t="s">
        <v>1463</v>
      </c>
      <c r="T11407">
        <v>840.33600000000001</v>
      </c>
      <c r="U11407">
        <v>1</v>
      </c>
      <c r="V11407">
        <v>840.33600000000001</v>
      </c>
      <c r="W11407">
        <v>1</v>
      </c>
      <c r="X11407">
        <v>690</v>
      </c>
      <c r="Y11407">
        <v>150.33600000000001</v>
      </c>
      <c r="Z11407">
        <v>2030991</v>
      </c>
    </row>
    <row r="11408" spans="1:26" x14ac:dyDescent="0.2">
      <c r="A11408" s="27">
        <v>46090</v>
      </c>
      <c r="B11408" t="s">
        <v>14</v>
      </c>
      <c r="C11408" t="s">
        <v>1543</v>
      </c>
      <c r="D11408" t="s">
        <v>1543</v>
      </c>
      <c r="E11408" t="s">
        <v>1644</v>
      </c>
      <c r="F11408" t="s">
        <v>1470</v>
      </c>
      <c r="G11408" t="s">
        <v>60</v>
      </c>
      <c r="H11408" t="s">
        <v>1047</v>
      </c>
      <c r="I11408" t="s">
        <v>1651</v>
      </c>
      <c r="J11408" t="s">
        <v>1450</v>
      </c>
      <c r="K11408" t="s">
        <v>1451</v>
      </c>
      <c r="L11408" t="s">
        <v>1452</v>
      </c>
      <c r="M11408" t="s">
        <v>1453</v>
      </c>
      <c r="N11408" t="s">
        <v>1454</v>
      </c>
      <c r="O11408" t="s">
        <v>1455</v>
      </c>
      <c r="P11408" t="s">
        <v>1456</v>
      </c>
      <c r="Q11408" t="s">
        <v>1457</v>
      </c>
      <c r="R11408">
        <v>2030991</v>
      </c>
      <c r="S11408" t="s">
        <v>1463</v>
      </c>
      <c r="T11408">
        <v>1680.672</v>
      </c>
      <c r="U11408">
        <v>2</v>
      </c>
      <c r="V11408">
        <v>1680.672</v>
      </c>
      <c r="W11408">
        <v>2</v>
      </c>
      <c r="X11408">
        <v>1372</v>
      </c>
      <c r="Y11408">
        <v>308.67200000000003</v>
      </c>
      <c r="Z11408">
        <v>2030991</v>
      </c>
    </row>
    <row r="11409" spans="1:26" x14ac:dyDescent="0.2">
      <c r="A11409" s="27">
        <v>46090</v>
      </c>
      <c r="B11409" t="s">
        <v>14</v>
      </c>
      <c r="C11409" t="s">
        <v>1543</v>
      </c>
      <c r="D11409" t="s">
        <v>1543</v>
      </c>
      <c r="E11409" t="s">
        <v>1644</v>
      </c>
      <c r="F11409" t="s">
        <v>1470</v>
      </c>
      <c r="G11409" t="s">
        <v>60</v>
      </c>
      <c r="H11409" t="s">
        <v>1047</v>
      </c>
      <c r="I11409" t="s">
        <v>1651</v>
      </c>
      <c r="J11409" t="s">
        <v>1450</v>
      </c>
      <c r="K11409" t="s">
        <v>1451</v>
      </c>
      <c r="L11409" t="s">
        <v>1452</v>
      </c>
      <c r="M11409" t="s">
        <v>1453</v>
      </c>
      <c r="N11409" t="s">
        <v>1454</v>
      </c>
      <c r="O11409" t="s">
        <v>1455</v>
      </c>
      <c r="P11409" t="s">
        <v>1456</v>
      </c>
      <c r="Q11409" t="s">
        <v>1457</v>
      </c>
      <c r="R11409">
        <v>2039041</v>
      </c>
      <c r="S11409" t="s">
        <v>1460</v>
      </c>
      <c r="T11409">
        <v>840.33600000000001</v>
      </c>
      <c r="U11409">
        <v>1</v>
      </c>
      <c r="V11409">
        <v>840.33600000000001</v>
      </c>
      <c r="W11409">
        <v>1</v>
      </c>
      <c r="X11409">
        <v>687</v>
      </c>
      <c r="Y11409">
        <v>153.33600000000001</v>
      </c>
      <c r="Z11409">
        <v>2039041</v>
      </c>
    </row>
    <row r="11410" spans="1:26" x14ac:dyDescent="0.2">
      <c r="A11410" s="27">
        <v>46090</v>
      </c>
      <c r="B11410" t="s">
        <v>14</v>
      </c>
      <c r="C11410" t="s">
        <v>1543</v>
      </c>
      <c r="D11410" t="s">
        <v>1543</v>
      </c>
      <c r="E11410" t="s">
        <v>1644</v>
      </c>
      <c r="F11410" t="s">
        <v>1470</v>
      </c>
      <c r="G11410" t="s">
        <v>60</v>
      </c>
      <c r="H11410" t="s">
        <v>1061</v>
      </c>
      <c r="I11410" t="s">
        <v>1652</v>
      </c>
      <c r="J11410" t="s">
        <v>1450</v>
      </c>
      <c r="K11410" t="s">
        <v>1451</v>
      </c>
      <c r="L11410" t="s">
        <v>1452</v>
      </c>
      <c r="M11410" t="s">
        <v>1453</v>
      </c>
      <c r="N11410" t="s">
        <v>1454</v>
      </c>
      <c r="O11410" t="s">
        <v>1455</v>
      </c>
      <c r="P11410" t="s">
        <v>1456</v>
      </c>
      <c r="Q11410" t="s">
        <v>1457</v>
      </c>
      <c r="R11410">
        <v>2001113</v>
      </c>
      <c r="S11410" t="s">
        <v>1458</v>
      </c>
      <c r="T11410">
        <v>5882.3519999999999</v>
      </c>
      <c r="U11410">
        <v>7</v>
      </c>
      <c r="V11410">
        <v>5882.3519999999999</v>
      </c>
      <c r="W11410">
        <v>7</v>
      </c>
      <c r="X11410">
        <v>4802</v>
      </c>
      <c r="Y11410">
        <v>1080.3520000000001</v>
      </c>
      <c r="Z11410">
        <v>2001113</v>
      </c>
    </row>
    <row r="11411" spans="1:26" x14ac:dyDescent="0.2">
      <c r="A11411" s="27">
        <v>46090</v>
      </c>
      <c r="B11411" t="s">
        <v>14</v>
      </c>
      <c r="C11411" t="s">
        <v>1543</v>
      </c>
      <c r="D11411" t="s">
        <v>1543</v>
      </c>
      <c r="E11411" t="s">
        <v>1644</v>
      </c>
      <c r="F11411" t="s">
        <v>1470</v>
      </c>
      <c r="G11411" t="s">
        <v>60</v>
      </c>
      <c r="H11411" t="s">
        <v>1061</v>
      </c>
      <c r="I11411" t="s">
        <v>1652</v>
      </c>
      <c r="J11411" t="s">
        <v>1450</v>
      </c>
      <c r="K11411" t="s">
        <v>1451</v>
      </c>
      <c r="L11411" t="s">
        <v>1452</v>
      </c>
      <c r="M11411" t="s">
        <v>1453</v>
      </c>
      <c r="N11411" t="s">
        <v>1454</v>
      </c>
      <c r="O11411" t="s">
        <v>1455</v>
      </c>
      <c r="P11411" t="s">
        <v>1456</v>
      </c>
      <c r="Q11411" t="s">
        <v>1457</v>
      </c>
      <c r="R11411">
        <v>2030990</v>
      </c>
      <c r="S11411" t="s">
        <v>1459</v>
      </c>
      <c r="T11411">
        <v>6722.6880000000001</v>
      </c>
      <c r="U11411">
        <v>8</v>
      </c>
      <c r="V11411">
        <v>6722.6880000000001</v>
      </c>
      <c r="W11411">
        <v>8</v>
      </c>
      <c r="X11411">
        <v>5528</v>
      </c>
      <c r="Y11411">
        <v>1194.6880000000001</v>
      </c>
      <c r="Z11411">
        <v>2030990</v>
      </c>
    </row>
    <row r="11412" spans="1:26" x14ac:dyDescent="0.2">
      <c r="A11412" s="27">
        <v>46090</v>
      </c>
      <c r="B11412" t="s">
        <v>14</v>
      </c>
      <c r="C11412" t="s">
        <v>1543</v>
      </c>
      <c r="D11412" t="s">
        <v>1543</v>
      </c>
      <c r="E11412" t="s">
        <v>1644</v>
      </c>
      <c r="F11412" t="s">
        <v>1470</v>
      </c>
      <c r="G11412" t="s">
        <v>60</v>
      </c>
      <c r="H11412" t="s">
        <v>1061</v>
      </c>
      <c r="I11412" t="s">
        <v>1652</v>
      </c>
      <c r="J11412" t="s">
        <v>1450</v>
      </c>
      <c r="K11412" t="s">
        <v>1451</v>
      </c>
      <c r="L11412" t="s">
        <v>1452</v>
      </c>
      <c r="M11412" t="s">
        <v>1453</v>
      </c>
      <c r="N11412" t="s">
        <v>1454</v>
      </c>
      <c r="O11412" t="s">
        <v>1455</v>
      </c>
      <c r="P11412" t="s">
        <v>1456</v>
      </c>
      <c r="Q11412" t="s">
        <v>1457</v>
      </c>
      <c r="R11412">
        <v>2030991</v>
      </c>
      <c r="S11412" t="s">
        <v>1463</v>
      </c>
      <c r="T11412">
        <v>4201.68</v>
      </c>
      <c r="U11412">
        <v>5</v>
      </c>
      <c r="V11412">
        <v>4201.68</v>
      </c>
      <c r="W11412">
        <v>5</v>
      </c>
      <c r="X11412">
        <v>3450</v>
      </c>
      <c r="Y11412">
        <v>751.68</v>
      </c>
      <c r="Z11412">
        <v>2030991</v>
      </c>
    </row>
    <row r="11413" spans="1:26" x14ac:dyDescent="0.2">
      <c r="A11413" s="27">
        <v>46090</v>
      </c>
      <c r="B11413" t="s">
        <v>14</v>
      </c>
      <c r="C11413" t="s">
        <v>1543</v>
      </c>
      <c r="D11413" t="s">
        <v>1543</v>
      </c>
      <c r="E11413" t="s">
        <v>1644</v>
      </c>
      <c r="F11413" t="s">
        <v>1470</v>
      </c>
      <c r="G11413" t="s">
        <v>60</v>
      </c>
      <c r="H11413" t="s">
        <v>1061</v>
      </c>
      <c r="I11413" t="s">
        <v>1652</v>
      </c>
      <c r="J11413" t="s">
        <v>1450</v>
      </c>
      <c r="K11413" t="s">
        <v>1451</v>
      </c>
      <c r="L11413" t="s">
        <v>1452</v>
      </c>
      <c r="M11413" t="s">
        <v>1453</v>
      </c>
      <c r="N11413" t="s">
        <v>1454</v>
      </c>
      <c r="O11413" t="s">
        <v>1455</v>
      </c>
      <c r="P11413" t="s">
        <v>1456</v>
      </c>
      <c r="Q11413" t="s">
        <v>1457</v>
      </c>
      <c r="R11413">
        <v>2039041</v>
      </c>
      <c r="S11413" t="s">
        <v>1460</v>
      </c>
      <c r="T11413">
        <v>2521.0079999999998</v>
      </c>
      <c r="U11413">
        <v>3</v>
      </c>
      <c r="V11413">
        <v>2521.0079999999998</v>
      </c>
      <c r="W11413">
        <v>3</v>
      </c>
      <c r="X11413">
        <v>2073</v>
      </c>
      <c r="Y11413">
        <v>448.00799999999998</v>
      </c>
      <c r="Z11413">
        <v>2039041</v>
      </c>
    </row>
    <row r="11414" spans="1:26" x14ac:dyDescent="0.2">
      <c r="A11414" s="27">
        <v>46090</v>
      </c>
      <c r="B11414" t="s">
        <v>14</v>
      </c>
      <c r="C11414" t="s">
        <v>1543</v>
      </c>
      <c r="D11414" t="s">
        <v>1543</v>
      </c>
      <c r="E11414" t="s">
        <v>1644</v>
      </c>
      <c r="F11414" t="s">
        <v>1470</v>
      </c>
      <c r="G11414" t="s">
        <v>60</v>
      </c>
      <c r="H11414" t="s">
        <v>1061</v>
      </c>
      <c r="I11414" t="s">
        <v>1652</v>
      </c>
      <c r="J11414" t="s">
        <v>1450</v>
      </c>
      <c r="K11414" t="s">
        <v>1451</v>
      </c>
      <c r="L11414" t="s">
        <v>1452</v>
      </c>
      <c r="M11414" t="s">
        <v>1453</v>
      </c>
      <c r="N11414" t="s">
        <v>1454</v>
      </c>
      <c r="O11414" t="s">
        <v>1455</v>
      </c>
      <c r="P11414" t="s">
        <v>1456</v>
      </c>
      <c r="Q11414" t="s">
        <v>1457</v>
      </c>
      <c r="R11414">
        <v>2048972</v>
      </c>
      <c r="S11414" t="s">
        <v>1461</v>
      </c>
      <c r="T11414">
        <v>840.33600000000001</v>
      </c>
      <c r="U11414">
        <v>1</v>
      </c>
      <c r="V11414">
        <v>840.33600000000001</v>
      </c>
      <c r="W11414">
        <v>1</v>
      </c>
      <c r="X11414">
        <v>686</v>
      </c>
      <c r="Y11414">
        <v>154.33600000000001</v>
      </c>
      <c r="Z11414">
        <v>2048972</v>
      </c>
    </row>
    <row r="11415" spans="1:26" x14ac:dyDescent="0.2">
      <c r="A11415" s="27">
        <v>46090</v>
      </c>
      <c r="B11415" t="s">
        <v>14</v>
      </c>
      <c r="C11415" t="s">
        <v>1543</v>
      </c>
      <c r="D11415" t="s">
        <v>1543</v>
      </c>
      <c r="E11415" t="s">
        <v>1644</v>
      </c>
      <c r="F11415" t="s">
        <v>1470</v>
      </c>
      <c r="G11415" t="s">
        <v>60</v>
      </c>
      <c r="H11415" t="s">
        <v>1067</v>
      </c>
      <c r="I11415" t="s">
        <v>1653</v>
      </c>
      <c r="J11415" t="s">
        <v>1450</v>
      </c>
      <c r="K11415" t="s">
        <v>1451</v>
      </c>
      <c r="L11415" t="s">
        <v>1452</v>
      </c>
      <c r="M11415" t="s">
        <v>1453</v>
      </c>
      <c r="N11415" t="s">
        <v>1454</v>
      </c>
      <c r="O11415" t="s">
        <v>1455</v>
      </c>
      <c r="P11415" t="s">
        <v>1456</v>
      </c>
      <c r="Q11415" t="s">
        <v>1457</v>
      </c>
      <c r="R11415">
        <v>2001113</v>
      </c>
      <c r="S11415" t="s">
        <v>1458</v>
      </c>
      <c r="T11415">
        <v>4201.68</v>
      </c>
      <c r="U11415">
        <v>5</v>
      </c>
      <c r="V11415">
        <v>4201.68</v>
      </c>
      <c r="W11415">
        <v>5</v>
      </c>
      <c r="X11415">
        <v>3430</v>
      </c>
      <c r="Y11415">
        <v>771.68</v>
      </c>
      <c r="Z11415">
        <v>2001113</v>
      </c>
    </row>
    <row r="11416" spans="1:26" x14ac:dyDescent="0.2">
      <c r="A11416" s="27">
        <v>46090</v>
      </c>
      <c r="B11416" t="s">
        <v>14</v>
      </c>
      <c r="C11416" t="s">
        <v>1543</v>
      </c>
      <c r="D11416" t="s">
        <v>1543</v>
      </c>
      <c r="E11416" t="s">
        <v>1644</v>
      </c>
      <c r="F11416" t="s">
        <v>1470</v>
      </c>
      <c r="G11416" t="s">
        <v>60</v>
      </c>
      <c r="H11416" t="s">
        <v>1067</v>
      </c>
      <c r="I11416" t="s">
        <v>1653</v>
      </c>
      <c r="J11416" t="s">
        <v>1450</v>
      </c>
      <c r="K11416" t="s">
        <v>1451</v>
      </c>
      <c r="L11416" t="s">
        <v>1452</v>
      </c>
      <c r="M11416" t="s">
        <v>1453</v>
      </c>
      <c r="N11416" t="s">
        <v>1454</v>
      </c>
      <c r="O11416" t="s">
        <v>1455</v>
      </c>
      <c r="P11416" t="s">
        <v>1456</v>
      </c>
      <c r="Q11416" t="s">
        <v>1457</v>
      </c>
      <c r="R11416">
        <v>2030990</v>
      </c>
      <c r="S11416" t="s">
        <v>1459</v>
      </c>
      <c r="T11416">
        <v>840.33600000000001</v>
      </c>
      <c r="U11416">
        <v>1</v>
      </c>
      <c r="V11416">
        <v>840.33600000000001</v>
      </c>
      <c r="W11416">
        <v>1</v>
      </c>
      <c r="X11416">
        <v>690</v>
      </c>
      <c r="Y11416">
        <v>150.33600000000001</v>
      </c>
      <c r="Z11416">
        <v>2030990</v>
      </c>
    </row>
    <row r="11417" spans="1:26" x14ac:dyDescent="0.2">
      <c r="A11417" s="27">
        <v>46090</v>
      </c>
      <c r="B11417" t="s">
        <v>14</v>
      </c>
      <c r="C11417" t="s">
        <v>1543</v>
      </c>
      <c r="D11417" t="s">
        <v>1543</v>
      </c>
      <c r="E11417" t="s">
        <v>1644</v>
      </c>
      <c r="F11417" t="s">
        <v>1470</v>
      </c>
      <c r="G11417" t="s">
        <v>77</v>
      </c>
      <c r="H11417" t="s">
        <v>1001</v>
      </c>
      <c r="I11417" t="s">
        <v>1656</v>
      </c>
      <c r="J11417" t="s">
        <v>1450</v>
      </c>
      <c r="K11417" t="s">
        <v>1451</v>
      </c>
      <c r="L11417" t="s">
        <v>1452</v>
      </c>
      <c r="M11417" t="s">
        <v>1453</v>
      </c>
      <c r="N11417" t="s">
        <v>1454</v>
      </c>
      <c r="O11417" t="s">
        <v>1455</v>
      </c>
      <c r="P11417" t="s">
        <v>1456</v>
      </c>
      <c r="Q11417" t="s">
        <v>1457</v>
      </c>
      <c r="R11417">
        <v>2001113</v>
      </c>
      <c r="S11417" t="s">
        <v>1458</v>
      </c>
      <c r="T11417">
        <v>840.33600000000001</v>
      </c>
      <c r="U11417">
        <v>1</v>
      </c>
      <c r="V11417">
        <v>840.33600000000001</v>
      </c>
      <c r="W11417">
        <v>1</v>
      </c>
      <c r="X11417">
        <v>685</v>
      </c>
      <c r="Y11417">
        <v>155.33600000000001</v>
      </c>
      <c r="Z11417">
        <v>2001113</v>
      </c>
    </row>
    <row r="11418" spans="1:26" x14ac:dyDescent="0.2">
      <c r="A11418" s="27">
        <v>46090</v>
      </c>
      <c r="B11418" t="s">
        <v>14</v>
      </c>
      <c r="C11418" t="s">
        <v>1543</v>
      </c>
      <c r="D11418" t="s">
        <v>1543</v>
      </c>
      <c r="E11418" t="s">
        <v>1644</v>
      </c>
      <c r="F11418" t="s">
        <v>1470</v>
      </c>
      <c r="G11418" t="s">
        <v>77</v>
      </c>
      <c r="H11418" t="s">
        <v>1001</v>
      </c>
      <c r="I11418" t="s">
        <v>1656</v>
      </c>
      <c r="J11418" t="s">
        <v>1450</v>
      </c>
      <c r="K11418" t="s">
        <v>1451</v>
      </c>
      <c r="L11418" t="s">
        <v>1452</v>
      </c>
      <c r="M11418" t="s">
        <v>1453</v>
      </c>
      <c r="N11418" t="s">
        <v>1454</v>
      </c>
      <c r="O11418" t="s">
        <v>1455</v>
      </c>
      <c r="P11418" t="s">
        <v>1456</v>
      </c>
      <c r="Q11418" t="s">
        <v>1457</v>
      </c>
      <c r="R11418">
        <v>2030990</v>
      </c>
      <c r="S11418" t="s">
        <v>1459</v>
      </c>
      <c r="T11418">
        <v>5882.3519999999999</v>
      </c>
      <c r="U11418">
        <v>7</v>
      </c>
      <c r="V11418">
        <v>5882.3519999999999</v>
      </c>
      <c r="W11418">
        <v>7</v>
      </c>
      <c r="X11418">
        <v>4837</v>
      </c>
      <c r="Y11418">
        <v>1045.3520000000001</v>
      </c>
      <c r="Z11418">
        <v>2030990</v>
      </c>
    </row>
    <row r="11419" spans="1:26" x14ac:dyDescent="0.2">
      <c r="A11419" s="27">
        <v>46090</v>
      </c>
      <c r="B11419" t="s">
        <v>14</v>
      </c>
      <c r="C11419" t="s">
        <v>1543</v>
      </c>
      <c r="D11419" t="s">
        <v>1543</v>
      </c>
      <c r="E11419" t="s">
        <v>1644</v>
      </c>
      <c r="F11419" t="s">
        <v>1470</v>
      </c>
      <c r="G11419" t="s">
        <v>77</v>
      </c>
      <c r="H11419" t="s">
        <v>1001</v>
      </c>
      <c r="I11419" t="s">
        <v>1656</v>
      </c>
      <c r="J11419" t="s">
        <v>1450</v>
      </c>
      <c r="K11419" t="s">
        <v>1451</v>
      </c>
      <c r="L11419" t="s">
        <v>1452</v>
      </c>
      <c r="M11419" t="s">
        <v>1453</v>
      </c>
      <c r="N11419" t="s">
        <v>1454</v>
      </c>
      <c r="O11419" t="s">
        <v>1455</v>
      </c>
      <c r="P11419" t="s">
        <v>1456</v>
      </c>
      <c r="Q11419" t="s">
        <v>1457</v>
      </c>
      <c r="R11419">
        <v>2030991</v>
      </c>
      <c r="S11419" t="s">
        <v>1463</v>
      </c>
      <c r="T11419">
        <v>4201.68</v>
      </c>
      <c r="U11419">
        <v>5</v>
      </c>
      <c r="V11419">
        <v>4201.68</v>
      </c>
      <c r="W11419">
        <v>5</v>
      </c>
      <c r="X11419">
        <v>3450</v>
      </c>
      <c r="Y11419">
        <v>751.68</v>
      </c>
      <c r="Z11419">
        <v>2030991</v>
      </c>
    </row>
    <row r="11420" spans="1:26" x14ac:dyDescent="0.2">
      <c r="A11420" s="27">
        <v>46090</v>
      </c>
      <c r="B11420" t="s">
        <v>14</v>
      </c>
      <c r="C11420" t="s">
        <v>1543</v>
      </c>
      <c r="D11420" t="s">
        <v>1543</v>
      </c>
      <c r="E11420" t="s">
        <v>1644</v>
      </c>
      <c r="F11420" t="s">
        <v>1470</v>
      </c>
      <c r="G11420" t="s">
        <v>77</v>
      </c>
      <c r="H11420" t="s">
        <v>1001</v>
      </c>
      <c r="I11420" t="s">
        <v>1656</v>
      </c>
      <c r="J11420" t="s">
        <v>1450</v>
      </c>
      <c r="K11420" t="s">
        <v>1451</v>
      </c>
      <c r="L11420" t="s">
        <v>1452</v>
      </c>
      <c r="M11420" t="s">
        <v>1453</v>
      </c>
      <c r="N11420" t="s">
        <v>1454</v>
      </c>
      <c r="O11420" t="s">
        <v>1455</v>
      </c>
      <c r="P11420" t="s">
        <v>1456</v>
      </c>
      <c r="Q11420" t="s">
        <v>1457</v>
      </c>
      <c r="R11420">
        <v>2039041</v>
      </c>
      <c r="S11420" t="s">
        <v>1460</v>
      </c>
      <c r="T11420">
        <v>3361.3440000000001</v>
      </c>
      <c r="U11420">
        <v>4</v>
      </c>
      <c r="V11420">
        <v>3361.3440000000001</v>
      </c>
      <c r="W11420">
        <v>4</v>
      </c>
      <c r="X11420">
        <v>2760</v>
      </c>
      <c r="Y11420">
        <v>601.34400000000005</v>
      </c>
      <c r="Z11420">
        <v>2039041</v>
      </c>
    </row>
    <row r="11421" spans="1:26" x14ac:dyDescent="0.2">
      <c r="A11421" s="27">
        <v>46090</v>
      </c>
      <c r="B11421" t="s">
        <v>14</v>
      </c>
      <c r="C11421" t="s">
        <v>1543</v>
      </c>
      <c r="D11421" t="s">
        <v>1543</v>
      </c>
      <c r="E11421" t="s">
        <v>1644</v>
      </c>
      <c r="F11421" t="s">
        <v>1470</v>
      </c>
      <c r="G11421" t="s">
        <v>77</v>
      </c>
      <c r="H11421" t="s">
        <v>1001</v>
      </c>
      <c r="I11421" t="s">
        <v>1656</v>
      </c>
      <c r="J11421" t="s">
        <v>1450</v>
      </c>
      <c r="K11421" t="s">
        <v>1451</v>
      </c>
      <c r="L11421" t="s">
        <v>1452</v>
      </c>
      <c r="M11421" t="s">
        <v>1453</v>
      </c>
      <c r="N11421" t="s">
        <v>1454</v>
      </c>
      <c r="O11421" t="s">
        <v>1455</v>
      </c>
      <c r="P11421" t="s">
        <v>1456</v>
      </c>
      <c r="Q11421" t="s">
        <v>1457</v>
      </c>
      <c r="R11421">
        <v>2048972</v>
      </c>
      <c r="S11421" t="s">
        <v>1461</v>
      </c>
      <c r="T11421">
        <v>840.33600000000001</v>
      </c>
      <c r="U11421">
        <v>1</v>
      </c>
      <c r="V11421">
        <v>840.33600000000001</v>
      </c>
      <c r="W11421">
        <v>1</v>
      </c>
      <c r="X11421">
        <v>686</v>
      </c>
      <c r="Y11421">
        <v>154.33600000000001</v>
      </c>
      <c r="Z11421">
        <v>2048972</v>
      </c>
    </row>
    <row r="11422" spans="1:26" x14ac:dyDescent="0.2">
      <c r="A11422" s="27">
        <v>46090</v>
      </c>
      <c r="B11422" t="s">
        <v>14</v>
      </c>
      <c r="C11422" t="s">
        <v>1543</v>
      </c>
      <c r="D11422" t="s">
        <v>1543</v>
      </c>
      <c r="E11422" t="s">
        <v>1644</v>
      </c>
      <c r="F11422" t="s">
        <v>1470</v>
      </c>
      <c r="G11422" t="s">
        <v>22</v>
      </c>
      <c r="H11422" t="s">
        <v>1090</v>
      </c>
      <c r="I11422" t="s">
        <v>1657</v>
      </c>
      <c r="J11422" t="s">
        <v>1450</v>
      </c>
      <c r="K11422" t="s">
        <v>1451</v>
      </c>
      <c r="L11422" t="s">
        <v>1452</v>
      </c>
      <c r="M11422" t="s">
        <v>1453</v>
      </c>
      <c r="N11422" t="s">
        <v>1454</v>
      </c>
      <c r="O11422" t="s">
        <v>1455</v>
      </c>
      <c r="P11422" t="s">
        <v>1456</v>
      </c>
      <c r="Q11422" t="s">
        <v>1457</v>
      </c>
      <c r="R11422">
        <v>2001113</v>
      </c>
      <c r="S11422" t="s">
        <v>1458</v>
      </c>
      <c r="T11422">
        <v>14285.712</v>
      </c>
      <c r="U11422">
        <v>17</v>
      </c>
      <c r="V11422">
        <v>14285.712</v>
      </c>
      <c r="W11422">
        <v>17</v>
      </c>
      <c r="X11422">
        <v>11662</v>
      </c>
      <c r="Y11422">
        <v>2623.712</v>
      </c>
      <c r="Z11422">
        <v>2001113</v>
      </c>
    </row>
    <row r="11423" spans="1:26" x14ac:dyDescent="0.2">
      <c r="A11423" s="27">
        <v>46090</v>
      </c>
      <c r="B11423" t="s">
        <v>14</v>
      </c>
      <c r="C11423" t="s">
        <v>1543</v>
      </c>
      <c r="D11423" t="s">
        <v>1543</v>
      </c>
      <c r="E11423" t="s">
        <v>1644</v>
      </c>
      <c r="F11423" t="s">
        <v>1470</v>
      </c>
      <c r="G11423" t="s">
        <v>22</v>
      </c>
      <c r="H11423" t="s">
        <v>1090</v>
      </c>
      <c r="I11423" t="s">
        <v>1657</v>
      </c>
      <c r="J11423" t="s">
        <v>1450</v>
      </c>
      <c r="K11423" t="s">
        <v>1451</v>
      </c>
      <c r="L11423" t="s">
        <v>1452</v>
      </c>
      <c r="M11423" t="s">
        <v>1453</v>
      </c>
      <c r="N11423" t="s">
        <v>1454</v>
      </c>
      <c r="O11423" t="s">
        <v>1455</v>
      </c>
      <c r="P11423" t="s">
        <v>1456</v>
      </c>
      <c r="Q11423" t="s">
        <v>1457</v>
      </c>
      <c r="R11423">
        <v>2030990</v>
      </c>
      <c r="S11423" t="s">
        <v>1459</v>
      </c>
      <c r="T11423">
        <v>22689.072</v>
      </c>
      <c r="U11423">
        <v>27</v>
      </c>
      <c r="V11423">
        <v>22689.072</v>
      </c>
      <c r="W11423">
        <v>27</v>
      </c>
      <c r="X11423">
        <v>18657</v>
      </c>
      <c r="Y11423">
        <v>4032.0720000000001</v>
      </c>
      <c r="Z11423">
        <v>2030990</v>
      </c>
    </row>
    <row r="11424" spans="1:26" x14ac:dyDescent="0.2">
      <c r="A11424" s="27">
        <v>46090</v>
      </c>
      <c r="B11424" t="s">
        <v>14</v>
      </c>
      <c r="C11424" t="s">
        <v>1543</v>
      </c>
      <c r="D11424" t="s">
        <v>1543</v>
      </c>
      <c r="E11424" t="s">
        <v>1644</v>
      </c>
      <c r="F11424" t="s">
        <v>1470</v>
      </c>
      <c r="G11424" t="s">
        <v>22</v>
      </c>
      <c r="H11424" t="s">
        <v>1090</v>
      </c>
      <c r="I11424" t="s">
        <v>1657</v>
      </c>
      <c r="J11424" t="s">
        <v>1450</v>
      </c>
      <c r="K11424" t="s">
        <v>1451</v>
      </c>
      <c r="L11424" t="s">
        <v>1452</v>
      </c>
      <c r="M11424" t="s">
        <v>1453</v>
      </c>
      <c r="N11424" t="s">
        <v>1454</v>
      </c>
      <c r="O11424" t="s">
        <v>1455</v>
      </c>
      <c r="P11424" t="s">
        <v>1456</v>
      </c>
      <c r="Q11424" t="s">
        <v>1457</v>
      </c>
      <c r="R11424">
        <v>2039041</v>
      </c>
      <c r="S11424" t="s">
        <v>1460</v>
      </c>
      <c r="T11424">
        <v>4201.68</v>
      </c>
      <c r="U11424">
        <v>5</v>
      </c>
      <c r="V11424">
        <v>4201.68</v>
      </c>
      <c r="W11424">
        <v>5</v>
      </c>
      <c r="X11424">
        <v>3450</v>
      </c>
      <c r="Y11424">
        <v>751.68</v>
      </c>
      <c r="Z11424">
        <v>2039041</v>
      </c>
    </row>
    <row r="11425" spans="1:26" x14ac:dyDescent="0.2">
      <c r="A11425" s="27">
        <v>46090</v>
      </c>
      <c r="B11425" t="s">
        <v>14</v>
      </c>
      <c r="C11425" t="s">
        <v>1543</v>
      </c>
      <c r="D11425" t="s">
        <v>1543</v>
      </c>
      <c r="E11425" t="s">
        <v>1644</v>
      </c>
      <c r="F11425" t="s">
        <v>1470</v>
      </c>
      <c r="G11425" t="s">
        <v>22</v>
      </c>
      <c r="H11425" t="s">
        <v>1090</v>
      </c>
      <c r="I11425" t="s">
        <v>1657</v>
      </c>
      <c r="J11425" t="s">
        <v>1450</v>
      </c>
      <c r="K11425" t="s">
        <v>1451</v>
      </c>
      <c r="L11425" t="s">
        <v>1452</v>
      </c>
      <c r="M11425" t="s">
        <v>1453</v>
      </c>
      <c r="N11425" t="s">
        <v>1454</v>
      </c>
      <c r="O11425" t="s">
        <v>1455</v>
      </c>
      <c r="P11425" t="s">
        <v>1456</v>
      </c>
      <c r="Q11425" t="s">
        <v>1457</v>
      </c>
      <c r="R11425">
        <v>2048972</v>
      </c>
      <c r="S11425" t="s">
        <v>1461</v>
      </c>
      <c r="T11425">
        <v>840.33600000000001</v>
      </c>
      <c r="U11425">
        <v>1</v>
      </c>
      <c r="V11425">
        <v>840.33600000000001</v>
      </c>
      <c r="W11425">
        <v>1</v>
      </c>
      <c r="X11425">
        <v>686</v>
      </c>
      <c r="Y11425">
        <v>154.33600000000001</v>
      </c>
      <c r="Z11425">
        <v>2048972</v>
      </c>
    </row>
    <row r="11426" spans="1:26" x14ac:dyDescent="0.2">
      <c r="A11426" s="27">
        <v>46090</v>
      </c>
      <c r="B11426" t="s">
        <v>14</v>
      </c>
      <c r="C11426" t="s">
        <v>1543</v>
      </c>
      <c r="D11426" t="s">
        <v>1543</v>
      </c>
      <c r="E11426" t="s">
        <v>1644</v>
      </c>
      <c r="F11426" t="s">
        <v>1470</v>
      </c>
      <c r="G11426" t="s">
        <v>167</v>
      </c>
      <c r="H11426" t="s">
        <v>1059</v>
      </c>
      <c r="I11426" t="s">
        <v>1658</v>
      </c>
      <c r="J11426" t="s">
        <v>1450</v>
      </c>
      <c r="K11426" t="s">
        <v>1451</v>
      </c>
      <c r="L11426" t="s">
        <v>1452</v>
      </c>
      <c r="M11426" t="s">
        <v>1453</v>
      </c>
      <c r="N11426" t="s">
        <v>1454</v>
      </c>
      <c r="O11426" t="s">
        <v>1455</v>
      </c>
      <c r="P11426" t="s">
        <v>1456</v>
      </c>
      <c r="Q11426" t="s">
        <v>1457</v>
      </c>
      <c r="R11426">
        <v>2030990</v>
      </c>
      <c r="S11426" t="s">
        <v>1459</v>
      </c>
      <c r="T11426">
        <v>10924.0506</v>
      </c>
      <c r="U11426">
        <v>13</v>
      </c>
      <c r="V11426">
        <v>10924.0506</v>
      </c>
      <c r="W11426">
        <v>13</v>
      </c>
      <c r="X11426">
        <v>8970</v>
      </c>
      <c r="Y11426">
        <v>1954.0506</v>
      </c>
      <c r="Z11426">
        <v>2030990</v>
      </c>
    </row>
    <row r="11427" spans="1:26" x14ac:dyDescent="0.2">
      <c r="A11427" s="27">
        <v>46090</v>
      </c>
      <c r="B11427" t="s">
        <v>14</v>
      </c>
      <c r="C11427" t="s">
        <v>1543</v>
      </c>
      <c r="D11427" t="s">
        <v>1543</v>
      </c>
      <c r="E11427" t="s">
        <v>1644</v>
      </c>
      <c r="F11427" t="s">
        <v>1470</v>
      </c>
      <c r="G11427" t="s">
        <v>167</v>
      </c>
      <c r="H11427" t="s">
        <v>1059</v>
      </c>
      <c r="I11427" t="s">
        <v>1658</v>
      </c>
      <c r="J11427" t="s">
        <v>1450</v>
      </c>
      <c r="K11427" t="s">
        <v>1451</v>
      </c>
      <c r="L11427" t="s">
        <v>1452</v>
      </c>
      <c r="M11427" t="s">
        <v>1453</v>
      </c>
      <c r="N11427" t="s">
        <v>1454</v>
      </c>
      <c r="O11427" t="s">
        <v>1455</v>
      </c>
      <c r="P11427" t="s">
        <v>1456</v>
      </c>
      <c r="Q11427" t="s">
        <v>1457</v>
      </c>
      <c r="R11427">
        <v>2048972</v>
      </c>
      <c r="S11427" t="s">
        <v>1461</v>
      </c>
      <c r="T11427">
        <v>3361.3440000000001</v>
      </c>
      <c r="U11427">
        <v>4</v>
      </c>
      <c r="V11427">
        <v>3361.3440000000001</v>
      </c>
      <c r="W11427">
        <v>4</v>
      </c>
      <c r="X11427">
        <v>2732</v>
      </c>
      <c r="Y11427">
        <v>629.34400000000005</v>
      </c>
      <c r="Z11427">
        <v>2048972</v>
      </c>
    </row>
    <row r="11428" spans="1:26" x14ac:dyDescent="0.2">
      <c r="A11428" s="27">
        <v>46090</v>
      </c>
      <c r="B11428" t="s">
        <v>14</v>
      </c>
      <c r="C11428" t="s">
        <v>1543</v>
      </c>
      <c r="D11428" t="s">
        <v>1543</v>
      </c>
      <c r="E11428" t="s">
        <v>1644</v>
      </c>
      <c r="F11428" t="s">
        <v>1470</v>
      </c>
      <c r="G11428" t="s">
        <v>113</v>
      </c>
      <c r="H11428" t="s">
        <v>1110</v>
      </c>
      <c r="I11428" t="s">
        <v>1659</v>
      </c>
      <c r="J11428" t="s">
        <v>1450</v>
      </c>
      <c r="K11428" t="s">
        <v>1451</v>
      </c>
      <c r="L11428" t="s">
        <v>1452</v>
      </c>
      <c r="M11428" t="s">
        <v>1453</v>
      </c>
      <c r="N11428" t="s">
        <v>1454</v>
      </c>
      <c r="O11428" t="s">
        <v>1455</v>
      </c>
      <c r="P11428" t="s">
        <v>1456</v>
      </c>
      <c r="Q11428" t="s">
        <v>1457</v>
      </c>
      <c r="R11428">
        <v>2030991</v>
      </c>
      <c r="S11428" t="s">
        <v>1463</v>
      </c>
      <c r="T11428">
        <v>5042.0159999999996</v>
      </c>
      <c r="U11428">
        <v>6</v>
      </c>
      <c r="V11428">
        <v>5042.0159999999996</v>
      </c>
      <c r="W11428">
        <v>6</v>
      </c>
      <c r="X11428">
        <v>4134</v>
      </c>
      <c r="Y11428">
        <v>908.01599999999996</v>
      </c>
      <c r="Z11428">
        <v>2030991</v>
      </c>
    </row>
    <row r="11429" spans="1:26" x14ac:dyDescent="0.2">
      <c r="A11429" s="27">
        <v>46090</v>
      </c>
      <c r="B11429" t="s">
        <v>14</v>
      </c>
      <c r="C11429" t="s">
        <v>1543</v>
      </c>
      <c r="D11429" t="s">
        <v>1543</v>
      </c>
      <c r="E11429" t="s">
        <v>1644</v>
      </c>
      <c r="F11429" t="s">
        <v>1470</v>
      </c>
      <c r="G11429" t="s">
        <v>113</v>
      </c>
      <c r="H11429" t="s">
        <v>1110</v>
      </c>
      <c r="I11429" t="s">
        <v>1659</v>
      </c>
      <c r="J11429" t="s">
        <v>1450</v>
      </c>
      <c r="K11429" t="s">
        <v>1451</v>
      </c>
      <c r="L11429" t="s">
        <v>1452</v>
      </c>
      <c r="M11429" t="s">
        <v>1453</v>
      </c>
      <c r="N11429" t="s">
        <v>1454</v>
      </c>
      <c r="O11429" t="s">
        <v>1455</v>
      </c>
      <c r="P11429" t="s">
        <v>1456</v>
      </c>
      <c r="Q11429" t="s">
        <v>1457</v>
      </c>
      <c r="R11429">
        <v>2039041</v>
      </c>
      <c r="S11429" t="s">
        <v>1460</v>
      </c>
      <c r="T11429">
        <v>3361.3440000000001</v>
      </c>
      <c r="U11429">
        <v>4</v>
      </c>
      <c r="V11429">
        <v>3361.3440000000001</v>
      </c>
      <c r="W11429">
        <v>4</v>
      </c>
      <c r="X11429">
        <v>2760</v>
      </c>
      <c r="Y11429">
        <v>601.34400000000005</v>
      </c>
      <c r="Z11429">
        <v>2039041</v>
      </c>
    </row>
    <row r="11430" spans="1:26" x14ac:dyDescent="0.2">
      <c r="A11430" s="27">
        <v>46090</v>
      </c>
      <c r="B11430" t="s">
        <v>14</v>
      </c>
      <c r="C11430" t="s">
        <v>1543</v>
      </c>
      <c r="D11430" t="s">
        <v>1543</v>
      </c>
      <c r="E11430" t="s">
        <v>1644</v>
      </c>
      <c r="F11430" t="s">
        <v>1470</v>
      </c>
      <c r="G11430" t="s">
        <v>113</v>
      </c>
      <c r="H11430" t="s">
        <v>1110</v>
      </c>
      <c r="I11430" t="s">
        <v>1659</v>
      </c>
      <c r="J11430" t="s">
        <v>1450</v>
      </c>
      <c r="K11430" t="s">
        <v>1451</v>
      </c>
      <c r="L11430" t="s">
        <v>1452</v>
      </c>
      <c r="M11430" t="s">
        <v>1453</v>
      </c>
      <c r="N11430" t="s">
        <v>1454</v>
      </c>
      <c r="O11430" t="s">
        <v>1455</v>
      </c>
      <c r="P11430" t="s">
        <v>1456</v>
      </c>
      <c r="Q11430" t="s">
        <v>1457</v>
      </c>
      <c r="R11430">
        <v>2048972</v>
      </c>
      <c r="S11430" t="s">
        <v>1461</v>
      </c>
      <c r="T11430">
        <v>7563.0240000000003</v>
      </c>
      <c r="U11430">
        <v>9</v>
      </c>
      <c r="V11430">
        <v>7563.0240000000003</v>
      </c>
      <c r="W11430">
        <v>9</v>
      </c>
      <c r="X11430">
        <v>6174</v>
      </c>
      <c r="Y11430">
        <v>1389.0239999999999</v>
      </c>
      <c r="Z11430">
        <v>2048972</v>
      </c>
    </row>
    <row r="11431" spans="1:26" x14ac:dyDescent="0.2">
      <c r="A11431" s="27">
        <v>46090</v>
      </c>
      <c r="B11431" t="s">
        <v>14</v>
      </c>
      <c r="C11431" t="s">
        <v>1543</v>
      </c>
      <c r="D11431" t="s">
        <v>1543</v>
      </c>
      <c r="E11431" t="s">
        <v>1644</v>
      </c>
      <c r="F11431" t="s">
        <v>1470</v>
      </c>
      <c r="G11431" t="s">
        <v>113</v>
      </c>
      <c r="H11431" t="s">
        <v>1178</v>
      </c>
      <c r="I11431" t="s">
        <v>1660</v>
      </c>
      <c r="J11431" t="s">
        <v>1450</v>
      </c>
      <c r="K11431" t="s">
        <v>1451</v>
      </c>
      <c r="L11431" t="s">
        <v>1452</v>
      </c>
      <c r="M11431" t="s">
        <v>1453</v>
      </c>
      <c r="N11431" t="s">
        <v>1454</v>
      </c>
      <c r="O11431" t="s">
        <v>1455</v>
      </c>
      <c r="P11431" t="s">
        <v>1456</v>
      </c>
      <c r="Q11431" t="s">
        <v>1457</v>
      </c>
      <c r="R11431">
        <v>2001113</v>
      </c>
      <c r="S11431" t="s">
        <v>1458</v>
      </c>
      <c r="T11431">
        <v>1680.672</v>
      </c>
      <c r="U11431">
        <v>2</v>
      </c>
      <c r="V11431">
        <v>1680.672</v>
      </c>
      <c r="W11431">
        <v>2</v>
      </c>
      <c r="X11431">
        <v>1372</v>
      </c>
      <c r="Y11431">
        <v>308.67200000000003</v>
      </c>
      <c r="Z11431">
        <v>2001113</v>
      </c>
    </row>
    <row r="11432" spans="1:26" x14ac:dyDescent="0.2">
      <c r="A11432" s="27">
        <v>46090</v>
      </c>
      <c r="B11432" t="s">
        <v>14</v>
      </c>
      <c r="C11432" t="s">
        <v>1543</v>
      </c>
      <c r="D11432" t="s">
        <v>1543</v>
      </c>
      <c r="E11432" t="s">
        <v>1644</v>
      </c>
      <c r="F11432" t="s">
        <v>1470</v>
      </c>
      <c r="G11432" t="s">
        <v>113</v>
      </c>
      <c r="H11432" t="s">
        <v>1178</v>
      </c>
      <c r="I11432" t="s">
        <v>1660</v>
      </c>
      <c r="J11432" t="s">
        <v>1450</v>
      </c>
      <c r="K11432" t="s">
        <v>1451</v>
      </c>
      <c r="L11432" t="s">
        <v>1452</v>
      </c>
      <c r="M11432" t="s">
        <v>1453</v>
      </c>
      <c r="N11432" t="s">
        <v>1454</v>
      </c>
      <c r="O11432" t="s">
        <v>1455</v>
      </c>
      <c r="P11432" t="s">
        <v>1456</v>
      </c>
      <c r="Q11432" t="s">
        <v>1457</v>
      </c>
      <c r="R11432">
        <v>2030990</v>
      </c>
      <c r="S11432" t="s">
        <v>1459</v>
      </c>
      <c r="T11432">
        <v>6722.6880000000001</v>
      </c>
      <c r="U11432">
        <v>8</v>
      </c>
      <c r="V11432">
        <v>6722.6880000000001</v>
      </c>
      <c r="W11432">
        <v>8</v>
      </c>
      <c r="X11432">
        <v>5528</v>
      </c>
      <c r="Y11432">
        <v>1194.6880000000001</v>
      </c>
      <c r="Z11432">
        <v>2030990</v>
      </c>
    </row>
    <row r="11433" spans="1:26" x14ac:dyDescent="0.2">
      <c r="A11433" s="27">
        <v>46090</v>
      </c>
      <c r="B11433" t="s">
        <v>14</v>
      </c>
      <c r="C11433" t="s">
        <v>1543</v>
      </c>
      <c r="D11433" t="s">
        <v>1543</v>
      </c>
      <c r="E11433" t="s">
        <v>1644</v>
      </c>
      <c r="F11433" t="s">
        <v>1470</v>
      </c>
      <c r="G11433" t="s">
        <v>113</v>
      </c>
      <c r="H11433" t="s">
        <v>1178</v>
      </c>
      <c r="I11433" t="s">
        <v>1660</v>
      </c>
      <c r="J11433" t="s">
        <v>1450</v>
      </c>
      <c r="K11433" t="s">
        <v>1451</v>
      </c>
      <c r="L11433" t="s">
        <v>1452</v>
      </c>
      <c r="M11433" t="s">
        <v>1453</v>
      </c>
      <c r="N11433" t="s">
        <v>1454</v>
      </c>
      <c r="O11433" t="s">
        <v>1455</v>
      </c>
      <c r="P11433" t="s">
        <v>1456</v>
      </c>
      <c r="Q11433" t="s">
        <v>1457</v>
      </c>
      <c r="R11433">
        <v>2039041</v>
      </c>
      <c r="S11433" t="s">
        <v>1460</v>
      </c>
      <c r="T11433">
        <v>840.33600000000001</v>
      </c>
      <c r="U11433">
        <v>1</v>
      </c>
      <c r="V11433">
        <v>840.33600000000001</v>
      </c>
      <c r="W11433">
        <v>1</v>
      </c>
      <c r="X11433">
        <v>689</v>
      </c>
      <c r="Y11433">
        <v>151.33600000000001</v>
      </c>
      <c r="Z11433">
        <v>2039041</v>
      </c>
    </row>
    <row r="11434" spans="1:26" x14ac:dyDescent="0.2">
      <c r="A11434" s="27">
        <v>46090</v>
      </c>
      <c r="B11434" t="s">
        <v>14</v>
      </c>
      <c r="C11434" t="s">
        <v>1543</v>
      </c>
      <c r="D11434" t="s">
        <v>1543</v>
      </c>
      <c r="E11434" t="s">
        <v>1644</v>
      </c>
      <c r="F11434" t="s">
        <v>1470</v>
      </c>
      <c r="G11434" t="s">
        <v>113</v>
      </c>
      <c r="H11434" t="s">
        <v>1178</v>
      </c>
      <c r="I11434" t="s">
        <v>1660</v>
      </c>
      <c r="J11434" t="s">
        <v>1450</v>
      </c>
      <c r="K11434" t="s">
        <v>1451</v>
      </c>
      <c r="L11434" t="s">
        <v>1452</v>
      </c>
      <c r="M11434" t="s">
        <v>1453</v>
      </c>
      <c r="N11434" t="s">
        <v>1454</v>
      </c>
      <c r="O11434" t="s">
        <v>1455</v>
      </c>
      <c r="P11434" t="s">
        <v>1456</v>
      </c>
      <c r="Q11434" t="s">
        <v>1457</v>
      </c>
      <c r="R11434">
        <v>2048972</v>
      </c>
      <c r="S11434" t="s">
        <v>1461</v>
      </c>
      <c r="T11434">
        <v>3361.3440000000001</v>
      </c>
      <c r="U11434">
        <v>4</v>
      </c>
      <c r="V11434">
        <v>3361.3440000000001</v>
      </c>
      <c r="W11434">
        <v>4</v>
      </c>
      <c r="X11434">
        <v>2768</v>
      </c>
      <c r="Y11434">
        <v>593.34400000000005</v>
      </c>
      <c r="Z11434">
        <v>2048972</v>
      </c>
    </row>
    <row r="11435" spans="1:26" x14ac:dyDescent="0.2">
      <c r="A11435" s="27">
        <v>46090</v>
      </c>
      <c r="B11435" t="s">
        <v>14</v>
      </c>
      <c r="C11435" t="s">
        <v>1543</v>
      </c>
      <c r="D11435" t="s">
        <v>1543</v>
      </c>
      <c r="E11435" t="s">
        <v>1644</v>
      </c>
      <c r="F11435" t="s">
        <v>1470</v>
      </c>
      <c r="G11435" t="s">
        <v>646</v>
      </c>
      <c r="H11435" t="s">
        <v>1133</v>
      </c>
      <c r="I11435" t="s">
        <v>1661</v>
      </c>
      <c r="J11435" t="s">
        <v>1450</v>
      </c>
      <c r="K11435" t="s">
        <v>1451</v>
      </c>
      <c r="L11435" t="s">
        <v>1452</v>
      </c>
      <c r="M11435" t="s">
        <v>1453</v>
      </c>
      <c r="N11435" t="s">
        <v>1454</v>
      </c>
      <c r="O11435" t="s">
        <v>1455</v>
      </c>
      <c r="P11435" t="s">
        <v>1456</v>
      </c>
      <c r="Q11435" t="s">
        <v>1457</v>
      </c>
      <c r="R11435">
        <v>2001113</v>
      </c>
      <c r="S11435" t="s">
        <v>1458</v>
      </c>
      <c r="T11435">
        <v>840.33600000000001</v>
      </c>
      <c r="U11435">
        <v>1</v>
      </c>
      <c r="V11435">
        <v>840.33600000000001</v>
      </c>
      <c r="W11435">
        <v>1</v>
      </c>
      <c r="X11435">
        <v>686</v>
      </c>
      <c r="Y11435">
        <v>154.33600000000001</v>
      </c>
      <c r="Z11435">
        <v>2001113</v>
      </c>
    </row>
    <row r="11436" spans="1:26" x14ac:dyDescent="0.2">
      <c r="A11436" s="27">
        <v>46090</v>
      </c>
      <c r="B11436" t="s">
        <v>14</v>
      </c>
      <c r="C11436" t="s">
        <v>1543</v>
      </c>
      <c r="D11436" t="s">
        <v>1543</v>
      </c>
      <c r="E11436" t="s">
        <v>1644</v>
      </c>
      <c r="F11436" t="s">
        <v>1470</v>
      </c>
      <c r="G11436" t="s">
        <v>646</v>
      </c>
      <c r="H11436" t="s">
        <v>1133</v>
      </c>
      <c r="I11436" t="s">
        <v>1661</v>
      </c>
      <c r="J11436" t="s">
        <v>1450</v>
      </c>
      <c r="K11436" t="s">
        <v>1451</v>
      </c>
      <c r="L11436" t="s">
        <v>1452</v>
      </c>
      <c r="M11436" t="s">
        <v>1453</v>
      </c>
      <c r="N11436" t="s">
        <v>1454</v>
      </c>
      <c r="O11436" t="s">
        <v>1455</v>
      </c>
      <c r="P11436" t="s">
        <v>1456</v>
      </c>
      <c r="Q11436" t="s">
        <v>1457</v>
      </c>
      <c r="R11436">
        <v>2030990</v>
      </c>
      <c r="S11436" t="s">
        <v>1459</v>
      </c>
      <c r="T11436">
        <v>10083.905000000001</v>
      </c>
      <c r="U11436">
        <v>12</v>
      </c>
      <c r="V11436">
        <v>10083.905000000001</v>
      </c>
      <c r="W11436">
        <v>12</v>
      </c>
      <c r="X11436">
        <v>8256</v>
      </c>
      <c r="Y11436">
        <v>1827.905</v>
      </c>
      <c r="Z11436">
        <v>2030990</v>
      </c>
    </row>
    <row r="11437" spans="1:26" x14ac:dyDescent="0.2">
      <c r="A11437" s="27">
        <v>46090</v>
      </c>
      <c r="B11437" t="s">
        <v>14</v>
      </c>
      <c r="C11437" t="s">
        <v>1543</v>
      </c>
      <c r="D11437" t="s">
        <v>1543</v>
      </c>
      <c r="E11437" t="s">
        <v>1644</v>
      </c>
      <c r="F11437" t="s">
        <v>1470</v>
      </c>
      <c r="G11437" t="s">
        <v>646</v>
      </c>
      <c r="H11437" t="s">
        <v>1133</v>
      </c>
      <c r="I11437" t="s">
        <v>1661</v>
      </c>
      <c r="J11437" t="s">
        <v>1450</v>
      </c>
      <c r="K11437" t="s">
        <v>1451</v>
      </c>
      <c r="L11437" t="s">
        <v>1452</v>
      </c>
      <c r="M11437" t="s">
        <v>1453</v>
      </c>
      <c r="N11437" t="s">
        <v>1454</v>
      </c>
      <c r="O11437" t="s">
        <v>1455</v>
      </c>
      <c r="P11437" t="s">
        <v>1456</v>
      </c>
      <c r="Q11437" t="s">
        <v>1457</v>
      </c>
      <c r="R11437">
        <v>2030991</v>
      </c>
      <c r="S11437" t="s">
        <v>1463</v>
      </c>
      <c r="T11437">
        <v>1680.672</v>
      </c>
      <c r="U11437">
        <v>2</v>
      </c>
      <c r="V11437">
        <v>1680.672</v>
      </c>
      <c r="W11437">
        <v>2</v>
      </c>
      <c r="X11437">
        <v>1380</v>
      </c>
      <c r="Y11437">
        <v>300.67200000000003</v>
      </c>
      <c r="Z11437">
        <v>2030991</v>
      </c>
    </row>
    <row r="11438" spans="1:26" x14ac:dyDescent="0.2">
      <c r="A11438" s="27">
        <v>46090</v>
      </c>
      <c r="B11438" t="s">
        <v>14</v>
      </c>
      <c r="C11438" t="s">
        <v>1543</v>
      </c>
      <c r="D11438" t="s">
        <v>1543</v>
      </c>
      <c r="E11438" t="s">
        <v>1644</v>
      </c>
      <c r="F11438" t="s">
        <v>1470</v>
      </c>
      <c r="G11438" t="s">
        <v>646</v>
      </c>
      <c r="H11438" t="s">
        <v>1133</v>
      </c>
      <c r="I11438" t="s">
        <v>1661</v>
      </c>
      <c r="J11438" t="s">
        <v>1450</v>
      </c>
      <c r="K11438" t="s">
        <v>1451</v>
      </c>
      <c r="L11438" t="s">
        <v>1452</v>
      </c>
      <c r="M11438" t="s">
        <v>1453</v>
      </c>
      <c r="N11438" t="s">
        <v>1454</v>
      </c>
      <c r="O11438" t="s">
        <v>1455</v>
      </c>
      <c r="P11438" t="s">
        <v>1456</v>
      </c>
      <c r="Q11438" t="s">
        <v>1457</v>
      </c>
      <c r="R11438">
        <v>2039041</v>
      </c>
      <c r="S11438" t="s">
        <v>1460</v>
      </c>
      <c r="T11438">
        <v>2521.0079999999998</v>
      </c>
      <c r="U11438">
        <v>3</v>
      </c>
      <c r="V11438">
        <v>2521.0079999999998</v>
      </c>
      <c r="W11438">
        <v>3</v>
      </c>
      <c r="X11438">
        <v>2070</v>
      </c>
      <c r="Y11438">
        <v>451.00799999999998</v>
      </c>
      <c r="Z11438">
        <v>2039041</v>
      </c>
    </row>
    <row r="11439" spans="1:26" x14ac:dyDescent="0.2">
      <c r="A11439" s="27">
        <v>46090</v>
      </c>
      <c r="B11439" t="s">
        <v>14</v>
      </c>
      <c r="C11439" t="s">
        <v>1543</v>
      </c>
      <c r="D11439" t="s">
        <v>1543</v>
      </c>
      <c r="E11439" t="s">
        <v>1644</v>
      </c>
      <c r="F11439" t="s">
        <v>1470</v>
      </c>
      <c r="G11439" t="s">
        <v>646</v>
      </c>
      <c r="H11439" t="s">
        <v>1133</v>
      </c>
      <c r="I11439" t="s">
        <v>1661</v>
      </c>
      <c r="J11439" t="s">
        <v>1450</v>
      </c>
      <c r="K11439" t="s">
        <v>1451</v>
      </c>
      <c r="L11439" t="s">
        <v>1452</v>
      </c>
      <c r="M11439" t="s">
        <v>1453</v>
      </c>
      <c r="N11439" t="s">
        <v>1454</v>
      </c>
      <c r="O11439" t="s">
        <v>1455</v>
      </c>
      <c r="P11439" t="s">
        <v>1456</v>
      </c>
      <c r="Q11439" t="s">
        <v>1457</v>
      </c>
      <c r="R11439">
        <v>2048972</v>
      </c>
      <c r="S11439" t="s">
        <v>1461</v>
      </c>
      <c r="T11439">
        <v>4201.68</v>
      </c>
      <c r="U11439">
        <v>5</v>
      </c>
      <c r="V11439">
        <v>4201.68</v>
      </c>
      <c r="W11439">
        <v>5</v>
      </c>
      <c r="X11439">
        <v>3425</v>
      </c>
      <c r="Y11439">
        <v>776.68</v>
      </c>
      <c r="Z11439">
        <v>2048972</v>
      </c>
    </row>
    <row r="11440" spans="1:26" x14ac:dyDescent="0.2">
      <c r="A11440" s="27">
        <v>46090</v>
      </c>
      <c r="B11440" t="s">
        <v>14</v>
      </c>
      <c r="C11440" t="s">
        <v>1543</v>
      </c>
      <c r="D11440" t="s">
        <v>1543</v>
      </c>
      <c r="E11440" t="s">
        <v>1644</v>
      </c>
      <c r="F11440" t="s">
        <v>1470</v>
      </c>
      <c r="G11440" t="s">
        <v>42</v>
      </c>
      <c r="H11440" t="s">
        <v>1125</v>
      </c>
      <c r="I11440" t="s">
        <v>1662</v>
      </c>
      <c r="J11440" t="s">
        <v>1450</v>
      </c>
      <c r="K11440" t="s">
        <v>1451</v>
      </c>
      <c r="L11440" t="s">
        <v>1452</v>
      </c>
      <c r="M11440" t="s">
        <v>1453</v>
      </c>
      <c r="N11440" t="s">
        <v>1454</v>
      </c>
      <c r="O11440" t="s">
        <v>1455</v>
      </c>
      <c r="P11440" t="s">
        <v>1456</v>
      </c>
      <c r="Q11440" t="s">
        <v>1457</v>
      </c>
      <c r="R11440">
        <v>2001113</v>
      </c>
      <c r="S11440" t="s">
        <v>1458</v>
      </c>
      <c r="T11440">
        <v>3361.3440000000001</v>
      </c>
      <c r="U11440">
        <v>4</v>
      </c>
      <c r="V11440">
        <v>3361.3440000000001</v>
      </c>
      <c r="W11440">
        <v>4</v>
      </c>
      <c r="X11440">
        <v>2744</v>
      </c>
      <c r="Y11440">
        <v>617.34400000000005</v>
      </c>
      <c r="Z11440">
        <v>2001113</v>
      </c>
    </row>
    <row r="11441" spans="1:26" x14ac:dyDescent="0.2">
      <c r="A11441" s="27">
        <v>46090</v>
      </c>
      <c r="B11441" t="s">
        <v>14</v>
      </c>
      <c r="C11441" t="s">
        <v>1543</v>
      </c>
      <c r="D11441" t="s">
        <v>1543</v>
      </c>
      <c r="E11441" t="s">
        <v>1644</v>
      </c>
      <c r="F11441" t="s">
        <v>1470</v>
      </c>
      <c r="G11441" t="s">
        <v>42</v>
      </c>
      <c r="H11441" t="s">
        <v>1125</v>
      </c>
      <c r="I11441" t="s">
        <v>1662</v>
      </c>
      <c r="J11441" t="s">
        <v>1450</v>
      </c>
      <c r="K11441" t="s">
        <v>1451</v>
      </c>
      <c r="L11441" t="s">
        <v>1452</v>
      </c>
      <c r="M11441" t="s">
        <v>1453</v>
      </c>
      <c r="N11441" t="s">
        <v>1454</v>
      </c>
      <c r="O11441" t="s">
        <v>1455</v>
      </c>
      <c r="P11441" t="s">
        <v>1456</v>
      </c>
      <c r="Q11441" t="s">
        <v>1457</v>
      </c>
      <c r="R11441">
        <v>2030991</v>
      </c>
      <c r="S11441" t="s">
        <v>1463</v>
      </c>
      <c r="T11441">
        <v>3361.3440000000001</v>
      </c>
      <c r="U11441">
        <v>4</v>
      </c>
      <c r="V11441">
        <v>3361.3440000000001</v>
      </c>
      <c r="W11441">
        <v>4</v>
      </c>
      <c r="X11441">
        <v>2760</v>
      </c>
      <c r="Y11441">
        <v>601.34400000000005</v>
      </c>
      <c r="Z11441">
        <v>2030991</v>
      </c>
    </row>
    <row r="11442" spans="1:26" x14ac:dyDescent="0.2">
      <c r="A11442" s="27">
        <v>46090</v>
      </c>
      <c r="B11442" t="s">
        <v>14</v>
      </c>
      <c r="C11442" t="s">
        <v>1543</v>
      </c>
      <c r="D11442" t="s">
        <v>1543</v>
      </c>
      <c r="E11442" t="s">
        <v>1644</v>
      </c>
      <c r="F11442" t="s">
        <v>1470</v>
      </c>
      <c r="G11442" t="s">
        <v>42</v>
      </c>
      <c r="H11442" t="s">
        <v>1125</v>
      </c>
      <c r="I11442" t="s">
        <v>1662</v>
      </c>
      <c r="J11442" t="s">
        <v>1450</v>
      </c>
      <c r="K11442" t="s">
        <v>1451</v>
      </c>
      <c r="L11442" t="s">
        <v>1452</v>
      </c>
      <c r="M11442" t="s">
        <v>1453</v>
      </c>
      <c r="N11442" t="s">
        <v>1454</v>
      </c>
      <c r="O11442" t="s">
        <v>1455</v>
      </c>
      <c r="P11442" t="s">
        <v>1456</v>
      </c>
      <c r="Q11442" t="s">
        <v>1457</v>
      </c>
      <c r="R11442">
        <v>2039041</v>
      </c>
      <c r="S11442" t="s">
        <v>1460</v>
      </c>
      <c r="T11442">
        <v>4201.68</v>
      </c>
      <c r="U11442">
        <v>5</v>
      </c>
      <c r="V11442">
        <v>4201.68</v>
      </c>
      <c r="W11442">
        <v>5</v>
      </c>
      <c r="X11442">
        <v>3450</v>
      </c>
      <c r="Y11442">
        <v>751.68</v>
      </c>
      <c r="Z11442">
        <v>2039041</v>
      </c>
    </row>
    <row r="11443" spans="1:26" x14ac:dyDescent="0.2">
      <c r="A11443" s="27">
        <v>46090</v>
      </c>
      <c r="B11443" t="s">
        <v>14</v>
      </c>
      <c r="C11443" t="s">
        <v>1543</v>
      </c>
      <c r="D11443" t="s">
        <v>1543</v>
      </c>
      <c r="E11443" t="s">
        <v>1644</v>
      </c>
      <c r="F11443" t="s">
        <v>1470</v>
      </c>
      <c r="G11443" t="s">
        <v>42</v>
      </c>
      <c r="H11443" t="s">
        <v>1125</v>
      </c>
      <c r="I11443" t="s">
        <v>1662</v>
      </c>
      <c r="J11443" t="s">
        <v>1450</v>
      </c>
      <c r="K11443" t="s">
        <v>1451</v>
      </c>
      <c r="L11443" t="s">
        <v>1452</v>
      </c>
      <c r="M11443" t="s">
        <v>1453</v>
      </c>
      <c r="N11443" t="s">
        <v>1454</v>
      </c>
      <c r="O11443" t="s">
        <v>1455</v>
      </c>
      <c r="P11443" t="s">
        <v>1456</v>
      </c>
      <c r="Q11443" t="s">
        <v>1457</v>
      </c>
      <c r="R11443">
        <v>2048972</v>
      </c>
      <c r="S11443" t="s">
        <v>1461</v>
      </c>
      <c r="T11443">
        <v>11764.704100000001</v>
      </c>
      <c r="U11443">
        <v>14</v>
      </c>
      <c r="V11443">
        <v>11764.704100000001</v>
      </c>
      <c r="W11443">
        <v>14</v>
      </c>
      <c r="X11443">
        <v>9604</v>
      </c>
      <c r="Y11443">
        <v>2160.7040999999999</v>
      </c>
      <c r="Z11443">
        <v>2048972</v>
      </c>
    </row>
    <row r="11444" spans="1:26" x14ac:dyDescent="0.2">
      <c r="A11444" s="27">
        <v>46090</v>
      </c>
      <c r="B11444" t="s">
        <v>14</v>
      </c>
      <c r="C11444" t="s">
        <v>1543</v>
      </c>
      <c r="D11444" t="s">
        <v>1543</v>
      </c>
      <c r="E11444" t="s">
        <v>1663</v>
      </c>
      <c r="F11444" t="s">
        <v>1470</v>
      </c>
      <c r="G11444" t="s">
        <v>219</v>
      </c>
      <c r="H11444" t="s">
        <v>1041</v>
      </c>
      <c r="I11444" t="s">
        <v>1664</v>
      </c>
      <c r="J11444" t="s">
        <v>1450</v>
      </c>
      <c r="K11444" t="s">
        <v>1451</v>
      </c>
      <c r="L11444" t="s">
        <v>1452</v>
      </c>
      <c r="M11444" t="s">
        <v>1453</v>
      </c>
      <c r="N11444" t="s">
        <v>1454</v>
      </c>
      <c r="O11444" t="s">
        <v>1455</v>
      </c>
      <c r="P11444" t="s">
        <v>1456</v>
      </c>
      <c r="Q11444" t="s">
        <v>1457</v>
      </c>
      <c r="R11444">
        <v>2001113</v>
      </c>
      <c r="S11444" t="s">
        <v>1458</v>
      </c>
      <c r="T11444">
        <v>4201.68</v>
      </c>
      <c r="U11444">
        <v>5</v>
      </c>
      <c r="V11444">
        <v>4201.68</v>
      </c>
      <c r="W11444">
        <v>5</v>
      </c>
      <c r="X11444">
        <v>3415</v>
      </c>
      <c r="Y11444">
        <v>786.68</v>
      </c>
      <c r="Z11444">
        <v>2001113</v>
      </c>
    </row>
    <row r="11445" spans="1:26" x14ac:dyDescent="0.2">
      <c r="A11445" s="27">
        <v>46090</v>
      </c>
      <c r="B11445" t="s">
        <v>14</v>
      </c>
      <c r="C11445" t="s">
        <v>1543</v>
      </c>
      <c r="D11445" t="s">
        <v>1543</v>
      </c>
      <c r="E11445" t="s">
        <v>1663</v>
      </c>
      <c r="F11445" t="s">
        <v>1470</v>
      </c>
      <c r="G11445" t="s">
        <v>219</v>
      </c>
      <c r="H11445" t="s">
        <v>1041</v>
      </c>
      <c r="I11445" t="s">
        <v>1664</v>
      </c>
      <c r="J11445" t="s">
        <v>1450</v>
      </c>
      <c r="K11445" t="s">
        <v>1451</v>
      </c>
      <c r="L11445" t="s">
        <v>1452</v>
      </c>
      <c r="M11445" t="s">
        <v>1453</v>
      </c>
      <c r="N11445" t="s">
        <v>1454</v>
      </c>
      <c r="O11445" t="s">
        <v>1455</v>
      </c>
      <c r="P11445" t="s">
        <v>1456</v>
      </c>
      <c r="Q11445" t="s">
        <v>1457</v>
      </c>
      <c r="R11445">
        <v>2030991</v>
      </c>
      <c r="S11445" t="s">
        <v>1463</v>
      </c>
      <c r="T11445">
        <v>4201.68</v>
      </c>
      <c r="U11445">
        <v>5</v>
      </c>
      <c r="V11445">
        <v>4201.68</v>
      </c>
      <c r="W11445">
        <v>5</v>
      </c>
      <c r="X11445">
        <v>3460</v>
      </c>
      <c r="Y11445">
        <v>741.68</v>
      </c>
      <c r="Z11445">
        <v>2030991</v>
      </c>
    </row>
    <row r="11446" spans="1:26" x14ac:dyDescent="0.2">
      <c r="A11446" s="27">
        <v>46090</v>
      </c>
      <c r="B11446" t="s">
        <v>14</v>
      </c>
      <c r="C11446" t="s">
        <v>1543</v>
      </c>
      <c r="D11446" t="s">
        <v>1543</v>
      </c>
      <c r="E11446" t="s">
        <v>1663</v>
      </c>
      <c r="F11446" t="s">
        <v>1470</v>
      </c>
      <c r="G11446" t="s">
        <v>219</v>
      </c>
      <c r="H11446" t="s">
        <v>1041</v>
      </c>
      <c r="I11446" t="s">
        <v>1664</v>
      </c>
      <c r="J11446" t="s">
        <v>1450</v>
      </c>
      <c r="K11446" t="s">
        <v>1451</v>
      </c>
      <c r="L11446" t="s">
        <v>1452</v>
      </c>
      <c r="M11446" t="s">
        <v>1453</v>
      </c>
      <c r="N11446" t="s">
        <v>1454</v>
      </c>
      <c r="O11446" t="s">
        <v>1455</v>
      </c>
      <c r="P11446" t="s">
        <v>1456</v>
      </c>
      <c r="Q11446" t="s">
        <v>1457</v>
      </c>
      <c r="R11446">
        <v>2039041</v>
      </c>
      <c r="S11446" t="s">
        <v>1460</v>
      </c>
      <c r="T11446">
        <v>3361.3440000000001</v>
      </c>
      <c r="U11446">
        <v>4</v>
      </c>
      <c r="V11446">
        <v>3361.3440000000001</v>
      </c>
      <c r="W11446">
        <v>4</v>
      </c>
      <c r="X11446">
        <v>2760</v>
      </c>
      <c r="Y11446">
        <v>601.34400000000005</v>
      </c>
      <c r="Z11446">
        <v>2039041</v>
      </c>
    </row>
    <row r="11447" spans="1:26" x14ac:dyDescent="0.2">
      <c r="A11447" s="27">
        <v>46090</v>
      </c>
      <c r="B11447" t="s">
        <v>14</v>
      </c>
      <c r="C11447" t="s">
        <v>1543</v>
      </c>
      <c r="D11447" t="s">
        <v>1543</v>
      </c>
      <c r="E11447" t="s">
        <v>1663</v>
      </c>
      <c r="F11447" t="s">
        <v>1470</v>
      </c>
      <c r="G11447" t="s">
        <v>219</v>
      </c>
      <c r="H11447" t="s">
        <v>1041</v>
      </c>
      <c r="I11447" t="s">
        <v>1664</v>
      </c>
      <c r="J11447" t="s">
        <v>1450</v>
      </c>
      <c r="K11447" t="s">
        <v>1451</v>
      </c>
      <c r="L11447" t="s">
        <v>1452</v>
      </c>
      <c r="M11447" t="s">
        <v>1453</v>
      </c>
      <c r="N11447" t="s">
        <v>1454</v>
      </c>
      <c r="O11447" t="s">
        <v>1455</v>
      </c>
      <c r="P11447" t="s">
        <v>1456</v>
      </c>
      <c r="Q11447" t="s">
        <v>1457</v>
      </c>
      <c r="R11447">
        <v>2048972</v>
      </c>
      <c r="S11447" t="s">
        <v>1461</v>
      </c>
      <c r="T11447">
        <v>4201.68</v>
      </c>
      <c r="U11447">
        <v>5</v>
      </c>
      <c r="V11447">
        <v>4201.68</v>
      </c>
      <c r="W11447">
        <v>5</v>
      </c>
      <c r="X11447">
        <v>3430</v>
      </c>
      <c r="Y11447">
        <v>771.68</v>
      </c>
      <c r="Z11447">
        <v>2048972</v>
      </c>
    </row>
    <row r="11448" spans="1:26" x14ac:dyDescent="0.2">
      <c r="A11448" s="27">
        <v>46090</v>
      </c>
      <c r="B11448" t="s">
        <v>14</v>
      </c>
      <c r="C11448" t="s">
        <v>1543</v>
      </c>
      <c r="D11448" t="s">
        <v>1543</v>
      </c>
      <c r="E11448" t="s">
        <v>1663</v>
      </c>
      <c r="F11448" t="s">
        <v>1470</v>
      </c>
      <c r="G11448" t="s">
        <v>383</v>
      </c>
      <c r="H11448" t="s">
        <v>1052</v>
      </c>
      <c r="I11448" t="s">
        <v>1665</v>
      </c>
      <c r="J11448" t="s">
        <v>1450</v>
      </c>
      <c r="K11448" t="s">
        <v>1451</v>
      </c>
      <c r="L11448" t="s">
        <v>1452</v>
      </c>
      <c r="M11448" t="s">
        <v>1453</v>
      </c>
      <c r="N11448" t="s">
        <v>1454</v>
      </c>
      <c r="O11448" t="s">
        <v>1455</v>
      </c>
      <c r="P11448" t="s">
        <v>1456</v>
      </c>
      <c r="Q11448" t="s">
        <v>1457</v>
      </c>
      <c r="R11448">
        <v>2001113</v>
      </c>
      <c r="S11448" t="s">
        <v>1458</v>
      </c>
      <c r="T11448">
        <v>1680.672</v>
      </c>
      <c r="U11448">
        <v>2</v>
      </c>
      <c r="V11448">
        <v>1680.672</v>
      </c>
      <c r="W11448">
        <v>2</v>
      </c>
      <c r="X11448">
        <v>1370</v>
      </c>
      <c r="Y11448">
        <v>310.67200000000003</v>
      </c>
      <c r="Z11448">
        <v>2001113</v>
      </c>
    </row>
    <row r="11449" spans="1:26" x14ac:dyDescent="0.2">
      <c r="A11449" s="27">
        <v>46090</v>
      </c>
      <c r="B11449" t="s">
        <v>14</v>
      </c>
      <c r="C11449" t="s">
        <v>1543</v>
      </c>
      <c r="D11449" t="s">
        <v>1543</v>
      </c>
      <c r="E11449" t="s">
        <v>1663</v>
      </c>
      <c r="F11449" t="s">
        <v>1470</v>
      </c>
      <c r="G11449" t="s">
        <v>383</v>
      </c>
      <c r="H11449" t="s">
        <v>1052</v>
      </c>
      <c r="I11449" t="s">
        <v>1665</v>
      </c>
      <c r="J11449" t="s">
        <v>1450</v>
      </c>
      <c r="K11449" t="s">
        <v>1451</v>
      </c>
      <c r="L11449" t="s">
        <v>1452</v>
      </c>
      <c r="M11449" t="s">
        <v>1453</v>
      </c>
      <c r="N11449" t="s">
        <v>1454</v>
      </c>
      <c r="O11449" t="s">
        <v>1455</v>
      </c>
      <c r="P11449" t="s">
        <v>1456</v>
      </c>
      <c r="Q11449" t="s">
        <v>1457</v>
      </c>
      <c r="R11449">
        <v>2030991</v>
      </c>
      <c r="S11449" t="s">
        <v>1463</v>
      </c>
      <c r="T11449">
        <v>1680.672</v>
      </c>
      <c r="U11449">
        <v>2</v>
      </c>
      <c r="V11449">
        <v>1680.672</v>
      </c>
      <c r="W11449">
        <v>2</v>
      </c>
      <c r="X11449">
        <v>1380</v>
      </c>
      <c r="Y11449">
        <v>300.67200000000003</v>
      </c>
      <c r="Z11449">
        <v>2030991</v>
      </c>
    </row>
    <row r="11450" spans="1:26" x14ac:dyDescent="0.2">
      <c r="A11450" s="27">
        <v>46090</v>
      </c>
      <c r="B11450" t="s">
        <v>14</v>
      </c>
      <c r="C11450" t="s">
        <v>1543</v>
      </c>
      <c r="D11450" t="s">
        <v>1543</v>
      </c>
      <c r="E11450" t="s">
        <v>1663</v>
      </c>
      <c r="F11450" t="s">
        <v>1470</v>
      </c>
      <c r="G11450" t="s">
        <v>383</v>
      </c>
      <c r="H11450" t="s">
        <v>1052</v>
      </c>
      <c r="I11450" t="s">
        <v>1665</v>
      </c>
      <c r="J11450" t="s">
        <v>1450</v>
      </c>
      <c r="K11450" t="s">
        <v>1451</v>
      </c>
      <c r="L11450" t="s">
        <v>1452</v>
      </c>
      <c r="M11450" t="s">
        <v>1453</v>
      </c>
      <c r="N11450" t="s">
        <v>1454</v>
      </c>
      <c r="O11450" t="s">
        <v>1455</v>
      </c>
      <c r="P11450" t="s">
        <v>1456</v>
      </c>
      <c r="Q11450" t="s">
        <v>1457</v>
      </c>
      <c r="R11450">
        <v>2039041</v>
      </c>
      <c r="S11450" t="s">
        <v>1460</v>
      </c>
      <c r="T11450">
        <v>840.33600000000001</v>
      </c>
      <c r="U11450">
        <v>1</v>
      </c>
      <c r="V11450">
        <v>840.33600000000001</v>
      </c>
      <c r="W11450">
        <v>1</v>
      </c>
      <c r="X11450">
        <v>689</v>
      </c>
      <c r="Y11450">
        <v>151.33600000000001</v>
      </c>
      <c r="Z11450">
        <v>2039041</v>
      </c>
    </row>
    <row r="11451" spans="1:26" x14ac:dyDescent="0.2">
      <c r="A11451" s="27">
        <v>46090</v>
      </c>
      <c r="B11451" t="s">
        <v>14</v>
      </c>
      <c r="C11451" t="s">
        <v>1543</v>
      </c>
      <c r="D11451" t="s">
        <v>1543</v>
      </c>
      <c r="E11451" t="s">
        <v>1663</v>
      </c>
      <c r="F11451" t="s">
        <v>1470</v>
      </c>
      <c r="G11451" t="s">
        <v>288</v>
      </c>
      <c r="H11451" t="s">
        <v>1135</v>
      </c>
      <c r="I11451" t="s">
        <v>1666</v>
      </c>
      <c r="J11451" t="s">
        <v>1450</v>
      </c>
      <c r="K11451" t="s">
        <v>1451</v>
      </c>
      <c r="L11451" t="s">
        <v>1452</v>
      </c>
      <c r="M11451" t="s">
        <v>1453</v>
      </c>
      <c r="N11451" t="s">
        <v>1454</v>
      </c>
      <c r="O11451" t="s">
        <v>1455</v>
      </c>
      <c r="P11451" t="s">
        <v>1456</v>
      </c>
      <c r="Q11451" t="s">
        <v>1457</v>
      </c>
      <c r="R11451">
        <v>2001113</v>
      </c>
      <c r="S11451" t="s">
        <v>1458</v>
      </c>
      <c r="T11451">
        <v>4201.6803</v>
      </c>
      <c r="U11451">
        <v>5</v>
      </c>
      <c r="V11451">
        <v>4201.6803</v>
      </c>
      <c r="W11451">
        <v>5</v>
      </c>
      <c r="X11451">
        <v>3430</v>
      </c>
      <c r="Y11451">
        <v>771.68029999999999</v>
      </c>
      <c r="Z11451">
        <v>2001113</v>
      </c>
    </row>
    <row r="11452" spans="1:26" x14ac:dyDescent="0.2">
      <c r="A11452" s="27">
        <v>46090</v>
      </c>
      <c r="B11452" t="s">
        <v>14</v>
      </c>
      <c r="C11452" t="s">
        <v>1543</v>
      </c>
      <c r="D11452" t="s">
        <v>1543</v>
      </c>
      <c r="E11452" t="s">
        <v>1663</v>
      </c>
      <c r="F11452" t="s">
        <v>1470</v>
      </c>
      <c r="G11452" t="s">
        <v>288</v>
      </c>
      <c r="H11452" t="s">
        <v>1135</v>
      </c>
      <c r="I11452" t="s">
        <v>1666</v>
      </c>
      <c r="J11452" t="s">
        <v>1450</v>
      </c>
      <c r="K11452" t="s">
        <v>1451</v>
      </c>
      <c r="L11452" t="s">
        <v>1452</v>
      </c>
      <c r="M11452" t="s">
        <v>1453</v>
      </c>
      <c r="N11452" t="s">
        <v>1454</v>
      </c>
      <c r="O11452" t="s">
        <v>1455</v>
      </c>
      <c r="P11452" t="s">
        <v>1456</v>
      </c>
      <c r="Q11452" t="s">
        <v>1457</v>
      </c>
      <c r="R11452">
        <v>2030990</v>
      </c>
      <c r="S11452" t="s">
        <v>1459</v>
      </c>
      <c r="T11452">
        <v>10924.3685</v>
      </c>
      <c r="U11452">
        <v>13</v>
      </c>
      <c r="V11452">
        <v>10924.3685</v>
      </c>
      <c r="W11452">
        <v>13</v>
      </c>
      <c r="X11452">
        <v>8996</v>
      </c>
      <c r="Y11452">
        <v>1928.3685</v>
      </c>
      <c r="Z11452">
        <v>2030990</v>
      </c>
    </row>
    <row r="11453" spans="1:26" x14ac:dyDescent="0.2">
      <c r="A11453" s="27">
        <v>46090</v>
      </c>
      <c r="B11453" t="s">
        <v>14</v>
      </c>
      <c r="C11453" t="s">
        <v>1543</v>
      </c>
      <c r="D11453" t="s">
        <v>1543</v>
      </c>
      <c r="E11453" t="s">
        <v>1663</v>
      </c>
      <c r="F11453" t="s">
        <v>1470</v>
      </c>
      <c r="G11453" t="s">
        <v>288</v>
      </c>
      <c r="H11453" t="s">
        <v>1135</v>
      </c>
      <c r="I11453" t="s">
        <v>1666</v>
      </c>
      <c r="J11453" t="s">
        <v>1450</v>
      </c>
      <c r="K11453" t="s">
        <v>1451</v>
      </c>
      <c r="L11453" t="s">
        <v>1452</v>
      </c>
      <c r="M11453" t="s">
        <v>1453</v>
      </c>
      <c r="N11453" t="s">
        <v>1454</v>
      </c>
      <c r="O11453" t="s">
        <v>1455</v>
      </c>
      <c r="P11453" t="s">
        <v>1456</v>
      </c>
      <c r="Q11453" t="s">
        <v>1457</v>
      </c>
      <c r="R11453">
        <v>2039041</v>
      </c>
      <c r="S11453" t="s">
        <v>1460</v>
      </c>
      <c r="T11453">
        <v>3361.3440000000001</v>
      </c>
      <c r="U11453">
        <v>4</v>
      </c>
      <c r="V11453">
        <v>3361.3440000000001</v>
      </c>
      <c r="W11453">
        <v>4</v>
      </c>
      <c r="X11453">
        <v>2760</v>
      </c>
      <c r="Y11453">
        <v>601.34400000000005</v>
      </c>
      <c r="Z11453">
        <v>2039041</v>
      </c>
    </row>
    <row r="11454" spans="1:26" x14ac:dyDescent="0.2">
      <c r="A11454" s="27">
        <v>46090</v>
      </c>
      <c r="B11454" t="s">
        <v>14</v>
      </c>
      <c r="C11454" t="s">
        <v>1543</v>
      </c>
      <c r="D11454" t="s">
        <v>1543</v>
      </c>
      <c r="E11454" t="s">
        <v>1663</v>
      </c>
      <c r="F11454" t="s">
        <v>1470</v>
      </c>
      <c r="G11454" t="s">
        <v>288</v>
      </c>
      <c r="H11454" t="s">
        <v>1135</v>
      </c>
      <c r="I11454" t="s">
        <v>1666</v>
      </c>
      <c r="J11454" t="s">
        <v>1450</v>
      </c>
      <c r="K11454" t="s">
        <v>1451</v>
      </c>
      <c r="L11454" t="s">
        <v>1452</v>
      </c>
      <c r="M11454" t="s">
        <v>1453</v>
      </c>
      <c r="N11454" t="s">
        <v>1454</v>
      </c>
      <c r="O11454" t="s">
        <v>1455</v>
      </c>
      <c r="P11454" t="s">
        <v>1456</v>
      </c>
      <c r="Q11454" t="s">
        <v>1457</v>
      </c>
      <c r="R11454">
        <v>2048972</v>
      </c>
      <c r="S11454" t="s">
        <v>1461</v>
      </c>
      <c r="T11454">
        <v>4201.68</v>
      </c>
      <c r="U11454">
        <v>5</v>
      </c>
      <c r="V11454">
        <v>4201.68</v>
      </c>
      <c r="W11454">
        <v>5</v>
      </c>
      <c r="X11454">
        <v>3435</v>
      </c>
      <c r="Y11454">
        <v>766.68</v>
      </c>
      <c r="Z11454">
        <v>2048972</v>
      </c>
    </row>
    <row r="11455" spans="1:26" x14ac:dyDescent="0.2">
      <c r="A11455" s="27">
        <v>46090</v>
      </c>
      <c r="B11455" t="s">
        <v>14</v>
      </c>
      <c r="C11455" t="s">
        <v>1543</v>
      </c>
      <c r="D11455" t="s">
        <v>1543</v>
      </c>
      <c r="E11455" t="s">
        <v>1663</v>
      </c>
      <c r="F11455" t="s">
        <v>1470</v>
      </c>
      <c r="G11455" t="s">
        <v>288</v>
      </c>
      <c r="H11455" t="s">
        <v>1323</v>
      </c>
      <c r="I11455" t="s">
        <v>1667</v>
      </c>
      <c r="J11455" t="s">
        <v>1450</v>
      </c>
      <c r="K11455" t="s">
        <v>1451</v>
      </c>
      <c r="L11455" t="s">
        <v>1452</v>
      </c>
      <c r="M11455" t="s">
        <v>1453</v>
      </c>
      <c r="N11455" t="s">
        <v>1454</v>
      </c>
      <c r="O11455" t="s">
        <v>1455</v>
      </c>
      <c r="P11455" t="s">
        <v>1456</v>
      </c>
      <c r="Q11455" t="s">
        <v>1457</v>
      </c>
      <c r="R11455">
        <v>2030990</v>
      </c>
      <c r="S11455" t="s">
        <v>1459</v>
      </c>
      <c r="T11455">
        <v>3361.3440000000001</v>
      </c>
      <c r="U11455">
        <v>4</v>
      </c>
      <c r="V11455">
        <v>3361.3440000000001</v>
      </c>
      <c r="W11455">
        <v>4</v>
      </c>
      <c r="X11455">
        <v>2760</v>
      </c>
      <c r="Y11455">
        <v>601.34400000000005</v>
      </c>
      <c r="Z11455">
        <v>2030990</v>
      </c>
    </row>
    <row r="11456" spans="1:26" x14ac:dyDescent="0.2">
      <c r="A11456" s="27">
        <v>46090</v>
      </c>
      <c r="B11456" t="s">
        <v>14</v>
      </c>
      <c r="C11456" t="s">
        <v>1543</v>
      </c>
      <c r="D11456" t="s">
        <v>1543</v>
      </c>
      <c r="E11456" t="s">
        <v>1663</v>
      </c>
      <c r="F11456" t="s">
        <v>1470</v>
      </c>
      <c r="G11456" t="s">
        <v>288</v>
      </c>
      <c r="H11456" t="s">
        <v>1323</v>
      </c>
      <c r="I11456" t="s">
        <v>1667</v>
      </c>
      <c r="J11456" t="s">
        <v>1450</v>
      </c>
      <c r="K11456" t="s">
        <v>1451</v>
      </c>
      <c r="L11456" t="s">
        <v>1452</v>
      </c>
      <c r="M11456" t="s">
        <v>1453</v>
      </c>
      <c r="N11456" t="s">
        <v>1454</v>
      </c>
      <c r="O11456" t="s">
        <v>1455</v>
      </c>
      <c r="P11456" t="s">
        <v>1456</v>
      </c>
      <c r="Q11456" t="s">
        <v>1457</v>
      </c>
      <c r="R11456">
        <v>2030991</v>
      </c>
      <c r="S11456" t="s">
        <v>1463</v>
      </c>
      <c r="T11456">
        <v>840.33600000000001</v>
      </c>
      <c r="U11456">
        <v>1</v>
      </c>
      <c r="V11456">
        <v>840.33600000000001</v>
      </c>
      <c r="W11456">
        <v>1</v>
      </c>
      <c r="X11456">
        <v>690</v>
      </c>
      <c r="Y11456">
        <v>150.33600000000001</v>
      </c>
      <c r="Z11456">
        <v>2030991</v>
      </c>
    </row>
    <row r="11457" spans="1:26" x14ac:dyDescent="0.2">
      <c r="A11457" s="27">
        <v>46090</v>
      </c>
      <c r="B11457" t="s">
        <v>14</v>
      </c>
      <c r="C11457" t="s">
        <v>1543</v>
      </c>
      <c r="D11457" t="s">
        <v>1543</v>
      </c>
      <c r="E11457" t="s">
        <v>1663</v>
      </c>
      <c r="F11457" t="s">
        <v>1470</v>
      </c>
      <c r="G11457" t="s">
        <v>403</v>
      </c>
      <c r="H11457" t="s">
        <v>1035</v>
      </c>
      <c r="I11457" t="s">
        <v>1668</v>
      </c>
      <c r="J11457" t="s">
        <v>1450</v>
      </c>
      <c r="K11457" t="s">
        <v>1451</v>
      </c>
      <c r="L11457" t="s">
        <v>1452</v>
      </c>
      <c r="M11457" t="s">
        <v>1453</v>
      </c>
      <c r="N11457" t="s">
        <v>1454</v>
      </c>
      <c r="O11457" t="s">
        <v>1455</v>
      </c>
      <c r="P11457" t="s">
        <v>1456</v>
      </c>
      <c r="Q11457" t="s">
        <v>1457</v>
      </c>
      <c r="R11457">
        <v>2001113</v>
      </c>
      <c r="S11457" t="s">
        <v>1458</v>
      </c>
      <c r="T11457">
        <v>840.33600000000001</v>
      </c>
      <c r="U11457">
        <v>1</v>
      </c>
      <c r="V11457">
        <v>840.33600000000001</v>
      </c>
      <c r="W11457">
        <v>1</v>
      </c>
      <c r="X11457">
        <v>671</v>
      </c>
      <c r="Y11457">
        <v>169.33600000000001</v>
      </c>
      <c r="Z11457">
        <v>2001113</v>
      </c>
    </row>
    <row r="11458" spans="1:26" x14ac:dyDescent="0.2">
      <c r="A11458" s="27">
        <v>46090</v>
      </c>
      <c r="B11458" t="s">
        <v>14</v>
      </c>
      <c r="C11458" t="s">
        <v>1543</v>
      </c>
      <c r="D11458" t="s">
        <v>1543</v>
      </c>
      <c r="E11458" t="s">
        <v>1663</v>
      </c>
      <c r="F11458" t="s">
        <v>1470</v>
      </c>
      <c r="G11458" t="s">
        <v>403</v>
      </c>
      <c r="H11458" t="s">
        <v>1035</v>
      </c>
      <c r="I11458" t="s">
        <v>1668</v>
      </c>
      <c r="J11458" t="s">
        <v>1450</v>
      </c>
      <c r="K11458" t="s">
        <v>1451</v>
      </c>
      <c r="L11458" t="s">
        <v>1452</v>
      </c>
      <c r="M11458" t="s">
        <v>1453</v>
      </c>
      <c r="N11458" t="s">
        <v>1454</v>
      </c>
      <c r="O11458" t="s">
        <v>1455</v>
      </c>
      <c r="P11458" t="s">
        <v>1456</v>
      </c>
      <c r="Q11458" t="s">
        <v>1457</v>
      </c>
      <c r="R11458">
        <v>2030991</v>
      </c>
      <c r="S11458" t="s">
        <v>1463</v>
      </c>
      <c r="T11458">
        <v>1680.672</v>
      </c>
      <c r="U11458">
        <v>2</v>
      </c>
      <c r="V11458">
        <v>1680.672</v>
      </c>
      <c r="W11458">
        <v>2</v>
      </c>
      <c r="X11458">
        <v>1340</v>
      </c>
      <c r="Y11458">
        <v>340.67200000000003</v>
      </c>
      <c r="Z11458">
        <v>2030991</v>
      </c>
    </row>
    <row r="11459" spans="1:26" x14ac:dyDescent="0.2">
      <c r="A11459" s="27">
        <v>46090</v>
      </c>
      <c r="B11459" t="s">
        <v>14</v>
      </c>
      <c r="C11459" t="s">
        <v>1543</v>
      </c>
      <c r="D11459" t="s">
        <v>1543</v>
      </c>
      <c r="E11459" t="s">
        <v>1663</v>
      </c>
      <c r="F11459" t="s">
        <v>1470</v>
      </c>
      <c r="G11459" t="s">
        <v>557</v>
      </c>
      <c r="H11459" t="s">
        <v>127</v>
      </c>
      <c r="I11459" t="s">
        <v>1669</v>
      </c>
      <c r="J11459" t="s">
        <v>1450</v>
      </c>
      <c r="K11459" t="s">
        <v>1451</v>
      </c>
      <c r="L11459" t="s">
        <v>1452</v>
      </c>
      <c r="M11459" t="s">
        <v>1453</v>
      </c>
      <c r="N11459" t="s">
        <v>1454</v>
      </c>
      <c r="O11459" t="s">
        <v>1455</v>
      </c>
      <c r="P11459" t="s">
        <v>1456</v>
      </c>
      <c r="Q11459" t="s">
        <v>1457</v>
      </c>
      <c r="R11459">
        <v>2001113</v>
      </c>
      <c r="S11459" t="s">
        <v>1458</v>
      </c>
      <c r="T11459">
        <v>5042.0159999999996</v>
      </c>
      <c r="U11459">
        <v>6</v>
      </c>
      <c r="V11459">
        <v>5042.0159999999996</v>
      </c>
      <c r="W11459">
        <v>6</v>
      </c>
      <c r="X11459">
        <v>4122</v>
      </c>
      <c r="Y11459">
        <v>920.01599999999996</v>
      </c>
      <c r="Z11459">
        <v>2001113</v>
      </c>
    </row>
    <row r="11460" spans="1:26" x14ac:dyDescent="0.2">
      <c r="A11460" s="27">
        <v>46090</v>
      </c>
      <c r="B11460" t="s">
        <v>14</v>
      </c>
      <c r="C11460" t="s">
        <v>1543</v>
      </c>
      <c r="D11460" t="s">
        <v>1543</v>
      </c>
      <c r="E11460" t="s">
        <v>1663</v>
      </c>
      <c r="F11460" t="s">
        <v>1470</v>
      </c>
      <c r="G11460" t="s">
        <v>557</v>
      </c>
      <c r="H11460" t="s">
        <v>127</v>
      </c>
      <c r="I11460" t="s">
        <v>1669</v>
      </c>
      <c r="J11460" t="s">
        <v>1450</v>
      </c>
      <c r="K11460" t="s">
        <v>1451</v>
      </c>
      <c r="L11460" t="s">
        <v>1452</v>
      </c>
      <c r="M11460" t="s">
        <v>1453</v>
      </c>
      <c r="N11460" t="s">
        <v>1454</v>
      </c>
      <c r="O11460" t="s">
        <v>1455</v>
      </c>
      <c r="P11460" t="s">
        <v>1456</v>
      </c>
      <c r="Q11460" t="s">
        <v>1457</v>
      </c>
      <c r="R11460">
        <v>2030991</v>
      </c>
      <c r="S11460" t="s">
        <v>1463</v>
      </c>
      <c r="T11460">
        <v>4201.68</v>
      </c>
      <c r="U11460">
        <v>5</v>
      </c>
      <c r="V11460">
        <v>7376.6799000000001</v>
      </c>
      <c r="W11460">
        <v>8</v>
      </c>
      <c r="X11460">
        <v>5520</v>
      </c>
      <c r="Y11460">
        <v>1856.6799000000001</v>
      </c>
      <c r="Z11460">
        <v>2030991</v>
      </c>
    </row>
    <row r="11461" spans="1:26" x14ac:dyDescent="0.2">
      <c r="A11461" s="27">
        <v>46090</v>
      </c>
      <c r="B11461" t="s">
        <v>14</v>
      </c>
      <c r="C11461" t="s">
        <v>1543</v>
      </c>
      <c r="D11461" t="s">
        <v>1543</v>
      </c>
      <c r="E11461" t="s">
        <v>1663</v>
      </c>
      <c r="F11461" t="s">
        <v>1470</v>
      </c>
      <c r="G11461" t="s">
        <v>557</v>
      </c>
      <c r="H11461" t="s">
        <v>127</v>
      </c>
      <c r="I11461" t="s">
        <v>1669</v>
      </c>
      <c r="J11461" t="s">
        <v>1450</v>
      </c>
      <c r="K11461" t="s">
        <v>1451</v>
      </c>
      <c r="L11461" t="s">
        <v>1452</v>
      </c>
      <c r="M11461" t="s">
        <v>1453</v>
      </c>
      <c r="N11461" t="s">
        <v>1454</v>
      </c>
      <c r="O11461" t="s">
        <v>1455</v>
      </c>
      <c r="P11461" t="s">
        <v>1456</v>
      </c>
      <c r="Q11461" t="s">
        <v>1457</v>
      </c>
      <c r="R11461">
        <v>2039041</v>
      </c>
      <c r="S11461" t="s">
        <v>1460</v>
      </c>
      <c r="T11461">
        <v>2521.0079999999998</v>
      </c>
      <c r="U11461">
        <v>3</v>
      </c>
      <c r="V11461">
        <v>2521.0079999999998</v>
      </c>
      <c r="W11461">
        <v>3</v>
      </c>
      <c r="X11461">
        <v>2070</v>
      </c>
      <c r="Y11461">
        <v>451.00799999999998</v>
      </c>
      <c r="Z11461">
        <v>2039041</v>
      </c>
    </row>
    <row r="11462" spans="1:26" x14ac:dyDescent="0.2">
      <c r="A11462" s="27">
        <v>46090</v>
      </c>
      <c r="B11462" t="s">
        <v>14</v>
      </c>
      <c r="C11462" t="s">
        <v>1543</v>
      </c>
      <c r="D11462" t="s">
        <v>1543</v>
      </c>
      <c r="E11462" t="s">
        <v>1663</v>
      </c>
      <c r="F11462" t="s">
        <v>1470</v>
      </c>
      <c r="G11462" t="s">
        <v>557</v>
      </c>
      <c r="H11462" t="s">
        <v>1123</v>
      </c>
      <c r="I11462" t="s">
        <v>1670</v>
      </c>
      <c r="J11462" t="s">
        <v>1450</v>
      </c>
      <c r="K11462" t="s">
        <v>1451</v>
      </c>
      <c r="L11462" t="s">
        <v>1452</v>
      </c>
      <c r="M11462" t="s">
        <v>1453</v>
      </c>
      <c r="N11462" t="s">
        <v>1454</v>
      </c>
      <c r="O11462" t="s">
        <v>1455</v>
      </c>
      <c r="P11462" t="s">
        <v>1456</v>
      </c>
      <c r="Q11462" t="s">
        <v>1457</v>
      </c>
      <c r="R11462">
        <v>2001113</v>
      </c>
      <c r="S11462" t="s">
        <v>1458</v>
      </c>
      <c r="T11462">
        <v>2521.0079999999998</v>
      </c>
      <c r="U11462">
        <v>3</v>
      </c>
      <c r="V11462">
        <v>2521.0079999999998</v>
      </c>
      <c r="W11462">
        <v>3</v>
      </c>
      <c r="X11462">
        <v>2058</v>
      </c>
      <c r="Y11462">
        <v>463.00799999999998</v>
      </c>
      <c r="Z11462">
        <v>2001113</v>
      </c>
    </row>
    <row r="11463" spans="1:26" x14ac:dyDescent="0.2">
      <c r="A11463" s="27">
        <v>46090</v>
      </c>
      <c r="B11463" t="s">
        <v>14</v>
      </c>
      <c r="C11463" t="s">
        <v>1543</v>
      </c>
      <c r="D11463" t="s">
        <v>1543</v>
      </c>
      <c r="E11463" t="s">
        <v>1663</v>
      </c>
      <c r="F11463" t="s">
        <v>1470</v>
      </c>
      <c r="G11463" t="s">
        <v>557</v>
      </c>
      <c r="H11463" t="s">
        <v>1123</v>
      </c>
      <c r="I11463" t="s">
        <v>1670</v>
      </c>
      <c r="J11463" t="s">
        <v>1450</v>
      </c>
      <c r="K11463" t="s">
        <v>1451</v>
      </c>
      <c r="L11463" t="s">
        <v>1452</v>
      </c>
      <c r="M11463" t="s">
        <v>1453</v>
      </c>
      <c r="N11463" t="s">
        <v>1454</v>
      </c>
      <c r="O11463" t="s">
        <v>1455</v>
      </c>
      <c r="P11463" t="s">
        <v>1456</v>
      </c>
      <c r="Q11463" t="s">
        <v>1457</v>
      </c>
      <c r="R11463">
        <v>2030990</v>
      </c>
      <c r="S11463" t="s">
        <v>1459</v>
      </c>
      <c r="T11463">
        <v>10924.368</v>
      </c>
      <c r="U11463">
        <v>13</v>
      </c>
      <c r="V11463">
        <v>10924.368</v>
      </c>
      <c r="W11463">
        <v>13</v>
      </c>
      <c r="X11463">
        <v>8970</v>
      </c>
      <c r="Y11463">
        <v>1954.3679999999999</v>
      </c>
      <c r="Z11463">
        <v>2030990</v>
      </c>
    </row>
    <row r="11464" spans="1:26" x14ac:dyDescent="0.2">
      <c r="A11464" s="27">
        <v>46090</v>
      </c>
      <c r="B11464" t="s">
        <v>14</v>
      </c>
      <c r="C11464" t="s">
        <v>1543</v>
      </c>
      <c r="D11464" t="s">
        <v>1543</v>
      </c>
      <c r="E11464" t="s">
        <v>1663</v>
      </c>
      <c r="F11464" t="s">
        <v>1470</v>
      </c>
      <c r="G11464" t="s">
        <v>557</v>
      </c>
      <c r="H11464" t="s">
        <v>1123</v>
      </c>
      <c r="I11464" t="s">
        <v>1670</v>
      </c>
      <c r="J11464" t="s">
        <v>1450</v>
      </c>
      <c r="K11464" t="s">
        <v>1451</v>
      </c>
      <c r="L11464" t="s">
        <v>1452</v>
      </c>
      <c r="M11464" t="s">
        <v>1453</v>
      </c>
      <c r="N11464" t="s">
        <v>1454</v>
      </c>
      <c r="O11464" t="s">
        <v>1455</v>
      </c>
      <c r="P11464" t="s">
        <v>1456</v>
      </c>
      <c r="Q11464" t="s">
        <v>1457</v>
      </c>
      <c r="R11464">
        <v>2039041</v>
      </c>
      <c r="S11464" t="s">
        <v>1460</v>
      </c>
      <c r="T11464">
        <v>11764.704</v>
      </c>
      <c r="U11464">
        <v>14</v>
      </c>
      <c r="V11464">
        <v>11764.704</v>
      </c>
      <c r="W11464">
        <v>14</v>
      </c>
      <c r="X11464">
        <v>9674</v>
      </c>
      <c r="Y11464">
        <v>2090.7040000000002</v>
      </c>
      <c r="Z11464">
        <v>2039041</v>
      </c>
    </row>
    <row r="11465" spans="1:26" x14ac:dyDescent="0.2">
      <c r="A11465" s="27">
        <v>46090</v>
      </c>
      <c r="B11465" t="s">
        <v>14</v>
      </c>
      <c r="C11465" t="s">
        <v>1543</v>
      </c>
      <c r="D11465" t="s">
        <v>1543</v>
      </c>
      <c r="E11465" t="s">
        <v>1663</v>
      </c>
      <c r="F11465" t="s">
        <v>1470</v>
      </c>
      <c r="G11465" t="s">
        <v>557</v>
      </c>
      <c r="H11465" t="s">
        <v>1123</v>
      </c>
      <c r="I11465" t="s">
        <v>1670</v>
      </c>
      <c r="J11465" t="s">
        <v>1450</v>
      </c>
      <c r="K11465" t="s">
        <v>1451</v>
      </c>
      <c r="L11465" t="s">
        <v>1452</v>
      </c>
      <c r="M11465" t="s">
        <v>1453</v>
      </c>
      <c r="N11465" t="s">
        <v>1454</v>
      </c>
      <c r="O11465" t="s">
        <v>1455</v>
      </c>
      <c r="P11465" t="s">
        <v>1456</v>
      </c>
      <c r="Q11465" t="s">
        <v>1457</v>
      </c>
      <c r="R11465">
        <v>2048972</v>
      </c>
      <c r="S11465" t="s">
        <v>1461</v>
      </c>
      <c r="T11465">
        <v>840.33600000000001</v>
      </c>
      <c r="U11465">
        <v>1</v>
      </c>
      <c r="V11465">
        <v>840.33600000000001</v>
      </c>
      <c r="W11465">
        <v>1</v>
      </c>
      <c r="X11465">
        <v>686</v>
      </c>
      <c r="Y11465">
        <v>154.33600000000001</v>
      </c>
      <c r="Z11465">
        <v>2048972</v>
      </c>
    </row>
    <row r="11466" spans="1:26" x14ac:dyDescent="0.2">
      <c r="A11466" s="27">
        <v>46090</v>
      </c>
      <c r="B11466" t="s">
        <v>14</v>
      </c>
      <c r="C11466" t="s">
        <v>1543</v>
      </c>
      <c r="D11466" t="s">
        <v>1543</v>
      </c>
      <c r="E11466" t="s">
        <v>1663</v>
      </c>
      <c r="F11466" t="s">
        <v>1470</v>
      </c>
      <c r="G11466" t="s">
        <v>22</v>
      </c>
      <c r="H11466" t="s">
        <v>1131</v>
      </c>
      <c r="I11466" t="s">
        <v>1671</v>
      </c>
      <c r="J11466" t="s">
        <v>1450</v>
      </c>
      <c r="K11466" t="s">
        <v>1451</v>
      </c>
      <c r="L11466" t="s">
        <v>1452</v>
      </c>
      <c r="M11466" t="s">
        <v>1453</v>
      </c>
      <c r="N11466" t="s">
        <v>1454</v>
      </c>
      <c r="O11466" t="s">
        <v>1455</v>
      </c>
      <c r="P11466" t="s">
        <v>1456</v>
      </c>
      <c r="Q11466" t="s">
        <v>1457</v>
      </c>
      <c r="R11466">
        <v>2001113</v>
      </c>
      <c r="S11466" t="s">
        <v>1458</v>
      </c>
      <c r="T11466">
        <v>2521.0079999999998</v>
      </c>
      <c r="U11466">
        <v>3</v>
      </c>
      <c r="V11466">
        <v>2521.0079999999998</v>
      </c>
      <c r="W11466">
        <v>3</v>
      </c>
      <c r="X11466">
        <v>2058</v>
      </c>
      <c r="Y11466">
        <v>463.00799999999998</v>
      </c>
      <c r="Z11466">
        <v>2001113</v>
      </c>
    </row>
    <row r="11467" spans="1:26" x14ac:dyDescent="0.2">
      <c r="A11467" s="27">
        <v>46090</v>
      </c>
      <c r="B11467" t="s">
        <v>14</v>
      </c>
      <c r="C11467" t="s">
        <v>1543</v>
      </c>
      <c r="D11467" t="s">
        <v>1543</v>
      </c>
      <c r="E11467" t="s">
        <v>1663</v>
      </c>
      <c r="F11467" t="s">
        <v>1470</v>
      </c>
      <c r="G11467" t="s">
        <v>22</v>
      </c>
      <c r="H11467" t="s">
        <v>1131</v>
      </c>
      <c r="I11467" t="s">
        <v>1671</v>
      </c>
      <c r="J11467" t="s">
        <v>1450</v>
      </c>
      <c r="K11467" t="s">
        <v>1451</v>
      </c>
      <c r="L11467" t="s">
        <v>1452</v>
      </c>
      <c r="M11467" t="s">
        <v>1453</v>
      </c>
      <c r="N11467" t="s">
        <v>1454</v>
      </c>
      <c r="O11467" t="s">
        <v>1455</v>
      </c>
      <c r="P11467" t="s">
        <v>1456</v>
      </c>
      <c r="Q11467" t="s">
        <v>1457</v>
      </c>
      <c r="R11467">
        <v>2039041</v>
      </c>
      <c r="S11467" t="s">
        <v>1460</v>
      </c>
      <c r="T11467">
        <v>2521.0079999999998</v>
      </c>
      <c r="U11467">
        <v>3</v>
      </c>
      <c r="V11467">
        <v>2521.0079999999998</v>
      </c>
      <c r="W11467">
        <v>3</v>
      </c>
      <c r="X11467">
        <v>2064</v>
      </c>
      <c r="Y11467">
        <v>457.00799999999998</v>
      </c>
      <c r="Z11467">
        <v>2039041</v>
      </c>
    </row>
    <row r="11468" spans="1:26" x14ac:dyDescent="0.2">
      <c r="A11468" s="27">
        <v>46090</v>
      </c>
      <c r="B11468" t="s">
        <v>14</v>
      </c>
      <c r="C11468" t="s">
        <v>1543</v>
      </c>
      <c r="D11468" t="s">
        <v>1543</v>
      </c>
      <c r="E11468" t="s">
        <v>1663</v>
      </c>
      <c r="F11468" t="s">
        <v>1470</v>
      </c>
      <c r="G11468" t="s">
        <v>22</v>
      </c>
      <c r="H11468" t="s">
        <v>1131</v>
      </c>
      <c r="I11468" t="s">
        <v>1671</v>
      </c>
      <c r="J11468" t="s">
        <v>1450</v>
      </c>
      <c r="K11468" t="s">
        <v>1451</v>
      </c>
      <c r="L11468" t="s">
        <v>1452</v>
      </c>
      <c r="M11468" t="s">
        <v>1453</v>
      </c>
      <c r="N11468" t="s">
        <v>1454</v>
      </c>
      <c r="O11468" t="s">
        <v>1455</v>
      </c>
      <c r="P11468" t="s">
        <v>1456</v>
      </c>
      <c r="Q11468" t="s">
        <v>1457</v>
      </c>
      <c r="R11468">
        <v>2048972</v>
      </c>
      <c r="S11468" t="s">
        <v>1461</v>
      </c>
      <c r="T11468">
        <v>3361.3440000000001</v>
      </c>
      <c r="U11468">
        <v>4</v>
      </c>
      <c r="V11468">
        <v>3361.3440000000001</v>
      </c>
      <c r="W11468">
        <v>4</v>
      </c>
      <c r="X11468">
        <v>2748</v>
      </c>
      <c r="Y11468">
        <v>613.34400000000005</v>
      </c>
      <c r="Z11468">
        <v>2048972</v>
      </c>
    </row>
    <row r="11469" spans="1:26" x14ac:dyDescent="0.2">
      <c r="A11469" s="27">
        <v>46090</v>
      </c>
      <c r="B11469" t="s">
        <v>14</v>
      </c>
      <c r="C11469" t="s">
        <v>1543</v>
      </c>
      <c r="D11469" t="s">
        <v>1543</v>
      </c>
      <c r="E11469" t="s">
        <v>1663</v>
      </c>
      <c r="F11469" t="s">
        <v>1470</v>
      </c>
      <c r="G11469" t="s">
        <v>505</v>
      </c>
      <c r="H11469" t="s">
        <v>1021</v>
      </c>
      <c r="I11469" t="s">
        <v>1672</v>
      </c>
      <c r="J11469" t="s">
        <v>1450</v>
      </c>
      <c r="K11469" t="s">
        <v>1451</v>
      </c>
      <c r="L11469" t="s">
        <v>1452</v>
      </c>
      <c r="M11469" t="s">
        <v>1453</v>
      </c>
      <c r="N11469" t="s">
        <v>1454</v>
      </c>
      <c r="O11469" t="s">
        <v>1455</v>
      </c>
      <c r="P11469" t="s">
        <v>1456</v>
      </c>
      <c r="Q11469" t="s">
        <v>1457</v>
      </c>
      <c r="R11469">
        <v>2001113</v>
      </c>
      <c r="S11469" t="s">
        <v>1458</v>
      </c>
      <c r="T11469">
        <v>840.33600000000001</v>
      </c>
      <c r="U11469">
        <v>1</v>
      </c>
      <c r="V11469">
        <v>840.33600000000001</v>
      </c>
      <c r="W11469">
        <v>1</v>
      </c>
      <c r="X11469">
        <v>694</v>
      </c>
      <c r="Y11469">
        <v>146.33600000000001</v>
      </c>
      <c r="Z11469">
        <v>2001113</v>
      </c>
    </row>
    <row r="11470" spans="1:26" x14ac:dyDescent="0.2">
      <c r="A11470" s="27">
        <v>46090</v>
      </c>
      <c r="B11470" t="s">
        <v>14</v>
      </c>
      <c r="C11470" t="s">
        <v>1543</v>
      </c>
      <c r="D11470" t="s">
        <v>1543</v>
      </c>
      <c r="E11470" t="s">
        <v>1663</v>
      </c>
      <c r="F11470" t="s">
        <v>1470</v>
      </c>
      <c r="G11470" t="s">
        <v>505</v>
      </c>
      <c r="H11470" t="s">
        <v>1021</v>
      </c>
      <c r="I11470" t="s">
        <v>1672</v>
      </c>
      <c r="J11470" t="s">
        <v>1450</v>
      </c>
      <c r="K11470" t="s">
        <v>1451</v>
      </c>
      <c r="L11470" t="s">
        <v>1452</v>
      </c>
      <c r="M11470" t="s">
        <v>1453</v>
      </c>
      <c r="N11470" t="s">
        <v>1454</v>
      </c>
      <c r="O11470" t="s">
        <v>1455</v>
      </c>
      <c r="P11470" t="s">
        <v>1456</v>
      </c>
      <c r="Q11470" t="s">
        <v>1457</v>
      </c>
      <c r="R11470">
        <v>2030991</v>
      </c>
      <c r="S11470" t="s">
        <v>1463</v>
      </c>
      <c r="T11470">
        <v>840.33600000000001</v>
      </c>
      <c r="U11470">
        <v>1</v>
      </c>
      <c r="V11470">
        <v>840.33600000000001</v>
      </c>
      <c r="W11470">
        <v>1</v>
      </c>
      <c r="X11470">
        <v>678</v>
      </c>
      <c r="Y11470">
        <v>162.33600000000001</v>
      </c>
      <c r="Z11470">
        <v>2030991</v>
      </c>
    </row>
    <row r="11471" spans="1:26" x14ac:dyDescent="0.2">
      <c r="A11471" s="27">
        <v>46090</v>
      </c>
      <c r="B11471" t="s">
        <v>14</v>
      </c>
      <c r="C11471" t="s">
        <v>1543</v>
      </c>
      <c r="D11471" t="s">
        <v>1543</v>
      </c>
      <c r="E11471" t="s">
        <v>1663</v>
      </c>
      <c r="F11471" t="s">
        <v>1470</v>
      </c>
      <c r="G11471" t="s">
        <v>505</v>
      </c>
      <c r="H11471" t="s">
        <v>1021</v>
      </c>
      <c r="I11471" t="s">
        <v>1672</v>
      </c>
      <c r="J11471" t="s">
        <v>1450</v>
      </c>
      <c r="K11471" t="s">
        <v>1451</v>
      </c>
      <c r="L11471" t="s">
        <v>1452</v>
      </c>
      <c r="M11471" t="s">
        <v>1453</v>
      </c>
      <c r="N11471" t="s">
        <v>1454</v>
      </c>
      <c r="O11471" t="s">
        <v>1455</v>
      </c>
      <c r="P11471" t="s">
        <v>1456</v>
      </c>
      <c r="Q11471" t="s">
        <v>1457</v>
      </c>
      <c r="R11471">
        <v>2039041</v>
      </c>
      <c r="S11471" t="s">
        <v>1460</v>
      </c>
      <c r="T11471">
        <v>840.33600000000001</v>
      </c>
      <c r="U11471">
        <v>1</v>
      </c>
      <c r="V11471">
        <v>840.33600000000001</v>
      </c>
      <c r="W11471">
        <v>1</v>
      </c>
      <c r="X11471">
        <v>685</v>
      </c>
      <c r="Y11471">
        <v>155.33600000000001</v>
      </c>
      <c r="Z11471">
        <v>2039041</v>
      </c>
    </row>
    <row r="11472" spans="1:26" x14ac:dyDescent="0.2">
      <c r="A11472" s="27">
        <v>46090</v>
      </c>
      <c r="B11472" t="s">
        <v>14</v>
      </c>
      <c r="C11472" t="s">
        <v>1543</v>
      </c>
      <c r="D11472" t="s">
        <v>1543</v>
      </c>
      <c r="E11472" t="s">
        <v>1663</v>
      </c>
      <c r="F11472" t="s">
        <v>1470</v>
      </c>
      <c r="G11472" t="s">
        <v>505</v>
      </c>
      <c r="H11472" t="s">
        <v>1021</v>
      </c>
      <c r="I11472" t="s">
        <v>1672</v>
      </c>
      <c r="J11472" t="s">
        <v>1450</v>
      </c>
      <c r="K11472" t="s">
        <v>1451</v>
      </c>
      <c r="L11472" t="s">
        <v>1452</v>
      </c>
      <c r="M11472" t="s">
        <v>1453</v>
      </c>
      <c r="N11472" t="s">
        <v>1454</v>
      </c>
      <c r="O11472" t="s">
        <v>1455</v>
      </c>
      <c r="P11472" t="s">
        <v>1456</v>
      </c>
      <c r="Q11472" t="s">
        <v>1457</v>
      </c>
      <c r="R11472">
        <v>2048972</v>
      </c>
      <c r="S11472" t="s">
        <v>1461</v>
      </c>
      <c r="T11472">
        <v>1680.672</v>
      </c>
      <c r="U11472">
        <v>2</v>
      </c>
      <c r="V11472">
        <v>1680.672</v>
      </c>
      <c r="W11472">
        <v>2</v>
      </c>
      <c r="X11472">
        <v>1366</v>
      </c>
      <c r="Y11472">
        <v>314.67200000000003</v>
      </c>
      <c r="Z11472">
        <v>2048972</v>
      </c>
    </row>
    <row r="11473" spans="1:26" x14ac:dyDescent="0.2">
      <c r="A11473" s="27">
        <v>46090</v>
      </c>
      <c r="B11473" t="s">
        <v>14</v>
      </c>
      <c r="C11473" t="s">
        <v>1543</v>
      </c>
      <c r="D11473" t="s">
        <v>1543</v>
      </c>
      <c r="E11473" t="s">
        <v>1663</v>
      </c>
      <c r="F11473" t="s">
        <v>1470</v>
      </c>
      <c r="G11473" t="s">
        <v>261</v>
      </c>
      <c r="H11473" t="s">
        <v>1238</v>
      </c>
      <c r="I11473" t="s">
        <v>1673</v>
      </c>
      <c r="J11473" t="s">
        <v>1450</v>
      </c>
      <c r="K11473" t="s">
        <v>1451</v>
      </c>
      <c r="L11473" t="s">
        <v>1452</v>
      </c>
      <c r="M11473" t="s">
        <v>1453</v>
      </c>
      <c r="N11473" t="s">
        <v>1454</v>
      </c>
      <c r="O11473" t="s">
        <v>1455</v>
      </c>
      <c r="P11473" t="s">
        <v>1456</v>
      </c>
      <c r="Q11473" t="s">
        <v>1457</v>
      </c>
      <c r="R11473">
        <v>2001113</v>
      </c>
      <c r="S11473" t="s">
        <v>1458</v>
      </c>
      <c r="T11473">
        <v>840.33600000000001</v>
      </c>
      <c r="U11473">
        <v>1</v>
      </c>
      <c r="V11473">
        <v>840.33600000000001</v>
      </c>
      <c r="W11473">
        <v>1</v>
      </c>
      <c r="X11473">
        <v>687</v>
      </c>
      <c r="Y11473">
        <v>153.33600000000001</v>
      </c>
      <c r="Z11473">
        <v>2001113</v>
      </c>
    </row>
    <row r="11474" spans="1:26" x14ac:dyDescent="0.2">
      <c r="A11474" s="27">
        <v>46090</v>
      </c>
      <c r="B11474" t="s">
        <v>14</v>
      </c>
      <c r="C11474" t="s">
        <v>1543</v>
      </c>
      <c r="D11474" t="s">
        <v>1543</v>
      </c>
      <c r="E11474" t="s">
        <v>1663</v>
      </c>
      <c r="F11474" t="s">
        <v>1470</v>
      </c>
      <c r="G11474" t="s">
        <v>261</v>
      </c>
      <c r="H11474" t="s">
        <v>1238</v>
      </c>
      <c r="I11474" t="s">
        <v>1673</v>
      </c>
      <c r="J11474" t="s">
        <v>1450</v>
      </c>
      <c r="K11474" t="s">
        <v>1451</v>
      </c>
      <c r="L11474" t="s">
        <v>1452</v>
      </c>
      <c r="M11474" t="s">
        <v>1453</v>
      </c>
      <c r="N11474" t="s">
        <v>1454</v>
      </c>
      <c r="O11474" t="s">
        <v>1455</v>
      </c>
      <c r="P11474" t="s">
        <v>1456</v>
      </c>
      <c r="Q11474" t="s">
        <v>1457</v>
      </c>
      <c r="R11474">
        <v>2030990</v>
      </c>
      <c r="S11474" t="s">
        <v>1459</v>
      </c>
      <c r="T11474">
        <v>11764.704</v>
      </c>
      <c r="U11474">
        <v>14</v>
      </c>
      <c r="V11474">
        <v>11764.704</v>
      </c>
      <c r="W11474">
        <v>14</v>
      </c>
      <c r="X11474">
        <v>9660</v>
      </c>
      <c r="Y11474">
        <v>2104.7040000000002</v>
      </c>
      <c r="Z11474">
        <v>2030990</v>
      </c>
    </row>
    <row r="11475" spans="1:26" x14ac:dyDescent="0.2">
      <c r="A11475" s="27">
        <v>46090</v>
      </c>
      <c r="B11475" t="s">
        <v>14</v>
      </c>
      <c r="C11475" t="s">
        <v>1543</v>
      </c>
      <c r="D11475" t="s">
        <v>1543</v>
      </c>
      <c r="E11475" t="s">
        <v>1663</v>
      </c>
      <c r="F11475" t="s">
        <v>1470</v>
      </c>
      <c r="G11475" t="s">
        <v>261</v>
      </c>
      <c r="H11475" t="s">
        <v>1238</v>
      </c>
      <c r="I11475" t="s">
        <v>1673</v>
      </c>
      <c r="J11475" t="s">
        <v>1450</v>
      </c>
      <c r="K11475" t="s">
        <v>1451</v>
      </c>
      <c r="L11475" t="s">
        <v>1452</v>
      </c>
      <c r="M11475" t="s">
        <v>1453</v>
      </c>
      <c r="N11475" t="s">
        <v>1454</v>
      </c>
      <c r="O11475" t="s">
        <v>1455</v>
      </c>
      <c r="P11475" t="s">
        <v>1456</v>
      </c>
      <c r="Q11475" t="s">
        <v>1457</v>
      </c>
      <c r="R11475">
        <v>2030991</v>
      </c>
      <c r="S11475" t="s">
        <v>1463</v>
      </c>
      <c r="T11475">
        <v>4201.68</v>
      </c>
      <c r="U11475">
        <v>5</v>
      </c>
      <c r="V11475">
        <v>4201.68</v>
      </c>
      <c r="W11475">
        <v>5</v>
      </c>
      <c r="X11475">
        <v>3455</v>
      </c>
      <c r="Y11475">
        <v>746.68</v>
      </c>
      <c r="Z11475">
        <v>2030991</v>
      </c>
    </row>
    <row r="11476" spans="1:26" x14ac:dyDescent="0.2">
      <c r="A11476" s="27">
        <v>46090</v>
      </c>
      <c r="B11476" t="s">
        <v>14</v>
      </c>
      <c r="C11476" t="s">
        <v>1543</v>
      </c>
      <c r="D11476" t="s">
        <v>1543</v>
      </c>
      <c r="E11476" t="s">
        <v>1663</v>
      </c>
      <c r="F11476" t="s">
        <v>1470</v>
      </c>
      <c r="G11476" t="s">
        <v>261</v>
      </c>
      <c r="H11476" t="s">
        <v>1238</v>
      </c>
      <c r="I11476" t="s">
        <v>1673</v>
      </c>
      <c r="J11476" t="s">
        <v>1450</v>
      </c>
      <c r="K11476" t="s">
        <v>1451</v>
      </c>
      <c r="L11476" t="s">
        <v>1452</v>
      </c>
      <c r="M11476" t="s">
        <v>1453</v>
      </c>
      <c r="N11476" t="s">
        <v>1454</v>
      </c>
      <c r="O11476" t="s">
        <v>1455</v>
      </c>
      <c r="P11476" t="s">
        <v>1456</v>
      </c>
      <c r="Q11476" t="s">
        <v>1457</v>
      </c>
      <c r="R11476">
        <v>2039041</v>
      </c>
      <c r="S11476" t="s">
        <v>1460</v>
      </c>
      <c r="T11476">
        <v>5042.0159999999996</v>
      </c>
      <c r="U11476">
        <v>6</v>
      </c>
      <c r="V11476">
        <v>5042.0159999999996</v>
      </c>
      <c r="W11476">
        <v>6</v>
      </c>
      <c r="X11476">
        <v>4140</v>
      </c>
      <c r="Y11476">
        <v>902.01599999999996</v>
      </c>
      <c r="Z11476">
        <v>2039041</v>
      </c>
    </row>
    <row r="11477" spans="1:26" x14ac:dyDescent="0.2">
      <c r="A11477" s="27">
        <v>46090</v>
      </c>
      <c r="B11477" t="s">
        <v>14</v>
      </c>
      <c r="C11477" t="s">
        <v>1543</v>
      </c>
      <c r="D11477" t="s">
        <v>1543</v>
      </c>
      <c r="E11477" t="s">
        <v>1663</v>
      </c>
      <c r="F11477" t="s">
        <v>1470</v>
      </c>
      <c r="G11477" t="s">
        <v>261</v>
      </c>
      <c r="H11477" t="s">
        <v>1238</v>
      </c>
      <c r="I11477" t="s">
        <v>1673</v>
      </c>
      <c r="J11477" t="s">
        <v>1450</v>
      </c>
      <c r="K11477" t="s">
        <v>1451</v>
      </c>
      <c r="L11477" t="s">
        <v>1452</v>
      </c>
      <c r="M11477" t="s">
        <v>1453</v>
      </c>
      <c r="N11477" t="s">
        <v>1454</v>
      </c>
      <c r="O11477" t="s">
        <v>1455</v>
      </c>
      <c r="P11477" t="s">
        <v>1456</v>
      </c>
      <c r="Q11477" t="s">
        <v>1457</v>
      </c>
      <c r="R11477">
        <v>2048972</v>
      </c>
      <c r="S11477" t="s">
        <v>1461</v>
      </c>
      <c r="T11477">
        <v>840.33600000000001</v>
      </c>
      <c r="U11477">
        <v>1</v>
      </c>
      <c r="V11477">
        <v>840.33600000000001</v>
      </c>
      <c r="W11477">
        <v>1</v>
      </c>
      <c r="X11477">
        <v>687</v>
      </c>
      <c r="Y11477">
        <v>153.33600000000001</v>
      </c>
      <c r="Z11477">
        <v>2048972</v>
      </c>
    </row>
    <row r="11478" spans="1:26" x14ac:dyDescent="0.2">
      <c r="A11478" s="27">
        <v>46090</v>
      </c>
      <c r="B11478" t="s">
        <v>14</v>
      </c>
      <c r="C11478" t="s">
        <v>1543</v>
      </c>
      <c r="D11478" t="s">
        <v>1543</v>
      </c>
      <c r="E11478" t="s">
        <v>1663</v>
      </c>
      <c r="F11478" t="s">
        <v>1470</v>
      </c>
      <c r="G11478" t="s">
        <v>326</v>
      </c>
      <c r="H11478" t="s">
        <v>1029</v>
      </c>
      <c r="I11478" t="s">
        <v>1674</v>
      </c>
      <c r="J11478" t="s">
        <v>1450</v>
      </c>
      <c r="K11478" t="s">
        <v>1451</v>
      </c>
      <c r="L11478" t="s">
        <v>1452</v>
      </c>
      <c r="M11478" t="s">
        <v>1453</v>
      </c>
      <c r="N11478" t="s">
        <v>1454</v>
      </c>
      <c r="O11478" t="s">
        <v>1455</v>
      </c>
      <c r="P11478" t="s">
        <v>1456</v>
      </c>
      <c r="Q11478" t="s">
        <v>1457</v>
      </c>
      <c r="R11478">
        <v>2030990</v>
      </c>
      <c r="S11478" t="s">
        <v>1459</v>
      </c>
      <c r="T11478">
        <v>2521.0079999999998</v>
      </c>
      <c r="U11478">
        <v>3</v>
      </c>
      <c r="V11478">
        <v>2521.0079999999998</v>
      </c>
      <c r="W11478">
        <v>3</v>
      </c>
      <c r="X11478">
        <v>2073</v>
      </c>
      <c r="Y11478">
        <v>448.00799999999998</v>
      </c>
      <c r="Z11478">
        <v>2030990</v>
      </c>
    </row>
    <row r="11479" spans="1:26" x14ac:dyDescent="0.2">
      <c r="A11479" s="27">
        <v>46090</v>
      </c>
      <c r="B11479" t="s">
        <v>14</v>
      </c>
      <c r="C11479" t="s">
        <v>1543</v>
      </c>
      <c r="D11479" t="s">
        <v>1543</v>
      </c>
      <c r="E11479" t="s">
        <v>1663</v>
      </c>
      <c r="F11479" t="s">
        <v>1470</v>
      </c>
      <c r="G11479" t="s">
        <v>326</v>
      </c>
      <c r="H11479" t="s">
        <v>1029</v>
      </c>
      <c r="I11479" t="s">
        <v>1674</v>
      </c>
      <c r="J11479" t="s">
        <v>1450</v>
      </c>
      <c r="K11479" t="s">
        <v>1451</v>
      </c>
      <c r="L11479" t="s">
        <v>1452</v>
      </c>
      <c r="M11479" t="s">
        <v>1453</v>
      </c>
      <c r="N11479" t="s">
        <v>1454</v>
      </c>
      <c r="O11479" t="s">
        <v>1455</v>
      </c>
      <c r="P11479" t="s">
        <v>1456</v>
      </c>
      <c r="Q11479" t="s">
        <v>1457</v>
      </c>
      <c r="R11479">
        <v>2048972</v>
      </c>
      <c r="S11479" t="s">
        <v>1461</v>
      </c>
      <c r="T11479">
        <v>12605.04</v>
      </c>
      <c r="U11479">
        <v>15</v>
      </c>
      <c r="V11479">
        <v>12605.04</v>
      </c>
      <c r="W11479">
        <v>15</v>
      </c>
      <c r="X11479">
        <v>10290</v>
      </c>
      <c r="Y11479">
        <v>2315.04</v>
      </c>
      <c r="Z11479">
        <v>2048972</v>
      </c>
    </row>
    <row r="11480" spans="1:26" x14ac:dyDescent="0.2">
      <c r="A11480" s="27">
        <v>46090</v>
      </c>
      <c r="B11480" t="s">
        <v>14</v>
      </c>
      <c r="C11480" t="s">
        <v>1543</v>
      </c>
      <c r="D11480" t="s">
        <v>1543</v>
      </c>
      <c r="E11480" t="s">
        <v>1663</v>
      </c>
      <c r="F11480" t="s">
        <v>1470</v>
      </c>
      <c r="G11480" t="s">
        <v>326</v>
      </c>
      <c r="H11480" t="s">
        <v>1033</v>
      </c>
      <c r="I11480" t="s">
        <v>1675</v>
      </c>
      <c r="J11480" t="s">
        <v>1450</v>
      </c>
      <c r="K11480" t="s">
        <v>1451</v>
      </c>
      <c r="L11480" t="s">
        <v>1452</v>
      </c>
      <c r="M11480" t="s">
        <v>1453</v>
      </c>
      <c r="N11480" t="s">
        <v>1454</v>
      </c>
      <c r="O11480" t="s">
        <v>1455</v>
      </c>
      <c r="P11480" t="s">
        <v>1456</v>
      </c>
      <c r="Q11480" t="s">
        <v>1457</v>
      </c>
      <c r="R11480">
        <v>2030991</v>
      </c>
      <c r="S11480" t="s">
        <v>1463</v>
      </c>
      <c r="T11480">
        <v>1680.672</v>
      </c>
      <c r="U11480">
        <v>2</v>
      </c>
      <c r="V11480">
        <v>1680.672</v>
      </c>
      <c r="W11480">
        <v>2</v>
      </c>
      <c r="X11480">
        <v>1314</v>
      </c>
      <c r="Y11480">
        <v>366.67200000000003</v>
      </c>
      <c r="Z11480">
        <v>2030991</v>
      </c>
    </row>
    <row r="11481" spans="1:26" x14ac:dyDescent="0.2">
      <c r="A11481" s="27">
        <v>46090</v>
      </c>
      <c r="B11481" t="s">
        <v>14</v>
      </c>
      <c r="C11481" t="s">
        <v>1543</v>
      </c>
      <c r="D11481" t="s">
        <v>1543</v>
      </c>
      <c r="E11481" t="s">
        <v>1663</v>
      </c>
      <c r="F11481" t="s">
        <v>1470</v>
      </c>
      <c r="G11481" t="s">
        <v>326</v>
      </c>
      <c r="H11481" t="s">
        <v>1033</v>
      </c>
      <c r="I11481" t="s">
        <v>1675</v>
      </c>
      <c r="J11481" t="s">
        <v>1450</v>
      </c>
      <c r="K11481" t="s">
        <v>1451</v>
      </c>
      <c r="L11481" t="s">
        <v>1452</v>
      </c>
      <c r="M11481" t="s">
        <v>1453</v>
      </c>
      <c r="N11481" t="s">
        <v>1454</v>
      </c>
      <c r="O11481" t="s">
        <v>1455</v>
      </c>
      <c r="P11481" t="s">
        <v>1456</v>
      </c>
      <c r="Q11481" t="s">
        <v>1457</v>
      </c>
      <c r="R11481">
        <v>2048972</v>
      </c>
      <c r="S11481" t="s">
        <v>1461</v>
      </c>
      <c r="T11481">
        <v>2521.0079999999998</v>
      </c>
      <c r="U11481">
        <v>3</v>
      </c>
      <c r="V11481">
        <v>2521.0079999999998</v>
      </c>
      <c r="W11481">
        <v>3</v>
      </c>
      <c r="X11481">
        <v>2013</v>
      </c>
      <c r="Y11481">
        <v>508.00799999999998</v>
      </c>
      <c r="Z11481">
        <v>2048972</v>
      </c>
    </row>
    <row r="11482" spans="1:26" x14ac:dyDescent="0.2">
      <c r="A11482" s="27">
        <v>46090</v>
      </c>
      <c r="B11482" t="s">
        <v>14</v>
      </c>
      <c r="C11482" t="s">
        <v>1543</v>
      </c>
      <c r="D11482" t="s">
        <v>1543</v>
      </c>
      <c r="E11482" t="s">
        <v>1663</v>
      </c>
      <c r="F11482" t="s">
        <v>1470</v>
      </c>
      <c r="G11482" t="s">
        <v>326</v>
      </c>
      <c r="H11482" t="s">
        <v>1043</v>
      </c>
      <c r="I11482" t="s">
        <v>1676</v>
      </c>
      <c r="J11482" t="s">
        <v>1450</v>
      </c>
      <c r="K11482" t="s">
        <v>1451</v>
      </c>
      <c r="L11482" t="s">
        <v>1452</v>
      </c>
      <c r="M11482" t="s">
        <v>1453</v>
      </c>
      <c r="N11482" t="s">
        <v>1454</v>
      </c>
      <c r="O11482" t="s">
        <v>1455</v>
      </c>
      <c r="P11482" t="s">
        <v>1456</v>
      </c>
      <c r="Q11482" t="s">
        <v>1457</v>
      </c>
      <c r="R11482">
        <v>2001113</v>
      </c>
      <c r="S11482" t="s">
        <v>1458</v>
      </c>
      <c r="T11482">
        <v>1680.672</v>
      </c>
      <c r="U11482">
        <v>2</v>
      </c>
      <c r="V11482">
        <v>1680.672</v>
      </c>
      <c r="W11482">
        <v>2</v>
      </c>
      <c r="X11482">
        <v>1370</v>
      </c>
      <c r="Y11482">
        <v>310.67200000000003</v>
      </c>
      <c r="Z11482">
        <v>2001113</v>
      </c>
    </row>
    <row r="11483" spans="1:26" x14ac:dyDescent="0.2">
      <c r="A11483" s="27">
        <v>46090</v>
      </c>
      <c r="B11483" t="s">
        <v>14</v>
      </c>
      <c r="C11483" t="s">
        <v>1543</v>
      </c>
      <c r="D11483" t="s">
        <v>1543</v>
      </c>
      <c r="E11483" t="s">
        <v>1663</v>
      </c>
      <c r="F11483" t="s">
        <v>1470</v>
      </c>
      <c r="G11483" t="s">
        <v>326</v>
      </c>
      <c r="H11483" t="s">
        <v>1043</v>
      </c>
      <c r="I11483" t="s">
        <v>1676</v>
      </c>
      <c r="J11483" t="s">
        <v>1450</v>
      </c>
      <c r="K11483" t="s">
        <v>1451</v>
      </c>
      <c r="L11483" t="s">
        <v>1452</v>
      </c>
      <c r="M11483" t="s">
        <v>1453</v>
      </c>
      <c r="N11483" t="s">
        <v>1454</v>
      </c>
      <c r="O11483" t="s">
        <v>1455</v>
      </c>
      <c r="P11483" t="s">
        <v>1456</v>
      </c>
      <c r="Q11483" t="s">
        <v>1457</v>
      </c>
      <c r="R11483">
        <v>2030990</v>
      </c>
      <c r="S11483" t="s">
        <v>1459</v>
      </c>
      <c r="T11483">
        <v>12605.04</v>
      </c>
      <c r="U11483">
        <v>15</v>
      </c>
      <c r="V11483">
        <v>12605.04</v>
      </c>
      <c r="W11483">
        <v>15</v>
      </c>
      <c r="X11483">
        <v>10350</v>
      </c>
      <c r="Y11483">
        <v>2255.04</v>
      </c>
      <c r="Z11483">
        <v>2030990</v>
      </c>
    </row>
    <row r="11484" spans="1:26" x14ac:dyDescent="0.2">
      <c r="A11484" s="27">
        <v>46090</v>
      </c>
      <c r="B11484" t="s">
        <v>14</v>
      </c>
      <c r="C11484" t="s">
        <v>1543</v>
      </c>
      <c r="D11484" t="s">
        <v>1543</v>
      </c>
      <c r="E11484" t="s">
        <v>1663</v>
      </c>
      <c r="F11484" t="s">
        <v>1470</v>
      </c>
      <c r="G11484" t="s">
        <v>326</v>
      </c>
      <c r="H11484" t="s">
        <v>1043</v>
      </c>
      <c r="I11484" t="s">
        <v>1676</v>
      </c>
      <c r="J11484" t="s">
        <v>1450</v>
      </c>
      <c r="K11484" t="s">
        <v>1451</v>
      </c>
      <c r="L11484" t="s">
        <v>1452</v>
      </c>
      <c r="M11484" t="s">
        <v>1453</v>
      </c>
      <c r="N11484" t="s">
        <v>1454</v>
      </c>
      <c r="O11484" t="s">
        <v>1455</v>
      </c>
      <c r="P11484" t="s">
        <v>1456</v>
      </c>
      <c r="Q11484" t="s">
        <v>1457</v>
      </c>
      <c r="R11484">
        <v>2030991</v>
      </c>
      <c r="S11484" t="s">
        <v>1463</v>
      </c>
      <c r="T11484">
        <v>4201.68</v>
      </c>
      <c r="U11484">
        <v>5</v>
      </c>
      <c r="V11484">
        <v>4201.68</v>
      </c>
      <c r="W11484">
        <v>5</v>
      </c>
      <c r="X11484">
        <v>3450</v>
      </c>
      <c r="Y11484">
        <v>751.68</v>
      </c>
      <c r="Z11484">
        <v>2030991</v>
      </c>
    </row>
    <row r="11485" spans="1:26" x14ac:dyDescent="0.2">
      <c r="A11485" s="27">
        <v>46090</v>
      </c>
      <c r="B11485" t="s">
        <v>14</v>
      </c>
      <c r="C11485" t="s">
        <v>1543</v>
      </c>
      <c r="D11485" t="s">
        <v>1543</v>
      </c>
      <c r="E11485" t="s">
        <v>1663</v>
      </c>
      <c r="F11485" t="s">
        <v>1470</v>
      </c>
      <c r="G11485" t="s">
        <v>326</v>
      </c>
      <c r="H11485" t="s">
        <v>1043</v>
      </c>
      <c r="I11485" t="s">
        <v>1676</v>
      </c>
      <c r="J11485" t="s">
        <v>1450</v>
      </c>
      <c r="K11485" t="s">
        <v>1451</v>
      </c>
      <c r="L11485" t="s">
        <v>1452</v>
      </c>
      <c r="M11485" t="s">
        <v>1453</v>
      </c>
      <c r="N11485" t="s">
        <v>1454</v>
      </c>
      <c r="O11485" t="s">
        <v>1455</v>
      </c>
      <c r="P11485" t="s">
        <v>1456</v>
      </c>
      <c r="Q11485" t="s">
        <v>1457</v>
      </c>
      <c r="R11485">
        <v>2039041</v>
      </c>
      <c r="S11485" t="s">
        <v>1460</v>
      </c>
      <c r="T11485">
        <v>1680.672</v>
      </c>
      <c r="U11485">
        <v>2</v>
      </c>
      <c r="V11485">
        <v>1680.672</v>
      </c>
      <c r="W11485">
        <v>2</v>
      </c>
      <c r="X11485">
        <v>1380</v>
      </c>
      <c r="Y11485">
        <v>300.67200000000003</v>
      </c>
      <c r="Z11485">
        <v>2039041</v>
      </c>
    </row>
    <row r="11486" spans="1:26" x14ac:dyDescent="0.2">
      <c r="A11486" s="27">
        <v>46090</v>
      </c>
      <c r="B11486" t="s">
        <v>14</v>
      </c>
      <c r="C11486" t="s">
        <v>1543</v>
      </c>
      <c r="D11486" t="s">
        <v>1543</v>
      </c>
      <c r="E11486" t="s">
        <v>1663</v>
      </c>
      <c r="F11486" t="s">
        <v>1470</v>
      </c>
      <c r="G11486" t="s">
        <v>326</v>
      </c>
      <c r="H11486" t="s">
        <v>1043</v>
      </c>
      <c r="I11486" t="s">
        <v>1676</v>
      </c>
      <c r="J11486" t="s">
        <v>1450</v>
      </c>
      <c r="K11486" t="s">
        <v>1451</v>
      </c>
      <c r="L11486" t="s">
        <v>1452</v>
      </c>
      <c r="M11486" t="s">
        <v>1453</v>
      </c>
      <c r="N11486" t="s">
        <v>1454</v>
      </c>
      <c r="O11486" t="s">
        <v>1455</v>
      </c>
      <c r="P11486" t="s">
        <v>1456</v>
      </c>
      <c r="Q11486" t="s">
        <v>1457</v>
      </c>
      <c r="R11486">
        <v>2048972</v>
      </c>
      <c r="S11486" t="s">
        <v>1461</v>
      </c>
      <c r="T11486">
        <v>5042.0159999999996</v>
      </c>
      <c r="U11486">
        <v>6</v>
      </c>
      <c r="V11486">
        <v>5042.0159999999996</v>
      </c>
      <c r="W11486">
        <v>6</v>
      </c>
      <c r="X11486">
        <v>4116</v>
      </c>
      <c r="Y11486">
        <v>926.01599999999996</v>
      </c>
      <c r="Z11486">
        <v>2048972</v>
      </c>
    </row>
    <row r="11487" spans="1:26" x14ac:dyDescent="0.2">
      <c r="A11487" s="27">
        <v>46090</v>
      </c>
      <c r="B11487" t="s">
        <v>14</v>
      </c>
      <c r="C11487" t="s">
        <v>1543</v>
      </c>
      <c r="D11487" t="s">
        <v>1543</v>
      </c>
      <c r="E11487" t="s">
        <v>1663</v>
      </c>
      <c r="F11487" t="s">
        <v>1470</v>
      </c>
      <c r="G11487" t="s">
        <v>326</v>
      </c>
      <c r="H11487" t="s">
        <v>1045</v>
      </c>
      <c r="I11487" t="s">
        <v>1677</v>
      </c>
      <c r="J11487" t="s">
        <v>1450</v>
      </c>
      <c r="K11487" t="s">
        <v>1451</v>
      </c>
      <c r="L11487" t="s">
        <v>1452</v>
      </c>
      <c r="M11487" t="s">
        <v>1453</v>
      </c>
      <c r="N11487" t="s">
        <v>1454</v>
      </c>
      <c r="O11487" t="s">
        <v>1455</v>
      </c>
      <c r="P11487" t="s">
        <v>1456</v>
      </c>
      <c r="Q11487" t="s">
        <v>1457</v>
      </c>
      <c r="R11487">
        <v>2030990</v>
      </c>
      <c r="S11487" t="s">
        <v>1459</v>
      </c>
      <c r="T11487">
        <v>2521.0079999999998</v>
      </c>
      <c r="U11487">
        <v>3</v>
      </c>
      <c r="V11487">
        <v>2521.0079999999998</v>
      </c>
      <c r="W11487">
        <v>3</v>
      </c>
      <c r="X11487">
        <v>2070</v>
      </c>
      <c r="Y11487">
        <v>451.00799999999998</v>
      </c>
      <c r="Z11487">
        <v>2030990</v>
      </c>
    </row>
    <row r="11488" spans="1:26" x14ac:dyDescent="0.2">
      <c r="A11488" s="27">
        <v>46090</v>
      </c>
      <c r="B11488" t="s">
        <v>14</v>
      </c>
      <c r="C11488" t="s">
        <v>1543</v>
      </c>
      <c r="D11488" t="s">
        <v>1543</v>
      </c>
      <c r="E11488" t="s">
        <v>1663</v>
      </c>
      <c r="F11488" t="s">
        <v>1470</v>
      </c>
      <c r="G11488" t="s">
        <v>326</v>
      </c>
      <c r="H11488" t="s">
        <v>1045</v>
      </c>
      <c r="I11488" t="s">
        <v>1677</v>
      </c>
      <c r="J11488" t="s">
        <v>1450</v>
      </c>
      <c r="K11488" t="s">
        <v>1451</v>
      </c>
      <c r="L11488" t="s">
        <v>1452</v>
      </c>
      <c r="M11488" t="s">
        <v>1453</v>
      </c>
      <c r="N11488" t="s">
        <v>1454</v>
      </c>
      <c r="O11488" t="s">
        <v>1455</v>
      </c>
      <c r="P11488" t="s">
        <v>1456</v>
      </c>
      <c r="Q11488" t="s">
        <v>1457</v>
      </c>
      <c r="R11488">
        <v>2048972</v>
      </c>
      <c r="S11488" t="s">
        <v>1461</v>
      </c>
      <c r="T11488">
        <v>5882.3519999999999</v>
      </c>
      <c r="U11488">
        <v>7</v>
      </c>
      <c r="V11488">
        <v>5882.3519999999999</v>
      </c>
      <c r="W11488">
        <v>7</v>
      </c>
      <c r="X11488">
        <v>4802</v>
      </c>
      <c r="Y11488">
        <v>1080.3520000000001</v>
      </c>
      <c r="Z11488">
        <v>2048972</v>
      </c>
    </row>
    <row r="11489" spans="1:26" x14ac:dyDescent="0.2">
      <c r="A11489" s="27">
        <v>46090</v>
      </c>
      <c r="B11489" t="s">
        <v>14</v>
      </c>
      <c r="C11489" t="s">
        <v>1543</v>
      </c>
      <c r="D11489" t="s">
        <v>1543</v>
      </c>
      <c r="E11489" t="s">
        <v>1663</v>
      </c>
      <c r="F11489" t="s">
        <v>1470</v>
      </c>
      <c r="G11489" t="s">
        <v>326</v>
      </c>
      <c r="H11489" t="s">
        <v>378</v>
      </c>
      <c r="I11489" t="s">
        <v>1678</v>
      </c>
      <c r="J11489" t="s">
        <v>1450</v>
      </c>
      <c r="K11489" t="s">
        <v>1451</v>
      </c>
      <c r="L11489" t="s">
        <v>1452</v>
      </c>
      <c r="M11489" t="s">
        <v>1453</v>
      </c>
      <c r="N11489" t="s">
        <v>1454</v>
      </c>
      <c r="O11489" t="s">
        <v>1455</v>
      </c>
      <c r="P11489" t="s">
        <v>1456</v>
      </c>
      <c r="Q11489" t="s">
        <v>1457</v>
      </c>
      <c r="R11489">
        <v>2001113</v>
      </c>
      <c r="S11489" t="s">
        <v>1458</v>
      </c>
      <c r="T11489">
        <v>13445.376</v>
      </c>
      <c r="U11489">
        <v>16</v>
      </c>
      <c r="V11489">
        <v>13445.376</v>
      </c>
      <c r="W11489">
        <v>16</v>
      </c>
      <c r="X11489">
        <v>10976</v>
      </c>
      <c r="Y11489">
        <v>2469.3760000000002</v>
      </c>
      <c r="Z11489">
        <v>2001113</v>
      </c>
    </row>
    <row r="11490" spans="1:26" x14ac:dyDescent="0.2">
      <c r="A11490" s="27">
        <v>46090</v>
      </c>
      <c r="B11490" t="s">
        <v>14</v>
      </c>
      <c r="C11490" t="s">
        <v>1543</v>
      </c>
      <c r="D11490" t="s">
        <v>1543</v>
      </c>
      <c r="E11490" t="s">
        <v>1663</v>
      </c>
      <c r="F11490" t="s">
        <v>1470</v>
      </c>
      <c r="G11490" t="s">
        <v>326</v>
      </c>
      <c r="H11490" t="s">
        <v>378</v>
      </c>
      <c r="I11490" t="s">
        <v>1678</v>
      </c>
      <c r="J11490" t="s">
        <v>1450</v>
      </c>
      <c r="K11490" t="s">
        <v>1451</v>
      </c>
      <c r="L11490" t="s">
        <v>1452</v>
      </c>
      <c r="M11490" t="s">
        <v>1453</v>
      </c>
      <c r="N11490" t="s">
        <v>1454</v>
      </c>
      <c r="O11490" t="s">
        <v>1455</v>
      </c>
      <c r="P11490" t="s">
        <v>1456</v>
      </c>
      <c r="Q11490" t="s">
        <v>1457</v>
      </c>
      <c r="R11490">
        <v>2030990</v>
      </c>
      <c r="S11490" t="s">
        <v>1459</v>
      </c>
      <c r="T11490">
        <v>31092.3053</v>
      </c>
      <c r="U11490">
        <v>37</v>
      </c>
      <c r="V11490">
        <v>31092.3053</v>
      </c>
      <c r="W11490">
        <v>37</v>
      </c>
      <c r="X11490">
        <v>25530</v>
      </c>
      <c r="Y11490">
        <v>5562.3053</v>
      </c>
      <c r="Z11490">
        <v>2030990</v>
      </c>
    </row>
    <row r="11491" spans="1:26" x14ac:dyDescent="0.2">
      <c r="A11491" s="27">
        <v>46090</v>
      </c>
      <c r="B11491" t="s">
        <v>14</v>
      </c>
      <c r="C11491" t="s">
        <v>1543</v>
      </c>
      <c r="D11491" t="s">
        <v>1543</v>
      </c>
      <c r="E11491" t="s">
        <v>1663</v>
      </c>
      <c r="F11491" t="s">
        <v>1470</v>
      </c>
      <c r="G11491" t="s">
        <v>326</v>
      </c>
      <c r="H11491" t="s">
        <v>378</v>
      </c>
      <c r="I11491" t="s">
        <v>1678</v>
      </c>
      <c r="J11491" t="s">
        <v>1450</v>
      </c>
      <c r="K11491" t="s">
        <v>1451</v>
      </c>
      <c r="L11491" t="s">
        <v>1452</v>
      </c>
      <c r="M11491" t="s">
        <v>1453</v>
      </c>
      <c r="N11491" t="s">
        <v>1454</v>
      </c>
      <c r="O11491" t="s">
        <v>1455</v>
      </c>
      <c r="P11491" t="s">
        <v>1456</v>
      </c>
      <c r="Q11491" t="s">
        <v>1457</v>
      </c>
      <c r="R11491">
        <v>2030991</v>
      </c>
      <c r="S11491" t="s">
        <v>1463</v>
      </c>
      <c r="T11491">
        <v>15126.0483</v>
      </c>
      <c r="U11491">
        <v>18</v>
      </c>
      <c r="V11491">
        <v>15126.0483</v>
      </c>
      <c r="W11491">
        <v>18</v>
      </c>
      <c r="X11491">
        <v>12420</v>
      </c>
      <c r="Y11491">
        <v>2706.0482999999999</v>
      </c>
      <c r="Z11491">
        <v>2030991</v>
      </c>
    </row>
    <row r="11492" spans="1:26" x14ac:dyDescent="0.2">
      <c r="A11492" s="27">
        <v>46090</v>
      </c>
      <c r="B11492" t="s">
        <v>14</v>
      </c>
      <c r="C11492" t="s">
        <v>1543</v>
      </c>
      <c r="D11492" t="s">
        <v>1543</v>
      </c>
      <c r="E11492" t="s">
        <v>1663</v>
      </c>
      <c r="F11492" t="s">
        <v>1470</v>
      </c>
      <c r="G11492" t="s">
        <v>326</v>
      </c>
      <c r="H11492" t="s">
        <v>378</v>
      </c>
      <c r="I11492" t="s">
        <v>1678</v>
      </c>
      <c r="J11492" t="s">
        <v>1450</v>
      </c>
      <c r="K11492" t="s">
        <v>1451</v>
      </c>
      <c r="L11492" t="s">
        <v>1452</v>
      </c>
      <c r="M11492" t="s">
        <v>1453</v>
      </c>
      <c r="N11492" t="s">
        <v>1454</v>
      </c>
      <c r="O11492" t="s">
        <v>1455</v>
      </c>
      <c r="P11492" t="s">
        <v>1456</v>
      </c>
      <c r="Q11492" t="s">
        <v>1457</v>
      </c>
      <c r="R11492">
        <v>2039041</v>
      </c>
      <c r="S11492" t="s">
        <v>1460</v>
      </c>
      <c r="T11492">
        <v>7563.0240000000003</v>
      </c>
      <c r="U11492">
        <v>9</v>
      </c>
      <c r="V11492">
        <v>7563.0240000000003</v>
      </c>
      <c r="W11492">
        <v>9</v>
      </c>
      <c r="X11492">
        <v>6210</v>
      </c>
      <c r="Y11492">
        <v>1353.0239999999999</v>
      </c>
      <c r="Z11492">
        <v>2039041</v>
      </c>
    </row>
    <row r="11493" spans="1:26" x14ac:dyDescent="0.2">
      <c r="A11493" s="27">
        <v>46090</v>
      </c>
      <c r="B11493" t="s">
        <v>14</v>
      </c>
      <c r="C11493" t="s">
        <v>1543</v>
      </c>
      <c r="D11493" t="s">
        <v>1543</v>
      </c>
      <c r="E11493" t="s">
        <v>1663</v>
      </c>
      <c r="F11493" t="s">
        <v>1470</v>
      </c>
      <c r="G11493" t="s">
        <v>326</v>
      </c>
      <c r="H11493" t="s">
        <v>378</v>
      </c>
      <c r="I11493" t="s">
        <v>1678</v>
      </c>
      <c r="J11493" t="s">
        <v>1450</v>
      </c>
      <c r="K11493" t="s">
        <v>1451</v>
      </c>
      <c r="L11493" t="s">
        <v>1452</v>
      </c>
      <c r="M11493" t="s">
        <v>1453</v>
      </c>
      <c r="N11493" t="s">
        <v>1454</v>
      </c>
      <c r="O11493" t="s">
        <v>1455</v>
      </c>
      <c r="P11493" t="s">
        <v>1456</v>
      </c>
      <c r="Q11493" t="s">
        <v>1457</v>
      </c>
      <c r="R11493">
        <v>2048972</v>
      </c>
      <c r="S11493" t="s">
        <v>1461</v>
      </c>
      <c r="T11493">
        <v>16806.72</v>
      </c>
      <c r="U11493">
        <v>20</v>
      </c>
      <c r="V11493">
        <v>16806.72</v>
      </c>
      <c r="W11493">
        <v>20</v>
      </c>
      <c r="X11493">
        <v>13720</v>
      </c>
      <c r="Y11493">
        <v>3086.72</v>
      </c>
      <c r="Z11493">
        <v>2048972</v>
      </c>
    </row>
    <row r="11494" spans="1:26" x14ac:dyDescent="0.2">
      <c r="A11494" s="27">
        <v>46090</v>
      </c>
      <c r="B11494" t="s">
        <v>14</v>
      </c>
      <c r="C11494" t="s">
        <v>1543</v>
      </c>
      <c r="D11494" t="s">
        <v>1543</v>
      </c>
      <c r="E11494" t="s">
        <v>1663</v>
      </c>
      <c r="F11494" t="s">
        <v>1470</v>
      </c>
      <c r="G11494" t="s">
        <v>326</v>
      </c>
      <c r="H11494" t="s">
        <v>1102</v>
      </c>
      <c r="I11494" t="s">
        <v>1787</v>
      </c>
      <c r="J11494" t="s">
        <v>1450</v>
      </c>
      <c r="K11494" t="s">
        <v>1451</v>
      </c>
      <c r="L11494" t="s">
        <v>1452</v>
      </c>
      <c r="M11494" t="s">
        <v>1453</v>
      </c>
      <c r="N11494" t="s">
        <v>1454</v>
      </c>
      <c r="O11494" t="s">
        <v>1455</v>
      </c>
      <c r="P11494" t="s">
        <v>1456</v>
      </c>
      <c r="Q11494" t="s">
        <v>1457</v>
      </c>
      <c r="R11494">
        <v>2030991</v>
      </c>
      <c r="S11494" t="s">
        <v>1463</v>
      </c>
      <c r="T11494">
        <v>1680.672</v>
      </c>
      <c r="U11494">
        <v>2</v>
      </c>
      <c r="V11494">
        <v>1680.672</v>
      </c>
      <c r="W11494">
        <v>2</v>
      </c>
      <c r="X11494">
        <v>1380</v>
      </c>
      <c r="Y11494">
        <v>300.67200000000003</v>
      </c>
      <c r="Z11494">
        <v>2030991</v>
      </c>
    </row>
    <row r="11495" spans="1:26" x14ac:dyDescent="0.2">
      <c r="A11495" s="27">
        <v>46090</v>
      </c>
      <c r="B11495" t="s">
        <v>14</v>
      </c>
      <c r="C11495" t="s">
        <v>1543</v>
      </c>
      <c r="D11495" t="s">
        <v>1543</v>
      </c>
      <c r="E11495" t="s">
        <v>1663</v>
      </c>
      <c r="F11495" t="s">
        <v>1470</v>
      </c>
      <c r="G11495" t="s">
        <v>326</v>
      </c>
      <c r="H11495" t="s">
        <v>1102</v>
      </c>
      <c r="I11495" t="s">
        <v>1787</v>
      </c>
      <c r="J11495" t="s">
        <v>1450</v>
      </c>
      <c r="K11495" t="s">
        <v>1451</v>
      </c>
      <c r="L11495" t="s">
        <v>1452</v>
      </c>
      <c r="M11495" t="s">
        <v>1453</v>
      </c>
      <c r="N11495" t="s">
        <v>1454</v>
      </c>
      <c r="O11495" t="s">
        <v>1455</v>
      </c>
      <c r="P11495" t="s">
        <v>1456</v>
      </c>
      <c r="Q11495" t="s">
        <v>1457</v>
      </c>
      <c r="R11495">
        <v>2039041</v>
      </c>
      <c r="S11495" t="s">
        <v>1460</v>
      </c>
      <c r="T11495">
        <v>1680.672</v>
      </c>
      <c r="U11495">
        <v>2</v>
      </c>
      <c r="V11495">
        <v>1680.672</v>
      </c>
      <c r="W11495">
        <v>2</v>
      </c>
      <c r="X11495">
        <v>1342</v>
      </c>
      <c r="Y11495">
        <v>338.67200000000003</v>
      </c>
      <c r="Z11495">
        <v>2039041</v>
      </c>
    </row>
    <row r="11496" spans="1:26" x14ac:dyDescent="0.2">
      <c r="A11496" s="27">
        <v>46090</v>
      </c>
      <c r="B11496" t="s">
        <v>14</v>
      </c>
      <c r="C11496" t="s">
        <v>1543</v>
      </c>
      <c r="D11496" t="s">
        <v>1543</v>
      </c>
      <c r="E11496" t="s">
        <v>1663</v>
      </c>
      <c r="F11496" t="s">
        <v>1470</v>
      </c>
      <c r="G11496" t="s">
        <v>326</v>
      </c>
      <c r="H11496" t="s">
        <v>1182</v>
      </c>
      <c r="I11496" t="s">
        <v>1796</v>
      </c>
      <c r="J11496" t="s">
        <v>1450</v>
      </c>
      <c r="K11496" t="s">
        <v>1451</v>
      </c>
      <c r="L11496" t="s">
        <v>1452</v>
      </c>
      <c r="M11496" t="s">
        <v>1453</v>
      </c>
      <c r="N11496" t="s">
        <v>1454</v>
      </c>
      <c r="O11496" t="s">
        <v>1455</v>
      </c>
      <c r="P11496" t="s">
        <v>1456</v>
      </c>
      <c r="Q11496" t="s">
        <v>1457</v>
      </c>
      <c r="R11496">
        <v>2001113</v>
      </c>
      <c r="S11496" t="s">
        <v>1458</v>
      </c>
      <c r="T11496">
        <v>1680.672</v>
      </c>
      <c r="U11496">
        <v>2</v>
      </c>
      <c r="V11496">
        <v>1680.672</v>
      </c>
      <c r="W11496">
        <v>2</v>
      </c>
      <c r="X11496">
        <v>1378</v>
      </c>
      <c r="Y11496">
        <v>302.67200000000003</v>
      </c>
      <c r="Z11496">
        <v>2001113</v>
      </c>
    </row>
    <row r="11497" spans="1:26" x14ac:dyDescent="0.2">
      <c r="A11497" s="27">
        <v>46090</v>
      </c>
      <c r="B11497" t="s">
        <v>14</v>
      </c>
      <c r="C11497" t="s">
        <v>1543</v>
      </c>
      <c r="D11497" t="s">
        <v>1543</v>
      </c>
      <c r="E11497" t="s">
        <v>1663</v>
      </c>
      <c r="F11497" t="s">
        <v>1470</v>
      </c>
      <c r="G11497" t="s">
        <v>326</v>
      </c>
      <c r="H11497" t="s">
        <v>1188</v>
      </c>
      <c r="I11497" t="s">
        <v>1679</v>
      </c>
      <c r="J11497" t="s">
        <v>1450</v>
      </c>
      <c r="K11497" t="s">
        <v>1451</v>
      </c>
      <c r="L11497" t="s">
        <v>1452</v>
      </c>
      <c r="M11497" t="s">
        <v>1453</v>
      </c>
      <c r="N11497" t="s">
        <v>1454</v>
      </c>
      <c r="O11497" t="s">
        <v>1455</v>
      </c>
      <c r="P11497" t="s">
        <v>1456</v>
      </c>
      <c r="Q11497" t="s">
        <v>1457</v>
      </c>
      <c r="R11497">
        <v>2001113</v>
      </c>
      <c r="S11497" t="s">
        <v>1458</v>
      </c>
      <c r="T11497">
        <v>6722.6880000000001</v>
      </c>
      <c r="U11497">
        <v>8</v>
      </c>
      <c r="V11497">
        <v>6722.6880000000001</v>
      </c>
      <c r="W11497">
        <v>8</v>
      </c>
      <c r="X11497">
        <v>5488</v>
      </c>
      <c r="Y11497">
        <v>1234.6880000000001</v>
      </c>
      <c r="Z11497">
        <v>2001113</v>
      </c>
    </row>
    <row r="11498" spans="1:26" x14ac:dyDescent="0.2">
      <c r="A11498" s="27">
        <v>46090</v>
      </c>
      <c r="B11498" t="s">
        <v>14</v>
      </c>
      <c r="C11498" t="s">
        <v>1543</v>
      </c>
      <c r="D11498" t="s">
        <v>1543</v>
      </c>
      <c r="E11498" t="s">
        <v>1663</v>
      </c>
      <c r="F11498" t="s">
        <v>1470</v>
      </c>
      <c r="G11498" t="s">
        <v>326</v>
      </c>
      <c r="H11498" t="s">
        <v>1188</v>
      </c>
      <c r="I11498" t="s">
        <v>1679</v>
      </c>
      <c r="J11498" t="s">
        <v>1450</v>
      </c>
      <c r="K11498" t="s">
        <v>1451</v>
      </c>
      <c r="L11498" t="s">
        <v>1452</v>
      </c>
      <c r="M11498" t="s">
        <v>1453</v>
      </c>
      <c r="N11498" t="s">
        <v>1454</v>
      </c>
      <c r="O11498" t="s">
        <v>1455</v>
      </c>
      <c r="P11498" t="s">
        <v>1456</v>
      </c>
      <c r="Q11498" t="s">
        <v>1457</v>
      </c>
      <c r="R11498">
        <v>2030990</v>
      </c>
      <c r="S11498" t="s">
        <v>1459</v>
      </c>
      <c r="T11498">
        <v>5042.0159999999996</v>
      </c>
      <c r="U11498">
        <v>6</v>
      </c>
      <c r="V11498">
        <v>5042.0159999999996</v>
      </c>
      <c r="W11498">
        <v>6</v>
      </c>
      <c r="X11498">
        <v>4140</v>
      </c>
      <c r="Y11498">
        <v>902.01599999999996</v>
      </c>
      <c r="Z11498">
        <v>2030990</v>
      </c>
    </row>
    <row r="11499" spans="1:26" x14ac:dyDescent="0.2">
      <c r="A11499" s="27">
        <v>46090</v>
      </c>
      <c r="B11499" t="s">
        <v>14</v>
      </c>
      <c r="C11499" t="s">
        <v>1543</v>
      </c>
      <c r="D11499" t="s">
        <v>1543</v>
      </c>
      <c r="E11499" t="s">
        <v>1663</v>
      </c>
      <c r="F11499" t="s">
        <v>1470</v>
      </c>
      <c r="G11499" t="s">
        <v>326</v>
      </c>
      <c r="H11499" t="s">
        <v>1188</v>
      </c>
      <c r="I11499" t="s">
        <v>1679</v>
      </c>
      <c r="J11499" t="s">
        <v>1450</v>
      </c>
      <c r="K11499" t="s">
        <v>1451</v>
      </c>
      <c r="L11499" t="s">
        <v>1452</v>
      </c>
      <c r="M11499" t="s">
        <v>1453</v>
      </c>
      <c r="N11499" t="s">
        <v>1454</v>
      </c>
      <c r="O11499" t="s">
        <v>1455</v>
      </c>
      <c r="P11499" t="s">
        <v>1456</v>
      </c>
      <c r="Q11499" t="s">
        <v>1457</v>
      </c>
      <c r="R11499">
        <v>2030991</v>
      </c>
      <c r="S11499" t="s">
        <v>1463</v>
      </c>
      <c r="T11499">
        <v>2521.0079999999998</v>
      </c>
      <c r="U11499">
        <v>3</v>
      </c>
      <c r="V11499">
        <v>2521.0079999999998</v>
      </c>
      <c r="W11499">
        <v>3</v>
      </c>
      <c r="X11499">
        <v>2073</v>
      </c>
      <c r="Y11499">
        <v>448.00799999999998</v>
      </c>
      <c r="Z11499">
        <v>2030991</v>
      </c>
    </row>
    <row r="11500" spans="1:26" x14ac:dyDescent="0.2">
      <c r="A11500" s="27">
        <v>46090</v>
      </c>
      <c r="B11500" t="s">
        <v>14</v>
      </c>
      <c r="C11500" t="s">
        <v>1543</v>
      </c>
      <c r="D11500" t="s">
        <v>1543</v>
      </c>
      <c r="E11500" t="s">
        <v>1663</v>
      </c>
      <c r="F11500" t="s">
        <v>1470</v>
      </c>
      <c r="G11500" t="s">
        <v>326</v>
      </c>
      <c r="H11500" t="s">
        <v>1188</v>
      </c>
      <c r="I11500" t="s">
        <v>1679</v>
      </c>
      <c r="J11500" t="s">
        <v>1450</v>
      </c>
      <c r="K11500" t="s">
        <v>1451</v>
      </c>
      <c r="L11500" t="s">
        <v>1452</v>
      </c>
      <c r="M11500" t="s">
        <v>1453</v>
      </c>
      <c r="N11500" t="s">
        <v>1454</v>
      </c>
      <c r="O11500" t="s">
        <v>1455</v>
      </c>
      <c r="P11500" t="s">
        <v>1456</v>
      </c>
      <c r="Q11500" t="s">
        <v>1457</v>
      </c>
      <c r="R11500">
        <v>2048972</v>
      </c>
      <c r="S11500" t="s">
        <v>1461</v>
      </c>
      <c r="T11500">
        <v>15966.384</v>
      </c>
      <c r="U11500">
        <v>19</v>
      </c>
      <c r="V11500">
        <v>15966.384</v>
      </c>
      <c r="W11500">
        <v>19</v>
      </c>
      <c r="X11500">
        <v>13053</v>
      </c>
      <c r="Y11500">
        <v>2913.384</v>
      </c>
      <c r="Z11500">
        <v>2048972</v>
      </c>
    </row>
    <row r="11501" spans="1:26" x14ac:dyDescent="0.2">
      <c r="A11501" s="27">
        <v>46090</v>
      </c>
      <c r="B11501" t="s">
        <v>14</v>
      </c>
      <c r="C11501" t="s">
        <v>1543</v>
      </c>
      <c r="D11501" t="s">
        <v>1543</v>
      </c>
      <c r="E11501" t="s">
        <v>1663</v>
      </c>
      <c r="F11501" t="s">
        <v>1470</v>
      </c>
      <c r="G11501" t="s">
        <v>326</v>
      </c>
      <c r="H11501" t="s">
        <v>1192</v>
      </c>
      <c r="I11501" t="s">
        <v>1680</v>
      </c>
      <c r="J11501" t="s">
        <v>1450</v>
      </c>
      <c r="K11501" t="s">
        <v>1451</v>
      </c>
      <c r="L11501" t="s">
        <v>1452</v>
      </c>
      <c r="M11501" t="s">
        <v>1453</v>
      </c>
      <c r="N11501" t="s">
        <v>1454</v>
      </c>
      <c r="O11501" t="s">
        <v>1455</v>
      </c>
      <c r="P11501" t="s">
        <v>1456</v>
      </c>
      <c r="Q11501" t="s">
        <v>1457</v>
      </c>
      <c r="R11501">
        <v>2030991</v>
      </c>
      <c r="S11501" t="s">
        <v>1463</v>
      </c>
      <c r="T11501">
        <v>5042.0159999999996</v>
      </c>
      <c r="U11501">
        <v>6</v>
      </c>
      <c r="V11501">
        <v>5042.0159999999996</v>
      </c>
      <c r="W11501">
        <v>6</v>
      </c>
      <c r="X11501">
        <v>4140</v>
      </c>
      <c r="Y11501">
        <v>902.01599999999996</v>
      </c>
      <c r="Z11501">
        <v>2030991</v>
      </c>
    </row>
    <row r="11502" spans="1:26" x14ac:dyDescent="0.2">
      <c r="A11502" s="27">
        <v>46090</v>
      </c>
      <c r="B11502" t="s">
        <v>14</v>
      </c>
      <c r="C11502" t="s">
        <v>1543</v>
      </c>
      <c r="D11502" t="s">
        <v>1543</v>
      </c>
      <c r="E11502" t="s">
        <v>1663</v>
      </c>
      <c r="F11502" t="s">
        <v>1470</v>
      </c>
      <c r="G11502" t="s">
        <v>326</v>
      </c>
      <c r="H11502" t="s">
        <v>1192</v>
      </c>
      <c r="I11502" t="s">
        <v>1680</v>
      </c>
      <c r="J11502" t="s">
        <v>1450</v>
      </c>
      <c r="K11502" t="s">
        <v>1451</v>
      </c>
      <c r="L11502" t="s">
        <v>1452</v>
      </c>
      <c r="M11502" t="s">
        <v>1453</v>
      </c>
      <c r="N11502" t="s">
        <v>1454</v>
      </c>
      <c r="O11502" t="s">
        <v>1455</v>
      </c>
      <c r="P11502" t="s">
        <v>1456</v>
      </c>
      <c r="Q11502" t="s">
        <v>1457</v>
      </c>
      <c r="R11502">
        <v>2039041</v>
      </c>
      <c r="S11502" t="s">
        <v>1460</v>
      </c>
      <c r="T11502">
        <v>1680.672</v>
      </c>
      <c r="U11502">
        <v>2</v>
      </c>
      <c r="V11502">
        <v>1680.672</v>
      </c>
      <c r="W11502">
        <v>2</v>
      </c>
      <c r="X11502">
        <v>1376</v>
      </c>
      <c r="Y11502">
        <v>304.67200000000003</v>
      </c>
      <c r="Z11502">
        <v>2039041</v>
      </c>
    </row>
    <row r="11503" spans="1:26" x14ac:dyDescent="0.2">
      <c r="A11503" s="27">
        <v>46090</v>
      </c>
      <c r="B11503" t="s">
        <v>14</v>
      </c>
      <c r="C11503" t="s">
        <v>1543</v>
      </c>
      <c r="D11503" t="s">
        <v>1543</v>
      </c>
      <c r="E11503" t="s">
        <v>1663</v>
      </c>
      <c r="F11503" t="s">
        <v>1470</v>
      </c>
      <c r="G11503" t="s">
        <v>326</v>
      </c>
      <c r="H11503" t="s">
        <v>1192</v>
      </c>
      <c r="I11503" t="s">
        <v>1680</v>
      </c>
      <c r="J11503" t="s">
        <v>1450</v>
      </c>
      <c r="K11503" t="s">
        <v>1451</v>
      </c>
      <c r="L11503" t="s">
        <v>1452</v>
      </c>
      <c r="M11503" t="s">
        <v>1453</v>
      </c>
      <c r="N11503" t="s">
        <v>1454</v>
      </c>
      <c r="O11503" t="s">
        <v>1455</v>
      </c>
      <c r="P11503" t="s">
        <v>1456</v>
      </c>
      <c r="Q11503" t="s">
        <v>1457</v>
      </c>
      <c r="R11503">
        <v>2048972</v>
      </c>
      <c r="S11503" t="s">
        <v>1461</v>
      </c>
      <c r="T11503">
        <v>840.33600000000001</v>
      </c>
      <c r="U11503">
        <v>1</v>
      </c>
      <c r="V11503">
        <v>840.33600000000001</v>
      </c>
      <c r="W11503">
        <v>1</v>
      </c>
      <c r="X11503">
        <v>686</v>
      </c>
      <c r="Y11503">
        <v>154.33600000000001</v>
      </c>
      <c r="Z11503">
        <v>2048972</v>
      </c>
    </row>
    <row r="11504" spans="1:26" x14ac:dyDescent="0.2">
      <c r="A11504" s="27">
        <v>46090</v>
      </c>
      <c r="B11504" t="s">
        <v>14</v>
      </c>
      <c r="C11504" t="s">
        <v>1543</v>
      </c>
      <c r="D11504" t="s">
        <v>1543</v>
      </c>
      <c r="E11504" t="s">
        <v>1663</v>
      </c>
      <c r="F11504" t="s">
        <v>1470</v>
      </c>
      <c r="G11504" t="s">
        <v>37</v>
      </c>
      <c r="H11504" t="s">
        <v>1019</v>
      </c>
      <c r="I11504" t="s">
        <v>1681</v>
      </c>
      <c r="J11504" t="s">
        <v>1450</v>
      </c>
      <c r="K11504" t="s">
        <v>1451</v>
      </c>
      <c r="L11504" t="s">
        <v>1452</v>
      </c>
      <c r="M11504" t="s">
        <v>1453</v>
      </c>
      <c r="N11504" t="s">
        <v>1454</v>
      </c>
      <c r="O11504" t="s">
        <v>1455</v>
      </c>
      <c r="P11504" t="s">
        <v>1456</v>
      </c>
      <c r="Q11504" t="s">
        <v>1457</v>
      </c>
      <c r="R11504">
        <v>2001113</v>
      </c>
      <c r="S11504" t="s">
        <v>1458</v>
      </c>
      <c r="T11504">
        <v>1680.672</v>
      </c>
      <c r="U11504">
        <v>2</v>
      </c>
      <c r="V11504">
        <v>1680.672</v>
      </c>
      <c r="W11504">
        <v>2</v>
      </c>
      <c r="X11504">
        <v>1374</v>
      </c>
      <c r="Y11504">
        <v>306.67200000000003</v>
      </c>
      <c r="Z11504">
        <v>2001113</v>
      </c>
    </row>
    <row r="11505" spans="1:26" x14ac:dyDescent="0.2">
      <c r="A11505" s="27">
        <v>46090</v>
      </c>
      <c r="B11505" t="s">
        <v>14</v>
      </c>
      <c r="C11505" t="s">
        <v>1543</v>
      </c>
      <c r="D11505" t="s">
        <v>1543</v>
      </c>
      <c r="E11505" t="s">
        <v>1663</v>
      </c>
      <c r="F11505" t="s">
        <v>1470</v>
      </c>
      <c r="G11505" t="s">
        <v>37</v>
      </c>
      <c r="H11505" t="s">
        <v>1019</v>
      </c>
      <c r="I11505" t="s">
        <v>1681</v>
      </c>
      <c r="J11505" t="s">
        <v>1450</v>
      </c>
      <c r="K11505" t="s">
        <v>1451</v>
      </c>
      <c r="L11505" t="s">
        <v>1452</v>
      </c>
      <c r="M11505" t="s">
        <v>1453</v>
      </c>
      <c r="N11505" t="s">
        <v>1454</v>
      </c>
      <c r="O11505" t="s">
        <v>1455</v>
      </c>
      <c r="P11505" t="s">
        <v>1456</v>
      </c>
      <c r="Q11505" t="s">
        <v>1457</v>
      </c>
      <c r="R11505">
        <v>2030991</v>
      </c>
      <c r="S11505" t="s">
        <v>1463</v>
      </c>
      <c r="T11505">
        <v>840.33600000000001</v>
      </c>
      <c r="U11505">
        <v>1</v>
      </c>
      <c r="V11505">
        <v>840.33600000000001</v>
      </c>
      <c r="W11505">
        <v>1</v>
      </c>
      <c r="X11505">
        <v>691</v>
      </c>
      <c r="Y11505">
        <v>149.33600000000001</v>
      </c>
      <c r="Z11505">
        <v>2030991</v>
      </c>
    </row>
    <row r="11506" spans="1:26" x14ac:dyDescent="0.2">
      <c r="A11506" s="27">
        <v>46090</v>
      </c>
      <c r="B11506" t="s">
        <v>14</v>
      </c>
      <c r="C11506" t="s">
        <v>1543</v>
      </c>
      <c r="D11506" t="s">
        <v>1543</v>
      </c>
      <c r="E11506" t="s">
        <v>1663</v>
      </c>
      <c r="F11506" t="s">
        <v>1470</v>
      </c>
      <c r="G11506" t="s">
        <v>37</v>
      </c>
      <c r="H11506" t="s">
        <v>1019</v>
      </c>
      <c r="I11506" t="s">
        <v>1681</v>
      </c>
      <c r="J11506" t="s">
        <v>1450</v>
      </c>
      <c r="K11506" t="s">
        <v>1451</v>
      </c>
      <c r="L11506" t="s">
        <v>1452</v>
      </c>
      <c r="M11506" t="s">
        <v>1453</v>
      </c>
      <c r="N11506" t="s">
        <v>1454</v>
      </c>
      <c r="O11506" t="s">
        <v>1455</v>
      </c>
      <c r="P11506" t="s">
        <v>1456</v>
      </c>
      <c r="Q11506" t="s">
        <v>1457</v>
      </c>
      <c r="R11506">
        <v>2039041</v>
      </c>
      <c r="S11506" t="s">
        <v>1460</v>
      </c>
      <c r="T11506">
        <v>840.33600000000001</v>
      </c>
      <c r="U11506">
        <v>1</v>
      </c>
      <c r="V11506">
        <v>840.33600000000001</v>
      </c>
      <c r="W11506">
        <v>1</v>
      </c>
      <c r="X11506">
        <v>689</v>
      </c>
      <c r="Y11506">
        <v>151.33600000000001</v>
      </c>
      <c r="Z11506">
        <v>2039041</v>
      </c>
    </row>
    <row r="11507" spans="1:26" x14ac:dyDescent="0.2">
      <c r="A11507" s="27">
        <v>46090</v>
      </c>
      <c r="B11507" t="s">
        <v>14</v>
      </c>
      <c r="C11507" t="s">
        <v>1543</v>
      </c>
      <c r="D11507" t="s">
        <v>1543</v>
      </c>
      <c r="E11507" t="s">
        <v>1682</v>
      </c>
      <c r="F11507" t="s">
        <v>125</v>
      </c>
      <c r="G11507" t="s">
        <v>794</v>
      </c>
      <c r="H11507" t="s">
        <v>1276</v>
      </c>
      <c r="I11507" t="s">
        <v>1683</v>
      </c>
      <c r="J11507" t="s">
        <v>1450</v>
      </c>
      <c r="K11507" t="s">
        <v>1451</v>
      </c>
      <c r="L11507" t="s">
        <v>1452</v>
      </c>
      <c r="M11507" t="s">
        <v>1453</v>
      </c>
      <c r="N11507" t="s">
        <v>1454</v>
      </c>
      <c r="O11507" t="s">
        <v>1455</v>
      </c>
      <c r="P11507" t="s">
        <v>1456</v>
      </c>
      <c r="Q11507" t="s">
        <v>1457</v>
      </c>
      <c r="R11507">
        <v>2030990</v>
      </c>
      <c r="S11507" t="s">
        <v>1459</v>
      </c>
      <c r="T11507">
        <v>5042.0163000000002</v>
      </c>
      <c r="U11507">
        <v>6</v>
      </c>
      <c r="V11507">
        <v>5042.0163000000002</v>
      </c>
      <c r="W11507">
        <v>6</v>
      </c>
      <c r="X11507">
        <v>4134</v>
      </c>
      <c r="Y11507">
        <v>908.0163</v>
      </c>
      <c r="Z11507">
        <v>2030990</v>
      </c>
    </row>
    <row r="11508" spans="1:26" x14ac:dyDescent="0.2">
      <c r="A11508" s="27">
        <v>46090</v>
      </c>
      <c r="B11508" t="s">
        <v>14</v>
      </c>
      <c r="C11508" t="s">
        <v>1543</v>
      </c>
      <c r="D11508" t="s">
        <v>1543</v>
      </c>
      <c r="E11508" t="s">
        <v>1682</v>
      </c>
      <c r="F11508" t="s">
        <v>125</v>
      </c>
      <c r="G11508" t="s">
        <v>794</v>
      </c>
      <c r="H11508" t="s">
        <v>1276</v>
      </c>
      <c r="I11508" t="s">
        <v>1683</v>
      </c>
      <c r="J11508" t="s">
        <v>1450</v>
      </c>
      <c r="K11508" t="s">
        <v>1451</v>
      </c>
      <c r="L11508" t="s">
        <v>1452</v>
      </c>
      <c r="M11508" t="s">
        <v>1453</v>
      </c>
      <c r="N11508" t="s">
        <v>1454</v>
      </c>
      <c r="O11508" t="s">
        <v>1455</v>
      </c>
      <c r="P11508" t="s">
        <v>1456</v>
      </c>
      <c r="Q11508" t="s">
        <v>1457</v>
      </c>
      <c r="R11508">
        <v>2030991</v>
      </c>
      <c r="S11508" t="s">
        <v>1463</v>
      </c>
      <c r="T11508">
        <v>840.33600000000001</v>
      </c>
      <c r="U11508">
        <v>1</v>
      </c>
      <c r="V11508">
        <v>840.33600000000001</v>
      </c>
      <c r="W11508">
        <v>1</v>
      </c>
      <c r="X11508">
        <v>688</v>
      </c>
      <c r="Y11508">
        <v>152.33600000000001</v>
      </c>
      <c r="Z11508">
        <v>2030991</v>
      </c>
    </row>
    <row r="11509" spans="1:26" x14ac:dyDescent="0.2">
      <c r="A11509" s="27">
        <v>46090</v>
      </c>
      <c r="B11509" t="s">
        <v>14</v>
      </c>
      <c r="C11509" t="s">
        <v>1543</v>
      </c>
      <c r="D11509" t="s">
        <v>1543</v>
      </c>
      <c r="E11509" t="s">
        <v>1682</v>
      </c>
      <c r="F11509" t="s">
        <v>125</v>
      </c>
      <c r="G11509" t="s">
        <v>794</v>
      </c>
      <c r="H11509" t="s">
        <v>1276</v>
      </c>
      <c r="I11509" t="s">
        <v>1683</v>
      </c>
      <c r="J11509" t="s">
        <v>1450</v>
      </c>
      <c r="K11509" t="s">
        <v>1451</v>
      </c>
      <c r="L11509" t="s">
        <v>1452</v>
      </c>
      <c r="M11509" t="s">
        <v>1453</v>
      </c>
      <c r="N11509" t="s">
        <v>1454</v>
      </c>
      <c r="O11509" t="s">
        <v>1455</v>
      </c>
      <c r="P11509" t="s">
        <v>1456</v>
      </c>
      <c r="Q11509" t="s">
        <v>1457</v>
      </c>
      <c r="R11509">
        <v>2048972</v>
      </c>
      <c r="S11509" t="s">
        <v>1461</v>
      </c>
      <c r="T11509">
        <v>1680.672</v>
      </c>
      <c r="U11509">
        <v>2</v>
      </c>
      <c r="V11509">
        <v>1680.672</v>
      </c>
      <c r="W11509">
        <v>2</v>
      </c>
      <c r="X11509">
        <v>1480</v>
      </c>
      <c r="Y11509">
        <v>200.672</v>
      </c>
      <c r="Z11509">
        <v>2048972</v>
      </c>
    </row>
    <row r="11510" spans="1:26" x14ac:dyDescent="0.2">
      <c r="A11510" s="27">
        <v>46090</v>
      </c>
      <c r="B11510" t="s">
        <v>14</v>
      </c>
      <c r="C11510" t="s">
        <v>1543</v>
      </c>
      <c r="D11510" t="s">
        <v>1543</v>
      </c>
      <c r="E11510" t="s">
        <v>1682</v>
      </c>
      <c r="F11510" t="s">
        <v>1470</v>
      </c>
      <c r="G11510" t="s">
        <v>1684</v>
      </c>
      <c r="H11510" t="s">
        <v>1232</v>
      </c>
      <c r="I11510" t="s">
        <v>1685</v>
      </c>
      <c r="J11510" t="s">
        <v>1450</v>
      </c>
      <c r="K11510" t="s">
        <v>1451</v>
      </c>
      <c r="L11510" t="s">
        <v>1452</v>
      </c>
      <c r="M11510" t="s">
        <v>1453</v>
      </c>
      <c r="N11510" t="s">
        <v>1454</v>
      </c>
      <c r="O11510" t="s">
        <v>1455</v>
      </c>
      <c r="P11510" t="s">
        <v>1456</v>
      </c>
      <c r="Q11510" t="s">
        <v>1457</v>
      </c>
      <c r="R11510">
        <v>2030990</v>
      </c>
      <c r="S11510" t="s">
        <v>1459</v>
      </c>
      <c r="T11510">
        <v>10924.368</v>
      </c>
      <c r="U11510">
        <v>13</v>
      </c>
      <c r="V11510">
        <v>10924.368</v>
      </c>
      <c r="W11510">
        <v>13</v>
      </c>
      <c r="X11510">
        <v>8983</v>
      </c>
      <c r="Y11510">
        <v>1941.3679999999999</v>
      </c>
      <c r="Z11510">
        <v>2030990</v>
      </c>
    </row>
    <row r="11511" spans="1:26" x14ac:dyDescent="0.2">
      <c r="A11511" s="27">
        <v>46090</v>
      </c>
      <c r="B11511" t="s">
        <v>14</v>
      </c>
      <c r="C11511" t="s">
        <v>1543</v>
      </c>
      <c r="D11511" t="s">
        <v>1543</v>
      </c>
      <c r="E11511" t="s">
        <v>1682</v>
      </c>
      <c r="F11511" t="s">
        <v>1470</v>
      </c>
      <c r="G11511" t="s">
        <v>1684</v>
      </c>
      <c r="H11511" t="s">
        <v>1232</v>
      </c>
      <c r="I11511" t="s">
        <v>1685</v>
      </c>
      <c r="J11511" t="s">
        <v>1450</v>
      </c>
      <c r="K11511" t="s">
        <v>1451</v>
      </c>
      <c r="L11511" t="s">
        <v>1452</v>
      </c>
      <c r="M11511" t="s">
        <v>1453</v>
      </c>
      <c r="N11511" t="s">
        <v>1454</v>
      </c>
      <c r="O11511" t="s">
        <v>1455</v>
      </c>
      <c r="P11511" t="s">
        <v>1456</v>
      </c>
      <c r="Q11511" t="s">
        <v>1457</v>
      </c>
      <c r="R11511">
        <v>2030991</v>
      </c>
      <c r="S11511" t="s">
        <v>1463</v>
      </c>
      <c r="T11511">
        <v>5882.3519999999999</v>
      </c>
      <c r="U11511">
        <v>7</v>
      </c>
      <c r="V11511">
        <v>5882.3519999999999</v>
      </c>
      <c r="W11511">
        <v>7</v>
      </c>
      <c r="X11511">
        <v>4837</v>
      </c>
      <c r="Y11511">
        <v>1045.3520000000001</v>
      </c>
      <c r="Z11511">
        <v>2030991</v>
      </c>
    </row>
    <row r="11512" spans="1:26" x14ac:dyDescent="0.2">
      <c r="A11512" s="27">
        <v>46090</v>
      </c>
      <c r="B11512" t="s">
        <v>14</v>
      </c>
      <c r="C11512" t="s">
        <v>1543</v>
      </c>
      <c r="D11512" t="s">
        <v>1543</v>
      </c>
      <c r="E11512" t="s">
        <v>1682</v>
      </c>
      <c r="F11512" t="s">
        <v>1470</v>
      </c>
      <c r="G11512" t="s">
        <v>1684</v>
      </c>
      <c r="H11512" t="s">
        <v>1232</v>
      </c>
      <c r="I11512" t="s">
        <v>1685</v>
      </c>
      <c r="J11512" t="s">
        <v>1450</v>
      </c>
      <c r="K11512" t="s">
        <v>1451</v>
      </c>
      <c r="L11512" t="s">
        <v>1452</v>
      </c>
      <c r="M11512" t="s">
        <v>1453</v>
      </c>
      <c r="N11512" t="s">
        <v>1454</v>
      </c>
      <c r="O11512" t="s">
        <v>1455</v>
      </c>
      <c r="P11512" t="s">
        <v>1456</v>
      </c>
      <c r="Q11512" t="s">
        <v>1457</v>
      </c>
      <c r="R11512">
        <v>2039041</v>
      </c>
      <c r="S11512" t="s">
        <v>1460</v>
      </c>
      <c r="T11512">
        <v>8403.36</v>
      </c>
      <c r="U11512">
        <v>10</v>
      </c>
      <c r="V11512">
        <v>8403.36</v>
      </c>
      <c r="W11512">
        <v>10</v>
      </c>
      <c r="X11512">
        <v>6900</v>
      </c>
      <c r="Y11512">
        <v>1503.36</v>
      </c>
      <c r="Z11512">
        <v>2039041</v>
      </c>
    </row>
    <row r="11513" spans="1:26" x14ac:dyDescent="0.2">
      <c r="A11513" s="27">
        <v>46090</v>
      </c>
      <c r="B11513" t="s">
        <v>14</v>
      </c>
      <c r="C11513" t="s">
        <v>1543</v>
      </c>
      <c r="D11513" t="s">
        <v>1543</v>
      </c>
      <c r="E11513" t="s">
        <v>1682</v>
      </c>
      <c r="F11513" t="s">
        <v>1470</v>
      </c>
      <c r="G11513" t="s">
        <v>397</v>
      </c>
      <c r="H11513" t="s">
        <v>1031</v>
      </c>
      <c r="I11513" t="s">
        <v>1686</v>
      </c>
      <c r="J11513" t="s">
        <v>1450</v>
      </c>
      <c r="K11513" t="s">
        <v>1451</v>
      </c>
      <c r="L11513" t="s">
        <v>1452</v>
      </c>
      <c r="M11513" t="s">
        <v>1453</v>
      </c>
      <c r="N11513" t="s">
        <v>1454</v>
      </c>
      <c r="O11513" t="s">
        <v>1455</v>
      </c>
      <c r="P11513" t="s">
        <v>1456</v>
      </c>
      <c r="Q11513" t="s">
        <v>1457</v>
      </c>
      <c r="R11513">
        <v>2001113</v>
      </c>
      <c r="S11513" t="s">
        <v>1458</v>
      </c>
      <c r="T11513">
        <v>15966.384</v>
      </c>
      <c r="U11513">
        <v>19</v>
      </c>
      <c r="V11513">
        <v>15966.384</v>
      </c>
      <c r="W11513">
        <v>19</v>
      </c>
      <c r="X11513">
        <v>13034</v>
      </c>
      <c r="Y11513">
        <v>2932.384</v>
      </c>
      <c r="Z11513">
        <v>2001113</v>
      </c>
    </row>
    <row r="11514" spans="1:26" x14ac:dyDescent="0.2">
      <c r="A11514" s="27">
        <v>46090</v>
      </c>
      <c r="B11514" t="s">
        <v>14</v>
      </c>
      <c r="C11514" t="s">
        <v>1543</v>
      </c>
      <c r="D11514" t="s">
        <v>1543</v>
      </c>
      <c r="E11514" t="s">
        <v>1682</v>
      </c>
      <c r="F11514" t="s">
        <v>1470</v>
      </c>
      <c r="G11514" t="s">
        <v>397</v>
      </c>
      <c r="H11514" t="s">
        <v>1031</v>
      </c>
      <c r="I11514" t="s">
        <v>1686</v>
      </c>
      <c r="J11514" t="s">
        <v>1450</v>
      </c>
      <c r="K11514" t="s">
        <v>1451</v>
      </c>
      <c r="L11514" t="s">
        <v>1452</v>
      </c>
      <c r="M11514" t="s">
        <v>1453</v>
      </c>
      <c r="N11514" t="s">
        <v>1454</v>
      </c>
      <c r="O11514" t="s">
        <v>1455</v>
      </c>
      <c r="P11514" t="s">
        <v>1456</v>
      </c>
      <c r="Q11514" t="s">
        <v>1457</v>
      </c>
      <c r="R11514">
        <v>2030990</v>
      </c>
      <c r="S11514" t="s">
        <v>1459</v>
      </c>
      <c r="T11514">
        <v>1680.672</v>
      </c>
      <c r="U11514">
        <v>2</v>
      </c>
      <c r="V11514">
        <v>1680.672</v>
      </c>
      <c r="W11514">
        <v>2</v>
      </c>
      <c r="X11514">
        <v>1380</v>
      </c>
      <c r="Y11514">
        <v>300.67200000000003</v>
      </c>
      <c r="Z11514">
        <v>2030990</v>
      </c>
    </row>
    <row r="11515" spans="1:26" x14ac:dyDescent="0.2">
      <c r="A11515" s="27">
        <v>46090</v>
      </c>
      <c r="B11515" t="s">
        <v>14</v>
      </c>
      <c r="C11515" t="s">
        <v>1543</v>
      </c>
      <c r="D11515" t="s">
        <v>1543</v>
      </c>
      <c r="E11515" t="s">
        <v>1682</v>
      </c>
      <c r="F11515" t="s">
        <v>1470</v>
      </c>
      <c r="G11515" t="s">
        <v>397</v>
      </c>
      <c r="H11515" t="s">
        <v>1031</v>
      </c>
      <c r="I11515" t="s">
        <v>1686</v>
      </c>
      <c r="J11515" t="s">
        <v>1450</v>
      </c>
      <c r="K11515" t="s">
        <v>1451</v>
      </c>
      <c r="L11515" t="s">
        <v>1452</v>
      </c>
      <c r="M11515" t="s">
        <v>1453</v>
      </c>
      <c r="N11515" t="s">
        <v>1454</v>
      </c>
      <c r="O11515" t="s">
        <v>1455</v>
      </c>
      <c r="P11515" t="s">
        <v>1456</v>
      </c>
      <c r="Q11515" t="s">
        <v>1457</v>
      </c>
      <c r="R11515">
        <v>2048972</v>
      </c>
      <c r="S11515" t="s">
        <v>1461</v>
      </c>
      <c r="T11515">
        <v>13445.376</v>
      </c>
      <c r="U11515">
        <v>16</v>
      </c>
      <c r="V11515">
        <v>13445.376</v>
      </c>
      <c r="W11515">
        <v>16</v>
      </c>
      <c r="X11515">
        <v>10976</v>
      </c>
      <c r="Y11515">
        <v>2469.3760000000002</v>
      </c>
      <c r="Z11515">
        <v>2048972</v>
      </c>
    </row>
    <row r="11516" spans="1:26" x14ac:dyDescent="0.2">
      <c r="A11516" s="27">
        <v>46090</v>
      </c>
      <c r="B11516" t="s">
        <v>14</v>
      </c>
      <c r="C11516" t="s">
        <v>1543</v>
      </c>
      <c r="D11516" t="s">
        <v>1543</v>
      </c>
      <c r="E11516" t="s">
        <v>1682</v>
      </c>
      <c r="F11516" t="s">
        <v>1470</v>
      </c>
      <c r="G11516" t="s">
        <v>397</v>
      </c>
      <c r="H11516" t="s">
        <v>1185</v>
      </c>
      <c r="I11516" t="s">
        <v>1687</v>
      </c>
      <c r="J11516" t="s">
        <v>1450</v>
      </c>
      <c r="K11516" t="s">
        <v>1451</v>
      </c>
      <c r="L11516" t="s">
        <v>1452</v>
      </c>
      <c r="M11516" t="s">
        <v>1453</v>
      </c>
      <c r="N11516" t="s">
        <v>1454</v>
      </c>
      <c r="O11516" t="s">
        <v>1455</v>
      </c>
      <c r="P11516" t="s">
        <v>1456</v>
      </c>
      <c r="Q11516" t="s">
        <v>1457</v>
      </c>
      <c r="R11516">
        <v>2001113</v>
      </c>
      <c r="S11516" t="s">
        <v>1458</v>
      </c>
      <c r="T11516">
        <v>10084.031999999999</v>
      </c>
      <c r="U11516">
        <v>12</v>
      </c>
      <c r="V11516">
        <v>10084.031999999999</v>
      </c>
      <c r="W11516">
        <v>12</v>
      </c>
      <c r="X11516">
        <v>8268</v>
      </c>
      <c r="Y11516">
        <v>1816.0319999999999</v>
      </c>
      <c r="Z11516">
        <v>2001113</v>
      </c>
    </row>
    <row r="11517" spans="1:26" x14ac:dyDescent="0.2">
      <c r="A11517" s="27">
        <v>46090</v>
      </c>
      <c r="B11517" t="s">
        <v>14</v>
      </c>
      <c r="C11517" t="s">
        <v>1543</v>
      </c>
      <c r="D11517" t="s">
        <v>1543</v>
      </c>
      <c r="E11517" t="s">
        <v>1682</v>
      </c>
      <c r="F11517" t="s">
        <v>1470</v>
      </c>
      <c r="G11517" t="s">
        <v>397</v>
      </c>
      <c r="H11517" t="s">
        <v>1185</v>
      </c>
      <c r="I11517" t="s">
        <v>1687</v>
      </c>
      <c r="J11517" t="s">
        <v>1450</v>
      </c>
      <c r="K11517" t="s">
        <v>1451</v>
      </c>
      <c r="L11517" t="s">
        <v>1452</v>
      </c>
      <c r="M11517" t="s">
        <v>1453</v>
      </c>
      <c r="N11517" t="s">
        <v>1454</v>
      </c>
      <c r="O11517" t="s">
        <v>1455</v>
      </c>
      <c r="P11517" t="s">
        <v>1456</v>
      </c>
      <c r="Q11517" t="s">
        <v>1457</v>
      </c>
      <c r="R11517">
        <v>2030990</v>
      </c>
      <c r="S11517" t="s">
        <v>1459</v>
      </c>
      <c r="T11517">
        <v>3361.3440000000001</v>
      </c>
      <c r="U11517">
        <v>4</v>
      </c>
      <c r="V11517">
        <v>3361.3440000000001</v>
      </c>
      <c r="W11517">
        <v>4</v>
      </c>
      <c r="X11517">
        <v>2760</v>
      </c>
      <c r="Y11517">
        <v>601.34400000000005</v>
      </c>
      <c r="Z11517">
        <v>2030990</v>
      </c>
    </row>
    <row r="11518" spans="1:26" x14ac:dyDescent="0.2">
      <c r="A11518" s="27">
        <v>46090</v>
      </c>
      <c r="B11518" t="s">
        <v>14</v>
      </c>
      <c r="C11518" t="s">
        <v>1543</v>
      </c>
      <c r="D11518" t="s">
        <v>1543</v>
      </c>
      <c r="E11518" t="s">
        <v>1682</v>
      </c>
      <c r="F11518" t="s">
        <v>1470</v>
      </c>
      <c r="G11518" t="s">
        <v>397</v>
      </c>
      <c r="H11518" t="s">
        <v>1185</v>
      </c>
      <c r="I11518" t="s">
        <v>1687</v>
      </c>
      <c r="J11518" t="s">
        <v>1450</v>
      </c>
      <c r="K11518" t="s">
        <v>1451</v>
      </c>
      <c r="L11518" t="s">
        <v>1452</v>
      </c>
      <c r="M11518" t="s">
        <v>1453</v>
      </c>
      <c r="N11518" t="s">
        <v>1454</v>
      </c>
      <c r="O11518" t="s">
        <v>1455</v>
      </c>
      <c r="P11518" t="s">
        <v>1456</v>
      </c>
      <c r="Q11518" t="s">
        <v>1457</v>
      </c>
      <c r="R11518">
        <v>2039041</v>
      </c>
      <c r="S11518" t="s">
        <v>1460</v>
      </c>
      <c r="T11518">
        <v>1680.672</v>
      </c>
      <c r="U11518">
        <v>2</v>
      </c>
      <c r="V11518">
        <v>1680.672</v>
      </c>
      <c r="W11518">
        <v>2</v>
      </c>
      <c r="X11518">
        <v>1380</v>
      </c>
      <c r="Y11518">
        <v>300.67200000000003</v>
      </c>
      <c r="Z11518">
        <v>2039041</v>
      </c>
    </row>
    <row r="11519" spans="1:26" x14ac:dyDescent="0.2">
      <c r="A11519" s="27">
        <v>46090</v>
      </c>
      <c r="B11519" t="s">
        <v>14</v>
      </c>
      <c r="C11519" t="s">
        <v>1543</v>
      </c>
      <c r="D11519" t="s">
        <v>1543</v>
      </c>
      <c r="E11519" t="s">
        <v>1682</v>
      </c>
      <c r="F11519" t="s">
        <v>1470</v>
      </c>
      <c r="G11519" t="s">
        <v>181</v>
      </c>
      <c r="H11519" t="s">
        <v>1688</v>
      </c>
      <c r="I11519" t="s">
        <v>1689</v>
      </c>
      <c r="J11519" t="s">
        <v>1450</v>
      </c>
      <c r="K11519" t="s">
        <v>1451</v>
      </c>
      <c r="L11519" t="s">
        <v>1452</v>
      </c>
      <c r="M11519" t="s">
        <v>1453</v>
      </c>
      <c r="N11519" t="s">
        <v>1454</v>
      </c>
      <c r="O11519" t="s">
        <v>1455</v>
      </c>
      <c r="P11519" t="s">
        <v>1456</v>
      </c>
      <c r="Q11519" t="s">
        <v>1457</v>
      </c>
      <c r="R11519">
        <v>2001113</v>
      </c>
      <c r="S11519" t="s">
        <v>1458</v>
      </c>
      <c r="T11519">
        <v>6722.6880000000001</v>
      </c>
      <c r="U11519">
        <v>8</v>
      </c>
      <c r="V11519">
        <v>6722.6880000000001</v>
      </c>
      <c r="W11519">
        <v>8</v>
      </c>
      <c r="X11519">
        <v>5488</v>
      </c>
      <c r="Y11519">
        <v>1234.6880000000001</v>
      </c>
      <c r="Z11519">
        <v>2001113</v>
      </c>
    </row>
    <row r="11520" spans="1:26" x14ac:dyDescent="0.2">
      <c r="A11520" s="27">
        <v>46090</v>
      </c>
      <c r="B11520" t="s">
        <v>14</v>
      </c>
      <c r="C11520" t="s">
        <v>1543</v>
      </c>
      <c r="D11520" t="s">
        <v>1543</v>
      </c>
      <c r="E11520" t="s">
        <v>1682</v>
      </c>
      <c r="F11520" t="s">
        <v>1470</v>
      </c>
      <c r="G11520" t="s">
        <v>181</v>
      </c>
      <c r="H11520" t="s">
        <v>1688</v>
      </c>
      <c r="I11520" t="s">
        <v>1689</v>
      </c>
      <c r="J11520" t="s">
        <v>1450</v>
      </c>
      <c r="K11520" t="s">
        <v>1451</v>
      </c>
      <c r="L11520" t="s">
        <v>1452</v>
      </c>
      <c r="M11520" t="s">
        <v>1453</v>
      </c>
      <c r="N11520" t="s">
        <v>1454</v>
      </c>
      <c r="O11520" t="s">
        <v>1455</v>
      </c>
      <c r="P11520" t="s">
        <v>1456</v>
      </c>
      <c r="Q11520" t="s">
        <v>1457</v>
      </c>
      <c r="R11520">
        <v>2030991</v>
      </c>
      <c r="S11520" t="s">
        <v>1463</v>
      </c>
      <c r="T11520">
        <v>7563.0240000000003</v>
      </c>
      <c r="U11520">
        <v>9</v>
      </c>
      <c r="V11520">
        <v>7563.0240000000003</v>
      </c>
      <c r="W11520">
        <v>9</v>
      </c>
      <c r="X11520">
        <v>6210</v>
      </c>
      <c r="Y11520">
        <v>1353.0239999999999</v>
      </c>
      <c r="Z11520">
        <v>2030991</v>
      </c>
    </row>
    <row r="11521" spans="1:26" x14ac:dyDescent="0.2">
      <c r="A11521" s="27">
        <v>46090</v>
      </c>
      <c r="B11521" t="s">
        <v>14</v>
      </c>
      <c r="C11521" t="s">
        <v>1543</v>
      </c>
      <c r="D11521" t="s">
        <v>1543</v>
      </c>
      <c r="E11521" t="s">
        <v>1682</v>
      </c>
      <c r="F11521" t="s">
        <v>1470</v>
      </c>
      <c r="G11521" t="s">
        <v>181</v>
      </c>
      <c r="H11521" t="s">
        <v>1688</v>
      </c>
      <c r="I11521" t="s">
        <v>1689</v>
      </c>
      <c r="J11521" t="s">
        <v>1450</v>
      </c>
      <c r="K11521" t="s">
        <v>1451</v>
      </c>
      <c r="L11521" t="s">
        <v>1452</v>
      </c>
      <c r="M11521" t="s">
        <v>1453</v>
      </c>
      <c r="N11521" t="s">
        <v>1454</v>
      </c>
      <c r="O11521" t="s">
        <v>1455</v>
      </c>
      <c r="P11521" t="s">
        <v>1456</v>
      </c>
      <c r="Q11521" t="s">
        <v>1457</v>
      </c>
      <c r="R11521">
        <v>2039041</v>
      </c>
      <c r="S11521" t="s">
        <v>1460</v>
      </c>
      <c r="T11521">
        <v>1680.672</v>
      </c>
      <c r="U11521">
        <v>2</v>
      </c>
      <c r="V11521">
        <v>1680.672</v>
      </c>
      <c r="W11521">
        <v>2</v>
      </c>
      <c r="X11521">
        <v>1382</v>
      </c>
      <c r="Y11521">
        <v>298.67200000000003</v>
      </c>
      <c r="Z11521">
        <v>2039041</v>
      </c>
    </row>
    <row r="11522" spans="1:26" x14ac:dyDescent="0.2">
      <c r="A11522" s="27">
        <v>46090</v>
      </c>
      <c r="B11522" t="s">
        <v>14</v>
      </c>
      <c r="C11522" t="s">
        <v>1543</v>
      </c>
      <c r="D11522" t="s">
        <v>1543</v>
      </c>
      <c r="E11522" t="s">
        <v>1682</v>
      </c>
      <c r="F11522" t="s">
        <v>1470</v>
      </c>
      <c r="G11522" t="s">
        <v>181</v>
      </c>
      <c r="H11522" t="s">
        <v>1688</v>
      </c>
      <c r="I11522" t="s">
        <v>1689</v>
      </c>
      <c r="J11522" t="s">
        <v>1450</v>
      </c>
      <c r="K11522" t="s">
        <v>1451</v>
      </c>
      <c r="L11522" t="s">
        <v>1452</v>
      </c>
      <c r="M11522" t="s">
        <v>1453</v>
      </c>
      <c r="N11522" t="s">
        <v>1454</v>
      </c>
      <c r="O11522" t="s">
        <v>1455</v>
      </c>
      <c r="P11522" t="s">
        <v>1456</v>
      </c>
      <c r="Q11522" t="s">
        <v>1457</v>
      </c>
      <c r="R11522">
        <v>2048972</v>
      </c>
      <c r="S11522" t="s">
        <v>1461</v>
      </c>
      <c r="T11522">
        <v>8403.36</v>
      </c>
      <c r="U11522">
        <v>10</v>
      </c>
      <c r="V11522">
        <v>8403.36</v>
      </c>
      <c r="W11522">
        <v>10</v>
      </c>
      <c r="X11522">
        <v>6860</v>
      </c>
      <c r="Y11522">
        <v>1543.36</v>
      </c>
      <c r="Z11522">
        <v>2048972</v>
      </c>
    </row>
    <row r="11523" spans="1:26" x14ac:dyDescent="0.2">
      <c r="A11523" s="27">
        <v>46090</v>
      </c>
      <c r="B11523" t="s">
        <v>14</v>
      </c>
      <c r="C11523" t="s">
        <v>1543</v>
      </c>
      <c r="D11523" t="s">
        <v>1543</v>
      </c>
      <c r="E11523" t="s">
        <v>1682</v>
      </c>
      <c r="F11523" t="s">
        <v>1470</v>
      </c>
      <c r="G11523" t="s">
        <v>181</v>
      </c>
      <c r="H11523" t="s">
        <v>221</v>
      </c>
      <c r="I11523" t="s">
        <v>1690</v>
      </c>
      <c r="J11523" t="s">
        <v>1450</v>
      </c>
      <c r="K11523" t="s">
        <v>1451</v>
      </c>
      <c r="L11523" t="s">
        <v>1452</v>
      </c>
      <c r="M11523" t="s">
        <v>1453</v>
      </c>
      <c r="N11523" t="s">
        <v>1454</v>
      </c>
      <c r="O11523" t="s">
        <v>1455</v>
      </c>
      <c r="P11523" t="s">
        <v>1456</v>
      </c>
      <c r="Q11523" t="s">
        <v>1457</v>
      </c>
      <c r="R11523">
        <v>2030991</v>
      </c>
      <c r="S11523" t="s">
        <v>1463</v>
      </c>
      <c r="T11523">
        <v>13445.376</v>
      </c>
      <c r="U11523">
        <v>16</v>
      </c>
      <c r="V11523">
        <v>13445.376</v>
      </c>
      <c r="W11523">
        <v>16</v>
      </c>
      <c r="X11523">
        <v>11040</v>
      </c>
      <c r="Y11523">
        <v>2405.3760000000002</v>
      </c>
      <c r="Z11523">
        <v>2030991</v>
      </c>
    </row>
    <row r="11524" spans="1:26" x14ac:dyDescent="0.2">
      <c r="A11524" s="27">
        <v>46090</v>
      </c>
      <c r="B11524" t="s">
        <v>14</v>
      </c>
      <c r="C11524" t="s">
        <v>1543</v>
      </c>
      <c r="D11524" t="s">
        <v>1543</v>
      </c>
      <c r="E11524" t="s">
        <v>1682</v>
      </c>
      <c r="F11524" t="s">
        <v>1470</v>
      </c>
      <c r="G11524" t="s">
        <v>181</v>
      </c>
      <c r="H11524" t="s">
        <v>221</v>
      </c>
      <c r="I11524" t="s">
        <v>1690</v>
      </c>
      <c r="J11524" t="s">
        <v>1450</v>
      </c>
      <c r="K11524" t="s">
        <v>1451</v>
      </c>
      <c r="L11524" t="s">
        <v>1452</v>
      </c>
      <c r="M11524" t="s">
        <v>1453</v>
      </c>
      <c r="N11524" t="s">
        <v>1454</v>
      </c>
      <c r="O11524" t="s">
        <v>1455</v>
      </c>
      <c r="P11524" t="s">
        <v>1456</v>
      </c>
      <c r="Q11524" t="s">
        <v>1457</v>
      </c>
      <c r="R11524">
        <v>2039041</v>
      </c>
      <c r="S11524" t="s">
        <v>1460</v>
      </c>
      <c r="T11524">
        <v>9243.6959999999999</v>
      </c>
      <c r="U11524">
        <v>11</v>
      </c>
      <c r="V11524">
        <v>9243.6959999999999</v>
      </c>
      <c r="W11524">
        <v>11</v>
      </c>
      <c r="X11524">
        <v>7590</v>
      </c>
      <c r="Y11524">
        <v>1653.6959999999999</v>
      </c>
      <c r="Z11524">
        <v>2039041</v>
      </c>
    </row>
    <row r="11525" spans="1:26" x14ac:dyDescent="0.2">
      <c r="A11525" s="27">
        <v>46090</v>
      </c>
      <c r="B11525" t="s">
        <v>14</v>
      </c>
      <c r="C11525" t="s">
        <v>1543</v>
      </c>
      <c r="D11525" t="s">
        <v>1543</v>
      </c>
      <c r="E11525" t="s">
        <v>1682</v>
      </c>
      <c r="F11525" t="s">
        <v>1470</v>
      </c>
      <c r="G11525" t="s">
        <v>181</v>
      </c>
      <c r="H11525" t="s">
        <v>221</v>
      </c>
      <c r="I11525" t="s">
        <v>1690</v>
      </c>
      <c r="J11525" t="s">
        <v>1450</v>
      </c>
      <c r="K11525" t="s">
        <v>1451</v>
      </c>
      <c r="L11525" t="s">
        <v>1452</v>
      </c>
      <c r="M11525" t="s">
        <v>1453</v>
      </c>
      <c r="N11525" t="s">
        <v>1454</v>
      </c>
      <c r="O11525" t="s">
        <v>1455</v>
      </c>
      <c r="P11525" t="s">
        <v>1456</v>
      </c>
      <c r="Q11525" t="s">
        <v>1457</v>
      </c>
      <c r="R11525">
        <v>2048972</v>
      </c>
      <c r="S11525" t="s">
        <v>1461</v>
      </c>
      <c r="T11525">
        <v>11764.704</v>
      </c>
      <c r="U11525">
        <v>14</v>
      </c>
      <c r="V11525">
        <v>11764.704</v>
      </c>
      <c r="W11525">
        <v>14</v>
      </c>
      <c r="X11525">
        <v>9604</v>
      </c>
      <c r="Y11525">
        <v>2160.7040000000002</v>
      </c>
      <c r="Z11525">
        <v>2048972</v>
      </c>
    </row>
    <row r="11526" spans="1:26" x14ac:dyDescent="0.2">
      <c r="A11526" s="27">
        <v>46090</v>
      </c>
      <c r="B11526" t="s">
        <v>14</v>
      </c>
      <c r="C11526" t="s">
        <v>1543</v>
      </c>
      <c r="D11526" t="s">
        <v>1543</v>
      </c>
      <c r="E11526" t="s">
        <v>1682</v>
      </c>
      <c r="F11526" t="s">
        <v>1470</v>
      </c>
      <c r="G11526" t="s">
        <v>181</v>
      </c>
      <c r="H11526" t="s">
        <v>342</v>
      </c>
      <c r="I11526" t="s">
        <v>1691</v>
      </c>
      <c r="J11526" t="s">
        <v>1450</v>
      </c>
      <c r="K11526" t="s">
        <v>1451</v>
      </c>
      <c r="L11526" t="s">
        <v>1452</v>
      </c>
      <c r="M11526" t="s">
        <v>1453</v>
      </c>
      <c r="N11526" t="s">
        <v>1454</v>
      </c>
      <c r="O11526" t="s">
        <v>1455</v>
      </c>
      <c r="P11526" t="s">
        <v>1456</v>
      </c>
      <c r="Q11526" t="s">
        <v>1457</v>
      </c>
      <c r="R11526">
        <v>2001113</v>
      </c>
      <c r="S11526" t="s">
        <v>1458</v>
      </c>
      <c r="T11526">
        <v>15125.8575</v>
      </c>
      <c r="U11526">
        <v>18</v>
      </c>
      <c r="V11526">
        <v>15125.8575</v>
      </c>
      <c r="W11526">
        <v>18</v>
      </c>
      <c r="X11526">
        <v>12366</v>
      </c>
      <c r="Y11526">
        <v>2759.8575000000001</v>
      </c>
      <c r="Z11526">
        <v>2001113</v>
      </c>
    </row>
    <row r="11527" spans="1:26" x14ac:dyDescent="0.2">
      <c r="A11527" s="27">
        <v>46090</v>
      </c>
      <c r="B11527" t="s">
        <v>14</v>
      </c>
      <c r="C11527" t="s">
        <v>1543</v>
      </c>
      <c r="D11527" t="s">
        <v>1543</v>
      </c>
      <c r="E11527" t="s">
        <v>1682</v>
      </c>
      <c r="F11527" t="s">
        <v>1470</v>
      </c>
      <c r="G11527" t="s">
        <v>181</v>
      </c>
      <c r="H11527" t="s">
        <v>342</v>
      </c>
      <c r="I11527" t="s">
        <v>1691</v>
      </c>
      <c r="J11527" t="s">
        <v>1450</v>
      </c>
      <c r="K11527" t="s">
        <v>1451</v>
      </c>
      <c r="L11527" t="s">
        <v>1452</v>
      </c>
      <c r="M11527" t="s">
        <v>1453</v>
      </c>
      <c r="N11527" t="s">
        <v>1454</v>
      </c>
      <c r="O11527" t="s">
        <v>1455</v>
      </c>
      <c r="P11527" t="s">
        <v>1456</v>
      </c>
      <c r="Q11527" t="s">
        <v>1457</v>
      </c>
      <c r="R11527">
        <v>2030991</v>
      </c>
      <c r="S11527" t="s">
        <v>1463</v>
      </c>
      <c r="T11527">
        <v>6722.6880000000001</v>
      </c>
      <c r="U11527">
        <v>8</v>
      </c>
      <c r="V11527">
        <v>6722.6880000000001</v>
      </c>
      <c r="W11527">
        <v>8</v>
      </c>
      <c r="X11527">
        <v>5520</v>
      </c>
      <c r="Y11527">
        <v>1202.6880000000001</v>
      </c>
      <c r="Z11527">
        <v>2030991</v>
      </c>
    </row>
    <row r="11528" spans="1:26" x14ac:dyDescent="0.2">
      <c r="A11528" s="27">
        <v>46090</v>
      </c>
      <c r="B11528" t="s">
        <v>14</v>
      </c>
      <c r="C11528" t="s">
        <v>1543</v>
      </c>
      <c r="D11528" t="s">
        <v>1543</v>
      </c>
      <c r="E11528" t="s">
        <v>1682</v>
      </c>
      <c r="F11528" t="s">
        <v>1470</v>
      </c>
      <c r="G11528" t="s">
        <v>181</v>
      </c>
      <c r="H11528" t="s">
        <v>1255</v>
      </c>
      <c r="I11528" t="s">
        <v>1692</v>
      </c>
      <c r="J11528" t="s">
        <v>1450</v>
      </c>
      <c r="K11528" t="s">
        <v>1451</v>
      </c>
      <c r="L11528" t="s">
        <v>1452</v>
      </c>
      <c r="M11528" t="s">
        <v>1453</v>
      </c>
      <c r="N11528" t="s">
        <v>1454</v>
      </c>
      <c r="O11528" t="s">
        <v>1455</v>
      </c>
      <c r="P11528" t="s">
        <v>1456</v>
      </c>
      <c r="Q11528" t="s">
        <v>1457</v>
      </c>
      <c r="R11528">
        <v>2001113</v>
      </c>
      <c r="S11528" t="s">
        <v>1458</v>
      </c>
      <c r="T11528">
        <v>840.33600000000001</v>
      </c>
      <c r="U11528">
        <v>1</v>
      </c>
      <c r="V11528">
        <v>840.33600000000001</v>
      </c>
      <c r="W11528">
        <v>1</v>
      </c>
      <c r="X11528">
        <v>670</v>
      </c>
      <c r="Y11528">
        <v>170.33600000000001</v>
      </c>
      <c r="Z11528">
        <v>2001113</v>
      </c>
    </row>
    <row r="11529" spans="1:26" x14ac:dyDescent="0.2">
      <c r="A11529" s="27">
        <v>46090</v>
      </c>
      <c r="B11529" t="s">
        <v>14</v>
      </c>
      <c r="C11529" t="s">
        <v>1543</v>
      </c>
      <c r="D11529" t="s">
        <v>1543</v>
      </c>
      <c r="E11529" t="s">
        <v>1682</v>
      </c>
      <c r="F11529" t="s">
        <v>1470</v>
      </c>
      <c r="G11529" t="s">
        <v>181</v>
      </c>
      <c r="H11529" t="s">
        <v>1255</v>
      </c>
      <c r="I11529" t="s">
        <v>1692</v>
      </c>
      <c r="J11529" t="s">
        <v>1450</v>
      </c>
      <c r="K11529" t="s">
        <v>1451</v>
      </c>
      <c r="L11529" t="s">
        <v>1452</v>
      </c>
      <c r="M11529" t="s">
        <v>1453</v>
      </c>
      <c r="N11529" t="s">
        <v>1454</v>
      </c>
      <c r="O11529" t="s">
        <v>1455</v>
      </c>
      <c r="P11529" t="s">
        <v>1456</v>
      </c>
      <c r="Q11529" t="s">
        <v>1457</v>
      </c>
      <c r="R11529">
        <v>2030990</v>
      </c>
      <c r="S11529" t="s">
        <v>1459</v>
      </c>
      <c r="T11529">
        <v>10084.031999999999</v>
      </c>
      <c r="U11529">
        <v>12</v>
      </c>
      <c r="V11529">
        <v>10084.031999999999</v>
      </c>
      <c r="W11529">
        <v>12</v>
      </c>
      <c r="X11529">
        <v>8268</v>
      </c>
      <c r="Y11529">
        <v>1816.0319999999999</v>
      </c>
      <c r="Z11529">
        <v>2030990</v>
      </c>
    </row>
    <row r="11530" spans="1:26" x14ac:dyDescent="0.2">
      <c r="A11530" s="27">
        <v>46090</v>
      </c>
      <c r="B11530" t="s">
        <v>14</v>
      </c>
      <c r="C11530" t="s">
        <v>1543</v>
      </c>
      <c r="D11530" t="s">
        <v>1543</v>
      </c>
      <c r="E11530" t="s">
        <v>1682</v>
      </c>
      <c r="F11530" t="s">
        <v>1470</v>
      </c>
      <c r="G11530" t="s">
        <v>1051</v>
      </c>
      <c r="H11530" t="s">
        <v>1121</v>
      </c>
      <c r="I11530" t="s">
        <v>1694</v>
      </c>
      <c r="J11530" t="s">
        <v>1450</v>
      </c>
      <c r="K11530" t="s">
        <v>1451</v>
      </c>
      <c r="L11530" t="s">
        <v>1452</v>
      </c>
      <c r="M11530" t="s">
        <v>1453</v>
      </c>
      <c r="N11530" t="s">
        <v>1454</v>
      </c>
      <c r="O11530" t="s">
        <v>1455</v>
      </c>
      <c r="P11530" t="s">
        <v>1456</v>
      </c>
      <c r="Q11530" t="s">
        <v>1457</v>
      </c>
      <c r="R11530">
        <v>2001113</v>
      </c>
      <c r="S11530" t="s">
        <v>1458</v>
      </c>
      <c r="T11530">
        <v>2521.0079999999998</v>
      </c>
      <c r="U11530">
        <v>3</v>
      </c>
      <c r="V11530">
        <v>2521.0079999999998</v>
      </c>
      <c r="W11530">
        <v>3</v>
      </c>
      <c r="X11530">
        <v>2058</v>
      </c>
      <c r="Y11530">
        <v>463.00799999999998</v>
      </c>
      <c r="Z11530">
        <v>2001113</v>
      </c>
    </row>
    <row r="11531" spans="1:26" x14ac:dyDescent="0.2">
      <c r="A11531" s="27">
        <v>46090</v>
      </c>
      <c r="B11531" t="s">
        <v>14</v>
      </c>
      <c r="C11531" t="s">
        <v>1543</v>
      </c>
      <c r="D11531" t="s">
        <v>1543</v>
      </c>
      <c r="E11531" t="s">
        <v>1682</v>
      </c>
      <c r="F11531" t="s">
        <v>1470</v>
      </c>
      <c r="G11531" t="s">
        <v>1051</v>
      </c>
      <c r="H11531" t="s">
        <v>1121</v>
      </c>
      <c r="I11531" t="s">
        <v>1694</v>
      </c>
      <c r="J11531" t="s">
        <v>1450</v>
      </c>
      <c r="K11531" t="s">
        <v>1451</v>
      </c>
      <c r="L11531" t="s">
        <v>1452</v>
      </c>
      <c r="M11531" t="s">
        <v>1453</v>
      </c>
      <c r="N11531" t="s">
        <v>1454</v>
      </c>
      <c r="O11531" t="s">
        <v>1455</v>
      </c>
      <c r="P11531" t="s">
        <v>1456</v>
      </c>
      <c r="Q11531" t="s">
        <v>1457</v>
      </c>
      <c r="R11531">
        <v>2030991</v>
      </c>
      <c r="S11531" t="s">
        <v>1463</v>
      </c>
      <c r="T11531">
        <v>3361.3440000000001</v>
      </c>
      <c r="U11531">
        <v>4</v>
      </c>
      <c r="V11531">
        <v>3361.3440000000001</v>
      </c>
      <c r="W11531">
        <v>4</v>
      </c>
      <c r="X11531">
        <v>2764</v>
      </c>
      <c r="Y11531">
        <v>597.34400000000005</v>
      </c>
      <c r="Z11531">
        <v>2030991</v>
      </c>
    </row>
    <row r="11532" spans="1:26" x14ac:dyDescent="0.2">
      <c r="A11532" s="27">
        <v>46090</v>
      </c>
      <c r="B11532" t="s">
        <v>14</v>
      </c>
      <c r="C11532" t="s">
        <v>1543</v>
      </c>
      <c r="D11532" t="s">
        <v>1543</v>
      </c>
      <c r="E11532" t="s">
        <v>1682</v>
      </c>
      <c r="F11532" t="s">
        <v>1470</v>
      </c>
      <c r="G11532" t="s">
        <v>1051</v>
      </c>
      <c r="H11532" t="s">
        <v>1121</v>
      </c>
      <c r="I11532" t="s">
        <v>1694</v>
      </c>
      <c r="J11532" t="s">
        <v>1450</v>
      </c>
      <c r="K11532" t="s">
        <v>1451</v>
      </c>
      <c r="L11532" t="s">
        <v>1452</v>
      </c>
      <c r="M11532" t="s">
        <v>1453</v>
      </c>
      <c r="N11532" t="s">
        <v>1454</v>
      </c>
      <c r="O11532" t="s">
        <v>1455</v>
      </c>
      <c r="P11532" t="s">
        <v>1456</v>
      </c>
      <c r="Q11532" t="s">
        <v>1457</v>
      </c>
      <c r="R11532">
        <v>2039041</v>
      </c>
      <c r="S11532" t="s">
        <v>1460</v>
      </c>
      <c r="T11532">
        <v>2521.0079999999998</v>
      </c>
      <c r="U11532">
        <v>3</v>
      </c>
      <c r="V11532">
        <v>2521.0079999999998</v>
      </c>
      <c r="W11532">
        <v>3</v>
      </c>
      <c r="X11532">
        <v>2070</v>
      </c>
      <c r="Y11532">
        <v>451.00799999999998</v>
      </c>
      <c r="Z11532">
        <v>2039041</v>
      </c>
    </row>
    <row r="11533" spans="1:26" x14ac:dyDescent="0.2">
      <c r="A11533" s="27">
        <v>46090</v>
      </c>
      <c r="B11533" t="s">
        <v>14</v>
      </c>
      <c r="C11533" t="s">
        <v>1543</v>
      </c>
      <c r="D11533" t="s">
        <v>1543</v>
      </c>
      <c r="E11533" t="s">
        <v>1682</v>
      </c>
      <c r="F11533" t="s">
        <v>1470</v>
      </c>
      <c r="G11533" t="s">
        <v>1051</v>
      </c>
      <c r="H11533" t="s">
        <v>1121</v>
      </c>
      <c r="I11533" t="s">
        <v>1694</v>
      </c>
      <c r="J11533" t="s">
        <v>1450</v>
      </c>
      <c r="K11533" t="s">
        <v>1451</v>
      </c>
      <c r="L11533" t="s">
        <v>1452</v>
      </c>
      <c r="M11533" t="s">
        <v>1453</v>
      </c>
      <c r="N11533" t="s">
        <v>1454</v>
      </c>
      <c r="O11533" t="s">
        <v>1455</v>
      </c>
      <c r="P11533" t="s">
        <v>1456</v>
      </c>
      <c r="Q11533" t="s">
        <v>1457</v>
      </c>
      <c r="R11533">
        <v>2048972</v>
      </c>
      <c r="S11533" t="s">
        <v>1461</v>
      </c>
      <c r="T11533">
        <v>840.33600000000001</v>
      </c>
      <c r="U11533">
        <v>1</v>
      </c>
      <c r="V11533">
        <v>840.33600000000001</v>
      </c>
      <c r="W11533">
        <v>1</v>
      </c>
      <c r="X11533">
        <v>685</v>
      </c>
      <c r="Y11533">
        <v>155.33600000000001</v>
      </c>
      <c r="Z11533">
        <v>2048972</v>
      </c>
    </row>
    <row r="11534" spans="1:26" x14ac:dyDescent="0.2">
      <c r="A11534" s="27">
        <v>46090</v>
      </c>
      <c r="B11534" t="s">
        <v>14</v>
      </c>
      <c r="C11534" t="s">
        <v>1543</v>
      </c>
      <c r="D11534" t="s">
        <v>1543</v>
      </c>
      <c r="E11534" t="s">
        <v>1682</v>
      </c>
      <c r="F11534" t="s">
        <v>1470</v>
      </c>
      <c r="G11534" t="s">
        <v>1482</v>
      </c>
      <c r="H11534" t="s">
        <v>1037</v>
      </c>
      <c r="I11534" t="s">
        <v>1695</v>
      </c>
      <c r="J11534" t="s">
        <v>1450</v>
      </c>
      <c r="K11534" t="s">
        <v>1451</v>
      </c>
      <c r="L11534" t="s">
        <v>1452</v>
      </c>
      <c r="M11534" t="s">
        <v>1453</v>
      </c>
      <c r="N11534" t="s">
        <v>1454</v>
      </c>
      <c r="O11534" t="s">
        <v>1455</v>
      </c>
      <c r="P11534" t="s">
        <v>1456</v>
      </c>
      <c r="Q11534" t="s">
        <v>1457</v>
      </c>
      <c r="R11534">
        <v>2001113</v>
      </c>
      <c r="S11534" t="s">
        <v>1458</v>
      </c>
      <c r="T11534">
        <v>2521.0079999999998</v>
      </c>
      <c r="U11534">
        <v>3</v>
      </c>
      <c r="V11534">
        <v>2521.0079999999998</v>
      </c>
      <c r="W11534">
        <v>3</v>
      </c>
      <c r="X11534">
        <v>2058</v>
      </c>
      <c r="Y11534">
        <v>463.00799999999998</v>
      </c>
      <c r="Z11534">
        <v>2001113</v>
      </c>
    </row>
    <row r="11535" spans="1:26" x14ac:dyDescent="0.2">
      <c r="A11535" s="27">
        <v>46090</v>
      </c>
      <c r="B11535" t="s">
        <v>14</v>
      </c>
      <c r="C11535" t="s">
        <v>1543</v>
      </c>
      <c r="D11535" t="s">
        <v>1543</v>
      </c>
      <c r="E11535" t="s">
        <v>1682</v>
      </c>
      <c r="F11535" t="s">
        <v>1470</v>
      </c>
      <c r="G11535" t="s">
        <v>1482</v>
      </c>
      <c r="H11535" t="s">
        <v>1037</v>
      </c>
      <c r="I11535" t="s">
        <v>1695</v>
      </c>
      <c r="J11535" t="s">
        <v>1450</v>
      </c>
      <c r="K11535" t="s">
        <v>1451</v>
      </c>
      <c r="L11535" t="s">
        <v>1452</v>
      </c>
      <c r="M11535" t="s">
        <v>1453</v>
      </c>
      <c r="N11535" t="s">
        <v>1454</v>
      </c>
      <c r="O11535" t="s">
        <v>1455</v>
      </c>
      <c r="P11535" t="s">
        <v>1456</v>
      </c>
      <c r="Q11535" t="s">
        <v>1457</v>
      </c>
      <c r="R11535">
        <v>2030991</v>
      </c>
      <c r="S11535" t="s">
        <v>1463</v>
      </c>
      <c r="T11535">
        <v>1680.672</v>
      </c>
      <c r="U11535">
        <v>2</v>
      </c>
      <c r="V11535">
        <v>1680.672</v>
      </c>
      <c r="W11535">
        <v>2</v>
      </c>
      <c r="X11535">
        <v>1360</v>
      </c>
      <c r="Y11535">
        <v>320.67200000000003</v>
      </c>
      <c r="Z11535">
        <v>2030991</v>
      </c>
    </row>
    <row r="11536" spans="1:26" x14ac:dyDescent="0.2">
      <c r="A11536" s="27">
        <v>46090</v>
      </c>
      <c r="B11536" t="s">
        <v>14</v>
      </c>
      <c r="C11536" t="s">
        <v>1543</v>
      </c>
      <c r="D11536" t="s">
        <v>1543</v>
      </c>
      <c r="E11536" t="s">
        <v>1682</v>
      </c>
      <c r="F11536" t="s">
        <v>1470</v>
      </c>
      <c r="G11536" t="s">
        <v>1482</v>
      </c>
      <c r="H11536" t="s">
        <v>1037</v>
      </c>
      <c r="I11536" t="s">
        <v>1695</v>
      </c>
      <c r="J11536" t="s">
        <v>1450</v>
      </c>
      <c r="K11536" t="s">
        <v>1451</v>
      </c>
      <c r="L11536" t="s">
        <v>1452</v>
      </c>
      <c r="M11536" t="s">
        <v>1453</v>
      </c>
      <c r="N11536" t="s">
        <v>1454</v>
      </c>
      <c r="O11536" t="s">
        <v>1455</v>
      </c>
      <c r="P11536" t="s">
        <v>1456</v>
      </c>
      <c r="Q11536" t="s">
        <v>1457</v>
      </c>
      <c r="R11536">
        <v>2039041</v>
      </c>
      <c r="S11536" t="s">
        <v>1460</v>
      </c>
      <c r="T11536">
        <v>2521.0079999999998</v>
      </c>
      <c r="U11536">
        <v>3</v>
      </c>
      <c r="V11536">
        <v>2521.0079999999998</v>
      </c>
      <c r="W11536">
        <v>3</v>
      </c>
      <c r="X11536">
        <v>2070</v>
      </c>
      <c r="Y11536">
        <v>451.00799999999998</v>
      </c>
      <c r="Z11536">
        <v>2039041</v>
      </c>
    </row>
    <row r="11537" spans="1:26" x14ac:dyDescent="0.2">
      <c r="A11537" s="27">
        <v>46090</v>
      </c>
      <c r="B11537" t="s">
        <v>14</v>
      </c>
      <c r="C11537" t="s">
        <v>1543</v>
      </c>
      <c r="D11537" t="s">
        <v>1543</v>
      </c>
      <c r="E11537" t="s">
        <v>1682</v>
      </c>
      <c r="F11537" t="s">
        <v>1470</v>
      </c>
      <c r="G11537" t="s">
        <v>1482</v>
      </c>
      <c r="H11537" t="s">
        <v>1037</v>
      </c>
      <c r="I11537" t="s">
        <v>1695</v>
      </c>
      <c r="J11537" t="s">
        <v>1450</v>
      </c>
      <c r="K11537" t="s">
        <v>1451</v>
      </c>
      <c r="L11537" t="s">
        <v>1452</v>
      </c>
      <c r="M11537" t="s">
        <v>1453</v>
      </c>
      <c r="N11537" t="s">
        <v>1454</v>
      </c>
      <c r="O11537" t="s">
        <v>1455</v>
      </c>
      <c r="P11537" t="s">
        <v>1456</v>
      </c>
      <c r="Q11537" t="s">
        <v>1457</v>
      </c>
      <c r="R11537">
        <v>2048972</v>
      </c>
      <c r="S11537" t="s">
        <v>1461</v>
      </c>
      <c r="T11537">
        <v>1680.672</v>
      </c>
      <c r="U11537">
        <v>2</v>
      </c>
      <c r="V11537">
        <v>1680.672</v>
      </c>
      <c r="W11537">
        <v>2</v>
      </c>
      <c r="X11537">
        <v>1368</v>
      </c>
      <c r="Y11537">
        <v>312.67200000000003</v>
      </c>
      <c r="Z11537">
        <v>2048972</v>
      </c>
    </row>
    <row r="11538" spans="1:26" x14ac:dyDescent="0.2">
      <c r="A11538" s="27">
        <v>46090</v>
      </c>
      <c r="B11538" t="s">
        <v>14</v>
      </c>
      <c r="C11538" t="s">
        <v>1543</v>
      </c>
      <c r="D11538" t="s">
        <v>1543</v>
      </c>
      <c r="E11538" t="s">
        <v>1682</v>
      </c>
      <c r="F11538" t="s">
        <v>1470</v>
      </c>
      <c r="G11538" t="s">
        <v>1482</v>
      </c>
      <c r="H11538" t="s">
        <v>1076</v>
      </c>
      <c r="I11538" t="s">
        <v>1696</v>
      </c>
      <c r="J11538" t="s">
        <v>1450</v>
      </c>
      <c r="K11538" t="s">
        <v>1451</v>
      </c>
      <c r="L11538" t="s">
        <v>1452</v>
      </c>
      <c r="M11538" t="s">
        <v>1453</v>
      </c>
      <c r="N11538" t="s">
        <v>1454</v>
      </c>
      <c r="O11538" t="s">
        <v>1455</v>
      </c>
      <c r="P11538" t="s">
        <v>1456</v>
      </c>
      <c r="Q11538" t="s">
        <v>1457</v>
      </c>
      <c r="R11538">
        <v>2030991</v>
      </c>
      <c r="S11538" t="s">
        <v>1463</v>
      </c>
      <c r="T11538">
        <v>840.33600000000001</v>
      </c>
      <c r="U11538">
        <v>1</v>
      </c>
      <c r="V11538">
        <v>840.33600000000001</v>
      </c>
      <c r="W11538">
        <v>1</v>
      </c>
      <c r="X11538">
        <v>690</v>
      </c>
      <c r="Y11538">
        <v>150.33600000000001</v>
      </c>
      <c r="Z11538">
        <v>2030991</v>
      </c>
    </row>
    <row r="11539" spans="1:26" x14ac:dyDescent="0.2">
      <c r="A11539" s="27">
        <v>46090</v>
      </c>
      <c r="B11539" t="s">
        <v>14</v>
      </c>
      <c r="C11539" t="s">
        <v>1543</v>
      </c>
      <c r="D11539" t="s">
        <v>1543</v>
      </c>
      <c r="E11539" t="s">
        <v>1682</v>
      </c>
      <c r="F11539" t="s">
        <v>1470</v>
      </c>
      <c r="G11539" t="s">
        <v>1482</v>
      </c>
      <c r="H11539" t="s">
        <v>1174</v>
      </c>
      <c r="I11539" t="s">
        <v>1697</v>
      </c>
      <c r="J11539" t="s">
        <v>1450</v>
      </c>
      <c r="K11539" t="s">
        <v>1451</v>
      </c>
      <c r="L11539" t="s">
        <v>1452</v>
      </c>
      <c r="M11539" t="s">
        <v>1453</v>
      </c>
      <c r="N11539" t="s">
        <v>1454</v>
      </c>
      <c r="O11539" t="s">
        <v>1455</v>
      </c>
      <c r="P11539" t="s">
        <v>1456</v>
      </c>
      <c r="Q11539" t="s">
        <v>1457</v>
      </c>
      <c r="R11539">
        <v>2030991</v>
      </c>
      <c r="S11539" t="s">
        <v>1463</v>
      </c>
      <c r="T11539">
        <v>840.33600000000001</v>
      </c>
      <c r="U11539">
        <v>1</v>
      </c>
      <c r="V11539">
        <v>840.33600000000001</v>
      </c>
      <c r="W11539">
        <v>1</v>
      </c>
      <c r="X11539">
        <v>686</v>
      </c>
      <c r="Y11539">
        <v>154.33600000000001</v>
      </c>
      <c r="Z11539">
        <v>2030991</v>
      </c>
    </row>
    <row r="11540" spans="1:26" x14ac:dyDescent="0.2">
      <c r="A11540" s="27">
        <v>46090</v>
      </c>
      <c r="B11540" t="s">
        <v>14</v>
      </c>
      <c r="C11540" t="s">
        <v>1543</v>
      </c>
      <c r="D11540" t="s">
        <v>1543</v>
      </c>
      <c r="E11540" t="s">
        <v>1682</v>
      </c>
      <c r="F11540" t="s">
        <v>1470</v>
      </c>
      <c r="G11540" t="s">
        <v>1482</v>
      </c>
      <c r="H11540" t="s">
        <v>1176</v>
      </c>
      <c r="I11540" t="s">
        <v>1698</v>
      </c>
      <c r="J11540" t="s">
        <v>1450</v>
      </c>
      <c r="K11540" t="s">
        <v>1451</v>
      </c>
      <c r="L11540" t="s">
        <v>1452</v>
      </c>
      <c r="M11540" t="s">
        <v>1453</v>
      </c>
      <c r="N11540" t="s">
        <v>1454</v>
      </c>
      <c r="O11540" t="s">
        <v>1455</v>
      </c>
      <c r="P11540" t="s">
        <v>1456</v>
      </c>
      <c r="Q11540" t="s">
        <v>1457</v>
      </c>
      <c r="R11540">
        <v>2001113</v>
      </c>
      <c r="S11540" t="s">
        <v>1458</v>
      </c>
      <c r="T11540">
        <v>2521.0079999999998</v>
      </c>
      <c r="U11540">
        <v>3</v>
      </c>
      <c r="V11540">
        <v>2521.0079999999998</v>
      </c>
      <c r="W11540">
        <v>3</v>
      </c>
      <c r="X11540">
        <v>2058</v>
      </c>
      <c r="Y11540">
        <v>463.00799999999998</v>
      </c>
      <c r="Z11540">
        <v>2001113</v>
      </c>
    </row>
    <row r="11541" spans="1:26" x14ac:dyDescent="0.2">
      <c r="A11541" s="27">
        <v>46090</v>
      </c>
      <c r="B11541" t="s">
        <v>14</v>
      </c>
      <c r="C11541" t="s">
        <v>1543</v>
      </c>
      <c r="D11541" t="s">
        <v>1543</v>
      </c>
      <c r="E11541" t="s">
        <v>1682</v>
      </c>
      <c r="F11541" t="s">
        <v>1470</v>
      </c>
      <c r="G11541" t="s">
        <v>1482</v>
      </c>
      <c r="H11541" t="s">
        <v>1176</v>
      </c>
      <c r="I11541" t="s">
        <v>1698</v>
      </c>
      <c r="J11541" t="s">
        <v>1450</v>
      </c>
      <c r="K11541" t="s">
        <v>1451</v>
      </c>
      <c r="L11541" t="s">
        <v>1452</v>
      </c>
      <c r="M11541" t="s">
        <v>1453</v>
      </c>
      <c r="N11541" t="s">
        <v>1454</v>
      </c>
      <c r="O11541" t="s">
        <v>1455</v>
      </c>
      <c r="P11541" t="s">
        <v>1456</v>
      </c>
      <c r="Q11541" t="s">
        <v>1457</v>
      </c>
      <c r="R11541">
        <v>2030991</v>
      </c>
      <c r="S11541" t="s">
        <v>1463</v>
      </c>
      <c r="T11541">
        <v>1680.672</v>
      </c>
      <c r="U11541">
        <v>2</v>
      </c>
      <c r="V11541">
        <v>1680.672</v>
      </c>
      <c r="W11541">
        <v>2</v>
      </c>
      <c r="X11541">
        <v>1380</v>
      </c>
      <c r="Y11541">
        <v>300.67200000000003</v>
      </c>
      <c r="Z11541">
        <v>2030991</v>
      </c>
    </row>
    <row r="11542" spans="1:26" x14ac:dyDescent="0.2">
      <c r="A11542" s="27">
        <v>46090</v>
      </c>
      <c r="B11542" t="s">
        <v>14</v>
      </c>
      <c r="C11542" t="s">
        <v>1543</v>
      </c>
      <c r="D11542" t="s">
        <v>1543</v>
      </c>
      <c r="E11542" t="s">
        <v>1682</v>
      </c>
      <c r="F11542" t="s">
        <v>1470</v>
      </c>
      <c r="G11542" t="s">
        <v>1482</v>
      </c>
      <c r="H11542" t="s">
        <v>1176</v>
      </c>
      <c r="I11542" t="s">
        <v>1698</v>
      </c>
      <c r="J11542" t="s">
        <v>1450</v>
      </c>
      <c r="K11542" t="s">
        <v>1451</v>
      </c>
      <c r="L11542" t="s">
        <v>1452</v>
      </c>
      <c r="M11542" t="s">
        <v>1453</v>
      </c>
      <c r="N11542" t="s">
        <v>1454</v>
      </c>
      <c r="O11542" t="s">
        <v>1455</v>
      </c>
      <c r="P11542" t="s">
        <v>1456</v>
      </c>
      <c r="Q11542" t="s">
        <v>1457</v>
      </c>
      <c r="R11542">
        <v>2039041</v>
      </c>
      <c r="S11542" t="s">
        <v>1460</v>
      </c>
      <c r="T11542">
        <v>840.33600000000001</v>
      </c>
      <c r="U11542">
        <v>1</v>
      </c>
      <c r="V11542">
        <v>840.33600000000001</v>
      </c>
      <c r="W11542">
        <v>1</v>
      </c>
      <c r="X11542">
        <v>690</v>
      </c>
      <c r="Y11542">
        <v>150.33600000000001</v>
      </c>
      <c r="Z11542">
        <v>2039041</v>
      </c>
    </row>
    <row r="11543" spans="1:26" x14ac:dyDescent="0.2">
      <c r="A11543" s="27">
        <v>46090</v>
      </c>
      <c r="B11543" t="s">
        <v>14</v>
      </c>
      <c r="C11543" t="s">
        <v>1543</v>
      </c>
      <c r="D11543" t="s">
        <v>1543</v>
      </c>
      <c r="E11543" t="s">
        <v>1682</v>
      </c>
      <c r="F11543" t="s">
        <v>1470</v>
      </c>
      <c r="G11543" t="s">
        <v>1482</v>
      </c>
      <c r="H11543" t="s">
        <v>1341</v>
      </c>
      <c r="I11543" t="s">
        <v>1788</v>
      </c>
      <c r="J11543" t="s">
        <v>1450</v>
      </c>
      <c r="K11543" t="s">
        <v>1451</v>
      </c>
      <c r="L11543" t="s">
        <v>1452</v>
      </c>
      <c r="M11543" t="s">
        <v>1453</v>
      </c>
      <c r="N11543" t="s">
        <v>1454</v>
      </c>
      <c r="O11543" t="s">
        <v>1455</v>
      </c>
      <c r="P11543" t="s">
        <v>1456</v>
      </c>
      <c r="Q11543" t="s">
        <v>1457</v>
      </c>
      <c r="R11543">
        <v>2030991</v>
      </c>
      <c r="S11543" t="s">
        <v>1463</v>
      </c>
      <c r="T11543">
        <v>840.33600000000001</v>
      </c>
      <c r="U11543">
        <v>1</v>
      </c>
      <c r="V11543">
        <v>840.33600000000001</v>
      </c>
      <c r="W11543">
        <v>1</v>
      </c>
      <c r="X11543">
        <v>691</v>
      </c>
      <c r="Y11543">
        <v>149.33600000000001</v>
      </c>
      <c r="Z11543">
        <v>2030991</v>
      </c>
    </row>
    <row r="11544" spans="1:26" x14ac:dyDescent="0.2">
      <c r="A11544" s="27">
        <v>46090</v>
      </c>
      <c r="B11544" t="s">
        <v>14</v>
      </c>
      <c r="C11544" t="s">
        <v>1543</v>
      </c>
      <c r="D11544" t="s">
        <v>1543</v>
      </c>
      <c r="E11544" t="s">
        <v>1682</v>
      </c>
      <c r="F11544" t="s">
        <v>1470</v>
      </c>
      <c r="G11544" t="s">
        <v>1501</v>
      </c>
      <c r="H11544" t="s">
        <v>1119</v>
      </c>
      <c r="I11544" t="s">
        <v>1789</v>
      </c>
      <c r="J11544" t="s">
        <v>1450</v>
      </c>
      <c r="K11544" t="s">
        <v>1451</v>
      </c>
      <c r="L11544" t="s">
        <v>1452</v>
      </c>
      <c r="M11544" t="s">
        <v>1453</v>
      </c>
      <c r="N11544" t="s">
        <v>1454</v>
      </c>
      <c r="O11544" t="s">
        <v>1455</v>
      </c>
      <c r="P11544" t="s">
        <v>1456</v>
      </c>
      <c r="Q11544" t="s">
        <v>1457</v>
      </c>
      <c r="R11544">
        <v>2030990</v>
      </c>
      <c r="S11544" t="s">
        <v>1459</v>
      </c>
      <c r="T11544">
        <v>1680.672</v>
      </c>
      <c r="U11544">
        <v>2</v>
      </c>
      <c r="V11544">
        <v>1680.672</v>
      </c>
      <c r="W11544">
        <v>2</v>
      </c>
      <c r="X11544">
        <v>1382</v>
      </c>
      <c r="Y11544">
        <v>298.67200000000003</v>
      </c>
      <c r="Z11544">
        <v>2030990</v>
      </c>
    </row>
    <row r="11545" spans="1:26" x14ac:dyDescent="0.2">
      <c r="A11545" s="27">
        <v>46090</v>
      </c>
      <c r="B11545" t="s">
        <v>14</v>
      </c>
      <c r="C11545" t="s">
        <v>1543</v>
      </c>
      <c r="D11545" t="s">
        <v>1543</v>
      </c>
      <c r="E11545" t="s">
        <v>1682</v>
      </c>
      <c r="F11545" t="s">
        <v>1470</v>
      </c>
      <c r="G11545" t="s">
        <v>1501</v>
      </c>
      <c r="H11545" t="s">
        <v>1119</v>
      </c>
      <c r="I11545" t="s">
        <v>1789</v>
      </c>
      <c r="J11545" t="s">
        <v>1450</v>
      </c>
      <c r="K11545" t="s">
        <v>1451</v>
      </c>
      <c r="L11545" t="s">
        <v>1452</v>
      </c>
      <c r="M11545" t="s">
        <v>1453</v>
      </c>
      <c r="N11545" t="s">
        <v>1454</v>
      </c>
      <c r="O11545" t="s">
        <v>1455</v>
      </c>
      <c r="P11545" t="s">
        <v>1456</v>
      </c>
      <c r="Q11545" t="s">
        <v>1457</v>
      </c>
      <c r="R11545">
        <v>2039041</v>
      </c>
      <c r="S11545" t="s">
        <v>1460</v>
      </c>
      <c r="T11545">
        <v>6722.6880000000001</v>
      </c>
      <c r="U11545">
        <v>8</v>
      </c>
      <c r="V11545">
        <v>6722.6880000000001</v>
      </c>
      <c r="W11545">
        <v>8</v>
      </c>
      <c r="X11545">
        <v>5384</v>
      </c>
      <c r="Y11545">
        <v>1338.6880000000001</v>
      </c>
      <c r="Z11545">
        <v>2039041</v>
      </c>
    </row>
    <row r="11546" spans="1:26" x14ac:dyDescent="0.2">
      <c r="A11546" s="27">
        <v>46090</v>
      </c>
      <c r="B11546" t="s">
        <v>14</v>
      </c>
      <c r="C11546" t="s">
        <v>1543</v>
      </c>
      <c r="D11546" t="s">
        <v>1543</v>
      </c>
      <c r="E11546" t="s">
        <v>1682</v>
      </c>
      <c r="F11546" t="s">
        <v>1470</v>
      </c>
      <c r="G11546" t="s">
        <v>1501</v>
      </c>
      <c r="H11546" t="s">
        <v>1119</v>
      </c>
      <c r="I11546" t="s">
        <v>1789</v>
      </c>
      <c r="J11546" t="s">
        <v>1450</v>
      </c>
      <c r="K11546" t="s">
        <v>1451</v>
      </c>
      <c r="L11546" t="s">
        <v>1452</v>
      </c>
      <c r="M11546" t="s">
        <v>1453</v>
      </c>
      <c r="N11546" t="s">
        <v>1454</v>
      </c>
      <c r="O11546" t="s">
        <v>1455</v>
      </c>
      <c r="P11546" t="s">
        <v>1456</v>
      </c>
      <c r="Q11546" t="s">
        <v>1457</v>
      </c>
      <c r="R11546">
        <v>2048972</v>
      </c>
      <c r="S11546" t="s">
        <v>1461</v>
      </c>
      <c r="T11546">
        <v>2521.0079999999998</v>
      </c>
      <c r="U11546">
        <v>3</v>
      </c>
      <c r="V11546">
        <v>2521.0079999999998</v>
      </c>
      <c r="W11546">
        <v>3</v>
      </c>
      <c r="X11546">
        <v>2043</v>
      </c>
      <c r="Y11546">
        <v>478.00799999999998</v>
      </c>
      <c r="Z11546">
        <v>2048972</v>
      </c>
    </row>
    <row r="11547" spans="1:26" x14ac:dyDescent="0.2">
      <c r="A11547" s="27">
        <v>46090</v>
      </c>
      <c r="B11547" t="s">
        <v>14</v>
      </c>
      <c r="C11547" t="s">
        <v>1543</v>
      </c>
      <c r="D11547" t="s">
        <v>1543</v>
      </c>
      <c r="E11547" t="s">
        <v>1682</v>
      </c>
      <c r="F11547" t="s">
        <v>1470</v>
      </c>
      <c r="G11547" t="s">
        <v>1501</v>
      </c>
      <c r="H11547" t="s">
        <v>39</v>
      </c>
      <c r="I11547" t="s">
        <v>1701</v>
      </c>
      <c r="J11547" t="s">
        <v>1450</v>
      </c>
      <c r="K11547" t="s">
        <v>1451</v>
      </c>
      <c r="L11547" t="s">
        <v>1452</v>
      </c>
      <c r="M11547" t="s">
        <v>1453</v>
      </c>
      <c r="N11547" t="s">
        <v>1454</v>
      </c>
      <c r="O11547" t="s">
        <v>1455</v>
      </c>
      <c r="P11547" t="s">
        <v>1456</v>
      </c>
      <c r="Q11547" t="s">
        <v>1457</v>
      </c>
      <c r="R11547">
        <v>2001113</v>
      </c>
      <c r="S11547" t="s">
        <v>1458</v>
      </c>
      <c r="T11547">
        <v>10084.031999999999</v>
      </c>
      <c r="U11547">
        <v>12</v>
      </c>
      <c r="V11547">
        <v>10084.031999999999</v>
      </c>
      <c r="W11547">
        <v>12</v>
      </c>
      <c r="X11547">
        <v>8220</v>
      </c>
      <c r="Y11547">
        <v>1864.0319999999999</v>
      </c>
      <c r="Z11547">
        <v>2001113</v>
      </c>
    </row>
    <row r="11548" spans="1:26" x14ac:dyDescent="0.2">
      <c r="A11548" s="27">
        <v>46090</v>
      </c>
      <c r="B11548" t="s">
        <v>14</v>
      </c>
      <c r="C11548" t="s">
        <v>1543</v>
      </c>
      <c r="D11548" t="s">
        <v>1543</v>
      </c>
      <c r="E11548" t="s">
        <v>1682</v>
      </c>
      <c r="F11548" t="s">
        <v>1470</v>
      </c>
      <c r="G11548" t="s">
        <v>1501</v>
      </c>
      <c r="H11548" t="s">
        <v>39</v>
      </c>
      <c r="I11548" t="s">
        <v>1701</v>
      </c>
      <c r="J11548" t="s">
        <v>1450</v>
      </c>
      <c r="K11548" t="s">
        <v>1451</v>
      </c>
      <c r="L11548" t="s">
        <v>1452</v>
      </c>
      <c r="M11548" t="s">
        <v>1453</v>
      </c>
      <c r="N11548" t="s">
        <v>1454</v>
      </c>
      <c r="O11548" t="s">
        <v>1455</v>
      </c>
      <c r="P11548" t="s">
        <v>1456</v>
      </c>
      <c r="Q11548" t="s">
        <v>1457</v>
      </c>
      <c r="R11548">
        <v>2030990</v>
      </c>
      <c r="S11548" t="s">
        <v>1459</v>
      </c>
      <c r="T11548">
        <v>20167.746599999999</v>
      </c>
      <c r="U11548">
        <v>24</v>
      </c>
      <c r="V11548">
        <v>20167.746599999999</v>
      </c>
      <c r="W11548">
        <v>24</v>
      </c>
      <c r="X11548">
        <v>16536</v>
      </c>
      <c r="Y11548">
        <v>3631.7465999999999</v>
      </c>
      <c r="Z11548">
        <v>2030990</v>
      </c>
    </row>
    <row r="11549" spans="1:26" x14ac:dyDescent="0.2">
      <c r="A11549" s="27">
        <v>46090</v>
      </c>
      <c r="B11549" t="s">
        <v>14</v>
      </c>
      <c r="C11549" t="s">
        <v>1543</v>
      </c>
      <c r="D11549" t="s">
        <v>1543</v>
      </c>
      <c r="E11549" t="s">
        <v>1682</v>
      </c>
      <c r="F11549" t="s">
        <v>1470</v>
      </c>
      <c r="G11549" t="s">
        <v>1501</v>
      </c>
      <c r="H11549" t="s">
        <v>39</v>
      </c>
      <c r="I11549" t="s">
        <v>1701</v>
      </c>
      <c r="J11549" t="s">
        <v>1450</v>
      </c>
      <c r="K11549" t="s">
        <v>1451</v>
      </c>
      <c r="L11549" t="s">
        <v>1452</v>
      </c>
      <c r="M11549" t="s">
        <v>1453</v>
      </c>
      <c r="N11549" t="s">
        <v>1454</v>
      </c>
      <c r="O11549" t="s">
        <v>1455</v>
      </c>
      <c r="P11549" t="s">
        <v>1456</v>
      </c>
      <c r="Q11549" t="s">
        <v>1457</v>
      </c>
      <c r="R11549">
        <v>2030991</v>
      </c>
      <c r="S11549" t="s">
        <v>1463</v>
      </c>
      <c r="T11549">
        <v>16806.72</v>
      </c>
      <c r="U11549">
        <v>20</v>
      </c>
      <c r="V11549">
        <v>16806.72</v>
      </c>
      <c r="W11549">
        <v>20</v>
      </c>
      <c r="X11549">
        <v>13820</v>
      </c>
      <c r="Y11549">
        <v>2986.72</v>
      </c>
      <c r="Z11549">
        <v>2030991</v>
      </c>
    </row>
    <row r="11550" spans="1:26" x14ac:dyDescent="0.2">
      <c r="A11550" s="27">
        <v>46090</v>
      </c>
      <c r="B11550" t="s">
        <v>14</v>
      </c>
      <c r="C11550" t="s">
        <v>1543</v>
      </c>
      <c r="D11550" t="s">
        <v>1543</v>
      </c>
      <c r="E11550" t="s">
        <v>1682</v>
      </c>
      <c r="F11550" t="s">
        <v>1470</v>
      </c>
      <c r="G11550" t="s">
        <v>1501</v>
      </c>
      <c r="H11550" t="s">
        <v>39</v>
      </c>
      <c r="I11550" t="s">
        <v>1701</v>
      </c>
      <c r="J11550" t="s">
        <v>1450</v>
      </c>
      <c r="K11550" t="s">
        <v>1451</v>
      </c>
      <c r="L11550" t="s">
        <v>1452</v>
      </c>
      <c r="M11550" t="s">
        <v>1453</v>
      </c>
      <c r="N11550" t="s">
        <v>1454</v>
      </c>
      <c r="O11550" t="s">
        <v>1455</v>
      </c>
      <c r="P11550" t="s">
        <v>1456</v>
      </c>
      <c r="Q11550" t="s">
        <v>1457</v>
      </c>
      <c r="R11550">
        <v>2039041</v>
      </c>
      <c r="S11550" t="s">
        <v>1460</v>
      </c>
      <c r="T11550">
        <v>14285.712</v>
      </c>
      <c r="U11550">
        <v>17</v>
      </c>
      <c r="V11550">
        <v>14285.712</v>
      </c>
      <c r="W11550">
        <v>17</v>
      </c>
      <c r="X11550">
        <v>11713</v>
      </c>
      <c r="Y11550">
        <v>2572.712</v>
      </c>
      <c r="Z11550">
        <v>2039041</v>
      </c>
    </row>
    <row r="11551" spans="1:26" x14ac:dyDescent="0.2">
      <c r="A11551" s="27">
        <v>46090</v>
      </c>
      <c r="B11551" t="s">
        <v>14</v>
      </c>
      <c r="C11551" t="s">
        <v>1543</v>
      </c>
      <c r="D11551" t="s">
        <v>1543</v>
      </c>
      <c r="E11551" t="s">
        <v>1682</v>
      </c>
      <c r="F11551" t="s">
        <v>1470</v>
      </c>
      <c r="G11551" t="s">
        <v>1501</v>
      </c>
      <c r="H11551" t="s">
        <v>39</v>
      </c>
      <c r="I11551" t="s">
        <v>1701</v>
      </c>
      <c r="J11551" t="s">
        <v>1450</v>
      </c>
      <c r="K11551" t="s">
        <v>1451</v>
      </c>
      <c r="L11551" t="s">
        <v>1452</v>
      </c>
      <c r="M11551" t="s">
        <v>1453</v>
      </c>
      <c r="N11551" t="s">
        <v>1454</v>
      </c>
      <c r="O11551" t="s">
        <v>1455</v>
      </c>
      <c r="P11551" t="s">
        <v>1456</v>
      </c>
      <c r="Q11551" t="s">
        <v>1457</v>
      </c>
      <c r="R11551">
        <v>2048972</v>
      </c>
      <c r="S11551" t="s">
        <v>1461</v>
      </c>
      <c r="T11551">
        <v>11764.704</v>
      </c>
      <c r="U11551">
        <v>14</v>
      </c>
      <c r="V11551">
        <v>11764.704</v>
      </c>
      <c r="W11551">
        <v>14</v>
      </c>
      <c r="X11551">
        <v>9632</v>
      </c>
      <c r="Y11551">
        <v>2132.7040000000002</v>
      </c>
      <c r="Z11551">
        <v>2048972</v>
      </c>
    </row>
    <row r="11552" spans="1:26" x14ac:dyDescent="0.2">
      <c r="A11552" s="27">
        <v>46090</v>
      </c>
      <c r="B11552" t="s">
        <v>14</v>
      </c>
      <c r="C11552" t="s">
        <v>1543</v>
      </c>
      <c r="D11552" t="s">
        <v>1543</v>
      </c>
      <c r="E11552" t="s">
        <v>1682</v>
      </c>
      <c r="F11552" t="s">
        <v>1470</v>
      </c>
      <c r="G11552" t="s">
        <v>1501</v>
      </c>
      <c r="H11552" t="s">
        <v>1343</v>
      </c>
      <c r="I11552" t="s">
        <v>1702</v>
      </c>
      <c r="J11552" t="s">
        <v>1450</v>
      </c>
      <c r="K11552" t="s">
        <v>1451</v>
      </c>
      <c r="L11552" t="s">
        <v>1452</v>
      </c>
      <c r="M11552" t="s">
        <v>1453</v>
      </c>
      <c r="N11552" t="s">
        <v>1454</v>
      </c>
      <c r="O11552" t="s">
        <v>1455</v>
      </c>
      <c r="P11552" t="s">
        <v>1456</v>
      </c>
      <c r="Q11552" t="s">
        <v>1457</v>
      </c>
      <c r="R11552">
        <v>2030990</v>
      </c>
      <c r="S11552" t="s">
        <v>1459</v>
      </c>
      <c r="T11552">
        <v>13445.376</v>
      </c>
      <c r="U11552">
        <v>16</v>
      </c>
      <c r="V11552">
        <v>13445.376</v>
      </c>
      <c r="W11552">
        <v>16</v>
      </c>
      <c r="X11552">
        <v>11056</v>
      </c>
      <c r="Y11552">
        <v>2389.3760000000002</v>
      </c>
      <c r="Z11552">
        <v>2030990</v>
      </c>
    </row>
    <row r="11553" spans="1:26" x14ac:dyDescent="0.2">
      <c r="A11553" s="27">
        <v>46090</v>
      </c>
      <c r="B11553" t="s">
        <v>14</v>
      </c>
      <c r="C11553" t="s">
        <v>1543</v>
      </c>
      <c r="D11553" t="s">
        <v>1543</v>
      </c>
      <c r="E11553" t="s">
        <v>1682</v>
      </c>
      <c r="F11553" t="s">
        <v>1470</v>
      </c>
      <c r="G11553" t="s">
        <v>1501</v>
      </c>
      <c r="H11553" t="s">
        <v>1343</v>
      </c>
      <c r="I11553" t="s">
        <v>1702</v>
      </c>
      <c r="J11553" t="s">
        <v>1450</v>
      </c>
      <c r="K11553" t="s">
        <v>1451</v>
      </c>
      <c r="L11553" t="s">
        <v>1452</v>
      </c>
      <c r="M11553" t="s">
        <v>1453</v>
      </c>
      <c r="N11553" t="s">
        <v>1454</v>
      </c>
      <c r="O11553" t="s">
        <v>1455</v>
      </c>
      <c r="P11553" t="s">
        <v>1456</v>
      </c>
      <c r="Q11553" t="s">
        <v>1457</v>
      </c>
      <c r="R11553">
        <v>2039041</v>
      </c>
      <c r="S11553" t="s">
        <v>1460</v>
      </c>
      <c r="T11553">
        <v>5882.3519999999999</v>
      </c>
      <c r="U11553">
        <v>7</v>
      </c>
      <c r="V11553">
        <v>5882.3519999999999</v>
      </c>
      <c r="W11553">
        <v>7</v>
      </c>
      <c r="X11553">
        <v>4830</v>
      </c>
      <c r="Y11553">
        <v>1052.3520000000001</v>
      </c>
      <c r="Z11553">
        <v>2039041</v>
      </c>
    </row>
    <row r="11554" spans="1:26" x14ac:dyDescent="0.2">
      <c r="A11554" s="27">
        <v>46090</v>
      </c>
      <c r="B11554" t="s">
        <v>14</v>
      </c>
      <c r="C11554" t="s">
        <v>1543</v>
      </c>
      <c r="D11554" t="s">
        <v>1543</v>
      </c>
      <c r="E11554" t="s">
        <v>1682</v>
      </c>
      <c r="F11554" t="s">
        <v>1470</v>
      </c>
      <c r="G11554" t="s">
        <v>1501</v>
      </c>
      <c r="H11554" t="s">
        <v>1343</v>
      </c>
      <c r="I11554" t="s">
        <v>1702</v>
      </c>
      <c r="J11554" t="s">
        <v>1450</v>
      </c>
      <c r="K11554" t="s">
        <v>1451</v>
      </c>
      <c r="L11554" t="s">
        <v>1452</v>
      </c>
      <c r="M11554" t="s">
        <v>1453</v>
      </c>
      <c r="N11554" t="s">
        <v>1454</v>
      </c>
      <c r="O11554" t="s">
        <v>1455</v>
      </c>
      <c r="P11554" t="s">
        <v>1456</v>
      </c>
      <c r="Q11554" t="s">
        <v>1457</v>
      </c>
      <c r="R11554">
        <v>2048972</v>
      </c>
      <c r="S11554" t="s">
        <v>1461</v>
      </c>
      <c r="T11554">
        <v>3361.3440000000001</v>
      </c>
      <c r="U11554">
        <v>4</v>
      </c>
      <c r="V11554">
        <v>3361.3440000000001</v>
      </c>
      <c r="W11554">
        <v>4</v>
      </c>
      <c r="X11554">
        <v>2748</v>
      </c>
      <c r="Y11554">
        <v>613.34400000000005</v>
      </c>
      <c r="Z11554">
        <v>2048972</v>
      </c>
    </row>
    <row r="11555" spans="1:26" x14ac:dyDescent="0.2">
      <c r="A11555" s="27">
        <v>46090</v>
      </c>
      <c r="B11555" t="s">
        <v>14</v>
      </c>
      <c r="C11555" t="s">
        <v>1543</v>
      </c>
      <c r="D11555" t="s">
        <v>1543</v>
      </c>
      <c r="E11555" t="s">
        <v>1682</v>
      </c>
      <c r="F11555" t="s">
        <v>1470</v>
      </c>
      <c r="G11555" t="s">
        <v>505</v>
      </c>
      <c r="H11555" t="s">
        <v>1015</v>
      </c>
      <c r="I11555" t="s">
        <v>1703</v>
      </c>
      <c r="J11555" t="s">
        <v>1450</v>
      </c>
      <c r="K11555" t="s">
        <v>1451</v>
      </c>
      <c r="L11555" t="s">
        <v>1452</v>
      </c>
      <c r="M11555" t="s">
        <v>1453</v>
      </c>
      <c r="N11555" t="s">
        <v>1454</v>
      </c>
      <c r="O11555" t="s">
        <v>1455</v>
      </c>
      <c r="P11555" t="s">
        <v>1456</v>
      </c>
      <c r="Q11555" t="s">
        <v>1457</v>
      </c>
      <c r="R11555">
        <v>2030990</v>
      </c>
      <c r="S11555" t="s">
        <v>1459</v>
      </c>
      <c r="T11555">
        <v>6722.6880000000001</v>
      </c>
      <c r="U11555">
        <v>8</v>
      </c>
      <c r="V11555">
        <v>6722.6880000000001</v>
      </c>
      <c r="W11555">
        <v>8</v>
      </c>
      <c r="X11555">
        <v>5520</v>
      </c>
      <c r="Y11555">
        <v>1202.6880000000001</v>
      </c>
      <c r="Z11555">
        <v>2030990</v>
      </c>
    </row>
    <row r="11556" spans="1:26" x14ac:dyDescent="0.2">
      <c r="A11556" s="27">
        <v>46090</v>
      </c>
      <c r="B11556" t="s">
        <v>14</v>
      </c>
      <c r="C11556" t="s">
        <v>1543</v>
      </c>
      <c r="D11556" t="s">
        <v>1543</v>
      </c>
      <c r="E11556" t="s">
        <v>1682</v>
      </c>
      <c r="F11556" t="s">
        <v>1470</v>
      </c>
      <c r="G11556" t="s">
        <v>505</v>
      </c>
      <c r="H11556" t="s">
        <v>1015</v>
      </c>
      <c r="I11556" t="s">
        <v>1703</v>
      </c>
      <c r="J11556" t="s">
        <v>1450</v>
      </c>
      <c r="K11556" t="s">
        <v>1451</v>
      </c>
      <c r="L11556" t="s">
        <v>1452</v>
      </c>
      <c r="M11556" t="s">
        <v>1453</v>
      </c>
      <c r="N11556" t="s">
        <v>1454</v>
      </c>
      <c r="O11556" t="s">
        <v>1455</v>
      </c>
      <c r="P11556" t="s">
        <v>1456</v>
      </c>
      <c r="Q11556" t="s">
        <v>1457</v>
      </c>
      <c r="R11556">
        <v>2039041</v>
      </c>
      <c r="S11556" t="s">
        <v>1460</v>
      </c>
      <c r="T11556">
        <v>5042.0159999999996</v>
      </c>
      <c r="U11556">
        <v>6</v>
      </c>
      <c r="V11556">
        <v>5042.0159999999996</v>
      </c>
      <c r="W11556">
        <v>6</v>
      </c>
      <c r="X11556">
        <v>4140</v>
      </c>
      <c r="Y11556">
        <v>902.01599999999996</v>
      </c>
      <c r="Z11556">
        <v>2039041</v>
      </c>
    </row>
    <row r="11557" spans="1:26" x14ac:dyDescent="0.2">
      <c r="A11557" s="27">
        <v>46090</v>
      </c>
      <c r="B11557" t="s">
        <v>14</v>
      </c>
      <c r="C11557" t="s">
        <v>1543</v>
      </c>
      <c r="D11557" t="s">
        <v>1543</v>
      </c>
      <c r="E11557" t="s">
        <v>1682</v>
      </c>
      <c r="F11557" t="s">
        <v>1470</v>
      </c>
      <c r="G11557" t="s">
        <v>162</v>
      </c>
      <c r="H11557" t="s">
        <v>1092</v>
      </c>
      <c r="I11557" t="s">
        <v>1704</v>
      </c>
      <c r="J11557" t="s">
        <v>1450</v>
      </c>
      <c r="K11557" t="s">
        <v>1451</v>
      </c>
      <c r="L11557" t="s">
        <v>1452</v>
      </c>
      <c r="M11557" t="s">
        <v>1453</v>
      </c>
      <c r="N11557" t="s">
        <v>1454</v>
      </c>
      <c r="O11557" t="s">
        <v>1455</v>
      </c>
      <c r="P11557" t="s">
        <v>1456</v>
      </c>
      <c r="Q11557" t="s">
        <v>1457</v>
      </c>
      <c r="R11557">
        <v>2030990</v>
      </c>
      <c r="S11557" t="s">
        <v>1459</v>
      </c>
      <c r="T11557">
        <v>8403.36</v>
      </c>
      <c r="U11557">
        <v>10</v>
      </c>
      <c r="V11557">
        <v>8403.36</v>
      </c>
      <c r="W11557">
        <v>10</v>
      </c>
      <c r="X11557">
        <v>6900</v>
      </c>
      <c r="Y11557">
        <v>1503.36</v>
      </c>
      <c r="Z11557">
        <v>2030990</v>
      </c>
    </row>
    <row r="11558" spans="1:26" x14ac:dyDescent="0.2">
      <c r="A11558" s="27">
        <v>46090</v>
      </c>
      <c r="B11558" t="s">
        <v>14</v>
      </c>
      <c r="C11558" t="s">
        <v>1543</v>
      </c>
      <c r="D11558" t="s">
        <v>1543</v>
      </c>
      <c r="E11558" t="s">
        <v>1682</v>
      </c>
      <c r="F11558" t="s">
        <v>1470</v>
      </c>
      <c r="G11558" t="s">
        <v>162</v>
      </c>
      <c r="H11558" t="s">
        <v>1092</v>
      </c>
      <c r="I11558" t="s">
        <v>1704</v>
      </c>
      <c r="J11558" t="s">
        <v>1450</v>
      </c>
      <c r="K11558" t="s">
        <v>1451</v>
      </c>
      <c r="L11558" t="s">
        <v>1452</v>
      </c>
      <c r="M11558" t="s">
        <v>1453</v>
      </c>
      <c r="N11558" t="s">
        <v>1454</v>
      </c>
      <c r="O11558" t="s">
        <v>1455</v>
      </c>
      <c r="P11558" t="s">
        <v>1456</v>
      </c>
      <c r="Q11558" t="s">
        <v>1457</v>
      </c>
      <c r="R11558">
        <v>2030991</v>
      </c>
      <c r="S11558" t="s">
        <v>1463</v>
      </c>
      <c r="T11558">
        <v>2521.0079999999998</v>
      </c>
      <c r="U11558">
        <v>3</v>
      </c>
      <c r="V11558">
        <v>2521.0079999999998</v>
      </c>
      <c r="W11558">
        <v>3</v>
      </c>
      <c r="X11558">
        <v>2070</v>
      </c>
      <c r="Y11558">
        <v>451.00799999999998</v>
      </c>
      <c r="Z11558">
        <v>2030991</v>
      </c>
    </row>
    <row r="11559" spans="1:26" x14ac:dyDescent="0.2">
      <c r="A11559" s="27">
        <v>46090</v>
      </c>
      <c r="B11559" t="s">
        <v>14</v>
      </c>
      <c r="C11559" t="s">
        <v>1543</v>
      </c>
      <c r="D11559" t="s">
        <v>1543</v>
      </c>
      <c r="E11559" t="s">
        <v>1682</v>
      </c>
      <c r="F11559" t="s">
        <v>1470</v>
      </c>
      <c r="G11559" t="s">
        <v>162</v>
      </c>
      <c r="H11559" t="s">
        <v>1092</v>
      </c>
      <c r="I11559" t="s">
        <v>1704</v>
      </c>
      <c r="J11559" t="s">
        <v>1450</v>
      </c>
      <c r="K11559" t="s">
        <v>1451</v>
      </c>
      <c r="L11559" t="s">
        <v>1452</v>
      </c>
      <c r="M11559" t="s">
        <v>1453</v>
      </c>
      <c r="N11559" t="s">
        <v>1454</v>
      </c>
      <c r="O11559" t="s">
        <v>1455</v>
      </c>
      <c r="P11559" t="s">
        <v>1456</v>
      </c>
      <c r="Q11559" t="s">
        <v>1457</v>
      </c>
      <c r="R11559">
        <v>2048972</v>
      </c>
      <c r="S11559" t="s">
        <v>1461</v>
      </c>
      <c r="T11559">
        <v>840.33600000000001</v>
      </c>
      <c r="U11559">
        <v>1</v>
      </c>
      <c r="V11559">
        <v>840.33600000000001</v>
      </c>
      <c r="W11559">
        <v>1</v>
      </c>
      <c r="X11559">
        <v>686</v>
      </c>
      <c r="Y11559">
        <v>154.33600000000001</v>
      </c>
      <c r="Z11559">
        <v>2048972</v>
      </c>
    </row>
    <row r="11560" spans="1:26" x14ac:dyDescent="0.2">
      <c r="A11560" s="27">
        <v>46090</v>
      </c>
      <c r="B11560" t="s">
        <v>14</v>
      </c>
      <c r="C11560" t="s">
        <v>1543</v>
      </c>
      <c r="D11560" t="s">
        <v>1543</v>
      </c>
      <c r="E11560" t="s">
        <v>1682</v>
      </c>
      <c r="F11560" t="s">
        <v>1470</v>
      </c>
      <c r="G11560" t="s">
        <v>185</v>
      </c>
      <c r="H11560" t="s">
        <v>965</v>
      </c>
      <c r="I11560" t="s">
        <v>1705</v>
      </c>
      <c r="J11560" t="s">
        <v>1450</v>
      </c>
      <c r="K11560" t="s">
        <v>1451</v>
      </c>
      <c r="L11560" t="s">
        <v>1452</v>
      </c>
      <c r="M11560" t="s">
        <v>1453</v>
      </c>
      <c r="N11560" t="s">
        <v>1454</v>
      </c>
      <c r="O11560" t="s">
        <v>1455</v>
      </c>
      <c r="P11560" t="s">
        <v>1456</v>
      </c>
      <c r="Q11560" t="s">
        <v>1457</v>
      </c>
      <c r="R11560">
        <v>2001113</v>
      </c>
      <c r="S11560" t="s">
        <v>1458</v>
      </c>
      <c r="T11560">
        <v>13445.3763</v>
      </c>
      <c r="U11560">
        <v>16</v>
      </c>
      <c r="V11560">
        <v>13445.3763</v>
      </c>
      <c r="W11560">
        <v>16</v>
      </c>
      <c r="X11560">
        <v>10976</v>
      </c>
      <c r="Y11560">
        <v>2469.3762999999999</v>
      </c>
      <c r="Z11560">
        <v>2001113</v>
      </c>
    </row>
    <row r="11561" spans="1:26" x14ac:dyDescent="0.2">
      <c r="A11561" s="27">
        <v>46090</v>
      </c>
      <c r="B11561" t="s">
        <v>14</v>
      </c>
      <c r="C11561" t="s">
        <v>1543</v>
      </c>
      <c r="D11561" t="s">
        <v>1543</v>
      </c>
      <c r="E11561" t="s">
        <v>1682</v>
      </c>
      <c r="F11561" t="s">
        <v>1470</v>
      </c>
      <c r="G11561" t="s">
        <v>185</v>
      </c>
      <c r="H11561" t="s">
        <v>965</v>
      </c>
      <c r="I11561" t="s">
        <v>1705</v>
      </c>
      <c r="J11561" t="s">
        <v>1450</v>
      </c>
      <c r="K11561" t="s">
        <v>1451</v>
      </c>
      <c r="L11561" t="s">
        <v>1452</v>
      </c>
      <c r="M11561" t="s">
        <v>1453</v>
      </c>
      <c r="N11561" t="s">
        <v>1454</v>
      </c>
      <c r="O11561" t="s">
        <v>1455</v>
      </c>
      <c r="P11561" t="s">
        <v>1456</v>
      </c>
      <c r="Q11561" t="s">
        <v>1457</v>
      </c>
      <c r="R11561">
        <v>2030990</v>
      </c>
      <c r="S11561" t="s">
        <v>1459</v>
      </c>
      <c r="T11561">
        <v>15966.384</v>
      </c>
      <c r="U11561">
        <v>19</v>
      </c>
      <c r="V11561">
        <v>15966.384</v>
      </c>
      <c r="W11561">
        <v>19</v>
      </c>
      <c r="X11561">
        <v>13129</v>
      </c>
      <c r="Y11561">
        <v>2837.384</v>
      </c>
      <c r="Z11561">
        <v>2030990</v>
      </c>
    </row>
    <row r="11562" spans="1:26" x14ac:dyDescent="0.2">
      <c r="A11562" s="27">
        <v>46090</v>
      </c>
      <c r="B11562" t="s">
        <v>14</v>
      </c>
      <c r="C11562" t="s">
        <v>1543</v>
      </c>
      <c r="D11562" t="s">
        <v>1543</v>
      </c>
      <c r="E11562" t="s">
        <v>1682</v>
      </c>
      <c r="F11562" t="s">
        <v>1470</v>
      </c>
      <c r="G11562" t="s">
        <v>185</v>
      </c>
      <c r="H11562" t="s">
        <v>965</v>
      </c>
      <c r="I11562" t="s">
        <v>1705</v>
      </c>
      <c r="J11562" t="s">
        <v>1450</v>
      </c>
      <c r="K11562" t="s">
        <v>1451</v>
      </c>
      <c r="L11562" t="s">
        <v>1452</v>
      </c>
      <c r="M11562" t="s">
        <v>1453</v>
      </c>
      <c r="N11562" t="s">
        <v>1454</v>
      </c>
      <c r="O11562" t="s">
        <v>1455</v>
      </c>
      <c r="P11562" t="s">
        <v>1456</v>
      </c>
      <c r="Q11562" t="s">
        <v>1457</v>
      </c>
      <c r="R11562">
        <v>2030991</v>
      </c>
      <c r="S11562" t="s">
        <v>1463</v>
      </c>
      <c r="T11562">
        <v>7563.0240000000003</v>
      </c>
      <c r="U11562">
        <v>9</v>
      </c>
      <c r="V11562">
        <v>7563.0240000000003</v>
      </c>
      <c r="W11562">
        <v>9</v>
      </c>
      <c r="X11562">
        <v>6219</v>
      </c>
      <c r="Y11562">
        <v>1344.0239999999999</v>
      </c>
      <c r="Z11562">
        <v>2030991</v>
      </c>
    </row>
    <row r="11563" spans="1:26" x14ac:dyDescent="0.2">
      <c r="A11563" s="27">
        <v>46090</v>
      </c>
      <c r="B11563" t="s">
        <v>14</v>
      </c>
      <c r="C11563" t="s">
        <v>1543</v>
      </c>
      <c r="D11563" t="s">
        <v>1543</v>
      </c>
      <c r="E11563" t="s">
        <v>1682</v>
      </c>
      <c r="F11563" t="s">
        <v>1470</v>
      </c>
      <c r="G11563" t="s">
        <v>185</v>
      </c>
      <c r="H11563" t="s">
        <v>965</v>
      </c>
      <c r="I11563" t="s">
        <v>1705</v>
      </c>
      <c r="J11563" t="s">
        <v>1450</v>
      </c>
      <c r="K11563" t="s">
        <v>1451</v>
      </c>
      <c r="L11563" t="s">
        <v>1452</v>
      </c>
      <c r="M11563" t="s">
        <v>1453</v>
      </c>
      <c r="N11563" t="s">
        <v>1454</v>
      </c>
      <c r="O11563" t="s">
        <v>1455</v>
      </c>
      <c r="P11563" t="s">
        <v>1456</v>
      </c>
      <c r="Q11563" t="s">
        <v>1457</v>
      </c>
      <c r="R11563">
        <v>2039041</v>
      </c>
      <c r="S11563" t="s">
        <v>1460</v>
      </c>
      <c r="T11563">
        <v>4201.68</v>
      </c>
      <c r="U11563">
        <v>5</v>
      </c>
      <c r="V11563">
        <v>4201.68</v>
      </c>
      <c r="W11563">
        <v>5</v>
      </c>
      <c r="X11563">
        <v>3455</v>
      </c>
      <c r="Y11563">
        <v>746.68</v>
      </c>
      <c r="Z11563">
        <v>2039041</v>
      </c>
    </row>
    <row r="11564" spans="1:26" x14ac:dyDescent="0.2">
      <c r="A11564" s="27">
        <v>46090</v>
      </c>
      <c r="B11564" t="s">
        <v>14</v>
      </c>
      <c r="C11564" t="s">
        <v>1543</v>
      </c>
      <c r="D11564" t="s">
        <v>1543</v>
      </c>
      <c r="E11564" t="s">
        <v>1682</v>
      </c>
      <c r="F11564" t="s">
        <v>1470</v>
      </c>
      <c r="G11564" t="s">
        <v>185</v>
      </c>
      <c r="H11564" t="s">
        <v>965</v>
      </c>
      <c r="I11564" t="s">
        <v>1705</v>
      </c>
      <c r="J11564" t="s">
        <v>1450</v>
      </c>
      <c r="K11564" t="s">
        <v>1451</v>
      </c>
      <c r="L11564" t="s">
        <v>1452</v>
      </c>
      <c r="M11564" t="s">
        <v>1453</v>
      </c>
      <c r="N11564" t="s">
        <v>1454</v>
      </c>
      <c r="O11564" t="s">
        <v>1455</v>
      </c>
      <c r="P11564" t="s">
        <v>1456</v>
      </c>
      <c r="Q11564" t="s">
        <v>1457</v>
      </c>
      <c r="R11564">
        <v>2048972</v>
      </c>
      <c r="S11564" t="s">
        <v>1461</v>
      </c>
      <c r="T11564">
        <v>6722.6880000000001</v>
      </c>
      <c r="U11564">
        <v>8</v>
      </c>
      <c r="V11564">
        <v>6722.6880000000001</v>
      </c>
      <c r="W11564">
        <v>8</v>
      </c>
      <c r="X11564">
        <v>5496</v>
      </c>
      <c r="Y11564">
        <v>1226.6880000000001</v>
      </c>
      <c r="Z11564">
        <v>2048972</v>
      </c>
    </row>
    <row r="11565" spans="1:26" x14ac:dyDescent="0.2">
      <c r="A11565" s="27">
        <v>46090</v>
      </c>
      <c r="B11565" t="s">
        <v>14</v>
      </c>
      <c r="C11565" t="s">
        <v>1543</v>
      </c>
      <c r="D11565" t="s">
        <v>1543</v>
      </c>
      <c r="E11565" t="s">
        <v>1706</v>
      </c>
      <c r="F11565" t="s">
        <v>1495</v>
      </c>
      <c r="G11565" t="s">
        <v>534</v>
      </c>
      <c r="H11565" t="s">
        <v>1156</v>
      </c>
      <c r="I11565" t="s">
        <v>1707</v>
      </c>
      <c r="J11565" t="s">
        <v>1450</v>
      </c>
      <c r="K11565" t="s">
        <v>1451</v>
      </c>
      <c r="L11565" t="s">
        <v>1452</v>
      </c>
      <c r="M11565" t="s">
        <v>1453</v>
      </c>
      <c r="N11565" t="s">
        <v>1454</v>
      </c>
      <c r="O11565" t="s">
        <v>1455</v>
      </c>
      <c r="P11565" t="s">
        <v>1456</v>
      </c>
      <c r="Q11565" t="s">
        <v>1457</v>
      </c>
      <c r="R11565">
        <v>2001113</v>
      </c>
      <c r="S11565" t="s">
        <v>1458</v>
      </c>
      <c r="T11565">
        <v>840.33600000000001</v>
      </c>
      <c r="U11565">
        <v>1</v>
      </c>
      <c r="V11565">
        <v>840.33600000000001</v>
      </c>
      <c r="W11565">
        <v>1</v>
      </c>
      <c r="X11565">
        <v>685</v>
      </c>
      <c r="Y11565">
        <v>155.33600000000001</v>
      </c>
      <c r="Z11565">
        <v>2001113</v>
      </c>
    </row>
    <row r="11566" spans="1:26" x14ac:dyDescent="0.2">
      <c r="A11566" s="27">
        <v>46090</v>
      </c>
      <c r="B11566" t="s">
        <v>14</v>
      </c>
      <c r="C11566" t="s">
        <v>1543</v>
      </c>
      <c r="D11566" t="s">
        <v>1543</v>
      </c>
      <c r="E11566" t="s">
        <v>1706</v>
      </c>
      <c r="F11566" t="s">
        <v>1495</v>
      </c>
      <c r="G11566" t="s">
        <v>534</v>
      </c>
      <c r="H11566" t="s">
        <v>1156</v>
      </c>
      <c r="I11566" t="s">
        <v>1707</v>
      </c>
      <c r="J11566" t="s">
        <v>1450</v>
      </c>
      <c r="K11566" t="s">
        <v>1451</v>
      </c>
      <c r="L11566" t="s">
        <v>1452</v>
      </c>
      <c r="M11566" t="s">
        <v>1453</v>
      </c>
      <c r="N11566" t="s">
        <v>1454</v>
      </c>
      <c r="O11566" t="s">
        <v>1455</v>
      </c>
      <c r="P11566" t="s">
        <v>1456</v>
      </c>
      <c r="Q11566" t="s">
        <v>1457</v>
      </c>
      <c r="R11566">
        <v>2048972</v>
      </c>
      <c r="S11566" t="s">
        <v>1461</v>
      </c>
      <c r="T11566">
        <v>840.33600000000001</v>
      </c>
      <c r="U11566">
        <v>1</v>
      </c>
      <c r="V11566">
        <v>840.33600000000001</v>
      </c>
      <c r="W11566">
        <v>1</v>
      </c>
      <c r="X11566">
        <v>687</v>
      </c>
      <c r="Y11566">
        <v>153.33600000000001</v>
      </c>
      <c r="Z11566">
        <v>2048972</v>
      </c>
    </row>
    <row r="11567" spans="1:26" x14ac:dyDescent="0.2">
      <c r="A11567" s="27">
        <v>46090</v>
      </c>
      <c r="B11567" t="s">
        <v>14</v>
      </c>
      <c r="C11567" t="s">
        <v>1543</v>
      </c>
      <c r="D11567" t="s">
        <v>1543</v>
      </c>
      <c r="E11567" t="s">
        <v>1706</v>
      </c>
      <c r="F11567" t="s">
        <v>1495</v>
      </c>
      <c r="G11567" t="s">
        <v>534</v>
      </c>
      <c r="H11567" t="s">
        <v>1708</v>
      </c>
      <c r="I11567" t="s">
        <v>1709</v>
      </c>
      <c r="J11567" t="s">
        <v>1450</v>
      </c>
      <c r="K11567" t="s">
        <v>1451</v>
      </c>
      <c r="L11567" t="s">
        <v>1452</v>
      </c>
      <c r="M11567" t="s">
        <v>1453</v>
      </c>
      <c r="N11567" t="s">
        <v>1454</v>
      </c>
      <c r="O11567" t="s">
        <v>1455</v>
      </c>
      <c r="P11567" t="s">
        <v>1456</v>
      </c>
      <c r="Q11567" t="s">
        <v>1457</v>
      </c>
      <c r="R11567">
        <v>2001113</v>
      </c>
      <c r="S11567" t="s">
        <v>1458</v>
      </c>
      <c r="T11567">
        <v>5042.0159999999996</v>
      </c>
      <c r="U11567">
        <v>6</v>
      </c>
      <c r="V11567">
        <v>5042.0159999999996</v>
      </c>
      <c r="W11567">
        <v>6</v>
      </c>
      <c r="X11567">
        <v>4116</v>
      </c>
      <c r="Y11567">
        <v>926.01599999999996</v>
      </c>
      <c r="Z11567">
        <v>2001113</v>
      </c>
    </row>
    <row r="11568" spans="1:26" x14ac:dyDescent="0.2">
      <c r="A11568" s="27">
        <v>46090</v>
      </c>
      <c r="B11568" t="s">
        <v>14</v>
      </c>
      <c r="C11568" t="s">
        <v>1543</v>
      </c>
      <c r="D11568" t="s">
        <v>1543</v>
      </c>
      <c r="E11568" t="s">
        <v>1706</v>
      </c>
      <c r="F11568" t="s">
        <v>1495</v>
      </c>
      <c r="G11568" t="s">
        <v>534</v>
      </c>
      <c r="H11568" t="s">
        <v>1708</v>
      </c>
      <c r="I11568" t="s">
        <v>1709</v>
      </c>
      <c r="J11568" t="s">
        <v>1450</v>
      </c>
      <c r="K11568" t="s">
        <v>1451</v>
      </c>
      <c r="L11568" t="s">
        <v>1452</v>
      </c>
      <c r="M11568" t="s">
        <v>1453</v>
      </c>
      <c r="N11568" t="s">
        <v>1454</v>
      </c>
      <c r="O11568" t="s">
        <v>1455</v>
      </c>
      <c r="P11568" t="s">
        <v>1456</v>
      </c>
      <c r="Q11568" t="s">
        <v>1457</v>
      </c>
      <c r="R11568">
        <v>2030990</v>
      </c>
      <c r="S11568" t="s">
        <v>1459</v>
      </c>
      <c r="T11568">
        <v>5042.0159999999996</v>
      </c>
      <c r="U11568">
        <v>6</v>
      </c>
      <c r="V11568">
        <v>5042.0159999999996</v>
      </c>
      <c r="W11568">
        <v>6</v>
      </c>
      <c r="X11568">
        <v>4158</v>
      </c>
      <c r="Y11568">
        <v>884.01599999999996</v>
      </c>
      <c r="Z11568">
        <v>2030990</v>
      </c>
    </row>
    <row r="11569" spans="1:26" x14ac:dyDescent="0.2">
      <c r="A11569" s="27">
        <v>46090</v>
      </c>
      <c r="B11569" t="s">
        <v>14</v>
      </c>
      <c r="C11569" t="s">
        <v>1543</v>
      </c>
      <c r="D11569" t="s">
        <v>1543</v>
      </c>
      <c r="E11569" t="s">
        <v>1706</v>
      </c>
      <c r="F11569" t="s">
        <v>1495</v>
      </c>
      <c r="G11569" t="s">
        <v>534</v>
      </c>
      <c r="H11569" t="s">
        <v>1708</v>
      </c>
      <c r="I11569" t="s">
        <v>1709</v>
      </c>
      <c r="J11569" t="s">
        <v>1450</v>
      </c>
      <c r="K11569" t="s">
        <v>1451</v>
      </c>
      <c r="L11569" t="s">
        <v>1452</v>
      </c>
      <c r="M11569" t="s">
        <v>1453</v>
      </c>
      <c r="N11569" t="s">
        <v>1454</v>
      </c>
      <c r="O11569" t="s">
        <v>1455</v>
      </c>
      <c r="P11569" t="s">
        <v>1456</v>
      </c>
      <c r="Q11569" t="s">
        <v>1457</v>
      </c>
      <c r="R11569">
        <v>2030991</v>
      </c>
      <c r="S11569" t="s">
        <v>1463</v>
      </c>
      <c r="T11569">
        <v>2521.0079999999998</v>
      </c>
      <c r="U11569">
        <v>3</v>
      </c>
      <c r="V11569">
        <v>2521.0079999999998</v>
      </c>
      <c r="W11569">
        <v>3</v>
      </c>
      <c r="X11569">
        <v>2085</v>
      </c>
      <c r="Y11569">
        <v>436.00799999999998</v>
      </c>
      <c r="Z11569">
        <v>2030991</v>
      </c>
    </row>
    <row r="11570" spans="1:26" x14ac:dyDescent="0.2">
      <c r="A11570" s="27">
        <v>46090</v>
      </c>
      <c r="B11570" t="s">
        <v>14</v>
      </c>
      <c r="C11570" t="s">
        <v>1543</v>
      </c>
      <c r="D11570" t="s">
        <v>1543</v>
      </c>
      <c r="E11570" t="s">
        <v>1706</v>
      </c>
      <c r="F11570" t="s">
        <v>1495</v>
      </c>
      <c r="G11570" t="s">
        <v>534</v>
      </c>
      <c r="H11570" t="s">
        <v>1708</v>
      </c>
      <c r="I11570" t="s">
        <v>1709</v>
      </c>
      <c r="J11570" t="s">
        <v>1450</v>
      </c>
      <c r="K11570" t="s">
        <v>1451</v>
      </c>
      <c r="L11570" t="s">
        <v>1452</v>
      </c>
      <c r="M11570" t="s">
        <v>1453</v>
      </c>
      <c r="N11570" t="s">
        <v>1454</v>
      </c>
      <c r="O11570" t="s">
        <v>1455</v>
      </c>
      <c r="P11570" t="s">
        <v>1456</v>
      </c>
      <c r="Q11570" t="s">
        <v>1457</v>
      </c>
      <c r="R11570">
        <v>2039041</v>
      </c>
      <c r="S11570" t="s">
        <v>1460</v>
      </c>
      <c r="T11570">
        <v>2521.0079999999998</v>
      </c>
      <c r="U11570">
        <v>3</v>
      </c>
      <c r="V11570">
        <v>2521.0079999999998</v>
      </c>
      <c r="W11570">
        <v>3</v>
      </c>
      <c r="X11570">
        <v>2061</v>
      </c>
      <c r="Y11570">
        <v>460.00799999999998</v>
      </c>
      <c r="Z11570">
        <v>2039041</v>
      </c>
    </row>
    <row r="11571" spans="1:26" x14ac:dyDescent="0.2">
      <c r="A11571" s="27">
        <v>46090</v>
      </c>
      <c r="B11571" t="s">
        <v>14</v>
      </c>
      <c r="C11571" t="s">
        <v>1543</v>
      </c>
      <c r="D11571" t="s">
        <v>1543</v>
      </c>
      <c r="E11571" t="s">
        <v>1706</v>
      </c>
      <c r="F11571" t="s">
        <v>1497</v>
      </c>
      <c r="G11571" t="s">
        <v>1498</v>
      </c>
      <c r="H11571" t="s">
        <v>1070</v>
      </c>
      <c r="I11571" t="s">
        <v>1710</v>
      </c>
      <c r="J11571" t="s">
        <v>1450</v>
      </c>
      <c r="K11571" t="s">
        <v>1451</v>
      </c>
      <c r="L11571" t="s">
        <v>1452</v>
      </c>
      <c r="M11571" t="s">
        <v>1453</v>
      </c>
      <c r="N11571" t="s">
        <v>1454</v>
      </c>
      <c r="O11571" t="s">
        <v>1455</v>
      </c>
      <c r="P11571" t="s">
        <v>1456</v>
      </c>
      <c r="Q11571" t="s">
        <v>1457</v>
      </c>
      <c r="R11571">
        <v>2030990</v>
      </c>
      <c r="S11571" t="s">
        <v>1459</v>
      </c>
      <c r="T11571">
        <v>5882.3519999999999</v>
      </c>
      <c r="U11571">
        <v>7</v>
      </c>
      <c r="V11571">
        <v>5882.3519999999999</v>
      </c>
      <c r="W11571">
        <v>7</v>
      </c>
      <c r="X11571">
        <v>4830</v>
      </c>
      <c r="Y11571">
        <v>1052.3520000000001</v>
      </c>
      <c r="Z11571">
        <v>2030990</v>
      </c>
    </row>
    <row r="11572" spans="1:26" x14ac:dyDescent="0.2">
      <c r="A11572" s="27">
        <v>46090</v>
      </c>
      <c r="B11572" t="s">
        <v>14</v>
      </c>
      <c r="C11572" t="s">
        <v>1543</v>
      </c>
      <c r="D11572" t="s">
        <v>1543</v>
      </c>
      <c r="E11572" t="s">
        <v>1706</v>
      </c>
      <c r="F11572" t="s">
        <v>1497</v>
      </c>
      <c r="G11572" t="s">
        <v>1498</v>
      </c>
      <c r="H11572" t="s">
        <v>1070</v>
      </c>
      <c r="I11572" t="s">
        <v>1710</v>
      </c>
      <c r="J11572" t="s">
        <v>1450</v>
      </c>
      <c r="K11572" t="s">
        <v>1451</v>
      </c>
      <c r="L11572" t="s">
        <v>1452</v>
      </c>
      <c r="M11572" t="s">
        <v>1453</v>
      </c>
      <c r="N11572" t="s">
        <v>1454</v>
      </c>
      <c r="O11572" t="s">
        <v>1455</v>
      </c>
      <c r="P11572" t="s">
        <v>1456</v>
      </c>
      <c r="Q11572" t="s">
        <v>1457</v>
      </c>
      <c r="R11572">
        <v>2048972</v>
      </c>
      <c r="S11572" t="s">
        <v>1461</v>
      </c>
      <c r="T11572">
        <v>2521.0079999999998</v>
      </c>
      <c r="U11572">
        <v>3</v>
      </c>
      <c r="V11572">
        <v>2521.0079999999998</v>
      </c>
      <c r="W11572">
        <v>3</v>
      </c>
      <c r="X11572">
        <v>2058</v>
      </c>
      <c r="Y11572">
        <v>463.00799999999998</v>
      </c>
      <c r="Z11572">
        <v>2048972</v>
      </c>
    </row>
    <row r="11573" spans="1:26" x14ac:dyDescent="0.2">
      <c r="A11573" s="27">
        <v>46090</v>
      </c>
      <c r="B11573" t="s">
        <v>14</v>
      </c>
      <c r="C11573" t="s">
        <v>1543</v>
      </c>
      <c r="D11573" t="s">
        <v>1543</v>
      </c>
      <c r="E11573" t="s">
        <v>1706</v>
      </c>
      <c r="F11573" t="s">
        <v>1497</v>
      </c>
      <c r="G11573" t="s">
        <v>1498</v>
      </c>
      <c r="H11573" t="s">
        <v>1106</v>
      </c>
      <c r="I11573" t="s">
        <v>1711</v>
      </c>
      <c r="J11573" t="s">
        <v>1450</v>
      </c>
      <c r="K11573" t="s">
        <v>1451</v>
      </c>
      <c r="L11573" t="s">
        <v>1452</v>
      </c>
      <c r="M11573" t="s">
        <v>1453</v>
      </c>
      <c r="N11573" t="s">
        <v>1454</v>
      </c>
      <c r="O11573" t="s">
        <v>1455</v>
      </c>
      <c r="P11573" t="s">
        <v>1456</v>
      </c>
      <c r="Q11573" t="s">
        <v>1457</v>
      </c>
      <c r="R11573">
        <v>2039041</v>
      </c>
      <c r="S11573" t="s">
        <v>1460</v>
      </c>
      <c r="T11573">
        <v>840.33600000000001</v>
      </c>
      <c r="U11573">
        <v>1</v>
      </c>
      <c r="V11573">
        <v>840.33600000000001</v>
      </c>
      <c r="W11573">
        <v>1</v>
      </c>
      <c r="X11573">
        <v>690</v>
      </c>
      <c r="Y11573">
        <v>150.33600000000001</v>
      </c>
      <c r="Z11573">
        <v>2039041</v>
      </c>
    </row>
    <row r="11574" spans="1:26" x14ac:dyDescent="0.2">
      <c r="A11574" s="27">
        <v>46090</v>
      </c>
      <c r="B11574" t="s">
        <v>14</v>
      </c>
      <c r="C11574" t="s">
        <v>1543</v>
      </c>
      <c r="D11574" t="s">
        <v>1543</v>
      </c>
      <c r="E11574" t="s">
        <v>1706</v>
      </c>
      <c r="F11574" t="s">
        <v>1497</v>
      </c>
      <c r="G11574" t="s">
        <v>1498</v>
      </c>
      <c r="H11574" t="s">
        <v>1303</v>
      </c>
      <c r="I11574" t="s">
        <v>1712</v>
      </c>
      <c r="J11574" t="s">
        <v>1450</v>
      </c>
      <c r="K11574" t="s">
        <v>1451</v>
      </c>
      <c r="L11574" t="s">
        <v>1452</v>
      </c>
      <c r="M11574" t="s">
        <v>1453</v>
      </c>
      <c r="N11574" t="s">
        <v>1454</v>
      </c>
      <c r="O11574" t="s">
        <v>1455</v>
      </c>
      <c r="P11574" t="s">
        <v>1456</v>
      </c>
      <c r="Q11574" t="s">
        <v>1457</v>
      </c>
      <c r="R11574">
        <v>2001113</v>
      </c>
      <c r="S11574" t="s">
        <v>1458</v>
      </c>
      <c r="T11574">
        <v>6722.6880000000001</v>
      </c>
      <c r="U11574">
        <v>8</v>
      </c>
      <c r="V11574">
        <v>6722.6880000000001</v>
      </c>
      <c r="W11574">
        <v>8</v>
      </c>
      <c r="X11574">
        <v>5488</v>
      </c>
      <c r="Y11574">
        <v>1234.6880000000001</v>
      </c>
      <c r="Z11574">
        <v>2001113</v>
      </c>
    </row>
    <row r="11575" spans="1:26" x14ac:dyDescent="0.2">
      <c r="A11575" s="27">
        <v>46090</v>
      </c>
      <c r="B11575" t="s">
        <v>14</v>
      </c>
      <c r="C11575" t="s">
        <v>1543</v>
      </c>
      <c r="D11575" t="s">
        <v>1543</v>
      </c>
      <c r="E11575" t="s">
        <v>1706</v>
      </c>
      <c r="F11575" t="s">
        <v>1497</v>
      </c>
      <c r="G11575" t="s">
        <v>1498</v>
      </c>
      <c r="H11575" t="s">
        <v>1303</v>
      </c>
      <c r="I11575" t="s">
        <v>1712</v>
      </c>
      <c r="J11575" t="s">
        <v>1450</v>
      </c>
      <c r="K11575" t="s">
        <v>1451</v>
      </c>
      <c r="L11575" t="s">
        <v>1452</v>
      </c>
      <c r="M11575" t="s">
        <v>1453</v>
      </c>
      <c r="N11575" t="s">
        <v>1454</v>
      </c>
      <c r="O11575" t="s">
        <v>1455</v>
      </c>
      <c r="P11575" t="s">
        <v>1456</v>
      </c>
      <c r="Q11575" t="s">
        <v>1457</v>
      </c>
      <c r="R11575">
        <v>2030990</v>
      </c>
      <c r="S11575" t="s">
        <v>1459</v>
      </c>
      <c r="T11575">
        <v>2521.0079999999998</v>
      </c>
      <c r="U11575">
        <v>3</v>
      </c>
      <c r="V11575">
        <v>2521.0079999999998</v>
      </c>
      <c r="W11575">
        <v>3</v>
      </c>
      <c r="X11575">
        <v>2070</v>
      </c>
      <c r="Y11575">
        <v>451.00799999999998</v>
      </c>
      <c r="Z11575">
        <v>2030990</v>
      </c>
    </row>
    <row r="11576" spans="1:26" x14ac:dyDescent="0.2">
      <c r="A11576" s="27">
        <v>46090</v>
      </c>
      <c r="B11576" t="s">
        <v>14</v>
      </c>
      <c r="C11576" t="s">
        <v>1543</v>
      </c>
      <c r="D11576" t="s">
        <v>1543</v>
      </c>
      <c r="E11576" t="s">
        <v>1706</v>
      </c>
      <c r="F11576" t="s">
        <v>1497</v>
      </c>
      <c r="G11576" t="s">
        <v>1498</v>
      </c>
      <c r="H11576" t="s">
        <v>1303</v>
      </c>
      <c r="I11576" t="s">
        <v>1712</v>
      </c>
      <c r="J11576" t="s">
        <v>1450</v>
      </c>
      <c r="K11576" t="s">
        <v>1451</v>
      </c>
      <c r="L11576" t="s">
        <v>1452</v>
      </c>
      <c r="M11576" t="s">
        <v>1453</v>
      </c>
      <c r="N11576" t="s">
        <v>1454</v>
      </c>
      <c r="O11576" t="s">
        <v>1455</v>
      </c>
      <c r="P11576" t="s">
        <v>1456</v>
      </c>
      <c r="Q11576" t="s">
        <v>1457</v>
      </c>
      <c r="R11576">
        <v>2030991</v>
      </c>
      <c r="S11576" t="s">
        <v>1463</v>
      </c>
      <c r="T11576">
        <v>3361.3440000000001</v>
      </c>
      <c r="U11576">
        <v>4</v>
      </c>
      <c r="V11576">
        <v>3361.3440000000001</v>
      </c>
      <c r="W11576">
        <v>4</v>
      </c>
      <c r="X11576">
        <v>2760</v>
      </c>
      <c r="Y11576">
        <v>601.34400000000005</v>
      </c>
      <c r="Z11576">
        <v>2030991</v>
      </c>
    </row>
    <row r="11577" spans="1:26" x14ac:dyDescent="0.2">
      <c r="A11577" s="27">
        <v>46090</v>
      </c>
      <c r="B11577" t="s">
        <v>14</v>
      </c>
      <c r="C11577" t="s">
        <v>1543</v>
      </c>
      <c r="D11577" t="s">
        <v>1543</v>
      </c>
      <c r="E11577" t="s">
        <v>1706</v>
      </c>
      <c r="F11577" t="s">
        <v>1497</v>
      </c>
      <c r="G11577" t="s">
        <v>1498</v>
      </c>
      <c r="H11577" t="s">
        <v>1303</v>
      </c>
      <c r="I11577" t="s">
        <v>1712</v>
      </c>
      <c r="J11577" t="s">
        <v>1450</v>
      </c>
      <c r="K11577" t="s">
        <v>1451</v>
      </c>
      <c r="L11577" t="s">
        <v>1452</v>
      </c>
      <c r="M11577" t="s">
        <v>1453</v>
      </c>
      <c r="N11577" t="s">
        <v>1454</v>
      </c>
      <c r="O11577" t="s">
        <v>1455</v>
      </c>
      <c r="P11577" t="s">
        <v>1456</v>
      </c>
      <c r="Q11577" t="s">
        <v>1457</v>
      </c>
      <c r="R11577">
        <v>2039041</v>
      </c>
      <c r="S11577" t="s">
        <v>1460</v>
      </c>
      <c r="T11577">
        <v>6722.6880000000001</v>
      </c>
      <c r="U11577">
        <v>8</v>
      </c>
      <c r="V11577">
        <v>6722.6880000000001</v>
      </c>
      <c r="W11577">
        <v>8</v>
      </c>
      <c r="X11577">
        <v>5520</v>
      </c>
      <c r="Y11577">
        <v>1202.6880000000001</v>
      </c>
      <c r="Z11577">
        <v>2039041</v>
      </c>
    </row>
    <row r="11578" spans="1:26" x14ac:dyDescent="0.2">
      <c r="A11578" s="27">
        <v>46090</v>
      </c>
      <c r="B11578" t="s">
        <v>14</v>
      </c>
      <c r="C11578" t="s">
        <v>1543</v>
      </c>
      <c r="D11578" t="s">
        <v>1543</v>
      </c>
      <c r="E11578" t="s">
        <v>1706</v>
      </c>
      <c r="F11578" t="s">
        <v>1497</v>
      </c>
      <c r="G11578" t="s">
        <v>1498</v>
      </c>
      <c r="H11578" t="s">
        <v>1303</v>
      </c>
      <c r="I11578" t="s">
        <v>1712</v>
      </c>
      <c r="J11578" t="s">
        <v>1450</v>
      </c>
      <c r="K11578" t="s">
        <v>1451</v>
      </c>
      <c r="L11578" t="s">
        <v>1452</v>
      </c>
      <c r="M11578" t="s">
        <v>1453</v>
      </c>
      <c r="N11578" t="s">
        <v>1454</v>
      </c>
      <c r="O11578" t="s">
        <v>1455</v>
      </c>
      <c r="P11578" t="s">
        <v>1456</v>
      </c>
      <c r="Q11578" t="s">
        <v>1457</v>
      </c>
      <c r="R11578">
        <v>2048972</v>
      </c>
      <c r="S11578" t="s">
        <v>1461</v>
      </c>
      <c r="T11578">
        <v>7563.0240000000003</v>
      </c>
      <c r="U11578">
        <v>9</v>
      </c>
      <c r="V11578">
        <v>7563.0240000000003</v>
      </c>
      <c r="W11578">
        <v>9</v>
      </c>
      <c r="X11578">
        <v>6174</v>
      </c>
      <c r="Y11578">
        <v>1389.0239999999999</v>
      </c>
      <c r="Z11578">
        <v>2048972</v>
      </c>
    </row>
    <row r="11579" spans="1:26" x14ac:dyDescent="0.2">
      <c r="A11579" s="27">
        <v>46090</v>
      </c>
      <c r="B11579" t="s">
        <v>14</v>
      </c>
      <c r="C11579" t="s">
        <v>1543</v>
      </c>
      <c r="D11579" t="s">
        <v>1543</v>
      </c>
      <c r="E11579" t="s">
        <v>1706</v>
      </c>
      <c r="F11579" t="s">
        <v>1497</v>
      </c>
      <c r="G11579" t="s">
        <v>388</v>
      </c>
      <c r="H11579" t="s">
        <v>967</v>
      </c>
      <c r="I11579" t="s">
        <v>1713</v>
      </c>
      <c r="J11579" t="s">
        <v>1450</v>
      </c>
      <c r="K11579" t="s">
        <v>1451</v>
      </c>
      <c r="L11579" t="s">
        <v>1452</v>
      </c>
      <c r="M11579" t="s">
        <v>1453</v>
      </c>
      <c r="N11579" t="s">
        <v>1454</v>
      </c>
      <c r="O11579" t="s">
        <v>1455</v>
      </c>
      <c r="P11579" t="s">
        <v>1456</v>
      </c>
      <c r="Q11579" t="s">
        <v>1457</v>
      </c>
      <c r="R11579">
        <v>2030991</v>
      </c>
      <c r="S11579" t="s">
        <v>1463</v>
      </c>
      <c r="T11579">
        <v>3361.3440000000001</v>
      </c>
      <c r="U11579">
        <v>4</v>
      </c>
      <c r="V11579">
        <v>3361.3440000000001</v>
      </c>
      <c r="W11579">
        <v>4</v>
      </c>
      <c r="X11579">
        <v>2764</v>
      </c>
      <c r="Y11579">
        <v>597.34400000000005</v>
      </c>
      <c r="Z11579">
        <v>2030991</v>
      </c>
    </row>
    <row r="11580" spans="1:26" x14ac:dyDescent="0.2">
      <c r="A11580" s="27">
        <v>46090</v>
      </c>
      <c r="B11580" t="s">
        <v>14</v>
      </c>
      <c r="C11580" t="s">
        <v>1543</v>
      </c>
      <c r="D11580" t="s">
        <v>1543</v>
      </c>
      <c r="E11580" t="s">
        <v>1706</v>
      </c>
      <c r="F11580" t="s">
        <v>1497</v>
      </c>
      <c r="G11580" t="s">
        <v>388</v>
      </c>
      <c r="H11580" t="s">
        <v>967</v>
      </c>
      <c r="I11580" t="s">
        <v>1713</v>
      </c>
      <c r="J11580" t="s">
        <v>1450</v>
      </c>
      <c r="K11580" t="s">
        <v>1451</v>
      </c>
      <c r="L11580" t="s">
        <v>1452</v>
      </c>
      <c r="M11580" t="s">
        <v>1453</v>
      </c>
      <c r="N11580" t="s">
        <v>1454</v>
      </c>
      <c r="O11580" t="s">
        <v>1455</v>
      </c>
      <c r="P11580" t="s">
        <v>1456</v>
      </c>
      <c r="Q11580" t="s">
        <v>1457</v>
      </c>
      <c r="R11580">
        <v>2048972</v>
      </c>
      <c r="S11580" t="s">
        <v>1461</v>
      </c>
      <c r="T11580">
        <v>1680.672</v>
      </c>
      <c r="U11580">
        <v>2</v>
      </c>
      <c r="V11580">
        <v>1680.672</v>
      </c>
      <c r="W11580">
        <v>2</v>
      </c>
      <c r="X11580">
        <v>1372</v>
      </c>
      <c r="Y11580">
        <v>308.67200000000003</v>
      </c>
      <c r="Z11580">
        <v>2048972</v>
      </c>
    </row>
    <row r="11581" spans="1:26" x14ac:dyDescent="0.2">
      <c r="A11581" s="27">
        <v>46090</v>
      </c>
      <c r="B11581" t="s">
        <v>14</v>
      </c>
      <c r="C11581" t="s">
        <v>1543</v>
      </c>
      <c r="D11581" t="s">
        <v>1543</v>
      </c>
      <c r="E11581" t="s">
        <v>1706</v>
      </c>
      <c r="F11581" t="s">
        <v>1497</v>
      </c>
      <c r="G11581" t="s">
        <v>667</v>
      </c>
      <c r="H11581" t="s">
        <v>1325</v>
      </c>
      <c r="I11581" t="s">
        <v>667</v>
      </c>
      <c r="J11581" t="s">
        <v>1450</v>
      </c>
      <c r="K11581" t="s">
        <v>1451</v>
      </c>
      <c r="L11581" t="s">
        <v>1452</v>
      </c>
      <c r="M11581" t="s">
        <v>1453</v>
      </c>
      <c r="N11581" t="s">
        <v>1454</v>
      </c>
      <c r="O11581" t="s">
        <v>1455</v>
      </c>
      <c r="P11581" t="s">
        <v>1456</v>
      </c>
      <c r="Q11581" t="s">
        <v>1457</v>
      </c>
      <c r="R11581">
        <v>2001113</v>
      </c>
      <c r="S11581" t="s">
        <v>1458</v>
      </c>
      <c r="T11581">
        <v>5042.0159999999996</v>
      </c>
      <c r="U11581">
        <v>6</v>
      </c>
      <c r="V11581">
        <v>5042.0159999999996</v>
      </c>
      <c r="W11581">
        <v>6</v>
      </c>
      <c r="X11581">
        <v>4116</v>
      </c>
      <c r="Y11581">
        <v>926.01599999999996</v>
      </c>
      <c r="Z11581">
        <v>2001113</v>
      </c>
    </row>
    <row r="11582" spans="1:26" x14ac:dyDescent="0.2">
      <c r="A11582" s="27">
        <v>46090</v>
      </c>
      <c r="B11582" t="s">
        <v>14</v>
      </c>
      <c r="C11582" t="s">
        <v>1543</v>
      </c>
      <c r="D11582" t="s">
        <v>1543</v>
      </c>
      <c r="E11582" t="s">
        <v>1706</v>
      </c>
      <c r="F11582" t="s">
        <v>1497</v>
      </c>
      <c r="G11582" t="s">
        <v>667</v>
      </c>
      <c r="H11582" t="s">
        <v>1325</v>
      </c>
      <c r="I11582" t="s">
        <v>667</v>
      </c>
      <c r="J11582" t="s">
        <v>1450</v>
      </c>
      <c r="K11582" t="s">
        <v>1451</v>
      </c>
      <c r="L11582" t="s">
        <v>1452</v>
      </c>
      <c r="M11582" t="s">
        <v>1453</v>
      </c>
      <c r="N11582" t="s">
        <v>1454</v>
      </c>
      <c r="O11582" t="s">
        <v>1455</v>
      </c>
      <c r="P11582" t="s">
        <v>1456</v>
      </c>
      <c r="Q11582" t="s">
        <v>1457</v>
      </c>
      <c r="R11582">
        <v>2030991</v>
      </c>
      <c r="S11582" t="s">
        <v>1463</v>
      </c>
      <c r="T11582">
        <v>1680.672</v>
      </c>
      <c r="U11582">
        <v>2</v>
      </c>
      <c r="V11582">
        <v>1680.672</v>
      </c>
      <c r="W11582">
        <v>2</v>
      </c>
      <c r="X11582">
        <v>1366</v>
      </c>
      <c r="Y11582">
        <v>314.67200000000003</v>
      </c>
      <c r="Z11582">
        <v>2030991</v>
      </c>
    </row>
    <row r="11583" spans="1:26" x14ac:dyDescent="0.2">
      <c r="A11583" s="27">
        <v>46090</v>
      </c>
      <c r="B11583" t="s">
        <v>14</v>
      </c>
      <c r="C11583" t="s">
        <v>1543</v>
      </c>
      <c r="D11583" t="s">
        <v>1543</v>
      </c>
      <c r="E11583" t="s">
        <v>1706</v>
      </c>
      <c r="F11583" t="s">
        <v>1497</v>
      </c>
      <c r="G11583" t="s">
        <v>667</v>
      </c>
      <c r="H11583" t="s">
        <v>1325</v>
      </c>
      <c r="I11583" t="s">
        <v>667</v>
      </c>
      <c r="J11583" t="s">
        <v>1450</v>
      </c>
      <c r="K11583" t="s">
        <v>1451</v>
      </c>
      <c r="L11583" t="s">
        <v>1452</v>
      </c>
      <c r="M11583" t="s">
        <v>1453</v>
      </c>
      <c r="N11583" t="s">
        <v>1454</v>
      </c>
      <c r="O11583" t="s">
        <v>1455</v>
      </c>
      <c r="P11583" t="s">
        <v>1456</v>
      </c>
      <c r="Q11583" t="s">
        <v>1457</v>
      </c>
      <c r="R11583">
        <v>2039041</v>
      </c>
      <c r="S11583" t="s">
        <v>1460</v>
      </c>
      <c r="T11583">
        <v>1680.672</v>
      </c>
      <c r="U11583">
        <v>2</v>
      </c>
      <c r="V11583">
        <v>1680.672</v>
      </c>
      <c r="W11583">
        <v>2</v>
      </c>
      <c r="X11583">
        <v>1380</v>
      </c>
      <c r="Y11583">
        <v>300.67200000000003</v>
      </c>
      <c r="Z11583">
        <v>2039041</v>
      </c>
    </row>
    <row r="11584" spans="1:26" x14ac:dyDescent="0.2">
      <c r="A11584" s="27">
        <v>46090</v>
      </c>
      <c r="B11584" t="s">
        <v>14</v>
      </c>
      <c r="C11584" t="s">
        <v>1543</v>
      </c>
      <c r="D11584" t="s">
        <v>1543</v>
      </c>
      <c r="E11584" t="s">
        <v>1706</v>
      </c>
      <c r="F11584" t="s">
        <v>1497</v>
      </c>
      <c r="G11584" t="s">
        <v>667</v>
      </c>
      <c r="H11584" t="s">
        <v>1325</v>
      </c>
      <c r="I11584" t="s">
        <v>667</v>
      </c>
      <c r="J11584" t="s">
        <v>1450</v>
      </c>
      <c r="K11584" t="s">
        <v>1451</v>
      </c>
      <c r="L11584" t="s">
        <v>1452</v>
      </c>
      <c r="M11584" t="s">
        <v>1453</v>
      </c>
      <c r="N11584" t="s">
        <v>1454</v>
      </c>
      <c r="O11584" t="s">
        <v>1455</v>
      </c>
      <c r="P11584" t="s">
        <v>1456</v>
      </c>
      <c r="Q11584" t="s">
        <v>1457</v>
      </c>
      <c r="R11584">
        <v>2048972</v>
      </c>
      <c r="S11584" t="s">
        <v>1461</v>
      </c>
      <c r="T11584">
        <v>840.33600000000001</v>
      </c>
      <c r="U11584">
        <v>1</v>
      </c>
      <c r="V11584">
        <v>840.33600000000001</v>
      </c>
      <c r="W11584">
        <v>1</v>
      </c>
      <c r="X11584">
        <v>686</v>
      </c>
      <c r="Y11584">
        <v>154.33600000000001</v>
      </c>
      <c r="Z11584">
        <v>2048972</v>
      </c>
    </row>
    <row r="11585" spans="1:26" x14ac:dyDescent="0.2">
      <c r="A11585" s="27">
        <v>46090</v>
      </c>
      <c r="B11585" t="s">
        <v>14</v>
      </c>
      <c r="C11585" t="s">
        <v>1543</v>
      </c>
      <c r="D11585" t="s">
        <v>1543</v>
      </c>
      <c r="E11585" t="s">
        <v>1706</v>
      </c>
      <c r="F11585" t="s">
        <v>1497</v>
      </c>
      <c r="G11585" t="s">
        <v>139</v>
      </c>
      <c r="H11585" t="s">
        <v>1158</v>
      </c>
      <c r="I11585" t="s">
        <v>1714</v>
      </c>
      <c r="J11585" t="s">
        <v>1450</v>
      </c>
      <c r="K11585" t="s">
        <v>1451</v>
      </c>
      <c r="L11585" t="s">
        <v>1452</v>
      </c>
      <c r="M11585" t="s">
        <v>1453</v>
      </c>
      <c r="N11585" t="s">
        <v>1454</v>
      </c>
      <c r="O11585" t="s">
        <v>1455</v>
      </c>
      <c r="P11585" t="s">
        <v>1456</v>
      </c>
      <c r="Q11585" t="s">
        <v>1457</v>
      </c>
      <c r="R11585">
        <v>2030990</v>
      </c>
      <c r="S11585" t="s">
        <v>1459</v>
      </c>
      <c r="T11585">
        <v>2521.0079999999998</v>
      </c>
      <c r="U11585">
        <v>3</v>
      </c>
      <c r="V11585">
        <v>2521.0079999999998</v>
      </c>
      <c r="W11585">
        <v>3</v>
      </c>
      <c r="X11585">
        <v>2058</v>
      </c>
      <c r="Y11585">
        <v>463.00799999999998</v>
      </c>
      <c r="Z11585">
        <v>2030990</v>
      </c>
    </row>
    <row r="11586" spans="1:26" x14ac:dyDescent="0.2">
      <c r="A11586" s="27">
        <v>46090</v>
      </c>
      <c r="B11586" t="s">
        <v>14</v>
      </c>
      <c r="C11586" t="s">
        <v>1543</v>
      </c>
      <c r="D11586" t="s">
        <v>1543</v>
      </c>
      <c r="E11586" t="s">
        <v>1706</v>
      </c>
      <c r="F11586" t="s">
        <v>1497</v>
      </c>
      <c r="G11586" t="s">
        <v>139</v>
      </c>
      <c r="H11586" t="s">
        <v>1158</v>
      </c>
      <c r="I11586" t="s">
        <v>1714</v>
      </c>
      <c r="J11586" t="s">
        <v>1450</v>
      </c>
      <c r="K11586" t="s">
        <v>1451</v>
      </c>
      <c r="L11586" t="s">
        <v>1452</v>
      </c>
      <c r="M11586" t="s">
        <v>1453</v>
      </c>
      <c r="N11586" t="s">
        <v>1454</v>
      </c>
      <c r="O11586" t="s">
        <v>1455</v>
      </c>
      <c r="P11586" t="s">
        <v>1456</v>
      </c>
      <c r="Q11586" t="s">
        <v>1457</v>
      </c>
      <c r="R11586">
        <v>2039041</v>
      </c>
      <c r="S11586" t="s">
        <v>1460</v>
      </c>
      <c r="T11586">
        <v>840.33600000000001</v>
      </c>
      <c r="U11586">
        <v>1</v>
      </c>
      <c r="V11586">
        <v>840.33600000000001</v>
      </c>
      <c r="W11586">
        <v>1</v>
      </c>
      <c r="X11586">
        <v>691</v>
      </c>
      <c r="Y11586">
        <v>149.33600000000001</v>
      </c>
      <c r="Z11586">
        <v>2039041</v>
      </c>
    </row>
    <row r="11587" spans="1:26" x14ac:dyDescent="0.2">
      <c r="A11587" s="27">
        <v>46090</v>
      </c>
      <c r="B11587" t="s">
        <v>14</v>
      </c>
      <c r="C11587" t="s">
        <v>1543</v>
      </c>
      <c r="D11587" t="s">
        <v>1543</v>
      </c>
      <c r="E11587" t="s">
        <v>1706</v>
      </c>
      <c r="F11587" t="s">
        <v>1497</v>
      </c>
      <c r="G11587" t="s">
        <v>139</v>
      </c>
      <c r="H11587" t="s">
        <v>1158</v>
      </c>
      <c r="I11587" t="s">
        <v>1714</v>
      </c>
      <c r="J11587" t="s">
        <v>1450</v>
      </c>
      <c r="K11587" t="s">
        <v>1451</v>
      </c>
      <c r="L11587" t="s">
        <v>1452</v>
      </c>
      <c r="M11587" t="s">
        <v>1453</v>
      </c>
      <c r="N11587" t="s">
        <v>1454</v>
      </c>
      <c r="O11587" t="s">
        <v>1455</v>
      </c>
      <c r="P11587" t="s">
        <v>1456</v>
      </c>
      <c r="Q11587" t="s">
        <v>1457</v>
      </c>
      <c r="R11587">
        <v>2048972</v>
      </c>
      <c r="S11587" t="s">
        <v>1461</v>
      </c>
      <c r="T11587">
        <v>840.33600000000001</v>
      </c>
      <c r="U11587">
        <v>1</v>
      </c>
      <c r="V11587">
        <v>840.33600000000001</v>
      </c>
      <c r="W11587">
        <v>1</v>
      </c>
      <c r="X11587">
        <v>687</v>
      </c>
      <c r="Y11587">
        <v>153.33600000000001</v>
      </c>
      <c r="Z11587">
        <v>2048972</v>
      </c>
    </row>
    <row r="11588" spans="1:26" x14ac:dyDescent="0.2">
      <c r="A11588" s="27">
        <v>46090</v>
      </c>
      <c r="B11588" t="s">
        <v>14</v>
      </c>
      <c r="C11588" t="s">
        <v>1543</v>
      </c>
      <c r="D11588" t="s">
        <v>1543</v>
      </c>
      <c r="E11588" t="s">
        <v>1706</v>
      </c>
      <c r="F11588" t="s">
        <v>1497</v>
      </c>
      <c r="G11588" t="s">
        <v>139</v>
      </c>
      <c r="H11588" t="s">
        <v>1246</v>
      </c>
      <c r="I11588" t="s">
        <v>1715</v>
      </c>
      <c r="J11588" t="s">
        <v>1450</v>
      </c>
      <c r="K11588" t="s">
        <v>1451</v>
      </c>
      <c r="L11588" t="s">
        <v>1452</v>
      </c>
      <c r="M11588" t="s">
        <v>1453</v>
      </c>
      <c r="N11588" t="s">
        <v>1454</v>
      </c>
      <c r="O11588" t="s">
        <v>1455</v>
      </c>
      <c r="P11588" t="s">
        <v>1456</v>
      </c>
      <c r="Q11588" t="s">
        <v>1457</v>
      </c>
      <c r="R11588">
        <v>2001113</v>
      </c>
      <c r="S11588" t="s">
        <v>1458</v>
      </c>
      <c r="T11588">
        <v>1680.672</v>
      </c>
      <c r="U11588">
        <v>2</v>
      </c>
      <c r="V11588">
        <v>1680.672</v>
      </c>
      <c r="W11588">
        <v>2</v>
      </c>
      <c r="X11588">
        <v>1372</v>
      </c>
      <c r="Y11588">
        <v>308.67200000000003</v>
      </c>
      <c r="Z11588">
        <v>2001113</v>
      </c>
    </row>
    <row r="11589" spans="1:26" x14ac:dyDescent="0.2">
      <c r="A11589" s="27">
        <v>46090</v>
      </c>
      <c r="B11589" t="s">
        <v>14</v>
      </c>
      <c r="C11589" t="s">
        <v>1543</v>
      </c>
      <c r="D11589" t="s">
        <v>1543</v>
      </c>
      <c r="E11589" t="s">
        <v>1706</v>
      </c>
      <c r="F11589" t="s">
        <v>1497</v>
      </c>
      <c r="G11589" t="s">
        <v>139</v>
      </c>
      <c r="H11589" t="s">
        <v>1246</v>
      </c>
      <c r="I11589" t="s">
        <v>1715</v>
      </c>
      <c r="J11589" t="s">
        <v>1450</v>
      </c>
      <c r="K11589" t="s">
        <v>1451</v>
      </c>
      <c r="L11589" t="s">
        <v>1452</v>
      </c>
      <c r="M11589" t="s">
        <v>1453</v>
      </c>
      <c r="N11589" t="s">
        <v>1454</v>
      </c>
      <c r="O11589" t="s">
        <v>1455</v>
      </c>
      <c r="P11589" t="s">
        <v>1456</v>
      </c>
      <c r="Q11589" t="s">
        <v>1457</v>
      </c>
      <c r="R11589">
        <v>2030990</v>
      </c>
      <c r="S11589" t="s">
        <v>1459</v>
      </c>
      <c r="T11589">
        <v>10084.031999999999</v>
      </c>
      <c r="U11589">
        <v>12</v>
      </c>
      <c r="V11589">
        <v>10084.031999999999</v>
      </c>
      <c r="W11589">
        <v>12</v>
      </c>
      <c r="X11589">
        <v>8292</v>
      </c>
      <c r="Y11589">
        <v>1792.0319999999999</v>
      </c>
      <c r="Z11589">
        <v>2030990</v>
      </c>
    </row>
    <row r="11590" spans="1:26" x14ac:dyDescent="0.2">
      <c r="A11590" s="27">
        <v>46090</v>
      </c>
      <c r="B11590" t="s">
        <v>14</v>
      </c>
      <c r="C11590" t="s">
        <v>1543</v>
      </c>
      <c r="D11590" t="s">
        <v>1543</v>
      </c>
      <c r="E11590" t="s">
        <v>1706</v>
      </c>
      <c r="F11590" t="s">
        <v>1497</v>
      </c>
      <c r="G11590" t="s">
        <v>139</v>
      </c>
      <c r="H11590" t="s">
        <v>1246</v>
      </c>
      <c r="I11590" t="s">
        <v>1715</v>
      </c>
      <c r="J11590" t="s">
        <v>1450</v>
      </c>
      <c r="K11590" t="s">
        <v>1451</v>
      </c>
      <c r="L11590" t="s">
        <v>1452</v>
      </c>
      <c r="M11590" t="s">
        <v>1453</v>
      </c>
      <c r="N11590" t="s">
        <v>1454</v>
      </c>
      <c r="O11590" t="s">
        <v>1455</v>
      </c>
      <c r="P11590" t="s">
        <v>1456</v>
      </c>
      <c r="Q11590" t="s">
        <v>1457</v>
      </c>
      <c r="R11590">
        <v>2030991</v>
      </c>
      <c r="S11590" t="s">
        <v>1463</v>
      </c>
      <c r="T11590">
        <v>6722.6880000000001</v>
      </c>
      <c r="U11590">
        <v>8</v>
      </c>
      <c r="V11590">
        <v>6722.6880000000001</v>
      </c>
      <c r="W11590">
        <v>8</v>
      </c>
      <c r="X11590">
        <v>5520</v>
      </c>
      <c r="Y11590">
        <v>1202.6880000000001</v>
      </c>
      <c r="Z11590">
        <v>2030991</v>
      </c>
    </row>
    <row r="11591" spans="1:26" x14ac:dyDescent="0.2">
      <c r="A11591" s="27">
        <v>46090</v>
      </c>
      <c r="B11591" t="s">
        <v>14</v>
      </c>
      <c r="C11591" t="s">
        <v>1543</v>
      </c>
      <c r="D11591" t="s">
        <v>1543</v>
      </c>
      <c r="E11591" t="s">
        <v>1706</v>
      </c>
      <c r="F11591" t="s">
        <v>1497</v>
      </c>
      <c r="G11591" t="s">
        <v>139</v>
      </c>
      <c r="H11591" t="s">
        <v>1246</v>
      </c>
      <c r="I11591" t="s">
        <v>1715</v>
      </c>
      <c r="J11591" t="s">
        <v>1450</v>
      </c>
      <c r="K11591" t="s">
        <v>1451</v>
      </c>
      <c r="L11591" t="s">
        <v>1452</v>
      </c>
      <c r="M11591" t="s">
        <v>1453</v>
      </c>
      <c r="N11591" t="s">
        <v>1454</v>
      </c>
      <c r="O11591" t="s">
        <v>1455</v>
      </c>
      <c r="P11591" t="s">
        <v>1456</v>
      </c>
      <c r="Q11591" t="s">
        <v>1457</v>
      </c>
      <c r="R11591">
        <v>2048972</v>
      </c>
      <c r="S11591" t="s">
        <v>1461</v>
      </c>
      <c r="T11591">
        <v>1680.672</v>
      </c>
      <c r="U11591">
        <v>2</v>
      </c>
      <c r="V11591">
        <v>1680.672</v>
      </c>
      <c r="W11591">
        <v>2</v>
      </c>
      <c r="X11591">
        <v>1372</v>
      </c>
      <c r="Y11591">
        <v>308.67200000000003</v>
      </c>
      <c r="Z11591">
        <v>2048972</v>
      </c>
    </row>
    <row r="11592" spans="1:26" x14ac:dyDescent="0.2">
      <c r="A11592" s="27">
        <v>46090</v>
      </c>
      <c r="B11592" t="s">
        <v>14</v>
      </c>
      <c r="C11592" t="s">
        <v>1543</v>
      </c>
      <c r="D11592" t="s">
        <v>1543</v>
      </c>
      <c r="E11592" t="s">
        <v>1706</v>
      </c>
      <c r="F11592" t="s">
        <v>1514</v>
      </c>
      <c r="G11592" t="s">
        <v>1515</v>
      </c>
      <c r="H11592" t="s">
        <v>1331</v>
      </c>
      <c r="I11592" t="s">
        <v>1716</v>
      </c>
      <c r="J11592" t="s">
        <v>1450</v>
      </c>
      <c r="K11592" t="s">
        <v>1451</v>
      </c>
      <c r="L11592" t="s">
        <v>1452</v>
      </c>
      <c r="M11592" t="s">
        <v>1453</v>
      </c>
      <c r="N11592" t="s">
        <v>1454</v>
      </c>
      <c r="O11592" t="s">
        <v>1455</v>
      </c>
      <c r="P11592" t="s">
        <v>1456</v>
      </c>
      <c r="Q11592" t="s">
        <v>1457</v>
      </c>
      <c r="R11592">
        <v>2030990</v>
      </c>
      <c r="S11592" t="s">
        <v>1459</v>
      </c>
      <c r="T11592">
        <v>1680.672</v>
      </c>
      <c r="U11592">
        <v>2</v>
      </c>
      <c r="V11592">
        <v>1680.672</v>
      </c>
      <c r="W11592">
        <v>2</v>
      </c>
      <c r="X11592">
        <v>1382</v>
      </c>
      <c r="Y11592">
        <v>298.67200000000003</v>
      </c>
      <c r="Z11592">
        <v>2030990</v>
      </c>
    </row>
    <row r="11593" spans="1:26" x14ac:dyDescent="0.2">
      <c r="A11593" s="27">
        <v>46090</v>
      </c>
      <c r="B11593" t="s">
        <v>14</v>
      </c>
      <c r="C11593" t="s">
        <v>1543</v>
      </c>
      <c r="D11593" t="s">
        <v>1543</v>
      </c>
      <c r="E11593" t="s">
        <v>1706</v>
      </c>
      <c r="F11593" t="s">
        <v>1514</v>
      </c>
      <c r="G11593" t="s">
        <v>1515</v>
      </c>
      <c r="H11593" t="s">
        <v>1331</v>
      </c>
      <c r="I11593" t="s">
        <v>1716</v>
      </c>
      <c r="J11593" t="s">
        <v>1450</v>
      </c>
      <c r="K11593" t="s">
        <v>1451</v>
      </c>
      <c r="L11593" t="s">
        <v>1452</v>
      </c>
      <c r="M11593" t="s">
        <v>1453</v>
      </c>
      <c r="N11593" t="s">
        <v>1454</v>
      </c>
      <c r="O11593" t="s">
        <v>1455</v>
      </c>
      <c r="P11593" t="s">
        <v>1456</v>
      </c>
      <c r="Q11593" t="s">
        <v>1457</v>
      </c>
      <c r="R11593">
        <v>2030991</v>
      </c>
      <c r="S11593" t="s">
        <v>1463</v>
      </c>
      <c r="T11593">
        <v>2521.0079999999998</v>
      </c>
      <c r="U11593">
        <v>3</v>
      </c>
      <c r="V11593">
        <v>2521.0079999999998</v>
      </c>
      <c r="W11593">
        <v>3</v>
      </c>
      <c r="X11593">
        <v>2073</v>
      </c>
      <c r="Y11593">
        <v>448.00799999999998</v>
      </c>
      <c r="Z11593">
        <v>2030991</v>
      </c>
    </row>
    <row r="11594" spans="1:26" x14ac:dyDescent="0.2">
      <c r="A11594" s="27">
        <v>46090</v>
      </c>
      <c r="B11594" t="s">
        <v>14</v>
      </c>
      <c r="C11594" t="s">
        <v>1543</v>
      </c>
      <c r="D11594" t="s">
        <v>1543</v>
      </c>
      <c r="E11594" t="s">
        <v>1706</v>
      </c>
      <c r="F11594" t="s">
        <v>1514</v>
      </c>
      <c r="G11594" t="s">
        <v>1515</v>
      </c>
      <c r="H11594" t="s">
        <v>1331</v>
      </c>
      <c r="I11594" t="s">
        <v>1716</v>
      </c>
      <c r="J11594" t="s">
        <v>1450</v>
      </c>
      <c r="K11594" t="s">
        <v>1451</v>
      </c>
      <c r="L11594" t="s">
        <v>1452</v>
      </c>
      <c r="M11594" t="s">
        <v>1453</v>
      </c>
      <c r="N11594" t="s">
        <v>1454</v>
      </c>
      <c r="O11594" t="s">
        <v>1455</v>
      </c>
      <c r="P11594" t="s">
        <v>1456</v>
      </c>
      <c r="Q11594" t="s">
        <v>1457</v>
      </c>
      <c r="R11594">
        <v>2039041</v>
      </c>
      <c r="S11594" t="s">
        <v>1460</v>
      </c>
      <c r="T11594">
        <v>8403.36</v>
      </c>
      <c r="U11594">
        <v>10</v>
      </c>
      <c r="V11594">
        <v>8403.36</v>
      </c>
      <c r="W11594">
        <v>10</v>
      </c>
      <c r="X11594">
        <v>6910</v>
      </c>
      <c r="Y11594">
        <v>1493.36</v>
      </c>
      <c r="Z11594">
        <v>2039041</v>
      </c>
    </row>
    <row r="11595" spans="1:26" x14ac:dyDescent="0.2">
      <c r="A11595" s="27">
        <v>46090</v>
      </c>
      <c r="B11595" t="s">
        <v>14</v>
      </c>
      <c r="C11595" t="s">
        <v>1543</v>
      </c>
      <c r="D11595" t="s">
        <v>1543</v>
      </c>
      <c r="E11595" t="s">
        <v>1706</v>
      </c>
      <c r="F11595" t="s">
        <v>1514</v>
      </c>
      <c r="G11595" t="s">
        <v>1515</v>
      </c>
      <c r="H11595" t="s">
        <v>1331</v>
      </c>
      <c r="I11595" t="s">
        <v>1716</v>
      </c>
      <c r="J11595" t="s">
        <v>1450</v>
      </c>
      <c r="K11595" t="s">
        <v>1451</v>
      </c>
      <c r="L11595" t="s">
        <v>1452</v>
      </c>
      <c r="M11595" t="s">
        <v>1453</v>
      </c>
      <c r="N11595" t="s">
        <v>1454</v>
      </c>
      <c r="O11595" t="s">
        <v>1455</v>
      </c>
      <c r="P11595" t="s">
        <v>1456</v>
      </c>
      <c r="Q11595" t="s">
        <v>1457</v>
      </c>
      <c r="R11595">
        <v>2048972</v>
      </c>
      <c r="S11595" t="s">
        <v>1461</v>
      </c>
      <c r="T11595">
        <v>840.33600000000001</v>
      </c>
      <c r="U11595">
        <v>1</v>
      </c>
      <c r="V11595">
        <v>840.33600000000001</v>
      </c>
      <c r="W11595">
        <v>1</v>
      </c>
      <c r="X11595">
        <v>686</v>
      </c>
      <c r="Y11595">
        <v>154.33600000000001</v>
      </c>
      <c r="Z11595">
        <v>2048972</v>
      </c>
    </row>
    <row r="11596" spans="1:26" x14ac:dyDescent="0.2">
      <c r="A11596" s="27">
        <v>46090</v>
      </c>
      <c r="B11596" t="s">
        <v>14</v>
      </c>
      <c r="C11596" t="s">
        <v>1543</v>
      </c>
      <c r="D11596" t="s">
        <v>1543</v>
      </c>
      <c r="E11596" t="s">
        <v>1717</v>
      </c>
      <c r="F11596" t="s">
        <v>1510</v>
      </c>
      <c r="G11596" t="s">
        <v>1511</v>
      </c>
      <c r="H11596" t="s">
        <v>1007</v>
      </c>
      <c r="I11596" t="s">
        <v>1718</v>
      </c>
      <c r="J11596" t="s">
        <v>1450</v>
      </c>
      <c r="K11596" t="s">
        <v>1451</v>
      </c>
      <c r="L11596" t="s">
        <v>1452</v>
      </c>
      <c r="M11596" t="s">
        <v>1453</v>
      </c>
      <c r="N11596" t="s">
        <v>1454</v>
      </c>
      <c r="O11596" t="s">
        <v>1455</v>
      </c>
      <c r="P11596" t="s">
        <v>1456</v>
      </c>
      <c r="Q11596" t="s">
        <v>1457</v>
      </c>
      <c r="R11596">
        <v>2001113</v>
      </c>
      <c r="S11596" t="s">
        <v>1458</v>
      </c>
      <c r="T11596">
        <v>2521.0079999999998</v>
      </c>
      <c r="U11596">
        <v>3</v>
      </c>
      <c r="V11596">
        <v>2521.0079999999998</v>
      </c>
      <c r="W11596">
        <v>3</v>
      </c>
      <c r="X11596">
        <v>2058</v>
      </c>
      <c r="Y11596">
        <v>463.00799999999998</v>
      </c>
      <c r="Z11596">
        <v>2001113</v>
      </c>
    </row>
    <row r="11597" spans="1:26" x14ac:dyDescent="0.2">
      <c r="A11597" s="27">
        <v>46090</v>
      </c>
      <c r="B11597" t="s">
        <v>14</v>
      </c>
      <c r="C11597" t="s">
        <v>1543</v>
      </c>
      <c r="D11597" t="s">
        <v>1543</v>
      </c>
      <c r="E11597" t="s">
        <v>1717</v>
      </c>
      <c r="F11597" t="s">
        <v>1510</v>
      </c>
      <c r="G11597" t="s">
        <v>1511</v>
      </c>
      <c r="H11597" t="s">
        <v>1007</v>
      </c>
      <c r="I11597" t="s">
        <v>1718</v>
      </c>
      <c r="J11597" t="s">
        <v>1450</v>
      </c>
      <c r="K11597" t="s">
        <v>1451</v>
      </c>
      <c r="L11597" t="s">
        <v>1452</v>
      </c>
      <c r="M11597" t="s">
        <v>1453</v>
      </c>
      <c r="N11597" t="s">
        <v>1454</v>
      </c>
      <c r="O11597" t="s">
        <v>1455</v>
      </c>
      <c r="P11597" t="s">
        <v>1456</v>
      </c>
      <c r="Q11597" t="s">
        <v>1457</v>
      </c>
      <c r="R11597">
        <v>2030990</v>
      </c>
      <c r="S11597" t="s">
        <v>1459</v>
      </c>
      <c r="T11597">
        <v>7563.0240000000003</v>
      </c>
      <c r="U11597">
        <v>9</v>
      </c>
      <c r="V11597">
        <v>7563.0240000000003</v>
      </c>
      <c r="W11597">
        <v>9</v>
      </c>
      <c r="X11597">
        <v>6210</v>
      </c>
      <c r="Y11597">
        <v>1353.0239999999999</v>
      </c>
      <c r="Z11597">
        <v>2030990</v>
      </c>
    </row>
    <row r="11598" spans="1:26" x14ac:dyDescent="0.2">
      <c r="A11598" s="27">
        <v>46090</v>
      </c>
      <c r="B11598" t="s">
        <v>14</v>
      </c>
      <c r="C11598" t="s">
        <v>1543</v>
      </c>
      <c r="D11598" t="s">
        <v>1543</v>
      </c>
      <c r="E11598" t="s">
        <v>1717</v>
      </c>
      <c r="F11598" t="s">
        <v>1510</v>
      </c>
      <c r="G11598" t="s">
        <v>1511</v>
      </c>
      <c r="H11598" t="s">
        <v>1007</v>
      </c>
      <c r="I11598" t="s">
        <v>1718</v>
      </c>
      <c r="J11598" t="s">
        <v>1450</v>
      </c>
      <c r="K11598" t="s">
        <v>1451</v>
      </c>
      <c r="L11598" t="s">
        <v>1452</v>
      </c>
      <c r="M11598" t="s">
        <v>1453</v>
      </c>
      <c r="N11598" t="s">
        <v>1454</v>
      </c>
      <c r="O11598" t="s">
        <v>1455</v>
      </c>
      <c r="P11598" t="s">
        <v>1456</v>
      </c>
      <c r="Q11598" t="s">
        <v>1457</v>
      </c>
      <c r="R11598">
        <v>2030991</v>
      </c>
      <c r="S11598" t="s">
        <v>1463</v>
      </c>
      <c r="T11598">
        <v>1680.672</v>
      </c>
      <c r="U11598">
        <v>2</v>
      </c>
      <c r="V11598">
        <v>1680.672</v>
      </c>
      <c r="W11598">
        <v>2</v>
      </c>
      <c r="X11598">
        <v>1380</v>
      </c>
      <c r="Y11598">
        <v>300.67200000000003</v>
      </c>
      <c r="Z11598">
        <v>2030991</v>
      </c>
    </row>
    <row r="11599" spans="1:26" x14ac:dyDescent="0.2">
      <c r="A11599" s="27">
        <v>46090</v>
      </c>
      <c r="B11599" t="s">
        <v>14</v>
      </c>
      <c r="C11599" t="s">
        <v>1543</v>
      </c>
      <c r="D11599" t="s">
        <v>1543</v>
      </c>
      <c r="E11599" t="s">
        <v>1717</v>
      </c>
      <c r="F11599" t="s">
        <v>1510</v>
      </c>
      <c r="G11599" t="s">
        <v>1511</v>
      </c>
      <c r="H11599" t="s">
        <v>1007</v>
      </c>
      <c r="I11599" t="s">
        <v>1718</v>
      </c>
      <c r="J11599" t="s">
        <v>1450</v>
      </c>
      <c r="K11599" t="s">
        <v>1451</v>
      </c>
      <c r="L11599" t="s">
        <v>1452</v>
      </c>
      <c r="M11599" t="s">
        <v>1453</v>
      </c>
      <c r="N11599" t="s">
        <v>1454</v>
      </c>
      <c r="O11599" t="s">
        <v>1455</v>
      </c>
      <c r="P11599" t="s">
        <v>1456</v>
      </c>
      <c r="Q11599" t="s">
        <v>1457</v>
      </c>
      <c r="R11599">
        <v>2039041</v>
      </c>
      <c r="S11599" t="s">
        <v>1460</v>
      </c>
      <c r="T11599">
        <v>3361.3440000000001</v>
      </c>
      <c r="U11599">
        <v>4</v>
      </c>
      <c r="V11599">
        <v>3361.3440000000001</v>
      </c>
      <c r="W11599">
        <v>4</v>
      </c>
      <c r="X11599">
        <v>2760</v>
      </c>
      <c r="Y11599">
        <v>601.34400000000005</v>
      </c>
      <c r="Z11599">
        <v>2039041</v>
      </c>
    </row>
    <row r="11600" spans="1:26" x14ac:dyDescent="0.2">
      <c r="A11600" s="27">
        <v>46090</v>
      </c>
      <c r="B11600" t="s">
        <v>14</v>
      </c>
      <c r="C11600" t="s">
        <v>1543</v>
      </c>
      <c r="D11600" t="s">
        <v>1543</v>
      </c>
      <c r="E11600" t="s">
        <v>1717</v>
      </c>
      <c r="F11600" t="s">
        <v>1510</v>
      </c>
      <c r="G11600" t="s">
        <v>1511</v>
      </c>
      <c r="H11600" t="s">
        <v>1007</v>
      </c>
      <c r="I11600" t="s">
        <v>1718</v>
      </c>
      <c r="J11600" t="s">
        <v>1450</v>
      </c>
      <c r="K11600" t="s">
        <v>1451</v>
      </c>
      <c r="L11600" t="s">
        <v>1452</v>
      </c>
      <c r="M11600" t="s">
        <v>1453</v>
      </c>
      <c r="N11600" t="s">
        <v>1454</v>
      </c>
      <c r="O11600" t="s">
        <v>1455</v>
      </c>
      <c r="P11600" t="s">
        <v>1456</v>
      </c>
      <c r="Q11600" t="s">
        <v>1457</v>
      </c>
      <c r="R11600">
        <v>2048972</v>
      </c>
      <c r="S11600" t="s">
        <v>1461</v>
      </c>
      <c r="T11600">
        <v>5882.3519999999999</v>
      </c>
      <c r="U11600">
        <v>7</v>
      </c>
      <c r="V11600">
        <v>5882.3519999999999</v>
      </c>
      <c r="W11600">
        <v>7</v>
      </c>
      <c r="X11600">
        <v>4809</v>
      </c>
      <c r="Y11600">
        <v>1073.3520000000001</v>
      </c>
      <c r="Z11600">
        <v>2048972</v>
      </c>
    </row>
    <row r="11601" spans="1:26" x14ac:dyDescent="0.2">
      <c r="A11601" s="27">
        <v>46090</v>
      </c>
      <c r="B11601" t="s">
        <v>14</v>
      </c>
      <c r="C11601" t="s">
        <v>1543</v>
      </c>
      <c r="D11601" t="s">
        <v>1543</v>
      </c>
      <c r="E11601" t="s">
        <v>1717</v>
      </c>
      <c r="F11601" t="s">
        <v>1510</v>
      </c>
      <c r="G11601" t="s">
        <v>1511</v>
      </c>
      <c r="H11601" t="s">
        <v>1096</v>
      </c>
      <c r="I11601" t="s">
        <v>1719</v>
      </c>
      <c r="J11601" t="s">
        <v>1450</v>
      </c>
      <c r="K11601" t="s">
        <v>1451</v>
      </c>
      <c r="L11601" t="s">
        <v>1452</v>
      </c>
      <c r="M11601" t="s">
        <v>1453</v>
      </c>
      <c r="N11601" t="s">
        <v>1454</v>
      </c>
      <c r="O11601" t="s">
        <v>1455</v>
      </c>
      <c r="P11601" t="s">
        <v>1456</v>
      </c>
      <c r="Q11601" t="s">
        <v>1457</v>
      </c>
      <c r="R11601">
        <v>2001113</v>
      </c>
      <c r="S11601" t="s">
        <v>1458</v>
      </c>
      <c r="T11601">
        <v>840.33600000000001</v>
      </c>
      <c r="U11601">
        <v>1</v>
      </c>
      <c r="V11601">
        <v>840.33600000000001</v>
      </c>
      <c r="W11601">
        <v>1</v>
      </c>
      <c r="X11601">
        <v>672</v>
      </c>
      <c r="Y11601">
        <v>168.33600000000001</v>
      </c>
      <c r="Z11601">
        <v>2001113</v>
      </c>
    </row>
    <row r="11602" spans="1:26" x14ac:dyDescent="0.2">
      <c r="A11602" s="27">
        <v>46090</v>
      </c>
      <c r="B11602" t="s">
        <v>14</v>
      </c>
      <c r="C11602" t="s">
        <v>1543</v>
      </c>
      <c r="D11602" t="s">
        <v>1543</v>
      </c>
      <c r="E11602" t="s">
        <v>1717</v>
      </c>
      <c r="F11602" t="s">
        <v>1510</v>
      </c>
      <c r="G11602" t="s">
        <v>1511</v>
      </c>
      <c r="H11602" t="s">
        <v>1096</v>
      </c>
      <c r="I11602" t="s">
        <v>1719</v>
      </c>
      <c r="J11602" t="s">
        <v>1450</v>
      </c>
      <c r="K11602" t="s">
        <v>1451</v>
      </c>
      <c r="L11602" t="s">
        <v>1452</v>
      </c>
      <c r="M11602" t="s">
        <v>1453</v>
      </c>
      <c r="N11602" t="s">
        <v>1454</v>
      </c>
      <c r="O11602" t="s">
        <v>1455</v>
      </c>
      <c r="P11602" t="s">
        <v>1456</v>
      </c>
      <c r="Q11602" t="s">
        <v>1457</v>
      </c>
      <c r="R11602">
        <v>2030990</v>
      </c>
      <c r="S11602" t="s">
        <v>1459</v>
      </c>
      <c r="T11602">
        <v>5882.3519999999999</v>
      </c>
      <c r="U11602">
        <v>7</v>
      </c>
      <c r="V11602">
        <v>5882.3519999999999</v>
      </c>
      <c r="W11602">
        <v>7</v>
      </c>
      <c r="X11602">
        <v>4676</v>
      </c>
      <c r="Y11602">
        <v>1206.3520000000001</v>
      </c>
      <c r="Z11602">
        <v>2030990</v>
      </c>
    </row>
    <row r="11603" spans="1:26" x14ac:dyDescent="0.2">
      <c r="A11603" s="27">
        <v>46090</v>
      </c>
      <c r="B11603" t="s">
        <v>14</v>
      </c>
      <c r="C11603" t="s">
        <v>1543</v>
      </c>
      <c r="D11603" t="s">
        <v>1543</v>
      </c>
      <c r="E11603" t="s">
        <v>1717</v>
      </c>
      <c r="F11603" t="s">
        <v>1510</v>
      </c>
      <c r="G11603" t="s">
        <v>1511</v>
      </c>
      <c r="H11603" t="s">
        <v>1096</v>
      </c>
      <c r="I11603" t="s">
        <v>1719</v>
      </c>
      <c r="J11603" t="s">
        <v>1450</v>
      </c>
      <c r="K11603" t="s">
        <v>1451</v>
      </c>
      <c r="L11603" t="s">
        <v>1452</v>
      </c>
      <c r="M11603" t="s">
        <v>1453</v>
      </c>
      <c r="N11603" t="s">
        <v>1454</v>
      </c>
      <c r="O11603" t="s">
        <v>1455</v>
      </c>
      <c r="P11603" t="s">
        <v>1456</v>
      </c>
      <c r="Q11603" t="s">
        <v>1457</v>
      </c>
      <c r="R11603">
        <v>2030991</v>
      </c>
      <c r="S11603" t="s">
        <v>1463</v>
      </c>
      <c r="T11603">
        <v>4201.68</v>
      </c>
      <c r="U11603">
        <v>5</v>
      </c>
      <c r="V11603">
        <v>4201.68</v>
      </c>
      <c r="W11603">
        <v>5</v>
      </c>
      <c r="X11603">
        <v>3450</v>
      </c>
      <c r="Y11603">
        <v>751.68</v>
      </c>
      <c r="Z11603">
        <v>2030991</v>
      </c>
    </row>
    <row r="11604" spans="1:26" x14ac:dyDescent="0.2">
      <c r="A11604" s="27">
        <v>46090</v>
      </c>
      <c r="B11604" t="s">
        <v>14</v>
      </c>
      <c r="C11604" t="s">
        <v>1543</v>
      </c>
      <c r="D11604" t="s">
        <v>1543</v>
      </c>
      <c r="E11604" t="s">
        <v>1717</v>
      </c>
      <c r="F11604" t="s">
        <v>1510</v>
      </c>
      <c r="G11604" t="s">
        <v>1511</v>
      </c>
      <c r="H11604" t="s">
        <v>1096</v>
      </c>
      <c r="I11604" t="s">
        <v>1719</v>
      </c>
      <c r="J11604" t="s">
        <v>1450</v>
      </c>
      <c r="K11604" t="s">
        <v>1451</v>
      </c>
      <c r="L11604" t="s">
        <v>1452</v>
      </c>
      <c r="M11604" t="s">
        <v>1453</v>
      </c>
      <c r="N11604" t="s">
        <v>1454</v>
      </c>
      <c r="O11604" t="s">
        <v>1455</v>
      </c>
      <c r="P11604" t="s">
        <v>1456</v>
      </c>
      <c r="Q11604" t="s">
        <v>1457</v>
      </c>
      <c r="R11604">
        <v>2039041</v>
      </c>
      <c r="S11604" t="s">
        <v>1460</v>
      </c>
      <c r="T11604">
        <v>1680.672</v>
      </c>
      <c r="U11604">
        <v>2</v>
      </c>
      <c r="V11604">
        <v>1680.672</v>
      </c>
      <c r="W11604">
        <v>2</v>
      </c>
      <c r="X11604">
        <v>1330</v>
      </c>
      <c r="Y11604">
        <v>350.67200000000003</v>
      </c>
      <c r="Z11604">
        <v>2039041</v>
      </c>
    </row>
    <row r="11605" spans="1:26" x14ac:dyDescent="0.2">
      <c r="A11605" s="27">
        <v>46090</v>
      </c>
      <c r="B11605" t="s">
        <v>14</v>
      </c>
      <c r="C11605" t="s">
        <v>1543</v>
      </c>
      <c r="D11605" t="s">
        <v>1543</v>
      </c>
      <c r="E11605" t="s">
        <v>1717</v>
      </c>
      <c r="F11605" t="s">
        <v>1510</v>
      </c>
      <c r="G11605" t="s">
        <v>1511</v>
      </c>
      <c r="H11605" t="s">
        <v>1108</v>
      </c>
      <c r="I11605" t="s">
        <v>1720</v>
      </c>
      <c r="J11605" t="s">
        <v>1450</v>
      </c>
      <c r="K11605" t="s">
        <v>1451</v>
      </c>
      <c r="L11605" t="s">
        <v>1452</v>
      </c>
      <c r="M11605" t="s">
        <v>1453</v>
      </c>
      <c r="N11605" t="s">
        <v>1454</v>
      </c>
      <c r="O11605" t="s">
        <v>1455</v>
      </c>
      <c r="P11605" t="s">
        <v>1456</v>
      </c>
      <c r="Q11605" t="s">
        <v>1457</v>
      </c>
      <c r="R11605">
        <v>2001113</v>
      </c>
      <c r="S11605" t="s">
        <v>1458</v>
      </c>
      <c r="T11605">
        <v>11764.704</v>
      </c>
      <c r="U11605">
        <v>14</v>
      </c>
      <c r="V11605">
        <v>11764.704</v>
      </c>
      <c r="W11605">
        <v>14</v>
      </c>
      <c r="X11605">
        <v>9604</v>
      </c>
      <c r="Y11605">
        <v>2160.7040000000002</v>
      </c>
      <c r="Z11605">
        <v>2001113</v>
      </c>
    </row>
    <row r="11606" spans="1:26" x14ac:dyDescent="0.2">
      <c r="A11606" s="27">
        <v>46090</v>
      </c>
      <c r="B11606" t="s">
        <v>14</v>
      </c>
      <c r="C11606" t="s">
        <v>1543</v>
      </c>
      <c r="D11606" t="s">
        <v>1543</v>
      </c>
      <c r="E11606" t="s">
        <v>1717</v>
      </c>
      <c r="F11606" t="s">
        <v>1510</v>
      </c>
      <c r="G11606" t="s">
        <v>1511</v>
      </c>
      <c r="H11606" t="s">
        <v>1108</v>
      </c>
      <c r="I11606" t="s">
        <v>1720</v>
      </c>
      <c r="J11606" t="s">
        <v>1450</v>
      </c>
      <c r="K11606" t="s">
        <v>1451</v>
      </c>
      <c r="L11606" t="s">
        <v>1452</v>
      </c>
      <c r="M11606" t="s">
        <v>1453</v>
      </c>
      <c r="N11606" t="s">
        <v>1454</v>
      </c>
      <c r="O11606" t="s">
        <v>1455</v>
      </c>
      <c r="P11606" t="s">
        <v>1456</v>
      </c>
      <c r="Q11606" t="s">
        <v>1457</v>
      </c>
      <c r="R11606">
        <v>2030990</v>
      </c>
      <c r="S11606" t="s">
        <v>1459</v>
      </c>
      <c r="T11606">
        <v>10084.031999999999</v>
      </c>
      <c r="U11606">
        <v>12</v>
      </c>
      <c r="V11606">
        <v>10084.031999999999</v>
      </c>
      <c r="W11606">
        <v>12</v>
      </c>
      <c r="X11606">
        <v>8328</v>
      </c>
      <c r="Y11606">
        <v>1756.0319999999999</v>
      </c>
      <c r="Z11606">
        <v>2030990</v>
      </c>
    </row>
    <row r="11607" spans="1:26" x14ac:dyDescent="0.2">
      <c r="A11607" s="27">
        <v>46090</v>
      </c>
      <c r="B11607" t="s">
        <v>14</v>
      </c>
      <c r="C11607" t="s">
        <v>1543</v>
      </c>
      <c r="D11607" t="s">
        <v>1543</v>
      </c>
      <c r="E11607" t="s">
        <v>1717</v>
      </c>
      <c r="F11607" t="s">
        <v>1510</v>
      </c>
      <c r="G11607" t="s">
        <v>1511</v>
      </c>
      <c r="H11607" t="s">
        <v>1108</v>
      </c>
      <c r="I11607" t="s">
        <v>1720</v>
      </c>
      <c r="J11607" t="s">
        <v>1450</v>
      </c>
      <c r="K11607" t="s">
        <v>1451</v>
      </c>
      <c r="L11607" t="s">
        <v>1452</v>
      </c>
      <c r="M11607" t="s">
        <v>1453</v>
      </c>
      <c r="N11607" t="s">
        <v>1454</v>
      </c>
      <c r="O11607" t="s">
        <v>1455</v>
      </c>
      <c r="P11607" t="s">
        <v>1456</v>
      </c>
      <c r="Q11607" t="s">
        <v>1457</v>
      </c>
      <c r="R11607">
        <v>2030991</v>
      </c>
      <c r="S11607" t="s">
        <v>1463</v>
      </c>
      <c r="T11607">
        <v>9243.6959999999999</v>
      </c>
      <c r="U11607">
        <v>11</v>
      </c>
      <c r="V11607">
        <v>9243.6959999999999</v>
      </c>
      <c r="W11607">
        <v>11</v>
      </c>
      <c r="X11607">
        <v>7590</v>
      </c>
      <c r="Y11607">
        <v>1653.6959999999999</v>
      </c>
      <c r="Z11607">
        <v>2030991</v>
      </c>
    </row>
    <row r="11608" spans="1:26" x14ac:dyDescent="0.2">
      <c r="A11608" s="27">
        <v>46090</v>
      </c>
      <c r="B11608" t="s">
        <v>14</v>
      </c>
      <c r="C11608" t="s">
        <v>1543</v>
      </c>
      <c r="D11608" t="s">
        <v>1543</v>
      </c>
      <c r="E11608" t="s">
        <v>1717</v>
      </c>
      <c r="F11608" t="s">
        <v>1510</v>
      </c>
      <c r="G11608" t="s">
        <v>1511</v>
      </c>
      <c r="H11608" t="s">
        <v>1108</v>
      </c>
      <c r="I11608" t="s">
        <v>1720</v>
      </c>
      <c r="J11608" t="s">
        <v>1450</v>
      </c>
      <c r="K11608" t="s">
        <v>1451</v>
      </c>
      <c r="L11608" t="s">
        <v>1452</v>
      </c>
      <c r="M11608" t="s">
        <v>1453</v>
      </c>
      <c r="N11608" t="s">
        <v>1454</v>
      </c>
      <c r="O11608" t="s">
        <v>1455</v>
      </c>
      <c r="P11608" t="s">
        <v>1456</v>
      </c>
      <c r="Q11608" t="s">
        <v>1457</v>
      </c>
      <c r="R11608">
        <v>2039041</v>
      </c>
      <c r="S11608" t="s">
        <v>1460</v>
      </c>
      <c r="T11608">
        <v>8403.36</v>
      </c>
      <c r="U11608">
        <v>10</v>
      </c>
      <c r="V11608">
        <v>8403.36</v>
      </c>
      <c r="W11608">
        <v>10</v>
      </c>
      <c r="X11608">
        <v>6910</v>
      </c>
      <c r="Y11608">
        <v>1493.36</v>
      </c>
      <c r="Z11608">
        <v>2039041</v>
      </c>
    </row>
    <row r="11609" spans="1:26" x14ac:dyDescent="0.2">
      <c r="A11609" s="27">
        <v>46090</v>
      </c>
      <c r="B11609" t="s">
        <v>14</v>
      </c>
      <c r="C11609" t="s">
        <v>1543</v>
      </c>
      <c r="D11609" t="s">
        <v>1543</v>
      </c>
      <c r="E11609" t="s">
        <v>1717</v>
      </c>
      <c r="F11609" t="s">
        <v>1510</v>
      </c>
      <c r="G11609" t="s">
        <v>1511</v>
      </c>
      <c r="H11609" t="s">
        <v>1108</v>
      </c>
      <c r="I11609" t="s">
        <v>1720</v>
      </c>
      <c r="J11609" t="s">
        <v>1450</v>
      </c>
      <c r="K11609" t="s">
        <v>1451</v>
      </c>
      <c r="L11609" t="s">
        <v>1452</v>
      </c>
      <c r="M11609" t="s">
        <v>1453</v>
      </c>
      <c r="N11609" t="s">
        <v>1454</v>
      </c>
      <c r="O11609" t="s">
        <v>1455</v>
      </c>
      <c r="P11609" t="s">
        <v>1456</v>
      </c>
      <c r="Q11609" t="s">
        <v>1457</v>
      </c>
      <c r="R11609">
        <v>2048972</v>
      </c>
      <c r="S11609" t="s">
        <v>1461</v>
      </c>
      <c r="T11609">
        <v>11764.704</v>
      </c>
      <c r="U11609">
        <v>14</v>
      </c>
      <c r="V11609">
        <v>11764.704</v>
      </c>
      <c r="W11609">
        <v>14</v>
      </c>
      <c r="X11609">
        <v>9604</v>
      </c>
      <c r="Y11609">
        <v>2160.7040000000002</v>
      </c>
      <c r="Z11609">
        <v>2048972</v>
      </c>
    </row>
    <row r="11610" spans="1:26" x14ac:dyDescent="0.2">
      <c r="A11610" s="27">
        <v>46090</v>
      </c>
      <c r="B11610" t="s">
        <v>14</v>
      </c>
      <c r="C11610" t="s">
        <v>1543</v>
      </c>
      <c r="D11610" t="s">
        <v>1543</v>
      </c>
      <c r="E11610" t="s">
        <v>1717</v>
      </c>
      <c r="F11610" t="s">
        <v>1510</v>
      </c>
      <c r="G11610" t="s">
        <v>1511</v>
      </c>
      <c r="H11610" t="s">
        <v>1154</v>
      </c>
      <c r="I11610" t="s">
        <v>1797</v>
      </c>
      <c r="J11610" t="s">
        <v>1450</v>
      </c>
      <c r="K11610" t="s">
        <v>1451</v>
      </c>
      <c r="L11610" t="s">
        <v>1452</v>
      </c>
      <c r="M11610" t="s">
        <v>1453</v>
      </c>
      <c r="N11610" t="s">
        <v>1454</v>
      </c>
      <c r="O11610" t="s">
        <v>1455</v>
      </c>
      <c r="P11610" t="s">
        <v>1456</v>
      </c>
      <c r="Q11610" t="s">
        <v>1457</v>
      </c>
      <c r="R11610">
        <v>2001113</v>
      </c>
      <c r="S11610" t="s">
        <v>1458</v>
      </c>
      <c r="T11610">
        <v>2521.0079999999998</v>
      </c>
      <c r="U11610">
        <v>3</v>
      </c>
      <c r="V11610">
        <v>2521.0079999999998</v>
      </c>
      <c r="W11610">
        <v>3</v>
      </c>
      <c r="X11610">
        <v>2058</v>
      </c>
      <c r="Y11610">
        <v>463.00799999999998</v>
      </c>
      <c r="Z11610">
        <v>2001113</v>
      </c>
    </row>
    <row r="11611" spans="1:26" x14ac:dyDescent="0.2">
      <c r="A11611" s="27">
        <v>46090</v>
      </c>
      <c r="B11611" t="s">
        <v>14</v>
      </c>
      <c r="C11611" t="s">
        <v>1543</v>
      </c>
      <c r="D11611" t="s">
        <v>1543</v>
      </c>
      <c r="E11611" t="s">
        <v>1717</v>
      </c>
      <c r="F11611" t="s">
        <v>1510</v>
      </c>
      <c r="G11611" t="s">
        <v>1511</v>
      </c>
      <c r="H11611" t="s">
        <v>1154</v>
      </c>
      <c r="I11611" t="s">
        <v>1797</v>
      </c>
      <c r="J11611" t="s">
        <v>1450</v>
      </c>
      <c r="K11611" t="s">
        <v>1451</v>
      </c>
      <c r="L11611" t="s">
        <v>1452</v>
      </c>
      <c r="M11611" t="s">
        <v>1453</v>
      </c>
      <c r="N11611" t="s">
        <v>1454</v>
      </c>
      <c r="O11611" t="s">
        <v>1455</v>
      </c>
      <c r="P11611" t="s">
        <v>1456</v>
      </c>
      <c r="Q11611" t="s">
        <v>1457</v>
      </c>
      <c r="R11611">
        <v>2030991</v>
      </c>
      <c r="S11611" t="s">
        <v>1463</v>
      </c>
      <c r="T11611">
        <v>9243.6959999999999</v>
      </c>
      <c r="U11611">
        <v>11</v>
      </c>
      <c r="V11611">
        <v>9243.6959999999999</v>
      </c>
      <c r="W11611">
        <v>11</v>
      </c>
      <c r="X11611">
        <v>7260</v>
      </c>
      <c r="Y11611">
        <v>1983.6959999999999</v>
      </c>
      <c r="Z11611">
        <v>2030991</v>
      </c>
    </row>
    <row r="11612" spans="1:26" x14ac:dyDescent="0.2">
      <c r="A11612" s="27">
        <v>46090</v>
      </c>
      <c r="B11612" t="s">
        <v>14</v>
      </c>
      <c r="C11612" t="s">
        <v>1543</v>
      </c>
      <c r="D11612" t="s">
        <v>1543</v>
      </c>
      <c r="E11612" t="s">
        <v>1717</v>
      </c>
      <c r="F11612" t="s">
        <v>1510</v>
      </c>
      <c r="G11612" t="s">
        <v>1511</v>
      </c>
      <c r="H11612" t="s">
        <v>1154</v>
      </c>
      <c r="I11612" t="s">
        <v>1797</v>
      </c>
      <c r="J11612" t="s">
        <v>1450</v>
      </c>
      <c r="K11612" t="s">
        <v>1451</v>
      </c>
      <c r="L11612" t="s">
        <v>1452</v>
      </c>
      <c r="M11612" t="s">
        <v>1453</v>
      </c>
      <c r="N11612" t="s">
        <v>1454</v>
      </c>
      <c r="O11612" t="s">
        <v>1455</v>
      </c>
      <c r="P11612" t="s">
        <v>1456</v>
      </c>
      <c r="Q11612" t="s">
        <v>1457</v>
      </c>
      <c r="R11612">
        <v>2034089</v>
      </c>
      <c r="S11612" t="s">
        <v>1655</v>
      </c>
      <c r="T11612">
        <v>541.97119999999995</v>
      </c>
      <c r="U11612">
        <v>1</v>
      </c>
      <c r="V11612">
        <v>541.97119999999995</v>
      </c>
      <c r="W11612">
        <v>1</v>
      </c>
      <c r="X11612">
        <v>673</v>
      </c>
      <c r="Y11612">
        <v>-131.02879999999999</v>
      </c>
      <c r="Z11612">
        <v>2034089</v>
      </c>
    </row>
    <row r="11613" spans="1:26" x14ac:dyDescent="0.2">
      <c r="A11613" s="27">
        <v>46090</v>
      </c>
      <c r="B11613" t="s">
        <v>14</v>
      </c>
      <c r="C11613" t="s">
        <v>1543</v>
      </c>
      <c r="D11613" t="s">
        <v>1543</v>
      </c>
      <c r="E11613" t="s">
        <v>1717</v>
      </c>
      <c r="F11613" t="s">
        <v>1510</v>
      </c>
      <c r="G11613" t="s">
        <v>1511</v>
      </c>
      <c r="H11613" t="s">
        <v>1154</v>
      </c>
      <c r="I11613" t="s">
        <v>1797</v>
      </c>
      <c r="J11613" t="s">
        <v>1450</v>
      </c>
      <c r="K11613" t="s">
        <v>1451</v>
      </c>
      <c r="L11613" t="s">
        <v>1452</v>
      </c>
      <c r="M11613" t="s">
        <v>1453</v>
      </c>
      <c r="N11613" t="s">
        <v>1454</v>
      </c>
      <c r="O11613" t="s">
        <v>1455</v>
      </c>
      <c r="P11613" t="s">
        <v>1456</v>
      </c>
      <c r="Q11613" t="s">
        <v>1457</v>
      </c>
      <c r="R11613">
        <v>2039041</v>
      </c>
      <c r="S11613" t="s">
        <v>1460</v>
      </c>
      <c r="T11613">
        <v>6722.6881000000003</v>
      </c>
      <c r="U11613">
        <v>8</v>
      </c>
      <c r="V11613">
        <v>6722.6881000000003</v>
      </c>
      <c r="W11613">
        <v>8</v>
      </c>
      <c r="X11613">
        <v>5520</v>
      </c>
      <c r="Y11613">
        <v>1202.6881000000001</v>
      </c>
      <c r="Z11613">
        <v>2039041</v>
      </c>
    </row>
    <row r="11614" spans="1:26" x14ac:dyDescent="0.2">
      <c r="A11614" s="27">
        <v>46090</v>
      </c>
      <c r="B11614" t="s">
        <v>14</v>
      </c>
      <c r="C11614" t="s">
        <v>1543</v>
      </c>
      <c r="D11614" t="s">
        <v>1543</v>
      </c>
      <c r="E11614" t="s">
        <v>1717</v>
      </c>
      <c r="F11614" t="s">
        <v>1510</v>
      </c>
      <c r="G11614" t="s">
        <v>1511</v>
      </c>
      <c r="H11614" t="s">
        <v>1154</v>
      </c>
      <c r="I11614" t="s">
        <v>1797</v>
      </c>
      <c r="J11614" t="s">
        <v>1450</v>
      </c>
      <c r="K11614" t="s">
        <v>1451</v>
      </c>
      <c r="L11614" t="s">
        <v>1452</v>
      </c>
      <c r="M11614" t="s">
        <v>1453</v>
      </c>
      <c r="N11614" t="s">
        <v>1454</v>
      </c>
      <c r="O11614" t="s">
        <v>1455</v>
      </c>
      <c r="P11614" t="s">
        <v>1456</v>
      </c>
      <c r="Q11614" t="s">
        <v>1457</v>
      </c>
      <c r="R11614">
        <v>2048972</v>
      </c>
      <c r="S11614" t="s">
        <v>1461</v>
      </c>
      <c r="T11614">
        <v>1680.672</v>
      </c>
      <c r="U11614">
        <v>2</v>
      </c>
      <c r="V11614">
        <v>1680.672</v>
      </c>
      <c r="W11614">
        <v>2</v>
      </c>
      <c r="X11614">
        <v>1400</v>
      </c>
      <c r="Y11614">
        <v>280.67200000000003</v>
      </c>
      <c r="Z11614">
        <v>2048972</v>
      </c>
    </row>
    <row r="11615" spans="1:26" x14ac:dyDescent="0.2">
      <c r="A11615" s="27">
        <v>46090</v>
      </c>
      <c r="B11615" t="s">
        <v>14</v>
      </c>
      <c r="C11615" t="s">
        <v>1543</v>
      </c>
      <c r="D11615" t="s">
        <v>1543</v>
      </c>
      <c r="E11615" t="s">
        <v>1717</v>
      </c>
      <c r="F11615" t="s">
        <v>1510</v>
      </c>
      <c r="G11615" t="s">
        <v>1511</v>
      </c>
      <c r="H11615" t="s">
        <v>1202</v>
      </c>
      <c r="I11615" t="s">
        <v>1721</v>
      </c>
      <c r="J11615" t="s">
        <v>1450</v>
      </c>
      <c r="K11615" t="s">
        <v>1451</v>
      </c>
      <c r="L11615" t="s">
        <v>1452</v>
      </c>
      <c r="M11615" t="s">
        <v>1453</v>
      </c>
      <c r="N11615" t="s">
        <v>1454</v>
      </c>
      <c r="O11615" t="s">
        <v>1455</v>
      </c>
      <c r="P11615" t="s">
        <v>1456</v>
      </c>
      <c r="Q11615" t="s">
        <v>1457</v>
      </c>
      <c r="R11615">
        <v>2001113</v>
      </c>
      <c r="S11615" t="s">
        <v>1458</v>
      </c>
      <c r="T11615">
        <v>2521.0079999999998</v>
      </c>
      <c r="U11615">
        <v>3</v>
      </c>
      <c r="V11615">
        <v>2521.0079999999998</v>
      </c>
      <c r="W11615">
        <v>3</v>
      </c>
      <c r="X11615">
        <v>2058</v>
      </c>
      <c r="Y11615">
        <v>463.00799999999998</v>
      </c>
      <c r="Z11615">
        <v>2001113</v>
      </c>
    </row>
    <row r="11616" spans="1:26" x14ac:dyDescent="0.2">
      <c r="A11616" s="27">
        <v>46090</v>
      </c>
      <c r="B11616" t="s">
        <v>14</v>
      </c>
      <c r="C11616" t="s">
        <v>1543</v>
      </c>
      <c r="D11616" t="s">
        <v>1543</v>
      </c>
      <c r="E11616" t="s">
        <v>1717</v>
      </c>
      <c r="F11616" t="s">
        <v>1510</v>
      </c>
      <c r="G11616" t="s">
        <v>1511</v>
      </c>
      <c r="H11616" t="s">
        <v>1202</v>
      </c>
      <c r="I11616" t="s">
        <v>1721</v>
      </c>
      <c r="J11616" t="s">
        <v>1450</v>
      </c>
      <c r="K11616" t="s">
        <v>1451</v>
      </c>
      <c r="L11616" t="s">
        <v>1452</v>
      </c>
      <c r="M11616" t="s">
        <v>1453</v>
      </c>
      <c r="N11616" t="s">
        <v>1454</v>
      </c>
      <c r="O11616" t="s">
        <v>1455</v>
      </c>
      <c r="P11616" t="s">
        <v>1456</v>
      </c>
      <c r="Q11616" t="s">
        <v>1457</v>
      </c>
      <c r="R11616">
        <v>2030990</v>
      </c>
      <c r="S11616" t="s">
        <v>1459</v>
      </c>
      <c r="T11616">
        <v>2521.0079999999998</v>
      </c>
      <c r="U11616">
        <v>3</v>
      </c>
      <c r="V11616">
        <v>2521.0079999999998</v>
      </c>
      <c r="W11616">
        <v>3</v>
      </c>
      <c r="X11616">
        <v>2070</v>
      </c>
      <c r="Y11616">
        <v>451.00799999999998</v>
      </c>
      <c r="Z11616">
        <v>2030990</v>
      </c>
    </row>
    <row r="11617" spans="1:26" x14ac:dyDescent="0.2">
      <c r="A11617" s="27">
        <v>46090</v>
      </c>
      <c r="B11617" t="s">
        <v>14</v>
      </c>
      <c r="C11617" t="s">
        <v>1543</v>
      </c>
      <c r="D11617" t="s">
        <v>1543</v>
      </c>
      <c r="E11617" t="s">
        <v>1717</v>
      </c>
      <c r="F11617" t="s">
        <v>1510</v>
      </c>
      <c r="G11617" t="s">
        <v>1511</v>
      </c>
      <c r="H11617" t="s">
        <v>1202</v>
      </c>
      <c r="I11617" t="s">
        <v>1721</v>
      </c>
      <c r="J11617" t="s">
        <v>1450</v>
      </c>
      <c r="K11617" t="s">
        <v>1451</v>
      </c>
      <c r="L11617" t="s">
        <v>1452</v>
      </c>
      <c r="M11617" t="s">
        <v>1453</v>
      </c>
      <c r="N11617" t="s">
        <v>1454</v>
      </c>
      <c r="O11617" t="s">
        <v>1455</v>
      </c>
      <c r="P11617" t="s">
        <v>1456</v>
      </c>
      <c r="Q11617" t="s">
        <v>1457</v>
      </c>
      <c r="R11617">
        <v>2030991</v>
      </c>
      <c r="S11617" t="s">
        <v>1463</v>
      </c>
      <c r="T11617">
        <v>5042.0159999999996</v>
      </c>
      <c r="U11617">
        <v>6</v>
      </c>
      <c r="V11617">
        <v>5042.0159999999996</v>
      </c>
      <c r="W11617">
        <v>6</v>
      </c>
      <c r="X11617">
        <v>4140</v>
      </c>
      <c r="Y11617">
        <v>902.01599999999996</v>
      </c>
      <c r="Z11617">
        <v>2030991</v>
      </c>
    </row>
    <row r="11618" spans="1:26" x14ac:dyDescent="0.2">
      <c r="A11618" s="27">
        <v>46090</v>
      </c>
      <c r="B11618" t="s">
        <v>14</v>
      </c>
      <c r="C11618" t="s">
        <v>1543</v>
      </c>
      <c r="D11618" t="s">
        <v>1543</v>
      </c>
      <c r="E11618" t="s">
        <v>1717</v>
      </c>
      <c r="F11618" t="s">
        <v>1510</v>
      </c>
      <c r="G11618" t="s">
        <v>1511</v>
      </c>
      <c r="H11618" t="s">
        <v>1202</v>
      </c>
      <c r="I11618" t="s">
        <v>1721</v>
      </c>
      <c r="J11618" t="s">
        <v>1450</v>
      </c>
      <c r="K11618" t="s">
        <v>1451</v>
      </c>
      <c r="L11618" t="s">
        <v>1452</v>
      </c>
      <c r="M11618" t="s">
        <v>1453</v>
      </c>
      <c r="N11618" t="s">
        <v>1454</v>
      </c>
      <c r="O11618" t="s">
        <v>1455</v>
      </c>
      <c r="P11618" t="s">
        <v>1456</v>
      </c>
      <c r="Q11618" t="s">
        <v>1457</v>
      </c>
      <c r="R11618">
        <v>2048972</v>
      </c>
      <c r="S11618" t="s">
        <v>1461</v>
      </c>
      <c r="T11618">
        <v>5882.3519999999999</v>
      </c>
      <c r="U11618">
        <v>7</v>
      </c>
      <c r="V11618">
        <v>5882.3519999999999</v>
      </c>
      <c r="W11618">
        <v>7</v>
      </c>
      <c r="X11618">
        <v>4802</v>
      </c>
      <c r="Y11618">
        <v>1080.3520000000001</v>
      </c>
      <c r="Z11618">
        <v>2048972</v>
      </c>
    </row>
    <row r="11619" spans="1:26" x14ac:dyDescent="0.2">
      <c r="A11619" s="27">
        <v>46090</v>
      </c>
      <c r="B11619" t="s">
        <v>14</v>
      </c>
      <c r="C11619" t="s">
        <v>1543</v>
      </c>
      <c r="D11619" t="s">
        <v>1543</v>
      </c>
      <c r="E11619" t="s">
        <v>1717</v>
      </c>
      <c r="F11619" t="s">
        <v>1510</v>
      </c>
      <c r="G11619" t="s">
        <v>1511</v>
      </c>
      <c r="H11619" t="s">
        <v>1210</v>
      </c>
      <c r="I11619" t="s">
        <v>1722</v>
      </c>
      <c r="J11619" t="s">
        <v>1450</v>
      </c>
      <c r="K11619" t="s">
        <v>1451</v>
      </c>
      <c r="L11619" t="s">
        <v>1452</v>
      </c>
      <c r="M11619" t="s">
        <v>1453</v>
      </c>
      <c r="N11619" t="s">
        <v>1454</v>
      </c>
      <c r="O11619" t="s">
        <v>1455</v>
      </c>
      <c r="P11619" t="s">
        <v>1456</v>
      </c>
      <c r="Q11619" t="s">
        <v>1457</v>
      </c>
      <c r="R11619">
        <v>2001113</v>
      </c>
      <c r="S11619" t="s">
        <v>1458</v>
      </c>
      <c r="T11619">
        <v>10084.031999999999</v>
      </c>
      <c r="U11619">
        <v>12</v>
      </c>
      <c r="V11619">
        <v>10084.031999999999</v>
      </c>
      <c r="W11619">
        <v>12</v>
      </c>
      <c r="X11619">
        <v>8220</v>
      </c>
      <c r="Y11619">
        <v>1864.0319999999999</v>
      </c>
      <c r="Z11619">
        <v>2001113</v>
      </c>
    </row>
    <row r="11620" spans="1:26" x14ac:dyDescent="0.2">
      <c r="A11620" s="27">
        <v>46090</v>
      </c>
      <c r="B11620" t="s">
        <v>14</v>
      </c>
      <c r="C11620" t="s">
        <v>1543</v>
      </c>
      <c r="D11620" t="s">
        <v>1543</v>
      </c>
      <c r="E11620" t="s">
        <v>1717</v>
      </c>
      <c r="F11620" t="s">
        <v>1510</v>
      </c>
      <c r="G11620" t="s">
        <v>1511</v>
      </c>
      <c r="H11620" t="s">
        <v>1210</v>
      </c>
      <c r="I11620" t="s">
        <v>1722</v>
      </c>
      <c r="J11620" t="s">
        <v>1450</v>
      </c>
      <c r="K11620" t="s">
        <v>1451</v>
      </c>
      <c r="L11620" t="s">
        <v>1452</v>
      </c>
      <c r="M11620" t="s">
        <v>1453</v>
      </c>
      <c r="N11620" t="s">
        <v>1454</v>
      </c>
      <c r="O11620" t="s">
        <v>1455</v>
      </c>
      <c r="P11620" t="s">
        <v>1456</v>
      </c>
      <c r="Q11620" t="s">
        <v>1457</v>
      </c>
      <c r="R11620">
        <v>2030991</v>
      </c>
      <c r="S11620" t="s">
        <v>1463</v>
      </c>
      <c r="T11620">
        <v>2521.0079999999998</v>
      </c>
      <c r="U11620">
        <v>3</v>
      </c>
      <c r="V11620">
        <v>2521.0079999999998</v>
      </c>
      <c r="W11620">
        <v>3</v>
      </c>
      <c r="X11620">
        <v>2064</v>
      </c>
      <c r="Y11620">
        <v>457.00799999999998</v>
      </c>
      <c r="Z11620">
        <v>2030991</v>
      </c>
    </row>
    <row r="11621" spans="1:26" x14ac:dyDescent="0.2">
      <c r="A11621" s="27">
        <v>46090</v>
      </c>
      <c r="B11621" t="s">
        <v>14</v>
      </c>
      <c r="C11621" t="s">
        <v>1543</v>
      </c>
      <c r="D11621" t="s">
        <v>1543</v>
      </c>
      <c r="E11621" t="s">
        <v>1717</v>
      </c>
      <c r="F11621" t="s">
        <v>1510</v>
      </c>
      <c r="G11621" t="s">
        <v>1511</v>
      </c>
      <c r="H11621" t="s">
        <v>1210</v>
      </c>
      <c r="I11621" t="s">
        <v>1722</v>
      </c>
      <c r="J11621" t="s">
        <v>1450</v>
      </c>
      <c r="K11621" t="s">
        <v>1451</v>
      </c>
      <c r="L11621" t="s">
        <v>1452</v>
      </c>
      <c r="M11621" t="s">
        <v>1453</v>
      </c>
      <c r="N11621" t="s">
        <v>1454</v>
      </c>
      <c r="O11621" t="s">
        <v>1455</v>
      </c>
      <c r="P11621" t="s">
        <v>1456</v>
      </c>
      <c r="Q11621" t="s">
        <v>1457</v>
      </c>
      <c r="R11621">
        <v>2039041</v>
      </c>
      <c r="S11621" t="s">
        <v>1460</v>
      </c>
      <c r="T11621">
        <v>6722.6880000000001</v>
      </c>
      <c r="U11621">
        <v>8</v>
      </c>
      <c r="V11621">
        <v>6722.6880000000001</v>
      </c>
      <c r="W11621">
        <v>8</v>
      </c>
      <c r="X11621">
        <v>5512</v>
      </c>
      <c r="Y11621">
        <v>1210.6880000000001</v>
      </c>
      <c r="Z11621">
        <v>2039041</v>
      </c>
    </row>
    <row r="11622" spans="1:26" x14ac:dyDescent="0.2">
      <c r="A11622" s="27">
        <v>46090</v>
      </c>
      <c r="B11622" t="s">
        <v>14</v>
      </c>
      <c r="C11622" t="s">
        <v>1543</v>
      </c>
      <c r="D11622" t="s">
        <v>1543</v>
      </c>
      <c r="E11622" t="s">
        <v>1717</v>
      </c>
      <c r="F11622" t="s">
        <v>1510</v>
      </c>
      <c r="G11622" t="s">
        <v>638</v>
      </c>
      <c r="H11622" t="s">
        <v>1257</v>
      </c>
      <c r="I11622" t="s">
        <v>1723</v>
      </c>
      <c r="J11622" t="s">
        <v>1450</v>
      </c>
      <c r="K11622" t="s">
        <v>1451</v>
      </c>
      <c r="L11622" t="s">
        <v>1452</v>
      </c>
      <c r="M11622" t="s">
        <v>1453</v>
      </c>
      <c r="N11622" t="s">
        <v>1454</v>
      </c>
      <c r="O11622" t="s">
        <v>1455</v>
      </c>
      <c r="P11622" t="s">
        <v>1456</v>
      </c>
      <c r="Q11622" t="s">
        <v>1457</v>
      </c>
      <c r="R11622">
        <v>2030990</v>
      </c>
      <c r="S11622" t="s">
        <v>1459</v>
      </c>
      <c r="T11622">
        <v>4201.68</v>
      </c>
      <c r="U11622">
        <v>5</v>
      </c>
      <c r="V11622">
        <v>4201.68</v>
      </c>
      <c r="W11622">
        <v>5</v>
      </c>
      <c r="X11622">
        <v>3450</v>
      </c>
      <c r="Y11622">
        <v>751.68</v>
      </c>
      <c r="Z11622">
        <v>2030990</v>
      </c>
    </row>
    <row r="11623" spans="1:26" x14ac:dyDescent="0.2">
      <c r="A11623" s="27">
        <v>46090</v>
      </c>
      <c r="B11623" t="s">
        <v>14</v>
      </c>
      <c r="C11623" t="s">
        <v>1543</v>
      </c>
      <c r="D11623" t="s">
        <v>1543</v>
      </c>
      <c r="E11623" t="s">
        <v>1717</v>
      </c>
      <c r="F11623" t="s">
        <v>1510</v>
      </c>
      <c r="G11623" t="s">
        <v>638</v>
      </c>
      <c r="H11623" t="s">
        <v>1257</v>
      </c>
      <c r="I11623" t="s">
        <v>1723</v>
      </c>
      <c r="J11623" t="s">
        <v>1450</v>
      </c>
      <c r="K11623" t="s">
        <v>1451</v>
      </c>
      <c r="L11623" t="s">
        <v>1452</v>
      </c>
      <c r="M11623" t="s">
        <v>1453</v>
      </c>
      <c r="N11623" t="s">
        <v>1454</v>
      </c>
      <c r="O11623" t="s">
        <v>1455</v>
      </c>
      <c r="P11623" t="s">
        <v>1456</v>
      </c>
      <c r="Q11623" t="s">
        <v>1457</v>
      </c>
      <c r="R11623">
        <v>2039041</v>
      </c>
      <c r="S11623" t="s">
        <v>1460</v>
      </c>
      <c r="T11623">
        <v>3361.3440000000001</v>
      </c>
      <c r="U11623">
        <v>4</v>
      </c>
      <c r="V11623">
        <v>3361.3440000000001</v>
      </c>
      <c r="W11623">
        <v>4</v>
      </c>
      <c r="X11623">
        <v>2760</v>
      </c>
      <c r="Y11623">
        <v>601.34400000000005</v>
      </c>
      <c r="Z11623">
        <v>2039041</v>
      </c>
    </row>
    <row r="11624" spans="1:26" x14ac:dyDescent="0.2">
      <c r="A11624" s="27">
        <v>46090</v>
      </c>
      <c r="B11624" t="s">
        <v>14</v>
      </c>
      <c r="C11624" t="s">
        <v>1543</v>
      </c>
      <c r="D11624" t="s">
        <v>1543</v>
      </c>
      <c r="E11624" t="s">
        <v>1717</v>
      </c>
      <c r="F11624" t="s">
        <v>1510</v>
      </c>
      <c r="G11624" t="s">
        <v>638</v>
      </c>
      <c r="H11624" t="s">
        <v>1257</v>
      </c>
      <c r="I11624" t="s">
        <v>1723</v>
      </c>
      <c r="J11624" t="s">
        <v>1450</v>
      </c>
      <c r="K11624" t="s">
        <v>1451</v>
      </c>
      <c r="L11624" t="s">
        <v>1452</v>
      </c>
      <c r="M11624" t="s">
        <v>1453</v>
      </c>
      <c r="N11624" t="s">
        <v>1454</v>
      </c>
      <c r="O11624" t="s">
        <v>1455</v>
      </c>
      <c r="P11624" t="s">
        <v>1456</v>
      </c>
      <c r="Q11624" t="s">
        <v>1457</v>
      </c>
      <c r="R11624">
        <v>2048972</v>
      </c>
      <c r="S11624" t="s">
        <v>1461</v>
      </c>
      <c r="T11624">
        <v>3361.3440000000001</v>
      </c>
      <c r="U11624">
        <v>4</v>
      </c>
      <c r="V11624">
        <v>3361.3440000000001</v>
      </c>
      <c r="W11624">
        <v>4</v>
      </c>
      <c r="X11624">
        <v>2740</v>
      </c>
      <c r="Y11624">
        <v>621.34400000000005</v>
      </c>
      <c r="Z11624">
        <v>2048972</v>
      </c>
    </row>
    <row r="11625" spans="1:26" x14ac:dyDescent="0.2">
      <c r="A11625" s="27">
        <v>46090</v>
      </c>
      <c r="B11625" t="s">
        <v>14</v>
      </c>
      <c r="C11625" t="s">
        <v>1543</v>
      </c>
      <c r="D11625" t="s">
        <v>1543</v>
      </c>
      <c r="E11625" t="s">
        <v>1717</v>
      </c>
      <c r="F11625" t="s">
        <v>1510</v>
      </c>
      <c r="G11625" t="s">
        <v>638</v>
      </c>
      <c r="H11625" t="s">
        <v>1299</v>
      </c>
      <c r="I11625" t="s">
        <v>1724</v>
      </c>
      <c r="J11625" t="s">
        <v>1450</v>
      </c>
      <c r="K11625" t="s">
        <v>1451</v>
      </c>
      <c r="L11625" t="s">
        <v>1452</v>
      </c>
      <c r="M11625" t="s">
        <v>1453</v>
      </c>
      <c r="N11625" t="s">
        <v>1454</v>
      </c>
      <c r="O11625" t="s">
        <v>1455</v>
      </c>
      <c r="P11625" t="s">
        <v>1456</v>
      </c>
      <c r="Q11625" t="s">
        <v>1457</v>
      </c>
      <c r="R11625">
        <v>2030990</v>
      </c>
      <c r="S11625" t="s">
        <v>1459</v>
      </c>
      <c r="T11625">
        <v>840.33600000000001</v>
      </c>
      <c r="U11625">
        <v>1</v>
      </c>
      <c r="V11625">
        <v>840.33600000000001</v>
      </c>
      <c r="W11625">
        <v>1</v>
      </c>
      <c r="X11625">
        <v>690</v>
      </c>
      <c r="Y11625">
        <v>150.33600000000001</v>
      </c>
      <c r="Z11625">
        <v>2030990</v>
      </c>
    </row>
    <row r="11626" spans="1:26" x14ac:dyDescent="0.2">
      <c r="A11626" s="27">
        <v>46090</v>
      </c>
      <c r="B11626" t="s">
        <v>14</v>
      </c>
      <c r="C11626" t="s">
        <v>1543</v>
      </c>
      <c r="D11626" t="s">
        <v>1543</v>
      </c>
      <c r="E11626" t="s">
        <v>1717</v>
      </c>
      <c r="F11626" t="s">
        <v>1510</v>
      </c>
      <c r="G11626" t="s">
        <v>638</v>
      </c>
      <c r="H11626" t="s">
        <v>1299</v>
      </c>
      <c r="I11626" t="s">
        <v>1724</v>
      </c>
      <c r="J11626" t="s">
        <v>1450</v>
      </c>
      <c r="K11626" t="s">
        <v>1451</v>
      </c>
      <c r="L11626" t="s">
        <v>1452</v>
      </c>
      <c r="M11626" t="s">
        <v>1453</v>
      </c>
      <c r="N11626" t="s">
        <v>1454</v>
      </c>
      <c r="O11626" t="s">
        <v>1455</v>
      </c>
      <c r="P11626" t="s">
        <v>1456</v>
      </c>
      <c r="Q11626" t="s">
        <v>1457</v>
      </c>
      <c r="R11626">
        <v>2048972</v>
      </c>
      <c r="S11626" t="s">
        <v>1461</v>
      </c>
      <c r="T11626">
        <v>840.33600000000001</v>
      </c>
      <c r="U11626">
        <v>1</v>
      </c>
      <c r="V11626">
        <v>840.33600000000001</v>
      </c>
      <c r="W11626">
        <v>1</v>
      </c>
      <c r="X11626">
        <v>686</v>
      </c>
      <c r="Y11626">
        <v>154.33600000000001</v>
      </c>
      <c r="Z11626">
        <v>2048972</v>
      </c>
    </row>
    <row r="11627" spans="1:26" x14ac:dyDescent="0.2">
      <c r="A11627" s="27">
        <v>46090</v>
      </c>
      <c r="B11627" t="s">
        <v>14</v>
      </c>
      <c r="C11627" t="s">
        <v>1543</v>
      </c>
      <c r="D11627" t="s">
        <v>1543</v>
      </c>
      <c r="E11627" t="s">
        <v>1717</v>
      </c>
      <c r="F11627" t="s">
        <v>1510</v>
      </c>
      <c r="G11627" t="s">
        <v>589</v>
      </c>
      <c r="H11627" t="s">
        <v>1098</v>
      </c>
      <c r="I11627" t="s">
        <v>1725</v>
      </c>
      <c r="J11627" t="s">
        <v>1450</v>
      </c>
      <c r="K11627" t="s">
        <v>1451</v>
      </c>
      <c r="L11627" t="s">
        <v>1452</v>
      </c>
      <c r="M11627" t="s">
        <v>1453</v>
      </c>
      <c r="N11627" t="s">
        <v>1454</v>
      </c>
      <c r="O11627" t="s">
        <v>1455</v>
      </c>
      <c r="P11627" t="s">
        <v>1456</v>
      </c>
      <c r="Q11627" t="s">
        <v>1457</v>
      </c>
      <c r="R11627">
        <v>2030990</v>
      </c>
      <c r="S11627" t="s">
        <v>1459</v>
      </c>
      <c r="T11627">
        <v>4201.68</v>
      </c>
      <c r="U11627">
        <v>5</v>
      </c>
      <c r="V11627">
        <v>4201.68</v>
      </c>
      <c r="W11627">
        <v>5</v>
      </c>
      <c r="X11627">
        <v>3285</v>
      </c>
      <c r="Y11627">
        <v>916.68</v>
      </c>
      <c r="Z11627">
        <v>2030990</v>
      </c>
    </row>
    <row r="11628" spans="1:26" x14ac:dyDescent="0.2">
      <c r="A11628" s="27">
        <v>46090</v>
      </c>
      <c r="B11628" t="s">
        <v>14</v>
      </c>
      <c r="C11628" t="s">
        <v>1543</v>
      </c>
      <c r="D11628" t="s">
        <v>1543</v>
      </c>
      <c r="E11628" t="s">
        <v>1717</v>
      </c>
      <c r="F11628" t="s">
        <v>1510</v>
      </c>
      <c r="G11628" t="s">
        <v>589</v>
      </c>
      <c r="H11628" t="s">
        <v>1337</v>
      </c>
      <c r="I11628" t="s">
        <v>1725</v>
      </c>
      <c r="J11628" t="s">
        <v>1450</v>
      </c>
      <c r="K11628" t="s">
        <v>1451</v>
      </c>
      <c r="L11628" t="s">
        <v>1452</v>
      </c>
      <c r="M11628" t="s">
        <v>1453</v>
      </c>
      <c r="N11628" t="s">
        <v>1454</v>
      </c>
      <c r="O11628" t="s">
        <v>1455</v>
      </c>
      <c r="P11628" t="s">
        <v>1456</v>
      </c>
      <c r="Q11628" t="s">
        <v>1457</v>
      </c>
      <c r="R11628">
        <v>2001113</v>
      </c>
      <c r="S11628" t="s">
        <v>1458</v>
      </c>
      <c r="T11628">
        <v>840.33600000000001</v>
      </c>
      <c r="U11628">
        <v>1</v>
      </c>
      <c r="V11628">
        <v>840.33600000000001</v>
      </c>
      <c r="W11628">
        <v>1</v>
      </c>
      <c r="X11628">
        <v>686</v>
      </c>
      <c r="Y11628">
        <v>154.33600000000001</v>
      </c>
      <c r="Z11628">
        <v>2001113</v>
      </c>
    </row>
    <row r="11629" spans="1:26" x14ac:dyDescent="0.2">
      <c r="A11629" s="27">
        <v>46090</v>
      </c>
      <c r="B11629" t="s">
        <v>14</v>
      </c>
      <c r="C11629" t="s">
        <v>1543</v>
      </c>
      <c r="D11629" t="s">
        <v>1543</v>
      </c>
      <c r="E11629" t="s">
        <v>1717</v>
      </c>
      <c r="F11629" t="s">
        <v>1510</v>
      </c>
      <c r="G11629" t="s">
        <v>589</v>
      </c>
      <c r="H11629" t="s">
        <v>1337</v>
      </c>
      <c r="I11629" t="s">
        <v>1725</v>
      </c>
      <c r="J11629" t="s">
        <v>1450</v>
      </c>
      <c r="K11629" t="s">
        <v>1451</v>
      </c>
      <c r="L11629" t="s">
        <v>1452</v>
      </c>
      <c r="M11629" t="s">
        <v>1453</v>
      </c>
      <c r="N11629" t="s">
        <v>1454</v>
      </c>
      <c r="O11629" t="s">
        <v>1455</v>
      </c>
      <c r="P11629" t="s">
        <v>1456</v>
      </c>
      <c r="Q11629" t="s">
        <v>1457</v>
      </c>
      <c r="R11629">
        <v>2030991</v>
      </c>
      <c r="S11629" t="s">
        <v>1463</v>
      </c>
      <c r="T11629">
        <v>4201.68</v>
      </c>
      <c r="U11629">
        <v>5</v>
      </c>
      <c r="V11629">
        <v>4201.68</v>
      </c>
      <c r="W11629">
        <v>5</v>
      </c>
      <c r="X11629">
        <v>3450</v>
      </c>
      <c r="Y11629">
        <v>751.68</v>
      </c>
      <c r="Z11629">
        <v>2030991</v>
      </c>
    </row>
    <row r="11630" spans="1:26" x14ac:dyDescent="0.2">
      <c r="A11630" s="27">
        <v>46090</v>
      </c>
      <c r="B11630" t="s">
        <v>14</v>
      </c>
      <c r="C11630" t="s">
        <v>1543</v>
      </c>
      <c r="D11630" t="s">
        <v>1543</v>
      </c>
      <c r="E11630" t="s">
        <v>1717</v>
      </c>
      <c r="F11630" t="s">
        <v>1510</v>
      </c>
      <c r="G11630" t="s">
        <v>1518</v>
      </c>
      <c r="H11630" t="s">
        <v>969</v>
      </c>
      <c r="I11630" t="s">
        <v>1726</v>
      </c>
      <c r="J11630" t="s">
        <v>1450</v>
      </c>
      <c r="K11630" t="s">
        <v>1451</v>
      </c>
      <c r="L11630" t="s">
        <v>1452</v>
      </c>
      <c r="M11630" t="s">
        <v>1453</v>
      </c>
      <c r="N11630" t="s">
        <v>1454</v>
      </c>
      <c r="O11630" t="s">
        <v>1455</v>
      </c>
      <c r="P11630" t="s">
        <v>1456</v>
      </c>
      <c r="Q11630" t="s">
        <v>1457</v>
      </c>
      <c r="R11630">
        <v>2030990</v>
      </c>
      <c r="S11630" t="s">
        <v>1459</v>
      </c>
      <c r="T11630">
        <v>1680.672</v>
      </c>
      <c r="U11630">
        <v>2</v>
      </c>
      <c r="V11630">
        <v>1680.672</v>
      </c>
      <c r="W11630">
        <v>2</v>
      </c>
      <c r="X11630">
        <v>1316</v>
      </c>
      <c r="Y11630">
        <v>364.67200000000003</v>
      </c>
      <c r="Z11630">
        <v>2030990</v>
      </c>
    </row>
    <row r="11631" spans="1:26" x14ac:dyDescent="0.2">
      <c r="A11631" s="27">
        <v>46090</v>
      </c>
      <c r="B11631" t="s">
        <v>14</v>
      </c>
      <c r="C11631" t="s">
        <v>1543</v>
      </c>
      <c r="D11631" t="s">
        <v>1543</v>
      </c>
      <c r="E11631" t="s">
        <v>1717</v>
      </c>
      <c r="F11631" t="s">
        <v>1510</v>
      </c>
      <c r="G11631" t="s">
        <v>1518</v>
      </c>
      <c r="H11631" t="s">
        <v>969</v>
      </c>
      <c r="I11631" t="s">
        <v>1726</v>
      </c>
      <c r="J11631" t="s">
        <v>1450</v>
      </c>
      <c r="K11631" t="s">
        <v>1451</v>
      </c>
      <c r="L11631" t="s">
        <v>1452</v>
      </c>
      <c r="M11631" t="s">
        <v>1453</v>
      </c>
      <c r="N11631" t="s">
        <v>1454</v>
      </c>
      <c r="O11631" t="s">
        <v>1455</v>
      </c>
      <c r="P11631" t="s">
        <v>1456</v>
      </c>
      <c r="Q11631" t="s">
        <v>1457</v>
      </c>
      <c r="R11631">
        <v>2048972</v>
      </c>
      <c r="S11631" t="s">
        <v>1461</v>
      </c>
      <c r="T11631">
        <v>1680.672</v>
      </c>
      <c r="U11631">
        <v>2</v>
      </c>
      <c r="V11631">
        <v>1680.672</v>
      </c>
      <c r="W11631">
        <v>2</v>
      </c>
      <c r="X11631">
        <v>1372</v>
      </c>
      <c r="Y11631">
        <v>308.67200000000003</v>
      </c>
      <c r="Z11631">
        <v>2048972</v>
      </c>
    </row>
    <row r="11632" spans="1:26" x14ac:dyDescent="0.2">
      <c r="A11632" s="27">
        <v>46090</v>
      </c>
      <c r="B11632" t="s">
        <v>14</v>
      </c>
      <c r="C11632" t="s">
        <v>1543</v>
      </c>
      <c r="D11632" t="s">
        <v>1543</v>
      </c>
      <c r="E11632" t="s">
        <v>1717</v>
      </c>
      <c r="F11632" t="s">
        <v>1510</v>
      </c>
      <c r="G11632" t="s">
        <v>1518</v>
      </c>
      <c r="H11632" t="s">
        <v>1160</v>
      </c>
      <c r="I11632" t="s">
        <v>1727</v>
      </c>
      <c r="J11632" t="s">
        <v>1450</v>
      </c>
      <c r="K11632" t="s">
        <v>1451</v>
      </c>
      <c r="L11632" t="s">
        <v>1452</v>
      </c>
      <c r="M11632" t="s">
        <v>1453</v>
      </c>
      <c r="N11632" t="s">
        <v>1454</v>
      </c>
      <c r="O11632" t="s">
        <v>1455</v>
      </c>
      <c r="P11632" t="s">
        <v>1456</v>
      </c>
      <c r="Q11632" t="s">
        <v>1457</v>
      </c>
      <c r="R11632">
        <v>2030990</v>
      </c>
      <c r="S11632" t="s">
        <v>1459</v>
      </c>
      <c r="T11632">
        <v>4201.68</v>
      </c>
      <c r="U11632">
        <v>5</v>
      </c>
      <c r="V11632">
        <v>4201.68</v>
      </c>
      <c r="W11632">
        <v>5</v>
      </c>
      <c r="X11632">
        <v>3450</v>
      </c>
      <c r="Y11632">
        <v>751.68</v>
      </c>
      <c r="Z11632">
        <v>2030990</v>
      </c>
    </row>
    <row r="11633" spans="1:26" x14ac:dyDescent="0.2">
      <c r="A11633" s="27">
        <v>46090</v>
      </c>
      <c r="B11633" t="s">
        <v>14</v>
      </c>
      <c r="C11633" t="s">
        <v>1543</v>
      </c>
      <c r="D11633" t="s">
        <v>1543</v>
      </c>
      <c r="E11633" t="s">
        <v>1717</v>
      </c>
      <c r="F11633" t="s">
        <v>1510</v>
      </c>
      <c r="G11633" t="s">
        <v>1518</v>
      </c>
      <c r="H11633" t="s">
        <v>1160</v>
      </c>
      <c r="I11633" t="s">
        <v>1727</v>
      </c>
      <c r="J11633" t="s">
        <v>1450</v>
      </c>
      <c r="K11633" t="s">
        <v>1451</v>
      </c>
      <c r="L11633" t="s">
        <v>1452</v>
      </c>
      <c r="M11633" t="s">
        <v>1453</v>
      </c>
      <c r="N11633" t="s">
        <v>1454</v>
      </c>
      <c r="O11633" t="s">
        <v>1455</v>
      </c>
      <c r="P11633" t="s">
        <v>1456</v>
      </c>
      <c r="Q11633" t="s">
        <v>1457</v>
      </c>
      <c r="R11633">
        <v>2039041</v>
      </c>
      <c r="S11633" t="s">
        <v>1460</v>
      </c>
      <c r="T11633">
        <v>1680.672</v>
      </c>
      <c r="U11633">
        <v>2</v>
      </c>
      <c r="V11633">
        <v>1680.672</v>
      </c>
      <c r="W11633">
        <v>2</v>
      </c>
      <c r="X11633">
        <v>1380</v>
      </c>
      <c r="Y11633">
        <v>300.67200000000003</v>
      </c>
      <c r="Z11633">
        <v>2039041</v>
      </c>
    </row>
    <row r="11634" spans="1:26" x14ac:dyDescent="0.2">
      <c r="A11634" s="27">
        <v>46090</v>
      </c>
      <c r="B11634" t="s">
        <v>14</v>
      </c>
      <c r="C11634" t="s">
        <v>1543</v>
      </c>
      <c r="D11634" t="s">
        <v>1543</v>
      </c>
      <c r="E11634" t="s">
        <v>1717</v>
      </c>
      <c r="F11634" t="s">
        <v>1510</v>
      </c>
      <c r="G11634" t="s">
        <v>1518</v>
      </c>
      <c r="H11634" t="s">
        <v>1180</v>
      </c>
      <c r="I11634" t="s">
        <v>1728</v>
      </c>
      <c r="J11634" t="s">
        <v>1450</v>
      </c>
      <c r="K11634" t="s">
        <v>1451</v>
      </c>
      <c r="L11634" t="s">
        <v>1452</v>
      </c>
      <c r="M11634" t="s">
        <v>1453</v>
      </c>
      <c r="N11634" t="s">
        <v>1454</v>
      </c>
      <c r="O11634" t="s">
        <v>1455</v>
      </c>
      <c r="P11634" t="s">
        <v>1456</v>
      </c>
      <c r="Q11634" t="s">
        <v>1457</v>
      </c>
      <c r="R11634">
        <v>2001113</v>
      </c>
      <c r="S11634" t="s">
        <v>1458</v>
      </c>
      <c r="T11634">
        <v>2521.0079999999998</v>
      </c>
      <c r="U11634">
        <v>3</v>
      </c>
      <c r="V11634">
        <v>2521.0079999999998</v>
      </c>
      <c r="W11634">
        <v>3</v>
      </c>
      <c r="X11634">
        <v>2052</v>
      </c>
      <c r="Y11634">
        <v>469.00799999999998</v>
      </c>
      <c r="Z11634">
        <v>2001113</v>
      </c>
    </row>
    <row r="11635" spans="1:26" x14ac:dyDescent="0.2">
      <c r="A11635" s="27">
        <v>46090</v>
      </c>
      <c r="B11635" t="s">
        <v>14</v>
      </c>
      <c r="C11635" t="s">
        <v>1543</v>
      </c>
      <c r="D11635" t="s">
        <v>1543</v>
      </c>
      <c r="E11635" t="s">
        <v>1717</v>
      </c>
      <c r="F11635" t="s">
        <v>1510</v>
      </c>
      <c r="G11635" t="s">
        <v>1518</v>
      </c>
      <c r="H11635" t="s">
        <v>1180</v>
      </c>
      <c r="I11635" t="s">
        <v>1728</v>
      </c>
      <c r="J11635" t="s">
        <v>1450</v>
      </c>
      <c r="K11635" t="s">
        <v>1451</v>
      </c>
      <c r="L11635" t="s">
        <v>1452</v>
      </c>
      <c r="M11635" t="s">
        <v>1453</v>
      </c>
      <c r="N11635" t="s">
        <v>1454</v>
      </c>
      <c r="O11635" t="s">
        <v>1455</v>
      </c>
      <c r="P11635" t="s">
        <v>1456</v>
      </c>
      <c r="Q11635" t="s">
        <v>1457</v>
      </c>
      <c r="R11635">
        <v>2030990</v>
      </c>
      <c r="S11635" t="s">
        <v>1459</v>
      </c>
      <c r="T11635">
        <v>1680.672</v>
      </c>
      <c r="U11635">
        <v>2</v>
      </c>
      <c r="V11635">
        <v>1680.672</v>
      </c>
      <c r="W11635">
        <v>2</v>
      </c>
      <c r="X11635">
        <v>1380</v>
      </c>
      <c r="Y11635">
        <v>300.67200000000003</v>
      </c>
      <c r="Z11635">
        <v>2030990</v>
      </c>
    </row>
    <row r="11636" spans="1:26" x14ac:dyDescent="0.2">
      <c r="A11636" s="27">
        <v>46090</v>
      </c>
      <c r="B11636" t="s">
        <v>14</v>
      </c>
      <c r="C11636" t="s">
        <v>1543</v>
      </c>
      <c r="D11636" t="s">
        <v>1543</v>
      </c>
      <c r="E11636" t="s">
        <v>1717</v>
      </c>
      <c r="F11636" t="s">
        <v>1510</v>
      </c>
      <c r="G11636" t="s">
        <v>1518</v>
      </c>
      <c r="H11636" t="s">
        <v>1180</v>
      </c>
      <c r="I11636" t="s">
        <v>1728</v>
      </c>
      <c r="J11636" t="s">
        <v>1450</v>
      </c>
      <c r="K11636" t="s">
        <v>1451</v>
      </c>
      <c r="L11636" t="s">
        <v>1452</v>
      </c>
      <c r="M11636" t="s">
        <v>1453</v>
      </c>
      <c r="N11636" t="s">
        <v>1454</v>
      </c>
      <c r="O11636" t="s">
        <v>1455</v>
      </c>
      <c r="P11636" t="s">
        <v>1456</v>
      </c>
      <c r="Q11636" t="s">
        <v>1457</v>
      </c>
      <c r="R11636">
        <v>2030991</v>
      </c>
      <c r="S11636" t="s">
        <v>1463</v>
      </c>
      <c r="T11636">
        <v>1680.672</v>
      </c>
      <c r="U11636">
        <v>2</v>
      </c>
      <c r="V11636">
        <v>1680.672</v>
      </c>
      <c r="W11636">
        <v>2</v>
      </c>
      <c r="X11636">
        <v>1382</v>
      </c>
      <c r="Y11636">
        <v>298.67200000000003</v>
      </c>
      <c r="Z11636">
        <v>2030991</v>
      </c>
    </row>
    <row r="11637" spans="1:26" x14ac:dyDescent="0.2">
      <c r="A11637" s="27">
        <v>46090</v>
      </c>
      <c r="B11637" t="s">
        <v>14</v>
      </c>
      <c r="C11637" t="s">
        <v>1543</v>
      </c>
      <c r="D11637" t="s">
        <v>1543</v>
      </c>
      <c r="E11637" t="s">
        <v>1717</v>
      </c>
      <c r="F11637" t="s">
        <v>1510</v>
      </c>
      <c r="G11637" t="s">
        <v>1518</v>
      </c>
      <c r="H11637" t="s">
        <v>1180</v>
      </c>
      <c r="I11637" t="s">
        <v>1728</v>
      </c>
      <c r="J11637" t="s">
        <v>1450</v>
      </c>
      <c r="K11637" t="s">
        <v>1451</v>
      </c>
      <c r="L11637" t="s">
        <v>1452</v>
      </c>
      <c r="M11637" t="s">
        <v>1453</v>
      </c>
      <c r="N11637" t="s">
        <v>1454</v>
      </c>
      <c r="O11637" t="s">
        <v>1455</v>
      </c>
      <c r="P11637" t="s">
        <v>1456</v>
      </c>
      <c r="Q11637" t="s">
        <v>1457</v>
      </c>
      <c r="R11637">
        <v>2048972</v>
      </c>
      <c r="S11637" t="s">
        <v>1461</v>
      </c>
      <c r="T11637">
        <v>1680.672</v>
      </c>
      <c r="U11637">
        <v>2</v>
      </c>
      <c r="V11637">
        <v>1680.672</v>
      </c>
      <c r="W11637">
        <v>2</v>
      </c>
      <c r="X11637">
        <v>1370</v>
      </c>
      <c r="Y11637">
        <v>310.67200000000003</v>
      </c>
      <c r="Z11637">
        <v>2048972</v>
      </c>
    </row>
    <row r="11638" spans="1:26" x14ac:dyDescent="0.2">
      <c r="A11638" s="27">
        <v>46090</v>
      </c>
      <c r="B11638" t="s">
        <v>14</v>
      </c>
      <c r="C11638" t="s">
        <v>1543</v>
      </c>
      <c r="D11638" t="s">
        <v>1543</v>
      </c>
      <c r="E11638" t="s">
        <v>1717</v>
      </c>
      <c r="F11638" t="s">
        <v>1510</v>
      </c>
      <c r="G11638" t="s">
        <v>1790</v>
      </c>
      <c r="H11638" t="s">
        <v>1319</v>
      </c>
      <c r="I11638" t="s">
        <v>1791</v>
      </c>
      <c r="J11638" t="s">
        <v>1450</v>
      </c>
      <c r="K11638" t="s">
        <v>1451</v>
      </c>
      <c r="L11638" t="s">
        <v>1452</v>
      </c>
      <c r="M11638" t="s">
        <v>1453</v>
      </c>
      <c r="N11638" t="s">
        <v>1454</v>
      </c>
      <c r="O11638" t="s">
        <v>1455</v>
      </c>
      <c r="P11638" t="s">
        <v>1456</v>
      </c>
      <c r="Q11638" t="s">
        <v>1457</v>
      </c>
      <c r="R11638">
        <v>2001113</v>
      </c>
      <c r="S11638" t="s">
        <v>1458</v>
      </c>
      <c r="T11638">
        <v>840.33600000000001</v>
      </c>
      <c r="U11638">
        <v>1</v>
      </c>
      <c r="V11638">
        <v>840.33600000000001</v>
      </c>
      <c r="W11638">
        <v>1</v>
      </c>
      <c r="X11638">
        <v>685</v>
      </c>
      <c r="Y11638">
        <v>155.33600000000001</v>
      </c>
      <c r="Z11638">
        <v>2001113</v>
      </c>
    </row>
    <row r="11639" spans="1:26" x14ac:dyDescent="0.2">
      <c r="A11639" s="27">
        <v>46090</v>
      </c>
      <c r="B11639" t="s">
        <v>14</v>
      </c>
      <c r="C11639" t="s">
        <v>1543</v>
      </c>
      <c r="D11639" t="s">
        <v>1543</v>
      </c>
      <c r="E11639" t="s">
        <v>1717</v>
      </c>
      <c r="F11639" t="s">
        <v>1510</v>
      </c>
      <c r="G11639" t="s">
        <v>1790</v>
      </c>
      <c r="H11639" t="s">
        <v>1319</v>
      </c>
      <c r="I11639" t="s">
        <v>1791</v>
      </c>
      <c r="J11639" t="s">
        <v>1450</v>
      </c>
      <c r="K11639" t="s">
        <v>1451</v>
      </c>
      <c r="L11639" t="s">
        <v>1452</v>
      </c>
      <c r="M11639" t="s">
        <v>1453</v>
      </c>
      <c r="N11639" t="s">
        <v>1454</v>
      </c>
      <c r="O11639" t="s">
        <v>1455</v>
      </c>
      <c r="P11639" t="s">
        <v>1456</v>
      </c>
      <c r="Q11639" t="s">
        <v>1457</v>
      </c>
      <c r="R11639">
        <v>2030991</v>
      </c>
      <c r="S11639" t="s">
        <v>1463</v>
      </c>
      <c r="T11639">
        <v>840.33600000000001</v>
      </c>
      <c r="U11639">
        <v>1</v>
      </c>
      <c r="V11639">
        <v>840.33600000000001</v>
      </c>
      <c r="W11639">
        <v>1</v>
      </c>
      <c r="X11639">
        <v>685</v>
      </c>
      <c r="Y11639">
        <v>155.33600000000001</v>
      </c>
      <c r="Z11639">
        <v>2030991</v>
      </c>
    </row>
    <row r="11640" spans="1:26" x14ac:dyDescent="0.2">
      <c r="A11640" s="27">
        <v>46090</v>
      </c>
      <c r="B11640" t="s">
        <v>14</v>
      </c>
      <c r="C11640" t="s">
        <v>1543</v>
      </c>
      <c r="D11640" t="s">
        <v>1543</v>
      </c>
      <c r="E11640" t="s">
        <v>1717</v>
      </c>
      <c r="F11640" t="s">
        <v>1510</v>
      </c>
      <c r="G11640" t="s">
        <v>1790</v>
      </c>
      <c r="H11640" t="s">
        <v>1319</v>
      </c>
      <c r="I11640" t="s">
        <v>1791</v>
      </c>
      <c r="J11640" t="s">
        <v>1450</v>
      </c>
      <c r="K11640" t="s">
        <v>1451</v>
      </c>
      <c r="L11640" t="s">
        <v>1452</v>
      </c>
      <c r="M11640" t="s">
        <v>1453</v>
      </c>
      <c r="N11640" t="s">
        <v>1454</v>
      </c>
      <c r="O11640" t="s">
        <v>1455</v>
      </c>
      <c r="P11640" t="s">
        <v>1456</v>
      </c>
      <c r="Q11640" t="s">
        <v>1457</v>
      </c>
      <c r="R11640">
        <v>2039041</v>
      </c>
      <c r="S11640" t="s">
        <v>1460</v>
      </c>
      <c r="T11640">
        <v>840.33600000000001</v>
      </c>
      <c r="U11640">
        <v>1</v>
      </c>
      <c r="V11640">
        <v>840.33600000000001</v>
      </c>
      <c r="W11640">
        <v>1</v>
      </c>
      <c r="X11640">
        <v>685</v>
      </c>
      <c r="Y11640">
        <v>155.33600000000001</v>
      </c>
      <c r="Z11640">
        <v>2039041</v>
      </c>
    </row>
    <row r="11641" spans="1:26" x14ac:dyDescent="0.2">
      <c r="A11641" s="27">
        <v>46090</v>
      </c>
      <c r="B11641" t="s">
        <v>14</v>
      </c>
      <c r="C11641" t="s">
        <v>1543</v>
      </c>
      <c r="D11641" t="s">
        <v>1543</v>
      </c>
      <c r="E11641" t="s">
        <v>1717</v>
      </c>
      <c r="F11641" t="s">
        <v>1510</v>
      </c>
      <c r="G11641" t="s">
        <v>1729</v>
      </c>
      <c r="H11641" t="s">
        <v>1025</v>
      </c>
      <c r="I11641" t="s">
        <v>1730</v>
      </c>
      <c r="J11641" t="s">
        <v>1450</v>
      </c>
      <c r="K11641" t="s">
        <v>1451</v>
      </c>
      <c r="L11641" t="s">
        <v>1452</v>
      </c>
      <c r="M11641" t="s">
        <v>1453</v>
      </c>
      <c r="N11641" t="s">
        <v>1454</v>
      </c>
      <c r="O11641" t="s">
        <v>1455</v>
      </c>
      <c r="P11641" t="s">
        <v>1456</v>
      </c>
      <c r="Q11641" t="s">
        <v>1457</v>
      </c>
      <c r="R11641">
        <v>2001113</v>
      </c>
      <c r="S11641" t="s">
        <v>1458</v>
      </c>
      <c r="T11641">
        <v>8403.36</v>
      </c>
      <c r="U11641">
        <v>10</v>
      </c>
      <c r="V11641">
        <v>8403.36</v>
      </c>
      <c r="W11641">
        <v>10</v>
      </c>
      <c r="X11641">
        <v>6860</v>
      </c>
      <c r="Y11641">
        <v>1543.36</v>
      </c>
      <c r="Z11641">
        <v>2001113</v>
      </c>
    </row>
    <row r="11642" spans="1:26" x14ac:dyDescent="0.2">
      <c r="A11642" s="27">
        <v>46090</v>
      </c>
      <c r="B11642" t="s">
        <v>14</v>
      </c>
      <c r="C11642" t="s">
        <v>1543</v>
      </c>
      <c r="D11642" t="s">
        <v>1543</v>
      </c>
      <c r="E11642" t="s">
        <v>1717</v>
      </c>
      <c r="F11642" t="s">
        <v>1510</v>
      </c>
      <c r="G11642" t="s">
        <v>1729</v>
      </c>
      <c r="H11642" t="s">
        <v>1025</v>
      </c>
      <c r="I11642" t="s">
        <v>1730</v>
      </c>
      <c r="J11642" t="s">
        <v>1450</v>
      </c>
      <c r="K11642" t="s">
        <v>1451</v>
      </c>
      <c r="L11642" t="s">
        <v>1452</v>
      </c>
      <c r="M11642" t="s">
        <v>1453</v>
      </c>
      <c r="N11642" t="s">
        <v>1454</v>
      </c>
      <c r="O11642" t="s">
        <v>1455</v>
      </c>
      <c r="P11642" t="s">
        <v>1456</v>
      </c>
      <c r="Q11642" t="s">
        <v>1457</v>
      </c>
      <c r="R11642">
        <v>2030990</v>
      </c>
      <c r="S11642" t="s">
        <v>1459</v>
      </c>
      <c r="T11642">
        <v>6722.6882999999998</v>
      </c>
      <c r="U11642">
        <v>8</v>
      </c>
      <c r="V11642">
        <v>6722.6882999999998</v>
      </c>
      <c r="W11642">
        <v>8</v>
      </c>
      <c r="X11642">
        <v>5520</v>
      </c>
      <c r="Y11642">
        <v>1202.6883</v>
      </c>
      <c r="Z11642">
        <v>2030990</v>
      </c>
    </row>
    <row r="11643" spans="1:26" x14ac:dyDescent="0.2">
      <c r="A11643" s="27">
        <v>46090</v>
      </c>
      <c r="B11643" t="s">
        <v>14</v>
      </c>
      <c r="C11643" t="s">
        <v>1543</v>
      </c>
      <c r="D11643" t="s">
        <v>1543</v>
      </c>
      <c r="E11643" t="s">
        <v>1717</v>
      </c>
      <c r="F11643" t="s">
        <v>1510</v>
      </c>
      <c r="G11643" t="s">
        <v>1729</v>
      </c>
      <c r="H11643" t="s">
        <v>1025</v>
      </c>
      <c r="I11643" t="s">
        <v>1730</v>
      </c>
      <c r="J11643" t="s">
        <v>1450</v>
      </c>
      <c r="K11643" t="s">
        <v>1451</v>
      </c>
      <c r="L11643" t="s">
        <v>1452</v>
      </c>
      <c r="M11643" t="s">
        <v>1453</v>
      </c>
      <c r="N11643" t="s">
        <v>1454</v>
      </c>
      <c r="O11643" t="s">
        <v>1455</v>
      </c>
      <c r="P11643" t="s">
        <v>1456</v>
      </c>
      <c r="Q11643" t="s">
        <v>1457</v>
      </c>
      <c r="R11643">
        <v>2030991</v>
      </c>
      <c r="S11643" t="s">
        <v>1463</v>
      </c>
      <c r="T11643">
        <v>3361.3440000000001</v>
      </c>
      <c r="U11643">
        <v>4</v>
      </c>
      <c r="V11643">
        <v>3361.3440000000001</v>
      </c>
      <c r="W11643">
        <v>4</v>
      </c>
      <c r="X11643">
        <v>2760</v>
      </c>
      <c r="Y11643">
        <v>601.34400000000005</v>
      </c>
      <c r="Z11643">
        <v>2030991</v>
      </c>
    </row>
    <row r="11644" spans="1:26" x14ac:dyDescent="0.2">
      <c r="A11644" s="27">
        <v>46090</v>
      </c>
      <c r="B11644" t="s">
        <v>14</v>
      </c>
      <c r="C11644" t="s">
        <v>1543</v>
      </c>
      <c r="D11644" t="s">
        <v>1543</v>
      </c>
      <c r="E11644" t="s">
        <v>1717</v>
      </c>
      <c r="F11644" t="s">
        <v>1510</v>
      </c>
      <c r="G11644" t="s">
        <v>1729</v>
      </c>
      <c r="H11644" t="s">
        <v>1025</v>
      </c>
      <c r="I11644" t="s">
        <v>1730</v>
      </c>
      <c r="J11644" t="s">
        <v>1450</v>
      </c>
      <c r="K11644" t="s">
        <v>1451</v>
      </c>
      <c r="L11644" t="s">
        <v>1452</v>
      </c>
      <c r="M11644" t="s">
        <v>1453</v>
      </c>
      <c r="N11644" t="s">
        <v>1454</v>
      </c>
      <c r="O11644" t="s">
        <v>1455</v>
      </c>
      <c r="P11644" t="s">
        <v>1456</v>
      </c>
      <c r="Q11644" t="s">
        <v>1457</v>
      </c>
      <c r="R11644">
        <v>2048972</v>
      </c>
      <c r="S11644" t="s">
        <v>1461</v>
      </c>
      <c r="T11644">
        <v>5042.0156999999999</v>
      </c>
      <c r="U11644">
        <v>6</v>
      </c>
      <c r="V11644">
        <v>5042.0156999999999</v>
      </c>
      <c r="W11644">
        <v>6</v>
      </c>
      <c r="X11644">
        <v>4116</v>
      </c>
      <c r="Y11644">
        <v>926.01570000000004</v>
      </c>
      <c r="Z11644">
        <v>2048972</v>
      </c>
    </row>
    <row r="11645" spans="1:26" x14ac:dyDescent="0.2">
      <c r="A11645" s="27">
        <v>46090</v>
      </c>
      <c r="B11645" t="s">
        <v>14</v>
      </c>
      <c r="C11645" t="s">
        <v>1543</v>
      </c>
      <c r="D11645" t="s">
        <v>1543</v>
      </c>
      <c r="E11645" t="s">
        <v>1717</v>
      </c>
      <c r="F11645" t="s">
        <v>1510</v>
      </c>
      <c r="G11645" t="s">
        <v>1729</v>
      </c>
      <c r="H11645" t="s">
        <v>1198</v>
      </c>
      <c r="I11645" t="s">
        <v>1731</v>
      </c>
      <c r="J11645" t="s">
        <v>1450</v>
      </c>
      <c r="K11645" t="s">
        <v>1451</v>
      </c>
      <c r="L11645" t="s">
        <v>1452</v>
      </c>
      <c r="M11645" t="s">
        <v>1453</v>
      </c>
      <c r="N11645" t="s">
        <v>1454</v>
      </c>
      <c r="O11645" t="s">
        <v>1455</v>
      </c>
      <c r="P11645" t="s">
        <v>1456</v>
      </c>
      <c r="Q11645" t="s">
        <v>1457</v>
      </c>
      <c r="R11645">
        <v>2001113</v>
      </c>
      <c r="S11645" t="s">
        <v>1458</v>
      </c>
      <c r="T11645">
        <v>7563.0240000000003</v>
      </c>
      <c r="U11645">
        <v>9</v>
      </c>
      <c r="V11645">
        <v>7563.0240000000003</v>
      </c>
      <c r="W11645">
        <v>9</v>
      </c>
      <c r="X11645">
        <v>6174</v>
      </c>
      <c r="Y11645">
        <v>1389.0239999999999</v>
      </c>
      <c r="Z11645">
        <v>2001113</v>
      </c>
    </row>
    <row r="11646" spans="1:26" x14ac:dyDescent="0.2">
      <c r="A11646" s="27">
        <v>46090</v>
      </c>
      <c r="B11646" t="s">
        <v>14</v>
      </c>
      <c r="C11646" t="s">
        <v>1543</v>
      </c>
      <c r="D11646" t="s">
        <v>1543</v>
      </c>
      <c r="E11646" t="s">
        <v>1717</v>
      </c>
      <c r="F11646" t="s">
        <v>1510</v>
      </c>
      <c r="G11646" t="s">
        <v>1729</v>
      </c>
      <c r="H11646" t="s">
        <v>1198</v>
      </c>
      <c r="I11646" t="s">
        <v>1731</v>
      </c>
      <c r="J11646" t="s">
        <v>1450</v>
      </c>
      <c r="K11646" t="s">
        <v>1451</v>
      </c>
      <c r="L11646" t="s">
        <v>1452</v>
      </c>
      <c r="M11646" t="s">
        <v>1453</v>
      </c>
      <c r="N11646" t="s">
        <v>1454</v>
      </c>
      <c r="O11646" t="s">
        <v>1455</v>
      </c>
      <c r="P11646" t="s">
        <v>1456</v>
      </c>
      <c r="Q11646" t="s">
        <v>1457</v>
      </c>
      <c r="R11646">
        <v>2030990</v>
      </c>
      <c r="S11646" t="s">
        <v>1459</v>
      </c>
      <c r="T11646">
        <v>2521.0079999999998</v>
      </c>
      <c r="U11646">
        <v>3</v>
      </c>
      <c r="V11646">
        <v>2521.0079999999998</v>
      </c>
      <c r="W11646">
        <v>3</v>
      </c>
      <c r="X11646">
        <v>2073</v>
      </c>
      <c r="Y11646">
        <v>448.00799999999998</v>
      </c>
      <c r="Z11646">
        <v>2030990</v>
      </c>
    </row>
    <row r="11647" spans="1:26" x14ac:dyDescent="0.2">
      <c r="A11647" s="27">
        <v>46090</v>
      </c>
      <c r="B11647" t="s">
        <v>14</v>
      </c>
      <c r="C11647" t="s">
        <v>1543</v>
      </c>
      <c r="D11647" t="s">
        <v>1543</v>
      </c>
      <c r="E11647" t="s">
        <v>1717</v>
      </c>
      <c r="F11647" t="s">
        <v>1510</v>
      </c>
      <c r="G11647" t="s">
        <v>1729</v>
      </c>
      <c r="H11647" t="s">
        <v>1198</v>
      </c>
      <c r="I11647" t="s">
        <v>1731</v>
      </c>
      <c r="J11647" t="s">
        <v>1450</v>
      </c>
      <c r="K11647" t="s">
        <v>1451</v>
      </c>
      <c r="L11647" t="s">
        <v>1452</v>
      </c>
      <c r="M11647" t="s">
        <v>1453</v>
      </c>
      <c r="N11647" t="s">
        <v>1454</v>
      </c>
      <c r="O11647" t="s">
        <v>1455</v>
      </c>
      <c r="P11647" t="s">
        <v>1456</v>
      </c>
      <c r="Q11647" t="s">
        <v>1457</v>
      </c>
      <c r="R11647">
        <v>2030991</v>
      </c>
      <c r="S11647" t="s">
        <v>1463</v>
      </c>
      <c r="T11647">
        <v>840.33600000000001</v>
      </c>
      <c r="U11647">
        <v>1</v>
      </c>
      <c r="V11647">
        <v>840.33600000000001</v>
      </c>
      <c r="W11647">
        <v>1</v>
      </c>
      <c r="X11647">
        <v>690</v>
      </c>
      <c r="Y11647">
        <v>150.33600000000001</v>
      </c>
      <c r="Z11647">
        <v>2030991</v>
      </c>
    </row>
    <row r="11648" spans="1:26" x14ac:dyDescent="0.2">
      <c r="A11648" s="27">
        <v>46090</v>
      </c>
      <c r="B11648" t="s">
        <v>14</v>
      </c>
      <c r="C11648" t="s">
        <v>1543</v>
      </c>
      <c r="D11648" t="s">
        <v>1543</v>
      </c>
      <c r="E11648" t="s">
        <v>1717</v>
      </c>
      <c r="F11648" t="s">
        <v>1510</v>
      </c>
      <c r="G11648" t="s">
        <v>1729</v>
      </c>
      <c r="H11648" t="s">
        <v>1198</v>
      </c>
      <c r="I11648" t="s">
        <v>1731</v>
      </c>
      <c r="J11648" t="s">
        <v>1450</v>
      </c>
      <c r="K11648" t="s">
        <v>1451</v>
      </c>
      <c r="L11648" t="s">
        <v>1452</v>
      </c>
      <c r="M11648" t="s">
        <v>1453</v>
      </c>
      <c r="N11648" t="s">
        <v>1454</v>
      </c>
      <c r="O11648" t="s">
        <v>1455</v>
      </c>
      <c r="P11648" t="s">
        <v>1456</v>
      </c>
      <c r="Q11648" t="s">
        <v>1457</v>
      </c>
      <c r="R11648">
        <v>2039041</v>
      </c>
      <c r="S11648" t="s">
        <v>1460</v>
      </c>
      <c r="T11648">
        <v>3361.3440000000001</v>
      </c>
      <c r="U11648">
        <v>4</v>
      </c>
      <c r="V11648">
        <v>3361.3440000000001</v>
      </c>
      <c r="W11648">
        <v>4</v>
      </c>
      <c r="X11648">
        <v>2760</v>
      </c>
      <c r="Y11648">
        <v>601.34400000000005</v>
      </c>
      <c r="Z11648">
        <v>2039041</v>
      </c>
    </row>
    <row r="11649" spans="1:26" x14ac:dyDescent="0.2">
      <c r="A11649" s="27">
        <v>46090</v>
      </c>
      <c r="B11649" t="s">
        <v>14</v>
      </c>
      <c r="C11649" t="s">
        <v>1543</v>
      </c>
      <c r="D11649" t="s">
        <v>1543</v>
      </c>
      <c r="E11649" t="s">
        <v>1717</v>
      </c>
      <c r="F11649" t="s">
        <v>1510</v>
      </c>
      <c r="G11649" t="s">
        <v>1729</v>
      </c>
      <c r="H11649" t="s">
        <v>1198</v>
      </c>
      <c r="I11649" t="s">
        <v>1731</v>
      </c>
      <c r="J11649" t="s">
        <v>1450</v>
      </c>
      <c r="K11649" t="s">
        <v>1451</v>
      </c>
      <c r="L11649" t="s">
        <v>1452</v>
      </c>
      <c r="M11649" t="s">
        <v>1453</v>
      </c>
      <c r="N11649" t="s">
        <v>1454</v>
      </c>
      <c r="O11649" t="s">
        <v>1455</v>
      </c>
      <c r="P11649" t="s">
        <v>1456</v>
      </c>
      <c r="Q11649" t="s">
        <v>1457</v>
      </c>
      <c r="R11649">
        <v>2048972</v>
      </c>
      <c r="S11649" t="s">
        <v>1461</v>
      </c>
      <c r="T11649">
        <v>2521.0079999999998</v>
      </c>
      <c r="U11649">
        <v>3</v>
      </c>
      <c r="V11649">
        <v>2521.0079999999998</v>
      </c>
      <c r="W11649">
        <v>3</v>
      </c>
      <c r="X11649">
        <v>2058</v>
      </c>
      <c r="Y11649">
        <v>463.00799999999998</v>
      </c>
      <c r="Z11649">
        <v>2048972</v>
      </c>
    </row>
    <row r="11650" spans="1:26" x14ac:dyDescent="0.2">
      <c r="A11650" s="27">
        <v>46090</v>
      </c>
      <c r="B11650" t="s">
        <v>14</v>
      </c>
      <c r="C11650" t="s">
        <v>1543</v>
      </c>
      <c r="D11650" t="s">
        <v>1543</v>
      </c>
      <c r="E11650" t="s">
        <v>1717</v>
      </c>
      <c r="F11650" t="s">
        <v>1510</v>
      </c>
      <c r="G11650" t="s">
        <v>540</v>
      </c>
      <c r="H11650" t="s">
        <v>1100</v>
      </c>
      <c r="I11650" t="s">
        <v>1732</v>
      </c>
      <c r="J11650" t="s">
        <v>1450</v>
      </c>
      <c r="K11650" t="s">
        <v>1451</v>
      </c>
      <c r="L11650" t="s">
        <v>1452</v>
      </c>
      <c r="M11650" t="s">
        <v>1453</v>
      </c>
      <c r="N11650" t="s">
        <v>1454</v>
      </c>
      <c r="O11650" t="s">
        <v>1455</v>
      </c>
      <c r="P11650" t="s">
        <v>1456</v>
      </c>
      <c r="Q11650" t="s">
        <v>1457</v>
      </c>
      <c r="R11650">
        <v>2001113</v>
      </c>
      <c r="S11650" t="s">
        <v>1458</v>
      </c>
      <c r="T11650">
        <v>5042.0159999999996</v>
      </c>
      <c r="U11650">
        <v>6</v>
      </c>
      <c r="V11650">
        <v>5042.0159999999996</v>
      </c>
      <c r="W11650">
        <v>6</v>
      </c>
      <c r="X11650">
        <v>4116</v>
      </c>
      <c r="Y11650">
        <v>926.01599999999996</v>
      </c>
      <c r="Z11650">
        <v>2001113</v>
      </c>
    </row>
    <row r="11651" spans="1:26" x14ac:dyDescent="0.2">
      <c r="A11651" s="27">
        <v>46090</v>
      </c>
      <c r="B11651" t="s">
        <v>14</v>
      </c>
      <c r="C11651" t="s">
        <v>1543</v>
      </c>
      <c r="D11651" t="s">
        <v>1543</v>
      </c>
      <c r="E11651" t="s">
        <v>1717</v>
      </c>
      <c r="F11651" t="s">
        <v>1510</v>
      </c>
      <c r="G11651" t="s">
        <v>540</v>
      </c>
      <c r="H11651" t="s">
        <v>1100</v>
      </c>
      <c r="I11651" t="s">
        <v>1732</v>
      </c>
      <c r="J11651" t="s">
        <v>1450</v>
      </c>
      <c r="K11651" t="s">
        <v>1451</v>
      </c>
      <c r="L11651" t="s">
        <v>1452</v>
      </c>
      <c r="M11651" t="s">
        <v>1453</v>
      </c>
      <c r="N11651" t="s">
        <v>1454</v>
      </c>
      <c r="O11651" t="s">
        <v>1455</v>
      </c>
      <c r="P11651" t="s">
        <v>1456</v>
      </c>
      <c r="Q11651" t="s">
        <v>1457</v>
      </c>
      <c r="R11651">
        <v>2030990</v>
      </c>
      <c r="S11651" t="s">
        <v>1459</v>
      </c>
      <c r="T11651">
        <v>10084.031999999999</v>
      </c>
      <c r="U11651">
        <v>12</v>
      </c>
      <c r="V11651">
        <v>10084.031999999999</v>
      </c>
      <c r="W11651">
        <v>12</v>
      </c>
      <c r="X11651">
        <v>8292</v>
      </c>
      <c r="Y11651">
        <v>1792.0319999999999</v>
      </c>
      <c r="Z11651">
        <v>2030990</v>
      </c>
    </row>
    <row r="11652" spans="1:26" x14ac:dyDescent="0.2">
      <c r="A11652" s="27">
        <v>46090</v>
      </c>
      <c r="B11652" t="s">
        <v>14</v>
      </c>
      <c r="C11652" t="s">
        <v>1543</v>
      </c>
      <c r="D11652" t="s">
        <v>1543</v>
      </c>
      <c r="E11652" t="s">
        <v>1717</v>
      </c>
      <c r="F11652" t="s">
        <v>1510</v>
      </c>
      <c r="G11652" t="s">
        <v>540</v>
      </c>
      <c r="H11652" t="s">
        <v>1100</v>
      </c>
      <c r="I11652" t="s">
        <v>1732</v>
      </c>
      <c r="J11652" t="s">
        <v>1450</v>
      </c>
      <c r="K11652" t="s">
        <v>1451</v>
      </c>
      <c r="L11652" t="s">
        <v>1452</v>
      </c>
      <c r="M11652" t="s">
        <v>1453</v>
      </c>
      <c r="N11652" t="s">
        <v>1454</v>
      </c>
      <c r="O11652" t="s">
        <v>1455</v>
      </c>
      <c r="P11652" t="s">
        <v>1456</v>
      </c>
      <c r="Q11652" t="s">
        <v>1457</v>
      </c>
      <c r="R11652">
        <v>2030991</v>
      </c>
      <c r="S11652" t="s">
        <v>1463</v>
      </c>
      <c r="T11652">
        <v>2521.0079999999998</v>
      </c>
      <c r="U11652">
        <v>3</v>
      </c>
      <c r="V11652">
        <v>2521.0079999999998</v>
      </c>
      <c r="W11652">
        <v>3</v>
      </c>
      <c r="X11652">
        <v>2073</v>
      </c>
      <c r="Y11652">
        <v>448.00799999999998</v>
      </c>
      <c r="Z11652">
        <v>2030991</v>
      </c>
    </row>
    <row r="11653" spans="1:26" x14ac:dyDescent="0.2">
      <c r="A11653" s="27">
        <v>46090</v>
      </c>
      <c r="B11653" t="s">
        <v>14</v>
      </c>
      <c r="C11653" t="s">
        <v>1543</v>
      </c>
      <c r="D11653" t="s">
        <v>1543</v>
      </c>
      <c r="E11653" t="s">
        <v>1717</v>
      </c>
      <c r="F11653" t="s">
        <v>1510</v>
      </c>
      <c r="G11653" t="s">
        <v>540</v>
      </c>
      <c r="H11653" t="s">
        <v>1100</v>
      </c>
      <c r="I11653" t="s">
        <v>1732</v>
      </c>
      <c r="J11653" t="s">
        <v>1450</v>
      </c>
      <c r="K11653" t="s">
        <v>1451</v>
      </c>
      <c r="L11653" t="s">
        <v>1452</v>
      </c>
      <c r="M11653" t="s">
        <v>1453</v>
      </c>
      <c r="N11653" t="s">
        <v>1454</v>
      </c>
      <c r="O11653" t="s">
        <v>1455</v>
      </c>
      <c r="P11653" t="s">
        <v>1456</v>
      </c>
      <c r="Q11653" t="s">
        <v>1457</v>
      </c>
      <c r="R11653">
        <v>2048972</v>
      </c>
      <c r="S11653" t="s">
        <v>1461</v>
      </c>
      <c r="T11653">
        <v>5042.0159999999996</v>
      </c>
      <c r="U11653">
        <v>6</v>
      </c>
      <c r="V11653">
        <v>5042.0159999999996</v>
      </c>
      <c r="W11653">
        <v>6</v>
      </c>
      <c r="X11653">
        <v>4116</v>
      </c>
      <c r="Y11653">
        <v>926.01599999999996</v>
      </c>
      <c r="Z11653">
        <v>2048972</v>
      </c>
    </row>
    <row r="11654" spans="1:26" x14ac:dyDescent="0.2">
      <c r="A11654" s="27">
        <v>46090</v>
      </c>
      <c r="B11654" t="s">
        <v>1733</v>
      </c>
      <c r="C11654" t="s">
        <v>1446</v>
      </c>
      <c r="D11654" t="s">
        <v>1446</v>
      </c>
      <c r="E11654" t="s">
        <v>1447</v>
      </c>
      <c r="F11654" t="s">
        <v>1448</v>
      </c>
      <c r="G11654" t="s">
        <v>233</v>
      </c>
      <c r="H11654" t="s">
        <v>909</v>
      </c>
      <c r="I11654" t="s">
        <v>1449</v>
      </c>
      <c r="J11654" t="s">
        <v>1450</v>
      </c>
      <c r="K11654" t="s">
        <v>1451</v>
      </c>
      <c r="L11654" t="s">
        <v>1452</v>
      </c>
      <c r="M11654" t="s">
        <v>1453</v>
      </c>
      <c r="N11654" t="s">
        <v>1454</v>
      </c>
      <c r="O11654" t="s">
        <v>1455</v>
      </c>
      <c r="P11654" t="s">
        <v>1456</v>
      </c>
      <c r="Q11654" t="s">
        <v>1457</v>
      </c>
      <c r="R11654">
        <v>2001113</v>
      </c>
      <c r="S11654" t="s">
        <v>1458</v>
      </c>
      <c r="T11654">
        <v>1599.9999</v>
      </c>
      <c r="U11654">
        <v>2</v>
      </c>
      <c r="V11654">
        <v>1599.9999</v>
      </c>
      <c r="W11654">
        <v>2</v>
      </c>
      <c r="X11654">
        <v>1372</v>
      </c>
      <c r="Y11654">
        <v>227.9999</v>
      </c>
      <c r="Z11654">
        <v>2001113</v>
      </c>
    </row>
    <row r="11655" spans="1:26" x14ac:dyDescent="0.2">
      <c r="A11655" s="27">
        <v>46090</v>
      </c>
      <c r="B11655" t="s">
        <v>1733</v>
      </c>
      <c r="C11655" t="s">
        <v>1446</v>
      </c>
      <c r="D11655" t="s">
        <v>1446</v>
      </c>
      <c r="E11655" t="s">
        <v>1447</v>
      </c>
      <c r="F11655" t="s">
        <v>178</v>
      </c>
      <c r="G11655" t="s">
        <v>276</v>
      </c>
      <c r="H11655" t="s">
        <v>884</v>
      </c>
      <c r="I11655" t="s">
        <v>1469</v>
      </c>
      <c r="J11655" t="s">
        <v>1450</v>
      </c>
      <c r="K11655" t="s">
        <v>1451</v>
      </c>
      <c r="L11655" t="s">
        <v>1452</v>
      </c>
      <c r="M11655" t="s">
        <v>1453</v>
      </c>
      <c r="N11655" t="s">
        <v>1454</v>
      </c>
      <c r="O11655" t="s">
        <v>1455</v>
      </c>
      <c r="P11655" t="s">
        <v>1456</v>
      </c>
      <c r="Q11655" t="s">
        <v>1457</v>
      </c>
      <c r="R11655">
        <v>2048972</v>
      </c>
      <c r="S11655" t="s">
        <v>1461</v>
      </c>
      <c r="T11655">
        <v>2520.9108000000001</v>
      </c>
      <c r="U11655">
        <v>3</v>
      </c>
      <c r="V11655">
        <v>2520.9108000000001</v>
      </c>
      <c r="W11655">
        <v>3</v>
      </c>
      <c r="X11655">
        <v>2058</v>
      </c>
      <c r="Y11655">
        <v>462.91079999999999</v>
      </c>
      <c r="Z11655">
        <v>2048972</v>
      </c>
    </row>
    <row r="11656" spans="1:26" x14ac:dyDescent="0.2">
      <c r="A11656" s="27">
        <v>46090</v>
      </c>
      <c r="B11656" t="s">
        <v>1733</v>
      </c>
      <c r="C11656" t="s">
        <v>1446</v>
      </c>
      <c r="D11656" t="s">
        <v>1446</v>
      </c>
      <c r="E11656" t="s">
        <v>1447</v>
      </c>
      <c r="F11656" t="s">
        <v>1470</v>
      </c>
      <c r="G11656" t="s">
        <v>383</v>
      </c>
      <c r="H11656" t="s">
        <v>214</v>
      </c>
      <c r="I11656" t="s">
        <v>1471</v>
      </c>
      <c r="J11656" t="s">
        <v>1450</v>
      </c>
      <c r="K11656" t="s">
        <v>1451</v>
      </c>
      <c r="L11656" t="s">
        <v>1452</v>
      </c>
      <c r="M11656" t="s">
        <v>1453</v>
      </c>
      <c r="N11656" t="s">
        <v>1454</v>
      </c>
      <c r="O11656" t="s">
        <v>1455</v>
      </c>
      <c r="P11656" t="s">
        <v>1456</v>
      </c>
      <c r="Q11656" t="s">
        <v>1457</v>
      </c>
      <c r="R11656">
        <v>2001113</v>
      </c>
      <c r="S11656" t="s">
        <v>1458</v>
      </c>
      <c r="T11656">
        <v>3361.3443000000002</v>
      </c>
      <c r="U11656">
        <v>4</v>
      </c>
      <c r="V11656">
        <v>3361.3443000000002</v>
      </c>
      <c r="W11656">
        <v>4</v>
      </c>
      <c r="X11656">
        <v>2744</v>
      </c>
      <c r="Y11656">
        <v>617.34429999999998</v>
      </c>
      <c r="Z11656">
        <v>2001113</v>
      </c>
    </row>
    <row r="11657" spans="1:26" x14ac:dyDescent="0.2">
      <c r="A11657" s="27">
        <v>46090</v>
      </c>
      <c r="B11657" t="s">
        <v>1733</v>
      </c>
      <c r="C11657" t="s">
        <v>1446</v>
      </c>
      <c r="D11657" t="s">
        <v>1446</v>
      </c>
      <c r="E11657" t="s">
        <v>1447</v>
      </c>
      <c r="F11657" t="s">
        <v>1470</v>
      </c>
      <c r="G11657" t="s">
        <v>383</v>
      </c>
      <c r="H11657" t="s">
        <v>214</v>
      </c>
      <c r="I11657" t="s">
        <v>1471</v>
      </c>
      <c r="J11657" t="s">
        <v>1450</v>
      </c>
      <c r="K11657" t="s">
        <v>1451</v>
      </c>
      <c r="L11657" t="s">
        <v>1452</v>
      </c>
      <c r="M11657" t="s">
        <v>1453</v>
      </c>
      <c r="N11657" t="s">
        <v>1454</v>
      </c>
      <c r="O11657" t="s">
        <v>1455</v>
      </c>
      <c r="P11657" t="s">
        <v>1456</v>
      </c>
      <c r="Q11657" t="s">
        <v>1457</v>
      </c>
      <c r="R11657">
        <v>2048972</v>
      </c>
      <c r="S11657" t="s">
        <v>1461</v>
      </c>
      <c r="T11657">
        <v>3361.3443000000002</v>
      </c>
      <c r="U11657">
        <v>4</v>
      </c>
      <c r="V11657">
        <v>3361.3443000000002</v>
      </c>
      <c r="W11657">
        <v>4</v>
      </c>
      <c r="X11657">
        <v>2744</v>
      </c>
      <c r="Y11657">
        <v>617.34429999999998</v>
      </c>
      <c r="Z11657">
        <v>2048972</v>
      </c>
    </row>
    <row r="11658" spans="1:26" x14ac:dyDescent="0.2">
      <c r="A11658" s="27">
        <v>46090</v>
      </c>
      <c r="B11658" t="s">
        <v>1733</v>
      </c>
      <c r="C11658" t="s">
        <v>1446</v>
      </c>
      <c r="D11658" t="s">
        <v>1446</v>
      </c>
      <c r="E11658" t="s">
        <v>1474</v>
      </c>
      <c r="F11658" t="s">
        <v>125</v>
      </c>
      <c r="G11658" t="s">
        <v>1480</v>
      </c>
      <c r="H11658" t="s">
        <v>1734</v>
      </c>
      <c r="I11658" t="s">
        <v>1735</v>
      </c>
      <c r="J11658" t="s">
        <v>1450</v>
      </c>
      <c r="K11658" t="s">
        <v>1451</v>
      </c>
      <c r="L11658" t="s">
        <v>1452</v>
      </c>
      <c r="M11658" t="s">
        <v>1453</v>
      </c>
      <c r="N11658" t="s">
        <v>1454</v>
      </c>
      <c r="O11658" t="s">
        <v>1455</v>
      </c>
      <c r="P11658" t="s">
        <v>1456</v>
      </c>
      <c r="Q11658" t="s">
        <v>1457</v>
      </c>
      <c r="R11658">
        <v>2030990</v>
      </c>
      <c r="S11658" t="s">
        <v>1459</v>
      </c>
      <c r="T11658">
        <v>8403.0359000000008</v>
      </c>
      <c r="U11658">
        <v>10</v>
      </c>
      <c r="V11658">
        <v>8403.0359000000008</v>
      </c>
      <c r="W11658">
        <v>10</v>
      </c>
      <c r="X11658">
        <v>6900</v>
      </c>
      <c r="Y11658">
        <v>1503.0359000000001</v>
      </c>
      <c r="Z11658">
        <v>2030990</v>
      </c>
    </row>
    <row r="11659" spans="1:26" x14ac:dyDescent="0.2">
      <c r="A11659" s="27">
        <v>46090</v>
      </c>
      <c r="B11659" t="s">
        <v>1733</v>
      </c>
      <c r="C11659" t="s">
        <v>1446</v>
      </c>
      <c r="D11659" t="s">
        <v>1446</v>
      </c>
      <c r="E11659" t="s">
        <v>1474</v>
      </c>
      <c r="F11659" t="s">
        <v>1470</v>
      </c>
      <c r="G11659" t="s">
        <v>1482</v>
      </c>
      <c r="H11659" t="s">
        <v>856</v>
      </c>
      <c r="I11659" t="s">
        <v>1736</v>
      </c>
      <c r="J11659" t="s">
        <v>1450</v>
      </c>
      <c r="K11659" t="s">
        <v>1451</v>
      </c>
      <c r="L11659" t="s">
        <v>1452</v>
      </c>
      <c r="M11659" t="s">
        <v>1453</v>
      </c>
      <c r="N11659" t="s">
        <v>1454</v>
      </c>
      <c r="O11659" t="s">
        <v>1455</v>
      </c>
      <c r="P11659" t="s">
        <v>1456</v>
      </c>
      <c r="Q11659" t="s">
        <v>1457</v>
      </c>
      <c r="R11659">
        <v>2001113</v>
      </c>
      <c r="S11659" t="s">
        <v>1458</v>
      </c>
      <c r="T11659">
        <v>840.30359999999996</v>
      </c>
      <c r="U11659">
        <v>1</v>
      </c>
      <c r="V11659">
        <v>840.30359999999996</v>
      </c>
      <c r="W11659">
        <v>1</v>
      </c>
      <c r="X11659">
        <v>687</v>
      </c>
      <c r="Y11659">
        <v>153.30359999999999</v>
      </c>
      <c r="Z11659">
        <v>2001113</v>
      </c>
    </row>
    <row r="11660" spans="1:26" x14ac:dyDescent="0.2">
      <c r="A11660" s="27">
        <v>46090</v>
      </c>
      <c r="B11660" t="s">
        <v>1733</v>
      </c>
      <c r="C11660" t="s">
        <v>1446</v>
      </c>
      <c r="D11660" t="s">
        <v>1446</v>
      </c>
      <c r="E11660" t="s">
        <v>1474</v>
      </c>
      <c r="F11660" t="s">
        <v>1470</v>
      </c>
      <c r="G11660" t="s">
        <v>1482</v>
      </c>
      <c r="H11660" t="s">
        <v>856</v>
      </c>
      <c r="I11660" t="s">
        <v>1736</v>
      </c>
      <c r="J11660" t="s">
        <v>1450</v>
      </c>
      <c r="K11660" t="s">
        <v>1451</v>
      </c>
      <c r="L11660" t="s">
        <v>1452</v>
      </c>
      <c r="M11660" t="s">
        <v>1453</v>
      </c>
      <c r="N11660" t="s">
        <v>1454</v>
      </c>
      <c r="O11660" t="s">
        <v>1455</v>
      </c>
      <c r="P11660" t="s">
        <v>1456</v>
      </c>
      <c r="Q11660" t="s">
        <v>1457</v>
      </c>
      <c r="R11660">
        <v>2030990</v>
      </c>
      <c r="S11660" t="s">
        <v>1459</v>
      </c>
      <c r="T11660">
        <v>3361.3443000000002</v>
      </c>
      <c r="U11660">
        <v>4</v>
      </c>
      <c r="V11660">
        <v>3361.3443000000002</v>
      </c>
      <c r="W11660">
        <v>4</v>
      </c>
      <c r="X11660">
        <v>2760</v>
      </c>
      <c r="Y11660">
        <v>601.34429999999998</v>
      </c>
      <c r="Z11660">
        <v>2030990</v>
      </c>
    </row>
    <row r="11661" spans="1:26" x14ac:dyDescent="0.2">
      <c r="A11661" s="27">
        <v>46090</v>
      </c>
      <c r="B11661" t="s">
        <v>1733</v>
      </c>
      <c r="C11661" t="s">
        <v>1446</v>
      </c>
      <c r="D11661" t="s">
        <v>1446</v>
      </c>
      <c r="E11661" t="s">
        <v>1474</v>
      </c>
      <c r="F11661" t="s">
        <v>1470</v>
      </c>
      <c r="G11661" t="s">
        <v>1482</v>
      </c>
      <c r="H11661" t="s">
        <v>856</v>
      </c>
      <c r="I11661" t="s">
        <v>1736</v>
      </c>
      <c r="J11661" t="s">
        <v>1450</v>
      </c>
      <c r="K11661" t="s">
        <v>1451</v>
      </c>
      <c r="L11661" t="s">
        <v>1452</v>
      </c>
      <c r="M11661" t="s">
        <v>1453</v>
      </c>
      <c r="N11661" t="s">
        <v>1454</v>
      </c>
      <c r="O11661" t="s">
        <v>1455</v>
      </c>
      <c r="P11661" t="s">
        <v>1456</v>
      </c>
      <c r="Q11661" t="s">
        <v>1457</v>
      </c>
      <c r="R11661">
        <v>2048972</v>
      </c>
      <c r="S11661" t="s">
        <v>1461</v>
      </c>
      <c r="T11661">
        <v>3361.2143999999998</v>
      </c>
      <c r="U11661">
        <v>4</v>
      </c>
      <c r="V11661">
        <v>3361.2143999999998</v>
      </c>
      <c r="W11661">
        <v>4</v>
      </c>
      <c r="X11661">
        <v>2744</v>
      </c>
      <c r="Y11661">
        <v>617.21439999999996</v>
      </c>
      <c r="Z11661">
        <v>2048972</v>
      </c>
    </row>
    <row r="11662" spans="1:26" x14ac:dyDescent="0.2">
      <c r="A11662" s="27">
        <v>46090</v>
      </c>
      <c r="B11662" t="s">
        <v>1733</v>
      </c>
      <c r="C11662" t="s">
        <v>1446</v>
      </c>
      <c r="D11662" t="s">
        <v>1446</v>
      </c>
      <c r="E11662" t="s">
        <v>1485</v>
      </c>
      <c r="F11662" t="s">
        <v>1470</v>
      </c>
      <c r="G11662" t="s">
        <v>60</v>
      </c>
      <c r="H11662" t="s">
        <v>84</v>
      </c>
      <c r="I11662" t="s">
        <v>1488</v>
      </c>
      <c r="J11662" t="s">
        <v>1450</v>
      </c>
      <c r="K11662" t="s">
        <v>1451</v>
      </c>
      <c r="L11662" t="s">
        <v>1452</v>
      </c>
      <c r="M11662" t="s">
        <v>1453</v>
      </c>
      <c r="N11662" t="s">
        <v>1454</v>
      </c>
      <c r="O11662" t="s">
        <v>1455</v>
      </c>
      <c r="P11662" t="s">
        <v>1456</v>
      </c>
      <c r="Q11662" t="s">
        <v>1457</v>
      </c>
      <c r="R11662">
        <v>2001113</v>
      </c>
      <c r="S11662" t="s">
        <v>1458</v>
      </c>
      <c r="T11662">
        <v>3361.3443000000002</v>
      </c>
      <c r="U11662">
        <v>4</v>
      </c>
      <c r="V11662">
        <v>3361.0082000000002</v>
      </c>
      <c r="W11662">
        <v>3.9996</v>
      </c>
      <c r="X11662">
        <v>2743.7256000000002</v>
      </c>
      <c r="Y11662">
        <v>617.2826</v>
      </c>
      <c r="Z11662">
        <v>2001113</v>
      </c>
    </row>
    <row r="11663" spans="1:26" x14ac:dyDescent="0.2">
      <c r="A11663" s="27">
        <v>46090</v>
      </c>
      <c r="B11663" t="s">
        <v>1733</v>
      </c>
      <c r="C11663" t="s">
        <v>1446</v>
      </c>
      <c r="D11663" t="s">
        <v>1446</v>
      </c>
      <c r="E11663" t="s">
        <v>1485</v>
      </c>
      <c r="F11663" t="s">
        <v>1470</v>
      </c>
      <c r="G11663" t="s">
        <v>22</v>
      </c>
      <c r="H11663" t="s">
        <v>861</v>
      </c>
      <c r="I11663" t="s">
        <v>1492</v>
      </c>
      <c r="J11663" t="s">
        <v>1450</v>
      </c>
      <c r="K11663" t="s">
        <v>1451</v>
      </c>
      <c r="L11663" t="s">
        <v>1452</v>
      </c>
      <c r="M11663" t="s">
        <v>1453</v>
      </c>
      <c r="N11663" t="s">
        <v>1454</v>
      </c>
      <c r="O11663" t="s">
        <v>1455</v>
      </c>
      <c r="P11663" t="s">
        <v>1456</v>
      </c>
      <c r="Q11663" t="s">
        <v>1457</v>
      </c>
      <c r="R11663">
        <v>2001113</v>
      </c>
      <c r="S11663" t="s">
        <v>1458</v>
      </c>
      <c r="T11663">
        <v>840.30359999999996</v>
      </c>
      <c r="U11663">
        <v>1</v>
      </c>
      <c r="V11663">
        <v>840.30359999999996</v>
      </c>
      <c r="W11663">
        <v>1</v>
      </c>
      <c r="X11663">
        <v>686</v>
      </c>
      <c r="Y11663">
        <v>154.30359999999999</v>
      </c>
      <c r="Z11663">
        <v>2001113</v>
      </c>
    </row>
    <row r="11664" spans="1:26" x14ac:dyDescent="0.2">
      <c r="A11664" s="27">
        <v>46090</v>
      </c>
      <c r="B11664" t="s">
        <v>1733</v>
      </c>
      <c r="C11664" t="s">
        <v>1446</v>
      </c>
      <c r="D11664" t="s">
        <v>1446</v>
      </c>
      <c r="E11664" t="s">
        <v>1494</v>
      </c>
      <c r="F11664" t="s">
        <v>1495</v>
      </c>
      <c r="G11664" t="s">
        <v>106</v>
      </c>
      <c r="H11664" t="s">
        <v>292</v>
      </c>
      <c r="I11664" t="s">
        <v>1496</v>
      </c>
      <c r="J11664" t="s">
        <v>1450</v>
      </c>
      <c r="K11664" t="s">
        <v>1451</v>
      </c>
      <c r="L11664" t="s">
        <v>1452</v>
      </c>
      <c r="M11664" t="s">
        <v>1453</v>
      </c>
      <c r="N11664" t="s">
        <v>1454</v>
      </c>
      <c r="O11664" t="s">
        <v>1455</v>
      </c>
      <c r="P11664" t="s">
        <v>1456</v>
      </c>
      <c r="Q11664" t="s">
        <v>1457</v>
      </c>
      <c r="R11664">
        <v>2001113</v>
      </c>
      <c r="S11664" t="s">
        <v>1458</v>
      </c>
      <c r="T11664">
        <v>1680.6721</v>
      </c>
      <c r="U11664">
        <v>2</v>
      </c>
      <c r="V11664">
        <v>1680.6721</v>
      </c>
      <c r="W11664">
        <v>2</v>
      </c>
      <c r="X11664">
        <v>1372</v>
      </c>
      <c r="Y11664">
        <v>308.6721</v>
      </c>
      <c r="Z11664">
        <v>2001113</v>
      </c>
    </row>
    <row r="11665" spans="1:26" x14ac:dyDescent="0.2">
      <c r="A11665" s="27">
        <v>46090</v>
      </c>
      <c r="B11665" t="s">
        <v>1733</v>
      </c>
      <c r="C11665" t="s">
        <v>1446</v>
      </c>
      <c r="D11665" t="s">
        <v>1446</v>
      </c>
      <c r="E11665" t="s">
        <v>1494</v>
      </c>
      <c r="F11665" t="s">
        <v>1470</v>
      </c>
      <c r="G11665" t="s">
        <v>181</v>
      </c>
      <c r="H11665" t="s">
        <v>859</v>
      </c>
      <c r="I11665" t="s">
        <v>1737</v>
      </c>
      <c r="J11665" t="s">
        <v>1450</v>
      </c>
      <c r="K11665" t="s">
        <v>1451</v>
      </c>
      <c r="L11665" t="s">
        <v>1452</v>
      </c>
      <c r="M11665" t="s">
        <v>1453</v>
      </c>
      <c r="N11665" t="s">
        <v>1454</v>
      </c>
      <c r="O11665" t="s">
        <v>1455</v>
      </c>
      <c r="P11665" t="s">
        <v>1456</v>
      </c>
      <c r="Q11665" t="s">
        <v>1457</v>
      </c>
      <c r="R11665">
        <v>2001113</v>
      </c>
      <c r="S11665" t="s">
        <v>1458</v>
      </c>
      <c r="T11665">
        <v>3361.3443000000002</v>
      </c>
      <c r="U11665">
        <v>4</v>
      </c>
      <c r="V11665">
        <v>3361.3443000000002</v>
      </c>
      <c r="W11665">
        <v>4</v>
      </c>
      <c r="X11665">
        <v>2744</v>
      </c>
      <c r="Y11665">
        <v>617.34429999999998</v>
      </c>
      <c r="Z11665">
        <v>2001113</v>
      </c>
    </row>
    <row r="11666" spans="1:26" x14ac:dyDescent="0.2">
      <c r="A11666" s="27">
        <v>46090</v>
      </c>
      <c r="B11666" t="s">
        <v>1733</v>
      </c>
      <c r="C11666" t="s">
        <v>1446</v>
      </c>
      <c r="D11666" t="s">
        <v>1446</v>
      </c>
      <c r="E11666" t="s">
        <v>1494</v>
      </c>
      <c r="F11666" t="s">
        <v>1470</v>
      </c>
      <c r="G11666" t="s">
        <v>181</v>
      </c>
      <c r="H11666" t="s">
        <v>859</v>
      </c>
      <c r="I11666" t="s">
        <v>1737</v>
      </c>
      <c r="J11666" t="s">
        <v>1450</v>
      </c>
      <c r="K11666" t="s">
        <v>1451</v>
      </c>
      <c r="L11666" t="s">
        <v>1452</v>
      </c>
      <c r="M11666" t="s">
        <v>1453</v>
      </c>
      <c r="N11666" t="s">
        <v>1454</v>
      </c>
      <c r="O11666" t="s">
        <v>1455</v>
      </c>
      <c r="P11666" t="s">
        <v>1456</v>
      </c>
      <c r="Q11666" t="s">
        <v>1457</v>
      </c>
      <c r="R11666">
        <v>2030990</v>
      </c>
      <c r="S11666" t="s">
        <v>1459</v>
      </c>
      <c r="T11666">
        <v>7562.9272000000001</v>
      </c>
      <c r="U11666">
        <v>9</v>
      </c>
      <c r="V11666">
        <v>7562.9272000000001</v>
      </c>
      <c r="W11666">
        <v>9</v>
      </c>
      <c r="X11666">
        <v>6210</v>
      </c>
      <c r="Y11666">
        <v>1352.9272000000001</v>
      </c>
      <c r="Z11666">
        <v>2030990</v>
      </c>
    </row>
    <row r="11667" spans="1:26" x14ac:dyDescent="0.2">
      <c r="A11667" s="27">
        <v>46090</v>
      </c>
      <c r="B11667" t="s">
        <v>1733</v>
      </c>
      <c r="C11667" t="s">
        <v>1446</v>
      </c>
      <c r="D11667" t="s">
        <v>1446</v>
      </c>
      <c r="E11667" t="s">
        <v>1494</v>
      </c>
      <c r="F11667" t="s">
        <v>1470</v>
      </c>
      <c r="G11667" t="s">
        <v>1501</v>
      </c>
      <c r="H11667" t="s">
        <v>119</v>
      </c>
      <c r="I11667" t="s">
        <v>1502</v>
      </c>
      <c r="J11667" t="s">
        <v>1450</v>
      </c>
      <c r="K11667" t="s">
        <v>1451</v>
      </c>
      <c r="L11667" t="s">
        <v>1452</v>
      </c>
      <c r="M11667" t="s">
        <v>1453</v>
      </c>
      <c r="N11667" t="s">
        <v>1454</v>
      </c>
      <c r="O11667" t="s">
        <v>1455</v>
      </c>
      <c r="P11667" t="s">
        <v>1456</v>
      </c>
      <c r="Q11667" t="s">
        <v>1457</v>
      </c>
      <c r="R11667">
        <v>2001113</v>
      </c>
      <c r="S11667" t="s">
        <v>1458</v>
      </c>
      <c r="T11667">
        <v>3361.3443000000002</v>
      </c>
      <c r="U11667">
        <v>4</v>
      </c>
      <c r="V11667">
        <v>3361.3443000000002</v>
      </c>
      <c r="W11667">
        <v>4</v>
      </c>
      <c r="X11667">
        <v>2744</v>
      </c>
      <c r="Y11667">
        <v>617.34429999999998</v>
      </c>
      <c r="Z11667">
        <v>2001113</v>
      </c>
    </row>
    <row r="11668" spans="1:26" x14ac:dyDescent="0.2">
      <c r="A11668" s="27">
        <v>46090</v>
      </c>
      <c r="B11668" t="s">
        <v>1733</v>
      </c>
      <c r="C11668" t="s">
        <v>1446</v>
      </c>
      <c r="D11668" t="s">
        <v>1446</v>
      </c>
      <c r="E11668" t="s">
        <v>1494</v>
      </c>
      <c r="F11668" t="s">
        <v>1470</v>
      </c>
      <c r="G11668" t="s">
        <v>162</v>
      </c>
      <c r="H11668" t="s">
        <v>57</v>
      </c>
      <c r="I11668" t="s">
        <v>1504</v>
      </c>
      <c r="J11668" t="s">
        <v>1450</v>
      </c>
      <c r="K11668" t="s">
        <v>1451</v>
      </c>
      <c r="L11668" t="s">
        <v>1452</v>
      </c>
      <c r="M11668" t="s">
        <v>1453</v>
      </c>
      <c r="N11668" t="s">
        <v>1454</v>
      </c>
      <c r="O11668" t="s">
        <v>1455</v>
      </c>
      <c r="P11668" t="s">
        <v>1456</v>
      </c>
      <c r="Q11668" t="s">
        <v>1457</v>
      </c>
      <c r="R11668">
        <v>2001113</v>
      </c>
      <c r="S11668" t="s">
        <v>1458</v>
      </c>
      <c r="T11668">
        <v>2453.7813999999998</v>
      </c>
      <c r="U11668">
        <v>2</v>
      </c>
      <c r="V11668">
        <v>2453.7813999999998</v>
      </c>
      <c r="W11668">
        <v>2</v>
      </c>
      <c r="X11668">
        <v>1374</v>
      </c>
      <c r="Y11668">
        <v>1079.7814000000001</v>
      </c>
      <c r="Z11668">
        <v>2001113</v>
      </c>
    </row>
    <row r="11669" spans="1:26" x14ac:dyDescent="0.2">
      <c r="A11669" s="27">
        <v>46090</v>
      </c>
      <c r="B11669" t="s">
        <v>1733</v>
      </c>
      <c r="C11669" t="s">
        <v>1446</v>
      </c>
      <c r="D11669" t="s">
        <v>1446</v>
      </c>
      <c r="E11669" t="s">
        <v>1494</v>
      </c>
      <c r="F11669" t="s">
        <v>1470</v>
      </c>
      <c r="G11669" t="s">
        <v>162</v>
      </c>
      <c r="H11669" t="s">
        <v>57</v>
      </c>
      <c r="I11669" t="s">
        <v>1504</v>
      </c>
      <c r="J11669" t="s">
        <v>1450</v>
      </c>
      <c r="K11669" t="s">
        <v>1451</v>
      </c>
      <c r="L11669" t="s">
        <v>1452</v>
      </c>
      <c r="M11669" t="s">
        <v>1453</v>
      </c>
      <c r="N11669" t="s">
        <v>1454</v>
      </c>
      <c r="O11669" t="s">
        <v>1455</v>
      </c>
      <c r="P11669" t="s">
        <v>1456</v>
      </c>
      <c r="Q11669" t="s">
        <v>1457</v>
      </c>
      <c r="R11669">
        <v>2030991</v>
      </c>
      <c r="S11669" t="s">
        <v>1463</v>
      </c>
      <c r="T11669">
        <v>2453.7813999999998</v>
      </c>
      <c r="U11669">
        <v>2</v>
      </c>
      <c r="V11669">
        <v>2453.7813999999998</v>
      </c>
      <c r="W11669">
        <v>2</v>
      </c>
      <c r="X11669">
        <v>1382</v>
      </c>
      <c r="Y11669">
        <v>1071.7814000000001</v>
      </c>
      <c r="Z11669">
        <v>2030991</v>
      </c>
    </row>
    <row r="11670" spans="1:26" x14ac:dyDescent="0.2">
      <c r="A11670" s="27">
        <v>46090</v>
      </c>
      <c r="B11670" t="s">
        <v>1733</v>
      </c>
      <c r="C11670" t="s">
        <v>1446</v>
      </c>
      <c r="D11670" t="s">
        <v>1446</v>
      </c>
      <c r="E11670" t="s">
        <v>1494</v>
      </c>
      <c r="F11670" t="s">
        <v>1470</v>
      </c>
      <c r="G11670" t="s">
        <v>162</v>
      </c>
      <c r="H11670" t="s">
        <v>57</v>
      </c>
      <c r="I11670" t="s">
        <v>1504</v>
      </c>
      <c r="J11670" t="s">
        <v>1450</v>
      </c>
      <c r="K11670" t="s">
        <v>1451</v>
      </c>
      <c r="L11670" t="s">
        <v>1452</v>
      </c>
      <c r="M11670" t="s">
        <v>1453</v>
      </c>
      <c r="N11670" t="s">
        <v>1454</v>
      </c>
      <c r="O11670" t="s">
        <v>1455</v>
      </c>
      <c r="P11670" t="s">
        <v>1456</v>
      </c>
      <c r="Q11670" t="s">
        <v>1457</v>
      </c>
      <c r="R11670">
        <v>2048972</v>
      </c>
      <c r="S11670" t="s">
        <v>1461</v>
      </c>
      <c r="T11670">
        <v>3361.3443000000002</v>
      </c>
      <c r="U11670">
        <v>4</v>
      </c>
      <c r="V11670">
        <v>3361.3443000000002</v>
      </c>
      <c r="W11670">
        <v>4</v>
      </c>
      <c r="X11670">
        <v>2744</v>
      </c>
      <c r="Y11670">
        <v>617.34429999999998</v>
      </c>
      <c r="Z11670">
        <v>2048972</v>
      </c>
    </row>
    <row r="11671" spans="1:26" x14ac:dyDescent="0.2">
      <c r="A11671" s="27">
        <v>46090</v>
      </c>
      <c r="B11671" t="s">
        <v>1733</v>
      </c>
      <c r="C11671" t="s">
        <v>1446</v>
      </c>
      <c r="D11671" t="s">
        <v>1446</v>
      </c>
      <c r="E11671" t="s">
        <v>1494</v>
      </c>
      <c r="F11671" t="s">
        <v>1470</v>
      </c>
      <c r="G11671" t="s">
        <v>96</v>
      </c>
      <c r="H11671" t="s">
        <v>878</v>
      </c>
      <c r="I11671" t="s">
        <v>1506</v>
      </c>
      <c r="J11671" t="s">
        <v>1450</v>
      </c>
      <c r="K11671" t="s">
        <v>1451</v>
      </c>
      <c r="L11671" t="s">
        <v>1452</v>
      </c>
      <c r="M11671" t="s">
        <v>1453</v>
      </c>
      <c r="N11671" t="s">
        <v>1454</v>
      </c>
      <c r="O11671" t="s">
        <v>1455</v>
      </c>
      <c r="P11671" t="s">
        <v>1456</v>
      </c>
      <c r="Q11671" t="s">
        <v>1457</v>
      </c>
      <c r="R11671">
        <v>2001113</v>
      </c>
      <c r="S11671" t="s">
        <v>1458</v>
      </c>
      <c r="T11671">
        <v>2520.9108000000001</v>
      </c>
      <c r="U11671">
        <v>3</v>
      </c>
      <c r="V11671">
        <v>2520.9108000000001</v>
      </c>
      <c r="W11671">
        <v>3</v>
      </c>
      <c r="X11671">
        <v>2058</v>
      </c>
      <c r="Y11671">
        <v>462.91079999999999</v>
      </c>
      <c r="Z11671">
        <v>2001113</v>
      </c>
    </row>
    <row r="11672" spans="1:26" x14ac:dyDescent="0.2">
      <c r="A11672" s="27">
        <v>46090</v>
      </c>
      <c r="B11672" t="s">
        <v>1733</v>
      </c>
      <c r="C11672" t="s">
        <v>1446</v>
      </c>
      <c r="D11672" t="s">
        <v>1446</v>
      </c>
      <c r="E11672" t="s">
        <v>1494</v>
      </c>
      <c r="F11672" t="s">
        <v>1470</v>
      </c>
      <c r="G11672" t="s">
        <v>96</v>
      </c>
      <c r="H11672" t="s">
        <v>878</v>
      </c>
      <c r="I11672" t="s">
        <v>1506</v>
      </c>
      <c r="J11672" t="s">
        <v>1450</v>
      </c>
      <c r="K11672" t="s">
        <v>1451</v>
      </c>
      <c r="L11672" t="s">
        <v>1452</v>
      </c>
      <c r="M11672" t="s">
        <v>1453</v>
      </c>
      <c r="N11672" t="s">
        <v>1454</v>
      </c>
      <c r="O11672" t="s">
        <v>1455</v>
      </c>
      <c r="P11672" t="s">
        <v>1456</v>
      </c>
      <c r="Q11672" t="s">
        <v>1457</v>
      </c>
      <c r="R11672">
        <v>2039041</v>
      </c>
      <c r="S11672" t="s">
        <v>1460</v>
      </c>
      <c r="T11672">
        <v>3361.3443000000002</v>
      </c>
      <c r="U11672">
        <v>4</v>
      </c>
      <c r="V11672">
        <v>3361.3443000000002</v>
      </c>
      <c r="W11672">
        <v>4</v>
      </c>
      <c r="X11672">
        <v>2760</v>
      </c>
      <c r="Y11672">
        <v>601.34429999999998</v>
      </c>
      <c r="Z11672">
        <v>2039041</v>
      </c>
    </row>
    <row r="11673" spans="1:26" x14ac:dyDescent="0.2">
      <c r="A11673" s="27">
        <v>46090</v>
      </c>
      <c r="B11673" t="s">
        <v>1733</v>
      </c>
      <c r="C11673" t="s">
        <v>1446</v>
      </c>
      <c r="D11673" t="s">
        <v>1446</v>
      </c>
      <c r="E11673" t="s">
        <v>1494</v>
      </c>
      <c r="F11673" t="s">
        <v>1470</v>
      </c>
      <c r="G11673" t="s">
        <v>96</v>
      </c>
      <c r="H11673" t="s">
        <v>878</v>
      </c>
      <c r="I11673" t="s">
        <v>1506</v>
      </c>
      <c r="J11673" t="s">
        <v>1450</v>
      </c>
      <c r="K11673" t="s">
        <v>1451</v>
      </c>
      <c r="L11673" t="s">
        <v>1452</v>
      </c>
      <c r="M11673" t="s">
        <v>1453</v>
      </c>
      <c r="N11673" t="s">
        <v>1454</v>
      </c>
      <c r="O11673" t="s">
        <v>1455</v>
      </c>
      <c r="P11673" t="s">
        <v>1456</v>
      </c>
      <c r="Q11673" t="s">
        <v>1457</v>
      </c>
      <c r="R11673">
        <v>2048972</v>
      </c>
      <c r="S11673" t="s">
        <v>1461</v>
      </c>
      <c r="T11673">
        <v>2520.9108000000001</v>
      </c>
      <c r="U11673">
        <v>3</v>
      </c>
      <c r="V11673">
        <v>2520.9108000000001</v>
      </c>
      <c r="W11673">
        <v>3</v>
      </c>
      <c r="X11673">
        <v>2058</v>
      </c>
      <c r="Y11673">
        <v>462.91079999999999</v>
      </c>
      <c r="Z11673">
        <v>2048972</v>
      </c>
    </row>
    <row r="11674" spans="1:26" x14ac:dyDescent="0.2">
      <c r="A11674" s="27">
        <v>46090</v>
      </c>
      <c r="B11674" t="s">
        <v>1733</v>
      </c>
      <c r="C11674" t="s">
        <v>1446</v>
      </c>
      <c r="D11674" t="s">
        <v>1446</v>
      </c>
      <c r="E11674" t="s">
        <v>1494</v>
      </c>
      <c r="F11674" t="s">
        <v>1470</v>
      </c>
      <c r="G11674" t="s">
        <v>37</v>
      </c>
      <c r="H11674" t="s">
        <v>25</v>
      </c>
      <c r="I11674" t="s">
        <v>1507</v>
      </c>
      <c r="J11674" t="s">
        <v>1450</v>
      </c>
      <c r="K11674" t="s">
        <v>1451</v>
      </c>
      <c r="L11674" t="s">
        <v>1452</v>
      </c>
      <c r="M11674" t="s">
        <v>1453</v>
      </c>
      <c r="N11674" t="s">
        <v>1454</v>
      </c>
      <c r="O11674" t="s">
        <v>1455</v>
      </c>
      <c r="P11674" t="s">
        <v>1456</v>
      </c>
      <c r="Q11674" t="s">
        <v>1457</v>
      </c>
      <c r="R11674">
        <v>2030990</v>
      </c>
      <c r="S11674" t="s">
        <v>1459</v>
      </c>
      <c r="T11674">
        <v>3361.3443000000002</v>
      </c>
      <c r="U11674">
        <v>4</v>
      </c>
      <c r="V11674">
        <v>3361.0082000000002</v>
      </c>
      <c r="W11674">
        <v>3.9996</v>
      </c>
      <c r="X11674">
        <v>2759.7240000000002</v>
      </c>
      <c r="Y11674">
        <v>601.28420000000006</v>
      </c>
      <c r="Z11674">
        <v>2030990</v>
      </c>
    </row>
    <row r="11675" spans="1:26" x14ac:dyDescent="0.2">
      <c r="A11675" s="27">
        <v>46090</v>
      </c>
      <c r="B11675" t="s">
        <v>1733</v>
      </c>
      <c r="C11675" t="s">
        <v>1446</v>
      </c>
      <c r="D11675" t="s">
        <v>1446</v>
      </c>
      <c r="E11675" t="s">
        <v>1508</v>
      </c>
      <c r="F11675" t="s">
        <v>1510</v>
      </c>
      <c r="G11675" t="s">
        <v>1511</v>
      </c>
      <c r="H11675" t="s">
        <v>900</v>
      </c>
      <c r="I11675" t="s">
        <v>1512</v>
      </c>
      <c r="J11675" t="s">
        <v>1450</v>
      </c>
      <c r="K11675" t="s">
        <v>1451</v>
      </c>
      <c r="L11675" t="s">
        <v>1452</v>
      </c>
      <c r="M11675" t="s">
        <v>1453</v>
      </c>
      <c r="N11675" t="s">
        <v>1454</v>
      </c>
      <c r="O11675" t="s">
        <v>1455</v>
      </c>
      <c r="P11675" t="s">
        <v>1456</v>
      </c>
      <c r="Q11675" t="s">
        <v>1457</v>
      </c>
      <c r="R11675">
        <v>2001113</v>
      </c>
      <c r="S11675" t="s">
        <v>1458</v>
      </c>
      <c r="T11675">
        <v>1680.6721</v>
      </c>
      <c r="U11675">
        <v>2</v>
      </c>
      <c r="V11675">
        <v>1680.6721</v>
      </c>
      <c r="W11675">
        <v>2</v>
      </c>
      <c r="X11675">
        <v>1372</v>
      </c>
      <c r="Y11675">
        <v>308.6721</v>
      </c>
      <c r="Z11675">
        <v>2001113</v>
      </c>
    </row>
    <row r="11676" spans="1:26" x14ac:dyDescent="0.2">
      <c r="A11676" s="27">
        <v>46090</v>
      </c>
      <c r="B11676" t="s">
        <v>1733</v>
      </c>
      <c r="C11676" t="s">
        <v>1543</v>
      </c>
      <c r="D11676" t="s">
        <v>1543</v>
      </c>
      <c r="E11676" t="s">
        <v>1544</v>
      </c>
      <c r="F11676" t="s">
        <v>1466</v>
      </c>
      <c r="G11676" t="s">
        <v>1467</v>
      </c>
      <c r="H11676" t="s">
        <v>1266</v>
      </c>
      <c r="I11676" t="s">
        <v>1550</v>
      </c>
      <c r="J11676" t="s">
        <v>1450</v>
      </c>
      <c r="K11676" t="s">
        <v>1451</v>
      </c>
      <c r="L11676" t="s">
        <v>1452</v>
      </c>
      <c r="M11676" t="s">
        <v>1453</v>
      </c>
      <c r="N11676" t="s">
        <v>1454</v>
      </c>
      <c r="O11676" t="s">
        <v>1455</v>
      </c>
      <c r="P11676" t="s">
        <v>1456</v>
      </c>
      <c r="Q11676" t="s">
        <v>1457</v>
      </c>
      <c r="R11676">
        <v>2030991</v>
      </c>
      <c r="S11676" t="s">
        <v>1463</v>
      </c>
      <c r="T11676">
        <v>8403.0426000000007</v>
      </c>
      <c r="U11676">
        <v>10</v>
      </c>
      <c r="V11676">
        <v>8403.0426000000007</v>
      </c>
      <c r="W11676">
        <v>10</v>
      </c>
      <c r="X11676">
        <v>6740</v>
      </c>
      <c r="Y11676">
        <v>1663.0426</v>
      </c>
      <c r="Z11676">
        <v>2030991</v>
      </c>
    </row>
    <row r="11677" spans="1:26" x14ac:dyDescent="0.2">
      <c r="A11677" s="27">
        <v>46090</v>
      </c>
      <c r="B11677" t="s">
        <v>1733</v>
      </c>
      <c r="C11677" t="s">
        <v>1543</v>
      </c>
      <c r="D11677" t="s">
        <v>1543</v>
      </c>
      <c r="E11677" t="s">
        <v>1564</v>
      </c>
      <c r="F11677" t="s">
        <v>1522</v>
      </c>
      <c r="G11677" t="s">
        <v>212</v>
      </c>
      <c r="H11677" t="s">
        <v>1011</v>
      </c>
      <c r="I11677" t="s">
        <v>1780</v>
      </c>
      <c r="J11677" t="s">
        <v>1450</v>
      </c>
      <c r="K11677" t="s">
        <v>1451</v>
      </c>
      <c r="L11677" t="s">
        <v>1452</v>
      </c>
      <c r="M11677" t="s">
        <v>1453</v>
      </c>
      <c r="N11677" t="s">
        <v>1454</v>
      </c>
      <c r="O11677" t="s">
        <v>1455</v>
      </c>
      <c r="P11677" t="s">
        <v>1456</v>
      </c>
      <c r="Q11677" t="s">
        <v>1457</v>
      </c>
      <c r="R11677">
        <v>2001113</v>
      </c>
      <c r="S11677" t="s">
        <v>1458</v>
      </c>
      <c r="T11677">
        <v>4201.5218000000004</v>
      </c>
      <c r="U11677">
        <v>5</v>
      </c>
      <c r="V11677">
        <v>4201.5218000000004</v>
      </c>
      <c r="W11677">
        <v>5</v>
      </c>
      <c r="X11677">
        <v>3425</v>
      </c>
      <c r="Y11677">
        <v>776.52179999999998</v>
      </c>
      <c r="Z11677">
        <v>2001113</v>
      </c>
    </row>
    <row r="11678" spans="1:26" x14ac:dyDescent="0.2">
      <c r="A11678" s="27">
        <v>46090</v>
      </c>
      <c r="B11678" t="s">
        <v>1733</v>
      </c>
      <c r="C11678" t="s">
        <v>1543</v>
      </c>
      <c r="D11678" t="s">
        <v>1543</v>
      </c>
      <c r="E11678" t="s">
        <v>1564</v>
      </c>
      <c r="F11678" t="s">
        <v>1522</v>
      </c>
      <c r="G11678" t="s">
        <v>212</v>
      </c>
      <c r="H11678" t="s">
        <v>1011</v>
      </c>
      <c r="I11678" t="s">
        <v>1780</v>
      </c>
      <c r="J11678" t="s">
        <v>1450</v>
      </c>
      <c r="K11678" t="s">
        <v>1451</v>
      </c>
      <c r="L11678" t="s">
        <v>1452</v>
      </c>
      <c r="M11678" t="s">
        <v>1453</v>
      </c>
      <c r="N11678" t="s">
        <v>1454</v>
      </c>
      <c r="O11678" t="s">
        <v>1455</v>
      </c>
      <c r="P11678" t="s">
        <v>1456</v>
      </c>
      <c r="Q11678" t="s">
        <v>1457</v>
      </c>
      <c r="R11678">
        <v>2030991</v>
      </c>
      <c r="S11678" t="s">
        <v>1463</v>
      </c>
      <c r="T11678">
        <v>4201.5218000000004</v>
      </c>
      <c r="U11678">
        <v>5</v>
      </c>
      <c r="V11678">
        <v>4201.5218000000004</v>
      </c>
      <c r="W11678">
        <v>5</v>
      </c>
      <c r="X11678">
        <v>3450</v>
      </c>
      <c r="Y11678">
        <v>751.52179999999998</v>
      </c>
      <c r="Z11678">
        <v>2030991</v>
      </c>
    </row>
    <row r="11679" spans="1:26" x14ac:dyDescent="0.2">
      <c r="A11679" s="27">
        <v>46090</v>
      </c>
      <c r="B11679" t="s">
        <v>1733</v>
      </c>
      <c r="C11679" t="s">
        <v>1543</v>
      </c>
      <c r="D11679" t="s">
        <v>1543</v>
      </c>
      <c r="E11679" t="s">
        <v>1584</v>
      </c>
      <c r="F11679" t="s">
        <v>1495</v>
      </c>
      <c r="G11679" t="s">
        <v>106</v>
      </c>
      <c r="H11679" t="s">
        <v>1309</v>
      </c>
      <c r="I11679" t="s">
        <v>1591</v>
      </c>
      <c r="J11679" t="s">
        <v>1450</v>
      </c>
      <c r="K11679" t="s">
        <v>1451</v>
      </c>
      <c r="L11679" t="s">
        <v>1452</v>
      </c>
      <c r="M11679" t="s">
        <v>1453</v>
      </c>
      <c r="N11679" t="s">
        <v>1454</v>
      </c>
      <c r="O11679" t="s">
        <v>1455</v>
      </c>
      <c r="P11679" t="s">
        <v>1456</v>
      </c>
      <c r="Q11679" t="s">
        <v>1457</v>
      </c>
      <c r="R11679">
        <v>2030990</v>
      </c>
      <c r="S11679" t="s">
        <v>1459</v>
      </c>
      <c r="T11679">
        <v>840.33600000000001</v>
      </c>
      <c r="U11679">
        <v>1</v>
      </c>
      <c r="V11679">
        <v>840.33600000000001</v>
      </c>
      <c r="W11679">
        <v>1</v>
      </c>
      <c r="X11679">
        <v>690</v>
      </c>
      <c r="Y11679">
        <v>150.33600000000001</v>
      </c>
      <c r="Z11679">
        <v>2030990</v>
      </c>
    </row>
    <row r="11680" spans="1:26" x14ac:dyDescent="0.2">
      <c r="A11680" s="27">
        <v>46090</v>
      </c>
      <c r="B11680" t="s">
        <v>1733</v>
      </c>
      <c r="C11680" t="s">
        <v>1543</v>
      </c>
      <c r="D11680" t="s">
        <v>1543</v>
      </c>
      <c r="E11680" t="s">
        <v>1584</v>
      </c>
      <c r="F11680" t="s">
        <v>1470</v>
      </c>
      <c r="G11680" t="s">
        <v>153</v>
      </c>
      <c r="H11680" t="s">
        <v>1280</v>
      </c>
      <c r="I11680" t="s">
        <v>1600</v>
      </c>
      <c r="J11680" t="s">
        <v>1450</v>
      </c>
      <c r="K11680" t="s">
        <v>1451</v>
      </c>
      <c r="L11680" t="s">
        <v>1452</v>
      </c>
      <c r="M11680" t="s">
        <v>1453</v>
      </c>
      <c r="N11680" t="s">
        <v>1454</v>
      </c>
      <c r="O11680" t="s">
        <v>1455</v>
      </c>
      <c r="P11680" t="s">
        <v>1456</v>
      </c>
      <c r="Q11680" t="s">
        <v>1457</v>
      </c>
      <c r="R11680">
        <v>2030990</v>
      </c>
      <c r="S11680" t="s">
        <v>1459</v>
      </c>
      <c r="T11680">
        <v>1680.6723</v>
      </c>
      <c r="U11680">
        <v>2</v>
      </c>
      <c r="V11680">
        <v>1680.6723</v>
      </c>
      <c r="W11680">
        <v>2</v>
      </c>
      <c r="X11680">
        <v>1382</v>
      </c>
      <c r="Y11680">
        <v>298.67230000000001</v>
      </c>
      <c r="Z11680">
        <v>2030990</v>
      </c>
    </row>
    <row r="11681" spans="1:26" x14ac:dyDescent="0.2">
      <c r="A11681" s="27">
        <v>46090</v>
      </c>
      <c r="B11681" t="s">
        <v>1733</v>
      </c>
      <c r="C11681" t="s">
        <v>1543</v>
      </c>
      <c r="D11681" t="s">
        <v>1543</v>
      </c>
      <c r="E11681" t="s">
        <v>1606</v>
      </c>
      <c r="F11681" t="s">
        <v>125</v>
      </c>
      <c r="G11681" t="s">
        <v>1608</v>
      </c>
      <c r="H11681" t="s">
        <v>1230</v>
      </c>
      <c r="I11681" t="s">
        <v>1803</v>
      </c>
      <c r="J11681" t="s">
        <v>1450</v>
      </c>
      <c r="K11681" t="s">
        <v>1451</v>
      </c>
      <c r="L11681" t="s">
        <v>1452</v>
      </c>
      <c r="M11681" t="s">
        <v>1453</v>
      </c>
      <c r="N11681" t="s">
        <v>1454</v>
      </c>
      <c r="O11681" t="s">
        <v>1455</v>
      </c>
      <c r="P11681" t="s">
        <v>1456</v>
      </c>
      <c r="Q11681" t="s">
        <v>1457</v>
      </c>
      <c r="R11681">
        <v>2001113</v>
      </c>
      <c r="S11681" t="s">
        <v>1458</v>
      </c>
      <c r="T11681">
        <v>2521.0081</v>
      </c>
      <c r="U11681">
        <v>3</v>
      </c>
      <c r="V11681">
        <v>2521.0081</v>
      </c>
      <c r="W11681">
        <v>3</v>
      </c>
      <c r="X11681">
        <v>2058</v>
      </c>
      <c r="Y11681">
        <v>463.00810000000001</v>
      </c>
      <c r="Z11681">
        <v>2001113</v>
      </c>
    </row>
    <row r="11682" spans="1:26" x14ac:dyDescent="0.2">
      <c r="A11682" s="27">
        <v>46090</v>
      </c>
      <c r="B11682" t="s">
        <v>1733</v>
      </c>
      <c r="C11682" t="s">
        <v>1543</v>
      </c>
      <c r="D11682" t="s">
        <v>1543</v>
      </c>
      <c r="E11682" t="s">
        <v>1606</v>
      </c>
      <c r="F11682" t="s">
        <v>125</v>
      </c>
      <c r="G11682" t="s">
        <v>1480</v>
      </c>
      <c r="H11682" t="s">
        <v>993</v>
      </c>
      <c r="I11682" t="s">
        <v>1621</v>
      </c>
      <c r="J11682" t="s">
        <v>1450</v>
      </c>
      <c r="K11682" t="s">
        <v>1451</v>
      </c>
      <c r="L11682" t="s">
        <v>1452</v>
      </c>
      <c r="M11682" t="s">
        <v>1453</v>
      </c>
      <c r="N11682" t="s">
        <v>1454</v>
      </c>
      <c r="O11682" t="s">
        <v>1455</v>
      </c>
      <c r="P11682" t="s">
        <v>1456</v>
      </c>
      <c r="Q11682" t="s">
        <v>1457</v>
      </c>
      <c r="R11682">
        <v>2030990</v>
      </c>
      <c r="S11682" t="s">
        <v>1459</v>
      </c>
      <c r="T11682">
        <v>3361.2170000000001</v>
      </c>
      <c r="U11682">
        <v>4</v>
      </c>
      <c r="V11682">
        <v>3361.2170000000001</v>
      </c>
      <c r="W11682">
        <v>4</v>
      </c>
      <c r="X11682">
        <v>2764</v>
      </c>
      <c r="Y11682">
        <v>597.21699999999998</v>
      </c>
      <c r="Z11682">
        <v>2030990</v>
      </c>
    </row>
    <row r="11683" spans="1:26" x14ac:dyDescent="0.2">
      <c r="A11683" s="27">
        <v>46090</v>
      </c>
      <c r="B11683" t="s">
        <v>1733</v>
      </c>
      <c r="C11683" t="s">
        <v>1543</v>
      </c>
      <c r="D11683" t="s">
        <v>1543</v>
      </c>
      <c r="E11683" t="s">
        <v>1682</v>
      </c>
      <c r="F11683" t="s">
        <v>125</v>
      </c>
      <c r="G11683" t="s">
        <v>794</v>
      </c>
      <c r="H11683" t="s">
        <v>1276</v>
      </c>
      <c r="I11683" t="s">
        <v>1683</v>
      </c>
      <c r="J11683" t="s">
        <v>1450</v>
      </c>
      <c r="K11683" t="s">
        <v>1451</v>
      </c>
      <c r="L11683" t="s">
        <v>1452</v>
      </c>
      <c r="M11683" t="s">
        <v>1453</v>
      </c>
      <c r="N11683" t="s">
        <v>1454</v>
      </c>
      <c r="O11683" t="s">
        <v>1455</v>
      </c>
      <c r="P11683" t="s">
        <v>1456</v>
      </c>
      <c r="Q11683" t="s">
        <v>1457</v>
      </c>
      <c r="R11683">
        <v>2030990</v>
      </c>
      <c r="S11683" t="s">
        <v>1459</v>
      </c>
      <c r="T11683">
        <v>840.33600000000001</v>
      </c>
      <c r="U11683">
        <v>1</v>
      </c>
      <c r="V11683">
        <v>840.33600000000001</v>
      </c>
      <c r="W11683">
        <v>1</v>
      </c>
      <c r="X11683">
        <v>689</v>
      </c>
      <c r="Y11683">
        <v>151.33600000000001</v>
      </c>
      <c r="Z11683">
        <v>2030990</v>
      </c>
    </row>
    <row r="11684" spans="1:26" x14ac:dyDescent="0.2">
      <c r="A11684" s="27">
        <v>46090</v>
      </c>
      <c r="B11684" t="s">
        <v>1733</v>
      </c>
      <c r="C11684" t="s">
        <v>1543</v>
      </c>
      <c r="D11684" t="s">
        <v>1543</v>
      </c>
      <c r="E11684" t="s">
        <v>1682</v>
      </c>
      <c r="F11684" t="s">
        <v>1470</v>
      </c>
      <c r="G11684" t="s">
        <v>181</v>
      </c>
      <c r="H11684" t="s">
        <v>221</v>
      </c>
      <c r="I11684" t="s">
        <v>1690</v>
      </c>
      <c r="J11684" t="s">
        <v>1450</v>
      </c>
      <c r="K11684" t="s">
        <v>1451</v>
      </c>
      <c r="L11684" t="s">
        <v>1452</v>
      </c>
      <c r="M11684" t="s">
        <v>1453</v>
      </c>
      <c r="N11684" t="s">
        <v>1454</v>
      </c>
      <c r="O11684" t="s">
        <v>1455</v>
      </c>
      <c r="P11684" t="s">
        <v>1456</v>
      </c>
      <c r="Q11684" t="s">
        <v>1457</v>
      </c>
      <c r="R11684">
        <v>2030991</v>
      </c>
      <c r="S11684" t="s">
        <v>1463</v>
      </c>
      <c r="T11684">
        <v>1680.6723</v>
      </c>
      <c r="U11684">
        <v>2</v>
      </c>
      <c r="V11684">
        <v>1680.6723</v>
      </c>
      <c r="W11684">
        <v>2</v>
      </c>
      <c r="X11684">
        <v>1380</v>
      </c>
      <c r="Y11684">
        <v>300.67230000000001</v>
      </c>
      <c r="Z11684">
        <v>2030991</v>
      </c>
    </row>
    <row r="11685" spans="1:26" x14ac:dyDescent="0.2">
      <c r="A11685" s="27">
        <v>46090</v>
      </c>
      <c r="B11685" t="s">
        <v>1733</v>
      </c>
      <c r="C11685" t="s">
        <v>1543</v>
      </c>
      <c r="D11685" t="s">
        <v>1543</v>
      </c>
      <c r="E11685" t="s">
        <v>1682</v>
      </c>
      <c r="F11685" t="s">
        <v>1470</v>
      </c>
      <c r="G11685" t="s">
        <v>1482</v>
      </c>
      <c r="H11685" t="s">
        <v>1176</v>
      </c>
      <c r="I11685" t="s">
        <v>1698</v>
      </c>
      <c r="J11685" t="s">
        <v>1450</v>
      </c>
      <c r="K11685" t="s">
        <v>1451</v>
      </c>
      <c r="L11685" t="s">
        <v>1452</v>
      </c>
      <c r="M11685" t="s">
        <v>1453</v>
      </c>
      <c r="N11685" t="s">
        <v>1454</v>
      </c>
      <c r="O11685" t="s">
        <v>1455</v>
      </c>
      <c r="P11685" t="s">
        <v>1456</v>
      </c>
      <c r="Q11685" t="s">
        <v>1457</v>
      </c>
      <c r="R11685">
        <v>2030991</v>
      </c>
      <c r="S11685" t="s">
        <v>1463</v>
      </c>
      <c r="T11685">
        <v>5041.8254999999999</v>
      </c>
      <c r="U11685">
        <v>6</v>
      </c>
      <c r="V11685">
        <v>5041.8254999999999</v>
      </c>
      <c r="W11685">
        <v>6</v>
      </c>
      <c r="X11685">
        <v>4140</v>
      </c>
      <c r="Y11685">
        <v>901.82550000000003</v>
      </c>
      <c r="Z11685">
        <v>2030991</v>
      </c>
    </row>
    <row r="11686" spans="1:26" x14ac:dyDescent="0.2">
      <c r="A11686" s="27">
        <v>46090</v>
      </c>
      <c r="B11686" t="s">
        <v>1733</v>
      </c>
      <c r="C11686" t="s">
        <v>1543</v>
      </c>
      <c r="D11686" t="s">
        <v>1543</v>
      </c>
      <c r="E11686" t="s">
        <v>1682</v>
      </c>
      <c r="F11686" t="s">
        <v>1470</v>
      </c>
      <c r="G11686" t="s">
        <v>1501</v>
      </c>
      <c r="H11686" t="s">
        <v>39</v>
      </c>
      <c r="I11686" t="s">
        <v>1701</v>
      </c>
      <c r="J11686" t="s">
        <v>1450</v>
      </c>
      <c r="K11686" t="s">
        <v>1451</v>
      </c>
      <c r="L11686" t="s">
        <v>1452</v>
      </c>
      <c r="M11686" t="s">
        <v>1453</v>
      </c>
      <c r="N11686" t="s">
        <v>1454</v>
      </c>
      <c r="O11686" t="s">
        <v>1455</v>
      </c>
      <c r="P11686" t="s">
        <v>1456</v>
      </c>
      <c r="Q11686" t="s">
        <v>1457</v>
      </c>
      <c r="R11686">
        <v>2001113</v>
      </c>
      <c r="S11686" t="s">
        <v>1458</v>
      </c>
      <c r="T11686">
        <v>840.33600000000001</v>
      </c>
      <c r="U11686">
        <v>1</v>
      </c>
      <c r="V11686">
        <v>840.33600000000001</v>
      </c>
      <c r="W11686">
        <v>1</v>
      </c>
      <c r="X11686">
        <v>685</v>
      </c>
      <c r="Y11686">
        <v>155.33600000000001</v>
      </c>
      <c r="Z11686">
        <v>2001113</v>
      </c>
    </row>
    <row r="11687" spans="1:26" x14ac:dyDescent="0.2">
      <c r="A11687" s="27">
        <v>46090</v>
      </c>
      <c r="B11687" t="s">
        <v>1733</v>
      </c>
      <c r="C11687" t="s">
        <v>1543</v>
      </c>
      <c r="D11687" t="s">
        <v>1543</v>
      </c>
      <c r="E11687" t="s">
        <v>1682</v>
      </c>
      <c r="F11687" t="s">
        <v>1470</v>
      </c>
      <c r="G11687" t="s">
        <v>1501</v>
      </c>
      <c r="H11687" t="s">
        <v>39</v>
      </c>
      <c r="I11687" t="s">
        <v>1701</v>
      </c>
      <c r="J11687" t="s">
        <v>1450</v>
      </c>
      <c r="K11687" t="s">
        <v>1451</v>
      </c>
      <c r="L11687" t="s">
        <v>1452</v>
      </c>
      <c r="M11687" t="s">
        <v>1453</v>
      </c>
      <c r="N11687" t="s">
        <v>1454</v>
      </c>
      <c r="O11687" t="s">
        <v>1455</v>
      </c>
      <c r="P11687" t="s">
        <v>1456</v>
      </c>
      <c r="Q11687" t="s">
        <v>1457</v>
      </c>
      <c r="R11687">
        <v>2030990</v>
      </c>
      <c r="S11687" t="s">
        <v>1459</v>
      </c>
      <c r="T11687">
        <v>1680.6723</v>
      </c>
      <c r="U11687">
        <v>2</v>
      </c>
      <c r="V11687">
        <v>1680.6723</v>
      </c>
      <c r="W11687">
        <v>2</v>
      </c>
      <c r="X11687">
        <v>1378</v>
      </c>
      <c r="Y11687">
        <v>302.67230000000001</v>
      </c>
      <c r="Z11687">
        <v>2030990</v>
      </c>
    </row>
    <row r="11688" spans="1:26" x14ac:dyDescent="0.2">
      <c r="A11688" s="27">
        <v>46090</v>
      </c>
      <c r="B11688" t="s">
        <v>1738</v>
      </c>
      <c r="C11688" t="s">
        <v>1446</v>
      </c>
      <c r="D11688" t="s">
        <v>1446</v>
      </c>
      <c r="E11688" t="s">
        <v>1447</v>
      </c>
      <c r="F11688" t="s">
        <v>1470</v>
      </c>
      <c r="G11688" t="s">
        <v>383</v>
      </c>
      <c r="H11688" t="s">
        <v>214</v>
      </c>
      <c r="I11688" t="s">
        <v>1471</v>
      </c>
      <c r="J11688" t="s">
        <v>1450</v>
      </c>
      <c r="K11688" t="s">
        <v>1451</v>
      </c>
      <c r="L11688" t="s">
        <v>1452</v>
      </c>
      <c r="M11688" t="s">
        <v>1453</v>
      </c>
      <c r="N11688" t="s">
        <v>1454</v>
      </c>
      <c r="O11688" t="s">
        <v>1455</v>
      </c>
      <c r="P11688" t="s">
        <v>1456</v>
      </c>
      <c r="Q11688" t="s">
        <v>1457</v>
      </c>
      <c r="R11688">
        <v>2001113</v>
      </c>
      <c r="S11688" t="s">
        <v>1458</v>
      </c>
      <c r="T11688">
        <v>3361.2143999999998</v>
      </c>
      <c r="U11688">
        <v>4</v>
      </c>
      <c r="V11688">
        <v>3361.2143999999998</v>
      </c>
      <c r="W11688">
        <v>4</v>
      </c>
      <c r="X11688">
        <v>2744</v>
      </c>
      <c r="Y11688">
        <v>617.21439999999996</v>
      </c>
      <c r="Z11688">
        <v>2001113</v>
      </c>
    </row>
    <row r="11689" spans="1:26" x14ac:dyDescent="0.2">
      <c r="A11689" s="27">
        <v>46090</v>
      </c>
      <c r="B11689" t="s">
        <v>1738</v>
      </c>
      <c r="C11689" t="s">
        <v>1446</v>
      </c>
      <c r="D11689" t="s">
        <v>1446</v>
      </c>
      <c r="E11689" t="s">
        <v>1447</v>
      </c>
      <c r="F11689" t="s">
        <v>1470</v>
      </c>
      <c r="G11689" t="s">
        <v>383</v>
      </c>
      <c r="H11689" t="s">
        <v>214</v>
      </c>
      <c r="I11689" t="s">
        <v>1471</v>
      </c>
      <c r="J11689" t="s">
        <v>1450</v>
      </c>
      <c r="K11689" t="s">
        <v>1451</v>
      </c>
      <c r="L11689" t="s">
        <v>1452</v>
      </c>
      <c r="M11689" t="s">
        <v>1453</v>
      </c>
      <c r="N11689" t="s">
        <v>1454</v>
      </c>
      <c r="O11689" t="s">
        <v>1455</v>
      </c>
      <c r="P11689" t="s">
        <v>1456</v>
      </c>
      <c r="Q11689" t="s">
        <v>1457</v>
      </c>
      <c r="R11689">
        <v>2039041</v>
      </c>
      <c r="S11689" t="s">
        <v>1460</v>
      </c>
      <c r="T11689">
        <v>840.30359999999996</v>
      </c>
      <c r="U11689">
        <v>1</v>
      </c>
      <c r="V11689">
        <v>840.30359999999996</v>
      </c>
      <c r="W11689">
        <v>1</v>
      </c>
      <c r="X11689">
        <v>690</v>
      </c>
      <c r="Y11689">
        <v>150.30359999999999</v>
      </c>
      <c r="Z11689">
        <v>2039041</v>
      </c>
    </row>
    <row r="11690" spans="1:26" x14ac:dyDescent="0.2">
      <c r="A11690" s="27">
        <v>46090</v>
      </c>
      <c r="B11690" t="s">
        <v>1738</v>
      </c>
      <c r="C11690" t="s">
        <v>1446</v>
      </c>
      <c r="D11690" t="s">
        <v>1446</v>
      </c>
      <c r="E11690" t="s">
        <v>1474</v>
      </c>
      <c r="F11690" t="s">
        <v>1470</v>
      </c>
      <c r="G11690" t="s">
        <v>1482</v>
      </c>
      <c r="H11690" t="s">
        <v>856</v>
      </c>
      <c r="I11690" t="s">
        <v>1736</v>
      </c>
      <c r="J11690" t="s">
        <v>1450</v>
      </c>
      <c r="K11690" t="s">
        <v>1451</v>
      </c>
      <c r="L11690" t="s">
        <v>1452</v>
      </c>
      <c r="M11690" t="s">
        <v>1453</v>
      </c>
      <c r="N11690" t="s">
        <v>1454</v>
      </c>
      <c r="O11690" t="s">
        <v>1455</v>
      </c>
      <c r="P11690" t="s">
        <v>1456</v>
      </c>
      <c r="Q11690" t="s">
        <v>1457</v>
      </c>
      <c r="R11690">
        <v>2030990</v>
      </c>
      <c r="S11690" t="s">
        <v>1459</v>
      </c>
      <c r="T11690">
        <v>2520.9108000000001</v>
      </c>
      <c r="U11690">
        <v>3</v>
      </c>
      <c r="V11690">
        <v>2520.9108000000001</v>
      </c>
      <c r="W11690">
        <v>3</v>
      </c>
      <c r="X11690">
        <v>2070</v>
      </c>
      <c r="Y11690">
        <v>450.91079999999999</v>
      </c>
      <c r="Z11690">
        <v>2030990</v>
      </c>
    </row>
    <row r="11691" spans="1:26" x14ac:dyDescent="0.2">
      <c r="A11691" s="27">
        <v>46090</v>
      </c>
      <c r="B11691" t="s">
        <v>1738</v>
      </c>
      <c r="C11691" t="s">
        <v>1446</v>
      </c>
      <c r="D11691" t="s">
        <v>1446</v>
      </c>
      <c r="E11691" t="s">
        <v>1485</v>
      </c>
      <c r="F11691" t="s">
        <v>1470</v>
      </c>
      <c r="G11691" t="s">
        <v>60</v>
      </c>
      <c r="H11691" t="s">
        <v>145</v>
      </c>
      <c r="I11691" t="s">
        <v>1486</v>
      </c>
      <c r="J11691" t="s">
        <v>1450</v>
      </c>
      <c r="K11691" t="s">
        <v>1451</v>
      </c>
      <c r="L11691" t="s">
        <v>1452</v>
      </c>
      <c r="M11691" t="s">
        <v>1453</v>
      </c>
      <c r="N11691" t="s">
        <v>1454</v>
      </c>
      <c r="O11691" t="s">
        <v>1455</v>
      </c>
      <c r="P11691" t="s">
        <v>1456</v>
      </c>
      <c r="Q11691" t="s">
        <v>1457</v>
      </c>
      <c r="R11691">
        <v>2001113</v>
      </c>
      <c r="S11691" t="s">
        <v>1458</v>
      </c>
      <c r="T11691">
        <v>840.30359999999996</v>
      </c>
      <c r="U11691">
        <v>1</v>
      </c>
      <c r="V11691">
        <v>840.30359999999996</v>
      </c>
      <c r="W11691">
        <v>1</v>
      </c>
      <c r="X11691">
        <v>687</v>
      </c>
      <c r="Y11691">
        <v>153.30359999999999</v>
      </c>
      <c r="Z11691">
        <v>2001113</v>
      </c>
    </row>
    <row r="11692" spans="1:26" x14ac:dyDescent="0.2">
      <c r="A11692" s="27">
        <v>46090</v>
      </c>
      <c r="B11692" t="s">
        <v>1738</v>
      </c>
      <c r="C11692" t="s">
        <v>1446</v>
      </c>
      <c r="D11692" t="s">
        <v>1446</v>
      </c>
      <c r="E11692" t="s">
        <v>1485</v>
      </c>
      <c r="F11692" t="s">
        <v>1470</v>
      </c>
      <c r="G11692" t="s">
        <v>60</v>
      </c>
      <c r="H11692" t="s">
        <v>145</v>
      </c>
      <c r="I11692" t="s">
        <v>1486</v>
      </c>
      <c r="J11692" t="s">
        <v>1450</v>
      </c>
      <c r="K11692" t="s">
        <v>1451</v>
      </c>
      <c r="L11692" t="s">
        <v>1452</v>
      </c>
      <c r="M11692" t="s">
        <v>1453</v>
      </c>
      <c r="N11692" t="s">
        <v>1454</v>
      </c>
      <c r="O11692" t="s">
        <v>1455</v>
      </c>
      <c r="P11692" t="s">
        <v>1456</v>
      </c>
      <c r="Q11692" t="s">
        <v>1457</v>
      </c>
      <c r="R11692">
        <v>2030990</v>
      </c>
      <c r="S11692" t="s">
        <v>1459</v>
      </c>
      <c r="T11692">
        <v>840.30359999999996</v>
      </c>
      <c r="U11692">
        <v>1</v>
      </c>
      <c r="V11692">
        <v>840.30359999999996</v>
      </c>
      <c r="W11692">
        <v>1</v>
      </c>
      <c r="X11692">
        <v>690</v>
      </c>
      <c r="Y11692">
        <v>150.30359999999999</v>
      </c>
      <c r="Z11692">
        <v>2030990</v>
      </c>
    </row>
    <row r="11693" spans="1:26" x14ac:dyDescent="0.2">
      <c r="A11693" s="27">
        <v>46090</v>
      </c>
      <c r="B11693" t="s">
        <v>1738</v>
      </c>
      <c r="C11693" t="s">
        <v>1446</v>
      </c>
      <c r="D11693" t="s">
        <v>1446</v>
      </c>
      <c r="E11693" t="s">
        <v>1485</v>
      </c>
      <c r="F11693" t="s">
        <v>1470</v>
      </c>
      <c r="G11693" t="s">
        <v>60</v>
      </c>
      <c r="H11693" t="s">
        <v>145</v>
      </c>
      <c r="I11693" t="s">
        <v>1486</v>
      </c>
      <c r="J11693" t="s">
        <v>1450</v>
      </c>
      <c r="K11693" t="s">
        <v>1451</v>
      </c>
      <c r="L11693" t="s">
        <v>1452</v>
      </c>
      <c r="M11693" t="s">
        <v>1453</v>
      </c>
      <c r="N11693" t="s">
        <v>1454</v>
      </c>
      <c r="O11693" t="s">
        <v>1455</v>
      </c>
      <c r="P11693" t="s">
        <v>1456</v>
      </c>
      <c r="Q11693" t="s">
        <v>1457</v>
      </c>
      <c r="R11693">
        <v>2039041</v>
      </c>
      <c r="S11693" t="s">
        <v>1460</v>
      </c>
      <c r="T11693">
        <v>840.30359999999996</v>
      </c>
      <c r="U11693">
        <v>1</v>
      </c>
      <c r="V11693">
        <v>840.30359999999996</v>
      </c>
      <c r="W11693">
        <v>1</v>
      </c>
      <c r="X11693">
        <v>690</v>
      </c>
      <c r="Y11693">
        <v>150.30359999999999</v>
      </c>
      <c r="Z11693">
        <v>2039041</v>
      </c>
    </row>
    <row r="11694" spans="1:26" x14ac:dyDescent="0.2">
      <c r="A11694" s="27">
        <v>46090</v>
      </c>
      <c r="B11694" t="s">
        <v>1738</v>
      </c>
      <c r="C11694" t="s">
        <v>1446</v>
      </c>
      <c r="D11694" t="s">
        <v>1446</v>
      </c>
      <c r="E11694" t="s">
        <v>1485</v>
      </c>
      <c r="F11694" t="s">
        <v>1470</v>
      </c>
      <c r="G11694" t="s">
        <v>60</v>
      </c>
      <c r="H11694" t="s">
        <v>71</v>
      </c>
      <c r="I11694" t="s">
        <v>1487</v>
      </c>
      <c r="J11694" t="s">
        <v>1450</v>
      </c>
      <c r="K11694" t="s">
        <v>1451</v>
      </c>
      <c r="L11694" t="s">
        <v>1452</v>
      </c>
      <c r="M11694" t="s">
        <v>1453</v>
      </c>
      <c r="N11694" t="s">
        <v>1454</v>
      </c>
      <c r="O11694" t="s">
        <v>1455</v>
      </c>
      <c r="P11694" t="s">
        <v>1456</v>
      </c>
      <c r="Q11694" t="s">
        <v>1457</v>
      </c>
      <c r="R11694">
        <v>2030990</v>
      </c>
      <c r="S11694" t="s">
        <v>1459</v>
      </c>
      <c r="T11694">
        <v>840.30359999999996</v>
      </c>
      <c r="U11694">
        <v>1</v>
      </c>
      <c r="V11694">
        <v>840.21960000000001</v>
      </c>
      <c r="W11694">
        <v>0.99990000000000001</v>
      </c>
      <c r="X11694">
        <v>689.93100000000004</v>
      </c>
      <c r="Y11694">
        <v>150.2886</v>
      </c>
      <c r="Z11694">
        <v>2030990</v>
      </c>
    </row>
    <row r="11695" spans="1:26" x14ac:dyDescent="0.2">
      <c r="A11695" s="27">
        <v>46090</v>
      </c>
      <c r="B11695" t="s">
        <v>1738</v>
      </c>
      <c r="C11695" t="s">
        <v>1446</v>
      </c>
      <c r="D11695" t="s">
        <v>1446</v>
      </c>
      <c r="E11695" t="s">
        <v>1485</v>
      </c>
      <c r="F11695" t="s">
        <v>1470</v>
      </c>
      <c r="G11695" t="s">
        <v>60</v>
      </c>
      <c r="H11695" t="s">
        <v>84</v>
      </c>
      <c r="I11695" t="s">
        <v>1488</v>
      </c>
      <c r="J11695" t="s">
        <v>1450</v>
      </c>
      <c r="K11695" t="s">
        <v>1451</v>
      </c>
      <c r="L11695" t="s">
        <v>1452</v>
      </c>
      <c r="M11695" t="s">
        <v>1453</v>
      </c>
      <c r="N11695" t="s">
        <v>1454</v>
      </c>
      <c r="O11695" t="s">
        <v>1455</v>
      </c>
      <c r="P11695" t="s">
        <v>1456</v>
      </c>
      <c r="Q11695" t="s">
        <v>1457</v>
      </c>
      <c r="R11695">
        <v>2030990</v>
      </c>
      <c r="S11695" t="s">
        <v>1459</v>
      </c>
      <c r="T11695">
        <v>1680.6071999999999</v>
      </c>
      <c r="U11695">
        <v>2</v>
      </c>
      <c r="V11695">
        <v>1680.4391000000001</v>
      </c>
      <c r="W11695">
        <v>1.9998</v>
      </c>
      <c r="X11695">
        <v>1379.8620000000001</v>
      </c>
      <c r="Y11695">
        <v>300.57709999999997</v>
      </c>
      <c r="Z11695">
        <v>2030990</v>
      </c>
    </row>
    <row r="11696" spans="1:26" x14ac:dyDescent="0.2">
      <c r="A11696" s="27">
        <v>46090</v>
      </c>
      <c r="B11696" t="s">
        <v>1738</v>
      </c>
      <c r="C11696" t="s">
        <v>1446</v>
      </c>
      <c r="D11696" t="s">
        <v>1446</v>
      </c>
      <c r="E11696" t="s">
        <v>1485</v>
      </c>
      <c r="F11696" t="s">
        <v>1470</v>
      </c>
      <c r="G11696" t="s">
        <v>60</v>
      </c>
      <c r="H11696" t="s">
        <v>84</v>
      </c>
      <c r="I11696" t="s">
        <v>1488</v>
      </c>
      <c r="J11696" t="s">
        <v>1450</v>
      </c>
      <c r="K11696" t="s">
        <v>1451</v>
      </c>
      <c r="L11696" t="s">
        <v>1452</v>
      </c>
      <c r="M11696" t="s">
        <v>1453</v>
      </c>
      <c r="N11696" t="s">
        <v>1454</v>
      </c>
      <c r="O11696" t="s">
        <v>1455</v>
      </c>
      <c r="P11696" t="s">
        <v>1456</v>
      </c>
      <c r="Q11696" t="s">
        <v>1457</v>
      </c>
      <c r="R11696">
        <v>2030991</v>
      </c>
      <c r="S11696" t="s">
        <v>1463</v>
      </c>
      <c r="T11696">
        <v>2520.9108000000001</v>
      </c>
      <c r="U11696">
        <v>3</v>
      </c>
      <c r="V11696">
        <v>2520.6587</v>
      </c>
      <c r="W11696">
        <v>2.9996999999999998</v>
      </c>
      <c r="X11696">
        <v>2069.7930000000001</v>
      </c>
      <c r="Y11696">
        <v>450.8657</v>
      </c>
      <c r="Z11696">
        <v>2030991</v>
      </c>
    </row>
    <row r="11697" spans="1:26" x14ac:dyDescent="0.2">
      <c r="A11697" s="27">
        <v>46090</v>
      </c>
      <c r="B11697" t="s">
        <v>1738</v>
      </c>
      <c r="C11697" t="s">
        <v>1446</v>
      </c>
      <c r="D11697" t="s">
        <v>1446</v>
      </c>
      <c r="E11697" t="s">
        <v>1485</v>
      </c>
      <c r="F11697" t="s">
        <v>1470</v>
      </c>
      <c r="G11697" t="s">
        <v>22</v>
      </c>
      <c r="H11697" t="s">
        <v>861</v>
      </c>
      <c r="I11697" t="s">
        <v>1492</v>
      </c>
      <c r="J11697" t="s">
        <v>1450</v>
      </c>
      <c r="K11697" t="s">
        <v>1451</v>
      </c>
      <c r="L11697" t="s">
        <v>1452</v>
      </c>
      <c r="M11697" t="s">
        <v>1453</v>
      </c>
      <c r="N11697" t="s">
        <v>1454</v>
      </c>
      <c r="O11697" t="s">
        <v>1455</v>
      </c>
      <c r="P11697" t="s">
        <v>1456</v>
      </c>
      <c r="Q11697" t="s">
        <v>1457</v>
      </c>
      <c r="R11697">
        <v>2001113</v>
      </c>
      <c r="S11697" t="s">
        <v>1458</v>
      </c>
      <c r="T11697">
        <v>5041.8216000000002</v>
      </c>
      <c r="U11697">
        <v>6</v>
      </c>
      <c r="V11697">
        <v>5041.8216000000002</v>
      </c>
      <c r="W11697">
        <v>6</v>
      </c>
      <c r="X11697">
        <v>4116</v>
      </c>
      <c r="Y11697">
        <v>925.82159999999999</v>
      </c>
      <c r="Z11697">
        <v>2001113</v>
      </c>
    </row>
    <row r="11698" spans="1:26" x14ac:dyDescent="0.2">
      <c r="A11698" s="27">
        <v>46090</v>
      </c>
      <c r="B11698" t="s">
        <v>1738</v>
      </c>
      <c r="C11698" t="s">
        <v>1446</v>
      </c>
      <c r="D11698" t="s">
        <v>1446</v>
      </c>
      <c r="E11698" t="s">
        <v>1485</v>
      </c>
      <c r="F11698" t="s">
        <v>1470</v>
      </c>
      <c r="G11698" t="s">
        <v>22</v>
      </c>
      <c r="H11698" t="s">
        <v>861</v>
      </c>
      <c r="I11698" t="s">
        <v>1492</v>
      </c>
      <c r="J11698" t="s">
        <v>1450</v>
      </c>
      <c r="K11698" t="s">
        <v>1451</v>
      </c>
      <c r="L11698" t="s">
        <v>1452</v>
      </c>
      <c r="M11698" t="s">
        <v>1453</v>
      </c>
      <c r="N11698" t="s">
        <v>1454</v>
      </c>
      <c r="O11698" t="s">
        <v>1455</v>
      </c>
      <c r="P11698" t="s">
        <v>1456</v>
      </c>
      <c r="Q11698" t="s">
        <v>1457</v>
      </c>
      <c r="R11698">
        <v>2034089</v>
      </c>
      <c r="S11698" t="s">
        <v>1655</v>
      </c>
      <c r="V11698">
        <v>1084.0336</v>
      </c>
      <c r="W11698">
        <v>1</v>
      </c>
      <c r="X11698">
        <v>653</v>
      </c>
      <c r="Y11698">
        <v>431.03359999999998</v>
      </c>
      <c r="Z11698">
        <v>2034089</v>
      </c>
    </row>
    <row r="11699" spans="1:26" x14ac:dyDescent="0.2">
      <c r="A11699" s="27">
        <v>46090</v>
      </c>
      <c r="B11699" t="s">
        <v>1738</v>
      </c>
      <c r="C11699" t="s">
        <v>1446</v>
      </c>
      <c r="D11699" t="s">
        <v>1446</v>
      </c>
      <c r="E11699" t="s">
        <v>1494</v>
      </c>
      <c r="F11699" t="s">
        <v>1497</v>
      </c>
      <c r="G11699" t="s">
        <v>1498</v>
      </c>
      <c r="H11699" t="s">
        <v>892</v>
      </c>
      <c r="I11699" t="s">
        <v>1499</v>
      </c>
      <c r="J11699" t="s">
        <v>1450</v>
      </c>
      <c r="K11699" t="s">
        <v>1451</v>
      </c>
      <c r="L11699" t="s">
        <v>1452</v>
      </c>
      <c r="M11699" t="s">
        <v>1453</v>
      </c>
      <c r="N11699" t="s">
        <v>1454</v>
      </c>
      <c r="O11699" t="s">
        <v>1455</v>
      </c>
      <c r="P11699" t="s">
        <v>1456</v>
      </c>
      <c r="Q11699" t="s">
        <v>1457</v>
      </c>
      <c r="R11699">
        <v>2039041</v>
      </c>
      <c r="S11699" t="s">
        <v>1460</v>
      </c>
      <c r="T11699">
        <v>1680.6071999999999</v>
      </c>
      <c r="U11699">
        <v>2</v>
      </c>
      <c r="V11699">
        <v>1680.6071999999999</v>
      </c>
      <c r="W11699">
        <v>2</v>
      </c>
      <c r="X11699">
        <v>1374</v>
      </c>
      <c r="Y11699">
        <v>306.60719999999998</v>
      </c>
      <c r="Z11699">
        <v>2039041</v>
      </c>
    </row>
    <row r="11700" spans="1:26" x14ac:dyDescent="0.2">
      <c r="A11700" s="27">
        <v>46090</v>
      </c>
      <c r="B11700" t="s">
        <v>1738</v>
      </c>
      <c r="C11700" t="s">
        <v>1446</v>
      </c>
      <c r="D11700" t="s">
        <v>1446</v>
      </c>
      <c r="E11700" t="s">
        <v>1494</v>
      </c>
      <c r="F11700" t="s">
        <v>1470</v>
      </c>
      <c r="G11700" t="s">
        <v>181</v>
      </c>
      <c r="H11700" t="s">
        <v>859</v>
      </c>
      <c r="I11700" t="s">
        <v>1737</v>
      </c>
      <c r="J11700" t="s">
        <v>1450</v>
      </c>
      <c r="K11700" t="s">
        <v>1451</v>
      </c>
      <c r="L11700" t="s">
        <v>1452</v>
      </c>
      <c r="M11700" t="s">
        <v>1453</v>
      </c>
      <c r="N11700" t="s">
        <v>1454</v>
      </c>
      <c r="O11700" t="s">
        <v>1455</v>
      </c>
      <c r="P11700" t="s">
        <v>1456</v>
      </c>
      <c r="Q11700" t="s">
        <v>1457</v>
      </c>
      <c r="R11700">
        <v>2001113</v>
      </c>
      <c r="S11700" t="s">
        <v>1458</v>
      </c>
      <c r="T11700">
        <v>2520.9108000000001</v>
      </c>
      <c r="U11700">
        <v>3</v>
      </c>
      <c r="V11700">
        <v>2520.9108000000001</v>
      </c>
      <c r="W11700">
        <v>3</v>
      </c>
      <c r="X11700">
        <v>2058</v>
      </c>
      <c r="Y11700">
        <v>462.91079999999999</v>
      </c>
      <c r="Z11700">
        <v>2001113</v>
      </c>
    </row>
    <row r="11701" spans="1:26" x14ac:dyDescent="0.2">
      <c r="A11701" s="27">
        <v>46090</v>
      </c>
      <c r="B11701" t="s">
        <v>1738</v>
      </c>
      <c r="C11701" t="s">
        <v>1446</v>
      </c>
      <c r="D11701" t="s">
        <v>1446</v>
      </c>
      <c r="E11701" t="s">
        <v>1494</v>
      </c>
      <c r="F11701" t="s">
        <v>1470</v>
      </c>
      <c r="G11701" t="s">
        <v>181</v>
      </c>
      <c r="H11701" t="s">
        <v>859</v>
      </c>
      <c r="I11701" t="s">
        <v>1737</v>
      </c>
      <c r="J11701" t="s">
        <v>1450</v>
      </c>
      <c r="K11701" t="s">
        <v>1451</v>
      </c>
      <c r="L11701" t="s">
        <v>1452</v>
      </c>
      <c r="M11701" t="s">
        <v>1453</v>
      </c>
      <c r="N11701" t="s">
        <v>1454</v>
      </c>
      <c r="O11701" t="s">
        <v>1455</v>
      </c>
      <c r="P11701" t="s">
        <v>1456</v>
      </c>
      <c r="Q11701" t="s">
        <v>1457</v>
      </c>
      <c r="R11701">
        <v>2039041</v>
      </c>
      <c r="S11701" t="s">
        <v>1460</v>
      </c>
      <c r="T11701">
        <v>1680.6071999999999</v>
      </c>
      <c r="U11701">
        <v>2</v>
      </c>
      <c r="V11701">
        <v>1680.6071999999999</v>
      </c>
      <c r="W11701">
        <v>2</v>
      </c>
      <c r="X11701">
        <v>1382</v>
      </c>
      <c r="Y11701">
        <v>298.60719999999998</v>
      </c>
      <c r="Z11701">
        <v>2039041</v>
      </c>
    </row>
    <row r="11702" spans="1:26" x14ac:dyDescent="0.2">
      <c r="A11702" s="27">
        <v>46090</v>
      </c>
      <c r="B11702" t="s">
        <v>1738</v>
      </c>
      <c r="C11702" t="s">
        <v>1446</v>
      </c>
      <c r="D11702" t="s">
        <v>1446</v>
      </c>
      <c r="E11702" t="s">
        <v>1494</v>
      </c>
      <c r="F11702" t="s">
        <v>1470</v>
      </c>
      <c r="G11702" t="s">
        <v>162</v>
      </c>
      <c r="H11702" t="s">
        <v>57</v>
      </c>
      <c r="I11702" t="s">
        <v>1504</v>
      </c>
      <c r="J11702" t="s">
        <v>1450</v>
      </c>
      <c r="K11702" t="s">
        <v>1451</v>
      </c>
      <c r="L11702" t="s">
        <v>1452</v>
      </c>
      <c r="M11702" t="s">
        <v>1453</v>
      </c>
      <c r="N11702" t="s">
        <v>1454</v>
      </c>
      <c r="O11702" t="s">
        <v>1455</v>
      </c>
      <c r="P11702" t="s">
        <v>1456</v>
      </c>
      <c r="Q11702" t="s">
        <v>1457</v>
      </c>
      <c r="R11702">
        <v>2030991</v>
      </c>
      <c r="S11702" t="s">
        <v>1463</v>
      </c>
      <c r="T11702">
        <v>1680.6071999999999</v>
      </c>
      <c r="U11702">
        <v>2</v>
      </c>
      <c r="V11702">
        <v>1680.6071999999999</v>
      </c>
      <c r="W11702">
        <v>2</v>
      </c>
      <c r="X11702">
        <v>1382</v>
      </c>
      <c r="Y11702">
        <v>298.60719999999998</v>
      </c>
      <c r="Z11702">
        <v>2030991</v>
      </c>
    </row>
    <row r="11703" spans="1:26" x14ac:dyDescent="0.2">
      <c r="A11703" s="27">
        <v>46090</v>
      </c>
      <c r="B11703" t="s">
        <v>1738</v>
      </c>
      <c r="C11703" t="s">
        <v>1446</v>
      </c>
      <c r="D11703" t="s">
        <v>1446</v>
      </c>
      <c r="E11703" t="s">
        <v>1494</v>
      </c>
      <c r="F11703" t="s">
        <v>1470</v>
      </c>
      <c r="G11703" t="s">
        <v>162</v>
      </c>
      <c r="H11703" t="s">
        <v>57</v>
      </c>
      <c r="I11703" t="s">
        <v>1504</v>
      </c>
      <c r="J11703" t="s">
        <v>1450</v>
      </c>
      <c r="K11703" t="s">
        <v>1451</v>
      </c>
      <c r="L11703" t="s">
        <v>1452</v>
      </c>
      <c r="M11703" t="s">
        <v>1453</v>
      </c>
      <c r="N11703" t="s">
        <v>1454</v>
      </c>
      <c r="O11703" t="s">
        <v>1455</v>
      </c>
      <c r="P11703" t="s">
        <v>1456</v>
      </c>
      <c r="Q11703" t="s">
        <v>1457</v>
      </c>
      <c r="R11703">
        <v>2048972</v>
      </c>
      <c r="S11703" t="s">
        <v>1461</v>
      </c>
      <c r="T11703">
        <v>1680.6071999999999</v>
      </c>
      <c r="U11703">
        <v>2</v>
      </c>
      <c r="V11703">
        <v>1680.6071999999999</v>
      </c>
      <c r="W11703">
        <v>2</v>
      </c>
      <c r="X11703">
        <v>1372</v>
      </c>
      <c r="Y11703">
        <v>308.60719999999998</v>
      </c>
      <c r="Z11703">
        <v>2048972</v>
      </c>
    </row>
    <row r="11704" spans="1:26" x14ac:dyDescent="0.2">
      <c r="A11704" s="27">
        <v>46090</v>
      </c>
      <c r="B11704" t="s">
        <v>1738</v>
      </c>
      <c r="C11704" t="s">
        <v>1446</v>
      </c>
      <c r="D11704" t="s">
        <v>1446</v>
      </c>
      <c r="E11704" t="s">
        <v>1494</v>
      </c>
      <c r="F11704" t="s">
        <v>1470</v>
      </c>
      <c r="G11704" t="s">
        <v>96</v>
      </c>
      <c r="H11704" t="s">
        <v>878</v>
      </c>
      <c r="I11704" t="s">
        <v>1506</v>
      </c>
      <c r="J11704" t="s">
        <v>1450</v>
      </c>
      <c r="K11704" t="s">
        <v>1451</v>
      </c>
      <c r="L11704" t="s">
        <v>1452</v>
      </c>
      <c r="M11704" t="s">
        <v>1453</v>
      </c>
      <c r="N11704" t="s">
        <v>1454</v>
      </c>
      <c r="O11704" t="s">
        <v>1455</v>
      </c>
      <c r="P11704" t="s">
        <v>1456</v>
      </c>
      <c r="Q11704" t="s">
        <v>1457</v>
      </c>
      <c r="R11704">
        <v>2030991</v>
      </c>
      <c r="S11704" t="s">
        <v>1463</v>
      </c>
      <c r="T11704">
        <v>840.30359999999996</v>
      </c>
      <c r="U11704">
        <v>1</v>
      </c>
      <c r="V11704">
        <v>840.30359999999996</v>
      </c>
      <c r="W11704">
        <v>1</v>
      </c>
      <c r="X11704">
        <v>691</v>
      </c>
      <c r="Y11704">
        <v>149.30359999999999</v>
      </c>
      <c r="Z11704">
        <v>2030991</v>
      </c>
    </row>
    <row r="11705" spans="1:26" x14ac:dyDescent="0.2">
      <c r="A11705" s="27">
        <v>46090</v>
      </c>
      <c r="B11705" t="s">
        <v>1738</v>
      </c>
      <c r="C11705" t="s">
        <v>1446</v>
      </c>
      <c r="D11705" t="s">
        <v>1446</v>
      </c>
      <c r="E11705" t="s">
        <v>1494</v>
      </c>
      <c r="F11705" t="s">
        <v>1470</v>
      </c>
      <c r="G11705" t="s">
        <v>96</v>
      </c>
      <c r="H11705" t="s">
        <v>878</v>
      </c>
      <c r="I11705" t="s">
        <v>1506</v>
      </c>
      <c r="J11705" t="s">
        <v>1450</v>
      </c>
      <c r="K11705" t="s">
        <v>1451</v>
      </c>
      <c r="L11705" t="s">
        <v>1452</v>
      </c>
      <c r="M11705" t="s">
        <v>1453</v>
      </c>
      <c r="N11705" t="s">
        <v>1454</v>
      </c>
      <c r="O11705" t="s">
        <v>1455</v>
      </c>
      <c r="P11705" t="s">
        <v>1456</v>
      </c>
      <c r="Q11705" t="s">
        <v>1457</v>
      </c>
      <c r="R11705">
        <v>2039041</v>
      </c>
      <c r="S11705" t="s">
        <v>1460</v>
      </c>
      <c r="T11705">
        <v>840.30359999999996</v>
      </c>
      <c r="U11705">
        <v>1</v>
      </c>
      <c r="V11705">
        <v>840.30359999999996</v>
      </c>
      <c r="W11705">
        <v>1</v>
      </c>
      <c r="X11705">
        <v>690</v>
      </c>
      <c r="Y11705">
        <v>150.30359999999999</v>
      </c>
      <c r="Z11705">
        <v>2039041</v>
      </c>
    </row>
    <row r="11706" spans="1:26" x14ac:dyDescent="0.2">
      <c r="A11706" s="27">
        <v>46090</v>
      </c>
      <c r="B11706" t="s">
        <v>1738</v>
      </c>
      <c r="C11706" t="s">
        <v>1446</v>
      </c>
      <c r="D11706" t="s">
        <v>1446</v>
      </c>
      <c r="E11706" t="s">
        <v>1508</v>
      </c>
      <c r="F11706" t="s">
        <v>1510</v>
      </c>
      <c r="G11706" t="s">
        <v>1511</v>
      </c>
      <c r="H11706" t="s">
        <v>934</v>
      </c>
      <c r="I11706" t="s">
        <v>1513</v>
      </c>
      <c r="J11706" t="s">
        <v>1450</v>
      </c>
      <c r="K11706" t="s">
        <v>1451</v>
      </c>
      <c r="L11706" t="s">
        <v>1452</v>
      </c>
      <c r="M11706" t="s">
        <v>1453</v>
      </c>
      <c r="N11706" t="s">
        <v>1454</v>
      </c>
      <c r="O11706" t="s">
        <v>1455</v>
      </c>
      <c r="P11706" t="s">
        <v>1456</v>
      </c>
      <c r="Q11706" t="s">
        <v>1457</v>
      </c>
      <c r="R11706">
        <v>2039041</v>
      </c>
      <c r="S11706" t="s">
        <v>1460</v>
      </c>
      <c r="T11706">
        <v>1680.6071999999999</v>
      </c>
      <c r="U11706">
        <v>2</v>
      </c>
      <c r="V11706">
        <v>1680.6071999999999</v>
      </c>
      <c r="W11706">
        <v>2</v>
      </c>
      <c r="X11706">
        <v>1380</v>
      </c>
      <c r="Y11706">
        <v>300.60719999999998</v>
      </c>
      <c r="Z11706">
        <v>2039041</v>
      </c>
    </row>
    <row r="11707" spans="1:26" x14ac:dyDescent="0.2">
      <c r="A11707" s="27">
        <v>46090</v>
      </c>
      <c r="B11707" t="s">
        <v>1738</v>
      </c>
      <c r="C11707" t="s">
        <v>1446</v>
      </c>
      <c r="D11707" t="s">
        <v>1446</v>
      </c>
      <c r="E11707" t="s">
        <v>1508</v>
      </c>
      <c r="F11707" t="s">
        <v>1514</v>
      </c>
      <c r="G11707" t="s">
        <v>1515</v>
      </c>
      <c r="H11707" t="s">
        <v>886</v>
      </c>
      <c r="I11707" t="s">
        <v>1516</v>
      </c>
      <c r="J11707" t="s">
        <v>1450</v>
      </c>
      <c r="K11707" t="s">
        <v>1451</v>
      </c>
      <c r="L11707" t="s">
        <v>1452</v>
      </c>
      <c r="M11707" t="s">
        <v>1453</v>
      </c>
      <c r="N11707" t="s">
        <v>1454</v>
      </c>
      <c r="O11707" t="s">
        <v>1455</v>
      </c>
      <c r="P11707" t="s">
        <v>1456</v>
      </c>
      <c r="Q11707" t="s">
        <v>1457</v>
      </c>
      <c r="R11707">
        <v>2001113</v>
      </c>
      <c r="S11707" t="s">
        <v>1458</v>
      </c>
      <c r="T11707">
        <v>840.30359999999996</v>
      </c>
      <c r="U11707">
        <v>1</v>
      </c>
      <c r="V11707">
        <v>840.30359999999996</v>
      </c>
      <c r="W11707">
        <v>1</v>
      </c>
      <c r="X11707">
        <v>682</v>
      </c>
      <c r="Y11707">
        <v>158.30359999999999</v>
      </c>
      <c r="Z11707">
        <v>2001113</v>
      </c>
    </row>
    <row r="11708" spans="1:26" x14ac:dyDescent="0.2">
      <c r="A11708" s="27">
        <v>46090</v>
      </c>
      <c r="B11708" t="s">
        <v>1738</v>
      </c>
      <c r="C11708" t="s">
        <v>1446</v>
      </c>
      <c r="D11708" t="s">
        <v>1446</v>
      </c>
      <c r="E11708" t="s">
        <v>1517</v>
      </c>
      <c r="F11708" t="s">
        <v>1520</v>
      </c>
      <c r="G11708" t="s">
        <v>69</v>
      </c>
      <c r="H11708" t="s">
        <v>869</v>
      </c>
      <c r="I11708" t="s">
        <v>1521</v>
      </c>
      <c r="J11708" t="s">
        <v>1450</v>
      </c>
      <c r="K11708" t="s">
        <v>1451</v>
      </c>
      <c r="L11708" t="s">
        <v>1452</v>
      </c>
      <c r="M11708" t="s">
        <v>1453</v>
      </c>
      <c r="N11708" t="s">
        <v>1454</v>
      </c>
      <c r="O11708" t="s">
        <v>1455</v>
      </c>
      <c r="P11708" t="s">
        <v>1456</v>
      </c>
      <c r="Q11708" t="s">
        <v>1457</v>
      </c>
      <c r="R11708">
        <v>2001113</v>
      </c>
      <c r="S11708" t="s">
        <v>1458</v>
      </c>
      <c r="T11708">
        <v>2520.9108000000001</v>
      </c>
      <c r="U11708">
        <v>3</v>
      </c>
      <c r="V11708">
        <v>2520.9108000000001</v>
      </c>
      <c r="W11708">
        <v>3</v>
      </c>
      <c r="X11708">
        <v>2052</v>
      </c>
      <c r="Y11708">
        <v>468.91079999999999</v>
      </c>
      <c r="Z11708">
        <v>2001113</v>
      </c>
    </row>
    <row r="11709" spans="1:26" x14ac:dyDescent="0.2">
      <c r="A11709" s="27">
        <v>46090</v>
      </c>
      <c r="B11709" t="s">
        <v>1738</v>
      </c>
      <c r="C11709" t="s">
        <v>1446</v>
      </c>
      <c r="D11709" t="s">
        <v>1526</v>
      </c>
      <c r="E11709" t="s">
        <v>1485</v>
      </c>
      <c r="F11709" t="s">
        <v>1470</v>
      </c>
      <c r="G11709" t="s">
        <v>333</v>
      </c>
      <c r="H11709" t="s">
        <v>957</v>
      </c>
      <c r="I11709" t="s">
        <v>1534</v>
      </c>
      <c r="J11709" t="s">
        <v>1450</v>
      </c>
      <c r="K11709" t="s">
        <v>1451</v>
      </c>
      <c r="L11709" t="s">
        <v>1452</v>
      </c>
      <c r="M11709" t="s">
        <v>1453</v>
      </c>
      <c r="N11709" t="s">
        <v>1454</v>
      </c>
      <c r="O11709" t="s">
        <v>1455</v>
      </c>
      <c r="P11709" t="s">
        <v>1456</v>
      </c>
      <c r="Q11709" t="s">
        <v>1457</v>
      </c>
      <c r="R11709">
        <v>2001113</v>
      </c>
      <c r="S11709" t="s">
        <v>1458</v>
      </c>
      <c r="T11709">
        <v>1680.6071999999999</v>
      </c>
      <c r="U11709">
        <v>2</v>
      </c>
      <c r="V11709">
        <v>1680.6071999999999</v>
      </c>
      <c r="W11709">
        <v>2</v>
      </c>
      <c r="X11709">
        <v>1374</v>
      </c>
      <c r="Y11709">
        <v>306.60719999999998</v>
      </c>
      <c r="Z11709">
        <v>2001113</v>
      </c>
    </row>
    <row r="11710" spans="1:26" x14ac:dyDescent="0.2">
      <c r="A11710" s="27">
        <v>46090</v>
      </c>
      <c r="B11710" t="s">
        <v>1738</v>
      </c>
      <c r="C11710" t="s">
        <v>1446</v>
      </c>
      <c r="D11710" t="s">
        <v>1526</v>
      </c>
      <c r="E11710" t="s">
        <v>1485</v>
      </c>
      <c r="F11710" t="s">
        <v>1470</v>
      </c>
      <c r="G11710" t="s">
        <v>333</v>
      </c>
      <c r="H11710" t="s">
        <v>296</v>
      </c>
      <c r="I11710" t="s">
        <v>1535</v>
      </c>
      <c r="J11710" t="s">
        <v>1450</v>
      </c>
      <c r="K11710" t="s">
        <v>1451</v>
      </c>
      <c r="L11710" t="s">
        <v>1452</v>
      </c>
      <c r="M11710" t="s">
        <v>1453</v>
      </c>
      <c r="N11710" t="s">
        <v>1454</v>
      </c>
      <c r="O11710" t="s">
        <v>1455</v>
      </c>
      <c r="P11710" t="s">
        <v>1456</v>
      </c>
      <c r="Q11710" t="s">
        <v>1457</v>
      </c>
      <c r="R11710">
        <v>2030990</v>
      </c>
      <c r="S11710" t="s">
        <v>1459</v>
      </c>
      <c r="T11710">
        <v>2520.9108000000001</v>
      </c>
      <c r="U11710">
        <v>3</v>
      </c>
      <c r="V11710">
        <v>2520.9108000000001</v>
      </c>
      <c r="W11710">
        <v>3</v>
      </c>
      <c r="X11710">
        <v>2073</v>
      </c>
      <c r="Y11710">
        <v>447.91079999999999</v>
      </c>
      <c r="Z11710">
        <v>2030990</v>
      </c>
    </row>
    <row r="11711" spans="1:26" x14ac:dyDescent="0.2">
      <c r="A11711" s="27">
        <v>46090</v>
      </c>
      <c r="B11711" t="s">
        <v>1738</v>
      </c>
      <c r="C11711" t="s">
        <v>1446</v>
      </c>
      <c r="D11711" t="s">
        <v>1526</v>
      </c>
      <c r="E11711" t="s">
        <v>1508</v>
      </c>
      <c r="F11711" t="s">
        <v>1510</v>
      </c>
      <c r="G11711" t="s">
        <v>1511</v>
      </c>
      <c r="H11711" t="s">
        <v>911</v>
      </c>
      <c r="I11711" t="s">
        <v>1776</v>
      </c>
      <c r="J11711" t="s">
        <v>1450</v>
      </c>
      <c r="K11711" t="s">
        <v>1451</v>
      </c>
      <c r="L11711" t="s">
        <v>1452</v>
      </c>
      <c r="M11711" t="s">
        <v>1453</v>
      </c>
      <c r="N11711" t="s">
        <v>1454</v>
      </c>
      <c r="O11711" t="s">
        <v>1455</v>
      </c>
      <c r="P11711" t="s">
        <v>1456</v>
      </c>
      <c r="Q11711" t="s">
        <v>1457</v>
      </c>
      <c r="R11711">
        <v>2001113</v>
      </c>
      <c r="S11711" t="s">
        <v>1458</v>
      </c>
      <c r="T11711">
        <v>1680.6071999999999</v>
      </c>
      <c r="U11711">
        <v>2</v>
      </c>
      <c r="V11711">
        <v>1680.6071999999999</v>
      </c>
      <c r="W11711">
        <v>2</v>
      </c>
      <c r="X11711">
        <v>1372</v>
      </c>
      <c r="Y11711">
        <v>308.60719999999998</v>
      </c>
      <c r="Z11711">
        <v>2001113</v>
      </c>
    </row>
    <row r="11712" spans="1:26" x14ac:dyDescent="0.2">
      <c r="A11712" s="27">
        <v>46090</v>
      </c>
      <c r="B11712" t="s">
        <v>1738</v>
      </c>
      <c r="C11712" t="s">
        <v>1446</v>
      </c>
      <c r="D11712" t="s">
        <v>1526</v>
      </c>
      <c r="E11712" t="s">
        <v>1508</v>
      </c>
      <c r="F11712" t="s">
        <v>1510</v>
      </c>
      <c r="G11712" t="s">
        <v>1511</v>
      </c>
      <c r="H11712" t="s">
        <v>913</v>
      </c>
      <c r="I11712" t="s">
        <v>1539</v>
      </c>
      <c r="J11712" t="s">
        <v>1450</v>
      </c>
      <c r="K11712" t="s">
        <v>1451</v>
      </c>
      <c r="L11712" t="s">
        <v>1452</v>
      </c>
      <c r="M11712" t="s">
        <v>1453</v>
      </c>
      <c r="N11712" t="s">
        <v>1454</v>
      </c>
      <c r="O11712" t="s">
        <v>1455</v>
      </c>
      <c r="P11712" t="s">
        <v>1456</v>
      </c>
      <c r="Q11712" t="s">
        <v>1457</v>
      </c>
      <c r="R11712">
        <v>2001113</v>
      </c>
      <c r="S11712" t="s">
        <v>1458</v>
      </c>
      <c r="T11712">
        <v>3361.2143999999998</v>
      </c>
      <c r="U11712">
        <v>4</v>
      </c>
      <c r="V11712">
        <v>3361.2143999999998</v>
      </c>
      <c r="W11712">
        <v>4</v>
      </c>
      <c r="X11712">
        <v>2720</v>
      </c>
      <c r="Y11712">
        <v>641.21439999999996</v>
      </c>
      <c r="Z11712">
        <v>2001113</v>
      </c>
    </row>
    <row r="11713" spans="1:26" x14ac:dyDescent="0.2">
      <c r="A11713" s="27">
        <v>46090</v>
      </c>
      <c r="B11713" t="s">
        <v>1738</v>
      </c>
      <c r="C11713" t="s">
        <v>1543</v>
      </c>
      <c r="D11713" t="s">
        <v>1543</v>
      </c>
      <c r="E11713" t="s">
        <v>1544</v>
      </c>
      <c r="F11713" t="s">
        <v>178</v>
      </c>
      <c r="G11713" t="s">
        <v>276</v>
      </c>
      <c r="H11713" t="s">
        <v>1072</v>
      </c>
      <c r="I11713" t="s">
        <v>1556</v>
      </c>
      <c r="J11713" t="s">
        <v>1450</v>
      </c>
      <c r="K11713" t="s">
        <v>1451</v>
      </c>
      <c r="L11713" t="s">
        <v>1452</v>
      </c>
      <c r="M11713" t="s">
        <v>1453</v>
      </c>
      <c r="N11713" t="s">
        <v>1454</v>
      </c>
      <c r="O11713" t="s">
        <v>1455</v>
      </c>
      <c r="P11713" t="s">
        <v>1456</v>
      </c>
      <c r="Q11713" t="s">
        <v>1457</v>
      </c>
      <c r="R11713">
        <v>2030991</v>
      </c>
      <c r="S11713" t="s">
        <v>1463</v>
      </c>
      <c r="T11713">
        <v>840.33600000000001</v>
      </c>
      <c r="U11713">
        <v>1</v>
      </c>
      <c r="V11713">
        <v>840.33600000000001</v>
      </c>
      <c r="W11713">
        <v>1</v>
      </c>
      <c r="X11713">
        <v>689</v>
      </c>
      <c r="Y11713">
        <v>151.33600000000001</v>
      </c>
      <c r="Z11713">
        <v>2030991</v>
      </c>
    </row>
    <row r="11714" spans="1:26" x14ac:dyDescent="0.2">
      <c r="A11714" s="27">
        <v>46090</v>
      </c>
      <c r="B11714" t="s">
        <v>1738</v>
      </c>
      <c r="C11714" t="s">
        <v>1543</v>
      </c>
      <c r="D11714" t="s">
        <v>1543</v>
      </c>
      <c r="E11714" t="s">
        <v>1626</v>
      </c>
      <c r="F11714" t="s">
        <v>125</v>
      </c>
      <c r="G11714" t="s">
        <v>1608</v>
      </c>
      <c r="H11714" t="s">
        <v>1200</v>
      </c>
      <c r="I11714" t="s">
        <v>1639</v>
      </c>
      <c r="J11714" t="s">
        <v>1450</v>
      </c>
      <c r="K11714" t="s">
        <v>1451</v>
      </c>
      <c r="L11714" t="s">
        <v>1452</v>
      </c>
      <c r="M11714" t="s">
        <v>1453</v>
      </c>
      <c r="N11714" t="s">
        <v>1454</v>
      </c>
      <c r="O11714" t="s">
        <v>1455</v>
      </c>
      <c r="P11714" t="s">
        <v>1456</v>
      </c>
      <c r="Q11714" t="s">
        <v>1457</v>
      </c>
      <c r="R11714">
        <v>2001113</v>
      </c>
      <c r="S11714" t="s">
        <v>1458</v>
      </c>
      <c r="T11714">
        <v>840.33600000000001</v>
      </c>
      <c r="U11714">
        <v>1</v>
      </c>
      <c r="V11714">
        <v>840.33600000000001</v>
      </c>
      <c r="W11714">
        <v>1</v>
      </c>
      <c r="X11714">
        <v>686</v>
      </c>
      <c r="Y11714">
        <v>154.33600000000001</v>
      </c>
      <c r="Z11714">
        <v>2001113</v>
      </c>
    </row>
    <row r="11715" spans="1:26" x14ac:dyDescent="0.2">
      <c r="A11715" s="27">
        <v>46090</v>
      </c>
      <c r="B11715" t="s">
        <v>1738</v>
      </c>
      <c r="C11715" t="s">
        <v>1543</v>
      </c>
      <c r="D11715" t="s">
        <v>1543</v>
      </c>
      <c r="E11715" t="s">
        <v>1626</v>
      </c>
      <c r="F11715" t="s">
        <v>125</v>
      </c>
      <c r="G11715" t="s">
        <v>1608</v>
      </c>
      <c r="H11715" t="s">
        <v>1200</v>
      </c>
      <c r="I11715" t="s">
        <v>1639</v>
      </c>
      <c r="J11715" t="s">
        <v>1450</v>
      </c>
      <c r="K11715" t="s">
        <v>1451</v>
      </c>
      <c r="L11715" t="s">
        <v>1452</v>
      </c>
      <c r="M11715" t="s">
        <v>1453</v>
      </c>
      <c r="N11715" t="s">
        <v>1454</v>
      </c>
      <c r="O11715" t="s">
        <v>1455</v>
      </c>
      <c r="P11715" t="s">
        <v>1456</v>
      </c>
      <c r="Q11715" t="s">
        <v>1457</v>
      </c>
      <c r="R11715">
        <v>2030990</v>
      </c>
      <c r="S11715" t="s">
        <v>1459</v>
      </c>
      <c r="T11715">
        <v>1680.672</v>
      </c>
      <c r="U11715">
        <v>2</v>
      </c>
      <c r="V11715">
        <v>1680.672</v>
      </c>
      <c r="W11715">
        <v>2</v>
      </c>
      <c r="X11715">
        <v>1380</v>
      </c>
      <c r="Y11715">
        <v>300.67200000000003</v>
      </c>
      <c r="Z11715">
        <v>2030990</v>
      </c>
    </row>
    <row r="11716" spans="1:26" x14ac:dyDescent="0.2">
      <c r="A11716" s="27">
        <v>46090</v>
      </c>
      <c r="B11716" t="s">
        <v>1738</v>
      </c>
      <c r="C11716" t="s">
        <v>1543</v>
      </c>
      <c r="D11716" t="s">
        <v>1543</v>
      </c>
      <c r="E11716" t="s">
        <v>1626</v>
      </c>
      <c r="F11716" t="s">
        <v>125</v>
      </c>
      <c r="G11716" t="s">
        <v>1608</v>
      </c>
      <c r="H11716" t="s">
        <v>1200</v>
      </c>
      <c r="I11716" t="s">
        <v>1639</v>
      </c>
      <c r="J11716" t="s">
        <v>1450</v>
      </c>
      <c r="K11716" t="s">
        <v>1451</v>
      </c>
      <c r="L11716" t="s">
        <v>1452</v>
      </c>
      <c r="M11716" t="s">
        <v>1453</v>
      </c>
      <c r="N11716" t="s">
        <v>1454</v>
      </c>
      <c r="O11716" t="s">
        <v>1455</v>
      </c>
      <c r="P11716" t="s">
        <v>1456</v>
      </c>
      <c r="Q11716" t="s">
        <v>1457</v>
      </c>
      <c r="R11716">
        <v>2030991</v>
      </c>
      <c r="S11716" t="s">
        <v>1463</v>
      </c>
      <c r="T11716">
        <v>1680.672</v>
      </c>
      <c r="U11716">
        <v>2</v>
      </c>
      <c r="V11716">
        <v>1680.672</v>
      </c>
      <c r="W11716">
        <v>2</v>
      </c>
      <c r="X11716">
        <v>1380</v>
      </c>
      <c r="Y11716">
        <v>300.67200000000003</v>
      </c>
      <c r="Z11716">
        <v>2030991</v>
      </c>
    </row>
    <row r="11717" spans="1:26" x14ac:dyDescent="0.2">
      <c r="A11717" s="27">
        <v>46090</v>
      </c>
      <c r="B11717" t="s">
        <v>1738</v>
      </c>
      <c r="C11717" t="s">
        <v>1543</v>
      </c>
      <c r="D11717" t="s">
        <v>1543</v>
      </c>
      <c r="E11717" t="s">
        <v>1644</v>
      </c>
      <c r="F11717" t="s">
        <v>1470</v>
      </c>
      <c r="G11717" t="s">
        <v>130</v>
      </c>
      <c r="H11717" t="s">
        <v>249</v>
      </c>
      <c r="I11717" t="s">
        <v>1647</v>
      </c>
      <c r="J11717" t="s">
        <v>1450</v>
      </c>
      <c r="K11717" t="s">
        <v>1451</v>
      </c>
      <c r="L11717" t="s">
        <v>1452</v>
      </c>
      <c r="M11717" t="s">
        <v>1453</v>
      </c>
      <c r="N11717" t="s">
        <v>1454</v>
      </c>
      <c r="O11717" t="s">
        <v>1455</v>
      </c>
      <c r="P11717" t="s">
        <v>1456</v>
      </c>
      <c r="Q11717" t="s">
        <v>1457</v>
      </c>
      <c r="R11717">
        <v>2001113</v>
      </c>
      <c r="S11717" t="s">
        <v>1458</v>
      </c>
      <c r="T11717">
        <v>840.33600000000001</v>
      </c>
      <c r="U11717">
        <v>1</v>
      </c>
      <c r="V11717">
        <v>840.33600000000001</v>
      </c>
      <c r="W11717">
        <v>1</v>
      </c>
      <c r="X11717">
        <v>686</v>
      </c>
      <c r="Y11717">
        <v>154.33600000000001</v>
      </c>
      <c r="Z11717">
        <v>2001113</v>
      </c>
    </row>
    <row r="11718" spans="1:26" x14ac:dyDescent="0.2">
      <c r="A11718" s="27">
        <v>46090</v>
      </c>
      <c r="B11718" t="s">
        <v>1738</v>
      </c>
      <c r="C11718" t="s">
        <v>1543</v>
      </c>
      <c r="D11718" t="s">
        <v>1543</v>
      </c>
      <c r="E11718" t="s">
        <v>1644</v>
      </c>
      <c r="F11718" t="s">
        <v>1470</v>
      </c>
      <c r="G11718" t="s">
        <v>42</v>
      </c>
      <c r="H11718" t="s">
        <v>1125</v>
      </c>
      <c r="I11718" t="s">
        <v>1662</v>
      </c>
      <c r="J11718" t="s">
        <v>1450</v>
      </c>
      <c r="K11718" t="s">
        <v>1451</v>
      </c>
      <c r="L11718" t="s">
        <v>1452</v>
      </c>
      <c r="M11718" t="s">
        <v>1453</v>
      </c>
      <c r="N11718" t="s">
        <v>1454</v>
      </c>
      <c r="O11718" t="s">
        <v>1455</v>
      </c>
      <c r="P11718" t="s">
        <v>1456</v>
      </c>
      <c r="Q11718" t="s">
        <v>1457</v>
      </c>
      <c r="R11718">
        <v>2001113</v>
      </c>
      <c r="S11718" t="s">
        <v>1458</v>
      </c>
      <c r="T11718">
        <v>840.33600000000001</v>
      </c>
      <c r="U11718">
        <v>1</v>
      </c>
      <c r="V11718">
        <v>840.33600000000001</v>
      </c>
      <c r="W11718">
        <v>1</v>
      </c>
      <c r="X11718">
        <v>686</v>
      </c>
      <c r="Y11718">
        <v>154.33600000000001</v>
      </c>
      <c r="Z11718">
        <v>2001113</v>
      </c>
    </row>
    <row r="11719" spans="1:26" x14ac:dyDescent="0.2">
      <c r="A11719" s="27">
        <v>46090</v>
      </c>
      <c r="B11719" t="s">
        <v>1738</v>
      </c>
      <c r="C11719" t="s">
        <v>1543</v>
      </c>
      <c r="D11719" t="s">
        <v>1543</v>
      </c>
      <c r="E11719" t="s">
        <v>1663</v>
      </c>
      <c r="F11719" t="s">
        <v>1470</v>
      </c>
      <c r="G11719" t="s">
        <v>261</v>
      </c>
      <c r="H11719" t="s">
        <v>1238</v>
      </c>
      <c r="I11719" t="s">
        <v>1673</v>
      </c>
      <c r="J11719" t="s">
        <v>1450</v>
      </c>
      <c r="K11719" t="s">
        <v>1451</v>
      </c>
      <c r="L11719" t="s">
        <v>1452</v>
      </c>
      <c r="M11719" t="s">
        <v>1453</v>
      </c>
      <c r="N11719" t="s">
        <v>1454</v>
      </c>
      <c r="O11719" t="s">
        <v>1455</v>
      </c>
      <c r="P11719" t="s">
        <v>1456</v>
      </c>
      <c r="Q11719" t="s">
        <v>1457</v>
      </c>
      <c r="R11719">
        <v>2030990</v>
      </c>
      <c r="S11719" t="s">
        <v>1459</v>
      </c>
      <c r="T11719">
        <v>840.33600000000001</v>
      </c>
      <c r="U11719">
        <v>1</v>
      </c>
      <c r="V11719">
        <v>840.33600000000001</v>
      </c>
      <c r="W11719">
        <v>1</v>
      </c>
      <c r="X11719">
        <v>690</v>
      </c>
      <c r="Y11719">
        <v>150.33600000000001</v>
      </c>
      <c r="Z11719">
        <v>2030990</v>
      </c>
    </row>
    <row r="11720" spans="1:26" x14ac:dyDescent="0.2">
      <c r="A11720" s="27">
        <v>46090</v>
      </c>
      <c r="B11720" t="s">
        <v>1738</v>
      </c>
      <c r="C11720" t="s">
        <v>1543</v>
      </c>
      <c r="D11720" t="s">
        <v>1543</v>
      </c>
      <c r="E11720" t="s">
        <v>1717</v>
      </c>
      <c r="F11720" t="s">
        <v>1510</v>
      </c>
      <c r="G11720" t="s">
        <v>1511</v>
      </c>
      <c r="H11720" t="s">
        <v>1154</v>
      </c>
      <c r="I11720" t="s">
        <v>1797</v>
      </c>
      <c r="J11720" t="s">
        <v>1450</v>
      </c>
      <c r="K11720" t="s">
        <v>1451</v>
      </c>
      <c r="L11720" t="s">
        <v>1452</v>
      </c>
      <c r="M11720" t="s">
        <v>1453</v>
      </c>
      <c r="N11720" t="s">
        <v>1454</v>
      </c>
      <c r="O11720" t="s">
        <v>1455</v>
      </c>
      <c r="P11720" t="s">
        <v>1456</v>
      </c>
      <c r="Q11720" t="s">
        <v>1457</v>
      </c>
      <c r="R11720">
        <v>2001113</v>
      </c>
      <c r="S11720" t="s">
        <v>1458</v>
      </c>
      <c r="T11720">
        <v>840.33600000000001</v>
      </c>
      <c r="U11720">
        <v>1</v>
      </c>
      <c r="V11720">
        <v>840.33600000000001</v>
      </c>
      <c r="W11720">
        <v>1</v>
      </c>
      <c r="X11720">
        <v>686</v>
      </c>
      <c r="Y11720">
        <v>154.33600000000001</v>
      </c>
      <c r="Z11720">
        <v>2001113</v>
      </c>
    </row>
    <row r="11721" spans="1:26" x14ac:dyDescent="0.2">
      <c r="A11721" s="27">
        <v>46090</v>
      </c>
      <c r="B11721" t="s">
        <v>1738</v>
      </c>
      <c r="C11721" t="s">
        <v>1543</v>
      </c>
      <c r="D11721" t="s">
        <v>1543</v>
      </c>
      <c r="E11721" t="s">
        <v>1717</v>
      </c>
      <c r="F11721" t="s">
        <v>1510</v>
      </c>
      <c r="G11721" t="s">
        <v>1511</v>
      </c>
      <c r="H11721" t="s">
        <v>1154</v>
      </c>
      <c r="I11721" t="s">
        <v>1797</v>
      </c>
      <c r="J11721" t="s">
        <v>1450</v>
      </c>
      <c r="K11721" t="s">
        <v>1451</v>
      </c>
      <c r="L11721" t="s">
        <v>1452</v>
      </c>
      <c r="M11721" t="s">
        <v>1453</v>
      </c>
      <c r="N11721" t="s">
        <v>1454</v>
      </c>
      <c r="O11721" t="s">
        <v>1455</v>
      </c>
      <c r="P11721" t="s">
        <v>1456</v>
      </c>
      <c r="Q11721" t="s">
        <v>1457</v>
      </c>
      <c r="R11721">
        <v>2039041</v>
      </c>
      <c r="S11721" t="s">
        <v>1460</v>
      </c>
      <c r="T11721">
        <v>840.33600000000001</v>
      </c>
      <c r="U11721">
        <v>1</v>
      </c>
      <c r="V11721">
        <v>840.33600000000001</v>
      </c>
      <c r="W11721">
        <v>1</v>
      </c>
      <c r="X11721">
        <v>690</v>
      </c>
      <c r="Y11721">
        <v>150.33600000000001</v>
      </c>
      <c r="Z11721">
        <v>2039041</v>
      </c>
    </row>
    <row r="11722" spans="1:26" x14ac:dyDescent="0.2">
      <c r="A11722" s="27">
        <v>46090</v>
      </c>
      <c r="B11722" t="s">
        <v>1739</v>
      </c>
      <c r="C11722" t="s">
        <v>1347</v>
      </c>
      <c r="D11722" t="s">
        <v>1347</v>
      </c>
      <c r="E11722" t="s">
        <v>1740</v>
      </c>
      <c r="F11722" t="s">
        <v>1470</v>
      </c>
      <c r="G11722" t="s">
        <v>60</v>
      </c>
      <c r="H11722" t="s">
        <v>1348</v>
      </c>
      <c r="I11722" t="s">
        <v>1741</v>
      </c>
      <c r="J11722" t="s">
        <v>1450</v>
      </c>
      <c r="K11722" t="s">
        <v>1451</v>
      </c>
      <c r="L11722" t="s">
        <v>1452</v>
      </c>
      <c r="M11722" t="s">
        <v>1453</v>
      </c>
      <c r="N11722" t="s">
        <v>1454</v>
      </c>
      <c r="O11722" t="s">
        <v>1455</v>
      </c>
      <c r="P11722" t="s">
        <v>1456</v>
      </c>
      <c r="Q11722" t="s">
        <v>1457</v>
      </c>
      <c r="R11722">
        <v>2001113</v>
      </c>
      <c r="S11722" t="s">
        <v>1458</v>
      </c>
      <c r="V11722">
        <v>3277.3110000000001</v>
      </c>
      <c r="W11722">
        <v>2</v>
      </c>
      <c r="X11722">
        <v>1358</v>
      </c>
      <c r="Y11722">
        <v>1919.3109999999999</v>
      </c>
      <c r="Z11722">
        <v>2001113</v>
      </c>
    </row>
    <row r="11723" spans="1:26" x14ac:dyDescent="0.2">
      <c r="A11723" s="27">
        <v>46090</v>
      </c>
      <c r="B11723" t="s">
        <v>1739</v>
      </c>
      <c r="C11723" t="s">
        <v>1347</v>
      </c>
      <c r="D11723" t="s">
        <v>1347</v>
      </c>
      <c r="E11723" t="s">
        <v>1740</v>
      </c>
      <c r="F11723" t="s">
        <v>1470</v>
      </c>
      <c r="G11723" t="s">
        <v>60</v>
      </c>
      <c r="H11723" t="s">
        <v>1348</v>
      </c>
      <c r="I11723" t="s">
        <v>1741</v>
      </c>
      <c r="J11723" t="s">
        <v>1450</v>
      </c>
      <c r="K11723" t="s">
        <v>1451</v>
      </c>
      <c r="L11723" t="s">
        <v>1452</v>
      </c>
      <c r="M11723" t="s">
        <v>1453</v>
      </c>
      <c r="N11723" t="s">
        <v>1454</v>
      </c>
      <c r="O11723" t="s">
        <v>1455</v>
      </c>
      <c r="P11723" t="s">
        <v>1456</v>
      </c>
      <c r="Q11723" t="s">
        <v>1457</v>
      </c>
      <c r="R11723">
        <v>2030990</v>
      </c>
      <c r="S11723" t="s">
        <v>1459</v>
      </c>
      <c r="V11723">
        <v>3277.3110000000001</v>
      </c>
      <c r="W11723">
        <v>2</v>
      </c>
      <c r="X11723">
        <v>1382</v>
      </c>
      <c r="Y11723">
        <v>1895.3109999999999</v>
      </c>
      <c r="Z11723">
        <v>2030990</v>
      </c>
    </row>
    <row r="11724" spans="1:26" x14ac:dyDescent="0.2">
      <c r="A11724" s="27">
        <v>46090</v>
      </c>
      <c r="B11724" t="s">
        <v>1739</v>
      </c>
      <c r="C11724" t="s">
        <v>1347</v>
      </c>
      <c r="D11724" t="s">
        <v>1347</v>
      </c>
      <c r="E11724" t="s">
        <v>1740</v>
      </c>
      <c r="F11724" t="s">
        <v>1470</v>
      </c>
      <c r="G11724" t="s">
        <v>60</v>
      </c>
      <c r="H11724" t="s">
        <v>1358</v>
      </c>
      <c r="I11724" t="s">
        <v>1742</v>
      </c>
      <c r="J11724" t="s">
        <v>1450</v>
      </c>
      <c r="K11724" t="s">
        <v>1451</v>
      </c>
      <c r="L11724" t="s">
        <v>1452</v>
      </c>
      <c r="M11724" t="s">
        <v>1453</v>
      </c>
      <c r="N11724" t="s">
        <v>1454</v>
      </c>
      <c r="O11724" t="s">
        <v>1455</v>
      </c>
      <c r="P11724" t="s">
        <v>1456</v>
      </c>
      <c r="Q11724" t="s">
        <v>1457</v>
      </c>
      <c r="R11724">
        <v>2001113</v>
      </c>
      <c r="S11724" t="s">
        <v>1458</v>
      </c>
      <c r="V11724">
        <v>9831.9330000000009</v>
      </c>
      <c r="W11724">
        <v>6</v>
      </c>
      <c r="X11724">
        <v>4110</v>
      </c>
      <c r="Y11724">
        <v>5721.933</v>
      </c>
      <c r="Z11724">
        <v>2001113</v>
      </c>
    </row>
    <row r="11725" spans="1:26" x14ac:dyDescent="0.2">
      <c r="A11725" s="27">
        <v>46090</v>
      </c>
      <c r="B11725" t="s">
        <v>1739</v>
      </c>
      <c r="C11725" t="s">
        <v>1347</v>
      </c>
      <c r="D11725" t="s">
        <v>1347</v>
      </c>
      <c r="E11725" t="s">
        <v>1740</v>
      </c>
      <c r="F11725" t="s">
        <v>1470</v>
      </c>
      <c r="G11725" t="s">
        <v>60</v>
      </c>
      <c r="H11725" t="s">
        <v>1374</v>
      </c>
      <c r="I11725" t="s">
        <v>1743</v>
      </c>
      <c r="J11725" t="s">
        <v>1450</v>
      </c>
      <c r="K11725" t="s">
        <v>1451</v>
      </c>
      <c r="L11725" t="s">
        <v>1452</v>
      </c>
      <c r="M11725" t="s">
        <v>1453</v>
      </c>
      <c r="N11725" t="s">
        <v>1454</v>
      </c>
      <c r="O11725" t="s">
        <v>1455</v>
      </c>
      <c r="P11725" t="s">
        <v>1456</v>
      </c>
      <c r="Q11725" t="s">
        <v>1457</v>
      </c>
      <c r="R11725">
        <v>2001113</v>
      </c>
      <c r="S11725" t="s">
        <v>1458</v>
      </c>
      <c r="V11725">
        <v>1638.6555000000001</v>
      </c>
      <c r="W11725">
        <v>1</v>
      </c>
      <c r="X11725">
        <v>685</v>
      </c>
      <c r="Y11725">
        <v>953.65549999999996</v>
      </c>
      <c r="Z11725">
        <v>2001113</v>
      </c>
    </row>
    <row r="11726" spans="1:26" x14ac:dyDescent="0.2">
      <c r="A11726" s="27">
        <v>46090</v>
      </c>
      <c r="B11726" t="s">
        <v>1739</v>
      </c>
      <c r="C11726" t="s">
        <v>1347</v>
      </c>
      <c r="D11726" t="s">
        <v>1347</v>
      </c>
      <c r="E11726" t="s">
        <v>1740</v>
      </c>
      <c r="F11726" t="s">
        <v>1470</v>
      </c>
      <c r="G11726" t="s">
        <v>60</v>
      </c>
      <c r="H11726" t="s">
        <v>1378</v>
      </c>
      <c r="I11726" t="s">
        <v>1800</v>
      </c>
      <c r="J11726" t="s">
        <v>1450</v>
      </c>
      <c r="K11726" t="s">
        <v>1451</v>
      </c>
      <c r="L11726" t="s">
        <v>1452</v>
      </c>
      <c r="M11726" t="s">
        <v>1453</v>
      </c>
      <c r="N11726" t="s">
        <v>1454</v>
      </c>
      <c r="O11726" t="s">
        <v>1455</v>
      </c>
      <c r="P11726" t="s">
        <v>1456</v>
      </c>
      <c r="Q11726" t="s">
        <v>1457</v>
      </c>
      <c r="R11726">
        <v>2001113</v>
      </c>
      <c r="S11726" t="s">
        <v>1458</v>
      </c>
      <c r="V11726">
        <v>1638.6555000000001</v>
      </c>
      <c r="W11726">
        <v>1</v>
      </c>
      <c r="X11726">
        <v>671</v>
      </c>
      <c r="Y11726">
        <v>967.65549999999996</v>
      </c>
      <c r="Z11726">
        <v>2001113</v>
      </c>
    </row>
    <row r="11727" spans="1:26" x14ac:dyDescent="0.2">
      <c r="A11727" s="27">
        <v>46090</v>
      </c>
      <c r="B11727" t="s">
        <v>1739</v>
      </c>
      <c r="C11727" t="s">
        <v>1347</v>
      </c>
      <c r="D11727" t="s">
        <v>1347</v>
      </c>
      <c r="E11727" t="s">
        <v>1740</v>
      </c>
      <c r="F11727" t="s">
        <v>1470</v>
      </c>
      <c r="G11727" t="s">
        <v>60</v>
      </c>
      <c r="H11727" t="s">
        <v>1378</v>
      </c>
      <c r="I11727" t="s">
        <v>1800</v>
      </c>
      <c r="J11727" t="s">
        <v>1450</v>
      </c>
      <c r="K11727" t="s">
        <v>1451</v>
      </c>
      <c r="L11727" t="s">
        <v>1452</v>
      </c>
      <c r="M11727" t="s">
        <v>1453</v>
      </c>
      <c r="N11727" t="s">
        <v>1454</v>
      </c>
      <c r="O11727" t="s">
        <v>1455</v>
      </c>
      <c r="P11727" t="s">
        <v>1456</v>
      </c>
      <c r="Q11727" t="s">
        <v>1457</v>
      </c>
      <c r="R11727">
        <v>2030990</v>
      </c>
      <c r="S11727" t="s">
        <v>1459</v>
      </c>
      <c r="V11727">
        <v>4915.9665000000005</v>
      </c>
      <c r="W11727">
        <v>3</v>
      </c>
      <c r="X11727">
        <v>2070</v>
      </c>
      <c r="Y11727">
        <v>2845.9665</v>
      </c>
      <c r="Z11727">
        <v>2030990</v>
      </c>
    </row>
    <row r="11728" spans="1:26" x14ac:dyDescent="0.2">
      <c r="A11728" s="27">
        <v>46090</v>
      </c>
      <c r="B11728" t="s">
        <v>1739</v>
      </c>
      <c r="C11728" t="s">
        <v>1347</v>
      </c>
      <c r="D11728" t="s">
        <v>1347</v>
      </c>
      <c r="E11728" t="s">
        <v>1740</v>
      </c>
      <c r="F11728" t="s">
        <v>1470</v>
      </c>
      <c r="G11728" t="s">
        <v>60</v>
      </c>
      <c r="H11728" t="s">
        <v>1392</v>
      </c>
      <c r="I11728" t="s">
        <v>1792</v>
      </c>
      <c r="J11728" t="s">
        <v>1450</v>
      </c>
      <c r="K11728" t="s">
        <v>1451</v>
      </c>
      <c r="L11728" t="s">
        <v>1452</v>
      </c>
      <c r="M11728" t="s">
        <v>1453</v>
      </c>
      <c r="N11728" t="s">
        <v>1454</v>
      </c>
      <c r="O11728" t="s">
        <v>1455</v>
      </c>
      <c r="P11728" t="s">
        <v>1456</v>
      </c>
      <c r="Q11728" t="s">
        <v>1457</v>
      </c>
      <c r="R11728">
        <v>2001113</v>
      </c>
      <c r="S11728" t="s">
        <v>1458</v>
      </c>
      <c r="V11728">
        <v>3277.3110000000001</v>
      </c>
      <c r="W11728">
        <v>2</v>
      </c>
      <c r="X11728">
        <v>1354</v>
      </c>
      <c r="Y11728">
        <v>1923.3109999999999</v>
      </c>
      <c r="Z11728">
        <v>2001113</v>
      </c>
    </row>
    <row r="11729" spans="1:26" x14ac:dyDescent="0.2">
      <c r="A11729" s="27">
        <v>46090</v>
      </c>
      <c r="B11729" t="s">
        <v>1739</v>
      </c>
      <c r="C11729" t="s">
        <v>1347</v>
      </c>
      <c r="D11729" t="s">
        <v>1347</v>
      </c>
      <c r="E11729" t="s">
        <v>1740</v>
      </c>
      <c r="F11729" t="s">
        <v>1470</v>
      </c>
      <c r="G11729" t="s">
        <v>60</v>
      </c>
      <c r="H11729" t="s">
        <v>1392</v>
      </c>
      <c r="I11729" t="s">
        <v>1792</v>
      </c>
      <c r="J11729" t="s">
        <v>1450</v>
      </c>
      <c r="K11729" t="s">
        <v>1451</v>
      </c>
      <c r="L11729" t="s">
        <v>1452</v>
      </c>
      <c r="M11729" t="s">
        <v>1453</v>
      </c>
      <c r="N11729" t="s">
        <v>1454</v>
      </c>
      <c r="O11729" t="s">
        <v>1455</v>
      </c>
      <c r="P11729" t="s">
        <v>1456</v>
      </c>
      <c r="Q11729" t="s">
        <v>1457</v>
      </c>
      <c r="R11729">
        <v>2030990</v>
      </c>
      <c r="S11729" t="s">
        <v>1459</v>
      </c>
      <c r="V11729">
        <v>4915.9665000000005</v>
      </c>
      <c r="W11729">
        <v>3</v>
      </c>
      <c r="X11729">
        <v>2070</v>
      </c>
      <c r="Y11729">
        <v>2845.9665</v>
      </c>
      <c r="Z11729">
        <v>2030990</v>
      </c>
    </row>
    <row r="11730" spans="1:26" x14ac:dyDescent="0.2">
      <c r="A11730" s="27">
        <v>46090</v>
      </c>
      <c r="B11730" t="s">
        <v>1739</v>
      </c>
      <c r="C11730" t="s">
        <v>1347</v>
      </c>
      <c r="D11730" t="s">
        <v>1347</v>
      </c>
      <c r="E11730" t="s">
        <v>1740</v>
      </c>
      <c r="F11730" t="s">
        <v>1470</v>
      </c>
      <c r="G11730" t="s">
        <v>60</v>
      </c>
      <c r="H11730" t="s">
        <v>1396</v>
      </c>
      <c r="I11730" t="s">
        <v>1793</v>
      </c>
      <c r="J11730" t="s">
        <v>1450</v>
      </c>
      <c r="K11730" t="s">
        <v>1451</v>
      </c>
      <c r="L11730" t="s">
        <v>1452</v>
      </c>
      <c r="M11730" t="s">
        <v>1453</v>
      </c>
      <c r="N11730" t="s">
        <v>1454</v>
      </c>
      <c r="O11730" t="s">
        <v>1455</v>
      </c>
      <c r="P11730" t="s">
        <v>1456</v>
      </c>
      <c r="Q11730" t="s">
        <v>1457</v>
      </c>
      <c r="R11730">
        <v>2030990</v>
      </c>
      <c r="S11730" t="s">
        <v>1459</v>
      </c>
      <c r="V11730">
        <v>1638.6555000000001</v>
      </c>
      <c r="W11730">
        <v>1</v>
      </c>
      <c r="X11730">
        <v>688</v>
      </c>
      <c r="Y11730">
        <v>950.65549999999996</v>
      </c>
      <c r="Z11730">
        <v>2030990</v>
      </c>
    </row>
    <row r="11731" spans="1:26" x14ac:dyDescent="0.2">
      <c r="A11731" s="27">
        <v>46090</v>
      </c>
      <c r="B11731" t="s">
        <v>1739</v>
      </c>
      <c r="C11731" t="s">
        <v>1347</v>
      </c>
      <c r="D11731" t="s">
        <v>1347</v>
      </c>
      <c r="E11731" t="s">
        <v>1740</v>
      </c>
      <c r="F11731" t="s">
        <v>1470</v>
      </c>
      <c r="G11731" t="s">
        <v>60</v>
      </c>
      <c r="H11731" t="s">
        <v>1407</v>
      </c>
      <c r="I11731" t="s">
        <v>1794</v>
      </c>
      <c r="J11731" t="s">
        <v>1450</v>
      </c>
      <c r="K11731" t="s">
        <v>1451</v>
      </c>
      <c r="L11731" t="s">
        <v>1452</v>
      </c>
      <c r="M11731" t="s">
        <v>1453</v>
      </c>
      <c r="N11731" t="s">
        <v>1454</v>
      </c>
      <c r="O11731" t="s">
        <v>1455</v>
      </c>
      <c r="P11731" t="s">
        <v>1456</v>
      </c>
      <c r="Q11731" t="s">
        <v>1457</v>
      </c>
      <c r="R11731">
        <v>2001113</v>
      </c>
      <c r="S11731" t="s">
        <v>1458</v>
      </c>
      <c r="V11731">
        <v>3277.3110000000001</v>
      </c>
      <c r="W11731">
        <v>2</v>
      </c>
      <c r="X11731">
        <v>1336</v>
      </c>
      <c r="Y11731">
        <v>1941.3109999999999</v>
      </c>
      <c r="Z11731">
        <v>2001113</v>
      </c>
    </row>
    <row r="11732" spans="1:26" x14ac:dyDescent="0.2">
      <c r="A11732" s="27">
        <v>46090</v>
      </c>
      <c r="B11732" t="s">
        <v>1739</v>
      </c>
      <c r="C11732" t="s">
        <v>1347</v>
      </c>
      <c r="D11732" t="s">
        <v>1347</v>
      </c>
      <c r="E11732" t="s">
        <v>1740</v>
      </c>
      <c r="F11732" t="s">
        <v>1470</v>
      </c>
      <c r="G11732" t="s">
        <v>60</v>
      </c>
      <c r="H11732" t="s">
        <v>1413</v>
      </c>
      <c r="I11732" t="s">
        <v>1745</v>
      </c>
      <c r="J11732" t="s">
        <v>1450</v>
      </c>
      <c r="K11732" t="s">
        <v>1451</v>
      </c>
      <c r="L11732" t="s">
        <v>1452</v>
      </c>
      <c r="M11732" t="s">
        <v>1453</v>
      </c>
      <c r="N11732" t="s">
        <v>1454</v>
      </c>
      <c r="O11732" t="s">
        <v>1455</v>
      </c>
      <c r="P11732" t="s">
        <v>1456</v>
      </c>
      <c r="Q11732" t="s">
        <v>1457</v>
      </c>
      <c r="R11732">
        <v>2030990</v>
      </c>
      <c r="S11732" t="s">
        <v>1459</v>
      </c>
      <c r="V11732">
        <v>3277.3110000000001</v>
      </c>
      <c r="W11732">
        <v>2</v>
      </c>
      <c r="X11732">
        <v>1380</v>
      </c>
      <c r="Y11732">
        <v>1897.3109999999999</v>
      </c>
      <c r="Z11732">
        <v>2030990</v>
      </c>
    </row>
    <row r="11733" spans="1:26" x14ac:dyDescent="0.2">
      <c r="A11733" s="27">
        <v>46090</v>
      </c>
      <c r="B11733" t="s">
        <v>1739</v>
      </c>
      <c r="C11733" t="s">
        <v>1347</v>
      </c>
      <c r="D11733" t="s">
        <v>1347</v>
      </c>
      <c r="E11733" t="s">
        <v>1740</v>
      </c>
      <c r="F11733" t="s">
        <v>1470</v>
      </c>
      <c r="G11733" t="s">
        <v>77</v>
      </c>
      <c r="H11733" t="s">
        <v>1352</v>
      </c>
      <c r="I11733" t="s">
        <v>1746</v>
      </c>
      <c r="J11733" t="s">
        <v>1450</v>
      </c>
      <c r="K11733" t="s">
        <v>1451</v>
      </c>
      <c r="L11733" t="s">
        <v>1452</v>
      </c>
      <c r="M11733" t="s">
        <v>1453</v>
      </c>
      <c r="N11733" t="s">
        <v>1454</v>
      </c>
      <c r="O11733" t="s">
        <v>1455</v>
      </c>
      <c r="P11733" t="s">
        <v>1456</v>
      </c>
      <c r="Q11733" t="s">
        <v>1457</v>
      </c>
      <c r="R11733">
        <v>2030990</v>
      </c>
      <c r="S11733" t="s">
        <v>1459</v>
      </c>
      <c r="V11733">
        <v>4915.9665000000005</v>
      </c>
      <c r="W11733">
        <v>3</v>
      </c>
      <c r="X11733">
        <v>2070</v>
      </c>
      <c r="Y11733">
        <v>2845.9665</v>
      </c>
      <c r="Z11733">
        <v>2030990</v>
      </c>
    </row>
    <row r="11734" spans="1:26" x14ac:dyDescent="0.2">
      <c r="A11734" s="27">
        <v>46090</v>
      </c>
      <c r="B11734" t="s">
        <v>1739</v>
      </c>
      <c r="C11734" t="s">
        <v>1347</v>
      </c>
      <c r="D11734" t="s">
        <v>1347</v>
      </c>
      <c r="E11734" t="s">
        <v>1740</v>
      </c>
      <c r="F11734" t="s">
        <v>1470</v>
      </c>
      <c r="G11734" t="s">
        <v>77</v>
      </c>
      <c r="H11734" t="s">
        <v>1354</v>
      </c>
      <c r="I11734" t="s">
        <v>1747</v>
      </c>
      <c r="J11734" t="s">
        <v>1450</v>
      </c>
      <c r="K11734" t="s">
        <v>1451</v>
      </c>
      <c r="L11734" t="s">
        <v>1452</v>
      </c>
      <c r="M11734" t="s">
        <v>1453</v>
      </c>
      <c r="N11734" t="s">
        <v>1454</v>
      </c>
      <c r="O11734" t="s">
        <v>1455</v>
      </c>
      <c r="P11734" t="s">
        <v>1456</v>
      </c>
      <c r="Q11734" t="s">
        <v>1457</v>
      </c>
      <c r="R11734">
        <v>2001113</v>
      </c>
      <c r="S11734" t="s">
        <v>1458</v>
      </c>
      <c r="V11734">
        <v>4915.9665000000005</v>
      </c>
      <c r="W11734">
        <v>3</v>
      </c>
      <c r="X11734">
        <v>2046</v>
      </c>
      <c r="Y11734">
        <v>2869.9665</v>
      </c>
      <c r="Z11734">
        <v>2001113</v>
      </c>
    </row>
    <row r="11735" spans="1:26" x14ac:dyDescent="0.2">
      <c r="A11735" s="27">
        <v>46090</v>
      </c>
      <c r="B11735" t="s">
        <v>1739</v>
      </c>
      <c r="C11735" t="s">
        <v>1347</v>
      </c>
      <c r="D11735" t="s">
        <v>1347</v>
      </c>
      <c r="E11735" t="s">
        <v>1740</v>
      </c>
      <c r="F11735" t="s">
        <v>1470</v>
      </c>
      <c r="G11735" t="s">
        <v>77</v>
      </c>
      <c r="H11735" t="s">
        <v>1354</v>
      </c>
      <c r="I11735" t="s">
        <v>1747</v>
      </c>
      <c r="J11735" t="s">
        <v>1450</v>
      </c>
      <c r="K11735" t="s">
        <v>1451</v>
      </c>
      <c r="L11735" t="s">
        <v>1452</v>
      </c>
      <c r="M11735" t="s">
        <v>1453</v>
      </c>
      <c r="N11735" t="s">
        <v>1454</v>
      </c>
      <c r="O11735" t="s">
        <v>1455</v>
      </c>
      <c r="P11735" t="s">
        <v>1456</v>
      </c>
      <c r="Q11735" t="s">
        <v>1457</v>
      </c>
      <c r="R11735">
        <v>2030990</v>
      </c>
      <c r="S11735" t="s">
        <v>1459</v>
      </c>
      <c r="V11735">
        <v>1638.6555000000001</v>
      </c>
      <c r="W11735">
        <v>1</v>
      </c>
      <c r="X11735">
        <v>690</v>
      </c>
      <c r="Y11735">
        <v>948.65549999999996</v>
      </c>
      <c r="Z11735">
        <v>2030990</v>
      </c>
    </row>
    <row r="11736" spans="1:26" x14ac:dyDescent="0.2">
      <c r="A11736" s="27">
        <v>46090</v>
      </c>
      <c r="B11736" t="s">
        <v>1739</v>
      </c>
      <c r="C11736" t="s">
        <v>1347</v>
      </c>
      <c r="D11736" t="s">
        <v>1347</v>
      </c>
      <c r="E11736" t="s">
        <v>1740</v>
      </c>
      <c r="F11736" t="s">
        <v>1470</v>
      </c>
      <c r="G11736" t="s">
        <v>42</v>
      </c>
      <c r="H11736" t="s">
        <v>1368</v>
      </c>
      <c r="I11736" t="s">
        <v>1748</v>
      </c>
      <c r="J11736" t="s">
        <v>1450</v>
      </c>
      <c r="K11736" t="s">
        <v>1451</v>
      </c>
      <c r="L11736" t="s">
        <v>1452</v>
      </c>
      <c r="M11736" t="s">
        <v>1453</v>
      </c>
      <c r="N11736" t="s">
        <v>1454</v>
      </c>
      <c r="O11736" t="s">
        <v>1455</v>
      </c>
      <c r="P11736" t="s">
        <v>1456</v>
      </c>
      <c r="Q11736" t="s">
        <v>1457</v>
      </c>
      <c r="R11736">
        <v>2001113</v>
      </c>
      <c r="S11736" t="s">
        <v>1458</v>
      </c>
      <c r="V11736">
        <v>1638.6555000000001</v>
      </c>
      <c r="W11736">
        <v>1</v>
      </c>
      <c r="X11736">
        <v>683</v>
      </c>
      <c r="Y11736">
        <v>955.65549999999996</v>
      </c>
      <c r="Z11736">
        <v>2001113</v>
      </c>
    </row>
    <row r="11737" spans="1:26" x14ac:dyDescent="0.2">
      <c r="A11737" s="27">
        <v>46090</v>
      </c>
      <c r="B11737" t="s">
        <v>1739</v>
      </c>
      <c r="C11737" t="s">
        <v>1347</v>
      </c>
      <c r="D11737" t="s">
        <v>1347</v>
      </c>
      <c r="E11737" t="s">
        <v>1740</v>
      </c>
      <c r="F11737" t="s">
        <v>1470</v>
      </c>
      <c r="G11737" t="s">
        <v>42</v>
      </c>
      <c r="H11737" t="s">
        <v>1368</v>
      </c>
      <c r="I11737" t="s">
        <v>1748</v>
      </c>
      <c r="J11737" t="s">
        <v>1450</v>
      </c>
      <c r="K11737" t="s">
        <v>1451</v>
      </c>
      <c r="L11737" t="s">
        <v>1452</v>
      </c>
      <c r="M11737" t="s">
        <v>1453</v>
      </c>
      <c r="N11737" t="s">
        <v>1454</v>
      </c>
      <c r="O11737" t="s">
        <v>1455</v>
      </c>
      <c r="P11737" t="s">
        <v>1456</v>
      </c>
      <c r="Q11737" t="s">
        <v>1457</v>
      </c>
      <c r="R11737">
        <v>2030990</v>
      </c>
      <c r="S11737" t="s">
        <v>1459</v>
      </c>
      <c r="V11737">
        <v>8193.2775000000001</v>
      </c>
      <c r="W11737">
        <v>5</v>
      </c>
      <c r="X11737">
        <v>3450</v>
      </c>
      <c r="Y11737">
        <v>4743.2775000000001</v>
      </c>
      <c r="Z11737">
        <v>2030990</v>
      </c>
    </row>
    <row r="11738" spans="1:26" x14ac:dyDescent="0.2">
      <c r="A11738" s="27">
        <v>46090</v>
      </c>
      <c r="B11738" t="s">
        <v>1739</v>
      </c>
      <c r="C11738" t="s">
        <v>1347</v>
      </c>
      <c r="D11738" t="s">
        <v>1347</v>
      </c>
      <c r="E11738" t="s">
        <v>1749</v>
      </c>
      <c r="F11738" t="s">
        <v>1470</v>
      </c>
      <c r="G11738" t="s">
        <v>288</v>
      </c>
      <c r="H11738" t="s">
        <v>1362</v>
      </c>
      <c r="I11738" t="s">
        <v>1801</v>
      </c>
      <c r="J11738" t="s">
        <v>1450</v>
      </c>
      <c r="K11738" t="s">
        <v>1451</v>
      </c>
      <c r="L11738" t="s">
        <v>1452</v>
      </c>
      <c r="M11738" t="s">
        <v>1453</v>
      </c>
      <c r="N11738" t="s">
        <v>1454</v>
      </c>
      <c r="O11738" t="s">
        <v>1455</v>
      </c>
      <c r="P11738" t="s">
        <v>1456</v>
      </c>
      <c r="Q11738" t="s">
        <v>1457</v>
      </c>
      <c r="R11738">
        <v>2001113</v>
      </c>
      <c r="S11738" t="s">
        <v>1458</v>
      </c>
      <c r="V11738">
        <v>3277.3110000000001</v>
      </c>
      <c r="W11738">
        <v>2</v>
      </c>
      <c r="X11738">
        <v>1330</v>
      </c>
      <c r="Y11738">
        <v>1947.3109999999999</v>
      </c>
      <c r="Z11738">
        <v>2001113</v>
      </c>
    </row>
    <row r="11739" spans="1:26" x14ac:dyDescent="0.2">
      <c r="A11739" s="27">
        <v>46090</v>
      </c>
      <c r="B11739" t="s">
        <v>1739</v>
      </c>
      <c r="C11739" t="s">
        <v>1347</v>
      </c>
      <c r="D11739" t="s">
        <v>1347</v>
      </c>
      <c r="E11739" t="s">
        <v>1749</v>
      </c>
      <c r="F11739" t="s">
        <v>1470</v>
      </c>
      <c r="G11739" t="s">
        <v>288</v>
      </c>
      <c r="H11739" t="s">
        <v>1362</v>
      </c>
      <c r="I11739" t="s">
        <v>1801</v>
      </c>
      <c r="J11739" t="s">
        <v>1450</v>
      </c>
      <c r="K11739" t="s">
        <v>1451</v>
      </c>
      <c r="L11739" t="s">
        <v>1452</v>
      </c>
      <c r="M11739" t="s">
        <v>1453</v>
      </c>
      <c r="N11739" t="s">
        <v>1454</v>
      </c>
      <c r="O11739" t="s">
        <v>1455</v>
      </c>
      <c r="P11739" t="s">
        <v>1456</v>
      </c>
      <c r="Q11739" t="s">
        <v>1457</v>
      </c>
      <c r="R11739">
        <v>2030990</v>
      </c>
      <c r="S11739" t="s">
        <v>1459</v>
      </c>
      <c r="V11739">
        <v>3277.3110000000001</v>
      </c>
      <c r="W11739">
        <v>2</v>
      </c>
      <c r="X11739">
        <v>1380</v>
      </c>
      <c r="Y11739">
        <v>1897.3109999999999</v>
      </c>
      <c r="Z11739">
        <v>2030990</v>
      </c>
    </row>
    <row r="11740" spans="1:26" x14ac:dyDescent="0.2">
      <c r="A11740" s="27">
        <v>46090</v>
      </c>
      <c r="B11740" t="s">
        <v>1739</v>
      </c>
      <c r="C11740" t="s">
        <v>1347</v>
      </c>
      <c r="D11740" t="s">
        <v>1347</v>
      </c>
      <c r="E11740" t="s">
        <v>1749</v>
      </c>
      <c r="F11740" t="s">
        <v>1470</v>
      </c>
      <c r="G11740" t="s">
        <v>60</v>
      </c>
      <c r="H11740" t="s">
        <v>1356</v>
      </c>
      <c r="I11740" t="s">
        <v>1750</v>
      </c>
      <c r="J11740" t="s">
        <v>1450</v>
      </c>
      <c r="K11740" t="s">
        <v>1451</v>
      </c>
      <c r="L11740" t="s">
        <v>1452</v>
      </c>
      <c r="M11740" t="s">
        <v>1453</v>
      </c>
      <c r="N11740" t="s">
        <v>1454</v>
      </c>
      <c r="O11740" t="s">
        <v>1455</v>
      </c>
      <c r="P11740" t="s">
        <v>1456</v>
      </c>
      <c r="Q11740" t="s">
        <v>1457</v>
      </c>
      <c r="R11740">
        <v>2030990</v>
      </c>
      <c r="S11740" t="s">
        <v>1459</v>
      </c>
      <c r="V11740">
        <v>4915.9665000000005</v>
      </c>
      <c r="W11740">
        <v>3</v>
      </c>
      <c r="X11740">
        <v>2070</v>
      </c>
      <c r="Y11740">
        <v>2845.9665</v>
      </c>
      <c r="Z11740">
        <v>2030990</v>
      </c>
    </row>
    <row r="11741" spans="1:26" x14ac:dyDescent="0.2">
      <c r="A11741" s="27">
        <v>46090</v>
      </c>
      <c r="B11741" t="s">
        <v>1739</v>
      </c>
      <c r="C11741" t="s">
        <v>1347</v>
      </c>
      <c r="D11741" t="s">
        <v>1347</v>
      </c>
      <c r="E11741" t="s">
        <v>1749</v>
      </c>
      <c r="F11741" t="s">
        <v>1470</v>
      </c>
      <c r="G11741" t="s">
        <v>60</v>
      </c>
      <c r="H11741" t="s">
        <v>1370</v>
      </c>
      <c r="I11741" t="s">
        <v>1751</v>
      </c>
      <c r="J11741" t="s">
        <v>1450</v>
      </c>
      <c r="K11741" t="s">
        <v>1451</v>
      </c>
      <c r="L11741" t="s">
        <v>1452</v>
      </c>
      <c r="M11741" t="s">
        <v>1453</v>
      </c>
      <c r="N11741" t="s">
        <v>1454</v>
      </c>
      <c r="O11741" t="s">
        <v>1455</v>
      </c>
      <c r="P11741" t="s">
        <v>1456</v>
      </c>
      <c r="Q11741" t="s">
        <v>1457</v>
      </c>
      <c r="R11741">
        <v>2030990</v>
      </c>
      <c r="S11741" t="s">
        <v>1459</v>
      </c>
      <c r="V11741">
        <v>1638.6555000000001</v>
      </c>
      <c r="W11741">
        <v>1</v>
      </c>
      <c r="X11741">
        <v>690</v>
      </c>
      <c r="Y11741">
        <v>948.65549999999996</v>
      </c>
      <c r="Z11741">
        <v>2030990</v>
      </c>
    </row>
    <row r="11742" spans="1:26" x14ac:dyDescent="0.2">
      <c r="A11742" s="27">
        <v>46090</v>
      </c>
      <c r="B11742" t="s">
        <v>1739</v>
      </c>
      <c r="C11742" t="s">
        <v>1347</v>
      </c>
      <c r="D11742" t="s">
        <v>1347</v>
      </c>
      <c r="E11742" t="s">
        <v>1749</v>
      </c>
      <c r="F11742" t="s">
        <v>1470</v>
      </c>
      <c r="G11742" t="s">
        <v>60</v>
      </c>
      <c r="H11742" t="s">
        <v>1372</v>
      </c>
      <c r="I11742" t="s">
        <v>1752</v>
      </c>
      <c r="J11742" t="s">
        <v>1450</v>
      </c>
      <c r="K11742" t="s">
        <v>1451</v>
      </c>
      <c r="L11742" t="s">
        <v>1452</v>
      </c>
      <c r="M11742" t="s">
        <v>1453</v>
      </c>
      <c r="N11742" t="s">
        <v>1454</v>
      </c>
      <c r="O11742" t="s">
        <v>1455</v>
      </c>
      <c r="P11742" t="s">
        <v>1456</v>
      </c>
      <c r="Q11742" t="s">
        <v>1457</v>
      </c>
      <c r="R11742">
        <v>2001113</v>
      </c>
      <c r="S11742" t="s">
        <v>1458</v>
      </c>
      <c r="V11742">
        <v>1638.6555000000001</v>
      </c>
      <c r="W11742">
        <v>1</v>
      </c>
      <c r="X11742">
        <v>664</v>
      </c>
      <c r="Y11742">
        <v>974.65549999999996</v>
      </c>
      <c r="Z11742">
        <v>2001113</v>
      </c>
    </row>
    <row r="11743" spans="1:26" x14ac:dyDescent="0.2">
      <c r="A11743" s="27">
        <v>46090</v>
      </c>
      <c r="B11743" t="s">
        <v>1739</v>
      </c>
      <c r="C11743" t="s">
        <v>1347</v>
      </c>
      <c r="D11743" t="s">
        <v>1347</v>
      </c>
      <c r="E11743" t="s">
        <v>1749</v>
      </c>
      <c r="F11743" t="s">
        <v>1470</v>
      </c>
      <c r="G11743" t="s">
        <v>60</v>
      </c>
      <c r="H11743" t="s">
        <v>1384</v>
      </c>
      <c r="I11743" t="s">
        <v>1753</v>
      </c>
      <c r="J11743" t="s">
        <v>1450</v>
      </c>
      <c r="K11743" t="s">
        <v>1451</v>
      </c>
      <c r="L11743" t="s">
        <v>1452</v>
      </c>
      <c r="M11743" t="s">
        <v>1453</v>
      </c>
      <c r="N11743" t="s">
        <v>1454</v>
      </c>
      <c r="O11743" t="s">
        <v>1455</v>
      </c>
      <c r="P11743" t="s">
        <v>1456</v>
      </c>
      <c r="Q11743" t="s">
        <v>1457</v>
      </c>
      <c r="R11743">
        <v>2030990</v>
      </c>
      <c r="S11743" t="s">
        <v>1459</v>
      </c>
      <c r="V11743">
        <v>1638.6555000000001</v>
      </c>
      <c r="W11743">
        <v>1</v>
      </c>
      <c r="X11743">
        <v>691</v>
      </c>
      <c r="Y11743">
        <v>947.65549999999996</v>
      </c>
      <c r="Z11743">
        <v>2030990</v>
      </c>
    </row>
    <row r="11744" spans="1:26" x14ac:dyDescent="0.2">
      <c r="A11744" s="27">
        <v>46090</v>
      </c>
      <c r="B11744" t="s">
        <v>1739</v>
      </c>
      <c r="C11744" t="s">
        <v>1347</v>
      </c>
      <c r="D11744" t="s">
        <v>1347</v>
      </c>
      <c r="E11744" t="s">
        <v>1749</v>
      </c>
      <c r="F11744" t="s">
        <v>1470</v>
      </c>
      <c r="G11744" t="s">
        <v>60</v>
      </c>
      <c r="H11744" t="s">
        <v>1399</v>
      </c>
      <c r="I11744" t="s">
        <v>1754</v>
      </c>
      <c r="J11744" t="s">
        <v>1450</v>
      </c>
      <c r="K11744" t="s">
        <v>1451</v>
      </c>
      <c r="L11744" t="s">
        <v>1452</v>
      </c>
      <c r="M11744" t="s">
        <v>1453</v>
      </c>
      <c r="N11744" t="s">
        <v>1454</v>
      </c>
      <c r="O11744" t="s">
        <v>1455</v>
      </c>
      <c r="P11744" t="s">
        <v>1456</v>
      </c>
      <c r="Q11744" t="s">
        <v>1457</v>
      </c>
      <c r="R11744">
        <v>2001113</v>
      </c>
      <c r="S11744" t="s">
        <v>1458</v>
      </c>
      <c r="V11744">
        <v>8193.2775000000001</v>
      </c>
      <c r="W11744">
        <v>5</v>
      </c>
      <c r="X11744">
        <v>3430</v>
      </c>
      <c r="Y11744">
        <v>4763.2775000000001</v>
      </c>
      <c r="Z11744">
        <v>2001113</v>
      </c>
    </row>
    <row r="11745" spans="1:26" x14ac:dyDescent="0.2">
      <c r="A11745" s="27">
        <v>46090</v>
      </c>
      <c r="B11745" t="s">
        <v>1739</v>
      </c>
      <c r="C11745" t="s">
        <v>1347</v>
      </c>
      <c r="D11745" t="s">
        <v>1347</v>
      </c>
      <c r="E11745" t="s">
        <v>1749</v>
      </c>
      <c r="F11745" t="s">
        <v>1470</v>
      </c>
      <c r="G11745" t="s">
        <v>22</v>
      </c>
      <c r="H11745" t="s">
        <v>1350</v>
      </c>
      <c r="I11745" t="s">
        <v>1755</v>
      </c>
      <c r="J11745" t="s">
        <v>1450</v>
      </c>
      <c r="K11745" t="s">
        <v>1451</v>
      </c>
      <c r="L11745" t="s">
        <v>1452</v>
      </c>
      <c r="M11745" t="s">
        <v>1453</v>
      </c>
      <c r="N11745" t="s">
        <v>1454</v>
      </c>
      <c r="O11745" t="s">
        <v>1455</v>
      </c>
      <c r="P11745" t="s">
        <v>1456</v>
      </c>
      <c r="Q11745" t="s">
        <v>1457</v>
      </c>
      <c r="R11745">
        <v>2001113</v>
      </c>
      <c r="S11745" t="s">
        <v>1458</v>
      </c>
      <c r="V11745">
        <v>1638.6555000000001</v>
      </c>
      <c r="W11745">
        <v>1</v>
      </c>
      <c r="X11745">
        <v>688</v>
      </c>
      <c r="Y11745">
        <v>950.65549999999996</v>
      </c>
      <c r="Z11745">
        <v>2001113</v>
      </c>
    </row>
    <row r="11746" spans="1:26" x14ac:dyDescent="0.2">
      <c r="A11746" s="27">
        <v>46090</v>
      </c>
      <c r="B11746" t="s">
        <v>1739</v>
      </c>
      <c r="C11746" t="s">
        <v>1347</v>
      </c>
      <c r="D11746" t="s">
        <v>1347</v>
      </c>
      <c r="E11746" t="s">
        <v>1749</v>
      </c>
      <c r="F11746" t="s">
        <v>1470</v>
      </c>
      <c r="G11746" t="s">
        <v>22</v>
      </c>
      <c r="H11746" t="s">
        <v>1350</v>
      </c>
      <c r="I11746" t="s">
        <v>1755</v>
      </c>
      <c r="J11746" t="s">
        <v>1450</v>
      </c>
      <c r="K11746" t="s">
        <v>1451</v>
      </c>
      <c r="L11746" t="s">
        <v>1452</v>
      </c>
      <c r="M11746" t="s">
        <v>1453</v>
      </c>
      <c r="N11746" t="s">
        <v>1454</v>
      </c>
      <c r="O11746" t="s">
        <v>1455</v>
      </c>
      <c r="P11746" t="s">
        <v>1456</v>
      </c>
      <c r="Q11746" t="s">
        <v>1457</v>
      </c>
      <c r="R11746">
        <v>2030990</v>
      </c>
      <c r="S11746" t="s">
        <v>1459</v>
      </c>
      <c r="V11746">
        <v>11470.5885</v>
      </c>
      <c r="W11746">
        <v>7</v>
      </c>
      <c r="X11746">
        <v>4830</v>
      </c>
      <c r="Y11746">
        <v>6640.5884999999998</v>
      </c>
      <c r="Z11746">
        <v>2030990</v>
      </c>
    </row>
    <row r="11747" spans="1:26" x14ac:dyDescent="0.2">
      <c r="A11747" s="27">
        <v>46090</v>
      </c>
      <c r="B11747" t="s">
        <v>1739</v>
      </c>
      <c r="C11747" t="s">
        <v>1347</v>
      </c>
      <c r="D11747" t="s">
        <v>1347</v>
      </c>
      <c r="E11747" t="s">
        <v>1749</v>
      </c>
      <c r="F11747" t="s">
        <v>1470</v>
      </c>
      <c r="G11747" t="s">
        <v>22</v>
      </c>
      <c r="H11747" t="s">
        <v>1397</v>
      </c>
      <c r="I11747" t="s">
        <v>1772</v>
      </c>
      <c r="J11747" t="s">
        <v>1450</v>
      </c>
      <c r="K11747" t="s">
        <v>1451</v>
      </c>
      <c r="L11747" t="s">
        <v>1452</v>
      </c>
      <c r="M11747" t="s">
        <v>1453</v>
      </c>
      <c r="N11747" t="s">
        <v>1454</v>
      </c>
      <c r="O11747" t="s">
        <v>1455</v>
      </c>
      <c r="P11747" t="s">
        <v>1456</v>
      </c>
      <c r="Q11747" t="s">
        <v>1457</v>
      </c>
      <c r="R11747">
        <v>2001113</v>
      </c>
      <c r="S11747" t="s">
        <v>1458</v>
      </c>
      <c r="V11747">
        <v>1638.6555000000001</v>
      </c>
      <c r="W11747">
        <v>1</v>
      </c>
      <c r="X11747">
        <v>681</v>
      </c>
      <c r="Y11747">
        <v>957.65549999999996</v>
      </c>
      <c r="Z11747">
        <v>2001113</v>
      </c>
    </row>
    <row r="11748" spans="1:26" x14ac:dyDescent="0.2">
      <c r="A11748" s="27">
        <v>46090</v>
      </c>
      <c r="B11748" t="s">
        <v>1739</v>
      </c>
      <c r="C11748" t="s">
        <v>1347</v>
      </c>
      <c r="D11748" t="s">
        <v>1347</v>
      </c>
      <c r="E11748" t="s">
        <v>1749</v>
      </c>
      <c r="F11748" t="s">
        <v>1470</v>
      </c>
      <c r="G11748" t="s">
        <v>96</v>
      </c>
      <c r="H11748" t="s">
        <v>1401</v>
      </c>
      <c r="I11748" t="s">
        <v>1756</v>
      </c>
      <c r="J11748" t="s">
        <v>1450</v>
      </c>
      <c r="K11748" t="s">
        <v>1451</v>
      </c>
      <c r="L11748" t="s">
        <v>1452</v>
      </c>
      <c r="M11748" t="s">
        <v>1453</v>
      </c>
      <c r="N11748" t="s">
        <v>1454</v>
      </c>
      <c r="O11748" t="s">
        <v>1455</v>
      </c>
      <c r="P11748" t="s">
        <v>1456</v>
      </c>
      <c r="Q11748" t="s">
        <v>1457</v>
      </c>
      <c r="R11748">
        <v>2030990</v>
      </c>
      <c r="S11748" t="s">
        <v>1459</v>
      </c>
      <c r="V11748">
        <v>4915.9665000000005</v>
      </c>
      <c r="W11748">
        <v>3</v>
      </c>
      <c r="X11748">
        <v>2073</v>
      </c>
      <c r="Y11748">
        <v>2842.9665</v>
      </c>
      <c r="Z11748">
        <v>2030990</v>
      </c>
    </row>
    <row r="11749" spans="1:26" x14ac:dyDescent="0.2">
      <c r="A11749" s="27">
        <v>46090</v>
      </c>
      <c r="B11749" t="s">
        <v>1739</v>
      </c>
      <c r="C11749" t="s">
        <v>1347</v>
      </c>
      <c r="D11749" t="s">
        <v>1347</v>
      </c>
      <c r="E11749" t="s">
        <v>1749</v>
      </c>
      <c r="F11749" t="s">
        <v>1470</v>
      </c>
      <c r="G11749" t="s">
        <v>42</v>
      </c>
      <c r="H11749" t="s">
        <v>1360</v>
      </c>
      <c r="I11749" t="s">
        <v>1757</v>
      </c>
      <c r="J11749" t="s">
        <v>1450</v>
      </c>
      <c r="K11749" t="s">
        <v>1451</v>
      </c>
      <c r="L11749" t="s">
        <v>1452</v>
      </c>
      <c r="M11749" t="s">
        <v>1453</v>
      </c>
      <c r="N11749" t="s">
        <v>1454</v>
      </c>
      <c r="O11749" t="s">
        <v>1455</v>
      </c>
      <c r="P11749" t="s">
        <v>1456</v>
      </c>
      <c r="Q11749" t="s">
        <v>1457</v>
      </c>
      <c r="R11749">
        <v>2030990</v>
      </c>
      <c r="S11749" t="s">
        <v>1459</v>
      </c>
      <c r="V11749">
        <v>3277.3110000000001</v>
      </c>
      <c r="W11749">
        <v>2</v>
      </c>
      <c r="X11749">
        <v>1380</v>
      </c>
      <c r="Y11749">
        <v>1897.3109999999999</v>
      </c>
      <c r="Z11749">
        <v>2030990</v>
      </c>
    </row>
    <row r="11750" spans="1:26" x14ac:dyDescent="0.2">
      <c r="A11750" s="27">
        <v>46090</v>
      </c>
      <c r="B11750" t="s">
        <v>1739</v>
      </c>
      <c r="C11750" t="s">
        <v>1347</v>
      </c>
      <c r="D11750" t="s">
        <v>1347</v>
      </c>
      <c r="E11750" t="s">
        <v>1749</v>
      </c>
      <c r="F11750" t="s">
        <v>1470</v>
      </c>
      <c r="G11750" t="s">
        <v>42</v>
      </c>
      <c r="H11750" t="s">
        <v>1376</v>
      </c>
      <c r="I11750" t="s">
        <v>1795</v>
      </c>
      <c r="J11750" t="s">
        <v>1450</v>
      </c>
      <c r="K11750" t="s">
        <v>1451</v>
      </c>
      <c r="L11750" t="s">
        <v>1452</v>
      </c>
      <c r="M11750" t="s">
        <v>1453</v>
      </c>
      <c r="N11750" t="s">
        <v>1454</v>
      </c>
      <c r="O11750" t="s">
        <v>1455</v>
      </c>
      <c r="P11750" t="s">
        <v>1456</v>
      </c>
      <c r="Q11750" t="s">
        <v>1457</v>
      </c>
      <c r="R11750">
        <v>2030990</v>
      </c>
      <c r="S11750" t="s">
        <v>1459</v>
      </c>
      <c r="V11750">
        <v>3277.3110000000001</v>
      </c>
      <c r="W11750">
        <v>2</v>
      </c>
      <c r="X11750">
        <v>1380</v>
      </c>
      <c r="Y11750">
        <v>1897.3109999999999</v>
      </c>
      <c r="Z11750">
        <v>2030990</v>
      </c>
    </row>
    <row r="11751" spans="1:26" x14ac:dyDescent="0.2">
      <c r="A11751" s="27">
        <v>46090</v>
      </c>
      <c r="B11751" t="s">
        <v>1739</v>
      </c>
      <c r="C11751" t="s">
        <v>1347</v>
      </c>
      <c r="D11751" t="s">
        <v>1347</v>
      </c>
      <c r="E11751" t="s">
        <v>1758</v>
      </c>
      <c r="F11751" t="s">
        <v>125</v>
      </c>
      <c r="G11751" t="s">
        <v>1480</v>
      </c>
      <c r="H11751" t="s">
        <v>1388</v>
      </c>
      <c r="I11751" t="s">
        <v>1759</v>
      </c>
      <c r="J11751" t="s">
        <v>1450</v>
      </c>
      <c r="K11751" t="s">
        <v>1451</v>
      </c>
      <c r="L11751" t="s">
        <v>1452</v>
      </c>
      <c r="M11751" t="s">
        <v>1453</v>
      </c>
      <c r="N11751" t="s">
        <v>1454</v>
      </c>
      <c r="O11751" t="s">
        <v>1455</v>
      </c>
      <c r="P11751" t="s">
        <v>1456</v>
      </c>
      <c r="Q11751" t="s">
        <v>1457</v>
      </c>
      <c r="R11751">
        <v>2001113</v>
      </c>
      <c r="S11751" t="s">
        <v>1458</v>
      </c>
      <c r="V11751">
        <v>1638.6555000000001</v>
      </c>
      <c r="W11751">
        <v>1</v>
      </c>
      <c r="X11751">
        <v>668</v>
      </c>
      <c r="Y11751">
        <v>970.65549999999996</v>
      </c>
      <c r="Z11751">
        <v>2001113</v>
      </c>
    </row>
    <row r="11752" spans="1:26" x14ac:dyDescent="0.2">
      <c r="A11752" s="27">
        <v>46090</v>
      </c>
      <c r="B11752" t="s">
        <v>1739</v>
      </c>
      <c r="C11752" t="s">
        <v>1347</v>
      </c>
      <c r="D11752" t="s">
        <v>1347</v>
      </c>
      <c r="E11752" t="s">
        <v>1758</v>
      </c>
      <c r="F11752" t="s">
        <v>1470</v>
      </c>
      <c r="G11752" t="s">
        <v>60</v>
      </c>
      <c r="H11752" t="s">
        <v>1380</v>
      </c>
      <c r="I11752" t="s">
        <v>1760</v>
      </c>
      <c r="J11752" t="s">
        <v>1450</v>
      </c>
      <c r="K11752" t="s">
        <v>1451</v>
      </c>
      <c r="L11752" t="s">
        <v>1452</v>
      </c>
      <c r="M11752" t="s">
        <v>1453</v>
      </c>
      <c r="N11752" t="s">
        <v>1454</v>
      </c>
      <c r="O11752" t="s">
        <v>1455</v>
      </c>
      <c r="P11752" t="s">
        <v>1456</v>
      </c>
      <c r="Q11752" t="s">
        <v>1457</v>
      </c>
      <c r="R11752">
        <v>2001113</v>
      </c>
      <c r="S11752" t="s">
        <v>1458</v>
      </c>
      <c r="V11752">
        <v>1638.6555000000001</v>
      </c>
      <c r="W11752">
        <v>1</v>
      </c>
      <c r="X11752">
        <v>683</v>
      </c>
      <c r="Y11752">
        <v>955.65549999999996</v>
      </c>
      <c r="Z11752">
        <v>2001113</v>
      </c>
    </row>
    <row r="11753" spans="1:26" x14ac:dyDescent="0.2">
      <c r="A11753" s="27">
        <v>46090</v>
      </c>
      <c r="B11753" t="s">
        <v>1739</v>
      </c>
      <c r="C11753" t="s">
        <v>1347</v>
      </c>
      <c r="D11753" t="s">
        <v>1347</v>
      </c>
      <c r="E11753" t="s">
        <v>1758</v>
      </c>
      <c r="F11753" t="s">
        <v>1470</v>
      </c>
      <c r="G11753" t="s">
        <v>60</v>
      </c>
      <c r="H11753" t="s">
        <v>1380</v>
      </c>
      <c r="I11753" t="s">
        <v>1760</v>
      </c>
      <c r="J11753" t="s">
        <v>1450</v>
      </c>
      <c r="K11753" t="s">
        <v>1451</v>
      </c>
      <c r="L11753" t="s">
        <v>1452</v>
      </c>
      <c r="M11753" t="s">
        <v>1453</v>
      </c>
      <c r="N11753" t="s">
        <v>1454</v>
      </c>
      <c r="O11753" t="s">
        <v>1455</v>
      </c>
      <c r="P11753" t="s">
        <v>1456</v>
      </c>
      <c r="Q11753" t="s">
        <v>1457</v>
      </c>
      <c r="R11753">
        <v>2030990</v>
      </c>
      <c r="S11753" t="s">
        <v>1459</v>
      </c>
      <c r="V11753">
        <v>1638.6555000000001</v>
      </c>
      <c r="W11753">
        <v>1</v>
      </c>
      <c r="X11753">
        <v>691</v>
      </c>
      <c r="Y11753">
        <v>947.65549999999996</v>
      </c>
      <c r="Z11753">
        <v>2030990</v>
      </c>
    </row>
    <row r="11754" spans="1:26" x14ac:dyDescent="0.2">
      <c r="A11754" s="27">
        <v>46090</v>
      </c>
      <c r="B11754" t="s">
        <v>1739</v>
      </c>
      <c r="C11754" t="s">
        <v>1347</v>
      </c>
      <c r="D11754" t="s">
        <v>1347</v>
      </c>
      <c r="E11754" t="s">
        <v>1758</v>
      </c>
      <c r="F11754" t="s">
        <v>1470</v>
      </c>
      <c r="G11754" t="s">
        <v>60</v>
      </c>
      <c r="H11754" t="s">
        <v>1411</v>
      </c>
      <c r="I11754" t="s">
        <v>1761</v>
      </c>
      <c r="J11754" t="s">
        <v>1450</v>
      </c>
      <c r="K11754" t="s">
        <v>1451</v>
      </c>
      <c r="L11754" t="s">
        <v>1452</v>
      </c>
      <c r="M11754" t="s">
        <v>1453</v>
      </c>
      <c r="N11754" t="s">
        <v>1454</v>
      </c>
      <c r="O11754" t="s">
        <v>1455</v>
      </c>
      <c r="P11754" t="s">
        <v>1456</v>
      </c>
      <c r="Q11754" t="s">
        <v>1457</v>
      </c>
      <c r="R11754">
        <v>2001113</v>
      </c>
      <c r="S11754" t="s">
        <v>1458</v>
      </c>
      <c r="V11754">
        <v>1638.6555000000001</v>
      </c>
      <c r="W11754">
        <v>1</v>
      </c>
      <c r="X11754">
        <v>683</v>
      </c>
      <c r="Y11754">
        <v>955.65549999999996</v>
      </c>
      <c r="Z11754">
        <v>2001113</v>
      </c>
    </row>
    <row r="11755" spans="1:26" x14ac:dyDescent="0.2">
      <c r="A11755" s="27">
        <v>46090</v>
      </c>
      <c r="B11755" t="s">
        <v>1739</v>
      </c>
      <c r="C11755" t="s">
        <v>1347</v>
      </c>
      <c r="D11755" t="s">
        <v>1347</v>
      </c>
      <c r="E11755" t="s">
        <v>1758</v>
      </c>
      <c r="F11755" t="s">
        <v>1470</v>
      </c>
      <c r="G11755" t="s">
        <v>60</v>
      </c>
      <c r="H11755" t="s">
        <v>1417</v>
      </c>
      <c r="I11755" t="s">
        <v>1762</v>
      </c>
      <c r="J11755" t="s">
        <v>1450</v>
      </c>
      <c r="K11755" t="s">
        <v>1451</v>
      </c>
      <c r="L11755" t="s">
        <v>1452</v>
      </c>
      <c r="M11755" t="s">
        <v>1453</v>
      </c>
      <c r="N11755" t="s">
        <v>1454</v>
      </c>
      <c r="O11755" t="s">
        <v>1455</v>
      </c>
      <c r="P11755" t="s">
        <v>1456</v>
      </c>
      <c r="Q11755" t="s">
        <v>1457</v>
      </c>
      <c r="R11755">
        <v>2001113</v>
      </c>
      <c r="S11755" t="s">
        <v>1458</v>
      </c>
      <c r="V11755">
        <v>3277.3110000000001</v>
      </c>
      <c r="W11755">
        <v>2</v>
      </c>
      <c r="X11755">
        <v>1382</v>
      </c>
      <c r="Y11755">
        <v>1895.3109999999999</v>
      </c>
      <c r="Z11755">
        <v>2001113</v>
      </c>
    </row>
    <row r="11756" spans="1:26" x14ac:dyDescent="0.2">
      <c r="A11756" s="27">
        <v>46090</v>
      </c>
      <c r="B11756" t="s">
        <v>1739</v>
      </c>
      <c r="C11756" t="s">
        <v>1347</v>
      </c>
      <c r="D11756" t="s">
        <v>1347</v>
      </c>
      <c r="E11756" t="s">
        <v>1758</v>
      </c>
      <c r="F11756" t="s">
        <v>1470</v>
      </c>
      <c r="G11756" t="s">
        <v>60</v>
      </c>
      <c r="H11756" t="s">
        <v>1417</v>
      </c>
      <c r="I11756" t="s">
        <v>1762</v>
      </c>
      <c r="J11756" t="s">
        <v>1450</v>
      </c>
      <c r="K11756" t="s">
        <v>1451</v>
      </c>
      <c r="L11756" t="s">
        <v>1452</v>
      </c>
      <c r="M11756" t="s">
        <v>1453</v>
      </c>
      <c r="N11756" t="s">
        <v>1454</v>
      </c>
      <c r="O11756" t="s">
        <v>1455</v>
      </c>
      <c r="P11756" t="s">
        <v>1456</v>
      </c>
      <c r="Q11756" t="s">
        <v>1457</v>
      </c>
      <c r="R11756">
        <v>2030990</v>
      </c>
      <c r="S11756" t="s">
        <v>1459</v>
      </c>
      <c r="V11756">
        <v>3277.3110000000001</v>
      </c>
      <c r="W11756">
        <v>2</v>
      </c>
      <c r="X11756">
        <v>1382</v>
      </c>
      <c r="Y11756">
        <v>1895.3109999999999</v>
      </c>
      <c r="Z11756">
        <v>2030990</v>
      </c>
    </row>
    <row r="11757" spans="1:26" x14ac:dyDescent="0.2">
      <c r="A11757" s="27">
        <v>46090</v>
      </c>
      <c r="B11757" t="s">
        <v>1739</v>
      </c>
      <c r="C11757" t="s">
        <v>1347</v>
      </c>
      <c r="D11757" t="s">
        <v>1347</v>
      </c>
      <c r="E11757" t="s">
        <v>1758</v>
      </c>
      <c r="F11757" t="s">
        <v>1470</v>
      </c>
      <c r="G11757" t="s">
        <v>60</v>
      </c>
      <c r="H11757" t="s">
        <v>1419</v>
      </c>
      <c r="I11757" t="s">
        <v>1763</v>
      </c>
      <c r="J11757" t="s">
        <v>1450</v>
      </c>
      <c r="K11757" t="s">
        <v>1451</v>
      </c>
      <c r="L11757" t="s">
        <v>1452</v>
      </c>
      <c r="M11757" t="s">
        <v>1453</v>
      </c>
      <c r="N11757" t="s">
        <v>1454</v>
      </c>
      <c r="O11757" t="s">
        <v>1455</v>
      </c>
      <c r="P11757" t="s">
        <v>1456</v>
      </c>
      <c r="Q11757" t="s">
        <v>1457</v>
      </c>
      <c r="R11757">
        <v>2001113</v>
      </c>
      <c r="S11757" t="s">
        <v>1458</v>
      </c>
      <c r="V11757">
        <v>3277.3110000000001</v>
      </c>
      <c r="W11757">
        <v>2</v>
      </c>
      <c r="X11757">
        <v>1382</v>
      </c>
      <c r="Y11757">
        <v>1895.3109999999999</v>
      </c>
      <c r="Z11757">
        <v>2001113</v>
      </c>
    </row>
    <row r="11758" spans="1:26" x14ac:dyDescent="0.2">
      <c r="A11758" s="27">
        <v>46090</v>
      </c>
      <c r="B11758" t="s">
        <v>1739</v>
      </c>
      <c r="C11758" t="s">
        <v>1347</v>
      </c>
      <c r="D11758" t="s">
        <v>1347</v>
      </c>
      <c r="E11758" t="s">
        <v>1758</v>
      </c>
      <c r="F11758" t="s">
        <v>1470</v>
      </c>
      <c r="G11758" t="s">
        <v>60</v>
      </c>
      <c r="H11758" t="s">
        <v>1419</v>
      </c>
      <c r="I11758" t="s">
        <v>1763</v>
      </c>
      <c r="J11758" t="s">
        <v>1450</v>
      </c>
      <c r="K11758" t="s">
        <v>1451</v>
      </c>
      <c r="L11758" t="s">
        <v>1452</v>
      </c>
      <c r="M11758" t="s">
        <v>1453</v>
      </c>
      <c r="N11758" t="s">
        <v>1454</v>
      </c>
      <c r="O11758" t="s">
        <v>1455</v>
      </c>
      <c r="P11758" t="s">
        <v>1456</v>
      </c>
      <c r="Q11758" t="s">
        <v>1457</v>
      </c>
      <c r="R11758">
        <v>2030990</v>
      </c>
      <c r="S11758" t="s">
        <v>1459</v>
      </c>
      <c r="V11758">
        <v>4915.9665000000005</v>
      </c>
      <c r="W11758">
        <v>3</v>
      </c>
      <c r="X11758">
        <v>2076</v>
      </c>
      <c r="Y11758">
        <v>2839.9665</v>
      </c>
      <c r="Z11758">
        <v>2030990</v>
      </c>
    </row>
    <row r="11759" spans="1:26" x14ac:dyDescent="0.2">
      <c r="A11759" s="27">
        <v>46090</v>
      </c>
      <c r="B11759" t="s">
        <v>1739</v>
      </c>
      <c r="C11759" t="s">
        <v>1347</v>
      </c>
      <c r="D11759" t="s">
        <v>1347</v>
      </c>
      <c r="E11759" t="s">
        <v>1758</v>
      </c>
      <c r="F11759" t="s">
        <v>1470</v>
      </c>
      <c r="G11759" t="s">
        <v>22</v>
      </c>
      <c r="H11759" t="s">
        <v>1382</v>
      </c>
      <c r="I11759" t="s">
        <v>1764</v>
      </c>
      <c r="J11759" t="s">
        <v>1450</v>
      </c>
      <c r="K11759" t="s">
        <v>1451</v>
      </c>
      <c r="L11759" t="s">
        <v>1452</v>
      </c>
      <c r="M11759" t="s">
        <v>1453</v>
      </c>
      <c r="N11759" t="s">
        <v>1454</v>
      </c>
      <c r="O11759" t="s">
        <v>1455</v>
      </c>
      <c r="P11759" t="s">
        <v>1456</v>
      </c>
      <c r="Q11759" t="s">
        <v>1457</v>
      </c>
      <c r="R11759">
        <v>2030990</v>
      </c>
      <c r="S11759" t="s">
        <v>1459</v>
      </c>
      <c r="V11759">
        <v>1638.6555000000001</v>
      </c>
      <c r="W11759">
        <v>1</v>
      </c>
      <c r="X11759">
        <v>691</v>
      </c>
      <c r="Y11759">
        <v>947.65549999999996</v>
      </c>
      <c r="Z11759">
        <v>2030990</v>
      </c>
    </row>
    <row r="11760" spans="1:26" x14ac:dyDescent="0.2">
      <c r="A11760" s="27">
        <v>46090</v>
      </c>
      <c r="B11760" t="s">
        <v>1739</v>
      </c>
      <c r="C11760" t="s">
        <v>1347</v>
      </c>
      <c r="D11760" t="s">
        <v>1347</v>
      </c>
      <c r="E11760" t="s">
        <v>1758</v>
      </c>
      <c r="F11760" t="s">
        <v>1470</v>
      </c>
      <c r="G11760" t="s">
        <v>22</v>
      </c>
      <c r="H11760" t="s">
        <v>1390</v>
      </c>
      <c r="I11760" t="s">
        <v>1765</v>
      </c>
      <c r="J11760" t="s">
        <v>1450</v>
      </c>
      <c r="K11760" t="s">
        <v>1451</v>
      </c>
      <c r="L11760" t="s">
        <v>1452</v>
      </c>
      <c r="M11760" t="s">
        <v>1453</v>
      </c>
      <c r="N11760" t="s">
        <v>1454</v>
      </c>
      <c r="O11760" t="s">
        <v>1455</v>
      </c>
      <c r="P11760" t="s">
        <v>1456</v>
      </c>
      <c r="Q11760" t="s">
        <v>1457</v>
      </c>
      <c r="R11760">
        <v>2001113</v>
      </c>
      <c r="S11760" t="s">
        <v>1458</v>
      </c>
      <c r="V11760">
        <v>1638.6555000000001</v>
      </c>
      <c r="W11760">
        <v>1</v>
      </c>
      <c r="X11760">
        <v>688</v>
      </c>
      <c r="Y11760">
        <v>950.65549999999996</v>
      </c>
      <c r="Z11760">
        <v>2001113</v>
      </c>
    </row>
    <row r="11761" spans="1:26" x14ac:dyDescent="0.2">
      <c r="A11761" s="27">
        <v>46090</v>
      </c>
      <c r="B11761" t="s">
        <v>1739</v>
      </c>
      <c r="C11761" t="s">
        <v>1347</v>
      </c>
      <c r="D11761" t="s">
        <v>1347</v>
      </c>
      <c r="E11761" t="s">
        <v>1758</v>
      </c>
      <c r="F11761" t="s">
        <v>1470</v>
      </c>
      <c r="G11761" t="s">
        <v>22</v>
      </c>
      <c r="H11761" t="s">
        <v>1415</v>
      </c>
      <c r="I11761" t="s">
        <v>1767</v>
      </c>
      <c r="J11761" t="s">
        <v>1450</v>
      </c>
      <c r="K11761" t="s">
        <v>1451</v>
      </c>
      <c r="L11761" t="s">
        <v>1452</v>
      </c>
      <c r="M11761" t="s">
        <v>1453</v>
      </c>
      <c r="N11761" t="s">
        <v>1454</v>
      </c>
      <c r="O11761" t="s">
        <v>1455</v>
      </c>
      <c r="P11761" t="s">
        <v>1456</v>
      </c>
      <c r="Q11761" t="s">
        <v>1457</v>
      </c>
      <c r="R11761">
        <v>2030990</v>
      </c>
      <c r="S11761" t="s">
        <v>1459</v>
      </c>
      <c r="V11761">
        <v>1638.6555000000001</v>
      </c>
      <c r="W11761">
        <v>1</v>
      </c>
      <c r="X11761">
        <v>690</v>
      </c>
      <c r="Y11761">
        <v>948.65549999999996</v>
      </c>
      <c r="Z11761">
        <v>2030990</v>
      </c>
    </row>
    <row r="11762" spans="1:26" x14ac:dyDescent="0.2">
      <c r="A11762" s="27">
        <v>46090</v>
      </c>
      <c r="B11762" t="s">
        <v>1739</v>
      </c>
      <c r="C11762" t="s">
        <v>1347</v>
      </c>
      <c r="D11762" t="s">
        <v>1347</v>
      </c>
      <c r="E11762" t="s">
        <v>1758</v>
      </c>
      <c r="F11762" t="s">
        <v>1470</v>
      </c>
      <c r="G11762" t="s">
        <v>505</v>
      </c>
      <c r="H11762" t="s">
        <v>1386</v>
      </c>
      <c r="I11762" t="s">
        <v>1768</v>
      </c>
      <c r="J11762" t="s">
        <v>1450</v>
      </c>
      <c r="K11762" t="s">
        <v>1451</v>
      </c>
      <c r="L11762" t="s">
        <v>1452</v>
      </c>
      <c r="M11762" t="s">
        <v>1453</v>
      </c>
      <c r="N11762" t="s">
        <v>1454</v>
      </c>
      <c r="O11762" t="s">
        <v>1455</v>
      </c>
      <c r="P11762" t="s">
        <v>1456</v>
      </c>
      <c r="Q11762" t="s">
        <v>1457</v>
      </c>
      <c r="R11762">
        <v>2001113</v>
      </c>
      <c r="S11762" t="s">
        <v>1458</v>
      </c>
      <c r="V11762">
        <v>3445.3782000000001</v>
      </c>
      <c r="W11762">
        <v>2</v>
      </c>
      <c r="X11762">
        <v>1374</v>
      </c>
      <c r="Y11762">
        <v>2071.3782000000001</v>
      </c>
      <c r="Z11762">
        <v>2001113</v>
      </c>
    </row>
    <row r="11763" spans="1:26" x14ac:dyDescent="0.2">
      <c r="A11763" s="27">
        <v>46090</v>
      </c>
      <c r="B11763" t="s">
        <v>1739</v>
      </c>
      <c r="C11763" t="s">
        <v>1347</v>
      </c>
      <c r="D11763" t="s">
        <v>1347</v>
      </c>
      <c r="E11763" t="s">
        <v>1758</v>
      </c>
      <c r="F11763" t="s">
        <v>1470</v>
      </c>
      <c r="G11763" t="s">
        <v>505</v>
      </c>
      <c r="H11763" t="s">
        <v>1386</v>
      </c>
      <c r="I11763" t="s">
        <v>1768</v>
      </c>
      <c r="J11763" t="s">
        <v>1450</v>
      </c>
      <c r="K11763" t="s">
        <v>1451</v>
      </c>
      <c r="L11763" t="s">
        <v>1452</v>
      </c>
      <c r="M11763" t="s">
        <v>1453</v>
      </c>
      <c r="N11763" t="s">
        <v>1454</v>
      </c>
      <c r="O11763" t="s">
        <v>1455</v>
      </c>
      <c r="P11763" t="s">
        <v>1456</v>
      </c>
      <c r="Q11763" t="s">
        <v>1457</v>
      </c>
      <c r="R11763">
        <v>2030990</v>
      </c>
      <c r="S11763" t="s">
        <v>1459</v>
      </c>
      <c r="V11763">
        <v>27563.025600000001</v>
      </c>
      <c r="W11763">
        <v>16</v>
      </c>
      <c r="X11763">
        <v>11040</v>
      </c>
      <c r="Y11763">
        <v>16523.025600000001</v>
      </c>
      <c r="Z11763">
        <v>2030990</v>
      </c>
    </row>
    <row r="11764" spans="1:26" x14ac:dyDescent="0.2">
      <c r="A11764" s="27">
        <v>46090</v>
      </c>
      <c r="B11764" t="s">
        <v>1739</v>
      </c>
      <c r="C11764" t="s">
        <v>1347</v>
      </c>
      <c r="D11764" t="s">
        <v>1347</v>
      </c>
      <c r="E11764" t="s">
        <v>1758</v>
      </c>
      <c r="F11764" t="s">
        <v>1470</v>
      </c>
      <c r="G11764" t="s">
        <v>37</v>
      </c>
      <c r="H11764" t="s">
        <v>1364</v>
      </c>
      <c r="I11764" t="s">
        <v>1769</v>
      </c>
      <c r="J11764" t="s">
        <v>1450</v>
      </c>
      <c r="K11764" t="s">
        <v>1451</v>
      </c>
      <c r="L11764" t="s">
        <v>1452</v>
      </c>
      <c r="M11764" t="s">
        <v>1453</v>
      </c>
      <c r="N11764" t="s">
        <v>1454</v>
      </c>
      <c r="O11764" t="s">
        <v>1455</v>
      </c>
      <c r="P11764" t="s">
        <v>1456</v>
      </c>
      <c r="Q11764" t="s">
        <v>1457</v>
      </c>
      <c r="R11764">
        <v>2030990</v>
      </c>
      <c r="S11764" t="s">
        <v>1459</v>
      </c>
      <c r="V11764">
        <v>3277.3110000000001</v>
      </c>
      <c r="W11764">
        <v>2</v>
      </c>
      <c r="X11764">
        <v>1380</v>
      </c>
      <c r="Y11764">
        <v>1897.3109999999999</v>
      </c>
      <c r="Z11764">
        <v>2030990</v>
      </c>
    </row>
    <row r="11765" spans="1:26" x14ac:dyDescent="0.2">
      <c r="A11765" s="27">
        <v>46090</v>
      </c>
      <c r="B11765" t="s">
        <v>1739</v>
      </c>
      <c r="C11765" t="s">
        <v>1347</v>
      </c>
      <c r="D11765" t="s">
        <v>1347</v>
      </c>
      <c r="E11765" t="s">
        <v>1758</v>
      </c>
      <c r="F11765" t="s">
        <v>1470</v>
      </c>
      <c r="G11765" t="s">
        <v>37</v>
      </c>
      <c r="H11765" t="s">
        <v>1366</v>
      </c>
      <c r="I11765" t="s">
        <v>1802</v>
      </c>
      <c r="J11765" t="s">
        <v>1450</v>
      </c>
      <c r="K11765" t="s">
        <v>1451</v>
      </c>
      <c r="L11765" t="s">
        <v>1452</v>
      </c>
      <c r="M11765" t="s">
        <v>1453</v>
      </c>
      <c r="N11765" t="s">
        <v>1454</v>
      </c>
      <c r="O11765" t="s">
        <v>1455</v>
      </c>
      <c r="P11765" t="s">
        <v>1456</v>
      </c>
      <c r="Q11765" t="s">
        <v>1457</v>
      </c>
      <c r="R11765">
        <v>2001113</v>
      </c>
      <c r="S11765" t="s">
        <v>1458</v>
      </c>
      <c r="V11765">
        <v>1638.6555000000001</v>
      </c>
      <c r="W11765">
        <v>1</v>
      </c>
      <c r="X11765">
        <v>709</v>
      </c>
      <c r="Y11765">
        <v>929.65549999999996</v>
      </c>
      <c r="Z11765">
        <v>2001113</v>
      </c>
    </row>
    <row r="11766" spans="1:26" x14ac:dyDescent="0.2">
      <c r="A11766" s="27">
        <v>46090</v>
      </c>
      <c r="B11766" t="s">
        <v>1771</v>
      </c>
      <c r="C11766" t="s">
        <v>1347</v>
      </c>
      <c r="D11766" t="s">
        <v>1347</v>
      </c>
      <c r="E11766" t="s">
        <v>1749</v>
      </c>
      <c r="F11766" t="s">
        <v>1470</v>
      </c>
      <c r="G11766" t="s">
        <v>60</v>
      </c>
      <c r="H11766" t="s">
        <v>1384</v>
      </c>
      <c r="I11766" t="s">
        <v>1753</v>
      </c>
      <c r="J11766" t="s">
        <v>1450</v>
      </c>
      <c r="K11766" t="s">
        <v>1451</v>
      </c>
      <c r="L11766" t="s">
        <v>1452</v>
      </c>
      <c r="M11766" t="s">
        <v>1453</v>
      </c>
      <c r="N11766" t="s">
        <v>1454</v>
      </c>
      <c r="O11766" t="s">
        <v>1455</v>
      </c>
      <c r="P11766" t="s">
        <v>1456</v>
      </c>
      <c r="Q11766" t="s">
        <v>1457</v>
      </c>
      <c r="R11766">
        <v>2001113</v>
      </c>
      <c r="S11766" t="s">
        <v>1458</v>
      </c>
      <c r="V11766">
        <v>1638.6555000000001</v>
      </c>
      <c r="W11766">
        <v>1</v>
      </c>
      <c r="X11766">
        <v>678</v>
      </c>
      <c r="Y11766">
        <v>960.65549999999996</v>
      </c>
      <c r="Z11766">
        <v>2001113</v>
      </c>
    </row>
    <row r="11767" spans="1:26" x14ac:dyDescent="0.2">
      <c r="A11767" s="27">
        <v>46090</v>
      </c>
      <c r="B11767" t="s">
        <v>1771</v>
      </c>
      <c r="C11767" t="s">
        <v>1347</v>
      </c>
      <c r="D11767" t="s">
        <v>1347</v>
      </c>
      <c r="E11767" t="s">
        <v>1749</v>
      </c>
      <c r="F11767" t="s">
        <v>1470</v>
      </c>
      <c r="G11767" t="s">
        <v>96</v>
      </c>
      <c r="H11767" t="s">
        <v>1401</v>
      </c>
      <c r="I11767" t="s">
        <v>1756</v>
      </c>
      <c r="J11767" t="s">
        <v>1450</v>
      </c>
      <c r="K11767" t="s">
        <v>1451</v>
      </c>
      <c r="L11767" t="s">
        <v>1452</v>
      </c>
      <c r="M11767" t="s">
        <v>1453</v>
      </c>
      <c r="N11767" t="s">
        <v>1454</v>
      </c>
      <c r="O11767" t="s">
        <v>1455</v>
      </c>
      <c r="P11767" t="s">
        <v>1456</v>
      </c>
      <c r="Q11767" t="s">
        <v>1457</v>
      </c>
      <c r="R11767">
        <v>2030990</v>
      </c>
      <c r="S11767" t="s">
        <v>1459</v>
      </c>
      <c r="V11767">
        <v>3277.3110000000001</v>
      </c>
      <c r="W11767">
        <v>2</v>
      </c>
      <c r="X11767">
        <v>1382</v>
      </c>
      <c r="Y11767">
        <v>1895.3109999999999</v>
      </c>
      <c r="Z11767">
        <v>2030990</v>
      </c>
    </row>
    <row r="11768" spans="1:26" x14ac:dyDescent="0.2">
      <c r="A11768" s="27">
        <v>46091</v>
      </c>
      <c r="B11768" t="s">
        <v>14</v>
      </c>
      <c r="C11768" t="s">
        <v>1446</v>
      </c>
      <c r="D11768" t="s">
        <v>1446</v>
      </c>
      <c r="E11768" t="s">
        <v>1447</v>
      </c>
      <c r="F11768" t="s">
        <v>1448</v>
      </c>
      <c r="G11768" t="s">
        <v>233</v>
      </c>
      <c r="H11768" t="s">
        <v>909</v>
      </c>
      <c r="I11768" t="s">
        <v>1449</v>
      </c>
      <c r="J11768" t="s">
        <v>1450</v>
      </c>
      <c r="K11768" t="s">
        <v>1451</v>
      </c>
      <c r="L11768" t="s">
        <v>1452</v>
      </c>
      <c r="M11768" t="s">
        <v>1453</v>
      </c>
      <c r="N11768" t="s">
        <v>1454</v>
      </c>
      <c r="O11768" t="s">
        <v>1455</v>
      </c>
      <c r="P11768" t="s">
        <v>1456</v>
      </c>
      <c r="Q11768" t="s">
        <v>1457</v>
      </c>
      <c r="R11768">
        <v>2001113</v>
      </c>
      <c r="S11768" t="s">
        <v>1458</v>
      </c>
      <c r="T11768">
        <v>4201.518</v>
      </c>
      <c r="U11768">
        <v>5</v>
      </c>
      <c r="V11768">
        <v>4201.518</v>
      </c>
      <c r="W11768">
        <v>5</v>
      </c>
      <c r="X11768">
        <v>3430</v>
      </c>
      <c r="Y11768">
        <v>771.51800000000003</v>
      </c>
      <c r="Z11768">
        <v>2001113</v>
      </c>
    </row>
    <row r="11769" spans="1:26" x14ac:dyDescent="0.2">
      <c r="A11769" s="27">
        <v>46091</v>
      </c>
      <c r="B11769" t="s">
        <v>14</v>
      </c>
      <c r="C11769" t="s">
        <v>1446</v>
      </c>
      <c r="D11769" t="s">
        <v>1446</v>
      </c>
      <c r="E11769" t="s">
        <v>1447</v>
      </c>
      <c r="F11769" t="s">
        <v>1448</v>
      </c>
      <c r="G11769" t="s">
        <v>233</v>
      </c>
      <c r="H11769" t="s">
        <v>909</v>
      </c>
      <c r="I11769" t="s">
        <v>1449</v>
      </c>
      <c r="J11769" t="s">
        <v>1450</v>
      </c>
      <c r="K11769" t="s">
        <v>1451</v>
      </c>
      <c r="L11769" t="s">
        <v>1452</v>
      </c>
      <c r="M11769" t="s">
        <v>1453</v>
      </c>
      <c r="N11769" t="s">
        <v>1454</v>
      </c>
      <c r="O11769" t="s">
        <v>1455</v>
      </c>
      <c r="P11769" t="s">
        <v>1456</v>
      </c>
      <c r="Q11769" t="s">
        <v>1457</v>
      </c>
      <c r="R11769">
        <v>2030990</v>
      </c>
      <c r="S11769" t="s">
        <v>1459</v>
      </c>
      <c r="T11769">
        <v>24368.804400000001</v>
      </c>
      <c r="U11769">
        <v>29</v>
      </c>
      <c r="V11769">
        <v>24368.804400000001</v>
      </c>
      <c r="W11769">
        <v>29</v>
      </c>
      <c r="X11769">
        <v>20039</v>
      </c>
      <c r="Y11769">
        <v>4329.8044</v>
      </c>
      <c r="Z11769">
        <v>2030990</v>
      </c>
    </row>
    <row r="11770" spans="1:26" x14ac:dyDescent="0.2">
      <c r="A11770" s="27">
        <v>46091</v>
      </c>
      <c r="B11770" t="s">
        <v>14</v>
      </c>
      <c r="C11770" t="s">
        <v>1446</v>
      </c>
      <c r="D11770" t="s">
        <v>1446</v>
      </c>
      <c r="E11770" t="s">
        <v>1447</v>
      </c>
      <c r="F11770" t="s">
        <v>1448</v>
      </c>
      <c r="G11770" t="s">
        <v>233</v>
      </c>
      <c r="H11770" t="s">
        <v>909</v>
      </c>
      <c r="I11770" t="s">
        <v>1449</v>
      </c>
      <c r="J11770" t="s">
        <v>1450</v>
      </c>
      <c r="K11770" t="s">
        <v>1451</v>
      </c>
      <c r="L11770" t="s">
        <v>1452</v>
      </c>
      <c r="M11770" t="s">
        <v>1453</v>
      </c>
      <c r="N11770" t="s">
        <v>1454</v>
      </c>
      <c r="O11770" t="s">
        <v>1455</v>
      </c>
      <c r="P11770" t="s">
        <v>1456</v>
      </c>
      <c r="Q11770" t="s">
        <v>1457</v>
      </c>
      <c r="R11770">
        <v>2030991</v>
      </c>
      <c r="S11770" t="s">
        <v>1463</v>
      </c>
      <c r="T11770">
        <v>2520.9108000000001</v>
      </c>
      <c r="U11770">
        <v>3</v>
      </c>
      <c r="V11770">
        <v>2520.9108000000001</v>
      </c>
      <c r="W11770">
        <v>3</v>
      </c>
      <c r="X11770">
        <v>2070</v>
      </c>
      <c r="Y11770">
        <v>450.91079999999999</v>
      </c>
      <c r="Z11770">
        <v>2030991</v>
      </c>
    </row>
    <row r="11771" spans="1:26" x14ac:dyDescent="0.2">
      <c r="A11771" s="27">
        <v>46091</v>
      </c>
      <c r="B11771" t="s">
        <v>14</v>
      </c>
      <c r="C11771" t="s">
        <v>1446</v>
      </c>
      <c r="D11771" t="s">
        <v>1446</v>
      </c>
      <c r="E11771" t="s">
        <v>1447</v>
      </c>
      <c r="F11771" t="s">
        <v>1448</v>
      </c>
      <c r="G11771" t="s">
        <v>233</v>
      </c>
      <c r="H11771" t="s">
        <v>909</v>
      </c>
      <c r="I11771" t="s">
        <v>1449</v>
      </c>
      <c r="J11771" t="s">
        <v>1450</v>
      </c>
      <c r="K11771" t="s">
        <v>1451</v>
      </c>
      <c r="L11771" t="s">
        <v>1452</v>
      </c>
      <c r="M11771" t="s">
        <v>1453</v>
      </c>
      <c r="N11771" t="s">
        <v>1454</v>
      </c>
      <c r="O11771" t="s">
        <v>1455</v>
      </c>
      <c r="P11771" t="s">
        <v>1456</v>
      </c>
      <c r="Q11771" t="s">
        <v>1457</v>
      </c>
      <c r="R11771">
        <v>2039041</v>
      </c>
      <c r="S11771" t="s">
        <v>1460</v>
      </c>
      <c r="T11771">
        <v>9243.3395999999993</v>
      </c>
      <c r="U11771">
        <v>11</v>
      </c>
      <c r="V11771">
        <v>9243.3395999999993</v>
      </c>
      <c r="W11771">
        <v>11</v>
      </c>
      <c r="X11771">
        <v>7590</v>
      </c>
      <c r="Y11771">
        <v>1653.3396</v>
      </c>
      <c r="Z11771">
        <v>2039041</v>
      </c>
    </row>
    <row r="11772" spans="1:26" x14ac:dyDescent="0.2">
      <c r="A11772" s="27">
        <v>46091</v>
      </c>
      <c r="B11772" t="s">
        <v>14</v>
      </c>
      <c r="C11772" t="s">
        <v>1446</v>
      </c>
      <c r="D11772" t="s">
        <v>1446</v>
      </c>
      <c r="E11772" t="s">
        <v>1447</v>
      </c>
      <c r="F11772" t="s">
        <v>1448</v>
      </c>
      <c r="G11772" t="s">
        <v>233</v>
      </c>
      <c r="H11772" t="s">
        <v>909</v>
      </c>
      <c r="I11772" t="s">
        <v>1449</v>
      </c>
      <c r="J11772" t="s">
        <v>1450</v>
      </c>
      <c r="K11772" t="s">
        <v>1451</v>
      </c>
      <c r="L11772" t="s">
        <v>1452</v>
      </c>
      <c r="M11772" t="s">
        <v>1453</v>
      </c>
      <c r="N11772" t="s">
        <v>1454</v>
      </c>
      <c r="O11772" t="s">
        <v>1455</v>
      </c>
      <c r="P11772" t="s">
        <v>1456</v>
      </c>
      <c r="Q11772" t="s">
        <v>1457</v>
      </c>
      <c r="R11772">
        <v>2048972</v>
      </c>
      <c r="S11772" t="s">
        <v>1461</v>
      </c>
      <c r="T11772">
        <v>6722.4287999999997</v>
      </c>
      <c r="U11772">
        <v>8</v>
      </c>
      <c r="V11772">
        <v>6722.4287999999997</v>
      </c>
      <c r="W11772">
        <v>8</v>
      </c>
      <c r="X11772">
        <v>5488</v>
      </c>
      <c r="Y11772">
        <v>1234.4287999999999</v>
      </c>
      <c r="Z11772">
        <v>2048972</v>
      </c>
    </row>
    <row r="11773" spans="1:26" x14ac:dyDescent="0.2">
      <c r="A11773" s="27">
        <v>46091</v>
      </c>
      <c r="B11773" t="s">
        <v>14</v>
      </c>
      <c r="C11773" t="s">
        <v>1446</v>
      </c>
      <c r="D11773" t="s">
        <v>1446</v>
      </c>
      <c r="E11773" t="s">
        <v>1447</v>
      </c>
      <c r="F11773" t="s">
        <v>273</v>
      </c>
      <c r="G11773" t="s">
        <v>273</v>
      </c>
      <c r="H11773" t="s">
        <v>888</v>
      </c>
      <c r="I11773" t="s">
        <v>1462</v>
      </c>
      <c r="J11773" t="s">
        <v>1450</v>
      </c>
      <c r="K11773" t="s">
        <v>1451</v>
      </c>
      <c r="L11773" t="s">
        <v>1452</v>
      </c>
      <c r="M11773" t="s">
        <v>1453</v>
      </c>
      <c r="N11773" t="s">
        <v>1454</v>
      </c>
      <c r="O11773" t="s">
        <v>1455</v>
      </c>
      <c r="P11773" t="s">
        <v>1456</v>
      </c>
      <c r="Q11773" t="s">
        <v>1457</v>
      </c>
      <c r="R11773">
        <v>2001113</v>
      </c>
      <c r="S11773" t="s">
        <v>1458</v>
      </c>
      <c r="T11773">
        <v>10083.6432</v>
      </c>
      <c r="U11773">
        <v>12</v>
      </c>
      <c r="V11773">
        <v>10083.6432</v>
      </c>
      <c r="W11773">
        <v>12</v>
      </c>
      <c r="X11773">
        <v>8232</v>
      </c>
      <c r="Y11773">
        <v>1851.6432</v>
      </c>
      <c r="Z11773">
        <v>2001113</v>
      </c>
    </row>
    <row r="11774" spans="1:26" x14ac:dyDescent="0.2">
      <c r="A11774" s="27">
        <v>46091</v>
      </c>
      <c r="B11774" t="s">
        <v>14</v>
      </c>
      <c r="C11774" t="s">
        <v>1446</v>
      </c>
      <c r="D11774" t="s">
        <v>1446</v>
      </c>
      <c r="E11774" t="s">
        <v>1447</v>
      </c>
      <c r="F11774" t="s">
        <v>273</v>
      </c>
      <c r="G11774" t="s">
        <v>273</v>
      </c>
      <c r="H11774" t="s">
        <v>888</v>
      </c>
      <c r="I11774" t="s">
        <v>1462</v>
      </c>
      <c r="J11774" t="s">
        <v>1450</v>
      </c>
      <c r="K11774" t="s">
        <v>1451</v>
      </c>
      <c r="L11774" t="s">
        <v>1452</v>
      </c>
      <c r="M11774" t="s">
        <v>1453</v>
      </c>
      <c r="N11774" t="s">
        <v>1454</v>
      </c>
      <c r="O11774" t="s">
        <v>1455</v>
      </c>
      <c r="P11774" t="s">
        <v>1456</v>
      </c>
      <c r="Q11774" t="s">
        <v>1457</v>
      </c>
      <c r="R11774">
        <v>2030991</v>
      </c>
      <c r="S11774" t="s">
        <v>1463</v>
      </c>
      <c r="T11774">
        <v>3361.2143999999998</v>
      </c>
      <c r="U11774">
        <v>4</v>
      </c>
      <c r="V11774">
        <v>3361.2143999999998</v>
      </c>
      <c r="W11774">
        <v>4</v>
      </c>
      <c r="X11774">
        <v>2760</v>
      </c>
      <c r="Y11774">
        <v>601.21439999999996</v>
      </c>
      <c r="Z11774">
        <v>2030991</v>
      </c>
    </row>
    <row r="11775" spans="1:26" x14ac:dyDescent="0.2">
      <c r="A11775" s="27">
        <v>46091</v>
      </c>
      <c r="B11775" t="s">
        <v>14</v>
      </c>
      <c r="C11775" t="s">
        <v>1446</v>
      </c>
      <c r="D11775" t="s">
        <v>1446</v>
      </c>
      <c r="E11775" t="s">
        <v>1447</v>
      </c>
      <c r="F11775" t="s">
        <v>273</v>
      </c>
      <c r="G11775" t="s">
        <v>273</v>
      </c>
      <c r="H11775" t="s">
        <v>888</v>
      </c>
      <c r="I11775" t="s">
        <v>1462</v>
      </c>
      <c r="J11775" t="s">
        <v>1450</v>
      </c>
      <c r="K11775" t="s">
        <v>1451</v>
      </c>
      <c r="L11775" t="s">
        <v>1452</v>
      </c>
      <c r="M11775" t="s">
        <v>1453</v>
      </c>
      <c r="N11775" t="s">
        <v>1454</v>
      </c>
      <c r="O11775" t="s">
        <v>1455</v>
      </c>
      <c r="P11775" t="s">
        <v>1456</v>
      </c>
      <c r="Q11775" t="s">
        <v>1457</v>
      </c>
      <c r="R11775">
        <v>2039041</v>
      </c>
      <c r="S11775" t="s">
        <v>1460</v>
      </c>
      <c r="T11775">
        <v>11764.250400000001</v>
      </c>
      <c r="U11775">
        <v>14</v>
      </c>
      <c r="V11775">
        <v>11764.250400000001</v>
      </c>
      <c r="W11775">
        <v>14</v>
      </c>
      <c r="X11775">
        <v>9660</v>
      </c>
      <c r="Y11775">
        <v>2104.2503999999999</v>
      </c>
      <c r="Z11775">
        <v>2039041</v>
      </c>
    </row>
    <row r="11776" spans="1:26" x14ac:dyDescent="0.2">
      <c r="A11776" s="27">
        <v>46091</v>
      </c>
      <c r="B11776" t="s">
        <v>14</v>
      </c>
      <c r="C11776" t="s">
        <v>1446</v>
      </c>
      <c r="D11776" t="s">
        <v>1446</v>
      </c>
      <c r="E11776" t="s">
        <v>1447</v>
      </c>
      <c r="F11776" t="s">
        <v>273</v>
      </c>
      <c r="G11776" t="s">
        <v>273</v>
      </c>
      <c r="H11776" t="s">
        <v>932</v>
      </c>
      <c r="I11776" t="s">
        <v>1464</v>
      </c>
      <c r="J11776" t="s">
        <v>1450</v>
      </c>
      <c r="K11776" t="s">
        <v>1451</v>
      </c>
      <c r="L11776" t="s">
        <v>1452</v>
      </c>
      <c r="M11776" t="s">
        <v>1453</v>
      </c>
      <c r="N11776" t="s">
        <v>1454</v>
      </c>
      <c r="O11776" t="s">
        <v>1455</v>
      </c>
      <c r="P11776" t="s">
        <v>1456</v>
      </c>
      <c r="Q11776" t="s">
        <v>1457</v>
      </c>
      <c r="R11776">
        <v>2001113</v>
      </c>
      <c r="S11776" t="s">
        <v>1458</v>
      </c>
      <c r="T11776">
        <v>25143.770499999999</v>
      </c>
      <c r="U11776">
        <v>30</v>
      </c>
      <c r="V11776">
        <v>25143.770499999999</v>
      </c>
      <c r="W11776">
        <v>30</v>
      </c>
      <c r="X11776">
        <v>20610</v>
      </c>
      <c r="Y11776">
        <v>4533.7704999999996</v>
      </c>
      <c r="Z11776">
        <v>2001113</v>
      </c>
    </row>
    <row r="11777" spans="1:26" x14ac:dyDescent="0.2">
      <c r="A11777" s="27">
        <v>46091</v>
      </c>
      <c r="B11777" t="s">
        <v>14</v>
      </c>
      <c r="C11777" t="s">
        <v>1446</v>
      </c>
      <c r="D11777" t="s">
        <v>1446</v>
      </c>
      <c r="E11777" t="s">
        <v>1447</v>
      </c>
      <c r="F11777" t="s">
        <v>273</v>
      </c>
      <c r="G11777" t="s">
        <v>273</v>
      </c>
      <c r="H11777" t="s">
        <v>932</v>
      </c>
      <c r="I11777" t="s">
        <v>1464</v>
      </c>
      <c r="J11777" t="s">
        <v>1450</v>
      </c>
      <c r="K11777" t="s">
        <v>1451</v>
      </c>
      <c r="L11777" t="s">
        <v>1452</v>
      </c>
      <c r="M11777" t="s">
        <v>1453</v>
      </c>
      <c r="N11777" t="s">
        <v>1454</v>
      </c>
      <c r="O11777" t="s">
        <v>1455</v>
      </c>
      <c r="P11777" t="s">
        <v>1456</v>
      </c>
      <c r="Q11777" t="s">
        <v>1457</v>
      </c>
      <c r="R11777">
        <v>2030990</v>
      </c>
      <c r="S11777" t="s">
        <v>1459</v>
      </c>
      <c r="T11777">
        <v>30251.059499999999</v>
      </c>
      <c r="U11777">
        <v>36</v>
      </c>
      <c r="V11777">
        <v>30251.059499999999</v>
      </c>
      <c r="W11777">
        <v>36</v>
      </c>
      <c r="X11777">
        <v>24840</v>
      </c>
      <c r="Y11777">
        <v>5411.0595000000003</v>
      </c>
      <c r="Z11777">
        <v>2030990</v>
      </c>
    </row>
    <row r="11778" spans="1:26" x14ac:dyDescent="0.2">
      <c r="A11778" s="27">
        <v>46091</v>
      </c>
      <c r="B11778" t="s">
        <v>14</v>
      </c>
      <c r="C11778" t="s">
        <v>1446</v>
      </c>
      <c r="D11778" t="s">
        <v>1446</v>
      </c>
      <c r="E11778" t="s">
        <v>1447</v>
      </c>
      <c r="F11778" t="s">
        <v>273</v>
      </c>
      <c r="G11778" t="s">
        <v>273</v>
      </c>
      <c r="H11778" t="s">
        <v>932</v>
      </c>
      <c r="I11778" t="s">
        <v>1464</v>
      </c>
      <c r="J11778" t="s">
        <v>1450</v>
      </c>
      <c r="K11778" t="s">
        <v>1451</v>
      </c>
      <c r="L11778" t="s">
        <v>1452</v>
      </c>
      <c r="M11778" t="s">
        <v>1453</v>
      </c>
      <c r="N11778" t="s">
        <v>1454</v>
      </c>
      <c r="O11778" t="s">
        <v>1455</v>
      </c>
      <c r="P11778" t="s">
        <v>1456</v>
      </c>
      <c r="Q11778" t="s">
        <v>1457</v>
      </c>
      <c r="R11778">
        <v>2030991</v>
      </c>
      <c r="S11778" t="s">
        <v>1463</v>
      </c>
      <c r="T11778">
        <v>7562.7323999999999</v>
      </c>
      <c r="U11778">
        <v>9</v>
      </c>
      <c r="V11778">
        <v>7562.7323999999999</v>
      </c>
      <c r="W11778">
        <v>9</v>
      </c>
      <c r="X11778">
        <v>6210</v>
      </c>
      <c r="Y11778">
        <v>1352.7324000000001</v>
      </c>
      <c r="Z11778">
        <v>2030991</v>
      </c>
    </row>
    <row r="11779" spans="1:26" x14ac:dyDescent="0.2">
      <c r="A11779" s="27">
        <v>46091</v>
      </c>
      <c r="B11779" t="s">
        <v>14</v>
      </c>
      <c r="C11779" t="s">
        <v>1446</v>
      </c>
      <c r="D11779" t="s">
        <v>1446</v>
      </c>
      <c r="E11779" t="s">
        <v>1447</v>
      </c>
      <c r="F11779" t="s">
        <v>273</v>
      </c>
      <c r="G11779" t="s">
        <v>273</v>
      </c>
      <c r="H11779" t="s">
        <v>932</v>
      </c>
      <c r="I11779" t="s">
        <v>1464</v>
      </c>
      <c r="J11779" t="s">
        <v>1450</v>
      </c>
      <c r="K11779" t="s">
        <v>1451</v>
      </c>
      <c r="L11779" t="s">
        <v>1452</v>
      </c>
      <c r="M11779" t="s">
        <v>1453</v>
      </c>
      <c r="N11779" t="s">
        <v>1454</v>
      </c>
      <c r="O11779" t="s">
        <v>1455</v>
      </c>
      <c r="P11779" t="s">
        <v>1456</v>
      </c>
      <c r="Q11779" t="s">
        <v>1457</v>
      </c>
      <c r="R11779">
        <v>2039041</v>
      </c>
      <c r="S11779" t="s">
        <v>1460</v>
      </c>
      <c r="T11779">
        <v>4201.518</v>
      </c>
      <c r="U11779">
        <v>5</v>
      </c>
      <c r="V11779">
        <v>4201.518</v>
      </c>
      <c r="W11779">
        <v>5</v>
      </c>
      <c r="X11779">
        <v>3455</v>
      </c>
      <c r="Y11779">
        <v>746.51800000000003</v>
      </c>
      <c r="Z11779">
        <v>2039041</v>
      </c>
    </row>
    <row r="11780" spans="1:26" x14ac:dyDescent="0.2">
      <c r="A11780" s="27">
        <v>46091</v>
      </c>
      <c r="B11780" t="s">
        <v>14</v>
      </c>
      <c r="C11780" t="s">
        <v>1446</v>
      </c>
      <c r="D11780" t="s">
        <v>1446</v>
      </c>
      <c r="E11780" t="s">
        <v>1447</v>
      </c>
      <c r="F11780" t="s">
        <v>273</v>
      </c>
      <c r="G11780" t="s">
        <v>273</v>
      </c>
      <c r="H11780" t="s">
        <v>932</v>
      </c>
      <c r="I11780" t="s">
        <v>1464</v>
      </c>
      <c r="J11780" t="s">
        <v>1450</v>
      </c>
      <c r="K11780" t="s">
        <v>1451</v>
      </c>
      <c r="L11780" t="s">
        <v>1452</v>
      </c>
      <c r="M11780" t="s">
        <v>1453</v>
      </c>
      <c r="N11780" t="s">
        <v>1454</v>
      </c>
      <c r="O11780" t="s">
        <v>1455</v>
      </c>
      <c r="P11780" t="s">
        <v>1456</v>
      </c>
      <c r="Q11780" t="s">
        <v>1457</v>
      </c>
      <c r="R11780">
        <v>2048972</v>
      </c>
      <c r="S11780" t="s">
        <v>1461</v>
      </c>
      <c r="T11780">
        <v>20167.286400000001</v>
      </c>
      <c r="U11780">
        <v>24</v>
      </c>
      <c r="V11780">
        <v>20167.286400000001</v>
      </c>
      <c r="W11780">
        <v>24</v>
      </c>
      <c r="X11780">
        <v>16464</v>
      </c>
      <c r="Y11780">
        <v>3703.2864</v>
      </c>
      <c r="Z11780">
        <v>2048972</v>
      </c>
    </row>
    <row r="11781" spans="1:26" x14ac:dyDescent="0.2">
      <c r="A11781" s="27">
        <v>46091</v>
      </c>
      <c r="B11781" t="s">
        <v>14</v>
      </c>
      <c r="C11781" t="s">
        <v>1446</v>
      </c>
      <c r="D11781" t="s">
        <v>1446</v>
      </c>
      <c r="E11781" t="s">
        <v>1447</v>
      </c>
      <c r="F11781" t="s">
        <v>273</v>
      </c>
      <c r="G11781" t="s">
        <v>102</v>
      </c>
      <c r="H11781" t="s">
        <v>895</v>
      </c>
      <c r="I11781" t="s">
        <v>1465</v>
      </c>
      <c r="J11781" t="s">
        <v>1450</v>
      </c>
      <c r="K11781" t="s">
        <v>1451</v>
      </c>
      <c r="L11781" t="s">
        <v>1452</v>
      </c>
      <c r="M11781" t="s">
        <v>1453</v>
      </c>
      <c r="N11781" t="s">
        <v>1454</v>
      </c>
      <c r="O11781" t="s">
        <v>1455</v>
      </c>
      <c r="P11781" t="s">
        <v>1456</v>
      </c>
      <c r="Q11781" t="s">
        <v>1457</v>
      </c>
      <c r="R11781">
        <v>2001113</v>
      </c>
      <c r="S11781" t="s">
        <v>1458</v>
      </c>
      <c r="T11781">
        <v>3361.2143999999998</v>
      </c>
      <c r="U11781">
        <v>4</v>
      </c>
      <c r="V11781">
        <v>3361.2143999999998</v>
      </c>
      <c r="W11781">
        <v>4</v>
      </c>
      <c r="X11781">
        <v>2744</v>
      </c>
      <c r="Y11781">
        <v>617.21439999999996</v>
      </c>
      <c r="Z11781">
        <v>2001113</v>
      </c>
    </row>
    <row r="11782" spans="1:26" x14ac:dyDescent="0.2">
      <c r="A11782" s="27">
        <v>46091</v>
      </c>
      <c r="B11782" t="s">
        <v>14</v>
      </c>
      <c r="C11782" t="s">
        <v>1446</v>
      </c>
      <c r="D11782" t="s">
        <v>1446</v>
      </c>
      <c r="E11782" t="s">
        <v>1447</v>
      </c>
      <c r="F11782" t="s">
        <v>273</v>
      </c>
      <c r="G11782" t="s">
        <v>102</v>
      </c>
      <c r="H11782" t="s">
        <v>895</v>
      </c>
      <c r="I11782" t="s">
        <v>1465</v>
      </c>
      <c r="J11782" t="s">
        <v>1450</v>
      </c>
      <c r="K11782" t="s">
        <v>1451</v>
      </c>
      <c r="L11782" t="s">
        <v>1452</v>
      </c>
      <c r="M11782" t="s">
        <v>1453</v>
      </c>
      <c r="N11782" t="s">
        <v>1454</v>
      </c>
      <c r="O11782" t="s">
        <v>1455</v>
      </c>
      <c r="P11782" t="s">
        <v>1456</v>
      </c>
      <c r="Q11782" t="s">
        <v>1457</v>
      </c>
      <c r="R11782">
        <v>2030990</v>
      </c>
      <c r="S11782" t="s">
        <v>1459</v>
      </c>
      <c r="T11782">
        <v>840.30359999999996</v>
      </c>
      <c r="U11782">
        <v>1</v>
      </c>
      <c r="V11782">
        <v>840.30359999999996</v>
      </c>
      <c r="W11782">
        <v>1</v>
      </c>
      <c r="X11782">
        <v>690</v>
      </c>
      <c r="Y11782">
        <v>150.30359999999999</v>
      </c>
      <c r="Z11782">
        <v>2030990</v>
      </c>
    </row>
    <row r="11783" spans="1:26" x14ac:dyDescent="0.2">
      <c r="A11783" s="27">
        <v>46091</v>
      </c>
      <c r="B11783" t="s">
        <v>14</v>
      </c>
      <c r="C11783" t="s">
        <v>1446</v>
      </c>
      <c r="D11783" t="s">
        <v>1446</v>
      </c>
      <c r="E11783" t="s">
        <v>1447</v>
      </c>
      <c r="F11783" t="s">
        <v>273</v>
      </c>
      <c r="G11783" t="s">
        <v>102</v>
      </c>
      <c r="H11783" t="s">
        <v>895</v>
      </c>
      <c r="I11783" t="s">
        <v>1465</v>
      </c>
      <c r="J11783" t="s">
        <v>1450</v>
      </c>
      <c r="K11783" t="s">
        <v>1451</v>
      </c>
      <c r="L11783" t="s">
        <v>1452</v>
      </c>
      <c r="M11783" t="s">
        <v>1453</v>
      </c>
      <c r="N11783" t="s">
        <v>1454</v>
      </c>
      <c r="O11783" t="s">
        <v>1455</v>
      </c>
      <c r="P11783" t="s">
        <v>1456</v>
      </c>
      <c r="Q11783" t="s">
        <v>1457</v>
      </c>
      <c r="R11783">
        <v>2030991</v>
      </c>
      <c r="S11783" t="s">
        <v>1463</v>
      </c>
      <c r="T11783">
        <v>4201.518</v>
      </c>
      <c r="U11783">
        <v>5</v>
      </c>
      <c r="V11783">
        <v>4201.518</v>
      </c>
      <c r="W11783">
        <v>5</v>
      </c>
      <c r="X11783">
        <v>3455</v>
      </c>
      <c r="Y11783">
        <v>746.51800000000003</v>
      </c>
      <c r="Z11783">
        <v>2030991</v>
      </c>
    </row>
    <row r="11784" spans="1:26" x14ac:dyDescent="0.2">
      <c r="A11784" s="27">
        <v>46091</v>
      </c>
      <c r="B11784" t="s">
        <v>14</v>
      </c>
      <c r="C11784" t="s">
        <v>1446</v>
      </c>
      <c r="D11784" t="s">
        <v>1446</v>
      </c>
      <c r="E11784" t="s">
        <v>1447</v>
      </c>
      <c r="F11784" t="s">
        <v>273</v>
      </c>
      <c r="G11784" t="s">
        <v>102</v>
      </c>
      <c r="H11784" t="s">
        <v>895</v>
      </c>
      <c r="I11784" t="s">
        <v>1465</v>
      </c>
      <c r="J11784" t="s">
        <v>1450</v>
      </c>
      <c r="K11784" t="s">
        <v>1451</v>
      </c>
      <c r="L11784" t="s">
        <v>1452</v>
      </c>
      <c r="M11784" t="s">
        <v>1453</v>
      </c>
      <c r="N11784" t="s">
        <v>1454</v>
      </c>
      <c r="O11784" t="s">
        <v>1455</v>
      </c>
      <c r="P11784" t="s">
        <v>1456</v>
      </c>
      <c r="Q11784" t="s">
        <v>1457</v>
      </c>
      <c r="R11784">
        <v>2039041</v>
      </c>
      <c r="S11784" t="s">
        <v>1460</v>
      </c>
      <c r="T11784">
        <v>1680.6071999999999</v>
      </c>
      <c r="U11784">
        <v>2</v>
      </c>
      <c r="V11784">
        <v>1680.6071999999999</v>
      </c>
      <c r="W11784">
        <v>2</v>
      </c>
      <c r="X11784">
        <v>1382</v>
      </c>
      <c r="Y11784">
        <v>298.60719999999998</v>
      </c>
      <c r="Z11784">
        <v>2039041</v>
      </c>
    </row>
    <row r="11785" spans="1:26" x14ac:dyDescent="0.2">
      <c r="A11785" s="27">
        <v>46091</v>
      </c>
      <c r="B11785" t="s">
        <v>14</v>
      </c>
      <c r="C11785" t="s">
        <v>1446</v>
      </c>
      <c r="D11785" t="s">
        <v>1446</v>
      </c>
      <c r="E11785" t="s">
        <v>1447</v>
      </c>
      <c r="F11785" t="s">
        <v>1466</v>
      </c>
      <c r="G11785" t="s">
        <v>1467</v>
      </c>
      <c r="H11785" t="s">
        <v>923</v>
      </c>
      <c r="I11785" t="s">
        <v>1468</v>
      </c>
      <c r="J11785" t="s">
        <v>1450</v>
      </c>
      <c r="K11785" t="s">
        <v>1451</v>
      </c>
      <c r="L11785" t="s">
        <v>1452</v>
      </c>
      <c r="M11785" t="s">
        <v>1453</v>
      </c>
      <c r="N11785" t="s">
        <v>1454</v>
      </c>
      <c r="O11785" t="s">
        <v>1455</v>
      </c>
      <c r="P11785" t="s">
        <v>1456</v>
      </c>
      <c r="Q11785" t="s">
        <v>1457</v>
      </c>
      <c r="R11785">
        <v>2030990</v>
      </c>
      <c r="S11785" t="s">
        <v>1459</v>
      </c>
      <c r="T11785">
        <v>5882.2551000000003</v>
      </c>
      <c r="U11785">
        <v>7</v>
      </c>
      <c r="V11785">
        <v>5882.2551000000003</v>
      </c>
      <c r="W11785">
        <v>7</v>
      </c>
      <c r="X11785">
        <v>4837</v>
      </c>
      <c r="Y11785">
        <v>1045.2551000000001</v>
      </c>
      <c r="Z11785">
        <v>2030990</v>
      </c>
    </row>
    <row r="11786" spans="1:26" x14ac:dyDescent="0.2">
      <c r="A11786" s="27">
        <v>46091</v>
      </c>
      <c r="B11786" t="s">
        <v>14</v>
      </c>
      <c r="C11786" t="s">
        <v>1446</v>
      </c>
      <c r="D11786" t="s">
        <v>1446</v>
      </c>
      <c r="E11786" t="s">
        <v>1447</v>
      </c>
      <c r="F11786" t="s">
        <v>178</v>
      </c>
      <c r="G11786" t="s">
        <v>276</v>
      </c>
      <c r="H11786" t="s">
        <v>884</v>
      </c>
      <c r="I11786" t="s">
        <v>1469</v>
      </c>
      <c r="J11786" t="s">
        <v>1450</v>
      </c>
      <c r="K11786" t="s">
        <v>1451</v>
      </c>
      <c r="L11786" t="s">
        <v>1452</v>
      </c>
      <c r="M11786" t="s">
        <v>1453</v>
      </c>
      <c r="N11786" t="s">
        <v>1454</v>
      </c>
      <c r="O11786" t="s">
        <v>1455</v>
      </c>
      <c r="P11786" t="s">
        <v>1456</v>
      </c>
      <c r="Q11786" t="s">
        <v>1457</v>
      </c>
      <c r="R11786">
        <v>2030990</v>
      </c>
      <c r="S11786" t="s">
        <v>1459</v>
      </c>
      <c r="T11786">
        <v>2520.9108000000001</v>
      </c>
      <c r="U11786">
        <v>3</v>
      </c>
      <c r="V11786">
        <v>2520.9108000000001</v>
      </c>
      <c r="W11786">
        <v>3</v>
      </c>
      <c r="X11786">
        <v>2070</v>
      </c>
      <c r="Y11786">
        <v>450.91079999999999</v>
      </c>
      <c r="Z11786">
        <v>2030990</v>
      </c>
    </row>
    <row r="11787" spans="1:26" x14ac:dyDescent="0.2">
      <c r="A11787" s="27">
        <v>46091</v>
      </c>
      <c r="B11787" t="s">
        <v>14</v>
      </c>
      <c r="C11787" t="s">
        <v>1446</v>
      </c>
      <c r="D11787" t="s">
        <v>1446</v>
      </c>
      <c r="E11787" t="s">
        <v>1447</v>
      </c>
      <c r="F11787" t="s">
        <v>178</v>
      </c>
      <c r="G11787" t="s">
        <v>276</v>
      </c>
      <c r="H11787" t="s">
        <v>884</v>
      </c>
      <c r="I11787" t="s">
        <v>1469</v>
      </c>
      <c r="J11787" t="s">
        <v>1450</v>
      </c>
      <c r="K11787" t="s">
        <v>1451</v>
      </c>
      <c r="L11787" t="s">
        <v>1452</v>
      </c>
      <c r="M11787" t="s">
        <v>1453</v>
      </c>
      <c r="N11787" t="s">
        <v>1454</v>
      </c>
      <c r="O11787" t="s">
        <v>1455</v>
      </c>
      <c r="P11787" t="s">
        <v>1456</v>
      </c>
      <c r="Q11787" t="s">
        <v>1457</v>
      </c>
      <c r="R11787">
        <v>2030991</v>
      </c>
      <c r="S11787" t="s">
        <v>1463</v>
      </c>
      <c r="T11787">
        <v>8403.0360000000001</v>
      </c>
      <c r="U11787">
        <v>10</v>
      </c>
      <c r="V11787">
        <v>8403.0360000000001</v>
      </c>
      <c r="W11787">
        <v>10</v>
      </c>
      <c r="X11787">
        <v>6900</v>
      </c>
      <c r="Y11787">
        <v>1503.0360000000001</v>
      </c>
      <c r="Z11787">
        <v>2030991</v>
      </c>
    </row>
    <row r="11788" spans="1:26" x14ac:dyDescent="0.2">
      <c r="A11788" s="27">
        <v>46091</v>
      </c>
      <c r="B11788" t="s">
        <v>14</v>
      </c>
      <c r="C11788" t="s">
        <v>1446</v>
      </c>
      <c r="D11788" t="s">
        <v>1446</v>
      </c>
      <c r="E11788" t="s">
        <v>1447</v>
      </c>
      <c r="F11788" t="s">
        <v>1470</v>
      </c>
      <c r="G11788" t="s">
        <v>383</v>
      </c>
      <c r="H11788" t="s">
        <v>214</v>
      </c>
      <c r="I11788" t="s">
        <v>1471</v>
      </c>
      <c r="J11788" t="s">
        <v>1450</v>
      </c>
      <c r="K11788" t="s">
        <v>1451</v>
      </c>
      <c r="L11788" t="s">
        <v>1452</v>
      </c>
      <c r="M11788" t="s">
        <v>1453</v>
      </c>
      <c r="N11788" t="s">
        <v>1454</v>
      </c>
      <c r="O11788" t="s">
        <v>1455</v>
      </c>
      <c r="P11788" t="s">
        <v>1456</v>
      </c>
      <c r="Q11788" t="s">
        <v>1457</v>
      </c>
      <c r="R11788">
        <v>2001113</v>
      </c>
      <c r="S11788" t="s">
        <v>1458</v>
      </c>
      <c r="T11788">
        <v>1680.6071999999999</v>
      </c>
      <c r="U11788">
        <v>2</v>
      </c>
      <c r="V11788">
        <v>1680.6071999999999</v>
      </c>
      <c r="W11788">
        <v>2</v>
      </c>
      <c r="X11788">
        <v>1374</v>
      </c>
      <c r="Y11788">
        <v>306.60719999999998</v>
      </c>
      <c r="Z11788">
        <v>2001113</v>
      </c>
    </row>
    <row r="11789" spans="1:26" x14ac:dyDescent="0.2">
      <c r="A11789" s="27">
        <v>46091</v>
      </c>
      <c r="B11789" t="s">
        <v>14</v>
      </c>
      <c r="C11789" t="s">
        <v>1446</v>
      </c>
      <c r="D11789" t="s">
        <v>1446</v>
      </c>
      <c r="E11789" t="s">
        <v>1447</v>
      </c>
      <c r="F11789" t="s">
        <v>1470</v>
      </c>
      <c r="G11789" t="s">
        <v>383</v>
      </c>
      <c r="H11789" t="s">
        <v>214</v>
      </c>
      <c r="I11789" t="s">
        <v>1471</v>
      </c>
      <c r="J11789" t="s">
        <v>1450</v>
      </c>
      <c r="K11789" t="s">
        <v>1451</v>
      </c>
      <c r="L11789" t="s">
        <v>1452</v>
      </c>
      <c r="M11789" t="s">
        <v>1453</v>
      </c>
      <c r="N11789" t="s">
        <v>1454</v>
      </c>
      <c r="O11789" t="s">
        <v>1455</v>
      </c>
      <c r="P11789" t="s">
        <v>1456</v>
      </c>
      <c r="Q11789" t="s">
        <v>1457</v>
      </c>
      <c r="R11789">
        <v>2030990</v>
      </c>
      <c r="S11789" t="s">
        <v>1459</v>
      </c>
      <c r="T11789">
        <v>19326.982800000002</v>
      </c>
      <c r="U11789">
        <v>23</v>
      </c>
      <c r="V11789">
        <v>19326.982800000002</v>
      </c>
      <c r="W11789">
        <v>23</v>
      </c>
      <c r="X11789">
        <v>15893</v>
      </c>
      <c r="Y11789">
        <v>3433.9828000000002</v>
      </c>
      <c r="Z11789">
        <v>2030990</v>
      </c>
    </row>
    <row r="11790" spans="1:26" x14ac:dyDescent="0.2">
      <c r="A11790" s="27">
        <v>46091</v>
      </c>
      <c r="B11790" t="s">
        <v>14</v>
      </c>
      <c r="C11790" t="s">
        <v>1446</v>
      </c>
      <c r="D11790" t="s">
        <v>1446</v>
      </c>
      <c r="E11790" t="s">
        <v>1447</v>
      </c>
      <c r="F11790" t="s">
        <v>1470</v>
      </c>
      <c r="G11790" t="s">
        <v>383</v>
      </c>
      <c r="H11790" t="s">
        <v>214</v>
      </c>
      <c r="I11790" t="s">
        <v>1471</v>
      </c>
      <c r="J11790" t="s">
        <v>1450</v>
      </c>
      <c r="K11790" t="s">
        <v>1451</v>
      </c>
      <c r="L11790" t="s">
        <v>1452</v>
      </c>
      <c r="M11790" t="s">
        <v>1453</v>
      </c>
      <c r="N11790" t="s">
        <v>1454</v>
      </c>
      <c r="O11790" t="s">
        <v>1455</v>
      </c>
      <c r="P11790" t="s">
        <v>1456</v>
      </c>
      <c r="Q11790" t="s">
        <v>1457</v>
      </c>
      <c r="R11790">
        <v>2030991</v>
      </c>
      <c r="S11790" t="s">
        <v>1463</v>
      </c>
      <c r="T11790">
        <v>4201.518</v>
      </c>
      <c r="U11790">
        <v>5</v>
      </c>
      <c r="V11790">
        <v>4201.518</v>
      </c>
      <c r="W11790">
        <v>5</v>
      </c>
      <c r="X11790">
        <v>3450</v>
      </c>
      <c r="Y11790">
        <v>751.51800000000003</v>
      </c>
      <c r="Z11790">
        <v>2030991</v>
      </c>
    </row>
    <row r="11791" spans="1:26" x14ac:dyDescent="0.2">
      <c r="A11791" s="27">
        <v>46091</v>
      </c>
      <c r="B11791" t="s">
        <v>14</v>
      </c>
      <c r="C11791" t="s">
        <v>1446</v>
      </c>
      <c r="D11791" t="s">
        <v>1446</v>
      </c>
      <c r="E11791" t="s">
        <v>1447</v>
      </c>
      <c r="F11791" t="s">
        <v>1470</v>
      </c>
      <c r="G11791" t="s">
        <v>383</v>
      </c>
      <c r="H11791" t="s">
        <v>214</v>
      </c>
      <c r="I11791" t="s">
        <v>1471</v>
      </c>
      <c r="J11791" t="s">
        <v>1450</v>
      </c>
      <c r="K11791" t="s">
        <v>1451</v>
      </c>
      <c r="L11791" t="s">
        <v>1452</v>
      </c>
      <c r="M11791" t="s">
        <v>1453</v>
      </c>
      <c r="N11791" t="s">
        <v>1454</v>
      </c>
      <c r="O11791" t="s">
        <v>1455</v>
      </c>
      <c r="P11791" t="s">
        <v>1456</v>
      </c>
      <c r="Q11791" t="s">
        <v>1457</v>
      </c>
      <c r="R11791">
        <v>2039041</v>
      </c>
      <c r="S11791" t="s">
        <v>1460</v>
      </c>
      <c r="T11791">
        <v>2520.9108000000001</v>
      </c>
      <c r="U11791">
        <v>3</v>
      </c>
      <c r="V11791">
        <v>2520.9108000000001</v>
      </c>
      <c r="W11791">
        <v>3</v>
      </c>
      <c r="X11791">
        <v>2073</v>
      </c>
      <c r="Y11791">
        <v>447.91079999999999</v>
      </c>
      <c r="Z11791">
        <v>2039041</v>
      </c>
    </row>
    <row r="11792" spans="1:26" x14ac:dyDescent="0.2">
      <c r="A11792" s="27">
        <v>46091</v>
      </c>
      <c r="B11792" t="s">
        <v>14</v>
      </c>
      <c r="C11792" t="s">
        <v>1446</v>
      </c>
      <c r="D11792" t="s">
        <v>1446</v>
      </c>
      <c r="E11792" t="s">
        <v>1447</v>
      </c>
      <c r="F11792" t="s">
        <v>1470</v>
      </c>
      <c r="G11792" t="s">
        <v>383</v>
      </c>
      <c r="H11792" t="s">
        <v>214</v>
      </c>
      <c r="I11792" t="s">
        <v>1471</v>
      </c>
      <c r="J11792" t="s">
        <v>1450</v>
      </c>
      <c r="K11792" t="s">
        <v>1451</v>
      </c>
      <c r="L11792" t="s">
        <v>1452</v>
      </c>
      <c r="M11792" t="s">
        <v>1453</v>
      </c>
      <c r="N11792" t="s">
        <v>1454</v>
      </c>
      <c r="O11792" t="s">
        <v>1455</v>
      </c>
      <c r="P11792" t="s">
        <v>1456</v>
      </c>
      <c r="Q11792" t="s">
        <v>1457</v>
      </c>
      <c r="R11792">
        <v>2048972</v>
      </c>
      <c r="S11792" t="s">
        <v>1461</v>
      </c>
      <c r="T11792">
        <v>5041.8216000000002</v>
      </c>
      <c r="U11792">
        <v>6</v>
      </c>
      <c r="V11792">
        <v>5041.8216000000002</v>
      </c>
      <c r="W11792">
        <v>6</v>
      </c>
      <c r="X11792">
        <v>4122</v>
      </c>
      <c r="Y11792">
        <v>919.82159999999999</v>
      </c>
      <c r="Z11792">
        <v>2048972</v>
      </c>
    </row>
    <row r="11793" spans="1:26" x14ac:dyDescent="0.2">
      <c r="A11793" s="27">
        <v>46091</v>
      </c>
      <c r="B11793" t="s">
        <v>14</v>
      </c>
      <c r="C11793" t="s">
        <v>1446</v>
      </c>
      <c r="D11793" t="s">
        <v>1446</v>
      </c>
      <c r="E11793" t="s">
        <v>1447</v>
      </c>
      <c r="F11793" t="s">
        <v>1472</v>
      </c>
      <c r="G11793" t="s">
        <v>244</v>
      </c>
      <c r="H11793" t="s">
        <v>44</v>
      </c>
      <c r="I11793" t="s">
        <v>1473</v>
      </c>
      <c r="J11793" t="s">
        <v>1450</v>
      </c>
      <c r="K11793" t="s">
        <v>1451</v>
      </c>
      <c r="L11793" t="s">
        <v>1452</v>
      </c>
      <c r="M11793" t="s">
        <v>1453</v>
      </c>
      <c r="N11793" t="s">
        <v>1454</v>
      </c>
      <c r="O11793" t="s">
        <v>1455</v>
      </c>
      <c r="P11793" t="s">
        <v>1456</v>
      </c>
      <c r="Q11793" t="s">
        <v>1457</v>
      </c>
      <c r="R11793">
        <v>2001113</v>
      </c>
      <c r="S11793" t="s">
        <v>1458</v>
      </c>
      <c r="T11793">
        <v>11764.250400000001</v>
      </c>
      <c r="U11793">
        <v>14</v>
      </c>
      <c r="V11793">
        <v>11764.250400000001</v>
      </c>
      <c r="W11793">
        <v>14</v>
      </c>
      <c r="X11793">
        <v>9576</v>
      </c>
      <c r="Y11793">
        <v>2188.2503999999999</v>
      </c>
      <c r="Z11793">
        <v>2001113</v>
      </c>
    </row>
    <row r="11794" spans="1:26" x14ac:dyDescent="0.2">
      <c r="A11794" s="27">
        <v>46091</v>
      </c>
      <c r="B11794" t="s">
        <v>14</v>
      </c>
      <c r="C11794" t="s">
        <v>1446</v>
      </c>
      <c r="D11794" t="s">
        <v>1446</v>
      </c>
      <c r="E11794" t="s">
        <v>1447</v>
      </c>
      <c r="F11794" t="s">
        <v>1472</v>
      </c>
      <c r="G11794" t="s">
        <v>244</v>
      </c>
      <c r="H11794" t="s">
        <v>44</v>
      </c>
      <c r="I11794" t="s">
        <v>1473</v>
      </c>
      <c r="J11794" t="s">
        <v>1450</v>
      </c>
      <c r="K11794" t="s">
        <v>1451</v>
      </c>
      <c r="L11794" t="s">
        <v>1452</v>
      </c>
      <c r="M11794" t="s">
        <v>1453</v>
      </c>
      <c r="N11794" t="s">
        <v>1454</v>
      </c>
      <c r="O11794" t="s">
        <v>1455</v>
      </c>
      <c r="P11794" t="s">
        <v>1456</v>
      </c>
      <c r="Q11794" t="s">
        <v>1457</v>
      </c>
      <c r="R11794">
        <v>2030990</v>
      </c>
      <c r="S11794" t="s">
        <v>1459</v>
      </c>
      <c r="T11794">
        <v>1680.6071999999999</v>
      </c>
      <c r="U11794">
        <v>2</v>
      </c>
      <c r="V11794">
        <v>1680.6071999999999</v>
      </c>
      <c r="W11794">
        <v>2</v>
      </c>
      <c r="X11794">
        <v>1380</v>
      </c>
      <c r="Y11794">
        <v>300.60719999999998</v>
      </c>
      <c r="Z11794">
        <v>2030990</v>
      </c>
    </row>
    <row r="11795" spans="1:26" x14ac:dyDescent="0.2">
      <c r="A11795" s="27">
        <v>46091</v>
      </c>
      <c r="B11795" t="s">
        <v>14</v>
      </c>
      <c r="C11795" t="s">
        <v>1446</v>
      </c>
      <c r="D11795" t="s">
        <v>1446</v>
      </c>
      <c r="E11795" t="s">
        <v>1447</v>
      </c>
      <c r="F11795" t="s">
        <v>1472</v>
      </c>
      <c r="G11795" t="s">
        <v>244</v>
      </c>
      <c r="H11795" t="s">
        <v>44</v>
      </c>
      <c r="I11795" t="s">
        <v>1473</v>
      </c>
      <c r="J11795" t="s">
        <v>1450</v>
      </c>
      <c r="K11795" t="s">
        <v>1451</v>
      </c>
      <c r="L11795" t="s">
        <v>1452</v>
      </c>
      <c r="M11795" t="s">
        <v>1453</v>
      </c>
      <c r="N11795" t="s">
        <v>1454</v>
      </c>
      <c r="O11795" t="s">
        <v>1455</v>
      </c>
      <c r="P11795" t="s">
        <v>1456</v>
      </c>
      <c r="Q11795" t="s">
        <v>1457</v>
      </c>
      <c r="R11795">
        <v>2030991</v>
      </c>
      <c r="S11795" t="s">
        <v>1463</v>
      </c>
      <c r="T11795">
        <v>10923.9468</v>
      </c>
      <c r="U11795">
        <v>13</v>
      </c>
      <c r="V11795">
        <v>10923.9468</v>
      </c>
      <c r="W11795">
        <v>13</v>
      </c>
      <c r="X11795">
        <v>8970</v>
      </c>
      <c r="Y11795">
        <v>1953.9467999999999</v>
      </c>
      <c r="Z11795">
        <v>2030991</v>
      </c>
    </row>
    <row r="11796" spans="1:26" x14ac:dyDescent="0.2">
      <c r="A11796" s="27">
        <v>46091</v>
      </c>
      <c r="B11796" t="s">
        <v>14</v>
      </c>
      <c r="C11796" t="s">
        <v>1446</v>
      </c>
      <c r="D11796" t="s">
        <v>1446</v>
      </c>
      <c r="E11796" t="s">
        <v>1447</v>
      </c>
      <c r="F11796" t="s">
        <v>1472</v>
      </c>
      <c r="G11796" t="s">
        <v>244</v>
      </c>
      <c r="H11796" t="s">
        <v>44</v>
      </c>
      <c r="I11796" t="s">
        <v>1473</v>
      </c>
      <c r="J11796" t="s">
        <v>1450</v>
      </c>
      <c r="K11796" t="s">
        <v>1451</v>
      </c>
      <c r="L11796" t="s">
        <v>1452</v>
      </c>
      <c r="M11796" t="s">
        <v>1453</v>
      </c>
      <c r="N11796" t="s">
        <v>1454</v>
      </c>
      <c r="O11796" t="s">
        <v>1455</v>
      </c>
      <c r="P11796" t="s">
        <v>1456</v>
      </c>
      <c r="Q11796" t="s">
        <v>1457</v>
      </c>
      <c r="R11796">
        <v>2039041</v>
      </c>
      <c r="S11796" t="s">
        <v>1460</v>
      </c>
      <c r="T11796">
        <v>26889.715199999999</v>
      </c>
      <c r="U11796">
        <v>32</v>
      </c>
      <c r="V11796">
        <v>26889.715199999999</v>
      </c>
      <c r="W11796">
        <v>32</v>
      </c>
      <c r="X11796">
        <v>22080</v>
      </c>
      <c r="Y11796">
        <v>4809.7151999999996</v>
      </c>
      <c r="Z11796">
        <v>2039041</v>
      </c>
    </row>
    <row r="11797" spans="1:26" x14ac:dyDescent="0.2">
      <c r="A11797" s="27">
        <v>46091</v>
      </c>
      <c r="B11797" t="s">
        <v>14</v>
      </c>
      <c r="C11797" t="s">
        <v>1446</v>
      </c>
      <c r="D11797" t="s">
        <v>1446</v>
      </c>
      <c r="E11797" t="s">
        <v>1447</v>
      </c>
      <c r="F11797" t="s">
        <v>1472</v>
      </c>
      <c r="G11797" t="s">
        <v>244</v>
      </c>
      <c r="H11797" t="s">
        <v>44</v>
      </c>
      <c r="I11797" t="s">
        <v>1473</v>
      </c>
      <c r="J11797" t="s">
        <v>1450</v>
      </c>
      <c r="K11797" t="s">
        <v>1451</v>
      </c>
      <c r="L11797" t="s">
        <v>1452</v>
      </c>
      <c r="M11797" t="s">
        <v>1453</v>
      </c>
      <c r="N11797" t="s">
        <v>1454</v>
      </c>
      <c r="O11797" t="s">
        <v>1455</v>
      </c>
      <c r="P11797" t="s">
        <v>1456</v>
      </c>
      <c r="Q11797" t="s">
        <v>1457</v>
      </c>
      <c r="R11797">
        <v>2048972</v>
      </c>
      <c r="S11797" t="s">
        <v>1461</v>
      </c>
      <c r="T11797">
        <v>34409.622799999997</v>
      </c>
      <c r="U11797">
        <v>41</v>
      </c>
      <c r="V11797">
        <v>34409.622799999997</v>
      </c>
      <c r="W11797">
        <v>41</v>
      </c>
      <c r="X11797">
        <v>28044</v>
      </c>
      <c r="Y11797">
        <v>6365.6228000000001</v>
      </c>
      <c r="Z11797">
        <v>2048972</v>
      </c>
    </row>
    <row r="11798" spans="1:26" x14ac:dyDescent="0.2">
      <c r="A11798" s="27">
        <v>46091</v>
      </c>
      <c r="B11798" t="s">
        <v>14</v>
      </c>
      <c r="C11798" t="s">
        <v>1446</v>
      </c>
      <c r="D11798" t="s">
        <v>1446</v>
      </c>
      <c r="E11798" t="s">
        <v>1474</v>
      </c>
      <c r="F11798" t="s">
        <v>125</v>
      </c>
      <c r="G11798" t="s">
        <v>1475</v>
      </c>
      <c r="H11798" t="s">
        <v>917</v>
      </c>
      <c r="I11798" t="s">
        <v>1476</v>
      </c>
      <c r="J11798" t="s">
        <v>1450</v>
      </c>
      <c r="K11798" t="s">
        <v>1451</v>
      </c>
      <c r="L11798" t="s">
        <v>1452</v>
      </c>
      <c r="M11798" t="s">
        <v>1453</v>
      </c>
      <c r="N11798" t="s">
        <v>1454</v>
      </c>
      <c r="O11798" t="s">
        <v>1455</v>
      </c>
      <c r="P11798" t="s">
        <v>1456</v>
      </c>
      <c r="Q11798" t="s">
        <v>1457</v>
      </c>
      <c r="R11798">
        <v>2030990</v>
      </c>
      <c r="S11798" t="s">
        <v>1459</v>
      </c>
      <c r="T11798">
        <v>4201.518</v>
      </c>
      <c r="U11798">
        <v>5</v>
      </c>
      <c r="V11798">
        <v>4201.518</v>
      </c>
      <c r="W11798">
        <v>5</v>
      </c>
      <c r="X11798">
        <v>3450</v>
      </c>
      <c r="Y11798">
        <v>751.51800000000003</v>
      </c>
      <c r="Z11798">
        <v>2030990</v>
      </c>
    </row>
    <row r="11799" spans="1:26" x14ac:dyDescent="0.2">
      <c r="A11799" s="27">
        <v>46091</v>
      </c>
      <c r="B11799" t="s">
        <v>14</v>
      </c>
      <c r="C11799" t="s">
        <v>1446</v>
      </c>
      <c r="D11799" t="s">
        <v>1446</v>
      </c>
      <c r="E11799" t="s">
        <v>1474</v>
      </c>
      <c r="F11799" t="s">
        <v>125</v>
      </c>
      <c r="G11799" t="s">
        <v>1475</v>
      </c>
      <c r="H11799" t="s">
        <v>917</v>
      </c>
      <c r="I11799" t="s">
        <v>1476</v>
      </c>
      <c r="J11799" t="s">
        <v>1450</v>
      </c>
      <c r="K11799" t="s">
        <v>1451</v>
      </c>
      <c r="L11799" t="s">
        <v>1452</v>
      </c>
      <c r="M11799" t="s">
        <v>1453</v>
      </c>
      <c r="N11799" t="s">
        <v>1454</v>
      </c>
      <c r="O11799" t="s">
        <v>1455</v>
      </c>
      <c r="P11799" t="s">
        <v>1456</v>
      </c>
      <c r="Q11799" t="s">
        <v>1457</v>
      </c>
      <c r="R11799">
        <v>2030991</v>
      </c>
      <c r="S11799" t="s">
        <v>1463</v>
      </c>
      <c r="T11799">
        <v>840.30359999999996</v>
      </c>
      <c r="U11799">
        <v>1</v>
      </c>
      <c r="V11799">
        <v>840.30359999999996</v>
      </c>
      <c r="W11799">
        <v>1</v>
      </c>
      <c r="X11799">
        <v>688</v>
      </c>
      <c r="Y11799">
        <v>152.30359999999999</v>
      </c>
      <c r="Z11799">
        <v>2030991</v>
      </c>
    </row>
    <row r="11800" spans="1:26" x14ac:dyDescent="0.2">
      <c r="A11800" s="27">
        <v>46091</v>
      </c>
      <c r="B11800" t="s">
        <v>14</v>
      </c>
      <c r="C11800" t="s">
        <v>1446</v>
      </c>
      <c r="D11800" t="s">
        <v>1446</v>
      </c>
      <c r="E11800" t="s">
        <v>1474</v>
      </c>
      <c r="F11800" t="s">
        <v>125</v>
      </c>
      <c r="G11800" t="s">
        <v>1475</v>
      </c>
      <c r="H11800" t="s">
        <v>917</v>
      </c>
      <c r="I11800" t="s">
        <v>1476</v>
      </c>
      <c r="J11800" t="s">
        <v>1450</v>
      </c>
      <c r="K11800" t="s">
        <v>1451</v>
      </c>
      <c r="L11800" t="s">
        <v>1452</v>
      </c>
      <c r="M11800" t="s">
        <v>1453</v>
      </c>
      <c r="N11800" t="s">
        <v>1454</v>
      </c>
      <c r="O11800" t="s">
        <v>1455</v>
      </c>
      <c r="P11800" t="s">
        <v>1456</v>
      </c>
      <c r="Q11800" t="s">
        <v>1457</v>
      </c>
      <c r="R11800">
        <v>2039041</v>
      </c>
      <c r="S11800" t="s">
        <v>1460</v>
      </c>
      <c r="T11800">
        <v>1680.6071999999999</v>
      </c>
      <c r="U11800">
        <v>2</v>
      </c>
      <c r="V11800">
        <v>1680.6071999999999</v>
      </c>
      <c r="W11800">
        <v>2</v>
      </c>
      <c r="X11800">
        <v>1378</v>
      </c>
      <c r="Y11800">
        <v>302.60719999999998</v>
      </c>
      <c r="Z11800">
        <v>2039041</v>
      </c>
    </row>
    <row r="11801" spans="1:26" x14ac:dyDescent="0.2">
      <c r="A11801" s="27">
        <v>46091</v>
      </c>
      <c r="B11801" t="s">
        <v>14</v>
      </c>
      <c r="C11801" t="s">
        <v>1446</v>
      </c>
      <c r="D11801" t="s">
        <v>1446</v>
      </c>
      <c r="E11801" t="s">
        <v>1474</v>
      </c>
      <c r="F11801" t="s">
        <v>125</v>
      </c>
      <c r="G11801" t="s">
        <v>709</v>
      </c>
      <c r="H11801" t="s">
        <v>928</v>
      </c>
      <c r="I11801" t="s">
        <v>1477</v>
      </c>
      <c r="J11801" t="s">
        <v>1450</v>
      </c>
      <c r="K11801" t="s">
        <v>1451</v>
      </c>
      <c r="L11801" t="s">
        <v>1452</v>
      </c>
      <c r="M11801" t="s">
        <v>1453</v>
      </c>
      <c r="N11801" t="s">
        <v>1454</v>
      </c>
      <c r="O11801" t="s">
        <v>1455</v>
      </c>
      <c r="P11801" t="s">
        <v>1456</v>
      </c>
      <c r="Q11801" t="s">
        <v>1457</v>
      </c>
      <c r="R11801">
        <v>2001113</v>
      </c>
      <c r="S11801" t="s">
        <v>1458</v>
      </c>
      <c r="T11801">
        <v>4201.518</v>
      </c>
      <c r="U11801">
        <v>5</v>
      </c>
      <c r="V11801">
        <v>4201.518</v>
      </c>
      <c r="W11801">
        <v>5</v>
      </c>
      <c r="X11801">
        <v>3420</v>
      </c>
      <c r="Y11801">
        <v>781.51800000000003</v>
      </c>
      <c r="Z11801">
        <v>2001113</v>
      </c>
    </row>
    <row r="11802" spans="1:26" x14ac:dyDescent="0.2">
      <c r="A11802" s="27">
        <v>46091</v>
      </c>
      <c r="B11802" t="s">
        <v>14</v>
      </c>
      <c r="C11802" t="s">
        <v>1446</v>
      </c>
      <c r="D11802" t="s">
        <v>1446</v>
      </c>
      <c r="E11802" t="s">
        <v>1474</v>
      </c>
      <c r="F11802" t="s">
        <v>125</v>
      </c>
      <c r="G11802" t="s">
        <v>709</v>
      </c>
      <c r="H11802" t="s">
        <v>928</v>
      </c>
      <c r="I11802" t="s">
        <v>1477</v>
      </c>
      <c r="J11802" t="s">
        <v>1450</v>
      </c>
      <c r="K11802" t="s">
        <v>1451</v>
      </c>
      <c r="L11802" t="s">
        <v>1452</v>
      </c>
      <c r="M11802" t="s">
        <v>1453</v>
      </c>
      <c r="N11802" t="s">
        <v>1454</v>
      </c>
      <c r="O11802" t="s">
        <v>1455</v>
      </c>
      <c r="P11802" t="s">
        <v>1456</v>
      </c>
      <c r="Q11802" t="s">
        <v>1457</v>
      </c>
      <c r="R11802">
        <v>2030990</v>
      </c>
      <c r="S11802" t="s">
        <v>1459</v>
      </c>
      <c r="T11802">
        <v>6722.4287999999997</v>
      </c>
      <c r="U11802">
        <v>8</v>
      </c>
      <c r="V11802">
        <v>6722.4287999999997</v>
      </c>
      <c r="W11802">
        <v>8</v>
      </c>
      <c r="X11802">
        <v>5528</v>
      </c>
      <c r="Y11802">
        <v>1194.4287999999999</v>
      </c>
      <c r="Z11802">
        <v>2030990</v>
      </c>
    </row>
    <row r="11803" spans="1:26" x14ac:dyDescent="0.2">
      <c r="A11803" s="27">
        <v>46091</v>
      </c>
      <c r="B11803" t="s">
        <v>14</v>
      </c>
      <c r="C11803" t="s">
        <v>1446</v>
      </c>
      <c r="D11803" t="s">
        <v>1446</v>
      </c>
      <c r="E11803" t="s">
        <v>1474</v>
      </c>
      <c r="F11803" t="s">
        <v>125</v>
      </c>
      <c r="G11803" t="s">
        <v>709</v>
      </c>
      <c r="H11803" t="s">
        <v>928</v>
      </c>
      <c r="I11803" t="s">
        <v>1477</v>
      </c>
      <c r="J11803" t="s">
        <v>1450</v>
      </c>
      <c r="K11803" t="s">
        <v>1451</v>
      </c>
      <c r="L11803" t="s">
        <v>1452</v>
      </c>
      <c r="M11803" t="s">
        <v>1453</v>
      </c>
      <c r="N11803" t="s">
        <v>1454</v>
      </c>
      <c r="O11803" t="s">
        <v>1455</v>
      </c>
      <c r="P11803" t="s">
        <v>1456</v>
      </c>
      <c r="Q11803" t="s">
        <v>1457</v>
      </c>
      <c r="R11803">
        <v>2030991</v>
      </c>
      <c r="S11803" t="s">
        <v>1463</v>
      </c>
      <c r="T11803">
        <v>840.33609999999999</v>
      </c>
      <c r="U11803">
        <v>1</v>
      </c>
      <c r="V11803">
        <v>840.33609999999999</v>
      </c>
      <c r="W11803">
        <v>1</v>
      </c>
      <c r="X11803">
        <v>675</v>
      </c>
      <c r="Y11803">
        <v>165.33609999999999</v>
      </c>
      <c r="Z11803">
        <v>2030991</v>
      </c>
    </row>
    <row r="11804" spans="1:26" x14ac:dyDescent="0.2">
      <c r="A11804" s="27">
        <v>46091</v>
      </c>
      <c r="B11804" t="s">
        <v>14</v>
      </c>
      <c r="C11804" t="s">
        <v>1446</v>
      </c>
      <c r="D11804" t="s">
        <v>1446</v>
      </c>
      <c r="E11804" t="s">
        <v>1474</v>
      </c>
      <c r="F11804" t="s">
        <v>125</v>
      </c>
      <c r="G11804" t="s">
        <v>709</v>
      </c>
      <c r="H11804" t="s">
        <v>928</v>
      </c>
      <c r="I11804" t="s">
        <v>1477</v>
      </c>
      <c r="J11804" t="s">
        <v>1450</v>
      </c>
      <c r="K11804" t="s">
        <v>1451</v>
      </c>
      <c r="L11804" t="s">
        <v>1452</v>
      </c>
      <c r="M11804" t="s">
        <v>1453</v>
      </c>
      <c r="N11804" t="s">
        <v>1454</v>
      </c>
      <c r="O11804" t="s">
        <v>1455</v>
      </c>
      <c r="P11804" t="s">
        <v>1456</v>
      </c>
      <c r="Q11804" t="s">
        <v>1457</v>
      </c>
      <c r="R11804">
        <v>2039041</v>
      </c>
      <c r="S11804" t="s">
        <v>1460</v>
      </c>
      <c r="T11804">
        <v>1680.6071999999999</v>
      </c>
      <c r="U11804">
        <v>2</v>
      </c>
      <c r="V11804">
        <v>1680.6071999999999</v>
      </c>
      <c r="W11804">
        <v>2</v>
      </c>
      <c r="X11804">
        <v>1380</v>
      </c>
      <c r="Y11804">
        <v>300.60719999999998</v>
      </c>
      <c r="Z11804">
        <v>2039041</v>
      </c>
    </row>
    <row r="11805" spans="1:26" x14ac:dyDescent="0.2">
      <c r="A11805" s="27">
        <v>46091</v>
      </c>
      <c r="B11805" t="s">
        <v>14</v>
      </c>
      <c r="C11805" t="s">
        <v>1446</v>
      </c>
      <c r="D11805" t="s">
        <v>1446</v>
      </c>
      <c r="E11805" t="s">
        <v>1474</v>
      </c>
      <c r="F11805" t="s">
        <v>125</v>
      </c>
      <c r="G11805" t="s">
        <v>709</v>
      </c>
      <c r="H11805" t="s">
        <v>928</v>
      </c>
      <c r="I11805" t="s">
        <v>1477</v>
      </c>
      <c r="J11805" t="s">
        <v>1450</v>
      </c>
      <c r="K11805" t="s">
        <v>1451</v>
      </c>
      <c r="L11805" t="s">
        <v>1452</v>
      </c>
      <c r="M11805" t="s">
        <v>1453</v>
      </c>
      <c r="N11805" t="s">
        <v>1454</v>
      </c>
      <c r="O11805" t="s">
        <v>1455</v>
      </c>
      <c r="P11805" t="s">
        <v>1456</v>
      </c>
      <c r="Q11805" t="s">
        <v>1457</v>
      </c>
      <c r="R11805">
        <v>2048972</v>
      </c>
      <c r="S11805" t="s">
        <v>1461</v>
      </c>
      <c r="T11805">
        <v>4201.518</v>
      </c>
      <c r="U11805">
        <v>5</v>
      </c>
      <c r="V11805">
        <v>4201.518</v>
      </c>
      <c r="W11805">
        <v>5</v>
      </c>
      <c r="X11805">
        <v>3415</v>
      </c>
      <c r="Y11805">
        <v>786.51800000000003</v>
      </c>
      <c r="Z11805">
        <v>2048972</v>
      </c>
    </row>
    <row r="11806" spans="1:26" x14ac:dyDescent="0.2">
      <c r="A11806" s="27">
        <v>46091</v>
      </c>
      <c r="B11806" t="s">
        <v>14</v>
      </c>
      <c r="C11806" t="s">
        <v>1446</v>
      </c>
      <c r="D11806" t="s">
        <v>1446</v>
      </c>
      <c r="E11806" t="s">
        <v>1474</v>
      </c>
      <c r="F11806" t="s">
        <v>125</v>
      </c>
      <c r="G11806" t="s">
        <v>1608</v>
      </c>
      <c r="H11806" t="s">
        <v>930</v>
      </c>
      <c r="I11806" t="s">
        <v>1773</v>
      </c>
      <c r="J11806" t="s">
        <v>1450</v>
      </c>
      <c r="K11806" t="s">
        <v>1451</v>
      </c>
      <c r="L11806" t="s">
        <v>1452</v>
      </c>
      <c r="M11806" t="s">
        <v>1453</v>
      </c>
      <c r="N11806" t="s">
        <v>1454</v>
      </c>
      <c r="O11806" t="s">
        <v>1455</v>
      </c>
      <c r="P11806" t="s">
        <v>1456</v>
      </c>
      <c r="Q11806" t="s">
        <v>1457</v>
      </c>
      <c r="R11806">
        <v>2001113</v>
      </c>
      <c r="S11806" t="s">
        <v>1458</v>
      </c>
      <c r="T11806">
        <v>2520.9108000000001</v>
      </c>
      <c r="U11806">
        <v>3</v>
      </c>
      <c r="V11806">
        <v>2520.9108000000001</v>
      </c>
      <c r="W11806">
        <v>3</v>
      </c>
      <c r="X11806">
        <v>2058</v>
      </c>
      <c r="Y11806">
        <v>462.91079999999999</v>
      </c>
      <c r="Z11806">
        <v>2001113</v>
      </c>
    </row>
    <row r="11807" spans="1:26" x14ac:dyDescent="0.2">
      <c r="A11807" s="27">
        <v>46091</v>
      </c>
      <c r="B11807" t="s">
        <v>14</v>
      </c>
      <c r="C11807" t="s">
        <v>1446</v>
      </c>
      <c r="D11807" t="s">
        <v>1446</v>
      </c>
      <c r="E11807" t="s">
        <v>1474</v>
      </c>
      <c r="F11807" t="s">
        <v>125</v>
      </c>
      <c r="G11807" t="s">
        <v>1608</v>
      </c>
      <c r="H11807" t="s">
        <v>930</v>
      </c>
      <c r="I11807" t="s">
        <v>1773</v>
      </c>
      <c r="J11807" t="s">
        <v>1450</v>
      </c>
      <c r="K11807" t="s">
        <v>1451</v>
      </c>
      <c r="L11807" t="s">
        <v>1452</v>
      </c>
      <c r="M11807" t="s">
        <v>1453</v>
      </c>
      <c r="N11807" t="s">
        <v>1454</v>
      </c>
      <c r="O11807" t="s">
        <v>1455</v>
      </c>
      <c r="P11807" t="s">
        <v>1456</v>
      </c>
      <c r="Q11807" t="s">
        <v>1457</v>
      </c>
      <c r="R11807">
        <v>2030990</v>
      </c>
      <c r="S11807" t="s">
        <v>1459</v>
      </c>
      <c r="T11807">
        <v>8403.0360000000001</v>
      </c>
      <c r="U11807">
        <v>10</v>
      </c>
      <c r="V11807">
        <v>8403.0360000000001</v>
      </c>
      <c r="W11807">
        <v>10</v>
      </c>
      <c r="X11807">
        <v>6900</v>
      </c>
      <c r="Y11807">
        <v>1503.0360000000001</v>
      </c>
      <c r="Z11807">
        <v>2030990</v>
      </c>
    </row>
    <row r="11808" spans="1:26" x14ac:dyDescent="0.2">
      <c r="A11808" s="27">
        <v>46091</v>
      </c>
      <c r="B11808" t="s">
        <v>14</v>
      </c>
      <c r="C11808" t="s">
        <v>1446</v>
      </c>
      <c r="D11808" t="s">
        <v>1446</v>
      </c>
      <c r="E11808" t="s">
        <v>1474</v>
      </c>
      <c r="F11808" t="s">
        <v>125</v>
      </c>
      <c r="G11808" t="s">
        <v>1608</v>
      </c>
      <c r="H11808" t="s">
        <v>930</v>
      </c>
      <c r="I11808" t="s">
        <v>1773</v>
      </c>
      <c r="J11808" t="s">
        <v>1450</v>
      </c>
      <c r="K11808" t="s">
        <v>1451</v>
      </c>
      <c r="L11808" t="s">
        <v>1452</v>
      </c>
      <c r="M11808" t="s">
        <v>1453</v>
      </c>
      <c r="N11808" t="s">
        <v>1454</v>
      </c>
      <c r="O11808" t="s">
        <v>1455</v>
      </c>
      <c r="P11808" t="s">
        <v>1456</v>
      </c>
      <c r="Q11808" t="s">
        <v>1457</v>
      </c>
      <c r="R11808">
        <v>2030991</v>
      </c>
      <c r="S11808" t="s">
        <v>1463</v>
      </c>
      <c r="T11808">
        <v>840.30359999999996</v>
      </c>
      <c r="U11808">
        <v>1</v>
      </c>
      <c r="V11808">
        <v>840.30359999999996</v>
      </c>
      <c r="W11808">
        <v>1</v>
      </c>
      <c r="X11808">
        <v>690</v>
      </c>
      <c r="Y11808">
        <v>150.30359999999999</v>
      </c>
      <c r="Z11808">
        <v>2030991</v>
      </c>
    </row>
    <row r="11809" spans="1:26" x14ac:dyDescent="0.2">
      <c r="A11809" s="27">
        <v>46091</v>
      </c>
      <c r="B11809" t="s">
        <v>14</v>
      </c>
      <c r="C11809" t="s">
        <v>1446</v>
      </c>
      <c r="D11809" t="s">
        <v>1446</v>
      </c>
      <c r="E11809" t="s">
        <v>1474</v>
      </c>
      <c r="F11809" t="s">
        <v>125</v>
      </c>
      <c r="G11809" t="s">
        <v>1608</v>
      </c>
      <c r="H11809" t="s">
        <v>930</v>
      </c>
      <c r="I11809" t="s">
        <v>1773</v>
      </c>
      <c r="J11809" t="s">
        <v>1450</v>
      </c>
      <c r="K11809" t="s">
        <v>1451</v>
      </c>
      <c r="L11809" t="s">
        <v>1452</v>
      </c>
      <c r="M11809" t="s">
        <v>1453</v>
      </c>
      <c r="N11809" t="s">
        <v>1454</v>
      </c>
      <c r="O11809" t="s">
        <v>1455</v>
      </c>
      <c r="P11809" t="s">
        <v>1456</v>
      </c>
      <c r="Q11809" t="s">
        <v>1457</v>
      </c>
      <c r="R11809">
        <v>2039041</v>
      </c>
      <c r="S11809" t="s">
        <v>1460</v>
      </c>
      <c r="T11809">
        <v>6722.4287999999997</v>
      </c>
      <c r="U11809">
        <v>8</v>
      </c>
      <c r="V11809">
        <v>6722.4287999999997</v>
      </c>
      <c r="W11809">
        <v>8</v>
      </c>
      <c r="X11809">
        <v>5520</v>
      </c>
      <c r="Y11809">
        <v>1202.4287999999999</v>
      </c>
      <c r="Z11809">
        <v>2039041</v>
      </c>
    </row>
    <row r="11810" spans="1:26" x14ac:dyDescent="0.2">
      <c r="A11810" s="27">
        <v>46091</v>
      </c>
      <c r="B11810" t="s">
        <v>14</v>
      </c>
      <c r="C11810" t="s">
        <v>1446</v>
      </c>
      <c r="D11810" t="s">
        <v>1446</v>
      </c>
      <c r="E11810" t="s">
        <v>1474</v>
      </c>
      <c r="F11810" t="s">
        <v>125</v>
      </c>
      <c r="G11810" t="s">
        <v>1608</v>
      </c>
      <c r="H11810" t="s">
        <v>930</v>
      </c>
      <c r="I11810" t="s">
        <v>1773</v>
      </c>
      <c r="J11810" t="s">
        <v>1450</v>
      </c>
      <c r="K11810" t="s">
        <v>1451</v>
      </c>
      <c r="L11810" t="s">
        <v>1452</v>
      </c>
      <c r="M11810" t="s">
        <v>1453</v>
      </c>
      <c r="N11810" t="s">
        <v>1454</v>
      </c>
      <c r="O11810" t="s">
        <v>1455</v>
      </c>
      <c r="P11810" t="s">
        <v>1456</v>
      </c>
      <c r="Q11810" t="s">
        <v>1457</v>
      </c>
      <c r="R11810">
        <v>2048972</v>
      </c>
      <c r="S11810" t="s">
        <v>1461</v>
      </c>
      <c r="T11810">
        <v>5041.8216000000002</v>
      </c>
      <c r="U11810">
        <v>6</v>
      </c>
      <c r="V11810">
        <v>5041.8216000000002</v>
      </c>
      <c r="W11810">
        <v>6</v>
      </c>
      <c r="X11810">
        <v>4116</v>
      </c>
      <c r="Y11810">
        <v>925.82159999999999</v>
      </c>
      <c r="Z11810">
        <v>2048972</v>
      </c>
    </row>
    <row r="11811" spans="1:26" x14ac:dyDescent="0.2">
      <c r="A11811" s="27">
        <v>46091</v>
      </c>
      <c r="B11811" t="s">
        <v>14</v>
      </c>
      <c r="C11811" t="s">
        <v>1446</v>
      </c>
      <c r="D11811" t="s">
        <v>1446</v>
      </c>
      <c r="E11811" t="s">
        <v>1474</v>
      </c>
      <c r="F11811" t="s">
        <v>125</v>
      </c>
      <c r="G11811" t="s">
        <v>1478</v>
      </c>
      <c r="H11811" t="s">
        <v>882</v>
      </c>
      <c r="I11811" t="s">
        <v>1479</v>
      </c>
      <c r="J11811" t="s">
        <v>1450</v>
      </c>
      <c r="K11811" t="s">
        <v>1451</v>
      </c>
      <c r="L11811" t="s">
        <v>1452</v>
      </c>
      <c r="M11811" t="s">
        <v>1453</v>
      </c>
      <c r="N11811" t="s">
        <v>1454</v>
      </c>
      <c r="O11811" t="s">
        <v>1455</v>
      </c>
      <c r="P11811" t="s">
        <v>1456</v>
      </c>
      <c r="Q11811" t="s">
        <v>1457</v>
      </c>
      <c r="R11811">
        <v>2001113</v>
      </c>
      <c r="S11811" t="s">
        <v>1458</v>
      </c>
      <c r="T11811">
        <v>3361.2143999999998</v>
      </c>
      <c r="U11811">
        <v>4</v>
      </c>
      <c r="V11811">
        <v>3361.2143999999998</v>
      </c>
      <c r="W11811">
        <v>4</v>
      </c>
      <c r="X11811">
        <v>2744</v>
      </c>
      <c r="Y11811">
        <v>617.21439999999996</v>
      </c>
      <c r="Z11811">
        <v>2001113</v>
      </c>
    </row>
    <row r="11812" spans="1:26" x14ac:dyDescent="0.2">
      <c r="A11812" s="27">
        <v>46091</v>
      </c>
      <c r="B11812" t="s">
        <v>14</v>
      </c>
      <c r="C11812" t="s">
        <v>1446</v>
      </c>
      <c r="D11812" t="s">
        <v>1446</v>
      </c>
      <c r="E11812" t="s">
        <v>1474</v>
      </c>
      <c r="F11812" t="s">
        <v>125</v>
      </c>
      <c r="G11812" t="s">
        <v>1478</v>
      </c>
      <c r="H11812" t="s">
        <v>882</v>
      </c>
      <c r="I11812" t="s">
        <v>1479</v>
      </c>
      <c r="J11812" t="s">
        <v>1450</v>
      </c>
      <c r="K11812" t="s">
        <v>1451</v>
      </c>
      <c r="L11812" t="s">
        <v>1452</v>
      </c>
      <c r="M11812" t="s">
        <v>1453</v>
      </c>
      <c r="N11812" t="s">
        <v>1454</v>
      </c>
      <c r="O11812" t="s">
        <v>1455</v>
      </c>
      <c r="P11812" t="s">
        <v>1456</v>
      </c>
      <c r="Q11812" t="s">
        <v>1457</v>
      </c>
      <c r="R11812">
        <v>2030990</v>
      </c>
      <c r="S11812" t="s">
        <v>1459</v>
      </c>
      <c r="T11812">
        <v>13444.857599999999</v>
      </c>
      <c r="U11812">
        <v>16</v>
      </c>
      <c r="V11812">
        <v>13444.857599999999</v>
      </c>
      <c r="W11812">
        <v>16</v>
      </c>
      <c r="X11812">
        <v>10992</v>
      </c>
      <c r="Y11812">
        <v>2452.8575999999998</v>
      </c>
      <c r="Z11812">
        <v>2030990</v>
      </c>
    </row>
    <row r="11813" spans="1:26" x14ac:dyDescent="0.2">
      <c r="A11813" s="27">
        <v>46091</v>
      </c>
      <c r="B11813" t="s">
        <v>14</v>
      </c>
      <c r="C11813" t="s">
        <v>1446</v>
      </c>
      <c r="D11813" t="s">
        <v>1446</v>
      </c>
      <c r="E11813" t="s">
        <v>1474</v>
      </c>
      <c r="F11813" t="s">
        <v>125</v>
      </c>
      <c r="G11813" t="s">
        <v>1478</v>
      </c>
      <c r="H11813" t="s">
        <v>882</v>
      </c>
      <c r="I11813" t="s">
        <v>1479</v>
      </c>
      <c r="J11813" t="s">
        <v>1450</v>
      </c>
      <c r="K11813" t="s">
        <v>1451</v>
      </c>
      <c r="L11813" t="s">
        <v>1452</v>
      </c>
      <c r="M11813" t="s">
        <v>1453</v>
      </c>
      <c r="N11813" t="s">
        <v>1454</v>
      </c>
      <c r="O11813" t="s">
        <v>1455</v>
      </c>
      <c r="P11813" t="s">
        <v>1456</v>
      </c>
      <c r="Q11813" t="s">
        <v>1457</v>
      </c>
      <c r="R11813">
        <v>2030991</v>
      </c>
      <c r="S11813" t="s">
        <v>1463</v>
      </c>
      <c r="T11813">
        <v>4201.518</v>
      </c>
      <c r="U11813">
        <v>5</v>
      </c>
      <c r="V11813">
        <v>4201.518</v>
      </c>
      <c r="W11813">
        <v>5</v>
      </c>
      <c r="X11813">
        <v>3455</v>
      </c>
      <c r="Y11813">
        <v>746.51800000000003</v>
      </c>
      <c r="Z11813">
        <v>2030991</v>
      </c>
    </row>
    <row r="11814" spans="1:26" x14ac:dyDescent="0.2">
      <c r="A11814" s="27">
        <v>46091</v>
      </c>
      <c r="B11814" t="s">
        <v>14</v>
      </c>
      <c r="C11814" t="s">
        <v>1446</v>
      </c>
      <c r="D11814" t="s">
        <v>1446</v>
      </c>
      <c r="E11814" t="s">
        <v>1474</v>
      </c>
      <c r="F11814" t="s">
        <v>125</v>
      </c>
      <c r="G11814" t="s">
        <v>1478</v>
      </c>
      <c r="H11814" t="s">
        <v>882</v>
      </c>
      <c r="I11814" t="s">
        <v>1479</v>
      </c>
      <c r="J11814" t="s">
        <v>1450</v>
      </c>
      <c r="K11814" t="s">
        <v>1451</v>
      </c>
      <c r="L11814" t="s">
        <v>1452</v>
      </c>
      <c r="M11814" t="s">
        <v>1453</v>
      </c>
      <c r="N11814" t="s">
        <v>1454</v>
      </c>
      <c r="O11814" t="s">
        <v>1455</v>
      </c>
      <c r="P11814" t="s">
        <v>1456</v>
      </c>
      <c r="Q11814" t="s">
        <v>1457</v>
      </c>
      <c r="R11814">
        <v>2039041</v>
      </c>
      <c r="S11814" t="s">
        <v>1460</v>
      </c>
      <c r="T11814">
        <v>5882.1252000000004</v>
      </c>
      <c r="U11814">
        <v>7</v>
      </c>
      <c r="V11814">
        <v>5882.1252000000004</v>
      </c>
      <c r="W11814">
        <v>7</v>
      </c>
      <c r="X11814">
        <v>4830</v>
      </c>
      <c r="Y11814">
        <v>1052.1251999999999</v>
      </c>
      <c r="Z11814">
        <v>2039041</v>
      </c>
    </row>
    <row r="11815" spans="1:26" x14ac:dyDescent="0.2">
      <c r="A11815" s="27">
        <v>46091</v>
      </c>
      <c r="B11815" t="s">
        <v>14</v>
      </c>
      <c r="C11815" t="s">
        <v>1446</v>
      </c>
      <c r="D11815" t="s">
        <v>1446</v>
      </c>
      <c r="E11815" t="s">
        <v>1474</v>
      </c>
      <c r="F11815" t="s">
        <v>125</v>
      </c>
      <c r="G11815" t="s">
        <v>1478</v>
      </c>
      <c r="H11815" t="s">
        <v>882</v>
      </c>
      <c r="I11815" t="s">
        <v>1479</v>
      </c>
      <c r="J11815" t="s">
        <v>1450</v>
      </c>
      <c r="K11815" t="s">
        <v>1451</v>
      </c>
      <c r="L11815" t="s">
        <v>1452</v>
      </c>
      <c r="M11815" t="s">
        <v>1453</v>
      </c>
      <c r="N11815" t="s">
        <v>1454</v>
      </c>
      <c r="O11815" t="s">
        <v>1455</v>
      </c>
      <c r="P11815" t="s">
        <v>1456</v>
      </c>
      <c r="Q11815" t="s">
        <v>1457</v>
      </c>
      <c r="R11815">
        <v>2048972</v>
      </c>
      <c r="S11815" t="s">
        <v>1461</v>
      </c>
      <c r="T11815">
        <v>4201.518</v>
      </c>
      <c r="U11815">
        <v>5</v>
      </c>
      <c r="V11815">
        <v>4201.518</v>
      </c>
      <c r="W11815">
        <v>5</v>
      </c>
      <c r="X11815">
        <v>3430</v>
      </c>
      <c r="Y11815">
        <v>771.51800000000003</v>
      </c>
      <c r="Z11815">
        <v>2048972</v>
      </c>
    </row>
    <row r="11816" spans="1:26" x14ac:dyDescent="0.2">
      <c r="A11816" s="27">
        <v>46091</v>
      </c>
      <c r="B11816" t="s">
        <v>14</v>
      </c>
      <c r="C11816" t="s">
        <v>1446</v>
      </c>
      <c r="D11816" t="s">
        <v>1446</v>
      </c>
      <c r="E11816" t="s">
        <v>1474</v>
      </c>
      <c r="F11816" t="s">
        <v>125</v>
      </c>
      <c r="G11816" t="s">
        <v>1480</v>
      </c>
      <c r="H11816" t="s">
        <v>374</v>
      </c>
      <c r="I11816" t="s">
        <v>1481</v>
      </c>
      <c r="J11816" t="s">
        <v>1450</v>
      </c>
      <c r="K11816" t="s">
        <v>1451</v>
      </c>
      <c r="L11816" t="s">
        <v>1452</v>
      </c>
      <c r="M11816" t="s">
        <v>1453</v>
      </c>
      <c r="N11816" t="s">
        <v>1454</v>
      </c>
      <c r="O11816" t="s">
        <v>1455</v>
      </c>
      <c r="P11816" t="s">
        <v>1456</v>
      </c>
      <c r="Q11816" t="s">
        <v>1457</v>
      </c>
      <c r="R11816">
        <v>2001113</v>
      </c>
      <c r="S11816" t="s">
        <v>1458</v>
      </c>
      <c r="T11816">
        <v>11764.250400000001</v>
      </c>
      <c r="U11816">
        <v>14</v>
      </c>
      <c r="V11816">
        <v>11764.250400000001</v>
      </c>
      <c r="W11816">
        <v>14</v>
      </c>
      <c r="X11816">
        <v>9604</v>
      </c>
      <c r="Y11816">
        <v>2160.2503999999999</v>
      </c>
      <c r="Z11816">
        <v>2001113</v>
      </c>
    </row>
    <row r="11817" spans="1:26" x14ac:dyDescent="0.2">
      <c r="A11817" s="27">
        <v>46091</v>
      </c>
      <c r="B11817" t="s">
        <v>14</v>
      </c>
      <c r="C11817" t="s">
        <v>1446</v>
      </c>
      <c r="D11817" t="s">
        <v>1446</v>
      </c>
      <c r="E11817" t="s">
        <v>1474</v>
      </c>
      <c r="F11817" t="s">
        <v>125</v>
      </c>
      <c r="G11817" t="s">
        <v>1480</v>
      </c>
      <c r="H11817" t="s">
        <v>374</v>
      </c>
      <c r="I11817" t="s">
        <v>1481</v>
      </c>
      <c r="J11817" t="s">
        <v>1450</v>
      </c>
      <c r="K11817" t="s">
        <v>1451</v>
      </c>
      <c r="L11817" t="s">
        <v>1452</v>
      </c>
      <c r="M11817" t="s">
        <v>1453</v>
      </c>
      <c r="N11817" t="s">
        <v>1454</v>
      </c>
      <c r="O11817" t="s">
        <v>1455</v>
      </c>
      <c r="P11817" t="s">
        <v>1456</v>
      </c>
      <c r="Q11817" t="s">
        <v>1457</v>
      </c>
      <c r="R11817">
        <v>2030991</v>
      </c>
      <c r="S11817" t="s">
        <v>1463</v>
      </c>
      <c r="T11817">
        <v>5041.8216000000002</v>
      </c>
      <c r="U11817">
        <v>6</v>
      </c>
      <c r="V11817">
        <v>5041.8216000000002</v>
      </c>
      <c r="W11817">
        <v>6</v>
      </c>
      <c r="X11817">
        <v>4140</v>
      </c>
      <c r="Y11817">
        <v>901.82159999999999</v>
      </c>
      <c r="Z11817">
        <v>2030991</v>
      </c>
    </row>
    <row r="11818" spans="1:26" x14ac:dyDescent="0.2">
      <c r="A11818" s="27">
        <v>46091</v>
      </c>
      <c r="B11818" t="s">
        <v>14</v>
      </c>
      <c r="C11818" t="s">
        <v>1446</v>
      </c>
      <c r="D11818" t="s">
        <v>1446</v>
      </c>
      <c r="E11818" t="s">
        <v>1474</v>
      </c>
      <c r="F11818" t="s">
        <v>125</v>
      </c>
      <c r="G11818" t="s">
        <v>1480</v>
      </c>
      <c r="H11818" t="s">
        <v>374</v>
      </c>
      <c r="I11818" t="s">
        <v>1481</v>
      </c>
      <c r="J11818" t="s">
        <v>1450</v>
      </c>
      <c r="K11818" t="s">
        <v>1451</v>
      </c>
      <c r="L11818" t="s">
        <v>1452</v>
      </c>
      <c r="M11818" t="s">
        <v>1453</v>
      </c>
      <c r="N11818" t="s">
        <v>1454</v>
      </c>
      <c r="O11818" t="s">
        <v>1455</v>
      </c>
      <c r="P11818" t="s">
        <v>1456</v>
      </c>
      <c r="Q11818" t="s">
        <v>1457</v>
      </c>
      <c r="R11818">
        <v>2048972</v>
      </c>
      <c r="S11818" t="s">
        <v>1461</v>
      </c>
      <c r="T11818">
        <v>10923.9468</v>
      </c>
      <c r="U11818">
        <v>13</v>
      </c>
      <c r="V11818">
        <v>10923.9468</v>
      </c>
      <c r="W11818">
        <v>13</v>
      </c>
      <c r="X11818">
        <v>8918</v>
      </c>
      <c r="Y11818">
        <v>2005.9467999999999</v>
      </c>
      <c r="Z11818">
        <v>2048972</v>
      </c>
    </row>
    <row r="11819" spans="1:26" x14ac:dyDescent="0.2">
      <c r="A11819" s="27">
        <v>46091</v>
      </c>
      <c r="B11819" t="s">
        <v>14</v>
      </c>
      <c r="C11819" t="s">
        <v>1446</v>
      </c>
      <c r="D11819" t="s">
        <v>1446</v>
      </c>
      <c r="E11819" t="s">
        <v>1474</v>
      </c>
      <c r="F11819" t="s">
        <v>1470</v>
      </c>
      <c r="G11819" t="s">
        <v>1482</v>
      </c>
      <c r="H11819" t="s">
        <v>324</v>
      </c>
      <c r="I11819" t="s">
        <v>1483</v>
      </c>
      <c r="J11819" t="s">
        <v>1450</v>
      </c>
      <c r="K11819" t="s">
        <v>1451</v>
      </c>
      <c r="L11819" t="s">
        <v>1452</v>
      </c>
      <c r="M11819" t="s">
        <v>1453</v>
      </c>
      <c r="N11819" t="s">
        <v>1454</v>
      </c>
      <c r="O11819" t="s">
        <v>1455</v>
      </c>
      <c r="P11819" t="s">
        <v>1456</v>
      </c>
      <c r="Q11819" t="s">
        <v>1457</v>
      </c>
      <c r="R11819">
        <v>2001113</v>
      </c>
      <c r="S11819" t="s">
        <v>1458</v>
      </c>
      <c r="T11819">
        <v>1680.6071999999999</v>
      </c>
      <c r="U11819">
        <v>2</v>
      </c>
      <c r="V11819">
        <v>1680.6071999999999</v>
      </c>
      <c r="W11819">
        <v>2</v>
      </c>
      <c r="X11819">
        <v>1372</v>
      </c>
      <c r="Y11819">
        <v>308.60719999999998</v>
      </c>
      <c r="Z11819">
        <v>2001113</v>
      </c>
    </row>
    <row r="11820" spans="1:26" x14ac:dyDescent="0.2">
      <c r="A11820" s="27">
        <v>46091</v>
      </c>
      <c r="B11820" t="s">
        <v>14</v>
      </c>
      <c r="C11820" t="s">
        <v>1446</v>
      </c>
      <c r="D11820" t="s">
        <v>1446</v>
      </c>
      <c r="E11820" t="s">
        <v>1474</v>
      </c>
      <c r="F11820" t="s">
        <v>1470</v>
      </c>
      <c r="G11820" t="s">
        <v>1482</v>
      </c>
      <c r="H11820" t="s">
        <v>324</v>
      </c>
      <c r="I11820" t="s">
        <v>1483</v>
      </c>
      <c r="J11820" t="s">
        <v>1450</v>
      </c>
      <c r="K11820" t="s">
        <v>1451</v>
      </c>
      <c r="L11820" t="s">
        <v>1452</v>
      </c>
      <c r="M11820" t="s">
        <v>1453</v>
      </c>
      <c r="N11820" t="s">
        <v>1454</v>
      </c>
      <c r="O11820" t="s">
        <v>1455</v>
      </c>
      <c r="P11820" t="s">
        <v>1456</v>
      </c>
      <c r="Q11820" t="s">
        <v>1457</v>
      </c>
      <c r="R11820">
        <v>2030990</v>
      </c>
      <c r="S11820" t="s">
        <v>1459</v>
      </c>
      <c r="T11820">
        <v>6722.4287999999997</v>
      </c>
      <c r="U11820">
        <v>8</v>
      </c>
      <c r="V11820">
        <v>6722.4287999999997</v>
      </c>
      <c r="W11820">
        <v>8</v>
      </c>
      <c r="X11820">
        <v>5528</v>
      </c>
      <c r="Y11820">
        <v>1194.4287999999999</v>
      </c>
      <c r="Z11820">
        <v>2030990</v>
      </c>
    </row>
    <row r="11821" spans="1:26" x14ac:dyDescent="0.2">
      <c r="A11821" s="27">
        <v>46091</v>
      </c>
      <c r="B11821" t="s">
        <v>14</v>
      </c>
      <c r="C11821" t="s">
        <v>1446</v>
      </c>
      <c r="D11821" t="s">
        <v>1446</v>
      </c>
      <c r="E11821" t="s">
        <v>1474</v>
      </c>
      <c r="F11821" t="s">
        <v>1470</v>
      </c>
      <c r="G11821" t="s">
        <v>1482</v>
      </c>
      <c r="H11821" t="s">
        <v>324</v>
      </c>
      <c r="I11821" t="s">
        <v>1483</v>
      </c>
      <c r="J11821" t="s">
        <v>1450</v>
      </c>
      <c r="K11821" t="s">
        <v>1451</v>
      </c>
      <c r="L11821" t="s">
        <v>1452</v>
      </c>
      <c r="M11821" t="s">
        <v>1453</v>
      </c>
      <c r="N11821" t="s">
        <v>1454</v>
      </c>
      <c r="O11821" t="s">
        <v>1455</v>
      </c>
      <c r="P11821" t="s">
        <v>1456</v>
      </c>
      <c r="Q11821" t="s">
        <v>1457</v>
      </c>
      <c r="R11821">
        <v>2030991</v>
      </c>
      <c r="S11821" t="s">
        <v>1463</v>
      </c>
      <c r="T11821">
        <v>3361.2143999999998</v>
      </c>
      <c r="U11821">
        <v>4</v>
      </c>
      <c r="V11821">
        <v>3361.2143999999998</v>
      </c>
      <c r="W11821">
        <v>4</v>
      </c>
      <c r="X11821">
        <v>2764</v>
      </c>
      <c r="Y11821">
        <v>597.21439999999996</v>
      </c>
      <c r="Z11821">
        <v>2030991</v>
      </c>
    </row>
    <row r="11822" spans="1:26" x14ac:dyDescent="0.2">
      <c r="A11822" s="27">
        <v>46091</v>
      </c>
      <c r="B11822" t="s">
        <v>14</v>
      </c>
      <c r="C11822" t="s">
        <v>1446</v>
      </c>
      <c r="D11822" t="s">
        <v>1446</v>
      </c>
      <c r="E11822" t="s">
        <v>1474</v>
      </c>
      <c r="F11822" t="s">
        <v>1470</v>
      </c>
      <c r="G11822" t="s">
        <v>1482</v>
      </c>
      <c r="H11822" t="s">
        <v>324</v>
      </c>
      <c r="I11822" t="s">
        <v>1483</v>
      </c>
      <c r="J11822" t="s">
        <v>1450</v>
      </c>
      <c r="K11822" t="s">
        <v>1451</v>
      </c>
      <c r="L11822" t="s">
        <v>1452</v>
      </c>
      <c r="M11822" t="s">
        <v>1453</v>
      </c>
      <c r="N11822" t="s">
        <v>1454</v>
      </c>
      <c r="O11822" t="s">
        <v>1455</v>
      </c>
      <c r="P11822" t="s">
        <v>1456</v>
      </c>
      <c r="Q11822" t="s">
        <v>1457</v>
      </c>
      <c r="R11822">
        <v>2039041</v>
      </c>
      <c r="S11822" t="s">
        <v>1460</v>
      </c>
      <c r="T11822">
        <v>840.30359999999996</v>
      </c>
      <c r="U11822">
        <v>1</v>
      </c>
      <c r="V11822">
        <v>840.30359999999996</v>
      </c>
      <c r="W11822">
        <v>1</v>
      </c>
      <c r="X11822">
        <v>690</v>
      </c>
      <c r="Y11822">
        <v>150.30359999999999</v>
      </c>
      <c r="Z11822">
        <v>2039041</v>
      </c>
    </row>
    <row r="11823" spans="1:26" x14ac:dyDescent="0.2">
      <c r="A11823" s="27">
        <v>46091</v>
      </c>
      <c r="B11823" t="s">
        <v>14</v>
      </c>
      <c r="C11823" t="s">
        <v>1446</v>
      </c>
      <c r="D11823" t="s">
        <v>1446</v>
      </c>
      <c r="E11823" t="s">
        <v>1474</v>
      </c>
      <c r="F11823" t="s">
        <v>1470</v>
      </c>
      <c r="G11823" t="s">
        <v>1482</v>
      </c>
      <c r="H11823" t="s">
        <v>324</v>
      </c>
      <c r="I11823" t="s">
        <v>1483</v>
      </c>
      <c r="J11823" t="s">
        <v>1450</v>
      </c>
      <c r="K11823" t="s">
        <v>1451</v>
      </c>
      <c r="L11823" t="s">
        <v>1452</v>
      </c>
      <c r="M11823" t="s">
        <v>1453</v>
      </c>
      <c r="N11823" t="s">
        <v>1454</v>
      </c>
      <c r="O11823" t="s">
        <v>1455</v>
      </c>
      <c r="P11823" t="s">
        <v>1456</v>
      </c>
      <c r="Q11823" t="s">
        <v>1457</v>
      </c>
      <c r="R11823">
        <v>2048972</v>
      </c>
      <c r="S11823" t="s">
        <v>1461</v>
      </c>
      <c r="T11823">
        <v>2520.9108000000001</v>
      </c>
      <c r="U11823">
        <v>3</v>
      </c>
      <c r="V11823">
        <v>2520.9108000000001</v>
      </c>
      <c r="W11823">
        <v>3</v>
      </c>
      <c r="X11823">
        <v>2058</v>
      </c>
      <c r="Y11823">
        <v>462.91079999999999</v>
      </c>
      <c r="Z11823">
        <v>2048972</v>
      </c>
    </row>
    <row r="11824" spans="1:26" x14ac:dyDescent="0.2">
      <c r="A11824" s="27">
        <v>46091</v>
      </c>
      <c r="B11824" t="s">
        <v>14</v>
      </c>
      <c r="C11824" t="s">
        <v>1446</v>
      </c>
      <c r="D11824" t="s">
        <v>1446</v>
      </c>
      <c r="E11824" t="s">
        <v>1474</v>
      </c>
      <c r="F11824" t="s">
        <v>1470</v>
      </c>
      <c r="G11824" t="s">
        <v>1482</v>
      </c>
      <c r="H11824" t="s">
        <v>159</v>
      </c>
      <c r="I11824" t="s">
        <v>1484</v>
      </c>
      <c r="J11824" t="s">
        <v>1450</v>
      </c>
      <c r="K11824" t="s">
        <v>1451</v>
      </c>
      <c r="L11824" t="s">
        <v>1452</v>
      </c>
      <c r="M11824" t="s">
        <v>1453</v>
      </c>
      <c r="N11824" t="s">
        <v>1454</v>
      </c>
      <c r="O11824" t="s">
        <v>1455</v>
      </c>
      <c r="P11824" t="s">
        <v>1456</v>
      </c>
      <c r="Q11824" t="s">
        <v>1457</v>
      </c>
      <c r="R11824">
        <v>2001113</v>
      </c>
      <c r="S11824" t="s">
        <v>1458</v>
      </c>
      <c r="T11824">
        <v>3361.2143999999998</v>
      </c>
      <c r="U11824">
        <v>4</v>
      </c>
      <c r="V11824">
        <v>3361.2143999999998</v>
      </c>
      <c r="W11824">
        <v>4</v>
      </c>
      <c r="X11824">
        <v>2720</v>
      </c>
      <c r="Y11824">
        <v>641.21439999999996</v>
      </c>
      <c r="Z11824">
        <v>2001113</v>
      </c>
    </row>
    <row r="11825" spans="1:26" x14ac:dyDescent="0.2">
      <c r="A11825" s="27">
        <v>46091</v>
      </c>
      <c r="B11825" t="s">
        <v>14</v>
      </c>
      <c r="C11825" t="s">
        <v>1446</v>
      </c>
      <c r="D11825" t="s">
        <v>1446</v>
      </c>
      <c r="E11825" t="s">
        <v>1474</v>
      </c>
      <c r="F11825" t="s">
        <v>1470</v>
      </c>
      <c r="G11825" t="s">
        <v>1482</v>
      </c>
      <c r="H11825" t="s">
        <v>159</v>
      </c>
      <c r="I11825" t="s">
        <v>1484</v>
      </c>
      <c r="J11825" t="s">
        <v>1450</v>
      </c>
      <c r="K11825" t="s">
        <v>1451</v>
      </c>
      <c r="L11825" t="s">
        <v>1452</v>
      </c>
      <c r="M11825" t="s">
        <v>1453</v>
      </c>
      <c r="N11825" t="s">
        <v>1454</v>
      </c>
      <c r="O11825" t="s">
        <v>1455</v>
      </c>
      <c r="P11825" t="s">
        <v>1456</v>
      </c>
      <c r="Q11825" t="s">
        <v>1457</v>
      </c>
      <c r="R11825">
        <v>2030990</v>
      </c>
      <c r="S11825" t="s">
        <v>1459</v>
      </c>
      <c r="T11825">
        <v>21847.893499999998</v>
      </c>
      <c r="U11825">
        <v>26</v>
      </c>
      <c r="V11825">
        <v>21847.893499999998</v>
      </c>
      <c r="W11825">
        <v>26</v>
      </c>
      <c r="X11825">
        <v>17940</v>
      </c>
      <c r="Y11825">
        <v>3907.8935000000001</v>
      </c>
      <c r="Z11825">
        <v>2030990</v>
      </c>
    </row>
    <row r="11826" spans="1:26" x14ac:dyDescent="0.2">
      <c r="A11826" s="27">
        <v>46091</v>
      </c>
      <c r="B11826" t="s">
        <v>14</v>
      </c>
      <c r="C11826" t="s">
        <v>1446</v>
      </c>
      <c r="D11826" t="s">
        <v>1446</v>
      </c>
      <c r="E11826" t="s">
        <v>1474</v>
      </c>
      <c r="F11826" t="s">
        <v>1470</v>
      </c>
      <c r="G11826" t="s">
        <v>1482</v>
      </c>
      <c r="H11826" t="s">
        <v>159</v>
      </c>
      <c r="I11826" t="s">
        <v>1484</v>
      </c>
      <c r="J11826" t="s">
        <v>1450</v>
      </c>
      <c r="K11826" t="s">
        <v>1451</v>
      </c>
      <c r="L11826" t="s">
        <v>1452</v>
      </c>
      <c r="M11826" t="s">
        <v>1453</v>
      </c>
      <c r="N11826" t="s">
        <v>1454</v>
      </c>
      <c r="O11826" t="s">
        <v>1455</v>
      </c>
      <c r="P11826" t="s">
        <v>1456</v>
      </c>
      <c r="Q11826" t="s">
        <v>1457</v>
      </c>
      <c r="R11826">
        <v>2030991</v>
      </c>
      <c r="S11826" t="s">
        <v>1463</v>
      </c>
      <c r="T11826">
        <v>5041.8216000000002</v>
      </c>
      <c r="U11826">
        <v>6</v>
      </c>
      <c r="V11826">
        <v>5041.8216000000002</v>
      </c>
      <c r="W11826">
        <v>6</v>
      </c>
      <c r="X11826">
        <v>4134</v>
      </c>
      <c r="Y11826">
        <v>907.82159999999999</v>
      </c>
      <c r="Z11826">
        <v>2030991</v>
      </c>
    </row>
    <row r="11827" spans="1:26" x14ac:dyDescent="0.2">
      <c r="A11827" s="27">
        <v>46091</v>
      </c>
      <c r="B11827" t="s">
        <v>14</v>
      </c>
      <c r="C11827" t="s">
        <v>1446</v>
      </c>
      <c r="D11827" t="s">
        <v>1446</v>
      </c>
      <c r="E11827" t="s">
        <v>1474</v>
      </c>
      <c r="F11827" t="s">
        <v>1470</v>
      </c>
      <c r="G11827" t="s">
        <v>1482</v>
      </c>
      <c r="H11827" t="s">
        <v>159</v>
      </c>
      <c r="I11827" t="s">
        <v>1484</v>
      </c>
      <c r="J11827" t="s">
        <v>1450</v>
      </c>
      <c r="K11827" t="s">
        <v>1451</v>
      </c>
      <c r="L11827" t="s">
        <v>1452</v>
      </c>
      <c r="M11827" t="s">
        <v>1453</v>
      </c>
      <c r="N11827" t="s">
        <v>1454</v>
      </c>
      <c r="O11827" t="s">
        <v>1455</v>
      </c>
      <c r="P11827" t="s">
        <v>1456</v>
      </c>
      <c r="Q11827" t="s">
        <v>1457</v>
      </c>
      <c r="R11827">
        <v>2039041</v>
      </c>
      <c r="S11827" t="s">
        <v>1460</v>
      </c>
      <c r="T11827">
        <v>3361.2793000000001</v>
      </c>
      <c r="U11827">
        <v>4</v>
      </c>
      <c r="V11827">
        <v>3361.2793000000001</v>
      </c>
      <c r="W11827">
        <v>4</v>
      </c>
      <c r="X11827">
        <v>2760</v>
      </c>
      <c r="Y11827">
        <v>601.27930000000003</v>
      </c>
      <c r="Z11827">
        <v>2039041</v>
      </c>
    </row>
    <row r="11828" spans="1:26" x14ac:dyDescent="0.2">
      <c r="A11828" s="27">
        <v>46091</v>
      </c>
      <c r="B11828" t="s">
        <v>14</v>
      </c>
      <c r="C11828" t="s">
        <v>1446</v>
      </c>
      <c r="D11828" t="s">
        <v>1446</v>
      </c>
      <c r="E11828" t="s">
        <v>1474</v>
      </c>
      <c r="F11828" t="s">
        <v>1470</v>
      </c>
      <c r="G11828" t="s">
        <v>1482</v>
      </c>
      <c r="H11828" t="s">
        <v>159</v>
      </c>
      <c r="I11828" t="s">
        <v>1484</v>
      </c>
      <c r="J11828" t="s">
        <v>1450</v>
      </c>
      <c r="K11828" t="s">
        <v>1451</v>
      </c>
      <c r="L11828" t="s">
        <v>1452</v>
      </c>
      <c r="M11828" t="s">
        <v>1453</v>
      </c>
      <c r="N11828" t="s">
        <v>1454</v>
      </c>
      <c r="O11828" t="s">
        <v>1455</v>
      </c>
      <c r="P11828" t="s">
        <v>1456</v>
      </c>
      <c r="Q11828" t="s">
        <v>1457</v>
      </c>
      <c r="R11828">
        <v>2048972</v>
      </c>
      <c r="S11828" t="s">
        <v>1461</v>
      </c>
      <c r="T11828">
        <v>4201.518</v>
      </c>
      <c r="U11828">
        <v>5</v>
      </c>
      <c r="V11828">
        <v>4201.518</v>
      </c>
      <c r="W11828">
        <v>5</v>
      </c>
      <c r="X11828">
        <v>3430</v>
      </c>
      <c r="Y11828">
        <v>771.51800000000003</v>
      </c>
      <c r="Z11828">
        <v>2048972</v>
      </c>
    </row>
    <row r="11829" spans="1:26" x14ac:dyDescent="0.2">
      <c r="A11829" s="27">
        <v>46091</v>
      </c>
      <c r="B11829" t="s">
        <v>14</v>
      </c>
      <c r="C11829" t="s">
        <v>1446</v>
      </c>
      <c r="D11829" t="s">
        <v>1446</v>
      </c>
      <c r="E11829" t="s">
        <v>1485</v>
      </c>
      <c r="F11829" t="s">
        <v>1470</v>
      </c>
      <c r="G11829" t="s">
        <v>60</v>
      </c>
      <c r="H11829" t="s">
        <v>145</v>
      </c>
      <c r="I11829" t="s">
        <v>1486</v>
      </c>
      <c r="J11829" t="s">
        <v>1450</v>
      </c>
      <c r="K11829" t="s">
        <v>1451</v>
      </c>
      <c r="L11829" t="s">
        <v>1452</v>
      </c>
      <c r="M11829" t="s">
        <v>1453</v>
      </c>
      <c r="N11829" t="s">
        <v>1454</v>
      </c>
      <c r="O11829" t="s">
        <v>1455</v>
      </c>
      <c r="P11829" t="s">
        <v>1456</v>
      </c>
      <c r="Q11829" t="s">
        <v>1457</v>
      </c>
      <c r="R11829">
        <v>2001113</v>
      </c>
      <c r="S11829" t="s">
        <v>1458</v>
      </c>
      <c r="T11829">
        <v>9243.3395999999993</v>
      </c>
      <c r="U11829">
        <v>11</v>
      </c>
      <c r="V11829">
        <v>9243.3395999999993</v>
      </c>
      <c r="W11829">
        <v>11</v>
      </c>
      <c r="X11829">
        <v>7557</v>
      </c>
      <c r="Y11829">
        <v>1686.3396</v>
      </c>
      <c r="Z11829">
        <v>2001113</v>
      </c>
    </row>
    <row r="11830" spans="1:26" x14ac:dyDescent="0.2">
      <c r="A11830" s="27">
        <v>46091</v>
      </c>
      <c r="B11830" t="s">
        <v>14</v>
      </c>
      <c r="C11830" t="s">
        <v>1446</v>
      </c>
      <c r="D11830" t="s">
        <v>1446</v>
      </c>
      <c r="E11830" t="s">
        <v>1485</v>
      </c>
      <c r="F11830" t="s">
        <v>1470</v>
      </c>
      <c r="G11830" t="s">
        <v>60</v>
      </c>
      <c r="H11830" t="s">
        <v>145</v>
      </c>
      <c r="I11830" t="s">
        <v>1486</v>
      </c>
      <c r="J11830" t="s">
        <v>1450</v>
      </c>
      <c r="K11830" t="s">
        <v>1451</v>
      </c>
      <c r="L11830" t="s">
        <v>1452</v>
      </c>
      <c r="M11830" t="s">
        <v>1453</v>
      </c>
      <c r="N11830" t="s">
        <v>1454</v>
      </c>
      <c r="O11830" t="s">
        <v>1455</v>
      </c>
      <c r="P11830" t="s">
        <v>1456</v>
      </c>
      <c r="Q11830" t="s">
        <v>1457</v>
      </c>
      <c r="R11830">
        <v>2030990</v>
      </c>
      <c r="S11830" t="s">
        <v>1459</v>
      </c>
      <c r="T11830">
        <v>840.30359999999996</v>
      </c>
      <c r="U11830">
        <v>1</v>
      </c>
      <c r="V11830">
        <v>840.30359999999996</v>
      </c>
      <c r="W11830">
        <v>1</v>
      </c>
      <c r="X11830">
        <v>690</v>
      </c>
      <c r="Y11830">
        <v>150.30359999999999</v>
      </c>
      <c r="Z11830">
        <v>2030990</v>
      </c>
    </row>
    <row r="11831" spans="1:26" x14ac:dyDescent="0.2">
      <c r="A11831" s="27">
        <v>46091</v>
      </c>
      <c r="B11831" t="s">
        <v>14</v>
      </c>
      <c r="C11831" t="s">
        <v>1446</v>
      </c>
      <c r="D11831" t="s">
        <v>1446</v>
      </c>
      <c r="E11831" t="s">
        <v>1485</v>
      </c>
      <c r="F11831" t="s">
        <v>1470</v>
      </c>
      <c r="G11831" t="s">
        <v>60</v>
      </c>
      <c r="H11831" t="s">
        <v>145</v>
      </c>
      <c r="I11831" t="s">
        <v>1486</v>
      </c>
      <c r="J11831" t="s">
        <v>1450</v>
      </c>
      <c r="K11831" t="s">
        <v>1451</v>
      </c>
      <c r="L11831" t="s">
        <v>1452</v>
      </c>
      <c r="M11831" t="s">
        <v>1453</v>
      </c>
      <c r="N11831" t="s">
        <v>1454</v>
      </c>
      <c r="O11831" t="s">
        <v>1455</v>
      </c>
      <c r="P11831" t="s">
        <v>1456</v>
      </c>
      <c r="Q11831" t="s">
        <v>1457</v>
      </c>
      <c r="R11831">
        <v>2030991</v>
      </c>
      <c r="S11831" t="s">
        <v>1463</v>
      </c>
      <c r="T11831">
        <v>840.30359999999996</v>
      </c>
      <c r="U11831">
        <v>1</v>
      </c>
      <c r="V11831">
        <v>840.30359999999996</v>
      </c>
      <c r="W11831">
        <v>1</v>
      </c>
      <c r="X11831">
        <v>690</v>
      </c>
      <c r="Y11831">
        <v>150.30359999999999</v>
      </c>
      <c r="Z11831">
        <v>2030991</v>
      </c>
    </row>
    <row r="11832" spans="1:26" x14ac:dyDescent="0.2">
      <c r="A11832" s="27">
        <v>46091</v>
      </c>
      <c r="B11832" t="s">
        <v>14</v>
      </c>
      <c r="C11832" t="s">
        <v>1446</v>
      </c>
      <c r="D11832" t="s">
        <v>1446</v>
      </c>
      <c r="E11832" t="s">
        <v>1485</v>
      </c>
      <c r="F11832" t="s">
        <v>1470</v>
      </c>
      <c r="G11832" t="s">
        <v>60</v>
      </c>
      <c r="H11832" t="s">
        <v>145</v>
      </c>
      <c r="I11832" t="s">
        <v>1486</v>
      </c>
      <c r="J11832" t="s">
        <v>1450</v>
      </c>
      <c r="K11832" t="s">
        <v>1451</v>
      </c>
      <c r="L11832" t="s">
        <v>1452</v>
      </c>
      <c r="M11832" t="s">
        <v>1453</v>
      </c>
      <c r="N11832" t="s">
        <v>1454</v>
      </c>
      <c r="O11832" t="s">
        <v>1455</v>
      </c>
      <c r="P11832" t="s">
        <v>1456</v>
      </c>
      <c r="Q11832" t="s">
        <v>1457</v>
      </c>
      <c r="R11832">
        <v>2039041</v>
      </c>
      <c r="S11832" t="s">
        <v>1460</v>
      </c>
      <c r="T11832">
        <v>3361.2143999999998</v>
      </c>
      <c r="U11832">
        <v>4</v>
      </c>
      <c r="V11832">
        <v>3361.2143999999998</v>
      </c>
      <c r="W11832">
        <v>4</v>
      </c>
      <c r="X11832">
        <v>2760</v>
      </c>
      <c r="Y11832">
        <v>601.21439999999996</v>
      </c>
      <c r="Z11832">
        <v>2039041</v>
      </c>
    </row>
    <row r="11833" spans="1:26" x14ac:dyDescent="0.2">
      <c r="A11833" s="27">
        <v>46091</v>
      </c>
      <c r="B11833" t="s">
        <v>14</v>
      </c>
      <c r="C11833" t="s">
        <v>1446</v>
      </c>
      <c r="D11833" t="s">
        <v>1446</v>
      </c>
      <c r="E11833" t="s">
        <v>1485</v>
      </c>
      <c r="F11833" t="s">
        <v>1470</v>
      </c>
      <c r="G11833" t="s">
        <v>60</v>
      </c>
      <c r="H11833" t="s">
        <v>71</v>
      </c>
      <c r="I11833" t="s">
        <v>1487</v>
      </c>
      <c r="J11833" t="s">
        <v>1450</v>
      </c>
      <c r="K11833" t="s">
        <v>1451</v>
      </c>
      <c r="L11833" t="s">
        <v>1452</v>
      </c>
      <c r="M11833" t="s">
        <v>1453</v>
      </c>
      <c r="N11833" t="s">
        <v>1454</v>
      </c>
      <c r="O11833" t="s">
        <v>1455</v>
      </c>
      <c r="P11833" t="s">
        <v>1456</v>
      </c>
      <c r="Q11833" t="s">
        <v>1457</v>
      </c>
      <c r="R11833">
        <v>2001113</v>
      </c>
      <c r="S11833" t="s">
        <v>1458</v>
      </c>
      <c r="T11833">
        <v>16806.072</v>
      </c>
      <c r="U11833">
        <v>20</v>
      </c>
      <c r="V11833">
        <v>16804.3914</v>
      </c>
      <c r="W11833">
        <v>19.998000000000001</v>
      </c>
      <c r="X11833">
        <v>13738.626</v>
      </c>
      <c r="Y11833">
        <v>3065.7654000000002</v>
      </c>
      <c r="Z11833">
        <v>2001113</v>
      </c>
    </row>
    <row r="11834" spans="1:26" x14ac:dyDescent="0.2">
      <c r="A11834" s="27">
        <v>46091</v>
      </c>
      <c r="B11834" t="s">
        <v>14</v>
      </c>
      <c r="C11834" t="s">
        <v>1446</v>
      </c>
      <c r="D11834" t="s">
        <v>1446</v>
      </c>
      <c r="E11834" t="s">
        <v>1485</v>
      </c>
      <c r="F11834" t="s">
        <v>1470</v>
      </c>
      <c r="G11834" t="s">
        <v>60</v>
      </c>
      <c r="H11834" t="s">
        <v>71</v>
      </c>
      <c r="I11834" t="s">
        <v>1487</v>
      </c>
      <c r="J11834" t="s">
        <v>1450</v>
      </c>
      <c r="K11834" t="s">
        <v>1451</v>
      </c>
      <c r="L11834" t="s">
        <v>1452</v>
      </c>
      <c r="M11834" t="s">
        <v>1453</v>
      </c>
      <c r="N11834" t="s">
        <v>1454</v>
      </c>
      <c r="O11834" t="s">
        <v>1455</v>
      </c>
      <c r="P11834" t="s">
        <v>1456</v>
      </c>
      <c r="Q11834" t="s">
        <v>1457</v>
      </c>
      <c r="R11834">
        <v>2030990</v>
      </c>
      <c r="S11834" t="s">
        <v>1459</v>
      </c>
      <c r="T11834">
        <v>120163.7393</v>
      </c>
      <c r="U11834">
        <v>143</v>
      </c>
      <c r="V11834">
        <v>120151.72289999999</v>
      </c>
      <c r="W11834">
        <v>142.98570000000001</v>
      </c>
      <c r="X11834">
        <v>98660.133000000002</v>
      </c>
      <c r="Y11834">
        <v>21491.589899999999</v>
      </c>
      <c r="Z11834">
        <v>2030990</v>
      </c>
    </row>
    <row r="11835" spans="1:26" x14ac:dyDescent="0.2">
      <c r="A11835" s="27">
        <v>46091</v>
      </c>
      <c r="B11835" t="s">
        <v>14</v>
      </c>
      <c r="C11835" t="s">
        <v>1446</v>
      </c>
      <c r="D11835" t="s">
        <v>1446</v>
      </c>
      <c r="E11835" t="s">
        <v>1485</v>
      </c>
      <c r="F11835" t="s">
        <v>1470</v>
      </c>
      <c r="G11835" t="s">
        <v>60</v>
      </c>
      <c r="H11835" t="s">
        <v>71</v>
      </c>
      <c r="I11835" t="s">
        <v>1487</v>
      </c>
      <c r="J11835" t="s">
        <v>1450</v>
      </c>
      <c r="K11835" t="s">
        <v>1451</v>
      </c>
      <c r="L11835" t="s">
        <v>1452</v>
      </c>
      <c r="M11835" t="s">
        <v>1453</v>
      </c>
      <c r="N11835" t="s">
        <v>1454</v>
      </c>
      <c r="O11835" t="s">
        <v>1455</v>
      </c>
      <c r="P11835" t="s">
        <v>1456</v>
      </c>
      <c r="Q11835" t="s">
        <v>1457</v>
      </c>
      <c r="R11835">
        <v>2030991</v>
      </c>
      <c r="S11835" t="s">
        <v>1463</v>
      </c>
      <c r="T11835">
        <v>22688.197199999999</v>
      </c>
      <c r="U11835">
        <v>27</v>
      </c>
      <c r="V11835">
        <v>22685.928400000001</v>
      </c>
      <c r="W11835">
        <v>26.997299999999999</v>
      </c>
      <c r="X11835">
        <v>18655.134300000002</v>
      </c>
      <c r="Y11835">
        <v>4030.7941000000001</v>
      </c>
      <c r="Z11835">
        <v>2030991</v>
      </c>
    </row>
    <row r="11836" spans="1:26" x14ac:dyDescent="0.2">
      <c r="A11836" s="27">
        <v>46091</v>
      </c>
      <c r="B11836" t="s">
        <v>14</v>
      </c>
      <c r="C11836" t="s">
        <v>1446</v>
      </c>
      <c r="D11836" t="s">
        <v>1446</v>
      </c>
      <c r="E11836" t="s">
        <v>1485</v>
      </c>
      <c r="F11836" t="s">
        <v>1470</v>
      </c>
      <c r="G11836" t="s">
        <v>60</v>
      </c>
      <c r="H11836" t="s">
        <v>71</v>
      </c>
      <c r="I11836" t="s">
        <v>1487</v>
      </c>
      <c r="J11836" t="s">
        <v>1450</v>
      </c>
      <c r="K11836" t="s">
        <v>1451</v>
      </c>
      <c r="L11836" t="s">
        <v>1452</v>
      </c>
      <c r="M11836" t="s">
        <v>1453</v>
      </c>
      <c r="N11836" t="s">
        <v>1454</v>
      </c>
      <c r="O11836" t="s">
        <v>1455</v>
      </c>
      <c r="P11836" t="s">
        <v>1456</v>
      </c>
      <c r="Q11836" t="s">
        <v>1457</v>
      </c>
      <c r="R11836">
        <v>2039041</v>
      </c>
      <c r="S11836" t="s">
        <v>1460</v>
      </c>
      <c r="T11836">
        <v>16806.072</v>
      </c>
      <c r="U11836">
        <v>20</v>
      </c>
      <c r="V11836">
        <v>16804.3914</v>
      </c>
      <c r="W11836">
        <v>19.998000000000001</v>
      </c>
      <c r="X11836">
        <v>13798.62</v>
      </c>
      <c r="Y11836">
        <v>3005.7714000000001</v>
      </c>
      <c r="Z11836">
        <v>2039041</v>
      </c>
    </row>
    <row r="11837" spans="1:26" x14ac:dyDescent="0.2">
      <c r="A11837" s="27">
        <v>46091</v>
      </c>
      <c r="B11837" t="s">
        <v>14</v>
      </c>
      <c r="C11837" t="s">
        <v>1446</v>
      </c>
      <c r="D11837" t="s">
        <v>1446</v>
      </c>
      <c r="E11837" t="s">
        <v>1485</v>
      </c>
      <c r="F11837" t="s">
        <v>1470</v>
      </c>
      <c r="G11837" t="s">
        <v>60</v>
      </c>
      <c r="H11837" t="s">
        <v>71</v>
      </c>
      <c r="I11837" t="s">
        <v>1487</v>
      </c>
      <c r="J11837" t="s">
        <v>1450</v>
      </c>
      <c r="K11837" t="s">
        <v>1451</v>
      </c>
      <c r="L11837" t="s">
        <v>1452</v>
      </c>
      <c r="M11837" t="s">
        <v>1453</v>
      </c>
      <c r="N11837" t="s">
        <v>1454</v>
      </c>
      <c r="O11837" t="s">
        <v>1455</v>
      </c>
      <c r="P11837" t="s">
        <v>1456</v>
      </c>
      <c r="Q11837" t="s">
        <v>1457</v>
      </c>
      <c r="R11837">
        <v>2048972</v>
      </c>
      <c r="S11837" t="s">
        <v>1461</v>
      </c>
      <c r="T11837">
        <v>26049.411599999999</v>
      </c>
      <c r="U11837">
        <v>31</v>
      </c>
      <c r="V11837">
        <v>26049.411599999999</v>
      </c>
      <c r="W11837">
        <v>31</v>
      </c>
      <c r="X11837">
        <v>21235</v>
      </c>
      <c r="Y11837">
        <v>4814.4116000000004</v>
      </c>
      <c r="Z11837">
        <v>2048972</v>
      </c>
    </row>
    <row r="11838" spans="1:26" x14ac:dyDescent="0.2">
      <c r="A11838" s="27">
        <v>46091</v>
      </c>
      <c r="B11838" t="s">
        <v>14</v>
      </c>
      <c r="C11838" t="s">
        <v>1446</v>
      </c>
      <c r="D11838" t="s">
        <v>1446</v>
      </c>
      <c r="E11838" t="s">
        <v>1485</v>
      </c>
      <c r="F11838" t="s">
        <v>1470</v>
      </c>
      <c r="G11838" t="s">
        <v>60</v>
      </c>
      <c r="H11838" t="s">
        <v>84</v>
      </c>
      <c r="I11838" t="s">
        <v>1488</v>
      </c>
      <c r="J11838" t="s">
        <v>1450</v>
      </c>
      <c r="K11838" t="s">
        <v>1451</v>
      </c>
      <c r="L11838" t="s">
        <v>1452</v>
      </c>
      <c r="M11838" t="s">
        <v>1453</v>
      </c>
      <c r="N11838" t="s">
        <v>1454</v>
      </c>
      <c r="O11838" t="s">
        <v>1455</v>
      </c>
      <c r="P11838" t="s">
        <v>1456</v>
      </c>
      <c r="Q11838" t="s">
        <v>1457</v>
      </c>
      <c r="R11838">
        <v>2001113</v>
      </c>
      <c r="S11838" t="s">
        <v>1458</v>
      </c>
      <c r="T11838">
        <v>3361.2143999999998</v>
      </c>
      <c r="U11838">
        <v>4</v>
      </c>
      <c r="V11838">
        <v>3360.8782999999999</v>
      </c>
      <c r="W11838">
        <v>3.9996</v>
      </c>
      <c r="X11838">
        <v>2743.7256000000002</v>
      </c>
      <c r="Y11838">
        <v>617.15269999999998</v>
      </c>
      <c r="Z11838">
        <v>2001113</v>
      </c>
    </row>
    <row r="11839" spans="1:26" x14ac:dyDescent="0.2">
      <c r="A11839" s="27">
        <v>46091</v>
      </c>
      <c r="B11839" t="s">
        <v>14</v>
      </c>
      <c r="C11839" t="s">
        <v>1446</v>
      </c>
      <c r="D11839" t="s">
        <v>1446</v>
      </c>
      <c r="E11839" t="s">
        <v>1485</v>
      </c>
      <c r="F11839" t="s">
        <v>1470</v>
      </c>
      <c r="G11839" t="s">
        <v>60</v>
      </c>
      <c r="H11839" t="s">
        <v>84</v>
      </c>
      <c r="I11839" t="s">
        <v>1488</v>
      </c>
      <c r="J11839" t="s">
        <v>1450</v>
      </c>
      <c r="K11839" t="s">
        <v>1451</v>
      </c>
      <c r="L11839" t="s">
        <v>1452</v>
      </c>
      <c r="M11839" t="s">
        <v>1453</v>
      </c>
      <c r="N11839" t="s">
        <v>1454</v>
      </c>
      <c r="O11839" t="s">
        <v>1455</v>
      </c>
      <c r="P11839" t="s">
        <v>1456</v>
      </c>
      <c r="Q11839" t="s">
        <v>1457</v>
      </c>
      <c r="R11839">
        <v>2030990</v>
      </c>
      <c r="S11839" t="s">
        <v>1459</v>
      </c>
      <c r="T11839">
        <v>35292.945899999999</v>
      </c>
      <c r="U11839">
        <v>42</v>
      </c>
      <c r="V11839">
        <v>35289.416599999997</v>
      </c>
      <c r="W11839">
        <v>41.995800000000003</v>
      </c>
      <c r="X11839">
        <v>28977.101999999999</v>
      </c>
      <c r="Y11839">
        <v>6312.3145999999997</v>
      </c>
      <c r="Z11839">
        <v>2030990</v>
      </c>
    </row>
    <row r="11840" spans="1:26" x14ac:dyDescent="0.2">
      <c r="A11840" s="27">
        <v>46091</v>
      </c>
      <c r="B11840" t="s">
        <v>14</v>
      </c>
      <c r="C11840" t="s">
        <v>1446</v>
      </c>
      <c r="D11840" t="s">
        <v>1446</v>
      </c>
      <c r="E11840" t="s">
        <v>1485</v>
      </c>
      <c r="F11840" t="s">
        <v>1470</v>
      </c>
      <c r="G11840" t="s">
        <v>60</v>
      </c>
      <c r="H11840" t="s">
        <v>84</v>
      </c>
      <c r="I11840" t="s">
        <v>1488</v>
      </c>
      <c r="J11840" t="s">
        <v>1450</v>
      </c>
      <c r="K11840" t="s">
        <v>1451</v>
      </c>
      <c r="L11840" t="s">
        <v>1452</v>
      </c>
      <c r="M11840" t="s">
        <v>1453</v>
      </c>
      <c r="N11840" t="s">
        <v>1454</v>
      </c>
      <c r="O11840" t="s">
        <v>1455</v>
      </c>
      <c r="P11840" t="s">
        <v>1456</v>
      </c>
      <c r="Q11840" t="s">
        <v>1457</v>
      </c>
      <c r="R11840">
        <v>2030991</v>
      </c>
      <c r="S11840" t="s">
        <v>1463</v>
      </c>
      <c r="T11840">
        <v>9243.3395999999993</v>
      </c>
      <c r="U11840">
        <v>11</v>
      </c>
      <c r="V11840">
        <v>9242.4153000000006</v>
      </c>
      <c r="W11840">
        <v>10.998900000000001</v>
      </c>
      <c r="X11840">
        <v>7589.241</v>
      </c>
      <c r="Y11840">
        <v>1653.1742999999999</v>
      </c>
      <c r="Z11840">
        <v>2030991</v>
      </c>
    </row>
    <row r="11841" spans="1:26" x14ac:dyDescent="0.2">
      <c r="A11841" s="27">
        <v>46091</v>
      </c>
      <c r="B11841" t="s">
        <v>14</v>
      </c>
      <c r="C11841" t="s">
        <v>1446</v>
      </c>
      <c r="D11841" t="s">
        <v>1446</v>
      </c>
      <c r="E11841" t="s">
        <v>1485</v>
      </c>
      <c r="F11841" t="s">
        <v>1470</v>
      </c>
      <c r="G11841" t="s">
        <v>60</v>
      </c>
      <c r="H11841" t="s">
        <v>84</v>
      </c>
      <c r="I11841" t="s">
        <v>1488</v>
      </c>
      <c r="J11841" t="s">
        <v>1450</v>
      </c>
      <c r="K11841" t="s">
        <v>1451</v>
      </c>
      <c r="L11841" t="s">
        <v>1452</v>
      </c>
      <c r="M11841" t="s">
        <v>1453</v>
      </c>
      <c r="N11841" t="s">
        <v>1454</v>
      </c>
      <c r="O11841" t="s">
        <v>1455</v>
      </c>
      <c r="P11841" t="s">
        <v>1456</v>
      </c>
      <c r="Q11841" t="s">
        <v>1457</v>
      </c>
      <c r="R11841">
        <v>2039041</v>
      </c>
      <c r="S11841" t="s">
        <v>1460</v>
      </c>
      <c r="T11841">
        <v>10083.6432</v>
      </c>
      <c r="U11841">
        <v>12</v>
      </c>
      <c r="V11841">
        <v>10082.6348</v>
      </c>
      <c r="W11841">
        <v>11.998799999999999</v>
      </c>
      <c r="X11841">
        <v>8279.1720000000005</v>
      </c>
      <c r="Y11841">
        <v>1803.4628</v>
      </c>
      <c r="Z11841">
        <v>2039041</v>
      </c>
    </row>
    <row r="11842" spans="1:26" x14ac:dyDescent="0.2">
      <c r="A11842" s="27">
        <v>46091</v>
      </c>
      <c r="B11842" t="s">
        <v>14</v>
      </c>
      <c r="C11842" t="s">
        <v>1446</v>
      </c>
      <c r="D11842" t="s">
        <v>1446</v>
      </c>
      <c r="E11842" t="s">
        <v>1485</v>
      </c>
      <c r="F11842" t="s">
        <v>1470</v>
      </c>
      <c r="G11842" t="s">
        <v>60</v>
      </c>
      <c r="H11842" t="s">
        <v>84</v>
      </c>
      <c r="I11842" t="s">
        <v>1488</v>
      </c>
      <c r="J11842" t="s">
        <v>1450</v>
      </c>
      <c r="K11842" t="s">
        <v>1451</v>
      </c>
      <c r="L11842" t="s">
        <v>1452</v>
      </c>
      <c r="M11842" t="s">
        <v>1453</v>
      </c>
      <c r="N11842" t="s">
        <v>1454</v>
      </c>
      <c r="O11842" t="s">
        <v>1455</v>
      </c>
      <c r="P11842" t="s">
        <v>1456</v>
      </c>
      <c r="Q11842" t="s">
        <v>1457</v>
      </c>
      <c r="R11842">
        <v>2048972</v>
      </c>
      <c r="S11842" t="s">
        <v>1461</v>
      </c>
      <c r="T11842">
        <v>7562.7323999999999</v>
      </c>
      <c r="U11842">
        <v>9</v>
      </c>
      <c r="V11842">
        <v>7561.9760999999999</v>
      </c>
      <c r="W11842">
        <v>8.9991000000000003</v>
      </c>
      <c r="X11842">
        <v>6173.3825999999999</v>
      </c>
      <c r="Y11842">
        <v>1388.5934999999999</v>
      </c>
      <c r="Z11842">
        <v>2048972</v>
      </c>
    </row>
    <row r="11843" spans="1:26" x14ac:dyDescent="0.2">
      <c r="A11843" s="27">
        <v>46091</v>
      </c>
      <c r="B11843" t="s">
        <v>14</v>
      </c>
      <c r="C11843" t="s">
        <v>1446</v>
      </c>
      <c r="D11843" t="s">
        <v>1446</v>
      </c>
      <c r="E11843" t="s">
        <v>1485</v>
      </c>
      <c r="F11843" t="s">
        <v>1470</v>
      </c>
      <c r="G11843" t="s">
        <v>60</v>
      </c>
      <c r="H11843" t="s">
        <v>898</v>
      </c>
      <c r="I11843" t="s">
        <v>1489</v>
      </c>
      <c r="J11843" t="s">
        <v>1450</v>
      </c>
      <c r="K11843" t="s">
        <v>1451</v>
      </c>
      <c r="L11843" t="s">
        <v>1452</v>
      </c>
      <c r="M11843" t="s">
        <v>1453</v>
      </c>
      <c r="N11843" t="s">
        <v>1454</v>
      </c>
      <c r="O11843" t="s">
        <v>1455</v>
      </c>
      <c r="P11843" t="s">
        <v>1456</v>
      </c>
      <c r="Q11843" t="s">
        <v>1457</v>
      </c>
      <c r="R11843">
        <v>2001113</v>
      </c>
      <c r="S11843" t="s">
        <v>1458</v>
      </c>
      <c r="T11843">
        <v>3361.2143999999998</v>
      </c>
      <c r="U11843">
        <v>4</v>
      </c>
      <c r="V11843">
        <v>3361.2143999999998</v>
      </c>
      <c r="W11843">
        <v>4</v>
      </c>
      <c r="X11843">
        <v>2664</v>
      </c>
      <c r="Y11843">
        <v>697.21439999999996</v>
      </c>
      <c r="Z11843">
        <v>2001113</v>
      </c>
    </row>
    <row r="11844" spans="1:26" x14ac:dyDescent="0.2">
      <c r="A11844" s="27">
        <v>46091</v>
      </c>
      <c r="B11844" t="s">
        <v>14</v>
      </c>
      <c r="C11844" t="s">
        <v>1446</v>
      </c>
      <c r="D11844" t="s">
        <v>1446</v>
      </c>
      <c r="E11844" t="s">
        <v>1485</v>
      </c>
      <c r="F11844" t="s">
        <v>1470</v>
      </c>
      <c r="G11844" t="s">
        <v>60</v>
      </c>
      <c r="H11844" t="s">
        <v>898</v>
      </c>
      <c r="I11844" t="s">
        <v>1489</v>
      </c>
      <c r="J11844" t="s">
        <v>1450</v>
      </c>
      <c r="K11844" t="s">
        <v>1451</v>
      </c>
      <c r="L11844" t="s">
        <v>1452</v>
      </c>
      <c r="M11844" t="s">
        <v>1453</v>
      </c>
      <c r="N11844" t="s">
        <v>1454</v>
      </c>
      <c r="O11844" t="s">
        <v>1455</v>
      </c>
      <c r="P11844" t="s">
        <v>1456</v>
      </c>
      <c r="Q11844" t="s">
        <v>1457</v>
      </c>
      <c r="R11844">
        <v>2030990</v>
      </c>
      <c r="S11844" t="s">
        <v>1459</v>
      </c>
      <c r="T11844">
        <v>-839.97529999999995</v>
      </c>
      <c r="U11844">
        <v>-1</v>
      </c>
      <c r="V11844">
        <v>-839.97529999999995</v>
      </c>
      <c r="W11844">
        <v>-1</v>
      </c>
      <c r="X11844">
        <v>-689</v>
      </c>
      <c r="Y11844">
        <v>-150.9753</v>
      </c>
      <c r="Z11844">
        <v>2030990</v>
      </c>
    </row>
    <row r="11845" spans="1:26" x14ac:dyDescent="0.2">
      <c r="A11845" s="27">
        <v>46091</v>
      </c>
      <c r="B11845" t="s">
        <v>14</v>
      </c>
      <c r="C11845" t="s">
        <v>1446</v>
      </c>
      <c r="D11845" t="s">
        <v>1446</v>
      </c>
      <c r="E11845" t="s">
        <v>1485</v>
      </c>
      <c r="F11845" t="s">
        <v>1470</v>
      </c>
      <c r="G11845" t="s">
        <v>60</v>
      </c>
      <c r="H11845" t="s">
        <v>898</v>
      </c>
      <c r="I11845" t="s">
        <v>1489</v>
      </c>
      <c r="J11845" t="s">
        <v>1450</v>
      </c>
      <c r="K11845" t="s">
        <v>1451</v>
      </c>
      <c r="L11845" t="s">
        <v>1452</v>
      </c>
      <c r="M11845" t="s">
        <v>1453</v>
      </c>
      <c r="N11845" t="s">
        <v>1454</v>
      </c>
      <c r="O11845" t="s">
        <v>1455</v>
      </c>
      <c r="P11845" t="s">
        <v>1456</v>
      </c>
      <c r="Q11845" t="s">
        <v>1457</v>
      </c>
      <c r="R11845">
        <v>2030991</v>
      </c>
      <c r="S11845" t="s">
        <v>1463</v>
      </c>
      <c r="T11845">
        <v>1680.6071999999999</v>
      </c>
      <c r="U11845">
        <v>2</v>
      </c>
      <c r="V11845">
        <v>1680.6071999999999</v>
      </c>
      <c r="W11845">
        <v>2</v>
      </c>
      <c r="X11845">
        <v>1384</v>
      </c>
      <c r="Y11845">
        <v>296.60719999999998</v>
      </c>
      <c r="Z11845">
        <v>2030991</v>
      </c>
    </row>
    <row r="11846" spans="1:26" x14ac:dyDescent="0.2">
      <c r="A11846" s="27">
        <v>46091</v>
      </c>
      <c r="B11846" t="s">
        <v>14</v>
      </c>
      <c r="C11846" t="s">
        <v>1446</v>
      </c>
      <c r="D11846" t="s">
        <v>1446</v>
      </c>
      <c r="E11846" t="s">
        <v>1485</v>
      </c>
      <c r="F11846" t="s">
        <v>1470</v>
      </c>
      <c r="G11846" t="s">
        <v>60</v>
      </c>
      <c r="H11846" t="s">
        <v>898</v>
      </c>
      <c r="I11846" t="s">
        <v>1489</v>
      </c>
      <c r="J11846" t="s">
        <v>1450</v>
      </c>
      <c r="K11846" t="s">
        <v>1451</v>
      </c>
      <c r="L11846" t="s">
        <v>1452</v>
      </c>
      <c r="M11846" t="s">
        <v>1453</v>
      </c>
      <c r="N11846" t="s">
        <v>1454</v>
      </c>
      <c r="O11846" t="s">
        <v>1455</v>
      </c>
      <c r="P11846" t="s">
        <v>1456</v>
      </c>
      <c r="Q11846" t="s">
        <v>1457</v>
      </c>
      <c r="R11846">
        <v>2039041</v>
      </c>
      <c r="S11846" t="s">
        <v>1460</v>
      </c>
      <c r="T11846">
        <v>3361.2143999999998</v>
      </c>
      <c r="U11846">
        <v>4</v>
      </c>
      <c r="V11846">
        <v>3361.2143999999998</v>
      </c>
      <c r="W11846">
        <v>4</v>
      </c>
      <c r="X11846">
        <v>2760</v>
      </c>
      <c r="Y11846">
        <v>601.21439999999996</v>
      </c>
      <c r="Z11846">
        <v>2039041</v>
      </c>
    </row>
    <row r="11847" spans="1:26" x14ac:dyDescent="0.2">
      <c r="A11847" s="27">
        <v>46091</v>
      </c>
      <c r="B11847" t="s">
        <v>14</v>
      </c>
      <c r="C11847" t="s">
        <v>1446</v>
      </c>
      <c r="D11847" t="s">
        <v>1446</v>
      </c>
      <c r="E11847" t="s">
        <v>1485</v>
      </c>
      <c r="F11847" t="s">
        <v>1470</v>
      </c>
      <c r="G11847" t="s">
        <v>77</v>
      </c>
      <c r="H11847" t="s">
        <v>80</v>
      </c>
      <c r="I11847" t="s">
        <v>1490</v>
      </c>
      <c r="J11847" t="s">
        <v>1450</v>
      </c>
      <c r="K11847" t="s">
        <v>1451</v>
      </c>
      <c r="L11847" t="s">
        <v>1452</v>
      </c>
      <c r="M11847" t="s">
        <v>1453</v>
      </c>
      <c r="N11847" t="s">
        <v>1454</v>
      </c>
      <c r="O11847" t="s">
        <v>1455</v>
      </c>
      <c r="P11847" t="s">
        <v>1456</v>
      </c>
      <c r="Q11847" t="s">
        <v>1457</v>
      </c>
      <c r="R11847">
        <v>2001113</v>
      </c>
      <c r="S11847" t="s">
        <v>1458</v>
      </c>
      <c r="T11847">
        <v>4201.518</v>
      </c>
      <c r="U11847">
        <v>5</v>
      </c>
      <c r="V11847">
        <v>4201.518</v>
      </c>
      <c r="W11847">
        <v>5</v>
      </c>
      <c r="X11847">
        <v>3435</v>
      </c>
      <c r="Y11847">
        <v>766.51800000000003</v>
      </c>
      <c r="Z11847">
        <v>2001113</v>
      </c>
    </row>
    <row r="11848" spans="1:26" x14ac:dyDescent="0.2">
      <c r="A11848" s="27">
        <v>46091</v>
      </c>
      <c r="B11848" t="s">
        <v>14</v>
      </c>
      <c r="C11848" t="s">
        <v>1446</v>
      </c>
      <c r="D11848" t="s">
        <v>1446</v>
      </c>
      <c r="E11848" t="s">
        <v>1485</v>
      </c>
      <c r="F11848" t="s">
        <v>1470</v>
      </c>
      <c r="G11848" t="s">
        <v>77</v>
      </c>
      <c r="H11848" t="s">
        <v>80</v>
      </c>
      <c r="I11848" t="s">
        <v>1490</v>
      </c>
      <c r="J11848" t="s">
        <v>1450</v>
      </c>
      <c r="K11848" t="s">
        <v>1451</v>
      </c>
      <c r="L11848" t="s">
        <v>1452</v>
      </c>
      <c r="M11848" t="s">
        <v>1453</v>
      </c>
      <c r="N11848" t="s">
        <v>1454</v>
      </c>
      <c r="O11848" t="s">
        <v>1455</v>
      </c>
      <c r="P11848" t="s">
        <v>1456</v>
      </c>
      <c r="Q11848" t="s">
        <v>1457</v>
      </c>
      <c r="R11848">
        <v>2030990</v>
      </c>
      <c r="S11848" t="s">
        <v>1459</v>
      </c>
      <c r="T11848">
        <v>6722.4287999999997</v>
      </c>
      <c r="U11848">
        <v>8</v>
      </c>
      <c r="V11848">
        <v>6722.4287999999997</v>
      </c>
      <c r="W11848">
        <v>8</v>
      </c>
      <c r="X11848">
        <v>5520</v>
      </c>
      <c r="Y11848">
        <v>1202.4287999999999</v>
      </c>
      <c r="Z11848">
        <v>2030990</v>
      </c>
    </row>
    <row r="11849" spans="1:26" x14ac:dyDescent="0.2">
      <c r="A11849" s="27">
        <v>46091</v>
      </c>
      <c r="B11849" t="s">
        <v>14</v>
      </c>
      <c r="C11849" t="s">
        <v>1446</v>
      </c>
      <c r="D11849" t="s">
        <v>1446</v>
      </c>
      <c r="E11849" t="s">
        <v>1485</v>
      </c>
      <c r="F11849" t="s">
        <v>1470</v>
      </c>
      <c r="G11849" t="s">
        <v>77</v>
      </c>
      <c r="H11849" t="s">
        <v>80</v>
      </c>
      <c r="I11849" t="s">
        <v>1490</v>
      </c>
      <c r="J11849" t="s">
        <v>1450</v>
      </c>
      <c r="K11849" t="s">
        <v>1451</v>
      </c>
      <c r="L11849" t="s">
        <v>1452</v>
      </c>
      <c r="M11849" t="s">
        <v>1453</v>
      </c>
      <c r="N11849" t="s">
        <v>1454</v>
      </c>
      <c r="O11849" t="s">
        <v>1455</v>
      </c>
      <c r="P11849" t="s">
        <v>1456</v>
      </c>
      <c r="Q11849" t="s">
        <v>1457</v>
      </c>
      <c r="R11849">
        <v>2030991</v>
      </c>
      <c r="S11849" t="s">
        <v>1463</v>
      </c>
      <c r="T11849">
        <v>2520.9108000000001</v>
      </c>
      <c r="U11849">
        <v>3</v>
      </c>
      <c r="V11849">
        <v>2520.9108000000001</v>
      </c>
      <c r="W11849">
        <v>3</v>
      </c>
      <c r="X11849">
        <v>2064</v>
      </c>
      <c r="Y11849">
        <v>456.91079999999999</v>
      </c>
      <c r="Z11849">
        <v>2030991</v>
      </c>
    </row>
    <row r="11850" spans="1:26" x14ac:dyDescent="0.2">
      <c r="A11850" s="27">
        <v>46091</v>
      </c>
      <c r="B11850" t="s">
        <v>14</v>
      </c>
      <c r="C11850" t="s">
        <v>1446</v>
      </c>
      <c r="D11850" t="s">
        <v>1446</v>
      </c>
      <c r="E11850" t="s">
        <v>1485</v>
      </c>
      <c r="F11850" t="s">
        <v>1470</v>
      </c>
      <c r="G11850" t="s">
        <v>77</v>
      </c>
      <c r="H11850" t="s">
        <v>80</v>
      </c>
      <c r="I11850" t="s">
        <v>1490</v>
      </c>
      <c r="J11850" t="s">
        <v>1450</v>
      </c>
      <c r="K11850" t="s">
        <v>1451</v>
      </c>
      <c r="L11850" t="s">
        <v>1452</v>
      </c>
      <c r="M11850" t="s">
        <v>1453</v>
      </c>
      <c r="N11850" t="s">
        <v>1454</v>
      </c>
      <c r="O11850" t="s">
        <v>1455</v>
      </c>
      <c r="P11850" t="s">
        <v>1456</v>
      </c>
      <c r="Q11850" t="s">
        <v>1457</v>
      </c>
      <c r="R11850">
        <v>2048972</v>
      </c>
      <c r="S11850" t="s">
        <v>1461</v>
      </c>
      <c r="T11850">
        <v>840.30359999999996</v>
      </c>
      <c r="U11850">
        <v>1</v>
      </c>
      <c r="V11850">
        <v>840.30359999999996</v>
      </c>
      <c r="W11850">
        <v>1</v>
      </c>
      <c r="X11850">
        <v>686</v>
      </c>
      <c r="Y11850">
        <v>154.30359999999999</v>
      </c>
      <c r="Z11850">
        <v>2048972</v>
      </c>
    </row>
    <row r="11851" spans="1:26" x14ac:dyDescent="0.2">
      <c r="A11851" s="27">
        <v>46091</v>
      </c>
      <c r="B11851" t="s">
        <v>14</v>
      </c>
      <c r="C11851" t="s">
        <v>1446</v>
      </c>
      <c r="D11851" t="s">
        <v>1446</v>
      </c>
      <c r="E11851" t="s">
        <v>1485</v>
      </c>
      <c r="F11851" t="s">
        <v>1470</v>
      </c>
      <c r="G11851" t="s">
        <v>77</v>
      </c>
      <c r="H11851" t="s">
        <v>280</v>
      </c>
      <c r="I11851" t="s">
        <v>1491</v>
      </c>
      <c r="J11851" t="s">
        <v>1450</v>
      </c>
      <c r="K11851" t="s">
        <v>1451</v>
      </c>
      <c r="L11851" t="s">
        <v>1452</v>
      </c>
      <c r="M11851" t="s">
        <v>1453</v>
      </c>
      <c r="N11851" t="s">
        <v>1454</v>
      </c>
      <c r="O11851" t="s">
        <v>1455</v>
      </c>
      <c r="P11851" t="s">
        <v>1456</v>
      </c>
      <c r="Q11851" t="s">
        <v>1457</v>
      </c>
      <c r="R11851">
        <v>2001113</v>
      </c>
      <c r="S11851" t="s">
        <v>1458</v>
      </c>
      <c r="T11851">
        <v>840.30359999999996</v>
      </c>
      <c r="U11851">
        <v>1</v>
      </c>
      <c r="V11851">
        <v>840.30359999999996</v>
      </c>
      <c r="W11851">
        <v>1</v>
      </c>
      <c r="X11851">
        <v>684</v>
      </c>
      <c r="Y11851">
        <v>156.30359999999999</v>
      </c>
      <c r="Z11851">
        <v>2001113</v>
      </c>
    </row>
    <row r="11852" spans="1:26" x14ac:dyDescent="0.2">
      <c r="A11852" s="27">
        <v>46091</v>
      </c>
      <c r="B11852" t="s">
        <v>14</v>
      </c>
      <c r="C11852" t="s">
        <v>1446</v>
      </c>
      <c r="D11852" t="s">
        <v>1446</v>
      </c>
      <c r="E11852" t="s">
        <v>1485</v>
      </c>
      <c r="F11852" t="s">
        <v>1470</v>
      </c>
      <c r="G11852" t="s">
        <v>77</v>
      </c>
      <c r="H11852" t="s">
        <v>280</v>
      </c>
      <c r="I11852" t="s">
        <v>1491</v>
      </c>
      <c r="J11852" t="s">
        <v>1450</v>
      </c>
      <c r="K11852" t="s">
        <v>1451</v>
      </c>
      <c r="L11852" t="s">
        <v>1452</v>
      </c>
      <c r="M11852" t="s">
        <v>1453</v>
      </c>
      <c r="N11852" t="s">
        <v>1454</v>
      </c>
      <c r="O11852" t="s">
        <v>1455</v>
      </c>
      <c r="P11852" t="s">
        <v>1456</v>
      </c>
      <c r="Q11852" t="s">
        <v>1457</v>
      </c>
      <c r="R11852">
        <v>2048972</v>
      </c>
      <c r="S11852" t="s">
        <v>1461</v>
      </c>
      <c r="T11852">
        <v>3361.2143999999998</v>
      </c>
      <c r="U11852">
        <v>4</v>
      </c>
      <c r="V11852">
        <v>3361.2143999999998</v>
      </c>
      <c r="W11852">
        <v>4</v>
      </c>
      <c r="X11852">
        <v>2732</v>
      </c>
      <c r="Y11852">
        <v>629.21439999999996</v>
      </c>
      <c r="Z11852">
        <v>2048972</v>
      </c>
    </row>
    <row r="11853" spans="1:26" x14ac:dyDescent="0.2">
      <c r="A11853" s="27">
        <v>46091</v>
      </c>
      <c r="B11853" t="s">
        <v>14</v>
      </c>
      <c r="C11853" t="s">
        <v>1446</v>
      </c>
      <c r="D11853" t="s">
        <v>1446</v>
      </c>
      <c r="E11853" t="s">
        <v>1485</v>
      </c>
      <c r="F11853" t="s">
        <v>1470</v>
      </c>
      <c r="G11853" t="s">
        <v>22</v>
      </c>
      <c r="H11853" t="s">
        <v>165</v>
      </c>
      <c r="I11853" t="s">
        <v>1493</v>
      </c>
      <c r="J11853" t="s">
        <v>1450</v>
      </c>
      <c r="K11853" t="s">
        <v>1451</v>
      </c>
      <c r="L11853" t="s">
        <v>1452</v>
      </c>
      <c r="M11853" t="s">
        <v>1453</v>
      </c>
      <c r="N11853" t="s">
        <v>1454</v>
      </c>
      <c r="O11853" t="s">
        <v>1455</v>
      </c>
      <c r="P11853" t="s">
        <v>1456</v>
      </c>
      <c r="Q11853" t="s">
        <v>1457</v>
      </c>
      <c r="R11853">
        <v>2001113</v>
      </c>
      <c r="S11853" t="s">
        <v>1458</v>
      </c>
      <c r="T11853">
        <v>29410.626</v>
      </c>
      <c r="U11853">
        <v>35</v>
      </c>
      <c r="V11853">
        <v>29407.6849</v>
      </c>
      <c r="W11853">
        <v>34.996499999999997</v>
      </c>
      <c r="X11853">
        <v>24007.598999999998</v>
      </c>
      <c r="Y11853">
        <v>5400.0859</v>
      </c>
      <c r="Z11853">
        <v>2001113</v>
      </c>
    </row>
    <row r="11854" spans="1:26" x14ac:dyDescent="0.2">
      <c r="A11854" s="27">
        <v>46091</v>
      </c>
      <c r="B11854" t="s">
        <v>14</v>
      </c>
      <c r="C11854" t="s">
        <v>1446</v>
      </c>
      <c r="D11854" t="s">
        <v>1446</v>
      </c>
      <c r="E11854" t="s">
        <v>1485</v>
      </c>
      <c r="F11854" t="s">
        <v>1470</v>
      </c>
      <c r="G11854" t="s">
        <v>22</v>
      </c>
      <c r="H11854" t="s">
        <v>165</v>
      </c>
      <c r="I11854" t="s">
        <v>1493</v>
      </c>
      <c r="J11854" t="s">
        <v>1450</v>
      </c>
      <c r="K11854" t="s">
        <v>1451</v>
      </c>
      <c r="L11854" t="s">
        <v>1452</v>
      </c>
      <c r="M11854" t="s">
        <v>1453</v>
      </c>
      <c r="N11854" t="s">
        <v>1454</v>
      </c>
      <c r="O11854" t="s">
        <v>1455</v>
      </c>
      <c r="P11854" t="s">
        <v>1456</v>
      </c>
      <c r="Q11854" t="s">
        <v>1457</v>
      </c>
      <c r="R11854">
        <v>2030990</v>
      </c>
      <c r="S11854" t="s">
        <v>1459</v>
      </c>
      <c r="T11854">
        <v>37813.661999999997</v>
      </c>
      <c r="U11854">
        <v>45</v>
      </c>
      <c r="V11854">
        <v>37809.880599999997</v>
      </c>
      <c r="W11854">
        <v>44.9955</v>
      </c>
      <c r="X11854">
        <v>31046.895</v>
      </c>
      <c r="Y11854">
        <v>6762.9856</v>
      </c>
      <c r="Z11854">
        <v>2030990</v>
      </c>
    </row>
    <row r="11855" spans="1:26" x14ac:dyDescent="0.2">
      <c r="A11855" s="27">
        <v>46091</v>
      </c>
      <c r="B11855" t="s">
        <v>14</v>
      </c>
      <c r="C11855" t="s">
        <v>1446</v>
      </c>
      <c r="D11855" t="s">
        <v>1446</v>
      </c>
      <c r="E11855" t="s">
        <v>1485</v>
      </c>
      <c r="F11855" t="s">
        <v>1470</v>
      </c>
      <c r="G11855" t="s">
        <v>22</v>
      </c>
      <c r="H11855" t="s">
        <v>165</v>
      </c>
      <c r="I11855" t="s">
        <v>1493</v>
      </c>
      <c r="J11855" t="s">
        <v>1450</v>
      </c>
      <c r="K11855" t="s">
        <v>1451</v>
      </c>
      <c r="L11855" t="s">
        <v>1452</v>
      </c>
      <c r="M11855" t="s">
        <v>1453</v>
      </c>
      <c r="N11855" t="s">
        <v>1454</v>
      </c>
      <c r="O11855" t="s">
        <v>1455</v>
      </c>
      <c r="P11855" t="s">
        <v>1456</v>
      </c>
      <c r="Q11855" t="s">
        <v>1457</v>
      </c>
      <c r="R11855">
        <v>2030991</v>
      </c>
      <c r="S11855" t="s">
        <v>1463</v>
      </c>
      <c r="T11855">
        <v>18486.679199999999</v>
      </c>
      <c r="U11855">
        <v>22</v>
      </c>
      <c r="V11855">
        <v>18484.8305</v>
      </c>
      <c r="W11855">
        <v>21.997800000000002</v>
      </c>
      <c r="X11855">
        <v>15178.482</v>
      </c>
      <c r="Y11855">
        <v>3306.3485000000001</v>
      </c>
      <c r="Z11855">
        <v>2030991</v>
      </c>
    </row>
    <row r="11856" spans="1:26" x14ac:dyDescent="0.2">
      <c r="A11856" s="27">
        <v>46091</v>
      </c>
      <c r="B11856" t="s">
        <v>14</v>
      </c>
      <c r="C11856" t="s">
        <v>1446</v>
      </c>
      <c r="D11856" t="s">
        <v>1446</v>
      </c>
      <c r="E11856" t="s">
        <v>1485</v>
      </c>
      <c r="F11856" t="s">
        <v>1470</v>
      </c>
      <c r="G11856" t="s">
        <v>22</v>
      </c>
      <c r="H11856" t="s">
        <v>165</v>
      </c>
      <c r="I11856" t="s">
        <v>1493</v>
      </c>
      <c r="J11856" t="s">
        <v>1450</v>
      </c>
      <c r="K11856" t="s">
        <v>1451</v>
      </c>
      <c r="L11856" t="s">
        <v>1452</v>
      </c>
      <c r="M11856" t="s">
        <v>1453</v>
      </c>
      <c r="N11856" t="s">
        <v>1454</v>
      </c>
      <c r="O11856" t="s">
        <v>1455</v>
      </c>
      <c r="P11856" t="s">
        <v>1456</v>
      </c>
      <c r="Q11856" t="s">
        <v>1457</v>
      </c>
      <c r="R11856">
        <v>2039041</v>
      </c>
      <c r="S11856" t="s">
        <v>1460</v>
      </c>
      <c r="T11856">
        <v>14285.1612</v>
      </c>
      <c r="U11856">
        <v>17</v>
      </c>
      <c r="V11856">
        <v>14283.7327</v>
      </c>
      <c r="W11856">
        <v>16.9983</v>
      </c>
      <c r="X11856">
        <v>11745.8253</v>
      </c>
      <c r="Y11856">
        <v>2537.9074000000001</v>
      </c>
      <c r="Z11856">
        <v>2039041</v>
      </c>
    </row>
    <row r="11857" spans="1:26" x14ac:dyDescent="0.2">
      <c r="A11857" s="27">
        <v>46091</v>
      </c>
      <c r="B11857" t="s">
        <v>14</v>
      </c>
      <c r="C11857" t="s">
        <v>1446</v>
      </c>
      <c r="D11857" t="s">
        <v>1446</v>
      </c>
      <c r="E11857" t="s">
        <v>1485</v>
      </c>
      <c r="F11857" t="s">
        <v>1470</v>
      </c>
      <c r="G11857" t="s">
        <v>22</v>
      </c>
      <c r="H11857" t="s">
        <v>165</v>
      </c>
      <c r="I11857" t="s">
        <v>1493</v>
      </c>
      <c r="J11857" t="s">
        <v>1450</v>
      </c>
      <c r="K11857" t="s">
        <v>1451</v>
      </c>
      <c r="L11857" t="s">
        <v>1452</v>
      </c>
      <c r="M11857" t="s">
        <v>1453</v>
      </c>
      <c r="N11857" t="s">
        <v>1454</v>
      </c>
      <c r="O11857" t="s">
        <v>1455</v>
      </c>
      <c r="P11857" t="s">
        <v>1456</v>
      </c>
      <c r="Q11857" t="s">
        <v>1457</v>
      </c>
      <c r="R11857">
        <v>2048972</v>
      </c>
      <c r="S11857" t="s">
        <v>1461</v>
      </c>
      <c r="T11857">
        <v>23528.500800000002</v>
      </c>
      <c r="U11857">
        <v>28</v>
      </c>
      <c r="V11857">
        <v>23526.1479</v>
      </c>
      <c r="W11857">
        <v>27.997199999999999</v>
      </c>
      <c r="X11857">
        <v>19206.0792</v>
      </c>
      <c r="Y11857">
        <v>4320.0686999999998</v>
      </c>
      <c r="Z11857">
        <v>2048972</v>
      </c>
    </row>
    <row r="11858" spans="1:26" x14ac:dyDescent="0.2">
      <c r="A11858" s="27">
        <v>46091</v>
      </c>
      <c r="B11858" t="s">
        <v>14</v>
      </c>
      <c r="C11858" t="s">
        <v>1446</v>
      </c>
      <c r="D11858" t="s">
        <v>1446</v>
      </c>
      <c r="E11858" t="s">
        <v>1494</v>
      </c>
      <c r="F11858" t="s">
        <v>1495</v>
      </c>
      <c r="G11858" t="s">
        <v>106</v>
      </c>
      <c r="H11858" t="s">
        <v>292</v>
      </c>
      <c r="I11858" t="s">
        <v>1496</v>
      </c>
      <c r="J11858" t="s">
        <v>1450</v>
      </c>
      <c r="K11858" t="s">
        <v>1451</v>
      </c>
      <c r="L11858" t="s">
        <v>1452</v>
      </c>
      <c r="M11858" t="s">
        <v>1453</v>
      </c>
      <c r="N11858" t="s">
        <v>1454</v>
      </c>
      <c r="O11858" t="s">
        <v>1455</v>
      </c>
      <c r="P11858" t="s">
        <v>1456</v>
      </c>
      <c r="Q11858" t="s">
        <v>1457</v>
      </c>
      <c r="R11858">
        <v>2001113</v>
      </c>
      <c r="S11858" t="s">
        <v>1458</v>
      </c>
      <c r="T11858">
        <v>3361.2143999999998</v>
      </c>
      <c r="U11858">
        <v>4</v>
      </c>
      <c r="V11858">
        <v>3361.2143999999998</v>
      </c>
      <c r="W11858">
        <v>4</v>
      </c>
      <c r="X11858">
        <v>2748</v>
      </c>
      <c r="Y11858">
        <v>613.21439999999996</v>
      </c>
      <c r="Z11858">
        <v>2001113</v>
      </c>
    </row>
    <row r="11859" spans="1:26" x14ac:dyDescent="0.2">
      <c r="A11859" s="27">
        <v>46091</v>
      </c>
      <c r="B11859" t="s">
        <v>14</v>
      </c>
      <c r="C11859" t="s">
        <v>1446</v>
      </c>
      <c r="D11859" t="s">
        <v>1446</v>
      </c>
      <c r="E11859" t="s">
        <v>1494</v>
      </c>
      <c r="F11859" t="s">
        <v>1495</v>
      </c>
      <c r="G11859" t="s">
        <v>106</v>
      </c>
      <c r="H11859" t="s">
        <v>292</v>
      </c>
      <c r="I11859" t="s">
        <v>1496</v>
      </c>
      <c r="J11859" t="s">
        <v>1450</v>
      </c>
      <c r="K11859" t="s">
        <v>1451</v>
      </c>
      <c r="L11859" t="s">
        <v>1452</v>
      </c>
      <c r="M11859" t="s">
        <v>1453</v>
      </c>
      <c r="N11859" t="s">
        <v>1454</v>
      </c>
      <c r="O11859" t="s">
        <v>1455</v>
      </c>
      <c r="P11859" t="s">
        <v>1456</v>
      </c>
      <c r="Q11859" t="s">
        <v>1457</v>
      </c>
      <c r="R11859">
        <v>2030990</v>
      </c>
      <c r="S11859" t="s">
        <v>1459</v>
      </c>
      <c r="T11859">
        <v>5882.1252000000004</v>
      </c>
      <c r="U11859">
        <v>7</v>
      </c>
      <c r="V11859">
        <v>5882.1252000000004</v>
      </c>
      <c r="W11859">
        <v>7</v>
      </c>
      <c r="X11859">
        <v>4830</v>
      </c>
      <c r="Y11859">
        <v>1052.1251999999999</v>
      </c>
      <c r="Z11859">
        <v>2030990</v>
      </c>
    </row>
    <row r="11860" spans="1:26" x14ac:dyDescent="0.2">
      <c r="A11860" s="27">
        <v>46091</v>
      </c>
      <c r="B11860" t="s">
        <v>14</v>
      </c>
      <c r="C11860" t="s">
        <v>1446</v>
      </c>
      <c r="D11860" t="s">
        <v>1446</v>
      </c>
      <c r="E11860" t="s">
        <v>1494</v>
      </c>
      <c r="F11860" t="s">
        <v>1495</v>
      </c>
      <c r="G11860" t="s">
        <v>106</v>
      </c>
      <c r="H11860" t="s">
        <v>292</v>
      </c>
      <c r="I11860" t="s">
        <v>1496</v>
      </c>
      <c r="J11860" t="s">
        <v>1450</v>
      </c>
      <c r="K11860" t="s">
        <v>1451</v>
      </c>
      <c r="L11860" t="s">
        <v>1452</v>
      </c>
      <c r="M11860" t="s">
        <v>1453</v>
      </c>
      <c r="N11860" t="s">
        <v>1454</v>
      </c>
      <c r="O11860" t="s">
        <v>1455</v>
      </c>
      <c r="P11860" t="s">
        <v>1456</v>
      </c>
      <c r="Q11860" t="s">
        <v>1457</v>
      </c>
      <c r="R11860">
        <v>2030991</v>
      </c>
      <c r="S11860" t="s">
        <v>1463</v>
      </c>
      <c r="T11860">
        <v>4201.518</v>
      </c>
      <c r="U11860">
        <v>5</v>
      </c>
      <c r="V11860">
        <v>4201.518</v>
      </c>
      <c r="W11860">
        <v>5</v>
      </c>
      <c r="X11860">
        <v>3450</v>
      </c>
      <c r="Y11860">
        <v>751.51800000000003</v>
      </c>
      <c r="Z11860">
        <v>2030991</v>
      </c>
    </row>
    <row r="11861" spans="1:26" x14ac:dyDescent="0.2">
      <c r="A11861" s="27">
        <v>46091</v>
      </c>
      <c r="B11861" t="s">
        <v>14</v>
      </c>
      <c r="C11861" t="s">
        <v>1446</v>
      </c>
      <c r="D11861" t="s">
        <v>1446</v>
      </c>
      <c r="E11861" t="s">
        <v>1494</v>
      </c>
      <c r="F11861" t="s">
        <v>1495</v>
      </c>
      <c r="G11861" t="s">
        <v>106</v>
      </c>
      <c r="H11861" t="s">
        <v>292</v>
      </c>
      <c r="I11861" t="s">
        <v>1496</v>
      </c>
      <c r="J11861" t="s">
        <v>1450</v>
      </c>
      <c r="K11861" t="s">
        <v>1451</v>
      </c>
      <c r="L11861" t="s">
        <v>1452</v>
      </c>
      <c r="M11861" t="s">
        <v>1453</v>
      </c>
      <c r="N11861" t="s">
        <v>1454</v>
      </c>
      <c r="O11861" t="s">
        <v>1455</v>
      </c>
      <c r="P11861" t="s">
        <v>1456</v>
      </c>
      <c r="Q11861" t="s">
        <v>1457</v>
      </c>
      <c r="R11861">
        <v>2039041</v>
      </c>
      <c r="S11861" t="s">
        <v>1460</v>
      </c>
      <c r="T11861">
        <v>840.30359999999996</v>
      </c>
      <c r="U11861">
        <v>1</v>
      </c>
      <c r="V11861">
        <v>840.30359999999996</v>
      </c>
      <c r="W11861">
        <v>1</v>
      </c>
      <c r="X11861">
        <v>690</v>
      </c>
      <c r="Y11861">
        <v>150.30359999999999</v>
      </c>
      <c r="Z11861">
        <v>2039041</v>
      </c>
    </row>
    <row r="11862" spans="1:26" x14ac:dyDescent="0.2">
      <c r="A11862" s="27">
        <v>46091</v>
      </c>
      <c r="B11862" t="s">
        <v>14</v>
      </c>
      <c r="C11862" t="s">
        <v>1446</v>
      </c>
      <c r="D11862" t="s">
        <v>1446</v>
      </c>
      <c r="E11862" t="s">
        <v>1494</v>
      </c>
      <c r="F11862" t="s">
        <v>1495</v>
      </c>
      <c r="G11862" t="s">
        <v>106</v>
      </c>
      <c r="H11862" t="s">
        <v>292</v>
      </c>
      <c r="I11862" t="s">
        <v>1496</v>
      </c>
      <c r="J11862" t="s">
        <v>1450</v>
      </c>
      <c r="K11862" t="s">
        <v>1451</v>
      </c>
      <c r="L11862" t="s">
        <v>1452</v>
      </c>
      <c r="M11862" t="s">
        <v>1453</v>
      </c>
      <c r="N11862" t="s">
        <v>1454</v>
      </c>
      <c r="O11862" t="s">
        <v>1455</v>
      </c>
      <c r="P11862" t="s">
        <v>1456</v>
      </c>
      <c r="Q11862" t="s">
        <v>1457</v>
      </c>
      <c r="R11862">
        <v>2048972</v>
      </c>
      <c r="S11862" t="s">
        <v>1461</v>
      </c>
      <c r="T11862">
        <v>6722.4287999999997</v>
      </c>
      <c r="U11862">
        <v>8</v>
      </c>
      <c r="V11862">
        <v>6722.4287999999997</v>
      </c>
      <c r="W11862">
        <v>8</v>
      </c>
      <c r="X11862">
        <v>5488</v>
      </c>
      <c r="Y11862">
        <v>1234.4287999999999</v>
      </c>
      <c r="Z11862">
        <v>2048972</v>
      </c>
    </row>
    <row r="11863" spans="1:26" x14ac:dyDescent="0.2">
      <c r="A11863" s="27">
        <v>46091</v>
      </c>
      <c r="B11863" t="s">
        <v>14</v>
      </c>
      <c r="C11863" t="s">
        <v>1446</v>
      </c>
      <c r="D11863" t="s">
        <v>1446</v>
      </c>
      <c r="E11863" t="s">
        <v>1494</v>
      </c>
      <c r="F11863" t="s">
        <v>1497</v>
      </c>
      <c r="G11863" t="s">
        <v>1498</v>
      </c>
      <c r="H11863" t="s">
        <v>892</v>
      </c>
      <c r="I11863" t="s">
        <v>1499</v>
      </c>
      <c r="J11863" t="s">
        <v>1450</v>
      </c>
      <c r="K11863" t="s">
        <v>1451</v>
      </c>
      <c r="L11863" t="s">
        <v>1452</v>
      </c>
      <c r="M11863" t="s">
        <v>1453</v>
      </c>
      <c r="N11863" t="s">
        <v>1454</v>
      </c>
      <c r="O11863" t="s">
        <v>1455</v>
      </c>
      <c r="P11863" t="s">
        <v>1456</v>
      </c>
      <c r="Q11863" t="s">
        <v>1457</v>
      </c>
      <c r="R11863">
        <v>2030990</v>
      </c>
      <c r="S11863" t="s">
        <v>1459</v>
      </c>
      <c r="T11863">
        <v>2520.9108000000001</v>
      </c>
      <c r="U11863">
        <v>3</v>
      </c>
      <c r="V11863">
        <v>2520.9108000000001</v>
      </c>
      <c r="W11863">
        <v>3</v>
      </c>
      <c r="X11863">
        <v>2079</v>
      </c>
      <c r="Y11863">
        <v>441.91079999999999</v>
      </c>
      <c r="Z11863">
        <v>2030990</v>
      </c>
    </row>
    <row r="11864" spans="1:26" x14ac:dyDescent="0.2">
      <c r="A11864" s="27">
        <v>46091</v>
      </c>
      <c r="B11864" t="s">
        <v>14</v>
      </c>
      <c r="C11864" t="s">
        <v>1446</v>
      </c>
      <c r="D11864" t="s">
        <v>1446</v>
      </c>
      <c r="E11864" t="s">
        <v>1494</v>
      </c>
      <c r="F11864" t="s">
        <v>1497</v>
      </c>
      <c r="G11864" t="s">
        <v>1498</v>
      </c>
      <c r="H11864" t="s">
        <v>892</v>
      </c>
      <c r="I11864" t="s">
        <v>1499</v>
      </c>
      <c r="J11864" t="s">
        <v>1450</v>
      </c>
      <c r="K11864" t="s">
        <v>1451</v>
      </c>
      <c r="L11864" t="s">
        <v>1452</v>
      </c>
      <c r="M11864" t="s">
        <v>1453</v>
      </c>
      <c r="N11864" t="s">
        <v>1454</v>
      </c>
      <c r="O11864" t="s">
        <v>1455</v>
      </c>
      <c r="P11864" t="s">
        <v>1456</v>
      </c>
      <c r="Q11864" t="s">
        <v>1457</v>
      </c>
      <c r="R11864">
        <v>2030991</v>
      </c>
      <c r="S11864" t="s">
        <v>1463</v>
      </c>
      <c r="T11864">
        <v>840.30359999999996</v>
      </c>
      <c r="U11864">
        <v>1</v>
      </c>
      <c r="V11864">
        <v>840.30359999999996</v>
      </c>
      <c r="W11864">
        <v>1</v>
      </c>
      <c r="X11864">
        <v>691</v>
      </c>
      <c r="Y11864">
        <v>149.30359999999999</v>
      </c>
      <c r="Z11864">
        <v>2030991</v>
      </c>
    </row>
    <row r="11865" spans="1:26" x14ac:dyDescent="0.2">
      <c r="A11865" s="27">
        <v>46091</v>
      </c>
      <c r="B11865" t="s">
        <v>14</v>
      </c>
      <c r="C11865" t="s">
        <v>1446</v>
      </c>
      <c r="D11865" t="s">
        <v>1446</v>
      </c>
      <c r="E11865" t="s">
        <v>1494</v>
      </c>
      <c r="F11865" t="s">
        <v>1497</v>
      </c>
      <c r="G11865" t="s">
        <v>1498</v>
      </c>
      <c r="H11865" t="s">
        <v>892</v>
      </c>
      <c r="I11865" t="s">
        <v>1499</v>
      </c>
      <c r="J11865" t="s">
        <v>1450</v>
      </c>
      <c r="K11865" t="s">
        <v>1451</v>
      </c>
      <c r="L11865" t="s">
        <v>1452</v>
      </c>
      <c r="M11865" t="s">
        <v>1453</v>
      </c>
      <c r="N11865" t="s">
        <v>1454</v>
      </c>
      <c r="O11865" t="s">
        <v>1455</v>
      </c>
      <c r="P11865" t="s">
        <v>1456</v>
      </c>
      <c r="Q11865" t="s">
        <v>1457</v>
      </c>
      <c r="R11865">
        <v>2039041</v>
      </c>
      <c r="S11865" t="s">
        <v>1460</v>
      </c>
      <c r="T11865">
        <v>840.30359999999996</v>
      </c>
      <c r="U11865">
        <v>1</v>
      </c>
      <c r="V11865">
        <v>840.30359999999996</v>
      </c>
      <c r="W11865">
        <v>1</v>
      </c>
      <c r="X11865">
        <v>687</v>
      </c>
      <c r="Y11865">
        <v>153.30359999999999</v>
      </c>
      <c r="Z11865">
        <v>2039041</v>
      </c>
    </row>
    <row r="11866" spans="1:26" x14ac:dyDescent="0.2">
      <c r="A11866" s="27">
        <v>46091</v>
      </c>
      <c r="B11866" t="s">
        <v>14</v>
      </c>
      <c r="C11866" t="s">
        <v>1446</v>
      </c>
      <c r="D11866" t="s">
        <v>1446</v>
      </c>
      <c r="E11866" t="s">
        <v>1494</v>
      </c>
      <c r="F11866" t="s">
        <v>1470</v>
      </c>
      <c r="G11866" t="s">
        <v>181</v>
      </c>
      <c r="H11866" t="s">
        <v>874</v>
      </c>
      <c r="I11866" t="s">
        <v>1500</v>
      </c>
      <c r="J11866" t="s">
        <v>1450</v>
      </c>
      <c r="K11866" t="s">
        <v>1451</v>
      </c>
      <c r="L11866" t="s">
        <v>1452</v>
      </c>
      <c r="M11866" t="s">
        <v>1453</v>
      </c>
      <c r="N11866" t="s">
        <v>1454</v>
      </c>
      <c r="O11866" t="s">
        <v>1455</v>
      </c>
      <c r="P11866" t="s">
        <v>1456</v>
      </c>
      <c r="Q11866" t="s">
        <v>1457</v>
      </c>
      <c r="R11866">
        <v>2030990</v>
      </c>
      <c r="S11866" t="s">
        <v>1459</v>
      </c>
      <c r="T11866">
        <v>20167.286400000001</v>
      </c>
      <c r="U11866">
        <v>24</v>
      </c>
      <c r="V11866">
        <v>20167.286400000001</v>
      </c>
      <c r="W11866">
        <v>24</v>
      </c>
      <c r="X11866">
        <v>16560</v>
      </c>
      <c r="Y11866">
        <v>3607.2864</v>
      </c>
      <c r="Z11866">
        <v>2030990</v>
      </c>
    </row>
    <row r="11867" spans="1:26" x14ac:dyDescent="0.2">
      <c r="A11867" s="27">
        <v>46091</v>
      </c>
      <c r="B11867" t="s">
        <v>14</v>
      </c>
      <c r="C11867" t="s">
        <v>1446</v>
      </c>
      <c r="D11867" t="s">
        <v>1446</v>
      </c>
      <c r="E11867" t="s">
        <v>1494</v>
      </c>
      <c r="F11867" t="s">
        <v>1470</v>
      </c>
      <c r="G11867" t="s">
        <v>181</v>
      </c>
      <c r="H11867" t="s">
        <v>874</v>
      </c>
      <c r="I11867" t="s">
        <v>1500</v>
      </c>
      <c r="J11867" t="s">
        <v>1450</v>
      </c>
      <c r="K11867" t="s">
        <v>1451</v>
      </c>
      <c r="L11867" t="s">
        <v>1452</v>
      </c>
      <c r="M11867" t="s">
        <v>1453</v>
      </c>
      <c r="N11867" t="s">
        <v>1454</v>
      </c>
      <c r="O11867" t="s">
        <v>1455</v>
      </c>
      <c r="P11867" t="s">
        <v>1456</v>
      </c>
      <c r="Q11867" t="s">
        <v>1457</v>
      </c>
      <c r="R11867">
        <v>2039041</v>
      </c>
      <c r="S11867" t="s">
        <v>1460</v>
      </c>
      <c r="T11867">
        <v>5041.8216000000002</v>
      </c>
      <c r="U11867">
        <v>6</v>
      </c>
      <c r="V11867">
        <v>5041.8216000000002</v>
      </c>
      <c r="W11867">
        <v>6</v>
      </c>
      <c r="X11867">
        <v>4140</v>
      </c>
      <c r="Y11867">
        <v>901.82159999999999</v>
      </c>
      <c r="Z11867">
        <v>2039041</v>
      </c>
    </row>
    <row r="11868" spans="1:26" x14ac:dyDescent="0.2">
      <c r="A11868" s="27">
        <v>46091</v>
      </c>
      <c r="B11868" t="s">
        <v>14</v>
      </c>
      <c r="C11868" t="s">
        <v>1446</v>
      </c>
      <c r="D11868" t="s">
        <v>1446</v>
      </c>
      <c r="E11868" t="s">
        <v>1494</v>
      </c>
      <c r="F11868" t="s">
        <v>1470</v>
      </c>
      <c r="G11868" t="s">
        <v>1501</v>
      </c>
      <c r="H11868" t="s">
        <v>119</v>
      </c>
      <c r="I11868" t="s">
        <v>1502</v>
      </c>
      <c r="J11868" t="s">
        <v>1450</v>
      </c>
      <c r="K11868" t="s">
        <v>1451</v>
      </c>
      <c r="L11868" t="s">
        <v>1452</v>
      </c>
      <c r="M11868" t="s">
        <v>1453</v>
      </c>
      <c r="N11868" t="s">
        <v>1454</v>
      </c>
      <c r="O11868" t="s">
        <v>1455</v>
      </c>
      <c r="P11868" t="s">
        <v>1456</v>
      </c>
      <c r="Q11868" t="s">
        <v>1457</v>
      </c>
      <c r="R11868">
        <v>2001113</v>
      </c>
      <c r="S11868" t="s">
        <v>1458</v>
      </c>
      <c r="T11868">
        <v>26049.476500000001</v>
      </c>
      <c r="U11868">
        <v>31</v>
      </c>
      <c r="V11868">
        <v>26049.476500000001</v>
      </c>
      <c r="W11868">
        <v>31</v>
      </c>
      <c r="X11868">
        <v>21266</v>
      </c>
      <c r="Y11868">
        <v>4783.4764999999998</v>
      </c>
      <c r="Z11868">
        <v>2001113</v>
      </c>
    </row>
    <row r="11869" spans="1:26" x14ac:dyDescent="0.2">
      <c r="A11869" s="27">
        <v>46091</v>
      </c>
      <c r="B11869" t="s">
        <v>14</v>
      </c>
      <c r="C11869" t="s">
        <v>1446</v>
      </c>
      <c r="D11869" t="s">
        <v>1446</v>
      </c>
      <c r="E11869" t="s">
        <v>1494</v>
      </c>
      <c r="F11869" t="s">
        <v>1470</v>
      </c>
      <c r="G11869" t="s">
        <v>1501</v>
      </c>
      <c r="H11869" t="s">
        <v>119</v>
      </c>
      <c r="I11869" t="s">
        <v>1502</v>
      </c>
      <c r="J11869" t="s">
        <v>1450</v>
      </c>
      <c r="K11869" t="s">
        <v>1451</v>
      </c>
      <c r="L11869" t="s">
        <v>1452</v>
      </c>
      <c r="M11869" t="s">
        <v>1453</v>
      </c>
      <c r="N11869" t="s">
        <v>1454</v>
      </c>
      <c r="O11869" t="s">
        <v>1455</v>
      </c>
      <c r="P11869" t="s">
        <v>1456</v>
      </c>
      <c r="Q11869" t="s">
        <v>1457</v>
      </c>
      <c r="R11869">
        <v>2030990</v>
      </c>
      <c r="S11869" t="s">
        <v>1459</v>
      </c>
      <c r="T11869">
        <v>9243.3395999999993</v>
      </c>
      <c r="U11869">
        <v>11</v>
      </c>
      <c r="V11869">
        <v>9243.3395999999993</v>
      </c>
      <c r="W11869">
        <v>11</v>
      </c>
      <c r="X11869">
        <v>7601</v>
      </c>
      <c r="Y11869">
        <v>1642.3396</v>
      </c>
      <c r="Z11869">
        <v>2030990</v>
      </c>
    </row>
    <row r="11870" spans="1:26" x14ac:dyDescent="0.2">
      <c r="A11870" s="27">
        <v>46091</v>
      </c>
      <c r="B11870" t="s">
        <v>14</v>
      </c>
      <c r="C11870" t="s">
        <v>1446</v>
      </c>
      <c r="D11870" t="s">
        <v>1446</v>
      </c>
      <c r="E11870" t="s">
        <v>1494</v>
      </c>
      <c r="F11870" t="s">
        <v>1470</v>
      </c>
      <c r="G11870" t="s">
        <v>1501</v>
      </c>
      <c r="H11870" t="s">
        <v>119</v>
      </c>
      <c r="I11870" t="s">
        <v>1502</v>
      </c>
      <c r="J11870" t="s">
        <v>1450</v>
      </c>
      <c r="K11870" t="s">
        <v>1451</v>
      </c>
      <c r="L11870" t="s">
        <v>1452</v>
      </c>
      <c r="M11870" t="s">
        <v>1453</v>
      </c>
      <c r="N11870" t="s">
        <v>1454</v>
      </c>
      <c r="O11870" t="s">
        <v>1455</v>
      </c>
      <c r="P11870" t="s">
        <v>1456</v>
      </c>
      <c r="Q11870" t="s">
        <v>1457</v>
      </c>
      <c r="R11870">
        <v>2030991</v>
      </c>
      <c r="S11870" t="s">
        <v>1463</v>
      </c>
      <c r="T11870">
        <v>21007.59</v>
      </c>
      <c r="U11870">
        <v>25</v>
      </c>
      <c r="V11870">
        <v>21007.59</v>
      </c>
      <c r="W11870">
        <v>25</v>
      </c>
      <c r="X11870">
        <v>17250</v>
      </c>
      <c r="Y11870">
        <v>3757.59</v>
      </c>
      <c r="Z11870">
        <v>2030991</v>
      </c>
    </row>
    <row r="11871" spans="1:26" x14ac:dyDescent="0.2">
      <c r="A11871" s="27">
        <v>46091</v>
      </c>
      <c r="B11871" t="s">
        <v>14</v>
      </c>
      <c r="C11871" t="s">
        <v>1446</v>
      </c>
      <c r="D11871" t="s">
        <v>1446</v>
      </c>
      <c r="E11871" t="s">
        <v>1494</v>
      </c>
      <c r="F11871" t="s">
        <v>1470</v>
      </c>
      <c r="G11871" t="s">
        <v>1501</v>
      </c>
      <c r="H11871" t="s">
        <v>119</v>
      </c>
      <c r="I11871" t="s">
        <v>1502</v>
      </c>
      <c r="J11871" t="s">
        <v>1450</v>
      </c>
      <c r="K11871" t="s">
        <v>1451</v>
      </c>
      <c r="L11871" t="s">
        <v>1452</v>
      </c>
      <c r="M11871" t="s">
        <v>1453</v>
      </c>
      <c r="N11871" t="s">
        <v>1454</v>
      </c>
      <c r="O11871" t="s">
        <v>1455</v>
      </c>
      <c r="P11871" t="s">
        <v>1456</v>
      </c>
      <c r="Q11871" t="s">
        <v>1457</v>
      </c>
      <c r="R11871">
        <v>2039041</v>
      </c>
      <c r="S11871" t="s">
        <v>1460</v>
      </c>
      <c r="T11871">
        <v>5882.1252000000004</v>
      </c>
      <c r="U11871">
        <v>7</v>
      </c>
      <c r="V11871">
        <v>5882.1252000000004</v>
      </c>
      <c r="W11871">
        <v>7</v>
      </c>
      <c r="X11871">
        <v>4830</v>
      </c>
      <c r="Y11871">
        <v>1052.1251999999999</v>
      </c>
      <c r="Z11871">
        <v>2039041</v>
      </c>
    </row>
    <row r="11872" spans="1:26" x14ac:dyDescent="0.2">
      <c r="A11872" s="27">
        <v>46091</v>
      </c>
      <c r="B11872" t="s">
        <v>14</v>
      </c>
      <c r="C11872" t="s">
        <v>1446</v>
      </c>
      <c r="D11872" t="s">
        <v>1446</v>
      </c>
      <c r="E11872" t="s">
        <v>1494</v>
      </c>
      <c r="F11872" t="s">
        <v>1470</v>
      </c>
      <c r="G11872" t="s">
        <v>162</v>
      </c>
      <c r="H11872" t="s">
        <v>256</v>
      </c>
      <c r="I11872" t="s">
        <v>1503</v>
      </c>
      <c r="J11872" t="s">
        <v>1450</v>
      </c>
      <c r="K11872" t="s">
        <v>1451</v>
      </c>
      <c r="L11872" t="s">
        <v>1452</v>
      </c>
      <c r="M11872" t="s">
        <v>1453</v>
      </c>
      <c r="N11872" t="s">
        <v>1454</v>
      </c>
      <c r="O11872" t="s">
        <v>1455</v>
      </c>
      <c r="P11872" t="s">
        <v>1456</v>
      </c>
      <c r="Q11872" t="s">
        <v>1457</v>
      </c>
      <c r="R11872">
        <v>2001113</v>
      </c>
      <c r="S11872" t="s">
        <v>1458</v>
      </c>
      <c r="T11872">
        <v>840.30359999999996</v>
      </c>
      <c r="U11872">
        <v>1</v>
      </c>
      <c r="V11872">
        <v>840.30359999999996</v>
      </c>
      <c r="W11872">
        <v>1</v>
      </c>
      <c r="X11872">
        <v>686</v>
      </c>
      <c r="Y11872">
        <v>154.30359999999999</v>
      </c>
      <c r="Z11872">
        <v>2001113</v>
      </c>
    </row>
    <row r="11873" spans="1:26" x14ac:dyDescent="0.2">
      <c r="A11873" s="27">
        <v>46091</v>
      </c>
      <c r="B11873" t="s">
        <v>14</v>
      </c>
      <c r="C11873" t="s">
        <v>1446</v>
      </c>
      <c r="D11873" t="s">
        <v>1446</v>
      </c>
      <c r="E11873" t="s">
        <v>1494</v>
      </c>
      <c r="F11873" t="s">
        <v>1470</v>
      </c>
      <c r="G11873" t="s">
        <v>162</v>
      </c>
      <c r="H11873" t="s">
        <v>57</v>
      </c>
      <c r="I11873" t="s">
        <v>1504</v>
      </c>
      <c r="J11873" t="s">
        <v>1450</v>
      </c>
      <c r="K11873" t="s">
        <v>1451</v>
      </c>
      <c r="L11873" t="s">
        <v>1452</v>
      </c>
      <c r="M11873" t="s">
        <v>1453</v>
      </c>
      <c r="N11873" t="s">
        <v>1454</v>
      </c>
      <c r="O11873" t="s">
        <v>1455</v>
      </c>
      <c r="P11873" t="s">
        <v>1456</v>
      </c>
      <c r="Q11873" t="s">
        <v>1457</v>
      </c>
      <c r="R11873">
        <v>2001113</v>
      </c>
      <c r="S11873" t="s">
        <v>1458</v>
      </c>
      <c r="T11873">
        <v>2520.9108000000001</v>
      </c>
      <c r="U11873">
        <v>3</v>
      </c>
      <c r="V11873">
        <v>2520.9108000000001</v>
      </c>
      <c r="W11873">
        <v>3</v>
      </c>
      <c r="X11873">
        <v>2058</v>
      </c>
      <c r="Y11873">
        <v>462.91079999999999</v>
      </c>
      <c r="Z11873">
        <v>2001113</v>
      </c>
    </row>
    <row r="11874" spans="1:26" x14ac:dyDescent="0.2">
      <c r="A11874" s="27">
        <v>46091</v>
      </c>
      <c r="B11874" t="s">
        <v>14</v>
      </c>
      <c r="C11874" t="s">
        <v>1446</v>
      </c>
      <c r="D11874" t="s">
        <v>1446</v>
      </c>
      <c r="E11874" t="s">
        <v>1494</v>
      </c>
      <c r="F11874" t="s">
        <v>1470</v>
      </c>
      <c r="G11874" t="s">
        <v>162</v>
      </c>
      <c r="H11874" t="s">
        <v>57</v>
      </c>
      <c r="I11874" t="s">
        <v>1504</v>
      </c>
      <c r="J11874" t="s">
        <v>1450</v>
      </c>
      <c r="K11874" t="s">
        <v>1451</v>
      </c>
      <c r="L11874" t="s">
        <v>1452</v>
      </c>
      <c r="M11874" t="s">
        <v>1453</v>
      </c>
      <c r="N11874" t="s">
        <v>1454</v>
      </c>
      <c r="O11874" t="s">
        <v>1455</v>
      </c>
      <c r="P11874" t="s">
        <v>1456</v>
      </c>
      <c r="Q11874" t="s">
        <v>1457</v>
      </c>
      <c r="R11874">
        <v>2030991</v>
      </c>
      <c r="S11874" t="s">
        <v>1463</v>
      </c>
      <c r="T11874">
        <v>10923.9468</v>
      </c>
      <c r="U11874">
        <v>13</v>
      </c>
      <c r="V11874">
        <v>10923.9468</v>
      </c>
      <c r="W11874">
        <v>13</v>
      </c>
      <c r="X11874">
        <v>8970</v>
      </c>
      <c r="Y11874">
        <v>1953.9467999999999</v>
      </c>
      <c r="Z11874">
        <v>2030991</v>
      </c>
    </row>
    <row r="11875" spans="1:26" x14ac:dyDescent="0.2">
      <c r="A11875" s="27">
        <v>46091</v>
      </c>
      <c r="B11875" t="s">
        <v>14</v>
      </c>
      <c r="C11875" t="s">
        <v>1446</v>
      </c>
      <c r="D11875" t="s">
        <v>1446</v>
      </c>
      <c r="E11875" t="s">
        <v>1494</v>
      </c>
      <c r="F11875" t="s">
        <v>1470</v>
      </c>
      <c r="G11875" t="s">
        <v>162</v>
      </c>
      <c r="H11875" t="s">
        <v>57</v>
      </c>
      <c r="I11875" t="s">
        <v>1504</v>
      </c>
      <c r="J11875" t="s">
        <v>1450</v>
      </c>
      <c r="K11875" t="s">
        <v>1451</v>
      </c>
      <c r="L11875" t="s">
        <v>1452</v>
      </c>
      <c r="M11875" t="s">
        <v>1453</v>
      </c>
      <c r="N11875" t="s">
        <v>1454</v>
      </c>
      <c r="O11875" t="s">
        <v>1455</v>
      </c>
      <c r="P11875" t="s">
        <v>1456</v>
      </c>
      <c r="Q11875" t="s">
        <v>1457</v>
      </c>
      <c r="R11875">
        <v>2039041</v>
      </c>
      <c r="S11875" t="s">
        <v>1460</v>
      </c>
      <c r="T11875">
        <v>10083.6757</v>
      </c>
      <c r="U11875">
        <v>12</v>
      </c>
      <c r="V11875">
        <v>10083.6757</v>
      </c>
      <c r="W11875">
        <v>12</v>
      </c>
      <c r="X11875">
        <v>8280</v>
      </c>
      <c r="Y11875">
        <v>1803.6757</v>
      </c>
      <c r="Z11875">
        <v>2039041</v>
      </c>
    </row>
    <row r="11876" spans="1:26" x14ac:dyDescent="0.2">
      <c r="A11876" s="27">
        <v>46091</v>
      </c>
      <c r="B11876" t="s">
        <v>14</v>
      </c>
      <c r="C11876" t="s">
        <v>1446</v>
      </c>
      <c r="D11876" t="s">
        <v>1446</v>
      </c>
      <c r="E11876" t="s">
        <v>1494</v>
      </c>
      <c r="F11876" t="s">
        <v>1470</v>
      </c>
      <c r="G11876" t="s">
        <v>162</v>
      </c>
      <c r="H11876" t="s">
        <v>57</v>
      </c>
      <c r="I11876" t="s">
        <v>1504</v>
      </c>
      <c r="J11876" t="s">
        <v>1450</v>
      </c>
      <c r="K11876" t="s">
        <v>1451</v>
      </c>
      <c r="L11876" t="s">
        <v>1452</v>
      </c>
      <c r="M11876" t="s">
        <v>1453</v>
      </c>
      <c r="N11876" t="s">
        <v>1454</v>
      </c>
      <c r="O11876" t="s">
        <v>1455</v>
      </c>
      <c r="P11876" t="s">
        <v>1456</v>
      </c>
      <c r="Q11876" t="s">
        <v>1457</v>
      </c>
      <c r="R11876">
        <v>2048972</v>
      </c>
      <c r="S11876" t="s">
        <v>1461</v>
      </c>
      <c r="T11876">
        <v>11764.2829</v>
      </c>
      <c r="U11876">
        <v>14</v>
      </c>
      <c r="V11876">
        <v>11764.2829</v>
      </c>
      <c r="W11876">
        <v>14</v>
      </c>
      <c r="X11876">
        <v>9618</v>
      </c>
      <c r="Y11876">
        <v>2146.2829000000002</v>
      </c>
      <c r="Z11876">
        <v>2048972</v>
      </c>
    </row>
    <row r="11877" spans="1:26" x14ac:dyDescent="0.2">
      <c r="A11877" s="27">
        <v>46091</v>
      </c>
      <c r="B11877" t="s">
        <v>14</v>
      </c>
      <c r="C11877" t="s">
        <v>1446</v>
      </c>
      <c r="D11877" t="s">
        <v>1446</v>
      </c>
      <c r="E11877" t="s">
        <v>1494</v>
      </c>
      <c r="F11877" t="s">
        <v>1470</v>
      </c>
      <c r="G11877" t="s">
        <v>247</v>
      </c>
      <c r="H11877" t="s">
        <v>252</v>
      </c>
      <c r="I11877" t="s">
        <v>1505</v>
      </c>
      <c r="J11877" t="s">
        <v>1450</v>
      </c>
      <c r="K11877" t="s">
        <v>1451</v>
      </c>
      <c r="L11877" t="s">
        <v>1452</v>
      </c>
      <c r="M11877" t="s">
        <v>1453</v>
      </c>
      <c r="N11877" t="s">
        <v>1454</v>
      </c>
      <c r="O11877" t="s">
        <v>1455</v>
      </c>
      <c r="P11877" t="s">
        <v>1456</v>
      </c>
      <c r="Q11877" t="s">
        <v>1457</v>
      </c>
      <c r="R11877">
        <v>2001113</v>
      </c>
      <c r="S11877" t="s">
        <v>1458</v>
      </c>
      <c r="T11877">
        <v>5882.1252000000004</v>
      </c>
      <c r="U11877">
        <v>7</v>
      </c>
      <c r="V11877">
        <v>5882.1252000000004</v>
      </c>
      <c r="W11877">
        <v>7</v>
      </c>
      <c r="X11877">
        <v>4753</v>
      </c>
      <c r="Y11877">
        <v>1129.1251999999999</v>
      </c>
      <c r="Z11877">
        <v>2001113</v>
      </c>
    </row>
    <row r="11878" spans="1:26" x14ac:dyDescent="0.2">
      <c r="A11878" s="27">
        <v>46091</v>
      </c>
      <c r="B11878" t="s">
        <v>14</v>
      </c>
      <c r="C11878" t="s">
        <v>1446</v>
      </c>
      <c r="D11878" t="s">
        <v>1446</v>
      </c>
      <c r="E11878" t="s">
        <v>1494</v>
      </c>
      <c r="F11878" t="s">
        <v>1470</v>
      </c>
      <c r="G11878" t="s">
        <v>247</v>
      </c>
      <c r="H11878" t="s">
        <v>252</v>
      </c>
      <c r="I11878" t="s">
        <v>1505</v>
      </c>
      <c r="J11878" t="s">
        <v>1450</v>
      </c>
      <c r="K11878" t="s">
        <v>1451</v>
      </c>
      <c r="L11878" t="s">
        <v>1452</v>
      </c>
      <c r="M11878" t="s">
        <v>1453</v>
      </c>
      <c r="N11878" t="s">
        <v>1454</v>
      </c>
      <c r="O11878" t="s">
        <v>1455</v>
      </c>
      <c r="P11878" t="s">
        <v>1456</v>
      </c>
      <c r="Q11878" t="s">
        <v>1457</v>
      </c>
      <c r="R11878">
        <v>2030990</v>
      </c>
      <c r="S11878" t="s">
        <v>1459</v>
      </c>
      <c r="T11878">
        <v>15965.768400000001</v>
      </c>
      <c r="U11878">
        <v>19</v>
      </c>
      <c r="V11878">
        <v>15965.768400000001</v>
      </c>
      <c r="W11878">
        <v>19</v>
      </c>
      <c r="X11878">
        <v>13110</v>
      </c>
      <c r="Y11878">
        <v>2855.7683999999999</v>
      </c>
      <c r="Z11878">
        <v>2030990</v>
      </c>
    </row>
    <row r="11879" spans="1:26" x14ac:dyDescent="0.2">
      <c r="A11879" s="27">
        <v>46091</v>
      </c>
      <c r="B11879" t="s">
        <v>14</v>
      </c>
      <c r="C11879" t="s">
        <v>1446</v>
      </c>
      <c r="D11879" t="s">
        <v>1446</v>
      </c>
      <c r="E11879" t="s">
        <v>1494</v>
      </c>
      <c r="F11879" t="s">
        <v>1470</v>
      </c>
      <c r="G11879" t="s">
        <v>247</v>
      </c>
      <c r="H11879" t="s">
        <v>252</v>
      </c>
      <c r="I11879" t="s">
        <v>1505</v>
      </c>
      <c r="J11879" t="s">
        <v>1450</v>
      </c>
      <c r="K11879" t="s">
        <v>1451</v>
      </c>
      <c r="L11879" t="s">
        <v>1452</v>
      </c>
      <c r="M11879" t="s">
        <v>1453</v>
      </c>
      <c r="N11879" t="s">
        <v>1454</v>
      </c>
      <c r="O11879" t="s">
        <v>1455</v>
      </c>
      <c r="P11879" t="s">
        <v>1456</v>
      </c>
      <c r="Q11879" t="s">
        <v>1457</v>
      </c>
      <c r="R11879">
        <v>2039041</v>
      </c>
      <c r="S11879" t="s">
        <v>1460</v>
      </c>
      <c r="T11879">
        <v>3361.2143999999998</v>
      </c>
      <c r="U11879">
        <v>4</v>
      </c>
      <c r="V11879">
        <v>3361.2143999999998</v>
      </c>
      <c r="W11879">
        <v>4</v>
      </c>
      <c r="X11879">
        <v>2760</v>
      </c>
      <c r="Y11879">
        <v>601.21439999999996</v>
      </c>
      <c r="Z11879">
        <v>2039041</v>
      </c>
    </row>
    <row r="11880" spans="1:26" x14ac:dyDescent="0.2">
      <c r="A11880" s="27">
        <v>46091</v>
      </c>
      <c r="B11880" t="s">
        <v>14</v>
      </c>
      <c r="C11880" t="s">
        <v>1446</v>
      </c>
      <c r="D11880" t="s">
        <v>1446</v>
      </c>
      <c r="E11880" t="s">
        <v>1494</v>
      </c>
      <c r="F11880" t="s">
        <v>1470</v>
      </c>
      <c r="G11880" t="s">
        <v>247</v>
      </c>
      <c r="H11880" t="s">
        <v>252</v>
      </c>
      <c r="I11880" t="s">
        <v>1505</v>
      </c>
      <c r="J11880" t="s">
        <v>1450</v>
      </c>
      <c r="K11880" t="s">
        <v>1451</v>
      </c>
      <c r="L11880" t="s">
        <v>1452</v>
      </c>
      <c r="M11880" t="s">
        <v>1453</v>
      </c>
      <c r="N11880" t="s">
        <v>1454</v>
      </c>
      <c r="O11880" t="s">
        <v>1455</v>
      </c>
      <c r="P11880" t="s">
        <v>1456</v>
      </c>
      <c r="Q11880" t="s">
        <v>1457</v>
      </c>
      <c r="R11880">
        <v>2048972</v>
      </c>
      <c r="S11880" t="s">
        <v>1461</v>
      </c>
      <c r="T11880">
        <v>5041.8216000000002</v>
      </c>
      <c r="U11880">
        <v>6</v>
      </c>
      <c r="V11880">
        <v>5041.8216000000002</v>
      </c>
      <c r="W11880">
        <v>6</v>
      </c>
      <c r="X11880">
        <v>4074</v>
      </c>
      <c r="Y11880">
        <v>967.82159999999999</v>
      </c>
      <c r="Z11880">
        <v>2048972</v>
      </c>
    </row>
    <row r="11881" spans="1:26" x14ac:dyDescent="0.2">
      <c r="A11881" s="27">
        <v>46091</v>
      </c>
      <c r="B11881" t="s">
        <v>14</v>
      </c>
      <c r="C11881" t="s">
        <v>1446</v>
      </c>
      <c r="D11881" t="s">
        <v>1446</v>
      </c>
      <c r="E11881" t="s">
        <v>1494</v>
      </c>
      <c r="F11881" t="s">
        <v>1470</v>
      </c>
      <c r="G11881" t="s">
        <v>96</v>
      </c>
      <c r="H11881" t="s">
        <v>878</v>
      </c>
      <c r="I11881" t="s">
        <v>1506</v>
      </c>
      <c r="J11881" t="s">
        <v>1450</v>
      </c>
      <c r="K11881" t="s">
        <v>1451</v>
      </c>
      <c r="L11881" t="s">
        <v>1452</v>
      </c>
      <c r="M11881" t="s">
        <v>1453</v>
      </c>
      <c r="N11881" t="s">
        <v>1454</v>
      </c>
      <c r="O11881" t="s">
        <v>1455</v>
      </c>
      <c r="P11881" t="s">
        <v>1456</v>
      </c>
      <c r="Q11881" t="s">
        <v>1457</v>
      </c>
      <c r="R11881">
        <v>2001113</v>
      </c>
      <c r="S11881" t="s">
        <v>1458</v>
      </c>
      <c r="T11881">
        <v>13444.857599999999</v>
      </c>
      <c r="U11881">
        <v>16</v>
      </c>
      <c r="V11881">
        <v>13444.857599999999</v>
      </c>
      <c r="W11881">
        <v>16</v>
      </c>
      <c r="X11881">
        <v>10976</v>
      </c>
      <c r="Y11881">
        <v>2468.8575999999998</v>
      </c>
      <c r="Z11881">
        <v>2001113</v>
      </c>
    </row>
    <row r="11882" spans="1:26" x14ac:dyDescent="0.2">
      <c r="A11882" s="27">
        <v>46091</v>
      </c>
      <c r="B11882" t="s">
        <v>14</v>
      </c>
      <c r="C11882" t="s">
        <v>1446</v>
      </c>
      <c r="D11882" t="s">
        <v>1446</v>
      </c>
      <c r="E11882" t="s">
        <v>1494</v>
      </c>
      <c r="F11882" t="s">
        <v>1470</v>
      </c>
      <c r="G11882" t="s">
        <v>96</v>
      </c>
      <c r="H11882" t="s">
        <v>878</v>
      </c>
      <c r="I11882" t="s">
        <v>1506</v>
      </c>
      <c r="J11882" t="s">
        <v>1450</v>
      </c>
      <c r="K11882" t="s">
        <v>1451</v>
      </c>
      <c r="L11882" t="s">
        <v>1452</v>
      </c>
      <c r="M11882" t="s">
        <v>1453</v>
      </c>
      <c r="N11882" t="s">
        <v>1454</v>
      </c>
      <c r="O11882" t="s">
        <v>1455</v>
      </c>
      <c r="P11882" t="s">
        <v>1456</v>
      </c>
      <c r="Q11882" t="s">
        <v>1457</v>
      </c>
      <c r="R11882">
        <v>2030990</v>
      </c>
      <c r="S11882" t="s">
        <v>1459</v>
      </c>
      <c r="T11882">
        <v>30250.994600000002</v>
      </c>
      <c r="U11882">
        <v>36</v>
      </c>
      <c r="V11882">
        <v>30250.994600000002</v>
      </c>
      <c r="W11882">
        <v>36</v>
      </c>
      <c r="X11882">
        <v>24840</v>
      </c>
      <c r="Y11882">
        <v>5410.9946</v>
      </c>
      <c r="Z11882">
        <v>2030990</v>
      </c>
    </row>
    <row r="11883" spans="1:26" x14ac:dyDescent="0.2">
      <c r="A11883" s="27">
        <v>46091</v>
      </c>
      <c r="B11883" t="s">
        <v>14</v>
      </c>
      <c r="C11883" t="s">
        <v>1446</v>
      </c>
      <c r="D11883" t="s">
        <v>1446</v>
      </c>
      <c r="E11883" t="s">
        <v>1494</v>
      </c>
      <c r="F11883" t="s">
        <v>1470</v>
      </c>
      <c r="G11883" t="s">
        <v>96</v>
      </c>
      <c r="H11883" t="s">
        <v>878</v>
      </c>
      <c r="I11883" t="s">
        <v>1506</v>
      </c>
      <c r="J11883" t="s">
        <v>1450</v>
      </c>
      <c r="K11883" t="s">
        <v>1451</v>
      </c>
      <c r="L11883" t="s">
        <v>1452</v>
      </c>
      <c r="M11883" t="s">
        <v>1453</v>
      </c>
      <c r="N11883" t="s">
        <v>1454</v>
      </c>
      <c r="O11883" t="s">
        <v>1455</v>
      </c>
      <c r="P11883" t="s">
        <v>1456</v>
      </c>
      <c r="Q11883" t="s">
        <v>1457</v>
      </c>
      <c r="R11883">
        <v>2030991</v>
      </c>
      <c r="S11883" t="s">
        <v>1463</v>
      </c>
      <c r="T11883">
        <v>8403.0359000000008</v>
      </c>
      <c r="U11883">
        <v>10</v>
      </c>
      <c r="V11883">
        <v>8403.0359000000008</v>
      </c>
      <c r="W11883">
        <v>10</v>
      </c>
      <c r="X11883">
        <v>6900</v>
      </c>
      <c r="Y11883">
        <v>1503.0359000000001</v>
      </c>
      <c r="Z11883">
        <v>2030991</v>
      </c>
    </row>
    <row r="11884" spans="1:26" x14ac:dyDescent="0.2">
      <c r="A11884" s="27">
        <v>46091</v>
      </c>
      <c r="B11884" t="s">
        <v>14</v>
      </c>
      <c r="C11884" t="s">
        <v>1446</v>
      </c>
      <c r="D11884" t="s">
        <v>1446</v>
      </c>
      <c r="E11884" t="s">
        <v>1494</v>
      </c>
      <c r="F11884" t="s">
        <v>1470</v>
      </c>
      <c r="G11884" t="s">
        <v>96</v>
      </c>
      <c r="H11884" t="s">
        <v>878</v>
      </c>
      <c r="I11884" t="s">
        <v>1506</v>
      </c>
      <c r="J11884" t="s">
        <v>1450</v>
      </c>
      <c r="K11884" t="s">
        <v>1451</v>
      </c>
      <c r="L11884" t="s">
        <v>1452</v>
      </c>
      <c r="M11884" t="s">
        <v>1453</v>
      </c>
      <c r="N11884" t="s">
        <v>1454</v>
      </c>
      <c r="O11884" t="s">
        <v>1455</v>
      </c>
      <c r="P11884" t="s">
        <v>1456</v>
      </c>
      <c r="Q11884" t="s">
        <v>1457</v>
      </c>
      <c r="R11884">
        <v>2039041</v>
      </c>
      <c r="S11884" t="s">
        <v>1460</v>
      </c>
      <c r="T11884">
        <v>9243.3395999999993</v>
      </c>
      <c r="U11884">
        <v>11</v>
      </c>
      <c r="V11884">
        <v>9243.3395999999993</v>
      </c>
      <c r="W11884">
        <v>11</v>
      </c>
      <c r="X11884">
        <v>7601</v>
      </c>
      <c r="Y11884">
        <v>1642.3396</v>
      </c>
      <c r="Z11884">
        <v>2039041</v>
      </c>
    </row>
    <row r="11885" spans="1:26" x14ac:dyDescent="0.2">
      <c r="A11885" s="27">
        <v>46091</v>
      </c>
      <c r="B11885" t="s">
        <v>14</v>
      </c>
      <c r="C11885" t="s">
        <v>1446</v>
      </c>
      <c r="D11885" t="s">
        <v>1446</v>
      </c>
      <c r="E11885" t="s">
        <v>1494</v>
      </c>
      <c r="F11885" t="s">
        <v>1470</v>
      </c>
      <c r="G11885" t="s">
        <v>96</v>
      </c>
      <c r="H11885" t="s">
        <v>878</v>
      </c>
      <c r="I11885" t="s">
        <v>1506</v>
      </c>
      <c r="J11885" t="s">
        <v>1450</v>
      </c>
      <c r="K11885" t="s">
        <v>1451</v>
      </c>
      <c r="L11885" t="s">
        <v>1452</v>
      </c>
      <c r="M11885" t="s">
        <v>1453</v>
      </c>
      <c r="N11885" t="s">
        <v>1454</v>
      </c>
      <c r="O11885" t="s">
        <v>1455</v>
      </c>
      <c r="P11885" t="s">
        <v>1456</v>
      </c>
      <c r="Q11885" t="s">
        <v>1457</v>
      </c>
      <c r="R11885">
        <v>2048972</v>
      </c>
      <c r="S11885" t="s">
        <v>1461</v>
      </c>
      <c r="T11885">
        <v>14285.1612</v>
      </c>
      <c r="U11885">
        <v>17</v>
      </c>
      <c r="V11885">
        <v>14285.1612</v>
      </c>
      <c r="W11885">
        <v>17</v>
      </c>
      <c r="X11885">
        <v>11645</v>
      </c>
      <c r="Y11885">
        <v>2640.1612</v>
      </c>
      <c r="Z11885">
        <v>2048972</v>
      </c>
    </row>
    <row r="11886" spans="1:26" x14ac:dyDescent="0.2">
      <c r="A11886" s="27">
        <v>46091</v>
      </c>
      <c r="B11886" t="s">
        <v>14</v>
      </c>
      <c r="C11886" t="s">
        <v>1446</v>
      </c>
      <c r="D11886" t="s">
        <v>1446</v>
      </c>
      <c r="E11886" t="s">
        <v>1494</v>
      </c>
      <c r="F11886" t="s">
        <v>1470</v>
      </c>
      <c r="G11886" t="s">
        <v>37</v>
      </c>
      <c r="H11886" t="s">
        <v>25</v>
      </c>
      <c r="I11886" t="s">
        <v>1507</v>
      </c>
      <c r="J11886" t="s">
        <v>1450</v>
      </c>
      <c r="K11886" t="s">
        <v>1451</v>
      </c>
      <c r="L11886" t="s">
        <v>1452</v>
      </c>
      <c r="M11886" t="s">
        <v>1453</v>
      </c>
      <c r="N11886" t="s">
        <v>1454</v>
      </c>
      <c r="O11886" t="s">
        <v>1455</v>
      </c>
      <c r="P11886" t="s">
        <v>1456</v>
      </c>
      <c r="Q11886" t="s">
        <v>1457</v>
      </c>
      <c r="R11886">
        <v>2001113</v>
      </c>
      <c r="S11886" t="s">
        <v>1458</v>
      </c>
      <c r="T11886">
        <v>30250.929599999999</v>
      </c>
      <c r="U11886">
        <v>36</v>
      </c>
      <c r="V11886">
        <v>30247.904500000001</v>
      </c>
      <c r="W11886">
        <v>35.996400000000001</v>
      </c>
      <c r="X11886">
        <v>24693.5304</v>
      </c>
      <c r="Y11886">
        <v>5554.3741</v>
      </c>
      <c r="Z11886">
        <v>2001113</v>
      </c>
    </row>
    <row r="11887" spans="1:26" x14ac:dyDescent="0.2">
      <c r="A11887" s="27">
        <v>46091</v>
      </c>
      <c r="B11887" t="s">
        <v>14</v>
      </c>
      <c r="C11887" t="s">
        <v>1446</v>
      </c>
      <c r="D11887" t="s">
        <v>1446</v>
      </c>
      <c r="E11887" t="s">
        <v>1494</v>
      </c>
      <c r="F11887" t="s">
        <v>1470</v>
      </c>
      <c r="G11887" t="s">
        <v>37</v>
      </c>
      <c r="H11887" t="s">
        <v>25</v>
      </c>
      <c r="I11887" t="s">
        <v>1507</v>
      </c>
      <c r="J11887" t="s">
        <v>1450</v>
      </c>
      <c r="K11887" t="s">
        <v>1451</v>
      </c>
      <c r="L11887" t="s">
        <v>1452</v>
      </c>
      <c r="M11887" t="s">
        <v>1453</v>
      </c>
      <c r="N11887" t="s">
        <v>1454</v>
      </c>
      <c r="O11887" t="s">
        <v>1455</v>
      </c>
      <c r="P11887" t="s">
        <v>1456</v>
      </c>
      <c r="Q11887" t="s">
        <v>1457</v>
      </c>
      <c r="R11887">
        <v>2030990</v>
      </c>
      <c r="S11887" t="s">
        <v>1459</v>
      </c>
      <c r="T11887">
        <v>105878.2536</v>
      </c>
      <c r="U11887">
        <v>126</v>
      </c>
      <c r="V11887">
        <v>105867.6658</v>
      </c>
      <c r="W11887">
        <v>125.98739999999999</v>
      </c>
      <c r="X11887">
        <v>86931.305999999997</v>
      </c>
      <c r="Y11887">
        <v>18936.359799999998</v>
      </c>
      <c r="Z11887">
        <v>2030990</v>
      </c>
    </row>
    <row r="11888" spans="1:26" x14ac:dyDescent="0.2">
      <c r="A11888" s="27">
        <v>46091</v>
      </c>
      <c r="B11888" t="s">
        <v>14</v>
      </c>
      <c r="C11888" t="s">
        <v>1446</v>
      </c>
      <c r="D11888" t="s">
        <v>1446</v>
      </c>
      <c r="E11888" t="s">
        <v>1494</v>
      </c>
      <c r="F11888" t="s">
        <v>1470</v>
      </c>
      <c r="G11888" t="s">
        <v>37</v>
      </c>
      <c r="H11888" t="s">
        <v>25</v>
      </c>
      <c r="I11888" t="s">
        <v>1507</v>
      </c>
      <c r="J11888" t="s">
        <v>1450</v>
      </c>
      <c r="K11888" t="s">
        <v>1451</v>
      </c>
      <c r="L11888" t="s">
        <v>1452</v>
      </c>
      <c r="M11888" t="s">
        <v>1453</v>
      </c>
      <c r="N11888" t="s">
        <v>1454</v>
      </c>
      <c r="O11888" t="s">
        <v>1455</v>
      </c>
      <c r="P11888" t="s">
        <v>1456</v>
      </c>
      <c r="Q11888" t="s">
        <v>1457</v>
      </c>
      <c r="R11888">
        <v>2030991</v>
      </c>
      <c r="S11888" t="s">
        <v>1463</v>
      </c>
      <c r="T11888">
        <v>28570.452300000001</v>
      </c>
      <c r="U11888">
        <v>34</v>
      </c>
      <c r="V11888">
        <v>28567.595300000001</v>
      </c>
      <c r="W11888">
        <v>33.996600000000001</v>
      </c>
      <c r="X11888">
        <v>23457.653999999999</v>
      </c>
      <c r="Y11888">
        <v>5109.9413000000004</v>
      </c>
      <c r="Z11888">
        <v>2030991</v>
      </c>
    </row>
    <row r="11889" spans="1:26" x14ac:dyDescent="0.2">
      <c r="A11889" s="27">
        <v>46091</v>
      </c>
      <c r="B11889" t="s">
        <v>14</v>
      </c>
      <c r="C11889" t="s">
        <v>1446</v>
      </c>
      <c r="D11889" t="s">
        <v>1446</v>
      </c>
      <c r="E11889" t="s">
        <v>1494</v>
      </c>
      <c r="F11889" t="s">
        <v>1470</v>
      </c>
      <c r="G11889" t="s">
        <v>37</v>
      </c>
      <c r="H11889" t="s">
        <v>25</v>
      </c>
      <c r="I11889" t="s">
        <v>1507</v>
      </c>
      <c r="J11889" t="s">
        <v>1450</v>
      </c>
      <c r="K11889" t="s">
        <v>1451</v>
      </c>
      <c r="L11889" t="s">
        <v>1452</v>
      </c>
      <c r="M11889" t="s">
        <v>1453</v>
      </c>
      <c r="N11889" t="s">
        <v>1454</v>
      </c>
      <c r="O11889" t="s">
        <v>1455</v>
      </c>
      <c r="P11889" t="s">
        <v>1456</v>
      </c>
      <c r="Q11889" t="s">
        <v>1457</v>
      </c>
      <c r="R11889">
        <v>2039041</v>
      </c>
      <c r="S11889" t="s">
        <v>1460</v>
      </c>
      <c r="T11889">
        <v>27730.018800000002</v>
      </c>
      <c r="U11889">
        <v>33</v>
      </c>
      <c r="V11889">
        <v>27727.245800000001</v>
      </c>
      <c r="W11889">
        <v>32.996699999999997</v>
      </c>
      <c r="X11889">
        <v>22767.723000000002</v>
      </c>
      <c r="Y11889">
        <v>4959.5227999999997</v>
      </c>
      <c r="Z11889">
        <v>2039041</v>
      </c>
    </row>
    <row r="11890" spans="1:26" x14ac:dyDescent="0.2">
      <c r="A11890" s="27">
        <v>46091</v>
      </c>
      <c r="B11890" t="s">
        <v>14</v>
      </c>
      <c r="C11890" t="s">
        <v>1446</v>
      </c>
      <c r="D11890" t="s">
        <v>1446</v>
      </c>
      <c r="E11890" t="s">
        <v>1494</v>
      </c>
      <c r="F11890" t="s">
        <v>1470</v>
      </c>
      <c r="G11890" t="s">
        <v>37</v>
      </c>
      <c r="H11890" t="s">
        <v>25</v>
      </c>
      <c r="I11890" t="s">
        <v>1507</v>
      </c>
      <c r="J11890" t="s">
        <v>1450</v>
      </c>
      <c r="K11890" t="s">
        <v>1451</v>
      </c>
      <c r="L11890" t="s">
        <v>1452</v>
      </c>
      <c r="M11890" t="s">
        <v>1453</v>
      </c>
      <c r="N11890" t="s">
        <v>1454</v>
      </c>
      <c r="O11890" t="s">
        <v>1455</v>
      </c>
      <c r="P11890" t="s">
        <v>1456</v>
      </c>
      <c r="Q11890" t="s">
        <v>1457</v>
      </c>
      <c r="R11890">
        <v>2048972</v>
      </c>
      <c r="S11890" t="s">
        <v>1461</v>
      </c>
      <c r="T11890">
        <v>42855.4836</v>
      </c>
      <c r="U11890">
        <v>51</v>
      </c>
      <c r="V11890">
        <v>42851.198100000001</v>
      </c>
      <c r="W11890">
        <v>50.994900000000001</v>
      </c>
      <c r="X11890">
        <v>34982.501400000001</v>
      </c>
      <c r="Y11890">
        <v>7868.6967000000004</v>
      </c>
      <c r="Z11890">
        <v>2048972</v>
      </c>
    </row>
    <row r="11891" spans="1:26" x14ac:dyDescent="0.2">
      <c r="A11891" s="27">
        <v>46091</v>
      </c>
      <c r="B11891" t="s">
        <v>14</v>
      </c>
      <c r="C11891" t="s">
        <v>1446</v>
      </c>
      <c r="D11891" t="s">
        <v>1446</v>
      </c>
      <c r="E11891" t="s">
        <v>1508</v>
      </c>
      <c r="F11891" t="s">
        <v>1497</v>
      </c>
      <c r="G11891" t="s">
        <v>139</v>
      </c>
      <c r="H11891" t="s">
        <v>890</v>
      </c>
      <c r="I11891" t="s">
        <v>1509</v>
      </c>
      <c r="J11891" t="s">
        <v>1450</v>
      </c>
      <c r="K11891" t="s">
        <v>1451</v>
      </c>
      <c r="L11891" t="s">
        <v>1452</v>
      </c>
      <c r="M11891" t="s">
        <v>1453</v>
      </c>
      <c r="N11891" t="s">
        <v>1454</v>
      </c>
      <c r="O11891" t="s">
        <v>1455</v>
      </c>
      <c r="P11891" t="s">
        <v>1456</v>
      </c>
      <c r="Q11891" t="s">
        <v>1457</v>
      </c>
      <c r="R11891">
        <v>2001113</v>
      </c>
      <c r="S11891" t="s">
        <v>1458</v>
      </c>
      <c r="T11891">
        <v>2520.9108000000001</v>
      </c>
      <c r="U11891">
        <v>3</v>
      </c>
      <c r="V11891">
        <v>2520.9108000000001</v>
      </c>
      <c r="W11891">
        <v>3</v>
      </c>
      <c r="X11891">
        <v>2052</v>
      </c>
      <c r="Y11891">
        <v>468.91079999999999</v>
      </c>
      <c r="Z11891">
        <v>2001113</v>
      </c>
    </row>
    <row r="11892" spans="1:26" x14ac:dyDescent="0.2">
      <c r="A11892" s="27">
        <v>46091</v>
      </c>
      <c r="B11892" t="s">
        <v>14</v>
      </c>
      <c r="C11892" t="s">
        <v>1446</v>
      </c>
      <c r="D11892" t="s">
        <v>1446</v>
      </c>
      <c r="E11892" t="s">
        <v>1508</v>
      </c>
      <c r="F11892" t="s">
        <v>1497</v>
      </c>
      <c r="G11892" t="s">
        <v>139</v>
      </c>
      <c r="H11892" t="s">
        <v>890</v>
      </c>
      <c r="I11892" t="s">
        <v>1509</v>
      </c>
      <c r="J11892" t="s">
        <v>1450</v>
      </c>
      <c r="K11892" t="s">
        <v>1451</v>
      </c>
      <c r="L11892" t="s">
        <v>1452</v>
      </c>
      <c r="M11892" t="s">
        <v>1453</v>
      </c>
      <c r="N11892" t="s">
        <v>1454</v>
      </c>
      <c r="O11892" t="s">
        <v>1455</v>
      </c>
      <c r="P11892" t="s">
        <v>1456</v>
      </c>
      <c r="Q11892" t="s">
        <v>1457</v>
      </c>
      <c r="R11892">
        <v>2030991</v>
      </c>
      <c r="S11892" t="s">
        <v>1463</v>
      </c>
      <c r="T11892">
        <v>840.30359999999996</v>
      </c>
      <c r="U11892">
        <v>1</v>
      </c>
      <c r="V11892">
        <v>840.30359999999996</v>
      </c>
      <c r="W11892">
        <v>1</v>
      </c>
      <c r="X11892">
        <v>691</v>
      </c>
      <c r="Y11892">
        <v>149.30359999999999</v>
      </c>
      <c r="Z11892">
        <v>2030991</v>
      </c>
    </row>
    <row r="11893" spans="1:26" x14ac:dyDescent="0.2">
      <c r="A11893" s="27">
        <v>46091</v>
      </c>
      <c r="B11893" t="s">
        <v>14</v>
      </c>
      <c r="C11893" t="s">
        <v>1446</v>
      </c>
      <c r="D11893" t="s">
        <v>1446</v>
      </c>
      <c r="E11893" t="s">
        <v>1508</v>
      </c>
      <c r="F11893" t="s">
        <v>1497</v>
      </c>
      <c r="G11893" t="s">
        <v>139</v>
      </c>
      <c r="H11893" t="s">
        <v>890</v>
      </c>
      <c r="I11893" t="s">
        <v>1509</v>
      </c>
      <c r="J11893" t="s">
        <v>1450</v>
      </c>
      <c r="K11893" t="s">
        <v>1451</v>
      </c>
      <c r="L11893" t="s">
        <v>1452</v>
      </c>
      <c r="M11893" t="s">
        <v>1453</v>
      </c>
      <c r="N11893" t="s">
        <v>1454</v>
      </c>
      <c r="O11893" t="s">
        <v>1455</v>
      </c>
      <c r="P11893" t="s">
        <v>1456</v>
      </c>
      <c r="Q11893" t="s">
        <v>1457</v>
      </c>
      <c r="R11893">
        <v>2048972</v>
      </c>
      <c r="S11893" t="s">
        <v>1461</v>
      </c>
      <c r="T11893">
        <v>6722.4287999999997</v>
      </c>
      <c r="U11893">
        <v>8</v>
      </c>
      <c r="V11893">
        <v>6722.4287999999997</v>
      </c>
      <c r="W11893">
        <v>8</v>
      </c>
      <c r="X11893">
        <v>5504</v>
      </c>
      <c r="Y11893">
        <v>1218.4287999999999</v>
      </c>
      <c r="Z11893">
        <v>2048972</v>
      </c>
    </row>
    <row r="11894" spans="1:26" x14ac:dyDescent="0.2">
      <c r="A11894" s="27">
        <v>46091</v>
      </c>
      <c r="B11894" t="s">
        <v>14</v>
      </c>
      <c r="C11894" t="s">
        <v>1446</v>
      </c>
      <c r="D11894" t="s">
        <v>1446</v>
      </c>
      <c r="E11894" t="s">
        <v>1508</v>
      </c>
      <c r="F11894" t="s">
        <v>1510</v>
      </c>
      <c r="G11894" t="s">
        <v>1511</v>
      </c>
      <c r="H11894" t="s">
        <v>900</v>
      </c>
      <c r="I11894" t="s">
        <v>1512</v>
      </c>
      <c r="J11894" t="s">
        <v>1450</v>
      </c>
      <c r="K11894" t="s">
        <v>1451</v>
      </c>
      <c r="L11894" t="s">
        <v>1452</v>
      </c>
      <c r="M11894" t="s">
        <v>1453</v>
      </c>
      <c r="N11894" t="s">
        <v>1454</v>
      </c>
      <c r="O11894" t="s">
        <v>1455</v>
      </c>
      <c r="P11894" t="s">
        <v>1456</v>
      </c>
      <c r="Q11894" t="s">
        <v>1457</v>
      </c>
      <c r="R11894">
        <v>2001113</v>
      </c>
      <c r="S11894" t="s">
        <v>1458</v>
      </c>
      <c r="T11894">
        <v>7562.7323999999999</v>
      </c>
      <c r="U11894">
        <v>9</v>
      </c>
      <c r="V11894">
        <v>7562.7323999999999</v>
      </c>
      <c r="W11894">
        <v>9</v>
      </c>
      <c r="X11894">
        <v>6174</v>
      </c>
      <c r="Y11894">
        <v>1388.7324000000001</v>
      </c>
      <c r="Z11894">
        <v>2001113</v>
      </c>
    </row>
    <row r="11895" spans="1:26" x14ac:dyDescent="0.2">
      <c r="A11895" s="27">
        <v>46091</v>
      </c>
      <c r="B11895" t="s">
        <v>14</v>
      </c>
      <c r="C11895" t="s">
        <v>1446</v>
      </c>
      <c r="D11895" t="s">
        <v>1446</v>
      </c>
      <c r="E11895" t="s">
        <v>1508</v>
      </c>
      <c r="F11895" t="s">
        <v>1510</v>
      </c>
      <c r="G11895" t="s">
        <v>1511</v>
      </c>
      <c r="H11895" t="s">
        <v>900</v>
      </c>
      <c r="I11895" t="s">
        <v>1512</v>
      </c>
      <c r="J11895" t="s">
        <v>1450</v>
      </c>
      <c r="K11895" t="s">
        <v>1451</v>
      </c>
      <c r="L11895" t="s">
        <v>1452</v>
      </c>
      <c r="M11895" t="s">
        <v>1453</v>
      </c>
      <c r="N11895" t="s">
        <v>1454</v>
      </c>
      <c r="O11895" t="s">
        <v>1455</v>
      </c>
      <c r="P11895" t="s">
        <v>1456</v>
      </c>
      <c r="Q11895" t="s">
        <v>1457</v>
      </c>
      <c r="R11895">
        <v>2030991</v>
      </c>
      <c r="S11895" t="s">
        <v>1463</v>
      </c>
      <c r="T11895">
        <v>2520.9108000000001</v>
      </c>
      <c r="U11895">
        <v>3</v>
      </c>
      <c r="V11895">
        <v>2520.9108000000001</v>
      </c>
      <c r="W11895">
        <v>3</v>
      </c>
      <c r="X11895">
        <v>2070</v>
      </c>
      <c r="Y11895">
        <v>450.91079999999999</v>
      </c>
      <c r="Z11895">
        <v>2030991</v>
      </c>
    </row>
    <row r="11896" spans="1:26" x14ac:dyDescent="0.2">
      <c r="A11896" s="27">
        <v>46091</v>
      </c>
      <c r="B11896" t="s">
        <v>14</v>
      </c>
      <c r="C11896" t="s">
        <v>1446</v>
      </c>
      <c r="D11896" t="s">
        <v>1446</v>
      </c>
      <c r="E11896" t="s">
        <v>1508</v>
      </c>
      <c r="F11896" t="s">
        <v>1510</v>
      </c>
      <c r="G11896" t="s">
        <v>1511</v>
      </c>
      <c r="H11896" t="s">
        <v>900</v>
      </c>
      <c r="I11896" t="s">
        <v>1512</v>
      </c>
      <c r="J11896" t="s">
        <v>1450</v>
      </c>
      <c r="K11896" t="s">
        <v>1451</v>
      </c>
      <c r="L11896" t="s">
        <v>1452</v>
      </c>
      <c r="M11896" t="s">
        <v>1453</v>
      </c>
      <c r="N11896" t="s">
        <v>1454</v>
      </c>
      <c r="O11896" t="s">
        <v>1455</v>
      </c>
      <c r="P11896" t="s">
        <v>1456</v>
      </c>
      <c r="Q11896" t="s">
        <v>1457</v>
      </c>
      <c r="R11896">
        <v>2039041</v>
      </c>
      <c r="S11896" t="s">
        <v>1460</v>
      </c>
      <c r="T11896">
        <v>4201.518</v>
      </c>
      <c r="U11896">
        <v>5</v>
      </c>
      <c r="V11896">
        <v>4201.518</v>
      </c>
      <c r="W11896">
        <v>5</v>
      </c>
      <c r="X11896">
        <v>3450</v>
      </c>
      <c r="Y11896">
        <v>751.51800000000003</v>
      </c>
      <c r="Z11896">
        <v>2039041</v>
      </c>
    </row>
    <row r="11897" spans="1:26" x14ac:dyDescent="0.2">
      <c r="A11897" s="27">
        <v>46091</v>
      </c>
      <c r="B11897" t="s">
        <v>14</v>
      </c>
      <c r="C11897" t="s">
        <v>1446</v>
      </c>
      <c r="D11897" t="s">
        <v>1446</v>
      </c>
      <c r="E11897" t="s">
        <v>1508</v>
      </c>
      <c r="F11897" t="s">
        <v>1510</v>
      </c>
      <c r="G11897" t="s">
        <v>1511</v>
      </c>
      <c r="H11897" t="s">
        <v>900</v>
      </c>
      <c r="I11897" t="s">
        <v>1512</v>
      </c>
      <c r="J11897" t="s">
        <v>1450</v>
      </c>
      <c r="K11897" t="s">
        <v>1451</v>
      </c>
      <c r="L11897" t="s">
        <v>1452</v>
      </c>
      <c r="M11897" t="s">
        <v>1453</v>
      </c>
      <c r="N11897" t="s">
        <v>1454</v>
      </c>
      <c r="O11897" t="s">
        <v>1455</v>
      </c>
      <c r="P11897" t="s">
        <v>1456</v>
      </c>
      <c r="Q11897" t="s">
        <v>1457</v>
      </c>
      <c r="R11897">
        <v>2048972</v>
      </c>
      <c r="S11897" t="s">
        <v>1461</v>
      </c>
      <c r="T11897">
        <v>10083.6432</v>
      </c>
      <c r="U11897">
        <v>12</v>
      </c>
      <c r="V11897">
        <v>10083.6432</v>
      </c>
      <c r="W11897">
        <v>12</v>
      </c>
      <c r="X11897">
        <v>8244</v>
      </c>
      <c r="Y11897">
        <v>1839.6432</v>
      </c>
      <c r="Z11897">
        <v>2048972</v>
      </c>
    </row>
    <row r="11898" spans="1:26" x14ac:dyDescent="0.2">
      <c r="A11898" s="27">
        <v>46091</v>
      </c>
      <c r="B11898" t="s">
        <v>14</v>
      </c>
      <c r="C11898" t="s">
        <v>1446</v>
      </c>
      <c r="D11898" t="s">
        <v>1446</v>
      </c>
      <c r="E11898" t="s">
        <v>1508</v>
      </c>
      <c r="F11898" t="s">
        <v>1510</v>
      </c>
      <c r="G11898" t="s">
        <v>1511</v>
      </c>
      <c r="H11898" t="s">
        <v>934</v>
      </c>
      <c r="I11898" t="s">
        <v>1513</v>
      </c>
      <c r="J11898" t="s">
        <v>1450</v>
      </c>
      <c r="K11898" t="s">
        <v>1451</v>
      </c>
      <c r="L11898" t="s">
        <v>1452</v>
      </c>
      <c r="M11898" t="s">
        <v>1453</v>
      </c>
      <c r="N11898" t="s">
        <v>1454</v>
      </c>
      <c r="O11898" t="s">
        <v>1455</v>
      </c>
      <c r="P11898" t="s">
        <v>1456</v>
      </c>
      <c r="Q11898" t="s">
        <v>1457</v>
      </c>
      <c r="R11898">
        <v>2001113</v>
      </c>
      <c r="S11898" t="s">
        <v>1458</v>
      </c>
      <c r="T11898">
        <v>15965.768400000001</v>
      </c>
      <c r="U11898">
        <v>19</v>
      </c>
      <c r="V11898">
        <v>15965.768400000001</v>
      </c>
      <c r="W11898">
        <v>19</v>
      </c>
      <c r="X11898">
        <v>13034</v>
      </c>
      <c r="Y11898">
        <v>2931.7683999999999</v>
      </c>
      <c r="Z11898">
        <v>2001113</v>
      </c>
    </row>
    <row r="11899" spans="1:26" x14ac:dyDescent="0.2">
      <c r="A11899" s="27">
        <v>46091</v>
      </c>
      <c r="B11899" t="s">
        <v>14</v>
      </c>
      <c r="C11899" t="s">
        <v>1446</v>
      </c>
      <c r="D11899" t="s">
        <v>1446</v>
      </c>
      <c r="E11899" t="s">
        <v>1508</v>
      </c>
      <c r="F11899" t="s">
        <v>1510</v>
      </c>
      <c r="G11899" t="s">
        <v>1511</v>
      </c>
      <c r="H11899" t="s">
        <v>934</v>
      </c>
      <c r="I11899" t="s">
        <v>1513</v>
      </c>
      <c r="J11899" t="s">
        <v>1450</v>
      </c>
      <c r="K11899" t="s">
        <v>1451</v>
      </c>
      <c r="L11899" t="s">
        <v>1452</v>
      </c>
      <c r="M11899" t="s">
        <v>1453</v>
      </c>
      <c r="N11899" t="s">
        <v>1454</v>
      </c>
      <c r="O11899" t="s">
        <v>1455</v>
      </c>
      <c r="P11899" t="s">
        <v>1456</v>
      </c>
      <c r="Q11899" t="s">
        <v>1457</v>
      </c>
      <c r="R11899">
        <v>2030990</v>
      </c>
      <c r="S11899" t="s">
        <v>1459</v>
      </c>
      <c r="T11899">
        <v>11764.250400000001</v>
      </c>
      <c r="U11899">
        <v>14</v>
      </c>
      <c r="V11899">
        <v>11764.250400000001</v>
      </c>
      <c r="W11899">
        <v>14</v>
      </c>
      <c r="X11899">
        <v>9408</v>
      </c>
      <c r="Y11899">
        <v>2356.2503999999999</v>
      </c>
      <c r="Z11899">
        <v>2030990</v>
      </c>
    </row>
    <row r="11900" spans="1:26" x14ac:dyDescent="0.2">
      <c r="A11900" s="27">
        <v>46091</v>
      </c>
      <c r="B11900" t="s">
        <v>14</v>
      </c>
      <c r="C11900" t="s">
        <v>1446</v>
      </c>
      <c r="D11900" t="s">
        <v>1446</v>
      </c>
      <c r="E11900" t="s">
        <v>1508</v>
      </c>
      <c r="F11900" t="s">
        <v>1510</v>
      </c>
      <c r="G11900" t="s">
        <v>1511</v>
      </c>
      <c r="H11900" t="s">
        <v>934</v>
      </c>
      <c r="I11900" t="s">
        <v>1513</v>
      </c>
      <c r="J11900" t="s">
        <v>1450</v>
      </c>
      <c r="K11900" t="s">
        <v>1451</v>
      </c>
      <c r="L11900" t="s">
        <v>1452</v>
      </c>
      <c r="M11900" t="s">
        <v>1453</v>
      </c>
      <c r="N11900" t="s">
        <v>1454</v>
      </c>
      <c r="O11900" t="s">
        <v>1455</v>
      </c>
      <c r="P11900" t="s">
        <v>1456</v>
      </c>
      <c r="Q11900" t="s">
        <v>1457</v>
      </c>
      <c r="R11900">
        <v>2030991</v>
      </c>
      <c r="S11900" t="s">
        <v>1463</v>
      </c>
      <c r="T11900">
        <v>2520.9108000000001</v>
      </c>
      <c r="U11900">
        <v>3</v>
      </c>
      <c r="V11900">
        <v>2520.9108000000001</v>
      </c>
      <c r="W11900">
        <v>3</v>
      </c>
      <c r="X11900">
        <v>2028</v>
      </c>
      <c r="Y11900">
        <v>492.91079999999999</v>
      </c>
      <c r="Z11900">
        <v>2030991</v>
      </c>
    </row>
    <row r="11901" spans="1:26" x14ac:dyDescent="0.2">
      <c r="A11901" s="27">
        <v>46091</v>
      </c>
      <c r="B11901" t="s">
        <v>14</v>
      </c>
      <c r="C11901" t="s">
        <v>1446</v>
      </c>
      <c r="D11901" t="s">
        <v>1446</v>
      </c>
      <c r="E11901" t="s">
        <v>1508</v>
      </c>
      <c r="F11901" t="s">
        <v>1510</v>
      </c>
      <c r="G11901" t="s">
        <v>1511</v>
      </c>
      <c r="H11901" t="s">
        <v>934</v>
      </c>
      <c r="I11901" t="s">
        <v>1513</v>
      </c>
      <c r="J11901" t="s">
        <v>1450</v>
      </c>
      <c r="K11901" t="s">
        <v>1451</v>
      </c>
      <c r="L11901" t="s">
        <v>1452</v>
      </c>
      <c r="M11901" t="s">
        <v>1453</v>
      </c>
      <c r="N11901" t="s">
        <v>1454</v>
      </c>
      <c r="O11901" t="s">
        <v>1455</v>
      </c>
      <c r="P11901" t="s">
        <v>1456</v>
      </c>
      <c r="Q11901" t="s">
        <v>1457</v>
      </c>
      <c r="R11901">
        <v>2039041</v>
      </c>
      <c r="S11901" t="s">
        <v>1460</v>
      </c>
      <c r="T11901">
        <v>14285.1612</v>
      </c>
      <c r="U11901">
        <v>17</v>
      </c>
      <c r="V11901">
        <v>14285.1612</v>
      </c>
      <c r="W11901">
        <v>17</v>
      </c>
      <c r="X11901">
        <v>11730</v>
      </c>
      <c r="Y11901">
        <v>2555.1612</v>
      </c>
      <c r="Z11901">
        <v>2039041</v>
      </c>
    </row>
    <row r="11902" spans="1:26" x14ac:dyDescent="0.2">
      <c r="A11902" s="27">
        <v>46091</v>
      </c>
      <c r="B11902" t="s">
        <v>14</v>
      </c>
      <c r="C11902" t="s">
        <v>1446</v>
      </c>
      <c r="D11902" t="s">
        <v>1446</v>
      </c>
      <c r="E11902" t="s">
        <v>1508</v>
      </c>
      <c r="F11902" t="s">
        <v>1510</v>
      </c>
      <c r="G11902" t="s">
        <v>1511</v>
      </c>
      <c r="H11902" t="s">
        <v>934</v>
      </c>
      <c r="I11902" t="s">
        <v>1513</v>
      </c>
      <c r="J11902" t="s">
        <v>1450</v>
      </c>
      <c r="K11902" t="s">
        <v>1451</v>
      </c>
      <c r="L11902" t="s">
        <v>1452</v>
      </c>
      <c r="M11902" t="s">
        <v>1453</v>
      </c>
      <c r="N11902" t="s">
        <v>1454</v>
      </c>
      <c r="O11902" t="s">
        <v>1455</v>
      </c>
      <c r="P11902" t="s">
        <v>1456</v>
      </c>
      <c r="Q11902" t="s">
        <v>1457</v>
      </c>
      <c r="R11902">
        <v>2048972</v>
      </c>
      <c r="S11902" t="s">
        <v>1461</v>
      </c>
      <c r="T11902">
        <v>15965.768400000001</v>
      </c>
      <c r="U11902">
        <v>19</v>
      </c>
      <c r="V11902">
        <v>15965.768400000001</v>
      </c>
      <c r="W11902">
        <v>19</v>
      </c>
      <c r="X11902">
        <v>13053</v>
      </c>
      <c r="Y11902">
        <v>2912.7683999999999</v>
      </c>
      <c r="Z11902">
        <v>2048972</v>
      </c>
    </row>
    <row r="11903" spans="1:26" x14ac:dyDescent="0.2">
      <c r="A11903" s="27">
        <v>46091</v>
      </c>
      <c r="B11903" t="s">
        <v>14</v>
      </c>
      <c r="C11903" t="s">
        <v>1446</v>
      </c>
      <c r="D11903" t="s">
        <v>1446</v>
      </c>
      <c r="E11903" t="s">
        <v>1508</v>
      </c>
      <c r="F11903" t="s">
        <v>1514</v>
      </c>
      <c r="G11903" t="s">
        <v>1515</v>
      </c>
      <c r="H11903" t="s">
        <v>886</v>
      </c>
      <c r="I11903" t="s">
        <v>1516</v>
      </c>
      <c r="J11903" t="s">
        <v>1450</v>
      </c>
      <c r="K11903" t="s">
        <v>1451</v>
      </c>
      <c r="L11903" t="s">
        <v>1452</v>
      </c>
      <c r="M11903" t="s">
        <v>1453</v>
      </c>
      <c r="N11903" t="s">
        <v>1454</v>
      </c>
      <c r="O11903" t="s">
        <v>1455</v>
      </c>
      <c r="P11903" t="s">
        <v>1456</v>
      </c>
      <c r="Q11903" t="s">
        <v>1457</v>
      </c>
      <c r="R11903">
        <v>2001113</v>
      </c>
      <c r="S11903" t="s">
        <v>1458</v>
      </c>
      <c r="T11903">
        <v>5041.8216000000002</v>
      </c>
      <c r="U11903">
        <v>6</v>
      </c>
      <c r="V11903">
        <v>5041.8216000000002</v>
      </c>
      <c r="W11903">
        <v>6</v>
      </c>
      <c r="X11903">
        <v>4092</v>
      </c>
      <c r="Y11903">
        <v>949.82159999999999</v>
      </c>
      <c r="Z11903">
        <v>2001113</v>
      </c>
    </row>
    <row r="11904" spans="1:26" x14ac:dyDescent="0.2">
      <c r="A11904" s="27">
        <v>46091</v>
      </c>
      <c r="B11904" t="s">
        <v>14</v>
      </c>
      <c r="C11904" t="s">
        <v>1446</v>
      </c>
      <c r="D11904" t="s">
        <v>1446</v>
      </c>
      <c r="E11904" t="s">
        <v>1508</v>
      </c>
      <c r="F11904" t="s">
        <v>1514</v>
      </c>
      <c r="G11904" t="s">
        <v>1515</v>
      </c>
      <c r="H11904" t="s">
        <v>886</v>
      </c>
      <c r="I11904" t="s">
        <v>1516</v>
      </c>
      <c r="J11904" t="s">
        <v>1450</v>
      </c>
      <c r="K11904" t="s">
        <v>1451</v>
      </c>
      <c r="L11904" t="s">
        <v>1452</v>
      </c>
      <c r="M11904" t="s">
        <v>1453</v>
      </c>
      <c r="N11904" t="s">
        <v>1454</v>
      </c>
      <c r="O11904" t="s">
        <v>1455</v>
      </c>
      <c r="P11904" t="s">
        <v>1456</v>
      </c>
      <c r="Q11904" t="s">
        <v>1457</v>
      </c>
      <c r="R11904">
        <v>2030991</v>
      </c>
      <c r="S11904" t="s">
        <v>1463</v>
      </c>
      <c r="T11904">
        <v>8403.0360000000001</v>
      </c>
      <c r="U11904">
        <v>10</v>
      </c>
      <c r="V11904">
        <v>8403.0360000000001</v>
      </c>
      <c r="W11904">
        <v>10</v>
      </c>
      <c r="X11904">
        <v>6910</v>
      </c>
      <c r="Y11904">
        <v>1493.0360000000001</v>
      </c>
      <c r="Z11904">
        <v>2030991</v>
      </c>
    </row>
    <row r="11905" spans="1:26" x14ac:dyDescent="0.2">
      <c r="A11905" s="27">
        <v>46091</v>
      </c>
      <c r="B11905" t="s">
        <v>14</v>
      </c>
      <c r="C11905" t="s">
        <v>1446</v>
      </c>
      <c r="D11905" t="s">
        <v>1446</v>
      </c>
      <c r="E11905" t="s">
        <v>1508</v>
      </c>
      <c r="F11905" t="s">
        <v>1514</v>
      </c>
      <c r="G11905" t="s">
        <v>1515</v>
      </c>
      <c r="H11905" t="s">
        <v>886</v>
      </c>
      <c r="I11905" t="s">
        <v>1516</v>
      </c>
      <c r="J11905" t="s">
        <v>1450</v>
      </c>
      <c r="K11905" t="s">
        <v>1451</v>
      </c>
      <c r="L11905" t="s">
        <v>1452</v>
      </c>
      <c r="M11905" t="s">
        <v>1453</v>
      </c>
      <c r="N11905" t="s">
        <v>1454</v>
      </c>
      <c r="O11905" t="s">
        <v>1455</v>
      </c>
      <c r="P11905" t="s">
        <v>1456</v>
      </c>
      <c r="Q11905" t="s">
        <v>1457</v>
      </c>
      <c r="R11905">
        <v>2039041</v>
      </c>
      <c r="S11905" t="s">
        <v>1460</v>
      </c>
      <c r="T11905">
        <v>5882.1252000000004</v>
      </c>
      <c r="U11905">
        <v>7</v>
      </c>
      <c r="V11905">
        <v>5882.1252000000004</v>
      </c>
      <c r="W11905">
        <v>7</v>
      </c>
      <c r="X11905">
        <v>4816</v>
      </c>
      <c r="Y11905">
        <v>1066.1251999999999</v>
      </c>
      <c r="Z11905">
        <v>2039041</v>
      </c>
    </row>
    <row r="11906" spans="1:26" x14ac:dyDescent="0.2">
      <c r="A11906" s="27">
        <v>46091</v>
      </c>
      <c r="B11906" t="s">
        <v>14</v>
      </c>
      <c r="C11906" t="s">
        <v>1446</v>
      </c>
      <c r="D11906" t="s">
        <v>1446</v>
      </c>
      <c r="E11906" t="s">
        <v>1508</v>
      </c>
      <c r="F11906" t="s">
        <v>1514</v>
      </c>
      <c r="G11906" t="s">
        <v>1515</v>
      </c>
      <c r="H11906" t="s">
        <v>886</v>
      </c>
      <c r="I11906" t="s">
        <v>1516</v>
      </c>
      <c r="J11906" t="s">
        <v>1450</v>
      </c>
      <c r="K11906" t="s">
        <v>1451</v>
      </c>
      <c r="L11906" t="s">
        <v>1452</v>
      </c>
      <c r="M11906" t="s">
        <v>1453</v>
      </c>
      <c r="N11906" t="s">
        <v>1454</v>
      </c>
      <c r="O11906" t="s">
        <v>1455</v>
      </c>
      <c r="P11906" t="s">
        <v>1456</v>
      </c>
      <c r="Q11906" t="s">
        <v>1457</v>
      </c>
      <c r="R11906">
        <v>2048972</v>
      </c>
      <c r="S11906" t="s">
        <v>1461</v>
      </c>
      <c r="T11906">
        <v>6722.4287999999997</v>
      </c>
      <c r="U11906">
        <v>8</v>
      </c>
      <c r="V11906">
        <v>6722.4287999999997</v>
      </c>
      <c r="W11906">
        <v>8</v>
      </c>
      <c r="X11906">
        <v>5488</v>
      </c>
      <c r="Y11906">
        <v>1234.4287999999999</v>
      </c>
      <c r="Z11906">
        <v>2048972</v>
      </c>
    </row>
    <row r="11907" spans="1:26" x14ac:dyDescent="0.2">
      <c r="A11907" s="27">
        <v>46091</v>
      </c>
      <c r="B11907" t="s">
        <v>14</v>
      </c>
      <c r="C11907" t="s">
        <v>1446</v>
      </c>
      <c r="D11907" t="s">
        <v>1446</v>
      </c>
      <c r="E11907" t="s">
        <v>1517</v>
      </c>
      <c r="F11907" t="s">
        <v>1510</v>
      </c>
      <c r="G11907" t="s">
        <v>1518</v>
      </c>
      <c r="H11907" t="s">
        <v>915</v>
      </c>
      <c r="I11907" t="s">
        <v>1519</v>
      </c>
      <c r="J11907" t="s">
        <v>1450</v>
      </c>
      <c r="K11907" t="s">
        <v>1451</v>
      </c>
      <c r="L11907" t="s">
        <v>1452</v>
      </c>
      <c r="M11907" t="s">
        <v>1453</v>
      </c>
      <c r="N11907" t="s">
        <v>1454</v>
      </c>
      <c r="O11907" t="s">
        <v>1455</v>
      </c>
      <c r="P11907" t="s">
        <v>1456</v>
      </c>
      <c r="Q11907" t="s">
        <v>1457</v>
      </c>
      <c r="R11907">
        <v>2001113</v>
      </c>
      <c r="S11907" t="s">
        <v>1458</v>
      </c>
      <c r="T11907">
        <v>7562.7323999999999</v>
      </c>
      <c r="U11907">
        <v>9</v>
      </c>
      <c r="V11907">
        <v>7562.7323999999999</v>
      </c>
      <c r="W11907">
        <v>9</v>
      </c>
      <c r="X11907">
        <v>6183</v>
      </c>
      <c r="Y11907">
        <v>1379.7324000000001</v>
      </c>
      <c r="Z11907">
        <v>2001113</v>
      </c>
    </row>
    <row r="11908" spans="1:26" x14ac:dyDescent="0.2">
      <c r="A11908" s="27">
        <v>46091</v>
      </c>
      <c r="B11908" t="s">
        <v>14</v>
      </c>
      <c r="C11908" t="s">
        <v>1446</v>
      </c>
      <c r="D11908" t="s">
        <v>1446</v>
      </c>
      <c r="E11908" t="s">
        <v>1517</v>
      </c>
      <c r="F11908" t="s">
        <v>1510</v>
      </c>
      <c r="G11908" t="s">
        <v>1518</v>
      </c>
      <c r="H11908" t="s">
        <v>915</v>
      </c>
      <c r="I11908" t="s">
        <v>1519</v>
      </c>
      <c r="J11908" t="s">
        <v>1450</v>
      </c>
      <c r="K11908" t="s">
        <v>1451</v>
      </c>
      <c r="L11908" t="s">
        <v>1452</v>
      </c>
      <c r="M11908" t="s">
        <v>1453</v>
      </c>
      <c r="N11908" t="s">
        <v>1454</v>
      </c>
      <c r="O11908" t="s">
        <v>1455</v>
      </c>
      <c r="P11908" t="s">
        <v>1456</v>
      </c>
      <c r="Q11908" t="s">
        <v>1457</v>
      </c>
      <c r="R11908">
        <v>2030990</v>
      </c>
      <c r="S11908" t="s">
        <v>1459</v>
      </c>
      <c r="T11908">
        <v>6722.4287999999997</v>
      </c>
      <c r="U11908">
        <v>8</v>
      </c>
      <c r="V11908">
        <v>6722.4287999999997</v>
      </c>
      <c r="W11908">
        <v>8</v>
      </c>
      <c r="X11908">
        <v>5520</v>
      </c>
      <c r="Y11908">
        <v>1202.4287999999999</v>
      </c>
      <c r="Z11908">
        <v>2030990</v>
      </c>
    </row>
    <row r="11909" spans="1:26" x14ac:dyDescent="0.2">
      <c r="A11909" s="27">
        <v>46091</v>
      </c>
      <c r="B11909" t="s">
        <v>14</v>
      </c>
      <c r="C11909" t="s">
        <v>1446</v>
      </c>
      <c r="D11909" t="s">
        <v>1446</v>
      </c>
      <c r="E11909" t="s">
        <v>1517</v>
      </c>
      <c r="F11909" t="s">
        <v>1510</v>
      </c>
      <c r="G11909" t="s">
        <v>1518</v>
      </c>
      <c r="H11909" t="s">
        <v>915</v>
      </c>
      <c r="I11909" t="s">
        <v>1519</v>
      </c>
      <c r="J11909" t="s">
        <v>1450</v>
      </c>
      <c r="K11909" t="s">
        <v>1451</v>
      </c>
      <c r="L11909" t="s">
        <v>1452</v>
      </c>
      <c r="M11909" t="s">
        <v>1453</v>
      </c>
      <c r="N11909" t="s">
        <v>1454</v>
      </c>
      <c r="O11909" t="s">
        <v>1455</v>
      </c>
      <c r="P11909" t="s">
        <v>1456</v>
      </c>
      <c r="Q11909" t="s">
        <v>1457</v>
      </c>
      <c r="R11909">
        <v>2030991</v>
      </c>
      <c r="S11909" t="s">
        <v>1463</v>
      </c>
      <c r="T11909">
        <v>5041.8216000000002</v>
      </c>
      <c r="U11909">
        <v>6</v>
      </c>
      <c r="V11909">
        <v>5041.8216000000002</v>
      </c>
      <c r="W11909">
        <v>6</v>
      </c>
      <c r="X11909">
        <v>4140</v>
      </c>
      <c r="Y11909">
        <v>901.82159999999999</v>
      </c>
      <c r="Z11909">
        <v>2030991</v>
      </c>
    </row>
    <row r="11910" spans="1:26" x14ac:dyDescent="0.2">
      <c r="A11910" s="27">
        <v>46091</v>
      </c>
      <c r="B11910" t="s">
        <v>14</v>
      </c>
      <c r="C11910" t="s">
        <v>1446</v>
      </c>
      <c r="D11910" t="s">
        <v>1446</v>
      </c>
      <c r="E11910" t="s">
        <v>1517</v>
      </c>
      <c r="F11910" t="s">
        <v>1510</v>
      </c>
      <c r="G11910" t="s">
        <v>1518</v>
      </c>
      <c r="H11910" t="s">
        <v>915</v>
      </c>
      <c r="I11910" t="s">
        <v>1519</v>
      </c>
      <c r="J11910" t="s">
        <v>1450</v>
      </c>
      <c r="K11910" t="s">
        <v>1451</v>
      </c>
      <c r="L11910" t="s">
        <v>1452</v>
      </c>
      <c r="M11910" t="s">
        <v>1453</v>
      </c>
      <c r="N11910" t="s">
        <v>1454</v>
      </c>
      <c r="O11910" t="s">
        <v>1455</v>
      </c>
      <c r="P11910" t="s">
        <v>1456</v>
      </c>
      <c r="Q11910" t="s">
        <v>1457</v>
      </c>
      <c r="R11910">
        <v>2039041</v>
      </c>
      <c r="S11910" t="s">
        <v>1460</v>
      </c>
      <c r="T11910">
        <v>11764.250400000001</v>
      </c>
      <c r="U11910">
        <v>14</v>
      </c>
      <c r="V11910">
        <v>11764.250400000001</v>
      </c>
      <c r="W11910">
        <v>14</v>
      </c>
      <c r="X11910">
        <v>9660</v>
      </c>
      <c r="Y11910">
        <v>2104.2503999999999</v>
      </c>
      <c r="Z11910">
        <v>2039041</v>
      </c>
    </row>
    <row r="11911" spans="1:26" x14ac:dyDescent="0.2">
      <c r="A11911" s="27">
        <v>46091</v>
      </c>
      <c r="B11911" t="s">
        <v>14</v>
      </c>
      <c r="C11911" t="s">
        <v>1446</v>
      </c>
      <c r="D11911" t="s">
        <v>1446</v>
      </c>
      <c r="E11911" t="s">
        <v>1517</v>
      </c>
      <c r="F11911" t="s">
        <v>1510</v>
      </c>
      <c r="G11911" t="s">
        <v>1518</v>
      </c>
      <c r="H11911" t="s">
        <v>915</v>
      </c>
      <c r="I11911" t="s">
        <v>1519</v>
      </c>
      <c r="J11911" t="s">
        <v>1450</v>
      </c>
      <c r="K11911" t="s">
        <v>1451</v>
      </c>
      <c r="L11911" t="s">
        <v>1452</v>
      </c>
      <c r="M11911" t="s">
        <v>1453</v>
      </c>
      <c r="N11911" t="s">
        <v>1454</v>
      </c>
      <c r="O11911" t="s">
        <v>1455</v>
      </c>
      <c r="P11911" t="s">
        <v>1456</v>
      </c>
      <c r="Q11911" t="s">
        <v>1457</v>
      </c>
      <c r="R11911">
        <v>2048972</v>
      </c>
      <c r="S11911" t="s">
        <v>1461</v>
      </c>
      <c r="T11911">
        <v>6722.4287999999997</v>
      </c>
      <c r="U11911">
        <v>8</v>
      </c>
      <c r="V11911">
        <v>6722.4287999999997</v>
      </c>
      <c r="W11911">
        <v>8</v>
      </c>
      <c r="X11911">
        <v>5464</v>
      </c>
      <c r="Y11911">
        <v>1258.4287999999999</v>
      </c>
      <c r="Z11911">
        <v>2048972</v>
      </c>
    </row>
    <row r="11912" spans="1:26" x14ac:dyDescent="0.2">
      <c r="A11912" s="27">
        <v>46091</v>
      </c>
      <c r="B11912" t="s">
        <v>14</v>
      </c>
      <c r="C11912" t="s">
        <v>1446</v>
      </c>
      <c r="D11912" t="s">
        <v>1446</v>
      </c>
      <c r="E11912" t="s">
        <v>1517</v>
      </c>
      <c r="F11912" t="s">
        <v>1520</v>
      </c>
      <c r="G11912" t="s">
        <v>69</v>
      </c>
      <c r="H11912" t="s">
        <v>869</v>
      </c>
      <c r="I11912" t="s">
        <v>1521</v>
      </c>
      <c r="J11912" t="s">
        <v>1450</v>
      </c>
      <c r="K11912" t="s">
        <v>1451</v>
      </c>
      <c r="L11912" t="s">
        <v>1452</v>
      </c>
      <c r="M11912" t="s">
        <v>1453</v>
      </c>
      <c r="N11912" t="s">
        <v>1454</v>
      </c>
      <c r="O11912" t="s">
        <v>1455</v>
      </c>
      <c r="P11912" t="s">
        <v>1456</v>
      </c>
      <c r="Q11912" t="s">
        <v>1457</v>
      </c>
      <c r="R11912">
        <v>2001113</v>
      </c>
      <c r="S11912" t="s">
        <v>1458</v>
      </c>
      <c r="T11912">
        <v>1680.6071999999999</v>
      </c>
      <c r="U11912">
        <v>2</v>
      </c>
      <c r="V11912">
        <v>1680.6071999999999</v>
      </c>
      <c r="W11912">
        <v>2</v>
      </c>
      <c r="X11912">
        <v>1368</v>
      </c>
      <c r="Y11912">
        <v>312.60719999999998</v>
      </c>
      <c r="Z11912">
        <v>2001113</v>
      </c>
    </row>
    <row r="11913" spans="1:26" x14ac:dyDescent="0.2">
      <c r="A11913" s="27">
        <v>46091</v>
      </c>
      <c r="B11913" t="s">
        <v>14</v>
      </c>
      <c r="C11913" t="s">
        <v>1446</v>
      </c>
      <c r="D11913" t="s">
        <v>1446</v>
      </c>
      <c r="E11913" t="s">
        <v>1517</v>
      </c>
      <c r="F11913" t="s">
        <v>1520</v>
      </c>
      <c r="G11913" t="s">
        <v>69</v>
      </c>
      <c r="H11913" t="s">
        <v>869</v>
      </c>
      <c r="I11913" t="s">
        <v>1521</v>
      </c>
      <c r="J11913" t="s">
        <v>1450</v>
      </c>
      <c r="K11913" t="s">
        <v>1451</v>
      </c>
      <c r="L11913" t="s">
        <v>1452</v>
      </c>
      <c r="M11913" t="s">
        <v>1453</v>
      </c>
      <c r="N11913" t="s">
        <v>1454</v>
      </c>
      <c r="O11913" t="s">
        <v>1455</v>
      </c>
      <c r="P11913" t="s">
        <v>1456</v>
      </c>
      <c r="Q11913" t="s">
        <v>1457</v>
      </c>
      <c r="R11913">
        <v>2030991</v>
      </c>
      <c r="S11913" t="s">
        <v>1463</v>
      </c>
      <c r="T11913">
        <v>11764.250400000001</v>
      </c>
      <c r="U11913">
        <v>14</v>
      </c>
      <c r="V11913">
        <v>11764.250400000001</v>
      </c>
      <c r="W11913">
        <v>14</v>
      </c>
      <c r="X11913">
        <v>9674</v>
      </c>
      <c r="Y11913">
        <v>2090.2503999999999</v>
      </c>
      <c r="Z11913">
        <v>2030991</v>
      </c>
    </row>
    <row r="11914" spans="1:26" x14ac:dyDescent="0.2">
      <c r="A11914" s="27">
        <v>46091</v>
      </c>
      <c r="B11914" t="s">
        <v>14</v>
      </c>
      <c r="C11914" t="s">
        <v>1446</v>
      </c>
      <c r="D11914" t="s">
        <v>1446</v>
      </c>
      <c r="E11914" t="s">
        <v>1517</v>
      </c>
      <c r="F11914" t="s">
        <v>1520</v>
      </c>
      <c r="G11914" t="s">
        <v>69</v>
      </c>
      <c r="H11914" t="s">
        <v>869</v>
      </c>
      <c r="I11914" t="s">
        <v>1521</v>
      </c>
      <c r="J11914" t="s">
        <v>1450</v>
      </c>
      <c r="K11914" t="s">
        <v>1451</v>
      </c>
      <c r="L11914" t="s">
        <v>1452</v>
      </c>
      <c r="M11914" t="s">
        <v>1453</v>
      </c>
      <c r="N11914" t="s">
        <v>1454</v>
      </c>
      <c r="O11914" t="s">
        <v>1455</v>
      </c>
      <c r="P11914" t="s">
        <v>1456</v>
      </c>
      <c r="Q11914" t="s">
        <v>1457</v>
      </c>
      <c r="R11914">
        <v>2048972</v>
      </c>
      <c r="S11914" t="s">
        <v>1461</v>
      </c>
      <c r="T11914">
        <v>16806.072</v>
      </c>
      <c r="U11914">
        <v>20</v>
      </c>
      <c r="V11914">
        <v>16806.072</v>
      </c>
      <c r="W11914">
        <v>20</v>
      </c>
      <c r="X11914">
        <v>13760</v>
      </c>
      <c r="Y11914">
        <v>3046.0720000000001</v>
      </c>
      <c r="Z11914">
        <v>2048972</v>
      </c>
    </row>
    <row r="11915" spans="1:26" x14ac:dyDescent="0.2">
      <c r="A11915" s="27">
        <v>46091</v>
      </c>
      <c r="B11915" t="s">
        <v>14</v>
      </c>
      <c r="C11915" t="s">
        <v>1446</v>
      </c>
      <c r="D11915" t="s">
        <v>1446</v>
      </c>
      <c r="E11915" t="s">
        <v>1517</v>
      </c>
      <c r="F11915" t="s">
        <v>1522</v>
      </c>
      <c r="G11915" t="s">
        <v>212</v>
      </c>
      <c r="H11915" t="s">
        <v>919</v>
      </c>
      <c r="I11915" t="s">
        <v>1774</v>
      </c>
      <c r="J11915" t="s">
        <v>1450</v>
      </c>
      <c r="K11915" t="s">
        <v>1451</v>
      </c>
      <c r="L11915" t="s">
        <v>1452</v>
      </c>
      <c r="M11915" t="s">
        <v>1453</v>
      </c>
      <c r="N11915" t="s">
        <v>1454</v>
      </c>
      <c r="O11915" t="s">
        <v>1455</v>
      </c>
      <c r="P11915" t="s">
        <v>1456</v>
      </c>
      <c r="Q11915" t="s">
        <v>1457</v>
      </c>
      <c r="R11915">
        <v>2001113</v>
      </c>
      <c r="S11915" t="s">
        <v>1458</v>
      </c>
      <c r="T11915">
        <v>10083.6432</v>
      </c>
      <c r="U11915">
        <v>12</v>
      </c>
      <c r="V11915">
        <v>10083.6432</v>
      </c>
      <c r="W11915">
        <v>12</v>
      </c>
      <c r="X11915">
        <v>8232</v>
      </c>
      <c r="Y11915">
        <v>1851.6432</v>
      </c>
      <c r="Z11915">
        <v>2001113</v>
      </c>
    </row>
    <row r="11916" spans="1:26" x14ac:dyDescent="0.2">
      <c r="A11916" s="27">
        <v>46091</v>
      </c>
      <c r="B11916" t="s">
        <v>14</v>
      </c>
      <c r="C11916" t="s">
        <v>1446</v>
      </c>
      <c r="D11916" t="s">
        <v>1446</v>
      </c>
      <c r="E11916" t="s">
        <v>1517</v>
      </c>
      <c r="F11916" t="s">
        <v>1522</v>
      </c>
      <c r="G11916" t="s">
        <v>212</v>
      </c>
      <c r="H11916" t="s">
        <v>919</v>
      </c>
      <c r="I11916" t="s">
        <v>1774</v>
      </c>
      <c r="J11916" t="s">
        <v>1450</v>
      </c>
      <c r="K11916" t="s">
        <v>1451</v>
      </c>
      <c r="L11916" t="s">
        <v>1452</v>
      </c>
      <c r="M11916" t="s">
        <v>1453</v>
      </c>
      <c r="N11916" t="s">
        <v>1454</v>
      </c>
      <c r="O11916" t="s">
        <v>1455</v>
      </c>
      <c r="P11916" t="s">
        <v>1456</v>
      </c>
      <c r="Q11916" t="s">
        <v>1457</v>
      </c>
      <c r="R11916">
        <v>2030990</v>
      </c>
      <c r="S11916" t="s">
        <v>1459</v>
      </c>
      <c r="T11916">
        <v>5882.1252000000004</v>
      </c>
      <c r="U11916">
        <v>7</v>
      </c>
      <c r="V11916">
        <v>5882.1252000000004</v>
      </c>
      <c r="W11916">
        <v>7</v>
      </c>
      <c r="X11916">
        <v>4830</v>
      </c>
      <c r="Y11916">
        <v>1052.1251999999999</v>
      </c>
      <c r="Z11916">
        <v>2030990</v>
      </c>
    </row>
    <row r="11917" spans="1:26" x14ac:dyDescent="0.2">
      <c r="A11917" s="27">
        <v>46091</v>
      </c>
      <c r="B11917" t="s">
        <v>14</v>
      </c>
      <c r="C11917" t="s">
        <v>1446</v>
      </c>
      <c r="D11917" t="s">
        <v>1446</v>
      </c>
      <c r="E11917" t="s">
        <v>1517</v>
      </c>
      <c r="F11917" t="s">
        <v>1522</v>
      </c>
      <c r="G11917" t="s">
        <v>212</v>
      </c>
      <c r="H11917" t="s">
        <v>919</v>
      </c>
      <c r="I11917" t="s">
        <v>1774</v>
      </c>
      <c r="J11917" t="s">
        <v>1450</v>
      </c>
      <c r="K11917" t="s">
        <v>1451</v>
      </c>
      <c r="L11917" t="s">
        <v>1452</v>
      </c>
      <c r="M11917" t="s">
        <v>1453</v>
      </c>
      <c r="N11917" t="s">
        <v>1454</v>
      </c>
      <c r="O11917" t="s">
        <v>1455</v>
      </c>
      <c r="P11917" t="s">
        <v>1456</v>
      </c>
      <c r="Q11917" t="s">
        <v>1457</v>
      </c>
      <c r="R11917">
        <v>2030991</v>
      </c>
      <c r="S11917" t="s">
        <v>1463</v>
      </c>
      <c r="T11917">
        <v>3361.2143999999998</v>
      </c>
      <c r="U11917">
        <v>4</v>
      </c>
      <c r="V11917">
        <v>3361.2143999999998</v>
      </c>
      <c r="W11917">
        <v>4</v>
      </c>
      <c r="X11917">
        <v>2748</v>
      </c>
      <c r="Y11917">
        <v>613.21439999999996</v>
      </c>
      <c r="Z11917">
        <v>2030991</v>
      </c>
    </row>
    <row r="11918" spans="1:26" x14ac:dyDescent="0.2">
      <c r="A11918" s="27">
        <v>46091</v>
      </c>
      <c r="B11918" t="s">
        <v>14</v>
      </c>
      <c r="C11918" t="s">
        <v>1446</v>
      </c>
      <c r="D11918" t="s">
        <v>1446</v>
      </c>
      <c r="E11918" t="s">
        <v>1517</v>
      </c>
      <c r="F11918" t="s">
        <v>1522</v>
      </c>
      <c r="G11918" t="s">
        <v>212</v>
      </c>
      <c r="H11918" t="s">
        <v>919</v>
      </c>
      <c r="I11918" t="s">
        <v>1774</v>
      </c>
      <c r="J11918" t="s">
        <v>1450</v>
      </c>
      <c r="K11918" t="s">
        <v>1451</v>
      </c>
      <c r="L11918" t="s">
        <v>1452</v>
      </c>
      <c r="M11918" t="s">
        <v>1453</v>
      </c>
      <c r="N11918" t="s">
        <v>1454</v>
      </c>
      <c r="O11918" t="s">
        <v>1455</v>
      </c>
      <c r="P11918" t="s">
        <v>1456</v>
      </c>
      <c r="Q11918" t="s">
        <v>1457</v>
      </c>
      <c r="R11918">
        <v>2039041</v>
      </c>
      <c r="S11918" t="s">
        <v>1460</v>
      </c>
      <c r="T11918">
        <v>5041.8216000000002</v>
      </c>
      <c r="U11918">
        <v>6</v>
      </c>
      <c r="V11918">
        <v>5041.8216000000002</v>
      </c>
      <c r="W11918">
        <v>6</v>
      </c>
      <c r="X11918">
        <v>4134</v>
      </c>
      <c r="Y11918">
        <v>907.82159999999999</v>
      </c>
      <c r="Z11918">
        <v>2039041</v>
      </c>
    </row>
    <row r="11919" spans="1:26" x14ac:dyDescent="0.2">
      <c r="A11919" s="27">
        <v>46091</v>
      </c>
      <c r="B11919" t="s">
        <v>14</v>
      </c>
      <c r="C11919" t="s">
        <v>1446</v>
      </c>
      <c r="D11919" t="s">
        <v>1446</v>
      </c>
      <c r="E11919" t="s">
        <v>1517</v>
      </c>
      <c r="F11919" t="s">
        <v>1522</v>
      </c>
      <c r="G11919" t="s">
        <v>212</v>
      </c>
      <c r="H11919" t="s">
        <v>919</v>
      </c>
      <c r="I11919" t="s">
        <v>1774</v>
      </c>
      <c r="J11919" t="s">
        <v>1450</v>
      </c>
      <c r="K11919" t="s">
        <v>1451</v>
      </c>
      <c r="L11919" t="s">
        <v>1452</v>
      </c>
      <c r="M11919" t="s">
        <v>1453</v>
      </c>
      <c r="N11919" t="s">
        <v>1454</v>
      </c>
      <c r="O11919" t="s">
        <v>1455</v>
      </c>
      <c r="P11919" t="s">
        <v>1456</v>
      </c>
      <c r="Q11919" t="s">
        <v>1457</v>
      </c>
      <c r="R11919">
        <v>2048972</v>
      </c>
      <c r="S11919" t="s">
        <v>1461</v>
      </c>
      <c r="T11919">
        <v>3361.2143999999998</v>
      </c>
      <c r="U11919">
        <v>4</v>
      </c>
      <c r="V11919">
        <v>3361.2143999999998</v>
      </c>
      <c r="W11919">
        <v>4</v>
      </c>
      <c r="X11919">
        <v>2748</v>
      </c>
      <c r="Y11919">
        <v>613.21439999999996</v>
      </c>
      <c r="Z11919">
        <v>2048972</v>
      </c>
    </row>
    <row r="11920" spans="1:26" x14ac:dyDescent="0.2">
      <c r="A11920" s="27">
        <v>46091</v>
      </c>
      <c r="B11920" t="s">
        <v>14</v>
      </c>
      <c r="C11920" t="s">
        <v>1446</v>
      </c>
      <c r="D11920" t="s">
        <v>1446</v>
      </c>
      <c r="E11920" t="s">
        <v>1517</v>
      </c>
      <c r="F11920" t="s">
        <v>1522</v>
      </c>
      <c r="G11920" t="s">
        <v>91</v>
      </c>
      <c r="H11920" t="s">
        <v>871</v>
      </c>
      <c r="I11920" t="s">
        <v>1523</v>
      </c>
      <c r="J11920" t="s">
        <v>1450</v>
      </c>
      <c r="K11920" t="s">
        <v>1451</v>
      </c>
      <c r="L11920" t="s">
        <v>1452</v>
      </c>
      <c r="M11920" t="s">
        <v>1453</v>
      </c>
      <c r="N11920" t="s">
        <v>1454</v>
      </c>
      <c r="O11920" t="s">
        <v>1455</v>
      </c>
      <c r="P11920" t="s">
        <v>1456</v>
      </c>
      <c r="Q11920" t="s">
        <v>1457</v>
      </c>
      <c r="R11920">
        <v>2001113</v>
      </c>
      <c r="S11920" t="s">
        <v>1458</v>
      </c>
      <c r="T11920">
        <v>2520.9108000000001</v>
      </c>
      <c r="U11920">
        <v>3</v>
      </c>
      <c r="V11920">
        <v>2520.9108000000001</v>
      </c>
      <c r="W11920">
        <v>3</v>
      </c>
      <c r="X11920">
        <v>2058</v>
      </c>
      <c r="Y11920">
        <v>462.91079999999999</v>
      </c>
      <c r="Z11920">
        <v>2001113</v>
      </c>
    </row>
    <row r="11921" spans="1:26" x14ac:dyDescent="0.2">
      <c r="A11921" s="27">
        <v>46091</v>
      </c>
      <c r="B11921" t="s">
        <v>14</v>
      </c>
      <c r="C11921" t="s">
        <v>1446</v>
      </c>
      <c r="D11921" t="s">
        <v>1446</v>
      </c>
      <c r="E11921" t="s">
        <v>1517</v>
      </c>
      <c r="F11921" t="s">
        <v>1522</v>
      </c>
      <c r="G11921" t="s">
        <v>91</v>
      </c>
      <c r="H11921" t="s">
        <v>871</v>
      </c>
      <c r="I11921" t="s">
        <v>1523</v>
      </c>
      <c r="J11921" t="s">
        <v>1450</v>
      </c>
      <c r="K11921" t="s">
        <v>1451</v>
      </c>
      <c r="L11921" t="s">
        <v>1452</v>
      </c>
      <c r="M11921" t="s">
        <v>1453</v>
      </c>
      <c r="N11921" t="s">
        <v>1454</v>
      </c>
      <c r="O11921" t="s">
        <v>1455</v>
      </c>
      <c r="P11921" t="s">
        <v>1456</v>
      </c>
      <c r="Q11921" t="s">
        <v>1457</v>
      </c>
      <c r="R11921">
        <v>2030991</v>
      </c>
      <c r="S11921" t="s">
        <v>1463</v>
      </c>
      <c r="T11921">
        <v>5041.8216000000002</v>
      </c>
      <c r="U11921">
        <v>6</v>
      </c>
      <c r="V11921">
        <v>5041.8216000000002</v>
      </c>
      <c r="W11921">
        <v>6</v>
      </c>
      <c r="X11921">
        <v>4140</v>
      </c>
      <c r="Y11921">
        <v>901.82159999999999</v>
      </c>
      <c r="Z11921">
        <v>2030991</v>
      </c>
    </row>
    <row r="11922" spans="1:26" x14ac:dyDescent="0.2">
      <c r="A11922" s="27">
        <v>46091</v>
      </c>
      <c r="B11922" t="s">
        <v>14</v>
      </c>
      <c r="C11922" t="s">
        <v>1446</v>
      </c>
      <c r="D11922" t="s">
        <v>1446</v>
      </c>
      <c r="E11922" t="s">
        <v>1517</v>
      </c>
      <c r="F11922" t="s">
        <v>1522</v>
      </c>
      <c r="G11922" t="s">
        <v>91</v>
      </c>
      <c r="H11922" t="s">
        <v>871</v>
      </c>
      <c r="I11922" t="s">
        <v>1523</v>
      </c>
      <c r="J11922" t="s">
        <v>1450</v>
      </c>
      <c r="K11922" t="s">
        <v>1451</v>
      </c>
      <c r="L11922" t="s">
        <v>1452</v>
      </c>
      <c r="M11922" t="s">
        <v>1453</v>
      </c>
      <c r="N11922" t="s">
        <v>1454</v>
      </c>
      <c r="O11922" t="s">
        <v>1455</v>
      </c>
      <c r="P11922" t="s">
        <v>1456</v>
      </c>
      <c r="Q11922" t="s">
        <v>1457</v>
      </c>
      <c r="R11922">
        <v>2039041</v>
      </c>
      <c r="S11922" t="s">
        <v>1460</v>
      </c>
      <c r="T11922">
        <v>7562.7323999999999</v>
      </c>
      <c r="U11922">
        <v>9</v>
      </c>
      <c r="V11922">
        <v>7562.7323999999999</v>
      </c>
      <c r="W11922">
        <v>9</v>
      </c>
      <c r="X11922">
        <v>6210</v>
      </c>
      <c r="Y11922">
        <v>1352.7324000000001</v>
      </c>
      <c r="Z11922">
        <v>2039041</v>
      </c>
    </row>
    <row r="11923" spans="1:26" x14ac:dyDescent="0.2">
      <c r="A11923" s="27">
        <v>46091</v>
      </c>
      <c r="B11923" t="s">
        <v>14</v>
      </c>
      <c r="C11923" t="s">
        <v>1446</v>
      </c>
      <c r="D11923" t="s">
        <v>1446</v>
      </c>
      <c r="E11923" t="s">
        <v>1517</v>
      </c>
      <c r="F11923" t="s">
        <v>1522</v>
      </c>
      <c r="G11923" t="s">
        <v>91</v>
      </c>
      <c r="H11923" t="s">
        <v>871</v>
      </c>
      <c r="I11923" t="s">
        <v>1523</v>
      </c>
      <c r="J11923" t="s">
        <v>1450</v>
      </c>
      <c r="K11923" t="s">
        <v>1451</v>
      </c>
      <c r="L11923" t="s">
        <v>1452</v>
      </c>
      <c r="M11923" t="s">
        <v>1453</v>
      </c>
      <c r="N11923" t="s">
        <v>1454</v>
      </c>
      <c r="O11923" t="s">
        <v>1455</v>
      </c>
      <c r="P11923" t="s">
        <v>1456</v>
      </c>
      <c r="Q11923" t="s">
        <v>1457</v>
      </c>
      <c r="R11923">
        <v>2048972</v>
      </c>
      <c r="S11923" t="s">
        <v>1461</v>
      </c>
      <c r="T11923">
        <v>6722.4287999999997</v>
      </c>
      <c r="U11923">
        <v>8</v>
      </c>
      <c r="V11923">
        <v>6722.4287999999997</v>
      </c>
      <c r="W11923">
        <v>8</v>
      </c>
      <c r="X11923">
        <v>5520</v>
      </c>
      <c r="Y11923">
        <v>1202.4287999999999</v>
      </c>
      <c r="Z11923">
        <v>2048972</v>
      </c>
    </row>
    <row r="11924" spans="1:26" x14ac:dyDescent="0.2">
      <c r="A11924" s="27">
        <v>46091</v>
      </c>
      <c r="B11924" t="s">
        <v>14</v>
      </c>
      <c r="C11924" t="s">
        <v>1446</v>
      </c>
      <c r="D11924" t="s">
        <v>1446</v>
      </c>
      <c r="E11924" t="s">
        <v>1517</v>
      </c>
      <c r="F11924" t="s">
        <v>1524</v>
      </c>
      <c r="G11924" t="s">
        <v>282</v>
      </c>
      <c r="H11924" t="s">
        <v>950</v>
      </c>
      <c r="I11924" t="s">
        <v>1525</v>
      </c>
      <c r="J11924" t="s">
        <v>1450</v>
      </c>
      <c r="K11924" t="s">
        <v>1451</v>
      </c>
      <c r="L11924" t="s">
        <v>1452</v>
      </c>
      <c r="M11924" t="s">
        <v>1453</v>
      </c>
      <c r="N11924" t="s">
        <v>1454</v>
      </c>
      <c r="O11924" t="s">
        <v>1455</v>
      </c>
      <c r="P11924" t="s">
        <v>1456</v>
      </c>
      <c r="Q11924" t="s">
        <v>1457</v>
      </c>
      <c r="R11924">
        <v>2001113</v>
      </c>
      <c r="S11924" t="s">
        <v>1458</v>
      </c>
      <c r="T11924">
        <v>2520.9108000000001</v>
      </c>
      <c r="U11924">
        <v>3</v>
      </c>
      <c r="V11924">
        <v>2520.9108000000001</v>
      </c>
      <c r="W11924">
        <v>3</v>
      </c>
      <c r="X11924">
        <v>2058</v>
      </c>
      <c r="Y11924">
        <v>462.91079999999999</v>
      </c>
      <c r="Z11924">
        <v>2001113</v>
      </c>
    </row>
    <row r="11925" spans="1:26" x14ac:dyDescent="0.2">
      <c r="A11925" s="27">
        <v>46091</v>
      </c>
      <c r="B11925" t="s">
        <v>14</v>
      </c>
      <c r="C11925" t="s">
        <v>1446</v>
      </c>
      <c r="D11925" t="s">
        <v>1446</v>
      </c>
      <c r="E11925" t="s">
        <v>1517</v>
      </c>
      <c r="F11925" t="s">
        <v>1524</v>
      </c>
      <c r="G11925" t="s">
        <v>282</v>
      </c>
      <c r="H11925" t="s">
        <v>950</v>
      </c>
      <c r="I11925" t="s">
        <v>1525</v>
      </c>
      <c r="J11925" t="s">
        <v>1450</v>
      </c>
      <c r="K11925" t="s">
        <v>1451</v>
      </c>
      <c r="L11925" t="s">
        <v>1452</v>
      </c>
      <c r="M11925" t="s">
        <v>1453</v>
      </c>
      <c r="N11925" t="s">
        <v>1454</v>
      </c>
      <c r="O11925" t="s">
        <v>1455</v>
      </c>
      <c r="P11925" t="s">
        <v>1456</v>
      </c>
      <c r="Q11925" t="s">
        <v>1457</v>
      </c>
      <c r="R11925">
        <v>2030990</v>
      </c>
      <c r="S11925" t="s">
        <v>1459</v>
      </c>
      <c r="T11925">
        <v>7562.7323999999999</v>
      </c>
      <c r="U11925">
        <v>9</v>
      </c>
      <c r="V11925">
        <v>7562.7323999999999</v>
      </c>
      <c r="W11925">
        <v>9</v>
      </c>
      <c r="X11925">
        <v>6219</v>
      </c>
      <c r="Y11925">
        <v>1343.7324000000001</v>
      </c>
      <c r="Z11925">
        <v>2030990</v>
      </c>
    </row>
    <row r="11926" spans="1:26" x14ac:dyDescent="0.2">
      <c r="A11926" s="27">
        <v>46091</v>
      </c>
      <c r="B11926" t="s">
        <v>14</v>
      </c>
      <c r="C11926" t="s">
        <v>1446</v>
      </c>
      <c r="D11926" t="s">
        <v>1446</v>
      </c>
      <c r="E11926" t="s">
        <v>1517</v>
      </c>
      <c r="F11926" t="s">
        <v>1524</v>
      </c>
      <c r="G11926" t="s">
        <v>282</v>
      </c>
      <c r="H11926" t="s">
        <v>950</v>
      </c>
      <c r="I11926" t="s">
        <v>1525</v>
      </c>
      <c r="J11926" t="s">
        <v>1450</v>
      </c>
      <c r="K11926" t="s">
        <v>1451</v>
      </c>
      <c r="L11926" t="s">
        <v>1452</v>
      </c>
      <c r="M11926" t="s">
        <v>1453</v>
      </c>
      <c r="N11926" t="s">
        <v>1454</v>
      </c>
      <c r="O11926" t="s">
        <v>1455</v>
      </c>
      <c r="P11926" t="s">
        <v>1456</v>
      </c>
      <c r="Q11926" t="s">
        <v>1457</v>
      </c>
      <c r="R11926">
        <v>2030991</v>
      </c>
      <c r="S11926" t="s">
        <v>1463</v>
      </c>
      <c r="T11926">
        <v>1680.6071999999999</v>
      </c>
      <c r="U11926">
        <v>2</v>
      </c>
      <c r="V11926">
        <v>1680.6071999999999</v>
      </c>
      <c r="W11926">
        <v>2</v>
      </c>
      <c r="X11926">
        <v>1336</v>
      </c>
      <c r="Y11926">
        <v>344.60719999999998</v>
      </c>
      <c r="Z11926">
        <v>2030991</v>
      </c>
    </row>
    <row r="11927" spans="1:26" x14ac:dyDescent="0.2">
      <c r="A11927" s="27">
        <v>46091</v>
      </c>
      <c r="B11927" t="s">
        <v>14</v>
      </c>
      <c r="C11927" t="s">
        <v>1446</v>
      </c>
      <c r="D11927" t="s">
        <v>1446</v>
      </c>
      <c r="E11927" t="s">
        <v>1517</v>
      </c>
      <c r="F11927" t="s">
        <v>1524</v>
      </c>
      <c r="G11927" t="s">
        <v>282</v>
      </c>
      <c r="H11927" t="s">
        <v>950</v>
      </c>
      <c r="I11927" t="s">
        <v>1525</v>
      </c>
      <c r="J11927" t="s">
        <v>1450</v>
      </c>
      <c r="K11927" t="s">
        <v>1451</v>
      </c>
      <c r="L11927" t="s">
        <v>1452</v>
      </c>
      <c r="M11927" t="s">
        <v>1453</v>
      </c>
      <c r="N11927" t="s">
        <v>1454</v>
      </c>
      <c r="O11927" t="s">
        <v>1455</v>
      </c>
      <c r="P11927" t="s">
        <v>1456</v>
      </c>
      <c r="Q11927" t="s">
        <v>1457</v>
      </c>
      <c r="R11927">
        <v>2039041</v>
      </c>
      <c r="S11927" t="s">
        <v>1460</v>
      </c>
      <c r="T11927">
        <v>3361.2143999999998</v>
      </c>
      <c r="U11927">
        <v>4</v>
      </c>
      <c r="V11927">
        <v>3361.2143999999998</v>
      </c>
      <c r="W11927">
        <v>4</v>
      </c>
      <c r="X11927">
        <v>2764</v>
      </c>
      <c r="Y11927">
        <v>597.21439999999996</v>
      </c>
      <c r="Z11927">
        <v>2039041</v>
      </c>
    </row>
    <row r="11928" spans="1:26" x14ac:dyDescent="0.2">
      <c r="A11928" s="27">
        <v>46091</v>
      </c>
      <c r="B11928" t="s">
        <v>14</v>
      </c>
      <c r="C11928" t="s">
        <v>1446</v>
      </c>
      <c r="D11928" t="s">
        <v>1446</v>
      </c>
      <c r="E11928" t="s">
        <v>1517</v>
      </c>
      <c r="F11928" t="s">
        <v>1524</v>
      </c>
      <c r="G11928" t="s">
        <v>282</v>
      </c>
      <c r="H11928" t="s">
        <v>950</v>
      </c>
      <c r="I11928" t="s">
        <v>1525</v>
      </c>
      <c r="J11928" t="s">
        <v>1450</v>
      </c>
      <c r="K11928" t="s">
        <v>1451</v>
      </c>
      <c r="L11928" t="s">
        <v>1452</v>
      </c>
      <c r="M11928" t="s">
        <v>1453</v>
      </c>
      <c r="N11928" t="s">
        <v>1454</v>
      </c>
      <c r="O11928" t="s">
        <v>1455</v>
      </c>
      <c r="P11928" t="s">
        <v>1456</v>
      </c>
      <c r="Q11928" t="s">
        <v>1457</v>
      </c>
      <c r="R11928">
        <v>2048972</v>
      </c>
      <c r="S11928" t="s">
        <v>1461</v>
      </c>
      <c r="T11928">
        <v>7562.7323999999999</v>
      </c>
      <c r="U11928">
        <v>9</v>
      </c>
      <c r="V11928">
        <v>7562.7323999999999</v>
      </c>
      <c r="W11928">
        <v>9</v>
      </c>
      <c r="X11928">
        <v>6237</v>
      </c>
      <c r="Y11928">
        <v>1325.7324000000001</v>
      </c>
      <c r="Z11928">
        <v>2048972</v>
      </c>
    </row>
    <row r="11929" spans="1:26" x14ac:dyDescent="0.2">
      <c r="A11929" s="27">
        <v>46091</v>
      </c>
      <c r="B11929" t="s">
        <v>14</v>
      </c>
      <c r="C11929" t="s">
        <v>1446</v>
      </c>
      <c r="D11929" t="s">
        <v>1526</v>
      </c>
      <c r="E11929" t="s">
        <v>1447</v>
      </c>
      <c r="F11929" t="s">
        <v>273</v>
      </c>
      <c r="G11929" t="s">
        <v>273</v>
      </c>
      <c r="H11929" t="s">
        <v>937</v>
      </c>
      <c r="I11929" t="s">
        <v>1527</v>
      </c>
      <c r="J11929" t="s">
        <v>1450</v>
      </c>
      <c r="K11929" t="s">
        <v>1451</v>
      </c>
      <c r="L11929" t="s">
        <v>1452</v>
      </c>
      <c r="M11929" t="s">
        <v>1453</v>
      </c>
      <c r="N11929" t="s">
        <v>1454</v>
      </c>
      <c r="O11929" t="s">
        <v>1455</v>
      </c>
      <c r="P11929" t="s">
        <v>1456</v>
      </c>
      <c r="Q11929" t="s">
        <v>1457</v>
      </c>
      <c r="R11929">
        <v>2001113</v>
      </c>
      <c r="S11929" t="s">
        <v>1458</v>
      </c>
      <c r="T11929">
        <v>3361.2143999999998</v>
      </c>
      <c r="U11929">
        <v>4</v>
      </c>
      <c r="V11929">
        <v>3361.2143999999998</v>
      </c>
      <c r="W11929">
        <v>4</v>
      </c>
      <c r="X11929">
        <v>2612</v>
      </c>
      <c r="Y11929">
        <v>749.21439999999996</v>
      </c>
      <c r="Z11929">
        <v>2001113</v>
      </c>
    </row>
    <row r="11930" spans="1:26" x14ac:dyDescent="0.2">
      <c r="A11930" s="27">
        <v>46091</v>
      </c>
      <c r="B11930" t="s">
        <v>14</v>
      </c>
      <c r="C11930" t="s">
        <v>1446</v>
      </c>
      <c r="D11930" t="s">
        <v>1526</v>
      </c>
      <c r="E11930" t="s">
        <v>1447</v>
      </c>
      <c r="F11930" t="s">
        <v>273</v>
      </c>
      <c r="G11930" t="s">
        <v>273</v>
      </c>
      <c r="H11930" t="s">
        <v>937</v>
      </c>
      <c r="I11930" t="s">
        <v>1527</v>
      </c>
      <c r="J11930" t="s">
        <v>1450</v>
      </c>
      <c r="K11930" t="s">
        <v>1451</v>
      </c>
      <c r="L11930" t="s">
        <v>1452</v>
      </c>
      <c r="M11930" t="s">
        <v>1453</v>
      </c>
      <c r="N11930" t="s">
        <v>1454</v>
      </c>
      <c r="O11930" t="s">
        <v>1455</v>
      </c>
      <c r="P11930" t="s">
        <v>1456</v>
      </c>
      <c r="Q11930" t="s">
        <v>1457</v>
      </c>
      <c r="R11930">
        <v>2030990</v>
      </c>
      <c r="S11930" t="s">
        <v>1459</v>
      </c>
      <c r="T11930">
        <v>2520.9108000000001</v>
      </c>
      <c r="U11930">
        <v>3</v>
      </c>
      <c r="V11930">
        <v>2520.9108000000001</v>
      </c>
      <c r="W11930">
        <v>3</v>
      </c>
      <c r="X11930">
        <v>2067</v>
      </c>
      <c r="Y11930">
        <v>453.91079999999999</v>
      </c>
      <c r="Z11930">
        <v>2030990</v>
      </c>
    </row>
    <row r="11931" spans="1:26" x14ac:dyDescent="0.2">
      <c r="A11931" s="27">
        <v>46091</v>
      </c>
      <c r="B11931" t="s">
        <v>14</v>
      </c>
      <c r="C11931" t="s">
        <v>1446</v>
      </c>
      <c r="D11931" t="s">
        <v>1526</v>
      </c>
      <c r="E11931" t="s">
        <v>1447</v>
      </c>
      <c r="F11931" t="s">
        <v>273</v>
      </c>
      <c r="G11931" t="s">
        <v>273</v>
      </c>
      <c r="H11931" t="s">
        <v>937</v>
      </c>
      <c r="I11931" t="s">
        <v>1527</v>
      </c>
      <c r="J11931" t="s">
        <v>1450</v>
      </c>
      <c r="K11931" t="s">
        <v>1451</v>
      </c>
      <c r="L11931" t="s">
        <v>1452</v>
      </c>
      <c r="M11931" t="s">
        <v>1453</v>
      </c>
      <c r="N11931" t="s">
        <v>1454</v>
      </c>
      <c r="O11931" t="s">
        <v>1455</v>
      </c>
      <c r="P11931" t="s">
        <v>1456</v>
      </c>
      <c r="Q11931" t="s">
        <v>1457</v>
      </c>
      <c r="R11931">
        <v>2030991</v>
      </c>
      <c r="S11931" t="s">
        <v>1463</v>
      </c>
      <c r="T11931">
        <v>840.30359999999996</v>
      </c>
      <c r="U11931">
        <v>1</v>
      </c>
      <c r="V11931">
        <v>840.30359999999996</v>
      </c>
      <c r="W11931">
        <v>1</v>
      </c>
      <c r="X11931">
        <v>657</v>
      </c>
      <c r="Y11931">
        <v>183.30359999999999</v>
      </c>
      <c r="Z11931">
        <v>2030991</v>
      </c>
    </row>
    <row r="11932" spans="1:26" x14ac:dyDescent="0.2">
      <c r="A11932" s="27">
        <v>46091</v>
      </c>
      <c r="B11932" t="s">
        <v>14</v>
      </c>
      <c r="C11932" t="s">
        <v>1446</v>
      </c>
      <c r="D11932" t="s">
        <v>1526</v>
      </c>
      <c r="E11932" t="s">
        <v>1447</v>
      </c>
      <c r="F11932" t="s">
        <v>273</v>
      </c>
      <c r="G11932" t="s">
        <v>273</v>
      </c>
      <c r="H11932" t="s">
        <v>937</v>
      </c>
      <c r="I11932" t="s">
        <v>1527</v>
      </c>
      <c r="J11932" t="s">
        <v>1450</v>
      </c>
      <c r="K11932" t="s">
        <v>1451</v>
      </c>
      <c r="L11932" t="s">
        <v>1452</v>
      </c>
      <c r="M11932" t="s">
        <v>1453</v>
      </c>
      <c r="N11932" t="s">
        <v>1454</v>
      </c>
      <c r="O11932" t="s">
        <v>1455</v>
      </c>
      <c r="P11932" t="s">
        <v>1456</v>
      </c>
      <c r="Q11932" t="s">
        <v>1457</v>
      </c>
      <c r="R11932">
        <v>2048972</v>
      </c>
      <c r="S11932" t="s">
        <v>1461</v>
      </c>
      <c r="T11932">
        <v>5882.1252000000004</v>
      </c>
      <c r="U11932">
        <v>7</v>
      </c>
      <c r="V11932">
        <v>5882.1252000000004</v>
      </c>
      <c r="W11932">
        <v>7</v>
      </c>
      <c r="X11932">
        <v>4620</v>
      </c>
      <c r="Y11932">
        <v>1262.1251999999999</v>
      </c>
      <c r="Z11932">
        <v>2048972</v>
      </c>
    </row>
    <row r="11933" spans="1:26" x14ac:dyDescent="0.2">
      <c r="A11933" s="27">
        <v>46091</v>
      </c>
      <c r="B11933" t="s">
        <v>14</v>
      </c>
      <c r="C11933" t="s">
        <v>1446</v>
      </c>
      <c r="D11933" t="s">
        <v>1526</v>
      </c>
      <c r="E11933" t="s">
        <v>1447</v>
      </c>
      <c r="F11933" t="s">
        <v>1466</v>
      </c>
      <c r="G11933" t="s">
        <v>1467</v>
      </c>
      <c r="H11933" t="s">
        <v>942</v>
      </c>
      <c r="I11933" t="s">
        <v>1528</v>
      </c>
      <c r="J11933" t="s">
        <v>1450</v>
      </c>
      <c r="K11933" t="s">
        <v>1451</v>
      </c>
      <c r="L11933" t="s">
        <v>1452</v>
      </c>
      <c r="M11933" t="s">
        <v>1453</v>
      </c>
      <c r="N11933" t="s">
        <v>1454</v>
      </c>
      <c r="O11933" t="s">
        <v>1455</v>
      </c>
      <c r="P11933" t="s">
        <v>1456</v>
      </c>
      <c r="Q11933" t="s">
        <v>1457</v>
      </c>
      <c r="R11933">
        <v>2001113</v>
      </c>
      <c r="S11933" t="s">
        <v>1458</v>
      </c>
      <c r="T11933">
        <v>1680.6071999999999</v>
      </c>
      <c r="U11933">
        <v>2</v>
      </c>
      <c r="V11933">
        <v>1680.6071999999999</v>
      </c>
      <c r="W11933">
        <v>2</v>
      </c>
      <c r="X11933">
        <v>1372</v>
      </c>
      <c r="Y11933">
        <v>308.60719999999998</v>
      </c>
      <c r="Z11933">
        <v>2001113</v>
      </c>
    </row>
    <row r="11934" spans="1:26" x14ac:dyDescent="0.2">
      <c r="A11934" s="27">
        <v>46091</v>
      </c>
      <c r="B11934" t="s">
        <v>14</v>
      </c>
      <c r="C11934" t="s">
        <v>1446</v>
      </c>
      <c r="D11934" t="s">
        <v>1526</v>
      </c>
      <c r="E11934" t="s">
        <v>1447</v>
      </c>
      <c r="F11934" t="s">
        <v>1466</v>
      </c>
      <c r="G11934" t="s">
        <v>1467</v>
      </c>
      <c r="H11934" t="s">
        <v>942</v>
      </c>
      <c r="I11934" t="s">
        <v>1528</v>
      </c>
      <c r="J11934" t="s">
        <v>1450</v>
      </c>
      <c r="K11934" t="s">
        <v>1451</v>
      </c>
      <c r="L11934" t="s">
        <v>1452</v>
      </c>
      <c r="M11934" t="s">
        <v>1453</v>
      </c>
      <c r="N11934" t="s">
        <v>1454</v>
      </c>
      <c r="O11934" t="s">
        <v>1455</v>
      </c>
      <c r="P11934" t="s">
        <v>1456</v>
      </c>
      <c r="Q11934" t="s">
        <v>1457</v>
      </c>
      <c r="R11934">
        <v>2030990</v>
      </c>
      <c r="S11934" t="s">
        <v>1459</v>
      </c>
      <c r="T11934">
        <v>4201.518</v>
      </c>
      <c r="U11934">
        <v>5</v>
      </c>
      <c r="V11934">
        <v>4201.518</v>
      </c>
      <c r="W11934">
        <v>5</v>
      </c>
      <c r="X11934">
        <v>3430</v>
      </c>
      <c r="Y11934">
        <v>771.51800000000003</v>
      </c>
      <c r="Z11934">
        <v>2030990</v>
      </c>
    </row>
    <row r="11935" spans="1:26" x14ac:dyDescent="0.2">
      <c r="A11935" s="27">
        <v>46091</v>
      </c>
      <c r="B11935" t="s">
        <v>14</v>
      </c>
      <c r="C11935" t="s">
        <v>1446</v>
      </c>
      <c r="D11935" t="s">
        <v>1526</v>
      </c>
      <c r="E11935" t="s">
        <v>1447</v>
      </c>
      <c r="F11935" t="s">
        <v>1466</v>
      </c>
      <c r="G11935" t="s">
        <v>1467</v>
      </c>
      <c r="H11935" t="s">
        <v>942</v>
      </c>
      <c r="I11935" t="s">
        <v>1528</v>
      </c>
      <c r="J11935" t="s">
        <v>1450</v>
      </c>
      <c r="K11935" t="s">
        <v>1451</v>
      </c>
      <c r="L11935" t="s">
        <v>1452</v>
      </c>
      <c r="M11935" t="s">
        <v>1453</v>
      </c>
      <c r="N11935" t="s">
        <v>1454</v>
      </c>
      <c r="O11935" t="s">
        <v>1455</v>
      </c>
      <c r="P11935" t="s">
        <v>1456</v>
      </c>
      <c r="Q11935" t="s">
        <v>1457</v>
      </c>
      <c r="R11935">
        <v>2030991</v>
      </c>
      <c r="S11935" t="s">
        <v>1463</v>
      </c>
      <c r="T11935">
        <v>4201.518</v>
      </c>
      <c r="U11935">
        <v>5</v>
      </c>
      <c r="V11935">
        <v>4201.518</v>
      </c>
      <c r="W11935">
        <v>5</v>
      </c>
      <c r="X11935">
        <v>3290</v>
      </c>
      <c r="Y11935">
        <v>911.51800000000003</v>
      </c>
      <c r="Z11935">
        <v>2030991</v>
      </c>
    </row>
    <row r="11936" spans="1:26" x14ac:dyDescent="0.2">
      <c r="A11936" s="27">
        <v>46091</v>
      </c>
      <c r="B11936" t="s">
        <v>14</v>
      </c>
      <c r="C11936" t="s">
        <v>1446</v>
      </c>
      <c r="D11936" t="s">
        <v>1526</v>
      </c>
      <c r="E11936" t="s">
        <v>1447</v>
      </c>
      <c r="F11936" t="s">
        <v>1466</v>
      </c>
      <c r="G11936" t="s">
        <v>1467</v>
      </c>
      <c r="H11936" t="s">
        <v>942</v>
      </c>
      <c r="I11936" t="s">
        <v>1528</v>
      </c>
      <c r="J11936" t="s">
        <v>1450</v>
      </c>
      <c r="K11936" t="s">
        <v>1451</v>
      </c>
      <c r="L11936" t="s">
        <v>1452</v>
      </c>
      <c r="M11936" t="s">
        <v>1453</v>
      </c>
      <c r="N11936" t="s">
        <v>1454</v>
      </c>
      <c r="O11936" t="s">
        <v>1455</v>
      </c>
      <c r="P11936" t="s">
        <v>1456</v>
      </c>
      <c r="Q11936" t="s">
        <v>1457</v>
      </c>
      <c r="R11936">
        <v>2039041</v>
      </c>
      <c r="S11936" t="s">
        <v>1460</v>
      </c>
      <c r="T11936">
        <v>840.30359999999996</v>
      </c>
      <c r="U11936">
        <v>1</v>
      </c>
      <c r="V11936">
        <v>840.30359999999996</v>
      </c>
      <c r="W11936">
        <v>1</v>
      </c>
      <c r="X11936">
        <v>690</v>
      </c>
      <c r="Y11936">
        <v>150.30359999999999</v>
      </c>
      <c r="Z11936">
        <v>2039041</v>
      </c>
    </row>
    <row r="11937" spans="1:26" x14ac:dyDescent="0.2">
      <c r="A11937" s="27">
        <v>46091</v>
      </c>
      <c r="B11937" t="s">
        <v>14</v>
      </c>
      <c r="C11937" t="s">
        <v>1446</v>
      </c>
      <c r="D11937" t="s">
        <v>1526</v>
      </c>
      <c r="E11937" t="s">
        <v>1447</v>
      </c>
      <c r="F11937" t="s">
        <v>1466</v>
      </c>
      <c r="G11937" t="s">
        <v>1467</v>
      </c>
      <c r="H11937" t="s">
        <v>942</v>
      </c>
      <c r="I11937" t="s">
        <v>1528</v>
      </c>
      <c r="J11937" t="s">
        <v>1450</v>
      </c>
      <c r="K11937" t="s">
        <v>1451</v>
      </c>
      <c r="L11937" t="s">
        <v>1452</v>
      </c>
      <c r="M11937" t="s">
        <v>1453</v>
      </c>
      <c r="N11937" t="s">
        <v>1454</v>
      </c>
      <c r="O11937" t="s">
        <v>1455</v>
      </c>
      <c r="P11937" t="s">
        <v>1456</v>
      </c>
      <c r="Q11937" t="s">
        <v>1457</v>
      </c>
      <c r="R11937">
        <v>2048972</v>
      </c>
      <c r="S11937" t="s">
        <v>1461</v>
      </c>
      <c r="T11937">
        <v>1680.6071999999999</v>
      </c>
      <c r="U11937">
        <v>2</v>
      </c>
      <c r="V11937">
        <v>1680.6071999999999</v>
      </c>
      <c r="W11937">
        <v>2</v>
      </c>
      <c r="X11937">
        <v>1374</v>
      </c>
      <c r="Y11937">
        <v>306.60719999999998</v>
      </c>
      <c r="Z11937">
        <v>2048972</v>
      </c>
    </row>
    <row r="11938" spans="1:26" x14ac:dyDescent="0.2">
      <c r="A11938" s="27">
        <v>46091</v>
      </c>
      <c r="B11938" t="s">
        <v>14</v>
      </c>
      <c r="C11938" t="s">
        <v>1446</v>
      </c>
      <c r="D11938" t="s">
        <v>1526</v>
      </c>
      <c r="E11938" t="s">
        <v>1474</v>
      </c>
      <c r="F11938" t="s">
        <v>125</v>
      </c>
      <c r="G11938" t="s">
        <v>695</v>
      </c>
      <c r="H11938" t="s">
        <v>311</v>
      </c>
      <c r="I11938" t="s">
        <v>1530</v>
      </c>
      <c r="J11938" t="s">
        <v>1450</v>
      </c>
      <c r="K11938" t="s">
        <v>1451</v>
      </c>
      <c r="L11938" t="s">
        <v>1452</v>
      </c>
      <c r="M11938" t="s">
        <v>1453</v>
      </c>
      <c r="N11938" t="s">
        <v>1454</v>
      </c>
      <c r="O11938" t="s">
        <v>1455</v>
      </c>
      <c r="P11938" t="s">
        <v>1456</v>
      </c>
      <c r="Q11938" t="s">
        <v>1457</v>
      </c>
      <c r="R11938">
        <v>2001113</v>
      </c>
      <c r="S11938" t="s">
        <v>1458</v>
      </c>
      <c r="T11938">
        <v>8403.0360000000001</v>
      </c>
      <c r="U11938">
        <v>10</v>
      </c>
      <c r="V11938">
        <v>8403.0360000000001</v>
      </c>
      <c r="W11938">
        <v>10</v>
      </c>
      <c r="X11938">
        <v>6860</v>
      </c>
      <c r="Y11938">
        <v>1543.0360000000001</v>
      </c>
      <c r="Z11938">
        <v>2001113</v>
      </c>
    </row>
    <row r="11939" spans="1:26" x14ac:dyDescent="0.2">
      <c r="A11939" s="27">
        <v>46091</v>
      </c>
      <c r="B11939" t="s">
        <v>14</v>
      </c>
      <c r="C11939" t="s">
        <v>1446</v>
      </c>
      <c r="D11939" t="s">
        <v>1526</v>
      </c>
      <c r="E11939" t="s">
        <v>1474</v>
      </c>
      <c r="F11939" t="s">
        <v>125</v>
      </c>
      <c r="G11939" t="s">
        <v>695</v>
      </c>
      <c r="H11939" t="s">
        <v>311</v>
      </c>
      <c r="I11939" t="s">
        <v>1530</v>
      </c>
      <c r="J11939" t="s">
        <v>1450</v>
      </c>
      <c r="K11939" t="s">
        <v>1451</v>
      </c>
      <c r="L11939" t="s">
        <v>1452</v>
      </c>
      <c r="M11939" t="s">
        <v>1453</v>
      </c>
      <c r="N11939" t="s">
        <v>1454</v>
      </c>
      <c r="O11939" t="s">
        <v>1455</v>
      </c>
      <c r="P11939" t="s">
        <v>1456</v>
      </c>
      <c r="Q11939" t="s">
        <v>1457</v>
      </c>
      <c r="R11939">
        <v>2030990</v>
      </c>
      <c r="S11939" t="s">
        <v>1459</v>
      </c>
      <c r="T11939">
        <v>24368.869299999998</v>
      </c>
      <c r="U11939">
        <v>29</v>
      </c>
      <c r="V11939">
        <v>24368.869299999998</v>
      </c>
      <c r="W11939">
        <v>29</v>
      </c>
      <c r="X11939">
        <v>20039</v>
      </c>
      <c r="Y11939">
        <v>4329.8693000000003</v>
      </c>
      <c r="Z11939">
        <v>2030990</v>
      </c>
    </row>
    <row r="11940" spans="1:26" x14ac:dyDescent="0.2">
      <c r="A11940" s="27">
        <v>46091</v>
      </c>
      <c r="B11940" t="s">
        <v>14</v>
      </c>
      <c r="C11940" t="s">
        <v>1446</v>
      </c>
      <c r="D11940" t="s">
        <v>1526</v>
      </c>
      <c r="E11940" t="s">
        <v>1474</v>
      </c>
      <c r="F11940" t="s">
        <v>125</v>
      </c>
      <c r="G11940" t="s">
        <v>695</v>
      </c>
      <c r="H11940" t="s">
        <v>311</v>
      </c>
      <c r="I11940" t="s">
        <v>1530</v>
      </c>
      <c r="J11940" t="s">
        <v>1450</v>
      </c>
      <c r="K11940" t="s">
        <v>1451</v>
      </c>
      <c r="L11940" t="s">
        <v>1452</v>
      </c>
      <c r="M11940" t="s">
        <v>1453</v>
      </c>
      <c r="N11940" t="s">
        <v>1454</v>
      </c>
      <c r="O11940" t="s">
        <v>1455</v>
      </c>
      <c r="P11940" t="s">
        <v>1456</v>
      </c>
      <c r="Q11940" t="s">
        <v>1457</v>
      </c>
      <c r="R11940">
        <v>2030991</v>
      </c>
      <c r="S11940" t="s">
        <v>1463</v>
      </c>
      <c r="T11940">
        <v>5882.1252000000004</v>
      </c>
      <c r="U11940">
        <v>7</v>
      </c>
      <c r="V11940">
        <v>5882.1252000000004</v>
      </c>
      <c r="W11940">
        <v>7</v>
      </c>
      <c r="X11940">
        <v>4830</v>
      </c>
      <c r="Y11940">
        <v>1052.1251999999999</v>
      </c>
      <c r="Z11940">
        <v>2030991</v>
      </c>
    </row>
    <row r="11941" spans="1:26" x14ac:dyDescent="0.2">
      <c r="A11941" s="27">
        <v>46091</v>
      </c>
      <c r="B11941" t="s">
        <v>14</v>
      </c>
      <c r="C11941" t="s">
        <v>1446</v>
      </c>
      <c r="D11941" t="s">
        <v>1526</v>
      </c>
      <c r="E11941" t="s">
        <v>1474</v>
      </c>
      <c r="F11941" t="s">
        <v>125</v>
      </c>
      <c r="G11941" t="s">
        <v>695</v>
      </c>
      <c r="H11941" t="s">
        <v>311</v>
      </c>
      <c r="I11941" t="s">
        <v>1530</v>
      </c>
      <c r="J11941" t="s">
        <v>1450</v>
      </c>
      <c r="K11941" t="s">
        <v>1451</v>
      </c>
      <c r="L11941" t="s">
        <v>1452</v>
      </c>
      <c r="M11941" t="s">
        <v>1453</v>
      </c>
      <c r="N11941" t="s">
        <v>1454</v>
      </c>
      <c r="O11941" t="s">
        <v>1455</v>
      </c>
      <c r="P11941" t="s">
        <v>1456</v>
      </c>
      <c r="Q11941" t="s">
        <v>1457</v>
      </c>
      <c r="R11941">
        <v>2039041</v>
      </c>
      <c r="S11941" t="s">
        <v>1460</v>
      </c>
      <c r="T11941">
        <v>4201.518</v>
      </c>
      <c r="U11941">
        <v>5</v>
      </c>
      <c r="V11941">
        <v>4201.518</v>
      </c>
      <c r="W11941">
        <v>5</v>
      </c>
      <c r="X11941">
        <v>3450</v>
      </c>
      <c r="Y11941">
        <v>751.51800000000003</v>
      </c>
      <c r="Z11941">
        <v>2039041</v>
      </c>
    </row>
    <row r="11942" spans="1:26" x14ac:dyDescent="0.2">
      <c r="A11942" s="27">
        <v>46091</v>
      </c>
      <c r="B11942" t="s">
        <v>14</v>
      </c>
      <c r="C11942" t="s">
        <v>1446</v>
      </c>
      <c r="D11942" t="s">
        <v>1526</v>
      </c>
      <c r="E11942" t="s">
        <v>1474</v>
      </c>
      <c r="F11942" t="s">
        <v>125</v>
      </c>
      <c r="G11942" t="s">
        <v>695</v>
      </c>
      <c r="H11942" t="s">
        <v>311</v>
      </c>
      <c r="I11942" t="s">
        <v>1530</v>
      </c>
      <c r="J11942" t="s">
        <v>1450</v>
      </c>
      <c r="K11942" t="s">
        <v>1451</v>
      </c>
      <c r="L11942" t="s">
        <v>1452</v>
      </c>
      <c r="M11942" t="s">
        <v>1453</v>
      </c>
      <c r="N11942" t="s">
        <v>1454</v>
      </c>
      <c r="O11942" t="s">
        <v>1455</v>
      </c>
      <c r="P11942" t="s">
        <v>1456</v>
      </c>
      <c r="Q11942" t="s">
        <v>1457</v>
      </c>
      <c r="R11942">
        <v>2048972</v>
      </c>
      <c r="S11942" t="s">
        <v>1461</v>
      </c>
      <c r="T11942">
        <v>840.30359999999996</v>
      </c>
      <c r="U11942">
        <v>1</v>
      </c>
      <c r="V11942">
        <v>840.30359999999996</v>
      </c>
      <c r="W11942">
        <v>1</v>
      </c>
      <c r="X11942">
        <v>686</v>
      </c>
      <c r="Y11942">
        <v>154.30359999999999</v>
      </c>
      <c r="Z11942">
        <v>2048972</v>
      </c>
    </row>
    <row r="11943" spans="1:26" x14ac:dyDescent="0.2">
      <c r="A11943" s="27">
        <v>46091</v>
      </c>
      <c r="B11943" t="s">
        <v>14</v>
      </c>
      <c r="C11943" t="s">
        <v>1446</v>
      </c>
      <c r="D11943" t="s">
        <v>1526</v>
      </c>
      <c r="E11943" t="s">
        <v>1474</v>
      </c>
      <c r="F11943" t="s">
        <v>125</v>
      </c>
      <c r="G11943" t="s">
        <v>370</v>
      </c>
      <c r="H11943" t="s">
        <v>902</v>
      </c>
      <c r="I11943" t="s">
        <v>1531</v>
      </c>
      <c r="J11943" t="s">
        <v>1450</v>
      </c>
      <c r="K11943" t="s">
        <v>1451</v>
      </c>
      <c r="L11943" t="s">
        <v>1452</v>
      </c>
      <c r="M11943" t="s">
        <v>1453</v>
      </c>
      <c r="N11943" t="s">
        <v>1454</v>
      </c>
      <c r="O11943" t="s">
        <v>1455</v>
      </c>
      <c r="P11943" t="s">
        <v>1456</v>
      </c>
      <c r="Q11943" t="s">
        <v>1457</v>
      </c>
      <c r="R11943">
        <v>2001113</v>
      </c>
      <c r="S11943" t="s">
        <v>1458</v>
      </c>
      <c r="T11943">
        <v>3361.2143999999998</v>
      </c>
      <c r="U11943">
        <v>4</v>
      </c>
      <c r="V11943">
        <v>3361.2143999999998</v>
      </c>
      <c r="W11943">
        <v>4</v>
      </c>
      <c r="X11943">
        <v>2728</v>
      </c>
      <c r="Y11943">
        <v>633.21439999999996</v>
      </c>
      <c r="Z11943">
        <v>2001113</v>
      </c>
    </row>
    <row r="11944" spans="1:26" x14ac:dyDescent="0.2">
      <c r="A11944" s="27">
        <v>46091</v>
      </c>
      <c r="B11944" t="s">
        <v>14</v>
      </c>
      <c r="C11944" t="s">
        <v>1446</v>
      </c>
      <c r="D11944" t="s">
        <v>1526</v>
      </c>
      <c r="E11944" t="s">
        <v>1474</v>
      </c>
      <c r="F11944" t="s">
        <v>125</v>
      </c>
      <c r="G11944" t="s">
        <v>370</v>
      </c>
      <c r="H11944" t="s">
        <v>902</v>
      </c>
      <c r="I11944" t="s">
        <v>1531</v>
      </c>
      <c r="J11944" t="s">
        <v>1450</v>
      </c>
      <c r="K11944" t="s">
        <v>1451</v>
      </c>
      <c r="L11944" t="s">
        <v>1452</v>
      </c>
      <c r="M11944" t="s">
        <v>1453</v>
      </c>
      <c r="N11944" t="s">
        <v>1454</v>
      </c>
      <c r="O11944" t="s">
        <v>1455</v>
      </c>
      <c r="P11944" t="s">
        <v>1456</v>
      </c>
      <c r="Q11944" t="s">
        <v>1457</v>
      </c>
      <c r="R11944">
        <v>2030991</v>
      </c>
      <c r="S11944" t="s">
        <v>1463</v>
      </c>
      <c r="T11944">
        <v>3361.2143999999998</v>
      </c>
      <c r="U11944">
        <v>4</v>
      </c>
      <c r="V11944">
        <v>3361.2143999999998</v>
      </c>
      <c r="W11944">
        <v>4</v>
      </c>
      <c r="X11944">
        <v>2784</v>
      </c>
      <c r="Y11944">
        <v>577.21439999999996</v>
      </c>
      <c r="Z11944">
        <v>2030991</v>
      </c>
    </row>
    <row r="11945" spans="1:26" x14ac:dyDescent="0.2">
      <c r="A11945" s="27">
        <v>46091</v>
      </c>
      <c r="B11945" t="s">
        <v>14</v>
      </c>
      <c r="C11945" t="s">
        <v>1446</v>
      </c>
      <c r="D11945" t="s">
        <v>1526</v>
      </c>
      <c r="E11945" t="s">
        <v>1474</v>
      </c>
      <c r="F11945" t="s">
        <v>125</v>
      </c>
      <c r="G11945" t="s">
        <v>475</v>
      </c>
      <c r="H11945" t="s">
        <v>921</v>
      </c>
      <c r="I11945" t="s">
        <v>1532</v>
      </c>
      <c r="J11945" t="s">
        <v>1450</v>
      </c>
      <c r="K11945" t="s">
        <v>1451</v>
      </c>
      <c r="L11945" t="s">
        <v>1452</v>
      </c>
      <c r="M11945" t="s">
        <v>1453</v>
      </c>
      <c r="N11945" t="s">
        <v>1454</v>
      </c>
      <c r="O11945" t="s">
        <v>1455</v>
      </c>
      <c r="P11945" t="s">
        <v>1456</v>
      </c>
      <c r="Q11945" t="s">
        <v>1457</v>
      </c>
      <c r="R11945">
        <v>2030990</v>
      </c>
      <c r="S11945" t="s">
        <v>1459</v>
      </c>
      <c r="T11945">
        <v>3361.2143999999998</v>
      </c>
      <c r="U11945">
        <v>4</v>
      </c>
      <c r="V11945">
        <v>3361.2143999999998</v>
      </c>
      <c r="W11945">
        <v>4</v>
      </c>
      <c r="X11945">
        <v>2760</v>
      </c>
      <c r="Y11945">
        <v>601.21439999999996</v>
      </c>
      <c r="Z11945">
        <v>2030990</v>
      </c>
    </row>
    <row r="11946" spans="1:26" x14ac:dyDescent="0.2">
      <c r="A11946" s="27">
        <v>46091</v>
      </c>
      <c r="B11946" t="s">
        <v>14</v>
      </c>
      <c r="C11946" t="s">
        <v>1446</v>
      </c>
      <c r="D11946" t="s">
        <v>1526</v>
      </c>
      <c r="E11946" t="s">
        <v>1474</v>
      </c>
      <c r="F11946" t="s">
        <v>125</v>
      </c>
      <c r="G11946" t="s">
        <v>475</v>
      </c>
      <c r="H11946" t="s">
        <v>921</v>
      </c>
      <c r="I11946" t="s">
        <v>1532</v>
      </c>
      <c r="J11946" t="s">
        <v>1450</v>
      </c>
      <c r="K11946" t="s">
        <v>1451</v>
      </c>
      <c r="L11946" t="s">
        <v>1452</v>
      </c>
      <c r="M11946" t="s">
        <v>1453</v>
      </c>
      <c r="N11946" t="s">
        <v>1454</v>
      </c>
      <c r="O11946" t="s">
        <v>1455</v>
      </c>
      <c r="P11946" t="s">
        <v>1456</v>
      </c>
      <c r="Q11946" t="s">
        <v>1457</v>
      </c>
      <c r="R11946">
        <v>2030991</v>
      </c>
      <c r="S11946" t="s">
        <v>1463</v>
      </c>
      <c r="T11946">
        <v>2520.9108000000001</v>
      </c>
      <c r="U11946">
        <v>3</v>
      </c>
      <c r="V11946">
        <v>2520.9108000000001</v>
      </c>
      <c r="W11946">
        <v>3</v>
      </c>
      <c r="X11946">
        <v>2070</v>
      </c>
      <c r="Y11946">
        <v>450.91079999999999</v>
      </c>
      <c r="Z11946">
        <v>2030991</v>
      </c>
    </row>
    <row r="11947" spans="1:26" x14ac:dyDescent="0.2">
      <c r="A11947" s="27">
        <v>46091</v>
      </c>
      <c r="B11947" t="s">
        <v>14</v>
      </c>
      <c r="C11947" t="s">
        <v>1446</v>
      </c>
      <c r="D11947" t="s">
        <v>1526</v>
      </c>
      <c r="E11947" t="s">
        <v>1474</v>
      </c>
      <c r="F11947" t="s">
        <v>125</v>
      </c>
      <c r="G11947" t="s">
        <v>475</v>
      </c>
      <c r="H11947" t="s">
        <v>921</v>
      </c>
      <c r="I11947" t="s">
        <v>1532</v>
      </c>
      <c r="J11947" t="s">
        <v>1450</v>
      </c>
      <c r="K11947" t="s">
        <v>1451</v>
      </c>
      <c r="L11947" t="s">
        <v>1452</v>
      </c>
      <c r="M11947" t="s">
        <v>1453</v>
      </c>
      <c r="N11947" t="s">
        <v>1454</v>
      </c>
      <c r="O11947" t="s">
        <v>1455</v>
      </c>
      <c r="P11947" t="s">
        <v>1456</v>
      </c>
      <c r="Q11947" t="s">
        <v>1457</v>
      </c>
      <c r="R11947">
        <v>2048972</v>
      </c>
      <c r="S11947" t="s">
        <v>1461</v>
      </c>
      <c r="T11947">
        <v>10083.6432</v>
      </c>
      <c r="U11947">
        <v>12</v>
      </c>
      <c r="V11947">
        <v>10083.6432</v>
      </c>
      <c r="W11947">
        <v>12</v>
      </c>
      <c r="X11947">
        <v>8232</v>
      </c>
      <c r="Y11947">
        <v>1851.6432</v>
      </c>
      <c r="Z11947">
        <v>2048972</v>
      </c>
    </row>
    <row r="11948" spans="1:26" x14ac:dyDescent="0.2">
      <c r="A11948" s="27">
        <v>46091</v>
      </c>
      <c r="B11948" t="s">
        <v>14</v>
      </c>
      <c r="C11948" t="s">
        <v>1446</v>
      </c>
      <c r="D11948" t="s">
        <v>1526</v>
      </c>
      <c r="E11948" t="s">
        <v>1474</v>
      </c>
      <c r="F11948" t="s">
        <v>125</v>
      </c>
      <c r="G11948" t="s">
        <v>1480</v>
      </c>
      <c r="H11948" t="s">
        <v>155</v>
      </c>
      <c r="I11948" t="s">
        <v>1533</v>
      </c>
      <c r="J11948" t="s">
        <v>1450</v>
      </c>
      <c r="K11948" t="s">
        <v>1451</v>
      </c>
      <c r="L11948" t="s">
        <v>1452</v>
      </c>
      <c r="M11948" t="s">
        <v>1453</v>
      </c>
      <c r="N11948" t="s">
        <v>1454</v>
      </c>
      <c r="O11948" t="s">
        <v>1455</v>
      </c>
      <c r="P11948" t="s">
        <v>1456</v>
      </c>
      <c r="Q11948" t="s">
        <v>1457</v>
      </c>
      <c r="R11948">
        <v>2030990</v>
      </c>
      <c r="S11948" t="s">
        <v>1459</v>
      </c>
      <c r="T11948">
        <v>4201.518</v>
      </c>
      <c r="U11948">
        <v>5</v>
      </c>
      <c r="V11948">
        <v>4201.518</v>
      </c>
      <c r="W11948">
        <v>5</v>
      </c>
      <c r="X11948">
        <v>3455</v>
      </c>
      <c r="Y11948">
        <v>746.51800000000003</v>
      </c>
      <c r="Z11948">
        <v>2030990</v>
      </c>
    </row>
    <row r="11949" spans="1:26" x14ac:dyDescent="0.2">
      <c r="A11949" s="27">
        <v>46091</v>
      </c>
      <c r="B11949" t="s">
        <v>14</v>
      </c>
      <c r="C11949" t="s">
        <v>1446</v>
      </c>
      <c r="D11949" t="s">
        <v>1526</v>
      </c>
      <c r="E11949" t="s">
        <v>1474</v>
      </c>
      <c r="F11949" t="s">
        <v>125</v>
      </c>
      <c r="G11949" t="s">
        <v>1480</v>
      </c>
      <c r="H11949" t="s">
        <v>155</v>
      </c>
      <c r="I11949" t="s">
        <v>1533</v>
      </c>
      <c r="J11949" t="s">
        <v>1450</v>
      </c>
      <c r="K11949" t="s">
        <v>1451</v>
      </c>
      <c r="L11949" t="s">
        <v>1452</v>
      </c>
      <c r="M11949" t="s">
        <v>1453</v>
      </c>
      <c r="N11949" t="s">
        <v>1454</v>
      </c>
      <c r="O11949" t="s">
        <v>1455</v>
      </c>
      <c r="P11949" t="s">
        <v>1456</v>
      </c>
      <c r="Q11949" t="s">
        <v>1457</v>
      </c>
      <c r="R11949">
        <v>2030991</v>
      </c>
      <c r="S11949" t="s">
        <v>1463</v>
      </c>
      <c r="T11949">
        <v>1680.6071999999999</v>
      </c>
      <c r="U11949">
        <v>2</v>
      </c>
      <c r="V11949">
        <v>1680.6071999999999</v>
      </c>
      <c r="W11949">
        <v>2</v>
      </c>
      <c r="X11949">
        <v>1314</v>
      </c>
      <c r="Y11949">
        <v>366.60719999999998</v>
      </c>
      <c r="Z11949">
        <v>2030991</v>
      </c>
    </row>
    <row r="11950" spans="1:26" x14ac:dyDescent="0.2">
      <c r="A11950" s="27">
        <v>46091</v>
      </c>
      <c r="B11950" t="s">
        <v>14</v>
      </c>
      <c r="C11950" t="s">
        <v>1446</v>
      </c>
      <c r="D11950" t="s">
        <v>1526</v>
      </c>
      <c r="E11950" t="s">
        <v>1474</v>
      </c>
      <c r="F11950" t="s">
        <v>125</v>
      </c>
      <c r="G11950" t="s">
        <v>1480</v>
      </c>
      <c r="H11950" t="s">
        <v>155</v>
      </c>
      <c r="I11950" t="s">
        <v>1533</v>
      </c>
      <c r="J11950" t="s">
        <v>1450</v>
      </c>
      <c r="K11950" t="s">
        <v>1451</v>
      </c>
      <c r="L11950" t="s">
        <v>1452</v>
      </c>
      <c r="M11950" t="s">
        <v>1453</v>
      </c>
      <c r="N11950" t="s">
        <v>1454</v>
      </c>
      <c r="O11950" t="s">
        <v>1455</v>
      </c>
      <c r="P11950" t="s">
        <v>1456</v>
      </c>
      <c r="Q11950" t="s">
        <v>1457</v>
      </c>
      <c r="R11950">
        <v>2039041</v>
      </c>
      <c r="S11950" t="s">
        <v>1460</v>
      </c>
      <c r="T11950">
        <v>840.30359999999996</v>
      </c>
      <c r="U11950">
        <v>1</v>
      </c>
      <c r="V11950">
        <v>840.30359999999996</v>
      </c>
      <c r="W11950">
        <v>1</v>
      </c>
      <c r="X11950">
        <v>690</v>
      </c>
      <c r="Y11950">
        <v>150.30359999999999</v>
      </c>
      <c r="Z11950">
        <v>2039041</v>
      </c>
    </row>
    <row r="11951" spans="1:26" x14ac:dyDescent="0.2">
      <c r="A11951" s="27">
        <v>46091</v>
      </c>
      <c r="B11951" t="s">
        <v>14</v>
      </c>
      <c r="C11951" t="s">
        <v>1446</v>
      </c>
      <c r="D11951" t="s">
        <v>1526</v>
      </c>
      <c r="E11951" t="s">
        <v>1474</v>
      </c>
      <c r="F11951" t="s">
        <v>125</v>
      </c>
      <c r="G11951" t="s">
        <v>1480</v>
      </c>
      <c r="H11951" t="s">
        <v>155</v>
      </c>
      <c r="I11951" t="s">
        <v>1533</v>
      </c>
      <c r="J11951" t="s">
        <v>1450</v>
      </c>
      <c r="K11951" t="s">
        <v>1451</v>
      </c>
      <c r="L11951" t="s">
        <v>1452</v>
      </c>
      <c r="M11951" t="s">
        <v>1453</v>
      </c>
      <c r="N11951" t="s">
        <v>1454</v>
      </c>
      <c r="O11951" t="s">
        <v>1455</v>
      </c>
      <c r="P11951" t="s">
        <v>1456</v>
      </c>
      <c r="Q11951" t="s">
        <v>1457</v>
      </c>
      <c r="R11951">
        <v>2048972</v>
      </c>
      <c r="S11951" t="s">
        <v>1461</v>
      </c>
      <c r="T11951">
        <v>8403.0360000000001</v>
      </c>
      <c r="U11951">
        <v>10</v>
      </c>
      <c r="V11951">
        <v>8403.0360000000001</v>
      </c>
      <c r="W11951">
        <v>10</v>
      </c>
      <c r="X11951">
        <v>6850</v>
      </c>
      <c r="Y11951">
        <v>1553.0360000000001</v>
      </c>
      <c r="Z11951">
        <v>2048972</v>
      </c>
    </row>
    <row r="11952" spans="1:26" x14ac:dyDescent="0.2">
      <c r="A11952" s="27">
        <v>46091</v>
      </c>
      <c r="B11952" t="s">
        <v>14</v>
      </c>
      <c r="C11952" t="s">
        <v>1446</v>
      </c>
      <c r="D11952" t="s">
        <v>1526</v>
      </c>
      <c r="E11952" t="s">
        <v>1485</v>
      </c>
      <c r="F11952" t="s">
        <v>1470</v>
      </c>
      <c r="G11952" t="s">
        <v>333</v>
      </c>
      <c r="H11952" t="s">
        <v>957</v>
      </c>
      <c r="I11952" t="s">
        <v>1534</v>
      </c>
      <c r="J11952" t="s">
        <v>1450</v>
      </c>
      <c r="K11952" t="s">
        <v>1451</v>
      </c>
      <c r="L11952" t="s">
        <v>1452</v>
      </c>
      <c r="M11952" t="s">
        <v>1453</v>
      </c>
      <c r="N11952" t="s">
        <v>1454</v>
      </c>
      <c r="O11952" t="s">
        <v>1455</v>
      </c>
      <c r="P11952" t="s">
        <v>1456</v>
      </c>
      <c r="Q11952" t="s">
        <v>1457</v>
      </c>
      <c r="R11952">
        <v>2030990</v>
      </c>
      <c r="S11952" t="s">
        <v>1459</v>
      </c>
      <c r="T11952">
        <v>10923.9468</v>
      </c>
      <c r="U11952">
        <v>13</v>
      </c>
      <c r="V11952">
        <v>10923.9468</v>
      </c>
      <c r="W11952">
        <v>13</v>
      </c>
      <c r="X11952">
        <v>8983</v>
      </c>
      <c r="Y11952">
        <v>1940.9467999999999</v>
      </c>
      <c r="Z11952">
        <v>2030990</v>
      </c>
    </row>
    <row r="11953" spans="1:26" x14ac:dyDescent="0.2">
      <c r="A11953" s="27">
        <v>46091</v>
      </c>
      <c r="B11953" t="s">
        <v>14</v>
      </c>
      <c r="C11953" t="s">
        <v>1446</v>
      </c>
      <c r="D11953" t="s">
        <v>1526</v>
      </c>
      <c r="E11953" t="s">
        <v>1485</v>
      </c>
      <c r="F11953" t="s">
        <v>1470</v>
      </c>
      <c r="G11953" t="s">
        <v>333</v>
      </c>
      <c r="H11953" t="s">
        <v>957</v>
      </c>
      <c r="I11953" t="s">
        <v>1534</v>
      </c>
      <c r="J11953" t="s">
        <v>1450</v>
      </c>
      <c r="K11953" t="s">
        <v>1451</v>
      </c>
      <c r="L11953" t="s">
        <v>1452</v>
      </c>
      <c r="M11953" t="s">
        <v>1453</v>
      </c>
      <c r="N11953" t="s">
        <v>1454</v>
      </c>
      <c r="O11953" t="s">
        <v>1455</v>
      </c>
      <c r="P11953" t="s">
        <v>1456</v>
      </c>
      <c r="Q11953" t="s">
        <v>1457</v>
      </c>
      <c r="R11953">
        <v>2030991</v>
      </c>
      <c r="S11953" t="s">
        <v>1463</v>
      </c>
      <c r="T11953">
        <v>10923.9468</v>
      </c>
      <c r="U11953">
        <v>13</v>
      </c>
      <c r="V11953">
        <v>10923.9468</v>
      </c>
      <c r="W11953">
        <v>13</v>
      </c>
      <c r="X11953">
        <v>8970</v>
      </c>
      <c r="Y11953">
        <v>1953.9467999999999</v>
      </c>
      <c r="Z11953">
        <v>2030991</v>
      </c>
    </row>
    <row r="11954" spans="1:26" x14ac:dyDescent="0.2">
      <c r="A11954" s="27">
        <v>46091</v>
      </c>
      <c r="B11954" t="s">
        <v>14</v>
      </c>
      <c r="C11954" t="s">
        <v>1446</v>
      </c>
      <c r="D11954" t="s">
        <v>1526</v>
      </c>
      <c r="E11954" t="s">
        <v>1485</v>
      </c>
      <c r="F11954" t="s">
        <v>1470</v>
      </c>
      <c r="G11954" t="s">
        <v>333</v>
      </c>
      <c r="H11954" t="s">
        <v>296</v>
      </c>
      <c r="I11954" t="s">
        <v>1535</v>
      </c>
      <c r="J11954" t="s">
        <v>1450</v>
      </c>
      <c r="K11954" t="s">
        <v>1451</v>
      </c>
      <c r="L11954" t="s">
        <v>1452</v>
      </c>
      <c r="M11954" t="s">
        <v>1453</v>
      </c>
      <c r="N11954" t="s">
        <v>1454</v>
      </c>
      <c r="O11954" t="s">
        <v>1455</v>
      </c>
      <c r="P11954" t="s">
        <v>1456</v>
      </c>
      <c r="Q11954" t="s">
        <v>1457</v>
      </c>
      <c r="R11954">
        <v>2001113</v>
      </c>
      <c r="S11954" t="s">
        <v>1458</v>
      </c>
      <c r="T11954">
        <v>840.30359999999996</v>
      </c>
      <c r="U11954">
        <v>1</v>
      </c>
      <c r="V11954">
        <v>840.30359999999996</v>
      </c>
      <c r="W11954">
        <v>1</v>
      </c>
      <c r="X11954">
        <v>677</v>
      </c>
      <c r="Y11954">
        <v>163.30359999999999</v>
      </c>
      <c r="Z11954">
        <v>2001113</v>
      </c>
    </row>
    <row r="11955" spans="1:26" x14ac:dyDescent="0.2">
      <c r="A11955" s="27">
        <v>46091</v>
      </c>
      <c r="B11955" t="s">
        <v>14</v>
      </c>
      <c r="C11955" t="s">
        <v>1446</v>
      </c>
      <c r="D11955" t="s">
        <v>1526</v>
      </c>
      <c r="E11955" t="s">
        <v>1485</v>
      </c>
      <c r="F11955" t="s">
        <v>1470</v>
      </c>
      <c r="G11955" t="s">
        <v>333</v>
      </c>
      <c r="H11955" t="s">
        <v>296</v>
      </c>
      <c r="I11955" t="s">
        <v>1535</v>
      </c>
      <c r="J11955" t="s">
        <v>1450</v>
      </c>
      <c r="K11955" t="s">
        <v>1451</v>
      </c>
      <c r="L11955" t="s">
        <v>1452</v>
      </c>
      <c r="M11955" t="s">
        <v>1453</v>
      </c>
      <c r="N11955" t="s">
        <v>1454</v>
      </c>
      <c r="O11955" t="s">
        <v>1455</v>
      </c>
      <c r="P11955" t="s">
        <v>1456</v>
      </c>
      <c r="Q11955" t="s">
        <v>1457</v>
      </c>
      <c r="R11955">
        <v>2030990</v>
      </c>
      <c r="S11955" t="s">
        <v>1459</v>
      </c>
      <c r="T11955">
        <v>5041.8216000000002</v>
      </c>
      <c r="U11955">
        <v>6</v>
      </c>
      <c r="V11955">
        <v>5041.8216000000002</v>
      </c>
      <c r="W11955">
        <v>6</v>
      </c>
      <c r="X11955">
        <v>4146</v>
      </c>
      <c r="Y11955">
        <v>895.82159999999999</v>
      </c>
      <c r="Z11955">
        <v>2030990</v>
      </c>
    </row>
    <row r="11956" spans="1:26" x14ac:dyDescent="0.2">
      <c r="A11956" s="27">
        <v>46091</v>
      </c>
      <c r="B11956" t="s">
        <v>14</v>
      </c>
      <c r="C11956" t="s">
        <v>1446</v>
      </c>
      <c r="D11956" t="s">
        <v>1526</v>
      </c>
      <c r="E11956" t="s">
        <v>1485</v>
      </c>
      <c r="F11956" t="s">
        <v>1470</v>
      </c>
      <c r="G11956" t="s">
        <v>333</v>
      </c>
      <c r="H11956" t="s">
        <v>296</v>
      </c>
      <c r="I11956" t="s">
        <v>1535</v>
      </c>
      <c r="J11956" t="s">
        <v>1450</v>
      </c>
      <c r="K11956" t="s">
        <v>1451</v>
      </c>
      <c r="L11956" t="s">
        <v>1452</v>
      </c>
      <c r="M11956" t="s">
        <v>1453</v>
      </c>
      <c r="N11956" t="s">
        <v>1454</v>
      </c>
      <c r="O11956" t="s">
        <v>1455</v>
      </c>
      <c r="P11956" t="s">
        <v>1456</v>
      </c>
      <c r="Q11956" t="s">
        <v>1457</v>
      </c>
      <c r="R11956">
        <v>2039041</v>
      </c>
      <c r="S11956" t="s">
        <v>1460</v>
      </c>
      <c r="T11956">
        <v>1680.6071999999999</v>
      </c>
      <c r="U11956">
        <v>2</v>
      </c>
      <c r="V11956">
        <v>1680.6071999999999</v>
      </c>
      <c r="W11956">
        <v>2</v>
      </c>
      <c r="X11956">
        <v>1382</v>
      </c>
      <c r="Y11956">
        <v>298.60719999999998</v>
      </c>
      <c r="Z11956">
        <v>2039041</v>
      </c>
    </row>
    <row r="11957" spans="1:26" x14ac:dyDescent="0.2">
      <c r="A11957" s="27">
        <v>46091</v>
      </c>
      <c r="B11957" t="s">
        <v>14</v>
      </c>
      <c r="C11957" t="s">
        <v>1446</v>
      </c>
      <c r="D11957" t="s">
        <v>1526</v>
      </c>
      <c r="E11957" t="s">
        <v>1485</v>
      </c>
      <c r="F11957" t="s">
        <v>1470</v>
      </c>
      <c r="G11957" t="s">
        <v>333</v>
      </c>
      <c r="H11957" t="s">
        <v>296</v>
      </c>
      <c r="I11957" t="s">
        <v>1535</v>
      </c>
      <c r="J11957" t="s">
        <v>1450</v>
      </c>
      <c r="K11957" t="s">
        <v>1451</v>
      </c>
      <c r="L11957" t="s">
        <v>1452</v>
      </c>
      <c r="M11957" t="s">
        <v>1453</v>
      </c>
      <c r="N11957" t="s">
        <v>1454</v>
      </c>
      <c r="O11957" t="s">
        <v>1455</v>
      </c>
      <c r="P11957" t="s">
        <v>1456</v>
      </c>
      <c r="Q11957" t="s">
        <v>1457</v>
      </c>
      <c r="R11957">
        <v>2048972</v>
      </c>
      <c r="S11957" t="s">
        <v>1461</v>
      </c>
      <c r="T11957">
        <v>4201.518</v>
      </c>
      <c r="U11957">
        <v>5</v>
      </c>
      <c r="V11957">
        <v>4201.518</v>
      </c>
      <c r="W11957">
        <v>5</v>
      </c>
      <c r="X11957">
        <v>3430</v>
      </c>
      <c r="Y11957">
        <v>771.51800000000003</v>
      </c>
      <c r="Z11957">
        <v>2048972</v>
      </c>
    </row>
    <row r="11958" spans="1:26" x14ac:dyDescent="0.2">
      <c r="A11958" s="27">
        <v>46091</v>
      </c>
      <c r="B11958" t="s">
        <v>14</v>
      </c>
      <c r="C11958" t="s">
        <v>1446</v>
      </c>
      <c r="D11958" t="s">
        <v>1526</v>
      </c>
      <c r="E11958" t="s">
        <v>1485</v>
      </c>
      <c r="F11958" t="s">
        <v>1470</v>
      </c>
      <c r="G11958" t="s">
        <v>77</v>
      </c>
      <c r="H11958" t="s">
        <v>150</v>
      </c>
      <c r="I11958" t="s">
        <v>1536</v>
      </c>
      <c r="J11958" t="s">
        <v>1450</v>
      </c>
      <c r="K11958" t="s">
        <v>1451</v>
      </c>
      <c r="L11958" t="s">
        <v>1452</v>
      </c>
      <c r="M11958" t="s">
        <v>1453</v>
      </c>
      <c r="N11958" t="s">
        <v>1454</v>
      </c>
      <c r="O11958" t="s">
        <v>1455</v>
      </c>
      <c r="P11958" t="s">
        <v>1456</v>
      </c>
      <c r="Q11958" t="s">
        <v>1457</v>
      </c>
      <c r="R11958">
        <v>2030990</v>
      </c>
      <c r="S11958" t="s">
        <v>1459</v>
      </c>
      <c r="T11958">
        <v>17646.375599999999</v>
      </c>
      <c r="U11958">
        <v>21</v>
      </c>
      <c r="V11958">
        <v>17646.375599999999</v>
      </c>
      <c r="W11958">
        <v>21</v>
      </c>
      <c r="X11958">
        <v>14490</v>
      </c>
      <c r="Y11958">
        <v>3156.3755999999998</v>
      </c>
      <c r="Z11958">
        <v>2030990</v>
      </c>
    </row>
    <row r="11959" spans="1:26" x14ac:dyDescent="0.2">
      <c r="A11959" s="27">
        <v>46091</v>
      </c>
      <c r="B11959" t="s">
        <v>14</v>
      </c>
      <c r="C11959" t="s">
        <v>1446</v>
      </c>
      <c r="D11959" t="s">
        <v>1526</v>
      </c>
      <c r="E11959" t="s">
        <v>1485</v>
      </c>
      <c r="F11959" t="s">
        <v>1470</v>
      </c>
      <c r="G11959" t="s">
        <v>77</v>
      </c>
      <c r="H11959" t="s">
        <v>150</v>
      </c>
      <c r="I11959" t="s">
        <v>1536</v>
      </c>
      <c r="J11959" t="s">
        <v>1450</v>
      </c>
      <c r="K11959" t="s">
        <v>1451</v>
      </c>
      <c r="L11959" t="s">
        <v>1452</v>
      </c>
      <c r="M11959" t="s">
        <v>1453</v>
      </c>
      <c r="N11959" t="s">
        <v>1454</v>
      </c>
      <c r="O11959" t="s">
        <v>1455</v>
      </c>
      <c r="P11959" t="s">
        <v>1456</v>
      </c>
      <c r="Q11959" t="s">
        <v>1457</v>
      </c>
      <c r="R11959">
        <v>2030991</v>
      </c>
      <c r="S11959" t="s">
        <v>1463</v>
      </c>
      <c r="T11959">
        <v>10923.9468</v>
      </c>
      <c r="U11959">
        <v>13</v>
      </c>
      <c r="V11959">
        <v>10923.9468</v>
      </c>
      <c r="W11959">
        <v>13</v>
      </c>
      <c r="X11959">
        <v>8983</v>
      </c>
      <c r="Y11959">
        <v>1940.9467999999999</v>
      </c>
      <c r="Z11959">
        <v>2030991</v>
      </c>
    </row>
    <row r="11960" spans="1:26" x14ac:dyDescent="0.2">
      <c r="A11960" s="27">
        <v>46091</v>
      </c>
      <c r="B11960" t="s">
        <v>14</v>
      </c>
      <c r="C11960" t="s">
        <v>1446</v>
      </c>
      <c r="D11960" t="s">
        <v>1526</v>
      </c>
      <c r="E11960" t="s">
        <v>1485</v>
      </c>
      <c r="F11960" t="s">
        <v>1470</v>
      </c>
      <c r="G11960" t="s">
        <v>42</v>
      </c>
      <c r="H11960" t="s">
        <v>361</v>
      </c>
      <c r="I11960" t="s">
        <v>1537</v>
      </c>
      <c r="J11960" t="s">
        <v>1450</v>
      </c>
      <c r="K11960" t="s">
        <v>1451</v>
      </c>
      <c r="L11960" t="s">
        <v>1452</v>
      </c>
      <c r="M11960" t="s">
        <v>1453</v>
      </c>
      <c r="N11960" t="s">
        <v>1454</v>
      </c>
      <c r="O11960" t="s">
        <v>1455</v>
      </c>
      <c r="P11960" t="s">
        <v>1456</v>
      </c>
      <c r="Q11960" t="s">
        <v>1457</v>
      </c>
      <c r="R11960">
        <v>2001113</v>
      </c>
      <c r="S11960" t="s">
        <v>1458</v>
      </c>
      <c r="T11960">
        <v>840.30359999999996</v>
      </c>
      <c r="U11960">
        <v>1</v>
      </c>
      <c r="V11960">
        <v>840.30359999999996</v>
      </c>
      <c r="W11960">
        <v>1</v>
      </c>
      <c r="X11960">
        <v>680</v>
      </c>
      <c r="Y11960">
        <v>160.30359999999999</v>
      </c>
      <c r="Z11960">
        <v>2001113</v>
      </c>
    </row>
    <row r="11961" spans="1:26" x14ac:dyDescent="0.2">
      <c r="A11961" s="27">
        <v>46091</v>
      </c>
      <c r="B11961" t="s">
        <v>14</v>
      </c>
      <c r="C11961" t="s">
        <v>1446</v>
      </c>
      <c r="D11961" t="s">
        <v>1526</v>
      </c>
      <c r="E11961" t="s">
        <v>1485</v>
      </c>
      <c r="F11961" t="s">
        <v>1470</v>
      </c>
      <c r="G11961" t="s">
        <v>42</v>
      </c>
      <c r="H11961" t="s">
        <v>361</v>
      </c>
      <c r="I11961" t="s">
        <v>1537</v>
      </c>
      <c r="J11961" t="s">
        <v>1450</v>
      </c>
      <c r="K11961" t="s">
        <v>1451</v>
      </c>
      <c r="L11961" t="s">
        <v>1452</v>
      </c>
      <c r="M11961" t="s">
        <v>1453</v>
      </c>
      <c r="N11961" t="s">
        <v>1454</v>
      </c>
      <c r="O11961" t="s">
        <v>1455</v>
      </c>
      <c r="P11961" t="s">
        <v>1456</v>
      </c>
      <c r="Q11961" t="s">
        <v>1457</v>
      </c>
      <c r="R11961">
        <v>2039041</v>
      </c>
      <c r="S11961" t="s">
        <v>1460</v>
      </c>
      <c r="T11961">
        <v>8403.0360000000001</v>
      </c>
      <c r="U11961">
        <v>10</v>
      </c>
      <c r="V11961">
        <v>8403.0360000000001</v>
      </c>
      <c r="W11961">
        <v>10</v>
      </c>
      <c r="X11961">
        <v>6900</v>
      </c>
      <c r="Y11961">
        <v>1503.0360000000001</v>
      </c>
      <c r="Z11961">
        <v>2039041</v>
      </c>
    </row>
    <row r="11962" spans="1:26" x14ac:dyDescent="0.2">
      <c r="A11962" s="27">
        <v>46091</v>
      </c>
      <c r="B11962" t="s">
        <v>14</v>
      </c>
      <c r="C11962" t="s">
        <v>1446</v>
      </c>
      <c r="D11962" t="s">
        <v>1526</v>
      </c>
      <c r="E11962" t="s">
        <v>1485</v>
      </c>
      <c r="F11962" t="s">
        <v>1470</v>
      </c>
      <c r="G11962" t="s">
        <v>42</v>
      </c>
      <c r="H11962" t="s">
        <v>361</v>
      </c>
      <c r="I11962" t="s">
        <v>1537</v>
      </c>
      <c r="J11962" t="s">
        <v>1450</v>
      </c>
      <c r="K11962" t="s">
        <v>1451</v>
      </c>
      <c r="L11962" t="s">
        <v>1452</v>
      </c>
      <c r="M11962" t="s">
        <v>1453</v>
      </c>
      <c r="N11962" t="s">
        <v>1454</v>
      </c>
      <c r="O11962" t="s">
        <v>1455</v>
      </c>
      <c r="P11962" t="s">
        <v>1456</v>
      </c>
      <c r="Q11962" t="s">
        <v>1457</v>
      </c>
      <c r="R11962">
        <v>2048972</v>
      </c>
      <c r="S11962" t="s">
        <v>1461</v>
      </c>
      <c r="T11962">
        <v>7562.7323999999999</v>
      </c>
      <c r="U11962">
        <v>9</v>
      </c>
      <c r="V11962">
        <v>7562.7323999999999</v>
      </c>
      <c r="W11962">
        <v>9</v>
      </c>
      <c r="X11962">
        <v>6165</v>
      </c>
      <c r="Y11962">
        <v>1397.7324000000001</v>
      </c>
      <c r="Z11962">
        <v>2048972</v>
      </c>
    </row>
    <row r="11963" spans="1:26" x14ac:dyDescent="0.2">
      <c r="A11963" s="27">
        <v>46091</v>
      </c>
      <c r="B11963" t="s">
        <v>14</v>
      </c>
      <c r="C11963" t="s">
        <v>1446</v>
      </c>
      <c r="D11963" t="s">
        <v>1526</v>
      </c>
      <c r="E11963" t="s">
        <v>1494</v>
      </c>
      <c r="F11963" t="s">
        <v>1495</v>
      </c>
      <c r="G11963" t="s">
        <v>106</v>
      </c>
      <c r="H11963" t="s">
        <v>939</v>
      </c>
      <c r="I11963" t="s">
        <v>1775</v>
      </c>
      <c r="J11963" t="s">
        <v>1450</v>
      </c>
      <c r="K11963" t="s">
        <v>1451</v>
      </c>
      <c r="L11963" t="s">
        <v>1452</v>
      </c>
      <c r="M11963" t="s">
        <v>1453</v>
      </c>
      <c r="N11963" t="s">
        <v>1454</v>
      </c>
      <c r="O11963" t="s">
        <v>1455</v>
      </c>
      <c r="P11963" t="s">
        <v>1456</v>
      </c>
      <c r="Q11963" t="s">
        <v>1457</v>
      </c>
      <c r="R11963">
        <v>2001113</v>
      </c>
      <c r="S11963" t="s">
        <v>1458</v>
      </c>
      <c r="T11963">
        <v>840.30359999999996</v>
      </c>
      <c r="U11963">
        <v>1</v>
      </c>
      <c r="V11963">
        <v>840.30359999999996</v>
      </c>
      <c r="W11963">
        <v>1</v>
      </c>
      <c r="X11963">
        <v>683</v>
      </c>
      <c r="Y11963">
        <v>157.30359999999999</v>
      </c>
      <c r="Z11963">
        <v>2001113</v>
      </c>
    </row>
    <row r="11964" spans="1:26" x14ac:dyDescent="0.2">
      <c r="A11964" s="27">
        <v>46091</v>
      </c>
      <c r="B11964" t="s">
        <v>14</v>
      </c>
      <c r="C11964" t="s">
        <v>1446</v>
      </c>
      <c r="D11964" t="s">
        <v>1526</v>
      </c>
      <c r="E11964" t="s">
        <v>1494</v>
      </c>
      <c r="F11964" t="s">
        <v>1495</v>
      </c>
      <c r="G11964" t="s">
        <v>106</v>
      </c>
      <c r="H11964" t="s">
        <v>939</v>
      </c>
      <c r="I11964" t="s">
        <v>1775</v>
      </c>
      <c r="J11964" t="s">
        <v>1450</v>
      </c>
      <c r="K11964" t="s">
        <v>1451</v>
      </c>
      <c r="L11964" t="s">
        <v>1452</v>
      </c>
      <c r="M11964" t="s">
        <v>1453</v>
      </c>
      <c r="N11964" t="s">
        <v>1454</v>
      </c>
      <c r="O11964" t="s">
        <v>1455</v>
      </c>
      <c r="P11964" t="s">
        <v>1456</v>
      </c>
      <c r="Q11964" t="s">
        <v>1457</v>
      </c>
      <c r="R11964">
        <v>2030990</v>
      </c>
      <c r="S11964" t="s">
        <v>1459</v>
      </c>
      <c r="T11964">
        <v>840.30359999999996</v>
      </c>
      <c r="U11964">
        <v>1</v>
      </c>
      <c r="V11964">
        <v>840.30359999999996</v>
      </c>
      <c r="W11964">
        <v>1</v>
      </c>
      <c r="X11964">
        <v>688</v>
      </c>
      <c r="Y11964">
        <v>152.30359999999999</v>
      </c>
      <c r="Z11964">
        <v>2030990</v>
      </c>
    </row>
    <row r="11965" spans="1:26" x14ac:dyDescent="0.2">
      <c r="A11965" s="27">
        <v>46091</v>
      </c>
      <c r="B11965" t="s">
        <v>14</v>
      </c>
      <c r="C11965" t="s">
        <v>1446</v>
      </c>
      <c r="D11965" t="s">
        <v>1526</v>
      </c>
      <c r="E11965" t="s">
        <v>1494</v>
      </c>
      <c r="F11965" t="s">
        <v>1495</v>
      </c>
      <c r="G11965" t="s">
        <v>734</v>
      </c>
      <c r="H11965" t="s">
        <v>944</v>
      </c>
      <c r="I11965" t="s">
        <v>1538</v>
      </c>
      <c r="J11965" t="s">
        <v>1450</v>
      </c>
      <c r="K11965" t="s">
        <v>1451</v>
      </c>
      <c r="L11965" t="s">
        <v>1452</v>
      </c>
      <c r="M11965" t="s">
        <v>1453</v>
      </c>
      <c r="N11965" t="s">
        <v>1454</v>
      </c>
      <c r="O11965" t="s">
        <v>1455</v>
      </c>
      <c r="P11965" t="s">
        <v>1456</v>
      </c>
      <c r="Q11965" t="s">
        <v>1457</v>
      </c>
      <c r="R11965">
        <v>2001113</v>
      </c>
      <c r="S11965" t="s">
        <v>1458</v>
      </c>
      <c r="T11965">
        <v>5882.1252000000004</v>
      </c>
      <c r="U11965">
        <v>7</v>
      </c>
      <c r="V11965">
        <v>5882.1252000000004</v>
      </c>
      <c r="W11965">
        <v>7</v>
      </c>
      <c r="X11965">
        <v>4802</v>
      </c>
      <c r="Y11965">
        <v>1080.1251999999999</v>
      </c>
      <c r="Z11965">
        <v>2001113</v>
      </c>
    </row>
    <row r="11966" spans="1:26" x14ac:dyDescent="0.2">
      <c r="A11966" s="27">
        <v>46091</v>
      </c>
      <c r="B11966" t="s">
        <v>14</v>
      </c>
      <c r="C11966" t="s">
        <v>1446</v>
      </c>
      <c r="D11966" t="s">
        <v>1526</v>
      </c>
      <c r="E11966" t="s">
        <v>1494</v>
      </c>
      <c r="F11966" t="s">
        <v>1495</v>
      </c>
      <c r="G11966" t="s">
        <v>734</v>
      </c>
      <c r="H11966" t="s">
        <v>944</v>
      </c>
      <c r="I11966" t="s">
        <v>1538</v>
      </c>
      <c r="J11966" t="s">
        <v>1450</v>
      </c>
      <c r="K11966" t="s">
        <v>1451</v>
      </c>
      <c r="L11966" t="s">
        <v>1452</v>
      </c>
      <c r="M11966" t="s">
        <v>1453</v>
      </c>
      <c r="N11966" t="s">
        <v>1454</v>
      </c>
      <c r="O11966" t="s">
        <v>1455</v>
      </c>
      <c r="P11966" t="s">
        <v>1456</v>
      </c>
      <c r="Q11966" t="s">
        <v>1457</v>
      </c>
      <c r="R11966">
        <v>2030990</v>
      </c>
      <c r="S11966" t="s">
        <v>1459</v>
      </c>
      <c r="T11966">
        <v>5882.1252000000004</v>
      </c>
      <c r="U11966">
        <v>7</v>
      </c>
      <c r="V11966">
        <v>5882.1252000000004</v>
      </c>
      <c r="W11966">
        <v>7</v>
      </c>
      <c r="X11966">
        <v>4830</v>
      </c>
      <c r="Y11966">
        <v>1052.1251999999999</v>
      </c>
      <c r="Z11966">
        <v>2030990</v>
      </c>
    </row>
    <row r="11967" spans="1:26" x14ac:dyDescent="0.2">
      <c r="A11967" s="27">
        <v>46091</v>
      </c>
      <c r="B11967" t="s">
        <v>14</v>
      </c>
      <c r="C11967" t="s">
        <v>1446</v>
      </c>
      <c r="D11967" t="s">
        <v>1526</v>
      </c>
      <c r="E11967" t="s">
        <v>1494</v>
      </c>
      <c r="F11967" t="s">
        <v>1495</v>
      </c>
      <c r="G11967" t="s">
        <v>734</v>
      </c>
      <c r="H11967" t="s">
        <v>944</v>
      </c>
      <c r="I11967" t="s">
        <v>1538</v>
      </c>
      <c r="J11967" t="s">
        <v>1450</v>
      </c>
      <c r="K11967" t="s">
        <v>1451</v>
      </c>
      <c r="L11967" t="s">
        <v>1452</v>
      </c>
      <c r="M11967" t="s">
        <v>1453</v>
      </c>
      <c r="N11967" t="s">
        <v>1454</v>
      </c>
      <c r="O11967" t="s">
        <v>1455</v>
      </c>
      <c r="P11967" t="s">
        <v>1456</v>
      </c>
      <c r="Q11967" t="s">
        <v>1457</v>
      </c>
      <c r="R11967">
        <v>2030991</v>
      </c>
      <c r="S11967" t="s">
        <v>1463</v>
      </c>
      <c r="T11967">
        <v>2520.9108000000001</v>
      </c>
      <c r="U11967">
        <v>3</v>
      </c>
      <c r="V11967">
        <v>2520.9108000000001</v>
      </c>
      <c r="W11967">
        <v>3</v>
      </c>
      <c r="X11967">
        <v>2070</v>
      </c>
      <c r="Y11967">
        <v>450.91079999999999</v>
      </c>
      <c r="Z11967">
        <v>2030991</v>
      </c>
    </row>
    <row r="11968" spans="1:26" x14ac:dyDescent="0.2">
      <c r="A11968" s="27">
        <v>46091</v>
      </c>
      <c r="B11968" t="s">
        <v>14</v>
      </c>
      <c r="C11968" t="s">
        <v>1446</v>
      </c>
      <c r="D11968" t="s">
        <v>1526</v>
      </c>
      <c r="E11968" t="s">
        <v>1494</v>
      </c>
      <c r="F11968" t="s">
        <v>1495</v>
      </c>
      <c r="G11968" t="s">
        <v>734</v>
      </c>
      <c r="H11968" t="s">
        <v>944</v>
      </c>
      <c r="I11968" t="s">
        <v>1538</v>
      </c>
      <c r="J11968" t="s">
        <v>1450</v>
      </c>
      <c r="K11968" t="s">
        <v>1451</v>
      </c>
      <c r="L11968" t="s">
        <v>1452</v>
      </c>
      <c r="M11968" t="s">
        <v>1453</v>
      </c>
      <c r="N11968" t="s">
        <v>1454</v>
      </c>
      <c r="O11968" t="s">
        <v>1455</v>
      </c>
      <c r="P11968" t="s">
        <v>1456</v>
      </c>
      <c r="Q11968" t="s">
        <v>1457</v>
      </c>
      <c r="R11968">
        <v>2039041</v>
      </c>
      <c r="S11968" t="s">
        <v>1460</v>
      </c>
      <c r="T11968">
        <v>11764.250400000001</v>
      </c>
      <c r="U11968">
        <v>14</v>
      </c>
      <c r="V11968">
        <v>11764.250400000001</v>
      </c>
      <c r="W11968">
        <v>14</v>
      </c>
      <c r="X11968">
        <v>9674</v>
      </c>
      <c r="Y11968">
        <v>2090.2503999999999</v>
      </c>
      <c r="Z11968">
        <v>2039041</v>
      </c>
    </row>
    <row r="11969" spans="1:26" x14ac:dyDescent="0.2">
      <c r="A11969" s="27">
        <v>46091</v>
      </c>
      <c r="B11969" t="s">
        <v>14</v>
      </c>
      <c r="C11969" t="s">
        <v>1446</v>
      </c>
      <c r="D11969" t="s">
        <v>1526</v>
      </c>
      <c r="E11969" t="s">
        <v>1494</v>
      </c>
      <c r="F11969" t="s">
        <v>1495</v>
      </c>
      <c r="G11969" t="s">
        <v>734</v>
      </c>
      <c r="H11969" t="s">
        <v>944</v>
      </c>
      <c r="I11969" t="s">
        <v>1538</v>
      </c>
      <c r="J11969" t="s">
        <v>1450</v>
      </c>
      <c r="K11969" t="s">
        <v>1451</v>
      </c>
      <c r="L11969" t="s">
        <v>1452</v>
      </c>
      <c r="M11969" t="s">
        <v>1453</v>
      </c>
      <c r="N11969" t="s">
        <v>1454</v>
      </c>
      <c r="O11969" t="s">
        <v>1455</v>
      </c>
      <c r="P11969" t="s">
        <v>1456</v>
      </c>
      <c r="Q11969" t="s">
        <v>1457</v>
      </c>
      <c r="R11969">
        <v>2048972</v>
      </c>
      <c r="S11969" t="s">
        <v>1461</v>
      </c>
      <c r="T11969">
        <v>6722.4287999999997</v>
      </c>
      <c r="U11969">
        <v>8</v>
      </c>
      <c r="V11969">
        <v>6722.4287999999997</v>
      </c>
      <c r="W11969">
        <v>8</v>
      </c>
      <c r="X11969">
        <v>5488</v>
      </c>
      <c r="Y11969">
        <v>1234.4287999999999</v>
      </c>
      <c r="Z11969">
        <v>2048972</v>
      </c>
    </row>
    <row r="11970" spans="1:26" x14ac:dyDescent="0.2">
      <c r="A11970" s="27">
        <v>46091</v>
      </c>
      <c r="B11970" t="s">
        <v>14</v>
      </c>
      <c r="C11970" t="s">
        <v>1446</v>
      </c>
      <c r="D11970" t="s">
        <v>1526</v>
      </c>
      <c r="E11970" t="s">
        <v>1508</v>
      </c>
      <c r="F11970" t="s">
        <v>1510</v>
      </c>
      <c r="G11970" t="s">
        <v>1511</v>
      </c>
      <c r="H11970" t="s">
        <v>911</v>
      </c>
      <c r="I11970" t="s">
        <v>1776</v>
      </c>
      <c r="J11970" t="s">
        <v>1450</v>
      </c>
      <c r="K11970" t="s">
        <v>1451</v>
      </c>
      <c r="L11970" t="s">
        <v>1452</v>
      </c>
      <c r="M11970" t="s">
        <v>1453</v>
      </c>
      <c r="N11970" t="s">
        <v>1454</v>
      </c>
      <c r="O11970" t="s">
        <v>1455</v>
      </c>
      <c r="P11970" t="s">
        <v>1456</v>
      </c>
      <c r="Q11970" t="s">
        <v>1457</v>
      </c>
      <c r="R11970">
        <v>2001113</v>
      </c>
      <c r="S11970" t="s">
        <v>1458</v>
      </c>
      <c r="T11970">
        <v>20167.286400000001</v>
      </c>
      <c r="U11970">
        <v>24</v>
      </c>
      <c r="V11970">
        <v>20167.286400000001</v>
      </c>
      <c r="W11970">
        <v>24</v>
      </c>
      <c r="X11970">
        <v>16464</v>
      </c>
      <c r="Y11970">
        <v>3703.2864</v>
      </c>
      <c r="Z11970">
        <v>2001113</v>
      </c>
    </row>
    <row r="11971" spans="1:26" x14ac:dyDescent="0.2">
      <c r="A11971" s="27">
        <v>46091</v>
      </c>
      <c r="B11971" t="s">
        <v>14</v>
      </c>
      <c r="C11971" t="s">
        <v>1446</v>
      </c>
      <c r="D11971" t="s">
        <v>1526</v>
      </c>
      <c r="E11971" t="s">
        <v>1508</v>
      </c>
      <c r="F11971" t="s">
        <v>1510</v>
      </c>
      <c r="G11971" t="s">
        <v>1511</v>
      </c>
      <c r="H11971" t="s">
        <v>911</v>
      </c>
      <c r="I11971" t="s">
        <v>1776</v>
      </c>
      <c r="J11971" t="s">
        <v>1450</v>
      </c>
      <c r="K11971" t="s">
        <v>1451</v>
      </c>
      <c r="L11971" t="s">
        <v>1452</v>
      </c>
      <c r="M11971" t="s">
        <v>1453</v>
      </c>
      <c r="N11971" t="s">
        <v>1454</v>
      </c>
      <c r="O11971" t="s">
        <v>1455</v>
      </c>
      <c r="P11971" t="s">
        <v>1456</v>
      </c>
      <c r="Q11971" t="s">
        <v>1457</v>
      </c>
      <c r="R11971">
        <v>2030990</v>
      </c>
      <c r="S11971" t="s">
        <v>1459</v>
      </c>
      <c r="T11971">
        <v>22688.197199999999</v>
      </c>
      <c r="U11971">
        <v>27</v>
      </c>
      <c r="V11971">
        <v>22688.197199999999</v>
      </c>
      <c r="W11971">
        <v>27</v>
      </c>
      <c r="X11971">
        <v>18657</v>
      </c>
      <c r="Y11971">
        <v>4031.1972000000001</v>
      </c>
      <c r="Z11971">
        <v>2030990</v>
      </c>
    </row>
    <row r="11972" spans="1:26" x14ac:dyDescent="0.2">
      <c r="A11972" s="27">
        <v>46091</v>
      </c>
      <c r="B11972" t="s">
        <v>14</v>
      </c>
      <c r="C11972" t="s">
        <v>1446</v>
      </c>
      <c r="D11972" t="s">
        <v>1526</v>
      </c>
      <c r="E11972" t="s">
        <v>1508</v>
      </c>
      <c r="F11972" t="s">
        <v>1510</v>
      </c>
      <c r="G11972" t="s">
        <v>1511</v>
      </c>
      <c r="H11972" t="s">
        <v>911</v>
      </c>
      <c r="I11972" t="s">
        <v>1776</v>
      </c>
      <c r="J11972" t="s">
        <v>1450</v>
      </c>
      <c r="K11972" t="s">
        <v>1451</v>
      </c>
      <c r="L11972" t="s">
        <v>1452</v>
      </c>
      <c r="M11972" t="s">
        <v>1453</v>
      </c>
      <c r="N11972" t="s">
        <v>1454</v>
      </c>
      <c r="O11972" t="s">
        <v>1455</v>
      </c>
      <c r="P11972" t="s">
        <v>1456</v>
      </c>
      <c r="Q11972" t="s">
        <v>1457</v>
      </c>
      <c r="R11972">
        <v>2030991</v>
      </c>
      <c r="S11972" t="s">
        <v>1463</v>
      </c>
      <c r="T11972">
        <v>7562.7323999999999</v>
      </c>
      <c r="U11972">
        <v>9</v>
      </c>
      <c r="V11972">
        <v>7562.7323999999999</v>
      </c>
      <c r="W11972">
        <v>9</v>
      </c>
      <c r="X11972">
        <v>6210</v>
      </c>
      <c r="Y11972">
        <v>1352.7324000000001</v>
      </c>
      <c r="Z11972">
        <v>2030991</v>
      </c>
    </row>
    <row r="11973" spans="1:26" x14ac:dyDescent="0.2">
      <c r="A11973" s="27">
        <v>46091</v>
      </c>
      <c r="B11973" t="s">
        <v>14</v>
      </c>
      <c r="C11973" t="s">
        <v>1446</v>
      </c>
      <c r="D11973" t="s">
        <v>1526</v>
      </c>
      <c r="E11973" t="s">
        <v>1508</v>
      </c>
      <c r="F11973" t="s">
        <v>1510</v>
      </c>
      <c r="G11973" t="s">
        <v>1511</v>
      </c>
      <c r="H11973" t="s">
        <v>913</v>
      </c>
      <c r="I11973" t="s">
        <v>1539</v>
      </c>
      <c r="J11973" t="s">
        <v>1450</v>
      </c>
      <c r="K11973" t="s">
        <v>1451</v>
      </c>
      <c r="L11973" t="s">
        <v>1452</v>
      </c>
      <c r="M11973" t="s">
        <v>1453</v>
      </c>
      <c r="N11973" t="s">
        <v>1454</v>
      </c>
      <c r="O11973" t="s">
        <v>1455</v>
      </c>
      <c r="P11973" t="s">
        <v>1456</v>
      </c>
      <c r="Q11973" t="s">
        <v>1457</v>
      </c>
      <c r="R11973">
        <v>2001113</v>
      </c>
      <c r="S11973" t="s">
        <v>1458</v>
      </c>
      <c r="T11973">
        <v>1680.6071999999999</v>
      </c>
      <c r="U11973">
        <v>2</v>
      </c>
      <c r="V11973">
        <v>1680.6071999999999</v>
      </c>
      <c r="W11973">
        <v>2</v>
      </c>
      <c r="X11973">
        <v>1358</v>
      </c>
      <c r="Y11973">
        <v>322.60719999999998</v>
      </c>
      <c r="Z11973">
        <v>2001113</v>
      </c>
    </row>
    <row r="11974" spans="1:26" x14ac:dyDescent="0.2">
      <c r="A11974" s="27">
        <v>46091</v>
      </c>
      <c r="B11974" t="s">
        <v>14</v>
      </c>
      <c r="C11974" t="s">
        <v>1446</v>
      </c>
      <c r="D11974" t="s">
        <v>1526</v>
      </c>
      <c r="E11974" t="s">
        <v>1508</v>
      </c>
      <c r="F11974" t="s">
        <v>1510</v>
      </c>
      <c r="G11974" t="s">
        <v>1511</v>
      </c>
      <c r="H11974" t="s">
        <v>913</v>
      </c>
      <c r="I11974" t="s">
        <v>1539</v>
      </c>
      <c r="J11974" t="s">
        <v>1450</v>
      </c>
      <c r="K11974" t="s">
        <v>1451</v>
      </c>
      <c r="L11974" t="s">
        <v>1452</v>
      </c>
      <c r="M11974" t="s">
        <v>1453</v>
      </c>
      <c r="N11974" t="s">
        <v>1454</v>
      </c>
      <c r="O11974" t="s">
        <v>1455</v>
      </c>
      <c r="P11974" t="s">
        <v>1456</v>
      </c>
      <c r="Q11974" t="s">
        <v>1457</v>
      </c>
      <c r="R11974">
        <v>2030990</v>
      </c>
      <c r="S11974" t="s">
        <v>1459</v>
      </c>
      <c r="T11974">
        <v>8403.0360000000001</v>
      </c>
      <c r="U11974">
        <v>10</v>
      </c>
      <c r="V11974">
        <v>8403.0360000000001</v>
      </c>
      <c r="W11974">
        <v>10</v>
      </c>
      <c r="X11974">
        <v>6900</v>
      </c>
      <c r="Y11974">
        <v>1503.0360000000001</v>
      </c>
      <c r="Z11974">
        <v>2030990</v>
      </c>
    </row>
    <row r="11975" spans="1:26" x14ac:dyDescent="0.2">
      <c r="A11975" s="27">
        <v>46091</v>
      </c>
      <c r="B11975" t="s">
        <v>14</v>
      </c>
      <c r="C11975" t="s">
        <v>1446</v>
      </c>
      <c r="D11975" t="s">
        <v>1526</v>
      </c>
      <c r="E11975" t="s">
        <v>1508</v>
      </c>
      <c r="F11975" t="s">
        <v>1510</v>
      </c>
      <c r="G11975" t="s">
        <v>1511</v>
      </c>
      <c r="H11975" t="s">
        <v>913</v>
      </c>
      <c r="I11975" t="s">
        <v>1539</v>
      </c>
      <c r="J11975" t="s">
        <v>1450</v>
      </c>
      <c r="K11975" t="s">
        <v>1451</v>
      </c>
      <c r="L11975" t="s">
        <v>1452</v>
      </c>
      <c r="M11975" t="s">
        <v>1453</v>
      </c>
      <c r="N11975" t="s">
        <v>1454</v>
      </c>
      <c r="O11975" t="s">
        <v>1455</v>
      </c>
      <c r="P11975" t="s">
        <v>1456</v>
      </c>
      <c r="Q11975" t="s">
        <v>1457</v>
      </c>
      <c r="R11975">
        <v>2030991</v>
      </c>
      <c r="S11975" t="s">
        <v>1463</v>
      </c>
      <c r="T11975">
        <v>840.30359999999996</v>
      </c>
      <c r="U11975">
        <v>1</v>
      </c>
      <c r="V11975">
        <v>840.30359999999996</v>
      </c>
      <c r="W11975">
        <v>1</v>
      </c>
      <c r="X11975">
        <v>686</v>
      </c>
      <c r="Y11975">
        <v>154.30359999999999</v>
      </c>
      <c r="Z11975">
        <v>2030991</v>
      </c>
    </row>
    <row r="11976" spans="1:26" x14ac:dyDescent="0.2">
      <c r="A11976" s="27">
        <v>46091</v>
      </c>
      <c r="B11976" t="s">
        <v>14</v>
      </c>
      <c r="C11976" t="s">
        <v>1446</v>
      </c>
      <c r="D11976" t="s">
        <v>1526</v>
      </c>
      <c r="E11976" t="s">
        <v>1508</v>
      </c>
      <c r="F11976" t="s">
        <v>1510</v>
      </c>
      <c r="G11976" t="s">
        <v>1511</v>
      </c>
      <c r="H11976" t="s">
        <v>913</v>
      </c>
      <c r="I11976" t="s">
        <v>1539</v>
      </c>
      <c r="J11976" t="s">
        <v>1450</v>
      </c>
      <c r="K11976" t="s">
        <v>1451</v>
      </c>
      <c r="L11976" t="s">
        <v>1452</v>
      </c>
      <c r="M11976" t="s">
        <v>1453</v>
      </c>
      <c r="N11976" t="s">
        <v>1454</v>
      </c>
      <c r="O11976" t="s">
        <v>1455</v>
      </c>
      <c r="P11976" t="s">
        <v>1456</v>
      </c>
      <c r="Q11976" t="s">
        <v>1457</v>
      </c>
      <c r="R11976">
        <v>2039041</v>
      </c>
      <c r="S11976" t="s">
        <v>1460</v>
      </c>
      <c r="T11976">
        <v>2520.9108000000001</v>
      </c>
      <c r="U11976">
        <v>3</v>
      </c>
      <c r="V11976">
        <v>2520.9108000000001</v>
      </c>
      <c r="W11976">
        <v>3</v>
      </c>
      <c r="X11976">
        <v>2070</v>
      </c>
      <c r="Y11976">
        <v>450.91079999999999</v>
      </c>
      <c r="Z11976">
        <v>2039041</v>
      </c>
    </row>
    <row r="11977" spans="1:26" x14ac:dyDescent="0.2">
      <c r="A11977" s="27">
        <v>46091</v>
      </c>
      <c r="B11977" t="s">
        <v>14</v>
      </c>
      <c r="C11977" t="s">
        <v>1446</v>
      </c>
      <c r="D11977" t="s">
        <v>1526</v>
      </c>
      <c r="E11977" t="s">
        <v>1508</v>
      </c>
      <c r="F11977" t="s">
        <v>1510</v>
      </c>
      <c r="G11977" t="s">
        <v>1511</v>
      </c>
      <c r="H11977" t="s">
        <v>913</v>
      </c>
      <c r="I11977" t="s">
        <v>1539</v>
      </c>
      <c r="J11977" t="s">
        <v>1450</v>
      </c>
      <c r="K11977" t="s">
        <v>1451</v>
      </c>
      <c r="L11977" t="s">
        <v>1452</v>
      </c>
      <c r="M11977" t="s">
        <v>1453</v>
      </c>
      <c r="N11977" t="s">
        <v>1454</v>
      </c>
      <c r="O11977" t="s">
        <v>1455</v>
      </c>
      <c r="P11977" t="s">
        <v>1456</v>
      </c>
      <c r="Q11977" t="s">
        <v>1457</v>
      </c>
      <c r="R11977">
        <v>2048972</v>
      </c>
      <c r="S11977" t="s">
        <v>1461</v>
      </c>
      <c r="T11977">
        <v>2520.9108000000001</v>
      </c>
      <c r="U11977">
        <v>3</v>
      </c>
      <c r="V11977">
        <v>2520.9108000000001</v>
      </c>
      <c r="W11977">
        <v>3</v>
      </c>
      <c r="X11977">
        <v>2058</v>
      </c>
      <c r="Y11977">
        <v>462.91079999999999</v>
      </c>
      <c r="Z11977">
        <v>2048972</v>
      </c>
    </row>
    <row r="11978" spans="1:26" x14ac:dyDescent="0.2">
      <c r="A11978" s="27">
        <v>46091</v>
      </c>
      <c r="B11978" t="s">
        <v>14</v>
      </c>
      <c r="C11978" t="s">
        <v>1446</v>
      </c>
      <c r="D11978" t="s">
        <v>1526</v>
      </c>
      <c r="E11978" t="s">
        <v>1508</v>
      </c>
      <c r="F11978" t="s">
        <v>1514</v>
      </c>
      <c r="G11978" t="s">
        <v>1515</v>
      </c>
      <c r="H11978" t="s">
        <v>904</v>
      </c>
      <c r="I11978" t="s">
        <v>1540</v>
      </c>
      <c r="J11978" t="s">
        <v>1450</v>
      </c>
      <c r="K11978" t="s">
        <v>1451</v>
      </c>
      <c r="L11978" t="s">
        <v>1452</v>
      </c>
      <c r="M11978" t="s">
        <v>1453</v>
      </c>
      <c r="N11978" t="s">
        <v>1454</v>
      </c>
      <c r="O11978" t="s">
        <v>1455</v>
      </c>
      <c r="P11978" t="s">
        <v>1456</v>
      </c>
      <c r="Q11978" t="s">
        <v>1457</v>
      </c>
      <c r="R11978">
        <v>2001113</v>
      </c>
      <c r="S11978" t="s">
        <v>1458</v>
      </c>
      <c r="T11978">
        <v>1680.6071999999999</v>
      </c>
      <c r="U11978">
        <v>2</v>
      </c>
      <c r="V11978">
        <v>1680.6071999999999</v>
      </c>
      <c r="W11978">
        <v>2</v>
      </c>
      <c r="X11978">
        <v>1372</v>
      </c>
      <c r="Y11978">
        <v>308.60719999999998</v>
      </c>
      <c r="Z11978">
        <v>2001113</v>
      </c>
    </row>
    <row r="11979" spans="1:26" x14ac:dyDescent="0.2">
      <c r="A11979" s="27">
        <v>46091</v>
      </c>
      <c r="B11979" t="s">
        <v>14</v>
      </c>
      <c r="C11979" t="s">
        <v>1446</v>
      </c>
      <c r="D11979" t="s">
        <v>1526</v>
      </c>
      <c r="E11979" t="s">
        <v>1508</v>
      </c>
      <c r="F11979" t="s">
        <v>1514</v>
      </c>
      <c r="G11979" t="s">
        <v>1515</v>
      </c>
      <c r="H11979" t="s">
        <v>904</v>
      </c>
      <c r="I11979" t="s">
        <v>1540</v>
      </c>
      <c r="J11979" t="s">
        <v>1450</v>
      </c>
      <c r="K11979" t="s">
        <v>1451</v>
      </c>
      <c r="L11979" t="s">
        <v>1452</v>
      </c>
      <c r="M11979" t="s">
        <v>1453</v>
      </c>
      <c r="N11979" t="s">
        <v>1454</v>
      </c>
      <c r="O11979" t="s">
        <v>1455</v>
      </c>
      <c r="P11979" t="s">
        <v>1456</v>
      </c>
      <c r="Q11979" t="s">
        <v>1457</v>
      </c>
      <c r="R11979">
        <v>2030990</v>
      </c>
      <c r="S11979" t="s">
        <v>1459</v>
      </c>
      <c r="T11979">
        <v>13444.857599999999</v>
      </c>
      <c r="U11979">
        <v>16</v>
      </c>
      <c r="V11979">
        <v>13444.857599999999</v>
      </c>
      <c r="W11979">
        <v>16</v>
      </c>
      <c r="X11979">
        <v>11040</v>
      </c>
      <c r="Y11979">
        <v>2404.8575999999998</v>
      </c>
      <c r="Z11979">
        <v>2030990</v>
      </c>
    </row>
    <row r="11980" spans="1:26" x14ac:dyDescent="0.2">
      <c r="A11980" s="27">
        <v>46091</v>
      </c>
      <c r="B11980" t="s">
        <v>14</v>
      </c>
      <c r="C11980" t="s">
        <v>1446</v>
      </c>
      <c r="D11980" t="s">
        <v>1526</v>
      </c>
      <c r="E11980" t="s">
        <v>1508</v>
      </c>
      <c r="F11980" t="s">
        <v>1514</v>
      </c>
      <c r="G11980" t="s">
        <v>1515</v>
      </c>
      <c r="H11980" t="s">
        <v>904</v>
      </c>
      <c r="I11980" t="s">
        <v>1540</v>
      </c>
      <c r="J11980" t="s">
        <v>1450</v>
      </c>
      <c r="K11980" t="s">
        <v>1451</v>
      </c>
      <c r="L11980" t="s">
        <v>1452</v>
      </c>
      <c r="M11980" t="s">
        <v>1453</v>
      </c>
      <c r="N11980" t="s">
        <v>1454</v>
      </c>
      <c r="O11980" t="s">
        <v>1455</v>
      </c>
      <c r="P11980" t="s">
        <v>1456</v>
      </c>
      <c r="Q11980" t="s">
        <v>1457</v>
      </c>
      <c r="R11980">
        <v>2030991</v>
      </c>
      <c r="S11980" t="s">
        <v>1463</v>
      </c>
      <c r="T11980">
        <v>2520.9108000000001</v>
      </c>
      <c r="U11980">
        <v>3</v>
      </c>
      <c r="V11980">
        <v>2520.9108000000001</v>
      </c>
      <c r="W11980">
        <v>3</v>
      </c>
      <c r="X11980">
        <v>2082</v>
      </c>
      <c r="Y11980">
        <v>438.91079999999999</v>
      </c>
      <c r="Z11980">
        <v>2030991</v>
      </c>
    </row>
    <row r="11981" spans="1:26" x14ac:dyDescent="0.2">
      <c r="A11981" s="27">
        <v>46091</v>
      </c>
      <c r="B11981" t="s">
        <v>14</v>
      </c>
      <c r="C11981" t="s">
        <v>1446</v>
      </c>
      <c r="D11981" t="s">
        <v>1526</v>
      </c>
      <c r="E11981" t="s">
        <v>1508</v>
      </c>
      <c r="F11981" t="s">
        <v>1514</v>
      </c>
      <c r="G11981" t="s">
        <v>1515</v>
      </c>
      <c r="H11981" t="s">
        <v>904</v>
      </c>
      <c r="I11981" t="s">
        <v>1540</v>
      </c>
      <c r="J11981" t="s">
        <v>1450</v>
      </c>
      <c r="K11981" t="s">
        <v>1451</v>
      </c>
      <c r="L11981" t="s">
        <v>1452</v>
      </c>
      <c r="M11981" t="s">
        <v>1453</v>
      </c>
      <c r="N11981" t="s">
        <v>1454</v>
      </c>
      <c r="O11981" t="s">
        <v>1455</v>
      </c>
      <c r="P11981" t="s">
        <v>1456</v>
      </c>
      <c r="Q11981" t="s">
        <v>1457</v>
      </c>
      <c r="R11981">
        <v>2039041</v>
      </c>
      <c r="S11981" t="s">
        <v>1460</v>
      </c>
      <c r="T11981">
        <v>7562.7323999999999</v>
      </c>
      <c r="U11981">
        <v>9</v>
      </c>
      <c r="V11981">
        <v>7562.7323999999999</v>
      </c>
      <c r="W11981">
        <v>9</v>
      </c>
      <c r="X11981">
        <v>6210</v>
      </c>
      <c r="Y11981">
        <v>1352.7324000000001</v>
      </c>
      <c r="Z11981">
        <v>2039041</v>
      </c>
    </row>
    <row r="11982" spans="1:26" x14ac:dyDescent="0.2">
      <c r="A11982" s="27">
        <v>46091</v>
      </c>
      <c r="B11982" t="s">
        <v>14</v>
      </c>
      <c r="C11982" t="s">
        <v>1446</v>
      </c>
      <c r="D11982" t="s">
        <v>1526</v>
      </c>
      <c r="E11982" t="s">
        <v>1508</v>
      </c>
      <c r="F11982" t="s">
        <v>1514</v>
      </c>
      <c r="G11982" t="s">
        <v>1515</v>
      </c>
      <c r="H11982" t="s">
        <v>904</v>
      </c>
      <c r="I11982" t="s">
        <v>1540</v>
      </c>
      <c r="J11982" t="s">
        <v>1450</v>
      </c>
      <c r="K11982" t="s">
        <v>1451</v>
      </c>
      <c r="L11982" t="s">
        <v>1452</v>
      </c>
      <c r="M11982" t="s">
        <v>1453</v>
      </c>
      <c r="N11982" t="s">
        <v>1454</v>
      </c>
      <c r="O11982" t="s">
        <v>1455</v>
      </c>
      <c r="P11982" t="s">
        <v>1456</v>
      </c>
      <c r="Q11982" t="s">
        <v>1457</v>
      </c>
      <c r="R11982">
        <v>2048972</v>
      </c>
      <c r="S11982" t="s">
        <v>1461</v>
      </c>
      <c r="T11982">
        <v>7562.7323999999999</v>
      </c>
      <c r="U11982">
        <v>9</v>
      </c>
      <c r="V11982">
        <v>7562.7323999999999</v>
      </c>
      <c r="W11982">
        <v>9</v>
      </c>
      <c r="X11982">
        <v>6183</v>
      </c>
      <c r="Y11982">
        <v>1379.7324000000001</v>
      </c>
      <c r="Z11982">
        <v>2048972</v>
      </c>
    </row>
    <row r="11983" spans="1:26" x14ac:dyDescent="0.2">
      <c r="A11983" s="27">
        <v>46091</v>
      </c>
      <c r="B11983" t="s">
        <v>14</v>
      </c>
      <c r="C11983" t="s">
        <v>1446</v>
      </c>
      <c r="D11983" t="s">
        <v>1526</v>
      </c>
      <c r="E11983" t="s">
        <v>1517</v>
      </c>
      <c r="F11983" t="s">
        <v>1520</v>
      </c>
      <c r="G11983" t="s">
        <v>69</v>
      </c>
      <c r="H11983" t="s">
        <v>955</v>
      </c>
      <c r="I11983" t="s">
        <v>1541</v>
      </c>
      <c r="J11983" t="s">
        <v>1450</v>
      </c>
      <c r="K11983" t="s">
        <v>1451</v>
      </c>
      <c r="L11983" t="s">
        <v>1452</v>
      </c>
      <c r="M11983" t="s">
        <v>1453</v>
      </c>
      <c r="N11983" t="s">
        <v>1454</v>
      </c>
      <c r="O11983" t="s">
        <v>1455</v>
      </c>
      <c r="P11983" t="s">
        <v>1456</v>
      </c>
      <c r="Q11983" t="s">
        <v>1457</v>
      </c>
      <c r="R11983">
        <v>2030990</v>
      </c>
      <c r="S11983" t="s">
        <v>1459</v>
      </c>
      <c r="T11983">
        <v>840.30359999999996</v>
      </c>
      <c r="U11983">
        <v>1</v>
      </c>
      <c r="V11983">
        <v>840.30359999999996</v>
      </c>
      <c r="W11983">
        <v>1</v>
      </c>
      <c r="X11983">
        <v>680</v>
      </c>
      <c r="Y11983">
        <v>160.30359999999999</v>
      </c>
      <c r="Z11983">
        <v>2030990</v>
      </c>
    </row>
    <row r="11984" spans="1:26" x14ac:dyDescent="0.2">
      <c r="A11984" s="27">
        <v>46091</v>
      </c>
      <c r="B11984" t="s">
        <v>14</v>
      </c>
      <c r="C11984" t="s">
        <v>1446</v>
      </c>
      <c r="D11984" t="s">
        <v>1526</v>
      </c>
      <c r="E11984" t="s">
        <v>1517</v>
      </c>
      <c r="F11984" t="s">
        <v>1520</v>
      </c>
      <c r="G11984" t="s">
        <v>69</v>
      </c>
      <c r="H11984" t="s">
        <v>955</v>
      </c>
      <c r="I11984" t="s">
        <v>1541</v>
      </c>
      <c r="J11984" t="s">
        <v>1450</v>
      </c>
      <c r="K11984" t="s">
        <v>1451</v>
      </c>
      <c r="L11984" t="s">
        <v>1452</v>
      </c>
      <c r="M11984" t="s">
        <v>1453</v>
      </c>
      <c r="N11984" t="s">
        <v>1454</v>
      </c>
      <c r="O11984" t="s">
        <v>1455</v>
      </c>
      <c r="P11984" t="s">
        <v>1456</v>
      </c>
      <c r="Q11984" t="s">
        <v>1457</v>
      </c>
      <c r="R11984">
        <v>2030991</v>
      </c>
      <c r="S11984" t="s">
        <v>1463</v>
      </c>
      <c r="T11984">
        <v>840.30359999999996</v>
      </c>
      <c r="U11984">
        <v>1</v>
      </c>
      <c r="V11984">
        <v>840.30359999999996</v>
      </c>
      <c r="W11984">
        <v>1</v>
      </c>
      <c r="X11984">
        <v>688</v>
      </c>
      <c r="Y11984">
        <v>152.30359999999999</v>
      </c>
      <c r="Z11984">
        <v>2030991</v>
      </c>
    </row>
    <row r="11985" spans="1:26" x14ac:dyDescent="0.2">
      <c r="A11985" s="27">
        <v>46091</v>
      </c>
      <c r="B11985" t="s">
        <v>14</v>
      </c>
      <c r="C11985" t="s">
        <v>1446</v>
      </c>
      <c r="D11985" t="s">
        <v>1526</v>
      </c>
      <c r="E11985" t="s">
        <v>1517</v>
      </c>
      <c r="F11985" t="s">
        <v>1520</v>
      </c>
      <c r="G11985" t="s">
        <v>69</v>
      </c>
      <c r="H11985" t="s">
        <v>955</v>
      </c>
      <c r="I11985" t="s">
        <v>1541</v>
      </c>
      <c r="J11985" t="s">
        <v>1450</v>
      </c>
      <c r="K11985" t="s">
        <v>1451</v>
      </c>
      <c r="L11985" t="s">
        <v>1452</v>
      </c>
      <c r="M11985" t="s">
        <v>1453</v>
      </c>
      <c r="N11985" t="s">
        <v>1454</v>
      </c>
      <c r="O11985" t="s">
        <v>1455</v>
      </c>
      <c r="P11985" t="s">
        <v>1456</v>
      </c>
      <c r="Q11985" t="s">
        <v>1457</v>
      </c>
      <c r="R11985">
        <v>2039041</v>
      </c>
      <c r="S11985" t="s">
        <v>1460</v>
      </c>
      <c r="T11985">
        <v>2520.9108000000001</v>
      </c>
      <c r="U11985">
        <v>3</v>
      </c>
      <c r="V11985">
        <v>2520.9108000000001</v>
      </c>
      <c r="W11985">
        <v>3</v>
      </c>
      <c r="X11985">
        <v>2070</v>
      </c>
      <c r="Y11985">
        <v>450.91079999999999</v>
      </c>
      <c r="Z11985">
        <v>2039041</v>
      </c>
    </row>
    <row r="11986" spans="1:26" x14ac:dyDescent="0.2">
      <c r="A11986" s="27">
        <v>46091</v>
      </c>
      <c r="B11986" t="s">
        <v>14</v>
      </c>
      <c r="C11986" t="s">
        <v>1446</v>
      </c>
      <c r="D11986" t="s">
        <v>1526</v>
      </c>
      <c r="E11986" t="s">
        <v>1517</v>
      </c>
      <c r="F11986" t="s">
        <v>1522</v>
      </c>
      <c r="G11986" t="s">
        <v>394</v>
      </c>
      <c r="H11986" t="s">
        <v>948</v>
      </c>
      <c r="I11986" t="s">
        <v>1542</v>
      </c>
      <c r="J11986" t="s">
        <v>1450</v>
      </c>
      <c r="K11986" t="s">
        <v>1451</v>
      </c>
      <c r="L11986" t="s">
        <v>1452</v>
      </c>
      <c r="M11986" t="s">
        <v>1453</v>
      </c>
      <c r="N11986" t="s">
        <v>1454</v>
      </c>
      <c r="O11986" t="s">
        <v>1455</v>
      </c>
      <c r="P11986" t="s">
        <v>1456</v>
      </c>
      <c r="Q11986" t="s">
        <v>1457</v>
      </c>
      <c r="R11986">
        <v>2001113</v>
      </c>
      <c r="S11986" t="s">
        <v>1458</v>
      </c>
      <c r="T11986">
        <v>1680.6071999999999</v>
      </c>
      <c r="U11986">
        <v>2</v>
      </c>
      <c r="V11986">
        <v>1680.6071999999999</v>
      </c>
      <c r="W11986">
        <v>2</v>
      </c>
      <c r="X11986">
        <v>1372</v>
      </c>
      <c r="Y11986">
        <v>308.60719999999998</v>
      </c>
      <c r="Z11986">
        <v>2001113</v>
      </c>
    </row>
    <row r="11987" spans="1:26" x14ac:dyDescent="0.2">
      <c r="A11987" s="27">
        <v>46091</v>
      </c>
      <c r="B11987" t="s">
        <v>14</v>
      </c>
      <c r="C11987" t="s">
        <v>1446</v>
      </c>
      <c r="D11987" t="s">
        <v>1526</v>
      </c>
      <c r="E11987" t="s">
        <v>1517</v>
      </c>
      <c r="F11987" t="s">
        <v>1522</v>
      </c>
      <c r="G11987" t="s">
        <v>394</v>
      </c>
      <c r="H11987" t="s">
        <v>948</v>
      </c>
      <c r="I11987" t="s">
        <v>1542</v>
      </c>
      <c r="J11987" t="s">
        <v>1450</v>
      </c>
      <c r="K11987" t="s">
        <v>1451</v>
      </c>
      <c r="L11987" t="s">
        <v>1452</v>
      </c>
      <c r="M11987" t="s">
        <v>1453</v>
      </c>
      <c r="N11987" t="s">
        <v>1454</v>
      </c>
      <c r="O11987" t="s">
        <v>1455</v>
      </c>
      <c r="P11987" t="s">
        <v>1456</v>
      </c>
      <c r="Q11987" t="s">
        <v>1457</v>
      </c>
      <c r="R11987">
        <v>2030991</v>
      </c>
      <c r="S11987" t="s">
        <v>1463</v>
      </c>
      <c r="T11987">
        <v>1680.6071999999999</v>
      </c>
      <c r="U11987">
        <v>2</v>
      </c>
      <c r="V11987">
        <v>1680.6071999999999</v>
      </c>
      <c r="W11987">
        <v>2</v>
      </c>
      <c r="X11987">
        <v>1314</v>
      </c>
      <c r="Y11987">
        <v>366.60719999999998</v>
      </c>
      <c r="Z11987">
        <v>2030991</v>
      </c>
    </row>
    <row r="11988" spans="1:26" x14ac:dyDescent="0.2">
      <c r="A11988" s="27">
        <v>46091</v>
      </c>
      <c r="B11988" t="s">
        <v>14</v>
      </c>
      <c r="C11988" t="s">
        <v>1543</v>
      </c>
      <c r="D11988" t="s">
        <v>1543</v>
      </c>
      <c r="E11988" t="s">
        <v>1544</v>
      </c>
      <c r="F11988" t="s">
        <v>1448</v>
      </c>
      <c r="G11988" t="s">
        <v>665</v>
      </c>
      <c r="H11988" t="s">
        <v>1226</v>
      </c>
      <c r="I11988" t="s">
        <v>1545</v>
      </c>
      <c r="J11988" t="s">
        <v>1450</v>
      </c>
      <c r="K11988" t="s">
        <v>1451</v>
      </c>
      <c r="L11988" t="s">
        <v>1452</v>
      </c>
      <c r="M11988" t="s">
        <v>1453</v>
      </c>
      <c r="N11988" t="s">
        <v>1454</v>
      </c>
      <c r="O11988" t="s">
        <v>1455</v>
      </c>
      <c r="P11988" t="s">
        <v>1456</v>
      </c>
      <c r="Q11988" t="s">
        <v>1457</v>
      </c>
      <c r="R11988">
        <v>2030990</v>
      </c>
      <c r="S11988" t="s">
        <v>1459</v>
      </c>
      <c r="T11988">
        <v>1680.672</v>
      </c>
      <c r="U11988">
        <v>2</v>
      </c>
      <c r="V11988">
        <v>1680.672</v>
      </c>
      <c r="W11988">
        <v>2</v>
      </c>
      <c r="X11988">
        <v>1382</v>
      </c>
      <c r="Y11988">
        <v>298.67200000000003</v>
      </c>
      <c r="Z11988">
        <v>2030990</v>
      </c>
    </row>
    <row r="11989" spans="1:26" x14ac:dyDescent="0.2">
      <c r="A11989" s="27">
        <v>46091</v>
      </c>
      <c r="B11989" t="s">
        <v>14</v>
      </c>
      <c r="C11989" t="s">
        <v>1543</v>
      </c>
      <c r="D11989" t="s">
        <v>1543</v>
      </c>
      <c r="E11989" t="s">
        <v>1544</v>
      </c>
      <c r="F11989" t="s">
        <v>1448</v>
      </c>
      <c r="G11989" t="s">
        <v>665</v>
      </c>
      <c r="H11989" t="s">
        <v>1226</v>
      </c>
      <c r="I11989" t="s">
        <v>1545</v>
      </c>
      <c r="J11989" t="s">
        <v>1450</v>
      </c>
      <c r="K11989" t="s">
        <v>1451</v>
      </c>
      <c r="L11989" t="s">
        <v>1452</v>
      </c>
      <c r="M11989" t="s">
        <v>1453</v>
      </c>
      <c r="N11989" t="s">
        <v>1454</v>
      </c>
      <c r="O11989" t="s">
        <v>1455</v>
      </c>
      <c r="P11989" t="s">
        <v>1456</v>
      </c>
      <c r="Q11989" t="s">
        <v>1457</v>
      </c>
      <c r="R11989">
        <v>2048972</v>
      </c>
      <c r="S11989" t="s">
        <v>1461</v>
      </c>
      <c r="T11989">
        <v>1680.672</v>
      </c>
      <c r="U11989">
        <v>2</v>
      </c>
      <c r="V11989">
        <v>1680.672</v>
      </c>
      <c r="W11989">
        <v>2</v>
      </c>
      <c r="X11989">
        <v>1372</v>
      </c>
      <c r="Y11989">
        <v>308.67200000000003</v>
      </c>
      <c r="Z11989">
        <v>2048972</v>
      </c>
    </row>
    <row r="11990" spans="1:26" x14ac:dyDescent="0.2">
      <c r="A11990" s="27">
        <v>46091</v>
      </c>
      <c r="B11990" t="s">
        <v>14</v>
      </c>
      <c r="C11990" t="s">
        <v>1543</v>
      </c>
      <c r="D11990" t="s">
        <v>1543</v>
      </c>
      <c r="E11990" t="s">
        <v>1544</v>
      </c>
      <c r="F11990" t="s">
        <v>1448</v>
      </c>
      <c r="G11990" t="s">
        <v>233</v>
      </c>
      <c r="H11990" t="s">
        <v>1017</v>
      </c>
      <c r="I11990" t="s">
        <v>1546</v>
      </c>
      <c r="J11990" t="s">
        <v>1450</v>
      </c>
      <c r="K11990" t="s">
        <v>1451</v>
      </c>
      <c r="L11990" t="s">
        <v>1452</v>
      </c>
      <c r="M11990" t="s">
        <v>1453</v>
      </c>
      <c r="N11990" t="s">
        <v>1454</v>
      </c>
      <c r="O11990" t="s">
        <v>1455</v>
      </c>
      <c r="P11990" t="s">
        <v>1456</v>
      </c>
      <c r="Q11990" t="s">
        <v>1457</v>
      </c>
      <c r="R11990">
        <v>2001113</v>
      </c>
      <c r="S11990" t="s">
        <v>1458</v>
      </c>
      <c r="T11990">
        <v>19327.727999999999</v>
      </c>
      <c r="U11990">
        <v>23</v>
      </c>
      <c r="V11990">
        <v>19327.727999999999</v>
      </c>
      <c r="W11990">
        <v>23</v>
      </c>
      <c r="X11990">
        <v>15778</v>
      </c>
      <c r="Y11990">
        <v>3549.7280000000001</v>
      </c>
      <c r="Z11990">
        <v>2001113</v>
      </c>
    </row>
    <row r="11991" spans="1:26" x14ac:dyDescent="0.2">
      <c r="A11991" s="27">
        <v>46091</v>
      </c>
      <c r="B11991" t="s">
        <v>14</v>
      </c>
      <c r="C11991" t="s">
        <v>1543</v>
      </c>
      <c r="D11991" t="s">
        <v>1543</v>
      </c>
      <c r="E11991" t="s">
        <v>1544</v>
      </c>
      <c r="F11991" t="s">
        <v>1448</v>
      </c>
      <c r="G11991" t="s">
        <v>233</v>
      </c>
      <c r="H11991" t="s">
        <v>1017</v>
      </c>
      <c r="I11991" t="s">
        <v>1546</v>
      </c>
      <c r="J11991" t="s">
        <v>1450</v>
      </c>
      <c r="K11991" t="s">
        <v>1451</v>
      </c>
      <c r="L11991" t="s">
        <v>1452</v>
      </c>
      <c r="M11991" t="s">
        <v>1453</v>
      </c>
      <c r="N11991" t="s">
        <v>1454</v>
      </c>
      <c r="O11991" t="s">
        <v>1455</v>
      </c>
      <c r="P11991" t="s">
        <v>1456</v>
      </c>
      <c r="Q11991" t="s">
        <v>1457</v>
      </c>
      <c r="R11991">
        <v>2030990</v>
      </c>
      <c r="S11991" t="s">
        <v>1459</v>
      </c>
      <c r="T11991">
        <v>10084.031999999999</v>
      </c>
      <c r="U11991">
        <v>12</v>
      </c>
      <c r="V11991">
        <v>10084.031999999999</v>
      </c>
      <c r="W11991">
        <v>12</v>
      </c>
      <c r="X11991">
        <v>8280</v>
      </c>
      <c r="Y11991">
        <v>1804.0319999999999</v>
      </c>
      <c r="Z11991">
        <v>2030990</v>
      </c>
    </row>
    <row r="11992" spans="1:26" x14ac:dyDescent="0.2">
      <c r="A11992" s="27">
        <v>46091</v>
      </c>
      <c r="B11992" t="s">
        <v>14</v>
      </c>
      <c r="C11992" t="s">
        <v>1543</v>
      </c>
      <c r="D11992" t="s">
        <v>1543</v>
      </c>
      <c r="E11992" t="s">
        <v>1544</v>
      </c>
      <c r="F11992" t="s">
        <v>1448</v>
      </c>
      <c r="G11992" t="s">
        <v>233</v>
      </c>
      <c r="H11992" t="s">
        <v>1017</v>
      </c>
      <c r="I11992" t="s">
        <v>1546</v>
      </c>
      <c r="J11992" t="s">
        <v>1450</v>
      </c>
      <c r="K11992" t="s">
        <v>1451</v>
      </c>
      <c r="L11992" t="s">
        <v>1452</v>
      </c>
      <c r="M11992" t="s">
        <v>1453</v>
      </c>
      <c r="N11992" t="s">
        <v>1454</v>
      </c>
      <c r="O11992" t="s">
        <v>1455</v>
      </c>
      <c r="P11992" t="s">
        <v>1456</v>
      </c>
      <c r="Q11992" t="s">
        <v>1457</v>
      </c>
      <c r="R11992">
        <v>2030991</v>
      </c>
      <c r="S11992" t="s">
        <v>1463</v>
      </c>
      <c r="T11992">
        <v>2521.0079999999998</v>
      </c>
      <c r="U11992">
        <v>3</v>
      </c>
      <c r="V11992">
        <v>2521.0079999999998</v>
      </c>
      <c r="W11992">
        <v>3</v>
      </c>
      <c r="X11992">
        <v>2067</v>
      </c>
      <c r="Y11992">
        <v>454.00799999999998</v>
      </c>
      <c r="Z11992">
        <v>2030991</v>
      </c>
    </row>
    <row r="11993" spans="1:26" x14ac:dyDescent="0.2">
      <c r="A11993" s="27">
        <v>46091</v>
      </c>
      <c r="B11993" t="s">
        <v>14</v>
      </c>
      <c r="C11993" t="s">
        <v>1543</v>
      </c>
      <c r="D11993" t="s">
        <v>1543</v>
      </c>
      <c r="E11993" t="s">
        <v>1544</v>
      </c>
      <c r="F11993" t="s">
        <v>1448</v>
      </c>
      <c r="G11993" t="s">
        <v>233</v>
      </c>
      <c r="H11993" t="s">
        <v>1017</v>
      </c>
      <c r="I11993" t="s">
        <v>1546</v>
      </c>
      <c r="J11993" t="s">
        <v>1450</v>
      </c>
      <c r="K11993" t="s">
        <v>1451</v>
      </c>
      <c r="L11993" t="s">
        <v>1452</v>
      </c>
      <c r="M11993" t="s">
        <v>1453</v>
      </c>
      <c r="N11993" t="s">
        <v>1454</v>
      </c>
      <c r="O11993" t="s">
        <v>1455</v>
      </c>
      <c r="P11993" t="s">
        <v>1456</v>
      </c>
      <c r="Q11993" t="s">
        <v>1457</v>
      </c>
      <c r="R11993">
        <v>2048972</v>
      </c>
      <c r="S11993" t="s">
        <v>1461</v>
      </c>
      <c r="T11993">
        <v>5882.3519999999999</v>
      </c>
      <c r="U11993">
        <v>7</v>
      </c>
      <c r="V11993">
        <v>5882.3519999999999</v>
      </c>
      <c r="W11993">
        <v>7</v>
      </c>
      <c r="X11993">
        <v>4788</v>
      </c>
      <c r="Y11993">
        <v>1094.3520000000001</v>
      </c>
      <c r="Z11993">
        <v>2048972</v>
      </c>
    </row>
    <row r="11994" spans="1:26" x14ac:dyDescent="0.2">
      <c r="A11994" s="27">
        <v>46091</v>
      </c>
      <c r="B11994" t="s">
        <v>14</v>
      </c>
      <c r="C11994" t="s">
        <v>1543</v>
      </c>
      <c r="D11994" t="s">
        <v>1543</v>
      </c>
      <c r="E11994" t="s">
        <v>1544</v>
      </c>
      <c r="F11994" t="s">
        <v>273</v>
      </c>
      <c r="G11994" t="s">
        <v>273</v>
      </c>
      <c r="H11994" t="s">
        <v>1206</v>
      </c>
      <c r="I11994" t="s">
        <v>1547</v>
      </c>
      <c r="J11994" t="s">
        <v>1450</v>
      </c>
      <c r="K11994" t="s">
        <v>1451</v>
      </c>
      <c r="L11994" t="s">
        <v>1452</v>
      </c>
      <c r="M11994" t="s">
        <v>1453</v>
      </c>
      <c r="N11994" t="s">
        <v>1454</v>
      </c>
      <c r="O11994" t="s">
        <v>1455</v>
      </c>
      <c r="P11994" t="s">
        <v>1456</v>
      </c>
      <c r="Q11994" t="s">
        <v>1457</v>
      </c>
      <c r="R11994">
        <v>2001113</v>
      </c>
      <c r="S11994" t="s">
        <v>1458</v>
      </c>
      <c r="T11994">
        <v>6722.6880000000001</v>
      </c>
      <c r="U11994">
        <v>8</v>
      </c>
      <c r="V11994">
        <v>6722.6880000000001</v>
      </c>
      <c r="W11994">
        <v>8</v>
      </c>
      <c r="X11994">
        <v>5480</v>
      </c>
      <c r="Y11994">
        <v>1242.6880000000001</v>
      </c>
      <c r="Z11994">
        <v>2001113</v>
      </c>
    </row>
    <row r="11995" spans="1:26" x14ac:dyDescent="0.2">
      <c r="A11995" s="27">
        <v>46091</v>
      </c>
      <c r="B11995" t="s">
        <v>14</v>
      </c>
      <c r="C11995" t="s">
        <v>1543</v>
      </c>
      <c r="D11995" t="s">
        <v>1543</v>
      </c>
      <c r="E11995" t="s">
        <v>1544</v>
      </c>
      <c r="F11995" t="s">
        <v>273</v>
      </c>
      <c r="G11995" t="s">
        <v>273</v>
      </c>
      <c r="H11995" t="s">
        <v>1206</v>
      </c>
      <c r="I11995" t="s">
        <v>1547</v>
      </c>
      <c r="J11995" t="s">
        <v>1450</v>
      </c>
      <c r="K11995" t="s">
        <v>1451</v>
      </c>
      <c r="L11995" t="s">
        <v>1452</v>
      </c>
      <c r="M11995" t="s">
        <v>1453</v>
      </c>
      <c r="N11995" t="s">
        <v>1454</v>
      </c>
      <c r="O11995" t="s">
        <v>1455</v>
      </c>
      <c r="P11995" t="s">
        <v>1456</v>
      </c>
      <c r="Q11995" t="s">
        <v>1457</v>
      </c>
      <c r="R11995">
        <v>2030990</v>
      </c>
      <c r="S11995" t="s">
        <v>1459</v>
      </c>
      <c r="T11995">
        <v>4201.68</v>
      </c>
      <c r="U11995">
        <v>5</v>
      </c>
      <c r="V11995">
        <v>4201.68</v>
      </c>
      <c r="W11995">
        <v>5</v>
      </c>
      <c r="X11995">
        <v>3345</v>
      </c>
      <c r="Y11995">
        <v>856.68</v>
      </c>
      <c r="Z11995">
        <v>2030990</v>
      </c>
    </row>
    <row r="11996" spans="1:26" x14ac:dyDescent="0.2">
      <c r="A11996" s="27">
        <v>46091</v>
      </c>
      <c r="B11996" t="s">
        <v>14</v>
      </c>
      <c r="C11996" t="s">
        <v>1543</v>
      </c>
      <c r="D11996" t="s">
        <v>1543</v>
      </c>
      <c r="E11996" t="s">
        <v>1544</v>
      </c>
      <c r="F11996" t="s">
        <v>273</v>
      </c>
      <c r="G11996" t="s">
        <v>273</v>
      </c>
      <c r="H11996" t="s">
        <v>1206</v>
      </c>
      <c r="I11996" t="s">
        <v>1547</v>
      </c>
      <c r="J11996" t="s">
        <v>1450</v>
      </c>
      <c r="K11996" t="s">
        <v>1451</v>
      </c>
      <c r="L11996" t="s">
        <v>1452</v>
      </c>
      <c r="M11996" t="s">
        <v>1453</v>
      </c>
      <c r="N11996" t="s">
        <v>1454</v>
      </c>
      <c r="O11996" t="s">
        <v>1455</v>
      </c>
      <c r="P11996" t="s">
        <v>1456</v>
      </c>
      <c r="Q11996" t="s">
        <v>1457</v>
      </c>
      <c r="R11996">
        <v>2030991</v>
      </c>
      <c r="S11996" t="s">
        <v>1463</v>
      </c>
      <c r="T11996">
        <v>840.33600000000001</v>
      </c>
      <c r="U11996">
        <v>1</v>
      </c>
      <c r="V11996">
        <v>840.33600000000001</v>
      </c>
      <c r="W11996">
        <v>1</v>
      </c>
      <c r="X11996">
        <v>689</v>
      </c>
      <c r="Y11996">
        <v>151.33600000000001</v>
      </c>
      <c r="Z11996">
        <v>2030991</v>
      </c>
    </row>
    <row r="11997" spans="1:26" x14ac:dyDescent="0.2">
      <c r="A11997" s="27">
        <v>46091</v>
      </c>
      <c r="B11997" t="s">
        <v>14</v>
      </c>
      <c r="C11997" t="s">
        <v>1543</v>
      </c>
      <c r="D11997" t="s">
        <v>1543</v>
      </c>
      <c r="E11997" t="s">
        <v>1544</v>
      </c>
      <c r="F11997" t="s">
        <v>273</v>
      </c>
      <c r="G11997" t="s">
        <v>273</v>
      </c>
      <c r="H11997" t="s">
        <v>1206</v>
      </c>
      <c r="I11997" t="s">
        <v>1547</v>
      </c>
      <c r="J11997" t="s">
        <v>1450</v>
      </c>
      <c r="K11997" t="s">
        <v>1451</v>
      </c>
      <c r="L11997" t="s">
        <v>1452</v>
      </c>
      <c r="M11997" t="s">
        <v>1453</v>
      </c>
      <c r="N11997" t="s">
        <v>1454</v>
      </c>
      <c r="O11997" t="s">
        <v>1455</v>
      </c>
      <c r="P11997" t="s">
        <v>1456</v>
      </c>
      <c r="Q11997" t="s">
        <v>1457</v>
      </c>
      <c r="R11997">
        <v>2039041</v>
      </c>
      <c r="S11997" t="s">
        <v>1460</v>
      </c>
      <c r="T11997">
        <v>2521.0079999999998</v>
      </c>
      <c r="U11997">
        <v>3</v>
      </c>
      <c r="V11997">
        <v>2521.0079999999998</v>
      </c>
      <c r="W11997">
        <v>3</v>
      </c>
      <c r="X11997">
        <v>2055</v>
      </c>
      <c r="Y11997">
        <v>466.00799999999998</v>
      </c>
      <c r="Z11997">
        <v>2039041</v>
      </c>
    </row>
    <row r="11998" spans="1:26" x14ac:dyDescent="0.2">
      <c r="A11998" s="27">
        <v>46091</v>
      </c>
      <c r="B11998" t="s">
        <v>14</v>
      </c>
      <c r="C11998" t="s">
        <v>1543</v>
      </c>
      <c r="D11998" t="s">
        <v>1543</v>
      </c>
      <c r="E11998" t="s">
        <v>1544</v>
      </c>
      <c r="F11998" t="s">
        <v>273</v>
      </c>
      <c r="G11998" t="s">
        <v>273</v>
      </c>
      <c r="H11998" t="s">
        <v>1206</v>
      </c>
      <c r="I11998" t="s">
        <v>1547</v>
      </c>
      <c r="J11998" t="s">
        <v>1450</v>
      </c>
      <c r="K11998" t="s">
        <v>1451</v>
      </c>
      <c r="L11998" t="s">
        <v>1452</v>
      </c>
      <c r="M11998" t="s">
        <v>1453</v>
      </c>
      <c r="N11998" t="s">
        <v>1454</v>
      </c>
      <c r="O11998" t="s">
        <v>1455</v>
      </c>
      <c r="P11998" t="s">
        <v>1456</v>
      </c>
      <c r="Q11998" t="s">
        <v>1457</v>
      </c>
      <c r="R11998">
        <v>2048972</v>
      </c>
      <c r="S11998" t="s">
        <v>1461</v>
      </c>
      <c r="T11998">
        <v>1680.672</v>
      </c>
      <c r="U11998">
        <v>2</v>
      </c>
      <c r="V11998">
        <v>1680.672</v>
      </c>
      <c r="W11998">
        <v>2</v>
      </c>
      <c r="X11998">
        <v>1372</v>
      </c>
      <c r="Y11998">
        <v>308.67200000000003</v>
      </c>
      <c r="Z11998">
        <v>2048972</v>
      </c>
    </row>
    <row r="11999" spans="1:26" x14ac:dyDescent="0.2">
      <c r="A11999" s="27">
        <v>46091</v>
      </c>
      <c r="B11999" t="s">
        <v>14</v>
      </c>
      <c r="C11999" t="s">
        <v>1543</v>
      </c>
      <c r="D11999" t="s">
        <v>1543</v>
      </c>
      <c r="E11999" t="s">
        <v>1544</v>
      </c>
      <c r="F11999" t="s">
        <v>273</v>
      </c>
      <c r="G11999" t="s">
        <v>273</v>
      </c>
      <c r="H11999" t="s">
        <v>1208</v>
      </c>
      <c r="I11999" t="s">
        <v>1548</v>
      </c>
      <c r="J11999" t="s">
        <v>1450</v>
      </c>
      <c r="K11999" t="s">
        <v>1451</v>
      </c>
      <c r="L11999" t="s">
        <v>1452</v>
      </c>
      <c r="M11999" t="s">
        <v>1453</v>
      </c>
      <c r="N11999" t="s">
        <v>1454</v>
      </c>
      <c r="O11999" t="s">
        <v>1455</v>
      </c>
      <c r="P11999" t="s">
        <v>1456</v>
      </c>
      <c r="Q11999" t="s">
        <v>1457</v>
      </c>
      <c r="R11999">
        <v>2001113</v>
      </c>
      <c r="S11999" t="s">
        <v>1458</v>
      </c>
      <c r="T11999">
        <v>4201.68</v>
      </c>
      <c r="U11999">
        <v>5</v>
      </c>
      <c r="V11999">
        <v>4201.68</v>
      </c>
      <c r="W11999">
        <v>5</v>
      </c>
      <c r="X11999">
        <v>3430</v>
      </c>
      <c r="Y11999">
        <v>771.68</v>
      </c>
      <c r="Z11999">
        <v>2001113</v>
      </c>
    </row>
    <row r="12000" spans="1:26" x14ac:dyDescent="0.2">
      <c r="A12000" s="27">
        <v>46091</v>
      </c>
      <c r="B12000" t="s">
        <v>14</v>
      </c>
      <c r="C12000" t="s">
        <v>1543</v>
      </c>
      <c r="D12000" t="s">
        <v>1543</v>
      </c>
      <c r="E12000" t="s">
        <v>1544</v>
      </c>
      <c r="F12000" t="s">
        <v>273</v>
      </c>
      <c r="G12000" t="s">
        <v>273</v>
      </c>
      <c r="H12000" t="s">
        <v>1208</v>
      </c>
      <c r="I12000" t="s">
        <v>1548</v>
      </c>
      <c r="J12000" t="s">
        <v>1450</v>
      </c>
      <c r="K12000" t="s">
        <v>1451</v>
      </c>
      <c r="L12000" t="s">
        <v>1452</v>
      </c>
      <c r="M12000" t="s">
        <v>1453</v>
      </c>
      <c r="N12000" t="s">
        <v>1454</v>
      </c>
      <c r="O12000" t="s">
        <v>1455</v>
      </c>
      <c r="P12000" t="s">
        <v>1456</v>
      </c>
      <c r="Q12000" t="s">
        <v>1457</v>
      </c>
      <c r="R12000">
        <v>2030990</v>
      </c>
      <c r="S12000" t="s">
        <v>1459</v>
      </c>
      <c r="T12000">
        <v>10924.368</v>
      </c>
      <c r="U12000">
        <v>13</v>
      </c>
      <c r="V12000">
        <v>10924.368</v>
      </c>
      <c r="W12000">
        <v>13</v>
      </c>
      <c r="X12000">
        <v>8970</v>
      </c>
      <c r="Y12000">
        <v>1954.3679999999999</v>
      </c>
      <c r="Z12000">
        <v>2030990</v>
      </c>
    </row>
    <row r="12001" spans="1:26" x14ac:dyDescent="0.2">
      <c r="A12001" s="27">
        <v>46091</v>
      </c>
      <c r="B12001" t="s">
        <v>14</v>
      </c>
      <c r="C12001" t="s">
        <v>1543</v>
      </c>
      <c r="D12001" t="s">
        <v>1543</v>
      </c>
      <c r="E12001" t="s">
        <v>1544</v>
      </c>
      <c r="F12001" t="s">
        <v>273</v>
      </c>
      <c r="G12001" t="s">
        <v>273</v>
      </c>
      <c r="H12001" t="s">
        <v>1208</v>
      </c>
      <c r="I12001" t="s">
        <v>1548</v>
      </c>
      <c r="J12001" t="s">
        <v>1450</v>
      </c>
      <c r="K12001" t="s">
        <v>1451</v>
      </c>
      <c r="L12001" t="s">
        <v>1452</v>
      </c>
      <c r="M12001" t="s">
        <v>1453</v>
      </c>
      <c r="N12001" t="s">
        <v>1454</v>
      </c>
      <c r="O12001" t="s">
        <v>1455</v>
      </c>
      <c r="P12001" t="s">
        <v>1456</v>
      </c>
      <c r="Q12001" t="s">
        <v>1457</v>
      </c>
      <c r="R12001">
        <v>2030991</v>
      </c>
      <c r="S12001" t="s">
        <v>1463</v>
      </c>
      <c r="T12001">
        <v>1680.672</v>
      </c>
      <c r="U12001">
        <v>2</v>
      </c>
      <c r="V12001">
        <v>1680.672</v>
      </c>
      <c r="W12001">
        <v>2</v>
      </c>
      <c r="X12001">
        <v>1380</v>
      </c>
      <c r="Y12001">
        <v>300.67200000000003</v>
      </c>
      <c r="Z12001">
        <v>2030991</v>
      </c>
    </row>
    <row r="12002" spans="1:26" x14ac:dyDescent="0.2">
      <c r="A12002" s="27">
        <v>46091</v>
      </c>
      <c r="B12002" t="s">
        <v>14</v>
      </c>
      <c r="C12002" t="s">
        <v>1543</v>
      </c>
      <c r="D12002" t="s">
        <v>1543</v>
      </c>
      <c r="E12002" t="s">
        <v>1544</v>
      </c>
      <c r="F12002" t="s">
        <v>273</v>
      </c>
      <c r="G12002" t="s">
        <v>273</v>
      </c>
      <c r="H12002" t="s">
        <v>1208</v>
      </c>
      <c r="I12002" t="s">
        <v>1548</v>
      </c>
      <c r="J12002" t="s">
        <v>1450</v>
      </c>
      <c r="K12002" t="s">
        <v>1451</v>
      </c>
      <c r="L12002" t="s">
        <v>1452</v>
      </c>
      <c r="M12002" t="s">
        <v>1453</v>
      </c>
      <c r="N12002" t="s">
        <v>1454</v>
      </c>
      <c r="O12002" t="s">
        <v>1455</v>
      </c>
      <c r="P12002" t="s">
        <v>1456</v>
      </c>
      <c r="Q12002" t="s">
        <v>1457</v>
      </c>
      <c r="R12002">
        <v>2039041</v>
      </c>
      <c r="S12002" t="s">
        <v>1460</v>
      </c>
      <c r="T12002">
        <v>1680.672</v>
      </c>
      <c r="U12002">
        <v>2</v>
      </c>
      <c r="V12002">
        <v>1680.672</v>
      </c>
      <c r="W12002">
        <v>2</v>
      </c>
      <c r="X12002">
        <v>1380</v>
      </c>
      <c r="Y12002">
        <v>300.67200000000003</v>
      </c>
      <c r="Z12002">
        <v>2039041</v>
      </c>
    </row>
    <row r="12003" spans="1:26" x14ac:dyDescent="0.2">
      <c r="A12003" s="27">
        <v>46091</v>
      </c>
      <c r="B12003" t="s">
        <v>14</v>
      </c>
      <c r="C12003" t="s">
        <v>1543</v>
      </c>
      <c r="D12003" t="s">
        <v>1543</v>
      </c>
      <c r="E12003" t="s">
        <v>1544</v>
      </c>
      <c r="F12003" t="s">
        <v>273</v>
      </c>
      <c r="G12003" t="s">
        <v>273</v>
      </c>
      <c r="H12003" t="s">
        <v>1208</v>
      </c>
      <c r="I12003" t="s">
        <v>1548</v>
      </c>
      <c r="J12003" t="s">
        <v>1450</v>
      </c>
      <c r="K12003" t="s">
        <v>1451</v>
      </c>
      <c r="L12003" t="s">
        <v>1452</v>
      </c>
      <c r="M12003" t="s">
        <v>1453</v>
      </c>
      <c r="N12003" t="s">
        <v>1454</v>
      </c>
      <c r="O12003" t="s">
        <v>1455</v>
      </c>
      <c r="P12003" t="s">
        <v>1456</v>
      </c>
      <c r="Q12003" t="s">
        <v>1457</v>
      </c>
      <c r="R12003">
        <v>2048972</v>
      </c>
      <c r="S12003" t="s">
        <v>1461</v>
      </c>
      <c r="T12003">
        <v>3361.3440000000001</v>
      </c>
      <c r="U12003">
        <v>4</v>
      </c>
      <c r="V12003">
        <v>3361.3440000000001</v>
      </c>
      <c r="W12003">
        <v>4</v>
      </c>
      <c r="X12003">
        <v>2744</v>
      </c>
      <c r="Y12003">
        <v>617.34400000000005</v>
      </c>
      <c r="Z12003">
        <v>2048972</v>
      </c>
    </row>
    <row r="12004" spans="1:26" x14ac:dyDescent="0.2">
      <c r="A12004" s="27">
        <v>46091</v>
      </c>
      <c r="B12004" t="s">
        <v>14</v>
      </c>
      <c r="C12004" t="s">
        <v>1543</v>
      </c>
      <c r="D12004" t="s">
        <v>1543</v>
      </c>
      <c r="E12004" t="s">
        <v>1544</v>
      </c>
      <c r="F12004" t="s">
        <v>273</v>
      </c>
      <c r="G12004" t="s">
        <v>102</v>
      </c>
      <c r="H12004" t="s">
        <v>1234</v>
      </c>
      <c r="I12004" t="s">
        <v>1549</v>
      </c>
      <c r="J12004" t="s">
        <v>1450</v>
      </c>
      <c r="K12004" t="s">
        <v>1451</v>
      </c>
      <c r="L12004" t="s">
        <v>1452</v>
      </c>
      <c r="M12004" t="s">
        <v>1453</v>
      </c>
      <c r="N12004" t="s">
        <v>1454</v>
      </c>
      <c r="O12004" t="s">
        <v>1455</v>
      </c>
      <c r="P12004" t="s">
        <v>1456</v>
      </c>
      <c r="Q12004" t="s">
        <v>1457</v>
      </c>
      <c r="R12004">
        <v>2030990</v>
      </c>
      <c r="S12004" t="s">
        <v>1459</v>
      </c>
      <c r="T12004">
        <v>15126.048000000001</v>
      </c>
      <c r="U12004">
        <v>18</v>
      </c>
      <c r="V12004">
        <v>15126.048000000001</v>
      </c>
      <c r="W12004">
        <v>18</v>
      </c>
      <c r="X12004">
        <v>12420</v>
      </c>
      <c r="Y12004">
        <v>2706.0479999999998</v>
      </c>
      <c r="Z12004">
        <v>2030990</v>
      </c>
    </row>
    <row r="12005" spans="1:26" x14ac:dyDescent="0.2">
      <c r="A12005" s="27">
        <v>46091</v>
      </c>
      <c r="B12005" t="s">
        <v>14</v>
      </c>
      <c r="C12005" t="s">
        <v>1543</v>
      </c>
      <c r="D12005" t="s">
        <v>1543</v>
      </c>
      <c r="E12005" t="s">
        <v>1544</v>
      </c>
      <c r="F12005" t="s">
        <v>273</v>
      </c>
      <c r="G12005" t="s">
        <v>102</v>
      </c>
      <c r="H12005" t="s">
        <v>1234</v>
      </c>
      <c r="I12005" t="s">
        <v>1549</v>
      </c>
      <c r="J12005" t="s">
        <v>1450</v>
      </c>
      <c r="K12005" t="s">
        <v>1451</v>
      </c>
      <c r="L12005" t="s">
        <v>1452</v>
      </c>
      <c r="M12005" t="s">
        <v>1453</v>
      </c>
      <c r="N12005" t="s">
        <v>1454</v>
      </c>
      <c r="O12005" t="s">
        <v>1455</v>
      </c>
      <c r="P12005" t="s">
        <v>1456</v>
      </c>
      <c r="Q12005" t="s">
        <v>1457</v>
      </c>
      <c r="R12005">
        <v>2030991</v>
      </c>
      <c r="S12005" t="s">
        <v>1463</v>
      </c>
      <c r="T12005">
        <v>7563.0240000000003</v>
      </c>
      <c r="U12005">
        <v>9</v>
      </c>
      <c r="V12005">
        <v>7563.0240000000003</v>
      </c>
      <c r="W12005">
        <v>9</v>
      </c>
      <c r="X12005">
        <v>6210</v>
      </c>
      <c r="Y12005">
        <v>1353.0239999999999</v>
      </c>
      <c r="Z12005">
        <v>2030991</v>
      </c>
    </row>
    <row r="12006" spans="1:26" x14ac:dyDescent="0.2">
      <c r="A12006" s="27">
        <v>46091</v>
      </c>
      <c r="B12006" t="s">
        <v>14</v>
      </c>
      <c r="C12006" t="s">
        <v>1543</v>
      </c>
      <c r="D12006" t="s">
        <v>1543</v>
      </c>
      <c r="E12006" t="s">
        <v>1544</v>
      </c>
      <c r="F12006" t="s">
        <v>273</v>
      </c>
      <c r="G12006" t="s">
        <v>102</v>
      </c>
      <c r="H12006" t="s">
        <v>1234</v>
      </c>
      <c r="I12006" t="s">
        <v>1549</v>
      </c>
      <c r="J12006" t="s">
        <v>1450</v>
      </c>
      <c r="K12006" t="s">
        <v>1451</v>
      </c>
      <c r="L12006" t="s">
        <v>1452</v>
      </c>
      <c r="M12006" t="s">
        <v>1453</v>
      </c>
      <c r="N12006" t="s">
        <v>1454</v>
      </c>
      <c r="O12006" t="s">
        <v>1455</v>
      </c>
      <c r="P12006" t="s">
        <v>1456</v>
      </c>
      <c r="Q12006" t="s">
        <v>1457</v>
      </c>
      <c r="R12006">
        <v>2039041</v>
      </c>
      <c r="S12006" t="s">
        <v>1460</v>
      </c>
      <c r="T12006">
        <v>6722.6880000000001</v>
      </c>
      <c r="U12006">
        <v>8</v>
      </c>
      <c r="V12006">
        <v>6722.6880000000001</v>
      </c>
      <c r="W12006">
        <v>8</v>
      </c>
      <c r="X12006">
        <v>5520</v>
      </c>
      <c r="Y12006">
        <v>1202.6880000000001</v>
      </c>
      <c r="Z12006">
        <v>2039041</v>
      </c>
    </row>
    <row r="12007" spans="1:26" x14ac:dyDescent="0.2">
      <c r="A12007" s="27">
        <v>46091</v>
      </c>
      <c r="B12007" t="s">
        <v>14</v>
      </c>
      <c r="C12007" t="s">
        <v>1543</v>
      </c>
      <c r="D12007" t="s">
        <v>1543</v>
      </c>
      <c r="E12007" t="s">
        <v>1544</v>
      </c>
      <c r="F12007" t="s">
        <v>273</v>
      </c>
      <c r="G12007" t="s">
        <v>102</v>
      </c>
      <c r="H12007" t="s">
        <v>1234</v>
      </c>
      <c r="I12007" t="s">
        <v>1549</v>
      </c>
      <c r="J12007" t="s">
        <v>1450</v>
      </c>
      <c r="K12007" t="s">
        <v>1451</v>
      </c>
      <c r="L12007" t="s">
        <v>1452</v>
      </c>
      <c r="M12007" t="s">
        <v>1453</v>
      </c>
      <c r="N12007" t="s">
        <v>1454</v>
      </c>
      <c r="O12007" t="s">
        <v>1455</v>
      </c>
      <c r="P12007" t="s">
        <v>1456</v>
      </c>
      <c r="Q12007" t="s">
        <v>1457</v>
      </c>
      <c r="R12007">
        <v>2048972</v>
      </c>
      <c r="S12007" t="s">
        <v>1461</v>
      </c>
      <c r="T12007">
        <v>15126.048000000001</v>
      </c>
      <c r="U12007">
        <v>18</v>
      </c>
      <c r="V12007">
        <v>15126.048000000001</v>
      </c>
      <c r="W12007">
        <v>18</v>
      </c>
      <c r="X12007">
        <v>12348</v>
      </c>
      <c r="Y12007">
        <v>2778.0479999999998</v>
      </c>
      <c r="Z12007">
        <v>2048972</v>
      </c>
    </row>
    <row r="12008" spans="1:26" x14ac:dyDescent="0.2">
      <c r="A12008" s="27">
        <v>46091</v>
      </c>
      <c r="B12008" t="s">
        <v>14</v>
      </c>
      <c r="C12008" t="s">
        <v>1543</v>
      </c>
      <c r="D12008" t="s">
        <v>1543</v>
      </c>
      <c r="E12008" t="s">
        <v>1544</v>
      </c>
      <c r="F12008" t="s">
        <v>1466</v>
      </c>
      <c r="G12008" t="s">
        <v>1467</v>
      </c>
      <c r="H12008" t="s">
        <v>1266</v>
      </c>
      <c r="I12008" t="s">
        <v>1550</v>
      </c>
      <c r="J12008" t="s">
        <v>1450</v>
      </c>
      <c r="K12008" t="s">
        <v>1451</v>
      </c>
      <c r="L12008" t="s">
        <v>1452</v>
      </c>
      <c r="M12008" t="s">
        <v>1453</v>
      </c>
      <c r="N12008" t="s">
        <v>1454</v>
      </c>
      <c r="O12008" t="s">
        <v>1455</v>
      </c>
      <c r="P12008" t="s">
        <v>1456</v>
      </c>
      <c r="Q12008" t="s">
        <v>1457</v>
      </c>
      <c r="R12008">
        <v>2001113</v>
      </c>
      <c r="S12008" t="s">
        <v>1458</v>
      </c>
      <c r="T12008">
        <v>4201.6800999999996</v>
      </c>
      <c r="U12008">
        <v>5</v>
      </c>
      <c r="V12008">
        <v>4201.6800999999996</v>
      </c>
      <c r="W12008">
        <v>5</v>
      </c>
      <c r="X12008">
        <v>3510</v>
      </c>
      <c r="Y12008">
        <v>691.68010000000004</v>
      </c>
      <c r="Z12008">
        <v>2001113</v>
      </c>
    </row>
    <row r="12009" spans="1:26" x14ac:dyDescent="0.2">
      <c r="A12009" s="27">
        <v>46091</v>
      </c>
      <c r="B12009" t="s">
        <v>14</v>
      </c>
      <c r="C12009" t="s">
        <v>1543</v>
      </c>
      <c r="D12009" t="s">
        <v>1543</v>
      </c>
      <c r="E12009" t="s">
        <v>1544</v>
      </c>
      <c r="F12009" t="s">
        <v>1466</v>
      </c>
      <c r="G12009" t="s">
        <v>1467</v>
      </c>
      <c r="H12009" t="s">
        <v>1266</v>
      </c>
      <c r="I12009" t="s">
        <v>1550</v>
      </c>
      <c r="J12009" t="s">
        <v>1450</v>
      </c>
      <c r="K12009" t="s">
        <v>1451</v>
      </c>
      <c r="L12009" t="s">
        <v>1452</v>
      </c>
      <c r="M12009" t="s">
        <v>1453</v>
      </c>
      <c r="N12009" t="s">
        <v>1454</v>
      </c>
      <c r="O12009" t="s">
        <v>1455</v>
      </c>
      <c r="P12009" t="s">
        <v>1456</v>
      </c>
      <c r="Q12009" t="s">
        <v>1457</v>
      </c>
      <c r="R12009">
        <v>2030991</v>
      </c>
      <c r="S12009" t="s">
        <v>1463</v>
      </c>
      <c r="T12009">
        <v>2521.0079999999998</v>
      </c>
      <c r="U12009">
        <v>3</v>
      </c>
      <c r="V12009">
        <v>2521.0079999999998</v>
      </c>
      <c r="W12009">
        <v>3</v>
      </c>
      <c r="X12009">
        <v>2025</v>
      </c>
      <c r="Y12009">
        <v>496.00799999999998</v>
      </c>
      <c r="Z12009">
        <v>2030991</v>
      </c>
    </row>
    <row r="12010" spans="1:26" x14ac:dyDescent="0.2">
      <c r="A12010" s="27">
        <v>46091</v>
      </c>
      <c r="B12010" t="s">
        <v>14</v>
      </c>
      <c r="C12010" t="s">
        <v>1543</v>
      </c>
      <c r="D12010" t="s">
        <v>1543</v>
      </c>
      <c r="E12010" t="s">
        <v>1544</v>
      </c>
      <c r="F12010" t="s">
        <v>1466</v>
      </c>
      <c r="G12010" t="s">
        <v>1467</v>
      </c>
      <c r="H12010" t="s">
        <v>1266</v>
      </c>
      <c r="I12010" t="s">
        <v>1550</v>
      </c>
      <c r="J12010" t="s">
        <v>1450</v>
      </c>
      <c r="K12010" t="s">
        <v>1451</v>
      </c>
      <c r="L12010" t="s">
        <v>1452</v>
      </c>
      <c r="M12010" t="s">
        <v>1453</v>
      </c>
      <c r="N12010" t="s">
        <v>1454</v>
      </c>
      <c r="O12010" t="s">
        <v>1455</v>
      </c>
      <c r="P12010" t="s">
        <v>1456</v>
      </c>
      <c r="Q12010" t="s">
        <v>1457</v>
      </c>
      <c r="R12010">
        <v>2048972</v>
      </c>
      <c r="S12010" t="s">
        <v>1461</v>
      </c>
      <c r="T12010">
        <v>7563.0240000000003</v>
      </c>
      <c r="U12010">
        <v>9</v>
      </c>
      <c r="V12010">
        <v>7563.0240000000003</v>
      </c>
      <c r="W12010">
        <v>9</v>
      </c>
      <c r="X12010">
        <v>6174</v>
      </c>
      <c r="Y12010">
        <v>1389.0239999999999</v>
      </c>
      <c r="Z12010">
        <v>2048972</v>
      </c>
    </row>
    <row r="12011" spans="1:26" x14ac:dyDescent="0.2">
      <c r="A12011" s="27">
        <v>46091</v>
      </c>
      <c r="B12011" t="s">
        <v>14</v>
      </c>
      <c r="C12011" t="s">
        <v>1543</v>
      </c>
      <c r="D12011" t="s">
        <v>1543</v>
      </c>
      <c r="E12011" t="s">
        <v>1544</v>
      </c>
      <c r="F12011" t="s">
        <v>1466</v>
      </c>
      <c r="G12011" t="s">
        <v>1294</v>
      </c>
      <c r="H12011" t="s">
        <v>1292</v>
      </c>
      <c r="I12011" t="s">
        <v>1551</v>
      </c>
      <c r="J12011" t="s">
        <v>1450</v>
      </c>
      <c r="K12011" t="s">
        <v>1451</v>
      </c>
      <c r="L12011" t="s">
        <v>1452</v>
      </c>
      <c r="M12011" t="s">
        <v>1453</v>
      </c>
      <c r="N12011" t="s">
        <v>1454</v>
      </c>
      <c r="O12011" t="s">
        <v>1455</v>
      </c>
      <c r="P12011" t="s">
        <v>1456</v>
      </c>
      <c r="Q12011" t="s">
        <v>1457</v>
      </c>
      <c r="R12011">
        <v>2030990</v>
      </c>
      <c r="S12011" t="s">
        <v>1459</v>
      </c>
      <c r="T12011">
        <v>1680.672</v>
      </c>
      <c r="U12011">
        <v>2</v>
      </c>
      <c r="V12011">
        <v>1680.672</v>
      </c>
      <c r="W12011">
        <v>2</v>
      </c>
      <c r="X12011">
        <v>1368</v>
      </c>
      <c r="Y12011">
        <v>312.67200000000003</v>
      </c>
      <c r="Z12011">
        <v>2030990</v>
      </c>
    </row>
    <row r="12012" spans="1:26" x14ac:dyDescent="0.2">
      <c r="A12012" s="27">
        <v>46091</v>
      </c>
      <c r="B12012" t="s">
        <v>14</v>
      </c>
      <c r="C12012" t="s">
        <v>1543</v>
      </c>
      <c r="D12012" t="s">
        <v>1543</v>
      </c>
      <c r="E12012" t="s">
        <v>1544</v>
      </c>
      <c r="F12012" t="s">
        <v>1466</v>
      </c>
      <c r="G12012" t="s">
        <v>1294</v>
      </c>
      <c r="H12012" t="s">
        <v>1292</v>
      </c>
      <c r="I12012" t="s">
        <v>1551</v>
      </c>
      <c r="J12012" t="s">
        <v>1450</v>
      </c>
      <c r="K12012" t="s">
        <v>1451</v>
      </c>
      <c r="L12012" t="s">
        <v>1452</v>
      </c>
      <c r="M12012" t="s">
        <v>1453</v>
      </c>
      <c r="N12012" t="s">
        <v>1454</v>
      </c>
      <c r="O12012" t="s">
        <v>1455</v>
      </c>
      <c r="P12012" t="s">
        <v>1456</v>
      </c>
      <c r="Q12012" t="s">
        <v>1457</v>
      </c>
      <c r="R12012">
        <v>2030991</v>
      </c>
      <c r="S12012" t="s">
        <v>1463</v>
      </c>
      <c r="T12012">
        <v>3361.3440000000001</v>
      </c>
      <c r="U12012">
        <v>4</v>
      </c>
      <c r="V12012">
        <v>3361.3440000000001</v>
      </c>
      <c r="W12012">
        <v>4</v>
      </c>
      <c r="X12012">
        <v>2632</v>
      </c>
      <c r="Y12012">
        <v>729.34400000000005</v>
      </c>
      <c r="Z12012">
        <v>2030991</v>
      </c>
    </row>
    <row r="12013" spans="1:26" x14ac:dyDescent="0.2">
      <c r="A12013" s="27">
        <v>46091</v>
      </c>
      <c r="B12013" t="s">
        <v>14</v>
      </c>
      <c r="C12013" t="s">
        <v>1543</v>
      </c>
      <c r="D12013" t="s">
        <v>1543</v>
      </c>
      <c r="E12013" t="s">
        <v>1544</v>
      </c>
      <c r="F12013" t="s">
        <v>1466</v>
      </c>
      <c r="G12013" t="s">
        <v>616</v>
      </c>
      <c r="H12013" t="s">
        <v>1290</v>
      </c>
      <c r="I12013" t="s">
        <v>1552</v>
      </c>
      <c r="J12013" t="s">
        <v>1450</v>
      </c>
      <c r="K12013" t="s">
        <v>1451</v>
      </c>
      <c r="L12013" t="s">
        <v>1452</v>
      </c>
      <c r="M12013" t="s">
        <v>1453</v>
      </c>
      <c r="N12013" t="s">
        <v>1454</v>
      </c>
      <c r="O12013" t="s">
        <v>1455</v>
      </c>
      <c r="P12013" t="s">
        <v>1456</v>
      </c>
      <c r="Q12013" t="s">
        <v>1457</v>
      </c>
      <c r="R12013">
        <v>2001113</v>
      </c>
      <c r="S12013" t="s">
        <v>1458</v>
      </c>
      <c r="T12013">
        <v>3361.3440000000001</v>
      </c>
      <c r="U12013">
        <v>4</v>
      </c>
      <c r="V12013">
        <v>3361.3440000000001</v>
      </c>
      <c r="W12013">
        <v>4</v>
      </c>
      <c r="X12013">
        <v>2744</v>
      </c>
      <c r="Y12013">
        <v>617.34400000000005</v>
      </c>
      <c r="Z12013">
        <v>2001113</v>
      </c>
    </row>
    <row r="12014" spans="1:26" x14ac:dyDescent="0.2">
      <c r="A12014" s="27">
        <v>46091</v>
      </c>
      <c r="B12014" t="s">
        <v>14</v>
      </c>
      <c r="C12014" t="s">
        <v>1543</v>
      </c>
      <c r="D12014" t="s">
        <v>1543</v>
      </c>
      <c r="E12014" t="s">
        <v>1544</v>
      </c>
      <c r="F12014" t="s">
        <v>1466</v>
      </c>
      <c r="G12014" t="s">
        <v>616</v>
      </c>
      <c r="H12014" t="s">
        <v>1290</v>
      </c>
      <c r="I12014" t="s">
        <v>1552</v>
      </c>
      <c r="J12014" t="s">
        <v>1450</v>
      </c>
      <c r="K12014" t="s">
        <v>1451</v>
      </c>
      <c r="L12014" t="s">
        <v>1452</v>
      </c>
      <c r="M12014" t="s">
        <v>1453</v>
      </c>
      <c r="N12014" t="s">
        <v>1454</v>
      </c>
      <c r="O12014" t="s">
        <v>1455</v>
      </c>
      <c r="P12014" t="s">
        <v>1456</v>
      </c>
      <c r="Q12014" t="s">
        <v>1457</v>
      </c>
      <c r="R12014">
        <v>2030991</v>
      </c>
      <c r="S12014" t="s">
        <v>1463</v>
      </c>
      <c r="T12014">
        <v>840.33600000000001</v>
      </c>
      <c r="U12014">
        <v>1</v>
      </c>
      <c r="V12014">
        <v>840.33600000000001</v>
      </c>
      <c r="W12014">
        <v>1</v>
      </c>
      <c r="X12014">
        <v>691</v>
      </c>
      <c r="Y12014">
        <v>149.33600000000001</v>
      </c>
      <c r="Z12014">
        <v>2030991</v>
      </c>
    </row>
    <row r="12015" spans="1:26" x14ac:dyDescent="0.2">
      <c r="A12015" s="27">
        <v>46091</v>
      </c>
      <c r="B12015" t="s">
        <v>14</v>
      </c>
      <c r="C12015" t="s">
        <v>1543</v>
      </c>
      <c r="D12015" t="s">
        <v>1543</v>
      </c>
      <c r="E12015" t="s">
        <v>1544</v>
      </c>
      <c r="F12015" t="s">
        <v>1466</v>
      </c>
      <c r="G12015" t="s">
        <v>616</v>
      </c>
      <c r="H12015" t="s">
        <v>1290</v>
      </c>
      <c r="I12015" t="s">
        <v>1552</v>
      </c>
      <c r="J12015" t="s">
        <v>1450</v>
      </c>
      <c r="K12015" t="s">
        <v>1451</v>
      </c>
      <c r="L12015" t="s">
        <v>1452</v>
      </c>
      <c r="M12015" t="s">
        <v>1453</v>
      </c>
      <c r="N12015" t="s">
        <v>1454</v>
      </c>
      <c r="O12015" t="s">
        <v>1455</v>
      </c>
      <c r="P12015" t="s">
        <v>1456</v>
      </c>
      <c r="Q12015" t="s">
        <v>1457</v>
      </c>
      <c r="R12015">
        <v>2048972</v>
      </c>
      <c r="S12015" t="s">
        <v>1461</v>
      </c>
      <c r="T12015">
        <v>840.33600000000001</v>
      </c>
      <c r="U12015">
        <v>1</v>
      </c>
      <c r="V12015">
        <v>840.33600000000001</v>
      </c>
      <c r="W12015">
        <v>1</v>
      </c>
      <c r="X12015">
        <v>687</v>
      </c>
      <c r="Y12015">
        <v>153.33600000000001</v>
      </c>
      <c r="Z12015">
        <v>2048972</v>
      </c>
    </row>
    <row r="12016" spans="1:26" x14ac:dyDescent="0.2">
      <c r="A12016" s="27">
        <v>46091</v>
      </c>
      <c r="B12016" t="s">
        <v>14</v>
      </c>
      <c r="C12016" t="s">
        <v>1543</v>
      </c>
      <c r="D12016" t="s">
        <v>1543</v>
      </c>
      <c r="E12016" t="s">
        <v>1544</v>
      </c>
      <c r="F12016" t="s">
        <v>178</v>
      </c>
      <c r="G12016" t="s">
        <v>178</v>
      </c>
      <c r="H12016" t="s">
        <v>997</v>
      </c>
      <c r="I12016" t="s">
        <v>1553</v>
      </c>
      <c r="J12016" t="s">
        <v>1450</v>
      </c>
      <c r="K12016" t="s">
        <v>1451</v>
      </c>
      <c r="L12016" t="s">
        <v>1452</v>
      </c>
      <c r="M12016" t="s">
        <v>1453</v>
      </c>
      <c r="N12016" t="s">
        <v>1454</v>
      </c>
      <c r="O12016" t="s">
        <v>1455</v>
      </c>
      <c r="P12016" t="s">
        <v>1456</v>
      </c>
      <c r="Q12016" t="s">
        <v>1457</v>
      </c>
      <c r="R12016">
        <v>2001113</v>
      </c>
      <c r="S12016" t="s">
        <v>1458</v>
      </c>
      <c r="T12016">
        <v>5042.0159999999996</v>
      </c>
      <c r="U12016">
        <v>6</v>
      </c>
      <c r="V12016">
        <v>5042.0159999999996</v>
      </c>
      <c r="W12016">
        <v>6</v>
      </c>
      <c r="X12016">
        <v>4116</v>
      </c>
      <c r="Y12016">
        <v>926.01599999999996</v>
      </c>
      <c r="Z12016">
        <v>2001113</v>
      </c>
    </row>
    <row r="12017" spans="1:26" x14ac:dyDescent="0.2">
      <c r="A12017" s="27">
        <v>46091</v>
      </c>
      <c r="B12017" t="s">
        <v>14</v>
      </c>
      <c r="C12017" t="s">
        <v>1543</v>
      </c>
      <c r="D12017" t="s">
        <v>1543</v>
      </c>
      <c r="E12017" t="s">
        <v>1544</v>
      </c>
      <c r="F12017" t="s">
        <v>178</v>
      </c>
      <c r="G12017" t="s">
        <v>178</v>
      </c>
      <c r="H12017" t="s">
        <v>997</v>
      </c>
      <c r="I12017" t="s">
        <v>1553</v>
      </c>
      <c r="J12017" t="s">
        <v>1450</v>
      </c>
      <c r="K12017" t="s">
        <v>1451</v>
      </c>
      <c r="L12017" t="s">
        <v>1452</v>
      </c>
      <c r="M12017" t="s">
        <v>1453</v>
      </c>
      <c r="N12017" t="s">
        <v>1454</v>
      </c>
      <c r="O12017" t="s">
        <v>1455</v>
      </c>
      <c r="P12017" t="s">
        <v>1456</v>
      </c>
      <c r="Q12017" t="s">
        <v>1457</v>
      </c>
      <c r="R12017">
        <v>2030990</v>
      </c>
      <c r="S12017" t="s">
        <v>1459</v>
      </c>
      <c r="T12017">
        <v>3361.3445999999999</v>
      </c>
      <c r="U12017">
        <v>4</v>
      </c>
      <c r="V12017">
        <v>3361.3445999999999</v>
      </c>
      <c r="W12017">
        <v>4</v>
      </c>
      <c r="X12017">
        <v>2760</v>
      </c>
      <c r="Y12017">
        <v>601.34460000000001</v>
      </c>
      <c r="Z12017">
        <v>2030990</v>
      </c>
    </row>
    <row r="12018" spans="1:26" x14ac:dyDescent="0.2">
      <c r="A12018" s="27">
        <v>46091</v>
      </c>
      <c r="B12018" t="s">
        <v>14</v>
      </c>
      <c r="C12018" t="s">
        <v>1543</v>
      </c>
      <c r="D12018" t="s">
        <v>1543</v>
      </c>
      <c r="E12018" t="s">
        <v>1544</v>
      </c>
      <c r="F12018" t="s">
        <v>178</v>
      </c>
      <c r="G12018" t="s">
        <v>178</v>
      </c>
      <c r="H12018" t="s">
        <v>997</v>
      </c>
      <c r="I12018" t="s">
        <v>1553</v>
      </c>
      <c r="J12018" t="s">
        <v>1450</v>
      </c>
      <c r="K12018" t="s">
        <v>1451</v>
      </c>
      <c r="L12018" t="s">
        <v>1452</v>
      </c>
      <c r="M12018" t="s">
        <v>1453</v>
      </c>
      <c r="N12018" t="s">
        <v>1454</v>
      </c>
      <c r="O12018" t="s">
        <v>1455</v>
      </c>
      <c r="P12018" t="s">
        <v>1456</v>
      </c>
      <c r="Q12018" t="s">
        <v>1457</v>
      </c>
      <c r="R12018">
        <v>2048972</v>
      </c>
      <c r="S12018" t="s">
        <v>1461</v>
      </c>
      <c r="T12018">
        <v>3361.3440000000001</v>
      </c>
      <c r="U12018">
        <v>4</v>
      </c>
      <c r="V12018">
        <v>3361.3440000000001</v>
      </c>
      <c r="W12018">
        <v>4</v>
      </c>
      <c r="X12018">
        <v>2744</v>
      </c>
      <c r="Y12018">
        <v>617.34400000000005</v>
      </c>
      <c r="Z12018">
        <v>2048972</v>
      </c>
    </row>
    <row r="12019" spans="1:26" x14ac:dyDescent="0.2">
      <c r="A12019" s="27">
        <v>46091</v>
      </c>
      <c r="B12019" t="s">
        <v>14</v>
      </c>
      <c r="C12019" t="s">
        <v>1543</v>
      </c>
      <c r="D12019" t="s">
        <v>1543</v>
      </c>
      <c r="E12019" t="s">
        <v>1544</v>
      </c>
      <c r="F12019" t="s">
        <v>178</v>
      </c>
      <c r="G12019" t="s">
        <v>178</v>
      </c>
      <c r="H12019" t="s">
        <v>1080</v>
      </c>
      <c r="I12019" t="s">
        <v>1554</v>
      </c>
      <c r="J12019" t="s">
        <v>1450</v>
      </c>
      <c r="K12019" t="s">
        <v>1451</v>
      </c>
      <c r="L12019" t="s">
        <v>1452</v>
      </c>
      <c r="M12019" t="s">
        <v>1453</v>
      </c>
      <c r="N12019" t="s">
        <v>1454</v>
      </c>
      <c r="O12019" t="s">
        <v>1455</v>
      </c>
      <c r="P12019" t="s">
        <v>1456</v>
      </c>
      <c r="Q12019" t="s">
        <v>1457</v>
      </c>
      <c r="R12019">
        <v>2001113</v>
      </c>
      <c r="S12019" t="s">
        <v>1458</v>
      </c>
      <c r="T12019">
        <v>2521.0079999999998</v>
      </c>
      <c r="U12019">
        <v>3</v>
      </c>
      <c r="V12019">
        <v>2521.0079999999998</v>
      </c>
      <c r="W12019">
        <v>3</v>
      </c>
      <c r="X12019">
        <v>2058</v>
      </c>
      <c r="Y12019">
        <v>463.00799999999998</v>
      </c>
      <c r="Z12019">
        <v>2001113</v>
      </c>
    </row>
    <row r="12020" spans="1:26" x14ac:dyDescent="0.2">
      <c r="A12020" s="27">
        <v>46091</v>
      </c>
      <c r="B12020" t="s">
        <v>14</v>
      </c>
      <c r="C12020" t="s">
        <v>1543</v>
      </c>
      <c r="D12020" t="s">
        <v>1543</v>
      </c>
      <c r="E12020" t="s">
        <v>1544</v>
      </c>
      <c r="F12020" t="s">
        <v>178</v>
      </c>
      <c r="G12020" t="s">
        <v>178</v>
      </c>
      <c r="H12020" t="s">
        <v>1080</v>
      </c>
      <c r="I12020" t="s">
        <v>1554</v>
      </c>
      <c r="J12020" t="s">
        <v>1450</v>
      </c>
      <c r="K12020" t="s">
        <v>1451</v>
      </c>
      <c r="L12020" t="s">
        <v>1452</v>
      </c>
      <c r="M12020" t="s">
        <v>1453</v>
      </c>
      <c r="N12020" t="s">
        <v>1454</v>
      </c>
      <c r="O12020" t="s">
        <v>1455</v>
      </c>
      <c r="P12020" t="s">
        <v>1456</v>
      </c>
      <c r="Q12020" t="s">
        <v>1457</v>
      </c>
      <c r="R12020">
        <v>2030991</v>
      </c>
      <c r="S12020" t="s">
        <v>1463</v>
      </c>
      <c r="T12020">
        <v>3361.3440000000001</v>
      </c>
      <c r="U12020">
        <v>4</v>
      </c>
      <c r="V12020">
        <v>3361.3440000000001</v>
      </c>
      <c r="W12020">
        <v>4</v>
      </c>
      <c r="X12020">
        <v>2760</v>
      </c>
      <c r="Y12020">
        <v>601.34400000000005</v>
      </c>
      <c r="Z12020">
        <v>2030991</v>
      </c>
    </row>
    <row r="12021" spans="1:26" x14ac:dyDescent="0.2">
      <c r="A12021" s="27">
        <v>46091</v>
      </c>
      <c r="B12021" t="s">
        <v>14</v>
      </c>
      <c r="C12021" t="s">
        <v>1543</v>
      </c>
      <c r="D12021" t="s">
        <v>1543</v>
      </c>
      <c r="E12021" t="s">
        <v>1544</v>
      </c>
      <c r="F12021" t="s">
        <v>178</v>
      </c>
      <c r="G12021" t="s">
        <v>178</v>
      </c>
      <c r="H12021" t="s">
        <v>1080</v>
      </c>
      <c r="I12021" t="s">
        <v>1554</v>
      </c>
      <c r="J12021" t="s">
        <v>1450</v>
      </c>
      <c r="K12021" t="s">
        <v>1451</v>
      </c>
      <c r="L12021" t="s">
        <v>1452</v>
      </c>
      <c r="M12021" t="s">
        <v>1453</v>
      </c>
      <c r="N12021" t="s">
        <v>1454</v>
      </c>
      <c r="O12021" t="s">
        <v>1455</v>
      </c>
      <c r="P12021" t="s">
        <v>1456</v>
      </c>
      <c r="Q12021" t="s">
        <v>1457</v>
      </c>
      <c r="R12021">
        <v>2039041</v>
      </c>
      <c r="S12021" t="s">
        <v>1460</v>
      </c>
      <c r="T12021">
        <v>4201.68</v>
      </c>
      <c r="U12021">
        <v>5</v>
      </c>
      <c r="V12021">
        <v>4201.68</v>
      </c>
      <c r="W12021">
        <v>5</v>
      </c>
      <c r="X12021">
        <v>3450</v>
      </c>
      <c r="Y12021">
        <v>751.68</v>
      </c>
      <c r="Z12021">
        <v>2039041</v>
      </c>
    </row>
    <row r="12022" spans="1:26" x14ac:dyDescent="0.2">
      <c r="A12022" s="27">
        <v>46091</v>
      </c>
      <c r="B12022" t="s">
        <v>14</v>
      </c>
      <c r="C12022" t="s">
        <v>1543</v>
      </c>
      <c r="D12022" t="s">
        <v>1543</v>
      </c>
      <c r="E12022" t="s">
        <v>1544</v>
      </c>
      <c r="F12022" t="s">
        <v>178</v>
      </c>
      <c r="G12022" t="s">
        <v>178</v>
      </c>
      <c r="H12022" t="s">
        <v>1080</v>
      </c>
      <c r="I12022" t="s">
        <v>1554</v>
      </c>
      <c r="J12022" t="s">
        <v>1450</v>
      </c>
      <c r="K12022" t="s">
        <v>1451</v>
      </c>
      <c r="L12022" t="s">
        <v>1452</v>
      </c>
      <c r="M12022" t="s">
        <v>1453</v>
      </c>
      <c r="N12022" t="s">
        <v>1454</v>
      </c>
      <c r="O12022" t="s">
        <v>1455</v>
      </c>
      <c r="P12022" t="s">
        <v>1456</v>
      </c>
      <c r="Q12022" t="s">
        <v>1457</v>
      </c>
      <c r="R12022">
        <v>2048972</v>
      </c>
      <c r="S12022" t="s">
        <v>1461</v>
      </c>
      <c r="T12022">
        <v>4201.68</v>
      </c>
      <c r="U12022">
        <v>5</v>
      </c>
      <c r="V12022">
        <v>4201.68</v>
      </c>
      <c r="W12022">
        <v>5</v>
      </c>
      <c r="X12022">
        <v>3430</v>
      </c>
      <c r="Y12022">
        <v>771.68</v>
      </c>
      <c r="Z12022">
        <v>2048972</v>
      </c>
    </row>
    <row r="12023" spans="1:26" x14ac:dyDescent="0.2">
      <c r="A12023" s="27">
        <v>46091</v>
      </c>
      <c r="B12023" t="s">
        <v>14</v>
      </c>
      <c r="C12023" t="s">
        <v>1543</v>
      </c>
      <c r="D12023" t="s">
        <v>1543</v>
      </c>
      <c r="E12023" t="s">
        <v>1544</v>
      </c>
      <c r="F12023" t="s">
        <v>178</v>
      </c>
      <c r="G12023" t="s">
        <v>178</v>
      </c>
      <c r="H12023" t="s">
        <v>1270</v>
      </c>
      <c r="I12023" t="s">
        <v>1555</v>
      </c>
      <c r="J12023" t="s">
        <v>1450</v>
      </c>
      <c r="K12023" t="s">
        <v>1451</v>
      </c>
      <c r="L12023" t="s">
        <v>1452</v>
      </c>
      <c r="M12023" t="s">
        <v>1453</v>
      </c>
      <c r="N12023" t="s">
        <v>1454</v>
      </c>
      <c r="O12023" t="s">
        <v>1455</v>
      </c>
      <c r="P12023" t="s">
        <v>1456</v>
      </c>
      <c r="Q12023" t="s">
        <v>1457</v>
      </c>
      <c r="R12023">
        <v>2001113</v>
      </c>
      <c r="S12023" t="s">
        <v>1458</v>
      </c>
      <c r="T12023">
        <v>1680.672</v>
      </c>
      <c r="U12023">
        <v>2</v>
      </c>
      <c r="V12023">
        <v>1680.672</v>
      </c>
      <c r="W12023">
        <v>2</v>
      </c>
      <c r="X12023">
        <v>1374</v>
      </c>
      <c r="Y12023">
        <v>306.67200000000003</v>
      </c>
      <c r="Z12023">
        <v>2001113</v>
      </c>
    </row>
    <row r="12024" spans="1:26" x14ac:dyDescent="0.2">
      <c r="A12024" s="27">
        <v>46091</v>
      </c>
      <c r="B12024" t="s">
        <v>14</v>
      </c>
      <c r="C12024" t="s">
        <v>1543</v>
      </c>
      <c r="D12024" t="s">
        <v>1543</v>
      </c>
      <c r="E12024" t="s">
        <v>1544</v>
      </c>
      <c r="F12024" t="s">
        <v>178</v>
      </c>
      <c r="G12024" t="s">
        <v>178</v>
      </c>
      <c r="H12024" t="s">
        <v>1270</v>
      </c>
      <c r="I12024" t="s">
        <v>1555</v>
      </c>
      <c r="J12024" t="s">
        <v>1450</v>
      </c>
      <c r="K12024" t="s">
        <v>1451</v>
      </c>
      <c r="L12024" t="s">
        <v>1452</v>
      </c>
      <c r="M12024" t="s">
        <v>1453</v>
      </c>
      <c r="N12024" t="s">
        <v>1454</v>
      </c>
      <c r="O12024" t="s">
        <v>1455</v>
      </c>
      <c r="P12024" t="s">
        <v>1456</v>
      </c>
      <c r="Q12024" t="s">
        <v>1457</v>
      </c>
      <c r="R12024">
        <v>2030990</v>
      </c>
      <c r="S12024" t="s">
        <v>1459</v>
      </c>
      <c r="T12024">
        <v>30252.096000000001</v>
      </c>
      <c r="U12024">
        <v>36</v>
      </c>
      <c r="V12024">
        <v>30252.096000000001</v>
      </c>
      <c r="W12024">
        <v>36</v>
      </c>
      <c r="X12024">
        <v>24840</v>
      </c>
      <c r="Y12024">
        <v>5412.0959999999995</v>
      </c>
      <c r="Z12024">
        <v>2030990</v>
      </c>
    </row>
    <row r="12025" spans="1:26" x14ac:dyDescent="0.2">
      <c r="A12025" s="27">
        <v>46091</v>
      </c>
      <c r="B12025" t="s">
        <v>14</v>
      </c>
      <c r="C12025" t="s">
        <v>1543</v>
      </c>
      <c r="D12025" t="s">
        <v>1543</v>
      </c>
      <c r="E12025" t="s">
        <v>1544</v>
      </c>
      <c r="F12025" t="s">
        <v>178</v>
      </c>
      <c r="G12025" t="s">
        <v>178</v>
      </c>
      <c r="H12025" t="s">
        <v>1270</v>
      </c>
      <c r="I12025" t="s">
        <v>1555</v>
      </c>
      <c r="J12025" t="s">
        <v>1450</v>
      </c>
      <c r="K12025" t="s">
        <v>1451</v>
      </c>
      <c r="L12025" t="s">
        <v>1452</v>
      </c>
      <c r="M12025" t="s">
        <v>1453</v>
      </c>
      <c r="N12025" t="s">
        <v>1454</v>
      </c>
      <c r="O12025" t="s">
        <v>1455</v>
      </c>
      <c r="P12025" t="s">
        <v>1456</v>
      </c>
      <c r="Q12025" t="s">
        <v>1457</v>
      </c>
      <c r="R12025">
        <v>2030991</v>
      </c>
      <c r="S12025" t="s">
        <v>1463</v>
      </c>
      <c r="T12025">
        <v>2521.0079999999998</v>
      </c>
      <c r="U12025">
        <v>3</v>
      </c>
      <c r="V12025">
        <v>2521.0079999999998</v>
      </c>
      <c r="W12025">
        <v>3</v>
      </c>
      <c r="X12025">
        <v>2070</v>
      </c>
      <c r="Y12025">
        <v>451.00799999999998</v>
      </c>
      <c r="Z12025">
        <v>2030991</v>
      </c>
    </row>
    <row r="12026" spans="1:26" x14ac:dyDescent="0.2">
      <c r="A12026" s="27">
        <v>46091</v>
      </c>
      <c r="B12026" t="s">
        <v>14</v>
      </c>
      <c r="C12026" t="s">
        <v>1543</v>
      </c>
      <c r="D12026" t="s">
        <v>1543</v>
      </c>
      <c r="E12026" t="s">
        <v>1544</v>
      </c>
      <c r="F12026" t="s">
        <v>178</v>
      </c>
      <c r="G12026" t="s">
        <v>178</v>
      </c>
      <c r="H12026" t="s">
        <v>1270</v>
      </c>
      <c r="I12026" t="s">
        <v>1555</v>
      </c>
      <c r="J12026" t="s">
        <v>1450</v>
      </c>
      <c r="K12026" t="s">
        <v>1451</v>
      </c>
      <c r="L12026" t="s">
        <v>1452</v>
      </c>
      <c r="M12026" t="s">
        <v>1453</v>
      </c>
      <c r="N12026" t="s">
        <v>1454</v>
      </c>
      <c r="O12026" t="s">
        <v>1455</v>
      </c>
      <c r="P12026" t="s">
        <v>1456</v>
      </c>
      <c r="Q12026" t="s">
        <v>1457</v>
      </c>
      <c r="R12026">
        <v>2039041</v>
      </c>
      <c r="S12026" t="s">
        <v>1460</v>
      </c>
      <c r="T12026">
        <v>3361.3440000000001</v>
      </c>
      <c r="U12026">
        <v>4</v>
      </c>
      <c r="V12026">
        <v>3361.3440000000001</v>
      </c>
      <c r="W12026">
        <v>4</v>
      </c>
      <c r="X12026">
        <v>2760</v>
      </c>
      <c r="Y12026">
        <v>601.34400000000005</v>
      </c>
      <c r="Z12026">
        <v>2039041</v>
      </c>
    </row>
    <row r="12027" spans="1:26" x14ac:dyDescent="0.2">
      <c r="A12027" s="27">
        <v>46091</v>
      </c>
      <c r="B12027" t="s">
        <v>14</v>
      </c>
      <c r="C12027" t="s">
        <v>1543</v>
      </c>
      <c r="D12027" t="s">
        <v>1543</v>
      </c>
      <c r="E12027" t="s">
        <v>1544</v>
      </c>
      <c r="F12027" t="s">
        <v>178</v>
      </c>
      <c r="G12027" t="s">
        <v>178</v>
      </c>
      <c r="H12027" t="s">
        <v>1270</v>
      </c>
      <c r="I12027" t="s">
        <v>1555</v>
      </c>
      <c r="J12027" t="s">
        <v>1450</v>
      </c>
      <c r="K12027" t="s">
        <v>1451</v>
      </c>
      <c r="L12027" t="s">
        <v>1452</v>
      </c>
      <c r="M12027" t="s">
        <v>1453</v>
      </c>
      <c r="N12027" t="s">
        <v>1454</v>
      </c>
      <c r="O12027" t="s">
        <v>1455</v>
      </c>
      <c r="P12027" t="s">
        <v>1456</v>
      </c>
      <c r="Q12027" t="s">
        <v>1457</v>
      </c>
      <c r="R12027">
        <v>2048972</v>
      </c>
      <c r="S12027" t="s">
        <v>1461</v>
      </c>
      <c r="T12027">
        <v>1680.672</v>
      </c>
      <c r="U12027">
        <v>2</v>
      </c>
      <c r="V12027">
        <v>1680.672</v>
      </c>
      <c r="W12027">
        <v>2</v>
      </c>
      <c r="X12027">
        <v>1372</v>
      </c>
      <c r="Y12027">
        <v>308.67200000000003</v>
      </c>
      <c r="Z12027">
        <v>2048972</v>
      </c>
    </row>
    <row r="12028" spans="1:26" x14ac:dyDescent="0.2">
      <c r="A12028" s="27">
        <v>46091</v>
      </c>
      <c r="B12028" t="s">
        <v>14</v>
      </c>
      <c r="C12028" t="s">
        <v>1543</v>
      </c>
      <c r="D12028" t="s">
        <v>1543</v>
      </c>
      <c r="E12028" t="s">
        <v>1544</v>
      </c>
      <c r="F12028" t="s">
        <v>178</v>
      </c>
      <c r="G12028" t="s">
        <v>276</v>
      </c>
      <c r="H12028" t="s">
        <v>1143</v>
      </c>
      <c r="I12028" t="s">
        <v>1557</v>
      </c>
      <c r="J12028" t="s">
        <v>1450</v>
      </c>
      <c r="K12028" t="s">
        <v>1451</v>
      </c>
      <c r="L12028" t="s">
        <v>1452</v>
      </c>
      <c r="M12028" t="s">
        <v>1453</v>
      </c>
      <c r="N12028" t="s">
        <v>1454</v>
      </c>
      <c r="O12028" t="s">
        <v>1455</v>
      </c>
      <c r="P12028" t="s">
        <v>1456</v>
      </c>
      <c r="Q12028" t="s">
        <v>1457</v>
      </c>
      <c r="R12028">
        <v>2030991</v>
      </c>
      <c r="S12028" t="s">
        <v>1463</v>
      </c>
      <c r="T12028">
        <v>3361.3440000000001</v>
      </c>
      <c r="U12028">
        <v>4</v>
      </c>
      <c r="V12028">
        <v>3361.3440000000001</v>
      </c>
      <c r="W12028">
        <v>4</v>
      </c>
      <c r="X12028">
        <v>2760</v>
      </c>
      <c r="Y12028">
        <v>601.34400000000005</v>
      </c>
      <c r="Z12028">
        <v>2030991</v>
      </c>
    </row>
    <row r="12029" spans="1:26" x14ac:dyDescent="0.2">
      <c r="A12029" s="27">
        <v>46091</v>
      </c>
      <c r="B12029" t="s">
        <v>14</v>
      </c>
      <c r="C12029" t="s">
        <v>1543</v>
      </c>
      <c r="D12029" t="s">
        <v>1543</v>
      </c>
      <c r="E12029" t="s">
        <v>1544</v>
      </c>
      <c r="F12029" t="s">
        <v>178</v>
      </c>
      <c r="G12029" t="s">
        <v>276</v>
      </c>
      <c r="H12029" t="s">
        <v>1204</v>
      </c>
      <c r="I12029" t="s">
        <v>1558</v>
      </c>
      <c r="J12029" t="s">
        <v>1450</v>
      </c>
      <c r="K12029" t="s">
        <v>1451</v>
      </c>
      <c r="L12029" t="s">
        <v>1452</v>
      </c>
      <c r="M12029" t="s">
        <v>1453</v>
      </c>
      <c r="N12029" t="s">
        <v>1454</v>
      </c>
      <c r="O12029" t="s">
        <v>1455</v>
      </c>
      <c r="P12029" t="s">
        <v>1456</v>
      </c>
      <c r="Q12029" t="s">
        <v>1457</v>
      </c>
      <c r="R12029">
        <v>2001113</v>
      </c>
      <c r="S12029" t="s">
        <v>1458</v>
      </c>
      <c r="T12029">
        <v>1680.672</v>
      </c>
      <c r="U12029">
        <v>2</v>
      </c>
      <c r="V12029">
        <v>1680.672</v>
      </c>
      <c r="W12029">
        <v>2</v>
      </c>
      <c r="X12029">
        <v>1372</v>
      </c>
      <c r="Y12029">
        <v>308.67200000000003</v>
      </c>
      <c r="Z12029">
        <v>2001113</v>
      </c>
    </row>
    <row r="12030" spans="1:26" x14ac:dyDescent="0.2">
      <c r="A12030" s="27">
        <v>46091</v>
      </c>
      <c r="B12030" t="s">
        <v>14</v>
      </c>
      <c r="C12030" t="s">
        <v>1543</v>
      </c>
      <c r="D12030" t="s">
        <v>1543</v>
      </c>
      <c r="E12030" t="s">
        <v>1544</v>
      </c>
      <c r="F12030" t="s">
        <v>178</v>
      </c>
      <c r="G12030" t="s">
        <v>276</v>
      </c>
      <c r="H12030" t="s">
        <v>1204</v>
      </c>
      <c r="I12030" t="s">
        <v>1558</v>
      </c>
      <c r="J12030" t="s">
        <v>1450</v>
      </c>
      <c r="K12030" t="s">
        <v>1451</v>
      </c>
      <c r="L12030" t="s">
        <v>1452</v>
      </c>
      <c r="M12030" t="s">
        <v>1453</v>
      </c>
      <c r="N12030" t="s">
        <v>1454</v>
      </c>
      <c r="O12030" t="s">
        <v>1455</v>
      </c>
      <c r="P12030" t="s">
        <v>1456</v>
      </c>
      <c r="Q12030" t="s">
        <v>1457</v>
      </c>
      <c r="R12030">
        <v>2030990</v>
      </c>
      <c r="S12030" t="s">
        <v>1459</v>
      </c>
      <c r="T12030">
        <v>3361.3440000000001</v>
      </c>
      <c r="U12030">
        <v>4</v>
      </c>
      <c r="V12030">
        <v>3361.3440000000001</v>
      </c>
      <c r="W12030">
        <v>4</v>
      </c>
      <c r="X12030">
        <v>2764</v>
      </c>
      <c r="Y12030">
        <v>597.34400000000005</v>
      </c>
      <c r="Z12030">
        <v>2030990</v>
      </c>
    </row>
    <row r="12031" spans="1:26" x14ac:dyDescent="0.2">
      <c r="A12031" s="27">
        <v>46091</v>
      </c>
      <c r="B12031" t="s">
        <v>14</v>
      </c>
      <c r="C12031" t="s">
        <v>1543</v>
      </c>
      <c r="D12031" t="s">
        <v>1543</v>
      </c>
      <c r="E12031" t="s">
        <v>1544</v>
      </c>
      <c r="F12031" t="s">
        <v>178</v>
      </c>
      <c r="G12031" t="s">
        <v>276</v>
      </c>
      <c r="H12031" t="s">
        <v>1244</v>
      </c>
      <c r="I12031" t="s">
        <v>1777</v>
      </c>
      <c r="J12031" t="s">
        <v>1450</v>
      </c>
      <c r="K12031" t="s">
        <v>1451</v>
      </c>
      <c r="L12031" t="s">
        <v>1452</v>
      </c>
      <c r="M12031" t="s">
        <v>1453</v>
      </c>
      <c r="N12031" t="s">
        <v>1454</v>
      </c>
      <c r="O12031" t="s">
        <v>1455</v>
      </c>
      <c r="P12031" t="s">
        <v>1456</v>
      </c>
      <c r="Q12031" t="s">
        <v>1457</v>
      </c>
      <c r="R12031">
        <v>2001113</v>
      </c>
      <c r="S12031" t="s">
        <v>1458</v>
      </c>
      <c r="T12031">
        <v>8403.36</v>
      </c>
      <c r="U12031">
        <v>10</v>
      </c>
      <c r="V12031">
        <v>8403.36</v>
      </c>
      <c r="W12031">
        <v>10</v>
      </c>
      <c r="X12031">
        <v>6860</v>
      </c>
      <c r="Y12031">
        <v>1543.36</v>
      </c>
      <c r="Z12031">
        <v>2001113</v>
      </c>
    </row>
    <row r="12032" spans="1:26" x14ac:dyDescent="0.2">
      <c r="A12032" s="27">
        <v>46091</v>
      </c>
      <c r="B12032" t="s">
        <v>14</v>
      </c>
      <c r="C12032" t="s">
        <v>1543</v>
      </c>
      <c r="D12032" t="s">
        <v>1543</v>
      </c>
      <c r="E12032" t="s">
        <v>1544</v>
      </c>
      <c r="F12032" t="s">
        <v>178</v>
      </c>
      <c r="G12032" t="s">
        <v>276</v>
      </c>
      <c r="H12032" t="s">
        <v>1244</v>
      </c>
      <c r="I12032" t="s">
        <v>1777</v>
      </c>
      <c r="J12032" t="s">
        <v>1450</v>
      </c>
      <c r="K12032" t="s">
        <v>1451</v>
      </c>
      <c r="L12032" t="s">
        <v>1452</v>
      </c>
      <c r="M12032" t="s">
        <v>1453</v>
      </c>
      <c r="N12032" t="s">
        <v>1454</v>
      </c>
      <c r="O12032" t="s">
        <v>1455</v>
      </c>
      <c r="P12032" t="s">
        <v>1456</v>
      </c>
      <c r="Q12032" t="s">
        <v>1457</v>
      </c>
      <c r="R12032">
        <v>2030990</v>
      </c>
      <c r="S12032" t="s">
        <v>1459</v>
      </c>
      <c r="T12032">
        <v>10084.031999999999</v>
      </c>
      <c r="U12032">
        <v>12</v>
      </c>
      <c r="V12032">
        <v>10084.031999999999</v>
      </c>
      <c r="W12032">
        <v>12</v>
      </c>
      <c r="X12032">
        <v>8280</v>
      </c>
      <c r="Y12032">
        <v>1804.0319999999999</v>
      </c>
      <c r="Z12032">
        <v>2030990</v>
      </c>
    </row>
    <row r="12033" spans="1:26" x14ac:dyDescent="0.2">
      <c r="A12033" s="27">
        <v>46091</v>
      </c>
      <c r="B12033" t="s">
        <v>14</v>
      </c>
      <c r="C12033" t="s">
        <v>1543</v>
      </c>
      <c r="D12033" t="s">
        <v>1543</v>
      </c>
      <c r="E12033" t="s">
        <v>1544</v>
      </c>
      <c r="F12033" t="s">
        <v>178</v>
      </c>
      <c r="G12033" t="s">
        <v>276</v>
      </c>
      <c r="H12033" t="s">
        <v>1244</v>
      </c>
      <c r="I12033" t="s">
        <v>1777</v>
      </c>
      <c r="J12033" t="s">
        <v>1450</v>
      </c>
      <c r="K12033" t="s">
        <v>1451</v>
      </c>
      <c r="L12033" t="s">
        <v>1452</v>
      </c>
      <c r="M12033" t="s">
        <v>1453</v>
      </c>
      <c r="N12033" t="s">
        <v>1454</v>
      </c>
      <c r="O12033" t="s">
        <v>1455</v>
      </c>
      <c r="P12033" t="s">
        <v>1456</v>
      </c>
      <c r="Q12033" t="s">
        <v>1457</v>
      </c>
      <c r="R12033">
        <v>2030991</v>
      </c>
      <c r="S12033" t="s">
        <v>1463</v>
      </c>
      <c r="T12033">
        <v>4201.68</v>
      </c>
      <c r="U12033">
        <v>5</v>
      </c>
      <c r="V12033">
        <v>4201.68</v>
      </c>
      <c r="W12033">
        <v>5</v>
      </c>
      <c r="X12033">
        <v>3450</v>
      </c>
      <c r="Y12033">
        <v>751.68</v>
      </c>
      <c r="Z12033">
        <v>2030991</v>
      </c>
    </row>
    <row r="12034" spans="1:26" x14ac:dyDescent="0.2">
      <c r="A12034" s="27">
        <v>46091</v>
      </c>
      <c r="B12034" t="s">
        <v>14</v>
      </c>
      <c r="C12034" t="s">
        <v>1543</v>
      </c>
      <c r="D12034" t="s">
        <v>1543</v>
      </c>
      <c r="E12034" t="s">
        <v>1544</v>
      </c>
      <c r="F12034" t="s">
        <v>178</v>
      </c>
      <c r="G12034" t="s">
        <v>276</v>
      </c>
      <c r="H12034" t="s">
        <v>1244</v>
      </c>
      <c r="I12034" t="s">
        <v>1777</v>
      </c>
      <c r="J12034" t="s">
        <v>1450</v>
      </c>
      <c r="K12034" t="s">
        <v>1451</v>
      </c>
      <c r="L12034" t="s">
        <v>1452</v>
      </c>
      <c r="M12034" t="s">
        <v>1453</v>
      </c>
      <c r="N12034" t="s">
        <v>1454</v>
      </c>
      <c r="O12034" t="s">
        <v>1455</v>
      </c>
      <c r="P12034" t="s">
        <v>1456</v>
      </c>
      <c r="Q12034" t="s">
        <v>1457</v>
      </c>
      <c r="R12034">
        <v>2039041</v>
      </c>
      <c r="S12034" t="s">
        <v>1460</v>
      </c>
      <c r="T12034">
        <v>7563.0240000000003</v>
      </c>
      <c r="U12034">
        <v>9</v>
      </c>
      <c r="V12034">
        <v>7563.0240000000003</v>
      </c>
      <c r="W12034">
        <v>9</v>
      </c>
      <c r="X12034">
        <v>6219</v>
      </c>
      <c r="Y12034">
        <v>1344.0239999999999</v>
      </c>
      <c r="Z12034">
        <v>2039041</v>
      </c>
    </row>
    <row r="12035" spans="1:26" x14ac:dyDescent="0.2">
      <c r="A12035" s="27">
        <v>46091</v>
      </c>
      <c r="B12035" t="s">
        <v>14</v>
      </c>
      <c r="C12035" t="s">
        <v>1543</v>
      </c>
      <c r="D12035" t="s">
        <v>1543</v>
      </c>
      <c r="E12035" t="s">
        <v>1544</v>
      </c>
      <c r="F12035" t="s">
        <v>178</v>
      </c>
      <c r="G12035" t="s">
        <v>276</v>
      </c>
      <c r="H12035" t="s">
        <v>1244</v>
      </c>
      <c r="I12035" t="s">
        <v>1777</v>
      </c>
      <c r="J12035" t="s">
        <v>1450</v>
      </c>
      <c r="K12035" t="s">
        <v>1451</v>
      </c>
      <c r="L12035" t="s">
        <v>1452</v>
      </c>
      <c r="M12035" t="s">
        <v>1453</v>
      </c>
      <c r="N12035" t="s">
        <v>1454</v>
      </c>
      <c r="O12035" t="s">
        <v>1455</v>
      </c>
      <c r="P12035" t="s">
        <v>1456</v>
      </c>
      <c r="Q12035" t="s">
        <v>1457</v>
      </c>
      <c r="R12035">
        <v>2048972</v>
      </c>
      <c r="S12035" t="s">
        <v>1461</v>
      </c>
      <c r="T12035">
        <v>10084.031999999999</v>
      </c>
      <c r="U12035">
        <v>12</v>
      </c>
      <c r="V12035">
        <v>10084.031999999999</v>
      </c>
      <c r="W12035">
        <v>12</v>
      </c>
      <c r="X12035">
        <v>8220</v>
      </c>
      <c r="Y12035">
        <v>1864.0319999999999</v>
      </c>
      <c r="Z12035">
        <v>2048972</v>
      </c>
    </row>
    <row r="12036" spans="1:26" x14ac:dyDescent="0.2">
      <c r="A12036" s="27">
        <v>46091</v>
      </c>
      <c r="B12036" t="s">
        <v>14</v>
      </c>
      <c r="C12036" t="s">
        <v>1543</v>
      </c>
      <c r="D12036" t="s">
        <v>1543</v>
      </c>
      <c r="E12036" t="s">
        <v>1544</v>
      </c>
      <c r="F12036" t="s">
        <v>178</v>
      </c>
      <c r="G12036" t="s">
        <v>276</v>
      </c>
      <c r="H12036" t="s">
        <v>1259</v>
      </c>
      <c r="I12036" t="s">
        <v>1559</v>
      </c>
      <c r="J12036" t="s">
        <v>1450</v>
      </c>
      <c r="K12036" t="s">
        <v>1451</v>
      </c>
      <c r="L12036" t="s">
        <v>1452</v>
      </c>
      <c r="M12036" t="s">
        <v>1453</v>
      </c>
      <c r="N12036" t="s">
        <v>1454</v>
      </c>
      <c r="O12036" t="s">
        <v>1455</v>
      </c>
      <c r="P12036" t="s">
        <v>1456</v>
      </c>
      <c r="Q12036" t="s">
        <v>1457</v>
      </c>
      <c r="R12036">
        <v>2001113</v>
      </c>
      <c r="S12036" t="s">
        <v>1458</v>
      </c>
      <c r="T12036">
        <v>1680.672</v>
      </c>
      <c r="U12036">
        <v>2</v>
      </c>
      <c r="V12036">
        <v>1680.672</v>
      </c>
      <c r="W12036">
        <v>2</v>
      </c>
      <c r="X12036">
        <v>1344</v>
      </c>
      <c r="Y12036">
        <v>336.67200000000003</v>
      </c>
      <c r="Z12036">
        <v>2001113</v>
      </c>
    </row>
    <row r="12037" spans="1:26" x14ac:dyDescent="0.2">
      <c r="A12037" s="27">
        <v>46091</v>
      </c>
      <c r="B12037" t="s">
        <v>14</v>
      </c>
      <c r="C12037" t="s">
        <v>1543</v>
      </c>
      <c r="D12037" t="s">
        <v>1543</v>
      </c>
      <c r="E12037" t="s">
        <v>1544</v>
      </c>
      <c r="F12037" t="s">
        <v>178</v>
      </c>
      <c r="G12037" t="s">
        <v>276</v>
      </c>
      <c r="H12037" t="s">
        <v>1259</v>
      </c>
      <c r="I12037" t="s">
        <v>1559</v>
      </c>
      <c r="J12037" t="s">
        <v>1450</v>
      </c>
      <c r="K12037" t="s">
        <v>1451</v>
      </c>
      <c r="L12037" t="s">
        <v>1452</v>
      </c>
      <c r="M12037" t="s">
        <v>1453</v>
      </c>
      <c r="N12037" t="s">
        <v>1454</v>
      </c>
      <c r="O12037" t="s">
        <v>1455</v>
      </c>
      <c r="P12037" t="s">
        <v>1456</v>
      </c>
      <c r="Q12037" t="s">
        <v>1457</v>
      </c>
      <c r="R12037">
        <v>2030990</v>
      </c>
      <c r="S12037" t="s">
        <v>1459</v>
      </c>
      <c r="T12037">
        <v>3361.3440000000001</v>
      </c>
      <c r="U12037">
        <v>4</v>
      </c>
      <c r="V12037">
        <v>3361.3440000000001</v>
      </c>
      <c r="W12037">
        <v>4</v>
      </c>
      <c r="X12037">
        <v>2756</v>
      </c>
      <c r="Y12037">
        <v>605.34400000000005</v>
      </c>
      <c r="Z12037">
        <v>2030990</v>
      </c>
    </row>
    <row r="12038" spans="1:26" x14ac:dyDescent="0.2">
      <c r="A12038" s="27">
        <v>46091</v>
      </c>
      <c r="B12038" t="s">
        <v>14</v>
      </c>
      <c r="C12038" t="s">
        <v>1543</v>
      </c>
      <c r="D12038" t="s">
        <v>1543</v>
      </c>
      <c r="E12038" t="s">
        <v>1544</v>
      </c>
      <c r="F12038" t="s">
        <v>178</v>
      </c>
      <c r="G12038" t="s">
        <v>276</v>
      </c>
      <c r="H12038" t="s">
        <v>1259</v>
      </c>
      <c r="I12038" t="s">
        <v>1559</v>
      </c>
      <c r="J12038" t="s">
        <v>1450</v>
      </c>
      <c r="K12038" t="s">
        <v>1451</v>
      </c>
      <c r="L12038" t="s">
        <v>1452</v>
      </c>
      <c r="M12038" t="s">
        <v>1453</v>
      </c>
      <c r="N12038" t="s">
        <v>1454</v>
      </c>
      <c r="O12038" t="s">
        <v>1455</v>
      </c>
      <c r="P12038" t="s">
        <v>1456</v>
      </c>
      <c r="Q12038" t="s">
        <v>1457</v>
      </c>
      <c r="R12038">
        <v>2030991</v>
      </c>
      <c r="S12038" t="s">
        <v>1463</v>
      </c>
      <c r="T12038">
        <v>840.33600000000001</v>
      </c>
      <c r="U12038">
        <v>1</v>
      </c>
      <c r="V12038">
        <v>840.33600000000001</v>
      </c>
      <c r="W12038">
        <v>1</v>
      </c>
      <c r="X12038">
        <v>690</v>
      </c>
      <c r="Y12038">
        <v>150.33600000000001</v>
      </c>
      <c r="Z12038">
        <v>2030991</v>
      </c>
    </row>
    <row r="12039" spans="1:26" x14ac:dyDescent="0.2">
      <c r="A12039" s="27">
        <v>46091</v>
      </c>
      <c r="B12039" t="s">
        <v>14</v>
      </c>
      <c r="C12039" t="s">
        <v>1543</v>
      </c>
      <c r="D12039" t="s">
        <v>1543</v>
      </c>
      <c r="E12039" t="s">
        <v>1544</v>
      </c>
      <c r="F12039" t="s">
        <v>178</v>
      </c>
      <c r="G12039" t="s">
        <v>276</v>
      </c>
      <c r="H12039" t="s">
        <v>1259</v>
      </c>
      <c r="I12039" t="s">
        <v>1559</v>
      </c>
      <c r="J12039" t="s">
        <v>1450</v>
      </c>
      <c r="K12039" t="s">
        <v>1451</v>
      </c>
      <c r="L12039" t="s">
        <v>1452</v>
      </c>
      <c r="M12039" t="s">
        <v>1453</v>
      </c>
      <c r="N12039" t="s">
        <v>1454</v>
      </c>
      <c r="O12039" t="s">
        <v>1455</v>
      </c>
      <c r="P12039" t="s">
        <v>1456</v>
      </c>
      <c r="Q12039" t="s">
        <v>1457</v>
      </c>
      <c r="R12039">
        <v>2039041</v>
      </c>
      <c r="S12039" t="s">
        <v>1460</v>
      </c>
      <c r="T12039">
        <v>1680.672</v>
      </c>
      <c r="U12039">
        <v>2</v>
      </c>
      <c r="V12039">
        <v>1680.672</v>
      </c>
      <c r="W12039">
        <v>2</v>
      </c>
      <c r="X12039">
        <v>1358</v>
      </c>
      <c r="Y12039">
        <v>322.67200000000003</v>
      </c>
      <c r="Z12039">
        <v>2039041</v>
      </c>
    </row>
    <row r="12040" spans="1:26" x14ac:dyDescent="0.2">
      <c r="A12040" s="27">
        <v>46091</v>
      </c>
      <c r="B12040" t="s">
        <v>14</v>
      </c>
      <c r="C12040" t="s">
        <v>1543</v>
      </c>
      <c r="D12040" t="s">
        <v>1543</v>
      </c>
      <c r="E12040" t="s">
        <v>1544</v>
      </c>
      <c r="F12040" t="s">
        <v>178</v>
      </c>
      <c r="G12040" t="s">
        <v>381</v>
      </c>
      <c r="H12040" t="s">
        <v>1335</v>
      </c>
      <c r="I12040" t="s">
        <v>1561</v>
      </c>
      <c r="J12040" t="s">
        <v>1450</v>
      </c>
      <c r="K12040" t="s">
        <v>1451</v>
      </c>
      <c r="L12040" t="s">
        <v>1452</v>
      </c>
      <c r="M12040" t="s">
        <v>1453</v>
      </c>
      <c r="N12040" t="s">
        <v>1454</v>
      </c>
      <c r="O12040" t="s">
        <v>1455</v>
      </c>
      <c r="P12040" t="s">
        <v>1456</v>
      </c>
      <c r="Q12040" t="s">
        <v>1457</v>
      </c>
      <c r="R12040">
        <v>2001113</v>
      </c>
      <c r="S12040" t="s">
        <v>1458</v>
      </c>
      <c r="T12040">
        <v>5042.0159999999996</v>
      </c>
      <c r="U12040">
        <v>6</v>
      </c>
      <c r="V12040">
        <v>5042.0159999999996</v>
      </c>
      <c r="W12040">
        <v>6</v>
      </c>
      <c r="X12040">
        <v>4116</v>
      </c>
      <c r="Y12040">
        <v>926.01599999999996</v>
      </c>
      <c r="Z12040">
        <v>2001113</v>
      </c>
    </row>
    <row r="12041" spans="1:26" x14ac:dyDescent="0.2">
      <c r="A12041" s="27">
        <v>46091</v>
      </c>
      <c r="B12041" t="s">
        <v>14</v>
      </c>
      <c r="C12041" t="s">
        <v>1543</v>
      </c>
      <c r="D12041" t="s">
        <v>1543</v>
      </c>
      <c r="E12041" t="s">
        <v>1544</v>
      </c>
      <c r="F12041" t="s">
        <v>178</v>
      </c>
      <c r="G12041" t="s">
        <v>381</v>
      </c>
      <c r="H12041" t="s">
        <v>1335</v>
      </c>
      <c r="I12041" t="s">
        <v>1561</v>
      </c>
      <c r="J12041" t="s">
        <v>1450</v>
      </c>
      <c r="K12041" t="s">
        <v>1451</v>
      </c>
      <c r="L12041" t="s">
        <v>1452</v>
      </c>
      <c r="M12041" t="s">
        <v>1453</v>
      </c>
      <c r="N12041" t="s">
        <v>1454</v>
      </c>
      <c r="O12041" t="s">
        <v>1455</v>
      </c>
      <c r="P12041" t="s">
        <v>1456</v>
      </c>
      <c r="Q12041" t="s">
        <v>1457</v>
      </c>
      <c r="R12041">
        <v>2030990</v>
      </c>
      <c r="S12041" t="s">
        <v>1459</v>
      </c>
      <c r="T12041">
        <v>10924.368200000001</v>
      </c>
      <c r="U12041">
        <v>13</v>
      </c>
      <c r="V12041">
        <v>10924.368200000001</v>
      </c>
      <c r="W12041">
        <v>13</v>
      </c>
      <c r="X12041">
        <v>8957</v>
      </c>
      <c r="Y12041">
        <v>1967.3681999999999</v>
      </c>
      <c r="Z12041">
        <v>2030990</v>
      </c>
    </row>
    <row r="12042" spans="1:26" x14ac:dyDescent="0.2">
      <c r="A12042" s="27">
        <v>46091</v>
      </c>
      <c r="B12042" t="s">
        <v>14</v>
      </c>
      <c r="C12042" t="s">
        <v>1543</v>
      </c>
      <c r="D12042" t="s">
        <v>1543</v>
      </c>
      <c r="E12042" t="s">
        <v>1544</v>
      </c>
      <c r="F12042" t="s">
        <v>178</v>
      </c>
      <c r="G12042" t="s">
        <v>381</v>
      </c>
      <c r="H12042" t="s">
        <v>1335</v>
      </c>
      <c r="I12042" t="s">
        <v>1561</v>
      </c>
      <c r="J12042" t="s">
        <v>1450</v>
      </c>
      <c r="K12042" t="s">
        <v>1451</v>
      </c>
      <c r="L12042" t="s">
        <v>1452</v>
      </c>
      <c r="M12042" t="s">
        <v>1453</v>
      </c>
      <c r="N12042" t="s">
        <v>1454</v>
      </c>
      <c r="O12042" t="s">
        <v>1455</v>
      </c>
      <c r="P12042" t="s">
        <v>1456</v>
      </c>
      <c r="Q12042" t="s">
        <v>1457</v>
      </c>
      <c r="R12042">
        <v>2030991</v>
      </c>
      <c r="S12042" t="s">
        <v>1463</v>
      </c>
      <c r="T12042">
        <v>10084.031999999999</v>
      </c>
      <c r="U12042">
        <v>12</v>
      </c>
      <c r="V12042">
        <v>10084.031999999999</v>
      </c>
      <c r="W12042">
        <v>12</v>
      </c>
      <c r="X12042">
        <v>8280</v>
      </c>
      <c r="Y12042">
        <v>1804.0319999999999</v>
      </c>
      <c r="Z12042">
        <v>2030991</v>
      </c>
    </row>
    <row r="12043" spans="1:26" x14ac:dyDescent="0.2">
      <c r="A12043" s="27">
        <v>46091</v>
      </c>
      <c r="B12043" t="s">
        <v>14</v>
      </c>
      <c r="C12043" t="s">
        <v>1543</v>
      </c>
      <c r="D12043" t="s">
        <v>1543</v>
      </c>
      <c r="E12043" t="s">
        <v>1544</v>
      </c>
      <c r="F12043" t="s">
        <v>178</v>
      </c>
      <c r="G12043" t="s">
        <v>381</v>
      </c>
      <c r="H12043" t="s">
        <v>1335</v>
      </c>
      <c r="I12043" t="s">
        <v>1561</v>
      </c>
      <c r="J12043" t="s">
        <v>1450</v>
      </c>
      <c r="K12043" t="s">
        <v>1451</v>
      </c>
      <c r="L12043" t="s">
        <v>1452</v>
      </c>
      <c r="M12043" t="s">
        <v>1453</v>
      </c>
      <c r="N12043" t="s">
        <v>1454</v>
      </c>
      <c r="O12043" t="s">
        <v>1455</v>
      </c>
      <c r="P12043" t="s">
        <v>1456</v>
      </c>
      <c r="Q12043" t="s">
        <v>1457</v>
      </c>
      <c r="R12043">
        <v>2039041</v>
      </c>
      <c r="S12043" t="s">
        <v>1460</v>
      </c>
      <c r="T12043">
        <v>9243.6959999999999</v>
      </c>
      <c r="U12043">
        <v>11</v>
      </c>
      <c r="V12043">
        <v>9243.6959999999999</v>
      </c>
      <c r="W12043">
        <v>11</v>
      </c>
      <c r="X12043">
        <v>7601</v>
      </c>
      <c r="Y12043">
        <v>1642.6959999999999</v>
      </c>
      <c r="Z12043">
        <v>2039041</v>
      </c>
    </row>
    <row r="12044" spans="1:26" x14ac:dyDescent="0.2">
      <c r="A12044" s="27">
        <v>46091</v>
      </c>
      <c r="B12044" t="s">
        <v>14</v>
      </c>
      <c r="C12044" t="s">
        <v>1543</v>
      </c>
      <c r="D12044" t="s">
        <v>1543</v>
      </c>
      <c r="E12044" t="s">
        <v>1544</v>
      </c>
      <c r="F12044" t="s">
        <v>178</v>
      </c>
      <c r="G12044" t="s">
        <v>381</v>
      </c>
      <c r="H12044" t="s">
        <v>1335</v>
      </c>
      <c r="I12044" t="s">
        <v>1561</v>
      </c>
      <c r="J12044" t="s">
        <v>1450</v>
      </c>
      <c r="K12044" t="s">
        <v>1451</v>
      </c>
      <c r="L12044" t="s">
        <v>1452</v>
      </c>
      <c r="M12044" t="s">
        <v>1453</v>
      </c>
      <c r="N12044" t="s">
        <v>1454</v>
      </c>
      <c r="O12044" t="s">
        <v>1455</v>
      </c>
      <c r="P12044" t="s">
        <v>1456</v>
      </c>
      <c r="Q12044" t="s">
        <v>1457</v>
      </c>
      <c r="R12044">
        <v>2048972</v>
      </c>
      <c r="S12044" t="s">
        <v>1461</v>
      </c>
      <c r="T12044">
        <v>2521.0079999999998</v>
      </c>
      <c r="U12044">
        <v>3</v>
      </c>
      <c r="V12044">
        <v>2521.0079999999998</v>
      </c>
      <c r="W12044">
        <v>3</v>
      </c>
      <c r="X12044">
        <v>2058</v>
      </c>
      <c r="Y12044">
        <v>463.00799999999998</v>
      </c>
      <c r="Z12044">
        <v>2048972</v>
      </c>
    </row>
    <row r="12045" spans="1:26" x14ac:dyDescent="0.2">
      <c r="A12045" s="27">
        <v>46091</v>
      </c>
      <c r="B12045" t="s">
        <v>14</v>
      </c>
      <c r="C12045" t="s">
        <v>1543</v>
      </c>
      <c r="D12045" t="s">
        <v>1543</v>
      </c>
      <c r="E12045" t="s">
        <v>1544</v>
      </c>
      <c r="F12045" t="s">
        <v>1472</v>
      </c>
      <c r="G12045" t="s">
        <v>244</v>
      </c>
      <c r="H12045" t="s">
        <v>1141</v>
      </c>
      <c r="I12045" t="s">
        <v>1562</v>
      </c>
      <c r="J12045" t="s">
        <v>1450</v>
      </c>
      <c r="K12045" t="s">
        <v>1451</v>
      </c>
      <c r="L12045" t="s">
        <v>1452</v>
      </c>
      <c r="M12045" t="s">
        <v>1453</v>
      </c>
      <c r="N12045" t="s">
        <v>1454</v>
      </c>
      <c r="O12045" t="s">
        <v>1455</v>
      </c>
      <c r="P12045" t="s">
        <v>1456</v>
      </c>
      <c r="Q12045" t="s">
        <v>1457</v>
      </c>
      <c r="R12045">
        <v>2001113</v>
      </c>
      <c r="S12045" t="s">
        <v>1458</v>
      </c>
      <c r="T12045">
        <v>3361.3440000000001</v>
      </c>
      <c r="U12045">
        <v>4</v>
      </c>
      <c r="V12045">
        <v>3361.3440000000001</v>
      </c>
      <c r="W12045">
        <v>4</v>
      </c>
      <c r="X12045">
        <v>2744</v>
      </c>
      <c r="Y12045">
        <v>617.34400000000005</v>
      </c>
      <c r="Z12045">
        <v>2001113</v>
      </c>
    </row>
    <row r="12046" spans="1:26" x14ac:dyDescent="0.2">
      <c r="A12046" s="27">
        <v>46091</v>
      </c>
      <c r="B12046" t="s">
        <v>14</v>
      </c>
      <c r="C12046" t="s">
        <v>1543</v>
      </c>
      <c r="D12046" t="s">
        <v>1543</v>
      </c>
      <c r="E12046" t="s">
        <v>1544</v>
      </c>
      <c r="F12046" t="s">
        <v>1472</v>
      </c>
      <c r="G12046" t="s">
        <v>244</v>
      </c>
      <c r="H12046" t="s">
        <v>1141</v>
      </c>
      <c r="I12046" t="s">
        <v>1562</v>
      </c>
      <c r="J12046" t="s">
        <v>1450</v>
      </c>
      <c r="K12046" t="s">
        <v>1451</v>
      </c>
      <c r="L12046" t="s">
        <v>1452</v>
      </c>
      <c r="M12046" t="s">
        <v>1453</v>
      </c>
      <c r="N12046" t="s">
        <v>1454</v>
      </c>
      <c r="O12046" t="s">
        <v>1455</v>
      </c>
      <c r="P12046" t="s">
        <v>1456</v>
      </c>
      <c r="Q12046" t="s">
        <v>1457</v>
      </c>
      <c r="R12046">
        <v>2030990</v>
      </c>
      <c r="S12046" t="s">
        <v>1459</v>
      </c>
      <c r="T12046">
        <v>4201.68</v>
      </c>
      <c r="U12046">
        <v>5</v>
      </c>
      <c r="V12046">
        <v>4201.68</v>
      </c>
      <c r="W12046">
        <v>5</v>
      </c>
      <c r="X12046">
        <v>3450</v>
      </c>
      <c r="Y12046">
        <v>751.68</v>
      </c>
      <c r="Z12046">
        <v>2030990</v>
      </c>
    </row>
    <row r="12047" spans="1:26" x14ac:dyDescent="0.2">
      <c r="A12047" s="27">
        <v>46091</v>
      </c>
      <c r="B12047" t="s">
        <v>14</v>
      </c>
      <c r="C12047" t="s">
        <v>1543</v>
      </c>
      <c r="D12047" t="s">
        <v>1543</v>
      </c>
      <c r="E12047" t="s">
        <v>1544</v>
      </c>
      <c r="F12047" t="s">
        <v>1472</v>
      </c>
      <c r="G12047" t="s">
        <v>244</v>
      </c>
      <c r="H12047" t="s">
        <v>1216</v>
      </c>
      <c r="I12047" t="s">
        <v>1778</v>
      </c>
      <c r="J12047" t="s">
        <v>1450</v>
      </c>
      <c r="K12047" t="s">
        <v>1451</v>
      </c>
      <c r="L12047" t="s">
        <v>1452</v>
      </c>
      <c r="M12047" t="s">
        <v>1453</v>
      </c>
      <c r="N12047" t="s">
        <v>1454</v>
      </c>
      <c r="O12047" t="s">
        <v>1455</v>
      </c>
      <c r="P12047" t="s">
        <v>1456</v>
      </c>
      <c r="Q12047" t="s">
        <v>1457</v>
      </c>
      <c r="R12047">
        <v>2001113</v>
      </c>
      <c r="S12047" t="s">
        <v>1458</v>
      </c>
      <c r="T12047">
        <v>840.33609999999999</v>
      </c>
      <c r="U12047">
        <v>1</v>
      </c>
      <c r="V12047">
        <v>840.33609999999999</v>
      </c>
      <c r="W12047">
        <v>1</v>
      </c>
      <c r="X12047">
        <v>684</v>
      </c>
      <c r="Y12047">
        <v>156.33609999999999</v>
      </c>
      <c r="Z12047">
        <v>2001113</v>
      </c>
    </row>
    <row r="12048" spans="1:26" x14ac:dyDescent="0.2">
      <c r="A12048" s="27">
        <v>46091</v>
      </c>
      <c r="B12048" t="s">
        <v>14</v>
      </c>
      <c r="C12048" t="s">
        <v>1543</v>
      </c>
      <c r="D12048" t="s">
        <v>1543</v>
      </c>
      <c r="E12048" t="s">
        <v>1544</v>
      </c>
      <c r="F12048" t="s">
        <v>1472</v>
      </c>
      <c r="G12048" t="s">
        <v>244</v>
      </c>
      <c r="H12048" t="s">
        <v>1216</v>
      </c>
      <c r="I12048" t="s">
        <v>1778</v>
      </c>
      <c r="J12048" t="s">
        <v>1450</v>
      </c>
      <c r="K12048" t="s">
        <v>1451</v>
      </c>
      <c r="L12048" t="s">
        <v>1452</v>
      </c>
      <c r="M12048" t="s">
        <v>1453</v>
      </c>
      <c r="N12048" t="s">
        <v>1454</v>
      </c>
      <c r="O12048" t="s">
        <v>1455</v>
      </c>
      <c r="P12048" t="s">
        <v>1456</v>
      </c>
      <c r="Q12048" t="s">
        <v>1457</v>
      </c>
      <c r="R12048">
        <v>2030991</v>
      </c>
      <c r="S12048" t="s">
        <v>1463</v>
      </c>
      <c r="T12048">
        <v>840.33600000000001</v>
      </c>
      <c r="U12048">
        <v>1</v>
      </c>
      <c r="V12048">
        <v>840.33600000000001</v>
      </c>
      <c r="W12048">
        <v>1</v>
      </c>
      <c r="X12048">
        <v>690</v>
      </c>
      <c r="Y12048">
        <v>150.33600000000001</v>
      </c>
      <c r="Z12048">
        <v>2030991</v>
      </c>
    </row>
    <row r="12049" spans="1:26" x14ac:dyDescent="0.2">
      <c r="A12049" s="27">
        <v>46091</v>
      </c>
      <c r="B12049" t="s">
        <v>14</v>
      </c>
      <c r="C12049" t="s">
        <v>1543</v>
      </c>
      <c r="D12049" t="s">
        <v>1543</v>
      </c>
      <c r="E12049" t="s">
        <v>1544</v>
      </c>
      <c r="F12049" t="s">
        <v>1472</v>
      </c>
      <c r="G12049" t="s">
        <v>244</v>
      </c>
      <c r="H12049" t="s">
        <v>1216</v>
      </c>
      <c r="I12049" t="s">
        <v>1778</v>
      </c>
      <c r="J12049" t="s">
        <v>1450</v>
      </c>
      <c r="K12049" t="s">
        <v>1451</v>
      </c>
      <c r="L12049" t="s">
        <v>1452</v>
      </c>
      <c r="M12049" t="s">
        <v>1453</v>
      </c>
      <c r="N12049" t="s">
        <v>1454</v>
      </c>
      <c r="O12049" t="s">
        <v>1455</v>
      </c>
      <c r="P12049" t="s">
        <v>1456</v>
      </c>
      <c r="Q12049" t="s">
        <v>1457</v>
      </c>
      <c r="R12049">
        <v>2039041</v>
      </c>
      <c r="S12049" t="s">
        <v>1460</v>
      </c>
      <c r="T12049">
        <v>840.33600000000001</v>
      </c>
      <c r="U12049">
        <v>1</v>
      </c>
      <c r="V12049">
        <v>840.33600000000001</v>
      </c>
      <c r="W12049">
        <v>1</v>
      </c>
      <c r="X12049">
        <v>689</v>
      </c>
      <c r="Y12049">
        <v>151.33600000000001</v>
      </c>
      <c r="Z12049">
        <v>2039041</v>
      </c>
    </row>
    <row r="12050" spans="1:26" x14ac:dyDescent="0.2">
      <c r="A12050" s="27">
        <v>46091</v>
      </c>
      <c r="B12050" t="s">
        <v>14</v>
      </c>
      <c r="C12050" t="s">
        <v>1543</v>
      </c>
      <c r="D12050" t="s">
        <v>1543</v>
      </c>
      <c r="E12050" t="s">
        <v>1544</v>
      </c>
      <c r="F12050" t="s">
        <v>1472</v>
      </c>
      <c r="G12050" t="s">
        <v>244</v>
      </c>
      <c r="H12050" t="s">
        <v>1216</v>
      </c>
      <c r="I12050" t="s">
        <v>1778</v>
      </c>
      <c r="J12050" t="s">
        <v>1450</v>
      </c>
      <c r="K12050" t="s">
        <v>1451</v>
      </c>
      <c r="L12050" t="s">
        <v>1452</v>
      </c>
      <c r="M12050" t="s">
        <v>1453</v>
      </c>
      <c r="N12050" t="s">
        <v>1454</v>
      </c>
      <c r="O12050" t="s">
        <v>1455</v>
      </c>
      <c r="P12050" t="s">
        <v>1456</v>
      </c>
      <c r="Q12050" t="s">
        <v>1457</v>
      </c>
      <c r="R12050">
        <v>2048972</v>
      </c>
      <c r="S12050" t="s">
        <v>1461</v>
      </c>
      <c r="T12050">
        <v>10924.368</v>
      </c>
      <c r="U12050">
        <v>13</v>
      </c>
      <c r="V12050">
        <v>10924.368</v>
      </c>
      <c r="W12050">
        <v>13</v>
      </c>
      <c r="X12050">
        <v>8905</v>
      </c>
      <c r="Y12050">
        <v>2019.3679999999999</v>
      </c>
      <c r="Z12050">
        <v>2048972</v>
      </c>
    </row>
    <row r="12051" spans="1:26" x14ac:dyDescent="0.2">
      <c r="A12051" s="27">
        <v>46091</v>
      </c>
      <c r="B12051" t="s">
        <v>14</v>
      </c>
      <c r="C12051" t="s">
        <v>1543</v>
      </c>
      <c r="D12051" t="s">
        <v>1543</v>
      </c>
      <c r="E12051" t="s">
        <v>1544</v>
      </c>
      <c r="F12051" t="s">
        <v>1472</v>
      </c>
      <c r="G12051" t="s">
        <v>244</v>
      </c>
      <c r="H12051" t="s">
        <v>1228</v>
      </c>
      <c r="I12051" t="s">
        <v>1563</v>
      </c>
      <c r="J12051" t="s">
        <v>1450</v>
      </c>
      <c r="K12051" t="s">
        <v>1451</v>
      </c>
      <c r="L12051" t="s">
        <v>1452</v>
      </c>
      <c r="M12051" t="s">
        <v>1453</v>
      </c>
      <c r="N12051" t="s">
        <v>1454</v>
      </c>
      <c r="O12051" t="s">
        <v>1455</v>
      </c>
      <c r="P12051" t="s">
        <v>1456</v>
      </c>
      <c r="Q12051" t="s">
        <v>1457</v>
      </c>
      <c r="R12051">
        <v>2001113</v>
      </c>
      <c r="S12051" t="s">
        <v>1458</v>
      </c>
      <c r="T12051">
        <v>14285.712</v>
      </c>
      <c r="U12051">
        <v>17</v>
      </c>
      <c r="V12051">
        <v>14285.712</v>
      </c>
      <c r="W12051">
        <v>17</v>
      </c>
      <c r="X12051">
        <v>11662</v>
      </c>
      <c r="Y12051">
        <v>2623.712</v>
      </c>
      <c r="Z12051">
        <v>2001113</v>
      </c>
    </row>
    <row r="12052" spans="1:26" x14ac:dyDescent="0.2">
      <c r="A12052" s="27">
        <v>46091</v>
      </c>
      <c r="B12052" t="s">
        <v>14</v>
      </c>
      <c r="C12052" t="s">
        <v>1543</v>
      </c>
      <c r="D12052" t="s">
        <v>1543</v>
      </c>
      <c r="E12052" t="s">
        <v>1544</v>
      </c>
      <c r="F12052" t="s">
        <v>1472</v>
      </c>
      <c r="G12052" t="s">
        <v>244</v>
      </c>
      <c r="H12052" t="s">
        <v>1228</v>
      </c>
      <c r="I12052" t="s">
        <v>1563</v>
      </c>
      <c r="J12052" t="s">
        <v>1450</v>
      </c>
      <c r="K12052" t="s">
        <v>1451</v>
      </c>
      <c r="L12052" t="s">
        <v>1452</v>
      </c>
      <c r="M12052" t="s">
        <v>1453</v>
      </c>
      <c r="N12052" t="s">
        <v>1454</v>
      </c>
      <c r="O12052" t="s">
        <v>1455</v>
      </c>
      <c r="P12052" t="s">
        <v>1456</v>
      </c>
      <c r="Q12052" t="s">
        <v>1457</v>
      </c>
      <c r="R12052">
        <v>2030990</v>
      </c>
      <c r="S12052" t="s">
        <v>1459</v>
      </c>
      <c r="T12052">
        <v>7563.0240000000003</v>
      </c>
      <c r="U12052">
        <v>9</v>
      </c>
      <c r="V12052">
        <v>7563.0240000000003</v>
      </c>
      <c r="W12052">
        <v>9</v>
      </c>
      <c r="X12052">
        <v>6210</v>
      </c>
      <c r="Y12052">
        <v>1353.0239999999999</v>
      </c>
      <c r="Z12052">
        <v>2030990</v>
      </c>
    </row>
    <row r="12053" spans="1:26" x14ac:dyDescent="0.2">
      <c r="A12053" s="27">
        <v>46091</v>
      </c>
      <c r="B12053" t="s">
        <v>14</v>
      </c>
      <c r="C12053" t="s">
        <v>1543</v>
      </c>
      <c r="D12053" t="s">
        <v>1543</v>
      </c>
      <c r="E12053" t="s">
        <v>1544</v>
      </c>
      <c r="F12053" t="s">
        <v>1472</v>
      </c>
      <c r="G12053" t="s">
        <v>244</v>
      </c>
      <c r="H12053" t="s">
        <v>1228</v>
      </c>
      <c r="I12053" t="s">
        <v>1563</v>
      </c>
      <c r="J12053" t="s">
        <v>1450</v>
      </c>
      <c r="K12053" t="s">
        <v>1451</v>
      </c>
      <c r="L12053" t="s">
        <v>1452</v>
      </c>
      <c r="M12053" t="s">
        <v>1453</v>
      </c>
      <c r="N12053" t="s">
        <v>1454</v>
      </c>
      <c r="O12053" t="s">
        <v>1455</v>
      </c>
      <c r="P12053" t="s">
        <v>1456</v>
      </c>
      <c r="Q12053" t="s">
        <v>1457</v>
      </c>
      <c r="R12053">
        <v>2030991</v>
      </c>
      <c r="S12053" t="s">
        <v>1463</v>
      </c>
      <c r="T12053">
        <v>6722.6880000000001</v>
      </c>
      <c r="U12053">
        <v>8</v>
      </c>
      <c r="V12053">
        <v>6722.6880000000001</v>
      </c>
      <c r="W12053">
        <v>8</v>
      </c>
      <c r="X12053">
        <v>5520</v>
      </c>
      <c r="Y12053">
        <v>1202.6880000000001</v>
      </c>
      <c r="Z12053">
        <v>2030991</v>
      </c>
    </row>
    <row r="12054" spans="1:26" x14ac:dyDescent="0.2">
      <c r="A12054" s="27">
        <v>46091</v>
      </c>
      <c r="B12054" t="s">
        <v>14</v>
      </c>
      <c r="C12054" t="s">
        <v>1543</v>
      </c>
      <c r="D12054" t="s">
        <v>1543</v>
      </c>
      <c r="E12054" t="s">
        <v>1544</v>
      </c>
      <c r="F12054" t="s">
        <v>1472</v>
      </c>
      <c r="G12054" t="s">
        <v>244</v>
      </c>
      <c r="H12054" t="s">
        <v>1228</v>
      </c>
      <c r="I12054" t="s">
        <v>1563</v>
      </c>
      <c r="J12054" t="s">
        <v>1450</v>
      </c>
      <c r="K12054" t="s">
        <v>1451</v>
      </c>
      <c r="L12054" t="s">
        <v>1452</v>
      </c>
      <c r="M12054" t="s">
        <v>1453</v>
      </c>
      <c r="N12054" t="s">
        <v>1454</v>
      </c>
      <c r="O12054" t="s">
        <v>1455</v>
      </c>
      <c r="P12054" t="s">
        <v>1456</v>
      </c>
      <c r="Q12054" t="s">
        <v>1457</v>
      </c>
      <c r="R12054">
        <v>2048972</v>
      </c>
      <c r="S12054" t="s">
        <v>1461</v>
      </c>
      <c r="T12054">
        <v>5882.3519999999999</v>
      </c>
      <c r="U12054">
        <v>7</v>
      </c>
      <c r="V12054">
        <v>5882.3519999999999</v>
      </c>
      <c r="W12054">
        <v>7</v>
      </c>
      <c r="X12054">
        <v>4809</v>
      </c>
      <c r="Y12054">
        <v>1073.3520000000001</v>
      </c>
      <c r="Z12054">
        <v>2048972</v>
      </c>
    </row>
    <row r="12055" spans="1:26" x14ac:dyDescent="0.2">
      <c r="A12055" s="27">
        <v>46091</v>
      </c>
      <c r="B12055" t="s">
        <v>14</v>
      </c>
      <c r="C12055" t="s">
        <v>1543</v>
      </c>
      <c r="D12055" t="s">
        <v>1543</v>
      </c>
      <c r="E12055" t="s">
        <v>1564</v>
      </c>
      <c r="F12055" t="s">
        <v>1520</v>
      </c>
      <c r="G12055" t="s">
        <v>69</v>
      </c>
      <c r="H12055" t="s">
        <v>962</v>
      </c>
      <c r="I12055" t="s">
        <v>1566</v>
      </c>
      <c r="J12055" t="s">
        <v>1450</v>
      </c>
      <c r="K12055" t="s">
        <v>1451</v>
      </c>
      <c r="L12055" t="s">
        <v>1452</v>
      </c>
      <c r="M12055" t="s">
        <v>1453</v>
      </c>
      <c r="N12055" t="s">
        <v>1454</v>
      </c>
      <c r="O12055" t="s">
        <v>1455</v>
      </c>
      <c r="P12055" t="s">
        <v>1456</v>
      </c>
      <c r="Q12055" t="s">
        <v>1457</v>
      </c>
      <c r="R12055">
        <v>2001113</v>
      </c>
      <c r="S12055" t="s">
        <v>1458</v>
      </c>
      <c r="T12055">
        <v>1680.672</v>
      </c>
      <c r="U12055">
        <v>2</v>
      </c>
      <c r="V12055">
        <v>1680.672</v>
      </c>
      <c r="W12055">
        <v>2</v>
      </c>
      <c r="X12055">
        <v>1332</v>
      </c>
      <c r="Y12055">
        <v>348.67200000000003</v>
      </c>
      <c r="Z12055">
        <v>2001113</v>
      </c>
    </row>
    <row r="12056" spans="1:26" x14ac:dyDescent="0.2">
      <c r="A12056" s="27">
        <v>46091</v>
      </c>
      <c r="B12056" t="s">
        <v>14</v>
      </c>
      <c r="C12056" t="s">
        <v>1543</v>
      </c>
      <c r="D12056" t="s">
        <v>1543</v>
      </c>
      <c r="E12056" t="s">
        <v>1564</v>
      </c>
      <c r="F12056" t="s">
        <v>1520</v>
      </c>
      <c r="G12056" t="s">
        <v>69</v>
      </c>
      <c r="H12056" t="s">
        <v>962</v>
      </c>
      <c r="I12056" t="s">
        <v>1566</v>
      </c>
      <c r="J12056" t="s">
        <v>1450</v>
      </c>
      <c r="K12056" t="s">
        <v>1451</v>
      </c>
      <c r="L12056" t="s">
        <v>1452</v>
      </c>
      <c r="M12056" t="s">
        <v>1453</v>
      </c>
      <c r="N12056" t="s">
        <v>1454</v>
      </c>
      <c r="O12056" t="s">
        <v>1455</v>
      </c>
      <c r="P12056" t="s">
        <v>1456</v>
      </c>
      <c r="Q12056" t="s">
        <v>1457</v>
      </c>
      <c r="R12056">
        <v>2030991</v>
      </c>
      <c r="S12056" t="s">
        <v>1463</v>
      </c>
      <c r="T12056">
        <v>4201.68</v>
      </c>
      <c r="U12056">
        <v>5</v>
      </c>
      <c r="V12056">
        <v>4201.68</v>
      </c>
      <c r="W12056">
        <v>5</v>
      </c>
      <c r="X12056">
        <v>3455</v>
      </c>
      <c r="Y12056">
        <v>746.68</v>
      </c>
      <c r="Z12056">
        <v>2030991</v>
      </c>
    </row>
    <row r="12057" spans="1:26" x14ac:dyDescent="0.2">
      <c r="A12057" s="27">
        <v>46091</v>
      </c>
      <c r="B12057" t="s">
        <v>14</v>
      </c>
      <c r="C12057" t="s">
        <v>1543</v>
      </c>
      <c r="D12057" t="s">
        <v>1543</v>
      </c>
      <c r="E12057" t="s">
        <v>1564</v>
      </c>
      <c r="F12057" t="s">
        <v>1520</v>
      </c>
      <c r="G12057" t="s">
        <v>69</v>
      </c>
      <c r="H12057" t="s">
        <v>962</v>
      </c>
      <c r="I12057" t="s">
        <v>1566</v>
      </c>
      <c r="J12057" t="s">
        <v>1450</v>
      </c>
      <c r="K12057" t="s">
        <v>1451</v>
      </c>
      <c r="L12057" t="s">
        <v>1452</v>
      </c>
      <c r="M12057" t="s">
        <v>1453</v>
      </c>
      <c r="N12057" t="s">
        <v>1454</v>
      </c>
      <c r="O12057" t="s">
        <v>1455</v>
      </c>
      <c r="P12057" t="s">
        <v>1456</v>
      </c>
      <c r="Q12057" t="s">
        <v>1457</v>
      </c>
      <c r="R12057">
        <v>2039041</v>
      </c>
      <c r="S12057" t="s">
        <v>1460</v>
      </c>
      <c r="T12057">
        <v>5882.3519999999999</v>
      </c>
      <c r="U12057">
        <v>7</v>
      </c>
      <c r="V12057">
        <v>5882.3519999999999</v>
      </c>
      <c r="W12057">
        <v>7</v>
      </c>
      <c r="X12057">
        <v>4830</v>
      </c>
      <c r="Y12057">
        <v>1052.3520000000001</v>
      </c>
      <c r="Z12057">
        <v>2039041</v>
      </c>
    </row>
    <row r="12058" spans="1:26" x14ac:dyDescent="0.2">
      <c r="A12058" s="27">
        <v>46091</v>
      </c>
      <c r="B12058" t="s">
        <v>14</v>
      </c>
      <c r="C12058" t="s">
        <v>1543</v>
      </c>
      <c r="D12058" t="s">
        <v>1543</v>
      </c>
      <c r="E12058" t="s">
        <v>1564</v>
      </c>
      <c r="F12058" t="s">
        <v>1520</v>
      </c>
      <c r="G12058" t="s">
        <v>69</v>
      </c>
      <c r="H12058" t="s">
        <v>962</v>
      </c>
      <c r="I12058" t="s">
        <v>1566</v>
      </c>
      <c r="J12058" t="s">
        <v>1450</v>
      </c>
      <c r="K12058" t="s">
        <v>1451</v>
      </c>
      <c r="L12058" t="s">
        <v>1452</v>
      </c>
      <c r="M12058" t="s">
        <v>1453</v>
      </c>
      <c r="N12058" t="s">
        <v>1454</v>
      </c>
      <c r="O12058" t="s">
        <v>1455</v>
      </c>
      <c r="P12058" t="s">
        <v>1456</v>
      </c>
      <c r="Q12058" t="s">
        <v>1457</v>
      </c>
      <c r="R12058">
        <v>2048972</v>
      </c>
      <c r="S12058" t="s">
        <v>1461</v>
      </c>
      <c r="T12058">
        <v>2521.0079999999998</v>
      </c>
      <c r="U12058">
        <v>3</v>
      </c>
      <c r="V12058">
        <v>2521.0079999999998</v>
      </c>
      <c r="W12058">
        <v>3</v>
      </c>
      <c r="X12058">
        <v>2019</v>
      </c>
      <c r="Y12058">
        <v>502.00799999999998</v>
      </c>
      <c r="Z12058">
        <v>2048972</v>
      </c>
    </row>
    <row r="12059" spans="1:26" x14ac:dyDescent="0.2">
      <c r="A12059" s="27">
        <v>46091</v>
      </c>
      <c r="B12059" t="s">
        <v>14</v>
      </c>
      <c r="C12059" t="s">
        <v>1543</v>
      </c>
      <c r="D12059" t="s">
        <v>1543</v>
      </c>
      <c r="E12059" t="s">
        <v>1564</v>
      </c>
      <c r="F12059" t="s">
        <v>1520</v>
      </c>
      <c r="G12059" t="s">
        <v>69</v>
      </c>
      <c r="H12059" t="s">
        <v>991</v>
      </c>
      <c r="I12059" t="s">
        <v>1567</v>
      </c>
      <c r="J12059" t="s">
        <v>1450</v>
      </c>
      <c r="K12059" t="s">
        <v>1451</v>
      </c>
      <c r="L12059" t="s">
        <v>1452</v>
      </c>
      <c r="M12059" t="s">
        <v>1453</v>
      </c>
      <c r="N12059" t="s">
        <v>1454</v>
      </c>
      <c r="O12059" t="s">
        <v>1455</v>
      </c>
      <c r="P12059" t="s">
        <v>1456</v>
      </c>
      <c r="Q12059" t="s">
        <v>1457</v>
      </c>
      <c r="R12059">
        <v>2048972</v>
      </c>
      <c r="S12059" t="s">
        <v>1461</v>
      </c>
      <c r="T12059">
        <v>840.33600000000001</v>
      </c>
      <c r="U12059">
        <v>1</v>
      </c>
      <c r="V12059">
        <v>840.33600000000001</v>
      </c>
      <c r="W12059">
        <v>1</v>
      </c>
      <c r="X12059">
        <v>655</v>
      </c>
      <c r="Y12059">
        <v>185.33600000000001</v>
      </c>
      <c r="Z12059">
        <v>2048972</v>
      </c>
    </row>
    <row r="12060" spans="1:26" x14ac:dyDescent="0.2">
      <c r="A12060" s="27">
        <v>46091</v>
      </c>
      <c r="B12060" t="s">
        <v>14</v>
      </c>
      <c r="C12060" t="s">
        <v>1543</v>
      </c>
      <c r="D12060" t="s">
        <v>1543</v>
      </c>
      <c r="E12060" t="s">
        <v>1564</v>
      </c>
      <c r="F12060" t="s">
        <v>1520</v>
      </c>
      <c r="G12060" t="s">
        <v>69</v>
      </c>
      <c r="H12060" t="s">
        <v>1003</v>
      </c>
      <c r="I12060" t="s">
        <v>1568</v>
      </c>
      <c r="J12060" t="s">
        <v>1450</v>
      </c>
      <c r="K12060" t="s">
        <v>1451</v>
      </c>
      <c r="L12060" t="s">
        <v>1452</v>
      </c>
      <c r="M12060" t="s">
        <v>1453</v>
      </c>
      <c r="N12060" t="s">
        <v>1454</v>
      </c>
      <c r="O12060" t="s">
        <v>1455</v>
      </c>
      <c r="P12060" t="s">
        <v>1456</v>
      </c>
      <c r="Q12060" t="s">
        <v>1457</v>
      </c>
      <c r="R12060">
        <v>2030990</v>
      </c>
      <c r="S12060" t="s">
        <v>1459</v>
      </c>
      <c r="T12060">
        <v>15966.384</v>
      </c>
      <c r="U12060">
        <v>19</v>
      </c>
      <c r="V12060">
        <v>15966.384</v>
      </c>
      <c r="W12060">
        <v>19</v>
      </c>
      <c r="X12060">
        <v>13110</v>
      </c>
      <c r="Y12060">
        <v>2856.384</v>
      </c>
      <c r="Z12060">
        <v>2030990</v>
      </c>
    </row>
    <row r="12061" spans="1:26" x14ac:dyDescent="0.2">
      <c r="A12061" s="27">
        <v>46091</v>
      </c>
      <c r="B12061" t="s">
        <v>14</v>
      </c>
      <c r="C12061" t="s">
        <v>1543</v>
      </c>
      <c r="D12061" t="s">
        <v>1543</v>
      </c>
      <c r="E12061" t="s">
        <v>1564</v>
      </c>
      <c r="F12061" t="s">
        <v>1520</v>
      </c>
      <c r="G12061" t="s">
        <v>69</v>
      </c>
      <c r="H12061" t="s">
        <v>1003</v>
      </c>
      <c r="I12061" t="s">
        <v>1568</v>
      </c>
      <c r="J12061" t="s">
        <v>1450</v>
      </c>
      <c r="K12061" t="s">
        <v>1451</v>
      </c>
      <c r="L12061" t="s">
        <v>1452</v>
      </c>
      <c r="M12061" t="s">
        <v>1453</v>
      </c>
      <c r="N12061" t="s">
        <v>1454</v>
      </c>
      <c r="O12061" t="s">
        <v>1455</v>
      </c>
      <c r="P12061" t="s">
        <v>1456</v>
      </c>
      <c r="Q12061" t="s">
        <v>1457</v>
      </c>
      <c r="R12061">
        <v>2030991</v>
      </c>
      <c r="S12061" t="s">
        <v>1463</v>
      </c>
      <c r="T12061">
        <v>2521.0079999999998</v>
      </c>
      <c r="U12061">
        <v>3</v>
      </c>
      <c r="V12061">
        <v>2521.0079999999998</v>
      </c>
      <c r="W12061">
        <v>3</v>
      </c>
      <c r="X12061">
        <v>2070</v>
      </c>
      <c r="Y12061">
        <v>451.00799999999998</v>
      </c>
      <c r="Z12061">
        <v>2030991</v>
      </c>
    </row>
    <row r="12062" spans="1:26" x14ac:dyDescent="0.2">
      <c r="A12062" s="27">
        <v>46091</v>
      </c>
      <c r="B12062" t="s">
        <v>14</v>
      </c>
      <c r="C12062" t="s">
        <v>1543</v>
      </c>
      <c r="D12062" t="s">
        <v>1543</v>
      </c>
      <c r="E12062" t="s">
        <v>1564</v>
      </c>
      <c r="F12062" t="s">
        <v>1520</v>
      </c>
      <c r="G12062" t="s">
        <v>69</v>
      </c>
      <c r="H12062" t="s">
        <v>1003</v>
      </c>
      <c r="I12062" t="s">
        <v>1568</v>
      </c>
      <c r="J12062" t="s">
        <v>1450</v>
      </c>
      <c r="K12062" t="s">
        <v>1451</v>
      </c>
      <c r="L12062" t="s">
        <v>1452</v>
      </c>
      <c r="M12062" t="s">
        <v>1453</v>
      </c>
      <c r="N12062" t="s">
        <v>1454</v>
      </c>
      <c r="O12062" t="s">
        <v>1455</v>
      </c>
      <c r="P12062" t="s">
        <v>1456</v>
      </c>
      <c r="Q12062" t="s">
        <v>1457</v>
      </c>
      <c r="R12062">
        <v>2039041</v>
      </c>
      <c r="S12062" t="s">
        <v>1460</v>
      </c>
      <c r="T12062">
        <v>1680.672</v>
      </c>
      <c r="U12062">
        <v>2</v>
      </c>
      <c r="V12062">
        <v>1680.672</v>
      </c>
      <c r="W12062">
        <v>2</v>
      </c>
      <c r="X12062">
        <v>1376</v>
      </c>
      <c r="Y12062">
        <v>304.67200000000003</v>
      </c>
      <c r="Z12062">
        <v>2039041</v>
      </c>
    </row>
    <row r="12063" spans="1:26" x14ac:dyDescent="0.2">
      <c r="A12063" s="27">
        <v>46091</v>
      </c>
      <c r="B12063" t="s">
        <v>14</v>
      </c>
      <c r="C12063" t="s">
        <v>1543</v>
      </c>
      <c r="D12063" t="s">
        <v>1543</v>
      </c>
      <c r="E12063" t="s">
        <v>1564</v>
      </c>
      <c r="F12063" t="s">
        <v>1520</v>
      </c>
      <c r="G12063" t="s">
        <v>69</v>
      </c>
      <c r="H12063" t="s">
        <v>1027</v>
      </c>
      <c r="I12063" t="s">
        <v>1569</v>
      </c>
      <c r="J12063" t="s">
        <v>1450</v>
      </c>
      <c r="K12063" t="s">
        <v>1451</v>
      </c>
      <c r="L12063" t="s">
        <v>1452</v>
      </c>
      <c r="M12063" t="s">
        <v>1453</v>
      </c>
      <c r="N12063" t="s">
        <v>1454</v>
      </c>
      <c r="O12063" t="s">
        <v>1455</v>
      </c>
      <c r="P12063" t="s">
        <v>1456</v>
      </c>
      <c r="Q12063" t="s">
        <v>1457</v>
      </c>
      <c r="R12063">
        <v>2030991</v>
      </c>
      <c r="S12063" t="s">
        <v>1463</v>
      </c>
      <c r="T12063">
        <v>840.33600000000001</v>
      </c>
      <c r="U12063">
        <v>1</v>
      </c>
      <c r="V12063">
        <v>840.33600000000001</v>
      </c>
      <c r="W12063">
        <v>1</v>
      </c>
      <c r="X12063">
        <v>690</v>
      </c>
      <c r="Y12063">
        <v>150.33600000000001</v>
      </c>
      <c r="Z12063">
        <v>2030991</v>
      </c>
    </row>
    <row r="12064" spans="1:26" x14ac:dyDescent="0.2">
      <c r="A12064" s="27">
        <v>46091</v>
      </c>
      <c r="B12064" t="s">
        <v>14</v>
      </c>
      <c r="C12064" t="s">
        <v>1543</v>
      </c>
      <c r="D12064" t="s">
        <v>1543</v>
      </c>
      <c r="E12064" t="s">
        <v>1564</v>
      </c>
      <c r="F12064" t="s">
        <v>1520</v>
      </c>
      <c r="G12064" t="s">
        <v>69</v>
      </c>
      <c r="H12064" t="s">
        <v>1027</v>
      </c>
      <c r="I12064" t="s">
        <v>1569</v>
      </c>
      <c r="J12064" t="s">
        <v>1450</v>
      </c>
      <c r="K12064" t="s">
        <v>1451</v>
      </c>
      <c r="L12064" t="s">
        <v>1452</v>
      </c>
      <c r="M12064" t="s">
        <v>1453</v>
      </c>
      <c r="N12064" t="s">
        <v>1454</v>
      </c>
      <c r="O12064" t="s">
        <v>1455</v>
      </c>
      <c r="P12064" t="s">
        <v>1456</v>
      </c>
      <c r="Q12064" t="s">
        <v>1457</v>
      </c>
      <c r="R12064">
        <v>2048972</v>
      </c>
      <c r="S12064" t="s">
        <v>1461</v>
      </c>
      <c r="T12064">
        <v>1680.672</v>
      </c>
      <c r="U12064">
        <v>2</v>
      </c>
      <c r="V12064">
        <v>1680.672</v>
      </c>
      <c r="W12064">
        <v>2</v>
      </c>
      <c r="X12064">
        <v>1308</v>
      </c>
      <c r="Y12064">
        <v>372.67200000000003</v>
      </c>
      <c r="Z12064">
        <v>2048972</v>
      </c>
    </row>
    <row r="12065" spans="1:26" x14ac:dyDescent="0.2">
      <c r="A12065" s="27">
        <v>46091</v>
      </c>
      <c r="B12065" t="s">
        <v>14</v>
      </c>
      <c r="C12065" t="s">
        <v>1543</v>
      </c>
      <c r="D12065" t="s">
        <v>1543</v>
      </c>
      <c r="E12065" t="s">
        <v>1564</v>
      </c>
      <c r="F12065" t="s">
        <v>1520</v>
      </c>
      <c r="G12065" t="s">
        <v>69</v>
      </c>
      <c r="H12065" t="s">
        <v>1162</v>
      </c>
      <c r="I12065" t="s">
        <v>1779</v>
      </c>
      <c r="J12065" t="s">
        <v>1450</v>
      </c>
      <c r="K12065" t="s">
        <v>1451</v>
      </c>
      <c r="L12065" t="s">
        <v>1452</v>
      </c>
      <c r="M12065" t="s">
        <v>1453</v>
      </c>
      <c r="N12065" t="s">
        <v>1454</v>
      </c>
      <c r="O12065" t="s">
        <v>1455</v>
      </c>
      <c r="P12065" t="s">
        <v>1456</v>
      </c>
      <c r="Q12065" t="s">
        <v>1457</v>
      </c>
      <c r="R12065">
        <v>2001113</v>
      </c>
      <c r="S12065" t="s">
        <v>1458</v>
      </c>
      <c r="T12065">
        <v>4201.68</v>
      </c>
      <c r="U12065">
        <v>5</v>
      </c>
      <c r="V12065">
        <v>4201.68</v>
      </c>
      <c r="W12065">
        <v>5</v>
      </c>
      <c r="X12065">
        <v>3430</v>
      </c>
      <c r="Y12065">
        <v>771.68</v>
      </c>
      <c r="Z12065">
        <v>2001113</v>
      </c>
    </row>
    <row r="12066" spans="1:26" x14ac:dyDescent="0.2">
      <c r="A12066" s="27">
        <v>46091</v>
      </c>
      <c r="B12066" t="s">
        <v>14</v>
      </c>
      <c r="C12066" t="s">
        <v>1543</v>
      </c>
      <c r="D12066" t="s">
        <v>1543</v>
      </c>
      <c r="E12066" t="s">
        <v>1564</v>
      </c>
      <c r="F12066" t="s">
        <v>1520</v>
      </c>
      <c r="G12066" t="s">
        <v>69</v>
      </c>
      <c r="H12066" t="s">
        <v>1162</v>
      </c>
      <c r="I12066" t="s">
        <v>1779</v>
      </c>
      <c r="J12066" t="s">
        <v>1450</v>
      </c>
      <c r="K12066" t="s">
        <v>1451</v>
      </c>
      <c r="L12066" t="s">
        <v>1452</v>
      </c>
      <c r="M12066" t="s">
        <v>1453</v>
      </c>
      <c r="N12066" t="s">
        <v>1454</v>
      </c>
      <c r="O12066" t="s">
        <v>1455</v>
      </c>
      <c r="P12066" t="s">
        <v>1456</v>
      </c>
      <c r="Q12066" t="s">
        <v>1457</v>
      </c>
      <c r="R12066">
        <v>2030990</v>
      </c>
      <c r="S12066" t="s">
        <v>1459</v>
      </c>
      <c r="T12066">
        <v>5882.3519999999999</v>
      </c>
      <c r="U12066">
        <v>7</v>
      </c>
      <c r="V12066">
        <v>5882.3519999999999</v>
      </c>
      <c r="W12066">
        <v>7</v>
      </c>
      <c r="X12066">
        <v>4837</v>
      </c>
      <c r="Y12066">
        <v>1045.3520000000001</v>
      </c>
      <c r="Z12066">
        <v>2030990</v>
      </c>
    </row>
    <row r="12067" spans="1:26" x14ac:dyDescent="0.2">
      <c r="A12067" s="27">
        <v>46091</v>
      </c>
      <c r="B12067" t="s">
        <v>14</v>
      </c>
      <c r="C12067" t="s">
        <v>1543</v>
      </c>
      <c r="D12067" t="s">
        <v>1543</v>
      </c>
      <c r="E12067" t="s">
        <v>1564</v>
      </c>
      <c r="F12067" t="s">
        <v>1520</v>
      </c>
      <c r="G12067" t="s">
        <v>69</v>
      </c>
      <c r="H12067" t="s">
        <v>1162</v>
      </c>
      <c r="I12067" t="s">
        <v>1779</v>
      </c>
      <c r="J12067" t="s">
        <v>1450</v>
      </c>
      <c r="K12067" t="s">
        <v>1451</v>
      </c>
      <c r="L12067" t="s">
        <v>1452</v>
      </c>
      <c r="M12067" t="s">
        <v>1453</v>
      </c>
      <c r="N12067" t="s">
        <v>1454</v>
      </c>
      <c r="O12067" t="s">
        <v>1455</v>
      </c>
      <c r="P12067" t="s">
        <v>1456</v>
      </c>
      <c r="Q12067" t="s">
        <v>1457</v>
      </c>
      <c r="R12067">
        <v>2048972</v>
      </c>
      <c r="S12067" t="s">
        <v>1461</v>
      </c>
      <c r="T12067">
        <v>840.33600000000001</v>
      </c>
      <c r="U12067">
        <v>1</v>
      </c>
      <c r="V12067">
        <v>840.33600000000001</v>
      </c>
      <c r="W12067">
        <v>1</v>
      </c>
      <c r="X12067">
        <v>684</v>
      </c>
      <c r="Y12067">
        <v>156.33600000000001</v>
      </c>
      <c r="Z12067">
        <v>2048972</v>
      </c>
    </row>
    <row r="12068" spans="1:26" x14ac:dyDescent="0.2">
      <c r="A12068" s="27">
        <v>46091</v>
      </c>
      <c r="B12068" t="s">
        <v>14</v>
      </c>
      <c r="C12068" t="s">
        <v>1543</v>
      </c>
      <c r="D12068" t="s">
        <v>1543</v>
      </c>
      <c r="E12068" t="s">
        <v>1564</v>
      </c>
      <c r="F12068" t="s">
        <v>1520</v>
      </c>
      <c r="G12068" t="s">
        <v>69</v>
      </c>
      <c r="H12068" t="s">
        <v>1242</v>
      </c>
      <c r="I12068" t="s">
        <v>1571</v>
      </c>
      <c r="J12068" t="s">
        <v>1450</v>
      </c>
      <c r="K12068" t="s">
        <v>1451</v>
      </c>
      <c r="L12068" t="s">
        <v>1452</v>
      </c>
      <c r="M12068" t="s">
        <v>1453</v>
      </c>
      <c r="N12068" t="s">
        <v>1454</v>
      </c>
      <c r="O12068" t="s">
        <v>1455</v>
      </c>
      <c r="P12068" t="s">
        <v>1456</v>
      </c>
      <c r="Q12068" t="s">
        <v>1457</v>
      </c>
      <c r="R12068">
        <v>2039041</v>
      </c>
      <c r="S12068" t="s">
        <v>1460</v>
      </c>
      <c r="T12068">
        <v>5042.0159999999996</v>
      </c>
      <c r="U12068">
        <v>6</v>
      </c>
      <c r="V12068">
        <v>5042.0159999999996</v>
      </c>
      <c r="W12068">
        <v>6</v>
      </c>
      <c r="X12068">
        <v>4116</v>
      </c>
      <c r="Y12068">
        <v>926.01599999999996</v>
      </c>
      <c r="Z12068">
        <v>2039041</v>
      </c>
    </row>
    <row r="12069" spans="1:26" x14ac:dyDescent="0.2">
      <c r="A12069" s="27">
        <v>46091</v>
      </c>
      <c r="B12069" t="s">
        <v>14</v>
      </c>
      <c r="C12069" t="s">
        <v>1543</v>
      </c>
      <c r="D12069" t="s">
        <v>1543</v>
      </c>
      <c r="E12069" t="s">
        <v>1564</v>
      </c>
      <c r="F12069" t="s">
        <v>1520</v>
      </c>
      <c r="G12069" t="s">
        <v>69</v>
      </c>
      <c r="H12069" t="s">
        <v>1242</v>
      </c>
      <c r="I12069" t="s">
        <v>1571</v>
      </c>
      <c r="J12069" t="s">
        <v>1450</v>
      </c>
      <c r="K12069" t="s">
        <v>1451</v>
      </c>
      <c r="L12069" t="s">
        <v>1452</v>
      </c>
      <c r="M12069" t="s">
        <v>1453</v>
      </c>
      <c r="N12069" t="s">
        <v>1454</v>
      </c>
      <c r="O12069" t="s">
        <v>1455</v>
      </c>
      <c r="P12069" t="s">
        <v>1456</v>
      </c>
      <c r="Q12069" t="s">
        <v>1457</v>
      </c>
      <c r="R12069">
        <v>2048972</v>
      </c>
      <c r="S12069" t="s">
        <v>1461</v>
      </c>
      <c r="T12069">
        <v>2521.0079999999998</v>
      </c>
      <c r="U12069">
        <v>3</v>
      </c>
      <c r="V12069">
        <v>2521.0079999999998</v>
      </c>
      <c r="W12069">
        <v>3</v>
      </c>
      <c r="X12069">
        <v>2058</v>
      </c>
      <c r="Y12069">
        <v>463.00799999999998</v>
      </c>
      <c r="Z12069">
        <v>2048972</v>
      </c>
    </row>
    <row r="12070" spans="1:26" x14ac:dyDescent="0.2">
      <c r="A12070" s="27">
        <v>46091</v>
      </c>
      <c r="B12070" t="s">
        <v>14</v>
      </c>
      <c r="C12070" t="s">
        <v>1543</v>
      </c>
      <c r="D12070" t="s">
        <v>1543</v>
      </c>
      <c r="E12070" t="s">
        <v>1564</v>
      </c>
      <c r="F12070" t="s">
        <v>1520</v>
      </c>
      <c r="G12070" t="s">
        <v>69</v>
      </c>
      <c r="H12070" t="s">
        <v>1333</v>
      </c>
      <c r="I12070" t="s">
        <v>1572</v>
      </c>
      <c r="J12070" t="s">
        <v>1450</v>
      </c>
      <c r="K12070" t="s">
        <v>1451</v>
      </c>
      <c r="L12070" t="s">
        <v>1452</v>
      </c>
      <c r="M12070" t="s">
        <v>1453</v>
      </c>
      <c r="N12070" t="s">
        <v>1454</v>
      </c>
      <c r="O12070" t="s">
        <v>1455</v>
      </c>
      <c r="P12070" t="s">
        <v>1456</v>
      </c>
      <c r="Q12070" t="s">
        <v>1457</v>
      </c>
      <c r="R12070">
        <v>2030990</v>
      </c>
      <c r="S12070" t="s">
        <v>1459</v>
      </c>
      <c r="T12070">
        <v>5042.0159999999996</v>
      </c>
      <c r="U12070">
        <v>6</v>
      </c>
      <c r="V12070">
        <v>5042.0159999999996</v>
      </c>
      <c r="W12070">
        <v>6</v>
      </c>
      <c r="X12070">
        <v>4140</v>
      </c>
      <c r="Y12070">
        <v>902.01599999999996</v>
      </c>
      <c r="Z12070">
        <v>2030990</v>
      </c>
    </row>
    <row r="12071" spans="1:26" x14ac:dyDescent="0.2">
      <c r="A12071" s="27">
        <v>46091</v>
      </c>
      <c r="B12071" t="s">
        <v>14</v>
      </c>
      <c r="C12071" t="s">
        <v>1543</v>
      </c>
      <c r="D12071" t="s">
        <v>1543</v>
      </c>
      <c r="E12071" t="s">
        <v>1564</v>
      </c>
      <c r="F12071" t="s">
        <v>1520</v>
      </c>
      <c r="G12071" t="s">
        <v>69</v>
      </c>
      <c r="H12071" t="s">
        <v>1333</v>
      </c>
      <c r="I12071" t="s">
        <v>1572</v>
      </c>
      <c r="J12071" t="s">
        <v>1450</v>
      </c>
      <c r="K12071" t="s">
        <v>1451</v>
      </c>
      <c r="L12071" t="s">
        <v>1452</v>
      </c>
      <c r="M12071" t="s">
        <v>1453</v>
      </c>
      <c r="N12071" t="s">
        <v>1454</v>
      </c>
      <c r="O12071" t="s">
        <v>1455</v>
      </c>
      <c r="P12071" t="s">
        <v>1456</v>
      </c>
      <c r="Q12071" t="s">
        <v>1457</v>
      </c>
      <c r="R12071">
        <v>2030991</v>
      </c>
      <c r="S12071" t="s">
        <v>1463</v>
      </c>
      <c r="T12071">
        <v>4201.68</v>
      </c>
      <c r="U12071">
        <v>5</v>
      </c>
      <c r="V12071">
        <v>4201.68</v>
      </c>
      <c r="W12071">
        <v>5</v>
      </c>
      <c r="X12071">
        <v>3450</v>
      </c>
      <c r="Y12071">
        <v>751.68</v>
      </c>
      <c r="Z12071">
        <v>2030991</v>
      </c>
    </row>
    <row r="12072" spans="1:26" x14ac:dyDescent="0.2">
      <c r="A12072" s="27">
        <v>46091</v>
      </c>
      <c r="B12072" t="s">
        <v>14</v>
      </c>
      <c r="C12072" t="s">
        <v>1543</v>
      </c>
      <c r="D12072" t="s">
        <v>1543</v>
      </c>
      <c r="E12072" t="s">
        <v>1564</v>
      </c>
      <c r="F12072" t="s">
        <v>1520</v>
      </c>
      <c r="G12072" t="s">
        <v>69</v>
      </c>
      <c r="H12072" t="s">
        <v>1333</v>
      </c>
      <c r="I12072" t="s">
        <v>1572</v>
      </c>
      <c r="J12072" t="s">
        <v>1450</v>
      </c>
      <c r="K12072" t="s">
        <v>1451</v>
      </c>
      <c r="L12072" t="s">
        <v>1452</v>
      </c>
      <c r="M12072" t="s">
        <v>1453</v>
      </c>
      <c r="N12072" t="s">
        <v>1454</v>
      </c>
      <c r="O12072" t="s">
        <v>1455</v>
      </c>
      <c r="P12072" t="s">
        <v>1456</v>
      </c>
      <c r="Q12072" t="s">
        <v>1457</v>
      </c>
      <c r="R12072">
        <v>2048972</v>
      </c>
      <c r="S12072" t="s">
        <v>1461</v>
      </c>
      <c r="T12072">
        <v>840.33600000000001</v>
      </c>
      <c r="U12072">
        <v>1</v>
      </c>
      <c r="V12072">
        <v>840.33600000000001</v>
      </c>
      <c r="W12072">
        <v>1</v>
      </c>
      <c r="X12072">
        <v>686</v>
      </c>
      <c r="Y12072">
        <v>154.33600000000001</v>
      </c>
      <c r="Z12072">
        <v>2048972</v>
      </c>
    </row>
    <row r="12073" spans="1:26" x14ac:dyDescent="0.2">
      <c r="A12073" s="27">
        <v>46091</v>
      </c>
      <c r="B12073" t="s">
        <v>14</v>
      </c>
      <c r="C12073" t="s">
        <v>1543</v>
      </c>
      <c r="D12073" t="s">
        <v>1543</v>
      </c>
      <c r="E12073" t="s">
        <v>1564</v>
      </c>
      <c r="F12073" t="s">
        <v>1520</v>
      </c>
      <c r="G12073" t="s">
        <v>739</v>
      </c>
      <c r="H12073" t="s">
        <v>1339</v>
      </c>
      <c r="I12073" t="s">
        <v>739</v>
      </c>
      <c r="J12073" t="s">
        <v>1450</v>
      </c>
      <c r="K12073" t="s">
        <v>1451</v>
      </c>
      <c r="L12073" t="s">
        <v>1452</v>
      </c>
      <c r="M12073" t="s">
        <v>1453</v>
      </c>
      <c r="N12073" t="s">
        <v>1454</v>
      </c>
      <c r="O12073" t="s">
        <v>1455</v>
      </c>
      <c r="P12073" t="s">
        <v>1456</v>
      </c>
      <c r="Q12073" t="s">
        <v>1457</v>
      </c>
      <c r="R12073">
        <v>2001113</v>
      </c>
      <c r="S12073" t="s">
        <v>1458</v>
      </c>
      <c r="T12073">
        <v>4201.68</v>
      </c>
      <c r="U12073">
        <v>5</v>
      </c>
      <c r="V12073">
        <v>4201.68</v>
      </c>
      <c r="W12073">
        <v>5</v>
      </c>
      <c r="X12073">
        <v>3430</v>
      </c>
      <c r="Y12073">
        <v>771.68</v>
      </c>
      <c r="Z12073">
        <v>2001113</v>
      </c>
    </row>
    <row r="12074" spans="1:26" x14ac:dyDescent="0.2">
      <c r="A12074" s="27">
        <v>46091</v>
      </c>
      <c r="B12074" t="s">
        <v>14</v>
      </c>
      <c r="C12074" t="s">
        <v>1543</v>
      </c>
      <c r="D12074" t="s">
        <v>1543</v>
      </c>
      <c r="E12074" t="s">
        <v>1564</v>
      </c>
      <c r="F12074" t="s">
        <v>1520</v>
      </c>
      <c r="G12074" t="s">
        <v>739</v>
      </c>
      <c r="H12074" t="s">
        <v>1339</v>
      </c>
      <c r="I12074" t="s">
        <v>739</v>
      </c>
      <c r="J12074" t="s">
        <v>1450</v>
      </c>
      <c r="K12074" t="s">
        <v>1451</v>
      </c>
      <c r="L12074" t="s">
        <v>1452</v>
      </c>
      <c r="M12074" t="s">
        <v>1453</v>
      </c>
      <c r="N12074" t="s">
        <v>1454</v>
      </c>
      <c r="O12074" t="s">
        <v>1455</v>
      </c>
      <c r="P12074" t="s">
        <v>1456</v>
      </c>
      <c r="Q12074" t="s">
        <v>1457</v>
      </c>
      <c r="R12074">
        <v>2030990</v>
      </c>
      <c r="S12074" t="s">
        <v>1459</v>
      </c>
      <c r="T12074">
        <v>6722.6880000000001</v>
      </c>
      <c r="U12074">
        <v>8</v>
      </c>
      <c r="V12074">
        <v>6722.6880000000001</v>
      </c>
      <c r="W12074">
        <v>8</v>
      </c>
      <c r="X12074">
        <v>5520</v>
      </c>
      <c r="Y12074">
        <v>1202.6880000000001</v>
      </c>
      <c r="Z12074">
        <v>2030990</v>
      </c>
    </row>
    <row r="12075" spans="1:26" x14ac:dyDescent="0.2">
      <c r="A12075" s="27">
        <v>46091</v>
      </c>
      <c r="B12075" t="s">
        <v>14</v>
      </c>
      <c r="C12075" t="s">
        <v>1543</v>
      </c>
      <c r="D12075" t="s">
        <v>1543</v>
      </c>
      <c r="E12075" t="s">
        <v>1564</v>
      </c>
      <c r="F12075" t="s">
        <v>1520</v>
      </c>
      <c r="G12075" t="s">
        <v>739</v>
      </c>
      <c r="H12075" t="s">
        <v>1339</v>
      </c>
      <c r="I12075" t="s">
        <v>739</v>
      </c>
      <c r="J12075" t="s">
        <v>1450</v>
      </c>
      <c r="K12075" t="s">
        <v>1451</v>
      </c>
      <c r="L12075" t="s">
        <v>1452</v>
      </c>
      <c r="M12075" t="s">
        <v>1453</v>
      </c>
      <c r="N12075" t="s">
        <v>1454</v>
      </c>
      <c r="O12075" t="s">
        <v>1455</v>
      </c>
      <c r="P12075" t="s">
        <v>1456</v>
      </c>
      <c r="Q12075" t="s">
        <v>1457</v>
      </c>
      <c r="R12075">
        <v>2030991</v>
      </c>
      <c r="S12075" t="s">
        <v>1463</v>
      </c>
      <c r="T12075">
        <v>840.33600000000001</v>
      </c>
      <c r="U12075">
        <v>1</v>
      </c>
      <c r="V12075">
        <v>840.33600000000001</v>
      </c>
      <c r="W12075">
        <v>1</v>
      </c>
      <c r="X12075">
        <v>690</v>
      </c>
      <c r="Y12075">
        <v>150.33600000000001</v>
      </c>
      <c r="Z12075">
        <v>2030991</v>
      </c>
    </row>
    <row r="12076" spans="1:26" x14ac:dyDescent="0.2">
      <c r="A12076" s="27">
        <v>46091</v>
      </c>
      <c r="B12076" t="s">
        <v>14</v>
      </c>
      <c r="C12076" t="s">
        <v>1543</v>
      </c>
      <c r="D12076" t="s">
        <v>1543</v>
      </c>
      <c r="E12076" t="s">
        <v>1564</v>
      </c>
      <c r="F12076" t="s">
        <v>1520</v>
      </c>
      <c r="G12076" t="s">
        <v>739</v>
      </c>
      <c r="H12076" t="s">
        <v>1339</v>
      </c>
      <c r="I12076" t="s">
        <v>739</v>
      </c>
      <c r="J12076" t="s">
        <v>1450</v>
      </c>
      <c r="K12076" t="s">
        <v>1451</v>
      </c>
      <c r="L12076" t="s">
        <v>1452</v>
      </c>
      <c r="M12076" t="s">
        <v>1453</v>
      </c>
      <c r="N12076" t="s">
        <v>1454</v>
      </c>
      <c r="O12076" t="s">
        <v>1455</v>
      </c>
      <c r="P12076" t="s">
        <v>1456</v>
      </c>
      <c r="Q12076" t="s">
        <v>1457</v>
      </c>
      <c r="R12076">
        <v>2039041</v>
      </c>
      <c r="S12076" t="s">
        <v>1460</v>
      </c>
      <c r="T12076">
        <v>840.33600000000001</v>
      </c>
      <c r="U12076">
        <v>1</v>
      </c>
      <c r="V12076">
        <v>840.33600000000001</v>
      </c>
      <c r="W12076">
        <v>1</v>
      </c>
      <c r="X12076">
        <v>690</v>
      </c>
      <c r="Y12076">
        <v>150.33600000000001</v>
      </c>
      <c r="Z12076">
        <v>2039041</v>
      </c>
    </row>
    <row r="12077" spans="1:26" x14ac:dyDescent="0.2">
      <c r="A12077" s="27">
        <v>46091</v>
      </c>
      <c r="B12077" t="s">
        <v>14</v>
      </c>
      <c r="C12077" t="s">
        <v>1543</v>
      </c>
      <c r="D12077" t="s">
        <v>1543</v>
      </c>
      <c r="E12077" t="s">
        <v>1564</v>
      </c>
      <c r="F12077" t="s">
        <v>1520</v>
      </c>
      <c r="G12077" t="s">
        <v>739</v>
      </c>
      <c r="H12077" t="s">
        <v>1339</v>
      </c>
      <c r="I12077" t="s">
        <v>739</v>
      </c>
      <c r="J12077" t="s">
        <v>1450</v>
      </c>
      <c r="K12077" t="s">
        <v>1451</v>
      </c>
      <c r="L12077" t="s">
        <v>1452</v>
      </c>
      <c r="M12077" t="s">
        <v>1453</v>
      </c>
      <c r="N12077" t="s">
        <v>1454</v>
      </c>
      <c r="O12077" t="s">
        <v>1455</v>
      </c>
      <c r="P12077" t="s">
        <v>1456</v>
      </c>
      <c r="Q12077" t="s">
        <v>1457</v>
      </c>
      <c r="R12077">
        <v>2048972</v>
      </c>
      <c r="S12077" t="s">
        <v>1461</v>
      </c>
      <c r="T12077">
        <v>3361.3440000000001</v>
      </c>
      <c r="U12077">
        <v>4</v>
      </c>
      <c r="V12077">
        <v>3361.3440000000001</v>
      </c>
      <c r="W12077">
        <v>4</v>
      </c>
      <c r="X12077">
        <v>2744</v>
      </c>
      <c r="Y12077">
        <v>617.34400000000005</v>
      </c>
      <c r="Z12077">
        <v>2048972</v>
      </c>
    </row>
    <row r="12078" spans="1:26" x14ac:dyDescent="0.2">
      <c r="A12078" s="27">
        <v>46091</v>
      </c>
      <c r="B12078" t="s">
        <v>14</v>
      </c>
      <c r="C12078" t="s">
        <v>1543</v>
      </c>
      <c r="D12078" t="s">
        <v>1543</v>
      </c>
      <c r="E12078" t="s">
        <v>1564</v>
      </c>
      <c r="F12078" t="s">
        <v>1522</v>
      </c>
      <c r="G12078" t="s">
        <v>212</v>
      </c>
      <c r="H12078" t="s">
        <v>1011</v>
      </c>
      <c r="I12078" t="s">
        <v>1780</v>
      </c>
      <c r="J12078" t="s">
        <v>1450</v>
      </c>
      <c r="K12078" t="s">
        <v>1451</v>
      </c>
      <c r="L12078" t="s">
        <v>1452</v>
      </c>
      <c r="M12078" t="s">
        <v>1453</v>
      </c>
      <c r="N12078" t="s">
        <v>1454</v>
      </c>
      <c r="O12078" t="s">
        <v>1455</v>
      </c>
      <c r="P12078" t="s">
        <v>1456</v>
      </c>
      <c r="Q12078" t="s">
        <v>1457</v>
      </c>
      <c r="R12078">
        <v>2001113</v>
      </c>
      <c r="S12078" t="s">
        <v>1458</v>
      </c>
      <c r="T12078">
        <v>1680.672</v>
      </c>
      <c r="U12078">
        <v>2</v>
      </c>
      <c r="V12078">
        <v>1680.672</v>
      </c>
      <c r="W12078">
        <v>2</v>
      </c>
      <c r="X12078">
        <v>1370</v>
      </c>
      <c r="Y12078">
        <v>310.67200000000003</v>
      </c>
      <c r="Z12078">
        <v>2001113</v>
      </c>
    </row>
    <row r="12079" spans="1:26" x14ac:dyDescent="0.2">
      <c r="A12079" s="27">
        <v>46091</v>
      </c>
      <c r="B12079" t="s">
        <v>14</v>
      </c>
      <c r="C12079" t="s">
        <v>1543</v>
      </c>
      <c r="D12079" t="s">
        <v>1543</v>
      </c>
      <c r="E12079" t="s">
        <v>1564</v>
      </c>
      <c r="F12079" t="s">
        <v>1522</v>
      </c>
      <c r="G12079" t="s">
        <v>212</v>
      </c>
      <c r="H12079" t="s">
        <v>1011</v>
      </c>
      <c r="I12079" t="s">
        <v>1780</v>
      </c>
      <c r="J12079" t="s">
        <v>1450</v>
      </c>
      <c r="K12079" t="s">
        <v>1451</v>
      </c>
      <c r="L12079" t="s">
        <v>1452</v>
      </c>
      <c r="M12079" t="s">
        <v>1453</v>
      </c>
      <c r="N12079" t="s">
        <v>1454</v>
      </c>
      <c r="O12079" t="s">
        <v>1455</v>
      </c>
      <c r="P12079" t="s">
        <v>1456</v>
      </c>
      <c r="Q12079" t="s">
        <v>1457</v>
      </c>
      <c r="R12079">
        <v>2030990</v>
      </c>
      <c r="S12079" t="s">
        <v>1459</v>
      </c>
      <c r="T12079">
        <v>1680.672</v>
      </c>
      <c r="U12079">
        <v>2</v>
      </c>
      <c r="V12079">
        <v>1680.672</v>
      </c>
      <c r="W12079">
        <v>2</v>
      </c>
      <c r="X12079">
        <v>1376</v>
      </c>
      <c r="Y12079">
        <v>304.67200000000003</v>
      </c>
      <c r="Z12079">
        <v>2030990</v>
      </c>
    </row>
    <row r="12080" spans="1:26" x14ac:dyDescent="0.2">
      <c r="A12080" s="27">
        <v>46091</v>
      </c>
      <c r="B12080" t="s">
        <v>14</v>
      </c>
      <c r="C12080" t="s">
        <v>1543</v>
      </c>
      <c r="D12080" t="s">
        <v>1543</v>
      </c>
      <c r="E12080" t="s">
        <v>1564</v>
      </c>
      <c r="F12080" t="s">
        <v>1522</v>
      </c>
      <c r="G12080" t="s">
        <v>212</v>
      </c>
      <c r="H12080" t="s">
        <v>1011</v>
      </c>
      <c r="I12080" t="s">
        <v>1780</v>
      </c>
      <c r="J12080" t="s">
        <v>1450</v>
      </c>
      <c r="K12080" t="s">
        <v>1451</v>
      </c>
      <c r="L12080" t="s">
        <v>1452</v>
      </c>
      <c r="M12080" t="s">
        <v>1453</v>
      </c>
      <c r="N12080" t="s">
        <v>1454</v>
      </c>
      <c r="O12080" t="s">
        <v>1455</v>
      </c>
      <c r="P12080" t="s">
        <v>1456</v>
      </c>
      <c r="Q12080" t="s">
        <v>1457</v>
      </c>
      <c r="R12080">
        <v>2030991</v>
      </c>
      <c r="S12080" t="s">
        <v>1463</v>
      </c>
      <c r="T12080">
        <v>2521.0079999999998</v>
      </c>
      <c r="U12080">
        <v>3</v>
      </c>
      <c r="V12080">
        <v>2521.0079999999998</v>
      </c>
      <c r="W12080">
        <v>3</v>
      </c>
      <c r="X12080">
        <v>2073</v>
      </c>
      <c r="Y12080">
        <v>448.00799999999998</v>
      </c>
      <c r="Z12080">
        <v>2030991</v>
      </c>
    </row>
    <row r="12081" spans="1:26" x14ac:dyDescent="0.2">
      <c r="A12081" s="27">
        <v>46091</v>
      </c>
      <c r="B12081" t="s">
        <v>14</v>
      </c>
      <c r="C12081" t="s">
        <v>1543</v>
      </c>
      <c r="D12081" t="s">
        <v>1543</v>
      </c>
      <c r="E12081" t="s">
        <v>1564</v>
      </c>
      <c r="F12081" t="s">
        <v>1522</v>
      </c>
      <c r="G12081" t="s">
        <v>212</v>
      </c>
      <c r="H12081" t="s">
        <v>1011</v>
      </c>
      <c r="I12081" t="s">
        <v>1780</v>
      </c>
      <c r="J12081" t="s">
        <v>1450</v>
      </c>
      <c r="K12081" t="s">
        <v>1451</v>
      </c>
      <c r="L12081" t="s">
        <v>1452</v>
      </c>
      <c r="M12081" t="s">
        <v>1453</v>
      </c>
      <c r="N12081" t="s">
        <v>1454</v>
      </c>
      <c r="O12081" t="s">
        <v>1455</v>
      </c>
      <c r="P12081" t="s">
        <v>1456</v>
      </c>
      <c r="Q12081" t="s">
        <v>1457</v>
      </c>
      <c r="R12081">
        <v>2039041</v>
      </c>
      <c r="S12081" t="s">
        <v>1460</v>
      </c>
      <c r="T12081">
        <v>1680.672</v>
      </c>
      <c r="U12081">
        <v>2</v>
      </c>
      <c r="V12081">
        <v>1680.672</v>
      </c>
      <c r="W12081">
        <v>2</v>
      </c>
      <c r="X12081">
        <v>1380</v>
      </c>
      <c r="Y12081">
        <v>300.67200000000003</v>
      </c>
      <c r="Z12081">
        <v>2039041</v>
      </c>
    </row>
    <row r="12082" spans="1:26" x14ac:dyDescent="0.2">
      <c r="A12082" s="27">
        <v>46091</v>
      </c>
      <c r="B12082" t="s">
        <v>14</v>
      </c>
      <c r="C12082" t="s">
        <v>1543</v>
      </c>
      <c r="D12082" t="s">
        <v>1543</v>
      </c>
      <c r="E12082" t="s">
        <v>1564</v>
      </c>
      <c r="F12082" t="s">
        <v>1522</v>
      </c>
      <c r="G12082" t="s">
        <v>212</v>
      </c>
      <c r="H12082" t="s">
        <v>1240</v>
      </c>
      <c r="I12082" t="s">
        <v>1573</v>
      </c>
      <c r="J12082" t="s">
        <v>1450</v>
      </c>
      <c r="K12082" t="s">
        <v>1451</v>
      </c>
      <c r="L12082" t="s">
        <v>1452</v>
      </c>
      <c r="M12082" t="s">
        <v>1453</v>
      </c>
      <c r="N12082" t="s">
        <v>1454</v>
      </c>
      <c r="O12082" t="s">
        <v>1455</v>
      </c>
      <c r="P12082" t="s">
        <v>1456</v>
      </c>
      <c r="Q12082" t="s">
        <v>1457</v>
      </c>
      <c r="R12082">
        <v>2001113</v>
      </c>
      <c r="S12082" t="s">
        <v>1458</v>
      </c>
      <c r="T12082">
        <v>840.33600000000001</v>
      </c>
      <c r="U12082">
        <v>1</v>
      </c>
      <c r="V12082">
        <v>840.33600000000001</v>
      </c>
      <c r="W12082">
        <v>1</v>
      </c>
      <c r="X12082">
        <v>686</v>
      </c>
      <c r="Y12082">
        <v>154.33600000000001</v>
      </c>
      <c r="Z12082">
        <v>2001113</v>
      </c>
    </row>
    <row r="12083" spans="1:26" x14ac:dyDescent="0.2">
      <c r="A12083" s="27">
        <v>46091</v>
      </c>
      <c r="B12083" t="s">
        <v>14</v>
      </c>
      <c r="C12083" t="s">
        <v>1543</v>
      </c>
      <c r="D12083" t="s">
        <v>1543</v>
      </c>
      <c r="E12083" t="s">
        <v>1564</v>
      </c>
      <c r="F12083" t="s">
        <v>1522</v>
      </c>
      <c r="G12083" t="s">
        <v>212</v>
      </c>
      <c r="H12083" t="s">
        <v>1240</v>
      </c>
      <c r="I12083" t="s">
        <v>1573</v>
      </c>
      <c r="J12083" t="s">
        <v>1450</v>
      </c>
      <c r="K12083" t="s">
        <v>1451</v>
      </c>
      <c r="L12083" t="s">
        <v>1452</v>
      </c>
      <c r="M12083" t="s">
        <v>1453</v>
      </c>
      <c r="N12083" t="s">
        <v>1454</v>
      </c>
      <c r="O12083" t="s">
        <v>1455</v>
      </c>
      <c r="P12083" t="s">
        <v>1456</v>
      </c>
      <c r="Q12083" t="s">
        <v>1457</v>
      </c>
      <c r="R12083">
        <v>2030991</v>
      </c>
      <c r="S12083" t="s">
        <v>1463</v>
      </c>
      <c r="T12083">
        <v>840.33600000000001</v>
      </c>
      <c r="U12083">
        <v>1</v>
      </c>
      <c r="V12083">
        <v>840.33600000000001</v>
      </c>
      <c r="W12083">
        <v>1</v>
      </c>
      <c r="X12083">
        <v>691</v>
      </c>
      <c r="Y12083">
        <v>149.33600000000001</v>
      </c>
      <c r="Z12083">
        <v>2030991</v>
      </c>
    </row>
    <row r="12084" spans="1:26" x14ac:dyDescent="0.2">
      <c r="A12084" s="27">
        <v>46091</v>
      </c>
      <c r="B12084" t="s">
        <v>14</v>
      </c>
      <c r="C12084" t="s">
        <v>1543</v>
      </c>
      <c r="D12084" t="s">
        <v>1543</v>
      </c>
      <c r="E12084" t="s">
        <v>1564</v>
      </c>
      <c r="F12084" t="s">
        <v>1522</v>
      </c>
      <c r="G12084" t="s">
        <v>212</v>
      </c>
      <c r="H12084" t="s">
        <v>1240</v>
      </c>
      <c r="I12084" t="s">
        <v>1573</v>
      </c>
      <c r="J12084" t="s">
        <v>1450</v>
      </c>
      <c r="K12084" t="s">
        <v>1451</v>
      </c>
      <c r="L12084" t="s">
        <v>1452</v>
      </c>
      <c r="M12084" t="s">
        <v>1453</v>
      </c>
      <c r="N12084" t="s">
        <v>1454</v>
      </c>
      <c r="O12084" t="s">
        <v>1455</v>
      </c>
      <c r="P12084" t="s">
        <v>1456</v>
      </c>
      <c r="Q12084" t="s">
        <v>1457</v>
      </c>
      <c r="R12084">
        <v>2039041</v>
      </c>
      <c r="S12084" t="s">
        <v>1460</v>
      </c>
      <c r="T12084">
        <v>3361.3440000000001</v>
      </c>
      <c r="U12084">
        <v>4</v>
      </c>
      <c r="V12084">
        <v>3361.3440000000001</v>
      </c>
      <c r="W12084">
        <v>4</v>
      </c>
      <c r="X12084">
        <v>2760</v>
      </c>
      <c r="Y12084">
        <v>601.34400000000005</v>
      </c>
      <c r="Z12084">
        <v>2039041</v>
      </c>
    </row>
    <row r="12085" spans="1:26" x14ac:dyDescent="0.2">
      <c r="A12085" s="27">
        <v>46091</v>
      </c>
      <c r="B12085" t="s">
        <v>14</v>
      </c>
      <c r="C12085" t="s">
        <v>1543</v>
      </c>
      <c r="D12085" t="s">
        <v>1543</v>
      </c>
      <c r="E12085" t="s">
        <v>1564</v>
      </c>
      <c r="F12085" t="s">
        <v>1522</v>
      </c>
      <c r="G12085" t="s">
        <v>212</v>
      </c>
      <c r="H12085" t="s">
        <v>1781</v>
      </c>
      <c r="I12085" t="s">
        <v>1782</v>
      </c>
      <c r="J12085" t="s">
        <v>1450</v>
      </c>
      <c r="K12085" t="s">
        <v>1451</v>
      </c>
      <c r="L12085" t="s">
        <v>1452</v>
      </c>
      <c r="M12085" t="s">
        <v>1453</v>
      </c>
      <c r="N12085" t="s">
        <v>1454</v>
      </c>
      <c r="O12085" t="s">
        <v>1455</v>
      </c>
      <c r="P12085" t="s">
        <v>1456</v>
      </c>
      <c r="Q12085" t="s">
        <v>1457</v>
      </c>
      <c r="R12085">
        <v>2001113</v>
      </c>
      <c r="S12085" t="s">
        <v>1458</v>
      </c>
      <c r="T12085">
        <v>1680.672</v>
      </c>
      <c r="U12085">
        <v>2</v>
      </c>
      <c r="V12085">
        <v>1680.672</v>
      </c>
      <c r="W12085">
        <v>2</v>
      </c>
      <c r="X12085">
        <v>1362</v>
      </c>
      <c r="Y12085">
        <v>318.67200000000003</v>
      </c>
      <c r="Z12085">
        <v>2001113</v>
      </c>
    </row>
    <row r="12086" spans="1:26" x14ac:dyDescent="0.2">
      <c r="A12086" s="27">
        <v>46091</v>
      </c>
      <c r="B12086" t="s">
        <v>14</v>
      </c>
      <c r="C12086" t="s">
        <v>1543</v>
      </c>
      <c r="D12086" t="s">
        <v>1543</v>
      </c>
      <c r="E12086" t="s">
        <v>1564</v>
      </c>
      <c r="F12086" t="s">
        <v>1522</v>
      </c>
      <c r="G12086" t="s">
        <v>212</v>
      </c>
      <c r="H12086" t="s">
        <v>1781</v>
      </c>
      <c r="I12086" t="s">
        <v>1782</v>
      </c>
      <c r="J12086" t="s">
        <v>1450</v>
      </c>
      <c r="K12086" t="s">
        <v>1451</v>
      </c>
      <c r="L12086" t="s">
        <v>1452</v>
      </c>
      <c r="M12086" t="s">
        <v>1453</v>
      </c>
      <c r="N12086" t="s">
        <v>1454</v>
      </c>
      <c r="O12086" t="s">
        <v>1455</v>
      </c>
      <c r="P12086" t="s">
        <v>1456</v>
      </c>
      <c r="Q12086" t="s">
        <v>1457</v>
      </c>
      <c r="R12086">
        <v>2030991</v>
      </c>
      <c r="S12086" t="s">
        <v>1463</v>
      </c>
      <c r="T12086">
        <v>1680.672</v>
      </c>
      <c r="U12086">
        <v>2</v>
      </c>
      <c r="V12086">
        <v>1680.672</v>
      </c>
      <c r="W12086">
        <v>2</v>
      </c>
      <c r="X12086">
        <v>1366</v>
      </c>
      <c r="Y12086">
        <v>314.67200000000003</v>
      </c>
      <c r="Z12086">
        <v>2030991</v>
      </c>
    </row>
    <row r="12087" spans="1:26" x14ac:dyDescent="0.2">
      <c r="A12087" s="27">
        <v>46091</v>
      </c>
      <c r="B12087" t="s">
        <v>14</v>
      </c>
      <c r="C12087" t="s">
        <v>1543</v>
      </c>
      <c r="D12087" t="s">
        <v>1543</v>
      </c>
      <c r="E12087" t="s">
        <v>1564</v>
      </c>
      <c r="F12087" t="s">
        <v>1522</v>
      </c>
      <c r="G12087" t="s">
        <v>91</v>
      </c>
      <c r="H12087" t="s">
        <v>1013</v>
      </c>
      <c r="I12087" t="s">
        <v>1574</v>
      </c>
      <c r="J12087" t="s">
        <v>1450</v>
      </c>
      <c r="K12087" t="s">
        <v>1451</v>
      </c>
      <c r="L12087" t="s">
        <v>1452</v>
      </c>
      <c r="M12087" t="s">
        <v>1453</v>
      </c>
      <c r="N12087" t="s">
        <v>1454</v>
      </c>
      <c r="O12087" t="s">
        <v>1455</v>
      </c>
      <c r="P12087" t="s">
        <v>1456</v>
      </c>
      <c r="Q12087" t="s">
        <v>1457</v>
      </c>
      <c r="R12087">
        <v>2001113</v>
      </c>
      <c r="S12087" t="s">
        <v>1458</v>
      </c>
      <c r="T12087">
        <v>12605.04</v>
      </c>
      <c r="U12087">
        <v>15</v>
      </c>
      <c r="V12087">
        <v>12605.04</v>
      </c>
      <c r="W12087">
        <v>15</v>
      </c>
      <c r="X12087">
        <v>10260</v>
      </c>
      <c r="Y12087">
        <v>2345.04</v>
      </c>
      <c r="Z12087">
        <v>2001113</v>
      </c>
    </row>
    <row r="12088" spans="1:26" x14ac:dyDescent="0.2">
      <c r="A12088" s="27">
        <v>46091</v>
      </c>
      <c r="B12088" t="s">
        <v>14</v>
      </c>
      <c r="C12088" t="s">
        <v>1543</v>
      </c>
      <c r="D12088" t="s">
        <v>1543</v>
      </c>
      <c r="E12088" t="s">
        <v>1564</v>
      </c>
      <c r="F12088" t="s">
        <v>1522</v>
      </c>
      <c r="G12088" t="s">
        <v>91</v>
      </c>
      <c r="H12088" t="s">
        <v>1013</v>
      </c>
      <c r="I12088" t="s">
        <v>1574</v>
      </c>
      <c r="J12088" t="s">
        <v>1450</v>
      </c>
      <c r="K12088" t="s">
        <v>1451</v>
      </c>
      <c r="L12088" t="s">
        <v>1452</v>
      </c>
      <c r="M12088" t="s">
        <v>1453</v>
      </c>
      <c r="N12088" t="s">
        <v>1454</v>
      </c>
      <c r="O12088" t="s">
        <v>1455</v>
      </c>
      <c r="P12088" t="s">
        <v>1456</v>
      </c>
      <c r="Q12088" t="s">
        <v>1457</v>
      </c>
      <c r="R12088">
        <v>2039041</v>
      </c>
      <c r="S12088" t="s">
        <v>1460</v>
      </c>
      <c r="T12088">
        <v>840.33600000000001</v>
      </c>
      <c r="U12088">
        <v>1</v>
      </c>
      <c r="V12088">
        <v>840.33600000000001</v>
      </c>
      <c r="W12088">
        <v>1</v>
      </c>
      <c r="X12088">
        <v>690</v>
      </c>
      <c r="Y12088">
        <v>150.33600000000001</v>
      </c>
      <c r="Z12088">
        <v>2039041</v>
      </c>
    </row>
    <row r="12089" spans="1:26" x14ac:dyDescent="0.2">
      <c r="A12089" s="27">
        <v>46091</v>
      </c>
      <c r="B12089" t="s">
        <v>14</v>
      </c>
      <c r="C12089" t="s">
        <v>1543</v>
      </c>
      <c r="D12089" t="s">
        <v>1543</v>
      </c>
      <c r="E12089" t="s">
        <v>1564</v>
      </c>
      <c r="F12089" t="s">
        <v>1522</v>
      </c>
      <c r="G12089" t="s">
        <v>91</v>
      </c>
      <c r="H12089" t="s">
        <v>1013</v>
      </c>
      <c r="I12089" t="s">
        <v>1574</v>
      </c>
      <c r="J12089" t="s">
        <v>1450</v>
      </c>
      <c r="K12089" t="s">
        <v>1451</v>
      </c>
      <c r="L12089" t="s">
        <v>1452</v>
      </c>
      <c r="M12089" t="s">
        <v>1453</v>
      </c>
      <c r="N12089" t="s">
        <v>1454</v>
      </c>
      <c r="O12089" t="s">
        <v>1455</v>
      </c>
      <c r="P12089" t="s">
        <v>1456</v>
      </c>
      <c r="Q12089" t="s">
        <v>1457</v>
      </c>
      <c r="R12089">
        <v>2048972</v>
      </c>
      <c r="S12089" t="s">
        <v>1461</v>
      </c>
      <c r="T12089">
        <v>1680.672</v>
      </c>
      <c r="U12089">
        <v>2</v>
      </c>
      <c r="V12089">
        <v>1680.672</v>
      </c>
      <c r="W12089">
        <v>2</v>
      </c>
      <c r="X12089">
        <v>1370</v>
      </c>
      <c r="Y12089">
        <v>310.67200000000003</v>
      </c>
      <c r="Z12089">
        <v>2048972</v>
      </c>
    </row>
    <row r="12090" spans="1:26" x14ac:dyDescent="0.2">
      <c r="A12090" s="27">
        <v>46091</v>
      </c>
      <c r="B12090" t="s">
        <v>14</v>
      </c>
      <c r="C12090" t="s">
        <v>1543</v>
      </c>
      <c r="D12090" t="s">
        <v>1543</v>
      </c>
      <c r="E12090" t="s">
        <v>1564</v>
      </c>
      <c r="F12090" t="s">
        <v>1522</v>
      </c>
      <c r="G12090" t="s">
        <v>91</v>
      </c>
      <c r="H12090" t="s">
        <v>1151</v>
      </c>
      <c r="I12090" t="s">
        <v>1575</v>
      </c>
      <c r="J12090" t="s">
        <v>1450</v>
      </c>
      <c r="K12090" t="s">
        <v>1451</v>
      </c>
      <c r="L12090" t="s">
        <v>1452</v>
      </c>
      <c r="M12090" t="s">
        <v>1453</v>
      </c>
      <c r="N12090" t="s">
        <v>1454</v>
      </c>
      <c r="O12090" t="s">
        <v>1455</v>
      </c>
      <c r="P12090" t="s">
        <v>1456</v>
      </c>
      <c r="Q12090" t="s">
        <v>1457</v>
      </c>
      <c r="R12090">
        <v>2001113</v>
      </c>
      <c r="S12090" t="s">
        <v>1458</v>
      </c>
      <c r="T12090">
        <v>9243.6959999999999</v>
      </c>
      <c r="U12090">
        <v>11</v>
      </c>
      <c r="V12090">
        <v>9243.6959999999999</v>
      </c>
      <c r="W12090">
        <v>11</v>
      </c>
      <c r="X12090">
        <v>7557</v>
      </c>
      <c r="Y12090">
        <v>1686.6959999999999</v>
      </c>
      <c r="Z12090">
        <v>2001113</v>
      </c>
    </row>
    <row r="12091" spans="1:26" x14ac:dyDescent="0.2">
      <c r="A12091" s="27">
        <v>46091</v>
      </c>
      <c r="B12091" t="s">
        <v>14</v>
      </c>
      <c r="C12091" t="s">
        <v>1543</v>
      </c>
      <c r="D12091" t="s">
        <v>1543</v>
      </c>
      <c r="E12091" t="s">
        <v>1564</v>
      </c>
      <c r="F12091" t="s">
        <v>1522</v>
      </c>
      <c r="G12091" t="s">
        <v>91</v>
      </c>
      <c r="H12091" t="s">
        <v>1151</v>
      </c>
      <c r="I12091" t="s">
        <v>1575</v>
      </c>
      <c r="J12091" t="s">
        <v>1450</v>
      </c>
      <c r="K12091" t="s">
        <v>1451</v>
      </c>
      <c r="L12091" t="s">
        <v>1452</v>
      </c>
      <c r="M12091" t="s">
        <v>1453</v>
      </c>
      <c r="N12091" t="s">
        <v>1454</v>
      </c>
      <c r="O12091" t="s">
        <v>1455</v>
      </c>
      <c r="P12091" t="s">
        <v>1456</v>
      </c>
      <c r="Q12091" t="s">
        <v>1457</v>
      </c>
      <c r="R12091">
        <v>2039041</v>
      </c>
      <c r="S12091" t="s">
        <v>1460</v>
      </c>
      <c r="T12091">
        <v>20168.063999999998</v>
      </c>
      <c r="U12091">
        <v>24</v>
      </c>
      <c r="V12091">
        <v>20168.063999999998</v>
      </c>
      <c r="W12091">
        <v>24</v>
      </c>
      <c r="X12091">
        <v>16560</v>
      </c>
      <c r="Y12091">
        <v>3608.0639999999999</v>
      </c>
      <c r="Z12091">
        <v>2039041</v>
      </c>
    </row>
    <row r="12092" spans="1:26" x14ac:dyDescent="0.2">
      <c r="A12092" s="27">
        <v>46091</v>
      </c>
      <c r="B12092" t="s">
        <v>14</v>
      </c>
      <c r="C12092" t="s">
        <v>1543</v>
      </c>
      <c r="D12092" t="s">
        <v>1543</v>
      </c>
      <c r="E12092" t="s">
        <v>1564</v>
      </c>
      <c r="F12092" t="s">
        <v>1522</v>
      </c>
      <c r="G12092" t="s">
        <v>91</v>
      </c>
      <c r="H12092" t="s">
        <v>1151</v>
      </c>
      <c r="I12092" t="s">
        <v>1575</v>
      </c>
      <c r="J12092" t="s">
        <v>1450</v>
      </c>
      <c r="K12092" t="s">
        <v>1451</v>
      </c>
      <c r="L12092" t="s">
        <v>1452</v>
      </c>
      <c r="M12092" t="s">
        <v>1453</v>
      </c>
      <c r="N12092" t="s">
        <v>1454</v>
      </c>
      <c r="O12092" t="s">
        <v>1455</v>
      </c>
      <c r="P12092" t="s">
        <v>1456</v>
      </c>
      <c r="Q12092" t="s">
        <v>1457</v>
      </c>
      <c r="R12092">
        <v>2048972</v>
      </c>
      <c r="S12092" t="s">
        <v>1461</v>
      </c>
      <c r="T12092">
        <v>1680.672</v>
      </c>
      <c r="U12092">
        <v>2</v>
      </c>
      <c r="V12092">
        <v>1680.672</v>
      </c>
      <c r="W12092">
        <v>2</v>
      </c>
      <c r="X12092">
        <v>1372</v>
      </c>
      <c r="Y12092">
        <v>308.67200000000003</v>
      </c>
      <c r="Z12092">
        <v>2048972</v>
      </c>
    </row>
    <row r="12093" spans="1:26" x14ac:dyDescent="0.2">
      <c r="A12093" s="27">
        <v>46091</v>
      </c>
      <c r="B12093" t="s">
        <v>14</v>
      </c>
      <c r="C12093" t="s">
        <v>1543</v>
      </c>
      <c r="D12093" t="s">
        <v>1543</v>
      </c>
      <c r="E12093" t="s">
        <v>1564</v>
      </c>
      <c r="F12093" t="s">
        <v>1522</v>
      </c>
      <c r="G12093" t="s">
        <v>91</v>
      </c>
      <c r="H12093" t="s">
        <v>1295</v>
      </c>
      <c r="I12093" t="s">
        <v>1576</v>
      </c>
      <c r="J12093" t="s">
        <v>1450</v>
      </c>
      <c r="K12093" t="s">
        <v>1451</v>
      </c>
      <c r="L12093" t="s">
        <v>1452</v>
      </c>
      <c r="M12093" t="s">
        <v>1453</v>
      </c>
      <c r="N12093" t="s">
        <v>1454</v>
      </c>
      <c r="O12093" t="s">
        <v>1455</v>
      </c>
      <c r="P12093" t="s">
        <v>1456</v>
      </c>
      <c r="Q12093" t="s">
        <v>1457</v>
      </c>
      <c r="R12093">
        <v>2030991</v>
      </c>
      <c r="S12093" t="s">
        <v>1463</v>
      </c>
      <c r="T12093">
        <v>840.33600000000001</v>
      </c>
      <c r="U12093">
        <v>1</v>
      </c>
      <c r="V12093">
        <v>840.33600000000001</v>
      </c>
      <c r="W12093">
        <v>1</v>
      </c>
      <c r="X12093">
        <v>690</v>
      </c>
      <c r="Y12093">
        <v>150.33600000000001</v>
      </c>
      <c r="Z12093">
        <v>2030991</v>
      </c>
    </row>
    <row r="12094" spans="1:26" x14ac:dyDescent="0.2">
      <c r="A12094" s="27">
        <v>46091</v>
      </c>
      <c r="B12094" t="s">
        <v>14</v>
      </c>
      <c r="C12094" t="s">
        <v>1543</v>
      </c>
      <c r="D12094" t="s">
        <v>1543</v>
      </c>
      <c r="E12094" t="s">
        <v>1564</v>
      </c>
      <c r="F12094" t="s">
        <v>1522</v>
      </c>
      <c r="G12094" t="s">
        <v>91</v>
      </c>
      <c r="H12094" t="s">
        <v>1295</v>
      </c>
      <c r="I12094" t="s">
        <v>1576</v>
      </c>
      <c r="J12094" t="s">
        <v>1450</v>
      </c>
      <c r="K12094" t="s">
        <v>1451</v>
      </c>
      <c r="L12094" t="s">
        <v>1452</v>
      </c>
      <c r="M12094" t="s">
        <v>1453</v>
      </c>
      <c r="N12094" t="s">
        <v>1454</v>
      </c>
      <c r="O12094" t="s">
        <v>1455</v>
      </c>
      <c r="P12094" t="s">
        <v>1456</v>
      </c>
      <c r="Q12094" t="s">
        <v>1457</v>
      </c>
      <c r="R12094">
        <v>2039041</v>
      </c>
      <c r="S12094" t="s">
        <v>1460</v>
      </c>
      <c r="T12094">
        <v>840.33600000000001</v>
      </c>
      <c r="U12094">
        <v>1</v>
      </c>
      <c r="V12094">
        <v>840.33600000000001</v>
      </c>
      <c r="W12094">
        <v>1</v>
      </c>
      <c r="X12094">
        <v>690</v>
      </c>
      <c r="Y12094">
        <v>150.33600000000001</v>
      </c>
      <c r="Z12094">
        <v>2039041</v>
      </c>
    </row>
    <row r="12095" spans="1:26" x14ac:dyDescent="0.2">
      <c r="A12095" s="27">
        <v>46091</v>
      </c>
      <c r="B12095" t="s">
        <v>14</v>
      </c>
      <c r="C12095" t="s">
        <v>1543</v>
      </c>
      <c r="D12095" t="s">
        <v>1543</v>
      </c>
      <c r="E12095" t="s">
        <v>1564</v>
      </c>
      <c r="F12095" t="s">
        <v>1522</v>
      </c>
      <c r="G12095" t="s">
        <v>91</v>
      </c>
      <c r="H12095" t="s">
        <v>1295</v>
      </c>
      <c r="I12095" t="s">
        <v>1576</v>
      </c>
      <c r="J12095" t="s">
        <v>1450</v>
      </c>
      <c r="K12095" t="s">
        <v>1451</v>
      </c>
      <c r="L12095" t="s">
        <v>1452</v>
      </c>
      <c r="M12095" t="s">
        <v>1453</v>
      </c>
      <c r="N12095" t="s">
        <v>1454</v>
      </c>
      <c r="O12095" t="s">
        <v>1455</v>
      </c>
      <c r="P12095" t="s">
        <v>1456</v>
      </c>
      <c r="Q12095" t="s">
        <v>1457</v>
      </c>
      <c r="R12095">
        <v>2048972</v>
      </c>
      <c r="S12095" t="s">
        <v>1461</v>
      </c>
      <c r="T12095">
        <v>2521.0079999999998</v>
      </c>
      <c r="U12095">
        <v>3</v>
      </c>
      <c r="V12095">
        <v>2521.0079999999998</v>
      </c>
      <c r="W12095">
        <v>3</v>
      </c>
      <c r="X12095">
        <v>2058</v>
      </c>
      <c r="Y12095">
        <v>463.00799999999998</v>
      </c>
      <c r="Z12095">
        <v>2048972</v>
      </c>
    </row>
    <row r="12096" spans="1:26" x14ac:dyDescent="0.2">
      <c r="A12096" s="27">
        <v>46091</v>
      </c>
      <c r="B12096" t="s">
        <v>14</v>
      </c>
      <c r="C12096" t="s">
        <v>1543</v>
      </c>
      <c r="D12096" t="s">
        <v>1543</v>
      </c>
      <c r="E12096" t="s">
        <v>1564</v>
      </c>
      <c r="F12096" t="s">
        <v>1522</v>
      </c>
      <c r="G12096" t="s">
        <v>394</v>
      </c>
      <c r="H12096" t="s">
        <v>1149</v>
      </c>
      <c r="I12096" t="s">
        <v>1577</v>
      </c>
      <c r="J12096" t="s">
        <v>1450</v>
      </c>
      <c r="K12096" t="s">
        <v>1451</v>
      </c>
      <c r="L12096" t="s">
        <v>1452</v>
      </c>
      <c r="M12096" t="s">
        <v>1453</v>
      </c>
      <c r="N12096" t="s">
        <v>1454</v>
      </c>
      <c r="O12096" t="s">
        <v>1455</v>
      </c>
      <c r="P12096" t="s">
        <v>1456</v>
      </c>
      <c r="Q12096" t="s">
        <v>1457</v>
      </c>
      <c r="R12096">
        <v>2001113</v>
      </c>
      <c r="S12096" t="s">
        <v>1458</v>
      </c>
      <c r="T12096">
        <v>3361.3440000000001</v>
      </c>
      <c r="U12096">
        <v>4</v>
      </c>
      <c r="V12096">
        <v>3361.3440000000001</v>
      </c>
      <c r="W12096">
        <v>4</v>
      </c>
      <c r="X12096">
        <v>2744</v>
      </c>
      <c r="Y12096">
        <v>617.34400000000005</v>
      </c>
      <c r="Z12096">
        <v>2001113</v>
      </c>
    </row>
    <row r="12097" spans="1:26" x14ac:dyDescent="0.2">
      <c r="A12097" s="27">
        <v>46091</v>
      </c>
      <c r="B12097" t="s">
        <v>14</v>
      </c>
      <c r="C12097" t="s">
        <v>1543</v>
      </c>
      <c r="D12097" t="s">
        <v>1543</v>
      </c>
      <c r="E12097" t="s">
        <v>1564</v>
      </c>
      <c r="F12097" t="s">
        <v>1522</v>
      </c>
      <c r="G12097" t="s">
        <v>394</v>
      </c>
      <c r="H12097" t="s">
        <v>1149</v>
      </c>
      <c r="I12097" t="s">
        <v>1577</v>
      </c>
      <c r="J12097" t="s">
        <v>1450</v>
      </c>
      <c r="K12097" t="s">
        <v>1451</v>
      </c>
      <c r="L12097" t="s">
        <v>1452</v>
      </c>
      <c r="M12097" t="s">
        <v>1453</v>
      </c>
      <c r="N12097" t="s">
        <v>1454</v>
      </c>
      <c r="O12097" t="s">
        <v>1455</v>
      </c>
      <c r="P12097" t="s">
        <v>1456</v>
      </c>
      <c r="Q12097" t="s">
        <v>1457</v>
      </c>
      <c r="R12097">
        <v>2030990</v>
      </c>
      <c r="S12097" t="s">
        <v>1459</v>
      </c>
      <c r="T12097">
        <v>4201.68</v>
      </c>
      <c r="U12097">
        <v>5</v>
      </c>
      <c r="V12097">
        <v>4201.68</v>
      </c>
      <c r="W12097">
        <v>5</v>
      </c>
      <c r="X12097">
        <v>3450</v>
      </c>
      <c r="Y12097">
        <v>751.68</v>
      </c>
      <c r="Z12097">
        <v>2030990</v>
      </c>
    </row>
    <row r="12098" spans="1:26" x14ac:dyDescent="0.2">
      <c r="A12098" s="27">
        <v>46091</v>
      </c>
      <c r="B12098" t="s">
        <v>14</v>
      </c>
      <c r="C12098" t="s">
        <v>1543</v>
      </c>
      <c r="D12098" t="s">
        <v>1543</v>
      </c>
      <c r="E12098" t="s">
        <v>1564</v>
      </c>
      <c r="F12098" t="s">
        <v>1522</v>
      </c>
      <c r="G12098" t="s">
        <v>394</v>
      </c>
      <c r="H12098" t="s">
        <v>1149</v>
      </c>
      <c r="I12098" t="s">
        <v>1577</v>
      </c>
      <c r="J12098" t="s">
        <v>1450</v>
      </c>
      <c r="K12098" t="s">
        <v>1451</v>
      </c>
      <c r="L12098" t="s">
        <v>1452</v>
      </c>
      <c r="M12098" t="s">
        <v>1453</v>
      </c>
      <c r="N12098" t="s">
        <v>1454</v>
      </c>
      <c r="O12098" t="s">
        <v>1455</v>
      </c>
      <c r="P12098" t="s">
        <v>1456</v>
      </c>
      <c r="Q12098" t="s">
        <v>1457</v>
      </c>
      <c r="R12098">
        <v>2039041</v>
      </c>
      <c r="S12098" t="s">
        <v>1460</v>
      </c>
      <c r="T12098">
        <v>2521.0079999999998</v>
      </c>
      <c r="U12098">
        <v>3</v>
      </c>
      <c r="V12098">
        <v>2521.0079999999998</v>
      </c>
      <c r="W12098">
        <v>3</v>
      </c>
      <c r="X12098">
        <v>2070</v>
      </c>
      <c r="Y12098">
        <v>451.00799999999998</v>
      </c>
      <c r="Z12098">
        <v>2039041</v>
      </c>
    </row>
    <row r="12099" spans="1:26" x14ac:dyDescent="0.2">
      <c r="A12099" s="27">
        <v>46091</v>
      </c>
      <c r="B12099" t="s">
        <v>14</v>
      </c>
      <c r="C12099" t="s">
        <v>1543</v>
      </c>
      <c r="D12099" t="s">
        <v>1543</v>
      </c>
      <c r="E12099" t="s">
        <v>1564</v>
      </c>
      <c r="F12099" t="s">
        <v>1522</v>
      </c>
      <c r="G12099" t="s">
        <v>394</v>
      </c>
      <c r="H12099" t="s">
        <v>1149</v>
      </c>
      <c r="I12099" t="s">
        <v>1577</v>
      </c>
      <c r="J12099" t="s">
        <v>1450</v>
      </c>
      <c r="K12099" t="s">
        <v>1451</v>
      </c>
      <c r="L12099" t="s">
        <v>1452</v>
      </c>
      <c r="M12099" t="s">
        <v>1453</v>
      </c>
      <c r="N12099" t="s">
        <v>1454</v>
      </c>
      <c r="O12099" t="s">
        <v>1455</v>
      </c>
      <c r="P12099" t="s">
        <v>1456</v>
      </c>
      <c r="Q12099" t="s">
        <v>1457</v>
      </c>
      <c r="R12099">
        <v>2048972</v>
      </c>
      <c r="S12099" t="s">
        <v>1461</v>
      </c>
      <c r="T12099">
        <v>840.33600000000001</v>
      </c>
      <c r="U12099">
        <v>1</v>
      </c>
      <c r="V12099">
        <v>840.33600000000001</v>
      </c>
      <c r="W12099">
        <v>1</v>
      </c>
      <c r="X12099">
        <v>686</v>
      </c>
      <c r="Y12099">
        <v>154.33600000000001</v>
      </c>
      <c r="Z12099">
        <v>2048972</v>
      </c>
    </row>
    <row r="12100" spans="1:26" x14ac:dyDescent="0.2">
      <c r="A12100" s="27">
        <v>46091</v>
      </c>
      <c r="B12100" t="s">
        <v>14</v>
      </c>
      <c r="C12100" t="s">
        <v>1543</v>
      </c>
      <c r="D12100" t="s">
        <v>1543</v>
      </c>
      <c r="E12100" t="s">
        <v>1564</v>
      </c>
      <c r="F12100" t="s">
        <v>1522</v>
      </c>
      <c r="G12100" t="s">
        <v>394</v>
      </c>
      <c r="H12100" t="s">
        <v>1297</v>
      </c>
      <c r="I12100" t="s">
        <v>1578</v>
      </c>
      <c r="J12100" t="s">
        <v>1450</v>
      </c>
      <c r="K12100" t="s">
        <v>1451</v>
      </c>
      <c r="L12100" t="s">
        <v>1452</v>
      </c>
      <c r="M12100" t="s">
        <v>1453</v>
      </c>
      <c r="N12100" t="s">
        <v>1454</v>
      </c>
      <c r="O12100" t="s">
        <v>1455</v>
      </c>
      <c r="P12100" t="s">
        <v>1456</v>
      </c>
      <c r="Q12100" t="s">
        <v>1457</v>
      </c>
      <c r="R12100">
        <v>2001113</v>
      </c>
      <c r="S12100" t="s">
        <v>1458</v>
      </c>
      <c r="T12100">
        <v>3361.3440000000001</v>
      </c>
      <c r="U12100">
        <v>4</v>
      </c>
      <c r="V12100">
        <v>3361.3440000000001</v>
      </c>
      <c r="W12100">
        <v>4</v>
      </c>
      <c r="X12100">
        <v>2684</v>
      </c>
      <c r="Y12100">
        <v>677.34400000000005</v>
      </c>
      <c r="Z12100">
        <v>2001113</v>
      </c>
    </row>
    <row r="12101" spans="1:26" x14ac:dyDescent="0.2">
      <c r="A12101" s="27">
        <v>46091</v>
      </c>
      <c r="B12101" t="s">
        <v>14</v>
      </c>
      <c r="C12101" t="s">
        <v>1543</v>
      </c>
      <c r="D12101" t="s">
        <v>1543</v>
      </c>
      <c r="E12101" t="s">
        <v>1564</v>
      </c>
      <c r="F12101" t="s">
        <v>1522</v>
      </c>
      <c r="G12101" t="s">
        <v>394</v>
      </c>
      <c r="H12101" t="s">
        <v>1297</v>
      </c>
      <c r="I12101" t="s">
        <v>1578</v>
      </c>
      <c r="J12101" t="s">
        <v>1450</v>
      </c>
      <c r="K12101" t="s">
        <v>1451</v>
      </c>
      <c r="L12101" t="s">
        <v>1452</v>
      </c>
      <c r="M12101" t="s">
        <v>1453</v>
      </c>
      <c r="N12101" t="s">
        <v>1454</v>
      </c>
      <c r="O12101" t="s">
        <v>1455</v>
      </c>
      <c r="P12101" t="s">
        <v>1456</v>
      </c>
      <c r="Q12101" t="s">
        <v>1457</v>
      </c>
      <c r="R12101">
        <v>2030990</v>
      </c>
      <c r="S12101" t="s">
        <v>1459</v>
      </c>
      <c r="T12101">
        <v>1680.672</v>
      </c>
      <c r="U12101">
        <v>2</v>
      </c>
      <c r="V12101">
        <v>1680.672</v>
      </c>
      <c r="W12101">
        <v>2</v>
      </c>
      <c r="X12101">
        <v>1380</v>
      </c>
      <c r="Y12101">
        <v>300.67200000000003</v>
      </c>
      <c r="Z12101">
        <v>2030990</v>
      </c>
    </row>
    <row r="12102" spans="1:26" x14ac:dyDescent="0.2">
      <c r="A12102" s="27">
        <v>46091</v>
      </c>
      <c r="B12102" t="s">
        <v>14</v>
      </c>
      <c r="C12102" t="s">
        <v>1543</v>
      </c>
      <c r="D12102" t="s">
        <v>1543</v>
      </c>
      <c r="E12102" t="s">
        <v>1564</v>
      </c>
      <c r="F12102" t="s">
        <v>1522</v>
      </c>
      <c r="G12102" t="s">
        <v>394</v>
      </c>
      <c r="H12102" t="s">
        <v>1297</v>
      </c>
      <c r="I12102" t="s">
        <v>1578</v>
      </c>
      <c r="J12102" t="s">
        <v>1450</v>
      </c>
      <c r="K12102" t="s">
        <v>1451</v>
      </c>
      <c r="L12102" t="s">
        <v>1452</v>
      </c>
      <c r="M12102" t="s">
        <v>1453</v>
      </c>
      <c r="N12102" t="s">
        <v>1454</v>
      </c>
      <c r="O12102" t="s">
        <v>1455</v>
      </c>
      <c r="P12102" t="s">
        <v>1456</v>
      </c>
      <c r="Q12102" t="s">
        <v>1457</v>
      </c>
      <c r="R12102">
        <v>2030991</v>
      </c>
      <c r="S12102" t="s">
        <v>1463</v>
      </c>
      <c r="T12102">
        <v>1680.672</v>
      </c>
      <c r="U12102">
        <v>2</v>
      </c>
      <c r="V12102">
        <v>1680.672</v>
      </c>
      <c r="W12102">
        <v>2</v>
      </c>
      <c r="X12102">
        <v>1380</v>
      </c>
      <c r="Y12102">
        <v>300.67200000000003</v>
      </c>
      <c r="Z12102">
        <v>2030991</v>
      </c>
    </row>
    <row r="12103" spans="1:26" x14ac:dyDescent="0.2">
      <c r="A12103" s="27">
        <v>46091</v>
      </c>
      <c r="B12103" t="s">
        <v>14</v>
      </c>
      <c r="C12103" t="s">
        <v>1543</v>
      </c>
      <c r="D12103" t="s">
        <v>1543</v>
      </c>
      <c r="E12103" t="s">
        <v>1564</v>
      </c>
      <c r="F12103" t="s">
        <v>1522</v>
      </c>
      <c r="G12103" t="s">
        <v>394</v>
      </c>
      <c r="H12103" t="s">
        <v>1297</v>
      </c>
      <c r="I12103" t="s">
        <v>1578</v>
      </c>
      <c r="J12103" t="s">
        <v>1450</v>
      </c>
      <c r="K12103" t="s">
        <v>1451</v>
      </c>
      <c r="L12103" t="s">
        <v>1452</v>
      </c>
      <c r="M12103" t="s">
        <v>1453</v>
      </c>
      <c r="N12103" t="s">
        <v>1454</v>
      </c>
      <c r="O12103" t="s">
        <v>1455</v>
      </c>
      <c r="P12103" t="s">
        <v>1456</v>
      </c>
      <c r="Q12103" t="s">
        <v>1457</v>
      </c>
      <c r="R12103">
        <v>2048972</v>
      </c>
      <c r="S12103" t="s">
        <v>1461</v>
      </c>
      <c r="T12103">
        <v>5042.0159999999996</v>
      </c>
      <c r="U12103">
        <v>6</v>
      </c>
      <c r="V12103">
        <v>5042.0159999999996</v>
      </c>
      <c r="W12103">
        <v>6</v>
      </c>
      <c r="X12103">
        <v>4074</v>
      </c>
      <c r="Y12103">
        <v>968.01599999999996</v>
      </c>
      <c r="Z12103">
        <v>2048972</v>
      </c>
    </row>
    <row r="12104" spans="1:26" x14ac:dyDescent="0.2">
      <c r="A12104" s="27">
        <v>46091</v>
      </c>
      <c r="B12104" t="s">
        <v>14</v>
      </c>
      <c r="C12104" t="s">
        <v>1543</v>
      </c>
      <c r="D12104" t="s">
        <v>1543</v>
      </c>
      <c r="E12104" t="s">
        <v>1564</v>
      </c>
      <c r="F12104" t="s">
        <v>1524</v>
      </c>
      <c r="G12104" t="s">
        <v>1579</v>
      </c>
      <c r="H12104" t="s">
        <v>1164</v>
      </c>
      <c r="I12104" t="s">
        <v>1580</v>
      </c>
      <c r="J12104" t="s">
        <v>1450</v>
      </c>
      <c r="K12104" t="s">
        <v>1451</v>
      </c>
      <c r="L12104" t="s">
        <v>1452</v>
      </c>
      <c r="M12104" t="s">
        <v>1453</v>
      </c>
      <c r="N12104" t="s">
        <v>1454</v>
      </c>
      <c r="O12104" t="s">
        <v>1455</v>
      </c>
      <c r="P12104" t="s">
        <v>1456</v>
      </c>
      <c r="Q12104" t="s">
        <v>1457</v>
      </c>
      <c r="R12104">
        <v>2001113</v>
      </c>
      <c r="S12104" t="s">
        <v>1458</v>
      </c>
      <c r="T12104">
        <v>3361.3440000000001</v>
      </c>
      <c r="U12104">
        <v>4</v>
      </c>
      <c r="V12104">
        <v>3361.3440000000001</v>
      </c>
      <c r="W12104">
        <v>4</v>
      </c>
      <c r="X12104">
        <v>2740</v>
      </c>
      <c r="Y12104">
        <v>621.34400000000005</v>
      </c>
      <c r="Z12104">
        <v>2001113</v>
      </c>
    </row>
    <row r="12105" spans="1:26" x14ac:dyDescent="0.2">
      <c r="A12105" s="27">
        <v>46091</v>
      </c>
      <c r="B12105" t="s">
        <v>14</v>
      </c>
      <c r="C12105" t="s">
        <v>1543</v>
      </c>
      <c r="D12105" t="s">
        <v>1543</v>
      </c>
      <c r="E12105" t="s">
        <v>1564</v>
      </c>
      <c r="F12105" t="s">
        <v>1524</v>
      </c>
      <c r="G12105" t="s">
        <v>1579</v>
      </c>
      <c r="H12105" t="s">
        <v>1164</v>
      </c>
      <c r="I12105" t="s">
        <v>1580</v>
      </c>
      <c r="J12105" t="s">
        <v>1450</v>
      </c>
      <c r="K12105" t="s">
        <v>1451</v>
      </c>
      <c r="L12105" t="s">
        <v>1452</v>
      </c>
      <c r="M12105" t="s">
        <v>1453</v>
      </c>
      <c r="N12105" t="s">
        <v>1454</v>
      </c>
      <c r="O12105" t="s">
        <v>1455</v>
      </c>
      <c r="P12105" t="s">
        <v>1456</v>
      </c>
      <c r="Q12105" t="s">
        <v>1457</v>
      </c>
      <c r="R12105">
        <v>2030990</v>
      </c>
      <c r="S12105" t="s">
        <v>1459</v>
      </c>
      <c r="T12105">
        <v>840.33600000000001</v>
      </c>
      <c r="U12105">
        <v>1</v>
      </c>
      <c r="V12105">
        <v>840.33600000000001</v>
      </c>
      <c r="W12105">
        <v>1</v>
      </c>
      <c r="X12105">
        <v>690</v>
      </c>
      <c r="Y12105">
        <v>150.33600000000001</v>
      </c>
      <c r="Z12105">
        <v>2030990</v>
      </c>
    </row>
    <row r="12106" spans="1:26" x14ac:dyDescent="0.2">
      <c r="A12106" s="27">
        <v>46091</v>
      </c>
      <c r="B12106" t="s">
        <v>14</v>
      </c>
      <c r="C12106" t="s">
        <v>1543</v>
      </c>
      <c r="D12106" t="s">
        <v>1543</v>
      </c>
      <c r="E12106" t="s">
        <v>1564</v>
      </c>
      <c r="F12106" t="s">
        <v>1524</v>
      </c>
      <c r="G12106" t="s">
        <v>1579</v>
      </c>
      <c r="H12106" t="s">
        <v>1164</v>
      </c>
      <c r="I12106" t="s">
        <v>1580</v>
      </c>
      <c r="J12106" t="s">
        <v>1450</v>
      </c>
      <c r="K12106" t="s">
        <v>1451</v>
      </c>
      <c r="L12106" t="s">
        <v>1452</v>
      </c>
      <c r="M12106" t="s">
        <v>1453</v>
      </c>
      <c r="N12106" t="s">
        <v>1454</v>
      </c>
      <c r="O12106" t="s">
        <v>1455</v>
      </c>
      <c r="P12106" t="s">
        <v>1456</v>
      </c>
      <c r="Q12106" t="s">
        <v>1457</v>
      </c>
      <c r="R12106">
        <v>2030991</v>
      </c>
      <c r="S12106" t="s">
        <v>1463</v>
      </c>
      <c r="T12106">
        <v>2521.0079999999998</v>
      </c>
      <c r="U12106">
        <v>3</v>
      </c>
      <c r="V12106">
        <v>2521.0079999999998</v>
      </c>
      <c r="W12106">
        <v>3</v>
      </c>
      <c r="X12106">
        <v>2070</v>
      </c>
      <c r="Y12106">
        <v>451.00799999999998</v>
      </c>
      <c r="Z12106">
        <v>2030991</v>
      </c>
    </row>
    <row r="12107" spans="1:26" x14ac:dyDescent="0.2">
      <c r="A12107" s="27">
        <v>46091</v>
      </c>
      <c r="B12107" t="s">
        <v>14</v>
      </c>
      <c r="C12107" t="s">
        <v>1543</v>
      </c>
      <c r="D12107" t="s">
        <v>1543</v>
      </c>
      <c r="E12107" t="s">
        <v>1564</v>
      </c>
      <c r="F12107" t="s">
        <v>1524</v>
      </c>
      <c r="G12107" t="s">
        <v>1579</v>
      </c>
      <c r="H12107" t="s">
        <v>1164</v>
      </c>
      <c r="I12107" t="s">
        <v>1580</v>
      </c>
      <c r="J12107" t="s">
        <v>1450</v>
      </c>
      <c r="K12107" t="s">
        <v>1451</v>
      </c>
      <c r="L12107" t="s">
        <v>1452</v>
      </c>
      <c r="M12107" t="s">
        <v>1453</v>
      </c>
      <c r="N12107" t="s">
        <v>1454</v>
      </c>
      <c r="O12107" t="s">
        <v>1455</v>
      </c>
      <c r="P12107" t="s">
        <v>1456</v>
      </c>
      <c r="Q12107" t="s">
        <v>1457</v>
      </c>
      <c r="R12107">
        <v>2039041</v>
      </c>
      <c r="S12107" t="s">
        <v>1460</v>
      </c>
      <c r="T12107">
        <v>840.33600000000001</v>
      </c>
      <c r="U12107">
        <v>1</v>
      </c>
      <c r="V12107">
        <v>840.33600000000001</v>
      </c>
      <c r="W12107">
        <v>1</v>
      </c>
      <c r="X12107">
        <v>691</v>
      </c>
      <c r="Y12107">
        <v>149.33600000000001</v>
      </c>
      <c r="Z12107">
        <v>2039041</v>
      </c>
    </row>
    <row r="12108" spans="1:26" x14ac:dyDescent="0.2">
      <c r="A12108" s="27">
        <v>46091</v>
      </c>
      <c r="B12108" t="s">
        <v>14</v>
      </c>
      <c r="C12108" t="s">
        <v>1543</v>
      </c>
      <c r="D12108" t="s">
        <v>1543</v>
      </c>
      <c r="E12108" t="s">
        <v>1564</v>
      </c>
      <c r="F12108" t="s">
        <v>1524</v>
      </c>
      <c r="G12108" t="s">
        <v>1579</v>
      </c>
      <c r="H12108" t="s">
        <v>1164</v>
      </c>
      <c r="I12108" t="s">
        <v>1580</v>
      </c>
      <c r="J12108" t="s">
        <v>1450</v>
      </c>
      <c r="K12108" t="s">
        <v>1451</v>
      </c>
      <c r="L12108" t="s">
        <v>1452</v>
      </c>
      <c r="M12108" t="s">
        <v>1453</v>
      </c>
      <c r="N12108" t="s">
        <v>1454</v>
      </c>
      <c r="O12108" t="s">
        <v>1455</v>
      </c>
      <c r="P12108" t="s">
        <v>1456</v>
      </c>
      <c r="Q12108" t="s">
        <v>1457</v>
      </c>
      <c r="R12108">
        <v>2048972</v>
      </c>
      <c r="S12108" t="s">
        <v>1461</v>
      </c>
      <c r="T12108">
        <v>2521.0079999999998</v>
      </c>
      <c r="U12108">
        <v>3</v>
      </c>
      <c r="V12108">
        <v>2521.0079999999998</v>
      </c>
      <c r="W12108">
        <v>3</v>
      </c>
      <c r="X12108">
        <v>2010</v>
      </c>
      <c r="Y12108">
        <v>511.00799999999998</v>
      </c>
      <c r="Z12108">
        <v>2048972</v>
      </c>
    </row>
    <row r="12109" spans="1:26" x14ac:dyDescent="0.2">
      <c r="A12109" s="27">
        <v>46091</v>
      </c>
      <c r="B12109" t="s">
        <v>14</v>
      </c>
      <c r="C12109" t="s">
        <v>1543</v>
      </c>
      <c r="D12109" t="s">
        <v>1543</v>
      </c>
      <c r="E12109" t="s">
        <v>1564</v>
      </c>
      <c r="F12109" t="s">
        <v>1524</v>
      </c>
      <c r="G12109" t="s">
        <v>282</v>
      </c>
      <c r="H12109" t="s">
        <v>1582</v>
      </c>
      <c r="I12109" t="s">
        <v>658</v>
      </c>
      <c r="J12109" t="s">
        <v>1450</v>
      </c>
      <c r="K12109" t="s">
        <v>1451</v>
      </c>
      <c r="L12109" t="s">
        <v>1452</v>
      </c>
      <c r="M12109" t="s">
        <v>1453</v>
      </c>
      <c r="N12109" t="s">
        <v>1454</v>
      </c>
      <c r="O12109" t="s">
        <v>1455</v>
      </c>
      <c r="P12109" t="s">
        <v>1456</v>
      </c>
      <c r="Q12109" t="s">
        <v>1457</v>
      </c>
      <c r="R12109">
        <v>2030990</v>
      </c>
      <c r="S12109" t="s">
        <v>1459</v>
      </c>
      <c r="T12109">
        <v>1680.672</v>
      </c>
      <c r="U12109">
        <v>2</v>
      </c>
      <c r="V12109">
        <v>1680.672</v>
      </c>
      <c r="W12109">
        <v>2</v>
      </c>
      <c r="X12109">
        <v>1382</v>
      </c>
      <c r="Y12109">
        <v>298.67200000000003</v>
      </c>
      <c r="Z12109">
        <v>2030990</v>
      </c>
    </row>
    <row r="12110" spans="1:26" x14ac:dyDescent="0.2">
      <c r="A12110" s="27">
        <v>46091</v>
      </c>
      <c r="B12110" t="s">
        <v>14</v>
      </c>
      <c r="C12110" t="s">
        <v>1543</v>
      </c>
      <c r="D12110" t="s">
        <v>1543</v>
      </c>
      <c r="E12110" t="s">
        <v>1564</v>
      </c>
      <c r="F12110" t="s">
        <v>1524</v>
      </c>
      <c r="G12110" t="s">
        <v>282</v>
      </c>
      <c r="H12110" t="s">
        <v>1582</v>
      </c>
      <c r="I12110" t="s">
        <v>658</v>
      </c>
      <c r="J12110" t="s">
        <v>1450</v>
      </c>
      <c r="K12110" t="s">
        <v>1451</v>
      </c>
      <c r="L12110" t="s">
        <v>1452</v>
      </c>
      <c r="M12110" t="s">
        <v>1453</v>
      </c>
      <c r="N12110" t="s">
        <v>1454</v>
      </c>
      <c r="O12110" t="s">
        <v>1455</v>
      </c>
      <c r="P12110" t="s">
        <v>1456</v>
      </c>
      <c r="Q12110" t="s">
        <v>1457</v>
      </c>
      <c r="R12110">
        <v>2030991</v>
      </c>
      <c r="S12110" t="s">
        <v>1463</v>
      </c>
      <c r="T12110">
        <v>840.33600000000001</v>
      </c>
      <c r="U12110">
        <v>1</v>
      </c>
      <c r="V12110">
        <v>840.33600000000001</v>
      </c>
      <c r="W12110">
        <v>1</v>
      </c>
      <c r="X12110">
        <v>689</v>
      </c>
      <c r="Y12110">
        <v>151.33600000000001</v>
      </c>
      <c r="Z12110">
        <v>2030991</v>
      </c>
    </row>
    <row r="12111" spans="1:26" x14ac:dyDescent="0.2">
      <c r="A12111" s="27">
        <v>46091</v>
      </c>
      <c r="B12111" t="s">
        <v>14</v>
      </c>
      <c r="C12111" t="s">
        <v>1543</v>
      </c>
      <c r="D12111" t="s">
        <v>1543</v>
      </c>
      <c r="E12111" t="s">
        <v>1564</v>
      </c>
      <c r="F12111" t="s">
        <v>1524</v>
      </c>
      <c r="G12111" t="s">
        <v>282</v>
      </c>
      <c r="H12111" t="s">
        <v>1582</v>
      </c>
      <c r="I12111" t="s">
        <v>658</v>
      </c>
      <c r="J12111" t="s">
        <v>1450</v>
      </c>
      <c r="K12111" t="s">
        <v>1451</v>
      </c>
      <c r="L12111" t="s">
        <v>1452</v>
      </c>
      <c r="M12111" t="s">
        <v>1453</v>
      </c>
      <c r="N12111" t="s">
        <v>1454</v>
      </c>
      <c r="O12111" t="s">
        <v>1455</v>
      </c>
      <c r="P12111" t="s">
        <v>1456</v>
      </c>
      <c r="Q12111" t="s">
        <v>1457</v>
      </c>
      <c r="R12111">
        <v>2039041</v>
      </c>
      <c r="S12111" t="s">
        <v>1460</v>
      </c>
      <c r="T12111">
        <v>2521.0079999999998</v>
      </c>
      <c r="U12111">
        <v>3</v>
      </c>
      <c r="V12111">
        <v>2521.0079999999998</v>
      </c>
      <c r="W12111">
        <v>3</v>
      </c>
      <c r="X12111">
        <v>2070</v>
      </c>
      <c r="Y12111">
        <v>451.00799999999998</v>
      </c>
      <c r="Z12111">
        <v>2039041</v>
      </c>
    </row>
    <row r="12112" spans="1:26" x14ac:dyDescent="0.2">
      <c r="A12112" s="27">
        <v>46091</v>
      </c>
      <c r="B12112" t="s">
        <v>14</v>
      </c>
      <c r="C12112" t="s">
        <v>1543</v>
      </c>
      <c r="D12112" t="s">
        <v>1543</v>
      </c>
      <c r="E12112" t="s">
        <v>1564</v>
      </c>
      <c r="F12112" t="s">
        <v>1524</v>
      </c>
      <c r="G12112" t="s">
        <v>282</v>
      </c>
      <c r="H12112" t="s">
        <v>1582</v>
      </c>
      <c r="I12112" t="s">
        <v>658</v>
      </c>
      <c r="J12112" t="s">
        <v>1450</v>
      </c>
      <c r="K12112" t="s">
        <v>1451</v>
      </c>
      <c r="L12112" t="s">
        <v>1452</v>
      </c>
      <c r="M12112" t="s">
        <v>1453</v>
      </c>
      <c r="N12112" t="s">
        <v>1454</v>
      </c>
      <c r="O12112" t="s">
        <v>1455</v>
      </c>
      <c r="P12112" t="s">
        <v>1456</v>
      </c>
      <c r="Q12112" t="s">
        <v>1457</v>
      </c>
      <c r="R12112">
        <v>2048972</v>
      </c>
      <c r="S12112" t="s">
        <v>1461</v>
      </c>
      <c r="T12112">
        <v>1680.672</v>
      </c>
      <c r="U12112">
        <v>2</v>
      </c>
      <c r="V12112">
        <v>1680.672</v>
      </c>
      <c r="W12112">
        <v>2</v>
      </c>
      <c r="X12112">
        <v>1368</v>
      </c>
      <c r="Y12112">
        <v>312.67200000000003</v>
      </c>
      <c r="Z12112">
        <v>2048972</v>
      </c>
    </row>
    <row r="12113" spans="1:26" x14ac:dyDescent="0.2">
      <c r="A12113" s="27">
        <v>46091</v>
      </c>
      <c r="B12113" t="s">
        <v>14</v>
      </c>
      <c r="C12113" t="s">
        <v>1543</v>
      </c>
      <c r="D12113" t="s">
        <v>1543</v>
      </c>
      <c r="E12113" t="s">
        <v>1564</v>
      </c>
      <c r="F12113" t="s">
        <v>1524</v>
      </c>
      <c r="G12113" t="s">
        <v>282</v>
      </c>
      <c r="H12113" t="s">
        <v>1321</v>
      </c>
      <c r="I12113" t="s">
        <v>1583</v>
      </c>
      <c r="J12113" t="s">
        <v>1450</v>
      </c>
      <c r="K12113" t="s">
        <v>1451</v>
      </c>
      <c r="L12113" t="s">
        <v>1452</v>
      </c>
      <c r="M12113" t="s">
        <v>1453</v>
      </c>
      <c r="N12113" t="s">
        <v>1454</v>
      </c>
      <c r="O12113" t="s">
        <v>1455</v>
      </c>
      <c r="P12113" t="s">
        <v>1456</v>
      </c>
      <c r="Q12113" t="s">
        <v>1457</v>
      </c>
      <c r="R12113">
        <v>2001113</v>
      </c>
      <c r="S12113" t="s">
        <v>1458</v>
      </c>
      <c r="T12113">
        <v>7563.0240000000003</v>
      </c>
      <c r="U12113">
        <v>9</v>
      </c>
      <c r="V12113">
        <v>7563.0240000000003</v>
      </c>
      <c r="W12113">
        <v>9</v>
      </c>
      <c r="X12113">
        <v>6174</v>
      </c>
      <c r="Y12113">
        <v>1389.0239999999999</v>
      </c>
      <c r="Z12113">
        <v>2001113</v>
      </c>
    </row>
    <row r="12114" spans="1:26" x14ac:dyDescent="0.2">
      <c r="A12114" s="27">
        <v>46091</v>
      </c>
      <c r="B12114" t="s">
        <v>14</v>
      </c>
      <c r="C12114" t="s">
        <v>1543</v>
      </c>
      <c r="D12114" t="s">
        <v>1543</v>
      </c>
      <c r="E12114" t="s">
        <v>1564</v>
      </c>
      <c r="F12114" t="s">
        <v>1524</v>
      </c>
      <c r="G12114" t="s">
        <v>282</v>
      </c>
      <c r="H12114" t="s">
        <v>1321</v>
      </c>
      <c r="I12114" t="s">
        <v>1583</v>
      </c>
      <c r="J12114" t="s">
        <v>1450</v>
      </c>
      <c r="K12114" t="s">
        <v>1451</v>
      </c>
      <c r="L12114" t="s">
        <v>1452</v>
      </c>
      <c r="M12114" t="s">
        <v>1453</v>
      </c>
      <c r="N12114" t="s">
        <v>1454</v>
      </c>
      <c r="O12114" t="s">
        <v>1455</v>
      </c>
      <c r="P12114" t="s">
        <v>1456</v>
      </c>
      <c r="Q12114" t="s">
        <v>1457</v>
      </c>
      <c r="R12114">
        <v>2030990</v>
      </c>
      <c r="S12114" t="s">
        <v>1459</v>
      </c>
      <c r="T12114">
        <v>14285.712</v>
      </c>
      <c r="U12114">
        <v>17</v>
      </c>
      <c r="V12114">
        <v>14285.712</v>
      </c>
      <c r="W12114">
        <v>17</v>
      </c>
      <c r="X12114">
        <v>11730</v>
      </c>
      <c r="Y12114">
        <v>2555.712</v>
      </c>
      <c r="Z12114">
        <v>2030990</v>
      </c>
    </row>
    <row r="12115" spans="1:26" x14ac:dyDescent="0.2">
      <c r="A12115" s="27">
        <v>46091</v>
      </c>
      <c r="B12115" t="s">
        <v>14</v>
      </c>
      <c r="C12115" t="s">
        <v>1543</v>
      </c>
      <c r="D12115" t="s">
        <v>1543</v>
      </c>
      <c r="E12115" t="s">
        <v>1564</v>
      </c>
      <c r="F12115" t="s">
        <v>1524</v>
      </c>
      <c r="G12115" t="s">
        <v>282</v>
      </c>
      <c r="H12115" t="s">
        <v>1321</v>
      </c>
      <c r="I12115" t="s">
        <v>1583</v>
      </c>
      <c r="J12115" t="s">
        <v>1450</v>
      </c>
      <c r="K12115" t="s">
        <v>1451</v>
      </c>
      <c r="L12115" t="s">
        <v>1452</v>
      </c>
      <c r="M12115" t="s">
        <v>1453</v>
      </c>
      <c r="N12115" t="s">
        <v>1454</v>
      </c>
      <c r="O12115" t="s">
        <v>1455</v>
      </c>
      <c r="P12115" t="s">
        <v>1456</v>
      </c>
      <c r="Q12115" t="s">
        <v>1457</v>
      </c>
      <c r="R12115">
        <v>2030991</v>
      </c>
      <c r="S12115" t="s">
        <v>1463</v>
      </c>
      <c r="T12115">
        <v>4201.68</v>
      </c>
      <c r="U12115">
        <v>5</v>
      </c>
      <c r="V12115">
        <v>4201.68</v>
      </c>
      <c r="W12115">
        <v>5</v>
      </c>
      <c r="X12115">
        <v>3455</v>
      </c>
      <c r="Y12115">
        <v>746.68</v>
      </c>
      <c r="Z12115">
        <v>2030991</v>
      </c>
    </row>
    <row r="12116" spans="1:26" x14ac:dyDescent="0.2">
      <c r="A12116" s="27">
        <v>46091</v>
      </c>
      <c r="B12116" t="s">
        <v>14</v>
      </c>
      <c r="C12116" t="s">
        <v>1543</v>
      </c>
      <c r="D12116" t="s">
        <v>1543</v>
      </c>
      <c r="E12116" t="s">
        <v>1564</v>
      </c>
      <c r="F12116" t="s">
        <v>1524</v>
      </c>
      <c r="G12116" t="s">
        <v>282</v>
      </c>
      <c r="H12116" t="s">
        <v>1321</v>
      </c>
      <c r="I12116" t="s">
        <v>1583</v>
      </c>
      <c r="J12116" t="s">
        <v>1450</v>
      </c>
      <c r="K12116" t="s">
        <v>1451</v>
      </c>
      <c r="L12116" t="s">
        <v>1452</v>
      </c>
      <c r="M12116" t="s">
        <v>1453</v>
      </c>
      <c r="N12116" t="s">
        <v>1454</v>
      </c>
      <c r="O12116" t="s">
        <v>1455</v>
      </c>
      <c r="P12116" t="s">
        <v>1456</v>
      </c>
      <c r="Q12116" t="s">
        <v>1457</v>
      </c>
      <c r="R12116">
        <v>2048972</v>
      </c>
      <c r="S12116" t="s">
        <v>1461</v>
      </c>
      <c r="T12116">
        <v>840.33600000000001</v>
      </c>
      <c r="U12116">
        <v>1</v>
      </c>
      <c r="V12116">
        <v>840.33600000000001</v>
      </c>
      <c r="W12116">
        <v>1</v>
      </c>
      <c r="X12116">
        <v>686</v>
      </c>
      <c r="Y12116">
        <v>154.33600000000001</v>
      </c>
      <c r="Z12116">
        <v>2048972</v>
      </c>
    </row>
    <row r="12117" spans="1:26" x14ac:dyDescent="0.2">
      <c r="A12117" s="27">
        <v>46091</v>
      </c>
      <c r="B12117" t="s">
        <v>14</v>
      </c>
      <c r="C12117" t="s">
        <v>1543</v>
      </c>
      <c r="D12117" t="s">
        <v>1543</v>
      </c>
      <c r="E12117" t="s">
        <v>1584</v>
      </c>
      <c r="F12117" t="s">
        <v>125</v>
      </c>
      <c r="G12117" t="s">
        <v>462</v>
      </c>
      <c r="H12117" t="s">
        <v>1172</v>
      </c>
      <c r="I12117" t="s">
        <v>1585</v>
      </c>
      <c r="J12117" t="s">
        <v>1450</v>
      </c>
      <c r="K12117" t="s">
        <v>1451</v>
      </c>
      <c r="L12117" t="s">
        <v>1452</v>
      </c>
      <c r="M12117" t="s">
        <v>1453</v>
      </c>
      <c r="N12117" t="s">
        <v>1454</v>
      </c>
      <c r="O12117" t="s">
        <v>1455</v>
      </c>
      <c r="P12117" t="s">
        <v>1456</v>
      </c>
      <c r="Q12117" t="s">
        <v>1457</v>
      </c>
      <c r="R12117">
        <v>2030990</v>
      </c>
      <c r="S12117" t="s">
        <v>1459</v>
      </c>
      <c r="T12117">
        <v>840.33600000000001</v>
      </c>
      <c r="U12117">
        <v>1</v>
      </c>
      <c r="V12117">
        <v>840.33600000000001</v>
      </c>
      <c r="W12117">
        <v>1</v>
      </c>
      <c r="X12117">
        <v>690</v>
      </c>
      <c r="Y12117">
        <v>150.33600000000001</v>
      </c>
      <c r="Z12117">
        <v>2030990</v>
      </c>
    </row>
    <row r="12118" spans="1:26" x14ac:dyDescent="0.2">
      <c r="A12118" s="27">
        <v>46091</v>
      </c>
      <c r="B12118" t="s">
        <v>14</v>
      </c>
      <c r="C12118" t="s">
        <v>1543</v>
      </c>
      <c r="D12118" t="s">
        <v>1543</v>
      </c>
      <c r="E12118" t="s">
        <v>1584</v>
      </c>
      <c r="F12118" t="s">
        <v>1495</v>
      </c>
      <c r="G12118" t="s">
        <v>1586</v>
      </c>
      <c r="H12118" t="s">
        <v>1315</v>
      </c>
      <c r="I12118" t="s">
        <v>1587</v>
      </c>
      <c r="J12118" t="s">
        <v>1450</v>
      </c>
      <c r="K12118" t="s">
        <v>1451</v>
      </c>
      <c r="L12118" t="s">
        <v>1452</v>
      </c>
      <c r="M12118" t="s">
        <v>1453</v>
      </c>
      <c r="N12118" t="s">
        <v>1454</v>
      </c>
      <c r="O12118" t="s">
        <v>1455</v>
      </c>
      <c r="P12118" t="s">
        <v>1456</v>
      </c>
      <c r="Q12118" t="s">
        <v>1457</v>
      </c>
      <c r="R12118">
        <v>2001113</v>
      </c>
      <c r="S12118" t="s">
        <v>1458</v>
      </c>
      <c r="T12118">
        <v>2521.0079999999998</v>
      </c>
      <c r="U12118">
        <v>3</v>
      </c>
      <c r="V12118">
        <v>2521.0079999999998</v>
      </c>
      <c r="W12118">
        <v>3</v>
      </c>
      <c r="X12118">
        <v>2061</v>
      </c>
      <c r="Y12118">
        <v>460.00799999999998</v>
      </c>
      <c r="Z12118">
        <v>2001113</v>
      </c>
    </row>
    <row r="12119" spans="1:26" x14ac:dyDescent="0.2">
      <c r="A12119" s="27">
        <v>46091</v>
      </c>
      <c r="B12119" t="s">
        <v>14</v>
      </c>
      <c r="C12119" t="s">
        <v>1543</v>
      </c>
      <c r="D12119" t="s">
        <v>1543</v>
      </c>
      <c r="E12119" t="s">
        <v>1584</v>
      </c>
      <c r="F12119" t="s">
        <v>1495</v>
      </c>
      <c r="G12119" t="s">
        <v>1586</v>
      </c>
      <c r="H12119" t="s">
        <v>1315</v>
      </c>
      <c r="I12119" t="s">
        <v>1587</v>
      </c>
      <c r="J12119" t="s">
        <v>1450</v>
      </c>
      <c r="K12119" t="s">
        <v>1451</v>
      </c>
      <c r="L12119" t="s">
        <v>1452</v>
      </c>
      <c r="M12119" t="s">
        <v>1453</v>
      </c>
      <c r="N12119" t="s">
        <v>1454</v>
      </c>
      <c r="O12119" t="s">
        <v>1455</v>
      </c>
      <c r="P12119" t="s">
        <v>1456</v>
      </c>
      <c r="Q12119" t="s">
        <v>1457</v>
      </c>
      <c r="R12119">
        <v>2030990</v>
      </c>
      <c r="S12119" t="s">
        <v>1459</v>
      </c>
      <c r="T12119">
        <v>8403.36</v>
      </c>
      <c r="U12119">
        <v>10</v>
      </c>
      <c r="V12119">
        <v>8403.36</v>
      </c>
      <c r="W12119">
        <v>10</v>
      </c>
      <c r="X12119">
        <v>6900</v>
      </c>
      <c r="Y12119">
        <v>1503.36</v>
      </c>
      <c r="Z12119">
        <v>2030990</v>
      </c>
    </row>
    <row r="12120" spans="1:26" x14ac:dyDescent="0.2">
      <c r="A12120" s="27">
        <v>46091</v>
      </c>
      <c r="B12120" t="s">
        <v>14</v>
      </c>
      <c r="C12120" t="s">
        <v>1543</v>
      </c>
      <c r="D12120" t="s">
        <v>1543</v>
      </c>
      <c r="E12120" t="s">
        <v>1584</v>
      </c>
      <c r="F12120" t="s">
        <v>1495</v>
      </c>
      <c r="G12120" t="s">
        <v>1586</v>
      </c>
      <c r="H12120" t="s">
        <v>1315</v>
      </c>
      <c r="I12120" t="s">
        <v>1587</v>
      </c>
      <c r="J12120" t="s">
        <v>1450</v>
      </c>
      <c r="K12120" t="s">
        <v>1451</v>
      </c>
      <c r="L12120" t="s">
        <v>1452</v>
      </c>
      <c r="M12120" t="s">
        <v>1453</v>
      </c>
      <c r="N12120" t="s">
        <v>1454</v>
      </c>
      <c r="O12120" t="s">
        <v>1455</v>
      </c>
      <c r="P12120" t="s">
        <v>1456</v>
      </c>
      <c r="Q12120" t="s">
        <v>1457</v>
      </c>
      <c r="R12120">
        <v>2030991</v>
      </c>
      <c r="S12120" t="s">
        <v>1463</v>
      </c>
      <c r="T12120">
        <v>1680.672</v>
      </c>
      <c r="U12120">
        <v>2</v>
      </c>
      <c r="V12120">
        <v>1680.672</v>
      </c>
      <c r="W12120">
        <v>2</v>
      </c>
      <c r="X12120">
        <v>1382</v>
      </c>
      <c r="Y12120">
        <v>298.67200000000003</v>
      </c>
      <c r="Z12120">
        <v>2030991</v>
      </c>
    </row>
    <row r="12121" spans="1:26" x14ac:dyDescent="0.2">
      <c r="A12121" s="27">
        <v>46091</v>
      </c>
      <c r="B12121" t="s">
        <v>14</v>
      </c>
      <c r="C12121" t="s">
        <v>1543</v>
      </c>
      <c r="D12121" t="s">
        <v>1543</v>
      </c>
      <c r="E12121" t="s">
        <v>1584</v>
      </c>
      <c r="F12121" t="s">
        <v>1495</v>
      </c>
      <c r="G12121" t="s">
        <v>1586</v>
      </c>
      <c r="H12121" t="s">
        <v>1315</v>
      </c>
      <c r="I12121" t="s">
        <v>1587</v>
      </c>
      <c r="J12121" t="s">
        <v>1450</v>
      </c>
      <c r="K12121" t="s">
        <v>1451</v>
      </c>
      <c r="L12121" t="s">
        <v>1452</v>
      </c>
      <c r="M12121" t="s">
        <v>1453</v>
      </c>
      <c r="N12121" t="s">
        <v>1454</v>
      </c>
      <c r="O12121" t="s">
        <v>1455</v>
      </c>
      <c r="P12121" t="s">
        <v>1456</v>
      </c>
      <c r="Q12121" t="s">
        <v>1457</v>
      </c>
      <c r="R12121">
        <v>2048972</v>
      </c>
      <c r="S12121" t="s">
        <v>1461</v>
      </c>
      <c r="T12121">
        <v>3361.3440000000001</v>
      </c>
      <c r="U12121">
        <v>4</v>
      </c>
      <c r="V12121">
        <v>3361.3440000000001</v>
      </c>
      <c r="W12121">
        <v>4</v>
      </c>
      <c r="X12121">
        <v>2748</v>
      </c>
      <c r="Y12121">
        <v>613.34400000000005</v>
      </c>
      <c r="Z12121">
        <v>2048972</v>
      </c>
    </row>
    <row r="12122" spans="1:26" x14ac:dyDescent="0.2">
      <c r="A12122" s="27">
        <v>46091</v>
      </c>
      <c r="B12122" t="s">
        <v>14</v>
      </c>
      <c r="C12122" t="s">
        <v>1543</v>
      </c>
      <c r="D12122" t="s">
        <v>1543</v>
      </c>
      <c r="E12122" t="s">
        <v>1584</v>
      </c>
      <c r="F12122" t="s">
        <v>1495</v>
      </c>
      <c r="G12122" t="s">
        <v>798</v>
      </c>
      <c r="H12122" t="s">
        <v>1253</v>
      </c>
      <c r="I12122" t="s">
        <v>1588</v>
      </c>
      <c r="J12122" t="s">
        <v>1450</v>
      </c>
      <c r="K12122" t="s">
        <v>1451</v>
      </c>
      <c r="L12122" t="s">
        <v>1452</v>
      </c>
      <c r="M12122" t="s">
        <v>1453</v>
      </c>
      <c r="N12122" t="s">
        <v>1454</v>
      </c>
      <c r="O12122" t="s">
        <v>1455</v>
      </c>
      <c r="P12122" t="s">
        <v>1456</v>
      </c>
      <c r="Q12122" t="s">
        <v>1457</v>
      </c>
      <c r="R12122">
        <v>2030990</v>
      </c>
      <c r="S12122" t="s">
        <v>1459</v>
      </c>
      <c r="T12122">
        <v>1680.672</v>
      </c>
      <c r="U12122">
        <v>2</v>
      </c>
      <c r="V12122">
        <v>1680.672</v>
      </c>
      <c r="W12122">
        <v>2</v>
      </c>
      <c r="X12122">
        <v>1314</v>
      </c>
      <c r="Y12122">
        <v>366.67200000000003</v>
      </c>
      <c r="Z12122">
        <v>2030990</v>
      </c>
    </row>
    <row r="12123" spans="1:26" x14ac:dyDescent="0.2">
      <c r="A12123" s="27">
        <v>46091</v>
      </c>
      <c r="B12123" t="s">
        <v>14</v>
      </c>
      <c r="C12123" t="s">
        <v>1543</v>
      </c>
      <c r="D12123" t="s">
        <v>1543</v>
      </c>
      <c r="E12123" t="s">
        <v>1584</v>
      </c>
      <c r="F12123" t="s">
        <v>1495</v>
      </c>
      <c r="G12123" t="s">
        <v>106</v>
      </c>
      <c r="H12123" t="s">
        <v>1214</v>
      </c>
      <c r="I12123" t="s">
        <v>1589</v>
      </c>
      <c r="J12123" t="s">
        <v>1450</v>
      </c>
      <c r="K12123" t="s">
        <v>1451</v>
      </c>
      <c r="L12123" t="s">
        <v>1452</v>
      </c>
      <c r="M12123" t="s">
        <v>1453</v>
      </c>
      <c r="N12123" t="s">
        <v>1454</v>
      </c>
      <c r="O12123" t="s">
        <v>1455</v>
      </c>
      <c r="P12123" t="s">
        <v>1456</v>
      </c>
      <c r="Q12123" t="s">
        <v>1457</v>
      </c>
      <c r="R12123">
        <v>2001113</v>
      </c>
      <c r="S12123" t="s">
        <v>1458</v>
      </c>
      <c r="T12123">
        <v>1680.672</v>
      </c>
      <c r="U12123">
        <v>2</v>
      </c>
      <c r="V12123">
        <v>1680.672</v>
      </c>
      <c r="W12123">
        <v>2</v>
      </c>
      <c r="X12123">
        <v>1368</v>
      </c>
      <c r="Y12123">
        <v>312.67200000000003</v>
      </c>
      <c r="Z12123">
        <v>2001113</v>
      </c>
    </row>
    <row r="12124" spans="1:26" x14ac:dyDescent="0.2">
      <c r="A12124" s="27">
        <v>46091</v>
      </c>
      <c r="B12124" t="s">
        <v>14</v>
      </c>
      <c r="C12124" t="s">
        <v>1543</v>
      </c>
      <c r="D12124" t="s">
        <v>1543</v>
      </c>
      <c r="E12124" t="s">
        <v>1584</v>
      </c>
      <c r="F12124" t="s">
        <v>1495</v>
      </c>
      <c r="G12124" t="s">
        <v>106</v>
      </c>
      <c r="H12124" t="s">
        <v>1214</v>
      </c>
      <c r="I12124" t="s">
        <v>1589</v>
      </c>
      <c r="J12124" t="s">
        <v>1450</v>
      </c>
      <c r="K12124" t="s">
        <v>1451</v>
      </c>
      <c r="L12124" t="s">
        <v>1452</v>
      </c>
      <c r="M12124" t="s">
        <v>1453</v>
      </c>
      <c r="N12124" t="s">
        <v>1454</v>
      </c>
      <c r="O12124" t="s">
        <v>1455</v>
      </c>
      <c r="P12124" t="s">
        <v>1456</v>
      </c>
      <c r="Q12124" t="s">
        <v>1457</v>
      </c>
      <c r="R12124">
        <v>2030990</v>
      </c>
      <c r="S12124" t="s">
        <v>1459</v>
      </c>
      <c r="T12124">
        <v>4201.68</v>
      </c>
      <c r="U12124">
        <v>5</v>
      </c>
      <c r="V12124">
        <v>4201.68</v>
      </c>
      <c r="W12124">
        <v>5</v>
      </c>
      <c r="X12124">
        <v>3450</v>
      </c>
      <c r="Y12124">
        <v>751.68</v>
      </c>
      <c r="Z12124">
        <v>2030990</v>
      </c>
    </row>
    <row r="12125" spans="1:26" x14ac:dyDescent="0.2">
      <c r="A12125" s="27">
        <v>46091</v>
      </c>
      <c r="B12125" t="s">
        <v>14</v>
      </c>
      <c r="C12125" t="s">
        <v>1543</v>
      </c>
      <c r="D12125" t="s">
        <v>1543</v>
      </c>
      <c r="E12125" t="s">
        <v>1584</v>
      </c>
      <c r="F12125" t="s">
        <v>1495</v>
      </c>
      <c r="G12125" t="s">
        <v>106</v>
      </c>
      <c r="H12125" t="s">
        <v>1214</v>
      </c>
      <c r="I12125" t="s">
        <v>1589</v>
      </c>
      <c r="J12125" t="s">
        <v>1450</v>
      </c>
      <c r="K12125" t="s">
        <v>1451</v>
      </c>
      <c r="L12125" t="s">
        <v>1452</v>
      </c>
      <c r="M12125" t="s">
        <v>1453</v>
      </c>
      <c r="N12125" t="s">
        <v>1454</v>
      </c>
      <c r="O12125" t="s">
        <v>1455</v>
      </c>
      <c r="P12125" t="s">
        <v>1456</v>
      </c>
      <c r="Q12125" t="s">
        <v>1457</v>
      </c>
      <c r="R12125">
        <v>2030991</v>
      </c>
      <c r="S12125" t="s">
        <v>1463</v>
      </c>
      <c r="T12125">
        <v>840.33600000000001</v>
      </c>
      <c r="U12125">
        <v>1</v>
      </c>
      <c r="V12125">
        <v>840.33600000000001</v>
      </c>
      <c r="W12125">
        <v>1</v>
      </c>
      <c r="X12125">
        <v>690</v>
      </c>
      <c r="Y12125">
        <v>150.33600000000001</v>
      </c>
      <c r="Z12125">
        <v>2030991</v>
      </c>
    </row>
    <row r="12126" spans="1:26" x14ac:dyDescent="0.2">
      <c r="A12126" s="27">
        <v>46091</v>
      </c>
      <c r="B12126" t="s">
        <v>14</v>
      </c>
      <c r="C12126" t="s">
        <v>1543</v>
      </c>
      <c r="D12126" t="s">
        <v>1543</v>
      </c>
      <c r="E12126" t="s">
        <v>1584</v>
      </c>
      <c r="F12126" t="s">
        <v>1495</v>
      </c>
      <c r="G12126" t="s">
        <v>106</v>
      </c>
      <c r="H12126" t="s">
        <v>1214</v>
      </c>
      <c r="I12126" t="s">
        <v>1589</v>
      </c>
      <c r="J12126" t="s">
        <v>1450</v>
      </c>
      <c r="K12126" t="s">
        <v>1451</v>
      </c>
      <c r="L12126" t="s">
        <v>1452</v>
      </c>
      <c r="M12126" t="s">
        <v>1453</v>
      </c>
      <c r="N12126" t="s">
        <v>1454</v>
      </c>
      <c r="O12126" t="s">
        <v>1455</v>
      </c>
      <c r="P12126" t="s">
        <v>1456</v>
      </c>
      <c r="Q12126" t="s">
        <v>1457</v>
      </c>
      <c r="R12126">
        <v>2039041</v>
      </c>
      <c r="S12126" t="s">
        <v>1460</v>
      </c>
      <c r="T12126">
        <v>840.33600000000001</v>
      </c>
      <c r="U12126">
        <v>1</v>
      </c>
      <c r="V12126">
        <v>840.33600000000001</v>
      </c>
      <c r="W12126">
        <v>1</v>
      </c>
      <c r="X12126">
        <v>690</v>
      </c>
      <c r="Y12126">
        <v>150.33600000000001</v>
      </c>
      <c r="Z12126">
        <v>2039041</v>
      </c>
    </row>
    <row r="12127" spans="1:26" x14ac:dyDescent="0.2">
      <c r="A12127" s="27">
        <v>46091</v>
      </c>
      <c r="B12127" t="s">
        <v>14</v>
      </c>
      <c r="C12127" t="s">
        <v>1543</v>
      </c>
      <c r="D12127" t="s">
        <v>1543</v>
      </c>
      <c r="E12127" t="s">
        <v>1584</v>
      </c>
      <c r="F12127" t="s">
        <v>1495</v>
      </c>
      <c r="G12127" t="s">
        <v>106</v>
      </c>
      <c r="H12127" t="s">
        <v>1214</v>
      </c>
      <c r="I12127" t="s">
        <v>1589</v>
      </c>
      <c r="J12127" t="s">
        <v>1450</v>
      </c>
      <c r="K12127" t="s">
        <v>1451</v>
      </c>
      <c r="L12127" t="s">
        <v>1452</v>
      </c>
      <c r="M12127" t="s">
        <v>1453</v>
      </c>
      <c r="N12127" t="s">
        <v>1454</v>
      </c>
      <c r="O12127" t="s">
        <v>1455</v>
      </c>
      <c r="P12127" t="s">
        <v>1456</v>
      </c>
      <c r="Q12127" t="s">
        <v>1457</v>
      </c>
      <c r="R12127">
        <v>2048972</v>
      </c>
      <c r="S12127" t="s">
        <v>1461</v>
      </c>
      <c r="T12127">
        <v>840.33600000000001</v>
      </c>
      <c r="U12127">
        <v>1</v>
      </c>
      <c r="V12127">
        <v>840.33600000000001</v>
      </c>
      <c r="W12127">
        <v>1</v>
      </c>
      <c r="X12127">
        <v>686</v>
      </c>
      <c r="Y12127">
        <v>154.33600000000001</v>
      </c>
      <c r="Z12127">
        <v>2048972</v>
      </c>
    </row>
    <row r="12128" spans="1:26" x14ac:dyDescent="0.2">
      <c r="A12128" s="27">
        <v>46091</v>
      </c>
      <c r="B12128" t="s">
        <v>14</v>
      </c>
      <c r="C12128" t="s">
        <v>1543</v>
      </c>
      <c r="D12128" t="s">
        <v>1543</v>
      </c>
      <c r="E12128" t="s">
        <v>1584</v>
      </c>
      <c r="F12128" t="s">
        <v>1495</v>
      </c>
      <c r="G12128" t="s">
        <v>106</v>
      </c>
      <c r="H12128" t="s">
        <v>1248</v>
      </c>
      <c r="I12128" t="s">
        <v>1590</v>
      </c>
      <c r="J12128" t="s">
        <v>1450</v>
      </c>
      <c r="K12128" t="s">
        <v>1451</v>
      </c>
      <c r="L12128" t="s">
        <v>1452</v>
      </c>
      <c r="M12128" t="s">
        <v>1453</v>
      </c>
      <c r="N12128" t="s">
        <v>1454</v>
      </c>
      <c r="O12128" t="s">
        <v>1455</v>
      </c>
      <c r="P12128" t="s">
        <v>1456</v>
      </c>
      <c r="Q12128" t="s">
        <v>1457</v>
      </c>
      <c r="R12128">
        <v>2030991</v>
      </c>
      <c r="S12128" t="s">
        <v>1463</v>
      </c>
      <c r="T12128">
        <v>3361.3440000000001</v>
      </c>
      <c r="U12128">
        <v>4</v>
      </c>
      <c r="V12128">
        <v>3361.3440000000001</v>
      </c>
      <c r="W12128">
        <v>4</v>
      </c>
      <c r="X12128">
        <v>2756</v>
      </c>
      <c r="Y12128">
        <v>605.34400000000005</v>
      </c>
      <c r="Z12128">
        <v>2030991</v>
      </c>
    </row>
    <row r="12129" spans="1:26" x14ac:dyDescent="0.2">
      <c r="A12129" s="27">
        <v>46091</v>
      </c>
      <c r="B12129" t="s">
        <v>14</v>
      </c>
      <c r="C12129" t="s">
        <v>1543</v>
      </c>
      <c r="D12129" t="s">
        <v>1543</v>
      </c>
      <c r="E12129" t="s">
        <v>1584</v>
      </c>
      <c r="F12129" t="s">
        <v>1495</v>
      </c>
      <c r="G12129" t="s">
        <v>106</v>
      </c>
      <c r="H12129" t="s">
        <v>1248</v>
      </c>
      <c r="I12129" t="s">
        <v>1590</v>
      </c>
      <c r="J12129" t="s">
        <v>1450</v>
      </c>
      <c r="K12129" t="s">
        <v>1451</v>
      </c>
      <c r="L12129" t="s">
        <v>1452</v>
      </c>
      <c r="M12129" t="s">
        <v>1453</v>
      </c>
      <c r="N12129" t="s">
        <v>1454</v>
      </c>
      <c r="O12129" t="s">
        <v>1455</v>
      </c>
      <c r="P12129" t="s">
        <v>1456</v>
      </c>
      <c r="Q12129" t="s">
        <v>1457</v>
      </c>
      <c r="R12129">
        <v>2048972</v>
      </c>
      <c r="S12129" t="s">
        <v>1461</v>
      </c>
      <c r="T12129">
        <v>840.33600000000001</v>
      </c>
      <c r="U12129">
        <v>1</v>
      </c>
      <c r="V12129">
        <v>840.33600000000001</v>
      </c>
      <c r="W12129">
        <v>1</v>
      </c>
      <c r="X12129">
        <v>688</v>
      </c>
      <c r="Y12129">
        <v>152.33600000000001</v>
      </c>
      <c r="Z12129">
        <v>2048972</v>
      </c>
    </row>
    <row r="12130" spans="1:26" x14ac:dyDescent="0.2">
      <c r="A12130" s="27">
        <v>46091</v>
      </c>
      <c r="B12130" t="s">
        <v>14</v>
      </c>
      <c r="C12130" t="s">
        <v>1543</v>
      </c>
      <c r="D12130" t="s">
        <v>1543</v>
      </c>
      <c r="E12130" t="s">
        <v>1584</v>
      </c>
      <c r="F12130" t="s">
        <v>1495</v>
      </c>
      <c r="G12130" t="s">
        <v>106</v>
      </c>
      <c r="H12130" t="s">
        <v>1309</v>
      </c>
      <c r="I12130" t="s">
        <v>1591</v>
      </c>
      <c r="J12130" t="s">
        <v>1450</v>
      </c>
      <c r="K12130" t="s">
        <v>1451</v>
      </c>
      <c r="L12130" t="s">
        <v>1452</v>
      </c>
      <c r="M12130" t="s">
        <v>1453</v>
      </c>
      <c r="N12130" t="s">
        <v>1454</v>
      </c>
      <c r="O12130" t="s">
        <v>1455</v>
      </c>
      <c r="P12130" t="s">
        <v>1456</v>
      </c>
      <c r="Q12130" t="s">
        <v>1457</v>
      </c>
      <c r="R12130">
        <v>2001113</v>
      </c>
      <c r="S12130" t="s">
        <v>1458</v>
      </c>
      <c r="T12130">
        <v>8403.36</v>
      </c>
      <c r="U12130">
        <v>10</v>
      </c>
      <c r="V12130">
        <v>8403.36</v>
      </c>
      <c r="W12130">
        <v>10</v>
      </c>
      <c r="X12130">
        <v>6910</v>
      </c>
      <c r="Y12130">
        <v>1493.36</v>
      </c>
      <c r="Z12130">
        <v>2001113</v>
      </c>
    </row>
    <row r="12131" spans="1:26" x14ac:dyDescent="0.2">
      <c r="A12131" s="27">
        <v>46091</v>
      </c>
      <c r="B12131" t="s">
        <v>14</v>
      </c>
      <c r="C12131" t="s">
        <v>1543</v>
      </c>
      <c r="D12131" t="s">
        <v>1543</v>
      </c>
      <c r="E12131" t="s">
        <v>1584</v>
      </c>
      <c r="F12131" t="s">
        <v>1495</v>
      </c>
      <c r="G12131" t="s">
        <v>106</v>
      </c>
      <c r="H12131" t="s">
        <v>1309</v>
      </c>
      <c r="I12131" t="s">
        <v>1591</v>
      </c>
      <c r="J12131" t="s">
        <v>1450</v>
      </c>
      <c r="K12131" t="s">
        <v>1451</v>
      </c>
      <c r="L12131" t="s">
        <v>1452</v>
      </c>
      <c r="M12131" t="s">
        <v>1453</v>
      </c>
      <c r="N12131" t="s">
        <v>1454</v>
      </c>
      <c r="O12131" t="s">
        <v>1455</v>
      </c>
      <c r="P12131" t="s">
        <v>1456</v>
      </c>
      <c r="Q12131" t="s">
        <v>1457</v>
      </c>
      <c r="R12131">
        <v>2030991</v>
      </c>
      <c r="S12131" t="s">
        <v>1463</v>
      </c>
      <c r="T12131">
        <v>3361.3440000000001</v>
      </c>
      <c r="U12131">
        <v>4</v>
      </c>
      <c r="V12131">
        <v>3361.3440000000001</v>
      </c>
      <c r="W12131">
        <v>4</v>
      </c>
      <c r="X12131">
        <v>2760</v>
      </c>
      <c r="Y12131">
        <v>601.34400000000005</v>
      </c>
      <c r="Z12131">
        <v>2030991</v>
      </c>
    </row>
    <row r="12132" spans="1:26" x14ac:dyDescent="0.2">
      <c r="A12132" s="27">
        <v>46091</v>
      </c>
      <c r="B12132" t="s">
        <v>14</v>
      </c>
      <c r="C12132" t="s">
        <v>1543</v>
      </c>
      <c r="D12132" t="s">
        <v>1543</v>
      </c>
      <c r="E12132" t="s">
        <v>1584</v>
      </c>
      <c r="F12132" t="s">
        <v>1495</v>
      </c>
      <c r="G12132" t="s">
        <v>106</v>
      </c>
      <c r="H12132" t="s">
        <v>1309</v>
      </c>
      <c r="I12132" t="s">
        <v>1591</v>
      </c>
      <c r="J12132" t="s">
        <v>1450</v>
      </c>
      <c r="K12132" t="s">
        <v>1451</v>
      </c>
      <c r="L12132" t="s">
        <v>1452</v>
      </c>
      <c r="M12132" t="s">
        <v>1453</v>
      </c>
      <c r="N12132" t="s">
        <v>1454</v>
      </c>
      <c r="O12132" t="s">
        <v>1455</v>
      </c>
      <c r="P12132" t="s">
        <v>1456</v>
      </c>
      <c r="Q12132" t="s">
        <v>1457</v>
      </c>
      <c r="R12132">
        <v>2039041</v>
      </c>
      <c r="S12132" t="s">
        <v>1460</v>
      </c>
      <c r="T12132">
        <v>3361.3440000000001</v>
      </c>
      <c r="U12132">
        <v>4</v>
      </c>
      <c r="V12132">
        <v>3361.3440000000001</v>
      </c>
      <c r="W12132">
        <v>4</v>
      </c>
      <c r="X12132">
        <v>2756</v>
      </c>
      <c r="Y12132">
        <v>605.34400000000005</v>
      </c>
      <c r="Z12132">
        <v>2039041</v>
      </c>
    </row>
    <row r="12133" spans="1:26" x14ac:dyDescent="0.2">
      <c r="A12133" s="27">
        <v>46091</v>
      </c>
      <c r="B12133" t="s">
        <v>14</v>
      </c>
      <c r="C12133" t="s">
        <v>1543</v>
      </c>
      <c r="D12133" t="s">
        <v>1543</v>
      </c>
      <c r="E12133" t="s">
        <v>1584</v>
      </c>
      <c r="F12133" t="s">
        <v>1495</v>
      </c>
      <c r="G12133" t="s">
        <v>106</v>
      </c>
      <c r="H12133" t="s">
        <v>1309</v>
      </c>
      <c r="I12133" t="s">
        <v>1591</v>
      </c>
      <c r="J12133" t="s">
        <v>1450</v>
      </c>
      <c r="K12133" t="s">
        <v>1451</v>
      </c>
      <c r="L12133" t="s">
        <v>1452</v>
      </c>
      <c r="M12133" t="s">
        <v>1453</v>
      </c>
      <c r="N12133" t="s">
        <v>1454</v>
      </c>
      <c r="O12133" t="s">
        <v>1455</v>
      </c>
      <c r="P12133" t="s">
        <v>1456</v>
      </c>
      <c r="Q12133" t="s">
        <v>1457</v>
      </c>
      <c r="R12133">
        <v>2048972</v>
      </c>
      <c r="S12133" t="s">
        <v>1461</v>
      </c>
      <c r="T12133">
        <v>840.33600000000001</v>
      </c>
      <c r="U12133">
        <v>1</v>
      </c>
      <c r="V12133">
        <v>840.33600000000001</v>
      </c>
      <c r="W12133">
        <v>1</v>
      </c>
      <c r="X12133">
        <v>686</v>
      </c>
      <c r="Y12133">
        <v>154.33600000000001</v>
      </c>
      <c r="Z12133">
        <v>2048972</v>
      </c>
    </row>
    <row r="12134" spans="1:26" x14ac:dyDescent="0.2">
      <c r="A12134" s="27">
        <v>46091</v>
      </c>
      <c r="B12134" t="s">
        <v>14</v>
      </c>
      <c r="C12134" t="s">
        <v>1543</v>
      </c>
      <c r="D12134" t="s">
        <v>1543</v>
      </c>
      <c r="E12134" t="s">
        <v>1584</v>
      </c>
      <c r="F12134" t="s">
        <v>1470</v>
      </c>
      <c r="G12134" t="s">
        <v>1592</v>
      </c>
      <c r="H12134" t="s">
        <v>1166</v>
      </c>
      <c r="I12134" t="s">
        <v>1593</v>
      </c>
      <c r="J12134" t="s">
        <v>1450</v>
      </c>
      <c r="K12134" t="s">
        <v>1451</v>
      </c>
      <c r="L12134" t="s">
        <v>1452</v>
      </c>
      <c r="M12134" t="s">
        <v>1453</v>
      </c>
      <c r="N12134" t="s">
        <v>1454</v>
      </c>
      <c r="O12134" t="s">
        <v>1455</v>
      </c>
      <c r="P12134" t="s">
        <v>1456</v>
      </c>
      <c r="Q12134" t="s">
        <v>1457</v>
      </c>
      <c r="R12134">
        <v>2030990</v>
      </c>
      <c r="S12134" t="s">
        <v>1459</v>
      </c>
      <c r="T12134">
        <v>11764.704</v>
      </c>
      <c r="U12134">
        <v>14</v>
      </c>
      <c r="V12134">
        <v>11764.704</v>
      </c>
      <c r="W12134">
        <v>14</v>
      </c>
      <c r="X12134">
        <v>9688</v>
      </c>
      <c r="Y12134">
        <v>2076.7040000000002</v>
      </c>
      <c r="Z12134">
        <v>2030990</v>
      </c>
    </row>
    <row r="12135" spans="1:26" x14ac:dyDescent="0.2">
      <c r="A12135" s="27">
        <v>46091</v>
      </c>
      <c r="B12135" t="s">
        <v>14</v>
      </c>
      <c r="C12135" t="s">
        <v>1543</v>
      </c>
      <c r="D12135" t="s">
        <v>1543</v>
      </c>
      <c r="E12135" t="s">
        <v>1584</v>
      </c>
      <c r="F12135" t="s">
        <v>1470</v>
      </c>
      <c r="G12135" t="s">
        <v>1592</v>
      </c>
      <c r="H12135" t="s">
        <v>1166</v>
      </c>
      <c r="I12135" t="s">
        <v>1593</v>
      </c>
      <c r="J12135" t="s">
        <v>1450</v>
      </c>
      <c r="K12135" t="s">
        <v>1451</v>
      </c>
      <c r="L12135" t="s">
        <v>1452</v>
      </c>
      <c r="M12135" t="s">
        <v>1453</v>
      </c>
      <c r="N12135" t="s">
        <v>1454</v>
      </c>
      <c r="O12135" t="s">
        <v>1455</v>
      </c>
      <c r="P12135" t="s">
        <v>1456</v>
      </c>
      <c r="Q12135" t="s">
        <v>1457</v>
      </c>
      <c r="R12135">
        <v>2030991</v>
      </c>
      <c r="S12135" t="s">
        <v>1463</v>
      </c>
      <c r="T12135">
        <v>1680.672</v>
      </c>
      <c r="U12135">
        <v>2</v>
      </c>
      <c r="V12135">
        <v>1680.672</v>
      </c>
      <c r="W12135">
        <v>2</v>
      </c>
      <c r="X12135">
        <v>1380</v>
      </c>
      <c r="Y12135">
        <v>300.67200000000003</v>
      </c>
      <c r="Z12135">
        <v>2030991</v>
      </c>
    </row>
    <row r="12136" spans="1:26" x14ac:dyDescent="0.2">
      <c r="A12136" s="27">
        <v>46091</v>
      </c>
      <c r="B12136" t="s">
        <v>14</v>
      </c>
      <c r="C12136" t="s">
        <v>1543</v>
      </c>
      <c r="D12136" t="s">
        <v>1543</v>
      </c>
      <c r="E12136" t="s">
        <v>1584</v>
      </c>
      <c r="F12136" t="s">
        <v>1470</v>
      </c>
      <c r="G12136" t="s">
        <v>1592</v>
      </c>
      <c r="H12136" t="s">
        <v>1166</v>
      </c>
      <c r="I12136" t="s">
        <v>1593</v>
      </c>
      <c r="J12136" t="s">
        <v>1450</v>
      </c>
      <c r="K12136" t="s">
        <v>1451</v>
      </c>
      <c r="L12136" t="s">
        <v>1452</v>
      </c>
      <c r="M12136" t="s">
        <v>1453</v>
      </c>
      <c r="N12136" t="s">
        <v>1454</v>
      </c>
      <c r="O12136" t="s">
        <v>1455</v>
      </c>
      <c r="P12136" t="s">
        <v>1456</v>
      </c>
      <c r="Q12136" t="s">
        <v>1457</v>
      </c>
      <c r="R12136">
        <v>2039041</v>
      </c>
      <c r="S12136" t="s">
        <v>1460</v>
      </c>
      <c r="T12136">
        <v>840.33600000000001</v>
      </c>
      <c r="U12136">
        <v>1</v>
      </c>
      <c r="V12136">
        <v>840.33600000000001</v>
      </c>
      <c r="W12136">
        <v>1</v>
      </c>
      <c r="X12136">
        <v>690</v>
      </c>
      <c r="Y12136">
        <v>150.33600000000001</v>
      </c>
      <c r="Z12136">
        <v>2039041</v>
      </c>
    </row>
    <row r="12137" spans="1:26" x14ac:dyDescent="0.2">
      <c r="A12137" s="27">
        <v>46091</v>
      </c>
      <c r="B12137" t="s">
        <v>14</v>
      </c>
      <c r="C12137" t="s">
        <v>1543</v>
      </c>
      <c r="D12137" t="s">
        <v>1543</v>
      </c>
      <c r="E12137" t="s">
        <v>1584</v>
      </c>
      <c r="F12137" t="s">
        <v>1470</v>
      </c>
      <c r="G12137" t="s">
        <v>1592</v>
      </c>
      <c r="H12137" t="s">
        <v>1166</v>
      </c>
      <c r="I12137" t="s">
        <v>1593</v>
      </c>
      <c r="J12137" t="s">
        <v>1450</v>
      </c>
      <c r="K12137" t="s">
        <v>1451</v>
      </c>
      <c r="L12137" t="s">
        <v>1452</v>
      </c>
      <c r="M12137" t="s">
        <v>1453</v>
      </c>
      <c r="N12137" t="s">
        <v>1454</v>
      </c>
      <c r="O12137" t="s">
        <v>1455</v>
      </c>
      <c r="P12137" t="s">
        <v>1456</v>
      </c>
      <c r="Q12137" t="s">
        <v>1457</v>
      </c>
      <c r="R12137">
        <v>2048972</v>
      </c>
      <c r="S12137" t="s">
        <v>1461</v>
      </c>
      <c r="T12137">
        <v>840.33600000000001</v>
      </c>
      <c r="U12137">
        <v>1</v>
      </c>
      <c r="V12137">
        <v>840.33600000000001</v>
      </c>
      <c r="W12137">
        <v>1</v>
      </c>
      <c r="X12137">
        <v>702</v>
      </c>
      <c r="Y12137">
        <v>138.33600000000001</v>
      </c>
      <c r="Z12137">
        <v>2048972</v>
      </c>
    </row>
    <row r="12138" spans="1:26" x14ac:dyDescent="0.2">
      <c r="A12138" s="27">
        <v>46091</v>
      </c>
      <c r="B12138" t="s">
        <v>14</v>
      </c>
      <c r="C12138" t="s">
        <v>1543</v>
      </c>
      <c r="D12138" t="s">
        <v>1543</v>
      </c>
      <c r="E12138" t="s">
        <v>1584</v>
      </c>
      <c r="F12138" t="s">
        <v>1470</v>
      </c>
      <c r="G12138" t="s">
        <v>241</v>
      </c>
      <c r="H12138" t="s">
        <v>1127</v>
      </c>
      <c r="I12138" t="s">
        <v>1594</v>
      </c>
      <c r="J12138" t="s">
        <v>1450</v>
      </c>
      <c r="K12138" t="s">
        <v>1451</v>
      </c>
      <c r="L12138" t="s">
        <v>1452</v>
      </c>
      <c r="M12138" t="s">
        <v>1453</v>
      </c>
      <c r="N12138" t="s">
        <v>1454</v>
      </c>
      <c r="O12138" t="s">
        <v>1455</v>
      </c>
      <c r="P12138" t="s">
        <v>1456</v>
      </c>
      <c r="Q12138" t="s">
        <v>1457</v>
      </c>
      <c r="R12138">
        <v>2039041</v>
      </c>
      <c r="S12138" t="s">
        <v>1460</v>
      </c>
      <c r="T12138">
        <v>3361.3440000000001</v>
      </c>
      <c r="U12138">
        <v>4</v>
      </c>
      <c r="V12138">
        <v>3361.3440000000001</v>
      </c>
      <c r="W12138">
        <v>4</v>
      </c>
      <c r="X12138">
        <v>2760</v>
      </c>
      <c r="Y12138">
        <v>601.34400000000005</v>
      </c>
      <c r="Z12138">
        <v>2039041</v>
      </c>
    </row>
    <row r="12139" spans="1:26" x14ac:dyDescent="0.2">
      <c r="A12139" s="27">
        <v>46091</v>
      </c>
      <c r="B12139" t="s">
        <v>14</v>
      </c>
      <c r="C12139" t="s">
        <v>1543</v>
      </c>
      <c r="D12139" t="s">
        <v>1543</v>
      </c>
      <c r="E12139" t="s">
        <v>1584</v>
      </c>
      <c r="F12139" t="s">
        <v>1470</v>
      </c>
      <c r="G12139" t="s">
        <v>1595</v>
      </c>
      <c r="H12139" t="s">
        <v>1313</v>
      </c>
      <c r="I12139" t="s">
        <v>1596</v>
      </c>
      <c r="J12139" t="s">
        <v>1450</v>
      </c>
      <c r="K12139" t="s">
        <v>1451</v>
      </c>
      <c r="L12139" t="s">
        <v>1452</v>
      </c>
      <c r="M12139" t="s">
        <v>1453</v>
      </c>
      <c r="N12139" t="s">
        <v>1454</v>
      </c>
      <c r="O12139" t="s">
        <v>1455</v>
      </c>
      <c r="P12139" t="s">
        <v>1456</v>
      </c>
      <c r="Q12139" t="s">
        <v>1457</v>
      </c>
      <c r="R12139">
        <v>2001113</v>
      </c>
      <c r="S12139" t="s">
        <v>1458</v>
      </c>
      <c r="T12139">
        <v>1680.672</v>
      </c>
      <c r="U12139">
        <v>2</v>
      </c>
      <c r="V12139">
        <v>1680.672</v>
      </c>
      <c r="W12139">
        <v>2</v>
      </c>
      <c r="X12139">
        <v>1350</v>
      </c>
      <c r="Y12139">
        <v>330.67200000000003</v>
      </c>
      <c r="Z12139">
        <v>2001113</v>
      </c>
    </row>
    <row r="12140" spans="1:26" x14ac:dyDescent="0.2">
      <c r="A12140" s="27">
        <v>46091</v>
      </c>
      <c r="B12140" t="s">
        <v>14</v>
      </c>
      <c r="C12140" t="s">
        <v>1543</v>
      </c>
      <c r="D12140" t="s">
        <v>1543</v>
      </c>
      <c r="E12140" t="s">
        <v>1584</v>
      </c>
      <c r="F12140" t="s">
        <v>1470</v>
      </c>
      <c r="G12140" t="s">
        <v>1595</v>
      </c>
      <c r="H12140" t="s">
        <v>1313</v>
      </c>
      <c r="I12140" t="s">
        <v>1596</v>
      </c>
      <c r="J12140" t="s">
        <v>1450</v>
      </c>
      <c r="K12140" t="s">
        <v>1451</v>
      </c>
      <c r="L12140" t="s">
        <v>1452</v>
      </c>
      <c r="M12140" t="s">
        <v>1453</v>
      </c>
      <c r="N12140" t="s">
        <v>1454</v>
      </c>
      <c r="O12140" t="s">
        <v>1455</v>
      </c>
      <c r="P12140" t="s">
        <v>1456</v>
      </c>
      <c r="Q12140" t="s">
        <v>1457</v>
      </c>
      <c r="R12140">
        <v>2039041</v>
      </c>
      <c r="S12140" t="s">
        <v>1460</v>
      </c>
      <c r="T12140">
        <v>1680.672</v>
      </c>
      <c r="U12140">
        <v>2</v>
      </c>
      <c r="V12140">
        <v>1680.672</v>
      </c>
      <c r="W12140">
        <v>2</v>
      </c>
      <c r="X12140">
        <v>1382</v>
      </c>
      <c r="Y12140">
        <v>298.67200000000003</v>
      </c>
      <c r="Z12140">
        <v>2039041</v>
      </c>
    </row>
    <row r="12141" spans="1:26" x14ac:dyDescent="0.2">
      <c r="A12141" s="27">
        <v>46091</v>
      </c>
      <c r="B12141" t="s">
        <v>14</v>
      </c>
      <c r="C12141" t="s">
        <v>1543</v>
      </c>
      <c r="D12141" t="s">
        <v>1543</v>
      </c>
      <c r="E12141" t="s">
        <v>1584</v>
      </c>
      <c r="F12141" t="s">
        <v>1470</v>
      </c>
      <c r="G12141" t="s">
        <v>153</v>
      </c>
      <c r="H12141" t="s">
        <v>1023</v>
      </c>
      <c r="I12141" t="s">
        <v>1598</v>
      </c>
      <c r="J12141" t="s">
        <v>1450</v>
      </c>
      <c r="K12141" t="s">
        <v>1451</v>
      </c>
      <c r="L12141" t="s">
        <v>1452</v>
      </c>
      <c r="M12141" t="s">
        <v>1453</v>
      </c>
      <c r="N12141" t="s">
        <v>1454</v>
      </c>
      <c r="O12141" t="s">
        <v>1455</v>
      </c>
      <c r="P12141" t="s">
        <v>1456</v>
      </c>
      <c r="Q12141" t="s">
        <v>1457</v>
      </c>
      <c r="R12141">
        <v>2030991</v>
      </c>
      <c r="S12141" t="s">
        <v>1463</v>
      </c>
      <c r="T12141">
        <v>840.33600000000001</v>
      </c>
      <c r="U12141">
        <v>1</v>
      </c>
      <c r="V12141">
        <v>840.33600000000001</v>
      </c>
      <c r="W12141">
        <v>1</v>
      </c>
      <c r="X12141">
        <v>653</v>
      </c>
      <c r="Y12141">
        <v>187.33600000000001</v>
      </c>
      <c r="Z12141">
        <v>2030991</v>
      </c>
    </row>
    <row r="12142" spans="1:26" x14ac:dyDescent="0.2">
      <c r="A12142" s="27">
        <v>46091</v>
      </c>
      <c r="B12142" t="s">
        <v>14</v>
      </c>
      <c r="C12142" t="s">
        <v>1543</v>
      </c>
      <c r="D12142" t="s">
        <v>1543</v>
      </c>
      <c r="E12142" t="s">
        <v>1584</v>
      </c>
      <c r="F12142" t="s">
        <v>1470</v>
      </c>
      <c r="G12142" t="s">
        <v>153</v>
      </c>
      <c r="H12142" t="s">
        <v>1023</v>
      </c>
      <c r="I12142" t="s">
        <v>1598</v>
      </c>
      <c r="J12142" t="s">
        <v>1450</v>
      </c>
      <c r="K12142" t="s">
        <v>1451</v>
      </c>
      <c r="L12142" t="s">
        <v>1452</v>
      </c>
      <c r="M12142" t="s">
        <v>1453</v>
      </c>
      <c r="N12142" t="s">
        <v>1454</v>
      </c>
      <c r="O12142" t="s">
        <v>1455</v>
      </c>
      <c r="P12142" t="s">
        <v>1456</v>
      </c>
      <c r="Q12142" t="s">
        <v>1457</v>
      </c>
      <c r="R12142">
        <v>2039041</v>
      </c>
      <c r="S12142" t="s">
        <v>1460</v>
      </c>
      <c r="T12142">
        <v>840.33600000000001</v>
      </c>
      <c r="U12142">
        <v>1</v>
      </c>
      <c r="V12142">
        <v>840.33600000000001</v>
      </c>
      <c r="W12142">
        <v>1</v>
      </c>
      <c r="X12142">
        <v>682</v>
      </c>
      <c r="Y12142">
        <v>158.33600000000001</v>
      </c>
      <c r="Z12142">
        <v>2039041</v>
      </c>
    </row>
    <row r="12143" spans="1:26" x14ac:dyDescent="0.2">
      <c r="A12143" s="27">
        <v>46091</v>
      </c>
      <c r="B12143" t="s">
        <v>14</v>
      </c>
      <c r="C12143" t="s">
        <v>1543</v>
      </c>
      <c r="D12143" t="s">
        <v>1543</v>
      </c>
      <c r="E12143" t="s">
        <v>1584</v>
      </c>
      <c r="F12143" t="s">
        <v>1470</v>
      </c>
      <c r="G12143" t="s">
        <v>153</v>
      </c>
      <c r="H12143" t="s">
        <v>1023</v>
      </c>
      <c r="I12143" t="s">
        <v>1598</v>
      </c>
      <c r="J12143" t="s">
        <v>1450</v>
      </c>
      <c r="K12143" t="s">
        <v>1451</v>
      </c>
      <c r="L12143" t="s">
        <v>1452</v>
      </c>
      <c r="M12143" t="s">
        <v>1453</v>
      </c>
      <c r="N12143" t="s">
        <v>1454</v>
      </c>
      <c r="O12143" t="s">
        <v>1455</v>
      </c>
      <c r="P12143" t="s">
        <v>1456</v>
      </c>
      <c r="Q12143" t="s">
        <v>1457</v>
      </c>
      <c r="R12143">
        <v>2048972</v>
      </c>
      <c r="S12143" t="s">
        <v>1461</v>
      </c>
      <c r="T12143">
        <v>1680.672</v>
      </c>
      <c r="U12143">
        <v>2</v>
      </c>
      <c r="V12143">
        <v>1680.672</v>
      </c>
      <c r="W12143">
        <v>2</v>
      </c>
      <c r="X12143">
        <v>1372</v>
      </c>
      <c r="Y12143">
        <v>308.67200000000003</v>
      </c>
      <c r="Z12143">
        <v>2048972</v>
      </c>
    </row>
    <row r="12144" spans="1:26" x14ac:dyDescent="0.2">
      <c r="A12144" s="27">
        <v>46091</v>
      </c>
      <c r="B12144" t="s">
        <v>14</v>
      </c>
      <c r="C12144" t="s">
        <v>1543</v>
      </c>
      <c r="D12144" t="s">
        <v>1543</v>
      </c>
      <c r="E12144" t="s">
        <v>1584</v>
      </c>
      <c r="F12144" t="s">
        <v>1470</v>
      </c>
      <c r="G12144" t="s">
        <v>153</v>
      </c>
      <c r="H12144" t="s">
        <v>1088</v>
      </c>
      <c r="I12144" t="s">
        <v>1599</v>
      </c>
      <c r="J12144" t="s">
        <v>1450</v>
      </c>
      <c r="K12144" t="s">
        <v>1451</v>
      </c>
      <c r="L12144" t="s">
        <v>1452</v>
      </c>
      <c r="M12144" t="s">
        <v>1453</v>
      </c>
      <c r="N12144" t="s">
        <v>1454</v>
      </c>
      <c r="O12144" t="s">
        <v>1455</v>
      </c>
      <c r="P12144" t="s">
        <v>1456</v>
      </c>
      <c r="Q12144" t="s">
        <v>1457</v>
      </c>
      <c r="R12144">
        <v>2048972</v>
      </c>
      <c r="S12144" t="s">
        <v>1461</v>
      </c>
      <c r="T12144">
        <v>840.33600000000001</v>
      </c>
      <c r="U12144">
        <v>1</v>
      </c>
      <c r="V12144">
        <v>840.33600000000001</v>
      </c>
      <c r="W12144">
        <v>1</v>
      </c>
      <c r="X12144">
        <v>686</v>
      </c>
      <c r="Y12144">
        <v>154.33600000000001</v>
      </c>
      <c r="Z12144">
        <v>2048972</v>
      </c>
    </row>
    <row r="12145" spans="1:26" x14ac:dyDescent="0.2">
      <c r="A12145" s="27">
        <v>46091</v>
      </c>
      <c r="B12145" t="s">
        <v>14</v>
      </c>
      <c r="C12145" t="s">
        <v>1543</v>
      </c>
      <c r="D12145" t="s">
        <v>1543</v>
      </c>
      <c r="E12145" t="s">
        <v>1584</v>
      </c>
      <c r="F12145" t="s">
        <v>1470</v>
      </c>
      <c r="G12145" t="s">
        <v>153</v>
      </c>
      <c r="H12145" t="s">
        <v>1280</v>
      </c>
      <c r="I12145" t="s">
        <v>1600</v>
      </c>
      <c r="J12145" t="s">
        <v>1450</v>
      </c>
      <c r="K12145" t="s">
        <v>1451</v>
      </c>
      <c r="L12145" t="s">
        <v>1452</v>
      </c>
      <c r="M12145" t="s">
        <v>1453</v>
      </c>
      <c r="N12145" t="s">
        <v>1454</v>
      </c>
      <c r="O12145" t="s">
        <v>1455</v>
      </c>
      <c r="P12145" t="s">
        <v>1456</v>
      </c>
      <c r="Q12145" t="s">
        <v>1457</v>
      </c>
      <c r="R12145">
        <v>2001113</v>
      </c>
      <c r="S12145" t="s">
        <v>1458</v>
      </c>
      <c r="T12145">
        <v>7563.0240000000003</v>
      </c>
      <c r="U12145">
        <v>9</v>
      </c>
      <c r="V12145">
        <v>7563.0240000000003</v>
      </c>
      <c r="W12145">
        <v>9</v>
      </c>
      <c r="X12145">
        <v>6174</v>
      </c>
      <c r="Y12145">
        <v>1389.0239999999999</v>
      </c>
      <c r="Z12145">
        <v>2001113</v>
      </c>
    </row>
    <row r="12146" spans="1:26" x14ac:dyDescent="0.2">
      <c r="A12146" s="27">
        <v>46091</v>
      </c>
      <c r="B12146" t="s">
        <v>14</v>
      </c>
      <c r="C12146" t="s">
        <v>1543</v>
      </c>
      <c r="D12146" t="s">
        <v>1543</v>
      </c>
      <c r="E12146" t="s">
        <v>1584</v>
      </c>
      <c r="F12146" t="s">
        <v>1470</v>
      </c>
      <c r="G12146" t="s">
        <v>153</v>
      </c>
      <c r="H12146" t="s">
        <v>1280</v>
      </c>
      <c r="I12146" t="s">
        <v>1600</v>
      </c>
      <c r="J12146" t="s">
        <v>1450</v>
      </c>
      <c r="K12146" t="s">
        <v>1451</v>
      </c>
      <c r="L12146" t="s">
        <v>1452</v>
      </c>
      <c r="M12146" t="s">
        <v>1453</v>
      </c>
      <c r="N12146" t="s">
        <v>1454</v>
      </c>
      <c r="O12146" t="s">
        <v>1455</v>
      </c>
      <c r="P12146" t="s">
        <v>1456</v>
      </c>
      <c r="Q12146" t="s">
        <v>1457</v>
      </c>
      <c r="R12146">
        <v>2030990</v>
      </c>
      <c r="S12146" t="s">
        <v>1459</v>
      </c>
      <c r="T12146">
        <v>3361.3440000000001</v>
      </c>
      <c r="U12146">
        <v>4</v>
      </c>
      <c r="V12146">
        <v>3361.3440000000001</v>
      </c>
      <c r="W12146">
        <v>4</v>
      </c>
      <c r="X12146">
        <v>2760</v>
      </c>
      <c r="Y12146">
        <v>601.34400000000005</v>
      </c>
      <c r="Z12146">
        <v>2030990</v>
      </c>
    </row>
    <row r="12147" spans="1:26" x14ac:dyDescent="0.2">
      <c r="A12147" s="27">
        <v>46091</v>
      </c>
      <c r="B12147" t="s">
        <v>14</v>
      </c>
      <c r="C12147" t="s">
        <v>1543</v>
      </c>
      <c r="D12147" t="s">
        <v>1543</v>
      </c>
      <c r="E12147" t="s">
        <v>1584</v>
      </c>
      <c r="F12147" t="s">
        <v>1470</v>
      </c>
      <c r="G12147" t="s">
        <v>153</v>
      </c>
      <c r="H12147" t="s">
        <v>1280</v>
      </c>
      <c r="I12147" t="s">
        <v>1600</v>
      </c>
      <c r="J12147" t="s">
        <v>1450</v>
      </c>
      <c r="K12147" t="s">
        <v>1451</v>
      </c>
      <c r="L12147" t="s">
        <v>1452</v>
      </c>
      <c r="M12147" t="s">
        <v>1453</v>
      </c>
      <c r="N12147" t="s">
        <v>1454</v>
      </c>
      <c r="O12147" t="s">
        <v>1455</v>
      </c>
      <c r="P12147" t="s">
        <v>1456</v>
      </c>
      <c r="Q12147" t="s">
        <v>1457</v>
      </c>
      <c r="R12147">
        <v>2030991</v>
      </c>
      <c r="S12147" t="s">
        <v>1463</v>
      </c>
      <c r="T12147">
        <v>2521.0079999999998</v>
      </c>
      <c r="U12147">
        <v>3</v>
      </c>
      <c r="V12147">
        <v>2521.0079999999998</v>
      </c>
      <c r="W12147">
        <v>3</v>
      </c>
      <c r="X12147">
        <v>2070</v>
      </c>
      <c r="Y12147">
        <v>451.00799999999998</v>
      </c>
      <c r="Z12147">
        <v>2030991</v>
      </c>
    </row>
    <row r="12148" spans="1:26" x14ac:dyDescent="0.2">
      <c r="A12148" s="27">
        <v>46091</v>
      </c>
      <c r="B12148" t="s">
        <v>14</v>
      </c>
      <c r="C12148" t="s">
        <v>1543</v>
      </c>
      <c r="D12148" t="s">
        <v>1543</v>
      </c>
      <c r="E12148" t="s">
        <v>1584</v>
      </c>
      <c r="F12148" t="s">
        <v>1470</v>
      </c>
      <c r="G12148" t="s">
        <v>153</v>
      </c>
      <c r="H12148" t="s">
        <v>1280</v>
      </c>
      <c r="I12148" t="s">
        <v>1600</v>
      </c>
      <c r="J12148" t="s">
        <v>1450</v>
      </c>
      <c r="K12148" t="s">
        <v>1451</v>
      </c>
      <c r="L12148" t="s">
        <v>1452</v>
      </c>
      <c r="M12148" t="s">
        <v>1453</v>
      </c>
      <c r="N12148" t="s">
        <v>1454</v>
      </c>
      <c r="O12148" t="s">
        <v>1455</v>
      </c>
      <c r="P12148" t="s">
        <v>1456</v>
      </c>
      <c r="Q12148" t="s">
        <v>1457</v>
      </c>
      <c r="R12148">
        <v>2039041</v>
      </c>
      <c r="S12148" t="s">
        <v>1460</v>
      </c>
      <c r="T12148">
        <v>5882.3519999999999</v>
      </c>
      <c r="U12148">
        <v>7</v>
      </c>
      <c r="V12148">
        <v>5882.3519999999999</v>
      </c>
      <c r="W12148">
        <v>7</v>
      </c>
      <c r="X12148">
        <v>4830</v>
      </c>
      <c r="Y12148">
        <v>1052.3520000000001</v>
      </c>
      <c r="Z12148">
        <v>2039041</v>
      </c>
    </row>
    <row r="12149" spans="1:26" x14ac:dyDescent="0.2">
      <c r="A12149" s="27">
        <v>46091</v>
      </c>
      <c r="B12149" t="s">
        <v>14</v>
      </c>
      <c r="C12149" t="s">
        <v>1543</v>
      </c>
      <c r="D12149" t="s">
        <v>1543</v>
      </c>
      <c r="E12149" t="s">
        <v>1584</v>
      </c>
      <c r="F12149" t="s">
        <v>1470</v>
      </c>
      <c r="G12149" t="s">
        <v>153</v>
      </c>
      <c r="H12149" t="s">
        <v>1280</v>
      </c>
      <c r="I12149" t="s">
        <v>1600</v>
      </c>
      <c r="J12149" t="s">
        <v>1450</v>
      </c>
      <c r="K12149" t="s">
        <v>1451</v>
      </c>
      <c r="L12149" t="s">
        <v>1452</v>
      </c>
      <c r="M12149" t="s">
        <v>1453</v>
      </c>
      <c r="N12149" t="s">
        <v>1454</v>
      </c>
      <c r="O12149" t="s">
        <v>1455</v>
      </c>
      <c r="P12149" t="s">
        <v>1456</v>
      </c>
      <c r="Q12149" t="s">
        <v>1457</v>
      </c>
      <c r="R12149">
        <v>2048972</v>
      </c>
      <c r="S12149" t="s">
        <v>1461</v>
      </c>
      <c r="T12149">
        <v>2521.0079999999998</v>
      </c>
      <c r="U12149">
        <v>3</v>
      </c>
      <c r="V12149">
        <v>2521.0079999999998</v>
      </c>
      <c r="W12149">
        <v>3</v>
      </c>
      <c r="X12149">
        <v>2058</v>
      </c>
      <c r="Y12149">
        <v>463.00799999999998</v>
      </c>
      <c r="Z12149">
        <v>2048972</v>
      </c>
    </row>
    <row r="12150" spans="1:26" x14ac:dyDescent="0.2">
      <c r="A12150" s="27">
        <v>46091</v>
      </c>
      <c r="B12150" t="s">
        <v>14</v>
      </c>
      <c r="C12150" t="s">
        <v>1543</v>
      </c>
      <c r="D12150" t="s">
        <v>1543</v>
      </c>
      <c r="E12150" t="s">
        <v>1584</v>
      </c>
      <c r="F12150" t="s">
        <v>1470</v>
      </c>
      <c r="G12150" t="s">
        <v>471</v>
      </c>
      <c r="H12150" t="s">
        <v>1329</v>
      </c>
      <c r="I12150" t="s">
        <v>1601</v>
      </c>
      <c r="J12150" t="s">
        <v>1450</v>
      </c>
      <c r="K12150" t="s">
        <v>1451</v>
      </c>
      <c r="L12150" t="s">
        <v>1452</v>
      </c>
      <c r="M12150" t="s">
        <v>1453</v>
      </c>
      <c r="N12150" t="s">
        <v>1454</v>
      </c>
      <c r="O12150" t="s">
        <v>1455</v>
      </c>
      <c r="P12150" t="s">
        <v>1456</v>
      </c>
      <c r="Q12150" t="s">
        <v>1457</v>
      </c>
      <c r="R12150">
        <v>2001113</v>
      </c>
      <c r="S12150" t="s">
        <v>1458</v>
      </c>
      <c r="T12150">
        <v>840.33600000000001</v>
      </c>
      <c r="U12150">
        <v>1</v>
      </c>
      <c r="V12150">
        <v>840.33600000000001</v>
      </c>
      <c r="W12150">
        <v>1</v>
      </c>
      <c r="X12150">
        <v>690</v>
      </c>
      <c r="Y12150">
        <v>150.33600000000001</v>
      </c>
      <c r="Z12150">
        <v>2001113</v>
      </c>
    </row>
    <row r="12151" spans="1:26" x14ac:dyDescent="0.2">
      <c r="A12151" s="27">
        <v>46091</v>
      </c>
      <c r="B12151" t="s">
        <v>14</v>
      </c>
      <c r="C12151" t="s">
        <v>1543</v>
      </c>
      <c r="D12151" t="s">
        <v>1543</v>
      </c>
      <c r="E12151" t="s">
        <v>1584</v>
      </c>
      <c r="F12151" t="s">
        <v>1470</v>
      </c>
      <c r="G12151" t="s">
        <v>55</v>
      </c>
      <c r="H12151" t="s">
        <v>1307</v>
      </c>
      <c r="I12151" t="s">
        <v>1806</v>
      </c>
      <c r="J12151" t="s">
        <v>1450</v>
      </c>
      <c r="K12151" t="s">
        <v>1451</v>
      </c>
      <c r="L12151" t="s">
        <v>1452</v>
      </c>
      <c r="M12151" t="s">
        <v>1453</v>
      </c>
      <c r="N12151" t="s">
        <v>1454</v>
      </c>
      <c r="O12151" t="s">
        <v>1455</v>
      </c>
      <c r="P12151" t="s">
        <v>1456</v>
      </c>
      <c r="Q12151" t="s">
        <v>1457</v>
      </c>
      <c r="R12151">
        <v>2039041</v>
      </c>
      <c r="S12151" t="s">
        <v>1460</v>
      </c>
      <c r="T12151">
        <v>840.33600000000001</v>
      </c>
      <c r="U12151">
        <v>1</v>
      </c>
      <c r="V12151">
        <v>840.33600000000001</v>
      </c>
      <c r="W12151">
        <v>1</v>
      </c>
      <c r="X12151">
        <v>689</v>
      </c>
      <c r="Y12151">
        <v>151.33600000000001</v>
      </c>
      <c r="Z12151">
        <v>2039041</v>
      </c>
    </row>
    <row r="12152" spans="1:26" x14ac:dyDescent="0.2">
      <c r="A12152" s="27">
        <v>46091</v>
      </c>
      <c r="B12152" t="s">
        <v>14</v>
      </c>
      <c r="C12152" t="s">
        <v>1543</v>
      </c>
      <c r="D12152" t="s">
        <v>1543</v>
      </c>
      <c r="E12152" t="s">
        <v>1584</v>
      </c>
      <c r="F12152" t="s">
        <v>1470</v>
      </c>
      <c r="G12152" t="s">
        <v>457</v>
      </c>
      <c r="H12152" t="s">
        <v>1170</v>
      </c>
      <c r="I12152" t="s">
        <v>1602</v>
      </c>
      <c r="J12152" t="s">
        <v>1450</v>
      </c>
      <c r="K12152" t="s">
        <v>1451</v>
      </c>
      <c r="L12152" t="s">
        <v>1452</v>
      </c>
      <c r="M12152" t="s">
        <v>1453</v>
      </c>
      <c r="N12152" t="s">
        <v>1454</v>
      </c>
      <c r="O12152" t="s">
        <v>1455</v>
      </c>
      <c r="P12152" t="s">
        <v>1456</v>
      </c>
      <c r="Q12152" t="s">
        <v>1457</v>
      </c>
      <c r="R12152">
        <v>2030990</v>
      </c>
      <c r="S12152" t="s">
        <v>1459</v>
      </c>
      <c r="T12152">
        <v>3361.3440000000001</v>
      </c>
      <c r="U12152">
        <v>4</v>
      </c>
      <c r="V12152">
        <v>3361.3440000000001</v>
      </c>
      <c r="W12152">
        <v>4</v>
      </c>
      <c r="X12152">
        <v>2760</v>
      </c>
      <c r="Y12152">
        <v>601.34400000000005</v>
      </c>
      <c r="Z12152">
        <v>2030990</v>
      </c>
    </row>
    <row r="12153" spans="1:26" x14ac:dyDescent="0.2">
      <c r="A12153" s="27">
        <v>46091</v>
      </c>
      <c r="B12153" t="s">
        <v>14</v>
      </c>
      <c r="C12153" t="s">
        <v>1543</v>
      </c>
      <c r="D12153" t="s">
        <v>1543</v>
      </c>
      <c r="E12153" t="s">
        <v>1584</v>
      </c>
      <c r="F12153" t="s">
        <v>1470</v>
      </c>
      <c r="G12153" t="s">
        <v>457</v>
      </c>
      <c r="H12153" t="s">
        <v>1170</v>
      </c>
      <c r="I12153" t="s">
        <v>1602</v>
      </c>
      <c r="J12153" t="s">
        <v>1450</v>
      </c>
      <c r="K12153" t="s">
        <v>1451</v>
      </c>
      <c r="L12153" t="s">
        <v>1452</v>
      </c>
      <c r="M12153" t="s">
        <v>1453</v>
      </c>
      <c r="N12153" t="s">
        <v>1454</v>
      </c>
      <c r="O12153" t="s">
        <v>1455</v>
      </c>
      <c r="P12153" t="s">
        <v>1456</v>
      </c>
      <c r="Q12153" t="s">
        <v>1457</v>
      </c>
      <c r="R12153">
        <v>2048972</v>
      </c>
      <c r="S12153" t="s">
        <v>1461</v>
      </c>
      <c r="T12153">
        <v>2521.0079999999998</v>
      </c>
      <c r="U12153">
        <v>3</v>
      </c>
      <c r="V12153">
        <v>2521.0079999999998</v>
      </c>
      <c r="W12153">
        <v>3</v>
      </c>
      <c r="X12153">
        <v>2037</v>
      </c>
      <c r="Y12153">
        <v>484.00799999999998</v>
      </c>
      <c r="Z12153">
        <v>2048972</v>
      </c>
    </row>
    <row r="12154" spans="1:26" x14ac:dyDescent="0.2">
      <c r="A12154" s="27">
        <v>46091</v>
      </c>
      <c r="B12154" t="s">
        <v>14</v>
      </c>
      <c r="C12154" t="s">
        <v>1543</v>
      </c>
      <c r="D12154" t="s">
        <v>1543</v>
      </c>
      <c r="E12154" t="s">
        <v>1584</v>
      </c>
      <c r="F12154" t="s">
        <v>1470</v>
      </c>
      <c r="G12154" t="s">
        <v>1287</v>
      </c>
      <c r="H12154" t="s">
        <v>1285</v>
      </c>
      <c r="I12154" t="s">
        <v>1287</v>
      </c>
      <c r="J12154" t="s">
        <v>1450</v>
      </c>
      <c r="K12154" t="s">
        <v>1451</v>
      </c>
      <c r="L12154" t="s">
        <v>1452</v>
      </c>
      <c r="M12154" t="s">
        <v>1453</v>
      </c>
      <c r="N12154" t="s">
        <v>1454</v>
      </c>
      <c r="O12154" t="s">
        <v>1455</v>
      </c>
      <c r="P12154" t="s">
        <v>1456</v>
      </c>
      <c r="Q12154" t="s">
        <v>1457</v>
      </c>
      <c r="R12154">
        <v>2030991</v>
      </c>
      <c r="S12154" t="s">
        <v>1463</v>
      </c>
      <c r="T12154">
        <v>2521.0079999999998</v>
      </c>
      <c r="U12154">
        <v>3</v>
      </c>
      <c r="V12154">
        <v>2521.0079999999998</v>
      </c>
      <c r="W12154">
        <v>3</v>
      </c>
      <c r="X12154">
        <v>2073</v>
      </c>
      <c r="Y12154">
        <v>448.00799999999998</v>
      </c>
      <c r="Z12154">
        <v>2030991</v>
      </c>
    </row>
    <row r="12155" spans="1:26" x14ac:dyDescent="0.2">
      <c r="A12155" s="27">
        <v>46091</v>
      </c>
      <c r="B12155" t="s">
        <v>14</v>
      </c>
      <c r="C12155" t="s">
        <v>1543</v>
      </c>
      <c r="D12155" t="s">
        <v>1543</v>
      </c>
      <c r="E12155" t="s">
        <v>1584</v>
      </c>
      <c r="F12155" t="s">
        <v>1470</v>
      </c>
      <c r="G12155" t="s">
        <v>1287</v>
      </c>
      <c r="H12155" t="s">
        <v>1285</v>
      </c>
      <c r="I12155" t="s">
        <v>1287</v>
      </c>
      <c r="J12155" t="s">
        <v>1450</v>
      </c>
      <c r="K12155" t="s">
        <v>1451</v>
      </c>
      <c r="L12155" t="s">
        <v>1452</v>
      </c>
      <c r="M12155" t="s">
        <v>1453</v>
      </c>
      <c r="N12155" t="s">
        <v>1454</v>
      </c>
      <c r="O12155" t="s">
        <v>1455</v>
      </c>
      <c r="P12155" t="s">
        <v>1456</v>
      </c>
      <c r="Q12155" t="s">
        <v>1457</v>
      </c>
      <c r="R12155">
        <v>2039041</v>
      </c>
      <c r="S12155" t="s">
        <v>1460</v>
      </c>
      <c r="T12155">
        <v>3361.3440000000001</v>
      </c>
      <c r="U12155">
        <v>4</v>
      </c>
      <c r="V12155">
        <v>3361.3440000000001</v>
      </c>
      <c r="W12155">
        <v>4</v>
      </c>
      <c r="X12155">
        <v>2760</v>
      </c>
      <c r="Y12155">
        <v>601.34400000000005</v>
      </c>
      <c r="Z12155">
        <v>2039041</v>
      </c>
    </row>
    <row r="12156" spans="1:26" x14ac:dyDescent="0.2">
      <c r="A12156" s="27">
        <v>46091</v>
      </c>
      <c r="B12156" t="s">
        <v>14</v>
      </c>
      <c r="C12156" t="s">
        <v>1543</v>
      </c>
      <c r="D12156" t="s">
        <v>1543</v>
      </c>
      <c r="E12156" t="s">
        <v>1584</v>
      </c>
      <c r="F12156" t="s">
        <v>1470</v>
      </c>
      <c r="G12156" t="s">
        <v>162</v>
      </c>
      <c r="H12156" t="s">
        <v>1311</v>
      </c>
      <c r="I12156" t="s">
        <v>1603</v>
      </c>
      <c r="J12156" t="s">
        <v>1450</v>
      </c>
      <c r="K12156" t="s">
        <v>1451</v>
      </c>
      <c r="L12156" t="s">
        <v>1452</v>
      </c>
      <c r="M12156" t="s">
        <v>1453</v>
      </c>
      <c r="N12156" t="s">
        <v>1454</v>
      </c>
      <c r="O12156" t="s">
        <v>1455</v>
      </c>
      <c r="P12156" t="s">
        <v>1456</v>
      </c>
      <c r="Q12156" t="s">
        <v>1457</v>
      </c>
      <c r="R12156">
        <v>2001113</v>
      </c>
      <c r="S12156" t="s">
        <v>1458</v>
      </c>
      <c r="T12156">
        <v>5042.0159999999996</v>
      </c>
      <c r="U12156">
        <v>6</v>
      </c>
      <c r="V12156">
        <v>5042.0159999999996</v>
      </c>
      <c r="W12156">
        <v>6</v>
      </c>
      <c r="X12156">
        <v>4116</v>
      </c>
      <c r="Y12156">
        <v>926.01599999999996</v>
      </c>
      <c r="Z12156">
        <v>2001113</v>
      </c>
    </row>
    <row r="12157" spans="1:26" x14ac:dyDescent="0.2">
      <c r="A12157" s="27">
        <v>46091</v>
      </c>
      <c r="B12157" t="s">
        <v>14</v>
      </c>
      <c r="C12157" t="s">
        <v>1543</v>
      </c>
      <c r="D12157" t="s">
        <v>1543</v>
      </c>
      <c r="E12157" t="s">
        <v>1584</v>
      </c>
      <c r="F12157" t="s">
        <v>1470</v>
      </c>
      <c r="G12157" t="s">
        <v>162</v>
      </c>
      <c r="H12157" t="s">
        <v>1311</v>
      </c>
      <c r="I12157" t="s">
        <v>1603</v>
      </c>
      <c r="J12157" t="s">
        <v>1450</v>
      </c>
      <c r="K12157" t="s">
        <v>1451</v>
      </c>
      <c r="L12157" t="s">
        <v>1452</v>
      </c>
      <c r="M12157" t="s">
        <v>1453</v>
      </c>
      <c r="N12157" t="s">
        <v>1454</v>
      </c>
      <c r="O12157" t="s">
        <v>1455</v>
      </c>
      <c r="P12157" t="s">
        <v>1456</v>
      </c>
      <c r="Q12157" t="s">
        <v>1457</v>
      </c>
      <c r="R12157">
        <v>2030991</v>
      </c>
      <c r="S12157" t="s">
        <v>1463</v>
      </c>
      <c r="T12157">
        <v>4201.68</v>
      </c>
      <c r="U12157">
        <v>5</v>
      </c>
      <c r="V12157">
        <v>4201.68</v>
      </c>
      <c r="W12157">
        <v>5</v>
      </c>
      <c r="X12157">
        <v>3450</v>
      </c>
      <c r="Y12157">
        <v>751.68</v>
      </c>
      <c r="Z12157">
        <v>2030991</v>
      </c>
    </row>
    <row r="12158" spans="1:26" x14ac:dyDescent="0.2">
      <c r="A12158" s="27">
        <v>46091</v>
      </c>
      <c r="B12158" t="s">
        <v>14</v>
      </c>
      <c r="C12158" t="s">
        <v>1543</v>
      </c>
      <c r="D12158" t="s">
        <v>1543</v>
      </c>
      <c r="E12158" t="s">
        <v>1584</v>
      </c>
      <c r="F12158" t="s">
        <v>1470</v>
      </c>
      <c r="G12158" t="s">
        <v>162</v>
      </c>
      <c r="H12158" t="s">
        <v>1311</v>
      </c>
      <c r="I12158" t="s">
        <v>1603</v>
      </c>
      <c r="J12158" t="s">
        <v>1450</v>
      </c>
      <c r="K12158" t="s">
        <v>1451</v>
      </c>
      <c r="L12158" t="s">
        <v>1452</v>
      </c>
      <c r="M12158" t="s">
        <v>1453</v>
      </c>
      <c r="N12158" t="s">
        <v>1454</v>
      </c>
      <c r="O12158" t="s">
        <v>1455</v>
      </c>
      <c r="P12158" t="s">
        <v>1456</v>
      </c>
      <c r="Q12158" t="s">
        <v>1457</v>
      </c>
      <c r="R12158">
        <v>2039041</v>
      </c>
      <c r="S12158" t="s">
        <v>1460</v>
      </c>
      <c r="T12158">
        <v>1680.672</v>
      </c>
      <c r="U12158">
        <v>2</v>
      </c>
      <c r="V12158">
        <v>1680.672</v>
      </c>
      <c r="W12158">
        <v>2</v>
      </c>
      <c r="X12158">
        <v>1378</v>
      </c>
      <c r="Y12158">
        <v>302.67200000000003</v>
      </c>
      <c r="Z12158">
        <v>2039041</v>
      </c>
    </row>
    <row r="12159" spans="1:26" x14ac:dyDescent="0.2">
      <c r="A12159" s="27">
        <v>46091</v>
      </c>
      <c r="B12159" t="s">
        <v>14</v>
      </c>
      <c r="C12159" t="s">
        <v>1543</v>
      </c>
      <c r="D12159" t="s">
        <v>1543</v>
      </c>
      <c r="E12159" t="s">
        <v>1584</v>
      </c>
      <c r="F12159" t="s">
        <v>1470</v>
      </c>
      <c r="G12159" t="s">
        <v>162</v>
      </c>
      <c r="H12159" t="s">
        <v>1311</v>
      </c>
      <c r="I12159" t="s">
        <v>1603</v>
      </c>
      <c r="J12159" t="s">
        <v>1450</v>
      </c>
      <c r="K12159" t="s">
        <v>1451</v>
      </c>
      <c r="L12159" t="s">
        <v>1452</v>
      </c>
      <c r="M12159" t="s">
        <v>1453</v>
      </c>
      <c r="N12159" t="s">
        <v>1454</v>
      </c>
      <c r="O12159" t="s">
        <v>1455</v>
      </c>
      <c r="P12159" t="s">
        <v>1456</v>
      </c>
      <c r="Q12159" t="s">
        <v>1457</v>
      </c>
      <c r="R12159">
        <v>2048972</v>
      </c>
      <c r="S12159" t="s">
        <v>1461</v>
      </c>
      <c r="T12159">
        <v>3361.3440000000001</v>
      </c>
      <c r="U12159">
        <v>4</v>
      </c>
      <c r="V12159">
        <v>3361.3440000000001</v>
      </c>
      <c r="W12159">
        <v>4</v>
      </c>
      <c r="X12159">
        <v>2744</v>
      </c>
      <c r="Y12159">
        <v>617.34400000000005</v>
      </c>
      <c r="Z12159">
        <v>2048972</v>
      </c>
    </row>
    <row r="12160" spans="1:26" x14ac:dyDescent="0.2">
      <c r="A12160" s="27">
        <v>46091</v>
      </c>
      <c r="B12160" t="s">
        <v>14</v>
      </c>
      <c r="C12160" t="s">
        <v>1543</v>
      </c>
      <c r="D12160" t="s">
        <v>1543</v>
      </c>
      <c r="E12160" t="s">
        <v>1584</v>
      </c>
      <c r="F12160" t="s">
        <v>1470</v>
      </c>
      <c r="G12160" t="s">
        <v>247</v>
      </c>
      <c r="H12160" t="s">
        <v>1272</v>
      </c>
      <c r="I12160" t="s">
        <v>1604</v>
      </c>
      <c r="J12160" t="s">
        <v>1450</v>
      </c>
      <c r="K12160" t="s">
        <v>1451</v>
      </c>
      <c r="L12160" t="s">
        <v>1452</v>
      </c>
      <c r="M12160" t="s">
        <v>1453</v>
      </c>
      <c r="N12160" t="s">
        <v>1454</v>
      </c>
      <c r="O12160" t="s">
        <v>1455</v>
      </c>
      <c r="P12160" t="s">
        <v>1456</v>
      </c>
      <c r="Q12160" t="s">
        <v>1457</v>
      </c>
      <c r="R12160">
        <v>2001113</v>
      </c>
      <c r="S12160" t="s">
        <v>1458</v>
      </c>
      <c r="T12160">
        <v>4201.68</v>
      </c>
      <c r="U12160">
        <v>5</v>
      </c>
      <c r="V12160">
        <v>4201.68</v>
      </c>
      <c r="W12160">
        <v>5</v>
      </c>
      <c r="X12160">
        <v>3430</v>
      </c>
      <c r="Y12160">
        <v>771.68</v>
      </c>
      <c r="Z12160">
        <v>2001113</v>
      </c>
    </row>
    <row r="12161" spans="1:26" x14ac:dyDescent="0.2">
      <c r="A12161" s="27">
        <v>46091</v>
      </c>
      <c r="B12161" t="s">
        <v>14</v>
      </c>
      <c r="C12161" t="s">
        <v>1543</v>
      </c>
      <c r="D12161" t="s">
        <v>1543</v>
      </c>
      <c r="E12161" t="s">
        <v>1584</v>
      </c>
      <c r="F12161" t="s">
        <v>1470</v>
      </c>
      <c r="G12161" t="s">
        <v>247</v>
      </c>
      <c r="H12161" t="s">
        <v>1272</v>
      </c>
      <c r="I12161" t="s">
        <v>1604</v>
      </c>
      <c r="J12161" t="s">
        <v>1450</v>
      </c>
      <c r="K12161" t="s">
        <v>1451</v>
      </c>
      <c r="L12161" t="s">
        <v>1452</v>
      </c>
      <c r="M12161" t="s">
        <v>1453</v>
      </c>
      <c r="N12161" t="s">
        <v>1454</v>
      </c>
      <c r="O12161" t="s">
        <v>1455</v>
      </c>
      <c r="P12161" t="s">
        <v>1456</v>
      </c>
      <c r="Q12161" t="s">
        <v>1457</v>
      </c>
      <c r="R12161">
        <v>2039041</v>
      </c>
      <c r="S12161" t="s">
        <v>1460</v>
      </c>
      <c r="T12161">
        <v>5042.0159999999996</v>
      </c>
      <c r="U12161">
        <v>6</v>
      </c>
      <c r="V12161">
        <v>5042.0159999999996</v>
      </c>
      <c r="W12161">
        <v>6</v>
      </c>
      <c r="X12161">
        <v>4134</v>
      </c>
      <c r="Y12161">
        <v>908.01599999999996</v>
      </c>
      <c r="Z12161">
        <v>2039041</v>
      </c>
    </row>
    <row r="12162" spans="1:26" x14ac:dyDescent="0.2">
      <c r="A12162" s="27">
        <v>46091</v>
      </c>
      <c r="B12162" t="s">
        <v>14</v>
      </c>
      <c r="C12162" t="s">
        <v>1543</v>
      </c>
      <c r="D12162" t="s">
        <v>1543</v>
      </c>
      <c r="E12162" t="s">
        <v>1584</v>
      </c>
      <c r="F12162" t="s">
        <v>1470</v>
      </c>
      <c r="G12162" t="s">
        <v>247</v>
      </c>
      <c r="H12162" t="s">
        <v>1317</v>
      </c>
      <c r="I12162" t="s">
        <v>1605</v>
      </c>
      <c r="J12162" t="s">
        <v>1450</v>
      </c>
      <c r="K12162" t="s">
        <v>1451</v>
      </c>
      <c r="L12162" t="s">
        <v>1452</v>
      </c>
      <c r="M12162" t="s">
        <v>1453</v>
      </c>
      <c r="N12162" t="s">
        <v>1454</v>
      </c>
      <c r="O12162" t="s">
        <v>1455</v>
      </c>
      <c r="P12162" t="s">
        <v>1456</v>
      </c>
      <c r="Q12162" t="s">
        <v>1457</v>
      </c>
      <c r="R12162">
        <v>2001113</v>
      </c>
      <c r="S12162" t="s">
        <v>1458</v>
      </c>
      <c r="T12162">
        <v>10084.031999999999</v>
      </c>
      <c r="U12162">
        <v>12</v>
      </c>
      <c r="V12162">
        <v>10084.031999999999</v>
      </c>
      <c r="W12162">
        <v>12</v>
      </c>
      <c r="X12162">
        <v>8232</v>
      </c>
      <c r="Y12162">
        <v>1852.0319999999999</v>
      </c>
      <c r="Z12162">
        <v>2001113</v>
      </c>
    </row>
    <row r="12163" spans="1:26" x14ac:dyDescent="0.2">
      <c r="A12163" s="27">
        <v>46091</v>
      </c>
      <c r="B12163" t="s">
        <v>14</v>
      </c>
      <c r="C12163" t="s">
        <v>1543</v>
      </c>
      <c r="D12163" t="s">
        <v>1543</v>
      </c>
      <c r="E12163" t="s">
        <v>1584</v>
      </c>
      <c r="F12163" t="s">
        <v>1470</v>
      </c>
      <c r="G12163" t="s">
        <v>247</v>
      </c>
      <c r="H12163" t="s">
        <v>1317</v>
      </c>
      <c r="I12163" t="s">
        <v>1605</v>
      </c>
      <c r="J12163" t="s">
        <v>1450</v>
      </c>
      <c r="K12163" t="s">
        <v>1451</v>
      </c>
      <c r="L12163" t="s">
        <v>1452</v>
      </c>
      <c r="M12163" t="s">
        <v>1453</v>
      </c>
      <c r="N12163" t="s">
        <v>1454</v>
      </c>
      <c r="O12163" t="s">
        <v>1455</v>
      </c>
      <c r="P12163" t="s">
        <v>1456</v>
      </c>
      <c r="Q12163" t="s">
        <v>1457</v>
      </c>
      <c r="R12163">
        <v>2030991</v>
      </c>
      <c r="S12163" t="s">
        <v>1463</v>
      </c>
      <c r="T12163">
        <v>3361.3440000000001</v>
      </c>
      <c r="U12163">
        <v>4</v>
      </c>
      <c r="V12163">
        <v>3361.3440000000001</v>
      </c>
      <c r="W12163">
        <v>4</v>
      </c>
      <c r="X12163">
        <v>2760</v>
      </c>
      <c r="Y12163">
        <v>601.34400000000005</v>
      </c>
      <c r="Z12163">
        <v>2030991</v>
      </c>
    </row>
    <row r="12164" spans="1:26" x14ac:dyDescent="0.2">
      <c r="A12164" s="27">
        <v>46091</v>
      </c>
      <c r="B12164" t="s">
        <v>14</v>
      </c>
      <c r="C12164" t="s">
        <v>1543</v>
      </c>
      <c r="D12164" t="s">
        <v>1543</v>
      </c>
      <c r="E12164" t="s">
        <v>1584</v>
      </c>
      <c r="F12164" t="s">
        <v>1470</v>
      </c>
      <c r="G12164" t="s">
        <v>247</v>
      </c>
      <c r="H12164" t="s">
        <v>1317</v>
      </c>
      <c r="I12164" t="s">
        <v>1605</v>
      </c>
      <c r="J12164" t="s">
        <v>1450</v>
      </c>
      <c r="K12164" t="s">
        <v>1451</v>
      </c>
      <c r="L12164" t="s">
        <v>1452</v>
      </c>
      <c r="M12164" t="s">
        <v>1453</v>
      </c>
      <c r="N12164" t="s">
        <v>1454</v>
      </c>
      <c r="O12164" t="s">
        <v>1455</v>
      </c>
      <c r="P12164" t="s">
        <v>1456</v>
      </c>
      <c r="Q12164" t="s">
        <v>1457</v>
      </c>
      <c r="R12164">
        <v>2039041</v>
      </c>
      <c r="S12164" t="s">
        <v>1460</v>
      </c>
      <c r="T12164">
        <v>3361.3440000000001</v>
      </c>
      <c r="U12164">
        <v>4</v>
      </c>
      <c r="V12164">
        <v>3361.3440000000001</v>
      </c>
      <c r="W12164">
        <v>4</v>
      </c>
      <c r="X12164">
        <v>2760</v>
      </c>
      <c r="Y12164">
        <v>601.34400000000005</v>
      </c>
      <c r="Z12164">
        <v>2039041</v>
      </c>
    </row>
    <row r="12165" spans="1:26" x14ac:dyDescent="0.2">
      <c r="A12165" s="27">
        <v>46091</v>
      </c>
      <c r="B12165" t="s">
        <v>14</v>
      </c>
      <c r="C12165" t="s">
        <v>1543</v>
      </c>
      <c r="D12165" t="s">
        <v>1543</v>
      </c>
      <c r="E12165" t="s">
        <v>1584</v>
      </c>
      <c r="F12165" t="s">
        <v>1470</v>
      </c>
      <c r="G12165" t="s">
        <v>247</v>
      </c>
      <c r="H12165" t="s">
        <v>1317</v>
      </c>
      <c r="I12165" t="s">
        <v>1605</v>
      </c>
      <c r="J12165" t="s">
        <v>1450</v>
      </c>
      <c r="K12165" t="s">
        <v>1451</v>
      </c>
      <c r="L12165" t="s">
        <v>1452</v>
      </c>
      <c r="M12165" t="s">
        <v>1453</v>
      </c>
      <c r="N12165" t="s">
        <v>1454</v>
      </c>
      <c r="O12165" t="s">
        <v>1455</v>
      </c>
      <c r="P12165" t="s">
        <v>1456</v>
      </c>
      <c r="Q12165" t="s">
        <v>1457</v>
      </c>
      <c r="R12165">
        <v>2048972</v>
      </c>
      <c r="S12165" t="s">
        <v>1461</v>
      </c>
      <c r="T12165">
        <v>3361.3440000000001</v>
      </c>
      <c r="U12165">
        <v>4</v>
      </c>
      <c r="V12165">
        <v>3361.3440000000001</v>
      </c>
      <c r="W12165">
        <v>4</v>
      </c>
      <c r="X12165">
        <v>2744</v>
      </c>
      <c r="Y12165">
        <v>617.34400000000005</v>
      </c>
      <c r="Z12165">
        <v>2048972</v>
      </c>
    </row>
    <row r="12166" spans="1:26" x14ac:dyDescent="0.2">
      <c r="A12166" s="27">
        <v>46091</v>
      </c>
      <c r="B12166" t="s">
        <v>14</v>
      </c>
      <c r="C12166" t="s">
        <v>1543</v>
      </c>
      <c r="D12166" t="s">
        <v>1543</v>
      </c>
      <c r="E12166" t="s">
        <v>1584</v>
      </c>
      <c r="F12166" t="s">
        <v>1470</v>
      </c>
      <c r="G12166" t="s">
        <v>208</v>
      </c>
      <c r="H12166" t="s">
        <v>1327</v>
      </c>
      <c r="I12166" t="s">
        <v>208</v>
      </c>
      <c r="J12166" t="s">
        <v>1450</v>
      </c>
      <c r="K12166" t="s">
        <v>1451</v>
      </c>
      <c r="L12166" t="s">
        <v>1452</v>
      </c>
      <c r="M12166" t="s">
        <v>1453</v>
      </c>
      <c r="N12166" t="s">
        <v>1454</v>
      </c>
      <c r="O12166" t="s">
        <v>1455</v>
      </c>
      <c r="P12166" t="s">
        <v>1456</v>
      </c>
      <c r="Q12166" t="s">
        <v>1457</v>
      </c>
      <c r="R12166">
        <v>2030990</v>
      </c>
      <c r="S12166" t="s">
        <v>1459</v>
      </c>
      <c r="T12166">
        <v>6722.6880000000001</v>
      </c>
      <c r="U12166">
        <v>8</v>
      </c>
      <c r="V12166">
        <v>6722.6880000000001</v>
      </c>
      <c r="W12166">
        <v>8</v>
      </c>
      <c r="X12166">
        <v>5520</v>
      </c>
      <c r="Y12166">
        <v>1202.6880000000001</v>
      </c>
      <c r="Z12166">
        <v>2030990</v>
      </c>
    </row>
    <row r="12167" spans="1:26" x14ac:dyDescent="0.2">
      <c r="A12167" s="27">
        <v>46091</v>
      </c>
      <c r="B12167" t="s">
        <v>14</v>
      </c>
      <c r="C12167" t="s">
        <v>1543</v>
      </c>
      <c r="D12167" t="s">
        <v>1543</v>
      </c>
      <c r="E12167" t="s">
        <v>1584</v>
      </c>
      <c r="F12167" t="s">
        <v>1470</v>
      </c>
      <c r="G12167" t="s">
        <v>208</v>
      </c>
      <c r="H12167" t="s">
        <v>1327</v>
      </c>
      <c r="I12167" t="s">
        <v>208</v>
      </c>
      <c r="J12167" t="s">
        <v>1450</v>
      </c>
      <c r="K12167" t="s">
        <v>1451</v>
      </c>
      <c r="L12167" t="s">
        <v>1452</v>
      </c>
      <c r="M12167" t="s">
        <v>1453</v>
      </c>
      <c r="N12167" t="s">
        <v>1454</v>
      </c>
      <c r="O12167" t="s">
        <v>1455</v>
      </c>
      <c r="P12167" t="s">
        <v>1456</v>
      </c>
      <c r="Q12167" t="s">
        <v>1457</v>
      </c>
      <c r="R12167">
        <v>2039041</v>
      </c>
      <c r="S12167" t="s">
        <v>1460</v>
      </c>
      <c r="T12167">
        <v>4201.68</v>
      </c>
      <c r="U12167">
        <v>5</v>
      </c>
      <c r="V12167">
        <v>4201.68</v>
      </c>
      <c r="W12167">
        <v>5</v>
      </c>
      <c r="X12167">
        <v>3450</v>
      </c>
      <c r="Y12167">
        <v>751.68</v>
      </c>
      <c r="Z12167">
        <v>2039041</v>
      </c>
    </row>
    <row r="12168" spans="1:26" x14ac:dyDescent="0.2">
      <c r="A12168" s="27">
        <v>46091</v>
      </c>
      <c r="B12168" t="s">
        <v>14</v>
      </c>
      <c r="C12168" t="s">
        <v>1543</v>
      </c>
      <c r="D12168" t="s">
        <v>1543</v>
      </c>
      <c r="E12168" t="s">
        <v>1584</v>
      </c>
      <c r="F12168" t="s">
        <v>1470</v>
      </c>
      <c r="G12168" t="s">
        <v>208</v>
      </c>
      <c r="H12168" t="s">
        <v>1327</v>
      </c>
      <c r="I12168" t="s">
        <v>208</v>
      </c>
      <c r="J12168" t="s">
        <v>1450</v>
      </c>
      <c r="K12168" t="s">
        <v>1451</v>
      </c>
      <c r="L12168" t="s">
        <v>1452</v>
      </c>
      <c r="M12168" t="s">
        <v>1453</v>
      </c>
      <c r="N12168" t="s">
        <v>1454</v>
      </c>
      <c r="O12168" t="s">
        <v>1455</v>
      </c>
      <c r="P12168" t="s">
        <v>1456</v>
      </c>
      <c r="Q12168" t="s">
        <v>1457</v>
      </c>
      <c r="R12168">
        <v>2048972</v>
      </c>
      <c r="S12168" t="s">
        <v>1461</v>
      </c>
      <c r="T12168">
        <v>2521.0079999999998</v>
      </c>
      <c r="U12168">
        <v>3</v>
      </c>
      <c r="V12168">
        <v>2521.0079999999998</v>
      </c>
      <c r="W12168">
        <v>3</v>
      </c>
      <c r="X12168">
        <v>2058</v>
      </c>
      <c r="Y12168">
        <v>463.00799999999998</v>
      </c>
      <c r="Z12168">
        <v>2048972</v>
      </c>
    </row>
    <row r="12169" spans="1:26" x14ac:dyDescent="0.2">
      <c r="A12169" s="27">
        <v>46091</v>
      </c>
      <c r="B12169" t="s">
        <v>14</v>
      </c>
      <c r="C12169" t="s">
        <v>1543</v>
      </c>
      <c r="D12169" t="s">
        <v>1543</v>
      </c>
      <c r="E12169" t="s">
        <v>1606</v>
      </c>
      <c r="F12169" t="s">
        <v>125</v>
      </c>
      <c r="G12169" t="s">
        <v>1475</v>
      </c>
      <c r="H12169" t="s">
        <v>1117</v>
      </c>
      <c r="I12169" t="s">
        <v>1607</v>
      </c>
      <c r="J12169" t="s">
        <v>1450</v>
      </c>
      <c r="K12169" t="s">
        <v>1451</v>
      </c>
      <c r="L12169" t="s">
        <v>1452</v>
      </c>
      <c r="M12169" t="s">
        <v>1453</v>
      </c>
      <c r="N12169" t="s">
        <v>1454</v>
      </c>
      <c r="O12169" t="s">
        <v>1455</v>
      </c>
      <c r="P12169" t="s">
        <v>1456</v>
      </c>
      <c r="Q12169" t="s">
        <v>1457</v>
      </c>
      <c r="R12169">
        <v>2001113</v>
      </c>
      <c r="S12169" t="s">
        <v>1458</v>
      </c>
      <c r="T12169">
        <v>1680.672</v>
      </c>
      <c r="U12169">
        <v>2</v>
      </c>
      <c r="V12169">
        <v>1680.672</v>
      </c>
      <c r="W12169">
        <v>2</v>
      </c>
      <c r="X12169">
        <v>1374</v>
      </c>
      <c r="Y12169">
        <v>306.67200000000003</v>
      </c>
      <c r="Z12169">
        <v>2001113</v>
      </c>
    </row>
    <row r="12170" spans="1:26" x14ac:dyDescent="0.2">
      <c r="A12170" s="27">
        <v>46091</v>
      </c>
      <c r="B12170" t="s">
        <v>14</v>
      </c>
      <c r="C12170" t="s">
        <v>1543</v>
      </c>
      <c r="D12170" t="s">
        <v>1543</v>
      </c>
      <c r="E12170" t="s">
        <v>1606</v>
      </c>
      <c r="F12170" t="s">
        <v>125</v>
      </c>
      <c r="G12170" t="s">
        <v>1475</v>
      </c>
      <c r="H12170" t="s">
        <v>1117</v>
      </c>
      <c r="I12170" t="s">
        <v>1607</v>
      </c>
      <c r="J12170" t="s">
        <v>1450</v>
      </c>
      <c r="K12170" t="s">
        <v>1451</v>
      </c>
      <c r="L12170" t="s">
        <v>1452</v>
      </c>
      <c r="M12170" t="s">
        <v>1453</v>
      </c>
      <c r="N12170" t="s">
        <v>1454</v>
      </c>
      <c r="O12170" t="s">
        <v>1455</v>
      </c>
      <c r="P12170" t="s">
        <v>1456</v>
      </c>
      <c r="Q12170" t="s">
        <v>1457</v>
      </c>
      <c r="R12170">
        <v>2030990</v>
      </c>
      <c r="S12170" t="s">
        <v>1459</v>
      </c>
      <c r="T12170">
        <v>840.33600000000001</v>
      </c>
      <c r="U12170">
        <v>1</v>
      </c>
      <c r="V12170">
        <v>840.33600000000001</v>
      </c>
      <c r="W12170">
        <v>1</v>
      </c>
      <c r="X12170">
        <v>691</v>
      </c>
      <c r="Y12170">
        <v>149.33600000000001</v>
      </c>
      <c r="Z12170">
        <v>2030990</v>
      </c>
    </row>
    <row r="12171" spans="1:26" x14ac:dyDescent="0.2">
      <c r="A12171" s="27">
        <v>46091</v>
      </c>
      <c r="B12171" t="s">
        <v>14</v>
      </c>
      <c r="C12171" t="s">
        <v>1543</v>
      </c>
      <c r="D12171" t="s">
        <v>1543</v>
      </c>
      <c r="E12171" t="s">
        <v>1606</v>
      </c>
      <c r="F12171" t="s">
        <v>125</v>
      </c>
      <c r="G12171" t="s">
        <v>1475</v>
      </c>
      <c r="H12171" t="s">
        <v>1117</v>
      </c>
      <c r="I12171" t="s">
        <v>1607</v>
      </c>
      <c r="J12171" t="s">
        <v>1450</v>
      </c>
      <c r="K12171" t="s">
        <v>1451</v>
      </c>
      <c r="L12171" t="s">
        <v>1452</v>
      </c>
      <c r="M12171" t="s">
        <v>1453</v>
      </c>
      <c r="N12171" t="s">
        <v>1454</v>
      </c>
      <c r="O12171" t="s">
        <v>1455</v>
      </c>
      <c r="P12171" t="s">
        <v>1456</v>
      </c>
      <c r="Q12171" t="s">
        <v>1457</v>
      </c>
      <c r="R12171">
        <v>2030991</v>
      </c>
      <c r="S12171" t="s">
        <v>1463</v>
      </c>
      <c r="T12171">
        <v>7563.0240000000003</v>
      </c>
      <c r="U12171">
        <v>9</v>
      </c>
      <c r="V12171">
        <v>7563.0240000000003</v>
      </c>
      <c r="W12171">
        <v>9</v>
      </c>
      <c r="X12171">
        <v>6219</v>
      </c>
      <c r="Y12171">
        <v>1344.0239999999999</v>
      </c>
      <c r="Z12171">
        <v>2030991</v>
      </c>
    </row>
    <row r="12172" spans="1:26" x14ac:dyDescent="0.2">
      <c r="A12172" s="27">
        <v>46091</v>
      </c>
      <c r="B12172" t="s">
        <v>14</v>
      </c>
      <c r="C12172" t="s">
        <v>1543</v>
      </c>
      <c r="D12172" t="s">
        <v>1543</v>
      </c>
      <c r="E12172" t="s">
        <v>1606</v>
      </c>
      <c r="F12172" t="s">
        <v>125</v>
      </c>
      <c r="G12172" t="s">
        <v>1475</v>
      </c>
      <c r="H12172" t="s">
        <v>1117</v>
      </c>
      <c r="I12172" t="s">
        <v>1607</v>
      </c>
      <c r="J12172" t="s">
        <v>1450</v>
      </c>
      <c r="K12172" t="s">
        <v>1451</v>
      </c>
      <c r="L12172" t="s">
        <v>1452</v>
      </c>
      <c r="M12172" t="s">
        <v>1453</v>
      </c>
      <c r="N12172" t="s">
        <v>1454</v>
      </c>
      <c r="O12172" t="s">
        <v>1455</v>
      </c>
      <c r="P12172" t="s">
        <v>1456</v>
      </c>
      <c r="Q12172" t="s">
        <v>1457</v>
      </c>
      <c r="R12172">
        <v>2048972</v>
      </c>
      <c r="S12172" t="s">
        <v>1461</v>
      </c>
      <c r="T12172">
        <v>15126.048000000001</v>
      </c>
      <c r="U12172">
        <v>18</v>
      </c>
      <c r="V12172">
        <v>15126.048000000001</v>
      </c>
      <c r="W12172">
        <v>18</v>
      </c>
      <c r="X12172">
        <v>12348</v>
      </c>
      <c r="Y12172">
        <v>2778.0479999999998</v>
      </c>
      <c r="Z12172">
        <v>2048972</v>
      </c>
    </row>
    <row r="12173" spans="1:26" x14ac:dyDescent="0.2">
      <c r="A12173" s="27">
        <v>46091</v>
      </c>
      <c r="B12173" t="s">
        <v>14</v>
      </c>
      <c r="C12173" t="s">
        <v>1543</v>
      </c>
      <c r="D12173" t="s">
        <v>1543</v>
      </c>
      <c r="E12173" t="s">
        <v>1606</v>
      </c>
      <c r="F12173" t="s">
        <v>125</v>
      </c>
      <c r="G12173" t="s">
        <v>1608</v>
      </c>
      <c r="H12173" t="s">
        <v>973</v>
      </c>
      <c r="I12173" t="s">
        <v>1609</v>
      </c>
      <c r="J12173" t="s">
        <v>1450</v>
      </c>
      <c r="K12173" t="s">
        <v>1451</v>
      </c>
      <c r="L12173" t="s">
        <v>1452</v>
      </c>
      <c r="M12173" t="s">
        <v>1453</v>
      </c>
      <c r="N12173" t="s">
        <v>1454</v>
      </c>
      <c r="O12173" t="s">
        <v>1455</v>
      </c>
      <c r="P12173" t="s">
        <v>1456</v>
      </c>
      <c r="Q12173" t="s">
        <v>1457</v>
      </c>
      <c r="R12173">
        <v>2001113</v>
      </c>
      <c r="S12173" t="s">
        <v>1458</v>
      </c>
      <c r="T12173">
        <v>4201.5529999999999</v>
      </c>
      <c r="U12173">
        <v>5</v>
      </c>
      <c r="V12173">
        <v>4201.5529999999999</v>
      </c>
      <c r="W12173">
        <v>5</v>
      </c>
      <c r="X12173">
        <v>3430</v>
      </c>
      <c r="Y12173">
        <v>771.553</v>
      </c>
      <c r="Z12173">
        <v>2001113</v>
      </c>
    </row>
    <row r="12174" spans="1:26" x14ac:dyDescent="0.2">
      <c r="A12174" s="27">
        <v>46091</v>
      </c>
      <c r="B12174" t="s">
        <v>14</v>
      </c>
      <c r="C12174" t="s">
        <v>1543</v>
      </c>
      <c r="D12174" t="s">
        <v>1543</v>
      </c>
      <c r="E12174" t="s">
        <v>1606</v>
      </c>
      <c r="F12174" t="s">
        <v>125</v>
      </c>
      <c r="G12174" t="s">
        <v>1608</v>
      </c>
      <c r="H12174" t="s">
        <v>973</v>
      </c>
      <c r="I12174" t="s">
        <v>1609</v>
      </c>
      <c r="J12174" t="s">
        <v>1450</v>
      </c>
      <c r="K12174" t="s">
        <v>1451</v>
      </c>
      <c r="L12174" t="s">
        <v>1452</v>
      </c>
      <c r="M12174" t="s">
        <v>1453</v>
      </c>
      <c r="N12174" t="s">
        <v>1454</v>
      </c>
      <c r="O12174" t="s">
        <v>1455</v>
      </c>
      <c r="P12174" t="s">
        <v>1456</v>
      </c>
      <c r="Q12174" t="s">
        <v>1457</v>
      </c>
      <c r="R12174">
        <v>2039041</v>
      </c>
      <c r="S12174" t="s">
        <v>1460</v>
      </c>
      <c r="T12174">
        <v>2521.0079999999998</v>
      </c>
      <c r="U12174">
        <v>3</v>
      </c>
      <c r="V12174">
        <v>2521.0079999999998</v>
      </c>
      <c r="W12174">
        <v>3</v>
      </c>
      <c r="X12174">
        <v>2064</v>
      </c>
      <c r="Y12174">
        <v>457.00799999999998</v>
      </c>
      <c r="Z12174">
        <v>2039041</v>
      </c>
    </row>
    <row r="12175" spans="1:26" x14ac:dyDescent="0.2">
      <c r="A12175" s="27">
        <v>46091</v>
      </c>
      <c r="B12175" t="s">
        <v>14</v>
      </c>
      <c r="C12175" t="s">
        <v>1543</v>
      </c>
      <c r="D12175" t="s">
        <v>1543</v>
      </c>
      <c r="E12175" t="s">
        <v>1606</v>
      </c>
      <c r="F12175" t="s">
        <v>125</v>
      </c>
      <c r="G12175" t="s">
        <v>1608</v>
      </c>
      <c r="H12175" t="s">
        <v>973</v>
      </c>
      <c r="I12175" t="s">
        <v>1609</v>
      </c>
      <c r="J12175" t="s">
        <v>1450</v>
      </c>
      <c r="K12175" t="s">
        <v>1451</v>
      </c>
      <c r="L12175" t="s">
        <v>1452</v>
      </c>
      <c r="M12175" t="s">
        <v>1453</v>
      </c>
      <c r="N12175" t="s">
        <v>1454</v>
      </c>
      <c r="O12175" t="s">
        <v>1455</v>
      </c>
      <c r="P12175" t="s">
        <v>1456</v>
      </c>
      <c r="Q12175" t="s">
        <v>1457</v>
      </c>
      <c r="R12175">
        <v>2048972</v>
      </c>
      <c r="S12175" t="s">
        <v>1461</v>
      </c>
      <c r="T12175">
        <v>840.33600000000001</v>
      </c>
      <c r="U12175">
        <v>1</v>
      </c>
      <c r="V12175">
        <v>840.33600000000001</v>
      </c>
      <c r="W12175">
        <v>1</v>
      </c>
      <c r="X12175">
        <v>683</v>
      </c>
      <c r="Y12175">
        <v>157.33600000000001</v>
      </c>
      <c r="Z12175">
        <v>2048972</v>
      </c>
    </row>
    <row r="12176" spans="1:26" x14ac:dyDescent="0.2">
      <c r="A12176" s="27">
        <v>46091</v>
      </c>
      <c r="B12176" t="s">
        <v>14</v>
      </c>
      <c r="C12176" t="s">
        <v>1543</v>
      </c>
      <c r="D12176" t="s">
        <v>1543</v>
      </c>
      <c r="E12176" t="s">
        <v>1606</v>
      </c>
      <c r="F12176" t="s">
        <v>125</v>
      </c>
      <c r="G12176" t="s">
        <v>1608</v>
      </c>
      <c r="H12176" t="s">
        <v>985</v>
      </c>
      <c r="I12176" t="s">
        <v>1610</v>
      </c>
      <c r="J12176" t="s">
        <v>1450</v>
      </c>
      <c r="K12176" t="s">
        <v>1451</v>
      </c>
      <c r="L12176" t="s">
        <v>1452</v>
      </c>
      <c r="M12176" t="s">
        <v>1453</v>
      </c>
      <c r="N12176" t="s">
        <v>1454</v>
      </c>
      <c r="O12176" t="s">
        <v>1455</v>
      </c>
      <c r="P12176" t="s">
        <v>1456</v>
      </c>
      <c r="Q12176" t="s">
        <v>1457</v>
      </c>
      <c r="R12176">
        <v>2030990</v>
      </c>
      <c r="S12176" t="s">
        <v>1459</v>
      </c>
      <c r="T12176">
        <v>840.33600000000001</v>
      </c>
      <c r="U12176">
        <v>1</v>
      </c>
      <c r="V12176">
        <v>840.33600000000001</v>
      </c>
      <c r="W12176">
        <v>1</v>
      </c>
      <c r="X12176">
        <v>690</v>
      </c>
      <c r="Y12176">
        <v>150.33600000000001</v>
      </c>
      <c r="Z12176">
        <v>2030990</v>
      </c>
    </row>
    <row r="12177" spans="1:26" x14ac:dyDescent="0.2">
      <c r="A12177" s="27">
        <v>46091</v>
      </c>
      <c r="B12177" t="s">
        <v>14</v>
      </c>
      <c r="C12177" t="s">
        <v>1543</v>
      </c>
      <c r="D12177" t="s">
        <v>1543</v>
      </c>
      <c r="E12177" t="s">
        <v>1606</v>
      </c>
      <c r="F12177" t="s">
        <v>125</v>
      </c>
      <c r="G12177" t="s">
        <v>1608</v>
      </c>
      <c r="H12177" t="s">
        <v>985</v>
      </c>
      <c r="I12177" t="s">
        <v>1610</v>
      </c>
      <c r="J12177" t="s">
        <v>1450</v>
      </c>
      <c r="K12177" t="s">
        <v>1451</v>
      </c>
      <c r="L12177" t="s">
        <v>1452</v>
      </c>
      <c r="M12177" t="s">
        <v>1453</v>
      </c>
      <c r="N12177" t="s">
        <v>1454</v>
      </c>
      <c r="O12177" t="s">
        <v>1455</v>
      </c>
      <c r="P12177" t="s">
        <v>1456</v>
      </c>
      <c r="Q12177" t="s">
        <v>1457</v>
      </c>
      <c r="R12177">
        <v>2030991</v>
      </c>
      <c r="S12177" t="s">
        <v>1463</v>
      </c>
      <c r="T12177">
        <v>3361.3440000000001</v>
      </c>
      <c r="U12177">
        <v>4</v>
      </c>
      <c r="V12177">
        <v>3361.3440000000001</v>
      </c>
      <c r="W12177">
        <v>4</v>
      </c>
      <c r="X12177">
        <v>2760</v>
      </c>
      <c r="Y12177">
        <v>601.34400000000005</v>
      </c>
      <c r="Z12177">
        <v>2030991</v>
      </c>
    </row>
    <row r="12178" spans="1:26" x14ac:dyDescent="0.2">
      <c r="A12178" s="27">
        <v>46091</v>
      </c>
      <c r="B12178" t="s">
        <v>14</v>
      </c>
      <c r="C12178" t="s">
        <v>1543</v>
      </c>
      <c r="D12178" t="s">
        <v>1543</v>
      </c>
      <c r="E12178" t="s">
        <v>1606</v>
      </c>
      <c r="F12178" t="s">
        <v>125</v>
      </c>
      <c r="G12178" t="s">
        <v>1608</v>
      </c>
      <c r="H12178" t="s">
        <v>985</v>
      </c>
      <c r="I12178" t="s">
        <v>1610</v>
      </c>
      <c r="J12178" t="s">
        <v>1450</v>
      </c>
      <c r="K12178" t="s">
        <v>1451</v>
      </c>
      <c r="L12178" t="s">
        <v>1452</v>
      </c>
      <c r="M12178" t="s">
        <v>1453</v>
      </c>
      <c r="N12178" t="s">
        <v>1454</v>
      </c>
      <c r="O12178" t="s">
        <v>1455</v>
      </c>
      <c r="P12178" t="s">
        <v>1456</v>
      </c>
      <c r="Q12178" t="s">
        <v>1457</v>
      </c>
      <c r="R12178">
        <v>2039041</v>
      </c>
      <c r="S12178" t="s">
        <v>1460</v>
      </c>
      <c r="T12178">
        <v>3361.3440000000001</v>
      </c>
      <c r="U12178">
        <v>4</v>
      </c>
      <c r="V12178">
        <v>3361.3440000000001</v>
      </c>
      <c r="W12178">
        <v>4</v>
      </c>
      <c r="X12178">
        <v>2760</v>
      </c>
      <c r="Y12178">
        <v>601.34400000000005</v>
      </c>
      <c r="Z12178">
        <v>2039041</v>
      </c>
    </row>
    <row r="12179" spans="1:26" x14ac:dyDescent="0.2">
      <c r="A12179" s="27">
        <v>46091</v>
      </c>
      <c r="B12179" t="s">
        <v>14</v>
      </c>
      <c r="C12179" t="s">
        <v>1543</v>
      </c>
      <c r="D12179" t="s">
        <v>1543</v>
      </c>
      <c r="E12179" t="s">
        <v>1606</v>
      </c>
      <c r="F12179" t="s">
        <v>125</v>
      </c>
      <c r="G12179" t="s">
        <v>1608</v>
      </c>
      <c r="H12179" t="s">
        <v>985</v>
      </c>
      <c r="I12179" t="s">
        <v>1610</v>
      </c>
      <c r="J12179" t="s">
        <v>1450</v>
      </c>
      <c r="K12179" t="s">
        <v>1451</v>
      </c>
      <c r="L12179" t="s">
        <v>1452</v>
      </c>
      <c r="M12179" t="s">
        <v>1453</v>
      </c>
      <c r="N12179" t="s">
        <v>1454</v>
      </c>
      <c r="O12179" t="s">
        <v>1455</v>
      </c>
      <c r="P12179" t="s">
        <v>1456</v>
      </c>
      <c r="Q12179" t="s">
        <v>1457</v>
      </c>
      <c r="R12179">
        <v>2048972</v>
      </c>
      <c r="S12179" t="s">
        <v>1461</v>
      </c>
      <c r="T12179">
        <v>7563.0240000000003</v>
      </c>
      <c r="U12179">
        <v>9</v>
      </c>
      <c r="V12179">
        <v>7563.0240000000003</v>
      </c>
      <c r="W12179">
        <v>9</v>
      </c>
      <c r="X12179">
        <v>6174</v>
      </c>
      <c r="Y12179">
        <v>1389.0239999999999</v>
      </c>
      <c r="Z12179">
        <v>2048972</v>
      </c>
    </row>
    <row r="12180" spans="1:26" x14ac:dyDescent="0.2">
      <c r="A12180" s="27">
        <v>46091</v>
      </c>
      <c r="B12180" t="s">
        <v>14</v>
      </c>
      <c r="C12180" t="s">
        <v>1543</v>
      </c>
      <c r="D12180" t="s">
        <v>1543</v>
      </c>
      <c r="E12180" t="s">
        <v>1606</v>
      </c>
      <c r="F12180" t="s">
        <v>125</v>
      </c>
      <c r="G12180" t="s">
        <v>1608</v>
      </c>
      <c r="H12180" t="s">
        <v>1115</v>
      </c>
      <c r="I12180" t="s">
        <v>1611</v>
      </c>
      <c r="J12180" t="s">
        <v>1450</v>
      </c>
      <c r="K12180" t="s">
        <v>1451</v>
      </c>
      <c r="L12180" t="s">
        <v>1452</v>
      </c>
      <c r="M12180" t="s">
        <v>1453</v>
      </c>
      <c r="N12180" t="s">
        <v>1454</v>
      </c>
      <c r="O12180" t="s">
        <v>1455</v>
      </c>
      <c r="P12180" t="s">
        <v>1456</v>
      </c>
      <c r="Q12180" t="s">
        <v>1457</v>
      </c>
      <c r="R12180">
        <v>2001113</v>
      </c>
      <c r="S12180" t="s">
        <v>1458</v>
      </c>
      <c r="T12180">
        <v>1680.672</v>
      </c>
      <c r="U12180">
        <v>2</v>
      </c>
      <c r="V12180">
        <v>1680.672</v>
      </c>
      <c r="W12180">
        <v>2</v>
      </c>
      <c r="X12180">
        <v>1372</v>
      </c>
      <c r="Y12180">
        <v>308.67200000000003</v>
      </c>
      <c r="Z12180">
        <v>2001113</v>
      </c>
    </row>
    <row r="12181" spans="1:26" x14ac:dyDescent="0.2">
      <c r="A12181" s="27">
        <v>46091</v>
      </c>
      <c r="B12181" t="s">
        <v>14</v>
      </c>
      <c r="C12181" t="s">
        <v>1543</v>
      </c>
      <c r="D12181" t="s">
        <v>1543</v>
      </c>
      <c r="E12181" t="s">
        <v>1606</v>
      </c>
      <c r="F12181" t="s">
        <v>125</v>
      </c>
      <c r="G12181" t="s">
        <v>1608</v>
      </c>
      <c r="H12181" t="s">
        <v>1230</v>
      </c>
      <c r="I12181" t="s">
        <v>1803</v>
      </c>
      <c r="J12181" t="s">
        <v>1450</v>
      </c>
      <c r="K12181" t="s">
        <v>1451</v>
      </c>
      <c r="L12181" t="s">
        <v>1452</v>
      </c>
      <c r="M12181" t="s">
        <v>1453</v>
      </c>
      <c r="N12181" t="s">
        <v>1454</v>
      </c>
      <c r="O12181" t="s">
        <v>1455</v>
      </c>
      <c r="P12181" t="s">
        <v>1456</v>
      </c>
      <c r="Q12181" t="s">
        <v>1457</v>
      </c>
      <c r="R12181">
        <v>2001113</v>
      </c>
      <c r="S12181" t="s">
        <v>1458</v>
      </c>
      <c r="T12181">
        <v>7563.0240000000003</v>
      </c>
      <c r="U12181">
        <v>9</v>
      </c>
      <c r="V12181">
        <v>7563.0240000000003</v>
      </c>
      <c r="W12181">
        <v>9</v>
      </c>
      <c r="X12181">
        <v>6174</v>
      </c>
      <c r="Y12181">
        <v>1389.0239999999999</v>
      </c>
      <c r="Z12181">
        <v>2001113</v>
      </c>
    </row>
    <row r="12182" spans="1:26" x14ac:dyDescent="0.2">
      <c r="A12182" s="27">
        <v>46091</v>
      </c>
      <c r="B12182" t="s">
        <v>14</v>
      </c>
      <c r="C12182" t="s">
        <v>1543</v>
      </c>
      <c r="D12182" t="s">
        <v>1543</v>
      </c>
      <c r="E12182" t="s">
        <v>1606</v>
      </c>
      <c r="F12182" t="s">
        <v>125</v>
      </c>
      <c r="G12182" t="s">
        <v>1608</v>
      </c>
      <c r="H12182" t="s">
        <v>1230</v>
      </c>
      <c r="I12182" t="s">
        <v>1803</v>
      </c>
      <c r="J12182" t="s">
        <v>1450</v>
      </c>
      <c r="K12182" t="s">
        <v>1451</v>
      </c>
      <c r="L12182" t="s">
        <v>1452</v>
      </c>
      <c r="M12182" t="s">
        <v>1453</v>
      </c>
      <c r="N12182" t="s">
        <v>1454</v>
      </c>
      <c r="O12182" t="s">
        <v>1455</v>
      </c>
      <c r="P12182" t="s">
        <v>1456</v>
      </c>
      <c r="Q12182" t="s">
        <v>1457</v>
      </c>
      <c r="R12182">
        <v>2030991</v>
      </c>
      <c r="S12182" t="s">
        <v>1463</v>
      </c>
      <c r="T12182">
        <v>1680.672</v>
      </c>
      <c r="U12182">
        <v>2</v>
      </c>
      <c r="V12182">
        <v>1680.672</v>
      </c>
      <c r="W12182">
        <v>2</v>
      </c>
      <c r="X12182">
        <v>1380</v>
      </c>
      <c r="Y12182">
        <v>300.67200000000003</v>
      </c>
      <c r="Z12182">
        <v>2030991</v>
      </c>
    </row>
    <row r="12183" spans="1:26" x14ac:dyDescent="0.2">
      <c r="A12183" s="27">
        <v>46091</v>
      </c>
      <c r="B12183" t="s">
        <v>14</v>
      </c>
      <c r="C12183" t="s">
        <v>1543</v>
      </c>
      <c r="D12183" t="s">
        <v>1543</v>
      </c>
      <c r="E12183" t="s">
        <v>1606</v>
      </c>
      <c r="F12183" t="s">
        <v>125</v>
      </c>
      <c r="G12183" t="s">
        <v>1608</v>
      </c>
      <c r="H12183" t="s">
        <v>1230</v>
      </c>
      <c r="I12183" t="s">
        <v>1803</v>
      </c>
      <c r="J12183" t="s">
        <v>1450</v>
      </c>
      <c r="K12183" t="s">
        <v>1451</v>
      </c>
      <c r="L12183" t="s">
        <v>1452</v>
      </c>
      <c r="M12183" t="s">
        <v>1453</v>
      </c>
      <c r="N12183" t="s">
        <v>1454</v>
      </c>
      <c r="O12183" t="s">
        <v>1455</v>
      </c>
      <c r="P12183" t="s">
        <v>1456</v>
      </c>
      <c r="Q12183" t="s">
        <v>1457</v>
      </c>
      <c r="R12183">
        <v>2039041</v>
      </c>
      <c r="S12183" t="s">
        <v>1460</v>
      </c>
      <c r="T12183">
        <v>2521.0079999999998</v>
      </c>
      <c r="U12183">
        <v>3</v>
      </c>
      <c r="V12183">
        <v>2521.0079999999998</v>
      </c>
      <c r="W12183">
        <v>3</v>
      </c>
      <c r="X12183">
        <v>2070</v>
      </c>
      <c r="Y12183">
        <v>451.00799999999998</v>
      </c>
      <c r="Z12183">
        <v>2039041</v>
      </c>
    </row>
    <row r="12184" spans="1:26" x14ac:dyDescent="0.2">
      <c r="A12184" s="27">
        <v>46091</v>
      </c>
      <c r="B12184" t="s">
        <v>14</v>
      </c>
      <c r="C12184" t="s">
        <v>1543</v>
      </c>
      <c r="D12184" t="s">
        <v>1543</v>
      </c>
      <c r="E12184" t="s">
        <v>1606</v>
      </c>
      <c r="F12184" t="s">
        <v>125</v>
      </c>
      <c r="G12184" t="s">
        <v>1608</v>
      </c>
      <c r="H12184" t="s">
        <v>1230</v>
      </c>
      <c r="I12184" t="s">
        <v>1803</v>
      </c>
      <c r="J12184" t="s">
        <v>1450</v>
      </c>
      <c r="K12184" t="s">
        <v>1451</v>
      </c>
      <c r="L12184" t="s">
        <v>1452</v>
      </c>
      <c r="M12184" t="s">
        <v>1453</v>
      </c>
      <c r="N12184" t="s">
        <v>1454</v>
      </c>
      <c r="O12184" t="s">
        <v>1455</v>
      </c>
      <c r="P12184" t="s">
        <v>1456</v>
      </c>
      <c r="Q12184" t="s">
        <v>1457</v>
      </c>
      <c r="R12184">
        <v>2048972</v>
      </c>
      <c r="S12184" t="s">
        <v>1461</v>
      </c>
      <c r="T12184">
        <v>3361.3440000000001</v>
      </c>
      <c r="U12184">
        <v>4</v>
      </c>
      <c r="V12184">
        <v>3361.3440000000001</v>
      </c>
      <c r="W12184">
        <v>4</v>
      </c>
      <c r="X12184">
        <v>2744</v>
      </c>
      <c r="Y12184">
        <v>617.34400000000005</v>
      </c>
      <c r="Z12184">
        <v>2048972</v>
      </c>
    </row>
    <row r="12185" spans="1:26" x14ac:dyDescent="0.2">
      <c r="A12185" s="27">
        <v>46091</v>
      </c>
      <c r="B12185" t="s">
        <v>14</v>
      </c>
      <c r="C12185" t="s">
        <v>1543</v>
      </c>
      <c r="D12185" t="s">
        <v>1543</v>
      </c>
      <c r="E12185" t="s">
        <v>1606</v>
      </c>
      <c r="F12185" t="s">
        <v>125</v>
      </c>
      <c r="G12185" t="s">
        <v>1478</v>
      </c>
      <c r="H12185" t="s">
        <v>971</v>
      </c>
      <c r="I12185" t="s">
        <v>1612</v>
      </c>
      <c r="J12185" t="s">
        <v>1450</v>
      </c>
      <c r="K12185" t="s">
        <v>1451</v>
      </c>
      <c r="L12185" t="s">
        <v>1452</v>
      </c>
      <c r="M12185" t="s">
        <v>1453</v>
      </c>
      <c r="N12185" t="s">
        <v>1454</v>
      </c>
      <c r="O12185" t="s">
        <v>1455</v>
      </c>
      <c r="P12185" t="s">
        <v>1456</v>
      </c>
      <c r="Q12185" t="s">
        <v>1457</v>
      </c>
      <c r="R12185">
        <v>2001113</v>
      </c>
      <c r="S12185" t="s">
        <v>1458</v>
      </c>
      <c r="T12185">
        <v>4201.68</v>
      </c>
      <c r="U12185">
        <v>5</v>
      </c>
      <c r="V12185">
        <v>4201.68</v>
      </c>
      <c r="W12185">
        <v>5</v>
      </c>
      <c r="X12185">
        <v>3435</v>
      </c>
      <c r="Y12185">
        <v>766.68</v>
      </c>
      <c r="Z12185">
        <v>2001113</v>
      </c>
    </row>
    <row r="12186" spans="1:26" x14ac:dyDescent="0.2">
      <c r="A12186" s="27">
        <v>46091</v>
      </c>
      <c r="B12186" t="s">
        <v>14</v>
      </c>
      <c r="C12186" t="s">
        <v>1543</v>
      </c>
      <c r="D12186" t="s">
        <v>1543</v>
      </c>
      <c r="E12186" t="s">
        <v>1606</v>
      </c>
      <c r="F12186" t="s">
        <v>125</v>
      </c>
      <c r="G12186" t="s">
        <v>1478</v>
      </c>
      <c r="H12186" t="s">
        <v>971</v>
      </c>
      <c r="I12186" t="s">
        <v>1612</v>
      </c>
      <c r="J12186" t="s">
        <v>1450</v>
      </c>
      <c r="K12186" t="s">
        <v>1451</v>
      </c>
      <c r="L12186" t="s">
        <v>1452</v>
      </c>
      <c r="M12186" t="s">
        <v>1453</v>
      </c>
      <c r="N12186" t="s">
        <v>1454</v>
      </c>
      <c r="O12186" t="s">
        <v>1455</v>
      </c>
      <c r="P12186" t="s">
        <v>1456</v>
      </c>
      <c r="Q12186" t="s">
        <v>1457</v>
      </c>
      <c r="R12186">
        <v>2030991</v>
      </c>
      <c r="S12186" t="s">
        <v>1463</v>
      </c>
      <c r="T12186">
        <v>11764.704</v>
      </c>
      <c r="U12186">
        <v>14</v>
      </c>
      <c r="V12186">
        <v>11764.704</v>
      </c>
      <c r="W12186">
        <v>14</v>
      </c>
      <c r="X12186">
        <v>9660</v>
      </c>
      <c r="Y12186">
        <v>2104.7040000000002</v>
      </c>
      <c r="Z12186">
        <v>2030991</v>
      </c>
    </row>
    <row r="12187" spans="1:26" x14ac:dyDescent="0.2">
      <c r="A12187" s="27">
        <v>46091</v>
      </c>
      <c r="B12187" t="s">
        <v>14</v>
      </c>
      <c r="C12187" t="s">
        <v>1543</v>
      </c>
      <c r="D12187" t="s">
        <v>1543</v>
      </c>
      <c r="E12187" t="s">
        <v>1606</v>
      </c>
      <c r="F12187" t="s">
        <v>125</v>
      </c>
      <c r="G12187" t="s">
        <v>1478</v>
      </c>
      <c r="H12187" t="s">
        <v>971</v>
      </c>
      <c r="I12187" t="s">
        <v>1612</v>
      </c>
      <c r="J12187" t="s">
        <v>1450</v>
      </c>
      <c r="K12187" t="s">
        <v>1451</v>
      </c>
      <c r="L12187" t="s">
        <v>1452</v>
      </c>
      <c r="M12187" t="s">
        <v>1453</v>
      </c>
      <c r="N12187" t="s">
        <v>1454</v>
      </c>
      <c r="O12187" t="s">
        <v>1455</v>
      </c>
      <c r="P12187" t="s">
        <v>1456</v>
      </c>
      <c r="Q12187" t="s">
        <v>1457</v>
      </c>
      <c r="R12187">
        <v>2039041</v>
      </c>
      <c r="S12187" t="s">
        <v>1460</v>
      </c>
      <c r="T12187">
        <v>10924.368</v>
      </c>
      <c r="U12187">
        <v>13</v>
      </c>
      <c r="V12187">
        <v>10924.368</v>
      </c>
      <c r="W12187">
        <v>13</v>
      </c>
      <c r="X12187">
        <v>8944</v>
      </c>
      <c r="Y12187">
        <v>1980.3679999999999</v>
      </c>
      <c r="Z12187">
        <v>2039041</v>
      </c>
    </row>
    <row r="12188" spans="1:26" x14ac:dyDescent="0.2">
      <c r="A12188" s="27">
        <v>46091</v>
      </c>
      <c r="B12188" t="s">
        <v>14</v>
      </c>
      <c r="C12188" t="s">
        <v>1543</v>
      </c>
      <c r="D12188" t="s">
        <v>1543</v>
      </c>
      <c r="E12188" t="s">
        <v>1606</v>
      </c>
      <c r="F12188" t="s">
        <v>125</v>
      </c>
      <c r="G12188" t="s">
        <v>1478</v>
      </c>
      <c r="H12188" t="s">
        <v>971</v>
      </c>
      <c r="I12188" t="s">
        <v>1612</v>
      </c>
      <c r="J12188" t="s">
        <v>1450</v>
      </c>
      <c r="K12188" t="s">
        <v>1451</v>
      </c>
      <c r="L12188" t="s">
        <v>1452</v>
      </c>
      <c r="M12188" t="s">
        <v>1453</v>
      </c>
      <c r="N12188" t="s">
        <v>1454</v>
      </c>
      <c r="O12188" t="s">
        <v>1455</v>
      </c>
      <c r="P12188" t="s">
        <v>1456</v>
      </c>
      <c r="Q12188" t="s">
        <v>1457</v>
      </c>
      <c r="R12188">
        <v>2048972</v>
      </c>
      <c r="S12188" t="s">
        <v>1461</v>
      </c>
      <c r="T12188">
        <v>5042.0159999999996</v>
      </c>
      <c r="U12188">
        <v>6</v>
      </c>
      <c r="V12188">
        <v>5042.0159999999996</v>
      </c>
      <c r="W12188">
        <v>6</v>
      </c>
      <c r="X12188">
        <v>4116</v>
      </c>
      <c r="Y12188">
        <v>926.01599999999996</v>
      </c>
      <c r="Z12188">
        <v>2048972</v>
      </c>
    </row>
    <row r="12189" spans="1:26" x14ac:dyDescent="0.2">
      <c r="A12189" s="27">
        <v>46091</v>
      </c>
      <c r="B12189" t="s">
        <v>14</v>
      </c>
      <c r="C12189" t="s">
        <v>1543</v>
      </c>
      <c r="D12189" t="s">
        <v>1543</v>
      </c>
      <c r="E12189" t="s">
        <v>1606</v>
      </c>
      <c r="F12189" t="s">
        <v>125</v>
      </c>
      <c r="G12189" t="s">
        <v>1478</v>
      </c>
      <c r="H12189" t="s">
        <v>999</v>
      </c>
      <c r="I12189" t="s">
        <v>1613</v>
      </c>
      <c r="J12189" t="s">
        <v>1450</v>
      </c>
      <c r="K12189" t="s">
        <v>1451</v>
      </c>
      <c r="L12189" t="s">
        <v>1452</v>
      </c>
      <c r="M12189" t="s">
        <v>1453</v>
      </c>
      <c r="N12189" t="s">
        <v>1454</v>
      </c>
      <c r="O12189" t="s">
        <v>1455</v>
      </c>
      <c r="P12189" t="s">
        <v>1456</v>
      </c>
      <c r="Q12189" t="s">
        <v>1457</v>
      </c>
      <c r="R12189">
        <v>2030990</v>
      </c>
      <c r="S12189" t="s">
        <v>1459</v>
      </c>
      <c r="T12189">
        <v>19327.600999999999</v>
      </c>
      <c r="U12189">
        <v>23</v>
      </c>
      <c r="V12189">
        <v>19327.600999999999</v>
      </c>
      <c r="W12189">
        <v>23</v>
      </c>
      <c r="X12189">
        <v>15663</v>
      </c>
      <c r="Y12189">
        <v>3664.6010000000001</v>
      </c>
      <c r="Z12189">
        <v>2030990</v>
      </c>
    </row>
    <row r="12190" spans="1:26" x14ac:dyDescent="0.2">
      <c r="A12190" s="27">
        <v>46091</v>
      </c>
      <c r="B12190" t="s">
        <v>14</v>
      </c>
      <c r="C12190" t="s">
        <v>1543</v>
      </c>
      <c r="D12190" t="s">
        <v>1543</v>
      </c>
      <c r="E12190" t="s">
        <v>1606</v>
      </c>
      <c r="F12190" t="s">
        <v>125</v>
      </c>
      <c r="G12190" t="s">
        <v>1478</v>
      </c>
      <c r="H12190" t="s">
        <v>999</v>
      </c>
      <c r="I12190" t="s">
        <v>1613</v>
      </c>
      <c r="J12190" t="s">
        <v>1450</v>
      </c>
      <c r="K12190" t="s">
        <v>1451</v>
      </c>
      <c r="L12190" t="s">
        <v>1452</v>
      </c>
      <c r="M12190" t="s">
        <v>1453</v>
      </c>
      <c r="N12190" t="s">
        <v>1454</v>
      </c>
      <c r="O12190" t="s">
        <v>1455</v>
      </c>
      <c r="P12190" t="s">
        <v>1456</v>
      </c>
      <c r="Q12190" t="s">
        <v>1457</v>
      </c>
      <c r="R12190">
        <v>2048972</v>
      </c>
      <c r="S12190" t="s">
        <v>1461</v>
      </c>
      <c r="T12190">
        <v>6722.6880000000001</v>
      </c>
      <c r="U12190">
        <v>8</v>
      </c>
      <c r="V12190">
        <v>6722.6880000000001</v>
      </c>
      <c r="W12190">
        <v>8</v>
      </c>
      <c r="X12190">
        <v>5480</v>
      </c>
      <c r="Y12190">
        <v>1242.6880000000001</v>
      </c>
      <c r="Z12190">
        <v>2048972</v>
      </c>
    </row>
    <row r="12191" spans="1:26" x14ac:dyDescent="0.2">
      <c r="A12191" s="27">
        <v>46091</v>
      </c>
      <c r="B12191" t="s">
        <v>14</v>
      </c>
      <c r="C12191" t="s">
        <v>1543</v>
      </c>
      <c r="D12191" t="s">
        <v>1543</v>
      </c>
      <c r="E12191" t="s">
        <v>1606</v>
      </c>
      <c r="F12191" t="s">
        <v>125</v>
      </c>
      <c r="G12191" t="s">
        <v>1478</v>
      </c>
      <c r="H12191" t="s">
        <v>1005</v>
      </c>
      <c r="I12191" t="s">
        <v>1614</v>
      </c>
      <c r="J12191" t="s">
        <v>1450</v>
      </c>
      <c r="K12191" t="s">
        <v>1451</v>
      </c>
      <c r="L12191" t="s">
        <v>1452</v>
      </c>
      <c r="M12191" t="s">
        <v>1453</v>
      </c>
      <c r="N12191" t="s">
        <v>1454</v>
      </c>
      <c r="O12191" t="s">
        <v>1455</v>
      </c>
      <c r="P12191" t="s">
        <v>1456</v>
      </c>
      <c r="Q12191" t="s">
        <v>1457</v>
      </c>
      <c r="R12191">
        <v>2001113</v>
      </c>
      <c r="S12191" t="s">
        <v>1458</v>
      </c>
      <c r="T12191">
        <v>840.33600000000001</v>
      </c>
      <c r="U12191">
        <v>1</v>
      </c>
      <c r="V12191">
        <v>840.33600000000001</v>
      </c>
      <c r="W12191">
        <v>1</v>
      </c>
      <c r="X12191">
        <v>686</v>
      </c>
      <c r="Y12191">
        <v>154.33600000000001</v>
      </c>
      <c r="Z12191">
        <v>2001113</v>
      </c>
    </row>
    <row r="12192" spans="1:26" x14ac:dyDescent="0.2">
      <c r="A12192" s="27">
        <v>46091</v>
      </c>
      <c r="B12192" t="s">
        <v>14</v>
      </c>
      <c r="C12192" t="s">
        <v>1543</v>
      </c>
      <c r="D12192" t="s">
        <v>1543</v>
      </c>
      <c r="E12192" t="s">
        <v>1606</v>
      </c>
      <c r="F12192" t="s">
        <v>125</v>
      </c>
      <c r="G12192" t="s">
        <v>1478</v>
      </c>
      <c r="H12192" t="s">
        <v>1005</v>
      </c>
      <c r="I12192" t="s">
        <v>1614</v>
      </c>
      <c r="J12192" t="s">
        <v>1450</v>
      </c>
      <c r="K12192" t="s">
        <v>1451</v>
      </c>
      <c r="L12192" t="s">
        <v>1452</v>
      </c>
      <c r="M12192" t="s">
        <v>1453</v>
      </c>
      <c r="N12192" t="s">
        <v>1454</v>
      </c>
      <c r="O12192" t="s">
        <v>1455</v>
      </c>
      <c r="P12192" t="s">
        <v>1456</v>
      </c>
      <c r="Q12192" t="s">
        <v>1457</v>
      </c>
      <c r="R12192">
        <v>2030991</v>
      </c>
      <c r="S12192" t="s">
        <v>1463</v>
      </c>
      <c r="T12192">
        <v>5882.3519999999999</v>
      </c>
      <c r="U12192">
        <v>7</v>
      </c>
      <c r="V12192">
        <v>5882.3519999999999</v>
      </c>
      <c r="W12192">
        <v>7</v>
      </c>
      <c r="X12192">
        <v>4830</v>
      </c>
      <c r="Y12192">
        <v>1052.3520000000001</v>
      </c>
      <c r="Z12192">
        <v>2030991</v>
      </c>
    </row>
    <row r="12193" spans="1:26" x14ac:dyDescent="0.2">
      <c r="A12193" s="27">
        <v>46091</v>
      </c>
      <c r="B12193" t="s">
        <v>14</v>
      </c>
      <c r="C12193" t="s">
        <v>1543</v>
      </c>
      <c r="D12193" t="s">
        <v>1543</v>
      </c>
      <c r="E12193" t="s">
        <v>1606</v>
      </c>
      <c r="F12193" t="s">
        <v>125</v>
      </c>
      <c r="G12193" t="s">
        <v>1478</v>
      </c>
      <c r="H12193" t="s">
        <v>1005</v>
      </c>
      <c r="I12193" t="s">
        <v>1614</v>
      </c>
      <c r="J12193" t="s">
        <v>1450</v>
      </c>
      <c r="K12193" t="s">
        <v>1451</v>
      </c>
      <c r="L12193" t="s">
        <v>1452</v>
      </c>
      <c r="M12193" t="s">
        <v>1453</v>
      </c>
      <c r="N12193" t="s">
        <v>1454</v>
      </c>
      <c r="O12193" t="s">
        <v>1455</v>
      </c>
      <c r="P12193" t="s">
        <v>1456</v>
      </c>
      <c r="Q12193" t="s">
        <v>1457</v>
      </c>
      <c r="R12193">
        <v>2039041</v>
      </c>
      <c r="S12193" t="s">
        <v>1460</v>
      </c>
      <c r="T12193">
        <v>840.33600000000001</v>
      </c>
      <c r="U12193">
        <v>1</v>
      </c>
      <c r="V12193">
        <v>840.33600000000001</v>
      </c>
      <c r="W12193">
        <v>1</v>
      </c>
      <c r="X12193">
        <v>690</v>
      </c>
      <c r="Y12193">
        <v>150.33600000000001</v>
      </c>
      <c r="Z12193">
        <v>2039041</v>
      </c>
    </row>
    <row r="12194" spans="1:26" x14ac:dyDescent="0.2">
      <c r="A12194" s="27">
        <v>46091</v>
      </c>
      <c r="B12194" t="s">
        <v>14</v>
      </c>
      <c r="C12194" t="s">
        <v>1543</v>
      </c>
      <c r="D12194" t="s">
        <v>1543</v>
      </c>
      <c r="E12194" t="s">
        <v>1606</v>
      </c>
      <c r="F12194" t="s">
        <v>125</v>
      </c>
      <c r="G12194" t="s">
        <v>1478</v>
      </c>
      <c r="H12194" t="s">
        <v>1005</v>
      </c>
      <c r="I12194" t="s">
        <v>1614</v>
      </c>
      <c r="J12194" t="s">
        <v>1450</v>
      </c>
      <c r="K12194" t="s">
        <v>1451</v>
      </c>
      <c r="L12194" t="s">
        <v>1452</v>
      </c>
      <c r="M12194" t="s">
        <v>1453</v>
      </c>
      <c r="N12194" t="s">
        <v>1454</v>
      </c>
      <c r="O12194" t="s">
        <v>1455</v>
      </c>
      <c r="P12194" t="s">
        <v>1456</v>
      </c>
      <c r="Q12194" t="s">
        <v>1457</v>
      </c>
      <c r="R12194">
        <v>2048972</v>
      </c>
      <c r="S12194" t="s">
        <v>1461</v>
      </c>
      <c r="T12194">
        <v>840.33600000000001</v>
      </c>
      <c r="U12194">
        <v>1</v>
      </c>
      <c r="V12194">
        <v>840.33600000000001</v>
      </c>
      <c r="W12194">
        <v>1</v>
      </c>
      <c r="X12194">
        <v>686</v>
      </c>
      <c r="Y12194">
        <v>154.33600000000001</v>
      </c>
      <c r="Z12194">
        <v>2048972</v>
      </c>
    </row>
    <row r="12195" spans="1:26" x14ac:dyDescent="0.2">
      <c r="A12195" s="27">
        <v>46091</v>
      </c>
      <c r="B12195" t="s">
        <v>14</v>
      </c>
      <c r="C12195" t="s">
        <v>1543</v>
      </c>
      <c r="D12195" t="s">
        <v>1543</v>
      </c>
      <c r="E12195" t="s">
        <v>1606</v>
      </c>
      <c r="F12195" t="s">
        <v>125</v>
      </c>
      <c r="G12195" t="s">
        <v>1478</v>
      </c>
      <c r="H12195" t="s">
        <v>1139</v>
      </c>
      <c r="I12195" t="s">
        <v>1615</v>
      </c>
      <c r="J12195" t="s">
        <v>1450</v>
      </c>
      <c r="K12195" t="s">
        <v>1451</v>
      </c>
      <c r="L12195" t="s">
        <v>1452</v>
      </c>
      <c r="M12195" t="s">
        <v>1453</v>
      </c>
      <c r="N12195" t="s">
        <v>1454</v>
      </c>
      <c r="O12195" t="s">
        <v>1455</v>
      </c>
      <c r="P12195" t="s">
        <v>1456</v>
      </c>
      <c r="Q12195" t="s">
        <v>1457</v>
      </c>
      <c r="R12195">
        <v>2001113</v>
      </c>
      <c r="S12195" t="s">
        <v>1458</v>
      </c>
      <c r="T12195">
        <v>5042.0159999999996</v>
      </c>
      <c r="U12195">
        <v>6</v>
      </c>
      <c r="V12195">
        <v>5042.0159999999996</v>
      </c>
      <c r="W12195">
        <v>6</v>
      </c>
      <c r="X12195">
        <v>4116</v>
      </c>
      <c r="Y12195">
        <v>926.01599999999996</v>
      </c>
      <c r="Z12195">
        <v>2001113</v>
      </c>
    </row>
    <row r="12196" spans="1:26" x14ac:dyDescent="0.2">
      <c r="A12196" s="27">
        <v>46091</v>
      </c>
      <c r="B12196" t="s">
        <v>14</v>
      </c>
      <c r="C12196" t="s">
        <v>1543</v>
      </c>
      <c r="D12196" t="s">
        <v>1543</v>
      </c>
      <c r="E12196" t="s">
        <v>1606</v>
      </c>
      <c r="F12196" t="s">
        <v>125</v>
      </c>
      <c r="G12196" t="s">
        <v>1478</v>
      </c>
      <c r="H12196" t="s">
        <v>1139</v>
      </c>
      <c r="I12196" t="s">
        <v>1615</v>
      </c>
      <c r="J12196" t="s">
        <v>1450</v>
      </c>
      <c r="K12196" t="s">
        <v>1451</v>
      </c>
      <c r="L12196" t="s">
        <v>1452</v>
      </c>
      <c r="M12196" t="s">
        <v>1453</v>
      </c>
      <c r="N12196" t="s">
        <v>1454</v>
      </c>
      <c r="O12196" t="s">
        <v>1455</v>
      </c>
      <c r="P12196" t="s">
        <v>1456</v>
      </c>
      <c r="Q12196" t="s">
        <v>1457</v>
      </c>
      <c r="R12196">
        <v>2030991</v>
      </c>
      <c r="S12196" t="s">
        <v>1463</v>
      </c>
      <c r="T12196">
        <v>7563.0240999999996</v>
      </c>
      <c r="U12196">
        <v>9</v>
      </c>
      <c r="V12196">
        <v>7563.0240999999996</v>
      </c>
      <c r="W12196">
        <v>9</v>
      </c>
      <c r="X12196">
        <v>6210</v>
      </c>
      <c r="Y12196">
        <v>1353.0241000000001</v>
      </c>
      <c r="Z12196">
        <v>2030991</v>
      </c>
    </row>
    <row r="12197" spans="1:26" x14ac:dyDescent="0.2">
      <c r="A12197" s="27">
        <v>46091</v>
      </c>
      <c r="B12197" t="s">
        <v>14</v>
      </c>
      <c r="C12197" t="s">
        <v>1543</v>
      </c>
      <c r="D12197" t="s">
        <v>1543</v>
      </c>
      <c r="E12197" t="s">
        <v>1606</v>
      </c>
      <c r="F12197" t="s">
        <v>125</v>
      </c>
      <c r="G12197" t="s">
        <v>1478</v>
      </c>
      <c r="H12197" t="s">
        <v>1139</v>
      </c>
      <c r="I12197" t="s">
        <v>1615</v>
      </c>
      <c r="J12197" t="s">
        <v>1450</v>
      </c>
      <c r="K12197" t="s">
        <v>1451</v>
      </c>
      <c r="L12197" t="s">
        <v>1452</v>
      </c>
      <c r="M12197" t="s">
        <v>1453</v>
      </c>
      <c r="N12197" t="s">
        <v>1454</v>
      </c>
      <c r="O12197" t="s">
        <v>1455</v>
      </c>
      <c r="P12197" t="s">
        <v>1456</v>
      </c>
      <c r="Q12197" t="s">
        <v>1457</v>
      </c>
      <c r="R12197">
        <v>2048972</v>
      </c>
      <c r="S12197" t="s">
        <v>1461</v>
      </c>
      <c r="T12197">
        <v>6722.6880000000001</v>
      </c>
      <c r="U12197">
        <v>8</v>
      </c>
      <c r="V12197">
        <v>6722.6880000000001</v>
      </c>
      <c r="W12197">
        <v>8</v>
      </c>
      <c r="X12197">
        <v>5488</v>
      </c>
      <c r="Y12197">
        <v>1234.6880000000001</v>
      </c>
      <c r="Z12197">
        <v>2048972</v>
      </c>
    </row>
    <row r="12198" spans="1:26" x14ac:dyDescent="0.2">
      <c r="A12198" s="27">
        <v>46091</v>
      </c>
      <c r="B12198" t="s">
        <v>14</v>
      </c>
      <c r="C12198" t="s">
        <v>1543</v>
      </c>
      <c r="D12198" t="s">
        <v>1543</v>
      </c>
      <c r="E12198" t="s">
        <v>1606</v>
      </c>
      <c r="F12198" t="s">
        <v>125</v>
      </c>
      <c r="G12198" t="s">
        <v>1478</v>
      </c>
      <c r="H12198" t="s">
        <v>1218</v>
      </c>
      <c r="I12198" t="s">
        <v>1616</v>
      </c>
      <c r="J12198" t="s">
        <v>1450</v>
      </c>
      <c r="K12198" t="s">
        <v>1451</v>
      </c>
      <c r="L12198" t="s">
        <v>1452</v>
      </c>
      <c r="M12198" t="s">
        <v>1453</v>
      </c>
      <c r="N12198" t="s">
        <v>1454</v>
      </c>
      <c r="O12198" t="s">
        <v>1455</v>
      </c>
      <c r="P12198" t="s">
        <v>1456</v>
      </c>
      <c r="Q12198" t="s">
        <v>1457</v>
      </c>
      <c r="R12198">
        <v>2001113</v>
      </c>
      <c r="S12198" t="s">
        <v>1458</v>
      </c>
      <c r="T12198">
        <v>6722.6880000000001</v>
      </c>
      <c r="U12198">
        <v>8</v>
      </c>
      <c r="V12198">
        <v>6722.6880000000001</v>
      </c>
      <c r="W12198">
        <v>8</v>
      </c>
      <c r="X12198">
        <v>5536</v>
      </c>
      <c r="Y12198">
        <v>1186.6880000000001</v>
      </c>
      <c r="Z12198">
        <v>2001113</v>
      </c>
    </row>
    <row r="12199" spans="1:26" x14ac:dyDescent="0.2">
      <c r="A12199" s="27">
        <v>46091</v>
      </c>
      <c r="B12199" t="s">
        <v>14</v>
      </c>
      <c r="C12199" t="s">
        <v>1543</v>
      </c>
      <c r="D12199" t="s">
        <v>1543</v>
      </c>
      <c r="E12199" t="s">
        <v>1606</v>
      </c>
      <c r="F12199" t="s">
        <v>125</v>
      </c>
      <c r="G12199" t="s">
        <v>1478</v>
      </c>
      <c r="H12199" t="s">
        <v>1218</v>
      </c>
      <c r="I12199" t="s">
        <v>1616</v>
      </c>
      <c r="J12199" t="s">
        <v>1450</v>
      </c>
      <c r="K12199" t="s">
        <v>1451</v>
      </c>
      <c r="L12199" t="s">
        <v>1452</v>
      </c>
      <c r="M12199" t="s">
        <v>1453</v>
      </c>
      <c r="N12199" t="s">
        <v>1454</v>
      </c>
      <c r="O12199" t="s">
        <v>1455</v>
      </c>
      <c r="P12199" t="s">
        <v>1456</v>
      </c>
      <c r="Q12199" t="s">
        <v>1457</v>
      </c>
      <c r="R12199">
        <v>2039041</v>
      </c>
      <c r="S12199" t="s">
        <v>1460</v>
      </c>
      <c r="T12199">
        <v>1680.672</v>
      </c>
      <c r="U12199">
        <v>2</v>
      </c>
      <c r="V12199">
        <v>1680.672</v>
      </c>
      <c r="W12199">
        <v>2</v>
      </c>
      <c r="X12199">
        <v>1378</v>
      </c>
      <c r="Y12199">
        <v>302.67200000000003</v>
      </c>
      <c r="Z12199">
        <v>2039041</v>
      </c>
    </row>
    <row r="12200" spans="1:26" x14ac:dyDescent="0.2">
      <c r="A12200" s="27">
        <v>46091</v>
      </c>
      <c r="B12200" t="s">
        <v>14</v>
      </c>
      <c r="C12200" t="s">
        <v>1543</v>
      </c>
      <c r="D12200" t="s">
        <v>1543</v>
      </c>
      <c r="E12200" t="s">
        <v>1606</v>
      </c>
      <c r="F12200" t="s">
        <v>125</v>
      </c>
      <c r="G12200" t="s">
        <v>1478</v>
      </c>
      <c r="H12200" t="s">
        <v>1218</v>
      </c>
      <c r="I12200" t="s">
        <v>1616</v>
      </c>
      <c r="J12200" t="s">
        <v>1450</v>
      </c>
      <c r="K12200" t="s">
        <v>1451</v>
      </c>
      <c r="L12200" t="s">
        <v>1452</v>
      </c>
      <c r="M12200" t="s">
        <v>1453</v>
      </c>
      <c r="N12200" t="s">
        <v>1454</v>
      </c>
      <c r="O12200" t="s">
        <v>1455</v>
      </c>
      <c r="P12200" t="s">
        <v>1456</v>
      </c>
      <c r="Q12200" t="s">
        <v>1457</v>
      </c>
      <c r="R12200">
        <v>2048972</v>
      </c>
      <c r="S12200" t="s">
        <v>1461</v>
      </c>
      <c r="T12200">
        <v>10924.368</v>
      </c>
      <c r="U12200">
        <v>13</v>
      </c>
      <c r="V12200">
        <v>10924.368</v>
      </c>
      <c r="W12200">
        <v>13</v>
      </c>
      <c r="X12200">
        <v>8918</v>
      </c>
      <c r="Y12200">
        <v>2006.3679999999999</v>
      </c>
      <c r="Z12200">
        <v>2048972</v>
      </c>
    </row>
    <row r="12201" spans="1:26" x14ac:dyDescent="0.2">
      <c r="A12201" s="27">
        <v>46091</v>
      </c>
      <c r="B12201" t="s">
        <v>14</v>
      </c>
      <c r="C12201" t="s">
        <v>1543</v>
      </c>
      <c r="D12201" t="s">
        <v>1543</v>
      </c>
      <c r="E12201" t="s">
        <v>1606</v>
      </c>
      <c r="F12201" t="s">
        <v>125</v>
      </c>
      <c r="G12201" t="s">
        <v>1478</v>
      </c>
      <c r="H12201" t="s">
        <v>1264</v>
      </c>
      <c r="I12201" t="s">
        <v>1617</v>
      </c>
      <c r="J12201" t="s">
        <v>1450</v>
      </c>
      <c r="K12201" t="s">
        <v>1451</v>
      </c>
      <c r="L12201" t="s">
        <v>1452</v>
      </c>
      <c r="M12201" t="s">
        <v>1453</v>
      </c>
      <c r="N12201" t="s">
        <v>1454</v>
      </c>
      <c r="O12201" t="s">
        <v>1455</v>
      </c>
      <c r="P12201" t="s">
        <v>1456</v>
      </c>
      <c r="Q12201" t="s">
        <v>1457</v>
      </c>
      <c r="R12201">
        <v>2001113</v>
      </c>
      <c r="S12201" t="s">
        <v>1458</v>
      </c>
      <c r="T12201">
        <v>840.33600000000001</v>
      </c>
      <c r="U12201">
        <v>1</v>
      </c>
      <c r="V12201">
        <v>840.33600000000001</v>
      </c>
      <c r="W12201">
        <v>1</v>
      </c>
      <c r="X12201">
        <v>686</v>
      </c>
      <c r="Y12201">
        <v>154.33600000000001</v>
      </c>
      <c r="Z12201">
        <v>2001113</v>
      </c>
    </row>
    <row r="12202" spans="1:26" x14ac:dyDescent="0.2">
      <c r="A12202" s="27">
        <v>46091</v>
      </c>
      <c r="B12202" t="s">
        <v>14</v>
      </c>
      <c r="C12202" t="s">
        <v>1543</v>
      </c>
      <c r="D12202" t="s">
        <v>1543</v>
      </c>
      <c r="E12202" t="s">
        <v>1606</v>
      </c>
      <c r="F12202" t="s">
        <v>125</v>
      </c>
      <c r="G12202" t="s">
        <v>1478</v>
      </c>
      <c r="H12202" t="s">
        <v>1264</v>
      </c>
      <c r="I12202" t="s">
        <v>1617</v>
      </c>
      <c r="J12202" t="s">
        <v>1450</v>
      </c>
      <c r="K12202" t="s">
        <v>1451</v>
      </c>
      <c r="L12202" t="s">
        <v>1452</v>
      </c>
      <c r="M12202" t="s">
        <v>1453</v>
      </c>
      <c r="N12202" t="s">
        <v>1454</v>
      </c>
      <c r="O12202" t="s">
        <v>1455</v>
      </c>
      <c r="P12202" t="s">
        <v>1456</v>
      </c>
      <c r="Q12202" t="s">
        <v>1457</v>
      </c>
      <c r="R12202">
        <v>2030991</v>
      </c>
      <c r="S12202" t="s">
        <v>1463</v>
      </c>
      <c r="T12202">
        <v>840.33600000000001</v>
      </c>
      <c r="U12202">
        <v>1</v>
      </c>
      <c r="V12202">
        <v>840.33600000000001</v>
      </c>
      <c r="W12202">
        <v>1</v>
      </c>
      <c r="X12202">
        <v>690</v>
      </c>
      <c r="Y12202">
        <v>150.33600000000001</v>
      </c>
      <c r="Z12202">
        <v>2030991</v>
      </c>
    </row>
    <row r="12203" spans="1:26" x14ac:dyDescent="0.2">
      <c r="A12203" s="27">
        <v>46091</v>
      </c>
      <c r="B12203" t="s">
        <v>14</v>
      </c>
      <c r="C12203" t="s">
        <v>1543</v>
      </c>
      <c r="D12203" t="s">
        <v>1543</v>
      </c>
      <c r="E12203" t="s">
        <v>1606</v>
      </c>
      <c r="F12203" t="s">
        <v>125</v>
      </c>
      <c r="G12203" t="s">
        <v>1478</v>
      </c>
      <c r="H12203" t="s">
        <v>1264</v>
      </c>
      <c r="I12203" t="s">
        <v>1617</v>
      </c>
      <c r="J12203" t="s">
        <v>1450</v>
      </c>
      <c r="K12203" t="s">
        <v>1451</v>
      </c>
      <c r="L12203" t="s">
        <v>1452</v>
      </c>
      <c r="M12203" t="s">
        <v>1453</v>
      </c>
      <c r="N12203" t="s">
        <v>1454</v>
      </c>
      <c r="O12203" t="s">
        <v>1455</v>
      </c>
      <c r="P12203" t="s">
        <v>1456</v>
      </c>
      <c r="Q12203" t="s">
        <v>1457</v>
      </c>
      <c r="R12203">
        <v>2048972</v>
      </c>
      <c r="S12203" t="s">
        <v>1461</v>
      </c>
      <c r="T12203">
        <v>840.33600000000001</v>
      </c>
      <c r="U12203">
        <v>1</v>
      </c>
      <c r="V12203">
        <v>840.33600000000001</v>
      </c>
      <c r="W12203">
        <v>1</v>
      </c>
      <c r="X12203">
        <v>686</v>
      </c>
      <c r="Y12203">
        <v>154.33600000000001</v>
      </c>
      <c r="Z12203">
        <v>2048972</v>
      </c>
    </row>
    <row r="12204" spans="1:26" x14ac:dyDescent="0.2">
      <c r="A12204" s="27">
        <v>46091</v>
      </c>
      <c r="B12204" t="s">
        <v>14</v>
      </c>
      <c r="C12204" t="s">
        <v>1543</v>
      </c>
      <c r="D12204" t="s">
        <v>1543</v>
      </c>
      <c r="E12204" t="s">
        <v>1606</v>
      </c>
      <c r="F12204" t="s">
        <v>125</v>
      </c>
      <c r="G12204" t="s">
        <v>1478</v>
      </c>
      <c r="H12204" t="s">
        <v>1305</v>
      </c>
      <c r="I12204" t="s">
        <v>1618</v>
      </c>
      <c r="J12204" t="s">
        <v>1450</v>
      </c>
      <c r="K12204" t="s">
        <v>1451</v>
      </c>
      <c r="L12204" t="s">
        <v>1452</v>
      </c>
      <c r="M12204" t="s">
        <v>1453</v>
      </c>
      <c r="N12204" t="s">
        <v>1454</v>
      </c>
      <c r="O12204" t="s">
        <v>1455</v>
      </c>
      <c r="P12204" t="s">
        <v>1456</v>
      </c>
      <c r="Q12204" t="s">
        <v>1457</v>
      </c>
      <c r="R12204">
        <v>2001113</v>
      </c>
      <c r="S12204" t="s">
        <v>1458</v>
      </c>
      <c r="T12204">
        <v>3361.3440000000001</v>
      </c>
      <c r="U12204">
        <v>4</v>
      </c>
      <c r="V12204">
        <v>3361.3440000000001</v>
      </c>
      <c r="W12204">
        <v>4</v>
      </c>
      <c r="X12204">
        <v>2708</v>
      </c>
      <c r="Y12204">
        <v>653.34400000000005</v>
      </c>
      <c r="Z12204">
        <v>2001113</v>
      </c>
    </row>
    <row r="12205" spans="1:26" x14ac:dyDescent="0.2">
      <c r="A12205" s="27">
        <v>46091</v>
      </c>
      <c r="B12205" t="s">
        <v>14</v>
      </c>
      <c r="C12205" t="s">
        <v>1543</v>
      </c>
      <c r="D12205" t="s">
        <v>1543</v>
      </c>
      <c r="E12205" t="s">
        <v>1606</v>
      </c>
      <c r="F12205" t="s">
        <v>125</v>
      </c>
      <c r="G12205" t="s">
        <v>1478</v>
      </c>
      <c r="H12205" t="s">
        <v>1345</v>
      </c>
      <c r="I12205" t="s">
        <v>1619</v>
      </c>
      <c r="J12205" t="s">
        <v>1450</v>
      </c>
      <c r="K12205" t="s">
        <v>1451</v>
      </c>
      <c r="L12205" t="s">
        <v>1452</v>
      </c>
      <c r="M12205" t="s">
        <v>1453</v>
      </c>
      <c r="N12205" t="s">
        <v>1454</v>
      </c>
      <c r="O12205" t="s">
        <v>1455</v>
      </c>
      <c r="P12205" t="s">
        <v>1456</v>
      </c>
      <c r="Q12205" t="s">
        <v>1457</v>
      </c>
      <c r="R12205">
        <v>2001113</v>
      </c>
      <c r="S12205" t="s">
        <v>1458</v>
      </c>
      <c r="T12205">
        <v>840.33600000000001</v>
      </c>
      <c r="U12205">
        <v>1</v>
      </c>
      <c r="V12205">
        <v>840.33600000000001</v>
      </c>
      <c r="W12205">
        <v>1</v>
      </c>
      <c r="X12205">
        <v>684</v>
      </c>
      <c r="Y12205">
        <v>156.33600000000001</v>
      </c>
      <c r="Z12205">
        <v>2001113</v>
      </c>
    </row>
    <row r="12206" spans="1:26" x14ac:dyDescent="0.2">
      <c r="A12206" s="27">
        <v>46091</v>
      </c>
      <c r="B12206" t="s">
        <v>14</v>
      </c>
      <c r="C12206" t="s">
        <v>1543</v>
      </c>
      <c r="D12206" t="s">
        <v>1543</v>
      </c>
      <c r="E12206" t="s">
        <v>1606</v>
      </c>
      <c r="F12206" t="s">
        <v>125</v>
      </c>
      <c r="G12206" t="s">
        <v>1478</v>
      </c>
      <c r="H12206" t="s">
        <v>1345</v>
      </c>
      <c r="I12206" t="s">
        <v>1619</v>
      </c>
      <c r="J12206" t="s">
        <v>1450</v>
      </c>
      <c r="K12206" t="s">
        <v>1451</v>
      </c>
      <c r="L12206" t="s">
        <v>1452</v>
      </c>
      <c r="M12206" t="s">
        <v>1453</v>
      </c>
      <c r="N12206" t="s">
        <v>1454</v>
      </c>
      <c r="O12206" t="s">
        <v>1455</v>
      </c>
      <c r="P12206" t="s">
        <v>1456</v>
      </c>
      <c r="Q12206" t="s">
        <v>1457</v>
      </c>
      <c r="R12206">
        <v>2030990</v>
      </c>
      <c r="S12206" t="s">
        <v>1459</v>
      </c>
      <c r="T12206">
        <v>2521.0079999999998</v>
      </c>
      <c r="U12206">
        <v>3</v>
      </c>
      <c r="V12206">
        <v>2521.0079999999998</v>
      </c>
      <c r="W12206">
        <v>3</v>
      </c>
      <c r="X12206">
        <v>2070</v>
      </c>
      <c r="Y12206">
        <v>451.00799999999998</v>
      </c>
      <c r="Z12206">
        <v>2030990</v>
      </c>
    </row>
    <row r="12207" spans="1:26" x14ac:dyDescent="0.2">
      <c r="A12207" s="27">
        <v>46091</v>
      </c>
      <c r="B12207" t="s">
        <v>14</v>
      </c>
      <c r="C12207" t="s">
        <v>1543</v>
      </c>
      <c r="D12207" t="s">
        <v>1543</v>
      </c>
      <c r="E12207" t="s">
        <v>1606</v>
      </c>
      <c r="F12207" t="s">
        <v>125</v>
      </c>
      <c r="G12207" t="s">
        <v>1478</v>
      </c>
      <c r="H12207" t="s">
        <v>1345</v>
      </c>
      <c r="I12207" t="s">
        <v>1619</v>
      </c>
      <c r="J12207" t="s">
        <v>1450</v>
      </c>
      <c r="K12207" t="s">
        <v>1451</v>
      </c>
      <c r="L12207" t="s">
        <v>1452</v>
      </c>
      <c r="M12207" t="s">
        <v>1453</v>
      </c>
      <c r="N12207" t="s">
        <v>1454</v>
      </c>
      <c r="O12207" t="s">
        <v>1455</v>
      </c>
      <c r="P12207" t="s">
        <v>1456</v>
      </c>
      <c r="Q12207" t="s">
        <v>1457</v>
      </c>
      <c r="R12207">
        <v>2039041</v>
      </c>
      <c r="S12207" t="s">
        <v>1460</v>
      </c>
      <c r="T12207">
        <v>840.33600000000001</v>
      </c>
      <c r="U12207">
        <v>1</v>
      </c>
      <c r="V12207">
        <v>840.33600000000001</v>
      </c>
      <c r="W12207">
        <v>1</v>
      </c>
      <c r="X12207">
        <v>679</v>
      </c>
      <c r="Y12207">
        <v>161.33600000000001</v>
      </c>
      <c r="Z12207">
        <v>2039041</v>
      </c>
    </row>
    <row r="12208" spans="1:26" x14ac:dyDescent="0.2">
      <c r="A12208" s="27">
        <v>46091</v>
      </c>
      <c r="B12208" t="s">
        <v>14</v>
      </c>
      <c r="C12208" t="s">
        <v>1543</v>
      </c>
      <c r="D12208" t="s">
        <v>1543</v>
      </c>
      <c r="E12208" t="s">
        <v>1606</v>
      </c>
      <c r="F12208" t="s">
        <v>125</v>
      </c>
      <c r="G12208" t="s">
        <v>1480</v>
      </c>
      <c r="H12208" t="s">
        <v>981</v>
      </c>
      <c r="I12208" t="s">
        <v>1620</v>
      </c>
      <c r="J12208" t="s">
        <v>1450</v>
      </c>
      <c r="K12208" t="s">
        <v>1451</v>
      </c>
      <c r="L12208" t="s">
        <v>1452</v>
      </c>
      <c r="M12208" t="s">
        <v>1453</v>
      </c>
      <c r="N12208" t="s">
        <v>1454</v>
      </c>
      <c r="O12208" t="s">
        <v>1455</v>
      </c>
      <c r="P12208" t="s">
        <v>1456</v>
      </c>
      <c r="Q12208" t="s">
        <v>1457</v>
      </c>
      <c r="R12208">
        <v>2001113</v>
      </c>
      <c r="S12208" t="s">
        <v>1458</v>
      </c>
      <c r="T12208">
        <v>3361.3440000000001</v>
      </c>
      <c r="U12208">
        <v>4</v>
      </c>
      <c r="V12208">
        <v>3361.3440000000001</v>
      </c>
      <c r="W12208">
        <v>4</v>
      </c>
      <c r="X12208">
        <v>2728</v>
      </c>
      <c r="Y12208">
        <v>633.34400000000005</v>
      </c>
      <c r="Z12208">
        <v>2001113</v>
      </c>
    </row>
    <row r="12209" spans="1:26" x14ac:dyDescent="0.2">
      <c r="A12209" s="27">
        <v>46091</v>
      </c>
      <c r="B12209" t="s">
        <v>14</v>
      </c>
      <c r="C12209" t="s">
        <v>1543</v>
      </c>
      <c r="D12209" t="s">
        <v>1543</v>
      </c>
      <c r="E12209" t="s">
        <v>1606</v>
      </c>
      <c r="F12209" t="s">
        <v>125</v>
      </c>
      <c r="G12209" t="s">
        <v>1480</v>
      </c>
      <c r="H12209" t="s">
        <v>981</v>
      </c>
      <c r="I12209" t="s">
        <v>1620</v>
      </c>
      <c r="J12209" t="s">
        <v>1450</v>
      </c>
      <c r="K12209" t="s">
        <v>1451</v>
      </c>
      <c r="L12209" t="s">
        <v>1452</v>
      </c>
      <c r="M12209" t="s">
        <v>1453</v>
      </c>
      <c r="N12209" t="s">
        <v>1454</v>
      </c>
      <c r="O12209" t="s">
        <v>1455</v>
      </c>
      <c r="P12209" t="s">
        <v>1456</v>
      </c>
      <c r="Q12209" t="s">
        <v>1457</v>
      </c>
      <c r="R12209">
        <v>2030990</v>
      </c>
      <c r="S12209" t="s">
        <v>1459</v>
      </c>
      <c r="T12209">
        <v>1680.672</v>
      </c>
      <c r="U12209">
        <v>2</v>
      </c>
      <c r="V12209">
        <v>1680.672</v>
      </c>
      <c r="W12209">
        <v>2</v>
      </c>
      <c r="X12209">
        <v>1380</v>
      </c>
      <c r="Y12209">
        <v>300.67200000000003</v>
      </c>
      <c r="Z12209">
        <v>2030990</v>
      </c>
    </row>
    <row r="12210" spans="1:26" x14ac:dyDescent="0.2">
      <c r="A12210" s="27">
        <v>46091</v>
      </c>
      <c r="B12210" t="s">
        <v>14</v>
      </c>
      <c r="C12210" t="s">
        <v>1543</v>
      </c>
      <c r="D12210" t="s">
        <v>1543</v>
      </c>
      <c r="E12210" t="s">
        <v>1606</v>
      </c>
      <c r="F12210" t="s">
        <v>125</v>
      </c>
      <c r="G12210" t="s">
        <v>1480</v>
      </c>
      <c r="H12210" t="s">
        <v>981</v>
      </c>
      <c r="I12210" t="s">
        <v>1620</v>
      </c>
      <c r="J12210" t="s">
        <v>1450</v>
      </c>
      <c r="K12210" t="s">
        <v>1451</v>
      </c>
      <c r="L12210" t="s">
        <v>1452</v>
      </c>
      <c r="M12210" t="s">
        <v>1453</v>
      </c>
      <c r="N12210" t="s">
        <v>1454</v>
      </c>
      <c r="O12210" t="s">
        <v>1455</v>
      </c>
      <c r="P12210" t="s">
        <v>1456</v>
      </c>
      <c r="Q12210" t="s">
        <v>1457</v>
      </c>
      <c r="R12210">
        <v>2030991</v>
      </c>
      <c r="S12210" t="s">
        <v>1463</v>
      </c>
      <c r="T12210">
        <v>3361.3440000000001</v>
      </c>
      <c r="U12210">
        <v>4</v>
      </c>
      <c r="V12210">
        <v>3361.3440000000001</v>
      </c>
      <c r="W12210">
        <v>4</v>
      </c>
      <c r="X12210">
        <v>2752</v>
      </c>
      <c r="Y12210">
        <v>609.34400000000005</v>
      </c>
      <c r="Z12210">
        <v>2030991</v>
      </c>
    </row>
    <row r="12211" spans="1:26" x14ac:dyDescent="0.2">
      <c r="A12211" s="27">
        <v>46091</v>
      </c>
      <c r="B12211" t="s">
        <v>14</v>
      </c>
      <c r="C12211" t="s">
        <v>1543</v>
      </c>
      <c r="D12211" t="s">
        <v>1543</v>
      </c>
      <c r="E12211" t="s">
        <v>1606</v>
      </c>
      <c r="F12211" t="s">
        <v>125</v>
      </c>
      <c r="G12211" t="s">
        <v>1480</v>
      </c>
      <c r="H12211" t="s">
        <v>981</v>
      </c>
      <c r="I12211" t="s">
        <v>1620</v>
      </c>
      <c r="J12211" t="s">
        <v>1450</v>
      </c>
      <c r="K12211" t="s">
        <v>1451</v>
      </c>
      <c r="L12211" t="s">
        <v>1452</v>
      </c>
      <c r="M12211" t="s">
        <v>1453</v>
      </c>
      <c r="N12211" t="s">
        <v>1454</v>
      </c>
      <c r="O12211" t="s">
        <v>1455</v>
      </c>
      <c r="P12211" t="s">
        <v>1456</v>
      </c>
      <c r="Q12211" t="s">
        <v>1457</v>
      </c>
      <c r="R12211">
        <v>2039041</v>
      </c>
      <c r="S12211" t="s">
        <v>1460</v>
      </c>
      <c r="T12211">
        <v>4201.68</v>
      </c>
      <c r="U12211">
        <v>5</v>
      </c>
      <c r="V12211">
        <v>4201.68</v>
      </c>
      <c r="W12211">
        <v>5</v>
      </c>
      <c r="X12211">
        <v>3455</v>
      </c>
      <c r="Y12211">
        <v>746.68</v>
      </c>
      <c r="Z12211">
        <v>2039041</v>
      </c>
    </row>
    <row r="12212" spans="1:26" x14ac:dyDescent="0.2">
      <c r="A12212" s="27">
        <v>46091</v>
      </c>
      <c r="B12212" t="s">
        <v>14</v>
      </c>
      <c r="C12212" t="s">
        <v>1543</v>
      </c>
      <c r="D12212" t="s">
        <v>1543</v>
      </c>
      <c r="E12212" t="s">
        <v>1606</v>
      </c>
      <c r="F12212" t="s">
        <v>125</v>
      </c>
      <c r="G12212" t="s">
        <v>1480</v>
      </c>
      <c r="H12212" t="s">
        <v>981</v>
      </c>
      <c r="I12212" t="s">
        <v>1620</v>
      </c>
      <c r="J12212" t="s">
        <v>1450</v>
      </c>
      <c r="K12212" t="s">
        <v>1451</v>
      </c>
      <c r="L12212" t="s">
        <v>1452</v>
      </c>
      <c r="M12212" t="s">
        <v>1453</v>
      </c>
      <c r="N12212" t="s">
        <v>1454</v>
      </c>
      <c r="O12212" t="s">
        <v>1455</v>
      </c>
      <c r="P12212" t="s">
        <v>1456</v>
      </c>
      <c r="Q12212" t="s">
        <v>1457</v>
      </c>
      <c r="R12212">
        <v>2048972</v>
      </c>
      <c r="S12212" t="s">
        <v>1461</v>
      </c>
      <c r="T12212">
        <v>3361.3440000000001</v>
      </c>
      <c r="U12212">
        <v>4</v>
      </c>
      <c r="V12212">
        <v>3361.3440000000001</v>
      </c>
      <c r="W12212">
        <v>4</v>
      </c>
      <c r="X12212">
        <v>2680</v>
      </c>
      <c r="Y12212">
        <v>681.34400000000005</v>
      </c>
      <c r="Z12212">
        <v>2048972</v>
      </c>
    </row>
    <row r="12213" spans="1:26" x14ac:dyDescent="0.2">
      <c r="A12213" s="27">
        <v>46091</v>
      </c>
      <c r="B12213" t="s">
        <v>14</v>
      </c>
      <c r="C12213" t="s">
        <v>1543</v>
      </c>
      <c r="D12213" t="s">
        <v>1543</v>
      </c>
      <c r="E12213" t="s">
        <v>1606</v>
      </c>
      <c r="F12213" t="s">
        <v>125</v>
      </c>
      <c r="G12213" t="s">
        <v>1480</v>
      </c>
      <c r="H12213" t="s">
        <v>989</v>
      </c>
      <c r="I12213" t="s">
        <v>1784</v>
      </c>
      <c r="J12213" t="s">
        <v>1450</v>
      </c>
      <c r="K12213" t="s">
        <v>1451</v>
      </c>
      <c r="L12213" t="s">
        <v>1452</v>
      </c>
      <c r="M12213" t="s">
        <v>1453</v>
      </c>
      <c r="N12213" t="s">
        <v>1454</v>
      </c>
      <c r="O12213" t="s">
        <v>1455</v>
      </c>
      <c r="P12213" t="s">
        <v>1456</v>
      </c>
      <c r="Q12213" t="s">
        <v>1457</v>
      </c>
      <c r="R12213">
        <v>2030991</v>
      </c>
      <c r="S12213" t="s">
        <v>1463</v>
      </c>
      <c r="T12213">
        <v>5042.0159999999996</v>
      </c>
      <c r="U12213">
        <v>6</v>
      </c>
      <c r="V12213">
        <v>5042.0159999999996</v>
      </c>
      <c r="W12213">
        <v>6</v>
      </c>
      <c r="X12213">
        <v>4140</v>
      </c>
      <c r="Y12213">
        <v>902.01599999999996</v>
      </c>
      <c r="Z12213">
        <v>2030991</v>
      </c>
    </row>
    <row r="12214" spans="1:26" x14ac:dyDescent="0.2">
      <c r="A12214" s="27">
        <v>46091</v>
      </c>
      <c r="B12214" t="s">
        <v>14</v>
      </c>
      <c r="C12214" t="s">
        <v>1543</v>
      </c>
      <c r="D12214" t="s">
        <v>1543</v>
      </c>
      <c r="E12214" t="s">
        <v>1606</v>
      </c>
      <c r="F12214" t="s">
        <v>125</v>
      </c>
      <c r="G12214" t="s">
        <v>1480</v>
      </c>
      <c r="H12214" t="s">
        <v>989</v>
      </c>
      <c r="I12214" t="s">
        <v>1784</v>
      </c>
      <c r="J12214" t="s">
        <v>1450</v>
      </c>
      <c r="K12214" t="s">
        <v>1451</v>
      </c>
      <c r="L12214" t="s">
        <v>1452</v>
      </c>
      <c r="M12214" t="s">
        <v>1453</v>
      </c>
      <c r="N12214" t="s">
        <v>1454</v>
      </c>
      <c r="O12214" t="s">
        <v>1455</v>
      </c>
      <c r="P12214" t="s">
        <v>1456</v>
      </c>
      <c r="Q12214" t="s">
        <v>1457</v>
      </c>
      <c r="R12214">
        <v>2039041</v>
      </c>
      <c r="S12214" t="s">
        <v>1460</v>
      </c>
      <c r="T12214">
        <v>2521.0079999999998</v>
      </c>
      <c r="U12214">
        <v>3</v>
      </c>
      <c r="V12214">
        <v>2521.0079999999998</v>
      </c>
      <c r="W12214">
        <v>3</v>
      </c>
      <c r="X12214">
        <v>2067</v>
      </c>
      <c r="Y12214">
        <v>454.00799999999998</v>
      </c>
      <c r="Z12214">
        <v>2039041</v>
      </c>
    </row>
    <row r="12215" spans="1:26" x14ac:dyDescent="0.2">
      <c r="A12215" s="27">
        <v>46091</v>
      </c>
      <c r="B12215" t="s">
        <v>14</v>
      </c>
      <c r="C12215" t="s">
        <v>1543</v>
      </c>
      <c r="D12215" t="s">
        <v>1543</v>
      </c>
      <c r="E12215" t="s">
        <v>1606</v>
      </c>
      <c r="F12215" t="s">
        <v>125</v>
      </c>
      <c r="G12215" t="s">
        <v>1480</v>
      </c>
      <c r="H12215" t="s">
        <v>989</v>
      </c>
      <c r="I12215" t="s">
        <v>1784</v>
      </c>
      <c r="J12215" t="s">
        <v>1450</v>
      </c>
      <c r="K12215" t="s">
        <v>1451</v>
      </c>
      <c r="L12215" t="s">
        <v>1452</v>
      </c>
      <c r="M12215" t="s">
        <v>1453</v>
      </c>
      <c r="N12215" t="s">
        <v>1454</v>
      </c>
      <c r="O12215" t="s">
        <v>1455</v>
      </c>
      <c r="P12215" t="s">
        <v>1456</v>
      </c>
      <c r="Q12215" t="s">
        <v>1457</v>
      </c>
      <c r="R12215">
        <v>2048972</v>
      </c>
      <c r="S12215" t="s">
        <v>1461</v>
      </c>
      <c r="T12215">
        <v>3361.3440000000001</v>
      </c>
      <c r="U12215">
        <v>4</v>
      </c>
      <c r="V12215">
        <v>3361.3440000000001</v>
      </c>
      <c r="W12215">
        <v>4</v>
      </c>
      <c r="X12215">
        <v>2744</v>
      </c>
      <c r="Y12215">
        <v>617.34400000000005</v>
      </c>
      <c r="Z12215">
        <v>2048972</v>
      </c>
    </row>
    <row r="12216" spans="1:26" x14ac:dyDescent="0.2">
      <c r="A12216" s="27">
        <v>46091</v>
      </c>
      <c r="B12216" t="s">
        <v>14</v>
      </c>
      <c r="C12216" t="s">
        <v>1543</v>
      </c>
      <c r="D12216" t="s">
        <v>1543</v>
      </c>
      <c r="E12216" t="s">
        <v>1606</v>
      </c>
      <c r="F12216" t="s">
        <v>125</v>
      </c>
      <c r="G12216" t="s">
        <v>1480</v>
      </c>
      <c r="H12216" t="s">
        <v>993</v>
      </c>
      <c r="I12216" t="s">
        <v>1621</v>
      </c>
      <c r="J12216" t="s">
        <v>1450</v>
      </c>
      <c r="K12216" t="s">
        <v>1451</v>
      </c>
      <c r="L12216" t="s">
        <v>1452</v>
      </c>
      <c r="M12216" t="s">
        <v>1453</v>
      </c>
      <c r="N12216" t="s">
        <v>1454</v>
      </c>
      <c r="O12216" t="s">
        <v>1455</v>
      </c>
      <c r="P12216" t="s">
        <v>1456</v>
      </c>
      <c r="Q12216" t="s">
        <v>1457</v>
      </c>
      <c r="R12216">
        <v>2039041</v>
      </c>
      <c r="S12216" t="s">
        <v>1460</v>
      </c>
      <c r="T12216">
        <v>4201.68</v>
      </c>
      <c r="U12216">
        <v>5</v>
      </c>
      <c r="V12216">
        <v>4201.68</v>
      </c>
      <c r="W12216">
        <v>5</v>
      </c>
      <c r="X12216">
        <v>3450</v>
      </c>
      <c r="Y12216">
        <v>751.68</v>
      </c>
      <c r="Z12216">
        <v>2039041</v>
      </c>
    </row>
    <row r="12217" spans="1:26" x14ac:dyDescent="0.2">
      <c r="A12217" s="27">
        <v>46091</v>
      </c>
      <c r="B12217" t="s">
        <v>14</v>
      </c>
      <c r="C12217" t="s">
        <v>1543</v>
      </c>
      <c r="D12217" t="s">
        <v>1543</v>
      </c>
      <c r="E12217" t="s">
        <v>1606</v>
      </c>
      <c r="F12217" t="s">
        <v>125</v>
      </c>
      <c r="G12217" t="s">
        <v>1480</v>
      </c>
      <c r="H12217" t="s">
        <v>993</v>
      </c>
      <c r="I12217" t="s">
        <v>1621</v>
      </c>
      <c r="J12217" t="s">
        <v>1450</v>
      </c>
      <c r="K12217" t="s">
        <v>1451</v>
      </c>
      <c r="L12217" t="s">
        <v>1452</v>
      </c>
      <c r="M12217" t="s">
        <v>1453</v>
      </c>
      <c r="N12217" t="s">
        <v>1454</v>
      </c>
      <c r="O12217" t="s">
        <v>1455</v>
      </c>
      <c r="P12217" t="s">
        <v>1456</v>
      </c>
      <c r="Q12217" t="s">
        <v>1457</v>
      </c>
      <c r="R12217">
        <v>2048972</v>
      </c>
      <c r="S12217" t="s">
        <v>1461</v>
      </c>
      <c r="T12217">
        <v>3361.3440000000001</v>
      </c>
      <c r="U12217">
        <v>4</v>
      </c>
      <c r="V12217">
        <v>3361.3440000000001</v>
      </c>
      <c r="W12217">
        <v>4</v>
      </c>
      <c r="X12217">
        <v>2748</v>
      </c>
      <c r="Y12217">
        <v>613.34400000000005</v>
      </c>
      <c r="Z12217">
        <v>2048972</v>
      </c>
    </row>
    <row r="12218" spans="1:26" x14ac:dyDescent="0.2">
      <c r="A12218" s="27">
        <v>46091</v>
      </c>
      <c r="B12218" t="s">
        <v>14</v>
      </c>
      <c r="C12218" t="s">
        <v>1543</v>
      </c>
      <c r="D12218" t="s">
        <v>1543</v>
      </c>
      <c r="E12218" t="s">
        <v>1606</v>
      </c>
      <c r="F12218" t="s">
        <v>125</v>
      </c>
      <c r="G12218" t="s">
        <v>1480</v>
      </c>
      <c r="H12218" t="s">
        <v>1009</v>
      </c>
      <c r="I12218" t="s">
        <v>1622</v>
      </c>
      <c r="J12218" t="s">
        <v>1450</v>
      </c>
      <c r="K12218" t="s">
        <v>1451</v>
      </c>
      <c r="L12218" t="s">
        <v>1452</v>
      </c>
      <c r="M12218" t="s">
        <v>1453</v>
      </c>
      <c r="N12218" t="s">
        <v>1454</v>
      </c>
      <c r="O12218" t="s">
        <v>1455</v>
      </c>
      <c r="P12218" t="s">
        <v>1456</v>
      </c>
      <c r="Q12218" t="s">
        <v>1457</v>
      </c>
      <c r="R12218">
        <v>2030990</v>
      </c>
      <c r="S12218" t="s">
        <v>1459</v>
      </c>
      <c r="T12218">
        <v>3361.3440000000001</v>
      </c>
      <c r="U12218">
        <v>4</v>
      </c>
      <c r="V12218">
        <v>3361.3440000000001</v>
      </c>
      <c r="W12218">
        <v>4</v>
      </c>
      <c r="X12218">
        <v>2760</v>
      </c>
      <c r="Y12218">
        <v>601.34400000000005</v>
      </c>
      <c r="Z12218">
        <v>2030990</v>
      </c>
    </row>
    <row r="12219" spans="1:26" x14ac:dyDescent="0.2">
      <c r="A12219" s="27">
        <v>46091</v>
      </c>
      <c r="B12219" t="s">
        <v>14</v>
      </c>
      <c r="C12219" t="s">
        <v>1543</v>
      </c>
      <c r="D12219" t="s">
        <v>1543</v>
      </c>
      <c r="E12219" t="s">
        <v>1606</v>
      </c>
      <c r="F12219" t="s">
        <v>125</v>
      </c>
      <c r="G12219" t="s">
        <v>1480</v>
      </c>
      <c r="H12219" t="s">
        <v>1009</v>
      </c>
      <c r="I12219" t="s">
        <v>1622</v>
      </c>
      <c r="J12219" t="s">
        <v>1450</v>
      </c>
      <c r="K12219" t="s">
        <v>1451</v>
      </c>
      <c r="L12219" t="s">
        <v>1452</v>
      </c>
      <c r="M12219" t="s">
        <v>1453</v>
      </c>
      <c r="N12219" t="s">
        <v>1454</v>
      </c>
      <c r="O12219" t="s">
        <v>1455</v>
      </c>
      <c r="P12219" t="s">
        <v>1456</v>
      </c>
      <c r="Q12219" t="s">
        <v>1457</v>
      </c>
      <c r="R12219">
        <v>2048972</v>
      </c>
      <c r="S12219" t="s">
        <v>1461</v>
      </c>
      <c r="T12219">
        <v>840.33600000000001</v>
      </c>
      <c r="U12219">
        <v>1</v>
      </c>
      <c r="V12219">
        <v>840.33600000000001</v>
      </c>
      <c r="W12219">
        <v>1</v>
      </c>
      <c r="X12219">
        <v>686</v>
      </c>
      <c r="Y12219">
        <v>154.33600000000001</v>
      </c>
      <c r="Z12219">
        <v>2048972</v>
      </c>
    </row>
    <row r="12220" spans="1:26" x14ac:dyDescent="0.2">
      <c r="A12220" s="27">
        <v>46091</v>
      </c>
      <c r="B12220" t="s">
        <v>14</v>
      </c>
      <c r="C12220" t="s">
        <v>1543</v>
      </c>
      <c r="D12220" t="s">
        <v>1543</v>
      </c>
      <c r="E12220" t="s">
        <v>1606</v>
      </c>
      <c r="F12220" t="s">
        <v>125</v>
      </c>
      <c r="G12220" t="s">
        <v>1480</v>
      </c>
      <c r="H12220" t="s">
        <v>1082</v>
      </c>
      <c r="I12220" t="s">
        <v>1623</v>
      </c>
      <c r="J12220" t="s">
        <v>1450</v>
      </c>
      <c r="K12220" t="s">
        <v>1451</v>
      </c>
      <c r="L12220" t="s">
        <v>1452</v>
      </c>
      <c r="M12220" t="s">
        <v>1453</v>
      </c>
      <c r="N12220" t="s">
        <v>1454</v>
      </c>
      <c r="O12220" t="s">
        <v>1455</v>
      </c>
      <c r="P12220" t="s">
        <v>1456</v>
      </c>
      <c r="Q12220" t="s">
        <v>1457</v>
      </c>
      <c r="R12220">
        <v>2039041</v>
      </c>
      <c r="S12220" t="s">
        <v>1460</v>
      </c>
      <c r="T12220">
        <v>4201.68</v>
      </c>
      <c r="U12220">
        <v>5</v>
      </c>
      <c r="V12220">
        <v>4201.68</v>
      </c>
      <c r="W12220">
        <v>5</v>
      </c>
      <c r="X12220">
        <v>3450</v>
      </c>
      <c r="Y12220">
        <v>751.68</v>
      </c>
      <c r="Z12220">
        <v>2039041</v>
      </c>
    </row>
    <row r="12221" spans="1:26" x14ac:dyDescent="0.2">
      <c r="A12221" s="27">
        <v>46091</v>
      </c>
      <c r="B12221" t="s">
        <v>14</v>
      </c>
      <c r="C12221" t="s">
        <v>1543</v>
      </c>
      <c r="D12221" t="s">
        <v>1543</v>
      </c>
      <c r="E12221" t="s">
        <v>1606</v>
      </c>
      <c r="F12221" t="s">
        <v>125</v>
      </c>
      <c r="G12221" t="s">
        <v>1480</v>
      </c>
      <c r="H12221" t="s">
        <v>1094</v>
      </c>
      <c r="I12221" t="s">
        <v>1624</v>
      </c>
      <c r="J12221" t="s">
        <v>1450</v>
      </c>
      <c r="K12221" t="s">
        <v>1451</v>
      </c>
      <c r="L12221" t="s">
        <v>1452</v>
      </c>
      <c r="M12221" t="s">
        <v>1453</v>
      </c>
      <c r="N12221" t="s">
        <v>1454</v>
      </c>
      <c r="O12221" t="s">
        <v>1455</v>
      </c>
      <c r="P12221" t="s">
        <v>1456</v>
      </c>
      <c r="Q12221" t="s">
        <v>1457</v>
      </c>
      <c r="R12221">
        <v>2030990</v>
      </c>
      <c r="S12221" t="s">
        <v>1459</v>
      </c>
      <c r="T12221">
        <v>2521.0079999999998</v>
      </c>
      <c r="U12221">
        <v>3</v>
      </c>
      <c r="V12221">
        <v>2521.0079999999998</v>
      </c>
      <c r="W12221">
        <v>3</v>
      </c>
      <c r="X12221">
        <v>2070</v>
      </c>
      <c r="Y12221">
        <v>451.00799999999998</v>
      </c>
      <c r="Z12221">
        <v>2030990</v>
      </c>
    </row>
    <row r="12222" spans="1:26" x14ac:dyDescent="0.2">
      <c r="A12222" s="27">
        <v>46091</v>
      </c>
      <c r="B12222" t="s">
        <v>14</v>
      </c>
      <c r="C12222" t="s">
        <v>1543</v>
      </c>
      <c r="D12222" t="s">
        <v>1543</v>
      </c>
      <c r="E12222" t="s">
        <v>1606</v>
      </c>
      <c r="F12222" t="s">
        <v>125</v>
      </c>
      <c r="G12222" t="s">
        <v>1480</v>
      </c>
      <c r="H12222" t="s">
        <v>1094</v>
      </c>
      <c r="I12222" t="s">
        <v>1624</v>
      </c>
      <c r="J12222" t="s">
        <v>1450</v>
      </c>
      <c r="K12222" t="s">
        <v>1451</v>
      </c>
      <c r="L12222" t="s">
        <v>1452</v>
      </c>
      <c r="M12222" t="s">
        <v>1453</v>
      </c>
      <c r="N12222" t="s">
        <v>1454</v>
      </c>
      <c r="O12222" t="s">
        <v>1455</v>
      </c>
      <c r="P12222" t="s">
        <v>1456</v>
      </c>
      <c r="Q12222" t="s">
        <v>1457</v>
      </c>
      <c r="R12222">
        <v>2030991</v>
      </c>
      <c r="S12222" t="s">
        <v>1463</v>
      </c>
      <c r="T12222">
        <v>1680.672</v>
      </c>
      <c r="U12222">
        <v>2</v>
      </c>
      <c r="V12222">
        <v>1680.672</v>
      </c>
      <c r="W12222">
        <v>2</v>
      </c>
      <c r="X12222">
        <v>1380</v>
      </c>
      <c r="Y12222">
        <v>300.67200000000003</v>
      </c>
      <c r="Z12222">
        <v>2030991</v>
      </c>
    </row>
    <row r="12223" spans="1:26" x14ac:dyDescent="0.2">
      <c r="A12223" s="27">
        <v>46091</v>
      </c>
      <c r="B12223" t="s">
        <v>14</v>
      </c>
      <c r="C12223" t="s">
        <v>1543</v>
      </c>
      <c r="D12223" t="s">
        <v>1543</v>
      </c>
      <c r="E12223" t="s">
        <v>1606</v>
      </c>
      <c r="F12223" t="s">
        <v>125</v>
      </c>
      <c r="G12223" t="s">
        <v>1480</v>
      </c>
      <c r="H12223" t="s">
        <v>1094</v>
      </c>
      <c r="I12223" t="s">
        <v>1624</v>
      </c>
      <c r="J12223" t="s">
        <v>1450</v>
      </c>
      <c r="K12223" t="s">
        <v>1451</v>
      </c>
      <c r="L12223" t="s">
        <v>1452</v>
      </c>
      <c r="M12223" t="s">
        <v>1453</v>
      </c>
      <c r="N12223" t="s">
        <v>1454</v>
      </c>
      <c r="O12223" t="s">
        <v>1455</v>
      </c>
      <c r="P12223" t="s">
        <v>1456</v>
      </c>
      <c r="Q12223" t="s">
        <v>1457</v>
      </c>
      <c r="R12223">
        <v>2039041</v>
      </c>
      <c r="S12223" t="s">
        <v>1460</v>
      </c>
      <c r="T12223">
        <v>5042.0159999999996</v>
      </c>
      <c r="U12223">
        <v>6</v>
      </c>
      <c r="V12223">
        <v>5042.0159999999996</v>
      </c>
      <c r="W12223">
        <v>6</v>
      </c>
      <c r="X12223">
        <v>4140</v>
      </c>
      <c r="Y12223">
        <v>902.01599999999996</v>
      </c>
      <c r="Z12223">
        <v>2039041</v>
      </c>
    </row>
    <row r="12224" spans="1:26" x14ac:dyDescent="0.2">
      <c r="A12224" s="27">
        <v>46091</v>
      </c>
      <c r="B12224" t="s">
        <v>14</v>
      </c>
      <c r="C12224" t="s">
        <v>1543</v>
      </c>
      <c r="D12224" t="s">
        <v>1543</v>
      </c>
      <c r="E12224" t="s">
        <v>1626</v>
      </c>
      <c r="F12224" t="s">
        <v>125</v>
      </c>
      <c r="G12224" t="s">
        <v>1627</v>
      </c>
      <c r="H12224" t="s">
        <v>995</v>
      </c>
      <c r="I12224" t="s">
        <v>1629</v>
      </c>
      <c r="J12224" t="s">
        <v>1450</v>
      </c>
      <c r="K12224" t="s">
        <v>1451</v>
      </c>
      <c r="L12224" t="s">
        <v>1452</v>
      </c>
      <c r="M12224" t="s">
        <v>1453</v>
      </c>
      <c r="N12224" t="s">
        <v>1454</v>
      </c>
      <c r="O12224" t="s">
        <v>1455</v>
      </c>
      <c r="P12224" t="s">
        <v>1456</v>
      </c>
      <c r="Q12224" t="s">
        <v>1457</v>
      </c>
      <c r="R12224">
        <v>2001113</v>
      </c>
      <c r="S12224" t="s">
        <v>1458</v>
      </c>
      <c r="T12224">
        <v>5042.0159999999996</v>
      </c>
      <c r="U12224">
        <v>6</v>
      </c>
      <c r="V12224">
        <v>5042.0159999999996</v>
      </c>
      <c r="W12224">
        <v>6</v>
      </c>
      <c r="X12224">
        <v>4116</v>
      </c>
      <c r="Y12224">
        <v>926.01599999999996</v>
      </c>
      <c r="Z12224">
        <v>2001113</v>
      </c>
    </row>
    <row r="12225" spans="1:26" x14ac:dyDescent="0.2">
      <c r="A12225" s="27">
        <v>46091</v>
      </c>
      <c r="B12225" t="s">
        <v>14</v>
      </c>
      <c r="C12225" t="s">
        <v>1543</v>
      </c>
      <c r="D12225" t="s">
        <v>1543</v>
      </c>
      <c r="E12225" t="s">
        <v>1626</v>
      </c>
      <c r="F12225" t="s">
        <v>125</v>
      </c>
      <c r="G12225" t="s">
        <v>1627</v>
      </c>
      <c r="H12225" t="s">
        <v>995</v>
      </c>
      <c r="I12225" t="s">
        <v>1629</v>
      </c>
      <c r="J12225" t="s">
        <v>1450</v>
      </c>
      <c r="K12225" t="s">
        <v>1451</v>
      </c>
      <c r="L12225" t="s">
        <v>1452</v>
      </c>
      <c r="M12225" t="s">
        <v>1453</v>
      </c>
      <c r="N12225" t="s">
        <v>1454</v>
      </c>
      <c r="O12225" t="s">
        <v>1455</v>
      </c>
      <c r="P12225" t="s">
        <v>1456</v>
      </c>
      <c r="Q12225" t="s">
        <v>1457</v>
      </c>
      <c r="R12225">
        <v>2030990</v>
      </c>
      <c r="S12225" t="s">
        <v>1459</v>
      </c>
      <c r="V12225">
        <v>0</v>
      </c>
      <c r="W12225">
        <v>0</v>
      </c>
      <c r="X12225">
        <v>0</v>
      </c>
      <c r="Y12225">
        <v>0</v>
      </c>
      <c r="Z12225">
        <v>2030990</v>
      </c>
    </row>
    <row r="12226" spans="1:26" x14ac:dyDescent="0.2">
      <c r="A12226" s="27">
        <v>46091</v>
      </c>
      <c r="B12226" t="s">
        <v>14</v>
      </c>
      <c r="C12226" t="s">
        <v>1543</v>
      </c>
      <c r="D12226" t="s">
        <v>1543</v>
      </c>
      <c r="E12226" t="s">
        <v>1626</v>
      </c>
      <c r="F12226" t="s">
        <v>125</v>
      </c>
      <c r="G12226" t="s">
        <v>1627</v>
      </c>
      <c r="H12226" t="s">
        <v>995</v>
      </c>
      <c r="I12226" t="s">
        <v>1629</v>
      </c>
      <c r="J12226" t="s">
        <v>1450</v>
      </c>
      <c r="K12226" t="s">
        <v>1451</v>
      </c>
      <c r="L12226" t="s">
        <v>1452</v>
      </c>
      <c r="M12226" t="s">
        <v>1453</v>
      </c>
      <c r="N12226" t="s">
        <v>1454</v>
      </c>
      <c r="O12226" t="s">
        <v>1455</v>
      </c>
      <c r="P12226" t="s">
        <v>1456</v>
      </c>
      <c r="Q12226" t="s">
        <v>1457</v>
      </c>
      <c r="R12226">
        <v>2048972</v>
      </c>
      <c r="S12226" t="s">
        <v>1461</v>
      </c>
      <c r="T12226">
        <v>5042.0159999999996</v>
      </c>
      <c r="U12226">
        <v>6</v>
      </c>
      <c r="V12226">
        <v>5042.0159999999996</v>
      </c>
      <c r="W12226">
        <v>6</v>
      </c>
      <c r="X12226">
        <v>4116</v>
      </c>
      <c r="Y12226">
        <v>926.01599999999996</v>
      </c>
      <c r="Z12226">
        <v>2048972</v>
      </c>
    </row>
    <row r="12227" spans="1:26" x14ac:dyDescent="0.2">
      <c r="A12227" s="27">
        <v>46091</v>
      </c>
      <c r="B12227" t="s">
        <v>14</v>
      </c>
      <c r="C12227" t="s">
        <v>1543</v>
      </c>
      <c r="D12227" t="s">
        <v>1543</v>
      </c>
      <c r="E12227" t="s">
        <v>1626</v>
      </c>
      <c r="F12227" t="s">
        <v>125</v>
      </c>
      <c r="G12227" t="s">
        <v>1263</v>
      </c>
      <c r="H12227" t="s">
        <v>1261</v>
      </c>
      <c r="I12227" t="s">
        <v>1630</v>
      </c>
      <c r="J12227" t="s">
        <v>1450</v>
      </c>
      <c r="K12227" t="s">
        <v>1451</v>
      </c>
      <c r="L12227" t="s">
        <v>1452</v>
      </c>
      <c r="M12227" t="s">
        <v>1453</v>
      </c>
      <c r="N12227" t="s">
        <v>1454</v>
      </c>
      <c r="O12227" t="s">
        <v>1455</v>
      </c>
      <c r="P12227" t="s">
        <v>1456</v>
      </c>
      <c r="Q12227" t="s">
        <v>1457</v>
      </c>
      <c r="R12227">
        <v>2001113</v>
      </c>
      <c r="S12227" t="s">
        <v>1458</v>
      </c>
      <c r="T12227">
        <v>5042.0159999999996</v>
      </c>
      <c r="U12227">
        <v>6</v>
      </c>
      <c r="V12227">
        <v>5042.0159999999996</v>
      </c>
      <c r="W12227">
        <v>6</v>
      </c>
      <c r="X12227">
        <v>4020</v>
      </c>
      <c r="Y12227">
        <v>1022.016</v>
      </c>
      <c r="Z12227">
        <v>2001113</v>
      </c>
    </row>
    <row r="12228" spans="1:26" x14ac:dyDescent="0.2">
      <c r="A12228" s="27">
        <v>46091</v>
      </c>
      <c r="B12228" t="s">
        <v>14</v>
      </c>
      <c r="C12228" t="s">
        <v>1543</v>
      </c>
      <c r="D12228" t="s">
        <v>1543</v>
      </c>
      <c r="E12228" t="s">
        <v>1626</v>
      </c>
      <c r="F12228" t="s">
        <v>125</v>
      </c>
      <c r="G12228" t="s">
        <v>1263</v>
      </c>
      <c r="H12228" t="s">
        <v>1261</v>
      </c>
      <c r="I12228" t="s">
        <v>1630</v>
      </c>
      <c r="J12228" t="s">
        <v>1450</v>
      </c>
      <c r="K12228" t="s">
        <v>1451</v>
      </c>
      <c r="L12228" t="s">
        <v>1452</v>
      </c>
      <c r="M12228" t="s">
        <v>1453</v>
      </c>
      <c r="N12228" t="s">
        <v>1454</v>
      </c>
      <c r="O12228" t="s">
        <v>1455</v>
      </c>
      <c r="P12228" t="s">
        <v>1456</v>
      </c>
      <c r="Q12228" t="s">
        <v>1457</v>
      </c>
      <c r="R12228">
        <v>2030990</v>
      </c>
      <c r="S12228" t="s">
        <v>1459</v>
      </c>
      <c r="T12228">
        <v>14285.712</v>
      </c>
      <c r="U12228">
        <v>17</v>
      </c>
      <c r="V12228">
        <v>14285.712</v>
      </c>
      <c r="W12228">
        <v>17</v>
      </c>
      <c r="X12228">
        <v>11186</v>
      </c>
      <c r="Y12228">
        <v>3099.712</v>
      </c>
      <c r="Z12228">
        <v>2030990</v>
      </c>
    </row>
    <row r="12229" spans="1:26" x14ac:dyDescent="0.2">
      <c r="A12229" s="27">
        <v>46091</v>
      </c>
      <c r="B12229" t="s">
        <v>14</v>
      </c>
      <c r="C12229" t="s">
        <v>1543</v>
      </c>
      <c r="D12229" t="s">
        <v>1543</v>
      </c>
      <c r="E12229" t="s">
        <v>1626</v>
      </c>
      <c r="F12229" t="s">
        <v>125</v>
      </c>
      <c r="G12229" t="s">
        <v>1263</v>
      </c>
      <c r="H12229" t="s">
        <v>1261</v>
      </c>
      <c r="I12229" t="s">
        <v>1630</v>
      </c>
      <c r="J12229" t="s">
        <v>1450</v>
      </c>
      <c r="K12229" t="s">
        <v>1451</v>
      </c>
      <c r="L12229" t="s">
        <v>1452</v>
      </c>
      <c r="M12229" t="s">
        <v>1453</v>
      </c>
      <c r="N12229" t="s">
        <v>1454</v>
      </c>
      <c r="O12229" t="s">
        <v>1455</v>
      </c>
      <c r="P12229" t="s">
        <v>1456</v>
      </c>
      <c r="Q12229" t="s">
        <v>1457</v>
      </c>
      <c r="R12229">
        <v>2030991</v>
      </c>
      <c r="S12229" t="s">
        <v>1463</v>
      </c>
      <c r="T12229">
        <v>1680.672</v>
      </c>
      <c r="U12229">
        <v>2</v>
      </c>
      <c r="V12229">
        <v>1680.672</v>
      </c>
      <c r="W12229">
        <v>2</v>
      </c>
      <c r="X12229">
        <v>1380</v>
      </c>
      <c r="Y12229">
        <v>300.67200000000003</v>
      </c>
      <c r="Z12229">
        <v>2030991</v>
      </c>
    </row>
    <row r="12230" spans="1:26" x14ac:dyDescent="0.2">
      <c r="A12230" s="27">
        <v>46091</v>
      </c>
      <c r="B12230" t="s">
        <v>14</v>
      </c>
      <c r="C12230" t="s">
        <v>1543</v>
      </c>
      <c r="D12230" t="s">
        <v>1543</v>
      </c>
      <c r="E12230" t="s">
        <v>1626</v>
      </c>
      <c r="F12230" t="s">
        <v>125</v>
      </c>
      <c r="G12230" t="s">
        <v>1263</v>
      </c>
      <c r="H12230" t="s">
        <v>1261</v>
      </c>
      <c r="I12230" t="s">
        <v>1630</v>
      </c>
      <c r="J12230" t="s">
        <v>1450</v>
      </c>
      <c r="K12230" t="s">
        <v>1451</v>
      </c>
      <c r="L12230" t="s">
        <v>1452</v>
      </c>
      <c r="M12230" t="s">
        <v>1453</v>
      </c>
      <c r="N12230" t="s">
        <v>1454</v>
      </c>
      <c r="O12230" t="s">
        <v>1455</v>
      </c>
      <c r="P12230" t="s">
        <v>1456</v>
      </c>
      <c r="Q12230" t="s">
        <v>1457</v>
      </c>
      <c r="R12230">
        <v>2048972</v>
      </c>
      <c r="S12230" t="s">
        <v>1461</v>
      </c>
      <c r="T12230">
        <v>7563.0240000000003</v>
      </c>
      <c r="U12230">
        <v>9</v>
      </c>
      <c r="V12230">
        <v>7563.0240000000003</v>
      </c>
      <c r="W12230">
        <v>9</v>
      </c>
      <c r="X12230">
        <v>5886</v>
      </c>
      <c r="Y12230">
        <v>1677.0239999999999</v>
      </c>
      <c r="Z12230">
        <v>2048972</v>
      </c>
    </row>
    <row r="12231" spans="1:26" x14ac:dyDescent="0.2">
      <c r="A12231" s="27">
        <v>46091</v>
      </c>
      <c r="B12231" t="s">
        <v>14</v>
      </c>
      <c r="C12231" t="s">
        <v>1543</v>
      </c>
      <c r="D12231" t="s">
        <v>1543</v>
      </c>
      <c r="E12231" t="s">
        <v>1626</v>
      </c>
      <c r="F12231" t="s">
        <v>125</v>
      </c>
      <c r="G12231" t="s">
        <v>695</v>
      </c>
      <c r="H12231" t="s">
        <v>1168</v>
      </c>
      <c r="I12231" t="s">
        <v>1631</v>
      </c>
      <c r="J12231" t="s">
        <v>1450</v>
      </c>
      <c r="K12231" t="s">
        <v>1451</v>
      </c>
      <c r="L12231" t="s">
        <v>1452</v>
      </c>
      <c r="M12231" t="s">
        <v>1453</v>
      </c>
      <c r="N12231" t="s">
        <v>1454</v>
      </c>
      <c r="O12231" t="s">
        <v>1455</v>
      </c>
      <c r="P12231" t="s">
        <v>1456</v>
      </c>
      <c r="Q12231" t="s">
        <v>1457</v>
      </c>
      <c r="R12231">
        <v>2030990</v>
      </c>
      <c r="S12231" t="s">
        <v>1459</v>
      </c>
      <c r="T12231">
        <v>10924.0506</v>
      </c>
      <c r="U12231">
        <v>13</v>
      </c>
      <c r="V12231">
        <v>10924.0506</v>
      </c>
      <c r="W12231">
        <v>13</v>
      </c>
      <c r="X12231">
        <v>8983</v>
      </c>
      <c r="Y12231">
        <v>1941.0506</v>
      </c>
      <c r="Z12231">
        <v>2030990</v>
      </c>
    </row>
    <row r="12232" spans="1:26" x14ac:dyDescent="0.2">
      <c r="A12232" s="27">
        <v>46091</v>
      </c>
      <c r="B12232" t="s">
        <v>14</v>
      </c>
      <c r="C12232" t="s">
        <v>1543</v>
      </c>
      <c r="D12232" t="s">
        <v>1543</v>
      </c>
      <c r="E12232" t="s">
        <v>1626</v>
      </c>
      <c r="F12232" t="s">
        <v>125</v>
      </c>
      <c r="G12232" t="s">
        <v>695</v>
      </c>
      <c r="H12232" t="s">
        <v>1168</v>
      </c>
      <c r="I12232" t="s">
        <v>1631</v>
      </c>
      <c r="J12232" t="s">
        <v>1450</v>
      </c>
      <c r="K12232" t="s">
        <v>1451</v>
      </c>
      <c r="L12232" t="s">
        <v>1452</v>
      </c>
      <c r="M12232" t="s">
        <v>1453</v>
      </c>
      <c r="N12232" t="s">
        <v>1454</v>
      </c>
      <c r="O12232" t="s">
        <v>1455</v>
      </c>
      <c r="P12232" t="s">
        <v>1456</v>
      </c>
      <c r="Q12232" t="s">
        <v>1457</v>
      </c>
      <c r="R12232">
        <v>2030991</v>
      </c>
      <c r="S12232" t="s">
        <v>1463</v>
      </c>
      <c r="T12232">
        <v>840.33600000000001</v>
      </c>
      <c r="U12232">
        <v>1</v>
      </c>
      <c r="V12232">
        <v>840.33600000000001</v>
      </c>
      <c r="W12232">
        <v>1</v>
      </c>
      <c r="X12232">
        <v>677</v>
      </c>
      <c r="Y12232">
        <v>163.33600000000001</v>
      </c>
      <c r="Z12232">
        <v>2030991</v>
      </c>
    </row>
    <row r="12233" spans="1:26" x14ac:dyDescent="0.2">
      <c r="A12233" s="27">
        <v>46091</v>
      </c>
      <c r="B12233" t="s">
        <v>14</v>
      </c>
      <c r="C12233" t="s">
        <v>1543</v>
      </c>
      <c r="D12233" t="s">
        <v>1543</v>
      </c>
      <c r="E12233" t="s">
        <v>1626</v>
      </c>
      <c r="F12233" t="s">
        <v>125</v>
      </c>
      <c r="G12233" t="s">
        <v>653</v>
      </c>
      <c r="H12233" t="s">
        <v>1078</v>
      </c>
      <c r="I12233" t="s">
        <v>1632</v>
      </c>
      <c r="J12233" t="s">
        <v>1450</v>
      </c>
      <c r="K12233" t="s">
        <v>1451</v>
      </c>
      <c r="L12233" t="s">
        <v>1452</v>
      </c>
      <c r="M12233" t="s">
        <v>1453</v>
      </c>
      <c r="N12233" t="s">
        <v>1454</v>
      </c>
      <c r="O12233" t="s">
        <v>1455</v>
      </c>
      <c r="P12233" t="s">
        <v>1456</v>
      </c>
      <c r="Q12233" t="s">
        <v>1457</v>
      </c>
      <c r="R12233">
        <v>2001113</v>
      </c>
      <c r="S12233" t="s">
        <v>1458</v>
      </c>
      <c r="T12233">
        <v>4201.68</v>
      </c>
      <c r="U12233">
        <v>5</v>
      </c>
      <c r="V12233">
        <v>4201.68</v>
      </c>
      <c r="W12233">
        <v>5</v>
      </c>
      <c r="X12233">
        <v>3430</v>
      </c>
      <c r="Y12233">
        <v>771.68</v>
      </c>
      <c r="Z12233">
        <v>2001113</v>
      </c>
    </row>
    <row r="12234" spans="1:26" x14ac:dyDescent="0.2">
      <c r="A12234" s="27">
        <v>46091</v>
      </c>
      <c r="B12234" t="s">
        <v>14</v>
      </c>
      <c r="C12234" t="s">
        <v>1543</v>
      </c>
      <c r="D12234" t="s">
        <v>1543</v>
      </c>
      <c r="E12234" t="s">
        <v>1626</v>
      </c>
      <c r="F12234" t="s">
        <v>125</v>
      </c>
      <c r="G12234" t="s">
        <v>653</v>
      </c>
      <c r="H12234" t="s">
        <v>1078</v>
      </c>
      <c r="I12234" t="s">
        <v>1632</v>
      </c>
      <c r="J12234" t="s">
        <v>1450</v>
      </c>
      <c r="K12234" t="s">
        <v>1451</v>
      </c>
      <c r="L12234" t="s">
        <v>1452</v>
      </c>
      <c r="M12234" t="s">
        <v>1453</v>
      </c>
      <c r="N12234" t="s">
        <v>1454</v>
      </c>
      <c r="O12234" t="s">
        <v>1455</v>
      </c>
      <c r="P12234" t="s">
        <v>1456</v>
      </c>
      <c r="Q12234" t="s">
        <v>1457</v>
      </c>
      <c r="R12234">
        <v>2030990</v>
      </c>
      <c r="S12234" t="s">
        <v>1459</v>
      </c>
      <c r="T12234">
        <v>12605.04</v>
      </c>
      <c r="U12234">
        <v>15</v>
      </c>
      <c r="V12234">
        <v>12605.04</v>
      </c>
      <c r="W12234">
        <v>15</v>
      </c>
      <c r="X12234">
        <v>10350</v>
      </c>
      <c r="Y12234">
        <v>2255.04</v>
      </c>
      <c r="Z12234">
        <v>2030990</v>
      </c>
    </row>
    <row r="12235" spans="1:26" x14ac:dyDescent="0.2">
      <c r="A12235" s="27">
        <v>46091</v>
      </c>
      <c r="B12235" t="s">
        <v>14</v>
      </c>
      <c r="C12235" t="s">
        <v>1543</v>
      </c>
      <c r="D12235" t="s">
        <v>1543</v>
      </c>
      <c r="E12235" t="s">
        <v>1626</v>
      </c>
      <c r="F12235" t="s">
        <v>125</v>
      </c>
      <c r="G12235" t="s">
        <v>653</v>
      </c>
      <c r="H12235" t="s">
        <v>1078</v>
      </c>
      <c r="I12235" t="s">
        <v>1632</v>
      </c>
      <c r="J12235" t="s">
        <v>1450</v>
      </c>
      <c r="K12235" t="s">
        <v>1451</v>
      </c>
      <c r="L12235" t="s">
        <v>1452</v>
      </c>
      <c r="M12235" t="s">
        <v>1453</v>
      </c>
      <c r="N12235" t="s">
        <v>1454</v>
      </c>
      <c r="O12235" t="s">
        <v>1455</v>
      </c>
      <c r="P12235" t="s">
        <v>1456</v>
      </c>
      <c r="Q12235" t="s">
        <v>1457</v>
      </c>
      <c r="R12235">
        <v>2030991</v>
      </c>
      <c r="S12235" t="s">
        <v>1463</v>
      </c>
      <c r="T12235">
        <v>3361.3440000000001</v>
      </c>
      <c r="U12235">
        <v>4</v>
      </c>
      <c r="V12235">
        <v>3361.3440000000001</v>
      </c>
      <c r="W12235">
        <v>4</v>
      </c>
      <c r="X12235">
        <v>2764</v>
      </c>
      <c r="Y12235">
        <v>597.34400000000005</v>
      </c>
      <c r="Z12235">
        <v>2030991</v>
      </c>
    </row>
    <row r="12236" spans="1:26" x14ac:dyDescent="0.2">
      <c r="A12236" s="27">
        <v>46091</v>
      </c>
      <c r="B12236" t="s">
        <v>14</v>
      </c>
      <c r="C12236" t="s">
        <v>1543</v>
      </c>
      <c r="D12236" t="s">
        <v>1543</v>
      </c>
      <c r="E12236" t="s">
        <v>1626</v>
      </c>
      <c r="F12236" t="s">
        <v>125</v>
      </c>
      <c r="G12236" t="s">
        <v>653</v>
      </c>
      <c r="H12236" t="s">
        <v>1078</v>
      </c>
      <c r="I12236" t="s">
        <v>1632</v>
      </c>
      <c r="J12236" t="s">
        <v>1450</v>
      </c>
      <c r="K12236" t="s">
        <v>1451</v>
      </c>
      <c r="L12236" t="s">
        <v>1452</v>
      </c>
      <c r="M12236" t="s">
        <v>1453</v>
      </c>
      <c r="N12236" t="s">
        <v>1454</v>
      </c>
      <c r="O12236" t="s">
        <v>1455</v>
      </c>
      <c r="P12236" t="s">
        <v>1456</v>
      </c>
      <c r="Q12236" t="s">
        <v>1457</v>
      </c>
      <c r="R12236">
        <v>2039041</v>
      </c>
      <c r="S12236" t="s">
        <v>1460</v>
      </c>
      <c r="T12236">
        <v>2521.0079999999998</v>
      </c>
      <c r="U12236">
        <v>3</v>
      </c>
      <c r="V12236">
        <v>2521.0079999999998</v>
      </c>
      <c r="W12236">
        <v>3</v>
      </c>
      <c r="X12236">
        <v>2070</v>
      </c>
      <c r="Y12236">
        <v>451.00799999999998</v>
      </c>
      <c r="Z12236">
        <v>2039041</v>
      </c>
    </row>
    <row r="12237" spans="1:26" x14ac:dyDescent="0.2">
      <c r="A12237" s="27">
        <v>46091</v>
      </c>
      <c r="B12237" t="s">
        <v>14</v>
      </c>
      <c r="C12237" t="s">
        <v>1543</v>
      </c>
      <c r="D12237" t="s">
        <v>1543</v>
      </c>
      <c r="E12237" t="s">
        <v>1626</v>
      </c>
      <c r="F12237" t="s">
        <v>125</v>
      </c>
      <c r="G12237" t="s">
        <v>653</v>
      </c>
      <c r="H12237" t="s">
        <v>1078</v>
      </c>
      <c r="I12237" t="s">
        <v>1632</v>
      </c>
      <c r="J12237" t="s">
        <v>1450</v>
      </c>
      <c r="K12237" t="s">
        <v>1451</v>
      </c>
      <c r="L12237" t="s">
        <v>1452</v>
      </c>
      <c r="M12237" t="s">
        <v>1453</v>
      </c>
      <c r="N12237" t="s">
        <v>1454</v>
      </c>
      <c r="O12237" t="s">
        <v>1455</v>
      </c>
      <c r="P12237" t="s">
        <v>1456</v>
      </c>
      <c r="Q12237" t="s">
        <v>1457</v>
      </c>
      <c r="R12237">
        <v>2048972</v>
      </c>
      <c r="S12237" t="s">
        <v>1461</v>
      </c>
      <c r="T12237">
        <v>7563.0240000000003</v>
      </c>
      <c r="U12237">
        <v>9</v>
      </c>
      <c r="V12237">
        <v>7563.0240000000003</v>
      </c>
      <c r="W12237">
        <v>9</v>
      </c>
      <c r="X12237">
        <v>6174</v>
      </c>
      <c r="Y12237">
        <v>1389.0239999999999</v>
      </c>
      <c r="Z12237">
        <v>2048972</v>
      </c>
    </row>
    <row r="12238" spans="1:26" x14ac:dyDescent="0.2">
      <c r="A12238" s="27">
        <v>46091</v>
      </c>
      <c r="B12238" t="s">
        <v>14</v>
      </c>
      <c r="C12238" t="s">
        <v>1543</v>
      </c>
      <c r="D12238" t="s">
        <v>1543</v>
      </c>
      <c r="E12238" t="s">
        <v>1626</v>
      </c>
      <c r="F12238" t="s">
        <v>125</v>
      </c>
      <c r="G12238" t="s">
        <v>709</v>
      </c>
      <c r="H12238" t="s">
        <v>1086</v>
      </c>
      <c r="I12238" t="s">
        <v>1634</v>
      </c>
      <c r="J12238" t="s">
        <v>1450</v>
      </c>
      <c r="K12238" t="s">
        <v>1451</v>
      </c>
      <c r="L12238" t="s">
        <v>1452</v>
      </c>
      <c r="M12238" t="s">
        <v>1453</v>
      </c>
      <c r="N12238" t="s">
        <v>1454</v>
      </c>
      <c r="O12238" t="s">
        <v>1455</v>
      </c>
      <c r="P12238" t="s">
        <v>1456</v>
      </c>
      <c r="Q12238" t="s">
        <v>1457</v>
      </c>
      <c r="R12238">
        <v>2001113</v>
      </c>
      <c r="S12238" t="s">
        <v>1458</v>
      </c>
      <c r="T12238">
        <v>1680.672</v>
      </c>
      <c r="U12238">
        <v>2</v>
      </c>
      <c r="V12238">
        <v>1680.672</v>
      </c>
      <c r="W12238">
        <v>2</v>
      </c>
      <c r="X12238">
        <v>1372</v>
      </c>
      <c r="Y12238">
        <v>308.67200000000003</v>
      </c>
      <c r="Z12238">
        <v>2001113</v>
      </c>
    </row>
    <row r="12239" spans="1:26" x14ac:dyDescent="0.2">
      <c r="A12239" s="27">
        <v>46091</v>
      </c>
      <c r="B12239" t="s">
        <v>14</v>
      </c>
      <c r="C12239" t="s">
        <v>1543</v>
      </c>
      <c r="D12239" t="s">
        <v>1543</v>
      </c>
      <c r="E12239" t="s">
        <v>1626</v>
      </c>
      <c r="F12239" t="s">
        <v>125</v>
      </c>
      <c r="G12239" t="s">
        <v>709</v>
      </c>
      <c r="H12239" t="s">
        <v>1086</v>
      </c>
      <c r="I12239" t="s">
        <v>1634</v>
      </c>
      <c r="J12239" t="s">
        <v>1450</v>
      </c>
      <c r="K12239" t="s">
        <v>1451</v>
      </c>
      <c r="L12239" t="s">
        <v>1452</v>
      </c>
      <c r="M12239" t="s">
        <v>1453</v>
      </c>
      <c r="N12239" t="s">
        <v>1454</v>
      </c>
      <c r="O12239" t="s">
        <v>1455</v>
      </c>
      <c r="P12239" t="s">
        <v>1456</v>
      </c>
      <c r="Q12239" t="s">
        <v>1457</v>
      </c>
      <c r="R12239">
        <v>2030990</v>
      </c>
      <c r="S12239" t="s">
        <v>1459</v>
      </c>
      <c r="T12239">
        <v>840.33600000000001</v>
      </c>
      <c r="U12239">
        <v>1</v>
      </c>
      <c r="V12239">
        <v>840.33600000000001</v>
      </c>
      <c r="W12239">
        <v>1</v>
      </c>
      <c r="X12239">
        <v>690</v>
      </c>
      <c r="Y12239">
        <v>150.33600000000001</v>
      </c>
      <c r="Z12239">
        <v>2030990</v>
      </c>
    </row>
    <row r="12240" spans="1:26" x14ac:dyDescent="0.2">
      <c r="A12240" s="27">
        <v>46091</v>
      </c>
      <c r="B12240" t="s">
        <v>14</v>
      </c>
      <c r="C12240" t="s">
        <v>1543</v>
      </c>
      <c r="D12240" t="s">
        <v>1543</v>
      </c>
      <c r="E12240" t="s">
        <v>1626</v>
      </c>
      <c r="F12240" t="s">
        <v>125</v>
      </c>
      <c r="G12240" t="s">
        <v>709</v>
      </c>
      <c r="H12240" t="s">
        <v>1086</v>
      </c>
      <c r="I12240" t="s">
        <v>1634</v>
      </c>
      <c r="J12240" t="s">
        <v>1450</v>
      </c>
      <c r="K12240" t="s">
        <v>1451</v>
      </c>
      <c r="L12240" t="s">
        <v>1452</v>
      </c>
      <c r="M12240" t="s">
        <v>1453</v>
      </c>
      <c r="N12240" t="s">
        <v>1454</v>
      </c>
      <c r="O12240" t="s">
        <v>1455</v>
      </c>
      <c r="P12240" t="s">
        <v>1456</v>
      </c>
      <c r="Q12240" t="s">
        <v>1457</v>
      </c>
      <c r="R12240">
        <v>2030991</v>
      </c>
      <c r="S12240" t="s">
        <v>1463</v>
      </c>
      <c r="T12240">
        <v>2521.0079999999998</v>
      </c>
      <c r="U12240">
        <v>3</v>
      </c>
      <c r="V12240">
        <v>2521.0079999999998</v>
      </c>
      <c r="W12240">
        <v>3</v>
      </c>
      <c r="X12240">
        <v>2046</v>
      </c>
      <c r="Y12240">
        <v>475.00799999999998</v>
      </c>
      <c r="Z12240">
        <v>2030991</v>
      </c>
    </row>
    <row r="12241" spans="1:26" x14ac:dyDescent="0.2">
      <c r="A12241" s="27">
        <v>46091</v>
      </c>
      <c r="B12241" t="s">
        <v>14</v>
      </c>
      <c r="C12241" t="s">
        <v>1543</v>
      </c>
      <c r="D12241" t="s">
        <v>1543</v>
      </c>
      <c r="E12241" t="s">
        <v>1626</v>
      </c>
      <c r="F12241" t="s">
        <v>125</v>
      </c>
      <c r="G12241" t="s">
        <v>709</v>
      </c>
      <c r="H12241" t="s">
        <v>1086</v>
      </c>
      <c r="I12241" t="s">
        <v>1634</v>
      </c>
      <c r="J12241" t="s">
        <v>1450</v>
      </c>
      <c r="K12241" t="s">
        <v>1451</v>
      </c>
      <c r="L12241" t="s">
        <v>1452</v>
      </c>
      <c r="M12241" t="s">
        <v>1453</v>
      </c>
      <c r="N12241" t="s">
        <v>1454</v>
      </c>
      <c r="O12241" t="s">
        <v>1455</v>
      </c>
      <c r="P12241" t="s">
        <v>1456</v>
      </c>
      <c r="Q12241" t="s">
        <v>1457</v>
      </c>
      <c r="R12241">
        <v>2039041</v>
      </c>
      <c r="S12241" t="s">
        <v>1460</v>
      </c>
      <c r="T12241">
        <v>840.33600000000001</v>
      </c>
      <c r="U12241">
        <v>1</v>
      </c>
      <c r="V12241">
        <v>840.33600000000001</v>
      </c>
      <c r="W12241">
        <v>1</v>
      </c>
      <c r="X12241">
        <v>691</v>
      </c>
      <c r="Y12241">
        <v>149.33600000000001</v>
      </c>
      <c r="Z12241">
        <v>2039041</v>
      </c>
    </row>
    <row r="12242" spans="1:26" x14ac:dyDescent="0.2">
      <c r="A12242" s="27">
        <v>46091</v>
      </c>
      <c r="B12242" t="s">
        <v>14</v>
      </c>
      <c r="C12242" t="s">
        <v>1543</v>
      </c>
      <c r="D12242" t="s">
        <v>1543</v>
      </c>
      <c r="E12242" t="s">
        <v>1626</v>
      </c>
      <c r="F12242" t="s">
        <v>125</v>
      </c>
      <c r="G12242" t="s">
        <v>709</v>
      </c>
      <c r="H12242" t="s">
        <v>1278</v>
      </c>
      <c r="I12242" t="s">
        <v>1635</v>
      </c>
      <c r="J12242" t="s">
        <v>1450</v>
      </c>
      <c r="K12242" t="s">
        <v>1451</v>
      </c>
      <c r="L12242" t="s">
        <v>1452</v>
      </c>
      <c r="M12242" t="s">
        <v>1453</v>
      </c>
      <c r="N12242" t="s">
        <v>1454</v>
      </c>
      <c r="O12242" t="s">
        <v>1455</v>
      </c>
      <c r="P12242" t="s">
        <v>1456</v>
      </c>
      <c r="Q12242" t="s">
        <v>1457</v>
      </c>
      <c r="R12242">
        <v>2001113</v>
      </c>
      <c r="S12242" t="s">
        <v>1458</v>
      </c>
      <c r="T12242">
        <v>1680.672</v>
      </c>
      <c r="U12242">
        <v>2</v>
      </c>
      <c r="V12242">
        <v>1680.672</v>
      </c>
      <c r="W12242">
        <v>2</v>
      </c>
      <c r="X12242">
        <v>1372</v>
      </c>
      <c r="Y12242">
        <v>308.67200000000003</v>
      </c>
      <c r="Z12242">
        <v>2001113</v>
      </c>
    </row>
    <row r="12243" spans="1:26" x14ac:dyDescent="0.2">
      <c r="A12243" s="27">
        <v>46091</v>
      </c>
      <c r="B12243" t="s">
        <v>14</v>
      </c>
      <c r="C12243" t="s">
        <v>1543</v>
      </c>
      <c r="D12243" t="s">
        <v>1543</v>
      </c>
      <c r="E12243" t="s">
        <v>1626</v>
      </c>
      <c r="F12243" t="s">
        <v>125</v>
      </c>
      <c r="G12243" t="s">
        <v>1636</v>
      </c>
      <c r="H12243" t="s">
        <v>1282</v>
      </c>
      <c r="I12243" t="s">
        <v>1636</v>
      </c>
      <c r="J12243" t="s">
        <v>1450</v>
      </c>
      <c r="K12243" t="s">
        <v>1451</v>
      </c>
      <c r="L12243" t="s">
        <v>1452</v>
      </c>
      <c r="M12243" t="s">
        <v>1453</v>
      </c>
      <c r="N12243" t="s">
        <v>1454</v>
      </c>
      <c r="O12243" t="s">
        <v>1455</v>
      </c>
      <c r="P12243" t="s">
        <v>1456</v>
      </c>
      <c r="Q12243" t="s">
        <v>1457</v>
      </c>
      <c r="R12243">
        <v>2001113</v>
      </c>
      <c r="S12243" t="s">
        <v>1458</v>
      </c>
      <c r="T12243">
        <v>3361.3440000000001</v>
      </c>
      <c r="U12243">
        <v>4</v>
      </c>
      <c r="V12243">
        <v>3361.3440000000001</v>
      </c>
      <c r="W12243">
        <v>4</v>
      </c>
      <c r="X12243">
        <v>2744</v>
      </c>
      <c r="Y12243">
        <v>617.34400000000005</v>
      </c>
      <c r="Z12243">
        <v>2001113</v>
      </c>
    </row>
    <row r="12244" spans="1:26" x14ac:dyDescent="0.2">
      <c r="A12244" s="27">
        <v>46091</v>
      </c>
      <c r="B12244" t="s">
        <v>14</v>
      </c>
      <c r="C12244" t="s">
        <v>1543</v>
      </c>
      <c r="D12244" t="s">
        <v>1543</v>
      </c>
      <c r="E12244" t="s">
        <v>1626</v>
      </c>
      <c r="F12244" t="s">
        <v>125</v>
      </c>
      <c r="G12244" t="s">
        <v>1636</v>
      </c>
      <c r="H12244" t="s">
        <v>1282</v>
      </c>
      <c r="I12244" t="s">
        <v>1636</v>
      </c>
      <c r="J12244" t="s">
        <v>1450</v>
      </c>
      <c r="K12244" t="s">
        <v>1451</v>
      </c>
      <c r="L12244" t="s">
        <v>1452</v>
      </c>
      <c r="M12244" t="s">
        <v>1453</v>
      </c>
      <c r="N12244" t="s">
        <v>1454</v>
      </c>
      <c r="O12244" t="s">
        <v>1455</v>
      </c>
      <c r="P12244" t="s">
        <v>1456</v>
      </c>
      <c r="Q12244" t="s">
        <v>1457</v>
      </c>
      <c r="R12244">
        <v>2030990</v>
      </c>
      <c r="S12244" t="s">
        <v>1459</v>
      </c>
      <c r="T12244">
        <v>2521.0079999999998</v>
      </c>
      <c r="U12244">
        <v>3</v>
      </c>
      <c r="V12244">
        <v>2521.0079999999998</v>
      </c>
      <c r="W12244">
        <v>3</v>
      </c>
      <c r="X12244">
        <v>2070</v>
      </c>
      <c r="Y12244">
        <v>451.00799999999998</v>
      </c>
      <c r="Z12244">
        <v>2030990</v>
      </c>
    </row>
    <row r="12245" spans="1:26" x14ac:dyDescent="0.2">
      <c r="A12245" s="27">
        <v>46091</v>
      </c>
      <c r="B12245" t="s">
        <v>14</v>
      </c>
      <c r="C12245" t="s">
        <v>1543</v>
      </c>
      <c r="D12245" t="s">
        <v>1543</v>
      </c>
      <c r="E12245" t="s">
        <v>1626</v>
      </c>
      <c r="F12245" t="s">
        <v>125</v>
      </c>
      <c r="G12245" t="s">
        <v>1636</v>
      </c>
      <c r="H12245" t="s">
        <v>1282</v>
      </c>
      <c r="I12245" t="s">
        <v>1636</v>
      </c>
      <c r="J12245" t="s">
        <v>1450</v>
      </c>
      <c r="K12245" t="s">
        <v>1451</v>
      </c>
      <c r="L12245" t="s">
        <v>1452</v>
      </c>
      <c r="M12245" t="s">
        <v>1453</v>
      </c>
      <c r="N12245" t="s">
        <v>1454</v>
      </c>
      <c r="O12245" t="s">
        <v>1455</v>
      </c>
      <c r="P12245" t="s">
        <v>1456</v>
      </c>
      <c r="Q12245" t="s">
        <v>1457</v>
      </c>
      <c r="R12245">
        <v>2030991</v>
      </c>
      <c r="S12245" t="s">
        <v>1463</v>
      </c>
      <c r="T12245">
        <v>4201.68</v>
      </c>
      <c r="U12245">
        <v>5</v>
      </c>
      <c r="V12245">
        <v>4201.68</v>
      </c>
      <c r="W12245">
        <v>5</v>
      </c>
      <c r="X12245">
        <v>3450</v>
      </c>
      <c r="Y12245">
        <v>751.68</v>
      </c>
      <c r="Z12245">
        <v>2030991</v>
      </c>
    </row>
    <row r="12246" spans="1:26" x14ac:dyDescent="0.2">
      <c r="A12246" s="27">
        <v>46091</v>
      </c>
      <c r="B12246" t="s">
        <v>14</v>
      </c>
      <c r="C12246" t="s">
        <v>1543</v>
      </c>
      <c r="D12246" t="s">
        <v>1543</v>
      </c>
      <c r="E12246" t="s">
        <v>1626</v>
      </c>
      <c r="F12246" t="s">
        <v>125</v>
      </c>
      <c r="G12246" t="s">
        <v>1636</v>
      </c>
      <c r="H12246" t="s">
        <v>1282</v>
      </c>
      <c r="I12246" t="s">
        <v>1636</v>
      </c>
      <c r="J12246" t="s">
        <v>1450</v>
      </c>
      <c r="K12246" t="s">
        <v>1451</v>
      </c>
      <c r="L12246" t="s">
        <v>1452</v>
      </c>
      <c r="M12246" t="s">
        <v>1453</v>
      </c>
      <c r="N12246" t="s">
        <v>1454</v>
      </c>
      <c r="O12246" t="s">
        <v>1455</v>
      </c>
      <c r="P12246" t="s">
        <v>1456</v>
      </c>
      <c r="Q12246" t="s">
        <v>1457</v>
      </c>
      <c r="R12246">
        <v>2039041</v>
      </c>
      <c r="S12246" t="s">
        <v>1460</v>
      </c>
      <c r="T12246">
        <v>3361.3440000000001</v>
      </c>
      <c r="U12246">
        <v>4</v>
      </c>
      <c r="V12246">
        <v>3361.3440000000001</v>
      </c>
      <c r="W12246">
        <v>4</v>
      </c>
      <c r="X12246">
        <v>2760</v>
      </c>
      <c r="Y12246">
        <v>601.34400000000005</v>
      </c>
      <c r="Z12246">
        <v>2039041</v>
      </c>
    </row>
    <row r="12247" spans="1:26" x14ac:dyDescent="0.2">
      <c r="A12247" s="27">
        <v>46091</v>
      </c>
      <c r="B12247" t="s">
        <v>14</v>
      </c>
      <c r="C12247" t="s">
        <v>1543</v>
      </c>
      <c r="D12247" t="s">
        <v>1543</v>
      </c>
      <c r="E12247" t="s">
        <v>1626</v>
      </c>
      <c r="F12247" t="s">
        <v>125</v>
      </c>
      <c r="G12247" t="s">
        <v>1636</v>
      </c>
      <c r="H12247" t="s">
        <v>1282</v>
      </c>
      <c r="I12247" t="s">
        <v>1636</v>
      </c>
      <c r="J12247" t="s">
        <v>1450</v>
      </c>
      <c r="K12247" t="s">
        <v>1451</v>
      </c>
      <c r="L12247" t="s">
        <v>1452</v>
      </c>
      <c r="M12247" t="s">
        <v>1453</v>
      </c>
      <c r="N12247" t="s">
        <v>1454</v>
      </c>
      <c r="O12247" t="s">
        <v>1455</v>
      </c>
      <c r="P12247" t="s">
        <v>1456</v>
      </c>
      <c r="Q12247" t="s">
        <v>1457</v>
      </c>
      <c r="R12247">
        <v>2048972</v>
      </c>
      <c r="S12247" t="s">
        <v>1461</v>
      </c>
      <c r="T12247">
        <v>1680.672</v>
      </c>
      <c r="U12247">
        <v>2</v>
      </c>
      <c r="V12247">
        <v>1680.672</v>
      </c>
      <c r="W12247">
        <v>2</v>
      </c>
      <c r="X12247">
        <v>1372</v>
      </c>
      <c r="Y12247">
        <v>308.67200000000003</v>
      </c>
      <c r="Z12247">
        <v>2048972</v>
      </c>
    </row>
    <row r="12248" spans="1:26" x14ac:dyDescent="0.2">
      <c r="A12248" s="27">
        <v>46091</v>
      </c>
      <c r="B12248" t="s">
        <v>14</v>
      </c>
      <c r="C12248" t="s">
        <v>1543</v>
      </c>
      <c r="D12248" t="s">
        <v>1543</v>
      </c>
      <c r="E12248" t="s">
        <v>1626</v>
      </c>
      <c r="F12248" t="s">
        <v>125</v>
      </c>
      <c r="G12248" t="s">
        <v>370</v>
      </c>
      <c r="H12248" t="s">
        <v>1274</v>
      </c>
      <c r="I12248" t="s">
        <v>1637</v>
      </c>
      <c r="J12248" t="s">
        <v>1450</v>
      </c>
      <c r="K12248" t="s">
        <v>1451</v>
      </c>
      <c r="L12248" t="s">
        <v>1452</v>
      </c>
      <c r="M12248" t="s">
        <v>1453</v>
      </c>
      <c r="N12248" t="s">
        <v>1454</v>
      </c>
      <c r="O12248" t="s">
        <v>1455</v>
      </c>
      <c r="P12248" t="s">
        <v>1456</v>
      </c>
      <c r="Q12248" t="s">
        <v>1457</v>
      </c>
      <c r="R12248">
        <v>2039041</v>
      </c>
      <c r="S12248" t="s">
        <v>1460</v>
      </c>
      <c r="T12248">
        <v>1680.672</v>
      </c>
      <c r="U12248">
        <v>2</v>
      </c>
      <c r="V12248">
        <v>1680.672</v>
      </c>
      <c r="W12248">
        <v>2</v>
      </c>
      <c r="X12248">
        <v>1378</v>
      </c>
      <c r="Y12248">
        <v>302.67200000000003</v>
      </c>
      <c r="Z12248">
        <v>2039041</v>
      </c>
    </row>
    <row r="12249" spans="1:26" x14ac:dyDescent="0.2">
      <c r="A12249" s="27">
        <v>46091</v>
      </c>
      <c r="B12249" t="s">
        <v>14</v>
      </c>
      <c r="C12249" t="s">
        <v>1543</v>
      </c>
      <c r="D12249" t="s">
        <v>1543</v>
      </c>
      <c r="E12249" t="s">
        <v>1626</v>
      </c>
      <c r="F12249" t="s">
        <v>125</v>
      </c>
      <c r="G12249" t="s">
        <v>370</v>
      </c>
      <c r="H12249" t="s">
        <v>1274</v>
      </c>
      <c r="I12249" t="s">
        <v>1637</v>
      </c>
      <c r="J12249" t="s">
        <v>1450</v>
      </c>
      <c r="K12249" t="s">
        <v>1451</v>
      </c>
      <c r="L12249" t="s">
        <v>1452</v>
      </c>
      <c r="M12249" t="s">
        <v>1453</v>
      </c>
      <c r="N12249" t="s">
        <v>1454</v>
      </c>
      <c r="O12249" t="s">
        <v>1455</v>
      </c>
      <c r="P12249" t="s">
        <v>1456</v>
      </c>
      <c r="Q12249" t="s">
        <v>1457</v>
      </c>
      <c r="R12249">
        <v>2048972</v>
      </c>
      <c r="S12249" t="s">
        <v>1461</v>
      </c>
      <c r="T12249">
        <v>1680.672</v>
      </c>
      <c r="U12249">
        <v>2</v>
      </c>
      <c r="V12249">
        <v>1680.672</v>
      </c>
      <c r="W12249">
        <v>2</v>
      </c>
      <c r="X12249">
        <v>1374</v>
      </c>
      <c r="Y12249">
        <v>306.67200000000003</v>
      </c>
      <c r="Z12249">
        <v>2048972</v>
      </c>
    </row>
    <row r="12250" spans="1:26" x14ac:dyDescent="0.2">
      <c r="A12250" s="27">
        <v>46091</v>
      </c>
      <c r="B12250" t="s">
        <v>14</v>
      </c>
      <c r="C12250" t="s">
        <v>1543</v>
      </c>
      <c r="D12250" t="s">
        <v>1543</v>
      </c>
      <c r="E12250" t="s">
        <v>1626</v>
      </c>
      <c r="F12250" t="s">
        <v>125</v>
      </c>
      <c r="G12250" t="s">
        <v>1608</v>
      </c>
      <c r="H12250" t="s">
        <v>975</v>
      </c>
      <c r="I12250" t="s">
        <v>1638</v>
      </c>
      <c r="J12250" t="s">
        <v>1450</v>
      </c>
      <c r="K12250" t="s">
        <v>1451</v>
      </c>
      <c r="L12250" t="s">
        <v>1452</v>
      </c>
      <c r="M12250" t="s">
        <v>1453</v>
      </c>
      <c r="N12250" t="s">
        <v>1454</v>
      </c>
      <c r="O12250" t="s">
        <v>1455</v>
      </c>
      <c r="P12250" t="s">
        <v>1456</v>
      </c>
      <c r="Q12250" t="s">
        <v>1457</v>
      </c>
      <c r="R12250">
        <v>2030991</v>
      </c>
      <c r="S12250" t="s">
        <v>1463</v>
      </c>
      <c r="T12250">
        <v>840.33600000000001</v>
      </c>
      <c r="U12250">
        <v>1</v>
      </c>
      <c r="V12250">
        <v>840.33600000000001</v>
      </c>
      <c r="W12250">
        <v>1</v>
      </c>
      <c r="X12250">
        <v>690</v>
      </c>
      <c r="Y12250">
        <v>150.33600000000001</v>
      </c>
      <c r="Z12250">
        <v>2030991</v>
      </c>
    </row>
    <row r="12251" spans="1:26" x14ac:dyDescent="0.2">
      <c r="A12251" s="27">
        <v>46091</v>
      </c>
      <c r="B12251" t="s">
        <v>14</v>
      </c>
      <c r="C12251" t="s">
        <v>1543</v>
      </c>
      <c r="D12251" t="s">
        <v>1543</v>
      </c>
      <c r="E12251" t="s">
        <v>1626</v>
      </c>
      <c r="F12251" t="s">
        <v>125</v>
      </c>
      <c r="G12251" t="s">
        <v>1608</v>
      </c>
      <c r="H12251" t="s">
        <v>975</v>
      </c>
      <c r="I12251" t="s">
        <v>1638</v>
      </c>
      <c r="J12251" t="s">
        <v>1450</v>
      </c>
      <c r="K12251" t="s">
        <v>1451</v>
      </c>
      <c r="L12251" t="s">
        <v>1452</v>
      </c>
      <c r="M12251" t="s">
        <v>1453</v>
      </c>
      <c r="N12251" t="s">
        <v>1454</v>
      </c>
      <c r="O12251" t="s">
        <v>1455</v>
      </c>
      <c r="P12251" t="s">
        <v>1456</v>
      </c>
      <c r="Q12251" t="s">
        <v>1457</v>
      </c>
      <c r="R12251">
        <v>2039041</v>
      </c>
      <c r="S12251" t="s">
        <v>1460</v>
      </c>
      <c r="T12251">
        <v>6722.6882999999998</v>
      </c>
      <c r="U12251">
        <v>8</v>
      </c>
      <c r="V12251">
        <v>6722.6882999999998</v>
      </c>
      <c r="W12251">
        <v>8</v>
      </c>
      <c r="X12251">
        <v>5456</v>
      </c>
      <c r="Y12251">
        <v>1266.6883</v>
      </c>
      <c r="Z12251">
        <v>2039041</v>
      </c>
    </row>
    <row r="12252" spans="1:26" x14ac:dyDescent="0.2">
      <c r="A12252" s="27">
        <v>46091</v>
      </c>
      <c r="B12252" t="s">
        <v>14</v>
      </c>
      <c r="C12252" t="s">
        <v>1543</v>
      </c>
      <c r="D12252" t="s">
        <v>1543</v>
      </c>
      <c r="E12252" t="s">
        <v>1626</v>
      </c>
      <c r="F12252" t="s">
        <v>125</v>
      </c>
      <c r="G12252" t="s">
        <v>1608</v>
      </c>
      <c r="H12252" t="s">
        <v>975</v>
      </c>
      <c r="I12252" t="s">
        <v>1638</v>
      </c>
      <c r="J12252" t="s">
        <v>1450</v>
      </c>
      <c r="K12252" t="s">
        <v>1451</v>
      </c>
      <c r="L12252" t="s">
        <v>1452</v>
      </c>
      <c r="M12252" t="s">
        <v>1453</v>
      </c>
      <c r="N12252" t="s">
        <v>1454</v>
      </c>
      <c r="O12252" t="s">
        <v>1455</v>
      </c>
      <c r="P12252" t="s">
        <v>1456</v>
      </c>
      <c r="Q12252" t="s">
        <v>1457</v>
      </c>
      <c r="R12252">
        <v>2048972</v>
      </c>
      <c r="S12252" t="s">
        <v>1461</v>
      </c>
      <c r="T12252">
        <v>1680.672</v>
      </c>
      <c r="U12252">
        <v>2</v>
      </c>
      <c r="V12252">
        <v>1680.672</v>
      </c>
      <c r="W12252">
        <v>2</v>
      </c>
      <c r="X12252">
        <v>1344</v>
      </c>
      <c r="Y12252">
        <v>336.67200000000003</v>
      </c>
      <c r="Z12252">
        <v>2048972</v>
      </c>
    </row>
    <row r="12253" spans="1:26" x14ac:dyDescent="0.2">
      <c r="A12253" s="27">
        <v>46091</v>
      </c>
      <c r="B12253" t="s">
        <v>14</v>
      </c>
      <c r="C12253" t="s">
        <v>1543</v>
      </c>
      <c r="D12253" t="s">
        <v>1543</v>
      </c>
      <c r="E12253" t="s">
        <v>1626</v>
      </c>
      <c r="F12253" t="s">
        <v>125</v>
      </c>
      <c r="G12253" t="s">
        <v>1608</v>
      </c>
      <c r="H12253" t="s">
        <v>1200</v>
      </c>
      <c r="I12253" t="s">
        <v>1639</v>
      </c>
      <c r="J12253" t="s">
        <v>1450</v>
      </c>
      <c r="K12253" t="s">
        <v>1451</v>
      </c>
      <c r="L12253" t="s">
        <v>1452</v>
      </c>
      <c r="M12253" t="s">
        <v>1453</v>
      </c>
      <c r="N12253" t="s">
        <v>1454</v>
      </c>
      <c r="O12253" t="s">
        <v>1455</v>
      </c>
      <c r="P12253" t="s">
        <v>1456</v>
      </c>
      <c r="Q12253" t="s">
        <v>1457</v>
      </c>
      <c r="R12253">
        <v>2001113</v>
      </c>
      <c r="S12253" t="s">
        <v>1458</v>
      </c>
      <c r="T12253">
        <v>8402.5197000000007</v>
      </c>
      <c r="U12253">
        <v>10</v>
      </c>
      <c r="V12253">
        <v>8402.5197000000007</v>
      </c>
      <c r="W12253">
        <v>10</v>
      </c>
      <c r="X12253">
        <v>6860</v>
      </c>
      <c r="Y12253">
        <v>1542.5197000000001</v>
      </c>
      <c r="Z12253">
        <v>2001113</v>
      </c>
    </row>
    <row r="12254" spans="1:26" x14ac:dyDescent="0.2">
      <c r="A12254" s="27">
        <v>46091</v>
      </c>
      <c r="B12254" t="s">
        <v>14</v>
      </c>
      <c r="C12254" t="s">
        <v>1543</v>
      </c>
      <c r="D12254" t="s">
        <v>1543</v>
      </c>
      <c r="E12254" t="s">
        <v>1626</v>
      </c>
      <c r="F12254" t="s">
        <v>125</v>
      </c>
      <c r="G12254" t="s">
        <v>1608</v>
      </c>
      <c r="H12254" t="s">
        <v>1200</v>
      </c>
      <c r="I12254" t="s">
        <v>1639</v>
      </c>
      <c r="J12254" t="s">
        <v>1450</v>
      </c>
      <c r="K12254" t="s">
        <v>1451</v>
      </c>
      <c r="L12254" t="s">
        <v>1452</v>
      </c>
      <c r="M12254" t="s">
        <v>1453</v>
      </c>
      <c r="N12254" t="s">
        <v>1454</v>
      </c>
      <c r="O12254" t="s">
        <v>1455</v>
      </c>
      <c r="P12254" t="s">
        <v>1456</v>
      </c>
      <c r="Q12254" t="s">
        <v>1457</v>
      </c>
      <c r="R12254">
        <v>2030991</v>
      </c>
      <c r="S12254" t="s">
        <v>1463</v>
      </c>
      <c r="T12254">
        <v>8403.36</v>
      </c>
      <c r="U12254">
        <v>10</v>
      </c>
      <c r="V12254">
        <v>8403.36</v>
      </c>
      <c r="W12254">
        <v>10</v>
      </c>
      <c r="X12254">
        <v>6900</v>
      </c>
      <c r="Y12254">
        <v>1503.36</v>
      </c>
      <c r="Z12254">
        <v>2030991</v>
      </c>
    </row>
    <row r="12255" spans="1:26" x14ac:dyDescent="0.2">
      <c r="A12255" s="27">
        <v>46091</v>
      </c>
      <c r="B12255" t="s">
        <v>14</v>
      </c>
      <c r="C12255" t="s">
        <v>1543</v>
      </c>
      <c r="D12255" t="s">
        <v>1543</v>
      </c>
      <c r="E12255" t="s">
        <v>1626</v>
      </c>
      <c r="F12255" t="s">
        <v>125</v>
      </c>
      <c r="G12255" t="s">
        <v>1608</v>
      </c>
      <c r="H12255" t="s">
        <v>1200</v>
      </c>
      <c r="I12255" t="s">
        <v>1639</v>
      </c>
      <c r="J12255" t="s">
        <v>1450</v>
      </c>
      <c r="K12255" t="s">
        <v>1451</v>
      </c>
      <c r="L12255" t="s">
        <v>1452</v>
      </c>
      <c r="M12255" t="s">
        <v>1453</v>
      </c>
      <c r="N12255" t="s">
        <v>1454</v>
      </c>
      <c r="O12255" t="s">
        <v>1455</v>
      </c>
      <c r="P12255" t="s">
        <v>1456</v>
      </c>
      <c r="Q12255" t="s">
        <v>1457</v>
      </c>
      <c r="R12255">
        <v>2039041</v>
      </c>
      <c r="S12255" t="s">
        <v>1460</v>
      </c>
      <c r="T12255">
        <v>5042.0159999999996</v>
      </c>
      <c r="U12255">
        <v>6</v>
      </c>
      <c r="V12255">
        <v>5042.0159999999996</v>
      </c>
      <c r="W12255">
        <v>6</v>
      </c>
      <c r="X12255">
        <v>4146</v>
      </c>
      <c r="Y12255">
        <v>896.01599999999996</v>
      </c>
      <c r="Z12255">
        <v>2039041</v>
      </c>
    </row>
    <row r="12256" spans="1:26" x14ac:dyDescent="0.2">
      <c r="A12256" s="27">
        <v>46091</v>
      </c>
      <c r="B12256" t="s">
        <v>14</v>
      </c>
      <c r="C12256" t="s">
        <v>1543</v>
      </c>
      <c r="D12256" t="s">
        <v>1543</v>
      </c>
      <c r="E12256" t="s">
        <v>1626</v>
      </c>
      <c r="F12256" t="s">
        <v>125</v>
      </c>
      <c r="G12256" t="s">
        <v>1608</v>
      </c>
      <c r="H12256" t="s">
        <v>1200</v>
      </c>
      <c r="I12256" t="s">
        <v>1639</v>
      </c>
      <c r="J12256" t="s">
        <v>1450</v>
      </c>
      <c r="K12256" t="s">
        <v>1451</v>
      </c>
      <c r="L12256" t="s">
        <v>1452</v>
      </c>
      <c r="M12256" t="s">
        <v>1453</v>
      </c>
      <c r="N12256" t="s">
        <v>1454</v>
      </c>
      <c r="O12256" t="s">
        <v>1455</v>
      </c>
      <c r="P12256" t="s">
        <v>1456</v>
      </c>
      <c r="Q12256" t="s">
        <v>1457</v>
      </c>
      <c r="R12256">
        <v>2048972</v>
      </c>
      <c r="S12256" t="s">
        <v>1461</v>
      </c>
      <c r="T12256">
        <v>4201.68</v>
      </c>
      <c r="U12256">
        <v>5</v>
      </c>
      <c r="V12256">
        <v>4201.68</v>
      </c>
      <c r="W12256">
        <v>5</v>
      </c>
      <c r="X12256">
        <v>3430</v>
      </c>
      <c r="Y12256">
        <v>771.68</v>
      </c>
      <c r="Z12256">
        <v>2048972</v>
      </c>
    </row>
    <row r="12257" spans="1:26" x14ac:dyDescent="0.2">
      <c r="A12257" s="27">
        <v>46091</v>
      </c>
      <c r="B12257" t="s">
        <v>14</v>
      </c>
      <c r="C12257" t="s">
        <v>1543</v>
      </c>
      <c r="D12257" t="s">
        <v>1543</v>
      </c>
      <c r="E12257" t="s">
        <v>1626</v>
      </c>
      <c r="F12257" t="s">
        <v>125</v>
      </c>
      <c r="G12257" t="s">
        <v>1608</v>
      </c>
      <c r="H12257" t="s">
        <v>1236</v>
      </c>
      <c r="I12257" t="s">
        <v>1799</v>
      </c>
      <c r="J12257" t="s">
        <v>1450</v>
      </c>
      <c r="K12257" t="s">
        <v>1451</v>
      </c>
      <c r="L12257" t="s">
        <v>1452</v>
      </c>
      <c r="M12257" t="s">
        <v>1453</v>
      </c>
      <c r="N12257" t="s">
        <v>1454</v>
      </c>
      <c r="O12257" t="s">
        <v>1455</v>
      </c>
      <c r="P12257" t="s">
        <v>1456</v>
      </c>
      <c r="Q12257" t="s">
        <v>1457</v>
      </c>
      <c r="R12257">
        <v>2001113</v>
      </c>
      <c r="S12257" t="s">
        <v>1458</v>
      </c>
      <c r="T12257">
        <v>1680.672</v>
      </c>
      <c r="U12257">
        <v>2</v>
      </c>
      <c r="V12257">
        <v>1680.672</v>
      </c>
      <c r="W12257">
        <v>2</v>
      </c>
      <c r="X12257">
        <v>1372</v>
      </c>
      <c r="Y12257">
        <v>308.67200000000003</v>
      </c>
      <c r="Z12257">
        <v>2001113</v>
      </c>
    </row>
    <row r="12258" spans="1:26" x14ac:dyDescent="0.2">
      <c r="A12258" s="27">
        <v>46091</v>
      </c>
      <c r="B12258" t="s">
        <v>14</v>
      </c>
      <c r="C12258" t="s">
        <v>1543</v>
      </c>
      <c r="D12258" t="s">
        <v>1543</v>
      </c>
      <c r="E12258" t="s">
        <v>1626</v>
      </c>
      <c r="F12258" t="s">
        <v>125</v>
      </c>
      <c r="G12258" t="s">
        <v>1608</v>
      </c>
      <c r="H12258" t="s">
        <v>1236</v>
      </c>
      <c r="I12258" t="s">
        <v>1799</v>
      </c>
      <c r="J12258" t="s">
        <v>1450</v>
      </c>
      <c r="K12258" t="s">
        <v>1451</v>
      </c>
      <c r="L12258" t="s">
        <v>1452</v>
      </c>
      <c r="M12258" t="s">
        <v>1453</v>
      </c>
      <c r="N12258" t="s">
        <v>1454</v>
      </c>
      <c r="O12258" t="s">
        <v>1455</v>
      </c>
      <c r="P12258" t="s">
        <v>1456</v>
      </c>
      <c r="Q12258" t="s">
        <v>1457</v>
      </c>
      <c r="R12258">
        <v>2030990</v>
      </c>
      <c r="S12258" t="s">
        <v>1459</v>
      </c>
      <c r="T12258">
        <v>5882.3519999999999</v>
      </c>
      <c r="U12258">
        <v>7</v>
      </c>
      <c r="V12258">
        <v>5882.3519999999999</v>
      </c>
      <c r="W12258">
        <v>7</v>
      </c>
      <c r="X12258">
        <v>4879</v>
      </c>
      <c r="Y12258">
        <v>1003.352</v>
      </c>
      <c r="Z12258">
        <v>2030990</v>
      </c>
    </row>
    <row r="12259" spans="1:26" x14ac:dyDescent="0.2">
      <c r="A12259" s="27">
        <v>46091</v>
      </c>
      <c r="B12259" t="s">
        <v>14</v>
      </c>
      <c r="C12259" t="s">
        <v>1543</v>
      </c>
      <c r="D12259" t="s">
        <v>1543</v>
      </c>
      <c r="E12259" t="s">
        <v>1626</v>
      </c>
      <c r="F12259" t="s">
        <v>125</v>
      </c>
      <c r="G12259" t="s">
        <v>1608</v>
      </c>
      <c r="H12259" t="s">
        <v>1236</v>
      </c>
      <c r="I12259" t="s">
        <v>1799</v>
      </c>
      <c r="J12259" t="s">
        <v>1450</v>
      </c>
      <c r="K12259" t="s">
        <v>1451</v>
      </c>
      <c r="L12259" t="s">
        <v>1452</v>
      </c>
      <c r="M12259" t="s">
        <v>1453</v>
      </c>
      <c r="N12259" t="s">
        <v>1454</v>
      </c>
      <c r="O12259" t="s">
        <v>1455</v>
      </c>
      <c r="P12259" t="s">
        <v>1456</v>
      </c>
      <c r="Q12259" t="s">
        <v>1457</v>
      </c>
      <c r="R12259">
        <v>2030991</v>
      </c>
      <c r="S12259" t="s">
        <v>1463</v>
      </c>
      <c r="T12259">
        <v>2521.0079999999998</v>
      </c>
      <c r="U12259">
        <v>3</v>
      </c>
      <c r="V12259">
        <v>2521.0079999999998</v>
      </c>
      <c r="W12259">
        <v>3</v>
      </c>
      <c r="X12259">
        <v>2076</v>
      </c>
      <c r="Y12259">
        <v>445.00799999999998</v>
      </c>
      <c r="Z12259">
        <v>2030991</v>
      </c>
    </row>
    <row r="12260" spans="1:26" x14ac:dyDescent="0.2">
      <c r="A12260" s="27">
        <v>46091</v>
      </c>
      <c r="B12260" t="s">
        <v>14</v>
      </c>
      <c r="C12260" t="s">
        <v>1543</v>
      </c>
      <c r="D12260" t="s">
        <v>1543</v>
      </c>
      <c r="E12260" t="s">
        <v>1626</v>
      </c>
      <c r="F12260" t="s">
        <v>125</v>
      </c>
      <c r="G12260" t="s">
        <v>1608</v>
      </c>
      <c r="H12260" t="s">
        <v>1236</v>
      </c>
      <c r="I12260" t="s">
        <v>1799</v>
      </c>
      <c r="J12260" t="s">
        <v>1450</v>
      </c>
      <c r="K12260" t="s">
        <v>1451</v>
      </c>
      <c r="L12260" t="s">
        <v>1452</v>
      </c>
      <c r="M12260" t="s">
        <v>1453</v>
      </c>
      <c r="N12260" t="s">
        <v>1454</v>
      </c>
      <c r="O12260" t="s">
        <v>1455</v>
      </c>
      <c r="P12260" t="s">
        <v>1456</v>
      </c>
      <c r="Q12260" t="s">
        <v>1457</v>
      </c>
      <c r="R12260">
        <v>2039041</v>
      </c>
      <c r="S12260" t="s">
        <v>1460</v>
      </c>
      <c r="T12260">
        <v>1680.672</v>
      </c>
      <c r="U12260">
        <v>2</v>
      </c>
      <c r="V12260">
        <v>1680.672</v>
      </c>
      <c r="W12260">
        <v>2</v>
      </c>
      <c r="X12260">
        <v>1378</v>
      </c>
      <c r="Y12260">
        <v>302.67200000000003</v>
      </c>
      <c r="Z12260">
        <v>2039041</v>
      </c>
    </row>
    <row r="12261" spans="1:26" x14ac:dyDescent="0.2">
      <c r="A12261" s="27">
        <v>46091</v>
      </c>
      <c r="B12261" t="s">
        <v>14</v>
      </c>
      <c r="C12261" t="s">
        <v>1543</v>
      </c>
      <c r="D12261" t="s">
        <v>1543</v>
      </c>
      <c r="E12261" t="s">
        <v>1626</v>
      </c>
      <c r="F12261" t="s">
        <v>125</v>
      </c>
      <c r="G12261" t="s">
        <v>1608</v>
      </c>
      <c r="H12261" t="s">
        <v>1236</v>
      </c>
      <c r="I12261" t="s">
        <v>1799</v>
      </c>
      <c r="J12261" t="s">
        <v>1450</v>
      </c>
      <c r="K12261" t="s">
        <v>1451</v>
      </c>
      <c r="L12261" t="s">
        <v>1452</v>
      </c>
      <c r="M12261" t="s">
        <v>1453</v>
      </c>
      <c r="N12261" t="s">
        <v>1454</v>
      </c>
      <c r="O12261" t="s">
        <v>1455</v>
      </c>
      <c r="P12261" t="s">
        <v>1456</v>
      </c>
      <c r="Q12261" t="s">
        <v>1457</v>
      </c>
      <c r="R12261">
        <v>2048972</v>
      </c>
      <c r="S12261" t="s">
        <v>1461</v>
      </c>
      <c r="T12261">
        <v>2521.0079999999998</v>
      </c>
      <c r="U12261">
        <v>3</v>
      </c>
      <c r="V12261">
        <v>2521.0079999999998</v>
      </c>
      <c r="W12261">
        <v>3</v>
      </c>
      <c r="X12261">
        <v>2058</v>
      </c>
      <c r="Y12261">
        <v>463.00799999999998</v>
      </c>
      <c r="Z12261">
        <v>2048972</v>
      </c>
    </row>
    <row r="12262" spans="1:26" x14ac:dyDescent="0.2">
      <c r="A12262" s="27">
        <v>46091</v>
      </c>
      <c r="B12262" t="s">
        <v>14</v>
      </c>
      <c r="C12262" t="s">
        <v>1543</v>
      </c>
      <c r="D12262" t="s">
        <v>1543</v>
      </c>
      <c r="E12262" t="s">
        <v>1626</v>
      </c>
      <c r="F12262" t="s">
        <v>125</v>
      </c>
      <c r="G12262" t="s">
        <v>475</v>
      </c>
      <c r="H12262" t="s">
        <v>1084</v>
      </c>
      <c r="I12262" t="s">
        <v>1640</v>
      </c>
      <c r="J12262" t="s">
        <v>1450</v>
      </c>
      <c r="K12262" t="s">
        <v>1451</v>
      </c>
      <c r="L12262" t="s">
        <v>1452</v>
      </c>
      <c r="M12262" t="s">
        <v>1453</v>
      </c>
      <c r="N12262" t="s">
        <v>1454</v>
      </c>
      <c r="O12262" t="s">
        <v>1455</v>
      </c>
      <c r="P12262" t="s">
        <v>1456</v>
      </c>
      <c r="Q12262" t="s">
        <v>1457</v>
      </c>
      <c r="R12262">
        <v>2030990</v>
      </c>
      <c r="S12262" t="s">
        <v>1459</v>
      </c>
      <c r="T12262">
        <v>1680.672</v>
      </c>
      <c r="U12262">
        <v>2</v>
      </c>
      <c r="V12262">
        <v>1680.672</v>
      </c>
      <c r="W12262">
        <v>2</v>
      </c>
      <c r="X12262">
        <v>1366</v>
      </c>
      <c r="Y12262">
        <v>314.67200000000003</v>
      </c>
      <c r="Z12262">
        <v>2030990</v>
      </c>
    </row>
    <row r="12263" spans="1:26" x14ac:dyDescent="0.2">
      <c r="A12263" s="27">
        <v>46091</v>
      </c>
      <c r="B12263" t="s">
        <v>14</v>
      </c>
      <c r="C12263" t="s">
        <v>1543</v>
      </c>
      <c r="D12263" t="s">
        <v>1543</v>
      </c>
      <c r="E12263" t="s">
        <v>1626</v>
      </c>
      <c r="F12263" t="s">
        <v>125</v>
      </c>
      <c r="G12263" t="s">
        <v>475</v>
      </c>
      <c r="H12263" t="s">
        <v>1084</v>
      </c>
      <c r="I12263" t="s">
        <v>1640</v>
      </c>
      <c r="J12263" t="s">
        <v>1450</v>
      </c>
      <c r="K12263" t="s">
        <v>1451</v>
      </c>
      <c r="L12263" t="s">
        <v>1452</v>
      </c>
      <c r="M12263" t="s">
        <v>1453</v>
      </c>
      <c r="N12263" t="s">
        <v>1454</v>
      </c>
      <c r="O12263" t="s">
        <v>1455</v>
      </c>
      <c r="P12263" t="s">
        <v>1456</v>
      </c>
      <c r="Q12263" t="s">
        <v>1457</v>
      </c>
      <c r="R12263">
        <v>2039041</v>
      </c>
      <c r="S12263" t="s">
        <v>1460</v>
      </c>
      <c r="T12263">
        <v>2521.0079999999998</v>
      </c>
      <c r="U12263">
        <v>3</v>
      </c>
      <c r="V12263">
        <v>2521.0079999999998</v>
      </c>
      <c r="W12263">
        <v>3</v>
      </c>
      <c r="X12263">
        <v>1986</v>
      </c>
      <c r="Y12263">
        <v>535.00800000000004</v>
      </c>
      <c r="Z12263">
        <v>2039041</v>
      </c>
    </row>
    <row r="12264" spans="1:26" x14ac:dyDescent="0.2">
      <c r="A12264" s="27">
        <v>46091</v>
      </c>
      <c r="B12264" t="s">
        <v>14</v>
      </c>
      <c r="C12264" t="s">
        <v>1543</v>
      </c>
      <c r="D12264" t="s">
        <v>1543</v>
      </c>
      <c r="E12264" t="s">
        <v>1626</v>
      </c>
      <c r="F12264" t="s">
        <v>125</v>
      </c>
      <c r="G12264" t="s">
        <v>475</v>
      </c>
      <c r="H12264" t="s">
        <v>1084</v>
      </c>
      <c r="I12264" t="s">
        <v>1640</v>
      </c>
      <c r="J12264" t="s">
        <v>1450</v>
      </c>
      <c r="K12264" t="s">
        <v>1451</v>
      </c>
      <c r="L12264" t="s">
        <v>1452</v>
      </c>
      <c r="M12264" t="s">
        <v>1453</v>
      </c>
      <c r="N12264" t="s">
        <v>1454</v>
      </c>
      <c r="O12264" t="s">
        <v>1455</v>
      </c>
      <c r="P12264" t="s">
        <v>1456</v>
      </c>
      <c r="Q12264" t="s">
        <v>1457</v>
      </c>
      <c r="R12264">
        <v>2048972</v>
      </c>
      <c r="S12264" t="s">
        <v>1461</v>
      </c>
      <c r="T12264">
        <v>840.33600000000001</v>
      </c>
      <c r="U12264">
        <v>1</v>
      </c>
      <c r="V12264">
        <v>840.33600000000001</v>
      </c>
      <c r="W12264">
        <v>1</v>
      </c>
      <c r="X12264">
        <v>654</v>
      </c>
      <c r="Y12264">
        <v>186.33600000000001</v>
      </c>
      <c r="Z12264">
        <v>2048972</v>
      </c>
    </row>
    <row r="12265" spans="1:26" x14ac:dyDescent="0.2">
      <c r="A12265" s="27">
        <v>46091</v>
      </c>
      <c r="B12265" t="s">
        <v>14</v>
      </c>
      <c r="C12265" t="s">
        <v>1543</v>
      </c>
      <c r="D12265" t="s">
        <v>1543</v>
      </c>
      <c r="E12265" t="s">
        <v>1626</v>
      </c>
      <c r="F12265" t="s">
        <v>125</v>
      </c>
      <c r="G12265" t="s">
        <v>481</v>
      </c>
      <c r="H12265" t="s">
        <v>977</v>
      </c>
      <c r="I12265" t="s">
        <v>1641</v>
      </c>
      <c r="J12265" t="s">
        <v>1450</v>
      </c>
      <c r="K12265" t="s">
        <v>1451</v>
      </c>
      <c r="L12265" t="s">
        <v>1452</v>
      </c>
      <c r="M12265" t="s">
        <v>1453</v>
      </c>
      <c r="N12265" t="s">
        <v>1454</v>
      </c>
      <c r="O12265" t="s">
        <v>1455</v>
      </c>
      <c r="P12265" t="s">
        <v>1456</v>
      </c>
      <c r="Q12265" t="s">
        <v>1457</v>
      </c>
      <c r="R12265">
        <v>2001113</v>
      </c>
      <c r="S12265" t="s">
        <v>1458</v>
      </c>
      <c r="T12265">
        <v>840.33600000000001</v>
      </c>
      <c r="U12265">
        <v>1</v>
      </c>
      <c r="V12265">
        <v>840.33600000000001</v>
      </c>
      <c r="W12265">
        <v>1</v>
      </c>
      <c r="X12265">
        <v>686</v>
      </c>
      <c r="Y12265">
        <v>154.33600000000001</v>
      </c>
      <c r="Z12265">
        <v>2001113</v>
      </c>
    </row>
    <row r="12266" spans="1:26" x14ac:dyDescent="0.2">
      <c r="A12266" s="27">
        <v>46091</v>
      </c>
      <c r="B12266" t="s">
        <v>14</v>
      </c>
      <c r="C12266" t="s">
        <v>1543</v>
      </c>
      <c r="D12266" t="s">
        <v>1543</v>
      </c>
      <c r="E12266" t="s">
        <v>1626</v>
      </c>
      <c r="F12266" t="s">
        <v>125</v>
      </c>
      <c r="G12266" t="s">
        <v>481</v>
      </c>
      <c r="H12266" t="s">
        <v>977</v>
      </c>
      <c r="I12266" t="s">
        <v>1641</v>
      </c>
      <c r="J12266" t="s">
        <v>1450</v>
      </c>
      <c r="K12266" t="s">
        <v>1451</v>
      </c>
      <c r="L12266" t="s">
        <v>1452</v>
      </c>
      <c r="M12266" t="s">
        <v>1453</v>
      </c>
      <c r="N12266" t="s">
        <v>1454</v>
      </c>
      <c r="O12266" t="s">
        <v>1455</v>
      </c>
      <c r="P12266" t="s">
        <v>1456</v>
      </c>
      <c r="Q12266" t="s">
        <v>1457</v>
      </c>
      <c r="R12266">
        <v>2039041</v>
      </c>
      <c r="S12266" t="s">
        <v>1460</v>
      </c>
      <c r="T12266">
        <v>6722.6880000000001</v>
      </c>
      <c r="U12266">
        <v>8</v>
      </c>
      <c r="V12266">
        <v>6722.6880000000001</v>
      </c>
      <c r="W12266">
        <v>8</v>
      </c>
      <c r="X12266">
        <v>5512</v>
      </c>
      <c r="Y12266">
        <v>1210.6880000000001</v>
      </c>
      <c r="Z12266">
        <v>2039041</v>
      </c>
    </row>
    <row r="12267" spans="1:26" x14ac:dyDescent="0.2">
      <c r="A12267" s="27">
        <v>46091</v>
      </c>
      <c r="B12267" t="s">
        <v>14</v>
      </c>
      <c r="C12267" t="s">
        <v>1543</v>
      </c>
      <c r="D12267" t="s">
        <v>1543</v>
      </c>
      <c r="E12267" t="s">
        <v>1626</v>
      </c>
      <c r="F12267" t="s">
        <v>125</v>
      </c>
      <c r="G12267" t="s">
        <v>481</v>
      </c>
      <c r="H12267" t="s">
        <v>977</v>
      </c>
      <c r="I12267" t="s">
        <v>1641</v>
      </c>
      <c r="J12267" t="s">
        <v>1450</v>
      </c>
      <c r="K12267" t="s">
        <v>1451</v>
      </c>
      <c r="L12267" t="s">
        <v>1452</v>
      </c>
      <c r="M12267" t="s">
        <v>1453</v>
      </c>
      <c r="N12267" t="s">
        <v>1454</v>
      </c>
      <c r="O12267" t="s">
        <v>1455</v>
      </c>
      <c r="P12267" t="s">
        <v>1456</v>
      </c>
      <c r="Q12267" t="s">
        <v>1457</v>
      </c>
      <c r="R12267">
        <v>2048972</v>
      </c>
      <c r="S12267" t="s">
        <v>1461</v>
      </c>
      <c r="T12267">
        <v>17647.056</v>
      </c>
      <c r="U12267">
        <v>21</v>
      </c>
      <c r="V12267">
        <v>17647.056</v>
      </c>
      <c r="W12267">
        <v>21</v>
      </c>
      <c r="X12267">
        <v>14406</v>
      </c>
      <c r="Y12267">
        <v>3241.056</v>
      </c>
      <c r="Z12267">
        <v>2048972</v>
      </c>
    </row>
    <row r="12268" spans="1:26" x14ac:dyDescent="0.2">
      <c r="A12268" s="27">
        <v>46091</v>
      </c>
      <c r="B12268" t="s">
        <v>14</v>
      </c>
      <c r="C12268" t="s">
        <v>1543</v>
      </c>
      <c r="D12268" t="s">
        <v>1543</v>
      </c>
      <c r="E12268" t="s">
        <v>1626</v>
      </c>
      <c r="F12268" t="s">
        <v>125</v>
      </c>
      <c r="G12268" t="s">
        <v>481</v>
      </c>
      <c r="H12268" t="s">
        <v>1065</v>
      </c>
      <c r="I12268" t="s">
        <v>1642</v>
      </c>
      <c r="J12268" t="s">
        <v>1450</v>
      </c>
      <c r="K12268" t="s">
        <v>1451</v>
      </c>
      <c r="L12268" t="s">
        <v>1452</v>
      </c>
      <c r="M12268" t="s">
        <v>1453</v>
      </c>
      <c r="N12268" t="s">
        <v>1454</v>
      </c>
      <c r="O12268" t="s">
        <v>1455</v>
      </c>
      <c r="P12268" t="s">
        <v>1456</v>
      </c>
      <c r="Q12268" t="s">
        <v>1457</v>
      </c>
      <c r="R12268">
        <v>2001113</v>
      </c>
      <c r="S12268" t="s">
        <v>1458</v>
      </c>
      <c r="T12268">
        <v>6722.6880000000001</v>
      </c>
      <c r="U12268">
        <v>8</v>
      </c>
      <c r="V12268">
        <v>6722.6880000000001</v>
      </c>
      <c r="W12268">
        <v>8</v>
      </c>
      <c r="X12268">
        <v>5488</v>
      </c>
      <c r="Y12268">
        <v>1234.6880000000001</v>
      </c>
      <c r="Z12268">
        <v>2001113</v>
      </c>
    </row>
    <row r="12269" spans="1:26" x14ac:dyDescent="0.2">
      <c r="A12269" s="27">
        <v>46091</v>
      </c>
      <c r="B12269" t="s">
        <v>14</v>
      </c>
      <c r="C12269" t="s">
        <v>1543</v>
      </c>
      <c r="D12269" t="s">
        <v>1543</v>
      </c>
      <c r="E12269" t="s">
        <v>1626</v>
      </c>
      <c r="F12269" t="s">
        <v>125</v>
      </c>
      <c r="G12269" t="s">
        <v>481</v>
      </c>
      <c r="H12269" t="s">
        <v>1065</v>
      </c>
      <c r="I12269" t="s">
        <v>1642</v>
      </c>
      <c r="J12269" t="s">
        <v>1450</v>
      </c>
      <c r="K12269" t="s">
        <v>1451</v>
      </c>
      <c r="L12269" t="s">
        <v>1452</v>
      </c>
      <c r="M12269" t="s">
        <v>1453</v>
      </c>
      <c r="N12269" t="s">
        <v>1454</v>
      </c>
      <c r="O12269" t="s">
        <v>1455</v>
      </c>
      <c r="P12269" t="s">
        <v>1456</v>
      </c>
      <c r="Q12269" t="s">
        <v>1457</v>
      </c>
      <c r="R12269">
        <v>2030990</v>
      </c>
      <c r="S12269" t="s">
        <v>1459</v>
      </c>
      <c r="T12269">
        <v>1680.672</v>
      </c>
      <c r="U12269">
        <v>2</v>
      </c>
      <c r="V12269">
        <v>1680.672</v>
      </c>
      <c r="W12269">
        <v>2</v>
      </c>
      <c r="X12269">
        <v>1382</v>
      </c>
      <c r="Y12269">
        <v>298.67200000000003</v>
      </c>
      <c r="Z12269">
        <v>2030990</v>
      </c>
    </row>
    <row r="12270" spans="1:26" x14ac:dyDescent="0.2">
      <c r="A12270" s="27">
        <v>46091</v>
      </c>
      <c r="B12270" t="s">
        <v>14</v>
      </c>
      <c r="C12270" t="s">
        <v>1543</v>
      </c>
      <c r="D12270" t="s">
        <v>1543</v>
      </c>
      <c r="E12270" t="s">
        <v>1626</v>
      </c>
      <c r="F12270" t="s">
        <v>125</v>
      </c>
      <c r="G12270" t="s">
        <v>481</v>
      </c>
      <c r="H12270" t="s">
        <v>1065</v>
      </c>
      <c r="I12270" t="s">
        <v>1642</v>
      </c>
      <c r="J12270" t="s">
        <v>1450</v>
      </c>
      <c r="K12270" t="s">
        <v>1451</v>
      </c>
      <c r="L12270" t="s">
        <v>1452</v>
      </c>
      <c r="M12270" t="s">
        <v>1453</v>
      </c>
      <c r="N12270" t="s">
        <v>1454</v>
      </c>
      <c r="O12270" t="s">
        <v>1455</v>
      </c>
      <c r="P12270" t="s">
        <v>1456</v>
      </c>
      <c r="Q12270" t="s">
        <v>1457</v>
      </c>
      <c r="R12270">
        <v>2030991</v>
      </c>
      <c r="S12270" t="s">
        <v>1463</v>
      </c>
      <c r="T12270">
        <v>3361.3440000000001</v>
      </c>
      <c r="U12270">
        <v>4</v>
      </c>
      <c r="V12270">
        <v>3361.3440000000001</v>
      </c>
      <c r="W12270">
        <v>4</v>
      </c>
      <c r="X12270">
        <v>2760</v>
      </c>
      <c r="Y12270">
        <v>601.34400000000005</v>
      </c>
      <c r="Z12270">
        <v>2030991</v>
      </c>
    </row>
    <row r="12271" spans="1:26" x14ac:dyDescent="0.2">
      <c r="A12271" s="27">
        <v>46091</v>
      </c>
      <c r="B12271" t="s">
        <v>14</v>
      </c>
      <c r="C12271" t="s">
        <v>1543</v>
      </c>
      <c r="D12271" t="s">
        <v>1543</v>
      </c>
      <c r="E12271" t="s">
        <v>1626</v>
      </c>
      <c r="F12271" t="s">
        <v>125</v>
      </c>
      <c r="G12271" t="s">
        <v>481</v>
      </c>
      <c r="H12271" t="s">
        <v>1065</v>
      </c>
      <c r="I12271" t="s">
        <v>1642</v>
      </c>
      <c r="J12271" t="s">
        <v>1450</v>
      </c>
      <c r="K12271" t="s">
        <v>1451</v>
      </c>
      <c r="L12271" t="s">
        <v>1452</v>
      </c>
      <c r="M12271" t="s">
        <v>1453</v>
      </c>
      <c r="N12271" t="s">
        <v>1454</v>
      </c>
      <c r="O12271" t="s">
        <v>1455</v>
      </c>
      <c r="P12271" t="s">
        <v>1456</v>
      </c>
      <c r="Q12271" t="s">
        <v>1457</v>
      </c>
      <c r="R12271">
        <v>2039041</v>
      </c>
      <c r="S12271" t="s">
        <v>1460</v>
      </c>
      <c r="T12271">
        <v>4201.68</v>
      </c>
      <c r="U12271">
        <v>5</v>
      </c>
      <c r="V12271">
        <v>4201.68</v>
      </c>
      <c r="W12271">
        <v>5</v>
      </c>
      <c r="X12271">
        <v>3450</v>
      </c>
      <c r="Y12271">
        <v>751.68</v>
      </c>
      <c r="Z12271">
        <v>2039041</v>
      </c>
    </row>
    <row r="12272" spans="1:26" x14ac:dyDescent="0.2">
      <c r="A12272" s="27">
        <v>46091</v>
      </c>
      <c r="B12272" t="s">
        <v>14</v>
      </c>
      <c r="C12272" t="s">
        <v>1543</v>
      </c>
      <c r="D12272" t="s">
        <v>1543</v>
      </c>
      <c r="E12272" t="s">
        <v>1626</v>
      </c>
      <c r="F12272" t="s">
        <v>125</v>
      </c>
      <c r="G12272" t="s">
        <v>481</v>
      </c>
      <c r="H12272" t="s">
        <v>1065</v>
      </c>
      <c r="I12272" t="s">
        <v>1642</v>
      </c>
      <c r="J12272" t="s">
        <v>1450</v>
      </c>
      <c r="K12272" t="s">
        <v>1451</v>
      </c>
      <c r="L12272" t="s">
        <v>1452</v>
      </c>
      <c r="M12272" t="s">
        <v>1453</v>
      </c>
      <c r="N12272" t="s">
        <v>1454</v>
      </c>
      <c r="O12272" t="s">
        <v>1455</v>
      </c>
      <c r="P12272" t="s">
        <v>1456</v>
      </c>
      <c r="Q12272" t="s">
        <v>1457</v>
      </c>
      <c r="R12272">
        <v>2048972</v>
      </c>
      <c r="S12272" t="s">
        <v>1461</v>
      </c>
      <c r="T12272">
        <v>4201.68</v>
      </c>
      <c r="U12272">
        <v>5</v>
      </c>
      <c r="V12272">
        <v>4201.68</v>
      </c>
      <c r="W12272">
        <v>5</v>
      </c>
      <c r="X12272">
        <v>3430</v>
      </c>
      <c r="Y12272">
        <v>771.68</v>
      </c>
      <c r="Z12272">
        <v>2048972</v>
      </c>
    </row>
    <row r="12273" spans="1:26" x14ac:dyDescent="0.2">
      <c r="A12273" s="27">
        <v>46091</v>
      </c>
      <c r="B12273" t="s">
        <v>14</v>
      </c>
      <c r="C12273" t="s">
        <v>1543</v>
      </c>
      <c r="D12273" t="s">
        <v>1543</v>
      </c>
      <c r="E12273" t="s">
        <v>1644</v>
      </c>
      <c r="F12273" t="s">
        <v>1470</v>
      </c>
      <c r="G12273" t="s">
        <v>333</v>
      </c>
      <c r="H12273" t="s">
        <v>1288</v>
      </c>
      <c r="I12273" t="s">
        <v>1645</v>
      </c>
      <c r="J12273" t="s">
        <v>1450</v>
      </c>
      <c r="K12273" t="s">
        <v>1451</v>
      </c>
      <c r="L12273" t="s">
        <v>1452</v>
      </c>
      <c r="M12273" t="s">
        <v>1453</v>
      </c>
      <c r="N12273" t="s">
        <v>1454</v>
      </c>
      <c r="O12273" t="s">
        <v>1455</v>
      </c>
      <c r="P12273" t="s">
        <v>1456</v>
      </c>
      <c r="Q12273" t="s">
        <v>1457</v>
      </c>
      <c r="R12273">
        <v>2001113</v>
      </c>
      <c r="S12273" t="s">
        <v>1458</v>
      </c>
      <c r="T12273">
        <v>14285.712</v>
      </c>
      <c r="U12273">
        <v>17</v>
      </c>
      <c r="V12273">
        <v>14285.712</v>
      </c>
      <c r="W12273">
        <v>17</v>
      </c>
      <c r="X12273">
        <v>11662</v>
      </c>
      <c r="Y12273">
        <v>2623.712</v>
      </c>
      <c r="Z12273">
        <v>2001113</v>
      </c>
    </row>
    <row r="12274" spans="1:26" x14ac:dyDescent="0.2">
      <c r="A12274" s="27">
        <v>46091</v>
      </c>
      <c r="B12274" t="s">
        <v>14</v>
      </c>
      <c r="C12274" t="s">
        <v>1543</v>
      </c>
      <c r="D12274" t="s">
        <v>1543</v>
      </c>
      <c r="E12274" t="s">
        <v>1644</v>
      </c>
      <c r="F12274" t="s">
        <v>1470</v>
      </c>
      <c r="G12274" t="s">
        <v>333</v>
      </c>
      <c r="H12274" t="s">
        <v>1288</v>
      </c>
      <c r="I12274" t="s">
        <v>1645</v>
      </c>
      <c r="J12274" t="s">
        <v>1450</v>
      </c>
      <c r="K12274" t="s">
        <v>1451</v>
      </c>
      <c r="L12274" t="s">
        <v>1452</v>
      </c>
      <c r="M12274" t="s">
        <v>1453</v>
      </c>
      <c r="N12274" t="s">
        <v>1454</v>
      </c>
      <c r="O12274" t="s">
        <v>1455</v>
      </c>
      <c r="P12274" t="s">
        <v>1456</v>
      </c>
      <c r="Q12274" t="s">
        <v>1457</v>
      </c>
      <c r="R12274">
        <v>2030990</v>
      </c>
      <c r="S12274" t="s">
        <v>1459</v>
      </c>
      <c r="T12274">
        <v>44537.807999999997</v>
      </c>
      <c r="U12274">
        <v>53</v>
      </c>
      <c r="V12274">
        <v>44537.807999999997</v>
      </c>
      <c r="W12274">
        <v>53</v>
      </c>
      <c r="X12274">
        <v>36570</v>
      </c>
      <c r="Y12274">
        <v>7967.808</v>
      </c>
      <c r="Z12274">
        <v>2030990</v>
      </c>
    </row>
    <row r="12275" spans="1:26" x14ac:dyDescent="0.2">
      <c r="A12275" s="27">
        <v>46091</v>
      </c>
      <c r="B12275" t="s">
        <v>14</v>
      </c>
      <c r="C12275" t="s">
        <v>1543</v>
      </c>
      <c r="D12275" t="s">
        <v>1543</v>
      </c>
      <c r="E12275" t="s">
        <v>1644</v>
      </c>
      <c r="F12275" t="s">
        <v>1470</v>
      </c>
      <c r="G12275" t="s">
        <v>333</v>
      </c>
      <c r="H12275" t="s">
        <v>1288</v>
      </c>
      <c r="I12275" t="s">
        <v>1645</v>
      </c>
      <c r="J12275" t="s">
        <v>1450</v>
      </c>
      <c r="K12275" t="s">
        <v>1451</v>
      </c>
      <c r="L12275" t="s">
        <v>1452</v>
      </c>
      <c r="M12275" t="s">
        <v>1453</v>
      </c>
      <c r="N12275" t="s">
        <v>1454</v>
      </c>
      <c r="O12275" t="s">
        <v>1455</v>
      </c>
      <c r="P12275" t="s">
        <v>1456</v>
      </c>
      <c r="Q12275" t="s">
        <v>1457</v>
      </c>
      <c r="R12275">
        <v>2030991</v>
      </c>
      <c r="S12275" t="s">
        <v>1463</v>
      </c>
      <c r="T12275">
        <v>3361.3440000000001</v>
      </c>
      <c r="U12275">
        <v>4</v>
      </c>
      <c r="V12275">
        <v>3361.3440000000001</v>
      </c>
      <c r="W12275">
        <v>4</v>
      </c>
      <c r="X12275">
        <v>2760</v>
      </c>
      <c r="Y12275">
        <v>601.34400000000005</v>
      </c>
      <c r="Z12275">
        <v>2030991</v>
      </c>
    </row>
    <row r="12276" spans="1:26" x14ac:dyDescent="0.2">
      <c r="A12276" s="27">
        <v>46091</v>
      </c>
      <c r="B12276" t="s">
        <v>14</v>
      </c>
      <c r="C12276" t="s">
        <v>1543</v>
      </c>
      <c r="D12276" t="s">
        <v>1543</v>
      </c>
      <c r="E12276" t="s">
        <v>1644</v>
      </c>
      <c r="F12276" t="s">
        <v>1470</v>
      </c>
      <c r="G12276" t="s">
        <v>333</v>
      </c>
      <c r="H12276" t="s">
        <v>1288</v>
      </c>
      <c r="I12276" t="s">
        <v>1645</v>
      </c>
      <c r="J12276" t="s">
        <v>1450</v>
      </c>
      <c r="K12276" t="s">
        <v>1451</v>
      </c>
      <c r="L12276" t="s">
        <v>1452</v>
      </c>
      <c r="M12276" t="s">
        <v>1453</v>
      </c>
      <c r="N12276" t="s">
        <v>1454</v>
      </c>
      <c r="O12276" t="s">
        <v>1455</v>
      </c>
      <c r="P12276" t="s">
        <v>1456</v>
      </c>
      <c r="Q12276" t="s">
        <v>1457</v>
      </c>
      <c r="R12276">
        <v>2039041</v>
      </c>
      <c r="S12276" t="s">
        <v>1460</v>
      </c>
      <c r="T12276">
        <v>840.33600000000001</v>
      </c>
      <c r="U12276">
        <v>1</v>
      </c>
      <c r="V12276">
        <v>840.33600000000001</v>
      </c>
      <c r="W12276">
        <v>1</v>
      </c>
      <c r="X12276">
        <v>690</v>
      </c>
      <c r="Y12276">
        <v>150.33600000000001</v>
      </c>
      <c r="Z12276">
        <v>2039041</v>
      </c>
    </row>
    <row r="12277" spans="1:26" x14ac:dyDescent="0.2">
      <c r="A12277" s="27">
        <v>46091</v>
      </c>
      <c r="B12277" t="s">
        <v>14</v>
      </c>
      <c r="C12277" t="s">
        <v>1543</v>
      </c>
      <c r="D12277" t="s">
        <v>1543</v>
      </c>
      <c r="E12277" t="s">
        <v>1644</v>
      </c>
      <c r="F12277" t="s">
        <v>1470</v>
      </c>
      <c r="G12277" t="s">
        <v>333</v>
      </c>
      <c r="H12277" t="s">
        <v>1288</v>
      </c>
      <c r="I12277" t="s">
        <v>1645</v>
      </c>
      <c r="J12277" t="s">
        <v>1450</v>
      </c>
      <c r="K12277" t="s">
        <v>1451</v>
      </c>
      <c r="L12277" t="s">
        <v>1452</v>
      </c>
      <c r="M12277" t="s">
        <v>1453</v>
      </c>
      <c r="N12277" t="s">
        <v>1454</v>
      </c>
      <c r="O12277" t="s">
        <v>1455</v>
      </c>
      <c r="P12277" t="s">
        <v>1456</v>
      </c>
      <c r="Q12277" t="s">
        <v>1457</v>
      </c>
      <c r="R12277">
        <v>2048972</v>
      </c>
      <c r="S12277" t="s">
        <v>1461</v>
      </c>
      <c r="T12277">
        <v>2521.0079999999998</v>
      </c>
      <c r="U12277">
        <v>3</v>
      </c>
      <c r="V12277">
        <v>2521.0079999999998</v>
      </c>
      <c r="W12277">
        <v>3</v>
      </c>
      <c r="X12277">
        <v>2058</v>
      </c>
      <c r="Y12277">
        <v>463.00799999999998</v>
      </c>
      <c r="Z12277">
        <v>2048972</v>
      </c>
    </row>
    <row r="12278" spans="1:26" x14ac:dyDescent="0.2">
      <c r="A12278" s="27">
        <v>46091</v>
      </c>
      <c r="B12278" t="s">
        <v>14</v>
      </c>
      <c r="C12278" t="s">
        <v>1543</v>
      </c>
      <c r="D12278" t="s">
        <v>1543</v>
      </c>
      <c r="E12278" t="s">
        <v>1644</v>
      </c>
      <c r="F12278" t="s">
        <v>1470</v>
      </c>
      <c r="G12278" t="s">
        <v>130</v>
      </c>
      <c r="H12278" t="s">
        <v>249</v>
      </c>
      <c r="I12278" t="s">
        <v>1647</v>
      </c>
      <c r="J12278" t="s">
        <v>1450</v>
      </c>
      <c r="K12278" t="s">
        <v>1451</v>
      </c>
      <c r="L12278" t="s">
        <v>1452</v>
      </c>
      <c r="M12278" t="s">
        <v>1453</v>
      </c>
      <c r="N12278" t="s">
        <v>1454</v>
      </c>
      <c r="O12278" t="s">
        <v>1455</v>
      </c>
      <c r="P12278" t="s">
        <v>1456</v>
      </c>
      <c r="Q12278" t="s">
        <v>1457</v>
      </c>
      <c r="R12278">
        <v>2001113</v>
      </c>
      <c r="S12278" t="s">
        <v>1458</v>
      </c>
      <c r="T12278">
        <v>10084.031999999999</v>
      </c>
      <c r="U12278">
        <v>12</v>
      </c>
      <c r="V12278">
        <v>10084.031999999999</v>
      </c>
      <c r="W12278">
        <v>12</v>
      </c>
      <c r="X12278">
        <v>8232</v>
      </c>
      <c r="Y12278">
        <v>1852.0319999999999</v>
      </c>
      <c r="Z12278">
        <v>2001113</v>
      </c>
    </row>
    <row r="12279" spans="1:26" x14ac:dyDescent="0.2">
      <c r="A12279" s="27">
        <v>46091</v>
      </c>
      <c r="B12279" t="s">
        <v>14</v>
      </c>
      <c r="C12279" t="s">
        <v>1543</v>
      </c>
      <c r="D12279" t="s">
        <v>1543</v>
      </c>
      <c r="E12279" t="s">
        <v>1644</v>
      </c>
      <c r="F12279" t="s">
        <v>1470</v>
      </c>
      <c r="G12279" t="s">
        <v>130</v>
      </c>
      <c r="H12279" t="s">
        <v>249</v>
      </c>
      <c r="I12279" t="s">
        <v>1647</v>
      </c>
      <c r="J12279" t="s">
        <v>1450</v>
      </c>
      <c r="K12279" t="s">
        <v>1451</v>
      </c>
      <c r="L12279" t="s">
        <v>1452</v>
      </c>
      <c r="M12279" t="s">
        <v>1453</v>
      </c>
      <c r="N12279" t="s">
        <v>1454</v>
      </c>
      <c r="O12279" t="s">
        <v>1455</v>
      </c>
      <c r="P12279" t="s">
        <v>1456</v>
      </c>
      <c r="Q12279" t="s">
        <v>1457</v>
      </c>
      <c r="R12279">
        <v>2030990</v>
      </c>
      <c r="S12279" t="s">
        <v>1459</v>
      </c>
      <c r="T12279">
        <v>7563.0240000000003</v>
      </c>
      <c r="U12279">
        <v>9</v>
      </c>
      <c r="V12279">
        <v>7563.0240000000003</v>
      </c>
      <c r="W12279">
        <v>9</v>
      </c>
      <c r="X12279">
        <v>6210</v>
      </c>
      <c r="Y12279">
        <v>1353.0239999999999</v>
      </c>
      <c r="Z12279">
        <v>2030990</v>
      </c>
    </row>
    <row r="12280" spans="1:26" x14ac:dyDescent="0.2">
      <c r="A12280" s="27">
        <v>46091</v>
      </c>
      <c r="B12280" t="s">
        <v>14</v>
      </c>
      <c r="C12280" t="s">
        <v>1543</v>
      </c>
      <c r="D12280" t="s">
        <v>1543</v>
      </c>
      <c r="E12280" t="s">
        <v>1644</v>
      </c>
      <c r="F12280" t="s">
        <v>1470</v>
      </c>
      <c r="G12280" t="s">
        <v>130</v>
      </c>
      <c r="H12280" t="s">
        <v>249</v>
      </c>
      <c r="I12280" t="s">
        <v>1647</v>
      </c>
      <c r="J12280" t="s">
        <v>1450</v>
      </c>
      <c r="K12280" t="s">
        <v>1451</v>
      </c>
      <c r="L12280" t="s">
        <v>1452</v>
      </c>
      <c r="M12280" t="s">
        <v>1453</v>
      </c>
      <c r="N12280" t="s">
        <v>1454</v>
      </c>
      <c r="O12280" t="s">
        <v>1455</v>
      </c>
      <c r="P12280" t="s">
        <v>1456</v>
      </c>
      <c r="Q12280" t="s">
        <v>1457</v>
      </c>
      <c r="R12280">
        <v>2039041</v>
      </c>
      <c r="S12280" t="s">
        <v>1460</v>
      </c>
      <c r="T12280">
        <v>14285.712</v>
      </c>
      <c r="U12280">
        <v>17</v>
      </c>
      <c r="V12280">
        <v>14285.712</v>
      </c>
      <c r="W12280">
        <v>17</v>
      </c>
      <c r="X12280">
        <v>11730</v>
      </c>
      <c r="Y12280">
        <v>2555.712</v>
      </c>
      <c r="Z12280">
        <v>2039041</v>
      </c>
    </row>
    <row r="12281" spans="1:26" x14ac:dyDescent="0.2">
      <c r="A12281" s="27">
        <v>46091</v>
      </c>
      <c r="B12281" t="s">
        <v>14</v>
      </c>
      <c r="C12281" t="s">
        <v>1543</v>
      </c>
      <c r="D12281" t="s">
        <v>1543</v>
      </c>
      <c r="E12281" t="s">
        <v>1644</v>
      </c>
      <c r="F12281" t="s">
        <v>1470</v>
      </c>
      <c r="G12281" t="s">
        <v>130</v>
      </c>
      <c r="H12281" t="s">
        <v>249</v>
      </c>
      <c r="I12281" t="s">
        <v>1647</v>
      </c>
      <c r="J12281" t="s">
        <v>1450</v>
      </c>
      <c r="K12281" t="s">
        <v>1451</v>
      </c>
      <c r="L12281" t="s">
        <v>1452</v>
      </c>
      <c r="M12281" t="s">
        <v>1453</v>
      </c>
      <c r="N12281" t="s">
        <v>1454</v>
      </c>
      <c r="O12281" t="s">
        <v>1455</v>
      </c>
      <c r="P12281" t="s">
        <v>1456</v>
      </c>
      <c r="Q12281" t="s">
        <v>1457</v>
      </c>
      <c r="R12281">
        <v>2048972</v>
      </c>
      <c r="S12281" t="s">
        <v>1461</v>
      </c>
      <c r="T12281">
        <v>5882.3519999999999</v>
      </c>
      <c r="U12281">
        <v>7</v>
      </c>
      <c r="V12281">
        <v>5882.3519999999999</v>
      </c>
      <c r="W12281">
        <v>7</v>
      </c>
      <c r="X12281">
        <v>4802</v>
      </c>
      <c r="Y12281">
        <v>1080.3520000000001</v>
      </c>
      <c r="Z12281">
        <v>2048972</v>
      </c>
    </row>
    <row r="12282" spans="1:26" x14ac:dyDescent="0.2">
      <c r="A12282" s="27">
        <v>46091</v>
      </c>
      <c r="B12282" t="s">
        <v>14</v>
      </c>
      <c r="C12282" t="s">
        <v>1543</v>
      </c>
      <c r="D12282" t="s">
        <v>1543</v>
      </c>
      <c r="E12282" t="s">
        <v>1644</v>
      </c>
      <c r="F12282" t="s">
        <v>1470</v>
      </c>
      <c r="G12282" t="s">
        <v>383</v>
      </c>
      <c r="H12282" t="s">
        <v>1212</v>
      </c>
      <c r="I12282" t="s">
        <v>1648</v>
      </c>
      <c r="J12282" t="s">
        <v>1450</v>
      </c>
      <c r="K12282" t="s">
        <v>1451</v>
      </c>
      <c r="L12282" t="s">
        <v>1452</v>
      </c>
      <c r="M12282" t="s">
        <v>1453</v>
      </c>
      <c r="N12282" t="s">
        <v>1454</v>
      </c>
      <c r="O12282" t="s">
        <v>1455</v>
      </c>
      <c r="P12282" t="s">
        <v>1456</v>
      </c>
      <c r="Q12282" t="s">
        <v>1457</v>
      </c>
      <c r="R12282">
        <v>2001113</v>
      </c>
      <c r="S12282" t="s">
        <v>1458</v>
      </c>
      <c r="T12282">
        <v>840.33600000000001</v>
      </c>
      <c r="U12282">
        <v>1</v>
      </c>
      <c r="V12282">
        <v>840.33600000000001</v>
      </c>
      <c r="W12282">
        <v>1</v>
      </c>
      <c r="X12282">
        <v>686</v>
      </c>
      <c r="Y12282">
        <v>154.33600000000001</v>
      </c>
      <c r="Z12282">
        <v>2001113</v>
      </c>
    </row>
    <row r="12283" spans="1:26" x14ac:dyDescent="0.2">
      <c r="A12283" s="27">
        <v>46091</v>
      </c>
      <c r="B12283" t="s">
        <v>14</v>
      </c>
      <c r="C12283" t="s">
        <v>1543</v>
      </c>
      <c r="D12283" t="s">
        <v>1543</v>
      </c>
      <c r="E12283" t="s">
        <v>1644</v>
      </c>
      <c r="F12283" t="s">
        <v>1470</v>
      </c>
      <c r="G12283" t="s">
        <v>383</v>
      </c>
      <c r="H12283" t="s">
        <v>1212</v>
      </c>
      <c r="I12283" t="s">
        <v>1648</v>
      </c>
      <c r="J12283" t="s">
        <v>1450</v>
      </c>
      <c r="K12283" t="s">
        <v>1451</v>
      </c>
      <c r="L12283" t="s">
        <v>1452</v>
      </c>
      <c r="M12283" t="s">
        <v>1453</v>
      </c>
      <c r="N12283" t="s">
        <v>1454</v>
      </c>
      <c r="O12283" t="s">
        <v>1455</v>
      </c>
      <c r="P12283" t="s">
        <v>1456</v>
      </c>
      <c r="Q12283" t="s">
        <v>1457</v>
      </c>
      <c r="R12283">
        <v>2030991</v>
      </c>
      <c r="S12283" t="s">
        <v>1463</v>
      </c>
      <c r="T12283">
        <v>840.33600000000001</v>
      </c>
      <c r="U12283">
        <v>1</v>
      </c>
      <c r="V12283">
        <v>840.33600000000001</v>
      </c>
      <c r="W12283">
        <v>1</v>
      </c>
      <c r="X12283">
        <v>690</v>
      </c>
      <c r="Y12283">
        <v>150.33600000000001</v>
      </c>
      <c r="Z12283">
        <v>2030991</v>
      </c>
    </row>
    <row r="12284" spans="1:26" x14ac:dyDescent="0.2">
      <c r="A12284" s="27">
        <v>46091</v>
      </c>
      <c r="B12284" t="s">
        <v>14</v>
      </c>
      <c r="C12284" t="s">
        <v>1543</v>
      </c>
      <c r="D12284" t="s">
        <v>1543</v>
      </c>
      <c r="E12284" t="s">
        <v>1644</v>
      </c>
      <c r="F12284" t="s">
        <v>1470</v>
      </c>
      <c r="G12284" t="s">
        <v>383</v>
      </c>
      <c r="H12284" t="s">
        <v>1212</v>
      </c>
      <c r="I12284" t="s">
        <v>1648</v>
      </c>
      <c r="J12284" t="s">
        <v>1450</v>
      </c>
      <c r="K12284" t="s">
        <v>1451</v>
      </c>
      <c r="L12284" t="s">
        <v>1452</v>
      </c>
      <c r="M12284" t="s">
        <v>1453</v>
      </c>
      <c r="N12284" t="s">
        <v>1454</v>
      </c>
      <c r="O12284" t="s">
        <v>1455</v>
      </c>
      <c r="P12284" t="s">
        <v>1456</v>
      </c>
      <c r="Q12284" t="s">
        <v>1457</v>
      </c>
      <c r="R12284">
        <v>2039041</v>
      </c>
      <c r="S12284" t="s">
        <v>1460</v>
      </c>
      <c r="T12284">
        <v>840.33600000000001</v>
      </c>
      <c r="U12284">
        <v>1</v>
      </c>
      <c r="V12284">
        <v>840.33600000000001</v>
      </c>
      <c r="W12284">
        <v>1</v>
      </c>
      <c r="X12284">
        <v>688</v>
      </c>
      <c r="Y12284">
        <v>152.33600000000001</v>
      </c>
      <c r="Z12284">
        <v>2039041</v>
      </c>
    </row>
    <row r="12285" spans="1:26" x14ac:dyDescent="0.2">
      <c r="A12285" s="27">
        <v>46091</v>
      </c>
      <c r="B12285" t="s">
        <v>14</v>
      </c>
      <c r="C12285" t="s">
        <v>1543</v>
      </c>
      <c r="D12285" t="s">
        <v>1543</v>
      </c>
      <c r="E12285" t="s">
        <v>1644</v>
      </c>
      <c r="F12285" t="s">
        <v>1470</v>
      </c>
      <c r="G12285" t="s">
        <v>288</v>
      </c>
      <c r="H12285" t="s">
        <v>1057</v>
      </c>
      <c r="I12285" t="s">
        <v>1649</v>
      </c>
      <c r="J12285" t="s">
        <v>1450</v>
      </c>
      <c r="K12285" t="s">
        <v>1451</v>
      </c>
      <c r="L12285" t="s">
        <v>1452</v>
      </c>
      <c r="M12285" t="s">
        <v>1453</v>
      </c>
      <c r="N12285" t="s">
        <v>1454</v>
      </c>
      <c r="O12285" t="s">
        <v>1455</v>
      </c>
      <c r="P12285" t="s">
        <v>1456</v>
      </c>
      <c r="Q12285" t="s">
        <v>1457</v>
      </c>
      <c r="R12285">
        <v>2001113</v>
      </c>
      <c r="S12285" t="s">
        <v>1458</v>
      </c>
      <c r="T12285">
        <v>1680.672</v>
      </c>
      <c r="U12285">
        <v>2</v>
      </c>
      <c r="V12285">
        <v>1680.672</v>
      </c>
      <c r="W12285">
        <v>2</v>
      </c>
      <c r="X12285">
        <v>1372</v>
      </c>
      <c r="Y12285">
        <v>308.67200000000003</v>
      </c>
      <c r="Z12285">
        <v>2001113</v>
      </c>
    </row>
    <row r="12286" spans="1:26" x14ac:dyDescent="0.2">
      <c r="A12286" s="27">
        <v>46091</v>
      </c>
      <c r="B12286" t="s">
        <v>14</v>
      </c>
      <c r="C12286" t="s">
        <v>1543</v>
      </c>
      <c r="D12286" t="s">
        <v>1543</v>
      </c>
      <c r="E12286" t="s">
        <v>1644</v>
      </c>
      <c r="F12286" t="s">
        <v>1470</v>
      </c>
      <c r="G12286" t="s">
        <v>288</v>
      </c>
      <c r="H12286" t="s">
        <v>1057</v>
      </c>
      <c r="I12286" t="s">
        <v>1649</v>
      </c>
      <c r="J12286" t="s">
        <v>1450</v>
      </c>
      <c r="K12286" t="s">
        <v>1451</v>
      </c>
      <c r="L12286" t="s">
        <v>1452</v>
      </c>
      <c r="M12286" t="s">
        <v>1453</v>
      </c>
      <c r="N12286" t="s">
        <v>1454</v>
      </c>
      <c r="O12286" t="s">
        <v>1455</v>
      </c>
      <c r="P12286" t="s">
        <v>1456</v>
      </c>
      <c r="Q12286" t="s">
        <v>1457</v>
      </c>
      <c r="R12286">
        <v>2030991</v>
      </c>
      <c r="S12286" t="s">
        <v>1463</v>
      </c>
      <c r="T12286">
        <v>1680.672</v>
      </c>
      <c r="U12286">
        <v>2</v>
      </c>
      <c r="V12286">
        <v>1680.672</v>
      </c>
      <c r="W12286">
        <v>2</v>
      </c>
      <c r="X12286">
        <v>1380</v>
      </c>
      <c r="Y12286">
        <v>300.67200000000003</v>
      </c>
      <c r="Z12286">
        <v>2030991</v>
      </c>
    </row>
    <row r="12287" spans="1:26" x14ac:dyDescent="0.2">
      <c r="A12287" s="27">
        <v>46091</v>
      </c>
      <c r="B12287" t="s">
        <v>14</v>
      </c>
      <c r="C12287" t="s">
        <v>1543</v>
      </c>
      <c r="D12287" t="s">
        <v>1543</v>
      </c>
      <c r="E12287" t="s">
        <v>1644</v>
      </c>
      <c r="F12287" t="s">
        <v>1470</v>
      </c>
      <c r="G12287" t="s">
        <v>288</v>
      </c>
      <c r="H12287" t="s">
        <v>1057</v>
      </c>
      <c r="I12287" t="s">
        <v>1649</v>
      </c>
      <c r="J12287" t="s">
        <v>1450</v>
      </c>
      <c r="K12287" t="s">
        <v>1451</v>
      </c>
      <c r="L12287" t="s">
        <v>1452</v>
      </c>
      <c r="M12287" t="s">
        <v>1453</v>
      </c>
      <c r="N12287" t="s">
        <v>1454</v>
      </c>
      <c r="O12287" t="s">
        <v>1455</v>
      </c>
      <c r="P12287" t="s">
        <v>1456</v>
      </c>
      <c r="Q12287" t="s">
        <v>1457</v>
      </c>
      <c r="R12287">
        <v>2039041</v>
      </c>
      <c r="S12287" t="s">
        <v>1460</v>
      </c>
      <c r="T12287">
        <v>1680.672</v>
      </c>
      <c r="U12287">
        <v>2</v>
      </c>
      <c r="V12287">
        <v>1680.672</v>
      </c>
      <c r="W12287">
        <v>2</v>
      </c>
      <c r="X12287">
        <v>1380</v>
      </c>
      <c r="Y12287">
        <v>300.67200000000003</v>
      </c>
      <c r="Z12287">
        <v>2039041</v>
      </c>
    </row>
    <row r="12288" spans="1:26" x14ac:dyDescent="0.2">
      <c r="A12288" s="27">
        <v>46091</v>
      </c>
      <c r="B12288" t="s">
        <v>14</v>
      </c>
      <c r="C12288" t="s">
        <v>1543</v>
      </c>
      <c r="D12288" t="s">
        <v>1543</v>
      </c>
      <c r="E12288" t="s">
        <v>1644</v>
      </c>
      <c r="F12288" t="s">
        <v>1470</v>
      </c>
      <c r="G12288" t="s">
        <v>288</v>
      </c>
      <c r="H12288" t="s">
        <v>1057</v>
      </c>
      <c r="I12288" t="s">
        <v>1649</v>
      </c>
      <c r="J12288" t="s">
        <v>1450</v>
      </c>
      <c r="K12288" t="s">
        <v>1451</v>
      </c>
      <c r="L12288" t="s">
        <v>1452</v>
      </c>
      <c r="M12288" t="s">
        <v>1453</v>
      </c>
      <c r="N12288" t="s">
        <v>1454</v>
      </c>
      <c r="O12288" t="s">
        <v>1455</v>
      </c>
      <c r="P12288" t="s">
        <v>1456</v>
      </c>
      <c r="Q12288" t="s">
        <v>1457</v>
      </c>
      <c r="R12288">
        <v>2048972</v>
      </c>
      <c r="S12288" t="s">
        <v>1461</v>
      </c>
      <c r="T12288">
        <v>840.33600000000001</v>
      </c>
      <c r="U12288">
        <v>1</v>
      </c>
      <c r="V12288">
        <v>840.33600000000001</v>
      </c>
      <c r="W12288">
        <v>1</v>
      </c>
      <c r="X12288">
        <v>686</v>
      </c>
      <c r="Y12288">
        <v>154.33600000000001</v>
      </c>
      <c r="Z12288">
        <v>2048972</v>
      </c>
    </row>
    <row r="12289" spans="1:26" x14ac:dyDescent="0.2">
      <c r="A12289" s="27">
        <v>46091</v>
      </c>
      <c r="B12289" t="s">
        <v>14</v>
      </c>
      <c r="C12289" t="s">
        <v>1543</v>
      </c>
      <c r="D12289" t="s">
        <v>1543</v>
      </c>
      <c r="E12289" t="s">
        <v>1644</v>
      </c>
      <c r="F12289" t="s">
        <v>1470</v>
      </c>
      <c r="G12289" t="s">
        <v>523</v>
      </c>
      <c r="H12289" t="s">
        <v>1074</v>
      </c>
      <c r="I12289" t="s">
        <v>1650</v>
      </c>
      <c r="J12289" t="s">
        <v>1450</v>
      </c>
      <c r="K12289" t="s">
        <v>1451</v>
      </c>
      <c r="L12289" t="s">
        <v>1452</v>
      </c>
      <c r="M12289" t="s">
        <v>1453</v>
      </c>
      <c r="N12289" t="s">
        <v>1454</v>
      </c>
      <c r="O12289" t="s">
        <v>1455</v>
      </c>
      <c r="P12289" t="s">
        <v>1456</v>
      </c>
      <c r="Q12289" t="s">
        <v>1457</v>
      </c>
      <c r="R12289">
        <v>2030991</v>
      </c>
      <c r="S12289" t="s">
        <v>1463</v>
      </c>
      <c r="T12289">
        <v>840.33600000000001</v>
      </c>
      <c r="U12289">
        <v>1</v>
      </c>
      <c r="V12289">
        <v>840.33600000000001</v>
      </c>
      <c r="W12289">
        <v>1</v>
      </c>
      <c r="X12289">
        <v>690</v>
      </c>
      <c r="Y12289">
        <v>150.33600000000001</v>
      </c>
      <c r="Z12289">
        <v>2030991</v>
      </c>
    </row>
    <row r="12290" spans="1:26" x14ac:dyDescent="0.2">
      <c r="A12290" s="27">
        <v>46091</v>
      </c>
      <c r="B12290" t="s">
        <v>14</v>
      </c>
      <c r="C12290" t="s">
        <v>1543</v>
      </c>
      <c r="D12290" t="s">
        <v>1543</v>
      </c>
      <c r="E12290" t="s">
        <v>1644</v>
      </c>
      <c r="F12290" t="s">
        <v>1470</v>
      </c>
      <c r="G12290" t="s">
        <v>523</v>
      </c>
      <c r="H12290" t="s">
        <v>1074</v>
      </c>
      <c r="I12290" t="s">
        <v>1650</v>
      </c>
      <c r="J12290" t="s">
        <v>1450</v>
      </c>
      <c r="K12290" t="s">
        <v>1451</v>
      </c>
      <c r="L12290" t="s">
        <v>1452</v>
      </c>
      <c r="M12290" t="s">
        <v>1453</v>
      </c>
      <c r="N12290" t="s">
        <v>1454</v>
      </c>
      <c r="O12290" t="s">
        <v>1455</v>
      </c>
      <c r="P12290" t="s">
        <v>1456</v>
      </c>
      <c r="Q12290" t="s">
        <v>1457</v>
      </c>
      <c r="R12290">
        <v>2039041</v>
      </c>
      <c r="S12290" t="s">
        <v>1460</v>
      </c>
      <c r="T12290">
        <v>840.33600000000001</v>
      </c>
      <c r="U12290">
        <v>1</v>
      </c>
      <c r="V12290">
        <v>840.33600000000001</v>
      </c>
      <c r="W12290">
        <v>1</v>
      </c>
      <c r="X12290">
        <v>690</v>
      </c>
      <c r="Y12290">
        <v>150.33600000000001</v>
      </c>
      <c r="Z12290">
        <v>2039041</v>
      </c>
    </row>
    <row r="12291" spans="1:26" x14ac:dyDescent="0.2">
      <c r="A12291" s="27">
        <v>46091</v>
      </c>
      <c r="B12291" t="s">
        <v>14</v>
      </c>
      <c r="C12291" t="s">
        <v>1543</v>
      </c>
      <c r="D12291" t="s">
        <v>1543</v>
      </c>
      <c r="E12291" t="s">
        <v>1644</v>
      </c>
      <c r="F12291" t="s">
        <v>1470</v>
      </c>
      <c r="G12291" t="s">
        <v>60</v>
      </c>
      <c r="H12291" t="s">
        <v>1047</v>
      </c>
      <c r="I12291" t="s">
        <v>1651</v>
      </c>
      <c r="J12291" t="s">
        <v>1450</v>
      </c>
      <c r="K12291" t="s">
        <v>1451</v>
      </c>
      <c r="L12291" t="s">
        <v>1452</v>
      </c>
      <c r="M12291" t="s">
        <v>1453</v>
      </c>
      <c r="N12291" t="s">
        <v>1454</v>
      </c>
      <c r="O12291" t="s">
        <v>1455</v>
      </c>
      <c r="P12291" t="s">
        <v>1456</v>
      </c>
      <c r="Q12291" t="s">
        <v>1457</v>
      </c>
      <c r="R12291">
        <v>2001113</v>
      </c>
      <c r="S12291" t="s">
        <v>1458</v>
      </c>
      <c r="T12291">
        <v>840.33600000000001</v>
      </c>
      <c r="U12291">
        <v>1</v>
      </c>
      <c r="V12291">
        <v>840.33600000000001</v>
      </c>
      <c r="W12291">
        <v>1</v>
      </c>
      <c r="X12291">
        <v>683</v>
      </c>
      <c r="Y12291">
        <v>157.33600000000001</v>
      </c>
      <c r="Z12291">
        <v>2001113</v>
      </c>
    </row>
    <row r="12292" spans="1:26" x14ac:dyDescent="0.2">
      <c r="A12292" s="27">
        <v>46091</v>
      </c>
      <c r="B12292" t="s">
        <v>14</v>
      </c>
      <c r="C12292" t="s">
        <v>1543</v>
      </c>
      <c r="D12292" t="s">
        <v>1543</v>
      </c>
      <c r="E12292" t="s">
        <v>1644</v>
      </c>
      <c r="F12292" t="s">
        <v>1470</v>
      </c>
      <c r="G12292" t="s">
        <v>60</v>
      </c>
      <c r="H12292" t="s">
        <v>1047</v>
      </c>
      <c r="I12292" t="s">
        <v>1651</v>
      </c>
      <c r="J12292" t="s">
        <v>1450</v>
      </c>
      <c r="K12292" t="s">
        <v>1451</v>
      </c>
      <c r="L12292" t="s">
        <v>1452</v>
      </c>
      <c r="M12292" t="s">
        <v>1453</v>
      </c>
      <c r="N12292" t="s">
        <v>1454</v>
      </c>
      <c r="O12292" t="s">
        <v>1455</v>
      </c>
      <c r="P12292" t="s">
        <v>1456</v>
      </c>
      <c r="Q12292" t="s">
        <v>1457</v>
      </c>
      <c r="R12292">
        <v>2030990</v>
      </c>
      <c r="S12292" t="s">
        <v>1459</v>
      </c>
      <c r="T12292">
        <v>15966.3843</v>
      </c>
      <c r="U12292">
        <v>19</v>
      </c>
      <c r="V12292">
        <v>15966.3843</v>
      </c>
      <c r="W12292">
        <v>19</v>
      </c>
      <c r="X12292">
        <v>13110</v>
      </c>
      <c r="Y12292">
        <v>2856.3843000000002</v>
      </c>
      <c r="Z12292">
        <v>2030990</v>
      </c>
    </row>
    <row r="12293" spans="1:26" x14ac:dyDescent="0.2">
      <c r="A12293" s="27">
        <v>46091</v>
      </c>
      <c r="B12293" t="s">
        <v>14</v>
      </c>
      <c r="C12293" t="s">
        <v>1543</v>
      </c>
      <c r="D12293" t="s">
        <v>1543</v>
      </c>
      <c r="E12293" t="s">
        <v>1644</v>
      </c>
      <c r="F12293" t="s">
        <v>1470</v>
      </c>
      <c r="G12293" t="s">
        <v>60</v>
      </c>
      <c r="H12293" t="s">
        <v>1047</v>
      </c>
      <c r="I12293" t="s">
        <v>1651</v>
      </c>
      <c r="J12293" t="s">
        <v>1450</v>
      </c>
      <c r="K12293" t="s">
        <v>1451</v>
      </c>
      <c r="L12293" t="s">
        <v>1452</v>
      </c>
      <c r="M12293" t="s">
        <v>1453</v>
      </c>
      <c r="N12293" t="s">
        <v>1454</v>
      </c>
      <c r="O12293" t="s">
        <v>1455</v>
      </c>
      <c r="P12293" t="s">
        <v>1456</v>
      </c>
      <c r="Q12293" t="s">
        <v>1457</v>
      </c>
      <c r="R12293">
        <v>2030991</v>
      </c>
      <c r="S12293" t="s">
        <v>1463</v>
      </c>
      <c r="T12293">
        <v>1680.672</v>
      </c>
      <c r="U12293">
        <v>2</v>
      </c>
      <c r="V12293">
        <v>1680.672</v>
      </c>
      <c r="W12293">
        <v>2</v>
      </c>
      <c r="X12293">
        <v>1372</v>
      </c>
      <c r="Y12293">
        <v>308.67200000000003</v>
      </c>
      <c r="Z12293">
        <v>2030991</v>
      </c>
    </row>
    <row r="12294" spans="1:26" x14ac:dyDescent="0.2">
      <c r="A12294" s="27">
        <v>46091</v>
      </c>
      <c r="B12294" t="s">
        <v>14</v>
      </c>
      <c r="C12294" t="s">
        <v>1543</v>
      </c>
      <c r="D12294" t="s">
        <v>1543</v>
      </c>
      <c r="E12294" t="s">
        <v>1644</v>
      </c>
      <c r="F12294" t="s">
        <v>1470</v>
      </c>
      <c r="G12294" t="s">
        <v>60</v>
      </c>
      <c r="H12294" t="s">
        <v>1047</v>
      </c>
      <c r="I12294" t="s">
        <v>1651</v>
      </c>
      <c r="J12294" t="s">
        <v>1450</v>
      </c>
      <c r="K12294" t="s">
        <v>1451</v>
      </c>
      <c r="L12294" t="s">
        <v>1452</v>
      </c>
      <c r="M12294" t="s">
        <v>1453</v>
      </c>
      <c r="N12294" t="s">
        <v>1454</v>
      </c>
      <c r="O12294" t="s">
        <v>1455</v>
      </c>
      <c r="P12294" t="s">
        <v>1456</v>
      </c>
      <c r="Q12294" t="s">
        <v>1457</v>
      </c>
      <c r="R12294">
        <v>2039041</v>
      </c>
      <c r="S12294" t="s">
        <v>1460</v>
      </c>
      <c r="T12294">
        <v>2521.0079999999998</v>
      </c>
      <c r="U12294">
        <v>3</v>
      </c>
      <c r="V12294">
        <v>2521.0079999999998</v>
      </c>
      <c r="W12294">
        <v>3</v>
      </c>
      <c r="X12294">
        <v>2061</v>
      </c>
      <c r="Y12294">
        <v>460.00799999999998</v>
      </c>
      <c r="Z12294">
        <v>2039041</v>
      </c>
    </row>
    <row r="12295" spans="1:26" x14ac:dyDescent="0.2">
      <c r="A12295" s="27">
        <v>46091</v>
      </c>
      <c r="B12295" t="s">
        <v>14</v>
      </c>
      <c r="C12295" t="s">
        <v>1543</v>
      </c>
      <c r="D12295" t="s">
        <v>1543</v>
      </c>
      <c r="E12295" t="s">
        <v>1644</v>
      </c>
      <c r="F12295" t="s">
        <v>1470</v>
      </c>
      <c r="G12295" t="s">
        <v>60</v>
      </c>
      <c r="H12295" t="s">
        <v>1047</v>
      </c>
      <c r="I12295" t="s">
        <v>1651</v>
      </c>
      <c r="J12295" t="s">
        <v>1450</v>
      </c>
      <c r="K12295" t="s">
        <v>1451</v>
      </c>
      <c r="L12295" t="s">
        <v>1452</v>
      </c>
      <c r="M12295" t="s">
        <v>1453</v>
      </c>
      <c r="N12295" t="s">
        <v>1454</v>
      </c>
      <c r="O12295" t="s">
        <v>1455</v>
      </c>
      <c r="P12295" t="s">
        <v>1456</v>
      </c>
      <c r="Q12295" t="s">
        <v>1457</v>
      </c>
      <c r="R12295">
        <v>2048972</v>
      </c>
      <c r="S12295" t="s">
        <v>1461</v>
      </c>
      <c r="T12295">
        <v>840.33600000000001</v>
      </c>
      <c r="U12295">
        <v>1</v>
      </c>
      <c r="V12295">
        <v>840.33600000000001</v>
      </c>
      <c r="W12295">
        <v>1</v>
      </c>
      <c r="X12295">
        <v>685</v>
      </c>
      <c r="Y12295">
        <v>155.33600000000001</v>
      </c>
      <c r="Z12295">
        <v>2048972</v>
      </c>
    </row>
    <row r="12296" spans="1:26" x14ac:dyDescent="0.2">
      <c r="A12296" s="27">
        <v>46091</v>
      </c>
      <c r="B12296" t="s">
        <v>14</v>
      </c>
      <c r="C12296" t="s">
        <v>1543</v>
      </c>
      <c r="D12296" t="s">
        <v>1543</v>
      </c>
      <c r="E12296" t="s">
        <v>1644</v>
      </c>
      <c r="F12296" t="s">
        <v>1470</v>
      </c>
      <c r="G12296" t="s">
        <v>60</v>
      </c>
      <c r="H12296" t="s">
        <v>1061</v>
      </c>
      <c r="I12296" t="s">
        <v>1652</v>
      </c>
      <c r="J12296" t="s">
        <v>1450</v>
      </c>
      <c r="K12296" t="s">
        <v>1451</v>
      </c>
      <c r="L12296" t="s">
        <v>1452</v>
      </c>
      <c r="M12296" t="s">
        <v>1453</v>
      </c>
      <c r="N12296" t="s">
        <v>1454</v>
      </c>
      <c r="O12296" t="s">
        <v>1455</v>
      </c>
      <c r="P12296" t="s">
        <v>1456</v>
      </c>
      <c r="Q12296" t="s">
        <v>1457</v>
      </c>
      <c r="R12296">
        <v>2001113</v>
      </c>
      <c r="S12296" t="s">
        <v>1458</v>
      </c>
      <c r="T12296">
        <v>6722.6880000000001</v>
      </c>
      <c r="U12296">
        <v>8</v>
      </c>
      <c r="V12296">
        <v>6722.6880000000001</v>
      </c>
      <c r="W12296">
        <v>8</v>
      </c>
      <c r="X12296">
        <v>5488</v>
      </c>
      <c r="Y12296">
        <v>1234.6880000000001</v>
      </c>
      <c r="Z12296">
        <v>2001113</v>
      </c>
    </row>
    <row r="12297" spans="1:26" x14ac:dyDescent="0.2">
      <c r="A12297" s="27">
        <v>46091</v>
      </c>
      <c r="B12297" t="s">
        <v>14</v>
      </c>
      <c r="C12297" t="s">
        <v>1543</v>
      </c>
      <c r="D12297" t="s">
        <v>1543</v>
      </c>
      <c r="E12297" t="s">
        <v>1644</v>
      </c>
      <c r="F12297" t="s">
        <v>1470</v>
      </c>
      <c r="G12297" t="s">
        <v>60</v>
      </c>
      <c r="H12297" t="s">
        <v>1061</v>
      </c>
      <c r="I12297" t="s">
        <v>1652</v>
      </c>
      <c r="J12297" t="s">
        <v>1450</v>
      </c>
      <c r="K12297" t="s">
        <v>1451</v>
      </c>
      <c r="L12297" t="s">
        <v>1452</v>
      </c>
      <c r="M12297" t="s">
        <v>1453</v>
      </c>
      <c r="N12297" t="s">
        <v>1454</v>
      </c>
      <c r="O12297" t="s">
        <v>1455</v>
      </c>
      <c r="P12297" t="s">
        <v>1456</v>
      </c>
      <c r="Q12297" t="s">
        <v>1457</v>
      </c>
      <c r="R12297">
        <v>2030990</v>
      </c>
      <c r="S12297" t="s">
        <v>1459</v>
      </c>
      <c r="T12297">
        <v>4201.68</v>
      </c>
      <c r="U12297">
        <v>5</v>
      </c>
      <c r="V12297">
        <v>4201.68</v>
      </c>
      <c r="W12297">
        <v>5</v>
      </c>
      <c r="X12297">
        <v>3455</v>
      </c>
      <c r="Y12297">
        <v>746.68</v>
      </c>
      <c r="Z12297">
        <v>2030990</v>
      </c>
    </row>
    <row r="12298" spans="1:26" x14ac:dyDescent="0.2">
      <c r="A12298" s="27">
        <v>46091</v>
      </c>
      <c r="B12298" t="s">
        <v>14</v>
      </c>
      <c r="C12298" t="s">
        <v>1543</v>
      </c>
      <c r="D12298" t="s">
        <v>1543</v>
      </c>
      <c r="E12298" t="s">
        <v>1644</v>
      </c>
      <c r="F12298" t="s">
        <v>1470</v>
      </c>
      <c r="G12298" t="s">
        <v>60</v>
      </c>
      <c r="H12298" t="s">
        <v>1061</v>
      </c>
      <c r="I12298" t="s">
        <v>1652</v>
      </c>
      <c r="J12298" t="s">
        <v>1450</v>
      </c>
      <c r="K12298" t="s">
        <v>1451</v>
      </c>
      <c r="L12298" t="s">
        <v>1452</v>
      </c>
      <c r="M12298" t="s">
        <v>1453</v>
      </c>
      <c r="N12298" t="s">
        <v>1454</v>
      </c>
      <c r="O12298" t="s">
        <v>1455</v>
      </c>
      <c r="P12298" t="s">
        <v>1456</v>
      </c>
      <c r="Q12298" t="s">
        <v>1457</v>
      </c>
      <c r="R12298">
        <v>2030991</v>
      </c>
      <c r="S12298" t="s">
        <v>1463</v>
      </c>
      <c r="T12298">
        <v>7563.0240000000003</v>
      </c>
      <c r="U12298">
        <v>9</v>
      </c>
      <c r="V12298">
        <v>7563.0240000000003</v>
      </c>
      <c r="W12298">
        <v>9</v>
      </c>
      <c r="X12298">
        <v>6201</v>
      </c>
      <c r="Y12298">
        <v>1362.0239999999999</v>
      </c>
      <c r="Z12298">
        <v>2030991</v>
      </c>
    </row>
    <row r="12299" spans="1:26" x14ac:dyDescent="0.2">
      <c r="A12299" s="27">
        <v>46091</v>
      </c>
      <c r="B12299" t="s">
        <v>14</v>
      </c>
      <c r="C12299" t="s">
        <v>1543</v>
      </c>
      <c r="D12299" t="s">
        <v>1543</v>
      </c>
      <c r="E12299" t="s">
        <v>1644</v>
      </c>
      <c r="F12299" t="s">
        <v>1470</v>
      </c>
      <c r="G12299" t="s">
        <v>60</v>
      </c>
      <c r="H12299" t="s">
        <v>1061</v>
      </c>
      <c r="I12299" t="s">
        <v>1652</v>
      </c>
      <c r="J12299" t="s">
        <v>1450</v>
      </c>
      <c r="K12299" t="s">
        <v>1451</v>
      </c>
      <c r="L12299" t="s">
        <v>1452</v>
      </c>
      <c r="M12299" t="s">
        <v>1453</v>
      </c>
      <c r="N12299" t="s">
        <v>1454</v>
      </c>
      <c r="O12299" t="s">
        <v>1455</v>
      </c>
      <c r="P12299" t="s">
        <v>1456</v>
      </c>
      <c r="Q12299" t="s">
        <v>1457</v>
      </c>
      <c r="R12299">
        <v>2039041</v>
      </c>
      <c r="S12299" t="s">
        <v>1460</v>
      </c>
      <c r="T12299">
        <v>5882.3519999999999</v>
      </c>
      <c r="U12299">
        <v>7</v>
      </c>
      <c r="V12299">
        <v>5882.3519999999999</v>
      </c>
      <c r="W12299">
        <v>7</v>
      </c>
      <c r="X12299">
        <v>4830</v>
      </c>
      <c r="Y12299">
        <v>1052.3520000000001</v>
      </c>
      <c r="Z12299">
        <v>2039041</v>
      </c>
    </row>
    <row r="12300" spans="1:26" x14ac:dyDescent="0.2">
      <c r="A12300" s="27">
        <v>46091</v>
      </c>
      <c r="B12300" t="s">
        <v>14</v>
      </c>
      <c r="C12300" t="s">
        <v>1543</v>
      </c>
      <c r="D12300" t="s">
        <v>1543</v>
      </c>
      <c r="E12300" t="s">
        <v>1644</v>
      </c>
      <c r="F12300" t="s">
        <v>1470</v>
      </c>
      <c r="G12300" t="s">
        <v>60</v>
      </c>
      <c r="H12300" t="s">
        <v>1067</v>
      </c>
      <c r="I12300" t="s">
        <v>1653</v>
      </c>
      <c r="J12300" t="s">
        <v>1450</v>
      </c>
      <c r="K12300" t="s">
        <v>1451</v>
      </c>
      <c r="L12300" t="s">
        <v>1452</v>
      </c>
      <c r="M12300" t="s">
        <v>1453</v>
      </c>
      <c r="N12300" t="s">
        <v>1454</v>
      </c>
      <c r="O12300" t="s">
        <v>1455</v>
      </c>
      <c r="P12300" t="s">
        <v>1456</v>
      </c>
      <c r="Q12300" t="s">
        <v>1457</v>
      </c>
      <c r="R12300">
        <v>2030990</v>
      </c>
      <c r="S12300" t="s">
        <v>1459</v>
      </c>
      <c r="T12300">
        <v>2521.0079999999998</v>
      </c>
      <c r="U12300">
        <v>3</v>
      </c>
      <c r="V12300">
        <v>2521.0079999999998</v>
      </c>
      <c r="W12300">
        <v>3</v>
      </c>
      <c r="X12300">
        <v>2070</v>
      </c>
      <c r="Y12300">
        <v>451.00799999999998</v>
      </c>
      <c r="Z12300">
        <v>2030990</v>
      </c>
    </row>
    <row r="12301" spans="1:26" x14ac:dyDescent="0.2">
      <c r="A12301" s="27">
        <v>46091</v>
      </c>
      <c r="B12301" t="s">
        <v>14</v>
      </c>
      <c r="C12301" t="s">
        <v>1543</v>
      </c>
      <c r="D12301" t="s">
        <v>1543</v>
      </c>
      <c r="E12301" t="s">
        <v>1644</v>
      </c>
      <c r="F12301" t="s">
        <v>1470</v>
      </c>
      <c r="G12301" t="s">
        <v>60</v>
      </c>
      <c r="H12301" t="s">
        <v>1067</v>
      </c>
      <c r="I12301" t="s">
        <v>1653</v>
      </c>
      <c r="J12301" t="s">
        <v>1450</v>
      </c>
      <c r="K12301" t="s">
        <v>1451</v>
      </c>
      <c r="L12301" t="s">
        <v>1452</v>
      </c>
      <c r="M12301" t="s">
        <v>1453</v>
      </c>
      <c r="N12301" t="s">
        <v>1454</v>
      </c>
      <c r="O12301" t="s">
        <v>1455</v>
      </c>
      <c r="P12301" t="s">
        <v>1456</v>
      </c>
      <c r="Q12301" t="s">
        <v>1457</v>
      </c>
      <c r="R12301">
        <v>2030991</v>
      </c>
      <c r="S12301" t="s">
        <v>1463</v>
      </c>
      <c r="T12301">
        <v>840.33600000000001</v>
      </c>
      <c r="U12301">
        <v>1</v>
      </c>
      <c r="V12301">
        <v>840.33600000000001</v>
      </c>
      <c r="W12301">
        <v>1</v>
      </c>
      <c r="X12301">
        <v>690</v>
      </c>
      <c r="Y12301">
        <v>150.33600000000001</v>
      </c>
      <c r="Z12301">
        <v>2030991</v>
      </c>
    </row>
    <row r="12302" spans="1:26" x14ac:dyDescent="0.2">
      <c r="A12302" s="27">
        <v>46091</v>
      </c>
      <c r="B12302" t="s">
        <v>14</v>
      </c>
      <c r="C12302" t="s">
        <v>1543</v>
      </c>
      <c r="D12302" t="s">
        <v>1543</v>
      </c>
      <c r="E12302" t="s">
        <v>1644</v>
      </c>
      <c r="F12302" t="s">
        <v>1470</v>
      </c>
      <c r="G12302" t="s">
        <v>60</v>
      </c>
      <c r="H12302" t="s">
        <v>1067</v>
      </c>
      <c r="I12302" t="s">
        <v>1653</v>
      </c>
      <c r="J12302" t="s">
        <v>1450</v>
      </c>
      <c r="K12302" t="s">
        <v>1451</v>
      </c>
      <c r="L12302" t="s">
        <v>1452</v>
      </c>
      <c r="M12302" t="s">
        <v>1453</v>
      </c>
      <c r="N12302" t="s">
        <v>1454</v>
      </c>
      <c r="O12302" t="s">
        <v>1455</v>
      </c>
      <c r="P12302" t="s">
        <v>1456</v>
      </c>
      <c r="Q12302" t="s">
        <v>1457</v>
      </c>
      <c r="R12302">
        <v>2039041</v>
      </c>
      <c r="S12302" t="s">
        <v>1460</v>
      </c>
      <c r="T12302">
        <v>840.33600000000001</v>
      </c>
      <c r="U12302">
        <v>1</v>
      </c>
      <c r="V12302">
        <v>840.33600000000001</v>
      </c>
      <c r="W12302">
        <v>1</v>
      </c>
      <c r="X12302">
        <v>690</v>
      </c>
      <c r="Y12302">
        <v>150.33600000000001</v>
      </c>
      <c r="Z12302">
        <v>2039041</v>
      </c>
    </row>
    <row r="12303" spans="1:26" x14ac:dyDescent="0.2">
      <c r="A12303" s="27">
        <v>46091</v>
      </c>
      <c r="B12303" t="s">
        <v>14</v>
      </c>
      <c r="C12303" t="s">
        <v>1543</v>
      </c>
      <c r="D12303" t="s">
        <v>1543</v>
      </c>
      <c r="E12303" t="s">
        <v>1644</v>
      </c>
      <c r="F12303" t="s">
        <v>1470</v>
      </c>
      <c r="G12303" t="s">
        <v>60</v>
      </c>
      <c r="H12303" t="s">
        <v>1194</v>
      </c>
      <c r="I12303" t="s">
        <v>1654</v>
      </c>
      <c r="J12303" t="s">
        <v>1450</v>
      </c>
      <c r="K12303" t="s">
        <v>1451</v>
      </c>
      <c r="L12303" t="s">
        <v>1452</v>
      </c>
      <c r="M12303" t="s">
        <v>1453</v>
      </c>
      <c r="N12303" t="s">
        <v>1454</v>
      </c>
      <c r="O12303" t="s">
        <v>1455</v>
      </c>
      <c r="P12303" t="s">
        <v>1456</v>
      </c>
      <c r="Q12303" t="s">
        <v>1457</v>
      </c>
      <c r="R12303">
        <v>2001113</v>
      </c>
      <c r="S12303" t="s">
        <v>1458</v>
      </c>
      <c r="T12303">
        <v>840.33600000000001</v>
      </c>
      <c r="U12303">
        <v>1</v>
      </c>
      <c r="V12303">
        <v>840.33600000000001</v>
      </c>
      <c r="W12303">
        <v>1</v>
      </c>
      <c r="X12303">
        <v>683</v>
      </c>
      <c r="Y12303">
        <v>157.33600000000001</v>
      </c>
      <c r="Z12303">
        <v>2001113</v>
      </c>
    </row>
    <row r="12304" spans="1:26" x14ac:dyDescent="0.2">
      <c r="A12304" s="27">
        <v>46091</v>
      </c>
      <c r="B12304" t="s">
        <v>14</v>
      </c>
      <c r="C12304" t="s">
        <v>1543</v>
      </c>
      <c r="D12304" t="s">
        <v>1543</v>
      </c>
      <c r="E12304" t="s">
        <v>1644</v>
      </c>
      <c r="F12304" t="s">
        <v>1470</v>
      </c>
      <c r="G12304" t="s">
        <v>60</v>
      </c>
      <c r="H12304" t="s">
        <v>1194</v>
      </c>
      <c r="I12304" t="s">
        <v>1654</v>
      </c>
      <c r="J12304" t="s">
        <v>1450</v>
      </c>
      <c r="K12304" t="s">
        <v>1451</v>
      </c>
      <c r="L12304" t="s">
        <v>1452</v>
      </c>
      <c r="M12304" t="s">
        <v>1453</v>
      </c>
      <c r="N12304" t="s">
        <v>1454</v>
      </c>
      <c r="O12304" t="s">
        <v>1455</v>
      </c>
      <c r="P12304" t="s">
        <v>1456</v>
      </c>
      <c r="Q12304" t="s">
        <v>1457</v>
      </c>
      <c r="R12304">
        <v>2030991</v>
      </c>
      <c r="S12304" t="s">
        <v>1463</v>
      </c>
      <c r="T12304">
        <v>2521.0079999999998</v>
      </c>
      <c r="U12304">
        <v>3</v>
      </c>
      <c r="V12304">
        <v>2521.0079999999998</v>
      </c>
      <c r="W12304">
        <v>3</v>
      </c>
      <c r="X12304">
        <v>2070</v>
      </c>
      <c r="Y12304">
        <v>451.00799999999998</v>
      </c>
      <c r="Z12304">
        <v>2030991</v>
      </c>
    </row>
    <row r="12305" spans="1:26" x14ac:dyDescent="0.2">
      <c r="A12305" s="27">
        <v>46091</v>
      </c>
      <c r="B12305" t="s">
        <v>14</v>
      </c>
      <c r="C12305" t="s">
        <v>1543</v>
      </c>
      <c r="D12305" t="s">
        <v>1543</v>
      </c>
      <c r="E12305" t="s">
        <v>1644</v>
      </c>
      <c r="F12305" t="s">
        <v>1470</v>
      </c>
      <c r="G12305" t="s">
        <v>60</v>
      </c>
      <c r="H12305" t="s">
        <v>1196</v>
      </c>
      <c r="I12305" t="s">
        <v>1807</v>
      </c>
      <c r="J12305" t="s">
        <v>1450</v>
      </c>
      <c r="K12305" t="s">
        <v>1451</v>
      </c>
      <c r="L12305" t="s">
        <v>1452</v>
      </c>
      <c r="M12305" t="s">
        <v>1453</v>
      </c>
      <c r="N12305" t="s">
        <v>1454</v>
      </c>
      <c r="O12305" t="s">
        <v>1455</v>
      </c>
      <c r="P12305" t="s">
        <v>1456</v>
      </c>
      <c r="Q12305" t="s">
        <v>1457</v>
      </c>
      <c r="R12305">
        <v>2001113</v>
      </c>
      <c r="S12305" t="s">
        <v>1458</v>
      </c>
      <c r="T12305">
        <v>2521.0079999999998</v>
      </c>
      <c r="U12305">
        <v>3</v>
      </c>
      <c r="V12305">
        <v>2521.0079999999998</v>
      </c>
      <c r="W12305">
        <v>3</v>
      </c>
      <c r="X12305">
        <v>2058</v>
      </c>
      <c r="Y12305">
        <v>463.00799999999998</v>
      </c>
      <c r="Z12305">
        <v>2001113</v>
      </c>
    </row>
    <row r="12306" spans="1:26" x14ac:dyDescent="0.2">
      <c r="A12306" s="27">
        <v>46091</v>
      </c>
      <c r="B12306" t="s">
        <v>14</v>
      </c>
      <c r="C12306" t="s">
        <v>1543</v>
      </c>
      <c r="D12306" t="s">
        <v>1543</v>
      </c>
      <c r="E12306" t="s">
        <v>1644</v>
      </c>
      <c r="F12306" t="s">
        <v>1470</v>
      </c>
      <c r="G12306" t="s">
        <v>60</v>
      </c>
      <c r="H12306" t="s">
        <v>1196</v>
      </c>
      <c r="I12306" t="s">
        <v>1807</v>
      </c>
      <c r="J12306" t="s">
        <v>1450</v>
      </c>
      <c r="K12306" t="s">
        <v>1451</v>
      </c>
      <c r="L12306" t="s">
        <v>1452</v>
      </c>
      <c r="M12306" t="s">
        <v>1453</v>
      </c>
      <c r="N12306" t="s">
        <v>1454</v>
      </c>
      <c r="O12306" t="s">
        <v>1455</v>
      </c>
      <c r="P12306" t="s">
        <v>1456</v>
      </c>
      <c r="Q12306" t="s">
        <v>1457</v>
      </c>
      <c r="R12306">
        <v>2030990</v>
      </c>
      <c r="S12306" t="s">
        <v>1459</v>
      </c>
      <c r="T12306">
        <v>20168.063999999998</v>
      </c>
      <c r="U12306">
        <v>24</v>
      </c>
      <c r="V12306">
        <v>20168.063999999998</v>
      </c>
      <c r="W12306">
        <v>24</v>
      </c>
      <c r="X12306">
        <v>16560</v>
      </c>
      <c r="Y12306">
        <v>3608.0639999999999</v>
      </c>
      <c r="Z12306">
        <v>2030990</v>
      </c>
    </row>
    <row r="12307" spans="1:26" x14ac:dyDescent="0.2">
      <c r="A12307" s="27">
        <v>46091</v>
      </c>
      <c r="B12307" t="s">
        <v>14</v>
      </c>
      <c r="C12307" t="s">
        <v>1543</v>
      </c>
      <c r="D12307" t="s">
        <v>1543</v>
      </c>
      <c r="E12307" t="s">
        <v>1644</v>
      </c>
      <c r="F12307" t="s">
        <v>1470</v>
      </c>
      <c r="G12307" t="s">
        <v>60</v>
      </c>
      <c r="H12307" t="s">
        <v>1196</v>
      </c>
      <c r="I12307" t="s">
        <v>1807</v>
      </c>
      <c r="J12307" t="s">
        <v>1450</v>
      </c>
      <c r="K12307" t="s">
        <v>1451</v>
      </c>
      <c r="L12307" t="s">
        <v>1452</v>
      </c>
      <c r="M12307" t="s">
        <v>1453</v>
      </c>
      <c r="N12307" t="s">
        <v>1454</v>
      </c>
      <c r="O12307" t="s">
        <v>1455</v>
      </c>
      <c r="P12307" t="s">
        <v>1456</v>
      </c>
      <c r="Q12307" t="s">
        <v>1457</v>
      </c>
      <c r="R12307">
        <v>2030991</v>
      </c>
      <c r="S12307" t="s">
        <v>1463</v>
      </c>
      <c r="T12307">
        <v>2521.0079999999998</v>
      </c>
      <c r="U12307">
        <v>3</v>
      </c>
      <c r="V12307">
        <v>2521.0079999999998</v>
      </c>
      <c r="W12307">
        <v>3</v>
      </c>
      <c r="X12307">
        <v>2070</v>
      </c>
      <c r="Y12307">
        <v>451.00799999999998</v>
      </c>
      <c r="Z12307">
        <v>2030991</v>
      </c>
    </row>
    <row r="12308" spans="1:26" x14ac:dyDescent="0.2">
      <c r="A12308" s="27">
        <v>46091</v>
      </c>
      <c r="B12308" t="s">
        <v>14</v>
      </c>
      <c r="C12308" t="s">
        <v>1543</v>
      </c>
      <c r="D12308" t="s">
        <v>1543</v>
      </c>
      <c r="E12308" t="s">
        <v>1644</v>
      </c>
      <c r="F12308" t="s">
        <v>1470</v>
      </c>
      <c r="G12308" t="s">
        <v>60</v>
      </c>
      <c r="H12308" t="s">
        <v>1196</v>
      </c>
      <c r="I12308" t="s">
        <v>1807</v>
      </c>
      <c r="J12308" t="s">
        <v>1450</v>
      </c>
      <c r="K12308" t="s">
        <v>1451</v>
      </c>
      <c r="L12308" t="s">
        <v>1452</v>
      </c>
      <c r="M12308" t="s">
        <v>1453</v>
      </c>
      <c r="N12308" t="s">
        <v>1454</v>
      </c>
      <c r="O12308" t="s">
        <v>1455</v>
      </c>
      <c r="P12308" t="s">
        <v>1456</v>
      </c>
      <c r="Q12308" t="s">
        <v>1457</v>
      </c>
      <c r="R12308">
        <v>2039041</v>
      </c>
      <c r="S12308" t="s">
        <v>1460</v>
      </c>
      <c r="T12308">
        <v>13445.376</v>
      </c>
      <c r="U12308">
        <v>16</v>
      </c>
      <c r="V12308">
        <v>13445.376</v>
      </c>
      <c r="W12308">
        <v>16</v>
      </c>
      <c r="X12308">
        <v>11040</v>
      </c>
      <c r="Y12308">
        <v>2405.3760000000002</v>
      </c>
      <c r="Z12308">
        <v>2039041</v>
      </c>
    </row>
    <row r="12309" spans="1:26" x14ac:dyDescent="0.2">
      <c r="A12309" s="27">
        <v>46091</v>
      </c>
      <c r="B12309" t="s">
        <v>14</v>
      </c>
      <c r="C12309" t="s">
        <v>1543</v>
      </c>
      <c r="D12309" t="s">
        <v>1543</v>
      </c>
      <c r="E12309" t="s">
        <v>1644</v>
      </c>
      <c r="F12309" t="s">
        <v>1470</v>
      </c>
      <c r="G12309" t="s">
        <v>60</v>
      </c>
      <c r="H12309" t="s">
        <v>1196</v>
      </c>
      <c r="I12309" t="s">
        <v>1807</v>
      </c>
      <c r="J12309" t="s">
        <v>1450</v>
      </c>
      <c r="K12309" t="s">
        <v>1451</v>
      </c>
      <c r="L12309" t="s">
        <v>1452</v>
      </c>
      <c r="M12309" t="s">
        <v>1453</v>
      </c>
      <c r="N12309" t="s">
        <v>1454</v>
      </c>
      <c r="O12309" t="s">
        <v>1455</v>
      </c>
      <c r="P12309" t="s">
        <v>1456</v>
      </c>
      <c r="Q12309" t="s">
        <v>1457</v>
      </c>
      <c r="R12309">
        <v>2048972</v>
      </c>
      <c r="S12309" t="s">
        <v>1461</v>
      </c>
      <c r="T12309">
        <v>3361.3440000000001</v>
      </c>
      <c r="U12309">
        <v>4</v>
      </c>
      <c r="V12309">
        <v>3361.3440000000001</v>
      </c>
      <c r="W12309">
        <v>4</v>
      </c>
      <c r="X12309">
        <v>2744</v>
      </c>
      <c r="Y12309">
        <v>617.34400000000005</v>
      </c>
      <c r="Z12309">
        <v>2048972</v>
      </c>
    </row>
    <row r="12310" spans="1:26" x14ac:dyDescent="0.2">
      <c r="A12310" s="27">
        <v>46091</v>
      </c>
      <c r="B12310" t="s">
        <v>14</v>
      </c>
      <c r="C12310" t="s">
        <v>1543</v>
      </c>
      <c r="D12310" t="s">
        <v>1543</v>
      </c>
      <c r="E12310" t="s">
        <v>1644</v>
      </c>
      <c r="F12310" t="s">
        <v>1470</v>
      </c>
      <c r="G12310" t="s">
        <v>77</v>
      </c>
      <c r="H12310" t="s">
        <v>1001</v>
      </c>
      <c r="I12310" t="s">
        <v>1656</v>
      </c>
      <c r="J12310" t="s">
        <v>1450</v>
      </c>
      <c r="K12310" t="s">
        <v>1451</v>
      </c>
      <c r="L12310" t="s">
        <v>1452</v>
      </c>
      <c r="M12310" t="s">
        <v>1453</v>
      </c>
      <c r="N12310" t="s">
        <v>1454</v>
      </c>
      <c r="O12310" t="s">
        <v>1455</v>
      </c>
      <c r="P12310" t="s">
        <v>1456</v>
      </c>
      <c r="Q12310" t="s">
        <v>1457</v>
      </c>
      <c r="R12310">
        <v>2001113</v>
      </c>
      <c r="S12310" t="s">
        <v>1458</v>
      </c>
      <c r="T12310">
        <v>3361.3440000000001</v>
      </c>
      <c r="U12310">
        <v>4</v>
      </c>
      <c r="V12310">
        <v>3361.3440000000001</v>
      </c>
      <c r="W12310">
        <v>4</v>
      </c>
      <c r="X12310">
        <v>2740</v>
      </c>
      <c r="Y12310">
        <v>621.34400000000005</v>
      </c>
      <c r="Z12310">
        <v>2001113</v>
      </c>
    </row>
    <row r="12311" spans="1:26" x14ac:dyDescent="0.2">
      <c r="A12311" s="27">
        <v>46091</v>
      </c>
      <c r="B12311" t="s">
        <v>14</v>
      </c>
      <c r="C12311" t="s">
        <v>1543</v>
      </c>
      <c r="D12311" t="s">
        <v>1543</v>
      </c>
      <c r="E12311" t="s">
        <v>1644</v>
      </c>
      <c r="F12311" t="s">
        <v>1470</v>
      </c>
      <c r="G12311" t="s">
        <v>77</v>
      </c>
      <c r="H12311" t="s">
        <v>1001</v>
      </c>
      <c r="I12311" t="s">
        <v>1656</v>
      </c>
      <c r="J12311" t="s">
        <v>1450</v>
      </c>
      <c r="K12311" t="s">
        <v>1451</v>
      </c>
      <c r="L12311" t="s">
        <v>1452</v>
      </c>
      <c r="M12311" t="s">
        <v>1453</v>
      </c>
      <c r="N12311" t="s">
        <v>1454</v>
      </c>
      <c r="O12311" t="s">
        <v>1455</v>
      </c>
      <c r="P12311" t="s">
        <v>1456</v>
      </c>
      <c r="Q12311" t="s">
        <v>1457</v>
      </c>
      <c r="R12311">
        <v>2030990</v>
      </c>
      <c r="S12311" t="s">
        <v>1459</v>
      </c>
      <c r="T12311">
        <v>9243.6959999999999</v>
      </c>
      <c r="U12311">
        <v>11</v>
      </c>
      <c r="V12311">
        <v>9243.6959999999999</v>
      </c>
      <c r="W12311">
        <v>11</v>
      </c>
      <c r="X12311">
        <v>7601</v>
      </c>
      <c r="Y12311">
        <v>1642.6959999999999</v>
      </c>
      <c r="Z12311">
        <v>2030990</v>
      </c>
    </row>
    <row r="12312" spans="1:26" x14ac:dyDescent="0.2">
      <c r="A12312" s="27">
        <v>46091</v>
      </c>
      <c r="B12312" t="s">
        <v>14</v>
      </c>
      <c r="C12312" t="s">
        <v>1543</v>
      </c>
      <c r="D12312" t="s">
        <v>1543</v>
      </c>
      <c r="E12312" t="s">
        <v>1644</v>
      </c>
      <c r="F12312" t="s">
        <v>1470</v>
      </c>
      <c r="G12312" t="s">
        <v>77</v>
      </c>
      <c r="H12312" t="s">
        <v>1001</v>
      </c>
      <c r="I12312" t="s">
        <v>1656</v>
      </c>
      <c r="J12312" t="s">
        <v>1450</v>
      </c>
      <c r="K12312" t="s">
        <v>1451</v>
      </c>
      <c r="L12312" t="s">
        <v>1452</v>
      </c>
      <c r="M12312" t="s">
        <v>1453</v>
      </c>
      <c r="N12312" t="s">
        <v>1454</v>
      </c>
      <c r="O12312" t="s">
        <v>1455</v>
      </c>
      <c r="P12312" t="s">
        <v>1456</v>
      </c>
      <c r="Q12312" t="s">
        <v>1457</v>
      </c>
      <c r="R12312">
        <v>2030991</v>
      </c>
      <c r="S12312" t="s">
        <v>1463</v>
      </c>
      <c r="T12312">
        <v>3361.3440000000001</v>
      </c>
      <c r="U12312">
        <v>4</v>
      </c>
      <c r="V12312">
        <v>3361.3440000000001</v>
      </c>
      <c r="W12312">
        <v>4</v>
      </c>
      <c r="X12312">
        <v>2760</v>
      </c>
      <c r="Y12312">
        <v>601.34400000000005</v>
      </c>
      <c r="Z12312">
        <v>2030991</v>
      </c>
    </row>
    <row r="12313" spans="1:26" x14ac:dyDescent="0.2">
      <c r="A12313" s="27">
        <v>46091</v>
      </c>
      <c r="B12313" t="s">
        <v>14</v>
      </c>
      <c r="C12313" t="s">
        <v>1543</v>
      </c>
      <c r="D12313" t="s">
        <v>1543</v>
      </c>
      <c r="E12313" t="s">
        <v>1644</v>
      </c>
      <c r="F12313" t="s">
        <v>1470</v>
      </c>
      <c r="G12313" t="s">
        <v>77</v>
      </c>
      <c r="H12313" t="s">
        <v>1001</v>
      </c>
      <c r="I12313" t="s">
        <v>1656</v>
      </c>
      <c r="J12313" t="s">
        <v>1450</v>
      </c>
      <c r="K12313" t="s">
        <v>1451</v>
      </c>
      <c r="L12313" t="s">
        <v>1452</v>
      </c>
      <c r="M12313" t="s">
        <v>1453</v>
      </c>
      <c r="N12313" t="s">
        <v>1454</v>
      </c>
      <c r="O12313" t="s">
        <v>1455</v>
      </c>
      <c r="P12313" t="s">
        <v>1456</v>
      </c>
      <c r="Q12313" t="s">
        <v>1457</v>
      </c>
      <c r="R12313">
        <v>2039041</v>
      </c>
      <c r="S12313" t="s">
        <v>1460</v>
      </c>
      <c r="T12313">
        <v>1680.672</v>
      </c>
      <c r="U12313">
        <v>2</v>
      </c>
      <c r="V12313">
        <v>1680.672</v>
      </c>
      <c r="W12313">
        <v>2</v>
      </c>
      <c r="X12313">
        <v>1380</v>
      </c>
      <c r="Y12313">
        <v>300.67200000000003</v>
      </c>
      <c r="Z12313">
        <v>2039041</v>
      </c>
    </row>
    <row r="12314" spans="1:26" x14ac:dyDescent="0.2">
      <c r="A12314" s="27">
        <v>46091</v>
      </c>
      <c r="B12314" t="s">
        <v>14</v>
      </c>
      <c r="C12314" t="s">
        <v>1543</v>
      </c>
      <c r="D12314" t="s">
        <v>1543</v>
      </c>
      <c r="E12314" t="s">
        <v>1644</v>
      </c>
      <c r="F12314" t="s">
        <v>1470</v>
      </c>
      <c r="G12314" t="s">
        <v>77</v>
      </c>
      <c r="H12314" t="s">
        <v>1001</v>
      </c>
      <c r="I12314" t="s">
        <v>1656</v>
      </c>
      <c r="J12314" t="s">
        <v>1450</v>
      </c>
      <c r="K12314" t="s">
        <v>1451</v>
      </c>
      <c r="L12314" t="s">
        <v>1452</v>
      </c>
      <c r="M12314" t="s">
        <v>1453</v>
      </c>
      <c r="N12314" t="s">
        <v>1454</v>
      </c>
      <c r="O12314" t="s">
        <v>1455</v>
      </c>
      <c r="P12314" t="s">
        <v>1456</v>
      </c>
      <c r="Q12314" t="s">
        <v>1457</v>
      </c>
      <c r="R12314">
        <v>2048972</v>
      </c>
      <c r="S12314" t="s">
        <v>1461</v>
      </c>
      <c r="T12314">
        <v>5042.0159999999996</v>
      </c>
      <c r="U12314">
        <v>6</v>
      </c>
      <c r="V12314">
        <v>5042.0159999999996</v>
      </c>
      <c r="W12314">
        <v>6</v>
      </c>
      <c r="X12314">
        <v>4116</v>
      </c>
      <c r="Y12314">
        <v>926.01599999999996</v>
      </c>
      <c r="Z12314">
        <v>2048972</v>
      </c>
    </row>
    <row r="12315" spans="1:26" x14ac:dyDescent="0.2">
      <c r="A12315" s="27">
        <v>46091</v>
      </c>
      <c r="B12315" t="s">
        <v>14</v>
      </c>
      <c r="C12315" t="s">
        <v>1543</v>
      </c>
      <c r="D12315" t="s">
        <v>1543</v>
      </c>
      <c r="E12315" t="s">
        <v>1644</v>
      </c>
      <c r="F12315" t="s">
        <v>1470</v>
      </c>
      <c r="G12315" t="s">
        <v>22</v>
      </c>
      <c r="H12315" t="s">
        <v>1090</v>
      </c>
      <c r="I12315" t="s">
        <v>1657</v>
      </c>
      <c r="J12315" t="s">
        <v>1450</v>
      </c>
      <c r="K12315" t="s">
        <v>1451</v>
      </c>
      <c r="L12315" t="s">
        <v>1452</v>
      </c>
      <c r="M12315" t="s">
        <v>1453</v>
      </c>
      <c r="N12315" t="s">
        <v>1454</v>
      </c>
      <c r="O12315" t="s">
        <v>1455</v>
      </c>
      <c r="P12315" t="s">
        <v>1456</v>
      </c>
      <c r="Q12315" t="s">
        <v>1457</v>
      </c>
      <c r="R12315">
        <v>2001113</v>
      </c>
      <c r="S12315" t="s">
        <v>1458</v>
      </c>
      <c r="T12315">
        <v>14285.712</v>
      </c>
      <c r="U12315">
        <v>17</v>
      </c>
      <c r="V12315">
        <v>14285.712</v>
      </c>
      <c r="W12315">
        <v>17</v>
      </c>
      <c r="X12315">
        <v>11662</v>
      </c>
      <c r="Y12315">
        <v>2623.712</v>
      </c>
      <c r="Z12315">
        <v>2001113</v>
      </c>
    </row>
    <row r="12316" spans="1:26" x14ac:dyDescent="0.2">
      <c r="A12316" s="27">
        <v>46091</v>
      </c>
      <c r="B12316" t="s">
        <v>14</v>
      </c>
      <c r="C12316" t="s">
        <v>1543</v>
      </c>
      <c r="D12316" t="s">
        <v>1543</v>
      </c>
      <c r="E12316" t="s">
        <v>1644</v>
      </c>
      <c r="F12316" t="s">
        <v>1470</v>
      </c>
      <c r="G12316" t="s">
        <v>22</v>
      </c>
      <c r="H12316" t="s">
        <v>1090</v>
      </c>
      <c r="I12316" t="s">
        <v>1657</v>
      </c>
      <c r="J12316" t="s">
        <v>1450</v>
      </c>
      <c r="K12316" t="s">
        <v>1451</v>
      </c>
      <c r="L12316" t="s">
        <v>1452</v>
      </c>
      <c r="M12316" t="s">
        <v>1453</v>
      </c>
      <c r="N12316" t="s">
        <v>1454</v>
      </c>
      <c r="O12316" t="s">
        <v>1455</v>
      </c>
      <c r="P12316" t="s">
        <v>1456</v>
      </c>
      <c r="Q12316" t="s">
        <v>1457</v>
      </c>
      <c r="R12316">
        <v>2030990</v>
      </c>
      <c r="S12316" t="s">
        <v>1459</v>
      </c>
      <c r="T12316">
        <v>2521.0079999999998</v>
      </c>
      <c r="U12316">
        <v>3</v>
      </c>
      <c r="V12316">
        <v>2521.0079999999998</v>
      </c>
      <c r="W12316">
        <v>3</v>
      </c>
      <c r="X12316">
        <v>2064</v>
      </c>
      <c r="Y12316">
        <v>457.00799999999998</v>
      </c>
      <c r="Z12316">
        <v>2030990</v>
      </c>
    </row>
    <row r="12317" spans="1:26" x14ac:dyDescent="0.2">
      <c r="A12317" s="27">
        <v>46091</v>
      </c>
      <c r="B12317" t="s">
        <v>14</v>
      </c>
      <c r="C12317" t="s">
        <v>1543</v>
      </c>
      <c r="D12317" t="s">
        <v>1543</v>
      </c>
      <c r="E12317" t="s">
        <v>1644</v>
      </c>
      <c r="F12317" t="s">
        <v>1470</v>
      </c>
      <c r="G12317" t="s">
        <v>22</v>
      </c>
      <c r="H12317" t="s">
        <v>1090</v>
      </c>
      <c r="I12317" t="s">
        <v>1657</v>
      </c>
      <c r="J12317" t="s">
        <v>1450</v>
      </c>
      <c r="K12317" t="s">
        <v>1451</v>
      </c>
      <c r="L12317" t="s">
        <v>1452</v>
      </c>
      <c r="M12317" t="s">
        <v>1453</v>
      </c>
      <c r="N12317" t="s">
        <v>1454</v>
      </c>
      <c r="O12317" t="s">
        <v>1455</v>
      </c>
      <c r="P12317" t="s">
        <v>1456</v>
      </c>
      <c r="Q12317" t="s">
        <v>1457</v>
      </c>
      <c r="R12317">
        <v>2039041</v>
      </c>
      <c r="S12317" t="s">
        <v>1460</v>
      </c>
      <c r="T12317">
        <v>7563.0240000000003</v>
      </c>
      <c r="U12317">
        <v>9</v>
      </c>
      <c r="V12317">
        <v>7563.0240000000003</v>
      </c>
      <c r="W12317">
        <v>9</v>
      </c>
      <c r="X12317">
        <v>6210</v>
      </c>
      <c r="Y12317">
        <v>1353.0239999999999</v>
      </c>
      <c r="Z12317">
        <v>2039041</v>
      </c>
    </row>
    <row r="12318" spans="1:26" x14ac:dyDescent="0.2">
      <c r="A12318" s="27">
        <v>46091</v>
      </c>
      <c r="B12318" t="s">
        <v>14</v>
      </c>
      <c r="C12318" t="s">
        <v>1543</v>
      </c>
      <c r="D12318" t="s">
        <v>1543</v>
      </c>
      <c r="E12318" t="s">
        <v>1644</v>
      </c>
      <c r="F12318" t="s">
        <v>1470</v>
      </c>
      <c r="G12318" t="s">
        <v>22</v>
      </c>
      <c r="H12318" t="s">
        <v>1090</v>
      </c>
      <c r="I12318" t="s">
        <v>1657</v>
      </c>
      <c r="J12318" t="s">
        <v>1450</v>
      </c>
      <c r="K12318" t="s">
        <v>1451</v>
      </c>
      <c r="L12318" t="s">
        <v>1452</v>
      </c>
      <c r="M12318" t="s">
        <v>1453</v>
      </c>
      <c r="N12318" t="s">
        <v>1454</v>
      </c>
      <c r="O12318" t="s">
        <v>1455</v>
      </c>
      <c r="P12318" t="s">
        <v>1456</v>
      </c>
      <c r="Q12318" t="s">
        <v>1457</v>
      </c>
      <c r="R12318">
        <v>2048972</v>
      </c>
      <c r="S12318" t="s">
        <v>1461</v>
      </c>
      <c r="T12318">
        <v>2521.0079999999998</v>
      </c>
      <c r="U12318">
        <v>3</v>
      </c>
      <c r="V12318">
        <v>2521.0079999999998</v>
      </c>
      <c r="W12318">
        <v>3</v>
      </c>
      <c r="X12318">
        <v>2058</v>
      </c>
      <c r="Y12318">
        <v>463.00799999999998</v>
      </c>
      <c r="Z12318">
        <v>2048972</v>
      </c>
    </row>
    <row r="12319" spans="1:26" x14ac:dyDescent="0.2">
      <c r="A12319" s="27">
        <v>46091</v>
      </c>
      <c r="B12319" t="s">
        <v>14</v>
      </c>
      <c r="C12319" t="s">
        <v>1543</v>
      </c>
      <c r="D12319" t="s">
        <v>1543</v>
      </c>
      <c r="E12319" t="s">
        <v>1644</v>
      </c>
      <c r="F12319" t="s">
        <v>1470</v>
      </c>
      <c r="G12319" t="s">
        <v>167</v>
      </c>
      <c r="H12319" t="s">
        <v>1059</v>
      </c>
      <c r="I12319" t="s">
        <v>1658</v>
      </c>
      <c r="J12319" t="s">
        <v>1450</v>
      </c>
      <c r="K12319" t="s">
        <v>1451</v>
      </c>
      <c r="L12319" t="s">
        <v>1452</v>
      </c>
      <c r="M12319" t="s">
        <v>1453</v>
      </c>
      <c r="N12319" t="s">
        <v>1454</v>
      </c>
      <c r="O12319" t="s">
        <v>1455</v>
      </c>
      <c r="P12319" t="s">
        <v>1456</v>
      </c>
      <c r="Q12319" t="s">
        <v>1457</v>
      </c>
      <c r="R12319">
        <v>2030990</v>
      </c>
      <c r="S12319" t="s">
        <v>1459</v>
      </c>
      <c r="T12319">
        <v>4201.68</v>
      </c>
      <c r="U12319">
        <v>5</v>
      </c>
      <c r="V12319">
        <v>4201.68</v>
      </c>
      <c r="W12319">
        <v>5</v>
      </c>
      <c r="X12319">
        <v>3450</v>
      </c>
      <c r="Y12319">
        <v>751.68</v>
      </c>
      <c r="Z12319">
        <v>2030990</v>
      </c>
    </row>
    <row r="12320" spans="1:26" x14ac:dyDescent="0.2">
      <c r="A12320" s="27">
        <v>46091</v>
      </c>
      <c r="B12320" t="s">
        <v>14</v>
      </c>
      <c r="C12320" t="s">
        <v>1543</v>
      </c>
      <c r="D12320" t="s">
        <v>1543</v>
      </c>
      <c r="E12320" t="s">
        <v>1644</v>
      </c>
      <c r="F12320" t="s">
        <v>1470</v>
      </c>
      <c r="G12320" t="s">
        <v>167</v>
      </c>
      <c r="H12320" t="s">
        <v>1059</v>
      </c>
      <c r="I12320" t="s">
        <v>1658</v>
      </c>
      <c r="J12320" t="s">
        <v>1450</v>
      </c>
      <c r="K12320" t="s">
        <v>1451</v>
      </c>
      <c r="L12320" t="s">
        <v>1452</v>
      </c>
      <c r="M12320" t="s">
        <v>1453</v>
      </c>
      <c r="N12320" t="s">
        <v>1454</v>
      </c>
      <c r="O12320" t="s">
        <v>1455</v>
      </c>
      <c r="P12320" t="s">
        <v>1456</v>
      </c>
      <c r="Q12320" t="s">
        <v>1457</v>
      </c>
      <c r="R12320">
        <v>2039041</v>
      </c>
      <c r="S12320" t="s">
        <v>1460</v>
      </c>
      <c r="T12320">
        <v>2521.0079999999998</v>
      </c>
      <c r="U12320">
        <v>3</v>
      </c>
      <c r="V12320">
        <v>2521.0079999999998</v>
      </c>
      <c r="W12320">
        <v>3</v>
      </c>
      <c r="X12320">
        <v>2058</v>
      </c>
      <c r="Y12320">
        <v>463.00799999999998</v>
      </c>
      <c r="Z12320">
        <v>2039041</v>
      </c>
    </row>
    <row r="12321" spans="1:26" x14ac:dyDescent="0.2">
      <c r="A12321" s="27">
        <v>46091</v>
      </c>
      <c r="B12321" t="s">
        <v>14</v>
      </c>
      <c r="C12321" t="s">
        <v>1543</v>
      </c>
      <c r="D12321" t="s">
        <v>1543</v>
      </c>
      <c r="E12321" t="s">
        <v>1644</v>
      </c>
      <c r="F12321" t="s">
        <v>1470</v>
      </c>
      <c r="G12321" t="s">
        <v>167</v>
      </c>
      <c r="H12321" t="s">
        <v>1059</v>
      </c>
      <c r="I12321" t="s">
        <v>1658</v>
      </c>
      <c r="J12321" t="s">
        <v>1450</v>
      </c>
      <c r="K12321" t="s">
        <v>1451</v>
      </c>
      <c r="L12321" t="s">
        <v>1452</v>
      </c>
      <c r="M12321" t="s">
        <v>1453</v>
      </c>
      <c r="N12321" t="s">
        <v>1454</v>
      </c>
      <c r="O12321" t="s">
        <v>1455</v>
      </c>
      <c r="P12321" t="s">
        <v>1456</v>
      </c>
      <c r="Q12321" t="s">
        <v>1457</v>
      </c>
      <c r="R12321">
        <v>2048972</v>
      </c>
      <c r="S12321" t="s">
        <v>1461</v>
      </c>
      <c r="T12321">
        <v>2521.0079999999998</v>
      </c>
      <c r="U12321">
        <v>3</v>
      </c>
      <c r="V12321">
        <v>2521.0079999999998</v>
      </c>
      <c r="W12321">
        <v>3</v>
      </c>
      <c r="X12321">
        <v>2052</v>
      </c>
      <c r="Y12321">
        <v>469.00799999999998</v>
      </c>
      <c r="Z12321">
        <v>2048972</v>
      </c>
    </row>
    <row r="12322" spans="1:26" x14ac:dyDescent="0.2">
      <c r="A12322" s="27">
        <v>46091</v>
      </c>
      <c r="B12322" t="s">
        <v>14</v>
      </c>
      <c r="C12322" t="s">
        <v>1543</v>
      </c>
      <c r="D12322" t="s">
        <v>1543</v>
      </c>
      <c r="E12322" t="s">
        <v>1644</v>
      </c>
      <c r="F12322" t="s">
        <v>1470</v>
      </c>
      <c r="G12322" t="s">
        <v>113</v>
      </c>
      <c r="H12322" t="s">
        <v>1110</v>
      </c>
      <c r="I12322" t="s">
        <v>1659</v>
      </c>
      <c r="J12322" t="s">
        <v>1450</v>
      </c>
      <c r="K12322" t="s">
        <v>1451</v>
      </c>
      <c r="L12322" t="s">
        <v>1452</v>
      </c>
      <c r="M12322" t="s">
        <v>1453</v>
      </c>
      <c r="N12322" t="s">
        <v>1454</v>
      </c>
      <c r="O12322" t="s">
        <v>1455</v>
      </c>
      <c r="P12322" t="s">
        <v>1456</v>
      </c>
      <c r="Q12322" t="s">
        <v>1457</v>
      </c>
      <c r="R12322">
        <v>2001113</v>
      </c>
      <c r="S12322" t="s">
        <v>1458</v>
      </c>
      <c r="T12322">
        <v>5882.3519999999999</v>
      </c>
      <c r="U12322">
        <v>7</v>
      </c>
      <c r="V12322">
        <v>5882.3519999999999</v>
      </c>
      <c r="W12322">
        <v>7</v>
      </c>
      <c r="X12322">
        <v>4802</v>
      </c>
      <c r="Y12322">
        <v>1080.3520000000001</v>
      </c>
      <c r="Z12322">
        <v>2001113</v>
      </c>
    </row>
    <row r="12323" spans="1:26" x14ac:dyDescent="0.2">
      <c r="A12323" s="27">
        <v>46091</v>
      </c>
      <c r="B12323" t="s">
        <v>14</v>
      </c>
      <c r="C12323" t="s">
        <v>1543</v>
      </c>
      <c r="D12323" t="s">
        <v>1543</v>
      </c>
      <c r="E12323" t="s">
        <v>1644</v>
      </c>
      <c r="F12323" t="s">
        <v>1470</v>
      </c>
      <c r="G12323" t="s">
        <v>113</v>
      </c>
      <c r="H12323" t="s">
        <v>1110</v>
      </c>
      <c r="I12323" t="s">
        <v>1659</v>
      </c>
      <c r="J12323" t="s">
        <v>1450</v>
      </c>
      <c r="K12323" t="s">
        <v>1451</v>
      </c>
      <c r="L12323" t="s">
        <v>1452</v>
      </c>
      <c r="M12323" t="s">
        <v>1453</v>
      </c>
      <c r="N12323" t="s">
        <v>1454</v>
      </c>
      <c r="O12323" t="s">
        <v>1455</v>
      </c>
      <c r="P12323" t="s">
        <v>1456</v>
      </c>
      <c r="Q12323" t="s">
        <v>1457</v>
      </c>
      <c r="R12323">
        <v>2030991</v>
      </c>
      <c r="S12323" t="s">
        <v>1463</v>
      </c>
      <c r="T12323">
        <v>6722.6880000000001</v>
      </c>
      <c r="U12323">
        <v>8</v>
      </c>
      <c r="V12323">
        <v>6722.6880000000001</v>
      </c>
      <c r="W12323">
        <v>8</v>
      </c>
      <c r="X12323">
        <v>5512</v>
      </c>
      <c r="Y12323">
        <v>1210.6880000000001</v>
      </c>
      <c r="Z12323">
        <v>2030991</v>
      </c>
    </row>
    <row r="12324" spans="1:26" x14ac:dyDescent="0.2">
      <c r="A12324" s="27">
        <v>46091</v>
      </c>
      <c r="B12324" t="s">
        <v>14</v>
      </c>
      <c r="C12324" t="s">
        <v>1543</v>
      </c>
      <c r="D12324" t="s">
        <v>1543</v>
      </c>
      <c r="E12324" t="s">
        <v>1644</v>
      </c>
      <c r="F12324" t="s">
        <v>1470</v>
      </c>
      <c r="G12324" t="s">
        <v>113</v>
      </c>
      <c r="H12324" t="s">
        <v>1110</v>
      </c>
      <c r="I12324" t="s">
        <v>1659</v>
      </c>
      <c r="J12324" t="s">
        <v>1450</v>
      </c>
      <c r="K12324" t="s">
        <v>1451</v>
      </c>
      <c r="L12324" t="s">
        <v>1452</v>
      </c>
      <c r="M12324" t="s">
        <v>1453</v>
      </c>
      <c r="N12324" t="s">
        <v>1454</v>
      </c>
      <c r="O12324" t="s">
        <v>1455</v>
      </c>
      <c r="P12324" t="s">
        <v>1456</v>
      </c>
      <c r="Q12324" t="s">
        <v>1457</v>
      </c>
      <c r="R12324">
        <v>2039041</v>
      </c>
      <c r="S12324" t="s">
        <v>1460</v>
      </c>
      <c r="T12324">
        <v>2521.0079999999998</v>
      </c>
      <c r="U12324">
        <v>3</v>
      </c>
      <c r="V12324">
        <v>2521.0079999999998</v>
      </c>
      <c r="W12324">
        <v>3</v>
      </c>
      <c r="X12324">
        <v>2070</v>
      </c>
      <c r="Y12324">
        <v>451.00799999999998</v>
      </c>
      <c r="Z12324">
        <v>2039041</v>
      </c>
    </row>
    <row r="12325" spans="1:26" x14ac:dyDescent="0.2">
      <c r="A12325" s="27">
        <v>46091</v>
      </c>
      <c r="B12325" t="s">
        <v>14</v>
      </c>
      <c r="C12325" t="s">
        <v>1543</v>
      </c>
      <c r="D12325" t="s">
        <v>1543</v>
      </c>
      <c r="E12325" t="s">
        <v>1644</v>
      </c>
      <c r="F12325" t="s">
        <v>1470</v>
      </c>
      <c r="G12325" t="s">
        <v>113</v>
      </c>
      <c r="H12325" t="s">
        <v>1110</v>
      </c>
      <c r="I12325" t="s">
        <v>1659</v>
      </c>
      <c r="J12325" t="s">
        <v>1450</v>
      </c>
      <c r="K12325" t="s">
        <v>1451</v>
      </c>
      <c r="L12325" t="s">
        <v>1452</v>
      </c>
      <c r="M12325" t="s">
        <v>1453</v>
      </c>
      <c r="N12325" t="s">
        <v>1454</v>
      </c>
      <c r="O12325" t="s">
        <v>1455</v>
      </c>
      <c r="P12325" t="s">
        <v>1456</v>
      </c>
      <c r="Q12325" t="s">
        <v>1457</v>
      </c>
      <c r="R12325">
        <v>2048972</v>
      </c>
      <c r="S12325" t="s">
        <v>1461</v>
      </c>
      <c r="T12325">
        <v>7563.0240000000003</v>
      </c>
      <c r="U12325">
        <v>9</v>
      </c>
      <c r="V12325">
        <v>7563.0240000000003</v>
      </c>
      <c r="W12325">
        <v>9</v>
      </c>
      <c r="X12325">
        <v>6174</v>
      </c>
      <c r="Y12325">
        <v>1389.0239999999999</v>
      </c>
      <c r="Z12325">
        <v>2048972</v>
      </c>
    </row>
    <row r="12326" spans="1:26" x14ac:dyDescent="0.2">
      <c r="A12326" s="27">
        <v>46091</v>
      </c>
      <c r="B12326" t="s">
        <v>14</v>
      </c>
      <c r="C12326" t="s">
        <v>1543</v>
      </c>
      <c r="D12326" t="s">
        <v>1543</v>
      </c>
      <c r="E12326" t="s">
        <v>1644</v>
      </c>
      <c r="F12326" t="s">
        <v>1470</v>
      </c>
      <c r="G12326" t="s">
        <v>113</v>
      </c>
      <c r="H12326" t="s">
        <v>1178</v>
      </c>
      <c r="I12326" t="s">
        <v>1660</v>
      </c>
      <c r="J12326" t="s">
        <v>1450</v>
      </c>
      <c r="K12326" t="s">
        <v>1451</v>
      </c>
      <c r="L12326" t="s">
        <v>1452</v>
      </c>
      <c r="M12326" t="s">
        <v>1453</v>
      </c>
      <c r="N12326" t="s">
        <v>1454</v>
      </c>
      <c r="O12326" t="s">
        <v>1455</v>
      </c>
      <c r="P12326" t="s">
        <v>1456</v>
      </c>
      <c r="Q12326" t="s">
        <v>1457</v>
      </c>
      <c r="R12326">
        <v>2001113</v>
      </c>
      <c r="S12326" t="s">
        <v>1458</v>
      </c>
      <c r="T12326">
        <v>1680.672</v>
      </c>
      <c r="U12326">
        <v>2</v>
      </c>
      <c r="V12326">
        <v>1680.672</v>
      </c>
      <c r="W12326">
        <v>2</v>
      </c>
      <c r="X12326">
        <v>1372</v>
      </c>
      <c r="Y12326">
        <v>308.67200000000003</v>
      </c>
      <c r="Z12326">
        <v>2001113</v>
      </c>
    </row>
    <row r="12327" spans="1:26" x14ac:dyDescent="0.2">
      <c r="A12327" s="27">
        <v>46091</v>
      </c>
      <c r="B12327" t="s">
        <v>14</v>
      </c>
      <c r="C12327" t="s">
        <v>1543</v>
      </c>
      <c r="D12327" t="s">
        <v>1543</v>
      </c>
      <c r="E12327" t="s">
        <v>1644</v>
      </c>
      <c r="F12327" t="s">
        <v>1470</v>
      </c>
      <c r="G12327" t="s">
        <v>113</v>
      </c>
      <c r="H12327" t="s">
        <v>1178</v>
      </c>
      <c r="I12327" t="s">
        <v>1660</v>
      </c>
      <c r="J12327" t="s">
        <v>1450</v>
      </c>
      <c r="K12327" t="s">
        <v>1451</v>
      </c>
      <c r="L12327" t="s">
        <v>1452</v>
      </c>
      <c r="M12327" t="s">
        <v>1453</v>
      </c>
      <c r="N12327" t="s">
        <v>1454</v>
      </c>
      <c r="O12327" t="s">
        <v>1455</v>
      </c>
      <c r="P12327" t="s">
        <v>1456</v>
      </c>
      <c r="Q12327" t="s">
        <v>1457</v>
      </c>
      <c r="R12327">
        <v>2030990</v>
      </c>
      <c r="S12327" t="s">
        <v>1459</v>
      </c>
      <c r="T12327">
        <v>4201.68</v>
      </c>
      <c r="U12327">
        <v>5</v>
      </c>
      <c r="V12327">
        <v>4201.68</v>
      </c>
      <c r="W12327">
        <v>5</v>
      </c>
      <c r="X12327">
        <v>3450</v>
      </c>
      <c r="Y12327">
        <v>751.68</v>
      </c>
      <c r="Z12327">
        <v>2030990</v>
      </c>
    </row>
    <row r="12328" spans="1:26" x14ac:dyDescent="0.2">
      <c r="A12328" s="27">
        <v>46091</v>
      </c>
      <c r="B12328" t="s">
        <v>14</v>
      </c>
      <c r="C12328" t="s">
        <v>1543</v>
      </c>
      <c r="D12328" t="s">
        <v>1543</v>
      </c>
      <c r="E12328" t="s">
        <v>1644</v>
      </c>
      <c r="F12328" t="s">
        <v>1470</v>
      </c>
      <c r="G12328" t="s">
        <v>113</v>
      </c>
      <c r="H12328" t="s">
        <v>1178</v>
      </c>
      <c r="I12328" t="s">
        <v>1660</v>
      </c>
      <c r="J12328" t="s">
        <v>1450</v>
      </c>
      <c r="K12328" t="s">
        <v>1451</v>
      </c>
      <c r="L12328" t="s">
        <v>1452</v>
      </c>
      <c r="M12328" t="s">
        <v>1453</v>
      </c>
      <c r="N12328" t="s">
        <v>1454</v>
      </c>
      <c r="O12328" t="s">
        <v>1455</v>
      </c>
      <c r="P12328" t="s">
        <v>1456</v>
      </c>
      <c r="Q12328" t="s">
        <v>1457</v>
      </c>
      <c r="R12328">
        <v>2030991</v>
      </c>
      <c r="S12328" t="s">
        <v>1463</v>
      </c>
      <c r="T12328">
        <v>3361.3440000000001</v>
      </c>
      <c r="U12328">
        <v>4</v>
      </c>
      <c r="V12328">
        <v>3361.3440000000001</v>
      </c>
      <c r="W12328">
        <v>4</v>
      </c>
      <c r="X12328">
        <v>2760</v>
      </c>
      <c r="Y12328">
        <v>601.34400000000005</v>
      </c>
      <c r="Z12328">
        <v>2030991</v>
      </c>
    </row>
    <row r="12329" spans="1:26" x14ac:dyDescent="0.2">
      <c r="A12329" s="27">
        <v>46091</v>
      </c>
      <c r="B12329" t="s">
        <v>14</v>
      </c>
      <c r="C12329" t="s">
        <v>1543</v>
      </c>
      <c r="D12329" t="s">
        <v>1543</v>
      </c>
      <c r="E12329" t="s">
        <v>1644</v>
      </c>
      <c r="F12329" t="s">
        <v>1470</v>
      </c>
      <c r="G12329" t="s">
        <v>113</v>
      </c>
      <c r="H12329" t="s">
        <v>1178</v>
      </c>
      <c r="I12329" t="s">
        <v>1660</v>
      </c>
      <c r="J12329" t="s">
        <v>1450</v>
      </c>
      <c r="K12329" t="s">
        <v>1451</v>
      </c>
      <c r="L12329" t="s">
        <v>1452</v>
      </c>
      <c r="M12329" t="s">
        <v>1453</v>
      </c>
      <c r="N12329" t="s">
        <v>1454</v>
      </c>
      <c r="O12329" t="s">
        <v>1455</v>
      </c>
      <c r="P12329" t="s">
        <v>1456</v>
      </c>
      <c r="Q12329" t="s">
        <v>1457</v>
      </c>
      <c r="R12329">
        <v>2039041</v>
      </c>
      <c r="S12329" t="s">
        <v>1460</v>
      </c>
      <c r="T12329">
        <v>4201.68</v>
      </c>
      <c r="U12329">
        <v>5</v>
      </c>
      <c r="V12329">
        <v>4201.68</v>
      </c>
      <c r="W12329">
        <v>5</v>
      </c>
      <c r="X12329">
        <v>3445</v>
      </c>
      <c r="Y12329">
        <v>756.68</v>
      </c>
      <c r="Z12329">
        <v>2039041</v>
      </c>
    </row>
    <row r="12330" spans="1:26" x14ac:dyDescent="0.2">
      <c r="A12330" s="27">
        <v>46091</v>
      </c>
      <c r="B12330" t="s">
        <v>14</v>
      </c>
      <c r="C12330" t="s">
        <v>1543</v>
      </c>
      <c r="D12330" t="s">
        <v>1543</v>
      </c>
      <c r="E12330" t="s">
        <v>1644</v>
      </c>
      <c r="F12330" t="s">
        <v>1470</v>
      </c>
      <c r="G12330" t="s">
        <v>113</v>
      </c>
      <c r="H12330" t="s">
        <v>1178</v>
      </c>
      <c r="I12330" t="s">
        <v>1660</v>
      </c>
      <c r="J12330" t="s">
        <v>1450</v>
      </c>
      <c r="K12330" t="s">
        <v>1451</v>
      </c>
      <c r="L12330" t="s">
        <v>1452</v>
      </c>
      <c r="M12330" t="s">
        <v>1453</v>
      </c>
      <c r="N12330" t="s">
        <v>1454</v>
      </c>
      <c r="O12330" t="s">
        <v>1455</v>
      </c>
      <c r="P12330" t="s">
        <v>1456</v>
      </c>
      <c r="Q12330" t="s">
        <v>1457</v>
      </c>
      <c r="R12330">
        <v>2048972</v>
      </c>
      <c r="S12330" t="s">
        <v>1461</v>
      </c>
      <c r="T12330">
        <v>840.33600000000001</v>
      </c>
      <c r="U12330">
        <v>1</v>
      </c>
      <c r="V12330">
        <v>840.33600000000001</v>
      </c>
      <c r="W12330">
        <v>1</v>
      </c>
      <c r="X12330">
        <v>693</v>
      </c>
      <c r="Y12330">
        <v>147.33600000000001</v>
      </c>
      <c r="Z12330">
        <v>2048972</v>
      </c>
    </row>
    <row r="12331" spans="1:26" x14ac:dyDescent="0.2">
      <c r="A12331" s="27">
        <v>46091</v>
      </c>
      <c r="B12331" t="s">
        <v>14</v>
      </c>
      <c r="C12331" t="s">
        <v>1543</v>
      </c>
      <c r="D12331" t="s">
        <v>1543</v>
      </c>
      <c r="E12331" t="s">
        <v>1644</v>
      </c>
      <c r="F12331" t="s">
        <v>1470</v>
      </c>
      <c r="G12331" t="s">
        <v>646</v>
      </c>
      <c r="H12331" t="s">
        <v>1133</v>
      </c>
      <c r="I12331" t="s">
        <v>1661</v>
      </c>
      <c r="J12331" t="s">
        <v>1450</v>
      </c>
      <c r="K12331" t="s">
        <v>1451</v>
      </c>
      <c r="L12331" t="s">
        <v>1452</v>
      </c>
      <c r="M12331" t="s">
        <v>1453</v>
      </c>
      <c r="N12331" t="s">
        <v>1454</v>
      </c>
      <c r="O12331" t="s">
        <v>1455</v>
      </c>
      <c r="P12331" t="s">
        <v>1456</v>
      </c>
      <c r="Q12331" t="s">
        <v>1457</v>
      </c>
      <c r="R12331">
        <v>2001113</v>
      </c>
      <c r="S12331" t="s">
        <v>1458</v>
      </c>
      <c r="T12331">
        <v>1680.672</v>
      </c>
      <c r="U12331">
        <v>2</v>
      </c>
      <c r="V12331">
        <v>1680.672</v>
      </c>
      <c r="W12331">
        <v>2</v>
      </c>
      <c r="X12331">
        <v>1372</v>
      </c>
      <c r="Y12331">
        <v>308.67200000000003</v>
      </c>
      <c r="Z12331">
        <v>2001113</v>
      </c>
    </row>
    <row r="12332" spans="1:26" x14ac:dyDescent="0.2">
      <c r="A12332" s="27">
        <v>46091</v>
      </c>
      <c r="B12332" t="s">
        <v>14</v>
      </c>
      <c r="C12332" t="s">
        <v>1543</v>
      </c>
      <c r="D12332" t="s">
        <v>1543</v>
      </c>
      <c r="E12332" t="s">
        <v>1644</v>
      </c>
      <c r="F12332" t="s">
        <v>1470</v>
      </c>
      <c r="G12332" t="s">
        <v>646</v>
      </c>
      <c r="H12332" t="s">
        <v>1133</v>
      </c>
      <c r="I12332" t="s">
        <v>1661</v>
      </c>
      <c r="J12332" t="s">
        <v>1450</v>
      </c>
      <c r="K12332" t="s">
        <v>1451</v>
      </c>
      <c r="L12332" t="s">
        <v>1452</v>
      </c>
      <c r="M12332" t="s">
        <v>1453</v>
      </c>
      <c r="N12332" t="s">
        <v>1454</v>
      </c>
      <c r="O12332" t="s">
        <v>1455</v>
      </c>
      <c r="P12332" t="s">
        <v>1456</v>
      </c>
      <c r="Q12332" t="s">
        <v>1457</v>
      </c>
      <c r="R12332">
        <v>2030990</v>
      </c>
      <c r="S12332" t="s">
        <v>1459</v>
      </c>
      <c r="T12332">
        <v>18487.392100000001</v>
      </c>
      <c r="U12332">
        <v>22</v>
      </c>
      <c r="V12332">
        <v>18487.392100000001</v>
      </c>
      <c r="W12332">
        <v>22</v>
      </c>
      <c r="X12332">
        <v>15136</v>
      </c>
      <c r="Y12332">
        <v>3351.3921</v>
      </c>
      <c r="Z12332">
        <v>2030990</v>
      </c>
    </row>
    <row r="12333" spans="1:26" x14ac:dyDescent="0.2">
      <c r="A12333" s="27">
        <v>46091</v>
      </c>
      <c r="B12333" t="s">
        <v>14</v>
      </c>
      <c r="C12333" t="s">
        <v>1543</v>
      </c>
      <c r="D12333" t="s">
        <v>1543</v>
      </c>
      <c r="E12333" t="s">
        <v>1644</v>
      </c>
      <c r="F12333" t="s">
        <v>1470</v>
      </c>
      <c r="G12333" t="s">
        <v>646</v>
      </c>
      <c r="H12333" t="s">
        <v>1133</v>
      </c>
      <c r="I12333" t="s">
        <v>1661</v>
      </c>
      <c r="J12333" t="s">
        <v>1450</v>
      </c>
      <c r="K12333" t="s">
        <v>1451</v>
      </c>
      <c r="L12333" t="s">
        <v>1452</v>
      </c>
      <c r="M12333" t="s">
        <v>1453</v>
      </c>
      <c r="N12333" t="s">
        <v>1454</v>
      </c>
      <c r="O12333" t="s">
        <v>1455</v>
      </c>
      <c r="P12333" t="s">
        <v>1456</v>
      </c>
      <c r="Q12333" t="s">
        <v>1457</v>
      </c>
      <c r="R12333">
        <v>2030991</v>
      </c>
      <c r="S12333" t="s">
        <v>1463</v>
      </c>
      <c r="T12333">
        <v>4201.68</v>
      </c>
      <c r="U12333">
        <v>5</v>
      </c>
      <c r="V12333">
        <v>4201.68</v>
      </c>
      <c r="W12333">
        <v>5</v>
      </c>
      <c r="X12333">
        <v>3450</v>
      </c>
      <c r="Y12333">
        <v>751.68</v>
      </c>
      <c r="Z12333">
        <v>2030991</v>
      </c>
    </row>
    <row r="12334" spans="1:26" x14ac:dyDescent="0.2">
      <c r="A12334" s="27">
        <v>46091</v>
      </c>
      <c r="B12334" t="s">
        <v>14</v>
      </c>
      <c r="C12334" t="s">
        <v>1543</v>
      </c>
      <c r="D12334" t="s">
        <v>1543</v>
      </c>
      <c r="E12334" t="s">
        <v>1644</v>
      </c>
      <c r="F12334" t="s">
        <v>1470</v>
      </c>
      <c r="G12334" t="s">
        <v>646</v>
      </c>
      <c r="H12334" t="s">
        <v>1133</v>
      </c>
      <c r="I12334" t="s">
        <v>1661</v>
      </c>
      <c r="J12334" t="s">
        <v>1450</v>
      </c>
      <c r="K12334" t="s">
        <v>1451</v>
      </c>
      <c r="L12334" t="s">
        <v>1452</v>
      </c>
      <c r="M12334" t="s">
        <v>1453</v>
      </c>
      <c r="N12334" t="s">
        <v>1454</v>
      </c>
      <c r="O12334" t="s">
        <v>1455</v>
      </c>
      <c r="P12334" t="s">
        <v>1456</v>
      </c>
      <c r="Q12334" t="s">
        <v>1457</v>
      </c>
      <c r="R12334">
        <v>2048972</v>
      </c>
      <c r="S12334" t="s">
        <v>1461</v>
      </c>
      <c r="T12334">
        <v>5042.0159999999996</v>
      </c>
      <c r="U12334">
        <v>6</v>
      </c>
      <c r="V12334">
        <v>5042.0159999999996</v>
      </c>
      <c r="W12334">
        <v>6</v>
      </c>
      <c r="X12334">
        <v>4104</v>
      </c>
      <c r="Y12334">
        <v>938.01599999999996</v>
      </c>
      <c r="Z12334">
        <v>2048972</v>
      </c>
    </row>
    <row r="12335" spans="1:26" x14ac:dyDescent="0.2">
      <c r="A12335" s="27">
        <v>46091</v>
      </c>
      <c r="B12335" t="s">
        <v>14</v>
      </c>
      <c r="C12335" t="s">
        <v>1543</v>
      </c>
      <c r="D12335" t="s">
        <v>1543</v>
      </c>
      <c r="E12335" t="s">
        <v>1644</v>
      </c>
      <c r="F12335" t="s">
        <v>1470</v>
      </c>
      <c r="G12335" t="s">
        <v>42</v>
      </c>
      <c r="H12335" t="s">
        <v>1125</v>
      </c>
      <c r="I12335" t="s">
        <v>1662</v>
      </c>
      <c r="J12335" t="s">
        <v>1450</v>
      </c>
      <c r="K12335" t="s">
        <v>1451</v>
      </c>
      <c r="L12335" t="s">
        <v>1452</v>
      </c>
      <c r="M12335" t="s">
        <v>1453</v>
      </c>
      <c r="N12335" t="s">
        <v>1454</v>
      </c>
      <c r="O12335" t="s">
        <v>1455</v>
      </c>
      <c r="P12335" t="s">
        <v>1456</v>
      </c>
      <c r="Q12335" t="s">
        <v>1457</v>
      </c>
      <c r="R12335">
        <v>2001113</v>
      </c>
      <c r="S12335" t="s">
        <v>1458</v>
      </c>
      <c r="T12335">
        <v>4201.68</v>
      </c>
      <c r="U12335">
        <v>5</v>
      </c>
      <c r="V12335">
        <v>4201.68</v>
      </c>
      <c r="W12335">
        <v>5</v>
      </c>
      <c r="X12335">
        <v>3430</v>
      </c>
      <c r="Y12335">
        <v>771.68</v>
      </c>
      <c r="Z12335">
        <v>2001113</v>
      </c>
    </row>
    <row r="12336" spans="1:26" x14ac:dyDescent="0.2">
      <c r="A12336" s="27">
        <v>46091</v>
      </c>
      <c r="B12336" t="s">
        <v>14</v>
      </c>
      <c r="C12336" t="s">
        <v>1543</v>
      </c>
      <c r="D12336" t="s">
        <v>1543</v>
      </c>
      <c r="E12336" t="s">
        <v>1644</v>
      </c>
      <c r="F12336" t="s">
        <v>1470</v>
      </c>
      <c r="G12336" t="s">
        <v>42</v>
      </c>
      <c r="H12336" t="s">
        <v>1125</v>
      </c>
      <c r="I12336" t="s">
        <v>1662</v>
      </c>
      <c r="J12336" t="s">
        <v>1450</v>
      </c>
      <c r="K12336" t="s">
        <v>1451</v>
      </c>
      <c r="L12336" t="s">
        <v>1452</v>
      </c>
      <c r="M12336" t="s">
        <v>1453</v>
      </c>
      <c r="N12336" t="s">
        <v>1454</v>
      </c>
      <c r="O12336" t="s">
        <v>1455</v>
      </c>
      <c r="P12336" t="s">
        <v>1456</v>
      </c>
      <c r="Q12336" t="s">
        <v>1457</v>
      </c>
      <c r="R12336">
        <v>2030991</v>
      </c>
      <c r="S12336" t="s">
        <v>1463</v>
      </c>
      <c r="T12336">
        <v>6722.6880000000001</v>
      </c>
      <c r="U12336">
        <v>8</v>
      </c>
      <c r="V12336">
        <v>6722.6880000000001</v>
      </c>
      <c r="W12336">
        <v>8</v>
      </c>
      <c r="X12336">
        <v>5520</v>
      </c>
      <c r="Y12336">
        <v>1202.6880000000001</v>
      </c>
      <c r="Z12336">
        <v>2030991</v>
      </c>
    </row>
    <row r="12337" spans="1:26" x14ac:dyDescent="0.2">
      <c r="A12337" s="27">
        <v>46091</v>
      </c>
      <c r="B12337" t="s">
        <v>14</v>
      </c>
      <c r="C12337" t="s">
        <v>1543</v>
      </c>
      <c r="D12337" t="s">
        <v>1543</v>
      </c>
      <c r="E12337" t="s">
        <v>1644</v>
      </c>
      <c r="F12337" t="s">
        <v>1470</v>
      </c>
      <c r="G12337" t="s">
        <v>42</v>
      </c>
      <c r="H12337" t="s">
        <v>1125</v>
      </c>
      <c r="I12337" t="s">
        <v>1662</v>
      </c>
      <c r="J12337" t="s">
        <v>1450</v>
      </c>
      <c r="K12337" t="s">
        <v>1451</v>
      </c>
      <c r="L12337" t="s">
        <v>1452</v>
      </c>
      <c r="M12337" t="s">
        <v>1453</v>
      </c>
      <c r="N12337" t="s">
        <v>1454</v>
      </c>
      <c r="O12337" t="s">
        <v>1455</v>
      </c>
      <c r="P12337" t="s">
        <v>1456</v>
      </c>
      <c r="Q12337" t="s">
        <v>1457</v>
      </c>
      <c r="R12337">
        <v>2039041</v>
      </c>
      <c r="S12337" t="s">
        <v>1460</v>
      </c>
      <c r="T12337">
        <v>5042.0163000000002</v>
      </c>
      <c r="U12337">
        <v>6</v>
      </c>
      <c r="V12337">
        <v>5042.0163000000002</v>
      </c>
      <c r="W12337">
        <v>6</v>
      </c>
      <c r="X12337">
        <v>4146</v>
      </c>
      <c r="Y12337">
        <v>896.0163</v>
      </c>
      <c r="Z12337">
        <v>2039041</v>
      </c>
    </row>
    <row r="12338" spans="1:26" x14ac:dyDescent="0.2">
      <c r="A12338" s="27">
        <v>46091</v>
      </c>
      <c r="B12338" t="s">
        <v>14</v>
      </c>
      <c r="C12338" t="s">
        <v>1543</v>
      </c>
      <c r="D12338" t="s">
        <v>1543</v>
      </c>
      <c r="E12338" t="s">
        <v>1644</v>
      </c>
      <c r="F12338" t="s">
        <v>1470</v>
      </c>
      <c r="G12338" t="s">
        <v>42</v>
      </c>
      <c r="H12338" t="s">
        <v>1125</v>
      </c>
      <c r="I12338" t="s">
        <v>1662</v>
      </c>
      <c r="J12338" t="s">
        <v>1450</v>
      </c>
      <c r="K12338" t="s">
        <v>1451</v>
      </c>
      <c r="L12338" t="s">
        <v>1452</v>
      </c>
      <c r="M12338" t="s">
        <v>1453</v>
      </c>
      <c r="N12338" t="s">
        <v>1454</v>
      </c>
      <c r="O12338" t="s">
        <v>1455</v>
      </c>
      <c r="P12338" t="s">
        <v>1456</v>
      </c>
      <c r="Q12338" t="s">
        <v>1457</v>
      </c>
      <c r="R12338">
        <v>2048972</v>
      </c>
      <c r="S12338" t="s">
        <v>1461</v>
      </c>
      <c r="T12338">
        <v>6722.6880000000001</v>
      </c>
      <c r="U12338">
        <v>8</v>
      </c>
      <c r="V12338">
        <v>6722.6880000000001</v>
      </c>
      <c r="W12338">
        <v>8</v>
      </c>
      <c r="X12338">
        <v>5488</v>
      </c>
      <c r="Y12338">
        <v>1234.6880000000001</v>
      </c>
      <c r="Z12338">
        <v>2048972</v>
      </c>
    </row>
    <row r="12339" spans="1:26" x14ac:dyDescent="0.2">
      <c r="A12339" s="27">
        <v>46091</v>
      </c>
      <c r="B12339" t="s">
        <v>14</v>
      </c>
      <c r="C12339" t="s">
        <v>1543</v>
      </c>
      <c r="D12339" t="s">
        <v>1543</v>
      </c>
      <c r="E12339" t="s">
        <v>1663</v>
      </c>
      <c r="F12339" t="s">
        <v>1470</v>
      </c>
      <c r="G12339" t="s">
        <v>219</v>
      </c>
      <c r="H12339" t="s">
        <v>1041</v>
      </c>
      <c r="I12339" t="s">
        <v>1664</v>
      </c>
      <c r="J12339" t="s">
        <v>1450</v>
      </c>
      <c r="K12339" t="s">
        <v>1451</v>
      </c>
      <c r="L12339" t="s">
        <v>1452</v>
      </c>
      <c r="M12339" t="s">
        <v>1453</v>
      </c>
      <c r="N12339" t="s">
        <v>1454</v>
      </c>
      <c r="O12339" t="s">
        <v>1455</v>
      </c>
      <c r="P12339" t="s">
        <v>1456</v>
      </c>
      <c r="Q12339" t="s">
        <v>1457</v>
      </c>
      <c r="R12339">
        <v>2001113</v>
      </c>
      <c r="S12339" t="s">
        <v>1458</v>
      </c>
      <c r="T12339">
        <v>5042.0159999999996</v>
      </c>
      <c r="U12339">
        <v>6</v>
      </c>
      <c r="V12339">
        <v>5042.0159999999996</v>
      </c>
      <c r="W12339">
        <v>6</v>
      </c>
      <c r="X12339">
        <v>4098</v>
      </c>
      <c r="Y12339">
        <v>944.01599999999996</v>
      </c>
      <c r="Z12339">
        <v>2001113</v>
      </c>
    </row>
    <row r="12340" spans="1:26" x14ac:dyDescent="0.2">
      <c r="A12340" s="27">
        <v>46091</v>
      </c>
      <c r="B12340" t="s">
        <v>14</v>
      </c>
      <c r="C12340" t="s">
        <v>1543</v>
      </c>
      <c r="D12340" t="s">
        <v>1543</v>
      </c>
      <c r="E12340" t="s">
        <v>1663</v>
      </c>
      <c r="F12340" t="s">
        <v>1470</v>
      </c>
      <c r="G12340" t="s">
        <v>219</v>
      </c>
      <c r="H12340" t="s">
        <v>1041</v>
      </c>
      <c r="I12340" t="s">
        <v>1664</v>
      </c>
      <c r="J12340" t="s">
        <v>1450</v>
      </c>
      <c r="K12340" t="s">
        <v>1451</v>
      </c>
      <c r="L12340" t="s">
        <v>1452</v>
      </c>
      <c r="M12340" t="s">
        <v>1453</v>
      </c>
      <c r="N12340" t="s">
        <v>1454</v>
      </c>
      <c r="O12340" t="s">
        <v>1455</v>
      </c>
      <c r="P12340" t="s">
        <v>1456</v>
      </c>
      <c r="Q12340" t="s">
        <v>1457</v>
      </c>
      <c r="R12340">
        <v>2030991</v>
      </c>
      <c r="S12340" t="s">
        <v>1463</v>
      </c>
      <c r="T12340">
        <v>2521.0079999999998</v>
      </c>
      <c r="U12340">
        <v>3</v>
      </c>
      <c r="V12340">
        <v>2521.0079999999998</v>
      </c>
      <c r="W12340">
        <v>3</v>
      </c>
      <c r="X12340">
        <v>2073</v>
      </c>
      <c r="Y12340">
        <v>448.00799999999998</v>
      </c>
      <c r="Z12340">
        <v>2030991</v>
      </c>
    </row>
    <row r="12341" spans="1:26" x14ac:dyDescent="0.2">
      <c r="A12341" s="27">
        <v>46091</v>
      </c>
      <c r="B12341" t="s">
        <v>14</v>
      </c>
      <c r="C12341" t="s">
        <v>1543</v>
      </c>
      <c r="D12341" t="s">
        <v>1543</v>
      </c>
      <c r="E12341" t="s">
        <v>1663</v>
      </c>
      <c r="F12341" t="s">
        <v>1470</v>
      </c>
      <c r="G12341" t="s">
        <v>219</v>
      </c>
      <c r="H12341" t="s">
        <v>1041</v>
      </c>
      <c r="I12341" t="s">
        <v>1664</v>
      </c>
      <c r="J12341" t="s">
        <v>1450</v>
      </c>
      <c r="K12341" t="s">
        <v>1451</v>
      </c>
      <c r="L12341" t="s">
        <v>1452</v>
      </c>
      <c r="M12341" t="s">
        <v>1453</v>
      </c>
      <c r="N12341" t="s">
        <v>1454</v>
      </c>
      <c r="O12341" t="s">
        <v>1455</v>
      </c>
      <c r="P12341" t="s">
        <v>1456</v>
      </c>
      <c r="Q12341" t="s">
        <v>1457</v>
      </c>
      <c r="R12341">
        <v>2039041</v>
      </c>
      <c r="S12341" t="s">
        <v>1460</v>
      </c>
      <c r="T12341">
        <v>2521.0079999999998</v>
      </c>
      <c r="U12341">
        <v>3</v>
      </c>
      <c r="V12341">
        <v>2521.0079999999998</v>
      </c>
      <c r="W12341">
        <v>3</v>
      </c>
      <c r="X12341">
        <v>2070</v>
      </c>
      <c r="Y12341">
        <v>451.00799999999998</v>
      </c>
      <c r="Z12341">
        <v>2039041</v>
      </c>
    </row>
    <row r="12342" spans="1:26" x14ac:dyDescent="0.2">
      <c r="A12342" s="27">
        <v>46091</v>
      </c>
      <c r="B12342" t="s">
        <v>14</v>
      </c>
      <c r="C12342" t="s">
        <v>1543</v>
      </c>
      <c r="D12342" t="s">
        <v>1543</v>
      </c>
      <c r="E12342" t="s">
        <v>1663</v>
      </c>
      <c r="F12342" t="s">
        <v>1470</v>
      </c>
      <c r="G12342" t="s">
        <v>219</v>
      </c>
      <c r="H12342" t="s">
        <v>1041</v>
      </c>
      <c r="I12342" t="s">
        <v>1664</v>
      </c>
      <c r="J12342" t="s">
        <v>1450</v>
      </c>
      <c r="K12342" t="s">
        <v>1451</v>
      </c>
      <c r="L12342" t="s">
        <v>1452</v>
      </c>
      <c r="M12342" t="s">
        <v>1453</v>
      </c>
      <c r="N12342" t="s">
        <v>1454</v>
      </c>
      <c r="O12342" t="s">
        <v>1455</v>
      </c>
      <c r="P12342" t="s">
        <v>1456</v>
      </c>
      <c r="Q12342" t="s">
        <v>1457</v>
      </c>
      <c r="R12342">
        <v>2048972</v>
      </c>
      <c r="S12342" t="s">
        <v>1461</v>
      </c>
      <c r="T12342">
        <v>2521.0079999999998</v>
      </c>
      <c r="U12342">
        <v>3</v>
      </c>
      <c r="V12342">
        <v>2521.0079999999998</v>
      </c>
      <c r="W12342">
        <v>3</v>
      </c>
      <c r="X12342">
        <v>2058</v>
      </c>
      <c r="Y12342">
        <v>463.00799999999998</v>
      </c>
      <c r="Z12342">
        <v>2048972</v>
      </c>
    </row>
    <row r="12343" spans="1:26" x14ac:dyDescent="0.2">
      <c r="A12343" s="27">
        <v>46091</v>
      </c>
      <c r="B12343" t="s">
        <v>14</v>
      </c>
      <c r="C12343" t="s">
        <v>1543</v>
      </c>
      <c r="D12343" t="s">
        <v>1543</v>
      </c>
      <c r="E12343" t="s">
        <v>1663</v>
      </c>
      <c r="F12343" t="s">
        <v>1470</v>
      </c>
      <c r="G12343" t="s">
        <v>383</v>
      </c>
      <c r="H12343" t="s">
        <v>1052</v>
      </c>
      <c r="I12343" t="s">
        <v>1665</v>
      </c>
      <c r="J12343" t="s">
        <v>1450</v>
      </c>
      <c r="K12343" t="s">
        <v>1451</v>
      </c>
      <c r="L12343" t="s">
        <v>1452</v>
      </c>
      <c r="M12343" t="s">
        <v>1453</v>
      </c>
      <c r="N12343" t="s">
        <v>1454</v>
      </c>
      <c r="O12343" t="s">
        <v>1455</v>
      </c>
      <c r="P12343" t="s">
        <v>1456</v>
      </c>
      <c r="Q12343" t="s">
        <v>1457</v>
      </c>
      <c r="R12343">
        <v>2030991</v>
      </c>
      <c r="S12343" t="s">
        <v>1463</v>
      </c>
      <c r="T12343">
        <v>840.33590000000004</v>
      </c>
      <c r="U12343">
        <v>2</v>
      </c>
      <c r="V12343">
        <v>840.33590000000004</v>
      </c>
      <c r="W12343">
        <v>2</v>
      </c>
      <c r="X12343">
        <v>1382</v>
      </c>
      <c r="Y12343">
        <v>-541.66409999999996</v>
      </c>
      <c r="Z12343">
        <v>2030991</v>
      </c>
    </row>
    <row r="12344" spans="1:26" x14ac:dyDescent="0.2">
      <c r="A12344" s="27">
        <v>46091</v>
      </c>
      <c r="B12344" t="s">
        <v>14</v>
      </c>
      <c r="C12344" t="s">
        <v>1543</v>
      </c>
      <c r="D12344" t="s">
        <v>1543</v>
      </c>
      <c r="E12344" t="s">
        <v>1663</v>
      </c>
      <c r="F12344" t="s">
        <v>1470</v>
      </c>
      <c r="G12344" t="s">
        <v>383</v>
      </c>
      <c r="H12344" t="s">
        <v>1052</v>
      </c>
      <c r="I12344" t="s">
        <v>1665</v>
      </c>
      <c r="J12344" t="s">
        <v>1450</v>
      </c>
      <c r="K12344" t="s">
        <v>1451</v>
      </c>
      <c r="L12344" t="s">
        <v>1452</v>
      </c>
      <c r="M12344" t="s">
        <v>1453</v>
      </c>
      <c r="N12344" t="s">
        <v>1454</v>
      </c>
      <c r="O12344" t="s">
        <v>1455</v>
      </c>
      <c r="P12344" t="s">
        <v>1456</v>
      </c>
      <c r="Q12344" t="s">
        <v>1457</v>
      </c>
      <c r="R12344">
        <v>2048972</v>
      </c>
      <c r="S12344" t="s">
        <v>1461</v>
      </c>
      <c r="T12344">
        <v>840.33600000000001</v>
      </c>
      <c r="U12344">
        <v>1</v>
      </c>
      <c r="V12344">
        <v>840.33600000000001</v>
      </c>
      <c r="W12344">
        <v>1</v>
      </c>
      <c r="X12344">
        <v>654</v>
      </c>
      <c r="Y12344">
        <v>186.33600000000001</v>
      </c>
      <c r="Z12344">
        <v>2048972</v>
      </c>
    </row>
    <row r="12345" spans="1:26" x14ac:dyDescent="0.2">
      <c r="A12345" s="27">
        <v>46091</v>
      </c>
      <c r="B12345" t="s">
        <v>14</v>
      </c>
      <c r="C12345" t="s">
        <v>1543</v>
      </c>
      <c r="D12345" t="s">
        <v>1543</v>
      </c>
      <c r="E12345" t="s">
        <v>1663</v>
      </c>
      <c r="F12345" t="s">
        <v>1470</v>
      </c>
      <c r="G12345" t="s">
        <v>288</v>
      </c>
      <c r="H12345" t="s">
        <v>1135</v>
      </c>
      <c r="I12345" t="s">
        <v>1666</v>
      </c>
      <c r="J12345" t="s">
        <v>1450</v>
      </c>
      <c r="K12345" t="s">
        <v>1451</v>
      </c>
      <c r="L12345" t="s">
        <v>1452</v>
      </c>
      <c r="M12345" t="s">
        <v>1453</v>
      </c>
      <c r="N12345" t="s">
        <v>1454</v>
      </c>
      <c r="O12345" t="s">
        <v>1455</v>
      </c>
      <c r="P12345" t="s">
        <v>1456</v>
      </c>
      <c r="Q12345" t="s">
        <v>1457</v>
      </c>
      <c r="R12345">
        <v>2001113</v>
      </c>
      <c r="S12345" t="s">
        <v>1458</v>
      </c>
      <c r="T12345">
        <v>10084.031999999999</v>
      </c>
      <c r="U12345">
        <v>12</v>
      </c>
      <c r="V12345">
        <v>10084.031999999999</v>
      </c>
      <c r="W12345">
        <v>12</v>
      </c>
      <c r="X12345">
        <v>8220</v>
      </c>
      <c r="Y12345">
        <v>1864.0319999999999</v>
      </c>
      <c r="Z12345">
        <v>2001113</v>
      </c>
    </row>
    <row r="12346" spans="1:26" x14ac:dyDescent="0.2">
      <c r="A12346" s="27">
        <v>46091</v>
      </c>
      <c r="B12346" t="s">
        <v>14</v>
      </c>
      <c r="C12346" t="s">
        <v>1543</v>
      </c>
      <c r="D12346" t="s">
        <v>1543</v>
      </c>
      <c r="E12346" t="s">
        <v>1663</v>
      </c>
      <c r="F12346" t="s">
        <v>1470</v>
      </c>
      <c r="G12346" t="s">
        <v>288</v>
      </c>
      <c r="H12346" t="s">
        <v>1135</v>
      </c>
      <c r="I12346" t="s">
        <v>1666</v>
      </c>
      <c r="J12346" t="s">
        <v>1450</v>
      </c>
      <c r="K12346" t="s">
        <v>1451</v>
      </c>
      <c r="L12346" t="s">
        <v>1452</v>
      </c>
      <c r="M12346" t="s">
        <v>1453</v>
      </c>
      <c r="N12346" t="s">
        <v>1454</v>
      </c>
      <c r="O12346" t="s">
        <v>1455</v>
      </c>
      <c r="P12346" t="s">
        <v>1456</v>
      </c>
      <c r="Q12346" t="s">
        <v>1457</v>
      </c>
      <c r="R12346">
        <v>2030990</v>
      </c>
      <c r="S12346" t="s">
        <v>1459</v>
      </c>
      <c r="T12346">
        <v>5042.0159999999996</v>
      </c>
      <c r="U12346">
        <v>6</v>
      </c>
      <c r="V12346">
        <v>5042.0159999999996</v>
      </c>
      <c r="W12346">
        <v>6</v>
      </c>
      <c r="X12346">
        <v>4152</v>
      </c>
      <c r="Y12346">
        <v>890.01599999999996</v>
      </c>
      <c r="Z12346">
        <v>2030990</v>
      </c>
    </row>
    <row r="12347" spans="1:26" x14ac:dyDescent="0.2">
      <c r="A12347" s="27">
        <v>46091</v>
      </c>
      <c r="B12347" t="s">
        <v>14</v>
      </c>
      <c r="C12347" t="s">
        <v>1543</v>
      </c>
      <c r="D12347" t="s">
        <v>1543</v>
      </c>
      <c r="E12347" t="s">
        <v>1663</v>
      </c>
      <c r="F12347" t="s">
        <v>1470</v>
      </c>
      <c r="G12347" t="s">
        <v>288</v>
      </c>
      <c r="H12347" t="s">
        <v>1135</v>
      </c>
      <c r="I12347" t="s">
        <v>1666</v>
      </c>
      <c r="J12347" t="s">
        <v>1450</v>
      </c>
      <c r="K12347" t="s">
        <v>1451</v>
      </c>
      <c r="L12347" t="s">
        <v>1452</v>
      </c>
      <c r="M12347" t="s">
        <v>1453</v>
      </c>
      <c r="N12347" t="s">
        <v>1454</v>
      </c>
      <c r="O12347" t="s">
        <v>1455</v>
      </c>
      <c r="P12347" t="s">
        <v>1456</v>
      </c>
      <c r="Q12347" t="s">
        <v>1457</v>
      </c>
      <c r="R12347">
        <v>2030991</v>
      </c>
      <c r="S12347" t="s">
        <v>1463</v>
      </c>
      <c r="T12347">
        <v>3361.3440000000001</v>
      </c>
      <c r="U12347">
        <v>4</v>
      </c>
      <c r="V12347">
        <v>3361.3440000000001</v>
      </c>
      <c r="W12347">
        <v>4</v>
      </c>
      <c r="X12347">
        <v>2764</v>
      </c>
      <c r="Y12347">
        <v>597.34400000000005</v>
      </c>
      <c r="Z12347">
        <v>2030991</v>
      </c>
    </row>
    <row r="12348" spans="1:26" x14ac:dyDescent="0.2">
      <c r="A12348" s="27">
        <v>46091</v>
      </c>
      <c r="B12348" t="s">
        <v>14</v>
      </c>
      <c r="C12348" t="s">
        <v>1543</v>
      </c>
      <c r="D12348" t="s">
        <v>1543</v>
      </c>
      <c r="E12348" t="s">
        <v>1663</v>
      </c>
      <c r="F12348" t="s">
        <v>1470</v>
      </c>
      <c r="G12348" t="s">
        <v>288</v>
      </c>
      <c r="H12348" t="s">
        <v>1135</v>
      </c>
      <c r="I12348" t="s">
        <v>1666</v>
      </c>
      <c r="J12348" t="s">
        <v>1450</v>
      </c>
      <c r="K12348" t="s">
        <v>1451</v>
      </c>
      <c r="L12348" t="s">
        <v>1452</v>
      </c>
      <c r="M12348" t="s">
        <v>1453</v>
      </c>
      <c r="N12348" t="s">
        <v>1454</v>
      </c>
      <c r="O12348" t="s">
        <v>1455</v>
      </c>
      <c r="P12348" t="s">
        <v>1456</v>
      </c>
      <c r="Q12348" t="s">
        <v>1457</v>
      </c>
      <c r="R12348">
        <v>2039041</v>
      </c>
      <c r="S12348" t="s">
        <v>1460</v>
      </c>
      <c r="T12348">
        <v>6722.6880000000001</v>
      </c>
      <c r="U12348">
        <v>8</v>
      </c>
      <c r="V12348">
        <v>6722.6880000000001</v>
      </c>
      <c r="W12348">
        <v>8</v>
      </c>
      <c r="X12348">
        <v>5520</v>
      </c>
      <c r="Y12348">
        <v>1202.6880000000001</v>
      </c>
      <c r="Z12348">
        <v>2039041</v>
      </c>
    </row>
    <row r="12349" spans="1:26" x14ac:dyDescent="0.2">
      <c r="A12349" s="27">
        <v>46091</v>
      </c>
      <c r="B12349" t="s">
        <v>14</v>
      </c>
      <c r="C12349" t="s">
        <v>1543</v>
      </c>
      <c r="D12349" t="s">
        <v>1543</v>
      </c>
      <c r="E12349" t="s">
        <v>1663</v>
      </c>
      <c r="F12349" t="s">
        <v>1470</v>
      </c>
      <c r="G12349" t="s">
        <v>288</v>
      </c>
      <c r="H12349" t="s">
        <v>1135</v>
      </c>
      <c r="I12349" t="s">
        <v>1666</v>
      </c>
      <c r="J12349" t="s">
        <v>1450</v>
      </c>
      <c r="K12349" t="s">
        <v>1451</v>
      </c>
      <c r="L12349" t="s">
        <v>1452</v>
      </c>
      <c r="M12349" t="s">
        <v>1453</v>
      </c>
      <c r="N12349" t="s">
        <v>1454</v>
      </c>
      <c r="O12349" t="s">
        <v>1455</v>
      </c>
      <c r="P12349" t="s">
        <v>1456</v>
      </c>
      <c r="Q12349" t="s">
        <v>1457</v>
      </c>
      <c r="R12349">
        <v>2048972</v>
      </c>
      <c r="S12349" t="s">
        <v>1461</v>
      </c>
      <c r="T12349">
        <v>4201.68</v>
      </c>
      <c r="U12349">
        <v>5</v>
      </c>
      <c r="V12349">
        <v>4201.68</v>
      </c>
      <c r="W12349">
        <v>5</v>
      </c>
      <c r="X12349">
        <v>3430</v>
      </c>
      <c r="Y12349">
        <v>771.68</v>
      </c>
      <c r="Z12349">
        <v>2048972</v>
      </c>
    </row>
    <row r="12350" spans="1:26" x14ac:dyDescent="0.2">
      <c r="A12350" s="27">
        <v>46091</v>
      </c>
      <c r="B12350" t="s">
        <v>14</v>
      </c>
      <c r="C12350" t="s">
        <v>1543</v>
      </c>
      <c r="D12350" t="s">
        <v>1543</v>
      </c>
      <c r="E12350" t="s">
        <v>1663</v>
      </c>
      <c r="F12350" t="s">
        <v>1470</v>
      </c>
      <c r="G12350" t="s">
        <v>288</v>
      </c>
      <c r="H12350" t="s">
        <v>1323</v>
      </c>
      <c r="I12350" t="s">
        <v>1667</v>
      </c>
      <c r="J12350" t="s">
        <v>1450</v>
      </c>
      <c r="K12350" t="s">
        <v>1451</v>
      </c>
      <c r="L12350" t="s">
        <v>1452</v>
      </c>
      <c r="M12350" t="s">
        <v>1453</v>
      </c>
      <c r="N12350" t="s">
        <v>1454</v>
      </c>
      <c r="O12350" t="s">
        <v>1455</v>
      </c>
      <c r="P12350" t="s">
        <v>1456</v>
      </c>
      <c r="Q12350" t="s">
        <v>1457</v>
      </c>
      <c r="R12350">
        <v>2030990</v>
      </c>
      <c r="S12350" t="s">
        <v>1459</v>
      </c>
      <c r="T12350">
        <v>840.33600000000001</v>
      </c>
      <c r="U12350">
        <v>1</v>
      </c>
      <c r="V12350">
        <v>840.33600000000001</v>
      </c>
      <c r="W12350">
        <v>1</v>
      </c>
      <c r="X12350">
        <v>690</v>
      </c>
      <c r="Y12350">
        <v>150.33600000000001</v>
      </c>
      <c r="Z12350">
        <v>2030990</v>
      </c>
    </row>
    <row r="12351" spans="1:26" x14ac:dyDescent="0.2">
      <c r="A12351" s="27">
        <v>46091</v>
      </c>
      <c r="B12351" t="s">
        <v>14</v>
      </c>
      <c r="C12351" t="s">
        <v>1543</v>
      </c>
      <c r="D12351" t="s">
        <v>1543</v>
      </c>
      <c r="E12351" t="s">
        <v>1663</v>
      </c>
      <c r="F12351" t="s">
        <v>1470</v>
      </c>
      <c r="G12351" t="s">
        <v>288</v>
      </c>
      <c r="H12351" t="s">
        <v>1323</v>
      </c>
      <c r="I12351" t="s">
        <v>1667</v>
      </c>
      <c r="J12351" t="s">
        <v>1450</v>
      </c>
      <c r="K12351" t="s">
        <v>1451</v>
      </c>
      <c r="L12351" t="s">
        <v>1452</v>
      </c>
      <c r="M12351" t="s">
        <v>1453</v>
      </c>
      <c r="N12351" t="s">
        <v>1454</v>
      </c>
      <c r="O12351" t="s">
        <v>1455</v>
      </c>
      <c r="P12351" t="s">
        <v>1456</v>
      </c>
      <c r="Q12351" t="s">
        <v>1457</v>
      </c>
      <c r="R12351">
        <v>2030991</v>
      </c>
      <c r="S12351" t="s">
        <v>1463</v>
      </c>
      <c r="T12351">
        <v>4201.68</v>
      </c>
      <c r="U12351">
        <v>5</v>
      </c>
      <c r="V12351">
        <v>4201.68</v>
      </c>
      <c r="W12351">
        <v>5</v>
      </c>
      <c r="X12351">
        <v>3450</v>
      </c>
      <c r="Y12351">
        <v>751.68</v>
      </c>
      <c r="Z12351">
        <v>2030991</v>
      </c>
    </row>
    <row r="12352" spans="1:26" x14ac:dyDescent="0.2">
      <c r="A12352" s="27">
        <v>46091</v>
      </c>
      <c r="B12352" t="s">
        <v>14</v>
      </c>
      <c r="C12352" t="s">
        <v>1543</v>
      </c>
      <c r="D12352" t="s">
        <v>1543</v>
      </c>
      <c r="E12352" t="s">
        <v>1663</v>
      </c>
      <c r="F12352" t="s">
        <v>1470</v>
      </c>
      <c r="G12352" t="s">
        <v>403</v>
      </c>
      <c r="H12352" t="s">
        <v>1035</v>
      </c>
      <c r="I12352" t="s">
        <v>1668</v>
      </c>
      <c r="J12352" t="s">
        <v>1450</v>
      </c>
      <c r="K12352" t="s">
        <v>1451</v>
      </c>
      <c r="L12352" t="s">
        <v>1452</v>
      </c>
      <c r="M12352" t="s">
        <v>1453</v>
      </c>
      <c r="N12352" t="s">
        <v>1454</v>
      </c>
      <c r="O12352" t="s">
        <v>1455</v>
      </c>
      <c r="P12352" t="s">
        <v>1456</v>
      </c>
      <c r="Q12352" t="s">
        <v>1457</v>
      </c>
      <c r="R12352">
        <v>2001113</v>
      </c>
      <c r="S12352" t="s">
        <v>1458</v>
      </c>
      <c r="T12352">
        <v>840.33600000000001</v>
      </c>
      <c r="U12352">
        <v>1</v>
      </c>
      <c r="V12352">
        <v>840.33600000000001</v>
      </c>
      <c r="W12352">
        <v>1</v>
      </c>
      <c r="X12352">
        <v>671</v>
      </c>
      <c r="Y12352">
        <v>169.33600000000001</v>
      </c>
      <c r="Z12352">
        <v>2001113</v>
      </c>
    </row>
    <row r="12353" spans="1:26" x14ac:dyDescent="0.2">
      <c r="A12353" s="27">
        <v>46091</v>
      </c>
      <c r="B12353" t="s">
        <v>14</v>
      </c>
      <c r="C12353" t="s">
        <v>1543</v>
      </c>
      <c r="D12353" t="s">
        <v>1543</v>
      </c>
      <c r="E12353" t="s">
        <v>1663</v>
      </c>
      <c r="F12353" t="s">
        <v>1470</v>
      </c>
      <c r="G12353" t="s">
        <v>557</v>
      </c>
      <c r="H12353" t="s">
        <v>127</v>
      </c>
      <c r="I12353" t="s">
        <v>1669</v>
      </c>
      <c r="J12353" t="s">
        <v>1450</v>
      </c>
      <c r="K12353" t="s">
        <v>1451</v>
      </c>
      <c r="L12353" t="s">
        <v>1452</v>
      </c>
      <c r="M12353" t="s">
        <v>1453</v>
      </c>
      <c r="N12353" t="s">
        <v>1454</v>
      </c>
      <c r="O12353" t="s">
        <v>1455</v>
      </c>
      <c r="P12353" t="s">
        <v>1456</v>
      </c>
      <c r="Q12353" t="s">
        <v>1457</v>
      </c>
      <c r="R12353">
        <v>2030991</v>
      </c>
      <c r="S12353" t="s">
        <v>1463</v>
      </c>
      <c r="T12353">
        <v>5042.0159999999996</v>
      </c>
      <c r="U12353">
        <v>6</v>
      </c>
      <c r="V12353">
        <v>5042.0159999999996</v>
      </c>
      <c r="W12353">
        <v>6</v>
      </c>
      <c r="X12353">
        <v>4140</v>
      </c>
      <c r="Y12353">
        <v>902.01599999999996</v>
      </c>
      <c r="Z12353">
        <v>2030991</v>
      </c>
    </row>
    <row r="12354" spans="1:26" x14ac:dyDescent="0.2">
      <c r="A12354" s="27">
        <v>46091</v>
      </c>
      <c r="B12354" t="s">
        <v>14</v>
      </c>
      <c r="C12354" t="s">
        <v>1543</v>
      </c>
      <c r="D12354" t="s">
        <v>1543</v>
      </c>
      <c r="E12354" t="s">
        <v>1663</v>
      </c>
      <c r="F12354" t="s">
        <v>1470</v>
      </c>
      <c r="G12354" t="s">
        <v>557</v>
      </c>
      <c r="H12354" t="s">
        <v>127</v>
      </c>
      <c r="I12354" t="s">
        <v>1669</v>
      </c>
      <c r="J12354" t="s">
        <v>1450</v>
      </c>
      <c r="K12354" t="s">
        <v>1451</v>
      </c>
      <c r="L12354" t="s">
        <v>1452</v>
      </c>
      <c r="M12354" t="s">
        <v>1453</v>
      </c>
      <c r="N12354" t="s">
        <v>1454</v>
      </c>
      <c r="O12354" t="s">
        <v>1455</v>
      </c>
      <c r="P12354" t="s">
        <v>1456</v>
      </c>
      <c r="Q12354" t="s">
        <v>1457</v>
      </c>
      <c r="R12354">
        <v>2039041</v>
      </c>
      <c r="S12354" t="s">
        <v>1460</v>
      </c>
      <c r="T12354">
        <v>1680.672</v>
      </c>
      <c r="U12354">
        <v>2</v>
      </c>
      <c r="V12354">
        <v>1680.672</v>
      </c>
      <c r="W12354">
        <v>2</v>
      </c>
      <c r="X12354">
        <v>1382</v>
      </c>
      <c r="Y12354">
        <v>298.67200000000003</v>
      </c>
      <c r="Z12354">
        <v>2039041</v>
      </c>
    </row>
    <row r="12355" spans="1:26" x14ac:dyDescent="0.2">
      <c r="A12355" s="27">
        <v>46091</v>
      </c>
      <c r="B12355" t="s">
        <v>14</v>
      </c>
      <c r="C12355" t="s">
        <v>1543</v>
      </c>
      <c r="D12355" t="s">
        <v>1543</v>
      </c>
      <c r="E12355" t="s">
        <v>1663</v>
      </c>
      <c r="F12355" t="s">
        <v>1470</v>
      </c>
      <c r="G12355" t="s">
        <v>557</v>
      </c>
      <c r="H12355" t="s">
        <v>1123</v>
      </c>
      <c r="I12355" t="s">
        <v>1670</v>
      </c>
      <c r="J12355" t="s">
        <v>1450</v>
      </c>
      <c r="K12355" t="s">
        <v>1451</v>
      </c>
      <c r="L12355" t="s">
        <v>1452</v>
      </c>
      <c r="M12355" t="s">
        <v>1453</v>
      </c>
      <c r="N12355" t="s">
        <v>1454</v>
      </c>
      <c r="O12355" t="s">
        <v>1455</v>
      </c>
      <c r="P12355" t="s">
        <v>1456</v>
      </c>
      <c r="Q12355" t="s">
        <v>1457</v>
      </c>
      <c r="R12355">
        <v>2030990</v>
      </c>
      <c r="S12355" t="s">
        <v>1459</v>
      </c>
      <c r="T12355">
        <v>4201.68</v>
      </c>
      <c r="U12355">
        <v>5</v>
      </c>
      <c r="V12355">
        <v>4201.68</v>
      </c>
      <c r="W12355">
        <v>5</v>
      </c>
      <c r="X12355">
        <v>3455</v>
      </c>
      <c r="Y12355">
        <v>746.68</v>
      </c>
      <c r="Z12355">
        <v>2030990</v>
      </c>
    </row>
    <row r="12356" spans="1:26" x14ac:dyDescent="0.2">
      <c r="A12356" s="27">
        <v>46091</v>
      </c>
      <c r="B12356" t="s">
        <v>14</v>
      </c>
      <c r="C12356" t="s">
        <v>1543</v>
      </c>
      <c r="D12356" t="s">
        <v>1543</v>
      </c>
      <c r="E12356" t="s">
        <v>1663</v>
      </c>
      <c r="F12356" t="s">
        <v>1470</v>
      </c>
      <c r="G12356" t="s">
        <v>557</v>
      </c>
      <c r="H12356" t="s">
        <v>1123</v>
      </c>
      <c r="I12356" t="s">
        <v>1670</v>
      </c>
      <c r="J12356" t="s">
        <v>1450</v>
      </c>
      <c r="K12356" t="s">
        <v>1451</v>
      </c>
      <c r="L12356" t="s">
        <v>1452</v>
      </c>
      <c r="M12356" t="s">
        <v>1453</v>
      </c>
      <c r="N12356" t="s">
        <v>1454</v>
      </c>
      <c r="O12356" t="s">
        <v>1455</v>
      </c>
      <c r="P12356" t="s">
        <v>1456</v>
      </c>
      <c r="Q12356" t="s">
        <v>1457</v>
      </c>
      <c r="R12356">
        <v>2048972</v>
      </c>
      <c r="S12356" t="s">
        <v>1461</v>
      </c>
      <c r="T12356">
        <v>4201.68</v>
      </c>
      <c r="U12356">
        <v>5</v>
      </c>
      <c r="V12356">
        <v>4201.68</v>
      </c>
      <c r="W12356">
        <v>5</v>
      </c>
      <c r="X12356">
        <v>3430</v>
      </c>
      <c r="Y12356">
        <v>771.68</v>
      </c>
      <c r="Z12356">
        <v>2048972</v>
      </c>
    </row>
    <row r="12357" spans="1:26" x14ac:dyDescent="0.2">
      <c r="A12357" s="27">
        <v>46091</v>
      </c>
      <c r="B12357" t="s">
        <v>14</v>
      </c>
      <c r="C12357" t="s">
        <v>1543</v>
      </c>
      <c r="D12357" t="s">
        <v>1543</v>
      </c>
      <c r="E12357" t="s">
        <v>1663</v>
      </c>
      <c r="F12357" t="s">
        <v>1470</v>
      </c>
      <c r="G12357" t="s">
        <v>22</v>
      </c>
      <c r="H12357" t="s">
        <v>1131</v>
      </c>
      <c r="I12357" t="s">
        <v>1671</v>
      </c>
      <c r="J12357" t="s">
        <v>1450</v>
      </c>
      <c r="K12357" t="s">
        <v>1451</v>
      </c>
      <c r="L12357" t="s">
        <v>1452</v>
      </c>
      <c r="M12357" t="s">
        <v>1453</v>
      </c>
      <c r="N12357" t="s">
        <v>1454</v>
      </c>
      <c r="O12357" t="s">
        <v>1455</v>
      </c>
      <c r="P12357" t="s">
        <v>1456</v>
      </c>
      <c r="Q12357" t="s">
        <v>1457</v>
      </c>
      <c r="R12357">
        <v>2001113</v>
      </c>
      <c r="S12357" t="s">
        <v>1458</v>
      </c>
      <c r="T12357">
        <v>7563.0240000000003</v>
      </c>
      <c r="U12357">
        <v>9</v>
      </c>
      <c r="V12357">
        <v>7563.0240000000003</v>
      </c>
      <c r="W12357">
        <v>9</v>
      </c>
      <c r="X12357">
        <v>6174</v>
      </c>
      <c r="Y12357">
        <v>1389.0239999999999</v>
      </c>
      <c r="Z12357">
        <v>2001113</v>
      </c>
    </row>
    <row r="12358" spans="1:26" x14ac:dyDescent="0.2">
      <c r="A12358" s="27">
        <v>46091</v>
      </c>
      <c r="B12358" t="s">
        <v>14</v>
      </c>
      <c r="C12358" t="s">
        <v>1543</v>
      </c>
      <c r="D12358" t="s">
        <v>1543</v>
      </c>
      <c r="E12358" t="s">
        <v>1663</v>
      </c>
      <c r="F12358" t="s">
        <v>1470</v>
      </c>
      <c r="G12358" t="s">
        <v>22</v>
      </c>
      <c r="H12358" t="s">
        <v>1131</v>
      </c>
      <c r="I12358" t="s">
        <v>1671</v>
      </c>
      <c r="J12358" t="s">
        <v>1450</v>
      </c>
      <c r="K12358" t="s">
        <v>1451</v>
      </c>
      <c r="L12358" t="s">
        <v>1452</v>
      </c>
      <c r="M12358" t="s">
        <v>1453</v>
      </c>
      <c r="N12358" t="s">
        <v>1454</v>
      </c>
      <c r="O12358" t="s">
        <v>1455</v>
      </c>
      <c r="P12358" t="s">
        <v>1456</v>
      </c>
      <c r="Q12358" t="s">
        <v>1457</v>
      </c>
      <c r="R12358">
        <v>2039041</v>
      </c>
      <c r="S12358" t="s">
        <v>1460</v>
      </c>
      <c r="T12358">
        <v>4201.68</v>
      </c>
      <c r="U12358">
        <v>5</v>
      </c>
      <c r="V12358">
        <v>4201.68</v>
      </c>
      <c r="W12358">
        <v>5</v>
      </c>
      <c r="X12358">
        <v>3440</v>
      </c>
      <c r="Y12358">
        <v>761.68</v>
      </c>
      <c r="Z12358">
        <v>2039041</v>
      </c>
    </row>
    <row r="12359" spans="1:26" x14ac:dyDescent="0.2">
      <c r="A12359" s="27">
        <v>46091</v>
      </c>
      <c r="B12359" t="s">
        <v>14</v>
      </c>
      <c r="C12359" t="s">
        <v>1543</v>
      </c>
      <c r="D12359" t="s">
        <v>1543</v>
      </c>
      <c r="E12359" t="s">
        <v>1663</v>
      </c>
      <c r="F12359" t="s">
        <v>1470</v>
      </c>
      <c r="G12359" t="s">
        <v>22</v>
      </c>
      <c r="H12359" t="s">
        <v>1131</v>
      </c>
      <c r="I12359" t="s">
        <v>1671</v>
      </c>
      <c r="J12359" t="s">
        <v>1450</v>
      </c>
      <c r="K12359" t="s">
        <v>1451</v>
      </c>
      <c r="L12359" t="s">
        <v>1452</v>
      </c>
      <c r="M12359" t="s">
        <v>1453</v>
      </c>
      <c r="N12359" t="s">
        <v>1454</v>
      </c>
      <c r="O12359" t="s">
        <v>1455</v>
      </c>
      <c r="P12359" t="s">
        <v>1456</v>
      </c>
      <c r="Q12359" t="s">
        <v>1457</v>
      </c>
      <c r="R12359">
        <v>2048972</v>
      </c>
      <c r="S12359" t="s">
        <v>1461</v>
      </c>
      <c r="T12359">
        <v>1680.672</v>
      </c>
      <c r="U12359">
        <v>2</v>
      </c>
      <c r="V12359">
        <v>1680.672</v>
      </c>
      <c r="W12359">
        <v>2</v>
      </c>
      <c r="X12359">
        <v>1374</v>
      </c>
      <c r="Y12359">
        <v>306.67200000000003</v>
      </c>
      <c r="Z12359">
        <v>2048972</v>
      </c>
    </row>
    <row r="12360" spans="1:26" x14ac:dyDescent="0.2">
      <c r="A12360" s="27">
        <v>46091</v>
      </c>
      <c r="B12360" t="s">
        <v>14</v>
      </c>
      <c r="C12360" t="s">
        <v>1543</v>
      </c>
      <c r="D12360" t="s">
        <v>1543</v>
      </c>
      <c r="E12360" t="s">
        <v>1663</v>
      </c>
      <c r="F12360" t="s">
        <v>1470</v>
      </c>
      <c r="G12360" t="s">
        <v>505</v>
      </c>
      <c r="H12360" t="s">
        <v>1021</v>
      </c>
      <c r="I12360" t="s">
        <v>1672</v>
      </c>
      <c r="J12360" t="s">
        <v>1450</v>
      </c>
      <c r="K12360" t="s">
        <v>1451</v>
      </c>
      <c r="L12360" t="s">
        <v>1452</v>
      </c>
      <c r="M12360" t="s">
        <v>1453</v>
      </c>
      <c r="N12360" t="s">
        <v>1454</v>
      </c>
      <c r="O12360" t="s">
        <v>1455</v>
      </c>
      <c r="P12360" t="s">
        <v>1456</v>
      </c>
      <c r="Q12360" t="s">
        <v>1457</v>
      </c>
      <c r="R12360">
        <v>2001113</v>
      </c>
      <c r="S12360" t="s">
        <v>1458</v>
      </c>
      <c r="T12360">
        <v>1680.672</v>
      </c>
      <c r="U12360">
        <v>2</v>
      </c>
      <c r="V12360">
        <v>1680.672</v>
      </c>
      <c r="W12360">
        <v>2</v>
      </c>
      <c r="X12360">
        <v>1388</v>
      </c>
      <c r="Y12360">
        <v>292.67200000000003</v>
      </c>
      <c r="Z12360">
        <v>2001113</v>
      </c>
    </row>
    <row r="12361" spans="1:26" x14ac:dyDescent="0.2">
      <c r="A12361" s="27">
        <v>46091</v>
      </c>
      <c r="B12361" t="s">
        <v>14</v>
      </c>
      <c r="C12361" t="s">
        <v>1543</v>
      </c>
      <c r="D12361" t="s">
        <v>1543</v>
      </c>
      <c r="E12361" t="s">
        <v>1663</v>
      </c>
      <c r="F12361" t="s">
        <v>1470</v>
      </c>
      <c r="G12361" t="s">
        <v>505</v>
      </c>
      <c r="H12361" t="s">
        <v>1021</v>
      </c>
      <c r="I12361" t="s">
        <v>1672</v>
      </c>
      <c r="J12361" t="s">
        <v>1450</v>
      </c>
      <c r="K12361" t="s">
        <v>1451</v>
      </c>
      <c r="L12361" t="s">
        <v>1452</v>
      </c>
      <c r="M12361" t="s">
        <v>1453</v>
      </c>
      <c r="N12361" t="s">
        <v>1454</v>
      </c>
      <c r="O12361" t="s">
        <v>1455</v>
      </c>
      <c r="P12361" t="s">
        <v>1456</v>
      </c>
      <c r="Q12361" t="s">
        <v>1457</v>
      </c>
      <c r="R12361">
        <v>2030990</v>
      </c>
      <c r="S12361" t="s">
        <v>1459</v>
      </c>
      <c r="T12361">
        <v>5042.0159999999996</v>
      </c>
      <c r="U12361">
        <v>6</v>
      </c>
      <c r="V12361">
        <v>5042.0159999999996</v>
      </c>
      <c r="W12361">
        <v>6</v>
      </c>
      <c r="X12361">
        <v>3948</v>
      </c>
      <c r="Y12361">
        <v>1094.0160000000001</v>
      </c>
      <c r="Z12361">
        <v>2030990</v>
      </c>
    </row>
    <row r="12362" spans="1:26" x14ac:dyDescent="0.2">
      <c r="A12362" s="27">
        <v>46091</v>
      </c>
      <c r="B12362" t="s">
        <v>14</v>
      </c>
      <c r="C12362" t="s">
        <v>1543</v>
      </c>
      <c r="D12362" t="s">
        <v>1543</v>
      </c>
      <c r="E12362" t="s">
        <v>1663</v>
      </c>
      <c r="F12362" t="s">
        <v>1470</v>
      </c>
      <c r="G12362" t="s">
        <v>505</v>
      </c>
      <c r="H12362" t="s">
        <v>1021</v>
      </c>
      <c r="I12362" t="s">
        <v>1672</v>
      </c>
      <c r="J12362" t="s">
        <v>1450</v>
      </c>
      <c r="K12362" t="s">
        <v>1451</v>
      </c>
      <c r="L12362" t="s">
        <v>1452</v>
      </c>
      <c r="M12362" t="s">
        <v>1453</v>
      </c>
      <c r="N12362" t="s">
        <v>1454</v>
      </c>
      <c r="O12362" t="s">
        <v>1455</v>
      </c>
      <c r="P12362" t="s">
        <v>1456</v>
      </c>
      <c r="Q12362" t="s">
        <v>1457</v>
      </c>
      <c r="R12362">
        <v>2048972</v>
      </c>
      <c r="S12362" t="s">
        <v>1461</v>
      </c>
      <c r="T12362">
        <v>840.33600000000001</v>
      </c>
      <c r="U12362">
        <v>1</v>
      </c>
      <c r="V12362">
        <v>840.33600000000001</v>
      </c>
      <c r="W12362">
        <v>1</v>
      </c>
      <c r="X12362">
        <v>684</v>
      </c>
      <c r="Y12362">
        <v>156.33600000000001</v>
      </c>
      <c r="Z12362">
        <v>2048972</v>
      </c>
    </row>
    <row r="12363" spans="1:26" x14ac:dyDescent="0.2">
      <c r="A12363" s="27">
        <v>46091</v>
      </c>
      <c r="B12363" t="s">
        <v>14</v>
      </c>
      <c r="C12363" t="s">
        <v>1543</v>
      </c>
      <c r="D12363" t="s">
        <v>1543</v>
      </c>
      <c r="E12363" t="s">
        <v>1663</v>
      </c>
      <c r="F12363" t="s">
        <v>1470</v>
      </c>
      <c r="G12363" t="s">
        <v>261</v>
      </c>
      <c r="H12363" t="s">
        <v>1238</v>
      </c>
      <c r="I12363" t="s">
        <v>1673</v>
      </c>
      <c r="J12363" t="s">
        <v>1450</v>
      </c>
      <c r="K12363" t="s">
        <v>1451</v>
      </c>
      <c r="L12363" t="s">
        <v>1452</v>
      </c>
      <c r="M12363" t="s">
        <v>1453</v>
      </c>
      <c r="N12363" t="s">
        <v>1454</v>
      </c>
      <c r="O12363" t="s">
        <v>1455</v>
      </c>
      <c r="P12363" t="s">
        <v>1456</v>
      </c>
      <c r="Q12363" t="s">
        <v>1457</v>
      </c>
      <c r="R12363">
        <v>2001113</v>
      </c>
      <c r="S12363" t="s">
        <v>1458</v>
      </c>
      <c r="T12363">
        <v>1680.672</v>
      </c>
      <c r="U12363">
        <v>2</v>
      </c>
      <c r="V12363">
        <v>1680.672</v>
      </c>
      <c r="W12363">
        <v>2</v>
      </c>
      <c r="X12363">
        <v>1374</v>
      </c>
      <c r="Y12363">
        <v>306.67200000000003</v>
      </c>
      <c r="Z12363">
        <v>2001113</v>
      </c>
    </row>
    <row r="12364" spans="1:26" x14ac:dyDescent="0.2">
      <c r="A12364" s="27">
        <v>46091</v>
      </c>
      <c r="B12364" t="s">
        <v>14</v>
      </c>
      <c r="C12364" t="s">
        <v>1543</v>
      </c>
      <c r="D12364" t="s">
        <v>1543</v>
      </c>
      <c r="E12364" t="s">
        <v>1663</v>
      </c>
      <c r="F12364" t="s">
        <v>1470</v>
      </c>
      <c r="G12364" t="s">
        <v>261</v>
      </c>
      <c r="H12364" t="s">
        <v>1238</v>
      </c>
      <c r="I12364" t="s">
        <v>1673</v>
      </c>
      <c r="J12364" t="s">
        <v>1450</v>
      </c>
      <c r="K12364" t="s">
        <v>1451</v>
      </c>
      <c r="L12364" t="s">
        <v>1452</v>
      </c>
      <c r="M12364" t="s">
        <v>1453</v>
      </c>
      <c r="N12364" t="s">
        <v>1454</v>
      </c>
      <c r="O12364" t="s">
        <v>1455</v>
      </c>
      <c r="P12364" t="s">
        <v>1456</v>
      </c>
      <c r="Q12364" t="s">
        <v>1457</v>
      </c>
      <c r="R12364">
        <v>2030990</v>
      </c>
      <c r="S12364" t="s">
        <v>1459</v>
      </c>
      <c r="T12364">
        <v>10924.368</v>
      </c>
      <c r="U12364">
        <v>13</v>
      </c>
      <c r="V12364">
        <v>10924.368</v>
      </c>
      <c r="W12364">
        <v>13</v>
      </c>
      <c r="X12364">
        <v>8970</v>
      </c>
      <c r="Y12364">
        <v>1954.3679999999999</v>
      </c>
      <c r="Z12364">
        <v>2030990</v>
      </c>
    </row>
    <row r="12365" spans="1:26" x14ac:dyDescent="0.2">
      <c r="A12365" s="27">
        <v>46091</v>
      </c>
      <c r="B12365" t="s">
        <v>14</v>
      </c>
      <c r="C12365" t="s">
        <v>1543</v>
      </c>
      <c r="D12365" t="s">
        <v>1543</v>
      </c>
      <c r="E12365" t="s">
        <v>1663</v>
      </c>
      <c r="F12365" t="s">
        <v>1470</v>
      </c>
      <c r="G12365" t="s">
        <v>261</v>
      </c>
      <c r="H12365" t="s">
        <v>1238</v>
      </c>
      <c r="I12365" t="s">
        <v>1673</v>
      </c>
      <c r="J12365" t="s">
        <v>1450</v>
      </c>
      <c r="K12365" t="s">
        <v>1451</v>
      </c>
      <c r="L12365" t="s">
        <v>1452</v>
      </c>
      <c r="M12365" t="s">
        <v>1453</v>
      </c>
      <c r="N12365" t="s">
        <v>1454</v>
      </c>
      <c r="O12365" t="s">
        <v>1455</v>
      </c>
      <c r="P12365" t="s">
        <v>1456</v>
      </c>
      <c r="Q12365" t="s">
        <v>1457</v>
      </c>
      <c r="R12365">
        <v>2030991</v>
      </c>
      <c r="S12365" t="s">
        <v>1463</v>
      </c>
      <c r="T12365">
        <v>1680.672</v>
      </c>
      <c r="U12365">
        <v>2</v>
      </c>
      <c r="V12365">
        <v>1680.672</v>
      </c>
      <c r="W12365">
        <v>2</v>
      </c>
      <c r="X12365">
        <v>1380</v>
      </c>
      <c r="Y12365">
        <v>300.67200000000003</v>
      </c>
      <c r="Z12365">
        <v>2030991</v>
      </c>
    </row>
    <row r="12366" spans="1:26" x14ac:dyDescent="0.2">
      <c r="A12366" s="27">
        <v>46091</v>
      </c>
      <c r="B12366" t="s">
        <v>14</v>
      </c>
      <c r="C12366" t="s">
        <v>1543</v>
      </c>
      <c r="D12366" t="s">
        <v>1543</v>
      </c>
      <c r="E12366" t="s">
        <v>1663</v>
      </c>
      <c r="F12366" t="s">
        <v>1470</v>
      </c>
      <c r="G12366" t="s">
        <v>261</v>
      </c>
      <c r="H12366" t="s">
        <v>1238</v>
      </c>
      <c r="I12366" t="s">
        <v>1673</v>
      </c>
      <c r="J12366" t="s">
        <v>1450</v>
      </c>
      <c r="K12366" t="s">
        <v>1451</v>
      </c>
      <c r="L12366" t="s">
        <v>1452</v>
      </c>
      <c r="M12366" t="s">
        <v>1453</v>
      </c>
      <c r="N12366" t="s">
        <v>1454</v>
      </c>
      <c r="O12366" t="s">
        <v>1455</v>
      </c>
      <c r="P12366" t="s">
        <v>1456</v>
      </c>
      <c r="Q12366" t="s">
        <v>1457</v>
      </c>
      <c r="R12366">
        <v>2039041</v>
      </c>
      <c r="S12366" t="s">
        <v>1460</v>
      </c>
      <c r="T12366">
        <v>2521.0079999999998</v>
      </c>
      <c r="U12366">
        <v>3</v>
      </c>
      <c r="V12366">
        <v>2521.0079999999998</v>
      </c>
      <c r="W12366">
        <v>3</v>
      </c>
      <c r="X12366">
        <v>2070</v>
      </c>
      <c r="Y12366">
        <v>451.00799999999998</v>
      </c>
      <c r="Z12366">
        <v>2039041</v>
      </c>
    </row>
    <row r="12367" spans="1:26" x14ac:dyDescent="0.2">
      <c r="A12367" s="27">
        <v>46091</v>
      </c>
      <c r="B12367" t="s">
        <v>14</v>
      </c>
      <c r="C12367" t="s">
        <v>1543</v>
      </c>
      <c r="D12367" t="s">
        <v>1543</v>
      </c>
      <c r="E12367" t="s">
        <v>1663</v>
      </c>
      <c r="F12367" t="s">
        <v>1470</v>
      </c>
      <c r="G12367" t="s">
        <v>261</v>
      </c>
      <c r="H12367" t="s">
        <v>1238</v>
      </c>
      <c r="I12367" t="s">
        <v>1673</v>
      </c>
      <c r="J12367" t="s">
        <v>1450</v>
      </c>
      <c r="K12367" t="s">
        <v>1451</v>
      </c>
      <c r="L12367" t="s">
        <v>1452</v>
      </c>
      <c r="M12367" t="s">
        <v>1453</v>
      </c>
      <c r="N12367" t="s">
        <v>1454</v>
      </c>
      <c r="O12367" t="s">
        <v>1455</v>
      </c>
      <c r="P12367" t="s">
        <v>1456</v>
      </c>
      <c r="Q12367" t="s">
        <v>1457</v>
      </c>
      <c r="R12367">
        <v>2048972</v>
      </c>
      <c r="S12367" t="s">
        <v>1461</v>
      </c>
      <c r="T12367">
        <v>2521.0081</v>
      </c>
      <c r="U12367">
        <v>3</v>
      </c>
      <c r="V12367">
        <v>2521.0081</v>
      </c>
      <c r="W12367">
        <v>3</v>
      </c>
      <c r="X12367">
        <v>2061</v>
      </c>
      <c r="Y12367">
        <v>460.00810000000001</v>
      </c>
      <c r="Z12367">
        <v>2048972</v>
      </c>
    </row>
    <row r="12368" spans="1:26" x14ac:dyDescent="0.2">
      <c r="A12368" s="27">
        <v>46091</v>
      </c>
      <c r="B12368" t="s">
        <v>14</v>
      </c>
      <c r="C12368" t="s">
        <v>1543</v>
      </c>
      <c r="D12368" t="s">
        <v>1543</v>
      </c>
      <c r="E12368" t="s">
        <v>1663</v>
      </c>
      <c r="F12368" t="s">
        <v>1470</v>
      </c>
      <c r="G12368" t="s">
        <v>326</v>
      </c>
      <c r="H12368" t="s">
        <v>1029</v>
      </c>
      <c r="I12368" t="s">
        <v>1674</v>
      </c>
      <c r="J12368" t="s">
        <v>1450</v>
      </c>
      <c r="K12368" t="s">
        <v>1451</v>
      </c>
      <c r="L12368" t="s">
        <v>1452</v>
      </c>
      <c r="M12368" t="s">
        <v>1453</v>
      </c>
      <c r="N12368" t="s">
        <v>1454</v>
      </c>
      <c r="O12368" t="s">
        <v>1455</v>
      </c>
      <c r="P12368" t="s">
        <v>1456</v>
      </c>
      <c r="Q12368" t="s">
        <v>1457</v>
      </c>
      <c r="R12368">
        <v>2048972</v>
      </c>
      <c r="S12368" t="s">
        <v>1461</v>
      </c>
      <c r="T12368">
        <v>4201.68</v>
      </c>
      <c r="U12368">
        <v>5</v>
      </c>
      <c r="V12368">
        <v>4201.68</v>
      </c>
      <c r="W12368">
        <v>5</v>
      </c>
      <c r="X12368">
        <v>3435</v>
      </c>
      <c r="Y12368">
        <v>766.68</v>
      </c>
      <c r="Z12368">
        <v>2048972</v>
      </c>
    </row>
    <row r="12369" spans="1:26" x14ac:dyDescent="0.2">
      <c r="A12369" s="27">
        <v>46091</v>
      </c>
      <c r="B12369" t="s">
        <v>14</v>
      </c>
      <c r="C12369" t="s">
        <v>1543</v>
      </c>
      <c r="D12369" t="s">
        <v>1543</v>
      </c>
      <c r="E12369" t="s">
        <v>1663</v>
      </c>
      <c r="F12369" t="s">
        <v>1470</v>
      </c>
      <c r="G12369" t="s">
        <v>326</v>
      </c>
      <c r="H12369" t="s">
        <v>1033</v>
      </c>
      <c r="I12369" t="s">
        <v>1675</v>
      </c>
      <c r="J12369" t="s">
        <v>1450</v>
      </c>
      <c r="K12369" t="s">
        <v>1451</v>
      </c>
      <c r="L12369" t="s">
        <v>1452</v>
      </c>
      <c r="M12369" t="s">
        <v>1453</v>
      </c>
      <c r="N12369" t="s">
        <v>1454</v>
      </c>
      <c r="O12369" t="s">
        <v>1455</v>
      </c>
      <c r="P12369" t="s">
        <v>1456</v>
      </c>
      <c r="Q12369" t="s">
        <v>1457</v>
      </c>
      <c r="R12369">
        <v>2030991</v>
      </c>
      <c r="S12369" t="s">
        <v>1463</v>
      </c>
      <c r="T12369">
        <v>1680.672</v>
      </c>
      <c r="U12369">
        <v>2</v>
      </c>
      <c r="V12369">
        <v>1680.672</v>
      </c>
      <c r="W12369">
        <v>2</v>
      </c>
      <c r="X12369">
        <v>1312</v>
      </c>
      <c r="Y12369">
        <v>368.67200000000003</v>
      </c>
      <c r="Z12369">
        <v>2030991</v>
      </c>
    </row>
    <row r="12370" spans="1:26" x14ac:dyDescent="0.2">
      <c r="A12370" s="27">
        <v>46091</v>
      </c>
      <c r="B12370" t="s">
        <v>14</v>
      </c>
      <c r="C12370" t="s">
        <v>1543</v>
      </c>
      <c r="D12370" t="s">
        <v>1543</v>
      </c>
      <c r="E12370" t="s">
        <v>1663</v>
      </c>
      <c r="F12370" t="s">
        <v>1470</v>
      </c>
      <c r="G12370" t="s">
        <v>326</v>
      </c>
      <c r="H12370" t="s">
        <v>1033</v>
      </c>
      <c r="I12370" t="s">
        <v>1675</v>
      </c>
      <c r="J12370" t="s">
        <v>1450</v>
      </c>
      <c r="K12370" t="s">
        <v>1451</v>
      </c>
      <c r="L12370" t="s">
        <v>1452</v>
      </c>
      <c r="M12370" t="s">
        <v>1453</v>
      </c>
      <c r="N12370" t="s">
        <v>1454</v>
      </c>
      <c r="O12370" t="s">
        <v>1455</v>
      </c>
      <c r="P12370" t="s">
        <v>1456</v>
      </c>
      <c r="Q12370" t="s">
        <v>1457</v>
      </c>
      <c r="R12370">
        <v>2048972</v>
      </c>
      <c r="S12370" t="s">
        <v>1461</v>
      </c>
      <c r="T12370">
        <v>1680.672</v>
      </c>
      <c r="U12370">
        <v>2</v>
      </c>
      <c r="V12370">
        <v>1680.672</v>
      </c>
      <c r="W12370">
        <v>2</v>
      </c>
      <c r="X12370">
        <v>1342</v>
      </c>
      <c r="Y12370">
        <v>338.67200000000003</v>
      </c>
      <c r="Z12370">
        <v>2048972</v>
      </c>
    </row>
    <row r="12371" spans="1:26" x14ac:dyDescent="0.2">
      <c r="A12371" s="27">
        <v>46091</v>
      </c>
      <c r="B12371" t="s">
        <v>14</v>
      </c>
      <c r="C12371" t="s">
        <v>1543</v>
      </c>
      <c r="D12371" t="s">
        <v>1543</v>
      </c>
      <c r="E12371" t="s">
        <v>1663</v>
      </c>
      <c r="F12371" t="s">
        <v>1470</v>
      </c>
      <c r="G12371" t="s">
        <v>326</v>
      </c>
      <c r="H12371" t="s">
        <v>1043</v>
      </c>
      <c r="I12371" t="s">
        <v>1676</v>
      </c>
      <c r="J12371" t="s">
        <v>1450</v>
      </c>
      <c r="K12371" t="s">
        <v>1451</v>
      </c>
      <c r="L12371" t="s">
        <v>1452</v>
      </c>
      <c r="M12371" t="s">
        <v>1453</v>
      </c>
      <c r="N12371" t="s">
        <v>1454</v>
      </c>
      <c r="O12371" t="s">
        <v>1455</v>
      </c>
      <c r="P12371" t="s">
        <v>1456</v>
      </c>
      <c r="Q12371" t="s">
        <v>1457</v>
      </c>
      <c r="R12371">
        <v>2030990</v>
      </c>
      <c r="S12371" t="s">
        <v>1459</v>
      </c>
      <c r="T12371">
        <v>5042.0159999999996</v>
      </c>
      <c r="U12371">
        <v>6</v>
      </c>
      <c r="V12371">
        <v>5042.0159999999996</v>
      </c>
      <c r="W12371">
        <v>6</v>
      </c>
      <c r="X12371">
        <v>4140</v>
      </c>
      <c r="Y12371">
        <v>902.01599999999996</v>
      </c>
      <c r="Z12371">
        <v>2030990</v>
      </c>
    </row>
    <row r="12372" spans="1:26" x14ac:dyDescent="0.2">
      <c r="A12372" s="27">
        <v>46091</v>
      </c>
      <c r="B12372" t="s">
        <v>14</v>
      </c>
      <c r="C12372" t="s">
        <v>1543</v>
      </c>
      <c r="D12372" t="s">
        <v>1543</v>
      </c>
      <c r="E12372" t="s">
        <v>1663</v>
      </c>
      <c r="F12372" t="s">
        <v>1470</v>
      </c>
      <c r="G12372" t="s">
        <v>326</v>
      </c>
      <c r="H12372" t="s">
        <v>1043</v>
      </c>
      <c r="I12372" t="s">
        <v>1676</v>
      </c>
      <c r="J12372" t="s">
        <v>1450</v>
      </c>
      <c r="K12372" t="s">
        <v>1451</v>
      </c>
      <c r="L12372" t="s">
        <v>1452</v>
      </c>
      <c r="M12372" t="s">
        <v>1453</v>
      </c>
      <c r="N12372" t="s">
        <v>1454</v>
      </c>
      <c r="O12372" t="s">
        <v>1455</v>
      </c>
      <c r="P12372" t="s">
        <v>1456</v>
      </c>
      <c r="Q12372" t="s">
        <v>1457</v>
      </c>
      <c r="R12372">
        <v>2030991</v>
      </c>
      <c r="S12372" t="s">
        <v>1463</v>
      </c>
      <c r="T12372">
        <v>2521.0079999999998</v>
      </c>
      <c r="U12372">
        <v>3</v>
      </c>
      <c r="V12372">
        <v>2521.0079999999998</v>
      </c>
      <c r="W12372">
        <v>3</v>
      </c>
      <c r="X12372">
        <v>2070</v>
      </c>
      <c r="Y12372">
        <v>451.00799999999998</v>
      </c>
      <c r="Z12372">
        <v>2030991</v>
      </c>
    </row>
    <row r="12373" spans="1:26" x14ac:dyDescent="0.2">
      <c r="A12373" s="27">
        <v>46091</v>
      </c>
      <c r="B12373" t="s">
        <v>14</v>
      </c>
      <c r="C12373" t="s">
        <v>1543</v>
      </c>
      <c r="D12373" t="s">
        <v>1543</v>
      </c>
      <c r="E12373" t="s">
        <v>1663</v>
      </c>
      <c r="F12373" t="s">
        <v>1470</v>
      </c>
      <c r="G12373" t="s">
        <v>326</v>
      </c>
      <c r="H12373" t="s">
        <v>1043</v>
      </c>
      <c r="I12373" t="s">
        <v>1676</v>
      </c>
      <c r="J12373" t="s">
        <v>1450</v>
      </c>
      <c r="K12373" t="s">
        <v>1451</v>
      </c>
      <c r="L12373" t="s">
        <v>1452</v>
      </c>
      <c r="M12373" t="s">
        <v>1453</v>
      </c>
      <c r="N12373" t="s">
        <v>1454</v>
      </c>
      <c r="O12373" t="s">
        <v>1455</v>
      </c>
      <c r="P12373" t="s">
        <v>1456</v>
      </c>
      <c r="Q12373" t="s">
        <v>1457</v>
      </c>
      <c r="R12373">
        <v>2039041</v>
      </c>
      <c r="S12373" t="s">
        <v>1460</v>
      </c>
      <c r="T12373">
        <v>1680.672</v>
      </c>
      <c r="U12373">
        <v>2</v>
      </c>
      <c r="V12373">
        <v>1680.672</v>
      </c>
      <c r="W12373">
        <v>2</v>
      </c>
      <c r="X12373">
        <v>1380</v>
      </c>
      <c r="Y12373">
        <v>300.67200000000003</v>
      </c>
      <c r="Z12373">
        <v>2039041</v>
      </c>
    </row>
    <row r="12374" spans="1:26" x14ac:dyDescent="0.2">
      <c r="A12374" s="27">
        <v>46091</v>
      </c>
      <c r="B12374" t="s">
        <v>14</v>
      </c>
      <c r="C12374" t="s">
        <v>1543</v>
      </c>
      <c r="D12374" t="s">
        <v>1543</v>
      </c>
      <c r="E12374" t="s">
        <v>1663</v>
      </c>
      <c r="F12374" t="s">
        <v>1470</v>
      </c>
      <c r="G12374" t="s">
        <v>326</v>
      </c>
      <c r="H12374" t="s">
        <v>1043</v>
      </c>
      <c r="I12374" t="s">
        <v>1676</v>
      </c>
      <c r="J12374" t="s">
        <v>1450</v>
      </c>
      <c r="K12374" t="s">
        <v>1451</v>
      </c>
      <c r="L12374" t="s">
        <v>1452</v>
      </c>
      <c r="M12374" t="s">
        <v>1453</v>
      </c>
      <c r="N12374" t="s">
        <v>1454</v>
      </c>
      <c r="O12374" t="s">
        <v>1455</v>
      </c>
      <c r="P12374" t="s">
        <v>1456</v>
      </c>
      <c r="Q12374" t="s">
        <v>1457</v>
      </c>
      <c r="R12374">
        <v>2048972</v>
      </c>
      <c r="S12374" t="s">
        <v>1461</v>
      </c>
      <c r="T12374">
        <v>4201.68</v>
      </c>
      <c r="U12374">
        <v>5</v>
      </c>
      <c r="V12374">
        <v>4201.68</v>
      </c>
      <c r="W12374">
        <v>5</v>
      </c>
      <c r="X12374">
        <v>3435</v>
      </c>
      <c r="Y12374">
        <v>766.68</v>
      </c>
      <c r="Z12374">
        <v>2048972</v>
      </c>
    </row>
    <row r="12375" spans="1:26" x14ac:dyDescent="0.2">
      <c r="A12375" s="27">
        <v>46091</v>
      </c>
      <c r="B12375" t="s">
        <v>14</v>
      </c>
      <c r="C12375" t="s">
        <v>1543</v>
      </c>
      <c r="D12375" t="s">
        <v>1543</v>
      </c>
      <c r="E12375" t="s">
        <v>1663</v>
      </c>
      <c r="F12375" t="s">
        <v>1470</v>
      </c>
      <c r="G12375" t="s">
        <v>326</v>
      </c>
      <c r="H12375" t="s">
        <v>1045</v>
      </c>
      <c r="I12375" t="s">
        <v>1677</v>
      </c>
      <c r="J12375" t="s">
        <v>1450</v>
      </c>
      <c r="K12375" t="s">
        <v>1451</v>
      </c>
      <c r="L12375" t="s">
        <v>1452</v>
      </c>
      <c r="M12375" t="s">
        <v>1453</v>
      </c>
      <c r="N12375" t="s">
        <v>1454</v>
      </c>
      <c r="O12375" t="s">
        <v>1455</v>
      </c>
      <c r="P12375" t="s">
        <v>1456</v>
      </c>
      <c r="Q12375" t="s">
        <v>1457</v>
      </c>
      <c r="R12375">
        <v>2001113</v>
      </c>
      <c r="S12375" t="s">
        <v>1458</v>
      </c>
      <c r="T12375">
        <v>5042.0159999999996</v>
      </c>
      <c r="U12375">
        <v>6</v>
      </c>
      <c r="V12375">
        <v>5042.0159999999996</v>
      </c>
      <c r="W12375">
        <v>6</v>
      </c>
      <c r="X12375">
        <v>4128</v>
      </c>
      <c r="Y12375">
        <v>914.01599999999996</v>
      </c>
      <c r="Z12375">
        <v>2001113</v>
      </c>
    </row>
    <row r="12376" spans="1:26" x14ac:dyDescent="0.2">
      <c r="A12376" s="27">
        <v>46091</v>
      </c>
      <c r="B12376" t="s">
        <v>14</v>
      </c>
      <c r="C12376" t="s">
        <v>1543</v>
      </c>
      <c r="D12376" t="s">
        <v>1543</v>
      </c>
      <c r="E12376" t="s">
        <v>1663</v>
      </c>
      <c r="F12376" t="s">
        <v>1470</v>
      </c>
      <c r="G12376" t="s">
        <v>326</v>
      </c>
      <c r="H12376" t="s">
        <v>1045</v>
      </c>
      <c r="I12376" t="s">
        <v>1677</v>
      </c>
      <c r="J12376" t="s">
        <v>1450</v>
      </c>
      <c r="K12376" t="s">
        <v>1451</v>
      </c>
      <c r="L12376" t="s">
        <v>1452</v>
      </c>
      <c r="M12376" t="s">
        <v>1453</v>
      </c>
      <c r="N12376" t="s">
        <v>1454</v>
      </c>
      <c r="O12376" t="s">
        <v>1455</v>
      </c>
      <c r="P12376" t="s">
        <v>1456</v>
      </c>
      <c r="Q12376" t="s">
        <v>1457</v>
      </c>
      <c r="R12376">
        <v>2030990</v>
      </c>
      <c r="S12376" t="s">
        <v>1459</v>
      </c>
      <c r="T12376">
        <v>4201.68</v>
      </c>
      <c r="U12376">
        <v>5</v>
      </c>
      <c r="V12376">
        <v>4201.68</v>
      </c>
      <c r="W12376">
        <v>5</v>
      </c>
      <c r="X12376">
        <v>3450</v>
      </c>
      <c r="Y12376">
        <v>751.68</v>
      </c>
      <c r="Z12376">
        <v>2030990</v>
      </c>
    </row>
    <row r="12377" spans="1:26" x14ac:dyDescent="0.2">
      <c r="A12377" s="27">
        <v>46091</v>
      </c>
      <c r="B12377" t="s">
        <v>14</v>
      </c>
      <c r="C12377" t="s">
        <v>1543</v>
      </c>
      <c r="D12377" t="s">
        <v>1543</v>
      </c>
      <c r="E12377" t="s">
        <v>1663</v>
      </c>
      <c r="F12377" t="s">
        <v>1470</v>
      </c>
      <c r="G12377" t="s">
        <v>326</v>
      </c>
      <c r="H12377" t="s">
        <v>1045</v>
      </c>
      <c r="I12377" t="s">
        <v>1677</v>
      </c>
      <c r="J12377" t="s">
        <v>1450</v>
      </c>
      <c r="K12377" t="s">
        <v>1451</v>
      </c>
      <c r="L12377" t="s">
        <v>1452</v>
      </c>
      <c r="M12377" t="s">
        <v>1453</v>
      </c>
      <c r="N12377" t="s">
        <v>1454</v>
      </c>
      <c r="O12377" t="s">
        <v>1455</v>
      </c>
      <c r="P12377" t="s">
        <v>1456</v>
      </c>
      <c r="Q12377" t="s">
        <v>1457</v>
      </c>
      <c r="R12377">
        <v>2048972</v>
      </c>
      <c r="S12377" t="s">
        <v>1461</v>
      </c>
      <c r="T12377">
        <v>4201.68</v>
      </c>
      <c r="U12377">
        <v>5</v>
      </c>
      <c r="V12377">
        <v>4201.68</v>
      </c>
      <c r="W12377">
        <v>5</v>
      </c>
      <c r="X12377">
        <v>3430</v>
      </c>
      <c r="Y12377">
        <v>771.68</v>
      </c>
      <c r="Z12377">
        <v>2048972</v>
      </c>
    </row>
    <row r="12378" spans="1:26" x14ac:dyDescent="0.2">
      <c r="A12378" s="27">
        <v>46091</v>
      </c>
      <c r="B12378" t="s">
        <v>14</v>
      </c>
      <c r="C12378" t="s">
        <v>1543</v>
      </c>
      <c r="D12378" t="s">
        <v>1543</v>
      </c>
      <c r="E12378" t="s">
        <v>1663</v>
      </c>
      <c r="F12378" t="s">
        <v>1470</v>
      </c>
      <c r="G12378" t="s">
        <v>326</v>
      </c>
      <c r="H12378" t="s">
        <v>378</v>
      </c>
      <c r="I12378" t="s">
        <v>1678</v>
      </c>
      <c r="J12378" t="s">
        <v>1450</v>
      </c>
      <c r="K12378" t="s">
        <v>1451</v>
      </c>
      <c r="L12378" t="s">
        <v>1452</v>
      </c>
      <c r="M12378" t="s">
        <v>1453</v>
      </c>
      <c r="N12378" t="s">
        <v>1454</v>
      </c>
      <c r="O12378" t="s">
        <v>1455</v>
      </c>
      <c r="P12378" t="s">
        <v>1456</v>
      </c>
      <c r="Q12378" t="s">
        <v>1457</v>
      </c>
      <c r="R12378">
        <v>2001113</v>
      </c>
      <c r="S12378" t="s">
        <v>1458</v>
      </c>
      <c r="T12378">
        <v>7563.0240000000003</v>
      </c>
      <c r="U12378">
        <v>9</v>
      </c>
      <c r="V12378">
        <v>7563.0240000000003</v>
      </c>
      <c r="W12378">
        <v>9</v>
      </c>
      <c r="X12378">
        <v>6174</v>
      </c>
      <c r="Y12378">
        <v>1389.0239999999999</v>
      </c>
      <c r="Z12378">
        <v>2001113</v>
      </c>
    </row>
    <row r="12379" spans="1:26" x14ac:dyDescent="0.2">
      <c r="A12379" s="27">
        <v>46091</v>
      </c>
      <c r="B12379" t="s">
        <v>14</v>
      </c>
      <c r="C12379" t="s">
        <v>1543</v>
      </c>
      <c r="D12379" t="s">
        <v>1543</v>
      </c>
      <c r="E12379" t="s">
        <v>1663</v>
      </c>
      <c r="F12379" t="s">
        <v>1470</v>
      </c>
      <c r="G12379" t="s">
        <v>326</v>
      </c>
      <c r="H12379" t="s">
        <v>378</v>
      </c>
      <c r="I12379" t="s">
        <v>1678</v>
      </c>
      <c r="J12379" t="s">
        <v>1450</v>
      </c>
      <c r="K12379" t="s">
        <v>1451</v>
      </c>
      <c r="L12379" t="s">
        <v>1452</v>
      </c>
      <c r="M12379" t="s">
        <v>1453</v>
      </c>
      <c r="N12379" t="s">
        <v>1454</v>
      </c>
      <c r="O12379" t="s">
        <v>1455</v>
      </c>
      <c r="P12379" t="s">
        <v>1456</v>
      </c>
      <c r="Q12379" t="s">
        <v>1457</v>
      </c>
      <c r="R12379">
        <v>2030990</v>
      </c>
      <c r="S12379" t="s">
        <v>1459</v>
      </c>
      <c r="T12379">
        <v>23529.408299999999</v>
      </c>
      <c r="U12379">
        <v>28</v>
      </c>
      <c r="V12379">
        <v>23529.408299999999</v>
      </c>
      <c r="W12379">
        <v>28</v>
      </c>
      <c r="X12379">
        <v>19348</v>
      </c>
      <c r="Y12379">
        <v>4181.4083000000001</v>
      </c>
      <c r="Z12379">
        <v>2030990</v>
      </c>
    </row>
    <row r="12380" spans="1:26" x14ac:dyDescent="0.2">
      <c r="A12380" s="27">
        <v>46091</v>
      </c>
      <c r="B12380" t="s">
        <v>14</v>
      </c>
      <c r="C12380" t="s">
        <v>1543</v>
      </c>
      <c r="D12380" t="s">
        <v>1543</v>
      </c>
      <c r="E12380" t="s">
        <v>1663</v>
      </c>
      <c r="F12380" t="s">
        <v>1470</v>
      </c>
      <c r="G12380" t="s">
        <v>326</v>
      </c>
      <c r="H12380" t="s">
        <v>378</v>
      </c>
      <c r="I12380" t="s">
        <v>1678</v>
      </c>
      <c r="J12380" t="s">
        <v>1450</v>
      </c>
      <c r="K12380" t="s">
        <v>1451</v>
      </c>
      <c r="L12380" t="s">
        <v>1452</v>
      </c>
      <c r="M12380" t="s">
        <v>1453</v>
      </c>
      <c r="N12380" t="s">
        <v>1454</v>
      </c>
      <c r="O12380" t="s">
        <v>1455</v>
      </c>
      <c r="P12380" t="s">
        <v>1456</v>
      </c>
      <c r="Q12380" t="s">
        <v>1457</v>
      </c>
      <c r="R12380">
        <v>2030991</v>
      </c>
      <c r="S12380" t="s">
        <v>1463</v>
      </c>
      <c r="T12380">
        <v>10924.3683</v>
      </c>
      <c r="U12380">
        <v>13</v>
      </c>
      <c r="V12380">
        <v>10924.3683</v>
      </c>
      <c r="W12380">
        <v>13</v>
      </c>
      <c r="X12380">
        <v>8970</v>
      </c>
      <c r="Y12380">
        <v>1954.3683000000001</v>
      </c>
      <c r="Z12380">
        <v>2030991</v>
      </c>
    </row>
    <row r="12381" spans="1:26" x14ac:dyDescent="0.2">
      <c r="A12381" s="27">
        <v>46091</v>
      </c>
      <c r="B12381" t="s">
        <v>14</v>
      </c>
      <c r="C12381" t="s">
        <v>1543</v>
      </c>
      <c r="D12381" t="s">
        <v>1543</v>
      </c>
      <c r="E12381" t="s">
        <v>1663</v>
      </c>
      <c r="F12381" t="s">
        <v>1470</v>
      </c>
      <c r="G12381" t="s">
        <v>326</v>
      </c>
      <c r="H12381" t="s">
        <v>378</v>
      </c>
      <c r="I12381" t="s">
        <v>1678</v>
      </c>
      <c r="J12381" t="s">
        <v>1450</v>
      </c>
      <c r="K12381" t="s">
        <v>1451</v>
      </c>
      <c r="L12381" t="s">
        <v>1452</v>
      </c>
      <c r="M12381" t="s">
        <v>1453</v>
      </c>
      <c r="N12381" t="s">
        <v>1454</v>
      </c>
      <c r="O12381" t="s">
        <v>1455</v>
      </c>
      <c r="P12381" t="s">
        <v>1456</v>
      </c>
      <c r="Q12381" t="s">
        <v>1457</v>
      </c>
      <c r="R12381">
        <v>2039041</v>
      </c>
      <c r="S12381" t="s">
        <v>1460</v>
      </c>
      <c r="T12381">
        <v>14285.712299999999</v>
      </c>
      <c r="U12381">
        <v>17</v>
      </c>
      <c r="V12381">
        <v>14285.712299999999</v>
      </c>
      <c r="W12381">
        <v>17</v>
      </c>
      <c r="X12381">
        <v>11747</v>
      </c>
      <c r="Y12381">
        <v>2538.7123000000001</v>
      </c>
      <c r="Z12381">
        <v>2039041</v>
      </c>
    </row>
    <row r="12382" spans="1:26" x14ac:dyDescent="0.2">
      <c r="A12382" s="27">
        <v>46091</v>
      </c>
      <c r="B12382" t="s">
        <v>14</v>
      </c>
      <c r="C12382" t="s">
        <v>1543</v>
      </c>
      <c r="D12382" t="s">
        <v>1543</v>
      </c>
      <c r="E12382" t="s">
        <v>1663</v>
      </c>
      <c r="F12382" t="s">
        <v>1470</v>
      </c>
      <c r="G12382" t="s">
        <v>326</v>
      </c>
      <c r="H12382" t="s">
        <v>378</v>
      </c>
      <c r="I12382" t="s">
        <v>1678</v>
      </c>
      <c r="J12382" t="s">
        <v>1450</v>
      </c>
      <c r="K12382" t="s">
        <v>1451</v>
      </c>
      <c r="L12382" t="s">
        <v>1452</v>
      </c>
      <c r="M12382" t="s">
        <v>1453</v>
      </c>
      <c r="N12382" t="s">
        <v>1454</v>
      </c>
      <c r="O12382" t="s">
        <v>1455</v>
      </c>
      <c r="P12382" t="s">
        <v>1456</v>
      </c>
      <c r="Q12382" t="s">
        <v>1457</v>
      </c>
      <c r="R12382">
        <v>2048972</v>
      </c>
      <c r="S12382" t="s">
        <v>1461</v>
      </c>
      <c r="T12382">
        <v>11764.704</v>
      </c>
      <c r="U12382">
        <v>14</v>
      </c>
      <c r="V12382">
        <v>11764.704</v>
      </c>
      <c r="W12382">
        <v>14</v>
      </c>
      <c r="X12382">
        <v>9618</v>
      </c>
      <c r="Y12382">
        <v>2146.7040000000002</v>
      </c>
      <c r="Z12382">
        <v>2048972</v>
      </c>
    </row>
    <row r="12383" spans="1:26" x14ac:dyDescent="0.2">
      <c r="A12383" s="27">
        <v>46091</v>
      </c>
      <c r="B12383" t="s">
        <v>14</v>
      </c>
      <c r="C12383" t="s">
        <v>1543</v>
      </c>
      <c r="D12383" t="s">
        <v>1543</v>
      </c>
      <c r="E12383" t="s">
        <v>1663</v>
      </c>
      <c r="F12383" t="s">
        <v>1470</v>
      </c>
      <c r="G12383" t="s">
        <v>326</v>
      </c>
      <c r="H12383" t="s">
        <v>1102</v>
      </c>
      <c r="I12383" t="s">
        <v>1787</v>
      </c>
      <c r="J12383" t="s">
        <v>1450</v>
      </c>
      <c r="K12383" t="s">
        <v>1451</v>
      </c>
      <c r="L12383" t="s">
        <v>1452</v>
      </c>
      <c r="M12383" t="s">
        <v>1453</v>
      </c>
      <c r="N12383" t="s">
        <v>1454</v>
      </c>
      <c r="O12383" t="s">
        <v>1455</v>
      </c>
      <c r="P12383" t="s">
        <v>1456</v>
      </c>
      <c r="Q12383" t="s">
        <v>1457</v>
      </c>
      <c r="R12383">
        <v>2030991</v>
      </c>
      <c r="S12383" t="s">
        <v>1463</v>
      </c>
      <c r="T12383">
        <v>3361.3440000000001</v>
      </c>
      <c r="U12383">
        <v>4</v>
      </c>
      <c r="V12383">
        <v>3361.3440000000001</v>
      </c>
      <c r="W12383">
        <v>4</v>
      </c>
      <c r="X12383">
        <v>2764</v>
      </c>
      <c r="Y12383">
        <v>597.34400000000005</v>
      </c>
      <c r="Z12383">
        <v>2030991</v>
      </c>
    </row>
    <row r="12384" spans="1:26" x14ac:dyDescent="0.2">
      <c r="A12384" s="27">
        <v>46091</v>
      </c>
      <c r="B12384" t="s">
        <v>14</v>
      </c>
      <c r="C12384" t="s">
        <v>1543</v>
      </c>
      <c r="D12384" t="s">
        <v>1543</v>
      </c>
      <c r="E12384" t="s">
        <v>1663</v>
      </c>
      <c r="F12384" t="s">
        <v>1470</v>
      </c>
      <c r="G12384" t="s">
        <v>326</v>
      </c>
      <c r="H12384" t="s">
        <v>1102</v>
      </c>
      <c r="I12384" t="s">
        <v>1787</v>
      </c>
      <c r="J12384" t="s">
        <v>1450</v>
      </c>
      <c r="K12384" t="s">
        <v>1451</v>
      </c>
      <c r="L12384" t="s">
        <v>1452</v>
      </c>
      <c r="M12384" t="s">
        <v>1453</v>
      </c>
      <c r="N12384" t="s">
        <v>1454</v>
      </c>
      <c r="O12384" t="s">
        <v>1455</v>
      </c>
      <c r="P12384" t="s">
        <v>1456</v>
      </c>
      <c r="Q12384" t="s">
        <v>1457</v>
      </c>
      <c r="R12384">
        <v>2039041</v>
      </c>
      <c r="S12384" t="s">
        <v>1460</v>
      </c>
      <c r="T12384">
        <v>840.33600000000001</v>
      </c>
      <c r="U12384">
        <v>1</v>
      </c>
      <c r="V12384">
        <v>840.33600000000001</v>
      </c>
      <c r="W12384">
        <v>1</v>
      </c>
      <c r="X12384">
        <v>671</v>
      </c>
      <c r="Y12384">
        <v>169.33600000000001</v>
      </c>
      <c r="Z12384">
        <v>2039041</v>
      </c>
    </row>
    <row r="12385" spans="1:26" x14ac:dyDescent="0.2">
      <c r="A12385" s="27">
        <v>46091</v>
      </c>
      <c r="B12385" t="s">
        <v>14</v>
      </c>
      <c r="C12385" t="s">
        <v>1543</v>
      </c>
      <c r="D12385" t="s">
        <v>1543</v>
      </c>
      <c r="E12385" t="s">
        <v>1663</v>
      </c>
      <c r="F12385" t="s">
        <v>1470</v>
      </c>
      <c r="G12385" t="s">
        <v>326</v>
      </c>
      <c r="H12385" t="s">
        <v>1182</v>
      </c>
      <c r="I12385" t="s">
        <v>1796</v>
      </c>
      <c r="J12385" t="s">
        <v>1450</v>
      </c>
      <c r="K12385" t="s">
        <v>1451</v>
      </c>
      <c r="L12385" t="s">
        <v>1452</v>
      </c>
      <c r="M12385" t="s">
        <v>1453</v>
      </c>
      <c r="N12385" t="s">
        <v>1454</v>
      </c>
      <c r="O12385" t="s">
        <v>1455</v>
      </c>
      <c r="P12385" t="s">
        <v>1456</v>
      </c>
      <c r="Q12385" t="s">
        <v>1457</v>
      </c>
      <c r="R12385">
        <v>2001113</v>
      </c>
      <c r="S12385" t="s">
        <v>1458</v>
      </c>
      <c r="T12385">
        <v>840.33600000000001</v>
      </c>
      <c r="U12385">
        <v>1</v>
      </c>
      <c r="V12385">
        <v>840.33600000000001</v>
      </c>
      <c r="W12385">
        <v>1</v>
      </c>
      <c r="X12385">
        <v>689</v>
      </c>
      <c r="Y12385">
        <v>151.33600000000001</v>
      </c>
      <c r="Z12385">
        <v>2001113</v>
      </c>
    </row>
    <row r="12386" spans="1:26" x14ac:dyDescent="0.2">
      <c r="A12386" s="27">
        <v>46091</v>
      </c>
      <c r="B12386" t="s">
        <v>14</v>
      </c>
      <c r="C12386" t="s">
        <v>1543</v>
      </c>
      <c r="D12386" t="s">
        <v>1543</v>
      </c>
      <c r="E12386" t="s">
        <v>1663</v>
      </c>
      <c r="F12386" t="s">
        <v>1470</v>
      </c>
      <c r="G12386" t="s">
        <v>326</v>
      </c>
      <c r="H12386" t="s">
        <v>1188</v>
      </c>
      <c r="I12386" t="s">
        <v>1679</v>
      </c>
      <c r="J12386" t="s">
        <v>1450</v>
      </c>
      <c r="K12386" t="s">
        <v>1451</v>
      </c>
      <c r="L12386" t="s">
        <v>1452</v>
      </c>
      <c r="M12386" t="s">
        <v>1453</v>
      </c>
      <c r="N12386" t="s">
        <v>1454</v>
      </c>
      <c r="O12386" t="s">
        <v>1455</v>
      </c>
      <c r="P12386" t="s">
        <v>1456</v>
      </c>
      <c r="Q12386" t="s">
        <v>1457</v>
      </c>
      <c r="R12386">
        <v>2001113</v>
      </c>
      <c r="S12386" t="s">
        <v>1458</v>
      </c>
      <c r="T12386">
        <v>6722.6880000000001</v>
      </c>
      <c r="U12386">
        <v>8</v>
      </c>
      <c r="V12386">
        <v>6722.6880000000001</v>
      </c>
      <c r="W12386">
        <v>8</v>
      </c>
      <c r="X12386">
        <v>5496</v>
      </c>
      <c r="Y12386">
        <v>1226.6880000000001</v>
      </c>
      <c r="Z12386">
        <v>2001113</v>
      </c>
    </row>
    <row r="12387" spans="1:26" x14ac:dyDescent="0.2">
      <c r="A12387" s="27">
        <v>46091</v>
      </c>
      <c r="B12387" t="s">
        <v>14</v>
      </c>
      <c r="C12387" t="s">
        <v>1543</v>
      </c>
      <c r="D12387" t="s">
        <v>1543</v>
      </c>
      <c r="E12387" t="s">
        <v>1663</v>
      </c>
      <c r="F12387" t="s">
        <v>1470</v>
      </c>
      <c r="G12387" t="s">
        <v>326</v>
      </c>
      <c r="H12387" t="s">
        <v>1188</v>
      </c>
      <c r="I12387" t="s">
        <v>1679</v>
      </c>
      <c r="J12387" t="s">
        <v>1450</v>
      </c>
      <c r="K12387" t="s">
        <v>1451</v>
      </c>
      <c r="L12387" t="s">
        <v>1452</v>
      </c>
      <c r="M12387" t="s">
        <v>1453</v>
      </c>
      <c r="N12387" t="s">
        <v>1454</v>
      </c>
      <c r="O12387" t="s">
        <v>1455</v>
      </c>
      <c r="P12387" t="s">
        <v>1456</v>
      </c>
      <c r="Q12387" t="s">
        <v>1457</v>
      </c>
      <c r="R12387">
        <v>2030990</v>
      </c>
      <c r="S12387" t="s">
        <v>1459</v>
      </c>
      <c r="T12387">
        <v>3361.3440000000001</v>
      </c>
      <c r="U12387">
        <v>4</v>
      </c>
      <c r="V12387">
        <v>3361.3440000000001</v>
      </c>
      <c r="W12387">
        <v>4</v>
      </c>
      <c r="X12387">
        <v>2760</v>
      </c>
      <c r="Y12387">
        <v>601.34400000000005</v>
      </c>
      <c r="Z12387">
        <v>2030990</v>
      </c>
    </row>
    <row r="12388" spans="1:26" x14ac:dyDescent="0.2">
      <c r="A12388" s="27">
        <v>46091</v>
      </c>
      <c r="B12388" t="s">
        <v>14</v>
      </c>
      <c r="C12388" t="s">
        <v>1543</v>
      </c>
      <c r="D12388" t="s">
        <v>1543</v>
      </c>
      <c r="E12388" t="s">
        <v>1663</v>
      </c>
      <c r="F12388" t="s">
        <v>1470</v>
      </c>
      <c r="G12388" t="s">
        <v>326</v>
      </c>
      <c r="H12388" t="s">
        <v>1188</v>
      </c>
      <c r="I12388" t="s">
        <v>1679</v>
      </c>
      <c r="J12388" t="s">
        <v>1450</v>
      </c>
      <c r="K12388" t="s">
        <v>1451</v>
      </c>
      <c r="L12388" t="s">
        <v>1452</v>
      </c>
      <c r="M12388" t="s">
        <v>1453</v>
      </c>
      <c r="N12388" t="s">
        <v>1454</v>
      </c>
      <c r="O12388" t="s">
        <v>1455</v>
      </c>
      <c r="P12388" t="s">
        <v>1456</v>
      </c>
      <c r="Q12388" t="s">
        <v>1457</v>
      </c>
      <c r="R12388">
        <v>2030991</v>
      </c>
      <c r="S12388" t="s">
        <v>1463</v>
      </c>
      <c r="T12388">
        <v>14285.712</v>
      </c>
      <c r="U12388">
        <v>17</v>
      </c>
      <c r="V12388">
        <v>14285.712</v>
      </c>
      <c r="W12388">
        <v>17</v>
      </c>
      <c r="X12388">
        <v>11730</v>
      </c>
      <c r="Y12388">
        <v>2555.712</v>
      </c>
      <c r="Z12388">
        <v>2030991</v>
      </c>
    </row>
    <row r="12389" spans="1:26" x14ac:dyDescent="0.2">
      <c r="A12389" s="27">
        <v>46091</v>
      </c>
      <c r="B12389" t="s">
        <v>14</v>
      </c>
      <c r="C12389" t="s">
        <v>1543</v>
      </c>
      <c r="D12389" t="s">
        <v>1543</v>
      </c>
      <c r="E12389" t="s">
        <v>1663</v>
      </c>
      <c r="F12389" t="s">
        <v>1470</v>
      </c>
      <c r="G12389" t="s">
        <v>326</v>
      </c>
      <c r="H12389" t="s">
        <v>1188</v>
      </c>
      <c r="I12389" t="s">
        <v>1679</v>
      </c>
      <c r="J12389" t="s">
        <v>1450</v>
      </c>
      <c r="K12389" t="s">
        <v>1451</v>
      </c>
      <c r="L12389" t="s">
        <v>1452</v>
      </c>
      <c r="M12389" t="s">
        <v>1453</v>
      </c>
      <c r="N12389" t="s">
        <v>1454</v>
      </c>
      <c r="O12389" t="s">
        <v>1455</v>
      </c>
      <c r="P12389" t="s">
        <v>1456</v>
      </c>
      <c r="Q12389" t="s">
        <v>1457</v>
      </c>
      <c r="R12389">
        <v>2048972</v>
      </c>
      <c r="S12389" t="s">
        <v>1461</v>
      </c>
      <c r="T12389">
        <v>8403.36</v>
      </c>
      <c r="U12389">
        <v>10</v>
      </c>
      <c r="V12389">
        <v>8403.36</v>
      </c>
      <c r="W12389">
        <v>10</v>
      </c>
      <c r="X12389">
        <v>6860</v>
      </c>
      <c r="Y12389">
        <v>1543.36</v>
      </c>
      <c r="Z12389">
        <v>2048972</v>
      </c>
    </row>
    <row r="12390" spans="1:26" x14ac:dyDescent="0.2">
      <c r="A12390" s="27">
        <v>46091</v>
      </c>
      <c r="B12390" t="s">
        <v>14</v>
      </c>
      <c r="C12390" t="s">
        <v>1543</v>
      </c>
      <c r="D12390" t="s">
        <v>1543</v>
      </c>
      <c r="E12390" t="s">
        <v>1663</v>
      </c>
      <c r="F12390" t="s">
        <v>1470</v>
      </c>
      <c r="G12390" t="s">
        <v>326</v>
      </c>
      <c r="H12390" t="s">
        <v>1192</v>
      </c>
      <c r="I12390" t="s">
        <v>1680</v>
      </c>
      <c r="J12390" t="s">
        <v>1450</v>
      </c>
      <c r="K12390" t="s">
        <v>1451</v>
      </c>
      <c r="L12390" t="s">
        <v>1452</v>
      </c>
      <c r="M12390" t="s">
        <v>1453</v>
      </c>
      <c r="N12390" t="s">
        <v>1454</v>
      </c>
      <c r="O12390" t="s">
        <v>1455</v>
      </c>
      <c r="P12390" t="s">
        <v>1456</v>
      </c>
      <c r="Q12390" t="s">
        <v>1457</v>
      </c>
      <c r="R12390">
        <v>2030991</v>
      </c>
      <c r="S12390" t="s">
        <v>1463</v>
      </c>
      <c r="T12390">
        <v>3361.3443000000002</v>
      </c>
      <c r="U12390">
        <v>4</v>
      </c>
      <c r="V12390">
        <v>3361.3443000000002</v>
      </c>
      <c r="W12390">
        <v>4</v>
      </c>
      <c r="X12390">
        <v>2760</v>
      </c>
      <c r="Y12390">
        <v>601.34429999999998</v>
      </c>
      <c r="Z12390">
        <v>2030991</v>
      </c>
    </row>
    <row r="12391" spans="1:26" x14ac:dyDescent="0.2">
      <c r="A12391" s="27">
        <v>46091</v>
      </c>
      <c r="B12391" t="s">
        <v>14</v>
      </c>
      <c r="C12391" t="s">
        <v>1543</v>
      </c>
      <c r="D12391" t="s">
        <v>1543</v>
      </c>
      <c r="E12391" t="s">
        <v>1663</v>
      </c>
      <c r="F12391" t="s">
        <v>1470</v>
      </c>
      <c r="G12391" t="s">
        <v>326</v>
      </c>
      <c r="H12391" t="s">
        <v>1192</v>
      </c>
      <c r="I12391" t="s">
        <v>1680</v>
      </c>
      <c r="J12391" t="s">
        <v>1450</v>
      </c>
      <c r="K12391" t="s">
        <v>1451</v>
      </c>
      <c r="L12391" t="s">
        <v>1452</v>
      </c>
      <c r="M12391" t="s">
        <v>1453</v>
      </c>
      <c r="N12391" t="s">
        <v>1454</v>
      </c>
      <c r="O12391" t="s">
        <v>1455</v>
      </c>
      <c r="P12391" t="s">
        <v>1456</v>
      </c>
      <c r="Q12391" t="s">
        <v>1457</v>
      </c>
      <c r="R12391">
        <v>2039041</v>
      </c>
      <c r="S12391" t="s">
        <v>1460</v>
      </c>
      <c r="T12391">
        <v>840.33600000000001</v>
      </c>
      <c r="U12391">
        <v>1</v>
      </c>
      <c r="V12391">
        <v>840.33600000000001</v>
      </c>
      <c r="W12391">
        <v>1</v>
      </c>
      <c r="X12391">
        <v>688</v>
      </c>
      <c r="Y12391">
        <v>152.33600000000001</v>
      </c>
      <c r="Z12391">
        <v>2039041</v>
      </c>
    </row>
    <row r="12392" spans="1:26" x14ac:dyDescent="0.2">
      <c r="A12392" s="27">
        <v>46091</v>
      </c>
      <c r="B12392" t="s">
        <v>14</v>
      </c>
      <c r="C12392" t="s">
        <v>1543</v>
      </c>
      <c r="D12392" t="s">
        <v>1543</v>
      </c>
      <c r="E12392" t="s">
        <v>1663</v>
      </c>
      <c r="F12392" t="s">
        <v>1470</v>
      </c>
      <c r="G12392" t="s">
        <v>326</v>
      </c>
      <c r="H12392" t="s">
        <v>1192</v>
      </c>
      <c r="I12392" t="s">
        <v>1680</v>
      </c>
      <c r="J12392" t="s">
        <v>1450</v>
      </c>
      <c r="K12392" t="s">
        <v>1451</v>
      </c>
      <c r="L12392" t="s">
        <v>1452</v>
      </c>
      <c r="M12392" t="s">
        <v>1453</v>
      </c>
      <c r="N12392" t="s">
        <v>1454</v>
      </c>
      <c r="O12392" t="s">
        <v>1455</v>
      </c>
      <c r="P12392" t="s">
        <v>1456</v>
      </c>
      <c r="Q12392" t="s">
        <v>1457</v>
      </c>
      <c r="R12392">
        <v>2048972</v>
      </c>
      <c r="S12392" t="s">
        <v>1461</v>
      </c>
      <c r="T12392">
        <v>1680.672</v>
      </c>
      <c r="U12392">
        <v>2</v>
      </c>
      <c r="V12392">
        <v>1680.672</v>
      </c>
      <c r="W12392">
        <v>2</v>
      </c>
      <c r="X12392">
        <v>1372</v>
      </c>
      <c r="Y12392">
        <v>308.67200000000003</v>
      </c>
      <c r="Z12392">
        <v>2048972</v>
      </c>
    </row>
    <row r="12393" spans="1:26" x14ac:dyDescent="0.2">
      <c r="A12393" s="27">
        <v>46091</v>
      </c>
      <c r="B12393" t="s">
        <v>14</v>
      </c>
      <c r="C12393" t="s">
        <v>1543</v>
      </c>
      <c r="D12393" t="s">
        <v>1543</v>
      </c>
      <c r="E12393" t="s">
        <v>1682</v>
      </c>
      <c r="F12393" t="s">
        <v>125</v>
      </c>
      <c r="G12393" t="s">
        <v>794</v>
      </c>
      <c r="H12393" t="s">
        <v>1276</v>
      </c>
      <c r="I12393" t="s">
        <v>1683</v>
      </c>
      <c r="J12393" t="s">
        <v>1450</v>
      </c>
      <c r="K12393" t="s">
        <v>1451</v>
      </c>
      <c r="L12393" t="s">
        <v>1452</v>
      </c>
      <c r="M12393" t="s">
        <v>1453</v>
      </c>
      <c r="N12393" t="s">
        <v>1454</v>
      </c>
      <c r="O12393" t="s">
        <v>1455</v>
      </c>
      <c r="P12393" t="s">
        <v>1456</v>
      </c>
      <c r="Q12393" t="s">
        <v>1457</v>
      </c>
      <c r="R12393">
        <v>2030990</v>
      </c>
      <c r="S12393" t="s">
        <v>1459</v>
      </c>
      <c r="T12393">
        <v>1680.672</v>
      </c>
      <c r="U12393">
        <v>2</v>
      </c>
      <c r="V12393">
        <v>1680.672</v>
      </c>
      <c r="W12393">
        <v>2</v>
      </c>
      <c r="X12393">
        <v>1378</v>
      </c>
      <c r="Y12393">
        <v>302.67200000000003</v>
      </c>
      <c r="Z12393">
        <v>2030990</v>
      </c>
    </row>
    <row r="12394" spans="1:26" x14ac:dyDescent="0.2">
      <c r="A12394" s="27">
        <v>46091</v>
      </c>
      <c r="B12394" t="s">
        <v>14</v>
      </c>
      <c r="C12394" t="s">
        <v>1543</v>
      </c>
      <c r="D12394" t="s">
        <v>1543</v>
      </c>
      <c r="E12394" t="s">
        <v>1682</v>
      </c>
      <c r="F12394" t="s">
        <v>125</v>
      </c>
      <c r="G12394" t="s">
        <v>794</v>
      </c>
      <c r="H12394" t="s">
        <v>1276</v>
      </c>
      <c r="I12394" t="s">
        <v>1683</v>
      </c>
      <c r="J12394" t="s">
        <v>1450</v>
      </c>
      <c r="K12394" t="s">
        <v>1451</v>
      </c>
      <c r="L12394" t="s">
        <v>1452</v>
      </c>
      <c r="M12394" t="s">
        <v>1453</v>
      </c>
      <c r="N12394" t="s">
        <v>1454</v>
      </c>
      <c r="O12394" t="s">
        <v>1455</v>
      </c>
      <c r="P12394" t="s">
        <v>1456</v>
      </c>
      <c r="Q12394" t="s">
        <v>1457</v>
      </c>
      <c r="R12394">
        <v>2039041</v>
      </c>
      <c r="S12394" t="s">
        <v>1460</v>
      </c>
      <c r="T12394">
        <v>840.33600000000001</v>
      </c>
      <c r="U12394">
        <v>1</v>
      </c>
      <c r="V12394">
        <v>840.33600000000001</v>
      </c>
      <c r="W12394">
        <v>1</v>
      </c>
      <c r="X12394">
        <v>685</v>
      </c>
      <c r="Y12394">
        <v>155.33600000000001</v>
      </c>
      <c r="Z12394">
        <v>2039041</v>
      </c>
    </row>
    <row r="12395" spans="1:26" x14ac:dyDescent="0.2">
      <c r="A12395" s="27">
        <v>46091</v>
      </c>
      <c r="B12395" t="s">
        <v>14</v>
      </c>
      <c r="C12395" t="s">
        <v>1543</v>
      </c>
      <c r="D12395" t="s">
        <v>1543</v>
      </c>
      <c r="E12395" t="s">
        <v>1682</v>
      </c>
      <c r="F12395" t="s">
        <v>125</v>
      </c>
      <c r="G12395" t="s">
        <v>794</v>
      </c>
      <c r="H12395" t="s">
        <v>1276</v>
      </c>
      <c r="I12395" t="s">
        <v>1683</v>
      </c>
      <c r="J12395" t="s">
        <v>1450</v>
      </c>
      <c r="K12395" t="s">
        <v>1451</v>
      </c>
      <c r="L12395" t="s">
        <v>1452</v>
      </c>
      <c r="M12395" t="s">
        <v>1453</v>
      </c>
      <c r="N12395" t="s">
        <v>1454</v>
      </c>
      <c r="O12395" t="s">
        <v>1455</v>
      </c>
      <c r="P12395" t="s">
        <v>1456</v>
      </c>
      <c r="Q12395" t="s">
        <v>1457</v>
      </c>
      <c r="R12395">
        <v>2048972</v>
      </c>
      <c r="S12395" t="s">
        <v>1461</v>
      </c>
      <c r="T12395">
        <v>2521.0079999999998</v>
      </c>
      <c r="U12395">
        <v>3</v>
      </c>
      <c r="V12395">
        <v>2521.0079999999998</v>
      </c>
      <c r="W12395">
        <v>3</v>
      </c>
      <c r="X12395">
        <v>2220</v>
      </c>
      <c r="Y12395">
        <v>301.00799999999998</v>
      </c>
      <c r="Z12395">
        <v>2048972</v>
      </c>
    </row>
    <row r="12396" spans="1:26" x14ac:dyDescent="0.2">
      <c r="A12396" s="27">
        <v>46091</v>
      </c>
      <c r="B12396" t="s">
        <v>14</v>
      </c>
      <c r="C12396" t="s">
        <v>1543</v>
      </c>
      <c r="D12396" t="s">
        <v>1543</v>
      </c>
      <c r="E12396" t="s">
        <v>1682</v>
      </c>
      <c r="F12396" t="s">
        <v>1470</v>
      </c>
      <c r="G12396" t="s">
        <v>1684</v>
      </c>
      <c r="H12396" t="s">
        <v>1232</v>
      </c>
      <c r="I12396" t="s">
        <v>1685</v>
      </c>
      <c r="J12396" t="s">
        <v>1450</v>
      </c>
      <c r="K12396" t="s">
        <v>1451</v>
      </c>
      <c r="L12396" t="s">
        <v>1452</v>
      </c>
      <c r="M12396" t="s">
        <v>1453</v>
      </c>
      <c r="N12396" t="s">
        <v>1454</v>
      </c>
      <c r="O12396" t="s">
        <v>1455</v>
      </c>
      <c r="P12396" t="s">
        <v>1456</v>
      </c>
      <c r="Q12396" t="s">
        <v>1457</v>
      </c>
      <c r="R12396">
        <v>2030990</v>
      </c>
      <c r="S12396" t="s">
        <v>1459</v>
      </c>
      <c r="T12396">
        <v>16806.402600000001</v>
      </c>
      <c r="U12396">
        <v>20</v>
      </c>
      <c r="V12396">
        <v>16806.402600000001</v>
      </c>
      <c r="W12396">
        <v>20</v>
      </c>
      <c r="X12396">
        <v>13800</v>
      </c>
      <c r="Y12396">
        <v>3006.4025999999999</v>
      </c>
      <c r="Z12396">
        <v>2030990</v>
      </c>
    </row>
    <row r="12397" spans="1:26" x14ac:dyDescent="0.2">
      <c r="A12397" s="27">
        <v>46091</v>
      </c>
      <c r="B12397" t="s">
        <v>14</v>
      </c>
      <c r="C12397" t="s">
        <v>1543</v>
      </c>
      <c r="D12397" t="s">
        <v>1543</v>
      </c>
      <c r="E12397" t="s">
        <v>1682</v>
      </c>
      <c r="F12397" t="s">
        <v>1470</v>
      </c>
      <c r="G12397" t="s">
        <v>1684</v>
      </c>
      <c r="H12397" t="s">
        <v>1232</v>
      </c>
      <c r="I12397" t="s">
        <v>1685</v>
      </c>
      <c r="J12397" t="s">
        <v>1450</v>
      </c>
      <c r="K12397" t="s">
        <v>1451</v>
      </c>
      <c r="L12397" t="s">
        <v>1452</v>
      </c>
      <c r="M12397" t="s">
        <v>1453</v>
      </c>
      <c r="N12397" t="s">
        <v>1454</v>
      </c>
      <c r="O12397" t="s">
        <v>1455</v>
      </c>
      <c r="P12397" t="s">
        <v>1456</v>
      </c>
      <c r="Q12397" t="s">
        <v>1457</v>
      </c>
      <c r="R12397">
        <v>2030991</v>
      </c>
      <c r="S12397" t="s">
        <v>1463</v>
      </c>
      <c r="T12397">
        <v>1680.672</v>
      </c>
      <c r="U12397">
        <v>2</v>
      </c>
      <c r="V12397">
        <v>1680.672</v>
      </c>
      <c r="W12397">
        <v>2</v>
      </c>
      <c r="X12397">
        <v>1380</v>
      </c>
      <c r="Y12397">
        <v>300.67200000000003</v>
      </c>
      <c r="Z12397">
        <v>2030991</v>
      </c>
    </row>
    <row r="12398" spans="1:26" x14ac:dyDescent="0.2">
      <c r="A12398" s="27">
        <v>46091</v>
      </c>
      <c r="B12398" t="s">
        <v>14</v>
      </c>
      <c r="C12398" t="s">
        <v>1543</v>
      </c>
      <c r="D12398" t="s">
        <v>1543</v>
      </c>
      <c r="E12398" t="s">
        <v>1682</v>
      </c>
      <c r="F12398" t="s">
        <v>1470</v>
      </c>
      <c r="G12398" t="s">
        <v>1684</v>
      </c>
      <c r="H12398" t="s">
        <v>1232</v>
      </c>
      <c r="I12398" t="s">
        <v>1685</v>
      </c>
      <c r="J12398" t="s">
        <v>1450</v>
      </c>
      <c r="K12398" t="s">
        <v>1451</v>
      </c>
      <c r="L12398" t="s">
        <v>1452</v>
      </c>
      <c r="M12398" t="s">
        <v>1453</v>
      </c>
      <c r="N12398" t="s">
        <v>1454</v>
      </c>
      <c r="O12398" t="s">
        <v>1455</v>
      </c>
      <c r="P12398" t="s">
        <v>1456</v>
      </c>
      <c r="Q12398" t="s">
        <v>1457</v>
      </c>
      <c r="R12398">
        <v>2039041</v>
      </c>
      <c r="S12398" t="s">
        <v>1460</v>
      </c>
      <c r="T12398">
        <v>4201.68</v>
      </c>
      <c r="U12398">
        <v>5</v>
      </c>
      <c r="V12398">
        <v>4201.68</v>
      </c>
      <c r="W12398">
        <v>5</v>
      </c>
      <c r="X12398">
        <v>3445</v>
      </c>
      <c r="Y12398">
        <v>756.68</v>
      </c>
      <c r="Z12398">
        <v>2039041</v>
      </c>
    </row>
    <row r="12399" spans="1:26" x14ac:dyDescent="0.2">
      <c r="A12399" s="27">
        <v>46091</v>
      </c>
      <c r="B12399" t="s">
        <v>14</v>
      </c>
      <c r="C12399" t="s">
        <v>1543</v>
      </c>
      <c r="D12399" t="s">
        <v>1543</v>
      </c>
      <c r="E12399" t="s">
        <v>1682</v>
      </c>
      <c r="F12399" t="s">
        <v>1470</v>
      </c>
      <c r="G12399" t="s">
        <v>397</v>
      </c>
      <c r="H12399" t="s">
        <v>1031</v>
      </c>
      <c r="I12399" t="s">
        <v>1686</v>
      </c>
      <c r="J12399" t="s">
        <v>1450</v>
      </c>
      <c r="K12399" t="s">
        <v>1451</v>
      </c>
      <c r="L12399" t="s">
        <v>1452</v>
      </c>
      <c r="M12399" t="s">
        <v>1453</v>
      </c>
      <c r="N12399" t="s">
        <v>1454</v>
      </c>
      <c r="O12399" t="s">
        <v>1455</v>
      </c>
      <c r="P12399" t="s">
        <v>1456</v>
      </c>
      <c r="Q12399" t="s">
        <v>1457</v>
      </c>
      <c r="R12399">
        <v>2001113</v>
      </c>
      <c r="S12399" t="s">
        <v>1458</v>
      </c>
      <c r="T12399">
        <v>17647.056</v>
      </c>
      <c r="U12399">
        <v>21</v>
      </c>
      <c r="V12399">
        <v>17647.056</v>
      </c>
      <c r="W12399">
        <v>21</v>
      </c>
      <c r="X12399">
        <v>14406</v>
      </c>
      <c r="Y12399">
        <v>3241.056</v>
      </c>
      <c r="Z12399">
        <v>2001113</v>
      </c>
    </row>
    <row r="12400" spans="1:26" x14ac:dyDescent="0.2">
      <c r="A12400" s="27">
        <v>46091</v>
      </c>
      <c r="B12400" t="s">
        <v>14</v>
      </c>
      <c r="C12400" t="s">
        <v>1543</v>
      </c>
      <c r="D12400" t="s">
        <v>1543</v>
      </c>
      <c r="E12400" t="s">
        <v>1682</v>
      </c>
      <c r="F12400" t="s">
        <v>1470</v>
      </c>
      <c r="G12400" t="s">
        <v>397</v>
      </c>
      <c r="H12400" t="s">
        <v>1031</v>
      </c>
      <c r="I12400" t="s">
        <v>1686</v>
      </c>
      <c r="J12400" t="s">
        <v>1450</v>
      </c>
      <c r="K12400" t="s">
        <v>1451</v>
      </c>
      <c r="L12400" t="s">
        <v>1452</v>
      </c>
      <c r="M12400" t="s">
        <v>1453</v>
      </c>
      <c r="N12400" t="s">
        <v>1454</v>
      </c>
      <c r="O12400" t="s">
        <v>1455</v>
      </c>
      <c r="P12400" t="s">
        <v>1456</v>
      </c>
      <c r="Q12400" t="s">
        <v>1457</v>
      </c>
      <c r="R12400">
        <v>2030990</v>
      </c>
      <c r="S12400" t="s">
        <v>1459</v>
      </c>
      <c r="T12400">
        <v>40336.127699999997</v>
      </c>
      <c r="U12400">
        <v>48</v>
      </c>
      <c r="V12400">
        <v>40336.127699999997</v>
      </c>
      <c r="W12400">
        <v>48</v>
      </c>
      <c r="X12400">
        <v>33120</v>
      </c>
      <c r="Y12400">
        <v>7216.1277</v>
      </c>
      <c r="Z12400">
        <v>2030990</v>
      </c>
    </row>
    <row r="12401" spans="1:26" x14ac:dyDescent="0.2">
      <c r="A12401" s="27">
        <v>46091</v>
      </c>
      <c r="B12401" t="s">
        <v>14</v>
      </c>
      <c r="C12401" t="s">
        <v>1543</v>
      </c>
      <c r="D12401" t="s">
        <v>1543</v>
      </c>
      <c r="E12401" t="s">
        <v>1682</v>
      </c>
      <c r="F12401" t="s">
        <v>1470</v>
      </c>
      <c r="G12401" t="s">
        <v>397</v>
      </c>
      <c r="H12401" t="s">
        <v>1031</v>
      </c>
      <c r="I12401" t="s">
        <v>1686</v>
      </c>
      <c r="J12401" t="s">
        <v>1450</v>
      </c>
      <c r="K12401" t="s">
        <v>1451</v>
      </c>
      <c r="L12401" t="s">
        <v>1452</v>
      </c>
      <c r="M12401" t="s">
        <v>1453</v>
      </c>
      <c r="N12401" t="s">
        <v>1454</v>
      </c>
      <c r="O12401" t="s">
        <v>1455</v>
      </c>
      <c r="P12401" t="s">
        <v>1456</v>
      </c>
      <c r="Q12401" t="s">
        <v>1457</v>
      </c>
      <c r="R12401">
        <v>2030991</v>
      </c>
      <c r="S12401" t="s">
        <v>1463</v>
      </c>
      <c r="T12401">
        <v>11764.704</v>
      </c>
      <c r="U12401">
        <v>14</v>
      </c>
      <c r="V12401">
        <v>11764.704</v>
      </c>
      <c r="W12401">
        <v>14</v>
      </c>
      <c r="X12401">
        <v>9660</v>
      </c>
      <c r="Y12401">
        <v>2104.7040000000002</v>
      </c>
      <c r="Z12401">
        <v>2030991</v>
      </c>
    </row>
    <row r="12402" spans="1:26" x14ac:dyDescent="0.2">
      <c r="A12402" s="27">
        <v>46091</v>
      </c>
      <c r="B12402" t="s">
        <v>14</v>
      </c>
      <c r="C12402" t="s">
        <v>1543</v>
      </c>
      <c r="D12402" t="s">
        <v>1543</v>
      </c>
      <c r="E12402" t="s">
        <v>1682</v>
      </c>
      <c r="F12402" t="s">
        <v>1470</v>
      </c>
      <c r="G12402" t="s">
        <v>397</v>
      </c>
      <c r="H12402" t="s">
        <v>1031</v>
      </c>
      <c r="I12402" t="s">
        <v>1686</v>
      </c>
      <c r="J12402" t="s">
        <v>1450</v>
      </c>
      <c r="K12402" t="s">
        <v>1451</v>
      </c>
      <c r="L12402" t="s">
        <v>1452</v>
      </c>
      <c r="M12402" t="s">
        <v>1453</v>
      </c>
      <c r="N12402" t="s">
        <v>1454</v>
      </c>
      <c r="O12402" t="s">
        <v>1455</v>
      </c>
      <c r="P12402" t="s">
        <v>1456</v>
      </c>
      <c r="Q12402" t="s">
        <v>1457</v>
      </c>
      <c r="R12402">
        <v>2039041</v>
      </c>
      <c r="S12402" t="s">
        <v>1460</v>
      </c>
      <c r="T12402">
        <v>10924.368</v>
      </c>
      <c r="U12402">
        <v>13</v>
      </c>
      <c r="V12402">
        <v>10924.368</v>
      </c>
      <c r="W12402">
        <v>13</v>
      </c>
      <c r="X12402">
        <v>8970</v>
      </c>
      <c r="Y12402">
        <v>1954.3679999999999</v>
      </c>
      <c r="Z12402">
        <v>2039041</v>
      </c>
    </row>
    <row r="12403" spans="1:26" x14ac:dyDescent="0.2">
      <c r="A12403" s="27">
        <v>46091</v>
      </c>
      <c r="B12403" t="s">
        <v>14</v>
      </c>
      <c r="C12403" t="s">
        <v>1543</v>
      </c>
      <c r="D12403" t="s">
        <v>1543</v>
      </c>
      <c r="E12403" t="s">
        <v>1682</v>
      </c>
      <c r="F12403" t="s">
        <v>1470</v>
      </c>
      <c r="G12403" t="s">
        <v>397</v>
      </c>
      <c r="H12403" t="s">
        <v>1031</v>
      </c>
      <c r="I12403" t="s">
        <v>1686</v>
      </c>
      <c r="J12403" t="s">
        <v>1450</v>
      </c>
      <c r="K12403" t="s">
        <v>1451</v>
      </c>
      <c r="L12403" t="s">
        <v>1452</v>
      </c>
      <c r="M12403" t="s">
        <v>1453</v>
      </c>
      <c r="N12403" t="s">
        <v>1454</v>
      </c>
      <c r="O12403" t="s">
        <v>1455</v>
      </c>
      <c r="P12403" t="s">
        <v>1456</v>
      </c>
      <c r="Q12403" t="s">
        <v>1457</v>
      </c>
      <c r="R12403">
        <v>2048972</v>
      </c>
      <c r="S12403" t="s">
        <v>1461</v>
      </c>
      <c r="T12403">
        <v>10924.368</v>
      </c>
      <c r="U12403">
        <v>13</v>
      </c>
      <c r="V12403">
        <v>10924.368</v>
      </c>
      <c r="W12403">
        <v>13</v>
      </c>
      <c r="X12403">
        <v>8918</v>
      </c>
      <c r="Y12403">
        <v>2006.3679999999999</v>
      </c>
      <c r="Z12403">
        <v>2048972</v>
      </c>
    </row>
    <row r="12404" spans="1:26" x14ac:dyDescent="0.2">
      <c r="A12404" s="27">
        <v>46091</v>
      </c>
      <c r="B12404" t="s">
        <v>14</v>
      </c>
      <c r="C12404" t="s">
        <v>1543</v>
      </c>
      <c r="D12404" t="s">
        <v>1543</v>
      </c>
      <c r="E12404" t="s">
        <v>1682</v>
      </c>
      <c r="F12404" t="s">
        <v>1470</v>
      </c>
      <c r="G12404" t="s">
        <v>397</v>
      </c>
      <c r="H12404" t="s">
        <v>1185</v>
      </c>
      <c r="I12404" t="s">
        <v>1687</v>
      </c>
      <c r="J12404" t="s">
        <v>1450</v>
      </c>
      <c r="K12404" t="s">
        <v>1451</v>
      </c>
      <c r="L12404" t="s">
        <v>1452</v>
      </c>
      <c r="M12404" t="s">
        <v>1453</v>
      </c>
      <c r="N12404" t="s">
        <v>1454</v>
      </c>
      <c r="O12404" t="s">
        <v>1455</v>
      </c>
      <c r="P12404" t="s">
        <v>1456</v>
      </c>
      <c r="Q12404" t="s">
        <v>1457</v>
      </c>
      <c r="R12404">
        <v>2030990</v>
      </c>
      <c r="S12404" t="s">
        <v>1459</v>
      </c>
      <c r="T12404">
        <v>8403.36</v>
      </c>
      <c r="U12404">
        <v>10</v>
      </c>
      <c r="V12404">
        <v>8403.36</v>
      </c>
      <c r="W12404">
        <v>10</v>
      </c>
      <c r="X12404">
        <v>6900</v>
      </c>
      <c r="Y12404">
        <v>1503.36</v>
      </c>
      <c r="Z12404">
        <v>2030990</v>
      </c>
    </row>
    <row r="12405" spans="1:26" x14ac:dyDescent="0.2">
      <c r="A12405" s="27">
        <v>46091</v>
      </c>
      <c r="B12405" t="s">
        <v>14</v>
      </c>
      <c r="C12405" t="s">
        <v>1543</v>
      </c>
      <c r="D12405" t="s">
        <v>1543</v>
      </c>
      <c r="E12405" t="s">
        <v>1682</v>
      </c>
      <c r="F12405" t="s">
        <v>1470</v>
      </c>
      <c r="G12405" t="s">
        <v>397</v>
      </c>
      <c r="H12405" t="s">
        <v>1185</v>
      </c>
      <c r="I12405" t="s">
        <v>1687</v>
      </c>
      <c r="J12405" t="s">
        <v>1450</v>
      </c>
      <c r="K12405" t="s">
        <v>1451</v>
      </c>
      <c r="L12405" t="s">
        <v>1452</v>
      </c>
      <c r="M12405" t="s">
        <v>1453</v>
      </c>
      <c r="N12405" t="s">
        <v>1454</v>
      </c>
      <c r="O12405" t="s">
        <v>1455</v>
      </c>
      <c r="P12405" t="s">
        <v>1456</v>
      </c>
      <c r="Q12405" t="s">
        <v>1457</v>
      </c>
      <c r="R12405">
        <v>2030991</v>
      </c>
      <c r="S12405" t="s">
        <v>1463</v>
      </c>
      <c r="T12405">
        <v>1680.672</v>
      </c>
      <c r="U12405">
        <v>2</v>
      </c>
      <c r="V12405">
        <v>1680.672</v>
      </c>
      <c r="W12405">
        <v>2</v>
      </c>
      <c r="X12405">
        <v>1380</v>
      </c>
      <c r="Y12405">
        <v>300.67200000000003</v>
      </c>
      <c r="Z12405">
        <v>2030991</v>
      </c>
    </row>
    <row r="12406" spans="1:26" x14ac:dyDescent="0.2">
      <c r="A12406" s="27">
        <v>46091</v>
      </c>
      <c r="B12406" t="s">
        <v>14</v>
      </c>
      <c r="C12406" t="s">
        <v>1543</v>
      </c>
      <c r="D12406" t="s">
        <v>1543</v>
      </c>
      <c r="E12406" t="s">
        <v>1682</v>
      </c>
      <c r="F12406" t="s">
        <v>1470</v>
      </c>
      <c r="G12406" t="s">
        <v>397</v>
      </c>
      <c r="H12406" t="s">
        <v>1185</v>
      </c>
      <c r="I12406" t="s">
        <v>1687</v>
      </c>
      <c r="J12406" t="s">
        <v>1450</v>
      </c>
      <c r="K12406" t="s">
        <v>1451</v>
      </c>
      <c r="L12406" t="s">
        <v>1452</v>
      </c>
      <c r="M12406" t="s">
        <v>1453</v>
      </c>
      <c r="N12406" t="s">
        <v>1454</v>
      </c>
      <c r="O12406" t="s">
        <v>1455</v>
      </c>
      <c r="P12406" t="s">
        <v>1456</v>
      </c>
      <c r="Q12406" t="s">
        <v>1457</v>
      </c>
      <c r="R12406">
        <v>2039041</v>
      </c>
      <c r="S12406" t="s">
        <v>1460</v>
      </c>
      <c r="T12406">
        <v>2521.0081</v>
      </c>
      <c r="U12406">
        <v>3</v>
      </c>
      <c r="V12406">
        <v>2521.0081</v>
      </c>
      <c r="W12406">
        <v>3</v>
      </c>
      <c r="X12406">
        <v>2070</v>
      </c>
      <c r="Y12406">
        <v>451.00810000000001</v>
      </c>
      <c r="Z12406">
        <v>2039041</v>
      </c>
    </row>
    <row r="12407" spans="1:26" x14ac:dyDescent="0.2">
      <c r="A12407" s="27">
        <v>46091</v>
      </c>
      <c r="B12407" t="s">
        <v>14</v>
      </c>
      <c r="C12407" t="s">
        <v>1543</v>
      </c>
      <c r="D12407" t="s">
        <v>1543</v>
      </c>
      <c r="E12407" t="s">
        <v>1682</v>
      </c>
      <c r="F12407" t="s">
        <v>1470</v>
      </c>
      <c r="G12407" t="s">
        <v>397</v>
      </c>
      <c r="H12407" t="s">
        <v>1185</v>
      </c>
      <c r="I12407" t="s">
        <v>1687</v>
      </c>
      <c r="J12407" t="s">
        <v>1450</v>
      </c>
      <c r="K12407" t="s">
        <v>1451</v>
      </c>
      <c r="L12407" t="s">
        <v>1452</v>
      </c>
      <c r="M12407" t="s">
        <v>1453</v>
      </c>
      <c r="N12407" t="s">
        <v>1454</v>
      </c>
      <c r="O12407" t="s">
        <v>1455</v>
      </c>
      <c r="P12407" t="s">
        <v>1456</v>
      </c>
      <c r="Q12407" t="s">
        <v>1457</v>
      </c>
      <c r="R12407">
        <v>2048972</v>
      </c>
      <c r="S12407" t="s">
        <v>1461</v>
      </c>
      <c r="T12407">
        <v>1680.672</v>
      </c>
      <c r="U12407">
        <v>2</v>
      </c>
      <c r="V12407">
        <v>1680.672</v>
      </c>
      <c r="W12407">
        <v>2</v>
      </c>
      <c r="X12407">
        <v>1372</v>
      </c>
      <c r="Y12407">
        <v>308.67200000000003</v>
      </c>
      <c r="Z12407">
        <v>2048972</v>
      </c>
    </row>
    <row r="12408" spans="1:26" x14ac:dyDescent="0.2">
      <c r="A12408" s="27">
        <v>46091</v>
      </c>
      <c r="B12408" t="s">
        <v>14</v>
      </c>
      <c r="C12408" t="s">
        <v>1543</v>
      </c>
      <c r="D12408" t="s">
        <v>1543</v>
      </c>
      <c r="E12408" t="s">
        <v>1682</v>
      </c>
      <c r="F12408" t="s">
        <v>1470</v>
      </c>
      <c r="G12408" t="s">
        <v>181</v>
      </c>
      <c r="H12408" t="s">
        <v>1688</v>
      </c>
      <c r="I12408" t="s">
        <v>1689</v>
      </c>
      <c r="J12408" t="s">
        <v>1450</v>
      </c>
      <c r="K12408" t="s">
        <v>1451</v>
      </c>
      <c r="L12408" t="s">
        <v>1452</v>
      </c>
      <c r="M12408" t="s">
        <v>1453</v>
      </c>
      <c r="N12408" t="s">
        <v>1454</v>
      </c>
      <c r="O12408" t="s">
        <v>1455</v>
      </c>
      <c r="P12408" t="s">
        <v>1456</v>
      </c>
      <c r="Q12408" t="s">
        <v>1457</v>
      </c>
      <c r="R12408">
        <v>2001113</v>
      </c>
      <c r="S12408" t="s">
        <v>1458</v>
      </c>
      <c r="T12408">
        <v>4201.68</v>
      </c>
      <c r="U12408">
        <v>5</v>
      </c>
      <c r="V12408">
        <v>4201.68</v>
      </c>
      <c r="W12408">
        <v>5</v>
      </c>
      <c r="X12408">
        <v>3430</v>
      </c>
      <c r="Y12408">
        <v>771.68</v>
      </c>
      <c r="Z12408">
        <v>2001113</v>
      </c>
    </row>
    <row r="12409" spans="1:26" x14ac:dyDescent="0.2">
      <c r="A12409" s="27">
        <v>46091</v>
      </c>
      <c r="B12409" t="s">
        <v>14</v>
      </c>
      <c r="C12409" t="s">
        <v>1543</v>
      </c>
      <c r="D12409" t="s">
        <v>1543</v>
      </c>
      <c r="E12409" t="s">
        <v>1682</v>
      </c>
      <c r="F12409" t="s">
        <v>1470</v>
      </c>
      <c r="G12409" t="s">
        <v>181</v>
      </c>
      <c r="H12409" t="s">
        <v>1688</v>
      </c>
      <c r="I12409" t="s">
        <v>1689</v>
      </c>
      <c r="J12409" t="s">
        <v>1450</v>
      </c>
      <c r="K12409" t="s">
        <v>1451</v>
      </c>
      <c r="L12409" t="s">
        <v>1452</v>
      </c>
      <c r="M12409" t="s">
        <v>1453</v>
      </c>
      <c r="N12409" t="s">
        <v>1454</v>
      </c>
      <c r="O12409" t="s">
        <v>1455</v>
      </c>
      <c r="P12409" t="s">
        <v>1456</v>
      </c>
      <c r="Q12409" t="s">
        <v>1457</v>
      </c>
      <c r="R12409">
        <v>2030991</v>
      </c>
      <c r="S12409" t="s">
        <v>1463</v>
      </c>
      <c r="T12409">
        <v>2521.0079999999998</v>
      </c>
      <c r="U12409">
        <v>3</v>
      </c>
      <c r="V12409">
        <v>2521.0079999999998</v>
      </c>
      <c r="W12409">
        <v>3</v>
      </c>
      <c r="X12409">
        <v>2070</v>
      </c>
      <c r="Y12409">
        <v>451.00799999999998</v>
      </c>
      <c r="Z12409">
        <v>2030991</v>
      </c>
    </row>
    <row r="12410" spans="1:26" x14ac:dyDescent="0.2">
      <c r="A12410" s="27">
        <v>46091</v>
      </c>
      <c r="B12410" t="s">
        <v>14</v>
      </c>
      <c r="C12410" t="s">
        <v>1543</v>
      </c>
      <c r="D12410" t="s">
        <v>1543</v>
      </c>
      <c r="E12410" t="s">
        <v>1682</v>
      </c>
      <c r="F12410" t="s">
        <v>1470</v>
      </c>
      <c r="G12410" t="s">
        <v>181</v>
      </c>
      <c r="H12410" t="s">
        <v>1688</v>
      </c>
      <c r="I12410" t="s">
        <v>1689</v>
      </c>
      <c r="J12410" t="s">
        <v>1450</v>
      </c>
      <c r="K12410" t="s">
        <v>1451</v>
      </c>
      <c r="L12410" t="s">
        <v>1452</v>
      </c>
      <c r="M12410" t="s">
        <v>1453</v>
      </c>
      <c r="N12410" t="s">
        <v>1454</v>
      </c>
      <c r="O12410" t="s">
        <v>1455</v>
      </c>
      <c r="P12410" t="s">
        <v>1456</v>
      </c>
      <c r="Q12410" t="s">
        <v>1457</v>
      </c>
      <c r="R12410">
        <v>2039041</v>
      </c>
      <c r="S12410" t="s">
        <v>1460</v>
      </c>
      <c r="T12410">
        <v>2521.0079999999998</v>
      </c>
      <c r="U12410">
        <v>3</v>
      </c>
      <c r="V12410">
        <v>2521.0079999999998</v>
      </c>
      <c r="W12410">
        <v>3</v>
      </c>
      <c r="X12410">
        <v>2070</v>
      </c>
      <c r="Y12410">
        <v>451.00799999999998</v>
      </c>
      <c r="Z12410">
        <v>2039041</v>
      </c>
    </row>
    <row r="12411" spans="1:26" x14ac:dyDescent="0.2">
      <c r="A12411" s="27">
        <v>46091</v>
      </c>
      <c r="B12411" t="s">
        <v>14</v>
      </c>
      <c r="C12411" t="s">
        <v>1543</v>
      </c>
      <c r="D12411" t="s">
        <v>1543</v>
      </c>
      <c r="E12411" t="s">
        <v>1682</v>
      </c>
      <c r="F12411" t="s">
        <v>1470</v>
      </c>
      <c r="G12411" t="s">
        <v>181</v>
      </c>
      <c r="H12411" t="s">
        <v>1688</v>
      </c>
      <c r="I12411" t="s">
        <v>1689</v>
      </c>
      <c r="J12411" t="s">
        <v>1450</v>
      </c>
      <c r="K12411" t="s">
        <v>1451</v>
      </c>
      <c r="L12411" t="s">
        <v>1452</v>
      </c>
      <c r="M12411" t="s">
        <v>1453</v>
      </c>
      <c r="N12411" t="s">
        <v>1454</v>
      </c>
      <c r="O12411" t="s">
        <v>1455</v>
      </c>
      <c r="P12411" t="s">
        <v>1456</v>
      </c>
      <c r="Q12411" t="s">
        <v>1457</v>
      </c>
      <c r="R12411">
        <v>2048972</v>
      </c>
      <c r="S12411" t="s">
        <v>1461</v>
      </c>
      <c r="T12411">
        <v>10924.368</v>
      </c>
      <c r="U12411">
        <v>13</v>
      </c>
      <c r="V12411">
        <v>10924.368</v>
      </c>
      <c r="W12411">
        <v>13</v>
      </c>
      <c r="X12411">
        <v>8918</v>
      </c>
      <c r="Y12411">
        <v>2006.3679999999999</v>
      </c>
      <c r="Z12411">
        <v>2048972</v>
      </c>
    </row>
    <row r="12412" spans="1:26" x14ac:dyDescent="0.2">
      <c r="A12412" s="27">
        <v>46091</v>
      </c>
      <c r="B12412" t="s">
        <v>14</v>
      </c>
      <c r="C12412" t="s">
        <v>1543</v>
      </c>
      <c r="D12412" t="s">
        <v>1543</v>
      </c>
      <c r="E12412" t="s">
        <v>1682</v>
      </c>
      <c r="F12412" t="s">
        <v>1470</v>
      </c>
      <c r="G12412" t="s">
        <v>181</v>
      </c>
      <c r="H12412" t="s">
        <v>221</v>
      </c>
      <c r="I12412" t="s">
        <v>1690</v>
      </c>
      <c r="J12412" t="s">
        <v>1450</v>
      </c>
      <c r="K12412" t="s">
        <v>1451</v>
      </c>
      <c r="L12412" t="s">
        <v>1452</v>
      </c>
      <c r="M12412" t="s">
        <v>1453</v>
      </c>
      <c r="N12412" t="s">
        <v>1454</v>
      </c>
      <c r="O12412" t="s">
        <v>1455</v>
      </c>
      <c r="P12412" t="s">
        <v>1456</v>
      </c>
      <c r="Q12412" t="s">
        <v>1457</v>
      </c>
      <c r="R12412">
        <v>2001113</v>
      </c>
      <c r="S12412" t="s">
        <v>1458</v>
      </c>
      <c r="T12412">
        <v>9243.6959999999999</v>
      </c>
      <c r="U12412">
        <v>11</v>
      </c>
      <c r="V12412">
        <v>9243.6959999999999</v>
      </c>
      <c r="W12412">
        <v>11</v>
      </c>
      <c r="X12412">
        <v>7546</v>
      </c>
      <c r="Y12412">
        <v>1697.6959999999999</v>
      </c>
      <c r="Z12412">
        <v>2001113</v>
      </c>
    </row>
    <row r="12413" spans="1:26" x14ac:dyDescent="0.2">
      <c r="A12413" s="27">
        <v>46091</v>
      </c>
      <c r="B12413" t="s">
        <v>14</v>
      </c>
      <c r="C12413" t="s">
        <v>1543</v>
      </c>
      <c r="D12413" t="s">
        <v>1543</v>
      </c>
      <c r="E12413" t="s">
        <v>1682</v>
      </c>
      <c r="F12413" t="s">
        <v>1470</v>
      </c>
      <c r="G12413" t="s">
        <v>181</v>
      </c>
      <c r="H12413" t="s">
        <v>221</v>
      </c>
      <c r="I12413" t="s">
        <v>1690</v>
      </c>
      <c r="J12413" t="s">
        <v>1450</v>
      </c>
      <c r="K12413" t="s">
        <v>1451</v>
      </c>
      <c r="L12413" t="s">
        <v>1452</v>
      </c>
      <c r="M12413" t="s">
        <v>1453</v>
      </c>
      <c r="N12413" t="s">
        <v>1454</v>
      </c>
      <c r="O12413" t="s">
        <v>1455</v>
      </c>
      <c r="P12413" t="s">
        <v>1456</v>
      </c>
      <c r="Q12413" t="s">
        <v>1457</v>
      </c>
      <c r="R12413">
        <v>2030990</v>
      </c>
      <c r="S12413" t="s">
        <v>1459</v>
      </c>
      <c r="T12413">
        <v>32773.104099999997</v>
      </c>
      <c r="U12413">
        <v>39</v>
      </c>
      <c r="V12413">
        <v>32773.104099999997</v>
      </c>
      <c r="W12413">
        <v>39</v>
      </c>
      <c r="X12413">
        <v>26910</v>
      </c>
      <c r="Y12413">
        <v>5863.1040999999996</v>
      </c>
      <c r="Z12413">
        <v>2030990</v>
      </c>
    </row>
    <row r="12414" spans="1:26" x14ac:dyDescent="0.2">
      <c r="A12414" s="27">
        <v>46091</v>
      </c>
      <c r="B12414" t="s">
        <v>14</v>
      </c>
      <c r="C12414" t="s">
        <v>1543</v>
      </c>
      <c r="D12414" t="s">
        <v>1543</v>
      </c>
      <c r="E12414" t="s">
        <v>1682</v>
      </c>
      <c r="F12414" t="s">
        <v>1470</v>
      </c>
      <c r="G12414" t="s">
        <v>181</v>
      </c>
      <c r="H12414" t="s">
        <v>221</v>
      </c>
      <c r="I12414" t="s">
        <v>1690</v>
      </c>
      <c r="J12414" t="s">
        <v>1450</v>
      </c>
      <c r="K12414" t="s">
        <v>1451</v>
      </c>
      <c r="L12414" t="s">
        <v>1452</v>
      </c>
      <c r="M12414" t="s">
        <v>1453</v>
      </c>
      <c r="N12414" t="s">
        <v>1454</v>
      </c>
      <c r="O12414" t="s">
        <v>1455</v>
      </c>
      <c r="P12414" t="s">
        <v>1456</v>
      </c>
      <c r="Q12414" t="s">
        <v>1457</v>
      </c>
      <c r="R12414">
        <v>2030991</v>
      </c>
      <c r="S12414" t="s">
        <v>1463</v>
      </c>
      <c r="T12414">
        <v>5042.0159999999996</v>
      </c>
      <c r="U12414">
        <v>6</v>
      </c>
      <c r="V12414">
        <v>5042.0159999999996</v>
      </c>
      <c r="W12414">
        <v>6</v>
      </c>
      <c r="X12414">
        <v>4140</v>
      </c>
      <c r="Y12414">
        <v>902.01599999999996</v>
      </c>
      <c r="Z12414">
        <v>2030991</v>
      </c>
    </row>
    <row r="12415" spans="1:26" x14ac:dyDescent="0.2">
      <c r="A12415" s="27">
        <v>46091</v>
      </c>
      <c r="B12415" t="s">
        <v>14</v>
      </c>
      <c r="C12415" t="s">
        <v>1543</v>
      </c>
      <c r="D12415" t="s">
        <v>1543</v>
      </c>
      <c r="E12415" t="s">
        <v>1682</v>
      </c>
      <c r="F12415" t="s">
        <v>1470</v>
      </c>
      <c r="G12415" t="s">
        <v>181</v>
      </c>
      <c r="H12415" t="s">
        <v>221</v>
      </c>
      <c r="I12415" t="s">
        <v>1690</v>
      </c>
      <c r="J12415" t="s">
        <v>1450</v>
      </c>
      <c r="K12415" t="s">
        <v>1451</v>
      </c>
      <c r="L12415" t="s">
        <v>1452</v>
      </c>
      <c r="M12415" t="s">
        <v>1453</v>
      </c>
      <c r="N12415" t="s">
        <v>1454</v>
      </c>
      <c r="O12415" t="s">
        <v>1455</v>
      </c>
      <c r="P12415" t="s">
        <v>1456</v>
      </c>
      <c r="Q12415" t="s">
        <v>1457</v>
      </c>
      <c r="R12415">
        <v>2039041</v>
      </c>
      <c r="S12415" t="s">
        <v>1460</v>
      </c>
      <c r="T12415">
        <v>5882.3519999999999</v>
      </c>
      <c r="U12415">
        <v>7</v>
      </c>
      <c r="V12415">
        <v>5882.3519999999999</v>
      </c>
      <c r="W12415">
        <v>7</v>
      </c>
      <c r="X12415">
        <v>4830</v>
      </c>
      <c r="Y12415">
        <v>1052.3520000000001</v>
      </c>
      <c r="Z12415">
        <v>2039041</v>
      </c>
    </row>
    <row r="12416" spans="1:26" x14ac:dyDescent="0.2">
      <c r="A12416" s="27">
        <v>46091</v>
      </c>
      <c r="B12416" t="s">
        <v>14</v>
      </c>
      <c r="C12416" t="s">
        <v>1543</v>
      </c>
      <c r="D12416" t="s">
        <v>1543</v>
      </c>
      <c r="E12416" t="s">
        <v>1682</v>
      </c>
      <c r="F12416" t="s">
        <v>1470</v>
      </c>
      <c r="G12416" t="s">
        <v>181</v>
      </c>
      <c r="H12416" t="s">
        <v>221</v>
      </c>
      <c r="I12416" t="s">
        <v>1690</v>
      </c>
      <c r="J12416" t="s">
        <v>1450</v>
      </c>
      <c r="K12416" t="s">
        <v>1451</v>
      </c>
      <c r="L12416" t="s">
        <v>1452</v>
      </c>
      <c r="M12416" t="s">
        <v>1453</v>
      </c>
      <c r="N12416" t="s">
        <v>1454</v>
      </c>
      <c r="O12416" t="s">
        <v>1455</v>
      </c>
      <c r="P12416" t="s">
        <v>1456</v>
      </c>
      <c r="Q12416" t="s">
        <v>1457</v>
      </c>
      <c r="R12416">
        <v>2048972</v>
      </c>
      <c r="S12416" t="s">
        <v>1461</v>
      </c>
      <c r="T12416">
        <v>12605.04</v>
      </c>
      <c r="U12416">
        <v>15</v>
      </c>
      <c r="V12416">
        <v>12605.04</v>
      </c>
      <c r="W12416">
        <v>15</v>
      </c>
      <c r="X12416">
        <v>10290</v>
      </c>
      <c r="Y12416">
        <v>2315.04</v>
      </c>
      <c r="Z12416">
        <v>2048972</v>
      </c>
    </row>
    <row r="12417" spans="1:26" x14ac:dyDescent="0.2">
      <c r="A12417" s="27">
        <v>46091</v>
      </c>
      <c r="B12417" t="s">
        <v>14</v>
      </c>
      <c r="C12417" t="s">
        <v>1543</v>
      </c>
      <c r="D12417" t="s">
        <v>1543</v>
      </c>
      <c r="E12417" t="s">
        <v>1682</v>
      </c>
      <c r="F12417" t="s">
        <v>1470</v>
      </c>
      <c r="G12417" t="s">
        <v>181</v>
      </c>
      <c r="H12417" t="s">
        <v>342</v>
      </c>
      <c r="I12417" t="s">
        <v>1691</v>
      </c>
      <c r="J12417" t="s">
        <v>1450</v>
      </c>
      <c r="K12417" t="s">
        <v>1451</v>
      </c>
      <c r="L12417" t="s">
        <v>1452</v>
      </c>
      <c r="M12417" t="s">
        <v>1453</v>
      </c>
      <c r="N12417" t="s">
        <v>1454</v>
      </c>
      <c r="O12417" t="s">
        <v>1455</v>
      </c>
      <c r="P12417" t="s">
        <v>1456</v>
      </c>
      <c r="Q12417" t="s">
        <v>1457</v>
      </c>
      <c r="R12417">
        <v>2001113</v>
      </c>
      <c r="S12417" t="s">
        <v>1458</v>
      </c>
      <c r="T12417">
        <v>7563.0240000000003</v>
      </c>
      <c r="U12417">
        <v>9</v>
      </c>
      <c r="V12417">
        <v>7563.0240000000003</v>
      </c>
      <c r="W12417">
        <v>9</v>
      </c>
      <c r="X12417">
        <v>6174</v>
      </c>
      <c r="Y12417">
        <v>1389.0239999999999</v>
      </c>
      <c r="Z12417">
        <v>2001113</v>
      </c>
    </row>
    <row r="12418" spans="1:26" x14ac:dyDescent="0.2">
      <c r="A12418" s="27">
        <v>46091</v>
      </c>
      <c r="B12418" t="s">
        <v>14</v>
      </c>
      <c r="C12418" t="s">
        <v>1543</v>
      </c>
      <c r="D12418" t="s">
        <v>1543</v>
      </c>
      <c r="E12418" t="s">
        <v>1682</v>
      </c>
      <c r="F12418" t="s">
        <v>1470</v>
      </c>
      <c r="G12418" t="s">
        <v>181</v>
      </c>
      <c r="H12418" t="s">
        <v>342</v>
      </c>
      <c r="I12418" t="s">
        <v>1691</v>
      </c>
      <c r="J12418" t="s">
        <v>1450</v>
      </c>
      <c r="K12418" t="s">
        <v>1451</v>
      </c>
      <c r="L12418" t="s">
        <v>1452</v>
      </c>
      <c r="M12418" t="s">
        <v>1453</v>
      </c>
      <c r="N12418" t="s">
        <v>1454</v>
      </c>
      <c r="O12418" t="s">
        <v>1455</v>
      </c>
      <c r="P12418" t="s">
        <v>1456</v>
      </c>
      <c r="Q12418" t="s">
        <v>1457</v>
      </c>
      <c r="R12418">
        <v>2030991</v>
      </c>
      <c r="S12418" t="s">
        <v>1463</v>
      </c>
      <c r="T12418">
        <v>4201.68</v>
      </c>
      <c r="U12418">
        <v>5</v>
      </c>
      <c r="V12418">
        <v>4201.68</v>
      </c>
      <c r="W12418">
        <v>5</v>
      </c>
      <c r="X12418">
        <v>3450</v>
      </c>
      <c r="Y12418">
        <v>751.68</v>
      </c>
      <c r="Z12418">
        <v>2030991</v>
      </c>
    </row>
    <row r="12419" spans="1:26" x14ac:dyDescent="0.2">
      <c r="A12419" s="27">
        <v>46091</v>
      </c>
      <c r="B12419" t="s">
        <v>14</v>
      </c>
      <c r="C12419" t="s">
        <v>1543</v>
      </c>
      <c r="D12419" t="s">
        <v>1543</v>
      </c>
      <c r="E12419" t="s">
        <v>1682</v>
      </c>
      <c r="F12419" t="s">
        <v>1470</v>
      </c>
      <c r="G12419" t="s">
        <v>181</v>
      </c>
      <c r="H12419" t="s">
        <v>342</v>
      </c>
      <c r="I12419" t="s">
        <v>1691</v>
      </c>
      <c r="J12419" t="s">
        <v>1450</v>
      </c>
      <c r="K12419" t="s">
        <v>1451</v>
      </c>
      <c r="L12419" t="s">
        <v>1452</v>
      </c>
      <c r="M12419" t="s">
        <v>1453</v>
      </c>
      <c r="N12419" t="s">
        <v>1454</v>
      </c>
      <c r="O12419" t="s">
        <v>1455</v>
      </c>
      <c r="P12419" t="s">
        <v>1456</v>
      </c>
      <c r="Q12419" t="s">
        <v>1457</v>
      </c>
      <c r="R12419">
        <v>2039041</v>
      </c>
      <c r="S12419" t="s">
        <v>1460</v>
      </c>
      <c r="T12419">
        <v>1680.672</v>
      </c>
      <c r="U12419">
        <v>2</v>
      </c>
      <c r="V12419">
        <v>1680.672</v>
      </c>
      <c r="W12419">
        <v>2</v>
      </c>
      <c r="X12419">
        <v>1380</v>
      </c>
      <c r="Y12419">
        <v>300.67200000000003</v>
      </c>
      <c r="Z12419">
        <v>2039041</v>
      </c>
    </row>
    <row r="12420" spans="1:26" x14ac:dyDescent="0.2">
      <c r="A12420" s="27">
        <v>46091</v>
      </c>
      <c r="B12420" t="s">
        <v>14</v>
      </c>
      <c r="C12420" t="s">
        <v>1543</v>
      </c>
      <c r="D12420" t="s">
        <v>1543</v>
      </c>
      <c r="E12420" t="s">
        <v>1682</v>
      </c>
      <c r="F12420" t="s">
        <v>1470</v>
      </c>
      <c r="G12420" t="s">
        <v>181</v>
      </c>
      <c r="H12420" t="s">
        <v>342</v>
      </c>
      <c r="I12420" t="s">
        <v>1691</v>
      </c>
      <c r="J12420" t="s">
        <v>1450</v>
      </c>
      <c r="K12420" t="s">
        <v>1451</v>
      </c>
      <c r="L12420" t="s">
        <v>1452</v>
      </c>
      <c r="M12420" t="s">
        <v>1453</v>
      </c>
      <c r="N12420" t="s">
        <v>1454</v>
      </c>
      <c r="O12420" t="s">
        <v>1455</v>
      </c>
      <c r="P12420" t="s">
        <v>1456</v>
      </c>
      <c r="Q12420" t="s">
        <v>1457</v>
      </c>
      <c r="R12420">
        <v>2048972</v>
      </c>
      <c r="S12420" t="s">
        <v>1461</v>
      </c>
      <c r="T12420">
        <v>1680.672</v>
      </c>
      <c r="U12420">
        <v>2</v>
      </c>
      <c r="V12420">
        <v>1680.672</v>
      </c>
      <c r="W12420">
        <v>2</v>
      </c>
      <c r="X12420">
        <v>1372</v>
      </c>
      <c r="Y12420">
        <v>308.67200000000003</v>
      </c>
      <c r="Z12420">
        <v>2048972</v>
      </c>
    </row>
    <row r="12421" spans="1:26" x14ac:dyDescent="0.2">
      <c r="A12421" s="27">
        <v>46091</v>
      </c>
      <c r="B12421" t="s">
        <v>14</v>
      </c>
      <c r="C12421" t="s">
        <v>1543</v>
      </c>
      <c r="D12421" t="s">
        <v>1543</v>
      </c>
      <c r="E12421" t="s">
        <v>1682</v>
      </c>
      <c r="F12421" t="s">
        <v>1470</v>
      </c>
      <c r="G12421" t="s">
        <v>181</v>
      </c>
      <c r="H12421" t="s">
        <v>1255</v>
      </c>
      <c r="I12421" t="s">
        <v>1692</v>
      </c>
      <c r="J12421" t="s">
        <v>1450</v>
      </c>
      <c r="K12421" t="s">
        <v>1451</v>
      </c>
      <c r="L12421" t="s">
        <v>1452</v>
      </c>
      <c r="M12421" t="s">
        <v>1453</v>
      </c>
      <c r="N12421" t="s">
        <v>1454</v>
      </c>
      <c r="O12421" t="s">
        <v>1455</v>
      </c>
      <c r="P12421" t="s">
        <v>1456</v>
      </c>
      <c r="Q12421" t="s">
        <v>1457</v>
      </c>
      <c r="R12421">
        <v>2030990</v>
      </c>
      <c r="S12421" t="s">
        <v>1459</v>
      </c>
      <c r="T12421">
        <v>8403.36</v>
      </c>
      <c r="U12421">
        <v>10</v>
      </c>
      <c r="V12421">
        <v>8403.36</v>
      </c>
      <c r="W12421">
        <v>10</v>
      </c>
      <c r="X12421">
        <v>6890</v>
      </c>
      <c r="Y12421">
        <v>1513.36</v>
      </c>
      <c r="Z12421">
        <v>2030990</v>
      </c>
    </row>
    <row r="12422" spans="1:26" x14ac:dyDescent="0.2">
      <c r="A12422" s="27">
        <v>46091</v>
      </c>
      <c r="B12422" t="s">
        <v>14</v>
      </c>
      <c r="C12422" t="s">
        <v>1543</v>
      </c>
      <c r="D12422" t="s">
        <v>1543</v>
      </c>
      <c r="E12422" t="s">
        <v>1682</v>
      </c>
      <c r="F12422" t="s">
        <v>1470</v>
      </c>
      <c r="G12422" t="s">
        <v>181</v>
      </c>
      <c r="H12422" t="s">
        <v>1255</v>
      </c>
      <c r="I12422" t="s">
        <v>1692</v>
      </c>
      <c r="J12422" t="s">
        <v>1450</v>
      </c>
      <c r="K12422" t="s">
        <v>1451</v>
      </c>
      <c r="L12422" t="s">
        <v>1452</v>
      </c>
      <c r="M12422" t="s">
        <v>1453</v>
      </c>
      <c r="N12422" t="s">
        <v>1454</v>
      </c>
      <c r="O12422" t="s">
        <v>1455</v>
      </c>
      <c r="P12422" t="s">
        <v>1456</v>
      </c>
      <c r="Q12422" t="s">
        <v>1457</v>
      </c>
      <c r="R12422">
        <v>2039041</v>
      </c>
      <c r="S12422" t="s">
        <v>1460</v>
      </c>
      <c r="T12422">
        <v>840.33600000000001</v>
      </c>
      <c r="U12422">
        <v>1</v>
      </c>
      <c r="V12422">
        <v>840.33600000000001</v>
      </c>
      <c r="W12422">
        <v>1</v>
      </c>
      <c r="X12422">
        <v>674</v>
      </c>
      <c r="Y12422">
        <v>166.33600000000001</v>
      </c>
      <c r="Z12422">
        <v>2039041</v>
      </c>
    </row>
    <row r="12423" spans="1:26" x14ac:dyDescent="0.2">
      <c r="A12423" s="27">
        <v>46091</v>
      </c>
      <c r="B12423" t="s">
        <v>14</v>
      </c>
      <c r="C12423" t="s">
        <v>1543</v>
      </c>
      <c r="D12423" t="s">
        <v>1543</v>
      </c>
      <c r="E12423" t="s">
        <v>1682</v>
      </c>
      <c r="F12423" t="s">
        <v>1470</v>
      </c>
      <c r="G12423" t="s">
        <v>181</v>
      </c>
      <c r="H12423" t="s">
        <v>1255</v>
      </c>
      <c r="I12423" t="s">
        <v>1692</v>
      </c>
      <c r="J12423" t="s">
        <v>1450</v>
      </c>
      <c r="K12423" t="s">
        <v>1451</v>
      </c>
      <c r="L12423" t="s">
        <v>1452</v>
      </c>
      <c r="M12423" t="s">
        <v>1453</v>
      </c>
      <c r="N12423" t="s">
        <v>1454</v>
      </c>
      <c r="O12423" t="s">
        <v>1455</v>
      </c>
      <c r="P12423" t="s">
        <v>1456</v>
      </c>
      <c r="Q12423" t="s">
        <v>1457</v>
      </c>
      <c r="R12423">
        <v>2048972</v>
      </c>
      <c r="S12423" t="s">
        <v>1461</v>
      </c>
      <c r="T12423">
        <v>840.33600000000001</v>
      </c>
      <c r="U12423">
        <v>1</v>
      </c>
      <c r="V12423">
        <v>840.33600000000001</v>
      </c>
      <c r="W12423">
        <v>1</v>
      </c>
      <c r="X12423">
        <v>669</v>
      </c>
      <c r="Y12423">
        <v>171.33600000000001</v>
      </c>
      <c r="Z12423">
        <v>2048972</v>
      </c>
    </row>
    <row r="12424" spans="1:26" x14ac:dyDescent="0.2">
      <c r="A12424" s="27">
        <v>46091</v>
      </c>
      <c r="B12424" t="s">
        <v>14</v>
      </c>
      <c r="C12424" t="s">
        <v>1543</v>
      </c>
      <c r="D12424" t="s">
        <v>1543</v>
      </c>
      <c r="E12424" t="s">
        <v>1682</v>
      </c>
      <c r="F12424" t="s">
        <v>1470</v>
      </c>
      <c r="G12424" t="s">
        <v>1051</v>
      </c>
      <c r="H12424" t="s">
        <v>1121</v>
      </c>
      <c r="I12424" t="s">
        <v>1694</v>
      </c>
      <c r="J12424" t="s">
        <v>1450</v>
      </c>
      <c r="K12424" t="s">
        <v>1451</v>
      </c>
      <c r="L12424" t="s">
        <v>1452</v>
      </c>
      <c r="M12424" t="s">
        <v>1453</v>
      </c>
      <c r="N12424" t="s">
        <v>1454</v>
      </c>
      <c r="O12424" t="s">
        <v>1455</v>
      </c>
      <c r="P12424" t="s">
        <v>1456</v>
      </c>
      <c r="Q12424" t="s">
        <v>1457</v>
      </c>
      <c r="R12424">
        <v>2001113</v>
      </c>
      <c r="S12424" t="s">
        <v>1458</v>
      </c>
      <c r="T12424">
        <v>4201.68</v>
      </c>
      <c r="U12424">
        <v>5</v>
      </c>
      <c r="V12424">
        <v>4201.68</v>
      </c>
      <c r="W12424">
        <v>5</v>
      </c>
      <c r="X12424">
        <v>3430</v>
      </c>
      <c r="Y12424">
        <v>771.68</v>
      </c>
      <c r="Z12424">
        <v>2001113</v>
      </c>
    </row>
    <row r="12425" spans="1:26" x14ac:dyDescent="0.2">
      <c r="A12425" s="27">
        <v>46091</v>
      </c>
      <c r="B12425" t="s">
        <v>14</v>
      </c>
      <c r="C12425" t="s">
        <v>1543</v>
      </c>
      <c r="D12425" t="s">
        <v>1543</v>
      </c>
      <c r="E12425" t="s">
        <v>1682</v>
      </c>
      <c r="F12425" t="s">
        <v>1470</v>
      </c>
      <c r="G12425" t="s">
        <v>1051</v>
      </c>
      <c r="H12425" t="s">
        <v>1121</v>
      </c>
      <c r="I12425" t="s">
        <v>1694</v>
      </c>
      <c r="J12425" t="s">
        <v>1450</v>
      </c>
      <c r="K12425" t="s">
        <v>1451</v>
      </c>
      <c r="L12425" t="s">
        <v>1452</v>
      </c>
      <c r="M12425" t="s">
        <v>1453</v>
      </c>
      <c r="N12425" t="s">
        <v>1454</v>
      </c>
      <c r="O12425" t="s">
        <v>1455</v>
      </c>
      <c r="P12425" t="s">
        <v>1456</v>
      </c>
      <c r="Q12425" t="s">
        <v>1457</v>
      </c>
      <c r="R12425">
        <v>2030991</v>
      </c>
      <c r="S12425" t="s">
        <v>1463</v>
      </c>
      <c r="T12425">
        <v>1680.672</v>
      </c>
      <c r="U12425">
        <v>2</v>
      </c>
      <c r="V12425">
        <v>1680.672</v>
      </c>
      <c r="W12425">
        <v>2</v>
      </c>
      <c r="X12425">
        <v>1380</v>
      </c>
      <c r="Y12425">
        <v>300.67200000000003</v>
      </c>
      <c r="Z12425">
        <v>2030991</v>
      </c>
    </row>
    <row r="12426" spans="1:26" x14ac:dyDescent="0.2">
      <c r="A12426" s="27">
        <v>46091</v>
      </c>
      <c r="B12426" t="s">
        <v>14</v>
      </c>
      <c r="C12426" t="s">
        <v>1543</v>
      </c>
      <c r="D12426" t="s">
        <v>1543</v>
      </c>
      <c r="E12426" t="s">
        <v>1682</v>
      </c>
      <c r="F12426" t="s">
        <v>1470</v>
      </c>
      <c r="G12426" t="s">
        <v>1051</v>
      </c>
      <c r="H12426" t="s">
        <v>1121</v>
      </c>
      <c r="I12426" t="s">
        <v>1694</v>
      </c>
      <c r="J12426" t="s">
        <v>1450</v>
      </c>
      <c r="K12426" t="s">
        <v>1451</v>
      </c>
      <c r="L12426" t="s">
        <v>1452</v>
      </c>
      <c r="M12426" t="s">
        <v>1453</v>
      </c>
      <c r="N12426" t="s">
        <v>1454</v>
      </c>
      <c r="O12426" t="s">
        <v>1455</v>
      </c>
      <c r="P12426" t="s">
        <v>1456</v>
      </c>
      <c r="Q12426" t="s">
        <v>1457</v>
      </c>
      <c r="R12426">
        <v>2039041</v>
      </c>
      <c r="S12426" t="s">
        <v>1460</v>
      </c>
      <c r="T12426">
        <v>2521.0079999999998</v>
      </c>
      <c r="U12426">
        <v>3</v>
      </c>
      <c r="V12426">
        <v>2521.0079999999998</v>
      </c>
      <c r="W12426">
        <v>3</v>
      </c>
      <c r="X12426">
        <v>2070</v>
      </c>
      <c r="Y12426">
        <v>451.00799999999998</v>
      </c>
      <c r="Z12426">
        <v>2039041</v>
      </c>
    </row>
    <row r="12427" spans="1:26" x14ac:dyDescent="0.2">
      <c r="A12427" s="27">
        <v>46091</v>
      </c>
      <c r="B12427" t="s">
        <v>14</v>
      </c>
      <c r="C12427" t="s">
        <v>1543</v>
      </c>
      <c r="D12427" t="s">
        <v>1543</v>
      </c>
      <c r="E12427" t="s">
        <v>1682</v>
      </c>
      <c r="F12427" t="s">
        <v>1470</v>
      </c>
      <c r="G12427" t="s">
        <v>1051</v>
      </c>
      <c r="H12427" t="s">
        <v>1121</v>
      </c>
      <c r="I12427" t="s">
        <v>1694</v>
      </c>
      <c r="J12427" t="s">
        <v>1450</v>
      </c>
      <c r="K12427" t="s">
        <v>1451</v>
      </c>
      <c r="L12427" t="s">
        <v>1452</v>
      </c>
      <c r="M12427" t="s">
        <v>1453</v>
      </c>
      <c r="N12427" t="s">
        <v>1454</v>
      </c>
      <c r="O12427" t="s">
        <v>1455</v>
      </c>
      <c r="P12427" t="s">
        <v>1456</v>
      </c>
      <c r="Q12427" t="s">
        <v>1457</v>
      </c>
      <c r="R12427">
        <v>2048972</v>
      </c>
      <c r="S12427" t="s">
        <v>1461</v>
      </c>
      <c r="T12427">
        <v>8403.36</v>
      </c>
      <c r="U12427">
        <v>10</v>
      </c>
      <c r="V12427">
        <v>8403.36</v>
      </c>
      <c r="W12427">
        <v>10</v>
      </c>
      <c r="X12427">
        <v>6850</v>
      </c>
      <c r="Y12427">
        <v>1553.36</v>
      </c>
      <c r="Z12427">
        <v>2048972</v>
      </c>
    </row>
    <row r="12428" spans="1:26" x14ac:dyDescent="0.2">
      <c r="A12428" s="27">
        <v>46091</v>
      </c>
      <c r="B12428" t="s">
        <v>14</v>
      </c>
      <c r="C12428" t="s">
        <v>1543</v>
      </c>
      <c r="D12428" t="s">
        <v>1543</v>
      </c>
      <c r="E12428" t="s">
        <v>1682</v>
      </c>
      <c r="F12428" t="s">
        <v>1470</v>
      </c>
      <c r="G12428" t="s">
        <v>1482</v>
      </c>
      <c r="H12428" t="s">
        <v>1037</v>
      </c>
      <c r="I12428" t="s">
        <v>1695</v>
      </c>
      <c r="J12428" t="s">
        <v>1450</v>
      </c>
      <c r="K12428" t="s">
        <v>1451</v>
      </c>
      <c r="L12428" t="s">
        <v>1452</v>
      </c>
      <c r="M12428" t="s">
        <v>1453</v>
      </c>
      <c r="N12428" t="s">
        <v>1454</v>
      </c>
      <c r="O12428" t="s">
        <v>1455</v>
      </c>
      <c r="P12428" t="s">
        <v>1456</v>
      </c>
      <c r="Q12428" t="s">
        <v>1457</v>
      </c>
      <c r="R12428">
        <v>2001113</v>
      </c>
      <c r="S12428" t="s">
        <v>1458</v>
      </c>
      <c r="T12428">
        <v>840.33600000000001</v>
      </c>
      <c r="U12428">
        <v>1</v>
      </c>
      <c r="V12428">
        <v>840.33600000000001</v>
      </c>
      <c r="W12428">
        <v>1</v>
      </c>
      <c r="X12428">
        <v>687</v>
      </c>
      <c r="Y12428">
        <v>153.33600000000001</v>
      </c>
      <c r="Z12428">
        <v>2001113</v>
      </c>
    </row>
    <row r="12429" spans="1:26" x14ac:dyDescent="0.2">
      <c r="A12429" s="27">
        <v>46091</v>
      </c>
      <c r="B12429" t="s">
        <v>14</v>
      </c>
      <c r="C12429" t="s">
        <v>1543</v>
      </c>
      <c r="D12429" t="s">
        <v>1543</v>
      </c>
      <c r="E12429" t="s">
        <v>1682</v>
      </c>
      <c r="F12429" t="s">
        <v>1470</v>
      </c>
      <c r="G12429" t="s">
        <v>1482</v>
      </c>
      <c r="H12429" t="s">
        <v>1037</v>
      </c>
      <c r="I12429" t="s">
        <v>1695</v>
      </c>
      <c r="J12429" t="s">
        <v>1450</v>
      </c>
      <c r="K12429" t="s">
        <v>1451</v>
      </c>
      <c r="L12429" t="s">
        <v>1452</v>
      </c>
      <c r="M12429" t="s">
        <v>1453</v>
      </c>
      <c r="N12429" t="s">
        <v>1454</v>
      </c>
      <c r="O12429" t="s">
        <v>1455</v>
      </c>
      <c r="P12429" t="s">
        <v>1456</v>
      </c>
      <c r="Q12429" t="s">
        <v>1457</v>
      </c>
      <c r="R12429">
        <v>2030991</v>
      </c>
      <c r="S12429" t="s">
        <v>1463</v>
      </c>
      <c r="T12429">
        <v>1680.672</v>
      </c>
      <c r="U12429">
        <v>2</v>
      </c>
      <c r="V12429">
        <v>1680.672</v>
      </c>
      <c r="W12429">
        <v>2</v>
      </c>
      <c r="X12429">
        <v>1360</v>
      </c>
      <c r="Y12429">
        <v>320.67200000000003</v>
      </c>
      <c r="Z12429">
        <v>2030991</v>
      </c>
    </row>
    <row r="12430" spans="1:26" x14ac:dyDescent="0.2">
      <c r="A12430" s="27">
        <v>46091</v>
      </c>
      <c r="B12430" t="s">
        <v>14</v>
      </c>
      <c r="C12430" t="s">
        <v>1543</v>
      </c>
      <c r="D12430" t="s">
        <v>1543</v>
      </c>
      <c r="E12430" t="s">
        <v>1682</v>
      </c>
      <c r="F12430" t="s">
        <v>1470</v>
      </c>
      <c r="G12430" t="s">
        <v>1482</v>
      </c>
      <c r="H12430" t="s">
        <v>1037</v>
      </c>
      <c r="I12430" t="s">
        <v>1695</v>
      </c>
      <c r="J12430" t="s">
        <v>1450</v>
      </c>
      <c r="K12430" t="s">
        <v>1451</v>
      </c>
      <c r="L12430" t="s">
        <v>1452</v>
      </c>
      <c r="M12430" t="s">
        <v>1453</v>
      </c>
      <c r="N12430" t="s">
        <v>1454</v>
      </c>
      <c r="O12430" t="s">
        <v>1455</v>
      </c>
      <c r="P12430" t="s">
        <v>1456</v>
      </c>
      <c r="Q12430" t="s">
        <v>1457</v>
      </c>
      <c r="R12430">
        <v>2039041</v>
      </c>
      <c r="S12430" t="s">
        <v>1460</v>
      </c>
      <c r="T12430">
        <v>4201.68</v>
      </c>
      <c r="U12430">
        <v>5</v>
      </c>
      <c r="V12430">
        <v>4201.68</v>
      </c>
      <c r="W12430">
        <v>5</v>
      </c>
      <c r="X12430">
        <v>3450</v>
      </c>
      <c r="Y12430">
        <v>751.68</v>
      </c>
      <c r="Z12430">
        <v>2039041</v>
      </c>
    </row>
    <row r="12431" spans="1:26" x14ac:dyDescent="0.2">
      <c r="A12431" s="27">
        <v>46091</v>
      </c>
      <c r="B12431" t="s">
        <v>14</v>
      </c>
      <c r="C12431" t="s">
        <v>1543</v>
      </c>
      <c r="D12431" t="s">
        <v>1543</v>
      </c>
      <c r="E12431" t="s">
        <v>1682</v>
      </c>
      <c r="F12431" t="s">
        <v>1470</v>
      </c>
      <c r="G12431" t="s">
        <v>1482</v>
      </c>
      <c r="H12431" t="s">
        <v>1037</v>
      </c>
      <c r="I12431" t="s">
        <v>1695</v>
      </c>
      <c r="J12431" t="s">
        <v>1450</v>
      </c>
      <c r="K12431" t="s">
        <v>1451</v>
      </c>
      <c r="L12431" t="s">
        <v>1452</v>
      </c>
      <c r="M12431" t="s">
        <v>1453</v>
      </c>
      <c r="N12431" t="s">
        <v>1454</v>
      </c>
      <c r="O12431" t="s">
        <v>1455</v>
      </c>
      <c r="P12431" t="s">
        <v>1456</v>
      </c>
      <c r="Q12431" t="s">
        <v>1457</v>
      </c>
      <c r="R12431">
        <v>2048972</v>
      </c>
      <c r="S12431" t="s">
        <v>1461</v>
      </c>
      <c r="T12431">
        <v>2521.0079999999998</v>
      </c>
      <c r="U12431">
        <v>3</v>
      </c>
      <c r="V12431">
        <v>2521.0079999999998</v>
      </c>
      <c r="W12431">
        <v>3</v>
      </c>
      <c r="X12431">
        <v>2055</v>
      </c>
      <c r="Y12431">
        <v>466.00799999999998</v>
      </c>
      <c r="Z12431">
        <v>2048972</v>
      </c>
    </row>
    <row r="12432" spans="1:26" x14ac:dyDescent="0.2">
      <c r="A12432" s="27">
        <v>46091</v>
      </c>
      <c r="B12432" t="s">
        <v>14</v>
      </c>
      <c r="C12432" t="s">
        <v>1543</v>
      </c>
      <c r="D12432" t="s">
        <v>1543</v>
      </c>
      <c r="E12432" t="s">
        <v>1682</v>
      </c>
      <c r="F12432" t="s">
        <v>1470</v>
      </c>
      <c r="G12432" t="s">
        <v>1482</v>
      </c>
      <c r="H12432" t="s">
        <v>1174</v>
      </c>
      <c r="I12432" t="s">
        <v>1697</v>
      </c>
      <c r="J12432" t="s">
        <v>1450</v>
      </c>
      <c r="K12432" t="s">
        <v>1451</v>
      </c>
      <c r="L12432" t="s">
        <v>1452</v>
      </c>
      <c r="M12432" t="s">
        <v>1453</v>
      </c>
      <c r="N12432" t="s">
        <v>1454</v>
      </c>
      <c r="O12432" t="s">
        <v>1455</v>
      </c>
      <c r="P12432" t="s">
        <v>1456</v>
      </c>
      <c r="Q12432" t="s">
        <v>1457</v>
      </c>
      <c r="R12432">
        <v>2030991</v>
      </c>
      <c r="S12432" t="s">
        <v>1463</v>
      </c>
      <c r="T12432">
        <v>1680.672</v>
      </c>
      <c r="U12432">
        <v>2</v>
      </c>
      <c r="V12432">
        <v>1680.672</v>
      </c>
      <c r="W12432">
        <v>2</v>
      </c>
      <c r="X12432">
        <v>1370</v>
      </c>
      <c r="Y12432">
        <v>310.67200000000003</v>
      </c>
      <c r="Z12432">
        <v>2030991</v>
      </c>
    </row>
    <row r="12433" spans="1:26" x14ac:dyDescent="0.2">
      <c r="A12433" s="27">
        <v>46091</v>
      </c>
      <c r="B12433" t="s">
        <v>14</v>
      </c>
      <c r="C12433" t="s">
        <v>1543</v>
      </c>
      <c r="D12433" t="s">
        <v>1543</v>
      </c>
      <c r="E12433" t="s">
        <v>1682</v>
      </c>
      <c r="F12433" t="s">
        <v>1470</v>
      </c>
      <c r="G12433" t="s">
        <v>1482</v>
      </c>
      <c r="H12433" t="s">
        <v>1176</v>
      </c>
      <c r="I12433" t="s">
        <v>1698</v>
      </c>
      <c r="J12433" t="s">
        <v>1450</v>
      </c>
      <c r="K12433" t="s">
        <v>1451</v>
      </c>
      <c r="L12433" t="s">
        <v>1452</v>
      </c>
      <c r="M12433" t="s">
        <v>1453</v>
      </c>
      <c r="N12433" t="s">
        <v>1454</v>
      </c>
      <c r="O12433" t="s">
        <v>1455</v>
      </c>
      <c r="P12433" t="s">
        <v>1456</v>
      </c>
      <c r="Q12433" t="s">
        <v>1457</v>
      </c>
      <c r="R12433">
        <v>2001113</v>
      </c>
      <c r="S12433" t="s">
        <v>1458</v>
      </c>
      <c r="T12433">
        <v>3361.3443000000002</v>
      </c>
      <c r="U12433">
        <v>4</v>
      </c>
      <c r="V12433">
        <v>3361.3443000000002</v>
      </c>
      <c r="W12433">
        <v>4</v>
      </c>
      <c r="X12433">
        <v>2744</v>
      </c>
      <c r="Y12433">
        <v>617.34429999999998</v>
      </c>
      <c r="Z12433">
        <v>2001113</v>
      </c>
    </row>
    <row r="12434" spans="1:26" x14ac:dyDescent="0.2">
      <c r="A12434" s="27">
        <v>46091</v>
      </c>
      <c r="B12434" t="s">
        <v>14</v>
      </c>
      <c r="C12434" t="s">
        <v>1543</v>
      </c>
      <c r="D12434" t="s">
        <v>1543</v>
      </c>
      <c r="E12434" t="s">
        <v>1682</v>
      </c>
      <c r="F12434" t="s">
        <v>1470</v>
      </c>
      <c r="G12434" t="s">
        <v>1482</v>
      </c>
      <c r="H12434" t="s">
        <v>1176</v>
      </c>
      <c r="I12434" t="s">
        <v>1698</v>
      </c>
      <c r="J12434" t="s">
        <v>1450</v>
      </c>
      <c r="K12434" t="s">
        <v>1451</v>
      </c>
      <c r="L12434" t="s">
        <v>1452</v>
      </c>
      <c r="M12434" t="s">
        <v>1453</v>
      </c>
      <c r="N12434" t="s">
        <v>1454</v>
      </c>
      <c r="O12434" t="s">
        <v>1455</v>
      </c>
      <c r="P12434" t="s">
        <v>1456</v>
      </c>
      <c r="Q12434" t="s">
        <v>1457</v>
      </c>
      <c r="R12434">
        <v>2030990</v>
      </c>
      <c r="S12434" t="s">
        <v>1459</v>
      </c>
      <c r="T12434">
        <v>11764.704</v>
      </c>
      <c r="U12434">
        <v>14</v>
      </c>
      <c r="V12434">
        <v>11764.704</v>
      </c>
      <c r="W12434">
        <v>14</v>
      </c>
      <c r="X12434">
        <v>9660</v>
      </c>
      <c r="Y12434">
        <v>2104.7040000000002</v>
      </c>
      <c r="Z12434">
        <v>2030990</v>
      </c>
    </row>
    <row r="12435" spans="1:26" x14ac:dyDescent="0.2">
      <c r="A12435" s="27">
        <v>46091</v>
      </c>
      <c r="B12435" t="s">
        <v>14</v>
      </c>
      <c r="C12435" t="s">
        <v>1543</v>
      </c>
      <c r="D12435" t="s">
        <v>1543</v>
      </c>
      <c r="E12435" t="s">
        <v>1682</v>
      </c>
      <c r="F12435" t="s">
        <v>1470</v>
      </c>
      <c r="G12435" t="s">
        <v>1482</v>
      </c>
      <c r="H12435" t="s">
        <v>1176</v>
      </c>
      <c r="I12435" t="s">
        <v>1698</v>
      </c>
      <c r="J12435" t="s">
        <v>1450</v>
      </c>
      <c r="K12435" t="s">
        <v>1451</v>
      </c>
      <c r="L12435" t="s">
        <v>1452</v>
      </c>
      <c r="M12435" t="s">
        <v>1453</v>
      </c>
      <c r="N12435" t="s">
        <v>1454</v>
      </c>
      <c r="O12435" t="s">
        <v>1455</v>
      </c>
      <c r="P12435" t="s">
        <v>1456</v>
      </c>
      <c r="Q12435" t="s">
        <v>1457</v>
      </c>
      <c r="R12435">
        <v>2030991</v>
      </c>
      <c r="S12435" t="s">
        <v>1463</v>
      </c>
      <c r="T12435">
        <v>1680.672</v>
      </c>
      <c r="U12435">
        <v>2</v>
      </c>
      <c r="V12435">
        <v>1680.672</v>
      </c>
      <c r="W12435">
        <v>2</v>
      </c>
      <c r="X12435">
        <v>1380</v>
      </c>
      <c r="Y12435">
        <v>300.67200000000003</v>
      </c>
      <c r="Z12435">
        <v>2030991</v>
      </c>
    </row>
    <row r="12436" spans="1:26" x14ac:dyDescent="0.2">
      <c r="A12436" s="27">
        <v>46091</v>
      </c>
      <c r="B12436" t="s">
        <v>14</v>
      </c>
      <c r="C12436" t="s">
        <v>1543</v>
      </c>
      <c r="D12436" t="s">
        <v>1543</v>
      </c>
      <c r="E12436" t="s">
        <v>1682</v>
      </c>
      <c r="F12436" t="s">
        <v>1470</v>
      </c>
      <c r="G12436" t="s">
        <v>1482</v>
      </c>
      <c r="H12436" t="s">
        <v>1176</v>
      </c>
      <c r="I12436" t="s">
        <v>1698</v>
      </c>
      <c r="J12436" t="s">
        <v>1450</v>
      </c>
      <c r="K12436" t="s">
        <v>1451</v>
      </c>
      <c r="L12436" t="s">
        <v>1452</v>
      </c>
      <c r="M12436" t="s">
        <v>1453</v>
      </c>
      <c r="N12436" t="s">
        <v>1454</v>
      </c>
      <c r="O12436" t="s">
        <v>1455</v>
      </c>
      <c r="P12436" t="s">
        <v>1456</v>
      </c>
      <c r="Q12436" t="s">
        <v>1457</v>
      </c>
      <c r="R12436">
        <v>2048972</v>
      </c>
      <c r="S12436" t="s">
        <v>1461</v>
      </c>
      <c r="T12436">
        <v>840.33600000000001</v>
      </c>
      <c r="U12436">
        <v>1</v>
      </c>
      <c r="V12436">
        <v>840.33600000000001</v>
      </c>
      <c r="W12436">
        <v>1</v>
      </c>
      <c r="X12436">
        <v>688</v>
      </c>
      <c r="Y12436">
        <v>152.33600000000001</v>
      </c>
      <c r="Z12436">
        <v>2048972</v>
      </c>
    </row>
    <row r="12437" spans="1:26" x14ac:dyDescent="0.2">
      <c r="A12437" s="27">
        <v>46091</v>
      </c>
      <c r="B12437" t="s">
        <v>14</v>
      </c>
      <c r="C12437" t="s">
        <v>1543</v>
      </c>
      <c r="D12437" t="s">
        <v>1543</v>
      </c>
      <c r="E12437" t="s">
        <v>1682</v>
      </c>
      <c r="F12437" t="s">
        <v>1470</v>
      </c>
      <c r="G12437" t="s">
        <v>1482</v>
      </c>
      <c r="H12437" t="s">
        <v>1220</v>
      </c>
      <c r="I12437" t="s">
        <v>1700</v>
      </c>
      <c r="J12437" t="s">
        <v>1450</v>
      </c>
      <c r="K12437" t="s">
        <v>1451</v>
      </c>
      <c r="L12437" t="s">
        <v>1452</v>
      </c>
      <c r="M12437" t="s">
        <v>1453</v>
      </c>
      <c r="N12437" t="s">
        <v>1454</v>
      </c>
      <c r="O12437" t="s">
        <v>1455</v>
      </c>
      <c r="P12437" t="s">
        <v>1456</v>
      </c>
      <c r="Q12437" t="s">
        <v>1457</v>
      </c>
      <c r="R12437">
        <v>2001113</v>
      </c>
      <c r="S12437" t="s">
        <v>1458</v>
      </c>
      <c r="T12437">
        <v>3361.3440000000001</v>
      </c>
      <c r="U12437">
        <v>4</v>
      </c>
      <c r="V12437">
        <v>3361.3440000000001</v>
      </c>
      <c r="W12437">
        <v>4</v>
      </c>
      <c r="X12437">
        <v>2744</v>
      </c>
      <c r="Y12437">
        <v>617.34400000000005</v>
      </c>
      <c r="Z12437">
        <v>2001113</v>
      </c>
    </row>
    <row r="12438" spans="1:26" x14ac:dyDescent="0.2">
      <c r="A12438" s="27">
        <v>46091</v>
      </c>
      <c r="B12438" t="s">
        <v>14</v>
      </c>
      <c r="C12438" t="s">
        <v>1543</v>
      </c>
      <c r="D12438" t="s">
        <v>1543</v>
      </c>
      <c r="E12438" t="s">
        <v>1682</v>
      </c>
      <c r="F12438" t="s">
        <v>1470</v>
      </c>
      <c r="G12438" t="s">
        <v>1482</v>
      </c>
      <c r="H12438" t="s">
        <v>1220</v>
      </c>
      <c r="I12438" t="s">
        <v>1700</v>
      </c>
      <c r="J12438" t="s">
        <v>1450</v>
      </c>
      <c r="K12438" t="s">
        <v>1451</v>
      </c>
      <c r="L12438" t="s">
        <v>1452</v>
      </c>
      <c r="M12438" t="s">
        <v>1453</v>
      </c>
      <c r="N12438" t="s">
        <v>1454</v>
      </c>
      <c r="O12438" t="s">
        <v>1455</v>
      </c>
      <c r="P12438" t="s">
        <v>1456</v>
      </c>
      <c r="Q12438" t="s">
        <v>1457</v>
      </c>
      <c r="R12438">
        <v>2030990</v>
      </c>
      <c r="S12438" t="s">
        <v>1459</v>
      </c>
      <c r="T12438">
        <v>3361.3440000000001</v>
      </c>
      <c r="U12438">
        <v>4</v>
      </c>
      <c r="V12438">
        <v>3361.3440000000001</v>
      </c>
      <c r="W12438">
        <v>4</v>
      </c>
      <c r="X12438">
        <v>2776</v>
      </c>
      <c r="Y12438">
        <v>585.34400000000005</v>
      </c>
      <c r="Z12438">
        <v>2030990</v>
      </c>
    </row>
    <row r="12439" spans="1:26" x14ac:dyDescent="0.2">
      <c r="A12439" s="27">
        <v>46091</v>
      </c>
      <c r="B12439" t="s">
        <v>14</v>
      </c>
      <c r="C12439" t="s">
        <v>1543</v>
      </c>
      <c r="D12439" t="s">
        <v>1543</v>
      </c>
      <c r="E12439" t="s">
        <v>1682</v>
      </c>
      <c r="F12439" t="s">
        <v>1470</v>
      </c>
      <c r="G12439" t="s">
        <v>1482</v>
      </c>
      <c r="H12439" t="s">
        <v>1341</v>
      </c>
      <c r="I12439" t="s">
        <v>1788</v>
      </c>
      <c r="J12439" t="s">
        <v>1450</v>
      </c>
      <c r="K12439" t="s">
        <v>1451</v>
      </c>
      <c r="L12439" t="s">
        <v>1452</v>
      </c>
      <c r="M12439" t="s">
        <v>1453</v>
      </c>
      <c r="N12439" t="s">
        <v>1454</v>
      </c>
      <c r="O12439" t="s">
        <v>1455</v>
      </c>
      <c r="P12439" t="s">
        <v>1456</v>
      </c>
      <c r="Q12439" t="s">
        <v>1457</v>
      </c>
      <c r="R12439">
        <v>2030991</v>
      </c>
      <c r="S12439" t="s">
        <v>1463</v>
      </c>
      <c r="T12439">
        <v>1680.672</v>
      </c>
      <c r="U12439">
        <v>2</v>
      </c>
      <c r="V12439">
        <v>1680.672</v>
      </c>
      <c r="W12439">
        <v>2</v>
      </c>
      <c r="X12439">
        <v>1382</v>
      </c>
      <c r="Y12439">
        <v>298.67200000000003</v>
      </c>
      <c r="Z12439">
        <v>2030991</v>
      </c>
    </row>
    <row r="12440" spans="1:26" x14ac:dyDescent="0.2">
      <c r="A12440" s="27">
        <v>46091</v>
      </c>
      <c r="B12440" t="s">
        <v>14</v>
      </c>
      <c r="C12440" t="s">
        <v>1543</v>
      </c>
      <c r="D12440" t="s">
        <v>1543</v>
      </c>
      <c r="E12440" t="s">
        <v>1682</v>
      </c>
      <c r="F12440" t="s">
        <v>1470</v>
      </c>
      <c r="G12440" t="s">
        <v>1501</v>
      </c>
      <c r="H12440" t="s">
        <v>1119</v>
      </c>
      <c r="I12440" t="s">
        <v>1789</v>
      </c>
      <c r="J12440" t="s">
        <v>1450</v>
      </c>
      <c r="K12440" t="s">
        <v>1451</v>
      </c>
      <c r="L12440" t="s">
        <v>1452</v>
      </c>
      <c r="M12440" t="s">
        <v>1453</v>
      </c>
      <c r="N12440" t="s">
        <v>1454</v>
      </c>
      <c r="O12440" t="s">
        <v>1455</v>
      </c>
      <c r="P12440" t="s">
        <v>1456</v>
      </c>
      <c r="Q12440" t="s">
        <v>1457</v>
      </c>
      <c r="R12440">
        <v>2030991</v>
      </c>
      <c r="S12440" t="s">
        <v>1463</v>
      </c>
      <c r="T12440">
        <v>2521.0079999999998</v>
      </c>
      <c r="U12440">
        <v>3</v>
      </c>
      <c r="V12440">
        <v>2521.0079999999998</v>
      </c>
      <c r="W12440">
        <v>3</v>
      </c>
      <c r="X12440">
        <v>1836</v>
      </c>
      <c r="Y12440">
        <v>685.00800000000004</v>
      </c>
      <c r="Z12440">
        <v>2030991</v>
      </c>
    </row>
    <row r="12441" spans="1:26" x14ac:dyDescent="0.2">
      <c r="A12441" s="27">
        <v>46091</v>
      </c>
      <c r="B12441" t="s">
        <v>14</v>
      </c>
      <c r="C12441" t="s">
        <v>1543</v>
      </c>
      <c r="D12441" t="s">
        <v>1543</v>
      </c>
      <c r="E12441" t="s">
        <v>1682</v>
      </c>
      <c r="F12441" t="s">
        <v>1470</v>
      </c>
      <c r="G12441" t="s">
        <v>1501</v>
      </c>
      <c r="H12441" t="s">
        <v>1119</v>
      </c>
      <c r="I12441" t="s">
        <v>1789</v>
      </c>
      <c r="J12441" t="s">
        <v>1450</v>
      </c>
      <c r="K12441" t="s">
        <v>1451</v>
      </c>
      <c r="L12441" t="s">
        <v>1452</v>
      </c>
      <c r="M12441" t="s">
        <v>1453</v>
      </c>
      <c r="N12441" t="s">
        <v>1454</v>
      </c>
      <c r="O12441" t="s">
        <v>1455</v>
      </c>
      <c r="P12441" t="s">
        <v>1456</v>
      </c>
      <c r="Q12441" t="s">
        <v>1457</v>
      </c>
      <c r="R12441">
        <v>2039041</v>
      </c>
      <c r="S12441" t="s">
        <v>1460</v>
      </c>
      <c r="T12441">
        <v>840.33600000000001</v>
      </c>
      <c r="U12441">
        <v>1</v>
      </c>
      <c r="V12441">
        <v>840.33600000000001</v>
      </c>
      <c r="W12441">
        <v>1</v>
      </c>
      <c r="X12441">
        <v>673</v>
      </c>
      <c r="Y12441">
        <v>167.33600000000001</v>
      </c>
      <c r="Z12441">
        <v>2039041</v>
      </c>
    </row>
    <row r="12442" spans="1:26" x14ac:dyDescent="0.2">
      <c r="A12442" s="27">
        <v>46091</v>
      </c>
      <c r="B12442" t="s">
        <v>14</v>
      </c>
      <c r="C12442" t="s">
        <v>1543</v>
      </c>
      <c r="D12442" t="s">
        <v>1543</v>
      </c>
      <c r="E12442" t="s">
        <v>1682</v>
      </c>
      <c r="F12442" t="s">
        <v>1470</v>
      </c>
      <c r="G12442" t="s">
        <v>1501</v>
      </c>
      <c r="H12442" t="s">
        <v>1119</v>
      </c>
      <c r="I12442" t="s">
        <v>1789</v>
      </c>
      <c r="J12442" t="s">
        <v>1450</v>
      </c>
      <c r="K12442" t="s">
        <v>1451</v>
      </c>
      <c r="L12442" t="s">
        <v>1452</v>
      </c>
      <c r="M12442" t="s">
        <v>1453</v>
      </c>
      <c r="N12442" t="s">
        <v>1454</v>
      </c>
      <c r="O12442" t="s">
        <v>1455</v>
      </c>
      <c r="P12442" t="s">
        <v>1456</v>
      </c>
      <c r="Q12442" t="s">
        <v>1457</v>
      </c>
      <c r="R12442">
        <v>2048972</v>
      </c>
      <c r="S12442" t="s">
        <v>1461</v>
      </c>
      <c r="T12442">
        <v>840.33600000000001</v>
      </c>
      <c r="U12442">
        <v>1</v>
      </c>
      <c r="V12442">
        <v>840.33600000000001</v>
      </c>
      <c r="W12442">
        <v>1</v>
      </c>
      <c r="X12442">
        <v>683</v>
      </c>
      <c r="Y12442">
        <v>157.33600000000001</v>
      </c>
      <c r="Z12442">
        <v>2048972</v>
      </c>
    </row>
    <row r="12443" spans="1:26" x14ac:dyDescent="0.2">
      <c r="A12443" s="27">
        <v>46091</v>
      </c>
      <c r="B12443" t="s">
        <v>14</v>
      </c>
      <c r="C12443" t="s">
        <v>1543</v>
      </c>
      <c r="D12443" t="s">
        <v>1543</v>
      </c>
      <c r="E12443" t="s">
        <v>1682</v>
      </c>
      <c r="F12443" t="s">
        <v>1470</v>
      </c>
      <c r="G12443" t="s">
        <v>1501</v>
      </c>
      <c r="H12443" t="s">
        <v>39</v>
      </c>
      <c r="I12443" t="s">
        <v>1701</v>
      </c>
      <c r="J12443" t="s">
        <v>1450</v>
      </c>
      <c r="K12443" t="s">
        <v>1451</v>
      </c>
      <c r="L12443" t="s">
        <v>1452</v>
      </c>
      <c r="M12443" t="s">
        <v>1453</v>
      </c>
      <c r="N12443" t="s">
        <v>1454</v>
      </c>
      <c r="O12443" t="s">
        <v>1455</v>
      </c>
      <c r="P12443" t="s">
        <v>1456</v>
      </c>
      <c r="Q12443" t="s">
        <v>1457</v>
      </c>
      <c r="R12443">
        <v>2001113</v>
      </c>
      <c r="S12443" t="s">
        <v>1458</v>
      </c>
      <c r="T12443">
        <v>8403.36</v>
      </c>
      <c r="U12443">
        <v>10</v>
      </c>
      <c r="V12443">
        <v>8403.36</v>
      </c>
      <c r="W12443">
        <v>10</v>
      </c>
      <c r="X12443">
        <v>6860</v>
      </c>
      <c r="Y12443">
        <v>1543.36</v>
      </c>
      <c r="Z12443">
        <v>2001113</v>
      </c>
    </row>
    <row r="12444" spans="1:26" x14ac:dyDescent="0.2">
      <c r="A12444" s="27">
        <v>46091</v>
      </c>
      <c r="B12444" t="s">
        <v>14</v>
      </c>
      <c r="C12444" t="s">
        <v>1543</v>
      </c>
      <c r="D12444" t="s">
        <v>1543</v>
      </c>
      <c r="E12444" t="s">
        <v>1682</v>
      </c>
      <c r="F12444" t="s">
        <v>1470</v>
      </c>
      <c r="G12444" t="s">
        <v>1501</v>
      </c>
      <c r="H12444" t="s">
        <v>39</v>
      </c>
      <c r="I12444" t="s">
        <v>1701</v>
      </c>
      <c r="J12444" t="s">
        <v>1450</v>
      </c>
      <c r="K12444" t="s">
        <v>1451</v>
      </c>
      <c r="L12444" t="s">
        <v>1452</v>
      </c>
      <c r="M12444" t="s">
        <v>1453</v>
      </c>
      <c r="N12444" t="s">
        <v>1454</v>
      </c>
      <c r="O12444" t="s">
        <v>1455</v>
      </c>
      <c r="P12444" t="s">
        <v>1456</v>
      </c>
      <c r="Q12444" t="s">
        <v>1457</v>
      </c>
      <c r="R12444">
        <v>2030990</v>
      </c>
      <c r="S12444" t="s">
        <v>1459</v>
      </c>
      <c r="T12444">
        <v>47058.815999999999</v>
      </c>
      <c r="U12444">
        <v>56</v>
      </c>
      <c r="V12444">
        <v>47058.815999999999</v>
      </c>
      <c r="W12444">
        <v>56</v>
      </c>
      <c r="X12444">
        <v>38584</v>
      </c>
      <c r="Y12444">
        <v>8474.8160000000007</v>
      </c>
      <c r="Z12444">
        <v>2030990</v>
      </c>
    </row>
    <row r="12445" spans="1:26" x14ac:dyDescent="0.2">
      <c r="A12445" s="27">
        <v>46091</v>
      </c>
      <c r="B12445" t="s">
        <v>14</v>
      </c>
      <c r="C12445" t="s">
        <v>1543</v>
      </c>
      <c r="D12445" t="s">
        <v>1543</v>
      </c>
      <c r="E12445" t="s">
        <v>1682</v>
      </c>
      <c r="F12445" t="s">
        <v>1470</v>
      </c>
      <c r="G12445" t="s">
        <v>1501</v>
      </c>
      <c r="H12445" t="s">
        <v>39</v>
      </c>
      <c r="I12445" t="s">
        <v>1701</v>
      </c>
      <c r="J12445" t="s">
        <v>1450</v>
      </c>
      <c r="K12445" t="s">
        <v>1451</v>
      </c>
      <c r="L12445" t="s">
        <v>1452</v>
      </c>
      <c r="M12445" t="s">
        <v>1453</v>
      </c>
      <c r="N12445" t="s">
        <v>1454</v>
      </c>
      <c r="O12445" t="s">
        <v>1455</v>
      </c>
      <c r="P12445" t="s">
        <v>1456</v>
      </c>
      <c r="Q12445" t="s">
        <v>1457</v>
      </c>
      <c r="R12445">
        <v>2030991</v>
      </c>
      <c r="S12445" t="s">
        <v>1463</v>
      </c>
      <c r="T12445">
        <v>11764.704</v>
      </c>
      <c r="U12445">
        <v>14</v>
      </c>
      <c r="V12445">
        <v>11764.704</v>
      </c>
      <c r="W12445">
        <v>14</v>
      </c>
      <c r="X12445">
        <v>9674</v>
      </c>
      <c r="Y12445">
        <v>2090.7040000000002</v>
      </c>
      <c r="Z12445">
        <v>2030991</v>
      </c>
    </row>
    <row r="12446" spans="1:26" x14ac:dyDescent="0.2">
      <c r="A12446" s="27">
        <v>46091</v>
      </c>
      <c r="B12446" t="s">
        <v>14</v>
      </c>
      <c r="C12446" t="s">
        <v>1543</v>
      </c>
      <c r="D12446" t="s">
        <v>1543</v>
      </c>
      <c r="E12446" t="s">
        <v>1682</v>
      </c>
      <c r="F12446" t="s">
        <v>1470</v>
      </c>
      <c r="G12446" t="s">
        <v>1501</v>
      </c>
      <c r="H12446" t="s">
        <v>39</v>
      </c>
      <c r="I12446" t="s">
        <v>1701</v>
      </c>
      <c r="J12446" t="s">
        <v>1450</v>
      </c>
      <c r="K12446" t="s">
        <v>1451</v>
      </c>
      <c r="L12446" t="s">
        <v>1452</v>
      </c>
      <c r="M12446" t="s">
        <v>1453</v>
      </c>
      <c r="N12446" t="s">
        <v>1454</v>
      </c>
      <c r="O12446" t="s">
        <v>1455</v>
      </c>
      <c r="P12446" t="s">
        <v>1456</v>
      </c>
      <c r="Q12446" t="s">
        <v>1457</v>
      </c>
      <c r="R12446">
        <v>2039041</v>
      </c>
      <c r="S12446" t="s">
        <v>1460</v>
      </c>
      <c r="T12446">
        <v>10084.032300000001</v>
      </c>
      <c r="U12446">
        <v>12</v>
      </c>
      <c r="V12446">
        <v>10084.032300000001</v>
      </c>
      <c r="W12446">
        <v>12</v>
      </c>
      <c r="X12446">
        <v>8268</v>
      </c>
      <c r="Y12446">
        <v>1816.0323000000001</v>
      </c>
      <c r="Z12446">
        <v>2039041</v>
      </c>
    </row>
    <row r="12447" spans="1:26" x14ac:dyDescent="0.2">
      <c r="A12447" s="27">
        <v>46091</v>
      </c>
      <c r="B12447" t="s">
        <v>14</v>
      </c>
      <c r="C12447" t="s">
        <v>1543</v>
      </c>
      <c r="D12447" t="s">
        <v>1543</v>
      </c>
      <c r="E12447" t="s">
        <v>1682</v>
      </c>
      <c r="F12447" t="s">
        <v>1470</v>
      </c>
      <c r="G12447" t="s">
        <v>1501</v>
      </c>
      <c r="H12447" t="s">
        <v>39</v>
      </c>
      <c r="I12447" t="s">
        <v>1701</v>
      </c>
      <c r="J12447" t="s">
        <v>1450</v>
      </c>
      <c r="K12447" t="s">
        <v>1451</v>
      </c>
      <c r="L12447" t="s">
        <v>1452</v>
      </c>
      <c r="M12447" t="s">
        <v>1453</v>
      </c>
      <c r="N12447" t="s">
        <v>1454</v>
      </c>
      <c r="O12447" t="s">
        <v>1455</v>
      </c>
      <c r="P12447" t="s">
        <v>1456</v>
      </c>
      <c r="Q12447" t="s">
        <v>1457</v>
      </c>
      <c r="R12447">
        <v>2048972</v>
      </c>
      <c r="S12447" t="s">
        <v>1461</v>
      </c>
      <c r="T12447">
        <v>10924.368</v>
      </c>
      <c r="U12447">
        <v>13</v>
      </c>
      <c r="V12447">
        <v>10924.368</v>
      </c>
      <c r="W12447">
        <v>13</v>
      </c>
      <c r="X12447">
        <v>8931</v>
      </c>
      <c r="Y12447">
        <v>1993.3679999999999</v>
      </c>
      <c r="Z12447">
        <v>2048972</v>
      </c>
    </row>
    <row r="12448" spans="1:26" x14ac:dyDescent="0.2">
      <c r="A12448" s="27">
        <v>46091</v>
      </c>
      <c r="B12448" t="s">
        <v>14</v>
      </c>
      <c r="C12448" t="s">
        <v>1543</v>
      </c>
      <c r="D12448" t="s">
        <v>1543</v>
      </c>
      <c r="E12448" t="s">
        <v>1682</v>
      </c>
      <c r="F12448" t="s">
        <v>1470</v>
      </c>
      <c r="G12448" t="s">
        <v>1501</v>
      </c>
      <c r="H12448" t="s">
        <v>1343</v>
      </c>
      <c r="I12448" t="s">
        <v>1702</v>
      </c>
      <c r="J12448" t="s">
        <v>1450</v>
      </c>
      <c r="K12448" t="s">
        <v>1451</v>
      </c>
      <c r="L12448" t="s">
        <v>1452</v>
      </c>
      <c r="M12448" t="s">
        <v>1453</v>
      </c>
      <c r="N12448" t="s">
        <v>1454</v>
      </c>
      <c r="O12448" t="s">
        <v>1455</v>
      </c>
      <c r="P12448" t="s">
        <v>1456</v>
      </c>
      <c r="Q12448" t="s">
        <v>1457</v>
      </c>
      <c r="R12448">
        <v>2001113</v>
      </c>
      <c r="S12448" t="s">
        <v>1458</v>
      </c>
      <c r="T12448">
        <v>2521.0079999999998</v>
      </c>
      <c r="U12448">
        <v>3</v>
      </c>
      <c r="V12448">
        <v>2521.0079999999998</v>
      </c>
      <c r="W12448">
        <v>3</v>
      </c>
      <c r="X12448">
        <v>2058</v>
      </c>
      <c r="Y12448">
        <v>463.00799999999998</v>
      </c>
      <c r="Z12448">
        <v>2001113</v>
      </c>
    </row>
    <row r="12449" spans="1:26" x14ac:dyDescent="0.2">
      <c r="A12449" s="27">
        <v>46091</v>
      </c>
      <c r="B12449" t="s">
        <v>14</v>
      </c>
      <c r="C12449" t="s">
        <v>1543</v>
      </c>
      <c r="D12449" t="s">
        <v>1543</v>
      </c>
      <c r="E12449" t="s">
        <v>1682</v>
      </c>
      <c r="F12449" t="s">
        <v>1470</v>
      </c>
      <c r="G12449" t="s">
        <v>1501</v>
      </c>
      <c r="H12449" t="s">
        <v>1343</v>
      </c>
      <c r="I12449" t="s">
        <v>1702</v>
      </c>
      <c r="J12449" t="s">
        <v>1450</v>
      </c>
      <c r="K12449" t="s">
        <v>1451</v>
      </c>
      <c r="L12449" t="s">
        <v>1452</v>
      </c>
      <c r="M12449" t="s">
        <v>1453</v>
      </c>
      <c r="N12449" t="s">
        <v>1454</v>
      </c>
      <c r="O12449" t="s">
        <v>1455</v>
      </c>
      <c r="P12449" t="s">
        <v>1456</v>
      </c>
      <c r="Q12449" t="s">
        <v>1457</v>
      </c>
      <c r="R12449">
        <v>2039041</v>
      </c>
      <c r="S12449" t="s">
        <v>1460</v>
      </c>
      <c r="T12449">
        <v>7563.0240000000003</v>
      </c>
      <c r="U12449">
        <v>9</v>
      </c>
      <c r="V12449">
        <v>7563.0240000000003</v>
      </c>
      <c r="W12449">
        <v>9</v>
      </c>
      <c r="X12449">
        <v>6210</v>
      </c>
      <c r="Y12449">
        <v>1353.0239999999999</v>
      </c>
      <c r="Z12449">
        <v>2039041</v>
      </c>
    </row>
    <row r="12450" spans="1:26" x14ac:dyDescent="0.2">
      <c r="A12450" s="27">
        <v>46091</v>
      </c>
      <c r="B12450" t="s">
        <v>14</v>
      </c>
      <c r="C12450" t="s">
        <v>1543</v>
      </c>
      <c r="D12450" t="s">
        <v>1543</v>
      </c>
      <c r="E12450" t="s">
        <v>1682</v>
      </c>
      <c r="F12450" t="s">
        <v>1470</v>
      </c>
      <c r="G12450" t="s">
        <v>1501</v>
      </c>
      <c r="H12450" t="s">
        <v>1343</v>
      </c>
      <c r="I12450" t="s">
        <v>1702</v>
      </c>
      <c r="J12450" t="s">
        <v>1450</v>
      </c>
      <c r="K12450" t="s">
        <v>1451</v>
      </c>
      <c r="L12450" t="s">
        <v>1452</v>
      </c>
      <c r="M12450" t="s">
        <v>1453</v>
      </c>
      <c r="N12450" t="s">
        <v>1454</v>
      </c>
      <c r="O12450" t="s">
        <v>1455</v>
      </c>
      <c r="P12450" t="s">
        <v>1456</v>
      </c>
      <c r="Q12450" t="s">
        <v>1457</v>
      </c>
      <c r="R12450">
        <v>2048972</v>
      </c>
      <c r="S12450" t="s">
        <v>1461</v>
      </c>
      <c r="T12450">
        <v>5042.0159999999996</v>
      </c>
      <c r="U12450">
        <v>6</v>
      </c>
      <c r="V12450">
        <v>5042.0159999999996</v>
      </c>
      <c r="W12450">
        <v>6</v>
      </c>
      <c r="X12450">
        <v>4122</v>
      </c>
      <c r="Y12450">
        <v>920.01599999999996</v>
      </c>
      <c r="Z12450">
        <v>2048972</v>
      </c>
    </row>
    <row r="12451" spans="1:26" x14ac:dyDescent="0.2">
      <c r="A12451" s="27">
        <v>46091</v>
      </c>
      <c r="B12451" t="s">
        <v>14</v>
      </c>
      <c r="C12451" t="s">
        <v>1543</v>
      </c>
      <c r="D12451" t="s">
        <v>1543</v>
      </c>
      <c r="E12451" t="s">
        <v>1682</v>
      </c>
      <c r="F12451" t="s">
        <v>1470</v>
      </c>
      <c r="G12451" t="s">
        <v>505</v>
      </c>
      <c r="H12451" t="s">
        <v>1015</v>
      </c>
      <c r="I12451" t="s">
        <v>1703</v>
      </c>
      <c r="J12451" t="s">
        <v>1450</v>
      </c>
      <c r="K12451" t="s">
        <v>1451</v>
      </c>
      <c r="L12451" t="s">
        <v>1452</v>
      </c>
      <c r="M12451" t="s">
        <v>1453</v>
      </c>
      <c r="N12451" t="s">
        <v>1454</v>
      </c>
      <c r="O12451" t="s">
        <v>1455</v>
      </c>
      <c r="P12451" t="s">
        <v>1456</v>
      </c>
      <c r="Q12451" t="s">
        <v>1457</v>
      </c>
      <c r="R12451">
        <v>2030990</v>
      </c>
      <c r="S12451" t="s">
        <v>1459</v>
      </c>
      <c r="T12451">
        <v>1680.672</v>
      </c>
      <c r="U12451">
        <v>2</v>
      </c>
      <c r="V12451">
        <v>1680.672</v>
      </c>
      <c r="W12451">
        <v>2</v>
      </c>
      <c r="X12451">
        <v>1380</v>
      </c>
      <c r="Y12451">
        <v>300.67200000000003</v>
      </c>
      <c r="Z12451">
        <v>2030990</v>
      </c>
    </row>
    <row r="12452" spans="1:26" x14ac:dyDescent="0.2">
      <c r="A12452" s="27">
        <v>46091</v>
      </c>
      <c r="B12452" t="s">
        <v>14</v>
      </c>
      <c r="C12452" t="s">
        <v>1543</v>
      </c>
      <c r="D12452" t="s">
        <v>1543</v>
      </c>
      <c r="E12452" t="s">
        <v>1682</v>
      </c>
      <c r="F12452" t="s">
        <v>1470</v>
      </c>
      <c r="G12452" t="s">
        <v>505</v>
      </c>
      <c r="H12452" t="s">
        <v>1015</v>
      </c>
      <c r="I12452" t="s">
        <v>1703</v>
      </c>
      <c r="J12452" t="s">
        <v>1450</v>
      </c>
      <c r="K12452" t="s">
        <v>1451</v>
      </c>
      <c r="L12452" t="s">
        <v>1452</v>
      </c>
      <c r="M12452" t="s">
        <v>1453</v>
      </c>
      <c r="N12452" t="s">
        <v>1454</v>
      </c>
      <c r="O12452" t="s">
        <v>1455</v>
      </c>
      <c r="P12452" t="s">
        <v>1456</v>
      </c>
      <c r="Q12452" t="s">
        <v>1457</v>
      </c>
      <c r="R12452">
        <v>2039041</v>
      </c>
      <c r="S12452" t="s">
        <v>1460</v>
      </c>
      <c r="T12452">
        <v>10084.031999999999</v>
      </c>
      <c r="U12452">
        <v>12</v>
      </c>
      <c r="V12452">
        <v>10084.031999999999</v>
      </c>
      <c r="W12452">
        <v>12</v>
      </c>
      <c r="X12452">
        <v>8292</v>
      </c>
      <c r="Y12452">
        <v>1792.0319999999999</v>
      </c>
      <c r="Z12452">
        <v>2039041</v>
      </c>
    </row>
    <row r="12453" spans="1:26" x14ac:dyDescent="0.2">
      <c r="A12453" s="27">
        <v>46091</v>
      </c>
      <c r="B12453" t="s">
        <v>14</v>
      </c>
      <c r="C12453" t="s">
        <v>1543</v>
      </c>
      <c r="D12453" t="s">
        <v>1543</v>
      </c>
      <c r="E12453" t="s">
        <v>1682</v>
      </c>
      <c r="F12453" t="s">
        <v>1470</v>
      </c>
      <c r="G12453" t="s">
        <v>162</v>
      </c>
      <c r="H12453" t="s">
        <v>1092</v>
      </c>
      <c r="I12453" t="s">
        <v>1704</v>
      </c>
      <c r="J12453" t="s">
        <v>1450</v>
      </c>
      <c r="K12453" t="s">
        <v>1451</v>
      </c>
      <c r="L12453" t="s">
        <v>1452</v>
      </c>
      <c r="M12453" t="s">
        <v>1453</v>
      </c>
      <c r="N12453" t="s">
        <v>1454</v>
      </c>
      <c r="O12453" t="s">
        <v>1455</v>
      </c>
      <c r="P12453" t="s">
        <v>1456</v>
      </c>
      <c r="Q12453" t="s">
        <v>1457</v>
      </c>
      <c r="R12453">
        <v>2001113</v>
      </c>
      <c r="S12453" t="s">
        <v>1458</v>
      </c>
      <c r="T12453">
        <v>840.33600000000001</v>
      </c>
      <c r="U12453">
        <v>1</v>
      </c>
      <c r="V12453">
        <v>840.33600000000001</v>
      </c>
      <c r="W12453">
        <v>1</v>
      </c>
      <c r="X12453">
        <v>686</v>
      </c>
      <c r="Y12453">
        <v>154.33600000000001</v>
      </c>
      <c r="Z12453">
        <v>2001113</v>
      </c>
    </row>
    <row r="12454" spans="1:26" x14ac:dyDescent="0.2">
      <c r="A12454" s="27">
        <v>46091</v>
      </c>
      <c r="B12454" t="s">
        <v>14</v>
      </c>
      <c r="C12454" t="s">
        <v>1543</v>
      </c>
      <c r="D12454" t="s">
        <v>1543</v>
      </c>
      <c r="E12454" t="s">
        <v>1682</v>
      </c>
      <c r="F12454" t="s">
        <v>1470</v>
      </c>
      <c r="G12454" t="s">
        <v>162</v>
      </c>
      <c r="H12454" t="s">
        <v>1092</v>
      </c>
      <c r="I12454" t="s">
        <v>1704</v>
      </c>
      <c r="J12454" t="s">
        <v>1450</v>
      </c>
      <c r="K12454" t="s">
        <v>1451</v>
      </c>
      <c r="L12454" t="s">
        <v>1452</v>
      </c>
      <c r="M12454" t="s">
        <v>1453</v>
      </c>
      <c r="N12454" t="s">
        <v>1454</v>
      </c>
      <c r="O12454" t="s">
        <v>1455</v>
      </c>
      <c r="P12454" t="s">
        <v>1456</v>
      </c>
      <c r="Q12454" t="s">
        <v>1457</v>
      </c>
      <c r="R12454">
        <v>2030990</v>
      </c>
      <c r="S12454" t="s">
        <v>1459</v>
      </c>
      <c r="T12454">
        <v>3361.3440000000001</v>
      </c>
      <c r="U12454">
        <v>4</v>
      </c>
      <c r="V12454">
        <v>3361.3440000000001</v>
      </c>
      <c r="W12454">
        <v>4</v>
      </c>
      <c r="X12454">
        <v>2764</v>
      </c>
      <c r="Y12454">
        <v>597.34400000000005</v>
      </c>
      <c r="Z12454">
        <v>2030990</v>
      </c>
    </row>
    <row r="12455" spans="1:26" x14ac:dyDescent="0.2">
      <c r="A12455" s="27">
        <v>46091</v>
      </c>
      <c r="B12455" t="s">
        <v>14</v>
      </c>
      <c r="C12455" t="s">
        <v>1543</v>
      </c>
      <c r="D12455" t="s">
        <v>1543</v>
      </c>
      <c r="E12455" t="s">
        <v>1682</v>
      </c>
      <c r="F12455" t="s">
        <v>1470</v>
      </c>
      <c r="G12455" t="s">
        <v>162</v>
      </c>
      <c r="H12455" t="s">
        <v>1092</v>
      </c>
      <c r="I12455" t="s">
        <v>1704</v>
      </c>
      <c r="J12455" t="s">
        <v>1450</v>
      </c>
      <c r="K12455" t="s">
        <v>1451</v>
      </c>
      <c r="L12455" t="s">
        <v>1452</v>
      </c>
      <c r="M12455" t="s">
        <v>1453</v>
      </c>
      <c r="N12455" t="s">
        <v>1454</v>
      </c>
      <c r="O12455" t="s">
        <v>1455</v>
      </c>
      <c r="P12455" t="s">
        <v>1456</v>
      </c>
      <c r="Q12455" t="s">
        <v>1457</v>
      </c>
      <c r="R12455">
        <v>2030991</v>
      </c>
      <c r="S12455" t="s">
        <v>1463</v>
      </c>
      <c r="T12455">
        <v>2521.0079999999998</v>
      </c>
      <c r="U12455">
        <v>3</v>
      </c>
      <c r="V12455">
        <v>2521.0079999999998</v>
      </c>
      <c r="W12455">
        <v>3</v>
      </c>
      <c r="X12455">
        <v>2070</v>
      </c>
      <c r="Y12455">
        <v>451.00799999999998</v>
      </c>
      <c r="Z12455">
        <v>2030991</v>
      </c>
    </row>
    <row r="12456" spans="1:26" x14ac:dyDescent="0.2">
      <c r="A12456" s="27">
        <v>46091</v>
      </c>
      <c r="B12456" t="s">
        <v>14</v>
      </c>
      <c r="C12456" t="s">
        <v>1543</v>
      </c>
      <c r="D12456" t="s">
        <v>1543</v>
      </c>
      <c r="E12456" t="s">
        <v>1682</v>
      </c>
      <c r="F12456" t="s">
        <v>1470</v>
      </c>
      <c r="G12456" t="s">
        <v>162</v>
      </c>
      <c r="H12456" t="s">
        <v>1092</v>
      </c>
      <c r="I12456" t="s">
        <v>1704</v>
      </c>
      <c r="J12456" t="s">
        <v>1450</v>
      </c>
      <c r="K12456" t="s">
        <v>1451</v>
      </c>
      <c r="L12456" t="s">
        <v>1452</v>
      </c>
      <c r="M12456" t="s">
        <v>1453</v>
      </c>
      <c r="N12456" t="s">
        <v>1454</v>
      </c>
      <c r="O12456" t="s">
        <v>1455</v>
      </c>
      <c r="P12456" t="s">
        <v>1456</v>
      </c>
      <c r="Q12456" t="s">
        <v>1457</v>
      </c>
      <c r="R12456">
        <v>2039041</v>
      </c>
      <c r="S12456" t="s">
        <v>1460</v>
      </c>
      <c r="T12456">
        <v>840.33600000000001</v>
      </c>
      <c r="U12456">
        <v>1</v>
      </c>
      <c r="V12456">
        <v>840.33600000000001</v>
      </c>
      <c r="W12456">
        <v>1</v>
      </c>
      <c r="X12456">
        <v>690</v>
      </c>
      <c r="Y12456">
        <v>150.33600000000001</v>
      </c>
      <c r="Z12456">
        <v>2039041</v>
      </c>
    </row>
    <row r="12457" spans="1:26" x14ac:dyDescent="0.2">
      <c r="A12457" s="27">
        <v>46091</v>
      </c>
      <c r="B12457" t="s">
        <v>14</v>
      </c>
      <c r="C12457" t="s">
        <v>1543</v>
      </c>
      <c r="D12457" t="s">
        <v>1543</v>
      </c>
      <c r="E12457" t="s">
        <v>1682</v>
      </c>
      <c r="F12457" t="s">
        <v>1470</v>
      </c>
      <c r="G12457" t="s">
        <v>185</v>
      </c>
      <c r="H12457" t="s">
        <v>965</v>
      </c>
      <c r="I12457" t="s">
        <v>1705</v>
      </c>
      <c r="J12457" t="s">
        <v>1450</v>
      </c>
      <c r="K12457" t="s">
        <v>1451</v>
      </c>
      <c r="L12457" t="s">
        <v>1452</v>
      </c>
      <c r="M12457" t="s">
        <v>1453</v>
      </c>
      <c r="N12457" t="s">
        <v>1454</v>
      </c>
      <c r="O12457" t="s">
        <v>1455</v>
      </c>
      <c r="P12457" t="s">
        <v>1456</v>
      </c>
      <c r="Q12457" t="s">
        <v>1457</v>
      </c>
      <c r="R12457">
        <v>2001113</v>
      </c>
      <c r="S12457" t="s">
        <v>1458</v>
      </c>
      <c r="T12457">
        <v>11764.704</v>
      </c>
      <c r="U12457">
        <v>14</v>
      </c>
      <c r="V12457">
        <v>11764.704</v>
      </c>
      <c r="W12457">
        <v>14</v>
      </c>
      <c r="X12457">
        <v>9604</v>
      </c>
      <c r="Y12457">
        <v>2160.7040000000002</v>
      </c>
      <c r="Z12457">
        <v>2001113</v>
      </c>
    </row>
    <row r="12458" spans="1:26" x14ac:dyDescent="0.2">
      <c r="A12458" s="27">
        <v>46091</v>
      </c>
      <c r="B12458" t="s">
        <v>14</v>
      </c>
      <c r="C12458" t="s">
        <v>1543</v>
      </c>
      <c r="D12458" t="s">
        <v>1543</v>
      </c>
      <c r="E12458" t="s">
        <v>1682</v>
      </c>
      <c r="F12458" t="s">
        <v>1470</v>
      </c>
      <c r="G12458" t="s">
        <v>185</v>
      </c>
      <c r="H12458" t="s">
        <v>965</v>
      </c>
      <c r="I12458" t="s">
        <v>1705</v>
      </c>
      <c r="J12458" t="s">
        <v>1450</v>
      </c>
      <c r="K12458" t="s">
        <v>1451</v>
      </c>
      <c r="L12458" t="s">
        <v>1452</v>
      </c>
      <c r="M12458" t="s">
        <v>1453</v>
      </c>
      <c r="N12458" t="s">
        <v>1454</v>
      </c>
      <c r="O12458" t="s">
        <v>1455</v>
      </c>
      <c r="P12458" t="s">
        <v>1456</v>
      </c>
      <c r="Q12458" t="s">
        <v>1457</v>
      </c>
      <c r="R12458">
        <v>2030990</v>
      </c>
      <c r="S12458" t="s">
        <v>1459</v>
      </c>
      <c r="T12458">
        <v>7563.0243</v>
      </c>
      <c r="U12458">
        <v>9</v>
      </c>
      <c r="V12458">
        <v>7563.0243</v>
      </c>
      <c r="W12458">
        <v>9</v>
      </c>
      <c r="X12458">
        <v>6210</v>
      </c>
      <c r="Y12458">
        <v>1353.0243</v>
      </c>
      <c r="Z12458">
        <v>2030990</v>
      </c>
    </row>
    <row r="12459" spans="1:26" x14ac:dyDescent="0.2">
      <c r="A12459" s="27">
        <v>46091</v>
      </c>
      <c r="B12459" t="s">
        <v>14</v>
      </c>
      <c r="C12459" t="s">
        <v>1543</v>
      </c>
      <c r="D12459" t="s">
        <v>1543</v>
      </c>
      <c r="E12459" t="s">
        <v>1682</v>
      </c>
      <c r="F12459" t="s">
        <v>1470</v>
      </c>
      <c r="G12459" t="s">
        <v>185</v>
      </c>
      <c r="H12459" t="s">
        <v>965</v>
      </c>
      <c r="I12459" t="s">
        <v>1705</v>
      </c>
      <c r="J12459" t="s">
        <v>1450</v>
      </c>
      <c r="K12459" t="s">
        <v>1451</v>
      </c>
      <c r="L12459" t="s">
        <v>1452</v>
      </c>
      <c r="M12459" t="s">
        <v>1453</v>
      </c>
      <c r="N12459" t="s">
        <v>1454</v>
      </c>
      <c r="O12459" t="s">
        <v>1455</v>
      </c>
      <c r="P12459" t="s">
        <v>1456</v>
      </c>
      <c r="Q12459" t="s">
        <v>1457</v>
      </c>
      <c r="R12459">
        <v>2030991</v>
      </c>
      <c r="S12459" t="s">
        <v>1463</v>
      </c>
      <c r="T12459">
        <v>9243.6959999999999</v>
      </c>
      <c r="U12459">
        <v>11</v>
      </c>
      <c r="V12459">
        <v>9243.6959999999999</v>
      </c>
      <c r="W12459">
        <v>11</v>
      </c>
      <c r="X12459">
        <v>7590</v>
      </c>
      <c r="Y12459">
        <v>1653.6959999999999</v>
      </c>
      <c r="Z12459">
        <v>2030991</v>
      </c>
    </row>
    <row r="12460" spans="1:26" x14ac:dyDescent="0.2">
      <c r="A12460" s="27">
        <v>46091</v>
      </c>
      <c r="B12460" t="s">
        <v>14</v>
      </c>
      <c r="C12460" t="s">
        <v>1543</v>
      </c>
      <c r="D12460" t="s">
        <v>1543</v>
      </c>
      <c r="E12460" t="s">
        <v>1682</v>
      </c>
      <c r="F12460" t="s">
        <v>1470</v>
      </c>
      <c r="G12460" t="s">
        <v>185</v>
      </c>
      <c r="H12460" t="s">
        <v>965</v>
      </c>
      <c r="I12460" t="s">
        <v>1705</v>
      </c>
      <c r="J12460" t="s">
        <v>1450</v>
      </c>
      <c r="K12460" t="s">
        <v>1451</v>
      </c>
      <c r="L12460" t="s">
        <v>1452</v>
      </c>
      <c r="M12460" t="s">
        <v>1453</v>
      </c>
      <c r="N12460" t="s">
        <v>1454</v>
      </c>
      <c r="O12460" t="s">
        <v>1455</v>
      </c>
      <c r="P12460" t="s">
        <v>1456</v>
      </c>
      <c r="Q12460" t="s">
        <v>1457</v>
      </c>
      <c r="R12460">
        <v>2039041</v>
      </c>
      <c r="S12460" t="s">
        <v>1460</v>
      </c>
      <c r="T12460">
        <v>5042.0159999999996</v>
      </c>
      <c r="U12460">
        <v>6</v>
      </c>
      <c r="V12460">
        <v>5042.0159999999996</v>
      </c>
      <c r="W12460">
        <v>6</v>
      </c>
      <c r="X12460">
        <v>4140</v>
      </c>
      <c r="Y12460">
        <v>902.01599999999996</v>
      </c>
      <c r="Z12460">
        <v>2039041</v>
      </c>
    </row>
    <row r="12461" spans="1:26" x14ac:dyDescent="0.2">
      <c r="A12461" s="27">
        <v>46091</v>
      </c>
      <c r="B12461" t="s">
        <v>14</v>
      </c>
      <c r="C12461" t="s">
        <v>1543</v>
      </c>
      <c r="D12461" t="s">
        <v>1543</v>
      </c>
      <c r="E12461" t="s">
        <v>1682</v>
      </c>
      <c r="F12461" t="s">
        <v>1470</v>
      </c>
      <c r="G12461" t="s">
        <v>185</v>
      </c>
      <c r="H12461" t="s">
        <v>965</v>
      </c>
      <c r="I12461" t="s">
        <v>1705</v>
      </c>
      <c r="J12461" t="s">
        <v>1450</v>
      </c>
      <c r="K12461" t="s">
        <v>1451</v>
      </c>
      <c r="L12461" t="s">
        <v>1452</v>
      </c>
      <c r="M12461" t="s">
        <v>1453</v>
      </c>
      <c r="N12461" t="s">
        <v>1454</v>
      </c>
      <c r="O12461" t="s">
        <v>1455</v>
      </c>
      <c r="P12461" t="s">
        <v>1456</v>
      </c>
      <c r="Q12461" t="s">
        <v>1457</v>
      </c>
      <c r="R12461">
        <v>2048972</v>
      </c>
      <c r="S12461" t="s">
        <v>1461</v>
      </c>
      <c r="T12461">
        <v>3361.3440000000001</v>
      </c>
      <c r="U12461">
        <v>4</v>
      </c>
      <c r="V12461">
        <v>3361.3440000000001</v>
      </c>
      <c r="W12461">
        <v>4</v>
      </c>
      <c r="X12461">
        <v>2744</v>
      </c>
      <c r="Y12461">
        <v>617.34400000000005</v>
      </c>
      <c r="Z12461">
        <v>2048972</v>
      </c>
    </row>
    <row r="12462" spans="1:26" x14ac:dyDescent="0.2">
      <c r="A12462" s="27">
        <v>46091</v>
      </c>
      <c r="B12462" t="s">
        <v>14</v>
      </c>
      <c r="C12462" t="s">
        <v>1543</v>
      </c>
      <c r="D12462" t="s">
        <v>1543</v>
      </c>
      <c r="E12462" t="s">
        <v>1706</v>
      </c>
      <c r="F12462" t="s">
        <v>1495</v>
      </c>
      <c r="G12462" t="s">
        <v>534</v>
      </c>
      <c r="H12462" t="s">
        <v>1156</v>
      </c>
      <c r="I12462" t="s">
        <v>1707</v>
      </c>
      <c r="J12462" t="s">
        <v>1450</v>
      </c>
      <c r="K12462" t="s">
        <v>1451</v>
      </c>
      <c r="L12462" t="s">
        <v>1452</v>
      </c>
      <c r="M12462" t="s">
        <v>1453</v>
      </c>
      <c r="N12462" t="s">
        <v>1454</v>
      </c>
      <c r="O12462" t="s">
        <v>1455</v>
      </c>
      <c r="P12462" t="s">
        <v>1456</v>
      </c>
      <c r="Q12462" t="s">
        <v>1457</v>
      </c>
      <c r="R12462">
        <v>2030990</v>
      </c>
      <c r="S12462" t="s">
        <v>1459</v>
      </c>
      <c r="T12462">
        <v>1680.672</v>
      </c>
      <c r="U12462">
        <v>2</v>
      </c>
      <c r="V12462">
        <v>1680.672</v>
      </c>
      <c r="W12462">
        <v>2</v>
      </c>
      <c r="X12462">
        <v>1380</v>
      </c>
      <c r="Y12462">
        <v>300.67200000000003</v>
      </c>
      <c r="Z12462">
        <v>2030990</v>
      </c>
    </row>
    <row r="12463" spans="1:26" x14ac:dyDescent="0.2">
      <c r="A12463" s="27">
        <v>46091</v>
      </c>
      <c r="B12463" t="s">
        <v>14</v>
      </c>
      <c r="C12463" t="s">
        <v>1543</v>
      </c>
      <c r="D12463" t="s">
        <v>1543</v>
      </c>
      <c r="E12463" t="s">
        <v>1706</v>
      </c>
      <c r="F12463" t="s">
        <v>1495</v>
      </c>
      <c r="G12463" t="s">
        <v>534</v>
      </c>
      <c r="H12463" t="s">
        <v>1156</v>
      </c>
      <c r="I12463" t="s">
        <v>1707</v>
      </c>
      <c r="J12463" t="s">
        <v>1450</v>
      </c>
      <c r="K12463" t="s">
        <v>1451</v>
      </c>
      <c r="L12463" t="s">
        <v>1452</v>
      </c>
      <c r="M12463" t="s">
        <v>1453</v>
      </c>
      <c r="N12463" t="s">
        <v>1454</v>
      </c>
      <c r="O12463" t="s">
        <v>1455</v>
      </c>
      <c r="P12463" t="s">
        <v>1456</v>
      </c>
      <c r="Q12463" t="s">
        <v>1457</v>
      </c>
      <c r="R12463">
        <v>2030991</v>
      </c>
      <c r="S12463" t="s">
        <v>1463</v>
      </c>
      <c r="T12463">
        <v>840.33600000000001</v>
      </c>
      <c r="U12463">
        <v>1</v>
      </c>
      <c r="V12463">
        <v>840.33600000000001</v>
      </c>
      <c r="W12463">
        <v>1</v>
      </c>
      <c r="X12463">
        <v>690</v>
      </c>
      <c r="Y12463">
        <v>150.33600000000001</v>
      </c>
      <c r="Z12463">
        <v>2030991</v>
      </c>
    </row>
    <row r="12464" spans="1:26" x14ac:dyDescent="0.2">
      <c r="A12464" s="27">
        <v>46091</v>
      </c>
      <c r="B12464" t="s">
        <v>14</v>
      </c>
      <c r="C12464" t="s">
        <v>1543</v>
      </c>
      <c r="D12464" t="s">
        <v>1543</v>
      </c>
      <c r="E12464" t="s">
        <v>1706</v>
      </c>
      <c r="F12464" t="s">
        <v>1495</v>
      </c>
      <c r="G12464" t="s">
        <v>534</v>
      </c>
      <c r="H12464" t="s">
        <v>1156</v>
      </c>
      <c r="I12464" t="s">
        <v>1707</v>
      </c>
      <c r="J12464" t="s">
        <v>1450</v>
      </c>
      <c r="K12464" t="s">
        <v>1451</v>
      </c>
      <c r="L12464" t="s">
        <v>1452</v>
      </c>
      <c r="M12464" t="s">
        <v>1453</v>
      </c>
      <c r="N12464" t="s">
        <v>1454</v>
      </c>
      <c r="O12464" t="s">
        <v>1455</v>
      </c>
      <c r="P12464" t="s">
        <v>1456</v>
      </c>
      <c r="Q12464" t="s">
        <v>1457</v>
      </c>
      <c r="R12464">
        <v>2039041</v>
      </c>
      <c r="S12464" t="s">
        <v>1460</v>
      </c>
      <c r="T12464">
        <v>3361.3440000000001</v>
      </c>
      <c r="U12464">
        <v>4</v>
      </c>
      <c r="V12464">
        <v>3361.3440000000001</v>
      </c>
      <c r="W12464">
        <v>4</v>
      </c>
      <c r="X12464">
        <v>2708</v>
      </c>
      <c r="Y12464">
        <v>653.34400000000005</v>
      </c>
      <c r="Z12464">
        <v>2039041</v>
      </c>
    </row>
    <row r="12465" spans="1:26" x14ac:dyDescent="0.2">
      <c r="A12465" s="27">
        <v>46091</v>
      </c>
      <c r="B12465" t="s">
        <v>14</v>
      </c>
      <c r="C12465" t="s">
        <v>1543</v>
      </c>
      <c r="D12465" t="s">
        <v>1543</v>
      </c>
      <c r="E12465" t="s">
        <v>1706</v>
      </c>
      <c r="F12465" t="s">
        <v>1495</v>
      </c>
      <c r="G12465" t="s">
        <v>534</v>
      </c>
      <c r="H12465" t="s">
        <v>1708</v>
      </c>
      <c r="I12465" t="s">
        <v>1709</v>
      </c>
      <c r="J12465" t="s">
        <v>1450</v>
      </c>
      <c r="K12465" t="s">
        <v>1451</v>
      </c>
      <c r="L12465" t="s">
        <v>1452</v>
      </c>
      <c r="M12465" t="s">
        <v>1453</v>
      </c>
      <c r="N12465" t="s">
        <v>1454</v>
      </c>
      <c r="O12465" t="s">
        <v>1455</v>
      </c>
      <c r="P12465" t="s">
        <v>1456</v>
      </c>
      <c r="Q12465" t="s">
        <v>1457</v>
      </c>
      <c r="R12465">
        <v>2001113</v>
      </c>
      <c r="S12465" t="s">
        <v>1458</v>
      </c>
      <c r="T12465">
        <v>840.33600000000001</v>
      </c>
      <c r="U12465">
        <v>1</v>
      </c>
      <c r="V12465">
        <v>840.33600000000001</v>
      </c>
      <c r="W12465">
        <v>1</v>
      </c>
      <c r="X12465">
        <v>685</v>
      </c>
      <c r="Y12465">
        <v>155.33600000000001</v>
      </c>
      <c r="Z12465">
        <v>2001113</v>
      </c>
    </row>
    <row r="12466" spans="1:26" x14ac:dyDescent="0.2">
      <c r="A12466" s="27">
        <v>46091</v>
      </c>
      <c r="B12466" t="s">
        <v>14</v>
      </c>
      <c r="C12466" t="s">
        <v>1543</v>
      </c>
      <c r="D12466" t="s">
        <v>1543</v>
      </c>
      <c r="E12466" t="s">
        <v>1706</v>
      </c>
      <c r="F12466" t="s">
        <v>1495</v>
      </c>
      <c r="G12466" t="s">
        <v>534</v>
      </c>
      <c r="H12466" t="s">
        <v>1708</v>
      </c>
      <c r="I12466" t="s">
        <v>1709</v>
      </c>
      <c r="J12466" t="s">
        <v>1450</v>
      </c>
      <c r="K12466" t="s">
        <v>1451</v>
      </c>
      <c r="L12466" t="s">
        <v>1452</v>
      </c>
      <c r="M12466" t="s">
        <v>1453</v>
      </c>
      <c r="N12466" t="s">
        <v>1454</v>
      </c>
      <c r="O12466" t="s">
        <v>1455</v>
      </c>
      <c r="P12466" t="s">
        <v>1456</v>
      </c>
      <c r="Q12466" t="s">
        <v>1457</v>
      </c>
      <c r="R12466">
        <v>2030990</v>
      </c>
      <c r="S12466" t="s">
        <v>1459</v>
      </c>
      <c r="T12466">
        <v>3361.3440000000001</v>
      </c>
      <c r="U12466">
        <v>4</v>
      </c>
      <c r="V12466">
        <v>3361.3440000000001</v>
      </c>
      <c r="W12466">
        <v>4</v>
      </c>
      <c r="X12466">
        <v>2772</v>
      </c>
      <c r="Y12466">
        <v>589.34400000000005</v>
      </c>
      <c r="Z12466">
        <v>2030990</v>
      </c>
    </row>
    <row r="12467" spans="1:26" x14ac:dyDescent="0.2">
      <c r="A12467" s="27">
        <v>46091</v>
      </c>
      <c r="B12467" t="s">
        <v>14</v>
      </c>
      <c r="C12467" t="s">
        <v>1543</v>
      </c>
      <c r="D12467" t="s">
        <v>1543</v>
      </c>
      <c r="E12467" t="s">
        <v>1706</v>
      </c>
      <c r="F12467" t="s">
        <v>1495</v>
      </c>
      <c r="G12467" t="s">
        <v>534</v>
      </c>
      <c r="H12467" t="s">
        <v>1708</v>
      </c>
      <c r="I12467" t="s">
        <v>1709</v>
      </c>
      <c r="J12467" t="s">
        <v>1450</v>
      </c>
      <c r="K12467" t="s">
        <v>1451</v>
      </c>
      <c r="L12467" t="s">
        <v>1452</v>
      </c>
      <c r="M12467" t="s">
        <v>1453</v>
      </c>
      <c r="N12467" t="s">
        <v>1454</v>
      </c>
      <c r="O12467" t="s">
        <v>1455</v>
      </c>
      <c r="P12467" t="s">
        <v>1456</v>
      </c>
      <c r="Q12467" t="s">
        <v>1457</v>
      </c>
      <c r="R12467">
        <v>2030991</v>
      </c>
      <c r="S12467" t="s">
        <v>1463</v>
      </c>
      <c r="T12467">
        <v>840.33600000000001</v>
      </c>
      <c r="U12467">
        <v>1</v>
      </c>
      <c r="V12467">
        <v>840.33600000000001</v>
      </c>
      <c r="W12467">
        <v>1</v>
      </c>
      <c r="X12467">
        <v>694</v>
      </c>
      <c r="Y12467">
        <v>146.33600000000001</v>
      </c>
      <c r="Z12467">
        <v>2030991</v>
      </c>
    </row>
    <row r="12468" spans="1:26" x14ac:dyDescent="0.2">
      <c r="A12468" s="27">
        <v>46091</v>
      </c>
      <c r="B12468" t="s">
        <v>14</v>
      </c>
      <c r="C12468" t="s">
        <v>1543</v>
      </c>
      <c r="D12468" t="s">
        <v>1543</v>
      </c>
      <c r="E12468" t="s">
        <v>1706</v>
      </c>
      <c r="F12468" t="s">
        <v>1495</v>
      </c>
      <c r="G12468" t="s">
        <v>534</v>
      </c>
      <c r="H12468" t="s">
        <v>1708</v>
      </c>
      <c r="I12468" t="s">
        <v>1709</v>
      </c>
      <c r="J12468" t="s">
        <v>1450</v>
      </c>
      <c r="K12468" t="s">
        <v>1451</v>
      </c>
      <c r="L12468" t="s">
        <v>1452</v>
      </c>
      <c r="M12468" t="s">
        <v>1453</v>
      </c>
      <c r="N12468" t="s">
        <v>1454</v>
      </c>
      <c r="O12468" t="s">
        <v>1455</v>
      </c>
      <c r="P12468" t="s">
        <v>1456</v>
      </c>
      <c r="Q12468" t="s">
        <v>1457</v>
      </c>
      <c r="R12468">
        <v>2039041</v>
      </c>
      <c r="S12468" t="s">
        <v>1460</v>
      </c>
      <c r="T12468">
        <v>840.33600000000001</v>
      </c>
      <c r="U12468">
        <v>1</v>
      </c>
      <c r="V12468">
        <v>840.33600000000001</v>
      </c>
      <c r="W12468">
        <v>1</v>
      </c>
      <c r="X12468">
        <v>687</v>
      </c>
      <c r="Y12468">
        <v>153.33600000000001</v>
      </c>
      <c r="Z12468">
        <v>2039041</v>
      </c>
    </row>
    <row r="12469" spans="1:26" x14ac:dyDescent="0.2">
      <c r="A12469" s="27">
        <v>46091</v>
      </c>
      <c r="B12469" t="s">
        <v>14</v>
      </c>
      <c r="C12469" t="s">
        <v>1543</v>
      </c>
      <c r="D12469" t="s">
        <v>1543</v>
      </c>
      <c r="E12469" t="s">
        <v>1706</v>
      </c>
      <c r="F12469" t="s">
        <v>1495</v>
      </c>
      <c r="G12469" t="s">
        <v>534</v>
      </c>
      <c r="H12469" t="s">
        <v>1708</v>
      </c>
      <c r="I12469" t="s">
        <v>1709</v>
      </c>
      <c r="J12469" t="s">
        <v>1450</v>
      </c>
      <c r="K12469" t="s">
        <v>1451</v>
      </c>
      <c r="L12469" t="s">
        <v>1452</v>
      </c>
      <c r="M12469" t="s">
        <v>1453</v>
      </c>
      <c r="N12469" t="s">
        <v>1454</v>
      </c>
      <c r="O12469" t="s">
        <v>1455</v>
      </c>
      <c r="P12469" t="s">
        <v>1456</v>
      </c>
      <c r="Q12469" t="s">
        <v>1457</v>
      </c>
      <c r="R12469">
        <v>2048972</v>
      </c>
      <c r="S12469" t="s">
        <v>1461</v>
      </c>
      <c r="T12469">
        <v>840.33600000000001</v>
      </c>
      <c r="U12469">
        <v>1</v>
      </c>
      <c r="V12469">
        <v>840.33600000000001</v>
      </c>
      <c r="W12469">
        <v>1</v>
      </c>
      <c r="X12469">
        <v>685</v>
      </c>
      <c r="Y12469">
        <v>155.33600000000001</v>
      </c>
      <c r="Z12469">
        <v>2048972</v>
      </c>
    </row>
    <row r="12470" spans="1:26" x14ac:dyDescent="0.2">
      <c r="A12470" s="27">
        <v>46091</v>
      </c>
      <c r="B12470" t="s">
        <v>14</v>
      </c>
      <c r="C12470" t="s">
        <v>1543</v>
      </c>
      <c r="D12470" t="s">
        <v>1543</v>
      </c>
      <c r="E12470" t="s">
        <v>1706</v>
      </c>
      <c r="F12470" t="s">
        <v>1497</v>
      </c>
      <c r="G12470" t="s">
        <v>1498</v>
      </c>
      <c r="H12470" t="s">
        <v>1070</v>
      </c>
      <c r="I12470" t="s">
        <v>1710</v>
      </c>
      <c r="J12470" t="s">
        <v>1450</v>
      </c>
      <c r="K12470" t="s">
        <v>1451</v>
      </c>
      <c r="L12470" t="s">
        <v>1452</v>
      </c>
      <c r="M12470" t="s">
        <v>1453</v>
      </c>
      <c r="N12470" t="s">
        <v>1454</v>
      </c>
      <c r="O12470" t="s">
        <v>1455</v>
      </c>
      <c r="P12470" t="s">
        <v>1456</v>
      </c>
      <c r="Q12470" t="s">
        <v>1457</v>
      </c>
      <c r="R12470">
        <v>2030990</v>
      </c>
      <c r="S12470" t="s">
        <v>1459</v>
      </c>
      <c r="T12470">
        <v>1680.672</v>
      </c>
      <c r="U12470">
        <v>2</v>
      </c>
      <c r="V12470">
        <v>1680.672</v>
      </c>
      <c r="W12470">
        <v>2</v>
      </c>
      <c r="X12470">
        <v>1380</v>
      </c>
      <c r="Y12470">
        <v>300.67200000000003</v>
      </c>
      <c r="Z12470">
        <v>2030990</v>
      </c>
    </row>
    <row r="12471" spans="1:26" x14ac:dyDescent="0.2">
      <c r="A12471" s="27">
        <v>46091</v>
      </c>
      <c r="B12471" t="s">
        <v>14</v>
      </c>
      <c r="C12471" t="s">
        <v>1543</v>
      </c>
      <c r="D12471" t="s">
        <v>1543</v>
      </c>
      <c r="E12471" t="s">
        <v>1706</v>
      </c>
      <c r="F12471" t="s">
        <v>1497</v>
      </c>
      <c r="G12471" t="s">
        <v>1498</v>
      </c>
      <c r="H12471" t="s">
        <v>1070</v>
      </c>
      <c r="I12471" t="s">
        <v>1710</v>
      </c>
      <c r="J12471" t="s">
        <v>1450</v>
      </c>
      <c r="K12471" t="s">
        <v>1451</v>
      </c>
      <c r="L12471" t="s">
        <v>1452</v>
      </c>
      <c r="M12471" t="s">
        <v>1453</v>
      </c>
      <c r="N12471" t="s">
        <v>1454</v>
      </c>
      <c r="O12471" t="s">
        <v>1455</v>
      </c>
      <c r="P12471" t="s">
        <v>1456</v>
      </c>
      <c r="Q12471" t="s">
        <v>1457</v>
      </c>
      <c r="R12471">
        <v>2039041</v>
      </c>
      <c r="S12471" t="s">
        <v>1460</v>
      </c>
      <c r="T12471">
        <v>840.33600000000001</v>
      </c>
      <c r="U12471">
        <v>1</v>
      </c>
      <c r="V12471">
        <v>840.33600000000001</v>
      </c>
      <c r="W12471">
        <v>1</v>
      </c>
      <c r="X12471">
        <v>690</v>
      </c>
      <c r="Y12471">
        <v>150.33600000000001</v>
      </c>
      <c r="Z12471">
        <v>2039041</v>
      </c>
    </row>
    <row r="12472" spans="1:26" x14ac:dyDescent="0.2">
      <c r="A12472" s="27">
        <v>46091</v>
      </c>
      <c r="B12472" t="s">
        <v>14</v>
      </c>
      <c r="C12472" t="s">
        <v>1543</v>
      </c>
      <c r="D12472" t="s">
        <v>1543</v>
      </c>
      <c r="E12472" t="s">
        <v>1706</v>
      </c>
      <c r="F12472" t="s">
        <v>1497</v>
      </c>
      <c r="G12472" t="s">
        <v>1498</v>
      </c>
      <c r="H12472" t="s">
        <v>1070</v>
      </c>
      <c r="I12472" t="s">
        <v>1710</v>
      </c>
      <c r="J12472" t="s">
        <v>1450</v>
      </c>
      <c r="K12472" t="s">
        <v>1451</v>
      </c>
      <c r="L12472" t="s">
        <v>1452</v>
      </c>
      <c r="M12472" t="s">
        <v>1453</v>
      </c>
      <c r="N12472" t="s">
        <v>1454</v>
      </c>
      <c r="O12472" t="s">
        <v>1455</v>
      </c>
      <c r="P12472" t="s">
        <v>1456</v>
      </c>
      <c r="Q12472" t="s">
        <v>1457</v>
      </c>
      <c r="R12472">
        <v>2048972</v>
      </c>
      <c r="S12472" t="s">
        <v>1461</v>
      </c>
      <c r="T12472">
        <v>5042.0159999999996</v>
      </c>
      <c r="U12472">
        <v>6</v>
      </c>
      <c r="V12472">
        <v>5042.0159999999996</v>
      </c>
      <c r="W12472">
        <v>6</v>
      </c>
      <c r="X12472">
        <v>4116</v>
      </c>
      <c r="Y12472">
        <v>926.01599999999996</v>
      </c>
      <c r="Z12472">
        <v>2048972</v>
      </c>
    </row>
    <row r="12473" spans="1:26" x14ac:dyDescent="0.2">
      <c r="A12473" s="27">
        <v>46091</v>
      </c>
      <c r="B12473" t="s">
        <v>14</v>
      </c>
      <c r="C12473" t="s">
        <v>1543</v>
      </c>
      <c r="D12473" t="s">
        <v>1543</v>
      </c>
      <c r="E12473" t="s">
        <v>1706</v>
      </c>
      <c r="F12473" t="s">
        <v>1497</v>
      </c>
      <c r="G12473" t="s">
        <v>1498</v>
      </c>
      <c r="H12473" t="s">
        <v>1106</v>
      </c>
      <c r="I12473" t="s">
        <v>1711</v>
      </c>
      <c r="J12473" t="s">
        <v>1450</v>
      </c>
      <c r="K12473" t="s">
        <v>1451</v>
      </c>
      <c r="L12473" t="s">
        <v>1452</v>
      </c>
      <c r="M12473" t="s">
        <v>1453</v>
      </c>
      <c r="N12473" t="s">
        <v>1454</v>
      </c>
      <c r="O12473" t="s">
        <v>1455</v>
      </c>
      <c r="P12473" t="s">
        <v>1456</v>
      </c>
      <c r="Q12473" t="s">
        <v>1457</v>
      </c>
      <c r="R12473">
        <v>2030990</v>
      </c>
      <c r="S12473" t="s">
        <v>1459</v>
      </c>
      <c r="T12473">
        <v>5042.0159999999996</v>
      </c>
      <c r="U12473">
        <v>6</v>
      </c>
      <c r="V12473">
        <v>5042.0159999999996</v>
      </c>
      <c r="W12473">
        <v>6</v>
      </c>
      <c r="X12473">
        <v>4140</v>
      </c>
      <c r="Y12473">
        <v>902.01599999999996</v>
      </c>
      <c r="Z12473">
        <v>2030990</v>
      </c>
    </row>
    <row r="12474" spans="1:26" x14ac:dyDescent="0.2">
      <c r="A12474" s="27">
        <v>46091</v>
      </c>
      <c r="B12474" t="s">
        <v>14</v>
      </c>
      <c r="C12474" t="s">
        <v>1543</v>
      </c>
      <c r="D12474" t="s">
        <v>1543</v>
      </c>
      <c r="E12474" t="s">
        <v>1706</v>
      </c>
      <c r="F12474" t="s">
        <v>1497</v>
      </c>
      <c r="G12474" t="s">
        <v>1498</v>
      </c>
      <c r="H12474" t="s">
        <v>1106</v>
      </c>
      <c r="I12474" t="s">
        <v>1711</v>
      </c>
      <c r="J12474" t="s">
        <v>1450</v>
      </c>
      <c r="K12474" t="s">
        <v>1451</v>
      </c>
      <c r="L12474" t="s">
        <v>1452</v>
      </c>
      <c r="M12474" t="s">
        <v>1453</v>
      </c>
      <c r="N12474" t="s">
        <v>1454</v>
      </c>
      <c r="O12474" t="s">
        <v>1455</v>
      </c>
      <c r="P12474" t="s">
        <v>1456</v>
      </c>
      <c r="Q12474" t="s">
        <v>1457</v>
      </c>
      <c r="R12474">
        <v>2039041</v>
      </c>
      <c r="S12474" t="s">
        <v>1460</v>
      </c>
      <c r="T12474">
        <v>840.33600000000001</v>
      </c>
      <c r="U12474">
        <v>1</v>
      </c>
      <c r="V12474">
        <v>840.33600000000001</v>
      </c>
      <c r="W12474">
        <v>1</v>
      </c>
      <c r="X12474">
        <v>690</v>
      </c>
      <c r="Y12474">
        <v>150.33600000000001</v>
      </c>
      <c r="Z12474">
        <v>2039041</v>
      </c>
    </row>
    <row r="12475" spans="1:26" x14ac:dyDescent="0.2">
      <c r="A12475" s="27">
        <v>46091</v>
      </c>
      <c r="B12475" t="s">
        <v>14</v>
      </c>
      <c r="C12475" t="s">
        <v>1543</v>
      </c>
      <c r="D12475" t="s">
        <v>1543</v>
      </c>
      <c r="E12475" t="s">
        <v>1706</v>
      </c>
      <c r="F12475" t="s">
        <v>1497</v>
      </c>
      <c r="G12475" t="s">
        <v>1498</v>
      </c>
      <c r="H12475" t="s">
        <v>1303</v>
      </c>
      <c r="I12475" t="s">
        <v>1712</v>
      </c>
      <c r="J12475" t="s">
        <v>1450</v>
      </c>
      <c r="K12475" t="s">
        <v>1451</v>
      </c>
      <c r="L12475" t="s">
        <v>1452</v>
      </c>
      <c r="M12475" t="s">
        <v>1453</v>
      </c>
      <c r="N12475" t="s">
        <v>1454</v>
      </c>
      <c r="O12475" t="s">
        <v>1455</v>
      </c>
      <c r="P12475" t="s">
        <v>1456</v>
      </c>
      <c r="Q12475" t="s">
        <v>1457</v>
      </c>
      <c r="R12475">
        <v>2001113</v>
      </c>
      <c r="S12475" t="s">
        <v>1458</v>
      </c>
      <c r="T12475">
        <v>7563.0240000000003</v>
      </c>
      <c r="U12475">
        <v>9</v>
      </c>
      <c r="V12475">
        <v>7563.0240000000003</v>
      </c>
      <c r="W12475">
        <v>9</v>
      </c>
      <c r="X12475">
        <v>6174</v>
      </c>
      <c r="Y12475">
        <v>1389.0239999999999</v>
      </c>
      <c r="Z12475">
        <v>2001113</v>
      </c>
    </row>
    <row r="12476" spans="1:26" x14ac:dyDescent="0.2">
      <c r="A12476" s="27">
        <v>46091</v>
      </c>
      <c r="B12476" t="s">
        <v>14</v>
      </c>
      <c r="C12476" t="s">
        <v>1543</v>
      </c>
      <c r="D12476" t="s">
        <v>1543</v>
      </c>
      <c r="E12476" t="s">
        <v>1706</v>
      </c>
      <c r="F12476" t="s">
        <v>1497</v>
      </c>
      <c r="G12476" t="s">
        <v>1498</v>
      </c>
      <c r="H12476" t="s">
        <v>1303</v>
      </c>
      <c r="I12476" t="s">
        <v>1712</v>
      </c>
      <c r="J12476" t="s">
        <v>1450</v>
      </c>
      <c r="K12476" t="s">
        <v>1451</v>
      </c>
      <c r="L12476" t="s">
        <v>1452</v>
      </c>
      <c r="M12476" t="s">
        <v>1453</v>
      </c>
      <c r="N12476" t="s">
        <v>1454</v>
      </c>
      <c r="O12476" t="s">
        <v>1455</v>
      </c>
      <c r="P12476" t="s">
        <v>1456</v>
      </c>
      <c r="Q12476" t="s">
        <v>1457</v>
      </c>
      <c r="R12476">
        <v>2030990</v>
      </c>
      <c r="S12476" t="s">
        <v>1459</v>
      </c>
      <c r="T12476">
        <v>5042.0156999999999</v>
      </c>
      <c r="U12476">
        <v>6</v>
      </c>
      <c r="V12476">
        <v>5042.0156999999999</v>
      </c>
      <c r="W12476">
        <v>6</v>
      </c>
      <c r="X12476">
        <v>4140</v>
      </c>
      <c r="Y12476">
        <v>902.01570000000004</v>
      </c>
      <c r="Z12476">
        <v>2030990</v>
      </c>
    </row>
    <row r="12477" spans="1:26" x14ac:dyDescent="0.2">
      <c r="A12477" s="27">
        <v>46091</v>
      </c>
      <c r="B12477" t="s">
        <v>14</v>
      </c>
      <c r="C12477" t="s">
        <v>1543</v>
      </c>
      <c r="D12477" t="s">
        <v>1543</v>
      </c>
      <c r="E12477" t="s">
        <v>1706</v>
      </c>
      <c r="F12477" t="s">
        <v>1497</v>
      </c>
      <c r="G12477" t="s">
        <v>1498</v>
      </c>
      <c r="H12477" t="s">
        <v>1303</v>
      </c>
      <c r="I12477" t="s">
        <v>1712</v>
      </c>
      <c r="J12477" t="s">
        <v>1450</v>
      </c>
      <c r="K12477" t="s">
        <v>1451</v>
      </c>
      <c r="L12477" t="s">
        <v>1452</v>
      </c>
      <c r="M12477" t="s">
        <v>1453</v>
      </c>
      <c r="N12477" t="s">
        <v>1454</v>
      </c>
      <c r="O12477" t="s">
        <v>1455</v>
      </c>
      <c r="P12477" t="s">
        <v>1456</v>
      </c>
      <c r="Q12477" t="s">
        <v>1457</v>
      </c>
      <c r="R12477">
        <v>2030991</v>
      </c>
      <c r="S12477" t="s">
        <v>1463</v>
      </c>
      <c r="T12477">
        <v>3361.3440000000001</v>
      </c>
      <c r="U12477">
        <v>4</v>
      </c>
      <c r="V12477">
        <v>3361.3440000000001</v>
      </c>
      <c r="W12477">
        <v>4</v>
      </c>
      <c r="X12477">
        <v>2760</v>
      </c>
      <c r="Y12477">
        <v>601.34400000000005</v>
      </c>
      <c r="Z12477">
        <v>2030991</v>
      </c>
    </row>
    <row r="12478" spans="1:26" x14ac:dyDescent="0.2">
      <c r="A12478" s="27">
        <v>46091</v>
      </c>
      <c r="B12478" t="s">
        <v>14</v>
      </c>
      <c r="C12478" t="s">
        <v>1543</v>
      </c>
      <c r="D12478" t="s">
        <v>1543</v>
      </c>
      <c r="E12478" t="s">
        <v>1706</v>
      </c>
      <c r="F12478" t="s">
        <v>1497</v>
      </c>
      <c r="G12478" t="s">
        <v>1498</v>
      </c>
      <c r="H12478" t="s">
        <v>1303</v>
      </c>
      <c r="I12478" t="s">
        <v>1712</v>
      </c>
      <c r="J12478" t="s">
        <v>1450</v>
      </c>
      <c r="K12478" t="s">
        <v>1451</v>
      </c>
      <c r="L12478" t="s">
        <v>1452</v>
      </c>
      <c r="M12478" t="s">
        <v>1453</v>
      </c>
      <c r="N12478" t="s">
        <v>1454</v>
      </c>
      <c r="O12478" t="s">
        <v>1455</v>
      </c>
      <c r="P12478" t="s">
        <v>1456</v>
      </c>
      <c r="Q12478" t="s">
        <v>1457</v>
      </c>
      <c r="R12478">
        <v>2039041</v>
      </c>
      <c r="S12478" t="s">
        <v>1460</v>
      </c>
      <c r="T12478">
        <v>2521.0079999999998</v>
      </c>
      <c r="U12478">
        <v>3</v>
      </c>
      <c r="V12478">
        <v>2521.0079999999998</v>
      </c>
      <c r="W12478">
        <v>3</v>
      </c>
      <c r="X12478">
        <v>2070</v>
      </c>
      <c r="Y12478">
        <v>451.00799999999998</v>
      </c>
      <c r="Z12478">
        <v>2039041</v>
      </c>
    </row>
    <row r="12479" spans="1:26" x14ac:dyDescent="0.2">
      <c r="A12479" s="27">
        <v>46091</v>
      </c>
      <c r="B12479" t="s">
        <v>14</v>
      </c>
      <c r="C12479" t="s">
        <v>1543</v>
      </c>
      <c r="D12479" t="s">
        <v>1543</v>
      </c>
      <c r="E12479" t="s">
        <v>1706</v>
      </c>
      <c r="F12479" t="s">
        <v>1497</v>
      </c>
      <c r="G12479" t="s">
        <v>1498</v>
      </c>
      <c r="H12479" t="s">
        <v>1303</v>
      </c>
      <c r="I12479" t="s">
        <v>1712</v>
      </c>
      <c r="J12479" t="s">
        <v>1450</v>
      </c>
      <c r="K12479" t="s">
        <v>1451</v>
      </c>
      <c r="L12479" t="s">
        <v>1452</v>
      </c>
      <c r="M12479" t="s">
        <v>1453</v>
      </c>
      <c r="N12479" t="s">
        <v>1454</v>
      </c>
      <c r="O12479" t="s">
        <v>1455</v>
      </c>
      <c r="P12479" t="s">
        <v>1456</v>
      </c>
      <c r="Q12479" t="s">
        <v>1457</v>
      </c>
      <c r="R12479">
        <v>2048972</v>
      </c>
      <c r="S12479" t="s">
        <v>1461</v>
      </c>
      <c r="T12479">
        <v>6722.6880000000001</v>
      </c>
      <c r="U12479">
        <v>8</v>
      </c>
      <c r="V12479">
        <v>6722.6880000000001</v>
      </c>
      <c r="W12479">
        <v>8</v>
      </c>
      <c r="X12479">
        <v>5488</v>
      </c>
      <c r="Y12479">
        <v>1234.6880000000001</v>
      </c>
      <c r="Z12479">
        <v>2048972</v>
      </c>
    </row>
    <row r="12480" spans="1:26" x14ac:dyDescent="0.2">
      <c r="A12480" s="27">
        <v>46091</v>
      </c>
      <c r="B12480" t="s">
        <v>14</v>
      </c>
      <c r="C12480" t="s">
        <v>1543</v>
      </c>
      <c r="D12480" t="s">
        <v>1543</v>
      </c>
      <c r="E12480" t="s">
        <v>1706</v>
      </c>
      <c r="F12480" t="s">
        <v>1497</v>
      </c>
      <c r="G12480" t="s">
        <v>388</v>
      </c>
      <c r="H12480" t="s">
        <v>967</v>
      </c>
      <c r="I12480" t="s">
        <v>1713</v>
      </c>
      <c r="J12480" t="s">
        <v>1450</v>
      </c>
      <c r="K12480" t="s">
        <v>1451</v>
      </c>
      <c r="L12480" t="s">
        <v>1452</v>
      </c>
      <c r="M12480" t="s">
        <v>1453</v>
      </c>
      <c r="N12480" t="s">
        <v>1454</v>
      </c>
      <c r="O12480" t="s">
        <v>1455</v>
      </c>
      <c r="P12480" t="s">
        <v>1456</v>
      </c>
      <c r="Q12480" t="s">
        <v>1457</v>
      </c>
      <c r="R12480">
        <v>2030991</v>
      </c>
      <c r="S12480" t="s">
        <v>1463</v>
      </c>
      <c r="T12480">
        <v>2521.0079999999998</v>
      </c>
      <c r="U12480">
        <v>3</v>
      </c>
      <c r="V12480">
        <v>2521.0079999999998</v>
      </c>
      <c r="W12480">
        <v>3</v>
      </c>
      <c r="X12480">
        <v>2070</v>
      </c>
      <c r="Y12480">
        <v>451.00799999999998</v>
      </c>
      <c r="Z12480">
        <v>2030991</v>
      </c>
    </row>
    <row r="12481" spans="1:26" x14ac:dyDescent="0.2">
      <c r="A12481" s="27">
        <v>46091</v>
      </c>
      <c r="B12481" t="s">
        <v>14</v>
      </c>
      <c r="C12481" t="s">
        <v>1543</v>
      </c>
      <c r="D12481" t="s">
        <v>1543</v>
      </c>
      <c r="E12481" t="s">
        <v>1706</v>
      </c>
      <c r="F12481" t="s">
        <v>1497</v>
      </c>
      <c r="G12481" t="s">
        <v>388</v>
      </c>
      <c r="H12481" t="s">
        <v>967</v>
      </c>
      <c r="I12481" t="s">
        <v>1713</v>
      </c>
      <c r="J12481" t="s">
        <v>1450</v>
      </c>
      <c r="K12481" t="s">
        <v>1451</v>
      </c>
      <c r="L12481" t="s">
        <v>1452</v>
      </c>
      <c r="M12481" t="s">
        <v>1453</v>
      </c>
      <c r="N12481" t="s">
        <v>1454</v>
      </c>
      <c r="O12481" t="s">
        <v>1455</v>
      </c>
      <c r="P12481" t="s">
        <v>1456</v>
      </c>
      <c r="Q12481" t="s">
        <v>1457</v>
      </c>
      <c r="R12481">
        <v>2048972</v>
      </c>
      <c r="S12481" t="s">
        <v>1461</v>
      </c>
      <c r="T12481">
        <v>3361.3440000000001</v>
      </c>
      <c r="U12481">
        <v>4</v>
      </c>
      <c r="V12481">
        <v>3361.3440000000001</v>
      </c>
      <c r="W12481">
        <v>4</v>
      </c>
      <c r="X12481">
        <v>2744</v>
      </c>
      <c r="Y12481">
        <v>617.34400000000005</v>
      </c>
      <c r="Z12481">
        <v>2048972</v>
      </c>
    </row>
    <row r="12482" spans="1:26" x14ac:dyDescent="0.2">
      <c r="A12482" s="27">
        <v>46091</v>
      </c>
      <c r="B12482" t="s">
        <v>14</v>
      </c>
      <c r="C12482" t="s">
        <v>1543</v>
      </c>
      <c r="D12482" t="s">
        <v>1543</v>
      </c>
      <c r="E12482" t="s">
        <v>1706</v>
      </c>
      <c r="F12482" t="s">
        <v>1497</v>
      </c>
      <c r="G12482" t="s">
        <v>667</v>
      </c>
      <c r="H12482" t="s">
        <v>1325</v>
      </c>
      <c r="I12482" t="s">
        <v>667</v>
      </c>
      <c r="J12482" t="s">
        <v>1450</v>
      </c>
      <c r="K12482" t="s">
        <v>1451</v>
      </c>
      <c r="L12482" t="s">
        <v>1452</v>
      </c>
      <c r="M12482" t="s">
        <v>1453</v>
      </c>
      <c r="N12482" t="s">
        <v>1454</v>
      </c>
      <c r="O12482" t="s">
        <v>1455</v>
      </c>
      <c r="P12482" t="s">
        <v>1456</v>
      </c>
      <c r="Q12482" t="s">
        <v>1457</v>
      </c>
      <c r="R12482">
        <v>2048972</v>
      </c>
      <c r="S12482" t="s">
        <v>1461</v>
      </c>
      <c r="T12482">
        <v>2521.0079999999998</v>
      </c>
      <c r="U12482">
        <v>3</v>
      </c>
      <c r="V12482">
        <v>2521.0079999999998</v>
      </c>
      <c r="W12482">
        <v>3</v>
      </c>
      <c r="X12482">
        <v>2058</v>
      </c>
      <c r="Y12482">
        <v>463.00799999999998</v>
      </c>
      <c r="Z12482">
        <v>2048972</v>
      </c>
    </row>
    <row r="12483" spans="1:26" x14ac:dyDescent="0.2">
      <c r="A12483" s="27">
        <v>46091</v>
      </c>
      <c r="B12483" t="s">
        <v>14</v>
      </c>
      <c r="C12483" t="s">
        <v>1543</v>
      </c>
      <c r="D12483" t="s">
        <v>1543</v>
      </c>
      <c r="E12483" t="s">
        <v>1706</v>
      </c>
      <c r="F12483" t="s">
        <v>1497</v>
      </c>
      <c r="G12483" t="s">
        <v>139</v>
      </c>
      <c r="H12483" t="s">
        <v>1158</v>
      </c>
      <c r="I12483" t="s">
        <v>1714</v>
      </c>
      <c r="J12483" t="s">
        <v>1450</v>
      </c>
      <c r="K12483" t="s">
        <v>1451</v>
      </c>
      <c r="L12483" t="s">
        <v>1452</v>
      </c>
      <c r="M12483" t="s">
        <v>1453</v>
      </c>
      <c r="N12483" t="s">
        <v>1454</v>
      </c>
      <c r="O12483" t="s">
        <v>1455</v>
      </c>
      <c r="P12483" t="s">
        <v>1456</v>
      </c>
      <c r="Q12483" t="s">
        <v>1457</v>
      </c>
      <c r="R12483">
        <v>2030990</v>
      </c>
      <c r="S12483" t="s">
        <v>1459</v>
      </c>
      <c r="T12483">
        <v>2521.0079999999998</v>
      </c>
      <c r="U12483">
        <v>3</v>
      </c>
      <c r="V12483">
        <v>2521.0079999999998</v>
      </c>
      <c r="W12483">
        <v>3</v>
      </c>
      <c r="X12483">
        <v>2061</v>
      </c>
      <c r="Y12483">
        <v>460.00799999999998</v>
      </c>
      <c r="Z12483">
        <v>2030990</v>
      </c>
    </row>
    <row r="12484" spans="1:26" x14ac:dyDescent="0.2">
      <c r="A12484" s="27">
        <v>46091</v>
      </c>
      <c r="B12484" t="s">
        <v>14</v>
      </c>
      <c r="C12484" t="s">
        <v>1543</v>
      </c>
      <c r="D12484" t="s">
        <v>1543</v>
      </c>
      <c r="E12484" t="s">
        <v>1706</v>
      </c>
      <c r="F12484" t="s">
        <v>1497</v>
      </c>
      <c r="G12484" t="s">
        <v>139</v>
      </c>
      <c r="H12484" t="s">
        <v>1158</v>
      </c>
      <c r="I12484" t="s">
        <v>1714</v>
      </c>
      <c r="J12484" t="s">
        <v>1450</v>
      </c>
      <c r="K12484" t="s">
        <v>1451</v>
      </c>
      <c r="L12484" t="s">
        <v>1452</v>
      </c>
      <c r="M12484" t="s">
        <v>1453</v>
      </c>
      <c r="N12484" t="s">
        <v>1454</v>
      </c>
      <c r="O12484" t="s">
        <v>1455</v>
      </c>
      <c r="P12484" t="s">
        <v>1456</v>
      </c>
      <c r="Q12484" t="s">
        <v>1457</v>
      </c>
      <c r="R12484">
        <v>2039041</v>
      </c>
      <c r="S12484" t="s">
        <v>1460</v>
      </c>
      <c r="T12484">
        <v>3361.3440000000001</v>
      </c>
      <c r="U12484">
        <v>4</v>
      </c>
      <c r="V12484">
        <v>3361.3440000000001</v>
      </c>
      <c r="W12484">
        <v>4</v>
      </c>
      <c r="X12484">
        <v>2760</v>
      </c>
      <c r="Y12484">
        <v>601.34400000000005</v>
      </c>
      <c r="Z12484">
        <v>2039041</v>
      </c>
    </row>
    <row r="12485" spans="1:26" x14ac:dyDescent="0.2">
      <c r="A12485" s="27">
        <v>46091</v>
      </c>
      <c r="B12485" t="s">
        <v>14</v>
      </c>
      <c r="C12485" t="s">
        <v>1543</v>
      </c>
      <c r="D12485" t="s">
        <v>1543</v>
      </c>
      <c r="E12485" t="s">
        <v>1706</v>
      </c>
      <c r="F12485" t="s">
        <v>1497</v>
      </c>
      <c r="G12485" t="s">
        <v>139</v>
      </c>
      <c r="H12485" t="s">
        <v>1158</v>
      </c>
      <c r="I12485" t="s">
        <v>1714</v>
      </c>
      <c r="J12485" t="s">
        <v>1450</v>
      </c>
      <c r="K12485" t="s">
        <v>1451</v>
      </c>
      <c r="L12485" t="s">
        <v>1452</v>
      </c>
      <c r="M12485" t="s">
        <v>1453</v>
      </c>
      <c r="N12485" t="s">
        <v>1454</v>
      </c>
      <c r="O12485" t="s">
        <v>1455</v>
      </c>
      <c r="P12485" t="s">
        <v>1456</v>
      </c>
      <c r="Q12485" t="s">
        <v>1457</v>
      </c>
      <c r="R12485">
        <v>2048972</v>
      </c>
      <c r="S12485" t="s">
        <v>1461</v>
      </c>
      <c r="T12485">
        <v>5042.0159999999996</v>
      </c>
      <c r="U12485">
        <v>6</v>
      </c>
      <c r="V12485">
        <v>5042.0159999999996</v>
      </c>
      <c r="W12485">
        <v>6</v>
      </c>
      <c r="X12485">
        <v>4122</v>
      </c>
      <c r="Y12485">
        <v>920.01599999999996</v>
      </c>
      <c r="Z12485">
        <v>2048972</v>
      </c>
    </row>
    <row r="12486" spans="1:26" x14ac:dyDescent="0.2">
      <c r="A12486" s="27">
        <v>46091</v>
      </c>
      <c r="B12486" t="s">
        <v>14</v>
      </c>
      <c r="C12486" t="s">
        <v>1543</v>
      </c>
      <c r="D12486" t="s">
        <v>1543</v>
      </c>
      <c r="E12486" t="s">
        <v>1706</v>
      </c>
      <c r="F12486" t="s">
        <v>1497</v>
      </c>
      <c r="G12486" t="s">
        <v>139</v>
      </c>
      <c r="H12486" t="s">
        <v>1246</v>
      </c>
      <c r="I12486" t="s">
        <v>1715</v>
      </c>
      <c r="J12486" t="s">
        <v>1450</v>
      </c>
      <c r="K12486" t="s">
        <v>1451</v>
      </c>
      <c r="L12486" t="s">
        <v>1452</v>
      </c>
      <c r="M12486" t="s">
        <v>1453</v>
      </c>
      <c r="N12486" t="s">
        <v>1454</v>
      </c>
      <c r="O12486" t="s">
        <v>1455</v>
      </c>
      <c r="P12486" t="s">
        <v>1456</v>
      </c>
      <c r="Q12486" t="s">
        <v>1457</v>
      </c>
      <c r="R12486">
        <v>2001113</v>
      </c>
      <c r="S12486" t="s">
        <v>1458</v>
      </c>
      <c r="T12486">
        <v>6722.6880000000001</v>
      </c>
      <c r="U12486">
        <v>8</v>
      </c>
      <c r="V12486">
        <v>6722.6880000000001</v>
      </c>
      <c r="W12486">
        <v>8</v>
      </c>
      <c r="X12486">
        <v>5488</v>
      </c>
      <c r="Y12486">
        <v>1234.6880000000001</v>
      </c>
      <c r="Z12486">
        <v>2001113</v>
      </c>
    </row>
    <row r="12487" spans="1:26" x14ac:dyDescent="0.2">
      <c r="A12487" s="27">
        <v>46091</v>
      </c>
      <c r="B12487" t="s">
        <v>14</v>
      </c>
      <c r="C12487" t="s">
        <v>1543</v>
      </c>
      <c r="D12487" t="s">
        <v>1543</v>
      </c>
      <c r="E12487" t="s">
        <v>1706</v>
      </c>
      <c r="F12487" t="s">
        <v>1497</v>
      </c>
      <c r="G12487" t="s">
        <v>139</v>
      </c>
      <c r="H12487" t="s">
        <v>1246</v>
      </c>
      <c r="I12487" t="s">
        <v>1715</v>
      </c>
      <c r="J12487" t="s">
        <v>1450</v>
      </c>
      <c r="K12487" t="s">
        <v>1451</v>
      </c>
      <c r="L12487" t="s">
        <v>1452</v>
      </c>
      <c r="M12487" t="s">
        <v>1453</v>
      </c>
      <c r="N12487" t="s">
        <v>1454</v>
      </c>
      <c r="O12487" t="s">
        <v>1455</v>
      </c>
      <c r="P12487" t="s">
        <v>1456</v>
      </c>
      <c r="Q12487" t="s">
        <v>1457</v>
      </c>
      <c r="R12487">
        <v>2030990</v>
      </c>
      <c r="S12487" t="s">
        <v>1459</v>
      </c>
      <c r="T12487">
        <v>6722.6880000000001</v>
      </c>
      <c r="U12487">
        <v>8</v>
      </c>
      <c r="V12487">
        <v>6722.6880000000001</v>
      </c>
      <c r="W12487">
        <v>8</v>
      </c>
      <c r="X12487">
        <v>5520</v>
      </c>
      <c r="Y12487">
        <v>1202.6880000000001</v>
      </c>
      <c r="Z12487">
        <v>2030990</v>
      </c>
    </row>
    <row r="12488" spans="1:26" x14ac:dyDescent="0.2">
      <c r="A12488" s="27">
        <v>46091</v>
      </c>
      <c r="B12488" t="s">
        <v>14</v>
      </c>
      <c r="C12488" t="s">
        <v>1543</v>
      </c>
      <c r="D12488" t="s">
        <v>1543</v>
      </c>
      <c r="E12488" t="s">
        <v>1706</v>
      </c>
      <c r="F12488" t="s">
        <v>1497</v>
      </c>
      <c r="G12488" t="s">
        <v>139</v>
      </c>
      <c r="H12488" t="s">
        <v>1246</v>
      </c>
      <c r="I12488" t="s">
        <v>1715</v>
      </c>
      <c r="J12488" t="s">
        <v>1450</v>
      </c>
      <c r="K12488" t="s">
        <v>1451</v>
      </c>
      <c r="L12488" t="s">
        <v>1452</v>
      </c>
      <c r="M12488" t="s">
        <v>1453</v>
      </c>
      <c r="N12488" t="s">
        <v>1454</v>
      </c>
      <c r="O12488" t="s">
        <v>1455</v>
      </c>
      <c r="P12488" t="s">
        <v>1456</v>
      </c>
      <c r="Q12488" t="s">
        <v>1457</v>
      </c>
      <c r="R12488">
        <v>2048972</v>
      </c>
      <c r="S12488" t="s">
        <v>1461</v>
      </c>
      <c r="T12488">
        <v>3361.3440000000001</v>
      </c>
      <c r="U12488">
        <v>4</v>
      </c>
      <c r="V12488">
        <v>3361.3440000000001</v>
      </c>
      <c r="W12488">
        <v>4</v>
      </c>
      <c r="X12488">
        <v>2744</v>
      </c>
      <c r="Y12488">
        <v>617.34400000000005</v>
      </c>
      <c r="Z12488">
        <v>2048972</v>
      </c>
    </row>
    <row r="12489" spans="1:26" x14ac:dyDescent="0.2">
      <c r="A12489" s="27">
        <v>46091</v>
      </c>
      <c r="B12489" t="s">
        <v>14</v>
      </c>
      <c r="C12489" t="s">
        <v>1543</v>
      </c>
      <c r="D12489" t="s">
        <v>1543</v>
      </c>
      <c r="E12489" t="s">
        <v>1706</v>
      </c>
      <c r="F12489" t="s">
        <v>1514</v>
      </c>
      <c r="G12489" t="s">
        <v>1515</v>
      </c>
      <c r="H12489" t="s">
        <v>1331</v>
      </c>
      <c r="I12489" t="s">
        <v>1716</v>
      </c>
      <c r="J12489" t="s">
        <v>1450</v>
      </c>
      <c r="K12489" t="s">
        <v>1451</v>
      </c>
      <c r="L12489" t="s">
        <v>1452</v>
      </c>
      <c r="M12489" t="s">
        <v>1453</v>
      </c>
      <c r="N12489" t="s">
        <v>1454</v>
      </c>
      <c r="O12489" t="s">
        <v>1455</v>
      </c>
      <c r="P12489" t="s">
        <v>1456</v>
      </c>
      <c r="Q12489" t="s">
        <v>1457</v>
      </c>
      <c r="R12489">
        <v>2001113</v>
      </c>
      <c r="S12489" t="s">
        <v>1458</v>
      </c>
      <c r="T12489">
        <v>1680.672</v>
      </c>
      <c r="U12489">
        <v>2</v>
      </c>
      <c r="V12489">
        <v>1680.672</v>
      </c>
      <c r="W12489">
        <v>2</v>
      </c>
      <c r="X12489">
        <v>1372</v>
      </c>
      <c r="Y12489">
        <v>308.67200000000003</v>
      </c>
      <c r="Z12489">
        <v>2001113</v>
      </c>
    </row>
    <row r="12490" spans="1:26" x14ac:dyDescent="0.2">
      <c r="A12490" s="27">
        <v>46091</v>
      </c>
      <c r="B12490" t="s">
        <v>14</v>
      </c>
      <c r="C12490" t="s">
        <v>1543</v>
      </c>
      <c r="D12490" t="s">
        <v>1543</v>
      </c>
      <c r="E12490" t="s">
        <v>1706</v>
      </c>
      <c r="F12490" t="s">
        <v>1514</v>
      </c>
      <c r="G12490" t="s">
        <v>1515</v>
      </c>
      <c r="H12490" t="s">
        <v>1331</v>
      </c>
      <c r="I12490" t="s">
        <v>1716</v>
      </c>
      <c r="J12490" t="s">
        <v>1450</v>
      </c>
      <c r="K12490" t="s">
        <v>1451</v>
      </c>
      <c r="L12490" t="s">
        <v>1452</v>
      </c>
      <c r="M12490" t="s">
        <v>1453</v>
      </c>
      <c r="N12490" t="s">
        <v>1454</v>
      </c>
      <c r="O12490" t="s">
        <v>1455</v>
      </c>
      <c r="P12490" t="s">
        <v>1456</v>
      </c>
      <c r="Q12490" t="s">
        <v>1457</v>
      </c>
      <c r="R12490">
        <v>2030990</v>
      </c>
      <c r="S12490" t="s">
        <v>1459</v>
      </c>
      <c r="T12490">
        <v>5042.0159999999996</v>
      </c>
      <c r="U12490">
        <v>6</v>
      </c>
      <c r="V12490">
        <v>5042.0159999999996</v>
      </c>
      <c r="W12490">
        <v>6</v>
      </c>
      <c r="X12490">
        <v>4146</v>
      </c>
      <c r="Y12490">
        <v>896.01599999999996</v>
      </c>
      <c r="Z12490">
        <v>2030990</v>
      </c>
    </row>
    <row r="12491" spans="1:26" x14ac:dyDescent="0.2">
      <c r="A12491" s="27">
        <v>46091</v>
      </c>
      <c r="B12491" t="s">
        <v>14</v>
      </c>
      <c r="C12491" t="s">
        <v>1543</v>
      </c>
      <c r="D12491" t="s">
        <v>1543</v>
      </c>
      <c r="E12491" t="s">
        <v>1706</v>
      </c>
      <c r="F12491" t="s">
        <v>1514</v>
      </c>
      <c r="G12491" t="s">
        <v>1515</v>
      </c>
      <c r="H12491" t="s">
        <v>1331</v>
      </c>
      <c r="I12491" t="s">
        <v>1716</v>
      </c>
      <c r="J12491" t="s">
        <v>1450</v>
      </c>
      <c r="K12491" t="s">
        <v>1451</v>
      </c>
      <c r="L12491" t="s">
        <v>1452</v>
      </c>
      <c r="M12491" t="s">
        <v>1453</v>
      </c>
      <c r="N12491" t="s">
        <v>1454</v>
      </c>
      <c r="O12491" t="s">
        <v>1455</v>
      </c>
      <c r="P12491" t="s">
        <v>1456</v>
      </c>
      <c r="Q12491" t="s">
        <v>1457</v>
      </c>
      <c r="R12491">
        <v>2030991</v>
      </c>
      <c r="S12491" t="s">
        <v>1463</v>
      </c>
      <c r="T12491">
        <v>1680.672</v>
      </c>
      <c r="U12491">
        <v>2</v>
      </c>
      <c r="V12491">
        <v>1680.672</v>
      </c>
      <c r="W12491">
        <v>2</v>
      </c>
      <c r="X12491">
        <v>1382</v>
      </c>
      <c r="Y12491">
        <v>298.67200000000003</v>
      </c>
      <c r="Z12491">
        <v>2030991</v>
      </c>
    </row>
    <row r="12492" spans="1:26" x14ac:dyDescent="0.2">
      <c r="A12492" s="27">
        <v>46091</v>
      </c>
      <c r="B12492" t="s">
        <v>14</v>
      </c>
      <c r="C12492" t="s">
        <v>1543</v>
      </c>
      <c r="D12492" t="s">
        <v>1543</v>
      </c>
      <c r="E12492" t="s">
        <v>1706</v>
      </c>
      <c r="F12492" t="s">
        <v>1514</v>
      </c>
      <c r="G12492" t="s">
        <v>1515</v>
      </c>
      <c r="H12492" t="s">
        <v>1331</v>
      </c>
      <c r="I12492" t="s">
        <v>1716</v>
      </c>
      <c r="J12492" t="s">
        <v>1450</v>
      </c>
      <c r="K12492" t="s">
        <v>1451</v>
      </c>
      <c r="L12492" t="s">
        <v>1452</v>
      </c>
      <c r="M12492" t="s">
        <v>1453</v>
      </c>
      <c r="N12492" t="s">
        <v>1454</v>
      </c>
      <c r="O12492" t="s">
        <v>1455</v>
      </c>
      <c r="P12492" t="s">
        <v>1456</v>
      </c>
      <c r="Q12492" t="s">
        <v>1457</v>
      </c>
      <c r="R12492">
        <v>2039041</v>
      </c>
      <c r="S12492" t="s">
        <v>1460</v>
      </c>
      <c r="T12492">
        <v>1680.672</v>
      </c>
      <c r="U12492">
        <v>2</v>
      </c>
      <c r="V12492">
        <v>1680.672</v>
      </c>
      <c r="W12492">
        <v>2</v>
      </c>
      <c r="X12492">
        <v>1380</v>
      </c>
      <c r="Y12492">
        <v>300.67200000000003</v>
      </c>
      <c r="Z12492">
        <v>2039041</v>
      </c>
    </row>
    <row r="12493" spans="1:26" x14ac:dyDescent="0.2">
      <c r="A12493" s="27">
        <v>46091</v>
      </c>
      <c r="B12493" t="s">
        <v>14</v>
      </c>
      <c r="C12493" t="s">
        <v>1543</v>
      </c>
      <c r="D12493" t="s">
        <v>1543</v>
      </c>
      <c r="E12493" t="s">
        <v>1706</v>
      </c>
      <c r="F12493" t="s">
        <v>1514</v>
      </c>
      <c r="G12493" t="s">
        <v>1515</v>
      </c>
      <c r="H12493" t="s">
        <v>1331</v>
      </c>
      <c r="I12493" t="s">
        <v>1716</v>
      </c>
      <c r="J12493" t="s">
        <v>1450</v>
      </c>
      <c r="K12493" t="s">
        <v>1451</v>
      </c>
      <c r="L12493" t="s">
        <v>1452</v>
      </c>
      <c r="M12493" t="s">
        <v>1453</v>
      </c>
      <c r="N12493" t="s">
        <v>1454</v>
      </c>
      <c r="O12493" t="s">
        <v>1455</v>
      </c>
      <c r="P12493" t="s">
        <v>1456</v>
      </c>
      <c r="Q12493" t="s">
        <v>1457</v>
      </c>
      <c r="R12493">
        <v>2048972</v>
      </c>
      <c r="S12493" t="s">
        <v>1461</v>
      </c>
      <c r="T12493">
        <v>3361.3440000000001</v>
      </c>
      <c r="U12493">
        <v>4</v>
      </c>
      <c r="V12493">
        <v>3361.3440000000001</v>
      </c>
      <c r="W12493">
        <v>4</v>
      </c>
      <c r="X12493">
        <v>2744</v>
      </c>
      <c r="Y12493">
        <v>617.34400000000005</v>
      </c>
      <c r="Z12493">
        <v>2048972</v>
      </c>
    </row>
    <row r="12494" spans="1:26" x14ac:dyDescent="0.2">
      <c r="A12494" s="27">
        <v>46091</v>
      </c>
      <c r="B12494" t="s">
        <v>14</v>
      </c>
      <c r="C12494" t="s">
        <v>1543</v>
      </c>
      <c r="D12494" t="s">
        <v>1543</v>
      </c>
      <c r="E12494" t="s">
        <v>1717</v>
      </c>
      <c r="F12494" t="s">
        <v>1510</v>
      </c>
      <c r="G12494" t="s">
        <v>1511</v>
      </c>
      <c r="H12494" t="s">
        <v>1007</v>
      </c>
      <c r="I12494" t="s">
        <v>1718</v>
      </c>
      <c r="J12494" t="s">
        <v>1450</v>
      </c>
      <c r="K12494" t="s">
        <v>1451</v>
      </c>
      <c r="L12494" t="s">
        <v>1452</v>
      </c>
      <c r="M12494" t="s">
        <v>1453</v>
      </c>
      <c r="N12494" t="s">
        <v>1454</v>
      </c>
      <c r="O12494" t="s">
        <v>1455</v>
      </c>
      <c r="P12494" t="s">
        <v>1456</v>
      </c>
      <c r="Q12494" t="s">
        <v>1457</v>
      </c>
      <c r="R12494">
        <v>2001113</v>
      </c>
      <c r="S12494" t="s">
        <v>1458</v>
      </c>
      <c r="T12494">
        <v>4201.68</v>
      </c>
      <c r="U12494">
        <v>5</v>
      </c>
      <c r="V12494">
        <v>4201.68</v>
      </c>
      <c r="W12494">
        <v>5</v>
      </c>
      <c r="X12494">
        <v>3430</v>
      </c>
      <c r="Y12494">
        <v>771.68</v>
      </c>
      <c r="Z12494">
        <v>2001113</v>
      </c>
    </row>
    <row r="12495" spans="1:26" x14ac:dyDescent="0.2">
      <c r="A12495" s="27">
        <v>46091</v>
      </c>
      <c r="B12495" t="s">
        <v>14</v>
      </c>
      <c r="C12495" t="s">
        <v>1543</v>
      </c>
      <c r="D12495" t="s">
        <v>1543</v>
      </c>
      <c r="E12495" t="s">
        <v>1717</v>
      </c>
      <c r="F12495" t="s">
        <v>1510</v>
      </c>
      <c r="G12495" t="s">
        <v>1511</v>
      </c>
      <c r="H12495" t="s">
        <v>1007</v>
      </c>
      <c r="I12495" t="s">
        <v>1718</v>
      </c>
      <c r="J12495" t="s">
        <v>1450</v>
      </c>
      <c r="K12495" t="s">
        <v>1451</v>
      </c>
      <c r="L12495" t="s">
        <v>1452</v>
      </c>
      <c r="M12495" t="s">
        <v>1453</v>
      </c>
      <c r="N12495" t="s">
        <v>1454</v>
      </c>
      <c r="O12495" t="s">
        <v>1455</v>
      </c>
      <c r="P12495" t="s">
        <v>1456</v>
      </c>
      <c r="Q12495" t="s">
        <v>1457</v>
      </c>
      <c r="R12495">
        <v>2030991</v>
      </c>
      <c r="S12495" t="s">
        <v>1463</v>
      </c>
      <c r="T12495">
        <v>8403.36</v>
      </c>
      <c r="U12495">
        <v>10</v>
      </c>
      <c r="V12495">
        <v>8403.36</v>
      </c>
      <c r="W12495">
        <v>10</v>
      </c>
      <c r="X12495">
        <v>6900</v>
      </c>
      <c r="Y12495">
        <v>1503.36</v>
      </c>
      <c r="Z12495">
        <v>2030991</v>
      </c>
    </row>
    <row r="12496" spans="1:26" x14ac:dyDescent="0.2">
      <c r="A12496" s="27">
        <v>46091</v>
      </c>
      <c r="B12496" t="s">
        <v>14</v>
      </c>
      <c r="C12496" t="s">
        <v>1543</v>
      </c>
      <c r="D12496" t="s">
        <v>1543</v>
      </c>
      <c r="E12496" t="s">
        <v>1717</v>
      </c>
      <c r="F12496" t="s">
        <v>1510</v>
      </c>
      <c r="G12496" t="s">
        <v>1511</v>
      </c>
      <c r="H12496" t="s">
        <v>1007</v>
      </c>
      <c r="I12496" t="s">
        <v>1718</v>
      </c>
      <c r="J12496" t="s">
        <v>1450</v>
      </c>
      <c r="K12496" t="s">
        <v>1451</v>
      </c>
      <c r="L12496" t="s">
        <v>1452</v>
      </c>
      <c r="M12496" t="s">
        <v>1453</v>
      </c>
      <c r="N12496" t="s">
        <v>1454</v>
      </c>
      <c r="O12496" t="s">
        <v>1455</v>
      </c>
      <c r="P12496" t="s">
        <v>1456</v>
      </c>
      <c r="Q12496" t="s">
        <v>1457</v>
      </c>
      <c r="R12496">
        <v>2039041</v>
      </c>
      <c r="S12496" t="s">
        <v>1460</v>
      </c>
      <c r="T12496">
        <v>840.33600000000001</v>
      </c>
      <c r="U12496">
        <v>1</v>
      </c>
      <c r="V12496">
        <v>840.33600000000001</v>
      </c>
      <c r="W12496">
        <v>1</v>
      </c>
      <c r="X12496">
        <v>690</v>
      </c>
      <c r="Y12496">
        <v>150.33600000000001</v>
      </c>
      <c r="Z12496">
        <v>2039041</v>
      </c>
    </row>
    <row r="12497" spans="1:26" x14ac:dyDescent="0.2">
      <c r="A12497" s="27">
        <v>46091</v>
      </c>
      <c r="B12497" t="s">
        <v>14</v>
      </c>
      <c r="C12497" t="s">
        <v>1543</v>
      </c>
      <c r="D12497" t="s">
        <v>1543</v>
      </c>
      <c r="E12497" t="s">
        <v>1717</v>
      </c>
      <c r="F12497" t="s">
        <v>1510</v>
      </c>
      <c r="G12497" t="s">
        <v>1511</v>
      </c>
      <c r="H12497" t="s">
        <v>1007</v>
      </c>
      <c r="I12497" t="s">
        <v>1718</v>
      </c>
      <c r="J12497" t="s">
        <v>1450</v>
      </c>
      <c r="K12497" t="s">
        <v>1451</v>
      </c>
      <c r="L12497" t="s">
        <v>1452</v>
      </c>
      <c r="M12497" t="s">
        <v>1453</v>
      </c>
      <c r="N12497" t="s">
        <v>1454</v>
      </c>
      <c r="O12497" t="s">
        <v>1455</v>
      </c>
      <c r="P12497" t="s">
        <v>1456</v>
      </c>
      <c r="Q12497" t="s">
        <v>1457</v>
      </c>
      <c r="R12497">
        <v>2048972</v>
      </c>
      <c r="S12497" t="s">
        <v>1461</v>
      </c>
      <c r="T12497">
        <v>6722.6880000000001</v>
      </c>
      <c r="U12497">
        <v>8</v>
      </c>
      <c r="V12497">
        <v>6722.6880000000001</v>
      </c>
      <c r="W12497">
        <v>8</v>
      </c>
      <c r="X12497">
        <v>5488</v>
      </c>
      <c r="Y12497">
        <v>1234.6880000000001</v>
      </c>
      <c r="Z12497">
        <v>2048972</v>
      </c>
    </row>
    <row r="12498" spans="1:26" x14ac:dyDescent="0.2">
      <c r="A12498" s="27">
        <v>46091</v>
      </c>
      <c r="B12498" t="s">
        <v>14</v>
      </c>
      <c r="C12498" t="s">
        <v>1543</v>
      </c>
      <c r="D12498" t="s">
        <v>1543</v>
      </c>
      <c r="E12498" t="s">
        <v>1717</v>
      </c>
      <c r="F12498" t="s">
        <v>1510</v>
      </c>
      <c r="G12498" t="s">
        <v>1511</v>
      </c>
      <c r="H12498" t="s">
        <v>1096</v>
      </c>
      <c r="I12498" t="s">
        <v>1719</v>
      </c>
      <c r="J12498" t="s">
        <v>1450</v>
      </c>
      <c r="K12498" t="s">
        <v>1451</v>
      </c>
      <c r="L12498" t="s">
        <v>1452</v>
      </c>
      <c r="M12498" t="s">
        <v>1453</v>
      </c>
      <c r="N12498" t="s">
        <v>1454</v>
      </c>
      <c r="O12498" t="s">
        <v>1455</v>
      </c>
      <c r="P12498" t="s">
        <v>1456</v>
      </c>
      <c r="Q12498" t="s">
        <v>1457</v>
      </c>
      <c r="R12498">
        <v>2001113</v>
      </c>
      <c r="S12498" t="s">
        <v>1458</v>
      </c>
      <c r="T12498">
        <v>840.33600000000001</v>
      </c>
      <c r="U12498">
        <v>1</v>
      </c>
      <c r="V12498">
        <v>840.33600000000001</v>
      </c>
      <c r="W12498">
        <v>1</v>
      </c>
      <c r="X12498">
        <v>672</v>
      </c>
      <c r="Y12498">
        <v>168.33600000000001</v>
      </c>
      <c r="Z12498">
        <v>2001113</v>
      </c>
    </row>
    <row r="12499" spans="1:26" x14ac:dyDescent="0.2">
      <c r="A12499" s="27">
        <v>46091</v>
      </c>
      <c r="B12499" t="s">
        <v>14</v>
      </c>
      <c r="C12499" t="s">
        <v>1543</v>
      </c>
      <c r="D12499" t="s">
        <v>1543</v>
      </c>
      <c r="E12499" t="s">
        <v>1717</v>
      </c>
      <c r="F12499" t="s">
        <v>1510</v>
      </c>
      <c r="G12499" t="s">
        <v>1511</v>
      </c>
      <c r="H12499" t="s">
        <v>1096</v>
      </c>
      <c r="I12499" t="s">
        <v>1719</v>
      </c>
      <c r="J12499" t="s">
        <v>1450</v>
      </c>
      <c r="K12499" t="s">
        <v>1451</v>
      </c>
      <c r="L12499" t="s">
        <v>1452</v>
      </c>
      <c r="M12499" t="s">
        <v>1453</v>
      </c>
      <c r="N12499" t="s">
        <v>1454</v>
      </c>
      <c r="O12499" t="s">
        <v>1455</v>
      </c>
      <c r="P12499" t="s">
        <v>1456</v>
      </c>
      <c r="Q12499" t="s">
        <v>1457</v>
      </c>
      <c r="R12499">
        <v>2030990</v>
      </c>
      <c r="S12499" t="s">
        <v>1459</v>
      </c>
      <c r="T12499">
        <v>3361.3440000000001</v>
      </c>
      <c r="U12499">
        <v>4</v>
      </c>
      <c r="V12499">
        <v>3361.3440000000001</v>
      </c>
      <c r="W12499">
        <v>4</v>
      </c>
      <c r="X12499">
        <v>2672</v>
      </c>
      <c r="Y12499">
        <v>689.34400000000005</v>
      </c>
      <c r="Z12499">
        <v>2030990</v>
      </c>
    </row>
    <row r="12500" spans="1:26" x14ac:dyDescent="0.2">
      <c r="A12500" s="27">
        <v>46091</v>
      </c>
      <c r="B12500" t="s">
        <v>14</v>
      </c>
      <c r="C12500" t="s">
        <v>1543</v>
      </c>
      <c r="D12500" t="s">
        <v>1543</v>
      </c>
      <c r="E12500" t="s">
        <v>1717</v>
      </c>
      <c r="F12500" t="s">
        <v>1510</v>
      </c>
      <c r="G12500" t="s">
        <v>1511</v>
      </c>
      <c r="H12500" t="s">
        <v>1096</v>
      </c>
      <c r="I12500" t="s">
        <v>1719</v>
      </c>
      <c r="J12500" t="s">
        <v>1450</v>
      </c>
      <c r="K12500" t="s">
        <v>1451</v>
      </c>
      <c r="L12500" t="s">
        <v>1452</v>
      </c>
      <c r="M12500" t="s">
        <v>1453</v>
      </c>
      <c r="N12500" t="s">
        <v>1454</v>
      </c>
      <c r="O12500" t="s">
        <v>1455</v>
      </c>
      <c r="P12500" t="s">
        <v>1456</v>
      </c>
      <c r="Q12500" t="s">
        <v>1457</v>
      </c>
      <c r="R12500">
        <v>2030991</v>
      </c>
      <c r="S12500" t="s">
        <v>1463</v>
      </c>
      <c r="T12500">
        <v>1680.672</v>
      </c>
      <c r="U12500">
        <v>2</v>
      </c>
      <c r="V12500">
        <v>1680.672</v>
      </c>
      <c r="W12500">
        <v>2</v>
      </c>
      <c r="X12500">
        <v>1378</v>
      </c>
      <c r="Y12500">
        <v>302.67200000000003</v>
      </c>
      <c r="Z12500">
        <v>2030991</v>
      </c>
    </row>
    <row r="12501" spans="1:26" x14ac:dyDescent="0.2">
      <c r="A12501" s="27">
        <v>46091</v>
      </c>
      <c r="B12501" t="s">
        <v>14</v>
      </c>
      <c r="C12501" t="s">
        <v>1543</v>
      </c>
      <c r="D12501" t="s">
        <v>1543</v>
      </c>
      <c r="E12501" t="s">
        <v>1717</v>
      </c>
      <c r="F12501" t="s">
        <v>1510</v>
      </c>
      <c r="G12501" t="s">
        <v>1511</v>
      </c>
      <c r="H12501" t="s">
        <v>1096</v>
      </c>
      <c r="I12501" t="s">
        <v>1719</v>
      </c>
      <c r="J12501" t="s">
        <v>1450</v>
      </c>
      <c r="K12501" t="s">
        <v>1451</v>
      </c>
      <c r="L12501" t="s">
        <v>1452</v>
      </c>
      <c r="M12501" t="s">
        <v>1453</v>
      </c>
      <c r="N12501" t="s">
        <v>1454</v>
      </c>
      <c r="O12501" t="s">
        <v>1455</v>
      </c>
      <c r="P12501" t="s">
        <v>1456</v>
      </c>
      <c r="Q12501" t="s">
        <v>1457</v>
      </c>
      <c r="R12501">
        <v>2048972</v>
      </c>
      <c r="S12501" t="s">
        <v>1461</v>
      </c>
      <c r="T12501">
        <v>840.33600000000001</v>
      </c>
      <c r="U12501">
        <v>1</v>
      </c>
      <c r="V12501">
        <v>840.33600000000001</v>
      </c>
      <c r="W12501">
        <v>1</v>
      </c>
      <c r="X12501">
        <v>686</v>
      </c>
      <c r="Y12501">
        <v>154.33600000000001</v>
      </c>
      <c r="Z12501">
        <v>2048972</v>
      </c>
    </row>
    <row r="12502" spans="1:26" x14ac:dyDescent="0.2">
      <c r="A12502" s="27">
        <v>46091</v>
      </c>
      <c r="B12502" t="s">
        <v>14</v>
      </c>
      <c r="C12502" t="s">
        <v>1543</v>
      </c>
      <c r="D12502" t="s">
        <v>1543</v>
      </c>
      <c r="E12502" t="s">
        <v>1717</v>
      </c>
      <c r="F12502" t="s">
        <v>1510</v>
      </c>
      <c r="G12502" t="s">
        <v>1511</v>
      </c>
      <c r="H12502" t="s">
        <v>1108</v>
      </c>
      <c r="I12502" t="s">
        <v>1720</v>
      </c>
      <c r="J12502" t="s">
        <v>1450</v>
      </c>
      <c r="K12502" t="s">
        <v>1451</v>
      </c>
      <c r="L12502" t="s">
        <v>1452</v>
      </c>
      <c r="M12502" t="s">
        <v>1453</v>
      </c>
      <c r="N12502" t="s">
        <v>1454</v>
      </c>
      <c r="O12502" t="s">
        <v>1455</v>
      </c>
      <c r="P12502" t="s">
        <v>1456</v>
      </c>
      <c r="Q12502" t="s">
        <v>1457</v>
      </c>
      <c r="R12502">
        <v>2001113</v>
      </c>
      <c r="S12502" t="s">
        <v>1458</v>
      </c>
      <c r="T12502">
        <v>9243.6959999999999</v>
      </c>
      <c r="U12502">
        <v>11</v>
      </c>
      <c r="V12502">
        <v>9243.6959999999999</v>
      </c>
      <c r="W12502">
        <v>11</v>
      </c>
      <c r="X12502">
        <v>7546</v>
      </c>
      <c r="Y12502">
        <v>1697.6959999999999</v>
      </c>
      <c r="Z12502">
        <v>2001113</v>
      </c>
    </row>
    <row r="12503" spans="1:26" x14ac:dyDescent="0.2">
      <c r="A12503" s="27">
        <v>46091</v>
      </c>
      <c r="B12503" t="s">
        <v>14</v>
      </c>
      <c r="C12503" t="s">
        <v>1543</v>
      </c>
      <c r="D12503" t="s">
        <v>1543</v>
      </c>
      <c r="E12503" t="s">
        <v>1717</v>
      </c>
      <c r="F12503" t="s">
        <v>1510</v>
      </c>
      <c r="G12503" t="s">
        <v>1511</v>
      </c>
      <c r="H12503" t="s">
        <v>1108</v>
      </c>
      <c r="I12503" t="s">
        <v>1720</v>
      </c>
      <c r="J12503" t="s">
        <v>1450</v>
      </c>
      <c r="K12503" t="s">
        <v>1451</v>
      </c>
      <c r="L12503" t="s">
        <v>1452</v>
      </c>
      <c r="M12503" t="s">
        <v>1453</v>
      </c>
      <c r="N12503" t="s">
        <v>1454</v>
      </c>
      <c r="O12503" t="s">
        <v>1455</v>
      </c>
      <c r="P12503" t="s">
        <v>1456</v>
      </c>
      <c r="Q12503" t="s">
        <v>1457</v>
      </c>
      <c r="R12503">
        <v>2030990</v>
      </c>
      <c r="S12503" t="s">
        <v>1459</v>
      </c>
      <c r="T12503">
        <v>17647.056</v>
      </c>
      <c r="U12503">
        <v>21</v>
      </c>
      <c r="V12503">
        <v>17647.056</v>
      </c>
      <c r="W12503">
        <v>21</v>
      </c>
      <c r="X12503">
        <v>14553</v>
      </c>
      <c r="Y12503">
        <v>3094.056</v>
      </c>
      <c r="Z12503">
        <v>2030990</v>
      </c>
    </row>
    <row r="12504" spans="1:26" x14ac:dyDescent="0.2">
      <c r="A12504" s="27">
        <v>46091</v>
      </c>
      <c r="B12504" t="s">
        <v>14</v>
      </c>
      <c r="C12504" t="s">
        <v>1543</v>
      </c>
      <c r="D12504" t="s">
        <v>1543</v>
      </c>
      <c r="E12504" t="s">
        <v>1717</v>
      </c>
      <c r="F12504" t="s">
        <v>1510</v>
      </c>
      <c r="G12504" t="s">
        <v>1511</v>
      </c>
      <c r="H12504" t="s">
        <v>1108</v>
      </c>
      <c r="I12504" t="s">
        <v>1720</v>
      </c>
      <c r="J12504" t="s">
        <v>1450</v>
      </c>
      <c r="K12504" t="s">
        <v>1451</v>
      </c>
      <c r="L12504" t="s">
        <v>1452</v>
      </c>
      <c r="M12504" t="s">
        <v>1453</v>
      </c>
      <c r="N12504" t="s">
        <v>1454</v>
      </c>
      <c r="O12504" t="s">
        <v>1455</v>
      </c>
      <c r="P12504" t="s">
        <v>1456</v>
      </c>
      <c r="Q12504" t="s">
        <v>1457</v>
      </c>
      <c r="R12504">
        <v>2030991</v>
      </c>
      <c r="S12504" t="s">
        <v>1463</v>
      </c>
      <c r="T12504">
        <v>8403.36</v>
      </c>
      <c r="U12504">
        <v>10</v>
      </c>
      <c r="V12504">
        <v>8403.36</v>
      </c>
      <c r="W12504">
        <v>10</v>
      </c>
      <c r="X12504">
        <v>6900</v>
      </c>
      <c r="Y12504">
        <v>1503.36</v>
      </c>
      <c r="Z12504">
        <v>2030991</v>
      </c>
    </row>
    <row r="12505" spans="1:26" x14ac:dyDescent="0.2">
      <c r="A12505" s="27">
        <v>46091</v>
      </c>
      <c r="B12505" t="s">
        <v>14</v>
      </c>
      <c r="C12505" t="s">
        <v>1543</v>
      </c>
      <c r="D12505" t="s">
        <v>1543</v>
      </c>
      <c r="E12505" t="s">
        <v>1717</v>
      </c>
      <c r="F12505" t="s">
        <v>1510</v>
      </c>
      <c r="G12505" t="s">
        <v>1511</v>
      </c>
      <c r="H12505" t="s">
        <v>1108</v>
      </c>
      <c r="I12505" t="s">
        <v>1720</v>
      </c>
      <c r="J12505" t="s">
        <v>1450</v>
      </c>
      <c r="K12505" t="s">
        <v>1451</v>
      </c>
      <c r="L12505" t="s">
        <v>1452</v>
      </c>
      <c r="M12505" t="s">
        <v>1453</v>
      </c>
      <c r="N12505" t="s">
        <v>1454</v>
      </c>
      <c r="O12505" t="s">
        <v>1455</v>
      </c>
      <c r="P12505" t="s">
        <v>1456</v>
      </c>
      <c r="Q12505" t="s">
        <v>1457</v>
      </c>
      <c r="R12505">
        <v>2039041</v>
      </c>
      <c r="S12505" t="s">
        <v>1460</v>
      </c>
      <c r="T12505">
        <v>10084.031999999999</v>
      </c>
      <c r="U12505">
        <v>12</v>
      </c>
      <c r="V12505">
        <v>10084.031999999999</v>
      </c>
      <c r="W12505">
        <v>12</v>
      </c>
      <c r="X12505">
        <v>8280</v>
      </c>
      <c r="Y12505">
        <v>1804.0319999999999</v>
      </c>
      <c r="Z12505">
        <v>2039041</v>
      </c>
    </row>
    <row r="12506" spans="1:26" x14ac:dyDescent="0.2">
      <c r="A12506" s="27">
        <v>46091</v>
      </c>
      <c r="B12506" t="s">
        <v>14</v>
      </c>
      <c r="C12506" t="s">
        <v>1543</v>
      </c>
      <c r="D12506" t="s">
        <v>1543</v>
      </c>
      <c r="E12506" t="s">
        <v>1717</v>
      </c>
      <c r="F12506" t="s">
        <v>1510</v>
      </c>
      <c r="G12506" t="s">
        <v>1511</v>
      </c>
      <c r="H12506" t="s">
        <v>1108</v>
      </c>
      <c r="I12506" t="s">
        <v>1720</v>
      </c>
      <c r="J12506" t="s">
        <v>1450</v>
      </c>
      <c r="K12506" t="s">
        <v>1451</v>
      </c>
      <c r="L12506" t="s">
        <v>1452</v>
      </c>
      <c r="M12506" t="s">
        <v>1453</v>
      </c>
      <c r="N12506" t="s">
        <v>1454</v>
      </c>
      <c r="O12506" t="s">
        <v>1455</v>
      </c>
      <c r="P12506" t="s">
        <v>1456</v>
      </c>
      <c r="Q12506" t="s">
        <v>1457</v>
      </c>
      <c r="R12506">
        <v>2048972</v>
      </c>
      <c r="S12506" t="s">
        <v>1461</v>
      </c>
      <c r="T12506">
        <v>8403.36</v>
      </c>
      <c r="U12506">
        <v>10</v>
      </c>
      <c r="V12506">
        <v>8403.36</v>
      </c>
      <c r="W12506">
        <v>10</v>
      </c>
      <c r="X12506">
        <v>6870</v>
      </c>
      <c r="Y12506">
        <v>1533.36</v>
      </c>
      <c r="Z12506">
        <v>2048972</v>
      </c>
    </row>
    <row r="12507" spans="1:26" x14ac:dyDescent="0.2">
      <c r="A12507" s="27">
        <v>46091</v>
      </c>
      <c r="B12507" t="s">
        <v>14</v>
      </c>
      <c r="C12507" t="s">
        <v>1543</v>
      </c>
      <c r="D12507" t="s">
        <v>1543</v>
      </c>
      <c r="E12507" t="s">
        <v>1717</v>
      </c>
      <c r="F12507" t="s">
        <v>1510</v>
      </c>
      <c r="G12507" t="s">
        <v>1511</v>
      </c>
      <c r="H12507" t="s">
        <v>1154</v>
      </c>
      <c r="I12507" t="s">
        <v>1797</v>
      </c>
      <c r="J12507" t="s">
        <v>1450</v>
      </c>
      <c r="K12507" t="s">
        <v>1451</v>
      </c>
      <c r="L12507" t="s">
        <v>1452</v>
      </c>
      <c r="M12507" t="s">
        <v>1453</v>
      </c>
      <c r="N12507" t="s">
        <v>1454</v>
      </c>
      <c r="O12507" t="s">
        <v>1455</v>
      </c>
      <c r="P12507" t="s">
        <v>1456</v>
      </c>
      <c r="Q12507" t="s">
        <v>1457</v>
      </c>
      <c r="R12507">
        <v>2001113</v>
      </c>
      <c r="S12507" t="s">
        <v>1458</v>
      </c>
      <c r="T12507">
        <v>3361.3440000000001</v>
      </c>
      <c r="U12507">
        <v>4</v>
      </c>
      <c r="V12507">
        <v>3361.3440000000001</v>
      </c>
      <c r="W12507">
        <v>4</v>
      </c>
      <c r="X12507">
        <v>2744</v>
      </c>
      <c r="Y12507">
        <v>617.34400000000005</v>
      </c>
      <c r="Z12507">
        <v>2001113</v>
      </c>
    </row>
    <row r="12508" spans="1:26" x14ac:dyDescent="0.2">
      <c r="A12508" s="27">
        <v>46091</v>
      </c>
      <c r="B12508" t="s">
        <v>14</v>
      </c>
      <c r="C12508" t="s">
        <v>1543</v>
      </c>
      <c r="D12508" t="s">
        <v>1543</v>
      </c>
      <c r="E12508" t="s">
        <v>1717</v>
      </c>
      <c r="F12508" t="s">
        <v>1510</v>
      </c>
      <c r="G12508" t="s">
        <v>1511</v>
      </c>
      <c r="H12508" t="s">
        <v>1154</v>
      </c>
      <c r="I12508" t="s">
        <v>1797</v>
      </c>
      <c r="J12508" t="s">
        <v>1450</v>
      </c>
      <c r="K12508" t="s">
        <v>1451</v>
      </c>
      <c r="L12508" t="s">
        <v>1452</v>
      </c>
      <c r="M12508" t="s">
        <v>1453</v>
      </c>
      <c r="N12508" t="s">
        <v>1454</v>
      </c>
      <c r="O12508" t="s">
        <v>1455</v>
      </c>
      <c r="P12508" t="s">
        <v>1456</v>
      </c>
      <c r="Q12508" t="s">
        <v>1457</v>
      </c>
      <c r="R12508">
        <v>2030991</v>
      </c>
      <c r="S12508" t="s">
        <v>1463</v>
      </c>
      <c r="T12508">
        <v>1680.672</v>
      </c>
      <c r="U12508">
        <v>2</v>
      </c>
      <c r="V12508">
        <v>1680.672</v>
      </c>
      <c r="W12508">
        <v>2</v>
      </c>
      <c r="X12508">
        <v>1320</v>
      </c>
      <c r="Y12508">
        <v>360.67200000000003</v>
      </c>
      <c r="Z12508">
        <v>2030991</v>
      </c>
    </row>
    <row r="12509" spans="1:26" x14ac:dyDescent="0.2">
      <c r="A12509" s="27">
        <v>46091</v>
      </c>
      <c r="B12509" t="s">
        <v>14</v>
      </c>
      <c r="C12509" t="s">
        <v>1543</v>
      </c>
      <c r="D12509" t="s">
        <v>1543</v>
      </c>
      <c r="E12509" t="s">
        <v>1717</v>
      </c>
      <c r="F12509" t="s">
        <v>1510</v>
      </c>
      <c r="G12509" t="s">
        <v>1511</v>
      </c>
      <c r="H12509" t="s">
        <v>1154</v>
      </c>
      <c r="I12509" t="s">
        <v>1797</v>
      </c>
      <c r="J12509" t="s">
        <v>1450</v>
      </c>
      <c r="K12509" t="s">
        <v>1451</v>
      </c>
      <c r="L12509" t="s">
        <v>1452</v>
      </c>
      <c r="M12509" t="s">
        <v>1453</v>
      </c>
      <c r="N12509" t="s">
        <v>1454</v>
      </c>
      <c r="O12509" t="s">
        <v>1455</v>
      </c>
      <c r="P12509" t="s">
        <v>1456</v>
      </c>
      <c r="Q12509" t="s">
        <v>1457</v>
      </c>
      <c r="R12509">
        <v>2034089</v>
      </c>
      <c r="S12509" t="s">
        <v>1655</v>
      </c>
      <c r="T12509">
        <v>1083.9423999999999</v>
      </c>
      <c r="U12509">
        <v>2</v>
      </c>
      <c r="V12509">
        <v>1083.9423999999999</v>
      </c>
      <c r="W12509">
        <v>2</v>
      </c>
      <c r="X12509">
        <v>1346</v>
      </c>
      <c r="Y12509">
        <v>-262.05759999999998</v>
      </c>
      <c r="Z12509">
        <v>2034089</v>
      </c>
    </row>
    <row r="12510" spans="1:26" x14ac:dyDescent="0.2">
      <c r="A12510" s="27">
        <v>46091</v>
      </c>
      <c r="B12510" t="s">
        <v>14</v>
      </c>
      <c r="C12510" t="s">
        <v>1543</v>
      </c>
      <c r="D12510" t="s">
        <v>1543</v>
      </c>
      <c r="E12510" t="s">
        <v>1717</v>
      </c>
      <c r="F12510" t="s">
        <v>1510</v>
      </c>
      <c r="G12510" t="s">
        <v>1511</v>
      </c>
      <c r="H12510" t="s">
        <v>1154</v>
      </c>
      <c r="I12510" t="s">
        <v>1797</v>
      </c>
      <c r="J12510" t="s">
        <v>1450</v>
      </c>
      <c r="K12510" t="s">
        <v>1451</v>
      </c>
      <c r="L12510" t="s">
        <v>1452</v>
      </c>
      <c r="M12510" t="s">
        <v>1453</v>
      </c>
      <c r="N12510" t="s">
        <v>1454</v>
      </c>
      <c r="O12510" t="s">
        <v>1455</v>
      </c>
      <c r="P12510" t="s">
        <v>1456</v>
      </c>
      <c r="Q12510" t="s">
        <v>1457</v>
      </c>
      <c r="R12510">
        <v>2039041</v>
      </c>
      <c r="S12510" t="s">
        <v>1460</v>
      </c>
      <c r="T12510">
        <v>5882.3519999999999</v>
      </c>
      <c r="U12510">
        <v>7</v>
      </c>
      <c r="V12510">
        <v>5882.3519999999999</v>
      </c>
      <c r="W12510">
        <v>7</v>
      </c>
      <c r="X12510">
        <v>4830</v>
      </c>
      <c r="Y12510">
        <v>1052.3520000000001</v>
      </c>
      <c r="Z12510">
        <v>2039041</v>
      </c>
    </row>
    <row r="12511" spans="1:26" x14ac:dyDescent="0.2">
      <c r="A12511" s="27">
        <v>46091</v>
      </c>
      <c r="B12511" t="s">
        <v>14</v>
      </c>
      <c r="C12511" t="s">
        <v>1543</v>
      </c>
      <c r="D12511" t="s">
        <v>1543</v>
      </c>
      <c r="E12511" t="s">
        <v>1717</v>
      </c>
      <c r="F12511" t="s">
        <v>1510</v>
      </c>
      <c r="G12511" t="s">
        <v>1511</v>
      </c>
      <c r="H12511" t="s">
        <v>1154</v>
      </c>
      <c r="I12511" t="s">
        <v>1797</v>
      </c>
      <c r="J12511" t="s">
        <v>1450</v>
      </c>
      <c r="K12511" t="s">
        <v>1451</v>
      </c>
      <c r="L12511" t="s">
        <v>1452</v>
      </c>
      <c r="M12511" t="s">
        <v>1453</v>
      </c>
      <c r="N12511" t="s">
        <v>1454</v>
      </c>
      <c r="O12511" t="s">
        <v>1455</v>
      </c>
      <c r="P12511" t="s">
        <v>1456</v>
      </c>
      <c r="Q12511" t="s">
        <v>1457</v>
      </c>
      <c r="R12511">
        <v>2048972</v>
      </c>
      <c r="S12511" t="s">
        <v>1461</v>
      </c>
      <c r="T12511">
        <v>5042.0159999999996</v>
      </c>
      <c r="U12511">
        <v>6</v>
      </c>
      <c r="V12511">
        <v>5042.0159999999996</v>
      </c>
      <c r="W12511">
        <v>6</v>
      </c>
      <c r="X12511">
        <v>4206</v>
      </c>
      <c r="Y12511">
        <v>836.01599999999996</v>
      </c>
      <c r="Z12511">
        <v>2048972</v>
      </c>
    </row>
    <row r="12512" spans="1:26" x14ac:dyDescent="0.2">
      <c r="A12512" s="27">
        <v>46091</v>
      </c>
      <c r="B12512" t="s">
        <v>14</v>
      </c>
      <c r="C12512" t="s">
        <v>1543</v>
      </c>
      <c r="D12512" t="s">
        <v>1543</v>
      </c>
      <c r="E12512" t="s">
        <v>1717</v>
      </c>
      <c r="F12512" t="s">
        <v>1510</v>
      </c>
      <c r="G12512" t="s">
        <v>1511</v>
      </c>
      <c r="H12512" t="s">
        <v>1202</v>
      </c>
      <c r="I12512" t="s">
        <v>1721</v>
      </c>
      <c r="J12512" t="s">
        <v>1450</v>
      </c>
      <c r="K12512" t="s">
        <v>1451</v>
      </c>
      <c r="L12512" t="s">
        <v>1452</v>
      </c>
      <c r="M12512" t="s">
        <v>1453</v>
      </c>
      <c r="N12512" t="s">
        <v>1454</v>
      </c>
      <c r="O12512" t="s">
        <v>1455</v>
      </c>
      <c r="P12512" t="s">
        <v>1456</v>
      </c>
      <c r="Q12512" t="s">
        <v>1457</v>
      </c>
      <c r="R12512">
        <v>2001113</v>
      </c>
      <c r="S12512" t="s">
        <v>1458</v>
      </c>
      <c r="T12512">
        <v>4201.68</v>
      </c>
      <c r="U12512">
        <v>5</v>
      </c>
      <c r="V12512">
        <v>4201.68</v>
      </c>
      <c r="W12512">
        <v>5</v>
      </c>
      <c r="X12512">
        <v>3430</v>
      </c>
      <c r="Y12512">
        <v>771.68</v>
      </c>
      <c r="Z12512">
        <v>2001113</v>
      </c>
    </row>
    <row r="12513" spans="1:26" x14ac:dyDescent="0.2">
      <c r="A12513" s="27">
        <v>46091</v>
      </c>
      <c r="B12513" t="s">
        <v>14</v>
      </c>
      <c r="C12513" t="s">
        <v>1543</v>
      </c>
      <c r="D12513" t="s">
        <v>1543</v>
      </c>
      <c r="E12513" t="s">
        <v>1717</v>
      </c>
      <c r="F12513" t="s">
        <v>1510</v>
      </c>
      <c r="G12513" t="s">
        <v>1511</v>
      </c>
      <c r="H12513" t="s">
        <v>1202</v>
      </c>
      <c r="I12513" t="s">
        <v>1721</v>
      </c>
      <c r="J12513" t="s">
        <v>1450</v>
      </c>
      <c r="K12513" t="s">
        <v>1451</v>
      </c>
      <c r="L12513" t="s">
        <v>1452</v>
      </c>
      <c r="M12513" t="s">
        <v>1453</v>
      </c>
      <c r="N12513" t="s">
        <v>1454</v>
      </c>
      <c r="O12513" t="s">
        <v>1455</v>
      </c>
      <c r="P12513" t="s">
        <v>1456</v>
      </c>
      <c r="Q12513" t="s">
        <v>1457</v>
      </c>
      <c r="R12513">
        <v>2030990</v>
      </c>
      <c r="S12513" t="s">
        <v>1459</v>
      </c>
      <c r="T12513">
        <v>9243.6959999999999</v>
      </c>
      <c r="U12513">
        <v>11</v>
      </c>
      <c r="V12513">
        <v>9243.6959999999999</v>
      </c>
      <c r="W12513">
        <v>11</v>
      </c>
      <c r="X12513">
        <v>7590</v>
      </c>
      <c r="Y12513">
        <v>1653.6959999999999</v>
      </c>
      <c r="Z12513">
        <v>2030990</v>
      </c>
    </row>
    <row r="12514" spans="1:26" x14ac:dyDescent="0.2">
      <c r="A12514" s="27">
        <v>46091</v>
      </c>
      <c r="B12514" t="s">
        <v>14</v>
      </c>
      <c r="C12514" t="s">
        <v>1543</v>
      </c>
      <c r="D12514" t="s">
        <v>1543</v>
      </c>
      <c r="E12514" t="s">
        <v>1717</v>
      </c>
      <c r="F12514" t="s">
        <v>1510</v>
      </c>
      <c r="G12514" t="s">
        <v>1511</v>
      </c>
      <c r="H12514" t="s">
        <v>1202</v>
      </c>
      <c r="I12514" t="s">
        <v>1721</v>
      </c>
      <c r="J12514" t="s">
        <v>1450</v>
      </c>
      <c r="K12514" t="s">
        <v>1451</v>
      </c>
      <c r="L12514" t="s">
        <v>1452</v>
      </c>
      <c r="M12514" t="s">
        <v>1453</v>
      </c>
      <c r="N12514" t="s">
        <v>1454</v>
      </c>
      <c r="O12514" t="s">
        <v>1455</v>
      </c>
      <c r="P12514" t="s">
        <v>1456</v>
      </c>
      <c r="Q12514" t="s">
        <v>1457</v>
      </c>
      <c r="R12514">
        <v>2030991</v>
      </c>
      <c r="S12514" t="s">
        <v>1463</v>
      </c>
      <c r="T12514">
        <v>3361.3440000000001</v>
      </c>
      <c r="U12514">
        <v>4</v>
      </c>
      <c r="V12514">
        <v>3361.3440000000001</v>
      </c>
      <c r="W12514">
        <v>4</v>
      </c>
      <c r="X12514">
        <v>2760</v>
      </c>
      <c r="Y12514">
        <v>601.34400000000005</v>
      </c>
      <c r="Z12514">
        <v>2030991</v>
      </c>
    </row>
    <row r="12515" spans="1:26" x14ac:dyDescent="0.2">
      <c r="A12515" s="27">
        <v>46091</v>
      </c>
      <c r="B12515" t="s">
        <v>14</v>
      </c>
      <c r="C12515" t="s">
        <v>1543</v>
      </c>
      <c r="D12515" t="s">
        <v>1543</v>
      </c>
      <c r="E12515" t="s">
        <v>1717</v>
      </c>
      <c r="F12515" t="s">
        <v>1510</v>
      </c>
      <c r="G12515" t="s">
        <v>1511</v>
      </c>
      <c r="H12515" t="s">
        <v>1202</v>
      </c>
      <c r="I12515" t="s">
        <v>1721</v>
      </c>
      <c r="J12515" t="s">
        <v>1450</v>
      </c>
      <c r="K12515" t="s">
        <v>1451</v>
      </c>
      <c r="L12515" t="s">
        <v>1452</v>
      </c>
      <c r="M12515" t="s">
        <v>1453</v>
      </c>
      <c r="N12515" t="s">
        <v>1454</v>
      </c>
      <c r="O12515" t="s">
        <v>1455</v>
      </c>
      <c r="P12515" t="s">
        <v>1456</v>
      </c>
      <c r="Q12515" t="s">
        <v>1457</v>
      </c>
      <c r="R12515">
        <v>2039041</v>
      </c>
      <c r="S12515" t="s">
        <v>1460</v>
      </c>
      <c r="T12515">
        <v>4201.68</v>
      </c>
      <c r="U12515">
        <v>5</v>
      </c>
      <c r="V12515">
        <v>4201.68</v>
      </c>
      <c r="W12515">
        <v>5</v>
      </c>
      <c r="X12515">
        <v>3450</v>
      </c>
      <c r="Y12515">
        <v>751.68</v>
      </c>
      <c r="Z12515">
        <v>2039041</v>
      </c>
    </row>
    <row r="12516" spans="1:26" x14ac:dyDescent="0.2">
      <c r="A12516" s="27">
        <v>46091</v>
      </c>
      <c r="B12516" t="s">
        <v>14</v>
      </c>
      <c r="C12516" t="s">
        <v>1543</v>
      </c>
      <c r="D12516" t="s">
        <v>1543</v>
      </c>
      <c r="E12516" t="s">
        <v>1717</v>
      </c>
      <c r="F12516" t="s">
        <v>1510</v>
      </c>
      <c r="G12516" t="s">
        <v>1511</v>
      </c>
      <c r="H12516" t="s">
        <v>1202</v>
      </c>
      <c r="I12516" t="s">
        <v>1721</v>
      </c>
      <c r="J12516" t="s">
        <v>1450</v>
      </c>
      <c r="K12516" t="s">
        <v>1451</v>
      </c>
      <c r="L12516" t="s">
        <v>1452</v>
      </c>
      <c r="M12516" t="s">
        <v>1453</v>
      </c>
      <c r="N12516" t="s">
        <v>1454</v>
      </c>
      <c r="O12516" t="s">
        <v>1455</v>
      </c>
      <c r="P12516" t="s">
        <v>1456</v>
      </c>
      <c r="Q12516" t="s">
        <v>1457</v>
      </c>
      <c r="R12516">
        <v>2048972</v>
      </c>
      <c r="S12516" t="s">
        <v>1461</v>
      </c>
      <c r="T12516">
        <v>3361.3440000000001</v>
      </c>
      <c r="U12516">
        <v>4</v>
      </c>
      <c r="V12516">
        <v>3361.3440000000001</v>
      </c>
      <c r="W12516">
        <v>4</v>
      </c>
      <c r="X12516">
        <v>2744</v>
      </c>
      <c r="Y12516">
        <v>617.34400000000005</v>
      </c>
      <c r="Z12516">
        <v>2048972</v>
      </c>
    </row>
    <row r="12517" spans="1:26" x14ac:dyDescent="0.2">
      <c r="A12517" s="27">
        <v>46091</v>
      </c>
      <c r="B12517" t="s">
        <v>14</v>
      </c>
      <c r="C12517" t="s">
        <v>1543</v>
      </c>
      <c r="D12517" t="s">
        <v>1543</v>
      </c>
      <c r="E12517" t="s">
        <v>1717</v>
      </c>
      <c r="F12517" t="s">
        <v>1510</v>
      </c>
      <c r="G12517" t="s">
        <v>1511</v>
      </c>
      <c r="H12517" t="s">
        <v>1210</v>
      </c>
      <c r="I12517" t="s">
        <v>1722</v>
      </c>
      <c r="J12517" t="s">
        <v>1450</v>
      </c>
      <c r="K12517" t="s">
        <v>1451</v>
      </c>
      <c r="L12517" t="s">
        <v>1452</v>
      </c>
      <c r="M12517" t="s">
        <v>1453</v>
      </c>
      <c r="N12517" t="s">
        <v>1454</v>
      </c>
      <c r="O12517" t="s">
        <v>1455</v>
      </c>
      <c r="P12517" t="s">
        <v>1456</v>
      </c>
      <c r="Q12517" t="s">
        <v>1457</v>
      </c>
      <c r="R12517">
        <v>2001113</v>
      </c>
      <c r="S12517" t="s">
        <v>1458</v>
      </c>
      <c r="T12517">
        <v>5882.3519999999999</v>
      </c>
      <c r="U12517">
        <v>7</v>
      </c>
      <c r="V12517">
        <v>5882.3519999999999</v>
      </c>
      <c r="W12517">
        <v>7</v>
      </c>
      <c r="X12517">
        <v>4795</v>
      </c>
      <c r="Y12517">
        <v>1087.3520000000001</v>
      </c>
      <c r="Z12517">
        <v>2001113</v>
      </c>
    </row>
    <row r="12518" spans="1:26" x14ac:dyDescent="0.2">
      <c r="A12518" s="27">
        <v>46091</v>
      </c>
      <c r="B12518" t="s">
        <v>14</v>
      </c>
      <c r="C12518" t="s">
        <v>1543</v>
      </c>
      <c r="D12518" t="s">
        <v>1543</v>
      </c>
      <c r="E12518" t="s">
        <v>1717</v>
      </c>
      <c r="F12518" t="s">
        <v>1510</v>
      </c>
      <c r="G12518" t="s">
        <v>1511</v>
      </c>
      <c r="H12518" t="s">
        <v>1210</v>
      </c>
      <c r="I12518" t="s">
        <v>1722</v>
      </c>
      <c r="J12518" t="s">
        <v>1450</v>
      </c>
      <c r="K12518" t="s">
        <v>1451</v>
      </c>
      <c r="L12518" t="s">
        <v>1452</v>
      </c>
      <c r="M12518" t="s">
        <v>1453</v>
      </c>
      <c r="N12518" t="s">
        <v>1454</v>
      </c>
      <c r="O12518" t="s">
        <v>1455</v>
      </c>
      <c r="P12518" t="s">
        <v>1456</v>
      </c>
      <c r="Q12518" t="s">
        <v>1457</v>
      </c>
      <c r="R12518">
        <v>2039041</v>
      </c>
      <c r="S12518" t="s">
        <v>1460</v>
      </c>
      <c r="T12518">
        <v>840.33600000000001</v>
      </c>
      <c r="U12518">
        <v>1</v>
      </c>
      <c r="V12518">
        <v>840.33600000000001</v>
      </c>
      <c r="W12518">
        <v>1</v>
      </c>
      <c r="X12518">
        <v>690</v>
      </c>
      <c r="Y12518">
        <v>150.33600000000001</v>
      </c>
      <c r="Z12518">
        <v>2039041</v>
      </c>
    </row>
    <row r="12519" spans="1:26" x14ac:dyDescent="0.2">
      <c r="A12519" s="27">
        <v>46091</v>
      </c>
      <c r="B12519" t="s">
        <v>14</v>
      </c>
      <c r="C12519" t="s">
        <v>1543</v>
      </c>
      <c r="D12519" t="s">
        <v>1543</v>
      </c>
      <c r="E12519" t="s">
        <v>1717</v>
      </c>
      <c r="F12519" t="s">
        <v>1510</v>
      </c>
      <c r="G12519" t="s">
        <v>638</v>
      </c>
      <c r="H12519" t="s">
        <v>1257</v>
      </c>
      <c r="I12519" t="s">
        <v>1723</v>
      </c>
      <c r="J12519" t="s">
        <v>1450</v>
      </c>
      <c r="K12519" t="s">
        <v>1451</v>
      </c>
      <c r="L12519" t="s">
        <v>1452</v>
      </c>
      <c r="M12519" t="s">
        <v>1453</v>
      </c>
      <c r="N12519" t="s">
        <v>1454</v>
      </c>
      <c r="O12519" t="s">
        <v>1455</v>
      </c>
      <c r="P12519" t="s">
        <v>1456</v>
      </c>
      <c r="Q12519" t="s">
        <v>1457</v>
      </c>
      <c r="R12519">
        <v>2048972</v>
      </c>
      <c r="S12519" t="s">
        <v>1461</v>
      </c>
      <c r="T12519">
        <v>4201.68</v>
      </c>
      <c r="U12519">
        <v>5</v>
      </c>
      <c r="V12519">
        <v>4201.68</v>
      </c>
      <c r="W12519">
        <v>5</v>
      </c>
      <c r="X12519">
        <v>3425</v>
      </c>
      <c r="Y12519">
        <v>776.68</v>
      </c>
      <c r="Z12519">
        <v>2048972</v>
      </c>
    </row>
    <row r="12520" spans="1:26" x14ac:dyDescent="0.2">
      <c r="A12520" s="27">
        <v>46091</v>
      </c>
      <c r="B12520" t="s">
        <v>14</v>
      </c>
      <c r="C12520" t="s">
        <v>1543</v>
      </c>
      <c r="D12520" t="s">
        <v>1543</v>
      </c>
      <c r="E12520" t="s">
        <v>1717</v>
      </c>
      <c r="F12520" t="s">
        <v>1510</v>
      </c>
      <c r="G12520" t="s">
        <v>638</v>
      </c>
      <c r="H12520" t="s">
        <v>1299</v>
      </c>
      <c r="I12520" t="s">
        <v>1724</v>
      </c>
      <c r="J12520" t="s">
        <v>1450</v>
      </c>
      <c r="K12520" t="s">
        <v>1451</v>
      </c>
      <c r="L12520" t="s">
        <v>1452</v>
      </c>
      <c r="M12520" t="s">
        <v>1453</v>
      </c>
      <c r="N12520" t="s">
        <v>1454</v>
      </c>
      <c r="O12520" t="s">
        <v>1455</v>
      </c>
      <c r="P12520" t="s">
        <v>1456</v>
      </c>
      <c r="Q12520" t="s">
        <v>1457</v>
      </c>
      <c r="R12520">
        <v>2001113</v>
      </c>
      <c r="S12520" t="s">
        <v>1458</v>
      </c>
      <c r="T12520">
        <v>2521.0079999999998</v>
      </c>
      <c r="U12520">
        <v>3</v>
      </c>
      <c r="V12520">
        <v>2521.0079999999998</v>
      </c>
      <c r="W12520">
        <v>3</v>
      </c>
      <c r="X12520">
        <v>2058</v>
      </c>
      <c r="Y12520">
        <v>463.00799999999998</v>
      </c>
      <c r="Z12520">
        <v>2001113</v>
      </c>
    </row>
    <row r="12521" spans="1:26" x14ac:dyDescent="0.2">
      <c r="A12521" s="27">
        <v>46091</v>
      </c>
      <c r="B12521" t="s">
        <v>14</v>
      </c>
      <c r="C12521" t="s">
        <v>1543</v>
      </c>
      <c r="D12521" t="s">
        <v>1543</v>
      </c>
      <c r="E12521" t="s">
        <v>1717</v>
      </c>
      <c r="F12521" t="s">
        <v>1510</v>
      </c>
      <c r="G12521" t="s">
        <v>638</v>
      </c>
      <c r="H12521" t="s">
        <v>1299</v>
      </c>
      <c r="I12521" t="s">
        <v>1724</v>
      </c>
      <c r="J12521" t="s">
        <v>1450</v>
      </c>
      <c r="K12521" t="s">
        <v>1451</v>
      </c>
      <c r="L12521" t="s">
        <v>1452</v>
      </c>
      <c r="M12521" t="s">
        <v>1453</v>
      </c>
      <c r="N12521" t="s">
        <v>1454</v>
      </c>
      <c r="O12521" t="s">
        <v>1455</v>
      </c>
      <c r="P12521" t="s">
        <v>1456</v>
      </c>
      <c r="Q12521" t="s">
        <v>1457</v>
      </c>
      <c r="R12521">
        <v>2030990</v>
      </c>
      <c r="S12521" t="s">
        <v>1459</v>
      </c>
      <c r="T12521">
        <v>1680.672</v>
      </c>
      <c r="U12521">
        <v>2</v>
      </c>
      <c r="V12521">
        <v>1680.672</v>
      </c>
      <c r="W12521">
        <v>2</v>
      </c>
      <c r="X12521">
        <v>1380</v>
      </c>
      <c r="Y12521">
        <v>300.67200000000003</v>
      </c>
      <c r="Z12521">
        <v>2030990</v>
      </c>
    </row>
    <row r="12522" spans="1:26" x14ac:dyDescent="0.2">
      <c r="A12522" s="27">
        <v>46091</v>
      </c>
      <c r="B12522" t="s">
        <v>14</v>
      </c>
      <c r="C12522" t="s">
        <v>1543</v>
      </c>
      <c r="D12522" t="s">
        <v>1543</v>
      </c>
      <c r="E12522" t="s">
        <v>1717</v>
      </c>
      <c r="F12522" t="s">
        <v>1510</v>
      </c>
      <c r="G12522" t="s">
        <v>638</v>
      </c>
      <c r="H12522" t="s">
        <v>1299</v>
      </c>
      <c r="I12522" t="s">
        <v>1724</v>
      </c>
      <c r="J12522" t="s">
        <v>1450</v>
      </c>
      <c r="K12522" t="s">
        <v>1451</v>
      </c>
      <c r="L12522" t="s">
        <v>1452</v>
      </c>
      <c r="M12522" t="s">
        <v>1453</v>
      </c>
      <c r="N12522" t="s">
        <v>1454</v>
      </c>
      <c r="O12522" t="s">
        <v>1455</v>
      </c>
      <c r="P12522" t="s">
        <v>1456</v>
      </c>
      <c r="Q12522" t="s">
        <v>1457</v>
      </c>
      <c r="R12522">
        <v>2048972</v>
      </c>
      <c r="S12522" t="s">
        <v>1461</v>
      </c>
      <c r="T12522">
        <v>840.33600000000001</v>
      </c>
      <c r="U12522">
        <v>1</v>
      </c>
      <c r="V12522">
        <v>840.33600000000001</v>
      </c>
      <c r="W12522">
        <v>1</v>
      </c>
      <c r="X12522">
        <v>686</v>
      </c>
      <c r="Y12522">
        <v>154.33600000000001</v>
      </c>
      <c r="Z12522">
        <v>2048972</v>
      </c>
    </row>
    <row r="12523" spans="1:26" x14ac:dyDescent="0.2">
      <c r="A12523" s="27">
        <v>46091</v>
      </c>
      <c r="B12523" t="s">
        <v>14</v>
      </c>
      <c r="C12523" t="s">
        <v>1543</v>
      </c>
      <c r="D12523" t="s">
        <v>1543</v>
      </c>
      <c r="E12523" t="s">
        <v>1717</v>
      </c>
      <c r="F12523" t="s">
        <v>1510</v>
      </c>
      <c r="G12523" t="s">
        <v>589</v>
      </c>
      <c r="H12523" t="s">
        <v>1098</v>
      </c>
      <c r="I12523" t="s">
        <v>1725</v>
      </c>
      <c r="J12523" t="s">
        <v>1450</v>
      </c>
      <c r="K12523" t="s">
        <v>1451</v>
      </c>
      <c r="L12523" t="s">
        <v>1452</v>
      </c>
      <c r="M12523" t="s">
        <v>1453</v>
      </c>
      <c r="N12523" t="s">
        <v>1454</v>
      </c>
      <c r="O12523" t="s">
        <v>1455</v>
      </c>
      <c r="P12523" t="s">
        <v>1456</v>
      </c>
      <c r="Q12523" t="s">
        <v>1457</v>
      </c>
      <c r="R12523">
        <v>2001113</v>
      </c>
      <c r="S12523" t="s">
        <v>1458</v>
      </c>
      <c r="T12523">
        <v>840.33600000000001</v>
      </c>
      <c r="U12523">
        <v>1</v>
      </c>
      <c r="V12523">
        <v>840.33600000000001</v>
      </c>
      <c r="W12523">
        <v>1</v>
      </c>
      <c r="X12523">
        <v>654</v>
      </c>
      <c r="Y12523">
        <v>186.33600000000001</v>
      </c>
      <c r="Z12523">
        <v>2001113</v>
      </c>
    </row>
    <row r="12524" spans="1:26" x14ac:dyDescent="0.2">
      <c r="A12524" s="27">
        <v>46091</v>
      </c>
      <c r="B12524" t="s">
        <v>14</v>
      </c>
      <c r="C12524" t="s">
        <v>1543</v>
      </c>
      <c r="D12524" t="s">
        <v>1543</v>
      </c>
      <c r="E12524" t="s">
        <v>1717</v>
      </c>
      <c r="F12524" t="s">
        <v>1510</v>
      </c>
      <c r="G12524" t="s">
        <v>589</v>
      </c>
      <c r="H12524" t="s">
        <v>1098</v>
      </c>
      <c r="I12524" t="s">
        <v>1725</v>
      </c>
      <c r="J12524" t="s">
        <v>1450</v>
      </c>
      <c r="K12524" t="s">
        <v>1451</v>
      </c>
      <c r="L12524" t="s">
        <v>1452</v>
      </c>
      <c r="M12524" t="s">
        <v>1453</v>
      </c>
      <c r="N12524" t="s">
        <v>1454</v>
      </c>
      <c r="O12524" t="s">
        <v>1455</v>
      </c>
      <c r="P12524" t="s">
        <v>1456</v>
      </c>
      <c r="Q12524" t="s">
        <v>1457</v>
      </c>
      <c r="R12524">
        <v>2030990</v>
      </c>
      <c r="S12524" t="s">
        <v>1459</v>
      </c>
      <c r="T12524">
        <v>840.33600000000001</v>
      </c>
      <c r="U12524">
        <v>1</v>
      </c>
      <c r="V12524">
        <v>840.33600000000001</v>
      </c>
      <c r="W12524">
        <v>1</v>
      </c>
      <c r="X12524">
        <v>658</v>
      </c>
      <c r="Y12524">
        <v>182.33600000000001</v>
      </c>
      <c r="Z12524">
        <v>2030990</v>
      </c>
    </row>
    <row r="12525" spans="1:26" x14ac:dyDescent="0.2">
      <c r="A12525" s="27">
        <v>46091</v>
      </c>
      <c r="B12525" t="s">
        <v>14</v>
      </c>
      <c r="C12525" t="s">
        <v>1543</v>
      </c>
      <c r="D12525" t="s">
        <v>1543</v>
      </c>
      <c r="E12525" t="s">
        <v>1717</v>
      </c>
      <c r="F12525" t="s">
        <v>1510</v>
      </c>
      <c r="G12525" t="s">
        <v>589</v>
      </c>
      <c r="H12525" t="s">
        <v>1337</v>
      </c>
      <c r="I12525" t="s">
        <v>1725</v>
      </c>
      <c r="J12525" t="s">
        <v>1450</v>
      </c>
      <c r="K12525" t="s">
        <v>1451</v>
      </c>
      <c r="L12525" t="s">
        <v>1452</v>
      </c>
      <c r="M12525" t="s">
        <v>1453</v>
      </c>
      <c r="N12525" t="s">
        <v>1454</v>
      </c>
      <c r="O12525" t="s">
        <v>1455</v>
      </c>
      <c r="P12525" t="s">
        <v>1456</v>
      </c>
      <c r="Q12525" t="s">
        <v>1457</v>
      </c>
      <c r="R12525">
        <v>2039041</v>
      </c>
      <c r="S12525" t="s">
        <v>1460</v>
      </c>
      <c r="T12525">
        <v>5042.0159999999996</v>
      </c>
      <c r="U12525">
        <v>6</v>
      </c>
      <c r="V12525">
        <v>5042.0159999999996</v>
      </c>
      <c r="W12525">
        <v>6</v>
      </c>
      <c r="X12525">
        <v>4140</v>
      </c>
      <c r="Y12525">
        <v>902.01599999999996</v>
      </c>
      <c r="Z12525">
        <v>2039041</v>
      </c>
    </row>
    <row r="12526" spans="1:26" x14ac:dyDescent="0.2">
      <c r="A12526" s="27">
        <v>46091</v>
      </c>
      <c r="B12526" t="s">
        <v>14</v>
      </c>
      <c r="C12526" t="s">
        <v>1543</v>
      </c>
      <c r="D12526" t="s">
        <v>1543</v>
      </c>
      <c r="E12526" t="s">
        <v>1717</v>
      </c>
      <c r="F12526" t="s">
        <v>1510</v>
      </c>
      <c r="G12526" t="s">
        <v>1518</v>
      </c>
      <c r="H12526" t="s">
        <v>969</v>
      </c>
      <c r="I12526" t="s">
        <v>1726</v>
      </c>
      <c r="J12526" t="s">
        <v>1450</v>
      </c>
      <c r="K12526" t="s">
        <v>1451</v>
      </c>
      <c r="L12526" t="s">
        <v>1452</v>
      </c>
      <c r="M12526" t="s">
        <v>1453</v>
      </c>
      <c r="N12526" t="s">
        <v>1454</v>
      </c>
      <c r="O12526" t="s">
        <v>1455</v>
      </c>
      <c r="P12526" t="s">
        <v>1456</v>
      </c>
      <c r="Q12526" t="s">
        <v>1457</v>
      </c>
      <c r="R12526">
        <v>2001113</v>
      </c>
      <c r="S12526" t="s">
        <v>1458</v>
      </c>
      <c r="T12526">
        <v>840.33600000000001</v>
      </c>
      <c r="U12526">
        <v>1</v>
      </c>
      <c r="V12526">
        <v>840.33600000000001</v>
      </c>
      <c r="W12526">
        <v>1</v>
      </c>
      <c r="X12526">
        <v>684</v>
      </c>
      <c r="Y12526">
        <v>156.33600000000001</v>
      </c>
      <c r="Z12526">
        <v>2001113</v>
      </c>
    </row>
    <row r="12527" spans="1:26" x14ac:dyDescent="0.2">
      <c r="A12527" s="27">
        <v>46091</v>
      </c>
      <c r="B12527" t="s">
        <v>14</v>
      </c>
      <c r="C12527" t="s">
        <v>1543</v>
      </c>
      <c r="D12527" t="s">
        <v>1543</v>
      </c>
      <c r="E12527" t="s">
        <v>1717</v>
      </c>
      <c r="F12527" t="s">
        <v>1510</v>
      </c>
      <c r="G12527" t="s">
        <v>1518</v>
      </c>
      <c r="H12527" t="s">
        <v>969</v>
      </c>
      <c r="I12527" t="s">
        <v>1726</v>
      </c>
      <c r="J12527" t="s">
        <v>1450</v>
      </c>
      <c r="K12527" t="s">
        <v>1451</v>
      </c>
      <c r="L12527" t="s">
        <v>1452</v>
      </c>
      <c r="M12527" t="s">
        <v>1453</v>
      </c>
      <c r="N12527" t="s">
        <v>1454</v>
      </c>
      <c r="O12527" t="s">
        <v>1455</v>
      </c>
      <c r="P12527" t="s">
        <v>1456</v>
      </c>
      <c r="Q12527" t="s">
        <v>1457</v>
      </c>
      <c r="R12527">
        <v>2030990</v>
      </c>
      <c r="S12527" t="s">
        <v>1459</v>
      </c>
      <c r="T12527">
        <v>840.33600000000001</v>
      </c>
      <c r="U12527">
        <v>1</v>
      </c>
      <c r="V12527">
        <v>840.33600000000001</v>
      </c>
      <c r="W12527">
        <v>1</v>
      </c>
      <c r="X12527">
        <v>657</v>
      </c>
      <c r="Y12527">
        <v>183.33600000000001</v>
      </c>
      <c r="Z12527">
        <v>2030990</v>
      </c>
    </row>
    <row r="12528" spans="1:26" x14ac:dyDescent="0.2">
      <c r="A12528" s="27">
        <v>46091</v>
      </c>
      <c r="B12528" t="s">
        <v>14</v>
      </c>
      <c r="C12528" t="s">
        <v>1543</v>
      </c>
      <c r="D12528" t="s">
        <v>1543</v>
      </c>
      <c r="E12528" t="s">
        <v>1717</v>
      </c>
      <c r="F12528" t="s">
        <v>1510</v>
      </c>
      <c r="G12528" t="s">
        <v>1518</v>
      </c>
      <c r="H12528" t="s">
        <v>969</v>
      </c>
      <c r="I12528" t="s">
        <v>1726</v>
      </c>
      <c r="J12528" t="s">
        <v>1450</v>
      </c>
      <c r="K12528" t="s">
        <v>1451</v>
      </c>
      <c r="L12528" t="s">
        <v>1452</v>
      </c>
      <c r="M12528" t="s">
        <v>1453</v>
      </c>
      <c r="N12528" t="s">
        <v>1454</v>
      </c>
      <c r="O12528" t="s">
        <v>1455</v>
      </c>
      <c r="P12528" t="s">
        <v>1456</v>
      </c>
      <c r="Q12528" t="s">
        <v>1457</v>
      </c>
      <c r="R12528">
        <v>2048972</v>
      </c>
      <c r="S12528" t="s">
        <v>1461</v>
      </c>
      <c r="T12528">
        <v>3361.3440000000001</v>
      </c>
      <c r="U12528">
        <v>4</v>
      </c>
      <c r="V12528">
        <v>3361.3440000000001</v>
      </c>
      <c r="W12528">
        <v>4</v>
      </c>
      <c r="X12528">
        <v>2744</v>
      </c>
      <c r="Y12528">
        <v>617.34400000000005</v>
      </c>
      <c r="Z12528">
        <v>2048972</v>
      </c>
    </row>
    <row r="12529" spans="1:26" x14ac:dyDescent="0.2">
      <c r="A12529" s="27">
        <v>46091</v>
      </c>
      <c r="B12529" t="s">
        <v>14</v>
      </c>
      <c r="C12529" t="s">
        <v>1543</v>
      </c>
      <c r="D12529" t="s">
        <v>1543</v>
      </c>
      <c r="E12529" t="s">
        <v>1717</v>
      </c>
      <c r="F12529" t="s">
        <v>1510</v>
      </c>
      <c r="G12529" t="s">
        <v>1518</v>
      </c>
      <c r="H12529" t="s">
        <v>1160</v>
      </c>
      <c r="I12529" t="s">
        <v>1727</v>
      </c>
      <c r="J12529" t="s">
        <v>1450</v>
      </c>
      <c r="K12529" t="s">
        <v>1451</v>
      </c>
      <c r="L12529" t="s">
        <v>1452</v>
      </c>
      <c r="M12529" t="s">
        <v>1453</v>
      </c>
      <c r="N12529" t="s">
        <v>1454</v>
      </c>
      <c r="O12529" t="s">
        <v>1455</v>
      </c>
      <c r="P12529" t="s">
        <v>1456</v>
      </c>
      <c r="Q12529" t="s">
        <v>1457</v>
      </c>
      <c r="R12529">
        <v>2030990</v>
      </c>
      <c r="S12529" t="s">
        <v>1459</v>
      </c>
      <c r="T12529">
        <v>2521.0079999999998</v>
      </c>
      <c r="U12529">
        <v>3</v>
      </c>
      <c r="V12529">
        <v>2521.0079999999998</v>
      </c>
      <c r="W12529">
        <v>3</v>
      </c>
      <c r="X12529">
        <v>2070</v>
      </c>
      <c r="Y12529">
        <v>451.00799999999998</v>
      </c>
      <c r="Z12529">
        <v>2030990</v>
      </c>
    </row>
    <row r="12530" spans="1:26" x14ac:dyDescent="0.2">
      <c r="A12530" s="27">
        <v>46091</v>
      </c>
      <c r="B12530" t="s">
        <v>14</v>
      </c>
      <c r="C12530" t="s">
        <v>1543</v>
      </c>
      <c r="D12530" t="s">
        <v>1543</v>
      </c>
      <c r="E12530" t="s">
        <v>1717</v>
      </c>
      <c r="F12530" t="s">
        <v>1510</v>
      </c>
      <c r="G12530" t="s">
        <v>1518</v>
      </c>
      <c r="H12530" t="s">
        <v>1160</v>
      </c>
      <c r="I12530" t="s">
        <v>1727</v>
      </c>
      <c r="J12530" t="s">
        <v>1450</v>
      </c>
      <c r="K12530" t="s">
        <v>1451</v>
      </c>
      <c r="L12530" t="s">
        <v>1452</v>
      </c>
      <c r="M12530" t="s">
        <v>1453</v>
      </c>
      <c r="N12530" t="s">
        <v>1454</v>
      </c>
      <c r="O12530" t="s">
        <v>1455</v>
      </c>
      <c r="P12530" t="s">
        <v>1456</v>
      </c>
      <c r="Q12530" t="s">
        <v>1457</v>
      </c>
      <c r="R12530">
        <v>2039041</v>
      </c>
      <c r="S12530" t="s">
        <v>1460</v>
      </c>
      <c r="T12530">
        <v>1680.672</v>
      </c>
      <c r="U12530">
        <v>2</v>
      </c>
      <c r="V12530">
        <v>1680.672</v>
      </c>
      <c r="W12530">
        <v>2</v>
      </c>
      <c r="X12530">
        <v>1380</v>
      </c>
      <c r="Y12530">
        <v>300.67200000000003</v>
      </c>
      <c r="Z12530">
        <v>2039041</v>
      </c>
    </row>
    <row r="12531" spans="1:26" x14ac:dyDescent="0.2">
      <c r="A12531" s="27">
        <v>46091</v>
      </c>
      <c r="B12531" t="s">
        <v>14</v>
      </c>
      <c r="C12531" t="s">
        <v>1543</v>
      </c>
      <c r="D12531" t="s">
        <v>1543</v>
      </c>
      <c r="E12531" t="s">
        <v>1717</v>
      </c>
      <c r="F12531" t="s">
        <v>1510</v>
      </c>
      <c r="G12531" t="s">
        <v>1518</v>
      </c>
      <c r="H12531" t="s">
        <v>1160</v>
      </c>
      <c r="I12531" t="s">
        <v>1727</v>
      </c>
      <c r="J12531" t="s">
        <v>1450</v>
      </c>
      <c r="K12531" t="s">
        <v>1451</v>
      </c>
      <c r="L12531" t="s">
        <v>1452</v>
      </c>
      <c r="M12531" t="s">
        <v>1453</v>
      </c>
      <c r="N12531" t="s">
        <v>1454</v>
      </c>
      <c r="O12531" t="s">
        <v>1455</v>
      </c>
      <c r="P12531" t="s">
        <v>1456</v>
      </c>
      <c r="Q12531" t="s">
        <v>1457</v>
      </c>
      <c r="R12531">
        <v>2048972</v>
      </c>
      <c r="S12531" t="s">
        <v>1461</v>
      </c>
      <c r="T12531">
        <v>840.33600000000001</v>
      </c>
      <c r="U12531">
        <v>1</v>
      </c>
      <c r="V12531">
        <v>840.33600000000001</v>
      </c>
      <c r="W12531">
        <v>1</v>
      </c>
      <c r="X12531">
        <v>686</v>
      </c>
      <c r="Y12531">
        <v>154.33600000000001</v>
      </c>
      <c r="Z12531">
        <v>2048972</v>
      </c>
    </row>
    <row r="12532" spans="1:26" x14ac:dyDescent="0.2">
      <c r="A12532" s="27">
        <v>46091</v>
      </c>
      <c r="B12532" t="s">
        <v>14</v>
      </c>
      <c r="C12532" t="s">
        <v>1543</v>
      </c>
      <c r="D12532" t="s">
        <v>1543</v>
      </c>
      <c r="E12532" t="s">
        <v>1717</v>
      </c>
      <c r="F12532" t="s">
        <v>1510</v>
      </c>
      <c r="G12532" t="s">
        <v>1518</v>
      </c>
      <c r="H12532" t="s">
        <v>1180</v>
      </c>
      <c r="I12532" t="s">
        <v>1728</v>
      </c>
      <c r="J12532" t="s">
        <v>1450</v>
      </c>
      <c r="K12532" t="s">
        <v>1451</v>
      </c>
      <c r="L12532" t="s">
        <v>1452</v>
      </c>
      <c r="M12532" t="s">
        <v>1453</v>
      </c>
      <c r="N12532" t="s">
        <v>1454</v>
      </c>
      <c r="O12532" t="s">
        <v>1455</v>
      </c>
      <c r="P12532" t="s">
        <v>1456</v>
      </c>
      <c r="Q12532" t="s">
        <v>1457</v>
      </c>
      <c r="R12532">
        <v>2030990</v>
      </c>
      <c r="S12532" t="s">
        <v>1459</v>
      </c>
      <c r="T12532">
        <v>2521.0079999999998</v>
      </c>
      <c r="U12532">
        <v>3</v>
      </c>
      <c r="V12532">
        <v>2521.0079999999998</v>
      </c>
      <c r="W12532">
        <v>3</v>
      </c>
      <c r="X12532">
        <v>2070</v>
      </c>
      <c r="Y12532">
        <v>451.00799999999998</v>
      </c>
      <c r="Z12532">
        <v>2030990</v>
      </c>
    </row>
    <row r="12533" spans="1:26" x14ac:dyDescent="0.2">
      <c r="A12533" s="27">
        <v>46091</v>
      </c>
      <c r="B12533" t="s">
        <v>14</v>
      </c>
      <c r="C12533" t="s">
        <v>1543</v>
      </c>
      <c r="D12533" t="s">
        <v>1543</v>
      </c>
      <c r="E12533" t="s">
        <v>1717</v>
      </c>
      <c r="F12533" t="s">
        <v>1510</v>
      </c>
      <c r="G12533" t="s">
        <v>1518</v>
      </c>
      <c r="H12533" t="s">
        <v>1180</v>
      </c>
      <c r="I12533" t="s">
        <v>1728</v>
      </c>
      <c r="J12533" t="s">
        <v>1450</v>
      </c>
      <c r="K12533" t="s">
        <v>1451</v>
      </c>
      <c r="L12533" t="s">
        <v>1452</v>
      </c>
      <c r="M12533" t="s">
        <v>1453</v>
      </c>
      <c r="N12533" t="s">
        <v>1454</v>
      </c>
      <c r="O12533" t="s">
        <v>1455</v>
      </c>
      <c r="P12533" t="s">
        <v>1456</v>
      </c>
      <c r="Q12533" t="s">
        <v>1457</v>
      </c>
      <c r="R12533">
        <v>2030991</v>
      </c>
      <c r="S12533" t="s">
        <v>1463</v>
      </c>
      <c r="T12533">
        <v>4201.68</v>
      </c>
      <c r="U12533">
        <v>5</v>
      </c>
      <c r="V12533">
        <v>4201.68</v>
      </c>
      <c r="W12533">
        <v>5</v>
      </c>
      <c r="X12533">
        <v>3450</v>
      </c>
      <c r="Y12533">
        <v>751.68</v>
      </c>
      <c r="Z12533">
        <v>2030991</v>
      </c>
    </row>
    <row r="12534" spans="1:26" x14ac:dyDescent="0.2">
      <c r="A12534" s="27">
        <v>46091</v>
      </c>
      <c r="B12534" t="s">
        <v>14</v>
      </c>
      <c r="C12534" t="s">
        <v>1543</v>
      </c>
      <c r="D12534" t="s">
        <v>1543</v>
      </c>
      <c r="E12534" t="s">
        <v>1717</v>
      </c>
      <c r="F12534" t="s">
        <v>1510</v>
      </c>
      <c r="G12534" t="s">
        <v>1790</v>
      </c>
      <c r="H12534" t="s">
        <v>1319</v>
      </c>
      <c r="I12534" t="s">
        <v>1791</v>
      </c>
      <c r="J12534" t="s">
        <v>1450</v>
      </c>
      <c r="K12534" t="s">
        <v>1451</v>
      </c>
      <c r="L12534" t="s">
        <v>1452</v>
      </c>
      <c r="M12534" t="s">
        <v>1453</v>
      </c>
      <c r="N12534" t="s">
        <v>1454</v>
      </c>
      <c r="O12534" t="s">
        <v>1455</v>
      </c>
      <c r="P12534" t="s">
        <v>1456</v>
      </c>
      <c r="Q12534" t="s">
        <v>1457</v>
      </c>
      <c r="R12534">
        <v>2001113</v>
      </c>
      <c r="S12534" t="s">
        <v>1458</v>
      </c>
      <c r="T12534">
        <v>840.33600000000001</v>
      </c>
      <c r="U12534">
        <v>1</v>
      </c>
      <c r="V12534">
        <v>840.33600000000001</v>
      </c>
      <c r="W12534">
        <v>1</v>
      </c>
      <c r="X12534">
        <v>685</v>
      </c>
      <c r="Y12534">
        <v>155.33600000000001</v>
      </c>
      <c r="Z12534">
        <v>2001113</v>
      </c>
    </row>
    <row r="12535" spans="1:26" x14ac:dyDescent="0.2">
      <c r="A12535" s="27">
        <v>46091</v>
      </c>
      <c r="B12535" t="s">
        <v>14</v>
      </c>
      <c r="C12535" t="s">
        <v>1543</v>
      </c>
      <c r="D12535" t="s">
        <v>1543</v>
      </c>
      <c r="E12535" t="s">
        <v>1717</v>
      </c>
      <c r="F12535" t="s">
        <v>1510</v>
      </c>
      <c r="G12535" t="s">
        <v>1790</v>
      </c>
      <c r="H12535" t="s">
        <v>1319</v>
      </c>
      <c r="I12535" t="s">
        <v>1791</v>
      </c>
      <c r="J12535" t="s">
        <v>1450</v>
      </c>
      <c r="K12535" t="s">
        <v>1451</v>
      </c>
      <c r="L12535" t="s">
        <v>1452</v>
      </c>
      <c r="M12535" t="s">
        <v>1453</v>
      </c>
      <c r="N12535" t="s">
        <v>1454</v>
      </c>
      <c r="O12535" t="s">
        <v>1455</v>
      </c>
      <c r="P12535" t="s">
        <v>1456</v>
      </c>
      <c r="Q12535" t="s">
        <v>1457</v>
      </c>
      <c r="R12535">
        <v>2030990</v>
      </c>
      <c r="S12535" t="s">
        <v>1459</v>
      </c>
      <c r="T12535">
        <v>4201.68</v>
      </c>
      <c r="U12535">
        <v>5</v>
      </c>
      <c r="V12535">
        <v>4201.68</v>
      </c>
      <c r="W12535">
        <v>5</v>
      </c>
      <c r="X12535">
        <v>3515</v>
      </c>
      <c r="Y12535">
        <v>686.68</v>
      </c>
      <c r="Z12535">
        <v>2030990</v>
      </c>
    </row>
    <row r="12536" spans="1:26" x14ac:dyDescent="0.2">
      <c r="A12536" s="27">
        <v>46091</v>
      </c>
      <c r="B12536" t="s">
        <v>14</v>
      </c>
      <c r="C12536" t="s">
        <v>1543</v>
      </c>
      <c r="D12536" t="s">
        <v>1543</v>
      </c>
      <c r="E12536" t="s">
        <v>1717</v>
      </c>
      <c r="F12536" t="s">
        <v>1510</v>
      </c>
      <c r="G12536" t="s">
        <v>1790</v>
      </c>
      <c r="H12536" t="s">
        <v>1319</v>
      </c>
      <c r="I12536" t="s">
        <v>1791</v>
      </c>
      <c r="J12536" t="s">
        <v>1450</v>
      </c>
      <c r="K12536" t="s">
        <v>1451</v>
      </c>
      <c r="L12536" t="s">
        <v>1452</v>
      </c>
      <c r="M12536" t="s">
        <v>1453</v>
      </c>
      <c r="N12536" t="s">
        <v>1454</v>
      </c>
      <c r="O12536" t="s">
        <v>1455</v>
      </c>
      <c r="P12536" t="s">
        <v>1456</v>
      </c>
      <c r="Q12536" t="s">
        <v>1457</v>
      </c>
      <c r="R12536">
        <v>2048972</v>
      </c>
      <c r="S12536" t="s">
        <v>1461</v>
      </c>
      <c r="T12536">
        <v>840.33600000000001</v>
      </c>
      <c r="U12536">
        <v>1</v>
      </c>
      <c r="V12536">
        <v>840.33600000000001</v>
      </c>
      <c r="W12536">
        <v>1</v>
      </c>
      <c r="X12536">
        <v>682</v>
      </c>
      <c r="Y12536">
        <v>158.33600000000001</v>
      </c>
      <c r="Z12536">
        <v>2048972</v>
      </c>
    </row>
    <row r="12537" spans="1:26" x14ac:dyDescent="0.2">
      <c r="A12537" s="27">
        <v>46091</v>
      </c>
      <c r="B12537" t="s">
        <v>14</v>
      </c>
      <c r="C12537" t="s">
        <v>1543</v>
      </c>
      <c r="D12537" t="s">
        <v>1543</v>
      </c>
      <c r="E12537" t="s">
        <v>1717</v>
      </c>
      <c r="F12537" t="s">
        <v>1510</v>
      </c>
      <c r="G12537" t="s">
        <v>1729</v>
      </c>
      <c r="H12537" t="s">
        <v>1025</v>
      </c>
      <c r="I12537" t="s">
        <v>1730</v>
      </c>
      <c r="J12537" t="s">
        <v>1450</v>
      </c>
      <c r="K12537" t="s">
        <v>1451</v>
      </c>
      <c r="L12537" t="s">
        <v>1452</v>
      </c>
      <c r="M12537" t="s">
        <v>1453</v>
      </c>
      <c r="N12537" t="s">
        <v>1454</v>
      </c>
      <c r="O12537" t="s">
        <v>1455</v>
      </c>
      <c r="P12537" t="s">
        <v>1456</v>
      </c>
      <c r="Q12537" t="s">
        <v>1457</v>
      </c>
      <c r="R12537">
        <v>2030990</v>
      </c>
      <c r="S12537" t="s">
        <v>1459</v>
      </c>
      <c r="T12537">
        <v>8403.36</v>
      </c>
      <c r="U12537">
        <v>10</v>
      </c>
      <c r="V12537">
        <v>8403.36</v>
      </c>
      <c r="W12537">
        <v>10</v>
      </c>
      <c r="X12537">
        <v>6900</v>
      </c>
      <c r="Y12537">
        <v>1503.36</v>
      </c>
      <c r="Z12537">
        <v>2030990</v>
      </c>
    </row>
    <row r="12538" spans="1:26" x14ac:dyDescent="0.2">
      <c r="A12538" s="27">
        <v>46091</v>
      </c>
      <c r="B12538" t="s">
        <v>14</v>
      </c>
      <c r="C12538" t="s">
        <v>1543</v>
      </c>
      <c r="D12538" t="s">
        <v>1543</v>
      </c>
      <c r="E12538" t="s">
        <v>1717</v>
      </c>
      <c r="F12538" t="s">
        <v>1510</v>
      </c>
      <c r="G12538" t="s">
        <v>1729</v>
      </c>
      <c r="H12538" t="s">
        <v>1025</v>
      </c>
      <c r="I12538" t="s">
        <v>1730</v>
      </c>
      <c r="J12538" t="s">
        <v>1450</v>
      </c>
      <c r="K12538" t="s">
        <v>1451</v>
      </c>
      <c r="L12538" t="s">
        <v>1452</v>
      </c>
      <c r="M12538" t="s">
        <v>1453</v>
      </c>
      <c r="N12538" t="s">
        <v>1454</v>
      </c>
      <c r="O12538" t="s">
        <v>1455</v>
      </c>
      <c r="P12538" t="s">
        <v>1456</v>
      </c>
      <c r="Q12538" t="s">
        <v>1457</v>
      </c>
      <c r="R12538">
        <v>2030991</v>
      </c>
      <c r="S12538" t="s">
        <v>1463</v>
      </c>
      <c r="T12538">
        <v>4201.68</v>
      </c>
      <c r="U12538">
        <v>5</v>
      </c>
      <c r="V12538">
        <v>4201.68</v>
      </c>
      <c r="W12538">
        <v>5</v>
      </c>
      <c r="X12538">
        <v>3450</v>
      </c>
      <c r="Y12538">
        <v>751.68</v>
      </c>
      <c r="Z12538">
        <v>2030991</v>
      </c>
    </row>
    <row r="12539" spans="1:26" x14ac:dyDescent="0.2">
      <c r="A12539" s="27">
        <v>46091</v>
      </c>
      <c r="B12539" t="s">
        <v>14</v>
      </c>
      <c r="C12539" t="s">
        <v>1543</v>
      </c>
      <c r="D12539" t="s">
        <v>1543</v>
      </c>
      <c r="E12539" t="s">
        <v>1717</v>
      </c>
      <c r="F12539" t="s">
        <v>1510</v>
      </c>
      <c r="G12539" t="s">
        <v>1729</v>
      </c>
      <c r="H12539" t="s">
        <v>1025</v>
      </c>
      <c r="I12539" t="s">
        <v>1730</v>
      </c>
      <c r="J12539" t="s">
        <v>1450</v>
      </c>
      <c r="K12539" t="s">
        <v>1451</v>
      </c>
      <c r="L12539" t="s">
        <v>1452</v>
      </c>
      <c r="M12539" t="s">
        <v>1453</v>
      </c>
      <c r="N12539" t="s">
        <v>1454</v>
      </c>
      <c r="O12539" t="s">
        <v>1455</v>
      </c>
      <c r="P12539" t="s">
        <v>1456</v>
      </c>
      <c r="Q12539" t="s">
        <v>1457</v>
      </c>
      <c r="R12539">
        <v>2039041</v>
      </c>
      <c r="S12539" t="s">
        <v>1460</v>
      </c>
      <c r="T12539">
        <v>2521.0079999999998</v>
      </c>
      <c r="U12539">
        <v>3</v>
      </c>
      <c r="V12539">
        <v>2521.0079999999998</v>
      </c>
      <c r="W12539">
        <v>3</v>
      </c>
      <c r="X12539">
        <v>2070</v>
      </c>
      <c r="Y12539">
        <v>451.00799999999998</v>
      </c>
      <c r="Z12539">
        <v>2039041</v>
      </c>
    </row>
    <row r="12540" spans="1:26" x14ac:dyDescent="0.2">
      <c r="A12540" s="27">
        <v>46091</v>
      </c>
      <c r="B12540" t="s">
        <v>14</v>
      </c>
      <c r="C12540" t="s">
        <v>1543</v>
      </c>
      <c r="D12540" t="s">
        <v>1543</v>
      </c>
      <c r="E12540" t="s">
        <v>1717</v>
      </c>
      <c r="F12540" t="s">
        <v>1510</v>
      </c>
      <c r="G12540" t="s">
        <v>1729</v>
      </c>
      <c r="H12540" t="s">
        <v>1025</v>
      </c>
      <c r="I12540" t="s">
        <v>1730</v>
      </c>
      <c r="J12540" t="s">
        <v>1450</v>
      </c>
      <c r="K12540" t="s">
        <v>1451</v>
      </c>
      <c r="L12540" t="s">
        <v>1452</v>
      </c>
      <c r="M12540" t="s">
        <v>1453</v>
      </c>
      <c r="N12540" t="s">
        <v>1454</v>
      </c>
      <c r="O12540" t="s">
        <v>1455</v>
      </c>
      <c r="P12540" t="s">
        <v>1456</v>
      </c>
      <c r="Q12540" t="s">
        <v>1457</v>
      </c>
      <c r="R12540">
        <v>2048972</v>
      </c>
      <c r="S12540" t="s">
        <v>1461</v>
      </c>
      <c r="T12540">
        <v>5882.3519999999999</v>
      </c>
      <c r="U12540">
        <v>7</v>
      </c>
      <c r="V12540">
        <v>5882.3519999999999</v>
      </c>
      <c r="W12540">
        <v>7</v>
      </c>
      <c r="X12540">
        <v>4802</v>
      </c>
      <c r="Y12540">
        <v>1080.3520000000001</v>
      </c>
      <c r="Z12540">
        <v>2048972</v>
      </c>
    </row>
    <row r="12541" spans="1:26" x14ac:dyDescent="0.2">
      <c r="A12541" s="27">
        <v>46091</v>
      </c>
      <c r="B12541" t="s">
        <v>14</v>
      </c>
      <c r="C12541" t="s">
        <v>1543</v>
      </c>
      <c r="D12541" t="s">
        <v>1543</v>
      </c>
      <c r="E12541" t="s">
        <v>1717</v>
      </c>
      <c r="F12541" t="s">
        <v>1510</v>
      </c>
      <c r="G12541" t="s">
        <v>1729</v>
      </c>
      <c r="H12541" t="s">
        <v>1198</v>
      </c>
      <c r="I12541" t="s">
        <v>1731</v>
      </c>
      <c r="J12541" t="s">
        <v>1450</v>
      </c>
      <c r="K12541" t="s">
        <v>1451</v>
      </c>
      <c r="L12541" t="s">
        <v>1452</v>
      </c>
      <c r="M12541" t="s">
        <v>1453</v>
      </c>
      <c r="N12541" t="s">
        <v>1454</v>
      </c>
      <c r="O12541" t="s">
        <v>1455</v>
      </c>
      <c r="P12541" t="s">
        <v>1456</v>
      </c>
      <c r="Q12541" t="s">
        <v>1457</v>
      </c>
      <c r="R12541">
        <v>2001113</v>
      </c>
      <c r="S12541" t="s">
        <v>1458</v>
      </c>
      <c r="T12541">
        <v>5042.0159999999996</v>
      </c>
      <c r="U12541">
        <v>6</v>
      </c>
      <c r="V12541">
        <v>5042.0159999999996</v>
      </c>
      <c r="W12541">
        <v>6</v>
      </c>
      <c r="X12541">
        <v>4116</v>
      </c>
      <c r="Y12541">
        <v>926.01599999999996</v>
      </c>
      <c r="Z12541">
        <v>2001113</v>
      </c>
    </row>
    <row r="12542" spans="1:26" x14ac:dyDescent="0.2">
      <c r="A12542" s="27">
        <v>46091</v>
      </c>
      <c r="B12542" t="s">
        <v>14</v>
      </c>
      <c r="C12542" t="s">
        <v>1543</v>
      </c>
      <c r="D12542" t="s">
        <v>1543</v>
      </c>
      <c r="E12542" t="s">
        <v>1717</v>
      </c>
      <c r="F12542" t="s">
        <v>1510</v>
      </c>
      <c r="G12542" t="s">
        <v>1729</v>
      </c>
      <c r="H12542" t="s">
        <v>1198</v>
      </c>
      <c r="I12542" t="s">
        <v>1731</v>
      </c>
      <c r="J12542" t="s">
        <v>1450</v>
      </c>
      <c r="K12542" t="s">
        <v>1451</v>
      </c>
      <c r="L12542" t="s">
        <v>1452</v>
      </c>
      <c r="M12542" t="s">
        <v>1453</v>
      </c>
      <c r="N12542" t="s">
        <v>1454</v>
      </c>
      <c r="O12542" t="s">
        <v>1455</v>
      </c>
      <c r="P12542" t="s">
        <v>1456</v>
      </c>
      <c r="Q12542" t="s">
        <v>1457</v>
      </c>
      <c r="R12542">
        <v>2030990</v>
      </c>
      <c r="S12542" t="s">
        <v>1459</v>
      </c>
      <c r="T12542">
        <v>7563.0240000000003</v>
      </c>
      <c r="U12542">
        <v>9</v>
      </c>
      <c r="V12542">
        <v>7563.0240000000003</v>
      </c>
      <c r="W12542">
        <v>9</v>
      </c>
      <c r="X12542">
        <v>6219</v>
      </c>
      <c r="Y12542">
        <v>1344.0239999999999</v>
      </c>
      <c r="Z12542">
        <v>2030990</v>
      </c>
    </row>
    <row r="12543" spans="1:26" x14ac:dyDescent="0.2">
      <c r="A12543" s="27">
        <v>46091</v>
      </c>
      <c r="B12543" t="s">
        <v>14</v>
      </c>
      <c r="C12543" t="s">
        <v>1543</v>
      </c>
      <c r="D12543" t="s">
        <v>1543</v>
      </c>
      <c r="E12543" t="s">
        <v>1717</v>
      </c>
      <c r="F12543" t="s">
        <v>1510</v>
      </c>
      <c r="G12543" t="s">
        <v>1729</v>
      </c>
      <c r="H12543" t="s">
        <v>1198</v>
      </c>
      <c r="I12543" t="s">
        <v>1731</v>
      </c>
      <c r="J12543" t="s">
        <v>1450</v>
      </c>
      <c r="K12543" t="s">
        <v>1451</v>
      </c>
      <c r="L12543" t="s">
        <v>1452</v>
      </c>
      <c r="M12543" t="s">
        <v>1453</v>
      </c>
      <c r="N12543" t="s">
        <v>1454</v>
      </c>
      <c r="O12543" t="s">
        <v>1455</v>
      </c>
      <c r="P12543" t="s">
        <v>1456</v>
      </c>
      <c r="Q12543" t="s">
        <v>1457</v>
      </c>
      <c r="R12543">
        <v>2030991</v>
      </c>
      <c r="S12543" t="s">
        <v>1463</v>
      </c>
      <c r="T12543">
        <v>3361.3440000000001</v>
      </c>
      <c r="U12543">
        <v>4</v>
      </c>
      <c r="V12543">
        <v>3361.3440000000001</v>
      </c>
      <c r="W12543">
        <v>4</v>
      </c>
      <c r="X12543">
        <v>2760</v>
      </c>
      <c r="Y12543">
        <v>601.34400000000005</v>
      </c>
      <c r="Z12543">
        <v>2030991</v>
      </c>
    </row>
    <row r="12544" spans="1:26" x14ac:dyDescent="0.2">
      <c r="A12544" s="27">
        <v>46091</v>
      </c>
      <c r="B12544" t="s">
        <v>14</v>
      </c>
      <c r="C12544" t="s">
        <v>1543</v>
      </c>
      <c r="D12544" t="s">
        <v>1543</v>
      </c>
      <c r="E12544" t="s">
        <v>1717</v>
      </c>
      <c r="F12544" t="s">
        <v>1510</v>
      </c>
      <c r="G12544" t="s">
        <v>1729</v>
      </c>
      <c r="H12544" t="s">
        <v>1198</v>
      </c>
      <c r="I12544" t="s">
        <v>1731</v>
      </c>
      <c r="J12544" t="s">
        <v>1450</v>
      </c>
      <c r="K12544" t="s">
        <v>1451</v>
      </c>
      <c r="L12544" t="s">
        <v>1452</v>
      </c>
      <c r="M12544" t="s">
        <v>1453</v>
      </c>
      <c r="N12544" t="s">
        <v>1454</v>
      </c>
      <c r="O12544" t="s">
        <v>1455</v>
      </c>
      <c r="P12544" t="s">
        <v>1456</v>
      </c>
      <c r="Q12544" t="s">
        <v>1457</v>
      </c>
      <c r="R12544">
        <v>2039041</v>
      </c>
      <c r="S12544" t="s">
        <v>1460</v>
      </c>
      <c r="T12544">
        <v>5042.0159999999996</v>
      </c>
      <c r="U12544">
        <v>6</v>
      </c>
      <c r="V12544">
        <v>5042.0159999999996</v>
      </c>
      <c r="W12544">
        <v>6</v>
      </c>
      <c r="X12544">
        <v>4140</v>
      </c>
      <c r="Y12544">
        <v>902.01599999999996</v>
      </c>
      <c r="Z12544">
        <v>2039041</v>
      </c>
    </row>
    <row r="12545" spans="1:26" x14ac:dyDescent="0.2">
      <c r="A12545" s="27">
        <v>46091</v>
      </c>
      <c r="B12545" t="s">
        <v>14</v>
      </c>
      <c r="C12545" t="s">
        <v>1543</v>
      </c>
      <c r="D12545" t="s">
        <v>1543</v>
      </c>
      <c r="E12545" t="s">
        <v>1717</v>
      </c>
      <c r="F12545" t="s">
        <v>1510</v>
      </c>
      <c r="G12545" t="s">
        <v>1729</v>
      </c>
      <c r="H12545" t="s">
        <v>1198</v>
      </c>
      <c r="I12545" t="s">
        <v>1731</v>
      </c>
      <c r="J12545" t="s">
        <v>1450</v>
      </c>
      <c r="K12545" t="s">
        <v>1451</v>
      </c>
      <c r="L12545" t="s">
        <v>1452</v>
      </c>
      <c r="M12545" t="s">
        <v>1453</v>
      </c>
      <c r="N12545" t="s">
        <v>1454</v>
      </c>
      <c r="O12545" t="s">
        <v>1455</v>
      </c>
      <c r="P12545" t="s">
        <v>1456</v>
      </c>
      <c r="Q12545" t="s">
        <v>1457</v>
      </c>
      <c r="R12545">
        <v>2048972</v>
      </c>
      <c r="S12545" t="s">
        <v>1461</v>
      </c>
      <c r="T12545">
        <v>2521.0079999999998</v>
      </c>
      <c r="U12545">
        <v>3</v>
      </c>
      <c r="V12545">
        <v>2521.0079999999998</v>
      </c>
      <c r="W12545">
        <v>3</v>
      </c>
      <c r="X12545">
        <v>2058</v>
      </c>
      <c r="Y12545">
        <v>463.00799999999998</v>
      </c>
      <c r="Z12545">
        <v>2048972</v>
      </c>
    </row>
    <row r="12546" spans="1:26" x14ac:dyDescent="0.2">
      <c r="A12546" s="27">
        <v>46091</v>
      </c>
      <c r="B12546" t="s">
        <v>14</v>
      </c>
      <c r="C12546" t="s">
        <v>1543</v>
      </c>
      <c r="D12546" t="s">
        <v>1543</v>
      </c>
      <c r="E12546" t="s">
        <v>1717</v>
      </c>
      <c r="F12546" t="s">
        <v>1510</v>
      </c>
      <c r="G12546" t="s">
        <v>540</v>
      </c>
      <c r="H12546" t="s">
        <v>1100</v>
      </c>
      <c r="I12546" t="s">
        <v>1732</v>
      </c>
      <c r="J12546" t="s">
        <v>1450</v>
      </c>
      <c r="K12546" t="s">
        <v>1451</v>
      </c>
      <c r="L12546" t="s">
        <v>1452</v>
      </c>
      <c r="M12546" t="s">
        <v>1453</v>
      </c>
      <c r="N12546" t="s">
        <v>1454</v>
      </c>
      <c r="O12546" t="s">
        <v>1455</v>
      </c>
      <c r="P12546" t="s">
        <v>1456</v>
      </c>
      <c r="Q12546" t="s">
        <v>1457</v>
      </c>
      <c r="R12546">
        <v>2001113</v>
      </c>
      <c r="S12546" t="s">
        <v>1458</v>
      </c>
      <c r="T12546">
        <v>15126.048000000001</v>
      </c>
      <c r="U12546">
        <v>18</v>
      </c>
      <c r="V12546">
        <v>15126.048000000001</v>
      </c>
      <c r="W12546">
        <v>18</v>
      </c>
      <c r="X12546">
        <v>12348</v>
      </c>
      <c r="Y12546">
        <v>2778.0479999999998</v>
      </c>
      <c r="Z12546">
        <v>2001113</v>
      </c>
    </row>
    <row r="12547" spans="1:26" x14ac:dyDescent="0.2">
      <c r="A12547" s="27">
        <v>46091</v>
      </c>
      <c r="B12547" t="s">
        <v>14</v>
      </c>
      <c r="C12547" t="s">
        <v>1543</v>
      </c>
      <c r="D12547" t="s">
        <v>1543</v>
      </c>
      <c r="E12547" t="s">
        <v>1717</v>
      </c>
      <c r="F12547" t="s">
        <v>1510</v>
      </c>
      <c r="G12547" t="s">
        <v>540</v>
      </c>
      <c r="H12547" t="s">
        <v>1100</v>
      </c>
      <c r="I12547" t="s">
        <v>1732</v>
      </c>
      <c r="J12547" t="s">
        <v>1450</v>
      </c>
      <c r="K12547" t="s">
        <v>1451</v>
      </c>
      <c r="L12547" t="s">
        <v>1452</v>
      </c>
      <c r="M12547" t="s">
        <v>1453</v>
      </c>
      <c r="N12547" t="s">
        <v>1454</v>
      </c>
      <c r="O12547" t="s">
        <v>1455</v>
      </c>
      <c r="P12547" t="s">
        <v>1456</v>
      </c>
      <c r="Q12547" t="s">
        <v>1457</v>
      </c>
      <c r="R12547">
        <v>2030990</v>
      </c>
      <c r="S12547" t="s">
        <v>1459</v>
      </c>
      <c r="T12547">
        <v>5042.0159999999996</v>
      </c>
      <c r="U12547">
        <v>6</v>
      </c>
      <c r="V12547">
        <v>5042.0159999999996</v>
      </c>
      <c r="W12547">
        <v>6</v>
      </c>
      <c r="X12547">
        <v>4140</v>
      </c>
      <c r="Y12547">
        <v>902.01599999999996</v>
      </c>
      <c r="Z12547">
        <v>2030990</v>
      </c>
    </row>
    <row r="12548" spans="1:26" x14ac:dyDescent="0.2">
      <c r="A12548" s="27">
        <v>46091</v>
      </c>
      <c r="B12548" t="s">
        <v>14</v>
      </c>
      <c r="C12548" t="s">
        <v>1543</v>
      </c>
      <c r="D12548" t="s">
        <v>1543</v>
      </c>
      <c r="E12548" t="s">
        <v>1717</v>
      </c>
      <c r="F12548" t="s">
        <v>1510</v>
      </c>
      <c r="G12548" t="s">
        <v>540</v>
      </c>
      <c r="H12548" t="s">
        <v>1100</v>
      </c>
      <c r="I12548" t="s">
        <v>1732</v>
      </c>
      <c r="J12548" t="s">
        <v>1450</v>
      </c>
      <c r="K12548" t="s">
        <v>1451</v>
      </c>
      <c r="L12548" t="s">
        <v>1452</v>
      </c>
      <c r="M12548" t="s">
        <v>1453</v>
      </c>
      <c r="N12548" t="s">
        <v>1454</v>
      </c>
      <c r="O12548" t="s">
        <v>1455</v>
      </c>
      <c r="P12548" t="s">
        <v>1456</v>
      </c>
      <c r="Q12548" t="s">
        <v>1457</v>
      </c>
      <c r="R12548">
        <v>2030991</v>
      </c>
      <c r="S12548" t="s">
        <v>1463</v>
      </c>
      <c r="T12548">
        <v>4201.68</v>
      </c>
      <c r="U12548">
        <v>5</v>
      </c>
      <c r="V12548">
        <v>4201.68</v>
      </c>
      <c r="W12548">
        <v>5</v>
      </c>
      <c r="X12548">
        <v>3455</v>
      </c>
      <c r="Y12548">
        <v>746.68</v>
      </c>
      <c r="Z12548">
        <v>2030991</v>
      </c>
    </row>
    <row r="12549" spans="1:26" x14ac:dyDescent="0.2">
      <c r="A12549" s="27">
        <v>46091</v>
      </c>
      <c r="B12549" t="s">
        <v>14</v>
      </c>
      <c r="C12549" t="s">
        <v>1543</v>
      </c>
      <c r="D12549" t="s">
        <v>1543</v>
      </c>
      <c r="E12549" t="s">
        <v>1717</v>
      </c>
      <c r="F12549" t="s">
        <v>1510</v>
      </c>
      <c r="G12549" t="s">
        <v>540</v>
      </c>
      <c r="H12549" t="s">
        <v>1100</v>
      </c>
      <c r="I12549" t="s">
        <v>1732</v>
      </c>
      <c r="J12549" t="s">
        <v>1450</v>
      </c>
      <c r="K12549" t="s">
        <v>1451</v>
      </c>
      <c r="L12549" t="s">
        <v>1452</v>
      </c>
      <c r="M12549" t="s">
        <v>1453</v>
      </c>
      <c r="N12549" t="s">
        <v>1454</v>
      </c>
      <c r="O12549" t="s">
        <v>1455</v>
      </c>
      <c r="P12549" t="s">
        <v>1456</v>
      </c>
      <c r="Q12549" t="s">
        <v>1457</v>
      </c>
      <c r="R12549">
        <v>2039041</v>
      </c>
      <c r="S12549" t="s">
        <v>1460</v>
      </c>
      <c r="T12549">
        <v>840.33600000000001</v>
      </c>
      <c r="U12549">
        <v>1</v>
      </c>
      <c r="V12549">
        <v>840.33600000000001</v>
      </c>
      <c r="W12549">
        <v>1</v>
      </c>
      <c r="X12549">
        <v>690</v>
      </c>
      <c r="Y12549">
        <v>150.33600000000001</v>
      </c>
      <c r="Z12549">
        <v>2039041</v>
      </c>
    </row>
    <row r="12550" spans="1:26" x14ac:dyDescent="0.2">
      <c r="A12550" s="27">
        <v>46091</v>
      </c>
      <c r="B12550" t="s">
        <v>14</v>
      </c>
      <c r="C12550" t="s">
        <v>1543</v>
      </c>
      <c r="D12550" t="s">
        <v>1543</v>
      </c>
      <c r="E12550" t="s">
        <v>1717</v>
      </c>
      <c r="F12550" t="s">
        <v>1510</v>
      </c>
      <c r="G12550" t="s">
        <v>540</v>
      </c>
      <c r="H12550" t="s">
        <v>1100</v>
      </c>
      <c r="I12550" t="s">
        <v>1732</v>
      </c>
      <c r="J12550" t="s">
        <v>1450</v>
      </c>
      <c r="K12550" t="s">
        <v>1451</v>
      </c>
      <c r="L12550" t="s">
        <v>1452</v>
      </c>
      <c r="M12550" t="s">
        <v>1453</v>
      </c>
      <c r="N12550" t="s">
        <v>1454</v>
      </c>
      <c r="O12550" t="s">
        <v>1455</v>
      </c>
      <c r="P12550" t="s">
        <v>1456</v>
      </c>
      <c r="Q12550" t="s">
        <v>1457</v>
      </c>
      <c r="R12550">
        <v>2048972</v>
      </c>
      <c r="S12550" t="s">
        <v>1461</v>
      </c>
      <c r="T12550">
        <v>2521.0079999999998</v>
      </c>
      <c r="U12550">
        <v>3</v>
      </c>
      <c r="V12550">
        <v>2521.0079999999998</v>
      </c>
      <c r="W12550">
        <v>3</v>
      </c>
      <c r="X12550">
        <v>2058</v>
      </c>
      <c r="Y12550">
        <v>463.00799999999998</v>
      </c>
      <c r="Z12550">
        <v>2048972</v>
      </c>
    </row>
    <row r="12551" spans="1:26" x14ac:dyDescent="0.2">
      <c r="A12551" s="27">
        <v>46091</v>
      </c>
      <c r="B12551" t="s">
        <v>1733</v>
      </c>
      <c r="C12551" t="s">
        <v>1446</v>
      </c>
      <c r="D12551" t="s">
        <v>1446</v>
      </c>
      <c r="E12551" t="s">
        <v>1447</v>
      </c>
      <c r="F12551" t="s">
        <v>273</v>
      </c>
      <c r="G12551" t="s">
        <v>102</v>
      </c>
      <c r="H12551" t="s">
        <v>895</v>
      </c>
      <c r="I12551" t="s">
        <v>1465</v>
      </c>
      <c r="J12551" t="s">
        <v>1450</v>
      </c>
      <c r="K12551" t="s">
        <v>1451</v>
      </c>
      <c r="L12551" t="s">
        <v>1452</v>
      </c>
      <c r="M12551" t="s">
        <v>1453</v>
      </c>
      <c r="N12551" t="s">
        <v>1454</v>
      </c>
      <c r="O12551" t="s">
        <v>1455</v>
      </c>
      <c r="P12551" t="s">
        <v>1456</v>
      </c>
      <c r="Q12551" t="s">
        <v>1457</v>
      </c>
      <c r="R12551">
        <v>2001113</v>
      </c>
      <c r="S12551" t="s">
        <v>1458</v>
      </c>
      <c r="T12551">
        <v>1680.6721</v>
      </c>
      <c r="U12551">
        <v>2</v>
      </c>
      <c r="V12551">
        <v>1680.6721</v>
      </c>
      <c r="W12551">
        <v>2</v>
      </c>
      <c r="X12551">
        <v>1372</v>
      </c>
      <c r="Y12551">
        <v>308.6721</v>
      </c>
      <c r="Z12551">
        <v>2001113</v>
      </c>
    </row>
    <row r="12552" spans="1:26" x14ac:dyDescent="0.2">
      <c r="A12552" s="27">
        <v>46091</v>
      </c>
      <c r="B12552" t="s">
        <v>1733</v>
      </c>
      <c r="C12552" t="s">
        <v>1446</v>
      </c>
      <c r="D12552" t="s">
        <v>1446</v>
      </c>
      <c r="E12552" t="s">
        <v>1447</v>
      </c>
      <c r="F12552" t="s">
        <v>273</v>
      </c>
      <c r="G12552" t="s">
        <v>102</v>
      </c>
      <c r="H12552" t="s">
        <v>895</v>
      </c>
      <c r="I12552" t="s">
        <v>1465</v>
      </c>
      <c r="J12552" t="s">
        <v>1450</v>
      </c>
      <c r="K12552" t="s">
        <v>1451</v>
      </c>
      <c r="L12552" t="s">
        <v>1452</v>
      </c>
      <c r="M12552" t="s">
        <v>1453</v>
      </c>
      <c r="N12552" t="s">
        <v>1454</v>
      </c>
      <c r="O12552" t="s">
        <v>1455</v>
      </c>
      <c r="P12552" t="s">
        <v>1456</v>
      </c>
      <c r="Q12552" t="s">
        <v>1457</v>
      </c>
      <c r="R12552">
        <v>2048972</v>
      </c>
      <c r="S12552" t="s">
        <v>1461</v>
      </c>
      <c r="T12552">
        <v>5041.8215</v>
      </c>
      <c r="U12552">
        <v>6</v>
      </c>
      <c r="V12552">
        <v>5041.8215</v>
      </c>
      <c r="W12552">
        <v>6</v>
      </c>
      <c r="X12552">
        <v>4116</v>
      </c>
      <c r="Y12552">
        <v>925.82150000000001</v>
      </c>
      <c r="Z12552">
        <v>2048972</v>
      </c>
    </row>
    <row r="12553" spans="1:26" x14ac:dyDescent="0.2">
      <c r="A12553" s="27">
        <v>46091</v>
      </c>
      <c r="B12553" t="s">
        <v>1733</v>
      </c>
      <c r="C12553" t="s">
        <v>1446</v>
      </c>
      <c r="D12553" t="s">
        <v>1446</v>
      </c>
      <c r="E12553" t="s">
        <v>1447</v>
      </c>
      <c r="F12553" t="s">
        <v>178</v>
      </c>
      <c r="G12553" t="s">
        <v>276</v>
      </c>
      <c r="H12553" t="s">
        <v>884</v>
      </c>
      <c r="I12553" t="s">
        <v>1469</v>
      </c>
      <c r="J12553" t="s">
        <v>1450</v>
      </c>
      <c r="K12553" t="s">
        <v>1451</v>
      </c>
      <c r="L12553" t="s">
        <v>1452</v>
      </c>
      <c r="M12553" t="s">
        <v>1453</v>
      </c>
      <c r="N12553" t="s">
        <v>1454</v>
      </c>
      <c r="O12553" t="s">
        <v>1455</v>
      </c>
      <c r="P12553" t="s">
        <v>1456</v>
      </c>
      <c r="Q12553" t="s">
        <v>1457</v>
      </c>
      <c r="R12553">
        <v>2048972</v>
      </c>
      <c r="S12553" t="s">
        <v>1461</v>
      </c>
      <c r="T12553">
        <v>2520.9108000000001</v>
      </c>
      <c r="U12553">
        <v>3</v>
      </c>
      <c r="V12553">
        <v>2520.9108000000001</v>
      </c>
      <c r="W12553">
        <v>3</v>
      </c>
      <c r="X12553">
        <v>2058</v>
      </c>
      <c r="Y12553">
        <v>462.91079999999999</v>
      </c>
      <c r="Z12553">
        <v>2048972</v>
      </c>
    </row>
    <row r="12554" spans="1:26" x14ac:dyDescent="0.2">
      <c r="A12554" s="27">
        <v>46091</v>
      </c>
      <c r="B12554" t="s">
        <v>1733</v>
      </c>
      <c r="C12554" t="s">
        <v>1446</v>
      </c>
      <c r="D12554" t="s">
        <v>1446</v>
      </c>
      <c r="E12554" t="s">
        <v>1447</v>
      </c>
      <c r="F12554" t="s">
        <v>1470</v>
      </c>
      <c r="G12554" t="s">
        <v>383</v>
      </c>
      <c r="H12554" t="s">
        <v>214</v>
      </c>
      <c r="I12554" t="s">
        <v>1471</v>
      </c>
      <c r="J12554" t="s">
        <v>1450</v>
      </c>
      <c r="K12554" t="s">
        <v>1451</v>
      </c>
      <c r="L12554" t="s">
        <v>1452</v>
      </c>
      <c r="M12554" t="s">
        <v>1453</v>
      </c>
      <c r="N12554" t="s">
        <v>1454</v>
      </c>
      <c r="O12554" t="s">
        <v>1455</v>
      </c>
      <c r="P12554" t="s">
        <v>1456</v>
      </c>
      <c r="Q12554" t="s">
        <v>1457</v>
      </c>
      <c r="R12554">
        <v>2030990</v>
      </c>
      <c r="S12554" t="s">
        <v>1459</v>
      </c>
      <c r="T12554">
        <v>6722.4935999999998</v>
      </c>
      <c r="U12554">
        <v>8</v>
      </c>
      <c r="V12554">
        <v>6722.4935999999998</v>
      </c>
      <c r="W12554">
        <v>8</v>
      </c>
      <c r="X12554">
        <v>5528</v>
      </c>
      <c r="Y12554">
        <v>1194.4936</v>
      </c>
      <c r="Z12554">
        <v>2030990</v>
      </c>
    </row>
    <row r="12555" spans="1:26" x14ac:dyDescent="0.2">
      <c r="A12555" s="27">
        <v>46091</v>
      </c>
      <c r="B12555" t="s">
        <v>1733</v>
      </c>
      <c r="C12555" t="s">
        <v>1446</v>
      </c>
      <c r="D12555" t="s">
        <v>1446</v>
      </c>
      <c r="E12555" t="s">
        <v>1447</v>
      </c>
      <c r="F12555" t="s">
        <v>1470</v>
      </c>
      <c r="G12555" t="s">
        <v>383</v>
      </c>
      <c r="H12555" t="s">
        <v>214</v>
      </c>
      <c r="I12555" t="s">
        <v>1471</v>
      </c>
      <c r="J12555" t="s">
        <v>1450</v>
      </c>
      <c r="K12555" t="s">
        <v>1451</v>
      </c>
      <c r="L12555" t="s">
        <v>1452</v>
      </c>
      <c r="M12555" t="s">
        <v>1453</v>
      </c>
      <c r="N12555" t="s">
        <v>1454</v>
      </c>
      <c r="O12555" t="s">
        <v>1455</v>
      </c>
      <c r="P12555" t="s">
        <v>1456</v>
      </c>
      <c r="Q12555" t="s">
        <v>1457</v>
      </c>
      <c r="R12555">
        <v>2048972</v>
      </c>
      <c r="S12555" t="s">
        <v>1461</v>
      </c>
      <c r="T12555">
        <v>840.30359999999996</v>
      </c>
      <c r="U12555">
        <v>1</v>
      </c>
      <c r="V12555">
        <v>840.30359999999996</v>
      </c>
      <c r="W12555">
        <v>1</v>
      </c>
      <c r="X12555">
        <v>687</v>
      </c>
      <c r="Y12555">
        <v>153.30359999999999</v>
      </c>
      <c r="Z12555">
        <v>2048972</v>
      </c>
    </row>
    <row r="12556" spans="1:26" x14ac:dyDescent="0.2">
      <c r="A12556" s="27">
        <v>46091</v>
      </c>
      <c r="B12556" t="s">
        <v>1733</v>
      </c>
      <c r="C12556" t="s">
        <v>1446</v>
      </c>
      <c r="D12556" t="s">
        <v>1446</v>
      </c>
      <c r="E12556" t="s">
        <v>1447</v>
      </c>
      <c r="F12556" t="s">
        <v>1472</v>
      </c>
      <c r="G12556" t="s">
        <v>244</v>
      </c>
      <c r="H12556" t="s">
        <v>44</v>
      </c>
      <c r="I12556" t="s">
        <v>1473</v>
      </c>
      <c r="J12556" t="s">
        <v>1450</v>
      </c>
      <c r="K12556" t="s">
        <v>1451</v>
      </c>
      <c r="L12556" t="s">
        <v>1452</v>
      </c>
      <c r="M12556" t="s">
        <v>1453</v>
      </c>
      <c r="N12556" t="s">
        <v>1454</v>
      </c>
      <c r="O12556" t="s">
        <v>1455</v>
      </c>
      <c r="P12556" t="s">
        <v>1456</v>
      </c>
      <c r="Q12556" t="s">
        <v>1457</v>
      </c>
      <c r="R12556">
        <v>2030990</v>
      </c>
      <c r="S12556" t="s">
        <v>1459</v>
      </c>
      <c r="T12556">
        <v>840.30359999999996</v>
      </c>
      <c r="U12556">
        <v>1</v>
      </c>
      <c r="V12556">
        <v>840.30359999999996</v>
      </c>
      <c r="W12556">
        <v>1</v>
      </c>
      <c r="X12556">
        <v>690</v>
      </c>
      <c r="Y12556">
        <v>150.30359999999999</v>
      </c>
      <c r="Z12556">
        <v>2030990</v>
      </c>
    </row>
    <row r="12557" spans="1:26" x14ac:dyDescent="0.2">
      <c r="A12557" s="27">
        <v>46091</v>
      </c>
      <c r="B12557" t="s">
        <v>1733</v>
      </c>
      <c r="C12557" t="s">
        <v>1446</v>
      </c>
      <c r="D12557" t="s">
        <v>1446</v>
      </c>
      <c r="E12557" t="s">
        <v>1474</v>
      </c>
      <c r="F12557" t="s">
        <v>125</v>
      </c>
      <c r="G12557" t="s">
        <v>709</v>
      </c>
      <c r="H12557" t="s">
        <v>928</v>
      </c>
      <c r="I12557" t="s">
        <v>1477</v>
      </c>
      <c r="J12557" t="s">
        <v>1450</v>
      </c>
      <c r="K12557" t="s">
        <v>1451</v>
      </c>
      <c r="L12557" t="s">
        <v>1452</v>
      </c>
      <c r="M12557" t="s">
        <v>1453</v>
      </c>
      <c r="N12557" t="s">
        <v>1454</v>
      </c>
      <c r="O12557" t="s">
        <v>1455</v>
      </c>
      <c r="P12557" t="s">
        <v>1456</v>
      </c>
      <c r="Q12557" t="s">
        <v>1457</v>
      </c>
      <c r="R12557">
        <v>2030990</v>
      </c>
      <c r="S12557" t="s">
        <v>1459</v>
      </c>
      <c r="T12557">
        <v>10923.9467</v>
      </c>
      <c r="U12557">
        <v>13</v>
      </c>
      <c r="V12557">
        <v>10923.9467</v>
      </c>
      <c r="W12557">
        <v>13</v>
      </c>
      <c r="X12557">
        <v>8983</v>
      </c>
      <c r="Y12557">
        <v>1940.9467</v>
      </c>
      <c r="Z12557">
        <v>2030990</v>
      </c>
    </row>
    <row r="12558" spans="1:26" x14ac:dyDescent="0.2">
      <c r="A12558" s="27">
        <v>46091</v>
      </c>
      <c r="B12558" t="s">
        <v>1733</v>
      </c>
      <c r="C12558" t="s">
        <v>1446</v>
      </c>
      <c r="D12558" t="s">
        <v>1446</v>
      </c>
      <c r="E12558" t="s">
        <v>1474</v>
      </c>
      <c r="F12558" t="s">
        <v>125</v>
      </c>
      <c r="G12558" t="s">
        <v>709</v>
      </c>
      <c r="H12558" t="s">
        <v>928</v>
      </c>
      <c r="I12558" t="s">
        <v>1477</v>
      </c>
      <c r="J12558" t="s">
        <v>1450</v>
      </c>
      <c r="K12558" t="s">
        <v>1451</v>
      </c>
      <c r="L12558" t="s">
        <v>1452</v>
      </c>
      <c r="M12558" t="s">
        <v>1453</v>
      </c>
      <c r="N12558" t="s">
        <v>1454</v>
      </c>
      <c r="O12558" t="s">
        <v>1455</v>
      </c>
      <c r="P12558" t="s">
        <v>1456</v>
      </c>
      <c r="Q12558" t="s">
        <v>1457</v>
      </c>
      <c r="R12558">
        <v>2030991</v>
      </c>
      <c r="S12558" t="s">
        <v>1463</v>
      </c>
      <c r="T12558">
        <v>10083.643099999999</v>
      </c>
      <c r="U12558">
        <v>12</v>
      </c>
      <c r="V12558">
        <v>10083.643099999999</v>
      </c>
      <c r="W12558">
        <v>12</v>
      </c>
      <c r="X12558">
        <v>8100</v>
      </c>
      <c r="Y12558">
        <v>1983.6431</v>
      </c>
      <c r="Z12558">
        <v>2030991</v>
      </c>
    </row>
    <row r="12559" spans="1:26" x14ac:dyDescent="0.2">
      <c r="A12559" s="27">
        <v>46091</v>
      </c>
      <c r="B12559" t="s">
        <v>1733</v>
      </c>
      <c r="C12559" t="s">
        <v>1446</v>
      </c>
      <c r="D12559" t="s">
        <v>1446</v>
      </c>
      <c r="E12559" t="s">
        <v>1474</v>
      </c>
      <c r="F12559" t="s">
        <v>125</v>
      </c>
      <c r="G12559" t="s">
        <v>709</v>
      </c>
      <c r="H12559" t="s">
        <v>928</v>
      </c>
      <c r="I12559" t="s">
        <v>1477</v>
      </c>
      <c r="J12559" t="s">
        <v>1450</v>
      </c>
      <c r="K12559" t="s">
        <v>1451</v>
      </c>
      <c r="L12559" t="s">
        <v>1452</v>
      </c>
      <c r="M12559" t="s">
        <v>1453</v>
      </c>
      <c r="N12559" t="s">
        <v>1454</v>
      </c>
      <c r="O12559" t="s">
        <v>1455</v>
      </c>
      <c r="P12559" t="s">
        <v>1456</v>
      </c>
      <c r="Q12559" t="s">
        <v>1457</v>
      </c>
      <c r="R12559">
        <v>2039041</v>
      </c>
      <c r="S12559" t="s">
        <v>1460</v>
      </c>
      <c r="T12559">
        <v>9243.6969000000008</v>
      </c>
      <c r="U12559">
        <v>11</v>
      </c>
      <c r="V12559">
        <v>9243.6969000000008</v>
      </c>
      <c r="W12559">
        <v>11</v>
      </c>
      <c r="X12559">
        <v>7590</v>
      </c>
      <c r="Y12559">
        <v>1653.6968999999999</v>
      </c>
      <c r="Z12559">
        <v>2039041</v>
      </c>
    </row>
    <row r="12560" spans="1:26" x14ac:dyDescent="0.2">
      <c r="A12560" s="27">
        <v>46091</v>
      </c>
      <c r="B12560" t="s">
        <v>1733</v>
      </c>
      <c r="C12560" t="s">
        <v>1446</v>
      </c>
      <c r="D12560" t="s">
        <v>1446</v>
      </c>
      <c r="E12560" t="s">
        <v>1474</v>
      </c>
      <c r="F12560" t="s">
        <v>125</v>
      </c>
      <c r="G12560" t="s">
        <v>1480</v>
      </c>
      <c r="H12560" t="s">
        <v>1734</v>
      </c>
      <c r="I12560" t="s">
        <v>1735</v>
      </c>
      <c r="J12560" t="s">
        <v>1450</v>
      </c>
      <c r="K12560" t="s">
        <v>1451</v>
      </c>
      <c r="L12560" t="s">
        <v>1452</v>
      </c>
      <c r="M12560" t="s">
        <v>1453</v>
      </c>
      <c r="N12560" t="s">
        <v>1454</v>
      </c>
      <c r="O12560" t="s">
        <v>1455</v>
      </c>
      <c r="P12560" t="s">
        <v>1456</v>
      </c>
      <c r="Q12560" t="s">
        <v>1457</v>
      </c>
      <c r="R12560">
        <v>2030990</v>
      </c>
      <c r="S12560" t="s">
        <v>1459</v>
      </c>
      <c r="T12560">
        <v>1680.6721</v>
      </c>
      <c r="U12560">
        <v>2</v>
      </c>
      <c r="V12560">
        <v>1680.6721</v>
      </c>
      <c r="W12560">
        <v>2</v>
      </c>
      <c r="X12560">
        <v>1380</v>
      </c>
      <c r="Y12560">
        <v>300.6721</v>
      </c>
      <c r="Z12560">
        <v>2030990</v>
      </c>
    </row>
    <row r="12561" spans="1:26" x14ac:dyDescent="0.2">
      <c r="A12561" s="27">
        <v>46091</v>
      </c>
      <c r="B12561" t="s">
        <v>1733</v>
      </c>
      <c r="C12561" t="s">
        <v>1446</v>
      </c>
      <c r="D12561" t="s">
        <v>1446</v>
      </c>
      <c r="E12561" t="s">
        <v>1474</v>
      </c>
      <c r="F12561" t="s">
        <v>1470</v>
      </c>
      <c r="G12561" t="s">
        <v>1482</v>
      </c>
      <c r="H12561" t="s">
        <v>856</v>
      </c>
      <c r="I12561" t="s">
        <v>1736</v>
      </c>
      <c r="J12561" t="s">
        <v>1450</v>
      </c>
      <c r="K12561" t="s">
        <v>1451</v>
      </c>
      <c r="L12561" t="s">
        <v>1452</v>
      </c>
      <c r="M12561" t="s">
        <v>1453</v>
      </c>
      <c r="N12561" t="s">
        <v>1454</v>
      </c>
      <c r="O12561" t="s">
        <v>1455</v>
      </c>
      <c r="P12561" t="s">
        <v>1456</v>
      </c>
      <c r="Q12561" t="s">
        <v>1457</v>
      </c>
      <c r="R12561">
        <v>2030990</v>
      </c>
      <c r="S12561" t="s">
        <v>1459</v>
      </c>
      <c r="T12561">
        <v>3361.3443000000002</v>
      </c>
      <c r="U12561">
        <v>4</v>
      </c>
      <c r="V12561">
        <v>3361.3443000000002</v>
      </c>
      <c r="W12561">
        <v>4</v>
      </c>
      <c r="X12561">
        <v>2764</v>
      </c>
      <c r="Y12561">
        <v>597.34429999999998</v>
      </c>
      <c r="Z12561">
        <v>2030990</v>
      </c>
    </row>
    <row r="12562" spans="1:26" x14ac:dyDescent="0.2">
      <c r="A12562" s="27">
        <v>46091</v>
      </c>
      <c r="B12562" t="s">
        <v>1733</v>
      </c>
      <c r="C12562" t="s">
        <v>1446</v>
      </c>
      <c r="D12562" t="s">
        <v>1446</v>
      </c>
      <c r="E12562" t="s">
        <v>1474</v>
      </c>
      <c r="F12562" t="s">
        <v>1470</v>
      </c>
      <c r="G12562" t="s">
        <v>1482</v>
      </c>
      <c r="H12562" t="s">
        <v>856</v>
      </c>
      <c r="I12562" t="s">
        <v>1736</v>
      </c>
      <c r="J12562" t="s">
        <v>1450</v>
      </c>
      <c r="K12562" t="s">
        <v>1451</v>
      </c>
      <c r="L12562" t="s">
        <v>1452</v>
      </c>
      <c r="M12562" t="s">
        <v>1453</v>
      </c>
      <c r="N12562" t="s">
        <v>1454</v>
      </c>
      <c r="O12562" t="s">
        <v>1455</v>
      </c>
      <c r="P12562" t="s">
        <v>1456</v>
      </c>
      <c r="Q12562" t="s">
        <v>1457</v>
      </c>
      <c r="R12562">
        <v>2048972</v>
      </c>
      <c r="S12562" t="s">
        <v>1461</v>
      </c>
      <c r="T12562">
        <v>1680.6721</v>
      </c>
      <c r="U12562">
        <v>2</v>
      </c>
      <c r="V12562">
        <v>1680.6721</v>
      </c>
      <c r="W12562">
        <v>2</v>
      </c>
      <c r="X12562">
        <v>1374</v>
      </c>
      <c r="Y12562">
        <v>306.6721</v>
      </c>
      <c r="Z12562">
        <v>2048972</v>
      </c>
    </row>
    <row r="12563" spans="1:26" x14ac:dyDescent="0.2">
      <c r="A12563" s="27">
        <v>46091</v>
      </c>
      <c r="B12563" t="s">
        <v>1733</v>
      </c>
      <c r="C12563" t="s">
        <v>1446</v>
      </c>
      <c r="D12563" t="s">
        <v>1446</v>
      </c>
      <c r="E12563" t="s">
        <v>1485</v>
      </c>
      <c r="F12563" t="s">
        <v>1470</v>
      </c>
      <c r="G12563" t="s">
        <v>60</v>
      </c>
      <c r="H12563" t="s">
        <v>84</v>
      </c>
      <c r="I12563" t="s">
        <v>1488</v>
      </c>
      <c r="J12563" t="s">
        <v>1450</v>
      </c>
      <c r="K12563" t="s">
        <v>1451</v>
      </c>
      <c r="L12563" t="s">
        <v>1452</v>
      </c>
      <c r="M12563" t="s">
        <v>1453</v>
      </c>
      <c r="N12563" t="s">
        <v>1454</v>
      </c>
      <c r="O12563" t="s">
        <v>1455</v>
      </c>
      <c r="P12563" t="s">
        <v>1456</v>
      </c>
      <c r="Q12563" t="s">
        <v>1457</v>
      </c>
      <c r="R12563">
        <v>2001113</v>
      </c>
      <c r="S12563" t="s">
        <v>1458</v>
      </c>
      <c r="T12563">
        <v>2520.9108000000001</v>
      </c>
      <c r="U12563">
        <v>3</v>
      </c>
      <c r="V12563">
        <v>2520.6587</v>
      </c>
      <c r="W12563">
        <v>2.9996999999999998</v>
      </c>
      <c r="X12563">
        <v>2057.7941999999998</v>
      </c>
      <c r="Y12563">
        <v>462.86450000000002</v>
      </c>
      <c r="Z12563">
        <v>2001113</v>
      </c>
    </row>
    <row r="12564" spans="1:26" x14ac:dyDescent="0.2">
      <c r="A12564" s="27">
        <v>46091</v>
      </c>
      <c r="B12564" t="s">
        <v>1733</v>
      </c>
      <c r="C12564" t="s">
        <v>1446</v>
      </c>
      <c r="D12564" t="s">
        <v>1446</v>
      </c>
      <c r="E12564" t="s">
        <v>1485</v>
      </c>
      <c r="F12564" t="s">
        <v>1470</v>
      </c>
      <c r="G12564" t="s">
        <v>22</v>
      </c>
      <c r="H12564" t="s">
        <v>861</v>
      </c>
      <c r="I12564" t="s">
        <v>1492</v>
      </c>
      <c r="J12564" t="s">
        <v>1450</v>
      </c>
      <c r="K12564" t="s">
        <v>1451</v>
      </c>
      <c r="L12564" t="s">
        <v>1452</v>
      </c>
      <c r="M12564" t="s">
        <v>1453</v>
      </c>
      <c r="N12564" t="s">
        <v>1454</v>
      </c>
      <c r="O12564" t="s">
        <v>1455</v>
      </c>
      <c r="P12564" t="s">
        <v>1456</v>
      </c>
      <c r="Q12564" t="s">
        <v>1457</v>
      </c>
      <c r="R12564">
        <v>2001113</v>
      </c>
      <c r="S12564" t="s">
        <v>1458</v>
      </c>
      <c r="T12564">
        <v>3360.4771000000001</v>
      </c>
      <c r="U12564">
        <v>3</v>
      </c>
      <c r="V12564">
        <v>3360.4771000000001</v>
      </c>
      <c r="W12564">
        <v>3</v>
      </c>
      <c r="X12564">
        <v>2058</v>
      </c>
      <c r="Y12564">
        <v>1302.4771000000001</v>
      </c>
      <c r="Z12564">
        <v>2001113</v>
      </c>
    </row>
    <row r="12565" spans="1:26" x14ac:dyDescent="0.2">
      <c r="A12565" s="27">
        <v>46091</v>
      </c>
      <c r="B12565" t="s">
        <v>1733</v>
      </c>
      <c r="C12565" t="s">
        <v>1446</v>
      </c>
      <c r="D12565" t="s">
        <v>1446</v>
      </c>
      <c r="E12565" t="s">
        <v>1494</v>
      </c>
      <c r="F12565" t="s">
        <v>1497</v>
      </c>
      <c r="G12565" t="s">
        <v>1498</v>
      </c>
      <c r="H12565" t="s">
        <v>892</v>
      </c>
      <c r="I12565" t="s">
        <v>1499</v>
      </c>
      <c r="J12565" t="s">
        <v>1450</v>
      </c>
      <c r="K12565" t="s">
        <v>1451</v>
      </c>
      <c r="L12565" t="s">
        <v>1452</v>
      </c>
      <c r="M12565" t="s">
        <v>1453</v>
      </c>
      <c r="N12565" t="s">
        <v>1454</v>
      </c>
      <c r="O12565" t="s">
        <v>1455</v>
      </c>
      <c r="P12565" t="s">
        <v>1456</v>
      </c>
      <c r="Q12565" t="s">
        <v>1457</v>
      </c>
      <c r="R12565">
        <v>2030990</v>
      </c>
      <c r="S12565" t="s">
        <v>1459</v>
      </c>
      <c r="T12565">
        <v>3361.3443000000002</v>
      </c>
      <c r="U12565">
        <v>4</v>
      </c>
      <c r="V12565">
        <v>3361.3443000000002</v>
      </c>
      <c r="W12565">
        <v>4</v>
      </c>
      <c r="X12565">
        <v>2772</v>
      </c>
      <c r="Y12565">
        <v>589.34429999999998</v>
      </c>
      <c r="Z12565">
        <v>2030990</v>
      </c>
    </row>
    <row r="12566" spans="1:26" x14ac:dyDescent="0.2">
      <c r="A12566" s="27">
        <v>46091</v>
      </c>
      <c r="B12566" t="s">
        <v>1733</v>
      </c>
      <c r="C12566" t="s">
        <v>1446</v>
      </c>
      <c r="D12566" t="s">
        <v>1446</v>
      </c>
      <c r="E12566" t="s">
        <v>1494</v>
      </c>
      <c r="F12566" t="s">
        <v>1470</v>
      </c>
      <c r="G12566" t="s">
        <v>181</v>
      </c>
      <c r="H12566" t="s">
        <v>859</v>
      </c>
      <c r="I12566" t="s">
        <v>1737</v>
      </c>
      <c r="J12566" t="s">
        <v>1450</v>
      </c>
      <c r="K12566" t="s">
        <v>1451</v>
      </c>
      <c r="L12566" t="s">
        <v>1452</v>
      </c>
      <c r="M12566" t="s">
        <v>1453</v>
      </c>
      <c r="N12566" t="s">
        <v>1454</v>
      </c>
      <c r="O12566" t="s">
        <v>1455</v>
      </c>
      <c r="P12566" t="s">
        <v>1456</v>
      </c>
      <c r="Q12566" t="s">
        <v>1457</v>
      </c>
      <c r="R12566">
        <v>2001113</v>
      </c>
      <c r="S12566" t="s">
        <v>1458</v>
      </c>
      <c r="T12566">
        <v>6722.6886000000004</v>
      </c>
      <c r="U12566">
        <v>8</v>
      </c>
      <c r="V12566">
        <v>6722.6886000000004</v>
      </c>
      <c r="W12566">
        <v>8</v>
      </c>
      <c r="X12566">
        <v>5488</v>
      </c>
      <c r="Y12566">
        <v>1234.6886</v>
      </c>
      <c r="Z12566">
        <v>2001113</v>
      </c>
    </row>
    <row r="12567" spans="1:26" x14ac:dyDescent="0.2">
      <c r="A12567" s="27">
        <v>46091</v>
      </c>
      <c r="B12567" t="s">
        <v>1733</v>
      </c>
      <c r="C12567" t="s">
        <v>1446</v>
      </c>
      <c r="D12567" t="s">
        <v>1446</v>
      </c>
      <c r="E12567" t="s">
        <v>1494</v>
      </c>
      <c r="F12567" t="s">
        <v>1470</v>
      </c>
      <c r="G12567" t="s">
        <v>181</v>
      </c>
      <c r="H12567" t="s">
        <v>859</v>
      </c>
      <c r="I12567" t="s">
        <v>1737</v>
      </c>
      <c r="J12567" t="s">
        <v>1450</v>
      </c>
      <c r="K12567" t="s">
        <v>1451</v>
      </c>
      <c r="L12567" t="s">
        <v>1452</v>
      </c>
      <c r="M12567" t="s">
        <v>1453</v>
      </c>
      <c r="N12567" t="s">
        <v>1454</v>
      </c>
      <c r="O12567" t="s">
        <v>1455</v>
      </c>
      <c r="P12567" t="s">
        <v>1456</v>
      </c>
      <c r="Q12567" t="s">
        <v>1457</v>
      </c>
      <c r="R12567">
        <v>2030990</v>
      </c>
      <c r="S12567" t="s">
        <v>1459</v>
      </c>
      <c r="T12567">
        <v>4201.5829000000003</v>
      </c>
      <c r="U12567">
        <v>5</v>
      </c>
      <c r="V12567">
        <v>4201.5829000000003</v>
      </c>
      <c r="W12567">
        <v>5</v>
      </c>
      <c r="X12567">
        <v>3450</v>
      </c>
      <c r="Y12567">
        <v>751.5829</v>
      </c>
      <c r="Z12567">
        <v>2030990</v>
      </c>
    </row>
    <row r="12568" spans="1:26" x14ac:dyDescent="0.2">
      <c r="A12568" s="27">
        <v>46091</v>
      </c>
      <c r="B12568" t="s">
        <v>1733</v>
      </c>
      <c r="C12568" t="s">
        <v>1446</v>
      </c>
      <c r="D12568" t="s">
        <v>1446</v>
      </c>
      <c r="E12568" t="s">
        <v>1494</v>
      </c>
      <c r="F12568" t="s">
        <v>1470</v>
      </c>
      <c r="G12568" t="s">
        <v>181</v>
      </c>
      <c r="H12568" t="s">
        <v>859</v>
      </c>
      <c r="I12568" t="s">
        <v>1737</v>
      </c>
      <c r="J12568" t="s">
        <v>1450</v>
      </c>
      <c r="K12568" t="s">
        <v>1451</v>
      </c>
      <c r="L12568" t="s">
        <v>1452</v>
      </c>
      <c r="M12568" t="s">
        <v>1453</v>
      </c>
      <c r="N12568" t="s">
        <v>1454</v>
      </c>
      <c r="O12568" t="s">
        <v>1455</v>
      </c>
      <c r="P12568" t="s">
        <v>1456</v>
      </c>
      <c r="Q12568" t="s">
        <v>1457</v>
      </c>
      <c r="R12568">
        <v>2039041</v>
      </c>
      <c r="S12568" t="s">
        <v>1460</v>
      </c>
      <c r="T12568">
        <v>840.30359999999996</v>
      </c>
      <c r="U12568">
        <v>1</v>
      </c>
      <c r="V12568">
        <v>840.30359999999996</v>
      </c>
      <c r="W12568">
        <v>1</v>
      </c>
      <c r="X12568">
        <v>691</v>
      </c>
      <c r="Y12568">
        <v>149.30359999999999</v>
      </c>
      <c r="Z12568">
        <v>2039041</v>
      </c>
    </row>
    <row r="12569" spans="1:26" x14ac:dyDescent="0.2">
      <c r="A12569" s="27">
        <v>46091</v>
      </c>
      <c r="B12569" t="s">
        <v>1733</v>
      </c>
      <c r="C12569" t="s">
        <v>1446</v>
      </c>
      <c r="D12569" t="s">
        <v>1446</v>
      </c>
      <c r="E12569" t="s">
        <v>1494</v>
      </c>
      <c r="F12569" t="s">
        <v>1470</v>
      </c>
      <c r="G12569" t="s">
        <v>1501</v>
      </c>
      <c r="H12569" t="s">
        <v>119</v>
      </c>
      <c r="I12569" t="s">
        <v>1502</v>
      </c>
      <c r="J12569" t="s">
        <v>1450</v>
      </c>
      <c r="K12569" t="s">
        <v>1451</v>
      </c>
      <c r="L12569" t="s">
        <v>1452</v>
      </c>
      <c r="M12569" t="s">
        <v>1453</v>
      </c>
      <c r="N12569" t="s">
        <v>1454</v>
      </c>
      <c r="O12569" t="s">
        <v>1455</v>
      </c>
      <c r="P12569" t="s">
        <v>1456</v>
      </c>
      <c r="Q12569" t="s">
        <v>1457</v>
      </c>
      <c r="R12569">
        <v>2001113</v>
      </c>
      <c r="S12569" t="s">
        <v>1458</v>
      </c>
      <c r="T12569">
        <v>1680.6721</v>
      </c>
      <c r="U12569">
        <v>2</v>
      </c>
      <c r="V12569">
        <v>1680.6721</v>
      </c>
      <c r="W12569">
        <v>2</v>
      </c>
      <c r="X12569">
        <v>1372</v>
      </c>
      <c r="Y12569">
        <v>308.6721</v>
      </c>
      <c r="Z12569">
        <v>2001113</v>
      </c>
    </row>
    <row r="12570" spans="1:26" x14ac:dyDescent="0.2">
      <c r="A12570" s="27">
        <v>46091</v>
      </c>
      <c r="B12570" t="s">
        <v>1733</v>
      </c>
      <c r="C12570" t="s">
        <v>1446</v>
      </c>
      <c r="D12570" t="s">
        <v>1446</v>
      </c>
      <c r="E12570" t="s">
        <v>1494</v>
      </c>
      <c r="F12570" t="s">
        <v>1470</v>
      </c>
      <c r="G12570" t="s">
        <v>162</v>
      </c>
      <c r="H12570" t="s">
        <v>57</v>
      </c>
      <c r="I12570" t="s">
        <v>1504</v>
      </c>
      <c r="J12570" t="s">
        <v>1450</v>
      </c>
      <c r="K12570" t="s">
        <v>1451</v>
      </c>
      <c r="L12570" t="s">
        <v>1452</v>
      </c>
      <c r="M12570" t="s">
        <v>1453</v>
      </c>
      <c r="N12570" t="s">
        <v>1454</v>
      </c>
      <c r="O12570" t="s">
        <v>1455</v>
      </c>
      <c r="P12570" t="s">
        <v>1456</v>
      </c>
      <c r="Q12570" t="s">
        <v>1457</v>
      </c>
      <c r="R12570">
        <v>2001113</v>
      </c>
      <c r="S12570" t="s">
        <v>1458</v>
      </c>
      <c r="T12570">
        <v>1680.6721</v>
      </c>
      <c r="U12570">
        <v>2</v>
      </c>
      <c r="V12570">
        <v>1680.6721</v>
      </c>
      <c r="W12570">
        <v>2</v>
      </c>
      <c r="X12570">
        <v>1372</v>
      </c>
      <c r="Y12570">
        <v>308.6721</v>
      </c>
      <c r="Z12570">
        <v>2001113</v>
      </c>
    </row>
    <row r="12571" spans="1:26" x14ac:dyDescent="0.2">
      <c r="A12571" s="27">
        <v>46091</v>
      </c>
      <c r="B12571" t="s">
        <v>1733</v>
      </c>
      <c r="C12571" t="s">
        <v>1446</v>
      </c>
      <c r="D12571" t="s">
        <v>1446</v>
      </c>
      <c r="E12571" t="s">
        <v>1494</v>
      </c>
      <c r="F12571" t="s">
        <v>1470</v>
      </c>
      <c r="G12571" t="s">
        <v>162</v>
      </c>
      <c r="H12571" t="s">
        <v>57</v>
      </c>
      <c r="I12571" t="s">
        <v>1504</v>
      </c>
      <c r="J12571" t="s">
        <v>1450</v>
      </c>
      <c r="K12571" t="s">
        <v>1451</v>
      </c>
      <c r="L12571" t="s">
        <v>1452</v>
      </c>
      <c r="M12571" t="s">
        <v>1453</v>
      </c>
      <c r="N12571" t="s">
        <v>1454</v>
      </c>
      <c r="O12571" t="s">
        <v>1455</v>
      </c>
      <c r="P12571" t="s">
        <v>1456</v>
      </c>
      <c r="Q12571" t="s">
        <v>1457</v>
      </c>
      <c r="R12571">
        <v>2030991</v>
      </c>
      <c r="S12571" t="s">
        <v>1463</v>
      </c>
      <c r="T12571">
        <v>3361.3442</v>
      </c>
      <c r="U12571">
        <v>4</v>
      </c>
      <c r="V12571">
        <v>3361.3442</v>
      </c>
      <c r="W12571">
        <v>4</v>
      </c>
      <c r="X12571">
        <v>2760</v>
      </c>
      <c r="Y12571">
        <v>601.3442</v>
      </c>
      <c r="Z12571">
        <v>2030991</v>
      </c>
    </row>
    <row r="12572" spans="1:26" x14ac:dyDescent="0.2">
      <c r="A12572" s="27">
        <v>46091</v>
      </c>
      <c r="B12572" t="s">
        <v>1733</v>
      </c>
      <c r="C12572" t="s">
        <v>1446</v>
      </c>
      <c r="D12572" t="s">
        <v>1446</v>
      </c>
      <c r="E12572" t="s">
        <v>1494</v>
      </c>
      <c r="F12572" t="s">
        <v>1470</v>
      </c>
      <c r="G12572" t="s">
        <v>247</v>
      </c>
      <c r="H12572" t="s">
        <v>252</v>
      </c>
      <c r="I12572" t="s">
        <v>1505</v>
      </c>
      <c r="J12572" t="s">
        <v>1450</v>
      </c>
      <c r="K12572" t="s">
        <v>1451</v>
      </c>
      <c r="L12572" t="s">
        <v>1452</v>
      </c>
      <c r="M12572" t="s">
        <v>1453</v>
      </c>
      <c r="N12572" t="s">
        <v>1454</v>
      </c>
      <c r="O12572" t="s">
        <v>1455</v>
      </c>
      <c r="P12572" t="s">
        <v>1456</v>
      </c>
      <c r="Q12572" t="s">
        <v>1457</v>
      </c>
      <c r="R12572">
        <v>2030990</v>
      </c>
      <c r="S12572" t="s">
        <v>1459</v>
      </c>
      <c r="T12572">
        <v>3361.3443000000002</v>
      </c>
      <c r="U12572">
        <v>4</v>
      </c>
      <c r="V12572">
        <v>3361.3443000000002</v>
      </c>
      <c r="W12572">
        <v>4</v>
      </c>
      <c r="X12572">
        <v>2760</v>
      </c>
      <c r="Y12572">
        <v>601.34429999999998</v>
      </c>
      <c r="Z12572">
        <v>2030990</v>
      </c>
    </row>
    <row r="12573" spans="1:26" x14ac:dyDescent="0.2">
      <c r="A12573" s="27">
        <v>46091</v>
      </c>
      <c r="B12573" t="s">
        <v>1733</v>
      </c>
      <c r="C12573" t="s">
        <v>1446</v>
      </c>
      <c r="D12573" t="s">
        <v>1446</v>
      </c>
      <c r="E12573" t="s">
        <v>1494</v>
      </c>
      <c r="F12573" t="s">
        <v>1470</v>
      </c>
      <c r="G12573" t="s">
        <v>96</v>
      </c>
      <c r="H12573" t="s">
        <v>878</v>
      </c>
      <c r="I12573" t="s">
        <v>1506</v>
      </c>
      <c r="J12573" t="s">
        <v>1450</v>
      </c>
      <c r="K12573" t="s">
        <v>1451</v>
      </c>
      <c r="L12573" t="s">
        <v>1452</v>
      </c>
      <c r="M12573" t="s">
        <v>1453</v>
      </c>
      <c r="N12573" t="s">
        <v>1454</v>
      </c>
      <c r="O12573" t="s">
        <v>1455</v>
      </c>
      <c r="P12573" t="s">
        <v>1456</v>
      </c>
      <c r="Q12573" t="s">
        <v>1457</v>
      </c>
      <c r="R12573">
        <v>2001113</v>
      </c>
      <c r="S12573" t="s">
        <v>1458</v>
      </c>
      <c r="T12573">
        <v>2392.4367999999999</v>
      </c>
      <c r="U12573">
        <v>3</v>
      </c>
      <c r="V12573">
        <v>2392.4367999999999</v>
      </c>
      <c r="W12573">
        <v>3</v>
      </c>
      <c r="X12573">
        <v>2058</v>
      </c>
      <c r="Y12573">
        <v>334.43680000000001</v>
      </c>
      <c r="Z12573">
        <v>2001113</v>
      </c>
    </row>
    <row r="12574" spans="1:26" x14ac:dyDescent="0.2">
      <c r="A12574" s="27">
        <v>46091</v>
      </c>
      <c r="B12574" t="s">
        <v>1733</v>
      </c>
      <c r="C12574" t="s">
        <v>1446</v>
      </c>
      <c r="D12574" t="s">
        <v>1446</v>
      </c>
      <c r="E12574" t="s">
        <v>1494</v>
      </c>
      <c r="F12574" t="s">
        <v>1470</v>
      </c>
      <c r="G12574" t="s">
        <v>96</v>
      </c>
      <c r="H12574" t="s">
        <v>878</v>
      </c>
      <c r="I12574" t="s">
        <v>1506</v>
      </c>
      <c r="J12574" t="s">
        <v>1450</v>
      </c>
      <c r="K12574" t="s">
        <v>1451</v>
      </c>
      <c r="L12574" t="s">
        <v>1452</v>
      </c>
      <c r="M12574" t="s">
        <v>1453</v>
      </c>
      <c r="N12574" t="s">
        <v>1454</v>
      </c>
      <c r="O12574" t="s">
        <v>1455</v>
      </c>
      <c r="P12574" t="s">
        <v>1456</v>
      </c>
      <c r="Q12574" t="s">
        <v>1457</v>
      </c>
      <c r="R12574">
        <v>2030990</v>
      </c>
      <c r="S12574" t="s">
        <v>1459</v>
      </c>
      <c r="T12574">
        <v>1680.6721</v>
      </c>
      <c r="U12574">
        <v>2</v>
      </c>
      <c r="V12574">
        <v>1680.6721</v>
      </c>
      <c r="W12574">
        <v>2</v>
      </c>
      <c r="X12574">
        <v>1380</v>
      </c>
      <c r="Y12574">
        <v>300.6721</v>
      </c>
      <c r="Z12574">
        <v>2030990</v>
      </c>
    </row>
    <row r="12575" spans="1:26" x14ac:dyDescent="0.2">
      <c r="A12575" s="27">
        <v>46091</v>
      </c>
      <c r="B12575" t="s">
        <v>1733</v>
      </c>
      <c r="C12575" t="s">
        <v>1446</v>
      </c>
      <c r="D12575" t="s">
        <v>1446</v>
      </c>
      <c r="E12575" t="s">
        <v>1494</v>
      </c>
      <c r="F12575" t="s">
        <v>1470</v>
      </c>
      <c r="G12575" t="s">
        <v>96</v>
      </c>
      <c r="H12575" t="s">
        <v>878</v>
      </c>
      <c r="I12575" t="s">
        <v>1506</v>
      </c>
      <c r="J12575" t="s">
        <v>1450</v>
      </c>
      <c r="K12575" t="s">
        <v>1451</v>
      </c>
      <c r="L12575" t="s">
        <v>1452</v>
      </c>
      <c r="M12575" t="s">
        <v>1453</v>
      </c>
      <c r="N12575" t="s">
        <v>1454</v>
      </c>
      <c r="O12575" t="s">
        <v>1455</v>
      </c>
      <c r="P12575" t="s">
        <v>1456</v>
      </c>
      <c r="Q12575" t="s">
        <v>1457</v>
      </c>
      <c r="R12575">
        <v>2039041</v>
      </c>
      <c r="S12575" t="s">
        <v>1460</v>
      </c>
      <c r="T12575">
        <v>2520.9108000000001</v>
      </c>
      <c r="U12575">
        <v>3</v>
      </c>
      <c r="V12575">
        <v>2520.9108000000001</v>
      </c>
      <c r="W12575">
        <v>3</v>
      </c>
      <c r="X12575">
        <v>2073</v>
      </c>
      <c r="Y12575">
        <v>447.91079999999999</v>
      </c>
      <c r="Z12575">
        <v>2039041</v>
      </c>
    </row>
    <row r="12576" spans="1:26" x14ac:dyDescent="0.2">
      <c r="A12576" s="27">
        <v>46091</v>
      </c>
      <c r="B12576" t="s">
        <v>1733</v>
      </c>
      <c r="C12576" t="s">
        <v>1446</v>
      </c>
      <c r="D12576" t="s">
        <v>1446</v>
      </c>
      <c r="E12576" t="s">
        <v>1494</v>
      </c>
      <c r="F12576" t="s">
        <v>1470</v>
      </c>
      <c r="G12576" t="s">
        <v>96</v>
      </c>
      <c r="H12576" t="s">
        <v>878</v>
      </c>
      <c r="I12576" t="s">
        <v>1506</v>
      </c>
      <c r="J12576" t="s">
        <v>1450</v>
      </c>
      <c r="K12576" t="s">
        <v>1451</v>
      </c>
      <c r="L12576" t="s">
        <v>1452</v>
      </c>
      <c r="M12576" t="s">
        <v>1453</v>
      </c>
      <c r="N12576" t="s">
        <v>1454</v>
      </c>
      <c r="O12576" t="s">
        <v>1455</v>
      </c>
      <c r="P12576" t="s">
        <v>1456</v>
      </c>
      <c r="Q12576" t="s">
        <v>1457</v>
      </c>
      <c r="R12576">
        <v>2048972</v>
      </c>
      <c r="S12576" t="s">
        <v>1461</v>
      </c>
      <c r="T12576">
        <v>7434.2583000000004</v>
      </c>
      <c r="U12576">
        <v>9</v>
      </c>
      <c r="V12576">
        <v>7434.2583000000004</v>
      </c>
      <c r="W12576">
        <v>9</v>
      </c>
      <c r="X12576">
        <v>6165</v>
      </c>
      <c r="Y12576">
        <v>1269.2583</v>
      </c>
      <c r="Z12576">
        <v>2048972</v>
      </c>
    </row>
    <row r="12577" spans="1:26" x14ac:dyDescent="0.2">
      <c r="A12577" s="27">
        <v>46091</v>
      </c>
      <c r="B12577" t="s">
        <v>1733</v>
      </c>
      <c r="C12577" t="s">
        <v>1446</v>
      </c>
      <c r="D12577" t="s">
        <v>1446</v>
      </c>
      <c r="E12577" t="s">
        <v>1494</v>
      </c>
      <c r="F12577" t="s">
        <v>1470</v>
      </c>
      <c r="G12577" t="s">
        <v>37</v>
      </c>
      <c r="H12577" t="s">
        <v>25</v>
      </c>
      <c r="I12577" t="s">
        <v>1507</v>
      </c>
      <c r="J12577" t="s">
        <v>1450</v>
      </c>
      <c r="K12577" t="s">
        <v>1451</v>
      </c>
      <c r="L12577" t="s">
        <v>1452</v>
      </c>
      <c r="M12577" t="s">
        <v>1453</v>
      </c>
      <c r="N12577" t="s">
        <v>1454</v>
      </c>
      <c r="O12577" t="s">
        <v>1455</v>
      </c>
      <c r="P12577" t="s">
        <v>1456</v>
      </c>
      <c r="Q12577" t="s">
        <v>1457</v>
      </c>
      <c r="R12577">
        <v>2039041</v>
      </c>
      <c r="S12577" t="s">
        <v>1460</v>
      </c>
      <c r="T12577">
        <v>797.47889999999995</v>
      </c>
      <c r="U12577">
        <v>1</v>
      </c>
      <c r="V12577">
        <v>797.39919999999995</v>
      </c>
      <c r="W12577">
        <v>0.99990000000000001</v>
      </c>
      <c r="X12577">
        <v>689.93100000000004</v>
      </c>
      <c r="Y12577">
        <v>107.4682</v>
      </c>
      <c r="Z12577">
        <v>2039041</v>
      </c>
    </row>
    <row r="12578" spans="1:26" x14ac:dyDescent="0.2">
      <c r="A12578" s="27">
        <v>46091</v>
      </c>
      <c r="B12578" t="s">
        <v>1733</v>
      </c>
      <c r="C12578" t="s">
        <v>1446</v>
      </c>
      <c r="D12578" t="s">
        <v>1446</v>
      </c>
      <c r="E12578" t="s">
        <v>1508</v>
      </c>
      <c r="F12578" t="s">
        <v>1497</v>
      </c>
      <c r="G12578" t="s">
        <v>139</v>
      </c>
      <c r="H12578" t="s">
        <v>890</v>
      </c>
      <c r="I12578" t="s">
        <v>1509</v>
      </c>
      <c r="J12578" t="s">
        <v>1450</v>
      </c>
      <c r="K12578" t="s">
        <v>1451</v>
      </c>
      <c r="L12578" t="s">
        <v>1452</v>
      </c>
      <c r="M12578" t="s">
        <v>1453</v>
      </c>
      <c r="N12578" t="s">
        <v>1454</v>
      </c>
      <c r="O12578" t="s">
        <v>1455</v>
      </c>
      <c r="P12578" t="s">
        <v>1456</v>
      </c>
      <c r="Q12578" t="s">
        <v>1457</v>
      </c>
      <c r="R12578">
        <v>2048972</v>
      </c>
      <c r="S12578" t="s">
        <v>1461</v>
      </c>
      <c r="T12578">
        <v>3361.3443000000002</v>
      </c>
      <c r="U12578">
        <v>4</v>
      </c>
      <c r="V12578">
        <v>3361.3443000000002</v>
      </c>
      <c r="W12578">
        <v>4</v>
      </c>
      <c r="X12578">
        <v>2752</v>
      </c>
      <c r="Y12578">
        <v>609.34429999999998</v>
      </c>
      <c r="Z12578">
        <v>2048972</v>
      </c>
    </row>
    <row r="12579" spans="1:26" x14ac:dyDescent="0.2">
      <c r="A12579" s="27">
        <v>46091</v>
      </c>
      <c r="B12579" t="s">
        <v>1733</v>
      </c>
      <c r="C12579" t="s">
        <v>1446</v>
      </c>
      <c r="D12579" t="s">
        <v>1446</v>
      </c>
      <c r="E12579" t="s">
        <v>1517</v>
      </c>
      <c r="F12579" t="s">
        <v>1522</v>
      </c>
      <c r="G12579" t="s">
        <v>212</v>
      </c>
      <c r="H12579" t="s">
        <v>919</v>
      </c>
      <c r="I12579" t="s">
        <v>1774</v>
      </c>
      <c r="J12579" t="s">
        <v>1450</v>
      </c>
      <c r="K12579" t="s">
        <v>1451</v>
      </c>
      <c r="L12579" t="s">
        <v>1452</v>
      </c>
      <c r="M12579" t="s">
        <v>1453</v>
      </c>
      <c r="N12579" t="s">
        <v>1454</v>
      </c>
      <c r="O12579" t="s">
        <v>1455</v>
      </c>
      <c r="P12579" t="s">
        <v>1456</v>
      </c>
      <c r="Q12579" t="s">
        <v>1457</v>
      </c>
      <c r="R12579">
        <v>2001113</v>
      </c>
      <c r="S12579" t="s">
        <v>1458</v>
      </c>
      <c r="T12579">
        <v>2520.9108000000001</v>
      </c>
      <c r="U12579">
        <v>3</v>
      </c>
      <c r="V12579">
        <v>2520.9108000000001</v>
      </c>
      <c r="W12579">
        <v>3</v>
      </c>
      <c r="X12579">
        <v>2058</v>
      </c>
      <c r="Y12579">
        <v>462.91079999999999</v>
      </c>
      <c r="Z12579">
        <v>2001113</v>
      </c>
    </row>
    <row r="12580" spans="1:26" x14ac:dyDescent="0.2">
      <c r="A12580" s="27">
        <v>46091</v>
      </c>
      <c r="B12580" t="s">
        <v>1733</v>
      </c>
      <c r="C12580" t="s">
        <v>1446</v>
      </c>
      <c r="D12580" t="s">
        <v>1446</v>
      </c>
      <c r="E12580" t="s">
        <v>1517</v>
      </c>
      <c r="F12580" t="s">
        <v>1524</v>
      </c>
      <c r="G12580" t="s">
        <v>282</v>
      </c>
      <c r="H12580" t="s">
        <v>950</v>
      </c>
      <c r="I12580" t="s">
        <v>1525</v>
      </c>
      <c r="J12580" t="s">
        <v>1450</v>
      </c>
      <c r="K12580" t="s">
        <v>1451</v>
      </c>
      <c r="L12580" t="s">
        <v>1452</v>
      </c>
      <c r="M12580" t="s">
        <v>1453</v>
      </c>
      <c r="N12580" t="s">
        <v>1454</v>
      </c>
      <c r="O12580" t="s">
        <v>1455</v>
      </c>
      <c r="P12580" t="s">
        <v>1456</v>
      </c>
      <c r="Q12580" t="s">
        <v>1457</v>
      </c>
      <c r="R12580">
        <v>2048972</v>
      </c>
      <c r="S12580" t="s">
        <v>1461</v>
      </c>
      <c r="T12580">
        <v>3361.3443000000002</v>
      </c>
      <c r="U12580">
        <v>4</v>
      </c>
      <c r="V12580">
        <v>3361.3443000000002</v>
      </c>
      <c r="W12580">
        <v>4</v>
      </c>
      <c r="X12580">
        <v>2772</v>
      </c>
      <c r="Y12580">
        <v>589.34429999999998</v>
      </c>
      <c r="Z12580">
        <v>2048972</v>
      </c>
    </row>
    <row r="12581" spans="1:26" x14ac:dyDescent="0.2">
      <c r="A12581" s="27">
        <v>46091</v>
      </c>
      <c r="B12581" t="s">
        <v>1733</v>
      </c>
      <c r="C12581" t="s">
        <v>1543</v>
      </c>
      <c r="D12581" t="s">
        <v>1543</v>
      </c>
      <c r="E12581" t="s">
        <v>1544</v>
      </c>
      <c r="F12581" t="s">
        <v>178</v>
      </c>
      <c r="G12581" t="s">
        <v>381</v>
      </c>
      <c r="H12581" t="s">
        <v>1301</v>
      </c>
      <c r="I12581" t="s">
        <v>1560</v>
      </c>
      <c r="J12581" t="s">
        <v>1450</v>
      </c>
      <c r="K12581" t="s">
        <v>1451</v>
      </c>
      <c r="L12581" t="s">
        <v>1452</v>
      </c>
      <c r="M12581" t="s">
        <v>1453</v>
      </c>
      <c r="N12581" t="s">
        <v>1454</v>
      </c>
      <c r="O12581" t="s">
        <v>1455</v>
      </c>
      <c r="P12581" t="s">
        <v>1456</v>
      </c>
      <c r="Q12581" t="s">
        <v>1457</v>
      </c>
      <c r="R12581">
        <v>2030990</v>
      </c>
      <c r="S12581" t="s">
        <v>1459</v>
      </c>
      <c r="T12581">
        <v>7563.0243</v>
      </c>
      <c r="U12581">
        <v>9</v>
      </c>
      <c r="V12581">
        <v>7563.0243</v>
      </c>
      <c r="W12581">
        <v>9</v>
      </c>
      <c r="X12581">
        <v>6210</v>
      </c>
      <c r="Y12581">
        <v>1353.0243</v>
      </c>
      <c r="Z12581">
        <v>2030990</v>
      </c>
    </row>
    <row r="12582" spans="1:26" x14ac:dyDescent="0.2">
      <c r="A12582" s="27">
        <v>46091</v>
      </c>
      <c r="B12582" t="s">
        <v>1733</v>
      </c>
      <c r="C12582" t="s">
        <v>1543</v>
      </c>
      <c r="D12582" t="s">
        <v>1543</v>
      </c>
      <c r="E12582" t="s">
        <v>1544</v>
      </c>
      <c r="F12582" t="s">
        <v>178</v>
      </c>
      <c r="G12582" t="s">
        <v>381</v>
      </c>
      <c r="H12582" t="s">
        <v>1301</v>
      </c>
      <c r="I12582" t="s">
        <v>1560</v>
      </c>
      <c r="J12582" t="s">
        <v>1450</v>
      </c>
      <c r="K12582" t="s">
        <v>1451</v>
      </c>
      <c r="L12582" t="s">
        <v>1452</v>
      </c>
      <c r="M12582" t="s">
        <v>1453</v>
      </c>
      <c r="N12582" t="s">
        <v>1454</v>
      </c>
      <c r="O12582" t="s">
        <v>1455</v>
      </c>
      <c r="P12582" t="s">
        <v>1456</v>
      </c>
      <c r="Q12582" t="s">
        <v>1457</v>
      </c>
      <c r="R12582">
        <v>2030991</v>
      </c>
      <c r="S12582" t="s">
        <v>1463</v>
      </c>
      <c r="T12582">
        <v>840.33600000000001</v>
      </c>
      <c r="U12582">
        <v>1</v>
      </c>
      <c r="V12582">
        <v>840.33600000000001</v>
      </c>
      <c r="W12582">
        <v>1</v>
      </c>
      <c r="X12582">
        <v>690</v>
      </c>
      <c r="Y12582">
        <v>150.33600000000001</v>
      </c>
      <c r="Z12582">
        <v>2030991</v>
      </c>
    </row>
    <row r="12583" spans="1:26" x14ac:dyDescent="0.2">
      <c r="A12583" s="27">
        <v>46091</v>
      </c>
      <c r="B12583" t="s">
        <v>1733</v>
      </c>
      <c r="C12583" t="s">
        <v>1543</v>
      </c>
      <c r="D12583" t="s">
        <v>1543</v>
      </c>
      <c r="E12583" t="s">
        <v>1606</v>
      </c>
      <c r="F12583" t="s">
        <v>125</v>
      </c>
      <c r="G12583" t="s">
        <v>1478</v>
      </c>
      <c r="H12583" t="s">
        <v>999</v>
      </c>
      <c r="I12583" t="s">
        <v>1613</v>
      </c>
      <c r="J12583" t="s">
        <v>1450</v>
      </c>
      <c r="K12583" t="s">
        <v>1451</v>
      </c>
      <c r="L12583" t="s">
        <v>1452</v>
      </c>
      <c r="M12583" t="s">
        <v>1453</v>
      </c>
      <c r="N12583" t="s">
        <v>1454</v>
      </c>
      <c r="O12583" t="s">
        <v>1455</v>
      </c>
      <c r="P12583" t="s">
        <v>1456</v>
      </c>
      <c r="Q12583" t="s">
        <v>1457</v>
      </c>
      <c r="R12583">
        <v>2030990</v>
      </c>
      <c r="S12583" t="s">
        <v>1459</v>
      </c>
      <c r="T12583">
        <v>7552.8771999999999</v>
      </c>
      <c r="U12583">
        <v>9</v>
      </c>
      <c r="V12583">
        <v>7552.8771999999999</v>
      </c>
      <c r="W12583">
        <v>9</v>
      </c>
      <c r="X12583">
        <v>6129</v>
      </c>
      <c r="Y12583">
        <v>1423.8771999999999</v>
      </c>
      <c r="Z12583">
        <v>2030990</v>
      </c>
    </row>
    <row r="12584" spans="1:26" x14ac:dyDescent="0.2">
      <c r="A12584" s="27">
        <v>46091</v>
      </c>
      <c r="B12584" t="s">
        <v>1733</v>
      </c>
      <c r="C12584" t="s">
        <v>1543</v>
      </c>
      <c r="D12584" t="s">
        <v>1543</v>
      </c>
      <c r="E12584" t="s">
        <v>1606</v>
      </c>
      <c r="F12584" t="s">
        <v>125</v>
      </c>
      <c r="G12584" t="s">
        <v>1478</v>
      </c>
      <c r="H12584" t="s">
        <v>999</v>
      </c>
      <c r="I12584" t="s">
        <v>1613</v>
      </c>
      <c r="J12584" t="s">
        <v>1450</v>
      </c>
      <c r="K12584" t="s">
        <v>1451</v>
      </c>
      <c r="L12584" t="s">
        <v>1452</v>
      </c>
      <c r="M12584" t="s">
        <v>1453</v>
      </c>
      <c r="N12584" t="s">
        <v>1454</v>
      </c>
      <c r="O12584" t="s">
        <v>1455</v>
      </c>
      <c r="P12584" t="s">
        <v>1456</v>
      </c>
      <c r="Q12584" t="s">
        <v>1457</v>
      </c>
      <c r="R12584">
        <v>2048972</v>
      </c>
      <c r="S12584" t="s">
        <v>1461</v>
      </c>
      <c r="T12584">
        <v>840.33600000000001</v>
      </c>
      <c r="U12584">
        <v>1</v>
      </c>
      <c r="V12584">
        <v>840.33600000000001</v>
      </c>
      <c r="W12584">
        <v>1</v>
      </c>
      <c r="X12584">
        <v>685</v>
      </c>
      <c r="Y12584">
        <v>155.33600000000001</v>
      </c>
      <c r="Z12584">
        <v>2048972</v>
      </c>
    </row>
    <row r="12585" spans="1:26" x14ac:dyDescent="0.2">
      <c r="A12585" s="27">
        <v>46091</v>
      </c>
      <c r="B12585" t="s">
        <v>1733</v>
      </c>
      <c r="C12585" t="s">
        <v>1543</v>
      </c>
      <c r="D12585" t="s">
        <v>1543</v>
      </c>
      <c r="E12585" t="s">
        <v>1606</v>
      </c>
      <c r="F12585" t="s">
        <v>125</v>
      </c>
      <c r="G12585" t="s">
        <v>1480</v>
      </c>
      <c r="H12585" t="s">
        <v>993</v>
      </c>
      <c r="I12585" t="s">
        <v>1621</v>
      </c>
      <c r="J12585" t="s">
        <v>1450</v>
      </c>
      <c r="K12585" t="s">
        <v>1451</v>
      </c>
      <c r="L12585" t="s">
        <v>1452</v>
      </c>
      <c r="M12585" t="s">
        <v>1453</v>
      </c>
      <c r="N12585" t="s">
        <v>1454</v>
      </c>
      <c r="O12585" t="s">
        <v>1455</v>
      </c>
      <c r="P12585" t="s">
        <v>1456</v>
      </c>
      <c r="Q12585" t="s">
        <v>1457</v>
      </c>
      <c r="R12585">
        <v>2030990</v>
      </c>
      <c r="S12585" t="s">
        <v>1459</v>
      </c>
      <c r="T12585">
        <v>8403.0426000000007</v>
      </c>
      <c r="U12585">
        <v>10</v>
      </c>
      <c r="V12585">
        <v>8403.0426000000007</v>
      </c>
      <c r="W12585">
        <v>10</v>
      </c>
      <c r="X12585">
        <v>6900</v>
      </c>
      <c r="Y12585">
        <v>1503.0426</v>
      </c>
      <c r="Z12585">
        <v>2030990</v>
      </c>
    </row>
    <row r="12586" spans="1:26" x14ac:dyDescent="0.2">
      <c r="A12586" s="27">
        <v>46091</v>
      </c>
      <c r="B12586" t="s">
        <v>1733</v>
      </c>
      <c r="C12586" t="s">
        <v>1543</v>
      </c>
      <c r="D12586" t="s">
        <v>1543</v>
      </c>
      <c r="E12586" t="s">
        <v>1606</v>
      </c>
      <c r="F12586" t="s">
        <v>125</v>
      </c>
      <c r="G12586" t="s">
        <v>1480</v>
      </c>
      <c r="H12586" t="s">
        <v>993</v>
      </c>
      <c r="I12586" t="s">
        <v>1621</v>
      </c>
      <c r="J12586" t="s">
        <v>1450</v>
      </c>
      <c r="K12586" t="s">
        <v>1451</v>
      </c>
      <c r="L12586" t="s">
        <v>1452</v>
      </c>
      <c r="M12586" t="s">
        <v>1453</v>
      </c>
      <c r="N12586" t="s">
        <v>1454</v>
      </c>
      <c r="O12586" t="s">
        <v>1455</v>
      </c>
      <c r="P12586" t="s">
        <v>1456</v>
      </c>
      <c r="Q12586" t="s">
        <v>1457</v>
      </c>
      <c r="R12586">
        <v>2039041</v>
      </c>
      <c r="S12586" t="s">
        <v>1460</v>
      </c>
      <c r="T12586">
        <v>5041.8254999999999</v>
      </c>
      <c r="U12586">
        <v>6</v>
      </c>
      <c r="V12586">
        <v>5041.8254999999999</v>
      </c>
      <c r="W12586">
        <v>6</v>
      </c>
      <c r="X12586">
        <v>4140</v>
      </c>
      <c r="Y12586">
        <v>901.82550000000003</v>
      </c>
      <c r="Z12586">
        <v>2039041</v>
      </c>
    </row>
    <row r="12587" spans="1:26" x14ac:dyDescent="0.2">
      <c r="A12587" s="27">
        <v>46091</v>
      </c>
      <c r="B12587" t="s">
        <v>1733</v>
      </c>
      <c r="C12587" t="s">
        <v>1543</v>
      </c>
      <c r="D12587" t="s">
        <v>1543</v>
      </c>
      <c r="E12587" t="s">
        <v>1626</v>
      </c>
      <c r="F12587" t="s">
        <v>125</v>
      </c>
      <c r="G12587" t="s">
        <v>1627</v>
      </c>
      <c r="H12587" t="s">
        <v>995</v>
      </c>
      <c r="I12587" t="s">
        <v>1629</v>
      </c>
      <c r="J12587" t="s">
        <v>1450</v>
      </c>
      <c r="K12587" t="s">
        <v>1451</v>
      </c>
      <c r="L12587" t="s">
        <v>1452</v>
      </c>
      <c r="M12587" t="s">
        <v>1453</v>
      </c>
      <c r="N12587" t="s">
        <v>1454</v>
      </c>
      <c r="O12587" t="s">
        <v>1455</v>
      </c>
      <c r="P12587" t="s">
        <v>1456</v>
      </c>
      <c r="Q12587" t="s">
        <v>1457</v>
      </c>
      <c r="R12587">
        <v>2030990</v>
      </c>
      <c r="S12587" t="s">
        <v>1459</v>
      </c>
      <c r="T12587">
        <v>840.33600000000001</v>
      </c>
      <c r="U12587">
        <v>1</v>
      </c>
      <c r="V12587">
        <v>840.33600000000001</v>
      </c>
      <c r="W12587">
        <v>1</v>
      </c>
      <c r="X12587">
        <v>690</v>
      </c>
      <c r="Y12587">
        <v>150.33600000000001</v>
      </c>
      <c r="Z12587">
        <v>2030990</v>
      </c>
    </row>
    <row r="12588" spans="1:26" x14ac:dyDescent="0.2">
      <c r="A12588" s="27">
        <v>46091</v>
      </c>
      <c r="B12588" t="s">
        <v>1733</v>
      </c>
      <c r="C12588" t="s">
        <v>1543</v>
      </c>
      <c r="D12588" t="s">
        <v>1543</v>
      </c>
      <c r="E12588" t="s">
        <v>1644</v>
      </c>
      <c r="F12588" t="s">
        <v>1470</v>
      </c>
      <c r="G12588" t="s">
        <v>60</v>
      </c>
      <c r="H12588" t="s">
        <v>1067</v>
      </c>
      <c r="I12588" t="s">
        <v>1653</v>
      </c>
      <c r="J12588" t="s">
        <v>1450</v>
      </c>
      <c r="K12588" t="s">
        <v>1451</v>
      </c>
      <c r="L12588" t="s">
        <v>1452</v>
      </c>
      <c r="M12588" t="s">
        <v>1453</v>
      </c>
      <c r="N12588" t="s">
        <v>1454</v>
      </c>
      <c r="O12588" t="s">
        <v>1455</v>
      </c>
      <c r="P12588" t="s">
        <v>1456</v>
      </c>
      <c r="Q12588" t="s">
        <v>1457</v>
      </c>
      <c r="R12588">
        <v>2048972</v>
      </c>
      <c r="S12588" t="s">
        <v>1461</v>
      </c>
      <c r="T12588">
        <v>840.33600000000001</v>
      </c>
      <c r="U12588">
        <v>1</v>
      </c>
      <c r="V12588">
        <v>840.33600000000001</v>
      </c>
      <c r="W12588">
        <v>1</v>
      </c>
      <c r="X12588">
        <v>672</v>
      </c>
      <c r="Y12588">
        <v>168.33600000000001</v>
      </c>
      <c r="Z12588">
        <v>2048972</v>
      </c>
    </row>
    <row r="12589" spans="1:26" x14ac:dyDescent="0.2">
      <c r="A12589" s="27">
        <v>46091</v>
      </c>
      <c r="B12589" t="s">
        <v>1733</v>
      </c>
      <c r="C12589" t="s">
        <v>1543</v>
      </c>
      <c r="D12589" t="s">
        <v>1543</v>
      </c>
      <c r="E12589" t="s">
        <v>1663</v>
      </c>
      <c r="F12589" t="s">
        <v>1470</v>
      </c>
      <c r="G12589" t="s">
        <v>326</v>
      </c>
      <c r="H12589" t="s">
        <v>378</v>
      </c>
      <c r="I12589" t="s">
        <v>1678</v>
      </c>
      <c r="J12589" t="s">
        <v>1450</v>
      </c>
      <c r="K12589" t="s">
        <v>1451</v>
      </c>
      <c r="L12589" t="s">
        <v>1452</v>
      </c>
      <c r="M12589" t="s">
        <v>1453</v>
      </c>
      <c r="N12589" t="s">
        <v>1454</v>
      </c>
      <c r="O12589" t="s">
        <v>1455</v>
      </c>
      <c r="P12589" t="s">
        <v>1456</v>
      </c>
      <c r="Q12589" t="s">
        <v>1457</v>
      </c>
      <c r="R12589">
        <v>2030990</v>
      </c>
      <c r="S12589" t="s">
        <v>1459</v>
      </c>
      <c r="T12589">
        <v>2521.0081</v>
      </c>
      <c r="U12589">
        <v>3</v>
      </c>
      <c r="V12589">
        <v>2521.0081</v>
      </c>
      <c r="W12589">
        <v>3</v>
      </c>
      <c r="X12589">
        <v>2073</v>
      </c>
      <c r="Y12589">
        <v>448.00810000000001</v>
      </c>
      <c r="Z12589">
        <v>2030990</v>
      </c>
    </row>
    <row r="12590" spans="1:26" x14ac:dyDescent="0.2">
      <c r="A12590" s="27">
        <v>46091</v>
      </c>
      <c r="B12590" t="s">
        <v>1733</v>
      </c>
      <c r="C12590" t="s">
        <v>1543</v>
      </c>
      <c r="D12590" t="s">
        <v>1543</v>
      </c>
      <c r="E12590" t="s">
        <v>1682</v>
      </c>
      <c r="F12590" t="s">
        <v>1470</v>
      </c>
      <c r="G12590" t="s">
        <v>181</v>
      </c>
      <c r="H12590" t="s">
        <v>221</v>
      </c>
      <c r="I12590" t="s">
        <v>1690</v>
      </c>
      <c r="J12590" t="s">
        <v>1450</v>
      </c>
      <c r="K12590" t="s">
        <v>1451</v>
      </c>
      <c r="L12590" t="s">
        <v>1452</v>
      </c>
      <c r="M12590" t="s">
        <v>1453</v>
      </c>
      <c r="N12590" t="s">
        <v>1454</v>
      </c>
      <c r="O12590" t="s">
        <v>1455</v>
      </c>
      <c r="P12590" t="s">
        <v>1456</v>
      </c>
      <c r="Q12590" t="s">
        <v>1457</v>
      </c>
      <c r="R12590">
        <v>2030990</v>
      </c>
      <c r="S12590" t="s">
        <v>1459</v>
      </c>
      <c r="T12590">
        <v>840.33600000000001</v>
      </c>
      <c r="U12590">
        <v>1</v>
      </c>
      <c r="V12590">
        <v>840.33600000000001</v>
      </c>
      <c r="W12590">
        <v>1</v>
      </c>
      <c r="X12590">
        <v>690</v>
      </c>
      <c r="Y12590">
        <v>150.33600000000001</v>
      </c>
      <c r="Z12590">
        <v>2030990</v>
      </c>
    </row>
    <row r="12591" spans="1:26" x14ac:dyDescent="0.2">
      <c r="A12591" s="27">
        <v>46091</v>
      </c>
      <c r="B12591" t="s">
        <v>1733</v>
      </c>
      <c r="C12591" t="s">
        <v>1543</v>
      </c>
      <c r="D12591" t="s">
        <v>1543</v>
      </c>
      <c r="E12591" t="s">
        <v>1682</v>
      </c>
      <c r="F12591" t="s">
        <v>1470</v>
      </c>
      <c r="G12591" t="s">
        <v>162</v>
      </c>
      <c r="H12591" t="s">
        <v>1092</v>
      </c>
      <c r="I12591" t="s">
        <v>1704</v>
      </c>
      <c r="J12591" t="s">
        <v>1450</v>
      </c>
      <c r="K12591" t="s">
        <v>1451</v>
      </c>
      <c r="L12591" t="s">
        <v>1452</v>
      </c>
      <c r="M12591" t="s">
        <v>1453</v>
      </c>
      <c r="N12591" t="s">
        <v>1454</v>
      </c>
      <c r="O12591" t="s">
        <v>1455</v>
      </c>
      <c r="P12591" t="s">
        <v>1456</v>
      </c>
      <c r="Q12591" t="s">
        <v>1457</v>
      </c>
      <c r="R12591">
        <v>2030990</v>
      </c>
      <c r="S12591" t="s">
        <v>1459</v>
      </c>
      <c r="T12591">
        <v>840.33600000000001</v>
      </c>
      <c r="U12591">
        <v>1</v>
      </c>
      <c r="V12591">
        <v>840.33600000000001</v>
      </c>
      <c r="W12591">
        <v>1</v>
      </c>
      <c r="X12591">
        <v>691</v>
      </c>
      <c r="Y12591">
        <v>149.33600000000001</v>
      </c>
      <c r="Z12591">
        <v>2030990</v>
      </c>
    </row>
    <row r="12592" spans="1:26" x14ac:dyDescent="0.2">
      <c r="A12592" s="27">
        <v>46091</v>
      </c>
      <c r="B12592" t="s">
        <v>1733</v>
      </c>
      <c r="C12592" t="s">
        <v>1543</v>
      </c>
      <c r="D12592" t="s">
        <v>1543</v>
      </c>
      <c r="E12592" t="s">
        <v>1706</v>
      </c>
      <c r="F12592" t="s">
        <v>1497</v>
      </c>
      <c r="G12592" t="s">
        <v>139</v>
      </c>
      <c r="H12592" t="s">
        <v>1246</v>
      </c>
      <c r="I12592" t="s">
        <v>1715</v>
      </c>
      <c r="J12592" t="s">
        <v>1450</v>
      </c>
      <c r="K12592" t="s">
        <v>1451</v>
      </c>
      <c r="L12592" t="s">
        <v>1452</v>
      </c>
      <c r="M12592" t="s">
        <v>1453</v>
      </c>
      <c r="N12592" t="s">
        <v>1454</v>
      </c>
      <c r="O12592" t="s">
        <v>1455</v>
      </c>
      <c r="P12592" t="s">
        <v>1456</v>
      </c>
      <c r="Q12592" t="s">
        <v>1457</v>
      </c>
      <c r="R12592">
        <v>2030991</v>
      </c>
      <c r="S12592" t="s">
        <v>1463</v>
      </c>
      <c r="T12592">
        <v>840.33600000000001</v>
      </c>
      <c r="U12592">
        <v>1</v>
      </c>
      <c r="V12592">
        <v>840.33600000000001</v>
      </c>
      <c r="W12592">
        <v>1</v>
      </c>
      <c r="X12592">
        <v>690</v>
      </c>
      <c r="Y12592">
        <v>150.33600000000001</v>
      </c>
      <c r="Z12592">
        <v>2030991</v>
      </c>
    </row>
    <row r="12593" spans="1:26" x14ac:dyDescent="0.2">
      <c r="A12593" s="27">
        <v>46091</v>
      </c>
      <c r="B12593" t="s">
        <v>1738</v>
      </c>
      <c r="C12593" t="s">
        <v>1446</v>
      </c>
      <c r="D12593" t="s">
        <v>1446</v>
      </c>
      <c r="E12593" t="s">
        <v>1447</v>
      </c>
      <c r="F12593" t="s">
        <v>273</v>
      </c>
      <c r="G12593" t="s">
        <v>273</v>
      </c>
      <c r="H12593" t="s">
        <v>888</v>
      </c>
      <c r="I12593" t="s">
        <v>1462</v>
      </c>
      <c r="J12593" t="s">
        <v>1450</v>
      </c>
      <c r="K12593" t="s">
        <v>1451</v>
      </c>
      <c r="L12593" t="s">
        <v>1452</v>
      </c>
      <c r="M12593" t="s">
        <v>1453</v>
      </c>
      <c r="N12593" t="s">
        <v>1454</v>
      </c>
      <c r="O12593" t="s">
        <v>1455</v>
      </c>
      <c r="P12593" t="s">
        <v>1456</v>
      </c>
      <c r="Q12593" t="s">
        <v>1457</v>
      </c>
      <c r="R12593">
        <v>2001113</v>
      </c>
      <c r="S12593" t="s">
        <v>1458</v>
      </c>
      <c r="T12593">
        <v>840.30359999999996</v>
      </c>
      <c r="U12593">
        <v>1</v>
      </c>
      <c r="V12593">
        <v>840.30359999999996</v>
      </c>
      <c r="W12593">
        <v>1</v>
      </c>
      <c r="X12593">
        <v>686</v>
      </c>
      <c r="Y12593">
        <v>154.30359999999999</v>
      </c>
      <c r="Z12593">
        <v>2001113</v>
      </c>
    </row>
    <row r="12594" spans="1:26" x14ac:dyDescent="0.2">
      <c r="A12594" s="27">
        <v>46091</v>
      </c>
      <c r="B12594" t="s">
        <v>1738</v>
      </c>
      <c r="C12594" t="s">
        <v>1446</v>
      </c>
      <c r="D12594" t="s">
        <v>1446</v>
      </c>
      <c r="E12594" t="s">
        <v>1447</v>
      </c>
      <c r="F12594" t="s">
        <v>178</v>
      </c>
      <c r="G12594" t="s">
        <v>276</v>
      </c>
      <c r="H12594" t="s">
        <v>884</v>
      </c>
      <c r="I12594" t="s">
        <v>1469</v>
      </c>
      <c r="J12594" t="s">
        <v>1450</v>
      </c>
      <c r="K12594" t="s">
        <v>1451</v>
      </c>
      <c r="L12594" t="s">
        <v>1452</v>
      </c>
      <c r="M12594" t="s">
        <v>1453</v>
      </c>
      <c r="N12594" t="s">
        <v>1454</v>
      </c>
      <c r="O12594" t="s">
        <v>1455</v>
      </c>
      <c r="P12594" t="s">
        <v>1456</v>
      </c>
      <c r="Q12594" t="s">
        <v>1457</v>
      </c>
      <c r="R12594">
        <v>2030991</v>
      </c>
      <c r="S12594" t="s">
        <v>1463</v>
      </c>
      <c r="T12594">
        <v>3361.2143999999998</v>
      </c>
      <c r="U12594">
        <v>4</v>
      </c>
      <c r="V12594">
        <v>3361.2143999999998</v>
      </c>
      <c r="W12594">
        <v>4</v>
      </c>
      <c r="X12594">
        <v>2760</v>
      </c>
      <c r="Y12594">
        <v>601.21439999999996</v>
      </c>
      <c r="Z12594">
        <v>2030991</v>
      </c>
    </row>
    <row r="12595" spans="1:26" x14ac:dyDescent="0.2">
      <c r="A12595" s="27">
        <v>46091</v>
      </c>
      <c r="B12595" t="s">
        <v>1738</v>
      </c>
      <c r="C12595" t="s">
        <v>1446</v>
      </c>
      <c r="D12595" t="s">
        <v>1446</v>
      </c>
      <c r="E12595" t="s">
        <v>1474</v>
      </c>
      <c r="F12595" t="s">
        <v>125</v>
      </c>
      <c r="G12595" t="s">
        <v>1480</v>
      </c>
      <c r="H12595" t="s">
        <v>1734</v>
      </c>
      <c r="I12595" t="s">
        <v>1735</v>
      </c>
      <c r="J12595" t="s">
        <v>1450</v>
      </c>
      <c r="K12595" t="s">
        <v>1451</v>
      </c>
      <c r="L12595" t="s">
        <v>1452</v>
      </c>
      <c r="M12595" t="s">
        <v>1453</v>
      </c>
      <c r="N12595" t="s">
        <v>1454</v>
      </c>
      <c r="O12595" t="s">
        <v>1455</v>
      </c>
      <c r="P12595" t="s">
        <v>1456</v>
      </c>
      <c r="Q12595" t="s">
        <v>1457</v>
      </c>
      <c r="R12595">
        <v>2030991</v>
      </c>
      <c r="S12595" t="s">
        <v>1463</v>
      </c>
      <c r="T12595">
        <v>2520.9108000000001</v>
      </c>
      <c r="U12595">
        <v>3</v>
      </c>
      <c r="V12595">
        <v>2520.9108000000001</v>
      </c>
      <c r="W12595">
        <v>3</v>
      </c>
      <c r="X12595">
        <v>2070</v>
      </c>
      <c r="Y12595">
        <v>450.91079999999999</v>
      </c>
      <c r="Z12595">
        <v>2030991</v>
      </c>
    </row>
    <row r="12596" spans="1:26" x14ac:dyDescent="0.2">
      <c r="A12596" s="27">
        <v>46091</v>
      </c>
      <c r="B12596" t="s">
        <v>1738</v>
      </c>
      <c r="C12596" t="s">
        <v>1446</v>
      </c>
      <c r="D12596" t="s">
        <v>1446</v>
      </c>
      <c r="E12596" t="s">
        <v>1474</v>
      </c>
      <c r="F12596" t="s">
        <v>125</v>
      </c>
      <c r="G12596" t="s">
        <v>1480</v>
      </c>
      <c r="H12596" t="s">
        <v>1734</v>
      </c>
      <c r="I12596" t="s">
        <v>1735</v>
      </c>
      <c r="J12596" t="s">
        <v>1450</v>
      </c>
      <c r="K12596" t="s">
        <v>1451</v>
      </c>
      <c r="L12596" t="s">
        <v>1452</v>
      </c>
      <c r="M12596" t="s">
        <v>1453</v>
      </c>
      <c r="N12596" t="s">
        <v>1454</v>
      </c>
      <c r="O12596" t="s">
        <v>1455</v>
      </c>
      <c r="P12596" t="s">
        <v>1456</v>
      </c>
      <c r="Q12596" t="s">
        <v>1457</v>
      </c>
      <c r="R12596">
        <v>2048972</v>
      </c>
      <c r="S12596" t="s">
        <v>1461</v>
      </c>
      <c r="T12596">
        <v>8403.0359000000008</v>
      </c>
      <c r="U12596">
        <v>10</v>
      </c>
      <c r="V12596">
        <v>8403.0359000000008</v>
      </c>
      <c r="W12596">
        <v>10</v>
      </c>
      <c r="X12596">
        <v>6860</v>
      </c>
      <c r="Y12596">
        <v>1543.0359000000001</v>
      </c>
      <c r="Z12596">
        <v>2048972</v>
      </c>
    </row>
    <row r="12597" spans="1:26" x14ac:dyDescent="0.2">
      <c r="A12597" s="27">
        <v>46091</v>
      </c>
      <c r="B12597" t="s">
        <v>1738</v>
      </c>
      <c r="C12597" t="s">
        <v>1446</v>
      </c>
      <c r="D12597" t="s">
        <v>1446</v>
      </c>
      <c r="E12597" t="s">
        <v>1485</v>
      </c>
      <c r="F12597" t="s">
        <v>1470</v>
      </c>
      <c r="G12597" t="s">
        <v>60</v>
      </c>
      <c r="H12597" t="s">
        <v>71</v>
      </c>
      <c r="I12597" t="s">
        <v>1487</v>
      </c>
      <c r="J12597" t="s">
        <v>1450</v>
      </c>
      <c r="K12597" t="s">
        <v>1451</v>
      </c>
      <c r="L12597" t="s">
        <v>1452</v>
      </c>
      <c r="M12597" t="s">
        <v>1453</v>
      </c>
      <c r="N12597" t="s">
        <v>1454</v>
      </c>
      <c r="O12597" t="s">
        <v>1455</v>
      </c>
      <c r="P12597" t="s">
        <v>1456</v>
      </c>
      <c r="Q12597" t="s">
        <v>1457</v>
      </c>
      <c r="R12597">
        <v>2030990</v>
      </c>
      <c r="S12597" t="s">
        <v>1459</v>
      </c>
      <c r="T12597">
        <v>5041.8216000000002</v>
      </c>
      <c r="U12597">
        <v>6</v>
      </c>
      <c r="V12597">
        <v>5041.3173999999999</v>
      </c>
      <c r="W12597">
        <v>5.9993999999999996</v>
      </c>
      <c r="X12597">
        <v>4139.5860000000002</v>
      </c>
      <c r="Y12597">
        <v>901.73140000000001</v>
      </c>
      <c r="Z12597">
        <v>2030990</v>
      </c>
    </row>
    <row r="12598" spans="1:26" x14ac:dyDescent="0.2">
      <c r="A12598" s="27">
        <v>46091</v>
      </c>
      <c r="B12598" t="s">
        <v>1738</v>
      </c>
      <c r="C12598" t="s">
        <v>1446</v>
      </c>
      <c r="D12598" t="s">
        <v>1446</v>
      </c>
      <c r="E12598" t="s">
        <v>1485</v>
      </c>
      <c r="F12598" t="s">
        <v>1470</v>
      </c>
      <c r="G12598" t="s">
        <v>60</v>
      </c>
      <c r="H12598" t="s">
        <v>71</v>
      </c>
      <c r="I12598" t="s">
        <v>1487</v>
      </c>
      <c r="J12598" t="s">
        <v>1450</v>
      </c>
      <c r="K12598" t="s">
        <v>1451</v>
      </c>
      <c r="L12598" t="s">
        <v>1452</v>
      </c>
      <c r="M12598" t="s">
        <v>1453</v>
      </c>
      <c r="N12598" t="s">
        <v>1454</v>
      </c>
      <c r="O12598" t="s">
        <v>1455</v>
      </c>
      <c r="P12598" t="s">
        <v>1456</v>
      </c>
      <c r="Q12598" t="s">
        <v>1457</v>
      </c>
      <c r="R12598">
        <v>2039041</v>
      </c>
      <c r="S12598" t="s">
        <v>1460</v>
      </c>
      <c r="T12598">
        <v>840.30359999999996</v>
      </c>
      <c r="U12598">
        <v>1</v>
      </c>
      <c r="V12598">
        <v>840.21960000000001</v>
      </c>
      <c r="W12598">
        <v>0.99990000000000001</v>
      </c>
      <c r="X12598">
        <v>689.93100000000004</v>
      </c>
      <c r="Y12598">
        <v>150.2886</v>
      </c>
      <c r="Z12598">
        <v>2039041</v>
      </c>
    </row>
    <row r="12599" spans="1:26" x14ac:dyDescent="0.2">
      <c r="A12599" s="27">
        <v>46091</v>
      </c>
      <c r="B12599" t="s">
        <v>1738</v>
      </c>
      <c r="C12599" t="s">
        <v>1446</v>
      </c>
      <c r="D12599" t="s">
        <v>1446</v>
      </c>
      <c r="E12599" t="s">
        <v>1485</v>
      </c>
      <c r="F12599" t="s">
        <v>1470</v>
      </c>
      <c r="G12599" t="s">
        <v>60</v>
      </c>
      <c r="H12599" t="s">
        <v>71</v>
      </c>
      <c r="I12599" t="s">
        <v>1487</v>
      </c>
      <c r="J12599" t="s">
        <v>1450</v>
      </c>
      <c r="K12599" t="s">
        <v>1451</v>
      </c>
      <c r="L12599" t="s">
        <v>1452</v>
      </c>
      <c r="M12599" t="s">
        <v>1453</v>
      </c>
      <c r="N12599" t="s">
        <v>1454</v>
      </c>
      <c r="O12599" t="s">
        <v>1455</v>
      </c>
      <c r="P12599" t="s">
        <v>1456</v>
      </c>
      <c r="Q12599" t="s">
        <v>1457</v>
      </c>
      <c r="R12599">
        <v>2048972</v>
      </c>
      <c r="S12599" t="s">
        <v>1461</v>
      </c>
      <c r="T12599">
        <v>840.30359999999996</v>
      </c>
      <c r="U12599">
        <v>1</v>
      </c>
      <c r="V12599">
        <v>840.30359999999996</v>
      </c>
      <c r="W12599">
        <v>1</v>
      </c>
      <c r="X12599">
        <v>685</v>
      </c>
      <c r="Y12599">
        <v>155.30359999999999</v>
      </c>
      <c r="Z12599">
        <v>2048972</v>
      </c>
    </row>
    <row r="12600" spans="1:26" x14ac:dyDescent="0.2">
      <c r="A12600" s="27">
        <v>46091</v>
      </c>
      <c r="B12600" t="s">
        <v>1738</v>
      </c>
      <c r="C12600" t="s">
        <v>1446</v>
      </c>
      <c r="D12600" t="s">
        <v>1446</v>
      </c>
      <c r="E12600" t="s">
        <v>1485</v>
      </c>
      <c r="F12600" t="s">
        <v>1470</v>
      </c>
      <c r="G12600" t="s">
        <v>60</v>
      </c>
      <c r="H12600" t="s">
        <v>84</v>
      </c>
      <c r="I12600" t="s">
        <v>1488</v>
      </c>
      <c r="J12600" t="s">
        <v>1450</v>
      </c>
      <c r="K12600" t="s">
        <v>1451</v>
      </c>
      <c r="L12600" t="s">
        <v>1452</v>
      </c>
      <c r="M12600" t="s">
        <v>1453</v>
      </c>
      <c r="N12600" t="s">
        <v>1454</v>
      </c>
      <c r="O12600" t="s">
        <v>1455</v>
      </c>
      <c r="P12600" t="s">
        <v>1456</v>
      </c>
      <c r="Q12600" t="s">
        <v>1457</v>
      </c>
      <c r="R12600">
        <v>2030990</v>
      </c>
      <c r="S12600" t="s">
        <v>1459</v>
      </c>
      <c r="T12600">
        <v>840.30359999999996</v>
      </c>
      <c r="U12600">
        <v>1</v>
      </c>
      <c r="V12600">
        <v>840.21960000000001</v>
      </c>
      <c r="W12600">
        <v>0.99990000000000001</v>
      </c>
      <c r="X12600">
        <v>689.93100000000004</v>
      </c>
      <c r="Y12600">
        <v>150.2886</v>
      </c>
      <c r="Z12600">
        <v>2030990</v>
      </c>
    </row>
    <row r="12601" spans="1:26" x14ac:dyDescent="0.2">
      <c r="A12601" s="27">
        <v>46091</v>
      </c>
      <c r="B12601" t="s">
        <v>1738</v>
      </c>
      <c r="C12601" t="s">
        <v>1446</v>
      </c>
      <c r="D12601" t="s">
        <v>1446</v>
      </c>
      <c r="E12601" t="s">
        <v>1485</v>
      </c>
      <c r="F12601" t="s">
        <v>1470</v>
      </c>
      <c r="G12601" t="s">
        <v>60</v>
      </c>
      <c r="H12601" t="s">
        <v>84</v>
      </c>
      <c r="I12601" t="s">
        <v>1488</v>
      </c>
      <c r="J12601" t="s">
        <v>1450</v>
      </c>
      <c r="K12601" t="s">
        <v>1451</v>
      </c>
      <c r="L12601" t="s">
        <v>1452</v>
      </c>
      <c r="M12601" t="s">
        <v>1453</v>
      </c>
      <c r="N12601" t="s">
        <v>1454</v>
      </c>
      <c r="O12601" t="s">
        <v>1455</v>
      </c>
      <c r="P12601" t="s">
        <v>1456</v>
      </c>
      <c r="Q12601" t="s">
        <v>1457</v>
      </c>
      <c r="R12601">
        <v>2030991</v>
      </c>
      <c r="S12601" t="s">
        <v>1463</v>
      </c>
      <c r="T12601">
        <v>840.30359999999996</v>
      </c>
      <c r="U12601">
        <v>1</v>
      </c>
      <c r="V12601">
        <v>840.21960000000001</v>
      </c>
      <c r="W12601">
        <v>0.99990000000000001</v>
      </c>
      <c r="X12601">
        <v>689.93100000000004</v>
      </c>
      <c r="Y12601">
        <v>150.2886</v>
      </c>
      <c r="Z12601">
        <v>2030991</v>
      </c>
    </row>
    <row r="12602" spans="1:26" x14ac:dyDescent="0.2">
      <c r="A12602" s="27">
        <v>46091</v>
      </c>
      <c r="B12602" t="s">
        <v>1738</v>
      </c>
      <c r="C12602" t="s">
        <v>1446</v>
      </c>
      <c r="D12602" t="s">
        <v>1446</v>
      </c>
      <c r="E12602" t="s">
        <v>1485</v>
      </c>
      <c r="F12602" t="s">
        <v>1470</v>
      </c>
      <c r="G12602" t="s">
        <v>60</v>
      </c>
      <c r="H12602" t="s">
        <v>898</v>
      </c>
      <c r="I12602" t="s">
        <v>1489</v>
      </c>
      <c r="J12602" t="s">
        <v>1450</v>
      </c>
      <c r="K12602" t="s">
        <v>1451</v>
      </c>
      <c r="L12602" t="s">
        <v>1452</v>
      </c>
      <c r="M12602" t="s">
        <v>1453</v>
      </c>
      <c r="N12602" t="s">
        <v>1454</v>
      </c>
      <c r="O12602" t="s">
        <v>1455</v>
      </c>
      <c r="P12602" t="s">
        <v>1456</v>
      </c>
      <c r="Q12602" t="s">
        <v>1457</v>
      </c>
      <c r="R12602">
        <v>2030991</v>
      </c>
      <c r="S12602" t="s">
        <v>1463</v>
      </c>
      <c r="T12602">
        <v>840.30359999999996</v>
      </c>
      <c r="U12602">
        <v>1</v>
      </c>
      <c r="V12602">
        <v>840.30359999999996</v>
      </c>
      <c r="W12602">
        <v>1</v>
      </c>
      <c r="X12602">
        <v>692</v>
      </c>
      <c r="Y12602">
        <v>148.30359999999999</v>
      </c>
      <c r="Z12602">
        <v>2030991</v>
      </c>
    </row>
    <row r="12603" spans="1:26" x14ac:dyDescent="0.2">
      <c r="A12603" s="27">
        <v>46091</v>
      </c>
      <c r="B12603" t="s">
        <v>1738</v>
      </c>
      <c r="C12603" t="s">
        <v>1446</v>
      </c>
      <c r="D12603" t="s">
        <v>1446</v>
      </c>
      <c r="E12603" t="s">
        <v>1485</v>
      </c>
      <c r="F12603" t="s">
        <v>1470</v>
      </c>
      <c r="G12603" t="s">
        <v>22</v>
      </c>
      <c r="H12603" t="s">
        <v>861</v>
      </c>
      <c r="I12603" t="s">
        <v>1492</v>
      </c>
      <c r="J12603" t="s">
        <v>1450</v>
      </c>
      <c r="K12603" t="s">
        <v>1451</v>
      </c>
      <c r="L12603" t="s">
        <v>1452</v>
      </c>
      <c r="M12603" t="s">
        <v>1453</v>
      </c>
      <c r="N12603" t="s">
        <v>1454</v>
      </c>
      <c r="O12603" t="s">
        <v>1455</v>
      </c>
      <c r="P12603" t="s">
        <v>1456</v>
      </c>
      <c r="Q12603" t="s">
        <v>1457</v>
      </c>
      <c r="R12603">
        <v>2001113</v>
      </c>
      <c r="S12603" t="s">
        <v>1458</v>
      </c>
      <c r="T12603">
        <v>8403.0360000000001</v>
      </c>
      <c r="U12603">
        <v>10</v>
      </c>
      <c r="V12603">
        <v>8403.0360000000001</v>
      </c>
      <c r="W12603">
        <v>10</v>
      </c>
      <c r="X12603">
        <v>6860</v>
      </c>
      <c r="Y12603">
        <v>1543.0360000000001</v>
      </c>
      <c r="Z12603">
        <v>2001113</v>
      </c>
    </row>
    <row r="12604" spans="1:26" x14ac:dyDescent="0.2">
      <c r="A12604" s="27">
        <v>46091</v>
      </c>
      <c r="B12604" t="s">
        <v>1738</v>
      </c>
      <c r="C12604" t="s">
        <v>1446</v>
      </c>
      <c r="D12604" t="s">
        <v>1446</v>
      </c>
      <c r="E12604" t="s">
        <v>1494</v>
      </c>
      <c r="F12604" t="s">
        <v>1495</v>
      </c>
      <c r="G12604" t="s">
        <v>106</v>
      </c>
      <c r="H12604" t="s">
        <v>292</v>
      </c>
      <c r="I12604" t="s">
        <v>1496</v>
      </c>
      <c r="J12604" t="s">
        <v>1450</v>
      </c>
      <c r="K12604" t="s">
        <v>1451</v>
      </c>
      <c r="L12604" t="s">
        <v>1452</v>
      </c>
      <c r="M12604" t="s">
        <v>1453</v>
      </c>
      <c r="N12604" t="s">
        <v>1454</v>
      </c>
      <c r="O12604" t="s">
        <v>1455</v>
      </c>
      <c r="P12604" t="s">
        <v>1456</v>
      </c>
      <c r="Q12604" t="s">
        <v>1457</v>
      </c>
      <c r="R12604">
        <v>2030991</v>
      </c>
      <c r="S12604" t="s">
        <v>1463</v>
      </c>
      <c r="T12604">
        <v>2520.9108000000001</v>
      </c>
      <c r="U12604">
        <v>3</v>
      </c>
      <c r="V12604">
        <v>2520.9108000000001</v>
      </c>
      <c r="W12604">
        <v>3</v>
      </c>
      <c r="X12604">
        <v>2070</v>
      </c>
      <c r="Y12604">
        <v>450.91079999999999</v>
      </c>
      <c r="Z12604">
        <v>2030991</v>
      </c>
    </row>
    <row r="12605" spans="1:26" x14ac:dyDescent="0.2">
      <c r="A12605" s="27">
        <v>46091</v>
      </c>
      <c r="B12605" t="s">
        <v>1738</v>
      </c>
      <c r="C12605" t="s">
        <v>1446</v>
      </c>
      <c r="D12605" t="s">
        <v>1446</v>
      </c>
      <c r="E12605" t="s">
        <v>1494</v>
      </c>
      <c r="F12605" t="s">
        <v>1470</v>
      </c>
      <c r="G12605" t="s">
        <v>96</v>
      </c>
      <c r="H12605" t="s">
        <v>878</v>
      </c>
      <c r="I12605" t="s">
        <v>1506</v>
      </c>
      <c r="J12605" t="s">
        <v>1450</v>
      </c>
      <c r="K12605" t="s">
        <v>1451</v>
      </c>
      <c r="L12605" t="s">
        <v>1452</v>
      </c>
      <c r="M12605" t="s">
        <v>1453</v>
      </c>
      <c r="N12605" t="s">
        <v>1454</v>
      </c>
      <c r="O12605" t="s">
        <v>1455</v>
      </c>
      <c r="P12605" t="s">
        <v>1456</v>
      </c>
      <c r="Q12605" t="s">
        <v>1457</v>
      </c>
      <c r="R12605">
        <v>2030990</v>
      </c>
      <c r="S12605" t="s">
        <v>1459</v>
      </c>
      <c r="T12605">
        <v>1680.6071999999999</v>
      </c>
      <c r="U12605">
        <v>2</v>
      </c>
      <c r="V12605">
        <v>1680.6071999999999</v>
      </c>
      <c r="W12605">
        <v>2</v>
      </c>
      <c r="X12605">
        <v>1380</v>
      </c>
      <c r="Y12605">
        <v>300.60719999999998</v>
      </c>
      <c r="Z12605">
        <v>2030990</v>
      </c>
    </row>
    <row r="12606" spans="1:26" x14ac:dyDescent="0.2">
      <c r="A12606" s="27">
        <v>46091</v>
      </c>
      <c r="B12606" t="s">
        <v>1738</v>
      </c>
      <c r="C12606" t="s">
        <v>1446</v>
      </c>
      <c r="D12606" t="s">
        <v>1446</v>
      </c>
      <c r="E12606" t="s">
        <v>1494</v>
      </c>
      <c r="F12606" t="s">
        <v>1470</v>
      </c>
      <c r="G12606" t="s">
        <v>37</v>
      </c>
      <c r="H12606" t="s">
        <v>25</v>
      </c>
      <c r="I12606" t="s">
        <v>1507</v>
      </c>
      <c r="J12606" t="s">
        <v>1450</v>
      </c>
      <c r="K12606" t="s">
        <v>1451</v>
      </c>
      <c r="L12606" t="s">
        <v>1452</v>
      </c>
      <c r="M12606" t="s">
        <v>1453</v>
      </c>
      <c r="N12606" t="s">
        <v>1454</v>
      </c>
      <c r="O12606" t="s">
        <v>1455</v>
      </c>
      <c r="P12606" t="s">
        <v>1456</v>
      </c>
      <c r="Q12606" t="s">
        <v>1457</v>
      </c>
      <c r="R12606">
        <v>2001113</v>
      </c>
      <c r="S12606" t="s">
        <v>1458</v>
      </c>
      <c r="T12606">
        <v>840.30359999999996</v>
      </c>
      <c r="U12606">
        <v>1</v>
      </c>
      <c r="V12606">
        <v>840.21960000000001</v>
      </c>
      <c r="W12606">
        <v>0.99990000000000001</v>
      </c>
      <c r="X12606">
        <v>685.93140000000005</v>
      </c>
      <c r="Y12606">
        <v>154.28819999999999</v>
      </c>
      <c r="Z12606">
        <v>2001113</v>
      </c>
    </row>
    <row r="12607" spans="1:26" x14ac:dyDescent="0.2">
      <c r="A12607" s="27">
        <v>46091</v>
      </c>
      <c r="B12607" t="s">
        <v>1738</v>
      </c>
      <c r="C12607" t="s">
        <v>1446</v>
      </c>
      <c r="D12607" t="s">
        <v>1446</v>
      </c>
      <c r="E12607" t="s">
        <v>1494</v>
      </c>
      <c r="F12607" t="s">
        <v>1470</v>
      </c>
      <c r="G12607" t="s">
        <v>37</v>
      </c>
      <c r="H12607" t="s">
        <v>25</v>
      </c>
      <c r="I12607" t="s">
        <v>1507</v>
      </c>
      <c r="J12607" t="s">
        <v>1450</v>
      </c>
      <c r="K12607" t="s">
        <v>1451</v>
      </c>
      <c r="L12607" t="s">
        <v>1452</v>
      </c>
      <c r="M12607" t="s">
        <v>1453</v>
      </c>
      <c r="N12607" t="s">
        <v>1454</v>
      </c>
      <c r="O12607" t="s">
        <v>1455</v>
      </c>
      <c r="P12607" t="s">
        <v>1456</v>
      </c>
      <c r="Q12607" t="s">
        <v>1457</v>
      </c>
      <c r="R12607">
        <v>2030990</v>
      </c>
      <c r="S12607" t="s">
        <v>1459</v>
      </c>
      <c r="T12607">
        <v>2520.9108000000001</v>
      </c>
      <c r="U12607">
        <v>3</v>
      </c>
      <c r="V12607">
        <v>2520.6587</v>
      </c>
      <c r="W12607">
        <v>2.9996999999999998</v>
      </c>
      <c r="X12607">
        <v>2069.7930000000001</v>
      </c>
      <c r="Y12607">
        <v>450.8657</v>
      </c>
      <c r="Z12607">
        <v>2030990</v>
      </c>
    </row>
    <row r="12608" spans="1:26" x14ac:dyDescent="0.2">
      <c r="A12608" s="27">
        <v>46091</v>
      </c>
      <c r="B12608" t="s">
        <v>1738</v>
      </c>
      <c r="C12608" t="s">
        <v>1446</v>
      </c>
      <c r="D12608" t="s">
        <v>1446</v>
      </c>
      <c r="E12608" t="s">
        <v>1508</v>
      </c>
      <c r="F12608" t="s">
        <v>1514</v>
      </c>
      <c r="G12608" t="s">
        <v>1515</v>
      </c>
      <c r="H12608" t="s">
        <v>886</v>
      </c>
      <c r="I12608" t="s">
        <v>1516</v>
      </c>
      <c r="J12608" t="s">
        <v>1450</v>
      </c>
      <c r="K12608" t="s">
        <v>1451</v>
      </c>
      <c r="L12608" t="s">
        <v>1452</v>
      </c>
      <c r="M12608" t="s">
        <v>1453</v>
      </c>
      <c r="N12608" t="s">
        <v>1454</v>
      </c>
      <c r="O12608" t="s">
        <v>1455</v>
      </c>
      <c r="P12608" t="s">
        <v>1456</v>
      </c>
      <c r="Q12608" t="s">
        <v>1457</v>
      </c>
      <c r="R12608">
        <v>2001113</v>
      </c>
      <c r="S12608" t="s">
        <v>1458</v>
      </c>
      <c r="T12608">
        <v>840.30359999999996</v>
      </c>
      <c r="U12608">
        <v>1</v>
      </c>
      <c r="V12608">
        <v>840.30359999999996</v>
      </c>
      <c r="W12608">
        <v>1</v>
      </c>
      <c r="X12608">
        <v>682</v>
      </c>
      <c r="Y12608">
        <v>158.30359999999999</v>
      </c>
      <c r="Z12608">
        <v>2001113</v>
      </c>
    </row>
    <row r="12609" spans="1:26" x14ac:dyDescent="0.2">
      <c r="A12609" s="27">
        <v>46091</v>
      </c>
      <c r="B12609" t="s">
        <v>1738</v>
      </c>
      <c r="C12609" t="s">
        <v>1446</v>
      </c>
      <c r="D12609" t="s">
        <v>1446</v>
      </c>
      <c r="E12609" t="s">
        <v>1517</v>
      </c>
      <c r="F12609" t="s">
        <v>1524</v>
      </c>
      <c r="G12609" t="s">
        <v>282</v>
      </c>
      <c r="H12609" t="s">
        <v>950</v>
      </c>
      <c r="I12609" t="s">
        <v>1525</v>
      </c>
      <c r="J12609" t="s">
        <v>1450</v>
      </c>
      <c r="K12609" t="s">
        <v>1451</v>
      </c>
      <c r="L12609" t="s">
        <v>1452</v>
      </c>
      <c r="M12609" t="s">
        <v>1453</v>
      </c>
      <c r="N12609" t="s">
        <v>1454</v>
      </c>
      <c r="O12609" t="s">
        <v>1455</v>
      </c>
      <c r="P12609" t="s">
        <v>1456</v>
      </c>
      <c r="Q12609" t="s">
        <v>1457</v>
      </c>
      <c r="R12609">
        <v>2030990</v>
      </c>
      <c r="S12609" t="s">
        <v>1459</v>
      </c>
      <c r="T12609">
        <v>1680.6071999999999</v>
      </c>
      <c r="U12609">
        <v>2</v>
      </c>
      <c r="V12609">
        <v>1680.6071999999999</v>
      </c>
      <c r="W12609">
        <v>2</v>
      </c>
      <c r="X12609">
        <v>1382</v>
      </c>
      <c r="Y12609">
        <v>298.60719999999998</v>
      </c>
      <c r="Z12609">
        <v>2030990</v>
      </c>
    </row>
    <row r="12610" spans="1:26" x14ac:dyDescent="0.2">
      <c r="A12610" s="27">
        <v>46091</v>
      </c>
      <c r="B12610" t="s">
        <v>1738</v>
      </c>
      <c r="C12610" t="s">
        <v>1446</v>
      </c>
      <c r="D12610" t="s">
        <v>1526</v>
      </c>
      <c r="E12610" t="s">
        <v>1485</v>
      </c>
      <c r="F12610" t="s">
        <v>1470</v>
      </c>
      <c r="G12610" t="s">
        <v>333</v>
      </c>
      <c r="H12610" t="s">
        <v>957</v>
      </c>
      <c r="I12610" t="s">
        <v>1534</v>
      </c>
      <c r="J12610" t="s">
        <v>1450</v>
      </c>
      <c r="K12610" t="s">
        <v>1451</v>
      </c>
      <c r="L12610" t="s">
        <v>1452</v>
      </c>
      <c r="M12610" t="s">
        <v>1453</v>
      </c>
      <c r="N12610" t="s">
        <v>1454</v>
      </c>
      <c r="O12610" t="s">
        <v>1455</v>
      </c>
      <c r="P12610" t="s">
        <v>1456</v>
      </c>
      <c r="Q12610" t="s">
        <v>1457</v>
      </c>
      <c r="R12610">
        <v>2030990</v>
      </c>
      <c r="S12610" t="s">
        <v>1459</v>
      </c>
      <c r="T12610">
        <v>840.30359999999996</v>
      </c>
      <c r="U12610">
        <v>1</v>
      </c>
      <c r="V12610">
        <v>840.30359999999996</v>
      </c>
      <c r="W12610">
        <v>1</v>
      </c>
      <c r="X12610">
        <v>691</v>
      </c>
      <c r="Y12610">
        <v>149.30359999999999</v>
      </c>
      <c r="Z12610">
        <v>2030990</v>
      </c>
    </row>
    <row r="12611" spans="1:26" x14ac:dyDescent="0.2">
      <c r="A12611" s="27">
        <v>46091</v>
      </c>
      <c r="B12611" t="s">
        <v>1738</v>
      </c>
      <c r="C12611" t="s">
        <v>1446</v>
      </c>
      <c r="D12611" t="s">
        <v>1526</v>
      </c>
      <c r="E12611" t="s">
        <v>1485</v>
      </c>
      <c r="F12611" t="s">
        <v>1470</v>
      </c>
      <c r="G12611" t="s">
        <v>333</v>
      </c>
      <c r="H12611" t="s">
        <v>296</v>
      </c>
      <c r="I12611" t="s">
        <v>1535</v>
      </c>
      <c r="J12611" t="s">
        <v>1450</v>
      </c>
      <c r="K12611" t="s">
        <v>1451</v>
      </c>
      <c r="L12611" t="s">
        <v>1452</v>
      </c>
      <c r="M12611" t="s">
        <v>1453</v>
      </c>
      <c r="N12611" t="s">
        <v>1454</v>
      </c>
      <c r="O12611" t="s">
        <v>1455</v>
      </c>
      <c r="P12611" t="s">
        <v>1456</v>
      </c>
      <c r="Q12611" t="s">
        <v>1457</v>
      </c>
      <c r="R12611">
        <v>2001113</v>
      </c>
      <c r="S12611" t="s">
        <v>1458</v>
      </c>
      <c r="T12611">
        <v>840.30359999999996</v>
      </c>
      <c r="U12611">
        <v>1</v>
      </c>
      <c r="V12611">
        <v>840.30359999999996</v>
      </c>
      <c r="W12611">
        <v>1</v>
      </c>
      <c r="X12611">
        <v>677</v>
      </c>
      <c r="Y12611">
        <v>163.30359999999999</v>
      </c>
      <c r="Z12611">
        <v>2001113</v>
      </c>
    </row>
    <row r="12612" spans="1:26" x14ac:dyDescent="0.2">
      <c r="A12612" s="27">
        <v>46091</v>
      </c>
      <c r="B12612" t="s">
        <v>1738</v>
      </c>
      <c r="C12612" t="s">
        <v>1446</v>
      </c>
      <c r="D12612" t="s">
        <v>1526</v>
      </c>
      <c r="E12612" t="s">
        <v>1485</v>
      </c>
      <c r="F12612" t="s">
        <v>1470</v>
      </c>
      <c r="G12612" t="s">
        <v>333</v>
      </c>
      <c r="H12612" t="s">
        <v>296</v>
      </c>
      <c r="I12612" t="s">
        <v>1535</v>
      </c>
      <c r="J12612" t="s">
        <v>1450</v>
      </c>
      <c r="K12612" t="s">
        <v>1451</v>
      </c>
      <c r="L12612" t="s">
        <v>1452</v>
      </c>
      <c r="M12612" t="s">
        <v>1453</v>
      </c>
      <c r="N12612" t="s">
        <v>1454</v>
      </c>
      <c r="O12612" t="s">
        <v>1455</v>
      </c>
      <c r="P12612" t="s">
        <v>1456</v>
      </c>
      <c r="Q12612" t="s">
        <v>1457</v>
      </c>
      <c r="R12612">
        <v>2039041</v>
      </c>
      <c r="S12612" t="s">
        <v>1460</v>
      </c>
      <c r="T12612">
        <v>840.30359999999996</v>
      </c>
      <c r="U12612">
        <v>1</v>
      </c>
      <c r="V12612">
        <v>840.30359999999996</v>
      </c>
      <c r="W12612">
        <v>1</v>
      </c>
      <c r="X12612">
        <v>691</v>
      </c>
      <c r="Y12612">
        <v>149.30359999999999</v>
      </c>
      <c r="Z12612">
        <v>2039041</v>
      </c>
    </row>
    <row r="12613" spans="1:26" x14ac:dyDescent="0.2">
      <c r="A12613" s="27">
        <v>46091</v>
      </c>
      <c r="B12613" t="s">
        <v>1738</v>
      </c>
      <c r="C12613" t="s">
        <v>1543</v>
      </c>
      <c r="D12613" t="s">
        <v>1543</v>
      </c>
      <c r="E12613" t="s">
        <v>1544</v>
      </c>
      <c r="F12613" t="s">
        <v>178</v>
      </c>
      <c r="G12613" t="s">
        <v>276</v>
      </c>
      <c r="H12613" t="s">
        <v>1244</v>
      </c>
      <c r="I12613" t="s">
        <v>1777</v>
      </c>
      <c r="J12613" t="s">
        <v>1450</v>
      </c>
      <c r="K12613" t="s">
        <v>1451</v>
      </c>
      <c r="L12613" t="s">
        <v>1452</v>
      </c>
      <c r="M12613" t="s">
        <v>1453</v>
      </c>
      <c r="N12613" t="s">
        <v>1454</v>
      </c>
      <c r="O12613" t="s">
        <v>1455</v>
      </c>
      <c r="P12613" t="s">
        <v>1456</v>
      </c>
      <c r="Q12613" t="s">
        <v>1457</v>
      </c>
      <c r="R12613">
        <v>2001113</v>
      </c>
      <c r="S12613" t="s">
        <v>1458</v>
      </c>
      <c r="T12613">
        <v>1680.672</v>
      </c>
      <c r="U12613">
        <v>2</v>
      </c>
      <c r="V12613">
        <v>1680.672</v>
      </c>
      <c r="W12613">
        <v>2</v>
      </c>
      <c r="X12613">
        <v>1372</v>
      </c>
      <c r="Y12613">
        <v>308.67200000000003</v>
      </c>
      <c r="Z12613">
        <v>2001113</v>
      </c>
    </row>
    <row r="12614" spans="1:26" x14ac:dyDescent="0.2">
      <c r="A12614" s="27">
        <v>46091</v>
      </c>
      <c r="B12614" t="s">
        <v>1738</v>
      </c>
      <c r="C12614" t="s">
        <v>1543</v>
      </c>
      <c r="D12614" t="s">
        <v>1543</v>
      </c>
      <c r="E12614" t="s">
        <v>1584</v>
      </c>
      <c r="F12614" t="s">
        <v>1495</v>
      </c>
      <c r="G12614" t="s">
        <v>106</v>
      </c>
      <c r="H12614" t="s">
        <v>1309</v>
      </c>
      <c r="I12614" t="s">
        <v>1591</v>
      </c>
      <c r="J12614" t="s">
        <v>1450</v>
      </c>
      <c r="K12614" t="s">
        <v>1451</v>
      </c>
      <c r="L12614" t="s">
        <v>1452</v>
      </c>
      <c r="M12614" t="s">
        <v>1453</v>
      </c>
      <c r="N12614" t="s">
        <v>1454</v>
      </c>
      <c r="O12614" t="s">
        <v>1455</v>
      </c>
      <c r="P12614" t="s">
        <v>1456</v>
      </c>
      <c r="Q12614" t="s">
        <v>1457</v>
      </c>
      <c r="R12614">
        <v>2030991</v>
      </c>
      <c r="S12614" t="s">
        <v>1463</v>
      </c>
      <c r="T12614">
        <v>5042.0159999999996</v>
      </c>
      <c r="U12614">
        <v>6</v>
      </c>
      <c r="V12614">
        <v>5042.0159999999996</v>
      </c>
      <c r="W12614">
        <v>6</v>
      </c>
      <c r="X12614">
        <v>4140</v>
      </c>
      <c r="Y12614">
        <v>902.01599999999996</v>
      </c>
      <c r="Z12614">
        <v>2030991</v>
      </c>
    </row>
    <row r="12615" spans="1:26" x14ac:dyDescent="0.2">
      <c r="A12615" s="27">
        <v>46091</v>
      </c>
      <c r="B12615" t="s">
        <v>1738</v>
      </c>
      <c r="C12615" t="s">
        <v>1543</v>
      </c>
      <c r="D12615" t="s">
        <v>1543</v>
      </c>
      <c r="E12615" t="s">
        <v>1644</v>
      </c>
      <c r="F12615" t="s">
        <v>1470</v>
      </c>
      <c r="G12615" t="s">
        <v>130</v>
      </c>
      <c r="H12615" t="s">
        <v>249</v>
      </c>
      <c r="I12615" t="s">
        <v>1647</v>
      </c>
      <c r="J12615" t="s">
        <v>1450</v>
      </c>
      <c r="K12615" t="s">
        <v>1451</v>
      </c>
      <c r="L12615" t="s">
        <v>1452</v>
      </c>
      <c r="M12615" t="s">
        <v>1453</v>
      </c>
      <c r="N12615" t="s">
        <v>1454</v>
      </c>
      <c r="O12615" t="s">
        <v>1455</v>
      </c>
      <c r="P12615" t="s">
        <v>1456</v>
      </c>
      <c r="Q12615" t="s">
        <v>1457</v>
      </c>
      <c r="R12615">
        <v>2039041</v>
      </c>
      <c r="S12615" t="s">
        <v>1460</v>
      </c>
      <c r="T12615">
        <v>840.33600000000001</v>
      </c>
      <c r="U12615">
        <v>1</v>
      </c>
      <c r="V12615">
        <v>840.33600000000001</v>
      </c>
      <c r="W12615">
        <v>1</v>
      </c>
      <c r="X12615">
        <v>690</v>
      </c>
      <c r="Y12615">
        <v>150.33600000000001</v>
      </c>
      <c r="Z12615">
        <v>2039041</v>
      </c>
    </row>
    <row r="12616" spans="1:26" x14ac:dyDescent="0.2">
      <c r="A12616" s="27">
        <v>46091</v>
      </c>
      <c r="B12616" t="s">
        <v>1738</v>
      </c>
      <c r="C12616" t="s">
        <v>1543</v>
      </c>
      <c r="D12616" t="s">
        <v>1543</v>
      </c>
      <c r="E12616" t="s">
        <v>1644</v>
      </c>
      <c r="F12616" t="s">
        <v>1470</v>
      </c>
      <c r="G12616" t="s">
        <v>60</v>
      </c>
      <c r="H12616" t="s">
        <v>1194</v>
      </c>
      <c r="I12616" t="s">
        <v>1654</v>
      </c>
      <c r="J12616" t="s">
        <v>1450</v>
      </c>
      <c r="K12616" t="s">
        <v>1451</v>
      </c>
      <c r="L12616" t="s">
        <v>1452</v>
      </c>
      <c r="M12616" t="s">
        <v>1453</v>
      </c>
      <c r="N12616" t="s">
        <v>1454</v>
      </c>
      <c r="O12616" t="s">
        <v>1455</v>
      </c>
      <c r="P12616" t="s">
        <v>1456</v>
      </c>
      <c r="Q12616" t="s">
        <v>1457</v>
      </c>
      <c r="R12616">
        <v>2001113</v>
      </c>
      <c r="S12616" t="s">
        <v>1458</v>
      </c>
      <c r="T12616">
        <v>840.33600000000001</v>
      </c>
      <c r="U12616">
        <v>1</v>
      </c>
      <c r="V12616">
        <v>840.33600000000001</v>
      </c>
      <c r="W12616">
        <v>1</v>
      </c>
      <c r="X12616">
        <v>683</v>
      </c>
      <c r="Y12616">
        <v>157.33600000000001</v>
      </c>
      <c r="Z12616">
        <v>2001113</v>
      </c>
    </row>
    <row r="12617" spans="1:26" x14ac:dyDescent="0.2">
      <c r="A12617" s="27">
        <v>46091</v>
      </c>
      <c r="B12617" t="s">
        <v>1738</v>
      </c>
      <c r="C12617" t="s">
        <v>1543</v>
      </c>
      <c r="D12617" t="s">
        <v>1543</v>
      </c>
      <c r="E12617" t="s">
        <v>1644</v>
      </c>
      <c r="F12617" t="s">
        <v>1470</v>
      </c>
      <c r="G12617" t="s">
        <v>646</v>
      </c>
      <c r="H12617" t="s">
        <v>1133</v>
      </c>
      <c r="I12617" t="s">
        <v>1661</v>
      </c>
      <c r="J12617" t="s">
        <v>1450</v>
      </c>
      <c r="K12617" t="s">
        <v>1451</v>
      </c>
      <c r="L12617" t="s">
        <v>1452</v>
      </c>
      <c r="M12617" t="s">
        <v>1453</v>
      </c>
      <c r="N12617" t="s">
        <v>1454</v>
      </c>
      <c r="O12617" t="s">
        <v>1455</v>
      </c>
      <c r="P12617" t="s">
        <v>1456</v>
      </c>
      <c r="Q12617" t="s">
        <v>1457</v>
      </c>
      <c r="R12617">
        <v>2030990</v>
      </c>
      <c r="S12617" t="s">
        <v>1459</v>
      </c>
      <c r="T12617">
        <v>5041.8254999999999</v>
      </c>
      <c r="U12617">
        <v>6</v>
      </c>
      <c r="V12617">
        <v>5041.8254999999999</v>
      </c>
      <c r="W12617">
        <v>6</v>
      </c>
      <c r="X12617">
        <v>4128</v>
      </c>
      <c r="Y12617">
        <v>913.82550000000003</v>
      </c>
      <c r="Z12617">
        <v>2030990</v>
      </c>
    </row>
    <row r="12618" spans="1:26" x14ac:dyDescent="0.2">
      <c r="A12618" s="27">
        <v>46091</v>
      </c>
      <c r="B12618" t="s">
        <v>1738</v>
      </c>
      <c r="C12618" t="s">
        <v>1543</v>
      </c>
      <c r="D12618" t="s">
        <v>1543</v>
      </c>
      <c r="E12618" t="s">
        <v>1682</v>
      </c>
      <c r="F12618" t="s">
        <v>1470</v>
      </c>
      <c r="G12618" t="s">
        <v>162</v>
      </c>
      <c r="H12618" t="s">
        <v>1092</v>
      </c>
      <c r="I12618" t="s">
        <v>1704</v>
      </c>
      <c r="J12618" t="s">
        <v>1450</v>
      </c>
      <c r="K12618" t="s">
        <v>1451</v>
      </c>
      <c r="L12618" t="s">
        <v>1452</v>
      </c>
      <c r="M12618" t="s">
        <v>1453</v>
      </c>
      <c r="N12618" t="s">
        <v>1454</v>
      </c>
      <c r="O12618" t="s">
        <v>1455</v>
      </c>
      <c r="P12618" t="s">
        <v>1456</v>
      </c>
      <c r="Q12618" t="s">
        <v>1457</v>
      </c>
      <c r="R12618">
        <v>2001113</v>
      </c>
      <c r="S12618" t="s">
        <v>1458</v>
      </c>
      <c r="T12618">
        <v>5042.0159999999996</v>
      </c>
      <c r="U12618">
        <v>6</v>
      </c>
      <c r="V12618">
        <v>5042.0159999999996</v>
      </c>
      <c r="W12618">
        <v>6</v>
      </c>
      <c r="X12618">
        <v>4116</v>
      </c>
      <c r="Y12618">
        <v>926.01599999999996</v>
      </c>
      <c r="Z12618">
        <v>2001113</v>
      </c>
    </row>
    <row r="12619" spans="1:26" x14ac:dyDescent="0.2">
      <c r="A12619" s="27">
        <v>46091</v>
      </c>
      <c r="B12619" t="s">
        <v>1738</v>
      </c>
      <c r="C12619" t="s">
        <v>1543</v>
      </c>
      <c r="D12619" t="s">
        <v>1543</v>
      </c>
      <c r="E12619" t="s">
        <v>1682</v>
      </c>
      <c r="F12619" t="s">
        <v>1470</v>
      </c>
      <c r="G12619" t="s">
        <v>162</v>
      </c>
      <c r="H12619" t="s">
        <v>1092</v>
      </c>
      <c r="I12619" t="s">
        <v>1704</v>
      </c>
      <c r="J12619" t="s">
        <v>1450</v>
      </c>
      <c r="K12619" t="s">
        <v>1451</v>
      </c>
      <c r="L12619" t="s">
        <v>1452</v>
      </c>
      <c r="M12619" t="s">
        <v>1453</v>
      </c>
      <c r="N12619" t="s">
        <v>1454</v>
      </c>
      <c r="O12619" t="s">
        <v>1455</v>
      </c>
      <c r="P12619" t="s">
        <v>1456</v>
      </c>
      <c r="Q12619" t="s">
        <v>1457</v>
      </c>
      <c r="R12619">
        <v>2030990</v>
      </c>
      <c r="S12619" t="s">
        <v>1459</v>
      </c>
      <c r="T12619">
        <v>4201.68</v>
      </c>
      <c r="U12619">
        <v>5</v>
      </c>
      <c r="V12619">
        <v>4201.68</v>
      </c>
      <c r="W12619">
        <v>5</v>
      </c>
      <c r="X12619">
        <v>3455</v>
      </c>
      <c r="Y12619">
        <v>746.68</v>
      </c>
      <c r="Z12619">
        <v>2030990</v>
      </c>
    </row>
    <row r="12620" spans="1:26" x14ac:dyDescent="0.2">
      <c r="A12620" s="27">
        <v>46091</v>
      </c>
      <c r="B12620" t="s">
        <v>1739</v>
      </c>
      <c r="C12620" t="s">
        <v>1347</v>
      </c>
      <c r="D12620" t="s">
        <v>1347</v>
      </c>
      <c r="E12620" t="s">
        <v>1740</v>
      </c>
      <c r="F12620" t="s">
        <v>1470</v>
      </c>
      <c r="G12620" t="s">
        <v>60</v>
      </c>
      <c r="H12620" t="s">
        <v>1348</v>
      </c>
      <c r="I12620" t="s">
        <v>1741</v>
      </c>
      <c r="J12620" t="s">
        <v>1450</v>
      </c>
      <c r="K12620" t="s">
        <v>1451</v>
      </c>
      <c r="L12620" t="s">
        <v>1452</v>
      </c>
      <c r="M12620" t="s">
        <v>1453</v>
      </c>
      <c r="N12620" t="s">
        <v>1454</v>
      </c>
      <c r="O12620" t="s">
        <v>1455</v>
      </c>
      <c r="P12620" t="s">
        <v>1456</v>
      </c>
      <c r="Q12620" t="s">
        <v>1457</v>
      </c>
      <c r="R12620">
        <v>2001113</v>
      </c>
      <c r="S12620" t="s">
        <v>1458</v>
      </c>
      <c r="V12620">
        <v>4915.9665000000005</v>
      </c>
      <c r="W12620">
        <v>3</v>
      </c>
      <c r="X12620">
        <v>2037</v>
      </c>
      <c r="Y12620">
        <v>2878.9665</v>
      </c>
      <c r="Z12620">
        <v>2001113</v>
      </c>
    </row>
    <row r="12621" spans="1:26" x14ac:dyDescent="0.2">
      <c r="A12621" s="27">
        <v>46091</v>
      </c>
      <c r="B12621" t="s">
        <v>1739</v>
      </c>
      <c r="C12621" t="s">
        <v>1347</v>
      </c>
      <c r="D12621" t="s">
        <v>1347</v>
      </c>
      <c r="E12621" t="s">
        <v>1740</v>
      </c>
      <c r="F12621" t="s">
        <v>1470</v>
      </c>
      <c r="G12621" t="s">
        <v>60</v>
      </c>
      <c r="H12621" t="s">
        <v>1348</v>
      </c>
      <c r="I12621" t="s">
        <v>1741</v>
      </c>
      <c r="J12621" t="s">
        <v>1450</v>
      </c>
      <c r="K12621" t="s">
        <v>1451</v>
      </c>
      <c r="L12621" t="s">
        <v>1452</v>
      </c>
      <c r="M12621" t="s">
        <v>1453</v>
      </c>
      <c r="N12621" t="s">
        <v>1454</v>
      </c>
      <c r="O12621" t="s">
        <v>1455</v>
      </c>
      <c r="P12621" t="s">
        <v>1456</v>
      </c>
      <c r="Q12621" t="s">
        <v>1457</v>
      </c>
      <c r="R12621">
        <v>2030990</v>
      </c>
      <c r="S12621" t="s">
        <v>1459</v>
      </c>
      <c r="V12621">
        <v>4915.9665000000005</v>
      </c>
      <c r="W12621">
        <v>3</v>
      </c>
      <c r="X12621">
        <v>2070</v>
      </c>
      <c r="Y12621">
        <v>2845.9665</v>
      </c>
      <c r="Z12621">
        <v>2030990</v>
      </c>
    </row>
    <row r="12622" spans="1:26" x14ac:dyDescent="0.2">
      <c r="A12622" s="27">
        <v>46091</v>
      </c>
      <c r="B12622" t="s">
        <v>1739</v>
      </c>
      <c r="C12622" t="s">
        <v>1347</v>
      </c>
      <c r="D12622" t="s">
        <v>1347</v>
      </c>
      <c r="E12622" t="s">
        <v>1740</v>
      </c>
      <c r="F12622" t="s">
        <v>1470</v>
      </c>
      <c r="G12622" t="s">
        <v>60</v>
      </c>
      <c r="H12622" t="s">
        <v>1358</v>
      </c>
      <c r="I12622" t="s">
        <v>1742</v>
      </c>
      <c r="J12622" t="s">
        <v>1450</v>
      </c>
      <c r="K12622" t="s">
        <v>1451</v>
      </c>
      <c r="L12622" t="s">
        <v>1452</v>
      </c>
      <c r="M12622" t="s">
        <v>1453</v>
      </c>
      <c r="N12622" t="s">
        <v>1454</v>
      </c>
      <c r="O12622" t="s">
        <v>1455</v>
      </c>
      <c r="P12622" t="s">
        <v>1456</v>
      </c>
      <c r="Q12622" t="s">
        <v>1457</v>
      </c>
      <c r="R12622">
        <v>2001113</v>
      </c>
      <c r="S12622" t="s">
        <v>1458</v>
      </c>
      <c r="V12622">
        <v>4915.9665000000005</v>
      </c>
      <c r="W12622">
        <v>3</v>
      </c>
      <c r="X12622">
        <v>2055</v>
      </c>
      <c r="Y12622">
        <v>2860.9665</v>
      </c>
      <c r="Z12622">
        <v>2001113</v>
      </c>
    </row>
    <row r="12623" spans="1:26" x14ac:dyDescent="0.2">
      <c r="A12623" s="27">
        <v>46091</v>
      </c>
      <c r="B12623" t="s">
        <v>1739</v>
      </c>
      <c r="C12623" t="s">
        <v>1347</v>
      </c>
      <c r="D12623" t="s">
        <v>1347</v>
      </c>
      <c r="E12623" t="s">
        <v>1740</v>
      </c>
      <c r="F12623" t="s">
        <v>1470</v>
      </c>
      <c r="G12623" t="s">
        <v>60</v>
      </c>
      <c r="H12623" t="s">
        <v>1374</v>
      </c>
      <c r="I12623" t="s">
        <v>1743</v>
      </c>
      <c r="J12623" t="s">
        <v>1450</v>
      </c>
      <c r="K12623" t="s">
        <v>1451</v>
      </c>
      <c r="L12623" t="s">
        <v>1452</v>
      </c>
      <c r="M12623" t="s">
        <v>1453</v>
      </c>
      <c r="N12623" t="s">
        <v>1454</v>
      </c>
      <c r="O12623" t="s">
        <v>1455</v>
      </c>
      <c r="P12623" t="s">
        <v>1456</v>
      </c>
      <c r="Q12623" t="s">
        <v>1457</v>
      </c>
      <c r="R12623">
        <v>2030990</v>
      </c>
      <c r="S12623" t="s">
        <v>1459</v>
      </c>
      <c r="V12623">
        <v>3277.3110000000001</v>
      </c>
      <c r="W12623">
        <v>2</v>
      </c>
      <c r="X12623">
        <v>1382</v>
      </c>
      <c r="Y12623">
        <v>1895.3109999999999</v>
      </c>
      <c r="Z12623">
        <v>2030990</v>
      </c>
    </row>
    <row r="12624" spans="1:26" x14ac:dyDescent="0.2">
      <c r="A12624" s="27">
        <v>46091</v>
      </c>
      <c r="B12624" t="s">
        <v>1739</v>
      </c>
      <c r="C12624" t="s">
        <v>1347</v>
      </c>
      <c r="D12624" t="s">
        <v>1347</v>
      </c>
      <c r="E12624" t="s">
        <v>1740</v>
      </c>
      <c r="F12624" t="s">
        <v>1470</v>
      </c>
      <c r="G12624" t="s">
        <v>60</v>
      </c>
      <c r="H12624" t="s">
        <v>1378</v>
      </c>
      <c r="I12624" t="s">
        <v>1800</v>
      </c>
      <c r="J12624" t="s">
        <v>1450</v>
      </c>
      <c r="K12624" t="s">
        <v>1451</v>
      </c>
      <c r="L12624" t="s">
        <v>1452</v>
      </c>
      <c r="M12624" t="s">
        <v>1453</v>
      </c>
      <c r="N12624" t="s">
        <v>1454</v>
      </c>
      <c r="O12624" t="s">
        <v>1455</v>
      </c>
      <c r="P12624" t="s">
        <v>1456</v>
      </c>
      <c r="Q12624" t="s">
        <v>1457</v>
      </c>
      <c r="R12624">
        <v>2030990</v>
      </c>
      <c r="S12624" t="s">
        <v>1459</v>
      </c>
      <c r="V12624">
        <v>1638.6555000000001</v>
      </c>
      <c r="W12624">
        <v>1</v>
      </c>
      <c r="X12624">
        <v>690</v>
      </c>
      <c r="Y12624">
        <v>948.65549999999996</v>
      </c>
      <c r="Z12624">
        <v>2030990</v>
      </c>
    </row>
    <row r="12625" spans="1:26" x14ac:dyDescent="0.2">
      <c r="A12625" s="27">
        <v>46091</v>
      </c>
      <c r="B12625" t="s">
        <v>1739</v>
      </c>
      <c r="C12625" t="s">
        <v>1347</v>
      </c>
      <c r="D12625" t="s">
        <v>1347</v>
      </c>
      <c r="E12625" t="s">
        <v>1740</v>
      </c>
      <c r="F12625" t="s">
        <v>1470</v>
      </c>
      <c r="G12625" t="s">
        <v>60</v>
      </c>
      <c r="H12625" t="s">
        <v>1392</v>
      </c>
      <c r="I12625" t="s">
        <v>1792</v>
      </c>
      <c r="J12625" t="s">
        <v>1450</v>
      </c>
      <c r="K12625" t="s">
        <v>1451</v>
      </c>
      <c r="L12625" t="s">
        <v>1452</v>
      </c>
      <c r="M12625" t="s">
        <v>1453</v>
      </c>
      <c r="N12625" t="s">
        <v>1454</v>
      </c>
      <c r="O12625" t="s">
        <v>1455</v>
      </c>
      <c r="P12625" t="s">
        <v>1456</v>
      </c>
      <c r="Q12625" t="s">
        <v>1457</v>
      </c>
      <c r="R12625">
        <v>2001113</v>
      </c>
      <c r="S12625" t="s">
        <v>1458</v>
      </c>
      <c r="V12625">
        <v>1638.6555000000001</v>
      </c>
      <c r="W12625">
        <v>1</v>
      </c>
      <c r="X12625">
        <v>679</v>
      </c>
      <c r="Y12625">
        <v>959.65549999999996</v>
      </c>
      <c r="Z12625">
        <v>2001113</v>
      </c>
    </row>
    <row r="12626" spans="1:26" x14ac:dyDescent="0.2">
      <c r="A12626" s="27">
        <v>46091</v>
      </c>
      <c r="B12626" t="s">
        <v>1739</v>
      </c>
      <c r="C12626" t="s">
        <v>1347</v>
      </c>
      <c r="D12626" t="s">
        <v>1347</v>
      </c>
      <c r="E12626" t="s">
        <v>1740</v>
      </c>
      <c r="F12626" t="s">
        <v>1470</v>
      </c>
      <c r="G12626" t="s">
        <v>60</v>
      </c>
      <c r="H12626" t="s">
        <v>1392</v>
      </c>
      <c r="I12626" t="s">
        <v>1792</v>
      </c>
      <c r="J12626" t="s">
        <v>1450</v>
      </c>
      <c r="K12626" t="s">
        <v>1451</v>
      </c>
      <c r="L12626" t="s">
        <v>1452</v>
      </c>
      <c r="M12626" t="s">
        <v>1453</v>
      </c>
      <c r="N12626" t="s">
        <v>1454</v>
      </c>
      <c r="O12626" t="s">
        <v>1455</v>
      </c>
      <c r="P12626" t="s">
        <v>1456</v>
      </c>
      <c r="Q12626" t="s">
        <v>1457</v>
      </c>
      <c r="R12626">
        <v>2030990</v>
      </c>
      <c r="S12626" t="s">
        <v>1459</v>
      </c>
      <c r="V12626">
        <v>1638.6555000000001</v>
      </c>
      <c r="W12626">
        <v>1</v>
      </c>
      <c r="X12626">
        <v>690</v>
      </c>
      <c r="Y12626">
        <v>948.65549999999996</v>
      </c>
      <c r="Z12626">
        <v>2030990</v>
      </c>
    </row>
    <row r="12627" spans="1:26" x14ac:dyDescent="0.2">
      <c r="A12627" s="27">
        <v>46091</v>
      </c>
      <c r="B12627" t="s">
        <v>1739</v>
      </c>
      <c r="C12627" t="s">
        <v>1347</v>
      </c>
      <c r="D12627" t="s">
        <v>1347</v>
      </c>
      <c r="E12627" t="s">
        <v>1740</v>
      </c>
      <c r="F12627" t="s">
        <v>1470</v>
      </c>
      <c r="G12627" t="s">
        <v>60</v>
      </c>
      <c r="H12627" t="s">
        <v>1403</v>
      </c>
      <c r="I12627" t="s">
        <v>1744</v>
      </c>
      <c r="J12627" t="s">
        <v>1450</v>
      </c>
      <c r="K12627" t="s">
        <v>1451</v>
      </c>
      <c r="L12627" t="s">
        <v>1452</v>
      </c>
      <c r="M12627" t="s">
        <v>1453</v>
      </c>
      <c r="N12627" t="s">
        <v>1454</v>
      </c>
      <c r="O12627" t="s">
        <v>1455</v>
      </c>
      <c r="P12627" t="s">
        <v>1456</v>
      </c>
      <c r="Q12627" t="s">
        <v>1457</v>
      </c>
      <c r="R12627">
        <v>2001113</v>
      </c>
      <c r="S12627" t="s">
        <v>1458</v>
      </c>
      <c r="V12627">
        <v>4915.9665000000005</v>
      </c>
      <c r="W12627">
        <v>3</v>
      </c>
      <c r="X12627">
        <v>2046</v>
      </c>
      <c r="Y12627">
        <v>2869.9665</v>
      </c>
      <c r="Z12627">
        <v>2001113</v>
      </c>
    </row>
    <row r="12628" spans="1:26" x14ac:dyDescent="0.2">
      <c r="A12628" s="27">
        <v>46091</v>
      </c>
      <c r="B12628" t="s">
        <v>1739</v>
      </c>
      <c r="C12628" t="s">
        <v>1347</v>
      </c>
      <c r="D12628" t="s">
        <v>1347</v>
      </c>
      <c r="E12628" t="s">
        <v>1740</v>
      </c>
      <c r="F12628" t="s">
        <v>1470</v>
      </c>
      <c r="G12628" t="s">
        <v>60</v>
      </c>
      <c r="H12628" t="s">
        <v>1407</v>
      </c>
      <c r="I12628" t="s">
        <v>1794</v>
      </c>
      <c r="J12628" t="s">
        <v>1450</v>
      </c>
      <c r="K12628" t="s">
        <v>1451</v>
      </c>
      <c r="L12628" t="s">
        <v>1452</v>
      </c>
      <c r="M12628" t="s">
        <v>1453</v>
      </c>
      <c r="N12628" t="s">
        <v>1454</v>
      </c>
      <c r="O12628" t="s">
        <v>1455</v>
      </c>
      <c r="P12628" t="s">
        <v>1456</v>
      </c>
      <c r="Q12628" t="s">
        <v>1457</v>
      </c>
      <c r="R12628">
        <v>2030990</v>
      </c>
      <c r="S12628" t="s">
        <v>1459</v>
      </c>
      <c r="V12628">
        <v>1638.6555000000001</v>
      </c>
      <c r="W12628">
        <v>1</v>
      </c>
      <c r="X12628">
        <v>690</v>
      </c>
      <c r="Y12628">
        <v>948.65549999999996</v>
      </c>
      <c r="Z12628">
        <v>2030990</v>
      </c>
    </row>
    <row r="12629" spans="1:26" x14ac:dyDescent="0.2">
      <c r="A12629" s="27">
        <v>46091</v>
      </c>
      <c r="B12629" t="s">
        <v>1739</v>
      </c>
      <c r="C12629" t="s">
        <v>1347</v>
      </c>
      <c r="D12629" t="s">
        <v>1347</v>
      </c>
      <c r="E12629" t="s">
        <v>1740</v>
      </c>
      <c r="F12629" t="s">
        <v>1470</v>
      </c>
      <c r="G12629" t="s">
        <v>60</v>
      </c>
      <c r="H12629" t="s">
        <v>1413</v>
      </c>
      <c r="I12629" t="s">
        <v>1745</v>
      </c>
      <c r="J12629" t="s">
        <v>1450</v>
      </c>
      <c r="K12629" t="s">
        <v>1451</v>
      </c>
      <c r="L12629" t="s">
        <v>1452</v>
      </c>
      <c r="M12629" t="s">
        <v>1453</v>
      </c>
      <c r="N12629" t="s">
        <v>1454</v>
      </c>
      <c r="O12629" t="s">
        <v>1455</v>
      </c>
      <c r="P12629" t="s">
        <v>1456</v>
      </c>
      <c r="Q12629" t="s">
        <v>1457</v>
      </c>
      <c r="R12629">
        <v>2001113</v>
      </c>
      <c r="S12629" t="s">
        <v>1458</v>
      </c>
      <c r="V12629">
        <v>1638.6555000000001</v>
      </c>
      <c r="W12629">
        <v>1</v>
      </c>
      <c r="X12629">
        <v>664</v>
      </c>
      <c r="Y12629">
        <v>974.65549999999996</v>
      </c>
      <c r="Z12629">
        <v>2001113</v>
      </c>
    </row>
    <row r="12630" spans="1:26" x14ac:dyDescent="0.2">
      <c r="A12630" s="27">
        <v>46091</v>
      </c>
      <c r="B12630" t="s">
        <v>1739</v>
      </c>
      <c r="C12630" t="s">
        <v>1347</v>
      </c>
      <c r="D12630" t="s">
        <v>1347</v>
      </c>
      <c r="E12630" t="s">
        <v>1740</v>
      </c>
      <c r="F12630" t="s">
        <v>1470</v>
      </c>
      <c r="G12630" t="s">
        <v>60</v>
      </c>
      <c r="H12630" t="s">
        <v>1413</v>
      </c>
      <c r="I12630" t="s">
        <v>1745</v>
      </c>
      <c r="J12630" t="s">
        <v>1450</v>
      </c>
      <c r="K12630" t="s">
        <v>1451</v>
      </c>
      <c r="L12630" t="s">
        <v>1452</v>
      </c>
      <c r="M12630" t="s">
        <v>1453</v>
      </c>
      <c r="N12630" t="s">
        <v>1454</v>
      </c>
      <c r="O12630" t="s">
        <v>1455</v>
      </c>
      <c r="P12630" t="s">
        <v>1456</v>
      </c>
      <c r="Q12630" t="s">
        <v>1457</v>
      </c>
      <c r="R12630">
        <v>2030990</v>
      </c>
      <c r="S12630" t="s">
        <v>1459</v>
      </c>
      <c r="V12630">
        <v>1638.6555000000001</v>
      </c>
      <c r="W12630">
        <v>1</v>
      </c>
      <c r="X12630">
        <v>691</v>
      </c>
      <c r="Y12630">
        <v>947.65549999999996</v>
      </c>
      <c r="Z12630">
        <v>2030990</v>
      </c>
    </row>
    <row r="12631" spans="1:26" x14ac:dyDescent="0.2">
      <c r="A12631" s="27">
        <v>46091</v>
      </c>
      <c r="B12631" t="s">
        <v>1739</v>
      </c>
      <c r="C12631" t="s">
        <v>1347</v>
      </c>
      <c r="D12631" t="s">
        <v>1347</v>
      </c>
      <c r="E12631" t="s">
        <v>1740</v>
      </c>
      <c r="F12631" t="s">
        <v>1470</v>
      </c>
      <c r="G12631" t="s">
        <v>77</v>
      </c>
      <c r="H12631" t="s">
        <v>1352</v>
      </c>
      <c r="I12631" t="s">
        <v>1746</v>
      </c>
      <c r="J12631" t="s">
        <v>1450</v>
      </c>
      <c r="K12631" t="s">
        <v>1451</v>
      </c>
      <c r="L12631" t="s">
        <v>1452</v>
      </c>
      <c r="M12631" t="s">
        <v>1453</v>
      </c>
      <c r="N12631" t="s">
        <v>1454</v>
      </c>
      <c r="O12631" t="s">
        <v>1455</v>
      </c>
      <c r="P12631" t="s">
        <v>1456</v>
      </c>
      <c r="Q12631" t="s">
        <v>1457</v>
      </c>
      <c r="R12631">
        <v>2001113</v>
      </c>
      <c r="S12631" t="s">
        <v>1458</v>
      </c>
      <c r="V12631">
        <v>1638.6555000000001</v>
      </c>
      <c r="W12631">
        <v>1</v>
      </c>
      <c r="X12631">
        <v>670</v>
      </c>
      <c r="Y12631">
        <v>968.65549999999996</v>
      </c>
      <c r="Z12631">
        <v>2001113</v>
      </c>
    </row>
    <row r="12632" spans="1:26" x14ac:dyDescent="0.2">
      <c r="A12632" s="27">
        <v>46091</v>
      </c>
      <c r="B12632" t="s">
        <v>1739</v>
      </c>
      <c r="C12632" t="s">
        <v>1347</v>
      </c>
      <c r="D12632" t="s">
        <v>1347</v>
      </c>
      <c r="E12632" t="s">
        <v>1740</v>
      </c>
      <c r="F12632" t="s">
        <v>1470</v>
      </c>
      <c r="G12632" t="s">
        <v>77</v>
      </c>
      <c r="H12632" t="s">
        <v>1352</v>
      </c>
      <c r="I12632" t="s">
        <v>1746</v>
      </c>
      <c r="J12632" t="s">
        <v>1450</v>
      </c>
      <c r="K12632" t="s">
        <v>1451</v>
      </c>
      <c r="L12632" t="s">
        <v>1452</v>
      </c>
      <c r="M12632" t="s">
        <v>1453</v>
      </c>
      <c r="N12632" t="s">
        <v>1454</v>
      </c>
      <c r="O12632" t="s">
        <v>1455</v>
      </c>
      <c r="P12632" t="s">
        <v>1456</v>
      </c>
      <c r="Q12632" t="s">
        <v>1457</v>
      </c>
      <c r="R12632">
        <v>2030990</v>
      </c>
      <c r="S12632" t="s">
        <v>1459</v>
      </c>
      <c r="V12632">
        <v>11470.5885</v>
      </c>
      <c r="W12632">
        <v>7</v>
      </c>
      <c r="X12632">
        <v>4830</v>
      </c>
      <c r="Y12632">
        <v>6640.5884999999998</v>
      </c>
      <c r="Z12632">
        <v>2030990</v>
      </c>
    </row>
    <row r="12633" spans="1:26" x14ac:dyDescent="0.2">
      <c r="A12633" s="27">
        <v>46091</v>
      </c>
      <c r="B12633" t="s">
        <v>1739</v>
      </c>
      <c r="C12633" t="s">
        <v>1347</v>
      </c>
      <c r="D12633" t="s">
        <v>1347</v>
      </c>
      <c r="E12633" t="s">
        <v>1740</v>
      </c>
      <c r="F12633" t="s">
        <v>1470</v>
      </c>
      <c r="G12633" t="s">
        <v>77</v>
      </c>
      <c r="H12633" t="s">
        <v>1354</v>
      </c>
      <c r="I12633" t="s">
        <v>1747</v>
      </c>
      <c r="J12633" t="s">
        <v>1450</v>
      </c>
      <c r="K12633" t="s">
        <v>1451</v>
      </c>
      <c r="L12633" t="s">
        <v>1452</v>
      </c>
      <c r="M12633" t="s">
        <v>1453</v>
      </c>
      <c r="N12633" t="s">
        <v>1454</v>
      </c>
      <c r="O12633" t="s">
        <v>1455</v>
      </c>
      <c r="P12633" t="s">
        <v>1456</v>
      </c>
      <c r="Q12633" t="s">
        <v>1457</v>
      </c>
      <c r="R12633">
        <v>2001113</v>
      </c>
      <c r="S12633" t="s">
        <v>1458</v>
      </c>
      <c r="V12633">
        <v>1638.6555000000001</v>
      </c>
      <c r="W12633">
        <v>1</v>
      </c>
      <c r="X12633">
        <v>682</v>
      </c>
      <c r="Y12633">
        <v>956.65549999999996</v>
      </c>
      <c r="Z12633">
        <v>2001113</v>
      </c>
    </row>
    <row r="12634" spans="1:26" x14ac:dyDescent="0.2">
      <c r="A12634" s="27">
        <v>46091</v>
      </c>
      <c r="B12634" t="s">
        <v>1739</v>
      </c>
      <c r="C12634" t="s">
        <v>1347</v>
      </c>
      <c r="D12634" t="s">
        <v>1347</v>
      </c>
      <c r="E12634" t="s">
        <v>1740</v>
      </c>
      <c r="F12634" t="s">
        <v>1470</v>
      </c>
      <c r="G12634" t="s">
        <v>77</v>
      </c>
      <c r="H12634" t="s">
        <v>1354</v>
      </c>
      <c r="I12634" t="s">
        <v>1747</v>
      </c>
      <c r="J12634" t="s">
        <v>1450</v>
      </c>
      <c r="K12634" t="s">
        <v>1451</v>
      </c>
      <c r="L12634" t="s">
        <v>1452</v>
      </c>
      <c r="M12634" t="s">
        <v>1453</v>
      </c>
      <c r="N12634" t="s">
        <v>1454</v>
      </c>
      <c r="O12634" t="s">
        <v>1455</v>
      </c>
      <c r="P12634" t="s">
        <v>1456</v>
      </c>
      <c r="Q12634" t="s">
        <v>1457</v>
      </c>
      <c r="R12634">
        <v>2030990</v>
      </c>
      <c r="S12634" t="s">
        <v>1459</v>
      </c>
      <c r="V12634">
        <v>3277.3110000000001</v>
      </c>
      <c r="W12634">
        <v>2</v>
      </c>
      <c r="X12634">
        <v>1382</v>
      </c>
      <c r="Y12634">
        <v>1895.3109999999999</v>
      </c>
      <c r="Z12634">
        <v>2030990</v>
      </c>
    </row>
    <row r="12635" spans="1:26" x14ac:dyDescent="0.2">
      <c r="A12635" s="27">
        <v>46091</v>
      </c>
      <c r="B12635" t="s">
        <v>1739</v>
      </c>
      <c r="C12635" t="s">
        <v>1347</v>
      </c>
      <c r="D12635" t="s">
        <v>1347</v>
      </c>
      <c r="E12635" t="s">
        <v>1740</v>
      </c>
      <c r="F12635" t="s">
        <v>1470</v>
      </c>
      <c r="G12635" t="s">
        <v>42</v>
      </c>
      <c r="H12635" t="s">
        <v>1368</v>
      </c>
      <c r="I12635" t="s">
        <v>1748</v>
      </c>
      <c r="J12635" t="s">
        <v>1450</v>
      </c>
      <c r="K12635" t="s">
        <v>1451</v>
      </c>
      <c r="L12635" t="s">
        <v>1452</v>
      </c>
      <c r="M12635" t="s">
        <v>1453</v>
      </c>
      <c r="N12635" t="s">
        <v>1454</v>
      </c>
      <c r="O12635" t="s">
        <v>1455</v>
      </c>
      <c r="P12635" t="s">
        <v>1456</v>
      </c>
      <c r="Q12635" t="s">
        <v>1457</v>
      </c>
      <c r="R12635">
        <v>2030990</v>
      </c>
      <c r="S12635" t="s">
        <v>1459</v>
      </c>
      <c r="V12635">
        <v>6554.6220000000003</v>
      </c>
      <c r="W12635">
        <v>4</v>
      </c>
      <c r="X12635">
        <v>2760</v>
      </c>
      <c r="Y12635">
        <v>3794.6219999999998</v>
      </c>
      <c r="Z12635">
        <v>2030990</v>
      </c>
    </row>
    <row r="12636" spans="1:26" x14ac:dyDescent="0.2">
      <c r="A12636" s="27">
        <v>46091</v>
      </c>
      <c r="B12636" t="s">
        <v>1739</v>
      </c>
      <c r="C12636" t="s">
        <v>1347</v>
      </c>
      <c r="D12636" t="s">
        <v>1347</v>
      </c>
      <c r="E12636" t="s">
        <v>1749</v>
      </c>
      <c r="F12636" t="s">
        <v>1470</v>
      </c>
      <c r="G12636" t="s">
        <v>60</v>
      </c>
      <c r="H12636" t="s">
        <v>1356</v>
      </c>
      <c r="I12636" t="s">
        <v>1750</v>
      </c>
      <c r="J12636" t="s">
        <v>1450</v>
      </c>
      <c r="K12636" t="s">
        <v>1451</v>
      </c>
      <c r="L12636" t="s">
        <v>1452</v>
      </c>
      <c r="M12636" t="s">
        <v>1453</v>
      </c>
      <c r="N12636" t="s">
        <v>1454</v>
      </c>
      <c r="O12636" t="s">
        <v>1455</v>
      </c>
      <c r="P12636" t="s">
        <v>1456</v>
      </c>
      <c r="Q12636" t="s">
        <v>1457</v>
      </c>
      <c r="R12636">
        <v>2030990</v>
      </c>
      <c r="S12636" t="s">
        <v>1459</v>
      </c>
      <c r="V12636">
        <v>1638.6555000000001</v>
      </c>
      <c r="W12636">
        <v>1</v>
      </c>
      <c r="X12636">
        <v>690</v>
      </c>
      <c r="Y12636">
        <v>948.65549999999996</v>
      </c>
      <c r="Z12636">
        <v>2030990</v>
      </c>
    </row>
    <row r="12637" spans="1:26" x14ac:dyDescent="0.2">
      <c r="A12637" s="27">
        <v>46091</v>
      </c>
      <c r="B12637" t="s">
        <v>1739</v>
      </c>
      <c r="C12637" t="s">
        <v>1347</v>
      </c>
      <c r="D12637" t="s">
        <v>1347</v>
      </c>
      <c r="E12637" t="s">
        <v>1749</v>
      </c>
      <c r="F12637" t="s">
        <v>1470</v>
      </c>
      <c r="G12637" t="s">
        <v>60</v>
      </c>
      <c r="H12637" t="s">
        <v>1370</v>
      </c>
      <c r="I12637" t="s">
        <v>1751</v>
      </c>
      <c r="J12637" t="s">
        <v>1450</v>
      </c>
      <c r="K12637" t="s">
        <v>1451</v>
      </c>
      <c r="L12637" t="s">
        <v>1452</v>
      </c>
      <c r="M12637" t="s">
        <v>1453</v>
      </c>
      <c r="N12637" t="s">
        <v>1454</v>
      </c>
      <c r="O12637" t="s">
        <v>1455</v>
      </c>
      <c r="P12637" t="s">
        <v>1456</v>
      </c>
      <c r="Q12637" t="s">
        <v>1457</v>
      </c>
      <c r="R12637">
        <v>2001113</v>
      </c>
      <c r="S12637" t="s">
        <v>1458</v>
      </c>
      <c r="V12637">
        <v>1638.6555000000001</v>
      </c>
      <c r="W12637">
        <v>1</v>
      </c>
      <c r="X12637">
        <v>673</v>
      </c>
      <c r="Y12637">
        <v>965.65549999999996</v>
      </c>
      <c r="Z12637">
        <v>2001113</v>
      </c>
    </row>
    <row r="12638" spans="1:26" x14ac:dyDescent="0.2">
      <c r="A12638" s="27">
        <v>46091</v>
      </c>
      <c r="B12638" t="s">
        <v>1739</v>
      </c>
      <c r="C12638" t="s">
        <v>1347</v>
      </c>
      <c r="D12638" t="s">
        <v>1347</v>
      </c>
      <c r="E12638" t="s">
        <v>1749</v>
      </c>
      <c r="F12638" t="s">
        <v>1470</v>
      </c>
      <c r="G12638" t="s">
        <v>60</v>
      </c>
      <c r="H12638" t="s">
        <v>1372</v>
      </c>
      <c r="I12638" t="s">
        <v>1752</v>
      </c>
      <c r="J12638" t="s">
        <v>1450</v>
      </c>
      <c r="K12638" t="s">
        <v>1451</v>
      </c>
      <c r="L12638" t="s">
        <v>1452</v>
      </c>
      <c r="M12638" t="s">
        <v>1453</v>
      </c>
      <c r="N12638" t="s">
        <v>1454</v>
      </c>
      <c r="O12638" t="s">
        <v>1455</v>
      </c>
      <c r="P12638" t="s">
        <v>1456</v>
      </c>
      <c r="Q12638" t="s">
        <v>1457</v>
      </c>
      <c r="R12638">
        <v>2001113</v>
      </c>
      <c r="S12638" t="s">
        <v>1458</v>
      </c>
      <c r="V12638">
        <v>1638.6555000000001</v>
      </c>
      <c r="W12638">
        <v>1</v>
      </c>
      <c r="X12638">
        <v>665</v>
      </c>
      <c r="Y12638">
        <v>973.65549999999996</v>
      </c>
      <c r="Z12638">
        <v>2001113</v>
      </c>
    </row>
    <row r="12639" spans="1:26" x14ac:dyDescent="0.2">
      <c r="A12639" s="27">
        <v>46091</v>
      </c>
      <c r="B12639" t="s">
        <v>1739</v>
      </c>
      <c r="C12639" t="s">
        <v>1347</v>
      </c>
      <c r="D12639" t="s">
        <v>1347</v>
      </c>
      <c r="E12639" t="s">
        <v>1749</v>
      </c>
      <c r="F12639" t="s">
        <v>1470</v>
      </c>
      <c r="G12639" t="s">
        <v>60</v>
      </c>
      <c r="H12639" t="s">
        <v>1384</v>
      </c>
      <c r="I12639" t="s">
        <v>1753</v>
      </c>
      <c r="J12639" t="s">
        <v>1450</v>
      </c>
      <c r="K12639" t="s">
        <v>1451</v>
      </c>
      <c r="L12639" t="s">
        <v>1452</v>
      </c>
      <c r="M12639" t="s">
        <v>1453</v>
      </c>
      <c r="N12639" t="s">
        <v>1454</v>
      </c>
      <c r="O12639" t="s">
        <v>1455</v>
      </c>
      <c r="P12639" t="s">
        <v>1456</v>
      </c>
      <c r="Q12639" t="s">
        <v>1457</v>
      </c>
      <c r="R12639">
        <v>2001113</v>
      </c>
      <c r="S12639" t="s">
        <v>1458</v>
      </c>
      <c r="V12639">
        <v>1638.6555000000001</v>
      </c>
      <c r="W12639">
        <v>1</v>
      </c>
      <c r="X12639">
        <v>678</v>
      </c>
      <c r="Y12639">
        <v>960.65549999999996</v>
      </c>
      <c r="Z12639">
        <v>2001113</v>
      </c>
    </row>
    <row r="12640" spans="1:26" x14ac:dyDescent="0.2">
      <c r="A12640" s="27">
        <v>46091</v>
      </c>
      <c r="B12640" t="s">
        <v>1739</v>
      </c>
      <c r="C12640" t="s">
        <v>1347</v>
      </c>
      <c r="D12640" t="s">
        <v>1347</v>
      </c>
      <c r="E12640" t="s">
        <v>1749</v>
      </c>
      <c r="F12640" t="s">
        <v>1470</v>
      </c>
      <c r="G12640" t="s">
        <v>60</v>
      </c>
      <c r="H12640" t="s">
        <v>1384</v>
      </c>
      <c r="I12640" t="s">
        <v>1753</v>
      </c>
      <c r="J12640" t="s">
        <v>1450</v>
      </c>
      <c r="K12640" t="s">
        <v>1451</v>
      </c>
      <c r="L12640" t="s">
        <v>1452</v>
      </c>
      <c r="M12640" t="s">
        <v>1453</v>
      </c>
      <c r="N12640" t="s">
        <v>1454</v>
      </c>
      <c r="O12640" t="s">
        <v>1455</v>
      </c>
      <c r="P12640" t="s">
        <v>1456</v>
      </c>
      <c r="Q12640" t="s">
        <v>1457</v>
      </c>
      <c r="R12640">
        <v>2030990</v>
      </c>
      <c r="S12640" t="s">
        <v>1459</v>
      </c>
      <c r="V12640">
        <v>1638.6555000000001</v>
      </c>
      <c r="W12640">
        <v>1</v>
      </c>
      <c r="X12640">
        <v>691</v>
      </c>
      <c r="Y12640">
        <v>947.65549999999996</v>
      </c>
      <c r="Z12640">
        <v>2030990</v>
      </c>
    </row>
    <row r="12641" spans="1:26" x14ac:dyDescent="0.2">
      <c r="A12641" s="27">
        <v>46091</v>
      </c>
      <c r="B12641" t="s">
        <v>1739</v>
      </c>
      <c r="C12641" t="s">
        <v>1347</v>
      </c>
      <c r="D12641" t="s">
        <v>1347</v>
      </c>
      <c r="E12641" t="s">
        <v>1749</v>
      </c>
      <c r="F12641" t="s">
        <v>1470</v>
      </c>
      <c r="G12641" t="s">
        <v>60</v>
      </c>
      <c r="H12641" t="s">
        <v>1399</v>
      </c>
      <c r="I12641" t="s">
        <v>1754</v>
      </c>
      <c r="J12641" t="s">
        <v>1450</v>
      </c>
      <c r="K12641" t="s">
        <v>1451</v>
      </c>
      <c r="L12641" t="s">
        <v>1452</v>
      </c>
      <c r="M12641" t="s">
        <v>1453</v>
      </c>
      <c r="N12641" t="s">
        <v>1454</v>
      </c>
      <c r="O12641" t="s">
        <v>1455</v>
      </c>
      <c r="P12641" t="s">
        <v>1456</v>
      </c>
      <c r="Q12641" t="s">
        <v>1457</v>
      </c>
      <c r="R12641">
        <v>2001113</v>
      </c>
      <c r="S12641" t="s">
        <v>1458</v>
      </c>
      <c r="V12641">
        <v>1638.6555000000001</v>
      </c>
      <c r="W12641">
        <v>1</v>
      </c>
      <c r="X12641">
        <v>687</v>
      </c>
      <c r="Y12641">
        <v>951.65549999999996</v>
      </c>
      <c r="Z12641">
        <v>2001113</v>
      </c>
    </row>
    <row r="12642" spans="1:26" x14ac:dyDescent="0.2">
      <c r="A12642" s="27">
        <v>46091</v>
      </c>
      <c r="B12642" t="s">
        <v>1739</v>
      </c>
      <c r="C12642" t="s">
        <v>1347</v>
      </c>
      <c r="D12642" t="s">
        <v>1347</v>
      </c>
      <c r="E12642" t="s">
        <v>1749</v>
      </c>
      <c r="F12642" t="s">
        <v>1470</v>
      </c>
      <c r="G12642" t="s">
        <v>22</v>
      </c>
      <c r="H12642" t="s">
        <v>1350</v>
      </c>
      <c r="I12642" t="s">
        <v>1755</v>
      </c>
      <c r="J12642" t="s">
        <v>1450</v>
      </c>
      <c r="K12642" t="s">
        <v>1451</v>
      </c>
      <c r="L12642" t="s">
        <v>1452</v>
      </c>
      <c r="M12642" t="s">
        <v>1453</v>
      </c>
      <c r="N12642" t="s">
        <v>1454</v>
      </c>
      <c r="O12642" t="s">
        <v>1455</v>
      </c>
      <c r="P12642" t="s">
        <v>1456</v>
      </c>
      <c r="Q12642" t="s">
        <v>1457</v>
      </c>
      <c r="R12642">
        <v>2001113</v>
      </c>
      <c r="S12642" t="s">
        <v>1458</v>
      </c>
      <c r="V12642">
        <v>1638.6555000000001</v>
      </c>
      <c r="W12642">
        <v>1</v>
      </c>
      <c r="X12642">
        <v>688</v>
      </c>
      <c r="Y12642">
        <v>950.65549999999996</v>
      </c>
      <c r="Z12642">
        <v>2001113</v>
      </c>
    </row>
    <row r="12643" spans="1:26" x14ac:dyDescent="0.2">
      <c r="A12643" s="27">
        <v>46091</v>
      </c>
      <c r="B12643" t="s">
        <v>1739</v>
      </c>
      <c r="C12643" t="s">
        <v>1347</v>
      </c>
      <c r="D12643" t="s">
        <v>1347</v>
      </c>
      <c r="E12643" t="s">
        <v>1749</v>
      </c>
      <c r="F12643" t="s">
        <v>1470</v>
      </c>
      <c r="G12643" t="s">
        <v>22</v>
      </c>
      <c r="H12643" t="s">
        <v>1350</v>
      </c>
      <c r="I12643" t="s">
        <v>1755</v>
      </c>
      <c r="J12643" t="s">
        <v>1450</v>
      </c>
      <c r="K12643" t="s">
        <v>1451</v>
      </c>
      <c r="L12643" t="s">
        <v>1452</v>
      </c>
      <c r="M12643" t="s">
        <v>1453</v>
      </c>
      <c r="N12643" t="s">
        <v>1454</v>
      </c>
      <c r="O12643" t="s">
        <v>1455</v>
      </c>
      <c r="P12643" t="s">
        <v>1456</v>
      </c>
      <c r="Q12643" t="s">
        <v>1457</v>
      </c>
      <c r="R12643">
        <v>2030990</v>
      </c>
      <c r="S12643" t="s">
        <v>1459</v>
      </c>
      <c r="V12643">
        <v>9831.9330000000009</v>
      </c>
      <c r="W12643">
        <v>6</v>
      </c>
      <c r="X12643">
        <v>4140</v>
      </c>
      <c r="Y12643">
        <v>5691.933</v>
      </c>
      <c r="Z12643">
        <v>2030990</v>
      </c>
    </row>
    <row r="12644" spans="1:26" x14ac:dyDescent="0.2">
      <c r="A12644" s="27">
        <v>46091</v>
      </c>
      <c r="B12644" t="s">
        <v>1739</v>
      </c>
      <c r="C12644" t="s">
        <v>1347</v>
      </c>
      <c r="D12644" t="s">
        <v>1347</v>
      </c>
      <c r="E12644" t="s">
        <v>1749</v>
      </c>
      <c r="F12644" t="s">
        <v>1470</v>
      </c>
      <c r="G12644" t="s">
        <v>22</v>
      </c>
      <c r="H12644" t="s">
        <v>1397</v>
      </c>
      <c r="I12644" t="s">
        <v>1772</v>
      </c>
      <c r="J12644" t="s">
        <v>1450</v>
      </c>
      <c r="K12644" t="s">
        <v>1451</v>
      </c>
      <c r="L12644" t="s">
        <v>1452</v>
      </c>
      <c r="M12644" t="s">
        <v>1453</v>
      </c>
      <c r="N12644" t="s">
        <v>1454</v>
      </c>
      <c r="O12644" t="s">
        <v>1455</v>
      </c>
      <c r="P12644" t="s">
        <v>1456</v>
      </c>
      <c r="Q12644" t="s">
        <v>1457</v>
      </c>
      <c r="R12644">
        <v>2030990</v>
      </c>
      <c r="S12644" t="s">
        <v>1459</v>
      </c>
      <c r="V12644">
        <v>1638.6555000000001</v>
      </c>
      <c r="W12644">
        <v>1</v>
      </c>
      <c r="X12644">
        <v>694</v>
      </c>
      <c r="Y12644">
        <v>944.65549999999996</v>
      </c>
      <c r="Z12644">
        <v>2030990</v>
      </c>
    </row>
    <row r="12645" spans="1:26" x14ac:dyDescent="0.2">
      <c r="A12645" s="27">
        <v>46091</v>
      </c>
      <c r="B12645" t="s">
        <v>1739</v>
      </c>
      <c r="C12645" t="s">
        <v>1347</v>
      </c>
      <c r="D12645" t="s">
        <v>1347</v>
      </c>
      <c r="E12645" t="s">
        <v>1749</v>
      </c>
      <c r="F12645" t="s">
        <v>1470</v>
      </c>
      <c r="G12645" t="s">
        <v>96</v>
      </c>
      <c r="H12645" t="s">
        <v>1401</v>
      </c>
      <c r="I12645" t="s">
        <v>1756</v>
      </c>
      <c r="J12645" t="s">
        <v>1450</v>
      </c>
      <c r="K12645" t="s">
        <v>1451</v>
      </c>
      <c r="L12645" t="s">
        <v>1452</v>
      </c>
      <c r="M12645" t="s">
        <v>1453</v>
      </c>
      <c r="N12645" t="s">
        <v>1454</v>
      </c>
      <c r="O12645" t="s">
        <v>1455</v>
      </c>
      <c r="P12645" t="s">
        <v>1456</v>
      </c>
      <c r="Q12645" t="s">
        <v>1457</v>
      </c>
      <c r="R12645">
        <v>2001113</v>
      </c>
      <c r="S12645" t="s">
        <v>1458</v>
      </c>
      <c r="V12645">
        <v>3277.3110000000001</v>
      </c>
      <c r="W12645">
        <v>2</v>
      </c>
      <c r="X12645">
        <v>1396</v>
      </c>
      <c r="Y12645">
        <v>1881.3109999999999</v>
      </c>
      <c r="Z12645">
        <v>2001113</v>
      </c>
    </row>
    <row r="12646" spans="1:26" x14ac:dyDescent="0.2">
      <c r="A12646" s="27">
        <v>46091</v>
      </c>
      <c r="B12646" t="s">
        <v>1739</v>
      </c>
      <c r="C12646" t="s">
        <v>1347</v>
      </c>
      <c r="D12646" t="s">
        <v>1347</v>
      </c>
      <c r="E12646" t="s">
        <v>1749</v>
      </c>
      <c r="F12646" t="s">
        <v>1470</v>
      </c>
      <c r="G12646" t="s">
        <v>96</v>
      </c>
      <c r="H12646" t="s">
        <v>1401</v>
      </c>
      <c r="I12646" t="s">
        <v>1756</v>
      </c>
      <c r="J12646" t="s">
        <v>1450</v>
      </c>
      <c r="K12646" t="s">
        <v>1451</v>
      </c>
      <c r="L12646" t="s">
        <v>1452</v>
      </c>
      <c r="M12646" t="s">
        <v>1453</v>
      </c>
      <c r="N12646" t="s">
        <v>1454</v>
      </c>
      <c r="O12646" t="s">
        <v>1455</v>
      </c>
      <c r="P12646" t="s">
        <v>1456</v>
      </c>
      <c r="Q12646" t="s">
        <v>1457</v>
      </c>
      <c r="R12646">
        <v>2030990</v>
      </c>
      <c r="S12646" t="s">
        <v>1459</v>
      </c>
      <c r="V12646">
        <v>4915.9665000000005</v>
      </c>
      <c r="W12646">
        <v>3</v>
      </c>
      <c r="X12646">
        <v>2070</v>
      </c>
      <c r="Y12646">
        <v>2845.9665</v>
      </c>
      <c r="Z12646">
        <v>2030990</v>
      </c>
    </row>
    <row r="12647" spans="1:26" x14ac:dyDescent="0.2">
      <c r="A12647" s="27">
        <v>46091</v>
      </c>
      <c r="B12647" t="s">
        <v>1739</v>
      </c>
      <c r="C12647" t="s">
        <v>1347</v>
      </c>
      <c r="D12647" t="s">
        <v>1347</v>
      </c>
      <c r="E12647" t="s">
        <v>1749</v>
      </c>
      <c r="F12647" t="s">
        <v>1470</v>
      </c>
      <c r="G12647" t="s">
        <v>42</v>
      </c>
      <c r="H12647" t="s">
        <v>1360</v>
      </c>
      <c r="I12647" t="s">
        <v>1757</v>
      </c>
      <c r="J12647" t="s">
        <v>1450</v>
      </c>
      <c r="K12647" t="s">
        <v>1451</v>
      </c>
      <c r="L12647" t="s">
        <v>1452</v>
      </c>
      <c r="M12647" t="s">
        <v>1453</v>
      </c>
      <c r="N12647" t="s">
        <v>1454</v>
      </c>
      <c r="O12647" t="s">
        <v>1455</v>
      </c>
      <c r="P12647" t="s">
        <v>1456</v>
      </c>
      <c r="Q12647" t="s">
        <v>1457</v>
      </c>
      <c r="R12647">
        <v>2001113</v>
      </c>
      <c r="S12647" t="s">
        <v>1458</v>
      </c>
      <c r="V12647">
        <v>1638.6555000000001</v>
      </c>
      <c r="W12647">
        <v>1</v>
      </c>
      <c r="X12647">
        <v>693</v>
      </c>
      <c r="Y12647">
        <v>945.65549999999996</v>
      </c>
      <c r="Z12647">
        <v>2001113</v>
      </c>
    </row>
    <row r="12648" spans="1:26" x14ac:dyDescent="0.2">
      <c r="A12648" s="27">
        <v>46091</v>
      </c>
      <c r="B12648" t="s">
        <v>1739</v>
      </c>
      <c r="C12648" t="s">
        <v>1347</v>
      </c>
      <c r="D12648" t="s">
        <v>1347</v>
      </c>
      <c r="E12648" t="s">
        <v>1749</v>
      </c>
      <c r="F12648" t="s">
        <v>1470</v>
      </c>
      <c r="G12648" t="s">
        <v>42</v>
      </c>
      <c r="H12648" t="s">
        <v>1360</v>
      </c>
      <c r="I12648" t="s">
        <v>1757</v>
      </c>
      <c r="J12648" t="s">
        <v>1450</v>
      </c>
      <c r="K12648" t="s">
        <v>1451</v>
      </c>
      <c r="L12648" t="s">
        <v>1452</v>
      </c>
      <c r="M12648" t="s">
        <v>1453</v>
      </c>
      <c r="N12648" t="s">
        <v>1454</v>
      </c>
      <c r="O12648" t="s">
        <v>1455</v>
      </c>
      <c r="P12648" t="s">
        <v>1456</v>
      </c>
      <c r="Q12648" t="s">
        <v>1457</v>
      </c>
      <c r="R12648">
        <v>2030990</v>
      </c>
      <c r="S12648" t="s">
        <v>1459</v>
      </c>
      <c r="V12648">
        <v>4915.9665000000005</v>
      </c>
      <c r="W12648">
        <v>3</v>
      </c>
      <c r="X12648">
        <v>2070</v>
      </c>
      <c r="Y12648">
        <v>2845.9665</v>
      </c>
      <c r="Z12648">
        <v>2030990</v>
      </c>
    </row>
    <row r="12649" spans="1:26" x14ac:dyDescent="0.2">
      <c r="A12649" s="27">
        <v>46091</v>
      </c>
      <c r="B12649" t="s">
        <v>1739</v>
      </c>
      <c r="C12649" t="s">
        <v>1347</v>
      </c>
      <c r="D12649" t="s">
        <v>1347</v>
      </c>
      <c r="E12649" t="s">
        <v>1749</v>
      </c>
      <c r="F12649" t="s">
        <v>1470</v>
      </c>
      <c r="G12649" t="s">
        <v>42</v>
      </c>
      <c r="H12649" t="s">
        <v>1376</v>
      </c>
      <c r="I12649" t="s">
        <v>1795</v>
      </c>
      <c r="J12649" t="s">
        <v>1450</v>
      </c>
      <c r="K12649" t="s">
        <v>1451</v>
      </c>
      <c r="L12649" t="s">
        <v>1452</v>
      </c>
      <c r="M12649" t="s">
        <v>1453</v>
      </c>
      <c r="N12649" t="s">
        <v>1454</v>
      </c>
      <c r="O12649" t="s">
        <v>1455</v>
      </c>
      <c r="P12649" t="s">
        <v>1456</v>
      </c>
      <c r="Q12649" t="s">
        <v>1457</v>
      </c>
      <c r="R12649">
        <v>2001113</v>
      </c>
      <c r="S12649" t="s">
        <v>1458</v>
      </c>
      <c r="V12649">
        <v>1638.6555000000001</v>
      </c>
      <c r="W12649">
        <v>1</v>
      </c>
      <c r="X12649">
        <v>679</v>
      </c>
      <c r="Y12649">
        <v>959.65549999999996</v>
      </c>
      <c r="Z12649">
        <v>2001113</v>
      </c>
    </row>
    <row r="12650" spans="1:26" x14ac:dyDescent="0.2">
      <c r="A12650" s="27">
        <v>46091</v>
      </c>
      <c r="B12650" t="s">
        <v>1739</v>
      </c>
      <c r="C12650" t="s">
        <v>1347</v>
      </c>
      <c r="D12650" t="s">
        <v>1347</v>
      </c>
      <c r="E12650" t="s">
        <v>1749</v>
      </c>
      <c r="F12650" t="s">
        <v>1470</v>
      </c>
      <c r="G12650" t="s">
        <v>42</v>
      </c>
      <c r="H12650" t="s">
        <v>1376</v>
      </c>
      <c r="I12650" t="s">
        <v>1795</v>
      </c>
      <c r="J12650" t="s">
        <v>1450</v>
      </c>
      <c r="K12650" t="s">
        <v>1451</v>
      </c>
      <c r="L12650" t="s">
        <v>1452</v>
      </c>
      <c r="M12650" t="s">
        <v>1453</v>
      </c>
      <c r="N12650" t="s">
        <v>1454</v>
      </c>
      <c r="O12650" t="s">
        <v>1455</v>
      </c>
      <c r="P12650" t="s">
        <v>1456</v>
      </c>
      <c r="Q12650" t="s">
        <v>1457</v>
      </c>
      <c r="R12650">
        <v>2030990</v>
      </c>
      <c r="S12650" t="s">
        <v>1459</v>
      </c>
      <c r="V12650">
        <v>1638.6555000000001</v>
      </c>
      <c r="W12650">
        <v>1</v>
      </c>
      <c r="X12650">
        <v>690</v>
      </c>
      <c r="Y12650">
        <v>948.65549999999996</v>
      </c>
      <c r="Z12650">
        <v>2030990</v>
      </c>
    </row>
    <row r="12651" spans="1:26" x14ac:dyDescent="0.2">
      <c r="A12651" s="27">
        <v>46091</v>
      </c>
      <c r="B12651" t="s">
        <v>1739</v>
      </c>
      <c r="C12651" t="s">
        <v>1347</v>
      </c>
      <c r="D12651" t="s">
        <v>1347</v>
      </c>
      <c r="E12651" t="s">
        <v>1749</v>
      </c>
      <c r="F12651" t="s">
        <v>1470</v>
      </c>
      <c r="G12651" t="s">
        <v>42</v>
      </c>
      <c r="H12651" t="s">
        <v>1394</v>
      </c>
      <c r="I12651" t="s">
        <v>1808</v>
      </c>
      <c r="J12651" t="s">
        <v>1450</v>
      </c>
      <c r="K12651" t="s">
        <v>1451</v>
      </c>
      <c r="L12651" t="s">
        <v>1452</v>
      </c>
      <c r="M12651" t="s">
        <v>1453</v>
      </c>
      <c r="N12651" t="s">
        <v>1454</v>
      </c>
      <c r="O12651" t="s">
        <v>1455</v>
      </c>
      <c r="P12651" t="s">
        <v>1456</v>
      </c>
      <c r="Q12651" t="s">
        <v>1457</v>
      </c>
      <c r="R12651">
        <v>2001113</v>
      </c>
      <c r="S12651" t="s">
        <v>1458</v>
      </c>
      <c r="V12651">
        <v>1638.6555000000001</v>
      </c>
      <c r="W12651">
        <v>1</v>
      </c>
      <c r="X12651">
        <v>687</v>
      </c>
      <c r="Y12651">
        <v>951.65549999999996</v>
      </c>
      <c r="Z12651">
        <v>2001113</v>
      </c>
    </row>
    <row r="12652" spans="1:26" x14ac:dyDescent="0.2">
      <c r="A12652" s="27">
        <v>46091</v>
      </c>
      <c r="B12652" t="s">
        <v>1739</v>
      </c>
      <c r="C12652" t="s">
        <v>1347</v>
      </c>
      <c r="D12652" t="s">
        <v>1347</v>
      </c>
      <c r="E12652" t="s">
        <v>1758</v>
      </c>
      <c r="F12652" t="s">
        <v>125</v>
      </c>
      <c r="G12652" t="s">
        <v>1480</v>
      </c>
      <c r="H12652" t="s">
        <v>1388</v>
      </c>
      <c r="I12652" t="s">
        <v>1759</v>
      </c>
      <c r="J12652" t="s">
        <v>1450</v>
      </c>
      <c r="K12652" t="s">
        <v>1451</v>
      </c>
      <c r="L12652" t="s">
        <v>1452</v>
      </c>
      <c r="M12652" t="s">
        <v>1453</v>
      </c>
      <c r="N12652" t="s">
        <v>1454</v>
      </c>
      <c r="O12652" t="s">
        <v>1455</v>
      </c>
      <c r="P12652" t="s">
        <v>1456</v>
      </c>
      <c r="Q12652" t="s">
        <v>1457</v>
      </c>
      <c r="R12652">
        <v>2030990</v>
      </c>
      <c r="S12652" t="s">
        <v>1459</v>
      </c>
      <c r="V12652">
        <v>4915.9665000000005</v>
      </c>
      <c r="W12652">
        <v>3</v>
      </c>
      <c r="X12652">
        <v>2070</v>
      </c>
      <c r="Y12652">
        <v>2845.9665</v>
      </c>
      <c r="Z12652">
        <v>2030990</v>
      </c>
    </row>
    <row r="12653" spans="1:26" x14ac:dyDescent="0.2">
      <c r="A12653" s="27">
        <v>46091</v>
      </c>
      <c r="B12653" t="s">
        <v>1739</v>
      </c>
      <c r="C12653" t="s">
        <v>1347</v>
      </c>
      <c r="D12653" t="s">
        <v>1347</v>
      </c>
      <c r="E12653" t="s">
        <v>1758</v>
      </c>
      <c r="F12653" t="s">
        <v>1470</v>
      </c>
      <c r="G12653" t="s">
        <v>60</v>
      </c>
      <c r="H12653" t="s">
        <v>1380</v>
      </c>
      <c r="I12653" t="s">
        <v>1760</v>
      </c>
      <c r="J12653" t="s">
        <v>1450</v>
      </c>
      <c r="K12653" t="s">
        <v>1451</v>
      </c>
      <c r="L12653" t="s">
        <v>1452</v>
      </c>
      <c r="M12653" t="s">
        <v>1453</v>
      </c>
      <c r="N12653" t="s">
        <v>1454</v>
      </c>
      <c r="O12653" t="s">
        <v>1455</v>
      </c>
      <c r="P12653" t="s">
        <v>1456</v>
      </c>
      <c r="Q12653" t="s">
        <v>1457</v>
      </c>
      <c r="R12653">
        <v>2030990</v>
      </c>
      <c r="S12653" t="s">
        <v>1459</v>
      </c>
      <c r="V12653">
        <v>4915.9665000000005</v>
      </c>
      <c r="W12653">
        <v>3</v>
      </c>
      <c r="X12653">
        <v>2070</v>
      </c>
      <c r="Y12653">
        <v>2845.9665</v>
      </c>
      <c r="Z12653">
        <v>2030990</v>
      </c>
    </row>
    <row r="12654" spans="1:26" x14ac:dyDescent="0.2">
      <c r="A12654" s="27">
        <v>46091</v>
      </c>
      <c r="B12654" t="s">
        <v>1739</v>
      </c>
      <c r="C12654" t="s">
        <v>1347</v>
      </c>
      <c r="D12654" t="s">
        <v>1347</v>
      </c>
      <c r="E12654" t="s">
        <v>1758</v>
      </c>
      <c r="F12654" t="s">
        <v>1470</v>
      </c>
      <c r="G12654" t="s">
        <v>60</v>
      </c>
      <c r="H12654" t="s">
        <v>1417</v>
      </c>
      <c r="I12654" t="s">
        <v>1762</v>
      </c>
      <c r="J12654" t="s">
        <v>1450</v>
      </c>
      <c r="K12654" t="s">
        <v>1451</v>
      </c>
      <c r="L12654" t="s">
        <v>1452</v>
      </c>
      <c r="M12654" t="s">
        <v>1453</v>
      </c>
      <c r="N12654" t="s">
        <v>1454</v>
      </c>
      <c r="O12654" t="s">
        <v>1455</v>
      </c>
      <c r="P12654" t="s">
        <v>1456</v>
      </c>
      <c r="Q12654" t="s">
        <v>1457</v>
      </c>
      <c r="R12654">
        <v>2030990</v>
      </c>
      <c r="S12654" t="s">
        <v>1459</v>
      </c>
      <c r="V12654">
        <v>1638.6555000000001</v>
      </c>
      <c r="W12654">
        <v>1</v>
      </c>
      <c r="X12654">
        <v>690</v>
      </c>
      <c r="Y12654">
        <v>948.65549999999996</v>
      </c>
      <c r="Z12654">
        <v>2030990</v>
      </c>
    </row>
    <row r="12655" spans="1:26" x14ac:dyDescent="0.2">
      <c r="A12655" s="27">
        <v>46091</v>
      </c>
      <c r="B12655" t="s">
        <v>1739</v>
      </c>
      <c r="C12655" t="s">
        <v>1347</v>
      </c>
      <c r="D12655" t="s">
        <v>1347</v>
      </c>
      <c r="E12655" t="s">
        <v>1758</v>
      </c>
      <c r="F12655" t="s">
        <v>1470</v>
      </c>
      <c r="G12655" t="s">
        <v>22</v>
      </c>
      <c r="H12655" t="s">
        <v>1382</v>
      </c>
      <c r="I12655" t="s">
        <v>1764</v>
      </c>
      <c r="J12655" t="s">
        <v>1450</v>
      </c>
      <c r="K12655" t="s">
        <v>1451</v>
      </c>
      <c r="L12655" t="s">
        <v>1452</v>
      </c>
      <c r="M12655" t="s">
        <v>1453</v>
      </c>
      <c r="N12655" t="s">
        <v>1454</v>
      </c>
      <c r="O12655" t="s">
        <v>1455</v>
      </c>
      <c r="P12655" t="s">
        <v>1456</v>
      </c>
      <c r="Q12655" t="s">
        <v>1457</v>
      </c>
      <c r="R12655">
        <v>2030990</v>
      </c>
      <c r="S12655" t="s">
        <v>1459</v>
      </c>
      <c r="V12655">
        <v>1638.6555000000001</v>
      </c>
      <c r="W12655">
        <v>1</v>
      </c>
      <c r="X12655">
        <v>690</v>
      </c>
      <c r="Y12655">
        <v>948.65549999999996</v>
      </c>
      <c r="Z12655">
        <v>2030990</v>
      </c>
    </row>
    <row r="12656" spans="1:26" x14ac:dyDescent="0.2">
      <c r="A12656" s="27">
        <v>46091</v>
      </c>
      <c r="B12656" t="s">
        <v>1739</v>
      </c>
      <c r="C12656" t="s">
        <v>1347</v>
      </c>
      <c r="D12656" t="s">
        <v>1347</v>
      </c>
      <c r="E12656" t="s">
        <v>1758</v>
      </c>
      <c r="F12656" t="s">
        <v>1470</v>
      </c>
      <c r="G12656" t="s">
        <v>22</v>
      </c>
      <c r="H12656" t="s">
        <v>1390</v>
      </c>
      <c r="I12656" t="s">
        <v>1765</v>
      </c>
      <c r="J12656" t="s">
        <v>1450</v>
      </c>
      <c r="K12656" t="s">
        <v>1451</v>
      </c>
      <c r="L12656" t="s">
        <v>1452</v>
      </c>
      <c r="M12656" t="s">
        <v>1453</v>
      </c>
      <c r="N12656" t="s">
        <v>1454</v>
      </c>
      <c r="O12656" t="s">
        <v>1455</v>
      </c>
      <c r="P12656" t="s">
        <v>1456</v>
      </c>
      <c r="Q12656" t="s">
        <v>1457</v>
      </c>
      <c r="R12656">
        <v>2030990</v>
      </c>
      <c r="S12656" t="s">
        <v>1459</v>
      </c>
      <c r="V12656">
        <v>1638.6555000000001</v>
      </c>
      <c r="W12656">
        <v>1</v>
      </c>
      <c r="X12656">
        <v>690</v>
      </c>
      <c r="Y12656">
        <v>948.65549999999996</v>
      </c>
      <c r="Z12656">
        <v>2030990</v>
      </c>
    </row>
    <row r="12657" spans="1:26" x14ac:dyDescent="0.2">
      <c r="A12657" s="27">
        <v>46091</v>
      </c>
      <c r="B12657" t="s">
        <v>1739</v>
      </c>
      <c r="C12657" t="s">
        <v>1347</v>
      </c>
      <c r="D12657" t="s">
        <v>1347</v>
      </c>
      <c r="E12657" t="s">
        <v>1758</v>
      </c>
      <c r="F12657" t="s">
        <v>1470</v>
      </c>
      <c r="G12657" t="s">
        <v>22</v>
      </c>
      <c r="H12657" t="s">
        <v>1415</v>
      </c>
      <c r="I12657" t="s">
        <v>1767</v>
      </c>
      <c r="J12657" t="s">
        <v>1450</v>
      </c>
      <c r="K12657" t="s">
        <v>1451</v>
      </c>
      <c r="L12657" t="s">
        <v>1452</v>
      </c>
      <c r="M12657" t="s">
        <v>1453</v>
      </c>
      <c r="N12657" t="s">
        <v>1454</v>
      </c>
      <c r="O12657" t="s">
        <v>1455</v>
      </c>
      <c r="P12657" t="s">
        <v>1456</v>
      </c>
      <c r="Q12657" t="s">
        <v>1457</v>
      </c>
      <c r="R12657">
        <v>2030990</v>
      </c>
      <c r="S12657" t="s">
        <v>1459</v>
      </c>
      <c r="V12657">
        <v>1638.6555000000001</v>
      </c>
      <c r="W12657">
        <v>1</v>
      </c>
      <c r="X12657">
        <v>690</v>
      </c>
      <c r="Y12657">
        <v>948.65549999999996</v>
      </c>
      <c r="Z12657">
        <v>2030990</v>
      </c>
    </row>
    <row r="12658" spans="1:26" x14ac:dyDescent="0.2">
      <c r="A12658" s="27">
        <v>46091</v>
      </c>
      <c r="B12658" t="s">
        <v>1739</v>
      </c>
      <c r="C12658" t="s">
        <v>1347</v>
      </c>
      <c r="D12658" t="s">
        <v>1347</v>
      </c>
      <c r="E12658" t="s">
        <v>1758</v>
      </c>
      <c r="F12658" t="s">
        <v>1470</v>
      </c>
      <c r="G12658" t="s">
        <v>505</v>
      </c>
      <c r="H12658" t="s">
        <v>1386</v>
      </c>
      <c r="I12658" t="s">
        <v>1768</v>
      </c>
      <c r="J12658" t="s">
        <v>1450</v>
      </c>
      <c r="K12658" t="s">
        <v>1451</v>
      </c>
      <c r="L12658" t="s">
        <v>1452</v>
      </c>
      <c r="M12658" t="s">
        <v>1453</v>
      </c>
      <c r="N12658" t="s">
        <v>1454</v>
      </c>
      <c r="O12658" t="s">
        <v>1455</v>
      </c>
      <c r="P12658" t="s">
        <v>1456</v>
      </c>
      <c r="Q12658" t="s">
        <v>1457</v>
      </c>
      <c r="R12658">
        <v>2001113</v>
      </c>
      <c r="S12658" t="s">
        <v>1458</v>
      </c>
      <c r="V12658">
        <v>5168.0672999999997</v>
      </c>
      <c r="W12658">
        <v>3</v>
      </c>
      <c r="X12658">
        <v>2061</v>
      </c>
      <c r="Y12658">
        <v>3107.0673000000002</v>
      </c>
      <c r="Z12658">
        <v>2001113</v>
      </c>
    </row>
    <row r="12659" spans="1:26" x14ac:dyDescent="0.2">
      <c r="A12659" s="27">
        <v>46091</v>
      </c>
      <c r="B12659" t="s">
        <v>1739</v>
      </c>
      <c r="C12659" t="s">
        <v>1347</v>
      </c>
      <c r="D12659" t="s">
        <v>1347</v>
      </c>
      <c r="E12659" t="s">
        <v>1758</v>
      </c>
      <c r="F12659" t="s">
        <v>1470</v>
      </c>
      <c r="G12659" t="s">
        <v>505</v>
      </c>
      <c r="H12659" t="s">
        <v>1386</v>
      </c>
      <c r="I12659" t="s">
        <v>1768</v>
      </c>
      <c r="J12659" t="s">
        <v>1450</v>
      </c>
      <c r="K12659" t="s">
        <v>1451</v>
      </c>
      <c r="L12659" t="s">
        <v>1452</v>
      </c>
      <c r="M12659" t="s">
        <v>1453</v>
      </c>
      <c r="N12659" t="s">
        <v>1454</v>
      </c>
      <c r="O12659" t="s">
        <v>1455</v>
      </c>
      <c r="P12659" t="s">
        <v>1456</v>
      </c>
      <c r="Q12659" t="s">
        <v>1457</v>
      </c>
      <c r="R12659">
        <v>2030990</v>
      </c>
      <c r="S12659" t="s">
        <v>1459</v>
      </c>
      <c r="V12659">
        <v>29285.7147</v>
      </c>
      <c r="W12659">
        <v>17</v>
      </c>
      <c r="X12659">
        <v>11747</v>
      </c>
      <c r="Y12659">
        <v>17538.7147</v>
      </c>
      <c r="Z12659">
        <v>2030990</v>
      </c>
    </row>
    <row r="12660" spans="1:26" x14ac:dyDescent="0.2">
      <c r="A12660" s="27">
        <v>46091</v>
      </c>
      <c r="B12660" t="s">
        <v>1739</v>
      </c>
      <c r="C12660" t="s">
        <v>1347</v>
      </c>
      <c r="D12660" t="s">
        <v>1347</v>
      </c>
      <c r="E12660" t="s">
        <v>1758</v>
      </c>
      <c r="F12660" t="s">
        <v>1470</v>
      </c>
      <c r="G12660" t="s">
        <v>37</v>
      </c>
      <c r="H12660" t="s">
        <v>1364</v>
      </c>
      <c r="I12660" t="s">
        <v>1769</v>
      </c>
      <c r="J12660" t="s">
        <v>1450</v>
      </c>
      <c r="K12660" t="s">
        <v>1451</v>
      </c>
      <c r="L12660" t="s">
        <v>1452</v>
      </c>
      <c r="M12660" t="s">
        <v>1453</v>
      </c>
      <c r="N12660" t="s">
        <v>1454</v>
      </c>
      <c r="O12660" t="s">
        <v>1455</v>
      </c>
      <c r="P12660" t="s">
        <v>1456</v>
      </c>
      <c r="Q12660" t="s">
        <v>1457</v>
      </c>
      <c r="R12660">
        <v>2030990</v>
      </c>
      <c r="S12660" t="s">
        <v>1459</v>
      </c>
      <c r="V12660">
        <v>1638.6555000000001</v>
      </c>
      <c r="W12660">
        <v>1</v>
      </c>
      <c r="X12660">
        <v>690</v>
      </c>
      <c r="Y12660">
        <v>948.65549999999996</v>
      </c>
      <c r="Z12660">
        <v>2030990</v>
      </c>
    </row>
    <row r="12661" spans="1:26" x14ac:dyDescent="0.2">
      <c r="A12661" s="27">
        <v>46091</v>
      </c>
      <c r="B12661" t="s">
        <v>1739</v>
      </c>
      <c r="C12661" t="s">
        <v>1347</v>
      </c>
      <c r="D12661" t="s">
        <v>1347</v>
      </c>
      <c r="E12661" t="s">
        <v>1758</v>
      </c>
      <c r="F12661" t="s">
        <v>1470</v>
      </c>
      <c r="G12661" t="s">
        <v>37</v>
      </c>
      <c r="H12661" t="s">
        <v>1366</v>
      </c>
      <c r="I12661" t="s">
        <v>1802</v>
      </c>
      <c r="J12661" t="s">
        <v>1450</v>
      </c>
      <c r="K12661" t="s">
        <v>1451</v>
      </c>
      <c r="L12661" t="s">
        <v>1452</v>
      </c>
      <c r="M12661" t="s">
        <v>1453</v>
      </c>
      <c r="N12661" t="s">
        <v>1454</v>
      </c>
      <c r="O12661" t="s">
        <v>1455</v>
      </c>
      <c r="P12661" t="s">
        <v>1456</v>
      </c>
      <c r="Q12661" t="s">
        <v>1457</v>
      </c>
      <c r="R12661">
        <v>2001113</v>
      </c>
      <c r="S12661" t="s">
        <v>1458</v>
      </c>
      <c r="V12661">
        <v>1638.6555000000001</v>
      </c>
      <c r="W12661">
        <v>1</v>
      </c>
      <c r="X12661">
        <v>699</v>
      </c>
      <c r="Y12661">
        <v>939.65549999999996</v>
      </c>
      <c r="Z12661">
        <v>2001113</v>
      </c>
    </row>
    <row r="12662" spans="1:26" x14ac:dyDescent="0.2">
      <c r="A12662" s="27">
        <v>46091</v>
      </c>
      <c r="B12662" t="s">
        <v>1739</v>
      </c>
      <c r="C12662" t="s">
        <v>1347</v>
      </c>
      <c r="D12662" t="s">
        <v>1347</v>
      </c>
      <c r="E12662" t="s">
        <v>1758</v>
      </c>
      <c r="F12662" t="s">
        <v>1470</v>
      </c>
      <c r="G12662" t="s">
        <v>37</v>
      </c>
      <c r="H12662" t="s">
        <v>1366</v>
      </c>
      <c r="I12662" t="s">
        <v>1802</v>
      </c>
      <c r="J12662" t="s">
        <v>1450</v>
      </c>
      <c r="K12662" t="s">
        <v>1451</v>
      </c>
      <c r="L12662" t="s">
        <v>1452</v>
      </c>
      <c r="M12662" t="s">
        <v>1453</v>
      </c>
      <c r="N12662" t="s">
        <v>1454</v>
      </c>
      <c r="O12662" t="s">
        <v>1455</v>
      </c>
      <c r="P12662" t="s">
        <v>1456</v>
      </c>
      <c r="Q12662" t="s">
        <v>1457</v>
      </c>
      <c r="R12662">
        <v>2030990</v>
      </c>
      <c r="S12662" t="s">
        <v>1459</v>
      </c>
      <c r="V12662">
        <v>1638.6555000000001</v>
      </c>
      <c r="W12662">
        <v>1</v>
      </c>
      <c r="X12662">
        <v>695</v>
      </c>
      <c r="Y12662">
        <v>943.65549999999996</v>
      </c>
      <c r="Z12662">
        <v>2030990</v>
      </c>
    </row>
  </sheetData>
  <autoFilter ref="A2:Z1368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951"/>
  <sheetViews>
    <sheetView topLeftCell="AG1" workbookViewId="0">
      <pane ySplit="2" topLeftCell="A9" activePane="bottomLeft" state="frozen"/>
      <selection activeCell="A3" sqref="A3"/>
      <selection pane="bottomLeft" activeCell="AO59" sqref="AO59"/>
    </sheetView>
  </sheetViews>
  <sheetFormatPr baseColWidth="10" defaultColWidth="10.6640625" defaultRowHeight="15" x14ac:dyDescent="0.2"/>
  <cols>
    <col min="1" max="1" width="11.5" style="1" customWidth="1"/>
    <col min="7" max="7" width="29.5" bestFit="1" customWidth="1"/>
    <col min="57" max="57" width="17.83203125" bestFit="1" customWidth="1"/>
  </cols>
  <sheetData>
    <row r="1" spans="1:57" x14ac:dyDescent="0.2">
      <c r="AC1" s="5"/>
      <c r="AD1" s="5"/>
      <c r="AJ1">
        <f ca="1">+SUMIFS(Venta!$W:$W,Venta!$Z:$Z,Stock!$F1*1,Venta!$H:$H,Stock!$D1,Venta!$A:$A,TODAY()-1)</f>
        <v>0</v>
      </c>
      <c r="AK1">
        <f ca="1">+SUMIFS(Venta!$W:$W,Venta!$Z:$Z,Stock!$F1*1,Venta!$H:$H,Stock!$D1,Venta!$A:$A,TODAY()-2)</f>
        <v>0</v>
      </c>
      <c r="AL1">
        <f ca="1">+SUMIFS(Venta!$W:$W,Venta!$Z:$Z,Stock!$F1*1,Venta!$H:$H,Stock!$D1,Venta!$A:$A,TODAY()-3)</f>
        <v>0</v>
      </c>
      <c r="AM1">
        <f ca="1">+SUMIFS(Venta!$W:$W,Venta!$Z:$Z,Stock!$F1*1,Venta!$H:$H,Stock!$D1,Venta!$A:$A,TODAY()-4)</f>
        <v>0</v>
      </c>
      <c r="AN1">
        <f ca="1">+SUMIFS(Venta!$W:$W,Venta!$Z:$Z,Stock!$F1*1,Venta!$H:$H,Stock!$D1,Venta!$A:$A,TODAY()-5)</f>
        <v>0</v>
      </c>
      <c r="AO1">
        <f ca="1">+SUMIFS(Venta!$W:$W,Venta!$Z:$Z,Stock!$F1*1,Venta!$H:$H,Stock!$D1,Venta!$A:$A,TODAY()-6)</f>
        <v>0</v>
      </c>
      <c r="AP1">
        <f ca="1">+SUMIFS(Venta!$W:$W,Venta!$Z:$Z,Stock!$F1*1,Venta!$H:$H,Stock!$D1,Venta!$A:$A,TODAY()-7)</f>
        <v>0</v>
      </c>
      <c r="AQ1">
        <f ca="1">+SUMIFS(Venta!$W:$W,Venta!$Z:$Z,Stock!$F1*1,Venta!$H:$H,Stock!$D1,Venta!$A:$A,TODAY()-8)</f>
        <v>0</v>
      </c>
      <c r="AR1">
        <f ca="1">+SUMIFS(Venta!$W:$W,Venta!$Z:$Z,Stock!$F1*1,Venta!$H:$H,Stock!$D1,Venta!$A:$A,TODAY()-9)</f>
        <v>0</v>
      </c>
      <c r="AS1">
        <f ca="1">+SUMIFS(Venta!$W:$W,Venta!$Z:$Z,Stock!$F1*1,Venta!$H:$H,Stock!$D1,Venta!$A:$A,TODAY()-10)</f>
        <v>0</v>
      </c>
      <c r="AT1">
        <f ca="1">+SUMIFS(Venta!$W:$W,Venta!$Z:$Z,Stock!$F1*1,Venta!$H:$H,Stock!$D1,Venta!$A:$A,TODAY()-11)</f>
        <v>0</v>
      </c>
      <c r="AU1">
        <f ca="1">+SUMIFS(Venta!$W:$W,Venta!$Z:$Z,Stock!$F1*1,Venta!$H:$H,Stock!$D1,Venta!$A:$A,TODAY()-12)</f>
        <v>0</v>
      </c>
      <c r="AV1">
        <f ca="1">+SUMIFS(Venta!$W:$W,Venta!$Z:$Z,Stock!$F1*1,Venta!$H:$H,Stock!$D1,Venta!$A:$A,TODAY()-13)</f>
        <v>0</v>
      </c>
      <c r="AW1">
        <f ca="1">+SUMIFS(Venta!$W:$W,Venta!$Z:$Z,Stock!$F1*1,Venta!$H:$H,Stock!$D1,Venta!$A:$A,TODAY()-14)</f>
        <v>0</v>
      </c>
      <c r="AX1">
        <f ca="1">+SUM(AJ1:AP1)</f>
        <v>0</v>
      </c>
      <c r="AY1">
        <f ca="1">+SUM(AJ1:AW1)</f>
        <v>0</v>
      </c>
      <c r="AZ1">
        <f ca="1">+IF(AND(AC1&gt;24,SUM(AJ1:AK1)=0),1,0)</f>
        <v>0</v>
      </c>
      <c r="BA1">
        <f>_xlfn.XLOOKUP(D1,Venta!H:H,Venta!F:F,0)</f>
        <v>0</v>
      </c>
      <c r="BB1">
        <f>_xlfn.XLOOKUP(D1,MAESTRO!B:B,MAESTRO!G:G,0)</f>
        <v>0</v>
      </c>
      <c r="BC1">
        <f>_xlfn.XLOOKUP(D1,MAESTRO!B:B,MAESTRO!K:K,0)</f>
        <v>0</v>
      </c>
      <c r="BD1">
        <f>_xlfn.XLOOKUP(D1,MAESTRO!P:P,MAESTRO!U:U,0)</f>
        <v>0</v>
      </c>
      <c r="BE1">
        <f ca="1">IF(AND(AC1&gt;=24,AJ1=0),1,0)</f>
        <v>0</v>
      </c>
    </row>
    <row r="2" spans="1:57" x14ac:dyDescent="0.2">
      <c r="A2" s="1" t="s">
        <v>1809</v>
      </c>
      <c r="B2" t="s">
        <v>0</v>
      </c>
      <c r="C2" t="s">
        <v>1423</v>
      </c>
      <c r="D2" t="s">
        <v>1427</v>
      </c>
      <c r="E2" t="s">
        <v>1428</v>
      </c>
      <c r="F2" t="s">
        <v>1437</v>
      </c>
      <c r="G2" t="s">
        <v>1438</v>
      </c>
      <c r="H2" t="s">
        <v>1810</v>
      </c>
      <c r="I2" t="s">
        <v>1811</v>
      </c>
      <c r="J2" t="s">
        <v>1812</v>
      </c>
      <c r="K2" t="s">
        <v>1813</v>
      </c>
      <c r="L2" t="s">
        <v>1814</v>
      </c>
      <c r="M2" t="s">
        <v>1815</v>
      </c>
      <c r="N2" t="s">
        <v>1816</v>
      </c>
      <c r="O2" t="s">
        <v>1817</v>
      </c>
      <c r="P2" t="s">
        <v>1818</v>
      </c>
      <c r="Q2" t="s">
        <v>1432</v>
      </c>
      <c r="R2" t="s">
        <v>1433</v>
      </c>
      <c r="S2" t="s">
        <v>1434</v>
      </c>
      <c r="T2" t="s">
        <v>1819</v>
      </c>
      <c r="U2" t="s">
        <v>1820</v>
      </c>
      <c r="V2" t="s">
        <v>1429</v>
      </c>
      <c r="W2" t="s">
        <v>1821</v>
      </c>
      <c r="X2" t="s">
        <v>1822</v>
      </c>
      <c r="Y2" t="s">
        <v>1823</v>
      </c>
      <c r="Z2" t="s">
        <v>1824</v>
      </c>
      <c r="AA2" t="s">
        <v>1825</v>
      </c>
      <c r="AB2" t="s">
        <v>1826</v>
      </c>
      <c r="AC2" t="s">
        <v>1827</v>
      </c>
      <c r="AD2" t="s">
        <v>1828</v>
      </c>
      <c r="AE2" t="s">
        <v>1829</v>
      </c>
      <c r="AF2" t="s">
        <v>1830</v>
      </c>
      <c r="AG2" t="s">
        <v>1831</v>
      </c>
      <c r="AH2" t="s">
        <v>1832</v>
      </c>
      <c r="AI2" t="s">
        <v>1833</v>
      </c>
      <c r="AJ2" t="s">
        <v>1834</v>
      </c>
      <c r="AK2" t="s">
        <v>1835</v>
      </c>
      <c r="AL2" t="s">
        <v>1836</v>
      </c>
      <c r="AM2" t="s">
        <v>1837</v>
      </c>
      <c r="AN2" t="s">
        <v>1838</v>
      </c>
      <c r="AO2" t="s">
        <v>1839</v>
      </c>
      <c r="AP2" t="s">
        <v>1840</v>
      </c>
      <c r="AQ2" t="s">
        <v>1841</v>
      </c>
      <c r="AR2" t="s">
        <v>1842</v>
      </c>
      <c r="AS2" t="s">
        <v>1843</v>
      </c>
      <c r="AT2" t="s">
        <v>1844</v>
      </c>
      <c r="AU2" t="s">
        <v>1845</v>
      </c>
      <c r="AV2" t="s">
        <v>1846</v>
      </c>
      <c r="AW2" t="s">
        <v>1847</v>
      </c>
      <c r="AX2" t="s">
        <v>1848</v>
      </c>
      <c r="AY2" t="s">
        <v>1849</v>
      </c>
      <c r="AZ2" t="s">
        <v>1850</v>
      </c>
      <c r="BA2" t="s">
        <v>1425</v>
      </c>
      <c r="BB2" t="s">
        <v>16</v>
      </c>
      <c r="BC2" t="s">
        <v>1851</v>
      </c>
      <c r="BD2" t="s">
        <v>19</v>
      </c>
      <c r="BE2" t="s">
        <v>1852</v>
      </c>
    </row>
    <row r="3" spans="1:57" x14ac:dyDescent="0.2">
      <c r="A3" s="27">
        <v>46091</v>
      </c>
      <c r="B3" t="s">
        <v>1543</v>
      </c>
      <c r="C3" t="s">
        <v>1853</v>
      </c>
      <c r="D3" t="s">
        <v>1854</v>
      </c>
      <c r="E3" t="s">
        <v>1855</v>
      </c>
      <c r="F3">
        <v>2001113</v>
      </c>
      <c r="G3" t="s">
        <v>1458</v>
      </c>
      <c r="J3" t="s">
        <v>1856</v>
      </c>
      <c r="L3" t="s">
        <v>1857</v>
      </c>
      <c r="M3" t="s">
        <v>1858</v>
      </c>
      <c r="N3" t="s">
        <v>1859</v>
      </c>
      <c r="P3" t="s">
        <v>1452</v>
      </c>
      <c r="Q3" t="s">
        <v>1453</v>
      </c>
      <c r="R3" t="s">
        <v>1454</v>
      </c>
      <c r="S3" t="s">
        <v>1455</v>
      </c>
      <c r="T3" t="s">
        <v>1860</v>
      </c>
      <c r="U3" t="s">
        <v>1861</v>
      </c>
      <c r="V3" t="s">
        <v>1450</v>
      </c>
      <c r="W3" t="s">
        <v>32</v>
      </c>
      <c r="X3" t="s">
        <v>32</v>
      </c>
      <c r="AA3">
        <v>24</v>
      </c>
      <c r="AD3">
        <v>168</v>
      </c>
      <c r="AE3">
        <v>7512</v>
      </c>
      <c r="AG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E3">
        <v>0</v>
      </c>
    </row>
    <row r="4" spans="1:57" x14ac:dyDescent="0.2">
      <c r="A4" s="27">
        <v>46091</v>
      </c>
      <c r="B4" t="s">
        <v>1543</v>
      </c>
      <c r="C4" t="s">
        <v>1853</v>
      </c>
      <c r="D4" t="s">
        <v>1854</v>
      </c>
      <c r="E4" t="s">
        <v>1855</v>
      </c>
      <c r="F4">
        <v>2001114</v>
      </c>
      <c r="G4" t="s">
        <v>1862</v>
      </c>
      <c r="H4">
        <v>7</v>
      </c>
      <c r="I4">
        <v>14</v>
      </c>
      <c r="J4" t="s">
        <v>1863</v>
      </c>
      <c r="L4" t="s">
        <v>1857</v>
      </c>
      <c r="M4" t="s">
        <v>1858</v>
      </c>
      <c r="N4" t="s">
        <v>1859</v>
      </c>
      <c r="P4" t="s">
        <v>1452</v>
      </c>
      <c r="Q4" t="s">
        <v>1453</v>
      </c>
      <c r="R4" t="s">
        <v>1454</v>
      </c>
      <c r="S4" t="s">
        <v>1455</v>
      </c>
      <c r="T4" t="s">
        <v>1860</v>
      </c>
      <c r="U4" t="s">
        <v>1861</v>
      </c>
      <c r="V4" t="s">
        <v>1450</v>
      </c>
      <c r="W4" t="s">
        <v>32</v>
      </c>
      <c r="X4" t="s">
        <v>1864</v>
      </c>
      <c r="AA4">
        <v>24</v>
      </c>
      <c r="AG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E4">
        <v>0</v>
      </c>
    </row>
    <row r="5" spans="1:57" x14ac:dyDescent="0.2">
      <c r="A5" s="27">
        <v>46091</v>
      </c>
      <c r="B5" t="s">
        <v>1543</v>
      </c>
      <c r="C5" t="s">
        <v>1853</v>
      </c>
      <c r="D5" t="s">
        <v>1854</v>
      </c>
      <c r="E5" t="s">
        <v>1855</v>
      </c>
      <c r="F5">
        <v>2030990</v>
      </c>
      <c r="G5" t="s">
        <v>1459</v>
      </c>
      <c r="J5" t="s">
        <v>1865</v>
      </c>
      <c r="L5" t="s">
        <v>1857</v>
      </c>
      <c r="M5" t="s">
        <v>1858</v>
      </c>
      <c r="N5" t="s">
        <v>1859</v>
      </c>
      <c r="P5" t="s">
        <v>1452</v>
      </c>
      <c r="Q5" t="s">
        <v>1453</v>
      </c>
      <c r="R5" t="s">
        <v>1454</v>
      </c>
      <c r="S5" t="s">
        <v>1455</v>
      </c>
      <c r="T5" t="s">
        <v>1860</v>
      </c>
      <c r="U5" t="s">
        <v>1861</v>
      </c>
      <c r="V5" t="s">
        <v>1450</v>
      </c>
      <c r="W5" t="s">
        <v>32</v>
      </c>
      <c r="X5" t="s">
        <v>32</v>
      </c>
      <c r="AA5">
        <v>24</v>
      </c>
      <c r="AD5">
        <v>144</v>
      </c>
      <c r="AE5">
        <v>12672</v>
      </c>
      <c r="AG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E5">
        <v>0</v>
      </c>
    </row>
    <row r="6" spans="1:57" x14ac:dyDescent="0.2">
      <c r="A6" s="27">
        <v>46091</v>
      </c>
      <c r="B6" t="s">
        <v>1543</v>
      </c>
      <c r="C6" t="s">
        <v>1853</v>
      </c>
      <c r="D6" t="s">
        <v>1854</v>
      </c>
      <c r="E6" t="s">
        <v>1855</v>
      </c>
      <c r="F6">
        <v>2030991</v>
      </c>
      <c r="G6" t="s">
        <v>1463</v>
      </c>
      <c r="J6" t="s">
        <v>1856</v>
      </c>
      <c r="L6" t="s">
        <v>1857</v>
      </c>
      <c r="M6" t="s">
        <v>1858</v>
      </c>
      <c r="N6" t="s">
        <v>1859</v>
      </c>
      <c r="P6" t="s">
        <v>1452</v>
      </c>
      <c r="Q6" t="s">
        <v>1453</v>
      </c>
      <c r="R6" t="s">
        <v>1454</v>
      </c>
      <c r="S6" t="s">
        <v>1455</v>
      </c>
      <c r="T6" t="s">
        <v>1860</v>
      </c>
      <c r="U6" t="s">
        <v>1861</v>
      </c>
      <c r="V6" t="s">
        <v>1450</v>
      </c>
      <c r="W6" t="s">
        <v>32</v>
      </c>
      <c r="X6" t="s">
        <v>32</v>
      </c>
      <c r="AA6">
        <v>24</v>
      </c>
      <c r="AD6">
        <v>192</v>
      </c>
      <c r="AE6">
        <v>5832</v>
      </c>
      <c r="AG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E6">
        <v>0</v>
      </c>
    </row>
    <row r="7" spans="1:57" x14ac:dyDescent="0.2">
      <c r="A7" s="27">
        <v>46091</v>
      </c>
      <c r="B7" t="s">
        <v>1543</v>
      </c>
      <c r="C7" t="s">
        <v>1853</v>
      </c>
      <c r="D7" t="s">
        <v>1854</v>
      </c>
      <c r="E7" t="s">
        <v>1855</v>
      </c>
      <c r="F7">
        <v>2034089</v>
      </c>
      <c r="G7" t="s">
        <v>1655</v>
      </c>
      <c r="H7">
        <v>7</v>
      </c>
      <c r="I7">
        <v>14</v>
      </c>
      <c r="J7" t="s">
        <v>1863</v>
      </c>
      <c r="L7" t="s">
        <v>1857</v>
      </c>
      <c r="M7" t="s">
        <v>1858</v>
      </c>
      <c r="N7" t="s">
        <v>1859</v>
      </c>
      <c r="P7" t="s">
        <v>1452</v>
      </c>
      <c r="Q7" t="s">
        <v>1453</v>
      </c>
      <c r="R7" t="s">
        <v>1454</v>
      </c>
      <c r="S7" t="s">
        <v>1455</v>
      </c>
      <c r="T7" t="s">
        <v>1866</v>
      </c>
      <c r="U7" t="s">
        <v>1861</v>
      </c>
      <c r="V7" t="s">
        <v>1450</v>
      </c>
      <c r="W7" t="s">
        <v>32</v>
      </c>
      <c r="X7" t="s">
        <v>1864</v>
      </c>
      <c r="AA7">
        <v>24</v>
      </c>
      <c r="AG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E7">
        <v>0</v>
      </c>
    </row>
    <row r="8" spans="1:57" x14ac:dyDescent="0.2">
      <c r="A8" s="27">
        <v>46091</v>
      </c>
      <c r="B8" t="s">
        <v>1543</v>
      </c>
      <c r="C8" t="s">
        <v>1853</v>
      </c>
      <c r="D8" t="s">
        <v>1854</v>
      </c>
      <c r="E8" t="s">
        <v>1855</v>
      </c>
      <c r="F8">
        <v>2039041</v>
      </c>
      <c r="G8" t="s">
        <v>1460</v>
      </c>
      <c r="J8" t="s">
        <v>1856</v>
      </c>
      <c r="L8" t="s">
        <v>1857</v>
      </c>
      <c r="M8" t="s">
        <v>1858</v>
      </c>
      <c r="N8" t="s">
        <v>1859</v>
      </c>
      <c r="P8" t="s">
        <v>1452</v>
      </c>
      <c r="Q8" t="s">
        <v>1453</v>
      </c>
      <c r="R8" t="s">
        <v>1454</v>
      </c>
      <c r="S8" t="s">
        <v>1455</v>
      </c>
      <c r="T8" t="s">
        <v>1866</v>
      </c>
      <c r="U8" t="s">
        <v>1861</v>
      </c>
      <c r="V8" t="s">
        <v>1450</v>
      </c>
      <c r="W8" t="s">
        <v>32</v>
      </c>
      <c r="X8" t="s">
        <v>32</v>
      </c>
      <c r="AA8">
        <v>24</v>
      </c>
      <c r="AD8">
        <v>189</v>
      </c>
      <c r="AE8">
        <v>6264</v>
      </c>
      <c r="AG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E8">
        <v>0</v>
      </c>
    </row>
    <row r="9" spans="1:57" x14ac:dyDescent="0.2">
      <c r="A9" s="27">
        <v>46091</v>
      </c>
      <c r="B9" t="s">
        <v>1543</v>
      </c>
      <c r="C9" t="s">
        <v>1853</v>
      </c>
      <c r="D9" t="s">
        <v>1854</v>
      </c>
      <c r="E9" t="s">
        <v>1855</v>
      </c>
      <c r="F9">
        <v>2048972</v>
      </c>
      <c r="G9" t="s">
        <v>1461</v>
      </c>
      <c r="J9" t="s">
        <v>1856</v>
      </c>
      <c r="L9" t="s">
        <v>1857</v>
      </c>
      <c r="M9" t="s">
        <v>1858</v>
      </c>
      <c r="N9" t="s">
        <v>1859</v>
      </c>
      <c r="P9" t="s">
        <v>1452</v>
      </c>
      <c r="Q9" t="s">
        <v>1453</v>
      </c>
      <c r="R9" t="s">
        <v>1454</v>
      </c>
      <c r="S9" t="s">
        <v>1455</v>
      </c>
      <c r="T9" t="s">
        <v>1866</v>
      </c>
      <c r="U9" t="s">
        <v>1861</v>
      </c>
      <c r="V9" t="s">
        <v>1450</v>
      </c>
      <c r="W9" t="s">
        <v>32</v>
      </c>
      <c r="X9" t="s">
        <v>32</v>
      </c>
      <c r="AA9">
        <v>24</v>
      </c>
      <c r="AD9">
        <v>312</v>
      </c>
      <c r="AE9">
        <v>6888</v>
      </c>
      <c r="AG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E9">
        <v>0</v>
      </c>
    </row>
    <row r="10" spans="1:57" x14ac:dyDescent="0.2">
      <c r="A10" s="27">
        <v>46091</v>
      </c>
      <c r="B10" t="s">
        <v>1543</v>
      </c>
      <c r="C10" t="s">
        <v>1853</v>
      </c>
      <c r="D10" t="s">
        <v>1867</v>
      </c>
      <c r="E10" t="s">
        <v>1868</v>
      </c>
      <c r="F10">
        <v>1776033</v>
      </c>
      <c r="G10" t="s">
        <v>1869</v>
      </c>
      <c r="H10">
        <v>7</v>
      </c>
      <c r="I10">
        <v>10</v>
      </c>
      <c r="J10" t="s">
        <v>1863</v>
      </c>
      <c r="L10" t="s">
        <v>1870</v>
      </c>
      <c r="M10" t="s">
        <v>1858</v>
      </c>
      <c r="N10" t="s">
        <v>1859</v>
      </c>
      <c r="P10" t="s">
        <v>1452</v>
      </c>
      <c r="Q10" t="s">
        <v>1453</v>
      </c>
      <c r="R10" t="s">
        <v>1454</v>
      </c>
      <c r="S10" t="s">
        <v>1455</v>
      </c>
      <c r="T10" t="s">
        <v>1866</v>
      </c>
      <c r="U10" t="s">
        <v>1861</v>
      </c>
      <c r="V10" t="s">
        <v>1450</v>
      </c>
      <c r="W10" t="s">
        <v>32</v>
      </c>
      <c r="X10" t="s">
        <v>1864</v>
      </c>
      <c r="AA10">
        <v>24</v>
      </c>
      <c r="AG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E10">
        <v>0</v>
      </c>
    </row>
    <row r="11" spans="1:57" x14ac:dyDescent="0.2">
      <c r="A11" s="27">
        <v>46091</v>
      </c>
      <c r="B11" t="s">
        <v>1446</v>
      </c>
      <c r="C11" t="s">
        <v>1446</v>
      </c>
      <c r="D11" t="s">
        <v>856</v>
      </c>
      <c r="E11" t="s">
        <v>1736</v>
      </c>
      <c r="F11">
        <v>2001113</v>
      </c>
      <c r="G11" t="s">
        <v>1458</v>
      </c>
      <c r="I11">
        <v>8</v>
      </c>
      <c r="J11" t="s">
        <v>1856</v>
      </c>
      <c r="K11">
        <v>11</v>
      </c>
      <c r="L11" t="s">
        <v>1871</v>
      </c>
      <c r="M11" t="s">
        <v>1872</v>
      </c>
      <c r="N11" t="s">
        <v>1873</v>
      </c>
      <c r="P11" t="s">
        <v>1452</v>
      </c>
      <c r="Q11" t="s">
        <v>1453</v>
      </c>
      <c r="R11" t="s">
        <v>1454</v>
      </c>
      <c r="S11" t="s">
        <v>1455</v>
      </c>
      <c r="T11" t="s">
        <v>1860</v>
      </c>
      <c r="U11" t="s">
        <v>1474</v>
      </c>
      <c r="V11" t="s">
        <v>1450</v>
      </c>
      <c r="W11" t="s">
        <v>32</v>
      </c>
      <c r="X11" t="s">
        <v>1864</v>
      </c>
      <c r="Y11">
        <v>12</v>
      </c>
      <c r="Z11" t="s">
        <v>1874</v>
      </c>
      <c r="AA11">
        <v>24</v>
      </c>
      <c r="AB11">
        <v>1.63333333333333</v>
      </c>
      <c r="AD11">
        <v>7</v>
      </c>
      <c r="AF11">
        <v>17</v>
      </c>
      <c r="AG11">
        <v>30</v>
      </c>
      <c r="AJ11">
        <v>0</v>
      </c>
      <c r="AK11">
        <v>1</v>
      </c>
      <c r="AL11">
        <v>5</v>
      </c>
      <c r="AM11">
        <v>12</v>
      </c>
      <c r="AN11">
        <v>0</v>
      </c>
      <c r="AO11">
        <v>5</v>
      </c>
      <c r="AP11">
        <v>7</v>
      </c>
      <c r="AQ11">
        <v>0</v>
      </c>
      <c r="AR11">
        <v>2</v>
      </c>
      <c r="AS11">
        <v>0</v>
      </c>
      <c r="AT11">
        <v>4</v>
      </c>
      <c r="AU11">
        <v>14</v>
      </c>
      <c r="AV11">
        <v>12</v>
      </c>
      <c r="AW11">
        <v>1</v>
      </c>
      <c r="AX11">
        <v>30</v>
      </c>
      <c r="AY11">
        <v>63</v>
      </c>
      <c r="AZ11">
        <v>0</v>
      </c>
      <c r="BA11" t="s">
        <v>1470</v>
      </c>
      <c r="BE11">
        <v>0</v>
      </c>
    </row>
    <row r="12" spans="1:57" x14ac:dyDescent="0.2">
      <c r="A12" s="27">
        <v>46091</v>
      </c>
      <c r="B12" t="s">
        <v>1446</v>
      </c>
      <c r="C12" t="s">
        <v>1446</v>
      </c>
      <c r="D12" t="s">
        <v>856</v>
      </c>
      <c r="E12" t="s">
        <v>1736</v>
      </c>
      <c r="F12">
        <v>2030990</v>
      </c>
      <c r="G12" t="s">
        <v>1459</v>
      </c>
      <c r="J12" t="s">
        <v>1856</v>
      </c>
      <c r="K12">
        <v>11</v>
      </c>
      <c r="L12" t="s">
        <v>1871</v>
      </c>
      <c r="M12" t="s">
        <v>1872</v>
      </c>
      <c r="N12" t="s">
        <v>1873</v>
      </c>
      <c r="P12" t="s">
        <v>1452</v>
      </c>
      <c r="Q12" t="s">
        <v>1453</v>
      </c>
      <c r="R12" t="s">
        <v>1454</v>
      </c>
      <c r="S12" t="s">
        <v>1455</v>
      </c>
      <c r="T12" t="s">
        <v>1860</v>
      </c>
      <c r="U12" t="s">
        <v>1474</v>
      </c>
      <c r="V12" t="s">
        <v>1450</v>
      </c>
      <c r="W12" t="s">
        <v>32</v>
      </c>
      <c r="X12" t="s">
        <v>32</v>
      </c>
      <c r="Y12">
        <v>12</v>
      </c>
      <c r="Z12" t="s">
        <v>1874</v>
      </c>
      <c r="AA12">
        <v>24</v>
      </c>
      <c r="AB12">
        <v>2.5</v>
      </c>
      <c r="AC12">
        <v>15</v>
      </c>
      <c r="AD12">
        <v>15</v>
      </c>
      <c r="AE12">
        <v>72</v>
      </c>
      <c r="AF12">
        <v>30</v>
      </c>
      <c r="AG12">
        <v>42</v>
      </c>
      <c r="AH12">
        <v>1</v>
      </c>
      <c r="AI12">
        <v>1</v>
      </c>
      <c r="AJ12">
        <v>4</v>
      </c>
      <c r="AK12">
        <v>7</v>
      </c>
      <c r="AL12">
        <v>0</v>
      </c>
      <c r="AM12">
        <v>6</v>
      </c>
      <c r="AN12">
        <v>14</v>
      </c>
      <c r="AO12">
        <v>11</v>
      </c>
      <c r="AP12">
        <v>0</v>
      </c>
      <c r="AQ12">
        <v>0</v>
      </c>
      <c r="AR12">
        <v>0</v>
      </c>
      <c r="AS12">
        <v>6</v>
      </c>
      <c r="AT12">
        <v>25</v>
      </c>
      <c r="AU12">
        <v>12</v>
      </c>
      <c r="AV12">
        <v>0</v>
      </c>
      <c r="AW12">
        <v>8</v>
      </c>
      <c r="AX12">
        <v>42</v>
      </c>
      <c r="AY12">
        <v>93</v>
      </c>
      <c r="AZ12">
        <v>0</v>
      </c>
      <c r="BA12" t="s">
        <v>1470</v>
      </c>
      <c r="BE12">
        <v>0</v>
      </c>
    </row>
    <row r="13" spans="1:57" x14ac:dyDescent="0.2">
      <c r="A13" s="27">
        <v>46091</v>
      </c>
      <c r="B13" t="s">
        <v>1446</v>
      </c>
      <c r="C13" t="s">
        <v>1446</v>
      </c>
      <c r="D13" t="s">
        <v>856</v>
      </c>
      <c r="E13" t="s">
        <v>1736</v>
      </c>
      <c r="F13">
        <v>2030991</v>
      </c>
      <c r="G13" t="s">
        <v>1463</v>
      </c>
      <c r="I13">
        <v>8</v>
      </c>
      <c r="J13" t="s">
        <v>1856</v>
      </c>
      <c r="K13">
        <v>12</v>
      </c>
      <c r="L13" t="s">
        <v>1871</v>
      </c>
      <c r="M13" t="s">
        <v>1872</v>
      </c>
      <c r="N13" t="s">
        <v>1873</v>
      </c>
      <c r="P13" t="s">
        <v>1452</v>
      </c>
      <c r="Q13" t="s">
        <v>1453</v>
      </c>
      <c r="R13" t="s">
        <v>1454</v>
      </c>
      <c r="S13" t="s">
        <v>1455</v>
      </c>
      <c r="T13" t="s">
        <v>1860</v>
      </c>
      <c r="U13" t="s">
        <v>1474</v>
      </c>
      <c r="V13" t="s">
        <v>1450</v>
      </c>
      <c r="W13" t="s">
        <v>32</v>
      </c>
      <c r="X13" t="s">
        <v>1864</v>
      </c>
      <c r="Y13">
        <v>24</v>
      </c>
      <c r="Z13" t="s">
        <v>1874</v>
      </c>
      <c r="AA13">
        <v>24</v>
      </c>
      <c r="AB13">
        <v>1</v>
      </c>
      <c r="AD13">
        <v>3</v>
      </c>
      <c r="AF13">
        <v>11</v>
      </c>
      <c r="AG13">
        <v>21</v>
      </c>
      <c r="AJ13">
        <v>0</v>
      </c>
      <c r="AK13">
        <v>0</v>
      </c>
      <c r="AL13">
        <v>4</v>
      </c>
      <c r="AM13">
        <v>0</v>
      </c>
      <c r="AN13">
        <v>0</v>
      </c>
      <c r="AO13">
        <v>7</v>
      </c>
      <c r="AP13">
        <v>10</v>
      </c>
      <c r="AQ13">
        <v>3</v>
      </c>
      <c r="AR13">
        <v>13</v>
      </c>
      <c r="AS13">
        <v>3</v>
      </c>
      <c r="AT13">
        <v>0</v>
      </c>
      <c r="AU13">
        <v>0</v>
      </c>
      <c r="AV13">
        <v>0</v>
      </c>
      <c r="AW13">
        <v>6</v>
      </c>
      <c r="AX13">
        <v>21</v>
      </c>
      <c r="AY13">
        <v>46</v>
      </c>
      <c r="AZ13">
        <v>0</v>
      </c>
      <c r="BA13" t="s">
        <v>1470</v>
      </c>
      <c r="BE13">
        <v>0</v>
      </c>
    </row>
    <row r="14" spans="1:57" x14ac:dyDescent="0.2">
      <c r="A14" s="27">
        <v>46091</v>
      </c>
      <c r="B14" t="s">
        <v>1446</v>
      </c>
      <c r="C14" t="s">
        <v>1446</v>
      </c>
      <c r="D14" t="s">
        <v>856</v>
      </c>
      <c r="E14" t="s">
        <v>1736</v>
      </c>
      <c r="F14">
        <v>2034089</v>
      </c>
      <c r="G14" t="s">
        <v>1655</v>
      </c>
      <c r="H14">
        <v>7</v>
      </c>
      <c r="I14">
        <v>8</v>
      </c>
      <c r="J14" t="s">
        <v>1863</v>
      </c>
      <c r="K14">
        <v>8</v>
      </c>
      <c r="L14" t="s">
        <v>1871</v>
      </c>
      <c r="M14" t="s">
        <v>1872</v>
      </c>
      <c r="N14" t="s">
        <v>1873</v>
      </c>
      <c r="P14" t="s">
        <v>1452</v>
      </c>
      <c r="Q14" t="s">
        <v>1453</v>
      </c>
      <c r="R14" t="s">
        <v>1454</v>
      </c>
      <c r="S14" t="s">
        <v>1455</v>
      </c>
      <c r="T14" t="s">
        <v>1866</v>
      </c>
      <c r="U14" t="s">
        <v>1474</v>
      </c>
      <c r="V14" t="s">
        <v>1450</v>
      </c>
      <c r="W14" t="s">
        <v>32</v>
      </c>
      <c r="X14" t="s">
        <v>1864</v>
      </c>
      <c r="Y14">
        <v>8</v>
      </c>
      <c r="Z14" t="s">
        <v>1874</v>
      </c>
      <c r="AA14">
        <v>24</v>
      </c>
      <c r="AF14">
        <v>3</v>
      </c>
      <c r="AG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 t="s">
        <v>1470</v>
      </c>
      <c r="BE14">
        <v>0</v>
      </c>
    </row>
    <row r="15" spans="1:57" x14ac:dyDescent="0.2">
      <c r="A15" s="27">
        <v>46091</v>
      </c>
      <c r="B15" t="s">
        <v>1446</v>
      </c>
      <c r="C15" t="s">
        <v>1446</v>
      </c>
      <c r="D15" t="s">
        <v>856</v>
      </c>
      <c r="E15" t="s">
        <v>1736</v>
      </c>
      <c r="F15">
        <v>2039041</v>
      </c>
      <c r="G15" t="s">
        <v>1460</v>
      </c>
      <c r="I15">
        <v>8</v>
      </c>
      <c r="J15" t="s">
        <v>1863</v>
      </c>
      <c r="K15">
        <v>16</v>
      </c>
      <c r="L15" t="s">
        <v>1871</v>
      </c>
      <c r="M15" t="s">
        <v>1872</v>
      </c>
      <c r="N15" t="s">
        <v>1873</v>
      </c>
      <c r="P15" t="s">
        <v>1452</v>
      </c>
      <c r="Q15" t="s">
        <v>1453</v>
      </c>
      <c r="R15" t="s">
        <v>1454</v>
      </c>
      <c r="S15" t="s">
        <v>1455</v>
      </c>
      <c r="T15" t="s">
        <v>1866</v>
      </c>
      <c r="U15" t="s">
        <v>1474</v>
      </c>
      <c r="V15" t="s">
        <v>1450</v>
      </c>
      <c r="W15" t="s">
        <v>32</v>
      </c>
      <c r="X15" t="s">
        <v>1864</v>
      </c>
      <c r="Y15">
        <v>16</v>
      </c>
      <c r="Z15" t="s">
        <v>1874</v>
      </c>
      <c r="AA15">
        <v>24</v>
      </c>
      <c r="AB15">
        <v>0</v>
      </c>
      <c r="AF15">
        <v>6</v>
      </c>
      <c r="AG15">
        <v>11</v>
      </c>
      <c r="AJ15">
        <v>0</v>
      </c>
      <c r="AK15">
        <v>0</v>
      </c>
      <c r="AL15">
        <v>4</v>
      </c>
      <c r="AM15">
        <v>0</v>
      </c>
      <c r="AN15">
        <v>2</v>
      </c>
      <c r="AO15">
        <v>0</v>
      </c>
      <c r="AP15">
        <v>5</v>
      </c>
      <c r="AQ15">
        <v>8</v>
      </c>
      <c r="AR15">
        <v>1</v>
      </c>
      <c r="AS15">
        <v>0</v>
      </c>
      <c r="AT15">
        <v>0</v>
      </c>
      <c r="AU15">
        <v>2</v>
      </c>
      <c r="AV15">
        <v>1</v>
      </c>
      <c r="AW15">
        <v>6</v>
      </c>
      <c r="AX15">
        <v>11</v>
      </c>
      <c r="AY15">
        <v>29</v>
      </c>
      <c r="AZ15">
        <v>0</v>
      </c>
      <c r="BA15" t="s">
        <v>1470</v>
      </c>
      <c r="BE15">
        <v>0</v>
      </c>
    </row>
    <row r="16" spans="1:57" x14ac:dyDescent="0.2">
      <c r="A16" s="27">
        <v>46091</v>
      </c>
      <c r="B16" t="s">
        <v>1446</v>
      </c>
      <c r="C16" t="s">
        <v>1446</v>
      </c>
      <c r="D16" t="s">
        <v>856</v>
      </c>
      <c r="E16" t="s">
        <v>1736</v>
      </c>
      <c r="F16">
        <v>2048972</v>
      </c>
      <c r="G16" t="s">
        <v>1461</v>
      </c>
      <c r="I16">
        <v>8</v>
      </c>
      <c r="J16" t="s">
        <v>1856</v>
      </c>
      <c r="K16">
        <v>8</v>
      </c>
      <c r="L16" t="s">
        <v>1871</v>
      </c>
      <c r="M16" t="s">
        <v>1872</v>
      </c>
      <c r="N16" t="s">
        <v>1873</v>
      </c>
      <c r="P16" t="s">
        <v>1452</v>
      </c>
      <c r="Q16" t="s">
        <v>1453</v>
      </c>
      <c r="R16" t="s">
        <v>1454</v>
      </c>
      <c r="S16" t="s">
        <v>1455</v>
      </c>
      <c r="T16" t="s">
        <v>1866</v>
      </c>
      <c r="U16" t="s">
        <v>1474</v>
      </c>
      <c r="V16" t="s">
        <v>1450</v>
      </c>
      <c r="W16" t="s">
        <v>32</v>
      </c>
      <c r="X16" t="s">
        <v>1864</v>
      </c>
      <c r="Y16">
        <v>8</v>
      </c>
      <c r="Z16" t="s">
        <v>1874</v>
      </c>
      <c r="AA16">
        <v>24</v>
      </c>
      <c r="AB16">
        <v>0</v>
      </c>
      <c r="AD16">
        <v>-1</v>
      </c>
      <c r="AF16">
        <v>13</v>
      </c>
      <c r="AG16">
        <v>15</v>
      </c>
      <c r="AJ16">
        <v>2</v>
      </c>
      <c r="AK16">
        <v>4</v>
      </c>
      <c r="AL16">
        <v>0</v>
      </c>
      <c r="AM16">
        <v>0</v>
      </c>
      <c r="AN16">
        <v>2</v>
      </c>
      <c r="AO16">
        <v>0</v>
      </c>
      <c r="AP16">
        <v>7</v>
      </c>
      <c r="AQ16">
        <v>0</v>
      </c>
      <c r="AR16">
        <v>13</v>
      </c>
      <c r="AS16">
        <v>0</v>
      </c>
      <c r="AT16">
        <v>6</v>
      </c>
      <c r="AU16">
        <v>0</v>
      </c>
      <c r="AV16">
        <v>0</v>
      </c>
      <c r="AW16">
        <v>0</v>
      </c>
      <c r="AX16">
        <v>15</v>
      </c>
      <c r="AY16">
        <v>34</v>
      </c>
      <c r="AZ16">
        <v>0</v>
      </c>
      <c r="BA16" t="s">
        <v>1470</v>
      </c>
      <c r="BE16">
        <v>0</v>
      </c>
    </row>
    <row r="17" spans="1:57" x14ac:dyDescent="0.2">
      <c r="A17" s="27">
        <v>46091</v>
      </c>
      <c r="B17" t="s">
        <v>1446</v>
      </c>
      <c r="C17" t="s">
        <v>1446</v>
      </c>
      <c r="D17" t="s">
        <v>1734</v>
      </c>
      <c r="E17" t="s">
        <v>1735</v>
      </c>
      <c r="F17">
        <v>2001113</v>
      </c>
      <c r="G17" t="s">
        <v>1458</v>
      </c>
      <c r="J17" t="s">
        <v>1856</v>
      </c>
      <c r="K17">
        <v>14</v>
      </c>
      <c r="L17" t="s">
        <v>1871</v>
      </c>
      <c r="M17" t="s">
        <v>1872</v>
      </c>
      <c r="N17" t="s">
        <v>1873</v>
      </c>
      <c r="P17" t="s">
        <v>1452</v>
      </c>
      <c r="Q17" t="s">
        <v>1453</v>
      </c>
      <c r="R17" t="s">
        <v>1454</v>
      </c>
      <c r="S17" t="s">
        <v>1455</v>
      </c>
      <c r="T17" t="s">
        <v>1860</v>
      </c>
      <c r="U17" t="s">
        <v>1474</v>
      </c>
      <c r="V17" t="s">
        <v>1450</v>
      </c>
      <c r="W17" t="s">
        <v>32</v>
      </c>
      <c r="X17" t="s">
        <v>32</v>
      </c>
      <c r="Y17">
        <v>14</v>
      </c>
      <c r="Z17" t="s">
        <v>1874</v>
      </c>
      <c r="AA17">
        <v>24</v>
      </c>
      <c r="AB17">
        <v>14</v>
      </c>
      <c r="AC17">
        <v>30</v>
      </c>
      <c r="AD17">
        <v>30</v>
      </c>
      <c r="AE17">
        <v>24</v>
      </c>
      <c r="AF17">
        <v>13</v>
      </c>
      <c r="AG17">
        <v>15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2</v>
      </c>
      <c r="AN17">
        <v>4</v>
      </c>
      <c r="AO17">
        <v>5</v>
      </c>
      <c r="AP17">
        <v>4</v>
      </c>
      <c r="AQ17">
        <v>12</v>
      </c>
      <c r="AR17">
        <v>15</v>
      </c>
      <c r="AS17">
        <v>0</v>
      </c>
      <c r="AT17">
        <v>5</v>
      </c>
      <c r="AU17">
        <v>0</v>
      </c>
      <c r="AV17">
        <v>2</v>
      </c>
      <c r="AW17">
        <v>0</v>
      </c>
      <c r="AX17">
        <v>15</v>
      </c>
      <c r="AY17">
        <v>49</v>
      </c>
      <c r="AZ17">
        <v>1</v>
      </c>
      <c r="BA17" t="s">
        <v>125</v>
      </c>
      <c r="BE17">
        <v>1</v>
      </c>
    </row>
    <row r="18" spans="1:57" x14ac:dyDescent="0.2">
      <c r="A18" s="27">
        <v>46091</v>
      </c>
      <c r="B18" t="s">
        <v>1446</v>
      </c>
      <c r="C18" t="s">
        <v>1446</v>
      </c>
      <c r="D18" t="s">
        <v>1734</v>
      </c>
      <c r="E18" t="s">
        <v>1735</v>
      </c>
      <c r="F18">
        <v>2030990</v>
      </c>
      <c r="G18" t="s">
        <v>1459</v>
      </c>
      <c r="J18" t="s">
        <v>1856</v>
      </c>
      <c r="K18">
        <v>14</v>
      </c>
      <c r="L18" t="s">
        <v>1871</v>
      </c>
      <c r="M18" t="s">
        <v>1872</v>
      </c>
      <c r="N18" t="s">
        <v>1873</v>
      </c>
      <c r="P18" t="s">
        <v>1452</v>
      </c>
      <c r="Q18" t="s">
        <v>1453</v>
      </c>
      <c r="R18" t="s">
        <v>1454</v>
      </c>
      <c r="S18" t="s">
        <v>1455</v>
      </c>
      <c r="T18" t="s">
        <v>1860</v>
      </c>
      <c r="U18" t="s">
        <v>1474</v>
      </c>
      <c r="V18" t="s">
        <v>1450</v>
      </c>
      <c r="W18" t="s">
        <v>32</v>
      </c>
      <c r="X18" t="s">
        <v>32</v>
      </c>
      <c r="Y18">
        <v>14</v>
      </c>
      <c r="Z18" t="s">
        <v>1874</v>
      </c>
      <c r="AA18">
        <v>24</v>
      </c>
      <c r="AB18">
        <v>17.294117647058801</v>
      </c>
      <c r="AC18">
        <v>84</v>
      </c>
      <c r="AD18">
        <v>84</v>
      </c>
      <c r="AF18">
        <v>14</v>
      </c>
      <c r="AG18">
        <v>34</v>
      </c>
      <c r="AH18">
        <v>1</v>
      </c>
      <c r="AI18">
        <v>1</v>
      </c>
      <c r="AJ18">
        <v>2</v>
      </c>
      <c r="AK18">
        <v>10</v>
      </c>
      <c r="AL18">
        <v>0</v>
      </c>
      <c r="AM18">
        <v>6</v>
      </c>
      <c r="AN18">
        <v>6</v>
      </c>
      <c r="AO18">
        <v>5</v>
      </c>
      <c r="AP18">
        <v>5</v>
      </c>
      <c r="AQ18">
        <v>0</v>
      </c>
      <c r="AR18">
        <v>4</v>
      </c>
      <c r="AS18">
        <v>9</v>
      </c>
      <c r="AT18">
        <v>5</v>
      </c>
      <c r="AU18">
        <v>0</v>
      </c>
      <c r="AV18">
        <v>6</v>
      </c>
      <c r="AW18">
        <v>1</v>
      </c>
      <c r="AX18">
        <v>34</v>
      </c>
      <c r="AY18">
        <v>59</v>
      </c>
      <c r="AZ18">
        <v>0</v>
      </c>
      <c r="BA18" t="s">
        <v>125</v>
      </c>
      <c r="BE18">
        <v>0</v>
      </c>
    </row>
    <row r="19" spans="1:57" x14ac:dyDescent="0.2">
      <c r="A19" s="27">
        <v>46091</v>
      </c>
      <c r="B19" t="s">
        <v>1446</v>
      </c>
      <c r="C19" t="s">
        <v>1446</v>
      </c>
      <c r="D19" t="s">
        <v>1734</v>
      </c>
      <c r="E19" t="s">
        <v>1735</v>
      </c>
      <c r="F19">
        <v>2030991</v>
      </c>
      <c r="G19" t="s">
        <v>1463</v>
      </c>
      <c r="I19">
        <v>8</v>
      </c>
      <c r="J19" t="s">
        <v>1856</v>
      </c>
      <c r="L19" t="s">
        <v>1871</v>
      </c>
      <c r="M19" t="s">
        <v>1872</v>
      </c>
      <c r="N19" t="s">
        <v>1873</v>
      </c>
      <c r="P19" t="s">
        <v>1452</v>
      </c>
      <c r="Q19" t="s">
        <v>1453</v>
      </c>
      <c r="R19" t="s">
        <v>1454</v>
      </c>
      <c r="S19" t="s">
        <v>1455</v>
      </c>
      <c r="T19" t="s">
        <v>1860</v>
      </c>
      <c r="U19" t="s">
        <v>1474</v>
      </c>
      <c r="V19" t="s">
        <v>1450</v>
      </c>
      <c r="W19" t="s">
        <v>32</v>
      </c>
      <c r="X19" t="s">
        <v>1864</v>
      </c>
      <c r="Z19" t="s">
        <v>1874</v>
      </c>
      <c r="AA19">
        <v>24</v>
      </c>
      <c r="AB19">
        <v>0</v>
      </c>
      <c r="AD19">
        <v>-10</v>
      </c>
      <c r="AF19">
        <v>5</v>
      </c>
      <c r="AG19">
        <v>3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2</v>
      </c>
      <c r="AU19">
        <v>0</v>
      </c>
      <c r="AV19">
        <v>0</v>
      </c>
      <c r="AW19">
        <v>0</v>
      </c>
      <c r="AX19">
        <v>3</v>
      </c>
      <c r="AY19">
        <v>6</v>
      </c>
      <c r="AZ19">
        <v>0</v>
      </c>
      <c r="BA19" t="s">
        <v>125</v>
      </c>
      <c r="BE19">
        <v>0</v>
      </c>
    </row>
    <row r="20" spans="1:57" x14ac:dyDescent="0.2">
      <c r="A20" s="27">
        <v>46091</v>
      </c>
      <c r="B20" t="s">
        <v>1446</v>
      </c>
      <c r="C20" t="s">
        <v>1446</v>
      </c>
      <c r="D20" t="s">
        <v>1734</v>
      </c>
      <c r="E20" t="s">
        <v>1735</v>
      </c>
      <c r="F20">
        <v>2034089</v>
      </c>
      <c r="G20" t="s">
        <v>1655</v>
      </c>
      <c r="H20">
        <v>7</v>
      </c>
      <c r="I20">
        <v>8</v>
      </c>
      <c r="J20" t="s">
        <v>1863</v>
      </c>
      <c r="L20" t="s">
        <v>1871</v>
      </c>
      <c r="M20" t="s">
        <v>1872</v>
      </c>
      <c r="N20" t="s">
        <v>1873</v>
      </c>
      <c r="P20" t="s">
        <v>1452</v>
      </c>
      <c r="Q20" t="s">
        <v>1453</v>
      </c>
      <c r="R20" t="s">
        <v>1454</v>
      </c>
      <c r="S20" t="s">
        <v>1455</v>
      </c>
      <c r="T20" t="s">
        <v>1866</v>
      </c>
      <c r="U20" t="s">
        <v>1474</v>
      </c>
      <c r="V20" t="s">
        <v>1450</v>
      </c>
      <c r="W20" t="s">
        <v>32</v>
      </c>
      <c r="X20" t="s">
        <v>1864</v>
      </c>
      <c r="Z20" t="s">
        <v>1874</v>
      </c>
      <c r="AA20">
        <v>24</v>
      </c>
      <c r="AF20">
        <v>1</v>
      </c>
      <c r="AG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125</v>
      </c>
      <c r="BE20">
        <v>0</v>
      </c>
    </row>
    <row r="21" spans="1:57" x14ac:dyDescent="0.2">
      <c r="A21" s="27">
        <v>46091</v>
      </c>
      <c r="B21" t="s">
        <v>1446</v>
      </c>
      <c r="C21" t="s">
        <v>1446</v>
      </c>
      <c r="D21" t="s">
        <v>1734</v>
      </c>
      <c r="E21" t="s">
        <v>1735</v>
      </c>
      <c r="F21">
        <v>2039041</v>
      </c>
      <c r="G21" t="s">
        <v>1460</v>
      </c>
      <c r="I21">
        <v>8</v>
      </c>
      <c r="J21" t="s">
        <v>1863</v>
      </c>
      <c r="L21" t="s">
        <v>1871</v>
      </c>
      <c r="M21" t="s">
        <v>1872</v>
      </c>
      <c r="N21" t="s">
        <v>1873</v>
      </c>
      <c r="P21" t="s">
        <v>1452</v>
      </c>
      <c r="Q21" t="s">
        <v>1453</v>
      </c>
      <c r="R21" t="s">
        <v>1454</v>
      </c>
      <c r="S21" t="s">
        <v>1455</v>
      </c>
      <c r="T21" t="s">
        <v>1866</v>
      </c>
      <c r="U21" t="s">
        <v>1474</v>
      </c>
      <c r="V21" t="s">
        <v>1450</v>
      </c>
      <c r="W21" t="s">
        <v>32</v>
      </c>
      <c r="X21" t="s">
        <v>1864</v>
      </c>
      <c r="Z21" t="s">
        <v>1874</v>
      </c>
      <c r="AA21">
        <v>24</v>
      </c>
      <c r="AF21">
        <v>7</v>
      </c>
      <c r="AG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 t="s">
        <v>125</v>
      </c>
      <c r="BE21">
        <v>0</v>
      </c>
    </row>
    <row r="22" spans="1:57" x14ac:dyDescent="0.2">
      <c r="A22" s="27">
        <v>46091</v>
      </c>
      <c r="B22" t="s">
        <v>1446</v>
      </c>
      <c r="C22" t="s">
        <v>1446</v>
      </c>
      <c r="D22" t="s">
        <v>1734</v>
      </c>
      <c r="E22" t="s">
        <v>1735</v>
      </c>
      <c r="F22">
        <v>2048972</v>
      </c>
      <c r="G22" t="s">
        <v>1461</v>
      </c>
      <c r="I22">
        <v>8</v>
      </c>
      <c r="J22" t="s">
        <v>1856</v>
      </c>
      <c r="L22" t="s">
        <v>1871</v>
      </c>
      <c r="M22" t="s">
        <v>1872</v>
      </c>
      <c r="N22" t="s">
        <v>1873</v>
      </c>
      <c r="P22" t="s">
        <v>1452</v>
      </c>
      <c r="Q22" t="s">
        <v>1453</v>
      </c>
      <c r="R22" t="s">
        <v>1454</v>
      </c>
      <c r="S22" t="s">
        <v>1455</v>
      </c>
      <c r="T22" t="s">
        <v>1866</v>
      </c>
      <c r="U22" t="s">
        <v>1474</v>
      </c>
      <c r="V22" t="s">
        <v>1450</v>
      </c>
      <c r="W22" t="s">
        <v>32</v>
      </c>
      <c r="X22" t="s">
        <v>1864</v>
      </c>
      <c r="Z22" t="s">
        <v>1874</v>
      </c>
      <c r="AA22">
        <v>24</v>
      </c>
      <c r="AB22">
        <v>0</v>
      </c>
      <c r="AD22">
        <v>-7</v>
      </c>
      <c r="AF22">
        <v>10</v>
      </c>
      <c r="AG22">
        <v>11</v>
      </c>
      <c r="AJ22">
        <v>10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13</v>
      </c>
      <c r="AV22">
        <v>0</v>
      </c>
      <c r="AW22">
        <v>2</v>
      </c>
      <c r="AX22">
        <v>11</v>
      </c>
      <c r="AY22">
        <v>26</v>
      </c>
      <c r="AZ22">
        <v>0</v>
      </c>
      <c r="BA22" t="s">
        <v>125</v>
      </c>
      <c r="BE22">
        <v>0</v>
      </c>
    </row>
    <row r="23" spans="1:57" x14ac:dyDescent="0.2">
      <c r="A23" s="27">
        <v>46091</v>
      </c>
      <c r="B23" t="s">
        <v>1446</v>
      </c>
      <c r="C23" t="s">
        <v>1446</v>
      </c>
      <c r="D23" t="s">
        <v>859</v>
      </c>
      <c r="E23" t="s">
        <v>1737</v>
      </c>
      <c r="F23">
        <v>2001113</v>
      </c>
      <c r="G23" t="s">
        <v>1458</v>
      </c>
      <c r="J23" t="s">
        <v>1856</v>
      </c>
      <c r="K23">
        <v>13</v>
      </c>
      <c r="L23" t="s">
        <v>1871</v>
      </c>
      <c r="M23" t="s">
        <v>1872</v>
      </c>
      <c r="N23" t="s">
        <v>1873</v>
      </c>
      <c r="P23" t="s">
        <v>1452</v>
      </c>
      <c r="Q23" t="s">
        <v>1453</v>
      </c>
      <c r="R23" t="s">
        <v>1454</v>
      </c>
      <c r="S23" t="s">
        <v>1455</v>
      </c>
      <c r="T23" t="s">
        <v>1860</v>
      </c>
      <c r="U23" t="s">
        <v>1494</v>
      </c>
      <c r="V23" t="s">
        <v>1450</v>
      </c>
      <c r="W23" t="s">
        <v>32</v>
      </c>
      <c r="X23" t="s">
        <v>32</v>
      </c>
      <c r="Y23">
        <v>14</v>
      </c>
      <c r="Z23" t="s">
        <v>1874</v>
      </c>
      <c r="AA23">
        <v>24</v>
      </c>
      <c r="AB23">
        <v>57.448275862069003</v>
      </c>
      <c r="AC23">
        <v>476</v>
      </c>
      <c r="AD23">
        <v>476</v>
      </c>
      <c r="AE23">
        <v>120</v>
      </c>
      <c r="AF23">
        <v>17</v>
      </c>
      <c r="AG23">
        <v>58</v>
      </c>
      <c r="AH23">
        <v>1</v>
      </c>
      <c r="AI23">
        <v>1</v>
      </c>
      <c r="AJ23">
        <v>8</v>
      </c>
      <c r="AK23">
        <v>7</v>
      </c>
      <c r="AL23">
        <v>4</v>
      </c>
      <c r="AM23">
        <v>6</v>
      </c>
      <c r="AN23">
        <v>14</v>
      </c>
      <c r="AO23">
        <v>12</v>
      </c>
      <c r="AP23">
        <v>7</v>
      </c>
      <c r="AQ23">
        <v>0</v>
      </c>
      <c r="AR23">
        <v>8</v>
      </c>
      <c r="AS23">
        <v>4</v>
      </c>
      <c r="AT23">
        <v>2</v>
      </c>
      <c r="AU23">
        <v>18</v>
      </c>
      <c r="AV23">
        <v>5</v>
      </c>
      <c r="AW23">
        <v>2</v>
      </c>
      <c r="AX23">
        <v>58</v>
      </c>
      <c r="AY23">
        <v>97</v>
      </c>
      <c r="AZ23">
        <v>0</v>
      </c>
      <c r="BA23" t="s">
        <v>1470</v>
      </c>
      <c r="BE23">
        <v>0</v>
      </c>
    </row>
    <row r="24" spans="1:57" x14ac:dyDescent="0.2">
      <c r="A24" s="27">
        <v>46091</v>
      </c>
      <c r="B24" t="s">
        <v>1446</v>
      </c>
      <c r="C24" t="s">
        <v>1446</v>
      </c>
      <c r="D24" t="s">
        <v>859</v>
      </c>
      <c r="E24" t="s">
        <v>1737</v>
      </c>
      <c r="F24">
        <v>2001115</v>
      </c>
      <c r="G24" t="s">
        <v>1875</v>
      </c>
      <c r="H24">
        <v>7</v>
      </c>
      <c r="I24">
        <v>8</v>
      </c>
      <c r="J24" t="s">
        <v>1863</v>
      </c>
      <c r="K24">
        <v>4</v>
      </c>
      <c r="L24" t="s">
        <v>1871</v>
      </c>
      <c r="M24" t="s">
        <v>1872</v>
      </c>
      <c r="N24" t="s">
        <v>1873</v>
      </c>
      <c r="P24" t="s">
        <v>1452</v>
      </c>
      <c r="Q24" t="s">
        <v>1453</v>
      </c>
      <c r="R24" t="s">
        <v>1454</v>
      </c>
      <c r="S24" t="s">
        <v>1455</v>
      </c>
      <c r="T24" t="s">
        <v>1860</v>
      </c>
      <c r="U24" t="s">
        <v>1494</v>
      </c>
      <c r="V24" t="s">
        <v>1450</v>
      </c>
      <c r="W24" t="s">
        <v>32</v>
      </c>
      <c r="X24" t="s">
        <v>1864</v>
      </c>
      <c r="Y24">
        <v>4</v>
      </c>
      <c r="Z24" t="s">
        <v>1874</v>
      </c>
      <c r="AA24">
        <v>24</v>
      </c>
      <c r="AF24">
        <v>2</v>
      </c>
      <c r="AG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1470</v>
      </c>
      <c r="BE24">
        <v>0</v>
      </c>
    </row>
    <row r="25" spans="1:57" x14ac:dyDescent="0.2">
      <c r="A25" s="27">
        <v>46091</v>
      </c>
      <c r="B25" t="s">
        <v>1446</v>
      </c>
      <c r="C25" t="s">
        <v>1446</v>
      </c>
      <c r="D25" t="s">
        <v>859</v>
      </c>
      <c r="E25" t="s">
        <v>1737</v>
      </c>
      <c r="F25">
        <v>2030990</v>
      </c>
      <c r="G25" t="s">
        <v>1459</v>
      </c>
      <c r="J25" t="s">
        <v>1856</v>
      </c>
      <c r="K25">
        <v>13</v>
      </c>
      <c r="L25" t="s">
        <v>1871</v>
      </c>
      <c r="M25" t="s">
        <v>1872</v>
      </c>
      <c r="N25" t="s">
        <v>1873</v>
      </c>
      <c r="P25" t="s">
        <v>1452</v>
      </c>
      <c r="Q25" t="s">
        <v>1453</v>
      </c>
      <c r="R25" t="s">
        <v>1454</v>
      </c>
      <c r="S25" t="s">
        <v>1455</v>
      </c>
      <c r="T25" t="s">
        <v>1860</v>
      </c>
      <c r="U25" t="s">
        <v>1494</v>
      </c>
      <c r="V25" t="s">
        <v>1450</v>
      </c>
      <c r="W25" t="s">
        <v>32</v>
      </c>
      <c r="X25" t="s">
        <v>32</v>
      </c>
      <c r="Y25">
        <v>14</v>
      </c>
      <c r="Z25" t="s">
        <v>1874</v>
      </c>
      <c r="AA25">
        <v>24</v>
      </c>
      <c r="AB25">
        <v>50.590909090909101</v>
      </c>
      <c r="AC25">
        <v>477</v>
      </c>
      <c r="AD25">
        <v>477</v>
      </c>
      <c r="AE25">
        <v>120</v>
      </c>
      <c r="AF25">
        <v>47</v>
      </c>
      <c r="AG25">
        <v>66</v>
      </c>
      <c r="AH25">
        <v>1</v>
      </c>
      <c r="AI25">
        <v>1</v>
      </c>
      <c r="AJ25">
        <v>5</v>
      </c>
      <c r="AK25">
        <v>9</v>
      </c>
      <c r="AL25">
        <v>2</v>
      </c>
      <c r="AM25">
        <v>26</v>
      </c>
      <c r="AN25">
        <v>6</v>
      </c>
      <c r="AO25">
        <v>7</v>
      </c>
      <c r="AP25">
        <v>11</v>
      </c>
      <c r="AQ25">
        <v>3</v>
      </c>
      <c r="AR25">
        <v>28</v>
      </c>
      <c r="AS25">
        <v>5</v>
      </c>
      <c r="AT25">
        <v>8</v>
      </c>
      <c r="AU25">
        <v>11</v>
      </c>
      <c r="AV25">
        <v>7</v>
      </c>
      <c r="AW25">
        <v>1</v>
      </c>
      <c r="AX25">
        <v>66</v>
      </c>
      <c r="AY25">
        <v>129</v>
      </c>
      <c r="AZ25">
        <v>0</v>
      </c>
      <c r="BA25" t="s">
        <v>1470</v>
      </c>
      <c r="BE25">
        <v>0</v>
      </c>
    </row>
    <row r="26" spans="1:57" x14ac:dyDescent="0.2">
      <c r="A26" s="27">
        <v>46091</v>
      </c>
      <c r="B26" t="s">
        <v>1446</v>
      </c>
      <c r="C26" t="s">
        <v>1446</v>
      </c>
      <c r="D26" t="s">
        <v>859</v>
      </c>
      <c r="E26" t="s">
        <v>1737</v>
      </c>
      <c r="F26">
        <v>2030991</v>
      </c>
      <c r="G26" t="s">
        <v>1463</v>
      </c>
      <c r="J26" t="s">
        <v>1856</v>
      </c>
      <c r="K26">
        <v>14</v>
      </c>
      <c r="L26" t="s">
        <v>1871</v>
      </c>
      <c r="M26" t="s">
        <v>1872</v>
      </c>
      <c r="N26" t="s">
        <v>1873</v>
      </c>
      <c r="P26" t="s">
        <v>1452</v>
      </c>
      <c r="Q26" t="s">
        <v>1453</v>
      </c>
      <c r="R26" t="s">
        <v>1454</v>
      </c>
      <c r="S26" t="s">
        <v>1455</v>
      </c>
      <c r="T26" t="s">
        <v>1860</v>
      </c>
      <c r="U26" t="s">
        <v>1494</v>
      </c>
      <c r="V26" t="s">
        <v>1450</v>
      </c>
      <c r="W26" t="s">
        <v>32</v>
      </c>
      <c r="X26" t="s">
        <v>32</v>
      </c>
      <c r="Y26">
        <v>14</v>
      </c>
      <c r="Z26" t="s">
        <v>1874</v>
      </c>
      <c r="AA26">
        <v>24</v>
      </c>
      <c r="AB26">
        <v>34.125</v>
      </c>
      <c r="AC26">
        <v>78</v>
      </c>
      <c r="AD26">
        <v>78</v>
      </c>
      <c r="AE26">
        <v>24</v>
      </c>
      <c r="AF26">
        <v>11</v>
      </c>
      <c r="AG26">
        <v>16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8</v>
      </c>
      <c r="AN26">
        <v>0</v>
      </c>
      <c r="AO26">
        <v>1</v>
      </c>
      <c r="AP26">
        <v>7</v>
      </c>
      <c r="AQ26">
        <v>0</v>
      </c>
      <c r="AR26">
        <v>12</v>
      </c>
      <c r="AS26">
        <v>4</v>
      </c>
      <c r="AT26">
        <v>1</v>
      </c>
      <c r="AU26">
        <v>4</v>
      </c>
      <c r="AV26">
        <v>0</v>
      </c>
      <c r="AW26">
        <v>0</v>
      </c>
      <c r="AX26">
        <v>16</v>
      </c>
      <c r="AY26">
        <v>37</v>
      </c>
      <c r="AZ26">
        <v>1</v>
      </c>
      <c r="BA26" t="s">
        <v>1470</v>
      </c>
      <c r="BE26">
        <v>1</v>
      </c>
    </row>
    <row r="27" spans="1:57" x14ac:dyDescent="0.2">
      <c r="A27" s="27">
        <v>46091</v>
      </c>
      <c r="B27" t="s">
        <v>1446</v>
      </c>
      <c r="C27" t="s">
        <v>1446</v>
      </c>
      <c r="D27" t="s">
        <v>859</v>
      </c>
      <c r="E27" t="s">
        <v>1737</v>
      </c>
      <c r="F27">
        <v>2034089</v>
      </c>
      <c r="G27" t="s">
        <v>1655</v>
      </c>
      <c r="H27">
        <v>7</v>
      </c>
      <c r="I27">
        <v>8</v>
      </c>
      <c r="J27" t="s">
        <v>1863</v>
      </c>
      <c r="K27">
        <v>10</v>
      </c>
      <c r="L27" t="s">
        <v>1871</v>
      </c>
      <c r="M27" t="s">
        <v>1872</v>
      </c>
      <c r="N27" t="s">
        <v>1873</v>
      </c>
      <c r="P27" t="s">
        <v>1452</v>
      </c>
      <c r="Q27" t="s">
        <v>1453</v>
      </c>
      <c r="R27" t="s">
        <v>1454</v>
      </c>
      <c r="S27" t="s">
        <v>1455</v>
      </c>
      <c r="T27" t="s">
        <v>1866</v>
      </c>
      <c r="U27" t="s">
        <v>1494</v>
      </c>
      <c r="V27" t="s">
        <v>1450</v>
      </c>
      <c r="W27" t="s">
        <v>32</v>
      </c>
      <c r="X27" t="s">
        <v>1864</v>
      </c>
      <c r="Y27">
        <v>10</v>
      </c>
      <c r="Z27" t="s">
        <v>1874</v>
      </c>
      <c r="AA27">
        <v>24</v>
      </c>
      <c r="AB27">
        <v>70</v>
      </c>
      <c r="AD27">
        <v>10</v>
      </c>
      <c r="AF27">
        <v>2</v>
      </c>
      <c r="AG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2</v>
      </c>
      <c r="AZ27">
        <v>0</v>
      </c>
      <c r="BA27" t="s">
        <v>1470</v>
      </c>
      <c r="BE27">
        <v>0</v>
      </c>
    </row>
    <row r="28" spans="1:57" x14ac:dyDescent="0.2">
      <c r="A28" s="27">
        <v>46091</v>
      </c>
      <c r="B28" t="s">
        <v>1446</v>
      </c>
      <c r="C28" t="s">
        <v>1446</v>
      </c>
      <c r="D28" t="s">
        <v>859</v>
      </c>
      <c r="E28" t="s">
        <v>1737</v>
      </c>
      <c r="F28">
        <v>2039041</v>
      </c>
      <c r="G28" t="s">
        <v>1460</v>
      </c>
      <c r="J28" t="s">
        <v>1863</v>
      </c>
      <c r="K28">
        <v>5</v>
      </c>
      <c r="L28" t="s">
        <v>1871</v>
      </c>
      <c r="M28" t="s">
        <v>1872</v>
      </c>
      <c r="N28" t="s">
        <v>1873</v>
      </c>
      <c r="P28" t="s">
        <v>1452</v>
      </c>
      <c r="Q28" t="s">
        <v>1453</v>
      </c>
      <c r="R28" t="s">
        <v>1454</v>
      </c>
      <c r="S28" t="s">
        <v>1455</v>
      </c>
      <c r="T28" t="s">
        <v>1866</v>
      </c>
      <c r="U28" t="s">
        <v>1494</v>
      </c>
      <c r="V28" t="s">
        <v>1450</v>
      </c>
      <c r="W28" t="s">
        <v>32</v>
      </c>
      <c r="X28" t="s">
        <v>32</v>
      </c>
      <c r="Y28">
        <v>5</v>
      </c>
      <c r="Z28" t="s">
        <v>1874</v>
      </c>
      <c r="AA28">
        <v>24</v>
      </c>
      <c r="AB28">
        <v>5</v>
      </c>
      <c r="AC28">
        <v>15</v>
      </c>
      <c r="AD28">
        <v>15</v>
      </c>
      <c r="AF28">
        <v>7</v>
      </c>
      <c r="AG28">
        <v>21</v>
      </c>
      <c r="AH28">
        <v>1</v>
      </c>
      <c r="AI28">
        <v>1</v>
      </c>
      <c r="AJ28">
        <v>1</v>
      </c>
      <c r="AK28">
        <v>2</v>
      </c>
      <c r="AL28">
        <v>2</v>
      </c>
      <c r="AM28">
        <v>6</v>
      </c>
      <c r="AN28">
        <v>1</v>
      </c>
      <c r="AO28">
        <v>4</v>
      </c>
      <c r="AP28">
        <v>5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2</v>
      </c>
      <c r="AW28">
        <v>0</v>
      </c>
      <c r="AX28">
        <v>21</v>
      </c>
      <c r="AY28">
        <v>26</v>
      </c>
      <c r="AZ28">
        <v>0</v>
      </c>
      <c r="BA28" t="s">
        <v>1470</v>
      </c>
      <c r="BE28">
        <v>0</v>
      </c>
    </row>
    <row r="29" spans="1:57" x14ac:dyDescent="0.2">
      <c r="A29" s="27">
        <v>46091</v>
      </c>
      <c r="B29" t="s">
        <v>1446</v>
      </c>
      <c r="C29" t="s">
        <v>1446</v>
      </c>
      <c r="D29" t="s">
        <v>859</v>
      </c>
      <c r="E29" t="s">
        <v>1737</v>
      </c>
      <c r="F29">
        <v>2048972</v>
      </c>
      <c r="G29" t="s">
        <v>1461</v>
      </c>
      <c r="I29">
        <v>8</v>
      </c>
      <c r="J29" t="s">
        <v>1856</v>
      </c>
      <c r="K29">
        <v>10</v>
      </c>
      <c r="L29" t="s">
        <v>1871</v>
      </c>
      <c r="M29" t="s">
        <v>1872</v>
      </c>
      <c r="N29" t="s">
        <v>1873</v>
      </c>
      <c r="P29" t="s">
        <v>1452</v>
      </c>
      <c r="Q29" t="s">
        <v>1453</v>
      </c>
      <c r="R29" t="s">
        <v>1454</v>
      </c>
      <c r="S29" t="s">
        <v>1455</v>
      </c>
      <c r="T29" t="s">
        <v>1866</v>
      </c>
      <c r="U29" t="s">
        <v>1494</v>
      </c>
      <c r="V29" t="s">
        <v>1450</v>
      </c>
      <c r="W29" t="s">
        <v>32</v>
      </c>
      <c r="X29" t="s">
        <v>1864</v>
      </c>
      <c r="Y29">
        <v>10</v>
      </c>
      <c r="Z29" t="s">
        <v>1874</v>
      </c>
      <c r="AA29">
        <v>24</v>
      </c>
      <c r="AB29">
        <v>0</v>
      </c>
      <c r="AD29">
        <v>-2</v>
      </c>
      <c r="AF29">
        <v>5</v>
      </c>
      <c r="AG29">
        <v>2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</v>
      </c>
      <c r="AV29">
        <v>2</v>
      </c>
      <c r="AW29">
        <v>0</v>
      </c>
      <c r="AX29">
        <v>2</v>
      </c>
      <c r="AY29">
        <v>8</v>
      </c>
      <c r="AZ29">
        <v>0</v>
      </c>
      <c r="BA29" t="s">
        <v>1470</v>
      </c>
      <c r="BE29">
        <v>0</v>
      </c>
    </row>
    <row r="30" spans="1:57" x14ac:dyDescent="0.2">
      <c r="A30" s="27">
        <v>46091</v>
      </c>
      <c r="B30" t="s">
        <v>1446</v>
      </c>
      <c r="C30" t="s">
        <v>1446</v>
      </c>
      <c r="D30" t="s">
        <v>861</v>
      </c>
      <c r="E30" t="s">
        <v>1492</v>
      </c>
      <c r="F30">
        <v>2001113</v>
      </c>
      <c r="G30" t="s">
        <v>1458</v>
      </c>
      <c r="J30" t="s">
        <v>1856</v>
      </c>
      <c r="K30">
        <v>11</v>
      </c>
      <c r="L30" t="s">
        <v>1871</v>
      </c>
      <c r="M30" t="s">
        <v>1872</v>
      </c>
      <c r="N30" t="s">
        <v>1873</v>
      </c>
      <c r="P30" t="s">
        <v>1452</v>
      </c>
      <c r="Q30" t="s">
        <v>1453</v>
      </c>
      <c r="R30" t="s">
        <v>1454</v>
      </c>
      <c r="S30" t="s">
        <v>1455</v>
      </c>
      <c r="T30" t="s">
        <v>1860</v>
      </c>
      <c r="U30" t="s">
        <v>1485</v>
      </c>
      <c r="V30" t="s">
        <v>1450</v>
      </c>
      <c r="W30" t="s">
        <v>32</v>
      </c>
      <c r="X30" t="s">
        <v>32</v>
      </c>
      <c r="Y30">
        <v>12</v>
      </c>
      <c r="Z30" t="s">
        <v>1874</v>
      </c>
      <c r="AA30">
        <v>24</v>
      </c>
      <c r="AB30">
        <v>0</v>
      </c>
      <c r="AC30">
        <v>-17</v>
      </c>
      <c r="AD30">
        <v>-17</v>
      </c>
      <c r="AE30">
        <v>96</v>
      </c>
      <c r="AF30">
        <v>46</v>
      </c>
      <c r="AG30">
        <v>81</v>
      </c>
      <c r="AH30">
        <v>0</v>
      </c>
      <c r="AI30">
        <v>0</v>
      </c>
      <c r="AJ30">
        <v>13</v>
      </c>
      <c r="AK30">
        <v>7</v>
      </c>
      <c r="AL30">
        <v>4</v>
      </c>
      <c r="AM30">
        <v>30</v>
      </c>
      <c r="AN30">
        <v>4</v>
      </c>
      <c r="AO30">
        <v>17</v>
      </c>
      <c r="AP30">
        <v>6</v>
      </c>
      <c r="AQ30">
        <v>7</v>
      </c>
      <c r="AR30">
        <v>0</v>
      </c>
      <c r="AS30">
        <v>10</v>
      </c>
      <c r="AT30">
        <v>23</v>
      </c>
      <c r="AU30">
        <v>13</v>
      </c>
      <c r="AV30">
        <v>5</v>
      </c>
      <c r="AW30">
        <v>0</v>
      </c>
      <c r="AX30">
        <v>81</v>
      </c>
      <c r="AY30">
        <v>139</v>
      </c>
      <c r="AZ30">
        <v>0</v>
      </c>
      <c r="BA30" t="s">
        <v>1470</v>
      </c>
      <c r="BE30">
        <v>0</v>
      </c>
    </row>
    <row r="31" spans="1:57" x14ac:dyDescent="0.2">
      <c r="A31" s="27">
        <v>46091</v>
      </c>
      <c r="B31" t="s">
        <v>1446</v>
      </c>
      <c r="C31" t="s">
        <v>1446</v>
      </c>
      <c r="D31" t="s">
        <v>861</v>
      </c>
      <c r="E31" t="s">
        <v>1492</v>
      </c>
      <c r="F31">
        <v>2030990</v>
      </c>
      <c r="G31" t="s">
        <v>1459</v>
      </c>
      <c r="J31" t="s">
        <v>1856</v>
      </c>
      <c r="L31" t="s">
        <v>1871</v>
      </c>
      <c r="M31" t="s">
        <v>1872</v>
      </c>
      <c r="N31" t="s">
        <v>1873</v>
      </c>
      <c r="P31" t="s">
        <v>1452</v>
      </c>
      <c r="Q31" t="s">
        <v>1453</v>
      </c>
      <c r="R31" t="s">
        <v>1454</v>
      </c>
      <c r="S31" t="s">
        <v>1455</v>
      </c>
      <c r="T31" t="s">
        <v>1860</v>
      </c>
      <c r="U31" t="s">
        <v>1485</v>
      </c>
      <c r="V31" t="s">
        <v>1450</v>
      </c>
      <c r="W31" t="s">
        <v>32</v>
      </c>
      <c r="X31" t="s">
        <v>32</v>
      </c>
      <c r="Z31" t="s">
        <v>1874</v>
      </c>
      <c r="AA31">
        <v>24</v>
      </c>
      <c r="AB31">
        <v>0.48275862068965503</v>
      </c>
      <c r="AC31">
        <v>2</v>
      </c>
      <c r="AD31">
        <v>2</v>
      </c>
      <c r="AE31">
        <v>72</v>
      </c>
      <c r="AF31">
        <v>24</v>
      </c>
      <c r="AG31">
        <v>29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  <c r="AN31">
        <v>10</v>
      </c>
      <c r="AO31">
        <v>7</v>
      </c>
      <c r="AP31">
        <v>7</v>
      </c>
      <c r="AQ31">
        <v>1</v>
      </c>
      <c r="AR31">
        <v>4</v>
      </c>
      <c r="AS31">
        <v>9</v>
      </c>
      <c r="AT31">
        <v>3</v>
      </c>
      <c r="AU31">
        <v>0</v>
      </c>
      <c r="AV31">
        <v>2</v>
      </c>
      <c r="AW31">
        <v>3</v>
      </c>
      <c r="AX31">
        <v>29</v>
      </c>
      <c r="AY31">
        <v>51</v>
      </c>
      <c r="AZ31">
        <v>0</v>
      </c>
      <c r="BA31" t="s">
        <v>1470</v>
      </c>
      <c r="BE31">
        <v>0</v>
      </c>
    </row>
    <row r="32" spans="1:57" x14ac:dyDescent="0.2">
      <c r="A32" s="27">
        <v>46091</v>
      </c>
      <c r="B32" t="s">
        <v>1446</v>
      </c>
      <c r="C32" t="s">
        <v>1446</v>
      </c>
      <c r="D32" t="s">
        <v>861</v>
      </c>
      <c r="E32" t="s">
        <v>1492</v>
      </c>
      <c r="F32">
        <v>2030991</v>
      </c>
      <c r="G32" t="s">
        <v>1463</v>
      </c>
      <c r="J32" t="s">
        <v>1856</v>
      </c>
      <c r="L32" t="s">
        <v>1871</v>
      </c>
      <c r="M32" t="s">
        <v>1872</v>
      </c>
      <c r="N32" t="s">
        <v>1873</v>
      </c>
      <c r="P32" t="s">
        <v>1452</v>
      </c>
      <c r="Q32" t="s">
        <v>1453</v>
      </c>
      <c r="R32" t="s">
        <v>1454</v>
      </c>
      <c r="S32" t="s">
        <v>1455</v>
      </c>
      <c r="T32" t="s">
        <v>1860</v>
      </c>
      <c r="U32" t="s">
        <v>1485</v>
      </c>
      <c r="V32" t="s">
        <v>1450</v>
      </c>
      <c r="W32" t="s">
        <v>32</v>
      </c>
      <c r="X32" t="s">
        <v>32</v>
      </c>
      <c r="Z32" t="s">
        <v>1874</v>
      </c>
      <c r="AA32">
        <v>24</v>
      </c>
      <c r="AB32">
        <v>35</v>
      </c>
      <c r="AC32">
        <v>20</v>
      </c>
      <c r="AD32">
        <v>20</v>
      </c>
      <c r="AE32">
        <v>24</v>
      </c>
      <c r="AF32">
        <v>9</v>
      </c>
      <c r="AG32">
        <v>4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2</v>
      </c>
      <c r="AQ32">
        <v>4</v>
      </c>
      <c r="AR32">
        <v>3</v>
      </c>
      <c r="AS32">
        <v>7</v>
      </c>
      <c r="AT32">
        <v>8</v>
      </c>
      <c r="AU32">
        <v>3</v>
      </c>
      <c r="AV32">
        <v>1</v>
      </c>
      <c r="AW32">
        <v>0</v>
      </c>
      <c r="AX32">
        <v>4</v>
      </c>
      <c r="AY32">
        <v>30</v>
      </c>
      <c r="AZ32">
        <v>0</v>
      </c>
      <c r="BA32" t="s">
        <v>1470</v>
      </c>
      <c r="BE32">
        <v>0</v>
      </c>
    </row>
    <row r="33" spans="1:57" x14ac:dyDescent="0.2">
      <c r="A33" s="27">
        <v>46091</v>
      </c>
      <c r="B33" t="s">
        <v>1446</v>
      </c>
      <c r="C33" t="s">
        <v>1446</v>
      </c>
      <c r="D33" t="s">
        <v>861</v>
      </c>
      <c r="E33" t="s">
        <v>1492</v>
      </c>
      <c r="F33">
        <v>2034089</v>
      </c>
      <c r="G33" t="s">
        <v>1655</v>
      </c>
      <c r="H33">
        <v>7</v>
      </c>
      <c r="J33" t="s">
        <v>1863</v>
      </c>
      <c r="L33" t="s">
        <v>1871</v>
      </c>
      <c r="M33" t="s">
        <v>1872</v>
      </c>
      <c r="N33" t="s">
        <v>1873</v>
      </c>
      <c r="P33" t="s">
        <v>1452</v>
      </c>
      <c r="Q33" t="s">
        <v>1453</v>
      </c>
      <c r="R33" t="s">
        <v>1454</v>
      </c>
      <c r="S33" t="s">
        <v>1455</v>
      </c>
      <c r="T33" t="s">
        <v>1866</v>
      </c>
      <c r="U33" t="s">
        <v>1485</v>
      </c>
      <c r="V33" t="s">
        <v>1450</v>
      </c>
      <c r="W33" t="s">
        <v>32</v>
      </c>
      <c r="X33" t="s">
        <v>1864</v>
      </c>
      <c r="Z33" t="s">
        <v>1874</v>
      </c>
      <c r="AA33">
        <v>24</v>
      </c>
      <c r="AB33">
        <v>31.5</v>
      </c>
      <c r="AD33">
        <v>18</v>
      </c>
      <c r="AF33">
        <v>2</v>
      </c>
      <c r="AG33">
        <v>4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4</v>
      </c>
      <c r="AY33">
        <v>6</v>
      </c>
      <c r="AZ33">
        <v>0</v>
      </c>
      <c r="BA33" t="s">
        <v>1470</v>
      </c>
      <c r="BE33">
        <v>0</v>
      </c>
    </row>
    <row r="34" spans="1:57" x14ac:dyDescent="0.2">
      <c r="A34" s="27">
        <v>46091</v>
      </c>
      <c r="B34" t="s">
        <v>1446</v>
      </c>
      <c r="C34" t="s">
        <v>1446</v>
      </c>
      <c r="D34" t="s">
        <v>861</v>
      </c>
      <c r="E34" t="s">
        <v>1492</v>
      </c>
      <c r="F34">
        <v>2039041</v>
      </c>
      <c r="G34" t="s">
        <v>1460</v>
      </c>
      <c r="J34" t="s">
        <v>1863</v>
      </c>
      <c r="L34" t="s">
        <v>1871</v>
      </c>
      <c r="M34" t="s">
        <v>1872</v>
      </c>
      <c r="N34" t="s">
        <v>1873</v>
      </c>
      <c r="P34" t="s">
        <v>1452</v>
      </c>
      <c r="Q34" t="s">
        <v>1453</v>
      </c>
      <c r="R34" t="s">
        <v>1454</v>
      </c>
      <c r="S34" t="s">
        <v>1455</v>
      </c>
      <c r="T34" t="s">
        <v>1866</v>
      </c>
      <c r="U34" t="s">
        <v>1485</v>
      </c>
      <c r="V34" t="s">
        <v>1450</v>
      </c>
      <c r="W34" t="s">
        <v>32</v>
      </c>
      <c r="X34" t="s">
        <v>32</v>
      </c>
      <c r="Z34" t="s">
        <v>1874</v>
      </c>
      <c r="AA34">
        <v>24</v>
      </c>
      <c r="AB34">
        <v>0</v>
      </c>
      <c r="AC34">
        <v>0</v>
      </c>
      <c r="AD34">
        <v>0</v>
      </c>
      <c r="AE34">
        <v>24</v>
      </c>
      <c r="AF34">
        <v>6</v>
      </c>
      <c r="AG34">
        <v>8</v>
      </c>
      <c r="AH34">
        <v>0</v>
      </c>
      <c r="AI34">
        <v>0</v>
      </c>
      <c r="AJ34">
        <v>0</v>
      </c>
      <c r="AK34">
        <v>0</v>
      </c>
      <c r="AL34">
        <v>6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1</v>
      </c>
      <c r="AS34">
        <v>6</v>
      </c>
      <c r="AT34">
        <v>0</v>
      </c>
      <c r="AU34">
        <v>0</v>
      </c>
      <c r="AV34">
        <v>4</v>
      </c>
      <c r="AW34">
        <v>4</v>
      </c>
      <c r="AX34">
        <v>8</v>
      </c>
      <c r="AY34">
        <v>23</v>
      </c>
      <c r="AZ34">
        <v>0</v>
      </c>
      <c r="BA34" t="s">
        <v>1470</v>
      </c>
      <c r="BE34">
        <v>0</v>
      </c>
    </row>
    <row r="35" spans="1:57" x14ac:dyDescent="0.2">
      <c r="A35" s="27">
        <v>46091</v>
      </c>
      <c r="B35" t="s">
        <v>1446</v>
      </c>
      <c r="C35" t="s">
        <v>1446</v>
      </c>
      <c r="D35" t="s">
        <v>861</v>
      </c>
      <c r="E35" t="s">
        <v>1492</v>
      </c>
      <c r="F35">
        <v>2048972</v>
      </c>
      <c r="G35" t="s">
        <v>1461</v>
      </c>
      <c r="J35" t="s">
        <v>1856</v>
      </c>
      <c r="K35">
        <v>12</v>
      </c>
      <c r="L35" t="s">
        <v>1871</v>
      </c>
      <c r="M35" t="s">
        <v>1872</v>
      </c>
      <c r="N35" t="s">
        <v>1873</v>
      </c>
      <c r="P35" t="s">
        <v>1452</v>
      </c>
      <c r="Q35" t="s">
        <v>1453</v>
      </c>
      <c r="R35" t="s">
        <v>1454</v>
      </c>
      <c r="S35" t="s">
        <v>1455</v>
      </c>
      <c r="T35" t="s">
        <v>1866</v>
      </c>
      <c r="U35" t="s">
        <v>1485</v>
      </c>
      <c r="V35" t="s">
        <v>1450</v>
      </c>
      <c r="W35" t="s">
        <v>32</v>
      </c>
      <c r="X35" t="s">
        <v>32</v>
      </c>
      <c r="Y35">
        <v>24</v>
      </c>
      <c r="Z35" t="s">
        <v>1874</v>
      </c>
      <c r="AA35">
        <v>24</v>
      </c>
      <c r="AB35">
        <v>8.3125</v>
      </c>
      <c r="AC35">
        <v>19</v>
      </c>
      <c r="AD35">
        <v>19</v>
      </c>
      <c r="AE35">
        <v>72</v>
      </c>
      <c r="AF35">
        <v>25</v>
      </c>
      <c r="AG35">
        <v>16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11</v>
      </c>
      <c r="AO35">
        <v>5</v>
      </c>
      <c r="AP35">
        <v>0</v>
      </c>
      <c r="AQ35">
        <v>0</v>
      </c>
      <c r="AR35">
        <v>12</v>
      </c>
      <c r="AS35">
        <v>3</v>
      </c>
      <c r="AT35">
        <v>6</v>
      </c>
      <c r="AU35">
        <v>4</v>
      </c>
      <c r="AV35">
        <v>13</v>
      </c>
      <c r="AW35">
        <v>0</v>
      </c>
      <c r="AX35">
        <v>16</v>
      </c>
      <c r="AY35">
        <v>54</v>
      </c>
      <c r="AZ35">
        <v>0</v>
      </c>
      <c r="BA35" t="s">
        <v>1470</v>
      </c>
      <c r="BE35">
        <v>0</v>
      </c>
    </row>
    <row r="36" spans="1:57" x14ac:dyDescent="0.2">
      <c r="A36" s="27">
        <v>46091</v>
      </c>
      <c r="B36" t="s">
        <v>1446</v>
      </c>
      <c r="C36" t="s">
        <v>1446</v>
      </c>
      <c r="D36" t="s">
        <v>863</v>
      </c>
      <c r="E36" t="s">
        <v>1798</v>
      </c>
      <c r="F36">
        <v>1776033</v>
      </c>
      <c r="G36" t="s">
        <v>1869</v>
      </c>
      <c r="H36">
        <v>7</v>
      </c>
      <c r="I36">
        <v>8</v>
      </c>
      <c r="J36" t="s">
        <v>1863</v>
      </c>
      <c r="K36">
        <v>22</v>
      </c>
      <c r="L36" t="s">
        <v>1871</v>
      </c>
      <c r="M36" t="s">
        <v>1872</v>
      </c>
      <c r="N36" t="s">
        <v>1873</v>
      </c>
      <c r="P36" t="s">
        <v>1452</v>
      </c>
      <c r="Q36" t="s">
        <v>1453</v>
      </c>
      <c r="R36" t="s">
        <v>1454</v>
      </c>
      <c r="S36" t="s">
        <v>1455</v>
      </c>
      <c r="T36" t="s">
        <v>1866</v>
      </c>
      <c r="U36" t="s">
        <v>1485</v>
      </c>
      <c r="V36" t="s">
        <v>1450</v>
      </c>
      <c r="W36" t="s">
        <v>32</v>
      </c>
      <c r="X36" t="s">
        <v>1864</v>
      </c>
      <c r="Y36">
        <v>22</v>
      </c>
      <c r="Z36" t="s">
        <v>1874</v>
      </c>
      <c r="AA36">
        <v>24</v>
      </c>
      <c r="AF36">
        <v>3</v>
      </c>
      <c r="AG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1470</v>
      </c>
      <c r="BE36">
        <v>0</v>
      </c>
    </row>
    <row r="37" spans="1:57" x14ac:dyDescent="0.2">
      <c r="A37" s="27">
        <v>46091</v>
      </c>
      <c r="B37" t="s">
        <v>1446</v>
      </c>
      <c r="C37" t="s">
        <v>1446</v>
      </c>
      <c r="D37" t="s">
        <v>863</v>
      </c>
      <c r="E37" t="s">
        <v>1798</v>
      </c>
      <c r="F37">
        <v>2001113</v>
      </c>
      <c r="G37" t="s">
        <v>1458</v>
      </c>
      <c r="J37" t="s">
        <v>1856</v>
      </c>
      <c r="K37">
        <v>107</v>
      </c>
      <c r="L37" t="s">
        <v>1871</v>
      </c>
      <c r="M37" t="s">
        <v>1872</v>
      </c>
      <c r="N37" t="s">
        <v>1873</v>
      </c>
      <c r="P37" t="s">
        <v>1452</v>
      </c>
      <c r="Q37" t="s">
        <v>1453</v>
      </c>
      <c r="R37" t="s">
        <v>1454</v>
      </c>
      <c r="S37" t="s">
        <v>1455</v>
      </c>
      <c r="T37" t="s">
        <v>1860</v>
      </c>
      <c r="U37" t="s">
        <v>1485</v>
      </c>
      <c r="V37" t="s">
        <v>1450</v>
      </c>
      <c r="W37" t="s">
        <v>32</v>
      </c>
      <c r="X37" t="s">
        <v>32</v>
      </c>
      <c r="Y37">
        <v>108</v>
      </c>
      <c r="Z37" t="s">
        <v>1874</v>
      </c>
      <c r="AA37">
        <v>24</v>
      </c>
      <c r="AB37">
        <v>7.7777777777777803</v>
      </c>
      <c r="AC37">
        <v>10</v>
      </c>
      <c r="AD37">
        <v>10</v>
      </c>
      <c r="AE37">
        <v>96</v>
      </c>
      <c r="AF37">
        <v>8</v>
      </c>
      <c r="AG37">
        <v>9</v>
      </c>
      <c r="AH37">
        <v>1</v>
      </c>
      <c r="AI37">
        <v>1</v>
      </c>
      <c r="AJ37">
        <v>0</v>
      </c>
      <c r="AK37">
        <v>0</v>
      </c>
      <c r="AL37">
        <v>6</v>
      </c>
      <c r="AM37">
        <v>0</v>
      </c>
      <c r="AN37">
        <v>2</v>
      </c>
      <c r="AO37">
        <v>1</v>
      </c>
      <c r="AP37">
        <v>0</v>
      </c>
      <c r="AQ37">
        <v>0</v>
      </c>
      <c r="AR37">
        <v>6</v>
      </c>
      <c r="AS37">
        <v>0</v>
      </c>
      <c r="AT37">
        <v>2</v>
      </c>
      <c r="AU37">
        <v>8</v>
      </c>
      <c r="AV37">
        <v>0</v>
      </c>
      <c r="AW37">
        <v>0</v>
      </c>
      <c r="AX37">
        <v>9</v>
      </c>
      <c r="AY37">
        <v>25</v>
      </c>
      <c r="AZ37">
        <v>0</v>
      </c>
      <c r="BA37" t="s">
        <v>1470</v>
      </c>
      <c r="BE37">
        <v>0</v>
      </c>
    </row>
    <row r="38" spans="1:57" x14ac:dyDescent="0.2">
      <c r="A38" s="27">
        <v>46091</v>
      </c>
      <c r="B38" t="s">
        <v>1446</v>
      </c>
      <c r="C38" t="s">
        <v>1446</v>
      </c>
      <c r="D38" t="s">
        <v>863</v>
      </c>
      <c r="E38" t="s">
        <v>1798</v>
      </c>
      <c r="F38">
        <v>2001115</v>
      </c>
      <c r="G38" t="s">
        <v>1875</v>
      </c>
      <c r="H38">
        <v>7</v>
      </c>
      <c r="I38">
        <v>8</v>
      </c>
      <c r="J38" t="s">
        <v>1863</v>
      </c>
      <c r="K38">
        <v>45</v>
      </c>
      <c r="L38" t="s">
        <v>1871</v>
      </c>
      <c r="M38" t="s">
        <v>1872</v>
      </c>
      <c r="N38" t="s">
        <v>1873</v>
      </c>
      <c r="P38" t="s">
        <v>1452</v>
      </c>
      <c r="Q38" t="s">
        <v>1453</v>
      </c>
      <c r="R38" t="s">
        <v>1454</v>
      </c>
      <c r="S38" t="s">
        <v>1455</v>
      </c>
      <c r="T38" t="s">
        <v>1860</v>
      </c>
      <c r="U38" t="s">
        <v>1485</v>
      </c>
      <c r="V38" t="s">
        <v>1450</v>
      </c>
      <c r="W38" t="s">
        <v>32</v>
      </c>
      <c r="X38" t="s">
        <v>1864</v>
      </c>
      <c r="Y38">
        <v>45</v>
      </c>
      <c r="Z38" t="s">
        <v>1874</v>
      </c>
      <c r="AA38">
        <v>24</v>
      </c>
      <c r="AF38">
        <v>2</v>
      </c>
      <c r="AG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1470</v>
      </c>
      <c r="BE38">
        <v>0</v>
      </c>
    </row>
    <row r="39" spans="1:57" x14ac:dyDescent="0.2">
      <c r="A39" s="27">
        <v>46091</v>
      </c>
      <c r="B39" t="s">
        <v>1446</v>
      </c>
      <c r="C39" t="s">
        <v>1446</v>
      </c>
      <c r="D39" t="s">
        <v>863</v>
      </c>
      <c r="E39" t="s">
        <v>1798</v>
      </c>
      <c r="F39">
        <v>2030990</v>
      </c>
      <c r="G39" t="s">
        <v>1459</v>
      </c>
      <c r="J39" t="s">
        <v>1856</v>
      </c>
      <c r="K39">
        <v>23</v>
      </c>
      <c r="L39" t="s">
        <v>1871</v>
      </c>
      <c r="M39" t="s">
        <v>1872</v>
      </c>
      <c r="N39" t="s">
        <v>1873</v>
      </c>
      <c r="P39" t="s">
        <v>1452</v>
      </c>
      <c r="Q39" t="s">
        <v>1453</v>
      </c>
      <c r="R39" t="s">
        <v>1454</v>
      </c>
      <c r="S39" t="s">
        <v>1455</v>
      </c>
      <c r="T39" t="s">
        <v>1860</v>
      </c>
      <c r="U39" t="s">
        <v>1485</v>
      </c>
      <c r="V39" t="s">
        <v>1450</v>
      </c>
      <c r="W39" t="s">
        <v>32</v>
      </c>
      <c r="X39" t="s">
        <v>32</v>
      </c>
      <c r="Y39">
        <v>24</v>
      </c>
      <c r="Z39" t="s">
        <v>1874</v>
      </c>
      <c r="AA39">
        <v>24</v>
      </c>
      <c r="AB39">
        <v>350</v>
      </c>
      <c r="AC39">
        <v>50</v>
      </c>
      <c r="AD39">
        <v>50</v>
      </c>
      <c r="AE39">
        <v>120</v>
      </c>
      <c r="AF39">
        <v>2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2</v>
      </c>
      <c r="AZ39">
        <v>1</v>
      </c>
      <c r="BA39" t="s">
        <v>1470</v>
      </c>
      <c r="BE39">
        <v>1</v>
      </c>
    </row>
    <row r="40" spans="1:57" x14ac:dyDescent="0.2">
      <c r="A40" s="27">
        <v>46091</v>
      </c>
      <c r="B40" t="s">
        <v>1446</v>
      </c>
      <c r="C40" t="s">
        <v>1446</v>
      </c>
      <c r="D40" t="s">
        <v>863</v>
      </c>
      <c r="E40" t="s">
        <v>1798</v>
      </c>
      <c r="F40">
        <v>2030991</v>
      </c>
      <c r="G40" t="s">
        <v>1463</v>
      </c>
      <c r="J40" t="s">
        <v>1856</v>
      </c>
      <c r="K40">
        <v>45</v>
      </c>
      <c r="L40" t="s">
        <v>1871</v>
      </c>
      <c r="M40" t="s">
        <v>1872</v>
      </c>
      <c r="N40" t="s">
        <v>1873</v>
      </c>
      <c r="P40" t="s">
        <v>1452</v>
      </c>
      <c r="Q40" t="s">
        <v>1453</v>
      </c>
      <c r="R40" t="s">
        <v>1454</v>
      </c>
      <c r="S40" t="s">
        <v>1455</v>
      </c>
      <c r="T40" t="s">
        <v>1860</v>
      </c>
      <c r="U40" t="s">
        <v>1485</v>
      </c>
      <c r="V40" t="s">
        <v>1450</v>
      </c>
      <c r="W40" t="s">
        <v>32</v>
      </c>
      <c r="X40" t="s">
        <v>32</v>
      </c>
      <c r="Y40">
        <v>45</v>
      </c>
      <c r="Z40" t="s">
        <v>1874</v>
      </c>
      <c r="AA40">
        <v>24</v>
      </c>
      <c r="AB40">
        <v>1274</v>
      </c>
      <c r="AC40">
        <v>182</v>
      </c>
      <c r="AD40">
        <v>182</v>
      </c>
      <c r="AF40">
        <v>2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1</v>
      </c>
      <c r="BA40" t="s">
        <v>1470</v>
      </c>
      <c r="BE40">
        <v>1</v>
      </c>
    </row>
    <row r="41" spans="1:57" x14ac:dyDescent="0.2">
      <c r="A41" s="27">
        <v>46091</v>
      </c>
      <c r="B41" t="s">
        <v>1446</v>
      </c>
      <c r="C41" t="s">
        <v>1446</v>
      </c>
      <c r="D41" t="s">
        <v>863</v>
      </c>
      <c r="E41" t="s">
        <v>1798</v>
      </c>
      <c r="F41">
        <v>2034089</v>
      </c>
      <c r="G41" t="s">
        <v>1655</v>
      </c>
      <c r="H41">
        <v>7</v>
      </c>
      <c r="I41">
        <v>8</v>
      </c>
      <c r="J41" t="s">
        <v>1863</v>
      </c>
      <c r="K41">
        <v>35</v>
      </c>
      <c r="L41" t="s">
        <v>1871</v>
      </c>
      <c r="M41" t="s">
        <v>1872</v>
      </c>
      <c r="N41" t="s">
        <v>1873</v>
      </c>
      <c r="P41" t="s">
        <v>1452</v>
      </c>
      <c r="Q41" t="s">
        <v>1453</v>
      </c>
      <c r="R41" t="s">
        <v>1454</v>
      </c>
      <c r="S41" t="s">
        <v>1455</v>
      </c>
      <c r="T41" t="s">
        <v>1866</v>
      </c>
      <c r="U41" t="s">
        <v>1485</v>
      </c>
      <c r="V41" t="s">
        <v>1450</v>
      </c>
      <c r="W41" t="s">
        <v>32</v>
      </c>
      <c r="X41" t="s">
        <v>1864</v>
      </c>
      <c r="Y41">
        <v>35</v>
      </c>
      <c r="Z41" t="s">
        <v>1874</v>
      </c>
      <c r="AA41">
        <v>24</v>
      </c>
      <c r="AF41">
        <v>1</v>
      </c>
      <c r="AG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1470</v>
      </c>
      <c r="BE41">
        <v>0</v>
      </c>
    </row>
    <row r="42" spans="1:57" x14ac:dyDescent="0.2">
      <c r="A42" s="27">
        <v>46091</v>
      </c>
      <c r="B42" t="s">
        <v>1446</v>
      </c>
      <c r="C42" t="s">
        <v>1446</v>
      </c>
      <c r="D42" t="s">
        <v>863</v>
      </c>
      <c r="E42" t="s">
        <v>1798</v>
      </c>
      <c r="F42">
        <v>2039041</v>
      </c>
      <c r="G42" t="s">
        <v>1460</v>
      </c>
      <c r="I42">
        <v>8</v>
      </c>
      <c r="J42" t="s">
        <v>1863</v>
      </c>
      <c r="K42">
        <v>22</v>
      </c>
      <c r="L42" t="s">
        <v>1871</v>
      </c>
      <c r="M42" t="s">
        <v>1872</v>
      </c>
      <c r="N42" t="s">
        <v>1873</v>
      </c>
      <c r="P42" t="s">
        <v>1452</v>
      </c>
      <c r="Q42" t="s">
        <v>1453</v>
      </c>
      <c r="R42" t="s">
        <v>1454</v>
      </c>
      <c r="S42" t="s">
        <v>1455</v>
      </c>
      <c r="T42" t="s">
        <v>1866</v>
      </c>
      <c r="U42" t="s">
        <v>1485</v>
      </c>
      <c r="V42" t="s">
        <v>1450</v>
      </c>
      <c r="W42" t="s">
        <v>32</v>
      </c>
      <c r="X42" t="s">
        <v>1864</v>
      </c>
      <c r="Y42">
        <v>22</v>
      </c>
      <c r="Z42" t="s">
        <v>1874</v>
      </c>
      <c r="AA42">
        <v>24</v>
      </c>
      <c r="AB42">
        <v>1</v>
      </c>
      <c r="AD42">
        <v>1</v>
      </c>
      <c r="AF42">
        <v>2</v>
      </c>
      <c r="AG42">
        <v>7</v>
      </c>
      <c r="AJ42">
        <v>0</v>
      </c>
      <c r="AK42">
        <v>0</v>
      </c>
      <c r="AL42">
        <v>0</v>
      </c>
      <c r="AM42">
        <v>0</v>
      </c>
      <c r="AN42">
        <v>6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7</v>
      </c>
      <c r="AY42">
        <v>7</v>
      </c>
      <c r="AZ42">
        <v>0</v>
      </c>
      <c r="BA42" t="s">
        <v>1470</v>
      </c>
      <c r="BE42">
        <v>0</v>
      </c>
    </row>
    <row r="43" spans="1:57" x14ac:dyDescent="0.2">
      <c r="A43" s="27">
        <v>46091</v>
      </c>
      <c r="B43" t="s">
        <v>1446</v>
      </c>
      <c r="C43" t="s">
        <v>1446</v>
      </c>
      <c r="D43" t="s">
        <v>863</v>
      </c>
      <c r="E43" t="s">
        <v>1798</v>
      </c>
      <c r="F43">
        <v>2048972</v>
      </c>
      <c r="G43" t="s">
        <v>1461</v>
      </c>
      <c r="I43">
        <v>8</v>
      </c>
      <c r="J43" t="s">
        <v>1856</v>
      </c>
      <c r="K43">
        <v>24</v>
      </c>
      <c r="L43" t="s">
        <v>1871</v>
      </c>
      <c r="M43" t="s">
        <v>1872</v>
      </c>
      <c r="N43" t="s">
        <v>1873</v>
      </c>
      <c r="P43" t="s">
        <v>1452</v>
      </c>
      <c r="Q43" t="s">
        <v>1453</v>
      </c>
      <c r="R43" t="s">
        <v>1454</v>
      </c>
      <c r="S43" t="s">
        <v>1455</v>
      </c>
      <c r="T43" t="s">
        <v>1866</v>
      </c>
      <c r="U43" t="s">
        <v>1485</v>
      </c>
      <c r="V43" t="s">
        <v>1450</v>
      </c>
      <c r="W43" t="s">
        <v>32</v>
      </c>
      <c r="X43" t="s">
        <v>1864</v>
      </c>
      <c r="Y43">
        <v>24</v>
      </c>
      <c r="Z43" t="s">
        <v>1874</v>
      </c>
      <c r="AA43">
        <v>24</v>
      </c>
      <c r="AB43">
        <v>0</v>
      </c>
      <c r="AF43">
        <v>3</v>
      </c>
      <c r="AG43">
        <v>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</v>
      </c>
      <c r="AY43">
        <v>5</v>
      </c>
      <c r="AZ43">
        <v>0</v>
      </c>
      <c r="BA43" t="s">
        <v>1470</v>
      </c>
      <c r="BE43">
        <v>0</v>
      </c>
    </row>
    <row r="44" spans="1:57" x14ac:dyDescent="0.2">
      <c r="A44" s="27">
        <v>46091</v>
      </c>
      <c r="B44" t="s">
        <v>1446</v>
      </c>
      <c r="C44" t="s">
        <v>1446</v>
      </c>
      <c r="D44" t="s">
        <v>145</v>
      </c>
      <c r="E44" t="s">
        <v>1486</v>
      </c>
      <c r="F44">
        <v>2001113</v>
      </c>
      <c r="G44" t="s">
        <v>1458</v>
      </c>
      <c r="J44" t="s">
        <v>1856</v>
      </c>
      <c r="K44">
        <v>24</v>
      </c>
      <c r="L44" t="s">
        <v>1871</v>
      </c>
      <c r="M44" t="s">
        <v>1872</v>
      </c>
      <c r="N44" t="s">
        <v>1873</v>
      </c>
      <c r="P44" t="s">
        <v>1452</v>
      </c>
      <c r="Q44" t="s">
        <v>1453</v>
      </c>
      <c r="R44" t="s">
        <v>1454</v>
      </c>
      <c r="S44" t="s">
        <v>1455</v>
      </c>
      <c r="T44" t="s">
        <v>1860</v>
      </c>
      <c r="U44" t="s">
        <v>1485</v>
      </c>
      <c r="V44" t="s">
        <v>1450</v>
      </c>
      <c r="W44" t="s">
        <v>32</v>
      </c>
      <c r="X44" t="s">
        <v>32</v>
      </c>
      <c r="Y44">
        <v>48</v>
      </c>
      <c r="Z44" t="s">
        <v>1874</v>
      </c>
      <c r="AA44">
        <v>24</v>
      </c>
      <c r="AB44">
        <v>3.7441860465116301</v>
      </c>
      <c r="AC44">
        <v>46</v>
      </c>
      <c r="AD44">
        <v>46</v>
      </c>
      <c r="AE44">
        <v>24</v>
      </c>
      <c r="AF44">
        <v>29</v>
      </c>
      <c r="AG44">
        <v>86</v>
      </c>
      <c r="AH44">
        <v>1</v>
      </c>
      <c r="AI44">
        <v>1</v>
      </c>
      <c r="AJ44">
        <v>11</v>
      </c>
      <c r="AK44">
        <v>8</v>
      </c>
      <c r="AL44">
        <v>10</v>
      </c>
      <c r="AM44">
        <v>11</v>
      </c>
      <c r="AN44">
        <v>15</v>
      </c>
      <c r="AO44">
        <v>22</v>
      </c>
      <c r="AP44">
        <v>9</v>
      </c>
      <c r="AQ44">
        <v>1</v>
      </c>
      <c r="AR44">
        <v>13</v>
      </c>
      <c r="AS44">
        <v>12</v>
      </c>
      <c r="AT44">
        <v>4</v>
      </c>
      <c r="AU44">
        <v>10</v>
      </c>
      <c r="AV44">
        <v>20</v>
      </c>
      <c r="AW44">
        <v>1</v>
      </c>
      <c r="AX44">
        <v>86</v>
      </c>
      <c r="AY44">
        <v>147</v>
      </c>
      <c r="AZ44">
        <v>0</v>
      </c>
      <c r="BA44" t="s">
        <v>1470</v>
      </c>
      <c r="BB44" t="s">
        <v>26</v>
      </c>
      <c r="BC44" t="s">
        <v>61</v>
      </c>
      <c r="BD44">
        <v>1</v>
      </c>
      <c r="BE44">
        <v>0</v>
      </c>
    </row>
    <row r="45" spans="1:57" x14ac:dyDescent="0.2">
      <c r="A45" s="27">
        <v>46091</v>
      </c>
      <c r="B45" t="s">
        <v>1446</v>
      </c>
      <c r="C45" t="s">
        <v>1446</v>
      </c>
      <c r="D45" t="s">
        <v>145</v>
      </c>
      <c r="E45" t="s">
        <v>1486</v>
      </c>
      <c r="F45">
        <v>2030990</v>
      </c>
      <c r="G45" t="s">
        <v>1459</v>
      </c>
      <c r="J45" t="s">
        <v>1856</v>
      </c>
      <c r="K45">
        <v>36</v>
      </c>
      <c r="L45" t="s">
        <v>1871</v>
      </c>
      <c r="M45" t="s">
        <v>1872</v>
      </c>
      <c r="N45" t="s">
        <v>1873</v>
      </c>
      <c r="P45" t="s">
        <v>1452</v>
      </c>
      <c r="Q45" t="s">
        <v>1453</v>
      </c>
      <c r="R45" t="s">
        <v>1454</v>
      </c>
      <c r="S45" t="s">
        <v>1455</v>
      </c>
      <c r="T45" t="s">
        <v>1860</v>
      </c>
      <c r="U45" t="s">
        <v>1485</v>
      </c>
      <c r="V45" t="s">
        <v>1450</v>
      </c>
      <c r="W45" t="s">
        <v>32</v>
      </c>
      <c r="X45" t="s">
        <v>32</v>
      </c>
      <c r="Y45">
        <v>120</v>
      </c>
      <c r="Z45" t="s">
        <v>1874</v>
      </c>
      <c r="AA45">
        <v>24</v>
      </c>
      <c r="AB45">
        <v>1.94444444444444</v>
      </c>
      <c r="AC45">
        <v>20</v>
      </c>
      <c r="AD45">
        <v>20</v>
      </c>
      <c r="AE45">
        <v>120</v>
      </c>
      <c r="AF45">
        <v>27</v>
      </c>
      <c r="AG45">
        <v>72</v>
      </c>
      <c r="AH45">
        <v>1</v>
      </c>
      <c r="AI45">
        <v>0</v>
      </c>
      <c r="AJ45">
        <v>1</v>
      </c>
      <c r="AK45">
        <v>1</v>
      </c>
      <c r="AL45">
        <v>25</v>
      </c>
      <c r="AM45">
        <v>21</v>
      </c>
      <c r="AN45">
        <v>0</v>
      </c>
      <c r="AO45">
        <v>12</v>
      </c>
      <c r="AP45">
        <v>12</v>
      </c>
      <c r="AQ45">
        <v>2</v>
      </c>
      <c r="AR45">
        <v>19</v>
      </c>
      <c r="AS45">
        <v>18</v>
      </c>
      <c r="AT45">
        <v>20</v>
      </c>
      <c r="AU45">
        <v>13</v>
      </c>
      <c r="AV45">
        <v>5</v>
      </c>
      <c r="AW45">
        <v>11</v>
      </c>
      <c r="AX45">
        <v>72</v>
      </c>
      <c r="AY45">
        <v>160</v>
      </c>
      <c r="AZ45">
        <v>0</v>
      </c>
      <c r="BA45" t="s">
        <v>1470</v>
      </c>
      <c r="BB45" t="s">
        <v>26</v>
      </c>
      <c r="BC45" t="s">
        <v>61</v>
      </c>
      <c r="BD45">
        <v>1</v>
      </c>
      <c r="BE45">
        <v>0</v>
      </c>
    </row>
    <row r="46" spans="1:57" x14ac:dyDescent="0.2">
      <c r="A46" s="27">
        <v>46091</v>
      </c>
      <c r="B46" t="s">
        <v>1446</v>
      </c>
      <c r="C46" t="s">
        <v>1446</v>
      </c>
      <c r="D46" t="s">
        <v>145</v>
      </c>
      <c r="E46" t="s">
        <v>1486</v>
      </c>
      <c r="F46">
        <v>2030991</v>
      </c>
      <c r="G46" t="s">
        <v>1463</v>
      </c>
      <c r="J46" t="s">
        <v>1856</v>
      </c>
      <c r="K46">
        <v>24</v>
      </c>
      <c r="L46" t="s">
        <v>1871</v>
      </c>
      <c r="M46" t="s">
        <v>1872</v>
      </c>
      <c r="N46" t="s">
        <v>1873</v>
      </c>
      <c r="P46" t="s">
        <v>1452</v>
      </c>
      <c r="Q46" t="s">
        <v>1453</v>
      </c>
      <c r="R46" t="s">
        <v>1454</v>
      </c>
      <c r="S46" t="s">
        <v>1455</v>
      </c>
      <c r="T46" t="s">
        <v>1860</v>
      </c>
      <c r="U46" t="s">
        <v>1485</v>
      </c>
      <c r="V46" t="s">
        <v>1450</v>
      </c>
      <c r="W46" t="s">
        <v>32</v>
      </c>
      <c r="X46" t="s">
        <v>32</v>
      </c>
      <c r="Y46">
        <v>48</v>
      </c>
      <c r="Z46" t="s">
        <v>1874</v>
      </c>
      <c r="AA46">
        <v>24</v>
      </c>
      <c r="AB46">
        <v>14.875</v>
      </c>
      <c r="AC46">
        <v>68</v>
      </c>
      <c r="AD46">
        <v>68</v>
      </c>
      <c r="AE46">
        <v>24</v>
      </c>
      <c r="AF46">
        <v>41</v>
      </c>
      <c r="AG46">
        <v>32</v>
      </c>
      <c r="AH46">
        <v>1</v>
      </c>
      <c r="AI46">
        <v>1</v>
      </c>
      <c r="AJ46">
        <v>1</v>
      </c>
      <c r="AK46">
        <v>3</v>
      </c>
      <c r="AL46">
        <v>3</v>
      </c>
      <c r="AM46">
        <v>2</v>
      </c>
      <c r="AN46">
        <v>14</v>
      </c>
      <c r="AO46">
        <v>2</v>
      </c>
      <c r="AP46">
        <v>7</v>
      </c>
      <c r="AQ46">
        <v>1</v>
      </c>
      <c r="AR46">
        <v>2</v>
      </c>
      <c r="AS46">
        <v>4</v>
      </c>
      <c r="AT46">
        <v>4</v>
      </c>
      <c r="AU46">
        <v>4</v>
      </c>
      <c r="AV46">
        <v>6</v>
      </c>
      <c r="AW46">
        <v>13</v>
      </c>
      <c r="AX46">
        <v>32</v>
      </c>
      <c r="AY46">
        <v>66</v>
      </c>
      <c r="AZ46">
        <v>0</v>
      </c>
      <c r="BA46" t="s">
        <v>1470</v>
      </c>
      <c r="BB46" t="s">
        <v>26</v>
      </c>
      <c r="BC46" t="s">
        <v>61</v>
      </c>
      <c r="BD46">
        <v>1</v>
      </c>
      <c r="BE46">
        <v>0</v>
      </c>
    </row>
    <row r="47" spans="1:57" x14ac:dyDescent="0.2">
      <c r="A47" s="27">
        <v>46091</v>
      </c>
      <c r="B47" t="s">
        <v>1446</v>
      </c>
      <c r="C47" t="s">
        <v>1446</v>
      </c>
      <c r="D47" t="s">
        <v>145</v>
      </c>
      <c r="E47" t="s">
        <v>1486</v>
      </c>
      <c r="F47">
        <v>2034089</v>
      </c>
      <c r="G47" t="s">
        <v>1655</v>
      </c>
      <c r="H47">
        <v>7</v>
      </c>
      <c r="J47" t="s">
        <v>1863</v>
      </c>
      <c r="K47">
        <v>12</v>
      </c>
      <c r="L47" t="s">
        <v>1871</v>
      </c>
      <c r="M47" t="s">
        <v>1872</v>
      </c>
      <c r="N47" t="s">
        <v>1873</v>
      </c>
      <c r="P47" t="s">
        <v>1452</v>
      </c>
      <c r="Q47" t="s">
        <v>1453</v>
      </c>
      <c r="R47" t="s">
        <v>1454</v>
      </c>
      <c r="S47" t="s">
        <v>1455</v>
      </c>
      <c r="T47" t="s">
        <v>1866</v>
      </c>
      <c r="U47" t="s">
        <v>1485</v>
      </c>
      <c r="V47" t="s">
        <v>1450</v>
      </c>
      <c r="W47" t="s">
        <v>32</v>
      </c>
      <c r="X47" t="s">
        <v>1864</v>
      </c>
      <c r="Y47">
        <v>24</v>
      </c>
      <c r="Z47" t="s">
        <v>1874</v>
      </c>
      <c r="AA47">
        <v>24</v>
      </c>
      <c r="AF47">
        <v>14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1470</v>
      </c>
      <c r="BB47" t="s">
        <v>26</v>
      </c>
      <c r="BC47" t="s">
        <v>61</v>
      </c>
      <c r="BD47">
        <v>1</v>
      </c>
      <c r="BE47">
        <v>0</v>
      </c>
    </row>
    <row r="48" spans="1:57" x14ac:dyDescent="0.2">
      <c r="A48" s="27">
        <v>46091</v>
      </c>
      <c r="B48" t="s">
        <v>1446</v>
      </c>
      <c r="C48" t="s">
        <v>1446</v>
      </c>
      <c r="D48" t="s">
        <v>145</v>
      </c>
      <c r="E48" t="s">
        <v>1486</v>
      </c>
      <c r="F48">
        <v>2039041</v>
      </c>
      <c r="G48" t="s">
        <v>1460</v>
      </c>
      <c r="J48" t="s">
        <v>1863</v>
      </c>
      <c r="K48">
        <v>24</v>
      </c>
      <c r="L48" t="s">
        <v>1871</v>
      </c>
      <c r="M48" t="s">
        <v>1872</v>
      </c>
      <c r="N48" t="s">
        <v>1873</v>
      </c>
      <c r="P48" t="s">
        <v>1452</v>
      </c>
      <c r="Q48" t="s">
        <v>1453</v>
      </c>
      <c r="R48" t="s">
        <v>1454</v>
      </c>
      <c r="S48" t="s">
        <v>1455</v>
      </c>
      <c r="T48" t="s">
        <v>1866</v>
      </c>
      <c r="U48" t="s">
        <v>1485</v>
      </c>
      <c r="V48" t="s">
        <v>1450</v>
      </c>
      <c r="W48" t="s">
        <v>32</v>
      </c>
      <c r="X48" t="s">
        <v>32</v>
      </c>
      <c r="Y48">
        <v>48</v>
      </c>
      <c r="Z48" t="s">
        <v>1874</v>
      </c>
      <c r="AA48">
        <v>24</v>
      </c>
      <c r="AB48">
        <v>11.6666666666667</v>
      </c>
      <c r="AC48">
        <v>45</v>
      </c>
      <c r="AD48">
        <v>45</v>
      </c>
      <c r="AE48">
        <v>24</v>
      </c>
      <c r="AF48">
        <v>23</v>
      </c>
      <c r="AG48">
        <v>27</v>
      </c>
      <c r="AH48">
        <v>1</v>
      </c>
      <c r="AI48">
        <v>1</v>
      </c>
      <c r="AJ48">
        <v>4</v>
      </c>
      <c r="AK48">
        <v>5</v>
      </c>
      <c r="AL48">
        <v>0</v>
      </c>
      <c r="AM48">
        <v>5</v>
      </c>
      <c r="AN48">
        <v>4</v>
      </c>
      <c r="AO48">
        <v>7</v>
      </c>
      <c r="AP48">
        <v>2</v>
      </c>
      <c r="AQ48">
        <v>2</v>
      </c>
      <c r="AR48">
        <v>2</v>
      </c>
      <c r="AS48">
        <v>4</v>
      </c>
      <c r="AT48">
        <v>5</v>
      </c>
      <c r="AU48">
        <v>7</v>
      </c>
      <c r="AV48">
        <v>4</v>
      </c>
      <c r="AW48">
        <v>5</v>
      </c>
      <c r="AX48">
        <v>27</v>
      </c>
      <c r="AY48">
        <v>56</v>
      </c>
      <c r="AZ48">
        <v>0</v>
      </c>
      <c r="BA48" t="s">
        <v>1470</v>
      </c>
      <c r="BB48" t="s">
        <v>26</v>
      </c>
      <c r="BC48" t="s">
        <v>61</v>
      </c>
      <c r="BD48">
        <v>1</v>
      </c>
      <c r="BE48">
        <v>0</v>
      </c>
    </row>
    <row r="49" spans="1:57" x14ac:dyDescent="0.2">
      <c r="A49" s="27">
        <v>46091</v>
      </c>
      <c r="B49" t="s">
        <v>1446</v>
      </c>
      <c r="C49" t="s">
        <v>1446</v>
      </c>
      <c r="D49" t="s">
        <v>145</v>
      </c>
      <c r="E49" t="s">
        <v>1486</v>
      </c>
      <c r="F49">
        <v>2048972</v>
      </c>
      <c r="G49" t="s">
        <v>1461</v>
      </c>
      <c r="J49" t="s">
        <v>1856</v>
      </c>
      <c r="K49">
        <v>17</v>
      </c>
      <c r="L49" t="s">
        <v>1871</v>
      </c>
      <c r="M49" t="s">
        <v>1872</v>
      </c>
      <c r="N49" t="s">
        <v>1873</v>
      </c>
      <c r="P49" t="s">
        <v>1452</v>
      </c>
      <c r="Q49" t="s">
        <v>1453</v>
      </c>
      <c r="R49" t="s">
        <v>1454</v>
      </c>
      <c r="S49" t="s">
        <v>1455</v>
      </c>
      <c r="T49" t="s">
        <v>1866</v>
      </c>
      <c r="U49" t="s">
        <v>1485</v>
      </c>
      <c r="V49" t="s">
        <v>1450</v>
      </c>
      <c r="W49" t="s">
        <v>32</v>
      </c>
      <c r="X49" t="s">
        <v>32</v>
      </c>
      <c r="Y49">
        <v>30</v>
      </c>
      <c r="Z49" t="s">
        <v>1874</v>
      </c>
      <c r="AA49">
        <v>24</v>
      </c>
      <c r="AB49">
        <v>10.5</v>
      </c>
      <c r="AC49">
        <v>42</v>
      </c>
      <c r="AD49">
        <v>42</v>
      </c>
      <c r="AE49">
        <v>48</v>
      </c>
      <c r="AF49">
        <v>28</v>
      </c>
      <c r="AG49">
        <v>28</v>
      </c>
      <c r="AH49">
        <v>1</v>
      </c>
      <c r="AI49">
        <v>1</v>
      </c>
      <c r="AJ49">
        <v>0</v>
      </c>
      <c r="AK49">
        <v>0</v>
      </c>
      <c r="AL49">
        <v>7</v>
      </c>
      <c r="AM49">
        <v>13</v>
      </c>
      <c r="AN49">
        <v>4</v>
      </c>
      <c r="AO49">
        <v>0</v>
      </c>
      <c r="AP49">
        <v>4</v>
      </c>
      <c r="AQ49">
        <v>2</v>
      </c>
      <c r="AR49">
        <v>0</v>
      </c>
      <c r="AS49">
        <v>16</v>
      </c>
      <c r="AT49">
        <v>12</v>
      </c>
      <c r="AU49">
        <v>3</v>
      </c>
      <c r="AV49">
        <v>5</v>
      </c>
      <c r="AW49">
        <v>0</v>
      </c>
      <c r="AX49">
        <v>28</v>
      </c>
      <c r="AY49">
        <v>66</v>
      </c>
      <c r="AZ49">
        <v>1</v>
      </c>
      <c r="BA49" t="s">
        <v>1470</v>
      </c>
      <c r="BB49" t="s">
        <v>26</v>
      </c>
      <c r="BC49" t="s">
        <v>61</v>
      </c>
      <c r="BD49">
        <v>1</v>
      </c>
      <c r="BE49">
        <v>1</v>
      </c>
    </row>
    <row r="50" spans="1:57" x14ac:dyDescent="0.2">
      <c r="A50" s="27">
        <v>46091</v>
      </c>
      <c r="B50" t="s">
        <v>1446</v>
      </c>
      <c r="C50" t="s">
        <v>1446</v>
      </c>
      <c r="D50" t="s">
        <v>71</v>
      </c>
      <c r="E50" t="s">
        <v>1487</v>
      </c>
      <c r="F50">
        <v>2001113</v>
      </c>
      <c r="G50" t="s">
        <v>1458</v>
      </c>
      <c r="J50" t="s">
        <v>1856</v>
      </c>
      <c r="K50">
        <v>24</v>
      </c>
      <c r="L50" t="s">
        <v>1871</v>
      </c>
      <c r="M50" t="s">
        <v>1872</v>
      </c>
      <c r="N50" t="s">
        <v>1873</v>
      </c>
      <c r="P50" t="s">
        <v>1452</v>
      </c>
      <c r="Q50" t="s">
        <v>1453</v>
      </c>
      <c r="R50" t="s">
        <v>1454</v>
      </c>
      <c r="S50" t="s">
        <v>1455</v>
      </c>
      <c r="T50" t="s">
        <v>1860</v>
      </c>
      <c r="U50" t="s">
        <v>1485</v>
      </c>
      <c r="V50" t="s">
        <v>1450</v>
      </c>
      <c r="W50" t="s">
        <v>32</v>
      </c>
      <c r="X50" t="s">
        <v>32</v>
      </c>
      <c r="Y50">
        <v>48</v>
      </c>
      <c r="Z50" t="s">
        <v>1874</v>
      </c>
      <c r="AA50">
        <v>24</v>
      </c>
      <c r="AB50">
        <v>15.8125</v>
      </c>
      <c r="AC50">
        <v>253</v>
      </c>
      <c r="AD50">
        <v>252.97470000000001</v>
      </c>
      <c r="AE50">
        <v>72</v>
      </c>
      <c r="AF50">
        <v>70</v>
      </c>
      <c r="AG50">
        <v>111.9888</v>
      </c>
      <c r="AH50">
        <v>1</v>
      </c>
      <c r="AI50">
        <v>1</v>
      </c>
      <c r="AJ50">
        <v>19</v>
      </c>
      <c r="AK50">
        <v>17</v>
      </c>
      <c r="AL50">
        <v>9</v>
      </c>
      <c r="AM50">
        <v>25</v>
      </c>
      <c r="AN50">
        <v>10</v>
      </c>
      <c r="AO50">
        <v>18</v>
      </c>
      <c r="AP50">
        <v>7</v>
      </c>
      <c r="AQ50">
        <v>30</v>
      </c>
      <c r="AR50">
        <v>22</v>
      </c>
      <c r="AS50">
        <v>12</v>
      </c>
      <c r="AT50">
        <v>25</v>
      </c>
      <c r="AU50">
        <v>12</v>
      </c>
      <c r="AV50">
        <v>20</v>
      </c>
      <c r="AW50">
        <v>18</v>
      </c>
      <c r="AX50">
        <v>105</v>
      </c>
      <c r="AY50">
        <v>244</v>
      </c>
      <c r="AZ50">
        <v>0</v>
      </c>
      <c r="BA50" t="s">
        <v>1470</v>
      </c>
      <c r="BB50" t="s">
        <v>26</v>
      </c>
      <c r="BC50" t="s">
        <v>61</v>
      </c>
      <c r="BD50">
        <v>1</v>
      </c>
      <c r="BE50">
        <v>0</v>
      </c>
    </row>
    <row r="51" spans="1:57" x14ac:dyDescent="0.2">
      <c r="A51" s="27">
        <v>46091</v>
      </c>
      <c r="B51" t="s">
        <v>1446</v>
      </c>
      <c r="C51" t="s">
        <v>1446</v>
      </c>
      <c r="D51" t="s">
        <v>71</v>
      </c>
      <c r="E51" t="s">
        <v>1487</v>
      </c>
      <c r="F51">
        <v>2030990</v>
      </c>
      <c r="G51" t="s">
        <v>1459</v>
      </c>
      <c r="J51" t="s">
        <v>1856</v>
      </c>
      <c r="K51">
        <v>120</v>
      </c>
      <c r="L51" t="s">
        <v>1871</v>
      </c>
      <c r="M51" t="s">
        <v>1872</v>
      </c>
      <c r="N51" t="s">
        <v>1873</v>
      </c>
      <c r="P51" t="s">
        <v>1452</v>
      </c>
      <c r="Q51" t="s">
        <v>1453</v>
      </c>
      <c r="R51" t="s">
        <v>1454</v>
      </c>
      <c r="S51" t="s">
        <v>1455</v>
      </c>
      <c r="T51" t="s">
        <v>1860</v>
      </c>
      <c r="U51" t="s">
        <v>1485</v>
      </c>
      <c r="V51" t="s">
        <v>1450</v>
      </c>
      <c r="W51" t="s">
        <v>32</v>
      </c>
      <c r="X51" t="s">
        <v>32</v>
      </c>
      <c r="Y51">
        <v>240</v>
      </c>
      <c r="Z51" t="s">
        <v>1874</v>
      </c>
      <c r="AA51">
        <v>24</v>
      </c>
      <c r="AB51">
        <v>24.415492957746501</v>
      </c>
      <c r="AC51">
        <v>3467</v>
      </c>
      <c r="AD51">
        <v>3466.6532999999999</v>
      </c>
      <c r="AF51">
        <v>221</v>
      </c>
      <c r="AG51">
        <v>993.90060000000005</v>
      </c>
      <c r="AH51">
        <v>1</v>
      </c>
      <c r="AI51">
        <v>1</v>
      </c>
      <c r="AJ51">
        <v>148</v>
      </c>
      <c r="AK51">
        <v>116</v>
      </c>
      <c r="AL51">
        <v>116</v>
      </c>
      <c r="AM51">
        <v>131</v>
      </c>
      <c r="AN51">
        <v>215</v>
      </c>
      <c r="AO51">
        <v>132</v>
      </c>
      <c r="AP51">
        <v>129</v>
      </c>
      <c r="AQ51">
        <v>129</v>
      </c>
      <c r="AR51">
        <v>119</v>
      </c>
      <c r="AS51">
        <v>191</v>
      </c>
      <c r="AT51">
        <v>175</v>
      </c>
      <c r="AU51">
        <v>198</v>
      </c>
      <c r="AV51">
        <v>134</v>
      </c>
      <c r="AW51">
        <v>84</v>
      </c>
      <c r="AX51">
        <v>987</v>
      </c>
      <c r="AY51">
        <v>2017</v>
      </c>
      <c r="AZ51">
        <v>0</v>
      </c>
      <c r="BA51" t="s">
        <v>1470</v>
      </c>
      <c r="BB51" t="s">
        <v>26</v>
      </c>
      <c r="BC51" t="s">
        <v>61</v>
      </c>
      <c r="BD51">
        <v>1</v>
      </c>
      <c r="BE51">
        <v>0</v>
      </c>
    </row>
    <row r="52" spans="1:57" x14ac:dyDescent="0.2">
      <c r="A52" s="27">
        <v>46091</v>
      </c>
      <c r="B52" t="s">
        <v>1446</v>
      </c>
      <c r="C52" t="s">
        <v>1446</v>
      </c>
      <c r="D52" t="s">
        <v>71</v>
      </c>
      <c r="E52" t="s">
        <v>1487</v>
      </c>
      <c r="F52">
        <v>2030991</v>
      </c>
      <c r="G52" t="s">
        <v>1463</v>
      </c>
      <c r="J52" t="s">
        <v>1856</v>
      </c>
      <c r="K52">
        <v>40</v>
      </c>
      <c r="L52" t="s">
        <v>1871</v>
      </c>
      <c r="M52" t="s">
        <v>1872</v>
      </c>
      <c r="N52" t="s">
        <v>1873</v>
      </c>
      <c r="P52" t="s">
        <v>1452</v>
      </c>
      <c r="Q52" t="s">
        <v>1453</v>
      </c>
      <c r="R52" t="s">
        <v>1454</v>
      </c>
      <c r="S52" t="s">
        <v>1455</v>
      </c>
      <c r="T52" t="s">
        <v>1860</v>
      </c>
      <c r="U52" t="s">
        <v>1485</v>
      </c>
      <c r="V52" t="s">
        <v>1450</v>
      </c>
      <c r="W52" t="s">
        <v>32</v>
      </c>
      <c r="X52" t="s">
        <v>32</v>
      </c>
      <c r="Y52">
        <v>80</v>
      </c>
      <c r="Z52" t="s">
        <v>1874</v>
      </c>
      <c r="AA52">
        <v>24</v>
      </c>
      <c r="AB52">
        <v>10.9565217391304</v>
      </c>
      <c r="AC52">
        <v>288</v>
      </c>
      <c r="AD52">
        <v>287.97120000000001</v>
      </c>
      <c r="AF52">
        <v>76</v>
      </c>
      <c r="AG52">
        <v>183.98159999999999</v>
      </c>
      <c r="AH52">
        <v>1</v>
      </c>
      <c r="AI52">
        <v>1</v>
      </c>
      <c r="AJ52">
        <v>26</v>
      </c>
      <c r="AK52">
        <v>21</v>
      </c>
      <c r="AL52">
        <v>19</v>
      </c>
      <c r="AM52">
        <v>31</v>
      </c>
      <c r="AN52">
        <v>35</v>
      </c>
      <c r="AO52">
        <v>27</v>
      </c>
      <c r="AP52">
        <v>18</v>
      </c>
      <c r="AQ52">
        <v>19</v>
      </c>
      <c r="AR52">
        <v>9</v>
      </c>
      <c r="AS52">
        <v>5</v>
      </c>
      <c r="AT52">
        <v>6</v>
      </c>
      <c r="AU52">
        <v>7</v>
      </c>
      <c r="AV52">
        <v>33</v>
      </c>
      <c r="AW52">
        <v>31</v>
      </c>
      <c r="AX52">
        <v>177</v>
      </c>
      <c r="AY52">
        <v>287</v>
      </c>
      <c r="AZ52">
        <v>0</v>
      </c>
      <c r="BA52" t="s">
        <v>1470</v>
      </c>
      <c r="BB52" t="s">
        <v>26</v>
      </c>
      <c r="BC52" t="s">
        <v>61</v>
      </c>
      <c r="BD52">
        <v>1</v>
      </c>
      <c r="BE52">
        <v>0</v>
      </c>
    </row>
    <row r="53" spans="1:57" x14ac:dyDescent="0.2">
      <c r="A53" s="27">
        <v>46091</v>
      </c>
      <c r="B53" t="s">
        <v>1446</v>
      </c>
      <c r="C53" t="s">
        <v>1446</v>
      </c>
      <c r="D53" t="s">
        <v>71</v>
      </c>
      <c r="E53" t="s">
        <v>1487</v>
      </c>
      <c r="F53">
        <v>2034089</v>
      </c>
      <c r="G53" t="s">
        <v>1655</v>
      </c>
      <c r="H53">
        <v>7</v>
      </c>
      <c r="J53" t="s">
        <v>1863</v>
      </c>
      <c r="K53">
        <v>12</v>
      </c>
      <c r="L53" t="s">
        <v>1871</v>
      </c>
      <c r="M53" t="s">
        <v>1872</v>
      </c>
      <c r="N53" t="s">
        <v>1873</v>
      </c>
      <c r="P53" t="s">
        <v>1452</v>
      </c>
      <c r="Q53" t="s">
        <v>1453</v>
      </c>
      <c r="R53" t="s">
        <v>1454</v>
      </c>
      <c r="S53" t="s">
        <v>1455</v>
      </c>
      <c r="T53" t="s">
        <v>1866</v>
      </c>
      <c r="U53" t="s">
        <v>1485</v>
      </c>
      <c r="V53" t="s">
        <v>1450</v>
      </c>
      <c r="W53" t="s">
        <v>32</v>
      </c>
      <c r="X53" t="s">
        <v>1864</v>
      </c>
      <c r="Y53">
        <v>24</v>
      </c>
      <c r="Z53" t="s">
        <v>1874</v>
      </c>
      <c r="AA53">
        <v>24</v>
      </c>
      <c r="AD53">
        <v>17.998200000000001</v>
      </c>
      <c r="AF53">
        <v>3</v>
      </c>
      <c r="AG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1470</v>
      </c>
      <c r="BB53" t="s">
        <v>26</v>
      </c>
      <c r="BC53" t="s">
        <v>61</v>
      </c>
      <c r="BD53">
        <v>1</v>
      </c>
      <c r="BE53">
        <v>0</v>
      </c>
    </row>
    <row r="54" spans="1:57" x14ac:dyDescent="0.2">
      <c r="A54" s="27">
        <v>46091</v>
      </c>
      <c r="B54" t="s">
        <v>1446</v>
      </c>
      <c r="C54" t="s">
        <v>1446</v>
      </c>
      <c r="D54" t="s">
        <v>71</v>
      </c>
      <c r="E54" t="s">
        <v>1487</v>
      </c>
      <c r="F54">
        <v>2039041</v>
      </c>
      <c r="G54" t="s">
        <v>1460</v>
      </c>
      <c r="J54" t="s">
        <v>1863</v>
      </c>
      <c r="K54">
        <v>24</v>
      </c>
      <c r="L54" t="s">
        <v>1871</v>
      </c>
      <c r="M54" t="s">
        <v>1872</v>
      </c>
      <c r="N54" t="s">
        <v>1873</v>
      </c>
      <c r="P54" t="s">
        <v>1452</v>
      </c>
      <c r="Q54" t="s">
        <v>1453</v>
      </c>
      <c r="R54" t="s">
        <v>1454</v>
      </c>
      <c r="S54" t="s">
        <v>1455</v>
      </c>
      <c r="T54" t="s">
        <v>1866</v>
      </c>
      <c r="U54" t="s">
        <v>1485</v>
      </c>
      <c r="V54" t="s">
        <v>1450</v>
      </c>
      <c r="W54" t="s">
        <v>32</v>
      </c>
      <c r="X54" t="s">
        <v>32</v>
      </c>
      <c r="Y54">
        <v>48</v>
      </c>
      <c r="Z54" t="s">
        <v>1874</v>
      </c>
      <c r="AA54">
        <v>24</v>
      </c>
      <c r="AB54">
        <v>18.9411764705882</v>
      </c>
      <c r="AC54">
        <v>276</v>
      </c>
      <c r="AD54">
        <v>275.97239999999999</v>
      </c>
      <c r="AE54">
        <v>24</v>
      </c>
      <c r="AF54">
        <v>61</v>
      </c>
      <c r="AG54">
        <v>101.9898</v>
      </c>
      <c r="AH54">
        <v>1</v>
      </c>
      <c r="AI54">
        <v>1</v>
      </c>
      <c r="AJ54">
        <v>20</v>
      </c>
      <c r="AK54">
        <v>16</v>
      </c>
      <c r="AL54">
        <v>17</v>
      </c>
      <c r="AM54">
        <v>19</v>
      </c>
      <c r="AN54">
        <v>10</v>
      </c>
      <c r="AO54">
        <v>3</v>
      </c>
      <c r="AP54">
        <v>10</v>
      </c>
      <c r="AQ54">
        <v>13</v>
      </c>
      <c r="AR54">
        <v>13</v>
      </c>
      <c r="AS54">
        <v>2</v>
      </c>
      <c r="AT54">
        <v>3</v>
      </c>
      <c r="AU54">
        <v>26</v>
      </c>
      <c r="AV54">
        <v>45</v>
      </c>
      <c r="AW54">
        <v>17</v>
      </c>
      <c r="AX54">
        <v>95</v>
      </c>
      <c r="AY54">
        <v>214</v>
      </c>
      <c r="AZ54">
        <v>0</v>
      </c>
      <c r="BA54" t="s">
        <v>1470</v>
      </c>
      <c r="BB54" t="s">
        <v>26</v>
      </c>
      <c r="BC54" t="s">
        <v>61</v>
      </c>
      <c r="BD54">
        <v>1</v>
      </c>
      <c r="BE54">
        <v>0</v>
      </c>
    </row>
    <row r="55" spans="1:57" x14ac:dyDescent="0.2">
      <c r="A55" s="27">
        <v>46091</v>
      </c>
      <c r="B55" t="s">
        <v>1446</v>
      </c>
      <c r="C55" t="s">
        <v>1446</v>
      </c>
      <c r="D55" t="s">
        <v>71</v>
      </c>
      <c r="E55" t="s">
        <v>1487</v>
      </c>
      <c r="F55">
        <v>2048972</v>
      </c>
      <c r="G55" t="s">
        <v>1461</v>
      </c>
      <c r="J55" t="s">
        <v>1856</v>
      </c>
      <c r="K55">
        <v>28</v>
      </c>
      <c r="L55" t="s">
        <v>1871</v>
      </c>
      <c r="M55" t="s">
        <v>1872</v>
      </c>
      <c r="N55" t="s">
        <v>1873</v>
      </c>
      <c r="P55" t="s">
        <v>1452</v>
      </c>
      <c r="Q55" t="s">
        <v>1453</v>
      </c>
      <c r="R55" t="s">
        <v>1454</v>
      </c>
      <c r="S55" t="s">
        <v>1455</v>
      </c>
      <c r="T55" t="s">
        <v>1866</v>
      </c>
      <c r="U55" t="s">
        <v>1485</v>
      </c>
      <c r="V55" t="s">
        <v>1450</v>
      </c>
      <c r="W55" t="s">
        <v>32</v>
      </c>
      <c r="X55" t="s">
        <v>32</v>
      </c>
      <c r="Y55">
        <v>48</v>
      </c>
      <c r="Z55" t="s">
        <v>1874</v>
      </c>
      <c r="AA55">
        <v>24</v>
      </c>
      <c r="AB55">
        <v>16.6212765957447</v>
      </c>
      <c r="AC55">
        <v>558</v>
      </c>
      <c r="AD55">
        <v>558</v>
      </c>
      <c r="AE55">
        <v>168</v>
      </c>
      <c r="AF55">
        <v>172</v>
      </c>
      <c r="AG55">
        <v>235</v>
      </c>
      <c r="AH55">
        <v>1</v>
      </c>
      <c r="AI55">
        <v>1</v>
      </c>
      <c r="AJ55">
        <v>32</v>
      </c>
      <c r="AK55">
        <v>38</v>
      </c>
      <c r="AL55">
        <v>45</v>
      </c>
      <c r="AM55">
        <v>33</v>
      </c>
      <c r="AN55">
        <v>24</v>
      </c>
      <c r="AO55">
        <v>32</v>
      </c>
      <c r="AP55">
        <v>31</v>
      </c>
      <c r="AQ55">
        <v>15</v>
      </c>
      <c r="AR55">
        <v>5</v>
      </c>
      <c r="AS55">
        <v>3</v>
      </c>
      <c r="AT55">
        <v>20</v>
      </c>
      <c r="AU55">
        <v>15</v>
      </c>
      <c r="AV55">
        <v>42</v>
      </c>
      <c r="AW55">
        <v>30</v>
      </c>
      <c r="AX55">
        <v>235</v>
      </c>
      <c r="AY55">
        <v>365</v>
      </c>
      <c r="AZ55">
        <v>0</v>
      </c>
      <c r="BA55" t="s">
        <v>1470</v>
      </c>
      <c r="BB55" t="s">
        <v>26</v>
      </c>
      <c r="BC55" t="s">
        <v>61</v>
      </c>
      <c r="BD55">
        <v>1</v>
      </c>
      <c r="BE55">
        <v>0</v>
      </c>
    </row>
    <row r="56" spans="1:57" x14ac:dyDescent="0.2">
      <c r="A56" s="27">
        <v>46091</v>
      </c>
      <c r="B56" t="s">
        <v>1446</v>
      </c>
      <c r="C56" t="s">
        <v>1446</v>
      </c>
      <c r="D56" t="s">
        <v>324</v>
      </c>
      <c r="E56" t="s">
        <v>1483</v>
      </c>
      <c r="F56">
        <v>2001113</v>
      </c>
      <c r="G56" t="s">
        <v>1458</v>
      </c>
      <c r="J56" t="s">
        <v>1856</v>
      </c>
      <c r="K56">
        <v>80</v>
      </c>
      <c r="L56" t="s">
        <v>1871</v>
      </c>
      <c r="M56" t="s">
        <v>1872</v>
      </c>
      <c r="N56" t="s">
        <v>1873</v>
      </c>
      <c r="P56" t="s">
        <v>1452</v>
      </c>
      <c r="Q56" t="s">
        <v>1453</v>
      </c>
      <c r="R56" t="s">
        <v>1454</v>
      </c>
      <c r="S56" t="s">
        <v>1455</v>
      </c>
      <c r="T56" t="s">
        <v>1860</v>
      </c>
      <c r="U56" t="s">
        <v>1474</v>
      </c>
      <c r="V56" t="s">
        <v>1450</v>
      </c>
      <c r="W56" t="s">
        <v>32</v>
      </c>
      <c r="X56" t="s">
        <v>32</v>
      </c>
      <c r="Y56">
        <v>81</v>
      </c>
      <c r="Z56" t="s">
        <v>1874</v>
      </c>
      <c r="AA56">
        <v>24</v>
      </c>
      <c r="AB56">
        <v>66.849999999999994</v>
      </c>
      <c r="AC56">
        <v>191</v>
      </c>
      <c r="AD56">
        <v>191</v>
      </c>
      <c r="AE56">
        <v>48</v>
      </c>
      <c r="AF56">
        <v>40</v>
      </c>
      <c r="AG56">
        <v>20</v>
      </c>
      <c r="AH56">
        <v>1</v>
      </c>
      <c r="AI56">
        <v>1</v>
      </c>
      <c r="AJ56">
        <v>2</v>
      </c>
      <c r="AK56">
        <v>1</v>
      </c>
      <c r="AL56">
        <v>5</v>
      </c>
      <c r="AM56">
        <v>7</v>
      </c>
      <c r="AN56">
        <v>3</v>
      </c>
      <c r="AO56">
        <v>2</v>
      </c>
      <c r="AP56">
        <v>0</v>
      </c>
      <c r="AQ56">
        <v>1</v>
      </c>
      <c r="AR56">
        <v>6</v>
      </c>
      <c r="AS56">
        <v>9</v>
      </c>
      <c r="AT56">
        <v>0</v>
      </c>
      <c r="AU56">
        <v>8</v>
      </c>
      <c r="AV56">
        <v>7</v>
      </c>
      <c r="AW56">
        <v>5</v>
      </c>
      <c r="AX56">
        <v>20</v>
      </c>
      <c r="AY56">
        <v>56</v>
      </c>
      <c r="AZ56">
        <v>0</v>
      </c>
      <c r="BA56" t="s">
        <v>1470</v>
      </c>
      <c r="BB56" t="s">
        <v>52</v>
      </c>
      <c r="BC56" t="s">
        <v>31</v>
      </c>
      <c r="BD56">
        <v>1</v>
      </c>
      <c r="BE56">
        <v>0</v>
      </c>
    </row>
    <row r="57" spans="1:57" x14ac:dyDescent="0.2">
      <c r="A57" s="27">
        <v>46091</v>
      </c>
      <c r="B57" t="s">
        <v>1446</v>
      </c>
      <c r="C57" t="s">
        <v>1446</v>
      </c>
      <c r="D57" t="s">
        <v>324</v>
      </c>
      <c r="E57" t="s">
        <v>1483</v>
      </c>
      <c r="F57">
        <v>2030990</v>
      </c>
      <c r="G57" t="s">
        <v>1459</v>
      </c>
      <c r="J57" t="s">
        <v>1856</v>
      </c>
      <c r="K57">
        <v>23</v>
      </c>
      <c r="L57" t="s">
        <v>1871</v>
      </c>
      <c r="M57" t="s">
        <v>1872</v>
      </c>
      <c r="N57" t="s">
        <v>1873</v>
      </c>
      <c r="P57" t="s">
        <v>1452</v>
      </c>
      <c r="Q57" t="s">
        <v>1453</v>
      </c>
      <c r="R57" t="s">
        <v>1454</v>
      </c>
      <c r="S57" t="s">
        <v>1455</v>
      </c>
      <c r="T57" t="s">
        <v>1860</v>
      </c>
      <c r="U57" t="s">
        <v>1474</v>
      </c>
      <c r="V57" t="s">
        <v>1450</v>
      </c>
      <c r="W57" t="s">
        <v>32</v>
      </c>
      <c r="X57" t="s">
        <v>32</v>
      </c>
      <c r="Y57">
        <v>24</v>
      </c>
      <c r="Z57" t="s">
        <v>1874</v>
      </c>
      <c r="AA57">
        <v>24</v>
      </c>
      <c r="AB57">
        <v>3.3820224719101102</v>
      </c>
      <c r="AC57">
        <v>43</v>
      </c>
      <c r="AD57">
        <v>43</v>
      </c>
      <c r="AE57">
        <v>144</v>
      </c>
      <c r="AF57">
        <v>101</v>
      </c>
      <c r="AG57">
        <v>89</v>
      </c>
      <c r="AH57">
        <v>1</v>
      </c>
      <c r="AI57">
        <v>0</v>
      </c>
      <c r="AJ57">
        <v>8</v>
      </c>
      <c r="AK57">
        <v>10</v>
      </c>
      <c r="AL57">
        <v>26</v>
      </c>
      <c r="AM57">
        <v>7</v>
      </c>
      <c r="AN57">
        <v>11</v>
      </c>
      <c r="AO57">
        <v>13</v>
      </c>
      <c r="AP57">
        <v>14</v>
      </c>
      <c r="AQ57">
        <v>13</v>
      </c>
      <c r="AR57">
        <v>9</v>
      </c>
      <c r="AS57">
        <v>17</v>
      </c>
      <c r="AT57">
        <v>18</v>
      </c>
      <c r="AU57">
        <v>0</v>
      </c>
      <c r="AV57">
        <v>4</v>
      </c>
      <c r="AW57">
        <v>4</v>
      </c>
      <c r="AX57">
        <v>89</v>
      </c>
      <c r="AY57">
        <v>154</v>
      </c>
      <c r="AZ57">
        <v>0</v>
      </c>
      <c r="BA57" t="s">
        <v>1470</v>
      </c>
      <c r="BB57" t="s">
        <v>52</v>
      </c>
      <c r="BC57" t="s">
        <v>31</v>
      </c>
      <c r="BD57">
        <v>1</v>
      </c>
      <c r="BE57">
        <v>0</v>
      </c>
    </row>
    <row r="58" spans="1:57" x14ac:dyDescent="0.2">
      <c r="A58" s="27">
        <v>46091</v>
      </c>
      <c r="B58" t="s">
        <v>1446</v>
      </c>
      <c r="C58" t="s">
        <v>1446</v>
      </c>
      <c r="D58" t="s">
        <v>324</v>
      </c>
      <c r="E58" t="s">
        <v>1483</v>
      </c>
      <c r="F58">
        <v>2030991</v>
      </c>
      <c r="G58" t="s">
        <v>1463</v>
      </c>
      <c r="J58" t="s">
        <v>1856</v>
      </c>
      <c r="K58">
        <v>12</v>
      </c>
      <c r="L58" t="s">
        <v>1871</v>
      </c>
      <c r="M58" t="s">
        <v>1872</v>
      </c>
      <c r="N58" t="s">
        <v>1873</v>
      </c>
      <c r="P58" t="s">
        <v>1452</v>
      </c>
      <c r="Q58" t="s">
        <v>1453</v>
      </c>
      <c r="R58" t="s">
        <v>1454</v>
      </c>
      <c r="S58" t="s">
        <v>1455</v>
      </c>
      <c r="T58" t="s">
        <v>1860</v>
      </c>
      <c r="U58" t="s">
        <v>1474</v>
      </c>
      <c r="V58" t="s">
        <v>1450</v>
      </c>
      <c r="W58" t="s">
        <v>32</v>
      </c>
      <c r="X58" t="s">
        <v>32</v>
      </c>
      <c r="Y58">
        <v>12</v>
      </c>
      <c r="Z58" t="s">
        <v>1874</v>
      </c>
      <c r="AA58">
        <v>24</v>
      </c>
      <c r="AB58">
        <v>3.7692307692307701</v>
      </c>
      <c r="AC58">
        <v>7</v>
      </c>
      <c r="AD58">
        <v>7</v>
      </c>
      <c r="AE58">
        <v>48</v>
      </c>
      <c r="AF58">
        <v>25</v>
      </c>
      <c r="AG58">
        <v>13</v>
      </c>
      <c r="AH58">
        <v>1</v>
      </c>
      <c r="AI58">
        <v>1</v>
      </c>
      <c r="AJ58">
        <v>4</v>
      </c>
      <c r="AK58">
        <v>6</v>
      </c>
      <c r="AL58">
        <v>2</v>
      </c>
      <c r="AM58">
        <v>0</v>
      </c>
      <c r="AN58">
        <v>0</v>
      </c>
      <c r="AO58">
        <v>0</v>
      </c>
      <c r="AP58">
        <v>1</v>
      </c>
      <c r="AQ58">
        <v>2</v>
      </c>
      <c r="AR58">
        <v>11</v>
      </c>
      <c r="AS58">
        <v>17</v>
      </c>
      <c r="AT58">
        <v>2</v>
      </c>
      <c r="AU58">
        <v>0</v>
      </c>
      <c r="AV58">
        <v>0</v>
      </c>
      <c r="AW58">
        <v>1</v>
      </c>
      <c r="AX58">
        <v>13</v>
      </c>
      <c r="AY58">
        <v>46</v>
      </c>
      <c r="AZ58">
        <v>0</v>
      </c>
      <c r="BA58" t="s">
        <v>1470</v>
      </c>
      <c r="BB58" t="s">
        <v>52</v>
      </c>
      <c r="BC58" t="s">
        <v>31</v>
      </c>
      <c r="BD58">
        <v>1</v>
      </c>
      <c r="BE58">
        <v>0</v>
      </c>
    </row>
    <row r="59" spans="1:57" x14ac:dyDescent="0.2">
      <c r="A59" s="27">
        <v>46091</v>
      </c>
      <c r="B59" t="s">
        <v>1446</v>
      </c>
      <c r="C59" t="s">
        <v>1446</v>
      </c>
      <c r="D59" t="s">
        <v>324</v>
      </c>
      <c r="E59" t="s">
        <v>1483</v>
      </c>
      <c r="F59">
        <v>2034089</v>
      </c>
      <c r="G59" t="s">
        <v>1655</v>
      </c>
      <c r="H59">
        <v>7</v>
      </c>
      <c r="J59" t="s">
        <v>1863</v>
      </c>
      <c r="K59">
        <v>56</v>
      </c>
      <c r="L59" t="s">
        <v>1871</v>
      </c>
      <c r="M59" t="s">
        <v>1872</v>
      </c>
      <c r="N59" t="s">
        <v>1873</v>
      </c>
      <c r="P59" t="s">
        <v>1452</v>
      </c>
      <c r="Q59" t="s">
        <v>1453</v>
      </c>
      <c r="R59" t="s">
        <v>1454</v>
      </c>
      <c r="S59" t="s">
        <v>1455</v>
      </c>
      <c r="T59" t="s">
        <v>1866</v>
      </c>
      <c r="U59" t="s">
        <v>1474</v>
      </c>
      <c r="V59" t="s">
        <v>1450</v>
      </c>
      <c r="W59" t="s">
        <v>32</v>
      </c>
      <c r="X59" t="s">
        <v>1864</v>
      </c>
      <c r="Y59">
        <v>57</v>
      </c>
      <c r="Z59" t="s">
        <v>1874</v>
      </c>
      <c r="AA59">
        <v>24</v>
      </c>
      <c r="AD59">
        <v>2</v>
      </c>
      <c r="AF59">
        <v>1</v>
      </c>
      <c r="AG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1470</v>
      </c>
      <c r="BB59" t="s">
        <v>52</v>
      </c>
      <c r="BC59" t="s">
        <v>31</v>
      </c>
      <c r="BD59">
        <v>1</v>
      </c>
      <c r="BE59">
        <v>0</v>
      </c>
    </row>
    <row r="60" spans="1:57" x14ac:dyDescent="0.2">
      <c r="A60" s="27">
        <v>46091</v>
      </c>
      <c r="B60" t="s">
        <v>1446</v>
      </c>
      <c r="C60" t="s">
        <v>1446</v>
      </c>
      <c r="D60" t="s">
        <v>324</v>
      </c>
      <c r="E60" t="s">
        <v>1483</v>
      </c>
      <c r="F60">
        <v>2039041</v>
      </c>
      <c r="G60" t="s">
        <v>1460</v>
      </c>
      <c r="J60" t="s">
        <v>1863</v>
      </c>
      <c r="K60">
        <v>40</v>
      </c>
      <c r="L60" t="s">
        <v>1871</v>
      </c>
      <c r="M60" t="s">
        <v>1872</v>
      </c>
      <c r="N60" t="s">
        <v>1873</v>
      </c>
      <c r="P60" t="s">
        <v>1452</v>
      </c>
      <c r="Q60" t="s">
        <v>1453</v>
      </c>
      <c r="R60" t="s">
        <v>1454</v>
      </c>
      <c r="S60" t="s">
        <v>1455</v>
      </c>
      <c r="T60" t="s">
        <v>1866</v>
      </c>
      <c r="U60" t="s">
        <v>1474</v>
      </c>
      <c r="V60" t="s">
        <v>1450</v>
      </c>
      <c r="W60" t="s">
        <v>32</v>
      </c>
      <c r="X60" t="s">
        <v>32</v>
      </c>
      <c r="Y60">
        <v>81</v>
      </c>
      <c r="Z60" t="s">
        <v>1874</v>
      </c>
      <c r="AA60">
        <v>24</v>
      </c>
      <c r="AB60">
        <v>56</v>
      </c>
      <c r="AC60">
        <v>144</v>
      </c>
      <c r="AD60">
        <v>144</v>
      </c>
      <c r="AE60">
        <v>72</v>
      </c>
      <c r="AF60">
        <v>65</v>
      </c>
      <c r="AG60">
        <v>18</v>
      </c>
      <c r="AH60">
        <v>1</v>
      </c>
      <c r="AI60">
        <v>1</v>
      </c>
      <c r="AJ60">
        <v>1</v>
      </c>
      <c r="AK60">
        <v>0</v>
      </c>
      <c r="AL60">
        <v>2</v>
      </c>
      <c r="AM60">
        <v>2</v>
      </c>
      <c r="AN60">
        <v>2</v>
      </c>
      <c r="AO60">
        <v>4</v>
      </c>
      <c r="AP60">
        <v>7</v>
      </c>
      <c r="AQ60">
        <v>10</v>
      </c>
      <c r="AR60">
        <v>7</v>
      </c>
      <c r="AS60">
        <v>11</v>
      </c>
      <c r="AT60">
        <v>14</v>
      </c>
      <c r="AU60">
        <v>8</v>
      </c>
      <c r="AV60">
        <v>10</v>
      </c>
      <c r="AW60">
        <v>7</v>
      </c>
      <c r="AX60">
        <v>18</v>
      </c>
      <c r="AY60">
        <v>85</v>
      </c>
      <c r="AZ60">
        <v>0</v>
      </c>
      <c r="BA60" t="s">
        <v>1470</v>
      </c>
      <c r="BB60" t="s">
        <v>52</v>
      </c>
      <c r="BC60" t="s">
        <v>31</v>
      </c>
      <c r="BD60">
        <v>1</v>
      </c>
      <c r="BE60">
        <v>0</v>
      </c>
    </row>
    <row r="61" spans="1:57" x14ac:dyDescent="0.2">
      <c r="A61" s="27">
        <v>46091</v>
      </c>
      <c r="B61" t="s">
        <v>1446</v>
      </c>
      <c r="C61" t="s">
        <v>1446</v>
      </c>
      <c r="D61" t="s">
        <v>324</v>
      </c>
      <c r="E61" t="s">
        <v>1483</v>
      </c>
      <c r="F61">
        <v>2048972</v>
      </c>
      <c r="G61" t="s">
        <v>1461</v>
      </c>
      <c r="J61" t="s">
        <v>1856</v>
      </c>
      <c r="K61">
        <v>8</v>
      </c>
      <c r="L61" t="s">
        <v>1871</v>
      </c>
      <c r="M61" t="s">
        <v>1872</v>
      </c>
      <c r="N61" t="s">
        <v>1873</v>
      </c>
      <c r="P61" t="s">
        <v>1452</v>
      </c>
      <c r="Q61" t="s">
        <v>1453</v>
      </c>
      <c r="R61" t="s">
        <v>1454</v>
      </c>
      <c r="S61" t="s">
        <v>1455</v>
      </c>
      <c r="T61" t="s">
        <v>1866</v>
      </c>
      <c r="U61" t="s">
        <v>1474</v>
      </c>
      <c r="V61" t="s">
        <v>1450</v>
      </c>
      <c r="W61" t="s">
        <v>32</v>
      </c>
      <c r="X61" t="s">
        <v>32</v>
      </c>
      <c r="Y61">
        <v>30</v>
      </c>
      <c r="Z61" t="s">
        <v>1874</v>
      </c>
      <c r="AA61">
        <v>24</v>
      </c>
      <c r="AB61">
        <v>10.9312608695652</v>
      </c>
      <c r="AC61">
        <v>35.92</v>
      </c>
      <c r="AD61">
        <v>35.917000000000002</v>
      </c>
      <c r="AE61">
        <v>48</v>
      </c>
      <c r="AF61">
        <v>28</v>
      </c>
      <c r="AG61">
        <v>23</v>
      </c>
      <c r="AH61">
        <v>1</v>
      </c>
      <c r="AI61">
        <v>1</v>
      </c>
      <c r="AJ61">
        <v>3</v>
      </c>
      <c r="AK61">
        <v>1</v>
      </c>
      <c r="AL61">
        <v>9</v>
      </c>
      <c r="AM61">
        <v>1</v>
      </c>
      <c r="AN61">
        <v>7</v>
      </c>
      <c r="AO61">
        <v>1</v>
      </c>
      <c r="AP61">
        <v>1</v>
      </c>
      <c r="AQ61">
        <v>8</v>
      </c>
      <c r="AR61">
        <v>7</v>
      </c>
      <c r="AS61">
        <v>8</v>
      </c>
      <c r="AT61">
        <v>2</v>
      </c>
      <c r="AU61">
        <v>0</v>
      </c>
      <c r="AV61">
        <v>0</v>
      </c>
      <c r="AW61">
        <v>0</v>
      </c>
      <c r="AX61">
        <v>23</v>
      </c>
      <c r="AY61">
        <v>48</v>
      </c>
      <c r="AZ61">
        <v>0</v>
      </c>
      <c r="BA61" t="s">
        <v>1470</v>
      </c>
      <c r="BB61" t="s">
        <v>52</v>
      </c>
      <c r="BC61" t="s">
        <v>31</v>
      </c>
      <c r="BD61">
        <v>1</v>
      </c>
      <c r="BE61">
        <v>0</v>
      </c>
    </row>
    <row r="62" spans="1:57" x14ac:dyDescent="0.2">
      <c r="A62" s="27">
        <v>46091</v>
      </c>
      <c r="B62" t="s">
        <v>1446</v>
      </c>
      <c r="C62" t="s">
        <v>1446</v>
      </c>
      <c r="D62" t="s">
        <v>292</v>
      </c>
      <c r="E62" t="s">
        <v>1496</v>
      </c>
      <c r="F62">
        <v>2001113</v>
      </c>
      <c r="G62" t="s">
        <v>1458</v>
      </c>
      <c r="J62" t="s">
        <v>1856</v>
      </c>
      <c r="K62">
        <v>22</v>
      </c>
      <c r="L62" t="s">
        <v>1871</v>
      </c>
      <c r="M62" t="s">
        <v>1872</v>
      </c>
      <c r="N62" t="s">
        <v>1873</v>
      </c>
      <c r="P62" t="s">
        <v>1452</v>
      </c>
      <c r="Q62" t="s">
        <v>1453</v>
      </c>
      <c r="R62" t="s">
        <v>1454</v>
      </c>
      <c r="S62" t="s">
        <v>1455</v>
      </c>
      <c r="T62" t="s">
        <v>1860</v>
      </c>
      <c r="U62" t="s">
        <v>1494</v>
      </c>
      <c r="V62" t="s">
        <v>1450</v>
      </c>
      <c r="W62" t="s">
        <v>32</v>
      </c>
      <c r="X62" t="s">
        <v>32</v>
      </c>
      <c r="Y62">
        <v>23</v>
      </c>
      <c r="Z62" t="s">
        <v>1874</v>
      </c>
      <c r="AA62">
        <v>24</v>
      </c>
      <c r="AB62">
        <v>1.32222222222222</v>
      </c>
      <c r="AC62">
        <v>17</v>
      </c>
      <c r="AD62">
        <v>17</v>
      </c>
      <c r="AE62">
        <v>72</v>
      </c>
      <c r="AF62">
        <v>31</v>
      </c>
      <c r="AG62">
        <v>90</v>
      </c>
      <c r="AH62">
        <v>1</v>
      </c>
      <c r="AI62">
        <v>0</v>
      </c>
      <c r="AJ62">
        <v>4</v>
      </c>
      <c r="AK62">
        <v>13</v>
      </c>
      <c r="AL62">
        <v>19</v>
      </c>
      <c r="AM62">
        <v>19</v>
      </c>
      <c r="AN62">
        <v>22</v>
      </c>
      <c r="AO62">
        <v>5</v>
      </c>
      <c r="AP62">
        <v>8</v>
      </c>
      <c r="AQ62">
        <v>2</v>
      </c>
      <c r="AR62">
        <v>2</v>
      </c>
      <c r="AS62">
        <v>10</v>
      </c>
      <c r="AT62">
        <v>11</v>
      </c>
      <c r="AU62">
        <v>6</v>
      </c>
      <c r="AV62">
        <v>3</v>
      </c>
      <c r="AW62">
        <v>5</v>
      </c>
      <c r="AX62">
        <v>90</v>
      </c>
      <c r="AY62">
        <v>129</v>
      </c>
      <c r="AZ62">
        <v>0</v>
      </c>
      <c r="BA62" t="s">
        <v>1495</v>
      </c>
      <c r="BD62">
        <v>1</v>
      </c>
      <c r="BE62">
        <v>0</v>
      </c>
    </row>
    <row r="63" spans="1:57" x14ac:dyDescent="0.2">
      <c r="A63" s="27">
        <v>46091</v>
      </c>
      <c r="B63" t="s">
        <v>1446</v>
      </c>
      <c r="C63" t="s">
        <v>1446</v>
      </c>
      <c r="D63" t="s">
        <v>292</v>
      </c>
      <c r="E63" t="s">
        <v>1496</v>
      </c>
      <c r="F63">
        <v>2030990</v>
      </c>
      <c r="G63" t="s">
        <v>1459</v>
      </c>
      <c r="J63" t="s">
        <v>1856</v>
      </c>
      <c r="K63">
        <v>22</v>
      </c>
      <c r="L63" t="s">
        <v>1871</v>
      </c>
      <c r="M63" t="s">
        <v>1872</v>
      </c>
      <c r="N63" t="s">
        <v>1873</v>
      </c>
      <c r="P63" t="s">
        <v>1452</v>
      </c>
      <c r="Q63" t="s">
        <v>1453</v>
      </c>
      <c r="R63" t="s">
        <v>1454</v>
      </c>
      <c r="S63" t="s">
        <v>1455</v>
      </c>
      <c r="T63" t="s">
        <v>1860</v>
      </c>
      <c r="U63" t="s">
        <v>1494</v>
      </c>
      <c r="V63" t="s">
        <v>1450</v>
      </c>
      <c r="W63" t="s">
        <v>32</v>
      </c>
      <c r="X63" t="s">
        <v>32</v>
      </c>
      <c r="Y63">
        <v>23</v>
      </c>
      <c r="Z63" t="s">
        <v>1874</v>
      </c>
      <c r="AA63">
        <v>24</v>
      </c>
      <c r="AB63">
        <v>5.9230769230769198</v>
      </c>
      <c r="AC63">
        <v>66</v>
      </c>
      <c r="AD63">
        <v>66</v>
      </c>
      <c r="AE63">
        <v>72</v>
      </c>
      <c r="AF63">
        <v>95</v>
      </c>
      <c r="AG63">
        <v>78</v>
      </c>
      <c r="AH63">
        <v>1</v>
      </c>
      <c r="AI63">
        <v>1</v>
      </c>
      <c r="AJ63">
        <v>7</v>
      </c>
      <c r="AK63">
        <v>14</v>
      </c>
      <c r="AL63">
        <v>6</v>
      </c>
      <c r="AM63">
        <v>8</v>
      </c>
      <c r="AN63">
        <v>21</v>
      </c>
      <c r="AO63">
        <v>8</v>
      </c>
      <c r="AP63">
        <v>14</v>
      </c>
      <c r="AQ63">
        <v>18</v>
      </c>
      <c r="AR63">
        <v>0</v>
      </c>
      <c r="AS63">
        <v>10</v>
      </c>
      <c r="AT63">
        <v>15</v>
      </c>
      <c r="AU63">
        <v>18</v>
      </c>
      <c r="AV63">
        <v>23</v>
      </c>
      <c r="AW63">
        <v>20</v>
      </c>
      <c r="AX63">
        <v>78</v>
      </c>
      <c r="AY63">
        <v>182</v>
      </c>
      <c r="AZ63">
        <v>0</v>
      </c>
      <c r="BA63" t="s">
        <v>1495</v>
      </c>
      <c r="BD63">
        <v>1</v>
      </c>
      <c r="BE63">
        <v>0</v>
      </c>
    </row>
    <row r="64" spans="1:57" x14ac:dyDescent="0.2">
      <c r="A64" s="27">
        <v>46091</v>
      </c>
      <c r="B64" t="s">
        <v>1446</v>
      </c>
      <c r="C64" t="s">
        <v>1446</v>
      </c>
      <c r="D64" t="s">
        <v>292</v>
      </c>
      <c r="E64" t="s">
        <v>1496</v>
      </c>
      <c r="F64">
        <v>2030991</v>
      </c>
      <c r="G64" t="s">
        <v>1463</v>
      </c>
      <c r="J64" t="s">
        <v>1856</v>
      </c>
      <c r="K64">
        <v>12</v>
      </c>
      <c r="L64" t="s">
        <v>1871</v>
      </c>
      <c r="M64" t="s">
        <v>1872</v>
      </c>
      <c r="N64" t="s">
        <v>1873</v>
      </c>
      <c r="P64" t="s">
        <v>1452</v>
      </c>
      <c r="Q64" t="s">
        <v>1453</v>
      </c>
      <c r="R64" t="s">
        <v>1454</v>
      </c>
      <c r="S64" t="s">
        <v>1455</v>
      </c>
      <c r="T64" t="s">
        <v>1860</v>
      </c>
      <c r="U64" t="s">
        <v>1494</v>
      </c>
      <c r="V64" t="s">
        <v>1450</v>
      </c>
      <c r="W64" t="s">
        <v>32</v>
      </c>
      <c r="X64" t="s">
        <v>32</v>
      </c>
      <c r="Y64">
        <v>24</v>
      </c>
      <c r="Z64" t="s">
        <v>1874</v>
      </c>
      <c r="AA64">
        <v>24</v>
      </c>
      <c r="AB64">
        <v>3.3541666666666701</v>
      </c>
      <c r="AC64">
        <v>23</v>
      </c>
      <c r="AD64">
        <v>23</v>
      </c>
      <c r="AE64">
        <v>48</v>
      </c>
      <c r="AF64">
        <v>10</v>
      </c>
      <c r="AG64">
        <v>48</v>
      </c>
      <c r="AH64">
        <v>1</v>
      </c>
      <c r="AI64">
        <v>1</v>
      </c>
      <c r="AJ64">
        <v>8</v>
      </c>
      <c r="AK64">
        <v>2</v>
      </c>
      <c r="AL64">
        <v>5</v>
      </c>
      <c r="AM64">
        <v>17</v>
      </c>
      <c r="AN64">
        <v>4</v>
      </c>
      <c r="AO64">
        <v>10</v>
      </c>
      <c r="AP64">
        <v>2</v>
      </c>
      <c r="AQ64">
        <v>5</v>
      </c>
      <c r="AR64">
        <v>0</v>
      </c>
      <c r="AS64">
        <v>11</v>
      </c>
      <c r="AT64">
        <v>14</v>
      </c>
      <c r="AU64">
        <v>9</v>
      </c>
      <c r="AV64">
        <v>2</v>
      </c>
      <c r="AW64">
        <v>7</v>
      </c>
      <c r="AX64">
        <v>48</v>
      </c>
      <c r="AY64">
        <v>96</v>
      </c>
      <c r="AZ64">
        <v>0</v>
      </c>
      <c r="BA64" t="s">
        <v>1495</v>
      </c>
      <c r="BD64">
        <v>1</v>
      </c>
      <c r="BE64">
        <v>0</v>
      </c>
    </row>
    <row r="65" spans="1:57" x14ac:dyDescent="0.2">
      <c r="A65" s="27">
        <v>46091</v>
      </c>
      <c r="B65" t="s">
        <v>1446</v>
      </c>
      <c r="C65" t="s">
        <v>1446</v>
      </c>
      <c r="D65" t="s">
        <v>292</v>
      </c>
      <c r="E65" t="s">
        <v>1496</v>
      </c>
      <c r="F65">
        <v>2034089</v>
      </c>
      <c r="G65" t="s">
        <v>1655</v>
      </c>
      <c r="H65">
        <v>7</v>
      </c>
      <c r="J65" t="s">
        <v>1863</v>
      </c>
      <c r="K65">
        <v>8</v>
      </c>
      <c r="L65" t="s">
        <v>1871</v>
      </c>
      <c r="M65" t="s">
        <v>1872</v>
      </c>
      <c r="N65" t="s">
        <v>1873</v>
      </c>
      <c r="P65" t="s">
        <v>1452</v>
      </c>
      <c r="Q65" t="s">
        <v>1453</v>
      </c>
      <c r="R65" t="s">
        <v>1454</v>
      </c>
      <c r="S65" t="s">
        <v>1455</v>
      </c>
      <c r="T65" t="s">
        <v>1866</v>
      </c>
      <c r="U65" t="s">
        <v>1494</v>
      </c>
      <c r="V65" t="s">
        <v>1450</v>
      </c>
      <c r="W65" t="s">
        <v>32</v>
      </c>
      <c r="X65" t="s">
        <v>1864</v>
      </c>
      <c r="Y65">
        <v>17</v>
      </c>
      <c r="Z65" t="s">
        <v>1874</v>
      </c>
      <c r="AA65">
        <v>24</v>
      </c>
      <c r="AF65">
        <v>8</v>
      </c>
      <c r="AG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1495</v>
      </c>
      <c r="BD65">
        <v>1</v>
      </c>
      <c r="BE65">
        <v>0</v>
      </c>
    </row>
    <row r="66" spans="1:57" x14ac:dyDescent="0.2">
      <c r="A66" s="27">
        <v>46091</v>
      </c>
      <c r="B66" t="s">
        <v>1446</v>
      </c>
      <c r="C66" t="s">
        <v>1446</v>
      </c>
      <c r="D66" t="s">
        <v>292</v>
      </c>
      <c r="E66" t="s">
        <v>1496</v>
      </c>
      <c r="F66">
        <v>2039041</v>
      </c>
      <c r="G66" t="s">
        <v>1460</v>
      </c>
      <c r="J66" t="s">
        <v>1863</v>
      </c>
      <c r="K66">
        <v>8</v>
      </c>
      <c r="L66" t="s">
        <v>1871</v>
      </c>
      <c r="M66" t="s">
        <v>1872</v>
      </c>
      <c r="N66" t="s">
        <v>1873</v>
      </c>
      <c r="P66" t="s">
        <v>1452</v>
      </c>
      <c r="Q66" t="s">
        <v>1453</v>
      </c>
      <c r="R66" t="s">
        <v>1454</v>
      </c>
      <c r="S66" t="s">
        <v>1455</v>
      </c>
      <c r="T66" t="s">
        <v>1866</v>
      </c>
      <c r="U66" t="s">
        <v>1494</v>
      </c>
      <c r="V66" t="s">
        <v>1450</v>
      </c>
      <c r="W66" t="s">
        <v>32</v>
      </c>
      <c r="X66" t="s">
        <v>32</v>
      </c>
      <c r="Y66">
        <v>16</v>
      </c>
      <c r="Z66" t="s">
        <v>1874</v>
      </c>
      <c r="AA66">
        <v>24</v>
      </c>
      <c r="AB66">
        <v>9.2105263157894708</v>
      </c>
      <c r="AC66">
        <v>50</v>
      </c>
      <c r="AD66">
        <v>50</v>
      </c>
      <c r="AE66">
        <v>48</v>
      </c>
      <c r="AF66">
        <v>42</v>
      </c>
      <c r="AG66">
        <v>38</v>
      </c>
      <c r="AH66">
        <v>1</v>
      </c>
      <c r="AI66">
        <v>1</v>
      </c>
      <c r="AJ66">
        <v>1</v>
      </c>
      <c r="AK66">
        <v>3</v>
      </c>
      <c r="AL66">
        <v>10</v>
      </c>
      <c r="AM66">
        <v>11</v>
      </c>
      <c r="AN66">
        <v>8</v>
      </c>
      <c r="AO66">
        <v>1</v>
      </c>
      <c r="AP66">
        <v>4</v>
      </c>
      <c r="AQ66">
        <v>6</v>
      </c>
      <c r="AR66">
        <v>1</v>
      </c>
      <c r="AS66">
        <v>8</v>
      </c>
      <c r="AT66">
        <v>7</v>
      </c>
      <c r="AU66">
        <v>13</v>
      </c>
      <c r="AV66">
        <v>5</v>
      </c>
      <c r="AW66">
        <v>15</v>
      </c>
      <c r="AX66">
        <v>38</v>
      </c>
      <c r="AY66">
        <v>93</v>
      </c>
      <c r="AZ66">
        <v>0</v>
      </c>
      <c r="BA66" t="s">
        <v>1495</v>
      </c>
      <c r="BD66">
        <v>1</v>
      </c>
      <c r="BE66">
        <v>0</v>
      </c>
    </row>
    <row r="67" spans="1:57" x14ac:dyDescent="0.2">
      <c r="A67" s="27">
        <v>46091</v>
      </c>
      <c r="B67" t="s">
        <v>1446</v>
      </c>
      <c r="C67" t="s">
        <v>1446</v>
      </c>
      <c r="D67" t="s">
        <v>292</v>
      </c>
      <c r="E67" t="s">
        <v>1496</v>
      </c>
      <c r="F67">
        <v>2048972</v>
      </c>
      <c r="G67" t="s">
        <v>1461</v>
      </c>
      <c r="J67" t="s">
        <v>1856</v>
      </c>
      <c r="K67">
        <v>8</v>
      </c>
      <c r="L67" t="s">
        <v>1871</v>
      </c>
      <c r="M67" t="s">
        <v>1872</v>
      </c>
      <c r="N67" t="s">
        <v>1873</v>
      </c>
      <c r="P67" t="s">
        <v>1452</v>
      </c>
      <c r="Q67" t="s">
        <v>1453</v>
      </c>
      <c r="R67" t="s">
        <v>1454</v>
      </c>
      <c r="S67" t="s">
        <v>1455</v>
      </c>
      <c r="T67" t="s">
        <v>1866</v>
      </c>
      <c r="U67" t="s">
        <v>1494</v>
      </c>
      <c r="V67" t="s">
        <v>1450</v>
      </c>
      <c r="W67" t="s">
        <v>32</v>
      </c>
      <c r="X67" t="s">
        <v>32</v>
      </c>
      <c r="Y67">
        <v>30</v>
      </c>
      <c r="Z67" t="s">
        <v>1874</v>
      </c>
      <c r="AA67">
        <v>24</v>
      </c>
      <c r="AB67">
        <v>22.909090909090899</v>
      </c>
      <c r="AC67">
        <v>72</v>
      </c>
      <c r="AD67">
        <v>72</v>
      </c>
      <c r="AE67">
        <v>72</v>
      </c>
      <c r="AF67">
        <v>63</v>
      </c>
      <c r="AG67">
        <v>22</v>
      </c>
      <c r="AH67">
        <v>1</v>
      </c>
      <c r="AI67">
        <v>1</v>
      </c>
      <c r="AJ67">
        <v>8</v>
      </c>
      <c r="AK67">
        <v>0</v>
      </c>
      <c r="AL67">
        <v>0</v>
      </c>
      <c r="AM67">
        <v>0</v>
      </c>
      <c r="AN67">
        <v>4</v>
      </c>
      <c r="AO67">
        <v>5</v>
      </c>
      <c r="AP67">
        <v>5</v>
      </c>
      <c r="AQ67">
        <v>13</v>
      </c>
      <c r="AR67">
        <v>11</v>
      </c>
      <c r="AS67">
        <v>23</v>
      </c>
      <c r="AT67">
        <v>11</v>
      </c>
      <c r="AU67">
        <v>16</v>
      </c>
      <c r="AV67">
        <v>11</v>
      </c>
      <c r="AW67">
        <v>14</v>
      </c>
      <c r="AX67">
        <v>22</v>
      </c>
      <c r="AY67">
        <v>121</v>
      </c>
      <c r="AZ67">
        <v>0</v>
      </c>
      <c r="BA67" t="s">
        <v>1495</v>
      </c>
      <c r="BD67">
        <v>1</v>
      </c>
      <c r="BE67">
        <v>0</v>
      </c>
    </row>
    <row r="68" spans="1:57" x14ac:dyDescent="0.2">
      <c r="A68" s="27">
        <v>46091</v>
      </c>
      <c r="B68" t="s">
        <v>1446</v>
      </c>
      <c r="C68" t="s">
        <v>1446</v>
      </c>
      <c r="D68" t="s">
        <v>869</v>
      </c>
      <c r="E68" t="s">
        <v>1521</v>
      </c>
      <c r="F68">
        <v>2001113</v>
      </c>
      <c r="G68" t="s">
        <v>1458</v>
      </c>
      <c r="J68" t="s">
        <v>1856</v>
      </c>
      <c r="K68">
        <v>59</v>
      </c>
      <c r="L68" t="s">
        <v>1871</v>
      </c>
      <c r="M68" t="s">
        <v>1872</v>
      </c>
      <c r="N68" t="s">
        <v>1873</v>
      </c>
      <c r="P68" t="s">
        <v>1452</v>
      </c>
      <c r="Q68" t="s">
        <v>1453</v>
      </c>
      <c r="R68" t="s">
        <v>1454</v>
      </c>
      <c r="S68" t="s">
        <v>1455</v>
      </c>
      <c r="T68" t="s">
        <v>1860</v>
      </c>
      <c r="U68" t="s">
        <v>1517</v>
      </c>
      <c r="V68" t="s">
        <v>1450</v>
      </c>
      <c r="W68" t="s">
        <v>32</v>
      </c>
      <c r="X68" t="s">
        <v>32</v>
      </c>
      <c r="Y68">
        <v>60</v>
      </c>
      <c r="Z68" t="s">
        <v>1874</v>
      </c>
      <c r="AA68">
        <v>24</v>
      </c>
      <c r="AB68">
        <v>5.0135135135135096</v>
      </c>
      <c r="AC68">
        <v>53</v>
      </c>
      <c r="AD68">
        <v>53</v>
      </c>
      <c r="AE68">
        <v>72</v>
      </c>
      <c r="AF68">
        <v>26</v>
      </c>
      <c r="AG68">
        <v>74</v>
      </c>
      <c r="AH68">
        <v>1</v>
      </c>
      <c r="AI68">
        <v>1</v>
      </c>
      <c r="AJ68">
        <v>2</v>
      </c>
      <c r="AK68">
        <v>23</v>
      </c>
      <c r="AL68">
        <v>6</v>
      </c>
      <c r="AM68">
        <v>7</v>
      </c>
      <c r="AN68">
        <v>13</v>
      </c>
      <c r="AO68">
        <v>15</v>
      </c>
      <c r="AP68">
        <v>8</v>
      </c>
      <c r="AQ68">
        <v>7</v>
      </c>
      <c r="AR68">
        <v>18</v>
      </c>
      <c r="AS68">
        <v>7</v>
      </c>
      <c r="AT68">
        <v>10</v>
      </c>
      <c r="AU68">
        <v>0</v>
      </c>
      <c r="AV68">
        <v>0</v>
      </c>
      <c r="AW68">
        <v>0</v>
      </c>
      <c r="AX68">
        <v>74</v>
      </c>
      <c r="AY68">
        <v>116</v>
      </c>
      <c r="AZ68">
        <v>0</v>
      </c>
      <c r="BA68" t="s">
        <v>1520</v>
      </c>
      <c r="BE68">
        <v>0</v>
      </c>
    </row>
    <row r="69" spans="1:57" x14ac:dyDescent="0.2">
      <c r="A69" s="27">
        <v>46091</v>
      </c>
      <c r="B69" t="s">
        <v>1446</v>
      </c>
      <c r="C69" t="s">
        <v>1446</v>
      </c>
      <c r="D69" t="s">
        <v>869</v>
      </c>
      <c r="E69" t="s">
        <v>1521</v>
      </c>
      <c r="F69">
        <v>2030990</v>
      </c>
      <c r="G69" t="s">
        <v>1459</v>
      </c>
      <c r="J69" t="s">
        <v>1856</v>
      </c>
      <c r="K69">
        <v>23</v>
      </c>
      <c r="L69" t="s">
        <v>1871</v>
      </c>
      <c r="M69" t="s">
        <v>1872</v>
      </c>
      <c r="N69" t="s">
        <v>1873</v>
      </c>
      <c r="P69" t="s">
        <v>1452</v>
      </c>
      <c r="Q69" t="s">
        <v>1453</v>
      </c>
      <c r="R69" t="s">
        <v>1454</v>
      </c>
      <c r="S69" t="s">
        <v>1455</v>
      </c>
      <c r="T69" t="s">
        <v>1860</v>
      </c>
      <c r="U69" t="s">
        <v>1517</v>
      </c>
      <c r="V69" t="s">
        <v>1450</v>
      </c>
      <c r="W69" t="s">
        <v>32</v>
      </c>
      <c r="X69" t="s">
        <v>32</v>
      </c>
      <c r="Y69">
        <v>24</v>
      </c>
      <c r="Z69" t="s">
        <v>1874</v>
      </c>
      <c r="AA69">
        <v>24</v>
      </c>
      <c r="AB69">
        <v>0</v>
      </c>
      <c r="AC69">
        <v>-26</v>
      </c>
      <c r="AD69">
        <v>-26</v>
      </c>
      <c r="AE69">
        <v>120</v>
      </c>
      <c r="AF69">
        <v>67</v>
      </c>
      <c r="AG69">
        <v>121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48</v>
      </c>
      <c r="AO69">
        <v>45</v>
      </c>
      <c r="AP69">
        <v>27</v>
      </c>
      <c r="AQ69">
        <v>24</v>
      </c>
      <c r="AR69">
        <v>32</v>
      </c>
      <c r="AS69">
        <v>14</v>
      </c>
      <c r="AT69">
        <v>22</v>
      </c>
      <c r="AU69">
        <v>0</v>
      </c>
      <c r="AV69">
        <v>5</v>
      </c>
      <c r="AW69">
        <v>20</v>
      </c>
      <c r="AX69">
        <v>121</v>
      </c>
      <c r="AY69">
        <v>238</v>
      </c>
      <c r="AZ69">
        <v>0</v>
      </c>
      <c r="BA69" t="s">
        <v>1520</v>
      </c>
      <c r="BE69">
        <v>0</v>
      </c>
    </row>
    <row r="70" spans="1:57" x14ac:dyDescent="0.2">
      <c r="A70" s="27">
        <v>46091</v>
      </c>
      <c r="B70" t="s">
        <v>1446</v>
      </c>
      <c r="C70" t="s">
        <v>1446</v>
      </c>
      <c r="D70" t="s">
        <v>869</v>
      </c>
      <c r="E70" t="s">
        <v>1521</v>
      </c>
      <c r="F70">
        <v>2030991</v>
      </c>
      <c r="G70" t="s">
        <v>1463</v>
      </c>
      <c r="J70" t="s">
        <v>1856</v>
      </c>
      <c r="K70">
        <v>12</v>
      </c>
      <c r="L70" t="s">
        <v>1871</v>
      </c>
      <c r="M70" t="s">
        <v>1872</v>
      </c>
      <c r="N70" t="s">
        <v>1873</v>
      </c>
      <c r="P70" t="s">
        <v>1452</v>
      </c>
      <c r="Q70" t="s">
        <v>1453</v>
      </c>
      <c r="R70" t="s">
        <v>1454</v>
      </c>
      <c r="S70" t="s">
        <v>1455</v>
      </c>
      <c r="T70" t="s">
        <v>1860</v>
      </c>
      <c r="U70" t="s">
        <v>1517</v>
      </c>
      <c r="V70" t="s">
        <v>1450</v>
      </c>
      <c r="W70" t="s">
        <v>32</v>
      </c>
      <c r="X70" t="s">
        <v>32</v>
      </c>
      <c r="Y70">
        <v>24</v>
      </c>
      <c r="Z70" t="s">
        <v>1874</v>
      </c>
      <c r="AA70">
        <v>24</v>
      </c>
      <c r="AB70">
        <v>0.42857142857142899</v>
      </c>
      <c r="AC70">
        <v>3</v>
      </c>
      <c r="AD70">
        <v>3</v>
      </c>
      <c r="AE70">
        <v>96</v>
      </c>
      <c r="AF70">
        <v>45</v>
      </c>
      <c r="AG70">
        <v>49</v>
      </c>
      <c r="AH70">
        <v>0</v>
      </c>
      <c r="AI70">
        <v>0</v>
      </c>
      <c r="AJ70">
        <v>14</v>
      </c>
      <c r="AK70">
        <v>14</v>
      </c>
      <c r="AL70">
        <v>10</v>
      </c>
      <c r="AM70">
        <v>4</v>
      </c>
      <c r="AN70">
        <v>0</v>
      </c>
      <c r="AO70">
        <v>1</v>
      </c>
      <c r="AP70">
        <v>6</v>
      </c>
      <c r="AQ70">
        <v>12</v>
      </c>
      <c r="AR70">
        <v>10</v>
      </c>
      <c r="AS70">
        <v>7</v>
      </c>
      <c r="AT70">
        <v>15</v>
      </c>
      <c r="AU70">
        <v>13</v>
      </c>
      <c r="AV70">
        <v>5</v>
      </c>
      <c r="AW70">
        <v>9</v>
      </c>
      <c r="AX70">
        <v>49</v>
      </c>
      <c r="AY70">
        <v>120</v>
      </c>
      <c r="AZ70">
        <v>0</v>
      </c>
      <c r="BA70" t="s">
        <v>1520</v>
      </c>
      <c r="BE70">
        <v>0</v>
      </c>
    </row>
    <row r="71" spans="1:57" x14ac:dyDescent="0.2">
      <c r="A71" s="27">
        <v>46091</v>
      </c>
      <c r="B71" t="s">
        <v>1446</v>
      </c>
      <c r="C71" t="s">
        <v>1446</v>
      </c>
      <c r="D71" t="s">
        <v>869</v>
      </c>
      <c r="E71" t="s">
        <v>1521</v>
      </c>
      <c r="F71">
        <v>2034089</v>
      </c>
      <c r="G71" t="s">
        <v>1655</v>
      </c>
      <c r="H71">
        <v>7</v>
      </c>
      <c r="J71" t="s">
        <v>1863</v>
      </c>
      <c r="K71">
        <v>21</v>
      </c>
      <c r="L71" t="s">
        <v>1871</v>
      </c>
      <c r="M71" t="s">
        <v>1872</v>
      </c>
      <c r="N71" t="s">
        <v>1873</v>
      </c>
      <c r="P71" t="s">
        <v>1452</v>
      </c>
      <c r="Q71" t="s">
        <v>1453</v>
      </c>
      <c r="R71" t="s">
        <v>1454</v>
      </c>
      <c r="S71" t="s">
        <v>1455</v>
      </c>
      <c r="T71" t="s">
        <v>1866</v>
      </c>
      <c r="U71" t="s">
        <v>1517</v>
      </c>
      <c r="V71" t="s">
        <v>1450</v>
      </c>
      <c r="W71" t="s">
        <v>32</v>
      </c>
      <c r="X71" t="s">
        <v>1864</v>
      </c>
      <c r="Y71">
        <v>42</v>
      </c>
      <c r="Z71" t="s">
        <v>1874</v>
      </c>
      <c r="AA71">
        <v>24</v>
      </c>
      <c r="AD71">
        <v>2</v>
      </c>
      <c r="AF71">
        <v>12</v>
      </c>
      <c r="AG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 t="s">
        <v>1520</v>
      </c>
      <c r="BE71">
        <v>0</v>
      </c>
    </row>
    <row r="72" spans="1:57" x14ac:dyDescent="0.2">
      <c r="A72" s="27">
        <v>46091</v>
      </c>
      <c r="B72" t="s">
        <v>1446</v>
      </c>
      <c r="C72" t="s">
        <v>1446</v>
      </c>
      <c r="D72" t="s">
        <v>869</v>
      </c>
      <c r="E72" t="s">
        <v>1521</v>
      </c>
      <c r="F72">
        <v>2039041</v>
      </c>
      <c r="G72" t="s">
        <v>1460</v>
      </c>
      <c r="J72" t="s">
        <v>1863</v>
      </c>
      <c r="K72">
        <v>26</v>
      </c>
      <c r="L72" t="s">
        <v>1871</v>
      </c>
      <c r="M72" t="s">
        <v>1872</v>
      </c>
      <c r="N72" t="s">
        <v>1873</v>
      </c>
      <c r="P72" t="s">
        <v>1452</v>
      </c>
      <c r="Q72" t="s">
        <v>1453</v>
      </c>
      <c r="R72" t="s">
        <v>1454</v>
      </c>
      <c r="S72" t="s">
        <v>1455</v>
      </c>
      <c r="T72" t="s">
        <v>1866</v>
      </c>
      <c r="U72" t="s">
        <v>1517</v>
      </c>
      <c r="V72" t="s">
        <v>1450</v>
      </c>
      <c r="W72" t="s">
        <v>32</v>
      </c>
      <c r="X72" t="s">
        <v>32</v>
      </c>
      <c r="Y72">
        <v>26</v>
      </c>
      <c r="Z72" t="s">
        <v>1874</v>
      </c>
      <c r="AA72">
        <v>24</v>
      </c>
      <c r="AB72">
        <v>0.97222222222222199</v>
      </c>
      <c r="AC72">
        <v>5</v>
      </c>
      <c r="AD72">
        <v>5</v>
      </c>
      <c r="AE72">
        <v>96</v>
      </c>
      <c r="AF72">
        <v>35</v>
      </c>
      <c r="AG72">
        <v>36</v>
      </c>
      <c r="AH72">
        <v>1</v>
      </c>
      <c r="AI72">
        <v>0</v>
      </c>
      <c r="AJ72">
        <v>0</v>
      </c>
      <c r="AK72">
        <v>1</v>
      </c>
      <c r="AL72">
        <v>7</v>
      </c>
      <c r="AM72">
        <v>13</v>
      </c>
      <c r="AN72">
        <v>0</v>
      </c>
      <c r="AO72">
        <v>2</v>
      </c>
      <c r="AP72">
        <v>13</v>
      </c>
      <c r="AQ72">
        <v>10</v>
      </c>
      <c r="AR72">
        <v>23</v>
      </c>
      <c r="AS72">
        <v>6</v>
      </c>
      <c r="AT72">
        <v>16</v>
      </c>
      <c r="AU72">
        <v>0</v>
      </c>
      <c r="AV72">
        <v>7</v>
      </c>
      <c r="AW72">
        <v>17</v>
      </c>
      <c r="AX72">
        <v>36</v>
      </c>
      <c r="AY72">
        <v>115</v>
      </c>
      <c r="AZ72">
        <v>0</v>
      </c>
      <c r="BA72" t="s">
        <v>1520</v>
      </c>
      <c r="BE72">
        <v>0</v>
      </c>
    </row>
    <row r="73" spans="1:57" x14ac:dyDescent="0.2">
      <c r="A73" s="27">
        <v>46091</v>
      </c>
      <c r="B73" t="s">
        <v>1446</v>
      </c>
      <c r="C73" t="s">
        <v>1446</v>
      </c>
      <c r="D73" t="s">
        <v>869</v>
      </c>
      <c r="E73" t="s">
        <v>1521</v>
      </c>
      <c r="F73">
        <v>2048972</v>
      </c>
      <c r="G73" t="s">
        <v>1461</v>
      </c>
      <c r="J73" t="s">
        <v>1856</v>
      </c>
      <c r="K73">
        <v>8</v>
      </c>
      <c r="L73" t="s">
        <v>1871</v>
      </c>
      <c r="M73" t="s">
        <v>1872</v>
      </c>
      <c r="N73" t="s">
        <v>1873</v>
      </c>
      <c r="P73" t="s">
        <v>1452</v>
      </c>
      <c r="Q73" t="s">
        <v>1453</v>
      </c>
      <c r="R73" t="s">
        <v>1454</v>
      </c>
      <c r="S73" t="s">
        <v>1455</v>
      </c>
      <c r="T73" t="s">
        <v>1866</v>
      </c>
      <c r="U73" t="s">
        <v>1517</v>
      </c>
      <c r="V73" t="s">
        <v>1450</v>
      </c>
      <c r="W73" t="s">
        <v>32</v>
      </c>
      <c r="X73" t="s">
        <v>32</v>
      </c>
      <c r="Y73">
        <v>24</v>
      </c>
      <c r="Z73" t="s">
        <v>1874</v>
      </c>
      <c r="AA73">
        <v>24</v>
      </c>
      <c r="AB73">
        <v>0</v>
      </c>
      <c r="AC73">
        <v>-10</v>
      </c>
      <c r="AD73">
        <v>-10</v>
      </c>
      <c r="AE73">
        <v>192</v>
      </c>
      <c r="AF73">
        <v>114</v>
      </c>
      <c r="AG73">
        <v>125</v>
      </c>
      <c r="AH73">
        <v>0</v>
      </c>
      <c r="AI73">
        <v>0</v>
      </c>
      <c r="AJ73">
        <v>20</v>
      </c>
      <c r="AK73">
        <v>24</v>
      </c>
      <c r="AL73">
        <v>12</v>
      </c>
      <c r="AM73">
        <v>20</v>
      </c>
      <c r="AN73">
        <v>16</v>
      </c>
      <c r="AO73">
        <v>15</v>
      </c>
      <c r="AP73">
        <v>18</v>
      </c>
      <c r="AQ73">
        <v>18</v>
      </c>
      <c r="AR73">
        <v>18</v>
      </c>
      <c r="AS73">
        <v>11</v>
      </c>
      <c r="AT73">
        <v>17</v>
      </c>
      <c r="AU73">
        <v>38</v>
      </c>
      <c r="AV73">
        <v>7</v>
      </c>
      <c r="AW73">
        <v>14</v>
      </c>
      <c r="AX73">
        <v>125</v>
      </c>
      <c r="AY73">
        <v>248</v>
      </c>
      <c r="AZ73">
        <v>0</v>
      </c>
      <c r="BA73" t="s">
        <v>1520</v>
      </c>
      <c r="BE73">
        <v>0</v>
      </c>
    </row>
    <row r="74" spans="1:57" x14ac:dyDescent="0.2">
      <c r="A74" s="27">
        <v>46091</v>
      </c>
      <c r="B74" t="s">
        <v>1446</v>
      </c>
      <c r="C74" t="s">
        <v>1446</v>
      </c>
      <c r="D74" t="s">
        <v>871</v>
      </c>
      <c r="E74" t="s">
        <v>1523</v>
      </c>
      <c r="F74">
        <v>2001113</v>
      </c>
      <c r="G74" t="s">
        <v>1458</v>
      </c>
      <c r="J74" t="s">
        <v>1856</v>
      </c>
      <c r="K74">
        <v>35</v>
      </c>
      <c r="L74" t="s">
        <v>1871</v>
      </c>
      <c r="M74" t="s">
        <v>1872</v>
      </c>
      <c r="N74" t="s">
        <v>1873</v>
      </c>
      <c r="P74" t="s">
        <v>1452</v>
      </c>
      <c r="Q74" t="s">
        <v>1453</v>
      </c>
      <c r="R74" t="s">
        <v>1454</v>
      </c>
      <c r="S74" t="s">
        <v>1455</v>
      </c>
      <c r="T74" t="s">
        <v>1860</v>
      </c>
      <c r="U74" t="s">
        <v>1517</v>
      </c>
      <c r="V74" t="s">
        <v>1450</v>
      </c>
      <c r="W74" t="s">
        <v>32</v>
      </c>
      <c r="X74" t="s">
        <v>32</v>
      </c>
      <c r="Y74">
        <v>36</v>
      </c>
      <c r="Z74" t="s">
        <v>1874</v>
      </c>
      <c r="AA74">
        <v>24</v>
      </c>
      <c r="AB74">
        <v>19.727272727272702</v>
      </c>
      <c r="AC74">
        <v>62</v>
      </c>
      <c r="AD74">
        <v>62</v>
      </c>
      <c r="AE74">
        <v>24</v>
      </c>
      <c r="AF74">
        <v>31</v>
      </c>
      <c r="AG74">
        <v>22</v>
      </c>
      <c r="AH74">
        <v>1</v>
      </c>
      <c r="AI74">
        <v>1</v>
      </c>
      <c r="AJ74">
        <v>3</v>
      </c>
      <c r="AK74">
        <v>5</v>
      </c>
      <c r="AL74">
        <v>0</v>
      </c>
      <c r="AM74">
        <v>4</v>
      </c>
      <c r="AN74">
        <v>4</v>
      </c>
      <c r="AO74">
        <v>3</v>
      </c>
      <c r="AP74">
        <v>3</v>
      </c>
      <c r="AQ74">
        <v>0</v>
      </c>
      <c r="AR74">
        <v>1</v>
      </c>
      <c r="AS74">
        <v>0</v>
      </c>
      <c r="AT74">
        <v>9</v>
      </c>
      <c r="AU74">
        <v>6</v>
      </c>
      <c r="AV74">
        <v>13</v>
      </c>
      <c r="AW74">
        <v>0</v>
      </c>
      <c r="AX74">
        <v>22</v>
      </c>
      <c r="AY74">
        <v>51</v>
      </c>
      <c r="AZ74">
        <v>0</v>
      </c>
      <c r="BA74" t="s">
        <v>1522</v>
      </c>
      <c r="BE74">
        <v>0</v>
      </c>
    </row>
    <row r="75" spans="1:57" x14ac:dyDescent="0.2">
      <c r="A75" s="27">
        <v>46091</v>
      </c>
      <c r="B75" t="s">
        <v>1446</v>
      </c>
      <c r="C75" t="s">
        <v>1446</v>
      </c>
      <c r="D75" t="s">
        <v>871</v>
      </c>
      <c r="E75" t="s">
        <v>1523</v>
      </c>
      <c r="F75">
        <v>2001114</v>
      </c>
      <c r="G75" t="s">
        <v>1862</v>
      </c>
      <c r="H75">
        <v>9</v>
      </c>
      <c r="J75" t="s">
        <v>1863</v>
      </c>
      <c r="K75">
        <v>14</v>
      </c>
      <c r="L75" t="s">
        <v>1870</v>
      </c>
      <c r="M75" t="s">
        <v>1858</v>
      </c>
      <c r="N75" t="s">
        <v>1873</v>
      </c>
      <c r="P75" t="s">
        <v>1452</v>
      </c>
      <c r="Q75" t="s">
        <v>1453</v>
      </c>
      <c r="R75" t="s">
        <v>1454</v>
      </c>
      <c r="S75" t="s">
        <v>1455</v>
      </c>
      <c r="T75" t="s">
        <v>1860</v>
      </c>
      <c r="U75" t="s">
        <v>1517</v>
      </c>
      <c r="V75" t="s">
        <v>1450</v>
      </c>
      <c r="W75" t="s">
        <v>1864</v>
      </c>
      <c r="X75" t="s">
        <v>1864</v>
      </c>
      <c r="Y75">
        <v>14</v>
      </c>
      <c r="AA75">
        <v>24</v>
      </c>
      <c r="AB75">
        <v>0</v>
      </c>
      <c r="AD75">
        <v>-2</v>
      </c>
      <c r="AG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t="s">
        <v>1522</v>
      </c>
      <c r="BE75">
        <v>0</v>
      </c>
    </row>
    <row r="76" spans="1:57" x14ac:dyDescent="0.2">
      <c r="A76" s="27">
        <v>46091</v>
      </c>
      <c r="B76" t="s">
        <v>1446</v>
      </c>
      <c r="C76" t="s">
        <v>1446</v>
      </c>
      <c r="D76" t="s">
        <v>871</v>
      </c>
      <c r="E76" t="s">
        <v>1523</v>
      </c>
      <c r="F76">
        <v>2001115</v>
      </c>
      <c r="G76" t="s">
        <v>1875</v>
      </c>
      <c r="H76">
        <v>7</v>
      </c>
      <c r="J76" t="s">
        <v>1863</v>
      </c>
      <c r="K76">
        <v>14</v>
      </c>
      <c r="L76" t="s">
        <v>1871</v>
      </c>
      <c r="M76" t="s">
        <v>1872</v>
      </c>
      <c r="N76" t="s">
        <v>1873</v>
      </c>
      <c r="P76" t="s">
        <v>1452</v>
      </c>
      <c r="Q76" t="s">
        <v>1453</v>
      </c>
      <c r="R76" t="s">
        <v>1454</v>
      </c>
      <c r="S76" t="s">
        <v>1455</v>
      </c>
      <c r="T76" t="s">
        <v>1860</v>
      </c>
      <c r="U76" t="s">
        <v>1517</v>
      </c>
      <c r="V76" t="s">
        <v>1450</v>
      </c>
      <c r="W76" t="s">
        <v>32</v>
      </c>
      <c r="X76" t="s">
        <v>1864</v>
      </c>
      <c r="Y76">
        <v>14</v>
      </c>
      <c r="Z76" t="s">
        <v>1874</v>
      </c>
      <c r="AA76">
        <v>24</v>
      </c>
      <c r="AF76">
        <v>48</v>
      </c>
      <c r="AG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1522</v>
      </c>
      <c r="BE76">
        <v>0</v>
      </c>
    </row>
    <row r="77" spans="1:57" x14ac:dyDescent="0.2">
      <c r="A77" s="27">
        <v>46091</v>
      </c>
      <c r="B77" t="s">
        <v>1446</v>
      </c>
      <c r="C77" t="s">
        <v>1446</v>
      </c>
      <c r="D77" t="s">
        <v>871</v>
      </c>
      <c r="E77" t="s">
        <v>1523</v>
      </c>
      <c r="F77">
        <v>2030990</v>
      </c>
      <c r="G77" t="s">
        <v>1459</v>
      </c>
      <c r="J77" t="s">
        <v>1856</v>
      </c>
      <c r="K77">
        <v>23</v>
      </c>
      <c r="L77" t="s">
        <v>1871</v>
      </c>
      <c r="M77" t="s">
        <v>1872</v>
      </c>
      <c r="N77" t="s">
        <v>1873</v>
      </c>
      <c r="P77" t="s">
        <v>1452</v>
      </c>
      <c r="Q77" t="s">
        <v>1453</v>
      </c>
      <c r="R77" t="s">
        <v>1454</v>
      </c>
      <c r="S77" t="s">
        <v>1455</v>
      </c>
      <c r="T77" t="s">
        <v>1860</v>
      </c>
      <c r="U77" t="s">
        <v>1517</v>
      </c>
      <c r="V77" t="s">
        <v>1450</v>
      </c>
      <c r="W77" t="s">
        <v>32</v>
      </c>
      <c r="X77" t="s">
        <v>32</v>
      </c>
      <c r="Y77">
        <v>24</v>
      </c>
      <c r="Z77" t="s">
        <v>1874</v>
      </c>
      <c r="AA77">
        <v>24</v>
      </c>
      <c r="AB77">
        <v>0</v>
      </c>
      <c r="AC77">
        <v>-11</v>
      </c>
      <c r="AD77">
        <v>-11</v>
      </c>
      <c r="AE77">
        <v>72</v>
      </c>
      <c r="AF77">
        <v>31</v>
      </c>
      <c r="AG77">
        <v>54</v>
      </c>
      <c r="AH77">
        <v>0</v>
      </c>
      <c r="AI77">
        <v>0</v>
      </c>
      <c r="AJ77">
        <v>0</v>
      </c>
      <c r="AK77">
        <v>10</v>
      </c>
      <c r="AL77">
        <v>0</v>
      </c>
      <c r="AM77">
        <v>11</v>
      </c>
      <c r="AN77">
        <v>9</v>
      </c>
      <c r="AO77">
        <v>12</v>
      </c>
      <c r="AP77">
        <v>12</v>
      </c>
      <c r="AQ77">
        <v>11</v>
      </c>
      <c r="AR77">
        <v>19</v>
      </c>
      <c r="AS77">
        <v>4</v>
      </c>
      <c r="AT77">
        <v>8</v>
      </c>
      <c r="AU77">
        <v>11</v>
      </c>
      <c r="AV77">
        <v>0</v>
      </c>
      <c r="AW77">
        <v>0</v>
      </c>
      <c r="AX77">
        <v>54</v>
      </c>
      <c r="AY77">
        <v>107</v>
      </c>
      <c r="AZ77">
        <v>0</v>
      </c>
      <c r="BA77" t="s">
        <v>1522</v>
      </c>
      <c r="BE77">
        <v>0</v>
      </c>
    </row>
    <row r="78" spans="1:57" x14ac:dyDescent="0.2">
      <c r="A78" s="27">
        <v>46091</v>
      </c>
      <c r="B78" t="s">
        <v>1446</v>
      </c>
      <c r="C78" t="s">
        <v>1446</v>
      </c>
      <c r="D78" t="s">
        <v>871</v>
      </c>
      <c r="E78" t="s">
        <v>1523</v>
      </c>
      <c r="F78">
        <v>2030991</v>
      </c>
      <c r="G78" t="s">
        <v>1463</v>
      </c>
      <c r="J78" t="s">
        <v>1856</v>
      </c>
      <c r="K78">
        <v>7</v>
      </c>
      <c r="L78" t="s">
        <v>1871</v>
      </c>
      <c r="M78" t="s">
        <v>1872</v>
      </c>
      <c r="N78" t="s">
        <v>1873</v>
      </c>
      <c r="P78" t="s">
        <v>1452</v>
      </c>
      <c r="Q78" t="s">
        <v>1453</v>
      </c>
      <c r="R78" t="s">
        <v>1454</v>
      </c>
      <c r="S78" t="s">
        <v>1455</v>
      </c>
      <c r="T78" t="s">
        <v>1860</v>
      </c>
      <c r="U78" t="s">
        <v>1517</v>
      </c>
      <c r="V78" t="s">
        <v>1450</v>
      </c>
      <c r="W78" t="s">
        <v>32</v>
      </c>
      <c r="X78" t="s">
        <v>32</v>
      </c>
      <c r="Y78">
        <v>24</v>
      </c>
      <c r="Z78" t="s">
        <v>1874</v>
      </c>
      <c r="AA78">
        <v>24</v>
      </c>
      <c r="AB78">
        <v>4.8461538461538503</v>
      </c>
      <c r="AC78">
        <v>27</v>
      </c>
      <c r="AD78">
        <v>27</v>
      </c>
      <c r="AF78">
        <v>13</v>
      </c>
      <c r="AG78">
        <v>39</v>
      </c>
      <c r="AH78">
        <v>1</v>
      </c>
      <c r="AI78">
        <v>1</v>
      </c>
      <c r="AJ78">
        <v>6</v>
      </c>
      <c r="AK78">
        <v>12</v>
      </c>
      <c r="AL78">
        <v>11</v>
      </c>
      <c r="AM78">
        <v>4</v>
      </c>
      <c r="AN78">
        <v>1</v>
      </c>
      <c r="AO78">
        <v>4</v>
      </c>
      <c r="AP78">
        <v>1</v>
      </c>
      <c r="AQ78">
        <v>1</v>
      </c>
      <c r="AR78">
        <v>2</v>
      </c>
      <c r="AS78">
        <v>1</v>
      </c>
      <c r="AT78">
        <v>1</v>
      </c>
      <c r="AU78">
        <v>1</v>
      </c>
      <c r="AV78">
        <v>2</v>
      </c>
      <c r="AW78">
        <v>5</v>
      </c>
      <c r="AX78">
        <v>39</v>
      </c>
      <c r="AY78">
        <v>52</v>
      </c>
      <c r="AZ78">
        <v>0</v>
      </c>
      <c r="BA78" t="s">
        <v>1522</v>
      </c>
      <c r="BE78">
        <v>0</v>
      </c>
    </row>
    <row r="79" spans="1:57" x14ac:dyDescent="0.2">
      <c r="A79" s="27">
        <v>46091</v>
      </c>
      <c r="B79" t="s">
        <v>1446</v>
      </c>
      <c r="C79" t="s">
        <v>1446</v>
      </c>
      <c r="D79" t="s">
        <v>871</v>
      </c>
      <c r="E79" t="s">
        <v>1523</v>
      </c>
      <c r="F79">
        <v>2034089</v>
      </c>
      <c r="G79" t="s">
        <v>1655</v>
      </c>
      <c r="H79">
        <v>7</v>
      </c>
      <c r="J79" t="s">
        <v>1863</v>
      </c>
      <c r="K79">
        <v>24</v>
      </c>
      <c r="L79" t="s">
        <v>1871</v>
      </c>
      <c r="M79" t="s">
        <v>1872</v>
      </c>
      <c r="N79" t="s">
        <v>1873</v>
      </c>
      <c r="P79" t="s">
        <v>1452</v>
      </c>
      <c r="Q79" t="s">
        <v>1453</v>
      </c>
      <c r="R79" t="s">
        <v>1454</v>
      </c>
      <c r="S79" t="s">
        <v>1455</v>
      </c>
      <c r="T79" t="s">
        <v>1866</v>
      </c>
      <c r="U79" t="s">
        <v>1517</v>
      </c>
      <c r="V79" t="s">
        <v>1450</v>
      </c>
      <c r="W79" t="s">
        <v>32</v>
      </c>
      <c r="X79" t="s">
        <v>1864</v>
      </c>
      <c r="Y79">
        <v>25</v>
      </c>
      <c r="Z79" t="s">
        <v>1874</v>
      </c>
      <c r="AA79">
        <v>24</v>
      </c>
      <c r="AD79">
        <v>2</v>
      </c>
      <c r="AF79">
        <v>2</v>
      </c>
      <c r="AG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 t="s">
        <v>1522</v>
      </c>
      <c r="BE79">
        <v>0</v>
      </c>
    </row>
    <row r="80" spans="1:57" x14ac:dyDescent="0.2">
      <c r="A80" s="27">
        <v>46091</v>
      </c>
      <c r="B80" t="s">
        <v>1446</v>
      </c>
      <c r="C80" t="s">
        <v>1446</v>
      </c>
      <c r="D80" t="s">
        <v>871</v>
      </c>
      <c r="E80" t="s">
        <v>1523</v>
      </c>
      <c r="F80">
        <v>2039041</v>
      </c>
      <c r="G80" t="s">
        <v>1460</v>
      </c>
      <c r="J80" t="s">
        <v>1863</v>
      </c>
      <c r="K80">
        <v>14</v>
      </c>
      <c r="L80" t="s">
        <v>1871</v>
      </c>
      <c r="M80" t="s">
        <v>1872</v>
      </c>
      <c r="N80" t="s">
        <v>1873</v>
      </c>
      <c r="P80" t="s">
        <v>1452</v>
      </c>
      <c r="Q80" t="s">
        <v>1453</v>
      </c>
      <c r="R80" t="s">
        <v>1454</v>
      </c>
      <c r="S80" t="s">
        <v>1455</v>
      </c>
      <c r="T80" t="s">
        <v>1866</v>
      </c>
      <c r="U80" t="s">
        <v>1517</v>
      </c>
      <c r="V80" t="s">
        <v>1450</v>
      </c>
      <c r="W80" t="s">
        <v>32</v>
      </c>
      <c r="X80" t="s">
        <v>32</v>
      </c>
      <c r="Y80">
        <v>14</v>
      </c>
      <c r="Z80" t="s">
        <v>1874</v>
      </c>
      <c r="AA80">
        <v>24</v>
      </c>
      <c r="AB80">
        <v>2.2884615384615401</v>
      </c>
      <c r="AC80">
        <v>17</v>
      </c>
      <c r="AD80">
        <v>17</v>
      </c>
      <c r="AE80">
        <v>24</v>
      </c>
      <c r="AF80">
        <v>2</v>
      </c>
      <c r="AG80">
        <v>52</v>
      </c>
      <c r="AH80">
        <v>1</v>
      </c>
      <c r="AI80">
        <v>1</v>
      </c>
      <c r="AJ80">
        <v>9</v>
      </c>
      <c r="AK80">
        <v>16</v>
      </c>
      <c r="AL80">
        <v>0</v>
      </c>
      <c r="AM80">
        <v>1</v>
      </c>
      <c r="AN80">
        <v>8</v>
      </c>
      <c r="AO80">
        <v>10</v>
      </c>
      <c r="AP80">
        <v>8</v>
      </c>
      <c r="AQ80">
        <v>2</v>
      </c>
      <c r="AR80">
        <v>4</v>
      </c>
      <c r="AS80">
        <v>6</v>
      </c>
      <c r="AT80">
        <v>6</v>
      </c>
      <c r="AU80">
        <v>8</v>
      </c>
      <c r="AV80">
        <v>0</v>
      </c>
      <c r="AW80">
        <v>0</v>
      </c>
      <c r="AX80">
        <v>52</v>
      </c>
      <c r="AY80">
        <v>78</v>
      </c>
      <c r="AZ80">
        <v>0</v>
      </c>
      <c r="BA80" t="s">
        <v>1522</v>
      </c>
      <c r="BE80">
        <v>0</v>
      </c>
    </row>
    <row r="81" spans="1:57" x14ac:dyDescent="0.2">
      <c r="A81" s="27">
        <v>46091</v>
      </c>
      <c r="B81" t="s">
        <v>1446</v>
      </c>
      <c r="C81" t="s">
        <v>1446</v>
      </c>
      <c r="D81" t="s">
        <v>871</v>
      </c>
      <c r="E81" t="s">
        <v>1523</v>
      </c>
      <c r="F81">
        <v>2048972</v>
      </c>
      <c r="G81" t="s">
        <v>1461</v>
      </c>
      <c r="J81" t="s">
        <v>1856</v>
      </c>
      <c r="K81">
        <v>5</v>
      </c>
      <c r="L81" t="s">
        <v>1871</v>
      </c>
      <c r="M81" t="s">
        <v>1872</v>
      </c>
      <c r="N81" t="s">
        <v>1873</v>
      </c>
      <c r="P81" t="s">
        <v>1452</v>
      </c>
      <c r="Q81" t="s">
        <v>1453</v>
      </c>
      <c r="R81" t="s">
        <v>1454</v>
      </c>
      <c r="S81" t="s">
        <v>1455</v>
      </c>
      <c r="T81" t="s">
        <v>1866</v>
      </c>
      <c r="U81" t="s">
        <v>1517</v>
      </c>
      <c r="V81" t="s">
        <v>1450</v>
      </c>
      <c r="W81" t="s">
        <v>32</v>
      </c>
      <c r="X81" t="s">
        <v>32</v>
      </c>
      <c r="Y81">
        <v>30</v>
      </c>
      <c r="Z81" t="s">
        <v>1874</v>
      </c>
      <c r="AA81">
        <v>24</v>
      </c>
      <c r="AB81">
        <v>9.4042162162162199</v>
      </c>
      <c r="AC81">
        <v>49.71</v>
      </c>
      <c r="AD81">
        <v>49.707999999999998</v>
      </c>
      <c r="AF81">
        <v>6</v>
      </c>
      <c r="AG81">
        <v>37</v>
      </c>
      <c r="AH81">
        <v>1</v>
      </c>
      <c r="AI81">
        <v>1</v>
      </c>
      <c r="AJ81">
        <v>8</v>
      </c>
      <c r="AK81">
        <v>9</v>
      </c>
      <c r="AL81">
        <v>7</v>
      </c>
      <c r="AM81">
        <v>4</v>
      </c>
      <c r="AN81">
        <v>5</v>
      </c>
      <c r="AO81">
        <v>1</v>
      </c>
      <c r="AP81">
        <v>3</v>
      </c>
      <c r="AQ81">
        <v>0</v>
      </c>
      <c r="AR81">
        <v>2</v>
      </c>
      <c r="AS81">
        <v>4</v>
      </c>
      <c r="AT81">
        <v>7</v>
      </c>
      <c r="AU81">
        <v>0</v>
      </c>
      <c r="AV81">
        <v>6</v>
      </c>
      <c r="AW81">
        <v>3</v>
      </c>
      <c r="AX81">
        <v>37</v>
      </c>
      <c r="AY81">
        <v>59</v>
      </c>
      <c r="AZ81">
        <v>0</v>
      </c>
      <c r="BA81" t="s">
        <v>1522</v>
      </c>
      <c r="BE81">
        <v>0</v>
      </c>
    </row>
    <row r="82" spans="1:57" x14ac:dyDescent="0.2">
      <c r="A82" s="27">
        <v>46091</v>
      </c>
      <c r="B82" t="s">
        <v>1446</v>
      </c>
      <c r="C82" t="s">
        <v>1446</v>
      </c>
      <c r="D82" t="s">
        <v>374</v>
      </c>
      <c r="E82" t="s">
        <v>1481</v>
      </c>
      <c r="F82">
        <v>2001113</v>
      </c>
      <c r="G82" t="s">
        <v>1458</v>
      </c>
      <c r="J82" t="s">
        <v>1856</v>
      </c>
      <c r="K82">
        <v>23</v>
      </c>
      <c r="L82" t="s">
        <v>1871</v>
      </c>
      <c r="M82" t="s">
        <v>1872</v>
      </c>
      <c r="N82" t="s">
        <v>1873</v>
      </c>
      <c r="P82" t="s">
        <v>1452</v>
      </c>
      <c r="Q82" t="s">
        <v>1453</v>
      </c>
      <c r="R82" t="s">
        <v>1454</v>
      </c>
      <c r="S82" t="s">
        <v>1455</v>
      </c>
      <c r="T82" t="s">
        <v>1860</v>
      </c>
      <c r="U82" t="s">
        <v>1474</v>
      </c>
      <c r="V82" t="s">
        <v>1450</v>
      </c>
      <c r="W82" t="s">
        <v>32</v>
      </c>
      <c r="X82" t="s">
        <v>32</v>
      </c>
      <c r="Y82">
        <v>24</v>
      </c>
      <c r="Z82" t="s">
        <v>1874</v>
      </c>
      <c r="AA82">
        <v>24</v>
      </c>
      <c r="AB82">
        <v>7</v>
      </c>
      <c r="AC82">
        <v>36</v>
      </c>
      <c r="AD82">
        <v>36</v>
      </c>
      <c r="AF82">
        <v>11</v>
      </c>
      <c r="AG82">
        <v>36</v>
      </c>
      <c r="AH82">
        <v>1</v>
      </c>
      <c r="AI82">
        <v>1</v>
      </c>
      <c r="AJ82">
        <v>14</v>
      </c>
      <c r="AK82">
        <v>14</v>
      </c>
      <c r="AL82">
        <v>8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9</v>
      </c>
      <c r="AS82">
        <v>2</v>
      </c>
      <c r="AT82">
        <v>0</v>
      </c>
      <c r="AU82">
        <v>12</v>
      </c>
      <c r="AV82">
        <v>0</v>
      </c>
      <c r="AW82">
        <v>5</v>
      </c>
      <c r="AX82">
        <v>36</v>
      </c>
      <c r="AY82">
        <v>65</v>
      </c>
      <c r="AZ82">
        <v>0</v>
      </c>
      <c r="BA82" t="s">
        <v>125</v>
      </c>
      <c r="BD82">
        <v>1</v>
      </c>
      <c r="BE82">
        <v>0</v>
      </c>
    </row>
    <row r="83" spans="1:57" x14ac:dyDescent="0.2">
      <c r="A83" s="27">
        <v>46091</v>
      </c>
      <c r="B83" t="s">
        <v>1446</v>
      </c>
      <c r="C83" t="s">
        <v>1446</v>
      </c>
      <c r="D83" t="s">
        <v>374</v>
      </c>
      <c r="E83" t="s">
        <v>1481</v>
      </c>
      <c r="F83">
        <v>2030990</v>
      </c>
      <c r="G83" t="s">
        <v>1459</v>
      </c>
      <c r="J83" t="s">
        <v>1856</v>
      </c>
      <c r="K83">
        <v>23</v>
      </c>
      <c r="L83" t="s">
        <v>1871</v>
      </c>
      <c r="M83" t="s">
        <v>1872</v>
      </c>
      <c r="N83" t="s">
        <v>1873</v>
      </c>
      <c r="P83" t="s">
        <v>1452</v>
      </c>
      <c r="Q83" t="s">
        <v>1453</v>
      </c>
      <c r="R83" t="s">
        <v>1454</v>
      </c>
      <c r="S83" t="s">
        <v>1455</v>
      </c>
      <c r="T83" t="s">
        <v>1860</v>
      </c>
      <c r="U83" t="s">
        <v>1474</v>
      </c>
      <c r="V83" t="s">
        <v>1450</v>
      </c>
      <c r="W83" t="s">
        <v>32</v>
      </c>
      <c r="X83" t="s">
        <v>32</v>
      </c>
      <c r="Y83">
        <v>24</v>
      </c>
      <c r="Z83" t="s">
        <v>1874</v>
      </c>
      <c r="AA83">
        <v>24</v>
      </c>
      <c r="AB83">
        <v>0</v>
      </c>
      <c r="AC83">
        <v>-4</v>
      </c>
      <c r="AD83">
        <v>-4</v>
      </c>
      <c r="AE83">
        <v>96</v>
      </c>
      <c r="AF83">
        <v>23</v>
      </c>
      <c r="AG83">
        <v>51</v>
      </c>
      <c r="AH83">
        <v>0</v>
      </c>
      <c r="AI83">
        <v>0</v>
      </c>
      <c r="AJ83">
        <v>0</v>
      </c>
      <c r="AK83">
        <v>0</v>
      </c>
      <c r="AL83">
        <v>18</v>
      </c>
      <c r="AM83">
        <v>6</v>
      </c>
      <c r="AN83">
        <v>6</v>
      </c>
      <c r="AO83">
        <v>18</v>
      </c>
      <c r="AP83">
        <v>3</v>
      </c>
      <c r="AQ83">
        <v>27</v>
      </c>
      <c r="AR83">
        <v>10</v>
      </c>
      <c r="AS83">
        <v>13</v>
      </c>
      <c r="AT83">
        <v>0</v>
      </c>
      <c r="AU83">
        <v>12</v>
      </c>
      <c r="AV83">
        <v>0</v>
      </c>
      <c r="AW83">
        <v>4</v>
      </c>
      <c r="AX83">
        <v>51</v>
      </c>
      <c r="AY83">
        <v>117</v>
      </c>
      <c r="AZ83">
        <v>0</v>
      </c>
      <c r="BA83" t="s">
        <v>125</v>
      </c>
      <c r="BD83">
        <v>1</v>
      </c>
      <c r="BE83">
        <v>0</v>
      </c>
    </row>
    <row r="84" spans="1:57" x14ac:dyDescent="0.2">
      <c r="A84" s="27">
        <v>46091</v>
      </c>
      <c r="B84" t="s">
        <v>1446</v>
      </c>
      <c r="C84" t="s">
        <v>1446</v>
      </c>
      <c r="D84" t="s">
        <v>374</v>
      </c>
      <c r="E84" t="s">
        <v>1481</v>
      </c>
      <c r="F84">
        <v>2030991</v>
      </c>
      <c r="G84" t="s">
        <v>1463</v>
      </c>
      <c r="J84" t="s">
        <v>1856</v>
      </c>
      <c r="K84">
        <v>12</v>
      </c>
      <c r="L84" t="s">
        <v>1871</v>
      </c>
      <c r="M84" t="s">
        <v>1872</v>
      </c>
      <c r="N84" t="s">
        <v>1873</v>
      </c>
      <c r="P84" t="s">
        <v>1452</v>
      </c>
      <c r="Q84" t="s">
        <v>1453</v>
      </c>
      <c r="R84" t="s">
        <v>1454</v>
      </c>
      <c r="S84" t="s">
        <v>1455</v>
      </c>
      <c r="T84" t="s">
        <v>1860</v>
      </c>
      <c r="U84" t="s">
        <v>1474</v>
      </c>
      <c r="V84" t="s">
        <v>1450</v>
      </c>
      <c r="W84" t="s">
        <v>32</v>
      </c>
      <c r="X84" t="s">
        <v>32</v>
      </c>
      <c r="Y84">
        <v>24</v>
      </c>
      <c r="Z84" t="s">
        <v>1874</v>
      </c>
      <c r="AA84">
        <v>24</v>
      </c>
      <c r="AB84">
        <v>2.4838709677419399</v>
      </c>
      <c r="AC84">
        <v>11</v>
      </c>
      <c r="AD84">
        <v>11</v>
      </c>
      <c r="AE84">
        <v>24</v>
      </c>
      <c r="AF84">
        <v>12</v>
      </c>
      <c r="AG84">
        <v>31</v>
      </c>
      <c r="AH84">
        <v>1</v>
      </c>
      <c r="AI84">
        <v>1</v>
      </c>
      <c r="AJ84">
        <v>6</v>
      </c>
      <c r="AK84">
        <v>4</v>
      </c>
      <c r="AL84">
        <v>7</v>
      </c>
      <c r="AM84">
        <v>3</v>
      </c>
      <c r="AN84">
        <v>0</v>
      </c>
      <c r="AO84">
        <v>0</v>
      </c>
      <c r="AP84">
        <v>11</v>
      </c>
      <c r="AQ84">
        <v>2</v>
      </c>
      <c r="AR84">
        <v>4</v>
      </c>
      <c r="AS84">
        <v>7</v>
      </c>
      <c r="AT84">
        <v>6</v>
      </c>
      <c r="AU84">
        <v>4</v>
      </c>
      <c r="AV84">
        <v>7</v>
      </c>
      <c r="AW84">
        <v>0</v>
      </c>
      <c r="AX84">
        <v>31</v>
      </c>
      <c r="AY84">
        <v>61</v>
      </c>
      <c r="AZ84">
        <v>0</v>
      </c>
      <c r="BA84" t="s">
        <v>125</v>
      </c>
      <c r="BD84">
        <v>1</v>
      </c>
      <c r="BE84">
        <v>0</v>
      </c>
    </row>
    <row r="85" spans="1:57" x14ac:dyDescent="0.2">
      <c r="A85" s="27">
        <v>46091</v>
      </c>
      <c r="B85" t="s">
        <v>1446</v>
      </c>
      <c r="C85" t="s">
        <v>1446</v>
      </c>
      <c r="D85" t="s">
        <v>374</v>
      </c>
      <c r="E85" t="s">
        <v>1481</v>
      </c>
      <c r="F85">
        <v>2034089</v>
      </c>
      <c r="G85" t="s">
        <v>1655</v>
      </c>
      <c r="H85">
        <v>7</v>
      </c>
      <c r="J85" t="s">
        <v>1863</v>
      </c>
      <c r="K85">
        <v>16</v>
      </c>
      <c r="L85" t="s">
        <v>1871</v>
      </c>
      <c r="M85" t="s">
        <v>1872</v>
      </c>
      <c r="N85" t="s">
        <v>1873</v>
      </c>
      <c r="P85" t="s">
        <v>1452</v>
      </c>
      <c r="Q85" t="s">
        <v>1453</v>
      </c>
      <c r="R85" t="s">
        <v>1454</v>
      </c>
      <c r="S85" t="s">
        <v>1455</v>
      </c>
      <c r="T85" t="s">
        <v>1866</v>
      </c>
      <c r="U85" t="s">
        <v>1474</v>
      </c>
      <c r="V85" t="s">
        <v>1450</v>
      </c>
      <c r="W85" t="s">
        <v>32</v>
      </c>
      <c r="X85" t="s">
        <v>1864</v>
      </c>
      <c r="Y85">
        <v>48</v>
      </c>
      <c r="Z85" t="s">
        <v>1874</v>
      </c>
      <c r="AA85">
        <v>24</v>
      </c>
      <c r="AF85">
        <v>18</v>
      </c>
      <c r="AG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125</v>
      </c>
      <c r="BD85">
        <v>1</v>
      </c>
      <c r="BE85">
        <v>0</v>
      </c>
    </row>
    <row r="86" spans="1:57" x14ac:dyDescent="0.2">
      <c r="A86" s="27">
        <v>46091</v>
      </c>
      <c r="B86" t="s">
        <v>1446</v>
      </c>
      <c r="C86" t="s">
        <v>1446</v>
      </c>
      <c r="D86" t="s">
        <v>374</v>
      </c>
      <c r="E86" t="s">
        <v>1481</v>
      </c>
      <c r="F86">
        <v>2039041</v>
      </c>
      <c r="G86" t="s">
        <v>1460</v>
      </c>
      <c r="J86" t="s">
        <v>1863</v>
      </c>
      <c r="K86">
        <v>36</v>
      </c>
      <c r="L86" t="s">
        <v>1871</v>
      </c>
      <c r="M86" t="s">
        <v>1872</v>
      </c>
      <c r="N86" t="s">
        <v>1873</v>
      </c>
      <c r="P86" t="s">
        <v>1452</v>
      </c>
      <c r="Q86" t="s">
        <v>1453</v>
      </c>
      <c r="R86" t="s">
        <v>1454</v>
      </c>
      <c r="S86" t="s">
        <v>1455</v>
      </c>
      <c r="T86" t="s">
        <v>1866</v>
      </c>
      <c r="U86" t="s">
        <v>1474</v>
      </c>
      <c r="V86" t="s">
        <v>1450</v>
      </c>
      <c r="W86" t="s">
        <v>32</v>
      </c>
      <c r="X86" t="s">
        <v>32</v>
      </c>
      <c r="Y86">
        <v>48</v>
      </c>
      <c r="Z86" t="s">
        <v>1874</v>
      </c>
      <c r="AA86">
        <v>24</v>
      </c>
      <c r="AB86">
        <v>3.36</v>
      </c>
      <c r="AC86">
        <v>24</v>
      </c>
      <c r="AD86">
        <v>24</v>
      </c>
      <c r="AE86">
        <v>48</v>
      </c>
      <c r="AF86">
        <v>17</v>
      </c>
      <c r="AG86">
        <v>50</v>
      </c>
      <c r="AH86">
        <v>1</v>
      </c>
      <c r="AI86">
        <v>1</v>
      </c>
      <c r="AJ86">
        <v>0</v>
      </c>
      <c r="AK86">
        <v>14</v>
      </c>
      <c r="AL86">
        <v>14</v>
      </c>
      <c r="AM86">
        <v>10</v>
      </c>
      <c r="AN86">
        <v>9</v>
      </c>
      <c r="AO86">
        <v>2</v>
      </c>
      <c r="AP86">
        <v>1</v>
      </c>
      <c r="AQ86">
        <v>2</v>
      </c>
      <c r="AR86">
        <v>5</v>
      </c>
      <c r="AS86">
        <v>8</v>
      </c>
      <c r="AT86">
        <v>0</v>
      </c>
      <c r="AU86">
        <v>12</v>
      </c>
      <c r="AV86">
        <v>8</v>
      </c>
      <c r="AW86">
        <v>7</v>
      </c>
      <c r="AX86">
        <v>50</v>
      </c>
      <c r="AY86">
        <v>92</v>
      </c>
      <c r="AZ86">
        <v>0</v>
      </c>
      <c r="BA86" t="s">
        <v>125</v>
      </c>
      <c r="BD86">
        <v>1</v>
      </c>
      <c r="BE86">
        <v>1</v>
      </c>
    </row>
    <row r="87" spans="1:57" x14ac:dyDescent="0.2">
      <c r="A87" s="27">
        <v>46091</v>
      </c>
      <c r="B87" t="s">
        <v>1446</v>
      </c>
      <c r="C87" t="s">
        <v>1446</v>
      </c>
      <c r="D87" t="s">
        <v>374</v>
      </c>
      <c r="E87" t="s">
        <v>1481</v>
      </c>
      <c r="F87">
        <v>2048972</v>
      </c>
      <c r="G87" t="s">
        <v>1461</v>
      </c>
      <c r="J87" t="s">
        <v>1856</v>
      </c>
      <c r="K87">
        <v>8</v>
      </c>
      <c r="L87" t="s">
        <v>1871</v>
      </c>
      <c r="M87" t="s">
        <v>1872</v>
      </c>
      <c r="N87" t="s">
        <v>1873</v>
      </c>
      <c r="P87" t="s">
        <v>1452</v>
      </c>
      <c r="Q87" t="s">
        <v>1453</v>
      </c>
      <c r="R87" t="s">
        <v>1454</v>
      </c>
      <c r="S87" t="s">
        <v>1455</v>
      </c>
      <c r="T87" t="s">
        <v>1866</v>
      </c>
      <c r="U87" t="s">
        <v>1474</v>
      </c>
      <c r="V87" t="s">
        <v>1450</v>
      </c>
      <c r="W87" t="s">
        <v>32</v>
      </c>
      <c r="X87" t="s">
        <v>32</v>
      </c>
      <c r="Y87">
        <v>24</v>
      </c>
      <c r="Z87" t="s">
        <v>1874</v>
      </c>
      <c r="AA87">
        <v>24</v>
      </c>
      <c r="AB87">
        <v>1.6</v>
      </c>
      <c r="AC87">
        <v>8</v>
      </c>
      <c r="AD87">
        <v>8</v>
      </c>
      <c r="AE87">
        <v>48</v>
      </c>
      <c r="AF87">
        <v>17</v>
      </c>
      <c r="AG87">
        <v>35</v>
      </c>
      <c r="AH87">
        <v>1</v>
      </c>
      <c r="AI87">
        <v>0</v>
      </c>
      <c r="AJ87">
        <v>13</v>
      </c>
      <c r="AK87">
        <v>0</v>
      </c>
      <c r="AL87">
        <v>0</v>
      </c>
      <c r="AM87">
        <v>0</v>
      </c>
      <c r="AN87">
        <v>16</v>
      </c>
      <c r="AO87">
        <v>6</v>
      </c>
      <c r="AP87">
        <v>0</v>
      </c>
      <c r="AQ87">
        <v>0</v>
      </c>
      <c r="AR87">
        <v>2</v>
      </c>
      <c r="AS87">
        <v>2</v>
      </c>
      <c r="AT87">
        <v>0</v>
      </c>
      <c r="AU87">
        <v>7</v>
      </c>
      <c r="AV87">
        <v>14</v>
      </c>
      <c r="AW87">
        <v>1</v>
      </c>
      <c r="AX87">
        <v>35</v>
      </c>
      <c r="AY87">
        <v>61</v>
      </c>
      <c r="AZ87">
        <v>0</v>
      </c>
      <c r="BA87" t="s">
        <v>125</v>
      </c>
      <c r="BD87">
        <v>1</v>
      </c>
      <c r="BE87">
        <v>0</v>
      </c>
    </row>
    <row r="88" spans="1:57" x14ac:dyDescent="0.2">
      <c r="A88" s="27">
        <v>46091</v>
      </c>
      <c r="B88" t="s">
        <v>1446</v>
      </c>
      <c r="C88" t="s">
        <v>1446</v>
      </c>
      <c r="D88" t="s">
        <v>874</v>
      </c>
      <c r="E88" t="s">
        <v>1500</v>
      </c>
      <c r="F88">
        <v>2001113</v>
      </c>
      <c r="G88" t="s">
        <v>1458</v>
      </c>
      <c r="J88" t="s">
        <v>1856</v>
      </c>
      <c r="K88">
        <v>40</v>
      </c>
      <c r="L88" t="s">
        <v>1871</v>
      </c>
      <c r="M88" t="s">
        <v>1872</v>
      </c>
      <c r="N88" t="s">
        <v>1873</v>
      </c>
      <c r="P88" t="s">
        <v>1452</v>
      </c>
      <c r="Q88" t="s">
        <v>1453</v>
      </c>
      <c r="R88" t="s">
        <v>1454</v>
      </c>
      <c r="S88" t="s">
        <v>1455</v>
      </c>
      <c r="T88" t="s">
        <v>1860</v>
      </c>
      <c r="U88" t="s">
        <v>1494</v>
      </c>
      <c r="V88" t="s">
        <v>1450</v>
      </c>
      <c r="W88" t="s">
        <v>32</v>
      </c>
      <c r="X88" t="s">
        <v>32</v>
      </c>
      <c r="Y88">
        <v>41</v>
      </c>
      <c r="Z88" t="s">
        <v>1874</v>
      </c>
      <c r="AA88">
        <v>24</v>
      </c>
      <c r="AB88">
        <v>0.28378378378378399</v>
      </c>
      <c r="AC88">
        <v>3</v>
      </c>
      <c r="AD88">
        <v>3</v>
      </c>
      <c r="AE88">
        <v>120</v>
      </c>
      <c r="AF88">
        <v>35</v>
      </c>
      <c r="AG88">
        <v>74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6</v>
      </c>
      <c r="AN88">
        <v>27</v>
      </c>
      <c r="AO88">
        <v>19</v>
      </c>
      <c r="AP88">
        <v>22</v>
      </c>
      <c r="AQ88">
        <v>16</v>
      </c>
      <c r="AR88">
        <v>31</v>
      </c>
      <c r="AS88">
        <v>8</v>
      </c>
      <c r="AT88">
        <v>8</v>
      </c>
      <c r="AU88">
        <v>13</v>
      </c>
      <c r="AV88">
        <v>4</v>
      </c>
      <c r="AW88">
        <v>13</v>
      </c>
      <c r="AX88">
        <v>74</v>
      </c>
      <c r="AY88">
        <v>167</v>
      </c>
      <c r="AZ88">
        <v>0</v>
      </c>
      <c r="BA88" t="s">
        <v>1470</v>
      </c>
      <c r="BB88" t="s">
        <v>52</v>
      </c>
      <c r="BC88" t="s">
        <v>78</v>
      </c>
      <c r="BE88">
        <v>0</v>
      </c>
    </row>
    <row r="89" spans="1:57" x14ac:dyDescent="0.2">
      <c r="A89" s="27">
        <v>46091</v>
      </c>
      <c r="B89" t="s">
        <v>1446</v>
      </c>
      <c r="C89" t="s">
        <v>1446</v>
      </c>
      <c r="D89" t="s">
        <v>874</v>
      </c>
      <c r="E89" t="s">
        <v>1500</v>
      </c>
      <c r="F89">
        <v>2030990</v>
      </c>
      <c r="G89" t="s">
        <v>1459</v>
      </c>
      <c r="J89" t="s">
        <v>1856</v>
      </c>
      <c r="K89">
        <v>22</v>
      </c>
      <c r="L89" t="s">
        <v>1871</v>
      </c>
      <c r="M89" t="s">
        <v>1872</v>
      </c>
      <c r="N89" t="s">
        <v>1873</v>
      </c>
      <c r="P89" t="s">
        <v>1452</v>
      </c>
      <c r="Q89" t="s">
        <v>1453</v>
      </c>
      <c r="R89" t="s">
        <v>1454</v>
      </c>
      <c r="S89" t="s">
        <v>1455</v>
      </c>
      <c r="T89" t="s">
        <v>1860</v>
      </c>
      <c r="U89" t="s">
        <v>1494</v>
      </c>
      <c r="V89" t="s">
        <v>1450</v>
      </c>
      <c r="W89" t="s">
        <v>32</v>
      </c>
      <c r="X89" t="s">
        <v>32</v>
      </c>
      <c r="Y89">
        <v>23</v>
      </c>
      <c r="Z89" t="s">
        <v>1874</v>
      </c>
      <c r="AA89">
        <v>24</v>
      </c>
      <c r="AB89">
        <v>6.015625</v>
      </c>
      <c r="AC89">
        <v>55</v>
      </c>
      <c r="AD89">
        <v>55</v>
      </c>
      <c r="AE89">
        <v>120</v>
      </c>
      <c r="AF89">
        <v>82</v>
      </c>
      <c r="AG89">
        <v>64</v>
      </c>
      <c r="AH89">
        <v>1</v>
      </c>
      <c r="AI89">
        <v>1</v>
      </c>
      <c r="AJ89">
        <v>24</v>
      </c>
      <c r="AK89">
        <v>40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9</v>
      </c>
      <c r="AT89">
        <v>42</v>
      </c>
      <c r="AU89">
        <v>46</v>
      </c>
      <c r="AV89">
        <v>22</v>
      </c>
      <c r="AW89">
        <v>5</v>
      </c>
      <c r="AX89">
        <v>64</v>
      </c>
      <c r="AY89">
        <v>188</v>
      </c>
      <c r="AZ89">
        <v>0</v>
      </c>
      <c r="BA89" t="s">
        <v>1470</v>
      </c>
      <c r="BB89" t="s">
        <v>52</v>
      </c>
      <c r="BC89" t="s">
        <v>78</v>
      </c>
      <c r="BE89">
        <v>0</v>
      </c>
    </row>
    <row r="90" spans="1:57" x14ac:dyDescent="0.2">
      <c r="A90" s="27">
        <v>46091</v>
      </c>
      <c r="B90" t="s">
        <v>1446</v>
      </c>
      <c r="C90" t="s">
        <v>1446</v>
      </c>
      <c r="D90" t="s">
        <v>874</v>
      </c>
      <c r="E90" t="s">
        <v>1500</v>
      </c>
      <c r="F90">
        <v>2030991</v>
      </c>
      <c r="G90" t="s">
        <v>1463</v>
      </c>
      <c r="J90" t="s">
        <v>1856</v>
      </c>
      <c r="K90">
        <v>12</v>
      </c>
      <c r="L90" t="s">
        <v>1871</v>
      </c>
      <c r="M90" t="s">
        <v>1872</v>
      </c>
      <c r="N90" t="s">
        <v>1873</v>
      </c>
      <c r="P90" t="s">
        <v>1452</v>
      </c>
      <c r="Q90" t="s">
        <v>1453</v>
      </c>
      <c r="R90" t="s">
        <v>1454</v>
      </c>
      <c r="S90" t="s">
        <v>1455</v>
      </c>
      <c r="T90" t="s">
        <v>1860</v>
      </c>
      <c r="U90" t="s">
        <v>1494</v>
      </c>
      <c r="V90" t="s">
        <v>1450</v>
      </c>
      <c r="W90" t="s">
        <v>32</v>
      </c>
      <c r="X90" t="s">
        <v>32</v>
      </c>
      <c r="Y90">
        <v>24</v>
      </c>
      <c r="Z90" t="s">
        <v>1874</v>
      </c>
      <c r="AA90">
        <v>24</v>
      </c>
      <c r="AB90">
        <v>27.2222222222222</v>
      </c>
      <c r="AC90">
        <v>35</v>
      </c>
      <c r="AD90">
        <v>35</v>
      </c>
      <c r="AE90">
        <v>48</v>
      </c>
      <c r="AF90">
        <v>17</v>
      </c>
      <c r="AG90">
        <v>9</v>
      </c>
      <c r="AH90">
        <v>1</v>
      </c>
      <c r="AI90">
        <v>1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8</v>
      </c>
      <c r="AQ90">
        <v>15</v>
      </c>
      <c r="AR90">
        <v>12</v>
      </c>
      <c r="AS90">
        <v>6</v>
      </c>
      <c r="AT90">
        <v>14</v>
      </c>
      <c r="AU90">
        <v>12</v>
      </c>
      <c r="AV90">
        <v>1</v>
      </c>
      <c r="AW90">
        <v>6</v>
      </c>
      <c r="AX90">
        <v>9</v>
      </c>
      <c r="AY90">
        <v>75</v>
      </c>
      <c r="AZ90">
        <v>1</v>
      </c>
      <c r="BA90" t="s">
        <v>1470</v>
      </c>
      <c r="BB90" t="s">
        <v>52</v>
      </c>
      <c r="BC90" t="s">
        <v>78</v>
      </c>
      <c r="BE90">
        <v>1</v>
      </c>
    </row>
    <row r="91" spans="1:57" x14ac:dyDescent="0.2">
      <c r="A91" s="27">
        <v>46091</v>
      </c>
      <c r="B91" t="s">
        <v>1446</v>
      </c>
      <c r="C91" t="s">
        <v>1446</v>
      </c>
      <c r="D91" t="s">
        <v>874</v>
      </c>
      <c r="E91" t="s">
        <v>1500</v>
      </c>
      <c r="F91">
        <v>2034089</v>
      </c>
      <c r="G91" t="s">
        <v>1655</v>
      </c>
      <c r="H91">
        <v>7</v>
      </c>
      <c r="J91" t="s">
        <v>1863</v>
      </c>
      <c r="K91">
        <v>24</v>
      </c>
      <c r="L91" t="s">
        <v>1871</v>
      </c>
      <c r="M91" t="s">
        <v>1872</v>
      </c>
      <c r="N91" t="s">
        <v>1873</v>
      </c>
      <c r="P91" t="s">
        <v>1452</v>
      </c>
      <c r="Q91" t="s">
        <v>1453</v>
      </c>
      <c r="R91" t="s">
        <v>1454</v>
      </c>
      <c r="S91" t="s">
        <v>1455</v>
      </c>
      <c r="T91" t="s">
        <v>1866</v>
      </c>
      <c r="U91" t="s">
        <v>1494</v>
      </c>
      <c r="V91" t="s">
        <v>1450</v>
      </c>
      <c r="W91" t="s">
        <v>32</v>
      </c>
      <c r="X91" t="s">
        <v>1864</v>
      </c>
      <c r="Y91">
        <v>48</v>
      </c>
      <c r="Z91" t="s">
        <v>1874</v>
      </c>
      <c r="AA91">
        <v>24</v>
      </c>
      <c r="AD91">
        <v>1</v>
      </c>
      <c r="AF91">
        <v>13</v>
      </c>
      <c r="AG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1470</v>
      </c>
      <c r="BB91" t="s">
        <v>52</v>
      </c>
      <c r="BC91" t="s">
        <v>78</v>
      </c>
      <c r="BE91">
        <v>0</v>
      </c>
    </row>
    <row r="92" spans="1:57" x14ac:dyDescent="0.2">
      <c r="A92" s="27">
        <v>46091</v>
      </c>
      <c r="B92" t="s">
        <v>1446</v>
      </c>
      <c r="C92" t="s">
        <v>1446</v>
      </c>
      <c r="D92" t="s">
        <v>874</v>
      </c>
      <c r="E92" t="s">
        <v>1500</v>
      </c>
      <c r="F92">
        <v>2039041</v>
      </c>
      <c r="G92" t="s">
        <v>1460</v>
      </c>
      <c r="J92" t="s">
        <v>1863</v>
      </c>
      <c r="K92">
        <v>12</v>
      </c>
      <c r="L92" t="s">
        <v>1871</v>
      </c>
      <c r="M92" t="s">
        <v>1872</v>
      </c>
      <c r="N92" t="s">
        <v>1873</v>
      </c>
      <c r="P92" t="s">
        <v>1452</v>
      </c>
      <c r="Q92" t="s">
        <v>1453</v>
      </c>
      <c r="R92" t="s">
        <v>1454</v>
      </c>
      <c r="S92" t="s">
        <v>1455</v>
      </c>
      <c r="T92" t="s">
        <v>1866</v>
      </c>
      <c r="U92" t="s">
        <v>1494</v>
      </c>
      <c r="V92" t="s">
        <v>1450</v>
      </c>
      <c r="W92" t="s">
        <v>32</v>
      </c>
      <c r="X92" t="s">
        <v>32</v>
      </c>
      <c r="Y92">
        <v>24</v>
      </c>
      <c r="Z92" t="s">
        <v>1874</v>
      </c>
      <c r="AA92">
        <v>24</v>
      </c>
      <c r="AB92">
        <v>11.5</v>
      </c>
      <c r="AC92">
        <v>23</v>
      </c>
      <c r="AD92">
        <v>23</v>
      </c>
      <c r="AE92">
        <v>72</v>
      </c>
      <c r="AF92">
        <v>46</v>
      </c>
      <c r="AG92">
        <v>14</v>
      </c>
      <c r="AH92">
        <v>1</v>
      </c>
      <c r="AI92">
        <v>1</v>
      </c>
      <c r="AJ92">
        <v>6</v>
      </c>
      <c r="AK92">
        <v>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</v>
      </c>
      <c r="AR92">
        <v>18</v>
      </c>
      <c r="AS92">
        <v>12</v>
      </c>
      <c r="AT92">
        <v>4</v>
      </c>
      <c r="AU92">
        <v>9</v>
      </c>
      <c r="AV92">
        <v>6</v>
      </c>
      <c r="AW92">
        <v>8</v>
      </c>
      <c r="AX92">
        <v>14</v>
      </c>
      <c r="AY92">
        <v>77</v>
      </c>
      <c r="AZ92">
        <v>0</v>
      </c>
      <c r="BA92" t="s">
        <v>1470</v>
      </c>
      <c r="BB92" t="s">
        <v>52</v>
      </c>
      <c r="BC92" t="s">
        <v>78</v>
      </c>
      <c r="BE92">
        <v>0</v>
      </c>
    </row>
    <row r="93" spans="1:57" x14ac:dyDescent="0.2">
      <c r="A93" s="27">
        <v>46091</v>
      </c>
      <c r="B93" t="s">
        <v>1446</v>
      </c>
      <c r="C93" t="s">
        <v>1446</v>
      </c>
      <c r="D93" t="s">
        <v>874</v>
      </c>
      <c r="E93" t="s">
        <v>1500</v>
      </c>
      <c r="F93">
        <v>2048972</v>
      </c>
      <c r="G93" t="s">
        <v>1461</v>
      </c>
      <c r="J93" t="s">
        <v>1856</v>
      </c>
      <c r="K93">
        <v>8</v>
      </c>
      <c r="L93" t="s">
        <v>1871</v>
      </c>
      <c r="M93" t="s">
        <v>1872</v>
      </c>
      <c r="N93" t="s">
        <v>1873</v>
      </c>
      <c r="P93" t="s">
        <v>1452</v>
      </c>
      <c r="Q93" t="s">
        <v>1453</v>
      </c>
      <c r="R93" t="s">
        <v>1454</v>
      </c>
      <c r="S93" t="s">
        <v>1455</v>
      </c>
      <c r="T93" t="s">
        <v>1866</v>
      </c>
      <c r="U93" t="s">
        <v>1494</v>
      </c>
      <c r="V93" t="s">
        <v>1450</v>
      </c>
      <c r="W93" t="s">
        <v>32</v>
      </c>
      <c r="X93" t="s">
        <v>32</v>
      </c>
      <c r="Y93">
        <v>30</v>
      </c>
      <c r="Z93" t="s">
        <v>1874</v>
      </c>
      <c r="AA93">
        <v>24</v>
      </c>
      <c r="AB93">
        <v>3.5744680851063801</v>
      </c>
      <c r="AC93">
        <v>24</v>
      </c>
      <c r="AD93">
        <v>24</v>
      </c>
      <c r="AE93">
        <v>72</v>
      </c>
      <c r="AF93">
        <v>52</v>
      </c>
      <c r="AG93">
        <v>47</v>
      </c>
      <c r="AH93">
        <v>1</v>
      </c>
      <c r="AI93">
        <v>1</v>
      </c>
      <c r="AJ93">
        <v>0</v>
      </c>
      <c r="AK93">
        <v>3</v>
      </c>
      <c r="AL93">
        <v>21</v>
      </c>
      <c r="AM93">
        <v>0</v>
      </c>
      <c r="AN93">
        <v>11</v>
      </c>
      <c r="AO93">
        <v>12</v>
      </c>
      <c r="AP93">
        <v>0</v>
      </c>
      <c r="AQ93">
        <v>0</v>
      </c>
      <c r="AR93">
        <v>2</v>
      </c>
      <c r="AS93">
        <v>5</v>
      </c>
      <c r="AT93">
        <v>23</v>
      </c>
      <c r="AU93">
        <v>12</v>
      </c>
      <c r="AV93">
        <v>1</v>
      </c>
      <c r="AW93">
        <v>2</v>
      </c>
      <c r="AX93">
        <v>47</v>
      </c>
      <c r="AY93">
        <v>92</v>
      </c>
      <c r="AZ93">
        <v>0</v>
      </c>
      <c r="BA93" t="s">
        <v>1470</v>
      </c>
      <c r="BB93" t="s">
        <v>52</v>
      </c>
      <c r="BC93" t="s">
        <v>78</v>
      </c>
      <c r="BE93">
        <v>1</v>
      </c>
    </row>
    <row r="94" spans="1:57" x14ac:dyDescent="0.2">
      <c r="A94" s="27">
        <v>46091</v>
      </c>
      <c r="B94" t="s">
        <v>1446</v>
      </c>
      <c r="C94" t="s">
        <v>1446</v>
      </c>
      <c r="D94" t="s">
        <v>165</v>
      </c>
      <c r="E94" t="s">
        <v>1493</v>
      </c>
      <c r="F94">
        <v>2001113</v>
      </c>
      <c r="G94" t="s">
        <v>1458</v>
      </c>
      <c r="J94" t="s">
        <v>1856</v>
      </c>
      <c r="K94">
        <v>125</v>
      </c>
      <c r="L94" t="s">
        <v>1871</v>
      </c>
      <c r="M94" t="s">
        <v>1872</v>
      </c>
      <c r="N94" t="s">
        <v>1873</v>
      </c>
      <c r="P94" t="s">
        <v>1452</v>
      </c>
      <c r="Q94" t="s">
        <v>1453</v>
      </c>
      <c r="R94" t="s">
        <v>1454</v>
      </c>
      <c r="S94" t="s">
        <v>1455</v>
      </c>
      <c r="T94" t="s">
        <v>1860</v>
      </c>
      <c r="U94" t="s">
        <v>1485</v>
      </c>
      <c r="V94" t="s">
        <v>1450</v>
      </c>
      <c r="W94" t="s">
        <v>32</v>
      </c>
      <c r="X94" t="s">
        <v>32</v>
      </c>
      <c r="Y94">
        <v>126</v>
      </c>
      <c r="Z94" t="s">
        <v>1874</v>
      </c>
      <c r="AA94">
        <v>24</v>
      </c>
      <c r="AB94">
        <v>5.5019455252918297</v>
      </c>
      <c r="AC94">
        <v>202</v>
      </c>
      <c r="AD94">
        <v>201.97980000000001</v>
      </c>
      <c r="AE94">
        <v>312</v>
      </c>
      <c r="AF94">
        <v>173</v>
      </c>
      <c r="AG94">
        <v>256.97430000000003</v>
      </c>
      <c r="AH94">
        <v>1</v>
      </c>
      <c r="AI94">
        <v>1</v>
      </c>
      <c r="AJ94">
        <v>34</v>
      </c>
      <c r="AK94">
        <v>33</v>
      </c>
      <c r="AL94">
        <v>30</v>
      </c>
      <c r="AM94">
        <v>61</v>
      </c>
      <c r="AN94">
        <v>30</v>
      </c>
      <c r="AO94">
        <v>17</v>
      </c>
      <c r="AP94">
        <v>45</v>
      </c>
      <c r="AQ94">
        <v>45</v>
      </c>
      <c r="AR94">
        <v>20</v>
      </c>
      <c r="AS94">
        <v>14</v>
      </c>
      <c r="AT94">
        <v>21</v>
      </c>
      <c r="AU94">
        <v>21</v>
      </c>
      <c r="AV94">
        <v>4</v>
      </c>
      <c r="AW94">
        <v>14</v>
      </c>
      <c r="AX94">
        <v>250</v>
      </c>
      <c r="AY94">
        <v>389</v>
      </c>
      <c r="AZ94">
        <v>0</v>
      </c>
      <c r="BA94" t="s">
        <v>1470</v>
      </c>
      <c r="BB94" t="s">
        <v>26</v>
      </c>
      <c r="BC94" t="s">
        <v>78</v>
      </c>
      <c r="BD94">
        <v>1</v>
      </c>
      <c r="BE94">
        <v>0</v>
      </c>
    </row>
    <row r="95" spans="1:57" x14ac:dyDescent="0.2">
      <c r="A95" s="27">
        <v>46091</v>
      </c>
      <c r="B95" t="s">
        <v>1446</v>
      </c>
      <c r="C95" t="s">
        <v>1446</v>
      </c>
      <c r="D95" t="s">
        <v>165</v>
      </c>
      <c r="E95" t="s">
        <v>1493</v>
      </c>
      <c r="F95">
        <v>2030990</v>
      </c>
      <c r="G95" t="s">
        <v>1459</v>
      </c>
      <c r="J95" t="s">
        <v>1856</v>
      </c>
      <c r="K95">
        <v>23</v>
      </c>
      <c r="L95" t="s">
        <v>1871</v>
      </c>
      <c r="M95" t="s">
        <v>1872</v>
      </c>
      <c r="N95" t="s">
        <v>1873</v>
      </c>
      <c r="P95" t="s">
        <v>1452</v>
      </c>
      <c r="Q95" t="s">
        <v>1453</v>
      </c>
      <c r="R95" t="s">
        <v>1454</v>
      </c>
      <c r="S95" t="s">
        <v>1455</v>
      </c>
      <c r="T95" t="s">
        <v>1860</v>
      </c>
      <c r="U95" t="s">
        <v>1485</v>
      </c>
      <c r="V95" t="s">
        <v>1450</v>
      </c>
      <c r="W95" t="s">
        <v>32</v>
      </c>
      <c r="X95" t="s">
        <v>32</v>
      </c>
      <c r="Y95">
        <v>24</v>
      </c>
      <c r="Z95" t="s">
        <v>1874</v>
      </c>
      <c r="AA95">
        <v>24</v>
      </c>
      <c r="AB95">
        <v>10.397660818713501</v>
      </c>
      <c r="AC95">
        <v>254</v>
      </c>
      <c r="AD95">
        <v>253.97460000000001</v>
      </c>
      <c r="AE95">
        <v>480</v>
      </c>
      <c r="AF95">
        <v>214</v>
      </c>
      <c r="AG95">
        <v>170.9829</v>
      </c>
      <c r="AH95">
        <v>1</v>
      </c>
      <c r="AI95">
        <v>1</v>
      </c>
      <c r="AJ95">
        <v>44</v>
      </c>
      <c r="AK95">
        <v>0</v>
      </c>
      <c r="AL95">
        <v>0</v>
      </c>
      <c r="AM95">
        <v>0</v>
      </c>
      <c r="AN95">
        <v>24</v>
      </c>
      <c r="AO95">
        <v>48</v>
      </c>
      <c r="AP95">
        <v>51</v>
      </c>
      <c r="AQ95">
        <v>115</v>
      </c>
      <c r="AR95">
        <v>102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167</v>
      </c>
      <c r="AY95">
        <v>384</v>
      </c>
      <c r="AZ95">
        <v>0</v>
      </c>
      <c r="BA95" t="s">
        <v>1470</v>
      </c>
      <c r="BB95" t="s">
        <v>26</v>
      </c>
      <c r="BC95" t="s">
        <v>78</v>
      </c>
      <c r="BD95">
        <v>1</v>
      </c>
      <c r="BE95">
        <v>0</v>
      </c>
    </row>
    <row r="96" spans="1:57" x14ac:dyDescent="0.2">
      <c r="A96" s="27">
        <v>46091</v>
      </c>
      <c r="B96" t="s">
        <v>1446</v>
      </c>
      <c r="C96" t="s">
        <v>1446</v>
      </c>
      <c r="D96" t="s">
        <v>165</v>
      </c>
      <c r="E96" t="s">
        <v>1493</v>
      </c>
      <c r="F96">
        <v>2030991</v>
      </c>
      <c r="G96" t="s">
        <v>1463</v>
      </c>
      <c r="J96" t="s">
        <v>1856</v>
      </c>
      <c r="K96">
        <v>18</v>
      </c>
      <c r="L96" t="s">
        <v>1871</v>
      </c>
      <c r="M96" t="s">
        <v>1872</v>
      </c>
      <c r="N96" t="s">
        <v>1873</v>
      </c>
      <c r="P96" t="s">
        <v>1452</v>
      </c>
      <c r="Q96" t="s">
        <v>1453</v>
      </c>
      <c r="R96" t="s">
        <v>1454</v>
      </c>
      <c r="S96" t="s">
        <v>1455</v>
      </c>
      <c r="T96" t="s">
        <v>1860</v>
      </c>
      <c r="U96" t="s">
        <v>1485</v>
      </c>
      <c r="V96" t="s">
        <v>1450</v>
      </c>
      <c r="W96" t="s">
        <v>32</v>
      </c>
      <c r="X96" t="s">
        <v>32</v>
      </c>
      <c r="Y96">
        <v>18</v>
      </c>
      <c r="Z96" t="s">
        <v>1874</v>
      </c>
      <c r="AA96">
        <v>24</v>
      </c>
      <c r="AB96">
        <v>7.4052631578947397</v>
      </c>
      <c r="AC96">
        <v>201</v>
      </c>
      <c r="AD96">
        <v>200.97989999999999</v>
      </c>
      <c r="AE96">
        <v>240</v>
      </c>
      <c r="AF96">
        <v>145</v>
      </c>
      <c r="AG96">
        <v>189.98099999999999</v>
      </c>
      <c r="AH96">
        <v>1</v>
      </c>
      <c r="AI96">
        <v>1</v>
      </c>
      <c r="AJ96">
        <v>21</v>
      </c>
      <c r="AK96">
        <v>30</v>
      </c>
      <c r="AL96">
        <v>22</v>
      </c>
      <c r="AM96">
        <v>30</v>
      </c>
      <c r="AN96">
        <v>24</v>
      </c>
      <c r="AO96">
        <v>37</v>
      </c>
      <c r="AP96">
        <v>19</v>
      </c>
      <c r="AQ96">
        <v>21</v>
      </c>
      <c r="AR96">
        <v>11</v>
      </c>
      <c r="AS96">
        <v>24</v>
      </c>
      <c r="AT96">
        <v>17</v>
      </c>
      <c r="AU96">
        <v>23</v>
      </c>
      <c r="AV96">
        <v>14</v>
      </c>
      <c r="AW96">
        <v>21</v>
      </c>
      <c r="AX96">
        <v>183</v>
      </c>
      <c r="AY96">
        <v>314</v>
      </c>
      <c r="AZ96">
        <v>0</v>
      </c>
      <c r="BA96" t="s">
        <v>1470</v>
      </c>
      <c r="BB96" t="s">
        <v>26</v>
      </c>
      <c r="BC96" t="s">
        <v>78</v>
      </c>
      <c r="BD96">
        <v>1</v>
      </c>
      <c r="BE96">
        <v>0</v>
      </c>
    </row>
    <row r="97" spans="1:57" x14ac:dyDescent="0.2">
      <c r="A97" s="27">
        <v>46091</v>
      </c>
      <c r="B97" t="s">
        <v>1446</v>
      </c>
      <c r="C97" t="s">
        <v>1446</v>
      </c>
      <c r="D97" t="s">
        <v>165</v>
      </c>
      <c r="E97" t="s">
        <v>1493</v>
      </c>
      <c r="F97">
        <v>2034089</v>
      </c>
      <c r="G97" t="s">
        <v>1655</v>
      </c>
      <c r="H97">
        <v>7</v>
      </c>
      <c r="J97" t="s">
        <v>1863</v>
      </c>
      <c r="K97">
        <v>26</v>
      </c>
      <c r="L97" t="s">
        <v>1871</v>
      </c>
      <c r="M97" t="s">
        <v>1872</v>
      </c>
      <c r="N97" t="s">
        <v>1873</v>
      </c>
      <c r="P97" t="s">
        <v>1452</v>
      </c>
      <c r="Q97" t="s">
        <v>1453</v>
      </c>
      <c r="R97" t="s">
        <v>1454</v>
      </c>
      <c r="S97" t="s">
        <v>1455</v>
      </c>
      <c r="T97" t="s">
        <v>1866</v>
      </c>
      <c r="U97" t="s">
        <v>1485</v>
      </c>
      <c r="V97" t="s">
        <v>1450</v>
      </c>
      <c r="W97" t="s">
        <v>32</v>
      </c>
      <c r="X97" t="s">
        <v>1864</v>
      </c>
      <c r="Y97">
        <v>88</v>
      </c>
      <c r="Z97" t="s">
        <v>1874</v>
      </c>
      <c r="AA97">
        <v>24</v>
      </c>
      <c r="AF97">
        <v>36</v>
      </c>
      <c r="AG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 t="s">
        <v>1470</v>
      </c>
      <c r="BB97" t="s">
        <v>26</v>
      </c>
      <c r="BC97" t="s">
        <v>78</v>
      </c>
      <c r="BD97">
        <v>1</v>
      </c>
      <c r="BE97">
        <v>0</v>
      </c>
    </row>
    <row r="98" spans="1:57" x14ac:dyDescent="0.2">
      <c r="A98" s="27">
        <v>46091</v>
      </c>
      <c r="B98" t="s">
        <v>1446</v>
      </c>
      <c r="C98" t="s">
        <v>1446</v>
      </c>
      <c r="D98" t="s">
        <v>165</v>
      </c>
      <c r="E98" t="s">
        <v>1493</v>
      </c>
      <c r="F98">
        <v>2039041</v>
      </c>
      <c r="G98" t="s">
        <v>1460</v>
      </c>
      <c r="J98" t="s">
        <v>1863</v>
      </c>
      <c r="K98">
        <v>56</v>
      </c>
      <c r="L98" t="s">
        <v>1871</v>
      </c>
      <c r="M98" t="s">
        <v>1872</v>
      </c>
      <c r="N98" t="s">
        <v>1873</v>
      </c>
      <c r="P98" t="s">
        <v>1452</v>
      </c>
      <c r="Q98" t="s">
        <v>1453</v>
      </c>
      <c r="R98" t="s">
        <v>1454</v>
      </c>
      <c r="S98" t="s">
        <v>1455</v>
      </c>
      <c r="T98" t="s">
        <v>1866</v>
      </c>
      <c r="U98" t="s">
        <v>1485</v>
      </c>
      <c r="V98" t="s">
        <v>1450</v>
      </c>
      <c r="W98" t="s">
        <v>32</v>
      </c>
      <c r="X98" t="s">
        <v>32</v>
      </c>
      <c r="Y98">
        <v>56</v>
      </c>
      <c r="Z98" t="s">
        <v>1874</v>
      </c>
      <c r="AA98">
        <v>24</v>
      </c>
      <c r="AB98">
        <v>2.16230366492147</v>
      </c>
      <c r="AC98">
        <v>59</v>
      </c>
      <c r="AD98">
        <v>58.994100000000003</v>
      </c>
      <c r="AE98">
        <v>216</v>
      </c>
      <c r="AF98">
        <v>141</v>
      </c>
      <c r="AG98">
        <v>190.98089999999999</v>
      </c>
      <c r="AH98">
        <v>1</v>
      </c>
      <c r="AI98">
        <v>1</v>
      </c>
      <c r="AJ98">
        <v>16</v>
      </c>
      <c r="AK98">
        <v>18</v>
      </c>
      <c r="AL98">
        <v>25</v>
      </c>
      <c r="AM98">
        <v>20</v>
      </c>
      <c r="AN98">
        <v>38</v>
      </c>
      <c r="AO98">
        <v>53</v>
      </c>
      <c r="AP98">
        <v>14</v>
      </c>
      <c r="AQ98">
        <v>11</v>
      </c>
      <c r="AR98">
        <v>12</v>
      </c>
      <c r="AS98">
        <v>21</v>
      </c>
      <c r="AT98">
        <v>13</v>
      </c>
      <c r="AU98">
        <v>14</v>
      </c>
      <c r="AV98">
        <v>11</v>
      </c>
      <c r="AW98">
        <v>10</v>
      </c>
      <c r="AX98">
        <v>184</v>
      </c>
      <c r="AY98">
        <v>276</v>
      </c>
      <c r="AZ98">
        <v>0</v>
      </c>
      <c r="BA98" t="s">
        <v>1470</v>
      </c>
      <c r="BB98" t="s">
        <v>26</v>
      </c>
      <c r="BC98" t="s">
        <v>78</v>
      </c>
      <c r="BD98">
        <v>1</v>
      </c>
      <c r="BE98">
        <v>0</v>
      </c>
    </row>
    <row r="99" spans="1:57" x14ac:dyDescent="0.2">
      <c r="A99" s="27">
        <v>46091</v>
      </c>
      <c r="B99" t="s">
        <v>1446</v>
      </c>
      <c r="C99" t="s">
        <v>1446</v>
      </c>
      <c r="D99" t="s">
        <v>165</v>
      </c>
      <c r="E99" t="s">
        <v>1493</v>
      </c>
      <c r="F99">
        <v>2048972</v>
      </c>
      <c r="G99" t="s">
        <v>1461</v>
      </c>
      <c r="J99" t="s">
        <v>1856</v>
      </c>
      <c r="K99">
        <v>13</v>
      </c>
      <c r="L99" t="s">
        <v>1871</v>
      </c>
      <c r="M99" t="s">
        <v>1872</v>
      </c>
      <c r="N99" t="s">
        <v>1873</v>
      </c>
      <c r="P99" t="s">
        <v>1452</v>
      </c>
      <c r="Q99" t="s">
        <v>1453</v>
      </c>
      <c r="R99" t="s">
        <v>1454</v>
      </c>
      <c r="S99" t="s">
        <v>1455</v>
      </c>
      <c r="T99" t="s">
        <v>1866</v>
      </c>
      <c r="U99" t="s">
        <v>1485</v>
      </c>
      <c r="V99" t="s">
        <v>1450</v>
      </c>
      <c r="W99" t="s">
        <v>32</v>
      </c>
      <c r="X99" t="s">
        <v>32</v>
      </c>
      <c r="Y99">
        <v>48</v>
      </c>
      <c r="Z99" t="s">
        <v>1874</v>
      </c>
      <c r="AA99">
        <v>24</v>
      </c>
      <c r="AB99">
        <v>4.0869565217391299</v>
      </c>
      <c r="AC99">
        <v>94</v>
      </c>
      <c r="AD99">
        <v>93.990600000000001</v>
      </c>
      <c r="AE99">
        <v>216</v>
      </c>
      <c r="AF99">
        <v>188</v>
      </c>
      <c r="AG99">
        <v>160.98390000000001</v>
      </c>
      <c r="AH99">
        <v>1</v>
      </c>
      <c r="AI99">
        <v>1</v>
      </c>
      <c r="AJ99">
        <v>27</v>
      </c>
      <c r="AK99">
        <v>2</v>
      </c>
      <c r="AL99">
        <v>4</v>
      </c>
      <c r="AM99">
        <v>17</v>
      </c>
      <c r="AN99">
        <v>18</v>
      </c>
      <c r="AO99">
        <v>39</v>
      </c>
      <c r="AP99">
        <v>47</v>
      </c>
      <c r="AQ99">
        <v>41</v>
      </c>
      <c r="AR99">
        <v>17</v>
      </c>
      <c r="AS99">
        <v>20</v>
      </c>
      <c r="AT99">
        <v>21</v>
      </c>
      <c r="AU99">
        <v>24</v>
      </c>
      <c r="AV99">
        <v>12</v>
      </c>
      <c r="AW99">
        <v>5</v>
      </c>
      <c r="AX99">
        <v>154</v>
      </c>
      <c r="AY99">
        <v>294</v>
      </c>
      <c r="AZ99">
        <v>0</v>
      </c>
      <c r="BA99" t="s">
        <v>1470</v>
      </c>
      <c r="BB99" t="s">
        <v>26</v>
      </c>
      <c r="BC99" t="s">
        <v>78</v>
      </c>
      <c r="BD99">
        <v>1</v>
      </c>
      <c r="BE99">
        <v>0</v>
      </c>
    </row>
    <row r="100" spans="1:57" x14ac:dyDescent="0.2">
      <c r="A100" s="27">
        <v>46091</v>
      </c>
      <c r="B100" t="s">
        <v>1446</v>
      </c>
      <c r="C100" t="s">
        <v>1446</v>
      </c>
      <c r="D100" t="s">
        <v>84</v>
      </c>
      <c r="E100" t="s">
        <v>1488</v>
      </c>
      <c r="F100">
        <v>2001113</v>
      </c>
      <c r="G100" t="s">
        <v>1458</v>
      </c>
      <c r="J100" t="s">
        <v>1856</v>
      </c>
      <c r="K100">
        <v>24</v>
      </c>
      <c r="L100" t="s">
        <v>1871</v>
      </c>
      <c r="M100" t="s">
        <v>1872</v>
      </c>
      <c r="N100" t="s">
        <v>1873</v>
      </c>
      <c r="P100" t="s">
        <v>1452</v>
      </c>
      <c r="Q100" t="s">
        <v>1453</v>
      </c>
      <c r="R100" t="s">
        <v>1454</v>
      </c>
      <c r="S100" t="s">
        <v>1455</v>
      </c>
      <c r="T100" t="s">
        <v>1860</v>
      </c>
      <c r="U100" t="s">
        <v>1485</v>
      </c>
      <c r="V100" t="s">
        <v>1450</v>
      </c>
      <c r="W100" t="s">
        <v>32</v>
      </c>
      <c r="X100" t="s">
        <v>32</v>
      </c>
      <c r="Y100">
        <v>48</v>
      </c>
      <c r="Z100" t="s">
        <v>1874</v>
      </c>
      <c r="AA100">
        <v>24</v>
      </c>
      <c r="AB100">
        <v>32.6</v>
      </c>
      <c r="AC100">
        <v>489</v>
      </c>
      <c r="AD100">
        <v>488.9511</v>
      </c>
      <c r="AF100">
        <v>87</v>
      </c>
      <c r="AG100">
        <v>104.98950000000001</v>
      </c>
      <c r="AH100">
        <v>1</v>
      </c>
      <c r="AI100">
        <v>1</v>
      </c>
      <c r="AJ100">
        <v>6</v>
      </c>
      <c r="AK100">
        <v>7</v>
      </c>
      <c r="AL100">
        <v>14</v>
      </c>
      <c r="AM100">
        <v>29</v>
      </c>
      <c r="AN100">
        <v>16</v>
      </c>
      <c r="AO100">
        <v>18</v>
      </c>
      <c r="AP100">
        <v>8</v>
      </c>
      <c r="AQ100">
        <v>17</v>
      </c>
      <c r="AR100">
        <v>16</v>
      </c>
      <c r="AS100">
        <v>6</v>
      </c>
      <c r="AT100">
        <v>11</v>
      </c>
      <c r="AU100">
        <v>7</v>
      </c>
      <c r="AV100">
        <v>13</v>
      </c>
      <c r="AW100">
        <v>2</v>
      </c>
      <c r="AX100">
        <v>98</v>
      </c>
      <c r="AY100">
        <v>170</v>
      </c>
      <c r="AZ100">
        <v>0</v>
      </c>
      <c r="BA100" t="s">
        <v>1470</v>
      </c>
      <c r="BB100" t="s">
        <v>26</v>
      </c>
      <c r="BC100" t="s">
        <v>61</v>
      </c>
      <c r="BD100">
        <v>1</v>
      </c>
      <c r="BE100">
        <v>0</v>
      </c>
    </row>
    <row r="101" spans="1:57" x14ac:dyDescent="0.2">
      <c r="A101" s="27">
        <v>46091</v>
      </c>
      <c r="B101" t="s">
        <v>1446</v>
      </c>
      <c r="C101" t="s">
        <v>1446</v>
      </c>
      <c r="D101" t="s">
        <v>84</v>
      </c>
      <c r="E101" t="s">
        <v>1488</v>
      </c>
      <c r="F101">
        <v>2030990</v>
      </c>
      <c r="G101" t="s">
        <v>1459</v>
      </c>
      <c r="J101" t="s">
        <v>1856</v>
      </c>
      <c r="K101">
        <v>21</v>
      </c>
      <c r="L101" t="s">
        <v>1871</v>
      </c>
      <c r="M101" t="s">
        <v>1872</v>
      </c>
      <c r="N101" t="s">
        <v>1873</v>
      </c>
      <c r="P101" t="s">
        <v>1452</v>
      </c>
      <c r="Q101" t="s">
        <v>1453</v>
      </c>
      <c r="R101" t="s">
        <v>1454</v>
      </c>
      <c r="S101" t="s">
        <v>1455</v>
      </c>
      <c r="T101" t="s">
        <v>1860</v>
      </c>
      <c r="U101" t="s">
        <v>1485</v>
      </c>
      <c r="V101" t="s">
        <v>1450</v>
      </c>
      <c r="W101" t="s">
        <v>32</v>
      </c>
      <c r="X101" t="s">
        <v>32</v>
      </c>
      <c r="Y101">
        <v>22</v>
      </c>
      <c r="Z101" t="s">
        <v>1874</v>
      </c>
      <c r="AA101">
        <v>24</v>
      </c>
      <c r="AB101">
        <v>10.9207650273224</v>
      </c>
      <c r="AC101">
        <v>571</v>
      </c>
      <c r="AD101">
        <v>570.94290000000001</v>
      </c>
      <c r="AF101">
        <v>115</v>
      </c>
      <c r="AG101">
        <v>365.96339999999998</v>
      </c>
      <c r="AH101">
        <v>1</v>
      </c>
      <c r="AI101">
        <v>1</v>
      </c>
      <c r="AJ101">
        <v>42</v>
      </c>
      <c r="AK101">
        <v>41</v>
      </c>
      <c r="AL101">
        <v>42</v>
      </c>
      <c r="AM101">
        <v>59</v>
      </c>
      <c r="AN101">
        <v>59</v>
      </c>
      <c r="AO101">
        <v>73</v>
      </c>
      <c r="AP101">
        <v>43</v>
      </c>
      <c r="AQ101">
        <v>47</v>
      </c>
      <c r="AR101">
        <v>53</v>
      </c>
      <c r="AS101">
        <v>39</v>
      </c>
      <c r="AT101">
        <v>0</v>
      </c>
      <c r="AU101">
        <v>0</v>
      </c>
      <c r="AV101">
        <v>0</v>
      </c>
      <c r="AW101">
        <v>0</v>
      </c>
      <c r="AX101">
        <v>359</v>
      </c>
      <c r="AY101">
        <v>498</v>
      </c>
      <c r="AZ101">
        <v>0</v>
      </c>
      <c r="BA101" t="s">
        <v>1470</v>
      </c>
      <c r="BB101" t="s">
        <v>26</v>
      </c>
      <c r="BC101" t="s">
        <v>61</v>
      </c>
      <c r="BD101">
        <v>1</v>
      </c>
      <c r="BE101">
        <v>0</v>
      </c>
    </row>
    <row r="102" spans="1:57" x14ac:dyDescent="0.2">
      <c r="A102" s="27">
        <v>46091</v>
      </c>
      <c r="B102" t="s">
        <v>1446</v>
      </c>
      <c r="C102" t="s">
        <v>1446</v>
      </c>
      <c r="D102" t="s">
        <v>84</v>
      </c>
      <c r="E102" t="s">
        <v>1488</v>
      </c>
      <c r="F102">
        <v>2030991</v>
      </c>
      <c r="G102" t="s">
        <v>1463</v>
      </c>
      <c r="J102" t="s">
        <v>1856</v>
      </c>
      <c r="K102">
        <v>6</v>
      </c>
      <c r="L102" t="s">
        <v>1871</v>
      </c>
      <c r="M102" t="s">
        <v>1872</v>
      </c>
      <c r="N102" t="s">
        <v>1873</v>
      </c>
      <c r="P102" t="s">
        <v>1452</v>
      </c>
      <c r="Q102" t="s">
        <v>1453</v>
      </c>
      <c r="R102" t="s">
        <v>1454</v>
      </c>
      <c r="S102" t="s">
        <v>1455</v>
      </c>
      <c r="T102" t="s">
        <v>1860</v>
      </c>
      <c r="U102" t="s">
        <v>1485</v>
      </c>
      <c r="V102" t="s">
        <v>1450</v>
      </c>
      <c r="W102" t="s">
        <v>32</v>
      </c>
      <c r="X102" t="s">
        <v>32</v>
      </c>
      <c r="Y102">
        <v>12</v>
      </c>
      <c r="Z102" t="s">
        <v>1874</v>
      </c>
      <c r="AA102">
        <v>24</v>
      </c>
      <c r="AB102">
        <v>31.362745098039198</v>
      </c>
      <c r="AC102">
        <v>457</v>
      </c>
      <c r="AD102">
        <v>456.95429999999999</v>
      </c>
      <c r="AF102">
        <v>48</v>
      </c>
      <c r="AG102">
        <v>101.9898</v>
      </c>
      <c r="AH102">
        <v>1</v>
      </c>
      <c r="AI102">
        <v>1</v>
      </c>
      <c r="AJ102">
        <v>11</v>
      </c>
      <c r="AK102">
        <v>12</v>
      </c>
      <c r="AL102">
        <v>13</v>
      </c>
      <c r="AM102">
        <v>13</v>
      </c>
      <c r="AN102">
        <v>17</v>
      </c>
      <c r="AO102">
        <v>16</v>
      </c>
      <c r="AP102">
        <v>13</v>
      </c>
      <c r="AQ102">
        <v>18</v>
      </c>
      <c r="AR102">
        <v>22</v>
      </c>
      <c r="AS102">
        <v>13</v>
      </c>
      <c r="AT102">
        <v>1</v>
      </c>
      <c r="AU102">
        <v>3</v>
      </c>
      <c r="AV102">
        <v>6</v>
      </c>
      <c r="AW102">
        <v>18</v>
      </c>
      <c r="AX102">
        <v>95</v>
      </c>
      <c r="AY102">
        <v>176</v>
      </c>
      <c r="AZ102">
        <v>0</v>
      </c>
      <c r="BA102" t="s">
        <v>1470</v>
      </c>
      <c r="BB102" t="s">
        <v>26</v>
      </c>
      <c r="BC102" t="s">
        <v>61</v>
      </c>
      <c r="BD102">
        <v>1</v>
      </c>
      <c r="BE102">
        <v>0</v>
      </c>
    </row>
    <row r="103" spans="1:57" x14ac:dyDescent="0.2">
      <c r="A103" s="27">
        <v>46091</v>
      </c>
      <c r="B103" t="s">
        <v>1446</v>
      </c>
      <c r="C103" t="s">
        <v>1446</v>
      </c>
      <c r="D103" t="s">
        <v>84</v>
      </c>
      <c r="E103" t="s">
        <v>1488</v>
      </c>
      <c r="F103">
        <v>2034089</v>
      </c>
      <c r="G103" t="s">
        <v>1655</v>
      </c>
      <c r="H103">
        <v>7</v>
      </c>
      <c r="J103" t="s">
        <v>1863</v>
      </c>
      <c r="K103">
        <v>12</v>
      </c>
      <c r="L103" t="s">
        <v>1871</v>
      </c>
      <c r="M103" t="s">
        <v>1872</v>
      </c>
      <c r="N103" t="s">
        <v>1873</v>
      </c>
      <c r="P103" t="s">
        <v>1452</v>
      </c>
      <c r="Q103" t="s">
        <v>1453</v>
      </c>
      <c r="R103" t="s">
        <v>1454</v>
      </c>
      <c r="S103" t="s">
        <v>1455</v>
      </c>
      <c r="T103" t="s">
        <v>1866</v>
      </c>
      <c r="U103" t="s">
        <v>1485</v>
      </c>
      <c r="V103" t="s">
        <v>1450</v>
      </c>
      <c r="W103" t="s">
        <v>32</v>
      </c>
      <c r="X103" t="s">
        <v>1864</v>
      </c>
      <c r="Y103">
        <v>24</v>
      </c>
      <c r="Z103" t="s">
        <v>1874</v>
      </c>
      <c r="AA103">
        <v>24</v>
      </c>
      <c r="AF103">
        <v>1</v>
      </c>
      <c r="AG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 t="s">
        <v>1470</v>
      </c>
      <c r="BB103" t="s">
        <v>26</v>
      </c>
      <c r="BC103" t="s">
        <v>61</v>
      </c>
      <c r="BD103">
        <v>1</v>
      </c>
      <c r="BE103">
        <v>0</v>
      </c>
    </row>
    <row r="104" spans="1:57" x14ac:dyDescent="0.2">
      <c r="A104" s="27">
        <v>46091</v>
      </c>
      <c r="B104" t="s">
        <v>1446</v>
      </c>
      <c r="C104" t="s">
        <v>1446</v>
      </c>
      <c r="D104" t="s">
        <v>84</v>
      </c>
      <c r="E104" t="s">
        <v>1488</v>
      </c>
      <c r="F104">
        <v>2039041</v>
      </c>
      <c r="G104" t="s">
        <v>1460</v>
      </c>
      <c r="J104" t="s">
        <v>1863</v>
      </c>
      <c r="K104">
        <v>24</v>
      </c>
      <c r="L104" t="s">
        <v>1871</v>
      </c>
      <c r="M104" t="s">
        <v>1872</v>
      </c>
      <c r="N104" t="s">
        <v>1873</v>
      </c>
      <c r="P104" t="s">
        <v>1452</v>
      </c>
      <c r="Q104" t="s">
        <v>1453</v>
      </c>
      <c r="R104" t="s">
        <v>1454</v>
      </c>
      <c r="S104" t="s">
        <v>1455</v>
      </c>
      <c r="T104" t="s">
        <v>1866</v>
      </c>
      <c r="U104" t="s">
        <v>1485</v>
      </c>
      <c r="V104" t="s">
        <v>1450</v>
      </c>
      <c r="W104" t="s">
        <v>32</v>
      </c>
      <c r="X104" t="s">
        <v>32</v>
      </c>
      <c r="Y104">
        <v>48</v>
      </c>
      <c r="Z104" t="s">
        <v>1874</v>
      </c>
      <c r="AA104">
        <v>24</v>
      </c>
      <c r="AB104">
        <v>64.875</v>
      </c>
      <c r="AC104">
        <v>519</v>
      </c>
      <c r="AD104">
        <v>518.94809999999995</v>
      </c>
      <c r="AE104">
        <v>96</v>
      </c>
      <c r="AF104">
        <v>56</v>
      </c>
      <c r="AG104">
        <v>55.994399999999999</v>
      </c>
      <c r="AH104">
        <v>1</v>
      </c>
      <c r="AI104">
        <v>1</v>
      </c>
      <c r="AJ104">
        <v>11</v>
      </c>
      <c r="AK104">
        <v>8</v>
      </c>
      <c r="AL104">
        <v>1</v>
      </c>
      <c r="AM104">
        <v>9</v>
      </c>
      <c r="AN104">
        <v>15</v>
      </c>
      <c r="AO104">
        <v>0</v>
      </c>
      <c r="AP104">
        <v>6</v>
      </c>
      <c r="AQ104">
        <v>9</v>
      </c>
      <c r="AR104">
        <v>1</v>
      </c>
      <c r="AS104">
        <v>1</v>
      </c>
      <c r="AT104">
        <v>4</v>
      </c>
      <c r="AU104">
        <v>3</v>
      </c>
      <c r="AV104">
        <v>21</v>
      </c>
      <c r="AW104">
        <v>29</v>
      </c>
      <c r="AX104">
        <v>50</v>
      </c>
      <c r="AY104">
        <v>118</v>
      </c>
      <c r="AZ104">
        <v>0</v>
      </c>
      <c r="BA104" t="s">
        <v>1470</v>
      </c>
      <c r="BB104" t="s">
        <v>26</v>
      </c>
      <c r="BC104" t="s">
        <v>61</v>
      </c>
      <c r="BD104">
        <v>1</v>
      </c>
      <c r="BE104">
        <v>0</v>
      </c>
    </row>
    <row r="105" spans="1:57" x14ac:dyDescent="0.2">
      <c r="A105" s="27">
        <v>46091</v>
      </c>
      <c r="B105" t="s">
        <v>1446</v>
      </c>
      <c r="C105" t="s">
        <v>1446</v>
      </c>
      <c r="D105" t="s">
        <v>84</v>
      </c>
      <c r="E105" t="s">
        <v>1488</v>
      </c>
      <c r="F105">
        <v>2048972</v>
      </c>
      <c r="G105" t="s">
        <v>1461</v>
      </c>
      <c r="J105" t="s">
        <v>1856</v>
      </c>
      <c r="K105">
        <v>4</v>
      </c>
      <c r="L105" t="s">
        <v>1871</v>
      </c>
      <c r="M105" t="s">
        <v>1872</v>
      </c>
      <c r="N105" t="s">
        <v>1873</v>
      </c>
      <c r="P105" t="s">
        <v>1452</v>
      </c>
      <c r="Q105" t="s">
        <v>1453</v>
      </c>
      <c r="R105" t="s">
        <v>1454</v>
      </c>
      <c r="S105" t="s">
        <v>1455</v>
      </c>
      <c r="T105" t="s">
        <v>1866</v>
      </c>
      <c r="U105" t="s">
        <v>1485</v>
      </c>
      <c r="V105" t="s">
        <v>1450</v>
      </c>
      <c r="W105" t="s">
        <v>32</v>
      </c>
      <c r="X105" t="s">
        <v>32</v>
      </c>
      <c r="Y105">
        <v>24</v>
      </c>
      <c r="Z105" t="s">
        <v>1874</v>
      </c>
      <c r="AA105">
        <v>24</v>
      </c>
      <c r="AB105">
        <v>27.284090909090899</v>
      </c>
      <c r="AC105">
        <v>343</v>
      </c>
      <c r="AD105">
        <v>342.96570000000003</v>
      </c>
      <c r="AF105">
        <v>80</v>
      </c>
      <c r="AG105">
        <v>87.991200000000006</v>
      </c>
      <c r="AH105">
        <v>1</v>
      </c>
      <c r="AI105">
        <v>1</v>
      </c>
      <c r="AJ105">
        <v>8</v>
      </c>
      <c r="AK105">
        <v>6</v>
      </c>
      <c r="AL105">
        <v>8</v>
      </c>
      <c r="AM105">
        <v>37</v>
      </c>
      <c r="AN105">
        <v>12</v>
      </c>
      <c r="AO105">
        <v>9</v>
      </c>
      <c r="AP105">
        <v>1</v>
      </c>
      <c r="AQ105">
        <v>12</v>
      </c>
      <c r="AR105">
        <v>0</v>
      </c>
      <c r="AS105">
        <v>0</v>
      </c>
      <c r="AT105">
        <v>10</v>
      </c>
      <c r="AU105">
        <v>16</v>
      </c>
      <c r="AV105">
        <v>16</v>
      </c>
      <c r="AW105">
        <v>17</v>
      </c>
      <c r="AX105">
        <v>81</v>
      </c>
      <c r="AY105">
        <v>152</v>
      </c>
      <c r="AZ105">
        <v>0</v>
      </c>
      <c r="BA105" t="s">
        <v>1470</v>
      </c>
      <c r="BB105" t="s">
        <v>26</v>
      </c>
      <c r="BC105" t="s">
        <v>61</v>
      </c>
      <c r="BD105">
        <v>1</v>
      </c>
      <c r="BE105">
        <v>0</v>
      </c>
    </row>
    <row r="106" spans="1:57" x14ac:dyDescent="0.2">
      <c r="A106" s="27">
        <v>46091</v>
      </c>
      <c r="B106" t="s">
        <v>1446</v>
      </c>
      <c r="C106" t="s">
        <v>1446</v>
      </c>
      <c r="D106" t="s">
        <v>878</v>
      </c>
      <c r="E106" t="s">
        <v>1506</v>
      </c>
      <c r="F106">
        <v>2001113</v>
      </c>
      <c r="G106" t="s">
        <v>1458</v>
      </c>
      <c r="J106" t="s">
        <v>1856</v>
      </c>
      <c r="K106">
        <v>75</v>
      </c>
      <c r="L106" t="s">
        <v>1871</v>
      </c>
      <c r="M106" t="s">
        <v>1872</v>
      </c>
      <c r="N106" t="s">
        <v>1873</v>
      </c>
      <c r="P106" t="s">
        <v>1452</v>
      </c>
      <c r="Q106" t="s">
        <v>1453</v>
      </c>
      <c r="R106" t="s">
        <v>1454</v>
      </c>
      <c r="S106" t="s">
        <v>1455</v>
      </c>
      <c r="T106" t="s">
        <v>1860</v>
      </c>
      <c r="U106" t="s">
        <v>1494</v>
      </c>
      <c r="V106" t="s">
        <v>1450</v>
      </c>
      <c r="W106" t="s">
        <v>32</v>
      </c>
      <c r="X106" t="s">
        <v>32</v>
      </c>
      <c r="Y106">
        <v>76</v>
      </c>
      <c r="Z106" t="s">
        <v>1874</v>
      </c>
      <c r="AA106">
        <v>24</v>
      </c>
      <c r="AB106">
        <v>3.4606741573033699</v>
      </c>
      <c r="AC106">
        <v>88</v>
      </c>
      <c r="AD106">
        <v>88</v>
      </c>
      <c r="AE106">
        <v>216</v>
      </c>
      <c r="AF106">
        <v>69</v>
      </c>
      <c r="AG106">
        <v>178</v>
      </c>
      <c r="AH106">
        <v>1</v>
      </c>
      <c r="AI106">
        <v>1</v>
      </c>
      <c r="AJ106">
        <v>19</v>
      </c>
      <c r="AK106">
        <v>16</v>
      </c>
      <c r="AL106">
        <v>17</v>
      </c>
      <c r="AM106">
        <v>37</v>
      </c>
      <c r="AN106">
        <v>21</v>
      </c>
      <c r="AO106">
        <v>39</v>
      </c>
      <c r="AP106">
        <v>29</v>
      </c>
      <c r="AQ106">
        <v>15</v>
      </c>
      <c r="AR106">
        <v>28</v>
      </c>
      <c r="AS106">
        <v>19</v>
      </c>
      <c r="AT106">
        <v>16</v>
      </c>
      <c r="AU106">
        <v>17</v>
      </c>
      <c r="AV106">
        <v>15</v>
      </c>
      <c r="AW106">
        <v>14</v>
      </c>
      <c r="AX106">
        <v>178</v>
      </c>
      <c r="AY106">
        <v>302</v>
      </c>
      <c r="AZ106">
        <v>0</v>
      </c>
      <c r="BA106" t="s">
        <v>1470</v>
      </c>
      <c r="BB106" t="s">
        <v>52</v>
      </c>
      <c r="BC106" t="s">
        <v>99</v>
      </c>
      <c r="BE106">
        <v>0</v>
      </c>
    </row>
    <row r="107" spans="1:57" x14ac:dyDescent="0.2">
      <c r="A107" s="27">
        <v>46091</v>
      </c>
      <c r="B107" t="s">
        <v>1446</v>
      </c>
      <c r="C107" t="s">
        <v>1446</v>
      </c>
      <c r="D107" t="s">
        <v>878</v>
      </c>
      <c r="E107" t="s">
        <v>1506</v>
      </c>
      <c r="F107">
        <v>2001114</v>
      </c>
      <c r="G107" t="s">
        <v>1862</v>
      </c>
      <c r="H107">
        <v>9</v>
      </c>
      <c r="J107" t="s">
        <v>1863</v>
      </c>
      <c r="K107">
        <v>18</v>
      </c>
      <c r="L107" t="s">
        <v>1870</v>
      </c>
      <c r="M107" t="s">
        <v>1858</v>
      </c>
      <c r="N107" t="s">
        <v>1873</v>
      </c>
      <c r="P107" t="s">
        <v>1452</v>
      </c>
      <c r="Q107" t="s">
        <v>1453</v>
      </c>
      <c r="R107" t="s">
        <v>1454</v>
      </c>
      <c r="S107" t="s">
        <v>1455</v>
      </c>
      <c r="T107" t="s">
        <v>1860</v>
      </c>
      <c r="U107" t="s">
        <v>1494</v>
      </c>
      <c r="V107" t="s">
        <v>1450</v>
      </c>
      <c r="W107" t="s">
        <v>1864</v>
      </c>
      <c r="X107" t="s">
        <v>1864</v>
      </c>
      <c r="Y107">
        <v>19</v>
      </c>
      <c r="AA107">
        <v>24</v>
      </c>
      <c r="AB107">
        <v>0</v>
      </c>
      <c r="AD107">
        <v>-1</v>
      </c>
      <c r="AG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 t="s">
        <v>1470</v>
      </c>
      <c r="BB107" t="s">
        <v>52</v>
      </c>
      <c r="BC107" t="s">
        <v>99</v>
      </c>
      <c r="BE107">
        <v>0</v>
      </c>
    </row>
    <row r="108" spans="1:57" x14ac:dyDescent="0.2">
      <c r="A108" s="27">
        <v>46091</v>
      </c>
      <c r="B108" t="s">
        <v>1446</v>
      </c>
      <c r="C108" t="s">
        <v>1446</v>
      </c>
      <c r="D108" t="s">
        <v>878</v>
      </c>
      <c r="E108" t="s">
        <v>1506</v>
      </c>
      <c r="F108">
        <v>2030990</v>
      </c>
      <c r="G108" t="s">
        <v>1459</v>
      </c>
      <c r="J108" t="s">
        <v>1856</v>
      </c>
      <c r="K108">
        <v>22</v>
      </c>
      <c r="L108" t="s">
        <v>1871</v>
      </c>
      <c r="M108" t="s">
        <v>1872</v>
      </c>
      <c r="N108" t="s">
        <v>1873</v>
      </c>
      <c r="P108" t="s">
        <v>1452</v>
      </c>
      <c r="Q108" t="s">
        <v>1453</v>
      </c>
      <c r="R108" t="s">
        <v>1454</v>
      </c>
      <c r="S108" t="s">
        <v>1455</v>
      </c>
      <c r="T108" t="s">
        <v>1860</v>
      </c>
      <c r="U108" t="s">
        <v>1494</v>
      </c>
      <c r="V108" t="s">
        <v>1450</v>
      </c>
      <c r="W108" t="s">
        <v>32</v>
      </c>
      <c r="X108" t="s">
        <v>32</v>
      </c>
      <c r="Y108">
        <v>23</v>
      </c>
      <c r="Z108" t="s">
        <v>1874</v>
      </c>
      <c r="AA108">
        <v>24</v>
      </c>
      <c r="AB108">
        <v>2.7117117117117102</v>
      </c>
      <c r="AC108">
        <v>86</v>
      </c>
      <c r="AD108">
        <v>86</v>
      </c>
      <c r="AE108">
        <v>456</v>
      </c>
      <c r="AF108">
        <v>230</v>
      </c>
      <c r="AG108">
        <v>222</v>
      </c>
      <c r="AH108">
        <v>1</v>
      </c>
      <c r="AI108">
        <v>0</v>
      </c>
      <c r="AJ108">
        <v>40</v>
      </c>
      <c r="AK108">
        <v>2</v>
      </c>
      <c r="AL108">
        <v>4</v>
      </c>
      <c r="AM108">
        <v>23</v>
      </c>
      <c r="AN108">
        <v>50</v>
      </c>
      <c r="AO108">
        <v>59</v>
      </c>
      <c r="AP108">
        <v>44</v>
      </c>
      <c r="AQ108">
        <v>74</v>
      </c>
      <c r="AR108">
        <v>50</v>
      </c>
      <c r="AS108">
        <v>46</v>
      </c>
      <c r="AT108">
        <v>49</v>
      </c>
      <c r="AU108">
        <v>35</v>
      </c>
      <c r="AV108">
        <v>39</v>
      </c>
      <c r="AW108">
        <v>42</v>
      </c>
      <c r="AX108">
        <v>222</v>
      </c>
      <c r="AY108">
        <v>557</v>
      </c>
      <c r="AZ108">
        <v>0</v>
      </c>
      <c r="BA108" t="s">
        <v>1470</v>
      </c>
      <c r="BB108" t="s">
        <v>52</v>
      </c>
      <c r="BC108" t="s">
        <v>99</v>
      </c>
      <c r="BE108">
        <v>0</v>
      </c>
    </row>
    <row r="109" spans="1:57" x14ac:dyDescent="0.2">
      <c r="A109" s="27">
        <v>46091</v>
      </c>
      <c r="B109" t="s">
        <v>1446</v>
      </c>
      <c r="C109" t="s">
        <v>1446</v>
      </c>
      <c r="D109" t="s">
        <v>878</v>
      </c>
      <c r="E109" t="s">
        <v>1506</v>
      </c>
      <c r="F109">
        <v>2030991</v>
      </c>
      <c r="G109" t="s">
        <v>1463</v>
      </c>
      <c r="J109" t="s">
        <v>1856</v>
      </c>
      <c r="K109">
        <v>12</v>
      </c>
      <c r="L109" t="s">
        <v>1871</v>
      </c>
      <c r="M109" t="s">
        <v>1872</v>
      </c>
      <c r="N109" t="s">
        <v>1873</v>
      </c>
      <c r="P109" t="s">
        <v>1452</v>
      </c>
      <c r="Q109" t="s">
        <v>1453</v>
      </c>
      <c r="R109" t="s">
        <v>1454</v>
      </c>
      <c r="S109" t="s">
        <v>1455</v>
      </c>
      <c r="T109" t="s">
        <v>1860</v>
      </c>
      <c r="U109" t="s">
        <v>1494</v>
      </c>
      <c r="V109" t="s">
        <v>1450</v>
      </c>
      <c r="W109" t="s">
        <v>32</v>
      </c>
      <c r="X109" t="s">
        <v>32</v>
      </c>
      <c r="Y109">
        <v>24</v>
      </c>
      <c r="Z109" t="s">
        <v>1874</v>
      </c>
      <c r="AA109">
        <v>24</v>
      </c>
      <c r="AB109">
        <v>5.62745098039216</v>
      </c>
      <c r="AC109">
        <v>82</v>
      </c>
      <c r="AD109">
        <v>82</v>
      </c>
      <c r="AE109">
        <v>144</v>
      </c>
      <c r="AF109">
        <v>50</v>
      </c>
      <c r="AG109">
        <v>102</v>
      </c>
      <c r="AH109">
        <v>1</v>
      </c>
      <c r="AI109">
        <v>1</v>
      </c>
      <c r="AJ109">
        <v>10</v>
      </c>
      <c r="AK109">
        <v>12</v>
      </c>
      <c r="AL109">
        <v>3</v>
      </c>
      <c r="AM109">
        <v>22</v>
      </c>
      <c r="AN109">
        <v>23</v>
      </c>
      <c r="AO109">
        <v>16</v>
      </c>
      <c r="AP109">
        <v>16</v>
      </c>
      <c r="AQ109">
        <v>7</v>
      </c>
      <c r="AR109">
        <v>13</v>
      </c>
      <c r="AS109">
        <v>9</v>
      </c>
      <c r="AT109">
        <v>14</v>
      </c>
      <c r="AU109">
        <v>19</v>
      </c>
      <c r="AV109">
        <v>8</v>
      </c>
      <c r="AW109">
        <v>9</v>
      </c>
      <c r="AX109">
        <v>102</v>
      </c>
      <c r="AY109">
        <v>181</v>
      </c>
      <c r="AZ109">
        <v>0</v>
      </c>
      <c r="BA109" t="s">
        <v>1470</v>
      </c>
      <c r="BB109" t="s">
        <v>52</v>
      </c>
      <c r="BC109" t="s">
        <v>99</v>
      </c>
      <c r="BE109">
        <v>0</v>
      </c>
    </row>
    <row r="110" spans="1:57" x14ac:dyDescent="0.2">
      <c r="A110" s="27">
        <v>46091</v>
      </c>
      <c r="B110" t="s">
        <v>1446</v>
      </c>
      <c r="C110" t="s">
        <v>1446</v>
      </c>
      <c r="D110" t="s">
        <v>878</v>
      </c>
      <c r="E110" t="s">
        <v>1506</v>
      </c>
      <c r="F110">
        <v>2034089</v>
      </c>
      <c r="G110" t="s">
        <v>1655</v>
      </c>
      <c r="H110">
        <v>7</v>
      </c>
      <c r="J110" t="s">
        <v>1863</v>
      </c>
      <c r="K110">
        <v>16</v>
      </c>
      <c r="L110" t="s">
        <v>1871</v>
      </c>
      <c r="M110" t="s">
        <v>1872</v>
      </c>
      <c r="N110" t="s">
        <v>1873</v>
      </c>
      <c r="P110" t="s">
        <v>1452</v>
      </c>
      <c r="Q110" t="s">
        <v>1453</v>
      </c>
      <c r="R110" t="s">
        <v>1454</v>
      </c>
      <c r="S110" t="s">
        <v>1455</v>
      </c>
      <c r="T110" t="s">
        <v>1866</v>
      </c>
      <c r="U110" t="s">
        <v>1494</v>
      </c>
      <c r="V110" t="s">
        <v>1450</v>
      </c>
      <c r="W110" t="s">
        <v>32</v>
      </c>
      <c r="X110" t="s">
        <v>1864</v>
      </c>
      <c r="Y110">
        <v>54</v>
      </c>
      <c r="Z110" t="s">
        <v>1874</v>
      </c>
      <c r="AA110">
        <v>24</v>
      </c>
      <c r="AF110">
        <v>2</v>
      </c>
      <c r="AG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 t="s">
        <v>1470</v>
      </c>
      <c r="BB110" t="s">
        <v>52</v>
      </c>
      <c r="BC110" t="s">
        <v>99</v>
      </c>
      <c r="BE110">
        <v>0</v>
      </c>
    </row>
    <row r="111" spans="1:57" x14ac:dyDescent="0.2">
      <c r="A111" s="27">
        <v>46091</v>
      </c>
      <c r="B111" t="s">
        <v>1446</v>
      </c>
      <c r="C111" t="s">
        <v>1446</v>
      </c>
      <c r="D111" t="s">
        <v>878</v>
      </c>
      <c r="E111" t="s">
        <v>1506</v>
      </c>
      <c r="F111">
        <v>2039041</v>
      </c>
      <c r="G111" t="s">
        <v>1460</v>
      </c>
      <c r="J111" t="s">
        <v>1863</v>
      </c>
      <c r="K111">
        <v>10</v>
      </c>
      <c r="L111" t="s">
        <v>1871</v>
      </c>
      <c r="M111" t="s">
        <v>1872</v>
      </c>
      <c r="N111" t="s">
        <v>1873</v>
      </c>
      <c r="P111" t="s">
        <v>1452</v>
      </c>
      <c r="Q111" t="s">
        <v>1453</v>
      </c>
      <c r="R111" t="s">
        <v>1454</v>
      </c>
      <c r="S111" t="s">
        <v>1455</v>
      </c>
      <c r="T111" t="s">
        <v>1866</v>
      </c>
      <c r="U111" t="s">
        <v>1494</v>
      </c>
      <c r="V111" t="s">
        <v>1450</v>
      </c>
      <c r="W111" t="s">
        <v>32</v>
      </c>
      <c r="X111" t="s">
        <v>32</v>
      </c>
      <c r="Y111">
        <v>19</v>
      </c>
      <c r="Z111" t="s">
        <v>1874</v>
      </c>
      <c r="AA111">
        <v>24</v>
      </c>
      <c r="AB111">
        <v>4.9122807017543897</v>
      </c>
      <c r="AC111">
        <v>80</v>
      </c>
      <c r="AD111">
        <v>80</v>
      </c>
      <c r="AE111">
        <v>120</v>
      </c>
      <c r="AF111">
        <v>51</v>
      </c>
      <c r="AG111">
        <v>114</v>
      </c>
      <c r="AH111">
        <v>1</v>
      </c>
      <c r="AI111">
        <v>1</v>
      </c>
      <c r="AJ111">
        <v>14</v>
      </c>
      <c r="AK111">
        <v>24</v>
      </c>
      <c r="AL111">
        <v>13</v>
      </c>
      <c r="AM111">
        <v>24</v>
      </c>
      <c r="AN111">
        <v>15</v>
      </c>
      <c r="AO111">
        <v>13</v>
      </c>
      <c r="AP111">
        <v>11</v>
      </c>
      <c r="AQ111">
        <v>16</v>
      </c>
      <c r="AR111">
        <v>11</v>
      </c>
      <c r="AS111">
        <v>9</v>
      </c>
      <c r="AT111">
        <v>12</v>
      </c>
      <c r="AU111">
        <v>6</v>
      </c>
      <c r="AV111">
        <v>9</v>
      </c>
      <c r="AW111">
        <v>10</v>
      </c>
      <c r="AX111">
        <v>114</v>
      </c>
      <c r="AY111">
        <v>187</v>
      </c>
      <c r="AZ111">
        <v>0</v>
      </c>
      <c r="BA111" t="s">
        <v>1470</v>
      </c>
      <c r="BB111" t="s">
        <v>52</v>
      </c>
      <c r="BC111" t="s">
        <v>99</v>
      </c>
      <c r="BE111">
        <v>0</v>
      </c>
    </row>
    <row r="112" spans="1:57" x14ac:dyDescent="0.2">
      <c r="A112" s="27">
        <v>46091</v>
      </c>
      <c r="B112" t="s">
        <v>1446</v>
      </c>
      <c r="C112" t="s">
        <v>1446</v>
      </c>
      <c r="D112" t="s">
        <v>878</v>
      </c>
      <c r="E112" t="s">
        <v>1506</v>
      </c>
      <c r="F112">
        <v>2048972</v>
      </c>
      <c r="G112" t="s">
        <v>1461</v>
      </c>
      <c r="J112" t="s">
        <v>1856</v>
      </c>
      <c r="K112">
        <v>8</v>
      </c>
      <c r="L112" t="s">
        <v>1871</v>
      </c>
      <c r="M112" t="s">
        <v>1872</v>
      </c>
      <c r="N112" t="s">
        <v>1873</v>
      </c>
      <c r="P112" t="s">
        <v>1452</v>
      </c>
      <c r="Q112" t="s">
        <v>1453</v>
      </c>
      <c r="R112" t="s">
        <v>1454</v>
      </c>
      <c r="S112" t="s">
        <v>1455</v>
      </c>
      <c r="T112" t="s">
        <v>1866</v>
      </c>
      <c r="U112" t="s">
        <v>1494</v>
      </c>
      <c r="V112" t="s">
        <v>1450</v>
      </c>
      <c r="W112" t="s">
        <v>32</v>
      </c>
      <c r="X112" t="s">
        <v>32</v>
      </c>
      <c r="Y112">
        <v>48</v>
      </c>
      <c r="Z112" t="s">
        <v>1874</v>
      </c>
      <c r="AA112">
        <v>24</v>
      </c>
      <c r="AB112">
        <v>1</v>
      </c>
      <c r="AC112">
        <v>18</v>
      </c>
      <c r="AD112">
        <v>18</v>
      </c>
      <c r="AE112">
        <v>192</v>
      </c>
      <c r="AF112">
        <v>71</v>
      </c>
      <c r="AG112">
        <v>126</v>
      </c>
      <c r="AH112">
        <v>1</v>
      </c>
      <c r="AI112">
        <v>0</v>
      </c>
      <c r="AJ112">
        <v>26</v>
      </c>
      <c r="AK112">
        <v>20</v>
      </c>
      <c r="AL112">
        <v>15</v>
      </c>
      <c r="AM112">
        <v>22</v>
      </c>
      <c r="AN112">
        <v>20</v>
      </c>
      <c r="AO112">
        <v>7</v>
      </c>
      <c r="AP112">
        <v>16</v>
      </c>
      <c r="AQ112">
        <v>29</v>
      </c>
      <c r="AR112">
        <v>27</v>
      </c>
      <c r="AS112">
        <v>28</v>
      </c>
      <c r="AT112">
        <v>23</v>
      </c>
      <c r="AU112">
        <v>20</v>
      </c>
      <c r="AV112">
        <v>5</v>
      </c>
      <c r="AW112">
        <v>16</v>
      </c>
      <c r="AX112">
        <v>126</v>
      </c>
      <c r="AY112">
        <v>274</v>
      </c>
      <c r="AZ112">
        <v>0</v>
      </c>
      <c r="BA112" t="s">
        <v>1470</v>
      </c>
      <c r="BB112" t="s">
        <v>52</v>
      </c>
      <c r="BC112" t="s">
        <v>99</v>
      </c>
      <c r="BE112">
        <v>0</v>
      </c>
    </row>
    <row r="113" spans="1:57" x14ac:dyDescent="0.2">
      <c r="A113" s="27">
        <v>46091</v>
      </c>
      <c r="B113" t="s">
        <v>1446</v>
      </c>
      <c r="C113" t="s">
        <v>1446</v>
      </c>
      <c r="D113" t="s">
        <v>80</v>
      </c>
      <c r="E113" t="s">
        <v>1490</v>
      </c>
      <c r="F113">
        <v>1776033</v>
      </c>
      <c r="G113" t="s">
        <v>1869</v>
      </c>
      <c r="H113">
        <v>7</v>
      </c>
      <c r="J113" t="s">
        <v>1863</v>
      </c>
      <c r="K113">
        <v>22</v>
      </c>
      <c r="L113" t="s">
        <v>1871</v>
      </c>
      <c r="M113" t="s">
        <v>1872</v>
      </c>
      <c r="N113" t="s">
        <v>1873</v>
      </c>
      <c r="P113" t="s">
        <v>1452</v>
      </c>
      <c r="Q113" t="s">
        <v>1453</v>
      </c>
      <c r="R113" t="s">
        <v>1454</v>
      </c>
      <c r="S113" t="s">
        <v>1455</v>
      </c>
      <c r="T113" t="s">
        <v>1866</v>
      </c>
      <c r="U113" t="s">
        <v>1485</v>
      </c>
      <c r="V113" t="s">
        <v>1450</v>
      </c>
      <c r="W113" t="s">
        <v>32</v>
      </c>
      <c r="X113" t="s">
        <v>1864</v>
      </c>
      <c r="Y113">
        <v>22</v>
      </c>
      <c r="Z113" t="s">
        <v>1874</v>
      </c>
      <c r="AA113">
        <v>24</v>
      </c>
      <c r="AF113">
        <v>10</v>
      </c>
      <c r="AG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t="s">
        <v>1470</v>
      </c>
      <c r="BB113" t="s">
        <v>26</v>
      </c>
      <c r="BC113" t="s">
        <v>78</v>
      </c>
      <c r="BD113">
        <v>1</v>
      </c>
      <c r="BE113">
        <v>0</v>
      </c>
    </row>
    <row r="114" spans="1:57" x14ac:dyDescent="0.2">
      <c r="A114" s="27">
        <v>46091</v>
      </c>
      <c r="B114" t="s">
        <v>1446</v>
      </c>
      <c r="C114" t="s">
        <v>1446</v>
      </c>
      <c r="D114" t="s">
        <v>80</v>
      </c>
      <c r="E114" t="s">
        <v>1490</v>
      </c>
      <c r="F114">
        <v>2001113</v>
      </c>
      <c r="G114" t="s">
        <v>1458</v>
      </c>
      <c r="J114" t="s">
        <v>1856</v>
      </c>
      <c r="K114">
        <v>71</v>
      </c>
      <c r="L114" t="s">
        <v>1871</v>
      </c>
      <c r="M114" t="s">
        <v>1872</v>
      </c>
      <c r="N114" t="s">
        <v>1873</v>
      </c>
      <c r="P114" t="s">
        <v>1452</v>
      </c>
      <c r="Q114" t="s">
        <v>1453</v>
      </c>
      <c r="R114" t="s">
        <v>1454</v>
      </c>
      <c r="S114" t="s">
        <v>1455</v>
      </c>
      <c r="T114" t="s">
        <v>1860</v>
      </c>
      <c r="U114" t="s">
        <v>1485</v>
      </c>
      <c r="V114" t="s">
        <v>1450</v>
      </c>
      <c r="W114" t="s">
        <v>32</v>
      </c>
      <c r="X114" t="s">
        <v>32</v>
      </c>
      <c r="Y114">
        <v>72</v>
      </c>
      <c r="Z114" t="s">
        <v>1874</v>
      </c>
      <c r="AA114">
        <v>24</v>
      </c>
      <c r="AB114">
        <v>33.04</v>
      </c>
      <c r="AC114">
        <v>118</v>
      </c>
      <c r="AD114">
        <v>118</v>
      </c>
      <c r="AE114">
        <v>24</v>
      </c>
      <c r="AF114">
        <v>8</v>
      </c>
      <c r="AG114">
        <v>25</v>
      </c>
      <c r="AH114">
        <v>1</v>
      </c>
      <c r="AI114">
        <v>1</v>
      </c>
      <c r="AJ114">
        <v>5</v>
      </c>
      <c r="AK114">
        <v>3</v>
      </c>
      <c r="AL114">
        <v>7</v>
      </c>
      <c r="AM114">
        <v>7</v>
      </c>
      <c r="AN114">
        <v>0</v>
      </c>
      <c r="AO114">
        <v>1</v>
      </c>
      <c r="AP114">
        <v>2</v>
      </c>
      <c r="AQ114">
        <v>2</v>
      </c>
      <c r="AR114">
        <v>4</v>
      </c>
      <c r="AS114">
        <v>6</v>
      </c>
      <c r="AT114">
        <v>2</v>
      </c>
      <c r="AU114">
        <v>1</v>
      </c>
      <c r="AV114">
        <v>2</v>
      </c>
      <c r="AW114">
        <v>3</v>
      </c>
      <c r="AX114">
        <v>25</v>
      </c>
      <c r="AY114">
        <v>45</v>
      </c>
      <c r="AZ114">
        <v>0</v>
      </c>
      <c r="BA114" t="s">
        <v>1470</v>
      </c>
      <c r="BB114" t="s">
        <v>26</v>
      </c>
      <c r="BC114" t="s">
        <v>78</v>
      </c>
      <c r="BD114">
        <v>1</v>
      </c>
      <c r="BE114">
        <v>0</v>
      </c>
    </row>
    <row r="115" spans="1:57" x14ac:dyDescent="0.2">
      <c r="A115" s="27">
        <v>46091</v>
      </c>
      <c r="B115" t="s">
        <v>1446</v>
      </c>
      <c r="C115" t="s">
        <v>1446</v>
      </c>
      <c r="D115" t="s">
        <v>80</v>
      </c>
      <c r="E115" t="s">
        <v>1490</v>
      </c>
      <c r="F115">
        <v>2030990</v>
      </c>
      <c r="G115" t="s">
        <v>1459</v>
      </c>
      <c r="J115" t="s">
        <v>1856</v>
      </c>
      <c r="K115">
        <v>23</v>
      </c>
      <c r="L115" t="s">
        <v>1871</v>
      </c>
      <c r="M115" t="s">
        <v>1872</v>
      </c>
      <c r="N115" t="s">
        <v>1873</v>
      </c>
      <c r="P115" t="s">
        <v>1452</v>
      </c>
      <c r="Q115" t="s">
        <v>1453</v>
      </c>
      <c r="R115" t="s">
        <v>1454</v>
      </c>
      <c r="S115" t="s">
        <v>1455</v>
      </c>
      <c r="T115" t="s">
        <v>1860</v>
      </c>
      <c r="U115" t="s">
        <v>1485</v>
      </c>
      <c r="V115" t="s">
        <v>1450</v>
      </c>
      <c r="W115" t="s">
        <v>32</v>
      </c>
      <c r="X115" t="s">
        <v>32</v>
      </c>
      <c r="Y115">
        <v>24</v>
      </c>
      <c r="Z115" t="s">
        <v>1874</v>
      </c>
      <c r="AA115">
        <v>24</v>
      </c>
      <c r="AB115">
        <v>10.6666666666667</v>
      </c>
      <c r="AC115">
        <v>64</v>
      </c>
      <c r="AD115">
        <v>64</v>
      </c>
      <c r="AE115">
        <v>24</v>
      </c>
      <c r="AF115">
        <v>32</v>
      </c>
      <c r="AG115">
        <v>42</v>
      </c>
      <c r="AH115">
        <v>1</v>
      </c>
      <c r="AI115">
        <v>1</v>
      </c>
      <c r="AJ115">
        <v>8</v>
      </c>
      <c r="AK115">
        <v>5</v>
      </c>
      <c r="AL115">
        <v>5</v>
      </c>
      <c r="AM115">
        <v>3</v>
      </c>
      <c r="AN115">
        <v>11</v>
      </c>
      <c r="AO115">
        <v>6</v>
      </c>
      <c r="AP115">
        <v>4</v>
      </c>
      <c r="AQ115">
        <v>12</v>
      </c>
      <c r="AR115">
        <v>7</v>
      </c>
      <c r="AS115">
        <v>9</v>
      </c>
      <c r="AT115">
        <v>13</v>
      </c>
      <c r="AU115">
        <v>1</v>
      </c>
      <c r="AV115">
        <v>4</v>
      </c>
      <c r="AW115">
        <v>5</v>
      </c>
      <c r="AX115">
        <v>42</v>
      </c>
      <c r="AY115">
        <v>93</v>
      </c>
      <c r="AZ115">
        <v>0</v>
      </c>
      <c r="BA115" t="s">
        <v>1470</v>
      </c>
      <c r="BB115" t="s">
        <v>26</v>
      </c>
      <c r="BC115" t="s">
        <v>78</v>
      </c>
      <c r="BD115">
        <v>1</v>
      </c>
      <c r="BE115">
        <v>0</v>
      </c>
    </row>
    <row r="116" spans="1:57" x14ac:dyDescent="0.2">
      <c r="A116" s="27">
        <v>46091</v>
      </c>
      <c r="B116" t="s">
        <v>1446</v>
      </c>
      <c r="C116" t="s">
        <v>1446</v>
      </c>
      <c r="D116" t="s">
        <v>80</v>
      </c>
      <c r="E116" t="s">
        <v>1490</v>
      </c>
      <c r="F116">
        <v>2030991</v>
      </c>
      <c r="G116" t="s">
        <v>1463</v>
      </c>
      <c r="J116" t="s">
        <v>1856</v>
      </c>
      <c r="K116">
        <v>12</v>
      </c>
      <c r="L116" t="s">
        <v>1871</v>
      </c>
      <c r="M116" t="s">
        <v>1872</v>
      </c>
      <c r="N116" t="s">
        <v>1873</v>
      </c>
      <c r="P116" t="s">
        <v>1452</v>
      </c>
      <c r="Q116" t="s">
        <v>1453</v>
      </c>
      <c r="R116" t="s">
        <v>1454</v>
      </c>
      <c r="S116" t="s">
        <v>1455</v>
      </c>
      <c r="T116" t="s">
        <v>1860</v>
      </c>
      <c r="U116" t="s">
        <v>1485</v>
      </c>
      <c r="V116" t="s">
        <v>1450</v>
      </c>
      <c r="W116" t="s">
        <v>32</v>
      </c>
      <c r="X116" t="s">
        <v>32</v>
      </c>
      <c r="Y116">
        <v>12</v>
      </c>
      <c r="Z116" t="s">
        <v>1874</v>
      </c>
      <c r="AA116">
        <v>24</v>
      </c>
      <c r="AB116">
        <v>12.6</v>
      </c>
      <c r="AC116">
        <v>54</v>
      </c>
      <c r="AD116">
        <v>54</v>
      </c>
      <c r="AF116">
        <v>11</v>
      </c>
      <c r="AG116">
        <v>30</v>
      </c>
      <c r="AH116">
        <v>1</v>
      </c>
      <c r="AI116">
        <v>1</v>
      </c>
      <c r="AJ116">
        <v>3</v>
      </c>
      <c r="AK116">
        <v>7</v>
      </c>
      <c r="AL116">
        <v>2</v>
      </c>
      <c r="AM116">
        <v>7</v>
      </c>
      <c r="AN116">
        <v>3</v>
      </c>
      <c r="AO116">
        <v>5</v>
      </c>
      <c r="AP116">
        <v>3</v>
      </c>
      <c r="AQ116">
        <v>8</v>
      </c>
      <c r="AR116">
        <v>8</v>
      </c>
      <c r="AS116">
        <v>5</v>
      </c>
      <c r="AT116">
        <v>2</v>
      </c>
      <c r="AU116">
        <v>1</v>
      </c>
      <c r="AV116">
        <v>0</v>
      </c>
      <c r="AW116">
        <v>6</v>
      </c>
      <c r="AX116">
        <v>30</v>
      </c>
      <c r="AY116">
        <v>60</v>
      </c>
      <c r="AZ116">
        <v>0</v>
      </c>
      <c r="BA116" t="s">
        <v>1470</v>
      </c>
      <c r="BB116" t="s">
        <v>26</v>
      </c>
      <c r="BC116" t="s">
        <v>78</v>
      </c>
      <c r="BD116">
        <v>1</v>
      </c>
      <c r="BE116">
        <v>0</v>
      </c>
    </row>
    <row r="117" spans="1:57" x14ac:dyDescent="0.2">
      <c r="A117" s="27">
        <v>46091</v>
      </c>
      <c r="B117" t="s">
        <v>1446</v>
      </c>
      <c r="C117" t="s">
        <v>1446</v>
      </c>
      <c r="D117" t="s">
        <v>80</v>
      </c>
      <c r="E117" t="s">
        <v>1490</v>
      </c>
      <c r="F117">
        <v>2034089</v>
      </c>
      <c r="G117" t="s">
        <v>1655</v>
      </c>
      <c r="H117">
        <v>7</v>
      </c>
      <c r="J117" t="s">
        <v>1863</v>
      </c>
      <c r="K117">
        <v>25</v>
      </c>
      <c r="L117" t="s">
        <v>1871</v>
      </c>
      <c r="M117" t="s">
        <v>1872</v>
      </c>
      <c r="N117" t="s">
        <v>1873</v>
      </c>
      <c r="P117" t="s">
        <v>1452</v>
      </c>
      <c r="Q117" t="s">
        <v>1453</v>
      </c>
      <c r="R117" t="s">
        <v>1454</v>
      </c>
      <c r="S117" t="s">
        <v>1455</v>
      </c>
      <c r="T117" t="s">
        <v>1866</v>
      </c>
      <c r="U117" t="s">
        <v>1485</v>
      </c>
      <c r="V117" t="s">
        <v>1450</v>
      </c>
      <c r="W117" t="s">
        <v>32</v>
      </c>
      <c r="X117" t="s">
        <v>1864</v>
      </c>
      <c r="Y117">
        <v>50</v>
      </c>
      <c r="Z117" t="s">
        <v>1874</v>
      </c>
      <c r="AA117">
        <v>24</v>
      </c>
      <c r="AF117">
        <v>4</v>
      </c>
      <c r="AG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 t="s">
        <v>1470</v>
      </c>
      <c r="BB117" t="s">
        <v>26</v>
      </c>
      <c r="BC117" t="s">
        <v>78</v>
      </c>
      <c r="BD117">
        <v>1</v>
      </c>
      <c r="BE117">
        <v>0</v>
      </c>
    </row>
    <row r="118" spans="1:57" x14ac:dyDescent="0.2">
      <c r="A118" s="27">
        <v>46091</v>
      </c>
      <c r="B118" t="s">
        <v>1446</v>
      </c>
      <c r="C118" t="s">
        <v>1446</v>
      </c>
      <c r="D118" t="s">
        <v>80</v>
      </c>
      <c r="E118" t="s">
        <v>1490</v>
      </c>
      <c r="F118">
        <v>2039041</v>
      </c>
      <c r="G118" t="s">
        <v>1460</v>
      </c>
      <c r="J118" t="s">
        <v>1863</v>
      </c>
      <c r="K118">
        <v>43</v>
      </c>
      <c r="L118" t="s">
        <v>1871</v>
      </c>
      <c r="M118" t="s">
        <v>1872</v>
      </c>
      <c r="N118" t="s">
        <v>1873</v>
      </c>
      <c r="P118" t="s">
        <v>1452</v>
      </c>
      <c r="Q118" t="s">
        <v>1453</v>
      </c>
      <c r="R118" t="s">
        <v>1454</v>
      </c>
      <c r="S118" t="s">
        <v>1455</v>
      </c>
      <c r="T118" t="s">
        <v>1866</v>
      </c>
      <c r="U118" t="s">
        <v>1485</v>
      </c>
      <c r="V118" t="s">
        <v>1450</v>
      </c>
      <c r="W118" t="s">
        <v>32</v>
      </c>
      <c r="X118" t="s">
        <v>32</v>
      </c>
      <c r="Y118">
        <v>43</v>
      </c>
      <c r="Z118" t="s">
        <v>1874</v>
      </c>
      <c r="AA118">
        <v>24</v>
      </c>
      <c r="AB118">
        <v>56.538461538461497</v>
      </c>
      <c r="AC118">
        <v>105</v>
      </c>
      <c r="AD118">
        <v>105</v>
      </c>
      <c r="AF118">
        <v>35</v>
      </c>
      <c r="AG118">
        <v>13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6</v>
      </c>
      <c r="AN118">
        <v>3</v>
      </c>
      <c r="AO118">
        <v>1</v>
      </c>
      <c r="AP118">
        <v>2</v>
      </c>
      <c r="AQ118">
        <v>0</v>
      </c>
      <c r="AR118">
        <v>1</v>
      </c>
      <c r="AS118">
        <v>1</v>
      </c>
      <c r="AT118">
        <v>3</v>
      </c>
      <c r="AU118">
        <v>6</v>
      </c>
      <c r="AV118">
        <v>0</v>
      </c>
      <c r="AW118">
        <v>7</v>
      </c>
      <c r="AX118">
        <v>13</v>
      </c>
      <c r="AY118">
        <v>31</v>
      </c>
      <c r="AZ118">
        <v>0</v>
      </c>
      <c r="BA118" t="s">
        <v>1470</v>
      </c>
      <c r="BB118" t="s">
        <v>26</v>
      </c>
      <c r="BC118" t="s">
        <v>78</v>
      </c>
      <c r="BD118">
        <v>1</v>
      </c>
      <c r="BE118">
        <v>1</v>
      </c>
    </row>
    <row r="119" spans="1:57" x14ac:dyDescent="0.2">
      <c r="A119" s="27">
        <v>46091</v>
      </c>
      <c r="B119" t="s">
        <v>1446</v>
      </c>
      <c r="C119" t="s">
        <v>1446</v>
      </c>
      <c r="D119" t="s">
        <v>80</v>
      </c>
      <c r="E119" t="s">
        <v>1490</v>
      </c>
      <c r="F119">
        <v>2048972</v>
      </c>
      <c r="G119" t="s">
        <v>1461</v>
      </c>
      <c r="J119" t="s">
        <v>1856</v>
      </c>
      <c r="K119">
        <v>8</v>
      </c>
      <c r="L119" t="s">
        <v>1871</v>
      </c>
      <c r="M119" t="s">
        <v>1872</v>
      </c>
      <c r="N119" t="s">
        <v>1873</v>
      </c>
      <c r="P119" t="s">
        <v>1452</v>
      </c>
      <c r="Q119" t="s">
        <v>1453</v>
      </c>
      <c r="R119" t="s">
        <v>1454</v>
      </c>
      <c r="S119" t="s">
        <v>1455</v>
      </c>
      <c r="T119" t="s">
        <v>1866</v>
      </c>
      <c r="U119" t="s">
        <v>1485</v>
      </c>
      <c r="V119" t="s">
        <v>1450</v>
      </c>
      <c r="W119" t="s">
        <v>32</v>
      </c>
      <c r="X119" t="s">
        <v>32</v>
      </c>
      <c r="Y119">
        <v>48</v>
      </c>
      <c r="Z119" t="s">
        <v>1874</v>
      </c>
      <c r="AA119">
        <v>24</v>
      </c>
      <c r="AB119">
        <v>55.533333333333303</v>
      </c>
      <c r="AC119">
        <v>119</v>
      </c>
      <c r="AD119">
        <v>119</v>
      </c>
      <c r="AF119">
        <v>5</v>
      </c>
      <c r="AG119">
        <v>15</v>
      </c>
      <c r="AH119">
        <v>1</v>
      </c>
      <c r="AI119">
        <v>1</v>
      </c>
      <c r="AJ119">
        <v>1</v>
      </c>
      <c r="AK119">
        <v>1</v>
      </c>
      <c r="AL119">
        <v>2</v>
      </c>
      <c r="AM119">
        <v>1</v>
      </c>
      <c r="AN119">
        <v>6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1</v>
      </c>
      <c r="AU119">
        <v>2</v>
      </c>
      <c r="AV119">
        <v>3</v>
      </c>
      <c r="AW119">
        <v>2</v>
      </c>
      <c r="AX119">
        <v>15</v>
      </c>
      <c r="AY119">
        <v>29</v>
      </c>
      <c r="AZ119">
        <v>0</v>
      </c>
      <c r="BA119" t="s">
        <v>1470</v>
      </c>
      <c r="BB119" t="s">
        <v>26</v>
      </c>
      <c r="BC119" t="s">
        <v>78</v>
      </c>
      <c r="BD119">
        <v>1</v>
      </c>
      <c r="BE119">
        <v>0</v>
      </c>
    </row>
    <row r="120" spans="1:57" x14ac:dyDescent="0.2">
      <c r="A120" s="27">
        <v>46091</v>
      </c>
      <c r="B120" t="s">
        <v>1446</v>
      </c>
      <c r="C120" t="s">
        <v>1446</v>
      </c>
      <c r="D120" t="s">
        <v>119</v>
      </c>
      <c r="E120" t="s">
        <v>1502</v>
      </c>
      <c r="F120">
        <v>2001113</v>
      </c>
      <c r="G120" t="s">
        <v>1458</v>
      </c>
      <c r="J120" t="s">
        <v>1856</v>
      </c>
      <c r="K120">
        <v>118</v>
      </c>
      <c r="L120" t="s">
        <v>1871</v>
      </c>
      <c r="M120" t="s">
        <v>1872</v>
      </c>
      <c r="N120" t="s">
        <v>1873</v>
      </c>
      <c r="P120" t="s">
        <v>1452</v>
      </c>
      <c r="Q120" t="s">
        <v>1453</v>
      </c>
      <c r="R120" t="s">
        <v>1454</v>
      </c>
      <c r="S120" t="s">
        <v>1455</v>
      </c>
      <c r="T120" t="s">
        <v>1860</v>
      </c>
      <c r="U120" t="s">
        <v>1494</v>
      </c>
      <c r="V120" t="s">
        <v>1450</v>
      </c>
      <c r="W120" t="s">
        <v>32</v>
      </c>
      <c r="X120" t="s">
        <v>32</v>
      </c>
      <c r="Y120">
        <v>119</v>
      </c>
      <c r="Z120" t="s">
        <v>1874</v>
      </c>
      <c r="AA120">
        <v>24</v>
      </c>
      <c r="AB120">
        <v>2.1695906432748502</v>
      </c>
      <c r="AC120">
        <v>53</v>
      </c>
      <c r="AD120">
        <v>53</v>
      </c>
      <c r="AE120">
        <v>168</v>
      </c>
      <c r="AF120">
        <v>109</v>
      </c>
      <c r="AG120">
        <v>171</v>
      </c>
      <c r="AH120">
        <v>1</v>
      </c>
      <c r="AI120">
        <v>1</v>
      </c>
      <c r="AJ120">
        <v>33</v>
      </c>
      <c r="AK120">
        <v>29</v>
      </c>
      <c r="AL120">
        <v>27</v>
      </c>
      <c r="AM120">
        <v>15</v>
      </c>
      <c r="AN120">
        <v>24</v>
      </c>
      <c r="AO120">
        <v>26</v>
      </c>
      <c r="AP120">
        <v>17</v>
      </c>
      <c r="AQ120">
        <v>16</v>
      </c>
      <c r="AR120">
        <v>15</v>
      </c>
      <c r="AS120">
        <v>16</v>
      </c>
      <c r="AT120">
        <v>20</v>
      </c>
      <c r="AU120">
        <v>20</v>
      </c>
      <c r="AV120">
        <v>28</v>
      </c>
      <c r="AW120">
        <v>11</v>
      </c>
      <c r="AX120">
        <v>171</v>
      </c>
      <c r="AY120">
        <v>297</v>
      </c>
      <c r="AZ120">
        <v>0</v>
      </c>
      <c r="BA120" t="s">
        <v>1470</v>
      </c>
      <c r="BB120" t="s">
        <v>26</v>
      </c>
      <c r="BC120" t="s">
        <v>31</v>
      </c>
      <c r="BD120">
        <v>1</v>
      </c>
      <c r="BE120">
        <v>0</v>
      </c>
    </row>
    <row r="121" spans="1:57" x14ac:dyDescent="0.2">
      <c r="A121" s="27">
        <v>46091</v>
      </c>
      <c r="B121" t="s">
        <v>1446</v>
      </c>
      <c r="C121" t="s">
        <v>1446</v>
      </c>
      <c r="D121" t="s">
        <v>119</v>
      </c>
      <c r="E121" t="s">
        <v>1502</v>
      </c>
      <c r="F121">
        <v>2030990</v>
      </c>
      <c r="G121" t="s">
        <v>1459</v>
      </c>
      <c r="J121" t="s">
        <v>1856</v>
      </c>
      <c r="K121">
        <v>22</v>
      </c>
      <c r="L121" t="s">
        <v>1871</v>
      </c>
      <c r="M121" t="s">
        <v>1872</v>
      </c>
      <c r="N121" t="s">
        <v>1873</v>
      </c>
      <c r="P121" t="s">
        <v>1452</v>
      </c>
      <c r="Q121" t="s">
        <v>1453</v>
      </c>
      <c r="R121" t="s">
        <v>1454</v>
      </c>
      <c r="S121" t="s">
        <v>1455</v>
      </c>
      <c r="T121" t="s">
        <v>1860</v>
      </c>
      <c r="U121" t="s">
        <v>1494</v>
      </c>
      <c r="V121" t="s">
        <v>1450</v>
      </c>
      <c r="W121" t="s">
        <v>32</v>
      </c>
      <c r="X121" t="s">
        <v>32</v>
      </c>
      <c r="Y121">
        <v>23</v>
      </c>
      <c r="Z121" t="s">
        <v>1874</v>
      </c>
      <c r="AA121">
        <v>24</v>
      </c>
      <c r="AB121">
        <v>0.95628415300546499</v>
      </c>
      <c r="AC121">
        <v>25</v>
      </c>
      <c r="AD121">
        <v>25</v>
      </c>
      <c r="AE121">
        <v>288</v>
      </c>
      <c r="AF121">
        <v>167</v>
      </c>
      <c r="AG121">
        <v>183</v>
      </c>
      <c r="AH121">
        <v>1</v>
      </c>
      <c r="AI121">
        <v>0</v>
      </c>
      <c r="AJ121">
        <v>11</v>
      </c>
      <c r="AK121">
        <v>0</v>
      </c>
      <c r="AL121">
        <v>31</v>
      </c>
      <c r="AM121">
        <v>55</v>
      </c>
      <c r="AN121">
        <v>54</v>
      </c>
      <c r="AO121">
        <v>3</v>
      </c>
      <c r="AP121">
        <v>29</v>
      </c>
      <c r="AQ121">
        <v>40</v>
      </c>
      <c r="AR121">
        <v>32</v>
      </c>
      <c r="AS121">
        <v>34</v>
      </c>
      <c r="AT121">
        <v>46</v>
      </c>
      <c r="AU121">
        <v>28</v>
      </c>
      <c r="AV121">
        <v>1</v>
      </c>
      <c r="AW121">
        <v>3</v>
      </c>
      <c r="AX121">
        <v>183</v>
      </c>
      <c r="AY121">
        <v>367</v>
      </c>
      <c r="AZ121">
        <v>0</v>
      </c>
      <c r="BA121" t="s">
        <v>1470</v>
      </c>
      <c r="BB121" t="s">
        <v>26</v>
      </c>
      <c r="BC121" t="s">
        <v>31</v>
      </c>
      <c r="BD121">
        <v>1</v>
      </c>
      <c r="BE121">
        <v>0</v>
      </c>
    </row>
    <row r="122" spans="1:57" x14ac:dyDescent="0.2">
      <c r="A122" s="27">
        <v>46091</v>
      </c>
      <c r="B122" t="s">
        <v>1446</v>
      </c>
      <c r="C122" t="s">
        <v>1446</v>
      </c>
      <c r="D122" t="s">
        <v>119</v>
      </c>
      <c r="E122" t="s">
        <v>1502</v>
      </c>
      <c r="F122">
        <v>2030991</v>
      </c>
      <c r="G122" t="s">
        <v>1463</v>
      </c>
      <c r="J122" t="s">
        <v>1856</v>
      </c>
      <c r="K122">
        <v>24</v>
      </c>
      <c r="L122" t="s">
        <v>1871</v>
      </c>
      <c r="M122" t="s">
        <v>1872</v>
      </c>
      <c r="N122" t="s">
        <v>1873</v>
      </c>
      <c r="P122" t="s">
        <v>1452</v>
      </c>
      <c r="Q122" t="s">
        <v>1453</v>
      </c>
      <c r="R122" t="s">
        <v>1454</v>
      </c>
      <c r="S122" t="s">
        <v>1455</v>
      </c>
      <c r="T122" t="s">
        <v>1860</v>
      </c>
      <c r="U122" t="s">
        <v>1494</v>
      </c>
      <c r="V122" t="s">
        <v>1450</v>
      </c>
      <c r="W122" t="s">
        <v>32</v>
      </c>
      <c r="X122" t="s">
        <v>32</v>
      </c>
      <c r="Y122">
        <v>24</v>
      </c>
      <c r="Z122" t="s">
        <v>1874</v>
      </c>
      <c r="AA122">
        <v>24</v>
      </c>
      <c r="AB122">
        <v>4.7564102564102599</v>
      </c>
      <c r="AC122">
        <v>53</v>
      </c>
      <c r="AD122">
        <v>53</v>
      </c>
      <c r="AE122">
        <v>72</v>
      </c>
      <c r="AF122">
        <v>61</v>
      </c>
      <c r="AG122">
        <v>78</v>
      </c>
      <c r="AH122">
        <v>1</v>
      </c>
      <c r="AI122">
        <v>1</v>
      </c>
      <c r="AJ122">
        <v>25</v>
      </c>
      <c r="AK122">
        <v>13</v>
      </c>
      <c r="AL122">
        <v>3</v>
      </c>
      <c r="AM122">
        <v>11</v>
      </c>
      <c r="AN122">
        <v>5</v>
      </c>
      <c r="AO122">
        <v>15</v>
      </c>
      <c r="AP122">
        <v>6</v>
      </c>
      <c r="AQ122">
        <v>11</v>
      </c>
      <c r="AR122">
        <v>11</v>
      </c>
      <c r="AS122">
        <v>5</v>
      </c>
      <c r="AT122">
        <v>15</v>
      </c>
      <c r="AU122">
        <v>10</v>
      </c>
      <c r="AV122">
        <v>2</v>
      </c>
      <c r="AW122">
        <v>24</v>
      </c>
      <c r="AX122">
        <v>78</v>
      </c>
      <c r="AY122">
        <v>156</v>
      </c>
      <c r="AZ122">
        <v>0</v>
      </c>
      <c r="BA122" t="s">
        <v>1470</v>
      </c>
      <c r="BB122" t="s">
        <v>26</v>
      </c>
      <c r="BC122" t="s">
        <v>31</v>
      </c>
      <c r="BD122">
        <v>1</v>
      </c>
      <c r="BE122">
        <v>0</v>
      </c>
    </row>
    <row r="123" spans="1:57" x14ac:dyDescent="0.2">
      <c r="A123" s="27">
        <v>46091</v>
      </c>
      <c r="B123" t="s">
        <v>1446</v>
      </c>
      <c r="C123" t="s">
        <v>1446</v>
      </c>
      <c r="D123" t="s">
        <v>119</v>
      </c>
      <c r="E123" t="s">
        <v>1502</v>
      </c>
      <c r="F123">
        <v>2034089</v>
      </c>
      <c r="G123" t="s">
        <v>1655</v>
      </c>
      <c r="H123">
        <v>7</v>
      </c>
      <c r="J123" t="s">
        <v>1863</v>
      </c>
      <c r="K123">
        <v>25</v>
      </c>
      <c r="L123" t="s">
        <v>1871</v>
      </c>
      <c r="M123" t="s">
        <v>1872</v>
      </c>
      <c r="N123" t="s">
        <v>1873</v>
      </c>
      <c r="P123" t="s">
        <v>1452</v>
      </c>
      <c r="Q123" t="s">
        <v>1453</v>
      </c>
      <c r="R123" t="s">
        <v>1454</v>
      </c>
      <c r="S123" t="s">
        <v>1455</v>
      </c>
      <c r="T123" t="s">
        <v>1866</v>
      </c>
      <c r="U123" t="s">
        <v>1494</v>
      </c>
      <c r="V123" t="s">
        <v>1450</v>
      </c>
      <c r="W123" t="s">
        <v>32</v>
      </c>
      <c r="X123" t="s">
        <v>1864</v>
      </c>
      <c r="Y123">
        <v>84</v>
      </c>
      <c r="Z123" t="s">
        <v>1874</v>
      </c>
      <c r="AA123">
        <v>24</v>
      </c>
      <c r="AF123">
        <v>2</v>
      </c>
      <c r="AG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1470</v>
      </c>
      <c r="BB123" t="s">
        <v>26</v>
      </c>
      <c r="BC123" t="s">
        <v>31</v>
      </c>
      <c r="BD123">
        <v>1</v>
      </c>
      <c r="BE123">
        <v>0</v>
      </c>
    </row>
    <row r="124" spans="1:57" x14ac:dyDescent="0.2">
      <c r="A124" s="27">
        <v>46091</v>
      </c>
      <c r="B124" t="s">
        <v>1446</v>
      </c>
      <c r="C124" t="s">
        <v>1446</v>
      </c>
      <c r="D124" t="s">
        <v>119</v>
      </c>
      <c r="E124" t="s">
        <v>1502</v>
      </c>
      <c r="F124">
        <v>2039041</v>
      </c>
      <c r="G124" t="s">
        <v>1460</v>
      </c>
      <c r="J124" t="s">
        <v>1863</v>
      </c>
      <c r="K124">
        <v>47</v>
      </c>
      <c r="L124" t="s">
        <v>1871</v>
      </c>
      <c r="M124" t="s">
        <v>1872</v>
      </c>
      <c r="N124" t="s">
        <v>1873</v>
      </c>
      <c r="P124" t="s">
        <v>1452</v>
      </c>
      <c r="Q124" t="s">
        <v>1453</v>
      </c>
      <c r="R124" t="s">
        <v>1454</v>
      </c>
      <c r="S124" t="s">
        <v>1455</v>
      </c>
      <c r="T124" t="s">
        <v>1866</v>
      </c>
      <c r="U124" t="s">
        <v>1494</v>
      </c>
      <c r="V124" t="s">
        <v>1450</v>
      </c>
      <c r="W124" t="s">
        <v>32</v>
      </c>
      <c r="X124" t="s">
        <v>32</v>
      </c>
      <c r="Y124">
        <v>48</v>
      </c>
      <c r="Z124" t="s">
        <v>1874</v>
      </c>
      <c r="AA124">
        <v>24</v>
      </c>
      <c r="AB124">
        <v>5.9322033898305104</v>
      </c>
      <c r="AC124">
        <v>50</v>
      </c>
      <c r="AD124">
        <v>50</v>
      </c>
      <c r="AE124">
        <v>72</v>
      </c>
      <c r="AF124">
        <v>58</v>
      </c>
      <c r="AG124">
        <v>59</v>
      </c>
      <c r="AH124">
        <v>1</v>
      </c>
      <c r="AI124">
        <v>1</v>
      </c>
      <c r="AJ124">
        <v>7</v>
      </c>
      <c r="AK124">
        <v>10</v>
      </c>
      <c r="AL124">
        <v>8</v>
      </c>
      <c r="AM124">
        <v>6</v>
      </c>
      <c r="AN124">
        <v>9</v>
      </c>
      <c r="AO124">
        <v>16</v>
      </c>
      <c r="AP124">
        <v>3</v>
      </c>
      <c r="AQ124">
        <v>3</v>
      </c>
      <c r="AR124">
        <v>4</v>
      </c>
      <c r="AS124">
        <v>14</v>
      </c>
      <c r="AT124">
        <v>5</v>
      </c>
      <c r="AU124">
        <v>10</v>
      </c>
      <c r="AV124">
        <v>0</v>
      </c>
      <c r="AW124">
        <v>10</v>
      </c>
      <c r="AX124">
        <v>59</v>
      </c>
      <c r="AY124">
        <v>105</v>
      </c>
      <c r="AZ124">
        <v>0</v>
      </c>
      <c r="BA124" t="s">
        <v>1470</v>
      </c>
      <c r="BB124" t="s">
        <v>26</v>
      </c>
      <c r="BC124" t="s">
        <v>31</v>
      </c>
      <c r="BD124">
        <v>1</v>
      </c>
      <c r="BE124">
        <v>0</v>
      </c>
    </row>
    <row r="125" spans="1:57" x14ac:dyDescent="0.2">
      <c r="A125" s="27">
        <v>46091</v>
      </c>
      <c r="B125" t="s">
        <v>1446</v>
      </c>
      <c r="C125" t="s">
        <v>1446</v>
      </c>
      <c r="D125" t="s">
        <v>119</v>
      </c>
      <c r="E125" t="s">
        <v>1502</v>
      </c>
      <c r="F125">
        <v>2048972</v>
      </c>
      <c r="G125" t="s">
        <v>1461</v>
      </c>
      <c r="J125" t="s">
        <v>1856</v>
      </c>
      <c r="K125">
        <v>17</v>
      </c>
      <c r="L125" t="s">
        <v>1871</v>
      </c>
      <c r="M125" t="s">
        <v>1872</v>
      </c>
      <c r="N125" t="s">
        <v>1873</v>
      </c>
      <c r="P125" t="s">
        <v>1452</v>
      </c>
      <c r="Q125" t="s">
        <v>1453</v>
      </c>
      <c r="R125" t="s">
        <v>1454</v>
      </c>
      <c r="S125" t="s">
        <v>1455</v>
      </c>
      <c r="T125" t="s">
        <v>1866</v>
      </c>
      <c r="U125" t="s">
        <v>1494</v>
      </c>
      <c r="V125" t="s">
        <v>1450</v>
      </c>
      <c r="W125" t="s">
        <v>32</v>
      </c>
      <c r="X125" t="s">
        <v>32</v>
      </c>
      <c r="Y125">
        <v>48</v>
      </c>
      <c r="Z125" t="s">
        <v>1874</v>
      </c>
      <c r="AA125">
        <v>24</v>
      </c>
      <c r="AB125">
        <v>4.8333333333333304</v>
      </c>
      <c r="AC125">
        <v>29</v>
      </c>
      <c r="AD125">
        <v>29</v>
      </c>
      <c r="AE125">
        <v>96</v>
      </c>
      <c r="AF125">
        <v>54</v>
      </c>
      <c r="AG125">
        <v>42</v>
      </c>
      <c r="AH125">
        <v>1</v>
      </c>
      <c r="AI125">
        <v>1</v>
      </c>
      <c r="AJ125">
        <v>0</v>
      </c>
      <c r="AK125">
        <v>0</v>
      </c>
      <c r="AL125">
        <v>4</v>
      </c>
      <c r="AM125">
        <v>10</v>
      </c>
      <c r="AN125">
        <v>11</v>
      </c>
      <c r="AO125">
        <v>10</v>
      </c>
      <c r="AP125">
        <v>7</v>
      </c>
      <c r="AQ125">
        <v>10</v>
      </c>
      <c r="AR125">
        <v>5</v>
      </c>
      <c r="AS125">
        <v>4</v>
      </c>
      <c r="AT125">
        <v>17</v>
      </c>
      <c r="AU125">
        <v>13</v>
      </c>
      <c r="AV125">
        <v>7</v>
      </c>
      <c r="AW125">
        <v>5</v>
      </c>
      <c r="AX125">
        <v>42</v>
      </c>
      <c r="AY125">
        <v>103</v>
      </c>
      <c r="AZ125">
        <v>1</v>
      </c>
      <c r="BA125" t="s">
        <v>1470</v>
      </c>
      <c r="BB125" t="s">
        <v>26</v>
      </c>
      <c r="BC125" t="s">
        <v>31</v>
      </c>
      <c r="BD125">
        <v>1</v>
      </c>
      <c r="BE125">
        <v>1</v>
      </c>
    </row>
    <row r="126" spans="1:57" x14ac:dyDescent="0.2">
      <c r="A126" s="27">
        <v>46091</v>
      </c>
      <c r="B126" t="s">
        <v>1446</v>
      </c>
      <c r="C126" t="s">
        <v>1446</v>
      </c>
      <c r="D126" t="s">
        <v>882</v>
      </c>
      <c r="E126" t="s">
        <v>1479</v>
      </c>
      <c r="F126">
        <v>2001113</v>
      </c>
      <c r="G126" t="s">
        <v>1458</v>
      </c>
      <c r="J126" t="s">
        <v>1856</v>
      </c>
      <c r="K126">
        <v>47</v>
      </c>
      <c r="L126" t="s">
        <v>1871</v>
      </c>
      <c r="M126" t="s">
        <v>1872</v>
      </c>
      <c r="N126" t="s">
        <v>1873</v>
      </c>
      <c r="P126" t="s">
        <v>1452</v>
      </c>
      <c r="Q126" t="s">
        <v>1453</v>
      </c>
      <c r="R126" t="s">
        <v>1454</v>
      </c>
      <c r="S126" t="s">
        <v>1455</v>
      </c>
      <c r="T126" t="s">
        <v>1860</v>
      </c>
      <c r="U126" t="s">
        <v>1474</v>
      </c>
      <c r="V126" t="s">
        <v>1450</v>
      </c>
      <c r="W126" t="s">
        <v>32</v>
      </c>
      <c r="X126" t="s">
        <v>32</v>
      </c>
      <c r="Y126">
        <v>48</v>
      </c>
      <c r="Z126" t="s">
        <v>1874</v>
      </c>
      <c r="AA126">
        <v>24</v>
      </c>
      <c r="AB126">
        <v>17.370370370370399</v>
      </c>
      <c r="AC126">
        <v>67</v>
      </c>
      <c r="AD126">
        <v>67</v>
      </c>
      <c r="AE126">
        <v>24</v>
      </c>
      <c r="AF126">
        <v>13</v>
      </c>
      <c r="AG126">
        <v>27</v>
      </c>
      <c r="AH126">
        <v>1</v>
      </c>
      <c r="AI126">
        <v>1</v>
      </c>
      <c r="AJ126">
        <v>4</v>
      </c>
      <c r="AK126">
        <v>2</v>
      </c>
      <c r="AL126">
        <v>3</v>
      </c>
      <c r="AM126">
        <v>2</v>
      </c>
      <c r="AN126">
        <v>12</v>
      </c>
      <c r="AO126">
        <v>2</v>
      </c>
      <c r="AP126">
        <v>2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27</v>
      </c>
      <c r="AY126">
        <v>29</v>
      </c>
      <c r="AZ126">
        <v>0</v>
      </c>
      <c r="BA126" t="s">
        <v>125</v>
      </c>
      <c r="BE126">
        <v>0</v>
      </c>
    </row>
    <row r="127" spans="1:57" x14ac:dyDescent="0.2">
      <c r="A127" s="27">
        <v>46091</v>
      </c>
      <c r="B127" t="s">
        <v>1446</v>
      </c>
      <c r="C127" t="s">
        <v>1446</v>
      </c>
      <c r="D127" t="s">
        <v>882</v>
      </c>
      <c r="E127" t="s">
        <v>1479</v>
      </c>
      <c r="F127">
        <v>2001115</v>
      </c>
      <c r="G127" t="s">
        <v>1875</v>
      </c>
      <c r="H127">
        <v>7</v>
      </c>
      <c r="J127" t="s">
        <v>1863</v>
      </c>
      <c r="K127">
        <v>24</v>
      </c>
      <c r="L127" t="s">
        <v>1871</v>
      </c>
      <c r="M127" t="s">
        <v>1872</v>
      </c>
      <c r="N127" t="s">
        <v>1873</v>
      </c>
      <c r="P127" t="s">
        <v>1452</v>
      </c>
      <c r="Q127" t="s">
        <v>1453</v>
      </c>
      <c r="R127" t="s">
        <v>1454</v>
      </c>
      <c r="S127" t="s">
        <v>1455</v>
      </c>
      <c r="T127" t="s">
        <v>1860</v>
      </c>
      <c r="U127" t="s">
        <v>1474</v>
      </c>
      <c r="V127" t="s">
        <v>1450</v>
      </c>
      <c r="W127" t="s">
        <v>32</v>
      </c>
      <c r="X127" t="s">
        <v>1864</v>
      </c>
      <c r="Y127">
        <v>24</v>
      </c>
      <c r="Z127" t="s">
        <v>1874</v>
      </c>
      <c r="AA127">
        <v>24</v>
      </c>
      <c r="AF127">
        <v>3</v>
      </c>
      <c r="AG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s">
        <v>125</v>
      </c>
      <c r="BE127">
        <v>0</v>
      </c>
    </row>
    <row r="128" spans="1:57" x14ac:dyDescent="0.2">
      <c r="A128" s="27">
        <v>46091</v>
      </c>
      <c r="B128" t="s">
        <v>1446</v>
      </c>
      <c r="C128" t="s">
        <v>1446</v>
      </c>
      <c r="D128" t="s">
        <v>882</v>
      </c>
      <c r="E128" t="s">
        <v>1479</v>
      </c>
      <c r="F128">
        <v>2030990</v>
      </c>
      <c r="G128" t="s">
        <v>1459</v>
      </c>
      <c r="J128" t="s">
        <v>1856</v>
      </c>
      <c r="K128">
        <v>23</v>
      </c>
      <c r="L128" t="s">
        <v>1871</v>
      </c>
      <c r="M128" t="s">
        <v>1872</v>
      </c>
      <c r="N128" t="s">
        <v>1873</v>
      </c>
      <c r="P128" t="s">
        <v>1452</v>
      </c>
      <c r="Q128" t="s">
        <v>1453</v>
      </c>
      <c r="R128" t="s">
        <v>1454</v>
      </c>
      <c r="S128" t="s">
        <v>1455</v>
      </c>
      <c r="T128" t="s">
        <v>1860</v>
      </c>
      <c r="U128" t="s">
        <v>1474</v>
      </c>
      <c r="V128" t="s">
        <v>1450</v>
      </c>
      <c r="W128" t="s">
        <v>32</v>
      </c>
      <c r="X128" t="s">
        <v>32</v>
      </c>
      <c r="Y128">
        <v>24</v>
      </c>
      <c r="Z128" t="s">
        <v>1874</v>
      </c>
      <c r="AA128">
        <v>24</v>
      </c>
      <c r="AB128">
        <v>0.21212121212121199</v>
      </c>
      <c r="AC128">
        <v>2</v>
      </c>
      <c r="AD128">
        <v>2</v>
      </c>
      <c r="AE128">
        <v>48</v>
      </c>
      <c r="AF128">
        <v>18</v>
      </c>
      <c r="AG128">
        <v>66</v>
      </c>
      <c r="AH128">
        <v>0</v>
      </c>
      <c r="AI128">
        <v>0</v>
      </c>
      <c r="AJ128">
        <v>16</v>
      </c>
      <c r="AK128">
        <v>0</v>
      </c>
      <c r="AL128">
        <v>4</v>
      </c>
      <c r="AM128">
        <v>12</v>
      </c>
      <c r="AN128">
        <v>9</v>
      </c>
      <c r="AO128">
        <v>23</v>
      </c>
      <c r="AP128">
        <v>2</v>
      </c>
      <c r="AQ128">
        <v>0</v>
      </c>
      <c r="AR128">
        <v>0</v>
      </c>
      <c r="AS128">
        <v>0</v>
      </c>
      <c r="AT128">
        <v>1</v>
      </c>
      <c r="AU128">
        <v>8</v>
      </c>
      <c r="AV128">
        <v>14</v>
      </c>
      <c r="AW128">
        <v>0</v>
      </c>
      <c r="AX128">
        <v>66</v>
      </c>
      <c r="AY128">
        <v>89</v>
      </c>
      <c r="AZ128">
        <v>0</v>
      </c>
      <c r="BA128" t="s">
        <v>125</v>
      </c>
      <c r="BE128">
        <v>0</v>
      </c>
    </row>
    <row r="129" spans="1:57" x14ac:dyDescent="0.2">
      <c r="A129" s="27">
        <v>46091</v>
      </c>
      <c r="B129" t="s">
        <v>1446</v>
      </c>
      <c r="C129" t="s">
        <v>1446</v>
      </c>
      <c r="D129" t="s">
        <v>882</v>
      </c>
      <c r="E129" t="s">
        <v>1479</v>
      </c>
      <c r="F129">
        <v>2030991</v>
      </c>
      <c r="G129" t="s">
        <v>1463</v>
      </c>
      <c r="J129" t="s">
        <v>1856</v>
      </c>
      <c r="K129">
        <v>6</v>
      </c>
      <c r="L129" t="s">
        <v>1871</v>
      </c>
      <c r="M129" t="s">
        <v>1872</v>
      </c>
      <c r="N129" t="s">
        <v>1873</v>
      </c>
      <c r="P129" t="s">
        <v>1452</v>
      </c>
      <c r="Q129" t="s">
        <v>1453</v>
      </c>
      <c r="R129" t="s">
        <v>1454</v>
      </c>
      <c r="S129" t="s">
        <v>1455</v>
      </c>
      <c r="T129" t="s">
        <v>1860</v>
      </c>
      <c r="U129" t="s">
        <v>1474</v>
      </c>
      <c r="V129" t="s">
        <v>1450</v>
      </c>
      <c r="W129" t="s">
        <v>32</v>
      </c>
      <c r="X129" t="s">
        <v>32</v>
      </c>
      <c r="Y129">
        <v>6</v>
      </c>
      <c r="Z129" t="s">
        <v>1874</v>
      </c>
      <c r="AA129">
        <v>24</v>
      </c>
      <c r="AB129">
        <v>4.3448275862069003</v>
      </c>
      <c r="AC129">
        <v>18</v>
      </c>
      <c r="AD129">
        <v>18</v>
      </c>
      <c r="AE129">
        <v>24</v>
      </c>
      <c r="AF129">
        <v>18</v>
      </c>
      <c r="AG129">
        <v>29</v>
      </c>
      <c r="AH129">
        <v>1</v>
      </c>
      <c r="AI129">
        <v>1</v>
      </c>
      <c r="AJ129">
        <v>5</v>
      </c>
      <c r="AK129">
        <v>3</v>
      </c>
      <c r="AL129">
        <v>12</v>
      </c>
      <c r="AM129">
        <v>2</v>
      </c>
      <c r="AN129">
        <v>4</v>
      </c>
      <c r="AO129">
        <v>3</v>
      </c>
      <c r="AP129">
        <v>0</v>
      </c>
      <c r="AQ129">
        <v>0</v>
      </c>
      <c r="AR129">
        <v>0</v>
      </c>
      <c r="AS129">
        <v>1</v>
      </c>
      <c r="AT129">
        <v>6</v>
      </c>
      <c r="AU129">
        <v>10</v>
      </c>
      <c r="AV129">
        <v>5</v>
      </c>
      <c r="AW129">
        <v>0</v>
      </c>
      <c r="AX129">
        <v>29</v>
      </c>
      <c r="AY129">
        <v>51</v>
      </c>
      <c r="AZ129">
        <v>0</v>
      </c>
      <c r="BA129" t="s">
        <v>125</v>
      </c>
      <c r="BE129">
        <v>0</v>
      </c>
    </row>
    <row r="130" spans="1:57" x14ac:dyDescent="0.2">
      <c r="A130" s="27">
        <v>46091</v>
      </c>
      <c r="B130" t="s">
        <v>1446</v>
      </c>
      <c r="C130" t="s">
        <v>1446</v>
      </c>
      <c r="D130" t="s">
        <v>882</v>
      </c>
      <c r="E130" t="s">
        <v>1479</v>
      </c>
      <c r="F130">
        <v>2034089</v>
      </c>
      <c r="G130" t="s">
        <v>1655</v>
      </c>
      <c r="H130">
        <v>7</v>
      </c>
      <c r="J130" t="s">
        <v>1863</v>
      </c>
      <c r="K130">
        <v>10</v>
      </c>
      <c r="L130" t="s">
        <v>1871</v>
      </c>
      <c r="M130" t="s">
        <v>1872</v>
      </c>
      <c r="N130" t="s">
        <v>1873</v>
      </c>
      <c r="P130" t="s">
        <v>1452</v>
      </c>
      <c r="Q130" t="s">
        <v>1453</v>
      </c>
      <c r="R130" t="s">
        <v>1454</v>
      </c>
      <c r="S130" t="s">
        <v>1455</v>
      </c>
      <c r="T130" t="s">
        <v>1866</v>
      </c>
      <c r="U130" t="s">
        <v>1474</v>
      </c>
      <c r="V130" t="s">
        <v>1450</v>
      </c>
      <c r="W130" t="s">
        <v>32</v>
      </c>
      <c r="X130" t="s">
        <v>1864</v>
      </c>
      <c r="Y130">
        <v>34</v>
      </c>
      <c r="Z130" t="s">
        <v>1874</v>
      </c>
      <c r="AA130">
        <v>24</v>
      </c>
      <c r="AF130">
        <v>8</v>
      </c>
      <c r="AG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125</v>
      </c>
      <c r="BE130">
        <v>0</v>
      </c>
    </row>
    <row r="131" spans="1:57" x14ac:dyDescent="0.2">
      <c r="A131" s="27">
        <v>46091</v>
      </c>
      <c r="B131" t="s">
        <v>1446</v>
      </c>
      <c r="C131" t="s">
        <v>1446</v>
      </c>
      <c r="D131" t="s">
        <v>882</v>
      </c>
      <c r="E131" t="s">
        <v>1479</v>
      </c>
      <c r="F131">
        <v>2039041</v>
      </c>
      <c r="G131" t="s">
        <v>1460</v>
      </c>
      <c r="J131" t="s">
        <v>1863</v>
      </c>
      <c r="K131">
        <v>24</v>
      </c>
      <c r="L131" t="s">
        <v>1871</v>
      </c>
      <c r="M131" t="s">
        <v>1872</v>
      </c>
      <c r="N131" t="s">
        <v>1873</v>
      </c>
      <c r="P131" t="s">
        <v>1452</v>
      </c>
      <c r="Q131" t="s">
        <v>1453</v>
      </c>
      <c r="R131" t="s">
        <v>1454</v>
      </c>
      <c r="S131" t="s">
        <v>1455</v>
      </c>
      <c r="T131" t="s">
        <v>1866</v>
      </c>
      <c r="U131" t="s">
        <v>1474</v>
      </c>
      <c r="V131" t="s">
        <v>1450</v>
      </c>
      <c r="W131" t="s">
        <v>32</v>
      </c>
      <c r="X131" t="s">
        <v>32</v>
      </c>
      <c r="Y131">
        <v>24</v>
      </c>
      <c r="Z131" t="s">
        <v>1874</v>
      </c>
      <c r="AA131">
        <v>24</v>
      </c>
      <c r="AB131">
        <v>9.2647058823529402</v>
      </c>
      <c r="AC131">
        <v>45</v>
      </c>
      <c r="AD131">
        <v>45</v>
      </c>
      <c r="AF131">
        <v>13</v>
      </c>
      <c r="AG131">
        <v>34</v>
      </c>
      <c r="AH131">
        <v>1</v>
      </c>
      <c r="AI131">
        <v>1</v>
      </c>
      <c r="AJ131">
        <v>7</v>
      </c>
      <c r="AK131">
        <v>6</v>
      </c>
      <c r="AL131">
        <v>5</v>
      </c>
      <c r="AM131">
        <v>4</v>
      </c>
      <c r="AN131">
        <v>9</v>
      </c>
      <c r="AO131">
        <v>3</v>
      </c>
      <c r="AP131">
        <v>0</v>
      </c>
      <c r="AQ131">
        <v>1</v>
      </c>
      <c r="AR131">
        <v>0</v>
      </c>
      <c r="AS131">
        <v>0</v>
      </c>
      <c r="AT131">
        <v>1</v>
      </c>
      <c r="AU131">
        <v>11</v>
      </c>
      <c r="AV131">
        <v>3</v>
      </c>
      <c r="AW131">
        <v>0</v>
      </c>
      <c r="AX131">
        <v>34</v>
      </c>
      <c r="AY131">
        <v>50</v>
      </c>
      <c r="AZ131">
        <v>0</v>
      </c>
      <c r="BA131" t="s">
        <v>125</v>
      </c>
      <c r="BE131">
        <v>0</v>
      </c>
    </row>
    <row r="132" spans="1:57" x14ac:dyDescent="0.2">
      <c r="A132" s="27">
        <v>46091</v>
      </c>
      <c r="B132" t="s">
        <v>1446</v>
      </c>
      <c r="C132" t="s">
        <v>1446</v>
      </c>
      <c r="D132" t="s">
        <v>882</v>
      </c>
      <c r="E132" t="s">
        <v>1479</v>
      </c>
      <c r="F132">
        <v>2048972</v>
      </c>
      <c r="G132" t="s">
        <v>1461</v>
      </c>
      <c r="J132" t="s">
        <v>1856</v>
      </c>
      <c r="K132">
        <v>4</v>
      </c>
      <c r="L132" t="s">
        <v>1871</v>
      </c>
      <c r="M132" t="s">
        <v>1872</v>
      </c>
      <c r="N132" t="s">
        <v>1873</v>
      </c>
      <c r="P132" t="s">
        <v>1452</v>
      </c>
      <c r="Q132" t="s">
        <v>1453</v>
      </c>
      <c r="R132" t="s">
        <v>1454</v>
      </c>
      <c r="S132" t="s">
        <v>1455</v>
      </c>
      <c r="T132" t="s">
        <v>1866</v>
      </c>
      <c r="U132" t="s">
        <v>1474</v>
      </c>
      <c r="V132" t="s">
        <v>1450</v>
      </c>
      <c r="W132" t="s">
        <v>32</v>
      </c>
      <c r="X132" t="s">
        <v>32</v>
      </c>
      <c r="Y132">
        <v>48</v>
      </c>
      <c r="Z132" t="s">
        <v>1874</v>
      </c>
      <c r="AA132">
        <v>24</v>
      </c>
      <c r="AB132">
        <v>80.5</v>
      </c>
      <c r="AC132">
        <v>69</v>
      </c>
      <c r="AD132">
        <v>69</v>
      </c>
      <c r="AF132">
        <v>19</v>
      </c>
      <c r="AG132">
        <v>6</v>
      </c>
      <c r="AH132">
        <v>1</v>
      </c>
      <c r="AI132">
        <v>1</v>
      </c>
      <c r="AJ132">
        <v>5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2</v>
      </c>
      <c r="AU132">
        <v>11</v>
      </c>
      <c r="AV132">
        <v>9</v>
      </c>
      <c r="AW132">
        <v>2</v>
      </c>
      <c r="AX132">
        <v>6</v>
      </c>
      <c r="AY132">
        <v>31</v>
      </c>
      <c r="AZ132">
        <v>0</v>
      </c>
      <c r="BA132" t="s">
        <v>125</v>
      </c>
      <c r="BE132">
        <v>0</v>
      </c>
    </row>
    <row r="133" spans="1:57" x14ac:dyDescent="0.2">
      <c r="A133" s="27">
        <v>46091</v>
      </c>
      <c r="B133" t="s">
        <v>1446</v>
      </c>
      <c r="C133" t="s">
        <v>1446</v>
      </c>
      <c r="D133" t="s">
        <v>884</v>
      </c>
      <c r="E133" t="s">
        <v>1469</v>
      </c>
      <c r="F133">
        <v>2001113</v>
      </c>
      <c r="G133" t="s">
        <v>1458</v>
      </c>
      <c r="J133" t="s">
        <v>1856</v>
      </c>
      <c r="K133">
        <v>17</v>
      </c>
      <c r="L133" t="s">
        <v>1871</v>
      </c>
      <c r="M133" t="s">
        <v>1872</v>
      </c>
      <c r="N133" t="s">
        <v>1873</v>
      </c>
      <c r="P133" t="s">
        <v>1452</v>
      </c>
      <c r="Q133" t="s">
        <v>1453</v>
      </c>
      <c r="R133" t="s">
        <v>1454</v>
      </c>
      <c r="S133" t="s">
        <v>1455</v>
      </c>
      <c r="T133" t="s">
        <v>1860</v>
      </c>
      <c r="U133" t="s">
        <v>1447</v>
      </c>
      <c r="V133" t="s">
        <v>1450</v>
      </c>
      <c r="W133" t="s">
        <v>32</v>
      </c>
      <c r="X133" t="s">
        <v>32</v>
      </c>
      <c r="Y133">
        <v>18</v>
      </c>
      <c r="Z133" t="s">
        <v>1874</v>
      </c>
      <c r="AA133">
        <v>24</v>
      </c>
      <c r="AB133">
        <v>21</v>
      </c>
      <c r="AC133">
        <v>96</v>
      </c>
      <c r="AD133">
        <v>96</v>
      </c>
      <c r="AF133">
        <v>37</v>
      </c>
      <c r="AG133">
        <v>32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5</v>
      </c>
      <c r="AN133">
        <v>8</v>
      </c>
      <c r="AO133">
        <v>7</v>
      </c>
      <c r="AP133">
        <v>12</v>
      </c>
      <c r="AQ133">
        <v>14</v>
      </c>
      <c r="AR133">
        <v>8</v>
      </c>
      <c r="AS133">
        <v>11</v>
      </c>
      <c r="AT133">
        <v>9</v>
      </c>
      <c r="AU133">
        <v>2</v>
      </c>
      <c r="AV133">
        <v>3</v>
      </c>
      <c r="AW133">
        <v>2</v>
      </c>
      <c r="AX133">
        <v>32</v>
      </c>
      <c r="AY133">
        <v>81</v>
      </c>
      <c r="AZ133">
        <v>1</v>
      </c>
      <c r="BA133" t="s">
        <v>178</v>
      </c>
      <c r="BE133">
        <v>1</v>
      </c>
    </row>
    <row r="134" spans="1:57" x14ac:dyDescent="0.2">
      <c r="A134" s="27">
        <v>46091</v>
      </c>
      <c r="B134" t="s">
        <v>1446</v>
      </c>
      <c r="C134" t="s">
        <v>1446</v>
      </c>
      <c r="D134" t="s">
        <v>884</v>
      </c>
      <c r="E134" t="s">
        <v>1469</v>
      </c>
      <c r="F134">
        <v>2001115</v>
      </c>
      <c r="G134" t="s">
        <v>1875</v>
      </c>
      <c r="H134">
        <v>7</v>
      </c>
      <c r="J134" t="s">
        <v>1863</v>
      </c>
      <c r="K134">
        <v>18</v>
      </c>
      <c r="L134" t="s">
        <v>1871</v>
      </c>
      <c r="M134" t="s">
        <v>1872</v>
      </c>
      <c r="N134" t="s">
        <v>1873</v>
      </c>
      <c r="P134" t="s">
        <v>1452</v>
      </c>
      <c r="Q134" t="s">
        <v>1453</v>
      </c>
      <c r="R134" t="s">
        <v>1454</v>
      </c>
      <c r="S134" t="s">
        <v>1455</v>
      </c>
      <c r="T134" t="s">
        <v>1860</v>
      </c>
      <c r="U134" t="s">
        <v>1447</v>
      </c>
      <c r="V134" t="s">
        <v>1450</v>
      </c>
      <c r="W134" t="s">
        <v>32</v>
      </c>
      <c r="X134" t="s">
        <v>1864</v>
      </c>
      <c r="Y134">
        <v>18</v>
      </c>
      <c r="Z134" t="s">
        <v>1874</v>
      </c>
      <c r="AA134">
        <v>24</v>
      </c>
      <c r="AF134">
        <v>12</v>
      </c>
      <c r="AG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 t="s">
        <v>178</v>
      </c>
      <c r="BE134">
        <v>0</v>
      </c>
    </row>
    <row r="135" spans="1:57" x14ac:dyDescent="0.2">
      <c r="A135" s="27">
        <v>46091</v>
      </c>
      <c r="B135" t="s">
        <v>1446</v>
      </c>
      <c r="C135" t="s">
        <v>1446</v>
      </c>
      <c r="D135" t="s">
        <v>884</v>
      </c>
      <c r="E135" t="s">
        <v>1469</v>
      </c>
      <c r="F135">
        <v>2030990</v>
      </c>
      <c r="G135" t="s">
        <v>1459</v>
      </c>
      <c r="J135" t="s">
        <v>1856</v>
      </c>
      <c r="K135">
        <v>17</v>
      </c>
      <c r="L135" t="s">
        <v>1871</v>
      </c>
      <c r="M135" t="s">
        <v>1872</v>
      </c>
      <c r="N135" t="s">
        <v>1873</v>
      </c>
      <c r="P135" t="s">
        <v>1452</v>
      </c>
      <c r="Q135" t="s">
        <v>1453</v>
      </c>
      <c r="R135" t="s">
        <v>1454</v>
      </c>
      <c r="S135" t="s">
        <v>1455</v>
      </c>
      <c r="T135" t="s">
        <v>1860</v>
      </c>
      <c r="U135" t="s">
        <v>1447</v>
      </c>
      <c r="V135" t="s">
        <v>1450</v>
      </c>
      <c r="W135" t="s">
        <v>32</v>
      </c>
      <c r="X135" t="s">
        <v>32</v>
      </c>
      <c r="Y135">
        <v>18</v>
      </c>
      <c r="Z135" t="s">
        <v>1874</v>
      </c>
      <c r="AA135">
        <v>24</v>
      </c>
      <c r="AB135">
        <v>11.097560975609801</v>
      </c>
      <c r="AC135">
        <v>130</v>
      </c>
      <c r="AD135">
        <v>130</v>
      </c>
      <c r="AE135">
        <v>24</v>
      </c>
      <c r="AF135">
        <v>50</v>
      </c>
      <c r="AG135">
        <v>82</v>
      </c>
      <c r="AH135">
        <v>1</v>
      </c>
      <c r="AI135">
        <v>1</v>
      </c>
      <c r="AJ135">
        <v>3</v>
      </c>
      <c r="AK135">
        <v>0</v>
      </c>
      <c r="AL135">
        <v>0</v>
      </c>
      <c r="AM135">
        <v>0</v>
      </c>
      <c r="AN135">
        <v>34</v>
      </c>
      <c r="AO135">
        <v>20</v>
      </c>
      <c r="AP135">
        <v>25</v>
      </c>
      <c r="AQ135">
        <v>11</v>
      </c>
      <c r="AR135">
        <v>6</v>
      </c>
      <c r="AS135">
        <v>9</v>
      </c>
      <c r="AT135">
        <v>29</v>
      </c>
      <c r="AU135">
        <v>13</v>
      </c>
      <c r="AV135">
        <v>15</v>
      </c>
      <c r="AW135">
        <v>9</v>
      </c>
      <c r="AX135">
        <v>82</v>
      </c>
      <c r="AY135">
        <v>174</v>
      </c>
      <c r="AZ135">
        <v>0</v>
      </c>
      <c r="BA135" t="s">
        <v>178</v>
      </c>
      <c r="BE135">
        <v>0</v>
      </c>
    </row>
    <row r="136" spans="1:57" x14ac:dyDescent="0.2">
      <c r="A136" s="27">
        <v>46091</v>
      </c>
      <c r="B136" t="s">
        <v>1446</v>
      </c>
      <c r="C136" t="s">
        <v>1446</v>
      </c>
      <c r="D136" t="s">
        <v>884</v>
      </c>
      <c r="E136" t="s">
        <v>1469</v>
      </c>
      <c r="F136">
        <v>2030991</v>
      </c>
      <c r="G136" t="s">
        <v>1463</v>
      </c>
      <c r="J136" t="s">
        <v>1856</v>
      </c>
      <c r="K136">
        <v>12</v>
      </c>
      <c r="L136" t="s">
        <v>1871</v>
      </c>
      <c r="M136" t="s">
        <v>1872</v>
      </c>
      <c r="N136" t="s">
        <v>1873</v>
      </c>
      <c r="P136" t="s">
        <v>1452</v>
      </c>
      <c r="Q136" t="s">
        <v>1453</v>
      </c>
      <c r="R136" t="s">
        <v>1454</v>
      </c>
      <c r="S136" t="s">
        <v>1455</v>
      </c>
      <c r="T136" t="s">
        <v>1860</v>
      </c>
      <c r="U136" t="s">
        <v>1447</v>
      </c>
      <c r="V136" t="s">
        <v>1450</v>
      </c>
      <c r="W136" t="s">
        <v>32</v>
      </c>
      <c r="X136" t="s">
        <v>32</v>
      </c>
      <c r="Y136">
        <v>24</v>
      </c>
      <c r="Z136" t="s">
        <v>1874</v>
      </c>
      <c r="AA136">
        <v>24</v>
      </c>
      <c r="AB136">
        <v>8.9600000000000009</v>
      </c>
      <c r="AC136">
        <v>64</v>
      </c>
      <c r="AD136">
        <v>64</v>
      </c>
      <c r="AF136">
        <v>14</v>
      </c>
      <c r="AG136">
        <v>50</v>
      </c>
      <c r="AH136">
        <v>1</v>
      </c>
      <c r="AI136">
        <v>1</v>
      </c>
      <c r="AJ136">
        <v>14</v>
      </c>
      <c r="AK136">
        <v>11</v>
      </c>
      <c r="AL136">
        <v>2</v>
      </c>
      <c r="AM136">
        <v>11</v>
      </c>
      <c r="AN136">
        <v>2</v>
      </c>
      <c r="AO136">
        <v>4</v>
      </c>
      <c r="AP136">
        <v>6</v>
      </c>
      <c r="AQ136">
        <v>5</v>
      </c>
      <c r="AR136">
        <v>4</v>
      </c>
      <c r="AS136">
        <v>0</v>
      </c>
      <c r="AT136">
        <v>1</v>
      </c>
      <c r="AU136">
        <v>0</v>
      </c>
      <c r="AV136">
        <v>0</v>
      </c>
      <c r="AW136">
        <v>1</v>
      </c>
      <c r="AX136">
        <v>50</v>
      </c>
      <c r="AY136">
        <v>61</v>
      </c>
      <c r="AZ136">
        <v>0</v>
      </c>
      <c r="BA136" t="s">
        <v>178</v>
      </c>
      <c r="BE136">
        <v>0</v>
      </c>
    </row>
    <row r="137" spans="1:57" x14ac:dyDescent="0.2">
      <c r="A137" s="27">
        <v>46091</v>
      </c>
      <c r="B137" t="s">
        <v>1446</v>
      </c>
      <c r="C137" t="s">
        <v>1446</v>
      </c>
      <c r="D137" t="s">
        <v>884</v>
      </c>
      <c r="E137" t="s">
        <v>1469</v>
      </c>
      <c r="F137">
        <v>2034089</v>
      </c>
      <c r="G137" t="s">
        <v>1655</v>
      </c>
      <c r="H137">
        <v>7</v>
      </c>
      <c r="J137" t="s">
        <v>1863</v>
      </c>
      <c r="K137">
        <v>6</v>
      </c>
      <c r="L137" t="s">
        <v>1871</v>
      </c>
      <c r="M137" t="s">
        <v>1872</v>
      </c>
      <c r="N137" t="s">
        <v>1873</v>
      </c>
      <c r="P137" t="s">
        <v>1452</v>
      </c>
      <c r="Q137" t="s">
        <v>1453</v>
      </c>
      <c r="R137" t="s">
        <v>1454</v>
      </c>
      <c r="S137" t="s">
        <v>1455</v>
      </c>
      <c r="T137" t="s">
        <v>1866</v>
      </c>
      <c r="U137" t="s">
        <v>1447</v>
      </c>
      <c r="V137" t="s">
        <v>1450</v>
      </c>
      <c r="W137" t="s">
        <v>32</v>
      </c>
      <c r="X137" t="s">
        <v>1864</v>
      </c>
      <c r="Y137">
        <v>13</v>
      </c>
      <c r="Z137" t="s">
        <v>1874</v>
      </c>
      <c r="AA137">
        <v>24</v>
      </c>
      <c r="AF137">
        <v>2</v>
      </c>
      <c r="AG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178</v>
      </c>
      <c r="BE137">
        <v>0</v>
      </c>
    </row>
    <row r="138" spans="1:57" x14ac:dyDescent="0.2">
      <c r="A138" s="27">
        <v>46091</v>
      </c>
      <c r="B138" t="s">
        <v>1446</v>
      </c>
      <c r="C138" t="s">
        <v>1446</v>
      </c>
      <c r="D138" t="s">
        <v>884</v>
      </c>
      <c r="E138" t="s">
        <v>1469</v>
      </c>
      <c r="F138">
        <v>2039041</v>
      </c>
      <c r="G138" t="s">
        <v>1460</v>
      </c>
      <c r="J138" t="s">
        <v>1863</v>
      </c>
      <c r="K138">
        <v>18</v>
      </c>
      <c r="L138" t="s">
        <v>1871</v>
      </c>
      <c r="M138" t="s">
        <v>1872</v>
      </c>
      <c r="N138" t="s">
        <v>1873</v>
      </c>
      <c r="P138" t="s">
        <v>1452</v>
      </c>
      <c r="Q138" t="s">
        <v>1453</v>
      </c>
      <c r="R138" t="s">
        <v>1454</v>
      </c>
      <c r="S138" t="s">
        <v>1455</v>
      </c>
      <c r="T138" t="s">
        <v>1866</v>
      </c>
      <c r="U138" t="s">
        <v>1447</v>
      </c>
      <c r="V138" t="s">
        <v>1450</v>
      </c>
      <c r="W138" t="s">
        <v>32</v>
      </c>
      <c r="X138" t="s">
        <v>32</v>
      </c>
      <c r="Y138">
        <v>18</v>
      </c>
      <c r="Z138" t="s">
        <v>1874</v>
      </c>
      <c r="AA138">
        <v>24</v>
      </c>
      <c r="AB138">
        <v>30.6551724137931</v>
      </c>
      <c r="AC138">
        <v>127</v>
      </c>
      <c r="AD138">
        <v>127</v>
      </c>
      <c r="AF138">
        <v>56</v>
      </c>
      <c r="AG138">
        <v>29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3</v>
      </c>
      <c r="AN138">
        <v>19</v>
      </c>
      <c r="AO138">
        <v>2</v>
      </c>
      <c r="AP138">
        <v>4</v>
      </c>
      <c r="AQ138">
        <v>19</v>
      </c>
      <c r="AR138">
        <v>6</v>
      </c>
      <c r="AS138">
        <v>7</v>
      </c>
      <c r="AT138">
        <v>7</v>
      </c>
      <c r="AU138">
        <v>5</v>
      </c>
      <c r="AV138">
        <v>5</v>
      </c>
      <c r="AW138">
        <v>9</v>
      </c>
      <c r="AX138">
        <v>29</v>
      </c>
      <c r="AY138">
        <v>87</v>
      </c>
      <c r="AZ138">
        <v>1</v>
      </c>
      <c r="BA138" t="s">
        <v>178</v>
      </c>
      <c r="BE138">
        <v>1</v>
      </c>
    </row>
    <row r="139" spans="1:57" x14ac:dyDescent="0.2">
      <c r="A139" s="27">
        <v>46091</v>
      </c>
      <c r="B139" t="s">
        <v>1446</v>
      </c>
      <c r="C139" t="s">
        <v>1446</v>
      </c>
      <c r="D139" t="s">
        <v>884</v>
      </c>
      <c r="E139" t="s">
        <v>1469</v>
      </c>
      <c r="F139">
        <v>2048972</v>
      </c>
      <c r="G139" t="s">
        <v>1461</v>
      </c>
      <c r="J139" t="s">
        <v>1856</v>
      </c>
      <c r="K139">
        <v>8</v>
      </c>
      <c r="L139" t="s">
        <v>1871</v>
      </c>
      <c r="M139" t="s">
        <v>1872</v>
      </c>
      <c r="N139" t="s">
        <v>1873</v>
      </c>
      <c r="P139" t="s">
        <v>1452</v>
      </c>
      <c r="Q139" t="s">
        <v>1453</v>
      </c>
      <c r="R139" t="s">
        <v>1454</v>
      </c>
      <c r="S139" t="s">
        <v>1455</v>
      </c>
      <c r="T139" t="s">
        <v>1866</v>
      </c>
      <c r="U139" t="s">
        <v>1447</v>
      </c>
      <c r="V139" t="s">
        <v>1450</v>
      </c>
      <c r="W139" t="s">
        <v>32</v>
      </c>
      <c r="X139" t="s">
        <v>32</v>
      </c>
      <c r="Y139">
        <v>24</v>
      </c>
      <c r="Z139" t="s">
        <v>1874</v>
      </c>
      <c r="AA139">
        <v>24</v>
      </c>
      <c r="AB139">
        <v>17.2710280373832</v>
      </c>
      <c r="AC139">
        <v>264</v>
      </c>
      <c r="AD139">
        <v>264</v>
      </c>
      <c r="AF139">
        <v>43</v>
      </c>
      <c r="AG139">
        <v>107</v>
      </c>
      <c r="AH139">
        <v>1</v>
      </c>
      <c r="AI139">
        <v>1</v>
      </c>
      <c r="AJ139">
        <v>3</v>
      </c>
      <c r="AK139">
        <v>23</v>
      </c>
      <c r="AL139">
        <v>20</v>
      </c>
      <c r="AM139">
        <v>7</v>
      </c>
      <c r="AN139">
        <v>27</v>
      </c>
      <c r="AO139">
        <v>9</v>
      </c>
      <c r="AP139">
        <v>18</v>
      </c>
      <c r="AQ139">
        <v>7</v>
      </c>
      <c r="AR139">
        <v>10</v>
      </c>
      <c r="AS139">
        <v>1</v>
      </c>
      <c r="AT139">
        <v>8</v>
      </c>
      <c r="AU139">
        <v>2</v>
      </c>
      <c r="AV139">
        <v>7</v>
      </c>
      <c r="AW139">
        <v>9</v>
      </c>
      <c r="AX139">
        <v>107</v>
      </c>
      <c r="AY139">
        <v>151</v>
      </c>
      <c r="AZ139">
        <v>0</v>
      </c>
      <c r="BA139" t="s">
        <v>178</v>
      </c>
      <c r="BE139">
        <v>0</v>
      </c>
    </row>
    <row r="140" spans="1:57" x14ac:dyDescent="0.2">
      <c r="A140" s="27">
        <v>46091</v>
      </c>
      <c r="B140" t="s">
        <v>1446</v>
      </c>
      <c r="C140" t="s">
        <v>1446</v>
      </c>
      <c r="D140" t="s">
        <v>886</v>
      </c>
      <c r="E140" t="s">
        <v>1516</v>
      </c>
      <c r="F140">
        <v>2001113</v>
      </c>
      <c r="G140" t="s">
        <v>1458</v>
      </c>
      <c r="J140" t="s">
        <v>1856</v>
      </c>
      <c r="K140">
        <v>89</v>
      </c>
      <c r="L140" t="s">
        <v>1871</v>
      </c>
      <c r="M140" t="s">
        <v>1872</v>
      </c>
      <c r="N140" t="s">
        <v>1873</v>
      </c>
      <c r="P140" t="s">
        <v>1452</v>
      </c>
      <c r="Q140" t="s">
        <v>1453</v>
      </c>
      <c r="R140" t="s">
        <v>1454</v>
      </c>
      <c r="S140" t="s">
        <v>1455</v>
      </c>
      <c r="T140" t="s">
        <v>1860</v>
      </c>
      <c r="U140" t="s">
        <v>1508</v>
      </c>
      <c r="V140" t="s">
        <v>1450</v>
      </c>
      <c r="W140" t="s">
        <v>32</v>
      </c>
      <c r="X140" t="s">
        <v>32</v>
      </c>
      <c r="Y140">
        <v>90</v>
      </c>
      <c r="Z140" t="s">
        <v>1874</v>
      </c>
      <c r="AA140">
        <v>24</v>
      </c>
      <c r="AB140">
        <v>21.7777777777778</v>
      </c>
      <c r="AC140">
        <v>140</v>
      </c>
      <c r="AD140">
        <v>140</v>
      </c>
      <c r="AE140">
        <v>24</v>
      </c>
      <c r="AF140">
        <v>49</v>
      </c>
      <c r="AG140">
        <v>45</v>
      </c>
      <c r="AH140">
        <v>1</v>
      </c>
      <c r="AI140">
        <v>1</v>
      </c>
      <c r="AJ140">
        <v>7</v>
      </c>
      <c r="AK140">
        <v>13</v>
      </c>
      <c r="AL140">
        <v>2</v>
      </c>
      <c r="AM140">
        <v>4</v>
      </c>
      <c r="AN140">
        <v>4</v>
      </c>
      <c r="AO140">
        <v>11</v>
      </c>
      <c r="AP140">
        <v>4</v>
      </c>
      <c r="AQ140">
        <v>4</v>
      </c>
      <c r="AR140">
        <v>3</v>
      </c>
      <c r="AS140">
        <v>11</v>
      </c>
      <c r="AT140">
        <v>19</v>
      </c>
      <c r="AU140">
        <v>10</v>
      </c>
      <c r="AV140">
        <v>1</v>
      </c>
      <c r="AW140">
        <v>5</v>
      </c>
      <c r="AX140">
        <v>45</v>
      </c>
      <c r="AY140">
        <v>98</v>
      </c>
      <c r="AZ140">
        <v>0</v>
      </c>
      <c r="BA140" t="s">
        <v>1514</v>
      </c>
      <c r="BE140">
        <v>0</v>
      </c>
    </row>
    <row r="141" spans="1:57" x14ac:dyDescent="0.2">
      <c r="A141" s="27">
        <v>46091</v>
      </c>
      <c r="B141" t="s">
        <v>1446</v>
      </c>
      <c r="C141" t="s">
        <v>1446</v>
      </c>
      <c r="D141" t="s">
        <v>886</v>
      </c>
      <c r="E141" t="s">
        <v>1516</v>
      </c>
      <c r="F141">
        <v>2030990</v>
      </c>
      <c r="G141" t="s">
        <v>1459</v>
      </c>
      <c r="J141" t="s">
        <v>1856</v>
      </c>
      <c r="K141">
        <v>23</v>
      </c>
      <c r="L141" t="s">
        <v>1871</v>
      </c>
      <c r="M141" t="s">
        <v>1872</v>
      </c>
      <c r="N141" t="s">
        <v>1873</v>
      </c>
      <c r="P141" t="s">
        <v>1452</v>
      </c>
      <c r="Q141" t="s">
        <v>1453</v>
      </c>
      <c r="R141" t="s">
        <v>1454</v>
      </c>
      <c r="S141" t="s">
        <v>1455</v>
      </c>
      <c r="T141" t="s">
        <v>1860</v>
      </c>
      <c r="U141" t="s">
        <v>1508</v>
      </c>
      <c r="V141" t="s">
        <v>1450</v>
      </c>
      <c r="W141" t="s">
        <v>32</v>
      </c>
      <c r="X141" t="s">
        <v>32</v>
      </c>
      <c r="Y141">
        <v>24</v>
      </c>
      <c r="Z141" t="s">
        <v>1874</v>
      </c>
      <c r="AA141">
        <v>24</v>
      </c>
      <c r="AB141">
        <v>13.3</v>
      </c>
      <c r="AC141">
        <v>57</v>
      </c>
      <c r="AD141">
        <v>57</v>
      </c>
      <c r="AE141">
        <v>96</v>
      </c>
      <c r="AF141">
        <v>2</v>
      </c>
      <c r="AG141">
        <v>30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6</v>
      </c>
      <c r="AO141">
        <v>9</v>
      </c>
      <c r="AP141">
        <v>15</v>
      </c>
      <c r="AQ141">
        <v>13</v>
      </c>
      <c r="AR141">
        <v>13</v>
      </c>
      <c r="AS141">
        <v>13</v>
      </c>
      <c r="AT141">
        <v>22</v>
      </c>
      <c r="AU141">
        <v>18</v>
      </c>
      <c r="AV141">
        <v>26</v>
      </c>
      <c r="AW141">
        <v>7</v>
      </c>
      <c r="AX141">
        <v>30</v>
      </c>
      <c r="AY141">
        <v>142</v>
      </c>
      <c r="AZ141">
        <v>1</v>
      </c>
      <c r="BA141" t="s">
        <v>1514</v>
      </c>
      <c r="BE141">
        <v>1</v>
      </c>
    </row>
    <row r="142" spans="1:57" x14ac:dyDescent="0.2">
      <c r="A142" s="27">
        <v>46091</v>
      </c>
      <c r="B142" t="s">
        <v>1446</v>
      </c>
      <c r="C142" t="s">
        <v>1446</v>
      </c>
      <c r="D142" t="s">
        <v>886</v>
      </c>
      <c r="E142" t="s">
        <v>1516</v>
      </c>
      <c r="F142">
        <v>2030991</v>
      </c>
      <c r="G142" t="s">
        <v>1463</v>
      </c>
      <c r="J142" t="s">
        <v>1856</v>
      </c>
      <c r="K142">
        <v>12</v>
      </c>
      <c r="L142" t="s">
        <v>1871</v>
      </c>
      <c r="M142" t="s">
        <v>1872</v>
      </c>
      <c r="N142" t="s">
        <v>1873</v>
      </c>
      <c r="P142" t="s">
        <v>1452</v>
      </c>
      <c r="Q142" t="s">
        <v>1453</v>
      </c>
      <c r="R142" t="s">
        <v>1454</v>
      </c>
      <c r="S142" t="s">
        <v>1455</v>
      </c>
      <c r="T142" t="s">
        <v>1860</v>
      </c>
      <c r="U142" t="s">
        <v>1508</v>
      </c>
      <c r="V142" t="s">
        <v>1450</v>
      </c>
      <c r="W142" t="s">
        <v>32</v>
      </c>
      <c r="X142" t="s">
        <v>32</v>
      </c>
      <c r="Y142">
        <v>24</v>
      </c>
      <c r="Z142" t="s">
        <v>1874</v>
      </c>
      <c r="AA142">
        <v>24</v>
      </c>
      <c r="AB142">
        <v>3.3250000000000002</v>
      </c>
      <c r="AC142">
        <v>19</v>
      </c>
      <c r="AD142">
        <v>19</v>
      </c>
      <c r="AE142">
        <v>24</v>
      </c>
      <c r="AF142">
        <v>18</v>
      </c>
      <c r="AG142">
        <v>40</v>
      </c>
      <c r="AH142">
        <v>1</v>
      </c>
      <c r="AI142">
        <v>1</v>
      </c>
      <c r="AJ142">
        <v>10</v>
      </c>
      <c r="AK142">
        <v>10</v>
      </c>
      <c r="AL142">
        <v>7</v>
      </c>
      <c r="AM142">
        <v>5</v>
      </c>
      <c r="AN142">
        <v>5</v>
      </c>
      <c r="AO142">
        <v>0</v>
      </c>
      <c r="AP142">
        <v>3</v>
      </c>
      <c r="AQ142">
        <v>1</v>
      </c>
      <c r="AR142">
        <v>3</v>
      </c>
      <c r="AS142">
        <v>7</v>
      </c>
      <c r="AT142">
        <v>13</v>
      </c>
      <c r="AU142">
        <v>3</v>
      </c>
      <c r="AV142">
        <v>1</v>
      </c>
      <c r="AW142">
        <v>4</v>
      </c>
      <c r="AX142">
        <v>40</v>
      </c>
      <c r="AY142">
        <v>72</v>
      </c>
      <c r="AZ142">
        <v>0</v>
      </c>
      <c r="BA142" t="s">
        <v>1514</v>
      </c>
      <c r="BE142">
        <v>0</v>
      </c>
    </row>
    <row r="143" spans="1:57" x14ac:dyDescent="0.2">
      <c r="A143" s="27">
        <v>46091</v>
      </c>
      <c r="B143" t="s">
        <v>1446</v>
      </c>
      <c r="C143" t="s">
        <v>1446</v>
      </c>
      <c r="D143" t="s">
        <v>886</v>
      </c>
      <c r="E143" t="s">
        <v>1516</v>
      </c>
      <c r="F143">
        <v>2034089</v>
      </c>
      <c r="G143" t="s">
        <v>1655</v>
      </c>
      <c r="H143">
        <v>7</v>
      </c>
      <c r="J143" t="s">
        <v>1863</v>
      </c>
      <c r="K143">
        <v>19</v>
      </c>
      <c r="L143" t="s">
        <v>1871</v>
      </c>
      <c r="M143" t="s">
        <v>1872</v>
      </c>
      <c r="N143" t="s">
        <v>1873</v>
      </c>
      <c r="P143" t="s">
        <v>1452</v>
      </c>
      <c r="Q143" t="s">
        <v>1453</v>
      </c>
      <c r="R143" t="s">
        <v>1454</v>
      </c>
      <c r="S143" t="s">
        <v>1455</v>
      </c>
      <c r="T143" t="s">
        <v>1866</v>
      </c>
      <c r="U143" t="s">
        <v>1508</v>
      </c>
      <c r="V143" t="s">
        <v>1450</v>
      </c>
      <c r="W143" t="s">
        <v>32</v>
      </c>
      <c r="X143" t="s">
        <v>1864</v>
      </c>
      <c r="Y143">
        <v>63</v>
      </c>
      <c r="Z143" t="s">
        <v>1874</v>
      </c>
      <c r="AA143">
        <v>24</v>
      </c>
      <c r="AB143">
        <v>0</v>
      </c>
      <c r="AD143">
        <v>-27</v>
      </c>
      <c r="AF143">
        <v>4</v>
      </c>
      <c r="AG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 t="s">
        <v>1514</v>
      </c>
      <c r="BE143">
        <v>0</v>
      </c>
    </row>
    <row r="144" spans="1:57" x14ac:dyDescent="0.2">
      <c r="A144" s="27">
        <v>46091</v>
      </c>
      <c r="B144" t="s">
        <v>1446</v>
      </c>
      <c r="C144" t="s">
        <v>1446</v>
      </c>
      <c r="D144" t="s">
        <v>886</v>
      </c>
      <c r="E144" t="s">
        <v>1516</v>
      </c>
      <c r="F144">
        <v>2039041</v>
      </c>
      <c r="G144" t="s">
        <v>1460</v>
      </c>
      <c r="J144" t="s">
        <v>1863</v>
      </c>
      <c r="K144">
        <v>48</v>
      </c>
      <c r="L144" t="s">
        <v>1871</v>
      </c>
      <c r="M144" t="s">
        <v>1872</v>
      </c>
      <c r="N144" t="s">
        <v>1873</v>
      </c>
      <c r="P144" t="s">
        <v>1452</v>
      </c>
      <c r="Q144" t="s">
        <v>1453</v>
      </c>
      <c r="R144" t="s">
        <v>1454</v>
      </c>
      <c r="S144" t="s">
        <v>1455</v>
      </c>
      <c r="T144" t="s">
        <v>1866</v>
      </c>
      <c r="U144" t="s">
        <v>1508</v>
      </c>
      <c r="V144" t="s">
        <v>1450</v>
      </c>
      <c r="W144" t="s">
        <v>32</v>
      </c>
      <c r="X144" t="s">
        <v>32</v>
      </c>
      <c r="Y144">
        <v>48</v>
      </c>
      <c r="Z144" t="s">
        <v>1874</v>
      </c>
      <c r="AA144">
        <v>24</v>
      </c>
      <c r="AB144">
        <v>3.1111111111111098</v>
      </c>
      <c r="AC144">
        <v>28</v>
      </c>
      <c r="AD144">
        <v>28</v>
      </c>
      <c r="AE144">
        <v>72</v>
      </c>
      <c r="AF144">
        <v>35</v>
      </c>
      <c r="AG144">
        <v>63</v>
      </c>
      <c r="AH144">
        <v>1</v>
      </c>
      <c r="AI144">
        <v>1</v>
      </c>
      <c r="AJ144">
        <v>7</v>
      </c>
      <c r="AK144">
        <v>18</v>
      </c>
      <c r="AL144">
        <v>9</v>
      </c>
      <c r="AM144">
        <v>10</v>
      </c>
      <c r="AN144">
        <v>6</v>
      </c>
      <c r="AO144">
        <v>4</v>
      </c>
      <c r="AP144">
        <v>9</v>
      </c>
      <c r="AQ144">
        <v>2</v>
      </c>
      <c r="AR144">
        <v>9</v>
      </c>
      <c r="AS144">
        <v>9</v>
      </c>
      <c r="AT144">
        <v>7</v>
      </c>
      <c r="AU144">
        <v>6</v>
      </c>
      <c r="AV144">
        <v>8</v>
      </c>
      <c r="AW144">
        <v>2</v>
      </c>
      <c r="AX144">
        <v>63</v>
      </c>
      <c r="AY144">
        <v>106</v>
      </c>
      <c r="AZ144">
        <v>0</v>
      </c>
      <c r="BA144" t="s">
        <v>1514</v>
      </c>
      <c r="BE144">
        <v>0</v>
      </c>
    </row>
    <row r="145" spans="1:57" x14ac:dyDescent="0.2">
      <c r="A145" s="27">
        <v>46091</v>
      </c>
      <c r="B145" t="s">
        <v>1446</v>
      </c>
      <c r="C145" t="s">
        <v>1446</v>
      </c>
      <c r="D145" t="s">
        <v>886</v>
      </c>
      <c r="E145" t="s">
        <v>1516</v>
      </c>
      <c r="F145">
        <v>2048972</v>
      </c>
      <c r="G145" t="s">
        <v>1461</v>
      </c>
      <c r="J145" t="s">
        <v>1856</v>
      </c>
      <c r="K145">
        <v>8</v>
      </c>
      <c r="L145" t="s">
        <v>1871</v>
      </c>
      <c r="M145" t="s">
        <v>1872</v>
      </c>
      <c r="N145" t="s">
        <v>1873</v>
      </c>
      <c r="P145" t="s">
        <v>1452</v>
      </c>
      <c r="Q145" t="s">
        <v>1453</v>
      </c>
      <c r="R145" t="s">
        <v>1454</v>
      </c>
      <c r="S145" t="s">
        <v>1455</v>
      </c>
      <c r="T145" t="s">
        <v>1866</v>
      </c>
      <c r="U145" t="s">
        <v>1508</v>
      </c>
      <c r="V145" t="s">
        <v>1450</v>
      </c>
      <c r="W145" t="s">
        <v>32</v>
      </c>
      <c r="X145" t="s">
        <v>32</v>
      </c>
      <c r="Y145">
        <v>48</v>
      </c>
      <c r="Z145" t="s">
        <v>1874</v>
      </c>
      <c r="AA145">
        <v>24</v>
      </c>
      <c r="AB145">
        <v>3.0757575757575801</v>
      </c>
      <c r="AC145">
        <v>29</v>
      </c>
      <c r="AD145">
        <v>29</v>
      </c>
      <c r="AE145">
        <v>72</v>
      </c>
      <c r="AF145">
        <v>36</v>
      </c>
      <c r="AG145">
        <v>66</v>
      </c>
      <c r="AH145">
        <v>1</v>
      </c>
      <c r="AI145">
        <v>1</v>
      </c>
      <c r="AJ145">
        <v>8</v>
      </c>
      <c r="AK145">
        <v>9</v>
      </c>
      <c r="AL145">
        <v>2</v>
      </c>
      <c r="AM145">
        <v>9</v>
      </c>
      <c r="AN145">
        <v>28</v>
      </c>
      <c r="AO145">
        <v>6</v>
      </c>
      <c r="AP145">
        <v>4</v>
      </c>
      <c r="AQ145">
        <v>2</v>
      </c>
      <c r="AR145">
        <v>10</v>
      </c>
      <c r="AS145">
        <v>8</v>
      </c>
      <c r="AT145">
        <v>16</v>
      </c>
      <c r="AU145">
        <v>4</v>
      </c>
      <c r="AV145">
        <v>10</v>
      </c>
      <c r="AW145">
        <v>8</v>
      </c>
      <c r="AX145">
        <v>66</v>
      </c>
      <c r="AY145">
        <v>124</v>
      </c>
      <c r="AZ145">
        <v>0</v>
      </c>
      <c r="BA145" t="s">
        <v>1514</v>
      </c>
      <c r="BE145">
        <v>0</v>
      </c>
    </row>
    <row r="146" spans="1:57" x14ac:dyDescent="0.2">
      <c r="A146" s="27">
        <v>46091</v>
      </c>
      <c r="B146" t="s">
        <v>1446</v>
      </c>
      <c r="C146" t="s">
        <v>1446</v>
      </c>
      <c r="D146" t="s">
        <v>888</v>
      </c>
      <c r="E146" t="s">
        <v>1462</v>
      </c>
      <c r="F146">
        <v>2001113</v>
      </c>
      <c r="G146" t="s">
        <v>1458</v>
      </c>
      <c r="J146" t="s">
        <v>1856</v>
      </c>
      <c r="K146">
        <v>90</v>
      </c>
      <c r="L146" t="s">
        <v>1871</v>
      </c>
      <c r="M146" t="s">
        <v>1872</v>
      </c>
      <c r="N146" t="s">
        <v>1873</v>
      </c>
      <c r="P146" t="s">
        <v>1452</v>
      </c>
      <c r="Q146" t="s">
        <v>1453</v>
      </c>
      <c r="R146" t="s">
        <v>1454</v>
      </c>
      <c r="S146" t="s">
        <v>1455</v>
      </c>
      <c r="T146" t="s">
        <v>1860</v>
      </c>
      <c r="U146" t="s">
        <v>1447</v>
      </c>
      <c r="V146" t="s">
        <v>1450</v>
      </c>
      <c r="W146" t="s">
        <v>32</v>
      </c>
      <c r="X146" t="s">
        <v>32</v>
      </c>
      <c r="Y146">
        <v>180</v>
      </c>
      <c r="Z146" t="s">
        <v>1874</v>
      </c>
      <c r="AA146">
        <v>24</v>
      </c>
      <c r="AB146">
        <v>2</v>
      </c>
      <c r="AC146">
        <v>32</v>
      </c>
      <c r="AD146">
        <v>32</v>
      </c>
      <c r="AE146">
        <v>288</v>
      </c>
      <c r="AF146">
        <v>107</v>
      </c>
      <c r="AG146">
        <v>112</v>
      </c>
      <c r="AH146">
        <v>1</v>
      </c>
      <c r="AI146">
        <v>0</v>
      </c>
      <c r="AJ146">
        <v>13</v>
      </c>
      <c r="AK146">
        <v>21</v>
      </c>
      <c r="AL146">
        <v>18</v>
      </c>
      <c r="AM146">
        <v>11</v>
      </c>
      <c r="AN146">
        <v>45</v>
      </c>
      <c r="AO146">
        <v>4</v>
      </c>
      <c r="AP146">
        <v>0</v>
      </c>
      <c r="AQ146">
        <v>0</v>
      </c>
      <c r="AR146">
        <v>41</v>
      </c>
      <c r="AS146">
        <v>22</v>
      </c>
      <c r="AT146">
        <v>11</v>
      </c>
      <c r="AU146">
        <v>77</v>
      </c>
      <c r="AV146">
        <v>22</v>
      </c>
      <c r="AW146">
        <v>32</v>
      </c>
      <c r="AX146">
        <v>112</v>
      </c>
      <c r="AY146">
        <v>317</v>
      </c>
      <c r="AZ146">
        <v>0</v>
      </c>
      <c r="BA146" t="s">
        <v>273</v>
      </c>
      <c r="BE146">
        <v>0</v>
      </c>
    </row>
    <row r="147" spans="1:57" x14ac:dyDescent="0.2">
      <c r="A147" s="27">
        <v>46091</v>
      </c>
      <c r="B147" t="s">
        <v>1446</v>
      </c>
      <c r="C147" t="s">
        <v>1446</v>
      </c>
      <c r="D147" t="s">
        <v>888</v>
      </c>
      <c r="E147" t="s">
        <v>1462</v>
      </c>
      <c r="F147">
        <v>2030990</v>
      </c>
      <c r="G147" t="s">
        <v>1459</v>
      </c>
      <c r="J147" t="s">
        <v>1856</v>
      </c>
      <c r="K147">
        <v>23</v>
      </c>
      <c r="L147" t="s">
        <v>1871</v>
      </c>
      <c r="M147" t="s">
        <v>1872</v>
      </c>
      <c r="N147" t="s">
        <v>1873</v>
      </c>
      <c r="P147" t="s">
        <v>1452</v>
      </c>
      <c r="Q147" t="s">
        <v>1453</v>
      </c>
      <c r="R147" t="s">
        <v>1454</v>
      </c>
      <c r="S147" t="s">
        <v>1455</v>
      </c>
      <c r="T147" t="s">
        <v>1860</v>
      </c>
      <c r="U147" t="s">
        <v>1447</v>
      </c>
      <c r="V147" t="s">
        <v>1450</v>
      </c>
      <c r="W147" t="s">
        <v>32</v>
      </c>
      <c r="X147" t="s">
        <v>32</v>
      </c>
      <c r="Y147">
        <v>24</v>
      </c>
      <c r="Z147" t="s">
        <v>1874</v>
      </c>
      <c r="AA147">
        <v>24</v>
      </c>
      <c r="AB147">
        <v>1.4202898550724601</v>
      </c>
      <c r="AC147">
        <v>14</v>
      </c>
      <c r="AD147">
        <v>14</v>
      </c>
      <c r="AE147">
        <v>288</v>
      </c>
      <c r="AF147">
        <v>101</v>
      </c>
      <c r="AG147">
        <v>69</v>
      </c>
      <c r="AH147">
        <v>0</v>
      </c>
      <c r="AI147">
        <v>0</v>
      </c>
      <c r="AJ147">
        <v>0</v>
      </c>
      <c r="AK147">
        <v>8</v>
      </c>
      <c r="AL147">
        <v>10</v>
      </c>
      <c r="AM147">
        <v>27</v>
      </c>
      <c r="AN147">
        <v>13</v>
      </c>
      <c r="AO147">
        <v>11</v>
      </c>
      <c r="AP147">
        <v>0</v>
      </c>
      <c r="AQ147">
        <v>0</v>
      </c>
      <c r="AR147">
        <v>2</v>
      </c>
      <c r="AS147">
        <v>91</v>
      </c>
      <c r="AT147">
        <v>45</v>
      </c>
      <c r="AU147">
        <v>0</v>
      </c>
      <c r="AV147">
        <v>23</v>
      </c>
      <c r="AW147">
        <v>0</v>
      </c>
      <c r="AX147">
        <v>69</v>
      </c>
      <c r="AY147">
        <v>230</v>
      </c>
      <c r="AZ147">
        <v>0</v>
      </c>
      <c r="BA147" t="s">
        <v>273</v>
      </c>
      <c r="BE147">
        <v>0</v>
      </c>
    </row>
    <row r="148" spans="1:57" x14ac:dyDescent="0.2">
      <c r="A148" s="27">
        <v>46091</v>
      </c>
      <c r="B148" t="s">
        <v>1446</v>
      </c>
      <c r="C148" t="s">
        <v>1446</v>
      </c>
      <c r="D148" t="s">
        <v>888</v>
      </c>
      <c r="E148" t="s">
        <v>1462</v>
      </c>
      <c r="F148">
        <v>2030991</v>
      </c>
      <c r="G148" t="s">
        <v>1463</v>
      </c>
      <c r="J148" t="s">
        <v>1856</v>
      </c>
      <c r="K148">
        <v>6</v>
      </c>
      <c r="L148" t="s">
        <v>1871</v>
      </c>
      <c r="M148" t="s">
        <v>1872</v>
      </c>
      <c r="N148" t="s">
        <v>1873</v>
      </c>
      <c r="P148" t="s">
        <v>1452</v>
      </c>
      <c r="Q148" t="s">
        <v>1453</v>
      </c>
      <c r="R148" t="s">
        <v>1454</v>
      </c>
      <c r="S148" t="s">
        <v>1455</v>
      </c>
      <c r="T148" t="s">
        <v>1860</v>
      </c>
      <c r="U148" t="s">
        <v>1447</v>
      </c>
      <c r="V148" t="s">
        <v>1450</v>
      </c>
      <c r="W148" t="s">
        <v>32</v>
      </c>
      <c r="X148" t="s">
        <v>32</v>
      </c>
      <c r="Y148">
        <v>6</v>
      </c>
      <c r="Z148" t="s">
        <v>1874</v>
      </c>
      <c r="AA148">
        <v>24</v>
      </c>
      <c r="AB148">
        <v>8.4848484848484809</v>
      </c>
      <c r="AC148">
        <v>40</v>
      </c>
      <c r="AD148">
        <v>40</v>
      </c>
      <c r="AE148">
        <v>120</v>
      </c>
      <c r="AF148">
        <v>57</v>
      </c>
      <c r="AG148">
        <v>33</v>
      </c>
      <c r="AH148">
        <v>1</v>
      </c>
      <c r="AI148">
        <v>1</v>
      </c>
      <c r="AJ148">
        <v>4</v>
      </c>
      <c r="AK148">
        <v>3</v>
      </c>
      <c r="AL148">
        <v>5</v>
      </c>
      <c r="AM148">
        <v>4</v>
      </c>
      <c r="AN148">
        <v>13</v>
      </c>
      <c r="AO148">
        <v>4</v>
      </c>
      <c r="AP148">
        <v>0</v>
      </c>
      <c r="AQ148">
        <v>1</v>
      </c>
      <c r="AR148">
        <v>25</v>
      </c>
      <c r="AS148">
        <v>16</v>
      </c>
      <c r="AT148">
        <v>7</v>
      </c>
      <c r="AU148">
        <v>17</v>
      </c>
      <c r="AV148">
        <v>16</v>
      </c>
      <c r="AW148">
        <v>9</v>
      </c>
      <c r="AX148">
        <v>33</v>
      </c>
      <c r="AY148">
        <v>124</v>
      </c>
      <c r="AZ148">
        <v>0</v>
      </c>
      <c r="BA148" t="s">
        <v>273</v>
      </c>
      <c r="BE148">
        <v>0</v>
      </c>
    </row>
    <row r="149" spans="1:57" x14ac:dyDescent="0.2">
      <c r="A149" s="27">
        <v>46091</v>
      </c>
      <c r="B149" t="s">
        <v>1446</v>
      </c>
      <c r="C149" t="s">
        <v>1446</v>
      </c>
      <c r="D149" t="s">
        <v>888</v>
      </c>
      <c r="E149" t="s">
        <v>1462</v>
      </c>
      <c r="F149">
        <v>2034089</v>
      </c>
      <c r="G149" t="s">
        <v>1655</v>
      </c>
      <c r="H149">
        <v>7</v>
      </c>
      <c r="J149" t="s">
        <v>1863</v>
      </c>
      <c r="K149">
        <v>54</v>
      </c>
      <c r="L149" t="s">
        <v>1871</v>
      </c>
      <c r="M149" t="s">
        <v>1872</v>
      </c>
      <c r="N149" t="s">
        <v>1873</v>
      </c>
      <c r="P149" t="s">
        <v>1452</v>
      </c>
      <c r="Q149" t="s">
        <v>1453</v>
      </c>
      <c r="R149" t="s">
        <v>1454</v>
      </c>
      <c r="S149" t="s">
        <v>1455</v>
      </c>
      <c r="T149" t="s">
        <v>1866</v>
      </c>
      <c r="U149" t="s">
        <v>1447</v>
      </c>
      <c r="V149" t="s">
        <v>1450</v>
      </c>
      <c r="W149" t="s">
        <v>32</v>
      </c>
      <c r="X149" t="s">
        <v>1864</v>
      </c>
      <c r="Y149">
        <v>180</v>
      </c>
      <c r="Z149" t="s">
        <v>1874</v>
      </c>
      <c r="AA149">
        <v>24</v>
      </c>
      <c r="AF149">
        <v>40</v>
      </c>
      <c r="AG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 t="s">
        <v>273</v>
      </c>
      <c r="BE149">
        <v>0</v>
      </c>
    </row>
    <row r="150" spans="1:57" x14ac:dyDescent="0.2">
      <c r="A150" s="27">
        <v>46091</v>
      </c>
      <c r="B150" t="s">
        <v>1446</v>
      </c>
      <c r="C150" t="s">
        <v>1446</v>
      </c>
      <c r="D150" t="s">
        <v>888</v>
      </c>
      <c r="E150" t="s">
        <v>1462</v>
      </c>
      <c r="F150">
        <v>2039041</v>
      </c>
      <c r="G150" t="s">
        <v>1460</v>
      </c>
      <c r="J150" t="s">
        <v>1863</v>
      </c>
      <c r="K150">
        <v>54</v>
      </c>
      <c r="L150" t="s">
        <v>1871</v>
      </c>
      <c r="M150" t="s">
        <v>1872</v>
      </c>
      <c r="N150" t="s">
        <v>1873</v>
      </c>
      <c r="P150" t="s">
        <v>1452</v>
      </c>
      <c r="Q150" t="s">
        <v>1453</v>
      </c>
      <c r="R150" t="s">
        <v>1454</v>
      </c>
      <c r="S150" t="s">
        <v>1455</v>
      </c>
      <c r="T150" t="s">
        <v>1866</v>
      </c>
      <c r="U150" t="s">
        <v>1447</v>
      </c>
      <c r="V150" t="s">
        <v>1450</v>
      </c>
      <c r="W150" t="s">
        <v>32</v>
      </c>
      <c r="X150" t="s">
        <v>32</v>
      </c>
      <c r="Y150">
        <v>180</v>
      </c>
      <c r="Z150" t="s">
        <v>1874</v>
      </c>
      <c r="AA150">
        <v>24</v>
      </c>
      <c r="AB150">
        <v>4.5454545454545503</v>
      </c>
      <c r="AC150">
        <v>50</v>
      </c>
      <c r="AD150">
        <v>50</v>
      </c>
      <c r="AE150">
        <v>144</v>
      </c>
      <c r="AF150">
        <v>70</v>
      </c>
      <c r="AG150">
        <v>77</v>
      </c>
      <c r="AH150">
        <v>1</v>
      </c>
      <c r="AI150">
        <v>1</v>
      </c>
      <c r="AJ150">
        <v>14</v>
      </c>
      <c r="AK150">
        <v>10</v>
      </c>
      <c r="AL150">
        <v>34</v>
      </c>
      <c r="AM150">
        <v>9</v>
      </c>
      <c r="AN150">
        <v>7</v>
      </c>
      <c r="AO150">
        <v>3</v>
      </c>
      <c r="AP150">
        <v>0</v>
      </c>
      <c r="AQ150">
        <v>0</v>
      </c>
      <c r="AR150">
        <v>15</v>
      </c>
      <c r="AS150">
        <v>6</v>
      </c>
      <c r="AT150">
        <v>6</v>
      </c>
      <c r="AU150">
        <v>30</v>
      </c>
      <c r="AV150">
        <v>23</v>
      </c>
      <c r="AW150">
        <v>16</v>
      </c>
      <c r="AX150">
        <v>77</v>
      </c>
      <c r="AY150">
        <v>173</v>
      </c>
      <c r="AZ150">
        <v>0</v>
      </c>
      <c r="BA150" t="s">
        <v>273</v>
      </c>
      <c r="BE150">
        <v>0</v>
      </c>
    </row>
    <row r="151" spans="1:57" x14ac:dyDescent="0.2">
      <c r="A151" s="27">
        <v>46091</v>
      </c>
      <c r="B151" t="s">
        <v>1446</v>
      </c>
      <c r="C151" t="s">
        <v>1446</v>
      </c>
      <c r="D151" t="s">
        <v>888</v>
      </c>
      <c r="E151" t="s">
        <v>1462</v>
      </c>
      <c r="F151">
        <v>2048972</v>
      </c>
      <c r="G151" t="s">
        <v>1461</v>
      </c>
      <c r="J151" t="s">
        <v>1856</v>
      </c>
      <c r="K151">
        <v>4</v>
      </c>
      <c r="L151" t="s">
        <v>1871</v>
      </c>
      <c r="M151" t="s">
        <v>1872</v>
      </c>
      <c r="N151" t="s">
        <v>1873</v>
      </c>
      <c r="P151" t="s">
        <v>1452</v>
      </c>
      <c r="Q151" t="s">
        <v>1453</v>
      </c>
      <c r="R151" t="s">
        <v>1454</v>
      </c>
      <c r="S151" t="s">
        <v>1455</v>
      </c>
      <c r="T151" t="s">
        <v>1866</v>
      </c>
      <c r="U151" t="s">
        <v>1447</v>
      </c>
      <c r="V151" t="s">
        <v>1450</v>
      </c>
      <c r="W151" t="s">
        <v>32</v>
      </c>
      <c r="X151" t="s">
        <v>32</v>
      </c>
      <c r="Y151">
        <v>48</v>
      </c>
      <c r="Z151" t="s">
        <v>1874</v>
      </c>
      <c r="AA151">
        <v>24</v>
      </c>
      <c r="AB151">
        <v>12.9791666666667</v>
      </c>
      <c r="AC151">
        <v>89</v>
      </c>
      <c r="AD151">
        <v>89</v>
      </c>
      <c r="AE151">
        <v>144</v>
      </c>
      <c r="AF151">
        <v>90</v>
      </c>
      <c r="AG151">
        <v>48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3</v>
      </c>
      <c r="AN151">
        <v>31</v>
      </c>
      <c r="AO151">
        <v>14</v>
      </c>
      <c r="AP151">
        <v>0</v>
      </c>
      <c r="AQ151">
        <v>0</v>
      </c>
      <c r="AR151">
        <v>1</v>
      </c>
      <c r="AS151">
        <v>0</v>
      </c>
      <c r="AT151">
        <v>2</v>
      </c>
      <c r="AU151">
        <v>25</v>
      </c>
      <c r="AV151">
        <v>29</v>
      </c>
      <c r="AW151">
        <v>21</v>
      </c>
      <c r="AX151">
        <v>48</v>
      </c>
      <c r="AY151">
        <v>126</v>
      </c>
      <c r="AZ151">
        <v>1</v>
      </c>
      <c r="BA151" t="s">
        <v>273</v>
      </c>
      <c r="BE151">
        <v>1</v>
      </c>
    </row>
    <row r="152" spans="1:57" x14ac:dyDescent="0.2">
      <c r="A152" s="27">
        <v>46091</v>
      </c>
      <c r="B152" t="s">
        <v>1446</v>
      </c>
      <c r="C152" t="s">
        <v>1446</v>
      </c>
      <c r="D152" t="s">
        <v>890</v>
      </c>
      <c r="E152" t="s">
        <v>1509</v>
      </c>
      <c r="F152">
        <v>2001113</v>
      </c>
      <c r="G152" t="s">
        <v>1458</v>
      </c>
      <c r="J152" t="s">
        <v>1856</v>
      </c>
      <c r="K152">
        <v>59</v>
      </c>
      <c r="L152" t="s">
        <v>1871</v>
      </c>
      <c r="M152" t="s">
        <v>1872</v>
      </c>
      <c r="N152" t="s">
        <v>1873</v>
      </c>
      <c r="P152" t="s">
        <v>1452</v>
      </c>
      <c r="Q152" t="s">
        <v>1453</v>
      </c>
      <c r="R152" t="s">
        <v>1454</v>
      </c>
      <c r="S152" t="s">
        <v>1455</v>
      </c>
      <c r="T152" t="s">
        <v>1860</v>
      </c>
      <c r="U152" t="s">
        <v>1508</v>
      </c>
      <c r="V152" t="s">
        <v>1450</v>
      </c>
      <c r="W152" t="s">
        <v>32</v>
      </c>
      <c r="X152" t="s">
        <v>32</v>
      </c>
      <c r="Y152">
        <v>60</v>
      </c>
      <c r="Z152" t="s">
        <v>1874</v>
      </c>
      <c r="AA152">
        <v>24</v>
      </c>
      <c r="AB152">
        <v>20.125</v>
      </c>
      <c r="AC152">
        <v>69</v>
      </c>
      <c r="AD152">
        <v>69</v>
      </c>
      <c r="AE152">
        <v>48</v>
      </c>
      <c r="AF152">
        <v>34</v>
      </c>
      <c r="AG152">
        <v>24</v>
      </c>
      <c r="AH152">
        <v>1</v>
      </c>
      <c r="AI152">
        <v>1</v>
      </c>
      <c r="AJ152">
        <v>3</v>
      </c>
      <c r="AK152">
        <v>6</v>
      </c>
      <c r="AL152">
        <v>1</v>
      </c>
      <c r="AM152">
        <v>7</v>
      </c>
      <c r="AN152">
        <v>3</v>
      </c>
      <c r="AO152">
        <v>2</v>
      </c>
      <c r="AP152">
        <v>2</v>
      </c>
      <c r="AQ152">
        <v>3</v>
      </c>
      <c r="AR152">
        <v>7</v>
      </c>
      <c r="AS152">
        <v>2</v>
      </c>
      <c r="AT152">
        <v>15</v>
      </c>
      <c r="AU152">
        <v>9</v>
      </c>
      <c r="AV152">
        <v>6</v>
      </c>
      <c r="AW152">
        <v>2</v>
      </c>
      <c r="AX152">
        <v>24</v>
      </c>
      <c r="AY152">
        <v>68</v>
      </c>
      <c r="AZ152">
        <v>0</v>
      </c>
      <c r="BA152" t="s">
        <v>1497</v>
      </c>
      <c r="BE152">
        <v>0</v>
      </c>
    </row>
    <row r="153" spans="1:57" x14ac:dyDescent="0.2">
      <c r="A153" s="27">
        <v>46091</v>
      </c>
      <c r="B153" t="s">
        <v>1446</v>
      </c>
      <c r="C153" t="s">
        <v>1446</v>
      </c>
      <c r="D153" t="s">
        <v>890</v>
      </c>
      <c r="E153" t="s">
        <v>1509</v>
      </c>
      <c r="F153">
        <v>2001114</v>
      </c>
      <c r="G153" t="s">
        <v>1862</v>
      </c>
      <c r="H153">
        <v>9</v>
      </c>
      <c r="I153">
        <v>20</v>
      </c>
      <c r="J153" t="s">
        <v>1863</v>
      </c>
      <c r="K153">
        <v>36</v>
      </c>
      <c r="L153" t="s">
        <v>1870</v>
      </c>
      <c r="M153" t="s">
        <v>1858</v>
      </c>
      <c r="N153" t="s">
        <v>1873</v>
      </c>
      <c r="P153" t="s">
        <v>1452</v>
      </c>
      <c r="Q153" t="s">
        <v>1453</v>
      </c>
      <c r="R153" t="s">
        <v>1454</v>
      </c>
      <c r="S153" t="s">
        <v>1455</v>
      </c>
      <c r="T153" t="s">
        <v>1860</v>
      </c>
      <c r="U153" t="s">
        <v>1508</v>
      </c>
      <c r="V153" t="s">
        <v>1450</v>
      </c>
      <c r="W153" t="s">
        <v>1864</v>
      </c>
      <c r="X153" t="s">
        <v>1864</v>
      </c>
      <c r="Y153">
        <v>36</v>
      </c>
      <c r="AA153">
        <v>24</v>
      </c>
      <c r="AD153">
        <v>24</v>
      </c>
      <c r="AG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 t="s">
        <v>1497</v>
      </c>
      <c r="BE153">
        <v>0</v>
      </c>
    </row>
    <row r="154" spans="1:57" x14ac:dyDescent="0.2">
      <c r="A154" s="27">
        <v>46091</v>
      </c>
      <c r="B154" t="s">
        <v>1446</v>
      </c>
      <c r="C154" t="s">
        <v>1446</v>
      </c>
      <c r="D154" t="s">
        <v>890</v>
      </c>
      <c r="E154" t="s">
        <v>1509</v>
      </c>
      <c r="F154">
        <v>2001115</v>
      </c>
      <c r="G154" t="s">
        <v>1875</v>
      </c>
      <c r="H154">
        <v>7</v>
      </c>
      <c r="J154" t="s">
        <v>1863</v>
      </c>
      <c r="K154">
        <v>36</v>
      </c>
      <c r="L154" t="s">
        <v>1871</v>
      </c>
      <c r="M154" t="s">
        <v>1872</v>
      </c>
      <c r="N154" t="s">
        <v>1873</v>
      </c>
      <c r="P154" t="s">
        <v>1452</v>
      </c>
      <c r="Q154" t="s">
        <v>1453</v>
      </c>
      <c r="R154" t="s">
        <v>1454</v>
      </c>
      <c r="S154" t="s">
        <v>1455</v>
      </c>
      <c r="T154" t="s">
        <v>1860</v>
      </c>
      <c r="U154" t="s">
        <v>1508</v>
      </c>
      <c r="V154" t="s">
        <v>1450</v>
      </c>
      <c r="W154" t="s">
        <v>32</v>
      </c>
      <c r="X154" t="s">
        <v>1864</v>
      </c>
      <c r="Y154">
        <v>36</v>
      </c>
      <c r="Z154" t="s">
        <v>1874</v>
      </c>
      <c r="AA154">
        <v>24</v>
      </c>
      <c r="AF154">
        <v>1</v>
      </c>
      <c r="AG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1497</v>
      </c>
      <c r="BE154">
        <v>0</v>
      </c>
    </row>
    <row r="155" spans="1:57" x14ac:dyDescent="0.2">
      <c r="A155" s="27">
        <v>46091</v>
      </c>
      <c r="B155" t="s">
        <v>1446</v>
      </c>
      <c r="C155" t="s">
        <v>1446</v>
      </c>
      <c r="D155" t="s">
        <v>890</v>
      </c>
      <c r="E155" t="s">
        <v>1509</v>
      </c>
      <c r="F155">
        <v>2030990</v>
      </c>
      <c r="G155" t="s">
        <v>1459</v>
      </c>
      <c r="J155" t="s">
        <v>1856</v>
      </c>
      <c r="K155">
        <v>23</v>
      </c>
      <c r="L155" t="s">
        <v>1871</v>
      </c>
      <c r="M155" t="s">
        <v>1872</v>
      </c>
      <c r="N155" t="s">
        <v>1873</v>
      </c>
      <c r="P155" t="s">
        <v>1452</v>
      </c>
      <c r="Q155" t="s">
        <v>1453</v>
      </c>
      <c r="R155" t="s">
        <v>1454</v>
      </c>
      <c r="S155" t="s">
        <v>1455</v>
      </c>
      <c r="T155" t="s">
        <v>1860</v>
      </c>
      <c r="U155" t="s">
        <v>1508</v>
      </c>
      <c r="V155" t="s">
        <v>1450</v>
      </c>
      <c r="W155" t="s">
        <v>32</v>
      </c>
      <c r="X155" t="s">
        <v>32</v>
      </c>
      <c r="Y155">
        <v>24</v>
      </c>
      <c r="Z155" t="s">
        <v>1874</v>
      </c>
      <c r="AA155">
        <v>24</v>
      </c>
      <c r="AB155">
        <v>4.75</v>
      </c>
      <c r="AC155">
        <v>19</v>
      </c>
      <c r="AD155">
        <v>19</v>
      </c>
      <c r="AE155">
        <v>48</v>
      </c>
      <c r="AF155">
        <v>22</v>
      </c>
      <c r="AG155">
        <v>28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11</v>
      </c>
      <c r="AO155">
        <v>4</v>
      </c>
      <c r="AP155">
        <v>12</v>
      </c>
      <c r="AQ155">
        <v>12</v>
      </c>
      <c r="AR155">
        <v>8</v>
      </c>
      <c r="AS155">
        <v>0</v>
      </c>
      <c r="AT155">
        <v>1</v>
      </c>
      <c r="AU155">
        <v>3</v>
      </c>
      <c r="AV155">
        <v>21</v>
      </c>
      <c r="AW155">
        <v>1</v>
      </c>
      <c r="AX155">
        <v>28</v>
      </c>
      <c r="AY155">
        <v>74</v>
      </c>
      <c r="AZ155">
        <v>0</v>
      </c>
      <c r="BA155" t="s">
        <v>1497</v>
      </c>
      <c r="BE155">
        <v>0</v>
      </c>
    </row>
    <row r="156" spans="1:57" x14ac:dyDescent="0.2">
      <c r="A156" s="27">
        <v>46091</v>
      </c>
      <c r="B156" t="s">
        <v>1446</v>
      </c>
      <c r="C156" t="s">
        <v>1446</v>
      </c>
      <c r="D156" t="s">
        <v>890</v>
      </c>
      <c r="E156" t="s">
        <v>1509</v>
      </c>
      <c r="F156">
        <v>2030991</v>
      </c>
      <c r="G156" t="s">
        <v>1463</v>
      </c>
      <c r="J156" t="s">
        <v>1856</v>
      </c>
      <c r="K156">
        <v>18</v>
      </c>
      <c r="L156" t="s">
        <v>1871</v>
      </c>
      <c r="M156" t="s">
        <v>1872</v>
      </c>
      <c r="N156" t="s">
        <v>1873</v>
      </c>
      <c r="P156" t="s">
        <v>1452</v>
      </c>
      <c r="Q156" t="s">
        <v>1453</v>
      </c>
      <c r="R156" t="s">
        <v>1454</v>
      </c>
      <c r="S156" t="s">
        <v>1455</v>
      </c>
      <c r="T156" t="s">
        <v>1860</v>
      </c>
      <c r="U156" t="s">
        <v>1508</v>
      </c>
      <c r="V156" t="s">
        <v>1450</v>
      </c>
      <c r="W156" t="s">
        <v>32</v>
      </c>
      <c r="X156" t="s">
        <v>32</v>
      </c>
      <c r="Y156">
        <v>18</v>
      </c>
      <c r="Z156" t="s">
        <v>1874</v>
      </c>
      <c r="AA156">
        <v>24</v>
      </c>
      <c r="AB156">
        <v>12.6875</v>
      </c>
      <c r="AC156">
        <v>29</v>
      </c>
      <c r="AD156">
        <v>29</v>
      </c>
      <c r="AE156">
        <v>24</v>
      </c>
      <c r="AF156">
        <v>13</v>
      </c>
      <c r="AG156">
        <v>16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2</v>
      </c>
      <c r="AN156">
        <v>6</v>
      </c>
      <c r="AO156">
        <v>3</v>
      </c>
      <c r="AP156">
        <v>2</v>
      </c>
      <c r="AQ156">
        <v>8</v>
      </c>
      <c r="AR156">
        <v>0</v>
      </c>
      <c r="AS156">
        <v>8</v>
      </c>
      <c r="AT156">
        <v>5</v>
      </c>
      <c r="AU156">
        <v>1</v>
      </c>
      <c r="AV156">
        <v>3</v>
      </c>
      <c r="AW156">
        <v>1</v>
      </c>
      <c r="AX156">
        <v>16</v>
      </c>
      <c r="AY156">
        <v>42</v>
      </c>
      <c r="AZ156">
        <v>0</v>
      </c>
      <c r="BA156" t="s">
        <v>1497</v>
      </c>
      <c r="BE156">
        <v>0</v>
      </c>
    </row>
    <row r="157" spans="1:57" x14ac:dyDescent="0.2">
      <c r="A157" s="27">
        <v>46091</v>
      </c>
      <c r="B157" t="s">
        <v>1446</v>
      </c>
      <c r="C157" t="s">
        <v>1446</v>
      </c>
      <c r="D157" t="s">
        <v>890</v>
      </c>
      <c r="E157" t="s">
        <v>1509</v>
      </c>
      <c r="F157">
        <v>2034089</v>
      </c>
      <c r="G157" t="s">
        <v>1655</v>
      </c>
      <c r="H157">
        <v>7</v>
      </c>
      <c r="J157" t="s">
        <v>1863</v>
      </c>
      <c r="K157">
        <v>41</v>
      </c>
      <c r="L157" t="s">
        <v>1871</v>
      </c>
      <c r="M157" t="s">
        <v>1872</v>
      </c>
      <c r="N157" t="s">
        <v>1873</v>
      </c>
      <c r="P157" t="s">
        <v>1452</v>
      </c>
      <c r="Q157" t="s">
        <v>1453</v>
      </c>
      <c r="R157" t="s">
        <v>1454</v>
      </c>
      <c r="S157" t="s">
        <v>1455</v>
      </c>
      <c r="T157" t="s">
        <v>1866</v>
      </c>
      <c r="U157" t="s">
        <v>1508</v>
      </c>
      <c r="V157" t="s">
        <v>1450</v>
      </c>
      <c r="W157" t="s">
        <v>32</v>
      </c>
      <c r="X157" t="s">
        <v>1864</v>
      </c>
      <c r="Y157">
        <v>42</v>
      </c>
      <c r="Z157" t="s">
        <v>1874</v>
      </c>
      <c r="AA157">
        <v>24</v>
      </c>
      <c r="AF157">
        <v>20</v>
      </c>
      <c r="AG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1497</v>
      </c>
      <c r="BE157">
        <v>0</v>
      </c>
    </row>
    <row r="158" spans="1:57" x14ac:dyDescent="0.2">
      <c r="A158" s="27">
        <v>46091</v>
      </c>
      <c r="B158" t="s">
        <v>1446</v>
      </c>
      <c r="C158" t="s">
        <v>1446</v>
      </c>
      <c r="D158" t="s">
        <v>890</v>
      </c>
      <c r="E158" t="s">
        <v>1509</v>
      </c>
      <c r="F158">
        <v>2039041</v>
      </c>
      <c r="G158" t="s">
        <v>1460</v>
      </c>
      <c r="J158" t="s">
        <v>1863</v>
      </c>
      <c r="K158">
        <v>36</v>
      </c>
      <c r="L158" t="s">
        <v>1871</v>
      </c>
      <c r="M158" t="s">
        <v>1872</v>
      </c>
      <c r="N158" t="s">
        <v>1873</v>
      </c>
      <c r="P158" t="s">
        <v>1452</v>
      </c>
      <c r="Q158" t="s">
        <v>1453</v>
      </c>
      <c r="R158" t="s">
        <v>1454</v>
      </c>
      <c r="S158" t="s">
        <v>1455</v>
      </c>
      <c r="T158" t="s">
        <v>1866</v>
      </c>
      <c r="U158" t="s">
        <v>1508</v>
      </c>
      <c r="V158" t="s">
        <v>1450</v>
      </c>
      <c r="W158" t="s">
        <v>32</v>
      </c>
      <c r="X158" t="s">
        <v>32</v>
      </c>
      <c r="Y158">
        <v>36</v>
      </c>
      <c r="Z158" t="s">
        <v>1874</v>
      </c>
      <c r="AA158">
        <v>24</v>
      </c>
      <c r="AB158">
        <v>20.176470588235301</v>
      </c>
      <c r="AC158">
        <v>49</v>
      </c>
      <c r="AD158">
        <v>49</v>
      </c>
      <c r="AE158">
        <v>24</v>
      </c>
      <c r="AF158">
        <v>15</v>
      </c>
      <c r="AG158">
        <v>17</v>
      </c>
      <c r="AH158">
        <v>1</v>
      </c>
      <c r="AI158">
        <v>1</v>
      </c>
      <c r="AJ158">
        <v>0</v>
      </c>
      <c r="AK158">
        <v>4</v>
      </c>
      <c r="AL158">
        <v>2</v>
      </c>
      <c r="AM158">
        <v>0</v>
      </c>
      <c r="AN158">
        <v>3</v>
      </c>
      <c r="AO158">
        <v>4</v>
      </c>
      <c r="AP158">
        <v>4</v>
      </c>
      <c r="AQ158">
        <v>3</v>
      </c>
      <c r="AR158">
        <v>4</v>
      </c>
      <c r="AS158">
        <v>0</v>
      </c>
      <c r="AT158">
        <v>0</v>
      </c>
      <c r="AU158">
        <v>2</v>
      </c>
      <c r="AV158">
        <v>2</v>
      </c>
      <c r="AW158">
        <v>5</v>
      </c>
      <c r="AX158">
        <v>17</v>
      </c>
      <c r="AY158">
        <v>33</v>
      </c>
      <c r="AZ158">
        <v>0</v>
      </c>
      <c r="BA158" t="s">
        <v>1497</v>
      </c>
      <c r="BE158">
        <v>1</v>
      </c>
    </row>
    <row r="159" spans="1:57" x14ac:dyDescent="0.2">
      <c r="A159" s="27">
        <v>46091</v>
      </c>
      <c r="B159" t="s">
        <v>1446</v>
      </c>
      <c r="C159" t="s">
        <v>1446</v>
      </c>
      <c r="D159" t="s">
        <v>890</v>
      </c>
      <c r="E159" t="s">
        <v>1509</v>
      </c>
      <c r="F159">
        <v>2048972</v>
      </c>
      <c r="G159" t="s">
        <v>1461</v>
      </c>
      <c r="J159" t="s">
        <v>1856</v>
      </c>
      <c r="K159">
        <v>13</v>
      </c>
      <c r="L159" t="s">
        <v>1871</v>
      </c>
      <c r="M159" t="s">
        <v>1872</v>
      </c>
      <c r="N159" t="s">
        <v>1873</v>
      </c>
      <c r="P159" t="s">
        <v>1452</v>
      </c>
      <c r="Q159" t="s">
        <v>1453</v>
      </c>
      <c r="R159" t="s">
        <v>1454</v>
      </c>
      <c r="S159" t="s">
        <v>1455</v>
      </c>
      <c r="T159" t="s">
        <v>1866</v>
      </c>
      <c r="U159" t="s">
        <v>1508</v>
      </c>
      <c r="V159" t="s">
        <v>1450</v>
      </c>
      <c r="W159" t="s">
        <v>32</v>
      </c>
      <c r="X159" t="s">
        <v>32</v>
      </c>
      <c r="Y159">
        <v>48</v>
      </c>
      <c r="Z159" t="s">
        <v>1874</v>
      </c>
      <c r="AA159">
        <v>24</v>
      </c>
      <c r="AB159">
        <v>0.83050847457627097</v>
      </c>
      <c r="AC159">
        <v>7</v>
      </c>
      <c r="AD159">
        <v>7</v>
      </c>
      <c r="AE159">
        <v>72</v>
      </c>
      <c r="AF159">
        <v>33</v>
      </c>
      <c r="AG159">
        <v>59</v>
      </c>
      <c r="AH159">
        <v>1</v>
      </c>
      <c r="AI159">
        <v>0</v>
      </c>
      <c r="AJ159">
        <v>12</v>
      </c>
      <c r="AK159">
        <v>21</v>
      </c>
      <c r="AL159">
        <v>1</v>
      </c>
      <c r="AM159">
        <v>5</v>
      </c>
      <c r="AN159">
        <v>12</v>
      </c>
      <c r="AO159">
        <v>4</v>
      </c>
      <c r="AP159">
        <v>4</v>
      </c>
      <c r="AQ159">
        <v>7</v>
      </c>
      <c r="AR159">
        <v>3</v>
      </c>
      <c r="AS159">
        <v>0</v>
      </c>
      <c r="AT159">
        <v>1</v>
      </c>
      <c r="AU159">
        <v>7</v>
      </c>
      <c r="AV159">
        <v>5</v>
      </c>
      <c r="AW159">
        <v>10</v>
      </c>
      <c r="AX159">
        <v>59</v>
      </c>
      <c r="AY159">
        <v>92</v>
      </c>
      <c r="AZ159">
        <v>0</v>
      </c>
      <c r="BA159" t="s">
        <v>1497</v>
      </c>
      <c r="BE159">
        <v>0</v>
      </c>
    </row>
    <row r="160" spans="1:57" x14ac:dyDescent="0.2">
      <c r="A160" s="27">
        <v>46091</v>
      </c>
      <c r="B160" t="s">
        <v>1446</v>
      </c>
      <c r="C160" t="s">
        <v>1446</v>
      </c>
      <c r="D160" t="s">
        <v>892</v>
      </c>
      <c r="E160" t="s">
        <v>1499</v>
      </c>
      <c r="F160">
        <v>2001113</v>
      </c>
      <c r="G160" t="s">
        <v>1458</v>
      </c>
      <c r="J160" t="s">
        <v>1856</v>
      </c>
      <c r="K160">
        <v>6</v>
      </c>
      <c r="L160" t="s">
        <v>1871</v>
      </c>
      <c r="M160" t="s">
        <v>1872</v>
      </c>
      <c r="N160" t="s">
        <v>1873</v>
      </c>
      <c r="P160" t="s">
        <v>1452</v>
      </c>
      <c r="Q160" t="s">
        <v>1453</v>
      </c>
      <c r="R160" t="s">
        <v>1454</v>
      </c>
      <c r="S160" t="s">
        <v>1455</v>
      </c>
      <c r="T160" t="s">
        <v>1860</v>
      </c>
      <c r="U160" t="s">
        <v>1494</v>
      </c>
      <c r="V160" t="s">
        <v>1450</v>
      </c>
      <c r="W160" t="s">
        <v>32</v>
      </c>
      <c r="X160" t="s">
        <v>32</v>
      </c>
      <c r="Y160">
        <v>7</v>
      </c>
      <c r="Z160" t="s">
        <v>1874</v>
      </c>
      <c r="AA160">
        <v>24</v>
      </c>
      <c r="AB160">
        <v>399</v>
      </c>
      <c r="AC160">
        <v>57</v>
      </c>
      <c r="AD160">
        <v>57</v>
      </c>
      <c r="AE160">
        <v>24</v>
      </c>
      <c r="AF160">
        <v>13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1</v>
      </c>
      <c r="AS160">
        <v>6</v>
      </c>
      <c r="AT160">
        <v>0</v>
      </c>
      <c r="AU160">
        <v>1</v>
      </c>
      <c r="AV160">
        <v>0</v>
      </c>
      <c r="AW160">
        <v>0</v>
      </c>
      <c r="AX160">
        <v>1</v>
      </c>
      <c r="AY160">
        <v>9</v>
      </c>
      <c r="AZ160">
        <v>1</v>
      </c>
      <c r="BA160" t="s">
        <v>1497</v>
      </c>
      <c r="BE160">
        <v>1</v>
      </c>
    </row>
    <row r="161" spans="1:57" x14ac:dyDescent="0.2">
      <c r="A161" s="27">
        <v>46091</v>
      </c>
      <c r="B161" t="s">
        <v>1446</v>
      </c>
      <c r="C161" t="s">
        <v>1446</v>
      </c>
      <c r="D161" t="s">
        <v>892</v>
      </c>
      <c r="E161" t="s">
        <v>1499</v>
      </c>
      <c r="F161">
        <v>2030990</v>
      </c>
      <c r="G161" t="s">
        <v>1459</v>
      </c>
      <c r="J161" t="s">
        <v>1856</v>
      </c>
      <c r="K161">
        <v>14</v>
      </c>
      <c r="L161" t="s">
        <v>1871</v>
      </c>
      <c r="M161" t="s">
        <v>1872</v>
      </c>
      <c r="N161" t="s">
        <v>1873</v>
      </c>
      <c r="P161" t="s">
        <v>1452</v>
      </c>
      <c r="Q161" t="s">
        <v>1453</v>
      </c>
      <c r="R161" t="s">
        <v>1454</v>
      </c>
      <c r="S161" t="s">
        <v>1455</v>
      </c>
      <c r="T161" t="s">
        <v>1860</v>
      </c>
      <c r="U161" t="s">
        <v>1494</v>
      </c>
      <c r="V161" t="s">
        <v>1450</v>
      </c>
      <c r="W161" t="s">
        <v>32</v>
      </c>
      <c r="X161" t="s">
        <v>32</v>
      </c>
      <c r="Y161">
        <v>15</v>
      </c>
      <c r="Z161" t="s">
        <v>1874</v>
      </c>
      <c r="AA161">
        <v>24</v>
      </c>
      <c r="AB161">
        <v>7.21875</v>
      </c>
      <c r="AC161">
        <v>33</v>
      </c>
      <c r="AD161">
        <v>33</v>
      </c>
      <c r="AE161">
        <v>24</v>
      </c>
      <c r="AF161">
        <v>5</v>
      </c>
      <c r="AG161">
        <v>32</v>
      </c>
      <c r="AH161">
        <v>1</v>
      </c>
      <c r="AI161">
        <v>1</v>
      </c>
      <c r="AJ161">
        <v>7</v>
      </c>
      <c r="AK161">
        <v>2</v>
      </c>
      <c r="AL161">
        <v>3</v>
      </c>
      <c r="AM161">
        <v>2</v>
      </c>
      <c r="AN161">
        <v>4</v>
      </c>
      <c r="AO161">
        <v>7</v>
      </c>
      <c r="AP161">
        <v>7</v>
      </c>
      <c r="AQ161">
        <v>4</v>
      </c>
      <c r="AR161">
        <v>5</v>
      </c>
      <c r="AS161">
        <v>2</v>
      </c>
      <c r="AT161">
        <v>8</v>
      </c>
      <c r="AU161">
        <v>5</v>
      </c>
      <c r="AV161">
        <v>9</v>
      </c>
      <c r="AW161">
        <v>1</v>
      </c>
      <c r="AX161">
        <v>32</v>
      </c>
      <c r="AY161">
        <v>66</v>
      </c>
      <c r="AZ161">
        <v>0</v>
      </c>
      <c r="BA161" t="s">
        <v>1497</v>
      </c>
      <c r="BE161">
        <v>0</v>
      </c>
    </row>
    <row r="162" spans="1:57" x14ac:dyDescent="0.2">
      <c r="A162" s="27">
        <v>46091</v>
      </c>
      <c r="B162" t="s">
        <v>1446</v>
      </c>
      <c r="C162" t="s">
        <v>1446</v>
      </c>
      <c r="D162" t="s">
        <v>892</v>
      </c>
      <c r="E162" t="s">
        <v>1499</v>
      </c>
      <c r="F162">
        <v>2030991</v>
      </c>
      <c r="G162" t="s">
        <v>1463</v>
      </c>
      <c r="J162" t="s">
        <v>1856</v>
      </c>
      <c r="K162">
        <v>6</v>
      </c>
      <c r="L162" t="s">
        <v>1871</v>
      </c>
      <c r="M162" t="s">
        <v>1872</v>
      </c>
      <c r="N162" t="s">
        <v>1873</v>
      </c>
      <c r="P162" t="s">
        <v>1452</v>
      </c>
      <c r="Q162" t="s">
        <v>1453</v>
      </c>
      <c r="R162" t="s">
        <v>1454</v>
      </c>
      <c r="S162" t="s">
        <v>1455</v>
      </c>
      <c r="T162" t="s">
        <v>1860</v>
      </c>
      <c r="U162" t="s">
        <v>1494</v>
      </c>
      <c r="V162" t="s">
        <v>1450</v>
      </c>
      <c r="W162" t="s">
        <v>32</v>
      </c>
      <c r="X162" t="s">
        <v>32</v>
      </c>
      <c r="Y162">
        <v>12</v>
      </c>
      <c r="Z162" t="s">
        <v>1874</v>
      </c>
      <c r="AA162">
        <v>24</v>
      </c>
      <c r="AB162">
        <v>140</v>
      </c>
      <c r="AC162">
        <v>60</v>
      </c>
      <c r="AD162">
        <v>60</v>
      </c>
      <c r="AF162">
        <v>14</v>
      </c>
      <c r="AG162">
        <v>3</v>
      </c>
      <c r="AH162">
        <v>1</v>
      </c>
      <c r="AI162">
        <v>1</v>
      </c>
      <c r="AJ162">
        <v>1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3</v>
      </c>
      <c r="AR162">
        <v>0</v>
      </c>
      <c r="AS162">
        <v>0</v>
      </c>
      <c r="AT162">
        <v>1</v>
      </c>
      <c r="AU162">
        <v>1</v>
      </c>
      <c r="AV162">
        <v>1</v>
      </c>
      <c r="AW162">
        <v>1</v>
      </c>
      <c r="AX162">
        <v>3</v>
      </c>
      <c r="AY162">
        <v>10</v>
      </c>
      <c r="AZ162">
        <v>0</v>
      </c>
      <c r="BA162" t="s">
        <v>1497</v>
      </c>
      <c r="BE162">
        <v>0</v>
      </c>
    </row>
    <row r="163" spans="1:57" x14ac:dyDescent="0.2">
      <c r="A163" s="27">
        <v>46091</v>
      </c>
      <c r="B163" t="s">
        <v>1446</v>
      </c>
      <c r="C163" t="s">
        <v>1446</v>
      </c>
      <c r="D163" t="s">
        <v>892</v>
      </c>
      <c r="E163" t="s">
        <v>1499</v>
      </c>
      <c r="F163">
        <v>2034089</v>
      </c>
      <c r="G163" t="s">
        <v>1655</v>
      </c>
      <c r="H163">
        <v>7</v>
      </c>
      <c r="J163" t="s">
        <v>1863</v>
      </c>
      <c r="K163">
        <v>4</v>
      </c>
      <c r="L163" t="s">
        <v>1871</v>
      </c>
      <c r="M163" t="s">
        <v>1872</v>
      </c>
      <c r="N163" t="s">
        <v>1873</v>
      </c>
      <c r="P163" t="s">
        <v>1452</v>
      </c>
      <c r="Q163" t="s">
        <v>1453</v>
      </c>
      <c r="R163" t="s">
        <v>1454</v>
      </c>
      <c r="S163" t="s">
        <v>1455</v>
      </c>
      <c r="T163" t="s">
        <v>1866</v>
      </c>
      <c r="U163" t="s">
        <v>1494</v>
      </c>
      <c r="V163" t="s">
        <v>1450</v>
      </c>
      <c r="W163" t="s">
        <v>32</v>
      </c>
      <c r="X163" t="s">
        <v>1864</v>
      </c>
      <c r="Y163">
        <v>6</v>
      </c>
      <c r="Z163" t="s">
        <v>1874</v>
      </c>
      <c r="AA163">
        <v>24</v>
      </c>
      <c r="AD163">
        <v>30</v>
      </c>
      <c r="AF163">
        <v>3</v>
      </c>
      <c r="AG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1497</v>
      </c>
      <c r="BE163">
        <v>0</v>
      </c>
    </row>
    <row r="164" spans="1:57" x14ac:dyDescent="0.2">
      <c r="A164" s="27">
        <v>46091</v>
      </c>
      <c r="B164" t="s">
        <v>1446</v>
      </c>
      <c r="C164" t="s">
        <v>1446</v>
      </c>
      <c r="D164" t="s">
        <v>892</v>
      </c>
      <c r="E164" t="s">
        <v>1499</v>
      </c>
      <c r="F164">
        <v>2039041</v>
      </c>
      <c r="G164" t="s">
        <v>1460</v>
      </c>
      <c r="J164" t="s">
        <v>1863</v>
      </c>
      <c r="K164">
        <v>23</v>
      </c>
      <c r="L164" t="s">
        <v>1871</v>
      </c>
      <c r="M164" t="s">
        <v>1872</v>
      </c>
      <c r="N164" t="s">
        <v>1873</v>
      </c>
      <c r="P164" t="s">
        <v>1452</v>
      </c>
      <c r="Q164" t="s">
        <v>1453</v>
      </c>
      <c r="R164" t="s">
        <v>1454</v>
      </c>
      <c r="S164" t="s">
        <v>1455</v>
      </c>
      <c r="T164" t="s">
        <v>1866</v>
      </c>
      <c r="U164" t="s">
        <v>1494</v>
      </c>
      <c r="V164" t="s">
        <v>1450</v>
      </c>
      <c r="W164" t="s">
        <v>32</v>
      </c>
      <c r="X164" t="s">
        <v>32</v>
      </c>
      <c r="Y164">
        <v>24</v>
      </c>
      <c r="Z164" t="s">
        <v>1874</v>
      </c>
      <c r="AA164">
        <v>24</v>
      </c>
      <c r="AB164">
        <v>35.933333333333302</v>
      </c>
      <c r="AC164">
        <v>77</v>
      </c>
      <c r="AD164">
        <v>77</v>
      </c>
      <c r="AF164">
        <v>23</v>
      </c>
      <c r="AG164">
        <v>15</v>
      </c>
      <c r="AH164">
        <v>1</v>
      </c>
      <c r="AI164">
        <v>1</v>
      </c>
      <c r="AJ164">
        <v>1</v>
      </c>
      <c r="AK164">
        <v>3</v>
      </c>
      <c r="AL164">
        <v>5</v>
      </c>
      <c r="AM164">
        <v>3</v>
      </c>
      <c r="AN164">
        <v>2</v>
      </c>
      <c r="AO164">
        <v>0</v>
      </c>
      <c r="AP164">
        <v>1</v>
      </c>
      <c r="AQ164">
        <v>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15</v>
      </c>
      <c r="AY164">
        <v>18</v>
      </c>
      <c r="AZ164">
        <v>0</v>
      </c>
      <c r="BA164" t="s">
        <v>1497</v>
      </c>
      <c r="BE164">
        <v>0</v>
      </c>
    </row>
    <row r="165" spans="1:57" x14ac:dyDescent="0.2">
      <c r="A165" s="27">
        <v>46091</v>
      </c>
      <c r="B165" t="s">
        <v>1446</v>
      </c>
      <c r="C165" t="s">
        <v>1446</v>
      </c>
      <c r="D165" t="s">
        <v>892</v>
      </c>
      <c r="E165" t="s">
        <v>1499</v>
      </c>
      <c r="F165">
        <v>2048972</v>
      </c>
      <c r="G165" t="s">
        <v>1461</v>
      </c>
      <c r="J165" t="s">
        <v>1856</v>
      </c>
      <c r="K165">
        <v>4</v>
      </c>
      <c r="L165" t="s">
        <v>1871</v>
      </c>
      <c r="M165" t="s">
        <v>1872</v>
      </c>
      <c r="N165" t="s">
        <v>1873</v>
      </c>
      <c r="P165" t="s">
        <v>1452</v>
      </c>
      <c r="Q165" t="s">
        <v>1453</v>
      </c>
      <c r="R165" t="s">
        <v>1454</v>
      </c>
      <c r="S165" t="s">
        <v>1455</v>
      </c>
      <c r="T165" t="s">
        <v>1866</v>
      </c>
      <c r="U165" t="s">
        <v>1494</v>
      </c>
      <c r="V165" t="s">
        <v>1450</v>
      </c>
      <c r="W165" t="s">
        <v>32</v>
      </c>
      <c r="X165" t="s">
        <v>32</v>
      </c>
      <c r="Y165">
        <v>24</v>
      </c>
      <c r="Z165" t="s">
        <v>1874</v>
      </c>
      <c r="AA165">
        <v>24</v>
      </c>
      <c r="AB165">
        <v>49</v>
      </c>
      <c r="AC165">
        <v>70</v>
      </c>
      <c r="AD165">
        <v>70</v>
      </c>
      <c r="AE165">
        <v>48</v>
      </c>
      <c r="AF165">
        <v>45</v>
      </c>
      <c r="AG165">
        <v>10</v>
      </c>
      <c r="AH165">
        <v>1</v>
      </c>
      <c r="AI165">
        <v>1</v>
      </c>
      <c r="AJ165">
        <v>0</v>
      </c>
      <c r="AK165">
        <v>1</v>
      </c>
      <c r="AL165">
        <v>1</v>
      </c>
      <c r="AM165">
        <v>4</v>
      </c>
      <c r="AN165">
        <v>2</v>
      </c>
      <c r="AO165">
        <v>2</v>
      </c>
      <c r="AP165">
        <v>0</v>
      </c>
      <c r="AQ165">
        <v>0</v>
      </c>
      <c r="AR165">
        <v>0</v>
      </c>
      <c r="AS165">
        <v>1</v>
      </c>
      <c r="AT165">
        <v>2</v>
      </c>
      <c r="AU165">
        <v>25</v>
      </c>
      <c r="AV165">
        <v>4</v>
      </c>
      <c r="AW165">
        <v>4</v>
      </c>
      <c r="AX165">
        <v>10</v>
      </c>
      <c r="AY165">
        <v>46</v>
      </c>
      <c r="AZ165">
        <v>0</v>
      </c>
      <c r="BA165" t="s">
        <v>1497</v>
      </c>
      <c r="BE165">
        <v>1</v>
      </c>
    </row>
    <row r="166" spans="1:57" x14ac:dyDescent="0.2">
      <c r="A166" s="27">
        <v>46091</v>
      </c>
      <c r="B166" t="s">
        <v>1446</v>
      </c>
      <c r="C166" t="s">
        <v>1446</v>
      </c>
      <c r="D166" t="s">
        <v>256</v>
      </c>
      <c r="E166" t="s">
        <v>1503</v>
      </c>
      <c r="F166">
        <v>1776033</v>
      </c>
      <c r="G166" t="s">
        <v>1869</v>
      </c>
      <c r="H166">
        <v>7</v>
      </c>
      <c r="J166" t="s">
        <v>1863</v>
      </c>
      <c r="K166">
        <v>21</v>
      </c>
      <c r="L166" t="s">
        <v>1871</v>
      </c>
      <c r="M166" t="s">
        <v>1872</v>
      </c>
      <c r="N166" t="s">
        <v>1873</v>
      </c>
      <c r="P166" t="s">
        <v>1452</v>
      </c>
      <c r="Q166" t="s">
        <v>1453</v>
      </c>
      <c r="R166" t="s">
        <v>1454</v>
      </c>
      <c r="S166" t="s">
        <v>1455</v>
      </c>
      <c r="T166" t="s">
        <v>1866</v>
      </c>
      <c r="U166" t="s">
        <v>1494</v>
      </c>
      <c r="V166" t="s">
        <v>1450</v>
      </c>
      <c r="W166" t="s">
        <v>32</v>
      </c>
      <c r="X166" t="s">
        <v>1864</v>
      </c>
      <c r="Y166">
        <v>22</v>
      </c>
      <c r="Z166" t="s">
        <v>1874</v>
      </c>
      <c r="AA166">
        <v>24</v>
      </c>
      <c r="AF166">
        <v>220</v>
      </c>
      <c r="AG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s">
        <v>1470</v>
      </c>
      <c r="BB166" t="s">
        <v>52</v>
      </c>
      <c r="BC166" t="s">
        <v>61</v>
      </c>
      <c r="BD166">
        <v>1</v>
      </c>
      <c r="BE166">
        <v>0</v>
      </c>
    </row>
    <row r="167" spans="1:57" x14ac:dyDescent="0.2">
      <c r="A167" s="27">
        <v>46091</v>
      </c>
      <c r="B167" t="s">
        <v>1446</v>
      </c>
      <c r="C167" t="s">
        <v>1446</v>
      </c>
      <c r="D167" t="s">
        <v>256</v>
      </c>
      <c r="E167" t="s">
        <v>1503</v>
      </c>
      <c r="F167">
        <v>2001113</v>
      </c>
      <c r="G167" t="s">
        <v>1458</v>
      </c>
      <c r="J167" t="s">
        <v>1856</v>
      </c>
      <c r="K167">
        <v>28</v>
      </c>
      <c r="L167" t="s">
        <v>1871</v>
      </c>
      <c r="M167" t="s">
        <v>1872</v>
      </c>
      <c r="N167" t="s">
        <v>1873</v>
      </c>
      <c r="P167" t="s">
        <v>1452</v>
      </c>
      <c r="Q167" t="s">
        <v>1453</v>
      </c>
      <c r="R167" t="s">
        <v>1454</v>
      </c>
      <c r="S167" t="s">
        <v>1455</v>
      </c>
      <c r="T167" t="s">
        <v>1860</v>
      </c>
      <c r="U167" t="s">
        <v>1494</v>
      </c>
      <c r="V167" t="s">
        <v>1450</v>
      </c>
      <c r="W167" t="s">
        <v>32</v>
      </c>
      <c r="X167" t="s">
        <v>32</v>
      </c>
      <c r="Y167">
        <v>29</v>
      </c>
      <c r="Z167" t="s">
        <v>1874</v>
      </c>
      <c r="AA167">
        <v>24</v>
      </c>
      <c r="AB167">
        <v>0.47191011235955099</v>
      </c>
      <c r="AC167">
        <v>6</v>
      </c>
      <c r="AD167">
        <v>6</v>
      </c>
      <c r="AE167">
        <v>312</v>
      </c>
      <c r="AF167">
        <v>66</v>
      </c>
      <c r="AG167">
        <v>89</v>
      </c>
      <c r="AH167">
        <v>0</v>
      </c>
      <c r="AI167">
        <v>0</v>
      </c>
      <c r="AJ167">
        <v>1</v>
      </c>
      <c r="AK167">
        <v>10</v>
      </c>
      <c r="AL167">
        <v>14</v>
      </c>
      <c r="AM167">
        <v>30</v>
      </c>
      <c r="AN167">
        <v>12</v>
      </c>
      <c r="AO167">
        <v>12</v>
      </c>
      <c r="AP167">
        <v>10</v>
      </c>
      <c r="AQ167">
        <v>6</v>
      </c>
      <c r="AR167">
        <v>0</v>
      </c>
      <c r="AS167">
        <v>1</v>
      </c>
      <c r="AT167">
        <v>5</v>
      </c>
      <c r="AU167">
        <v>19</v>
      </c>
      <c r="AV167">
        <v>2</v>
      </c>
      <c r="AW167">
        <v>14</v>
      </c>
      <c r="AX167">
        <v>89</v>
      </c>
      <c r="AY167">
        <v>136</v>
      </c>
      <c r="AZ167">
        <v>0</v>
      </c>
      <c r="BA167" t="s">
        <v>1470</v>
      </c>
      <c r="BB167" t="s">
        <v>52</v>
      </c>
      <c r="BC167" t="s">
        <v>61</v>
      </c>
      <c r="BD167">
        <v>1</v>
      </c>
      <c r="BE167">
        <v>0</v>
      </c>
    </row>
    <row r="168" spans="1:57" x14ac:dyDescent="0.2">
      <c r="A168" s="27">
        <v>46091</v>
      </c>
      <c r="B168" t="s">
        <v>1446</v>
      </c>
      <c r="C168" t="s">
        <v>1446</v>
      </c>
      <c r="D168" t="s">
        <v>256</v>
      </c>
      <c r="E168" t="s">
        <v>1503</v>
      </c>
      <c r="F168">
        <v>2030990</v>
      </c>
      <c r="G168" t="s">
        <v>1459</v>
      </c>
      <c r="J168" t="s">
        <v>1856</v>
      </c>
      <c r="K168">
        <v>22</v>
      </c>
      <c r="L168" t="s">
        <v>1871</v>
      </c>
      <c r="M168" t="s">
        <v>1872</v>
      </c>
      <c r="N168" t="s">
        <v>1873</v>
      </c>
      <c r="P168" t="s">
        <v>1452</v>
      </c>
      <c r="Q168" t="s">
        <v>1453</v>
      </c>
      <c r="R168" t="s">
        <v>1454</v>
      </c>
      <c r="S168" t="s">
        <v>1455</v>
      </c>
      <c r="T168" t="s">
        <v>1860</v>
      </c>
      <c r="U168" t="s">
        <v>1494</v>
      </c>
      <c r="V168" t="s">
        <v>1450</v>
      </c>
      <c r="W168" t="s">
        <v>32</v>
      </c>
      <c r="X168" t="s">
        <v>32</v>
      </c>
      <c r="Y168">
        <v>23</v>
      </c>
      <c r="Z168" t="s">
        <v>1874</v>
      </c>
      <c r="AA168">
        <v>24</v>
      </c>
      <c r="AB168">
        <v>0.60629921259842501</v>
      </c>
      <c r="AC168">
        <v>11</v>
      </c>
      <c r="AD168">
        <v>11</v>
      </c>
      <c r="AE168">
        <v>696</v>
      </c>
      <c r="AF168">
        <v>96</v>
      </c>
      <c r="AG168">
        <v>127</v>
      </c>
      <c r="AH168">
        <v>0</v>
      </c>
      <c r="AI168">
        <v>0</v>
      </c>
      <c r="AJ168">
        <v>0</v>
      </c>
      <c r="AK168">
        <v>0</v>
      </c>
      <c r="AL168">
        <v>4</v>
      </c>
      <c r="AM168">
        <v>27</v>
      </c>
      <c r="AN168">
        <v>53</v>
      </c>
      <c r="AO168">
        <v>32</v>
      </c>
      <c r="AP168">
        <v>11</v>
      </c>
      <c r="AQ168">
        <v>58</v>
      </c>
      <c r="AR168">
        <v>0</v>
      </c>
      <c r="AS168">
        <v>1</v>
      </c>
      <c r="AT168">
        <v>3</v>
      </c>
      <c r="AU168">
        <v>44</v>
      </c>
      <c r="AV168">
        <v>0</v>
      </c>
      <c r="AW168">
        <v>0</v>
      </c>
      <c r="AX168">
        <v>127</v>
      </c>
      <c r="AY168">
        <v>233</v>
      </c>
      <c r="AZ168">
        <v>0</v>
      </c>
      <c r="BA168" t="s">
        <v>1470</v>
      </c>
      <c r="BB168" t="s">
        <v>52</v>
      </c>
      <c r="BC168" t="s">
        <v>61</v>
      </c>
      <c r="BD168">
        <v>1</v>
      </c>
      <c r="BE168">
        <v>0</v>
      </c>
    </row>
    <row r="169" spans="1:57" x14ac:dyDescent="0.2">
      <c r="A169" s="27">
        <v>46091</v>
      </c>
      <c r="B169" t="s">
        <v>1446</v>
      </c>
      <c r="C169" t="s">
        <v>1446</v>
      </c>
      <c r="D169" t="s">
        <v>256</v>
      </c>
      <c r="E169" t="s">
        <v>1503</v>
      </c>
      <c r="F169">
        <v>2030991</v>
      </c>
      <c r="G169" t="s">
        <v>1463</v>
      </c>
      <c r="J169" t="s">
        <v>1856</v>
      </c>
      <c r="K169">
        <v>12</v>
      </c>
      <c r="L169" t="s">
        <v>1871</v>
      </c>
      <c r="M169" t="s">
        <v>1872</v>
      </c>
      <c r="N169" t="s">
        <v>1873</v>
      </c>
      <c r="P169" t="s">
        <v>1452</v>
      </c>
      <c r="Q169" t="s">
        <v>1453</v>
      </c>
      <c r="R169" t="s">
        <v>1454</v>
      </c>
      <c r="S169" t="s">
        <v>1455</v>
      </c>
      <c r="T169" t="s">
        <v>1860</v>
      </c>
      <c r="U169" t="s">
        <v>1494</v>
      </c>
      <c r="V169" t="s">
        <v>1450</v>
      </c>
      <c r="W169" t="s">
        <v>32</v>
      </c>
      <c r="X169" t="s">
        <v>32</v>
      </c>
      <c r="Y169">
        <v>24</v>
      </c>
      <c r="Z169" t="s">
        <v>1874</v>
      </c>
      <c r="AA169">
        <v>24</v>
      </c>
      <c r="AB169">
        <v>3.1929824561403501</v>
      </c>
      <c r="AC169">
        <v>26</v>
      </c>
      <c r="AD169">
        <v>26</v>
      </c>
      <c r="AE169">
        <v>312</v>
      </c>
      <c r="AF169">
        <v>27</v>
      </c>
      <c r="AG169">
        <v>57</v>
      </c>
      <c r="AH169">
        <v>1</v>
      </c>
      <c r="AI169">
        <v>1</v>
      </c>
      <c r="AJ169">
        <v>0</v>
      </c>
      <c r="AK169">
        <v>11</v>
      </c>
      <c r="AL169">
        <v>7</v>
      </c>
      <c r="AM169">
        <v>8</v>
      </c>
      <c r="AN169">
        <v>9</v>
      </c>
      <c r="AO169">
        <v>14</v>
      </c>
      <c r="AP169">
        <v>8</v>
      </c>
      <c r="AQ169">
        <v>13</v>
      </c>
      <c r="AR169">
        <v>0</v>
      </c>
      <c r="AS169">
        <v>0</v>
      </c>
      <c r="AT169">
        <v>0</v>
      </c>
      <c r="AU169">
        <v>0</v>
      </c>
      <c r="AV169">
        <v>4</v>
      </c>
      <c r="AW169">
        <v>17</v>
      </c>
      <c r="AX169">
        <v>57</v>
      </c>
      <c r="AY169">
        <v>91</v>
      </c>
      <c r="AZ169">
        <v>0</v>
      </c>
      <c r="BA169" t="s">
        <v>1470</v>
      </c>
      <c r="BB169" t="s">
        <v>52</v>
      </c>
      <c r="BC169" t="s">
        <v>61</v>
      </c>
      <c r="BD169">
        <v>1</v>
      </c>
      <c r="BE169">
        <v>1</v>
      </c>
    </row>
    <row r="170" spans="1:57" x14ac:dyDescent="0.2">
      <c r="A170" s="27">
        <v>46091</v>
      </c>
      <c r="B170" t="s">
        <v>1446</v>
      </c>
      <c r="C170" t="s">
        <v>1446</v>
      </c>
      <c r="D170" t="s">
        <v>256</v>
      </c>
      <c r="E170" t="s">
        <v>1503</v>
      </c>
      <c r="F170">
        <v>2034089</v>
      </c>
      <c r="G170" t="s">
        <v>1655</v>
      </c>
      <c r="H170">
        <v>7</v>
      </c>
      <c r="J170" t="s">
        <v>1863</v>
      </c>
      <c r="K170">
        <v>20</v>
      </c>
      <c r="L170" t="s">
        <v>1871</v>
      </c>
      <c r="M170" t="s">
        <v>1872</v>
      </c>
      <c r="N170" t="s">
        <v>1873</v>
      </c>
      <c r="P170" t="s">
        <v>1452</v>
      </c>
      <c r="Q170" t="s">
        <v>1453</v>
      </c>
      <c r="R170" t="s">
        <v>1454</v>
      </c>
      <c r="S170" t="s">
        <v>1455</v>
      </c>
      <c r="T170" t="s">
        <v>1866</v>
      </c>
      <c r="U170" t="s">
        <v>1494</v>
      </c>
      <c r="V170" t="s">
        <v>1450</v>
      </c>
      <c r="W170" t="s">
        <v>32</v>
      </c>
      <c r="X170" t="s">
        <v>1864</v>
      </c>
      <c r="Y170">
        <v>21</v>
      </c>
      <c r="Z170" t="s">
        <v>1874</v>
      </c>
      <c r="AA170">
        <v>24</v>
      </c>
      <c r="AD170">
        <v>4</v>
      </c>
      <c r="AF170">
        <v>2</v>
      </c>
      <c r="AG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1470</v>
      </c>
      <c r="BB170" t="s">
        <v>52</v>
      </c>
      <c r="BC170" t="s">
        <v>61</v>
      </c>
      <c r="BD170">
        <v>1</v>
      </c>
      <c r="BE170">
        <v>0</v>
      </c>
    </row>
    <row r="171" spans="1:57" x14ac:dyDescent="0.2">
      <c r="A171" s="27">
        <v>46091</v>
      </c>
      <c r="B171" t="s">
        <v>1446</v>
      </c>
      <c r="C171" t="s">
        <v>1446</v>
      </c>
      <c r="D171" t="s">
        <v>256</v>
      </c>
      <c r="E171" t="s">
        <v>1503</v>
      </c>
      <c r="F171">
        <v>2039041</v>
      </c>
      <c r="G171" t="s">
        <v>1460</v>
      </c>
      <c r="J171" t="s">
        <v>1863</v>
      </c>
      <c r="K171">
        <v>16</v>
      </c>
      <c r="L171" t="s">
        <v>1871</v>
      </c>
      <c r="M171" t="s">
        <v>1872</v>
      </c>
      <c r="N171" t="s">
        <v>1873</v>
      </c>
      <c r="P171" t="s">
        <v>1452</v>
      </c>
      <c r="Q171" t="s">
        <v>1453</v>
      </c>
      <c r="R171" t="s">
        <v>1454</v>
      </c>
      <c r="S171" t="s">
        <v>1455</v>
      </c>
      <c r="T171" t="s">
        <v>1866</v>
      </c>
      <c r="U171" t="s">
        <v>1494</v>
      </c>
      <c r="V171" t="s">
        <v>1450</v>
      </c>
      <c r="W171" t="s">
        <v>32</v>
      </c>
      <c r="X171" t="s">
        <v>32</v>
      </c>
      <c r="Y171">
        <v>32</v>
      </c>
      <c r="Z171" t="s">
        <v>1874</v>
      </c>
      <c r="AA171">
        <v>24</v>
      </c>
      <c r="AB171">
        <v>12</v>
      </c>
      <c r="AC171">
        <v>24</v>
      </c>
      <c r="AD171">
        <v>24</v>
      </c>
      <c r="AE171">
        <v>336</v>
      </c>
      <c r="AF171">
        <v>11</v>
      </c>
      <c r="AG171">
        <v>14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13</v>
      </c>
      <c r="AQ171">
        <v>9</v>
      </c>
      <c r="AR171">
        <v>0</v>
      </c>
      <c r="AS171">
        <v>0</v>
      </c>
      <c r="AT171">
        <v>0</v>
      </c>
      <c r="AU171">
        <v>1</v>
      </c>
      <c r="AV171">
        <v>6</v>
      </c>
      <c r="AW171">
        <v>9</v>
      </c>
      <c r="AX171">
        <v>14</v>
      </c>
      <c r="AY171">
        <v>39</v>
      </c>
      <c r="AZ171">
        <v>0</v>
      </c>
      <c r="BA171" t="s">
        <v>1470</v>
      </c>
      <c r="BB171" t="s">
        <v>52</v>
      </c>
      <c r="BC171" t="s">
        <v>61</v>
      </c>
      <c r="BD171">
        <v>1</v>
      </c>
      <c r="BE171">
        <v>1</v>
      </c>
    </row>
    <row r="172" spans="1:57" x14ac:dyDescent="0.2">
      <c r="A172" s="27">
        <v>46091</v>
      </c>
      <c r="B172" t="s">
        <v>1446</v>
      </c>
      <c r="C172" t="s">
        <v>1446</v>
      </c>
      <c r="D172" t="s">
        <v>256</v>
      </c>
      <c r="E172" t="s">
        <v>1503</v>
      </c>
      <c r="F172">
        <v>2048972</v>
      </c>
      <c r="G172" t="s">
        <v>1461</v>
      </c>
      <c r="J172" t="s">
        <v>1856</v>
      </c>
      <c r="K172">
        <v>8</v>
      </c>
      <c r="L172" t="s">
        <v>1871</v>
      </c>
      <c r="M172" t="s">
        <v>1872</v>
      </c>
      <c r="N172" t="s">
        <v>1873</v>
      </c>
      <c r="P172" t="s">
        <v>1452</v>
      </c>
      <c r="Q172" t="s">
        <v>1453</v>
      </c>
      <c r="R172" t="s">
        <v>1454</v>
      </c>
      <c r="S172" t="s">
        <v>1455</v>
      </c>
      <c r="T172" t="s">
        <v>1866</v>
      </c>
      <c r="U172" t="s">
        <v>1494</v>
      </c>
      <c r="V172" t="s">
        <v>1450</v>
      </c>
      <c r="W172" t="s">
        <v>32</v>
      </c>
      <c r="X172" t="s">
        <v>32</v>
      </c>
      <c r="Y172">
        <v>24</v>
      </c>
      <c r="Z172" t="s">
        <v>1874</v>
      </c>
      <c r="AA172">
        <v>24</v>
      </c>
      <c r="AB172">
        <v>3.0625</v>
      </c>
      <c r="AC172">
        <v>14</v>
      </c>
      <c r="AD172">
        <v>14</v>
      </c>
      <c r="AE172">
        <v>360</v>
      </c>
      <c r="AF172">
        <v>80</v>
      </c>
      <c r="AG172">
        <v>32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</v>
      </c>
      <c r="AO172">
        <v>16</v>
      </c>
      <c r="AP172">
        <v>10</v>
      </c>
      <c r="AQ172">
        <v>17</v>
      </c>
      <c r="AR172">
        <v>5</v>
      </c>
      <c r="AS172">
        <v>5</v>
      </c>
      <c r="AT172">
        <v>20</v>
      </c>
      <c r="AU172">
        <v>20</v>
      </c>
      <c r="AV172">
        <v>8</v>
      </c>
      <c r="AW172">
        <v>8</v>
      </c>
      <c r="AX172">
        <v>32</v>
      </c>
      <c r="AY172">
        <v>115</v>
      </c>
      <c r="AZ172">
        <v>0</v>
      </c>
      <c r="BA172" t="s">
        <v>1470</v>
      </c>
      <c r="BB172" t="s">
        <v>52</v>
      </c>
      <c r="BC172" t="s">
        <v>61</v>
      </c>
      <c r="BD172">
        <v>1</v>
      </c>
      <c r="BE172">
        <v>0</v>
      </c>
    </row>
    <row r="173" spans="1:57" x14ac:dyDescent="0.2">
      <c r="A173" s="27">
        <v>46091</v>
      </c>
      <c r="B173" t="s">
        <v>1446</v>
      </c>
      <c r="C173" t="s">
        <v>1446</v>
      </c>
      <c r="D173" t="s">
        <v>895</v>
      </c>
      <c r="E173" t="s">
        <v>1465</v>
      </c>
      <c r="F173">
        <v>2001113</v>
      </c>
      <c r="G173" t="s">
        <v>1458</v>
      </c>
      <c r="J173" t="s">
        <v>1856</v>
      </c>
      <c r="K173">
        <v>97</v>
      </c>
      <c r="L173" t="s">
        <v>1871</v>
      </c>
      <c r="M173" t="s">
        <v>1872</v>
      </c>
      <c r="N173" t="s">
        <v>1873</v>
      </c>
      <c r="P173" t="s">
        <v>1452</v>
      </c>
      <c r="Q173" t="s">
        <v>1453</v>
      </c>
      <c r="R173" t="s">
        <v>1454</v>
      </c>
      <c r="S173" t="s">
        <v>1455</v>
      </c>
      <c r="T173" t="s">
        <v>1860</v>
      </c>
      <c r="U173" t="s">
        <v>1447</v>
      </c>
      <c r="V173" t="s">
        <v>1450</v>
      </c>
      <c r="W173" t="s">
        <v>32</v>
      </c>
      <c r="X173" t="s">
        <v>32</v>
      </c>
      <c r="Y173">
        <v>98</v>
      </c>
      <c r="Z173" t="s">
        <v>1874</v>
      </c>
      <c r="AA173">
        <v>24</v>
      </c>
      <c r="AB173">
        <v>37.961538461538503</v>
      </c>
      <c r="AC173">
        <v>141</v>
      </c>
      <c r="AD173">
        <v>141</v>
      </c>
      <c r="AE173">
        <v>96</v>
      </c>
      <c r="AF173">
        <v>65</v>
      </c>
      <c r="AG173">
        <v>26</v>
      </c>
      <c r="AH173">
        <v>1</v>
      </c>
      <c r="AI173">
        <v>1</v>
      </c>
      <c r="AJ173">
        <v>6</v>
      </c>
      <c r="AK173">
        <v>2</v>
      </c>
      <c r="AL173">
        <v>10</v>
      </c>
      <c r="AM173">
        <v>2</v>
      </c>
      <c r="AN173">
        <v>0</v>
      </c>
      <c r="AO173">
        <v>4</v>
      </c>
      <c r="AP173">
        <v>2</v>
      </c>
      <c r="AQ173">
        <v>30</v>
      </c>
      <c r="AR173">
        <v>13</v>
      </c>
      <c r="AS173">
        <v>3</v>
      </c>
      <c r="AT173">
        <v>18</v>
      </c>
      <c r="AU173">
        <v>20</v>
      </c>
      <c r="AV173">
        <v>3</v>
      </c>
      <c r="AW173">
        <v>8</v>
      </c>
      <c r="AX173">
        <v>26</v>
      </c>
      <c r="AY173">
        <v>121</v>
      </c>
      <c r="AZ173">
        <v>0</v>
      </c>
      <c r="BA173" t="s">
        <v>273</v>
      </c>
      <c r="BE173">
        <v>0</v>
      </c>
    </row>
    <row r="174" spans="1:57" x14ac:dyDescent="0.2">
      <c r="A174" s="27">
        <v>46091</v>
      </c>
      <c r="B174" t="s">
        <v>1446</v>
      </c>
      <c r="C174" t="s">
        <v>1446</v>
      </c>
      <c r="D174" t="s">
        <v>895</v>
      </c>
      <c r="E174" t="s">
        <v>1465</v>
      </c>
      <c r="F174">
        <v>2030990</v>
      </c>
      <c r="G174" t="s">
        <v>1459</v>
      </c>
      <c r="J174" t="s">
        <v>1856</v>
      </c>
      <c r="K174">
        <v>23</v>
      </c>
      <c r="L174" t="s">
        <v>1871</v>
      </c>
      <c r="M174" t="s">
        <v>1872</v>
      </c>
      <c r="N174" t="s">
        <v>1873</v>
      </c>
      <c r="P174" t="s">
        <v>1452</v>
      </c>
      <c r="Q174" t="s">
        <v>1453</v>
      </c>
      <c r="R174" t="s">
        <v>1454</v>
      </c>
      <c r="S174" t="s">
        <v>1455</v>
      </c>
      <c r="T174" t="s">
        <v>1860</v>
      </c>
      <c r="U174" t="s">
        <v>1447</v>
      </c>
      <c r="V174" t="s">
        <v>1450</v>
      </c>
      <c r="W174" t="s">
        <v>32</v>
      </c>
      <c r="X174" t="s">
        <v>32</v>
      </c>
      <c r="Y174">
        <v>24</v>
      </c>
      <c r="Z174" t="s">
        <v>1874</v>
      </c>
      <c r="AA174">
        <v>24</v>
      </c>
      <c r="AB174">
        <v>1.1666666666666701</v>
      </c>
      <c r="AC174">
        <v>8</v>
      </c>
      <c r="AD174">
        <v>8</v>
      </c>
      <c r="AE174">
        <v>144</v>
      </c>
      <c r="AF174">
        <v>52</v>
      </c>
      <c r="AG174">
        <v>48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4</v>
      </c>
      <c r="AN174">
        <v>9</v>
      </c>
      <c r="AO174">
        <v>19</v>
      </c>
      <c r="AP174">
        <v>15</v>
      </c>
      <c r="AQ174">
        <v>25</v>
      </c>
      <c r="AR174">
        <v>18</v>
      </c>
      <c r="AS174">
        <v>27</v>
      </c>
      <c r="AT174">
        <v>0</v>
      </c>
      <c r="AU174">
        <v>36</v>
      </c>
      <c r="AV174">
        <v>9</v>
      </c>
      <c r="AW174">
        <v>3</v>
      </c>
      <c r="AX174">
        <v>48</v>
      </c>
      <c r="AY174">
        <v>166</v>
      </c>
      <c r="AZ174">
        <v>0</v>
      </c>
      <c r="BA174" t="s">
        <v>273</v>
      </c>
      <c r="BE174">
        <v>0</v>
      </c>
    </row>
    <row r="175" spans="1:57" x14ac:dyDescent="0.2">
      <c r="A175" s="27">
        <v>46091</v>
      </c>
      <c r="B175" t="s">
        <v>1446</v>
      </c>
      <c r="C175" t="s">
        <v>1446</v>
      </c>
      <c r="D175" t="s">
        <v>895</v>
      </c>
      <c r="E175" t="s">
        <v>1465</v>
      </c>
      <c r="F175">
        <v>2030991</v>
      </c>
      <c r="G175" t="s">
        <v>1463</v>
      </c>
      <c r="J175" t="s">
        <v>1856</v>
      </c>
      <c r="K175">
        <v>12</v>
      </c>
      <c r="L175" t="s">
        <v>1871</v>
      </c>
      <c r="M175" t="s">
        <v>1872</v>
      </c>
      <c r="N175" t="s">
        <v>1873</v>
      </c>
      <c r="P175" t="s">
        <v>1452</v>
      </c>
      <c r="Q175" t="s">
        <v>1453</v>
      </c>
      <c r="R175" t="s">
        <v>1454</v>
      </c>
      <c r="S175" t="s">
        <v>1455</v>
      </c>
      <c r="T175" t="s">
        <v>1860</v>
      </c>
      <c r="U175" t="s">
        <v>1447</v>
      </c>
      <c r="V175" t="s">
        <v>1450</v>
      </c>
      <c r="W175" t="s">
        <v>32</v>
      </c>
      <c r="X175" t="s">
        <v>32</v>
      </c>
      <c r="Y175">
        <v>24</v>
      </c>
      <c r="Z175" t="s">
        <v>1874</v>
      </c>
      <c r="AA175">
        <v>24</v>
      </c>
      <c r="AB175">
        <v>20.6111111111111</v>
      </c>
      <c r="AC175">
        <v>53</v>
      </c>
      <c r="AD175">
        <v>53</v>
      </c>
      <c r="AE175">
        <v>24</v>
      </c>
      <c r="AF175">
        <v>31</v>
      </c>
      <c r="AG175">
        <v>18</v>
      </c>
      <c r="AH175">
        <v>1</v>
      </c>
      <c r="AI175">
        <v>1</v>
      </c>
      <c r="AJ175">
        <v>5</v>
      </c>
      <c r="AK175">
        <v>1</v>
      </c>
      <c r="AL175">
        <v>1</v>
      </c>
      <c r="AM175">
        <v>0</v>
      </c>
      <c r="AN175">
        <v>0</v>
      </c>
      <c r="AO175">
        <v>3</v>
      </c>
      <c r="AP175">
        <v>8</v>
      </c>
      <c r="AQ175">
        <v>13</v>
      </c>
      <c r="AR175">
        <v>3</v>
      </c>
      <c r="AS175">
        <v>4</v>
      </c>
      <c r="AT175">
        <v>0</v>
      </c>
      <c r="AU175">
        <v>29</v>
      </c>
      <c r="AV175">
        <v>0</v>
      </c>
      <c r="AW175">
        <v>0</v>
      </c>
      <c r="AX175">
        <v>18</v>
      </c>
      <c r="AY175">
        <v>67</v>
      </c>
      <c r="AZ175">
        <v>0</v>
      </c>
      <c r="BA175" t="s">
        <v>273</v>
      </c>
      <c r="BE175">
        <v>0</v>
      </c>
    </row>
    <row r="176" spans="1:57" x14ac:dyDescent="0.2">
      <c r="A176" s="27">
        <v>46091</v>
      </c>
      <c r="B176" t="s">
        <v>1446</v>
      </c>
      <c r="C176" t="s">
        <v>1446</v>
      </c>
      <c r="D176" t="s">
        <v>895</v>
      </c>
      <c r="E176" t="s">
        <v>1465</v>
      </c>
      <c r="F176">
        <v>2034089</v>
      </c>
      <c r="G176" t="s">
        <v>1655</v>
      </c>
      <c r="H176">
        <v>7</v>
      </c>
      <c r="J176" t="s">
        <v>1863</v>
      </c>
      <c r="K176">
        <v>21</v>
      </c>
      <c r="L176" t="s">
        <v>1871</v>
      </c>
      <c r="M176" t="s">
        <v>1872</v>
      </c>
      <c r="N176" t="s">
        <v>1873</v>
      </c>
      <c r="P176" t="s">
        <v>1452</v>
      </c>
      <c r="Q176" t="s">
        <v>1453</v>
      </c>
      <c r="R176" t="s">
        <v>1454</v>
      </c>
      <c r="S176" t="s">
        <v>1455</v>
      </c>
      <c r="T176" t="s">
        <v>1866</v>
      </c>
      <c r="U176" t="s">
        <v>1447</v>
      </c>
      <c r="V176" t="s">
        <v>1450</v>
      </c>
      <c r="W176" t="s">
        <v>32</v>
      </c>
      <c r="X176" t="s">
        <v>1864</v>
      </c>
      <c r="Y176">
        <v>69</v>
      </c>
      <c r="Z176" t="s">
        <v>1874</v>
      </c>
      <c r="AA176">
        <v>24</v>
      </c>
      <c r="AF176">
        <v>11</v>
      </c>
      <c r="AG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 t="s">
        <v>273</v>
      </c>
      <c r="BE176">
        <v>0</v>
      </c>
    </row>
    <row r="177" spans="1:57" x14ac:dyDescent="0.2">
      <c r="A177" s="27">
        <v>46091</v>
      </c>
      <c r="B177" t="s">
        <v>1446</v>
      </c>
      <c r="C177" t="s">
        <v>1446</v>
      </c>
      <c r="D177" t="s">
        <v>895</v>
      </c>
      <c r="E177" t="s">
        <v>1465</v>
      </c>
      <c r="F177">
        <v>2039041</v>
      </c>
      <c r="G177" t="s">
        <v>1460</v>
      </c>
      <c r="J177" t="s">
        <v>1863</v>
      </c>
      <c r="K177">
        <v>10</v>
      </c>
      <c r="L177" t="s">
        <v>1871</v>
      </c>
      <c r="M177" t="s">
        <v>1872</v>
      </c>
      <c r="N177" t="s">
        <v>1873</v>
      </c>
      <c r="P177" t="s">
        <v>1452</v>
      </c>
      <c r="Q177" t="s">
        <v>1453</v>
      </c>
      <c r="R177" t="s">
        <v>1454</v>
      </c>
      <c r="S177" t="s">
        <v>1455</v>
      </c>
      <c r="T177" t="s">
        <v>1866</v>
      </c>
      <c r="U177" t="s">
        <v>1447</v>
      </c>
      <c r="V177" t="s">
        <v>1450</v>
      </c>
      <c r="W177" t="s">
        <v>32</v>
      </c>
      <c r="X177" t="s">
        <v>32</v>
      </c>
      <c r="Y177">
        <v>21</v>
      </c>
      <c r="Z177" t="s">
        <v>1874</v>
      </c>
      <c r="AA177">
        <v>24</v>
      </c>
      <c r="AB177">
        <v>3.3055555555555598</v>
      </c>
      <c r="AC177">
        <v>34</v>
      </c>
      <c r="AD177">
        <v>34</v>
      </c>
      <c r="AE177">
        <v>48</v>
      </c>
      <c r="AF177">
        <v>13</v>
      </c>
      <c r="AG177">
        <v>72</v>
      </c>
      <c r="AH177">
        <v>1</v>
      </c>
      <c r="AI177">
        <v>1</v>
      </c>
      <c r="AJ177">
        <v>2</v>
      </c>
      <c r="AK177">
        <v>3</v>
      </c>
      <c r="AL177">
        <v>3</v>
      </c>
      <c r="AM177">
        <v>34</v>
      </c>
      <c r="AN177">
        <v>13</v>
      </c>
      <c r="AO177">
        <v>17</v>
      </c>
      <c r="AP177">
        <v>0</v>
      </c>
      <c r="AQ177">
        <v>0</v>
      </c>
      <c r="AR177">
        <v>0</v>
      </c>
      <c r="AS177">
        <v>3</v>
      </c>
      <c r="AT177">
        <v>3</v>
      </c>
      <c r="AU177">
        <v>14</v>
      </c>
      <c r="AV177">
        <v>12</v>
      </c>
      <c r="AW177">
        <v>6</v>
      </c>
      <c r="AX177">
        <v>72</v>
      </c>
      <c r="AY177">
        <v>110</v>
      </c>
      <c r="AZ177">
        <v>0</v>
      </c>
      <c r="BA177" t="s">
        <v>273</v>
      </c>
      <c r="BE177">
        <v>0</v>
      </c>
    </row>
    <row r="178" spans="1:57" x14ac:dyDescent="0.2">
      <c r="A178" s="27">
        <v>46091</v>
      </c>
      <c r="B178" t="s">
        <v>1446</v>
      </c>
      <c r="C178" t="s">
        <v>1446</v>
      </c>
      <c r="D178" t="s">
        <v>895</v>
      </c>
      <c r="E178" t="s">
        <v>1465</v>
      </c>
      <c r="F178">
        <v>2048972</v>
      </c>
      <c r="G178" t="s">
        <v>1461</v>
      </c>
      <c r="J178" t="s">
        <v>1856</v>
      </c>
      <c r="K178">
        <v>8</v>
      </c>
      <c r="L178" t="s">
        <v>1871</v>
      </c>
      <c r="M178" t="s">
        <v>1872</v>
      </c>
      <c r="N178" t="s">
        <v>1873</v>
      </c>
      <c r="P178" t="s">
        <v>1452</v>
      </c>
      <c r="Q178" t="s">
        <v>1453</v>
      </c>
      <c r="R178" t="s">
        <v>1454</v>
      </c>
      <c r="S178" t="s">
        <v>1455</v>
      </c>
      <c r="T178" t="s">
        <v>1866</v>
      </c>
      <c r="U178" t="s">
        <v>1447</v>
      </c>
      <c r="V178" t="s">
        <v>1450</v>
      </c>
      <c r="W178" t="s">
        <v>32</v>
      </c>
      <c r="X178" t="s">
        <v>32</v>
      </c>
      <c r="Y178">
        <v>48</v>
      </c>
      <c r="Z178" t="s">
        <v>1874</v>
      </c>
      <c r="AA178">
        <v>24</v>
      </c>
      <c r="AB178">
        <v>2.4500000000000002</v>
      </c>
      <c r="AC178">
        <v>7</v>
      </c>
      <c r="AD178">
        <v>7</v>
      </c>
      <c r="AE178">
        <v>96</v>
      </c>
      <c r="AF178">
        <v>31</v>
      </c>
      <c r="AG178">
        <v>20</v>
      </c>
      <c r="AH178">
        <v>1</v>
      </c>
      <c r="AI178">
        <v>0</v>
      </c>
      <c r="AJ178">
        <v>6</v>
      </c>
      <c r="AK178">
        <v>0</v>
      </c>
      <c r="AL178">
        <v>0</v>
      </c>
      <c r="AM178">
        <v>3</v>
      </c>
      <c r="AN178">
        <v>6</v>
      </c>
      <c r="AO178">
        <v>0</v>
      </c>
      <c r="AP178">
        <v>5</v>
      </c>
      <c r="AQ178">
        <v>20</v>
      </c>
      <c r="AR178">
        <v>14</v>
      </c>
      <c r="AS178">
        <v>13</v>
      </c>
      <c r="AT178">
        <v>2</v>
      </c>
      <c r="AU178">
        <v>27</v>
      </c>
      <c r="AV178">
        <v>12</v>
      </c>
      <c r="AW178">
        <v>7</v>
      </c>
      <c r="AX178">
        <v>20</v>
      </c>
      <c r="AY178">
        <v>115</v>
      </c>
      <c r="AZ178">
        <v>0</v>
      </c>
      <c r="BA178" t="s">
        <v>273</v>
      </c>
      <c r="BE178">
        <v>0</v>
      </c>
    </row>
    <row r="179" spans="1:57" x14ac:dyDescent="0.2">
      <c r="A179" s="27">
        <v>46091</v>
      </c>
      <c r="B179" t="s">
        <v>1446</v>
      </c>
      <c r="C179" t="s">
        <v>1446</v>
      </c>
      <c r="D179" t="s">
        <v>44</v>
      </c>
      <c r="E179" t="s">
        <v>1473</v>
      </c>
      <c r="F179">
        <v>2001113</v>
      </c>
      <c r="G179" t="s">
        <v>1458</v>
      </c>
      <c r="J179" t="s">
        <v>1856</v>
      </c>
      <c r="K179">
        <v>73</v>
      </c>
      <c r="L179" t="s">
        <v>1871</v>
      </c>
      <c r="M179" t="s">
        <v>1872</v>
      </c>
      <c r="N179" t="s">
        <v>1873</v>
      </c>
      <c r="P179" t="s">
        <v>1452</v>
      </c>
      <c r="Q179" t="s">
        <v>1453</v>
      </c>
      <c r="R179" t="s">
        <v>1454</v>
      </c>
      <c r="S179" t="s">
        <v>1455</v>
      </c>
      <c r="T179" t="s">
        <v>1860</v>
      </c>
      <c r="U179" t="s">
        <v>1447</v>
      </c>
      <c r="V179" t="s">
        <v>1450</v>
      </c>
      <c r="W179" t="s">
        <v>32</v>
      </c>
      <c r="X179" t="s">
        <v>32</v>
      </c>
      <c r="Y179">
        <v>74</v>
      </c>
      <c r="Z179" t="s">
        <v>1874</v>
      </c>
      <c r="AA179">
        <v>24</v>
      </c>
      <c r="AB179">
        <v>59.216216216216203</v>
      </c>
      <c r="AC179">
        <v>626</v>
      </c>
      <c r="AD179">
        <v>626</v>
      </c>
      <c r="AF179">
        <v>57</v>
      </c>
      <c r="AG179">
        <v>74</v>
      </c>
      <c r="AH179">
        <v>1</v>
      </c>
      <c r="AI179">
        <v>1</v>
      </c>
      <c r="AJ179">
        <v>14</v>
      </c>
      <c r="AK179">
        <v>32</v>
      </c>
      <c r="AL179">
        <v>0</v>
      </c>
      <c r="AM179">
        <v>0</v>
      </c>
      <c r="AN179">
        <v>2</v>
      </c>
      <c r="AO179">
        <v>10</v>
      </c>
      <c r="AP179">
        <v>16</v>
      </c>
      <c r="AQ179">
        <v>18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74</v>
      </c>
      <c r="AY179">
        <v>93</v>
      </c>
      <c r="AZ179">
        <v>0</v>
      </c>
      <c r="BA179" t="s">
        <v>1472</v>
      </c>
      <c r="BD179">
        <v>1</v>
      </c>
      <c r="BE179">
        <v>0</v>
      </c>
    </row>
    <row r="180" spans="1:57" x14ac:dyDescent="0.2">
      <c r="A180" s="27">
        <v>46091</v>
      </c>
      <c r="B180" t="s">
        <v>1446</v>
      </c>
      <c r="C180" t="s">
        <v>1446</v>
      </c>
      <c r="D180" t="s">
        <v>44</v>
      </c>
      <c r="E180" t="s">
        <v>1473</v>
      </c>
      <c r="F180">
        <v>2001114</v>
      </c>
      <c r="G180" t="s">
        <v>1862</v>
      </c>
      <c r="H180">
        <v>9</v>
      </c>
      <c r="I180">
        <v>20</v>
      </c>
      <c r="J180" t="s">
        <v>1863</v>
      </c>
      <c r="K180">
        <v>92</v>
      </c>
      <c r="L180" t="s">
        <v>1870</v>
      </c>
      <c r="M180" t="s">
        <v>1858</v>
      </c>
      <c r="N180" t="s">
        <v>1873</v>
      </c>
      <c r="P180" t="s">
        <v>1452</v>
      </c>
      <c r="Q180" t="s">
        <v>1453</v>
      </c>
      <c r="R180" t="s">
        <v>1454</v>
      </c>
      <c r="S180" t="s">
        <v>1455</v>
      </c>
      <c r="T180" t="s">
        <v>1860</v>
      </c>
      <c r="U180" t="s">
        <v>1447</v>
      </c>
      <c r="V180" t="s">
        <v>1450</v>
      </c>
      <c r="W180" t="s">
        <v>1864</v>
      </c>
      <c r="X180" t="s">
        <v>1864</v>
      </c>
      <c r="Y180">
        <v>92</v>
      </c>
      <c r="AA180">
        <v>24</v>
      </c>
      <c r="AD180">
        <v>9</v>
      </c>
      <c r="AG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 t="s">
        <v>1472</v>
      </c>
      <c r="BD180">
        <v>1</v>
      </c>
      <c r="BE180">
        <v>0</v>
      </c>
    </row>
    <row r="181" spans="1:57" x14ac:dyDescent="0.2">
      <c r="A181" s="27">
        <v>46091</v>
      </c>
      <c r="B181" t="s">
        <v>1446</v>
      </c>
      <c r="C181" t="s">
        <v>1446</v>
      </c>
      <c r="D181" t="s">
        <v>44</v>
      </c>
      <c r="E181" t="s">
        <v>1473</v>
      </c>
      <c r="F181">
        <v>2030990</v>
      </c>
      <c r="G181" t="s">
        <v>1459</v>
      </c>
      <c r="J181" t="s">
        <v>1856</v>
      </c>
      <c r="K181">
        <v>23</v>
      </c>
      <c r="L181" t="s">
        <v>1871</v>
      </c>
      <c r="M181" t="s">
        <v>1872</v>
      </c>
      <c r="N181" t="s">
        <v>1873</v>
      </c>
      <c r="P181" t="s">
        <v>1452</v>
      </c>
      <c r="Q181" t="s">
        <v>1453</v>
      </c>
      <c r="R181" t="s">
        <v>1454</v>
      </c>
      <c r="S181" t="s">
        <v>1455</v>
      </c>
      <c r="T181" t="s">
        <v>1860</v>
      </c>
      <c r="U181" t="s">
        <v>1447</v>
      </c>
      <c r="V181" t="s">
        <v>1450</v>
      </c>
      <c r="W181" t="s">
        <v>32</v>
      </c>
      <c r="X181" t="s">
        <v>32</v>
      </c>
      <c r="Y181">
        <v>24</v>
      </c>
      <c r="Z181" t="s">
        <v>1874</v>
      </c>
      <c r="AA181">
        <v>24</v>
      </c>
      <c r="AB181">
        <v>383.83333333333297</v>
      </c>
      <c r="AC181">
        <v>987</v>
      </c>
      <c r="AD181">
        <v>987</v>
      </c>
      <c r="AF181">
        <v>153</v>
      </c>
      <c r="AG181">
        <v>18</v>
      </c>
      <c r="AH181">
        <v>1</v>
      </c>
      <c r="AI181">
        <v>1</v>
      </c>
      <c r="AJ181">
        <v>3</v>
      </c>
      <c r="AK181">
        <v>0</v>
      </c>
      <c r="AL181">
        <v>0</v>
      </c>
      <c r="AM181">
        <v>0</v>
      </c>
      <c r="AN181">
        <v>15</v>
      </c>
      <c r="AO181">
        <v>0</v>
      </c>
      <c r="AP181">
        <v>0</v>
      </c>
      <c r="AQ181">
        <v>17</v>
      </c>
      <c r="AR181">
        <v>78</v>
      </c>
      <c r="AS181">
        <v>4</v>
      </c>
      <c r="AT181">
        <v>25</v>
      </c>
      <c r="AU181">
        <v>60</v>
      </c>
      <c r="AV181">
        <v>41</v>
      </c>
      <c r="AW181">
        <v>28</v>
      </c>
      <c r="AX181">
        <v>18</v>
      </c>
      <c r="AY181">
        <v>271</v>
      </c>
      <c r="AZ181">
        <v>0</v>
      </c>
      <c r="BA181" t="s">
        <v>1472</v>
      </c>
      <c r="BD181">
        <v>1</v>
      </c>
      <c r="BE181">
        <v>0</v>
      </c>
    </row>
    <row r="182" spans="1:57" x14ac:dyDescent="0.2">
      <c r="A182" s="27">
        <v>46091</v>
      </c>
      <c r="B182" t="s">
        <v>1446</v>
      </c>
      <c r="C182" t="s">
        <v>1446</v>
      </c>
      <c r="D182" t="s">
        <v>44</v>
      </c>
      <c r="E182" t="s">
        <v>1473</v>
      </c>
      <c r="F182">
        <v>2030991</v>
      </c>
      <c r="G182" t="s">
        <v>1463</v>
      </c>
      <c r="J182" t="s">
        <v>1856</v>
      </c>
      <c r="K182">
        <v>12</v>
      </c>
      <c r="L182" t="s">
        <v>1871</v>
      </c>
      <c r="M182" t="s">
        <v>1872</v>
      </c>
      <c r="N182" t="s">
        <v>1873</v>
      </c>
      <c r="P182" t="s">
        <v>1452</v>
      </c>
      <c r="Q182" t="s">
        <v>1453</v>
      </c>
      <c r="R182" t="s">
        <v>1454</v>
      </c>
      <c r="S182" t="s">
        <v>1455</v>
      </c>
      <c r="T182" t="s">
        <v>1860</v>
      </c>
      <c r="U182" t="s">
        <v>1447</v>
      </c>
      <c r="V182" t="s">
        <v>1450</v>
      </c>
      <c r="W182" t="s">
        <v>32</v>
      </c>
      <c r="X182" t="s">
        <v>32</v>
      </c>
      <c r="Y182">
        <v>24</v>
      </c>
      <c r="Z182" t="s">
        <v>1874</v>
      </c>
      <c r="AA182">
        <v>24</v>
      </c>
      <c r="AB182">
        <v>35</v>
      </c>
      <c r="AC182">
        <v>500</v>
      </c>
      <c r="AD182">
        <v>500</v>
      </c>
      <c r="AF182">
        <v>40</v>
      </c>
      <c r="AG182">
        <v>100</v>
      </c>
      <c r="AH182">
        <v>1</v>
      </c>
      <c r="AI182">
        <v>1</v>
      </c>
      <c r="AJ182">
        <v>13</v>
      </c>
      <c r="AK182">
        <v>32</v>
      </c>
      <c r="AL182">
        <v>0</v>
      </c>
      <c r="AM182">
        <v>10</v>
      </c>
      <c r="AN182">
        <v>12</v>
      </c>
      <c r="AO182">
        <v>18</v>
      </c>
      <c r="AP182">
        <v>15</v>
      </c>
      <c r="AQ182">
        <v>13</v>
      </c>
      <c r="AR182">
        <v>4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100</v>
      </c>
      <c r="AY182">
        <v>119</v>
      </c>
      <c r="AZ182">
        <v>0</v>
      </c>
      <c r="BA182" t="s">
        <v>1472</v>
      </c>
      <c r="BD182">
        <v>1</v>
      </c>
      <c r="BE182">
        <v>0</v>
      </c>
    </row>
    <row r="183" spans="1:57" x14ac:dyDescent="0.2">
      <c r="A183" s="27">
        <v>46091</v>
      </c>
      <c r="B183" t="s">
        <v>1446</v>
      </c>
      <c r="C183" t="s">
        <v>1446</v>
      </c>
      <c r="D183" t="s">
        <v>44</v>
      </c>
      <c r="E183" t="s">
        <v>1473</v>
      </c>
      <c r="F183">
        <v>2034089</v>
      </c>
      <c r="G183" t="s">
        <v>1655</v>
      </c>
      <c r="H183">
        <v>7</v>
      </c>
      <c r="J183" t="s">
        <v>1863</v>
      </c>
      <c r="K183">
        <v>16</v>
      </c>
      <c r="L183" t="s">
        <v>1871</v>
      </c>
      <c r="M183" t="s">
        <v>1872</v>
      </c>
      <c r="N183" t="s">
        <v>1873</v>
      </c>
      <c r="P183" t="s">
        <v>1452</v>
      </c>
      <c r="Q183" t="s">
        <v>1453</v>
      </c>
      <c r="R183" t="s">
        <v>1454</v>
      </c>
      <c r="S183" t="s">
        <v>1455</v>
      </c>
      <c r="T183" t="s">
        <v>1866</v>
      </c>
      <c r="U183" t="s">
        <v>1447</v>
      </c>
      <c r="V183" t="s">
        <v>1450</v>
      </c>
      <c r="W183" t="s">
        <v>32</v>
      </c>
      <c r="X183" t="s">
        <v>1864</v>
      </c>
      <c r="Y183">
        <v>52</v>
      </c>
      <c r="Z183" t="s">
        <v>1874</v>
      </c>
      <c r="AA183">
        <v>24</v>
      </c>
      <c r="AB183">
        <v>0</v>
      </c>
      <c r="AD183">
        <v>-3</v>
      </c>
      <c r="AF183">
        <v>32</v>
      </c>
      <c r="AG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 t="s">
        <v>1472</v>
      </c>
      <c r="BD183">
        <v>1</v>
      </c>
      <c r="BE183">
        <v>0</v>
      </c>
    </row>
    <row r="184" spans="1:57" x14ac:dyDescent="0.2">
      <c r="A184" s="27">
        <v>46091</v>
      </c>
      <c r="B184" t="s">
        <v>1446</v>
      </c>
      <c r="C184" t="s">
        <v>1446</v>
      </c>
      <c r="D184" t="s">
        <v>44</v>
      </c>
      <c r="E184" t="s">
        <v>1473</v>
      </c>
      <c r="F184">
        <v>2039041</v>
      </c>
      <c r="G184" t="s">
        <v>1460</v>
      </c>
      <c r="J184" t="s">
        <v>1863</v>
      </c>
      <c r="K184">
        <v>46</v>
      </c>
      <c r="L184" t="s">
        <v>1871</v>
      </c>
      <c r="M184" t="s">
        <v>1872</v>
      </c>
      <c r="N184" t="s">
        <v>1873</v>
      </c>
      <c r="P184" t="s">
        <v>1452</v>
      </c>
      <c r="Q184" t="s">
        <v>1453</v>
      </c>
      <c r="R184" t="s">
        <v>1454</v>
      </c>
      <c r="S184" t="s">
        <v>1455</v>
      </c>
      <c r="T184" t="s">
        <v>1866</v>
      </c>
      <c r="U184" t="s">
        <v>1447</v>
      </c>
      <c r="V184" t="s">
        <v>1450</v>
      </c>
      <c r="W184" t="s">
        <v>32</v>
      </c>
      <c r="X184" t="s">
        <v>32</v>
      </c>
      <c r="Y184">
        <v>92</v>
      </c>
      <c r="Z184" t="s">
        <v>1874</v>
      </c>
      <c r="AA184">
        <v>24</v>
      </c>
      <c r="AB184">
        <v>25.949790794979101</v>
      </c>
      <c r="AC184">
        <v>886</v>
      </c>
      <c r="AD184">
        <v>886</v>
      </c>
      <c r="AF184">
        <v>90</v>
      </c>
      <c r="AG184">
        <v>239</v>
      </c>
      <c r="AH184">
        <v>1</v>
      </c>
      <c r="AI184">
        <v>1</v>
      </c>
      <c r="AJ184">
        <v>32</v>
      </c>
      <c r="AK184">
        <v>63</v>
      </c>
      <c r="AL184">
        <v>32</v>
      </c>
      <c r="AM184">
        <v>37</v>
      </c>
      <c r="AN184">
        <v>16</v>
      </c>
      <c r="AO184">
        <v>34</v>
      </c>
      <c r="AP184">
        <v>25</v>
      </c>
      <c r="AQ184">
        <v>36</v>
      </c>
      <c r="AR184">
        <v>18</v>
      </c>
      <c r="AS184">
        <v>54</v>
      </c>
      <c r="AT184">
        <v>43</v>
      </c>
      <c r="AU184">
        <v>23</v>
      </c>
      <c r="AV184">
        <v>17</v>
      </c>
      <c r="AW184">
        <v>5</v>
      </c>
      <c r="AX184">
        <v>239</v>
      </c>
      <c r="AY184">
        <v>435</v>
      </c>
      <c r="AZ184">
        <v>0</v>
      </c>
      <c r="BA184" t="s">
        <v>1472</v>
      </c>
      <c r="BD184">
        <v>1</v>
      </c>
      <c r="BE184">
        <v>0</v>
      </c>
    </row>
    <row r="185" spans="1:57" x14ac:dyDescent="0.2">
      <c r="A185" s="27">
        <v>46091</v>
      </c>
      <c r="B185" t="s">
        <v>1446</v>
      </c>
      <c r="C185" t="s">
        <v>1446</v>
      </c>
      <c r="D185" t="s">
        <v>44</v>
      </c>
      <c r="E185" t="s">
        <v>1473</v>
      </c>
      <c r="F185">
        <v>2048972</v>
      </c>
      <c r="G185" t="s">
        <v>1461</v>
      </c>
      <c r="J185" t="s">
        <v>1856</v>
      </c>
      <c r="K185">
        <v>8</v>
      </c>
      <c r="L185" t="s">
        <v>1871</v>
      </c>
      <c r="M185" t="s">
        <v>1872</v>
      </c>
      <c r="N185" t="s">
        <v>1873</v>
      </c>
      <c r="P185" t="s">
        <v>1452</v>
      </c>
      <c r="Q185" t="s">
        <v>1453</v>
      </c>
      <c r="R185" t="s">
        <v>1454</v>
      </c>
      <c r="S185" t="s">
        <v>1455</v>
      </c>
      <c r="T185" t="s">
        <v>1866</v>
      </c>
      <c r="U185" t="s">
        <v>1447</v>
      </c>
      <c r="V185" t="s">
        <v>1450</v>
      </c>
      <c r="W185" t="s">
        <v>32</v>
      </c>
      <c r="X185" t="s">
        <v>32</v>
      </c>
      <c r="Y185">
        <v>48</v>
      </c>
      <c r="Z185" t="s">
        <v>1874</v>
      </c>
      <c r="AA185">
        <v>24</v>
      </c>
      <c r="AB185">
        <v>27.076595744680901</v>
      </c>
      <c r="AC185">
        <v>909</v>
      </c>
      <c r="AD185">
        <v>909</v>
      </c>
      <c r="AF185">
        <v>141</v>
      </c>
      <c r="AG185">
        <v>235</v>
      </c>
      <c r="AH185">
        <v>1</v>
      </c>
      <c r="AI185">
        <v>1</v>
      </c>
      <c r="AJ185">
        <v>41</v>
      </c>
      <c r="AK185">
        <v>22</v>
      </c>
      <c r="AL185">
        <v>37</v>
      </c>
      <c r="AM185">
        <v>48</v>
      </c>
      <c r="AN185">
        <v>36</v>
      </c>
      <c r="AO185">
        <v>26</v>
      </c>
      <c r="AP185">
        <v>25</v>
      </c>
      <c r="AQ185">
        <v>20</v>
      </c>
      <c r="AR185">
        <v>48</v>
      </c>
      <c r="AS185">
        <v>57</v>
      </c>
      <c r="AT185">
        <v>66</v>
      </c>
      <c r="AU185">
        <v>25</v>
      </c>
      <c r="AV185">
        <v>26</v>
      </c>
      <c r="AW185">
        <v>14</v>
      </c>
      <c r="AX185">
        <v>235</v>
      </c>
      <c r="AY185">
        <v>491</v>
      </c>
      <c r="AZ185">
        <v>0</v>
      </c>
      <c r="BA185" t="s">
        <v>1472</v>
      </c>
      <c r="BD185">
        <v>1</v>
      </c>
      <c r="BE185">
        <v>0</v>
      </c>
    </row>
    <row r="186" spans="1:57" x14ac:dyDescent="0.2">
      <c r="A186" s="27">
        <v>46091</v>
      </c>
      <c r="B186" t="s">
        <v>1446</v>
      </c>
      <c r="C186" t="s">
        <v>1446</v>
      </c>
      <c r="D186" t="s">
        <v>898</v>
      </c>
      <c r="E186" t="s">
        <v>1489</v>
      </c>
      <c r="F186">
        <v>2001113</v>
      </c>
      <c r="G186" t="s">
        <v>1458</v>
      </c>
      <c r="J186" t="s">
        <v>1856</v>
      </c>
      <c r="K186">
        <v>47</v>
      </c>
      <c r="L186" t="s">
        <v>1871</v>
      </c>
      <c r="M186" t="s">
        <v>1872</v>
      </c>
      <c r="N186" t="s">
        <v>1873</v>
      </c>
      <c r="P186" t="s">
        <v>1452</v>
      </c>
      <c r="Q186" t="s">
        <v>1453</v>
      </c>
      <c r="R186" t="s">
        <v>1454</v>
      </c>
      <c r="S186" t="s">
        <v>1455</v>
      </c>
      <c r="T186" t="s">
        <v>1860</v>
      </c>
      <c r="U186" t="s">
        <v>1485</v>
      </c>
      <c r="V186" t="s">
        <v>1450</v>
      </c>
      <c r="W186" t="s">
        <v>32</v>
      </c>
      <c r="X186" t="s">
        <v>32</v>
      </c>
      <c r="Y186">
        <v>48</v>
      </c>
      <c r="Z186" t="s">
        <v>1874</v>
      </c>
      <c r="AA186">
        <v>24</v>
      </c>
      <c r="AB186">
        <v>4.7547169811320797</v>
      </c>
      <c r="AC186">
        <v>36</v>
      </c>
      <c r="AD186">
        <v>36</v>
      </c>
      <c r="AE186">
        <v>48</v>
      </c>
      <c r="AF186">
        <v>19</v>
      </c>
      <c r="AG186">
        <v>53</v>
      </c>
      <c r="AH186">
        <v>1</v>
      </c>
      <c r="AI186">
        <v>1</v>
      </c>
      <c r="AJ186">
        <v>4</v>
      </c>
      <c r="AK186">
        <v>9</v>
      </c>
      <c r="AL186">
        <v>2</v>
      </c>
      <c r="AM186">
        <v>9</v>
      </c>
      <c r="AN186">
        <v>5</v>
      </c>
      <c r="AO186">
        <v>17</v>
      </c>
      <c r="AP186">
        <v>7</v>
      </c>
      <c r="AQ186">
        <v>6</v>
      </c>
      <c r="AR186">
        <v>3</v>
      </c>
      <c r="AS186">
        <v>5</v>
      </c>
      <c r="AT186">
        <v>9</v>
      </c>
      <c r="AU186">
        <v>3</v>
      </c>
      <c r="AV186">
        <v>0</v>
      </c>
      <c r="AW186">
        <v>0</v>
      </c>
      <c r="AX186">
        <v>53</v>
      </c>
      <c r="AY186">
        <v>79</v>
      </c>
      <c r="AZ186">
        <v>0</v>
      </c>
      <c r="BA186" t="s">
        <v>1470</v>
      </c>
      <c r="BB186" t="s">
        <v>26</v>
      </c>
      <c r="BC186" t="s">
        <v>78</v>
      </c>
      <c r="BE186">
        <v>0</v>
      </c>
    </row>
    <row r="187" spans="1:57" x14ac:dyDescent="0.2">
      <c r="A187" s="27">
        <v>46091</v>
      </c>
      <c r="B187" t="s">
        <v>1446</v>
      </c>
      <c r="C187" t="s">
        <v>1446</v>
      </c>
      <c r="D187" t="s">
        <v>898</v>
      </c>
      <c r="E187" t="s">
        <v>1489</v>
      </c>
      <c r="F187">
        <v>2030990</v>
      </c>
      <c r="G187" t="s">
        <v>1459</v>
      </c>
      <c r="J187" t="s">
        <v>1856</v>
      </c>
      <c r="K187">
        <v>23</v>
      </c>
      <c r="L187" t="s">
        <v>1871</v>
      </c>
      <c r="M187" t="s">
        <v>1872</v>
      </c>
      <c r="N187" t="s">
        <v>1873</v>
      </c>
      <c r="P187" t="s">
        <v>1452</v>
      </c>
      <c r="Q187" t="s">
        <v>1453</v>
      </c>
      <c r="R187" t="s">
        <v>1454</v>
      </c>
      <c r="S187" t="s">
        <v>1455</v>
      </c>
      <c r="T187" t="s">
        <v>1860</v>
      </c>
      <c r="U187" t="s">
        <v>1485</v>
      </c>
      <c r="V187" t="s">
        <v>1450</v>
      </c>
      <c r="W187" t="s">
        <v>32</v>
      </c>
      <c r="X187" t="s">
        <v>32</v>
      </c>
      <c r="Y187">
        <v>24</v>
      </c>
      <c r="Z187" t="s">
        <v>1874</v>
      </c>
      <c r="AA187">
        <v>24</v>
      </c>
      <c r="AB187">
        <v>9.4347826086956506</v>
      </c>
      <c r="AC187">
        <v>31</v>
      </c>
      <c r="AD187">
        <v>31</v>
      </c>
      <c r="AE187">
        <v>48</v>
      </c>
      <c r="AF187">
        <v>17</v>
      </c>
      <c r="AG187">
        <v>23</v>
      </c>
      <c r="AH187">
        <v>1</v>
      </c>
      <c r="AI187">
        <v>1</v>
      </c>
      <c r="AJ187">
        <v>-1</v>
      </c>
      <c r="AK187">
        <v>0</v>
      </c>
      <c r="AL187">
        <v>0</v>
      </c>
      <c r="AM187">
        <v>0</v>
      </c>
      <c r="AN187">
        <v>10</v>
      </c>
      <c r="AO187">
        <v>14</v>
      </c>
      <c r="AP187">
        <v>0</v>
      </c>
      <c r="AQ187">
        <v>15</v>
      </c>
      <c r="AR187">
        <v>7</v>
      </c>
      <c r="AS187">
        <v>5</v>
      </c>
      <c r="AT187">
        <v>2</v>
      </c>
      <c r="AU187">
        <v>9</v>
      </c>
      <c r="AV187">
        <v>3</v>
      </c>
      <c r="AW187">
        <v>3</v>
      </c>
      <c r="AX187">
        <v>23</v>
      </c>
      <c r="AY187">
        <v>67</v>
      </c>
      <c r="AZ187">
        <v>0</v>
      </c>
      <c r="BA187" t="s">
        <v>1470</v>
      </c>
      <c r="BB187" t="s">
        <v>26</v>
      </c>
      <c r="BC187" t="s">
        <v>78</v>
      </c>
      <c r="BE187">
        <v>0</v>
      </c>
    </row>
    <row r="188" spans="1:57" x14ac:dyDescent="0.2">
      <c r="A188" s="27">
        <v>46091</v>
      </c>
      <c r="B188" t="s">
        <v>1446</v>
      </c>
      <c r="C188" t="s">
        <v>1446</v>
      </c>
      <c r="D188" t="s">
        <v>898</v>
      </c>
      <c r="E188" t="s">
        <v>1489</v>
      </c>
      <c r="F188">
        <v>2030991</v>
      </c>
      <c r="G188" t="s">
        <v>1463</v>
      </c>
      <c r="J188" t="s">
        <v>1856</v>
      </c>
      <c r="K188">
        <v>24</v>
      </c>
      <c r="L188" t="s">
        <v>1871</v>
      </c>
      <c r="M188" t="s">
        <v>1872</v>
      </c>
      <c r="N188" t="s">
        <v>1873</v>
      </c>
      <c r="P188" t="s">
        <v>1452</v>
      </c>
      <c r="Q188" t="s">
        <v>1453</v>
      </c>
      <c r="R188" t="s">
        <v>1454</v>
      </c>
      <c r="S188" t="s">
        <v>1455</v>
      </c>
      <c r="T188" t="s">
        <v>1860</v>
      </c>
      <c r="U188" t="s">
        <v>1485</v>
      </c>
      <c r="V188" t="s">
        <v>1450</v>
      </c>
      <c r="W188" t="s">
        <v>32</v>
      </c>
      <c r="X188" t="s">
        <v>32</v>
      </c>
      <c r="Y188">
        <v>24</v>
      </c>
      <c r="Z188" t="s">
        <v>1874</v>
      </c>
      <c r="AA188">
        <v>24</v>
      </c>
      <c r="AB188">
        <v>6.7586206896551699</v>
      </c>
      <c r="AC188">
        <v>28</v>
      </c>
      <c r="AD188">
        <v>28</v>
      </c>
      <c r="AE188">
        <v>24</v>
      </c>
      <c r="AF188">
        <v>20</v>
      </c>
      <c r="AG188">
        <v>29</v>
      </c>
      <c r="AH188">
        <v>1</v>
      </c>
      <c r="AI188">
        <v>1</v>
      </c>
      <c r="AJ188">
        <v>3</v>
      </c>
      <c r="AK188">
        <v>5</v>
      </c>
      <c r="AL188">
        <v>1</v>
      </c>
      <c r="AM188">
        <v>4</v>
      </c>
      <c r="AN188">
        <v>8</v>
      </c>
      <c r="AO188">
        <v>3</v>
      </c>
      <c r="AP188">
        <v>5</v>
      </c>
      <c r="AQ188">
        <v>1</v>
      </c>
      <c r="AR188">
        <v>2</v>
      </c>
      <c r="AS188">
        <v>0</v>
      </c>
      <c r="AT188">
        <v>5</v>
      </c>
      <c r="AU188">
        <v>3</v>
      </c>
      <c r="AV188">
        <v>6</v>
      </c>
      <c r="AW188">
        <v>3</v>
      </c>
      <c r="AX188">
        <v>29</v>
      </c>
      <c r="AY188">
        <v>49</v>
      </c>
      <c r="AZ188">
        <v>0</v>
      </c>
      <c r="BA188" t="s">
        <v>1470</v>
      </c>
      <c r="BB188" t="s">
        <v>26</v>
      </c>
      <c r="BC188" t="s">
        <v>78</v>
      </c>
      <c r="BE188">
        <v>0</v>
      </c>
    </row>
    <row r="189" spans="1:57" x14ac:dyDescent="0.2">
      <c r="A189" s="27">
        <v>46091</v>
      </c>
      <c r="B189" t="s">
        <v>1446</v>
      </c>
      <c r="C189" t="s">
        <v>1446</v>
      </c>
      <c r="D189" t="s">
        <v>898</v>
      </c>
      <c r="E189" t="s">
        <v>1489</v>
      </c>
      <c r="F189">
        <v>2034089</v>
      </c>
      <c r="G189" t="s">
        <v>1655</v>
      </c>
      <c r="H189">
        <v>7</v>
      </c>
      <c r="J189" t="s">
        <v>1863</v>
      </c>
      <c r="K189">
        <v>30</v>
      </c>
      <c r="L189" t="s">
        <v>1871</v>
      </c>
      <c r="M189" t="s">
        <v>1872</v>
      </c>
      <c r="N189" t="s">
        <v>1873</v>
      </c>
      <c r="P189" t="s">
        <v>1452</v>
      </c>
      <c r="Q189" t="s">
        <v>1453</v>
      </c>
      <c r="R189" t="s">
        <v>1454</v>
      </c>
      <c r="S189" t="s">
        <v>1455</v>
      </c>
      <c r="T189" t="s">
        <v>1866</v>
      </c>
      <c r="U189" t="s">
        <v>1485</v>
      </c>
      <c r="V189" t="s">
        <v>1450</v>
      </c>
      <c r="W189" t="s">
        <v>32</v>
      </c>
      <c r="X189" t="s">
        <v>1864</v>
      </c>
      <c r="Y189">
        <v>34</v>
      </c>
      <c r="Z189" t="s">
        <v>1874</v>
      </c>
      <c r="AA189">
        <v>24</v>
      </c>
      <c r="AD189">
        <v>3</v>
      </c>
      <c r="AF189">
        <v>1</v>
      </c>
      <c r="AG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1470</v>
      </c>
      <c r="BB189" t="s">
        <v>26</v>
      </c>
      <c r="BC189" t="s">
        <v>78</v>
      </c>
      <c r="BE189">
        <v>0</v>
      </c>
    </row>
    <row r="190" spans="1:57" x14ac:dyDescent="0.2">
      <c r="A190" s="27">
        <v>46091</v>
      </c>
      <c r="B190" t="s">
        <v>1446</v>
      </c>
      <c r="C190" t="s">
        <v>1446</v>
      </c>
      <c r="D190" t="s">
        <v>898</v>
      </c>
      <c r="E190" t="s">
        <v>1489</v>
      </c>
      <c r="F190">
        <v>2039041</v>
      </c>
      <c r="G190" t="s">
        <v>1460</v>
      </c>
      <c r="J190" t="s">
        <v>1863</v>
      </c>
      <c r="K190">
        <v>12</v>
      </c>
      <c r="L190" t="s">
        <v>1871</v>
      </c>
      <c r="M190" t="s">
        <v>1872</v>
      </c>
      <c r="N190" t="s">
        <v>1873</v>
      </c>
      <c r="P190" t="s">
        <v>1452</v>
      </c>
      <c r="Q190" t="s">
        <v>1453</v>
      </c>
      <c r="R190" t="s">
        <v>1454</v>
      </c>
      <c r="S190" t="s">
        <v>1455</v>
      </c>
      <c r="T190" t="s">
        <v>1866</v>
      </c>
      <c r="U190" t="s">
        <v>1485</v>
      </c>
      <c r="V190" t="s">
        <v>1450</v>
      </c>
      <c r="W190" t="s">
        <v>32</v>
      </c>
      <c r="X190" t="s">
        <v>32</v>
      </c>
      <c r="Y190">
        <v>39</v>
      </c>
      <c r="Z190" t="s">
        <v>1874</v>
      </c>
      <c r="AA190">
        <v>24</v>
      </c>
      <c r="AB190">
        <v>30.8</v>
      </c>
      <c r="AC190">
        <v>44</v>
      </c>
      <c r="AD190">
        <v>44</v>
      </c>
      <c r="AF190">
        <v>6</v>
      </c>
      <c r="AG190">
        <v>10</v>
      </c>
      <c r="AH190">
        <v>1</v>
      </c>
      <c r="AI190">
        <v>1</v>
      </c>
      <c r="AJ190">
        <v>4</v>
      </c>
      <c r="AK190">
        <v>0</v>
      </c>
      <c r="AL190">
        <v>0</v>
      </c>
      <c r="AM190">
        <v>0</v>
      </c>
      <c r="AN190">
        <v>5</v>
      </c>
      <c r="AO190">
        <v>1</v>
      </c>
      <c r="AP190">
        <v>0</v>
      </c>
      <c r="AQ190">
        <v>2</v>
      </c>
      <c r="AR190">
        <v>1</v>
      </c>
      <c r="AS190">
        <v>3</v>
      </c>
      <c r="AT190">
        <v>1</v>
      </c>
      <c r="AU190">
        <v>0</v>
      </c>
      <c r="AV190">
        <v>0</v>
      </c>
      <c r="AW190">
        <v>1</v>
      </c>
      <c r="AX190">
        <v>10</v>
      </c>
      <c r="AY190">
        <v>18</v>
      </c>
      <c r="AZ190">
        <v>0</v>
      </c>
      <c r="BA190" t="s">
        <v>1470</v>
      </c>
      <c r="BB190" t="s">
        <v>26</v>
      </c>
      <c r="BC190" t="s">
        <v>78</v>
      </c>
      <c r="BE190">
        <v>0</v>
      </c>
    </row>
    <row r="191" spans="1:57" x14ac:dyDescent="0.2">
      <c r="A191" s="27">
        <v>46091</v>
      </c>
      <c r="B191" t="s">
        <v>1446</v>
      </c>
      <c r="C191" t="s">
        <v>1446</v>
      </c>
      <c r="D191" t="s">
        <v>898</v>
      </c>
      <c r="E191" t="s">
        <v>1489</v>
      </c>
      <c r="F191">
        <v>2048972</v>
      </c>
      <c r="G191" t="s">
        <v>1461</v>
      </c>
      <c r="J191" t="s">
        <v>1856</v>
      </c>
      <c r="K191">
        <v>17</v>
      </c>
      <c r="L191" t="s">
        <v>1871</v>
      </c>
      <c r="M191" t="s">
        <v>1872</v>
      </c>
      <c r="N191" t="s">
        <v>1873</v>
      </c>
      <c r="P191" t="s">
        <v>1452</v>
      </c>
      <c r="Q191" t="s">
        <v>1453</v>
      </c>
      <c r="R191" t="s">
        <v>1454</v>
      </c>
      <c r="S191" t="s">
        <v>1455</v>
      </c>
      <c r="T191" t="s">
        <v>1866</v>
      </c>
      <c r="U191" t="s">
        <v>1485</v>
      </c>
      <c r="V191" t="s">
        <v>1450</v>
      </c>
      <c r="W191" t="s">
        <v>32</v>
      </c>
      <c r="X191" t="s">
        <v>32</v>
      </c>
      <c r="Y191">
        <v>48</v>
      </c>
      <c r="Z191" t="s">
        <v>1874</v>
      </c>
      <c r="AA191">
        <v>24</v>
      </c>
      <c r="AB191">
        <v>7</v>
      </c>
      <c r="AC191">
        <v>25</v>
      </c>
      <c r="AD191">
        <v>25</v>
      </c>
      <c r="AE191">
        <v>48</v>
      </c>
      <c r="AF191">
        <v>14</v>
      </c>
      <c r="AG191">
        <v>25</v>
      </c>
      <c r="AH191">
        <v>1</v>
      </c>
      <c r="AI191">
        <v>1</v>
      </c>
      <c r="AJ191">
        <v>0</v>
      </c>
      <c r="AK191">
        <v>0</v>
      </c>
      <c r="AL191">
        <v>4</v>
      </c>
      <c r="AM191">
        <v>1</v>
      </c>
      <c r="AN191">
        <v>10</v>
      </c>
      <c r="AO191">
        <v>5</v>
      </c>
      <c r="AP191">
        <v>5</v>
      </c>
      <c r="AQ191">
        <v>7</v>
      </c>
      <c r="AR191">
        <v>8</v>
      </c>
      <c r="AS191">
        <v>7</v>
      </c>
      <c r="AT191">
        <v>5</v>
      </c>
      <c r="AU191">
        <v>3</v>
      </c>
      <c r="AV191">
        <v>3</v>
      </c>
      <c r="AW191">
        <v>7</v>
      </c>
      <c r="AX191">
        <v>25</v>
      </c>
      <c r="AY191">
        <v>65</v>
      </c>
      <c r="AZ191">
        <v>1</v>
      </c>
      <c r="BA191" t="s">
        <v>1470</v>
      </c>
      <c r="BB191" t="s">
        <v>26</v>
      </c>
      <c r="BC191" t="s">
        <v>78</v>
      </c>
      <c r="BE191">
        <v>1</v>
      </c>
    </row>
    <row r="192" spans="1:57" x14ac:dyDescent="0.2">
      <c r="A192" s="27">
        <v>46091</v>
      </c>
      <c r="B192" t="s">
        <v>1446</v>
      </c>
      <c r="C192" t="s">
        <v>1446</v>
      </c>
      <c r="D192" t="s">
        <v>900</v>
      </c>
      <c r="E192" t="s">
        <v>1512</v>
      </c>
      <c r="F192">
        <v>2001113</v>
      </c>
      <c r="G192" t="s">
        <v>1458</v>
      </c>
      <c r="J192" t="s">
        <v>1856</v>
      </c>
      <c r="K192">
        <v>17</v>
      </c>
      <c r="L192" t="s">
        <v>1871</v>
      </c>
      <c r="M192" t="s">
        <v>1872</v>
      </c>
      <c r="N192" t="s">
        <v>1873</v>
      </c>
      <c r="P192" t="s">
        <v>1452</v>
      </c>
      <c r="Q192" t="s">
        <v>1453</v>
      </c>
      <c r="R192" t="s">
        <v>1454</v>
      </c>
      <c r="S192" t="s">
        <v>1455</v>
      </c>
      <c r="T192" t="s">
        <v>1860</v>
      </c>
      <c r="U192" t="s">
        <v>1508</v>
      </c>
      <c r="V192" t="s">
        <v>1450</v>
      </c>
      <c r="W192" t="s">
        <v>32</v>
      </c>
      <c r="X192" t="s">
        <v>32</v>
      </c>
      <c r="Y192">
        <v>18</v>
      </c>
      <c r="Z192" t="s">
        <v>1874</v>
      </c>
      <c r="AA192">
        <v>24</v>
      </c>
      <c r="AB192">
        <v>11.48</v>
      </c>
      <c r="AC192">
        <v>41</v>
      </c>
      <c r="AD192">
        <v>41</v>
      </c>
      <c r="AF192">
        <v>12</v>
      </c>
      <c r="AG192">
        <v>25</v>
      </c>
      <c r="AH192">
        <v>1</v>
      </c>
      <c r="AI192">
        <v>1</v>
      </c>
      <c r="AJ192">
        <v>9</v>
      </c>
      <c r="AK192">
        <v>3</v>
      </c>
      <c r="AL192">
        <v>7</v>
      </c>
      <c r="AM192">
        <v>2</v>
      </c>
      <c r="AN192">
        <v>3</v>
      </c>
      <c r="AO192">
        <v>1</v>
      </c>
      <c r="AP192">
        <v>0</v>
      </c>
      <c r="AQ192">
        <v>0</v>
      </c>
      <c r="AR192">
        <v>0</v>
      </c>
      <c r="AS192">
        <v>10</v>
      </c>
      <c r="AT192">
        <v>13</v>
      </c>
      <c r="AU192">
        <v>1</v>
      </c>
      <c r="AV192">
        <v>0</v>
      </c>
      <c r="AW192">
        <v>0</v>
      </c>
      <c r="AX192">
        <v>25</v>
      </c>
      <c r="AY192">
        <v>49</v>
      </c>
      <c r="AZ192">
        <v>0</v>
      </c>
      <c r="BA192" t="s">
        <v>1510</v>
      </c>
      <c r="BE192">
        <v>0</v>
      </c>
    </row>
    <row r="193" spans="1:57" x14ac:dyDescent="0.2">
      <c r="A193" s="27">
        <v>46091</v>
      </c>
      <c r="B193" t="s">
        <v>1446</v>
      </c>
      <c r="C193" t="s">
        <v>1446</v>
      </c>
      <c r="D193" t="s">
        <v>900</v>
      </c>
      <c r="E193" t="s">
        <v>1512</v>
      </c>
      <c r="F193">
        <v>2030990</v>
      </c>
      <c r="G193" t="s">
        <v>1459</v>
      </c>
      <c r="J193" t="s">
        <v>1856</v>
      </c>
      <c r="K193">
        <v>17</v>
      </c>
      <c r="L193" t="s">
        <v>1871</v>
      </c>
      <c r="M193" t="s">
        <v>1872</v>
      </c>
      <c r="N193" t="s">
        <v>1873</v>
      </c>
      <c r="P193" t="s">
        <v>1452</v>
      </c>
      <c r="Q193" t="s">
        <v>1453</v>
      </c>
      <c r="R193" t="s">
        <v>1454</v>
      </c>
      <c r="S193" t="s">
        <v>1455</v>
      </c>
      <c r="T193" t="s">
        <v>1860</v>
      </c>
      <c r="U193" t="s">
        <v>1508</v>
      </c>
      <c r="V193" t="s">
        <v>1450</v>
      </c>
      <c r="W193" t="s">
        <v>32</v>
      </c>
      <c r="X193" t="s">
        <v>32</v>
      </c>
      <c r="Y193">
        <v>18</v>
      </c>
      <c r="Z193" t="s">
        <v>1874</v>
      </c>
      <c r="AA193">
        <v>24</v>
      </c>
      <c r="AB193">
        <v>8.4318181818181799</v>
      </c>
      <c r="AC193">
        <v>53</v>
      </c>
      <c r="AD193">
        <v>53</v>
      </c>
      <c r="AE193">
        <v>72</v>
      </c>
      <c r="AF193">
        <v>42</v>
      </c>
      <c r="AG193">
        <v>44</v>
      </c>
      <c r="AH193">
        <v>1</v>
      </c>
      <c r="AI193">
        <v>1</v>
      </c>
      <c r="AJ193">
        <v>0</v>
      </c>
      <c r="AK193">
        <v>0</v>
      </c>
      <c r="AL193">
        <v>0</v>
      </c>
      <c r="AM193">
        <v>7</v>
      </c>
      <c r="AN193">
        <v>15</v>
      </c>
      <c r="AO193">
        <v>16</v>
      </c>
      <c r="AP193">
        <v>6</v>
      </c>
      <c r="AQ193">
        <v>4</v>
      </c>
      <c r="AR193">
        <v>0</v>
      </c>
      <c r="AS193">
        <v>0</v>
      </c>
      <c r="AT193">
        <v>4</v>
      </c>
      <c r="AU193">
        <v>19</v>
      </c>
      <c r="AV193">
        <v>10</v>
      </c>
      <c r="AW193">
        <v>9</v>
      </c>
      <c r="AX193">
        <v>44</v>
      </c>
      <c r="AY193">
        <v>90</v>
      </c>
      <c r="AZ193">
        <v>1</v>
      </c>
      <c r="BA193" t="s">
        <v>1510</v>
      </c>
      <c r="BE193">
        <v>1</v>
      </c>
    </row>
    <row r="194" spans="1:57" x14ac:dyDescent="0.2">
      <c r="A194" s="27">
        <v>46091</v>
      </c>
      <c r="B194" t="s">
        <v>1446</v>
      </c>
      <c r="C194" t="s">
        <v>1446</v>
      </c>
      <c r="D194" t="s">
        <v>900</v>
      </c>
      <c r="E194" t="s">
        <v>1512</v>
      </c>
      <c r="F194">
        <v>2030991</v>
      </c>
      <c r="G194" t="s">
        <v>1463</v>
      </c>
      <c r="J194" t="s">
        <v>1856</v>
      </c>
      <c r="K194">
        <v>17</v>
      </c>
      <c r="L194" t="s">
        <v>1871</v>
      </c>
      <c r="M194" t="s">
        <v>1872</v>
      </c>
      <c r="N194" t="s">
        <v>1873</v>
      </c>
      <c r="P194" t="s">
        <v>1452</v>
      </c>
      <c r="Q194" t="s">
        <v>1453</v>
      </c>
      <c r="R194" t="s">
        <v>1454</v>
      </c>
      <c r="S194" t="s">
        <v>1455</v>
      </c>
      <c r="T194" t="s">
        <v>1860</v>
      </c>
      <c r="U194" t="s">
        <v>1508</v>
      </c>
      <c r="V194" t="s">
        <v>1450</v>
      </c>
      <c r="W194" t="s">
        <v>32</v>
      </c>
      <c r="X194" t="s">
        <v>32</v>
      </c>
      <c r="Y194">
        <v>24</v>
      </c>
      <c r="Z194" t="s">
        <v>1874</v>
      </c>
      <c r="AA194">
        <v>24</v>
      </c>
      <c r="AB194">
        <v>4.4545454545454604</v>
      </c>
      <c r="AC194">
        <v>28</v>
      </c>
      <c r="AD194">
        <v>28</v>
      </c>
      <c r="AE194">
        <v>24</v>
      </c>
      <c r="AF194">
        <v>26</v>
      </c>
      <c r="AG194">
        <v>44</v>
      </c>
      <c r="AH194">
        <v>1</v>
      </c>
      <c r="AI194">
        <v>1</v>
      </c>
      <c r="AJ194">
        <v>3</v>
      </c>
      <c r="AK194">
        <v>12</v>
      </c>
      <c r="AL194">
        <v>12</v>
      </c>
      <c r="AM194">
        <v>11</v>
      </c>
      <c r="AN194">
        <v>4</v>
      </c>
      <c r="AO194">
        <v>1</v>
      </c>
      <c r="AP194">
        <v>1</v>
      </c>
      <c r="AQ194">
        <v>1</v>
      </c>
      <c r="AR194">
        <v>0</v>
      </c>
      <c r="AS194">
        <v>4</v>
      </c>
      <c r="AT194">
        <v>8</v>
      </c>
      <c r="AU194">
        <v>4</v>
      </c>
      <c r="AV194">
        <v>1</v>
      </c>
      <c r="AW194">
        <v>4</v>
      </c>
      <c r="AX194">
        <v>44</v>
      </c>
      <c r="AY194">
        <v>66</v>
      </c>
      <c r="AZ194">
        <v>0</v>
      </c>
      <c r="BA194" t="s">
        <v>1510</v>
      </c>
      <c r="BE194">
        <v>0</v>
      </c>
    </row>
    <row r="195" spans="1:57" x14ac:dyDescent="0.2">
      <c r="A195" s="27">
        <v>46091</v>
      </c>
      <c r="B195" t="s">
        <v>1446</v>
      </c>
      <c r="C195" t="s">
        <v>1446</v>
      </c>
      <c r="D195" t="s">
        <v>900</v>
      </c>
      <c r="E195" t="s">
        <v>1512</v>
      </c>
      <c r="F195">
        <v>2034089</v>
      </c>
      <c r="G195" t="s">
        <v>1655</v>
      </c>
      <c r="H195">
        <v>7</v>
      </c>
      <c r="J195" t="s">
        <v>1863</v>
      </c>
      <c r="K195">
        <v>4</v>
      </c>
      <c r="L195" t="s">
        <v>1871</v>
      </c>
      <c r="M195" t="s">
        <v>1872</v>
      </c>
      <c r="N195" t="s">
        <v>1873</v>
      </c>
      <c r="P195" t="s">
        <v>1452</v>
      </c>
      <c r="Q195" t="s">
        <v>1453</v>
      </c>
      <c r="R195" t="s">
        <v>1454</v>
      </c>
      <c r="S195" t="s">
        <v>1455</v>
      </c>
      <c r="T195" t="s">
        <v>1866</v>
      </c>
      <c r="U195" t="s">
        <v>1508</v>
      </c>
      <c r="V195" t="s">
        <v>1450</v>
      </c>
      <c r="W195" t="s">
        <v>32</v>
      </c>
      <c r="X195" t="s">
        <v>1864</v>
      </c>
      <c r="Y195">
        <v>13</v>
      </c>
      <c r="Z195" t="s">
        <v>1874</v>
      </c>
      <c r="AA195">
        <v>24</v>
      </c>
      <c r="AF195">
        <v>2</v>
      </c>
      <c r="AG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1510</v>
      </c>
      <c r="BE195">
        <v>0</v>
      </c>
    </row>
    <row r="196" spans="1:57" x14ac:dyDescent="0.2">
      <c r="A196" s="27">
        <v>46091</v>
      </c>
      <c r="B196" t="s">
        <v>1446</v>
      </c>
      <c r="C196" t="s">
        <v>1446</v>
      </c>
      <c r="D196" t="s">
        <v>900</v>
      </c>
      <c r="E196" t="s">
        <v>1512</v>
      </c>
      <c r="F196">
        <v>2039041</v>
      </c>
      <c r="G196" t="s">
        <v>1460</v>
      </c>
      <c r="J196" t="s">
        <v>1863</v>
      </c>
      <c r="K196">
        <v>36</v>
      </c>
      <c r="L196" t="s">
        <v>1871</v>
      </c>
      <c r="M196" t="s">
        <v>1872</v>
      </c>
      <c r="N196" t="s">
        <v>1873</v>
      </c>
      <c r="P196" t="s">
        <v>1452</v>
      </c>
      <c r="Q196" t="s">
        <v>1453</v>
      </c>
      <c r="R196" t="s">
        <v>1454</v>
      </c>
      <c r="S196" t="s">
        <v>1455</v>
      </c>
      <c r="T196" t="s">
        <v>1866</v>
      </c>
      <c r="U196" t="s">
        <v>1508</v>
      </c>
      <c r="V196" t="s">
        <v>1450</v>
      </c>
      <c r="W196" t="s">
        <v>32</v>
      </c>
      <c r="X196" t="s">
        <v>32</v>
      </c>
      <c r="Y196">
        <v>36</v>
      </c>
      <c r="Z196" t="s">
        <v>1874</v>
      </c>
      <c r="AA196">
        <v>24</v>
      </c>
      <c r="AB196">
        <v>19.173913043478301</v>
      </c>
      <c r="AC196">
        <v>63</v>
      </c>
      <c r="AD196">
        <v>63</v>
      </c>
      <c r="AE196">
        <v>24</v>
      </c>
      <c r="AF196">
        <v>30</v>
      </c>
      <c r="AG196">
        <v>23</v>
      </c>
      <c r="AH196">
        <v>1</v>
      </c>
      <c r="AI196">
        <v>1</v>
      </c>
      <c r="AJ196">
        <v>5</v>
      </c>
      <c r="AK196">
        <v>4</v>
      </c>
      <c r="AL196">
        <v>6</v>
      </c>
      <c r="AM196">
        <v>3</v>
      </c>
      <c r="AN196">
        <v>4</v>
      </c>
      <c r="AO196">
        <v>0</v>
      </c>
      <c r="AP196">
        <v>1</v>
      </c>
      <c r="AQ196">
        <v>0</v>
      </c>
      <c r="AR196">
        <v>2</v>
      </c>
      <c r="AS196">
        <v>0</v>
      </c>
      <c r="AT196">
        <v>12</v>
      </c>
      <c r="AU196">
        <v>11</v>
      </c>
      <c r="AV196">
        <v>5</v>
      </c>
      <c r="AW196">
        <v>7</v>
      </c>
      <c r="AX196">
        <v>23</v>
      </c>
      <c r="AY196">
        <v>60</v>
      </c>
      <c r="AZ196">
        <v>0</v>
      </c>
      <c r="BA196" t="s">
        <v>1510</v>
      </c>
      <c r="BE196">
        <v>0</v>
      </c>
    </row>
    <row r="197" spans="1:57" x14ac:dyDescent="0.2">
      <c r="A197" s="27">
        <v>46091</v>
      </c>
      <c r="B197" t="s">
        <v>1446</v>
      </c>
      <c r="C197" t="s">
        <v>1446</v>
      </c>
      <c r="D197" t="s">
        <v>900</v>
      </c>
      <c r="E197" t="s">
        <v>1512</v>
      </c>
      <c r="F197">
        <v>2048972</v>
      </c>
      <c r="G197" t="s">
        <v>1461</v>
      </c>
      <c r="J197" t="s">
        <v>1856</v>
      </c>
      <c r="K197">
        <v>12</v>
      </c>
      <c r="L197" t="s">
        <v>1871</v>
      </c>
      <c r="M197" t="s">
        <v>1872</v>
      </c>
      <c r="N197" t="s">
        <v>1873</v>
      </c>
      <c r="P197" t="s">
        <v>1452</v>
      </c>
      <c r="Q197" t="s">
        <v>1453</v>
      </c>
      <c r="R197" t="s">
        <v>1454</v>
      </c>
      <c r="S197" t="s">
        <v>1455</v>
      </c>
      <c r="T197" t="s">
        <v>1866</v>
      </c>
      <c r="U197" t="s">
        <v>1508</v>
      </c>
      <c r="V197" t="s">
        <v>1450</v>
      </c>
      <c r="W197" t="s">
        <v>32</v>
      </c>
      <c r="X197" t="s">
        <v>32</v>
      </c>
      <c r="Y197">
        <v>24</v>
      </c>
      <c r="Z197" t="s">
        <v>1874</v>
      </c>
      <c r="AA197">
        <v>24</v>
      </c>
      <c r="AB197">
        <v>6.6315789473684204</v>
      </c>
      <c r="AC197">
        <v>18</v>
      </c>
      <c r="AD197">
        <v>18</v>
      </c>
      <c r="AE197">
        <v>24</v>
      </c>
      <c r="AF197">
        <v>4</v>
      </c>
      <c r="AG197">
        <v>19</v>
      </c>
      <c r="AH197">
        <v>1</v>
      </c>
      <c r="AI197">
        <v>1</v>
      </c>
      <c r="AJ197">
        <v>12</v>
      </c>
      <c r="AK197">
        <v>3</v>
      </c>
      <c r="AL197">
        <v>0</v>
      </c>
      <c r="AM197">
        <v>3</v>
      </c>
      <c r="AN197">
        <v>0</v>
      </c>
      <c r="AO197">
        <v>0</v>
      </c>
      <c r="AP197">
        <v>1</v>
      </c>
      <c r="AQ197">
        <v>8</v>
      </c>
      <c r="AR197">
        <v>7</v>
      </c>
      <c r="AS197">
        <v>0</v>
      </c>
      <c r="AT197">
        <v>5</v>
      </c>
      <c r="AU197">
        <v>0</v>
      </c>
      <c r="AV197">
        <v>2</v>
      </c>
      <c r="AW197">
        <v>0</v>
      </c>
      <c r="AX197">
        <v>19</v>
      </c>
      <c r="AY197">
        <v>41</v>
      </c>
      <c r="AZ197">
        <v>0</v>
      </c>
      <c r="BA197" t="s">
        <v>1510</v>
      </c>
      <c r="BE197">
        <v>0</v>
      </c>
    </row>
    <row r="198" spans="1:57" x14ac:dyDescent="0.2">
      <c r="A198" s="27">
        <v>46091</v>
      </c>
      <c r="B198" t="s">
        <v>1446</v>
      </c>
      <c r="C198" t="s">
        <v>1446</v>
      </c>
      <c r="D198" t="s">
        <v>57</v>
      </c>
      <c r="E198" t="s">
        <v>1504</v>
      </c>
      <c r="F198">
        <v>2001113</v>
      </c>
      <c r="G198" t="s">
        <v>1458</v>
      </c>
      <c r="J198" t="s">
        <v>1856</v>
      </c>
      <c r="K198">
        <v>42</v>
      </c>
      <c r="L198" t="s">
        <v>1871</v>
      </c>
      <c r="M198" t="s">
        <v>1872</v>
      </c>
      <c r="N198" t="s">
        <v>1873</v>
      </c>
      <c r="P198" t="s">
        <v>1452</v>
      </c>
      <c r="Q198" t="s">
        <v>1453</v>
      </c>
      <c r="R198" t="s">
        <v>1454</v>
      </c>
      <c r="S198" t="s">
        <v>1455</v>
      </c>
      <c r="T198" t="s">
        <v>1860</v>
      </c>
      <c r="U198" t="s">
        <v>1494</v>
      </c>
      <c r="V198" t="s">
        <v>1450</v>
      </c>
      <c r="W198" t="s">
        <v>32</v>
      </c>
      <c r="X198" t="s">
        <v>32</v>
      </c>
      <c r="Y198">
        <v>84</v>
      </c>
      <c r="Z198" t="s">
        <v>1874</v>
      </c>
      <c r="AA198">
        <v>24</v>
      </c>
      <c r="AB198">
        <v>0.42424242424242398</v>
      </c>
      <c r="AC198">
        <v>6</v>
      </c>
      <c r="AD198">
        <v>6</v>
      </c>
      <c r="AE198">
        <v>384</v>
      </c>
      <c r="AF198">
        <v>69</v>
      </c>
      <c r="AG198">
        <v>99</v>
      </c>
      <c r="AH198">
        <v>0</v>
      </c>
      <c r="AI198">
        <v>0</v>
      </c>
      <c r="AJ198">
        <v>5</v>
      </c>
      <c r="AK198">
        <v>13</v>
      </c>
      <c r="AL198">
        <v>19</v>
      </c>
      <c r="AM198">
        <v>10</v>
      </c>
      <c r="AN198">
        <v>17</v>
      </c>
      <c r="AO198">
        <v>23</v>
      </c>
      <c r="AP198">
        <v>12</v>
      </c>
      <c r="AQ198">
        <v>11</v>
      </c>
      <c r="AR198">
        <v>6</v>
      </c>
      <c r="AS198">
        <v>0</v>
      </c>
      <c r="AT198">
        <v>0</v>
      </c>
      <c r="AU198">
        <v>9</v>
      </c>
      <c r="AV198">
        <v>13</v>
      </c>
      <c r="AW198">
        <v>17</v>
      </c>
      <c r="AX198">
        <v>99</v>
      </c>
      <c r="AY198">
        <v>155</v>
      </c>
      <c r="AZ198">
        <v>0</v>
      </c>
      <c r="BA198" t="s">
        <v>1470</v>
      </c>
      <c r="BB198" t="s">
        <v>52</v>
      </c>
      <c r="BC198" t="s">
        <v>61</v>
      </c>
      <c r="BD198">
        <v>1</v>
      </c>
      <c r="BE198">
        <v>0</v>
      </c>
    </row>
    <row r="199" spans="1:57" x14ac:dyDescent="0.2">
      <c r="A199" s="27">
        <v>46091</v>
      </c>
      <c r="B199" t="s">
        <v>1446</v>
      </c>
      <c r="C199" t="s">
        <v>1446</v>
      </c>
      <c r="D199" t="s">
        <v>57</v>
      </c>
      <c r="E199" t="s">
        <v>1504</v>
      </c>
      <c r="F199">
        <v>2030990</v>
      </c>
      <c r="G199" t="s">
        <v>1459</v>
      </c>
      <c r="J199" t="s">
        <v>1856</v>
      </c>
      <c r="K199">
        <v>22</v>
      </c>
      <c r="L199" t="s">
        <v>1871</v>
      </c>
      <c r="M199" t="s">
        <v>1872</v>
      </c>
      <c r="N199" t="s">
        <v>1873</v>
      </c>
      <c r="P199" t="s">
        <v>1452</v>
      </c>
      <c r="Q199" t="s">
        <v>1453</v>
      </c>
      <c r="R199" t="s">
        <v>1454</v>
      </c>
      <c r="S199" t="s">
        <v>1455</v>
      </c>
      <c r="T199" t="s">
        <v>1860</v>
      </c>
      <c r="U199" t="s">
        <v>1494</v>
      </c>
      <c r="V199" t="s">
        <v>1450</v>
      </c>
      <c r="W199" t="s">
        <v>32</v>
      </c>
      <c r="X199" t="s">
        <v>32</v>
      </c>
      <c r="Y199">
        <v>23</v>
      </c>
      <c r="Z199" t="s">
        <v>1874</v>
      </c>
      <c r="AA199">
        <v>24</v>
      </c>
      <c r="AB199">
        <v>0</v>
      </c>
      <c r="AC199">
        <v>-21</v>
      </c>
      <c r="AD199">
        <v>-21</v>
      </c>
      <c r="AE199">
        <v>1344</v>
      </c>
      <c r="AF199">
        <v>224</v>
      </c>
      <c r="AG199">
        <v>372</v>
      </c>
      <c r="AH199">
        <v>0</v>
      </c>
      <c r="AI199">
        <v>0</v>
      </c>
      <c r="AJ199">
        <v>0</v>
      </c>
      <c r="AK199">
        <v>0</v>
      </c>
      <c r="AL199">
        <v>40</v>
      </c>
      <c r="AM199">
        <v>87</v>
      </c>
      <c r="AN199">
        <v>79</v>
      </c>
      <c r="AO199">
        <v>78</v>
      </c>
      <c r="AP199">
        <v>88</v>
      </c>
      <c r="AQ199">
        <v>75</v>
      </c>
      <c r="AR199">
        <v>65</v>
      </c>
      <c r="AS199">
        <v>13</v>
      </c>
      <c r="AT199">
        <v>78</v>
      </c>
      <c r="AU199">
        <v>72</v>
      </c>
      <c r="AV199">
        <v>0</v>
      </c>
      <c r="AW199">
        <v>0</v>
      </c>
      <c r="AX199">
        <v>372</v>
      </c>
      <c r="AY199">
        <v>675</v>
      </c>
      <c r="AZ199">
        <v>0</v>
      </c>
      <c r="BA199" t="s">
        <v>1470</v>
      </c>
      <c r="BB199" t="s">
        <v>52</v>
      </c>
      <c r="BC199" t="s">
        <v>61</v>
      </c>
      <c r="BD199">
        <v>1</v>
      </c>
      <c r="BE199">
        <v>0</v>
      </c>
    </row>
    <row r="200" spans="1:57" x14ac:dyDescent="0.2">
      <c r="A200" s="27">
        <v>46091</v>
      </c>
      <c r="B200" t="s">
        <v>1446</v>
      </c>
      <c r="C200" t="s">
        <v>1446</v>
      </c>
      <c r="D200" t="s">
        <v>57</v>
      </c>
      <c r="E200" t="s">
        <v>1504</v>
      </c>
      <c r="F200">
        <v>2030991</v>
      </c>
      <c r="G200" t="s">
        <v>1463</v>
      </c>
      <c r="J200" t="s">
        <v>1856</v>
      </c>
      <c r="K200">
        <v>24</v>
      </c>
      <c r="L200" t="s">
        <v>1871</v>
      </c>
      <c r="M200" t="s">
        <v>1872</v>
      </c>
      <c r="N200" t="s">
        <v>1873</v>
      </c>
      <c r="P200" t="s">
        <v>1452</v>
      </c>
      <c r="Q200" t="s">
        <v>1453</v>
      </c>
      <c r="R200" t="s">
        <v>1454</v>
      </c>
      <c r="S200" t="s">
        <v>1455</v>
      </c>
      <c r="T200" t="s">
        <v>1860</v>
      </c>
      <c r="U200" t="s">
        <v>1494</v>
      </c>
      <c r="V200" t="s">
        <v>1450</v>
      </c>
      <c r="W200" t="s">
        <v>32</v>
      </c>
      <c r="X200" t="s">
        <v>32</v>
      </c>
      <c r="Y200">
        <v>24</v>
      </c>
      <c r="Z200" t="s">
        <v>1874</v>
      </c>
      <c r="AA200">
        <v>24</v>
      </c>
      <c r="AB200">
        <v>0.6875</v>
      </c>
      <c r="AC200">
        <v>11</v>
      </c>
      <c r="AD200">
        <v>11</v>
      </c>
      <c r="AE200">
        <v>384</v>
      </c>
      <c r="AF200">
        <v>89</v>
      </c>
      <c r="AG200">
        <v>112</v>
      </c>
      <c r="AH200">
        <v>0</v>
      </c>
      <c r="AI200">
        <v>0</v>
      </c>
      <c r="AJ200">
        <v>17</v>
      </c>
      <c r="AK200">
        <v>27</v>
      </c>
      <c r="AL200">
        <v>12</v>
      </c>
      <c r="AM200">
        <v>16</v>
      </c>
      <c r="AN200">
        <v>9</v>
      </c>
      <c r="AO200">
        <v>13</v>
      </c>
      <c r="AP200">
        <v>18</v>
      </c>
      <c r="AQ200">
        <v>23</v>
      </c>
      <c r="AR200">
        <v>12</v>
      </c>
      <c r="AS200">
        <v>24</v>
      </c>
      <c r="AT200">
        <v>44</v>
      </c>
      <c r="AU200">
        <v>26</v>
      </c>
      <c r="AV200">
        <v>15</v>
      </c>
      <c r="AW200">
        <v>14</v>
      </c>
      <c r="AX200">
        <v>112</v>
      </c>
      <c r="AY200">
        <v>270</v>
      </c>
      <c r="AZ200">
        <v>0</v>
      </c>
      <c r="BA200" t="s">
        <v>1470</v>
      </c>
      <c r="BB200" t="s">
        <v>52</v>
      </c>
      <c r="BC200" t="s">
        <v>61</v>
      </c>
      <c r="BD200">
        <v>1</v>
      </c>
      <c r="BE200">
        <v>0</v>
      </c>
    </row>
    <row r="201" spans="1:57" x14ac:dyDescent="0.2">
      <c r="A201" s="27">
        <v>46091</v>
      </c>
      <c r="B201" t="s">
        <v>1446</v>
      </c>
      <c r="C201" t="s">
        <v>1446</v>
      </c>
      <c r="D201" t="s">
        <v>57</v>
      </c>
      <c r="E201" t="s">
        <v>1504</v>
      </c>
      <c r="F201">
        <v>2034089</v>
      </c>
      <c r="G201" t="s">
        <v>1655</v>
      </c>
      <c r="H201">
        <v>7</v>
      </c>
      <c r="J201" t="s">
        <v>1863</v>
      </c>
      <c r="K201">
        <v>25</v>
      </c>
      <c r="L201" t="s">
        <v>1871</v>
      </c>
      <c r="M201" t="s">
        <v>1872</v>
      </c>
      <c r="N201" t="s">
        <v>1873</v>
      </c>
      <c r="P201" t="s">
        <v>1452</v>
      </c>
      <c r="Q201" t="s">
        <v>1453</v>
      </c>
      <c r="R201" t="s">
        <v>1454</v>
      </c>
      <c r="S201" t="s">
        <v>1455</v>
      </c>
      <c r="T201" t="s">
        <v>1866</v>
      </c>
      <c r="U201" t="s">
        <v>1494</v>
      </c>
      <c r="V201" t="s">
        <v>1450</v>
      </c>
      <c r="W201" t="s">
        <v>32</v>
      </c>
      <c r="X201" t="s">
        <v>1864</v>
      </c>
      <c r="Y201">
        <v>84</v>
      </c>
      <c r="Z201" t="s">
        <v>1874</v>
      </c>
      <c r="AA201">
        <v>24</v>
      </c>
      <c r="AF201">
        <v>8</v>
      </c>
      <c r="AG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 t="s">
        <v>1470</v>
      </c>
      <c r="BB201" t="s">
        <v>52</v>
      </c>
      <c r="BC201" t="s">
        <v>61</v>
      </c>
      <c r="BD201">
        <v>1</v>
      </c>
      <c r="BE201">
        <v>0</v>
      </c>
    </row>
    <row r="202" spans="1:57" x14ac:dyDescent="0.2">
      <c r="A202" s="27">
        <v>46091</v>
      </c>
      <c r="B202" t="s">
        <v>1446</v>
      </c>
      <c r="C202" t="s">
        <v>1446</v>
      </c>
      <c r="D202" t="s">
        <v>57</v>
      </c>
      <c r="E202" t="s">
        <v>1504</v>
      </c>
      <c r="F202">
        <v>2039041</v>
      </c>
      <c r="G202" t="s">
        <v>1460</v>
      </c>
      <c r="J202" t="s">
        <v>1863</v>
      </c>
      <c r="K202">
        <v>42</v>
      </c>
      <c r="L202" t="s">
        <v>1871</v>
      </c>
      <c r="M202" t="s">
        <v>1872</v>
      </c>
      <c r="N202" t="s">
        <v>1873</v>
      </c>
      <c r="P202" t="s">
        <v>1452</v>
      </c>
      <c r="Q202" t="s">
        <v>1453</v>
      </c>
      <c r="R202" t="s">
        <v>1454</v>
      </c>
      <c r="S202" t="s">
        <v>1455</v>
      </c>
      <c r="T202" t="s">
        <v>1866</v>
      </c>
      <c r="U202" t="s">
        <v>1494</v>
      </c>
      <c r="V202" t="s">
        <v>1450</v>
      </c>
      <c r="W202" t="s">
        <v>32</v>
      </c>
      <c r="X202" t="s">
        <v>32</v>
      </c>
      <c r="Y202">
        <v>84</v>
      </c>
      <c r="Z202" t="s">
        <v>1874</v>
      </c>
      <c r="AA202">
        <v>24</v>
      </c>
      <c r="AB202">
        <v>2.8552631578947398</v>
      </c>
      <c r="AC202">
        <v>31</v>
      </c>
      <c r="AD202">
        <v>31</v>
      </c>
      <c r="AE202">
        <v>336</v>
      </c>
      <c r="AF202">
        <v>62</v>
      </c>
      <c r="AG202">
        <v>76</v>
      </c>
      <c r="AH202">
        <v>1</v>
      </c>
      <c r="AI202">
        <v>1</v>
      </c>
      <c r="AJ202">
        <v>12</v>
      </c>
      <c r="AK202">
        <v>13</v>
      </c>
      <c r="AL202">
        <v>7</v>
      </c>
      <c r="AM202">
        <v>15</v>
      </c>
      <c r="AN202">
        <v>7</v>
      </c>
      <c r="AO202">
        <v>8</v>
      </c>
      <c r="AP202">
        <v>14</v>
      </c>
      <c r="AQ202">
        <v>16</v>
      </c>
      <c r="AR202">
        <v>13</v>
      </c>
      <c r="AS202">
        <v>11</v>
      </c>
      <c r="AT202">
        <v>12</v>
      </c>
      <c r="AU202">
        <v>21</v>
      </c>
      <c r="AV202">
        <v>4</v>
      </c>
      <c r="AW202">
        <v>3</v>
      </c>
      <c r="AX202">
        <v>76</v>
      </c>
      <c r="AY202">
        <v>156</v>
      </c>
      <c r="AZ202">
        <v>0</v>
      </c>
      <c r="BA202" t="s">
        <v>1470</v>
      </c>
      <c r="BB202" t="s">
        <v>52</v>
      </c>
      <c r="BC202" t="s">
        <v>61</v>
      </c>
      <c r="BD202">
        <v>1</v>
      </c>
      <c r="BE202">
        <v>0</v>
      </c>
    </row>
    <row r="203" spans="1:57" x14ac:dyDescent="0.2">
      <c r="A203" s="27">
        <v>46091</v>
      </c>
      <c r="B203" t="s">
        <v>1446</v>
      </c>
      <c r="C203" t="s">
        <v>1446</v>
      </c>
      <c r="D203" t="s">
        <v>57</v>
      </c>
      <c r="E203" t="s">
        <v>1504</v>
      </c>
      <c r="F203">
        <v>2048972</v>
      </c>
      <c r="G203" t="s">
        <v>1461</v>
      </c>
      <c r="J203" t="s">
        <v>1856</v>
      </c>
      <c r="K203">
        <v>17</v>
      </c>
      <c r="L203" t="s">
        <v>1871</v>
      </c>
      <c r="M203" t="s">
        <v>1872</v>
      </c>
      <c r="N203" t="s">
        <v>1873</v>
      </c>
      <c r="P203" t="s">
        <v>1452</v>
      </c>
      <c r="Q203" t="s">
        <v>1453</v>
      </c>
      <c r="R203" t="s">
        <v>1454</v>
      </c>
      <c r="S203" t="s">
        <v>1455</v>
      </c>
      <c r="T203" t="s">
        <v>1866</v>
      </c>
      <c r="U203" t="s">
        <v>1494</v>
      </c>
      <c r="V203" t="s">
        <v>1450</v>
      </c>
      <c r="W203" t="s">
        <v>32</v>
      </c>
      <c r="X203" t="s">
        <v>32</v>
      </c>
      <c r="Y203">
        <v>48</v>
      </c>
      <c r="Z203" t="s">
        <v>1874</v>
      </c>
      <c r="AA203">
        <v>24</v>
      </c>
      <c r="AB203">
        <v>0.74468085106382997</v>
      </c>
      <c r="AC203">
        <v>10</v>
      </c>
      <c r="AD203">
        <v>10</v>
      </c>
      <c r="AE203">
        <v>384</v>
      </c>
      <c r="AF203">
        <v>99</v>
      </c>
      <c r="AG203">
        <v>94</v>
      </c>
      <c r="AH203">
        <v>0</v>
      </c>
      <c r="AI203">
        <v>0</v>
      </c>
      <c r="AJ203">
        <v>14</v>
      </c>
      <c r="AK203">
        <v>23</v>
      </c>
      <c r="AL203">
        <v>0</v>
      </c>
      <c r="AM203">
        <v>14</v>
      </c>
      <c r="AN203">
        <v>13</v>
      </c>
      <c r="AO203">
        <v>20</v>
      </c>
      <c r="AP203">
        <v>10</v>
      </c>
      <c r="AQ203">
        <v>11</v>
      </c>
      <c r="AR203">
        <v>11</v>
      </c>
      <c r="AS203">
        <v>8</v>
      </c>
      <c r="AT203">
        <v>22</v>
      </c>
      <c r="AU203">
        <v>28</v>
      </c>
      <c r="AV203">
        <v>31</v>
      </c>
      <c r="AW203">
        <v>10</v>
      </c>
      <c r="AX203">
        <v>94</v>
      </c>
      <c r="AY203">
        <v>215</v>
      </c>
      <c r="AZ203">
        <v>0</v>
      </c>
      <c r="BA203" t="s">
        <v>1470</v>
      </c>
      <c r="BB203" t="s">
        <v>52</v>
      </c>
      <c r="BC203" t="s">
        <v>61</v>
      </c>
      <c r="BD203">
        <v>1</v>
      </c>
      <c r="BE203">
        <v>0</v>
      </c>
    </row>
    <row r="204" spans="1:57" x14ac:dyDescent="0.2">
      <c r="A204" s="27">
        <v>46091</v>
      </c>
      <c r="B204" t="s">
        <v>1446</v>
      </c>
      <c r="C204" t="s">
        <v>1446</v>
      </c>
      <c r="D204" t="s">
        <v>909</v>
      </c>
      <c r="E204" t="s">
        <v>1449</v>
      </c>
      <c r="F204">
        <v>2001113</v>
      </c>
      <c r="G204" t="s">
        <v>1458</v>
      </c>
      <c r="J204" t="s">
        <v>1856</v>
      </c>
      <c r="K204">
        <v>99</v>
      </c>
      <c r="L204" t="s">
        <v>1871</v>
      </c>
      <c r="M204" t="s">
        <v>1872</v>
      </c>
      <c r="N204" t="s">
        <v>1873</v>
      </c>
      <c r="P204" t="s">
        <v>1452</v>
      </c>
      <c r="Q204" t="s">
        <v>1453</v>
      </c>
      <c r="R204" t="s">
        <v>1454</v>
      </c>
      <c r="S204" t="s">
        <v>1455</v>
      </c>
      <c r="T204" t="s">
        <v>1860</v>
      </c>
      <c r="U204" t="s">
        <v>1447</v>
      </c>
      <c r="V204" t="s">
        <v>1450</v>
      </c>
      <c r="W204" t="s">
        <v>32</v>
      </c>
      <c r="X204" t="s">
        <v>32</v>
      </c>
      <c r="Y204">
        <v>100</v>
      </c>
      <c r="Z204" t="s">
        <v>1874</v>
      </c>
      <c r="AA204">
        <v>24</v>
      </c>
      <c r="AB204">
        <v>21.362068965517199</v>
      </c>
      <c r="AC204">
        <v>177</v>
      </c>
      <c r="AD204">
        <v>177</v>
      </c>
      <c r="AE204">
        <v>48</v>
      </c>
      <c r="AF204">
        <v>55</v>
      </c>
      <c r="AG204">
        <v>58</v>
      </c>
      <c r="AH204">
        <v>1</v>
      </c>
      <c r="AI204">
        <v>1</v>
      </c>
      <c r="AJ204">
        <v>5</v>
      </c>
      <c r="AK204">
        <v>5</v>
      </c>
      <c r="AL204">
        <v>5</v>
      </c>
      <c r="AM204">
        <v>8</v>
      </c>
      <c r="AN204">
        <v>8</v>
      </c>
      <c r="AO204">
        <v>9</v>
      </c>
      <c r="AP204">
        <v>18</v>
      </c>
      <c r="AQ204">
        <v>5</v>
      </c>
      <c r="AR204">
        <v>0</v>
      </c>
      <c r="AS204">
        <v>0</v>
      </c>
      <c r="AT204">
        <v>4</v>
      </c>
      <c r="AU204">
        <v>5</v>
      </c>
      <c r="AV204">
        <v>10</v>
      </c>
      <c r="AW204">
        <v>5</v>
      </c>
      <c r="AX204">
        <v>58</v>
      </c>
      <c r="AY204">
        <v>87</v>
      </c>
      <c r="AZ204">
        <v>0</v>
      </c>
      <c r="BA204" t="s">
        <v>1448</v>
      </c>
      <c r="BE204">
        <v>0</v>
      </c>
    </row>
    <row r="205" spans="1:57" x14ac:dyDescent="0.2">
      <c r="A205" s="27">
        <v>46091</v>
      </c>
      <c r="B205" t="s">
        <v>1446</v>
      </c>
      <c r="C205" t="s">
        <v>1446</v>
      </c>
      <c r="D205" t="s">
        <v>909</v>
      </c>
      <c r="E205" t="s">
        <v>1449</v>
      </c>
      <c r="F205">
        <v>2030990</v>
      </c>
      <c r="G205" t="s">
        <v>1459</v>
      </c>
      <c r="J205" t="s">
        <v>1856</v>
      </c>
      <c r="K205">
        <v>23</v>
      </c>
      <c r="L205" t="s">
        <v>1871</v>
      </c>
      <c r="M205" t="s">
        <v>1872</v>
      </c>
      <c r="N205" t="s">
        <v>1873</v>
      </c>
      <c r="P205" t="s">
        <v>1452</v>
      </c>
      <c r="Q205" t="s">
        <v>1453</v>
      </c>
      <c r="R205" t="s">
        <v>1454</v>
      </c>
      <c r="S205" t="s">
        <v>1455</v>
      </c>
      <c r="T205" t="s">
        <v>1860</v>
      </c>
      <c r="U205" t="s">
        <v>1447</v>
      </c>
      <c r="V205" t="s">
        <v>1450</v>
      </c>
      <c r="W205" t="s">
        <v>32</v>
      </c>
      <c r="X205" t="s">
        <v>32</v>
      </c>
      <c r="Y205">
        <v>24</v>
      </c>
      <c r="Z205" t="s">
        <v>1874</v>
      </c>
      <c r="AA205">
        <v>24</v>
      </c>
      <c r="AB205">
        <v>0.63636363636363602</v>
      </c>
      <c r="AC205">
        <v>12</v>
      </c>
      <c r="AD205">
        <v>12</v>
      </c>
      <c r="AE205">
        <v>48</v>
      </c>
      <c r="AF205">
        <v>47</v>
      </c>
      <c r="AG205">
        <v>132</v>
      </c>
      <c r="AH205">
        <v>1</v>
      </c>
      <c r="AI205">
        <v>0</v>
      </c>
      <c r="AJ205">
        <v>29</v>
      </c>
      <c r="AK205">
        <v>20</v>
      </c>
      <c r="AL205">
        <v>8</v>
      </c>
      <c r="AM205">
        <v>33</v>
      </c>
      <c r="AN205">
        <v>21</v>
      </c>
      <c r="AO205">
        <v>0</v>
      </c>
      <c r="AP205">
        <v>21</v>
      </c>
      <c r="AQ205">
        <v>0</v>
      </c>
      <c r="AR205">
        <v>0</v>
      </c>
      <c r="AS205">
        <v>8</v>
      </c>
      <c r="AT205">
        <v>29</v>
      </c>
      <c r="AU205">
        <v>12</v>
      </c>
      <c r="AV205">
        <v>20</v>
      </c>
      <c r="AW205">
        <v>2</v>
      </c>
      <c r="AX205">
        <v>132</v>
      </c>
      <c r="AY205">
        <v>203</v>
      </c>
      <c r="AZ205">
        <v>0</v>
      </c>
      <c r="BA205" t="s">
        <v>1448</v>
      </c>
      <c r="BE205">
        <v>0</v>
      </c>
    </row>
    <row r="206" spans="1:57" x14ac:dyDescent="0.2">
      <c r="A206" s="27">
        <v>46091</v>
      </c>
      <c r="B206" t="s">
        <v>1446</v>
      </c>
      <c r="C206" t="s">
        <v>1446</v>
      </c>
      <c r="D206" t="s">
        <v>909</v>
      </c>
      <c r="E206" t="s">
        <v>1449</v>
      </c>
      <c r="F206">
        <v>2030991</v>
      </c>
      <c r="G206" t="s">
        <v>1463</v>
      </c>
      <c r="J206" t="s">
        <v>1856</v>
      </c>
      <c r="K206">
        <v>12</v>
      </c>
      <c r="L206" t="s">
        <v>1871</v>
      </c>
      <c r="M206" t="s">
        <v>1872</v>
      </c>
      <c r="N206" t="s">
        <v>1873</v>
      </c>
      <c r="P206" t="s">
        <v>1452</v>
      </c>
      <c r="Q206" t="s">
        <v>1453</v>
      </c>
      <c r="R206" t="s">
        <v>1454</v>
      </c>
      <c r="S206" t="s">
        <v>1455</v>
      </c>
      <c r="T206" t="s">
        <v>1860</v>
      </c>
      <c r="U206" t="s">
        <v>1447</v>
      </c>
      <c r="V206" t="s">
        <v>1450</v>
      </c>
      <c r="W206" t="s">
        <v>32</v>
      </c>
      <c r="X206" t="s">
        <v>32</v>
      </c>
      <c r="Y206">
        <v>24</v>
      </c>
      <c r="Z206" t="s">
        <v>1874</v>
      </c>
      <c r="AA206">
        <v>24</v>
      </c>
      <c r="AB206">
        <v>14</v>
      </c>
      <c r="AC206">
        <v>40</v>
      </c>
      <c r="AD206">
        <v>40</v>
      </c>
      <c r="AE206">
        <v>24</v>
      </c>
      <c r="AF206">
        <v>16</v>
      </c>
      <c r="AG206">
        <v>20</v>
      </c>
      <c r="AH206">
        <v>1</v>
      </c>
      <c r="AI206">
        <v>1</v>
      </c>
      <c r="AJ206">
        <v>3</v>
      </c>
      <c r="AK206">
        <v>3</v>
      </c>
      <c r="AL206">
        <v>3</v>
      </c>
      <c r="AM206">
        <v>0</v>
      </c>
      <c r="AN206">
        <v>5</v>
      </c>
      <c r="AO206">
        <v>1</v>
      </c>
      <c r="AP206">
        <v>5</v>
      </c>
      <c r="AQ206">
        <v>12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20</v>
      </c>
      <c r="AY206">
        <v>32</v>
      </c>
      <c r="AZ206">
        <v>0</v>
      </c>
      <c r="BA206" t="s">
        <v>1448</v>
      </c>
      <c r="BE206">
        <v>0</v>
      </c>
    </row>
    <row r="207" spans="1:57" x14ac:dyDescent="0.2">
      <c r="A207" s="27">
        <v>46091</v>
      </c>
      <c r="B207" t="s">
        <v>1446</v>
      </c>
      <c r="C207" t="s">
        <v>1446</v>
      </c>
      <c r="D207" t="s">
        <v>909</v>
      </c>
      <c r="E207" t="s">
        <v>1449</v>
      </c>
      <c r="F207">
        <v>2034089</v>
      </c>
      <c r="G207" t="s">
        <v>1655</v>
      </c>
      <c r="H207">
        <v>7</v>
      </c>
      <c r="J207" t="s">
        <v>1863</v>
      </c>
      <c r="K207">
        <v>69</v>
      </c>
      <c r="L207" t="s">
        <v>1871</v>
      </c>
      <c r="M207" t="s">
        <v>1872</v>
      </c>
      <c r="N207" t="s">
        <v>1873</v>
      </c>
      <c r="P207" t="s">
        <v>1452</v>
      </c>
      <c r="Q207" t="s">
        <v>1453</v>
      </c>
      <c r="R207" t="s">
        <v>1454</v>
      </c>
      <c r="S207" t="s">
        <v>1455</v>
      </c>
      <c r="T207" t="s">
        <v>1866</v>
      </c>
      <c r="U207" t="s">
        <v>1447</v>
      </c>
      <c r="V207" t="s">
        <v>1450</v>
      </c>
      <c r="W207" t="s">
        <v>32</v>
      </c>
      <c r="X207" t="s">
        <v>1864</v>
      </c>
      <c r="Y207">
        <v>70</v>
      </c>
      <c r="Z207" t="s">
        <v>1874</v>
      </c>
      <c r="AA207">
        <v>24</v>
      </c>
      <c r="AD207">
        <v>5</v>
      </c>
      <c r="AF207">
        <v>8</v>
      </c>
      <c r="AG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 t="s">
        <v>1448</v>
      </c>
      <c r="BE207">
        <v>0</v>
      </c>
    </row>
    <row r="208" spans="1:57" x14ac:dyDescent="0.2">
      <c r="A208" s="27">
        <v>46091</v>
      </c>
      <c r="B208" t="s">
        <v>1446</v>
      </c>
      <c r="C208" t="s">
        <v>1446</v>
      </c>
      <c r="D208" t="s">
        <v>909</v>
      </c>
      <c r="E208" t="s">
        <v>1449</v>
      </c>
      <c r="F208">
        <v>2039041</v>
      </c>
      <c r="G208" t="s">
        <v>1460</v>
      </c>
      <c r="J208" t="s">
        <v>1863</v>
      </c>
      <c r="K208">
        <v>60</v>
      </c>
      <c r="L208" t="s">
        <v>1871</v>
      </c>
      <c r="M208" t="s">
        <v>1872</v>
      </c>
      <c r="N208" t="s">
        <v>1873</v>
      </c>
      <c r="P208" t="s">
        <v>1452</v>
      </c>
      <c r="Q208" t="s">
        <v>1453</v>
      </c>
      <c r="R208" t="s">
        <v>1454</v>
      </c>
      <c r="S208" t="s">
        <v>1455</v>
      </c>
      <c r="T208" t="s">
        <v>1866</v>
      </c>
      <c r="U208" t="s">
        <v>1447</v>
      </c>
      <c r="V208" t="s">
        <v>1450</v>
      </c>
      <c r="W208" t="s">
        <v>32</v>
      </c>
      <c r="X208" t="s">
        <v>32</v>
      </c>
      <c r="Y208">
        <v>60</v>
      </c>
      <c r="Z208" t="s">
        <v>1874</v>
      </c>
      <c r="AA208">
        <v>24</v>
      </c>
      <c r="AB208">
        <v>6.6216216216216202</v>
      </c>
      <c r="AC208">
        <v>70</v>
      </c>
      <c r="AD208">
        <v>70</v>
      </c>
      <c r="AE208">
        <v>48</v>
      </c>
      <c r="AF208">
        <v>39</v>
      </c>
      <c r="AG208">
        <v>74</v>
      </c>
      <c r="AH208">
        <v>1</v>
      </c>
      <c r="AI208">
        <v>1</v>
      </c>
      <c r="AJ208">
        <v>11</v>
      </c>
      <c r="AK208">
        <v>8</v>
      </c>
      <c r="AL208">
        <v>5</v>
      </c>
      <c r="AM208">
        <v>19</v>
      </c>
      <c r="AN208">
        <v>10</v>
      </c>
      <c r="AO208">
        <v>7</v>
      </c>
      <c r="AP208">
        <v>14</v>
      </c>
      <c r="AQ208">
        <v>1</v>
      </c>
      <c r="AR208">
        <v>3</v>
      </c>
      <c r="AS208">
        <v>15</v>
      </c>
      <c r="AT208">
        <v>8</v>
      </c>
      <c r="AU208">
        <v>11</v>
      </c>
      <c r="AV208">
        <v>7</v>
      </c>
      <c r="AW208">
        <v>3</v>
      </c>
      <c r="AX208">
        <v>74</v>
      </c>
      <c r="AY208">
        <v>122</v>
      </c>
      <c r="AZ208">
        <v>0</v>
      </c>
      <c r="BA208" t="s">
        <v>1448</v>
      </c>
      <c r="BE208">
        <v>0</v>
      </c>
    </row>
    <row r="209" spans="1:57" x14ac:dyDescent="0.2">
      <c r="A209" s="27">
        <v>46091</v>
      </c>
      <c r="B209" t="s">
        <v>1446</v>
      </c>
      <c r="C209" t="s">
        <v>1446</v>
      </c>
      <c r="D209" t="s">
        <v>909</v>
      </c>
      <c r="E209" t="s">
        <v>1449</v>
      </c>
      <c r="F209">
        <v>2048972</v>
      </c>
      <c r="G209" t="s">
        <v>1461</v>
      </c>
      <c r="J209" t="s">
        <v>1856</v>
      </c>
      <c r="K209">
        <v>8</v>
      </c>
      <c r="L209" t="s">
        <v>1871</v>
      </c>
      <c r="M209" t="s">
        <v>1872</v>
      </c>
      <c r="N209" t="s">
        <v>1873</v>
      </c>
      <c r="P209" t="s">
        <v>1452</v>
      </c>
      <c r="Q209" t="s">
        <v>1453</v>
      </c>
      <c r="R209" t="s">
        <v>1454</v>
      </c>
      <c r="S209" t="s">
        <v>1455</v>
      </c>
      <c r="T209" t="s">
        <v>1866</v>
      </c>
      <c r="U209" t="s">
        <v>1447</v>
      </c>
      <c r="V209" t="s">
        <v>1450</v>
      </c>
      <c r="W209" t="s">
        <v>32</v>
      </c>
      <c r="X209" t="s">
        <v>32</v>
      </c>
      <c r="Y209">
        <v>48</v>
      </c>
      <c r="Z209" t="s">
        <v>1874</v>
      </c>
      <c r="AA209">
        <v>24</v>
      </c>
      <c r="AB209">
        <v>2.3275686274509799</v>
      </c>
      <c r="AC209">
        <v>16.96</v>
      </c>
      <c r="AD209">
        <v>16.957999999999998</v>
      </c>
      <c r="AE209">
        <v>48</v>
      </c>
      <c r="AF209">
        <v>24</v>
      </c>
      <c r="AG209">
        <v>51</v>
      </c>
      <c r="AH209">
        <v>1</v>
      </c>
      <c r="AI209">
        <v>1</v>
      </c>
      <c r="AJ209">
        <v>8</v>
      </c>
      <c r="AK209">
        <v>5</v>
      </c>
      <c r="AL209">
        <v>10</v>
      </c>
      <c r="AM209">
        <v>4</v>
      </c>
      <c r="AN209">
        <v>6</v>
      </c>
      <c r="AO209">
        <v>7</v>
      </c>
      <c r="AP209">
        <v>11</v>
      </c>
      <c r="AQ209">
        <v>4</v>
      </c>
      <c r="AR209">
        <v>0</v>
      </c>
      <c r="AS209">
        <v>0</v>
      </c>
      <c r="AT209">
        <v>8</v>
      </c>
      <c r="AU209">
        <v>7</v>
      </c>
      <c r="AV209">
        <v>8</v>
      </c>
      <c r="AW209">
        <v>1</v>
      </c>
      <c r="AX209">
        <v>51</v>
      </c>
      <c r="AY209">
        <v>79</v>
      </c>
      <c r="AZ209">
        <v>0</v>
      </c>
      <c r="BA209" t="s">
        <v>1448</v>
      </c>
      <c r="BE209">
        <v>0</v>
      </c>
    </row>
    <row r="210" spans="1:57" x14ac:dyDescent="0.2">
      <c r="A210" s="27">
        <v>46091</v>
      </c>
      <c r="B210" t="s">
        <v>1446</v>
      </c>
      <c r="C210" t="s">
        <v>1446</v>
      </c>
      <c r="D210" t="s">
        <v>915</v>
      </c>
      <c r="E210" t="s">
        <v>1519</v>
      </c>
      <c r="F210">
        <v>2001113</v>
      </c>
      <c r="G210" t="s">
        <v>1458</v>
      </c>
      <c r="J210" t="s">
        <v>1856</v>
      </c>
      <c r="K210">
        <v>47</v>
      </c>
      <c r="L210" t="s">
        <v>1871</v>
      </c>
      <c r="M210" t="s">
        <v>1872</v>
      </c>
      <c r="N210" t="s">
        <v>1873</v>
      </c>
      <c r="P210" t="s">
        <v>1452</v>
      </c>
      <c r="Q210" t="s">
        <v>1453</v>
      </c>
      <c r="R210" t="s">
        <v>1454</v>
      </c>
      <c r="S210" t="s">
        <v>1455</v>
      </c>
      <c r="T210" t="s">
        <v>1860</v>
      </c>
      <c r="U210" t="s">
        <v>1517</v>
      </c>
      <c r="V210" t="s">
        <v>1450</v>
      </c>
      <c r="W210" t="s">
        <v>32</v>
      </c>
      <c r="X210" t="s">
        <v>32</v>
      </c>
      <c r="Y210">
        <v>48</v>
      </c>
      <c r="Z210" t="s">
        <v>1874</v>
      </c>
      <c r="AA210">
        <v>24</v>
      </c>
      <c r="AB210">
        <v>7.4912280701754401</v>
      </c>
      <c r="AC210">
        <v>61</v>
      </c>
      <c r="AD210">
        <v>61</v>
      </c>
      <c r="AE210">
        <v>24</v>
      </c>
      <c r="AF210">
        <v>36</v>
      </c>
      <c r="AG210">
        <v>57</v>
      </c>
      <c r="AH210">
        <v>1</v>
      </c>
      <c r="AI210">
        <v>1</v>
      </c>
      <c r="AJ210">
        <v>9</v>
      </c>
      <c r="AK210">
        <v>10</v>
      </c>
      <c r="AL210">
        <v>5</v>
      </c>
      <c r="AM210">
        <v>8</v>
      </c>
      <c r="AN210">
        <v>12</v>
      </c>
      <c r="AO210">
        <v>5</v>
      </c>
      <c r="AP210">
        <v>8</v>
      </c>
      <c r="AQ210">
        <v>10</v>
      </c>
      <c r="AR210">
        <v>7</v>
      </c>
      <c r="AS210">
        <v>3</v>
      </c>
      <c r="AT210">
        <v>15</v>
      </c>
      <c r="AU210">
        <v>8</v>
      </c>
      <c r="AV210">
        <v>1</v>
      </c>
      <c r="AW210">
        <v>10</v>
      </c>
      <c r="AX210">
        <v>57</v>
      </c>
      <c r="AY210">
        <v>111</v>
      </c>
      <c r="AZ210">
        <v>0</v>
      </c>
      <c r="BA210" t="s">
        <v>1510</v>
      </c>
      <c r="BE210">
        <v>0</v>
      </c>
    </row>
    <row r="211" spans="1:57" x14ac:dyDescent="0.2">
      <c r="A211" s="27">
        <v>46091</v>
      </c>
      <c r="B211" t="s">
        <v>1446</v>
      </c>
      <c r="C211" t="s">
        <v>1446</v>
      </c>
      <c r="D211" t="s">
        <v>915</v>
      </c>
      <c r="E211" t="s">
        <v>1519</v>
      </c>
      <c r="F211">
        <v>2030990</v>
      </c>
      <c r="G211" t="s">
        <v>1459</v>
      </c>
      <c r="J211" t="s">
        <v>1856</v>
      </c>
      <c r="K211">
        <v>23</v>
      </c>
      <c r="L211" t="s">
        <v>1871</v>
      </c>
      <c r="M211" t="s">
        <v>1872</v>
      </c>
      <c r="N211" t="s">
        <v>1873</v>
      </c>
      <c r="P211" t="s">
        <v>1452</v>
      </c>
      <c r="Q211" t="s">
        <v>1453</v>
      </c>
      <c r="R211" t="s">
        <v>1454</v>
      </c>
      <c r="S211" t="s">
        <v>1455</v>
      </c>
      <c r="T211" t="s">
        <v>1860</v>
      </c>
      <c r="U211" t="s">
        <v>1517</v>
      </c>
      <c r="V211" t="s">
        <v>1450</v>
      </c>
      <c r="W211" t="s">
        <v>32</v>
      </c>
      <c r="X211" t="s">
        <v>32</v>
      </c>
      <c r="Y211">
        <v>24</v>
      </c>
      <c r="Z211" t="s">
        <v>1874</v>
      </c>
      <c r="AA211">
        <v>24</v>
      </c>
      <c r="AB211">
        <v>8.75</v>
      </c>
      <c r="AC211">
        <v>90</v>
      </c>
      <c r="AD211">
        <v>90</v>
      </c>
      <c r="AF211">
        <v>34</v>
      </c>
      <c r="AG211">
        <v>72</v>
      </c>
      <c r="AH211">
        <v>1</v>
      </c>
      <c r="AI211">
        <v>1</v>
      </c>
      <c r="AJ211">
        <v>8</v>
      </c>
      <c r="AK211">
        <v>38</v>
      </c>
      <c r="AL211">
        <v>0</v>
      </c>
      <c r="AM211">
        <v>2</v>
      </c>
      <c r="AN211">
        <v>0</v>
      </c>
      <c r="AO211">
        <v>10</v>
      </c>
      <c r="AP211">
        <v>14</v>
      </c>
      <c r="AQ211">
        <v>0</v>
      </c>
      <c r="AR211">
        <v>0</v>
      </c>
      <c r="AS211">
        <v>0</v>
      </c>
      <c r="AT211">
        <v>0</v>
      </c>
      <c r="AU211">
        <v>7</v>
      </c>
      <c r="AV211">
        <v>1</v>
      </c>
      <c r="AW211">
        <v>8</v>
      </c>
      <c r="AX211">
        <v>72</v>
      </c>
      <c r="AY211">
        <v>88</v>
      </c>
      <c r="AZ211">
        <v>0</v>
      </c>
      <c r="BA211" t="s">
        <v>1510</v>
      </c>
      <c r="BE211">
        <v>0</v>
      </c>
    </row>
    <row r="212" spans="1:57" x14ac:dyDescent="0.2">
      <c r="A212" s="27">
        <v>46091</v>
      </c>
      <c r="B212" t="s">
        <v>1446</v>
      </c>
      <c r="C212" t="s">
        <v>1446</v>
      </c>
      <c r="D212" t="s">
        <v>915</v>
      </c>
      <c r="E212" t="s">
        <v>1519</v>
      </c>
      <c r="F212">
        <v>2030991</v>
      </c>
      <c r="G212" t="s">
        <v>1463</v>
      </c>
      <c r="J212" t="s">
        <v>1856</v>
      </c>
      <c r="K212">
        <v>12</v>
      </c>
      <c r="L212" t="s">
        <v>1871</v>
      </c>
      <c r="M212" t="s">
        <v>1872</v>
      </c>
      <c r="N212" t="s">
        <v>1873</v>
      </c>
      <c r="P212" t="s">
        <v>1452</v>
      </c>
      <c r="Q212" t="s">
        <v>1453</v>
      </c>
      <c r="R212" t="s">
        <v>1454</v>
      </c>
      <c r="S212" t="s">
        <v>1455</v>
      </c>
      <c r="T212" t="s">
        <v>1860</v>
      </c>
      <c r="U212" t="s">
        <v>1517</v>
      </c>
      <c r="V212" t="s">
        <v>1450</v>
      </c>
      <c r="W212" t="s">
        <v>32</v>
      </c>
      <c r="X212" t="s">
        <v>32</v>
      </c>
      <c r="Y212">
        <v>12</v>
      </c>
      <c r="Z212" t="s">
        <v>1874</v>
      </c>
      <c r="AA212">
        <v>24</v>
      </c>
      <c r="AB212">
        <v>21.7777777777778</v>
      </c>
      <c r="AC212">
        <v>56</v>
      </c>
      <c r="AD212">
        <v>56</v>
      </c>
      <c r="AF212">
        <v>27</v>
      </c>
      <c r="AG212">
        <v>18</v>
      </c>
      <c r="AH212">
        <v>1</v>
      </c>
      <c r="AI212">
        <v>1</v>
      </c>
      <c r="AJ212">
        <v>6</v>
      </c>
      <c r="AK212">
        <v>1</v>
      </c>
      <c r="AL212">
        <v>3</v>
      </c>
      <c r="AM212">
        <v>2</v>
      </c>
      <c r="AN212">
        <v>5</v>
      </c>
      <c r="AO212">
        <v>0</v>
      </c>
      <c r="AP212">
        <v>1</v>
      </c>
      <c r="AQ212">
        <v>1</v>
      </c>
      <c r="AR212">
        <v>3</v>
      </c>
      <c r="AS212">
        <v>1</v>
      </c>
      <c r="AT212">
        <v>1</v>
      </c>
      <c r="AU212">
        <v>8</v>
      </c>
      <c r="AV212">
        <v>1</v>
      </c>
      <c r="AW212">
        <v>5</v>
      </c>
      <c r="AX212">
        <v>18</v>
      </c>
      <c r="AY212">
        <v>38</v>
      </c>
      <c r="AZ212">
        <v>0</v>
      </c>
      <c r="BA212" t="s">
        <v>1510</v>
      </c>
      <c r="BE212">
        <v>0</v>
      </c>
    </row>
    <row r="213" spans="1:57" x14ac:dyDescent="0.2">
      <c r="A213" s="27">
        <v>46091</v>
      </c>
      <c r="B213" t="s">
        <v>1446</v>
      </c>
      <c r="C213" t="s">
        <v>1446</v>
      </c>
      <c r="D213" t="s">
        <v>915</v>
      </c>
      <c r="E213" t="s">
        <v>1519</v>
      </c>
      <c r="F213">
        <v>2034089</v>
      </c>
      <c r="G213" t="s">
        <v>1655</v>
      </c>
      <c r="H213">
        <v>7</v>
      </c>
      <c r="J213" t="s">
        <v>1863</v>
      </c>
      <c r="K213">
        <v>17</v>
      </c>
      <c r="L213" t="s">
        <v>1871</v>
      </c>
      <c r="M213" t="s">
        <v>1872</v>
      </c>
      <c r="N213" t="s">
        <v>1873</v>
      </c>
      <c r="P213" t="s">
        <v>1452</v>
      </c>
      <c r="Q213" t="s">
        <v>1453</v>
      </c>
      <c r="R213" t="s">
        <v>1454</v>
      </c>
      <c r="S213" t="s">
        <v>1455</v>
      </c>
      <c r="T213" t="s">
        <v>1866</v>
      </c>
      <c r="U213" t="s">
        <v>1517</v>
      </c>
      <c r="V213" t="s">
        <v>1450</v>
      </c>
      <c r="W213" t="s">
        <v>32</v>
      </c>
      <c r="X213" t="s">
        <v>1864</v>
      </c>
      <c r="Y213">
        <v>34</v>
      </c>
      <c r="Z213" t="s">
        <v>1874</v>
      </c>
      <c r="AA213">
        <v>24</v>
      </c>
      <c r="AF213">
        <v>1</v>
      </c>
      <c r="AG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 t="s">
        <v>1510</v>
      </c>
      <c r="BE213">
        <v>0</v>
      </c>
    </row>
    <row r="214" spans="1:57" x14ac:dyDescent="0.2">
      <c r="A214" s="27">
        <v>46091</v>
      </c>
      <c r="B214" t="s">
        <v>1446</v>
      </c>
      <c r="C214" t="s">
        <v>1446</v>
      </c>
      <c r="D214" t="s">
        <v>915</v>
      </c>
      <c r="E214" t="s">
        <v>1519</v>
      </c>
      <c r="F214">
        <v>2039041</v>
      </c>
      <c r="G214" t="s">
        <v>1460</v>
      </c>
      <c r="J214" t="s">
        <v>1863</v>
      </c>
      <c r="K214">
        <v>50</v>
      </c>
      <c r="L214" t="s">
        <v>1871</v>
      </c>
      <c r="M214" t="s">
        <v>1872</v>
      </c>
      <c r="N214" t="s">
        <v>1873</v>
      </c>
      <c r="P214" t="s">
        <v>1452</v>
      </c>
      <c r="Q214" t="s">
        <v>1453</v>
      </c>
      <c r="R214" t="s">
        <v>1454</v>
      </c>
      <c r="S214" t="s">
        <v>1455</v>
      </c>
      <c r="T214" t="s">
        <v>1866</v>
      </c>
      <c r="U214" t="s">
        <v>1517</v>
      </c>
      <c r="V214" t="s">
        <v>1450</v>
      </c>
      <c r="W214" t="s">
        <v>32</v>
      </c>
      <c r="X214" t="s">
        <v>32</v>
      </c>
      <c r="Y214">
        <v>50</v>
      </c>
      <c r="Z214" t="s">
        <v>1874</v>
      </c>
      <c r="AA214">
        <v>24</v>
      </c>
      <c r="AB214">
        <v>4.6986301369863002</v>
      </c>
      <c r="AC214">
        <v>49</v>
      </c>
      <c r="AD214">
        <v>49</v>
      </c>
      <c r="AE214">
        <v>48</v>
      </c>
      <c r="AF214">
        <v>48</v>
      </c>
      <c r="AG214">
        <v>73</v>
      </c>
      <c r="AH214">
        <v>1</v>
      </c>
      <c r="AI214">
        <v>1</v>
      </c>
      <c r="AJ214">
        <v>14</v>
      </c>
      <c r="AK214">
        <v>14</v>
      </c>
      <c r="AL214">
        <v>7</v>
      </c>
      <c r="AM214">
        <v>11</v>
      </c>
      <c r="AN214">
        <v>11</v>
      </c>
      <c r="AO214">
        <v>7</v>
      </c>
      <c r="AP214">
        <v>9</v>
      </c>
      <c r="AQ214">
        <v>8</v>
      </c>
      <c r="AR214">
        <v>4</v>
      </c>
      <c r="AS214">
        <v>4</v>
      </c>
      <c r="AT214">
        <v>12</v>
      </c>
      <c r="AU214">
        <v>9</v>
      </c>
      <c r="AV214">
        <v>3</v>
      </c>
      <c r="AW214">
        <v>16</v>
      </c>
      <c r="AX214">
        <v>73</v>
      </c>
      <c r="AY214">
        <v>129</v>
      </c>
      <c r="AZ214">
        <v>0</v>
      </c>
      <c r="BA214" t="s">
        <v>1510</v>
      </c>
      <c r="BE214">
        <v>0</v>
      </c>
    </row>
    <row r="215" spans="1:57" x14ac:dyDescent="0.2">
      <c r="A215" s="27">
        <v>46091</v>
      </c>
      <c r="B215" t="s">
        <v>1446</v>
      </c>
      <c r="C215" t="s">
        <v>1446</v>
      </c>
      <c r="D215" t="s">
        <v>915</v>
      </c>
      <c r="E215" t="s">
        <v>1519</v>
      </c>
      <c r="F215">
        <v>2048972</v>
      </c>
      <c r="G215" t="s">
        <v>1461</v>
      </c>
      <c r="J215" t="s">
        <v>1856</v>
      </c>
      <c r="K215">
        <v>8</v>
      </c>
      <c r="L215" t="s">
        <v>1871</v>
      </c>
      <c r="M215" t="s">
        <v>1872</v>
      </c>
      <c r="N215" t="s">
        <v>1873</v>
      </c>
      <c r="P215" t="s">
        <v>1452</v>
      </c>
      <c r="Q215" t="s">
        <v>1453</v>
      </c>
      <c r="R215" t="s">
        <v>1454</v>
      </c>
      <c r="S215" t="s">
        <v>1455</v>
      </c>
      <c r="T215" t="s">
        <v>1866</v>
      </c>
      <c r="U215" t="s">
        <v>1517</v>
      </c>
      <c r="V215" t="s">
        <v>1450</v>
      </c>
      <c r="W215" t="s">
        <v>32</v>
      </c>
      <c r="X215" t="s">
        <v>32</v>
      </c>
      <c r="Y215">
        <v>48</v>
      </c>
      <c r="Z215" t="s">
        <v>1874</v>
      </c>
      <c r="AA215">
        <v>24</v>
      </c>
      <c r="AB215">
        <v>1.52616279069767</v>
      </c>
      <c r="AC215">
        <v>9.3800000000000008</v>
      </c>
      <c r="AD215">
        <v>9.375</v>
      </c>
      <c r="AE215">
        <v>48</v>
      </c>
      <c r="AF215">
        <v>26</v>
      </c>
      <c r="AG215">
        <v>43</v>
      </c>
      <c r="AH215">
        <v>1</v>
      </c>
      <c r="AI215">
        <v>0</v>
      </c>
      <c r="AJ215">
        <v>8</v>
      </c>
      <c r="AK215">
        <v>12</v>
      </c>
      <c r="AL215">
        <v>1</v>
      </c>
      <c r="AM215">
        <v>0</v>
      </c>
      <c r="AN215">
        <v>10</v>
      </c>
      <c r="AO215">
        <v>3</v>
      </c>
      <c r="AP215">
        <v>9</v>
      </c>
      <c r="AQ215">
        <v>3</v>
      </c>
      <c r="AR215">
        <v>10</v>
      </c>
      <c r="AS215">
        <v>6</v>
      </c>
      <c r="AT215">
        <v>5</v>
      </c>
      <c r="AU215">
        <v>11</v>
      </c>
      <c r="AV215">
        <v>9</v>
      </c>
      <c r="AW215">
        <v>4</v>
      </c>
      <c r="AX215">
        <v>43</v>
      </c>
      <c r="AY215">
        <v>91</v>
      </c>
      <c r="AZ215">
        <v>0</v>
      </c>
      <c r="BA215" t="s">
        <v>1510</v>
      </c>
      <c r="BE215">
        <v>0</v>
      </c>
    </row>
    <row r="216" spans="1:57" x14ac:dyDescent="0.2">
      <c r="A216" s="27">
        <v>46091</v>
      </c>
      <c r="B216" t="s">
        <v>1446</v>
      </c>
      <c r="C216" t="s">
        <v>1446</v>
      </c>
      <c r="D216" t="s">
        <v>917</v>
      </c>
      <c r="E216" t="s">
        <v>1476</v>
      </c>
      <c r="F216">
        <v>2001113</v>
      </c>
      <c r="G216" t="s">
        <v>1458</v>
      </c>
      <c r="J216" t="s">
        <v>1856</v>
      </c>
      <c r="K216">
        <v>35</v>
      </c>
      <c r="L216" t="s">
        <v>1871</v>
      </c>
      <c r="M216" t="s">
        <v>1872</v>
      </c>
      <c r="N216" t="s">
        <v>1873</v>
      </c>
      <c r="P216" t="s">
        <v>1452</v>
      </c>
      <c r="Q216" t="s">
        <v>1453</v>
      </c>
      <c r="R216" t="s">
        <v>1454</v>
      </c>
      <c r="S216" t="s">
        <v>1455</v>
      </c>
      <c r="T216" t="s">
        <v>1860</v>
      </c>
      <c r="U216" t="s">
        <v>1474</v>
      </c>
      <c r="V216" t="s">
        <v>1450</v>
      </c>
      <c r="W216" t="s">
        <v>32</v>
      </c>
      <c r="X216" t="s">
        <v>32</v>
      </c>
      <c r="Y216">
        <v>36</v>
      </c>
      <c r="Z216" t="s">
        <v>1874</v>
      </c>
      <c r="AA216">
        <v>24</v>
      </c>
      <c r="AB216">
        <v>102</v>
      </c>
      <c r="AC216">
        <v>102</v>
      </c>
      <c r="AD216">
        <v>102</v>
      </c>
      <c r="AF216">
        <v>36</v>
      </c>
      <c r="AG216">
        <v>7</v>
      </c>
      <c r="AH216">
        <v>1</v>
      </c>
      <c r="AI216">
        <v>1</v>
      </c>
      <c r="AJ216">
        <v>0</v>
      </c>
      <c r="AK216">
        <v>1</v>
      </c>
      <c r="AL216">
        <v>0</v>
      </c>
      <c r="AM216">
        <v>4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8</v>
      </c>
      <c r="AT216">
        <v>12</v>
      </c>
      <c r="AU216">
        <v>2</v>
      </c>
      <c r="AV216">
        <v>0</v>
      </c>
      <c r="AW216">
        <v>6</v>
      </c>
      <c r="AX216">
        <v>7</v>
      </c>
      <c r="AY216">
        <v>37</v>
      </c>
      <c r="AZ216">
        <v>0</v>
      </c>
      <c r="BA216" t="s">
        <v>125</v>
      </c>
      <c r="BE216">
        <v>1</v>
      </c>
    </row>
    <row r="217" spans="1:57" x14ac:dyDescent="0.2">
      <c r="A217" s="27">
        <v>46091</v>
      </c>
      <c r="B217" t="s">
        <v>1446</v>
      </c>
      <c r="C217" t="s">
        <v>1446</v>
      </c>
      <c r="D217" t="s">
        <v>917</v>
      </c>
      <c r="E217" t="s">
        <v>1476</v>
      </c>
      <c r="F217">
        <v>2030990</v>
      </c>
      <c r="G217" t="s">
        <v>1459</v>
      </c>
      <c r="J217" t="s">
        <v>1856</v>
      </c>
      <c r="K217">
        <v>23</v>
      </c>
      <c r="L217" t="s">
        <v>1871</v>
      </c>
      <c r="M217" t="s">
        <v>1872</v>
      </c>
      <c r="N217" t="s">
        <v>1873</v>
      </c>
      <c r="P217" t="s">
        <v>1452</v>
      </c>
      <c r="Q217" t="s">
        <v>1453</v>
      </c>
      <c r="R217" t="s">
        <v>1454</v>
      </c>
      <c r="S217" t="s">
        <v>1455</v>
      </c>
      <c r="T217" t="s">
        <v>1860</v>
      </c>
      <c r="U217" t="s">
        <v>1474</v>
      </c>
      <c r="V217" t="s">
        <v>1450</v>
      </c>
      <c r="W217" t="s">
        <v>32</v>
      </c>
      <c r="X217" t="s">
        <v>32</v>
      </c>
      <c r="Y217">
        <v>24</v>
      </c>
      <c r="Z217" t="s">
        <v>1874</v>
      </c>
      <c r="AA217">
        <v>24</v>
      </c>
      <c r="AB217">
        <v>5.0750000000000002</v>
      </c>
      <c r="AC217">
        <v>29</v>
      </c>
      <c r="AD217">
        <v>29</v>
      </c>
      <c r="AE217">
        <v>48</v>
      </c>
      <c r="AF217">
        <v>34</v>
      </c>
      <c r="AG217">
        <v>40</v>
      </c>
      <c r="AH217">
        <v>1</v>
      </c>
      <c r="AI217">
        <v>1</v>
      </c>
      <c r="AJ217">
        <v>5</v>
      </c>
      <c r="AK217">
        <v>3</v>
      </c>
      <c r="AL217">
        <v>3</v>
      </c>
      <c r="AM217">
        <v>4</v>
      </c>
      <c r="AN217">
        <v>9</v>
      </c>
      <c r="AO217">
        <v>8</v>
      </c>
      <c r="AP217">
        <v>8</v>
      </c>
      <c r="AQ217">
        <v>5</v>
      </c>
      <c r="AR217">
        <v>0</v>
      </c>
      <c r="AS217">
        <v>1</v>
      </c>
      <c r="AT217">
        <v>6</v>
      </c>
      <c r="AU217">
        <v>15</v>
      </c>
      <c r="AV217">
        <v>0</v>
      </c>
      <c r="AW217">
        <v>3</v>
      </c>
      <c r="AX217">
        <v>40</v>
      </c>
      <c r="AY217">
        <v>70</v>
      </c>
      <c r="AZ217">
        <v>0</v>
      </c>
      <c r="BA217" t="s">
        <v>125</v>
      </c>
      <c r="BE217">
        <v>0</v>
      </c>
    </row>
    <row r="218" spans="1:57" x14ac:dyDescent="0.2">
      <c r="A218" s="27">
        <v>46091</v>
      </c>
      <c r="B218" t="s">
        <v>1446</v>
      </c>
      <c r="C218" t="s">
        <v>1446</v>
      </c>
      <c r="D218" t="s">
        <v>917</v>
      </c>
      <c r="E218" t="s">
        <v>1476</v>
      </c>
      <c r="F218">
        <v>2030991</v>
      </c>
      <c r="G218" t="s">
        <v>1463</v>
      </c>
      <c r="J218" t="s">
        <v>1856</v>
      </c>
      <c r="K218">
        <v>18</v>
      </c>
      <c r="L218" t="s">
        <v>1871</v>
      </c>
      <c r="M218" t="s">
        <v>1872</v>
      </c>
      <c r="N218" t="s">
        <v>1873</v>
      </c>
      <c r="P218" t="s">
        <v>1452</v>
      </c>
      <c r="Q218" t="s">
        <v>1453</v>
      </c>
      <c r="R218" t="s">
        <v>1454</v>
      </c>
      <c r="S218" t="s">
        <v>1455</v>
      </c>
      <c r="T218" t="s">
        <v>1860</v>
      </c>
      <c r="U218" t="s">
        <v>1474</v>
      </c>
      <c r="V218" t="s">
        <v>1450</v>
      </c>
      <c r="W218" t="s">
        <v>32</v>
      </c>
      <c r="X218" t="s">
        <v>32</v>
      </c>
      <c r="Y218">
        <v>18</v>
      </c>
      <c r="Z218" t="s">
        <v>1874</v>
      </c>
      <c r="AA218">
        <v>24</v>
      </c>
      <c r="AB218">
        <v>13.176470588235301</v>
      </c>
      <c r="AC218">
        <v>32</v>
      </c>
      <c r="AD218">
        <v>32</v>
      </c>
      <c r="AE218">
        <v>48</v>
      </c>
      <c r="AF218">
        <v>32</v>
      </c>
      <c r="AG218">
        <v>17</v>
      </c>
      <c r="AH218">
        <v>1</v>
      </c>
      <c r="AI218">
        <v>1</v>
      </c>
      <c r="AJ218">
        <v>1</v>
      </c>
      <c r="AK218">
        <v>1</v>
      </c>
      <c r="AL218">
        <v>5</v>
      </c>
      <c r="AM218">
        <v>0</v>
      </c>
      <c r="AN218">
        <v>0</v>
      </c>
      <c r="AO218">
        <v>3</v>
      </c>
      <c r="AP218">
        <v>7</v>
      </c>
      <c r="AQ218">
        <v>9</v>
      </c>
      <c r="AR218">
        <v>0</v>
      </c>
      <c r="AS218">
        <v>3</v>
      </c>
      <c r="AT218">
        <v>0</v>
      </c>
      <c r="AU218">
        <v>1</v>
      </c>
      <c r="AV218">
        <v>0</v>
      </c>
      <c r="AW218">
        <v>5</v>
      </c>
      <c r="AX218">
        <v>17</v>
      </c>
      <c r="AY218">
        <v>35</v>
      </c>
      <c r="AZ218">
        <v>0</v>
      </c>
      <c r="BA218" t="s">
        <v>125</v>
      </c>
      <c r="BE218">
        <v>0</v>
      </c>
    </row>
    <row r="219" spans="1:57" x14ac:dyDescent="0.2">
      <c r="A219" s="27">
        <v>46091</v>
      </c>
      <c r="B219" t="s">
        <v>1446</v>
      </c>
      <c r="C219" t="s">
        <v>1446</v>
      </c>
      <c r="D219" t="s">
        <v>917</v>
      </c>
      <c r="E219" t="s">
        <v>1476</v>
      </c>
      <c r="F219">
        <v>2034089</v>
      </c>
      <c r="G219" t="s">
        <v>1655</v>
      </c>
      <c r="H219">
        <v>7</v>
      </c>
      <c r="J219" t="s">
        <v>1863</v>
      </c>
      <c r="K219">
        <v>24</v>
      </c>
      <c r="L219" t="s">
        <v>1871</v>
      </c>
      <c r="M219" t="s">
        <v>1872</v>
      </c>
      <c r="N219" t="s">
        <v>1873</v>
      </c>
      <c r="P219" t="s">
        <v>1452</v>
      </c>
      <c r="Q219" t="s">
        <v>1453</v>
      </c>
      <c r="R219" t="s">
        <v>1454</v>
      </c>
      <c r="S219" t="s">
        <v>1455</v>
      </c>
      <c r="T219" t="s">
        <v>1866</v>
      </c>
      <c r="U219" t="s">
        <v>1474</v>
      </c>
      <c r="V219" t="s">
        <v>1450</v>
      </c>
      <c r="W219" t="s">
        <v>32</v>
      </c>
      <c r="X219" t="s">
        <v>1864</v>
      </c>
      <c r="Y219">
        <v>25</v>
      </c>
      <c r="Z219" t="s">
        <v>1874</v>
      </c>
      <c r="AA219">
        <v>24</v>
      </c>
      <c r="AF219">
        <v>9</v>
      </c>
      <c r="AG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125</v>
      </c>
      <c r="BE219">
        <v>0</v>
      </c>
    </row>
    <row r="220" spans="1:57" x14ac:dyDescent="0.2">
      <c r="A220" s="27">
        <v>46091</v>
      </c>
      <c r="B220" t="s">
        <v>1446</v>
      </c>
      <c r="C220" t="s">
        <v>1446</v>
      </c>
      <c r="D220" t="s">
        <v>917</v>
      </c>
      <c r="E220" t="s">
        <v>1476</v>
      </c>
      <c r="F220">
        <v>2039041</v>
      </c>
      <c r="G220" t="s">
        <v>1460</v>
      </c>
      <c r="J220" t="s">
        <v>1863</v>
      </c>
      <c r="K220">
        <v>22</v>
      </c>
      <c r="L220" t="s">
        <v>1871</v>
      </c>
      <c r="M220" t="s">
        <v>1872</v>
      </c>
      <c r="N220" t="s">
        <v>1873</v>
      </c>
      <c r="P220" t="s">
        <v>1452</v>
      </c>
      <c r="Q220" t="s">
        <v>1453</v>
      </c>
      <c r="R220" t="s">
        <v>1454</v>
      </c>
      <c r="S220" t="s">
        <v>1455</v>
      </c>
      <c r="T220" t="s">
        <v>1866</v>
      </c>
      <c r="U220" t="s">
        <v>1474</v>
      </c>
      <c r="V220" t="s">
        <v>1450</v>
      </c>
      <c r="W220" t="s">
        <v>32</v>
      </c>
      <c r="X220" t="s">
        <v>32</v>
      </c>
      <c r="Y220">
        <v>22</v>
      </c>
      <c r="Z220" t="s">
        <v>1874</v>
      </c>
      <c r="AA220">
        <v>24</v>
      </c>
      <c r="AB220">
        <v>22.4</v>
      </c>
      <c r="AC220">
        <v>48</v>
      </c>
      <c r="AD220">
        <v>48</v>
      </c>
      <c r="AE220">
        <v>24</v>
      </c>
      <c r="AF220">
        <v>16</v>
      </c>
      <c r="AG220">
        <v>15</v>
      </c>
      <c r="AH220">
        <v>1</v>
      </c>
      <c r="AI220">
        <v>1</v>
      </c>
      <c r="AJ220">
        <v>2</v>
      </c>
      <c r="AK220">
        <v>1</v>
      </c>
      <c r="AL220">
        <v>3</v>
      </c>
      <c r="AM220">
        <v>1</v>
      </c>
      <c r="AN220">
        <v>1</v>
      </c>
      <c r="AO220">
        <v>4</v>
      </c>
      <c r="AP220">
        <v>3</v>
      </c>
      <c r="AQ220">
        <v>12</v>
      </c>
      <c r="AR220">
        <v>4</v>
      </c>
      <c r="AS220">
        <v>11</v>
      </c>
      <c r="AT220">
        <v>6</v>
      </c>
      <c r="AU220">
        <v>6</v>
      </c>
      <c r="AV220">
        <v>4</v>
      </c>
      <c r="AW220">
        <v>1</v>
      </c>
      <c r="AX220">
        <v>15</v>
      </c>
      <c r="AY220">
        <v>59</v>
      </c>
      <c r="AZ220">
        <v>0</v>
      </c>
      <c r="BA220" t="s">
        <v>125</v>
      </c>
      <c r="BE220">
        <v>0</v>
      </c>
    </row>
    <row r="221" spans="1:57" x14ac:dyDescent="0.2">
      <c r="A221" s="27">
        <v>46091</v>
      </c>
      <c r="B221" t="s">
        <v>1446</v>
      </c>
      <c r="C221" t="s">
        <v>1446</v>
      </c>
      <c r="D221" t="s">
        <v>917</v>
      </c>
      <c r="E221" t="s">
        <v>1476</v>
      </c>
      <c r="F221">
        <v>2048972</v>
      </c>
      <c r="G221" t="s">
        <v>1461</v>
      </c>
      <c r="J221" t="s">
        <v>1856</v>
      </c>
      <c r="K221">
        <v>13</v>
      </c>
      <c r="L221" t="s">
        <v>1871</v>
      </c>
      <c r="M221" t="s">
        <v>1872</v>
      </c>
      <c r="N221" t="s">
        <v>1873</v>
      </c>
      <c r="P221" t="s">
        <v>1452</v>
      </c>
      <c r="Q221" t="s">
        <v>1453</v>
      </c>
      <c r="R221" t="s">
        <v>1454</v>
      </c>
      <c r="S221" t="s">
        <v>1455</v>
      </c>
      <c r="T221" t="s">
        <v>1866</v>
      </c>
      <c r="U221" t="s">
        <v>1474</v>
      </c>
      <c r="V221" t="s">
        <v>1450</v>
      </c>
      <c r="W221" t="s">
        <v>32</v>
      </c>
      <c r="X221" t="s">
        <v>32</v>
      </c>
      <c r="Y221">
        <v>30</v>
      </c>
      <c r="Z221" t="s">
        <v>1874</v>
      </c>
      <c r="AA221">
        <v>24</v>
      </c>
      <c r="AB221">
        <v>5.5</v>
      </c>
      <c r="AC221">
        <v>11</v>
      </c>
      <c r="AD221">
        <v>11</v>
      </c>
      <c r="AE221">
        <v>48</v>
      </c>
      <c r="AF221">
        <v>8</v>
      </c>
      <c r="AG221">
        <v>14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3</v>
      </c>
      <c r="AO221">
        <v>8</v>
      </c>
      <c r="AP221">
        <v>3</v>
      </c>
      <c r="AQ221">
        <v>11</v>
      </c>
      <c r="AR221">
        <v>1</v>
      </c>
      <c r="AS221">
        <v>3</v>
      </c>
      <c r="AT221">
        <v>10</v>
      </c>
      <c r="AU221">
        <v>3</v>
      </c>
      <c r="AV221">
        <v>0</v>
      </c>
      <c r="AW221">
        <v>0</v>
      </c>
      <c r="AX221">
        <v>14</v>
      </c>
      <c r="AY221">
        <v>42</v>
      </c>
      <c r="AZ221">
        <v>0</v>
      </c>
      <c r="BA221" t="s">
        <v>125</v>
      </c>
      <c r="BE221">
        <v>0</v>
      </c>
    </row>
    <row r="222" spans="1:57" x14ac:dyDescent="0.2">
      <c r="A222" s="27">
        <v>46091</v>
      </c>
      <c r="B222" t="s">
        <v>1446</v>
      </c>
      <c r="C222" t="s">
        <v>1446</v>
      </c>
      <c r="D222" t="s">
        <v>919</v>
      </c>
      <c r="E222" t="s">
        <v>1774</v>
      </c>
      <c r="F222">
        <v>2001113</v>
      </c>
      <c r="G222" t="s">
        <v>1458</v>
      </c>
      <c r="J222" t="s">
        <v>1856</v>
      </c>
      <c r="K222">
        <v>23</v>
      </c>
      <c r="L222" t="s">
        <v>1871</v>
      </c>
      <c r="M222" t="s">
        <v>1872</v>
      </c>
      <c r="N222" t="s">
        <v>1873</v>
      </c>
      <c r="P222" t="s">
        <v>1452</v>
      </c>
      <c r="Q222" t="s">
        <v>1453</v>
      </c>
      <c r="R222" t="s">
        <v>1454</v>
      </c>
      <c r="S222" t="s">
        <v>1455</v>
      </c>
      <c r="T222" t="s">
        <v>1860</v>
      </c>
      <c r="U222" t="s">
        <v>1517</v>
      </c>
      <c r="V222" t="s">
        <v>1450</v>
      </c>
      <c r="W222" t="s">
        <v>32</v>
      </c>
      <c r="X222" t="s">
        <v>32</v>
      </c>
      <c r="Y222">
        <v>24</v>
      </c>
      <c r="Z222" t="s">
        <v>1874</v>
      </c>
      <c r="AA222">
        <v>24</v>
      </c>
      <c r="AB222">
        <v>0</v>
      </c>
      <c r="AC222">
        <v>-2</v>
      </c>
      <c r="AD222">
        <v>-2</v>
      </c>
      <c r="AE222">
        <v>72</v>
      </c>
      <c r="AF222">
        <v>26</v>
      </c>
      <c r="AG222">
        <v>81</v>
      </c>
      <c r="AH222">
        <v>0</v>
      </c>
      <c r="AI222">
        <v>0</v>
      </c>
      <c r="AJ222">
        <v>15</v>
      </c>
      <c r="AK222">
        <v>10</v>
      </c>
      <c r="AL222">
        <v>4</v>
      </c>
      <c r="AM222">
        <v>15</v>
      </c>
      <c r="AN222">
        <v>22</v>
      </c>
      <c r="AO222">
        <v>10</v>
      </c>
      <c r="AP222">
        <v>5</v>
      </c>
      <c r="AQ222">
        <v>5</v>
      </c>
      <c r="AR222">
        <v>6</v>
      </c>
      <c r="AS222">
        <v>4</v>
      </c>
      <c r="AT222">
        <v>1</v>
      </c>
      <c r="AU222">
        <v>4</v>
      </c>
      <c r="AV222">
        <v>4</v>
      </c>
      <c r="AW222">
        <v>0</v>
      </c>
      <c r="AX222">
        <v>81</v>
      </c>
      <c r="AY222">
        <v>105</v>
      </c>
      <c r="AZ222">
        <v>0</v>
      </c>
      <c r="BA222" t="s">
        <v>1522</v>
      </c>
      <c r="BE222">
        <v>0</v>
      </c>
    </row>
    <row r="223" spans="1:57" x14ac:dyDescent="0.2">
      <c r="A223" s="27">
        <v>46091</v>
      </c>
      <c r="B223" t="s">
        <v>1446</v>
      </c>
      <c r="C223" t="s">
        <v>1446</v>
      </c>
      <c r="D223" t="s">
        <v>919</v>
      </c>
      <c r="E223" t="s">
        <v>1774</v>
      </c>
      <c r="F223">
        <v>2030990</v>
      </c>
      <c r="G223" t="s">
        <v>1459</v>
      </c>
      <c r="J223" t="s">
        <v>1856</v>
      </c>
      <c r="K223">
        <v>23</v>
      </c>
      <c r="L223" t="s">
        <v>1871</v>
      </c>
      <c r="M223" t="s">
        <v>1872</v>
      </c>
      <c r="N223" t="s">
        <v>1873</v>
      </c>
      <c r="P223" t="s">
        <v>1452</v>
      </c>
      <c r="Q223" t="s">
        <v>1453</v>
      </c>
      <c r="R223" t="s">
        <v>1454</v>
      </c>
      <c r="S223" t="s">
        <v>1455</v>
      </c>
      <c r="T223" t="s">
        <v>1860</v>
      </c>
      <c r="U223" t="s">
        <v>1517</v>
      </c>
      <c r="V223" t="s">
        <v>1450</v>
      </c>
      <c r="W223" t="s">
        <v>32</v>
      </c>
      <c r="X223" t="s">
        <v>32</v>
      </c>
      <c r="Y223">
        <v>24</v>
      </c>
      <c r="Z223" t="s">
        <v>1874</v>
      </c>
      <c r="AA223">
        <v>24</v>
      </c>
      <c r="AB223">
        <v>6.0454545454545503</v>
      </c>
      <c r="AC223">
        <v>38</v>
      </c>
      <c r="AD223">
        <v>38</v>
      </c>
      <c r="AE223">
        <v>48</v>
      </c>
      <c r="AF223">
        <v>36</v>
      </c>
      <c r="AG223">
        <v>44</v>
      </c>
      <c r="AH223">
        <v>1</v>
      </c>
      <c r="AI223">
        <v>1</v>
      </c>
      <c r="AJ223">
        <v>7</v>
      </c>
      <c r="AK223">
        <v>9</v>
      </c>
      <c r="AL223">
        <v>0</v>
      </c>
      <c r="AM223">
        <v>2</v>
      </c>
      <c r="AN223">
        <v>1</v>
      </c>
      <c r="AO223">
        <v>17</v>
      </c>
      <c r="AP223">
        <v>8</v>
      </c>
      <c r="AQ223">
        <v>9</v>
      </c>
      <c r="AR223">
        <v>15</v>
      </c>
      <c r="AS223">
        <v>5</v>
      </c>
      <c r="AT223">
        <v>14</v>
      </c>
      <c r="AU223">
        <v>2</v>
      </c>
      <c r="AV223">
        <v>16</v>
      </c>
      <c r="AW223">
        <v>0</v>
      </c>
      <c r="AX223">
        <v>44</v>
      </c>
      <c r="AY223">
        <v>105</v>
      </c>
      <c r="AZ223">
        <v>0</v>
      </c>
      <c r="BA223" t="s">
        <v>1522</v>
      </c>
      <c r="BE223">
        <v>0</v>
      </c>
    </row>
    <row r="224" spans="1:57" x14ac:dyDescent="0.2">
      <c r="A224" s="27">
        <v>46091</v>
      </c>
      <c r="B224" t="s">
        <v>1446</v>
      </c>
      <c r="C224" t="s">
        <v>1446</v>
      </c>
      <c r="D224" t="s">
        <v>919</v>
      </c>
      <c r="E224" t="s">
        <v>1774</v>
      </c>
      <c r="F224">
        <v>2030991</v>
      </c>
      <c r="G224" t="s">
        <v>1463</v>
      </c>
      <c r="J224" t="s">
        <v>1856</v>
      </c>
      <c r="K224">
        <v>12</v>
      </c>
      <c r="L224" t="s">
        <v>1871</v>
      </c>
      <c r="M224" t="s">
        <v>1872</v>
      </c>
      <c r="N224" t="s">
        <v>1873</v>
      </c>
      <c r="P224" t="s">
        <v>1452</v>
      </c>
      <c r="Q224" t="s">
        <v>1453</v>
      </c>
      <c r="R224" t="s">
        <v>1454</v>
      </c>
      <c r="S224" t="s">
        <v>1455</v>
      </c>
      <c r="T224" t="s">
        <v>1860</v>
      </c>
      <c r="U224" t="s">
        <v>1517</v>
      </c>
      <c r="V224" t="s">
        <v>1450</v>
      </c>
      <c r="W224" t="s">
        <v>32</v>
      </c>
      <c r="X224" t="s">
        <v>32</v>
      </c>
      <c r="Y224">
        <v>24</v>
      </c>
      <c r="Z224" t="s">
        <v>1874</v>
      </c>
      <c r="AA224">
        <v>24</v>
      </c>
      <c r="AB224">
        <v>9.625</v>
      </c>
      <c r="AC224">
        <v>33</v>
      </c>
      <c r="AD224">
        <v>33</v>
      </c>
      <c r="AE224">
        <v>24</v>
      </c>
      <c r="AF224">
        <v>5</v>
      </c>
      <c r="AG224">
        <v>24</v>
      </c>
      <c r="AH224">
        <v>1</v>
      </c>
      <c r="AI224">
        <v>1</v>
      </c>
      <c r="AJ224">
        <v>4</v>
      </c>
      <c r="AK224">
        <v>2</v>
      </c>
      <c r="AL224">
        <v>0</v>
      </c>
      <c r="AM224">
        <v>0</v>
      </c>
      <c r="AN224">
        <v>3</v>
      </c>
      <c r="AO224">
        <v>13</v>
      </c>
      <c r="AP224">
        <v>2</v>
      </c>
      <c r="AQ224">
        <v>5</v>
      </c>
      <c r="AR224">
        <v>0</v>
      </c>
      <c r="AS224">
        <v>3</v>
      </c>
      <c r="AT224">
        <v>7</v>
      </c>
      <c r="AU224">
        <v>0</v>
      </c>
      <c r="AV224">
        <v>0</v>
      </c>
      <c r="AW224">
        <v>0</v>
      </c>
      <c r="AX224">
        <v>24</v>
      </c>
      <c r="AY224">
        <v>39</v>
      </c>
      <c r="AZ224">
        <v>0</v>
      </c>
      <c r="BA224" t="s">
        <v>1522</v>
      </c>
      <c r="BE224">
        <v>0</v>
      </c>
    </row>
    <row r="225" spans="1:57" x14ac:dyDescent="0.2">
      <c r="A225" s="27">
        <v>46091</v>
      </c>
      <c r="B225" t="s">
        <v>1446</v>
      </c>
      <c r="C225" t="s">
        <v>1446</v>
      </c>
      <c r="D225" t="s">
        <v>919</v>
      </c>
      <c r="E225" t="s">
        <v>1774</v>
      </c>
      <c r="F225">
        <v>2034089</v>
      </c>
      <c r="G225" t="s">
        <v>1655</v>
      </c>
      <c r="H225">
        <v>7</v>
      </c>
      <c r="J225" t="s">
        <v>1863</v>
      </c>
      <c r="K225">
        <v>16</v>
      </c>
      <c r="L225" t="s">
        <v>1871</v>
      </c>
      <c r="M225" t="s">
        <v>1872</v>
      </c>
      <c r="N225" t="s">
        <v>1873</v>
      </c>
      <c r="P225" t="s">
        <v>1452</v>
      </c>
      <c r="Q225" t="s">
        <v>1453</v>
      </c>
      <c r="R225" t="s">
        <v>1454</v>
      </c>
      <c r="S225" t="s">
        <v>1455</v>
      </c>
      <c r="T225" t="s">
        <v>1866</v>
      </c>
      <c r="U225" t="s">
        <v>1517</v>
      </c>
      <c r="V225" t="s">
        <v>1450</v>
      </c>
      <c r="W225" t="s">
        <v>32</v>
      </c>
      <c r="X225" t="s">
        <v>1864</v>
      </c>
      <c r="Y225">
        <v>17</v>
      </c>
      <c r="Z225" t="s">
        <v>1874</v>
      </c>
      <c r="AA225">
        <v>24</v>
      </c>
      <c r="AF225">
        <v>7</v>
      </c>
      <c r="AG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1522</v>
      </c>
      <c r="BE225">
        <v>0</v>
      </c>
    </row>
    <row r="226" spans="1:57" x14ac:dyDescent="0.2">
      <c r="A226" s="27">
        <v>46091</v>
      </c>
      <c r="B226" t="s">
        <v>1446</v>
      </c>
      <c r="C226" t="s">
        <v>1446</v>
      </c>
      <c r="D226" t="s">
        <v>919</v>
      </c>
      <c r="E226" t="s">
        <v>1774</v>
      </c>
      <c r="F226">
        <v>2039041</v>
      </c>
      <c r="G226" t="s">
        <v>1460</v>
      </c>
      <c r="J226" t="s">
        <v>1863</v>
      </c>
      <c r="K226">
        <v>30</v>
      </c>
      <c r="L226" t="s">
        <v>1871</v>
      </c>
      <c r="M226" t="s">
        <v>1872</v>
      </c>
      <c r="N226" t="s">
        <v>1873</v>
      </c>
      <c r="P226" t="s">
        <v>1452</v>
      </c>
      <c r="Q226" t="s">
        <v>1453</v>
      </c>
      <c r="R226" t="s">
        <v>1454</v>
      </c>
      <c r="S226" t="s">
        <v>1455</v>
      </c>
      <c r="T226" t="s">
        <v>1866</v>
      </c>
      <c r="U226" t="s">
        <v>1517</v>
      </c>
      <c r="V226" t="s">
        <v>1450</v>
      </c>
      <c r="W226" t="s">
        <v>32</v>
      </c>
      <c r="X226" t="s">
        <v>32</v>
      </c>
      <c r="Y226">
        <v>30</v>
      </c>
      <c r="Z226" t="s">
        <v>1874</v>
      </c>
      <c r="AA226">
        <v>24</v>
      </c>
      <c r="AB226">
        <v>11.097560975609801</v>
      </c>
      <c r="AC226">
        <v>65</v>
      </c>
      <c r="AD226">
        <v>65</v>
      </c>
      <c r="AF226">
        <v>9</v>
      </c>
      <c r="AG226">
        <v>41</v>
      </c>
      <c r="AH226">
        <v>1</v>
      </c>
      <c r="AI226">
        <v>1</v>
      </c>
      <c r="AJ226">
        <v>6</v>
      </c>
      <c r="AK226">
        <v>4</v>
      </c>
      <c r="AL226">
        <v>4</v>
      </c>
      <c r="AM226">
        <v>3</v>
      </c>
      <c r="AN226">
        <v>6</v>
      </c>
      <c r="AO226">
        <v>11</v>
      </c>
      <c r="AP226">
        <v>7</v>
      </c>
      <c r="AQ226">
        <v>1</v>
      </c>
      <c r="AR226">
        <v>3</v>
      </c>
      <c r="AS226">
        <v>4</v>
      </c>
      <c r="AT226">
        <v>2</v>
      </c>
      <c r="AU226">
        <v>8</v>
      </c>
      <c r="AV226">
        <v>5</v>
      </c>
      <c r="AW226">
        <v>0</v>
      </c>
      <c r="AX226">
        <v>41</v>
      </c>
      <c r="AY226">
        <v>64</v>
      </c>
      <c r="AZ226">
        <v>0</v>
      </c>
      <c r="BA226" t="s">
        <v>1522</v>
      </c>
      <c r="BE226">
        <v>0</v>
      </c>
    </row>
    <row r="227" spans="1:57" x14ac:dyDescent="0.2">
      <c r="A227" s="27">
        <v>46091</v>
      </c>
      <c r="B227" t="s">
        <v>1446</v>
      </c>
      <c r="C227" t="s">
        <v>1446</v>
      </c>
      <c r="D227" t="s">
        <v>919</v>
      </c>
      <c r="E227" t="s">
        <v>1774</v>
      </c>
      <c r="F227">
        <v>2048972</v>
      </c>
      <c r="G227" t="s">
        <v>1461</v>
      </c>
      <c r="J227" t="s">
        <v>1856</v>
      </c>
      <c r="K227">
        <v>8</v>
      </c>
      <c r="L227" t="s">
        <v>1871</v>
      </c>
      <c r="M227" t="s">
        <v>1872</v>
      </c>
      <c r="N227" t="s">
        <v>1873</v>
      </c>
      <c r="P227" t="s">
        <v>1452</v>
      </c>
      <c r="Q227" t="s">
        <v>1453</v>
      </c>
      <c r="R227" t="s">
        <v>1454</v>
      </c>
      <c r="S227" t="s">
        <v>1455</v>
      </c>
      <c r="T227" t="s">
        <v>1866</v>
      </c>
      <c r="U227" t="s">
        <v>1517</v>
      </c>
      <c r="V227" t="s">
        <v>1450</v>
      </c>
      <c r="W227" t="s">
        <v>32</v>
      </c>
      <c r="X227" t="s">
        <v>32</v>
      </c>
      <c r="Y227">
        <v>24</v>
      </c>
      <c r="Z227" t="s">
        <v>1874</v>
      </c>
      <c r="AA227">
        <v>24</v>
      </c>
      <c r="AB227">
        <v>11.395348837209299</v>
      </c>
      <c r="AC227">
        <v>70</v>
      </c>
      <c r="AD227">
        <v>70</v>
      </c>
      <c r="AE227">
        <v>24</v>
      </c>
      <c r="AF227">
        <v>44</v>
      </c>
      <c r="AG227">
        <v>43</v>
      </c>
      <c r="AH227">
        <v>1</v>
      </c>
      <c r="AI227">
        <v>1</v>
      </c>
      <c r="AJ227">
        <v>4</v>
      </c>
      <c r="AK227">
        <v>15</v>
      </c>
      <c r="AL227">
        <v>0</v>
      </c>
      <c r="AM227">
        <v>0</v>
      </c>
      <c r="AN227">
        <v>0</v>
      </c>
      <c r="AO227">
        <v>10</v>
      </c>
      <c r="AP227">
        <v>14</v>
      </c>
      <c r="AQ227">
        <v>0</v>
      </c>
      <c r="AR227">
        <v>0</v>
      </c>
      <c r="AS227">
        <v>2</v>
      </c>
      <c r="AT227">
        <v>8</v>
      </c>
      <c r="AU227">
        <v>10</v>
      </c>
      <c r="AV227">
        <v>8</v>
      </c>
      <c r="AW227">
        <v>0</v>
      </c>
      <c r="AX227">
        <v>43</v>
      </c>
      <c r="AY227">
        <v>71</v>
      </c>
      <c r="AZ227">
        <v>0</v>
      </c>
      <c r="BA227" t="s">
        <v>1522</v>
      </c>
      <c r="BE227">
        <v>0</v>
      </c>
    </row>
    <row r="228" spans="1:57" x14ac:dyDescent="0.2">
      <c r="A228" s="27">
        <v>46091</v>
      </c>
      <c r="B228" t="s">
        <v>1446</v>
      </c>
      <c r="C228" t="s">
        <v>1446</v>
      </c>
      <c r="D228" t="s">
        <v>923</v>
      </c>
      <c r="E228" t="s">
        <v>1468</v>
      </c>
      <c r="F228">
        <v>2001113</v>
      </c>
      <c r="G228" t="s">
        <v>1458</v>
      </c>
      <c r="J228" t="s">
        <v>1856</v>
      </c>
      <c r="K228">
        <v>23</v>
      </c>
      <c r="L228" t="s">
        <v>1871</v>
      </c>
      <c r="M228" t="s">
        <v>1872</v>
      </c>
      <c r="N228" t="s">
        <v>1873</v>
      </c>
      <c r="P228" t="s">
        <v>1452</v>
      </c>
      <c r="Q228" t="s">
        <v>1453</v>
      </c>
      <c r="R228" t="s">
        <v>1454</v>
      </c>
      <c r="S228" t="s">
        <v>1455</v>
      </c>
      <c r="T228" t="s">
        <v>1860</v>
      </c>
      <c r="U228" t="s">
        <v>1447</v>
      </c>
      <c r="V228" t="s">
        <v>1450</v>
      </c>
      <c r="W228" t="s">
        <v>32</v>
      </c>
      <c r="X228" t="s">
        <v>32</v>
      </c>
      <c r="Y228">
        <v>24</v>
      </c>
      <c r="Z228" t="s">
        <v>1874</v>
      </c>
      <c r="AA228">
        <v>24</v>
      </c>
      <c r="AB228">
        <v>6.0454545454545503</v>
      </c>
      <c r="AC228">
        <v>38</v>
      </c>
      <c r="AD228">
        <v>38</v>
      </c>
      <c r="AE228">
        <v>72</v>
      </c>
      <c r="AF228">
        <v>25</v>
      </c>
      <c r="AG228">
        <v>44</v>
      </c>
      <c r="AH228">
        <v>1</v>
      </c>
      <c r="AI228">
        <v>1</v>
      </c>
      <c r="AJ228">
        <v>0</v>
      </c>
      <c r="AK228">
        <v>0</v>
      </c>
      <c r="AL228">
        <v>1</v>
      </c>
      <c r="AM228">
        <v>3</v>
      </c>
      <c r="AN228">
        <v>8</v>
      </c>
      <c r="AO228">
        <v>14</v>
      </c>
      <c r="AP228">
        <v>18</v>
      </c>
      <c r="AQ228">
        <v>22</v>
      </c>
      <c r="AR228">
        <v>5</v>
      </c>
      <c r="AS228">
        <v>1</v>
      </c>
      <c r="AT228">
        <v>3</v>
      </c>
      <c r="AU228">
        <v>6</v>
      </c>
      <c r="AV228">
        <v>12</v>
      </c>
      <c r="AW228">
        <v>2</v>
      </c>
      <c r="AX228">
        <v>44</v>
      </c>
      <c r="AY228">
        <v>95</v>
      </c>
      <c r="AZ228">
        <v>1</v>
      </c>
      <c r="BA228" t="s">
        <v>1466</v>
      </c>
      <c r="BE228">
        <v>1</v>
      </c>
    </row>
    <row r="229" spans="1:57" x14ac:dyDescent="0.2">
      <c r="A229" s="27">
        <v>46091</v>
      </c>
      <c r="B229" t="s">
        <v>1446</v>
      </c>
      <c r="C229" t="s">
        <v>1446</v>
      </c>
      <c r="D229" t="s">
        <v>923</v>
      </c>
      <c r="E229" t="s">
        <v>1468</v>
      </c>
      <c r="F229">
        <v>2030990</v>
      </c>
      <c r="G229" t="s">
        <v>1459</v>
      </c>
      <c r="J229" t="s">
        <v>1856</v>
      </c>
      <c r="K229">
        <v>23</v>
      </c>
      <c r="L229" t="s">
        <v>1871</v>
      </c>
      <c r="M229" t="s">
        <v>1872</v>
      </c>
      <c r="N229" t="s">
        <v>1873</v>
      </c>
      <c r="P229" t="s">
        <v>1452</v>
      </c>
      <c r="Q229" t="s">
        <v>1453</v>
      </c>
      <c r="R229" t="s">
        <v>1454</v>
      </c>
      <c r="S229" t="s">
        <v>1455</v>
      </c>
      <c r="T229" t="s">
        <v>1860</v>
      </c>
      <c r="U229" t="s">
        <v>1447</v>
      </c>
      <c r="V229" t="s">
        <v>1450</v>
      </c>
      <c r="W229" t="s">
        <v>32</v>
      </c>
      <c r="X229" t="s">
        <v>32</v>
      </c>
      <c r="Y229">
        <v>24</v>
      </c>
      <c r="Z229" t="s">
        <v>1874</v>
      </c>
      <c r="AA229">
        <v>24</v>
      </c>
      <c r="AB229">
        <v>15.105263157894701</v>
      </c>
      <c r="AC229">
        <v>41</v>
      </c>
      <c r="AD229">
        <v>41</v>
      </c>
      <c r="AE229">
        <v>72</v>
      </c>
      <c r="AF229">
        <v>49</v>
      </c>
      <c r="AG229">
        <v>19</v>
      </c>
      <c r="AH229">
        <v>1</v>
      </c>
      <c r="AI229">
        <v>1</v>
      </c>
      <c r="AJ229">
        <v>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12</v>
      </c>
      <c r="AQ229">
        <v>59</v>
      </c>
      <c r="AR229">
        <v>0</v>
      </c>
      <c r="AS229">
        <v>0</v>
      </c>
      <c r="AT229">
        <v>15</v>
      </c>
      <c r="AU229">
        <v>21</v>
      </c>
      <c r="AV229">
        <v>0</v>
      </c>
      <c r="AW229">
        <v>12</v>
      </c>
      <c r="AX229">
        <v>19</v>
      </c>
      <c r="AY229">
        <v>126</v>
      </c>
      <c r="AZ229">
        <v>0</v>
      </c>
      <c r="BA229" t="s">
        <v>1466</v>
      </c>
      <c r="BE229">
        <v>0</v>
      </c>
    </row>
    <row r="230" spans="1:57" x14ac:dyDescent="0.2">
      <c r="A230" s="27">
        <v>46091</v>
      </c>
      <c r="B230" t="s">
        <v>1446</v>
      </c>
      <c r="C230" t="s">
        <v>1446</v>
      </c>
      <c r="D230" t="s">
        <v>923</v>
      </c>
      <c r="E230" t="s">
        <v>1468</v>
      </c>
      <c r="F230">
        <v>2030991</v>
      </c>
      <c r="G230" t="s">
        <v>1463</v>
      </c>
      <c r="J230" t="s">
        <v>1856</v>
      </c>
      <c r="K230">
        <v>6</v>
      </c>
      <c r="L230" t="s">
        <v>1871</v>
      </c>
      <c r="M230" t="s">
        <v>1872</v>
      </c>
      <c r="N230" t="s">
        <v>1873</v>
      </c>
      <c r="P230" t="s">
        <v>1452</v>
      </c>
      <c r="Q230" t="s">
        <v>1453</v>
      </c>
      <c r="R230" t="s">
        <v>1454</v>
      </c>
      <c r="S230" t="s">
        <v>1455</v>
      </c>
      <c r="T230" t="s">
        <v>1860</v>
      </c>
      <c r="U230" t="s">
        <v>1447</v>
      </c>
      <c r="V230" t="s">
        <v>1450</v>
      </c>
      <c r="W230" t="s">
        <v>32</v>
      </c>
      <c r="X230" t="s">
        <v>32</v>
      </c>
      <c r="Y230">
        <v>12</v>
      </c>
      <c r="Z230" t="s">
        <v>1874</v>
      </c>
      <c r="AA230">
        <v>24</v>
      </c>
      <c r="AB230">
        <v>1.65789473684211</v>
      </c>
      <c r="AC230">
        <v>9</v>
      </c>
      <c r="AD230">
        <v>9</v>
      </c>
      <c r="AE230">
        <v>96</v>
      </c>
      <c r="AF230">
        <v>47</v>
      </c>
      <c r="AG230">
        <v>38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</v>
      </c>
      <c r="AO230">
        <v>17</v>
      </c>
      <c r="AP230">
        <v>14</v>
      </c>
      <c r="AQ230">
        <v>8</v>
      </c>
      <c r="AR230">
        <v>8</v>
      </c>
      <c r="AS230">
        <v>14</v>
      </c>
      <c r="AT230">
        <v>21</v>
      </c>
      <c r="AU230">
        <v>19</v>
      </c>
      <c r="AV230">
        <v>22</v>
      </c>
      <c r="AW230">
        <v>4</v>
      </c>
      <c r="AX230">
        <v>38</v>
      </c>
      <c r="AY230">
        <v>134</v>
      </c>
      <c r="AZ230">
        <v>0</v>
      </c>
      <c r="BA230" t="s">
        <v>1466</v>
      </c>
      <c r="BE230">
        <v>0</v>
      </c>
    </row>
    <row r="231" spans="1:57" x14ac:dyDescent="0.2">
      <c r="A231" s="27">
        <v>46091</v>
      </c>
      <c r="B231" t="s">
        <v>1446</v>
      </c>
      <c r="C231" t="s">
        <v>1446</v>
      </c>
      <c r="D231" t="s">
        <v>923</v>
      </c>
      <c r="E231" t="s">
        <v>1468</v>
      </c>
      <c r="F231">
        <v>2034089</v>
      </c>
      <c r="G231" t="s">
        <v>1655</v>
      </c>
      <c r="H231">
        <v>7</v>
      </c>
      <c r="J231" t="s">
        <v>1863</v>
      </c>
      <c r="K231">
        <v>8</v>
      </c>
      <c r="L231" t="s">
        <v>1871</v>
      </c>
      <c r="M231" t="s">
        <v>1872</v>
      </c>
      <c r="N231" t="s">
        <v>1873</v>
      </c>
      <c r="P231" t="s">
        <v>1452</v>
      </c>
      <c r="Q231" t="s">
        <v>1453</v>
      </c>
      <c r="R231" t="s">
        <v>1454</v>
      </c>
      <c r="S231" t="s">
        <v>1455</v>
      </c>
      <c r="T231" t="s">
        <v>1866</v>
      </c>
      <c r="U231" t="s">
        <v>1447</v>
      </c>
      <c r="V231" t="s">
        <v>1450</v>
      </c>
      <c r="W231" t="s">
        <v>32</v>
      </c>
      <c r="X231" t="s">
        <v>1864</v>
      </c>
      <c r="Y231">
        <v>17</v>
      </c>
      <c r="Z231" t="s">
        <v>1874</v>
      </c>
      <c r="AA231">
        <v>24</v>
      </c>
      <c r="AD231">
        <v>6</v>
      </c>
      <c r="AF231">
        <v>17</v>
      </c>
      <c r="AG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 t="s">
        <v>1466</v>
      </c>
      <c r="BE231">
        <v>0</v>
      </c>
    </row>
    <row r="232" spans="1:57" x14ac:dyDescent="0.2">
      <c r="A232" s="27">
        <v>46091</v>
      </c>
      <c r="B232" t="s">
        <v>1446</v>
      </c>
      <c r="C232" t="s">
        <v>1446</v>
      </c>
      <c r="D232" t="s">
        <v>923</v>
      </c>
      <c r="E232" t="s">
        <v>1468</v>
      </c>
      <c r="F232">
        <v>2039041</v>
      </c>
      <c r="G232" t="s">
        <v>1460</v>
      </c>
      <c r="J232" t="s">
        <v>1863</v>
      </c>
      <c r="K232">
        <v>12</v>
      </c>
      <c r="L232" t="s">
        <v>1871</v>
      </c>
      <c r="M232" t="s">
        <v>1872</v>
      </c>
      <c r="N232" t="s">
        <v>1873</v>
      </c>
      <c r="P232" t="s">
        <v>1452</v>
      </c>
      <c r="Q232" t="s">
        <v>1453</v>
      </c>
      <c r="R232" t="s">
        <v>1454</v>
      </c>
      <c r="S232" t="s">
        <v>1455</v>
      </c>
      <c r="T232" t="s">
        <v>1866</v>
      </c>
      <c r="U232" t="s">
        <v>1447</v>
      </c>
      <c r="V232" t="s">
        <v>1450</v>
      </c>
      <c r="W232" t="s">
        <v>32</v>
      </c>
      <c r="X232" t="s">
        <v>32</v>
      </c>
      <c r="Y232">
        <v>12</v>
      </c>
      <c r="Z232" t="s">
        <v>1874</v>
      </c>
      <c r="AA232">
        <v>24</v>
      </c>
      <c r="AC232">
        <v>89</v>
      </c>
      <c r="AD232">
        <v>89</v>
      </c>
      <c r="AE232">
        <v>24</v>
      </c>
      <c r="AF232">
        <v>33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6</v>
      </c>
      <c r="AU232">
        <v>18</v>
      </c>
      <c r="AV232">
        <v>28</v>
      </c>
      <c r="AW232">
        <v>13</v>
      </c>
      <c r="AX232">
        <v>0</v>
      </c>
      <c r="AY232">
        <v>65</v>
      </c>
      <c r="AZ232">
        <v>1</v>
      </c>
      <c r="BA232" t="s">
        <v>1466</v>
      </c>
      <c r="BE232">
        <v>1</v>
      </c>
    </row>
    <row r="233" spans="1:57" x14ac:dyDescent="0.2">
      <c r="A233" s="27">
        <v>46091</v>
      </c>
      <c r="B233" t="s">
        <v>1446</v>
      </c>
      <c r="C233" t="s">
        <v>1446</v>
      </c>
      <c r="D233" t="s">
        <v>923</v>
      </c>
      <c r="E233" t="s">
        <v>1468</v>
      </c>
      <c r="F233">
        <v>2048972</v>
      </c>
      <c r="G233" t="s">
        <v>1461</v>
      </c>
      <c r="J233" t="s">
        <v>1856</v>
      </c>
      <c r="K233">
        <v>4</v>
      </c>
      <c r="L233" t="s">
        <v>1871</v>
      </c>
      <c r="M233" t="s">
        <v>1872</v>
      </c>
      <c r="N233" t="s">
        <v>1873</v>
      </c>
      <c r="P233" t="s">
        <v>1452</v>
      </c>
      <c r="Q233" t="s">
        <v>1453</v>
      </c>
      <c r="R233" t="s">
        <v>1454</v>
      </c>
      <c r="S233" t="s">
        <v>1455</v>
      </c>
      <c r="T233" t="s">
        <v>1866</v>
      </c>
      <c r="U233" t="s">
        <v>1447</v>
      </c>
      <c r="V233" t="s">
        <v>1450</v>
      </c>
      <c r="W233" t="s">
        <v>32</v>
      </c>
      <c r="X233" t="s">
        <v>32</v>
      </c>
      <c r="Y233">
        <v>24</v>
      </c>
      <c r="Z233" t="s">
        <v>1874</v>
      </c>
      <c r="AA233">
        <v>24</v>
      </c>
      <c r="AB233">
        <v>4.1584158415841603</v>
      </c>
      <c r="AC233">
        <v>60</v>
      </c>
      <c r="AD233">
        <v>60</v>
      </c>
      <c r="AE233">
        <v>96</v>
      </c>
      <c r="AF233">
        <v>35</v>
      </c>
      <c r="AG233">
        <v>101</v>
      </c>
      <c r="AH233">
        <v>1</v>
      </c>
      <c r="AI233">
        <v>1</v>
      </c>
      <c r="AJ233">
        <v>0</v>
      </c>
      <c r="AK233">
        <v>3</v>
      </c>
      <c r="AL233">
        <v>23</v>
      </c>
      <c r="AM233">
        <v>36</v>
      </c>
      <c r="AN233">
        <v>10</v>
      </c>
      <c r="AO233">
        <v>13</v>
      </c>
      <c r="AP233">
        <v>16</v>
      </c>
      <c r="AQ233">
        <v>28</v>
      </c>
      <c r="AR233">
        <v>19</v>
      </c>
      <c r="AS233">
        <v>8</v>
      </c>
      <c r="AT233">
        <v>20</v>
      </c>
      <c r="AU233">
        <v>15</v>
      </c>
      <c r="AV233">
        <v>20</v>
      </c>
      <c r="AW233">
        <v>16</v>
      </c>
      <c r="AX233">
        <v>101</v>
      </c>
      <c r="AY233">
        <v>227</v>
      </c>
      <c r="AZ233">
        <v>0</v>
      </c>
      <c r="BA233" t="s">
        <v>1466</v>
      </c>
      <c r="BE233">
        <v>1</v>
      </c>
    </row>
    <row r="234" spans="1:57" x14ac:dyDescent="0.2">
      <c r="A234" s="27">
        <v>46091</v>
      </c>
      <c r="B234" t="s">
        <v>1446</v>
      </c>
      <c r="C234" t="s">
        <v>1446</v>
      </c>
      <c r="D234" t="s">
        <v>280</v>
      </c>
      <c r="E234" t="s">
        <v>1491</v>
      </c>
      <c r="F234">
        <v>2001113</v>
      </c>
      <c r="G234" t="s">
        <v>1458</v>
      </c>
      <c r="J234" t="s">
        <v>1856</v>
      </c>
      <c r="K234">
        <v>22</v>
      </c>
      <c r="L234" t="s">
        <v>1871</v>
      </c>
      <c r="M234" t="s">
        <v>1872</v>
      </c>
      <c r="N234" t="s">
        <v>1873</v>
      </c>
      <c r="P234" t="s">
        <v>1452</v>
      </c>
      <c r="Q234" t="s">
        <v>1453</v>
      </c>
      <c r="R234" t="s">
        <v>1454</v>
      </c>
      <c r="S234" t="s">
        <v>1455</v>
      </c>
      <c r="T234" t="s">
        <v>1860</v>
      </c>
      <c r="U234" t="s">
        <v>1485</v>
      </c>
      <c r="V234" t="s">
        <v>1450</v>
      </c>
      <c r="W234" t="s">
        <v>32</v>
      </c>
      <c r="X234" t="s">
        <v>32</v>
      </c>
      <c r="Y234">
        <v>72</v>
      </c>
      <c r="Z234" t="s">
        <v>1874</v>
      </c>
      <c r="AA234">
        <v>24</v>
      </c>
      <c r="AB234">
        <v>0.29166666666666702</v>
      </c>
      <c r="AC234">
        <v>1</v>
      </c>
      <c r="AD234">
        <v>1</v>
      </c>
      <c r="AE234">
        <v>192</v>
      </c>
      <c r="AF234">
        <v>16</v>
      </c>
      <c r="AG234">
        <v>24</v>
      </c>
      <c r="AH234">
        <v>0</v>
      </c>
      <c r="AI234">
        <v>0</v>
      </c>
      <c r="AJ234">
        <v>1</v>
      </c>
      <c r="AK234">
        <v>2</v>
      </c>
      <c r="AL234">
        <v>0</v>
      </c>
      <c r="AM234">
        <v>4</v>
      </c>
      <c r="AN234">
        <v>0</v>
      </c>
      <c r="AO234">
        <v>5</v>
      </c>
      <c r="AP234">
        <v>12</v>
      </c>
      <c r="AQ234">
        <v>8</v>
      </c>
      <c r="AR234">
        <v>19</v>
      </c>
      <c r="AS234">
        <v>1</v>
      </c>
      <c r="AT234">
        <v>6</v>
      </c>
      <c r="AU234">
        <v>15</v>
      </c>
      <c r="AV234">
        <v>9</v>
      </c>
      <c r="AW234">
        <v>4</v>
      </c>
      <c r="AX234">
        <v>24</v>
      </c>
      <c r="AY234">
        <v>86</v>
      </c>
      <c r="AZ234">
        <v>0</v>
      </c>
      <c r="BA234" t="s">
        <v>1470</v>
      </c>
      <c r="BB234" t="s">
        <v>26</v>
      </c>
      <c r="BC234" t="s">
        <v>78</v>
      </c>
      <c r="BD234">
        <v>1</v>
      </c>
      <c r="BE234">
        <v>0</v>
      </c>
    </row>
    <row r="235" spans="1:57" x14ac:dyDescent="0.2">
      <c r="A235" s="27">
        <v>46091</v>
      </c>
      <c r="B235" t="s">
        <v>1446</v>
      </c>
      <c r="C235" t="s">
        <v>1446</v>
      </c>
      <c r="D235" t="s">
        <v>280</v>
      </c>
      <c r="E235" t="s">
        <v>1491</v>
      </c>
      <c r="F235">
        <v>2030990</v>
      </c>
      <c r="G235" t="s">
        <v>1459</v>
      </c>
      <c r="J235" t="s">
        <v>1856</v>
      </c>
      <c r="K235">
        <v>36</v>
      </c>
      <c r="L235" t="s">
        <v>1871</v>
      </c>
      <c r="M235" t="s">
        <v>1872</v>
      </c>
      <c r="N235" t="s">
        <v>1873</v>
      </c>
      <c r="P235" t="s">
        <v>1452</v>
      </c>
      <c r="Q235" t="s">
        <v>1453</v>
      </c>
      <c r="R235" t="s">
        <v>1454</v>
      </c>
      <c r="S235" t="s">
        <v>1455</v>
      </c>
      <c r="T235" t="s">
        <v>1860</v>
      </c>
      <c r="U235" t="s">
        <v>1485</v>
      </c>
      <c r="V235" t="s">
        <v>1450</v>
      </c>
      <c r="W235" t="s">
        <v>32</v>
      </c>
      <c r="X235" t="s">
        <v>32</v>
      </c>
      <c r="Y235">
        <v>72</v>
      </c>
      <c r="Z235" t="s">
        <v>1874</v>
      </c>
      <c r="AA235">
        <v>24</v>
      </c>
      <c r="AB235">
        <v>0</v>
      </c>
      <c r="AC235">
        <v>0</v>
      </c>
      <c r="AE235">
        <v>312</v>
      </c>
      <c r="AF235">
        <v>29</v>
      </c>
      <c r="AG235">
        <v>63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19</v>
      </c>
      <c r="AO235">
        <v>16</v>
      </c>
      <c r="AP235">
        <v>26</v>
      </c>
      <c r="AQ235">
        <v>33</v>
      </c>
      <c r="AR235">
        <v>0</v>
      </c>
      <c r="AS235">
        <v>0</v>
      </c>
      <c r="AT235">
        <v>0</v>
      </c>
      <c r="AU235">
        <v>16</v>
      </c>
      <c r="AV235">
        <v>8</v>
      </c>
      <c r="AW235">
        <v>0</v>
      </c>
      <c r="AX235">
        <v>63</v>
      </c>
      <c r="AY235">
        <v>120</v>
      </c>
      <c r="AZ235">
        <v>0</v>
      </c>
      <c r="BA235" t="s">
        <v>1470</v>
      </c>
      <c r="BB235" t="s">
        <v>26</v>
      </c>
      <c r="BC235" t="s">
        <v>78</v>
      </c>
      <c r="BD235">
        <v>1</v>
      </c>
      <c r="BE235">
        <v>0</v>
      </c>
    </row>
    <row r="236" spans="1:57" x14ac:dyDescent="0.2">
      <c r="A236" s="27">
        <v>46091</v>
      </c>
      <c r="B236" t="s">
        <v>1446</v>
      </c>
      <c r="C236" t="s">
        <v>1446</v>
      </c>
      <c r="D236" t="s">
        <v>280</v>
      </c>
      <c r="E236" t="s">
        <v>1491</v>
      </c>
      <c r="F236">
        <v>2030991</v>
      </c>
      <c r="G236" t="s">
        <v>1463</v>
      </c>
      <c r="J236" t="s">
        <v>1856</v>
      </c>
      <c r="K236">
        <v>22</v>
      </c>
      <c r="L236" t="s">
        <v>1871</v>
      </c>
      <c r="M236" t="s">
        <v>1872</v>
      </c>
      <c r="N236" t="s">
        <v>1873</v>
      </c>
      <c r="P236" t="s">
        <v>1452</v>
      </c>
      <c r="Q236" t="s">
        <v>1453</v>
      </c>
      <c r="R236" t="s">
        <v>1454</v>
      </c>
      <c r="S236" t="s">
        <v>1455</v>
      </c>
      <c r="T236" t="s">
        <v>1860</v>
      </c>
      <c r="U236" t="s">
        <v>1485</v>
      </c>
      <c r="V236" t="s">
        <v>1450</v>
      </c>
      <c r="W236" t="s">
        <v>32</v>
      </c>
      <c r="X236" t="s">
        <v>32</v>
      </c>
      <c r="Y236">
        <v>72</v>
      </c>
      <c r="Z236" t="s">
        <v>1874</v>
      </c>
      <c r="AA236">
        <v>24</v>
      </c>
      <c r="AB236">
        <v>3.0377358490566002</v>
      </c>
      <c r="AC236">
        <v>23</v>
      </c>
      <c r="AD236">
        <v>23</v>
      </c>
      <c r="AE236">
        <v>192</v>
      </c>
      <c r="AF236">
        <v>64</v>
      </c>
      <c r="AG236">
        <v>53</v>
      </c>
      <c r="AH236">
        <v>1</v>
      </c>
      <c r="AI236">
        <v>1</v>
      </c>
      <c r="AJ236">
        <v>0</v>
      </c>
      <c r="AK236">
        <v>1</v>
      </c>
      <c r="AL236">
        <v>0</v>
      </c>
      <c r="AM236">
        <v>15</v>
      </c>
      <c r="AN236">
        <v>21</v>
      </c>
      <c r="AO236">
        <v>10</v>
      </c>
      <c r="AP236">
        <v>6</v>
      </c>
      <c r="AQ236">
        <v>8</v>
      </c>
      <c r="AR236">
        <v>11</v>
      </c>
      <c r="AS236">
        <v>1</v>
      </c>
      <c r="AT236">
        <v>14</v>
      </c>
      <c r="AU236">
        <v>11</v>
      </c>
      <c r="AV236">
        <v>6</v>
      </c>
      <c r="AW236">
        <v>9</v>
      </c>
      <c r="AX236">
        <v>53</v>
      </c>
      <c r="AY236">
        <v>113</v>
      </c>
      <c r="AZ236">
        <v>0</v>
      </c>
      <c r="BA236" t="s">
        <v>1470</v>
      </c>
      <c r="BB236" t="s">
        <v>26</v>
      </c>
      <c r="BC236" t="s">
        <v>78</v>
      </c>
      <c r="BD236">
        <v>1</v>
      </c>
      <c r="BE236">
        <v>0</v>
      </c>
    </row>
    <row r="237" spans="1:57" x14ac:dyDescent="0.2">
      <c r="A237" s="27">
        <v>46091</v>
      </c>
      <c r="B237" t="s">
        <v>1446</v>
      </c>
      <c r="C237" t="s">
        <v>1446</v>
      </c>
      <c r="D237" t="s">
        <v>280</v>
      </c>
      <c r="E237" t="s">
        <v>1491</v>
      </c>
      <c r="F237">
        <v>2034089</v>
      </c>
      <c r="G237" t="s">
        <v>1655</v>
      </c>
      <c r="H237">
        <v>7</v>
      </c>
      <c r="J237" t="s">
        <v>1863</v>
      </c>
      <c r="K237">
        <v>6</v>
      </c>
      <c r="L237" t="s">
        <v>1871</v>
      </c>
      <c r="M237" t="s">
        <v>1872</v>
      </c>
      <c r="N237" t="s">
        <v>1873</v>
      </c>
      <c r="P237" t="s">
        <v>1452</v>
      </c>
      <c r="Q237" t="s">
        <v>1453</v>
      </c>
      <c r="R237" t="s">
        <v>1454</v>
      </c>
      <c r="S237" t="s">
        <v>1455</v>
      </c>
      <c r="T237" t="s">
        <v>1866</v>
      </c>
      <c r="U237" t="s">
        <v>1485</v>
      </c>
      <c r="V237" t="s">
        <v>1450</v>
      </c>
      <c r="W237" t="s">
        <v>32</v>
      </c>
      <c r="X237" t="s">
        <v>1864</v>
      </c>
      <c r="Y237">
        <v>12</v>
      </c>
      <c r="Z237" t="s">
        <v>1874</v>
      </c>
      <c r="AA237">
        <v>24</v>
      </c>
      <c r="AD237">
        <v>4</v>
      </c>
      <c r="AF237">
        <v>24</v>
      </c>
      <c r="AG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 t="s">
        <v>1470</v>
      </c>
      <c r="BB237" t="s">
        <v>26</v>
      </c>
      <c r="BC237" t="s">
        <v>78</v>
      </c>
      <c r="BD237">
        <v>1</v>
      </c>
      <c r="BE237">
        <v>0</v>
      </c>
    </row>
    <row r="238" spans="1:57" x14ac:dyDescent="0.2">
      <c r="A238" s="27">
        <v>46091</v>
      </c>
      <c r="B238" t="s">
        <v>1446</v>
      </c>
      <c r="C238" t="s">
        <v>1446</v>
      </c>
      <c r="D238" t="s">
        <v>280</v>
      </c>
      <c r="E238" t="s">
        <v>1491</v>
      </c>
      <c r="F238">
        <v>2039041</v>
      </c>
      <c r="G238" t="s">
        <v>1460</v>
      </c>
      <c r="J238" t="s">
        <v>1863</v>
      </c>
      <c r="K238">
        <v>22</v>
      </c>
      <c r="L238" t="s">
        <v>1871</v>
      </c>
      <c r="M238" t="s">
        <v>1872</v>
      </c>
      <c r="N238" t="s">
        <v>1873</v>
      </c>
      <c r="P238" t="s">
        <v>1452</v>
      </c>
      <c r="Q238" t="s">
        <v>1453</v>
      </c>
      <c r="R238" t="s">
        <v>1454</v>
      </c>
      <c r="S238" t="s">
        <v>1455</v>
      </c>
      <c r="T238" t="s">
        <v>1866</v>
      </c>
      <c r="U238" t="s">
        <v>1485</v>
      </c>
      <c r="V238" t="s">
        <v>1450</v>
      </c>
      <c r="W238" t="s">
        <v>32</v>
      </c>
      <c r="X238" t="s">
        <v>32</v>
      </c>
      <c r="Y238">
        <v>72</v>
      </c>
      <c r="Z238" t="s">
        <v>1874</v>
      </c>
      <c r="AA238">
        <v>24</v>
      </c>
      <c r="AB238">
        <v>0</v>
      </c>
      <c r="AC238">
        <v>0</v>
      </c>
      <c r="AD238">
        <v>0</v>
      </c>
      <c r="AE238">
        <v>144</v>
      </c>
      <c r="AF238">
        <v>27</v>
      </c>
      <c r="AG238">
        <v>48</v>
      </c>
      <c r="AH238">
        <v>0</v>
      </c>
      <c r="AI238">
        <v>0</v>
      </c>
      <c r="AJ238">
        <v>0</v>
      </c>
      <c r="AK238">
        <v>2</v>
      </c>
      <c r="AL238">
        <v>7</v>
      </c>
      <c r="AM238">
        <v>19</v>
      </c>
      <c r="AN238">
        <v>9</v>
      </c>
      <c r="AO238">
        <v>11</v>
      </c>
      <c r="AP238">
        <v>0</v>
      </c>
      <c r="AQ238">
        <v>0</v>
      </c>
      <c r="AR238">
        <v>15</v>
      </c>
      <c r="AS238">
        <v>2</v>
      </c>
      <c r="AT238">
        <v>5</v>
      </c>
      <c r="AU238">
        <v>0</v>
      </c>
      <c r="AV238">
        <v>3</v>
      </c>
      <c r="AW238">
        <v>16</v>
      </c>
      <c r="AX238">
        <v>48</v>
      </c>
      <c r="AY238">
        <v>89</v>
      </c>
      <c r="AZ238">
        <v>0</v>
      </c>
      <c r="BA238" t="s">
        <v>1470</v>
      </c>
      <c r="BB238" t="s">
        <v>26</v>
      </c>
      <c r="BC238" t="s">
        <v>78</v>
      </c>
      <c r="BD238">
        <v>1</v>
      </c>
      <c r="BE238">
        <v>0</v>
      </c>
    </row>
    <row r="239" spans="1:57" x14ac:dyDescent="0.2">
      <c r="A239" s="27">
        <v>46091</v>
      </c>
      <c r="B239" t="s">
        <v>1446</v>
      </c>
      <c r="C239" t="s">
        <v>1446</v>
      </c>
      <c r="D239" t="s">
        <v>280</v>
      </c>
      <c r="E239" t="s">
        <v>1491</v>
      </c>
      <c r="F239">
        <v>2048972</v>
      </c>
      <c r="G239" t="s">
        <v>1461</v>
      </c>
      <c r="J239" t="s">
        <v>1856</v>
      </c>
      <c r="K239">
        <v>15</v>
      </c>
      <c r="L239" t="s">
        <v>1871</v>
      </c>
      <c r="M239" t="s">
        <v>1872</v>
      </c>
      <c r="N239" t="s">
        <v>1873</v>
      </c>
      <c r="P239" t="s">
        <v>1452</v>
      </c>
      <c r="Q239" t="s">
        <v>1453</v>
      </c>
      <c r="R239" t="s">
        <v>1454</v>
      </c>
      <c r="S239" t="s">
        <v>1455</v>
      </c>
      <c r="T239" t="s">
        <v>1866</v>
      </c>
      <c r="U239" t="s">
        <v>1485</v>
      </c>
      <c r="V239" t="s">
        <v>1450</v>
      </c>
      <c r="W239" t="s">
        <v>32</v>
      </c>
      <c r="X239" t="s">
        <v>32</v>
      </c>
      <c r="Y239">
        <v>48</v>
      </c>
      <c r="Z239" t="s">
        <v>1874</v>
      </c>
      <c r="AA239">
        <v>24</v>
      </c>
      <c r="AB239">
        <v>0</v>
      </c>
      <c r="AC239">
        <v>-2</v>
      </c>
      <c r="AD239">
        <v>-2</v>
      </c>
      <c r="AE239">
        <v>168</v>
      </c>
      <c r="AF239">
        <v>7</v>
      </c>
      <c r="AG239">
        <v>19</v>
      </c>
      <c r="AH239">
        <v>0</v>
      </c>
      <c r="AI239">
        <v>0</v>
      </c>
      <c r="AJ239">
        <v>4</v>
      </c>
      <c r="AK239">
        <v>3</v>
      </c>
      <c r="AL239">
        <v>2</v>
      </c>
      <c r="AM239">
        <v>2</v>
      </c>
      <c r="AN239">
        <v>2</v>
      </c>
      <c r="AO239">
        <v>6</v>
      </c>
      <c r="AP239">
        <v>0</v>
      </c>
      <c r="AQ239">
        <v>11</v>
      </c>
      <c r="AR239">
        <v>14</v>
      </c>
      <c r="AS239">
        <v>0</v>
      </c>
      <c r="AT239">
        <v>16</v>
      </c>
      <c r="AU239">
        <v>5</v>
      </c>
      <c r="AV239">
        <v>13</v>
      </c>
      <c r="AW239">
        <v>3</v>
      </c>
      <c r="AX239">
        <v>19</v>
      </c>
      <c r="AY239">
        <v>81</v>
      </c>
      <c r="AZ239">
        <v>0</v>
      </c>
      <c r="BA239" t="s">
        <v>1470</v>
      </c>
      <c r="BB239" t="s">
        <v>26</v>
      </c>
      <c r="BC239" t="s">
        <v>78</v>
      </c>
      <c r="BD239">
        <v>1</v>
      </c>
      <c r="BE239">
        <v>0</v>
      </c>
    </row>
    <row r="240" spans="1:57" x14ac:dyDescent="0.2">
      <c r="A240" s="27">
        <v>46091</v>
      </c>
      <c r="B240" t="s">
        <v>1446</v>
      </c>
      <c r="C240" t="s">
        <v>1446</v>
      </c>
      <c r="D240" t="s">
        <v>159</v>
      </c>
      <c r="E240" t="s">
        <v>1484</v>
      </c>
      <c r="F240">
        <v>2001113</v>
      </c>
      <c r="G240" t="s">
        <v>1458</v>
      </c>
      <c r="J240" t="s">
        <v>1856</v>
      </c>
      <c r="K240">
        <v>59</v>
      </c>
      <c r="L240" t="s">
        <v>1871</v>
      </c>
      <c r="M240" t="s">
        <v>1872</v>
      </c>
      <c r="N240" t="s">
        <v>1873</v>
      </c>
      <c r="P240" t="s">
        <v>1452</v>
      </c>
      <c r="Q240" t="s">
        <v>1453</v>
      </c>
      <c r="R240" t="s">
        <v>1454</v>
      </c>
      <c r="S240" t="s">
        <v>1455</v>
      </c>
      <c r="T240" t="s">
        <v>1860</v>
      </c>
      <c r="U240" t="s">
        <v>1474</v>
      </c>
      <c r="V240" t="s">
        <v>1450</v>
      </c>
      <c r="W240" t="s">
        <v>32</v>
      </c>
      <c r="X240" t="s">
        <v>32</v>
      </c>
      <c r="Y240">
        <v>60</v>
      </c>
      <c r="Z240" t="s">
        <v>1874</v>
      </c>
      <c r="AA240">
        <v>24</v>
      </c>
      <c r="AB240">
        <v>75.923076923076906</v>
      </c>
      <c r="AC240">
        <v>282</v>
      </c>
      <c r="AD240">
        <v>282</v>
      </c>
      <c r="AF240">
        <v>17</v>
      </c>
      <c r="AG240">
        <v>26</v>
      </c>
      <c r="AH240">
        <v>1</v>
      </c>
      <c r="AI240">
        <v>1</v>
      </c>
      <c r="AJ240">
        <v>4</v>
      </c>
      <c r="AK240">
        <v>3</v>
      </c>
      <c r="AL240">
        <v>3</v>
      </c>
      <c r="AM240">
        <v>1</v>
      </c>
      <c r="AN240">
        <v>6</v>
      </c>
      <c r="AO240">
        <v>3</v>
      </c>
      <c r="AP240">
        <v>6</v>
      </c>
      <c r="AQ240">
        <v>6</v>
      </c>
      <c r="AR240">
        <v>8</v>
      </c>
      <c r="AS240">
        <v>16</v>
      </c>
      <c r="AT240">
        <v>12</v>
      </c>
      <c r="AU240">
        <v>15</v>
      </c>
      <c r="AV240">
        <v>7</v>
      </c>
      <c r="AW240">
        <v>6</v>
      </c>
      <c r="AX240">
        <v>26</v>
      </c>
      <c r="AY240">
        <v>96</v>
      </c>
      <c r="AZ240">
        <v>0</v>
      </c>
      <c r="BA240" t="s">
        <v>1470</v>
      </c>
      <c r="BB240" t="s">
        <v>52</v>
      </c>
      <c r="BC240" t="s">
        <v>31</v>
      </c>
      <c r="BD240">
        <v>1</v>
      </c>
      <c r="BE240">
        <v>0</v>
      </c>
    </row>
    <row r="241" spans="1:57" x14ac:dyDescent="0.2">
      <c r="A241" s="27">
        <v>46091</v>
      </c>
      <c r="B241" t="s">
        <v>1446</v>
      </c>
      <c r="C241" t="s">
        <v>1446</v>
      </c>
      <c r="D241" t="s">
        <v>159</v>
      </c>
      <c r="E241" t="s">
        <v>1484</v>
      </c>
      <c r="F241">
        <v>2030990</v>
      </c>
      <c r="G241" t="s">
        <v>1459</v>
      </c>
      <c r="J241" t="s">
        <v>1856</v>
      </c>
      <c r="K241">
        <v>23</v>
      </c>
      <c r="L241" t="s">
        <v>1871</v>
      </c>
      <c r="M241" t="s">
        <v>1872</v>
      </c>
      <c r="N241" t="s">
        <v>1873</v>
      </c>
      <c r="P241" t="s">
        <v>1452</v>
      </c>
      <c r="Q241" t="s">
        <v>1453</v>
      </c>
      <c r="R241" t="s">
        <v>1454</v>
      </c>
      <c r="S241" t="s">
        <v>1455</v>
      </c>
      <c r="T241" t="s">
        <v>1860</v>
      </c>
      <c r="U241" t="s">
        <v>1474</v>
      </c>
      <c r="V241" t="s">
        <v>1450</v>
      </c>
      <c r="W241" t="s">
        <v>32</v>
      </c>
      <c r="X241" t="s">
        <v>32</v>
      </c>
      <c r="Y241">
        <v>24</v>
      </c>
      <c r="Z241" t="s">
        <v>1874</v>
      </c>
      <c r="AA241">
        <v>24</v>
      </c>
      <c r="AB241">
        <v>4.6951219512195097</v>
      </c>
      <c r="AC241">
        <v>110</v>
      </c>
      <c r="AD241">
        <v>110</v>
      </c>
      <c r="AE241">
        <v>192</v>
      </c>
      <c r="AF241">
        <v>134</v>
      </c>
      <c r="AG241">
        <v>164</v>
      </c>
      <c r="AH241">
        <v>1</v>
      </c>
      <c r="AI241">
        <v>1</v>
      </c>
      <c r="AJ241">
        <v>26</v>
      </c>
      <c r="AK241">
        <v>23</v>
      </c>
      <c r="AL241">
        <v>32</v>
      </c>
      <c r="AM241">
        <v>22</v>
      </c>
      <c r="AN241">
        <v>35</v>
      </c>
      <c r="AO241">
        <v>18</v>
      </c>
      <c r="AP241">
        <v>8</v>
      </c>
      <c r="AQ241">
        <v>6</v>
      </c>
      <c r="AR241">
        <v>12</v>
      </c>
      <c r="AS241">
        <v>40</v>
      </c>
      <c r="AT241">
        <v>39</v>
      </c>
      <c r="AU241">
        <v>49</v>
      </c>
      <c r="AV241">
        <v>14</v>
      </c>
      <c r="AW241">
        <v>32</v>
      </c>
      <c r="AX241">
        <v>164</v>
      </c>
      <c r="AY241">
        <v>356</v>
      </c>
      <c r="AZ241">
        <v>0</v>
      </c>
      <c r="BA241" t="s">
        <v>1470</v>
      </c>
      <c r="BB241" t="s">
        <v>52</v>
      </c>
      <c r="BC241" t="s">
        <v>31</v>
      </c>
      <c r="BD241">
        <v>1</v>
      </c>
      <c r="BE241">
        <v>0</v>
      </c>
    </row>
    <row r="242" spans="1:57" x14ac:dyDescent="0.2">
      <c r="A242" s="27">
        <v>46091</v>
      </c>
      <c r="B242" t="s">
        <v>1446</v>
      </c>
      <c r="C242" t="s">
        <v>1446</v>
      </c>
      <c r="D242" t="s">
        <v>159</v>
      </c>
      <c r="E242" t="s">
        <v>1484</v>
      </c>
      <c r="F242">
        <v>2030991</v>
      </c>
      <c r="G242" t="s">
        <v>1463</v>
      </c>
      <c r="J242" t="s">
        <v>1856</v>
      </c>
      <c r="K242">
        <v>20</v>
      </c>
      <c r="L242" t="s">
        <v>1871</v>
      </c>
      <c r="M242" t="s">
        <v>1872</v>
      </c>
      <c r="N242" t="s">
        <v>1873</v>
      </c>
      <c r="P242" t="s">
        <v>1452</v>
      </c>
      <c r="Q242" t="s">
        <v>1453</v>
      </c>
      <c r="R242" t="s">
        <v>1454</v>
      </c>
      <c r="S242" t="s">
        <v>1455</v>
      </c>
      <c r="T242" t="s">
        <v>1860</v>
      </c>
      <c r="U242" t="s">
        <v>1474</v>
      </c>
      <c r="V242" t="s">
        <v>1450</v>
      </c>
      <c r="W242" t="s">
        <v>32</v>
      </c>
      <c r="X242" t="s">
        <v>32</v>
      </c>
      <c r="Y242">
        <v>68</v>
      </c>
      <c r="Z242" t="s">
        <v>1874</v>
      </c>
      <c r="AA242">
        <v>24</v>
      </c>
      <c r="AB242">
        <v>39.2777777777778</v>
      </c>
      <c r="AC242">
        <v>303</v>
      </c>
      <c r="AD242">
        <v>303</v>
      </c>
      <c r="AF242">
        <v>43</v>
      </c>
      <c r="AG242">
        <v>54</v>
      </c>
      <c r="AH242">
        <v>1</v>
      </c>
      <c r="AI242">
        <v>1</v>
      </c>
      <c r="AJ242">
        <v>6</v>
      </c>
      <c r="AK242">
        <v>3</v>
      </c>
      <c r="AL242">
        <v>15</v>
      </c>
      <c r="AM242">
        <v>13</v>
      </c>
      <c r="AN242">
        <v>7</v>
      </c>
      <c r="AO242">
        <v>4</v>
      </c>
      <c r="AP242">
        <v>6</v>
      </c>
      <c r="AQ242">
        <v>5</v>
      </c>
      <c r="AR242">
        <v>5</v>
      </c>
      <c r="AS242">
        <v>11</v>
      </c>
      <c r="AT242">
        <v>11</v>
      </c>
      <c r="AU242">
        <v>9</v>
      </c>
      <c r="AV242">
        <v>7</v>
      </c>
      <c r="AW242">
        <v>7</v>
      </c>
      <c r="AX242">
        <v>54</v>
      </c>
      <c r="AY242">
        <v>109</v>
      </c>
      <c r="AZ242">
        <v>0</v>
      </c>
      <c r="BA242" t="s">
        <v>1470</v>
      </c>
      <c r="BB242" t="s">
        <v>52</v>
      </c>
      <c r="BC242" t="s">
        <v>31</v>
      </c>
      <c r="BD242">
        <v>1</v>
      </c>
      <c r="BE242">
        <v>0</v>
      </c>
    </row>
    <row r="243" spans="1:57" x14ac:dyDescent="0.2">
      <c r="A243" s="27">
        <v>46091</v>
      </c>
      <c r="B243" t="s">
        <v>1446</v>
      </c>
      <c r="C243" t="s">
        <v>1446</v>
      </c>
      <c r="D243" t="s">
        <v>159</v>
      </c>
      <c r="E243" t="s">
        <v>1484</v>
      </c>
      <c r="F243">
        <v>2034089</v>
      </c>
      <c r="G243" t="s">
        <v>1655</v>
      </c>
      <c r="H243">
        <v>7</v>
      </c>
      <c r="J243" t="s">
        <v>1863</v>
      </c>
      <c r="K243">
        <v>40</v>
      </c>
      <c r="L243" t="s">
        <v>1871</v>
      </c>
      <c r="M243" t="s">
        <v>1872</v>
      </c>
      <c r="N243" t="s">
        <v>1873</v>
      </c>
      <c r="P243" t="s">
        <v>1452</v>
      </c>
      <c r="Q243" t="s">
        <v>1453</v>
      </c>
      <c r="R243" t="s">
        <v>1454</v>
      </c>
      <c r="S243" t="s">
        <v>1455</v>
      </c>
      <c r="T243" t="s">
        <v>1866</v>
      </c>
      <c r="U243" t="s">
        <v>1474</v>
      </c>
      <c r="V243" t="s">
        <v>1450</v>
      </c>
      <c r="W243" t="s">
        <v>32</v>
      </c>
      <c r="X243" t="s">
        <v>1864</v>
      </c>
      <c r="Y243">
        <v>42</v>
      </c>
      <c r="Z243" t="s">
        <v>1874</v>
      </c>
      <c r="AA243">
        <v>24</v>
      </c>
      <c r="AD243">
        <v>7</v>
      </c>
      <c r="AF243">
        <v>9</v>
      </c>
      <c r="AG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 t="s">
        <v>1470</v>
      </c>
      <c r="BB243" t="s">
        <v>52</v>
      </c>
      <c r="BC243" t="s">
        <v>31</v>
      </c>
      <c r="BD243">
        <v>1</v>
      </c>
      <c r="BE243">
        <v>0</v>
      </c>
    </row>
    <row r="244" spans="1:57" x14ac:dyDescent="0.2">
      <c r="A244" s="27">
        <v>46091</v>
      </c>
      <c r="B244" t="s">
        <v>1446</v>
      </c>
      <c r="C244" t="s">
        <v>1446</v>
      </c>
      <c r="D244" t="s">
        <v>159</v>
      </c>
      <c r="E244" t="s">
        <v>1484</v>
      </c>
      <c r="F244">
        <v>2039041</v>
      </c>
      <c r="G244" t="s">
        <v>1460</v>
      </c>
      <c r="J244" t="s">
        <v>1863</v>
      </c>
      <c r="K244">
        <v>22</v>
      </c>
      <c r="L244" t="s">
        <v>1871</v>
      </c>
      <c r="M244" t="s">
        <v>1872</v>
      </c>
      <c r="N244" t="s">
        <v>1873</v>
      </c>
      <c r="P244" t="s">
        <v>1452</v>
      </c>
      <c r="Q244" t="s">
        <v>1453</v>
      </c>
      <c r="R244" t="s">
        <v>1454</v>
      </c>
      <c r="S244" t="s">
        <v>1455</v>
      </c>
      <c r="T244" t="s">
        <v>1866</v>
      </c>
      <c r="U244" t="s">
        <v>1474</v>
      </c>
      <c r="V244" t="s">
        <v>1450</v>
      </c>
      <c r="W244" t="s">
        <v>32</v>
      </c>
      <c r="X244" t="s">
        <v>32</v>
      </c>
      <c r="Y244">
        <v>45</v>
      </c>
      <c r="Z244" t="s">
        <v>1874</v>
      </c>
      <c r="AA244">
        <v>24</v>
      </c>
      <c r="AB244">
        <v>45.393939393939398</v>
      </c>
      <c r="AC244">
        <v>214</v>
      </c>
      <c r="AD244">
        <v>214</v>
      </c>
      <c r="AF244">
        <v>32</v>
      </c>
      <c r="AG244">
        <v>33</v>
      </c>
      <c r="AH244">
        <v>1</v>
      </c>
      <c r="AI244">
        <v>1</v>
      </c>
      <c r="AJ244">
        <v>4</v>
      </c>
      <c r="AK244">
        <v>5</v>
      </c>
      <c r="AL244">
        <v>3</v>
      </c>
      <c r="AM244">
        <v>4</v>
      </c>
      <c r="AN244">
        <v>4</v>
      </c>
      <c r="AO244">
        <v>8</v>
      </c>
      <c r="AP244">
        <v>5</v>
      </c>
      <c r="AQ244">
        <v>6</v>
      </c>
      <c r="AR244">
        <v>9</v>
      </c>
      <c r="AS244">
        <v>5</v>
      </c>
      <c r="AT244">
        <v>15</v>
      </c>
      <c r="AU244">
        <v>10</v>
      </c>
      <c r="AV244">
        <v>5</v>
      </c>
      <c r="AW244">
        <v>2</v>
      </c>
      <c r="AX244">
        <v>33</v>
      </c>
      <c r="AY244">
        <v>85</v>
      </c>
      <c r="AZ244">
        <v>0</v>
      </c>
      <c r="BA244" t="s">
        <v>1470</v>
      </c>
      <c r="BB244" t="s">
        <v>52</v>
      </c>
      <c r="BC244" t="s">
        <v>31</v>
      </c>
      <c r="BD244">
        <v>1</v>
      </c>
      <c r="BE244">
        <v>0</v>
      </c>
    </row>
    <row r="245" spans="1:57" x14ac:dyDescent="0.2">
      <c r="A245" s="27">
        <v>46091</v>
      </c>
      <c r="B245" t="s">
        <v>1446</v>
      </c>
      <c r="C245" t="s">
        <v>1446</v>
      </c>
      <c r="D245" t="s">
        <v>159</v>
      </c>
      <c r="E245" t="s">
        <v>1484</v>
      </c>
      <c r="F245">
        <v>2048972</v>
      </c>
      <c r="G245" t="s">
        <v>1461</v>
      </c>
      <c r="J245" t="s">
        <v>1856</v>
      </c>
      <c r="K245">
        <v>14</v>
      </c>
      <c r="L245" t="s">
        <v>1871</v>
      </c>
      <c r="M245" t="s">
        <v>1872</v>
      </c>
      <c r="N245" t="s">
        <v>1873</v>
      </c>
      <c r="P245" t="s">
        <v>1452</v>
      </c>
      <c r="Q245" t="s">
        <v>1453</v>
      </c>
      <c r="R245" t="s">
        <v>1454</v>
      </c>
      <c r="S245" t="s">
        <v>1455</v>
      </c>
      <c r="T245" t="s">
        <v>1866</v>
      </c>
      <c r="U245" t="s">
        <v>1474</v>
      </c>
      <c r="V245" t="s">
        <v>1450</v>
      </c>
      <c r="W245" t="s">
        <v>32</v>
      </c>
      <c r="X245" t="s">
        <v>32</v>
      </c>
      <c r="Y245">
        <v>48</v>
      </c>
      <c r="Z245" t="s">
        <v>1874</v>
      </c>
      <c r="AA245">
        <v>24</v>
      </c>
      <c r="AB245">
        <v>28.861538461538501</v>
      </c>
      <c r="AC245">
        <v>268</v>
      </c>
      <c r="AD245">
        <v>268</v>
      </c>
      <c r="AF245">
        <v>53</v>
      </c>
      <c r="AG245">
        <v>65</v>
      </c>
      <c r="AH245">
        <v>1</v>
      </c>
      <c r="AI245">
        <v>1</v>
      </c>
      <c r="AJ245">
        <v>5</v>
      </c>
      <c r="AK245">
        <v>6</v>
      </c>
      <c r="AL245">
        <v>7</v>
      </c>
      <c r="AM245">
        <v>13</v>
      </c>
      <c r="AN245">
        <v>9</v>
      </c>
      <c r="AO245">
        <v>12</v>
      </c>
      <c r="AP245">
        <v>13</v>
      </c>
      <c r="AQ245">
        <v>4</v>
      </c>
      <c r="AR245">
        <v>3</v>
      </c>
      <c r="AS245">
        <v>9</v>
      </c>
      <c r="AT245">
        <v>4</v>
      </c>
      <c r="AU245">
        <v>10</v>
      </c>
      <c r="AV245">
        <v>5</v>
      </c>
      <c r="AW245">
        <v>7</v>
      </c>
      <c r="AX245">
        <v>65</v>
      </c>
      <c r="AY245">
        <v>107</v>
      </c>
      <c r="AZ245">
        <v>0</v>
      </c>
      <c r="BA245" t="s">
        <v>1470</v>
      </c>
      <c r="BB245" t="s">
        <v>52</v>
      </c>
      <c r="BC245" t="s">
        <v>31</v>
      </c>
      <c r="BD245">
        <v>1</v>
      </c>
      <c r="BE245">
        <v>0</v>
      </c>
    </row>
    <row r="246" spans="1:57" x14ac:dyDescent="0.2">
      <c r="A246" s="27">
        <v>46091</v>
      </c>
      <c r="B246" t="s">
        <v>1446</v>
      </c>
      <c r="C246" t="s">
        <v>1446</v>
      </c>
      <c r="D246" t="s">
        <v>25</v>
      </c>
      <c r="E246" t="s">
        <v>1507</v>
      </c>
      <c r="F246">
        <v>2001113</v>
      </c>
      <c r="G246" t="s">
        <v>1458</v>
      </c>
      <c r="J246" t="s">
        <v>1856</v>
      </c>
      <c r="K246">
        <v>73</v>
      </c>
      <c r="L246" t="s">
        <v>1871</v>
      </c>
      <c r="M246" t="s">
        <v>1872</v>
      </c>
      <c r="N246" t="s">
        <v>1873</v>
      </c>
      <c r="P246" t="s">
        <v>1452</v>
      </c>
      <c r="Q246" t="s">
        <v>1453</v>
      </c>
      <c r="R246" t="s">
        <v>1454</v>
      </c>
      <c r="S246" t="s">
        <v>1455</v>
      </c>
      <c r="T246" t="s">
        <v>1860</v>
      </c>
      <c r="U246" t="s">
        <v>1494</v>
      </c>
      <c r="V246" t="s">
        <v>1450</v>
      </c>
      <c r="W246" t="s">
        <v>32</v>
      </c>
      <c r="X246" t="s">
        <v>32</v>
      </c>
      <c r="Y246">
        <v>74</v>
      </c>
      <c r="Z246" t="s">
        <v>1874</v>
      </c>
      <c r="AA246">
        <v>24</v>
      </c>
      <c r="AB246">
        <v>18.2</v>
      </c>
      <c r="AC246">
        <v>598</v>
      </c>
      <c r="AD246">
        <v>597.9402</v>
      </c>
      <c r="AF246">
        <v>162</v>
      </c>
      <c r="AG246">
        <v>229.977</v>
      </c>
      <c r="AH246">
        <v>1</v>
      </c>
      <c r="AI246">
        <v>1</v>
      </c>
      <c r="AJ246">
        <v>36</v>
      </c>
      <c r="AK246">
        <v>48</v>
      </c>
      <c r="AL246">
        <v>21</v>
      </c>
      <c r="AM246">
        <v>24</v>
      </c>
      <c r="AN246">
        <v>48</v>
      </c>
      <c r="AO246">
        <v>23</v>
      </c>
      <c r="AP246">
        <v>23</v>
      </c>
      <c r="AQ246">
        <v>24</v>
      </c>
      <c r="AR246">
        <v>23</v>
      </c>
      <c r="AS246">
        <v>26</v>
      </c>
      <c r="AT246">
        <v>30</v>
      </c>
      <c r="AU246">
        <v>28</v>
      </c>
      <c r="AV246">
        <v>14</v>
      </c>
      <c r="AW246">
        <v>9</v>
      </c>
      <c r="AX246">
        <v>223</v>
      </c>
      <c r="AY246">
        <v>377</v>
      </c>
      <c r="AZ246">
        <v>0</v>
      </c>
      <c r="BA246" t="s">
        <v>1470</v>
      </c>
      <c r="BB246" t="s">
        <v>26</v>
      </c>
      <c r="BC246" t="s">
        <v>31</v>
      </c>
      <c r="BD246">
        <v>1</v>
      </c>
      <c r="BE246">
        <v>0</v>
      </c>
    </row>
    <row r="247" spans="1:57" x14ac:dyDescent="0.2">
      <c r="A247" s="27">
        <v>46091</v>
      </c>
      <c r="B247" t="s">
        <v>1446</v>
      </c>
      <c r="C247" t="s">
        <v>1446</v>
      </c>
      <c r="D247" t="s">
        <v>25</v>
      </c>
      <c r="E247" t="s">
        <v>1507</v>
      </c>
      <c r="F247">
        <v>2030990</v>
      </c>
      <c r="G247" t="s">
        <v>1459</v>
      </c>
      <c r="J247" t="s">
        <v>1856</v>
      </c>
      <c r="K247">
        <v>22</v>
      </c>
      <c r="L247" t="s">
        <v>1871</v>
      </c>
      <c r="M247" t="s">
        <v>1872</v>
      </c>
      <c r="N247" t="s">
        <v>1873</v>
      </c>
      <c r="P247" t="s">
        <v>1452</v>
      </c>
      <c r="Q247" t="s">
        <v>1453</v>
      </c>
      <c r="R247" t="s">
        <v>1454</v>
      </c>
      <c r="S247" t="s">
        <v>1455</v>
      </c>
      <c r="T247" t="s">
        <v>1860</v>
      </c>
      <c r="U247" t="s">
        <v>1494</v>
      </c>
      <c r="V247" t="s">
        <v>1450</v>
      </c>
      <c r="W247" t="s">
        <v>32</v>
      </c>
      <c r="X247" t="s">
        <v>32</v>
      </c>
      <c r="Y247">
        <v>23</v>
      </c>
      <c r="Z247" t="s">
        <v>1874</v>
      </c>
      <c r="AA247">
        <v>24</v>
      </c>
      <c r="AB247">
        <v>11.586956521739101</v>
      </c>
      <c r="AC247">
        <v>1066</v>
      </c>
      <c r="AD247">
        <v>1065.8933999999999</v>
      </c>
      <c r="AF247">
        <v>464</v>
      </c>
      <c r="AG247">
        <v>643.93560000000002</v>
      </c>
      <c r="AH247">
        <v>1</v>
      </c>
      <c r="AI247">
        <v>1</v>
      </c>
      <c r="AJ247">
        <v>128</v>
      </c>
      <c r="AK247">
        <v>118</v>
      </c>
      <c r="AL247">
        <v>52</v>
      </c>
      <c r="AM247">
        <v>76</v>
      </c>
      <c r="AN247">
        <v>84</v>
      </c>
      <c r="AO247">
        <v>85</v>
      </c>
      <c r="AP247">
        <v>94</v>
      </c>
      <c r="AQ247">
        <v>102</v>
      </c>
      <c r="AR247">
        <v>87</v>
      </c>
      <c r="AS247">
        <v>46</v>
      </c>
      <c r="AT247">
        <v>76</v>
      </c>
      <c r="AU247">
        <v>110</v>
      </c>
      <c r="AV247">
        <v>19</v>
      </c>
      <c r="AW247">
        <v>17</v>
      </c>
      <c r="AX247">
        <v>637</v>
      </c>
      <c r="AY247">
        <v>1094</v>
      </c>
      <c r="AZ247">
        <v>0</v>
      </c>
      <c r="BA247" t="s">
        <v>1470</v>
      </c>
      <c r="BB247" t="s">
        <v>26</v>
      </c>
      <c r="BC247" t="s">
        <v>31</v>
      </c>
      <c r="BD247">
        <v>1</v>
      </c>
      <c r="BE247">
        <v>0</v>
      </c>
    </row>
    <row r="248" spans="1:57" x14ac:dyDescent="0.2">
      <c r="A248" s="27">
        <v>46091</v>
      </c>
      <c r="B248" t="s">
        <v>1446</v>
      </c>
      <c r="C248" t="s">
        <v>1446</v>
      </c>
      <c r="D248" t="s">
        <v>25</v>
      </c>
      <c r="E248" t="s">
        <v>1507</v>
      </c>
      <c r="F248">
        <v>2030991</v>
      </c>
      <c r="G248" t="s">
        <v>1463</v>
      </c>
      <c r="J248" t="s">
        <v>1856</v>
      </c>
      <c r="K248">
        <v>43</v>
      </c>
      <c r="L248" t="s">
        <v>1871</v>
      </c>
      <c r="M248" t="s">
        <v>1872</v>
      </c>
      <c r="N248" t="s">
        <v>1873</v>
      </c>
      <c r="P248" t="s">
        <v>1452</v>
      </c>
      <c r="Q248" t="s">
        <v>1453</v>
      </c>
      <c r="R248" t="s">
        <v>1454</v>
      </c>
      <c r="S248" t="s">
        <v>1455</v>
      </c>
      <c r="T248" t="s">
        <v>1860</v>
      </c>
      <c r="U248" t="s">
        <v>1494</v>
      </c>
      <c r="V248" t="s">
        <v>1450</v>
      </c>
      <c r="W248" t="s">
        <v>32</v>
      </c>
      <c r="X248" t="s">
        <v>32</v>
      </c>
      <c r="Y248">
        <v>86</v>
      </c>
      <c r="Z248" t="s">
        <v>1874</v>
      </c>
      <c r="AA248">
        <v>24</v>
      </c>
      <c r="AB248">
        <v>15.1382113821138</v>
      </c>
      <c r="AC248">
        <v>532</v>
      </c>
      <c r="AD248">
        <v>531.94680000000005</v>
      </c>
      <c r="AF248">
        <v>119</v>
      </c>
      <c r="AG248">
        <v>245.97540000000001</v>
      </c>
      <c r="AH248">
        <v>1</v>
      </c>
      <c r="AI248">
        <v>1</v>
      </c>
      <c r="AJ248">
        <v>33</v>
      </c>
      <c r="AK248">
        <v>27</v>
      </c>
      <c r="AL248">
        <v>45</v>
      </c>
      <c r="AM248">
        <v>28</v>
      </c>
      <c r="AN248">
        <v>43</v>
      </c>
      <c r="AO248">
        <v>28</v>
      </c>
      <c r="AP248">
        <v>35</v>
      </c>
      <c r="AQ248">
        <v>11</v>
      </c>
      <c r="AR248">
        <v>36</v>
      </c>
      <c r="AS248">
        <v>29</v>
      </c>
      <c r="AT248">
        <v>35</v>
      </c>
      <c r="AU248">
        <v>16</v>
      </c>
      <c r="AV248">
        <v>11</v>
      </c>
      <c r="AW248">
        <v>11</v>
      </c>
      <c r="AX248">
        <v>239</v>
      </c>
      <c r="AY248">
        <v>388</v>
      </c>
      <c r="AZ248">
        <v>0</v>
      </c>
      <c r="BA248" t="s">
        <v>1470</v>
      </c>
      <c r="BB248" t="s">
        <v>26</v>
      </c>
      <c r="BC248" t="s">
        <v>31</v>
      </c>
      <c r="BD248">
        <v>1</v>
      </c>
      <c r="BE248">
        <v>0</v>
      </c>
    </row>
    <row r="249" spans="1:57" x14ac:dyDescent="0.2">
      <c r="A249" s="27">
        <v>46091</v>
      </c>
      <c r="B249" t="s">
        <v>1446</v>
      </c>
      <c r="C249" t="s">
        <v>1446</v>
      </c>
      <c r="D249" t="s">
        <v>25</v>
      </c>
      <c r="E249" t="s">
        <v>1507</v>
      </c>
      <c r="F249">
        <v>2034089</v>
      </c>
      <c r="G249" t="s">
        <v>1655</v>
      </c>
      <c r="H249">
        <v>7</v>
      </c>
      <c r="J249" t="s">
        <v>1863</v>
      </c>
      <c r="K249">
        <v>26</v>
      </c>
      <c r="L249" t="s">
        <v>1871</v>
      </c>
      <c r="M249" t="s">
        <v>1872</v>
      </c>
      <c r="N249" t="s">
        <v>1873</v>
      </c>
      <c r="P249" t="s">
        <v>1452</v>
      </c>
      <c r="Q249" t="s">
        <v>1453</v>
      </c>
      <c r="R249" t="s">
        <v>1454</v>
      </c>
      <c r="S249" t="s">
        <v>1455</v>
      </c>
      <c r="T249" t="s">
        <v>1866</v>
      </c>
      <c r="U249" t="s">
        <v>1494</v>
      </c>
      <c r="V249" t="s">
        <v>1450</v>
      </c>
      <c r="W249" t="s">
        <v>32</v>
      </c>
      <c r="X249" t="s">
        <v>1864</v>
      </c>
      <c r="Y249">
        <v>52</v>
      </c>
      <c r="Z249" t="s">
        <v>1874</v>
      </c>
      <c r="AA249">
        <v>24</v>
      </c>
      <c r="AD249">
        <v>1</v>
      </c>
      <c r="AF249">
        <v>40</v>
      </c>
      <c r="AG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 t="s">
        <v>1470</v>
      </c>
      <c r="BB249" t="s">
        <v>26</v>
      </c>
      <c r="BC249" t="s">
        <v>31</v>
      </c>
      <c r="BD249">
        <v>1</v>
      </c>
      <c r="BE249">
        <v>0</v>
      </c>
    </row>
    <row r="250" spans="1:57" x14ac:dyDescent="0.2">
      <c r="A250" s="27">
        <v>46091</v>
      </c>
      <c r="B250" t="s">
        <v>1446</v>
      </c>
      <c r="C250" t="s">
        <v>1446</v>
      </c>
      <c r="D250" t="s">
        <v>25</v>
      </c>
      <c r="E250" t="s">
        <v>1507</v>
      </c>
      <c r="F250">
        <v>2039041</v>
      </c>
      <c r="G250" t="s">
        <v>1460</v>
      </c>
      <c r="J250" t="s">
        <v>1863</v>
      </c>
      <c r="K250">
        <v>40</v>
      </c>
      <c r="L250" t="s">
        <v>1871</v>
      </c>
      <c r="M250" t="s">
        <v>1872</v>
      </c>
      <c r="N250" t="s">
        <v>1873</v>
      </c>
      <c r="P250" t="s">
        <v>1452</v>
      </c>
      <c r="Q250" t="s">
        <v>1453</v>
      </c>
      <c r="R250" t="s">
        <v>1454</v>
      </c>
      <c r="S250" t="s">
        <v>1455</v>
      </c>
      <c r="T250" t="s">
        <v>1866</v>
      </c>
      <c r="U250" t="s">
        <v>1494</v>
      </c>
      <c r="V250" t="s">
        <v>1450</v>
      </c>
      <c r="W250" t="s">
        <v>32</v>
      </c>
      <c r="X250" t="s">
        <v>32</v>
      </c>
      <c r="Y250">
        <v>80</v>
      </c>
      <c r="Z250" t="s">
        <v>1874</v>
      </c>
      <c r="AA250">
        <v>24</v>
      </c>
      <c r="AB250">
        <v>17.205882352941199</v>
      </c>
      <c r="AC250">
        <v>585</v>
      </c>
      <c r="AD250">
        <v>584.94150000000002</v>
      </c>
      <c r="AF250">
        <v>85</v>
      </c>
      <c r="AG250">
        <v>237.97620000000001</v>
      </c>
      <c r="AH250">
        <v>1</v>
      </c>
      <c r="AI250">
        <v>1</v>
      </c>
      <c r="AJ250">
        <v>33</v>
      </c>
      <c r="AK250">
        <v>34</v>
      </c>
      <c r="AL250">
        <v>44</v>
      </c>
      <c r="AM250">
        <v>36</v>
      </c>
      <c r="AN250">
        <v>36</v>
      </c>
      <c r="AO250">
        <v>25</v>
      </c>
      <c r="AP250">
        <v>23</v>
      </c>
      <c r="AQ250">
        <v>22</v>
      </c>
      <c r="AR250">
        <v>17</v>
      </c>
      <c r="AS250">
        <v>34</v>
      </c>
      <c r="AT250">
        <v>25</v>
      </c>
      <c r="AU250">
        <v>28</v>
      </c>
      <c r="AV250">
        <v>23</v>
      </c>
      <c r="AW250">
        <v>6</v>
      </c>
      <c r="AX250">
        <v>231</v>
      </c>
      <c r="AY250">
        <v>386</v>
      </c>
      <c r="AZ250">
        <v>0</v>
      </c>
      <c r="BA250" t="s">
        <v>1470</v>
      </c>
      <c r="BB250" t="s">
        <v>26</v>
      </c>
      <c r="BC250" t="s">
        <v>31</v>
      </c>
      <c r="BD250">
        <v>1</v>
      </c>
      <c r="BE250">
        <v>0</v>
      </c>
    </row>
    <row r="251" spans="1:57" x14ac:dyDescent="0.2">
      <c r="A251" s="27">
        <v>46091</v>
      </c>
      <c r="B251" t="s">
        <v>1446</v>
      </c>
      <c r="C251" t="s">
        <v>1446</v>
      </c>
      <c r="D251" t="s">
        <v>25</v>
      </c>
      <c r="E251" t="s">
        <v>1507</v>
      </c>
      <c r="F251">
        <v>2048972</v>
      </c>
      <c r="G251" t="s">
        <v>1461</v>
      </c>
      <c r="J251" t="s">
        <v>1856</v>
      </c>
      <c r="K251">
        <v>30</v>
      </c>
      <c r="L251" t="s">
        <v>1871</v>
      </c>
      <c r="M251" t="s">
        <v>1872</v>
      </c>
      <c r="N251" t="s">
        <v>1873</v>
      </c>
      <c r="P251" t="s">
        <v>1452</v>
      </c>
      <c r="Q251" t="s">
        <v>1453</v>
      </c>
      <c r="R251" t="s">
        <v>1454</v>
      </c>
      <c r="S251" t="s">
        <v>1455</v>
      </c>
      <c r="T251" t="s">
        <v>1866</v>
      </c>
      <c r="U251" t="s">
        <v>1494</v>
      </c>
      <c r="V251" t="s">
        <v>1450</v>
      </c>
      <c r="W251" t="s">
        <v>32</v>
      </c>
      <c r="X251" t="s">
        <v>32</v>
      </c>
      <c r="Y251">
        <v>48</v>
      </c>
      <c r="Z251" t="s">
        <v>1874</v>
      </c>
      <c r="AA251">
        <v>24</v>
      </c>
      <c r="AB251">
        <v>12.5573770491803</v>
      </c>
      <c r="AC251">
        <v>766</v>
      </c>
      <c r="AD251">
        <v>765.92340000000002</v>
      </c>
      <c r="AF251">
        <v>175</v>
      </c>
      <c r="AG251">
        <v>426.95729999999998</v>
      </c>
      <c r="AH251">
        <v>1</v>
      </c>
      <c r="AI251">
        <v>1</v>
      </c>
      <c r="AJ251">
        <v>50</v>
      </c>
      <c r="AK251">
        <v>91</v>
      </c>
      <c r="AL251">
        <v>50</v>
      </c>
      <c r="AM251">
        <v>33</v>
      </c>
      <c r="AN251">
        <v>67</v>
      </c>
      <c r="AO251">
        <v>59</v>
      </c>
      <c r="AP251">
        <v>70</v>
      </c>
      <c r="AQ251">
        <v>42</v>
      </c>
      <c r="AR251">
        <v>41</v>
      </c>
      <c r="AS251">
        <v>29</v>
      </c>
      <c r="AT251">
        <v>33</v>
      </c>
      <c r="AU251">
        <v>30</v>
      </c>
      <c r="AV251">
        <v>12</v>
      </c>
      <c r="AW251">
        <v>9</v>
      </c>
      <c r="AX251">
        <v>420</v>
      </c>
      <c r="AY251">
        <v>616</v>
      </c>
      <c r="AZ251">
        <v>0</v>
      </c>
      <c r="BA251" t="s">
        <v>1470</v>
      </c>
      <c r="BB251" t="s">
        <v>26</v>
      </c>
      <c r="BC251" t="s">
        <v>31</v>
      </c>
      <c r="BD251">
        <v>1</v>
      </c>
      <c r="BE251">
        <v>0</v>
      </c>
    </row>
    <row r="252" spans="1:57" x14ac:dyDescent="0.2">
      <c r="A252" s="27">
        <v>46091</v>
      </c>
      <c r="B252" t="s">
        <v>1446</v>
      </c>
      <c r="C252" t="s">
        <v>1446</v>
      </c>
      <c r="D252" t="s">
        <v>928</v>
      </c>
      <c r="E252" t="s">
        <v>1477</v>
      </c>
      <c r="F252">
        <v>2001113</v>
      </c>
      <c r="G252" t="s">
        <v>1458</v>
      </c>
      <c r="J252" t="s">
        <v>1856</v>
      </c>
      <c r="K252">
        <v>47</v>
      </c>
      <c r="L252" t="s">
        <v>1871</v>
      </c>
      <c r="M252" t="s">
        <v>1872</v>
      </c>
      <c r="N252" t="s">
        <v>1873</v>
      </c>
      <c r="P252" t="s">
        <v>1452</v>
      </c>
      <c r="Q252" t="s">
        <v>1453</v>
      </c>
      <c r="R252" t="s">
        <v>1454</v>
      </c>
      <c r="S252" t="s">
        <v>1455</v>
      </c>
      <c r="T252" t="s">
        <v>1860</v>
      </c>
      <c r="U252" t="s">
        <v>1474</v>
      </c>
      <c r="V252" t="s">
        <v>1450</v>
      </c>
      <c r="W252" t="s">
        <v>32</v>
      </c>
      <c r="X252" t="s">
        <v>32</v>
      </c>
      <c r="Y252">
        <v>48</v>
      </c>
      <c r="Z252" t="s">
        <v>1874</v>
      </c>
      <c r="AA252">
        <v>24</v>
      </c>
      <c r="AB252">
        <v>36.5</v>
      </c>
      <c r="AC252">
        <v>73</v>
      </c>
      <c r="AD252">
        <v>73</v>
      </c>
      <c r="AF252">
        <v>6</v>
      </c>
      <c r="AG252">
        <v>14</v>
      </c>
      <c r="AH252">
        <v>1</v>
      </c>
      <c r="AI252">
        <v>1</v>
      </c>
      <c r="AJ252">
        <v>5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8</v>
      </c>
      <c r="AQ252">
        <v>0</v>
      </c>
      <c r="AR252">
        <v>2</v>
      </c>
      <c r="AS252">
        <v>3</v>
      </c>
      <c r="AT252">
        <v>5</v>
      </c>
      <c r="AU252">
        <v>3</v>
      </c>
      <c r="AV252">
        <v>0</v>
      </c>
      <c r="AW252">
        <v>1</v>
      </c>
      <c r="AX252">
        <v>14</v>
      </c>
      <c r="AY252">
        <v>28</v>
      </c>
      <c r="AZ252">
        <v>0</v>
      </c>
      <c r="BA252" t="s">
        <v>125</v>
      </c>
      <c r="BE252">
        <v>0</v>
      </c>
    </row>
    <row r="253" spans="1:57" x14ac:dyDescent="0.2">
      <c r="A253" s="27">
        <v>46091</v>
      </c>
      <c r="B253" t="s">
        <v>1446</v>
      </c>
      <c r="C253" t="s">
        <v>1446</v>
      </c>
      <c r="D253" t="s">
        <v>928</v>
      </c>
      <c r="E253" t="s">
        <v>1477</v>
      </c>
      <c r="F253">
        <v>2001114</v>
      </c>
      <c r="G253" t="s">
        <v>1862</v>
      </c>
      <c r="H253">
        <v>9</v>
      </c>
      <c r="I253">
        <v>20</v>
      </c>
      <c r="J253" t="s">
        <v>1863</v>
      </c>
      <c r="K253">
        <v>45</v>
      </c>
      <c r="L253" t="s">
        <v>1870</v>
      </c>
      <c r="M253" t="s">
        <v>1858</v>
      </c>
      <c r="N253" t="s">
        <v>1873</v>
      </c>
      <c r="P253" t="s">
        <v>1452</v>
      </c>
      <c r="Q253" t="s">
        <v>1453</v>
      </c>
      <c r="R253" t="s">
        <v>1454</v>
      </c>
      <c r="S253" t="s">
        <v>1455</v>
      </c>
      <c r="T253" t="s">
        <v>1860</v>
      </c>
      <c r="U253" t="s">
        <v>1474</v>
      </c>
      <c r="V253" t="s">
        <v>1450</v>
      </c>
      <c r="W253" t="s">
        <v>1864</v>
      </c>
      <c r="X253" t="s">
        <v>1864</v>
      </c>
      <c r="Y253">
        <v>45</v>
      </c>
      <c r="AA253">
        <v>24</v>
      </c>
      <c r="AD253">
        <v>1</v>
      </c>
      <c r="AG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 t="s">
        <v>125</v>
      </c>
      <c r="BE253">
        <v>0</v>
      </c>
    </row>
    <row r="254" spans="1:57" x14ac:dyDescent="0.2">
      <c r="A254" s="27">
        <v>46091</v>
      </c>
      <c r="B254" t="s">
        <v>1446</v>
      </c>
      <c r="C254" t="s">
        <v>1446</v>
      </c>
      <c r="D254" t="s">
        <v>928</v>
      </c>
      <c r="E254" t="s">
        <v>1477</v>
      </c>
      <c r="F254">
        <v>2001115</v>
      </c>
      <c r="G254" t="s">
        <v>1875</v>
      </c>
      <c r="H254">
        <v>7</v>
      </c>
      <c r="J254" t="s">
        <v>1863</v>
      </c>
      <c r="K254">
        <v>45</v>
      </c>
      <c r="L254" t="s">
        <v>1871</v>
      </c>
      <c r="M254" t="s">
        <v>1872</v>
      </c>
      <c r="N254" t="s">
        <v>1873</v>
      </c>
      <c r="P254" t="s">
        <v>1452</v>
      </c>
      <c r="Q254" t="s">
        <v>1453</v>
      </c>
      <c r="R254" t="s">
        <v>1454</v>
      </c>
      <c r="S254" t="s">
        <v>1455</v>
      </c>
      <c r="T254" t="s">
        <v>1860</v>
      </c>
      <c r="U254" t="s">
        <v>1474</v>
      </c>
      <c r="V254" t="s">
        <v>1450</v>
      </c>
      <c r="W254" t="s">
        <v>32</v>
      </c>
      <c r="X254" t="s">
        <v>1864</v>
      </c>
      <c r="Y254">
        <v>45</v>
      </c>
      <c r="Z254" t="s">
        <v>1874</v>
      </c>
      <c r="AA254">
        <v>24</v>
      </c>
      <c r="AF254">
        <v>1</v>
      </c>
      <c r="AG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 t="s">
        <v>125</v>
      </c>
      <c r="BE254">
        <v>0</v>
      </c>
    </row>
    <row r="255" spans="1:57" x14ac:dyDescent="0.2">
      <c r="A255" s="27">
        <v>46091</v>
      </c>
      <c r="B255" t="s">
        <v>1446</v>
      </c>
      <c r="C255" t="s">
        <v>1446</v>
      </c>
      <c r="D255" t="s">
        <v>928</v>
      </c>
      <c r="E255" t="s">
        <v>1477</v>
      </c>
      <c r="F255">
        <v>2030990</v>
      </c>
      <c r="G255" t="s">
        <v>1459</v>
      </c>
      <c r="J255" t="s">
        <v>1856</v>
      </c>
      <c r="K255">
        <v>23</v>
      </c>
      <c r="L255" t="s">
        <v>1871</v>
      </c>
      <c r="M255" t="s">
        <v>1872</v>
      </c>
      <c r="N255" t="s">
        <v>1873</v>
      </c>
      <c r="P255" t="s">
        <v>1452</v>
      </c>
      <c r="Q255" t="s">
        <v>1453</v>
      </c>
      <c r="R255" t="s">
        <v>1454</v>
      </c>
      <c r="S255" t="s">
        <v>1455</v>
      </c>
      <c r="T255" t="s">
        <v>1860</v>
      </c>
      <c r="U255" t="s">
        <v>1474</v>
      </c>
      <c r="V255" t="s">
        <v>1450</v>
      </c>
      <c r="W255" t="s">
        <v>32</v>
      </c>
      <c r="X255" t="s">
        <v>32</v>
      </c>
      <c r="Y255">
        <v>24</v>
      </c>
      <c r="Z255" t="s">
        <v>1874</v>
      </c>
      <c r="AA255">
        <v>24</v>
      </c>
      <c r="AB255">
        <v>2.0704225352112702</v>
      </c>
      <c r="AC255">
        <v>21</v>
      </c>
      <c r="AD255">
        <v>21</v>
      </c>
      <c r="AE255">
        <v>48</v>
      </c>
      <c r="AF255">
        <v>28</v>
      </c>
      <c r="AG255">
        <v>71</v>
      </c>
      <c r="AH255">
        <v>1</v>
      </c>
      <c r="AI255">
        <v>1</v>
      </c>
      <c r="AJ255">
        <v>21</v>
      </c>
      <c r="AK255">
        <v>5</v>
      </c>
      <c r="AL255">
        <v>0</v>
      </c>
      <c r="AM255">
        <v>4</v>
      </c>
      <c r="AN255">
        <v>8</v>
      </c>
      <c r="AO255">
        <v>16</v>
      </c>
      <c r="AP255">
        <v>17</v>
      </c>
      <c r="AQ255">
        <v>0</v>
      </c>
      <c r="AR255">
        <v>8</v>
      </c>
      <c r="AS255">
        <v>0</v>
      </c>
      <c r="AT255">
        <v>2</v>
      </c>
      <c r="AU255">
        <v>0</v>
      </c>
      <c r="AV255">
        <v>3</v>
      </c>
      <c r="AW255">
        <v>8</v>
      </c>
      <c r="AX255">
        <v>71</v>
      </c>
      <c r="AY255">
        <v>92</v>
      </c>
      <c r="AZ255">
        <v>0</v>
      </c>
      <c r="BA255" t="s">
        <v>125</v>
      </c>
      <c r="BE255">
        <v>0</v>
      </c>
    </row>
    <row r="256" spans="1:57" x14ac:dyDescent="0.2">
      <c r="A256" s="27">
        <v>46091</v>
      </c>
      <c r="B256" t="s">
        <v>1446</v>
      </c>
      <c r="C256" t="s">
        <v>1446</v>
      </c>
      <c r="D256" t="s">
        <v>928</v>
      </c>
      <c r="E256" t="s">
        <v>1477</v>
      </c>
      <c r="F256">
        <v>2030991</v>
      </c>
      <c r="G256" t="s">
        <v>1463</v>
      </c>
      <c r="J256" t="s">
        <v>1856</v>
      </c>
      <c r="K256">
        <v>37</v>
      </c>
      <c r="L256" t="s">
        <v>1871</v>
      </c>
      <c r="M256" t="s">
        <v>1872</v>
      </c>
      <c r="N256" t="s">
        <v>1873</v>
      </c>
      <c r="P256" t="s">
        <v>1452</v>
      </c>
      <c r="Q256" t="s">
        <v>1453</v>
      </c>
      <c r="R256" t="s">
        <v>1454</v>
      </c>
      <c r="S256" t="s">
        <v>1455</v>
      </c>
      <c r="T256" t="s">
        <v>1860</v>
      </c>
      <c r="U256" t="s">
        <v>1474</v>
      </c>
      <c r="V256" t="s">
        <v>1450</v>
      </c>
      <c r="W256" t="s">
        <v>32</v>
      </c>
      <c r="X256" t="s">
        <v>32</v>
      </c>
      <c r="Y256">
        <v>68</v>
      </c>
      <c r="Z256" t="s">
        <v>1874</v>
      </c>
      <c r="AA256">
        <v>24</v>
      </c>
      <c r="AB256">
        <v>10.5</v>
      </c>
      <c r="AC256">
        <v>36</v>
      </c>
      <c r="AD256">
        <v>36</v>
      </c>
      <c r="AE256">
        <v>24</v>
      </c>
      <c r="AF256">
        <v>5</v>
      </c>
      <c r="AG256">
        <v>24</v>
      </c>
      <c r="AH256">
        <v>1</v>
      </c>
      <c r="AI256">
        <v>1</v>
      </c>
      <c r="AJ256">
        <v>13</v>
      </c>
      <c r="AK256">
        <v>1</v>
      </c>
      <c r="AL256">
        <v>0</v>
      </c>
      <c r="AM256">
        <v>6</v>
      </c>
      <c r="AN256">
        <v>3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3</v>
      </c>
      <c r="AV256">
        <v>4</v>
      </c>
      <c r="AW256">
        <v>4</v>
      </c>
      <c r="AX256">
        <v>24</v>
      </c>
      <c r="AY256">
        <v>36</v>
      </c>
      <c r="AZ256">
        <v>0</v>
      </c>
      <c r="BA256" t="s">
        <v>125</v>
      </c>
      <c r="BE256">
        <v>0</v>
      </c>
    </row>
    <row r="257" spans="1:57" x14ac:dyDescent="0.2">
      <c r="A257" s="27">
        <v>46091</v>
      </c>
      <c r="B257" t="s">
        <v>1446</v>
      </c>
      <c r="C257" t="s">
        <v>1446</v>
      </c>
      <c r="D257" t="s">
        <v>928</v>
      </c>
      <c r="E257" t="s">
        <v>1477</v>
      </c>
      <c r="F257">
        <v>2034089</v>
      </c>
      <c r="G257" t="s">
        <v>1655</v>
      </c>
      <c r="H257">
        <v>7</v>
      </c>
      <c r="J257" t="s">
        <v>1863</v>
      </c>
      <c r="K257">
        <v>33</v>
      </c>
      <c r="L257" t="s">
        <v>1871</v>
      </c>
      <c r="M257" t="s">
        <v>1872</v>
      </c>
      <c r="N257" t="s">
        <v>1873</v>
      </c>
      <c r="P257" t="s">
        <v>1452</v>
      </c>
      <c r="Q257" t="s">
        <v>1453</v>
      </c>
      <c r="R257" t="s">
        <v>1454</v>
      </c>
      <c r="S257" t="s">
        <v>1455</v>
      </c>
      <c r="T257" t="s">
        <v>1866</v>
      </c>
      <c r="U257" t="s">
        <v>1474</v>
      </c>
      <c r="V257" t="s">
        <v>1450</v>
      </c>
      <c r="W257" t="s">
        <v>32</v>
      </c>
      <c r="X257" t="s">
        <v>1864</v>
      </c>
      <c r="Y257">
        <v>34</v>
      </c>
      <c r="Z257" t="s">
        <v>1874</v>
      </c>
      <c r="AA257">
        <v>24</v>
      </c>
      <c r="AF257">
        <v>1</v>
      </c>
      <c r="AG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 t="s">
        <v>125</v>
      </c>
      <c r="BE257">
        <v>0</v>
      </c>
    </row>
    <row r="258" spans="1:57" x14ac:dyDescent="0.2">
      <c r="A258" s="27">
        <v>46091</v>
      </c>
      <c r="B258" t="s">
        <v>1446</v>
      </c>
      <c r="C258" t="s">
        <v>1446</v>
      </c>
      <c r="D258" t="s">
        <v>928</v>
      </c>
      <c r="E258" t="s">
        <v>1477</v>
      </c>
      <c r="F258">
        <v>2039041</v>
      </c>
      <c r="G258" t="s">
        <v>1460</v>
      </c>
      <c r="J258" t="s">
        <v>1863</v>
      </c>
      <c r="K258">
        <v>45</v>
      </c>
      <c r="L258" t="s">
        <v>1871</v>
      </c>
      <c r="M258" t="s">
        <v>1872</v>
      </c>
      <c r="N258" t="s">
        <v>1873</v>
      </c>
      <c r="P258" t="s">
        <v>1452</v>
      </c>
      <c r="Q258" t="s">
        <v>1453</v>
      </c>
      <c r="R258" t="s">
        <v>1454</v>
      </c>
      <c r="S258" t="s">
        <v>1455</v>
      </c>
      <c r="T258" t="s">
        <v>1866</v>
      </c>
      <c r="U258" t="s">
        <v>1474</v>
      </c>
      <c r="V258" t="s">
        <v>1450</v>
      </c>
      <c r="W258" t="s">
        <v>32</v>
      </c>
      <c r="X258" t="s">
        <v>32</v>
      </c>
      <c r="Y258">
        <v>45</v>
      </c>
      <c r="Z258" t="s">
        <v>1874</v>
      </c>
      <c r="AA258">
        <v>24</v>
      </c>
      <c r="AB258">
        <v>19</v>
      </c>
      <c r="AC258">
        <v>76</v>
      </c>
      <c r="AD258">
        <v>76</v>
      </c>
      <c r="AE258">
        <v>24</v>
      </c>
      <c r="AF258">
        <v>34</v>
      </c>
      <c r="AG258">
        <v>28</v>
      </c>
      <c r="AH258">
        <v>1</v>
      </c>
      <c r="AI258">
        <v>1</v>
      </c>
      <c r="AJ258">
        <v>13</v>
      </c>
      <c r="AK258">
        <v>1</v>
      </c>
      <c r="AL258">
        <v>5</v>
      </c>
      <c r="AM258">
        <v>2</v>
      </c>
      <c r="AN258">
        <v>3</v>
      </c>
      <c r="AO258">
        <v>3</v>
      </c>
      <c r="AP258">
        <v>1</v>
      </c>
      <c r="AQ258">
        <v>0</v>
      </c>
      <c r="AR258">
        <v>0</v>
      </c>
      <c r="AS258">
        <v>3</v>
      </c>
      <c r="AT258">
        <v>6</v>
      </c>
      <c r="AU258">
        <v>11</v>
      </c>
      <c r="AV258">
        <v>7</v>
      </c>
      <c r="AW258">
        <v>7</v>
      </c>
      <c r="AX258">
        <v>28</v>
      </c>
      <c r="AY258">
        <v>62</v>
      </c>
      <c r="AZ258">
        <v>0</v>
      </c>
      <c r="BA258" t="s">
        <v>125</v>
      </c>
      <c r="BE258">
        <v>0</v>
      </c>
    </row>
    <row r="259" spans="1:57" x14ac:dyDescent="0.2">
      <c r="A259" s="27">
        <v>46091</v>
      </c>
      <c r="B259" t="s">
        <v>1446</v>
      </c>
      <c r="C259" t="s">
        <v>1446</v>
      </c>
      <c r="D259" t="s">
        <v>928</v>
      </c>
      <c r="E259" t="s">
        <v>1477</v>
      </c>
      <c r="F259">
        <v>2048972</v>
      </c>
      <c r="G259" t="s">
        <v>1461</v>
      </c>
      <c r="J259" t="s">
        <v>1856</v>
      </c>
      <c r="K259">
        <v>26</v>
      </c>
      <c r="L259" t="s">
        <v>1871</v>
      </c>
      <c r="M259" t="s">
        <v>1872</v>
      </c>
      <c r="N259" t="s">
        <v>1873</v>
      </c>
      <c r="P259" t="s">
        <v>1452</v>
      </c>
      <c r="Q259" t="s">
        <v>1453</v>
      </c>
      <c r="R259" t="s">
        <v>1454</v>
      </c>
      <c r="S259" t="s">
        <v>1455</v>
      </c>
      <c r="T259" t="s">
        <v>1866</v>
      </c>
      <c r="U259" t="s">
        <v>1474</v>
      </c>
      <c r="V259" t="s">
        <v>1450</v>
      </c>
      <c r="W259" t="s">
        <v>32</v>
      </c>
      <c r="X259" t="s">
        <v>32</v>
      </c>
      <c r="Y259">
        <v>48</v>
      </c>
      <c r="Z259" t="s">
        <v>1874</v>
      </c>
      <c r="AA259">
        <v>24</v>
      </c>
      <c r="AB259">
        <v>9.1999999999999993</v>
      </c>
      <c r="AC259">
        <v>46</v>
      </c>
      <c r="AD259">
        <v>46</v>
      </c>
      <c r="AE259">
        <v>24</v>
      </c>
      <c r="AF259">
        <v>23</v>
      </c>
      <c r="AG259">
        <v>35</v>
      </c>
      <c r="AH259">
        <v>1</v>
      </c>
      <c r="AI259">
        <v>1</v>
      </c>
      <c r="AJ259">
        <v>5</v>
      </c>
      <c r="AK259">
        <v>2</v>
      </c>
      <c r="AL259">
        <v>0</v>
      </c>
      <c r="AM259">
        <v>6</v>
      </c>
      <c r="AN259">
        <v>2</v>
      </c>
      <c r="AO259">
        <v>18</v>
      </c>
      <c r="AP259">
        <v>2</v>
      </c>
      <c r="AQ259">
        <v>0</v>
      </c>
      <c r="AR259">
        <v>8</v>
      </c>
      <c r="AS259">
        <v>8</v>
      </c>
      <c r="AT259">
        <v>3</v>
      </c>
      <c r="AU259">
        <v>4</v>
      </c>
      <c r="AV259">
        <v>2</v>
      </c>
      <c r="AW259">
        <v>2</v>
      </c>
      <c r="AX259">
        <v>35</v>
      </c>
      <c r="AY259">
        <v>62</v>
      </c>
      <c r="AZ259">
        <v>0</v>
      </c>
      <c r="BA259" t="s">
        <v>125</v>
      </c>
      <c r="BE259">
        <v>0</v>
      </c>
    </row>
    <row r="260" spans="1:57" x14ac:dyDescent="0.2">
      <c r="A260" s="27">
        <v>46091</v>
      </c>
      <c r="B260" t="s">
        <v>1446</v>
      </c>
      <c r="C260" t="s">
        <v>1446</v>
      </c>
      <c r="D260" t="s">
        <v>930</v>
      </c>
      <c r="E260" t="s">
        <v>1773</v>
      </c>
      <c r="F260">
        <v>2001113</v>
      </c>
      <c r="G260" t="s">
        <v>1458</v>
      </c>
      <c r="J260" t="s">
        <v>1856</v>
      </c>
      <c r="K260">
        <v>28</v>
      </c>
      <c r="L260" t="s">
        <v>1871</v>
      </c>
      <c r="M260" t="s">
        <v>1872</v>
      </c>
      <c r="N260" t="s">
        <v>1873</v>
      </c>
      <c r="P260" t="s">
        <v>1452</v>
      </c>
      <c r="Q260" t="s">
        <v>1453</v>
      </c>
      <c r="R260" t="s">
        <v>1454</v>
      </c>
      <c r="S260" t="s">
        <v>1455</v>
      </c>
      <c r="T260" t="s">
        <v>1860</v>
      </c>
      <c r="U260" t="s">
        <v>1474</v>
      </c>
      <c r="V260" t="s">
        <v>1450</v>
      </c>
      <c r="W260" t="s">
        <v>32</v>
      </c>
      <c r="X260" t="s">
        <v>32</v>
      </c>
      <c r="Y260">
        <v>29</v>
      </c>
      <c r="Z260" t="s">
        <v>1874</v>
      </c>
      <c r="AA260">
        <v>24</v>
      </c>
      <c r="AB260">
        <v>30.578947368421101</v>
      </c>
      <c r="AC260">
        <v>166</v>
      </c>
      <c r="AD260">
        <v>166</v>
      </c>
      <c r="AF260">
        <v>22</v>
      </c>
      <c r="AG260">
        <v>38</v>
      </c>
      <c r="AH260">
        <v>1</v>
      </c>
      <c r="AI260">
        <v>1</v>
      </c>
      <c r="AJ260">
        <v>3</v>
      </c>
      <c r="AK260">
        <v>2</v>
      </c>
      <c r="AL260">
        <v>16</v>
      </c>
      <c r="AM260">
        <v>11</v>
      </c>
      <c r="AN260">
        <v>0</v>
      </c>
      <c r="AO260">
        <v>3</v>
      </c>
      <c r="AP260">
        <v>3</v>
      </c>
      <c r="AQ260">
        <v>8</v>
      </c>
      <c r="AR260">
        <v>4</v>
      </c>
      <c r="AS260">
        <v>1</v>
      </c>
      <c r="AT260">
        <v>12</v>
      </c>
      <c r="AU260">
        <v>6</v>
      </c>
      <c r="AV260">
        <v>5</v>
      </c>
      <c r="AW260">
        <v>0</v>
      </c>
      <c r="AX260">
        <v>38</v>
      </c>
      <c r="AY260">
        <v>74</v>
      </c>
      <c r="AZ260">
        <v>0</v>
      </c>
      <c r="BA260" t="s">
        <v>125</v>
      </c>
      <c r="BE260">
        <v>0</v>
      </c>
    </row>
    <row r="261" spans="1:57" x14ac:dyDescent="0.2">
      <c r="A261" s="27">
        <v>46091</v>
      </c>
      <c r="B261" t="s">
        <v>1446</v>
      </c>
      <c r="C261" t="s">
        <v>1446</v>
      </c>
      <c r="D261" t="s">
        <v>930</v>
      </c>
      <c r="E261" t="s">
        <v>1773</v>
      </c>
      <c r="F261">
        <v>2001115</v>
      </c>
      <c r="G261" t="s">
        <v>1875</v>
      </c>
      <c r="H261">
        <v>7</v>
      </c>
      <c r="J261" t="s">
        <v>1863</v>
      </c>
      <c r="K261">
        <v>29</v>
      </c>
      <c r="L261" t="s">
        <v>1871</v>
      </c>
      <c r="M261" t="s">
        <v>1872</v>
      </c>
      <c r="N261" t="s">
        <v>1873</v>
      </c>
      <c r="P261" t="s">
        <v>1452</v>
      </c>
      <c r="Q261" t="s">
        <v>1453</v>
      </c>
      <c r="R261" t="s">
        <v>1454</v>
      </c>
      <c r="S261" t="s">
        <v>1455</v>
      </c>
      <c r="T261" t="s">
        <v>1860</v>
      </c>
      <c r="U261" t="s">
        <v>1474</v>
      </c>
      <c r="V261" t="s">
        <v>1450</v>
      </c>
      <c r="W261" t="s">
        <v>32</v>
      </c>
      <c r="X261" t="s">
        <v>1864</v>
      </c>
      <c r="Y261">
        <v>29</v>
      </c>
      <c r="Z261" t="s">
        <v>1874</v>
      </c>
      <c r="AA261">
        <v>24</v>
      </c>
      <c r="AF261">
        <v>48</v>
      </c>
      <c r="AG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125</v>
      </c>
      <c r="BE261">
        <v>0</v>
      </c>
    </row>
    <row r="262" spans="1:57" x14ac:dyDescent="0.2">
      <c r="A262" s="27">
        <v>46091</v>
      </c>
      <c r="B262" t="s">
        <v>1446</v>
      </c>
      <c r="C262" t="s">
        <v>1446</v>
      </c>
      <c r="D262" t="s">
        <v>930</v>
      </c>
      <c r="E262" t="s">
        <v>1773</v>
      </c>
      <c r="F262">
        <v>2030990</v>
      </c>
      <c r="G262" t="s">
        <v>1459</v>
      </c>
      <c r="J262" t="s">
        <v>1856</v>
      </c>
      <c r="K262">
        <v>23</v>
      </c>
      <c r="L262" t="s">
        <v>1871</v>
      </c>
      <c r="M262" t="s">
        <v>1872</v>
      </c>
      <c r="N262" t="s">
        <v>1873</v>
      </c>
      <c r="P262" t="s">
        <v>1452</v>
      </c>
      <c r="Q262" t="s">
        <v>1453</v>
      </c>
      <c r="R262" t="s">
        <v>1454</v>
      </c>
      <c r="S262" t="s">
        <v>1455</v>
      </c>
      <c r="T262" t="s">
        <v>1860</v>
      </c>
      <c r="U262" t="s">
        <v>1474</v>
      </c>
      <c r="V262" t="s">
        <v>1450</v>
      </c>
      <c r="W262" t="s">
        <v>32</v>
      </c>
      <c r="X262" t="s">
        <v>32</v>
      </c>
      <c r="Y262">
        <v>24</v>
      </c>
      <c r="Z262" t="s">
        <v>1874</v>
      </c>
      <c r="AA262">
        <v>24</v>
      </c>
      <c r="AB262">
        <v>16.475609756097601</v>
      </c>
      <c r="AC262">
        <v>193</v>
      </c>
      <c r="AD262">
        <v>193</v>
      </c>
      <c r="AF262">
        <v>39</v>
      </c>
      <c r="AG262">
        <v>82</v>
      </c>
      <c r="AH262">
        <v>1</v>
      </c>
      <c r="AI262">
        <v>1</v>
      </c>
      <c r="AJ262">
        <v>10</v>
      </c>
      <c r="AK262">
        <v>14</v>
      </c>
      <c r="AL262">
        <v>15</v>
      </c>
      <c r="AM262">
        <v>33</v>
      </c>
      <c r="AN262">
        <v>0</v>
      </c>
      <c r="AO262">
        <v>6</v>
      </c>
      <c r="AP262">
        <v>4</v>
      </c>
      <c r="AQ262">
        <v>22</v>
      </c>
      <c r="AR262">
        <v>17</v>
      </c>
      <c r="AS262">
        <v>1</v>
      </c>
      <c r="AT262">
        <v>9</v>
      </c>
      <c r="AU262">
        <v>27</v>
      </c>
      <c r="AV262">
        <v>11</v>
      </c>
      <c r="AW262">
        <v>0</v>
      </c>
      <c r="AX262">
        <v>82</v>
      </c>
      <c r="AY262">
        <v>169</v>
      </c>
      <c r="AZ262">
        <v>0</v>
      </c>
      <c r="BA262" t="s">
        <v>125</v>
      </c>
      <c r="BE262">
        <v>0</v>
      </c>
    </row>
    <row r="263" spans="1:57" x14ac:dyDescent="0.2">
      <c r="A263" s="27">
        <v>46091</v>
      </c>
      <c r="B263" t="s">
        <v>1446</v>
      </c>
      <c r="C263" t="s">
        <v>1446</v>
      </c>
      <c r="D263" t="s">
        <v>930</v>
      </c>
      <c r="E263" t="s">
        <v>1773</v>
      </c>
      <c r="F263">
        <v>2030991</v>
      </c>
      <c r="G263" t="s">
        <v>1463</v>
      </c>
      <c r="J263" t="s">
        <v>1856</v>
      </c>
      <c r="K263">
        <v>12</v>
      </c>
      <c r="L263" t="s">
        <v>1871</v>
      </c>
      <c r="M263" t="s">
        <v>1872</v>
      </c>
      <c r="N263" t="s">
        <v>1873</v>
      </c>
      <c r="P263" t="s">
        <v>1452</v>
      </c>
      <c r="Q263" t="s">
        <v>1453</v>
      </c>
      <c r="R263" t="s">
        <v>1454</v>
      </c>
      <c r="S263" t="s">
        <v>1455</v>
      </c>
      <c r="T263" t="s">
        <v>1860</v>
      </c>
      <c r="U263" t="s">
        <v>1474</v>
      </c>
      <c r="V263" t="s">
        <v>1450</v>
      </c>
      <c r="W263" t="s">
        <v>32</v>
      </c>
      <c r="X263" t="s">
        <v>32</v>
      </c>
      <c r="Y263">
        <v>24</v>
      </c>
      <c r="Z263" t="s">
        <v>1874</v>
      </c>
      <c r="AA263">
        <v>24</v>
      </c>
      <c r="AB263">
        <v>32.1034482758621</v>
      </c>
      <c r="AC263">
        <v>133</v>
      </c>
      <c r="AD263">
        <v>133</v>
      </c>
      <c r="AF263">
        <v>20</v>
      </c>
      <c r="AG263">
        <v>29</v>
      </c>
      <c r="AH263">
        <v>1</v>
      </c>
      <c r="AI263">
        <v>1</v>
      </c>
      <c r="AJ263">
        <v>1</v>
      </c>
      <c r="AK263">
        <v>5</v>
      </c>
      <c r="AL263">
        <v>6</v>
      </c>
      <c r="AM263">
        <v>2</v>
      </c>
      <c r="AN263">
        <v>7</v>
      </c>
      <c r="AO263">
        <v>0</v>
      </c>
      <c r="AP263">
        <v>8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29</v>
      </c>
      <c r="AY263">
        <v>31</v>
      </c>
      <c r="AZ263">
        <v>0</v>
      </c>
      <c r="BA263" t="s">
        <v>125</v>
      </c>
      <c r="BE263">
        <v>0</v>
      </c>
    </row>
    <row r="264" spans="1:57" x14ac:dyDescent="0.2">
      <c r="A264" s="27">
        <v>46091</v>
      </c>
      <c r="B264" t="s">
        <v>1446</v>
      </c>
      <c r="C264" t="s">
        <v>1446</v>
      </c>
      <c r="D264" t="s">
        <v>930</v>
      </c>
      <c r="E264" t="s">
        <v>1773</v>
      </c>
      <c r="F264">
        <v>2034089</v>
      </c>
      <c r="G264" t="s">
        <v>1655</v>
      </c>
      <c r="H264">
        <v>7</v>
      </c>
      <c r="J264" t="s">
        <v>1863</v>
      </c>
      <c r="K264">
        <v>20</v>
      </c>
      <c r="L264" t="s">
        <v>1871</v>
      </c>
      <c r="M264" t="s">
        <v>1872</v>
      </c>
      <c r="N264" t="s">
        <v>1873</v>
      </c>
      <c r="P264" t="s">
        <v>1452</v>
      </c>
      <c r="Q264" t="s">
        <v>1453</v>
      </c>
      <c r="R264" t="s">
        <v>1454</v>
      </c>
      <c r="S264" t="s">
        <v>1455</v>
      </c>
      <c r="T264" t="s">
        <v>1866</v>
      </c>
      <c r="U264" t="s">
        <v>1474</v>
      </c>
      <c r="V264" t="s">
        <v>1450</v>
      </c>
      <c r="W264" t="s">
        <v>32</v>
      </c>
      <c r="X264" t="s">
        <v>1864</v>
      </c>
      <c r="Y264">
        <v>20</v>
      </c>
      <c r="Z264" t="s">
        <v>1874</v>
      </c>
      <c r="AA264">
        <v>24</v>
      </c>
      <c r="AF264">
        <v>5</v>
      </c>
      <c r="AG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125</v>
      </c>
      <c r="BE264">
        <v>0</v>
      </c>
    </row>
    <row r="265" spans="1:57" x14ac:dyDescent="0.2">
      <c r="A265" s="27">
        <v>46091</v>
      </c>
      <c r="B265" t="s">
        <v>1446</v>
      </c>
      <c r="C265" t="s">
        <v>1446</v>
      </c>
      <c r="D265" t="s">
        <v>930</v>
      </c>
      <c r="E265" t="s">
        <v>1773</v>
      </c>
      <c r="F265">
        <v>2039041</v>
      </c>
      <c r="G265" t="s">
        <v>1460</v>
      </c>
      <c r="J265" t="s">
        <v>1863</v>
      </c>
      <c r="K265">
        <v>29</v>
      </c>
      <c r="L265" t="s">
        <v>1871</v>
      </c>
      <c r="M265" t="s">
        <v>1872</v>
      </c>
      <c r="N265" t="s">
        <v>1873</v>
      </c>
      <c r="P265" t="s">
        <v>1452</v>
      </c>
      <c r="Q265" t="s">
        <v>1453</v>
      </c>
      <c r="R265" t="s">
        <v>1454</v>
      </c>
      <c r="S265" t="s">
        <v>1455</v>
      </c>
      <c r="T265" t="s">
        <v>1866</v>
      </c>
      <c r="U265" t="s">
        <v>1474</v>
      </c>
      <c r="V265" t="s">
        <v>1450</v>
      </c>
      <c r="W265" t="s">
        <v>32</v>
      </c>
      <c r="X265" t="s">
        <v>32</v>
      </c>
      <c r="Y265">
        <v>29</v>
      </c>
      <c r="Z265" t="s">
        <v>1874</v>
      </c>
      <c r="AA265">
        <v>24</v>
      </c>
      <c r="AB265">
        <v>7.93333333333333</v>
      </c>
      <c r="AC265">
        <v>34</v>
      </c>
      <c r="AD265">
        <v>34</v>
      </c>
      <c r="AE265">
        <v>48</v>
      </c>
      <c r="AF265">
        <v>24</v>
      </c>
      <c r="AG265">
        <v>30</v>
      </c>
      <c r="AH265">
        <v>1</v>
      </c>
      <c r="AI265">
        <v>1</v>
      </c>
      <c r="AJ265">
        <v>8</v>
      </c>
      <c r="AK265">
        <v>5</v>
      </c>
      <c r="AL265">
        <v>0</v>
      </c>
      <c r="AM265">
        <v>2</v>
      </c>
      <c r="AN265">
        <v>3</v>
      </c>
      <c r="AO265">
        <v>7</v>
      </c>
      <c r="AP265">
        <v>5</v>
      </c>
      <c r="AQ265">
        <v>5</v>
      </c>
      <c r="AR265">
        <v>5</v>
      </c>
      <c r="AS265">
        <v>17</v>
      </c>
      <c r="AT265">
        <v>14</v>
      </c>
      <c r="AU265">
        <v>7</v>
      </c>
      <c r="AV265">
        <v>7</v>
      </c>
      <c r="AW265">
        <v>0</v>
      </c>
      <c r="AX265">
        <v>30</v>
      </c>
      <c r="AY265">
        <v>85</v>
      </c>
      <c r="AZ265">
        <v>0</v>
      </c>
      <c r="BA265" t="s">
        <v>125</v>
      </c>
      <c r="BE265">
        <v>0</v>
      </c>
    </row>
    <row r="266" spans="1:57" x14ac:dyDescent="0.2">
      <c r="A266" s="27">
        <v>46091</v>
      </c>
      <c r="B266" t="s">
        <v>1446</v>
      </c>
      <c r="C266" t="s">
        <v>1446</v>
      </c>
      <c r="D266" t="s">
        <v>930</v>
      </c>
      <c r="E266" t="s">
        <v>1773</v>
      </c>
      <c r="F266">
        <v>2048972</v>
      </c>
      <c r="G266" t="s">
        <v>1461</v>
      </c>
      <c r="J266" t="s">
        <v>1856</v>
      </c>
      <c r="K266">
        <v>8</v>
      </c>
      <c r="L266" t="s">
        <v>1871</v>
      </c>
      <c r="M266" t="s">
        <v>1872</v>
      </c>
      <c r="N266" t="s">
        <v>1873</v>
      </c>
      <c r="P266" t="s">
        <v>1452</v>
      </c>
      <c r="Q266" t="s">
        <v>1453</v>
      </c>
      <c r="R266" t="s">
        <v>1454</v>
      </c>
      <c r="S266" t="s">
        <v>1455</v>
      </c>
      <c r="T266" t="s">
        <v>1866</v>
      </c>
      <c r="U266" t="s">
        <v>1474</v>
      </c>
      <c r="V266" t="s">
        <v>1450</v>
      </c>
      <c r="W266" t="s">
        <v>32</v>
      </c>
      <c r="X266" t="s">
        <v>32</v>
      </c>
      <c r="Y266">
        <v>30</v>
      </c>
      <c r="Z266" t="s">
        <v>1874</v>
      </c>
      <c r="AA266">
        <v>24</v>
      </c>
      <c r="AB266">
        <v>19.804878048780498</v>
      </c>
      <c r="AC266">
        <v>116</v>
      </c>
      <c r="AD266">
        <v>116</v>
      </c>
      <c r="AF266">
        <v>2</v>
      </c>
      <c r="AG266">
        <v>41</v>
      </c>
      <c r="AH266">
        <v>1</v>
      </c>
      <c r="AI266">
        <v>1</v>
      </c>
      <c r="AJ266">
        <v>6</v>
      </c>
      <c r="AK266">
        <v>2</v>
      </c>
      <c r="AL266">
        <v>8</v>
      </c>
      <c r="AM266">
        <v>15</v>
      </c>
      <c r="AN266">
        <v>5</v>
      </c>
      <c r="AO266">
        <v>3</v>
      </c>
      <c r="AP266">
        <v>2</v>
      </c>
      <c r="AQ266">
        <v>7</v>
      </c>
      <c r="AR266">
        <v>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41</v>
      </c>
      <c r="AY266">
        <v>55</v>
      </c>
      <c r="AZ266">
        <v>0</v>
      </c>
      <c r="BA266" t="s">
        <v>125</v>
      </c>
      <c r="BE266">
        <v>0</v>
      </c>
    </row>
    <row r="267" spans="1:57" x14ac:dyDescent="0.2">
      <c r="A267" s="27">
        <v>46091</v>
      </c>
      <c r="B267" t="s">
        <v>1446</v>
      </c>
      <c r="C267" t="s">
        <v>1446</v>
      </c>
      <c r="D267" t="s">
        <v>932</v>
      </c>
      <c r="E267" t="s">
        <v>1464</v>
      </c>
      <c r="F267">
        <v>2001113</v>
      </c>
      <c r="G267" t="s">
        <v>1458</v>
      </c>
      <c r="J267" t="s">
        <v>1856</v>
      </c>
      <c r="K267">
        <v>223</v>
      </c>
      <c r="L267" t="s">
        <v>1871</v>
      </c>
      <c r="M267" t="s">
        <v>1872</v>
      </c>
      <c r="N267" t="s">
        <v>1873</v>
      </c>
      <c r="P267" t="s">
        <v>1452</v>
      </c>
      <c r="Q267" t="s">
        <v>1453</v>
      </c>
      <c r="R267" t="s">
        <v>1454</v>
      </c>
      <c r="S267" t="s">
        <v>1455</v>
      </c>
      <c r="T267" t="s">
        <v>1860</v>
      </c>
      <c r="U267" t="s">
        <v>1447</v>
      </c>
      <c r="V267" t="s">
        <v>1450</v>
      </c>
      <c r="W267" t="s">
        <v>32</v>
      </c>
      <c r="X267" t="s">
        <v>32</v>
      </c>
      <c r="Y267">
        <v>224</v>
      </c>
      <c r="Z267" t="s">
        <v>1874</v>
      </c>
      <c r="AA267">
        <v>24</v>
      </c>
      <c r="AB267">
        <v>5.3737373737373701</v>
      </c>
      <c r="AC267">
        <v>152</v>
      </c>
      <c r="AD267">
        <v>152</v>
      </c>
      <c r="AE267">
        <v>312</v>
      </c>
      <c r="AF267">
        <v>85</v>
      </c>
      <c r="AG267">
        <v>198</v>
      </c>
      <c r="AH267">
        <v>1</v>
      </c>
      <c r="AI267">
        <v>1</v>
      </c>
      <c r="AJ267">
        <v>30</v>
      </c>
      <c r="AK267">
        <v>24</v>
      </c>
      <c r="AL267">
        <v>30</v>
      </c>
      <c r="AM267">
        <v>44</v>
      </c>
      <c r="AN267">
        <v>28</v>
      </c>
      <c r="AO267">
        <v>31</v>
      </c>
      <c r="AP267">
        <v>11</v>
      </c>
      <c r="AQ267">
        <v>22</v>
      </c>
      <c r="AR267">
        <v>13</v>
      </c>
      <c r="AS267">
        <v>2</v>
      </c>
      <c r="AT267">
        <v>31</v>
      </c>
      <c r="AU267">
        <v>23</v>
      </c>
      <c r="AV267">
        <v>22</v>
      </c>
      <c r="AW267">
        <v>45</v>
      </c>
      <c r="AX267">
        <v>198</v>
      </c>
      <c r="AY267">
        <v>356</v>
      </c>
      <c r="AZ267">
        <v>0</v>
      </c>
      <c r="BA267" t="s">
        <v>273</v>
      </c>
      <c r="BE267">
        <v>0</v>
      </c>
    </row>
    <row r="268" spans="1:57" x14ac:dyDescent="0.2">
      <c r="A268" s="27">
        <v>46091</v>
      </c>
      <c r="B268" t="s">
        <v>1446</v>
      </c>
      <c r="C268" t="s">
        <v>1446</v>
      </c>
      <c r="D268" t="s">
        <v>932</v>
      </c>
      <c r="E268" t="s">
        <v>1464</v>
      </c>
      <c r="F268">
        <v>2001114</v>
      </c>
      <c r="G268" t="s">
        <v>1862</v>
      </c>
      <c r="H268">
        <v>9</v>
      </c>
      <c r="I268">
        <v>20</v>
      </c>
      <c r="J268" t="s">
        <v>1863</v>
      </c>
      <c r="K268">
        <v>48</v>
      </c>
      <c r="L268" t="s">
        <v>1870</v>
      </c>
      <c r="M268" t="s">
        <v>1858</v>
      </c>
      <c r="N268" t="s">
        <v>1873</v>
      </c>
      <c r="P268" t="s">
        <v>1452</v>
      </c>
      <c r="Q268" t="s">
        <v>1453</v>
      </c>
      <c r="R268" t="s">
        <v>1454</v>
      </c>
      <c r="S268" t="s">
        <v>1455</v>
      </c>
      <c r="T268" t="s">
        <v>1860</v>
      </c>
      <c r="U268" t="s">
        <v>1447</v>
      </c>
      <c r="V268" t="s">
        <v>1450</v>
      </c>
      <c r="W268" t="s">
        <v>1864</v>
      </c>
      <c r="X268" t="s">
        <v>1864</v>
      </c>
      <c r="Y268">
        <v>48</v>
      </c>
      <c r="AA268">
        <v>24</v>
      </c>
      <c r="AD268">
        <v>0</v>
      </c>
      <c r="AG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t="s">
        <v>273</v>
      </c>
      <c r="BE268">
        <v>0</v>
      </c>
    </row>
    <row r="269" spans="1:57" x14ac:dyDescent="0.2">
      <c r="A269" s="27">
        <v>46091</v>
      </c>
      <c r="B269" t="s">
        <v>1446</v>
      </c>
      <c r="C269" t="s">
        <v>1446</v>
      </c>
      <c r="D269" t="s">
        <v>932</v>
      </c>
      <c r="E269" t="s">
        <v>1464</v>
      </c>
      <c r="F269">
        <v>2030990</v>
      </c>
      <c r="G269" t="s">
        <v>1459</v>
      </c>
      <c r="J269" t="s">
        <v>1856</v>
      </c>
      <c r="K269">
        <v>23</v>
      </c>
      <c r="L269" t="s">
        <v>1871</v>
      </c>
      <c r="M269" t="s">
        <v>1872</v>
      </c>
      <c r="N269" t="s">
        <v>1873</v>
      </c>
      <c r="P269" t="s">
        <v>1452</v>
      </c>
      <c r="Q269" t="s">
        <v>1453</v>
      </c>
      <c r="R269" t="s">
        <v>1454</v>
      </c>
      <c r="S269" t="s">
        <v>1455</v>
      </c>
      <c r="T269" t="s">
        <v>1860</v>
      </c>
      <c r="U269" t="s">
        <v>1447</v>
      </c>
      <c r="V269" t="s">
        <v>1450</v>
      </c>
      <c r="W269" t="s">
        <v>32</v>
      </c>
      <c r="X269" t="s">
        <v>32</v>
      </c>
      <c r="Y269">
        <v>24</v>
      </c>
      <c r="Z269" t="s">
        <v>1874</v>
      </c>
      <c r="AA269">
        <v>24</v>
      </c>
      <c r="AB269">
        <v>3.0731707317073198</v>
      </c>
      <c r="AC269">
        <v>36</v>
      </c>
      <c r="AD269">
        <v>36</v>
      </c>
      <c r="AE269">
        <v>168</v>
      </c>
      <c r="AF269">
        <v>85</v>
      </c>
      <c r="AG269">
        <v>82</v>
      </c>
      <c r="AH269">
        <v>1</v>
      </c>
      <c r="AI269">
        <v>1</v>
      </c>
      <c r="AJ269">
        <v>36</v>
      </c>
      <c r="AK269">
        <v>0</v>
      </c>
      <c r="AL269">
        <v>0</v>
      </c>
      <c r="AM269">
        <v>0</v>
      </c>
      <c r="AN269">
        <v>0</v>
      </c>
      <c r="AO269">
        <v>12</v>
      </c>
      <c r="AP269">
        <v>34</v>
      </c>
      <c r="AQ269">
        <v>29</v>
      </c>
      <c r="AR269">
        <v>55</v>
      </c>
      <c r="AS269">
        <v>35</v>
      </c>
      <c r="AT269">
        <v>52</v>
      </c>
      <c r="AU269">
        <v>13</v>
      </c>
      <c r="AV269">
        <v>47</v>
      </c>
      <c r="AW269">
        <v>0</v>
      </c>
      <c r="AX269">
        <v>82</v>
      </c>
      <c r="AY269">
        <v>313</v>
      </c>
      <c r="AZ269">
        <v>0</v>
      </c>
      <c r="BA269" t="s">
        <v>273</v>
      </c>
      <c r="BE269">
        <v>0</v>
      </c>
    </row>
    <row r="270" spans="1:57" x14ac:dyDescent="0.2">
      <c r="A270" s="27">
        <v>46091</v>
      </c>
      <c r="B270" t="s">
        <v>1446</v>
      </c>
      <c r="C270" t="s">
        <v>1446</v>
      </c>
      <c r="D270" t="s">
        <v>932</v>
      </c>
      <c r="E270" t="s">
        <v>1464</v>
      </c>
      <c r="F270">
        <v>2030991</v>
      </c>
      <c r="G270" t="s">
        <v>1463</v>
      </c>
      <c r="J270" t="s">
        <v>1856</v>
      </c>
      <c r="K270">
        <v>12</v>
      </c>
      <c r="L270" t="s">
        <v>1871</v>
      </c>
      <c r="M270" t="s">
        <v>1872</v>
      </c>
      <c r="N270" t="s">
        <v>1873</v>
      </c>
      <c r="P270" t="s">
        <v>1452</v>
      </c>
      <c r="Q270" t="s">
        <v>1453</v>
      </c>
      <c r="R270" t="s">
        <v>1454</v>
      </c>
      <c r="S270" t="s">
        <v>1455</v>
      </c>
      <c r="T270" t="s">
        <v>1860</v>
      </c>
      <c r="U270" t="s">
        <v>1447</v>
      </c>
      <c r="V270" t="s">
        <v>1450</v>
      </c>
      <c r="W270" t="s">
        <v>32</v>
      </c>
      <c r="X270" t="s">
        <v>32</v>
      </c>
      <c r="Y270">
        <v>12</v>
      </c>
      <c r="Z270" t="s">
        <v>1874</v>
      </c>
      <c r="AA270">
        <v>24</v>
      </c>
      <c r="AB270">
        <v>2.8823529411764701</v>
      </c>
      <c r="AC270">
        <v>28</v>
      </c>
      <c r="AD270">
        <v>28</v>
      </c>
      <c r="AE270">
        <v>72</v>
      </c>
      <c r="AF270">
        <v>42</v>
      </c>
      <c r="AG270">
        <v>68</v>
      </c>
      <c r="AH270">
        <v>1</v>
      </c>
      <c r="AI270">
        <v>1</v>
      </c>
      <c r="AJ270">
        <v>9</v>
      </c>
      <c r="AK270">
        <v>13</v>
      </c>
      <c r="AL270">
        <v>5</v>
      </c>
      <c r="AM270">
        <v>17</v>
      </c>
      <c r="AN270">
        <v>12</v>
      </c>
      <c r="AO270">
        <v>12</v>
      </c>
      <c r="AP270">
        <v>0</v>
      </c>
      <c r="AQ270">
        <v>0</v>
      </c>
      <c r="AR270">
        <v>0</v>
      </c>
      <c r="AS270">
        <v>0</v>
      </c>
      <c r="AT270">
        <v>5</v>
      </c>
      <c r="AU270">
        <v>9</v>
      </c>
      <c r="AV270">
        <v>9</v>
      </c>
      <c r="AW270">
        <v>12</v>
      </c>
      <c r="AX270">
        <v>68</v>
      </c>
      <c r="AY270">
        <v>103</v>
      </c>
      <c r="AZ270">
        <v>0</v>
      </c>
      <c r="BA270" t="s">
        <v>273</v>
      </c>
      <c r="BE270">
        <v>0</v>
      </c>
    </row>
    <row r="271" spans="1:57" x14ac:dyDescent="0.2">
      <c r="A271" s="27">
        <v>46091</v>
      </c>
      <c r="B271" t="s">
        <v>1446</v>
      </c>
      <c r="C271" t="s">
        <v>1446</v>
      </c>
      <c r="D271" t="s">
        <v>932</v>
      </c>
      <c r="E271" t="s">
        <v>1464</v>
      </c>
      <c r="F271">
        <v>2034089</v>
      </c>
      <c r="G271" t="s">
        <v>1655</v>
      </c>
      <c r="H271">
        <v>7</v>
      </c>
      <c r="J271" t="s">
        <v>1863</v>
      </c>
      <c r="K271">
        <v>47</v>
      </c>
      <c r="L271" t="s">
        <v>1871</v>
      </c>
      <c r="M271" t="s">
        <v>1872</v>
      </c>
      <c r="N271" t="s">
        <v>1873</v>
      </c>
      <c r="P271" t="s">
        <v>1452</v>
      </c>
      <c r="Q271" t="s">
        <v>1453</v>
      </c>
      <c r="R271" t="s">
        <v>1454</v>
      </c>
      <c r="S271" t="s">
        <v>1455</v>
      </c>
      <c r="T271" t="s">
        <v>1866</v>
      </c>
      <c r="U271" t="s">
        <v>1447</v>
      </c>
      <c r="V271" t="s">
        <v>1450</v>
      </c>
      <c r="W271" t="s">
        <v>32</v>
      </c>
      <c r="X271" t="s">
        <v>1864</v>
      </c>
      <c r="Y271">
        <v>157</v>
      </c>
      <c r="Z271" t="s">
        <v>1874</v>
      </c>
      <c r="AA271">
        <v>24</v>
      </c>
      <c r="AB271">
        <v>0</v>
      </c>
      <c r="AD271">
        <v>-2</v>
      </c>
      <c r="AF271">
        <v>1</v>
      </c>
      <c r="AG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t="s">
        <v>273</v>
      </c>
      <c r="BE271">
        <v>0</v>
      </c>
    </row>
    <row r="272" spans="1:57" x14ac:dyDescent="0.2">
      <c r="A272" s="27">
        <v>46091</v>
      </c>
      <c r="B272" t="s">
        <v>1446</v>
      </c>
      <c r="C272" t="s">
        <v>1446</v>
      </c>
      <c r="D272" t="s">
        <v>932</v>
      </c>
      <c r="E272" t="s">
        <v>1464</v>
      </c>
      <c r="F272">
        <v>2039041</v>
      </c>
      <c r="G272" t="s">
        <v>1460</v>
      </c>
      <c r="J272" t="s">
        <v>1863</v>
      </c>
      <c r="K272">
        <v>24</v>
      </c>
      <c r="L272" t="s">
        <v>1871</v>
      </c>
      <c r="M272" t="s">
        <v>1872</v>
      </c>
      <c r="N272" t="s">
        <v>1873</v>
      </c>
      <c r="P272" t="s">
        <v>1452</v>
      </c>
      <c r="Q272" t="s">
        <v>1453</v>
      </c>
      <c r="R272" t="s">
        <v>1454</v>
      </c>
      <c r="S272" t="s">
        <v>1455</v>
      </c>
      <c r="T272" t="s">
        <v>1866</v>
      </c>
      <c r="U272" t="s">
        <v>1447</v>
      </c>
      <c r="V272" t="s">
        <v>1450</v>
      </c>
      <c r="W272" t="s">
        <v>32</v>
      </c>
      <c r="X272" t="s">
        <v>32</v>
      </c>
      <c r="Y272">
        <v>48</v>
      </c>
      <c r="Z272" t="s">
        <v>1874</v>
      </c>
      <c r="AA272">
        <v>24</v>
      </c>
      <c r="AB272">
        <v>2.1803278688524599</v>
      </c>
      <c r="AC272">
        <v>19</v>
      </c>
      <c r="AD272">
        <v>19</v>
      </c>
      <c r="AE272">
        <v>96</v>
      </c>
      <c r="AF272">
        <v>47</v>
      </c>
      <c r="AG272">
        <v>61</v>
      </c>
      <c r="AH272">
        <v>1</v>
      </c>
      <c r="AI272">
        <v>1</v>
      </c>
      <c r="AJ272">
        <v>5</v>
      </c>
      <c r="AK272">
        <v>0</v>
      </c>
      <c r="AL272">
        <v>17</v>
      </c>
      <c r="AM272">
        <v>31</v>
      </c>
      <c r="AN272">
        <v>0</v>
      </c>
      <c r="AO272">
        <v>0</v>
      </c>
      <c r="AP272">
        <v>8</v>
      </c>
      <c r="AQ272">
        <v>24</v>
      </c>
      <c r="AR272">
        <v>16</v>
      </c>
      <c r="AS272">
        <v>0</v>
      </c>
      <c r="AT272">
        <v>0</v>
      </c>
      <c r="AU272">
        <v>0</v>
      </c>
      <c r="AV272">
        <v>14</v>
      </c>
      <c r="AW272">
        <v>32</v>
      </c>
      <c r="AX272">
        <v>61</v>
      </c>
      <c r="AY272">
        <v>147</v>
      </c>
      <c r="AZ272">
        <v>0</v>
      </c>
      <c r="BA272" t="s">
        <v>273</v>
      </c>
      <c r="BE272">
        <v>0</v>
      </c>
    </row>
    <row r="273" spans="1:57" x14ac:dyDescent="0.2">
      <c r="A273" s="27">
        <v>46091</v>
      </c>
      <c r="B273" t="s">
        <v>1446</v>
      </c>
      <c r="C273" t="s">
        <v>1446</v>
      </c>
      <c r="D273" t="s">
        <v>932</v>
      </c>
      <c r="E273" t="s">
        <v>1464</v>
      </c>
      <c r="F273">
        <v>2048972</v>
      </c>
      <c r="G273" t="s">
        <v>1461</v>
      </c>
      <c r="J273" t="s">
        <v>1856</v>
      </c>
      <c r="K273">
        <v>8</v>
      </c>
      <c r="L273" t="s">
        <v>1871</v>
      </c>
      <c r="M273" t="s">
        <v>1872</v>
      </c>
      <c r="N273" t="s">
        <v>1873</v>
      </c>
      <c r="P273" t="s">
        <v>1452</v>
      </c>
      <c r="Q273" t="s">
        <v>1453</v>
      </c>
      <c r="R273" t="s">
        <v>1454</v>
      </c>
      <c r="S273" t="s">
        <v>1455</v>
      </c>
      <c r="T273" t="s">
        <v>1866</v>
      </c>
      <c r="U273" t="s">
        <v>1447</v>
      </c>
      <c r="V273" t="s">
        <v>1450</v>
      </c>
      <c r="W273" t="s">
        <v>32</v>
      </c>
      <c r="X273" t="s">
        <v>32</v>
      </c>
      <c r="Y273">
        <v>48</v>
      </c>
      <c r="Z273" t="s">
        <v>1874</v>
      </c>
      <c r="AA273">
        <v>24</v>
      </c>
      <c r="AB273">
        <v>1.80109278350515</v>
      </c>
      <c r="AC273">
        <v>24.96</v>
      </c>
      <c r="AD273">
        <v>24.957999999999998</v>
      </c>
      <c r="AE273">
        <v>144</v>
      </c>
      <c r="AF273">
        <v>83</v>
      </c>
      <c r="AG273">
        <v>97</v>
      </c>
      <c r="AH273">
        <v>1</v>
      </c>
      <c r="AI273">
        <v>0</v>
      </c>
      <c r="AJ273">
        <v>24</v>
      </c>
      <c r="AK273">
        <v>3</v>
      </c>
      <c r="AL273">
        <v>4</v>
      </c>
      <c r="AM273">
        <v>9</v>
      </c>
      <c r="AN273">
        <v>6</v>
      </c>
      <c r="AO273">
        <v>28</v>
      </c>
      <c r="AP273">
        <v>23</v>
      </c>
      <c r="AQ273">
        <v>30</v>
      </c>
      <c r="AR273">
        <v>17</v>
      </c>
      <c r="AS273">
        <v>2</v>
      </c>
      <c r="AT273">
        <v>2</v>
      </c>
      <c r="AU273">
        <v>26</v>
      </c>
      <c r="AV273">
        <v>18</v>
      </c>
      <c r="AW273">
        <v>0</v>
      </c>
      <c r="AX273">
        <v>97</v>
      </c>
      <c r="AY273">
        <v>192</v>
      </c>
      <c r="AZ273">
        <v>0</v>
      </c>
      <c r="BA273" t="s">
        <v>273</v>
      </c>
      <c r="BE273">
        <v>0</v>
      </c>
    </row>
    <row r="274" spans="1:57" x14ac:dyDescent="0.2">
      <c r="A274" s="27">
        <v>46091</v>
      </c>
      <c r="B274" t="s">
        <v>1446</v>
      </c>
      <c r="C274" t="s">
        <v>1446</v>
      </c>
      <c r="D274" t="s">
        <v>934</v>
      </c>
      <c r="E274" t="s">
        <v>1513</v>
      </c>
      <c r="F274">
        <v>1776033</v>
      </c>
      <c r="G274" t="s">
        <v>1869</v>
      </c>
      <c r="H274">
        <v>7</v>
      </c>
      <c r="J274" t="s">
        <v>1863</v>
      </c>
      <c r="K274">
        <v>22</v>
      </c>
      <c r="L274" t="s">
        <v>1871</v>
      </c>
      <c r="M274" t="s">
        <v>1872</v>
      </c>
      <c r="N274" t="s">
        <v>1873</v>
      </c>
      <c r="P274" t="s">
        <v>1452</v>
      </c>
      <c r="Q274" t="s">
        <v>1453</v>
      </c>
      <c r="R274" t="s">
        <v>1454</v>
      </c>
      <c r="S274" t="s">
        <v>1455</v>
      </c>
      <c r="T274" t="s">
        <v>1866</v>
      </c>
      <c r="U274" t="s">
        <v>1508</v>
      </c>
      <c r="V274" t="s">
        <v>1450</v>
      </c>
      <c r="W274" t="s">
        <v>32</v>
      </c>
      <c r="X274" t="s">
        <v>1864</v>
      </c>
      <c r="Y274">
        <v>22</v>
      </c>
      <c r="Z274" t="s">
        <v>1874</v>
      </c>
      <c r="AA274">
        <v>24</v>
      </c>
      <c r="AF274">
        <v>53</v>
      </c>
      <c r="AG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1510</v>
      </c>
      <c r="BE274">
        <v>0</v>
      </c>
    </row>
    <row r="275" spans="1:57" x14ac:dyDescent="0.2">
      <c r="A275" s="27">
        <v>46091</v>
      </c>
      <c r="B275" t="s">
        <v>1446</v>
      </c>
      <c r="C275" t="s">
        <v>1446</v>
      </c>
      <c r="D275" t="s">
        <v>934</v>
      </c>
      <c r="E275" t="s">
        <v>1513</v>
      </c>
      <c r="F275">
        <v>2001113</v>
      </c>
      <c r="G275" t="s">
        <v>1458</v>
      </c>
      <c r="J275" t="s">
        <v>1856</v>
      </c>
      <c r="K275">
        <v>20</v>
      </c>
      <c r="L275" t="s">
        <v>1871</v>
      </c>
      <c r="M275" t="s">
        <v>1872</v>
      </c>
      <c r="N275" t="s">
        <v>1873</v>
      </c>
      <c r="P275" t="s">
        <v>1452</v>
      </c>
      <c r="Q275" t="s">
        <v>1453</v>
      </c>
      <c r="R275" t="s">
        <v>1454</v>
      </c>
      <c r="S275" t="s">
        <v>1455</v>
      </c>
      <c r="T275" t="s">
        <v>1860</v>
      </c>
      <c r="U275" t="s">
        <v>1508</v>
      </c>
      <c r="V275" t="s">
        <v>1450</v>
      </c>
      <c r="W275" t="s">
        <v>32</v>
      </c>
      <c r="X275" t="s">
        <v>32</v>
      </c>
      <c r="Y275">
        <v>21</v>
      </c>
      <c r="Z275" t="s">
        <v>1874</v>
      </c>
      <c r="AA275">
        <v>24</v>
      </c>
      <c r="AB275">
        <v>5.0909090909090899</v>
      </c>
      <c r="AC275">
        <v>40</v>
      </c>
      <c r="AD275">
        <v>40</v>
      </c>
      <c r="AE275">
        <v>24</v>
      </c>
      <c r="AF275">
        <v>37</v>
      </c>
      <c r="AG275">
        <v>55</v>
      </c>
      <c r="AH275">
        <v>1</v>
      </c>
      <c r="AI275">
        <v>1</v>
      </c>
      <c r="AJ275">
        <v>19</v>
      </c>
      <c r="AK275">
        <v>4</v>
      </c>
      <c r="AL275">
        <v>5</v>
      </c>
      <c r="AM275">
        <v>10</v>
      </c>
      <c r="AN275">
        <v>6</v>
      </c>
      <c r="AO275">
        <v>8</v>
      </c>
      <c r="AP275">
        <v>3</v>
      </c>
      <c r="AQ275">
        <v>4</v>
      </c>
      <c r="AR275">
        <v>5</v>
      </c>
      <c r="AS275">
        <v>2</v>
      </c>
      <c r="AT275">
        <v>6</v>
      </c>
      <c r="AU275">
        <v>6</v>
      </c>
      <c r="AV275">
        <v>9</v>
      </c>
      <c r="AW275">
        <v>4</v>
      </c>
      <c r="AX275">
        <v>55</v>
      </c>
      <c r="AY275">
        <v>91</v>
      </c>
      <c r="AZ275">
        <v>0</v>
      </c>
      <c r="BA275" t="s">
        <v>1510</v>
      </c>
      <c r="BE275">
        <v>0</v>
      </c>
    </row>
    <row r="276" spans="1:57" x14ac:dyDescent="0.2">
      <c r="A276" s="27">
        <v>46091</v>
      </c>
      <c r="B276" t="s">
        <v>1446</v>
      </c>
      <c r="C276" t="s">
        <v>1446</v>
      </c>
      <c r="D276" t="s">
        <v>934</v>
      </c>
      <c r="E276" t="s">
        <v>1513</v>
      </c>
      <c r="F276">
        <v>2030990</v>
      </c>
      <c r="G276" t="s">
        <v>1459</v>
      </c>
      <c r="J276" t="s">
        <v>1856</v>
      </c>
      <c r="K276">
        <v>23</v>
      </c>
      <c r="L276" t="s">
        <v>1871</v>
      </c>
      <c r="M276" t="s">
        <v>1872</v>
      </c>
      <c r="N276" t="s">
        <v>1873</v>
      </c>
      <c r="P276" t="s">
        <v>1452</v>
      </c>
      <c r="Q276" t="s">
        <v>1453</v>
      </c>
      <c r="R276" t="s">
        <v>1454</v>
      </c>
      <c r="S276" t="s">
        <v>1455</v>
      </c>
      <c r="T276" t="s">
        <v>1860</v>
      </c>
      <c r="U276" t="s">
        <v>1508</v>
      </c>
      <c r="V276" t="s">
        <v>1450</v>
      </c>
      <c r="W276" t="s">
        <v>32</v>
      </c>
      <c r="X276" t="s">
        <v>32</v>
      </c>
      <c r="Y276">
        <v>24</v>
      </c>
      <c r="Z276" t="s">
        <v>1874</v>
      </c>
      <c r="AA276">
        <v>24</v>
      </c>
      <c r="AB276">
        <v>24.818181818181799</v>
      </c>
      <c r="AC276">
        <v>117</v>
      </c>
      <c r="AD276">
        <v>117</v>
      </c>
      <c r="AF276">
        <v>46</v>
      </c>
      <c r="AG276">
        <v>33</v>
      </c>
      <c r="AH276">
        <v>1</v>
      </c>
      <c r="AI276">
        <v>1</v>
      </c>
      <c r="AJ276">
        <v>14</v>
      </c>
      <c r="AK276">
        <v>1</v>
      </c>
      <c r="AL276">
        <v>0</v>
      </c>
      <c r="AM276">
        <v>1</v>
      </c>
      <c r="AN276">
        <v>5</v>
      </c>
      <c r="AO276">
        <v>6</v>
      </c>
      <c r="AP276">
        <v>6</v>
      </c>
      <c r="AQ276">
        <v>5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33</v>
      </c>
      <c r="AY276">
        <v>38</v>
      </c>
      <c r="AZ276">
        <v>0</v>
      </c>
      <c r="BA276" t="s">
        <v>1510</v>
      </c>
      <c r="BE276">
        <v>0</v>
      </c>
    </row>
    <row r="277" spans="1:57" x14ac:dyDescent="0.2">
      <c r="A277" s="27">
        <v>46091</v>
      </c>
      <c r="B277" t="s">
        <v>1446</v>
      </c>
      <c r="C277" t="s">
        <v>1446</v>
      </c>
      <c r="D277" t="s">
        <v>934</v>
      </c>
      <c r="E277" t="s">
        <v>1513</v>
      </c>
      <c r="F277">
        <v>2030991</v>
      </c>
      <c r="G277" t="s">
        <v>1463</v>
      </c>
      <c r="J277" t="s">
        <v>1856</v>
      </c>
      <c r="K277">
        <v>20</v>
      </c>
      <c r="L277" t="s">
        <v>1871</v>
      </c>
      <c r="M277" t="s">
        <v>1872</v>
      </c>
      <c r="N277" t="s">
        <v>1873</v>
      </c>
      <c r="P277" t="s">
        <v>1452</v>
      </c>
      <c r="Q277" t="s">
        <v>1453</v>
      </c>
      <c r="R277" t="s">
        <v>1454</v>
      </c>
      <c r="S277" t="s">
        <v>1455</v>
      </c>
      <c r="T277" t="s">
        <v>1860</v>
      </c>
      <c r="U277" t="s">
        <v>1508</v>
      </c>
      <c r="V277" t="s">
        <v>1450</v>
      </c>
      <c r="W277" t="s">
        <v>32</v>
      </c>
      <c r="X277" t="s">
        <v>32</v>
      </c>
      <c r="Y277">
        <v>24</v>
      </c>
      <c r="Z277" t="s">
        <v>1874</v>
      </c>
      <c r="AA277">
        <v>24</v>
      </c>
      <c r="AB277">
        <v>19.25</v>
      </c>
      <c r="AC277">
        <v>55</v>
      </c>
      <c r="AD277">
        <v>55</v>
      </c>
      <c r="AE277">
        <v>24</v>
      </c>
      <c r="AF277">
        <v>27</v>
      </c>
      <c r="AG277">
        <v>20</v>
      </c>
      <c r="AH277">
        <v>1</v>
      </c>
      <c r="AI277">
        <v>1</v>
      </c>
      <c r="AJ277">
        <v>3</v>
      </c>
      <c r="AK277">
        <v>5</v>
      </c>
      <c r="AL277">
        <v>1</v>
      </c>
      <c r="AM277">
        <v>2</v>
      </c>
      <c r="AN277">
        <v>4</v>
      </c>
      <c r="AO277">
        <v>2</v>
      </c>
      <c r="AP277">
        <v>3</v>
      </c>
      <c r="AQ277">
        <v>3</v>
      </c>
      <c r="AR277">
        <v>3</v>
      </c>
      <c r="AS277">
        <v>2</v>
      </c>
      <c r="AT277">
        <v>3</v>
      </c>
      <c r="AU277">
        <v>0</v>
      </c>
      <c r="AV277">
        <v>3</v>
      </c>
      <c r="AW277">
        <v>2</v>
      </c>
      <c r="AX277">
        <v>20</v>
      </c>
      <c r="AY277">
        <v>36</v>
      </c>
      <c r="AZ277">
        <v>0</v>
      </c>
      <c r="BA277" t="s">
        <v>1510</v>
      </c>
      <c r="BE277">
        <v>0</v>
      </c>
    </row>
    <row r="278" spans="1:57" x14ac:dyDescent="0.2">
      <c r="A278" s="27">
        <v>46091</v>
      </c>
      <c r="B278" t="s">
        <v>1446</v>
      </c>
      <c r="C278" t="s">
        <v>1446</v>
      </c>
      <c r="D278" t="s">
        <v>934</v>
      </c>
      <c r="E278" t="s">
        <v>1513</v>
      </c>
      <c r="F278">
        <v>2034089</v>
      </c>
      <c r="G278" t="s">
        <v>1655</v>
      </c>
      <c r="H278">
        <v>7</v>
      </c>
      <c r="J278" t="s">
        <v>1863</v>
      </c>
      <c r="K278">
        <v>14</v>
      </c>
      <c r="L278" t="s">
        <v>1871</v>
      </c>
      <c r="M278" t="s">
        <v>1872</v>
      </c>
      <c r="N278" t="s">
        <v>1873</v>
      </c>
      <c r="P278" t="s">
        <v>1452</v>
      </c>
      <c r="Q278" t="s">
        <v>1453</v>
      </c>
      <c r="R278" t="s">
        <v>1454</v>
      </c>
      <c r="S278" t="s">
        <v>1455</v>
      </c>
      <c r="T278" t="s">
        <v>1866</v>
      </c>
      <c r="U278" t="s">
        <v>1508</v>
      </c>
      <c r="V278" t="s">
        <v>1450</v>
      </c>
      <c r="W278" t="s">
        <v>32</v>
      </c>
      <c r="X278" t="s">
        <v>1864</v>
      </c>
      <c r="Y278">
        <v>29</v>
      </c>
      <c r="Z278" t="s">
        <v>1874</v>
      </c>
      <c r="AA278">
        <v>24</v>
      </c>
      <c r="AD278">
        <v>3</v>
      </c>
      <c r="AF278">
        <v>13</v>
      </c>
      <c r="AG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1510</v>
      </c>
      <c r="BE278">
        <v>0</v>
      </c>
    </row>
    <row r="279" spans="1:57" x14ac:dyDescent="0.2">
      <c r="A279" s="27">
        <v>46091</v>
      </c>
      <c r="B279" t="s">
        <v>1446</v>
      </c>
      <c r="C279" t="s">
        <v>1446</v>
      </c>
      <c r="D279" t="s">
        <v>934</v>
      </c>
      <c r="E279" t="s">
        <v>1513</v>
      </c>
      <c r="F279">
        <v>2039041</v>
      </c>
      <c r="G279" t="s">
        <v>1460</v>
      </c>
      <c r="J279" t="s">
        <v>1863</v>
      </c>
      <c r="K279">
        <v>24</v>
      </c>
      <c r="L279" t="s">
        <v>1871</v>
      </c>
      <c r="M279" t="s">
        <v>1872</v>
      </c>
      <c r="N279" t="s">
        <v>1873</v>
      </c>
      <c r="P279" t="s">
        <v>1452</v>
      </c>
      <c r="Q279" t="s">
        <v>1453</v>
      </c>
      <c r="R279" t="s">
        <v>1454</v>
      </c>
      <c r="S279" t="s">
        <v>1455</v>
      </c>
      <c r="T279" t="s">
        <v>1866</v>
      </c>
      <c r="U279" t="s">
        <v>1508</v>
      </c>
      <c r="V279" t="s">
        <v>1450</v>
      </c>
      <c r="W279" t="s">
        <v>32</v>
      </c>
      <c r="X279" t="s">
        <v>32</v>
      </c>
      <c r="Y279">
        <v>24</v>
      </c>
      <c r="Z279" t="s">
        <v>1874</v>
      </c>
      <c r="AA279">
        <v>24</v>
      </c>
      <c r="AB279">
        <v>5.4249999999999998</v>
      </c>
      <c r="AC279">
        <v>31</v>
      </c>
      <c r="AD279">
        <v>31</v>
      </c>
      <c r="AE279">
        <v>24</v>
      </c>
      <c r="AF279">
        <v>27</v>
      </c>
      <c r="AG279">
        <v>40</v>
      </c>
      <c r="AH279">
        <v>1</v>
      </c>
      <c r="AI279">
        <v>1</v>
      </c>
      <c r="AJ279">
        <v>17</v>
      </c>
      <c r="AK279">
        <v>6</v>
      </c>
      <c r="AL279">
        <v>4</v>
      </c>
      <c r="AM279">
        <v>3</v>
      </c>
      <c r="AN279">
        <v>6</v>
      </c>
      <c r="AO279">
        <v>0</v>
      </c>
      <c r="AP279">
        <v>4</v>
      </c>
      <c r="AQ279">
        <v>8</v>
      </c>
      <c r="AR279">
        <v>3</v>
      </c>
      <c r="AS279">
        <v>1</v>
      </c>
      <c r="AT279">
        <v>6</v>
      </c>
      <c r="AU279">
        <v>7</v>
      </c>
      <c r="AV279">
        <v>4</v>
      </c>
      <c r="AW279">
        <v>5</v>
      </c>
      <c r="AX279">
        <v>40</v>
      </c>
      <c r="AY279">
        <v>74</v>
      </c>
      <c r="AZ279">
        <v>0</v>
      </c>
      <c r="BA279" t="s">
        <v>1510</v>
      </c>
      <c r="BE279">
        <v>0</v>
      </c>
    </row>
    <row r="280" spans="1:57" x14ac:dyDescent="0.2">
      <c r="A280" s="27">
        <v>46091</v>
      </c>
      <c r="B280" t="s">
        <v>1446</v>
      </c>
      <c r="C280" t="s">
        <v>1446</v>
      </c>
      <c r="D280" t="s">
        <v>934</v>
      </c>
      <c r="E280" t="s">
        <v>1513</v>
      </c>
      <c r="F280">
        <v>2048972</v>
      </c>
      <c r="G280" t="s">
        <v>1461</v>
      </c>
      <c r="J280" t="s">
        <v>1856</v>
      </c>
      <c r="K280">
        <v>14</v>
      </c>
      <c r="L280" t="s">
        <v>1871</v>
      </c>
      <c r="M280" t="s">
        <v>1872</v>
      </c>
      <c r="N280" t="s">
        <v>1873</v>
      </c>
      <c r="P280" t="s">
        <v>1452</v>
      </c>
      <c r="Q280" t="s">
        <v>1453</v>
      </c>
      <c r="R280" t="s">
        <v>1454</v>
      </c>
      <c r="S280" t="s">
        <v>1455</v>
      </c>
      <c r="T280" t="s">
        <v>1866</v>
      </c>
      <c r="U280" t="s">
        <v>1508</v>
      </c>
      <c r="V280" t="s">
        <v>1450</v>
      </c>
      <c r="W280" t="s">
        <v>32</v>
      </c>
      <c r="X280" t="s">
        <v>32</v>
      </c>
      <c r="Y280">
        <v>24</v>
      </c>
      <c r="Z280" t="s">
        <v>1874</v>
      </c>
      <c r="AA280">
        <v>24</v>
      </c>
      <c r="AB280">
        <v>12.7272727272727</v>
      </c>
      <c r="AC280">
        <v>80</v>
      </c>
      <c r="AD280">
        <v>80</v>
      </c>
      <c r="AF280">
        <v>12</v>
      </c>
      <c r="AG280">
        <v>44</v>
      </c>
      <c r="AH280">
        <v>1</v>
      </c>
      <c r="AI280">
        <v>1</v>
      </c>
      <c r="AJ280">
        <v>19</v>
      </c>
      <c r="AK280">
        <v>2</v>
      </c>
      <c r="AL280">
        <v>3</v>
      </c>
      <c r="AM280">
        <v>5</v>
      </c>
      <c r="AN280">
        <v>9</v>
      </c>
      <c r="AO280">
        <v>5</v>
      </c>
      <c r="AP280">
        <v>1</v>
      </c>
      <c r="AQ280">
        <v>4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2</v>
      </c>
      <c r="AX280">
        <v>44</v>
      </c>
      <c r="AY280">
        <v>51</v>
      </c>
      <c r="AZ280">
        <v>0</v>
      </c>
      <c r="BA280" t="s">
        <v>1510</v>
      </c>
      <c r="BE280">
        <v>0</v>
      </c>
    </row>
    <row r="281" spans="1:57" x14ac:dyDescent="0.2">
      <c r="A281" s="27">
        <v>46091</v>
      </c>
      <c r="B281" t="s">
        <v>1446</v>
      </c>
      <c r="C281" t="s">
        <v>1446</v>
      </c>
      <c r="D281" t="s">
        <v>252</v>
      </c>
      <c r="E281" t="s">
        <v>1505</v>
      </c>
      <c r="F281">
        <v>1776033</v>
      </c>
      <c r="G281" t="s">
        <v>1869</v>
      </c>
      <c r="H281">
        <v>7</v>
      </c>
      <c r="J281" t="s">
        <v>1863</v>
      </c>
      <c r="K281">
        <v>21</v>
      </c>
      <c r="L281" t="s">
        <v>1871</v>
      </c>
      <c r="M281" t="s">
        <v>1872</v>
      </c>
      <c r="N281" t="s">
        <v>1873</v>
      </c>
      <c r="P281" t="s">
        <v>1452</v>
      </c>
      <c r="Q281" t="s">
        <v>1453</v>
      </c>
      <c r="R281" t="s">
        <v>1454</v>
      </c>
      <c r="S281" t="s">
        <v>1455</v>
      </c>
      <c r="T281" t="s">
        <v>1866</v>
      </c>
      <c r="U281" t="s">
        <v>1494</v>
      </c>
      <c r="V281" t="s">
        <v>1450</v>
      </c>
      <c r="W281" t="s">
        <v>32</v>
      </c>
      <c r="X281" t="s">
        <v>1864</v>
      </c>
      <c r="Y281">
        <v>22</v>
      </c>
      <c r="Z281" t="s">
        <v>1874</v>
      </c>
      <c r="AA281">
        <v>24</v>
      </c>
      <c r="AF281">
        <v>47</v>
      </c>
      <c r="AG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 t="s">
        <v>1470</v>
      </c>
      <c r="BB281" t="s">
        <v>52</v>
      </c>
      <c r="BC281" t="s">
        <v>99</v>
      </c>
      <c r="BD281">
        <v>1</v>
      </c>
      <c r="BE281">
        <v>0</v>
      </c>
    </row>
    <row r="282" spans="1:57" x14ac:dyDescent="0.2">
      <c r="A282" s="27">
        <v>46091</v>
      </c>
      <c r="B282" t="s">
        <v>1446</v>
      </c>
      <c r="C282" t="s">
        <v>1446</v>
      </c>
      <c r="D282" t="s">
        <v>252</v>
      </c>
      <c r="E282" t="s">
        <v>1505</v>
      </c>
      <c r="F282">
        <v>2001113</v>
      </c>
      <c r="G282" t="s">
        <v>1458</v>
      </c>
      <c r="J282" t="s">
        <v>1856</v>
      </c>
      <c r="K282">
        <v>8</v>
      </c>
      <c r="L282" t="s">
        <v>1871</v>
      </c>
      <c r="M282" t="s">
        <v>1872</v>
      </c>
      <c r="N282" t="s">
        <v>1873</v>
      </c>
      <c r="P282" t="s">
        <v>1452</v>
      </c>
      <c r="Q282" t="s">
        <v>1453</v>
      </c>
      <c r="R282" t="s">
        <v>1454</v>
      </c>
      <c r="S282" t="s">
        <v>1455</v>
      </c>
      <c r="T282" t="s">
        <v>1860</v>
      </c>
      <c r="U282" t="s">
        <v>1494</v>
      </c>
      <c r="V282" t="s">
        <v>1450</v>
      </c>
      <c r="W282" t="s">
        <v>32</v>
      </c>
      <c r="X282" t="s">
        <v>32</v>
      </c>
      <c r="Y282">
        <v>9</v>
      </c>
      <c r="Z282" t="s">
        <v>1874</v>
      </c>
      <c r="AA282">
        <v>24</v>
      </c>
      <c r="AB282">
        <v>11.9</v>
      </c>
      <c r="AC282">
        <v>34</v>
      </c>
      <c r="AD282">
        <v>34</v>
      </c>
      <c r="AE282">
        <v>48</v>
      </c>
      <c r="AF282">
        <v>29</v>
      </c>
      <c r="AG282">
        <v>20</v>
      </c>
      <c r="AH282">
        <v>1</v>
      </c>
      <c r="AI282">
        <v>1</v>
      </c>
      <c r="AJ282">
        <v>7</v>
      </c>
      <c r="AK282">
        <v>0</v>
      </c>
      <c r="AL282">
        <v>4</v>
      </c>
      <c r="AM282">
        <v>4</v>
      </c>
      <c r="AN282">
        <v>1</v>
      </c>
      <c r="AO282">
        <v>3</v>
      </c>
      <c r="AP282">
        <v>1</v>
      </c>
      <c r="AQ282">
        <v>8</v>
      </c>
      <c r="AR282">
        <v>14</v>
      </c>
      <c r="AS282">
        <v>9</v>
      </c>
      <c r="AT282">
        <v>11</v>
      </c>
      <c r="AU282">
        <v>4</v>
      </c>
      <c r="AV282">
        <v>8</v>
      </c>
      <c r="AW282">
        <v>15</v>
      </c>
      <c r="AX282">
        <v>20</v>
      </c>
      <c r="AY282">
        <v>89</v>
      </c>
      <c r="AZ282">
        <v>0</v>
      </c>
      <c r="BA282" t="s">
        <v>1470</v>
      </c>
      <c r="BB282" t="s">
        <v>52</v>
      </c>
      <c r="BC282" t="s">
        <v>99</v>
      </c>
      <c r="BD282">
        <v>1</v>
      </c>
      <c r="BE282">
        <v>0</v>
      </c>
    </row>
    <row r="283" spans="1:57" x14ac:dyDescent="0.2">
      <c r="A283" s="27">
        <v>46091</v>
      </c>
      <c r="B283" t="s">
        <v>1446</v>
      </c>
      <c r="C283" t="s">
        <v>1446</v>
      </c>
      <c r="D283" t="s">
        <v>252</v>
      </c>
      <c r="E283" t="s">
        <v>1505</v>
      </c>
      <c r="F283">
        <v>2001114</v>
      </c>
      <c r="G283" t="s">
        <v>1862</v>
      </c>
      <c r="H283">
        <v>9</v>
      </c>
      <c r="I283">
        <v>20</v>
      </c>
      <c r="J283" t="s">
        <v>1863</v>
      </c>
      <c r="K283">
        <v>20</v>
      </c>
      <c r="L283" t="s">
        <v>1870</v>
      </c>
      <c r="M283" t="s">
        <v>1858</v>
      </c>
      <c r="N283" t="s">
        <v>1873</v>
      </c>
      <c r="P283" t="s">
        <v>1452</v>
      </c>
      <c r="Q283" t="s">
        <v>1453</v>
      </c>
      <c r="R283" t="s">
        <v>1454</v>
      </c>
      <c r="S283" t="s">
        <v>1455</v>
      </c>
      <c r="T283" t="s">
        <v>1860</v>
      </c>
      <c r="U283" t="s">
        <v>1494</v>
      </c>
      <c r="V283" t="s">
        <v>1450</v>
      </c>
      <c r="W283" t="s">
        <v>1864</v>
      </c>
      <c r="X283" t="s">
        <v>1864</v>
      </c>
      <c r="Y283">
        <v>21</v>
      </c>
      <c r="AA283">
        <v>24</v>
      </c>
      <c r="AD283">
        <v>10</v>
      </c>
      <c r="AG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t="s">
        <v>1470</v>
      </c>
      <c r="BB283" t="s">
        <v>52</v>
      </c>
      <c r="BC283" t="s">
        <v>99</v>
      </c>
      <c r="BD283">
        <v>1</v>
      </c>
      <c r="BE283">
        <v>0</v>
      </c>
    </row>
    <row r="284" spans="1:57" x14ac:dyDescent="0.2">
      <c r="A284" s="27">
        <v>46091</v>
      </c>
      <c r="B284" t="s">
        <v>1446</v>
      </c>
      <c r="C284" t="s">
        <v>1446</v>
      </c>
      <c r="D284" t="s">
        <v>252</v>
      </c>
      <c r="E284" t="s">
        <v>1505</v>
      </c>
      <c r="F284">
        <v>2030990</v>
      </c>
      <c r="G284" t="s">
        <v>1459</v>
      </c>
      <c r="J284" t="s">
        <v>1856</v>
      </c>
      <c r="K284">
        <v>8</v>
      </c>
      <c r="L284" t="s">
        <v>1871</v>
      </c>
      <c r="M284" t="s">
        <v>1872</v>
      </c>
      <c r="N284" t="s">
        <v>1873</v>
      </c>
      <c r="P284" t="s">
        <v>1452</v>
      </c>
      <c r="Q284" t="s">
        <v>1453</v>
      </c>
      <c r="R284" t="s">
        <v>1454</v>
      </c>
      <c r="S284" t="s">
        <v>1455</v>
      </c>
      <c r="T284" t="s">
        <v>1860</v>
      </c>
      <c r="U284" t="s">
        <v>1494</v>
      </c>
      <c r="V284" t="s">
        <v>1450</v>
      </c>
      <c r="W284" t="s">
        <v>32</v>
      </c>
      <c r="X284" t="s">
        <v>32</v>
      </c>
      <c r="Y284">
        <v>9</v>
      </c>
      <c r="Z284" t="s">
        <v>1874</v>
      </c>
      <c r="AA284">
        <v>24</v>
      </c>
      <c r="AB284">
        <v>3.0961538461538498</v>
      </c>
      <c r="AC284">
        <v>23</v>
      </c>
      <c r="AD284">
        <v>23</v>
      </c>
      <c r="AE284">
        <v>72</v>
      </c>
      <c r="AF284">
        <v>59</v>
      </c>
      <c r="AG284">
        <v>52</v>
      </c>
      <c r="AH284">
        <v>1</v>
      </c>
      <c r="AI284">
        <v>0</v>
      </c>
      <c r="AJ284">
        <v>23</v>
      </c>
      <c r="AK284">
        <v>0</v>
      </c>
      <c r="AL284">
        <v>0</v>
      </c>
      <c r="AM284">
        <v>0</v>
      </c>
      <c r="AN284">
        <v>0</v>
      </c>
      <c r="AO284">
        <v>11</v>
      </c>
      <c r="AP284">
        <v>18</v>
      </c>
      <c r="AQ284">
        <v>19</v>
      </c>
      <c r="AR284">
        <v>0</v>
      </c>
      <c r="AS284">
        <v>5</v>
      </c>
      <c r="AT284">
        <v>21</v>
      </c>
      <c r="AU284">
        <v>1</v>
      </c>
      <c r="AV284">
        <v>17</v>
      </c>
      <c r="AW284">
        <v>1</v>
      </c>
      <c r="AX284">
        <v>52</v>
      </c>
      <c r="AY284">
        <v>116</v>
      </c>
      <c r="AZ284">
        <v>0</v>
      </c>
      <c r="BA284" t="s">
        <v>1470</v>
      </c>
      <c r="BB284" t="s">
        <v>52</v>
      </c>
      <c r="BC284" t="s">
        <v>99</v>
      </c>
      <c r="BD284">
        <v>1</v>
      </c>
      <c r="BE284">
        <v>0</v>
      </c>
    </row>
    <row r="285" spans="1:57" x14ac:dyDescent="0.2">
      <c r="A285" s="27">
        <v>46091</v>
      </c>
      <c r="B285" t="s">
        <v>1446</v>
      </c>
      <c r="C285" t="s">
        <v>1446</v>
      </c>
      <c r="D285" t="s">
        <v>252</v>
      </c>
      <c r="E285" t="s">
        <v>1505</v>
      </c>
      <c r="F285">
        <v>2030991</v>
      </c>
      <c r="G285" t="s">
        <v>1463</v>
      </c>
      <c r="J285" t="s">
        <v>1856</v>
      </c>
      <c r="K285">
        <v>8</v>
      </c>
      <c r="L285" t="s">
        <v>1871</v>
      </c>
      <c r="M285" t="s">
        <v>1872</v>
      </c>
      <c r="N285" t="s">
        <v>1873</v>
      </c>
      <c r="P285" t="s">
        <v>1452</v>
      </c>
      <c r="Q285" t="s">
        <v>1453</v>
      </c>
      <c r="R285" t="s">
        <v>1454</v>
      </c>
      <c r="S285" t="s">
        <v>1455</v>
      </c>
      <c r="T285" t="s">
        <v>1860</v>
      </c>
      <c r="U285" t="s">
        <v>1494</v>
      </c>
      <c r="V285" t="s">
        <v>1450</v>
      </c>
      <c r="W285" t="s">
        <v>32</v>
      </c>
      <c r="X285" t="s">
        <v>32</v>
      </c>
      <c r="Y285">
        <v>24</v>
      </c>
      <c r="Z285" t="s">
        <v>1874</v>
      </c>
      <c r="AA285">
        <v>24</v>
      </c>
      <c r="AB285">
        <v>14</v>
      </c>
      <c r="AC285">
        <v>42</v>
      </c>
      <c r="AD285">
        <v>42</v>
      </c>
      <c r="AE285">
        <v>48</v>
      </c>
      <c r="AF285">
        <v>13</v>
      </c>
      <c r="AG285">
        <v>21</v>
      </c>
      <c r="AH285">
        <v>1</v>
      </c>
      <c r="AI285">
        <v>1</v>
      </c>
      <c r="AJ285">
        <v>0</v>
      </c>
      <c r="AK285">
        <v>1</v>
      </c>
      <c r="AL285">
        <v>0</v>
      </c>
      <c r="AM285">
        <v>1</v>
      </c>
      <c r="AN285">
        <v>6</v>
      </c>
      <c r="AO285">
        <v>7</v>
      </c>
      <c r="AP285">
        <v>6</v>
      </c>
      <c r="AQ285">
        <v>5</v>
      </c>
      <c r="AR285">
        <v>9</v>
      </c>
      <c r="AS285">
        <v>12</v>
      </c>
      <c r="AT285">
        <v>10</v>
      </c>
      <c r="AU285">
        <v>13</v>
      </c>
      <c r="AV285">
        <v>9</v>
      </c>
      <c r="AW285">
        <v>4</v>
      </c>
      <c r="AX285">
        <v>21</v>
      </c>
      <c r="AY285">
        <v>83</v>
      </c>
      <c r="AZ285">
        <v>0</v>
      </c>
      <c r="BA285" t="s">
        <v>1470</v>
      </c>
      <c r="BB285" t="s">
        <v>52</v>
      </c>
      <c r="BC285" t="s">
        <v>99</v>
      </c>
      <c r="BD285">
        <v>1</v>
      </c>
      <c r="BE285">
        <v>1</v>
      </c>
    </row>
    <row r="286" spans="1:57" x14ac:dyDescent="0.2">
      <c r="A286" s="27">
        <v>46091</v>
      </c>
      <c r="B286" t="s">
        <v>1446</v>
      </c>
      <c r="C286" t="s">
        <v>1446</v>
      </c>
      <c r="D286" t="s">
        <v>252</v>
      </c>
      <c r="E286" t="s">
        <v>1505</v>
      </c>
      <c r="F286">
        <v>2034089</v>
      </c>
      <c r="G286" t="s">
        <v>1655</v>
      </c>
      <c r="H286">
        <v>7</v>
      </c>
      <c r="J286" t="s">
        <v>1863</v>
      </c>
      <c r="K286">
        <v>6</v>
      </c>
      <c r="L286" t="s">
        <v>1871</v>
      </c>
      <c r="M286" t="s">
        <v>1872</v>
      </c>
      <c r="N286" t="s">
        <v>1873</v>
      </c>
      <c r="P286" t="s">
        <v>1452</v>
      </c>
      <c r="Q286" t="s">
        <v>1453</v>
      </c>
      <c r="R286" t="s">
        <v>1454</v>
      </c>
      <c r="S286" t="s">
        <v>1455</v>
      </c>
      <c r="T286" t="s">
        <v>1866</v>
      </c>
      <c r="U286" t="s">
        <v>1494</v>
      </c>
      <c r="V286" t="s">
        <v>1450</v>
      </c>
      <c r="W286" t="s">
        <v>32</v>
      </c>
      <c r="X286" t="s">
        <v>1864</v>
      </c>
      <c r="Y286">
        <v>7</v>
      </c>
      <c r="Z286" t="s">
        <v>1874</v>
      </c>
      <c r="AA286">
        <v>24</v>
      </c>
      <c r="AD286">
        <v>24</v>
      </c>
      <c r="AF286">
        <v>6</v>
      </c>
      <c r="AG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 t="s">
        <v>1470</v>
      </c>
      <c r="BB286" t="s">
        <v>52</v>
      </c>
      <c r="BC286" t="s">
        <v>99</v>
      </c>
      <c r="BD286">
        <v>1</v>
      </c>
      <c r="BE286">
        <v>0</v>
      </c>
    </row>
    <row r="287" spans="1:57" x14ac:dyDescent="0.2">
      <c r="A287" s="27">
        <v>46091</v>
      </c>
      <c r="B287" t="s">
        <v>1446</v>
      </c>
      <c r="C287" t="s">
        <v>1446</v>
      </c>
      <c r="D287" t="s">
        <v>252</v>
      </c>
      <c r="E287" t="s">
        <v>1505</v>
      </c>
      <c r="F287">
        <v>2039041</v>
      </c>
      <c r="G287" t="s">
        <v>1460</v>
      </c>
      <c r="J287" t="s">
        <v>1863</v>
      </c>
      <c r="K287">
        <v>20</v>
      </c>
      <c r="L287" t="s">
        <v>1871</v>
      </c>
      <c r="M287" t="s">
        <v>1872</v>
      </c>
      <c r="N287" t="s">
        <v>1873</v>
      </c>
      <c r="P287" t="s">
        <v>1452</v>
      </c>
      <c r="Q287" t="s">
        <v>1453</v>
      </c>
      <c r="R287" t="s">
        <v>1454</v>
      </c>
      <c r="S287" t="s">
        <v>1455</v>
      </c>
      <c r="T287" t="s">
        <v>1866</v>
      </c>
      <c r="U287" t="s">
        <v>1494</v>
      </c>
      <c r="V287" t="s">
        <v>1450</v>
      </c>
      <c r="W287" t="s">
        <v>32</v>
      </c>
      <c r="X287" t="s">
        <v>32</v>
      </c>
      <c r="Y287">
        <v>21</v>
      </c>
      <c r="Z287" t="s">
        <v>1874</v>
      </c>
      <c r="AA287">
        <v>24</v>
      </c>
      <c r="AB287">
        <v>3.6842105263157898</v>
      </c>
      <c r="AC287">
        <v>20</v>
      </c>
      <c r="AD287">
        <v>20</v>
      </c>
      <c r="AE287">
        <v>48</v>
      </c>
      <c r="AF287">
        <v>16</v>
      </c>
      <c r="AG287">
        <v>38</v>
      </c>
      <c r="AH287">
        <v>1</v>
      </c>
      <c r="AI287">
        <v>1</v>
      </c>
      <c r="AJ287">
        <v>4</v>
      </c>
      <c r="AK287">
        <v>3</v>
      </c>
      <c r="AL287">
        <v>2</v>
      </c>
      <c r="AM287">
        <v>15</v>
      </c>
      <c r="AN287">
        <v>3</v>
      </c>
      <c r="AO287">
        <v>5</v>
      </c>
      <c r="AP287">
        <v>6</v>
      </c>
      <c r="AQ287">
        <v>1</v>
      </c>
      <c r="AR287">
        <v>4</v>
      </c>
      <c r="AS287">
        <v>14</v>
      </c>
      <c r="AT287">
        <v>9</v>
      </c>
      <c r="AU287">
        <v>3</v>
      </c>
      <c r="AV287">
        <v>4</v>
      </c>
      <c r="AW287">
        <v>2</v>
      </c>
      <c r="AX287">
        <v>38</v>
      </c>
      <c r="AY287">
        <v>75</v>
      </c>
      <c r="AZ287">
        <v>0</v>
      </c>
      <c r="BA287" t="s">
        <v>1470</v>
      </c>
      <c r="BB287" t="s">
        <v>52</v>
      </c>
      <c r="BC287" t="s">
        <v>99</v>
      </c>
      <c r="BD287">
        <v>1</v>
      </c>
      <c r="BE287">
        <v>0</v>
      </c>
    </row>
    <row r="288" spans="1:57" x14ac:dyDescent="0.2">
      <c r="A288" s="27">
        <v>46091</v>
      </c>
      <c r="B288" t="s">
        <v>1446</v>
      </c>
      <c r="C288" t="s">
        <v>1446</v>
      </c>
      <c r="D288" t="s">
        <v>252</v>
      </c>
      <c r="E288" t="s">
        <v>1505</v>
      </c>
      <c r="F288">
        <v>2048972</v>
      </c>
      <c r="G288" t="s">
        <v>1461</v>
      </c>
      <c r="J288" t="s">
        <v>1856</v>
      </c>
      <c r="K288">
        <v>6</v>
      </c>
      <c r="L288" t="s">
        <v>1871</v>
      </c>
      <c r="M288" t="s">
        <v>1872</v>
      </c>
      <c r="N288" t="s">
        <v>1873</v>
      </c>
      <c r="P288" t="s">
        <v>1452</v>
      </c>
      <c r="Q288" t="s">
        <v>1453</v>
      </c>
      <c r="R288" t="s">
        <v>1454</v>
      </c>
      <c r="S288" t="s">
        <v>1455</v>
      </c>
      <c r="T288" t="s">
        <v>1866</v>
      </c>
      <c r="U288" t="s">
        <v>1494</v>
      </c>
      <c r="V288" t="s">
        <v>1450</v>
      </c>
      <c r="W288" t="s">
        <v>32</v>
      </c>
      <c r="X288" t="s">
        <v>32</v>
      </c>
      <c r="Y288">
        <v>12</v>
      </c>
      <c r="Z288" t="s">
        <v>1874</v>
      </c>
      <c r="AA288">
        <v>24</v>
      </c>
      <c r="AB288">
        <v>1.6969696969696999</v>
      </c>
      <c r="AC288">
        <v>8</v>
      </c>
      <c r="AD288">
        <v>8</v>
      </c>
      <c r="AE288">
        <v>48</v>
      </c>
      <c r="AF288">
        <v>20</v>
      </c>
      <c r="AG288">
        <v>33</v>
      </c>
      <c r="AH288">
        <v>1</v>
      </c>
      <c r="AI288">
        <v>0</v>
      </c>
      <c r="AJ288">
        <v>6</v>
      </c>
      <c r="AK288">
        <v>5</v>
      </c>
      <c r="AL288">
        <v>6</v>
      </c>
      <c r="AM288">
        <v>7</v>
      </c>
      <c r="AN288">
        <v>5</v>
      </c>
      <c r="AO288">
        <v>2</v>
      </c>
      <c r="AP288">
        <v>2</v>
      </c>
      <c r="AQ288">
        <v>12</v>
      </c>
      <c r="AR288">
        <v>1</v>
      </c>
      <c r="AS288">
        <v>4</v>
      </c>
      <c r="AT288">
        <v>13</v>
      </c>
      <c r="AU288">
        <v>3</v>
      </c>
      <c r="AV288">
        <v>5</v>
      </c>
      <c r="AW288">
        <v>3</v>
      </c>
      <c r="AX288">
        <v>33</v>
      </c>
      <c r="AY288">
        <v>74</v>
      </c>
      <c r="AZ288">
        <v>0</v>
      </c>
      <c r="BA288" t="s">
        <v>1470</v>
      </c>
      <c r="BB288" t="s">
        <v>52</v>
      </c>
      <c r="BC288" t="s">
        <v>99</v>
      </c>
      <c r="BD288">
        <v>1</v>
      </c>
      <c r="BE288">
        <v>0</v>
      </c>
    </row>
    <row r="289" spans="1:57" x14ac:dyDescent="0.2">
      <c r="A289" s="27">
        <v>46091</v>
      </c>
      <c r="B289" t="s">
        <v>1446</v>
      </c>
      <c r="C289" t="s">
        <v>1446</v>
      </c>
      <c r="D289" t="s">
        <v>950</v>
      </c>
      <c r="E289" t="s">
        <v>1525</v>
      </c>
      <c r="F289">
        <v>2001113</v>
      </c>
      <c r="G289" t="s">
        <v>1458</v>
      </c>
      <c r="J289" t="s">
        <v>1856</v>
      </c>
      <c r="K289">
        <v>23</v>
      </c>
      <c r="L289" t="s">
        <v>1871</v>
      </c>
      <c r="M289" t="s">
        <v>1872</v>
      </c>
      <c r="N289" t="s">
        <v>1873</v>
      </c>
      <c r="P289" t="s">
        <v>1452</v>
      </c>
      <c r="Q289" t="s">
        <v>1453</v>
      </c>
      <c r="R289" t="s">
        <v>1454</v>
      </c>
      <c r="S289" t="s">
        <v>1455</v>
      </c>
      <c r="T289" t="s">
        <v>1860</v>
      </c>
      <c r="U289" t="s">
        <v>1517</v>
      </c>
      <c r="V289" t="s">
        <v>1450</v>
      </c>
      <c r="W289" t="s">
        <v>32</v>
      </c>
      <c r="X289" t="s">
        <v>32</v>
      </c>
      <c r="Y289">
        <v>24</v>
      </c>
      <c r="Z289" t="s">
        <v>1874</v>
      </c>
      <c r="AA289">
        <v>24</v>
      </c>
      <c r="AB289">
        <v>10.6296296296296</v>
      </c>
      <c r="AC289">
        <v>41</v>
      </c>
      <c r="AD289">
        <v>41</v>
      </c>
      <c r="AE289">
        <v>48</v>
      </c>
      <c r="AF289">
        <v>29</v>
      </c>
      <c r="AG289">
        <v>27</v>
      </c>
      <c r="AH289">
        <v>1</v>
      </c>
      <c r="AI289">
        <v>1</v>
      </c>
      <c r="AJ289">
        <v>3</v>
      </c>
      <c r="AK289">
        <v>7</v>
      </c>
      <c r="AL289">
        <v>9</v>
      </c>
      <c r="AM289">
        <v>4</v>
      </c>
      <c r="AN289">
        <v>2</v>
      </c>
      <c r="AO289">
        <v>1</v>
      </c>
      <c r="AP289">
        <v>1</v>
      </c>
      <c r="AQ289">
        <v>1</v>
      </c>
      <c r="AR289">
        <v>2</v>
      </c>
      <c r="AS289">
        <v>3</v>
      </c>
      <c r="AT289">
        <v>7</v>
      </c>
      <c r="AU289">
        <v>6</v>
      </c>
      <c r="AV289">
        <v>6</v>
      </c>
      <c r="AW289">
        <v>1</v>
      </c>
      <c r="AX289">
        <v>27</v>
      </c>
      <c r="AY289">
        <v>53</v>
      </c>
      <c r="AZ289">
        <v>0</v>
      </c>
      <c r="BA289" t="s">
        <v>1524</v>
      </c>
      <c r="BE289">
        <v>0</v>
      </c>
    </row>
    <row r="290" spans="1:57" x14ac:dyDescent="0.2">
      <c r="A290" s="27">
        <v>46091</v>
      </c>
      <c r="B290" t="s">
        <v>1446</v>
      </c>
      <c r="C290" t="s">
        <v>1446</v>
      </c>
      <c r="D290" t="s">
        <v>950</v>
      </c>
      <c r="E290" t="s">
        <v>1525</v>
      </c>
      <c r="F290">
        <v>2030990</v>
      </c>
      <c r="G290" t="s">
        <v>1459</v>
      </c>
      <c r="J290" t="s">
        <v>1856</v>
      </c>
      <c r="K290">
        <v>23</v>
      </c>
      <c r="L290" t="s">
        <v>1871</v>
      </c>
      <c r="M290" t="s">
        <v>1872</v>
      </c>
      <c r="N290" t="s">
        <v>1873</v>
      </c>
      <c r="P290" t="s">
        <v>1452</v>
      </c>
      <c r="Q290" t="s">
        <v>1453</v>
      </c>
      <c r="R290" t="s">
        <v>1454</v>
      </c>
      <c r="S290" t="s">
        <v>1455</v>
      </c>
      <c r="T290" t="s">
        <v>1860</v>
      </c>
      <c r="U290" t="s">
        <v>1517</v>
      </c>
      <c r="V290" t="s">
        <v>1450</v>
      </c>
      <c r="W290" t="s">
        <v>32</v>
      </c>
      <c r="X290" t="s">
        <v>32</v>
      </c>
      <c r="Y290">
        <v>24</v>
      </c>
      <c r="Z290" t="s">
        <v>1874</v>
      </c>
      <c r="AA290">
        <v>24</v>
      </c>
      <c r="AB290">
        <v>3.3333333333333299</v>
      </c>
      <c r="AC290">
        <v>30</v>
      </c>
      <c r="AD290">
        <v>30</v>
      </c>
      <c r="AF290">
        <v>10</v>
      </c>
      <c r="AG290">
        <v>63</v>
      </c>
      <c r="AH290">
        <v>1</v>
      </c>
      <c r="AI290">
        <v>1</v>
      </c>
      <c r="AJ290">
        <v>11</v>
      </c>
      <c r="AK290">
        <v>18</v>
      </c>
      <c r="AL290">
        <v>6</v>
      </c>
      <c r="AM290">
        <v>8</v>
      </c>
      <c r="AN290">
        <v>12</v>
      </c>
      <c r="AO290">
        <v>4</v>
      </c>
      <c r="AP290">
        <v>4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63</v>
      </c>
      <c r="AY290">
        <v>66</v>
      </c>
      <c r="AZ290">
        <v>0</v>
      </c>
      <c r="BA290" t="s">
        <v>1524</v>
      </c>
      <c r="BE290">
        <v>0</v>
      </c>
    </row>
    <row r="291" spans="1:57" x14ac:dyDescent="0.2">
      <c r="A291" s="27">
        <v>46091</v>
      </c>
      <c r="B291" t="s">
        <v>1446</v>
      </c>
      <c r="C291" t="s">
        <v>1446</v>
      </c>
      <c r="D291" t="s">
        <v>950</v>
      </c>
      <c r="E291" t="s">
        <v>1525</v>
      </c>
      <c r="F291">
        <v>2030991</v>
      </c>
      <c r="G291" t="s">
        <v>1463</v>
      </c>
      <c r="J291" t="s">
        <v>1856</v>
      </c>
      <c r="K291">
        <v>6</v>
      </c>
      <c r="L291" t="s">
        <v>1871</v>
      </c>
      <c r="M291" t="s">
        <v>1872</v>
      </c>
      <c r="N291" t="s">
        <v>1873</v>
      </c>
      <c r="P291" t="s">
        <v>1452</v>
      </c>
      <c r="Q291" t="s">
        <v>1453</v>
      </c>
      <c r="R291" t="s">
        <v>1454</v>
      </c>
      <c r="S291" t="s">
        <v>1455</v>
      </c>
      <c r="T291" t="s">
        <v>1860</v>
      </c>
      <c r="U291" t="s">
        <v>1517</v>
      </c>
      <c r="V291" t="s">
        <v>1450</v>
      </c>
      <c r="W291" t="s">
        <v>32</v>
      </c>
      <c r="X291" t="s">
        <v>32</v>
      </c>
      <c r="Y291">
        <v>12</v>
      </c>
      <c r="Z291" t="s">
        <v>1874</v>
      </c>
      <c r="AA291">
        <v>24</v>
      </c>
      <c r="AB291">
        <v>27.066666666666698</v>
      </c>
      <c r="AC291">
        <v>58</v>
      </c>
      <c r="AD291">
        <v>58</v>
      </c>
      <c r="AF291">
        <v>1</v>
      </c>
      <c r="AG291">
        <v>15</v>
      </c>
      <c r="AH291">
        <v>1</v>
      </c>
      <c r="AI291">
        <v>1</v>
      </c>
      <c r="AJ291">
        <v>2</v>
      </c>
      <c r="AK291">
        <v>2</v>
      </c>
      <c r="AL291">
        <v>3</v>
      </c>
      <c r="AM291">
        <v>2</v>
      </c>
      <c r="AN291">
        <v>0</v>
      </c>
      <c r="AO291">
        <v>0</v>
      </c>
      <c r="AP291">
        <v>6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15</v>
      </c>
      <c r="AY291">
        <v>16</v>
      </c>
      <c r="AZ291">
        <v>0</v>
      </c>
      <c r="BA291" t="s">
        <v>1524</v>
      </c>
      <c r="BE291">
        <v>0</v>
      </c>
    </row>
    <row r="292" spans="1:57" x14ac:dyDescent="0.2">
      <c r="A292" s="27">
        <v>46091</v>
      </c>
      <c r="B292" t="s">
        <v>1446</v>
      </c>
      <c r="C292" t="s">
        <v>1446</v>
      </c>
      <c r="D292" t="s">
        <v>950</v>
      </c>
      <c r="E292" t="s">
        <v>1525</v>
      </c>
      <c r="F292">
        <v>2034089</v>
      </c>
      <c r="G292" t="s">
        <v>1655</v>
      </c>
      <c r="H292">
        <v>7</v>
      </c>
      <c r="J292" t="s">
        <v>1863</v>
      </c>
      <c r="K292">
        <v>16</v>
      </c>
      <c r="L292" t="s">
        <v>1871</v>
      </c>
      <c r="M292" t="s">
        <v>1872</v>
      </c>
      <c r="N292" t="s">
        <v>1873</v>
      </c>
      <c r="P292" t="s">
        <v>1452</v>
      </c>
      <c r="Q292" t="s">
        <v>1453</v>
      </c>
      <c r="R292" t="s">
        <v>1454</v>
      </c>
      <c r="S292" t="s">
        <v>1455</v>
      </c>
      <c r="T292" t="s">
        <v>1866</v>
      </c>
      <c r="U292" t="s">
        <v>1517</v>
      </c>
      <c r="V292" t="s">
        <v>1450</v>
      </c>
      <c r="W292" t="s">
        <v>32</v>
      </c>
      <c r="X292" t="s">
        <v>1864</v>
      </c>
      <c r="Y292">
        <v>17</v>
      </c>
      <c r="Z292" t="s">
        <v>1874</v>
      </c>
      <c r="AA292">
        <v>24</v>
      </c>
      <c r="AD292">
        <v>1</v>
      </c>
      <c r="AF292">
        <v>9</v>
      </c>
      <c r="AG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 t="s">
        <v>1524</v>
      </c>
      <c r="BE292">
        <v>0</v>
      </c>
    </row>
    <row r="293" spans="1:57" x14ac:dyDescent="0.2">
      <c r="A293" s="27">
        <v>46091</v>
      </c>
      <c r="B293" t="s">
        <v>1446</v>
      </c>
      <c r="C293" t="s">
        <v>1446</v>
      </c>
      <c r="D293" t="s">
        <v>950</v>
      </c>
      <c r="E293" t="s">
        <v>1525</v>
      </c>
      <c r="F293">
        <v>2039041</v>
      </c>
      <c r="G293" t="s">
        <v>1460</v>
      </c>
      <c r="J293" t="s">
        <v>1863</v>
      </c>
      <c r="K293">
        <v>12</v>
      </c>
      <c r="L293" t="s">
        <v>1871</v>
      </c>
      <c r="M293" t="s">
        <v>1872</v>
      </c>
      <c r="N293" t="s">
        <v>1873</v>
      </c>
      <c r="P293" t="s">
        <v>1452</v>
      </c>
      <c r="Q293" t="s">
        <v>1453</v>
      </c>
      <c r="R293" t="s">
        <v>1454</v>
      </c>
      <c r="S293" t="s">
        <v>1455</v>
      </c>
      <c r="T293" t="s">
        <v>1866</v>
      </c>
      <c r="U293" t="s">
        <v>1517</v>
      </c>
      <c r="V293" t="s">
        <v>1450</v>
      </c>
      <c r="W293" t="s">
        <v>32</v>
      </c>
      <c r="X293" t="s">
        <v>32</v>
      </c>
      <c r="Y293">
        <v>12</v>
      </c>
      <c r="Z293" t="s">
        <v>1874</v>
      </c>
      <c r="AA293">
        <v>24</v>
      </c>
      <c r="AB293">
        <v>7.21875</v>
      </c>
      <c r="AC293">
        <v>33</v>
      </c>
      <c r="AD293">
        <v>33</v>
      </c>
      <c r="AE293">
        <v>24</v>
      </c>
      <c r="AF293">
        <v>13</v>
      </c>
      <c r="AG293">
        <v>32</v>
      </c>
      <c r="AH293">
        <v>1</v>
      </c>
      <c r="AI293">
        <v>1</v>
      </c>
      <c r="AJ293">
        <v>4</v>
      </c>
      <c r="AK293">
        <v>9</v>
      </c>
      <c r="AL293">
        <v>0</v>
      </c>
      <c r="AM293">
        <v>4</v>
      </c>
      <c r="AN293">
        <v>10</v>
      </c>
      <c r="AO293">
        <v>3</v>
      </c>
      <c r="AP293">
        <v>2</v>
      </c>
      <c r="AQ293">
        <v>0</v>
      </c>
      <c r="AR293">
        <v>2</v>
      </c>
      <c r="AS293">
        <v>1</v>
      </c>
      <c r="AT293">
        <v>0</v>
      </c>
      <c r="AU293">
        <v>3</v>
      </c>
      <c r="AV293">
        <v>2</v>
      </c>
      <c r="AW293">
        <v>0</v>
      </c>
      <c r="AX293">
        <v>32</v>
      </c>
      <c r="AY293">
        <v>40</v>
      </c>
      <c r="AZ293">
        <v>0</v>
      </c>
      <c r="BA293" t="s">
        <v>1524</v>
      </c>
      <c r="BE293">
        <v>0</v>
      </c>
    </row>
    <row r="294" spans="1:57" x14ac:dyDescent="0.2">
      <c r="A294" s="27">
        <v>46091</v>
      </c>
      <c r="B294" t="s">
        <v>1446</v>
      </c>
      <c r="C294" t="s">
        <v>1446</v>
      </c>
      <c r="D294" t="s">
        <v>950</v>
      </c>
      <c r="E294" t="s">
        <v>1525</v>
      </c>
      <c r="F294">
        <v>2048972</v>
      </c>
      <c r="G294" t="s">
        <v>1461</v>
      </c>
      <c r="J294" t="s">
        <v>1856</v>
      </c>
      <c r="K294">
        <v>4</v>
      </c>
      <c r="L294" t="s">
        <v>1871</v>
      </c>
      <c r="M294" t="s">
        <v>1872</v>
      </c>
      <c r="N294" t="s">
        <v>1873</v>
      </c>
      <c r="P294" t="s">
        <v>1452</v>
      </c>
      <c r="Q294" t="s">
        <v>1453</v>
      </c>
      <c r="R294" t="s">
        <v>1454</v>
      </c>
      <c r="S294" t="s">
        <v>1455</v>
      </c>
      <c r="T294" t="s">
        <v>1866</v>
      </c>
      <c r="U294" t="s">
        <v>1517</v>
      </c>
      <c r="V294" t="s">
        <v>1450</v>
      </c>
      <c r="W294" t="s">
        <v>32</v>
      </c>
      <c r="X294" t="s">
        <v>32</v>
      </c>
      <c r="Y294">
        <v>24</v>
      </c>
      <c r="Z294" t="s">
        <v>1874</v>
      </c>
      <c r="AA294">
        <v>24</v>
      </c>
      <c r="AB294">
        <v>21</v>
      </c>
      <c r="AC294">
        <v>54</v>
      </c>
      <c r="AD294">
        <v>54</v>
      </c>
      <c r="AF294">
        <v>15</v>
      </c>
      <c r="AG294">
        <v>18</v>
      </c>
      <c r="AH294">
        <v>1</v>
      </c>
      <c r="AI294">
        <v>1</v>
      </c>
      <c r="AJ294">
        <v>13</v>
      </c>
      <c r="AK294">
        <v>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2</v>
      </c>
      <c r="AU294">
        <v>3</v>
      </c>
      <c r="AV294">
        <v>3</v>
      </c>
      <c r="AW294">
        <v>0</v>
      </c>
      <c r="AX294">
        <v>18</v>
      </c>
      <c r="AY294">
        <v>27</v>
      </c>
      <c r="AZ294">
        <v>0</v>
      </c>
      <c r="BA294" t="s">
        <v>1524</v>
      </c>
      <c r="BE294">
        <v>0</v>
      </c>
    </row>
    <row r="295" spans="1:57" x14ac:dyDescent="0.2">
      <c r="A295" s="27">
        <v>46091</v>
      </c>
      <c r="B295" t="s">
        <v>1446</v>
      </c>
      <c r="C295" t="s">
        <v>1446</v>
      </c>
      <c r="D295" t="s">
        <v>214</v>
      </c>
      <c r="E295" t="s">
        <v>1471</v>
      </c>
      <c r="F295">
        <v>2001113</v>
      </c>
      <c r="G295" t="s">
        <v>1458</v>
      </c>
      <c r="J295" t="s">
        <v>1856</v>
      </c>
      <c r="K295">
        <v>7</v>
      </c>
      <c r="L295" t="s">
        <v>1871</v>
      </c>
      <c r="M295" t="s">
        <v>1872</v>
      </c>
      <c r="N295" t="s">
        <v>1873</v>
      </c>
      <c r="P295" t="s">
        <v>1452</v>
      </c>
      <c r="Q295" t="s">
        <v>1453</v>
      </c>
      <c r="R295" t="s">
        <v>1454</v>
      </c>
      <c r="S295" t="s">
        <v>1455</v>
      </c>
      <c r="T295" t="s">
        <v>1860</v>
      </c>
      <c r="U295" t="s">
        <v>1447</v>
      </c>
      <c r="V295" t="s">
        <v>1450</v>
      </c>
      <c r="W295" t="s">
        <v>32</v>
      </c>
      <c r="X295" t="s">
        <v>32</v>
      </c>
      <c r="Y295">
        <v>7</v>
      </c>
      <c r="Z295" t="s">
        <v>1874</v>
      </c>
      <c r="AA295">
        <v>24</v>
      </c>
      <c r="AB295">
        <v>10.033333333333299</v>
      </c>
      <c r="AC295">
        <v>86</v>
      </c>
      <c r="AD295">
        <v>86</v>
      </c>
      <c r="AE295">
        <v>48</v>
      </c>
      <c r="AF295">
        <v>74</v>
      </c>
      <c r="AG295">
        <v>60</v>
      </c>
      <c r="AH295">
        <v>1</v>
      </c>
      <c r="AI295">
        <v>1</v>
      </c>
      <c r="AJ295">
        <v>2</v>
      </c>
      <c r="AK295">
        <v>17</v>
      </c>
      <c r="AL295">
        <v>17</v>
      </c>
      <c r="AM295">
        <v>7</v>
      </c>
      <c r="AN295">
        <v>5</v>
      </c>
      <c r="AO295">
        <v>0</v>
      </c>
      <c r="AP295">
        <v>12</v>
      </c>
      <c r="AQ295">
        <v>2</v>
      </c>
      <c r="AR295">
        <v>14</v>
      </c>
      <c r="AS295">
        <v>5</v>
      </c>
      <c r="AT295">
        <v>13</v>
      </c>
      <c r="AU295">
        <v>15</v>
      </c>
      <c r="AV295">
        <v>8</v>
      </c>
      <c r="AW295">
        <v>8</v>
      </c>
      <c r="AX295">
        <v>60</v>
      </c>
      <c r="AY295">
        <v>125</v>
      </c>
      <c r="AZ295">
        <v>0</v>
      </c>
      <c r="BA295" t="s">
        <v>1470</v>
      </c>
      <c r="BB295" t="s">
        <v>26</v>
      </c>
      <c r="BC295" t="s">
        <v>99</v>
      </c>
      <c r="BD295">
        <v>1</v>
      </c>
      <c r="BE295">
        <v>0</v>
      </c>
    </row>
    <row r="296" spans="1:57" x14ac:dyDescent="0.2">
      <c r="A296" s="27">
        <v>46091</v>
      </c>
      <c r="B296" t="s">
        <v>1446</v>
      </c>
      <c r="C296" t="s">
        <v>1446</v>
      </c>
      <c r="D296" t="s">
        <v>214</v>
      </c>
      <c r="E296" t="s">
        <v>1471</v>
      </c>
      <c r="F296">
        <v>2030990</v>
      </c>
      <c r="G296" t="s">
        <v>1459</v>
      </c>
      <c r="J296" t="s">
        <v>1856</v>
      </c>
      <c r="K296">
        <v>19</v>
      </c>
      <c r="L296" t="s">
        <v>1871</v>
      </c>
      <c r="M296" t="s">
        <v>1872</v>
      </c>
      <c r="N296" t="s">
        <v>1873</v>
      </c>
      <c r="P296" t="s">
        <v>1452</v>
      </c>
      <c r="Q296" t="s">
        <v>1453</v>
      </c>
      <c r="R296" t="s">
        <v>1454</v>
      </c>
      <c r="S296" t="s">
        <v>1455</v>
      </c>
      <c r="T296" t="s">
        <v>1860</v>
      </c>
      <c r="U296" t="s">
        <v>1447</v>
      </c>
      <c r="V296" t="s">
        <v>1450</v>
      </c>
      <c r="W296" t="s">
        <v>32</v>
      </c>
      <c r="X296" t="s">
        <v>32</v>
      </c>
      <c r="Y296">
        <v>19</v>
      </c>
      <c r="Z296" t="s">
        <v>1874</v>
      </c>
      <c r="AA296">
        <v>24</v>
      </c>
      <c r="AB296">
        <v>7.5625</v>
      </c>
      <c r="AC296">
        <v>121</v>
      </c>
      <c r="AD296">
        <v>121</v>
      </c>
      <c r="AE296">
        <v>120</v>
      </c>
      <c r="AF296">
        <v>140</v>
      </c>
      <c r="AG296">
        <v>112</v>
      </c>
      <c r="AH296">
        <v>1</v>
      </c>
      <c r="AI296">
        <v>1</v>
      </c>
      <c r="AJ296">
        <v>31</v>
      </c>
      <c r="AK296">
        <v>14</v>
      </c>
      <c r="AL296">
        <v>0</v>
      </c>
      <c r="AM296">
        <v>40</v>
      </c>
      <c r="AN296">
        <v>7</v>
      </c>
      <c r="AO296">
        <v>1</v>
      </c>
      <c r="AP296">
        <v>19</v>
      </c>
      <c r="AQ296">
        <v>14</v>
      </c>
      <c r="AR296">
        <v>14</v>
      </c>
      <c r="AS296">
        <v>14</v>
      </c>
      <c r="AT296">
        <v>15</v>
      </c>
      <c r="AU296">
        <v>17</v>
      </c>
      <c r="AV296">
        <v>19</v>
      </c>
      <c r="AW296">
        <v>19</v>
      </c>
      <c r="AX296">
        <v>112</v>
      </c>
      <c r="AY296">
        <v>224</v>
      </c>
      <c r="AZ296">
        <v>0</v>
      </c>
      <c r="BA296" t="s">
        <v>1470</v>
      </c>
      <c r="BB296" t="s">
        <v>26</v>
      </c>
      <c r="BC296" t="s">
        <v>99</v>
      </c>
      <c r="BD296">
        <v>1</v>
      </c>
      <c r="BE296">
        <v>0</v>
      </c>
    </row>
    <row r="297" spans="1:57" x14ac:dyDescent="0.2">
      <c r="A297" s="27">
        <v>46091</v>
      </c>
      <c r="B297" t="s">
        <v>1446</v>
      </c>
      <c r="C297" t="s">
        <v>1446</v>
      </c>
      <c r="D297" t="s">
        <v>214</v>
      </c>
      <c r="E297" t="s">
        <v>1471</v>
      </c>
      <c r="F297">
        <v>2030991</v>
      </c>
      <c r="G297" t="s">
        <v>1463</v>
      </c>
      <c r="J297" t="s">
        <v>1856</v>
      </c>
      <c r="K297">
        <v>18</v>
      </c>
      <c r="L297" t="s">
        <v>1871</v>
      </c>
      <c r="M297" t="s">
        <v>1872</v>
      </c>
      <c r="N297" t="s">
        <v>1873</v>
      </c>
      <c r="P297" t="s">
        <v>1452</v>
      </c>
      <c r="Q297" t="s">
        <v>1453</v>
      </c>
      <c r="R297" t="s">
        <v>1454</v>
      </c>
      <c r="S297" t="s">
        <v>1455</v>
      </c>
      <c r="T297" t="s">
        <v>1860</v>
      </c>
      <c r="U297" t="s">
        <v>1447</v>
      </c>
      <c r="V297" t="s">
        <v>1450</v>
      </c>
      <c r="W297" t="s">
        <v>32</v>
      </c>
      <c r="X297" t="s">
        <v>32</v>
      </c>
      <c r="Y297">
        <v>36</v>
      </c>
      <c r="Z297" t="s">
        <v>1874</v>
      </c>
      <c r="AA297">
        <v>24</v>
      </c>
      <c r="AB297">
        <v>20.25</v>
      </c>
      <c r="AC297">
        <v>81</v>
      </c>
      <c r="AD297">
        <v>81</v>
      </c>
      <c r="AE297">
        <v>48</v>
      </c>
      <c r="AF297">
        <v>53</v>
      </c>
      <c r="AG297">
        <v>28</v>
      </c>
      <c r="AH297">
        <v>1</v>
      </c>
      <c r="AI297">
        <v>1</v>
      </c>
      <c r="AJ297">
        <v>5</v>
      </c>
      <c r="AK297">
        <v>4</v>
      </c>
      <c r="AL297">
        <v>0</v>
      </c>
      <c r="AM297">
        <v>4</v>
      </c>
      <c r="AN297">
        <v>0</v>
      </c>
      <c r="AO297">
        <v>9</v>
      </c>
      <c r="AP297">
        <v>6</v>
      </c>
      <c r="AQ297">
        <v>7</v>
      </c>
      <c r="AR297">
        <v>4</v>
      </c>
      <c r="AS297">
        <v>14</v>
      </c>
      <c r="AT297">
        <v>12</v>
      </c>
      <c r="AU297">
        <v>13</v>
      </c>
      <c r="AV297">
        <v>0</v>
      </c>
      <c r="AW297">
        <v>5</v>
      </c>
      <c r="AX297">
        <v>28</v>
      </c>
      <c r="AY297">
        <v>83</v>
      </c>
      <c r="AZ297">
        <v>0</v>
      </c>
      <c r="BA297" t="s">
        <v>1470</v>
      </c>
      <c r="BB297" t="s">
        <v>26</v>
      </c>
      <c r="BC297" t="s">
        <v>99</v>
      </c>
      <c r="BD297">
        <v>1</v>
      </c>
      <c r="BE297">
        <v>0</v>
      </c>
    </row>
    <row r="298" spans="1:57" x14ac:dyDescent="0.2">
      <c r="A298" s="27">
        <v>46091</v>
      </c>
      <c r="B298" t="s">
        <v>1446</v>
      </c>
      <c r="C298" t="s">
        <v>1446</v>
      </c>
      <c r="D298" t="s">
        <v>214</v>
      </c>
      <c r="E298" t="s">
        <v>1471</v>
      </c>
      <c r="F298">
        <v>2034089</v>
      </c>
      <c r="G298" t="s">
        <v>1655</v>
      </c>
      <c r="H298">
        <v>7</v>
      </c>
      <c r="J298" t="s">
        <v>1863</v>
      </c>
      <c r="K298">
        <v>41</v>
      </c>
      <c r="L298" t="s">
        <v>1871</v>
      </c>
      <c r="M298" t="s">
        <v>1872</v>
      </c>
      <c r="N298" t="s">
        <v>1873</v>
      </c>
      <c r="P298" t="s">
        <v>1452</v>
      </c>
      <c r="Q298" t="s">
        <v>1453</v>
      </c>
      <c r="R298" t="s">
        <v>1454</v>
      </c>
      <c r="S298" t="s">
        <v>1455</v>
      </c>
      <c r="T298" t="s">
        <v>1866</v>
      </c>
      <c r="U298" t="s">
        <v>1447</v>
      </c>
      <c r="V298" t="s">
        <v>1450</v>
      </c>
      <c r="W298" t="s">
        <v>32</v>
      </c>
      <c r="X298" t="s">
        <v>1864</v>
      </c>
      <c r="Y298">
        <v>42</v>
      </c>
      <c r="Z298" t="s">
        <v>1874</v>
      </c>
      <c r="AA298">
        <v>24</v>
      </c>
      <c r="AF298">
        <v>8</v>
      </c>
      <c r="AG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 t="s">
        <v>1470</v>
      </c>
      <c r="BB298" t="s">
        <v>26</v>
      </c>
      <c r="BC298" t="s">
        <v>99</v>
      </c>
      <c r="BD298">
        <v>1</v>
      </c>
      <c r="BE298">
        <v>0</v>
      </c>
    </row>
    <row r="299" spans="1:57" x14ac:dyDescent="0.2">
      <c r="A299" s="27">
        <v>46091</v>
      </c>
      <c r="B299" t="s">
        <v>1446</v>
      </c>
      <c r="C299" t="s">
        <v>1446</v>
      </c>
      <c r="D299" t="s">
        <v>214</v>
      </c>
      <c r="E299" t="s">
        <v>1471</v>
      </c>
      <c r="F299">
        <v>2039041</v>
      </c>
      <c r="G299" t="s">
        <v>1460</v>
      </c>
      <c r="J299" t="s">
        <v>1863</v>
      </c>
      <c r="K299">
        <v>18</v>
      </c>
      <c r="L299" t="s">
        <v>1871</v>
      </c>
      <c r="M299" t="s">
        <v>1872</v>
      </c>
      <c r="N299" t="s">
        <v>1873</v>
      </c>
      <c r="P299" t="s">
        <v>1452</v>
      </c>
      <c r="Q299" t="s">
        <v>1453</v>
      </c>
      <c r="R299" t="s">
        <v>1454</v>
      </c>
      <c r="S299" t="s">
        <v>1455</v>
      </c>
      <c r="T299" t="s">
        <v>1866</v>
      </c>
      <c r="U299" t="s">
        <v>1447</v>
      </c>
      <c r="V299" t="s">
        <v>1450</v>
      </c>
      <c r="W299" t="s">
        <v>32</v>
      </c>
      <c r="X299" t="s">
        <v>32</v>
      </c>
      <c r="Y299">
        <v>36</v>
      </c>
      <c r="Z299" t="s">
        <v>1874</v>
      </c>
      <c r="AA299">
        <v>24</v>
      </c>
      <c r="AB299">
        <v>7.5384615384615401</v>
      </c>
      <c r="AC299">
        <v>56</v>
      </c>
      <c r="AD299">
        <v>56</v>
      </c>
      <c r="AE299">
        <v>48</v>
      </c>
      <c r="AF299">
        <v>52</v>
      </c>
      <c r="AG299">
        <v>52</v>
      </c>
      <c r="AH299">
        <v>1</v>
      </c>
      <c r="AI299">
        <v>1</v>
      </c>
      <c r="AJ299">
        <v>3</v>
      </c>
      <c r="AK299">
        <v>12</v>
      </c>
      <c r="AL299">
        <v>8</v>
      </c>
      <c r="AM299">
        <v>13</v>
      </c>
      <c r="AN299">
        <v>1</v>
      </c>
      <c r="AO299">
        <v>7</v>
      </c>
      <c r="AP299">
        <v>8</v>
      </c>
      <c r="AQ299">
        <v>2</v>
      </c>
      <c r="AR299">
        <v>7</v>
      </c>
      <c r="AS299">
        <v>16</v>
      </c>
      <c r="AT299">
        <v>10</v>
      </c>
      <c r="AU299">
        <v>10</v>
      </c>
      <c r="AV299">
        <v>7</v>
      </c>
      <c r="AW299">
        <v>5</v>
      </c>
      <c r="AX299">
        <v>52</v>
      </c>
      <c r="AY299">
        <v>109</v>
      </c>
      <c r="AZ299">
        <v>0</v>
      </c>
      <c r="BA299" t="s">
        <v>1470</v>
      </c>
      <c r="BB299" t="s">
        <v>26</v>
      </c>
      <c r="BC299" t="s">
        <v>99</v>
      </c>
      <c r="BD299">
        <v>1</v>
      </c>
      <c r="BE299">
        <v>0</v>
      </c>
    </row>
    <row r="300" spans="1:57" x14ac:dyDescent="0.2">
      <c r="A300" s="27">
        <v>46091</v>
      </c>
      <c r="B300" t="s">
        <v>1446</v>
      </c>
      <c r="C300" t="s">
        <v>1446</v>
      </c>
      <c r="D300" t="s">
        <v>214</v>
      </c>
      <c r="E300" t="s">
        <v>1471</v>
      </c>
      <c r="F300">
        <v>2048972</v>
      </c>
      <c r="G300" t="s">
        <v>1461</v>
      </c>
      <c r="J300" t="s">
        <v>1856</v>
      </c>
      <c r="K300">
        <v>13</v>
      </c>
      <c r="L300" t="s">
        <v>1871</v>
      </c>
      <c r="M300" t="s">
        <v>1872</v>
      </c>
      <c r="N300" t="s">
        <v>1873</v>
      </c>
      <c r="P300" t="s">
        <v>1452</v>
      </c>
      <c r="Q300" t="s">
        <v>1453</v>
      </c>
      <c r="R300" t="s">
        <v>1454</v>
      </c>
      <c r="S300" t="s">
        <v>1455</v>
      </c>
      <c r="T300" t="s">
        <v>1866</v>
      </c>
      <c r="U300" t="s">
        <v>1447</v>
      </c>
      <c r="V300" t="s">
        <v>1450</v>
      </c>
      <c r="W300" t="s">
        <v>32</v>
      </c>
      <c r="X300" t="s">
        <v>32</v>
      </c>
      <c r="Y300">
        <v>48</v>
      </c>
      <c r="Z300" t="s">
        <v>1874</v>
      </c>
      <c r="AA300">
        <v>24</v>
      </c>
      <c r="AB300">
        <v>3.4285714285714302</v>
      </c>
      <c r="AC300">
        <v>24</v>
      </c>
      <c r="AD300">
        <v>24</v>
      </c>
      <c r="AE300">
        <v>96</v>
      </c>
      <c r="AF300">
        <v>69</v>
      </c>
      <c r="AG300">
        <v>49</v>
      </c>
      <c r="AH300">
        <v>1</v>
      </c>
      <c r="AI300">
        <v>0</v>
      </c>
      <c r="AJ300">
        <v>7</v>
      </c>
      <c r="AK300">
        <v>9</v>
      </c>
      <c r="AL300">
        <v>11</v>
      </c>
      <c r="AM300">
        <v>7</v>
      </c>
      <c r="AN300">
        <v>0</v>
      </c>
      <c r="AO300">
        <v>6</v>
      </c>
      <c r="AP300">
        <v>9</v>
      </c>
      <c r="AQ300">
        <v>2</v>
      </c>
      <c r="AR300">
        <v>9</v>
      </c>
      <c r="AS300">
        <v>15</v>
      </c>
      <c r="AT300">
        <v>11</v>
      </c>
      <c r="AU300">
        <v>9</v>
      </c>
      <c r="AV300">
        <v>7</v>
      </c>
      <c r="AW300">
        <v>8</v>
      </c>
      <c r="AX300">
        <v>49</v>
      </c>
      <c r="AY300">
        <v>110</v>
      </c>
      <c r="AZ300">
        <v>0</v>
      </c>
      <c r="BA300" t="s">
        <v>1470</v>
      </c>
      <c r="BB300" t="s">
        <v>26</v>
      </c>
      <c r="BC300" t="s">
        <v>99</v>
      </c>
      <c r="BD300">
        <v>1</v>
      </c>
      <c r="BE300">
        <v>0</v>
      </c>
    </row>
    <row r="301" spans="1:57" x14ac:dyDescent="0.2">
      <c r="A301" s="27">
        <v>46091</v>
      </c>
      <c r="B301" t="s">
        <v>1446</v>
      </c>
      <c r="C301" t="s">
        <v>1526</v>
      </c>
      <c r="D301" t="s">
        <v>902</v>
      </c>
      <c r="E301" t="s">
        <v>1531</v>
      </c>
      <c r="F301">
        <v>2001113</v>
      </c>
      <c r="G301" t="s">
        <v>1458</v>
      </c>
      <c r="J301" t="s">
        <v>1856</v>
      </c>
      <c r="K301">
        <v>46</v>
      </c>
      <c r="L301" t="s">
        <v>1871</v>
      </c>
      <c r="M301" t="s">
        <v>1872</v>
      </c>
      <c r="N301" t="s">
        <v>1873</v>
      </c>
      <c r="P301" t="s">
        <v>1452</v>
      </c>
      <c r="Q301" t="s">
        <v>1453</v>
      </c>
      <c r="R301" t="s">
        <v>1454</v>
      </c>
      <c r="S301" t="s">
        <v>1455</v>
      </c>
      <c r="T301" t="s">
        <v>1860</v>
      </c>
      <c r="U301" t="s">
        <v>1474</v>
      </c>
      <c r="V301" t="s">
        <v>1450</v>
      </c>
      <c r="W301" t="s">
        <v>32</v>
      </c>
      <c r="X301" t="s">
        <v>32</v>
      </c>
      <c r="Y301">
        <v>47</v>
      </c>
      <c r="Z301" t="s">
        <v>1874</v>
      </c>
      <c r="AA301">
        <v>24</v>
      </c>
      <c r="AB301">
        <v>10.199999999999999</v>
      </c>
      <c r="AC301">
        <v>51</v>
      </c>
      <c r="AD301">
        <v>51</v>
      </c>
      <c r="AE301">
        <v>48</v>
      </c>
      <c r="AF301">
        <v>20</v>
      </c>
      <c r="AG301">
        <v>35</v>
      </c>
      <c r="AH301">
        <v>1</v>
      </c>
      <c r="AI301">
        <v>1</v>
      </c>
      <c r="AJ301">
        <v>4</v>
      </c>
      <c r="AK301">
        <v>2</v>
      </c>
      <c r="AL301">
        <v>9</v>
      </c>
      <c r="AM301">
        <v>7</v>
      </c>
      <c r="AN301">
        <v>8</v>
      </c>
      <c r="AO301">
        <v>5</v>
      </c>
      <c r="AP301">
        <v>0</v>
      </c>
      <c r="AQ301">
        <v>0</v>
      </c>
      <c r="AR301">
        <v>4</v>
      </c>
      <c r="AS301">
        <v>8</v>
      </c>
      <c r="AT301">
        <v>2</v>
      </c>
      <c r="AU301">
        <v>4</v>
      </c>
      <c r="AV301">
        <v>0</v>
      </c>
      <c r="AW301">
        <v>0</v>
      </c>
      <c r="AX301">
        <v>35</v>
      </c>
      <c r="AY301">
        <v>53</v>
      </c>
      <c r="AZ301">
        <v>0</v>
      </c>
      <c r="BA301" t="s">
        <v>125</v>
      </c>
      <c r="BE301">
        <v>0</v>
      </c>
    </row>
    <row r="302" spans="1:57" x14ac:dyDescent="0.2">
      <c r="A302" s="27">
        <v>46091</v>
      </c>
      <c r="B302" t="s">
        <v>1446</v>
      </c>
      <c r="C302" t="s">
        <v>1526</v>
      </c>
      <c r="D302" t="s">
        <v>902</v>
      </c>
      <c r="E302" t="s">
        <v>1531</v>
      </c>
      <c r="F302">
        <v>2001114</v>
      </c>
      <c r="G302" t="s">
        <v>1862</v>
      </c>
      <c r="H302">
        <v>9</v>
      </c>
      <c r="I302">
        <v>20</v>
      </c>
      <c r="J302" t="s">
        <v>1863</v>
      </c>
      <c r="K302">
        <v>27</v>
      </c>
      <c r="L302" t="s">
        <v>1870</v>
      </c>
      <c r="M302" t="s">
        <v>1858</v>
      </c>
      <c r="N302" t="s">
        <v>1873</v>
      </c>
      <c r="P302" t="s">
        <v>1452</v>
      </c>
      <c r="Q302" t="s">
        <v>1453</v>
      </c>
      <c r="R302" t="s">
        <v>1454</v>
      </c>
      <c r="S302" t="s">
        <v>1455</v>
      </c>
      <c r="T302" t="s">
        <v>1860</v>
      </c>
      <c r="U302" t="s">
        <v>1474</v>
      </c>
      <c r="V302" t="s">
        <v>1450</v>
      </c>
      <c r="W302" t="s">
        <v>1864</v>
      </c>
      <c r="X302" t="s">
        <v>1864</v>
      </c>
      <c r="Y302">
        <v>27</v>
      </c>
      <c r="AA302">
        <v>24</v>
      </c>
      <c r="AB302">
        <v>0</v>
      </c>
      <c r="AD302">
        <v>-1</v>
      </c>
      <c r="AG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t="s">
        <v>125</v>
      </c>
      <c r="BE302">
        <v>0</v>
      </c>
    </row>
    <row r="303" spans="1:57" x14ac:dyDescent="0.2">
      <c r="A303" s="27">
        <v>46091</v>
      </c>
      <c r="B303" t="s">
        <v>1446</v>
      </c>
      <c r="C303" t="s">
        <v>1526</v>
      </c>
      <c r="D303" t="s">
        <v>902</v>
      </c>
      <c r="E303" t="s">
        <v>1531</v>
      </c>
      <c r="F303">
        <v>2030990</v>
      </c>
      <c r="G303" t="s">
        <v>1459</v>
      </c>
      <c r="J303" t="s">
        <v>1856</v>
      </c>
      <c r="K303">
        <v>23</v>
      </c>
      <c r="L303" t="s">
        <v>1871</v>
      </c>
      <c r="M303" t="s">
        <v>1872</v>
      </c>
      <c r="N303" t="s">
        <v>1873</v>
      </c>
      <c r="P303" t="s">
        <v>1452</v>
      </c>
      <c r="Q303" t="s">
        <v>1453</v>
      </c>
      <c r="R303" t="s">
        <v>1454</v>
      </c>
      <c r="S303" t="s">
        <v>1455</v>
      </c>
      <c r="T303" t="s">
        <v>1860</v>
      </c>
      <c r="U303" t="s">
        <v>1474</v>
      </c>
      <c r="V303" t="s">
        <v>1450</v>
      </c>
      <c r="W303" t="s">
        <v>32</v>
      </c>
      <c r="X303" t="s">
        <v>32</v>
      </c>
      <c r="Y303">
        <v>24</v>
      </c>
      <c r="Z303" t="s">
        <v>1874</v>
      </c>
      <c r="AA303">
        <v>24</v>
      </c>
      <c r="AC303">
        <v>80</v>
      </c>
      <c r="AD303">
        <v>80</v>
      </c>
      <c r="AF303">
        <v>2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 t="s">
        <v>125</v>
      </c>
      <c r="BE303">
        <v>1</v>
      </c>
    </row>
    <row r="304" spans="1:57" x14ac:dyDescent="0.2">
      <c r="A304" s="27">
        <v>46091</v>
      </c>
      <c r="B304" t="s">
        <v>1446</v>
      </c>
      <c r="C304" t="s">
        <v>1526</v>
      </c>
      <c r="D304" t="s">
        <v>902</v>
      </c>
      <c r="E304" t="s">
        <v>1531</v>
      </c>
      <c r="F304">
        <v>2030991</v>
      </c>
      <c r="G304" t="s">
        <v>1463</v>
      </c>
      <c r="J304" t="s">
        <v>1856</v>
      </c>
      <c r="K304">
        <v>24</v>
      </c>
      <c r="L304" t="s">
        <v>1871</v>
      </c>
      <c r="M304" t="s">
        <v>1872</v>
      </c>
      <c r="N304" t="s">
        <v>1873</v>
      </c>
      <c r="P304" t="s">
        <v>1452</v>
      </c>
      <c r="Q304" t="s">
        <v>1453</v>
      </c>
      <c r="R304" t="s">
        <v>1454</v>
      </c>
      <c r="S304" t="s">
        <v>1455</v>
      </c>
      <c r="T304" t="s">
        <v>1860</v>
      </c>
      <c r="U304" t="s">
        <v>1474</v>
      </c>
      <c r="V304" t="s">
        <v>1450</v>
      </c>
      <c r="W304" t="s">
        <v>32</v>
      </c>
      <c r="X304" t="s">
        <v>32</v>
      </c>
      <c r="Y304">
        <v>24</v>
      </c>
      <c r="Z304" t="s">
        <v>1874</v>
      </c>
      <c r="AA304">
        <v>24</v>
      </c>
      <c r="AB304">
        <v>13.176470588235301</v>
      </c>
      <c r="AC304">
        <v>32</v>
      </c>
      <c r="AD304">
        <v>32</v>
      </c>
      <c r="AE304">
        <v>24</v>
      </c>
      <c r="AF304">
        <v>10</v>
      </c>
      <c r="AG304">
        <v>17</v>
      </c>
      <c r="AH304">
        <v>1</v>
      </c>
      <c r="AI304">
        <v>1</v>
      </c>
      <c r="AJ304">
        <v>4</v>
      </c>
      <c r="AK304">
        <v>2</v>
      </c>
      <c r="AL304">
        <v>3</v>
      </c>
      <c r="AM304">
        <v>4</v>
      </c>
      <c r="AN304">
        <v>2</v>
      </c>
      <c r="AO304">
        <v>1</v>
      </c>
      <c r="AP304">
        <v>1</v>
      </c>
      <c r="AQ304">
        <v>2</v>
      </c>
      <c r="AR304">
        <v>2</v>
      </c>
      <c r="AS304">
        <v>2</v>
      </c>
      <c r="AT304">
        <v>0</v>
      </c>
      <c r="AU304">
        <v>10</v>
      </c>
      <c r="AV304">
        <v>0</v>
      </c>
      <c r="AW304">
        <v>1</v>
      </c>
      <c r="AX304">
        <v>17</v>
      </c>
      <c r="AY304">
        <v>34</v>
      </c>
      <c r="AZ304">
        <v>0</v>
      </c>
      <c r="BA304" t="s">
        <v>125</v>
      </c>
      <c r="BE304">
        <v>0</v>
      </c>
    </row>
    <row r="305" spans="1:57" x14ac:dyDescent="0.2">
      <c r="A305" s="27">
        <v>46091</v>
      </c>
      <c r="B305" t="s">
        <v>1446</v>
      </c>
      <c r="C305" t="s">
        <v>1526</v>
      </c>
      <c r="D305" t="s">
        <v>902</v>
      </c>
      <c r="E305" t="s">
        <v>1531</v>
      </c>
      <c r="F305">
        <v>2034089</v>
      </c>
      <c r="G305" t="s">
        <v>1655</v>
      </c>
      <c r="H305">
        <v>7</v>
      </c>
      <c r="J305" t="s">
        <v>1863</v>
      </c>
      <c r="K305">
        <v>32</v>
      </c>
      <c r="L305" t="s">
        <v>1871</v>
      </c>
      <c r="M305" t="s">
        <v>1872</v>
      </c>
      <c r="N305" t="s">
        <v>1873</v>
      </c>
      <c r="P305" t="s">
        <v>1452</v>
      </c>
      <c r="Q305" t="s">
        <v>1453</v>
      </c>
      <c r="R305" t="s">
        <v>1454</v>
      </c>
      <c r="S305" t="s">
        <v>1455</v>
      </c>
      <c r="T305" t="s">
        <v>1866</v>
      </c>
      <c r="U305" t="s">
        <v>1474</v>
      </c>
      <c r="V305" t="s">
        <v>1450</v>
      </c>
      <c r="W305" t="s">
        <v>32</v>
      </c>
      <c r="X305" t="s">
        <v>1864</v>
      </c>
      <c r="Y305">
        <v>33</v>
      </c>
      <c r="Z305" t="s">
        <v>1874</v>
      </c>
      <c r="AA305">
        <v>24</v>
      </c>
      <c r="AD305">
        <v>3</v>
      </c>
      <c r="AF305">
        <v>2</v>
      </c>
      <c r="AG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 t="s">
        <v>125</v>
      </c>
      <c r="BE305">
        <v>0</v>
      </c>
    </row>
    <row r="306" spans="1:57" x14ac:dyDescent="0.2">
      <c r="A306" s="27">
        <v>46091</v>
      </c>
      <c r="B306" t="s">
        <v>1446</v>
      </c>
      <c r="C306" t="s">
        <v>1526</v>
      </c>
      <c r="D306" t="s">
        <v>902</v>
      </c>
      <c r="E306" t="s">
        <v>1531</v>
      </c>
      <c r="F306">
        <v>2039041</v>
      </c>
      <c r="G306" t="s">
        <v>1460</v>
      </c>
      <c r="J306" t="s">
        <v>1863</v>
      </c>
      <c r="M306" t="s">
        <v>1858</v>
      </c>
      <c r="P306" t="s">
        <v>1452</v>
      </c>
      <c r="Q306" t="s">
        <v>1453</v>
      </c>
      <c r="R306" t="s">
        <v>1454</v>
      </c>
      <c r="S306" t="s">
        <v>1455</v>
      </c>
      <c r="T306" t="s">
        <v>1866</v>
      </c>
      <c r="U306" t="s">
        <v>1474</v>
      </c>
      <c r="V306" t="s">
        <v>1450</v>
      </c>
      <c r="W306" t="s">
        <v>32</v>
      </c>
      <c r="X306" t="s">
        <v>1864</v>
      </c>
      <c r="AA306">
        <v>24</v>
      </c>
      <c r="AC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 t="s">
        <v>125</v>
      </c>
      <c r="BE306">
        <v>0</v>
      </c>
    </row>
    <row r="307" spans="1:57" x14ac:dyDescent="0.2">
      <c r="A307" s="27">
        <v>46091</v>
      </c>
      <c r="B307" t="s">
        <v>1446</v>
      </c>
      <c r="C307" t="s">
        <v>1526</v>
      </c>
      <c r="D307" t="s">
        <v>902</v>
      </c>
      <c r="E307" t="s">
        <v>1531</v>
      </c>
      <c r="F307">
        <v>2048972</v>
      </c>
      <c r="G307" t="s">
        <v>1461</v>
      </c>
      <c r="J307" t="s">
        <v>1856</v>
      </c>
      <c r="K307">
        <v>17</v>
      </c>
      <c r="L307" t="s">
        <v>1871</v>
      </c>
      <c r="M307" t="s">
        <v>1872</v>
      </c>
      <c r="N307" t="s">
        <v>1873</v>
      </c>
      <c r="P307" t="s">
        <v>1452</v>
      </c>
      <c r="Q307" t="s">
        <v>1453</v>
      </c>
      <c r="R307" t="s">
        <v>1454</v>
      </c>
      <c r="S307" t="s">
        <v>1455</v>
      </c>
      <c r="T307" t="s">
        <v>1866</v>
      </c>
      <c r="U307" t="s">
        <v>1474</v>
      </c>
      <c r="V307" t="s">
        <v>1450</v>
      </c>
      <c r="W307" t="s">
        <v>32</v>
      </c>
      <c r="X307" t="s">
        <v>32</v>
      </c>
      <c r="Y307">
        <v>48</v>
      </c>
      <c r="Z307" t="s">
        <v>1874</v>
      </c>
      <c r="AA307">
        <v>24</v>
      </c>
      <c r="AB307">
        <v>67.6666666666667</v>
      </c>
      <c r="AC307">
        <v>29</v>
      </c>
      <c r="AD307">
        <v>29</v>
      </c>
      <c r="AE307">
        <v>24</v>
      </c>
      <c r="AF307">
        <v>3</v>
      </c>
      <c r="AG307">
        <v>3</v>
      </c>
      <c r="AH307">
        <v>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3</v>
      </c>
      <c r="AP307">
        <v>0</v>
      </c>
      <c r="AQ307">
        <v>3</v>
      </c>
      <c r="AR307">
        <v>3</v>
      </c>
      <c r="AS307">
        <v>14</v>
      </c>
      <c r="AT307">
        <v>1</v>
      </c>
      <c r="AU307">
        <v>0</v>
      </c>
      <c r="AV307">
        <v>0</v>
      </c>
      <c r="AW307">
        <v>0</v>
      </c>
      <c r="AX307">
        <v>3</v>
      </c>
      <c r="AY307">
        <v>24</v>
      </c>
      <c r="AZ307">
        <v>1</v>
      </c>
      <c r="BA307" t="s">
        <v>125</v>
      </c>
      <c r="BE307">
        <v>1</v>
      </c>
    </row>
    <row r="308" spans="1:57" x14ac:dyDescent="0.2">
      <c r="A308" s="27">
        <v>46091</v>
      </c>
      <c r="B308" t="s">
        <v>1446</v>
      </c>
      <c r="C308" t="s">
        <v>1526</v>
      </c>
      <c r="D308" t="s">
        <v>904</v>
      </c>
      <c r="E308" t="s">
        <v>1540</v>
      </c>
      <c r="F308">
        <v>2001113</v>
      </c>
      <c r="G308" t="s">
        <v>1458</v>
      </c>
      <c r="J308" t="s">
        <v>1856</v>
      </c>
      <c r="K308">
        <v>13</v>
      </c>
      <c r="L308" t="s">
        <v>1871</v>
      </c>
      <c r="M308" t="s">
        <v>1872</v>
      </c>
      <c r="N308" t="s">
        <v>1873</v>
      </c>
      <c r="P308" t="s">
        <v>1452</v>
      </c>
      <c r="Q308" t="s">
        <v>1453</v>
      </c>
      <c r="R308" t="s">
        <v>1454</v>
      </c>
      <c r="S308" t="s">
        <v>1455</v>
      </c>
      <c r="T308" t="s">
        <v>1860</v>
      </c>
      <c r="U308" t="s">
        <v>1508</v>
      </c>
      <c r="V308" t="s">
        <v>1450</v>
      </c>
      <c r="W308" t="s">
        <v>32</v>
      </c>
      <c r="X308" t="s">
        <v>32</v>
      </c>
      <c r="Y308">
        <v>14</v>
      </c>
      <c r="Z308" t="s">
        <v>1874</v>
      </c>
      <c r="AA308">
        <v>24</v>
      </c>
      <c r="AB308">
        <v>33.8333333333333</v>
      </c>
      <c r="AC308">
        <v>58</v>
      </c>
      <c r="AD308">
        <v>58</v>
      </c>
      <c r="AE308">
        <v>24</v>
      </c>
      <c r="AF308">
        <v>14</v>
      </c>
      <c r="AG308">
        <v>12</v>
      </c>
      <c r="AH308">
        <v>1</v>
      </c>
      <c r="AI308">
        <v>1</v>
      </c>
      <c r="AJ308">
        <v>2</v>
      </c>
      <c r="AK308">
        <v>6</v>
      </c>
      <c r="AL308">
        <v>1</v>
      </c>
      <c r="AM308">
        <v>0</v>
      </c>
      <c r="AN308">
        <v>1</v>
      </c>
      <c r="AO308">
        <v>1</v>
      </c>
      <c r="AP308">
        <v>1</v>
      </c>
      <c r="AQ308">
        <v>2</v>
      </c>
      <c r="AR308">
        <v>6</v>
      </c>
      <c r="AS308">
        <v>0</v>
      </c>
      <c r="AT308">
        <v>0</v>
      </c>
      <c r="AU308">
        <v>4</v>
      </c>
      <c r="AV308">
        <v>2</v>
      </c>
      <c r="AW308">
        <v>2</v>
      </c>
      <c r="AX308">
        <v>12</v>
      </c>
      <c r="AY308">
        <v>28</v>
      </c>
      <c r="AZ308">
        <v>0</v>
      </c>
      <c r="BA308" t="s">
        <v>1514</v>
      </c>
      <c r="BE308">
        <v>0</v>
      </c>
    </row>
    <row r="309" spans="1:57" x14ac:dyDescent="0.2">
      <c r="A309" s="27">
        <v>46091</v>
      </c>
      <c r="B309" t="s">
        <v>1446</v>
      </c>
      <c r="C309" t="s">
        <v>1526</v>
      </c>
      <c r="D309" t="s">
        <v>904</v>
      </c>
      <c r="E309" t="s">
        <v>1540</v>
      </c>
      <c r="F309">
        <v>2001114</v>
      </c>
      <c r="G309" t="s">
        <v>1862</v>
      </c>
      <c r="H309">
        <v>9</v>
      </c>
      <c r="I309">
        <v>20</v>
      </c>
      <c r="J309" t="s">
        <v>1863</v>
      </c>
      <c r="K309">
        <v>3</v>
      </c>
      <c r="L309" t="s">
        <v>1870</v>
      </c>
      <c r="M309" t="s">
        <v>1858</v>
      </c>
      <c r="N309" t="s">
        <v>1873</v>
      </c>
      <c r="P309" t="s">
        <v>1452</v>
      </c>
      <c r="Q309" t="s">
        <v>1453</v>
      </c>
      <c r="R309" t="s">
        <v>1454</v>
      </c>
      <c r="S309" t="s">
        <v>1455</v>
      </c>
      <c r="T309" t="s">
        <v>1860</v>
      </c>
      <c r="U309" t="s">
        <v>1508</v>
      </c>
      <c r="V309" t="s">
        <v>1450</v>
      </c>
      <c r="W309" t="s">
        <v>1864</v>
      </c>
      <c r="X309" t="s">
        <v>1864</v>
      </c>
      <c r="Y309">
        <v>3</v>
      </c>
      <c r="AA309">
        <v>24</v>
      </c>
      <c r="AD309">
        <v>26</v>
      </c>
      <c r="AG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1514</v>
      </c>
      <c r="BE309">
        <v>0</v>
      </c>
    </row>
    <row r="310" spans="1:57" x14ac:dyDescent="0.2">
      <c r="A310" s="27">
        <v>46091</v>
      </c>
      <c r="B310" t="s">
        <v>1446</v>
      </c>
      <c r="C310" t="s">
        <v>1526</v>
      </c>
      <c r="D310" t="s">
        <v>904</v>
      </c>
      <c r="E310" t="s">
        <v>1540</v>
      </c>
      <c r="F310">
        <v>2001115</v>
      </c>
      <c r="G310" t="s">
        <v>1875</v>
      </c>
      <c r="H310">
        <v>7</v>
      </c>
      <c r="J310" t="s">
        <v>1863</v>
      </c>
      <c r="K310">
        <v>3</v>
      </c>
      <c r="L310" t="s">
        <v>1871</v>
      </c>
      <c r="M310" t="s">
        <v>1872</v>
      </c>
      <c r="N310" t="s">
        <v>1873</v>
      </c>
      <c r="P310" t="s">
        <v>1452</v>
      </c>
      <c r="Q310" t="s">
        <v>1453</v>
      </c>
      <c r="R310" t="s">
        <v>1454</v>
      </c>
      <c r="S310" t="s">
        <v>1455</v>
      </c>
      <c r="T310" t="s">
        <v>1860</v>
      </c>
      <c r="U310" t="s">
        <v>1508</v>
      </c>
      <c r="V310" t="s">
        <v>1450</v>
      </c>
      <c r="W310" t="s">
        <v>32</v>
      </c>
      <c r="X310" t="s">
        <v>1864</v>
      </c>
      <c r="Y310">
        <v>3</v>
      </c>
      <c r="Z310" t="s">
        <v>1874</v>
      </c>
      <c r="AA310">
        <v>24</v>
      </c>
      <c r="AF310">
        <v>6</v>
      </c>
      <c r="AG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1514</v>
      </c>
      <c r="BE310">
        <v>0</v>
      </c>
    </row>
    <row r="311" spans="1:57" x14ac:dyDescent="0.2">
      <c r="A311" s="27">
        <v>46091</v>
      </c>
      <c r="B311" t="s">
        <v>1446</v>
      </c>
      <c r="C311" t="s">
        <v>1526</v>
      </c>
      <c r="D311" t="s">
        <v>904</v>
      </c>
      <c r="E311" t="s">
        <v>1540</v>
      </c>
      <c r="F311">
        <v>2030990</v>
      </c>
      <c r="G311" t="s">
        <v>1459</v>
      </c>
      <c r="J311" t="s">
        <v>1856</v>
      </c>
      <c r="K311">
        <v>13</v>
      </c>
      <c r="L311" t="s">
        <v>1871</v>
      </c>
      <c r="M311" t="s">
        <v>1872</v>
      </c>
      <c r="N311" t="s">
        <v>1873</v>
      </c>
      <c r="P311" t="s">
        <v>1452</v>
      </c>
      <c r="Q311" t="s">
        <v>1453</v>
      </c>
      <c r="R311" t="s">
        <v>1454</v>
      </c>
      <c r="S311" t="s">
        <v>1455</v>
      </c>
      <c r="T311" t="s">
        <v>1860</v>
      </c>
      <c r="U311" t="s">
        <v>1508</v>
      </c>
      <c r="V311" t="s">
        <v>1450</v>
      </c>
      <c r="W311" t="s">
        <v>32</v>
      </c>
      <c r="X311" t="s">
        <v>32</v>
      </c>
      <c r="Y311">
        <v>14</v>
      </c>
      <c r="Z311" t="s">
        <v>1874</v>
      </c>
      <c r="AA311">
        <v>24</v>
      </c>
      <c r="AB311">
        <v>0</v>
      </c>
      <c r="AC311">
        <v>0</v>
      </c>
      <c r="AD311">
        <v>0</v>
      </c>
      <c r="AE311">
        <v>48</v>
      </c>
      <c r="AF311">
        <v>17</v>
      </c>
      <c r="AG311">
        <v>45</v>
      </c>
      <c r="AH311">
        <v>0</v>
      </c>
      <c r="AI311">
        <v>0</v>
      </c>
      <c r="AJ311">
        <v>16</v>
      </c>
      <c r="AK311">
        <v>2</v>
      </c>
      <c r="AL311">
        <v>2</v>
      </c>
      <c r="AM311">
        <v>3</v>
      </c>
      <c r="AN311">
        <v>10</v>
      </c>
      <c r="AO311">
        <v>6</v>
      </c>
      <c r="AP311">
        <v>6</v>
      </c>
      <c r="AQ311">
        <v>2</v>
      </c>
      <c r="AR311">
        <v>4</v>
      </c>
      <c r="AS311">
        <v>0</v>
      </c>
      <c r="AT311">
        <v>7</v>
      </c>
      <c r="AU311">
        <v>0</v>
      </c>
      <c r="AV311">
        <v>3</v>
      </c>
      <c r="AW311">
        <v>3</v>
      </c>
      <c r="AX311">
        <v>45</v>
      </c>
      <c r="AY311">
        <v>64</v>
      </c>
      <c r="AZ311">
        <v>0</v>
      </c>
      <c r="BA311" t="s">
        <v>1514</v>
      </c>
      <c r="BE311">
        <v>0</v>
      </c>
    </row>
    <row r="312" spans="1:57" x14ac:dyDescent="0.2">
      <c r="A312" s="27">
        <v>46091</v>
      </c>
      <c r="B312" t="s">
        <v>1446</v>
      </c>
      <c r="C312" t="s">
        <v>1526</v>
      </c>
      <c r="D312" t="s">
        <v>904</v>
      </c>
      <c r="E312" t="s">
        <v>1540</v>
      </c>
      <c r="F312">
        <v>2030991</v>
      </c>
      <c r="G312" t="s">
        <v>1463</v>
      </c>
      <c r="J312" t="s">
        <v>1856</v>
      </c>
      <c r="K312">
        <v>13</v>
      </c>
      <c r="L312" t="s">
        <v>1871</v>
      </c>
      <c r="M312" t="s">
        <v>1872</v>
      </c>
      <c r="N312" t="s">
        <v>1873</v>
      </c>
      <c r="P312" t="s">
        <v>1452</v>
      </c>
      <c r="Q312" t="s">
        <v>1453</v>
      </c>
      <c r="R312" t="s">
        <v>1454</v>
      </c>
      <c r="S312" t="s">
        <v>1455</v>
      </c>
      <c r="T312" t="s">
        <v>1860</v>
      </c>
      <c r="U312" t="s">
        <v>1508</v>
      </c>
      <c r="V312" t="s">
        <v>1450</v>
      </c>
      <c r="W312" t="s">
        <v>32</v>
      </c>
      <c r="X312" t="s">
        <v>32</v>
      </c>
      <c r="Y312">
        <v>24</v>
      </c>
      <c r="Z312" t="s">
        <v>1874</v>
      </c>
      <c r="AA312">
        <v>24</v>
      </c>
      <c r="AB312">
        <v>16.3333333333333</v>
      </c>
      <c r="AC312">
        <v>35</v>
      </c>
      <c r="AD312">
        <v>35</v>
      </c>
      <c r="AF312">
        <v>3</v>
      </c>
      <c r="AG312">
        <v>15</v>
      </c>
      <c r="AH312">
        <v>1</v>
      </c>
      <c r="AI312">
        <v>1</v>
      </c>
      <c r="AJ312">
        <v>3</v>
      </c>
      <c r="AK312">
        <v>3</v>
      </c>
      <c r="AL312">
        <v>1</v>
      </c>
      <c r="AM312">
        <v>4</v>
      </c>
      <c r="AN312">
        <v>3</v>
      </c>
      <c r="AO312">
        <v>1</v>
      </c>
      <c r="AP312">
        <v>0</v>
      </c>
      <c r="AQ312">
        <v>2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15</v>
      </c>
      <c r="AY312">
        <v>18</v>
      </c>
      <c r="AZ312">
        <v>0</v>
      </c>
      <c r="BA312" t="s">
        <v>1514</v>
      </c>
      <c r="BE312">
        <v>0</v>
      </c>
    </row>
    <row r="313" spans="1:57" x14ac:dyDescent="0.2">
      <c r="A313" s="27">
        <v>46091</v>
      </c>
      <c r="B313" t="s">
        <v>1446</v>
      </c>
      <c r="C313" t="s">
        <v>1526</v>
      </c>
      <c r="D313" t="s">
        <v>904</v>
      </c>
      <c r="E313" t="s">
        <v>1540</v>
      </c>
      <c r="F313">
        <v>2034089</v>
      </c>
      <c r="G313" t="s">
        <v>1655</v>
      </c>
      <c r="H313">
        <v>7</v>
      </c>
      <c r="J313" t="s">
        <v>1863</v>
      </c>
      <c r="K313">
        <v>9</v>
      </c>
      <c r="L313" t="s">
        <v>1871</v>
      </c>
      <c r="M313" t="s">
        <v>1872</v>
      </c>
      <c r="N313" t="s">
        <v>1873</v>
      </c>
      <c r="P313" t="s">
        <v>1452</v>
      </c>
      <c r="Q313" t="s">
        <v>1453</v>
      </c>
      <c r="R313" t="s">
        <v>1454</v>
      </c>
      <c r="S313" t="s">
        <v>1455</v>
      </c>
      <c r="T313" t="s">
        <v>1866</v>
      </c>
      <c r="U313" t="s">
        <v>1508</v>
      </c>
      <c r="V313" t="s">
        <v>1450</v>
      </c>
      <c r="W313" t="s">
        <v>32</v>
      </c>
      <c r="X313" t="s">
        <v>1864</v>
      </c>
      <c r="Y313">
        <v>10</v>
      </c>
      <c r="Z313" t="s">
        <v>1874</v>
      </c>
      <c r="AA313">
        <v>24</v>
      </c>
      <c r="AB313">
        <v>0</v>
      </c>
      <c r="AD313">
        <v>-24</v>
      </c>
      <c r="AF313">
        <v>1</v>
      </c>
      <c r="AG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 t="s">
        <v>1514</v>
      </c>
      <c r="BE313">
        <v>0</v>
      </c>
    </row>
    <row r="314" spans="1:57" x14ac:dyDescent="0.2">
      <c r="A314" s="27">
        <v>46091</v>
      </c>
      <c r="B314" t="s">
        <v>1446</v>
      </c>
      <c r="C314" t="s">
        <v>1526</v>
      </c>
      <c r="D314" t="s">
        <v>904</v>
      </c>
      <c r="E314" t="s">
        <v>1540</v>
      </c>
      <c r="F314">
        <v>2039041</v>
      </c>
      <c r="G314" t="s">
        <v>1460</v>
      </c>
      <c r="J314" t="s">
        <v>1863</v>
      </c>
      <c r="K314">
        <v>3</v>
      </c>
      <c r="L314" t="s">
        <v>1871</v>
      </c>
      <c r="M314" t="s">
        <v>1872</v>
      </c>
      <c r="N314" t="s">
        <v>1873</v>
      </c>
      <c r="P314" t="s">
        <v>1452</v>
      </c>
      <c r="Q314" t="s">
        <v>1453</v>
      </c>
      <c r="R314" t="s">
        <v>1454</v>
      </c>
      <c r="S314" t="s">
        <v>1455</v>
      </c>
      <c r="T314" t="s">
        <v>1866</v>
      </c>
      <c r="U314" t="s">
        <v>1508</v>
      </c>
      <c r="V314" t="s">
        <v>1450</v>
      </c>
      <c r="W314" t="s">
        <v>32</v>
      </c>
      <c r="X314" t="s">
        <v>32</v>
      </c>
      <c r="Y314">
        <v>3</v>
      </c>
      <c r="Z314" t="s">
        <v>1874</v>
      </c>
      <c r="AA314">
        <v>24</v>
      </c>
      <c r="AB314">
        <v>5.8333333333333304</v>
      </c>
      <c r="AC314">
        <v>20</v>
      </c>
      <c r="AD314">
        <v>20</v>
      </c>
      <c r="AF314">
        <v>3</v>
      </c>
      <c r="AG314">
        <v>24</v>
      </c>
      <c r="AH314">
        <v>1</v>
      </c>
      <c r="AI314">
        <v>1</v>
      </c>
      <c r="AJ314">
        <v>9</v>
      </c>
      <c r="AK314">
        <v>2</v>
      </c>
      <c r="AL314">
        <v>3</v>
      </c>
      <c r="AM314">
        <v>1</v>
      </c>
      <c r="AN314">
        <v>1</v>
      </c>
      <c r="AO314">
        <v>8</v>
      </c>
      <c r="AP314">
        <v>0</v>
      </c>
      <c r="AQ314">
        <v>3</v>
      </c>
      <c r="AR314">
        <v>0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24</v>
      </c>
      <c r="AY314">
        <v>29</v>
      </c>
      <c r="AZ314">
        <v>0</v>
      </c>
      <c r="BA314" t="s">
        <v>1514</v>
      </c>
      <c r="BE314">
        <v>0</v>
      </c>
    </row>
    <row r="315" spans="1:57" x14ac:dyDescent="0.2">
      <c r="A315" s="27">
        <v>46091</v>
      </c>
      <c r="B315" t="s">
        <v>1446</v>
      </c>
      <c r="C315" t="s">
        <v>1526</v>
      </c>
      <c r="D315" t="s">
        <v>904</v>
      </c>
      <c r="E315" t="s">
        <v>1540</v>
      </c>
      <c r="F315">
        <v>2048972</v>
      </c>
      <c r="G315" t="s">
        <v>1461</v>
      </c>
      <c r="J315" t="s">
        <v>1856</v>
      </c>
      <c r="K315">
        <v>9</v>
      </c>
      <c r="L315" t="s">
        <v>1871</v>
      </c>
      <c r="M315" t="s">
        <v>1872</v>
      </c>
      <c r="N315" t="s">
        <v>1873</v>
      </c>
      <c r="P315" t="s">
        <v>1452</v>
      </c>
      <c r="Q315" t="s">
        <v>1453</v>
      </c>
      <c r="R315" t="s">
        <v>1454</v>
      </c>
      <c r="S315" t="s">
        <v>1455</v>
      </c>
      <c r="T315" t="s">
        <v>1866</v>
      </c>
      <c r="U315" t="s">
        <v>1508</v>
      </c>
      <c r="V315" t="s">
        <v>1450</v>
      </c>
      <c r="W315" t="s">
        <v>32</v>
      </c>
      <c r="X315" t="s">
        <v>32</v>
      </c>
      <c r="Y315">
        <v>12</v>
      </c>
      <c r="Z315" t="s">
        <v>1874</v>
      </c>
      <c r="AA315">
        <v>24</v>
      </c>
      <c r="AB315">
        <v>7</v>
      </c>
      <c r="AC315">
        <v>37</v>
      </c>
      <c r="AD315">
        <v>37</v>
      </c>
      <c r="AF315">
        <v>14</v>
      </c>
      <c r="AG315">
        <v>37</v>
      </c>
      <c r="AH315">
        <v>1</v>
      </c>
      <c r="AI315">
        <v>1</v>
      </c>
      <c r="AJ315">
        <v>9</v>
      </c>
      <c r="AK315">
        <v>7</v>
      </c>
      <c r="AL315">
        <v>7</v>
      </c>
      <c r="AM315">
        <v>3</v>
      </c>
      <c r="AN315">
        <v>5</v>
      </c>
      <c r="AO315">
        <v>4</v>
      </c>
      <c r="AP315">
        <v>2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37</v>
      </c>
      <c r="AY315">
        <v>37</v>
      </c>
      <c r="AZ315">
        <v>0</v>
      </c>
      <c r="BA315" t="s">
        <v>1514</v>
      </c>
      <c r="BE315">
        <v>0</v>
      </c>
    </row>
    <row r="316" spans="1:57" x14ac:dyDescent="0.2">
      <c r="A316" s="27">
        <v>46091</v>
      </c>
      <c r="B316" t="s">
        <v>1446</v>
      </c>
      <c r="C316" t="s">
        <v>1526</v>
      </c>
      <c r="D316" t="s">
        <v>906</v>
      </c>
      <c r="E316" t="s">
        <v>1529</v>
      </c>
      <c r="F316">
        <v>2001113</v>
      </c>
      <c r="G316" t="s">
        <v>1458</v>
      </c>
      <c r="J316" t="s">
        <v>1856</v>
      </c>
      <c r="K316">
        <v>11</v>
      </c>
      <c r="L316" t="s">
        <v>1871</v>
      </c>
      <c r="M316" t="s">
        <v>1872</v>
      </c>
      <c r="N316" t="s">
        <v>1873</v>
      </c>
      <c r="P316" t="s">
        <v>1452</v>
      </c>
      <c r="Q316" t="s">
        <v>1453</v>
      </c>
      <c r="R316" t="s">
        <v>1454</v>
      </c>
      <c r="S316" t="s">
        <v>1455</v>
      </c>
      <c r="T316" t="s">
        <v>1860</v>
      </c>
      <c r="U316" t="s">
        <v>1447</v>
      </c>
      <c r="V316" t="s">
        <v>1450</v>
      </c>
      <c r="W316" t="s">
        <v>32</v>
      </c>
      <c r="X316" t="s">
        <v>32</v>
      </c>
      <c r="Y316">
        <v>12</v>
      </c>
      <c r="Z316" t="s">
        <v>1874</v>
      </c>
      <c r="AA316">
        <v>24</v>
      </c>
      <c r="AB316">
        <v>9.3333333333333304</v>
      </c>
      <c r="AC316">
        <v>28</v>
      </c>
      <c r="AD316">
        <v>28</v>
      </c>
      <c r="AF316">
        <v>9</v>
      </c>
      <c r="AG316">
        <v>21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2</v>
      </c>
      <c r="AN316">
        <v>6</v>
      </c>
      <c r="AO316">
        <v>7</v>
      </c>
      <c r="AP316">
        <v>6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21</v>
      </c>
      <c r="AY316">
        <v>24</v>
      </c>
      <c r="AZ316">
        <v>1</v>
      </c>
      <c r="BA316" t="s">
        <v>178</v>
      </c>
      <c r="BE316">
        <v>1</v>
      </c>
    </row>
    <row r="317" spans="1:57" x14ac:dyDescent="0.2">
      <c r="A317" s="27">
        <v>46091</v>
      </c>
      <c r="B317" t="s">
        <v>1446</v>
      </c>
      <c r="C317" t="s">
        <v>1526</v>
      </c>
      <c r="D317" t="s">
        <v>906</v>
      </c>
      <c r="E317" t="s">
        <v>1529</v>
      </c>
      <c r="F317">
        <v>2030990</v>
      </c>
      <c r="G317" t="s">
        <v>1459</v>
      </c>
      <c r="J317" t="s">
        <v>1856</v>
      </c>
      <c r="K317">
        <v>11</v>
      </c>
      <c r="L317" t="s">
        <v>1871</v>
      </c>
      <c r="M317" t="s">
        <v>1872</v>
      </c>
      <c r="N317" t="s">
        <v>1873</v>
      </c>
      <c r="P317" t="s">
        <v>1452</v>
      </c>
      <c r="Q317" t="s">
        <v>1453</v>
      </c>
      <c r="R317" t="s">
        <v>1454</v>
      </c>
      <c r="S317" t="s">
        <v>1455</v>
      </c>
      <c r="T317" t="s">
        <v>1860</v>
      </c>
      <c r="U317" t="s">
        <v>1447</v>
      </c>
      <c r="V317" t="s">
        <v>1450</v>
      </c>
      <c r="W317" t="s">
        <v>32</v>
      </c>
      <c r="X317" t="s">
        <v>32</v>
      </c>
      <c r="Y317">
        <v>12</v>
      </c>
      <c r="Z317" t="s">
        <v>1874</v>
      </c>
      <c r="AA317">
        <v>24</v>
      </c>
      <c r="AC317">
        <v>59</v>
      </c>
      <c r="AD317">
        <v>59</v>
      </c>
      <c r="AE317">
        <v>24</v>
      </c>
      <c r="AF317">
        <v>23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21</v>
      </c>
      <c r="AX317">
        <v>0</v>
      </c>
      <c r="AY317">
        <v>21</v>
      </c>
      <c r="AZ317">
        <v>1</v>
      </c>
      <c r="BA317" t="s">
        <v>178</v>
      </c>
      <c r="BE317">
        <v>1</v>
      </c>
    </row>
    <row r="318" spans="1:57" x14ac:dyDescent="0.2">
      <c r="A318" s="27">
        <v>46091</v>
      </c>
      <c r="B318" t="s">
        <v>1446</v>
      </c>
      <c r="C318" t="s">
        <v>1526</v>
      </c>
      <c r="D318" t="s">
        <v>906</v>
      </c>
      <c r="E318" t="s">
        <v>1529</v>
      </c>
      <c r="F318">
        <v>2030991</v>
      </c>
      <c r="G318" t="s">
        <v>1463</v>
      </c>
      <c r="J318" t="s">
        <v>1856</v>
      </c>
      <c r="K318">
        <v>11</v>
      </c>
      <c r="L318" t="s">
        <v>1871</v>
      </c>
      <c r="M318" t="s">
        <v>1872</v>
      </c>
      <c r="N318" t="s">
        <v>1873</v>
      </c>
      <c r="P318" t="s">
        <v>1452</v>
      </c>
      <c r="Q318" t="s">
        <v>1453</v>
      </c>
      <c r="R318" t="s">
        <v>1454</v>
      </c>
      <c r="S318" t="s">
        <v>1455</v>
      </c>
      <c r="T318" t="s">
        <v>1860</v>
      </c>
      <c r="U318" t="s">
        <v>1447</v>
      </c>
      <c r="V318" t="s">
        <v>1450</v>
      </c>
      <c r="W318" t="s">
        <v>32</v>
      </c>
      <c r="X318" t="s">
        <v>32</v>
      </c>
      <c r="Y318">
        <v>24</v>
      </c>
      <c r="Z318" t="s">
        <v>1874</v>
      </c>
      <c r="AA318">
        <v>24</v>
      </c>
      <c r="AB318">
        <v>9.4499999999999993</v>
      </c>
      <c r="AC318">
        <v>27</v>
      </c>
      <c r="AD318">
        <v>27</v>
      </c>
      <c r="AE318">
        <v>48</v>
      </c>
      <c r="AF318">
        <v>19</v>
      </c>
      <c r="AG318">
        <v>20</v>
      </c>
      <c r="AH318">
        <v>1</v>
      </c>
      <c r="AI318">
        <v>1</v>
      </c>
      <c r="AJ318">
        <v>0</v>
      </c>
      <c r="AK318">
        <v>1</v>
      </c>
      <c r="AL318">
        <v>8</v>
      </c>
      <c r="AM318">
        <v>2</v>
      </c>
      <c r="AN318">
        <v>4</v>
      </c>
      <c r="AO318">
        <v>1</v>
      </c>
      <c r="AP318">
        <v>4</v>
      </c>
      <c r="AQ318">
        <v>4</v>
      </c>
      <c r="AR318">
        <v>0</v>
      </c>
      <c r="AS318">
        <v>0</v>
      </c>
      <c r="AT318">
        <v>0</v>
      </c>
      <c r="AU318">
        <v>8</v>
      </c>
      <c r="AV318">
        <v>11</v>
      </c>
      <c r="AW318">
        <v>5</v>
      </c>
      <c r="AX318">
        <v>20</v>
      </c>
      <c r="AY318">
        <v>48</v>
      </c>
      <c r="AZ318">
        <v>0</v>
      </c>
      <c r="BA318" t="s">
        <v>178</v>
      </c>
      <c r="BE318">
        <v>1</v>
      </c>
    </row>
    <row r="319" spans="1:57" x14ac:dyDescent="0.2">
      <c r="A319" s="27">
        <v>46091</v>
      </c>
      <c r="B319" t="s">
        <v>1446</v>
      </c>
      <c r="C319" t="s">
        <v>1526</v>
      </c>
      <c r="D319" t="s">
        <v>906</v>
      </c>
      <c r="E319" t="s">
        <v>1529</v>
      </c>
      <c r="F319">
        <v>2034089</v>
      </c>
      <c r="G319" t="s">
        <v>1655</v>
      </c>
      <c r="H319">
        <v>7</v>
      </c>
      <c r="J319" t="s">
        <v>1863</v>
      </c>
      <c r="K319">
        <v>8</v>
      </c>
      <c r="L319" t="s">
        <v>1871</v>
      </c>
      <c r="M319" t="s">
        <v>1872</v>
      </c>
      <c r="N319" t="s">
        <v>1873</v>
      </c>
      <c r="P319" t="s">
        <v>1452</v>
      </c>
      <c r="Q319" t="s">
        <v>1453</v>
      </c>
      <c r="R319" t="s">
        <v>1454</v>
      </c>
      <c r="S319" t="s">
        <v>1455</v>
      </c>
      <c r="T319" t="s">
        <v>1866</v>
      </c>
      <c r="U319" t="s">
        <v>1447</v>
      </c>
      <c r="V319" t="s">
        <v>1450</v>
      </c>
      <c r="W319" t="s">
        <v>32</v>
      </c>
      <c r="X319" t="s">
        <v>1864</v>
      </c>
      <c r="Y319">
        <v>8</v>
      </c>
      <c r="Z319" t="s">
        <v>1874</v>
      </c>
      <c r="AA319">
        <v>24</v>
      </c>
      <c r="AF319">
        <v>1</v>
      </c>
      <c r="AG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 t="s">
        <v>178</v>
      </c>
      <c r="BE319">
        <v>0</v>
      </c>
    </row>
    <row r="320" spans="1:57" x14ac:dyDescent="0.2">
      <c r="A320" s="27">
        <v>46091</v>
      </c>
      <c r="B320" t="s">
        <v>1446</v>
      </c>
      <c r="C320" t="s">
        <v>1526</v>
      </c>
      <c r="D320" t="s">
        <v>906</v>
      </c>
      <c r="E320" t="s">
        <v>1529</v>
      </c>
      <c r="F320">
        <v>2039041</v>
      </c>
      <c r="G320" t="s">
        <v>1460</v>
      </c>
      <c r="J320" t="s">
        <v>1863</v>
      </c>
      <c r="K320">
        <v>6</v>
      </c>
      <c r="L320" t="s">
        <v>1871</v>
      </c>
      <c r="M320" t="s">
        <v>1872</v>
      </c>
      <c r="N320" t="s">
        <v>1873</v>
      </c>
      <c r="P320" t="s">
        <v>1452</v>
      </c>
      <c r="Q320" t="s">
        <v>1453</v>
      </c>
      <c r="R320" t="s">
        <v>1454</v>
      </c>
      <c r="S320" t="s">
        <v>1455</v>
      </c>
      <c r="T320" t="s">
        <v>1866</v>
      </c>
      <c r="U320" t="s">
        <v>1447</v>
      </c>
      <c r="V320" t="s">
        <v>1450</v>
      </c>
      <c r="W320" t="s">
        <v>32</v>
      </c>
      <c r="X320" t="s">
        <v>32</v>
      </c>
      <c r="Y320">
        <v>6</v>
      </c>
      <c r="Z320" t="s">
        <v>1874</v>
      </c>
      <c r="AA320">
        <v>24</v>
      </c>
      <c r="AB320">
        <v>13.6111111111111</v>
      </c>
      <c r="AC320">
        <v>35</v>
      </c>
      <c r="AD320">
        <v>35</v>
      </c>
      <c r="AE320">
        <v>24</v>
      </c>
      <c r="AF320">
        <v>11</v>
      </c>
      <c r="AG320">
        <v>18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3</v>
      </c>
      <c r="AN320">
        <v>10</v>
      </c>
      <c r="AO320">
        <v>1</v>
      </c>
      <c r="AP320">
        <v>4</v>
      </c>
      <c r="AQ320">
        <v>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18</v>
      </c>
      <c r="AY320">
        <v>20</v>
      </c>
      <c r="AZ320">
        <v>1</v>
      </c>
      <c r="BA320" t="s">
        <v>178</v>
      </c>
      <c r="BE320">
        <v>1</v>
      </c>
    </row>
    <row r="321" spans="1:57" x14ac:dyDescent="0.2">
      <c r="A321" s="27">
        <v>46091</v>
      </c>
      <c r="B321" t="s">
        <v>1446</v>
      </c>
      <c r="C321" t="s">
        <v>1526</v>
      </c>
      <c r="D321" t="s">
        <v>906</v>
      </c>
      <c r="E321" t="s">
        <v>1529</v>
      </c>
      <c r="F321">
        <v>2048972</v>
      </c>
      <c r="G321" t="s">
        <v>1461</v>
      </c>
      <c r="J321" t="s">
        <v>1856</v>
      </c>
      <c r="K321">
        <v>8</v>
      </c>
      <c r="L321" t="s">
        <v>1871</v>
      </c>
      <c r="M321" t="s">
        <v>1872</v>
      </c>
      <c r="N321" t="s">
        <v>1873</v>
      </c>
      <c r="P321" t="s">
        <v>1452</v>
      </c>
      <c r="Q321" t="s">
        <v>1453</v>
      </c>
      <c r="R321" t="s">
        <v>1454</v>
      </c>
      <c r="S321" t="s">
        <v>1455</v>
      </c>
      <c r="T321" t="s">
        <v>1866</v>
      </c>
      <c r="U321" t="s">
        <v>1447</v>
      </c>
      <c r="V321" t="s">
        <v>1450</v>
      </c>
      <c r="W321" t="s">
        <v>32</v>
      </c>
      <c r="X321" t="s">
        <v>32</v>
      </c>
      <c r="Y321">
        <v>12</v>
      </c>
      <c r="Z321" t="s">
        <v>1874</v>
      </c>
      <c r="AA321">
        <v>24</v>
      </c>
      <c r="AB321">
        <v>11.0526315789474</v>
      </c>
      <c r="AC321">
        <v>30</v>
      </c>
      <c r="AD321">
        <v>30</v>
      </c>
      <c r="AE321">
        <v>72</v>
      </c>
      <c r="AF321">
        <v>45</v>
      </c>
      <c r="AG321">
        <v>19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7</v>
      </c>
      <c r="AN321">
        <v>6</v>
      </c>
      <c r="AO321">
        <v>2</v>
      </c>
      <c r="AP321">
        <v>4</v>
      </c>
      <c r="AQ321">
        <v>5</v>
      </c>
      <c r="AR321">
        <v>3</v>
      </c>
      <c r="AS321">
        <v>6</v>
      </c>
      <c r="AT321">
        <v>16</v>
      </c>
      <c r="AU321">
        <v>0</v>
      </c>
      <c r="AV321">
        <v>10</v>
      </c>
      <c r="AW321">
        <v>11</v>
      </c>
      <c r="AX321">
        <v>19</v>
      </c>
      <c r="AY321">
        <v>70</v>
      </c>
      <c r="AZ321">
        <v>1</v>
      </c>
      <c r="BA321" t="s">
        <v>178</v>
      </c>
      <c r="BE321">
        <v>1</v>
      </c>
    </row>
    <row r="322" spans="1:57" x14ac:dyDescent="0.2">
      <c r="A322" s="27">
        <v>46091</v>
      </c>
      <c r="B322" t="s">
        <v>1446</v>
      </c>
      <c r="C322" t="s">
        <v>1526</v>
      </c>
      <c r="D322" t="s">
        <v>911</v>
      </c>
      <c r="E322" t="s">
        <v>1776</v>
      </c>
      <c r="F322">
        <v>2001113</v>
      </c>
      <c r="G322" t="s">
        <v>1458</v>
      </c>
      <c r="J322" t="s">
        <v>1856</v>
      </c>
      <c r="K322">
        <v>155</v>
      </c>
      <c r="L322" t="s">
        <v>1871</v>
      </c>
      <c r="M322" t="s">
        <v>1872</v>
      </c>
      <c r="N322" t="s">
        <v>1873</v>
      </c>
      <c r="P322" t="s">
        <v>1452</v>
      </c>
      <c r="Q322" t="s">
        <v>1453</v>
      </c>
      <c r="R322" t="s">
        <v>1454</v>
      </c>
      <c r="S322" t="s">
        <v>1455</v>
      </c>
      <c r="T322" t="s">
        <v>1860</v>
      </c>
      <c r="U322" t="s">
        <v>1508</v>
      </c>
      <c r="V322" t="s">
        <v>1450</v>
      </c>
      <c r="W322" t="s">
        <v>32</v>
      </c>
      <c r="X322" t="s">
        <v>32</v>
      </c>
      <c r="Y322">
        <v>156</v>
      </c>
      <c r="Z322" t="s">
        <v>1874</v>
      </c>
      <c r="AA322">
        <v>24</v>
      </c>
      <c r="AB322">
        <v>4.2954545454545396</v>
      </c>
      <c r="AC322">
        <v>81</v>
      </c>
      <c r="AD322">
        <v>81</v>
      </c>
      <c r="AE322">
        <v>216</v>
      </c>
      <c r="AF322">
        <v>62</v>
      </c>
      <c r="AG322">
        <v>132</v>
      </c>
      <c r="AH322">
        <v>1</v>
      </c>
      <c r="AI322">
        <v>1</v>
      </c>
      <c r="AJ322">
        <v>24</v>
      </c>
      <c r="AK322">
        <v>19</v>
      </c>
      <c r="AL322">
        <v>8</v>
      </c>
      <c r="AM322">
        <v>27</v>
      </c>
      <c r="AN322">
        <v>20</v>
      </c>
      <c r="AO322">
        <v>20</v>
      </c>
      <c r="AP322">
        <v>14</v>
      </c>
      <c r="AQ322">
        <v>0</v>
      </c>
      <c r="AR322">
        <v>12</v>
      </c>
      <c r="AS322">
        <v>8</v>
      </c>
      <c r="AT322">
        <v>35</v>
      </c>
      <c r="AU322">
        <v>29</v>
      </c>
      <c r="AV322">
        <v>11</v>
      </c>
      <c r="AW322">
        <v>0</v>
      </c>
      <c r="AX322">
        <v>132</v>
      </c>
      <c r="AY322">
        <v>227</v>
      </c>
      <c r="AZ322">
        <v>0</v>
      </c>
      <c r="BA322" t="s">
        <v>1510</v>
      </c>
      <c r="BE322">
        <v>0</v>
      </c>
    </row>
    <row r="323" spans="1:57" x14ac:dyDescent="0.2">
      <c r="A323" s="27">
        <v>46091</v>
      </c>
      <c r="B323" t="s">
        <v>1446</v>
      </c>
      <c r="C323" t="s">
        <v>1526</v>
      </c>
      <c r="D323" t="s">
        <v>911</v>
      </c>
      <c r="E323" t="s">
        <v>1776</v>
      </c>
      <c r="F323">
        <v>2030990</v>
      </c>
      <c r="G323" t="s">
        <v>1459</v>
      </c>
      <c r="J323" t="s">
        <v>1856</v>
      </c>
      <c r="K323">
        <v>23</v>
      </c>
      <c r="L323" t="s">
        <v>1871</v>
      </c>
      <c r="M323" t="s">
        <v>1872</v>
      </c>
      <c r="N323" t="s">
        <v>1873</v>
      </c>
      <c r="P323" t="s">
        <v>1452</v>
      </c>
      <c r="Q323" t="s">
        <v>1453</v>
      </c>
      <c r="R323" t="s">
        <v>1454</v>
      </c>
      <c r="S323" t="s">
        <v>1455</v>
      </c>
      <c r="T323" t="s">
        <v>1860</v>
      </c>
      <c r="U323" t="s">
        <v>1508</v>
      </c>
      <c r="V323" t="s">
        <v>1450</v>
      </c>
      <c r="W323" t="s">
        <v>32</v>
      </c>
      <c r="X323" t="s">
        <v>32</v>
      </c>
      <c r="Y323">
        <v>24</v>
      </c>
      <c r="Z323" t="s">
        <v>1874</v>
      </c>
      <c r="AA323">
        <v>24</v>
      </c>
      <c r="AB323">
        <v>3.6649214659685903E-2</v>
      </c>
      <c r="AC323">
        <v>1</v>
      </c>
      <c r="AD323">
        <v>1</v>
      </c>
      <c r="AE323">
        <v>96</v>
      </c>
      <c r="AF323">
        <v>69</v>
      </c>
      <c r="AG323">
        <v>191</v>
      </c>
      <c r="AH323">
        <v>0</v>
      </c>
      <c r="AI323">
        <v>0</v>
      </c>
      <c r="AJ323">
        <v>27</v>
      </c>
      <c r="AK323">
        <v>45</v>
      </c>
      <c r="AL323">
        <v>0</v>
      </c>
      <c r="AM323">
        <v>16</v>
      </c>
      <c r="AN323">
        <v>30</v>
      </c>
      <c r="AO323">
        <v>41</v>
      </c>
      <c r="AP323">
        <v>32</v>
      </c>
      <c r="AQ323">
        <v>0</v>
      </c>
      <c r="AR323">
        <v>0</v>
      </c>
      <c r="AS323">
        <v>0</v>
      </c>
      <c r="AT323">
        <v>11</v>
      </c>
      <c r="AU323">
        <v>16</v>
      </c>
      <c r="AV323">
        <v>21</v>
      </c>
      <c r="AW323">
        <v>0</v>
      </c>
      <c r="AX323">
        <v>191</v>
      </c>
      <c r="AY323">
        <v>239</v>
      </c>
      <c r="AZ323">
        <v>0</v>
      </c>
      <c r="BA323" t="s">
        <v>1510</v>
      </c>
      <c r="BE323">
        <v>0</v>
      </c>
    </row>
    <row r="324" spans="1:57" x14ac:dyDescent="0.2">
      <c r="A324" s="27">
        <v>46091</v>
      </c>
      <c r="B324" t="s">
        <v>1446</v>
      </c>
      <c r="C324" t="s">
        <v>1526</v>
      </c>
      <c r="D324" t="s">
        <v>911</v>
      </c>
      <c r="E324" t="s">
        <v>1776</v>
      </c>
      <c r="F324">
        <v>2030991</v>
      </c>
      <c r="G324" t="s">
        <v>1463</v>
      </c>
      <c r="J324" t="s">
        <v>1856</v>
      </c>
      <c r="K324">
        <v>12</v>
      </c>
      <c r="L324" t="s">
        <v>1871</v>
      </c>
      <c r="M324" t="s">
        <v>1872</v>
      </c>
      <c r="N324" t="s">
        <v>1873</v>
      </c>
      <c r="P324" t="s">
        <v>1452</v>
      </c>
      <c r="Q324" t="s">
        <v>1453</v>
      </c>
      <c r="R324" t="s">
        <v>1454</v>
      </c>
      <c r="S324" t="s">
        <v>1455</v>
      </c>
      <c r="T324" t="s">
        <v>1860</v>
      </c>
      <c r="U324" t="s">
        <v>1508</v>
      </c>
      <c r="V324" t="s">
        <v>1450</v>
      </c>
      <c r="W324" t="s">
        <v>32</v>
      </c>
      <c r="X324" t="s">
        <v>32</v>
      </c>
      <c r="Y324">
        <v>12</v>
      </c>
      <c r="Z324" t="s">
        <v>1874</v>
      </c>
      <c r="AA324">
        <v>24</v>
      </c>
      <c r="AB324">
        <v>2.3773584905660399</v>
      </c>
      <c r="AC324">
        <v>18</v>
      </c>
      <c r="AD324">
        <v>18</v>
      </c>
      <c r="AE324">
        <v>72</v>
      </c>
      <c r="AF324">
        <v>26</v>
      </c>
      <c r="AG324">
        <v>53</v>
      </c>
      <c r="AH324">
        <v>1</v>
      </c>
      <c r="AI324">
        <v>1</v>
      </c>
      <c r="AJ324">
        <v>9</v>
      </c>
      <c r="AK324">
        <v>4</v>
      </c>
      <c r="AL324">
        <v>9</v>
      </c>
      <c r="AM324">
        <v>5</v>
      </c>
      <c r="AN324">
        <v>10</v>
      </c>
      <c r="AO324">
        <v>16</v>
      </c>
      <c r="AP324">
        <v>0</v>
      </c>
      <c r="AQ324">
        <v>8</v>
      </c>
      <c r="AR324">
        <v>6</v>
      </c>
      <c r="AS324">
        <v>5</v>
      </c>
      <c r="AT324">
        <v>16</v>
      </c>
      <c r="AU324">
        <v>11</v>
      </c>
      <c r="AV324">
        <v>3</v>
      </c>
      <c r="AW324">
        <v>0</v>
      </c>
      <c r="AX324">
        <v>53</v>
      </c>
      <c r="AY324">
        <v>102</v>
      </c>
      <c r="AZ324">
        <v>0</v>
      </c>
      <c r="BA324" t="s">
        <v>1510</v>
      </c>
      <c r="BE324">
        <v>0</v>
      </c>
    </row>
    <row r="325" spans="1:57" x14ac:dyDescent="0.2">
      <c r="A325" s="27">
        <v>46091</v>
      </c>
      <c r="B325" t="s">
        <v>1446</v>
      </c>
      <c r="C325" t="s">
        <v>1526</v>
      </c>
      <c r="D325" t="s">
        <v>911</v>
      </c>
      <c r="E325" t="s">
        <v>1776</v>
      </c>
      <c r="F325">
        <v>2034089</v>
      </c>
      <c r="G325" t="s">
        <v>1655</v>
      </c>
      <c r="H325">
        <v>7</v>
      </c>
      <c r="J325" t="s">
        <v>1863</v>
      </c>
      <c r="K325">
        <v>33</v>
      </c>
      <c r="L325" t="s">
        <v>1871</v>
      </c>
      <c r="M325" t="s">
        <v>1872</v>
      </c>
      <c r="N325" t="s">
        <v>1873</v>
      </c>
      <c r="P325" t="s">
        <v>1452</v>
      </c>
      <c r="Q325" t="s">
        <v>1453</v>
      </c>
      <c r="R325" t="s">
        <v>1454</v>
      </c>
      <c r="S325" t="s">
        <v>1455</v>
      </c>
      <c r="T325" t="s">
        <v>1866</v>
      </c>
      <c r="U325" t="s">
        <v>1508</v>
      </c>
      <c r="V325" t="s">
        <v>1450</v>
      </c>
      <c r="W325" t="s">
        <v>32</v>
      </c>
      <c r="X325" t="s">
        <v>1864</v>
      </c>
      <c r="Y325">
        <v>109</v>
      </c>
      <c r="Z325" t="s">
        <v>1874</v>
      </c>
      <c r="AA325">
        <v>24</v>
      </c>
      <c r="AF325">
        <v>30</v>
      </c>
      <c r="AG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 t="s">
        <v>1510</v>
      </c>
      <c r="BE325">
        <v>0</v>
      </c>
    </row>
    <row r="326" spans="1:57" x14ac:dyDescent="0.2">
      <c r="A326" s="27">
        <v>46091</v>
      </c>
      <c r="B326" t="s">
        <v>1446</v>
      </c>
      <c r="C326" t="s">
        <v>1526</v>
      </c>
      <c r="D326" t="s">
        <v>911</v>
      </c>
      <c r="E326" t="s">
        <v>1776</v>
      </c>
      <c r="F326">
        <v>2039041</v>
      </c>
      <c r="G326" t="s">
        <v>1460</v>
      </c>
      <c r="J326" t="s">
        <v>1863</v>
      </c>
      <c r="K326">
        <v>15</v>
      </c>
      <c r="L326" t="s">
        <v>1871</v>
      </c>
      <c r="M326" t="s">
        <v>1872</v>
      </c>
      <c r="N326" t="s">
        <v>1873</v>
      </c>
      <c r="P326" t="s">
        <v>1452</v>
      </c>
      <c r="Q326" t="s">
        <v>1453</v>
      </c>
      <c r="R326" t="s">
        <v>1454</v>
      </c>
      <c r="S326" t="s">
        <v>1455</v>
      </c>
      <c r="T326" t="s">
        <v>1866</v>
      </c>
      <c r="U326" t="s">
        <v>1508</v>
      </c>
      <c r="V326" t="s">
        <v>1450</v>
      </c>
      <c r="W326" t="s">
        <v>32</v>
      </c>
      <c r="X326" t="s">
        <v>32</v>
      </c>
      <c r="Y326">
        <v>15</v>
      </c>
      <c r="Z326" t="s">
        <v>1874</v>
      </c>
      <c r="AA326">
        <v>24</v>
      </c>
      <c r="AB326">
        <v>0</v>
      </c>
      <c r="AC326">
        <v>0</v>
      </c>
      <c r="AD326">
        <v>0</v>
      </c>
      <c r="AE326">
        <v>120</v>
      </c>
      <c r="AF326">
        <v>49</v>
      </c>
      <c r="AG326">
        <v>72</v>
      </c>
      <c r="AH326">
        <v>0</v>
      </c>
      <c r="AI326">
        <v>0</v>
      </c>
      <c r="AJ326">
        <v>0</v>
      </c>
      <c r="AK326">
        <v>6</v>
      </c>
      <c r="AL326">
        <v>6</v>
      </c>
      <c r="AM326">
        <v>18</v>
      </c>
      <c r="AN326">
        <v>20</v>
      </c>
      <c r="AO326">
        <v>22</v>
      </c>
      <c r="AP326">
        <v>0</v>
      </c>
      <c r="AQ326">
        <v>0</v>
      </c>
      <c r="AR326">
        <v>5</v>
      </c>
      <c r="AS326">
        <v>22</v>
      </c>
      <c r="AT326">
        <v>22</v>
      </c>
      <c r="AU326">
        <v>15</v>
      </c>
      <c r="AV326">
        <v>8</v>
      </c>
      <c r="AW326">
        <v>0</v>
      </c>
      <c r="AX326">
        <v>72</v>
      </c>
      <c r="AY326">
        <v>144</v>
      </c>
      <c r="AZ326">
        <v>0</v>
      </c>
      <c r="BA326" t="s">
        <v>1510</v>
      </c>
      <c r="BE326">
        <v>0</v>
      </c>
    </row>
    <row r="327" spans="1:57" x14ac:dyDescent="0.2">
      <c r="A327" s="27">
        <v>46091</v>
      </c>
      <c r="B327" t="s">
        <v>1446</v>
      </c>
      <c r="C327" t="s">
        <v>1526</v>
      </c>
      <c r="D327" t="s">
        <v>911</v>
      </c>
      <c r="E327" t="s">
        <v>1776</v>
      </c>
      <c r="F327">
        <v>2048972</v>
      </c>
      <c r="G327" t="s">
        <v>1461</v>
      </c>
      <c r="J327" t="s">
        <v>1856</v>
      </c>
      <c r="K327">
        <v>8</v>
      </c>
      <c r="L327" t="s">
        <v>1871</v>
      </c>
      <c r="M327" t="s">
        <v>1872</v>
      </c>
      <c r="N327" t="s">
        <v>1873</v>
      </c>
      <c r="P327" t="s">
        <v>1452</v>
      </c>
      <c r="Q327" t="s">
        <v>1453</v>
      </c>
      <c r="R327" t="s">
        <v>1454</v>
      </c>
      <c r="S327" t="s">
        <v>1455</v>
      </c>
      <c r="T327" t="s">
        <v>1866</v>
      </c>
      <c r="U327" t="s">
        <v>1508</v>
      </c>
      <c r="V327" t="s">
        <v>1450</v>
      </c>
      <c r="W327" t="s">
        <v>32</v>
      </c>
      <c r="X327" t="s">
        <v>32</v>
      </c>
      <c r="Y327">
        <v>48</v>
      </c>
      <c r="Z327" t="s">
        <v>1874</v>
      </c>
      <c r="AA327">
        <v>24</v>
      </c>
      <c r="AB327">
        <v>7.3684210526315796E-2</v>
      </c>
      <c r="AC327">
        <v>1</v>
      </c>
      <c r="AD327">
        <v>1</v>
      </c>
      <c r="AE327">
        <v>96</v>
      </c>
      <c r="AF327">
        <v>44</v>
      </c>
      <c r="AG327">
        <v>95</v>
      </c>
      <c r="AH327">
        <v>0</v>
      </c>
      <c r="AI327">
        <v>0</v>
      </c>
      <c r="AJ327">
        <v>0</v>
      </c>
      <c r="AK327">
        <v>1</v>
      </c>
      <c r="AL327">
        <v>7</v>
      </c>
      <c r="AM327">
        <v>20</v>
      </c>
      <c r="AN327">
        <v>25</v>
      </c>
      <c r="AO327">
        <v>16</v>
      </c>
      <c r="AP327">
        <v>26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95</v>
      </c>
      <c r="AY327">
        <v>95</v>
      </c>
      <c r="AZ327">
        <v>0</v>
      </c>
      <c r="BA327" t="s">
        <v>1510</v>
      </c>
      <c r="BE327">
        <v>0</v>
      </c>
    </row>
    <row r="328" spans="1:57" x14ac:dyDescent="0.2">
      <c r="A328" s="27">
        <v>46091</v>
      </c>
      <c r="B328" t="s">
        <v>1446</v>
      </c>
      <c r="C328" t="s">
        <v>1526</v>
      </c>
      <c r="D328" t="s">
        <v>913</v>
      </c>
      <c r="E328" t="s">
        <v>1539</v>
      </c>
      <c r="F328">
        <v>2001113</v>
      </c>
      <c r="G328" t="s">
        <v>1458</v>
      </c>
      <c r="J328" t="s">
        <v>1856</v>
      </c>
      <c r="K328">
        <v>27</v>
      </c>
      <c r="L328" t="s">
        <v>1871</v>
      </c>
      <c r="M328" t="s">
        <v>1872</v>
      </c>
      <c r="N328" t="s">
        <v>1873</v>
      </c>
      <c r="P328" t="s">
        <v>1452</v>
      </c>
      <c r="Q328" t="s">
        <v>1453</v>
      </c>
      <c r="R328" t="s">
        <v>1454</v>
      </c>
      <c r="S328" t="s">
        <v>1455</v>
      </c>
      <c r="T328" t="s">
        <v>1860</v>
      </c>
      <c r="U328" t="s">
        <v>1508</v>
      </c>
      <c r="V328" t="s">
        <v>1450</v>
      </c>
      <c r="W328" t="s">
        <v>32</v>
      </c>
      <c r="X328" t="s">
        <v>32</v>
      </c>
      <c r="Y328">
        <v>28</v>
      </c>
      <c r="Z328" t="s">
        <v>1874</v>
      </c>
      <c r="AA328">
        <v>24</v>
      </c>
      <c r="AB328">
        <v>23.1875</v>
      </c>
      <c r="AC328">
        <v>53</v>
      </c>
      <c r="AD328">
        <v>53</v>
      </c>
      <c r="AE328">
        <v>24</v>
      </c>
      <c r="AF328">
        <v>16</v>
      </c>
      <c r="AG328">
        <v>16</v>
      </c>
      <c r="AH328">
        <v>1</v>
      </c>
      <c r="AI328">
        <v>1</v>
      </c>
      <c r="AJ328">
        <v>2</v>
      </c>
      <c r="AK328">
        <v>5</v>
      </c>
      <c r="AL328">
        <v>2</v>
      </c>
      <c r="AM328">
        <v>5</v>
      </c>
      <c r="AN328">
        <v>1</v>
      </c>
      <c r="AO328">
        <v>1</v>
      </c>
      <c r="AP328">
        <v>0</v>
      </c>
      <c r="AQ328">
        <v>4</v>
      </c>
      <c r="AR328">
        <v>1</v>
      </c>
      <c r="AS328">
        <v>8</v>
      </c>
      <c r="AT328">
        <v>6</v>
      </c>
      <c r="AU328">
        <v>1</v>
      </c>
      <c r="AV328">
        <v>1</v>
      </c>
      <c r="AW328">
        <v>2</v>
      </c>
      <c r="AX328">
        <v>16</v>
      </c>
      <c r="AY328">
        <v>39</v>
      </c>
      <c r="AZ328">
        <v>0</v>
      </c>
      <c r="BA328" t="s">
        <v>1510</v>
      </c>
      <c r="BE328">
        <v>0</v>
      </c>
    </row>
    <row r="329" spans="1:57" x14ac:dyDescent="0.2">
      <c r="A329" s="27">
        <v>46091</v>
      </c>
      <c r="B329" t="s">
        <v>1446</v>
      </c>
      <c r="C329" t="s">
        <v>1526</v>
      </c>
      <c r="D329" t="s">
        <v>913</v>
      </c>
      <c r="E329" t="s">
        <v>1539</v>
      </c>
      <c r="F329">
        <v>2001115</v>
      </c>
      <c r="G329" t="s">
        <v>1875</v>
      </c>
      <c r="H329">
        <v>7</v>
      </c>
      <c r="J329" t="s">
        <v>1863</v>
      </c>
      <c r="K329">
        <v>2</v>
      </c>
      <c r="L329" t="s">
        <v>1871</v>
      </c>
      <c r="M329" t="s">
        <v>1872</v>
      </c>
      <c r="N329" t="s">
        <v>1873</v>
      </c>
      <c r="P329" t="s">
        <v>1452</v>
      </c>
      <c r="Q329" t="s">
        <v>1453</v>
      </c>
      <c r="R329" t="s">
        <v>1454</v>
      </c>
      <c r="S329" t="s">
        <v>1455</v>
      </c>
      <c r="T329" t="s">
        <v>1860</v>
      </c>
      <c r="U329" t="s">
        <v>1508</v>
      </c>
      <c r="V329" t="s">
        <v>1450</v>
      </c>
      <c r="W329" t="s">
        <v>32</v>
      </c>
      <c r="X329" t="s">
        <v>1864</v>
      </c>
      <c r="Y329">
        <v>2</v>
      </c>
      <c r="Z329" t="s">
        <v>1874</v>
      </c>
      <c r="AA329">
        <v>24</v>
      </c>
      <c r="AF329">
        <v>20</v>
      </c>
      <c r="AG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 t="s">
        <v>1510</v>
      </c>
      <c r="BE329">
        <v>0</v>
      </c>
    </row>
    <row r="330" spans="1:57" x14ac:dyDescent="0.2">
      <c r="A330" s="27">
        <v>46091</v>
      </c>
      <c r="B330" t="s">
        <v>1446</v>
      </c>
      <c r="C330" t="s">
        <v>1526</v>
      </c>
      <c r="D330" t="s">
        <v>913</v>
      </c>
      <c r="E330" t="s">
        <v>1539</v>
      </c>
      <c r="F330">
        <v>2030990</v>
      </c>
      <c r="G330" t="s">
        <v>1459</v>
      </c>
      <c r="J330" t="s">
        <v>1856</v>
      </c>
      <c r="K330">
        <v>23</v>
      </c>
      <c r="L330" t="s">
        <v>1871</v>
      </c>
      <c r="M330" t="s">
        <v>1872</v>
      </c>
      <c r="N330" t="s">
        <v>1873</v>
      </c>
      <c r="P330" t="s">
        <v>1452</v>
      </c>
      <c r="Q330" t="s">
        <v>1453</v>
      </c>
      <c r="R330" t="s">
        <v>1454</v>
      </c>
      <c r="S330" t="s">
        <v>1455</v>
      </c>
      <c r="T330" t="s">
        <v>1860</v>
      </c>
      <c r="U330" t="s">
        <v>1508</v>
      </c>
      <c r="V330" t="s">
        <v>1450</v>
      </c>
      <c r="W330" t="s">
        <v>32</v>
      </c>
      <c r="X330" t="s">
        <v>32</v>
      </c>
      <c r="Y330">
        <v>24</v>
      </c>
      <c r="Z330" t="s">
        <v>1874</v>
      </c>
      <c r="AA330">
        <v>24</v>
      </c>
      <c r="AB330">
        <v>1.34615384615385</v>
      </c>
      <c r="AC330">
        <v>10</v>
      </c>
      <c r="AD330">
        <v>10</v>
      </c>
      <c r="AE330">
        <v>48</v>
      </c>
      <c r="AF330">
        <v>23</v>
      </c>
      <c r="AG330">
        <v>52</v>
      </c>
      <c r="AH330">
        <v>1</v>
      </c>
      <c r="AI330">
        <v>0</v>
      </c>
      <c r="AJ330">
        <v>10</v>
      </c>
      <c r="AK330">
        <v>12</v>
      </c>
      <c r="AL330">
        <v>7</v>
      </c>
      <c r="AM330">
        <v>5</v>
      </c>
      <c r="AN330">
        <v>6</v>
      </c>
      <c r="AO330">
        <v>8</v>
      </c>
      <c r="AP330">
        <v>4</v>
      </c>
      <c r="AQ330">
        <v>4</v>
      </c>
      <c r="AR330">
        <v>4</v>
      </c>
      <c r="AS330">
        <v>6</v>
      </c>
      <c r="AT330">
        <v>11</v>
      </c>
      <c r="AU330">
        <v>9</v>
      </c>
      <c r="AV330">
        <v>0</v>
      </c>
      <c r="AW330">
        <v>0</v>
      </c>
      <c r="AX330">
        <v>52</v>
      </c>
      <c r="AY330">
        <v>86</v>
      </c>
      <c r="AZ330">
        <v>0</v>
      </c>
      <c r="BA330" t="s">
        <v>1510</v>
      </c>
      <c r="BE330">
        <v>0</v>
      </c>
    </row>
    <row r="331" spans="1:57" x14ac:dyDescent="0.2">
      <c r="A331" s="27">
        <v>46091</v>
      </c>
      <c r="B331" t="s">
        <v>1446</v>
      </c>
      <c r="C331" t="s">
        <v>1526</v>
      </c>
      <c r="D331" t="s">
        <v>913</v>
      </c>
      <c r="E331" t="s">
        <v>1539</v>
      </c>
      <c r="F331">
        <v>2030991</v>
      </c>
      <c r="G331" t="s">
        <v>1463</v>
      </c>
      <c r="J331" t="s">
        <v>1856</v>
      </c>
      <c r="K331">
        <v>12</v>
      </c>
      <c r="L331" t="s">
        <v>1871</v>
      </c>
      <c r="M331" t="s">
        <v>1872</v>
      </c>
      <c r="N331" t="s">
        <v>1873</v>
      </c>
      <c r="P331" t="s">
        <v>1452</v>
      </c>
      <c r="Q331" t="s">
        <v>1453</v>
      </c>
      <c r="R331" t="s">
        <v>1454</v>
      </c>
      <c r="S331" t="s">
        <v>1455</v>
      </c>
      <c r="T331" t="s">
        <v>1860</v>
      </c>
      <c r="U331" t="s">
        <v>1508</v>
      </c>
      <c r="V331" t="s">
        <v>1450</v>
      </c>
      <c r="W331" t="s">
        <v>32</v>
      </c>
      <c r="X331" t="s">
        <v>32</v>
      </c>
      <c r="Y331">
        <v>24</v>
      </c>
      <c r="Z331" t="s">
        <v>1874</v>
      </c>
      <c r="AA331">
        <v>24</v>
      </c>
      <c r="AB331">
        <v>24.5</v>
      </c>
      <c r="AC331">
        <v>35</v>
      </c>
      <c r="AD331">
        <v>35</v>
      </c>
      <c r="AE331">
        <v>24</v>
      </c>
      <c r="AF331">
        <v>12</v>
      </c>
      <c r="AG331">
        <v>10</v>
      </c>
      <c r="AH331">
        <v>1</v>
      </c>
      <c r="AI331">
        <v>1</v>
      </c>
      <c r="AJ331">
        <v>1</v>
      </c>
      <c r="AK331">
        <v>1</v>
      </c>
      <c r="AL331">
        <v>2</v>
      </c>
      <c r="AM331">
        <v>1</v>
      </c>
      <c r="AN331">
        <v>4</v>
      </c>
      <c r="AO331">
        <v>1</v>
      </c>
      <c r="AP331">
        <v>0</v>
      </c>
      <c r="AQ331">
        <v>1</v>
      </c>
      <c r="AR331">
        <v>2</v>
      </c>
      <c r="AS331">
        <v>1</v>
      </c>
      <c r="AT331">
        <v>0</v>
      </c>
      <c r="AU331">
        <v>3</v>
      </c>
      <c r="AV331">
        <v>0</v>
      </c>
      <c r="AW331">
        <v>7</v>
      </c>
      <c r="AX331">
        <v>10</v>
      </c>
      <c r="AY331">
        <v>24</v>
      </c>
      <c r="AZ331">
        <v>0</v>
      </c>
      <c r="BA331" t="s">
        <v>1510</v>
      </c>
      <c r="BE331">
        <v>0</v>
      </c>
    </row>
    <row r="332" spans="1:57" x14ac:dyDescent="0.2">
      <c r="A332" s="27">
        <v>46091</v>
      </c>
      <c r="B332" t="s">
        <v>1446</v>
      </c>
      <c r="C332" t="s">
        <v>1526</v>
      </c>
      <c r="D332" t="s">
        <v>913</v>
      </c>
      <c r="E332" t="s">
        <v>1539</v>
      </c>
      <c r="F332">
        <v>2034089</v>
      </c>
      <c r="G332" t="s">
        <v>1655</v>
      </c>
      <c r="H332">
        <v>7</v>
      </c>
      <c r="J332" t="s">
        <v>1863</v>
      </c>
      <c r="K332">
        <v>19</v>
      </c>
      <c r="L332" t="s">
        <v>1871</v>
      </c>
      <c r="M332" t="s">
        <v>1872</v>
      </c>
      <c r="N332" t="s">
        <v>1873</v>
      </c>
      <c r="P332" t="s">
        <v>1452</v>
      </c>
      <c r="Q332" t="s">
        <v>1453</v>
      </c>
      <c r="R332" t="s">
        <v>1454</v>
      </c>
      <c r="S332" t="s">
        <v>1455</v>
      </c>
      <c r="T332" t="s">
        <v>1866</v>
      </c>
      <c r="U332" t="s">
        <v>1508</v>
      </c>
      <c r="V332" t="s">
        <v>1450</v>
      </c>
      <c r="W332" t="s">
        <v>32</v>
      </c>
      <c r="X332" t="s">
        <v>1864</v>
      </c>
      <c r="Y332">
        <v>20</v>
      </c>
      <c r="Z332" t="s">
        <v>1874</v>
      </c>
      <c r="AA332">
        <v>24</v>
      </c>
      <c r="AF332">
        <v>1</v>
      </c>
      <c r="AG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 t="s">
        <v>1510</v>
      </c>
      <c r="BE332">
        <v>0</v>
      </c>
    </row>
    <row r="333" spans="1:57" x14ac:dyDescent="0.2">
      <c r="A333" s="27">
        <v>46091</v>
      </c>
      <c r="B333" t="s">
        <v>1446</v>
      </c>
      <c r="C333" t="s">
        <v>1526</v>
      </c>
      <c r="D333" t="s">
        <v>913</v>
      </c>
      <c r="E333" t="s">
        <v>1539</v>
      </c>
      <c r="F333">
        <v>2039041</v>
      </c>
      <c r="G333" t="s">
        <v>1460</v>
      </c>
      <c r="J333" t="s">
        <v>1863</v>
      </c>
      <c r="K333">
        <v>2</v>
      </c>
      <c r="L333" t="s">
        <v>1871</v>
      </c>
      <c r="M333" t="s">
        <v>1872</v>
      </c>
      <c r="N333" t="s">
        <v>1873</v>
      </c>
      <c r="P333" t="s">
        <v>1452</v>
      </c>
      <c r="Q333" t="s">
        <v>1453</v>
      </c>
      <c r="R333" t="s">
        <v>1454</v>
      </c>
      <c r="S333" t="s">
        <v>1455</v>
      </c>
      <c r="T333" t="s">
        <v>1866</v>
      </c>
      <c r="U333" t="s">
        <v>1508</v>
      </c>
      <c r="V333" t="s">
        <v>1450</v>
      </c>
      <c r="W333" t="s">
        <v>32</v>
      </c>
      <c r="X333" t="s">
        <v>32</v>
      </c>
      <c r="Y333">
        <v>2</v>
      </c>
      <c r="Z333" t="s">
        <v>1874</v>
      </c>
      <c r="AA333">
        <v>24</v>
      </c>
      <c r="AB333">
        <v>7.2916666666666696</v>
      </c>
      <c r="AC333">
        <v>25</v>
      </c>
      <c r="AD333">
        <v>25</v>
      </c>
      <c r="AE333">
        <v>24</v>
      </c>
      <c r="AF333">
        <v>15</v>
      </c>
      <c r="AG333">
        <v>24</v>
      </c>
      <c r="AH333">
        <v>1</v>
      </c>
      <c r="AI333">
        <v>1</v>
      </c>
      <c r="AJ333">
        <v>3</v>
      </c>
      <c r="AK333">
        <v>4</v>
      </c>
      <c r="AL333">
        <v>5</v>
      </c>
      <c r="AM333">
        <v>2</v>
      </c>
      <c r="AN333">
        <v>3</v>
      </c>
      <c r="AO333">
        <v>6</v>
      </c>
      <c r="AP333">
        <v>1</v>
      </c>
      <c r="AQ333">
        <v>6</v>
      </c>
      <c r="AR333">
        <v>9</v>
      </c>
      <c r="AS333">
        <v>4</v>
      </c>
      <c r="AT333">
        <v>8</v>
      </c>
      <c r="AU333">
        <v>5</v>
      </c>
      <c r="AV333">
        <v>0</v>
      </c>
      <c r="AW333">
        <v>0</v>
      </c>
      <c r="AX333">
        <v>24</v>
      </c>
      <c r="AY333">
        <v>56</v>
      </c>
      <c r="AZ333">
        <v>0</v>
      </c>
      <c r="BA333" t="s">
        <v>1510</v>
      </c>
      <c r="BE333">
        <v>0</v>
      </c>
    </row>
    <row r="334" spans="1:57" x14ac:dyDescent="0.2">
      <c r="A334" s="27">
        <v>46091</v>
      </c>
      <c r="B334" t="s">
        <v>1446</v>
      </c>
      <c r="C334" t="s">
        <v>1526</v>
      </c>
      <c r="D334" t="s">
        <v>913</v>
      </c>
      <c r="E334" t="s">
        <v>1539</v>
      </c>
      <c r="F334">
        <v>2048972</v>
      </c>
      <c r="G334" t="s">
        <v>1461</v>
      </c>
      <c r="J334" t="s">
        <v>1856</v>
      </c>
      <c r="K334">
        <v>8</v>
      </c>
      <c r="L334" t="s">
        <v>1871</v>
      </c>
      <c r="M334" t="s">
        <v>1872</v>
      </c>
      <c r="N334" t="s">
        <v>1873</v>
      </c>
      <c r="P334" t="s">
        <v>1452</v>
      </c>
      <c r="Q334" t="s">
        <v>1453</v>
      </c>
      <c r="R334" t="s">
        <v>1454</v>
      </c>
      <c r="S334" t="s">
        <v>1455</v>
      </c>
      <c r="T334" t="s">
        <v>1866</v>
      </c>
      <c r="U334" t="s">
        <v>1508</v>
      </c>
      <c r="V334" t="s">
        <v>1450</v>
      </c>
      <c r="W334" t="s">
        <v>32</v>
      </c>
      <c r="X334" t="s">
        <v>32</v>
      </c>
      <c r="Y334">
        <v>30</v>
      </c>
      <c r="Z334" t="s">
        <v>1874</v>
      </c>
      <c r="AA334">
        <v>24</v>
      </c>
      <c r="AB334">
        <v>33</v>
      </c>
      <c r="AC334">
        <v>66</v>
      </c>
      <c r="AD334">
        <v>66</v>
      </c>
      <c r="AF334">
        <v>17</v>
      </c>
      <c r="AG334">
        <v>14</v>
      </c>
      <c r="AH334">
        <v>1</v>
      </c>
      <c r="AI334">
        <v>1</v>
      </c>
      <c r="AJ334">
        <v>3</v>
      </c>
      <c r="AK334">
        <v>5</v>
      </c>
      <c r="AL334">
        <v>1</v>
      </c>
      <c r="AM334">
        <v>1</v>
      </c>
      <c r="AN334">
        <v>4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4</v>
      </c>
      <c r="AV334">
        <v>1</v>
      </c>
      <c r="AW334">
        <v>0</v>
      </c>
      <c r="AX334">
        <v>14</v>
      </c>
      <c r="AY334">
        <v>19</v>
      </c>
      <c r="AZ334">
        <v>0</v>
      </c>
      <c r="BA334" t="s">
        <v>1510</v>
      </c>
      <c r="BE334">
        <v>0</v>
      </c>
    </row>
    <row r="335" spans="1:57" x14ac:dyDescent="0.2">
      <c r="A335" s="27">
        <v>46091</v>
      </c>
      <c r="B335" t="s">
        <v>1446</v>
      </c>
      <c r="C335" t="s">
        <v>1526</v>
      </c>
      <c r="D335" t="s">
        <v>921</v>
      </c>
      <c r="E335" t="s">
        <v>1532</v>
      </c>
      <c r="F335">
        <v>2001113</v>
      </c>
      <c r="G335" t="s">
        <v>1458</v>
      </c>
      <c r="J335" t="s">
        <v>1856</v>
      </c>
      <c r="K335">
        <v>17</v>
      </c>
      <c r="L335" t="s">
        <v>1871</v>
      </c>
      <c r="M335" t="s">
        <v>1872</v>
      </c>
      <c r="N335" t="s">
        <v>1873</v>
      </c>
      <c r="P335" t="s">
        <v>1452</v>
      </c>
      <c r="Q335" t="s">
        <v>1453</v>
      </c>
      <c r="R335" t="s">
        <v>1454</v>
      </c>
      <c r="S335" t="s">
        <v>1455</v>
      </c>
      <c r="T335" t="s">
        <v>1860</v>
      </c>
      <c r="U335" t="s">
        <v>1474</v>
      </c>
      <c r="V335" t="s">
        <v>1450</v>
      </c>
      <c r="W335" t="s">
        <v>32</v>
      </c>
      <c r="X335" t="s">
        <v>32</v>
      </c>
      <c r="Y335">
        <v>18</v>
      </c>
      <c r="Z335" t="s">
        <v>1874</v>
      </c>
      <c r="AA335">
        <v>24</v>
      </c>
      <c r="AB335">
        <v>7.28</v>
      </c>
      <c r="AC335">
        <v>26</v>
      </c>
      <c r="AD335">
        <v>26</v>
      </c>
      <c r="AE335">
        <v>48</v>
      </c>
      <c r="AF335">
        <v>13</v>
      </c>
      <c r="AG335">
        <v>25</v>
      </c>
      <c r="AH335">
        <v>1</v>
      </c>
      <c r="AI335">
        <v>1</v>
      </c>
      <c r="AJ335">
        <v>0</v>
      </c>
      <c r="AK335">
        <v>4</v>
      </c>
      <c r="AL335">
        <v>4</v>
      </c>
      <c r="AM335">
        <v>8</v>
      </c>
      <c r="AN335">
        <v>6</v>
      </c>
      <c r="AO335">
        <v>3</v>
      </c>
      <c r="AP335">
        <v>0</v>
      </c>
      <c r="AQ335">
        <v>3</v>
      </c>
      <c r="AR335">
        <v>10</v>
      </c>
      <c r="AS335">
        <v>0</v>
      </c>
      <c r="AT335">
        <v>11</v>
      </c>
      <c r="AU335">
        <v>1</v>
      </c>
      <c r="AV335">
        <v>0</v>
      </c>
      <c r="AW335">
        <v>3</v>
      </c>
      <c r="AX335">
        <v>25</v>
      </c>
      <c r="AY335">
        <v>53</v>
      </c>
      <c r="AZ335">
        <v>0</v>
      </c>
      <c r="BA335" t="s">
        <v>125</v>
      </c>
      <c r="BE335">
        <v>1</v>
      </c>
    </row>
    <row r="336" spans="1:57" x14ac:dyDescent="0.2">
      <c r="A336" s="27">
        <v>46091</v>
      </c>
      <c r="B336" t="s">
        <v>1446</v>
      </c>
      <c r="C336" t="s">
        <v>1526</v>
      </c>
      <c r="D336" t="s">
        <v>921</v>
      </c>
      <c r="E336" t="s">
        <v>1532</v>
      </c>
      <c r="F336">
        <v>2030990</v>
      </c>
      <c r="G336" t="s">
        <v>1459</v>
      </c>
      <c r="J336" t="s">
        <v>1856</v>
      </c>
      <c r="K336">
        <v>17</v>
      </c>
      <c r="L336" t="s">
        <v>1871</v>
      </c>
      <c r="M336" t="s">
        <v>1872</v>
      </c>
      <c r="N336" t="s">
        <v>1873</v>
      </c>
      <c r="P336" t="s">
        <v>1452</v>
      </c>
      <c r="Q336" t="s">
        <v>1453</v>
      </c>
      <c r="R336" t="s">
        <v>1454</v>
      </c>
      <c r="S336" t="s">
        <v>1455</v>
      </c>
      <c r="T336" t="s">
        <v>1860</v>
      </c>
      <c r="U336" t="s">
        <v>1474</v>
      </c>
      <c r="V336" t="s">
        <v>1450</v>
      </c>
      <c r="W336" t="s">
        <v>32</v>
      </c>
      <c r="X336" t="s">
        <v>32</v>
      </c>
      <c r="Y336">
        <v>18</v>
      </c>
      <c r="Z336" t="s">
        <v>1874</v>
      </c>
      <c r="AA336">
        <v>24</v>
      </c>
      <c r="AB336">
        <v>67.2</v>
      </c>
      <c r="AC336">
        <v>48</v>
      </c>
      <c r="AD336">
        <v>48</v>
      </c>
      <c r="AE336">
        <v>48</v>
      </c>
      <c r="AF336">
        <v>27</v>
      </c>
      <c r="AG336">
        <v>5</v>
      </c>
      <c r="AH336">
        <v>1</v>
      </c>
      <c r="AI336">
        <v>1</v>
      </c>
      <c r="AJ336">
        <v>4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3</v>
      </c>
      <c r="AV336">
        <v>7</v>
      </c>
      <c r="AW336">
        <v>8</v>
      </c>
      <c r="AX336">
        <v>5</v>
      </c>
      <c r="AY336">
        <v>23</v>
      </c>
      <c r="AZ336">
        <v>0</v>
      </c>
      <c r="BA336" t="s">
        <v>125</v>
      </c>
      <c r="BE336">
        <v>0</v>
      </c>
    </row>
    <row r="337" spans="1:57" x14ac:dyDescent="0.2">
      <c r="A337" s="27">
        <v>46091</v>
      </c>
      <c r="B337" t="s">
        <v>1446</v>
      </c>
      <c r="C337" t="s">
        <v>1526</v>
      </c>
      <c r="D337" t="s">
        <v>921</v>
      </c>
      <c r="E337" t="s">
        <v>1532</v>
      </c>
      <c r="F337">
        <v>2030991</v>
      </c>
      <c r="G337" t="s">
        <v>1463</v>
      </c>
      <c r="J337" t="s">
        <v>1856</v>
      </c>
      <c r="K337">
        <v>12</v>
      </c>
      <c r="L337" t="s">
        <v>1871</v>
      </c>
      <c r="M337" t="s">
        <v>1872</v>
      </c>
      <c r="N337" t="s">
        <v>1873</v>
      </c>
      <c r="P337" t="s">
        <v>1452</v>
      </c>
      <c r="Q337" t="s">
        <v>1453</v>
      </c>
      <c r="R337" t="s">
        <v>1454</v>
      </c>
      <c r="S337" t="s">
        <v>1455</v>
      </c>
      <c r="T337" t="s">
        <v>1860</v>
      </c>
      <c r="U337" t="s">
        <v>1474</v>
      </c>
      <c r="V337" t="s">
        <v>1450</v>
      </c>
      <c r="W337" t="s">
        <v>32</v>
      </c>
      <c r="X337" t="s">
        <v>32</v>
      </c>
      <c r="Y337">
        <v>12</v>
      </c>
      <c r="Z337" t="s">
        <v>1874</v>
      </c>
      <c r="AA337">
        <v>24</v>
      </c>
      <c r="AB337">
        <v>16.625</v>
      </c>
      <c r="AC337">
        <v>38</v>
      </c>
      <c r="AD337">
        <v>38</v>
      </c>
      <c r="AE337">
        <v>24</v>
      </c>
      <c r="AF337">
        <v>14</v>
      </c>
      <c r="AG337">
        <v>16</v>
      </c>
      <c r="AH337">
        <v>1</v>
      </c>
      <c r="AI337">
        <v>1</v>
      </c>
      <c r="AJ337">
        <v>3</v>
      </c>
      <c r="AK337">
        <v>0</v>
      </c>
      <c r="AL337">
        <v>2</v>
      </c>
      <c r="AM337">
        <v>4</v>
      </c>
      <c r="AN337">
        <v>2</v>
      </c>
      <c r="AO337">
        <v>1</v>
      </c>
      <c r="AP337">
        <v>4</v>
      </c>
      <c r="AQ337">
        <v>2</v>
      </c>
      <c r="AR337">
        <v>6</v>
      </c>
      <c r="AS337">
        <v>6</v>
      </c>
      <c r="AT337">
        <v>5</v>
      </c>
      <c r="AU337">
        <v>0</v>
      </c>
      <c r="AV337">
        <v>0</v>
      </c>
      <c r="AW337">
        <v>0</v>
      </c>
      <c r="AX337">
        <v>16</v>
      </c>
      <c r="AY337">
        <v>35</v>
      </c>
      <c r="AZ337">
        <v>0</v>
      </c>
      <c r="BA337" t="s">
        <v>125</v>
      </c>
      <c r="BE337">
        <v>0</v>
      </c>
    </row>
    <row r="338" spans="1:57" x14ac:dyDescent="0.2">
      <c r="A338" s="27">
        <v>46091</v>
      </c>
      <c r="B338" t="s">
        <v>1446</v>
      </c>
      <c r="C338" t="s">
        <v>1526</v>
      </c>
      <c r="D338" t="s">
        <v>921</v>
      </c>
      <c r="E338" t="s">
        <v>1532</v>
      </c>
      <c r="F338">
        <v>2034089</v>
      </c>
      <c r="G338" t="s">
        <v>1655</v>
      </c>
      <c r="H338">
        <v>7</v>
      </c>
      <c r="J338" t="s">
        <v>1863</v>
      </c>
      <c r="K338">
        <v>12</v>
      </c>
      <c r="L338" t="s">
        <v>1871</v>
      </c>
      <c r="M338" t="s">
        <v>1872</v>
      </c>
      <c r="N338" t="s">
        <v>1873</v>
      </c>
      <c r="P338" t="s">
        <v>1452</v>
      </c>
      <c r="Q338" t="s">
        <v>1453</v>
      </c>
      <c r="R338" t="s">
        <v>1454</v>
      </c>
      <c r="S338" t="s">
        <v>1455</v>
      </c>
      <c r="T338" t="s">
        <v>1866</v>
      </c>
      <c r="U338" t="s">
        <v>1474</v>
      </c>
      <c r="V338" t="s">
        <v>1450</v>
      </c>
      <c r="W338" t="s">
        <v>32</v>
      </c>
      <c r="X338" t="s">
        <v>1864</v>
      </c>
      <c r="Y338">
        <v>13</v>
      </c>
      <c r="Z338" t="s">
        <v>1874</v>
      </c>
      <c r="AA338">
        <v>24</v>
      </c>
      <c r="AF338">
        <v>12</v>
      </c>
      <c r="AG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 t="s">
        <v>125</v>
      </c>
      <c r="BE338">
        <v>0</v>
      </c>
    </row>
    <row r="339" spans="1:57" x14ac:dyDescent="0.2">
      <c r="A339" s="27">
        <v>46091</v>
      </c>
      <c r="B339" t="s">
        <v>1446</v>
      </c>
      <c r="C339" t="s">
        <v>1526</v>
      </c>
      <c r="D339" t="s">
        <v>921</v>
      </c>
      <c r="E339" t="s">
        <v>1532</v>
      </c>
      <c r="F339">
        <v>2039041</v>
      </c>
      <c r="G339" t="s">
        <v>1460</v>
      </c>
      <c r="J339" t="s">
        <v>1863</v>
      </c>
      <c r="K339">
        <v>11</v>
      </c>
      <c r="L339" t="s">
        <v>1871</v>
      </c>
      <c r="M339" t="s">
        <v>1872</v>
      </c>
      <c r="N339" t="s">
        <v>1873</v>
      </c>
      <c r="P339" t="s">
        <v>1452</v>
      </c>
      <c r="Q339" t="s">
        <v>1453</v>
      </c>
      <c r="R339" t="s">
        <v>1454</v>
      </c>
      <c r="S339" t="s">
        <v>1455</v>
      </c>
      <c r="T339" t="s">
        <v>1866</v>
      </c>
      <c r="U339" t="s">
        <v>1474</v>
      </c>
      <c r="V339" t="s">
        <v>1450</v>
      </c>
      <c r="W339" t="s">
        <v>32</v>
      </c>
      <c r="X339" t="s">
        <v>32</v>
      </c>
      <c r="Y339">
        <v>11</v>
      </c>
      <c r="Z339" t="s">
        <v>1874</v>
      </c>
      <c r="AA339">
        <v>24</v>
      </c>
      <c r="AC339">
        <v>69</v>
      </c>
      <c r="AD339">
        <v>69</v>
      </c>
      <c r="AF339">
        <v>18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1</v>
      </c>
      <c r="AT339">
        <v>1</v>
      </c>
      <c r="AU339">
        <v>5</v>
      </c>
      <c r="AV339">
        <v>1</v>
      </c>
      <c r="AW339">
        <v>2</v>
      </c>
      <c r="AX339">
        <v>0</v>
      </c>
      <c r="AY339">
        <v>11</v>
      </c>
      <c r="AZ339">
        <v>1</v>
      </c>
      <c r="BA339" t="s">
        <v>125</v>
      </c>
      <c r="BE339">
        <v>1</v>
      </c>
    </row>
    <row r="340" spans="1:57" x14ac:dyDescent="0.2">
      <c r="A340" s="27">
        <v>46091</v>
      </c>
      <c r="B340" t="s">
        <v>1446</v>
      </c>
      <c r="C340" t="s">
        <v>1526</v>
      </c>
      <c r="D340" t="s">
        <v>921</v>
      </c>
      <c r="E340" t="s">
        <v>1532</v>
      </c>
      <c r="F340">
        <v>2048972</v>
      </c>
      <c r="G340" t="s">
        <v>1461</v>
      </c>
      <c r="J340" t="s">
        <v>1856</v>
      </c>
      <c r="K340">
        <v>8</v>
      </c>
      <c r="L340" t="s">
        <v>1871</v>
      </c>
      <c r="M340" t="s">
        <v>1872</v>
      </c>
      <c r="N340" t="s">
        <v>1873</v>
      </c>
      <c r="P340" t="s">
        <v>1452</v>
      </c>
      <c r="Q340" t="s">
        <v>1453</v>
      </c>
      <c r="R340" t="s">
        <v>1454</v>
      </c>
      <c r="S340" t="s">
        <v>1455</v>
      </c>
      <c r="T340" t="s">
        <v>1866</v>
      </c>
      <c r="U340" t="s">
        <v>1474</v>
      </c>
      <c r="V340" t="s">
        <v>1450</v>
      </c>
      <c r="W340" t="s">
        <v>32</v>
      </c>
      <c r="X340" t="s">
        <v>32</v>
      </c>
      <c r="Y340">
        <v>24</v>
      </c>
      <c r="Z340" t="s">
        <v>1874</v>
      </c>
      <c r="AA340">
        <v>24</v>
      </c>
      <c r="AB340">
        <v>32.846153846153797</v>
      </c>
      <c r="AC340">
        <v>61</v>
      </c>
      <c r="AD340">
        <v>61</v>
      </c>
      <c r="AF340">
        <v>24</v>
      </c>
      <c r="AG340">
        <v>13</v>
      </c>
      <c r="AH340">
        <v>1</v>
      </c>
      <c r="AI340">
        <v>1</v>
      </c>
      <c r="AJ340">
        <v>12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13</v>
      </c>
      <c r="AY340">
        <v>13</v>
      </c>
      <c r="AZ340">
        <v>0</v>
      </c>
      <c r="BA340" t="s">
        <v>125</v>
      </c>
      <c r="BE340">
        <v>0</v>
      </c>
    </row>
    <row r="341" spans="1:57" x14ac:dyDescent="0.2">
      <c r="A341" s="27">
        <v>46091</v>
      </c>
      <c r="B341" t="s">
        <v>1446</v>
      </c>
      <c r="C341" t="s">
        <v>1526</v>
      </c>
      <c r="D341" t="s">
        <v>361</v>
      </c>
      <c r="E341" t="s">
        <v>1537</v>
      </c>
      <c r="F341">
        <v>2001113</v>
      </c>
      <c r="G341" t="s">
        <v>1458</v>
      </c>
      <c r="J341" t="s">
        <v>1856</v>
      </c>
      <c r="K341">
        <v>59</v>
      </c>
      <c r="L341" t="s">
        <v>1871</v>
      </c>
      <c r="M341" t="s">
        <v>1872</v>
      </c>
      <c r="N341" t="s">
        <v>1873</v>
      </c>
      <c r="P341" t="s">
        <v>1452</v>
      </c>
      <c r="Q341" t="s">
        <v>1453</v>
      </c>
      <c r="R341" t="s">
        <v>1454</v>
      </c>
      <c r="S341" t="s">
        <v>1455</v>
      </c>
      <c r="T341" t="s">
        <v>1860</v>
      </c>
      <c r="U341" t="s">
        <v>1485</v>
      </c>
      <c r="V341" t="s">
        <v>1450</v>
      </c>
      <c r="W341" t="s">
        <v>32</v>
      </c>
      <c r="X341" t="s">
        <v>32</v>
      </c>
      <c r="Y341">
        <v>60</v>
      </c>
      <c r="Z341" t="s">
        <v>1874</v>
      </c>
      <c r="AA341">
        <v>24</v>
      </c>
      <c r="AB341">
        <v>10.5</v>
      </c>
      <c r="AC341">
        <v>57</v>
      </c>
      <c r="AD341">
        <v>57</v>
      </c>
      <c r="AE341">
        <v>48</v>
      </c>
      <c r="AF341">
        <v>13</v>
      </c>
      <c r="AG341">
        <v>38</v>
      </c>
      <c r="AH341">
        <v>1</v>
      </c>
      <c r="AI341">
        <v>1</v>
      </c>
      <c r="AJ341">
        <v>1</v>
      </c>
      <c r="AK341">
        <v>3</v>
      </c>
      <c r="AL341">
        <v>0</v>
      </c>
      <c r="AM341">
        <v>10</v>
      </c>
      <c r="AN341">
        <v>13</v>
      </c>
      <c r="AO341">
        <v>4</v>
      </c>
      <c r="AP341">
        <v>7</v>
      </c>
      <c r="AQ341">
        <v>5</v>
      </c>
      <c r="AR341">
        <v>3</v>
      </c>
      <c r="AS341">
        <v>0</v>
      </c>
      <c r="AT341">
        <v>0</v>
      </c>
      <c r="AU341">
        <v>3</v>
      </c>
      <c r="AV341">
        <v>6</v>
      </c>
      <c r="AW341">
        <v>3</v>
      </c>
      <c r="AX341">
        <v>38</v>
      </c>
      <c r="AY341">
        <v>58</v>
      </c>
      <c r="AZ341">
        <v>0</v>
      </c>
      <c r="BA341" t="s">
        <v>1470</v>
      </c>
      <c r="BB341" t="s">
        <v>26</v>
      </c>
      <c r="BC341" t="s">
        <v>78</v>
      </c>
      <c r="BD341">
        <v>1</v>
      </c>
      <c r="BE341">
        <v>0</v>
      </c>
    </row>
    <row r="342" spans="1:57" x14ac:dyDescent="0.2">
      <c r="A342" s="27">
        <v>46091</v>
      </c>
      <c r="B342" t="s">
        <v>1446</v>
      </c>
      <c r="C342" t="s">
        <v>1526</v>
      </c>
      <c r="D342" t="s">
        <v>361</v>
      </c>
      <c r="E342" t="s">
        <v>1537</v>
      </c>
      <c r="F342">
        <v>2030990</v>
      </c>
      <c r="G342" t="s">
        <v>1459</v>
      </c>
      <c r="J342" t="s">
        <v>1856</v>
      </c>
      <c r="K342">
        <v>23</v>
      </c>
      <c r="L342" t="s">
        <v>1871</v>
      </c>
      <c r="M342" t="s">
        <v>1872</v>
      </c>
      <c r="N342" t="s">
        <v>1873</v>
      </c>
      <c r="P342" t="s">
        <v>1452</v>
      </c>
      <c r="Q342" t="s">
        <v>1453</v>
      </c>
      <c r="R342" t="s">
        <v>1454</v>
      </c>
      <c r="S342" t="s">
        <v>1455</v>
      </c>
      <c r="T342" t="s">
        <v>1860</v>
      </c>
      <c r="U342" t="s">
        <v>1485</v>
      </c>
      <c r="V342" t="s">
        <v>1450</v>
      </c>
      <c r="W342" t="s">
        <v>32</v>
      </c>
      <c r="X342" t="s">
        <v>32</v>
      </c>
      <c r="Y342">
        <v>24</v>
      </c>
      <c r="Z342" t="s">
        <v>1874</v>
      </c>
      <c r="AA342">
        <v>24</v>
      </c>
      <c r="AB342">
        <v>70</v>
      </c>
      <c r="AC342">
        <v>0</v>
      </c>
      <c r="AD342">
        <v>20</v>
      </c>
      <c r="AE342">
        <v>48</v>
      </c>
      <c r="AF342">
        <v>4</v>
      </c>
      <c r="AG342">
        <v>2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1</v>
      </c>
      <c r="AQ342">
        <v>30</v>
      </c>
      <c r="AR342">
        <v>16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2</v>
      </c>
      <c r="AY342">
        <v>49</v>
      </c>
      <c r="AZ342">
        <v>0</v>
      </c>
      <c r="BA342" t="s">
        <v>1470</v>
      </c>
      <c r="BB342" t="s">
        <v>26</v>
      </c>
      <c r="BC342" t="s">
        <v>78</v>
      </c>
      <c r="BD342">
        <v>1</v>
      </c>
      <c r="BE342">
        <v>0</v>
      </c>
    </row>
    <row r="343" spans="1:57" x14ac:dyDescent="0.2">
      <c r="A343" s="27">
        <v>46091</v>
      </c>
      <c r="B343" t="s">
        <v>1446</v>
      </c>
      <c r="C343" t="s">
        <v>1526</v>
      </c>
      <c r="D343" t="s">
        <v>361</v>
      </c>
      <c r="E343" t="s">
        <v>1537</v>
      </c>
      <c r="F343">
        <v>2030991</v>
      </c>
      <c r="G343" t="s">
        <v>1463</v>
      </c>
      <c r="J343" t="s">
        <v>1856</v>
      </c>
      <c r="K343">
        <v>9</v>
      </c>
      <c r="L343" t="s">
        <v>1871</v>
      </c>
      <c r="M343" t="s">
        <v>1872</v>
      </c>
      <c r="N343" t="s">
        <v>1873</v>
      </c>
      <c r="P343" t="s">
        <v>1452</v>
      </c>
      <c r="Q343" t="s">
        <v>1453</v>
      </c>
      <c r="R343" t="s">
        <v>1454</v>
      </c>
      <c r="S343" t="s">
        <v>1455</v>
      </c>
      <c r="T343" t="s">
        <v>1860</v>
      </c>
      <c r="U343" t="s">
        <v>1485</v>
      </c>
      <c r="V343" t="s">
        <v>1450</v>
      </c>
      <c r="W343" t="s">
        <v>32</v>
      </c>
      <c r="X343" t="s">
        <v>32</v>
      </c>
      <c r="Y343">
        <v>18</v>
      </c>
      <c r="Z343" t="s">
        <v>1874</v>
      </c>
      <c r="AA343">
        <v>24</v>
      </c>
      <c r="AB343">
        <v>1.2222222222222201</v>
      </c>
      <c r="AC343">
        <v>0</v>
      </c>
      <c r="AD343">
        <v>11</v>
      </c>
      <c r="AE343">
        <v>24</v>
      </c>
      <c r="AF343">
        <v>5</v>
      </c>
      <c r="AG343">
        <v>63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4</v>
      </c>
      <c r="AN343">
        <v>27</v>
      </c>
      <c r="AO343">
        <v>19</v>
      </c>
      <c r="AP343">
        <v>13</v>
      </c>
      <c r="AQ343">
        <v>6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63</v>
      </c>
      <c r="AY343">
        <v>69</v>
      </c>
      <c r="AZ343">
        <v>0</v>
      </c>
      <c r="BA343" t="s">
        <v>1470</v>
      </c>
      <c r="BB343" t="s">
        <v>26</v>
      </c>
      <c r="BC343" t="s">
        <v>78</v>
      </c>
      <c r="BD343">
        <v>1</v>
      </c>
      <c r="BE343">
        <v>0</v>
      </c>
    </row>
    <row r="344" spans="1:57" x14ac:dyDescent="0.2">
      <c r="A344" s="27">
        <v>46091</v>
      </c>
      <c r="B344" t="s">
        <v>1446</v>
      </c>
      <c r="C344" t="s">
        <v>1526</v>
      </c>
      <c r="D344" t="s">
        <v>361</v>
      </c>
      <c r="E344" t="s">
        <v>1537</v>
      </c>
      <c r="F344">
        <v>2034089</v>
      </c>
      <c r="G344" t="s">
        <v>1655</v>
      </c>
      <c r="H344">
        <v>7</v>
      </c>
      <c r="J344" t="s">
        <v>1863</v>
      </c>
      <c r="K344">
        <v>32</v>
      </c>
      <c r="L344" t="s">
        <v>1871</v>
      </c>
      <c r="M344" t="s">
        <v>1872</v>
      </c>
      <c r="N344" t="s">
        <v>1873</v>
      </c>
      <c r="P344" t="s">
        <v>1452</v>
      </c>
      <c r="Q344" t="s">
        <v>1453</v>
      </c>
      <c r="R344" t="s">
        <v>1454</v>
      </c>
      <c r="S344" t="s">
        <v>1455</v>
      </c>
      <c r="T344" t="s">
        <v>1866</v>
      </c>
      <c r="U344" t="s">
        <v>1485</v>
      </c>
      <c r="V344" t="s">
        <v>1450</v>
      </c>
      <c r="W344" t="s">
        <v>32</v>
      </c>
      <c r="X344" t="s">
        <v>1864</v>
      </c>
      <c r="Y344">
        <v>42</v>
      </c>
      <c r="Z344" t="s">
        <v>1874</v>
      </c>
      <c r="AA344">
        <v>24</v>
      </c>
      <c r="AF344">
        <v>3</v>
      </c>
      <c r="AG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 t="s">
        <v>1470</v>
      </c>
      <c r="BB344" t="s">
        <v>26</v>
      </c>
      <c r="BC344" t="s">
        <v>78</v>
      </c>
      <c r="BD344">
        <v>1</v>
      </c>
      <c r="BE344">
        <v>0</v>
      </c>
    </row>
    <row r="345" spans="1:57" x14ac:dyDescent="0.2">
      <c r="A345" s="27">
        <v>46091</v>
      </c>
      <c r="B345" t="s">
        <v>1446</v>
      </c>
      <c r="C345" t="s">
        <v>1526</v>
      </c>
      <c r="D345" t="s">
        <v>361</v>
      </c>
      <c r="E345" t="s">
        <v>1537</v>
      </c>
      <c r="F345">
        <v>2039041</v>
      </c>
      <c r="G345" t="s">
        <v>1460</v>
      </c>
      <c r="J345" t="s">
        <v>1863</v>
      </c>
      <c r="K345">
        <v>6</v>
      </c>
      <c r="L345" t="s">
        <v>1871</v>
      </c>
      <c r="M345" t="s">
        <v>1872</v>
      </c>
      <c r="N345" t="s">
        <v>1873</v>
      </c>
      <c r="P345" t="s">
        <v>1452</v>
      </c>
      <c r="Q345" t="s">
        <v>1453</v>
      </c>
      <c r="R345" t="s">
        <v>1454</v>
      </c>
      <c r="S345" t="s">
        <v>1455</v>
      </c>
      <c r="T345" t="s">
        <v>1866</v>
      </c>
      <c r="U345" t="s">
        <v>1485</v>
      </c>
      <c r="V345" t="s">
        <v>1450</v>
      </c>
      <c r="W345" t="s">
        <v>32</v>
      </c>
      <c r="X345" t="s">
        <v>32</v>
      </c>
      <c r="Y345">
        <v>19</v>
      </c>
      <c r="Z345" t="s">
        <v>1874</v>
      </c>
      <c r="AA345">
        <v>24</v>
      </c>
      <c r="AB345">
        <v>0</v>
      </c>
      <c r="AC345">
        <v>-21</v>
      </c>
      <c r="AD345">
        <v>-21</v>
      </c>
      <c r="AE345">
        <v>48</v>
      </c>
      <c r="AF345">
        <v>18</v>
      </c>
      <c r="AG345">
        <v>62</v>
      </c>
      <c r="AH345">
        <v>0</v>
      </c>
      <c r="AI345">
        <v>0</v>
      </c>
      <c r="AJ345">
        <v>10</v>
      </c>
      <c r="AK345">
        <v>16</v>
      </c>
      <c r="AL345">
        <v>5</v>
      </c>
      <c r="AM345">
        <v>8</v>
      </c>
      <c r="AN345">
        <v>9</v>
      </c>
      <c r="AO345">
        <v>5</v>
      </c>
      <c r="AP345">
        <v>9</v>
      </c>
      <c r="AQ345">
        <v>3</v>
      </c>
      <c r="AR345">
        <v>1</v>
      </c>
      <c r="AS345">
        <v>2</v>
      </c>
      <c r="AT345">
        <v>4</v>
      </c>
      <c r="AU345">
        <v>2</v>
      </c>
      <c r="AV345">
        <v>5</v>
      </c>
      <c r="AW345">
        <v>1</v>
      </c>
      <c r="AX345">
        <v>62</v>
      </c>
      <c r="AY345">
        <v>80</v>
      </c>
      <c r="AZ345">
        <v>0</v>
      </c>
      <c r="BA345" t="s">
        <v>1470</v>
      </c>
      <c r="BB345" t="s">
        <v>26</v>
      </c>
      <c r="BC345" t="s">
        <v>78</v>
      </c>
      <c r="BD345">
        <v>1</v>
      </c>
      <c r="BE345">
        <v>0</v>
      </c>
    </row>
    <row r="346" spans="1:57" x14ac:dyDescent="0.2">
      <c r="A346" s="27">
        <v>46091</v>
      </c>
      <c r="B346" t="s">
        <v>1446</v>
      </c>
      <c r="C346" t="s">
        <v>1526</v>
      </c>
      <c r="D346" t="s">
        <v>361</v>
      </c>
      <c r="E346" t="s">
        <v>1537</v>
      </c>
      <c r="F346">
        <v>2048972</v>
      </c>
      <c r="G346" t="s">
        <v>1461</v>
      </c>
      <c r="J346" t="s">
        <v>1856</v>
      </c>
      <c r="K346">
        <v>6</v>
      </c>
      <c r="L346" t="s">
        <v>1871</v>
      </c>
      <c r="M346" t="s">
        <v>1872</v>
      </c>
      <c r="N346" t="s">
        <v>1873</v>
      </c>
      <c r="P346" t="s">
        <v>1452</v>
      </c>
      <c r="Q346" t="s">
        <v>1453</v>
      </c>
      <c r="R346" t="s">
        <v>1454</v>
      </c>
      <c r="S346" t="s">
        <v>1455</v>
      </c>
      <c r="T346" t="s">
        <v>1866</v>
      </c>
      <c r="U346" t="s">
        <v>1485</v>
      </c>
      <c r="V346" t="s">
        <v>1450</v>
      </c>
      <c r="W346" t="s">
        <v>32</v>
      </c>
      <c r="X346" t="s">
        <v>32</v>
      </c>
      <c r="Y346">
        <v>48</v>
      </c>
      <c r="Z346" t="s">
        <v>1874</v>
      </c>
      <c r="AA346">
        <v>24</v>
      </c>
      <c r="AB346">
        <v>1.3243243243243199</v>
      </c>
      <c r="AC346">
        <v>-2</v>
      </c>
      <c r="AD346">
        <v>7</v>
      </c>
      <c r="AE346">
        <v>24</v>
      </c>
      <c r="AF346">
        <v>9</v>
      </c>
      <c r="AG346">
        <v>37</v>
      </c>
      <c r="AH346">
        <v>0</v>
      </c>
      <c r="AI346">
        <v>0</v>
      </c>
      <c r="AJ346">
        <v>9</v>
      </c>
      <c r="AK346">
        <v>8</v>
      </c>
      <c r="AL346">
        <v>1</v>
      </c>
      <c r="AM346">
        <v>6</v>
      </c>
      <c r="AN346">
        <v>0</v>
      </c>
      <c r="AO346">
        <v>2</v>
      </c>
      <c r="AP346">
        <v>11</v>
      </c>
      <c r="AQ346">
        <v>11</v>
      </c>
      <c r="AR346">
        <v>4</v>
      </c>
      <c r="AS346">
        <v>2</v>
      </c>
      <c r="AT346">
        <v>0</v>
      </c>
      <c r="AU346">
        <v>8</v>
      </c>
      <c r="AV346">
        <v>3</v>
      </c>
      <c r="AW346">
        <v>1</v>
      </c>
      <c r="AX346">
        <v>37</v>
      </c>
      <c r="AY346">
        <v>66</v>
      </c>
      <c r="AZ346">
        <v>0</v>
      </c>
      <c r="BA346" t="s">
        <v>1470</v>
      </c>
      <c r="BB346" t="s">
        <v>26</v>
      </c>
      <c r="BC346" t="s">
        <v>78</v>
      </c>
      <c r="BD346">
        <v>1</v>
      </c>
      <c r="BE346">
        <v>0</v>
      </c>
    </row>
    <row r="347" spans="1:57" x14ac:dyDescent="0.2">
      <c r="A347" s="27">
        <v>46091</v>
      </c>
      <c r="B347" t="s">
        <v>1446</v>
      </c>
      <c r="C347" t="s">
        <v>1526</v>
      </c>
      <c r="D347" t="s">
        <v>937</v>
      </c>
      <c r="E347" t="s">
        <v>1527</v>
      </c>
      <c r="F347">
        <v>2001113</v>
      </c>
      <c r="G347" t="s">
        <v>1458</v>
      </c>
      <c r="J347" t="s">
        <v>1856</v>
      </c>
      <c r="K347">
        <v>13</v>
      </c>
      <c r="L347" t="s">
        <v>1871</v>
      </c>
      <c r="M347" t="s">
        <v>1872</v>
      </c>
      <c r="N347" t="s">
        <v>1873</v>
      </c>
      <c r="P347" t="s">
        <v>1452</v>
      </c>
      <c r="Q347" t="s">
        <v>1453</v>
      </c>
      <c r="R347" t="s">
        <v>1454</v>
      </c>
      <c r="S347" t="s">
        <v>1455</v>
      </c>
      <c r="T347" t="s">
        <v>1860</v>
      </c>
      <c r="U347" t="s">
        <v>1447</v>
      </c>
      <c r="V347" t="s">
        <v>1450</v>
      </c>
      <c r="W347" t="s">
        <v>32</v>
      </c>
      <c r="X347" t="s">
        <v>32</v>
      </c>
      <c r="Y347">
        <v>14</v>
      </c>
      <c r="Z347" t="s">
        <v>1874</v>
      </c>
      <c r="AA347">
        <v>24</v>
      </c>
      <c r="AB347">
        <v>23.8913043478261</v>
      </c>
      <c r="AC347">
        <v>157</v>
      </c>
      <c r="AD347">
        <v>157</v>
      </c>
      <c r="AF347">
        <v>30</v>
      </c>
      <c r="AG347">
        <v>46</v>
      </c>
      <c r="AH347">
        <v>1</v>
      </c>
      <c r="AI347">
        <v>1</v>
      </c>
      <c r="AJ347">
        <v>4</v>
      </c>
      <c r="AK347">
        <v>6</v>
      </c>
      <c r="AL347">
        <v>11</v>
      </c>
      <c r="AM347">
        <v>0</v>
      </c>
      <c r="AN347">
        <v>9</v>
      </c>
      <c r="AO347">
        <v>5</v>
      </c>
      <c r="AP347">
        <v>11</v>
      </c>
      <c r="AQ347">
        <v>3</v>
      </c>
      <c r="AR347">
        <v>7</v>
      </c>
      <c r="AS347">
        <v>7</v>
      </c>
      <c r="AT347">
        <v>6</v>
      </c>
      <c r="AU347">
        <v>8</v>
      </c>
      <c r="AV347">
        <v>1</v>
      </c>
      <c r="AW347">
        <v>7</v>
      </c>
      <c r="AX347">
        <v>46</v>
      </c>
      <c r="AY347">
        <v>85</v>
      </c>
      <c r="AZ347">
        <v>0</v>
      </c>
      <c r="BA347" t="s">
        <v>273</v>
      </c>
      <c r="BE347">
        <v>0</v>
      </c>
    </row>
    <row r="348" spans="1:57" x14ac:dyDescent="0.2">
      <c r="A348" s="27">
        <v>46091</v>
      </c>
      <c r="B348" t="s">
        <v>1446</v>
      </c>
      <c r="C348" t="s">
        <v>1526</v>
      </c>
      <c r="D348" t="s">
        <v>937</v>
      </c>
      <c r="E348" t="s">
        <v>1527</v>
      </c>
      <c r="F348">
        <v>2030990</v>
      </c>
      <c r="G348" t="s">
        <v>1459</v>
      </c>
      <c r="J348" t="s">
        <v>1856</v>
      </c>
      <c r="K348">
        <v>13</v>
      </c>
      <c r="L348" t="s">
        <v>1871</v>
      </c>
      <c r="M348" t="s">
        <v>1872</v>
      </c>
      <c r="N348" t="s">
        <v>1873</v>
      </c>
      <c r="P348" t="s">
        <v>1452</v>
      </c>
      <c r="Q348" t="s">
        <v>1453</v>
      </c>
      <c r="R348" t="s">
        <v>1454</v>
      </c>
      <c r="S348" t="s">
        <v>1455</v>
      </c>
      <c r="T348" t="s">
        <v>1860</v>
      </c>
      <c r="U348" t="s">
        <v>1447</v>
      </c>
      <c r="V348" t="s">
        <v>1450</v>
      </c>
      <c r="W348" t="s">
        <v>32</v>
      </c>
      <c r="X348" t="s">
        <v>32</v>
      </c>
      <c r="Y348">
        <v>14</v>
      </c>
      <c r="Z348" t="s">
        <v>1874</v>
      </c>
      <c r="AA348">
        <v>24</v>
      </c>
      <c r="AB348">
        <v>620.66666666666697</v>
      </c>
      <c r="AC348">
        <v>266</v>
      </c>
      <c r="AD348">
        <v>266</v>
      </c>
      <c r="AF348">
        <v>64</v>
      </c>
      <c r="AG348">
        <v>3</v>
      </c>
      <c r="AH348">
        <v>1</v>
      </c>
      <c r="AI348">
        <v>1</v>
      </c>
      <c r="AJ348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16</v>
      </c>
      <c r="AX348">
        <v>3</v>
      </c>
      <c r="AY348">
        <v>19</v>
      </c>
      <c r="AZ348">
        <v>0</v>
      </c>
      <c r="BA348" t="s">
        <v>273</v>
      </c>
      <c r="BE348">
        <v>0</v>
      </c>
    </row>
    <row r="349" spans="1:57" x14ac:dyDescent="0.2">
      <c r="A349" s="27">
        <v>46091</v>
      </c>
      <c r="B349" t="s">
        <v>1446</v>
      </c>
      <c r="C349" t="s">
        <v>1526</v>
      </c>
      <c r="D349" t="s">
        <v>937</v>
      </c>
      <c r="E349" t="s">
        <v>1527</v>
      </c>
      <c r="F349">
        <v>2030991</v>
      </c>
      <c r="G349" t="s">
        <v>1463</v>
      </c>
      <c r="J349" t="s">
        <v>1856</v>
      </c>
      <c r="K349">
        <v>6</v>
      </c>
      <c r="L349" t="s">
        <v>1871</v>
      </c>
      <c r="M349" t="s">
        <v>1872</v>
      </c>
      <c r="N349" t="s">
        <v>1873</v>
      </c>
      <c r="P349" t="s">
        <v>1452</v>
      </c>
      <c r="Q349" t="s">
        <v>1453</v>
      </c>
      <c r="R349" t="s">
        <v>1454</v>
      </c>
      <c r="S349" t="s">
        <v>1455</v>
      </c>
      <c r="T349" t="s">
        <v>1860</v>
      </c>
      <c r="U349" t="s">
        <v>1447</v>
      </c>
      <c r="V349" t="s">
        <v>1450</v>
      </c>
      <c r="W349" t="s">
        <v>32</v>
      </c>
      <c r="X349" t="s">
        <v>32</v>
      </c>
      <c r="Y349">
        <v>6</v>
      </c>
      <c r="Z349" t="s">
        <v>1874</v>
      </c>
      <c r="AA349">
        <v>24</v>
      </c>
      <c r="AB349">
        <v>45.08</v>
      </c>
      <c r="AC349">
        <v>161</v>
      </c>
      <c r="AD349">
        <v>161</v>
      </c>
      <c r="AF349">
        <v>15</v>
      </c>
      <c r="AG349">
        <v>25</v>
      </c>
      <c r="AH349">
        <v>1</v>
      </c>
      <c r="AI349">
        <v>1</v>
      </c>
      <c r="AJ349">
        <v>1</v>
      </c>
      <c r="AK349">
        <v>7</v>
      </c>
      <c r="AL349">
        <v>3</v>
      </c>
      <c r="AM349">
        <v>0</v>
      </c>
      <c r="AN349">
        <v>3</v>
      </c>
      <c r="AO349">
        <v>1</v>
      </c>
      <c r="AP349">
        <v>10</v>
      </c>
      <c r="AQ349">
        <v>3</v>
      </c>
      <c r="AR349">
        <v>3</v>
      </c>
      <c r="AS349">
        <v>3</v>
      </c>
      <c r="AT349">
        <v>7</v>
      </c>
      <c r="AU349">
        <v>3</v>
      </c>
      <c r="AV349">
        <v>6</v>
      </c>
      <c r="AW349">
        <v>4</v>
      </c>
      <c r="AX349">
        <v>25</v>
      </c>
      <c r="AY349">
        <v>54</v>
      </c>
      <c r="AZ349">
        <v>0</v>
      </c>
      <c r="BA349" t="s">
        <v>273</v>
      </c>
      <c r="BE349">
        <v>0</v>
      </c>
    </row>
    <row r="350" spans="1:57" x14ac:dyDescent="0.2">
      <c r="A350" s="27">
        <v>46091</v>
      </c>
      <c r="B350" t="s">
        <v>1446</v>
      </c>
      <c r="C350" t="s">
        <v>1526</v>
      </c>
      <c r="D350" t="s">
        <v>937</v>
      </c>
      <c r="E350" t="s">
        <v>1527</v>
      </c>
      <c r="F350">
        <v>2034089</v>
      </c>
      <c r="G350" t="s">
        <v>1655</v>
      </c>
      <c r="H350">
        <v>7</v>
      </c>
      <c r="J350" t="s">
        <v>1863</v>
      </c>
      <c r="K350">
        <v>5</v>
      </c>
      <c r="L350" t="s">
        <v>1871</v>
      </c>
      <c r="M350" t="s">
        <v>1872</v>
      </c>
      <c r="N350" t="s">
        <v>1873</v>
      </c>
      <c r="P350" t="s">
        <v>1452</v>
      </c>
      <c r="Q350" t="s">
        <v>1453</v>
      </c>
      <c r="R350" t="s">
        <v>1454</v>
      </c>
      <c r="S350" t="s">
        <v>1455</v>
      </c>
      <c r="T350" t="s">
        <v>1866</v>
      </c>
      <c r="U350" t="s">
        <v>1447</v>
      </c>
      <c r="V350" t="s">
        <v>1450</v>
      </c>
      <c r="W350" t="s">
        <v>32</v>
      </c>
      <c r="X350" t="s">
        <v>1864</v>
      </c>
      <c r="Y350">
        <v>10</v>
      </c>
      <c r="Z350" t="s">
        <v>1874</v>
      </c>
      <c r="AA350">
        <v>24</v>
      </c>
      <c r="AF350">
        <v>5</v>
      </c>
      <c r="AG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273</v>
      </c>
      <c r="BE350">
        <v>0</v>
      </c>
    </row>
    <row r="351" spans="1:57" x14ac:dyDescent="0.2">
      <c r="A351" s="27">
        <v>46091</v>
      </c>
      <c r="B351" t="s">
        <v>1446</v>
      </c>
      <c r="C351" t="s">
        <v>1526</v>
      </c>
      <c r="D351" t="s">
        <v>937</v>
      </c>
      <c r="E351" t="s">
        <v>1527</v>
      </c>
      <c r="F351">
        <v>2039041</v>
      </c>
      <c r="G351" t="s">
        <v>1460</v>
      </c>
      <c r="J351" t="s">
        <v>1863</v>
      </c>
      <c r="K351">
        <v>14</v>
      </c>
      <c r="L351" t="s">
        <v>1871</v>
      </c>
      <c r="M351" t="s">
        <v>1872</v>
      </c>
      <c r="N351" t="s">
        <v>1873</v>
      </c>
      <c r="P351" t="s">
        <v>1452</v>
      </c>
      <c r="Q351" t="s">
        <v>1453</v>
      </c>
      <c r="R351" t="s">
        <v>1454</v>
      </c>
      <c r="S351" t="s">
        <v>1455</v>
      </c>
      <c r="T351" t="s">
        <v>1866</v>
      </c>
      <c r="U351" t="s">
        <v>1447</v>
      </c>
      <c r="V351" t="s">
        <v>1450</v>
      </c>
      <c r="W351" t="s">
        <v>32</v>
      </c>
      <c r="X351" t="s">
        <v>32</v>
      </c>
      <c r="Y351">
        <v>14</v>
      </c>
      <c r="Z351" t="s">
        <v>1874</v>
      </c>
      <c r="AA351">
        <v>24</v>
      </c>
      <c r="AC351">
        <v>89</v>
      </c>
      <c r="AD351">
        <v>89</v>
      </c>
      <c r="AF351">
        <v>14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 t="s">
        <v>273</v>
      </c>
      <c r="BE351">
        <v>1</v>
      </c>
    </row>
    <row r="352" spans="1:57" x14ac:dyDescent="0.2">
      <c r="A352" s="27">
        <v>46091</v>
      </c>
      <c r="B352" t="s">
        <v>1446</v>
      </c>
      <c r="C352" t="s">
        <v>1526</v>
      </c>
      <c r="D352" t="s">
        <v>937</v>
      </c>
      <c r="E352" t="s">
        <v>1527</v>
      </c>
      <c r="F352">
        <v>2048972</v>
      </c>
      <c r="G352" t="s">
        <v>1461</v>
      </c>
      <c r="J352" t="s">
        <v>1856</v>
      </c>
      <c r="K352">
        <v>4</v>
      </c>
      <c r="L352" t="s">
        <v>1871</v>
      </c>
      <c r="M352" t="s">
        <v>1872</v>
      </c>
      <c r="N352" t="s">
        <v>1873</v>
      </c>
      <c r="P352" t="s">
        <v>1452</v>
      </c>
      <c r="Q352" t="s">
        <v>1453</v>
      </c>
      <c r="R352" t="s">
        <v>1454</v>
      </c>
      <c r="S352" t="s">
        <v>1455</v>
      </c>
      <c r="T352" t="s">
        <v>1866</v>
      </c>
      <c r="U352" t="s">
        <v>1447</v>
      </c>
      <c r="V352" t="s">
        <v>1450</v>
      </c>
      <c r="W352" t="s">
        <v>32</v>
      </c>
      <c r="X352" t="s">
        <v>32</v>
      </c>
      <c r="Y352">
        <v>24</v>
      </c>
      <c r="Z352" t="s">
        <v>1874</v>
      </c>
      <c r="AA352">
        <v>24</v>
      </c>
      <c r="AB352">
        <v>10.675000000000001</v>
      </c>
      <c r="AC352">
        <v>61</v>
      </c>
      <c r="AD352">
        <v>61</v>
      </c>
      <c r="AE352">
        <v>24</v>
      </c>
      <c r="AF352">
        <v>25</v>
      </c>
      <c r="AG352">
        <v>40</v>
      </c>
      <c r="AH352">
        <v>1</v>
      </c>
      <c r="AI352">
        <v>1</v>
      </c>
      <c r="AJ352">
        <v>7</v>
      </c>
      <c r="AK352">
        <v>4</v>
      </c>
      <c r="AL352">
        <v>6</v>
      </c>
      <c r="AM352">
        <v>3</v>
      </c>
      <c r="AN352">
        <v>8</v>
      </c>
      <c r="AO352">
        <v>4</v>
      </c>
      <c r="AP352">
        <v>8</v>
      </c>
      <c r="AQ352">
        <v>6</v>
      </c>
      <c r="AR352">
        <v>5</v>
      </c>
      <c r="AS352">
        <v>6</v>
      </c>
      <c r="AT352">
        <v>18</v>
      </c>
      <c r="AU352">
        <v>7</v>
      </c>
      <c r="AV352">
        <v>3</v>
      </c>
      <c r="AW352">
        <v>1</v>
      </c>
      <c r="AX352">
        <v>40</v>
      </c>
      <c r="AY352">
        <v>86</v>
      </c>
      <c r="AZ352">
        <v>0</v>
      </c>
      <c r="BA352" t="s">
        <v>273</v>
      </c>
      <c r="BE352">
        <v>0</v>
      </c>
    </row>
    <row r="353" spans="1:57" x14ac:dyDescent="0.2">
      <c r="A353" s="27">
        <v>46091</v>
      </c>
      <c r="B353" t="s">
        <v>1446</v>
      </c>
      <c r="C353" t="s">
        <v>1526</v>
      </c>
      <c r="D353" t="s">
        <v>939</v>
      </c>
      <c r="E353" t="s">
        <v>1775</v>
      </c>
      <c r="F353">
        <v>2001113</v>
      </c>
      <c r="G353" t="s">
        <v>1458</v>
      </c>
      <c r="J353" t="s">
        <v>1856</v>
      </c>
      <c r="K353">
        <v>30</v>
      </c>
      <c r="L353" t="s">
        <v>1871</v>
      </c>
      <c r="M353" t="s">
        <v>1872</v>
      </c>
      <c r="N353" t="s">
        <v>1873</v>
      </c>
      <c r="P353" t="s">
        <v>1452</v>
      </c>
      <c r="Q353" t="s">
        <v>1453</v>
      </c>
      <c r="R353" t="s">
        <v>1454</v>
      </c>
      <c r="S353" t="s">
        <v>1455</v>
      </c>
      <c r="T353" t="s">
        <v>1860</v>
      </c>
      <c r="U353" t="s">
        <v>1494</v>
      </c>
      <c r="V353" t="s">
        <v>1450</v>
      </c>
      <c r="W353" t="s">
        <v>32</v>
      </c>
      <c r="X353" t="s">
        <v>32</v>
      </c>
      <c r="Y353">
        <v>31</v>
      </c>
      <c r="Z353" t="s">
        <v>1874</v>
      </c>
      <c r="AA353">
        <v>24</v>
      </c>
      <c r="AB353">
        <v>116.666666666667</v>
      </c>
      <c r="AC353">
        <v>100</v>
      </c>
      <c r="AD353">
        <v>100</v>
      </c>
      <c r="AF353">
        <v>9</v>
      </c>
      <c r="AG353">
        <v>6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1</v>
      </c>
      <c r="AN353">
        <v>2</v>
      </c>
      <c r="AO353">
        <v>0</v>
      </c>
      <c r="AP353">
        <v>2</v>
      </c>
      <c r="AQ353">
        <v>1</v>
      </c>
      <c r="AR353">
        <v>0</v>
      </c>
      <c r="AS353">
        <v>0</v>
      </c>
      <c r="AT353">
        <v>1</v>
      </c>
      <c r="AU353">
        <v>2</v>
      </c>
      <c r="AV353">
        <v>1</v>
      </c>
      <c r="AW353">
        <v>0</v>
      </c>
      <c r="AX353">
        <v>6</v>
      </c>
      <c r="AY353">
        <v>11</v>
      </c>
      <c r="AZ353">
        <v>0</v>
      </c>
      <c r="BA353" t="s">
        <v>1495</v>
      </c>
      <c r="BE353">
        <v>0</v>
      </c>
    </row>
    <row r="354" spans="1:57" x14ac:dyDescent="0.2">
      <c r="A354" s="27">
        <v>46091</v>
      </c>
      <c r="B354" t="s">
        <v>1446</v>
      </c>
      <c r="C354" t="s">
        <v>1526</v>
      </c>
      <c r="D354" t="s">
        <v>939</v>
      </c>
      <c r="E354" t="s">
        <v>1775</v>
      </c>
      <c r="F354">
        <v>2030990</v>
      </c>
      <c r="G354" t="s">
        <v>1459</v>
      </c>
      <c r="J354" t="s">
        <v>1856</v>
      </c>
      <c r="K354">
        <v>23</v>
      </c>
      <c r="L354" t="s">
        <v>1871</v>
      </c>
      <c r="M354" t="s">
        <v>1872</v>
      </c>
      <c r="N354" t="s">
        <v>1873</v>
      </c>
      <c r="P354" t="s">
        <v>1452</v>
      </c>
      <c r="Q354" t="s">
        <v>1453</v>
      </c>
      <c r="R354" t="s">
        <v>1454</v>
      </c>
      <c r="S354" t="s">
        <v>1455</v>
      </c>
      <c r="T354" t="s">
        <v>1860</v>
      </c>
      <c r="U354" t="s">
        <v>1494</v>
      </c>
      <c r="V354" t="s">
        <v>1450</v>
      </c>
      <c r="W354" t="s">
        <v>32</v>
      </c>
      <c r="X354" t="s">
        <v>32</v>
      </c>
      <c r="Y354">
        <v>24</v>
      </c>
      <c r="Z354" t="s">
        <v>1874</v>
      </c>
      <c r="AA354">
        <v>24</v>
      </c>
      <c r="AB354">
        <v>42.875</v>
      </c>
      <c r="AC354">
        <v>49</v>
      </c>
      <c r="AD354">
        <v>49</v>
      </c>
      <c r="AE354">
        <v>24</v>
      </c>
      <c r="AF354">
        <v>2</v>
      </c>
      <c r="AG354">
        <v>8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2</v>
      </c>
      <c r="AP354">
        <v>1</v>
      </c>
      <c r="AQ354">
        <v>3</v>
      </c>
      <c r="AR354">
        <v>2</v>
      </c>
      <c r="AS354">
        <v>2</v>
      </c>
      <c r="AT354">
        <v>4</v>
      </c>
      <c r="AU354">
        <v>4</v>
      </c>
      <c r="AV354">
        <v>0</v>
      </c>
      <c r="AW354">
        <v>0</v>
      </c>
      <c r="AX354">
        <v>8</v>
      </c>
      <c r="AY354">
        <v>23</v>
      </c>
      <c r="AZ354">
        <v>0</v>
      </c>
      <c r="BA354" t="s">
        <v>1495</v>
      </c>
      <c r="BE354">
        <v>0</v>
      </c>
    </row>
    <row r="355" spans="1:57" x14ac:dyDescent="0.2">
      <c r="A355" s="27">
        <v>46091</v>
      </c>
      <c r="B355" t="s">
        <v>1446</v>
      </c>
      <c r="C355" t="s">
        <v>1526</v>
      </c>
      <c r="D355" t="s">
        <v>939</v>
      </c>
      <c r="E355" t="s">
        <v>1775</v>
      </c>
      <c r="F355">
        <v>2030991</v>
      </c>
      <c r="G355" t="s">
        <v>1463</v>
      </c>
      <c r="J355" t="s">
        <v>1856</v>
      </c>
      <c r="K355">
        <v>6</v>
      </c>
      <c r="L355" t="s">
        <v>1871</v>
      </c>
      <c r="M355" t="s">
        <v>1872</v>
      </c>
      <c r="N355" t="s">
        <v>1873</v>
      </c>
      <c r="P355" t="s">
        <v>1452</v>
      </c>
      <c r="Q355" t="s">
        <v>1453</v>
      </c>
      <c r="R355" t="s">
        <v>1454</v>
      </c>
      <c r="S355" t="s">
        <v>1455</v>
      </c>
      <c r="T355" t="s">
        <v>1860</v>
      </c>
      <c r="U355" t="s">
        <v>1494</v>
      </c>
      <c r="V355" t="s">
        <v>1450</v>
      </c>
      <c r="W355" t="s">
        <v>32</v>
      </c>
      <c r="X355" t="s">
        <v>32</v>
      </c>
      <c r="Y355">
        <v>6</v>
      </c>
      <c r="Z355" t="s">
        <v>1874</v>
      </c>
      <c r="AA355">
        <v>24</v>
      </c>
      <c r="AC355">
        <v>46</v>
      </c>
      <c r="AD355">
        <v>46</v>
      </c>
      <c r="AF355">
        <v>7</v>
      </c>
      <c r="AG355">
        <v>0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2</v>
      </c>
      <c r="AZ355">
        <v>1</v>
      </c>
      <c r="BA355" t="s">
        <v>1495</v>
      </c>
      <c r="BE355">
        <v>1</v>
      </c>
    </row>
    <row r="356" spans="1:57" x14ac:dyDescent="0.2">
      <c r="A356" s="27">
        <v>46091</v>
      </c>
      <c r="B356" t="s">
        <v>1446</v>
      </c>
      <c r="C356" t="s">
        <v>1526</v>
      </c>
      <c r="D356" t="s">
        <v>939</v>
      </c>
      <c r="E356" t="s">
        <v>1775</v>
      </c>
      <c r="F356">
        <v>2034089</v>
      </c>
      <c r="G356" t="s">
        <v>1655</v>
      </c>
      <c r="H356">
        <v>7</v>
      </c>
      <c r="J356" t="s">
        <v>1863</v>
      </c>
      <c r="K356">
        <v>21</v>
      </c>
      <c r="L356" t="s">
        <v>1871</v>
      </c>
      <c r="M356" t="s">
        <v>1872</v>
      </c>
      <c r="N356" t="s">
        <v>1873</v>
      </c>
      <c r="P356" t="s">
        <v>1452</v>
      </c>
      <c r="Q356" t="s">
        <v>1453</v>
      </c>
      <c r="R356" t="s">
        <v>1454</v>
      </c>
      <c r="S356" t="s">
        <v>1455</v>
      </c>
      <c r="T356" t="s">
        <v>1866</v>
      </c>
      <c r="U356" t="s">
        <v>1494</v>
      </c>
      <c r="V356" t="s">
        <v>1450</v>
      </c>
      <c r="W356" t="s">
        <v>32</v>
      </c>
      <c r="X356" t="s">
        <v>1864</v>
      </c>
      <c r="Y356">
        <v>22</v>
      </c>
      <c r="Z356" t="s">
        <v>1874</v>
      </c>
      <c r="AA356">
        <v>24</v>
      </c>
      <c r="AF356">
        <v>7</v>
      </c>
      <c r="AG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 t="s">
        <v>1495</v>
      </c>
      <c r="BE356">
        <v>0</v>
      </c>
    </row>
    <row r="357" spans="1:57" x14ac:dyDescent="0.2">
      <c r="A357" s="27">
        <v>46091</v>
      </c>
      <c r="B357" t="s">
        <v>1446</v>
      </c>
      <c r="C357" t="s">
        <v>1526</v>
      </c>
      <c r="D357" t="s">
        <v>939</v>
      </c>
      <c r="E357" t="s">
        <v>1775</v>
      </c>
      <c r="F357">
        <v>2039041</v>
      </c>
      <c r="G357" t="s">
        <v>1460</v>
      </c>
      <c r="J357" t="s">
        <v>1863</v>
      </c>
      <c r="K357">
        <v>4</v>
      </c>
      <c r="L357" t="s">
        <v>1871</v>
      </c>
      <c r="M357" t="s">
        <v>1872</v>
      </c>
      <c r="N357" t="s">
        <v>1873</v>
      </c>
      <c r="P357" t="s">
        <v>1452</v>
      </c>
      <c r="Q357" t="s">
        <v>1453</v>
      </c>
      <c r="R357" t="s">
        <v>1454</v>
      </c>
      <c r="S357" t="s">
        <v>1455</v>
      </c>
      <c r="T357" t="s">
        <v>1866</v>
      </c>
      <c r="U357" t="s">
        <v>1494</v>
      </c>
      <c r="V357" t="s">
        <v>1450</v>
      </c>
      <c r="W357" t="s">
        <v>32</v>
      </c>
      <c r="X357" t="s">
        <v>32</v>
      </c>
      <c r="Y357">
        <v>4</v>
      </c>
      <c r="Z357" t="s">
        <v>1874</v>
      </c>
      <c r="AA357">
        <v>24</v>
      </c>
      <c r="AB357">
        <v>217</v>
      </c>
      <c r="AC357">
        <v>62</v>
      </c>
      <c r="AD357">
        <v>62</v>
      </c>
      <c r="AF357">
        <v>7</v>
      </c>
      <c r="AG357">
        <v>2</v>
      </c>
      <c r="AH357">
        <v>1</v>
      </c>
      <c r="AI357">
        <v>1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1</v>
      </c>
      <c r="AR357">
        <v>0</v>
      </c>
      <c r="AS357">
        <v>1</v>
      </c>
      <c r="AT357">
        <v>1</v>
      </c>
      <c r="AU357">
        <v>1</v>
      </c>
      <c r="AV357">
        <v>1</v>
      </c>
      <c r="AW357">
        <v>0</v>
      </c>
      <c r="AX357">
        <v>2</v>
      </c>
      <c r="AY357">
        <v>7</v>
      </c>
      <c r="AZ357">
        <v>0</v>
      </c>
      <c r="BA357" t="s">
        <v>1495</v>
      </c>
      <c r="BE357">
        <v>1</v>
      </c>
    </row>
    <row r="358" spans="1:57" x14ac:dyDescent="0.2">
      <c r="A358" s="27">
        <v>46091</v>
      </c>
      <c r="B358" t="s">
        <v>1446</v>
      </c>
      <c r="C358" t="s">
        <v>1526</v>
      </c>
      <c r="D358" t="s">
        <v>939</v>
      </c>
      <c r="E358" t="s">
        <v>1775</v>
      </c>
      <c r="F358">
        <v>2048972</v>
      </c>
      <c r="G358" t="s">
        <v>1461</v>
      </c>
      <c r="J358" t="s">
        <v>1856</v>
      </c>
      <c r="K358">
        <v>4</v>
      </c>
      <c r="L358" t="s">
        <v>1871</v>
      </c>
      <c r="M358" t="s">
        <v>1872</v>
      </c>
      <c r="N358" t="s">
        <v>1873</v>
      </c>
      <c r="P358" t="s">
        <v>1452</v>
      </c>
      <c r="Q358" t="s">
        <v>1453</v>
      </c>
      <c r="R358" t="s">
        <v>1454</v>
      </c>
      <c r="S358" t="s">
        <v>1455</v>
      </c>
      <c r="T358" t="s">
        <v>1866</v>
      </c>
      <c r="U358" t="s">
        <v>1494</v>
      </c>
      <c r="V358" t="s">
        <v>1450</v>
      </c>
      <c r="W358" t="s">
        <v>32</v>
      </c>
      <c r="X358" t="s">
        <v>32</v>
      </c>
      <c r="Y358">
        <v>30</v>
      </c>
      <c r="Z358" t="s">
        <v>1874</v>
      </c>
      <c r="AA358">
        <v>24</v>
      </c>
      <c r="AB358">
        <v>420</v>
      </c>
      <c r="AC358">
        <v>60</v>
      </c>
      <c r="AD358">
        <v>60</v>
      </c>
      <c r="AF358">
        <v>11</v>
      </c>
      <c r="AG358">
        <v>1</v>
      </c>
      <c r="AH358">
        <v>1</v>
      </c>
      <c r="AI358">
        <v>1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2</v>
      </c>
      <c r="AS358">
        <v>1</v>
      </c>
      <c r="AT358">
        <v>1</v>
      </c>
      <c r="AU358">
        <v>0</v>
      </c>
      <c r="AV358">
        <v>1</v>
      </c>
      <c r="AW358">
        <v>0</v>
      </c>
      <c r="AX358">
        <v>1</v>
      </c>
      <c r="AY358">
        <v>7</v>
      </c>
      <c r="AZ358">
        <v>1</v>
      </c>
      <c r="BA358" t="s">
        <v>1495</v>
      </c>
      <c r="BE358">
        <v>1</v>
      </c>
    </row>
    <row r="359" spans="1:57" x14ac:dyDescent="0.2">
      <c r="A359" s="27">
        <v>46091</v>
      </c>
      <c r="B359" t="s">
        <v>1446</v>
      </c>
      <c r="C359" t="s">
        <v>1526</v>
      </c>
      <c r="D359" t="s">
        <v>942</v>
      </c>
      <c r="E359" t="s">
        <v>1528</v>
      </c>
      <c r="F359">
        <v>1776033</v>
      </c>
      <c r="G359" t="s">
        <v>1869</v>
      </c>
      <c r="H359">
        <v>7</v>
      </c>
      <c r="J359" t="s">
        <v>1863</v>
      </c>
      <c r="K359">
        <v>9</v>
      </c>
      <c r="L359" t="s">
        <v>1871</v>
      </c>
      <c r="M359" t="s">
        <v>1872</v>
      </c>
      <c r="N359" t="s">
        <v>1873</v>
      </c>
      <c r="P359" t="s">
        <v>1452</v>
      </c>
      <c r="Q359" t="s">
        <v>1453</v>
      </c>
      <c r="R359" t="s">
        <v>1454</v>
      </c>
      <c r="S359" t="s">
        <v>1455</v>
      </c>
      <c r="T359" t="s">
        <v>1866</v>
      </c>
      <c r="U359" t="s">
        <v>1447</v>
      </c>
      <c r="V359" t="s">
        <v>1450</v>
      </c>
      <c r="W359" t="s">
        <v>32</v>
      </c>
      <c r="X359" t="s">
        <v>1864</v>
      </c>
      <c r="Y359">
        <v>18</v>
      </c>
      <c r="Z359" t="s">
        <v>1874</v>
      </c>
      <c r="AA359">
        <v>24</v>
      </c>
      <c r="AF359">
        <v>1</v>
      </c>
      <c r="AG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 t="s">
        <v>1466</v>
      </c>
      <c r="BE359">
        <v>0</v>
      </c>
    </row>
    <row r="360" spans="1:57" x14ac:dyDescent="0.2">
      <c r="A360" s="27">
        <v>46091</v>
      </c>
      <c r="B360" t="s">
        <v>1446</v>
      </c>
      <c r="C360" t="s">
        <v>1526</v>
      </c>
      <c r="D360" t="s">
        <v>942</v>
      </c>
      <c r="E360" t="s">
        <v>1528</v>
      </c>
      <c r="F360">
        <v>2001113</v>
      </c>
      <c r="G360" t="s">
        <v>1458</v>
      </c>
      <c r="J360" t="s">
        <v>1856</v>
      </c>
      <c r="K360">
        <v>18</v>
      </c>
      <c r="L360" t="s">
        <v>1871</v>
      </c>
      <c r="M360" t="s">
        <v>1872</v>
      </c>
      <c r="N360" t="s">
        <v>1873</v>
      </c>
      <c r="P360" t="s">
        <v>1452</v>
      </c>
      <c r="Q360" t="s">
        <v>1453</v>
      </c>
      <c r="R360" t="s">
        <v>1454</v>
      </c>
      <c r="S360" t="s">
        <v>1455</v>
      </c>
      <c r="T360" t="s">
        <v>1860</v>
      </c>
      <c r="U360" t="s">
        <v>1447</v>
      </c>
      <c r="V360" t="s">
        <v>1450</v>
      </c>
      <c r="W360" t="s">
        <v>32</v>
      </c>
      <c r="X360" t="s">
        <v>32</v>
      </c>
      <c r="Y360">
        <v>19</v>
      </c>
      <c r="Z360" t="s">
        <v>1874</v>
      </c>
      <c r="AA360">
        <v>24</v>
      </c>
      <c r="AB360">
        <v>51.3333333333333</v>
      </c>
      <c r="AC360">
        <v>66</v>
      </c>
      <c r="AD360">
        <v>66</v>
      </c>
      <c r="AF360">
        <v>11</v>
      </c>
      <c r="AG360">
        <v>9</v>
      </c>
      <c r="AH360">
        <v>1</v>
      </c>
      <c r="AI360">
        <v>1</v>
      </c>
      <c r="AJ360">
        <v>2</v>
      </c>
      <c r="AK360">
        <v>4</v>
      </c>
      <c r="AL360">
        <v>0</v>
      </c>
      <c r="AM360">
        <v>0</v>
      </c>
      <c r="AN360">
        <v>0</v>
      </c>
      <c r="AO360">
        <v>0</v>
      </c>
      <c r="AP360">
        <v>3</v>
      </c>
      <c r="AQ360">
        <v>1</v>
      </c>
      <c r="AR360">
        <v>1</v>
      </c>
      <c r="AS360">
        <v>0</v>
      </c>
      <c r="AT360">
        <v>2</v>
      </c>
      <c r="AU360">
        <v>0</v>
      </c>
      <c r="AV360">
        <v>0</v>
      </c>
      <c r="AW360">
        <v>5</v>
      </c>
      <c r="AX360">
        <v>9</v>
      </c>
      <c r="AY360">
        <v>18</v>
      </c>
      <c r="AZ360">
        <v>0</v>
      </c>
      <c r="BA360" t="s">
        <v>1466</v>
      </c>
      <c r="BE360">
        <v>0</v>
      </c>
    </row>
    <row r="361" spans="1:57" x14ac:dyDescent="0.2">
      <c r="A361" s="27">
        <v>46091</v>
      </c>
      <c r="B361" t="s">
        <v>1446</v>
      </c>
      <c r="C361" t="s">
        <v>1526</v>
      </c>
      <c r="D361" t="s">
        <v>942</v>
      </c>
      <c r="E361" t="s">
        <v>1528</v>
      </c>
      <c r="F361">
        <v>2001115</v>
      </c>
      <c r="G361" t="s">
        <v>1875</v>
      </c>
      <c r="H361">
        <v>7</v>
      </c>
      <c r="I361">
        <v>20</v>
      </c>
      <c r="J361" t="s">
        <v>1863</v>
      </c>
      <c r="K361">
        <v>11</v>
      </c>
      <c r="L361" t="s">
        <v>1871</v>
      </c>
      <c r="M361" t="s">
        <v>1872</v>
      </c>
      <c r="N361" t="s">
        <v>1873</v>
      </c>
      <c r="P361" t="s">
        <v>1452</v>
      </c>
      <c r="Q361" t="s">
        <v>1453</v>
      </c>
      <c r="R361" t="s">
        <v>1454</v>
      </c>
      <c r="S361" t="s">
        <v>1455</v>
      </c>
      <c r="T361" t="s">
        <v>1860</v>
      </c>
      <c r="U361" t="s">
        <v>1447</v>
      </c>
      <c r="V361" t="s">
        <v>1450</v>
      </c>
      <c r="W361" t="s">
        <v>32</v>
      </c>
      <c r="X361" t="s">
        <v>1864</v>
      </c>
      <c r="Y361">
        <v>11</v>
      </c>
      <c r="Z361" t="s">
        <v>1874</v>
      </c>
      <c r="AA361">
        <v>24</v>
      </c>
      <c r="AF361">
        <v>1</v>
      </c>
      <c r="AG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 t="s">
        <v>1466</v>
      </c>
      <c r="BE361">
        <v>0</v>
      </c>
    </row>
    <row r="362" spans="1:57" x14ac:dyDescent="0.2">
      <c r="A362" s="27">
        <v>46091</v>
      </c>
      <c r="B362" t="s">
        <v>1446</v>
      </c>
      <c r="C362" t="s">
        <v>1526</v>
      </c>
      <c r="D362" t="s">
        <v>942</v>
      </c>
      <c r="E362" t="s">
        <v>1528</v>
      </c>
      <c r="F362">
        <v>2030990</v>
      </c>
      <c r="G362" t="s">
        <v>1459</v>
      </c>
      <c r="J362" t="s">
        <v>1856</v>
      </c>
      <c r="K362">
        <v>17</v>
      </c>
      <c r="L362" t="s">
        <v>1871</v>
      </c>
      <c r="M362" t="s">
        <v>1872</v>
      </c>
      <c r="N362" t="s">
        <v>1873</v>
      </c>
      <c r="P362" t="s">
        <v>1452</v>
      </c>
      <c r="Q362" t="s">
        <v>1453</v>
      </c>
      <c r="R362" t="s">
        <v>1454</v>
      </c>
      <c r="S362" t="s">
        <v>1455</v>
      </c>
      <c r="T362" t="s">
        <v>1860</v>
      </c>
      <c r="U362" t="s">
        <v>1447</v>
      </c>
      <c r="V362" t="s">
        <v>1450</v>
      </c>
      <c r="W362" t="s">
        <v>32</v>
      </c>
      <c r="X362" t="s">
        <v>32</v>
      </c>
      <c r="Y362">
        <v>18</v>
      </c>
      <c r="Z362" t="s">
        <v>1874</v>
      </c>
      <c r="AA362">
        <v>24</v>
      </c>
      <c r="AB362">
        <v>21</v>
      </c>
      <c r="AC362">
        <v>27</v>
      </c>
      <c r="AD362">
        <v>27</v>
      </c>
      <c r="AE362">
        <v>72</v>
      </c>
      <c r="AF362">
        <v>17</v>
      </c>
      <c r="AG362">
        <v>9</v>
      </c>
      <c r="AH362">
        <v>1</v>
      </c>
      <c r="AI362">
        <v>1</v>
      </c>
      <c r="AJ362">
        <v>5</v>
      </c>
      <c r="AK362">
        <v>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45</v>
      </c>
      <c r="AU362">
        <v>0</v>
      </c>
      <c r="AV362">
        <v>0</v>
      </c>
      <c r="AW362">
        <v>0</v>
      </c>
      <c r="AX362">
        <v>9</v>
      </c>
      <c r="AY362">
        <v>54</v>
      </c>
      <c r="AZ362">
        <v>0</v>
      </c>
      <c r="BA362" t="s">
        <v>1466</v>
      </c>
      <c r="BE362">
        <v>0</v>
      </c>
    </row>
    <row r="363" spans="1:57" x14ac:dyDescent="0.2">
      <c r="A363" s="27">
        <v>46091</v>
      </c>
      <c r="B363" t="s">
        <v>1446</v>
      </c>
      <c r="C363" t="s">
        <v>1526</v>
      </c>
      <c r="D363" t="s">
        <v>942</v>
      </c>
      <c r="E363" t="s">
        <v>1528</v>
      </c>
      <c r="F363">
        <v>2030991</v>
      </c>
      <c r="G363" t="s">
        <v>1463</v>
      </c>
      <c r="J363" t="s">
        <v>1856</v>
      </c>
      <c r="K363">
        <v>12</v>
      </c>
      <c r="L363" t="s">
        <v>1871</v>
      </c>
      <c r="M363" t="s">
        <v>1872</v>
      </c>
      <c r="N363" t="s">
        <v>1873</v>
      </c>
      <c r="P363" t="s">
        <v>1452</v>
      </c>
      <c r="Q363" t="s">
        <v>1453</v>
      </c>
      <c r="R363" t="s">
        <v>1454</v>
      </c>
      <c r="S363" t="s">
        <v>1455</v>
      </c>
      <c r="T363" t="s">
        <v>1860</v>
      </c>
      <c r="U363" t="s">
        <v>1447</v>
      </c>
      <c r="V363" t="s">
        <v>1450</v>
      </c>
      <c r="W363" t="s">
        <v>32</v>
      </c>
      <c r="X363" t="s">
        <v>32</v>
      </c>
      <c r="Y363">
        <v>12</v>
      </c>
      <c r="Z363" t="s">
        <v>1874</v>
      </c>
      <c r="AA363">
        <v>24</v>
      </c>
      <c r="AB363">
        <v>0.93333333333333302</v>
      </c>
      <c r="AC363">
        <v>4</v>
      </c>
      <c r="AD363">
        <v>4</v>
      </c>
      <c r="AE363">
        <v>24</v>
      </c>
      <c r="AF363">
        <v>4</v>
      </c>
      <c r="AG363">
        <v>30</v>
      </c>
      <c r="AH363">
        <v>1</v>
      </c>
      <c r="AI363">
        <v>0</v>
      </c>
      <c r="AJ363">
        <v>5</v>
      </c>
      <c r="AK363">
        <v>4</v>
      </c>
      <c r="AL363">
        <v>3</v>
      </c>
      <c r="AM363">
        <v>5</v>
      </c>
      <c r="AN363">
        <v>4</v>
      </c>
      <c r="AO363">
        <v>5</v>
      </c>
      <c r="AP363">
        <v>4</v>
      </c>
      <c r="AQ363">
        <v>2</v>
      </c>
      <c r="AR363">
        <v>3</v>
      </c>
      <c r="AS363">
        <v>1</v>
      </c>
      <c r="AT363">
        <v>1</v>
      </c>
      <c r="AU363">
        <v>2</v>
      </c>
      <c r="AV363">
        <v>0</v>
      </c>
      <c r="AW363">
        <v>0</v>
      </c>
      <c r="AX363">
        <v>30</v>
      </c>
      <c r="AY363">
        <v>39</v>
      </c>
      <c r="AZ363">
        <v>0</v>
      </c>
      <c r="BA363" t="s">
        <v>1466</v>
      </c>
      <c r="BE363">
        <v>0</v>
      </c>
    </row>
    <row r="364" spans="1:57" x14ac:dyDescent="0.2">
      <c r="A364" s="27">
        <v>46091</v>
      </c>
      <c r="B364" t="s">
        <v>1446</v>
      </c>
      <c r="C364" t="s">
        <v>1526</v>
      </c>
      <c r="D364" t="s">
        <v>942</v>
      </c>
      <c r="E364" t="s">
        <v>1528</v>
      </c>
      <c r="F364">
        <v>2034089</v>
      </c>
      <c r="G364" t="s">
        <v>1655</v>
      </c>
      <c r="H364">
        <v>7</v>
      </c>
      <c r="J364" t="s">
        <v>1863</v>
      </c>
      <c r="K364">
        <v>13</v>
      </c>
      <c r="L364" t="s">
        <v>1871</v>
      </c>
      <c r="M364" t="s">
        <v>1872</v>
      </c>
      <c r="N364" t="s">
        <v>1873</v>
      </c>
      <c r="P364" t="s">
        <v>1452</v>
      </c>
      <c r="Q364" t="s">
        <v>1453</v>
      </c>
      <c r="R364" t="s">
        <v>1454</v>
      </c>
      <c r="S364" t="s">
        <v>1455</v>
      </c>
      <c r="T364" t="s">
        <v>1866</v>
      </c>
      <c r="U364" t="s">
        <v>1447</v>
      </c>
      <c r="V364" t="s">
        <v>1450</v>
      </c>
      <c r="W364" t="s">
        <v>32</v>
      </c>
      <c r="X364" t="s">
        <v>1864</v>
      </c>
      <c r="Y364">
        <v>13</v>
      </c>
      <c r="Z364" t="s">
        <v>1874</v>
      </c>
      <c r="AA364">
        <v>24</v>
      </c>
      <c r="AB364">
        <v>0</v>
      </c>
      <c r="AD364">
        <v>-14</v>
      </c>
      <c r="AF364">
        <v>2</v>
      </c>
      <c r="AG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1466</v>
      </c>
      <c r="BE364">
        <v>0</v>
      </c>
    </row>
    <row r="365" spans="1:57" x14ac:dyDescent="0.2">
      <c r="A365" s="27">
        <v>46091</v>
      </c>
      <c r="B365" t="s">
        <v>1446</v>
      </c>
      <c r="C365" t="s">
        <v>1526</v>
      </c>
      <c r="D365" t="s">
        <v>942</v>
      </c>
      <c r="E365" t="s">
        <v>1528</v>
      </c>
      <c r="F365">
        <v>2039041</v>
      </c>
      <c r="G365" t="s">
        <v>1460</v>
      </c>
      <c r="J365" t="s">
        <v>1863</v>
      </c>
      <c r="K365">
        <v>14</v>
      </c>
      <c r="L365" t="s">
        <v>1871</v>
      </c>
      <c r="M365" t="s">
        <v>1872</v>
      </c>
      <c r="N365" t="s">
        <v>1873</v>
      </c>
      <c r="P365" t="s">
        <v>1452</v>
      </c>
      <c r="Q365" t="s">
        <v>1453</v>
      </c>
      <c r="R365" t="s">
        <v>1454</v>
      </c>
      <c r="S365" t="s">
        <v>1455</v>
      </c>
      <c r="T365" t="s">
        <v>1866</v>
      </c>
      <c r="U365" t="s">
        <v>1447</v>
      </c>
      <c r="V365" t="s">
        <v>1450</v>
      </c>
      <c r="W365" t="s">
        <v>32</v>
      </c>
      <c r="X365" t="s">
        <v>32</v>
      </c>
      <c r="Y365">
        <v>14</v>
      </c>
      <c r="Z365" t="s">
        <v>1874</v>
      </c>
      <c r="AA365">
        <v>24</v>
      </c>
      <c r="AB365">
        <v>161</v>
      </c>
      <c r="AC365">
        <v>46</v>
      </c>
      <c r="AD365">
        <v>46</v>
      </c>
      <c r="AE365">
        <v>24</v>
      </c>
      <c r="AF365">
        <v>18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5</v>
      </c>
      <c r="AR365">
        <v>5</v>
      </c>
      <c r="AS365">
        <v>7</v>
      </c>
      <c r="AT365">
        <v>4</v>
      </c>
      <c r="AU365">
        <v>6</v>
      </c>
      <c r="AV365">
        <v>4</v>
      </c>
      <c r="AW365">
        <v>1</v>
      </c>
      <c r="AX365">
        <v>2</v>
      </c>
      <c r="AY365">
        <v>34</v>
      </c>
      <c r="AZ365">
        <v>0</v>
      </c>
      <c r="BA365" t="s">
        <v>1466</v>
      </c>
      <c r="BE365">
        <v>0</v>
      </c>
    </row>
    <row r="366" spans="1:57" x14ac:dyDescent="0.2">
      <c r="A366" s="27">
        <v>46091</v>
      </c>
      <c r="B366" t="s">
        <v>1446</v>
      </c>
      <c r="C366" t="s">
        <v>1526</v>
      </c>
      <c r="D366" t="s">
        <v>942</v>
      </c>
      <c r="E366" t="s">
        <v>1528</v>
      </c>
      <c r="F366">
        <v>2048972</v>
      </c>
      <c r="G366" t="s">
        <v>1461</v>
      </c>
      <c r="J366" t="s">
        <v>1856</v>
      </c>
      <c r="K366">
        <v>8</v>
      </c>
      <c r="L366" t="s">
        <v>1871</v>
      </c>
      <c r="M366" t="s">
        <v>1872</v>
      </c>
      <c r="N366" t="s">
        <v>1873</v>
      </c>
      <c r="P366" t="s">
        <v>1452</v>
      </c>
      <c r="Q366" t="s">
        <v>1453</v>
      </c>
      <c r="R366" t="s">
        <v>1454</v>
      </c>
      <c r="S366" t="s">
        <v>1455</v>
      </c>
      <c r="T366" t="s">
        <v>1866</v>
      </c>
      <c r="U366" t="s">
        <v>1447</v>
      </c>
      <c r="V366" t="s">
        <v>1450</v>
      </c>
      <c r="W366" t="s">
        <v>32</v>
      </c>
      <c r="X366" t="s">
        <v>32</v>
      </c>
      <c r="Y366">
        <v>24</v>
      </c>
      <c r="Z366" t="s">
        <v>1874</v>
      </c>
      <c r="AA366">
        <v>24</v>
      </c>
      <c r="AB366">
        <v>8.4583333333333304</v>
      </c>
      <c r="AC366">
        <v>29</v>
      </c>
      <c r="AD366">
        <v>29</v>
      </c>
      <c r="AE366">
        <v>24</v>
      </c>
      <c r="AF366">
        <v>8</v>
      </c>
      <c r="AG366">
        <v>24</v>
      </c>
      <c r="AH366">
        <v>1</v>
      </c>
      <c r="AI366">
        <v>1</v>
      </c>
      <c r="AJ366">
        <v>2</v>
      </c>
      <c r="AK366">
        <v>5</v>
      </c>
      <c r="AL366">
        <v>6</v>
      </c>
      <c r="AM366">
        <v>2</v>
      </c>
      <c r="AN366">
        <v>6</v>
      </c>
      <c r="AO366">
        <v>2</v>
      </c>
      <c r="AP366">
        <v>1</v>
      </c>
      <c r="AQ366">
        <v>0</v>
      </c>
      <c r="AR366">
        <v>0</v>
      </c>
      <c r="AS366">
        <v>2</v>
      </c>
      <c r="AT366">
        <v>0</v>
      </c>
      <c r="AU366">
        <v>0</v>
      </c>
      <c r="AV366">
        <v>2</v>
      </c>
      <c r="AW366">
        <v>3</v>
      </c>
      <c r="AX366">
        <v>24</v>
      </c>
      <c r="AY366">
        <v>31</v>
      </c>
      <c r="AZ366">
        <v>0</v>
      </c>
      <c r="BA366" t="s">
        <v>1466</v>
      </c>
      <c r="BE366">
        <v>0</v>
      </c>
    </row>
    <row r="367" spans="1:57" x14ac:dyDescent="0.2">
      <c r="A367" s="27">
        <v>46091</v>
      </c>
      <c r="B367" t="s">
        <v>1446</v>
      </c>
      <c r="C367" t="s">
        <v>1526</v>
      </c>
      <c r="D367" t="s">
        <v>944</v>
      </c>
      <c r="E367" t="s">
        <v>1538</v>
      </c>
      <c r="F367">
        <v>2001113</v>
      </c>
      <c r="G367" t="s">
        <v>1458</v>
      </c>
      <c r="J367" t="s">
        <v>1856</v>
      </c>
      <c r="K367">
        <v>34</v>
      </c>
      <c r="L367" t="s">
        <v>1871</v>
      </c>
      <c r="M367" t="s">
        <v>1872</v>
      </c>
      <c r="N367" t="s">
        <v>1873</v>
      </c>
      <c r="P367" t="s">
        <v>1452</v>
      </c>
      <c r="Q367" t="s">
        <v>1453</v>
      </c>
      <c r="R367" t="s">
        <v>1454</v>
      </c>
      <c r="S367" t="s">
        <v>1455</v>
      </c>
      <c r="T367" t="s">
        <v>1860</v>
      </c>
      <c r="U367" t="s">
        <v>1494</v>
      </c>
      <c r="V367" t="s">
        <v>1450</v>
      </c>
      <c r="W367" t="s">
        <v>32</v>
      </c>
      <c r="X367" t="s">
        <v>32</v>
      </c>
      <c r="Y367">
        <v>35</v>
      </c>
      <c r="Z367" t="s">
        <v>1874</v>
      </c>
      <c r="AA367">
        <v>24</v>
      </c>
      <c r="AB367">
        <v>8.1454545454545499</v>
      </c>
      <c r="AC367">
        <v>64</v>
      </c>
      <c r="AD367">
        <v>64</v>
      </c>
      <c r="AE367">
        <v>72</v>
      </c>
      <c r="AF367">
        <v>40</v>
      </c>
      <c r="AG367">
        <v>55</v>
      </c>
      <c r="AH367">
        <v>1</v>
      </c>
      <c r="AI367">
        <v>1</v>
      </c>
      <c r="AJ367">
        <v>7</v>
      </c>
      <c r="AK367">
        <v>10</v>
      </c>
      <c r="AL367">
        <v>14</v>
      </c>
      <c r="AM367">
        <v>10</v>
      </c>
      <c r="AN367">
        <v>6</v>
      </c>
      <c r="AO367">
        <v>8</v>
      </c>
      <c r="AP367">
        <v>0</v>
      </c>
      <c r="AQ367">
        <v>1</v>
      </c>
      <c r="AR367">
        <v>3</v>
      </c>
      <c r="AS367">
        <v>10</v>
      </c>
      <c r="AT367">
        <v>9</v>
      </c>
      <c r="AU367">
        <v>16</v>
      </c>
      <c r="AV367">
        <v>16</v>
      </c>
      <c r="AW367">
        <v>17</v>
      </c>
      <c r="AX367">
        <v>55</v>
      </c>
      <c r="AY367">
        <v>127</v>
      </c>
      <c r="AZ367">
        <v>0</v>
      </c>
      <c r="BA367" t="s">
        <v>1495</v>
      </c>
      <c r="BE367">
        <v>0</v>
      </c>
    </row>
    <row r="368" spans="1:57" x14ac:dyDescent="0.2">
      <c r="A368" s="27">
        <v>46091</v>
      </c>
      <c r="B368" t="s">
        <v>1446</v>
      </c>
      <c r="C368" t="s">
        <v>1526</v>
      </c>
      <c r="D368" t="s">
        <v>944</v>
      </c>
      <c r="E368" t="s">
        <v>1538</v>
      </c>
      <c r="F368">
        <v>2030990</v>
      </c>
      <c r="G368" t="s">
        <v>1459</v>
      </c>
      <c r="J368" t="s">
        <v>1856</v>
      </c>
      <c r="K368">
        <v>23</v>
      </c>
      <c r="L368" t="s">
        <v>1871</v>
      </c>
      <c r="M368" t="s">
        <v>1872</v>
      </c>
      <c r="N368" t="s">
        <v>1873</v>
      </c>
      <c r="P368" t="s">
        <v>1452</v>
      </c>
      <c r="Q368" t="s">
        <v>1453</v>
      </c>
      <c r="R368" t="s">
        <v>1454</v>
      </c>
      <c r="S368" t="s">
        <v>1455</v>
      </c>
      <c r="T368" t="s">
        <v>1860</v>
      </c>
      <c r="U368" t="s">
        <v>1494</v>
      </c>
      <c r="V368" t="s">
        <v>1450</v>
      </c>
      <c r="W368" t="s">
        <v>32</v>
      </c>
      <c r="X368" t="s">
        <v>32</v>
      </c>
      <c r="Y368">
        <v>24</v>
      </c>
      <c r="Z368" t="s">
        <v>1874</v>
      </c>
      <c r="AA368">
        <v>24</v>
      </c>
      <c r="AB368">
        <v>3.6478873239436602</v>
      </c>
      <c r="AC368">
        <v>37</v>
      </c>
      <c r="AD368">
        <v>37</v>
      </c>
      <c r="AE368">
        <v>72</v>
      </c>
      <c r="AF368">
        <v>53</v>
      </c>
      <c r="AG368">
        <v>71</v>
      </c>
      <c r="AH368">
        <v>1</v>
      </c>
      <c r="AI368">
        <v>1</v>
      </c>
      <c r="AJ368">
        <v>7</v>
      </c>
      <c r="AK368">
        <v>16</v>
      </c>
      <c r="AL368">
        <v>0</v>
      </c>
      <c r="AM368">
        <v>12</v>
      </c>
      <c r="AN368">
        <v>24</v>
      </c>
      <c r="AO368">
        <v>12</v>
      </c>
      <c r="AP368">
        <v>0</v>
      </c>
      <c r="AQ368">
        <v>8</v>
      </c>
      <c r="AR368">
        <v>16</v>
      </c>
      <c r="AS368">
        <v>0</v>
      </c>
      <c r="AT368">
        <v>5</v>
      </c>
      <c r="AU368">
        <v>11</v>
      </c>
      <c r="AV368">
        <v>14</v>
      </c>
      <c r="AW368">
        <v>4</v>
      </c>
      <c r="AX368">
        <v>71</v>
      </c>
      <c r="AY368">
        <v>129</v>
      </c>
      <c r="AZ368">
        <v>0</v>
      </c>
      <c r="BA368" t="s">
        <v>1495</v>
      </c>
      <c r="BE368">
        <v>0</v>
      </c>
    </row>
    <row r="369" spans="1:57" x14ac:dyDescent="0.2">
      <c r="A369" s="27">
        <v>46091</v>
      </c>
      <c r="B369" t="s">
        <v>1446</v>
      </c>
      <c r="C369" t="s">
        <v>1526</v>
      </c>
      <c r="D369" t="s">
        <v>944</v>
      </c>
      <c r="E369" t="s">
        <v>1538</v>
      </c>
      <c r="F369">
        <v>2030991</v>
      </c>
      <c r="G369" t="s">
        <v>1463</v>
      </c>
      <c r="J369" t="s">
        <v>1856</v>
      </c>
      <c r="K369">
        <v>6</v>
      </c>
      <c r="L369" t="s">
        <v>1871</v>
      </c>
      <c r="M369" t="s">
        <v>1872</v>
      </c>
      <c r="N369" t="s">
        <v>1873</v>
      </c>
      <c r="P369" t="s">
        <v>1452</v>
      </c>
      <c r="Q369" t="s">
        <v>1453</v>
      </c>
      <c r="R369" t="s">
        <v>1454</v>
      </c>
      <c r="S369" t="s">
        <v>1455</v>
      </c>
      <c r="T369" t="s">
        <v>1860</v>
      </c>
      <c r="U369" t="s">
        <v>1494</v>
      </c>
      <c r="V369" t="s">
        <v>1450</v>
      </c>
      <c r="W369" t="s">
        <v>32</v>
      </c>
      <c r="X369" t="s">
        <v>32</v>
      </c>
      <c r="Y369">
        <v>12</v>
      </c>
      <c r="Z369" t="s">
        <v>1874</v>
      </c>
      <c r="AA369">
        <v>24</v>
      </c>
      <c r="AB369">
        <v>6.7741935483870996</v>
      </c>
      <c r="AC369">
        <v>30</v>
      </c>
      <c r="AD369">
        <v>30</v>
      </c>
      <c r="AE369">
        <v>24</v>
      </c>
      <c r="AF369">
        <v>12</v>
      </c>
      <c r="AG369">
        <v>31</v>
      </c>
      <c r="AH369">
        <v>1</v>
      </c>
      <c r="AI369">
        <v>1</v>
      </c>
      <c r="AJ369">
        <v>3</v>
      </c>
      <c r="AK369">
        <v>0</v>
      </c>
      <c r="AL369">
        <v>3</v>
      </c>
      <c r="AM369">
        <v>7</v>
      </c>
      <c r="AN369">
        <v>10</v>
      </c>
      <c r="AO369">
        <v>5</v>
      </c>
      <c r="AP369">
        <v>3</v>
      </c>
      <c r="AQ369">
        <v>14</v>
      </c>
      <c r="AR369">
        <v>5</v>
      </c>
      <c r="AS369">
        <v>2</v>
      </c>
      <c r="AT369">
        <v>0</v>
      </c>
      <c r="AU369">
        <v>2</v>
      </c>
      <c r="AV369">
        <v>0</v>
      </c>
      <c r="AW369">
        <v>0</v>
      </c>
      <c r="AX369">
        <v>31</v>
      </c>
      <c r="AY369">
        <v>54</v>
      </c>
      <c r="AZ369">
        <v>0</v>
      </c>
      <c r="BA369" t="s">
        <v>1495</v>
      </c>
      <c r="BE369">
        <v>0</v>
      </c>
    </row>
    <row r="370" spans="1:57" x14ac:dyDescent="0.2">
      <c r="A370" s="27">
        <v>46091</v>
      </c>
      <c r="B370" t="s">
        <v>1446</v>
      </c>
      <c r="C370" t="s">
        <v>1526</v>
      </c>
      <c r="D370" t="s">
        <v>944</v>
      </c>
      <c r="E370" t="s">
        <v>1538</v>
      </c>
      <c r="F370">
        <v>2034089</v>
      </c>
      <c r="G370" t="s">
        <v>1655</v>
      </c>
      <c r="H370">
        <v>7</v>
      </c>
      <c r="J370" t="s">
        <v>1863</v>
      </c>
      <c r="K370">
        <v>8</v>
      </c>
      <c r="L370" t="s">
        <v>1871</v>
      </c>
      <c r="M370" t="s">
        <v>1872</v>
      </c>
      <c r="N370" t="s">
        <v>1873</v>
      </c>
      <c r="P370" t="s">
        <v>1452</v>
      </c>
      <c r="Q370" t="s">
        <v>1453</v>
      </c>
      <c r="R370" t="s">
        <v>1454</v>
      </c>
      <c r="S370" t="s">
        <v>1455</v>
      </c>
      <c r="T370" t="s">
        <v>1866</v>
      </c>
      <c r="U370" t="s">
        <v>1494</v>
      </c>
      <c r="V370" t="s">
        <v>1450</v>
      </c>
      <c r="W370" t="s">
        <v>32</v>
      </c>
      <c r="X370" t="s">
        <v>1864</v>
      </c>
      <c r="Y370">
        <v>25</v>
      </c>
      <c r="Z370" t="s">
        <v>1874</v>
      </c>
      <c r="AA370">
        <v>24</v>
      </c>
      <c r="AD370">
        <v>2</v>
      </c>
      <c r="AF370">
        <v>12</v>
      </c>
      <c r="AG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 t="s">
        <v>1495</v>
      </c>
      <c r="BE370">
        <v>0</v>
      </c>
    </row>
    <row r="371" spans="1:57" x14ac:dyDescent="0.2">
      <c r="A371" s="27">
        <v>46091</v>
      </c>
      <c r="B371" t="s">
        <v>1446</v>
      </c>
      <c r="C371" t="s">
        <v>1526</v>
      </c>
      <c r="D371" t="s">
        <v>944</v>
      </c>
      <c r="E371" t="s">
        <v>1538</v>
      </c>
      <c r="F371">
        <v>2039041</v>
      </c>
      <c r="G371" t="s">
        <v>1460</v>
      </c>
      <c r="J371" t="s">
        <v>1863</v>
      </c>
      <c r="K371">
        <v>6</v>
      </c>
      <c r="L371" t="s">
        <v>1871</v>
      </c>
      <c r="M371" t="s">
        <v>1872</v>
      </c>
      <c r="N371" t="s">
        <v>1873</v>
      </c>
      <c r="P371" t="s">
        <v>1452</v>
      </c>
      <c r="Q371" t="s">
        <v>1453</v>
      </c>
      <c r="R371" t="s">
        <v>1454</v>
      </c>
      <c r="S371" t="s">
        <v>1455</v>
      </c>
      <c r="T371" t="s">
        <v>1866</v>
      </c>
      <c r="U371" t="s">
        <v>1494</v>
      </c>
      <c r="V371" t="s">
        <v>1450</v>
      </c>
      <c r="W371" t="s">
        <v>32</v>
      </c>
      <c r="X371" t="s">
        <v>32</v>
      </c>
      <c r="Y371">
        <v>11</v>
      </c>
      <c r="Z371" t="s">
        <v>1874</v>
      </c>
      <c r="AA371">
        <v>24</v>
      </c>
      <c r="AB371">
        <v>4.5405405405405403</v>
      </c>
      <c r="AC371">
        <v>24</v>
      </c>
      <c r="AD371">
        <v>24</v>
      </c>
      <c r="AE371">
        <v>24</v>
      </c>
      <c r="AF371">
        <v>22</v>
      </c>
      <c r="AG371">
        <v>37</v>
      </c>
      <c r="AH371">
        <v>1</v>
      </c>
      <c r="AI371">
        <v>1</v>
      </c>
      <c r="AJ371">
        <v>14</v>
      </c>
      <c r="AK371">
        <v>0</v>
      </c>
      <c r="AL371">
        <v>3</v>
      </c>
      <c r="AM371">
        <v>1</v>
      </c>
      <c r="AN371">
        <v>7</v>
      </c>
      <c r="AO371">
        <v>4</v>
      </c>
      <c r="AP371">
        <v>8</v>
      </c>
      <c r="AQ371">
        <v>8</v>
      </c>
      <c r="AR371">
        <v>2</v>
      </c>
      <c r="AS371">
        <v>1</v>
      </c>
      <c r="AT371">
        <v>0</v>
      </c>
      <c r="AU371">
        <v>1</v>
      </c>
      <c r="AV371">
        <v>3</v>
      </c>
      <c r="AW371">
        <v>7</v>
      </c>
      <c r="AX371">
        <v>37</v>
      </c>
      <c r="AY371">
        <v>59</v>
      </c>
      <c r="AZ371">
        <v>0</v>
      </c>
      <c r="BA371" t="s">
        <v>1495</v>
      </c>
      <c r="BE371">
        <v>0</v>
      </c>
    </row>
    <row r="372" spans="1:57" x14ac:dyDescent="0.2">
      <c r="A372" s="27">
        <v>46091</v>
      </c>
      <c r="B372" t="s">
        <v>1446</v>
      </c>
      <c r="C372" t="s">
        <v>1526</v>
      </c>
      <c r="D372" t="s">
        <v>944</v>
      </c>
      <c r="E372" t="s">
        <v>1538</v>
      </c>
      <c r="F372">
        <v>2048972</v>
      </c>
      <c r="G372" t="s">
        <v>1461</v>
      </c>
      <c r="J372" t="s">
        <v>1856</v>
      </c>
      <c r="K372">
        <v>4</v>
      </c>
      <c r="L372" t="s">
        <v>1871</v>
      </c>
      <c r="M372" t="s">
        <v>1872</v>
      </c>
      <c r="N372" t="s">
        <v>1873</v>
      </c>
      <c r="P372" t="s">
        <v>1452</v>
      </c>
      <c r="Q372" t="s">
        <v>1453</v>
      </c>
      <c r="R372" t="s">
        <v>1454</v>
      </c>
      <c r="S372" t="s">
        <v>1455</v>
      </c>
      <c r="T372" t="s">
        <v>1866</v>
      </c>
      <c r="U372" t="s">
        <v>1494</v>
      </c>
      <c r="V372" t="s">
        <v>1450</v>
      </c>
      <c r="W372" t="s">
        <v>32</v>
      </c>
      <c r="X372" t="s">
        <v>32</v>
      </c>
      <c r="Y372">
        <v>30</v>
      </c>
      <c r="Z372" t="s">
        <v>1874</v>
      </c>
      <c r="AA372">
        <v>24</v>
      </c>
      <c r="AB372">
        <v>3.9565217391304301</v>
      </c>
      <c r="AC372">
        <v>39</v>
      </c>
      <c r="AD372">
        <v>39</v>
      </c>
      <c r="AE372">
        <v>24</v>
      </c>
      <c r="AF372">
        <v>30</v>
      </c>
      <c r="AG372">
        <v>69</v>
      </c>
      <c r="AH372">
        <v>1</v>
      </c>
      <c r="AI372">
        <v>1</v>
      </c>
      <c r="AJ372">
        <v>8</v>
      </c>
      <c r="AK372">
        <v>3</v>
      </c>
      <c r="AL372">
        <v>12</v>
      </c>
      <c r="AM372">
        <v>7</v>
      </c>
      <c r="AN372">
        <v>12</v>
      </c>
      <c r="AO372">
        <v>16</v>
      </c>
      <c r="AP372">
        <v>11</v>
      </c>
      <c r="AQ372">
        <v>8</v>
      </c>
      <c r="AR372">
        <v>4</v>
      </c>
      <c r="AS372">
        <v>10</v>
      </c>
      <c r="AT372">
        <v>6</v>
      </c>
      <c r="AU372">
        <v>3</v>
      </c>
      <c r="AV372">
        <v>4</v>
      </c>
      <c r="AW372">
        <v>0</v>
      </c>
      <c r="AX372">
        <v>69</v>
      </c>
      <c r="AY372">
        <v>104</v>
      </c>
      <c r="AZ372">
        <v>0</v>
      </c>
      <c r="BA372" t="s">
        <v>1495</v>
      </c>
      <c r="BE372">
        <v>0</v>
      </c>
    </row>
    <row r="373" spans="1:57" x14ac:dyDescent="0.2">
      <c r="A373" s="27">
        <v>46091</v>
      </c>
      <c r="B373" t="s">
        <v>1446</v>
      </c>
      <c r="C373" t="s">
        <v>1526</v>
      </c>
      <c r="D373" t="s">
        <v>311</v>
      </c>
      <c r="E373" t="s">
        <v>1530</v>
      </c>
      <c r="F373">
        <v>2001113</v>
      </c>
      <c r="G373" t="s">
        <v>1458</v>
      </c>
      <c r="J373" t="s">
        <v>1856</v>
      </c>
      <c r="K373">
        <v>21</v>
      </c>
      <c r="L373" t="s">
        <v>1871</v>
      </c>
      <c r="M373" t="s">
        <v>1872</v>
      </c>
      <c r="N373" t="s">
        <v>1873</v>
      </c>
      <c r="P373" t="s">
        <v>1452</v>
      </c>
      <c r="Q373" t="s">
        <v>1453</v>
      </c>
      <c r="R373" t="s">
        <v>1454</v>
      </c>
      <c r="S373" t="s">
        <v>1455</v>
      </c>
      <c r="T373" t="s">
        <v>1860</v>
      </c>
      <c r="U373" t="s">
        <v>1474</v>
      </c>
      <c r="V373" t="s">
        <v>1450</v>
      </c>
      <c r="W373" t="s">
        <v>32</v>
      </c>
      <c r="X373" t="s">
        <v>32</v>
      </c>
      <c r="Y373">
        <v>22</v>
      </c>
      <c r="Z373" t="s">
        <v>1874</v>
      </c>
      <c r="AA373">
        <v>24</v>
      </c>
      <c r="AB373">
        <v>10.1612903225806</v>
      </c>
      <c r="AC373">
        <v>45</v>
      </c>
      <c r="AD373">
        <v>45</v>
      </c>
      <c r="AE373">
        <v>48</v>
      </c>
      <c r="AF373">
        <v>28</v>
      </c>
      <c r="AG373">
        <v>31</v>
      </c>
      <c r="AH373">
        <v>1</v>
      </c>
      <c r="AI373">
        <v>1</v>
      </c>
      <c r="AJ373">
        <v>10</v>
      </c>
      <c r="AK373">
        <v>5</v>
      </c>
      <c r="AL373">
        <v>1</v>
      </c>
      <c r="AM373">
        <v>8</v>
      </c>
      <c r="AN373">
        <v>0</v>
      </c>
      <c r="AO373">
        <v>3</v>
      </c>
      <c r="AP373">
        <v>4</v>
      </c>
      <c r="AQ373">
        <v>8</v>
      </c>
      <c r="AR373">
        <v>1</v>
      </c>
      <c r="AS373">
        <v>5</v>
      </c>
      <c r="AT373">
        <v>16</v>
      </c>
      <c r="AU373">
        <v>13</v>
      </c>
      <c r="AV373">
        <v>10</v>
      </c>
      <c r="AW373">
        <v>3</v>
      </c>
      <c r="AX373">
        <v>31</v>
      </c>
      <c r="AY373">
        <v>87</v>
      </c>
      <c r="AZ373">
        <v>0</v>
      </c>
      <c r="BA373" t="s">
        <v>125</v>
      </c>
      <c r="BD373">
        <v>1</v>
      </c>
      <c r="BE373">
        <v>0</v>
      </c>
    </row>
    <row r="374" spans="1:57" x14ac:dyDescent="0.2">
      <c r="A374" s="27">
        <v>46091</v>
      </c>
      <c r="B374" t="s">
        <v>1446</v>
      </c>
      <c r="C374" t="s">
        <v>1526</v>
      </c>
      <c r="D374" t="s">
        <v>311</v>
      </c>
      <c r="E374" t="s">
        <v>1530</v>
      </c>
      <c r="F374">
        <v>2030990</v>
      </c>
      <c r="G374" t="s">
        <v>1459</v>
      </c>
      <c r="J374" t="s">
        <v>1856</v>
      </c>
      <c r="K374">
        <v>21</v>
      </c>
      <c r="L374" t="s">
        <v>1871</v>
      </c>
      <c r="M374" t="s">
        <v>1872</v>
      </c>
      <c r="N374" t="s">
        <v>1873</v>
      </c>
      <c r="P374" t="s">
        <v>1452</v>
      </c>
      <c r="Q374" t="s">
        <v>1453</v>
      </c>
      <c r="R374" t="s">
        <v>1454</v>
      </c>
      <c r="S374" t="s">
        <v>1455</v>
      </c>
      <c r="T374" t="s">
        <v>1860</v>
      </c>
      <c r="U374" t="s">
        <v>1474</v>
      </c>
      <c r="V374" t="s">
        <v>1450</v>
      </c>
      <c r="W374" t="s">
        <v>32</v>
      </c>
      <c r="X374" t="s">
        <v>32</v>
      </c>
      <c r="Y374">
        <v>22</v>
      </c>
      <c r="Z374" t="s">
        <v>1874</v>
      </c>
      <c r="AA374">
        <v>24</v>
      </c>
      <c r="AB374">
        <v>0.426086956521739</v>
      </c>
      <c r="AC374">
        <v>7</v>
      </c>
      <c r="AD374">
        <v>7</v>
      </c>
      <c r="AE374">
        <v>120</v>
      </c>
      <c r="AF374">
        <v>20</v>
      </c>
      <c r="AG374">
        <v>115</v>
      </c>
      <c r="AH374">
        <v>0</v>
      </c>
      <c r="AI374">
        <v>0</v>
      </c>
      <c r="AJ374">
        <v>29</v>
      </c>
      <c r="AK374">
        <v>13</v>
      </c>
      <c r="AL374">
        <v>5</v>
      </c>
      <c r="AM374">
        <v>19</v>
      </c>
      <c r="AN374">
        <v>24</v>
      </c>
      <c r="AO374">
        <v>23</v>
      </c>
      <c r="AP374">
        <v>2</v>
      </c>
      <c r="AQ374">
        <v>9</v>
      </c>
      <c r="AR374">
        <v>14</v>
      </c>
      <c r="AS374">
        <v>6</v>
      </c>
      <c r="AT374">
        <v>18</v>
      </c>
      <c r="AU374">
        <v>24</v>
      </c>
      <c r="AV374">
        <v>0</v>
      </c>
      <c r="AW374">
        <v>11</v>
      </c>
      <c r="AX374">
        <v>115</v>
      </c>
      <c r="AY374">
        <v>197</v>
      </c>
      <c r="AZ374">
        <v>0</v>
      </c>
      <c r="BA374" t="s">
        <v>125</v>
      </c>
      <c r="BD374">
        <v>1</v>
      </c>
      <c r="BE374">
        <v>0</v>
      </c>
    </row>
    <row r="375" spans="1:57" x14ac:dyDescent="0.2">
      <c r="A375" s="27">
        <v>46091</v>
      </c>
      <c r="B375" t="s">
        <v>1446</v>
      </c>
      <c r="C375" t="s">
        <v>1526</v>
      </c>
      <c r="D375" t="s">
        <v>311</v>
      </c>
      <c r="E375" t="s">
        <v>1530</v>
      </c>
      <c r="F375">
        <v>2030991</v>
      </c>
      <c r="G375" t="s">
        <v>1463</v>
      </c>
      <c r="J375" t="s">
        <v>1856</v>
      </c>
      <c r="K375">
        <v>6</v>
      </c>
      <c r="L375" t="s">
        <v>1871</v>
      </c>
      <c r="M375" t="s">
        <v>1872</v>
      </c>
      <c r="N375" t="s">
        <v>1873</v>
      </c>
      <c r="P375" t="s">
        <v>1452</v>
      </c>
      <c r="Q375" t="s">
        <v>1453</v>
      </c>
      <c r="R375" t="s">
        <v>1454</v>
      </c>
      <c r="S375" t="s">
        <v>1455</v>
      </c>
      <c r="T375" t="s">
        <v>1860</v>
      </c>
      <c r="U375" t="s">
        <v>1474</v>
      </c>
      <c r="V375" t="s">
        <v>1450</v>
      </c>
      <c r="W375" t="s">
        <v>32</v>
      </c>
      <c r="X375" t="s">
        <v>32</v>
      </c>
      <c r="Y375">
        <v>6</v>
      </c>
      <c r="Z375" t="s">
        <v>1874</v>
      </c>
      <c r="AA375">
        <v>24</v>
      </c>
      <c r="AB375">
        <v>0</v>
      </c>
      <c r="AC375">
        <v>0</v>
      </c>
      <c r="AD375">
        <v>0</v>
      </c>
      <c r="AE375">
        <v>72</v>
      </c>
      <c r="AF375">
        <v>13</v>
      </c>
      <c r="AG375">
        <v>45</v>
      </c>
      <c r="AH375">
        <v>0</v>
      </c>
      <c r="AI375">
        <v>0</v>
      </c>
      <c r="AJ375">
        <v>7</v>
      </c>
      <c r="AK375">
        <v>5</v>
      </c>
      <c r="AL375">
        <v>5</v>
      </c>
      <c r="AM375">
        <v>8</v>
      </c>
      <c r="AN375">
        <v>4</v>
      </c>
      <c r="AO375">
        <v>7</v>
      </c>
      <c r="AP375">
        <v>9</v>
      </c>
      <c r="AQ375">
        <v>11</v>
      </c>
      <c r="AR375">
        <v>3</v>
      </c>
      <c r="AS375">
        <v>4</v>
      </c>
      <c r="AT375">
        <v>5</v>
      </c>
      <c r="AU375">
        <v>7</v>
      </c>
      <c r="AV375">
        <v>10</v>
      </c>
      <c r="AW375">
        <v>11</v>
      </c>
      <c r="AX375">
        <v>45</v>
      </c>
      <c r="AY375">
        <v>96</v>
      </c>
      <c r="AZ375">
        <v>0</v>
      </c>
      <c r="BA375" t="s">
        <v>125</v>
      </c>
      <c r="BD375">
        <v>1</v>
      </c>
      <c r="BE375">
        <v>0</v>
      </c>
    </row>
    <row r="376" spans="1:57" x14ac:dyDescent="0.2">
      <c r="A376" s="27">
        <v>46091</v>
      </c>
      <c r="B376" t="s">
        <v>1446</v>
      </c>
      <c r="C376" t="s">
        <v>1526</v>
      </c>
      <c r="D376" t="s">
        <v>311</v>
      </c>
      <c r="E376" t="s">
        <v>1530</v>
      </c>
      <c r="F376">
        <v>2034089</v>
      </c>
      <c r="G376" t="s">
        <v>1655</v>
      </c>
      <c r="H376">
        <v>7</v>
      </c>
      <c r="J376" t="s">
        <v>1863</v>
      </c>
      <c r="K376">
        <v>15</v>
      </c>
      <c r="L376" t="s">
        <v>1871</v>
      </c>
      <c r="M376" t="s">
        <v>1872</v>
      </c>
      <c r="N376" t="s">
        <v>1873</v>
      </c>
      <c r="P376" t="s">
        <v>1452</v>
      </c>
      <c r="Q376" t="s">
        <v>1453</v>
      </c>
      <c r="R376" t="s">
        <v>1454</v>
      </c>
      <c r="S376" t="s">
        <v>1455</v>
      </c>
      <c r="T376" t="s">
        <v>1866</v>
      </c>
      <c r="U376" t="s">
        <v>1474</v>
      </c>
      <c r="V376" t="s">
        <v>1450</v>
      </c>
      <c r="W376" t="s">
        <v>32</v>
      </c>
      <c r="X376" t="s">
        <v>1864</v>
      </c>
      <c r="Y376">
        <v>15</v>
      </c>
      <c r="Z376" t="s">
        <v>1874</v>
      </c>
      <c r="AA376">
        <v>24</v>
      </c>
      <c r="AD376">
        <v>1</v>
      </c>
      <c r="AF376">
        <v>1</v>
      </c>
      <c r="AG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 t="s">
        <v>125</v>
      </c>
      <c r="BD376">
        <v>1</v>
      </c>
      <c r="BE376">
        <v>0</v>
      </c>
    </row>
    <row r="377" spans="1:57" x14ac:dyDescent="0.2">
      <c r="A377" s="27">
        <v>46091</v>
      </c>
      <c r="B377" t="s">
        <v>1446</v>
      </c>
      <c r="C377" t="s">
        <v>1526</v>
      </c>
      <c r="D377" t="s">
        <v>311</v>
      </c>
      <c r="E377" t="s">
        <v>1530</v>
      </c>
      <c r="F377">
        <v>2039041</v>
      </c>
      <c r="G377" t="s">
        <v>1460</v>
      </c>
      <c r="J377" t="s">
        <v>1863</v>
      </c>
      <c r="K377">
        <v>3</v>
      </c>
      <c r="L377" t="s">
        <v>1871</v>
      </c>
      <c r="M377" t="s">
        <v>1872</v>
      </c>
      <c r="N377" t="s">
        <v>1873</v>
      </c>
      <c r="P377" t="s">
        <v>1452</v>
      </c>
      <c r="Q377" t="s">
        <v>1453</v>
      </c>
      <c r="R377" t="s">
        <v>1454</v>
      </c>
      <c r="S377" t="s">
        <v>1455</v>
      </c>
      <c r="T377" t="s">
        <v>1866</v>
      </c>
      <c r="U377" t="s">
        <v>1474</v>
      </c>
      <c r="V377" t="s">
        <v>1450</v>
      </c>
      <c r="W377" t="s">
        <v>32</v>
      </c>
      <c r="X377" t="s">
        <v>32</v>
      </c>
      <c r="Y377">
        <v>3</v>
      </c>
      <c r="Z377" t="s">
        <v>1874</v>
      </c>
      <c r="AA377">
        <v>24</v>
      </c>
      <c r="AB377">
        <v>3.0512820512820502</v>
      </c>
      <c r="AC377">
        <v>17</v>
      </c>
      <c r="AD377">
        <v>17</v>
      </c>
      <c r="AE377">
        <v>72</v>
      </c>
      <c r="AF377">
        <v>16</v>
      </c>
      <c r="AG377">
        <v>39</v>
      </c>
      <c r="AH377">
        <v>1</v>
      </c>
      <c r="AI377">
        <v>1</v>
      </c>
      <c r="AJ377">
        <v>5</v>
      </c>
      <c r="AK377">
        <v>2</v>
      </c>
      <c r="AL377">
        <v>8</v>
      </c>
      <c r="AM377">
        <v>4</v>
      </c>
      <c r="AN377">
        <v>7</v>
      </c>
      <c r="AO377">
        <v>4</v>
      </c>
      <c r="AP377">
        <v>9</v>
      </c>
      <c r="AQ377">
        <v>0</v>
      </c>
      <c r="AR377">
        <v>0</v>
      </c>
      <c r="AS377">
        <v>1</v>
      </c>
      <c r="AT377">
        <v>4</v>
      </c>
      <c r="AU377">
        <v>6</v>
      </c>
      <c r="AV377">
        <v>13</v>
      </c>
      <c r="AW377">
        <v>7</v>
      </c>
      <c r="AX377">
        <v>39</v>
      </c>
      <c r="AY377">
        <v>70</v>
      </c>
      <c r="AZ377">
        <v>0</v>
      </c>
      <c r="BA377" t="s">
        <v>125</v>
      </c>
      <c r="BD377">
        <v>1</v>
      </c>
      <c r="BE377">
        <v>0</v>
      </c>
    </row>
    <row r="378" spans="1:57" x14ac:dyDescent="0.2">
      <c r="A378" s="27">
        <v>46091</v>
      </c>
      <c r="B378" t="s">
        <v>1446</v>
      </c>
      <c r="C378" t="s">
        <v>1526</v>
      </c>
      <c r="D378" t="s">
        <v>311</v>
      </c>
      <c r="E378" t="s">
        <v>1530</v>
      </c>
      <c r="F378">
        <v>2048972</v>
      </c>
      <c r="G378" t="s">
        <v>1461</v>
      </c>
      <c r="J378" t="s">
        <v>1856</v>
      </c>
      <c r="K378">
        <v>4</v>
      </c>
      <c r="L378" t="s">
        <v>1871</v>
      </c>
      <c r="M378" t="s">
        <v>1872</v>
      </c>
      <c r="N378" t="s">
        <v>1873</v>
      </c>
      <c r="P378" t="s">
        <v>1452</v>
      </c>
      <c r="Q378" t="s">
        <v>1453</v>
      </c>
      <c r="R378" t="s">
        <v>1454</v>
      </c>
      <c r="S378" t="s">
        <v>1455</v>
      </c>
      <c r="T378" t="s">
        <v>1866</v>
      </c>
      <c r="U378" t="s">
        <v>1474</v>
      </c>
      <c r="V378" t="s">
        <v>1450</v>
      </c>
      <c r="W378" t="s">
        <v>32</v>
      </c>
      <c r="X378" t="s">
        <v>32</v>
      </c>
      <c r="Y378">
        <v>24</v>
      </c>
      <c r="Z378" t="s">
        <v>1874</v>
      </c>
      <c r="AA378">
        <v>24</v>
      </c>
      <c r="AB378">
        <v>9.3902439024390194</v>
      </c>
      <c r="AC378">
        <v>55</v>
      </c>
      <c r="AD378">
        <v>55</v>
      </c>
      <c r="AE378">
        <v>24</v>
      </c>
      <c r="AF378">
        <v>37</v>
      </c>
      <c r="AG378">
        <v>41</v>
      </c>
      <c r="AH378">
        <v>1</v>
      </c>
      <c r="AI378">
        <v>1</v>
      </c>
      <c r="AJ378">
        <v>1</v>
      </c>
      <c r="AK378">
        <v>3</v>
      </c>
      <c r="AL378">
        <v>2</v>
      </c>
      <c r="AM378">
        <v>12</v>
      </c>
      <c r="AN378">
        <v>3</v>
      </c>
      <c r="AO378">
        <v>15</v>
      </c>
      <c r="AP378">
        <v>5</v>
      </c>
      <c r="AQ378">
        <v>5</v>
      </c>
      <c r="AR378">
        <v>0</v>
      </c>
      <c r="AS378">
        <v>0</v>
      </c>
      <c r="AT378">
        <v>0</v>
      </c>
      <c r="AU378">
        <v>1</v>
      </c>
      <c r="AV378">
        <v>6</v>
      </c>
      <c r="AW378">
        <v>10</v>
      </c>
      <c r="AX378">
        <v>41</v>
      </c>
      <c r="AY378">
        <v>63</v>
      </c>
      <c r="AZ378">
        <v>0</v>
      </c>
      <c r="BA378" t="s">
        <v>125</v>
      </c>
      <c r="BD378">
        <v>1</v>
      </c>
      <c r="BE378">
        <v>0</v>
      </c>
    </row>
    <row r="379" spans="1:57" x14ac:dyDescent="0.2">
      <c r="A379" s="27">
        <v>46091</v>
      </c>
      <c r="B379" t="s">
        <v>1446</v>
      </c>
      <c r="C379" t="s">
        <v>1526</v>
      </c>
      <c r="D379" t="s">
        <v>155</v>
      </c>
      <c r="E379" t="s">
        <v>1533</v>
      </c>
      <c r="F379">
        <v>2001113</v>
      </c>
      <c r="G379" t="s">
        <v>1458</v>
      </c>
      <c r="J379" t="s">
        <v>1856</v>
      </c>
      <c r="K379">
        <v>14</v>
      </c>
      <c r="L379" t="s">
        <v>1871</v>
      </c>
      <c r="M379" t="s">
        <v>1872</v>
      </c>
      <c r="N379" t="s">
        <v>1873</v>
      </c>
      <c r="P379" t="s">
        <v>1452</v>
      </c>
      <c r="Q379" t="s">
        <v>1453</v>
      </c>
      <c r="R379" t="s">
        <v>1454</v>
      </c>
      <c r="S379" t="s">
        <v>1455</v>
      </c>
      <c r="T379" t="s">
        <v>1860</v>
      </c>
      <c r="U379" t="s">
        <v>1474</v>
      </c>
      <c r="V379" t="s">
        <v>1450</v>
      </c>
      <c r="W379" t="s">
        <v>32</v>
      </c>
      <c r="X379" t="s">
        <v>32</v>
      </c>
      <c r="Y379">
        <v>15</v>
      </c>
      <c r="Z379" t="s">
        <v>1874</v>
      </c>
      <c r="AA379">
        <v>24</v>
      </c>
      <c r="AB379">
        <v>21</v>
      </c>
      <c r="AC379">
        <v>57</v>
      </c>
      <c r="AD379">
        <v>57</v>
      </c>
      <c r="AE379">
        <v>48</v>
      </c>
      <c r="AF379">
        <v>32</v>
      </c>
      <c r="AG379">
        <v>19</v>
      </c>
      <c r="AH379">
        <v>1</v>
      </c>
      <c r="AI379">
        <v>1</v>
      </c>
      <c r="AJ379">
        <v>0</v>
      </c>
      <c r="AK379">
        <v>2</v>
      </c>
      <c r="AL379">
        <v>4</v>
      </c>
      <c r="AM379">
        <v>3</v>
      </c>
      <c r="AN379">
        <v>3</v>
      </c>
      <c r="AO379">
        <v>4</v>
      </c>
      <c r="AP379">
        <v>3</v>
      </c>
      <c r="AQ379">
        <v>3</v>
      </c>
      <c r="AR379">
        <v>9</v>
      </c>
      <c r="AS379">
        <v>3</v>
      </c>
      <c r="AT379">
        <v>7</v>
      </c>
      <c r="AU379">
        <v>15</v>
      </c>
      <c r="AV379">
        <v>5</v>
      </c>
      <c r="AW379">
        <v>12</v>
      </c>
      <c r="AX379">
        <v>19</v>
      </c>
      <c r="AY379">
        <v>73</v>
      </c>
      <c r="AZ379">
        <v>0</v>
      </c>
      <c r="BA379" t="s">
        <v>125</v>
      </c>
      <c r="BD379">
        <v>1</v>
      </c>
      <c r="BE379">
        <v>1</v>
      </c>
    </row>
    <row r="380" spans="1:57" x14ac:dyDescent="0.2">
      <c r="A380" s="27">
        <v>46091</v>
      </c>
      <c r="B380" t="s">
        <v>1446</v>
      </c>
      <c r="C380" t="s">
        <v>1526</v>
      </c>
      <c r="D380" t="s">
        <v>155</v>
      </c>
      <c r="E380" t="s">
        <v>1533</v>
      </c>
      <c r="F380">
        <v>2030990</v>
      </c>
      <c r="G380" t="s">
        <v>1459</v>
      </c>
      <c r="J380" t="s">
        <v>1856</v>
      </c>
      <c r="K380">
        <v>14</v>
      </c>
      <c r="L380" t="s">
        <v>1871</v>
      </c>
      <c r="M380" t="s">
        <v>1872</v>
      </c>
      <c r="N380" t="s">
        <v>1873</v>
      </c>
      <c r="P380" t="s">
        <v>1452</v>
      </c>
      <c r="Q380" t="s">
        <v>1453</v>
      </c>
      <c r="R380" t="s">
        <v>1454</v>
      </c>
      <c r="S380" t="s">
        <v>1455</v>
      </c>
      <c r="T380" t="s">
        <v>1860</v>
      </c>
      <c r="U380" t="s">
        <v>1474</v>
      </c>
      <c r="V380" t="s">
        <v>1450</v>
      </c>
      <c r="W380" t="s">
        <v>32</v>
      </c>
      <c r="X380" t="s">
        <v>32</v>
      </c>
      <c r="Y380">
        <v>15</v>
      </c>
      <c r="Z380" t="s">
        <v>1874</v>
      </c>
      <c r="AA380">
        <v>24</v>
      </c>
      <c r="AB380">
        <v>11.8888888888889</v>
      </c>
      <c r="AC380">
        <v>107</v>
      </c>
      <c r="AD380">
        <v>107</v>
      </c>
      <c r="AE380">
        <v>24</v>
      </c>
      <c r="AF380">
        <v>48</v>
      </c>
      <c r="AG380">
        <v>63</v>
      </c>
      <c r="AH380">
        <v>1</v>
      </c>
      <c r="AI380">
        <v>1</v>
      </c>
      <c r="AJ380">
        <v>5</v>
      </c>
      <c r="AK380">
        <v>11</v>
      </c>
      <c r="AL380">
        <v>6</v>
      </c>
      <c r="AM380">
        <v>23</v>
      </c>
      <c r="AN380">
        <v>18</v>
      </c>
      <c r="AO380">
        <v>0</v>
      </c>
      <c r="AP380">
        <v>0</v>
      </c>
      <c r="AQ380">
        <v>25</v>
      </c>
      <c r="AR380">
        <v>21</v>
      </c>
      <c r="AS380">
        <v>11</v>
      </c>
      <c r="AT380">
        <v>14</v>
      </c>
      <c r="AU380">
        <v>0</v>
      </c>
      <c r="AV380">
        <v>0</v>
      </c>
      <c r="AW380">
        <v>0</v>
      </c>
      <c r="AX380">
        <v>63</v>
      </c>
      <c r="AY380">
        <v>134</v>
      </c>
      <c r="AZ380">
        <v>0</v>
      </c>
      <c r="BA380" t="s">
        <v>125</v>
      </c>
      <c r="BD380">
        <v>1</v>
      </c>
      <c r="BE380">
        <v>0</v>
      </c>
    </row>
    <row r="381" spans="1:57" x14ac:dyDescent="0.2">
      <c r="A381" s="27">
        <v>46091</v>
      </c>
      <c r="B381" t="s">
        <v>1446</v>
      </c>
      <c r="C381" t="s">
        <v>1526</v>
      </c>
      <c r="D381" t="s">
        <v>155</v>
      </c>
      <c r="E381" t="s">
        <v>1533</v>
      </c>
      <c r="F381">
        <v>2030991</v>
      </c>
      <c r="G381" t="s">
        <v>1463</v>
      </c>
      <c r="J381" t="s">
        <v>1856</v>
      </c>
      <c r="K381">
        <v>6</v>
      </c>
      <c r="L381" t="s">
        <v>1871</v>
      </c>
      <c r="M381" t="s">
        <v>1872</v>
      </c>
      <c r="N381" t="s">
        <v>1873</v>
      </c>
      <c r="P381" t="s">
        <v>1452</v>
      </c>
      <c r="Q381" t="s">
        <v>1453</v>
      </c>
      <c r="R381" t="s">
        <v>1454</v>
      </c>
      <c r="S381" t="s">
        <v>1455</v>
      </c>
      <c r="T381" t="s">
        <v>1860</v>
      </c>
      <c r="U381" t="s">
        <v>1474</v>
      </c>
      <c r="V381" t="s">
        <v>1450</v>
      </c>
      <c r="W381" t="s">
        <v>32</v>
      </c>
      <c r="X381" t="s">
        <v>32</v>
      </c>
      <c r="Y381">
        <v>6</v>
      </c>
      <c r="Z381" t="s">
        <v>1874</v>
      </c>
      <c r="AA381">
        <v>24</v>
      </c>
      <c r="AB381">
        <v>18.9411764705882</v>
      </c>
      <c r="AC381">
        <v>92</v>
      </c>
      <c r="AD381">
        <v>92</v>
      </c>
      <c r="AF381">
        <v>45</v>
      </c>
      <c r="AG381">
        <v>34</v>
      </c>
      <c r="AH381">
        <v>1</v>
      </c>
      <c r="AI381">
        <v>1</v>
      </c>
      <c r="AJ381">
        <v>2</v>
      </c>
      <c r="AK381">
        <v>4</v>
      </c>
      <c r="AL381">
        <v>4</v>
      </c>
      <c r="AM381">
        <v>9</v>
      </c>
      <c r="AN381">
        <v>8</v>
      </c>
      <c r="AO381">
        <v>6</v>
      </c>
      <c r="AP381">
        <v>1</v>
      </c>
      <c r="AQ381">
        <v>3</v>
      </c>
      <c r="AR381">
        <v>5</v>
      </c>
      <c r="AS381">
        <v>4</v>
      </c>
      <c r="AT381">
        <v>7</v>
      </c>
      <c r="AU381">
        <v>9</v>
      </c>
      <c r="AV381">
        <v>10</v>
      </c>
      <c r="AW381">
        <v>14</v>
      </c>
      <c r="AX381">
        <v>34</v>
      </c>
      <c r="AY381">
        <v>86</v>
      </c>
      <c r="AZ381">
        <v>0</v>
      </c>
      <c r="BA381" t="s">
        <v>125</v>
      </c>
      <c r="BD381">
        <v>1</v>
      </c>
      <c r="BE381">
        <v>0</v>
      </c>
    </row>
    <row r="382" spans="1:57" x14ac:dyDescent="0.2">
      <c r="A382" s="27">
        <v>46091</v>
      </c>
      <c r="B382" t="s">
        <v>1446</v>
      </c>
      <c r="C382" t="s">
        <v>1526</v>
      </c>
      <c r="D382" t="s">
        <v>155</v>
      </c>
      <c r="E382" t="s">
        <v>1533</v>
      </c>
      <c r="F382">
        <v>2034089</v>
      </c>
      <c r="G382" t="s">
        <v>1655</v>
      </c>
      <c r="H382">
        <v>7</v>
      </c>
      <c r="J382" t="s">
        <v>1863</v>
      </c>
      <c r="K382">
        <v>10</v>
      </c>
      <c r="L382" t="s">
        <v>1871</v>
      </c>
      <c r="M382" t="s">
        <v>1872</v>
      </c>
      <c r="N382" t="s">
        <v>1873</v>
      </c>
      <c r="P382" t="s">
        <v>1452</v>
      </c>
      <c r="Q382" t="s">
        <v>1453</v>
      </c>
      <c r="R382" t="s">
        <v>1454</v>
      </c>
      <c r="S382" t="s">
        <v>1455</v>
      </c>
      <c r="T382" t="s">
        <v>1866</v>
      </c>
      <c r="U382" t="s">
        <v>1474</v>
      </c>
      <c r="V382" t="s">
        <v>1450</v>
      </c>
      <c r="W382" t="s">
        <v>32</v>
      </c>
      <c r="X382" t="s">
        <v>1864</v>
      </c>
      <c r="Y382">
        <v>10</v>
      </c>
      <c r="Z382" t="s">
        <v>1874</v>
      </c>
      <c r="AA382">
        <v>24</v>
      </c>
      <c r="AD382">
        <v>30</v>
      </c>
      <c r="AF382">
        <v>4</v>
      </c>
      <c r="AG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125</v>
      </c>
      <c r="BD382">
        <v>1</v>
      </c>
      <c r="BE382">
        <v>0</v>
      </c>
    </row>
    <row r="383" spans="1:57" x14ac:dyDescent="0.2">
      <c r="A383" s="27">
        <v>46091</v>
      </c>
      <c r="B383" t="s">
        <v>1446</v>
      </c>
      <c r="C383" t="s">
        <v>1526</v>
      </c>
      <c r="D383" t="s">
        <v>155</v>
      </c>
      <c r="E383" t="s">
        <v>1533</v>
      </c>
      <c r="F383">
        <v>2039041</v>
      </c>
      <c r="G383" t="s">
        <v>1460</v>
      </c>
      <c r="J383" t="s">
        <v>1863</v>
      </c>
      <c r="K383">
        <v>7</v>
      </c>
      <c r="L383" t="s">
        <v>1871</v>
      </c>
      <c r="M383" t="s">
        <v>1872</v>
      </c>
      <c r="N383" t="s">
        <v>1873</v>
      </c>
      <c r="P383" t="s">
        <v>1452</v>
      </c>
      <c r="Q383" t="s">
        <v>1453</v>
      </c>
      <c r="R383" t="s">
        <v>1454</v>
      </c>
      <c r="S383" t="s">
        <v>1455</v>
      </c>
      <c r="T383" t="s">
        <v>1866</v>
      </c>
      <c r="U383" t="s">
        <v>1474</v>
      </c>
      <c r="V383" t="s">
        <v>1450</v>
      </c>
      <c r="W383" t="s">
        <v>32</v>
      </c>
      <c r="X383" t="s">
        <v>32</v>
      </c>
      <c r="Y383">
        <v>7</v>
      </c>
      <c r="Z383" t="s">
        <v>1874</v>
      </c>
      <c r="AA383">
        <v>24</v>
      </c>
      <c r="AB383">
        <v>33.133333333333297</v>
      </c>
      <c r="AC383">
        <v>71</v>
      </c>
      <c r="AD383">
        <v>71</v>
      </c>
      <c r="AE383">
        <v>48</v>
      </c>
      <c r="AF383">
        <v>50</v>
      </c>
      <c r="AG383">
        <v>15</v>
      </c>
      <c r="AH383">
        <v>1</v>
      </c>
      <c r="AI383">
        <v>1</v>
      </c>
      <c r="AJ383">
        <v>1</v>
      </c>
      <c r="AK383">
        <v>2</v>
      </c>
      <c r="AL383">
        <v>0</v>
      </c>
      <c r="AM383">
        <v>0</v>
      </c>
      <c r="AN383">
        <v>2</v>
      </c>
      <c r="AO383">
        <v>1</v>
      </c>
      <c r="AP383">
        <v>9</v>
      </c>
      <c r="AQ383">
        <v>15</v>
      </c>
      <c r="AR383">
        <v>11</v>
      </c>
      <c r="AS383">
        <v>6</v>
      </c>
      <c r="AT383">
        <v>7</v>
      </c>
      <c r="AU383">
        <v>7</v>
      </c>
      <c r="AV383">
        <v>10</v>
      </c>
      <c r="AW383">
        <v>4</v>
      </c>
      <c r="AX383">
        <v>15</v>
      </c>
      <c r="AY383">
        <v>75</v>
      </c>
      <c r="AZ383">
        <v>0</v>
      </c>
      <c r="BA383" t="s">
        <v>125</v>
      </c>
      <c r="BD383">
        <v>1</v>
      </c>
      <c r="BE383">
        <v>0</v>
      </c>
    </row>
    <row r="384" spans="1:57" x14ac:dyDescent="0.2">
      <c r="A384" s="27">
        <v>46091</v>
      </c>
      <c r="B384" t="s">
        <v>1446</v>
      </c>
      <c r="C384" t="s">
        <v>1526</v>
      </c>
      <c r="D384" t="s">
        <v>155</v>
      </c>
      <c r="E384" t="s">
        <v>1533</v>
      </c>
      <c r="F384">
        <v>2048972</v>
      </c>
      <c r="G384" t="s">
        <v>1461</v>
      </c>
      <c r="J384" t="s">
        <v>1856</v>
      </c>
      <c r="K384">
        <v>4</v>
      </c>
      <c r="L384" t="s">
        <v>1871</v>
      </c>
      <c r="M384" t="s">
        <v>1872</v>
      </c>
      <c r="N384" t="s">
        <v>1873</v>
      </c>
      <c r="P384" t="s">
        <v>1452</v>
      </c>
      <c r="Q384" t="s">
        <v>1453</v>
      </c>
      <c r="R384" t="s">
        <v>1454</v>
      </c>
      <c r="S384" t="s">
        <v>1455</v>
      </c>
      <c r="T384" t="s">
        <v>1866</v>
      </c>
      <c r="U384" t="s">
        <v>1474</v>
      </c>
      <c r="V384" t="s">
        <v>1450</v>
      </c>
      <c r="W384" t="s">
        <v>32</v>
      </c>
      <c r="X384" t="s">
        <v>32</v>
      </c>
      <c r="Y384">
        <v>24</v>
      </c>
      <c r="Z384" t="s">
        <v>1874</v>
      </c>
      <c r="AA384">
        <v>24</v>
      </c>
      <c r="AB384">
        <v>9.5869565217391308</v>
      </c>
      <c r="AC384">
        <v>63</v>
      </c>
      <c r="AD384">
        <v>63</v>
      </c>
      <c r="AE384">
        <v>24</v>
      </c>
      <c r="AF384">
        <v>44</v>
      </c>
      <c r="AG384">
        <v>46</v>
      </c>
      <c r="AH384">
        <v>1</v>
      </c>
      <c r="AI384">
        <v>1</v>
      </c>
      <c r="AJ384">
        <v>10</v>
      </c>
      <c r="AK384">
        <v>9</v>
      </c>
      <c r="AL384">
        <v>6</v>
      </c>
      <c r="AM384">
        <v>3</v>
      </c>
      <c r="AN384">
        <v>5</v>
      </c>
      <c r="AO384">
        <v>10</v>
      </c>
      <c r="AP384">
        <v>3</v>
      </c>
      <c r="AQ384">
        <v>12</v>
      </c>
      <c r="AR384">
        <v>8</v>
      </c>
      <c r="AS384">
        <v>10</v>
      </c>
      <c r="AT384">
        <v>4</v>
      </c>
      <c r="AU384">
        <v>5</v>
      </c>
      <c r="AV384">
        <v>4</v>
      </c>
      <c r="AW384">
        <v>6</v>
      </c>
      <c r="AX384">
        <v>46</v>
      </c>
      <c r="AY384">
        <v>95</v>
      </c>
      <c r="AZ384">
        <v>0</v>
      </c>
      <c r="BA384" t="s">
        <v>125</v>
      </c>
      <c r="BD384">
        <v>1</v>
      </c>
      <c r="BE384">
        <v>0</v>
      </c>
    </row>
    <row r="385" spans="1:57" x14ac:dyDescent="0.2">
      <c r="A385" s="27">
        <v>46091</v>
      </c>
      <c r="B385" t="s">
        <v>1446</v>
      </c>
      <c r="C385" t="s">
        <v>1526</v>
      </c>
      <c r="D385" t="s">
        <v>948</v>
      </c>
      <c r="E385" t="s">
        <v>1542</v>
      </c>
      <c r="F385">
        <v>2001113</v>
      </c>
      <c r="G385" t="s">
        <v>1458</v>
      </c>
      <c r="J385" t="s">
        <v>1856</v>
      </c>
      <c r="K385">
        <v>5</v>
      </c>
      <c r="L385" t="s">
        <v>1871</v>
      </c>
      <c r="M385" t="s">
        <v>1872</v>
      </c>
      <c r="N385" t="s">
        <v>1873</v>
      </c>
      <c r="P385" t="s">
        <v>1452</v>
      </c>
      <c r="Q385" t="s">
        <v>1453</v>
      </c>
      <c r="R385" t="s">
        <v>1454</v>
      </c>
      <c r="S385" t="s">
        <v>1455</v>
      </c>
      <c r="T385" t="s">
        <v>1860</v>
      </c>
      <c r="U385" t="s">
        <v>1517</v>
      </c>
      <c r="V385" t="s">
        <v>1450</v>
      </c>
      <c r="W385" t="s">
        <v>32</v>
      </c>
      <c r="X385" t="s">
        <v>32</v>
      </c>
      <c r="Y385">
        <v>6</v>
      </c>
      <c r="Z385" t="s">
        <v>1874</v>
      </c>
      <c r="AA385">
        <v>24</v>
      </c>
      <c r="AB385">
        <v>22.909090909090899</v>
      </c>
      <c r="AC385">
        <v>36</v>
      </c>
      <c r="AD385">
        <v>36</v>
      </c>
      <c r="AF385">
        <v>9</v>
      </c>
      <c r="AG385">
        <v>11</v>
      </c>
      <c r="AH385">
        <v>1</v>
      </c>
      <c r="AI385">
        <v>1</v>
      </c>
      <c r="AJ385">
        <v>2</v>
      </c>
      <c r="AK385">
        <v>4</v>
      </c>
      <c r="AL385">
        <v>2</v>
      </c>
      <c r="AM385">
        <v>0</v>
      </c>
      <c r="AN385">
        <v>2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1</v>
      </c>
      <c r="AW385">
        <v>2</v>
      </c>
      <c r="AX385">
        <v>11</v>
      </c>
      <c r="AY385">
        <v>15</v>
      </c>
      <c r="AZ385">
        <v>0</v>
      </c>
      <c r="BA385" t="s">
        <v>1522</v>
      </c>
      <c r="BE385">
        <v>0</v>
      </c>
    </row>
    <row r="386" spans="1:57" x14ac:dyDescent="0.2">
      <c r="A386" s="27">
        <v>46091</v>
      </c>
      <c r="B386" t="s">
        <v>1446</v>
      </c>
      <c r="C386" t="s">
        <v>1526</v>
      </c>
      <c r="D386" t="s">
        <v>948</v>
      </c>
      <c r="E386" t="s">
        <v>1542</v>
      </c>
      <c r="F386">
        <v>2030990</v>
      </c>
      <c r="G386" t="s">
        <v>1459</v>
      </c>
      <c r="J386" t="s">
        <v>1856</v>
      </c>
      <c r="K386">
        <v>5</v>
      </c>
      <c r="L386" t="s">
        <v>1871</v>
      </c>
      <c r="M386" t="s">
        <v>1872</v>
      </c>
      <c r="N386" t="s">
        <v>1873</v>
      </c>
      <c r="P386" t="s">
        <v>1452</v>
      </c>
      <c r="Q386" t="s">
        <v>1453</v>
      </c>
      <c r="R386" t="s">
        <v>1454</v>
      </c>
      <c r="S386" t="s">
        <v>1455</v>
      </c>
      <c r="T386" t="s">
        <v>1860</v>
      </c>
      <c r="U386" t="s">
        <v>1517</v>
      </c>
      <c r="V386" t="s">
        <v>1450</v>
      </c>
      <c r="W386" t="s">
        <v>32</v>
      </c>
      <c r="X386" t="s">
        <v>32</v>
      </c>
      <c r="Y386">
        <v>6</v>
      </c>
      <c r="Z386" t="s">
        <v>1874</v>
      </c>
      <c r="AA386">
        <v>24</v>
      </c>
      <c r="AB386">
        <v>3.6749999999999998</v>
      </c>
      <c r="AC386">
        <v>21</v>
      </c>
      <c r="AD386">
        <v>21</v>
      </c>
      <c r="AE386">
        <v>24</v>
      </c>
      <c r="AF386">
        <v>10</v>
      </c>
      <c r="AG386">
        <v>40</v>
      </c>
      <c r="AH386">
        <v>1</v>
      </c>
      <c r="AI386">
        <v>1</v>
      </c>
      <c r="AJ386">
        <v>0</v>
      </c>
      <c r="AK386">
        <v>2</v>
      </c>
      <c r="AL386">
        <v>2</v>
      </c>
      <c r="AM386">
        <v>8</v>
      </c>
      <c r="AN386">
        <v>12</v>
      </c>
      <c r="AO386">
        <v>12</v>
      </c>
      <c r="AP386">
        <v>4</v>
      </c>
      <c r="AQ386">
        <v>2</v>
      </c>
      <c r="AR386">
        <v>0</v>
      </c>
      <c r="AS386">
        <v>0</v>
      </c>
      <c r="AT386">
        <v>0</v>
      </c>
      <c r="AU386">
        <v>2</v>
      </c>
      <c r="AV386">
        <v>0</v>
      </c>
      <c r="AW386">
        <v>0</v>
      </c>
      <c r="AX386">
        <v>40</v>
      </c>
      <c r="AY386">
        <v>44</v>
      </c>
      <c r="AZ386">
        <v>0</v>
      </c>
      <c r="BA386" t="s">
        <v>1522</v>
      </c>
      <c r="BE386">
        <v>0</v>
      </c>
    </row>
    <row r="387" spans="1:57" x14ac:dyDescent="0.2">
      <c r="A387" s="27">
        <v>46091</v>
      </c>
      <c r="B387" t="s">
        <v>1446</v>
      </c>
      <c r="C387" t="s">
        <v>1526</v>
      </c>
      <c r="D387" t="s">
        <v>948</v>
      </c>
      <c r="E387" t="s">
        <v>1542</v>
      </c>
      <c r="F387">
        <v>2030991</v>
      </c>
      <c r="G387" t="s">
        <v>1463</v>
      </c>
      <c r="J387" t="s">
        <v>1856</v>
      </c>
      <c r="K387">
        <v>5</v>
      </c>
      <c r="L387" t="s">
        <v>1871</v>
      </c>
      <c r="M387" t="s">
        <v>1872</v>
      </c>
      <c r="N387" t="s">
        <v>1873</v>
      </c>
      <c r="P387" t="s">
        <v>1452</v>
      </c>
      <c r="Q387" t="s">
        <v>1453</v>
      </c>
      <c r="R387" t="s">
        <v>1454</v>
      </c>
      <c r="S387" t="s">
        <v>1455</v>
      </c>
      <c r="T387" t="s">
        <v>1860</v>
      </c>
      <c r="U387" t="s">
        <v>1517</v>
      </c>
      <c r="V387" t="s">
        <v>1450</v>
      </c>
      <c r="W387" t="s">
        <v>32</v>
      </c>
      <c r="X387" t="s">
        <v>32</v>
      </c>
      <c r="Y387">
        <v>6</v>
      </c>
      <c r="Z387" t="s">
        <v>1874</v>
      </c>
      <c r="AA387">
        <v>24</v>
      </c>
      <c r="AB387">
        <v>11.6666666666667</v>
      </c>
      <c r="AC387">
        <v>20</v>
      </c>
      <c r="AD387">
        <v>20</v>
      </c>
      <c r="AF387">
        <v>3</v>
      </c>
      <c r="AG387">
        <v>12</v>
      </c>
      <c r="AH387">
        <v>1</v>
      </c>
      <c r="AI387">
        <v>1</v>
      </c>
      <c r="AJ387">
        <v>2</v>
      </c>
      <c r="AK387">
        <v>2</v>
      </c>
      <c r="AL387">
        <v>2</v>
      </c>
      <c r="AM387">
        <v>0</v>
      </c>
      <c r="AN387">
        <v>1</v>
      </c>
      <c r="AO387">
        <v>5</v>
      </c>
      <c r="AP387">
        <v>0</v>
      </c>
      <c r="AQ387">
        <v>2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12</v>
      </c>
      <c r="AY387">
        <v>14</v>
      </c>
      <c r="AZ387">
        <v>0</v>
      </c>
      <c r="BA387" t="s">
        <v>1522</v>
      </c>
      <c r="BE387">
        <v>0</v>
      </c>
    </row>
    <row r="388" spans="1:57" x14ac:dyDescent="0.2">
      <c r="A388" s="27">
        <v>46091</v>
      </c>
      <c r="B388" t="s">
        <v>1446</v>
      </c>
      <c r="C388" t="s">
        <v>1526</v>
      </c>
      <c r="D388" t="s">
        <v>948</v>
      </c>
      <c r="E388" t="s">
        <v>1542</v>
      </c>
      <c r="F388">
        <v>2034089</v>
      </c>
      <c r="G388" t="s">
        <v>1655</v>
      </c>
      <c r="H388">
        <v>7</v>
      </c>
      <c r="J388" t="s">
        <v>1863</v>
      </c>
      <c r="K388">
        <v>4</v>
      </c>
      <c r="L388" t="s">
        <v>1871</v>
      </c>
      <c r="M388" t="s">
        <v>1872</v>
      </c>
      <c r="N388" t="s">
        <v>1873</v>
      </c>
      <c r="P388" t="s">
        <v>1452</v>
      </c>
      <c r="Q388" t="s">
        <v>1453</v>
      </c>
      <c r="R388" t="s">
        <v>1454</v>
      </c>
      <c r="S388" t="s">
        <v>1455</v>
      </c>
      <c r="T388" t="s">
        <v>1866</v>
      </c>
      <c r="U388" t="s">
        <v>1517</v>
      </c>
      <c r="V388" t="s">
        <v>1450</v>
      </c>
      <c r="W388" t="s">
        <v>32</v>
      </c>
      <c r="X388" t="s">
        <v>1864</v>
      </c>
      <c r="Y388">
        <v>4</v>
      </c>
      <c r="Z388" t="s">
        <v>1874</v>
      </c>
      <c r="AA388">
        <v>24</v>
      </c>
      <c r="AD388">
        <v>1</v>
      </c>
      <c r="AF388">
        <v>1</v>
      </c>
      <c r="AG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 t="s">
        <v>1522</v>
      </c>
      <c r="BE388">
        <v>0</v>
      </c>
    </row>
    <row r="389" spans="1:57" x14ac:dyDescent="0.2">
      <c r="A389" s="27">
        <v>46091</v>
      </c>
      <c r="B389" t="s">
        <v>1446</v>
      </c>
      <c r="C389" t="s">
        <v>1526</v>
      </c>
      <c r="D389" t="s">
        <v>948</v>
      </c>
      <c r="E389" t="s">
        <v>1542</v>
      </c>
      <c r="F389">
        <v>2039041</v>
      </c>
      <c r="G389" t="s">
        <v>1460</v>
      </c>
      <c r="J389" t="s">
        <v>1863</v>
      </c>
      <c r="K389">
        <v>6</v>
      </c>
      <c r="L389" t="s">
        <v>1871</v>
      </c>
      <c r="M389" t="s">
        <v>1872</v>
      </c>
      <c r="N389" t="s">
        <v>1873</v>
      </c>
      <c r="P389" t="s">
        <v>1452</v>
      </c>
      <c r="Q389" t="s">
        <v>1453</v>
      </c>
      <c r="R389" t="s">
        <v>1454</v>
      </c>
      <c r="S389" t="s">
        <v>1455</v>
      </c>
      <c r="T389" t="s">
        <v>1866</v>
      </c>
      <c r="U389" t="s">
        <v>1517</v>
      </c>
      <c r="V389" t="s">
        <v>1450</v>
      </c>
      <c r="W389" t="s">
        <v>32</v>
      </c>
      <c r="X389" t="s">
        <v>32</v>
      </c>
      <c r="Y389">
        <v>6</v>
      </c>
      <c r="Z389" t="s">
        <v>1874</v>
      </c>
      <c r="AA389">
        <v>24</v>
      </c>
      <c r="AC389">
        <v>44</v>
      </c>
      <c r="AD389">
        <v>44</v>
      </c>
      <c r="AF389">
        <v>9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3</v>
      </c>
      <c r="AV389">
        <v>2</v>
      </c>
      <c r="AW389">
        <v>5</v>
      </c>
      <c r="AX389">
        <v>0</v>
      </c>
      <c r="AY389">
        <v>11</v>
      </c>
      <c r="AZ389">
        <v>1</v>
      </c>
      <c r="BA389" t="s">
        <v>1522</v>
      </c>
      <c r="BE389">
        <v>1</v>
      </c>
    </row>
    <row r="390" spans="1:57" x14ac:dyDescent="0.2">
      <c r="A390" s="27">
        <v>46091</v>
      </c>
      <c r="B390" t="s">
        <v>1446</v>
      </c>
      <c r="C390" t="s">
        <v>1526</v>
      </c>
      <c r="D390" t="s">
        <v>948</v>
      </c>
      <c r="E390" t="s">
        <v>1542</v>
      </c>
      <c r="F390">
        <v>2048972</v>
      </c>
      <c r="G390" t="s">
        <v>1461</v>
      </c>
      <c r="J390" t="s">
        <v>1856</v>
      </c>
      <c r="K390">
        <v>4</v>
      </c>
      <c r="L390" t="s">
        <v>1871</v>
      </c>
      <c r="M390" t="s">
        <v>1872</v>
      </c>
      <c r="N390" t="s">
        <v>1873</v>
      </c>
      <c r="P390" t="s">
        <v>1452</v>
      </c>
      <c r="Q390" t="s">
        <v>1453</v>
      </c>
      <c r="R390" t="s">
        <v>1454</v>
      </c>
      <c r="S390" t="s">
        <v>1455</v>
      </c>
      <c r="T390" t="s">
        <v>1866</v>
      </c>
      <c r="U390" t="s">
        <v>1517</v>
      </c>
      <c r="V390" t="s">
        <v>1450</v>
      </c>
      <c r="W390" t="s">
        <v>32</v>
      </c>
      <c r="X390" t="s">
        <v>32</v>
      </c>
      <c r="Y390">
        <v>12</v>
      </c>
      <c r="Z390" t="s">
        <v>1874</v>
      </c>
      <c r="AA390">
        <v>24</v>
      </c>
      <c r="AC390">
        <v>73</v>
      </c>
      <c r="AD390">
        <v>73</v>
      </c>
      <c r="AF390">
        <v>13</v>
      </c>
      <c r="AG390">
        <v>0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 t="s">
        <v>1522</v>
      </c>
      <c r="BE390">
        <v>1</v>
      </c>
    </row>
    <row r="391" spans="1:57" x14ac:dyDescent="0.2">
      <c r="A391" s="27">
        <v>46091</v>
      </c>
      <c r="B391" t="s">
        <v>1446</v>
      </c>
      <c r="C391" t="s">
        <v>1526</v>
      </c>
      <c r="D391" t="s">
        <v>952</v>
      </c>
      <c r="E391" t="s">
        <v>1805</v>
      </c>
      <c r="F391">
        <v>1776033</v>
      </c>
      <c r="G391" t="s">
        <v>1869</v>
      </c>
      <c r="H391">
        <v>7</v>
      </c>
      <c r="J391" t="s">
        <v>1863</v>
      </c>
      <c r="K391">
        <v>22</v>
      </c>
      <c r="L391" t="s">
        <v>1871</v>
      </c>
      <c r="M391" t="s">
        <v>1872</v>
      </c>
      <c r="N391" t="s">
        <v>1873</v>
      </c>
      <c r="P391" t="s">
        <v>1452</v>
      </c>
      <c r="Q391" t="s">
        <v>1453</v>
      </c>
      <c r="R391" t="s">
        <v>1454</v>
      </c>
      <c r="S391" t="s">
        <v>1455</v>
      </c>
      <c r="T391" t="s">
        <v>1866</v>
      </c>
      <c r="U391" t="s">
        <v>1508</v>
      </c>
      <c r="V391" t="s">
        <v>1450</v>
      </c>
      <c r="W391" t="s">
        <v>32</v>
      </c>
      <c r="X391" t="s">
        <v>1864</v>
      </c>
      <c r="Y391">
        <v>22</v>
      </c>
      <c r="Z391" t="s">
        <v>1874</v>
      </c>
      <c r="AA391">
        <v>24</v>
      </c>
      <c r="AF391">
        <v>1</v>
      </c>
      <c r="AG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 t="s">
        <v>1497</v>
      </c>
      <c r="BE391">
        <v>0</v>
      </c>
    </row>
    <row r="392" spans="1:57" x14ac:dyDescent="0.2">
      <c r="A392" s="27">
        <v>46091</v>
      </c>
      <c r="B392" t="s">
        <v>1446</v>
      </c>
      <c r="C392" t="s">
        <v>1526</v>
      </c>
      <c r="D392" t="s">
        <v>952</v>
      </c>
      <c r="E392" t="s">
        <v>1805</v>
      </c>
      <c r="F392">
        <v>2001113</v>
      </c>
      <c r="G392" t="s">
        <v>1458</v>
      </c>
      <c r="J392" t="s">
        <v>1856</v>
      </c>
      <c r="K392">
        <v>13</v>
      </c>
      <c r="L392" t="s">
        <v>1871</v>
      </c>
      <c r="M392" t="s">
        <v>1872</v>
      </c>
      <c r="N392" t="s">
        <v>1873</v>
      </c>
      <c r="P392" t="s">
        <v>1452</v>
      </c>
      <c r="Q392" t="s">
        <v>1453</v>
      </c>
      <c r="R392" t="s">
        <v>1454</v>
      </c>
      <c r="S392" t="s">
        <v>1455</v>
      </c>
      <c r="T392" t="s">
        <v>1860</v>
      </c>
      <c r="U392" t="s">
        <v>1508</v>
      </c>
      <c r="V392" t="s">
        <v>1450</v>
      </c>
      <c r="W392" t="s">
        <v>32</v>
      </c>
      <c r="X392" t="s">
        <v>32</v>
      </c>
      <c r="Y392">
        <v>14</v>
      </c>
      <c r="Z392" t="s">
        <v>1874</v>
      </c>
      <c r="AA392">
        <v>24</v>
      </c>
      <c r="AC392">
        <v>80</v>
      </c>
      <c r="AD392">
        <v>80</v>
      </c>
      <c r="AF392">
        <v>7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2</v>
      </c>
      <c r="AZ392">
        <v>1</v>
      </c>
      <c r="BA392" t="s">
        <v>1497</v>
      </c>
      <c r="BE392">
        <v>1</v>
      </c>
    </row>
    <row r="393" spans="1:57" x14ac:dyDescent="0.2">
      <c r="A393" s="27">
        <v>46091</v>
      </c>
      <c r="B393" t="s">
        <v>1446</v>
      </c>
      <c r="C393" t="s">
        <v>1526</v>
      </c>
      <c r="D393" t="s">
        <v>952</v>
      </c>
      <c r="E393" t="s">
        <v>1805</v>
      </c>
      <c r="F393">
        <v>2001114</v>
      </c>
      <c r="G393" t="s">
        <v>1862</v>
      </c>
      <c r="H393">
        <v>9</v>
      </c>
      <c r="I393">
        <v>20</v>
      </c>
      <c r="J393" t="s">
        <v>1863</v>
      </c>
      <c r="K393">
        <v>28</v>
      </c>
      <c r="L393" t="s">
        <v>1870</v>
      </c>
      <c r="M393" t="s">
        <v>1858</v>
      </c>
      <c r="N393" t="s">
        <v>1873</v>
      </c>
      <c r="P393" t="s">
        <v>1452</v>
      </c>
      <c r="Q393" t="s">
        <v>1453</v>
      </c>
      <c r="R393" t="s">
        <v>1454</v>
      </c>
      <c r="S393" t="s">
        <v>1455</v>
      </c>
      <c r="T393" t="s">
        <v>1860</v>
      </c>
      <c r="U393" t="s">
        <v>1508</v>
      </c>
      <c r="V393" t="s">
        <v>1450</v>
      </c>
      <c r="W393" t="s">
        <v>1864</v>
      </c>
      <c r="X393" t="s">
        <v>1864</v>
      </c>
      <c r="Y393">
        <v>28</v>
      </c>
      <c r="AA393">
        <v>24</v>
      </c>
      <c r="AD393">
        <v>8</v>
      </c>
      <c r="AG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 t="s">
        <v>1497</v>
      </c>
      <c r="BE393">
        <v>0</v>
      </c>
    </row>
    <row r="394" spans="1:57" x14ac:dyDescent="0.2">
      <c r="A394" s="27">
        <v>46091</v>
      </c>
      <c r="B394" t="s">
        <v>1446</v>
      </c>
      <c r="C394" t="s">
        <v>1526</v>
      </c>
      <c r="D394" t="s">
        <v>952</v>
      </c>
      <c r="E394" t="s">
        <v>1805</v>
      </c>
      <c r="F394">
        <v>2001115</v>
      </c>
      <c r="G394" t="s">
        <v>1875</v>
      </c>
      <c r="H394">
        <v>7</v>
      </c>
      <c r="J394" t="s">
        <v>1863</v>
      </c>
      <c r="K394">
        <v>28</v>
      </c>
      <c r="L394" t="s">
        <v>1871</v>
      </c>
      <c r="M394" t="s">
        <v>1872</v>
      </c>
      <c r="N394" t="s">
        <v>1873</v>
      </c>
      <c r="P394" t="s">
        <v>1452</v>
      </c>
      <c r="Q394" t="s">
        <v>1453</v>
      </c>
      <c r="R394" t="s">
        <v>1454</v>
      </c>
      <c r="S394" t="s">
        <v>1455</v>
      </c>
      <c r="T394" t="s">
        <v>1860</v>
      </c>
      <c r="U394" t="s">
        <v>1508</v>
      </c>
      <c r="V394" t="s">
        <v>1450</v>
      </c>
      <c r="W394" t="s">
        <v>32</v>
      </c>
      <c r="X394" t="s">
        <v>1864</v>
      </c>
      <c r="Y394">
        <v>28</v>
      </c>
      <c r="Z394" t="s">
        <v>1874</v>
      </c>
      <c r="AA394">
        <v>24</v>
      </c>
      <c r="AF394">
        <v>1</v>
      </c>
      <c r="AG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 t="s">
        <v>1497</v>
      </c>
      <c r="BE394">
        <v>0</v>
      </c>
    </row>
    <row r="395" spans="1:57" x14ac:dyDescent="0.2">
      <c r="A395" s="27">
        <v>46091</v>
      </c>
      <c r="B395" t="s">
        <v>1446</v>
      </c>
      <c r="C395" t="s">
        <v>1526</v>
      </c>
      <c r="D395" t="s">
        <v>952</v>
      </c>
      <c r="E395" t="s">
        <v>1805</v>
      </c>
      <c r="F395">
        <v>2030990</v>
      </c>
      <c r="G395" t="s">
        <v>1459</v>
      </c>
      <c r="J395" t="s">
        <v>1856</v>
      </c>
      <c r="K395">
        <v>13</v>
      </c>
      <c r="L395" t="s">
        <v>1871</v>
      </c>
      <c r="M395" t="s">
        <v>1872</v>
      </c>
      <c r="N395" t="s">
        <v>1873</v>
      </c>
      <c r="P395" t="s">
        <v>1452</v>
      </c>
      <c r="Q395" t="s">
        <v>1453</v>
      </c>
      <c r="R395" t="s">
        <v>1454</v>
      </c>
      <c r="S395" t="s">
        <v>1455</v>
      </c>
      <c r="T395" t="s">
        <v>1860</v>
      </c>
      <c r="U395" t="s">
        <v>1508</v>
      </c>
      <c r="V395" t="s">
        <v>1450</v>
      </c>
      <c r="W395" t="s">
        <v>32</v>
      </c>
      <c r="X395" t="s">
        <v>32</v>
      </c>
      <c r="Y395">
        <v>14</v>
      </c>
      <c r="Z395" t="s">
        <v>1874</v>
      </c>
      <c r="AA395">
        <v>24</v>
      </c>
      <c r="AC395">
        <v>70</v>
      </c>
      <c r="AD395">
        <v>70</v>
      </c>
      <c r="AF395">
        <v>1</v>
      </c>
      <c r="AG395">
        <v>0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1</v>
      </c>
      <c r="BA395" t="s">
        <v>1497</v>
      </c>
      <c r="BE395">
        <v>1</v>
      </c>
    </row>
    <row r="396" spans="1:57" x14ac:dyDescent="0.2">
      <c r="A396" s="27">
        <v>46091</v>
      </c>
      <c r="B396" t="s">
        <v>1446</v>
      </c>
      <c r="C396" t="s">
        <v>1526</v>
      </c>
      <c r="D396" t="s">
        <v>952</v>
      </c>
      <c r="E396" t="s">
        <v>1805</v>
      </c>
      <c r="F396">
        <v>2030991</v>
      </c>
      <c r="G396" t="s">
        <v>1463</v>
      </c>
      <c r="J396" t="s">
        <v>1856</v>
      </c>
      <c r="K396">
        <v>13</v>
      </c>
      <c r="L396" t="s">
        <v>1871</v>
      </c>
      <c r="M396" t="s">
        <v>1872</v>
      </c>
      <c r="N396" t="s">
        <v>1873</v>
      </c>
      <c r="P396" t="s">
        <v>1452</v>
      </c>
      <c r="Q396" t="s">
        <v>1453</v>
      </c>
      <c r="R396" t="s">
        <v>1454</v>
      </c>
      <c r="S396" t="s">
        <v>1455</v>
      </c>
      <c r="T396" t="s">
        <v>1860</v>
      </c>
      <c r="U396" t="s">
        <v>1508</v>
      </c>
      <c r="V396" t="s">
        <v>1450</v>
      </c>
      <c r="W396" t="s">
        <v>32</v>
      </c>
      <c r="X396" t="s">
        <v>32</v>
      </c>
      <c r="Y396">
        <v>24</v>
      </c>
      <c r="Z396" t="s">
        <v>1874</v>
      </c>
      <c r="AA396">
        <v>24</v>
      </c>
      <c r="AC396">
        <v>74</v>
      </c>
      <c r="AD396">
        <v>74</v>
      </c>
      <c r="AF396">
        <v>7</v>
      </c>
      <c r="AG396">
        <v>0</v>
      </c>
      <c r="AH396">
        <v>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 t="s">
        <v>1497</v>
      </c>
      <c r="BE396">
        <v>1</v>
      </c>
    </row>
    <row r="397" spans="1:57" x14ac:dyDescent="0.2">
      <c r="A397" s="27">
        <v>46091</v>
      </c>
      <c r="B397" t="s">
        <v>1446</v>
      </c>
      <c r="C397" t="s">
        <v>1526</v>
      </c>
      <c r="D397" t="s">
        <v>952</v>
      </c>
      <c r="E397" t="s">
        <v>1805</v>
      </c>
      <c r="F397">
        <v>2034089</v>
      </c>
      <c r="G397" t="s">
        <v>1655</v>
      </c>
      <c r="H397">
        <v>7</v>
      </c>
      <c r="J397" t="s">
        <v>1863</v>
      </c>
      <c r="K397">
        <v>9</v>
      </c>
      <c r="L397" t="s">
        <v>1871</v>
      </c>
      <c r="M397" t="s">
        <v>1872</v>
      </c>
      <c r="N397" t="s">
        <v>1873</v>
      </c>
      <c r="P397" t="s">
        <v>1452</v>
      </c>
      <c r="Q397" t="s">
        <v>1453</v>
      </c>
      <c r="R397" t="s">
        <v>1454</v>
      </c>
      <c r="S397" t="s">
        <v>1455</v>
      </c>
      <c r="T397" t="s">
        <v>1866</v>
      </c>
      <c r="U397" t="s">
        <v>1508</v>
      </c>
      <c r="V397" t="s">
        <v>1450</v>
      </c>
      <c r="W397" t="s">
        <v>32</v>
      </c>
      <c r="X397" t="s">
        <v>1864</v>
      </c>
      <c r="Y397">
        <v>10</v>
      </c>
      <c r="Z397" t="s">
        <v>1874</v>
      </c>
      <c r="AA397">
        <v>24</v>
      </c>
      <c r="AD397">
        <v>24</v>
      </c>
      <c r="AF397">
        <v>3</v>
      </c>
      <c r="AG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1497</v>
      </c>
      <c r="BE397">
        <v>0</v>
      </c>
    </row>
    <row r="398" spans="1:57" x14ac:dyDescent="0.2">
      <c r="A398" s="27">
        <v>46091</v>
      </c>
      <c r="B398" t="s">
        <v>1446</v>
      </c>
      <c r="C398" t="s">
        <v>1526</v>
      </c>
      <c r="D398" t="s">
        <v>952</v>
      </c>
      <c r="E398" t="s">
        <v>1805</v>
      </c>
      <c r="F398">
        <v>2039041</v>
      </c>
      <c r="G398" t="s">
        <v>1460</v>
      </c>
      <c r="J398" t="s">
        <v>1863</v>
      </c>
      <c r="K398">
        <v>28</v>
      </c>
      <c r="L398" t="s">
        <v>1871</v>
      </c>
      <c r="M398" t="s">
        <v>1872</v>
      </c>
      <c r="N398" t="s">
        <v>1873</v>
      </c>
      <c r="P398" t="s">
        <v>1452</v>
      </c>
      <c r="Q398" t="s">
        <v>1453</v>
      </c>
      <c r="R398" t="s">
        <v>1454</v>
      </c>
      <c r="S398" t="s">
        <v>1455</v>
      </c>
      <c r="T398" t="s">
        <v>1866</v>
      </c>
      <c r="U398" t="s">
        <v>1508</v>
      </c>
      <c r="V398" t="s">
        <v>1450</v>
      </c>
      <c r="W398" t="s">
        <v>32</v>
      </c>
      <c r="X398" t="s">
        <v>32</v>
      </c>
      <c r="Y398">
        <v>28</v>
      </c>
      <c r="Z398" t="s">
        <v>1874</v>
      </c>
      <c r="AA398">
        <v>24</v>
      </c>
      <c r="AC398">
        <v>67</v>
      </c>
      <c r="AD398">
        <v>67</v>
      </c>
      <c r="AF398">
        <v>13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 t="s">
        <v>1497</v>
      </c>
      <c r="BE398">
        <v>1</v>
      </c>
    </row>
    <row r="399" spans="1:57" x14ac:dyDescent="0.2">
      <c r="A399" s="27">
        <v>46091</v>
      </c>
      <c r="B399" t="s">
        <v>1446</v>
      </c>
      <c r="C399" t="s">
        <v>1526</v>
      </c>
      <c r="D399" t="s">
        <v>952</v>
      </c>
      <c r="E399" t="s">
        <v>1805</v>
      </c>
      <c r="F399">
        <v>2048972</v>
      </c>
      <c r="G399" t="s">
        <v>1461</v>
      </c>
      <c r="J399" t="s">
        <v>1856</v>
      </c>
      <c r="K399">
        <v>9</v>
      </c>
      <c r="L399" t="s">
        <v>1871</v>
      </c>
      <c r="M399" t="s">
        <v>1872</v>
      </c>
      <c r="N399" t="s">
        <v>1873</v>
      </c>
      <c r="P399" t="s">
        <v>1452</v>
      </c>
      <c r="Q399" t="s">
        <v>1453</v>
      </c>
      <c r="R399" t="s">
        <v>1454</v>
      </c>
      <c r="S399" t="s">
        <v>1455</v>
      </c>
      <c r="T399" t="s">
        <v>1866</v>
      </c>
      <c r="U399" t="s">
        <v>1508</v>
      </c>
      <c r="V399" t="s">
        <v>1450</v>
      </c>
      <c r="W399" t="s">
        <v>32</v>
      </c>
      <c r="X399" t="s">
        <v>32</v>
      </c>
      <c r="Y399">
        <v>24</v>
      </c>
      <c r="Z399" t="s">
        <v>1874</v>
      </c>
      <c r="AA399">
        <v>24</v>
      </c>
      <c r="AC399">
        <v>73</v>
      </c>
      <c r="AD399">
        <v>73</v>
      </c>
      <c r="AF399">
        <v>9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 t="s">
        <v>1497</v>
      </c>
      <c r="BE399">
        <v>1</v>
      </c>
    </row>
    <row r="400" spans="1:57" x14ac:dyDescent="0.2">
      <c r="A400" s="27">
        <v>46091</v>
      </c>
      <c r="B400" t="s">
        <v>1446</v>
      </c>
      <c r="C400" t="s">
        <v>1526</v>
      </c>
      <c r="D400" t="s">
        <v>150</v>
      </c>
      <c r="E400" t="s">
        <v>1536</v>
      </c>
      <c r="F400">
        <v>2001113</v>
      </c>
      <c r="G400" t="s">
        <v>1458</v>
      </c>
      <c r="J400" t="s">
        <v>1856</v>
      </c>
      <c r="K400">
        <v>13</v>
      </c>
      <c r="L400" t="s">
        <v>1871</v>
      </c>
      <c r="M400" t="s">
        <v>1872</v>
      </c>
      <c r="N400" t="s">
        <v>1873</v>
      </c>
      <c r="P400" t="s">
        <v>1452</v>
      </c>
      <c r="Q400" t="s">
        <v>1453</v>
      </c>
      <c r="R400" t="s">
        <v>1454</v>
      </c>
      <c r="S400" t="s">
        <v>1455</v>
      </c>
      <c r="T400" t="s">
        <v>1860</v>
      </c>
      <c r="U400" t="s">
        <v>1485</v>
      </c>
      <c r="V400" t="s">
        <v>1450</v>
      </c>
      <c r="W400" t="s">
        <v>32</v>
      </c>
      <c r="X400" t="s">
        <v>32</v>
      </c>
      <c r="Y400">
        <v>26</v>
      </c>
      <c r="Z400" t="s">
        <v>1874</v>
      </c>
      <c r="AA400">
        <v>24</v>
      </c>
      <c r="AB400">
        <v>4.9000000000000004</v>
      </c>
      <c r="AC400">
        <v>28</v>
      </c>
      <c r="AD400">
        <v>28</v>
      </c>
      <c r="AE400">
        <v>24</v>
      </c>
      <c r="AF400">
        <v>10</v>
      </c>
      <c r="AG400">
        <v>40</v>
      </c>
      <c r="AH400">
        <v>1</v>
      </c>
      <c r="AI400">
        <v>1</v>
      </c>
      <c r="AJ400">
        <v>0</v>
      </c>
      <c r="AK400">
        <v>6</v>
      </c>
      <c r="AL400">
        <v>10</v>
      </c>
      <c r="AM400">
        <v>8</v>
      </c>
      <c r="AN400">
        <v>7</v>
      </c>
      <c r="AO400">
        <v>7</v>
      </c>
      <c r="AP400">
        <v>2</v>
      </c>
      <c r="AQ400">
        <v>4</v>
      </c>
      <c r="AR400">
        <v>2</v>
      </c>
      <c r="AS400">
        <v>3</v>
      </c>
      <c r="AT400">
        <v>5</v>
      </c>
      <c r="AU400">
        <v>0</v>
      </c>
      <c r="AV400">
        <v>6</v>
      </c>
      <c r="AW400">
        <v>1</v>
      </c>
      <c r="AX400">
        <v>40</v>
      </c>
      <c r="AY400">
        <v>61</v>
      </c>
      <c r="AZ400">
        <v>0</v>
      </c>
      <c r="BA400" t="s">
        <v>1470</v>
      </c>
      <c r="BB400" t="s">
        <v>26</v>
      </c>
      <c r="BC400" t="s">
        <v>78</v>
      </c>
      <c r="BD400">
        <v>1</v>
      </c>
      <c r="BE400">
        <v>1</v>
      </c>
    </row>
    <row r="401" spans="1:57" x14ac:dyDescent="0.2">
      <c r="A401" s="27">
        <v>46091</v>
      </c>
      <c r="B401" t="s">
        <v>1446</v>
      </c>
      <c r="C401" t="s">
        <v>1526</v>
      </c>
      <c r="D401" t="s">
        <v>150</v>
      </c>
      <c r="E401" t="s">
        <v>1536</v>
      </c>
      <c r="F401">
        <v>2030990</v>
      </c>
      <c r="G401" t="s">
        <v>1459</v>
      </c>
      <c r="J401" t="s">
        <v>1856</v>
      </c>
      <c r="K401">
        <v>20</v>
      </c>
      <c r="L401" t="s">
        <v>1871</v>
      </c>
      <c r="M401" t="s">
        <v>1872</v>
      </c>
      <c r="N401" t="s">
        <v>1873</v>
      </c>
      <c r="P401" t="s">
        <v>1452</v>
      </c>
      <c r="Q401" t="s">
        <v>1453</v>
      </c>
      <c r="R401" t="s">
        <v>1454</v>
      </c>
      <c r="S401" t="s">
        <v>1455</v>
      </c>
      <c r="T401" t="s">
        <v>1860</v>
      </c>
      <c r="U401" t="s">
        <v>1485</v>
      </c>
      <c r="V401" t="s">
        <v>1450</v>
      </c>
      <c r="W401" t="s">
        <v>32</v>
      </c>
      <c r="X401" t="s">
        <v>32</v>
      </c>
      <c r="Y401">
        <v>21</v>
      </c>
      <c r="Z401" t="s">
        <v>1874</v>
      </c>
      <c r="AA401">
        <v>24</v>
      </c>
      <c r="AB401">
        <v>0</v>
      </c>
      <c r="AC401">
        <v>-3</v>
      </c>
      <c r="AD401">
        <v>-3</v>
      </c>
      <c r="AE401">
        <v>96</v>
      </c>
      <c r="AF401">
        <v>61</v>
      </c>
      <c r="AG401">
        <v>55</v>
      </c>
      <c r="AH401">
        <v>0</v>
      </c>
      <c r="AI401">
        <v>0</v>
      </c>
      <c r="AJ401">
        <v>21</v>
      </c>
      <c r="AK401">
        <v>7</v>
      </c>
      <c r="AL401">
        <v>0</v>
      </c>
      <c r="AM401">
        <v>0</v>
      </c>
      <c r="AN401">
        <v>4</v>
      </c>
      <c r="AO401">
        <v>11</v>
      </c>
      <c r="AP401">
        <v>12</v>
      </c>
      <c r="AQ401">
        <v>29</v>
      </c>
      <c r="AR401">
        <v>6</v>
      </c>
      <c r="AS401">
        <v>11</v>
      </c>
      <c r="AT401">
        <v>23</v>
      </c>
      <c r="AU401">
        <v>20</v>
      </c>
      <c r="AV401">
        <v>8</v>
      </c>
      <c r="AW401">
        <v>9</v>
      </c>
      <c r="AX401">
        <v>55</v>
      </c>
      <c r="AY401">
        <v>161</v>
      </c>
      <c r="AZ401">
        <v>0</v>
      </c>
      <c r="BA401" t="s">
        <v>1470</v>
      </c>
      <c r="BB401" t="s">
        <v>26</v>
      </c>
      <c r="BC401" t="s">
        <v>78</v>
      </c>
      <c r="BD401">
        <v>1</v>
      </c>
      <c r="BE401">
        <v>0</v>
      </c>
    </row>
    <row r="402" spans="1:57" x14ac:dyDescent="0.2">
      <c r="A402" s="27">
        <v>46091</v>
      </c>
      <c r="B402" t="s">
        <v>1446</v>
      </c>
      <c r="C402" t="s">
        <v>1526</v>
      </c>
      <c r="D402" t="s">
        <v>150</v>
      </c>
      <c r="E402" t="s">
        <v>1536</v>
      </c>
      <c r="F402">
        <v>2030991</v>
      </c>
      <c r="G402" t="s">
        <v>1463</v>
      </c>
      <c r="J402" t="s">
        <v>1856</v>
      </c>
      <c r="K402">
        <v>6</v>
      </c>
      <c r="L402" t="s">
        <v>1871</v>
      </c>
      <c r="M402" t="s">
        <v>1872</v>
      </c>
      <c r="N402" t="s">
        <v>1873</v>
      </c>
      <c r="P402" t="s">
        <v>1452</v>
      </c>
      <c r="Q402" t="s">
        <v>1453</v>
      </c>
      <c r="R402" t="s">
        <v>1454</v>
      </c>
      <c r="S402" t="s">
        <v>1455</v>
      </c>
      <c r="T402" t="s">
        <v>1860</v>
      </c>
      <c r="U402" t="s">
        <v>1485</v>
      </c>
      <c r="V402" t="s">
        <v>1450</v>
      </c>
      <c r="W402" t="s">
        <v>32</v>
      </c>
      <c r="X402" t="s">
        <v>32</v>
      </c>
      <c r="Y402">
        <v>12</v>
      </c>
      <c r="Z402" t="s">
        <v>1874</v>
      </c>
      <c r="AA402">
        <v>24</v>
      </c>
      <c r="AB402">
        <v>2.68085106382979</v>
      </c>
      <c r="AC402">
        <v>18</v>
      </c>
      <c r="AD402">
        <v>18</v>
      </c>
      <c r="AE402">
        <v>24</v>
      </c>
      <c r="AF402">
        <v>27</v>
      </c>
      <c r="AG402">
        <v>47</v>
      </c>
      <c r="AH402">
        <v>1</v>
      </c>
      <c r="AI402">
        <v>1</v>
      </c>
      <c r="AJ402">
        <v>13</v>
      </c>
      <c r="AK402">
        <v>8</v>
      </c>
      <c r="AL402">
        <v>2</v>
      </c>
      <c r="AM402">
        <v>6</v>
      </c>
      <c r="AN402">
        <v>6</v>
      </c>
      <c r="AO402">
        <v>7</v>
      </c>
      <c r="AP402">
        <v>5</v>
      </c>
      <c r="AQ402">
        <v>12</v>
      </c>
      <c r="AR402">
        <v>1</v>
      </c>
      <c r="AS402">
        <v>3</v>
      </c>
      <c r="AT402">
        <v>8</v>
      </c>
      <c r="AU402">
        <v>2</v>
      </c>
      <c r="AV402">
        <v>5</v>
      </c>
      <c r="AW402">
        <v>5</v>
      </c>
      <c r="AX402">
        <v>47</v>
      </c>
      <c r="AY402">
        <v>83</v>
      </c>
      <c r="AZ402">
        <v>0</v>
      </c>
      <c r="BA402" t="s">
        <v>1470</v>
      </c>
      <c r="BB402" t="s">
        <v>26</v>
      </c>
      <c r="BC402" t="s">
        <v>78</v>
      </c>
      <c r="BD402">
        <v>1</v>
      </c>
      <c r="BE402">
        <v>0</v>
      </c>
    </row>
    <row r="403" spans="1:57" x14ac:dyDescent="0.2">
      <c r="A403" s="27">
        <v>46091</v>
      </c>
      <c r="B403" t="s">
        <v>1446</v>
      </c>
      <c r="C403" t="s">
        <v>1526</v>
      </c>
      <c r="D403" t="s">
        <v>150</v>
      </c>
      <c r="E403" t="s">
        <v>1536</v>
      </c>
      <c r="F403">
        <v>2034089</v>
      </c>
      <c r="G403" t="s">
        <v>1655</v>
      </c>
      <c r="H403">
        <v>7</v>
      </c>
      <c r="J403" t="s">
        <v>1863</v>
      </c>
      <c r="K403">
        <v>6</v>
      </c>
      <c r="L403" t="s">
        <v>1871</v>
      </c>
      <c r="M403" t="s">
        <v>1872</v>
      </c>
      <c r="N403" t="s">
        <v>1873</v>
      </c>
      <c r="P403" t="s">
        <v>1452</v>
      </c>
      <c r="Q403" t="s">
        <v>1453</v>
      </c>
      <c r="R403" t="s">
        <v>1454</v>
      </c>
      <c r="S403" t="s">
        <v>1455</v>
      </c>
      <c r="T403" t="s">
        <v>1866</v>
      </c>
      <c r="U403" t="s">
        <v>1485</v>
      </c>
      <c r="V403" t="s">
        <v>1450</v>
      </c>
      <c r="W403" t="s">
        <v>32</v>
      </c>
      <c r="X403" t="s">
        <v>1864</v>
      </c>
      <c r="Y403">
        <v>12</v>
      </c>
      <c r="Z403" t="s">
        <v>1874</v>
      </c>
      <c r="AA403">
        <v>24</v>
      </c>
      <c r="AF403">
        <v>1</v>
      </c>
      <c r="AG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 t="s">
        <v>1470</v>
      </c>
      <c r="BB403" t="s">
        <v>26</v>
      </c>
      <c r="BC403" t="s">
        <v>78</v>
      </c>
      <c r="BD403">
        <v>1</v>
      </c>
      <c r="BE403">
        <v>0</v>
      </c>
    </row>
    <row r="404" spans="1:57" x14ac:dyDescent="0.2">
      <c r="A404" s="27">
        <v>46091</v>
      </c>
      <c r="B404" t="s">
        <v>1446</v>
      </c>
      <c r="C404" t="s">
        <v>1526</v>
      </c>
      <c r="D404" t="s">
        <v>150</v>
      </c>
      <c r="E404" t="s">
        <v>1536</v>
      </c>
      <c r="F404">
        <v>2039041</v>
      </c>
      <c r="G404" t="s">
        <v>1460</v>
      </c>
      <c r="J404" t="s">
        <v>1863</v>
      </c>
      <c r="K404">
        <v>14</v>
      </c>
      <c r="L404" t="s">
        <v>1871</v>
      </c>
      <c r="M404" t="s">
        <v>1872</v>
      </c>
      <c r="N404" t="s">
        <v>1873</v>
      </c>
      <c r="P404" t="s">
        <v>1452</v>
      </c>
      <c r="Q404" t="s">
        <v>1453</v>
      </c>
      <c r="R404" t="s">
        <v>1454</v>
      </c>
      <c r="S404" t="s">
        <v>1455</v>
      </c>
      <c r="T404" t="s">
        <v>1866</v>
      </c>
      <c r="U404" t="s">
        <v>1485</v>
      </c>
      <c r="V404" t="s">
        <v>1450</v>
      </c>
      <c r="W404" t="s">
        <v>32</v>
      </c>
      <c r="X404" t="s">
        <v>32</v>
      </c>
      <c r="Y404">
        <v>48</v>
      </c>
      <c r="Z404" t="s">
        <v>1874</v>
      </c>
      <c r="AA404">
        <v>24</v>
      </c>
      <c r="AB404">
        <v>17.769230769230798</v>
      </c>
      <c r="AC404">
        <v>33</v>
      </c>
      <c r="AD404">
        <v>33</v>
      </c>
      <c r="AF404">
        <v>7</v>
      </c>
      <c r="AG404">
        <v>13</v>
      </c>
      <c r="AH404">
        <v>1</v>
      </c>
      <c r="AI404">
        <v>1</v>
      </c>
      <c r="AJ404">
        <v>0</v>
      </c>
      <c r="AK404">
        <v>3</v>
      </c>
      <c r="AL404">
        <v>1</v>
      </c>
      <c r="AM404">
        <v>7</v>
      </c>
      <c r="AN404">
        <v>2</v>
      </c>
      <c r="AO404">
        <v>0</v>
      </c>
      <c r="AP404">
        <v>0</v>
      </c>
      <c r="AQ404">
        <v>2</v>
      </c>
      <c r="AR404">
        <v>1</v>
      </c>
      <c r="AS404">
        <v>2</v>
      </c>
      <c r="AT404">
        <v>0</v>
      </c>
      <c r="AU404">
        <v>2</v>
      </c>
      <c r="AV404">
        <v>0</v>
      </c>
      <c r="AW404">
        <v>1</v>
      </c>
      <c r="AX404">
        <v>13</v>
      </c>
      <c r="AY404">
        <v>21</v>
      </c>
      <c r="AZ404">
        <v>0</v>
      </c>
      <c r="BA404" t="s">
        <v>1470</v>
      </c>
      <c r="BB404" t="s">
        <v>26</v>
      </c>
      <c r="BC404" t="s">
        <v>78</v>
      </c>
      <c r="BD404">
        <v>1</v>
      </c>
      <c r="BE404">
        <v>1</v>
      </c>
    </row>
    <row r="405" spans="1:57" x14ac:dyDescent="0.2">
      <c r="A405" s="27">
        <v>46091</v>
      </c>
      <c r="B405" t="s">
        <v>1446</v>
      </c>
      <c r="C405" t="s">
        <v>1526</v>
      </c>
      <c r="D405" t="s">
        <v>150</v>
      </c>
      <c r="E405" t="s">
        <v>1536</v>
      </c>
      <c r="F405">
        <v>2048972</v>
      </c>
      <c r="G405" t="s">
        <v>1461</v>
      </c>
      <c r="J405" t="s">
        <v>1856</v>
      </c>
      <c r="K405">
        <v>4</v>
      </c>
      <c r="L405" t="s">
        <v>1871</v>
      </c>
      <c r="M405" t="s">
        <v>1872</v>
      </c>
      <c r="N405" t="s">
        <v>1873</v>
      </c>
      <c r="P405" t="s">
        <v>1452</v>
      </c>
      <c r="Q405" t="s">
        <v>1453</v>
      </c>
      <c r="R405" t="s">
        <v>1454</v>
      </c>
      <c r="S405" t="s">
        <v>1455</v>
      </c>
      <c r="T405" t="s">
        <v>1866</v>
      </c>
      <c r="U405" t="s">
        <v>1485</v>
      </c>
      <c r="V405" t="s">
        <v>1450</v>
      </c>
      <c r="W405" t="s">
        <v>32</v>
      </c>
      <c r="X405" t="s">
        <v>32</v>
      </c>
      <c r="Y405">
        <v>24</v>
      </c>
      <c r="Z405" t="s">
        <v>1874</v>
      </c>
      <c r="AA405">
        <v>24</v>
      </c>
      <c r="AB405">
        <v>5.7931034482758603</v>
      </c>
      <c r="AC405">
        <v>24</v>
      </c>
      <c r="AD405">
        <v>24</v>
      </c>
      <c r="AF405">
        <v>4</v>
      </c>
      <c r="AG405">
        <v>29</v>
      </c>
      <c r="AH405">
        <v>1</v>
      </c>
      <c r="AI405">
        <v>1</v>
      </c>
      <c r="AJ405">
        <v>0</v>
      </c>
      <c r="AK405">
        <v>0</v>
      </c>
      <c r="AL405">
        <v>2</v>
      </c>
      <c r="AM405">
        <v>5</v>
      </c>
      <c r="AN405">
        <v>7</v>
      </c>
      <c r="AO405">
        <v>11</v>
      </c>
      <c r="AP405">
        <v>4</v>
      </c>
      <c r="AQ405">
        <v>8</v>
      </c>
      <c r="AR405">
        <v>4</v>
      </c>
      <c r="AS405">
        <v>3</v>
      </c>
      <c r="AT405">
        <v>4</v>
      </c>
      <c r="AU405">
        <v>3</v>
      </c>
      <c r="AV405">
        <v>2</v>
      </c>
      <c r="AW405">
        <v>1</v>
      </c>
      <c r="AX405">
        <v>29</v>
      </c>
      <c r="AY405">
        <v>54</v>
      </c>
      <c r="AZ405">
        <v>0</v>
      </c>
      <c r="BA405" t="s">
        <v>1470</v>
      </c>
      <c r="BB405" t="s">
        <v>26</v>
      </c>
      <c r="BC405" t="s">
        <v>78</v>
      </c>
      <c r="BD405">
        <v>1</v>
      </c>
      <c r="BE405">
        <v>1</v>
      </c>
    </row>
    <row r="406" spans="1:57" x14ac:dyDescent="0.2">
      <c r="A406" s="27">
        <v>46091</v>
      </c>
      <c r="B406" t="s">
        <v>1446</v>
      </c>
      <c r="C406" t="s">
        <v>1526</v>
      </c>
      <c r="D406" t="s">
        <v>955</v>
      </c>
      <c r="E406" t="s">
        <v>1541</v>
      </c>
      <c r="F406">
        <v>2001113</v>
      </c>
      <c r="G406" t="s">
        <v>1458</v>
      </c>
      <c r="J406" t="s">
        <v>1856</v>
      </c>
      <c r="K406">
        <v>23</v>
      </c>
      <c r="L406" t="s">
        <v>1871</v>
      </c>
      <c r="M406" t="s">
        <v>1872</v>
      </c>
      <c r="N406" t="s">
        <v>1873</v>
      </c>
      <c r="P406" t="s">
        <v>1452</v>
      </c>
      <c r="Q406" t="s">
        <v>1453</v>
      </c>
      <c r="R406" t="s">
        <v>1454</v>
      </c>
      <c r="S406" t="s">
        <v>1455</v>
      </c>
      <c r="T406" t="s">
        <v>1860</v>
      </c>
      <c r="U406" t="s">
        <v>1517</v>
      </c>
      <c r="V406" t="s">
        <v>1450</v>
      </c>
      <c r="W406" t="s">
        <v>32</v>
      </c>
      <c r="X406" t="s">
        <v>32</v>
      </c>
      <c r="Y406">
        <v>24</v>
      </c>
      <c r="Z406" t="s">
        <v>1874</v>
      </c>
      <c r="AA406">
        <v>24</v>
      </c>
      <c r="AB406">
        <v>14</v>
      </c>
      <c r="AC406">
        <v>36</v>
      </c>
      <c r="AD406">
        <v>36</v>
      </c>
      <c r="AE406">
        <v>48</v>
      </c>
      <c r="AF406">
        <v>24</v>
      </c>
      <c r="AG406">
        <v>18</v>
      </c>
      <c r="AH406">
        <v>1</v>
      </c>
      <c r="AI406">
        <v>1</v>
      </c>
      <c r="AJ406">
        <v>0</v>
      </c>
      <c r="AK406">
        <v>2</v>
      </c>
      <c r="AL406">
        <v>1</v>
      </c>
      <c r="AM406">
        <v>3</v>
      </c>
      <c r="AN406">
        <v>3</v>
      </c>
      <c r="AO406">
        <v>5</v>
      </c>
      <c r="AP406">
        <v>4</v>
      </c>
      <c r="AQ406">
        <v>4</v>
      </c>
      <c r="AR406">
        <v>2</v>
      </c>
      <c r="AS406">
        <v>7</v>
      </c>
      <c r="AT406">
        <v>4</v>
      </c>
      <c r="AU406">
        <v>4</v>
      </c>
      <c r="AV406">
        <v>9</v>
      </c>
      <c r="AW406">
        <v>2</v>
      </c>
      <c r="AX406">
        <v>18</v>
      </c>
      <c r="AY406">
        <v>50</v>
      </c>
      <c r="AZ406">
        <v>0</v>
      </c>
      <c r="BA406" t="s">
        <v>1520</v>
      </c>
      <c r="BE406">
        <v>1</v>
      </c>
    </row>
    <row r="407" spans="1:57" x14ac:dyDescent="0.2">
      <c r="A407" s="27">
        <v>46091</v>
      </c>
      <c r="B407" t="s">
        <v>1446</v>
      </c>
      <c r="C407" t="s">
        <v>1526</v>
      </c>
      <c r="D407" t="s">
        <v>955</v>
      </c>
      <c r="E407" t="s">
        <v>1541</v>
      </c>
      <c r="F407">
        <v>2030990</v>
      </c>
      <c r="G407" t="s">
        <v>1459</v>
      </c>
      <c r="J407" t="s">
        <v>1856</v>
      </c>
      <c r="K407">
        <v>23</v>
      </c>
      <c r="L407" t="s">
        <v>1871</v>
      </c>
      <c r="M407" t="s">
        <v>1872</v>
      </c>
      <c r="N407" t="s">
        <v>1873</v>
      </c>
      <c r="P407" t="s">
        <v>1452</v>
      </c>
      <c r="Q407" t="s">
        <v>1453</v>
      </c>
      <c r="R407" t="s">
        <v>1454</v>
      </c>
      <c r="S407" t="s">
        <v>1455</v>
      </c>
      <c r="T407" t="s">
        <v>1860</v>
      </c>
      <c r="U407" t="s">
        <v>1517</v>
      </c>
      <c r="V407" t="s">
        <v>1450</v>
      </c>
      <c r="W407" t="s">
        <v>32</v>
      </c>
      <c r="X407" t="s">
        <v>32</v>
      </c>
      <c r="Y407">
        <v>24</v>
      </c>
      <c r="Z407" t="s">
        <v>1874</v>
      </c>
      <c r="AA407">
        <v>24</v>
      </c>
      <c r="AB407">
        <v>22.473684210526301</v>
      </c>
      <c r="AC407">
        <v>61</v>
      </c>
      <c r="AD407">
        <v>61</v>
      </c>
      <c r="AF407">
        <v>12</v>
      </c>
      <c r="AG407">
        <v>19</v>
      </c>
      <c r="AH407">
        <v>1</v>
      </c>
      <c r="AI407">
        <v>1</v>
      </c>
      <c r="AJ407">
        <v>1</v>
      </c>
      <c r="AK407">
        <v>3</v>
      </c>
      <c r="AL407">
        <v>6</v>
      </c>
      <c r="AM407">
        <v>1</v>
      </c>
      <c r="AN407">
        <v>4</v>
      </c>
      <c r="AO407">
        <v>3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2</v>
      </c>
      <c r="AV407">
        <v>3</v>
      </c>
      <c r="AW407">
        <v>2</v>
      </c>
      <c r="AX407">
        <v>19</v>
      </c>
      <c r="AY407">
        <v>26</v>
      </c>
      <c r="AZ407">
        <v>0</v>
      </c>
      <c r="BA407" t="s">
        <v>1520</v>
      </c>
      <c r="BE407">
        <v>0</v>
      </c>
    </row>
    <row r="408" spans="1:57" x14ac:dyDescent="0.2">
      <c r="A408" s="27">
        <v>46091</v>
      </c>
      <c r="B408" t="s">
        <v>1446</v>
      </c>
      <c r="C408" t="s">
        <v>1526</v>
      </c>
      <c r="D408" t="s">
        <v>955</v>
      </c>
      <c r="E408" t="s">
        <v>1541</v>
      </c>
      <c r="F408">
        <v>2030991</v>
      </c>
      <c r="G408" t="s">
        <v>1463</v>
      </c>
      <c r="J408" t="s">
        <v>1856</v>
      </c>
      <c r="K408">
        <v>4</v>
      </c>
      <c r="L408" t="s">
        <v>1871</v>
      </c>
      <c r="M408" t="s">
        <v>1872</v>
      </c>
      <c r="N408" t="s">
        <v>1873</v>
      </c>
      <c r="P408" t="s">
        <v>1452</v>
      </c>
      <c r="Q408" t="s">
        <v>1453</v>
      </c>
      <c r="R408" t="s">
        <v>1454</v>
      </c>
      <c r="S408" t="s">
        <v>1455</v>
      </c>
      <c r="T408" t="s">
        <v>1860</v>
      </c>
      <c r="U408" t="s">
        <v>1517</v>
      </c>
      <c r="V408" t="s">
        <v>1450</v>
      </c>
      <c r="W408" t="s">
        <v>32</v>
      </c>
      <c r="X408" t="s">
        <v>32</v>
      </c>
      <c r="Y408">
        <v>12</v>
      </c>
      <c r="Z408" t="s">
        <v>1874</v>
      </c>
      <c r="AA408">
        <v>24</v>
      </c>
      <c r="AB408">
        <v>20.2222222222222</v>
      </c>
      <c r="AC408">
        <v>26</v>
      </c>
      <c r="AD408">
        <v>26</v>
      </c>
      <c r="AF408">
        <v>10</v>
      </c>
      <c r="AG408">
        <v>9</v>
      </c>
      <c r="AH408">
        <v>1</v>
      </c>
      <c r="AI408">
        <v>1</v>
      </c>
      <c r="AJ408">
        <v>1</v>
      </c>
      <c r="AK408">
        <v>0</v>
      </c>
      <c r="AL408">
        <v>5</v>
      </c>
      <c r="AM408">
        <v>0</v>
      </c>
      <c r="AN408">
        <v>1</v>
      </c>
      <c r="AO408">
        <v>1</v>
      </c>
      <c r="AP408">
        <v>1</v>
      </c>
      <c r="AQ408">
        <v>0</v>
      </c>
      <c r="AR408">
        <v>4</v>
      </c>
      <c r="AS408">
        <v>2</v>
      </c>
      <c r="AT408">
        <v>2</v>
      </c>
      <c r="AU408">
        <v>7</v>
      </c>
      <c r="AV408">
        <v>0</v>
      </c>
      <c r="AW408">
        <v>2</v>
      </c>
      <c r="AX408">
        <v>9</v>
      </c>
      <c r="AY408">
        <v>26</v>
      </c>
      <c r="AZ408">
        <v>0</v>
      </c>
      <c r="BA408" t="s">
        <v>1520</v>
      </c>
      <c r="BE408">
        <v>0</v>
      </c>
    </row>
    <row r="409" spans="1:57" x14ac:dyDescent="0.2">
      <c r="A409" s="27">
        <v>46091</v>
      </c>
      <c r="B409" t="s">
        <v>1446</v>
      </c>
      <c r="C409" t="s">
        <v>1526</v>
      </c>
      <c r="D409" t="s">
        <v>955</v>
      </c>
      <c r="E409" t="s">
        <v>1541</v>
      </c>
      <c r="F409">
        <v>2034089</v>
      </c>
      <c r="G409" t="s">
        <v>1655</v>
      </c>
      <c r="H409">
        <v>7</v>
      </c>
      <c r="J409" t="s">
        <v>1863</v>
      </c>
      <c r="K409">
        <v>16</v>
      </c>
      <c r="L409" t="s">
        <v>1871</v>
      </c>
      <c r="M409" t="s">
        <v>1872</v>
      </c>
      <c r="N409" t="s">
        <v>1873</v>
      </c>
      <c r="P409" t="s">
        <v>1452</v>
      </c>
      <c r="Q409" t="s">
        <v>1453</v>
      </c>
      <c r="R409" t="s">
        <v>1454</v>
      </c>
      <c r="S409" t="s">
        <v>1455</v>
      </c>
      <c r="T409" t="s">
        <v>1866</v>
      </c>
      <c r="U409" t="s">
        <v>1517</v>
      </c>
      <c r="V409" t="s">
        <v>1450</v>
      </c>
      <c r="W409" t="s">
        <v>32</v>
      </c>
      <c r="X409" t="s">
        <v>1864</v>
      </c>
      <c r="Y409">
        <v>17</v>
      </c>
      <c r="Z409" t="s">
        <v>1874</v>
      </c>
      <c r="AA409">
        <v>24</v>
      </c>
      <c r="AF409">
        <v>1</v>
      </c>
      <c r="AG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 t="s">
        <v>1520</v>
      </c>
      <c r="BE409">
        <v>0</v>
      </c>
    </row>
    <row r="410" spans="1:57" x14ac:dyDescent="0.2">
      <c r="A410" s="27">
        <v>46091</v>
      </c>
      <c r="B410" t="s">
        <v>1446</v>
      </c>
      <c r="C410" t="s">
        <v>1526</v>
      </c>
      <c r="D410" t="s">
        <v>955</v>
      </c>
      <c r="E410" t="s">
        <v>1541</v>
      </c>
      <c r="F410">
        <v>2039041</v>
      </c>
      <c r="G410" t="s">
        <v>1460</v>
      </c>
      <c r="J410" t="s">
        <v>1863</v>
      </c>
      <c r="K410">
        <v>14</v>
      </c>
      <c r="L410" t="s">
        <v>1871</v>
      </c>
      <c r="M410" t="s">
        <v>1872</v>
      </c>
      <c r="N410" t="s">
        <v>1873</v>
      </c>
      <c r="P410" t="s">
        <v>1452</v>
      </c>
      <c r="Q410" t="s">
        <v>1453</v>
      </c>
      <c r="R410" t="s">
        <v>1454</v>
      </c>
      <c r="S410" t="s">
        <v>1455</v>
      </c>
      <c r="T410" t="s">
        <v>1866</v>
      </c>
      <c r="U410" t="s">
        <v>1517</v>
      </c>
      <c r="V410" t="s">
        <v>1450</v>
      </c>
      <c r="W410" t="s">
        <v>32</v>
      </c>
      <c r="X410" t="s">
        <v>32</v>
      </c>
      <c r="Y410">
        <v>14</v>
      </c>
      <c r="Z410" t="s">
        <v>1874</v>
      </c>
      <c r="AA410">
        <v>24</v>
      </c>
      <c r="AB410">
        <v>3.5</v>
      </c>
      <c r="AC410">
        <v>11</v>
      </c>
      <c r="AD410">
        <v>11</v>
      </c>
      <c r="AE410">
        <v>24</v>
      </c>
      <c r="AF410">
        <v>11</v>
      </c>
      <c r="AG410">
        <v>22</v>
      </c>
      <c r="AH410">
        <v>1</v>
      </c>
      <c r="AI410">
        <v>1</v>
      </c>
      <c r="AJ410">
        <v>3</v>
      </c>
      <c r="AK410">
        <v>5</v>
      </c>
      <c r="AL410">
        <v>2</v>
      </c>
      <c r="AM410">
        <v>7</v>
      </c>
      <c r="AN410">
        <v>1</v>
      </c>
      <c r="AO410">
        <v>3</v>
      </c>
      <c r="AP410">
        <v>1</v>
      </c>
      <c r="AQ410">
        <v>2</v>
      </c>
      <c r="AR410">
        <v>1</v>
      </c>
      <c r="AS410">
        <v>4</v>
      </c>
      <c r="AT410">
        <v>8</v>
      </c>
      <c r="AU410">
        <v>0</v>
      </c>
      <c r="AV410">
        <v>0</v>
      </c>
      <c r="AW410">
        <v>0</v>
      </c>
      <c r="AX410">
        <v>22</v>
      </c>
      <c r="AY410">
        <v>37</v>
      </c>
      <c r="AZ410">
        <v>0</v>
      </c>
      <c r="BA410" t="s">
        <v>1520</v>
      </c>
      <c r="BE410">
        <v>0</v>
      </c>
    </row>
    <row r="411" spans="1:57" x14ac:dyDescent="0.2">
      <c r="A411" s="27">
        <v>46091</v>
      </c>
      <c r="B411" t="s">
        <v>1446</v>
      </c>
      <c r="C411" t="s">
        <v>1526</v>
      </c>
      <c r="D411" t="s">
        <v>955</v>
      </c>
      <c r="E411" t="s">
        <v>1541</v>
      </c>
      <c r="F411">
        <v>2048972</v>
      </c>
      <c r="G411" t="s">
        <v>1461</v>
      </c>
      <c r="J411" t="s">
        <v>1856</v>
      </c>
      <c r="K411">
        <v>4</v>
      </c>
      <c r="L411" t="s">
        <v>1871</v>
      </c>
      <c r="M411" t="s">
        <v>1872</v>
      </c>
      <c r="N411" t="s">
        <v>1873</v>
      </c>
      <c r="P411" t="s">
        <v>1452</v>
      </c>
      <c r="Q411" t="s">
        <v>1453</v>
      </c>
      <c r="R411" t="s">
        <v>1454</v>
      </c>
      <c r="S411" t="s">
        <v>1455</v>
      </c>
      <c r="T411" t="s">
        <v>1866</v>
      </c>
      <c r="U411" t="s">
        <v>1517</v>
      </c>
      <c r="V411" t="s">
        <v>1450</v>
      </c>
      <c r="W411" t="s">
        <v>32</v>
      </c>
      <c r="X411" t="s">
        <v>32</v>
      </c>
      <c r="Y411">
        <v>24</v>
      </c>
      <c r="Z411" t="s">
        <v>1874</v>
      </c>
      <c r="AA411">
        <v>24</v>
      </c>
      <c r="AB411">
        <v>26.352941176470601</v>
      </c>
      <c r="AC411">
        <v>64</v>
      </c>
      <c r="AD411">
        <v>64</v>
      </c>
      <c r="AF411">
        <v>15</v>
      </c>
      <c r="AG411">
        <v>17</v>
      </c>
      <c r="AH411">
        <v>1</v>
      </c>
      <c r="AI411">
        <v>1</v>
      </c>
      <c r="AJ411">
        <v>0</v>
      </c>
      <c r="AK411">
        <v>2</v>
      </c>
      <c r="AL411">
        <v>1</v>
      </c>
      <c r="AM411">
        <v>2</v>
      </c>
      <c r="AN411">
        <v>6</v>
      </c>
      <c r="AO411">
        <v>2</v>
      </c>
      <c r="AP411">
        <v>4</v>
      </c>
      <c r="AQ411">
        <v>1</v>
      </c>
      <c r="AR411">
        <v>1</v>
      </c>
      <c r="AS411">
        <v>2</v>
      </c>
      <c r="AT411">
        <v>3</v>
      </c>
      <c r="AU411">
        <v>5</v>
      </c>
      <c r="AV411">
        <v>1</v>
      </c>
      <c r="AW411">
        <v>3</v>
      </c>
      <c r="AX411">
        <v>17</v>
      </c>
      <c r="AY411">
        <v>33</v>
      </c>
      <c r="AZ411">
        <v>0</v>
      </c>
      <c r="BA411" t="s">
        <v>1520</v>
      </c>
      <c r="BE411">
        <v>1</v>
      </c>
    </row>
    <row r="412" spans="1:57" x14ac:dyDescent="0.2">
      <c r="A412" s="27">
        <v>46091</v>
      </c>
      <c r="B412" t="s">
        <v>1446</v>
      </c>
      <c r="C412" t="s">
        <v>1526</v>
      </c>
      <c r="D412" t="s">
        <v>957</v>
      </c>
      <c r="E412" t="s">
        <v>1534</v>
      </c>
      <c r="F412">
        <v>2001113</v>
      </c>
      <c r="G412" t="s">
        <v>1458</v>
      </c>
      <c r="J412" t="s">
        <v>1856</v>
      </c>
      <c r="K412">
        <v>11</v>
      </c>
      <c r="L412" t="s">
        <v>1871</v>
      </c>
      <c r="M412" t="s">
        <v>1872</v>
      </c>
      <c r="N412" t="s">
        <v>1873</v>
      </c>
      <c r="P412" t="s">
        <v>1452</v>
      </c>
      <c r="Q412" t="s">
        <v>1453</v>
      </c>
      <c r="R412" t="s">
        <v>1454</v>
      </c>
      <c r="S412" t="s">
        <v>1455</v>
      </c>
      <c r="T412" t="s">
        <v>1860</v>
      </c>
      <c r="U412" t="s">
        <v>1485</v>
      </c>
      <c r="V412" t="s">
        <v>1450</v>
      </c>
      <c r="W412" t="s">
        <v>32</v>
      </c>
      <c r="X412" t="s">
        <v>32</v>
      </c>
      <c r="Y412">
        <v>12</v>
      </c>
      <c r="Z412" t="s">
        <v>1874</v>
      </c>
      <c r="AA412">
        <v>24</v>
      </c>
      <c r="AB412">
        <v>0.56756756756756799</v>
      </c>
      <c r="AC412">
        <v>3</v>
      </c>
      <c r="AD412">
        <v>3</v>
      </c>
      <c r="AE412">
        <v>48</v>
      </c>
      <c r="AF412">
        <v>20</v>
      </c>
      <c r="AG412">
        <v>37</v>
      </c>
      <c r="AH412">
        <v>1</v>
      </c>
      <c r="AI412">
        <v>0</v>
      </c>
      <c r="AJ412">
        <v>0</v>
      </c>
      <c r="AK412">
        <v>5</v>
      </c>
      <c r="AL412">
        <v>7</v>
      </c>
      <c r="AM412">
        <v>13</v>
      </c>
      <c r="AN412">
        <v>3</v>
      </c>
      <c r="AO412">
        <v>4</v>
      </c>
      <c r="AP412">
        <v>5</v>
      </c>
      <c r="AQ412">
        <v>1</v>
      </c>
      <c r="AR412">
        <v>3</v>
      </c>
      <c r="AS412">
        <v>7</v>
      </c>
      <c r="AT412">
        <v>0</v>
      </c>
      <c r="AU412">
        <v>0</v>
      </c>
      <c r="AV412">
        <v>1</v>
      </c>
      <c r="AW412">
        <v>1</v>
      </c>
      <c r="AX412">
        <v>37</v>
      </c>
      <c r="AY412">
        <v>50</v>
      </c>
      <c r="AZ412">
        <v>0</v>
      </c>
      <c r="BA412" t="s">
        <v>1470</v>
      </c>
      <c r="BE412">
        <v>0</v>
      </c>
    </row>
    <row r="413" spans="1:57" x14ac:dyDescent="0.2">
      <c r="A413" s="27">
        <v>46091</v>
      </c>
      <c r="B413" t="s">
        <v>1446</v>
      </c>
      <c r="C413" t="s">
        <v>1526</v>
      </c>
      <c r="D413" t="s">
        <v>957</v>
      </c>
      <c r="E413" t="s">
        <v>1534</v>
      </c>
      <c r="F413">
        <v>2030990</v>
      </c>
      <c r="G413" t="s">
        <v>1459</v>
      </c>
      <c r="J413" t="s">
        <v>1856</v>
      </c>
      <c r="K413">
        <v>7</v>
      </c>
      <c r="L413" t="s">
        <v>1871</v>
      </c>
      <c r="M413" t="s">
        <v>1872</v>
      </c>
      <c r="N413" t="s">
        <v>1873</v>
      </c>
      <c r="P413" t="s">
        <v>1452</v>
      </c>
      <c r="Q413" t="s">
        <v>1453</v>
      </c>
      <c r="R413" t="s">
        <v>1454</v>
      </c>
      <c r="S413" t="s">
        <v>1455</v>
      </c>
      <c r="T413" t="s">
        <v>1860</v>
      </c>
      <c r="U413" t="s">
        <v>1485</v>
      </c>
      <c r="V413" t="s">
        <v>1450</v>
      </c>
      <c r="W413" t="s">
        <v>32</v>
      </c>
      <c r="X413" t="s">
        <v>32</v>
      </c>
      <c r="Y413">
        <v>8</v>
      </c>
      <c r="Z413" t="s">
        <v>1874</v>
      </c>
      <c r="AA413">
        <v>24</v>
      </c>
      <c r="AB413">
        <v>17.733333333333299</v>
      </c>
      <c r="AC413">
        <v>38</v>
      </c>
      <c r="AD413">
        <v>38</v>
      </c>
      <c r="AE413">
        <v>48</v>
      </c>
      <c r="AF413">
        <v>32</v>
      </c>
      <c r="AG413">
        <v>15</v>
      </c>
      <c r="AH413">
        <v>1</v>
      </c>
      <c r="AI413">
        <v>1</v>
      </c>
      <c r="AJ413">
        <v>14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6</v>
      </c>
      <c r="AR413">
        <v>15</v>
      </c>
      <c r="AS413">
        <v>37</v>
      </c>
      <c r="AT413">
        <v>13</v>
      </c>
      <c r="AU413">
        <v>0</v>
      </c>
      <c r="AV413">
        <v>0</v>
      </c>
      <c r="AW413">
        <v>0</v>
      </c>
      <c r="AX413">
        <v>15</v>
      </c>
      <c r="AY413">
        <v>86</v>
      </c>
      <c r="AZ413">
        <v>0</v>
      </c>
      <c r="BA413" t="s">
        <v>1470</v>
      </c>
      <c r="BE413">
        <v>0</v>
      </c>
    </row>
    <row r="414" spans="1:57" x14ac:dyDescent="0.2">
      <c r="A414" s="27">
        <v>46091</v>
      </c>
      <c r="B414" t="s">
        <v>1446</v>
      </c>
      <c r="C414" t="s">
        <v>1526</v>
      </c>
      <c r="D414" t="s">
        <v>957</v>
      </c>
      <c r="E414" t="s">
        <v>1534</v>
      </c>
      <c r="F414">
        <v>2030991</v>
      </c>
      <c r="G414" t="s">
        <v>1463</v>
      </c>
      <c r="J414" t="s">
        <v>1856</v>
      </c>
      <c r="K414">
        <v>8</v>
      </c>
      <c r="L414" t="s">
        <v>1871</v>
      </c>
      <c r="M414" t="s">
        <v>1872</v>
      </c>
      <c r="N414" t="s">
        <v>1873</v>
      </c>
      <c r="P414" t="s">
        <v>1452</v>
      </c>
      <c r="Q414" t="s">
        <v>1453</v>
      </c>
      <c r="R414" t="s">
        <v>1454</v>
      </c>
      <c r="S414" t="s">
        <v>1455</v>
      </c>
      <c r="T414" t="s">
        <v>1860</v>
      </c>
      <c r="U414" t="s">
        <v>1485</v>
      </c>
      <c r="V414" t="s">
        <v>1450</v>
      </c>
      <c r="W414" t="s">
        <v>32</v>
      </c>
      <c r="X414" t="s">
        <v>32</v>
      </c>
      <c r="Y414">
        <v>18</v>
      </c>
      <c r="Z414" t="s">
        <v>1874</v>
      </c>
      <c r="AA414">
        <v>24</v>
      </c>
      <c r="AB414">
        <v>3.2307692307692299</v>
      </c>
      <c r="AC414">
        <v>24</v>
      </c>
      <c r="AD414">
        <v>24</v>
      </c>
      <c r="AE414">
        <v>48</v>
      </c>
      <c r="AF414">
        <v>36</v>
      </c>
      <c r="AG414">
        <v>52</v>
      </c>
      <c r="AH414">
        <v>1</v>
      </c>
      <c r="AI414">
        <v>1</v>
      </c>
      <c r="AJ414">
        <v>13</v>
      </c>
      <c r="AK414">
        <v>1</v>
      </c>
      <c r="AL414">
        <v>6</v>
      </c>
      <c r="AM414">
        <v>8</v>
      </c>
      <c r="AN414">
        <v>0</v>
      </c>
      <c r="AO414">
        <v>15</v>
      </c>
      <c r="AP414">
        <v>9</v>
      </c>
      <c r="AQ414">
        <v>0</v>
      </c>
      <c r="AR414">
        <v>0</v>
      </c>
      <c r="AS414">
        <v>0</v>
      </c>
      <c r="AT414">
        <v>1</v>
      </c>
      <c r="AU414">
        <v>14</v>
      </c>
      <c r="AV414">
        <v>11</v>
      </c>
      <c r="AW414">
        <v>5</v>
      </c>
      <c r="AX414">
        <v>52</v>
      </c>
      <c r="AY414">
        <v>83</v>
      </c>
      <c r="AZ414">
        <v>0</v>
      </c>
      <c r="BA414" t="s">
        <v>1470</v>
      </c>
      <c r="BE414">
        <v>0</v>
      </c>
    </row>
    <row r="415" spans="1:57" x14ac:dyDescent="0.2">
      <c r="A415" s="27">
        <v>46091</v>
      </c>
      <c r="B415" t="s">
        <v>1446</v>
      </c>
      <c r="C415" t="s">
        <v>1526</v>
      </c>
      <c r="D415" t="s">
        <v>957</v>
      </c>
      <c r="E415" t="s">
        <v>1534</v>
      </c>
      <c r="F415">
        <v>2034089</v>
      </c>
      <c r="G415" t="s">
        <v>1655</v>
      </c>
      <c r="H415">
        <v>7</v>
      </c>
      <c r="J415" t="s">
        <v>1863</v>
      </c>
      <c r="K415">
        <v>6</v>
      </c>
      <c r="L415" t="s">
        <v>1871</v>
      </c>
      <c r="M415" t="s">
        <v>1872</v>
      </c>
      <c r="N415" t="s">
        <v>1873</v>
      </c>
      <c r="P415" t="s">
        <v>1452</v>
      </c>
      <c r="Q415" t="s">
        <v>1453</v>
      </c>
      <c r="R415" t="s">
        <v>1454</v>
      </c>
      <c r="S415" t="s">
        <v>1455</v>
      </c>
      <c r="T415" t="s">
        <v>1866</v>
      </c>
      <c r="U415" t="s">
        <v>1485</v>
      </c>
      <c r="V415" t="s">
        <v>1450</v>
      </c>
      <c r="W415" t="s">
        <v>32</v>
      </c>
      <c r="X415" t="s">
        <v>1864</v>
      </c>
      <c r="Y415">
        <v>24</v>
      </c>
      <c r="Z415" t="s">
        <v>1874</v>
      </c>
      <c r="AA415">
        <v>24</v>
      </c>
      <c r="AD415">
        <v>2</v>
      </c>
      <c r="AF415">
        <v>13</v>
      </c>
      <c r="AG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 t="s">
        <v>1470</v>
      </c>
      <c r="BE415">
        <v>0</v>
      </c>
    </row>
    <row r="416" spans="1:57" x14ac:dyDescent="0.2">
      <c r="A416" s="27">
        <v>46091</v>
      </c>
      <c r="B416" t="s">
        <v>1446</v>
      </c>
      <c r="C416" t="s">
        <v>1526</v>
      </c>
      <c r="D416" t="s">
        <v>957</v>
      </c>
      <c r="E416" t="s">
        <v>1534</v>
      </c>
      <c r="F416">
        <v>2039041</v>
      </c>
      <c r="G416" t="s">
        <v>1460</v>
      </c>
      <c r="J416" t="s">
        <v>1863</v>
      </c>
      <c r="K416">
        <v>16</v>
      </c>
      <c r="L416" t="s">
        <v>1871</v>
      </c>
      <c r="M416" t="s">
        <v>1872</v>
      </c>
      <c r="N416" t="s">
        <v>1873</v>
      </c>
      <c r="P416" t="s">
        <v>1452</v>
      </c>
      <c r="Q416" t="s">
        <v>1453</v>
      </c>
      <c r="R416" t="s">
        <v>1454</v>
      </c>
      <c r="S416" t="s">
        <v>1455</v>
      </c>
      <c r="T416" t="s">
        <v>1866</v>
      </c>
      <c r="U416" t="s">
        <v>1485</v>
      </c>
      <c r="V416" t="s">
        <v>1450</v>
      </c>
      <c r="W416" t="s">
        <v>32</v>
      </c>
      <c r="X416" t="s">
        <v>32</v>
      </c>
      <c r="Y416">
        <v>24</v>
      </c>
      <c r="Z416" t="s">
        <v>1874</v>
      </c>
      <c r="AA416">
        <v>24</v>
      </c>
      <c r="AB416">
        <v>14.6086956521739</v>
      </c>
      <c r="AC416">
        <v>48</v>
      </c>
      <c r="AD416">
        <v>48</v>
      </c>
      <c r="AE416">
        <v>24</v>
      </c>
      <c r="AF416">
        <v>18</v>
      </c>
      <c r="AG416">
        <v>23</v>
      </c>
      <c r="AH416">
        <v>1</v>
      </c>
      <c r="AI416">
        <v>1</v>
      </c>
      <c r="AJ416">
        <v>0</v>
      </c>
      <c r="AK416">
        <v>0</v>
      </c>
      <c r="AL416">
        <v>1</v>
      </c>
      <c r="AM416">
        <v>4</v>
      </c>
      <c r="AN416">
        <v>8</v>
      </c>
      <c r="AO416">
        <v>3</v>
      </c>
      <c r="AP416">
        <v>7</v>
      </c>
      <c r="AQ416">
        <v>0</v>
      </c>
      <c r="AR416">
        <v>1</v>
      </c>
      <c r="AS416">
        <v>1</v>
      </c>
      <c r="AT416">
        <v>4</v>
      </c>
      <c r="AU416">
        <v>7</v>
      </c>
      <c r="AV416">
        <v>4</v>
      </c>
      <c r="AW416">
        <v>3</v>
      </c>
      <c r="AX416">
        <v>23</v>
      </c>
      <c r="AY416">
        <v>43</v>
      </c>
      <c r="AZ416">
        <v>1</v>
      </c>
      <c r="BA416" t="s">
        <v>1470</v>
      </c>
      <c r="BE416">
        <v>1</v>
      </c>
    </row>
    <row r="417" spans="1:57" x14ac:dyDescent="0.2">
      <c r="A417" s="27">
        <v>46091</v>
      </c>
      <c r="B417" t="s">
        <v>1446</v>
      </c>
      <c r="C417" t="s">
        <v>1526</v>
      </c>
      <c r="D417" t="s">
        <v>957</v>
      </c>
      <c r="E417" t="s">
        <v>1534</v>
      </c>
      <c r="F417">
        <v>2048972</v>
      </c>
      <c r="G417" t="s">
        <v>1461</v>
      </c>
      <c r="J417" t="s">
        <v>1856</v>
      </c>
      <c r="K417">
        <v>6</v>
      </c>
      <c r="L417" t="s">
        <v>1871</v>
      </c>
      <c r="M417" t="s">
        <v>1872</v>
      </c>
      <c r="N417" t="s">
        <v>1873</v>
      </c>
      <c r="P417" t="s">
        <v>1452</v>
      </c>
      <c r="Q417" t="s">
        <v>1453</v>
      </c>
      <c r="R417" t="s">
        <v>1454</v>
      </c>
      <c r="S417" t="s">
        <v>1455</v>
      </c>
      <c r="T417" t="s">
        <v>1866</v>
      </c>
      <c r="U417" t="s">
        <v>1485</v>
      </c>
      <c r="V417" t="s">
        <v>1450</v>
      </c>
      <c r="W417" t="s">
        <v>32</v>
      </c>
      <c r="X417" t="s">
        <v>32</v>
      </c>
      <c r="Y417">
        <v>12</v>
      </c>
      <c r="Z417" t="s">
        <v>1874</v>
      </c>
      <c r="AA417">
        <v>24</v>
      </c>
      <c r="AC417">
        <v>240</v>
      </c>
      <c r="AD417">
        <v>240</v>
      </c>
      <c r="AF417">
        <v>1</v>
      </c>
      <c r="AG417">
        <v>0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 t="s">
        <v>1470</v>
      </c>
      <c r="BE417">
        <v>1</v>
      </c>
    </row>
    <row r="418" spans="1:57" x14ac:dyDescent="0.2">
      <c r="A418" s="27">
        <v>46091</v>
      </c>
      <c r="B418" t="s">
        <v>1446</v>
      </c>
      <c r="C418" t="s">
        <v>1526</v>
      </c>
      <c r="D418" t="s">
        <v>296</v>
      </c>
      <c r="E418" t="s">
        <v>1535</v>
      </c>
      <c r="F418">
        <v>2001113</v>
      </c>
      <c r="G418" t="s">
        <v>1458</v>
      </c>
      <c r="J418" t="s">
        <v>1856</v>
      </c>
      <c r="K418">
        <v>13</v>
      </c>
      <c r="L418" t="s">
        <v>1871</v>
      </c>
      <c r="M418" t="s">
        <v>1872</v>
      </c>
      <c r="N418" t="s">
        <v>1873</v>
      </c>
      <c r="P418" t="s">
        <v>1452</v>
      </c>
      <c r="Q418" t="s">
        <v>1453</v>
      </c>
      <c r="R418" t="s">
        <v>1454</v>
      </c>
      <c r="S418" t="s">
        <v>1455</v>
      </c>
      <c r="T418" t="s">
        <v>1860</v>
      </c>
      <c r="U418" t="s">
        <v>1485</v>
      </c>
      <c r="V418" t="s">
        <v>1450</v>
      </c>
      <c r="W418" t="s">
        <v>32</v>
      </c>
      <c r="X418" t="s">
        <v>32</v>
      </c>
      <c r="Y418">
        <v>14</v>
      </c>
      <c r="Z418" t="s">
        <v>1874</v>
      </c>
      <c r="AA418">
        <v>24</v>
      </c>
      <c r="AB418">
        <v>91</v>
      </c>
      <c r="AC418">
        <v>52</v>
      </c>
      <c r="AD418">
        <v>52</v>
      </c>
      <c r="AF418">
        <v>10</v>
      </c>
      <c r="AG418">
        <v>4</v>
      </c>
      <c r="AH418">
        <v>1</v>
      </c>
      <c r="AI418">
        <v>1</v>
      </c>
      <c r="AJ418">
        <v>2</v>
      </c>
      <c r="AK418">
        <v>1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2</v>
      </c>
      <c r="AR418">
        <v>0</v>
      </c>
      <c r="AS418">
        <v>1</v>
      </c>
      <c r="AT418">
        <v>3</v>
      </c>
      <c r="AU418">
        <v>1</v>
      </c>
      <c r="AV418">
        <v>3</v>
      </c>
      <c r="AW418">
        <v>0</v>
      </c>
      <c r="AX418">
        <v>4</v>
      </c>
      <c r="AY418">
        <v>14</v>
      </c>
      <c r="AZ418">
        <v>0</v>
      </c>
      <c r="BA418" t="s">
        <v>1470</v>
      </c>
      <c r="BB418" t="s">
        <v>26</v>
      </c>
      <c r="BC418" t="s">
        <v>131</v>
      </c>
      <c r="BD418">
        <v>1</v>
      </c>
      <c r="BE418">
        <v>0</v>
      </c>
    </row>
    <row r="419" spans="1:57" x14ac:dyDescent="0.2">
      <c r="A419" s="27">
        <v>46091</v>
      </c>
      <c r="B419" t="s">
        <v>1446</v>
      </c>
      <c r="C419" t="s">
        <v>1526</v>
      </c>
      <c r="D419" t="s">
        <v>296</v>
      </c>
      <c r="E419" t="s">
        <v>1535</v>
      </c>
      <c r="F419">
        <v>2030990</v>
      </c>
      <c r="G419" t="s">
        <v>1459</v>
      </c>
      <c r="J419" t="s">
        <v>1856</v>
      </c>
      <c r="K419">
        <v>13</v>
      </c>
      <c r="L419" t="s">
        <v>1871</v>
      </c>
      <c r="M419" t="s">
        <v>1872</v>
      </c>
      <c r="N419" t="s">
        <v>1873</v>
      </c>
      <c r="P419" t="s">
        <v>1452</v>
      </c>
      <c r="Q419" t="s">
        <v>1453</v>
      </c>
      <c r="R419" t="s">
        <v>1454</v>
      </c>
      <c r="S419" t="s">
        <v>1455</v>
      </c>
      <c r="T419" t="s">
        <v>1860</v>
      </c>
      <c r="U419" t="s">
        <v>1485</v>
      </c>
      <c r="V419" t="s">
        <v>1450</v>
      </c>
      <c r="W419" t="s">
        <v>32</v>
      </c>
      <c r="X419" t="s">
        <v>32</v>
      </c>
      <c r="Y419">
        <v>14</v>
      </c>
      <c r="Z419" t="s">
        <v>1874</v>
      </c>
      <c r="AA419">
        <v>24</v>
      </c>
      <c r="AB419">
        <v>3.6749999999999998</v>
      </c>
      <c r="AC419">
        <v>21</v>
      </c>
      <c r="AD419">
        <v>21</v>
      </c>
      <c r="AE419">
        <v>24</v>
      </c>
      <c r="AF419">
        <v>21</v>
      </c>
      <c r="AG419">
        <v>40</v>
      </c>
      <c r="AH419">
        <v>1</v>
      </c>
      <c r="AI419">
        <v>1</v>
      </c>
      <c r="AJ419">
        <v>6</v>
      </c>
      <c r="AK419">
        <v>7</v>
      </c>
      <c r="AL419">
        <v>2</v>
      </c>
      <c r="AM419">
        <v>8</v>
      </c>
      <c r="AN419">
        <v>2</v>
      </c>
      <c r="AO419">
        <v>8</v>
      </c>
      <c r="AP419">
        <v>7</v>
      </c>
      <c r="AQ419">
        <v>3</v>
      </c>
      <c r="AR419">
        <v>0</v>
      </c>
      <c r="AS419">
        <v>1</v>
      </c>
      <c r="AT419">
        <v>2</v>
      </c>
      <c r="AU419">
        <v>0</v>
      </c>
      <c r="AV419">
        <v>1</v>
      </c>
      <c r="AW419">
        <v>4</v>
      </c>
      <c r="AX419">
        <v>40</v>
      </c>
      <c r="AY419">
        <v>51</v>
      </c>
      <c r="AZ419">
        <v>0</v>
      </c>
      <c r="BA419" t="s">
        <v>1470</v>
      </c>
      <c r="BB419" t="s">
        <v>26</v>
      </c>
      <c r="BC419" t="s">
        <v>131</v>
      </c>
      <c r="BD419">
        <v>1</v>
      </c>
      <c r="BE419">
        <v>0</v>
      </c>
    </row>
    <row r="420" spans="1:57" x14ac:dyDescent="0.2">
      <c r="A420" s="27">
        <v>46091</v>
      </c>
      <c r="B420" t="s">
        <v>1446</v>
      </c>
      <c r="C420" t="s">
        <v>1526</v>
      </c>
      <c r="D420" t="s">
        <v>296</v>
      </c>
      <c r="E420" t="s">
        <v>1535</v>
      </c>
      <c r="F420">
        <v>2030991</v>
      </c>
      <c r="G420" t="s">
        <v>1463</v>
      </c>
      <c r="J420" t="s">
        <v>1856</v>
      </c>
      <c r="K420">
        <v>13</v>
      </c>
      <c r="L420" t="s">
        <v>1871</v>
      </c>
      <c r="M420" t="s">
        <v>1872</v>
      </c>
      <c r="N420" t="s">
        <v>1873</v>
      </c>
      <c r="P420" t="s">
        <v>1452</v>
      </c>
      <c r="Q420" t="s">
        <v>1453</v>
      </c>
      <c r="R420" t="s">
        <v>1454</v>
      </c>
      <c r="S420" t="s">
        <v>1455</v>
      </c>
      <c r="T420" t="s">
        <v>1860</v>
      </c>
      <c r="U420" t="s">
        <v>1485</v>
      </c>
      <c r="V420" t="s">
        <v>1450</v>
      </c>
      <c r="W420" t="s">
        <v>32</v>
      </c>
      <c r="X420" t="s">
        <v>32</v>
      </c>
      <c r="Y420">
        <v>24</v>
      </c>
      <c r="Z420" t="s">
        <v>1874</v>
      </c>
      <c r="AA420">
        <v>24</v>
      </c>
      <c r="AB420">
        <v>27.125</v>
      </c>
      <c r="AC420">
        <v>31</v>
      </c>
      <c r="AD420">
        <v>31</v>
      </c>
      <c r="AE420">
        <v>24</v>
      </c>
      <c r="AF420">
        <v>13</v>
      </c>
      <c r="AG420">
        <v>8</v>
      </c>
      <c r="AH420">
        <v>1</v>
      </c>
      <c r="AI420">
        <v>1</v>
      </c>
      <c r="AJ420">
        <v>0</v>
      </c>
      <c r="AK420">
        <v>2</v>
      </c>
      <c r="AL420">
        <v>0</v>
      </c>
      <c r="AM420">
        <v>0</v>
      </c>
      <c r="AN420">
        <v>1</v>
      </c>
      <c r="AO420">
        <v>3</v>
      </c>
      <c r="AP420">
        <v>2</v>
      </c>
      <c r="AQ420">
        <v>5</v>
      </c>
      <c r="AR420">
        <v>2</v>
      </c>
      <c r="AS420">
        <v>3</v>
      </c>
      <c r="AT420">
        <v>4</v>
      </c>
      <c r="AU420">
        <v>3</v>
      </c>
      <c r="AV420">
        <v>2</v>
      </c>
      <c r="AW420">
        <v>1</v>
      </c>
      <c r="AX420">
        <v>8</v>
      </c>
      <c r="AY420">
        <v>28</v>
      </c>
      <c r="AZ420">
        <v>0</v>
      </c>
      <c r="BA420" t="s">
        <v>1470</v>
      </c>
      <c r="BB420" t="s">
        <v>26</v>
      </c>
      <c r="BC420" t="s">
        <v>131</v>
      </c>
      <c r="BD420">
        <v>1</v>
      </c>
      <c r="BE420">
        <v>1</v>
      </c>
    </row>
    <row r="421" spans="1:57" x14ac:dyDescent="0.2">
      <c r="A421" s="27">
        <v>46091</v>
      </c>
      <c r="B421" t="s">
        <v>1446</v>
      </c>
      <c r="C421" t="s">
        <v>1526</v>
      </c>
      <c r="D421" t="s">
        <v>296</v>
      </c>
      <c r="E421" t="s">
        <v>1535</v>
      </c>
      <c r="F421">
        <v>2034089</v>
      </c>
      <c r="G421" t="s">
        <v>1655</v>
      </c>
      <c r="H421">
        <v>7</v>
      </c>
      <c r="J421" t="s">
        <v>1863</v>
      </c>
      <c r="K421">
        <v>9</v>
      </c>
      <c r="L421" t="s">
        <v>1871</v>
      </c>
      <c r="M421" t="s">
        <v>1872</v>
      </c>
      <c r="N421" t="s">
        <v>1873</v>
      </c>
      <c r="P421" t="s">
        <v>1452</v>
      </c>
      <c r="Q421" t="s">
        <v>1453</v>
      </c>
      <c r="R421" t="s">
        <v>1454</v>
      </c>
      <c r="S421" t="s">
        <v>1455</v>
      </c>
      <c r="T421" t="s">
        <v>1866</v>
      </c>
      <c r="U421" t="s">
        <v>1485</v>
      </c>
      <c r="V421" t="s">
        <v>1450</v>
      </c>
      <c r="W421" t="s">
        <v>32</v>
      </c>
      <c r="X421" t="s">
        <v>1864</v>
      </c>
      <c r="Y421">
        <v>10</v>
      </c>
      <c r="Z421" t="s">
        <v>1874</v>
      </c>
      <c r="AA421">
        <v>24</v>
      </c>
      <c r="AD421">
        <v>2</v>
      </c>
      <c r="AF421">
        <v>2</v>
      </c>
      <c r="AG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 t="s">
        <v>1470</v>
      </c>
      <c r="BB421" t="s">
        <v>26</v>
      </c>
      <c r="BC421" t="s">
        <v>131</v>
      </c>
      <c r="BD421">
        <v>1</v>
      </c>
      <c r="BE421">
        <v>0</v>
      </c>
    </row>
    <row r="422" spans="1:57" x14ac:dyDescent="0.2">
      <c r="A422" s="27">
        <v>46091</v>
      </c>
      <c r="B422" t="s">
        <v>1446</v>
      </c>
      <c r="C422" t="s">
        <v>1526</v>
      </c>
      <c r="D422" t="s">
        <v>296</v>
      </c>
      <c r="E422" t="s">
        <v>1535</v>
      </c>
      <c r="F422">
        <v>2039041</v>
      </c>
      <c r="G422" t="s">
        <v>1460</v>
      </c>
      <c r="J422" t="s">
        <v>1863</v>
      </c>
      <c r="K422">
        <v>11</v>
      </c>
      <c r="L422" t="s">
        <v>1871</v>
      </c>
      <c r="M422" t="s">
        <v>1872</v>
      </c>
      <c r="N422" t="s">
        <v>1873</v>
      </c>
      <c r="P422" t="s">
        <v>1452</v>
      </c>
      <c r="Q422" t="s">
        <v>1453</v>
      </c>
      <c r="R422" t="s">
        <v>1454</v>
      </c>
      <c r="S422" t="s">
        <v>1455</v>
      </c>
      <c r="T422" t="s">
        <v>1866</v>
      </c>
      <c r="U422" t="s">
        <v>1485</v>
      </c>
      <c r="V422" t="s">
        <v>1450</v>
      </c>
      <c r="W422" t="s">
        <v>32</v>
      </c>
      <c r="X422" t="s">
        <v>32</v>
      </c>
      <c r="Y422">
        <v>22</v>
      </c>
      <c r="Z422" t="s">
        <v>1874</v>
      </c>
      <c r="AA422">
        <v>24</v>
      </c>
      <c r="AB422">
        <v>10.6842105263158</v>
      </c>
      <c r="AC422">
        <v>29</v>
      </c>
      <c r="AD422">
        <v>29</v>
      </c>
      <c r="AE422">
        <v>24</v>
      </c>
      <c r="AF422">
        <v>20</v>
      </c>
      <c r="AG422">
        <v>19</v>
      </c>
      <c r="AH422">
        <v>1</v>
      </c>
      <c r="AI422">
        <v>1</v>
      </c>
      <c r="AJ422">
        <v>3</v>
      </c>
      <c r="AK422">
        <v>0</v>
      </c>
      <c r="AL422">
        <v>2</v>
      </c>
      <c r="AM422">
        <v>4</v>
      </c>
      <c r="AN422">
        <v>8</v>
      </c>
      <c r="AO422">
        <v>0</v>
      </c>
      <c r="AP422">
        <v>2</v>
      </c>
      <c r="AQ422">
        <v>0</v>
      </c>
      <c r="AR422">
        <v>0</v>
      </c>
      <c r="AS422">
        <v>3</v>
      </c>
      <c r="AT422">
        <v>4</v>
      </c>
      <c r="AU422">
        <v>3</v>
      </c>
      <c r="AV422">
        <v>2</v>
      </c>
      <c r="AW422">
        <v>3</v>
      </c>
      <c r="AX422">
        <v>19</v>
      </c>
      <c r="AY422">
        <v>34</v>
      </c>
      <c r="AZ422">
        <v>0</v>
      </c>
      <c r="BA422" t="s">
        <v>1470</v>
      </c>
      <c r="BB422" t="s">
        <v>26</v>
      </c>
      <c r="BC422" t="s">
        <v>131</v>
      </c>
      <c r="BD422">
        <v>1</v>
      </c>
      <c r="BE422">
        <v>0</v>
      </c>
    </row>
    <row r="423" spans="1:57" x14ac:dyDescent="0.2">
      <c r="A423" s="27">
        <v>46091</v>
      </c>
      <c r="B423" t="s">
        <v>1446</v>
      </c>
      <c r="C423" t="s">
        <v>1526</v>
      </c>
      <c r="D423" t="s">
        <v>296</v>
      </c>
      <c r="E423" t="s">
        <v>1535</v>
      </c>
      <c r="F423">
        <v>2048972</v>
      </c>
      <c r="G423" t="s">
        <v>1461</v>
      </c>
      <c r="J423" t="s">
        <v>1856</v>
      </c>
      <c r="K423">
        <v>9</v>
      </c>
      <c r="L423" t="s">
        <v>1871</v>
      </c>
      <c r="M423" t="s">
        <v>1872</v>
      </c>
      <c r="N423" t="s">
        <v>1873</v>
      </c>
      <c r="P423" t="s">
        <v>1452</v>
      </c>
      <c r="Q423" t="s">
        <v>1453</v>
      </c>
      <c r="R423" t="s">
        <v>1454</v>
      </c>
      <c r="S423" t="s">
        <v>1455</v>
      </c>
      <c r="T423" t="s">
        <v>1866</v>
      </c>
      <c r="U423" t="s">
        <v>1485</v>
      </c>
      <c r="V423" t="s">
        <v>1450</v>
      </c>
      <c r="W423" t="s">
        <v>32</v>
      </c>
      <c r="X423" t="s">
        <v>32</v>
      </c>
      <c r="Y423">
        <v>24</v>
      </c>
      <c r="Z423" t="s">
        <v>1874</v>
      </c>
      <c r="AA423">
        <v>24</v>
      </c>
      <c r="AB423">
        <v>12.9230769230769</v>
      </c>
      <c r="AC423">
        <v>24</v>
      </c>
      <c r="AD423">
        <v>24</v>
      </c>
      <c r="AE423">
        <v>24</v>
      </c>
      <c r="AF423">
        <v>18</v>
      </c>
      <c r="AG423">
        <v>13</v>
      </c>
      <c r="AH423">
        <v>1</v>
      </c>
      <c r="AI423">
        <v>1</v>
      </c>
      <c r="AJ423">
        <v>5</v>
      </c>
      <c r="AK423">
        <v>1</v>
      </c>
      <c r="AL423">
        <v>1</v>
      </c>
      <c r="AM423">
        <v>1</v>
      </c>
      <c r="AN423">
        <v>2</v>
      </c>
      <c r="AO423">
        <v>1</v>
      </c>
      <c r="AP423">
        <v>2</v>
      </c>
      <c r="AQ423">
        <v>6</v>
      </c>
      <c r="AR423">
        <v>4</v>
      </c>
      <c r="AS423">
        <v>3</v>
      </c>
      <c r="AT423">
        <v>2</v>
      </c>
      <c r="AU423">
        <v>4</v>
      </c>
      <c r="AV423">
        <v>0</v>
      </c>
      <c r="AW423">
        <v>1</v>
      </c>
      <c r="AX423">
        <v>13</v>
      </c>
      <c r="AY423">
        <v>33</v>
      </c>
      <c r="AZ423">
        <v>0</v>
      </c>
      <c r="BA423" t="s">
        <v>1470</v>
      </c>
      <c r="BB423" t="s">
        <v>26</v>
      </c>
      <c r="BC423" t="s">
        <v>131</v>
      </c>
      <c r="BD423">
        <v>1</v>
      </c>
      <c r="BE423">
        <v>0</v>
      </c>
    </row>
    <row r="424" spans="1:57" x14ac:dyDescent="0.2">
      <c r="A424" s="27">
        <v>46091</v>
      </c>
      <c r="B424" t="s">
        <v>1543</v>
      </c>
      <c r="C424" t="s">
        <v>1543</v>
      </c>
      <c r="D424" t="s">
        <v>1876</v>
      </c>
      <c r="E424" t="s">
        <v>1877</v>
      </c>
      <c r="F424">
        <v>1776033</v>
      </c>
      <c r="G424" t="s">
        <v>1869</v>
      </c>
      <c r="H424">
        <v>7</v>
      </c>
      <c r="J424" t="s">
        <v>1863</v>
      </c>
      <c r="L424" t="s">
        <v>1870</v>
      </c>
      <c r="M424" t="s">
        <v>1858</v>
      </c>
      <c r="N424" t="s">
        <v>1859</v>
      </c>
      <c r="P424" t="s">
        <v>1452</v>
      </c>
      <c r="Q424" t="s">
        <v>1453</v>
      </c>
      <c r="R424" t="s">
        <v>1454</v>
      </c>
      <c r="S424" t="s">
        <v>1455</v>
      </c>
      <c r="T424" t="s">
        <v>1866</v>
      </c>
      <c r="U424" t="s">
        <v>1564</v>
      </c>
      <c r="V424" t="s">
        <v>1450</v>
      </c>
      <c r="W424" t="s">
        <v>32</v>
      </c>
      <c r="X424" t="s">
        <v>1864</v>
      </c>
      <c r="AA424">
        <v>24</v>
      </c>
      <c r="AG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E424">
        <v>0</v>
      </c>
    </row>
    <row r="425" spans="1:57" x14ac:dyDescent="0.2">
      <c r="A425" s="27">
        <v>46091</v>
      </c>
      <c r="B425" t="s">
        <v>1543</v>
      </c>
      <c r="C425" t="s">
        <v>1543</v>
      </c>
      <c r="D425" t="s">
        <v>1876</v>
      </c>
      <c r="E425" t="s">
        <v>1877</v>
      </c>
      <c r="F425">
        <v>2001113</v>
      </c>
      <c r="G425" t="s">
        <v>1458</v>
      </c>
      <c r="J425" t="s">
        <v>1856</v>
      </c>
      <c r="L425" t="s">
        <v>1870</v>
      </c>
      <c r="M425" t="s">
        <v>1858</v>
      </c>
      <c r="N425" t="s">
        <v>1859</v>
      </c>
      <c r="P425" t="s">
        <v>1452</v>
      </c>
      <c r="Q425" t="s">
        <v>1453</v>
      </c>
      <c r="R425" t="s">
        <v>1454</v>
      </c>
      <c r="S425" t="s">
        <v>1455</v>
      </c>
      <c r="T425" t="s">
        <v>1860</v>
      </c>
      <c r="U425" t="s">
        <v>1564</v>
      </c>
      <c r="V425" t="s">
        <v>1450</v>
      </c>
      <c r="W425" t="s">
        <v>32</v>
      </c>
      <c r="X425" t="s">
        <v>1864</v>
      </c>
      <c r="AA425">
        <v>24</v>
      </c>
      <c r="AG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E425">
        <v>0</v>
      </c>
    </row>
    <row r="426" spans="1:57" x14ac:dyDescent="0.2">
      <c r="A426" s="27">
        <v>46091</v>
      </c>
      <c r="B426" t="s">
        <v>1543</v>
      </c>
      <c r="C426" t="s">
        <v>1543</v>
      </c>
      <c r="D426" t="s">
        <v>1876</v>
      </c>
      <c r="E426" t="s">
        <v>1877</v>
      </c>
      <c r="F426">
        <v>2001114</v>
      </c>
      <c r="G426" t="s">
        <v>1862</v>
      </c>
      <c r="H426">
        <v>7</v>
      </c>
      <c r="J426" t="s">
        <v>1863</v>
      </c>
      <c r="L426" t="s">
        <v>1870</v>
      </c>
      <c r="M426" t="s">
        <v>1858</v>
      </c>
      <c r="N426" t="s">
        <v>1859</v>
      </c>
      <c r="P426" t="s">
        <v>1452</v>
      </c>
      <c r="Q426" t="s">
        <v>1453</v>
      </c>
      <c r="R426" t="s">
        <v>1454</v>
      </c>
      <c r="S426" t="s">
        <v>1455</v>
      </c>
      <c r="T426" t="s">
        <v>1860</v>
      </c>
      <c r="U426" t="s">
        <v>1564</v>
      </c>
      <c r="V426" t="s">
        <v>1450</v>
      </c>
      <c r="W426" t="s">
        <v>32</v>
      </c>
      <c r="X426" t="s">
        <v>1864</v>
      </c>
      <c r="AA426">
        <v>24</v>
      </c>
      <c r="AG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E426">
        <v>0</v>
      </c>
    </row>
    <row r="427" spans="1:57" x14ac:dyDescent="0.2">
      <c r="A427" s="27">
        <v>46091</v>
      </c>
      <c r="B427" t="s">
        <v>1543</v>
      </c>
      <c r="C427" t="s">
        <v>1543</v>
      </c>
      <c r="D427" t="s">
        <v>1876</v>
      </c>
      <c r="E427" t="s">
        <v>1877</v>
      </c>
      <c r="F427">
        <v>2001115</v>
      </c>
      <c r="G427" t="s">
        <v>1875</v>
      </c>
      <c r="H427">
        <v>7</v>
      </c>
      <c r="J427" t="s">
        <v>1863</v>
      </c>
      <c r="L427" t="s">
        <v>1870</v>
      </c>
      <c r="M427" t="s">
        <v>1858</v>
      </c>
      <c r="N427" t="s">
        <v>1859</v>
      </c>
      <c r="P427" t="s">
        <v>1452</v>
      </c>
      <c r="Q427" t="s">
        <v>1453</v>
      </c>
      <c r="R427" t="s">
        <v>1454</v>
      </c>
      <c r="S427" t="s">
        <v>1455</v>
      </c>
      <c r="T427" t="s">
        <v>1860</v>
      </c>
      <c r="U427" t="s">
        <v>1564</v>
      </c>
      <c r="V427" t="s">
        <v>1450</v>
      </c>
      <c r="W427" t="s">
        <v>32</v>
      </c>
      <c r="X427" t="s">
        <v>1864</v>
      </c>
      <c r="AA427">
        <v>24</v>
      </c>
      <c r="AG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E427">
        <v>0</v>
      </c>
    </row>
    <row r="428" spans="1:57" x14ac:dyDescent="0.2">
      <c r="A428" s="27">
        <v>46091</v>
      </c>
      <c r="B428" t="s">
        <v>1543</v>
      </c>
      <c r="C428" t="s">
        <v>1543</v>
      </c>
      <c r="D428" t="s">
        <v>1876</v>
      </c>
      <c r="E428" t="s">
        <v>1877</v>
      </c>
      <c r="F428">
        <v>2030990</v>
      </c>
      <c r="G428" t="s">
        <v>1459</v>
      </c>
      <c r="J428" t="s">
        <v>1865</v>
      </c>
      <c r="L428" t="s">
        <v>1870</v>
      </c>
      <c r="M428" t="s">
        <v>1858</v>
      </c>
      <c r="N428" t="s">
        <v>1873</v>
      </c>
      <c r="P428" t="s">
        <v>1452</v>
      </c>
      <c r="Q428" t="s">
        <v>1453</v>
      </c>
      <c r="R428" t="s">
        <v>1454</v>
      </c>
      <c r="S428" t="s">
        <v>1455</v>
      </c>
      <c r="T428" t="s">
        <v>1860</v>
      </c>
      <c r="U428" t="s">
        <v>1564</v>
      </c>
      <c r="V428" t="s">
        <v>1450</v>
      </c>
      <c r="W428" t="s">
        <v>32</v>
      </c>
      <c r="X428" t="s">
        <v>1864</v>
      </c>
      <c r="AA428">
        <v>24</v>
      </c>
      <c r="AG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E428">
        <v>0</v>
      </c>
    </row>
    <row r="429" spans="1:57" x14ac:dyDescent="0.2">
      <c r="A429" s="27">
        <v>46091</v>
      </c>
      <c r="B429" t="s">
        <v>1543</v>
      </c>
      <c r="C429" t="s">
        <v>1543</v>
      </c>
      <c r="D429" t="s">
        <v>1876</v>
      </c>
      <c r="E429" t="s">
        <v>1877</v>
      </c>
      <c r="F429">
        <v>2030991</v>
      </c>
      <c r="G429" t="s">
        <v>1463</v>
      </c>
      <c r="J429" t="s">
        <v>1856</v>
      </c>
      <c r="L429" t="s">
        <v>1870</v>
      </c>
      <c r="M429" t="s">
        <v>1858</v>
      </c>
      <c r="N429" t="s">
        <v>1873</v>
      </c>
      <c r="P429" t="s">
        <v>1452</v>
      </c>
      <c r="Q429" t="s">
        <v>1453</v>
      </c>
      <c r="R429" t="s">
        <v>1454</v>
      </c>
      <c r="S429" t="s">
        <v>1455</v>
      </c>
      <c r="T429" t="s">
        <v>1860</v>
      </c>
      <c r="U429" t="s">
        <v>1564</v>
      </c>
      <c r="V429" t="s">
        <v>1450</v>
      </c>
      <c r="W429" t="s">
        <v>32</v>
      </c>
      <c r="X429" t="s">
        <v>1864</v>
      </c>
      <c r="AA429">
        <v>24</v>
      </c>
      <c r="AG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E429">
        <v>0</v>
      </c>
    </row>
    <row r="430" spans="1:57" x14ac:dyDescent="0.2">
      <c r="A430" s="27">
        <v>46091</v>
      </c>
      <c r="B430" t="s">
        <v>1543</v>
      </c>
      <c r="C430" t="s">
        <v>1543</v>
      </c>
      <c r="D430" t="s">
        <v>1876</v>
      </c>
      <c r="E430" t="s">
        <v>1877</v>
      </c>
      <c r="F430">
        <v>2034089</v>
      </c>
      <c r="G430" t="s">
        <v>1655</v>
      </c>
      <c r="H430">
        <v>7</v>
      </c>
      <c r="J430" t="s">
        <v>1863</v>
      </c>
      <c r="L430" t="s">
        <v>1870</v>
      </c>
      <c r="M430" t="s">
        <v>1858</v>
      </c>
      <c r="N430" t="s">
        <v>1859</v>
      </c>
      <c r="P430" t="s">
        <v>1452</v>
      </c>
      <c r="Q430" t="s">
        <v>1453</v>
      </c>
      <c r="R430" t="s">
        <v>1454</v>
      </c>
      <c r="S430" t="s">
        <v>1455</v>
      </c>
      <c r="T430" t="s">
        <v>1866</v>
      </c>
      <c r="U430" t="s">
        <v>1564</v>
      </c>
      <c r="V430" t="s">
        <v>1450</v>
      </c>
      <c r="W430" t="s">
        <v>32</v>
      </c>
      <c r="X430" t="s">
        <v>1864</v>
      </c>
      <c r="AA430">
        <v>24</v>
      </c>
      <c r="AG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E430">
        <v>0</v>
      </c>
    </row>
    <row r="431" spans="1:57" x14ac:dyDescent="0.2">
      <c r="A431" s="27">
        <v>46091</v>
      </c>
      <c r="B431" t="s">
        <v>1543</v>
      </c>
      <c r="C431" t="s">
        <v>1543</v>
      </c>
      <c r="D431" t="s">
        <v>1876</v>
      </c>
      <c r="E431" t="s">
        <v>1877</v>
      </c>
      <c r="F431">
        <v>2039041</v>
      </c>
      <c r="G431" t="s">
        <v>1460</v>
      </c>
      <c r="J431" t="s">
        <v>1856</v>
      </c>
      <c r="L431" t="s">
        <v>1870</v>
      </c>
      <c r="M431" t="s">
        <v>1858</v>
      </c>
      <c r="N431" t="s">
        <v>1873</v>
      </c>
      <c r="P431" t="s">
        <v>1452</v>
      </c>
      <c r="Q431" t="s">
        <v>1453</v>
      </c>
      <c r="R431" t="s">
        <v>1454</v>
      </c>
      <c r="S431" t="s">
        <v>1455</v>
      </c>
      <c r="T431" t="s">
        <v>1866</v>
      </c>
      <c r="U431" t="s">
        <v>1564</v>
      </c>
      <c r="V431" t="s">
        <v>1450</v>
      </c>
      <c r="W431" t="s">
        <v>32</v>
      </c>
      <c r="X431" t="s">
        <v>1864</v>
      </c>
      <c r="AA431">
        <v>24</v>
      </c>
      <c r="AG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E431">
        <v>0</v>
      </c>
    </row>
    <row r="432" spans="1:57" x14ac:dyDescent="0.2">
      <c r="A432" s="27">
        <v>46091</v>
      </c>
      <c r="B432" t="s">
        <v>1543</v>
      </c>
      <c r="C432" t="s">
        <v>1543</v>
      </c>
      <c r="D432" t="s">
        <v>1876</v>
      </c>
      <c r="E432" t="s">
        <v>1877</v>
      </c>
      <c r="F432">
        <v>2048972</v>
      </c>
      <c r="G432" t="s">
        <v>1461</v>
      </c>
      <c r="J432" t="s">
        <v>1856</v>
      </c>
      <c r="L432" t="s">
        <v>1870</v>
      </c>
      <c r="M432" t="s">
        <v>1858</v>
      </c>
      <c r="N432" t="s">
        <v>1873</v>
      </c>
      <c r="P432" t="s">
        <v>1452</v>
      </c>
      <c r="Q432" t="s">
        <v>1453</v>
      </c>
      <c r="R432" t="s">
        <v>1454</v>
      </c>
      <c r="S432" t="s">
        <v>1455</v>
      </c>
      <c r="T432" t="s">
        <v>1866</v>
      </c>
      <c r="U432" t="s">
        <v>1564</v>
      </c>
      <c r="V432" t="s">
        <v>1450</v>
      </c>
      <c r="W432" t="s">
        <v>32</v>
      </c>
      <c r="X432" t="s">
        <v>1864</v>
      </c>
      <c r="AA432">
        <v>24</v>
      </c>
      <c r="AG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E432">
        <v>0</v>
      </c>
    </row>
    <row r="433" spans="1:57" x14ac:dyDescent="0.2">
      <c r="A433" s="27">
        <v>46091</v>
      </c>
      <c r="B433" t="s">
        <v>1543</v>
      </c>
      <c r="C433" t="s">
        <v>1543</v>
      </c>
      <c r="D433" t="s">
        <v>962</v>
      </c>
      <c r="E433" t="s">
        <v>1566</v>
      </c>
      <c r="F433">
        <v>2001113</v>
      </c>
      <c r="G433" t="s">
        <v>1458</v>
      </c>
      <c r="J433" t="s">
        <v>1856</v>
      </c>
      <c r="K433">
        <v>11</v>
      </c>
      <c r="L433" t="s">
        <v>1871</v>
      </c>
      <c r="M433" t="s">
        <v>1872</v>
      </c>
      <c r="N433" t="s">
        <v>1873</v>
      </c>
      <c r="P433" t="s">
        <v>1452</v>
      </c>
      <c r="Q433" t="s">
        <v>1453</v>
      </c>
      <c r="R433" t="s">
        <v>1454</v>
      </c>
      <c r="S433" t="s">
        <v>1455</v>
      </c>
      <c r="T433" t="s">
        <v>1860</v>
      </c>
      <c r="U433" t="s">
        <v>1564</v>
      </c>
      <c r="V433" t="s">
        <v>1450</v>
      </c>
      <c r="W433" t="s">
        <v>32</v>
      </c>
      <c r="X433" t="s">
        <v>32</v>
      </c>
      <c r="Y433">
        <v>12</v>
      </c>
      <c r="AA433">
        <v>24</v>
      </c>
      <c r="AB433">
        <v>21.7</v>
      </c>
      <c r="AC433">
        <v>31</v>
      </c>
      <c r="AD433">
        <v>31</v>
      </c>
      <c r="AE433">
        <v>24</v>
      </c>
      <c r="AF433">
        <v>21</v>
      </c>
      <c r="AG433">
        <v>10</v>
      </c>
      <c r="AH433">
        <v>1</v>
      </c>
      <c r="AI433">
        <v>1</v>
      </c>
      <c r="AJ433">
        <v>2</v>
      </c>
      <c r="AK433">
        <v>4</v>
      </c>
      <c r="AL433">
        <v>4</v>
      </c>
      <c r="AM433">
        <v>0</v>
      </c>
      <c r="AN433">
        <v>0</v>
      </c>
      <c r="AO433">
        <v>0</v>
      </c>
      <c r="AP433">
        <v>0</v>
      </c>
      <c r="AQ433">
        <v>3</v>
      </c>
      <c r="AR433">
        <v>2</v>
      </c>
      <c r="AS433">
        <v>3</v>
      </c>
      <c r="AT433">
        <v>3</v>
      </c>
      <c r="AU433">
        <v>4</v>
      </c>
      <c r="AV433">
        <v>1</v>
      </c>
      <c r="AW433">
        <v>1</v>
      </c>
      <c r="AX433">
        <v>10</v>
      </c>
      <c r="AY433">
        <v>27</v>
      </c>
      <c r="AZ433">
        <v>0</v>
      </c>
      <c r="BA433" t="s">
        <v>1520</v>
      </c>
      <c r="BE433">
        <v>0</v>
      </c>
    </row>
    <row r="434" spans="1:57" x14ac:dyDescent="0.2">
      <c r="A434" s="27">
        <v>46091</v>
      </c>
      <c r="B434" t="s">
        <v>1543</v>
      </c>
      <c r="C434" t="s">
        <v>1543</v>
      </c>
      <c r="D434" t="s">
        <v>962</v>
      </c>
      <c r="E434" t="s">
        <v>1566</v>
      </c>
      <c r="F434">
        <v>2001114</v>
      </c>
      <c r="G434" t="s">
        <v>1862</v>
      </c>
      <c r="H434">
        <v>7</v>
      </c>
      <c r="J434" t="s">
        <v>1863</v>
      </c>
      <c r="K434">
        <v>10</v>
      </c>
      <c r="L434" t="s">
        <v>1871</v>
      </c>
      <c r="M434" t="s">
        <v>1872</v>
      </c>
      <c r="N434" t="s">
        <v>1873</v>
      </c>
      <c r="P434" t="s">
        <v>1452</v>
      </c>
      <c r="Q434" t="s">
        <v>1453</v>
      </c>
      <c r="R434" t="s">
        <v>1454</v>
      </c>
      <c r="S434" t="s">
        <v>1455</v>
      </c>
      <c r="T434" t="s">
        <v>1860</v>
      </c>
      <c r="U434" t="s">
        <v>1564</v>
      </c>
      <c r="V434" t="s">
        <v>1450</v>
      </c>
      <c r="W434" t="s">
        <v>32</v>
      </c>
      <c r="X434" t="s">
        <v>1864</v>
      </c>
      <c r="Y434">
        <v>10</v>
      </c>
      <c r="AA434">
        <v>24</v>
      </c>
      <c r="AF434">
        <v>3</v>
      </c>
      <c r="AG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 t="s">
        <v>1520</v>
      </c>
      <c r="BE434">
        <v>0</v>
      </c>
    </row>
    <row r="435" spans="1:57" x14ac:dyDescent="0.2">
      <c r="A435" s="27">
        <v>46091</v>
      </c>
      <c r="B435" t="s">
        <v>1543</v>
      </c>
      <c r="C435" t="s">
        <v>1543</v>
      </c>
      <c r="D435" t="s">
        <v>962</v>
      </c>
      <c r="E435" t="s">
        <v>1566</v>
      </c>
      <c r="F435">
        <v>2030990</v>
      </c>
      <c r="G435" t="s">
        <v>1459</v>
      </c>
      <c r="J435" t="s">
        <v>1865</v>
      </c>
      <c r="K435">
        <v>11</v>
      </c>
      <c r="L435" t="s">
        <v>1871</v>
      </c>
      <c r="M435" t="s">
        <v>1872</v>
      </c>
      <c r="N435" t="s">
        <v>1873</v>
      </c>
      <c r="P435" t="s">
        <v>1452</v>
      </c>
      <c r="Q435" t="s">
        <v>1453</v>
      </c>
      <c r="R435" t="s">
        <v>1454</v>
      </c>
      <c r="S435" t="s">
        <v>1455</v>
      </c>
      <c r="T435" t="s">
        <v>1860</v>
      </c>
      <c r="U435" t="s">
        <v>1564</v>
      </c>
      <c r="V435" t="s">
        <v>1450</v>
      </c>
      <c r="W435" t="s">
        <v>32</v>
      </c>
      <c r="X435" t="s">
        <v>32</v>
      </c>
      <c r="Y435">
        <v>12</v>
      </c>
      <c r="AA435">
        <v>24</v>
      </c>
      <c r="AB435">
        <v>0</v>
      </c>
      <c r="AC435">
        <v>-2</v>
      </c>
      <c r="AD435">
        <v>-2</v>
      </c>
      <c r="AE435">
        <v>96</v>
      </c>
      <c r="AF435">
        <v>34</v>
      </c>
      <c r="AG435">
        <v>49</v>
      </c>
      <c r="AH435">
        <v>0</v>
      </c>
      <c r="AI435">
        <v>0</v>
      </c>
      <c r="AJ435">
        <v>0</v>
      </c>
      <c r="AK435">
        <v>0</v>
      </c>
      <c r="AL435">
        <v>4</v>
      </c>
      <c r="AM435">
        <v>3</v>
      </c>
      <c r="AN435">
        <v>10</v>
      </c>
      <c r="AO435">
        <v>21</v>
      </c>
      <c r="AP435">
        <v>11</v>
      </c>
      <c r="AQ435">
        <v>0</v>
      </c>
      <c r="AR435">
        <v>4</v>
      </c>
      <c r="AS435">
        <v>10</v>
      </c>
      <c r="AT435">
        <v>10</v>
      </c>
      <c r="AU435">
        <v>15</v>
      </c>
      <c r="AV435">
        <v>8</v>
      </c>
      <c r="AW435">
        <v>1</v>
      </c>
      <c r="AX435">
        <v>49</v>
      </c>
      <c r="AY435">
        <v>97</v>
      </c>
      <c r="AZ435">
        <v>0</v>
      </c>
      <c r="BA435" t="s">
        <v>1520</v>
      </c>
      <c r="BE435">
        <v>0</v>
      </c>
    </row>
    <row r="436" spans="1:57" x14ac:dyDescent="0.2">
      <c r="A436" s="27">
        <v>46091</v>
      </c>
      <c r="B436" t="s">
        <v>1543</v>
      </c>
      <c r="C436" t="s">
        <v>1543</v>
      </c>
      <c r="D436" t="s">
        <v>962</v>
      </c>
      <c r="E436" t="s">
        <v>1566</v>
      </c>
      <c r="F436">
        <v>2030991</v>
      </c>
      <c r="G436" t="s">
        <v>1463</v>
      </c>
      <c r="J436" t="s">
        <v>1856</v>
      </c>
      <c r="K436">
        <v>11</v>
      </c>
      <c r="L436" t="s">
        <v>1871</v>
      </c>
      <c r="M436" t="s">
        <v>1872</v>
      </c>
      <c r="N436" t="s">
        <v>1873</v>
      </c>
      <c r="P436" t="s">
        <v>1452</v>
      </c>
      <c r="Q436" t="s">
        <v>1453</v>
      </c>
      <c r="R436" t="s">
        <v>1454</v>
      </c>
      <c r="S436" t="s">
        <v>1455</v>
      </c>
      <c r="T436" t="s">
        <v>1860</v>
      </c>
      <c r="U436" t="s">
        <v>1564</v>
      </c>
      <c r="V436" t="s">
        <v>1450</v>
      </c>
      <c r="W436" t="s">
        <v>32</v>
      </c>
      <c r="X436" t="s">
        <v>32</v>
      </c>
      <c r="Y436">
        <v>12</v>
      </c>
      <c r="AA436">
        <v>24</v>
      </c>
      <c r="AB436">
        <v>2.2272727272727302</v>
      </c>
      <c r="AC436">
        <v>7</v>
      </c>
      <c r="AD436">
        <v>7</v>
      </c>
      <c r="AE436">
        <v>48</v>
      </c>
      <c r="AF436">
        <v>11</v>
      </c>
      <c r="AG436">
        <v>22</v>
      </c>
      <c r="AH436">
        <v>1</v>
      </c>
      <c r="AI436">
        <v>1</v>
      </c>
      <c r="AJ436">
        <v>5</v>
      </c>
      <c r="AK436">
        <v>12</v>
      </c>
      <c r="AL436">
        <v>1</v>
      </c>
      <c r="AM436">
        <v>0</v>
      </c>
      <c r="AN436">
        <v>0</v>
      </c>
      <c r="AO436">
        <v>1</v>
      </c>
      <c r="AP436">
        <v>3</v>
      </c>
      <c r="AQ436">
        <v>6</v>
      </c>
      <c r="AR436">
        <v>0</v>
      </c>
      <c r="AS436">
        <v>9</v>
      </c>
      <c r="AT436">
        <v>12</v>
      </c>
      <c r="AU436">
        <v>0</v>
      </c>
      <c r="AV436">
        <v>2</v>
      </c>
      <c r="AW436">
        <v>0</v>
      </c>
      <c r="AX436">
        <v>22</v>
      </c>
      <c r="AY436">
        <v>51</v>
      </c>
      <c r="AZ436">
        <v>0</v>
      </c>
      <c r="BA436" t="s">
        <v>1520</v>
      </c>
      <c r="BE436">
        <v>0</v>
      </c>
    </row>
    <row r="437" spans="1:57" x14ac:dyDescent="0.2">
      <c r="A437" s="27">
        <v>46091</v>
      </c>
      <c r="B437" t="s">
        <v>1543</v>
      </c>
      <c r="C437" t="s">
        <v>1543</v>
      </c>
      <c r="D437" t="s">
        <v>962</v>
      </c>
      <c r="E437" t="s">
        <v>1566</v>
      </c>
      <c r="F437">
        <v>2034089</v>
      </c>
      <c r="G437" t="s">
        <v>1655</v>
      </c>
      <c r="H437">
        <v>7</v>
      </c>
      <c r="J437" t="s">
        <v>1863</v>
      </c>
      <c r="K437">
        <v>8</v>
      </c>
      <c r="L437" t="s">
        <v>1871</v>
      </c>
      <c r="M437" t="s">
        <v>1872</v>
      </c>
      <c r="N437" t="s">
        <v>1873</v>
      </c>
      <c r="P437" t="s">
        <v>1452</v>
      </c>
      <c r="Q437" t="s">
        <v>1453</v>
      </c>
      <c r="R437" t="s">
        <v>1454</v>
      </c>
      <c r="S437" t="s">
        <v>1455</v>
      </c>
      <c r="T437" t="s">
        <v>1866</v>
      </c>
      <c r="U437" t="s">
        <v>1564</v>
      </c>
      <c r="V437" t="s">
        <v>1450</v>
      </c>
      <c r="W437" t="s">
        <v>32</v>
      </c>
      <c r="X437" t="s">
        <v>1864</v>
      </c>
      <c r="Y437">
        <v>8</v>
      </c>
      <c r="AA437">
        <v>24</v>
      </c>
      <c r="AF437">
        <v>2</v>
      </c>
      <c r="AG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1520</v>
      </c>
      <c r="BE437">
        <v>0</v>
      </c>
    </row>
    <row r="438" spans="1:57" x14ac:dyDescent="0.2">
      <c r="A438" s="27">
        <v>46091</v>
      </c>
      <c r="B438" t="s">
        <v>1543</v>
      </c>
      <c r="C438" t="s">
        <v>1543</v>
      </c>
      <c r="D438" t="s">
        <v>962</v>
      </c>
      <c r="E438" t="s">
        <v>1566</v>
      </c>
      <c r="F438">
        <v>2039041</v>
      </c>
      <c r="G438" t="s">
        <v>1460</v>
      </c>
      <c r="J438" t="s">
        <v>1856</v>
      </c>
      <c r="K438">
        <v>10</v>
      </c>
      <c r="L438" t="s">
        <v>1871</v>
      </c>
      <c r="M438" t="s">
        <v>1872</v>
      </c>
      <c r="N438" t="s">
        <v>1873</v>
      </c>
      <c r="P438" t="s">
        <v>1452</v>
      </c>
      <c r="Q438" t="s">
        <v>1453</v>
      </c>
      <c r="R438" t="s">
        <v>1454</v>
      </c>
      <c r="S438" t="s">
        <v>1455</v>
      </c>
      <c r="T438" t="s">
        <v>1866</v>
      </c>
      <c r="U438" t="s">
        <v>1564</v>
      </c>
      <c r="V438" t="s">
        <v>1450</v>
      </c>
      <c r="W438" t="s">
        <v>32</v>
      </c>
      <c r="X438" t="s">
        <v>32</v>
      </c>
      <c r="Y438">
        <v>10</v>
      </c>
      <c r="AA438">
        <v>24</v>
      </c>
      <c r="AB438">
        <v>0.77777777777777801</v>
      </c>
      <c r="AC438">
        <v>4</v>
      </c>
      <c r="AD438">
        <v>4</v>
      </c>
      <c r="AE438">
        <v>48</v>
      </c>
      <c r="AF438">
        <v>21</v>
      </c>
      <c r="AG438">
        <v>36</v>
      </c>
      <c r="AH438">
        <v>1</v>
      </c>
      <c r="AI438">
        <v>0</v>
      </c>
      <c r="AJ438">
        <v>7</v>
      </c>
      <c r="AK438">
        <v>8</v>
      </c>
      <c r="AL438">
        <v>4</v>
      </c>
      <c r="AM438">
        <v>6</v>
      </c>
      <c r="AN438">
        <v>5</v>
      </c>
      <c r="AO438">
        <v>5</v>
      </c>
      <c r="AP438">
        <v>1</v>
      </c>
      <c r="AQ438">
        <v>6</v>
      </c>
      <c r="AR438">
        <v>7</v>
      </c>
      <c r="AS438">
        <v>6</v>
      </c>
      <c r="AT438">
        <v>5</v>
      </c>
      <c r="AU438">
        <v>2</v>
      </c>
      <c r="AV438">
        <v>4</v>
      </c>
      <c r="AW438">
        <v>1</v>
      </c>
      <c r="AX438">
        <v>36</v>
      </c>
      <c r="AY438">
        <v>67</v>
      </c>
      <c r="AZ438">
        <v>0</v>
      </c>
      <c r="BA438" t="s">
        <v>1520</v>
      </c>
      <c r="BE438">
        <v>0</v>
      </c>
    </row>
    <row r="439" spans="1:57" x14ac:dyDescent="0.2">
      <c r="A439" s="27">
        <v>46091</v>
      </c>
      <c r="B439" t="s">
        <v>1543</v>
      </c>
      <c r="C439" t="s">
        <v>1543</v>
      </c>
      <c r="D439" t="s">
        <v>962</v>
      </c>
      <c r="E439" t="s">
        <v>1566</v>
      </c>
      <c r="F439">
        <v>2048972</v>
      </c>
      <c r="G439" t="s">
        <v>1461</v>
      </c>
      <c r="J439" t="s">
        <v>1856</v>
      </c>
      <c r="K439">
        <v>8</v>
      </c>
      <c r="L439" t="s">
        <v>1871</v>
      </c>
      <c r="M439" t="s">
        <v>1872</v>
      </c>
      <c r="N439" t="s">
        <v>1873</v>
      </c>
      <c r="P439" t="s">
        <v>1452</v>
      </c>
      <c r="Q439" t="s">
        <v>1453</v>
      </c>
      <c r="R439" t="s">
        <v>1454</v>
      </c>
      <c r="S439" t="s">
        <v>1455</v>
      </c>
      <c r="T439" t="s">
        <v>1866</v>
      </c>
      <c r="U439" t="s">
        <v>1564</v>
      </c>
      <c r="V439" t="s">
        <v>1450</v>
      </c>
      <c r="W439" t="s">
        <v>32</v>
      </c>
      <c r="X439" t="s">
        <v>32</v>
      </c>
      <c r="Y439">
        <v>12</v>
      </c>
      <c r="AA439">
        <v>24</v>
      </c>
      <c r="AB439">
        <v>2.3333333333333299</v>
      </c>
      <c r="AC439">
        <v>18</v>
      </c>
      <c r="AD439">
        <v>18</v>
      </c>
      <c r="AE439">
        <v>48</v>
      </c>
      <c r="AF439">
        <v>20</v>
      </c>
      <c r="AG439">
        <v>54</v>
      </c>
      <c r="AH439">
        <v>1</v>
      </c>
      <c r="AI439">
        <v>1</v>
      </c>
      <c r="AJ439">
        <v>3</v>
      </c>
      <c r="AK439">
        <v>6</v>
      </c>
      <c r="AL439">
        <v>20</v>
      </c>
      <c r="AM439">
        <v>3</v>
      </c>
      <c r="AN439">
        <v>11</v>
      </c>
      <c r="AO439">
        <v>6</v>
      </c>
      <c r="AP439">
        <v>5</v>
      </c>
      <c r="AQ439">
        <v>7</v>
      </c>
      <c r="AR439">
        <v>5</v>
      </c>
      <c r="AS439">
        <v>2</v>
      </c>
      <c r="AT439">
        <v>7</v>
      </c>
      <c r="AU439">
        <v>3</v>
      </c>
      <c r="AV439">
        <v>1</v>
      </c>
      <c r="AW439">
        <v>1</v>
      </c>
      <c r="AX439">
        <v>54</v>
      </c>
      <c r="AY439">
        <v>80</v>
      </c>
      <c r="AZ439">
        <v>0</v>
      </c>
      <c r="BA439" t="s">
        <v>1520</v>
      </c>
      <c r="BE439">
        <v>0</v>
      </c>
    </row>
    <row r="440" spans="1:57" x14ac:dyDescent="0.2">
      <c r="A440" s="27">
        <v>46091</v>
      </c>
      <c r="B440" t="s">
        <v>1543</v>
      </c>
      <c r="C440" t="s">
        <v>1543</v>
      </c>
      <c r="D440" t="s">
        <v>965</v>
      </c>
      <c r="E440" t="s">
        <v>1705</v>
      </c>
      <c r="F440">
        <v>2001113</v>
      </c>
      <c r="G440" t="s">
        <v>1458</v>
      </c>
      <c r="J440" t="s">
        <v>1856</v>
      </c>
      <c r="K440">
        <v>11</v>
      </c>
      <c r="L440" t="s">
        <v>1871</v>
      </c>
      <c r="M440" t="s">
        <v>1872</v>
      </c>
      <c r="N440" t="s">
        <v>1873</v>
      </c>
      <c r="P440" t="s">
        <v>1452</v>
      </c>
      <c r="Q440" t="s">
        <v>1453</v>
      </c>
      <c r="R440" t="s">
        <v>1454</v>
      </c>
      <c r="S440" t="s">
        <v>1455</v>
      </c>
      <c r="T440" t="s">
        <v>1860</v>
      </c>
      <c r="U440" t="s">
        <v>1682</v>
      </c>
      <c r="V440" t="s">
        <v>1450</v>
      </c>
      <c r="W440" t="s">
        <v>32</v>
      </c>
      <c r="X440" t="s">
        <v>32</v>
      </c>
      <c r="Y440">
        <v>12</v>
      </c>
      <c r="AA440">
        <v>24</v>
      </c>
      <c r="AB440">
        <v>4.62</v>
      </c>
      <c r="AC440">
        <v>33</v>
      </c>
      <c r="AD440">
        <v>33</v>
      </c>
      <c r="AE440">
        <v>24</v>
      </c>
      <c r="AF440">
        <v>38</v>
      </c>
      <c r="AG440">
        <v>50</v>
      </c>
      <c r="AH440">
        <v>1</v>
      </c>
      <c r="AI440">
        <v>1</v>
      </c>
      <c r="AJ440">
        <v>14</v>
      </c>
      <c r="AK440">
        <v>16</v>
      </c>
      <c r="AL440">
        <v>6</v>
      </c>
      <c r="AM440">
        <v>5</v>
      </c>
      <c r="AN440">
        <v>1</v>
      </c>
      <c r="AO440">
        <v>5</v>
      </c>
      <c r="AP440">
        <v>3</v>
      </c>
      <c r="AQ440">
        <v>13</v>
      </c>
      <c r="AR440">
        <v>5</v>
      </c>
      <c r="AS440">
        <v>0</v>
      </c>
      <c r="AT440">
        <v>0</v>
      </c>
      <c r="AU440">
        <v>4</v>
      </c>
      <c r="AV440">
        <v>2</v>
      </c>
      <c r="AW440">
        <v>12</v>
      </c>
      <c r="AX440">
        <v>50</v>
      </c>
      <c r="AY440">
        <v>86</v>
      </c>
      <c r="AZ440">
        <v>0</v>
      </c>
      <c r="BA440" t="s">
        <v>1470</v>
      </c>
      <c r="BE440">
        <v>0</v>
      </c>
    </row>
    <row r="441" spans="1:57" x14ac:dyDescent="0.2">
      <c r="A441" s="27">
        <v>46091</v>
      </c>
      <c r="B441" t="s">
        <v>1543</v>
      </c>
      <c r="C441" t="s">
        <v>1543</v>
      </c>
      <c r="D441" t="s">
        <v>965</v>
      </c>
      <c r="E441" t="s">
        <v>1705</v>
      </c>
      <c r="F441">
        <v>2001114</v>
      </c>
      <c r="G441" t="s">
        <v>1862</v>
      </c>
      <c r="H441">
        <v>7</v>
      </c>
      <c r="J441" t="s">
        <v>1863</v>
      </c>
      <c r="K441">
        <v>6</v>
      </c>
      <c r="L441" t="s">
        <v>1871</v>
      </c>
      <c r="M441" t="s">
        <v>1872</v>
      </c>
      <c r="N441" t="s">
        <v>1873</v>
      </c>
      <c r="P441" t="s">
        <v>1452</v>
      </c>
      <c r="Q441" t="s">
        <v>1453</v>
      </c>
      <c r="R441" t="s">
        <v>1454</v>
      </c>
      <c r="S441" t="s">
        <v>1455</v>
      </c>
      <c r="T441" t="s">
        <v>1860</v>
      </c>
      <c r="U441" t="s">
        <v>1682</v>
      </c>
      <c r="V441" t="s">
        <v>1450</v>
      </c>
      <c r="W441" t="s">
        <v>32</v>
      </c>
      <c r="X441" t="s">
        <v>1864</v>
      </c>
      <c r="Y441">
        <v>12</v>
      </c>
      <c r="AA441">
        <v>24</v>
      </c>
      <c r="AF441">
        <v>2</v>
      </c>
      <c r="AG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1470</v>
      </c>
      <c r="BE441">
        <v>0</v>
      </c>
    </row>
    <row r="442" spans="1:57" x14ac:dyDescent="0.2">
      <c r="A442" s="27">
        <v>46091</v>
      </c>
      <c r="B442" t="s">
        <v>1543</v>
      </c>
      <c r="C442" t="s">
        <v>1543</v>
      </c>
      <c r="D442" t="s">
        <v>965</v>
      </c>
      <c r="E442" t="s">
        <v>1705</v>
      </c>
      <c r="F442">
        <v>2030990</v>
      </c>
      <c r="G442" t="s">
        <v>1459</v>
      </c>
      <c r="J442" t="s">
        <v>1865</v>
      </c>
      <c r="K442">
        <v>11</v>
      </c>
      <c r="L442" t="s">
        <v>1871</v>
      </c>
      <c r="M442" t="s">
        <v>1872</v>
      </c>
      <c r="N442" t="s">
        <v>1873</v>
      </c>
      <c r="P442" t="s">
        <v>1452</v>
      </c>
      <c r="Q442" t="s">
        <v>1453</v>
      </c>
      <c r="R442" t="s">
        <v>1454</v>
      </c>
      <c r="S442" t="s">
        <v>1455</v>
      </c>
      <c r="T442" t="s">
        <v>1860</v>
      </c>
      <c r="U442" t="s">
        <v>1682</v>
      </c>
      <c r="V442" t="s">
        <v>1450</v>
      </c>
      <c r="W442" t="s">
        <v>32</v>
      </c>
      <c r="X442" t="s">
        <v>32</v>
      </c>
      <c r="Y442">
        <v>12</v>
      </c>
      <c r="AA442">
        <v>24</v>
      </c>
      <c r="AB442">
        <v>6.14035087719298E-2</v>
      </c>
      <c r="AC442">
        <v>1</v>
      </c>
      <c r="AD442">
        <v>1</v>
      </c>
      <c r="AE442">
        <v>120</v>
      </c>
      <c r="AF442">
        <v>70</v>
      </c>
      <c r="AG442">
        <v>114</v>
      </c>
      <c r="AH442">
        <v>0</v>
      </c>
      <c r="AI442">
        <v>0</v>
      </c>
      <c r="AJ442">
        <v>9</v>
      </c>
      <c r="AK442">
        <v>19</v>
      </c>
      <c r="AL442">
        <v>17</v>
      </c>
      <c r="AM442">
        <v>26</v>
      </c>
      <c r="AN442">
        <v>25</v>
      </c>
      <c r="AO442">
        <v>6</v>
      </c>
      <c r="AP442">
        <v>12</v>
      </c>
      <c r="AQ442">
        <v>39</v>
      </c>
      <c r="AR442">
        <v>13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114</v>
      </c>
      <c r="AY442">
        <v>166</v>
      </c>
      <c r="AZ442">
        <v>0</v>
      </c>
      <c r="BA442" t="s">
        <v>1470</v>
      </c>
      <c r="BE442">
        <v>0</v>
      </c>
    </row>
    <row r="443" spans="1:57" x14ac:dyDescent="0.2">
      <c r="A443" s="27">
        <v>46091</v>
      </c>
      <c r="B443" t="s">
        <v>1543</v>
      </c>
      <c r="C443" t="s">
        <v>1543</v>
      </c>
      <c r="D443" t="s">
        <v>965</v>
      </c>
      <c r="E443" t="s">
        <v>1705</v>
      </c>
      <c r="F443">
        <v>2030991</v>
      </c>
      <c r="G443" t="s">
        <v>1463</v>
      </c>
      <c r="J443" t="s">
        <v>1856</v>
      </c>
      <c r="K443">
        <v>6</v>
      </c>
      <c r="L443" t="s">
        <v>1871</v>
      </c>
      <c r="M443" t="s">
        <v>1872</v>
      </c>
      <c r="N443" t="s">
        <v>1873</v>
      </c>
      <c r="P443" t="s">
        <v>1452</v>
      </c>
      <c r="Q443" t="s">
        <v>1453</v>
      </c>
      <c r="R443" t="s">
        <v>1454</v>
      </c>
      <c r="S443" t="s">
        <v>1455</v>
      </c>
      <c r="T443" t="s">
        <v>1860</v>
      </c>
      <c r="U443" t="s">
        <v>1682</v>
      </c>
      <c r="V443" t="s">
        <v>1450</v>
      </c>
      <c r="W443" t="s">
        <v>32</v>
      </c>
      <c r="X443" t="s">
        <v>32</v>
      </c>
      <c r="Y443">
        <v>6</v>
      </c>
      <c r="AA443">
        <v>24</v>
      </c>
      <c r="AB443">
        <v>3.6166666666666698</v>
      </c>
      <c r="AC443">
        <v>31</v>
      </c>
      <c r="AD443">
        <v>31</v>
      </c>
      <c r="AE443">
        <v>48</v>
      </c>
      <c r="AF443">
        <v>41</v>
      </c>
      <c r="AG443">
        <v>60</v>
      </c>
      <c r="AH443">
        <v>1</v>
      </c>
      <c r="AI443">
        <v>1</v>
      </c>
      <c r="AJ443">
        <v>11</v>
      </c>
      <c r="AK443">
        <v>9</v>
      </c>
      <c r="AL443">
        <v>5</v>
      </c>
      <c r="AM443">
        <v>7</v>
      </c>
      <c r="AN443">
        <v>2</v>
      </c>
      <c r="AO443">
        <v>15</v>
      </c>
      <c r="AP443">
        <v>11</v>
      </c>
      <c r="AQ443">
        <v>5</v>
      </c>
      <c r="AR443">
        <v>0</v>
      </c>
      <c r="AS443">
        <v>0</v>
      </c>
      <c r="AT443">
        <v>9</v>
      </c>
      <c r="AU443">
        <v>13</v>
      </c>
      <c r="AV443">
        <v>7</v>
      </c>
      <c r="AW443">
        <v>0</v>
      </c>
      <c r="AX443">
        <v>60</v>
      </c>
      <c r="AY443">
        <v>94</v>
      </c>
      <c r="AZ443">
        <v>0</v>
      </c>
      <c r="BA443" t="s">
        <v>1470</v>
      </c>
      <c r="BE443">
        <v>0</v>
      </c>
    </row>
    <row r="444" spans="1:57" x14ac:dyDescent="0.2">
      <c r="A444" s="27">
        <v>46091</v>
      </c>
      <c r="B444" t="s">
        <v>1543</v>
      </c>
      <c r="C444" t="s">
        <v>1543</v>
      </c>
      <c r="D444" t="s">
        <v>965</v>
      </c>
      <c r="E444" t="s">
        <v>1705</v>
      </c>
      <c r="F444">
        <v>2034089</v>
      </c>
      <c r="G444" t="s">
        <v>1655</v>
      </c>
      <c r="H444">
        <v>7</v>
      </c>
      <c r="J444" t="s">
        <v>1863</v>
      </c>
      <c r="K444">
        <v>8</v>
      </c>
      <c r="L444" t="s">
        <v>1871</v>
      </c>
      <c r="M444" t="s">
        <v>1872</v>
      </c>
      <c r="N444" t="s">
        <v>1873</v>
      </c>
      <c r="P444" t="s">
        <v>1452</v>
      </c>
      <c r="Q444" t="s">
        <v>1453</v>
      </c>
      <c r="R444" t="s">
        <v>1454</v>
      </c>
      <c r="S444" t="s">
        <v>1455</v>
      </c>
      <c r="T444" t="s">
        <v>1866</v>
      </c>
      <c r="U444" t="s">
        <v>1682</v>
      </c>
      <c r="V444" t="s">
        <v>1450</v>
      </c>
      <c r="W444" t="s">
        <v>32</v>
      </c>
      <c r="X444" t="s">
        <v>1864</v>
      </c>
      <c r="Y444">
        <v>8</v>
      </c>
      <c r="AA444">
        <v>24</v>
      </c>
      <c r="AF444">
        <v>22</v>
      </c>
      <c r="AG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t="s">
        <v>1470</v>
      </c>
      <c r="BE444">
        <v>0</v>
      </c>
    </row>
    <row r="445" spans="1:57" x14ac:dyDescent="0.2">
      <c r="A445" s="27">
        <v>46091</v>
      </c>
      <c r="B445" t="s">
        <v>1543</v>
      </c>
      <c r="C445" t="s">
        <v>1543</v>
      </c>
      <c r="D445" t="s">
        <v>965</v>
      </c>
      <c r="E445" t="s">
        <v>1705</v>
      </c>
      <c r="F445">
        <v>2039041</v>
      </c>
      <c r="G445" t="s">
        <v>1460</v>
      </c>
      <c r="J445" t="s">
        <v>1856</v>
      </c>
      <c r="K445">
        <v>6</v>
      </c>
      <c r="L445" t="s">
        <v>1871</v>
      </c>
      <c r="M445" t="s">
        <v>1872</v>
      </c>
      <c r="N445" t="s">
        <v>1873</v>
      </c>
      <c r="P445" t="s">
        <v>1452</v>
      </c>
      <c r="Q445" t="s">
        <v>1453</v>
      </c>
      <c r="R445" t="s">
        <v>1454</v>
      </c>
      <c r="S445" t="s">
        <v>1455</v>
      </c>
      <c r="T445" t="s">
        <v>1866</v>
      </c>
      <c r="U445" t="s">
        <v>1682</v>
      </c>
      <c r="V445" t="s">
        <v>1450</v>
      </c>
      <c r="W445" t="s">
        <v>32</v>
      </c>
      <c r="X445" t="s">
        <v>32</v>
      </c>
      <c r="Y445">
        <v>6</v>
      </c>
      <c r="AA445">
        <v>24</v>
      </c>
      <c r="AB445">
        <v>0</v>
      </c>
      <c r="AC445">
        <v>0</v>
      </c>
      <c r="AD445">
        <v>0</v>
      </c>
      <c r="AE445">
        <v>72</v>
      </c>
      <c r="AF445">
        <v>33</v>
      </c>
      <c r="AG445">
        <v>40</v>
      </c>
      <c r="AH445">
        <v>0</v>
      </c>
      <c r="AI445">
        <v>0</v>
      </c>
      <c r="AJ445">
        <v>6</v>
      </c>
      <c r="AK445">
        <v>5</v>
      </c>
      <c r="AL445">
        <v>8</v>
      </c>
      <c r="AM445">
        <v>6</v>
      </c>
      <c r="AN445">
        <v>3</v>
      </c>
      <c r="AO445">
        <v>7</v>
      </c>
      <c r="AP445">
        <v>5</v>
      </c>
      <c r="AQ445">
        <v>9</v>
      </c>
      <c r="AR445">
        <v>1</v>
      </c>
      <c r="AS445">
        <v>11</v>
      </c>
      <c r="AT445">
        <v>17</v>
      </c>
      <c r="AU445">
        <v>8</v>
      </c>
      <c r="AV445">
        <v>10</v>
      </c>
      <c r="AW445">
        <v>0</v>
      </c>
      <c r="AX445">
        <v>40</v>
      </c>
      <c r="AY445">
        <v>96</v>
      </c>
      <c r="AZ445">
        <v>0</v>
      </c>
      <c r="BA445" t="s">
        <v>1470</v>
      </c>
      <c r="BE445">
        <v>0</v>
      </c>
    </row>
    <row r="446" spans="1:57" x14ac:dyDescent="0.2">
      <c r="A446" s="27">
        <v>46091</v>
      </c>
      <c r="B446" t="s">
        <v>1543</v>
      </c>
      <c r="C446" t="s">
        <v>1543</v>
      </c>
      <c r="D446" t="s">
        <v>965</v>
      </c>
      <c r="E446" t="s">
        <v>1705</v>
      </c>
      <c r="F446">
        <v>2048972</v>
      </c>
      <c r="G446" t="s">
        <v>1461</v>
      </c>
      <c r="J446" t="s">
        <v>1856</v>
      </c>
      <c r="K446">
        <v>4</v>
      </c>
      <c r="L446" t="s">
        <v>1871</v>
      </c>
      <c r="M446" t="s">
        <v>1872</v>
      </c>
      <c r="N446" t="s">
        <v>1873</v>
      </c>
      <c r="P446" t="s">
        <v>1452</v>
      </c>
      <c r="Q446" t="s">
        <v>1453</v>
      </c>
      <c r="R446" t="s">
        <v>1454</v>
      </c>
      <c r="S446" t="s">
        <v>1455</v>
      </c>
      <c r="T446" t="s">
        <v>1866</v>
      </c>
      <c r="U446" t="s">
        <v>1682</v>
      </c>
      <c r="V446" t="s">
        <v>1450</v>
      </c>
      <c r="W446" t="s">
        <v>32</v>
      </c>
      <c r="X446" t="s">
        <v>32</v>
      </c>
      <c r="Y446">
        <v>12</v>
      </c>
      <c r="AA446">
        <v>24</v>
      </c>
      <c r="AB446">
        <v>2.4418604651162799</v>
      </c>
      <c r="AC446">
        <v>15</v>
      </c>
      <c r="AD446">
        <v>15</v>
      </c>
      <c r="AE446">
        <v>72</v>
      </c>
      <c r="AF446">
        <v>35</v>
      </c>
      <c r="AG446">
        <v>43</v>
      </c>
      <c r="AH446">
        <v>1</v>
      </c>
      <c r="AI446">
        <v>0</v>
      </c>
      <c r="AJ446">
        <v>4</v>
      </c>
      <c r="AK446">
        <v>8</v>
      </c>
      <c r="AL446">
        <v>11</v>
      </c>
      <c r="AM446">
        <v>6</v>
      </c>
      <c r="AN446">
        <v>12</v>
      </c>
      <c r="AO446">
        <v>0</v>
      </c>
      <c r="AP446">
        <v>2</v>
      </c>
      <c r="AQ446">
        <v>4</v>
      </c>
      <c r="AR446">
        <v>7</v>
      </c>
      <c r="AS446">
        <v>10</v>
      </c>
      <c r="AT446">
        <v>6</v>
      </c>
      <c r="AU446">
        <v>13</v>
      </c>
      <c r="AV446">
        <v>11</v>
      </c>
      <c r="AW446">
        <v>7</v>
      </c>
      <c r="AX446">
        <v>43</v>
      </c>
      <c r="AY446">
        <v>101</v>
      </c>
      <c r="AZ446">
        <v>0</v>
      </c>
      <c r="BA446" t="s">
        <v>1470</v>
      </c>
      <c r="BE446">
        <v>0</v>
      </c>
    </row>
    <row r="447" spans="1:57" x14ac:dyDescent="0.2">
      <c r="A447" s="27">
        <v>46091</v>
      </c>
      <c r="B447" t="s">
        <v>1543</v>
      </c>
      <c r="C447" t="s">
        <v>1543</v>
      </c>
      <c r="D447" t="s">
        <v>967</v>
      </c>
      <c r="E447" t="s">
        <v>1713</v>
      </c>
      <c r="F447">
        <v>2001113</v>
      </c>
      <c r="G447" t="s">
        <v>1458</v>
      </c>
      <c r="J447" t="s">
        <v>1856</v>
      </c>
      <c r="K447">
        <v>3</v>
      </c>
      <c r="L447" t="s">
        <v>1871</v>
      </c>
      <c r="M447" t="s">
        <v>1872</v>
      </c>
      <c r="N447" t="s">
        <v>1873</v>
      </c>
      <c r="P447" t="s">
        <v>1452</v>
      </c>
      <c r="Q447" t="s">
        <v>1453</v>
      </c>
      <c r="R447" t="s">
        <v>1454</v>
      </c>
      <c r="S447" t="s">
        <v>1455</v>
      </c>
      <c r="T447" t="s">
        <v>1860</v>
      </c>
      <c r="U447" t="s">
        <v>1706</v>
      </c>
      <c r="V447" t="s">
        <v>1450</v>
      </c>
      <c r="W447" t="s">
        <v>32</v>
      </c>
      <c r="X447" t="s">
        <v>32</v>
      </c>
      <c r="Y447">
        <v>4</v>
      </c>
      <c r="AA447">
        <v>24</v>
      </c>
      <c r="AB447">
        <v>12.9230769230769</v>
      </c>
      <c r="AC447">
        <v>24</v>
      </c>
      <c r="AD447">
        <v>24</v>
      </c>
      <c r="AE447">
        <v>24</v>
      </c>
      <c r="AF447">
        <v>13</v>
      </c>
      <c r="AG447">
        <v>13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4</v>
      </c>
      <c r="AP447">
        <v>9</v>
      </c>
      <c r="AQ447">
        <v>11</v>
      </c>
      <c r="AR447">
        <v>5</v>
      </c>
      <c r="AS447">
        <v>4</v>
      </c>
      <c r="AT447">
        <v>3</v>
      </c>
      <c r="AU447">
        <v>16</v>
      </c>
      <c r="AV447">
        <v>7</v>
      </c>
      <c r="AW447">
        <v>0</v>
      </c>
      <c r="AX447">
        <v>13</v>
      </c>
      <c r="AY447">
        <v>59</v>
      </c>
      <c r="AZ447">
        <v>0</v>
      </c>
      <c r="BA447" t="s">
        <v>1497</v>
      </c>
      <c r="BE447">
        <v>1</v>
      </c>
    </row>
    <row r="448" spans="1:57" x14ac:dyDescent="0.2">
      <c r="A448" s="27">
        <v>46091</v>
      </c>
      <c r="B448" t="s">
        <v>1543</v>
      </c>
      <c r="C448" t="s">
        <v>1543</v>
      </c>
      <c r="D448" t="s">
        <v>967</v>
      </c>
      <c r="E448" t="s">
        <v>1713</v>
      </c>
      <c r="F448">
        <v>2001114</v>
      </c>
      <c r="G448" t="s">
        <v>1862</v>
      </c>
      <c r="H448">
        <v>7</v>
      </c>
      <c r="J448" t="s">
        <v>1863</v>
      </c>
      <c r="K448">
        <v>11</v>
      </c>
      <c r="L448" t="s">
        <v>1871</v>
      </c>
      <c r="M448" t="s">
        <v>1872</v>
      </c>
      <c r="N448" t="s">
        <v>1873</v>
      </c>
      <c r="P448" t="s">
        <v>1452</v>
      </c>
      <c r="Q448" t="s">
        <v>1453</v>
      </c>
      <c r="R448" t="s">
        <v>1454</v>
      </c>
      <c r="S448" t="s">
        <v>1455</v>
      </c>
      <c r="T448" t="s">
        <v>1860</v>
      </c>
      <c r="U448" t="s">
        <v>1706</v>
      </c>
      <c r="V448" t="s">
        <v>1450</v>
      </c>
      <c r="W448" t="s">
        <v>32</v>
      </c>
      <c r="X448" t="s">
        <v>1864</v>
      </c>
      <c r="Y448">
        <v>11</v>
      </c>
      <c r="AA448">
        <v>24</v>
      </c>
      <c r="AF448">
        <v>1</v>
      </c>
      <c r="AG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 t="s">
        <v>1497</v>
      </c>
      <c r="BE448">
        <v>0</v>
      </c>
    </row>
    <row r="449" spans="1:57" x14ac:dyDescent="0.2">
      <c r="A449" s="27">
        <v>46091</v>
      </c>
      <c r="B449" t="s">
        <v>1543</v>
      </c>
      <c r="C449" t="s">
        <v>1543</v>
      </c>
      <c r="D449" t="s">
        <v>967</v>
      </c>
      <c r="E449" t="s">
        <v>1713</v>
      </c>
      <c r="F449">
        <v>2030990</v>
      </c>
      <c r="G449" t="s">
        <v>1459</v>
      </c>
      <c r="J449" t="s">
        <v>1865</v>
      </c>
      <c r="K449">
        <v>3</v>
      </c>
      <c r="L449" t="s">
        <v>1871</v>
      </c>
      <c r="M449" t="s">
        <v>1872</v>
      </c>
      <c r="N449" t="s">
        <v>1873</v>
      </c>
      <c r="P449" t="s">
        <v>1452</v>
      </c>
      <c r="Q449" t="s">
        <v>1453</v>
      </c>
      <c r="R449" t="s">
        <v>1454</v>
      </c>
      <c r="S449" t="s">
        <v>1455</v>
      </c>
      <c r="T449" t="s">
        <v>1860</v>
      </c>
      <c r="U449" t="s">
        <v>1706</v>
      </c>
      <c r="V449" t="s">
        <v>1450</v>
      </c>
      <c r="W449" t="s">
        <v>32</v>
      </c>
      <c r="X449" t="s">
        <v>32</v>
      </c>
      <c r="Y449">
        <v>4</v>
      </c>
      <c r="AA449">
        <v>24</v>
      </c>
      <c r="AB449">
        <v>13.461538461538501</v>
      </c>
      <c r="AC449">
        <v>25</v>
      </c>
      <c r="AD449">
        <v>25</v>
      </c>
      <c r="AE449">
        <v>48</v>
      </c>
      <c r="AF449">
        <v>33</v>
      </c>
      <c r="AG449">
        <v>13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3</v>
      </c>
      <c r="AO449">
        <v>4</v>
      </c>
      <c r="AP449">
        <v>6</v>
      </c>
      <c r="AQ449">
        <v>1</v>
      </c>
      <c r="AR449">
        <v>17</v>
      </c>
      <c r="AS449">
        <v>0</v>
      </c>
      <c r="AT449">
        <v>4</v>
      </c>
      <c r="AU449">
        <v>14</v>
      </c>
      <c r="AV449">
        <v>14</v>
      </c>
      <c r="AW449">
        <v>4</v>
      </c>
      <c r="AX449">
        <v>13</v>
      </c>
      <c r="AY449">
        <v>67</v>
      </c>
      <c r="AZ449">
        <v>1</v>
      </c>
      <c r="BA449" t="s">
        <v>1497</v>
      </c>
      <c r="BE449">
        <v>1</v>
      </c>
    </row>
    <row r="450" spans="1:57" x14ac:dyDescent="0.2">
      <c r="A450" s="27">
        <v>46091</v>
      </c>
      <c r="B450" t="s">
        <v>1543</v>
      </c>
      <c r="C450" t="s">
        <v>1543</v>
      </c>
      <c r="D450" t="s">
        <v>967</v>
      </c>
      <c r="E450" t="s">
        <v>1713</v>
      </c>
      <c r="F450">
        <v>2030991</v>
      </c>
      <c r="G450" t="s">
        <v>1463</v>
      </c>
      <c r="J450" t="s">
        <v>1856</v>
      </c>
      <c r="K450">
        <v>4</v>
      </c>
      <c r="L450" t="s">
        <v>1871</v>
      </c>
      <c r="M450" t="s">
        <v>1872</v>
      </c>
      <c r="N450" t="s">
        <v>1873</v>
      </c>
      <c r="P450" t="s">
        <v>1452</v>
      </c>
      <c r="Q450" t="s">
        <v>1453</v>
      </c>
      <c r="R450" t="s">
        <v>1454</v>
      </c>
      <c r="S450" t="s">
        <v>1455</v>
      </c>
      <c r="T450" t="s">
        <v>1860</v>
      </c>
      <c r="U450" t="s">
        <v>1706</v>
      </c>
      <c r="V450" t="s">
        <v>1450</v>
      </c>
      <c r="W450" t="s">
        <v>32</v>
      </c>
      <c r="X450" t="s">
        <v>32</v>
      </c>
      <c r="Y450">
        <v>12</v>
      </c>
      <c r="AA450">
        <v>24</v>
      </c>
      <c r="AB450">
        <v>3.5</v>
      </c>
      <c r="AC450">
        <v>16</v>
      </c>
      <c r="AD450">
        <v>16</v>
      </c>
      <c r="AE450">
        <v>24</v>
      </c>
      <c r="AF450">
        <v>25</v>
      </c>
      <c r="AG450">
        <v>32</v>
      </c>
      <c r="AH450">
        <v>1</v>
      </c>
      <c r="AI450">
        <v>1</v>
      </c>
      <c r="AJ450">
        <v>3</v>
      </c>
      <c r="AK450">
        <v>4</v>
      </c>
      <c r="AL450">
        <v>7</v>
      </c>
      <c r="AM450">
        <v>13</v>
      </c>
      <c r="AN450">
        <v>5</v>
      </c>
      <c r="AO450">
        <v>0</v>
      </c>
      <c r="AP450">
        <v>0</v>
      </c>
      <c r="AQ450">
        <v>0</v>
      </c>
      <c r="AR450">
        <v>3</v>
      </c>
      <c r="AS450">
        <v>14</v>
      </c>
      <c r="AT450">
        <v>13</v>
      </c>
      <c r="AU450">
        <v>1</v>
      </c>
      <c r="AV450">
        <v>1</v>
      </c>
      <c r="AW450">
        <v>0</v>
      </c>
      <c r="AX450">
        <v>32</v>
      </c>
      <c r="AY450">
        <v>64</v>
      </c>
      <c r="AZ450">
        <v>0</v>
      </c>
      <c r="BA450" t="s">
        <v>1497</v>
      </c>
      <c r="BE450">
        <v>0</v>
      </c>
    </row>
    <row r="451" spans="1:57" x14ac:dyDescent="0.2">
      <c r="A451" s="27">
        <v>46091</v>
      </c>
      <c r="B451" t="s">
        <v>1543</v>
      </c>
      <c r="C451" t="s">
        <v>1543</v>
      </c>
      <c r="D451" t="s">
        <v>967</v>
      </c>
      <c r="E451" t="s">
        <v>1713</v>
      </c>
      <c r="F451">
        <v>2034089</v>
      </c>
      <c r="G451" t="s">
        <v>1655</v>
      </c>
      <c r="H451">
        <v>7</v>
      </c>
      <c r="J451" t="s">
        <v>1863</v>
      </c>
      <c r="K451">
        <v>3</v>
      </c>
      <c r="L451" t="s">
        <v>1871</v>
      </c>
      <c r="M451" t="s">
        <v>1872</v>
      </c>
      <c r="N451" t="s">
        <v>1873</v>
      </c>
      <c r="P451" t="s">
        <v>1452</v>
      </c>
      <c r="Q451" t="s">
        <v>1453</v>
      </c>
      <c r="R451" t="s">
        <v>1454</v>
      </c>
      <c r="S451" t="s">
        <v>1455</v>
      </c>
      <c r="T451" t="s">
        <v>1866</v>
      </c>
      <c r="U451" t="s">
        <v>1706</v>
      </c>
      <c r="V451" t="s">
        <v>1450</v>
      </c>
      <c r="W451" t="s">
        <v>32</v>
      </c>
      <c r="X451" t="s">
        <v>1864</v>
      </c>
      <c r="Y451">
        <v>3</v>
      </c>
      <c r="AA451">
        <v>24</v>
      </c>
      <c r="AF451">
        <v>1</v>
      </c>
      <c r="AG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 t="s">
        <v>1497</v>
      </c>
      <c r="BE451">
        <v>0</v>
      </c>
    </row>
    <row r="452" spans="1:57" x14ac:dyDescent="0.2">
      <c r="A452" s="27">
        <v>46091</v>
      </c>
      <c r="B452" t="s">
        <v>1543</v>
      </c>
      <c r="C452" t="s">
        <v>1543</v>
      </c>
      <c r="D452" t="s">
        <v>967</v>
      </c>
      <c r="E452" t="s">
        <v>1713</v>
      </c>
      <c r="F452">
        <v>2039041</v>
      </c>
      <c r="G452" t="s">
        <v>1460</v>
      </c>
      <c r="J452" t="s">
        <v>1856</v>
      </c>
      <c r="K452">
        <v>11</v>
      </c>
      <c r="L452" t="s">
        <v>1871</v>
      </c>
      <c r="M452" t="s">
        <v>1872</v>
      </c>
      <c r="N452" t="s">
        <v>1873</v>
      </c>
      <c r="P452" t="s">
        <v>1452</v>
      </c>
      <c r="Q452" t="s">
        <v>1453</v>
      </c>
      <c r="R452" t="s">
        <v>1454</v>
      </c>
      <c r="S452" t="s">
        <v>1455</v>
      </c>
      <c r="T452" t="s">
        <v>1866</v>
      </c>
      <c r="U452" t="s">
        <v>1706</v>
      </c>
      <c r="V452" t="s">
        <v>1450</v>
      </c>
      <c r="W452" t="s">
        <v>32</v>
      </c>
      <c r="X452" t="s">
        <v>32</v>
      </c>
      <c r="Y452">
        <v>11</v>
      </c>
      <c r="AA452">
        <v>24</v>
      </c>
      <c r="AB452">
        <v>112</v>
      </c>
      <c r="AC452">
        <v>48</v>
      </c>
      <c r="AD452">
        <v>48</v>
      </c>
      <c r="AE452">
        <v>48</v>
      </c>
      <c r="AF452">
        <v>13</v>
      </c>
      <c r="AG452">
        <v>3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2</v>
      </c>
      <c r="AQ452">
        <v>7</v>
      </c>
      <c r="AR452">
        <v>4</v>
      </c>
      <c r="AS452">
        <v>17</v>
      </c>
      <c r="AT452">
        <v>21</v>
      </c>
      <c r="AU452">
        <v>9</v>
      </c>
      <c r="AV452">
        <v>11</v>
      </c>
      <c r="AW452">
        <v>3</v>
      </c>
      <c r="AX452">
        <v>3</v>
      </c>
      <c r="AY452">
        <v>75</v>
      </c>
      <c r="AZ452">
        <v>1</v>
      </c>
      <c r="BA452" t="s">
        <v>1497</v>
      </c>
      <c r="BE452">
        <v>1</v>
      </c>
    </row>
    <row r="453" spans="1:57" x14ac:dyDescent="0.2">
      <c r="A453" s="27">
        <v>46091</v>
      </c>
      <c r="B453" t="s">
        <v>1543</v>
      </c>
      <c r="C453" t="s">
        <v>1543</v>
      </c>
      <c r="D453" t="s">
        <v>967</v>
      </c>
      <c r="E453" t="s">
        <v>1713</v>
      </c>
      <c r="F453">
        <v>2048972</v>
      </c>
      <c r="G453" t="s">
        <v>1461</v>
      </c>
      <c r="J453" t="s">
        <v>1856</v>
      </c>
      <c r="K453">
        <v>4</v>
      </c>
      <c r="L453" t="s">
        <v>1871</v>
      </c>
      <c r="M453" t="s">
        <v>1872</v>
      </c>
      <c r="N453" t="s">
        <v>1873</v>
      </c>
      <c r="P453" t="s">
        <v>1452</v>
      </c>
      <c r="Q453" t="s">
        <v>1453</v>
      </c>
      <c r="R453" t="s">
        <v>1454</v>
      </c>
      <c r="S453" t="s">
        <v>1455</v>
      </c>
      <c r="T453" t="s">
        <v>1866</v>
      </c>
      <c r="U453" t="s">
        <v>1706</v>
      </c>
      <c r="V453" t="s">
        <v>1450</v>
      </c>
      <c r="W453" t="s">
        <v>32</v>
      </c>
      <c r="X453" t="s">
        <v>32</v>
      </c>
      <c r="Y453">
        <v>12</v>
      </c>
      <c r="AA453">
        <v>24</v>
      </c>
      <c r="AB453">
        <v>7</v>
      </c>
      <c r="AC453">
        <v>24</v>
      </c>
      <c r="AD453">
        <v>24</v>
      </c>
      <c r="AE453">
        <v>48</v>
      </c>
      <c r="AF453">
        <v>22</v>
      </c>
      <c r="AG453">
        <v>24</v>
      </c>
      <c r="AH453">
        <v>1</v>
      </c>
      <c r="AI453">
        <v>1</v>
      </c>
      <c r="AJ453">
        <v>4</v>
      </c>
      <c r="AK453">
        <v>2</v>
      </c>
      <c r="AL453">
        <v>5</v>
      </c>
      <c r="AM453">
        <v>7</v>
      </c>
      <c r="AN453">
        <v>6</v>
      </c>
      <c r="AO453">
        <v>0</v>
      </c>
      <c r="AP453">
        <v>0</v>
      </c>
      <c r="AQ453">
        <v>3</v>
      </c>
      <c r="AR453">
        <v>4</v>
      </c>
      <c r="AS453">
        <v>5</v>
      </c>
      <c r="AT453">
        <v>2</v>
      </c>
      <c r="AU453">
        <v>17</v>
      </c>
      <c r="AV453">
        <v>7</v>
      </c>
      <c r="AW453">
        <v>7</v>
      </c>
      <c r="AX453">
        <v>24</v>
      </c>
      <c r="AY453">
        <v>69</v>
      </c>
      <c r="AZ453">
        <v>0</v>
      </c>
      <c r="BA453" t="s">
        <v>1497</v>
      </c>
      <c r="BE453">
        <v>0</v>
      </c>
    </row>
    <row r="454" spans="1:57" x14ac:dyDescent="0.2">
      <c r="A454" s="27">
        <v>46091</v>
      </c>
      <c r="B454" t="s">
        <v>1543</v>
      </c>
      <c r="C454" t="s">
        <v>1543</v>
      </c>
      <c r="D454" t="s">
        <v>969</v>
      </c>
      <c r="E454" t="s">
        <v>1726</v>
      </c>
      <c r="F454">
        <v>2001113</v>
      </c>
      <c r="G454" t="s">
        <v>1458</v>
      </c>
      <c r="J454" t="s">
        <v>1856</v>
      </c>
      <c r="K454">
        <v>11</v>
      </c>
      <c r="L454" t="s">
        <v>1871</v>
      </c>
      <c r="M454" t="s">
        <v>1872</v>
      </c>
      <c r="N454" t="s">
        <v>1873</v>
      </c>
      <c r="P454" t="s">
        <v>1452</v>
      </c>
      <c r="Q454" t="s">
        <v>1453</v>
      </c>
      <c r="R454" t="s">
        <v>1454</v>
      </c>
      <c r="S454" t="s">
        <v>1455</v>
      </c>
      <c r="T454" t="s">
        <v>1860</v>
      </c>
      <c r="U454" t="s">
        <v>1717</v>
      </c>
      <c r="V454" t="s">
        <v>1450</v>
      </c>
      <c r="W454" t="s">
        <v>32</v>
      </c>
      <c r="X454" t="s">
        <v>32</v>
      </c>
      <c r="Y454">
        <v>12</v>
      </c>
      <c r="AA454">
        <v>24</v>
      </c>
      <c r="AB454">
        <v>231</v>
      </c>
      <c r="AC454">
        <v>33</v>
      </c>
      <c r="AD454">
        <v>33</v>
      </c>
      <c r="AF454">
        <v>6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</v>
      </c>
      <c r="AR454">
        <v>0</v>
      </c>
      <c r="AS454">
        <v>0</v>
      </c>
      <c r="AT454">
        <v>0</v>
      </c>
      <c r="AU454">
        <v>3</v>
      </c>
      <c r="AV454">
        <v>2</v>
      </c>
      <c r="AW454">
        <v>4</v>
      </c>
      <c r="AX454">
        <v>1</v>
      </c>
      <c r="AY454">
        <v>12</v>
      </c>
      <c r="AZ454">
        <v>0</v>
      </c>
      <c r="BA454" t="s">
        <v>1510</v>
      </c>
      <c r="BE454">
        <v>0</v>
      </c>
    </row>
    <row r="455" spans="1:57" x14ac:dyDescent="0.2">
      <c r="A455" s="27">
        <v>46091</v>
      </c>
      <c r="B455" t="s">
        <v>1543</v>
      </c>
      <c r="C455" t="s">
        <v>1543</v>
      </c>
      <c r="D455" t="s">
        <v>969</v>
      </c>
      <c r="E455" t="s">
        <v>1726</v>
      </c>
      <c r="F455">
        <v>2001114</v>
      </c>
      <c r="G455" t="s">
        <v>1862</v>
      </c>
      <c r="H455">
        <v>7</v>
      </c>
      <c r="J455" t="s">
        <v>1863</v>
      </c>
      <c r="K455">
        <v>10</v>
      </c>
      <c r="L455" t="s">
        <v>1871</v>
      </c>
      <c r="M455" t="s">
        <v>1872</v>
      </c>
      <c r="N455" t="s">
        <v>1873</v>
      </c>
      <c r="P455" t="s">
        <v>1452</v>
      </c>
      <c r="Q455" t="s">
        <v>1453</v>
      </c>
      <c r="R455" t="s">
        <v>1454</v>
      </c>
      <c r="S455" t="s">
        <v>1455</v>
      </c>
      <c r="T455" t="s">
        <v>1860</v>
      </c>
      <c r="U455" t="s">
        <v>1717</v>
      </c>
      <c r="V455" t="s">
        <v>1450</v>
      </c>
      <c r="W455" t="s">
        <v>32</v>
      </c>
      <c r="X455" t="s">
        <v>1864</v>
      </c>
      <c r="Y455">
        <v>10</v>
      </c>
      <c r="AA455">
        <v>24</v>
      </c>
      <c r="AF455">
        <v>1</v>
      </c>
      <c r="AG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 t="s">
        <v>1510</v>
      </c>
      <c r="BE455">
        <v>0</v>
      </c>
    </row>
    <row r="456" spans="1:57" x14ac:dyDescent="0.2">
      <c r="A456" s="27">
        <v>46091</v>
      </c>
      <c r="B456" t="s">
        <v>1543</v>
      </c>
      <c r="C456" t="s">
        <v>1543</v>
      </c>
      <c r="D456" t="s">
        <v>969</v>
      </c>
      <c r="E456" t="s">
        <v>1726</v>
      </c>
      <c r="F456">
        <v>2030990</v>
      </c>
      <c r="G456" t="s">
        <v>1459</v>
      </c>
      <c r="J456" t="s">
        <v>1865</v>
      </c>
      <c r="K456">
        <v>11</v>
      </c>
      <c r="L456" t="s">
        <v>1871</v>
      </c>
      <c r="M456" t="s">
        <v>1872</v>
      </c>
      <c r="N456" t="s">
        <v>1873</v>
      </c>
      <c r="P456" t="s">
        <v>1452</v>
      </c>
      <c r="Q456" t="s">
        <v>1453</v>
      </c>
      <c r="R456" t="s">
        <v>1454</v>
      </c>
      <c r="S456" t="s">
        <v>1455</v>
      </c>
      <c r="T456" t="s">
        <v>1860</v>
      </c>
      <c r="U456" t="s">
        <v>1717</v>
      </c>
      <c r="V456" t="s">
        <v>1450</v>
      </c>
      <c r="W456" t="s">
        <v>32</v>
      </c>
      <c r="X456" t="s">
        <v>32</v>
      </c>
      <c r="Y456">
        <v>12</v>
      </c>
      <c r="AA456">
        <v>24</v>
      </c>
      <c r="AB456">
        <v>24.5</v>
      </c>
      <c r="AC456">
        <v>49</v>
      </c>
      <c r="AD456">
        <v>49</v>
      </c>
      <c r="AF456">
        <v>12</v>
      </c>
      <c r="AG456">
        <v>14</v>
      </c>
      <c r="AH456">
        <v>1</v>
      </c>
      <c r="AI456">
        <v>1</v>
      </c>
      <c r="AJ456">
        <v>1</v>
      </c>
      <c r="AK456">
        <v>2</v>
      </c>
      <c r="AL456">
        <v>3</v>
      </c>
      <c r="AM456">
        <v>4</v>
      </c>
      <c r="AN456">
        <v>1</v>
      </c>
      <c r="AO456">
        <v>1</v>
      </c>
      <c r="AP456">
        <v>2</v>
      </c>
      <c r="AQ456">
        <v>1</v>
      </c>
      <c r="AR456">
        <v>1</v>
      </c>
      <c r="AS456">
        <v>1</v>
      </c>
      <c r="AT456">
        <v>0</v>
      </c>
      <c r="AU456">
        <v>6</v>
      </c>
      <c r="AV456">
        <v>4</v>
      </c>
      <c r="AW456">
        <v>1</v>
      </c>
      <c r="AX456">
        <v>14</v>
      </c>
      <c r="AY456">
        <v>28</v>
      </c>
      <c r="AZ456">
        <v>0</v>
      </c>
      <c r="BA456" t="s">
        <v>1510</v>
      </c>
      <c r="BE456">
        <v>0</v>
      </c>
    </row>
    <row r="457" spans="1:57" x14ac:dyDescent="0.2">
      <c r="A457" s="27">
        <v>46091</v>
      </c>
      <c r="B457" t="s">
        <v>1543</v>
      </c>
      <c r="C457" t="s">
        <v>1543</v>
      </c>
      <c r="D457" t="s">
        <v>969</v>
      </c>
      <c r="E457" t="s">
        <v>1726</v>
      </c>
      <c r="F457">
        <v>2030991</v>
      </c>
      <c r="G457" t="s">
        <v>1463</v>
      </c>
      <c r="J457" t="s">
        <v>1856</v>
      </c>
      <c r="K457">
        <v>11</v>
      </c>
      <c r="L457" t="s">
        <v>1871</v>
      </c>
      <c r="M457" t="s">
        <v>1872</v>
      </c>
      <c r="N457" t="s">
        <v>1873</v>
      </c>
      <c r="P457" t="s">
        <v>1452</v>
      </c>
      <c r="Q457" t="s">
        <v>1453</v>
      </c>
      <c r="R457" t="s">
        <v>1454</v>
      </c>
      <c r="S457" t="s">
        <v>1455</v>
      </c>
      <c r="T457" t="s">
        <v>1860</v>
      </c>
      <c r="U457" t="s">
        <v>1717</v>
      </c>
      <c r="V457" t="s">
        <v>1450</v>
      </c>
      <c r="W457" t="s">
        <v>32</v>
      </c>
      <c r="X457" t="s">
        <v>32</v>
      </c>
      <c r="Y457">
        <v>12</v>
      </c>
      <c r="AA457">
        <v>24</v>
      </c>
      <c r="AB457">
        <v>57.1666666666667</v>
      </c>
      <c r="AC457">
        <v>49</v>
      </c>
      <c r="AD457">
        <v>49</v>
      </c>
      <c r="AE457">
        <v>24</v>
      </c>
      <c r="AF457">
        <v>19</v>
      </c>
      <c r="AG457">
        <v>6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3</v>
      </c>
      <c r="AP457">
        <v>2</v>
      </c>
      <c r="AQ457">
        <v>1</v>
      </c>
      <c r="AR457">
        <v>3</v>
      </c>
      <c r="AS457">
        <v>2</v>
      </c>
      <c r="AT457">
        <v>3</v>
      </c>
      <c r="AU457">
        <v>1</v>
      </c>
      <c r="AV457">
        <v>5</v>
      </c>
      <c r="AW457">
        <v>2</v>
      </c>
      <c r="AX457">
        <v>6</v>
      </c>
      <c r="AY457">
        <v>23</v>
      </c>
      <c r="AZ457">
        <v>1</v>
      </c>
      <c r="BA457" t="s">
        <v>1510</v>
      </c>
      <c r="BE457">
        <v>1</v>
      </c>
    </row>
    <row r="458" spans="1:57" x14ac:dyDescent="0.2">
      <c r="A458" s="27">
        <v>46091</v>
      </c>
      <c r="B458" t="s">
        <v>1543</v>
      </c>
      <c r="C458" t="s">
        <v>1543</v>
      </c>
      <c r="D458" t="s">
        <v>969</v>
      </c>
      <c r="E458" t="s">
        <v>1726</v>
      </c>
      <c r="F458">
        <v>2034089</v>
      </c>
      <c r="G458" t="s">
        <v>1655</v>
      </c>
      <c r="H458">
        <v>7</v>
      </c>
      <c r="J458" t="s">
        <v>1863</v>
      </c>
      <c r="K458">
        <v>8</v>
      </c>
      <c r="L458" t="s">
        <v>1871</v>
      </c>
      <c r="M458" t="s">
        <v>1872</v>
      </c>
      <c r="N458" t="s">
        <v>1873</v>
      </c>
      <c r="P458" t="s">
        <v>1452</v>
      </c>
      <c r="Q458" t="s">
        <v>1453</v>
      </c>
      <c r="R458" t="s">
        <v>1454</v>
      </c>
      <c r="S458" t="s">
        <v>1455</v>
      </c>
      <c r="T458" t="s">
        <v>1866</v>
      </c>
      <c r="U458" t="s">
        <v>1717</v>
      </c>
      <c r="V458" t="s">
        <v>1450</v>
      </c>
      <c r="W458" t="s">
        <v>32</v>
      </c>
      <c r="X458" t="s">
        <v>1864</v>
      </c>
      <c r="Y458">
        <v>8</v>
      </c>
      <c r="AA458">
        <v>24</v>
      </c>
      <c r="AF458">
        <v>6</v>
      </c>
      <c r="AG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 t="s">
        <v>1510</v>
      </c>
      <c r="BE458">
        <v>0</v>
      </c>
    </row>
    <row r="459" spans="1:57" x14ac:dyDescent="0.2">
      <c r="A459" s="27">
        <v>46091</v>
      </c>
      <c r="B459" t="s">
        <v>1543</v>
      </c>
      <c r="C459" t="s">
        <v>1543</v>
      </c>
      <c r="D459" t="s">
        <v>969</v>
      </c>
      <c r="E459" t="s">
        <v>1726</v>
      </c>
      <c r="F459">
        <v>2039041</v>
      </c>
      <c r="G459" t="s">
        <v>1460</v>
      </c>
      <c r="J459" t="s">
        <v>1856</v>
      </c>
      <c r="K459">
        <v>10</v>
      </c>
      <c r="L459" t="s">
        <v>1871</v>
      </c>
      <c r="M459" t="s">
        <v>1872</v>
      </c>
      <c r="N459" t="s">
        <v>1873</v>
      </c>
      <c r="P459" t="s">
        <v>1452</v>
      </c>
      <c r="Q459" t="s">
        <v>1453</v>
      </c>
      <c r="R459" t="s">
        <v>1454</v>
      </c>
      <c r="S459" t="s">
        <v>1455</v>
      </c>
      <c r="T459" t="s">
        <v>1866</v>
      </c>
      <c r="U459" t="s">
        <v>1717</v>
      </c>
      <c r="V459" t="s">
        <v>1450</v>
      </c>
      <c r="W459" t="s">
        <v>32</v>
      </c>
      <c r="X459" t="s">
        <v>32</v>
      </c>
      <c r="Y459">
        <v>10</v>
      </c>
      <c r="AA459">
        <v>24</v>
      </c>
      <c r="AB459">
        <v>483</v>
      </c>
      <c r="AC459">
        <v>69</v>
      </c>
      <c r="AD459">
        <v>69</v>
      </c>
      <c r="AE459">
        <v>24</v>
      </c>
      <c r="AF459">
        <v>10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2</v>
      </c>
      <c r="AV459">
        <v>0</v>
      </c>
      <c r="AW459">
        <v>1</v>
      </c>
      <c r="AX459">
        <v>1</v>
      </c>
      <c r="AY459">
        <v>4</v>
      </c>
      <c r="AZ459">
        <v>1</v>
      </c>
      <c r="BA459" t="s">
        <v>1510</v>
      </c>
      <c r="BE459">
        <v>1</v>
      </c>
    </row>
    <row r="460" spans="1:57" x14ac:dyDescent="0.2">
      <c r="A460" s="27">
        <v>46091</v>
      </c>
      <c r="B460" t="s">
        <v>1543</v>
      </c>
      <c r="C460" t="s">
        <v>1543</v>
      </c>
      <c r="D460" t="s">
        <v>969</v>
      </c>
      <c r="E460" t="s">
        <v>1726</v>
      </c>
      <c r="F460">
        <v>2048972</v>
      </c>
      <c r="G460" t="s">
        <v>1461</v>
      </c>
      <c r="J460" t="s">
        <v>1856</v>
      </c>
      <c r="K460">
        <v>8</v>
      </c>
      <c r="L460" t="s">
        <v>1871</v>
      </c>
      <c r="M460" t="s">
        <v>1872</v>
      </c>
      <c r="N460" t="s">
        <v>1873</v>
      </c>
      <c r="P460" t="s">
        <v>1452</v>
      </c>
      <c r="Q460" t="s">
        <v>1453</v>
      </c>
      <c r="R460" t="s">
        <v>1454</v>
      </c>
      <c r="S460" t="s">
        <v>1455</v>
      </c>
      <c r="T460" t="s">
        <v>1866</v>
      </c>
      <c r="U460" t="s">
        <v>1717</v>
      </c>
      <c r="V460" t="s">
        <v>1450</v>
      </c>
      <c r="W460" t="s">
        <v>32</v>
      </c>
      <c r="X460" t="s">
        <v>32</v>
      </c>
      <c r="Y460">
        <v>12</v>
      </c>
      <c r="AA460">
        <v>24</v>
      </c>
      <c r="AB460">
        <v>12.7272727272727</v>
      </c>
      <c r="AC460">
        <v>40</v>
      </c>
      <c r="AD460">
        <v>40</v>
      </c>
      <c r="AF460">
        <v>16</v>
      </c>
      <c r="AG460">
        <v>22</v>
      </c>
      <c r="AH460">
        <v>1</v>
      </c>
      <c r="AI460">
        <v>1</v>
      </c>
      <c r="AJ460">
        <v>4</v>
      </c>
      <c r="AK460">
        <v>2</v>
      </c>
      <c r="AL460">
        <v>1</v>
      </c>
      <c r="AM460">
        <v>2</v>
      </c>
      <c r="AN460">
        <v>5</v>
      </c>
      <c r="AO460">
        <v>4</v>
      </c>
      <c r="AP460">
        <v>4</v>
      </c>
      <c r="AQ460">
        <v>1</v>
      </c>
      <c r="AR460">
        <v>6</v>
      </c>
      <c r="AS460">
        <v>0</v>
      </c>
      <c r="AT460">
        <v>1</v>
      </c>
      <c r="AU460">
        <v>1</v>
      </c>
      <c r="AV460">
        <v>0</v>
      </c>
      <c r="AW460">
        <v>0</v>
      </c>
      <c r="AX460">
        <v>22</v>
      </c>
      <c r="AY460">
        <v>31</v>
      </c>
      <c r="AZ460">
        <v>0</v>
      </c>
      <c r="BA460" t="s">
        <v>1510</v>
      </c>
      <c r="BE460">
        <v>0</v>
      </c>
    </row>
    <row r="461" spans="1:57" x14ac:dyDescent="0.2">
      <c r="A461" s="27">
        <v>46091</v>
      </c>
      <c r="B461" t="s">
        <v>1543</v>
      </c>
      <c r="C461" t="s">
        <v>1543</v>
      </c>
      <c r="D461" t="s">
        <v>971</v>
      </c>
      <c r="E461" t="s">
        <v>1612</v>
      </c>
      <c r="F461">
        <v>2001113</v>
      </c>
      <c r="G461" t="s">
        <v>1458</v>
      </c>
      <c r="J461" t="s">
        <v>1856</v>
      </c>
      <c r="K461">
        <v>5</v>
      </c>
      <c r="L461" t="s">
        <v>1871</v>
      </c>
      <c r="M461" t="s">
        <v>1872</v>
      </c>
      <c r="N461" t="s">
        <v>1873</v>
      </c>
      <c r="P461" t="s">
        <v>1452</v>
      </c>
      <c r="Q461" t="s">
        <v>1453</v>
      </c>
      <c r="R461" t="s">
        <v>1454</v>
      </c>
      <c r="S461" t="s">
        <v>1455</v>
      </c>
      <c r="T461" t="s">
        <v>1860</v>
      </c>
      <c r="U461" t="s">
        <v>1606</v>
      </c>
      <c r="V461" t="s">
        <v>1450</v>
      </c>
      <c r="W461" t="s">
        <v>32</v>
      </c>
      <c r="X461" t="s">
        <v>32</v>
      </c>
      <c r="Y461">
        <v>6</v>
      </c>
      <c r="AA461">
        <v>24</v>
      </c>
      <c r="AB461">
        <v>2.8</v>
      </c>
      <c r="AC461">
        <v>14</v>
      </c>
      <c r="AD461">
        <v>14</v>
      </c>
      <c r="AE461">
        <v>24</v>
      </c>
      <c r="AF461">
        <v>11</v>
      </c>
      <c r="AG461">
        <v>35</v>
      </c>
      <c r="AH461">
        <v>1</v>
      </c>
      <c r="AI461">
        <v>1</v>
      </c>
      <c r="AJ461">
        <v>5</v>
      </c>
      <c r="AK461">
        <v>4</v>
      </c>
      <c r="AL461">
        <v>1</v>
      </c>
      <c r="AM461">
        <v>10</v>
      </c>
      <c r="AN461">
        <v>9</v>
      </c>
      <c r="AO461">
        <v>6</v>
      </c>
      <c r="AP461">
        <v>0</v>
      </c>
      <c r="AQ461">
        <v>3</v>
      </c>
      <c r="AR461">
        <v>1</v>
      </c>
      <c r="AS461">
        <v>2</v>
      </c>
      <c r="AT461">
        <v>0</v>
      </c>
      <c r="AU461">
        <v>0</v>
      </c>
      <c r="AV461">
        <v>1</v>
      </c>
      <c r="AW461">
        <v>0</v>
      </c>
      <c r="AX461">
        <v>35</v>
      </c>
      <c r="AY461">
        <v>42</v>
      </c>
      <c r="AZ461">
        <v>0</v>
      </c>
      <c r="BA461" t="s">
        <v>125</v>
      </c>
      <c r="BE461">
        <v>0</v>
      </c>
    </row>
    <row r="462" spans="1:57" x14ac:dyDescent="0.2">
      <c r="A462" s="27">
        <v>46091</v>
      </c>
      <c r="B462" t="s">
        <v>1543</v>
      </c>
      <c r="C462" t="s">
        <v>1543</v>
      </c>
      <c r="D462" t="s">
        <v>971</v>
      </c>
      <c r="E462" t="s">
        <v>1612</v>
      </c>
      <c r="F462">
        <v>2001114</v>
      </c>
      <c r="G462" t="s">
        <v>1862</v>
      </c>
      <c r="H462">
        <v>7</v>
      </c>
      <c r="J462" t="s">
        <v>1863</v>
      </c>
      <c r="K462">
        <v>6</v>
      </c>
      <c r="L462" t="s">
        <v>1871</v>
      </c>
      <c r="M462" t="s">
        <v>1872</v>
      </c>
      <c r="N462" t="s">
        <v>1873</v>
      </c>
      <c r="P462" t="s">
        <v>1452</v>
      </c>
      <c r="Q462" t="s">
        <v>1453</v>
      </c>
      <c r="R462" t="s">
        <v>1454</v>
      </c>
      <c r="S462" t="s">
        <v>1455</v>
      </c>
      <c r="T462" t="s">
        <v>1860</v>
      </c>
      <c r="U462" t="s">
        <v>1606</v>
      </c>
      <c r="V462" t="s">
        <v>1450</v>
      </c>
      <c r="W462" t="s">
        <v>32</v>
      </c>
      <c r="X462" t="s">
        <v>1864</v>
      </c>
      <c r="Y462">
        <v>6</v>
      </c>
      <c r="AA462">
        <v>24</v>
      </c>
      <c r="AF462">
        <v>8</v>
      </c>
      <c r="AG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 t="s">
        <v>125</v>
      </c>
      <c r="BE462">
        <v>0</v>
      </c>
    </row>
    <row r="463" spans="1:57" x14ac:dyDescent="0.2">
      <c r="A463" s="27">
        <v>46091</v>
      </c>
      <c r="B463" t="s">
        <v>1543</v>
      </c>
      <c r="C463" t="s">
        <v>1543</v>
      </c>
      <c r="D463" t="s">
        <v>971</v>
      </c>
      <c r="E463" t="s">
        <v>1612</v>
      </c>
      <c r="F463">
        <v>2030990</v>
      </c>
      <c r="G463" t="s">
        <v>1459</v>
      </c>
      <c r="J463" t="s">
        <v>1865</v>
      </c>
      <c r="K463">
        <v>5</v>
      </c>
      <c r="L463" t="s">
        <v>1871</v>
      </c>
      <c r="M463" t="s">
        <v>1872</v>
      </c>
      <c r="N463" t="s">
        <v>1873</v>
      </c>
      <c r="P463" t="s">
        <v>1452</v>
      </c>
      <c r="Q463" t="s">
        <v>1453</v>
      </c>
      <c r="R463" t="s">
        <v>1454</v>
      </c>
      <c r="S463" t="s">
        <v>1455</v>
      </c>
      <c r="T463" t="s">
        <v>1860</v>
      </c>
      <c r="U463" t="s">
        <v>1606</v>
      </c>
      <c r="V463" t="s">
        <v>1450</v>
      </c>
      <c r="W463" t="s">
        <v>32</v>
      </c>
      <c r="X463" t="s">
        <v>32</v>
      </c>
      <c r="Y463">
        <v>6</v>
      </c>
      <c r="AA463">
        <v>24</v>
      </c>
      <c r="AB463">
        <v>0</v>
      </c>
      <c r="AC463">
        <v>-18</v>
      </c>
      <c r="AD463">
        <v>-18</v>
      </c>
      <c r="AE463">
        <v>72</v>
      </c>
      <c r="AF463">
        <v>32</v>
      </c>
      <c r="AG463">
        <v>92</v>
      </c>
      <c r="AH463">
        <v>0</v>
      </c>
      <c r="AI463">
        <v>0</v>
      </c>
      <c r="AJ463">
        <v>0</v>
      </c>
      <c r="AK463">
        <v>24</v>
      </c>
      <c r="AL463">
        <v>17</v>
      </c>
      <c r="AM463">
        <v>25</v>
      </c>
      <c r="AN463">
        <v>13</v>
      </c>
      <c r="AO463">
        <v>13</v>
      </c>
      <c r="AP463">
        <v>0</v>
      </c>
      <c r="AQ463">
        <v>0</v>
      </c>
      <c r="AR463">
        <v>0</v>
      </c>
      <c r="AS463">
        <v>3</v>
      </c>
      <c r="AT463">
        <v>7</v>
      </c>
      <c r="AU463">
        <v>7</v>
      </c>
      <c r="AV463">
        <v>6</v>
      </c>
      <c r="AW463">
        <v>0</v>
      </c>
      <c r="AX463">
        <v>92</v>
      </c>
      <c r="AY463">
        <v>115</v>
      </c>
      <c r="AZ463">
        <v>0</v>
      </c>
      <c r="BA463" t="s">
        <v>125</v>
      </c>
      <c r="BE463">
        <v>0</v>
      </c>
    </row>
    <row r="464" spans="1:57" x14ac:dyDescent="0.2">
      <c r="A464" s="27">
        <v>46091</v>
      </c>
      <c r="B464" t="s">
        <v>1543</v>
      </c>
      <c r="C464" t="s">
        <v>1543</v>
      </c>
      <c r="D464" t="s">
        <v>971</v>
      </c>
      <c r="E464" t="s">
        <v>1612</v>
      </c>
      <c r="F464">
        <v>2030991</v>
      </c>
      <c r="G464" t="s">
        <v>1463</v>
      </c>
      <c r="J464" t="s">
        <v>1856</v>
      </c>
      <c r="K464">
        <v>5</v>
      </c>
      <c r="L464" t="s">
        <v>1871</v>
      </c>
      <c r="M464" t="s">
        <v>1872</v>
      </c>
      <c r="N464" t="s">
        <v>1873</v>
      </c>
      <c r="P464" t="s">
        <v>1452</v>
      </c>
      <c r="Q464" t="s">
        <v>1453</v>
      </c>
      <c r="R464" t="s">
        <v>1454</v>
      </c>
      <c r="S464" t="s">
        <v>1455</v>
      </c>
      <c r="T464" t="s">
        <v>1860</v>
      </c>
      <c r="U464" t="s">
        <v>1606</v>
      </c>
      <c r="V464" t="s">
        <v>1450</v>
      </c>
      <c r="W464" t="s">
        <v>32</v>
      </c>
      <c r="X464" t="s">
        <v>32</v>
      </c>
      <c r="Y464">
        <v>6</v>
      </c>
      <c r="AA464">
        <v>24</v>
      </c>
      <c r="AB464">
        <v>15.12</v>
      </c>
      <c r="AC464">
        <v>54</v>
      </c>
      <c r="AD464">
        <v>54</v>
      </c>
      <c r="AF464">
        <v>12</v>
      </c>
      <c r="AG464">
        <v>25</v>
      </c>
      <c r="AH464">
        <v>1</v>
      </c>
      <c r="AI464">
        <v>1</v>
      </c>
      <c r="AJ464">
        <v>14</v>
      </c>
      <c r="AK464">
        <v>0</v>
      </c>
      <c r="AL464">
        <v>2</v>
      </c>
      <c r="AM464">
        <v>1</v>
      </c>
      <c r="AN464">
        <v>1</v>
      </c>
      <c r="AO464">
        <v>2</v>
      </c>
      <c r="AP464">
        <v>5</v>
      </c>
      <c r="AQ464">
        <v>4</v>
      </c>
      <c r="AR464">
        <v>2</v>
      </c>
      <c r="AS464">
        <v>1</v>
      </c>
      <c r="AT464">
        <v>2</v>
      </c>
      <c r="AU464">
        <v>0</v>
      </c>
      <c r="AV464">
        <v>0</v>
      </c>
      <c r="AW464">
        <v>0</v>
      </c>
      <c r="AX464">
        <v>25</v>
      </c>
      <c r="AY464">
        <v>34</v>
      </c>
      <c r="AZ464">
        <v>0</v>
      </c>
      <c r="BA464" t="s">
        <v>125</v>
      </c>
      <c r="BE464">
        <v>0</v>
      </c>
    </row>
    <row r="465" spans="1:57" x14ac:dyDescent="0.2">
      <c r="A465" s="27">
        <v>46091</v>
      </c>
      <c r="B465" t="s">
        <v>1543</v>
      </c>
      <c r="C465" t="s">
        <v>1543</v>
      </c>
      <c r="D465" t="s">
        <v>971</v>
      </c>
      <c r="E465" t="s">
        <v>1612</v>
      </c>
      <c r="F465">
        <v>2034089</v>
      </c>
      <c r="G465" t="s">
        <v>1655</v>
      </c>
      <c r="H465">
        <v>7</v>
      </c>
      <c r="J465" t="s">
        <v>1863</v>
      </c>
      <c r="K465">
        <v>4</v>
      </c>
      <c r="L465" t="s">
        <v>1871</v>
      </c>
      <c r="M465" t="s">
        <v>1872</v>
      </c>
      <c r="N465" t="s">
        <v>1873</v>
      </c>
      <c r="P465" t="s">
        <v>1452</v>
      </c>
      <c r="Q465" t="s">
        <v>1453</v>
      </c>
      <c r="R465" t="s">
        <v>1454</v>
      </c>
      <c r="S465" t="s">
        <v>1455</v>
      </c>
      <c r="T465" t="s">
        <v>1866</v>
      </c>
      <c r="U465" t="s">
        <v>1606</v>
      </c>
      <c r="V465" t="s">
        <v>1450</v>
      </c>
      <c r="W465" t="s">
        <v>32</v>
      </c>
      <c r="X465" t="s">
        <v>1864</v>
      </c>
      <c r="Y465">
        <v>4</v>
      </c>
      <c r="AA465">
        <v>24</v>
      </c>
      <c r="AF465">
        <v>26</v>
      </c>
      <c r="AG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 t="s">
        <v>125</v>
      </c>
      <c r="BE465">
        <v>0</v>
      </c>
    </row>
    <row r="466" spans="1:57" x14ac:dyDescent="0.2">
      <c r="A466" s="27">
        <v>46091</v>
      </c>
      <c r="B466" t="s">
        <v>1543</v>
      </c>
      <c r="C466" t="s">
        <v>1543</v>
      </c>
      <c r="D466" t="s">
        <v>971</v>
      </c>
      <c r="E466" t="s">
        <v>1612</v>
      </c>
      <c r="F466">
        <v>2039041</v>
      </c>
      <c r="G466" t="s">
        <v>1460</v>
      </c>
      <c r="J466" t="s">
        <v>1856</v>
      </c>
      <c r="K466">
        <v>6</v>
      </c>
      <c r="L466" t="s">
        <v>1871</v>
      </c>
      <c r="M466" t="s">
        <v>1872</v>
      </c>
      <c r="N466" t="s">
        <v>1873</v>
      </c>
      <c r="P466" t="s">
        <v>1452</v>
      </c>
      <c r="Q466" t="s">
        <v>1453</v>
      </c>
      <c r="R466" t="s">
        <v>1454</v>
      </c>
      <c r="S466" t="s">
        <v>1455</v>
      </c>
      <c r="T466" t="s">
        <v>1866</v>
      </c>
      <c r="U466" t="s">
        <v>1606</v>
      </c>
      <c r="V466" t="s">
        <v>1450</v>
      </c>
      <c r="W466" t="s">
        <v>32</v>
      </c>
      <c r="X466" t="s">
        <v>32</v>
      </c>
      <c r="Y466">
        <v>6</v>
      </c>
      <c r="AA466">
        <v>24</v>
      </c>
      <c r="AB466">
        <v>3.7234042553191502</v>
      </c>
      <c r="AC466">
        <v>25</v>
      </c>
      <c r="AD466">
        <v>25</v>
      </c>
      <c r="AF466">
        <v>5</v>
      </c>
      <c r="AG466">
        <v>47</v>
      </c>
      <c r="AH466">
        <v>1</v>
      </c>
      <c r="AI466">
        <v>1</v>
      </c>
      <c r="AJ466">
        <v>13</v>
      </c>
      <c r="AK466">
        <v>4</v>
      </c>
      <c r="AL466">
        <v>3</v>
      </c>
      <c r="AM466">
        <v>9</v>
      </c>
      <c r="AN466">
        <v>15</v>
      </c>
      <c r="AO466">
        <v>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47</v>
      </c>
      <c r="AY466">
        <v>47</v>
      </c>
      <c r="AZ466">
        <v>0</v>
      </c>
      <c r="BA466" t="s">
        <v>125</v>
      </c>
      <c r="BE466">
        <v>0</v>
      </c>
    </row>
    <row r="467" spans="1:57" x14ac:dyDescent="0.2">
      <c r="A467" s="27">
        <v>46091</v>
      </c>
      <c r="B467" t="s">
        <v>1543</v>
      </c>
      <c r="C467" t="s">
        <v>1543</v>
      </c>
      <c r="D467" t="s">
        <v>971</v>
      </c>
      <c r="E467" t="s">
        <v>1612</v>
      </c>
      <c r="F467">
        <v>2048972</v>
      </c>
      <c r="G467" t="s">
        <v>1461</v>
      </c>
      <c r="J467" t="s">
        <v>1856</v>
      </c>
      <c r="K467">
        <v>4</v>
      </c>
      <c r="L467" t="s">
        <v>1871</v>
      </c>
      <c r="M467" t="s">
        <v>1872</v>
      </c>
      <c r="N467" t="s">
        <v>1873</v>
      </c>
      <c r="P467" t="s">
        <v>1452</v>
      </c>
      <c r="Q467" t="s">
        <v>1453</v>
      </c>
      <c r="R467" t="s">
        <v>1454</v>
      </c>
      <c r="S467" t="s">
        <v>1455</v>
      </c>
      <c r="T467" t="s">
        <v>1866</v>
      </c>
      <c r="U467" t="s">
        <v>1606</v>
      </c>
      <c r="V467" t="s">
        <v>1450</v>
      </c>
      <c r="W467" t="s">
        <v>32</v>
      </c>
      <c r="X467" t="s">
        <v>32</v>
      </c>
      <c r="Y467">
        <v>12</v>
      </c>
      <c r="AA467">
        <v>24</v>
      </c>
      <c r="AB467">
        <v>7</v>
      </c>
      <c r="AC467">
        <v>32</v>
      </c>
      <c r="AD467">
        <v>32</v>
      </c>
      <c r="AE467">
        <v>24</v>
      </c>
      <c r="AF467">
        <v>8</v>
      </c>
      <c r="AG467">
        <v>32</v>
      </c>
      <c r="AH467">
        <v>1</v>
      </c>
      <c r="AI467">
        <v>1</v>
      </c>
      <c r="AJ467">
        <v>6</v>
      </c>
      <c r="AK467">
        <v>2</v>
      </c>
      <c r="AL467">
        <v>2</v>
      </c>
      <c r="AM467">
        <v>6</v>
      </c>
      <c r="AN467">
        <v>10</v>
      </c>
      <c r="AO467">
        <v>4</v>
      </c>
      <c r="AP467">
        <v>2</v>
      </c>
      <c r="AQ467">
        <v>5</v>
      </c>
      <c r="AR467">
        <v>1</v>
      </c>
      <c r="AS467">
        <v>2</v>
      </c>
      <c r="AT467">
        <v>1</v>
      </c>
      <c r="AU467">
        <v>3</v>
      </c>
      <c r="AV467">
        <v>5</v>
      </c>
      <c r="AW467">
        <v>2</v>
      </c>
      <c r="AX467">
        <v>32</v>
      </c>
      <c r="AY467">
        <v>51</v>
      </c>
      <c r="AZ467">
        <v>0</v>
      </c>
      <c r="BA467" t="s">
        <v>125</v>
      </c>
      <c r="BE467">
        <v>0</v>
      </c>
    </row>
    <row r="468" spans="1:57" x14ac:dyDescent="0.2">
      <c r="A468" s="27">
        <v>46091</v>
      </c>
      <c r="B468" t="s">
        <v>1543</v>
      </c>
      <c r="C468" t="s">
        <v>1543</v>
      </c>
      <c r="D468" t="s">
        <v>973</v>
      </c>
      <c r="E468" t="s">
        <v>1609</v>
      </c>
      <c r="F468">
        <v>2001113</v>
      </c>
      <c r="G468" t="s">
        <v>1458</v>
      </c>
      <c r="J468" t="s">
        <v>1856</v>
      </c>
      <c r="K468">
        <v>8</v>
      </c>
      <c r="L468" t="s">
        <v>1871</v>
      </c>
      <c r="M468" t="s">
        <v>1872</v>
      </c>
      <c r="N468" t="s">
        <v>1873</v>
      </c>
      <c r="P468" t="s">
        <v>1452</v>
      </c>
      <c r="Q468" t="s">
        <v>1453</v>
      </c>
      <c r="R468" t="s">
        <v>1454</v>
      </c>
      <c r="S468" t="s">
        <v>1455</v>
      </c>
      <c r="T468" t="s">
        <v>1860</v>
      </c>
      <c r="U468" t="s">
        <v>1606</v>
      </c>
      <c r="V468" t="s">
        <v>1450</v>
      </c>
      <c r="W468" t="s">
        <v>32</v>
      </c>
      <c r="X468" t="s">
        <v>32</v>
      </c>
      <c r="Y468">
        <v>9</v>
      </c>
      <c r="AA468">
        <v>24</v>
      </c>
      <c r="AB468">
        <v>23.8</v>
      </c>
      <c r="AC468">
        <v>51</v>
      </c>
      <c r="AD468">
        <v>51</v>
      </c>
      <c r="AF468">
        <v>11</v>
      </c>
      <c r="AG468">
        <v>15</v>
      </c>
      <c r="AH468">
        <v>1</v>
      </c>
      <c r="AI468">
        <v>1</v>
      </c>
      <c r="AJ468">
        <v>5</v>
      </c>
      <c r="AK468">
        <v>5</v>
      </c>
      <c r="AL468">
        <v>0</v>
      </c>
      <c r="AM468">
        <v>1</v>
      </c>
      <c r="AN468">
        <v>0</v>
      </c>
      <c r="AO468">
        <v>3</v>
      </c>
      <c r="AP468">
        <v>1</v>
      </c>
      <c r="AQ468">
        <v>0</v>
      </c>
      <c r="AR468">
        <v>1</v>
      </c>
      <c r="AS468">
        <v>0</v>
      </c>
      <c r="AT468">
        <v>5</v>
      </c>
      <c r="AU468">
        <v>1</v>
      </c>
      <c r="AV468">
        <v>1</v>
      </c>
      <c r="AW468">
        <v>0</v>
      </c>
      <c r="AX468">
        <v>15</v>
      </c>
      <c r="AY468">
        <v>23</v>
      </c>
      <c r="AZ468">
        <v>0</v>
      </c>
      <c r="BA468" t="s">
        <v>125</v>
      </c>
      <c r="BE468">
        <v>0</v>
      </c>
    </row>
    <row r="469" spans="1:57" x14ac:dyDescent="0.2">
      <c r="A469" s="27">
        <v>46091</v>
      </c>
      <c r="B469" t="s">
        <v>1543</v>
      </c>
      <c r="C469" t="s">
        <v>1543</v>
      </c>
      <c r="D469" t="s">
        <v>973</v>
      </c>
      <c r="E469" t="s">
        <v>1609</v>
      </c>
      <c r="F469">
        <v>2001114</v>
      </c>
      <c r="G469" t="s">
        <v>1862</v>
      </c>
      <c r="H469">
        <v>7</v>
      </c>
      <c r="J469" t="s">
        <v>1863</v>
      </c>
      <c r="K469">
        <v>6</v>
      </c>
      <c r="L469" t="s">
        <v>1871</v>
      </c>
      <c r="M469" t="s">
        <v>1872</v>
      </c>
      <c r="N469" t="s">
        <v>1873</v>
      </c>
      <c r="P469" t="s">
        <v>1452</v>
      </c>
      <c r="Q469" t="s">
        <v>1453</v>
      </c>
      <c r="R469" t="s">
        <v>1454</v>
      </c>
      <c r="S469" t="s">
        <v>1455</v>
      </c>
      <c r="T469" t="s">
        <v>1860</v>
      </c>
      <c r="U469" t="s">
        <v>1606</v>
      </c>
      <c r="V469" t="s">
        <v>1450</v>
      </c>
      <c r="W469" t="s">
        <v>32</v>
      </c>
      <c r="X469" t="s">
        <v>1864</v>
      </c>
      <c r="Y469">
        <v>6</v>
      </c>
      <c r="AA469">
        <v>24</v>
      </c>
      <c r="AF469">
        <v>1</v>
      </c>
      <c r="AG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 t="s">
        <v>125</v>
      </c>
      <c r="BE469">
        <v>0</v>
      </c>
    </row>
    <row r="470" spans="1:57" x14ac:dyDescent="0.2">
      <c r="A470" s="27">
        <v>46091</v>
      </c>
      <c r="B470" t="s">
        <v>1543</v>
      </c>
      <c r="C470" t="s">
        <v>1543</v>
      </c>
      <c r="D470" t="s">
        <v>973</v>
      </c>
      <c r="E470" t="s">
        <v>1609</v>
      </c>
      <c r="F470">
        <v>2030990</v>
      </c>
      <c r="G470" t="s">
        <v>1459</v>
      </c>
      <c r="J470" t="s">
        <v>1865</v>
      </c>
      <c r="K470">
        <v>8</v>
      </c>
      <c r="L470" t="s">
        <v>1871</v>
      </c>
      <c r="M470" t="s">
        <v>1872</v>
      </c>
      <c r="N470" t="s">
        <v>1873</v>
      </c>
      <c r="P470" t="s">
        <v>1452</v>
      </c>
      <c r="Q470" t="s">
        <v>1453</v>
      </c>
      <c r="R470" t="s">
        <v>1454</v>
      </c>
      <c r="S470" t="s">
        <v>1455</v>
      </c>
      <c r="T470" t="s">
        <v>1860</v>
      </c>
      <c r="U470" t="s">
        <v>1606</v>
      </c>
      <c r="V470" t="s">
        <v>1450</v>
      </c>
      <c r="W470" t="s">
        <v>32</v>
      </c>
      <c r="X470" t="s">
        <v>32</v>
      </c>
      <c r="Y470">
        <v>9</v>
      </c>
      <c r="AA470">
        <v>24</v>
      </c>
      <c r="AC470">
        <v>51</v>
      </c>
      <c r="AD470">
        <v>51</v>
      </c>
      <c r="AE470">
        <v>24</v>
      </c>
      <c r="AF470">
        <v>19</v>
      </c>
      <c r="AG470">
        <v>0</v>
      </c>
      <c r="AH470">
        <v>1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3</v>
      </c>
      <c r="AS470">
        <v>4</v>
      </c>
      <c r="AT470">
        <v>8</v>
      </c>
      <c r="AU470">
        <v>3</v>
      </c>
      <c r="AV470">
        <v>2</v>
      </c>
      <c r="AW470">
        <v>0</v>
      </c>
      <c r="AX470">
        <v>0</v>
      </c>
      <c r="AY470">
        <v>20</v>
      </c>
      <c r="AZ470">
        <v>1</v>
      </c>
      <c r="BA470" t="s">
        <v>125</v>
      </c>
      <c r="BE470">
        <v>1</v>
      </c>
    </row>
    <row r="471" spans="1:57" x14ac:dyDescent="0.2">
      <c r="A471" s="27">
        <v>46091</v>
      </c>
      <c r="B471" t="s">
        <v>1543</v>
      </c>
      <c r="C471" t="s">
        <v>1543</v>
      </c>
      <c r="D471" t="s">
        <v>973</v>
      </c>
      <c r="E471" t="s">
        <v>1609</v>
      </c>
      <c r="F471">
        <v>2030991</v>
      </c>
      <c r="G471" t="s">
        <v>1463</v>
      </c>
      <c r="J471" t="s">
        <v>1856</v>
      </c>
      <c r="K471">
        <v>6</v>
      </c>
      <c r="L471" t="s">
        <v>1871</v>
      </c>
      <c r="M471" t="s">
        <v>1872</v>
      </c>
      <c r="N471" t="s">
        <v>1873</v>
      </c>
      <c r="P471" t="s">
        <v>1452</v>
      </c>
      <c r="Q471" t="s">
        <v>1453</v>
      </c>
      <c r="R471" t="s">
        <v>1454</v>
      </c>
      <c r="S471" t="s">
        <v>1455</v>
      </c>
      <c r="T471" t="s">
        <v>1860</v>
      </c>
      <c r="U471" t="s">
        <v>1606</v>
      </c>
      <c r="V471" t="s">
        <v>1450</v>
      </c>
      <c r="W471" t="s">
        <v>32</v>
      </c>
      <c r="X471" t="s">
        <v>32</v>
      </c>
      <c r="Y471">
        <v>6</v>
      </c>
      <c r="AA471">
        <v>24</v>
      </c>
      <c r="AB471">
        <v>45.1111111111111</v>
      </c>
      <c r="AC471">
        <v>58</v>
      </c>
      <c r="AD471">
        <v>58</v>
      </c>
      <c r="AF471">
        <v>11</v>
      </c>
      <c r="AG471">
        <v>9</v>
      </c>
      <c r="AH471">
        <v>1</v>
      </c>
      <c r="AI471">
        <v>1</v>
      </c>
      <c r="AJ471">
        <v>0</v>
      </c>
      <c r="AK471">
        <v>2</v>
      </c>
      <c r="AL471">
        <v>0</v>
      </c>
      <c r="AM471">
        <v>3</v>
      </c>
      <c r="AN471">
        <v>0</v>
      </c>
      <c r="AO471">
        <v>2</v>
      </c>
      <c r="AP471">
        <v>2</v>
      </c>
      <c r="AQ471">
        <v>0</v>
      </c>
      <c r="AR471">
        <v>1</v>
      </c>
      <c r="AS471">
        <v>1</v>
      </c>
      <c r="AT471">
        <v>3</v>
      </c>
      <c r="AU471">
        <v>0</v>
      </c>
      <c r="AV471">
        <v>0</v>
      </c>
      <c r="AW471">
        <v>0</v>
      </c>
      <c r="AX471">
        <v>9</v>
      </c>
      <c r="AY471">
        <v>14</v>
      </c>
      <c r="AZ471">
        <v>0</v>
      </c>
      <c r="BA471" t="s">
        <v>125</v>
      </c>
      <c r="BE471">
        <v>1</v>
      </c>
    </row>
    <row r="472" spans="1:57" x14ac:dyDescent="0.2">
      <c r="A472" s="27">
        <v>46091</v>
      </c>
      <c r="B472" t="s">
        <v>1543</v>
      </c>
      <c r="C472" t="s">
        <v>1543</v>
      </c>
      <c r="D472" t="s">
        <v>973</v>
      </c>
      <c r="E472" t="s">
        <v>1609</v>
      </c>
      <c r="F472">
        <v>2034089</v>
      </c>
      <c r="G472" t="s">
        <v>1655</v>
      </c>
      <c r="H472">
        <v>7</v>
      </c>
      <c r="J472" t="s">
        <v>1863</v>
      </c>
      <c r="K472">
        <v>6</v>
      </c>
      <c r="L472" t="s">
        <v>1871</v>
      </c>
      <c r="M472" t="s">
        <v>1872</v>
      </c>
      <c r="N472" t="s">
        <v>1873</v>
      </c>
      <c r="P472" t="s">
        <v>1452</v>
      </c>
      <c r="Q472" t="s">
        <v>1453</v>
      </c>
      <c r="R472" t="s">
        <v>1454</v>
      </c>
      <c r="S472" t="s">
        <v>1455</v>
      </c>
      <c r="T472" t="s">
        <v>1866</v>
      </c>
      <c r="U472" t="s">
        <v>1606</v>
      </c>
      <c r="V472" t="s">
        <v>1450</v>
      </c>
      <c r="W472" t="s">
        <v>32</v>
      </c>
      <c r="X472" t="s">
        <v>1864</v>
      </c>
      <c r="Y472">
        <v>6</v>
      </c>
      <c r="AA472">
        <v>24</v>
      </c>
      <c r="AF472">
        <v>8</v>
      </c>
      <c r="AG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 t="s">
        <v>125</v>
      </c>
      <c r="BE472">
        <v>0</v>
      </c>
    </row>
    <row r="473" spans="1:57" x14ac:dyDescent="0.2">
      <c r="A473" s="27">
        <v>46091</v>
      </c>
      <c r="B473" t="s">
        <v>1543</v>
      </c>
      <c r="C473" t="s">
        <v>1543</v>
      </c>
      <c r="D473" t="s">
        <v>973</v>
      </c>
      <c r="E473" t="s">
        <v>1609</v>
      </c>
      <c r="F473">
        <v>2039041</v>
      </c>
      <c r="G473" t="s">
        <v>1460</v>
      </c>
      <c r="J473" t="s">
        <v>1856</v>
      </c>
      <c r="K473">
        <v>6</v>
      </c>
      <c r="L473" t="s">
        <v>1871</v>
      </c>
      <c r="M473" t="s">
        <v>1872</v>
      </c>
      <c r="N473" t="s">
        <v>1873</v>
      </c>
      <c r="P473" t="s">
        <v>1452</v>
      </c>
      <c r="Q473" t="s">
        <v>1453</v>
      </c>
      <c r="R473" t="s">
        <v>1454</v>
      </c>
      <c r="S473" t="s">
        <v>1455</v>
      </c>
      <c r="T473" t="s">
        <v>1866</v>
      </c>
      <c r="U473" t="s">
        <v>1606</v>
      </c>
      <c r="V473" t="s">
        <v>1450</v>
      </c>
      <c r="W473" t="s">
        <v>32</v>
      </c>
      <c r="X473" t="s">
        <v>32</v>
      </c>
      <c r="Y473">
        <v>6</v>
      </c>
      <c r="AA473">
        <v>24</v>
      </c>
      <c r="AB473">
        <v>12.090909090909101</v>
      </c>
      <c r="AC473">
        <v>38</v>
      </c>
      <c r="AD473">
        <v>38</v>
      </c>
      <c r="AF473">
        <v>4</v>
      </c>
      <c r="AG473">
        <v>22</v>
      </c>
      <c r="AH473">
        <v>1</v>
      </c>
      <c r="AI473">
        <v>1</v>
      </c>
      <c r="AJ473">
        <v>3</v>
      </c>
      <c r="AK473">
        <v>5</v>
      </c>
      <c r="AL473">
        <v>2</v>
      </c>
      <c r="AM473">
        <v>5</v>
      </c>
      <c r="AN473">
        <v>1</v>
      </c>
      <c r="AO473">
        <v>3</v>
      </c>
      <c r="AP473">
        <v>3</v>
      </c>
      <c r="AQ473">
        <v>2</v>
      </c>
      <c r="AR473">
        <v>3</v>
      </c>
      <c r="AS473">
        <v>0</v>
      </c>
      <c r="AT473">
        <v>4</v>
      </c>
      <c r="AU473">
        <v>4</v>
      </c>
      <c r="AV473">
        <v>1</v>
      </c>
      <c r="AW473">
        <v>0</v>
      </c>
      <c r="AX473">
        <v>22</v>
      </c>
      <c r="AY473">
        <v>36</v>
      </c>
      <c r="AZ473">
        <v>0</v>
      </c>
      <c r="BA473" t="s">
        <v>125</v>
      </c>
      <c r="BE473">
        <v>0</v>
      </c>
    </row>
    <row r="474" spans="1:57" x14ac:dyDescent="0.2">
      <c r="A474" s="27">
        <v>46091</v>
      </c>
      <c r="B474" t="s">
        <v>1543</v>
      </c>
      <c r="C474" t="s">
        <v>1543</v>
      </c>
      <c r="D474" t="s">
        <v>973</v>
      </c>
      <c r="E474" t="s">
        <v>1609</v>
      </c>
      <c r="F474">
        <v>2048972</v>
      </c>
      <c r="G474" t="s">
        <v>1461</v>
      </c>
      <c r="J474" t="s">
        <v>1856</v>
      </c>
      <c r="K474">
        <v>4</v>
      </c>
      <c r="L474" t="s">
        <v>1871</v>
      </c>
      <c r="M474" t="s">
        <v>1872</v>
      </c>
      <c r="N474" t="s">
        <v>1873</v>
      </c>
      <c r="P474" t="s">
        <v>1452</v>
      </c>
      <c r="Q474" t="s">
        <v>1453</v>
      </c>
      <c r="R474" t="s">
        <v>1454</v>
      </c>
      <c r="S474" t="s">
        <v>1455</v>
      </c>
      <c r="T474" t="s">
        <v>1866</v>
      </c>
      <c r="U474" t="s">
        <v>1606</v>
      </c>
      <c r="V474" t="s">
        <v>1450</v>
      </c>
      <c r="W474" t="s">
        <v>32</v>
      </c>
      <c r="X474" t="s">
        <v>32</v>
      </c>
      <c r="Y474">
        <v>12</v>
      </c>
      <c r="AA474">
        <v>24</v>
      </c>
      <c r="AB474">
        <v>33</v>
      </c>
      <c r="AC474">
        <v>66</v>
      </c>
      <c r="AD474">
        <v>66</v>
      </c>
      <c r="AF474">
        <v>7</v>
      </c>
      <c r="AG474">
        <v>14</v>
      </c>
      <c r="AH474">
        <v>1</v>
      </c>
      <c r="AI474">
        <v>1</v>
      </c>
      <c r="AJ474">
        <v>1</v>
      </c>
      <c r="AK474">
        <v>4</v>
      </c>
      <c r="AL474">
        <v>0</v>
      </c>
      <c r="AM474">
        <v>3</v>
      </c>
      <c r="AN474">
        <v>5</v>
      </c>
      <c r="AO474">
        <v>0</v>
      </c>
      <c r="AP474">
        <v>1</v>
      </c>
      <c r="AQ474">
        <v>4</v>
      </c>
      <c r="AR474">
        <v>1</v>
      </c>
      <c r="AS474">
        <v>1</v>
      </c>
      <c r="AT474">
        <v>1</v>
      </c>
      <c r="AU474">
        <v>1</v>
      </c>
      <c r="AV474">
        <v>2</v>
      </c>
      <c r="AW474">
        <v>2</v>
      </c>
      <c r="AX474">
        <v>14</v>
      </c>
      <c r="AY474">
        <v>26</v>
      </c>
      <c r="AZ474">
        <v>0</v>
      </c>
      <c r="BA474" t="s">
        <v>125</v>
      </c>
      <c r="BE474">
        <v>0</v>
      </c>
    </row>
    <row r="475" spans="1:57" x14ac:dyDescent="0.2">
      <c r="A475" s="27">
        <v>46091</v>
      </c>
      <c r="B475" t="s">
        <v>1543</v>
      </c>
      <c r="C475" t="s">
        <v>1543</v>
      </c>
      <c r="D475" t="s">
        <v>975</v>
      </c>
      <c r="E475" t="s">
        <v>1638</v>
      </c>
      <c r="F475">
        <v>1776033</v>
      </c>
      <c r="G475" t="s">
        <v>1869</v>
      </c>
      <c r="H475">
        <v>7</v>
      </c>
      <c r="J475" t="s">
        <v>1863</v>
      </c>
      <c r="K475">
        <v>38</v>
      </c>
      <c r="L475" t="s">
        <v>1871</v>
      </c>
      <c r="M475" t="s">
        <v>1872</v>
      </c>
      <c r="N475" t="s">
        <v>1873</v>
      </c>
      <c r="P475" t="s">
        <v>1452</v>
      </c>
      <c r="Q475" t="s">
        <v>1453</v>
      </c>
      <c r="R475" t="s">
        <v>1454</v>
      </c>
      <c r="S475" t="s">
        <v>1455</v>
      </c>
      <c r="T475" t="s">
        <v>1866</v>
      </c>
      <c r="U475" t="s">
        <v>1626</v>
      </c>
      <c r="V475" t="s">
        <v>1450</v>
      </c>
      <c r="W475" t="s">
        <v>32</v>
      </c>
      <c r="X475" t="s">
        <v>1864</v>
      </c>
      <c r="Y475">
        <v>76</v>
      </c>
      <c r="AA475">
        <v>24</v>
      </c>
      <c r="AF475">
        <v>1</v>
      </c>
      <c r="AG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 t="s">
        <v>125</v>
      </c>
      <c r="BE475">
        <v>0</v>
      </c>
    </row>
    <row r="476" spans="1:57" x14ac:dyDescent="0.2">
      <c r="A476" s="27">
        <v>46091</v>
      </c>
      <c r="B476" t="s">
        <v>1543</v>
      </c>
      <c r="C476" t="s">
        <v>1543</v>
      </c>
      <c r="D476" t="s">
        <v>975</v>
      </c>
      <c r="E476" t="s">
        <v>1638</v>
      </c>
      <c r="F476">
        <v>2001113</v>
      </c>
      <c r="G476" t="s">
        <v>1458</v>
      </c>
      <c r="J476" t="s">
        <v>1856</v>
      </c>
      <c r="K476">
        <v>11</v>
      </c>
      <c r="L476" t="s">
        <v>1871</v>
      </c>
      <c r="M476" t="s">
        <v>1872</v>
      </c>
      <c r="N476" t="s">
        <v>1873</v>
      </c>
      <c r="P476" t="s">
        <v>1452</v>
      </c>
      <c r="Q476" t="s">
        <v>1453</v>
      </c>
      <c r="R476" t="s">
        <v>1454</v>
      </c>
      <c r="S476" t="s">
        <v>1455</v>
      </c>
      <c r="T476" t="s">
        <v>1860</v>
      </c>
      <c r="U476" t="s">
        <v>1626</v>
      </c>
      <c r="V476" t="s">
        <v>1450</v>
      </c>
      <c r="W476" t="s">
        <v>32</v>
      </c>
      <c r="X476" t="s">
        <v>32</v>
      </c>
      <c r="Y476">
        <v>12</v>
      </c>
      <c r="AA476">
        <v>24</v>
      </c>
      <c r="AC476">
        <v>72</v>
      </c>
      <c r="AD476">
        <v>72</v>
      </c>
      <c r="AF476">
        <v>9</v>
      </c>
      <c r="AG476">
        <v>0</v>
      </c>
      <c r="AH476">
        <v>1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 t="s">
        <v>125</v>
      </c>
      <c r="BE476">
        <v>1</v>
      </c>
    </row>
    <row r="477" spans="1:57" x14ac:dyDescent="0.2">
      <c r="A477" s="27">
        <v>46091</v>
      </c>
      <c r="B477" t="s">
        <v>1543</v>
      </c>
      <c r="C477" t="s">
        <v>1543</v>
      </c>
      <c r="D477" t="s">
        <v>975</v>
      </c>
      <c r="E477" t="s">
        <v>1638</v>
      </c>
      <c r="F477">
        <v>2001114</v>
      </c>
      <c r="G477" t="s">
        <v>1862</v>
      </c>
      <c r="H477">
        <v>7</v>
      </c>
      <c r="J477" t="s">
        <v>1863</v>
      </c>
      <c r="K477">
        <v>12</v>
      </c>
      <c r="L477" t="s">
        <v>1871</v>
      </c>
      <c r="M477" t="s">
        <v>1872</v>
      </c>
      <c r="N477" t="s">
        <v>1873</v>
      </c>
      <c r="P477" t="s">
        <v>1452</v>
      </c>
      <c r="Q477" t="s">
        <v>1453</v>
      </c>
      <c r="R477" t="s">
        <v>1454</v>
      </c>
      <c r="S477" t="s">
        <v>1455</v>
      </c>
      <c r="T477" t="s">
        <v>1860</v>
      </c>
      <c r="U477" t="s">
        <v>1626</v>
      </c>
      <c r="V477" t="s">
        <v>1450</v>
      </c>
      <c r="W477" t="s">
        <v>32</v>
      </c>
      <c r="X477" t="s">
        <v>1864</v>
      </c>
      <c r="Y477">
        <v>12</v>
      </c>
      <c r="AA477">
        <v>24</v>
      </c>
      <c r="AD477">
        <v>24</v>
      </c>
      <c r="AF477">
        <v>1</v>
      </c>
      <c r="AG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 t="s">
        <v>125</v>
      </c>
      <c r="BE477">
        <v>0</v>
      </c>
    </row>
    <row r="478" spans="1:57" x14ac:dyDescent="0.2">
      <c r="A478" s="27">
        <v>46091</v>
      </c>
      <c r="B478" t="s">
        <v>1543</v>
      </c>
      <c r="C478" t="s">
        <v>1543</v>
      </c>
      <c r="D478" t="s">
        <v>975</v>
      </c>
      <c r="E478" t="s">
        <v>1638</v>
      </c>
      <c r="F478">
        <v>2001115</v>
      </c>
      <c r="G478" t="s">
        <v>1875</v>
      </c>
      <c r="H478">
        <v>7</v>
      </c>
      <c r="J478" t="s">
        <v>1863</v>
      </c>
      <c r="K478">
        <v>12</v>
      </c>
      <c r="L478" t="s">
        <v>1871</v>
      </c>
      <c r="M478" t="s">
        <v>1872</v>
      </c>
      <c r="N478" t="s">
        <v>1873</v>
      </c>
      <c r="P478" t="s">
        <v>1452</v>
      </c>
      <c r="Q478" t="s">
        <v>1453</v>
      </c>
      <c r="R478" t="s">
        <v>1454</v>
      </c>
      <c r="S478" t="s">
        <v>1455</v>
      </c>
      <c r="T478" t="s">
        <v>1860</v>
      </c>
      <c r="U478" t="s">
        <v>1626</v>
      </c>
      <c r="V478" t="s">
        <v>1450</v>
      </c>
      <c r="W478" t="s">
        <v>32</v>
      </c>
      <c r="X478" t="s">
        <v>1864</v>
      </c>
      <c r="Y478">
        <v>12</v>
      </c>
      <c r="AA478">
        <v>24</v>
      </c>
      <c r="AF478">
        <v>4</v>
      </c>
      <c r="AG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 t="s">
        <v>125</v>
      </c>
      <c r="BE478">
        <v>0</v>
      </c>
    </row>
    <row r="479" spans="1:57" x14ac:dyDescent="0.2">
      <c r="A479" s="27">
        <v>46091</v>
      </c>
      <c r="B479" t="s">
        <v>1543</v>
      </c>
      <c r="C479" t="s">
        <v>1543</v>
      </c>
      <c r="D479" t="s">
        <v>975</v>
      </c>
      <c r="E479" t="s">
        <v>1638</v>
      </c>
      <c r="F479">
        <v>2030990</v>
      </c>
      <c r="G479" t="s">
        <v>1459</v>
      </c>
      <c r="J479" t="s">
        <v>1865</v>
      </c>
      <c r="K479">
        <v>11</v>
      </c>
      <c r="L479" t="s">
        <v>1871</v>
      </c>
      <c r="M479" t="s">
        <v>1872</v>
      </c>
      <c r="N479" t="s">
        <v>1873</v>
      </c>
      <c r="P479" t="s">
        <v>1452</v>
      </c>
      <c r="Q479" t="s">
        <v>1453</v>
      </c>
      <c r="R479" t="s">
        <v>1454</v>
      </c>
      <c r="S479" t="s">
        <v>1455</v>
      </c>
      <c r="T479" t="s">
        <v>1860</v>
      </c>
      <c r="U479" t="s">
        <v>1626</v>
      </c>
      <c r="V479" t="s">
        <v>1450</v>
      </c>
      <c r="W479" t="s">
        <v>32</v>
      </c>
      <c r="X479" t="s">
        <v>32</v>
      </c>
      <c r="Y479">
        <v>12</v>
      </c>
      <c r="AA479">
        <v>24</v>
      </c>
      <c r="AB479">
        <v>3.5744680851063801</v>
      </c>
      <c r="AC479">
        <v>24</v>
      </c>
      <c r="AD479">
        <v>24</v>
      </c>
      <c r="AE479">
        <v>48</v>
      </c>
      <c r="AF479">
        <v>22</v>
      </c>
      <c r="AG479">
        <v>47</v>
      </c>
      <c r="AH479">
        <v>1</v>
      </c>
      <c r="AI479">
        <v>1</v>
      </c>
      <c r="AJ479">
        <v>0</v>
      </c>
      <c r="AK479">
        <v>1</v>
      </c>
      <c r="AL479">
        <v>0</v>
      </c>
      <c r="AM479">
        <v>9</v>
      </c>
      <c r="AN479">
        <v>14</v>
      </c>
      <c r="AO479">
        <v>23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47</v>
      </c>
      <c r="AY479">
        <v>47</v>
      </c>
      <c r="AZ479">
        <v>0</v>
      </c>
      <c r="BA479" t="s">
        <v>125</v>
      </c>
      <c r="BE479">
        <v>1</v>
      </c>
    </row>
    <row r="480" spans="1:57" x14ac:dyDescent="0.2">
      <c r="A480" s="27">
        <v>46091</v>
      </c>
      <c r="B480" t="s">
        <v>1543</v>
      </c>
      <c r="C480" t="s">
        <v>1543</v>
      </c>
      <c r="D480" t="s">
        <v>975</v>
      </c>
      <c r="E480" t="s">
        <v>1638</v>
      </c>
      <c r="F480">
        <v>2030991</v>
      </c>
      <c r="G480" t="s">
        <v>1463</v>
      </c>
      <c r="J480" t="s">
        <v>1856</v>
      </c>
      <c r="K480">
        <v>11</v>
      </c>
      <c r="L480" t="s">
        <v>1871</v>
      </c>
      <c r="M480" t="s">
        <v>1872</v>
      </c>
      <c r="N480" t="s">
        <v>1873</v>
      </c>
      <c r="P480" t="s">
        <v>1452</v>
      </c>
      <c r="Q480" t="s">
        <v>1453</v>
      </c>
      <c r="R480" t="s">
        <v>1454</v>
      </c>
      <c r="S480" t="s">
        <v>1455</v>
      </c>
      <c r="T480" t="s">
        <v>1860</v>
      </c>
      <c r="U480" t="s">
        <v>1626</v>
      </c>
      <c r="V480" t="s">
        <v>1450</v>
      </c>
      <c r="W480" t="s">
        <v>32</v>
      </c>
      <c r="X480" t="s">
        <v>32</v>
      </c>
      <c r="Y480">
        <v>12</v>
      </c>
      <c r="AA480">
        <v>24</v>
      </c>
      <c r="AB480">
        <v>154</v>
      </c>
      <c r="AC480">
        <v>22</v>
      </c>
      <c r="AD480">
        <v>22</v>
      </c>
      <c r="AE480">
        <v>24</v>
      </c>
      <c r="AF480">
        <v>9</v>
      </c>
      <c r="AG480">
        <v>1</v>
      </c>
      <c r="AH480">
        <v>1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>
        <v>1</v>
      </c>
      <c r="AT480">
        <v>0</v>
      </c>
      <c r="AU480">
        <v>0</v>
      </c>
      <c r="AV480">
        <v>5</v>
      </c>
      <c r="AW480">
        <v>2</v>
      </c>
      <c r="AX480">
        <v>1</v>
      </c>
      <c r="AY480">
        <v>11</v>
      </c>
      <c r="AZ480">
        <v>0</v>
      </c>
      <c r="BA480" t="s">
        <v>125</v>
      </c>
      <c r="BE480">
        <v>0</v>
      </c>
    </row>
    <row r="481" spans="1:57" x14ac:dyDescent="0.2">
      <c r="A481" s="27">
        <v>46091</v>
      </c>
      <c r="B481" t="s">
        <v>1543</v>
      </c>
      <c r="C481" t="s">
        <v>1543</v>
      </c>
      <c r="D481" t="s">
        <v>975</v>
      </c>
      <c r="E481" t="s">
        <v>1638</v>
      </c>
      <c r="F481">
        <v>2034089</v>
      </c>
      <c r="G481" t="s">
        <v>1655</v>
      </c>
      <c r="H481">
        <v>7</v>
      </c>
      <c r="J481" t="s">
        <v>1863</v>
      </c>
      <c r="K481">
        <v>8</v>
      </c>
      <c r="L481" t="s">
        <v>1871</v>
      </c>
      <c r="M481" t="s">
        <v>1872</v>
      </c>
      <c r="N481" t="s">
        <v>1873</v>
      </c>
      <c r="P481" t="s">
        <v>1452</v>
      </c>
      <c r="Q481" t="s">
        <v>1453</v>
      </c>
      <c r="R481" t="s">
        <v>1454</v>
      </c>
      <c r="S481" t="s">
        <v>1455</v>
      </c>
      <c r="T481" t="s">
        <v>1866</v>
      </c>
      <c r="U481" t="s">
        <v>1626</v>
      </c>
      <c r="V481" t="s">
        <v>1450</v>
      </c>
      <c r="W481" t="s">
        <v>32</v>
      </c>
      <c r="X481" t="s">
        <v>1864</v>
      </c>
      <c r="Y481">
        <v>8</v>
      </c>
      <c r="AA481">
        <v>24</v>
      </c>
      <c r="AF481">
        <v>1</v>
      </c>
      <c r="AG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 t="s">
        <v>125</v>
      </c>
      <c r="BE481">
        <v>0</v>
      </c>
    </row>
    <row r="482" spans="1:57" x14ac:dyDescent="0.2">
      <c r="A482" s="27">
        <v>46091</v>
      </c>
      <c r="B482" t="s">
        <v>1543</v>
      </c>
      <c r="C482" t="s">
        <v>1543</v>
      </c>
      <c r="D482" t="s">
        <v>975</v>
      </c>
      <c r="E482" t="s">
        <v>1638</v>
      </c>
      <c r="F482">
        <v>2039041</v>
      </c>
      <c r="G482" t="s">
        <v>1460</v>
      </c>
      <c r="J482" t="s">
        <v>1856</v>
      </c>
      <c r="K482">
        <v>12</v>
      </c>
      <c r="L482" t="s">
        <v>1871</v>
      </c>
      <c r="M482" t="s">
        <v>1872</v>
      </c>
      <c r="N482" t="s">
        <v>1873</v>
      </c>
      <c r="P482" t="s">
        <v>1452</v>
      </c>
      <c r="Q482" t="s">
        <v>1453</v>
      </c>
      <c r="R482" t="s">
        <v>1454</v>
      </c>
      <c r="S482" t="s">
        <v>1455</v>
      </c>
      <c r="T482" t="s">
        <v>1866</v>
      </c>
      <c r="U482" t="s">
        <v>1626</v>
      </c>
      <c r="V482" t="s">
        <v>1450</v>
      </c>
      <c r="W482" t="s">
        <v>32</v>
      </c>
      <c r="X482" t="s">
        <v>32</v>
      </c>
      <c r="Y482">
        <v>12</v>
      </c>
      <c r="AA482">
        <v>24</v>
      </c>
      <c r="AB482">
        <v>1.68965517241379</v>
      </c>
      <c r="AC482">
        <v>7</v>
      </c>
      <c r="AD482">
        <v>7</v>
      </c>
      <c r="AE482">
        <v>24</v>
      </c>
      <c r="AF482">
        <v>7</v>
      </c>
      <c r="AG482">
        <v>29</v>
      </c>
      <c r="AH482">
        <v>1</v>
      </c>
      <c r="AI482">
        <v>1</v>
      </c>
      <c r="AJ482">
        <v>8</v>
      </c>
      <c r="AK482">
        <v>6</v>
      </c>
      <c r="AL482">
        <v>3</v>
      </c>
      <c r="AM482">
        <v>6</v>
      </c>
      <c r="AN482">
        <v>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29</v>
      </c>
      <c r="AY482">
        <v>30</v>
      </c>
      <c r="AZ482">
        <v>0</v>
      </c>
      <c r="BA482" t="s">
        <v>125</v>
      </c>
      <c r="BE482">
        <v>0</v>
      </c>
    </row>
    <row r="483" spans="1:57" x14ac:dyDescent="0.2">
      <c r="A483" s="27">
        <v>46091</v>
      </c>
      <c r="B483" t="s">
        <v>1543</v>
      </c>
      <c r="C483" t="s">
        <v>1543</v>
      </c>
      <c r="D483" t="s">
        <v>975</v>
      </c>
      <c r="E483" t="s">
        <v>1638</v>
      </c>
      <c r="F483">
        <v>2048972</v>
      </c>
      <c r="G483" t="s">
        <v>1461</v>
      </c>
      <c r="J483" t="s">
        <v>1856</v>
      </c>
      <c r="K483">
        <v>8</v>
      </c>
      <c r="L483" t="s">
        <v>1871</v>
      </c>
      <c r="M483" t="s">
        <v>1872</v>
      </c>
      <c r="N483" t="s">
        <v>1873</v>
      </c>
      <c r="P483" t="s">
        <v>1452</v>
      </c>
      <c r="Q483" t="s">
        <v>1453</v>
      </c>
      <c r="R483" t="s">
        <v>1454</v>
      </c>
      <c r="S483" t="s">
        <v>1455</v>
      </c>
      <c r="T483" t="s">
        <v>1866</v>
      </c>
      <c r="U483" t="s">
        <v>1626</v>
      </c>
      <c r="V483" t="s">
        <v>1450</v>
      </c>
      <c r="W483" t="s">
        <v>32</v>
      </c>
      <c r="X483" t="s">
        <v>32</v>
      </c>
      <c r="Y483">
        <v>12</v>
      </c>
      <c r="AA483">
        <v>24</v>
      </c>
      <c r="AB483">
        <v>13</v>
      </c>
      <c r="AC483">
        <v>26</v>
      </c>
      <c r="AD483">
        <v>26</v>
      </c>
      <c r="AF483">
        <v>5</v>
      </c>
      <c r="AG483">
        <v>14</v>
      </c>
      <c r="AH483">
        <v>1</v>
      </c>
      <c r="AI483">
        <v>1</v>
      </c>
      <c r="AJ483">
        <v>2</v>
      </c>
      <c r="AK483">
        <v>6</v>
      </c>
      <c r="AL483">
        <v>0</v>
      </c>
      <c r="AM483">
        <v>1</v>
      </c>
      <c r="AN483">
        <v>3</v>
      </c>
      <c r="AO483">
        <v>2</v>
      </c>
      <c r="AP483">
        <v>0</v>
      </c>
      <c r="AQ483">
        <v>1</v>
      </c>
      <c r="AR483">
        <v>1</v>
      </c>
      <c r="AS483">
        <v>2</v>
      </c>
      <c r="AT483">
        <v>0</v>
      </c>
      <c r="AU483">
        <v>1</v>
      </c>
      <c r="AV483">
        <v>1</v>
      </c>
      <c r="AW483">
        <v>0</v>
      </c>
      <c r="AX483">
        <v>14</v>
      </c>
      <c r="AY483">
        <v>20</v>
      </c>
      <c r="AZ483">
        <v>0</v>
      </c>
      <c r="BA483" t="s">
        <v>125</v>
      </c>
      <c r="BE483">
        <v>0</v>
      </c>
    </row>
    <row r="484" spans="1:57" x14ac:dyDescent="0.2">
      <c r="A484" s="27">
        <v>46091</v>
      </c>
      <c r="B484" t="s">
        <v>1543</v>
      </c>
      <c r="C484" t="s">
        <v>1543</v>
      </c>
      <c r="D484" t="s">
        <v>977</v>
      </c>
      <c r="E484" t="s">
        <v>1641</v>
      </c>
      <c r="F484">
        <v>2001113</v>
      </c>
      <c r="G484" t="s">
        <v>1458</v>
      </c>
      <c r="J484" t="s">
        <v>1856</v>
      </c>
      <c r="K484">
        <v>11</v>
      </c>
      <c r="L484" t="s">
        <v>1871</v>
      </c>
      <c r="M484" t="s">
        <v>1872</v>
      </c>
      <c r="N484" t="s">
        <v>1873</v>
      </c>
      <c r="P484" t="s">
        <v>1452</v>
      </c>
      <c r="Q484" t="s">
        <v>1453</v>
      </c>
      <c r="R484" t="s">
        <v>1454</v>
      </c>
      <c r="S484" t="s">
        <v>1455</v>
      </c>
      <c r="T484" t="s">
        <v>1860</v>
      </c>
      <c r="U484" t="s">
        <v>1626</v>
      </c>
      <c r="V484" t="s">
        <v>1450</v>
      </c>
      <c r="W484" t="s">
        <v>32</v>
      </c>
      <c r="X484" t="s">
        <v>32</v>
      </c>
      <c r="Y484">
        <v>12</v>
      </c>
      <c r="AA484">
        <v>24</v>
      </c>
      <c r="AB484">
        <v>13.192307692307701</v>
      </c>
      <c r="AC484">
        <v>49</v>
      </c>
      <c r="AD484">
        <v>49</v>
      </c>
      <c r="AE484">
        <v>24</v>
      </c>
      <c r="AF484">
        <v>31</v>
      </c>
      <c r="AG484">
        <v>26</v>
      </c>
      <c r="AH484">
        <v>1</v>
      </c>
      <c r="AI484">
        <v>1</v>
      </c>
      <c r="AJ484">
        <v>1</v>
      </c>
      <c r="AK484">
        <v>2</v>
      </c>
      <c r="AL484">
        <v>2</v>
      </c>
      <c r="AM484">
        <v>4</v>
      </c>
      <c r="AN484">
        <v>6</v>
      </c>
      <c r="AO484">
        <v>5</v>
      </c>
      <c r="AP484">
        <v>6</v>
      </c>
      <c r="AQ484">
        <v>7</v>
      </c>
      <c r="AR484">
        <v>7</v>
      </c>
      <c r="AS484">
        <v>7</v>
      </c>
      <c r="AT484">
        <v>7</v>
      </c>
      <c r="AU484">
        <v>9</v>
      </c>
      <c r="AV484">
        <v>7</v>
      </c>
      <c r="AW484">
        <v>4</v>
      </c>
      <c r="AX484">
        <v>26</v>
      </c>
      <c r="AY484">
        <v>74</v>
      </c>
      <c r="AZ484">
        <v>0</v>
      </c>
      <c r="BA484" t="s">
        <v>125</v>
      </c>
      <c r="BE484">
        <v>0</v>
      </c>
    </row>
    <row r="485" spans="1:57" x14ac:dyDescent="0.2">
      <c r="A485" s="27">
        <v>46091</v>
      </c>
      <c r="B485" t="s">
        <v>1543</v>
      </c>
      <c r="C485" t="s">
        <v>1543</v>
      </c>
      <c r="D485" t="s">
        <v>977</v>
      </c>
      <c r="E485" t="s">
        <v>1641</v>
      </c>
      <c r="F485">
        <v>2001114</v>
      </c>
      <c r="G485" t="s">
        <v>1862</v>
      </c>
      <c r="H485">
        <v>7</v>
      </c>
      <c r="J485" t="s">
        <v>1863</v>
      </c>
      <c r="K485">
        <v>12</v>
      </c>
      <c r="L485" t="s">
        <v>1871</v>
      </c>
      <c r="M485" t="s">
        <v>1872</v>
      </c>
      <c r="N485" t="s">
        <v>1873</v>
      </c>
      <c r="P485" t="s">
        <v>1452</v>
      </c>
      <c r="Q485" t="s">
        <v>1453</v>
      </c>
      <c r="R485" t="s">
        <v>1454</v>
      </c>
      <c r="S485" t="s">
        <v>1455</v>
      </c>
      <c r="T485" t="s">
        <v>1860</v>
      </c>
      <c r="U485" t="s">
        <v>1626</v>
      </c>
      <c r="V485" t="s">
        <v>1450</v>
      </c>
      <c r="W485" t="s">
        <v>32</v>
      </c>
      <c r="X485" t="s">
        <v>1864</v>
      </c>
      <c r="Y485">
        <v>12</v>
      </c>
      <c r="AA485">
        <v>24</v>
      </c>
      <c r="AF485">
        <v>2</v>
      </c>
      <c r="AG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 t="s">
        <v>125</v>
      </c>
      <c r="BE485">
        <v>0</v>
      </c>
    </row>
    <row r="486" spans="1:57" x14ac:dyDescent="0.2">
      <c r="A486" s="27">
        <v>46091</v>
      </c>
      <c r="B486" t="s">
        <v>1543</v>
      </c>
      <c r="C486" t="s">
        <v>1543</v>
      </c>
      <c r="D486" t="s">
        <v>977</v>
      </c>
      <c r="E486" t="s">
        <v>1641</v>
      </c>
      <c r="F486">
        <v>2001115</v>
      </c>
      <c r="G486" t="s">
        <v>1875</v>
      </c>
      <c r="H486">
        <v>7</v>
      </c>
      <c r="J486" t="s">
        <v>1863</v>
      </c>
      <c r="K486">
        <v>12</v>
      </c>
      <c r="L486" t="s">
        <v>1871</v>
      </c>
      <c r="M486" t="s">
        <v>1872</v>
      </c>
      <c r="N486" t="s">
        <v>1873</v>
      </c>
      <c r="P486" t="s">
        <v>1452</v>
      </c>
      <c r="Q486" t="s">
        <v>1453</v>
      </c>
      <c r="R486" t="s">
        <v>1454</v>
      </c>
      <c r="S486" t="s">
        <v>1455</v>
      </c>
      <c r="T486" t="s">
        <v>1860</v>
      </c>
      <c r="U486" t="s">
        <v>1626</v>
      </c>
      <c r="V486" t="s">
        <v>1450</v>
      </c>
      <c r="W486" t="s">
        <v>32</v>
      </c>
      <c r="X486" t="s">
        <v>1864</v>
      </c>
      <c r="Y486">
        <v>12</v>
      </c>
      <c r="AA486">
        <v>24</v>
      </c>
      <c r="AF486">
        <v>3</v>
      </c>
      <c r="AG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 t="s">
        <v>125</v>
      </c>
      <c r="BE486">
        <v>0</v>
      </c>
    </row>
    <row r="487" spans="1:57" x14ac:dyDescent="0.2">
      <c r="A487" s="27">
        <v>46091</v>
      </c>
      <c r="B487" t="s">
        <v>1543</v>
      </c>
      <c r="C487" t="s">
        <v>1543</v>
      </c>
      <c r="D487" t="s">
        <v>977</v>
      </c>
      <c r="E487" t="s">
        <v>1641</v>
      </c>
      <c r="F487">
        <v>2030990</v>
      </c>
      <c r="G487" t="s">
        <v>1459</v>
      </c>
      <c r="J487" t="s">
        <v>1865</v>
      </c>
      <c r="K487">
        <v>11</v>
      </c>
      <c r="L487" t="s">
        <v>1871</v>
      </c>
      <c r="M487" t="s">
        <v>1872</v>
      </c>
      <c r="N487" t="s">
        <v>1873</v>
      </c>
      <c r="P487" t="s">
        <v>1452</v>
      </c>
      <c r="Q487" t="s">
        <v>1453</v>
      </c>
      <c r="R487" t="s">
        <v>1454</v>
      </c>
      <c r="S487" t="s">
        <v>1455</v>
      </c>
      <c r="T487" t="s">
        <v>1860</v>
      </c>
      <c r="U487" t="s">
        <v>1626</v>
      </c>
      <c r="V487" t="s">
        <v>1450</v>
      </c>
      <c r="W487" t="s">
        <v>32</v>
      </c>
      <c r="X487" t="s">
        <v>32</v>
      </c>
      <c r="Y487">
        <v>12</v>
      </c>
      <c r="AA487">
        <v>24</v>
      </c>
      <c r="AB487">
        <v>0</v>
      </c>
      <c r="AC487">
        <v>0</v>
      </c>
      <c r="AE487">
        <v>96</v>
      </c>
      <c r="AF487">
        <v>50</v>
      </c>
      <c r="AG487">
        <v>68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21</v>
      </c>
      <c r="AO487">
        <v>12</v>
      </c>
      <c r="AP487">
        <v>35</v>
      </c>
      <c r="AQ487">
        <v>9</v>
      </c>
      <c r="AR487">
        <v>39</v>
      </c>
      <c r="AS487">
        <v>0</v>
      </c>
      <c r="AT487">
        <v>0</v>
      </c>
      <c r="AU487">
        <v>0</v>
      </c>
      <c r="AV487">
        <v>7</v>
      </c>
      <c r="AW487">
        <v>12</v>
      </c>
      <c r="AX487">
        <v>68</v>
      </c>
      <c r="AY487">
        <v>135</v>
      </c>
      <c r="AZ487">
        <v>0</v>
      </c>
      <c r="BA487" t="s">
        <v>125</v>
      </c>
      <c r="BE487">
        <v>0</v>
      </c>
    </row>
    <row r="488" spans="1:57" x14ac:dyDescent="0.2">
      <c r="A488" s="27">
        <v>46091</v>
      </c>
      <c r="B488" t="s">
        <v>1543</v>
      </c>
      <c r="C488" t="s">
        <v>1543</v>
      </c>
      <c r="D488" t="s">
        <v>977</v>
      </c>
      <c r="E488" t="s">
        <v>1641</v>
      </c>
      <c r="F488">
        <v>2030991</v>
      </c>
      <c r="G488" t="s">
        <v>1463</v>
      </c>
      <c r="J488" t="s">
        <v>1856</v>
      </c>
      <c r="K488">
        <v>12</v>
      </c>
      <c r="L488" t="s">
        <v>1871</v>
      </c>
      <c r="M488" t="s">
        <v>1872</v>
      </c>
      <c r="N488" t="s">
        <v>1873</v>
      </c>
      <c r="P488" t="s">
        <v>1452</v>
      </c>
      <c r="Q488" t="s">
        <v>1453</v>
      </c>
      <c r="R488" t="s">
        <v>1454</v>
      </c>
      <c r="S488" t="s">
        <v>1455</v>
      </c>
      <c r="T488" t="s">
        <v>1860</v>
      </c>
      <c r="U488" t="s">
        <v>1626</v>
      </c>
      <c r="V488" t="s">
        <v>1450</v>
      </c>
      <c r="W488" t="s">
        <v>32</v>
      </c>
      <c r="X488" t="s">
        <v>32</v>
      </c>
      <c r="Y488">
        <v>12</v>
      </c>
      <c r="AA488">
        <v>24</v>
      </c>
      <c r="AB488">
        <v>10.5</v>
      </c>
      <c r="AC488">
        <v>48</v>
      </c>
      <c r="AD488">
        <v>48</v>
      </c>
      <c r="AE488">
        <v>24</v>
      </c>
      <c r="AF488">
        <v>31</v>
      </c>
      <c r="AG488">
        <v>32</v>
      </c>
      <c r="AH488">
        <v>1</v>
      </c>
      <c r="AI488">
        <v>1</v>
      </c>
      <c r="AJ488">
        <v>0</v>
      </c>
      <c r="AK488">
        <v>0</v>
      </c>
      <c r="AL488">
        <v>4</v>
      </c>
      <c r="AM488">
        <v>4</v>
      </c>
      <c r="AN488">
        <v>10</v>
      </c>
      <c r="AO488">
        <v>8</v>
      </c>
      <c r="AP488">
        <v>6</v>
      </c>
      <c r="AQ488">
        <v>7</v>
      </c>
      <c r="AR488">
        <v>9</v>
      </c>
      <c r="AS488">
        <v>0</v>
      </c>
      <c r="AT488">
        <v>1</v>
      </c>
      <c r="AU488">
        <v>9</v>
      </c>
      <c r="AV488">
        <v>7</v>
      </c>
      <c r="AW488">
        <v>6</v>
      </c>
      <c r="AX488">
        <v>32</v>
      </c>
      <c r="AY488">
        <v>71</v>
      </c>
      <c r="AZ488">
        <v>1</v>
      </c>
      <c r="BA488" t="s">
        <v>125</v>
      </c>
      <c r="BE488">
        <v>1</v>
      </c>
    </row>
    <row r="489" spans="1:57" x14ac:dyDescent="0.2">
      <c r="A489" s="27">
        <v>46091</v>
      </c>
      <c r="B489" t="s">
        <v>1543</v>
      </c>
      <c r="C489" t="s">
        <v>1543</v>
      </c>
      <c r="D489" t="s">
        <v>977</v>
      </c>
      <c r="E489" t="s">
        <v>1641</v>
      </c>
      <c r="F489">
        <v>2034089</v>
      </c>
      <c r="G489" t="s">
        <v>1655</v>
      </c>
      <c r="H489">
        <v>7</v>
      </c>
      <c r="J489" t="s">
        <v>1863</v>
      </c>
      <c r="K489">
        <v>8</v>
      </c>
      <c r="L489" t="s">
        <v>1871</v>
      </c>
      <c r="M489" t="s">
        <v>1872</v>
      </c>
      <c r="N489" t="s">
        <v>1873</v>
      </c>
      <c r="P489" t="s">
        <v>1452</v>
      </c>
      <c r="Q489" t="s">
        <v>1453</v>
      </c>
      <c r="R489" t="s">
        <v>1454</v>
      </c>
      <c r="S489" t="s">
        <v>1455</v>
      </c>
      <c r="T489" t="s">
        <v>1866</v>
      </c>
      <c r="U489" t="s">
        <v>1626</v>
      </c>
      <c r="V489" t="s">
        <v>1450</v>
      </c>
      <c r="W489" t="s">
        <v>32</v>
      </c>
      <c r="X489" t="s">
        <v>1864</v>
      </c>
      <c r="Y489">
        <v>8</v>
      </c>
      <c r="AA489">
        <v>24</v>
      </c>
      <c r="AF489">
        <v>8</v>
      </c>
      <c r="AG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 t="s">
        <v>125</v>
      </c>
      <c r="BE489">
        <v>0</v>
      </c>
    </row>
    <row r="490" spans="1:57" x14ac:dyDescent="0.2">
      <c r="A490" s="27">
        <v>46091</v>
      </c>
      <c r="B490" t="s">
        <v>1543</v>
      </c>
      <c r="C490" t="s">
        <v>1543</v>
      </c>
      <c r="D490" t="s">
        <v>977</v>
      </c>
      <c r="E490" t="s">
        <v>1641</v>
      </c>
      <c r="F490">
        <v>2039041</v>
      </c>
      <c r="G490" t="s">
        <v>1460</v>
      </c>
      <c r="J490" t="s">
        <v>1856</v>
      </c>
      <c r="K490">
        <v>12</v>
      </c>
      <c r="L490" t="s">
        <v>1871</v>
      </c>
      <c r="M490" t="s">
        <v>1872</v>
      </c>
      <c r="N490" t="s">
        <v>1873</v>
      </c>
      <c r="P490" t="s">
        <v>1452</v>
      </c>
      <c r="Q490" t="s">
        <v>1453</v>
      </c>
      <c r="R490" t="s">
        <v>1454</v>
      </c>
      <c r="S490" t="s">
        <v>1455</v>
      </c>
      <c r="T490" t="s">
        <v>1866</v>
      </c>
      <c r="U490" t="s">
        <v>1626</v>
      </c>
      <c r="V490" t="s">
        <v>1450</v>
      </c>
      <c r="W490" t="s">
        <v>32</v>
      </c>
      <c r="X490" t="s">
        <v>32</v>
      </c>
      <c r="Y490">
        <v>12</v>
      </c>
      <c r="AA490">
        <v>24</v>
      </c>
      <c r="AB490">
        <v>0.39622641509433998</v>
      </c>
      <c r="AC490">
        <v>3</v>
      </c>
      <c r="AD490">
        <v>3</v>
      </c>
      <c r="AE490">
        <v>69</v>
      </c>
      <c r="AF490">
        <v>30</v>
      </c>
      <c r="AG490">
        <v>53</v>
      </c>
      <c r="AH490">
        <v>0</v>
      </c>
      <c r="AI490">
        <v>0</v>
      </c>
      <c r="AJ490">
        <v>8</v>
      </c>
      <c r="AK490">
        <v>8</v>
      </c>
      <c r="AL490">
        <v>4</v>
      </c>
      <c r="AM490">
        <v>12</v>
      </c>
      <c r="AN490">
        <v>7</v>
      </c>
      <c r="AO490">
        <v>5</v>
      </c>
      <c r="AP490">
        <v>9</v>
      </c>
      <c r="AQ490">
        <v>11</v>
      </c>
      <c r="AR490">
        <v>5</v>
      </c>
      <c r="AS490">
        <v>0</v>
      </c>
      <c r="AT490">
        <v>1</v>
      </c>
      <c r="AU490">
        <v>9</v>
      </c>
      <c r="AV490">
        <v>9</v>
      </c>
      <c r="AW490">
        <v>1</v>
      </c>
      <c r="AX490">
        <v>53</v>
      </c>
      <c r="AY490">
        <v>89</v>
      </c>
      <c r="AZ490">
        <v>0</v>
      </c>
      <c r="BA490" t="s">
        <v>125</v>
      </c>
      <c r="BE490">
        <v>0</v>
      </c>
    </row>
    <row r="491" spans="1:57" x14ac:dyDescent="0.2">
      <c r="A491" s="27">
        <v>46091</v>
      </c>
      <c r="B491" t="s">
        <v>1543</v>
      </c>
      <c r="C491" t="s">
        <v>1543</v>
      </c>
      <c r="D491" t="s">
        <v>977</v>
      </c>
      <c r="E491" t="s">
        <v>1641</v>
      </c>
      <c r="F491">
        <v>2048972</v>
      </c>
      <c r="G491" t="s">
        <v>1461</v>
      </c>
      <c r="J491" t="s">
        <v>1856</v>
      </c>
      <c r="K491">
        <v>8</v>
      </c>
      <c r="L491" t="s">
        <v>1871</v>
      </c>
      <c r="M491" t="s">
        <v>1872</v>
      </c>
      <c r="N491" t="s">
        <v>1873</v>
      </c>
      <c r="P491" t="s">
        <v>1452</v>
      </c>
      <c r="Q491" t="s">
        <v>1453</v>
      </c>
      <c r="R491" t="s">
        <v>1454</v>
      </c>
      <c r="S491" t="s">
        <v>1455</v>
      </c>
      <c r="T491" t="s">
        <v>1866</v>
      </c>
      <c r="U491" t="s">
        <v>1626</v>
      </c>
      <c r="V491" t="s">
        <v>1450</v>
      </c>
      <c r="W491" t="s">
        <v>32</v>
      </c>
      <c r="X491" t="s">
        <v>32</v>
      </c>
      <c r="Y491">
        <v>12</v>
      </c>
      <c r="AA491">
        <v>24</v>
      </c>
      <c r="AB491">
        <v>3.1111111111111098</v>
      </c>
      <c r="AC491">
        <v>24</v>
      </c>
      <c r="AD491">
        <v>24</v>
      </c>
      <c r="AE491">
        <v>24</v>
      </c>
      <c r="AF491">
        <v>28</v>
      </c>
      <c r="AG491">
        <v>54</v>
      </c>
      <c r="AH491">
        <v>1</v>
      </c>
      <c r="AI491">
        <v>1</v>
      </c>
      <c r="AJ491">
        <v>21</v>
      </c>
      <c r="AK491">
        <v>8</v>
      </c>
      <c r="AL491">
        <v>2</v>
      </c>
      <c r="AM491">
        <v>7</v>
      </c>
      <c r="AN491">
        <v>1</v>
      </c>
      <c r="AO491">
        <v>9</v>
      </c>
      <c r="AP491">
        <v>6</v>
      </c>
      <c r="AQ491">
        <v>10</v>
      </c>
      <c r="AR491">
        <v>7</v>
      </c>
      <c r="AS491">
        <v>4</v>
      </c>
      <c r="AT491">
        <v>4</v>
      </c>
      <c r="AU491">
        <v>6</v>
      </c>
      <c r="AV491">
        <v>3</v>
      </c>
      <c r="AW491">
        <v>7</v>
      </c>
      <c r="AX491">
        <v>54</v>
      </c>
      <c r="AY491">
        <v>95</v>
      </c>
      <c r="AZ491">
        <v>0</v>
      </c>
      <c r="BA491" t="s">
        <v>125</v>
      </c>
      <c r="BE491">
        <v>0</v>
      </c>
    </row>
    <row r="492" spans="1:57" x14ac:dyDescent="0.2">
      <c r="A492" s="27">
        <v>46091</v>
      </c>
      <c r="B492" t="s">
        <v>1543</v>
      </c>
      <c r="C492" t="s">
        <v>1543</v>
      </c>
      <c r="D492" t="s">
        <v>979</v>
      </c>
      <c r="E492" t="s">
        <v>1878</v>
      </c>
      <c r="F492">
        <v>2001113</v>
      </c>
      <c r="G492" t="s">
        <v>1458</v>
      </c>
      <c r="J492" t="s">
        <v>1856</v>
      </c>
      <c r="K492">
        <v>11</v>
      </c>
      <c r="L492" t="s">
        <v>1871</v>
      </c>
      <c r="M492" t="s">
        <v>1872</v>
      </c>
      <c r="N492" t="s">
        <v>1873</v>
      </c>
      <c r="P492" t="s">
        <v>1452</v>
      </c>
      <c r="Q492" t="s">
        <v>1453</v>
      </c>
      <c r="R492" t="s">
        <v>1454</v>
      </c>
      <c r="S492" t="s">
        <v>1455</v>
      </c>
      <c r="T492" t="s">
        <v>1860</v>
      </c>
      <c r="U492" t="s">
        <v>1626</v>
      </c>
      <c r="V492" t="s">
        <v>1450</v>
      </c>
      <c r="W492" t="s">
        <v>32</v>
      </c>
      <c r="X492" t="s">
        <v>32</v>
      </c>
      <c r="Y492">
        <v>12</v>
      </c>
      <c r="AA492">
        <v>24</v>
      </c>
      <c r="AC492">
        <v>48</v>
      </c>
      <c r="AD492">
        <v>48</v>
      </c>
      <c r="AF492">
        <v>7</v>
      </c>
      <c r="AG492">
        <v>0</v>
      </c>
      <c r="AH492">
        <v>1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E492">
        <v>1</v>
      </c>
    </row>
    <row r="493" spans="1:57" x14ac:dyDescent="0.2">
      <c r="A493" s="27">
        <v>46091</v>
      </c>
      <c r="B493" t="s">
        <v>1543</v>
      </c>
      <c r="C493" t="s">
        <v>1543</v>
      </c>
      <c r="D493" t="s">
        <v>979</v>
      </c>
      <c r="E493" t="s">
        <v>1878</v>
      </c>
      <c r="F493">
        <v>2001114</v>
      </c>
      <c r="G493" t="s">
        <v>1862</v>
      </c>
      <c r="H493">
        <v>7</v>
      </c>
      <c r="J493" t="s">
        <v>1863</v>
      </c>
      <c r="K493">
        <v>12</v>
      </c>
      <c r="L493" t="s">
        <v>1871</v>
      </c>
      <c r="M493" t="s">
        <v>1872</v>
      </c>
      <c r="N493" t="s">
        <v>1873</v>
      </c>
      <c r="P493" t="s">
        <v>1452</v>
      </c>
      <c r="Q493" t="s">
        <v>1453</v>
      </c>
      <c r="R493" t="s">
        <v>1454</v>
      </c>
      <c r="S493" t="s">
        <v>1455</v>
      </c>
      <c r="T493" t="s">
        <v>1860</v>
      </c>
      <c r="U493" t="s">
        <v>1626</v>
      </c>
      <c r="V493" t="s">
        <v>1450</v>
      </c>
      <c r="W493" t="s">
        <v>32</v>
      </c>
      <c r="X493" t="s">
        <v>1864</v>
      </c>
      <c r="Y493">
        <v>12</v>
      </c>
      <c r="AA493">
        <v>24</v>
      </c>
      <c r="AF493">
        <v>1</v>
      </c>
      <c r="AG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E493">
        <v>0</v>
      </c>
    </row>
    <row r="494" spans="1:57" x14ac:dyDescent="0.2">
      <c r="A494" s="27">
        <v>46091</v>
      </c>
      <c r="B494" t="s">
        <v>1543</v>
      </c>
      <c r="C494" t="s">
        <v>1543</v>
      </c>
      <c r="D494" t="s">
        <v>979</v>
      </c>
      <c r="E494" t="s">
        <v>1878</v>
      </c>
      <c r="F494">
        <v>2001115</v>
      </c>
      <c r="G494" t="s">
        <v>1875</v>
      </c>
      <c r="H494">
        <v>7</v>
      </c>
      <c r="J494" t="s">
        <v>1863</v>
      </c>
      <c r="K494">
        <v>12</v>
      </c>
      <c r="L494" t="s">
        <v>1871</v>
      </c>
      <c r="M494" t="s">
        <v>1872</v>
      </c>
      <c r="N494" t="s">
        <v>1873</v>
      </c>
      <c r="P494" t="s">
        <v>1452</v>
      </c>
      <c r="Q494" t="s">
        <v>1453</v>
      </c>
      <c r="R494" t="s">
        <v>1454</v>
      </c>
      <c r="S494" t="s">
        <v>1455</v>
      </c>
      <c r="T494" t="s">
        <v>1860</v>
      </c>
      <c r="U494" t="s">
        <v>1626</v>
      </c>
      <c r="V494" t="s">
        <v>1450</v>
      </c>
      <c r="W494" t="s">
        <v>32</v>
      </c>
      <c r="X494" t="s">
        <v>1864</v>
      </c>
      <c r="Y494">
        <v>12</v>
      </c>
      <c r="AA494">
        <v>24</v>
      </c>
      <c r="AF494">
        <v>1</v>
      </c>
      <c r="AG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E494">
        <v>0</v>
      </c>
    </row>
    <row r="495" spans="1:57" x14ac:dyDescent="0.2">
      <c r="A495" s="27">
        <v>46091</v>
      </c>
      <c r="B495" t="s">
        <v>1543</v>
      </c>
      <c r="C495" t="s">
        <v>1543</v>
      </c>
      <c r="D495" t="s">
        <v>979</v>
      </c>
      <c r="E495" t="s">
        <v>1878</v>
      </c>
      <c r="F495">
        <v>2030990</v>
      </c>
      <c r="G495" t="s">
        <v>1459</v>
      </c>
      <c r="J495" t="s">
        <v>1865</v>
      </c>
      <c r="K495">
        <v>11</v>
      </c>
      <c r="L495" t="s">
        <v>1871</v>
      </c>
      <c r="M495" t="s">
        <v>1872</v>
      </c>
      <c r="N495" t="s">
        <v>1873</v>
      </c>
      <c r="P495" t="s">
        <v>1452</v>
      </c>
      <c r="Q495" t="s">
        <v>1453</v>
      </c>
      <c r="R495" t="s">
        <v>1454</v>
      </c>
      <c r="S495" t="s">
        <v>1455</v>
      </c>
      <c r="T495" t="s">
        <v>1860</v>
      </c>
      <c r="U495" t="s">
        <v>1626</v>
      </c>
      <c r="V495" t="s">
        <v>1450</v>
      </c>
      <c r="W495" t="s">
        <v>32</v>
      </c>
      <c r="X495" t="s">
        <v>32</v>
      </c>
      <c r="Y495">
        <v>12</v>
      </c>
      <c r="AA495">
        <v>24</v>
      </c>
      <c r="AC495">
        <v>282</v>
      </c>
      <c r="AD495">
        <v>282</v>
      </c>
      <c r="AF495">
        <v>1</v>
      </c>
      <c r="AG495">
        <v>0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E495">
        <v>1</v>
      </c>
    </row>
    <row r="496" spans="1:57" x14ac:dyDescent="0.2">
      <c r="A496" s="27">
        <v>46091</v>
      </c>
      <c r="B496" t="s">
        <v>1543</v>
      </c>
      <c r="C496" t="s">
        <v>1543</v>
      </c>
      <c r="D496" t="s">
        <v>979</v>
      </c>
      <c r="E496" t="s">
        <v>1878</v>
      </c>
      <c r="F496">
        <v>2030991</v>
      </c>
      <c r="G496" t="s">
        <v>1463</v>
      </c>
      <c r="J496" t="s">
        <v>1856</v>
      </c>
      <c r="K496">
        <v>11</v>
      </c>
      <c r="L496" t="s">
        <v>1871</v>
      </c>
      <c r="M496" t="s">
        <v>1872</v>
      </c>
      <c r="N496" t="s">
        <v>1873</v>
      </c>
      <c r="P496" t="s">
        <v>1452</v>
      </c>
      <c r="Q496" t="s">
        <v>1453</v>
      </c>
      <c r="R496" t="s">
        <v>1454</v>
      </c>
      <c r="S496" t="s">
        <v>1455</v>
      </c>
      <c r="T496" t="s">
        <v>1860</v>
      </c>
      <c r="U496" t="s">
        <v>1626</v>
      </c>
      <c r="V496" t="s">
        <v>1450</v>
      </c>
      <c r="W496" t="s">
        <v>32</v>
      </c>
      <c r="X496" t="s">
        <v>32</v>
      </c>
      <c r="Y496">
        <v>12</v>
      </c>
      <c r="AA496">
        <v>24</v>
      </c>
      <c r="AC496">
        <v>189</v>
      </c>
      <c r="AD496">
        <v>189</v>
      </c>
      <c r="AF496">
        <v>2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E496">
        <v>1</v>
      </c>
    </row>
    <row r="497" spans="1:57" x14ac:dyDescent="0.2">
      <c r="A497" s="27">
        <v>46091</v>
      </c>
      <c r="B497" t="s">
        <v>1543</v>
      </c>
      <c r="C497" t="s">
        <v>1543</v>
      </c>
      <c r="D497" t="s">
        <v>979</v>
      </c>
      <c r="E497" t="s">
        <v>1878</v>
      </c>
      <c r="F497">
        <v>2034089</v>
      </c>
      <c r="G497" t="s">
        <v>1655</v>
      </c>
      <c r="H497">
        <v>7</v>
      </c>
      <c r="J497" t="s">
        <v>1863</v>
      </c>
      <c r="K497">
        <v>8</v>
      </c>
      <c r="L497" t="s">
        <v>1871</v>
      </c>
      <c r="M497" t="s">
        <v>1872</v>
      </c>
      <c r="N497" t="s">
        <v>1873</v>
      </c>
      <c r="P497" t="s">
        <v>1452</v>
      </c>
      <c r="Q497" t="s">
        <v>1453</v>
      </c>
      <c r="R497" t="s">
        <v>1454</v>
      </c>
      <c r="S497" t="s">
        <v>1455</v>
      </c>
      <c r="T497" t="s">
        <v>1866</v>
      </c>
      <c r="U497" t="s">
        <v>1626</v>
      </c>
      <c r="V497" t="s">
        <v>1450</v>
      </c>
      <c r="W497" t="s">
        <v>32</v>
      </c>
      <c r="X497" t="s">
        <v>1864</v>
      </c>
      <c r="Y497">
        <v>8</v>
      </c>
      <c r="AA497">
        <v>24</v>
      </c>
      <c r="AD497">
        <v>25</v>
      </c>
      <c r="AF497">
        <v>1</v>
      </c>
      <c r="AG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E497">
        <v>0</v>
      </c>
    </row>
    <row r="498" spans="1:57" x14ac:dyDescent="0.2">
      <c r="A498" s="27">
        <v>46091</v>
      </c>
      <c r="B498" t="s">
        <v>1543</v>
      </c>
      <c r="C498" t="s">
        <v>1543</v>
      </c>
      <c r="D498" t="s">
        <v>979</v>
      </c>
      <c r="E498" t="s">
        <v>1878</v>
      </c>
      <c r="F498">
        <v>2039041</v>
      </c>
      <c r="G498" t="s">
        <v>1460</v>
      </c>
      <c r="J498" t="s">
        <v>1856</v>
      </c>
      <c r="K498">
        <v>12</v>
      </c>
      <c r="L498" t="s">
        <v>1871</v>
      </c>
      <c r="M498" t="s">
        <v>1872</v>
      </c>
      <c r="N498" t="s">
        <v>1873</v>
      </c>
      <c r="P498" t="s">
        <v>1452</v>
      </c>
      <c r="Q498" t="s">
        <v>1453</v>
      </c>
      <c r="R498" t="s">
        <v>1454</v>
      </c>
      <c r="S498" t="s">
        <v>1455</v>
      </c>
      <c r="T498" t="s">
        <v>1866</v>
      </c>
      <c r="U498" t="s">
        <v>1626</v>
      </c>
      <c r="V498" t="s">
        <v>1450</v>
      </c>
      <c r="W498" t="s">
        <v>32</v>
      </c>
      <c r="X498" t="s">
        <v>32</v>
      </c>
      <c r="Y498">
        <v>12</v>
      </c>
      <c r="AA498">
        <v>24</v>
      </c>
      <c r="AC498">
        <v>116</v>
      </c>
      <c r="AD498">
        <v>116</v>
      </c>
      <c r="AF498">
        <v>10</v>
      </c>
      <c r="AG498">
        <v>0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E498">
        <v>1</v>
      </c>
    </row>
    <row r="499" spans="1:57" x14ac:dyDescent="0.2">
      <c r="A499" s="27">
        <v>46091</v>
      </c>
      <c r="B499" t="s">
        <v>1543</v>
      </c>
      <c r="C499" t="s">
        <v>1543</v>
      </c>
      <c r="D499" t="s">
        <v>979</v>
      </c>
      <c r="E499" t="s">
        <v>1878</v>
      </c>
      <c r="F499">
        <v>2048972</v>
      </c>
      <c r="G499" t="s">
        <v>1461</v>
      </c>
      <c r="J499" t="s">
        <v>1856</v>
      </c>
      <c r="K499">
        <v>8</v>
      </c>
      <c r="L499" t="s">
        <v>1871</v>
      </c>
      <c r="M499" t="s">
        <v>1872</v>
      </c>
      <c r="N499" t="s">
        <v>1873</v>
      </c>
      <c r="P499" t="s">
        <v>1452</v>
      </c>
      <c r="Q499" t="s">
        <v>1453</v>
      </c>
      <c r="R499" t="s">
        <v>1454</v>
      </c>
      <c r="S499" t="s">
        <v>1455</v>
      </c>
      <c r="T499" t="s">
        <v>1866</v>
      </c>
      <c r="U499" t="s">
        <v>1626</v>
      </c>
      <c r="V499" t="s">
        <v>1450</v>
      </c>
      <c r="W499" t="s">
        <v>32</v>
      </c>
      <c r="X499" t="s">
        <v>32</v>
      </c>
      <c r="Y499">
        <v>12</v>
      </c>
      <c r="AA499">
        <v>24</v>
      </c>
      <c r="AC499">
        <v>142</v>
      </c>
      <c r="AD499">
        <v>142</v>
      </c>
      <c r="AF499">
        <v>1</v>
      </c>
      <c r="AG499">
        <v>0</v>
      </c>
      <c r="AH499">
        <v>1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E499">
        <v>1</v>
      </c>
    </row>
    <row r="500" spans="1:57" x14ac:dyDescent="0.2">
      <c r="A500" s="27">
        <v>46091</v>
      </c>
      <c r="B500" t="s">
        <v>1543</v>
      </c>
      <c r="C500" t="s">
        <v>1543</v>
      </c>
      <c r="D500" t="s">
        <v>981</v>
      </c>
      <c r="E500" t="s">
        <v>1620</v>
      </c>
      <c r="F500">
        <v>2001113</v>
      </c>
      <c r="G500" t="s">
        <v>1458</v>
      </c>
      <c r="J500" t="s">
        <v>1856</v>
      </c>
      <c r="K500">
        <v>6</v>
      </c>
      <c r="L500" t="s">
        <v>1871</v>
      </c>
      <c r="M500" t="s">
        <v>1872</v>
      </c>
      <c r="N500" t="s">
        <v>1873</v>
      </c>
      <c r="P500" t="s">
        <v>1452</v>
      </c>
      <c r="Q500" t="s">
        <v>1453</v>
      </c>
      <c r="R500" t="s">
        <v>1454</v>
      </c>
      <c r="S500" t="s">
        <v>1455</v>
      </c>
      <c r="T500" t="s">
        <v>1860</v>
      </c>
      <c r="U500" t="s">
        <v>1606</v>
      </c>
      <c r="V500" t="s">
        <v>1450</v>
      </c>
      <c r="W500" t="s">
        <v>32</v>
      </c>
      <c r="X500" t="s">
        <v>32</v>
      </c>
      <c r="Y500">
        <v>7</v>
      </c>
      <c r="AA500">
        <v>24</v>
      </c>
      <c r="AB500">
        <v>0.8</v>
      </c>
      <c r="AC500">
        <v>4</v>
      </c>
      <c r="AD500">
        <v>4</v>
      </c>
      <c r="AE500">
        <v>24</v>
      </c>
      <c r="AF500">
        <v>14</v>
      </c>
      <c r="AG500">
        <v>35</v>
      </c>
      <c r="AH500">
        <v>1</v>
      </c>
      <c r="AI500">
        <v>0</v>
      </c>
      <c r="AJ500">
        <v>4</v>
      </c>
      <c r="AK500">
        <v>10</v>
      </c>
      <c r="AL500">
        <v>9</v>
      </c>
      <c r="AM500">
        <v>3</v>
      </c>
      <c r="AN500">
        <v>7</v>
      </c>
      <c r="AO500">
        <v>2</v>
      </c>
      <c r="AP500">
        <v>0</v>
      </c>
      <c r="AQ500">
        <v>1</v>
      </c>
      <c r="AR500">
        <v>2</v>
      </c>
      <c r="AS500">
        <v>0</v>
      </c>
      <c r="AT500">
        <v>3</v>
      </c>
      <c r="AU500">
        <v>2</v>
      </c>
      <c r="AV500">
        <v>3</v>
      </c>
      <c r="AW500">
        <v>10</v>
      </c>
      <c r="AX500">
        <v>35</v>
      </c>
      <c r="AY500">
        <v>56</v>
      </c>
      <c r="AZ500">
        <v>0</v>
      </c>
      <c r="BA500" t="s">
        <v>125</v>
      </c>
      <c r="BE500">
        <v>0</v>
      </c>
    </row>
    <row r="501" spans="1:57" x14ac:dyDescent="0.2">
      <c r="A501" s="27">
        <v>46091</v>
      </c>
      <c r="B501" t="s">
        <v>1543</v>
      </c>
      <c r="C501" t="s">
        <v>1543</v>
      </c>
      <c r="D501" t="s">
        <v>981</v>
      </c>
      <c r="E501" t="s">
        <v>1620</v>
      </c>
      <c r="F501">
        <v>2001114</v>
      </c>
      <c r="G501" t="s">
        <v>1862</v>
      </c>
      <c r="H501">
        <v>7</v>
      </c>
      <c r="J501" t="s">
        <v>1863</v>
      </c>
      <c r="K501">
        <v>6</v>
      </c>
      <c r="L501" t="s">
        <v>1871</v>
      </c>
      <c r="M501" t="s">
        <v>1872</v>
      </c>
      <c r="N501" t="s">
        <v>1873</v>
      </c>
      <c r="P501" t="s">
        <v>1452</v>
      </c>
      <c r="Q501" t="s">
        <v>1453</v>
      </c>
      <c r="R501" t="s">
        <v>1454</v>
      </c>
      <c r="S501" t="s">
        <v>1455</v>
      </c>
      <c r="T501" t="s">
        <v>1860</v>
      </c>
      <c r="U501" t="s">
        <v>1606</v>
      </c>
      <c r="V501" t="s">
        <v>1450</v>
      </c>
      <c r="W501" t="s">
        <v>32</v>
      </c>
      <c r="X501" t="s">
        <v>1864</v>
      </c>
      <c r="Y501">
        <v>6</v>
      </c>
      <c r="AA501">
        <v>24</v>
      </c>
      <c r="AF501">
        <v>1</v>
      </c>
      <c r="AG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 t="s">
        <v>125</v>
      </c>
      <c r="BE501">
        <v>0</v>
      </c>
    </row>
    <row r="502" spans="1:57" x14ac:dyDescent="0.2">
      <c r="A502" s="27">
        <v>46091</v>
      </c>
      <c r="B502" t="s">
        <v>1543</v>
      </c>
      <c r="C502" t="s">
        <v>1543</v>
      </c>
      <c r="D502" t="s">
        <v>981</v>
      </c>
      <c r="E502" t="s">
        <v>1620</v>
      </c>
      <c r="F502">
        <v>2030990</v>
      </c>
      <c r="G502" t="s">
        <v>1459</v>
      </c>
      <c r="J502" t="s">
        <v>1865</v>
      </c>
      <c r="K502">
        <v>6</v>
      </c>
      <c r="L502" t="s">
        <v>1871</v>
      </c>
      <c r="M502" t="s">
        <v>1872</v>
      </c>
      <c r="N502" t="s">
        <v>1873</v>
      </c>
      <c r="P502" t="s">
        <v>1452</v>
      </c>
      <c r="Q502" t="s">
        <v>1453</v>
      </c>
      <c r="R502" t="s">
        <v>1454</v>
      </c>
      <c r="S502" t="s">
        <v>1455</v>
      </c>
      <c r="T502" t="s">
        <v>1860</v>
      </c>
      <c r="U502" t="s">
        <v>1606</v>
      </c>
      <c r="V502" t="s">
        <v>1450</v>
      </c>
      <c r="W502" t="s">
        <v>32</v>
      </c>
      <c r="X502" t="s">
        <v>32</v>
      </c>
      <c r="Y502">
        <v>7</v>
      </c>
      <c r="AA502">
        <v>24</v>
      </c>
      <c r="AB502">
        <v>4.1176470588235299</v>
      </c>
      <c r="AC502">
        <v>20</v>
      </c>
      <c r="AD502">
        <v>20</v>
      </c>
      <c r="AE502">
        <v>48</v>
      </c>
      <c r="AF502">
        <v>15</v>
      </c>
      <c r="AG502">
        <v>34</v>
      </c>
      <c r="AH502">
        <v>1</v>
      </c>
      <c r="AI502">
        <v>1</v>
      </c>
      <c r="AJ502">
        <v>2</v>
      </c>
      <c r="AK502">
        <v>0</v>
      </c>
      <c r="AL502">
        <v>1</v>
      </c>
      <c r="AM502">
        <v>0</v>
      </c>
      <c r="AN502">
        <v>13</v>
      </c>
      <c r="AO502">
        <v>14</v>
      </c>
      <c r="AP502">
        <v>4</v>
      </c>
      <c r="AQ502">
        <v>13</v>
      </c>
      <c r="AR502">
        <v>2</v>
      </c>
      <c r="AS502">
        <v>0</v>
      </c>
      <c r="AT502">
        <v>0</v>
      </c>
      <c r="AU502">
        <v>0</v>
      </c>
      <c r="AV502">
        <v>2</v>
      </c>
      <c r="AW502">
        <v>5</v>
      </c>
      <c r="AX502">
        <v>34</v>
      </c>
      <c r="AY502">
        <v>56</v>
      </c>
      <c r="AZ502">
        <v>0</v>
      </c>
      <c r="BA502" t="s">
        <v>125</v>
      </c>
      <c r="BE502">
        <v>0</v>
      </c>
    </row>
    <row r="503" spans="1:57" x14ac:dyDescent="0.2">
      <c r="A503" s="27">
        <v>46091</v>
      </c>
      <c r="B503" t="s">
        <v>1543</v>
      </c>
      <c r="C503" t="s">
        <v>1543</v>
      </c>
      <c r="D503" t="s">
        <v>981</v>
      </c>
      <c r="E503" t="s">
        <v>1620</v>
      </c>
      <c r="F503">
        <v>2030991</v>
      </c>
      <c r="G503" t="s">
        <v>1463</v>
      </c>
      <c r="J503" t="s">
        <v>1856</v>
      </c>
      <c r="K503">
        <v>6</v>
      </c>
      <c r="L503" t="s">
        <v>1871</v>
      </c>
      <c r="M503" t="s">
        <v>1872</v>
      </c>
      <c r="N503" t="s">
        <v>1873</v>
      </c>
      <c r="P503" t="s">
        <v>1452</v>
      </c>
      <c r="Q503" t="s">
        <v>1453</v>
      </c>
      <c r="R503" t="s">
        <v>1454</v>
      </c>
      <c r="S503" t="s">
        <v>1455</v>
      </c>
      <c r="T503" t="s">
        <v>1860</v>
      </c>
      <c r="U503" t="s">
        <v>1606</v>
      </c>
      <c r="V503" t="s">
        <v>1450</v>
      </c>
      <c r="W503" t="s">
        <v>32</v>
      </c>
      <c r="X503" t="s">
        <v>32</v>
      </c>
      <c r="Y503">
        <v>6</v>
      </c>
      <c r="AA503">
        <v>24</v>
      </c>
      <c r="AB503">
        <v>0</v>
      </c>
      <c r="AC503">
        <v>-2</v>
      </c>
      <c r="AD503">
        <v>-2</v>
      </c>
      <c r="AE503">
        <v>48</v>
      </c>
      <c r="AF503">
        <v>4</v>
      </c>
      <c r="AG503">
        <v>21</v>
      </c>
      <c r="AH503">
        <v>0</v>
      </c>
      <c r="AI503">
        <v>0</v>
      </c>
      <c r="AJ503">
        <v>4</v>
      </c>
      <c r="AK503">
        <v>10</v>
      </c>
      <c r="AL503">
        <v>0</v>
      </c>
      <c r="AM503">
        <v>4</v>
      </c>
      <c r="AN503">
        <v>2</v>
      </c>
      <c r="AO503">
        <v>1</v>
      </c>
      <c r="AP503">
        <v>0</v>
      </c>
      <c r="AQ503">
        <v>3</v>
      </c>
      <c r="AR503">
        <v>0</v>
      </c>
      <c r="AS503">
        <v>2</v>
      </c>
      <c r="AT503">
        <v>5</v>
      </c>
      <c r="AU503">
        <v>14</v>
      </c>
      <c r="AV503">
        <v>4</v>
      </c>
      <c r="AW503">
        <v>4</v>
      </c>
      <c r="AX503">
        <v>21</v>
      </c>
      <c r="AY503">
        <v>53</v>
      </c>
      <c r="AZ503">
        <v>0</v>
      </c>
      <c r="BA503" t="s">
        <v>125</v>
      </c>
      <c r="BE503">
        <v>0</v>
      </c>
    </row>
    <row r="504" spans="1:57" x14ac:dyDescent="0.2">
      <c r="A504" s="27">
        <v>46091</v>
      </c>
      <c r="B504" t="s">
        <v>1543</v>
      </c>
      <c r="C504" t="s">
        <v>1543</v>
      </c>
      <c r="D504" t="s">
        <v>981</v>
      </c>
      <c r="E504" t="s">
        <v>1620</v>
      </c>
      <c r="F504">
        <v>2034089</v>
      </c>
      <c r="G504" t="s">
        <v>1655</v>
      </c>
      <c r="H504">
        <v>7</v>
      </c>
      <c r="J504" t="s">
        <v>1863</v>
      </c>
      <c r="K504">
        <v>4</v>
      </c>
      <c r="L504" t="s">
        <v>1871</v>
      </c>
      <c r="M504" t="s">
        <v>1872</v>
      </c>
      <c r="N504" t="s">
        <v>1873</v>
      </c>
      <c r="P504" t="s">
        <v>1452</v>
      </c>
      <c r="Q504" t="s">
        <v>1453</v>
      </c>
      <c r="R504" t="s">
        <v>1454</v>
      </c>
      <c r="S504" t="s">
        <v>1455</v>
      </c>
      <c r="T504" t="s">
        <v>1866</v>
      </c>
      <c r="U504" t="s">
        <v>1606</v>
      </c>
      <c r="V504" t="s">
        <v>1450</v>
      </c>
      <c r="W504" t="s">
        <v>32</v>
      </c>
      <c r="X504" t="s">
        <v>1864</v>
      </c>
      <c r="Y504">
        <v>5</v>
      </c>
      <c r="AA504">
        <v>24</v>
      </c>
      <c r="AF504">
        <v>1</v>
      </c>
      <c r="AG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 t="s">
        <v>125</v>
      </c>
      <c r="BE504">
        <v>0</v>
      </c>
    </row>
    <row r="505" spans="1:57" x14ac:dyDescent="0.2">
      <c r="A505" s="27">
        <v>46091</v>
      </c>
      <c r="B505" t="s">
        <v>1543</v>
      </c>
      <c r="C505" t="s">
        <v>1543</v>
      </c>
      <c r="D505" t="s">
        <v>981</v>
      </c>
      <c r="E505" t="s">
        <v>1620</v>
      </c>
      <c r="F505">
        <v>2039041</v>
      </c>
      <c r="G505" t="s">
        <v>1460</v>
      </c>
      <c r="J505" t="s">
        <v>1856</v>
      </c>
      <c r="K505">
        <v>6</v>
      </c>
      <c r="L505" t="s">
        <v>1871</v>
      </c>
      <c r="M505" t="s">
        <v>1872</v>
      </c>
      <c r="N505" t="s">
        <v>1873</v>
      </c>
      <c r="P505" t="s">
        <v>1452</v>
      </c>
      <c r="Q505" t="s">
        <v>1453</v>
      </c>
      <c r="R505" t="s">
        <v>1454</v>
      </c>
      <c r="S505" t="s">
        <v>1455</v>
      </c>
      <c r="T505" t="s">
        <v>1866</v>
      </c>
      <c r="U505" t="s">
        <v>1606</v>
      </c>
      <c r="V505" t="s">
        <v>1450</v>
      </c>
      <c r="W505" t="s">
        <v>32</v>
      </c>
      <c r="X505" t="s">
        <v>32</v>
      </c>
      <c r="Y505">
        <v>6</v>
      </c>
      <c r="AA505">
        <v>24</v>
      </c>
      <c r="AB505">
        <v>3.2941176470588198</v>
      </c>
      <c r="AC505">
        <v>8</v>
      </c>
      <c r="AD505">
        <v>8</v>
      </c>
      <c r="AE505">
        <v>24</v>
      </c>
      <c r="AF505">
        <v>6</v>
      </c>
      <c r="AG505">
        <v>17</v>
      </c>
      <c r="AH505">
        <v>1</v>
      </c>
      <c r="AI505">
        <v>1</v>
      </c>
      <c r="AJ505">
        <v>5</v>
      </c>
      <c r="AK505">
        <v>0</v>
      </c>
      <c r="AL505">
        <v>4</v>
      </c>
      <c r="AM505">
        <v>3</v>
      </c>
      <c r="AN505">
        <v>4</v>
      </c>
      <c r="AO505">
        <v>1</v>
      </c>
      <c r="AP505">
        <v>0</v>
      </c>
      <c r="AQ505">
        <v>3</v>
      </c>
      <c r="AR505">
        <v>0</v>
      </c>
      <c r="AS505">
        <v>0</v>
      </c>
      <c r="AT505">
        <v>0</v>
      </c>
      <c r="AU505">
        <v>3</v>
      </c>
      <c r="AV505">
        <v>2</v>
      </c>
      <c r="AW505">
        <v>1</v>
      </c>
      <c r="AX505">
        <v>17</v>
      </c>
      <c r="AY505">
        <v>26</v>
      </c>
      <c r="AZ505">
        <v>0</v>
      </c>
      <c r="BA505" t="s">
        <v>125</v>
      </c>
      <c r="BE505">
        <v>0</v>
      </c>
    </row>
    <row r="506" spans="1:57" x14ac:dyDescent="0.2">
      <c r="A506" s="27">
        <v>46091</v>
      </c>
      <c r="B506" t="s">
        <v>1543</v>
      </c>
      <c r="C506" t="s">
        <v>1543</v>
      </c>
      <c r="D506" t="s">
        <v>981</v>
      </c>
      <c r="E506" t="s">
        <v>1620</v>
      </c>
      <c r="F506">
        <v>2048972</v>
      </c>
      <c r="G506" t="s">
        <v>1461</v>
      </c>
      <c r="J506" t="s">
        <v>1856</v>
      </c>
      <c r="K506">
        <v>4</v>
      </c>
      <c r="L506" t="s">
        <v>1871</v>
      </c>
      <c r="M506" t="s">
        <v>1872</v>
      </c>
      <c r="N506" t="s">
        <v>1873</v>
      </c>
      <c r="P506" t="s">
        <v>1452</v>
      </c>
      <c r="Q506" t="s">
        <v>1453</v>
      </c>
      <c r="R506" t="s">
        <v>1454</v>
      </c>
      <c r="S506" t="s">
        <v>1455</v>
      </c>
      <c r="T506" t="s">
        <v>1866</v>
      </c>
      <c r="U506" t="s">
        <v>1606</v>
      </c>
      <c r="V506" t="s">
        <v>1450</v>
      </c>
      <c r="W506" t="s">
        <v>32</v>
      </c>
      <c r="X506" t="s">
        <v>32</v>
      </c>
      <c r="Y506">
        <v>12</v>
      </c>
      <c r="AA506">
        <v>24</v>
      </c>
      <c r="AB506">
        <v>18.846153846153801</v>
      </c>
      <c r="AC506">
        <v>35</v>
      </c>
      <c r="AD506">
        <v>35</v>
      </c>
      <c r="AF506">
        <v>8</v>
      </c>
      <c r="AG506">
        <v>13</v>
      </c>
      <c r="AH506">
        <v>1</v>
      </c>
      <c r="AI506">
        <v>1</v>
      </c>
      <c r="AJ506">
        <v>4</v>
      </c>
      <c r="AK506">
        <v>0</v>
      </c>
      <c r="AL506">
        <v>0</v>
      </c>
      <c r="AM506">
        <v>0</v>
      </c>
      <c r="AN506">
        <v>2</v>
      </c>
      <c r="AO506">
        <v>3</v>
      </c>
      <c r="AP506">
        <v>4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13</v>
      </c>
      <c r="AY506">
        <v>13</v>
      </c>
      <c r="AZ506">
        <v>0</v>
      </c>
      <c r="BA506" t="s">
        <v>125</v>
      </c>
      <c r="BE506">
        <v>0</v>
      </c>
    </row>
    <row r="507" spans="1:57" x14ac:dyDescent="0.2">
      <c r="A507" s="27">
        <v>46091</v>
      </c>
      <c r="B507" t="s">
        <v>1543</v>
      </c>
      <c r="C507" t="s">
        <v>1543</v>
      </c>
      <c r="D507" t="s">
        <v>985</v>
      </c>
      <c r="E507" t="s">
        <v>1610</v>
      </c>
      <c r="F507">
        <v>2001113</v>
      </c>
      <c r="G507" t="s">
        <v>1458</v>
      </c>
      <c r="J507" t="s">
        <v>1856</v>
      </c>
      <c r="K507">
        <v>11</v>
      </c>
      <c r="L507" t="s">
        <v>1871</v>
      </c>
      <c r="M507" t="s">
        <v>1872</v>
      </c>
      <c r="N507" t="s">
        <v>1873</v>
      </c>
      <c r="P507" t="s">
        <v>1452</v>
      </c>
      <c r="Q507" t="s">
        <v>1453</v>
      </c>
      <c r="R507" t="s">
        <v>1454</v>
      </c>
      <c r="S507" t="s">
        <v>1455</v>
      </c>
      <c r="T507" t="s">
        <v>1860</v>
      </c>
      <c r="U507" t="s">
        <v>1606</v>
      </c>
      <c r="V507" t="s">
        <v>1450</v>
      </c>
      <c r="W507" t="s">
        <v>32</v>
      </c>
      <c r="X507" t="s">
        <v>32</v>
      </c>
      <c r="Y507">
        <v>12</v>
      </c>
      <c r="AA507">
        <v>24</v>
      </c>
      <c r="AB507">
        <v>42</v>
      </c>
      <c r="AC507">
        <v>30</v>
      </c>
      <c r="AD507">
        <v>30</v>
      </c>
      <c r="AE507">
        <v>24</v>
      </c>
      <c r="AF507">
        <v>9</v>
      </c>
      <c r="AG507">
        <v>5</v>
      </c>
      <c r="AH507">
        <v>1</v>
      </c>
      <c r="AI507">
        <v>1</v>
      </c>
      <c r="AJ507">
        <v>0</v>
      </c>
      <c r="AK507">
        <v>1</v>
      </c>
      <c r="AL507">
        <v>0</v>
      </c>
      <c r="AM507">
        <v>2</v>
      </c>
      <c r="AN507">
        <v>0</v>
      </c>
      <c r="AO507">
        <v>0</v>
      </c>
      <c r="AP507">
        <v>2</v>
      </c>
      <c r="AQ507">
        <v>1</v>
      </c>
      <c r="AR507">
        <v>2</v>
      </c>
      <c r="AS507">
        <v>0</v>
      </c>
      <c r="AT507">
        <v>2</v>
      </c>
      <c r="AU507">
        <v>6</v>
      </c>
      <c r="AV507">
        <v>0</v>
      </c>
      <c r="AW507">
        <v>0</v>
      </c>
      <c r="AX507">
        <v>5</v>
      </c>
      <c r="AY507">
        <v>16</v>
      </c>
      <c r="AZ507">
        <v>0</v>
      </c>
      <c r="BA507" t="s">
        <v>125</v>
      </c>
      <c r="BE507">
        <v>1</v>
      </c>
    </row>
    <row r="508" spans="1:57" x14ac:dyDescent="0.2">
      <c r="A508" s="27">
        <v>46091</v>
      </c>
      <c r="B508" t="s">
        <v>1543</v>
      </c>
      <c r="C508" t="s">
        <v>1543</v>
      </c>
      <c r="D508" t="s">
        <v>985</v>
      </c>
      <c r="E508" t="s">
        <v>1610</v>
      </c>
      <c r="F508">
        <v>2001114</v>
      </c>
      <c r="G508" t="s">
        <v>1862</v>
      </c>
      <c r="H508">
        <v>7</v>
      </c>
      <c r="J508" t="s">
        <v>1863</v>
      </c>
      <c r="K508">
        <v>2</v>
      </c>
      <c r="L508" t="s">
        <v>1871</v>
      </c>
      <c r="M508" t="s">
        <v>1872</v>
      </c>
      <c r="N508" t="s">
        <v>1873</v>
      </c>
      <c r="P508" t="s">
        <v>1452</v>
      </c>
      <c r="Q508" t="s">
        <v>1453</v>
      </c>
      <c r="R508" t="s">
        <v>1454</v>
      </c>
      <c r="S508" t="s">
        <v>1455</v>
      </c>
      <c r="T508" t="s">
        <v>1860</v>
      </c>
      <c r="U508" t="s">
        <v>1606</v>
      </c>
      <c r="V508" t="s">
        <v>1450</v>
      </c>
      <c r="W508" t="s">
        <v>32</v>
      </c>
      <c r="X508" t="s">
        <v>1864</v>
      </c>
      <c r="Y508">
        <v>2</v>
      </c>
      <c r="AA508">
        <v>24</v>
      </c>
      <c r="AF508">
        <v>1</v>
      </c>
      <c r="AG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 t="s">
        <v>125</v>
      </c>
      <c r="BE508">
        <v>0</v>
      </c>
    </row>
    <row r="509" spans="1:57" x14ac:dyDescent="0.2">
      <c r="A509" s="27">
        <v>46091</v>
      </c>
      <c r="B509" t="s">
        <v>1543</v>
      </c>
      <c r="C509" t="s">
        <v>1543</v>
      </c>
      <c r="D509" t="s">
        <v>985</v>
      </c>
      <c r="E509" t="s">
        <v>1610</v>
      </c>
      <c r="F509">
        <v>2001115</v>
      </c>
      <c r="G509" t="s">
        <v>1875</v>
      </c>
      <c r="H509">
        <v>7</v>
      </c>
      <c r="J509" t="s">
        <v>1863</v>
      </c>
      <c r="K509">
        <v>2</v>
      </c>
      <c r="L509" t="s">
        <v>1871</v>
      </c>
      <c r="M509" t="s">
        <v>1872</v>
      </c>
      <c r="N509" t="s">
        <v>1873</v>
      </c>
      <c r="P509" t="s">
        <v>1452</v>
      </c>
      <c r="Q509" t="s">
        <v>1453</v>
      </c>
      <c r="R509" t="s">
        <v>1454</v>
      </c>
      <c r="S509" t="s">
        <v>1455</v>
      </c>
      <c r="T509" t="s">
        <v>1860</v>
      </c>
      <c r="U509" t="s">
        <v>1606</v>
      </c>
      <c r="V509" t="s">
        <v>1450</v>
      </c>
      <c r="W509" t="s">
        <v>32</v>
      </c>
      <c r="X509" t="s">
        <v>1864</v>
      </c>
      <c r="Y509">
        <v>2</v>
      </c>
      <c r="AA509">
        <v>24</v>
      </c>
      <c r="AF509">
        <v>1</v>
      </c>
      <c r="AG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 t="s">
        <v>125</v>
      </c>
      <c r="BE509">
        <v>0</v>
      </c>
    </row>
    <row r="510" spans="1:57" x14ac:dyDescent="0.2">
      <c r="A510" s="27">
        <v>46091</v>
      </c>
      <c r="B510" t="s">
        <v>1543</v>
      </c>
      <c r="C510" t="s">
        <v>1543</v>
      </c>
      <c r="D510" t="s">
        <v>985</v>
      </c>
      <c r="E510" t="s">
        <v>1610</v>
      </c>
      <c r="F510">
        <v>2030990</v>
      </c>
      <c r="G510" t="s">
        <v>1459</v>
      </c>
      <c r="J510" t="s">
        <v>1865</v>
      </c>
      <c r="K510">
        <v>11</v>
      </c>
      <c r="L510" t="s">
        <v>1871</v>
      </c>
      <c r="M510" t="s">
        <v>1872</v>
      </c>
      <c r="N510" t="s">
        <v>1873</v>
      </c>
      <c r="P510" t="s">
        <v>1452</v>
      </c>
      <c r="Q510" t="s">
        <v>1453</v>
      </c>
      <c r="R510" t="s">
        <v>1454</v>
      </c>
      <c r="S510" t="s">
        <v>1455</v>
      </c>
      <c r="T510" t="s">
        <v>1860</v>
      </c>
      <c r="U510" t="s">
        <v>1606</v>
      </c>
      <c r="V510" t="s">
        <v>1450</v>
      </c>
      <c r="W510" t="s">
        <v>32</v>
      </c>
      <c r="X510" t="s">
        <v>32</v>
      </c>
      <c r="Y510">
        <v>12</v>
      </c>
      <c r="AA510">
        <v>24</v>
      </c>
      <c r="AB510">
        <v>8.5217391304347796</v>
      </c>
      <c r="AC510">
        <v>28</v>
      </c>
      <c r="AD510">
        <v>28</v>
      </c>
      <c r="AE510">
        <v>48</v>
      </c>
      <c r="AF510">
        <v>26</v>
      </c>
      <c r="AG510">
        <v>23</v>
      </c>
      <c r="AH510">
        <v>1</v>
      </c>
      <c r="AI510">
        <v>1</v>
      </c>
      <c r="AJ510">
        <v>1</v>
      </c>
      <c r="AK510">
        <v>1</v>
      </c>
      <c r="AL510">
        <v>0</v>
      </c>
      <c r="AM510">
        <v>8</v>
      </c>
      <c r="AN510">
        <v>9</v>
      </c>
      <c r="AO510">
        <v>4</v>
      </c>
      <c r="AP510">
        <v>0</v>
      </c>
      <c r="AQ510">
        <v>0</v>
      </c>
      <c r="AR510">
        <v>0</v>
      </c>
      <c r="AS510">
        <v>0</v>
      </c>
      <c r="AT510">
        <v>7</v>
      </c>
      <c r="AU510">
        <v>9</v>
      </c>
      <c r="AV510">
        <v>4</v>
      </c>
      <c r="AW510">
        <v>0</v>
      </c>
      <c r="AX510">
        <v>23</v>
      </c>
      <c r="AY510">
        <v>43</v>
      </c>
      <c r="AZ510">
        <v>0</v>
      </c>
      <c r="BA510" t="s">
        <v>125</v>
      </c>
      <c r="BE510">
        <v>0</v>
      </c>
    </row>
    <row r="511" spans="1:57" x14ac:dyDescent="0.2">
      <c r="A511" s="27">
        <v>46091</v>
      </c>
      <c r="B511" t="s">
        <v>1543</v>
      </c>
      <c r="C511" t="s">
        <v>1543</v>
      </c>
      <c r="D511" t="s">
        <v>985</v>
      </c>
      <c r="E511" t="s">
        <v>1610</v>
      </c>
      <c r="F511">
        <v>2030991</v>
      </c>
      <c r="G511" t="s">
        <v>1463</v>
      </c>
      <c r="J511" t="s">
        <v>1856</v>
      </c>
      <c r="K511">
        <v>6</v>
      </c>
      <c r="L511" t="s">
        <v>1871</v>
      </c>
      <c r="M511" t="s">
        <v>1872</v>
      </c>
      <c r="N511" t="s">
        <v>1873</v>
      </c>
      <c r="P511" t="s">
        <v>1452</v>
      </c>
      <c r="Q511" t="s">
        <v>1453</v>
      </c>
      <c r="R511" t="s">
        <v>1454</v>
      </c>
      <c r="S511" t="s">
        <v>1455</v>
      </c>
      <c r="T511" t="s">
        <v>1860</v>
      </c>
      <c r="U511" t="s">
        <v>1606</v>
      </c>
      <c r="V511" t="s">
        <v>1450</v>
      </c>
      <c r="W511" t="s">
        <v>32</v>
      </c>
      <c r="X511" t="s">
        <v>32</v>
      </c>
      <c r="Y511">
        <v>6</v>
      </c>
      <c r="AA511">
        <v>24</v>
      </c>
      <c r="AB511">
        <v>2.84375</v>
      </c>
      <c r="AC511">
        <v>13</v>
      </c>
      <c r="AD511">
        <v>13</v>
      </c>
      <c r="AE511">
        <v>24</v>
      </c>
      <c r="AF511">
        <v>14</v>
      </c>
      <c r="AG511">
        <v>32</v>
      </c>
      <c r="AH511">
        <v>1</v>
      </c>
      <c r="AI511">
        <v>1</v>
      </c>
      <c r="AJ511">
        <v>4</v>
      </c>
      <c r="AK511">
        <v>14</v>
      </c>
      <c r="AL511">
        <v>0</v>
      </c>
      <c r="AM511">
        <v>2</v>
      </c>
      <c r="AN511">
        <v>4</v>
      </c>
      <c r="AO511">
        <v>4</v>
      </c>
      <c r="AP511">
        <v>4</v>
      </c>
      <c r="AQ511">
        <v>6</v>
      </c>
      <c r="AR511">
        <v>8</v>
      </c>
      <c r="AS511">
        <v>1</v>
      </c>
      <c r="AT511">
        <v>9</v>
      </c>
      <c r="AU511">
        <v>1</v>
      </c>
      <c r="AV511">
        <v>2</v>
      </c>
      <c r="AW511">
        <v>0</v>
      </c>
      <c r="AX511">
        <v>32</v>
      </c>
      <c r="AY511">
        <v>59</v>
      </c>
      <c r="AZ511">
        <v>0</v>
      </c>
      <c r="BA511" t="s">
        <v>125</v>
      </c>
      <c r="BE511">
        <v>0</v>
      </c>
    </row>
    <row r="512" spans="1:57" x14ac:dyDescent="0.2">
      <c r="A512" s="27">
        <v>46091</v>
      </c>
      <c r="B512" t="s">
        <v>1543</v>
      </c>
      <c r="C512" t="s">
        <v>1543</v>
      </c>
      <c r="D512" t="s">
        <v>985</v>
      </c>
      <c r="E512" t="s">
        <v>1610</v>
      </c>
      <c r="F512">
        <v>2034089</v>
      </c>
      <c r="G512" t="s">
        <v>1655</v>
      </c>
      <c r="H512">
        <v>7</v>
      </c>
      <c r="J512" t="s">
        <v>1863</v>
      </c>
      <c r="K512">
        <v>8</v>
      </c>
      <c r="L512" t="s">
        <v>1871</v>
      </c>
      <c r="M512" t="s">
        <v>1872</v>
      </c>
      <c r="N512" t="s">
        <v>1873</v>
      </c>
      <c r="P512" t="s">
        <v>1452</v>
      </c>
      <c r="Q512" t="s">
        <v>1453</v>
      </c>
      <c r="R512" t="s">
        <v>1454</v>
      </c>
      <c r="S512" t="s">
        <v>1455</v>
      </c>
      <c r="T512" t="s">
        <v>1866</v>
      </c>
      <c r="U512" t="s">
        <v>1606</v>
      </c>
      <c r="V512" t="s">
        <v>1450</v>
      </c>
      <c r="W512" t="s">
        <v>32</v>
      </c>
      <c r="X512" t="s">
        <v>1864</v>
      </c>
      <c r="Y512">
        <v>8</v>
      </c>
      <c r="AA512">
        <v>24</v>
      </c>
      <c r="AF512">
        <v>2</v>
      </c>
      <c r="AG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 t="s">
        <v>125</v>
      </c>
      <c r="BE512">
        <v>0</v>
      </c>
    </row>
    <row r="513" spans="1:57" x14ac:dyDescent="0.2">
      <c r="A513" s="27">
        <v>46091</v>
      </c>
      <c r="B513" t="s">
        <v>1543</v>
      </c>
      <c r="C513" t="s">
        <v>1543</v>
      </c>
      <c r="D513" t="s">
        <v>985</v>
      </c>
      <c r="E513" t="s">
        <v>1610</v>
      </c>
      <c r="F513">
        <v>2039041</v>
      </c>
      <c r="G513" t="s">
        <v>1460</v>
      </c>
      <c r="J513" t="s">
        <v>1856</v>
      </c>
      <c r="K513">
        <v>2</v>
      </c>
      <c r="L513" t="s">
        <v>1871</v>
      </c>
      <c r="M513" t="s">
        <v>1872</v>
      </c>
      <c r="N513" t="s">
        <v>1873</v>
      </c>
      <c r="P513" t="s">
        <v>1452</v>
      </c>
      <c r="Q513" t="s">
        <v>1453</v>
      </c>
      <c r="R513" t="s">
        <v>1454</v>
      </c>
      <c r="S513" t="s">
        <v>1455</v>
      </c>
      <c r="T513" t="s">
        <v>1866</v>
      </c>
      <c r="U513" t="s">
        <v>1606</v>
      </c>
      <c r="V513" t="s">
        <v>1450</v>
      </c>
      <c r="W513" t="s">
        <v>32</v>
      </c>
      <c r="X513" t="s">
        <v>32</v>
      </c>
      <c r="Y513">
        <v>2</v>
      </c>
      <c r="AA513">
        <v>24</v>
      </c>
      <c r="AB513">
        <v>21.466666666666701</v>
      </c>
      <c r="AC513">
        <v>46</v>
      </c>
      <c r="AD513">
        <v>46</v>
      </c>
      <c r="AF513">
        <v>7</v>
      </c>
      <c r="AG513">
        <v>15</v>
      </c>
      <c r="AH513">
        <v>1</v>
      </c>
      <c r="AI513">
        <v>1</v>
      </c>
      <c r="AJ513">
        <v>4</v>
      </c>
      <c r="AK513">
        <v>1</v>
      </c>
      <c r="AL513">
        <v>0</v>
      </c>
      <c r="AM513">
        <v>2</v>
      </c>
      <c r="AN513">
        <v>5</v>
      </c>
      <c r="AO513">
        <v>1</v>
      </c>
      <c r="AP513">
        <v>2</v>
      </c>
      <c r="AQ513">
        <v>0</v>
      </c>
      <c r="AR513">
        <v>2</v>
      </c>
      <c r="AS513">
        <v>0</v>
      </c>
      <c r="AT513">
        <v>3</v>
      </c>
      <c r="AU513">
        <v>4</v>
      </c>
      <c r="AV513">
        <v>2</v>
      </c>
      <c r="AW513">
        <v>2</v>
      </c>
      <c r="AX513">
        <v>15</v>
      </c>
      <c r="AY513">
        <v>28</v>
      </c>
      <c r="AZ513">
        <v>0</v>
      </c>
      <c r="BA513" t="s">
        <v>125</v>
      </c>
      <c r="BE513">
        <v>0</v>
      </c>
    </row>
    <row r="514" spans="1:57" x14ac:dyDescent="0.2">
      <c r="A514" s="27">
        <v>46091</v>
      </c>
      <c r="B514" t="s">
        <v>1543</v>
      </c>
      <c r="C514" t="s">
        <v>1543</v>
      </c>
      <c r="D514" t="s">
        <v>985</v>
      </c>
      <c r="E514" t="s">
        <v>1610</v>
      </c>
      <c r="F514">
        <v>2048972</v>
      </c>
      <c r="G514" t="s">
        <v>1461</v>
      </c>
      <c r="J514" t="s">
        <v>1856</v>
      </c>
      <c r="K514">
        <v>4</v>
      </c>
      <c r="L514" t="s">
        <v>1871</v>
      </c>
      <c r="M514" t="s">
        <v>1872</v>
      </c>
      <c r="N514" t="s">
        <v>1873</v>
      </c>
      <c r="P514" t="s">
        <v>1452</v>
      </c>
      <c r="Q514" t="s">
        <v>1453</v>
      </c>
      <c r="R514" t="s">
        <v>1454</v>
      </c>
      <c r="S514" t="s">
        <v>1455</v>
      </c>
      <c r="T514" t="s">
        <v>1866</v>
      </c>
      <c r="U514" t="s">
        <v>1606</v>
      </c>
      <c r="V514" t="s">
        <v>1450</v>
      </c>
      <c r="W514" t="s">
        <v>32</v>
      </c>
      <c r="X514" t="s">
        <v>32</v>
      </c>
      <c r="Y514">
        <v>12</v>
      </c>
      <c r="AA514">
        <v>24</v>
      </c>
      <c r="AB514">
        <v>19.157894736842099</v>
      </c>
      <c r="AC514">
        <v>52</v>
      </c>
      <c r="AD514">
        <v>52</v>
      </c>
      <c r="AF514">
        <v>4</v>
      </c>
      <c r="AG514">
        <v>19</v>
      </c>
      <c r="AH514">
        <v>1</v>
      </c>
      <c r="AI514">
        <v>1</v>
      </c>
      <c r="AJ514">
        <v>9</v>
      </c>
      <c r="AK514">
        <v>3</v>
      </c>
      <c r="AL514">
        <v>0</v>
      </c>
      <c r="AM514">
        <v>0</v>
      </c>
      <c r="AN514">
        <v>5</v>
      </c>
      <c r="AO514">
        <v>2</v>
      </c>
      <c r="AP514">
        <v>0</v>
      </c>
      <c r="AQ514">
        <v>1</v>
      </c>
      <c r="AR514">
        <v>1</v>
      </c>
      <c r="AS514">
        <v>0</v>
      </c>
      <c r="AT514">
        <v>3</v>
      </c>
      <c r="AU514">
        <v>0</v>
      </c>
      <c r="AV514">
        <v>3</v>
      </c>
      <c r="AW514">
        <v>0</v>
      </c>
      <c r="AX514">
        <v>19</v>
      </c>
      <c r="AY514">
        <v>27</v>
      </c>
      <c r="AZ514">
        <v>0</v>
      </c>
      <c r="BA514" t="s">
        <v>125</v>
      </c>
      <c r="BE514">
        <v>0</v>
      </c>
    </row>
    <row r="515" spans="1:57" x14ac:dyDescent="0.2">
      <c r="A515" s="27">
        <v>46091</v>
      </c>
      <c r="B515" t="s">
        <v>1543</v>
      </c>
      <c r="C515" t="s">
        <v>1543</v>
      </c>
      <c r="D515" t="s">
        <v>987</v>
      </c>
      <c r="E515" t="s">
        <v>1628</v>
      </c>
      <c r="F515">
        <v>2001113</v>
      </c>
      <c r="G515" t="s">
        <v>1458</v>
      </c>
      <c r="J515" t="s">
        <v>1856</v>
      </c>
      <c r="K515">
        <v>21</v>
      </c>
      <c r="L515" t="s">
        <v>1871</v>
      </c>
      <c r="M515" t="s">
        <v>1872</v>
      </c>
      <c r="N515" t="s">
        <v>1873</v>
      </c>
      <c r="P515" t="s">
        <v>1452</v>
      </c>
      <c r="Q515" t="s">
        <v>1453</v>
      </c>
      <c r="R515" t="s">
        <v>1454</v>
      </c>
      <c r="S515" t="s">
        <v>1455</v>
      </c>
      <c r="T515" t="s">
        <v>1860</v>
      </c>
      <c r="U515" t="s">
        <v>1626</v>
      </c>
      <c r="V515" t="s">
        <v>1450</v>
      </c>
      <c r="W515" t="s">
        <v>32</v>
      </c>
      <c r="X515" t="s">
        <v>32</v>
      </c>
      <c r="Y515">
        <v>22</v>
      </c>
      <c r="AA515">
        <v>24</v>
      </c>
      <c r="AB515">
        <v>0</v>
      </c>
      <c r="AC515">
        <v>-25</v>
      </c>
      <c r="AD515">
        <v>-25</v>
      </c>
      <c r="AF515">
        <v>17</v>
      </c>
      <c r="AG515">
        <v>12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2</v>
      </c>
      <c r="AP515">
        <v>10</v>
      </c>
      <c r="AQ515">
        <v>12</v>
      </c>
      <c r="AR515">
        <v>0</v>
      </c>
      <c r="AS515">
        <v>0</v>
      </c>
      <c r="AT515">
        <v>3</v>
      </c>
      <c r="AU515">
        <v>12</v>
      </c>
      <c r="AV515">
        <v>5</v>
      </c>
      <c r="AW515">
        <v>4</v>
      </c>
      <c r="AX515">
        <v>12</v>
      </c>
      <c r="AY515">
        <v>48</v>
      </c>
      <c r="AZ515">
        <v>0</v>
      </c>
      <c r="BA515" t="s">
        <v>125</v>
      </c>
      <c r="BE515">
        <v>0</v>
      </c>
    </row>
    <row r="516" spans="1:57" x14ac:dyDescent="0.2">
      <c r="A516" s="27">
        <v>46091</v>
      </c>
      <c r="B516" t="s">
        <v>1543</v>
      </c>
      <c r="C516" t="s">
        <v>1543</v>
      </c>
      <c r="D516" t="s">
        <v>987</v>
      </c>
      <c r="E516" t="s">
        <v>1628</v>
      </c>
      <c r="F516">
        <v>2001114</v>
      </c>
      <c r="G516" t="s">
        <v>1862</v>
      </c>
      <c r="H516">
        <v>7</v>
      </c>
      <c r="J516" t="s">
        <v>1863</v>
      </c>
      <c r="K516">
        <v>18</v>
      </c>
      <c r="L516" t="s">
        <v>1871</v>
      </c>
      <c r="M516" t="s">
        <v>1872</v>
      </c>
      <c r="N516" t="s">
        <v>1873</v>
      </c>
      <c r="P516" t="s">
        <v>1452</v>
      </c>
      <c r="Q516" t="s">
        <v>1453</v>
      </c>
      <c r="R516" t="s">
        <v>1454</v>
      </c>
      <c r="S516" t="s">
        <v>1455</v>
      </c>
      <c r="T516" t="s">
        <v>1860</v>
      </c>
      <c r="U516" t="s">
        <v>1626</v>
      </c>
      <c r="V516" t="s">
        <v>1450</v>
      </c>
      <c r="W516" t="s">
        <v>32</v>
      </c>
      <c r="X516" t="s">
        <v>1864</v>
      </c>
      <c r="Y516">
        <v>18</v>
      </c>
      <c r="AA516">
        <v>24</v>
      </c>
      <c r="AF516">
        <v>1</v>
      </c>
      <c r="AG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 t="s">
        <v>125</v>
      </c>
      <c r="BE516">
        <v>0</v>
      </c>
    </row>
    <row r="517" spans="1:57" x14ac:dyDescent="0.2">
      <c r="A517" s="27">
        <v>46091</v>
      </c>
      <c r="B517" t="s">
        <v>1543</v>
      </c>
      <c r="C517" t="s">
        <v>1543</v>
      </c>
      <c r="D517" t="s">
        <v>987</v>
      </c>
      <c r="E517" t="s">
        <v>1628</v>
      </c>
      <c r="F517">
        <v>2030990</v>
      </c>
      <c r="G517" t="s">
        <v>1459</v>
      </c>
      <c r="J517" t="s">
        <v>1865</v>
      </c>
      <c r="K517">
        <v>21</v>
      </c>
      <c r="L517" t="s">
        <v>1871</v>
      </c>
      <c r="M517" t="s">
        <v>1872</v>
      </c>
      <c r="N517" t="s">
        <v>1873</v>
      </c>
      <c r="P517" t="s">
        <v>1452</v>
      </c>
      <c r="Q517" t="s">
        <v>1453</v>
      </c>
      <c r="R517" t="s">
        <v>1454</v>
      </c>
      <c r="S517" t="s">
        <v>1455</v>
      </c>
      <c r="T517" t="s">
        <v>1860</v>
      </c>
      <c r="U517" t="s">
        <v>1626</v>
      </c>
      <c r="V517" t="s">
        <v>1450</v>
      </c>
      <c r="W517" t="s">
        <v>32</v>
      </c>
      <c r="X517" t="s">
        <v>32</v>
      </c>
      <c r="Y517">
        <v>22</v>
      </c>
      <c r="AA517">
        <v>24</v>
      </c>
      <c r="AC517">
        <v>5</v>
      </c>
      <c r="AD517">
        <v>5</v>
      </c>
      <c r="AF517">
        <v>24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16</v>
      </c>
      <c r="AW517">
        <v>6</v>
      </c>
      <c r="AX517">
        <v>0</v>
      </c>
      <c r="AY517">
        <v>22</v>
      </c>
      <c r="AZ517">
        <v>0</v>
      </c>
      <c r="BA517" t="s">
        <v>125</v>
      </c>
      <c r="BE517">
        <v>0</v>
      </c>
    </row>
    <row r="518" spans="1:57" x14ac:dyDescent="0.2">
      <c r="A518" s="27">
        <v>46091</v>
      </c>
      <c r="B518" t="s">
        <v>1543</v>
      </c>
      <c r="C518" t="s">
        <v>1543</v>
      </c>
      <c r="D518" t="s">
        <v>987</v>
      </c>
      <c r="E518" t="s">
        <v>1628</v>
      </c>
      <c r="F518">
        <v>2030991</v>
      </c>
      <c r="G518" t="s">
        <v>1463</v>
      </c>
      <c r="J518" t="s">
        <v>1856</v>
      </c>
      <c r="K518">
        <v>18</v>
      </c>
      <c r="L518" t="s">
        <v>1871</v>
      </c>
      <c r="M518" t="s">
        <v>1872</v>
      </c>
      <c r="N518" t="s">
        <v>1873</v>
      </c>
      <c r="P518" t="s">
        <v>1452</v>
      </c>
      <c r="Q518" t="s">
        <v>1453</v>
      </c>
      <c r="R518" t="s">
        <v>1454</v>
      </c>
      <c r="S518" t="s">
        <v>1455</v>
      </c>
      <c r="T518" t="s">
        <v>1860</v>
      </c>
      <c r="U518" t="s">
        <v>1626</v>
      </c>
      <c r="V518" t="s">
        <v>1450</v>
      </c>
      <c r="W518" t="s">
        <v>32</v>
      </c>
      <c r="X518" t="s">
        <v>32</v>
      </c>
      <c r="Y518">
        <v>18</v>
      </c>
      <c r="AA518">
        <v>24</v>
      </c>
      <c r="AB518">
        <v>0</v>
      </c>
      <c r="AC518">
        <v>-23</v>
      </c>
      <c r="AD518">
        <v>-23</v>
      </c>
      <c r="AF518">
        <v>27</v>
      </c>
      <c r="AG518">
        <v>14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14</v>
      </c>
      <c r="AQ518">
        <v>10</v>
      </c>
      <c r="AR518">
        <v>5</v>
      </c>
      <c r="AS518">
        <v>0</v>
      </c>
      <c r="AT518">
        <v>7</v>
      </c>
      <c r="AU518">
        <v>6</v>
      </c>
      <c r="AV518">
        <v>3</v>
      </c>
      <c r="AW518">
        <v>4</v>
      </c>
      <c r="AX518">
        <v>14</v>
      </c>
      <c r="AY518">
        <v>49</v>
      </c>
      <c r="AZ518">
        <v>0</v>
      </c>
      <c r="BA518" t="s">
        <v>125</v>
      </c>
      <c r="BE518">
        <v>0</v>
      </c>
    </row>
    <row r="519" spans="1:57" x14ac:dyDescent="0.2">
      <c r="A519" s="27">
        <v>46091</v>
      </c>
      <c r="B519" t="s">
        <v>1543</v>
      </c>
      <c r="C519" t="s">
        <v>1543</v>
      </c>
      <c r="D519" t="s">
        <v>987</v>
      </c>
      <c r="E519" t="s">
        <v>1628</v>
      </c>
      <c r="F519">
        <v>2034089</v>
      </c>
      <c r="G519" t="s">
        <v>1655</v>
      </c>
      <c r="H519">
        <v>7</v>
      </c>
      <c r="J519" t="s">
        <v>1863</v>
      </c>
      <c r="K519">
        <v>15</v>
      </c>
      <c r="L519" t="s">
        <v>1871</v>
      </c>
      <c r="M519" t="s">
        <v>1872</v>
      </c>
      <c r="N519" t="s">
        <v>1873</v>
      </c>
      <c r="P519" t="s">
        <v>1452</v>
      </c>
      <c r="Q519" t="s">
        <v>1453</v>
      </c>
      <c r="R519" t="s">
        <v>1454</v>
      </c>
      <c r="S519" t="s">
        <v>1455</v>
      </c>
      <c r="T519" t="s">
        <v>1866</v>
      </c>
      <c r="U519" t="s">
        <v>1626</v>
      </c>
      <c r="V519" t="s">
        <v>1450</v>
      </c>
      <c r="W519" t="s">
        <v>32</v>
      </c>
      <c r="X519" t="s">
        <v>1864</v>
      </c>
      <c r="Y519">
        <v>15</v>
      </c>
      <c r="AA519">
        <v>24</v>
      </c>
      <c r="AF519">
        <v>1</v>
      </c>
      <c r="AG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 t="s">
        <v>125</v>
      </c>
      <c r="BE519">
        <v>0</v>
      </c>
    </row>
    <row r="520" spans="1:57" x14ac:dyDescent="0.2">
      <c r="A520" s="27">
        <v>46091</v>
      </c>
      <c r="B520" t="s">
        <v>1543</v>
      </c>
      <c r="C520" t="s">
        <v>1543</v>
      </c>
      <c r="D520" t="s">
        <v>987</v>
      </c>
      <c r="E520" t="s">
        <v>1628</v>
      </c>
      <c r="F520">
        <v>2039041</v>
      </c>
      <c r="G520" t="s">
        <v>1460</v>
      </c>
      <c r="J520" t="s">
        <v>1856</v>
      </c>
      <c r="K520">
        <v>18</v>
      </c>
      <c r="L520" t="s">
        <v>1871</v>
      </c>
      <c r="M520" t="s">
        <v>1872</v>
      </c>
      <c r="N520" t="s">
        <v>1873</v>
      </c>
      <c r="P520" t="s">
        <v>1452</v>
      </c>
      <c r="Q520" t="s">
        <v>1453</v>
      </c>
      <c r="R520" t="s">
        <v>1454</v>
      </c>
      <c r="S520" t="s">
        <v>1455</v>
      </c>
      <c r="T520" t="s">
        <v>1866</v>
      </c>
      <c r="U520" t="s">
        <v>1626</v>
      </c>
      <c r="V520" t="s">
        <v>1450</v>
      </c>
      <c r="W520" t="s">
        <v>32</v>
      </c>
      <c r="X520" t="s">
        <v>32</v>
      </c>
      <c r="Y520">
        <v>18</v>
      </c>
      <c r="AA520">
        <v>24</v>
      </c>
      <c r="AC520">
        <v>0</v>
      </c>
      <c r="AF520">
        <v>34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6</v>
      </c>
      <c r="AS520">
        <v>0</v>
      </c>
      <c r="AT520">
        <v>5</v>
      </c>
      <c r="AU520">
        <v>6</v>
      </c>
      <c r="AV520">
        <v>3</v>
      </c>
      <c r="AW520">
        <v>1</v>
      </c>
      <c r="AX520">
        <v>0</v>
      </c>
      <c r="AY520">
        <v>21</v>
      </c>
      <c r="AZ520">
        <v>0</v>
      </c>
      <c r="BA520" t="s">
        <v>125</v>
      </c>
      <c r="BE520">
        <v>0</v>
      </c>
    </row>
    <row r="521" spans="1:57" x14ac:dyDescent="0.2">
      <c r="A521" s="27">
        <v>46091</v>
      </c>
      <c r="B521" t="s">
        <v>1543</v>
      </c>
      <c r="C521" t="s">
        <v>1543</v>
      </c>
      <c r="D521" t="s">
        <v>987</v>
      </c>
      <c r="E521" t="s">
        <v>1628</v>
      </c>
      <c r="F521">
        <v>2048972</v>
      </c>
      <c r="G521" t="s">
        <v>1461</v>
      </c>
      <c r="J521" t="s">
        <v>1856</v>
      </c>
      <c r="K521">
        <v>13</v>
      </c>
      <c r="L521" t="s">
        <v>1871</v>
      </c>
      <c r="M521" t="s">
        <v>1872</v>
      </c>
      <c r="N521" t="s">
        <v>1873</v>
      </c>
      <c r="P521" t="s">
        <v>1452</v>
      </c>
      <c r="Q521" t="s">
        <v>1453</v>
      </c>
      <c r="R521" t="s">
        <v>1454</v>
      </c>
      <c r="S521" t="s">
        <v>1455</v>
      </c>
      <c r="T521" t="s">
        <v>1866</v>
      </c>
      <c r="U521" t="s">
        <v>1626</v>
      </c>
      <c r="V521" t="s">
        <v>1450</v>
      </c>
      <c r="W521" t="s">
        <v>32</v>
      </c>
      <c r="X521" t="s">
        <v>32</v>
      </c>
      <c r="Y521">
        <v>24</v>
      </c>
      <c r="AA521">
        <v>24</v>
      </c>
      <c r="AC521">
        <v>5</v>
      </c>
      <c r="AD521">
        <v>5</v>
      </c>
      <c r="AF521">
        <v>14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15</v>
      </c>
      <c r="AS521">
        <v>0</v>
      </c>
      <c r="AT521">
        <v>4</v>
      </c>
      <c r="AU521">
        <v>4</v>
      </c>
      <c r="AV521">
        <v>4</v>
      </c>
      <c r="AW521">
        <v>3</v>
      </c>
      <c r="AX521">
        <v>0</v>
      </c>
      <c r="AY521">
        <v>30</v>
      </c>
      <c r="AZ521">
        <v>0</v>
      </c>
      <c r="BA521" t="s">
        <v>125</v>
      </c>
      <c r="BE521">
        <v>0</v>
      </c>
    </row>
    <row r="522" spans="1:57" x14ac:dyDescent="0.2">
      <c r="A522" s="27">
        <v>46091</v>
      </c>
      <c r="B522" t="s">
        <v>1543</v>
      </c>
      <c r="C522" t="s">
        <v>1543</v>
      </c>
      <c r="D522" t="s">
        <v>989</v>
      </c>
      <c r="E522" t="s">
        <v>1784</v>
      </c>
      <c r="F522">
        <v>2001113</v>
      </c>
      <c r="G522" t="s">
        <v>1458</v>
      </c>
      <c r="J522" t="s">
        <v>1856</v>
      </c>
      <c r="K522">
        <v>13</v>
      </c>
      <c r="L522" t="s">
        <v>1871</v>
      </c>
      <c r="M522" t="s">
        <v>1872</v>
      </c>
      <c r="N522" t="s">
        <v>1873</v>
      </c>
      <c r="P522" t="s">
        <v>1452</v>
      </c>
      <c r="Q522" t="s">
        <v>1453</v>
      </c>
      <c r="R522" t="s">
        <v>1454</v>
      </c>
      <c r="S522" t="s">
        <v>1455</v>
      </c>
      <c r="T522" t="s">
        <v>1860</v>
      </c>
      <c r="U522" t="s">
        <v>1606</v>
      </c>
      <c r="V522" t="s">
        <v>1450</v>
      </c>
      <c r="W522" t="s">
        <v>32</v>
      </c>
      <c r="X522" t="s">
        <v>32</v>
      </c>
      <c r="Y522">
        <v>14</v>
      </c>
      <c r="AA522">
        <v>24</v>
      </c>
      <c r="AB522">
        <v>0.25925925925925902</v>
      </c>
      <c r="AC522">
        <v>1</v>
      </c>
      <c r="AD522">
        <v>1</v>
      </c>
      <c r="AE522">
        <v>48</v>
      </c>
      <c r="AF522">
        <v>7</v>
      </c>
      <c r="AG522">
        <v>27</v>
      </c>
      <c r="AH522">
        <v>0</v>
      </c>
      <c r="AI522">
        <v>0</v>
      </c>
      <c r="AJ522">
        <v>0</v>
      </c>
      <c r="AK522">
        <v>7</v>
      </c>
      <c r="AL522">
        <v>4</v>
      </c>
      <c r="AM522">
        <v>3</v>
      </c>
      <c r="AN522">
        <v>3</v>
      </c>
      <c r="AO522">
        <v>5</v>
      </c>
      <c r="AP522">
        <v>5</v>
      </c>
      <c r="AQ522">
        <v>2</v>
      </c>
      <c r="AR522">
        <v>4</v>
      </c>
      <c r="AS522">
        <v>4</v>
      </c>
      <c r="AT522">
        <v>5</v>
      </c>
      <c r="AU522">
        <v>4</v>
      </c>
      <c r="AV522">
        <v>0</v>
      </c>
      <c r="AW522">
        <v>0</v>
      </c>
      <c r="AX522">
        <v>27</v>
      </c>
      <c r="AY522">
        <v>46</v>
      </c>
      <c r="AZ522">
        <v>0</v>
      </c>
      <c r="BA522" t="s">
        <v>125</v>
      </c>
      <c r="BE522">
        <v>0</v>
      </c>
    </row>
    <row r="523" spans="1:57" x14ac:dyDescent="0.2">
      <c r="A523" s="27">
        <v>46091</v>
      </c>
      <c r="B523" t="s">
        <v>1543</v>
      </c>
      <c r="C523" t="s">
        <v>1543</v>
      </c>
      <c r="D523" t="s">
        <v>989</v>
      </c>
      <c r="E523" t="s">
        <v>1784</v>
      </c>
      <c r="F523">
        <v>2001114</v>
      </c>
      <c r="G523" t="s">
        <v>1862</v>
      </c>
      <c r="H523">
        <v>7</v>
      </c>
      <c r="J523" t="s">
        <v>1863</v>
      </c>
      <c r="K523">
        <v>6</v>
      </c>
      <c r="L523" t="s">
        <v>1871</v>
      </c>
      <c r="M523" t="s">
        <v>1872</v>
      </c>
      <c r="N523" t="s">
        <v>1873</v>
      </c>
      <c r="P523" t="s">
        <v>1452</v>
      </c>
      <c r="Q523" t="s">
        <v>1453</v>
      </c>
      <c r="R523" t="s">
        <v>1454</v>
      </c>
      <c r="S523" t="s">
        <v>1455</v>
      </c>
      <c r="T523" t="s">
        <v>1860</v>
      </c>
      <c r="U523" t="s">
        <v>1606</v>
      </c>
      <c r="V523" t="s">
        <v>1450</v>
      </c>
      <c r="W523" t="s">
        <v>32</v>
      </c>
      <c r="X523" t="s">
        <v>1864</v>
      </c>
      <c r="Y523">
        <v>6</v>
      </c>
      <c r="AA523">
        <v>24</v>
      </c>
      <c r="AF523">
        <v>2</v>
      </c>
      <c r="AG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 t="s">
        <v>125</v>
      </c>
      <c r="BE523">
        <v>0</v>
      </c>
    </row>
    <row r="524" spans="1:57" x14ac:dyDescent="0.2">
      <c r="A524" s="27">
        <v>46091</v>
      </c>
      <c r="B524" t="s">
        <v>1543</v>
      </c>
      <c r="C524" t="s">
        <v>1543</v>
      </c>
      <c r="D524" t="s">
        <v>989</v>
      </c>
      <c r="E524" t="s">
        <v>1784</v>
      </c>
      <c r="F524">
        <v>2030990</v>
      </c>
      <c r="G524" t="s">
        <v>1459</v>
      </c>
      <c r="J524" t="s">
        <v>1865</v>
      </c>
      <c r="K524">
        <v>13</v>
      </c>
      <c r="L524" t="s">
        <v>1871</v>
      </c>
      <c r="M524" t="s">
        <v>1872</v>
      </c>
      <c r="N524" t="s">
        <v>1873</v>
      </c>
      <c r="P524" t="s">
        <v>1452</v>
      </c>
      <c r="Q524" t="s">
        <v>1453</v>
      </c>
      <c r="R524" t="s">
        <v>1454</v>
      </c>
      <c r="S524" t="s">
        <v>1455</v>
      </c>
      <c r="T524" t="s">
        <v>1860</v>
      </c>
      <c r="U524" t="s">
        <v>1606</v>
      </c>
      <c r="V524" t="s">
        <v>1450</v>
      </c>
      <c r="W524" t="s">
        <v>32</v>
      </c>
      <c r="X524" t="s">
        <v>32</v>
      </c>
      <c r="Y524">
        <v>14</v>
      </c>
      <c r="AA524">
        <v>24</v>
      </c>
      <c r="AB524">
        <v>1.6153846153846201</v>
      </c>
      <c r="AC524">
        <v>6</v>
      </c>
      <c r="AD524">
        <v>6</v>
      </c>
      <c r="AE524">
        <v>48</v>
      </c>
      <c r="AF524">
        <v>21</v>
      </c>
      <c r="AG524">
        <v>26</v>
      </c>
      <c r="AH524">
        <v>1</v>
      </c>
      <c r="AI524">
        <v>0</v>
      </c>
      <c r="AJ524">
        <v>0</v>
      </c>
      <c r="AK524">
        <v>11</v>
      </c>
      <c r="AL524">
        <v>7</v>
      </c>
      <c r="AM524">
        <v>0</v>
      </c>
      <c r="AN524">
        <v>0</v>
      </c>
      <c r="AO524">
        <v>2</v>
      </c>
      <c r="AP524">
        <v>6</v>
      </c>
      <c r="AQ524">
        <v>0</v>
      </c>
      <c r="AR524">
        <v>7</v>
      </c>
      <c r="AS524">
        <v>7</v>
      </c>
      <c r="AT524">
        <v>0</v>
      </c>
      <c r="AU524">
        <v>13</v>
      </c>
      <c r="AV524">
        <v>2</v>
      </c>
      <c r="AW524">
        <v>0</v>
      </c>
      <c r="AX524">
        <v>26</v>
      </c>
      <c r="AY524">
        <v>55</v>
      </c>
      <c r="AZ524">
        <v>0</v>
      </c>
      <c r="BA524" t="s">
        <v>125</v>
      </c>
      <c r="BE524">
        <v>0</v>
      </c>
    </row>
    <row r="525" spans="1:57" x14ac:dyDescent="0.2">
      <c r="A525" s="27">
        <v>46091</v>
      </c>
      <c r="B525" t="s">
        <v>1543</v>
      </c>
      <c r="C525" t="s">
        <v>1543</v>
      </c>
      <c r="D525" t="s">
        <v>989</v>
      </c>
      <c r="E525" t="s">
        <v>1784</v>
      </c>
      <c r="F525">
        <v>2030991</v>
      </c>
      <c r="G525" t="s">
        <v>1463</v>
      </c>
      <c r="J525" t="s">
        <v>1856</v>
      </c>
      <c r="K525">
        <v>6</v>
      </c>
      <c r="L525" t="s">
        <v>1871</v>
      </c>
      <c r="M525" t="s">
        <v>1872</v>
      </c>
      <c r="N525" t="s">
        <v>1873</v>
      </c>
      <c r="P525" t="s">
        <v>1452</v>
      </c>
      <c r="Q525" t="s">
        <v>1453</v>
      </c>
      <c r="R525" t="s">
        <v>1454</v>
      </c>
      <c r="S525" t="s">
        <v>1455</v>
      </c>
      <c r="T525" t="s">
        <v>1860</v>
      </c>
      <c r="U525" t="s">
        <v>1606</v>
      </c>
      <c r="V525" t="s">
        <v>1450</v>
      </c>
      <c r="W525" t="s">
        <v>32</v>
      </c>
      <c r="X525" t="s">
        <v>32</v>
      </c>
      <c r="Y525">
        <v>6</v>
      </c>
      <c r="AA525">
        <v>24</v>
      </c>
      <c r="AB525">
        <v>3.6666666666666701</v>
      </c>
      <c r="AC525">
        <v>11</v>
      </c>
      <c r="AD525">
        <v>11</v>
      </c>
      <c r="AE525">
        <v>72</v>
      </c>
      <c r="AF525">
        <v>29</v>
      </c>
      <c r="AG525">
        <v>21</v>
      </c>
      <c r="AH525">
        <v>1</v>
      </c>
      <c r="AI525">
        <v>1</v>
      </c>
      <c r="AJ525">
        <v>6</v>
      </c>
      <c r="AK525">
        <v>6</v>
      </c>
      <c r="AL525">
        <v>1</v>
      </c>
      <c r="AM525">
        <v>0</v>
      </c>
      <c r="AN525">
        <v>0</v>
      </c>
      <c r="AO525">
        <v>6</v>
      </c>
      <c r="AP525">
        <v>2</v>
      </c>
      <c r="AQ525">
        <v>4</v>
      </c>
      <c r="AR525">
        <v>7</v>
      </c>
      <c r="AS525">
        <v>3</v>
      </c>
      <c r="AT525">
        <v>10</v>
      </c>
      <c r="AU525">
        <v>9</v>
      </c>
      <c r="AV525">
        <v>4</v>
      </c>
      <c r="AW525">
        <v>0</v>
      </c>
      <c r="AX525">
        <v>21</v>
      </c>
      <c r="AY525">
        <v>58</v>
      </c>
      <c r="AZ525">
        <v>0</v>
      </c>
      <c r="BA525" t="s">
        <v>125</v>
      </c>
      <c r="BE525">
        <v>0</v>
      </c>
    </row>
    <row r="526" spans="1:57" x14ac:dyDescent="0.2">
      <c r="A526" s="27">
        <v>46091</v>
      </c>
      <c r="B526" t="s">
        <v>1543</v>
      </c>
      <c r="C526" t="s">
        <v>1543</v>
      </c>
      <c r="D526" t="s">
        <v>989</v>
      </c>
      <c r="E526" t="s">
        <v>1784</v>
      </c>
      <c r="F526">
        <v>2034089</v>
      </c>
      <c r="G526" t="s">
        <v>1655</v>
      </c>
      <c r="H526">
        <v>7</v>
      </c>
      <c r="J526" t="s">
        <v>1863</v>
      </c>
      <c r="K526">
        <v>9</v>
      </c>
      <c r="L526" t="s">
        <v>1871</v>
      </c>
      <c r="M526" t="s">
        <v>1872</v>
      </c>
      <c r="N526" t="s">
        <v>1873</v>
      </c>
      <c r="P526" t="s">
        <v>1452</v>
      </c>
      <c r="Q526" t="s">
        <v>1453</v>
      </c>
      <c r="R526" t="s">
        <v>1454</v>
      </c>
      <c r="S526" t="s">
        <v>1455</v>
      </c>
      <c r="T526" t="s">
        <v>1866</v>
      </c>
      <c r="U526" t="s">
        <v>1606</v>
      </c>
      <c r="V526" t="s">
        <v>1450</v>
      </c>
      <c r="W526" t="s">
        <v>32</v>
      </c>
      <c r="X526" t="s">
        <v>1864</v>
      </c>
      <c r="Y526">
        <v>10</v>
      </c>
      <c r="AA526">
        <v>24</v>
      </c>
      <c r="AF526">
        <v>14</v>
      </c>
      <c r="AG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 t="s">
        <v>125</v>
      </c>
      <c r="BE526">
        <v>0</v>
      </c>
    </row>
    <row r="527" spans="1:57" x14ac:dyDescent="0.2">
      <c r="A527" s="27">
        <v>46091</v>
      </c>
      <c r="B527" t="s">
        <v>1543</v>
      </c>
      <c r="C527" t="s">
        <v>1543</v>
      </c>
      <c r="D527" t="s">
        <v>989</v>
      </c>
      <c r="E527" t="s">
        <v>1784</v>
      </c>
      <c r="F527">
        <v>2039041</v>
      </c>
      <c r="G527" t="s">
        <v>1460</v>
      </c>
      <c r="J527" t="s">
        <v>1856</v>
      </c>
      <c r="K527">
        <v>6</v>
      </c>
      <c r="L527" t="s">
        <v>1871</v>
      </c>
      <c r="M527" t="s">
        <v>1872</v>
      </c>
      <c r="N527" t="s">
        <v>1873</v>
      </c>
      <c r="P527" t="s">
        <v>1452</v>
      </c>
      <c r="Q527" t="s">
        <v>1453</v>
      </c>
      <c r="R527" t="s">
        <v>1454</v>
      </c>
      <c r="S527" t="s">
        <v>1455</v>
      </c>
      <c r="T527" t="s">
        <v>1866</v>
      </c>
      <c r="U527" t="s">
        <v>1606</v>
      </c>
      <c r="V527" t="s">
        <v>1450</v>
      </c>
      <c r="W527" t="s">
        <v>32</v>
      </c>
      <c r="X527" t="s">
        <v>32</v>
      </c>
      <c r="Y527">
        <v>6</v>
      </c>
      <c r="AA527">
        <v>24</v>
      </c>
      <c r="AB527">
        <v>2.5</v>
      </c>
      <c r="AC527">
        <v>10</v>
      </c>
      <c r="AD527">
        <v>10</v>
      </c>
      <c r="AE527">
        <v>48</v>
      </c>
      <c r="AF527">
        <v>25</v>
      </c>
      <c r="AG527">
        <v>28</v>
      </c>
      <c r="AH527">
        <v>1</v>
      </c>
      <c r="AI527">
        <v>1</v>
      </c>
      <c r="AJ527">
        <v>3</v>
      </c>
      <c r="AK527">
        <v>10</v>
      </c>
      <c r="AL527">
        <v>1</v>
      </c>
      <c r="AM527">
        <v>4</v>
      </c>
      <c r="AN527">
        <v>2</v>
      </c>
      <c r="AO527">
        <v>6</v>
      </c>
      <c r="AP527">
        <v>2</v>
      </c>
      <c r="AQ527">
        <v>7</v>
      </c>
      <c r="AR527">
        <v>3</v>
      </c>
      <c r="AS527">
        <v>3</v>
      </c>
      <c r="AT527">
        <v>5</v>
      </c>
      <c r="AU527">
        <v>7</v>
      </c>
      <c r="AV527">
        <v>1</v>
      </c>
      <c r="AW527">
        <v>0</v>
      </c>
      <c r="AX527">
        <v>28</v>
      </c>
      <c r="AY527">
        <v>54</v>
      </c>
      <c r="AZ527">
        <v>0</v>
      </c>
      <c r="BA527" t="s">
        <v>125</v>
      </c>
      <c r="BE527">
        <v>0</v>
      </c>
    </row>
    <row r="528" spans="1:57" x14ac:dyDescent="0.2">
      <c r="A528" s="27">
        <v>46091</v>
      </c>
      <c r="B528" t="s">
        <v>1543</v>
      </c>
      <c r="C528" t="s">
        <v>1543</v>
      </c>
      <c r="D528" t="s">
        <v>989</v>
      </c>
      <c r="E528" t="s">
        <v>1784</v>
      </c>
      <c r="F528">
        <v>2048972</v>
      </c>
      <c r="G528" t="s">
        <v>1461</v>
      </c>
      <c r="J528" t="s">
        <v>1856</v>
      </c>
      <c r="K528">
        <v>4</v>
      </c>
      <c r="L528" t="s">
        <v>1871</v>
      </c>
      <c r="M528" t="s">
        <v>1872</v>
      </c>
      <c r="N528" t="s">
        <v>1873</v>
      </c>
      <c r="P528" t="s">
        <v>1452</v>
      </c>
      <c r="Q528" t="s">
        <v>1453</v>
      </c>
      <c r="R528" t="s">
        <v>1454</v>
      </c>
      <c r="S528" t="s">
        <v>1455</v>
      </c>
      <c r="T528" t="s">
        <v>1866</v>
      </c>
      <c r="U528" t="s">
        <v>1606</v>
      </c>
      <c r="V528" t="s">
        <v>1450</v>
      </c>
      <c r="W528" t="s">
        <v>32</v>
      </c>
      <c r="X528" t="s">
        <v>32</v>
      </c>
      <c r="Y528">
        <v>12</v>
      </c>
      <c r="AA528">
        <v>24</v>
      </c>
      <c r="AB528">
        <v>5.8333333333333304</v>
      </c>
      <c r="AC528">
        <v>15</v>
      </c>
      <c r="AD528">
        <v>15</v>
      </c>
      <c r="AE528">
        <v>48</v>
      </c>
      <c r="AF528">
        <v>20</v>
      </c>
      <c r="AG528">
        <v>18</v>
      </c>
      <c r="AH528">
        <v>1</v>
      </c>
      <c r="AI528">
        <v>1</v>
      </c>
      <c r="AJ528">
        <v>4</v>
      </c>
      <c r="AK528">
        <v>3</v>
      </c>
      <c r="AL528">
        <v>3</v>
      </c>
      <c r="AM528">
        <v>1</v>
      </c>
      <c r="AN528">
        <v>3</v>
      </c>
      <c r="AO528">
        <v>2</v>
      </c>
      <c r="AP528">
        <v>2</v>
      </c>
      <c r="AQ528">
        <v>6</v>
      </c>
      <c r="AR528">
        <v>4</v>
      </c>
      <c r="AS528">
        <v>2</v>
      </c>
      <c r="AT528">
        <v>4</v>
      </c>
      <c r="AU528">
        <v>11</v>
      </c>
      <c r="AV528">
        <v>1</v>
      </c>
      <c r="AW528">
        <v>0</v>
      </c>
      <c r="AX528">
        <v>18</v>
      </c>
      <c r="AY528">
        <v>46</v>
      </c>
      <c r="AZ528">
        <v>0</v>
      </c>
      <c r="BA528" t="s">
        <v>125</v>
      </c>
      <c r="BE528">
        <v>0</v>
      </c>
    </row>
    <row r="529" spans="1:57" x14ac:dyDescent="0.2">
      <c r="A529" s="27">
        <v>46091</v>
      </c>
      <c r="B529" t="s">
        <v>1543</v>
      </c>
      <c r="C529" t="s">
        <v>1543</v>
      </c>
      <c r="D529" t="s">
        <v>991</v>
      </c>
      <c r="E529" t="s">
        <v>1567</v>
      </c>
      <c r="F529">
        <v>2001113</v>
      </c>
      <c r="G529" t="s">
        <v>1458</v>
      </c>
      <c r="J529" t="s">
        <v>1856</v>
      </c>
      <c r="K529">
        <v>13</v>
      </c>
      <c r="L529" t="s">
        <v>1871</v>
      </c>
      <c r="M529" t="s">
        <v>1872</v>
      </c>
      <c r="N529" t="s">
        <v>1873</v>
      </c>
      <c r="P529" t="s">
        <v>1452</v>
      </c>
      <c r="Q529" t="s">
        <v>1453</v>
      </c>
      <c r="R529" t="s">
        <v>1454</v>
      </c>
      <c r="S529" t="s">
        <v>1455</v>
      </c>
      <c r="T529" t="s">
        <v>1860</v>
      </c>
      <c r="U529" t="s">
        <v>1564</v>
      </c>
      <c r="V529" t="s">
        <v>1450</v>
      </c>
      <c r="W529" t="s">
        <v>32</v>
      </c>
      <c r="X529" t="s">
        <v>32</v>
      </c>
      <c r="Y529">
        <v>14</v>
      </c>
      <c r="AA529">
        <v>24</v>
      </c>
      <c r="AC529">
        <v>47</v>
      </c>
      <c r="AD529">
        <v>47</v>
      </c>
      <c r="AF529">
        <v>2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1</v>
      </c>
      <c r="AZ529">
        <v>1</v>
      </c>
      <c r="BA529" t="s">
        <v>1520</v>
      </c>
      <c r="BE529">
        <v>1</v>
      </c>
    </row>
    <row r="530" spans="1:57" x14ac:dyDescent="0.2">
      <c r="A530" s="27">
        <v>46091</v>
      </c>
      <c r="B530" t="s">
        <v>1543</v>
      </c>
      <c r="C530" t="s">
        <v>1543</v>
      </c>
      <c r="D530" t="s">
        <v>991</v>
      </c>
      <c r="E530" t="s">
        <v>1567</v>
      </c>
      <c r="F530">
        <v>2001114</v>
      </c>
      <c r="G530" t="s">
        <v>1862</v>
      </c>
      <c r="H530">
        <v>7</v>
      </c>
      <c r="I530">
        <v>20</v>
      </c>
      <c r="J530" t="s">
        <v>1863</v>
      </c>
      <c r="K530">
        <v>3</v>
      </c>
      <c r="L530" t="s">
        <v>1871</v>
      </c>
      <c r="M530" t="s">
        <v>1872</v>
      </c>
      <c r="N530" t="s">
        <v>1873</v>
      </c>
      <c r="P530" t="s">
        <v>1452</v>
      </c>
      <c r="Q530" t="s">
        <v>1453</v>
      </c>
      <c r="R530" t="s">
        <v>1454</v>
      </c>
      <c r="S530" t="s">
        <v>1455</v>
      </c>
      <c r="T530" t="s">
        <v>1860</v>
      </c>
      <c r="U530" t="s">
        <v>1564</v>
      </c>
      <c r="V530" t="s">
        <v>1450</v>
      </c>
      <c r="W530" t="s">
        <v>32</v>
      </c>
      <c r="X530" t="s">
        <v>1864</v>
      </c>
      <c r="Y530">
        <v>3</v>
      </c>
      <c r="AA530">
        <v>24</v>
      </c>
      <c r="AF530">
        <v>1</v>
      </c>
      <c r="AG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 t="s">
        <v>1520</v>
      </c>
      <c r="BE530">
        <v>0</v>
      </c>
    </row>
    <row r="531" spans="1:57" x14ac:dyDescent="0.2">
      <c r="A531" s="27">
        <v>46091</v>
      </c>
      <c r="B531" t="s">
        <v>1543</v>
      </c>
      <c r="C531" t="s">
        <v>1543</v>
      </c>
      <c r="D531" t="s">
        <v>991</v>
      </c>
      <c r="E531" t="s">
        <v>1567</v>
      </c>
      <c r="F531">
        <v>2030990</v>
      </c>
      <c r="G531" t="s">
        <v>1459</v>
      </c>
      <c r="J531" t="s">
        <v>1865</v>
      </c>
      <c r="K531">
        <v>13</v>
      </c>
      <c r="L531" t="s">
        <v>1871</v>
      </c>
      <c r="M531" t="s">
        <v>1872</v>
      </c>
      <c r="N531" t="s">
        <v>1873</v>
      </c>
      <c r="P531" t="s">
        <v>1452</v>
      </c>
      <c r="Q531" t="s">
        <v>1453</v>
      </c>
      <c r="R531" t="s">
        <v>1454</v>
      </c>
      <c r="S531" t="s">
        <v>1455</v>
      </c>
      <c r="T531" t="s">
        <v>1860</v>
      </c>
      <c r="U531" t="s">
        <v>1564</v>
      </c>
      <c r="V531" t="s">
        <v>1450</v>
      </c>
      <c r="W531" t="s">
        <v>32</v>
      </c>
      <c r="X531" t="s">
        <v>32</v>
      </c>
      <c r="Y531">
        <v>14</v>
      </c>
      <c r="AA531">
        <v>24</v>
      </c>
      <c r="AB531">
        <v>42</v>
      </c>
      <c r="AC531">
        <v>42</v>
      </c>
      <c r="AD531">
        <v>42</v>
      </c>
      <c r="AF531">
        <v>2</v>
      </c>
      <c r="AG531">
        <v>7</v>
      </c>
      <c r="AH531">
        <v>1</v>
      </c>
      <c r="AI531">
        <v>1</v>
      </c>
      <c r="AJ531">
        <v>0</v>
      </c>
      <c r="AK531">
        <v>0</v>
      </c>
      <c r="AL531">
        <v>4</v>
      </c>
      <c r="AM531">
        <v>3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7</v>
      </c>
      <c r="AY531">
        <v>7</v>
      </c>
      <c r="AZ531">
        <v>1</v>
      </c>
      <c r="BA531" t="s">
        <v>1520</v>
      </c>
      <c r="BE531">
        <v>1</v>
      </c>
    </row>
    <row r="532" spans="1:57" x14ac:dyDescent="0.2">
      <c r="A532" s="27">
        <v>46091</v>
      </c>
      <c r="B532" t="s">
        <v>1543</v>
      </c>
      <c r="C532" t="s">
        <v>1543</v>
      </c>
      <c r="D532" t="s">
        <v>991</v>
      </c>
      <c r="E532" t="s">
        <v>1567</v>
      </c>
      <c r="F532">
        <v>2030991</v>
      </c>
      <c r="G532" t="s">
        <v>1463</v>
      </c>
      <c r="J532" t="s">
        <v>1856</v>
      </c>
      <c r="K532">
        <v>6</v>
      </c>
      <c r="L532" t="s">
        <v>1871</v>
      </c>
      <c r="M532" t="s">
        <v>1872</v>
      </c>
      <c r="N532" t="s">
        <v>1873</v>
      </c>
      <c r="P532" t="s">
        <v>1452</v>
      </c>
      <c r="Q532" t="s">
        <v>1453</v>
      </c>
      <c r="R532" t="s">
        <v>1454</v>
      </c>
      <c r="S532" t="s">
        <v>1455</v>
      </c>
      <c r="T532" t="s">
        <v>1860</v>
      </c>
      <c r="U532" t="s">
        <v>1564</v>
      </c>
      <c r="V532" t="s">
        <v>1450</v>
      </c>
      <c r="W532" t="s">
        <v>32</v>
      </c>
      <c r="X532" t="s">
        <v>32</v>
      </c>
      <c r="Y532">
        <v>6</v>
      </c>
      <c r="AA532">
        <v>24</v>
      </c>
      <c r="AB532">
        <v>100.333333333333</v>
      </c>
      <c r="AC532">
        <v>43</v>
      </c>
      <c r="AD532">
        <v>43</v>
      </c>
      <c r="AF532">
        <v>5</v>
      </c>
      <c r="AG532">
        <v>3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1</v>
      </c>
      <c r="AS532">
        <v>0</v>
      </c>
      <c r="AT532">
        <v>1</v>
      </c>
      <c r="AU532">
        <v>2</v>
      </c>
      <c r="AV532">
        <v>2</v>
      </c>
      <c r="AW532">
        <v>0</v>
      </c>
      <c r="AX532">
        <v>3</v>
      </c>
      <c r="AY532">
        <v>9</v>
      </c>
      <c r="AZ532">
        <v>1</v>
      </c>
      <c r="BA532" t="s">
        <v>1520</v>
      </c>
      <c r="BE532">
        <v>1</v>
      </c>
    </row>
    <row r="533" spans="1:57" x14ac:dyDescent="0.2">
      <c r="A533" s="27">
        <v>46091</v>
      </c>
      <c r="B533" t="s">
        <v>1543</v>
      </c>
      <c r="C533" t="s">
        <v>1543</v>
      </c>
      <c r="D533" t="s">
        <v>991</v>
      </c>
      <c r="E533" t="s">
        <v>1567</v>
      </c>
      <c r="F533">
        <v>2034089</v>
      </c>
      <c r="G533" t="s">
        <v>1655</v>
      </c>
      <c r="H533">
        <v>7</v>
      </c>
      <c r="J533" t="s">
        <v>1863</v>
      </c>
      <c r="K533">
        <v>9</v>
      </c>
      <c r="L533" t="s">
        <v>1871</v>
      </c>
      <c r="M533" t="s">
        <v>1872</v>
      </c>
      <c r="N533" t="s">
        <v>1873</v>
      </c>
      <c r="P533" t="s">
        <v>1452</v>
      </c>
      <c r="Q533" t="s">
        <v>1453</v>
      </c>
      <c r="R533" t="s">
        <v>1454</v>
      </c>
      <c r="S533" t="s">
        <v>1455</v>
      </c>
      <c r="T533" t="s">
        <v>1866</v>
      </c>
      <c r="U533" t="s">
        <v>1564</v>
      </c>
      <c r="V533" t="s">
        <v>1450</v>
      </c>
      <c r="W533" t="s">
        <v>32</v>
      </c>
      <c r="X533" t="s">
        <v>1864</v>
      </c>
      <c r="Y533">
        <v>10</v>
      </c>
      <c r="AA533">
        <v>24</v>
      </c>
      <c r="AF533">
        <v>8</v>
      </c>
      <c r="AG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 t="s">
        <v>1520</v>
      </c>
      <c r="BE533">
        <v>0</v>
      </c>
    </row>
    <row r="534" spans="1:57" x14ac:dyDescent="0.2">
      <c r="A534" s="27">
        <v>46091</v>
      </c>
      <c r="B534" t="s">
        <v>1543</v>
      </c>
      <c r="C534" t="s">
        <v>1543</v>
      </c>
      <c r="D534" t="s">
        <v>991</v>
      </c>
      <c r="E534" t="s">
        <v>1567</v>
      </c>
      <c r="F534">
        <v>2039041</v>
      </c>
      <c r="G534" t="s">
        <v>1460</v>
      </c>
      <c r="J534" t="s">
        <v>1856</v>
      </c>
      <c r="K534">
        <v>3</v>
      </c>
      <c r="L534" t="s">
        <v>1871</v>
      </c>
      <c r="M534" t="s">
        <v>1872</v>
      </c>
      <c r="N534" t="s">
        <v>1873</v>
      </c>
      <c r="P534" t="s">
        <v>1452</v>
      </c>
      <c r="Q534" t="s">
        <v>1453</v>
      </c>
      <c r="R534" t="s">
        <v>1454</v>
      </c>
      <c r="S534" t="s">
        <v>1455</v>
      </c>
      <c r="T534" t="s">
        <v>1866</v>
      </c>
      <c r="U534" t="s">
        <v>1564</v>
      </c>
      <c r="V534" t="s">
        <v>1450</v>
      </c>
      <c r="W534" t="s">
        <v>32</v>
      </c>
      <c r="X534" t="s">
        <v>32</v>
      </c>
      <c r="Y534">
        <v>3</v>
      </c>
      <c r="AA534">
        <v>24</v>
      </c>
      <c r="AC534">
        <v>24</v>
      </c>
      <c r="AD534">
        <v>24</v>
      </c>
      <c r="AF534">
        <v>4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 t="s">
        <v>1520</v>
      </c>
      <c r="BE534">
        <v>1</v>
      </c>
    </row>
    <row r="535" spans="1:57" x14ac:dyDescent="0.2">
      <c r="A535" s="27">
        <v>46091</v>
      </c>
      <c r="B535" t="s">
        <v>1543</v>
      </c>
      <c r="C535" t="s">
        <v>1543</v>
      </c>
      <c r="D535" t="s">
        <v>991</v>
      </c>
      <c r="E535" t="s">
        <v>1567</v>
      </c>
      <c r="F535">
        <v>2048972</v>
      </c>
      <c r="G535" t="s">
        <v>1461</v>
      </c>
      <c r="J535" t="s">
        <v>1856</v>
      </c>
      <c r="K535">
        <v>4</v>
      </c>
      <c r="L535" t="s">
        <v>1871</v>
      </c>
      <c r="M535" t="s">
        <v>1872</v>
      </c>
      <c r="N535" t="s">
        <v>1873</v>
      </c>
      <c r="P535" t="s">
        <v>1452</v>
      </c>
      <c r="Q535" t="s">
        <v>1453</v>
      </c>
      <c r="R535" t="s">
        <v>1454</v>
      </c>
      <c r="S535" t="s">
        <v>1455</v>
      </c>
      <c r="T535" t="s">
        <v>1866</v>
      </c>
      <c r="U535" t="s">
        <v>1564</v>
      </c>
      <c r="V535" t="s">
        <v>1450</v>
      </c>
      <c r="W535" t="s">
        <v>32</v>
      </c>
      <c r="X535" t="s">
        <v>32</v>
      </c>
      <c r="Y535">
        <v>12</v>
      </c>
      <c r="AA535">
        <v>24</v>
      </c>
      <c r="AB535">
        <v>70</v>
      </c>
      <c r="AC535">
        <v>40</v>
      </c>
      <c r="AD535">
        <v>40</v>
      </c>
      <c r="AF535">
        <v>6</v>
      </c>
      <c r="AG535">
        <v>4</v>
      </c>
      <c r="AH535">
        <v>1</v>
      </c>
      <c r="AI535">
        <v>1</v>
      </c>
      <c r="AJ535">
        <v>1</v>
      </c>
      <c r="AK535">
        <v>0</v>
      </c>
      <c r="AL535">
        <v>3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</v>
      </c>
      <c r="AX535">
        <v>4</v>
      </c>
      <c r="AY535">
        <v>7</v>
      </c>
      <c r="AZ535">
        <v>0</v>
      </c>
      <c r="BA535" t="s">
        <v>1520</v>
      </c>
      <c r="BE535">
        <v>0</v>
      </c>
    </row>
    <row r="536" spans="1:57" x14ac:dyDescent="0.2">
      <c r="A536" s="27">
        <v>46091</v>
      </c>
      <c r="B536" t="s">
        <v>1543</v>
      </c>
      <c r="C536" t="s">
        <v>1543</v>
      </c>
      <c r="D536" t="s">
        <v>993</v>
      </c>
      <c r="E536" t="s">
        <v>1621</v>
      </c>
      <c r="F536">
        <v>2001113</v>
      </c>
      <c r="G536" t="s">
        <v>1458</v>
      </c>
      <c r="J536" t="s">
        <v>1856</v>
      </c>
      <c r="K536">
        <v>11</v>
      </c>
      <c r="L536" t="s">
        <v>1871</v>
      </c>
      <c r="M536" t="s">
        <v>1872</v>
      </c>
      <c r="N536" t="s">
        <v>1873</v>
      </c>
      <c r="P536" t="s">
        <v>1452</v>
      </c>
      <c r="Q536" t="s">
        <v>1453</v>
      </c>
      <c r="R536" t="s">
        <v>1454</v>
      </c>
      <c r="S536" t="s">
        <v>1455</v>
      </c>
      <c r="T536" t="s">
        <v>1860</v>
      </c>
      <c r="U536" t="s">
        <v>1606</v>
      </c>
      <c r="V536" t="s">
        <v>1450</v>
      </c>
      <c r="W536" t="s">
        <v>32</v>
      </c>
      <c r="X536" t="s">
        <v>32</v>
      </c>
      <c r="Y536">
        <v>12</v>
      </c>
      <c r="AA536">
        <v>24</v>
      </c>
      <c r="AB536">
        <v>5.0909090909090899</v>
      </c>
      <c r="AC536">
        <v>24</v>
      </c>
      <c r="AD536">
        <v>24</v>
      </c>
      <c r="AE536">
        <v>48</v>
      </c>
      <c r="AF536">
        <v>10</v>
      </c>
      <c r="AG536">
        <v>33</v>
      </c>
      <c r="AH536">
        <v>1</v>
      </c>
      <c r="AI536">
        <v>1</v>
      </c>
      <c r="AJ536">
        <v>0</v>
      </c>
      <c r="AK536">
        <v>0</v>
      </c>
      <c r="AL536">
        <v>8</v>
      </c>
      <c r="AM536">
        <v>7</v>
      </c>
      <c r="AN536">
        <v>3</v>
      </c>
      <c r="AO536">
        <v>7</v>
      </c>
      <c r="AP536">
        <v>8</v>
      </c>
      <c r="AQ536">
        <v>13</v>
      </c>
      <c r="AR536">
        <v>2</v>
      </c>
      <c r="AS536">
        <v>0</v>
      </c>
      <c r="AT536">
        <v>9</v>
      </c>
      <c r="AU536">
        <v>6</v>
      </c>
      <c r="AV536">
        <v>7</v>
      </c>
      <c r="AW536">
        <v>0</v>
      </c>
      <c r="AX536">
        <v>33</v>
      </c>
      <c r="AY536">
        <v>70</v>
      </c>
      <c r="AZ536">
        <v>0</v>
      </c>
      <c r="BA536" t="s">
        <v>125</v>
      </c>
      <c r="BE536">
        <v>1</v>
      </c>
    </row>
    <row r="537" spans="1:57" x14ac:dyDescent="0.2">
      <c r="A537" s="27">
        <v>46091</v>
      </c>
      <c r="B537" t="s">
        <v>1543</v>
      </c>
      <c r="C537" t="s">
        <v>1543</v>
      </c>
      <c r="D537" t="s">
        <v>993</v>
      </c>
      <c r="E537" t="s">
        <v>1621</v>
      </c>
      <c r="F537">
        <v>2001114</v>
      </c>
      <c r="G537" t="s">
        <v>1862</v>
      </c>
      <c r="H537">
        <v>7</v>
      </c>
      <c r="J537" t="s">
        <v>1863</v>
      </c>
      <c r="K537">
        <v>4</v>
      </c>
      <c r="L537" t="s">
        <v>1871</v>
      </c>
      <c r="M537" t="s">
        <v>1872</v>
      </c>
      <c r="N537" t="s">
        <v>1873</v>
      </c>
      <c r="P537" t="s">
        <v>1452</v>
      </c>
      <c r="Q537" t="s">
        <v>1453</v>
      </c>
      <c r="R537" t="s">
        <v>1454</v>
      </c>
      <c r="S537" t="s">
        <v>1455</v>
      </c>
      <c r="T537" t="s">
        <v>1860</v>
      </c>
      <c r="U537" t="s">
        <v>1606</v>
      </c>
      <c r="V537" t="s">
        <v>1450</v>
      </c>
      <c r="W537" t="s">
        <v>32</v>
      </c>
      <c r="X537" t="s">
        <v>1864</v>
      </c>
      <c r="Y537">
        <v>4</v>
      </c>
      <c r="AA537">
        <v>24</v>
      </c>
      <c r="AF537">
        <v>1</v>
      </c>
      <c r="AG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 t="s">
        <v>125</v>
      </c>
      <c r="BE537">
        <v>0</v>
      </c>
    </row>
    <row r="538" spans="1:57" x14ac:dyDescent="0.2">
      <c r="A538" s="27">
        <v>46091</v>
      </c>
      <c r="B538" t="s">
        <v>1543</v>
      </c>
      <c r="C538" t="s">
        <v>1543</v>
      </c>
      <c r="D538" t="s">
        <v>993</v>
      </c>
      <c r="E538" t="s">
        <v>1621</v>
      </c>
      <c r="F538">
        <v>2030990</v>
      </c>
      <c r="G538" t="s">
        <v>1459</v>
      </c>
      <c r="J538" t="s">
        <v>1865</v>
      </c>
      <c r="K538">
        <v>11</v>
      </c>
      <c r="L538" t="s">
        <v>1871</v>
      </c>
      <c r="M538" t="s">
        <v>1872</v>
      </c>
      <c r="N538" t="s">
        <v>1873</v>
      </c>
      <c r="P538" t="s">
        <v>1452</v>
      </c>
      <c r="Q538" t="s">
        <v>1453</v>
      </c>
      <c r="R538" t="s">
        <v>1454</v>
      </c>
      <c r="S538" t="s">
        <v>1455</v>
      </c>
      <c r="T538" t="s">
        <v>1860</v>
      </c>
      <c r="U538" t="s">
        <v>1606</v>
      </c>
      <c r="V538" t="s">
        <v>1450</v>
      </c>
      <c r="W538" t="s">
        <v>32</v>
      </c>
      <c r="X538" t="s">
        <v>32</v>
      </c>
      <c r="Y538">
        <v>12</v>
      </c>
      <c r="AA538">
        <v>24</v>
      </c>
      <c r="AB538">
        <v>1.84210526315789</v>
      </c>
      <c r="AC538">
        <v>10</v>
      </c>
      <c r="AD538">
        <v>10</v>
      </c>
      <c r="AE538">
        <v>72</v>
      </c>
      <c r="AF538">
        <v>33</v>
      </c>
      <c r="AG538">
        <v>38</v>
      </c>
      <c r="AH538">
        <v>1</v>
      </c>
      <c r="AI538">
        <v>0</v>
      </c>
      <c r="AJ538">
        <v>10</v>
      </c>
      <c r="AK538">
        <v>4</v>
      </c>
      <c r="AL538">
        <v>0</v>
      </c>
      <c r="AM538">
        <v>2</v>
      </c>
      <c r="AN538">
        <v>22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18</v>
      </c>
      <c r="AW538">
        <v>4</v>
      </c>
      <c r="AX538">
        <v>38</v>
      </c>
      <c r="AY538">
        <v>60</v>
      </c>
      <c r="AZ538">
        <v>0</v>
      </c>
      <c r="BA538" t="s">
        <v>125</v>
      </c>
      <c r="BE538">
        <v>0</v>
      </c>
    </row>
    <row r="539" spans="1:57" x14ac:dyDescent="0.2">
      <c r="A539" s="27">
        <v>46091</v>
      </c>
      <c r="B539" t="s">
        <v>1543</v>
      </c>
      <c r="C539" t="s">
        <v>1543</v>
      </c>
      <c r="D539" t="s">
        <v>993</v>
      </c>
      <c r="E539" t="s">
        <v>1621</v>
      </c>
      <c r="F539">
        <v>2030991</v>
      </c>
      <c r="G539" t="s">
        <v>1463</v>
      </c>
      <c r="J539" t="s">
        <v>1856</v>
      </c>
      <c r="K539">
        <v>6</v>
      </c>
      <c r="L539" t="s">
        <v>1871</v>
      </c>
      <c r="M539" t="s">
        <v>1872</v>
      </c>
      <c r="N539" t="s">
        <v>1873</v>
      </c>
      <c r="P539" t="s">
        <v>1452</v>
      </c>
      <c r="Q539" t="s">
        <v>1453</v>
      </c>
      <c r="R539" t="s">
        <v>1454</v>
      </c>
      <c r="S539" t="s">
        <v>1455</v>
      </c>
      <c r="T539" t="s">
        <v>1860</v>
      </c>
      <c r="U539" t="s">
        <v>1606</v>
      </c>
      <c r="V539" t="s">
        <v>1450</v>
      </c>
      <c r="W539" t="s">
        <v>32</v>
      </c>
      <c r="X539" t="s">
        <v>32</v>
      </c>
      <c r="Y539">
        <v>6</v>
      </c>
      <c r="AA539">
        <v>24</v>
      </c>
      <c r="AC539">
        <v>1</v>
      </c>
      <c r="AD539">
        <v>1</v>
      </c>
      <c r="AE539">
        <v>48</v>
      </c>
      <c r="AF539">
        <v>14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8</v>
      </c>
      <c r="AU539">
        <v>10</v>
      </c>
      <c r="AV539">
        <v>8</v>
      </c>
      <c r="AW539">
        <v>0</v>
      </c>
      <c r="AX539">
        <v>0</v>
      </c>
      <c r="AY539">
        <v>26</v>
      </c>
      <c r="AZ539">
        <v>0</v>
      </c>
      <c r="BA539" t="s">
        <v>125</v>
      </c>
      <c r="BE539">
        <v>0</v>
      </c>
    </row>
    <row r="540" spans="1:57" x14ac:dyDescent="0.2">
      <c r="A540" s="27">
        <v>46091</v>
      </c>
      <c r="B540" t="s">
        <v>1543</v>
      </c>
      <c r="C540" t="s">
        <v>1543</v>
      </c>
      <c r="D540" t="s">
        <v>993</v>
      </c>
      <c r="E540" t="s">
        <v>1621</v>
      </c>
      <c r="F540">
        <v>2034089</v>
      </c>
      <c r="G540" t="s">
        <v>1655</v>
      </c>
      <c r="H540">
        <v>7</v>
      </c>
      <c r="J540" t="s">
        <v>1863</v>
      </c>
      <c r="K540">
        <v>8</v>
      </c>
      <c r="L540" t="s">
        <v>1871</v>
      </c>
      <c r="M540" t="s">
        <v>1872</v>
      </c>
      <c r="N540" t="s">
        <v>1873</v>
      </c>
      <c r="P540" t="s">
        <v>1452</v>
      </c>
      <c r="Q540" t="s">
        <v>1453</v>
      </c>
      <c r="R540" t="s">
        <v>1454</v>
      </c>
      <c r="S540" t="s">
        <v>1455</v>
      </c>
      <c r="T540" t="s">
        <v>1866</v>
      </c>
      <c r="U540" t="s">
        <v>1606</v>
      </c>
      <c r="V540" t="s">
        <v>1450</v>
      </c>
      <c r="W540" t="s">
        <v>32</v>
      </c>
      <c r="X540" t="s">
        <v>1864</v>
      </c>
      <c r="Y540">
        <v>8</v>
      </c>
      <c r="AA540">
        <v>24</v>
      </c>
      <c r="AF540">
        <v>1</v>
      </c>
      <c r="AG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125</v>
      </c>
      <c r="BE540">
        <v>0</v>
      </c>
    </row>
    <row r="541" spans="1:57" x14ac:dyDescent="0.2">
      <c r="A541" s="27">
        <v>46091</v>
      </c>
      <c r="B541" t="s">
        <v>1543</v>
      </c>
      <c r="C541" t="s">
        <v>1543</v>
      </c>
      <c r="D541" t="s">
        <v>993</v>
      </c>
      <c r="E541" t="s">
        <v>1621</v>
      </c>
      <c r="F541">
        <v>2039041</v>
      </c>
      <c r="G541" t="s">
        <v>1460</v>
      </c>
      <c r="J541" t="s">
        <v>1856</v>
      </c>
      <c r="K541">
        <v>4</v>
      </c>
      <c r="L541" t="s">
        <v>1871</v>
      </c>
      <c r="M541" t="s">
        <v>1872</v>
      </c>
      <c r="N541" t="s">
        <v>1873</v>
      </c>
      <c r="P541" t="s">
        <v>1452</v>
      </c>
      <c r="Q541" t="s">
        <v>1453</v>
      </c>
      <c r="R541" t="s">
        <v>1454</v>
      </c>
      <c r="S541" t="s">
        <v>1455</v>
      </c>
      <c r="T541" t="s">
        <v>1866</v>
      </c>
      <c r="U541" t="s">
        <v>1606</v>
      </c>
      <c r="V541" t="s">
        <v>1450</v>
      </c>
      <c r="W541" t="s">
        <v>32</v>
      </c>
      <c r="X541" t="s">
        <v>32</v>
      </c>
      <c r="Y541">
        <v>4</v>
      </c>
      <c r="AA541">
        <v>24</v>
      </c>
      <c r="AB541">
        <v>23.545454545454501</v>
      </c>
      <c r="AC541">
        <v>37</v>
      </c>
      <c r="AD541">
        <v>37</v>
      </c>
      <c r="AF541">
        <v>14</v>
      </c>
      <c r="AG541">
        <v>11</v>
      </c>
      <c r="AH541">
        <v>1</v>
      </c>
      <c r="AI541">
        <v>1</v>
      </c>
      <c r="AJ541">
        <v>11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9</v>
      </c>
      <c r="AW541">
        <v>2</v>
      </c>
      <c r="AX541">
        <v>11</v>
      </c>
      <c r="AY541">
        <v>23</v>
      </c>
      <c r="AZ541">
        <v>0</v>
      </c>
      <c r="BA541" t="s">
        <v>125</v>
      </c>
      <c r="BE541">
        <v>0</v>
      </c>
    </row>
    <row r="542" spans="1:57" x14ac:dyDescent="0.2">
      <c r="A542" s="27">
        <v>46091</v>
      </c>
      <c r="B542" t="s">
        <v>1543</v>
      </c>
      <c r="C542" t="s">
        <v>1543</v>
      </c>
      <c r="D542" t="s">
        <v>993</v>
      </c>
      <c r="E542" t="s">
        <v>1621</v>
      </c>
      <c r="F542">
        <v>2048972</v>
      </c>
      <c r="G542" t="s">
        <v>1461</v>
      </c>
      <c r="J542" t="s">
        <v>1856</v>
      </c>
      <c r="K542">
        <v>4</v>
      </c>
      <c r="L542" t="s">
        <v>1871</v>
      </c>
      <c r="M542" t="s">
        <v>1872</v>
      </c>
      <c r="N542" t="s">
        <v>1873</v>
      </c>
      <c r="P542" t="s">
        <v>1452</v>
      </c>
      <c r="Q542" t="s">
        <v>1453</v>
      </c>
      <c r="R542" t="s">
        <v>1454</v>
      </c>
      <c r="S542" t="s">
        <v>1455</v>
      </c>
      <c r="T542" t="s">
        <v>1866</v>
      </c>
      <c r="U542" t="s">
        <v>1606</v>
      </c>
      <c r="V542" t="s">
        <v>1450</v>
      </c>
      <c r="W542" t="s">
        <v>32</v>
      </c>
      <c r="X542" t="s">
        <v>32</v>
      </c>
      <c r="Y542">
        <v>12</v>
      </c>
      <c r="AA542">
        <v>24</v>
      </c>
      <c r="AB542">
        <v>75.25</v>
      </c>
      <c r="AC542">
        <v>43</v>
      </c>
      <c r="AD542">
        <v>43</v>
      </c>
      <c r="AF542">
        <v>14</v>
      </c>
      <c r="AG542">
        <v>4</v>
      </c>
      <c r="AH542">
        <v>1</v>
      </c>
      <c r="AI542">
        <v>1</v>
      </c>
      <c r="AJ542">
        <v>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4</v>
      </c>
      <c r="AU542">
        <v>3</v>
      </c>
      <c r="AV542">
        <v>4</v>
      </c>
      <c r="AW542">
        <v>3</v>
      </c>
      <c r="AX542">
        <v>4</v>
      </c>
      <c r="AY542">
        <v>18</v>
      </c>
      <c r="AZ542">
        <v>0</v>
      </c>
      <c r="BA542" t="s">
        <v>125</v>
      </c>
      <c r="BE542">
        <v>0</v>
      </c>
    </row>
    <row r="543" spans="1:57" x14ac:dyDescent="0.2">
      <c r="A543" s="27">
        <v>46091</v>
      </c>
      <c r="B543" t="s">
        <v>1543</v>
      </c>
      <c r="C543" t="s">
        <v>1543</v>
      </c>
      <c r="D543" t="s">
        <v>995</v>
      </c>
      <c r="E543" t="s">
        <v>1629</v>
      </c>
      <c r="F543">
        <v>2001113</v>
      </c>
      <c r="G543" t="s">
        <v>1458</v>
      </c>
      <c r="J543" t="s">
        <v>1856</v>
      </c>
      <c r="K543">
        <v>13</v>
      </c>
      <c r="L543" t="s">
        <v>1871</v>
      </c>
      <c r="M543" t="s">
        <v>1872</v>
      </c>
      <c r="N543" t="s">
        <v>1873</v>
      </c>
      <c r="P543" t="s">
        <v>1452</v>
      </c>
      <c r="Q543" t="s">
        <v>1453</v>
      </c>
      <c r="R543" t="s">
        <v>1454</v>
      </c>
      <c r="S543" t="s">
        <v>1455</v>
      </c>
      <c r="T543" t="s">
        <v>1860</v>
      </c>
      <c r="U543" t="s">
        <v>1626</v>
      </c>
      <c r="V543" t="s">
        <v>1450</v>
      </c>
      <c r="W543" t="s">
        <v>32</v>
      </c>
      <c r="X543" t="s">
        <v>32</v>
      </c>
      <c r="Y543">
        <v>14</v>
      </c>
      <c r="AA543">
        <v>24</v>
      </c>
      <c r="AB543">
        <v>14</v>
      </c>
      <c r="AC543">
        <v>32</v>
      </c>
      <c r="AD543">
        <v>32</v>
      </c>
      <c r="AE543">
        <v>24</v>
      </c>
      <c r="AF543">
        <v>11</v>
      </c>
      <c r="AG543">
        <v>16</v>
      </c>
      <c r="AH543">
        <v>1</v>
      </c>
      <c r="AI543">
        <v>1</v>
      </c>
      <c r="AJ543">
        <v>6</v>
      </c>
      <c r="AK543">
        <v>0</v>
      </c>
      <c r="AL543">
        <v>0</v>
      </c>
      <c r="AM543">
        <v>0</v>
      </c>
      <c r="AN543">
        <v>8</v>
      </c>
      <c r="AO543">
        <v>2</v>
      </c>
      <c r="AP543">
        <v>0</v>
      </c>
      <c r="AQ543">
        <v>3</v>
      </c>
      <c r="AR543">
        <v>2</v>
      </c>
      <c r="AS543">
        <v>1</v>
      </c>
      <c r="AT543">
        <v>3</v>
      </c>
      <c r="AU543">
        <v>6</v>
      </c>
      <c r="AV543">
        <v>1</v>
      </c>
      <c r="AW543">
        <v>2</v>
      </c>
      <c r="AX543">
        <v>16</v>
      </c>
      <c r="AY543">
        <v>34</v>
      </c>
      <c r="AZ543">
        <v>0</v>
      </c>
      <c r="BA543" t="s">
        <v>125</v>
      </c>
      <c r="BE543">
        <v>0</v>
      </c>
    </row>
    <row r="544" spans="1:57" x14ac:dyDescent="0.2">
      <c r="A544" s="27">
        <v>46091</v>
      </c>
      <c r="B544" t="s">
        <v>1543</v>
      </c>
      <c r="C544" t="s">
        <v>1543</v>
      </c>
      <c r="D544" t="s">
        <v>995</v>
      </c>
      <c r="E544" t="s">
        <v>1629</v>
      </c>
      <c r="F544">
        <v>2001114</v>
      </c>
      <c r="G544" t="s">
        <v>1862</v>
      </c>
      <c r="H544">
        <v>7</v>
      </c>
      <c r="J544" t="s">
        <v>1863</v>
      </c>
      <c r="K544">
        <v>3</v>
      </c>
      <c r="L544" t="s">
        <v>1871</v>
      </c>
      <c r="M544" t="s">
        <v>1872</v>
      </c>
      <c r="N544" t="s">
        <v>1873</v>
      </c>
      <c r="P544" t="s">
        <v>1452</v>
      </c>
      <c r="Q544" t="s">
        <v>1453</v>
      </c>
      <c r="R544" t="s">
        <v>1454</v>
      </c>
      <c r="S544" t="s">
        <v>1455</v>
      </c>
      <c r="T544" t="s">
        <v>1860</v>
      </c>
      <c r="U544" t="s">
        <v>1626</v>
      </c>
      <c r="V544" t="s">
        <v>1450</v>
      </c>
      <c r="W544" t="s">
        <v>32</v>
      </c>
      <c r="X544" t="s">
        <v>1864</v>
      </c>
      <c r="Y544">
        <v>3</v>
      </c>
      <c r="AA544">
        <v>24</v>
      </c>
      <c r="AF544">
        <v>1</v>
      </c>
      <c r="AG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 t="s">
        <v>125</v>
      </c>
      <c r="BE544">
        <v>0</v>
      </c>
    </row>
    <row r="545" spans="1:57" x14ac:dyDescent="0.2">
      <c r="A545" s="27">
        <v>46091</v>
      </c>
      <c r="B545" t="s">
        <v>1543</v>
      </c>
      <c r="C545" t="s">
        <v>1543</v>
      </c>
      <c r="D545" t="s">
        <v>995</v>
      </c>
      <c r="E545" t="s">
        <v>1629</v>
      </c>
      <c r="F545">
        <v>2030990</v>
      </c>
      <c r="G545" t="s">
        <v>1459</v>
      </c>
      <c r="J545" t="s">
        <v>1865</v>
      </c>
      <c r="K545">
        <v>11</v>
      </c>
      <c r="L545" t="s">
        <v>1871</v>
      </c>
      <c r="M545" t="s">
        <v>1872</v>
      </c>
      <c r="N545" t="s">
        <v>1873</v>
      </c>
      <c r="P545" t="s">
        <v>1452</v>
      </c>
      <c r="Q545" t="s">
        <v>1453</v>
      </c>
      <c r="R545" t="s">
        <v>1454</v>
      </c>
      <c r="S545" t="s">
        <v>1455</v>
      </c>
      <c r="T545" t="s">
        <v>1860</v>
      </c>
      <c r="U545" t="s">
        <v>1626</v>
      </c>
      <c r="V545" t="s">
        <v>1450</v>
      </c>
      <c r="W545" t="s">
        <v>32</v>
      </c>
      <c r="X545" t="s">
        <v>32</v>
      </c>
      <c r="Y545">
        <v>12</v>
      </c>
      <c r="AA545">
        <v>24</v>
      </c>
      <c r="AB545">
        <v>11.76</v>
      </c>
      <c r="AC545">
        <v>42</v>
      </c>
      <c r="AD545">
        <v>42</v>
      </c>
      <c r="AE545">
        <v>24</v>
      </c>
      <c r="AF545">
        <v>6</v>
      </c>
      <c r="AG545">
        <v>25</v>
      </c>
      <c r="AH545">
        <v>1</v>
      </c>
      <c r="AI545">
        <v>1</v>
      </c>
      <c r="AJ545">
        <v>1</v>
      </c>
      <c r="AK545">
        <v>6</v>
      </c>
      <c r="AL545">
        <v>0</v>
      </c>
      <c r="AM545">
        <v>2</v>
      </c>
      <c r="AN545">
        <v>10</v>
      </c>
      <c r="AO545">
        <v>6</v>
      </c>
      <c r="AP545">
        <v>0</v>
      </c>
      <c r="AQ545">
        <v>4</v>
      </c>
      <c r="AR545">
        <v>11</v>
      </c>
      <c r="AS545">
        <v>0</v>
      </c>
      <c r="AT545">
        <v>0</v>
      </c>
      <c r="AU545">
        <v>4</v>
      </c>
      <c r="AV545">
        <v>4</v>
      </c>
      <c r="AW545">
        <v>5</v>
      </c>
      <c r="AX545">
        <v>25</v>
      </c>
      <c r="AY545">
        <v>53</v>
      </c>
      <c r="AZ545">
        <v>0</v>
      </c>
      <c r="BA545" t="s">
        <v>125</v>
      </c>
      <c r="BE545">
        <v>0</v>
      </c>
    </row>
    <row r="546" spans="1:57" x14ac:dyDescent="0.2">
      <c r="A546" s="27">
        <v>46091</v>
      </c>
      <c r="B546" t="s">
        <v>1543</v>
      </c>
      <c r="C546" t="s">
        <v>1543</v>
      </c>
      <c r="D546" t="s">
        <v>995</v>
      </c>
      <c r="E546" t="s">
        <v>1629</v>
      </c>
      <c r="F546">
        <v>2030991</v>
      </c>
      <c r="G546" t="s">
        <v>1463</v>
      </c>
      <c r="J546" t="s">
        <v>1856</v>
      </c>
      <c r="K546">
        <v>6</v>
      </c>
      <c r="L546" t="s">
        <v>1871</v>
      </c>
      <c r="M546" t="s">
        <v>1872</v>
      </c>
      <c r="N546" t="s">
        <v>1873</v>
      </c>
      <c r="P546" t="s">
        <v>1452</v>
      </c>
      <c r="Q546" t="s">
        <v>1453</v>
      </c>
      <c r="R546" t="s">
        <v>1454</v>
      </c>
      <c r="S546" t="s">
        <v>1455</v>
      </c>
      <c r="T546" t="s">
        <v>1860</v>
      </c>
      <c r="U546" t="s">
        <v>1626</v>
      </c>
      <c r="V546" t="s">
        <v>1450</v>
      </c>
      <c r="W546" t="s">
        <v>32</v>
      </c>
      <c r="X546" t="s">
        <v>32</v>
      </c>
      <c r="Y546">
        <v>6</v>
      </c>
      <c r="AA546">
        <v>24</v>
      </c>
      <c r="AB546">
        <v>17.230769230769202</v>
      </c>
      <c r="AC546">
        <v>64</v>
      </c>
      <c r="AD546">
        <v>64</v>
      </c>
      <c r="AF546">
        <v>15</v>
      </c>
      <c r="AG546">
        <v>26</v>
      </c>
      <c r="AH546">
        <v>1</v>
      </c>
      <c r="AI546">
        <v>1</v>
      </c>
      <c r="AJ546">
        <v>0</v>
      </c>
      <c r="AK546">
        <v>3</v>
      </c>
      <c r="AL546">
        <v>0</v>
      </c>
      <c r="AM546">
        <v>5</v>
      </c>
      <c r="AN546">
        <v>4</v>
      </c>
      <c r="AO546">
        <v>5</v>
      </c>
      <c r="AP546">
        <v>9</v>
      </c>
      <c r="AQ546">
        <v>2</v>
      </c>
      <c r="AR546">
        <v>0</v>
      </c>
      <c r="AS546">
        <v>0</v>
      </c>
      <c r="AT546">
        <v>2</v>
      </c>
      <c r="AU546">
        <v>5</v>
      </c>
      <c r="AV546">
        <v>4</v>
      </c>
      <c r="AW546">
        <v>1</v>
      </c>
      <c r="AX546">
        <v>26</v>
      </c>
      <c r="AY546">
        <v>40</v>
      </c>
      <c r="AZ546">
        <v>0</v>
      </c>
      <c r="BA546" t="s">
        <v>125</v>
      </c>
      <c r="BE546">
        <v>1</v>
      </c>
    </row>
    <row r="547" spans="1:57" x14ac:dyDescent="0.2">
      <c r="A547" s="27">
        <v>46091</v>
      </c>
      <c r="B547" t="s">
        <v>1543</v>
      </c>
      <c r="C547" t="s">
        <v>1543</v>
      </c>
      <c r="D547" t="s">
        <v>995</v>
      </c>
      <c r="E547" t="s">
        <v>1629</v>
      </c>
      <c r="F547">
        <v>2034089</v>
      </c>
      <c r="G547" t="s">
        <v>1655</v>
      </c>
      <c r="H547">
        <v>7</v>
      </c>
      <c r="J547" t="s">
        <v>1863</v>
      </c>
      <c r="K547">
        <v>10</v>
      </c>
      <c r="L547" t="s">
        <v>1871</v>
      </c>
      <c r="M547" t="s">
        <v>1872</v>
      </c>
      <c r="N547" t="s">
        <v>1873</v>
      </c>
      <c r="P547" t="s">
        <v>1452</v>
      </c>
      <c r="Q547" t="s">
        <v>1453</v>
      </c>
      <c r="R547" t="s">
        <v>1454</v>
      </c>
      <c r="S547" t="s">
        <v>1455</v>
      </c>
      <c r="T547" t="s">
        <v>1866</v>
      </c>
      <c r="U547" t="s">
        <v>1626</v>
      </c>
      <c r="V547" t="s">
        <v>1450</v>
      </c>
      <c r="W547" t="s">
        <v>32</v>
      </c>
      <c r="X547" t="s">
        <v>1864</v>
      </c>
      <c r="Y547">
        <v>10</v>
      </c>
      <c r="AA547">
        <v>24</v>
      </c>
      <c r="AF547">
        <v>5</v>
      </c>
      <c r="AG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 t="s">
        <v>125</v>
      </c>
      <c r="BE547">
        <v>0</v>
      </c>
    </row>
    <row r="548" spans="1:57" x14ac:dyDescent="0.2">
      <c r="A548" s="27">
        <v>46091</v>
      </c>
      <c r="B548" t="s">
        <v>1543</v>
      </c>
      <c r="C548" t="s">
        <v>1543</v>
      </c>
      <c r="D548" t="s">
        <v>995</v>
      </c>
      <c r="E548" t="s">
        <v>1629</v>
      </c>
      <c r="F548">
        <v>2039041</v>
      </c>
      <c r="G548" t="s">
        <v>1460</v>
      </c>
      <c r="J548" t="s">
        <v>1856</v>
      </c>
      <c r="K548">
        <v>3</v>
      </c>
      <c r="L548" t="s">
        <v>1871</v>
      </c>
      <c r="M548" t="s">
        <v>1872</v>
      </c>
      <c r="N548" t="s">
        <v>1873</v>
      </c>
      <c r="P548" t="s">
        <v>1452</v>
      </c>
      <c r="Q548" t="s">
        <v>1453</v>
      </c>
      <c r="R548" t="s">
        <v>1454</v>
      </c>
      <c r="S548" t="s">
        <v>1455</v>
      </c>
      <c r="T548" t="s">
        <v>1866</v>
      </c>
      <c r="U548" t="s">
        <v>1626</v>
      </c>
      <c r="V548" t="s">
        <v>1450</v>
      </c>
      <c r="W548" t="s">
        <v>32</v>
      </c>
      <c r="X548" t="s">
        <v>32</v>
      </c>
      <c r="Y548">
        <v>3</v>
      </c>
      <c r="AA548">
        <v>24</v>
      </c>
      <c r="AB548">
        <v>19.108108108108102</v>
      </c>
      <c r="AC548">
        <v>101</v>
      </c>
      <c r="AD548">
        <v>101</v>
      </c>
      <c r="AF548">
        <v>11</v>
      </c>
      <c r="AG548">
        <v>37</v>
      </c>
      <c r="AH548">
        <v>1</v>
      </c>
      <c r="AI548">
        <v>1</v>
      </c>
      <c r="AJ548">
        <v>0</v>
      </c>
      <c r="AK548">
        <v>1</v>
      </c>
      <c r="AL548">
        <v>11</v>
      </c>
      <c r="AM548">
        <v>10</v>
      </c>
      <c r="AN548">
        <v>7</v>
      </c>
      <c r="AO548">
        <v>3</v>
      </c>
      <c r="AP548">
        <v>5</v>
      </c>
      <c r="AQ548">
        <v>7</v>
      </c>
      <c r="AR548">
        <v>5</v>
      </c>
      <c r="AS548">
        <v>1</v>
      </c>
      <c r="AT548">
        <v>0</v>
      </c>
      <c r="AU548">
        <v>4</v>
      </c>
      <c r="AV548">
        <v>0</v>
      </c>
      <c r="AW548">
        <v>0</v>
      </c>
      <c r="AX548">
        <v>37</v>
      </c>
      <c r="AY548">
        <v>54</v>
      </c>
      <c r="AZ548">
        <v>0</v>
      </c>
      <c r="BA548" t="s">
        <v>125</v>
      </c>
      <c r="BE548">
        <v>1</v>
      </c>
    </row>
    <row r="549" spans="1:57" x14ac:dyDescent="0.2">
      <c r="A549" s="27">
        <v>46091</v>
      </c>
      <c r="B549" t="s">
        <v>1543</v>
      </c>
      <c r="C549" t="s">
        <v>1543</v>
      </c>
      <c r="D549" t="s">
        <v>995</v>
      </c>
      <c r="E549" t="s">
        <v>1629</v>
      </c>
      <c r="F549">
        <v>2048972</v>
      </c>
      <c r="G549" t="s">
        <v>1461</v>
      </c>
      <c r="J549" t="s">
        <v>1856</v>
      </c>
      <c r="K549">
        <v>4</v>
      </c>
      <c r="L549" t="s">
        <v>1871</v>
      </c>
      <c r="M549" t="s">
        <v>1872</v>
      </c>
      <c r="N549" t="s">
        <v>1873</v>
      </c>
      <c r="P549" t="s">
        <v>1452</v>
      </c>
      <c r="Q549" t="s">
        <v>1453</v>
      </c>
      <c r="R549" t="s">
        <v>1454</v>
      </c>
      <c r="S549" t="s">
        <v>1455</v>
      </c>
      <c r="T549" t="s">
        <v>1866</v>
      </c>
      <c r="U549" t="s">
        <v>1626</v>
      </c>
      <c r="V549" t="s">
        <v>1450</v>
      </c>
      <c r="W549" t="s">
        <v>32</v>
      </c>
      <c r="X549" t="s">
        <v>32</v>
      </c>
      <c r="Y549">
        <v>12</v>
      </c>
      <c r="AA549">
        <v>24</v>
      </c>
      <c r="AB549">
        <v>9.9166666666666696</v>
      </c>
      <c r="AC549">
        <v>34</v>
      </c>
      <c r="AD549">
        <v>34</v>
      </c>
      <c r="AE549">
        <v>24</v>
      </c>
      <c r="AF549">
        <v>17</v>
      </c>
      <c r="AG549">
        <v>24</v>
      </c>
      <c r="AH549">
        <v>1</v>
      </c>
      <c r="AI549">
        <v>1</v>
      </c>
      <c r="AJ549">
        <v>6</v>
      </c>
      <c r="AK549">
        <v>0</v>
      </c>
      <c r="AL549">
        <v>0</v>
      </c>
      <c r="AM549">
        <v>0</v>
      </c>
      <c r="AN549">
        <v>5</v>
      </c>
      <c r="AO549">
        <v>6</v>
      </c>
      <c r="AP549">
        <v>7</v>
      </c>
      <c r="AQ549">
        <v>3</v>
      </c>
      <c r="AR549">
        <v>10</v>
      </c>
      <c r="AS549">
        <v>8</v>
      </c>
      <c r="AT549">
        <v>5</v>
      </c>
      <c r="AU549">
        <v>1</v>
      </c>
      <c r="AV549">
        <v>0</v>
      </c>
      <c r="AW549">
        <v>2</v>
      </c>
      <c r="AX549">
        <v>24</v>
      </c>
      <c r="AY549">
        <v>53</v>
      </c>
      <c r="AZ549">
        <v>0</v>
      </c>
      <c r="BA549" t="s">
        <v>125</v>
      </c>
      <c r="BE549">
        <v>0</v>
      </c>
    </row>
    <row r="550" spans="1:57" x14ac:dyDescent="0.2">
      <c r="A550" s="27">
        <v>46091</v>
      </c>
      <c r="B550" t="s">
        <v>1543</v>
      </c>
      <c r="C550" t="s">
        <v>1543</v>
      </c>
      <c r="D550" t="s">
        <v>997</v>
      </c>
      <c r="E550" t="s">
        <v>1553</v>
      </c>
      <c r="F550">
        <v>2001113</v>
      </c>
      <c r="G550" t="s">
        <v>1458</v>
      </c>
      <c r="J550" t="s">
        <v>1856</v>
      </c>
      <c r="K550">
        <v>5</v>
      </c>
      <c r="L550" t="s">
        <v>1871</v>
      </c>
      <c r="M550" t="s">
        <v>1872</v>
      </c>
      <c r="N550" t="s">
        <v>1873</v>
      </c>
      <c r="P550" t="s">
        <v>1452</v>
      </c>
      <c r="Q550" t="s">
        <v>1453</v>
      </c>
      <c r="R550" t="s">
        <v>1454</v>
      </c>
      <c r="S550" t="s">
        <v>1455</v>
      </c>
      <c r="T550" t="s">
        <v>1860</v>
      </c>
      <c r="U550" t="s">
        <v>1544</v>
      </c>
      <c r="V550" t="s">
        <v>1450</v>
      </c>
      <c r="W550" t="s">
        <v>32</v>
      </c>
      <c r="X550" t="s">
        <v>32</v>
      </c>
      <c r="Y550">
        <v>6</v>
      </c>
      <c r="AA550">
        <v>24</v>
      </c>
      <c r="AB550">
        <v>15.842105263157899</v>
      </c>
      <c r="AC550">
        <v>43</v>
      </c>
      <c r="AD550">
        <v>43</v>
      </c>
      <c r="AE550">
        <v>24</v>
      </c>
      <c r="AF550">
        <v>20</v>
      </c>
      <c r="AG550">
        <v>19</v>
      </c>
      <c r="AH550">
        <v>1</v>
      </c>
      <c r="AI550">
        <v>1</v>
      </c>
      <c r="AJ550">
        <v>6</v>
      </c>
      <c r="AK550">
        <v>4</v>
      </c>
      <c r="AL550">
        <v>5</v>
      </c>
      <c r="AM550">
        <v>0</v>
      </c>
      <c r="AN550">
        <v>2</v>
      </c>
      <c r="AO550">
        <v>1</v>
      </c>
      <c r="AP550">
        <v>1</v>
      </c>
      <c r="AQ550">
        <v>2</v>
      </c>
      <c r="AR550">
        <v>5</v>
      </c>
      <c r="AS550">
        <v>2</v>
      </c>
      <c r="AT550">
        <v>5</v>
      </c>
      <c r="AU550">
        <v>3</v>
      </c>
      <c r="AV550">
        <v>8</v>
      </c>
      <c r="AW550">
        <v>3</v>
      </c>
      <c r="AX550">
        <v>19</v>
      </c>
      <c r="AY550">
        <v>47</v>
      </c>
      <c r="AZ550">
        <v>0</v>
      </c>
      <c r="BA550" t="s">
        <v>178</v>
      </c>
      <c r="BE550">
        <v>0</v>
      </c>
    </row>
    <row r="551" spans="1:57" x14ac:dyDescent="0.2">
      <c r="A551" s="27">
        <v>46091</v>
      </c>
      <c r="B551" t="s">
        <v>1543</v>
      </c>
      <c r="C551" t="s">
        <v>1543</v>
      </c>
      <c r="D551" t="s">
        <v>997</v>
      </c>
      <c r="E551" t="s">
        <v>1553</v>
      </c>
      <c r="F551">
        <v>2001114</v>
      </c>
      <c r="G551" t="s">
        <v>1862</v>
      </c>
      <c r="H551">
        <v>7</v>
      </c>
      <c r="J551" t="s">
        <v>1863</v>
      </c>
      <c r="K551">
        <v>6</v>
      </c>
      <c r="L551" t="s">
        <v>1871</v>
      </c>
      <c r="M551" t="s">
        <v>1872</v>
      </c>
      <c r="N551" t="s">
        <v>1873</v>
      </c>
      <c r="P551" t="s">
        <v>1452</v>
      </c>
      <c r="Q551" t="s">
        <v>1453</v>
      </c>
      <c r="R551" t="s">
        <v>1454</v>
      </c>
      <c r="S551" t="s">
        <v>1455</v>
      </c>
      <c r="T551" t="s">
        <v>1860</v>
      </c>
      <c r="U551" t="s">
        <v>1544</v>
      </c>
      <c r="V551" t="s">
        <v>1450</v>
      </c>
      <c r="W551" t="s">
        <v>32</v>
      </c>
      <c r="X551" t="s">
        <v>1864</v>
      </c>
      <c r="Y551">
        <v>6</v>
      </c>
      <c r="AA551">
        <v>24</v>
      </c>
      <c r="AF551">
        <v>6</v>
      </c>
      <c r="AG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 t="s">
        <v>178</v>
      </c>
      <c r="BE551">
        <v>0</v>
      </c>
    </row>
    <row r="552" spans="1:57" x14ac:dyDescent="0.2">
      <c r="A552" s="27">
        <v>46091</v>
      </c>
      <c r="B552" t="s">
        <v>1543</v>
      </c>
      <c r="C552" t="s">
        <v>1543</v>
      </c>
      <c r="D552" t="s">
        <v>997</v>
      </c>
      <c r="E552" t="s">
        <v>1553</v>
      </c>
      <c r="F552">
        <v>2030990</v>
      </c>
      <c r="G552" t="s">
        <v>1459</v>
      </c>
      <c r="J552" t="s">
        <v>1865</v>
      </c>
      <c r="K552">
        <v>5</v>
      </c>
      <c r="L552" t="s">
        <v>1871</v>
      </c>
      <c r="M552" t="s">
        <v>1872</v>
      </c>
      <c r="N552" t="s">
        <v>1873</v>
      </c>
      <c r="P552" t="s">
        <v>1452</v>
      </c>
      <c r="Q552" t="s">
        <v>1453</v>
      </c>
      <c r="R552" t="s">
        <v>1454</v>
      </c>
      <c r="S552" t="s">
        <v>1455</v>
      </c>
      <c r="T552" t="s">
        <v>1860</v>
      </c>
      <c r="U552" t="s">
        <v>1544</v>
      </c>
      <c r="V552" t="s">
        <v>1450</v>
      </c>
      <c r="W552" t="s">
        <v>32</v>
      </c>
      <c r="X552" t="s">
        <v>32</v>
      </c>
      <c r="Y552">
        <v>6</v>
      </c>
      <c r="AA552">
        <v>24</v>
      </c>
      <c r="AB552">
        <v>3.28571428571429</v>
      </c>
      <c r="AC552">
        <v>23</v>
      </c>
      <c r="AD552">
        <v>23</v>
      </c>
      <c r="AE552">
        <v>24</v>
      </c>
      <c r="AF552">
        <v>15</v>
      </c>
      <c r="AG552">
        <v>49</v>
      </c>
      <c r="AH552">
        <v>1</v>
      </c>
      <c r="AI552">
        <v>1</v>
      </c>
      <c r="AJ552">
        <v>4</v>
      </c>
      <c r="AK552">
        <v>5</v>
      </c>
      <c r="AL552">
        <v>7</v>
      </c>
      <c r="AM552">
        <v>6</v>
      </c>
      <c r="AN552">
        <v>11</v>
      </c>
      <c r="AO552">
        <v>7</v>
      </c>
      <c r="AP552">
        <v>9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49</v>
      </c>
      <c r="AY552">
        <v>49</v>
      </c>
      <c r="AZ552">
        <v>0</v>
      </c>
      <c r="BA552" t="s">
        <v>178</v>
      </c>
      <c r="BE552">
        <v>0</v>
      </c>
    </row>
    <row r="553" spans="1:57" x14ac:dyDescent="0.2">
      <c r="A553" s="27">
        <v>46091</v>
      </c>
      <c r="B553" t="s">
        <v>1543</v>
      </c>
      <c r="C553" t="s">
        <v>1543</v>
      </c>
      <c r="D553" t="s">
        <v>997</v>
      </c>
      <c r="E553" t="s">
        <v>1553</v>
      </c>
      <c r="F553">
        <v>2030991</v>
      </c>
      <c r="G553" t="s">
        <v>1463</v>
      </c>
      <c r="J553" t="s">
        <v>1856</v>
      </c>
      <c r="K553">
        <v>3</v>
      </c>
      <c r="L553" t="s">
        <v>1871</v>
      </c>
      <c r="M553" t="s">
        <v>1872</v>
      </c>
      <c r="N553" t="s">
        <v>1873</v>
      </c>
      <c r="P553" t="s">
        <v>1452</v>
      </c>
      <c r="Q553" t="s">
        <v>1453</v>
      </c>
      <c r="R553" t="s">
        <v>1454</v>
      </c>
      <c r="S553" t="s">
        <v>1455</v>
      </c>
      <c r="T553" t="s">
        <v>1860</v>
      </c>
      <c r="U553" t="s">
        <v>1544</v>
      </c>
      <c r="V553" t="s">
        <v>1450</v>
      </c>
      <c r="W553" t="s">
        <v>32</v>
      </c>
      <c r="X553" t="s">
        <v>32</v>
      </c>
      <c r="Y553">
        <v>3</v>
      </c>
      <c r="AA553">
        <v>24</v>
      </c>
      <c r="AC553">
        <v>73</v>
      </c>
      <c r="AD553">
        <v>73</v>
      </c>
      <c r="AF553">
        <v>10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 t="s">
        <v>178</v>
      </c>
      <c r="BE553">
        <v>1</v>
      </c>
    </row>
    <row r="554" spans="1:57" x14ac:dyDescent="0.2">
      <c r="A554" s="27">
        <v>46091</v>
      </c>
      <c r="B554" t="s">
        <v>1543</v>
      </c>
      <c r="C554" t="s">
        <v>1543</v>
      </c>
      <c r="D554" t="s">
        <v>997</v>
      </c>
      <c r="E554" t="s">
        <v>1553</v>
      </c>
      <c r="F554">
        <v>2034089</v>
      </c>
      <c r="G554" t="s">
        <v>1655</v>
      </c>
      <c r="H554">
        <v>7</v>
      </c>
      <c r="J554" t="s">
        <v>1863</v>
      </c>
      <c r="K554">
        <v>4</v>
      </c>
      <c r="L554" t="s">
        <v>1871</v>
      </c>
      <c r="M554" t="s">
        <v>1872</v>
      </c>
      <c r="N554" t="s">
        <v>1873</v>
      </c>
      <c r="P554" t="s">
        <v>1452</v>
      </c>
      <c r="Q554" t="s">
        <v>1453</v>
      </c>
      <c r="R554" t="s">
        <v>1454</v>
      </c>
      <c r="S554" t="s">
        <v>1455</v>
      </c>
      <c r="T554" t="s">
        <v>1866</v>
      </c>
      <c r="U554" t="s">
        <v>1544</v>
      </c>
      <c r="V554" t="s">
        <v>1450</v>
      </c>
      <c r="W554" t="s">
        <v>32</v>
      </c>
      <c r="X554" t="s">
        <v>1864</v>
      </c>
      <c r="Y554">
        <v>4</v>
      </c>
      <c r="AA554">
        <v>24</v>
      </c>
      <c r="AF554">
        <v>12</v>
      </c>
      <c r="AG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 t="s">
        <v>178</v>
      </c>
      <c r="BE554">
        <v>0</v>
      </c>
    </row>
    <row r="555" spans="1:57" x14ac:dyDescent="0.2">
      <c r="A555" s="27">
        <v>46091</v>
      </c>
      <c r="B555" t="s">
        <v>1543</v>
      </c>
      <c r="C555" t="s">
        <v>1543</v>
      </c>
      <c r="D555" t="s">
        <v>997</v>
      </c>
      <c r="E555" t="s">
        <v>1553</v>
      </c>
      <c r="F555">
        <v>2039041</v>
      </c>
      <c r="G555" t="s">
        <v>1460</v>
      </c>
      <c r="J555" t="s">
        <v>1856</v>
      </c>
      <c r="K555">
        <v>6</v>
      </c>
      <c r="L555" t="s">
        <v>1871</v>
      </c>
      <c r="M555" t="s">
        <v>1872</v>
      </c>
      <c r="N555" t="s">
        <v>1873</v>
      </c>
      <c r="P555" t="s">
        <v>1452</v>
      </c>
      <c r="Q555" t="s">
        <v>1453</v>
      </c>
      <c r="R555" t="s">
        <v>1454</v>
      </c>
      <c r="S555" t="s">
        <v>1455</v>
      </c>
      <c r="T555" t="s">
        <v>1866</v>
      </c>
      <c r="U555" t="s">
        <v>1544</v>
      </c>
      <c r="V555" t="s">
        <v>1450</v>
      </c>
      <c r="W555" t="s">
        <v>32</v>
      </c>
      <c r="X555" t="s">
        <v>32</v>
      </c>
      <c r="Y555">
        <v>6</v>
      </c>
      <c r="AA555">
        <v>24</v>
      </c>
      <c r="AB555">
        <v>336</v>
      </c>
      <c r="AC555">
        <v>48</v>
      </c>
      <c r="AD555">
        <v>48</v>
      </c>
      <c r="AE555">
        <v>24</v>
      </c>
      <c r="AF555">
        <v>17</v>
      </c>
      <c r="AG555">
        <v>1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1</v>
      </c>
      <c r="AR555">
        <v>4</v>
      </c>
      <c r="AS555">
        <v>6</v>
      </c>
      <c r="AT555">
        <v>0</v>
      </c>
      <c r="AU555">
        <v>2</v>
      </c>
      <c r="AV555">
        <v>0</v>
      </c>
      <c r="AW555">
        <v>1</v>
      </c>
      <c r="AX555">
        <v>1</v>
      </c>
      <c r="AY555">
        <v>15</v>
      </c>
      <c r="AZ555">
        <v>1</v>
      </c>
      <c r="BA555" t="s">
        <v>178</v>
      </c>
      <c r="BE555">
        <v>1</v>
      </c>
    </row>
    <row r="556" spans="1:57" x14ac:dyDescent="0.2">
      <c r="A556" s="27">
        <v>46091</v>
      </c>
      <c r="B556" t="s">
        <v>1543</v>
      </c>
      <c r="C556" t="s">
        <v>1543</v>
      </c>
      <c r="D556" t="s">
        <v>997</v>
      </c>
      <c r="E556" t="s">
        <v>1553</v>
      </c>
      <c r="F556">
        <v>2048972</v>
      </c>
      <c r="G556" t="s">
        <v>1461</v>
      </c>
      <c r="J556" t="s">
        <v>1856</v>
      </c>
      <c r="K556">
        <v>4</v>
      </c>
      <c r="L556" t="s">
        <v>1871</v>
      </c>
      <c r="M556" t="s">
        <v>1872</v>
      </c>
      <c r="N556" t="s">
        <v>1873</v>
      </c>
      <c r="P556" t="s">
        <v>1452</v>
      </c>
      <c r="Q556" t="s">
        <v>1453</v>
      </c>
      <c r="R556" t="s">
        <v>1454</v>
      </c>
      <c r="S556" t="s">
        <v>1455</v>
      </c>
      <c r="T556" t="s">
        <v>1866</v>
      </c>
      <c r="U556" t="s">
        <v>1544</v>
      </c>
      <c r="V556" t="s">
        <v>1450</v>
      </c>
      <c r="W556" t="s">
        <v>32</v>
      </c>
      <c r="X556" t="s">
        <v>32</v>
      </c>
      <c r="Y556">
        <v>12</v>
      </c>
      <c r="AA556">
        <v>24</v>
      </c>
      <c r="AB556">
        <v>11.183827586206901</v>
      </c>
      <c r="AC556">
        <v>46.33</v>
      </c>
      <c r="AD556">
        <v>46.332999999999998</v>
      </c>
      <c r="AE556">
        <v>48</v>
      </c>
      <c r="AF556">
        <v>31</v>
      </c>
      <c r="AG556">
        <v>29</v>
      </c>
      <c r="AH556">
        <v>1</v>
      </c>
      <c r="AI556">
        <v>1</v>
      </c>
      <c r="AJ556">
        <v>4</v>
      </c>
      <c r="AK556">
        <v>6</v>
      </c>
      <c r="AL556">
        <v>7</v>
      </c>
      <c r="AM556">
        <v>3</v>
      </c>
      <c r="AN556">
        <v>3</v>
      </c>
      <c r="AO556">
        <v>4</v>
      </c>
      <c r="AP556">
        <v>2</v>
      </c>
      <c r="AQ556">
        <v>1</v>
      </c>
      <c r="AR556">
        <v>2</v>
      </c>
      <c r="AS556">
        <v>5</v>
      </c>
      <c r="AT556">
        <v>8</v>
      </c>
      <c r="AU556">
        <v>2</v>
      </c>
      <c r="AV556">
        <v>1</v>
      </c>
      <c r="AW556">
        <v>3</v>
      </c>
      <c r="AX556">
        <v>29</v>
      </c>
      <c r="AY556">
        <v>51</v>
      </c>
      <c r="AZ556">
        <v>0</v>
      </c>
      <c r="BA556" t="s">
        <v>178</v>
      </c>
      <c r="BE556">
        <v>0</v>
      </c>
    </row>
    <row r="557" spans="1:57" x14ac:dyDescent="0.2">
      <c r="A557" s="27">
        <v>46091</v>
      </c>
      <c r="B557" t="s">
        <v>1543</v>
      </c>
      <c r="C557" t="s">
        <v>1543</v>
      </c>
      <c r="D557" t="s">
        <v>999</v>
      </c>
      <c r="E557" t="s">
        <v>1613</v>
      </c>
      <c r="F557">
        <v>2001113</v>
      </c>
      <c r="G557" t="s">
        <v>1458</v>
      </c>
      <c r="J557" t="s">
        <v>1856</v>
      </c>
      <c r="K557">
        <v>3</v>
      </c>
      <c r="L557" t="s">
        <v>1871</v>
      </c>
      <c r="M557" t="s">
        <v>1872</v>
      </c>
      <c r="N557" t="s">
        <v>1873</v>
      </c>
      <c r="P557" t="s">
        <v>1452</v>
      </c>
      <c r="Q557" t="s">
        <v>1453</v>
      </c>
      <c r="R557" t="s">
        <v>1454</v>
      </c>
      <c r="S557" t="s">
        <v>1455</v>
      </c>
      <c r="T557" t="s">
        <v>1860</v>
      </c>
      <c r="U557" t="s">
        <v>1606</v>
      </c>
      <c r="V557" t="s">
        <v>1450</v>
      </c>
      <c r="W557" t="s">
        <v>32</v>
      </c>
      <c r="X557" t="s">
        <v>32</v>
      </c>
      <c r="Y557">
        <v>4</v>
      </c>
      <c r="AA557">
        <v>24</v>
      </c>
      <c r="AB557">
        <v>1.2173913043478299</v>
      </c>
      <c r="AC557">
        <v>4</v>
      </c>
      <c r="AD557">
        <v>4</v>
      </c>
      <c r="AE557">
        <v>24</v>
      </c>
      <c r="AF557">
        <v>4</v>
      </c>
      <c r="AG557">
        <v>23</v>
      </c>
      <c r="AH557">
        <v>1</v>
      </c>
      <c r="AI557">
        <v>0</v>
      </c>
      <c r="AJ557">
        <v>0</v>
      </c>
      <c r="AK557">
        <v>1</v>
      </c>
      <c r="AL557">
        <v>0</v>
      </c>
      <c r="AM557">
        <v>4</v>
      </c>
      <c r="AN557">
        <v>6</v>
      </c>
      <c r="AO557">
        <v>5</v>
      </c>
      <c r="AP557">
        <v>7</v>
      </c>
      <c r="AQ557">
        <v>6</v>
      </c>
      <c r="AR557">
        <v>6</v>
      </c>
      <c r="AS557">
        <v>4</v>
      </c>
      <c r="AT557">
        <v>4</v>
      </c>
      <c r="AU557">
        <v>5</v>
      </c>
      <c r="AV557">
        <v>0</v>
      </c>
      <c r="AW557">
        <v>0</v>
      </c>
      <c r="AX557">
        <v>23</v>
      </c>
      <c r="AY557">
        <v>48</v>
      </c>
      <c r="AZ557">
        <v>0</v>
      </c>
      <c r="BA557" t="s">
        <v>125</v>
      </c>
      <c r="BE557">
        <v>0</v>
      </c>
    </row>
    <row r="558" spans="1:57" x14ac:dyDescent="0.2">
      <c r="A558" s="27">
        <v>46091</v>
      </c>
      <c r="B558" t="s">
        <v>1543</v>
      </c>
      <c r="C558" t="s">
        <v>1543</v>
      </c>
      <c r="D558" t="s">
        <v>999</v>
      </c>
      <c r="E558" t="s">
        <v>1613</v>
      </c>
      <c r="F558">
        <v>2001114</v>
      </c>
      <c r="G558" t="s">
        <v>1862</v>
      </c>
      <c r="H558">
        <v>7</v>
      </c>
      <c r="J558" t="s">
        <v>1863</v>
      </c>
      <c r="K558">
        <v>6</v>
      </c>
      <c r="L558" t="s">
        <v>1871</v>
      </c>
      <c r="M558" t="s">
        <v>1872</v>
      </c>
      <c r="N558" t="s">
        <v>1873</v>
      </c>
      <c r="P558" t="s">
        <v>1452</v>
      </c>
      <c r="Q558" t="s">
        <v>1453</v>
      </c>
      <c r="R558" t="s">
        <v>1454</v>
      </c>
      <c r="S558" t="s">
        <v>1455</v>
      </c>
      <c r="T558" t="s">
        <v>1860</v>
      </c>
      <c r="U558" t="s">
        <v>1606</v>
      </c>
      <c r="V558" t="s">
        <v>1450</v>
      </c>
      <c r="W558" t="s">
        <v>32</v>
      </c>
      <c r="X558" t="s">
        <v>1864</v>
      </c>
      <c r="Y558">
        <v>6</v>
      </c>
      <c r="AA558">
        <v>24</v>
      </c>
      <c r="AF558">
        <v>7</v>
      </c>
      <c r="AG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 t="s">
        <v>125</v>
      </c>
      <c r="BE558">
        <v>0</v>
      </c>
    </row>
    <row r="559" spans="1:57" x14ac:dyDescent="0.2">
      <c r="A559" s="27">
        <v>46091</v>
      </c>
      <c r="B559" t="s">
        <v>1543</v>
      </c>
      <c r="C559" t="s">
        <v>1543</v>
      </c>
      <c r="D559" t="s">
        <v>999</v>
      </c>
      <c r="E559" t="s">
        <v>1613</v>
      </c>
      <c r="F559">
        <v>2030990</v>
      </c>
      <c r="G559" t="s">
        <v>1459</v>
      </c>
      <c r="J559" t="s">
        <v>1865</v>
      </c>
      <c r="K559">
        <v>3</v>
      </c>
      <c r="L559" t="s">
        <v>1871</v>
      </c>
      <c r="M559" t="s">
        <v>1872</v>
      </c>
      <c r="N559" t="s">
        <v>1873</v>
      </c>
      <c r="P559" t="s">
        <v>1452</v>
      </c>
      <c r="Q559" t="s">
        <v>1453</v>
      </c>
      <c r="R559" t="s">
        <v>1454</v>
      </c>
      <c r="S559" t="s">
        <v>1455</v>
      </c>
      <c r="T559" t="s">
        <v>1860</v>
      </c>
      <c r="U559" t="s">
        <v>1606</v>
      </c>
      <c r="V559" t="s">
        <v>1450</v>
      </c>
      <c r="W559" t="s">
        <v>32</v>
      </c>
      <c r="X559" t="s">
        <v>32</v>
      </c>
      <c r="Y559">
        <v>4</v>
      </c>
      <c r="AA559">
        <v>24</v>
      </c>
      <c r="AB559">
        <v>3.0625</v>
      </c>
      <c r="AC559">
        <v>14</v>
      </c>
      <c r="AD559">
        <v>14</v>
      </c>
      <c r="AE559">
        <v>48</v>
      </c>
      <c r="AF559">
        <v>26</v>
      </c>
      <c r="AG559">
        <v>32</v>
      </c>
      <c r="AH559">
        <v>1</v>
      </c>
      <c r="AI559">
        <v>1</v>
      </c>
      <c r="AJ559">
        <v>32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6</v>
      </c>
      <c r="AU559">
        <v>17</v>
      </c>
      <c r="AV559">
        <v>1</v>
      </c>
      <c r="AW559">
        <v>0</v>
      </c>
      <c r="AX559">
        <v>32</v>
      </c>
      <c r="AY559">
        <v>57</v>
      </c>
      <c r="AZ559">
        <v>0</v>
      </c>
      <c r="BA559" t="s">
        <v>125</v>
      </c>
      <c r="BE559">
        <v>0</v>
      </c>
    </row>
    <row r="560" spans="1:57" x14ac:dyDescent="0.2">
      <c r="A560" s="27">
        <v>46091</v>
      </c>
      <c r="B560" t="s">
        <v>1543</v>
      </c>
      <c r="C560" t="s">
        <v>1543</v>
      </c>
      <c r="D560" t="s">
        <v>999</v>
      </c>
      <c r="E560" t="s">
        <v>1613</v>
      </c>
      <c r="F560">
        <v>2030991</v>
      </c>
      <c r="G560" t="s">
        <v>1463</v>
      </c>
      <c r="J560" t="s">
        <v>1856</v>
      </c>
      <c r="K560">
        <v>4</v>
      </c>
      <c r="L560" t="s">
        <v>1871</v>
      </c>
      <c r="M560" t="s">
        <v>1872</v>
      </c>
      <c r="N560" t="s">
        <v>1873</v>
      </c>
      <c r="P560" t="s">
        <v>1452</v>
      </c>
      <c r="Q560" t="s">
        <v>1453</v>
      </c>
      <c r="R560" t="s">
        <v>1454</v>
      </c>
      <c r="S560" t="s">
        <v>1455</v>
      </c>
      <c r="T560" t="s">
        <v>1860</v>
      </c>
      <c r="U560" t="s">
        <v>1606</v>
      </c>
      <c r="V560" t="s">
        <v>1450</v>
      </c>
      <c r="W560" t="s">
        <v>32</v>
      </c>
      <c r="X560" t="s">
        <v>32</v>
      </c>
      <c r="Y560">
        <v>6</v>
      </c>
      <c r="AA560">
        <v>24</v>
      </c>
      <c r="AB560">
        <v>0.67741935483870996</v>
      </c>
      <c r="AC560">
        <v>3</v>
      </c>
      <c r="AD560">
        <v>3</v>
      </c>
      <c r="AE560">
        <v>48</v>
      </c>
      <c r="AF560">
        <v>23</v>
      </c>
      <c r="AG560">
        <v>31</v>
      </c>
      <c r="AH560">
        <v>1</v>
      </c>
      <c r="AI560">
        <v>0</v>
      </c>
      <c r="AJ560">
        <v>0</v>
      </c>
      <c r="AK560">
        <v>3</v>
      </c>
      <c r="AL560">
        <v>3</v>
      </c>
      <c r="AM560">
        <v>4</v>
      </c>
      <c r="AN560">
        <v>6</v>
      </c>
      <c r="AO560">
        <v>2</v>
      </c>
      <c r="AP560">
        <v>13</v>
      </c>
      <c r="AQ560">
        <v>15</v>
      </c>
      <c r="AR560">
        <v>6</v>
      </c>
      <c r="AS560">
        <v>4</v>
      </c>
      <c r="AT560">
        <v>10</v>
      </c>
      <c r="AU560">
        <v>4</v>
      </c>
      <c r="AV560">
        <v>3</v>
      </c>
      <c r="AW560">
        <v>5</v>
      </c>
      <c r="AX560">
        <v>31</v>
      </c>
      <c r="AY560">
        <v>78</v>
      </c>
      <c r="AZ560">
        <v>0</v>
      </c>
      <c r="BA560" t="s">
        <v>125</v>
      </c>
      <c r="BE560">
        <v>0</v>
      </c>
    </row>
    <row r="561" spans="1:57" x14ac:dyDescent="0.2">
      <c r="A561" s="27">
        <v>46091</v>
      </c>
      <c r="B561" t="s">
        <v>1543</v>
      </c>
      <c r="C561" t="s">
        <v>1543</v>
      </c>
      <c r="D561" t="s">
        <v>999</v>
      </c>
      <c r="E561" t="s">
        <v>1613</v>
      </c>
      <c r="F561">
        <v>2034089</v>
      </c>
      <c r="G561" t="s">
        <v>1655</v>
      </c>
      <c r="H561">
        <v>7</v>
      </c>
      <c r="J561" t="s">
        <v>1863</v>
      </c>
      <c r="K561">
        <v>3</v>
      </c>
      <c r="L561" t="s">
        <v>1871</v>
      </c>
      <c r="M561" t="s">
        <v>1872</v>
      </c>
      <c r="N561" t="s">
        <v>1873</v>
      </c>
      <c r="P561" t="s">
        <v>1452</v>
      </c>
      <c r="Q561" t="s">
        <v>1453</v>
      </c>
      <c r="R561" t="s">
        <v>1454</v>
      </c>
      <c r="S561" t="s">
        <v>1455</v>
      </c>
      <c r="T561" t="s">
        <v>1866</v>
      </c>
      <c r="U561" t="s">
        <v>1606</v>
      </c>
      <c r="V561" t="s">
        <v>1450</v>
      </c>
      <c r="W561" t="s">
        <v>32</v>
      </c>
      <c r="X561" t="s">
        <v>1864</v>
      </c>
      <c r="Y561">
        <v>3</v>
      </c>
      <c r="AA561">
        <v>24</v>
      </c>
      <c r="AF561">
        <v>1</v>
      </c>
      <c r="AG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 t="s">
        <v>125</v>
      </c>
      <c r="BE561">
        <v>0</v>
      </c>
    </row>
    <row r="562" spans="1:57" x14ac:dyDescent="0.2">
      <c r="A562" s="27">
        <v>46091</v>
      </c>
      <c r="B562" t="s">
        <v>1543</v>
      </c>
      <c r="C562" t="s">
        <v>1543</v>
      </c>
      <c r="D562" t="s">
        <v>999</v>
      </c>
      <c r="E562" t="s">
        <v>1613</v>
      </c>
      <c r="F562">
        <v>2039041</v>
      </c>
      <c r="G562" t="s">
        <v>1460</v>
      </c>
      <c r="J562" t="s">
        <v>1856</v>
      </c>
      <c r="K562">
        <v>6</v>
      </c>
      <c r="L562" t="s">
        <v>1871</v>
      </c>
      <c r="M562" t="s">
        <v>1872</v>
      </c>
      <c r="N562" t="s">
        <v>1873</v>
      </c>
      <c r="P562" t="s">
        <v>1452</v>
      </c>
      <c r="Q562" t="s">
        <v>1453</v>
      </c>
      <c r="R562" t="s">
        <v>1454</v>
      </c>
      <c r="S562" t="s">
        <v>1455</v>
      </c>
      <c r="T562" t="s">
        <v>1866</v>
      </c>
      <c r="U562" t="s">
        <v>1606</v>
      </c>
      <c r="V562" t="s">
        <v>1450</v>
      </c>
      <c r="W562" t="s">
        <v>32</v>
      </c>
      <c r="X562" t="s">
        <v>32</v>
      </c>
      <c r="Y562">
        <v>6</v>
      </c>
      <c r="AA562">
        <v>24</v>
      </c>
      <c r="AB562">
        <v>7</v>
      </c>
      <c r="AC562">
        <v>24</v>
      </c>
      <c r="AD562">
        <v>24</v>
      </c>
      <c r="AE562">
        <v>24</v>
      </c>
      <c r="AF562">
        <v>14</v>
      </c>
      <c r="AG562">
        <v>24</v>
      </c>
      <c r="AH562">
        <v>1</v>
      </c>
      <c r="AI562">
        <v>1</v>
      </c>
      <c r="AJ562">
        <v>0</v>
      </c>
      <c r="AK562">
        <v>2</v>
      </c>
      <c r="AL562">
        <v>7</v>
      </c>
      <c r="AM562">
        <v>7</v>
      </c>
      <c r="AN562">
        <v>8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24</v>
      </c>
      <c r="AY562">
        <v>25</v>
      </c>
      <c r="AZ562">
        <v>0</v>
      </c>
      <c r="BA562" t="s">
        <v>125</v>
      </c>
      <c r="BE562">
        <v>1</v>
      </c>
    </row>
    <row r="563" spans="1:57" x14ac:dyDescent="0.2">
      <c r="A563" s="27">
        <v>46091</v>
      </c>
      <c r="B563" t="s">
        <v>1543</v>
      </c>
      <c r="C563" t="s">
        <v>1543</v>
      </c>
      <c r="D563" t="s">
        <v>999</v>
      </c>
      <c r="E563" t="s">
        <v>1613</v>
      </c>
      <c r="F563">
        <v>2048972</v>
      </c>
      <c r="G563" t="s">
        <v>1461</v>
      </c>
      <c r="J563" t="s">
        <v>1856</v>
      </c>
      <c r="K563">
        <v>4</v>
      </c>
      <c r="L563" t="s">
        <v>1871</v>
      </c>
      <c r="M563" t="s">
        <v>1872</v>
      </c>
      <c r="N563" t="s">
        <v>1873</v>
      </c>
      <c r="P563" t="s">
        <v>1452</v>
      </c>
      <c r="Q563" t="s">
        <v>1453</v>
      </c>
      <c r="R563" t="s">
        <v>1454</v>
      </c>
      <c r="S563" t="s">
        <v>1455</v>
      </c>
      <c r="T563" t="s">
        <v>1866</v>
      </c>
      <c r="U563" t="s">
        <v>1606</v>
      </c>
      <c r="V563" t="s">
        <v>1450</v>
      </c>
      <c r="W563" t="s">
        <v>32</v>
      </c>
      <c r="X563" t="s">
        <v>32</v>
      </c>
      <c r="Y563">
        <v>12</v>
      </c>
      <c r="AA563">
        <v>24</v>
      </c>
      <c r="AB563">
        <v>11.3448275862069</v>
      </c>
      <c r="AC563">
        <v>47</v>
      </c>
      <c r="AD563">
        <v>47</v>
      </c>
      <c r="AE563">
        <v>24</v>
      </c>
      <c r="AF563">
        <v>14</v>
      </c>
      <c r="AG563">
        <v>29</v>
      </c>
      <c r="AH563">
        <v>1</v>
      </c>
      <c r="AI563">
        <v>1</v>
      </c>
      <c r="AJ563">
        <v>9</v>
      </c>
      <c r="AK563">
        <v>3</v>
      </c>
      <c r="AL563">
        <v>8</v>
      </c>
      <c r="AM563">
        <v>2</v>
      </c>
      <c r="AN563">
        <v>3</v>
      </c>
      <c r="AO563">
        <v>3</v>
      </c>
      <c r="AP563">
        <v>1</v>
      </c>
      <c r="AQ563">
        <v>4</v>
      </c>
      <c r="AR563">
        <v>11</v>
      </c>
      <c r="AS563">
        <v>0</v>
      </c>
      <c r="AT563">
        <v>0</v>
      </c>
      <c r="AU563">
        <v>3</v>
      </c>
      <c r="AV563">
        <v>0</v>
      </c>
      <c r="AW563">
        <v>0</v>
      </c>
      <c r="AX563">
        <v>29</v>
      </c>
      <c r="AY563">
        <v>47</v>
      </c>
      <c r="AZ563">
        <v>0</v>
      </c>
      <c r="BA563" t="s">
        <v>125</v>
      </c>
      <c r="BE563">
        <v>0</v>
      </c>
    </row>
    <row r="564" spans="1:57" x14ac:dyDescent="0.2">
      <c r="A564" s="27">
        <v>46091</v>
      </c>
      <c r="B564" t="s">
        <v>1543</v>
      </c>
      <c r="C564" t="s">
        <v>1543</v>
      </c>
      <c r="D564" t="s">
        <v>1001</v>
      </c>
      <c r="E564" t="s">
        <v>1656</v>
      </c>
      <c r="F564">
        <v>2001113</v>
      </c>
      <c r="G564" t="s">
        <v>1458</v>
      </c>
      <c r="J564" t="s">
        <v>1856</v>
      </c>
      <c r="K564">
        <v>13</v>
      </c>
      <c r="L564" t="s">
        <v>1871</v>
      </c>
      <c r="M564" t="s">
        <v>1872</v>
      </c>
      <c r="N564" t="s">
        <v>1873</v>
      </c>
      <c r="P564" t="s">
        <v>1452</v>
      </c>
      <c r="Q564" t="s">
        <v>1453</v>
      </c>
      <c r="R564" t="s">
        <v>1454</v>
      </c>
      <c r="S564" t="s">
        <v>1455</v>
      </c>
      <c r="T564" t="s">
        <v>1860</v>
      </c>
      <c r="U564" t="s">
        <v>1644</v>
      </c>
      <c r="V564" t="s">
        <v>1450</v>
      </c>
      <c r="W564" t="s">
        <v>32</v>
      </c>
      <c r="X564" t="s">
        <v>32</v>
      </c>
      <c r="Y564">
        <v>14</v>
      </c>
      <c r="AA564">
        <v>24</v>
      </c>
      <c r="AB564">
        <v>58.8</v>
      </c>
      <c r="AC564">
        <v>42</v>
      </c>
      <c r="AD564">
        <v>42</v>
      </c>
      <c r="AE564">
        <v>24</v>
      </c>
      <c r="AF564">
        <v>5</v>
      </c>
      <c r="AG564">
        <v>5</v>
      </c>
      <c r="AH564">
        <v>1</v>
      </c>
      <c r="AI564">
        <v>1</v>
      </c>
      <c r="AJ564">
        <v>4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5</v>
      </c>
      <c r="AS564">
        <v>6</v>
      </c>
      <c r="AT564">
        <v>5</v>
      </c>
      <c r="AU564">
        <v>2</v>
      </c>
      <c r="AV564">
        <v>2</v>
      </c>
      <c r="AW564">
        <v>4</v>
      </c>
      <c r="AX564">
        <v>5</v>
      </c>
      <c r="AY564">
        <v>31</v>
      </c>
      <c r="AZ564">
        <v>0</v>
      </c>
      <c r="BA564" t="s">
        <v>1470</v>
      </c>
      <c r="BE564">
        <v>0</v>
      </c>
    </row>
    <row r="565" spans="1:57" x14ac:dyDescent="0.2">
      <c r="A565" s="27">
        <v>46091</v>
      </c>
      <c r="B565" t="s">
        <v>1543</v>
      </c>
      <c r="C565" t="s">
        <v>1543</v>
      </c>
      <c r="D565" t="s">
        <v>1001</v>
      </c>
      <c r="E565" t="s">
        <v>1656</v>
      </c>
      <c r="F565">
        <v>2001114</v>
      </c>
      <c r="G565" t="s">
        <v>1862</v>
      </c>
      <c r="H565">
        <v>7</v>
      </c>
      <c r="J565" t="s">
        <v>1863</v>
      </c>
      <c r="K565">
        <v>7</v>
      </c>
      <c r="L565" t="s">
        <v>1871</v>
      </c>
      <c r="M565" t="s">
        <v>1872</v>
      </c>
      <c r="N565" t="s">
        <v>1873</v>
      </c>
      <c r="P565" t="s">
        <v>1452</v>
      </c>
      <c r="Q565" t="s">
        <v>1453</v>
      </c>
      <c r="R565" t="s">
        <v>1454</v>
      </c>
      <c r="S565" t="s">
        <v>1455</v>
      </c>
      <c r="T565" t="s">
        <v>1860</v>
      </c>
      <c r="U565" t="s">
        <v>1644</v>
      </c>
      <c r="V565" t="s">
        <v>1450</v>
      </c>
      <c r="W565" t="s">
        <v>32</v>
      </c>
      <c r="X565" t="s">
        <v>1864</v>
      </c>
      <c r="Y565">
        <v>7</v>
      </c>
      <c r="AA565">
        <v>24</v>
      </c>
      <c r="AF565">
        <v>9</v>
      </c>
      <c r="AG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 t="s">
        <v>1470</v>
      </c>
      <c r="BE565">
        <v>0</v>
      </c>
    </row>
    <row r="566" spans="1:57" x14ac:dyDescent="0.2">
      <c r="A566" s="27">
        <v>46091</v>
      </c>
      <c r="B566" t="s">
        <v>1543</v>
      </c>
      <c r="C566" t="s">
        <v>1543</v>
      </c>
      <c r="D566" t="s">
        <v>1001</v>
      </c>
      <c r="E566" t="s">
        <v>1656</v>
      </c>
      <c r="F566">
        <v>2030990</v>
      </c>
      <c r="G566" t="s">
        <v>1459</v>
      </c>
      <c r="J566" t="s">
        <v>1865</v>
      </c>
      <c r="K566">
        <v>13</v>
      </c>
      <c r="L566" t="s">
        <v>1871</v>
      </c>
      <c r="M566" t="s">
        <v>1872</v>
      </c>
      <c r="N566" t="s">
        <v>1873</v>
      </c>
      <c r="P566" t="s">
        <v>1452</v>
      </c>
      <c r="Q566" t="s">
        <v>1453</v>
      </c>
      <c r="R566" t="s">
        <v>1454</v>
      </c>
      <c r="S566" t="s">
        <v>1455</v>
      </c>
      <c r="T566" t="s">
        <v>1860</v>
      </c>
      <c r="U566" t="s">
        <v>1644</v>
      </c>
      <c r="V566" t="s">
        <v>1450</v>
      </c>
      <c r="W566" t="s">
        <v>32</v>
      </c>
      <c r="X566" t="s">
        <v>32</v>
      </c>
      <c r="Y566">
        <v>14</v>
      </c>
      <c r="AA566">
        <v>24</v>
      </c>
      <c r="AB566">
        <v>17.818181818181799</v>
      </c>
      <c r="AC566">
        <v>56</v>
      </c>
      <c r="AD566">
        <v>56</v>
      </c>
      <c r="AE566">
        <v>24</v>
      </c>
      <c r="AF566">
        <v>38</v>
      </c>
      <c r="AG566">
        <v>22</v>
      </c>
      <c r="AH566">
        <v>1</v>
      </c>
      <c r="AI566">
        <v>1</v>
      </c>
      <c r="AJ566">
        <v>11</v>
      </c>
      <c r="AK566">
        <v>7</v>
      </c>
      <c r="AL566">
        <v>0</v>
      </c>
      <c r="AM566">
        <v>0</v>
      </c>
      <c r="AN566">
        <v>0</v>
      </c>
      <c r="AO566">
        <v>0</v>
      </c>
      <c r="AP566">
        <v>4</v>
      </c>
      <c r="AQ566">
        <v>2</v>
      </c>
      <c r="AR566">
        <v>0</v>
      </c>
      <c r="AS566">
        <v>0</v>
      </c>
      <c r="AT566">
        <v>0</v>
      </c>
      <c r="AU566">
        <v>15</v>
      </c>
      <c r="AV566">
        <v>9</v>
      </c>
      <c r="AW566">
        <v>0</v>
      </c>
      <c r="AX566">
        <v>22</v>
      </c>
      <c r="AY566">
        <v>48</v>
      </c>
      <c r="AZ566">
        <v>0</v>
      </c>
      <c r="BA566" t="s">
        <v>1470</v>
      </c>
      <c r="BE566">
        <v>0</v>
      </c>
    </row>
    <row r="567" spans="1:57" x14ac:dyDescent="0.2">
      <c r="A567" s="27">
        <v>46091</v>
      </c>
      <c r="B567" t="s">
        <v>1543</v>
      </c>
      <c r="C567" t="s">
        <v>1543</v>
      </c>
      <c r="D567" t="s">
        <v>1001</v>
      </c>
      <c r="E567" t="s">
        <v>1656</v>
      </c>
      <c r="F567">
        <v>2030991</v>
      </c>
      <c r="G567" t="s">
        <v>1463</v>
      </c>
      <c r="J567" t="s">
        <v>1856</v>
      </c>
      <c r="K567">
        <v>6</v>
      </c>
      <c r="L567" t="s">
        <v>1871</v>
      </c>
      <c r="M567" t="s">
        <v>1872</v>
      </c>
      <c r="N567" t="s">
        <v>1873</v>
      </c>
      <c r="P567" t="s">
        <v>1452</v>
      </c>
      <c r="Q567" t="s">
        <v>1453</v>
      </c>
      <c r="R567" t="s">
        <v>1454</v>
      </c>
      <c r="S567" t="s">
        <v>1455</v>
      </c>
      <c r="T567" t="s">
        <v>1860</v>
      </c>
      <c r="U567" t="s">
        <v>1644</v>
      </c>
      <c r="V567" t="s">
        <v>1450</v>
      </c>
      <c r="W567" t="s">
        <v>32</v>
      </c>
      <c r="X567" t="s">
        <v>32</v>
      </c>
      <c r="Y567">
        <v>6</v>
      </c>
      <c r="AA567">
        <v>24</v>
      </c>
      <c r="AB567">
        <v>17.0625</v>
      </c>
      <c r="AC567">
        <v>39</v>
      </c>
      <c r="AD567">
        <v>39</v>
      </c>
      <c r="AE567">
        <v>24</v>
      </c>
      <c r="AF567">
        <v>17</v>
      </c>
      <c r="AG567">
        <v>16</v>
      </c>
      <c r="AH567">
        <v>1</v>
      </c>
      <c r="AI567">
        <v>1</v>
      </c>
      <c r="AJ567">
        <v>4</v>
      </c>
      <c r="AK567">
        <v>5</v>
      </c>
      <c r="AL567">
        <v>0</v>
      </c>
      <c r="AM567">
        <v>0</v>
      </c>
      <c r="AN567">
        <v>0</v>
      </c>
      <c r="AO567">
        <v>0</v>
      </c>
      <c r="AP567">
        <v>7</v>
      </c>
      <c r="AQ567">
        <v>6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16</v>
      </c>
      <c r="AY567">
        <v>22</v>
      </c>
      <c r="AZ567">
        <v>0</v>
      </c>
      <c r="BA567" t="s">
        <v>1470</v>
      </c>
      <c r="BE567">
        <v>0</v>
      </c>
    </row>
    <row r="568" spans="1:57" x14ac:dyDescent="0.2">
      <c r="A568" s="27">
        <v>46091</v>
      </c>
      <c r="B568" t="s">
        <v>1543</v>
      </c>
      <c r="C568" t="s">
        <v>1543</v>
      </c>
      <c r="D568" t="s">
        <v>1001</v>
      </c>
      <c r="E568" t="s">
        <v>1656</v>
      </c>
      <c r="F568">
        <v>2034089</v>
      </c>
      <c r="G568" t="s">
        <v>1655</v>
      </c>
      <c r="H568">
        <v>7</v>
      </c>
      <c r="J568" t="s">
        <v>1863</v>
      </c>
      <c r="K568">
        <v>9</v>
      </c>
      <c r="L568" t="s">
        <v>1871</v>
      </c>
      <c r="M568" t="s">
        <v>1872</v>
      </c>
      <c r="N568" t="s">
        <v>1873</v>
      </c>
      <c r="P568" t="s">
        <v>1452</v>
      </c>
      <c r="Q568" t="s">
        <v>1453</v>
      </c>
      <c r="R568" t="s">
        <v>1454</v>
      </c>
      <c r="S568" t="s">
        <v>1455</v>
      </c>
      <c r="T568" t="s">
        <v>1866</v>
      </c>
      <c r="U568" t="s">
        <v>1644</v>
      </c>
      <c r="V568" t="s">
        <v>1450</v>
      </c>
      <c r="W568" t="s">
        <v>32</v>
      </c>
      <c r="X568" t="s">
        <v>1864</v>
      </c>
      <c r="Y568">
        <v>10</v>
      </c>
      <c r="AA568">
        <v>24</v>
      </c>
      <c r="AF568">
        <v>9</v>
      </c>
      <c r="AG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 t="s">
        <v>1470</v>
      </c>
      <c r="BE568">
        <v>0</v>
      </c>
    </row>
    <row r="569" spans="1:57" x14ac:dyDescent="0.2">
      <c r="A569" s="27">
        <v>46091</v>
      </c>
      <c r="B569" t="s">
        <v>1543</v>
      </c>
      <c r="C569" t="s">
        <v>1543</v>
      </c>
      <c r="D569" t="s">
        <v>1001</v>
      </c>
      <c r="E569" t="s">
        <v>1656</v>
      </c>
      <c r="F569">
        <v>2039041</v>
      </c>
      <c r="G569" t="s">
        <v>1460</v>
      </c>
      <c r="J569" t="s">
        <v>1856</v>
      </c>
      <c r="K569">
        <v>7</v>
      </c>
      <c r="L569" t="s">
        <v>1871</v>
      </c>
      <c r="M569" t="s">
        <v>1872</v>
      </c>
      <c r="N569" t="s">
        <v>1873</v>
      </c>
      <c r="P569" t="s">
        <v>1452</v>
      </c>
      <c r="Q569" t="s">
        <v>1453</v>
      </c>
      <c r="R569" t="s">
        <v>1454</v>
      </c>
      <c r="S569" t="s">
        <v>1455</v>
      </c>
      <c r="T569" t="s">
        <v>1866</v>
      </c>
      <c r="U569" t="s">
        <v>1644</v>
      </c>
      <c r="V569" t="s">
        <v>1450</v>
      </c>
      <c r="W569" t="s">
        <v>32</v>
      </c>
      <c r="X569" t="s">
        <v>32</v>
      </c>
      <c r="Y569">
        <v>7</v>
      </c>
      <c r="AA569">
        <v>24</v>
      </c>
      <c r="AB569">
        <v>105</v>
      </c>
      <c r="AC569">
        <v>90</v>
      </c>
      <c r="AD569">
        <v>90</v>
      </c>
      <c r="AF569">
        <v>16</v>
      </c>
      <c r="AG569">
        <v>6</v>
      </c>
      <c r="AH569">
        <v>1</v>
      </c>
      <c r="AI569">
        <v>1</v>
      </c>
      <c r="AJ569">
        <v>2</v>
      </c>
      <c r="AK569">
        <v>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6</v>
      </c>
      <c r="AY569">
        <v>6</v>
      </c>
      <c r="AZ569">
        <v>0</v>
      </c>
      <c r="BA569" t="s">
        <v>1470</v>
      </c>
      <c r="BE569">
        <v>0</v>
      </c>
    </row>
    <row r="570" spans="1:57" x14ac:dyDescent="0.2">
      <c r="A570" s="27">
        <v>46091</v>
      </c>
      <c r="B570" t="s">
        <v>1543</v>
      </c>
      <c r="C570" t="s">
        <v>1543</v>
      </c>
      <c r="D570" t="s">
        <v>1001</v>
      </c>
      <c r="E570" t="s">
        <v>1656</v>
      </c>
      <c r="F570">
        <v>2048972</v>
      </c>
      <c r="G570" t="s">
        <v>1461</v>
      </c>
      <c r="J570" t="s">
        <v>1856</v>
      </c>
      <c r="K570">
        <v>4</v>
      </c>
      <c r="L570" t="s">
        <v>1871</v>
      </c>
      <c r="M570" t="s">
        <v>1872</v>
      </c>
      <c r="N570" t="s">
        <v>1873</v>
      </c>
      <c r="P570" t="s">
        <v>1452</v>
      </c>
      <c r="Q570" t="s">
        <v>1453</v>
      </c>
      <c r="R570" t="s">
        <v>1454</v>
      </c>
      <c r="S570" t="s">
        <v>1455</v>
      </c>
      <c r="T570" t="s">
        <v>1866</v>
      </c>
      <c r="U570" t="s">
        <v>1644</v>
      </c>
      <c r="V570" t="s">
        <v>1450</v>
      </c>
      <c r="W570" t="s">
        <v>32</v>
      </c>
      <c r="X570" t="s">
        <v>32</v>
      </c>
      <c r="Y570">
        <v>13</v>
      </c>
      <c r="AA570">
        <v>24</v>
      </c>
      <c r="AB570">
        <v>17.0625</v>
      </c>
      <c r="AC570">
        <v>39</v>
      </c>
      <c r="AD570">
        <v>39</v>
      </c>
      <c r="AE570">
        <v>24</v>
      </c>
      <c r="AF570">
        <v>4</v>
      </c>
      <c r="AG570">
        <v>16</v>
      </c>
      <c r="AH570">
        <v>1</v>
      </c>
      <c r="AI570">
        <v>1</v>
      </c>
      <c r="AJ570">
        <v>6</v>
      </c>
      <c r="AK570">
        <v>1</v>
      </c>
      <c r="AL570">
        <v>0</v>
      </c>
      <c r="AM570">
        <v>0</v>
      </c>
      <c r="AN570">
        <v>0</v>
      </c>
      <c r="AO570">
        <v>3</v>
      </c>
      <c r="AP570">
        <v>6</v>
      </c>
      <c r="AQ570">
        <v>5</v>
      </c>
      <c r="AR570">
        <v>4</v>
      </c>
      <c r="AS570">
        <v>5</v>
      </c>
      <c r="AT570">
        <v>2</v>
      </c>
      <c r="AU570">
        <v>7</v>
      </c>
      <c r="AV570">
        <v>5</v>
      </c>
      <c r="AW570">
        <v>4</v>
      </c>
      <c r="AX570">
        <v>16</v>
      </c>
      <c r="AY570">
        <v>48</v>
      </c>
      <c r="AZ570">
        <v>0</v>
      </c>
      <c r="BA570" t="s">
        <v>1470</v>
      </c>
      <c r="BE570">
        <v>0</v>
      </c>
    </row>
    <row r="571" spans="1:57" x14ac:dyDescent="0.2">
      <c r="A571" s="27">
        <v>46091</v>
      </c>
      <c r="B571" t="s">
        <v>1543</v>
      </c>
      <c r="C571" t="s">
        <v>1543</v>
      </c>
      <c r="D571" t="s">
        <v>1003</v>
      </c>
      <c r="E571" t="s">
        <v>1568</v>
      </c>
      <c r="F571">
        <v>2001113</v>
      </c>
      <c r="G571" t="s">
        <v>1458</v>
      </c>
      <c r="J571" t="s">
        <v>1856</v>
      </c>
      <c r="K571">
        <v>4</v>
      </c>
      <c r="L571" t="s">
        <v>1871</v>
      </c>
      <c r="M571" t="s">
        <v>1872</v>
      </c>
      <c r="N571" t="s">
        <v>1873</v>
      </c>
      <c r="P571" t="s">
        <v>1452</v>
      </c>
      <c r="Q571" t="s">
        <v>1453</v>
      </c>
      <c r="R571" t="s">
        <v>1454</v>
      </c>
      <c r="S571" t="s">
        <v>1455</v>
      </c>
      <c r="T571" t="s">
        <v>1860</v>
      </c>
      <c r="U571" t="s">
        <v>1564</v>
      </c>
      <c r="V571" t="s">
        <v>1450</v>
      </c>
      <c r="W571" t="s">
        <v>32</v>
      </c>
      <c r="X571" t="s">
        <v>32</v>
      </c>
      <c r="Y571">
        <v>5</v>
      </c>
      <c r="AA571">
        <v>24</v>
      </c>
      <c r="AC571">
        <v>48</v>
      </c>
      <c r="AD571">
        <v>48</v>
      </c>
      <c r="AF571">
        <v>2</v>
      </c>
      <c r="AG571">
        <v>0</v>
      </c>
      <c r="AH571">
        <v>1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 t="s">
        <v>1520</v>
      </c>
      <c r="BE571">
        <v>1</v>
      </c>
    </row>
    <row r="572" spans="1:57" x14ac:dyDescent="0.2">
      <c r="A572" s="27">
        <v>46091</v>
      </c>
      <c r="B572" t="s">
        <v>1543</v>
      </c>
      <c r="C572" t="s">
        <v>1543</v>
      </c>
      <c r="D572" t="s">
        <v>1003</v>
      </c>
      <c r="E572" t="s">
        <v>1568</v>
      </c>
      <c r="F572">
        <v>2001114</v>
      </c>
      <c r="G572" t="s">
        <v>1862</v>
      </c>
      <c r="H572">
        <v>7</v>
      </c>
      <c r="J572" t="s">
        <v>1863</v>
      </c>
      <c r="K572">
        <v>12</v>
      </c>
      <c r="L572" t="s">
        <v>1871</v>
      </c>
      <c r="M572" t="s">
        <v>1872</v>
      </c>
      <c r="N572" t="s">
        <v>1873</v>
      </c>
      <c r="P572" t="s">
        <v>1452</v>
      </c>
      <c r="Q572" t="s">
        <v>1453</v>
      </c>
      <c r="R572" t="s">
        <v>1454</v>
      </c>
      <c r="S572" t="s">
        <v>1455</v>
      </c>
      <c r="T572" t="s">
        <v>1860</v>
      </c>
      <c r="U572" t="s">
        <v>1564</v>
      </c>
      <c r="V572" t="s">
        <v>1450</v>
      </c>
      <c r="W572" t="s">
        <v>32</v>
      </c>
      <c r="X572" t="s">
        <v>1864</v>
      </c>
      <c r="Y572">
        <v>12</v>
      </c>
      <c r="AA572">
        <v>24</v>
      </c>
      <c r="AF572">
        <v>1</v>
      </c>
      <c r="AG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 t="s">
        <v>1520</v>
      </c>
      <c r="BE572">
        <v>0</v>
      </c>
    </row>
    <row r="573" spans="1:57" x14ac:dyDescent="0.2">
      <c r="A573" s="27">
        <v>46091</v>
      </c>
      <c r="B573" t="s">
        <v>1543</v>
      </c>
      <c r="C573" t="s">
        <v>1543</v>
      </c>
      <c r="D573" t="s">
        <v>1003</v>
      </c>
      <c r="E573" t="s">
        <v>1568</v>
      </c>
      <c r="F573">
        <v>2030990</v>
      </c>
      <c r="G573" t="s">
        <v>1459</v>
      </c>
      <c r="J573" t="s">
        <v>1865</v>
      </c>
      <c r="K573">
        <v>23</v>
      </c>
      <c r="L573" t="s">
        <v>1871</v>
      </c>
      <c r="M573" t="s">
        <v>1872</v>
      </c>
      <c r="N573" t="s">
        <v>1873</v>
      </c>
      <c r="P573" t="s">
        <v>1452</v>
      </c>
      <c r="Q573" t="s">
        <v>1453</v>
      </c>
      <c r="R573" t="s">
        <v>1454</v>
      </c>
      <c r="S573" t="s">
        <v>1455</v>
      </c>
      <c r="T573" t="s">
        <v>1860</v>
      </c>
      <c r="U573" t="s">
        <v>1564</v>
      </c>
      <c r="V573" t="s">
        <v>1450</v>
      </c>
      <c r="W573" t="s">
        <v>32</v>
      </c>
      <c r="X573" t="s">
        <v>32</v>
      </c>
      <c r="Y573">
        <v>24</v>
      </c>
      <c r="AA573">
        <v>24</v>
      </c>
      <c r="AB573">
        <v>1.09375</v>
      </c>
      <c r="AC573">
        <v>5</v>
      </c>
      <c r="AD573">
        <v>5</v>
      </c>
      <c r="AE573">
        <v>72</v>
      </c>
      <c r="AF573">
        <v>18</v>
      </c>
      <c r="AG573">
        <v>32</v>
      </c>
      <c r="AH573">
        <v>1</v>
      </c>
      <c r="AI573">
        <v>0</v>
      </c>
      <c r="AJ573">
        <v>19</v>
      </c>
      <c r="AK573">
        <v>0</v>
      </c>
      <c r="AL573">
        <v>0</v>
      </c>
      <c r="AM573">
        <v>0</v>
      </c>
      <c r="AN573">
        <v>1</v>
      </c>
      <c r="AO573">
        <v>3</v>
      </c>
      <c r="AP573">
        <v>9</v>
      </c>
      <c r="AQ573">
        <v>10</v>
      </c>
      <c r="AR573">
        <v>0</v>
      </c>
      <c r="AS573">
        <v>3</v>
      </c>
      <c r="AT573">
        <v>24</v>
      </c>
      <c r="AU573">
        <v>7</v>
      </c>
      <c r="AV573">
        <v>5</v>
      </c>
      <c r="AW573">
        <v>3</v>
      </c>
      <c r="AX573">
        <v>32</v>
      </c>
      <c r="AY573">
        <v>84</v>
      </c>
      <c r="AZ573">
        <v>0</v>
      </c>
      <c r="BA573" t="s">
        <v>1520</v>
      </c>
      <c r="BE573">
        <v>0</v>
      </c>
    </row>
    <row r="574" spans="1:57" x14ac:dyDescent="0.2">
      <c r="A574" s="27">
        <v>46091</v>
      </c>
      <c r="B574" t="s">
        <v>1543</v>
      </c>
      <c r="C574" t="s">
        <v>1543</v>
      </c>
      <c r="D574" t="s">
        <v>1003</v>
      </c>
      <c r="E574" t="s">
        <v>1568</v>
      </c>
      <c r="F574">
        <v>2030991</v>
      </c>
      <c r="G574" t="s">
        <v>1463</v>
      </c>
      <c r="J574" t="s">
        <v>1856</v>
      </c>
      <c r="K574">
        <v>4</v>
      </c>
      <c r="L574" t="s">
        <v>1871</v>
      </c>
      <c r="M574" t="s">
        <v>1872</v>
      </c>
      <c r="N574" t="s">
        <v>1873</v>
      </c>
      <c r="P574" t="s">
        <v>1452</v>
      </c>
      <c r="Q574" t="s">
        <v>1453</v>
      </c>
      <c r="R574" t="s">
        <v>1454</v>
      </c>
      <c r="S574" t="s">
        <v>1455</v>
      </c>
      <c r="T574" t="s">
        <v>1860</v>
      </c>
      <c r="U574" t="s">
        <v>1564</v>
      </c>
      <c r="V574" t="s">
        <v>1450</v>
      </c>
      <c r="W574" t="s">
        <v>32</v>
      </c>
      <c r="X574" t="s">
        <v>32</v>
      </c>
      <c r="Y574">
        <v>12</v>
      </c>
      <c r="AA574">
        <v>24</v>
      </c>
      <c r="AB574">
        <v>21.518518518518501</v>
      </c>
      <c r="AC574">
        <v>83</v>
      </c>
      <c r="AD574">
        <v>83</v>
      </c>
      <c r="AF574">
        <v>9</v>
      </c>
      <c r="AG574">
        <v>27</v>
      </c>
      <c r="AH574">
        <v>1</v>
      </c>
      <c r="AI574">
        <v>1</v>
      </c>
      <c r="AJ574">
        <v>3</v>
      </c>
      <c r="AK574">
        <v>5</v>
      </c>
      <c r="AL574">
        <v>3</v>
      </c>
      <c r="AM574">
        <v>4</v>
      </c>
      <c r="AN574">
        <v>5</v>
      </c>
      <c r="AO574">
        <v>5</v>
      </c>
      <c r="AP574">
        <v>2</v>
      </c>
      <c r="AQ574">
        <v>3</v>
      </c>
      <c r="AR574">
        <v>5</v>
      </c>
      <c r="AS574">
        <v>1</v>
      </c>
      <c r="AT574">
        <v>1</v>
      </c>
      <c r="AU574">
        <v>0</v>
      </c>
      <c r="AV574">
        <v>0</v>
      </c>
      <c r="AW574">
        <v>0</v>
      </c>
      <c r="AX574">
        <v>27</v>
      </c>
      <c r="AY574">
        <v>37</v>
      </c>
      <c r="AZ574">
        <v>0</v>
      </c>
      <c r="BA574" t="s">
        <v>1520</v>
      </c>
      <c r="BE574">
        <v>0</v>
      </c>
    </row>
    <row r="575" spans="1:57" x14ac:dyDescent="0.2">
      <c r="A575" s="27">
        <v>46091</v>
      </c>
      <c r="B575" t="s">
        <v>1543</v>
      </c>
      <c r="C575" t="s">
        <v>1543</v>
      </c>
      <c r="D575" t="s">
        <v>1003</v>
      </c>
      <c r="E575" t="s">
        <v>1568</v>
      </c>
      <c r="F575">
        <v>2034089</v>
      </c>
      <c r="G575" t="s">
        <v>1655</v>
      </c>
      <c r="H575">
        <v>7</v>
      </c>
      <c r="J575" t="s">
        <v>1863</v>
      </c>
      <c r="K575">
        <v>4</v>
      </c>
      <c r="L575" t="s">
        <v>1871</v>
      </c>
      <c r="M575" t="s">
        <v>1872</v>
      </c>
      <c r="N575" t="s">
        <v>1873</v>
      </c>
      <c r="P575" t="s">
        <v>1452</v>
      </c>
      <c r="Q575" t="s">
        <v>1453</v>
      </c>
      <c r="R575" t="s">
        <v>1454</v>
      </c>
      <c r="S575" t="s">
        <v>1455</v>
      </c>
      <c r="T575" t="s">
        <v>1866</v>
      </c>
      <c r="U575" t="s">
        <v>1564</v>
      </c>
      <c r="V575" t="s">
        <v>1450</v>
      </c>
      <c r="W575" t="s">
        <v>32</v>
      </c>
      <c r="X575" t="s">
        <v>1864</v>
      </c>
      <c r="Y575">
        <v>24</v>
      </c>
      <c r="AA575">
        <v>24</v>
      </c>
      <c r="AF575">
        <v>6</v>
      </c>
      <c r="AG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 t="s">
        <v>1520</v>
      </c>
      <c r="BE575">
        <v>0</v>
      </c>
    </row>
    <row r="576" spans="1:57" x14ac:dyDescent="0.2">
      <c r="A576" s="27">
        <v>46091</v>
      </c>
      <c r="B576" t="s">
        <v>1543</v>
      </c>
      <c r="C576" t="s">
        <v>1543</v>
      </c>
      <c r="D576" t="s">
        <v>1003</v>
      </c>
      <c r="E576" t="s">
        <v>1568</v>
      </c>
      <c r="F576">
        <v>2039041</v>
      </c>
      <c r="G576" t="s">
        <v>1460</v>
      </c>
      <c r="J576" t="s">
        <v>1856</v>
      </c>
      <c r="K576">
        <v>12</v>
      </c>
      <c r="L576" t="s">
        <v>1871</v>
      </c>
      <c r="M576" t="s">
        <v>1872</v>
      </c>
      <c r="N576" t="s">
        <v>1873</v>
      </c>
      <c r="P576" t="s">
        <v>1452</v>
      </c>
      <c r="Q576" t="s">
        <v>1453</v>
      </c>
      <c r="R576" t="s">
        <v>1454</v>
      </c>
      <c r="S576" t="s">
        <v>1455</v>
      </c>
      <c r="T576" t="s">
        <v>1866</v>
      </c>
      <c r="U576" t="s">
        <v>1564</v>
      </c>
      <c r="V576" t="s">
        <v>1450</v>
      </c>
      <c r="W576" t="s">
        <v>32</v>
      </c>
      <c r="X576" t="s">
        <v>32</v>
      </c>
      <c r="Y576">
        <v>12</v>
      </c>
      <c r="AA576">
        <v>24</v>
      </c>
      <c r="AB576">
        <v>154</v>
      </c>
      <c r="AC576">
        <v>44</v>
      </c>
      <c r="AD576">
        <v>44</v>
      </c>
      <c r="AF576">
        <v>11</v>
      </c>
      <c r="AG576">
        <v>2</v>
      </c>
      <c r="AH576">
        <v>1</v>
      </c>
      <c r="AI576">
        <v>1</v>
      </c>
      <c r="AJ576">
        <v>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5</v>
      </c>
      <c r="AW576">
        <v>0</v>
      </c>
      <c r="AX576">
        <v>2</v>
      </c>
      <c r="AY576">
        <v>8</v>
      </c>
      <c r="AZ576">
        <v>0</v>
      </c>
      <c r="BA576" t="s">
        <v>1520</v>
      </c>
      <c r="BE576">
        <v>0</v>
      </c>
    </row>
    <row r="577" spans="1:57" x14ac:dyDescent="0.2">
      <c r="A577" s="27">
        <v>46091</v>
      </c>
      <c r="B577" t="s">
        <v>1543</v>
      </c>
      <c r="C577" t="s">
        <v>1543</v>
      </c>
      <c r="D577" t="s">
        <v>1003</v>
      </c>
      <c r="E577" t="s">
        <v>1568</v>
      </c>
      <c r="F577">
        <v>2048972</v>
      </c>
      <c r="G577" t="s">
        <v>1461</v>
      </c>
      <c r="J577" t="s">
        <v>1856</v>
      </c>
      <c r="K577">
        <v>4</v>
      </c>
      <c r="L577" t="s">
        <v>1871</v>
      </c>
      <c r="M577" t="s">
        <v>1872</v>
      </c>
      <c r="N577" t="s">
        <v>1873</v>
      </c>
      <c r="P577" t="s">
        <v>1452</v>
      </c>
      <c r="Q577" t="s">
        <v>1453</v>
      </c>
      <c r="R577" t="s">
        <v>1454</v>
      </c>
      <c r="S577" t="s">
        <v>1455</v>
      </c>
      <c r="T577" t="s">
        <v>1866</v>
      </c>
      <c r="U577" t="s">
        <v>1564</v>
      </c>
      <c r="V577" t="s">
        <v>1450</v>
      </c>
      <c r="W577" t="s">
        <v>32</v>
      </c>
      <c r="X577" t="s">
        <v>32</v>
      </c>
      <c r="Y577">
        <v>12</v>
      </c>
      <c r="AA577">
        <v>24</v>
      </c>
      <c r="AC577">
        <v>24</v>
      </c>
      <c r="AD577">
        <v>24</v>
      </c>
      <c r="AE577">
        <v>24</v>
      </c>
      <c r="AF577">
        <v>10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0</v>
      </c>
      <c r="AW577">
        <v>0</v>
      </c>
      <c r="AX577">
        <v>0</v>
      </c>
      <c r="AY577">
        <v>2</v>
      </c>
      <c r="AZ577">
        <v>0</v>
      </c>
      <c r="BA577" t="s">
        <v>1520</v>
      </c>
      <c r="BE577">
        <v>1</v>
      </c>
    </row>
    <row r="578" spans="1:57" x14ac:dyDescent="0.2">
      <c r="A578" s="27">
        <v>46091</v>
      </c>
      <c r="B578" t="s">
        <v>1543</v>
      </c>
      <c r="C578" t="s">
        <v>1543</v>
      </c>
      <c r="D578" t="s">
        <v>1005</v>
      </c>
      <c r="E578" t="s">
        <v>1614</v>
      </c>
      <c r="F578">
        <v>2001113</v>
      </c>
      <c r="G578" t="s">
        <v>1458</v>
      </c>
      <c r="J578" t="s">
        <v>1856</v>
      </c>
      <c r="K578">
        <v>19</v>
      </c>
      <c r="L578" t="s">
        <v>1871</v>
      </c>
      <c r="M578" t="s">
        <v>1872</v>
      </c>
      <c r="N578" t="s">
        <v>1873</v>
      </c>
      <c r="P578" t="s">
        <v>1452</v>
      </c>
      <c r="Q578" t="s">
        <v>1453</v>
      </c>
      <c r="R578" t="s">
        <v>1454</v>
      </c>
      <c r="S578" t="s">
        <v>1455</v>
      </c>
      <c r="T578" t="s">
        <v>1860</v>
      </c>
      <c r="U578" t="s">
        <v>1606</v>
      </c>
      <c r="V578" t="s">
        <v>1450</v>
      </c>
      <c r="W578" t="s">
        <v>32</v>
      </c>
      <c r="X578" t="s">
        <v>32</v>
      </c>
      <c r="Y578">
        <v>20</v>
      </c>
      <c r="AA578">
        <v>24</v>
      </c>
      <c r="AB578">
        <v>8.6153846153846203</v>
      </c>
      <c r="AC578">
        <v>48</v>
      </c>
      <c r="AD578">
        <v>48</v>
      </c>
      <c r="AE578">
        <v>48</v>
      </c>
      <c r="AF578">
        <v>36</v>
      </c>
      <c r="AG578">
        <v>39</v>
      </c>
      <c r="AH578">
        <v>1</v>
      </c>
      <c r="AI578">
        <v>1</v>
      </c>
      <c r="AJ578">
        <v>1</v>
      </c>
      <c r="AK578">
        <v>1</v>
      </c>
      <c r="AL578">
        <v>12</v>
      </c>
      <c r="AM578">
        <v>10</v>
      </c>
      <c r="AN578">
        <v>6</v>
      </c>
      <c r="AO578">
        <v>6</v>
      </c>
      <c r="AP578">
        <v>3</v>
      </c>
      <c r="AQ578">
        <v>9</v>
      </c>
      <c r="AR578">
        <v>3</v>
      </c>
      <c r="AS578">
        <v>12</v>
      </c>
      <c r="AT578">
        <v>8</v>
      </c>
      <c r="AU578">
        <v>9</v>
      </c>
      <c r="AV578">
        <v>12</v>
      </c>
      <c r="AW578">
        <v>3</v>
      </c>
      <c r="AX578">
        <v>39</v>
      </c>
      <c r="AY578">
        <v>95</v>
      </c>
      <c r="AZ578">
        <v>0</v>
      </c>
      <c r="BA578" t="s">
        <v>125</v>
      </c>
      <c r="BE578">
        <v>0</v>
      </c>
    </row>
    <row r="579" spans="1:57" x14ac:dyDescent="0.2">
      <c r="A579" s="27">
        <v>46091</v>
      </c>
      <c r="B579" t="s">
        <v>1543</v>
      </c>
      <c r="C579" t="s">
        <v>1543</v>
      </c>
      <c r="D579" t="s">
        <v>1005</v>
      </c>
      <c r="E579" t="s">
        <v>1614</v>
      </c>
      <c r="F579">
        <v>2001114</v>
      </c>
      <c r="G579" t="s">
        <v>1862</v>
      </c>
      <c r="H579">
        <v>7</v>
      </c>
      <c r="J579" t="s">
        <v>1863</v>
      </c>
      <c r="K579">
        <v>13</v>
      </c>
      <c r="L579" t="s">
        <v>1871</v>
      </c>
      <c r="M579" t="s">
        <v>1872</v>
      </c>
      <c r="N579" t="s">
        <v>1873</v>
      </c>
      <c r="P579" t="s">
        <v>1452</v>
      </c>
      <c r="Q579" t="s">
        <v>1453</v>
      </c>
      <c r="R579" t="s">
        <v>1454</v>
      </c>
      <c r="S579" t="s">
        <v>1455</v>
      </c>
      <c r="T579" t="s">
        <v>1860</v>
      </c>
      <c r="U579" t="s">
        <v>1606</v>
      </c>
      <c r="V579" t="s">
        <v>1450</v>
      </c>
      <c r="W579" t="s">
        <v>32</v>
      </c>
      <c r="X579" t="s">
        <v>1864</v>
      </c>
      <c r="Y579">
        <v>13</v>
      </c>
      <c r="AA579">
        <v>24</v>
      </c>
      <c r="AF579">
        <v>2</v>
      </c>
      <c r="AG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 t="s">
        <v>125</v>
      </c>
      <c r="BE579">
        <v>0</v>
      </c>
    </row>
    <row r="580" spans="1:57" x14ac:dyDescent="0.2">
      <c r="A580" s="27">
        <v>46091</v>
      </c>
      <c r="B580" t="s">
        <v>1543</v>
      </c>
      <c r="C580" t="s">
        <v>1543</v>
      </c>
      <c r="D580" t="s">
        <v>1005</v>
      </c>
      <c r="E580" t="s">
        <v>1614</v>
      </c>
      <c r="F580">
        <v>2001115</v>
      </c>
      <c r="G580" t="s">
        <v>1875</v>
      </c>
      <c r="H580">
        <v>7</v>
      </c>
      <c r="J580" t="s">
        <v>1863</v>
      </c>
      <c r="K580">
        <v>13</v>
      </c>
      <c r="L580" t="s">
        <v>1871</v>
      </c>
      <c r="M580" t="s">
        <v>1872</v>
      </c>
      <c r="N580" t="s">
        <v>1873</v>
      </c>
      <c r="P580" t="s">
        <v>1452</v>
      </c>
      <c r="Q580" t="s">
        <v>1453</v>
      </c>
      <c r="R580" t="s">
        <v>1454</v>
      </c>
      <c r="S580" t="s">
        <v>1455</v>
      </c>
      <c r="T580" t="s">
        <v>1860</v>
      </c>
      <c r="U580" t="s">
        <v>1606</v>
      </c>
      <c r="V580" t="s">
        <v>1450</v>
      </c>
      <c r="W580" t="s">
        <v>32</v>
      </c>
      <c r="X580" t="s">
        <v>1864</v>
      </c>
      <c r="Y580">
        <v>13</v>
      </c>
      <c r="AA580">
        <v>24</v>
      </c>
      <c r="AF580">
        <v>1</v>
      </c>
      <c r="AG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 t="s">
        <v>125</v>
      </c>
      <c r="BE580">
        <v>0</v>
      </c>
    </row>
    <row r="581" spans="1:57" x14ac:dyDescent="0.2">
      <c r="A581" s="27">
        <v>46091</v>
      </c>
      <c r="B581" t="s">
        <v>1543</v>
      </c>
      <c r="C581" t="s">
        <v>1543</v>
      </c>
      <c r="D581" t="s">
        <v>1005</v>
      </c>
      <c r="E581" t="s">
        <v>1614</v>
      </c>
      <c r="F581">
        <v>2030990</v>
      </c>
      <c r="G581" t="s">
        <v>1459</v>
      </c>
      <c r="J581" t="s">
        <v>1865</v>
      </c>
      <c r="K581">
        <v>19</v>
      </c>
      <c r="L581" t="s">
        <v>1871</v>
      </c>
      <c r="M581" t="s">
        <v>1872</v>
      </c>
      <c r="N581" t="s">
        <v>1873</v>
      </c>
      <c r="P581" t="s">
        <v>1452</v>
      </c>
      <c r="Q581" t="s">
        <v>1453</v>
      </c>
      <c r="R581" t="s">
        <v>1454</v>
      </c>
      <c r="S581" t="s">
        <v>1455</v>
      </c>
      <c r="T581" t="s">
        <v>1860</v>
      </c>
      <c r="U581" t="s">
        <v>1606</v>
      </c>
      <c r="V581" t="s">
        <v>1450</v>
      </c>
      <c r="W581" t="s">
        <v>32</v>
      </c>
      <c r="X581" t="s">
        <v>32</v>
      </c>
      <c r="Y581">
        <v>20</v>
      </c>
      <c r="AA581">
        <v>24</v>
      </c>
      <c r="AC581">
        <v>93</v>
      </c>
      <c r="AD581">
        <v>93</v>
      </c>
      <c r="AE581">
        <v>24</v>
      </c>
      <c r="AF581">
        <v>48</v>
      </c>
      <c r="AG581">
        <v>0</v>
      </c>
      <c r="AH581">
        <v>1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</v>
      </c>
      <c r="AR581">
        <v>14</v>
      </c>
      <c r="AS581">
        <v>11</v>
      </c>
      <c r="AT581">
        <v>23</v>
      </c>
      <c r="AU581">
        <v>1</v>
      </c>
      <c r="AV581">
        <v>11</v>
      </c>
      <c r="AW581">
        <v>7</v>
      </c>
      <c r="AX581">
        <v>0</v>
      </c>
      <c r="AY581">
        <v>71</v>
      </c>
      <c r="AZ581">
        <v>1</v>
      </c>
      <c r="BA581" t="s">
        <v>125</v>
      </c>
      <c r="BE581">
        <v>1</v>
      </c>
    </row>
    <row r="582" spans="1:57" x14ac:dyDescent="0.2">
      <c r="A582" s="27">
        <v>46091</v>
      </c>
      <c r="B582" t="s">
        <v>1543</v>
      </c>
      <c r="C582" t="s">
        <v>1543</v>
      </c>
      <c r="D582" t="s">
        <v>1005</v>
      </c>
      <c r="E582" t="s">
        <v>1614</v>
      </c>
      <c r="F582">
        <v>2030991</v>
      </c>
      <c r="G582" t="s">
        <v>1463</v>
      </c>
      <c r="J582" t="s">
        <v>1856</v>
      </c>
      <c r="K582">
        <v>12</v>
      </c>
      <c r="L582" t="s">
        <v>1871</v>
      </c>
      <c r="M582" t="s">
        <v>1872</v>
      </c>
      <c r="N582" t="s">
        <v>1873</v>
      </c>
      <c r="P582" t="s">
        <v>1452</v>
      </c>
      <c r="Q582" t="s">
        <v>1453</v>
      </c>
      <c r="R582" t="s">
        <v>1454</v>
      </c>
      <c r="S582" t="s">
        <v>1455</v>
      </c>
      <c r="T582" t="s">
        <v>1860</v>
      </c>
      <c r="U582" t="s">
        <v>1606</v>
      </c>
      <c r="V582" t="s">
        <v>1450</v>
      </c>
      <c r="W582" t="s">
        <v>32</v>
      </c>
      <c r="X582" t="s">
        <v>32</v>
      </c>
      <c r="Y582">
        <v>12</v>
      </c>
      <c r="AA582">
        <v>24</v>
      </c>
      <c r="AB582">
        <v>7.8974358974358996</v>
      </c>
      <c r="AC582">
        <v>44</v>
      </c>
      <c r="AD582">
        <v>44</v>
      </c>
      <c r="AE582">
        <v>24</v>
      </c>
      <c r="AF582">
        <v>28</v>
      </c>
      <c r="AG582">
        <v>39</v>
      </c>
      <c r="AH582">
        <v>1</v>
      </c>
      <c r="AI582">
        <v>1</v>
      </c>
      <c r="AJ582">
        <v>7</v>
      </c>
      <c r="AK582">
        <v>3</v>
      </c>
      <c r="AL582">
        <v>3</v>
      </c>
      <c r="AM582">
        <v>6</v>
      </c>
      <c r="AN582">
        <v>5</v>
      </c>
      <c r="AO582">
        <v>7</v>
      </c>
      <c r="AP582">
        <v>8</v>
      </c>
      <c r="AQ582">
        <v>2</v>
      </c>
      <c r="AR582">
        <v>4</v>
      </c>
      <c r="AS582">
        <v>6</v>
      </c>
      <c r="AT582">
        <v>4</v>
      </c>
      <c r="AU582">
        <v>7</v>
      </c>
      <c r="AV582">
        <v>6</v>
      </c>
      <c r="AW582">
        <v>2</v>
      </c>
      <c r="AX582">
        <v>39</v>
      </c>
      <c r="AY582">
        <v>70</v>
      </c>
      <c r="AZ582">
        <v>0</v>
      </c>
      <c r="BA582" t="s">
        <v>125</v>
      </c>
      <c r="BE582">
        <v>0</v>
      </c>
    </row>
    <row r="583" spans="1:57" x14ac:dyDescent="0.2">
      <c r="A583" s="27">
        <v>46091</v>
      </c>
      <c r="B583" t="s">
        <v>1543</v>
      </c>
      <c r="C583" t="s">
        <v>1543</v>
      </c>
      <c r="D583" t="s">
        <v>1005</v>
      </c>
      <c r="E583" t="s">
        <v>1614</v>
      </c>
      <c r="F583">
        <v>2034089</v>
      </c>
      <c r="G583" t="s">
        <v>1655</v>
      </c>
      <c r="H583">
        <v>7</v>
      </c>
      <c r="J583" t="s">
        <v>1863</v>
      </c>
      <c r="K583">
        <v>13</v>
      </c>
      <c r="L583" t="s">
        <v>1871</v>
      </c>
      <c r="M583" t="s">
        <v>1872</v>
      </c>
      <c r="N583" t="s">
        <v>1873</v>
      </c>
      <c r="P583" t="s">
        <v>1452</v>
      </c>
      <c r="Q583" t="s">
        <v>1453</v>
      </c>
      <c r="R583" t="s">
        <v>1454</v>
      </c>
      <c r="S583" t="s">
        <v>1455</v>
      </c>
      <c r="T583" t="s">
        <v>1866</v>
      </c>
      <c r="U583" t="s">
        <v>1606</v>
      </c>
      <c r="V583" t="s">
        <v>1450</v>
      </c>
      <c r="W583" t="s">
        <v>32</v>
      </c>
      <c r="X583" t="s">
        <v>1864</v>
      </c>
      <c r="Y583">
        <v>14</v>
      </c>
      <c r="AA583">
        <v>24</v>
      </c>
      <c r="AF583">
        <v>6</v>
      </c>
      <c r="AG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 t="s">
        <v>125</v>
      </c>
      <c r="BE583">
        <v>0</v>
      </c>
    </row>
    <row r="584" spans="1:57" x14ac:dyDescent="0.2">
      <c r="A584" s="27">
        <v>46091</v>
      </c>
      <c r="B584" t="s">
        <v>1543</v>
      </c>
      <c r="C584" t="s">
        <v>1543</v>
      </c>
      <c r="D584" t="s">
        <v>1005</v>
      </c>
      <c r="E584" t="s">
        <v>1614</v>
      </c>
      <c r="F584">
        <v>2039041</v>
      </c>
      <c r="G584" t="s">
        <v>1460</v>
      </c>
      <c r="J584" t="s">
        <v>1856</v>
      </c>
      <c r="K584">
        <v>8</v>
      </c>
      <c r="L584" t="s">
        <v>1871</v>
      </c>
      <c r="M584" t="s">
        <v>1872</v>
      </c>
      <c r="N584" t="s">
        <v>1873</v>
      </c>
      <c r="P584" t="s">
        <v>1452</v>
      </c>
      <c r="Q584" t="s">
        <v>1453</v>
      </c>
      <c r="R584" t="s">
        <v>1454</v>
      </c>
      <c r="S584" t="s">
        <v>1455</v>
      </c>
      <c r="T584" t="s">
        <v>1866</v>
      </c>
      <c r="U584" t="s">
        <v>1606</v>
      </c>
      <c r="V584" t="s">
        <v>1450</v>
      </c>
      <c r="W584" t="s">
        <v>32</v>
      </c>
      <c r="X584" t="s">
        <v>32</v>
      </c>
      <c r="Y584">
        <v>17</v>
      </c>
      <c r="AA584">
        <v>24</v>
      </c>
      <c r="AB584">
        <v>14.913043478260899</v>
      </c>
      <c r="AC584">
        <v>49</v>
      </c>
      <c r="AD584">
        <v>49</v>
      </c>
      <c r="AE584">
        <v>48</v>
      </c>
      <c r="AF584">
        <v>27</v>
      </c>
      <c r="AG584">
        <v>23</v>
      </c>
      <c r="AH584">
        <v>1</v>
      </c>
      <c r="AI584">
        <v>1</v>
      </c>
      <c r="AJ584">
        <v>1</v>
      </c>
      <c r="AK584">
        <v>1</v>
      </c>
      <c r="AL584">
        <v>2</v>
      </c>
      <c r="AM584">
        <v>5</v>
      </c>
      <c r="AN584">
        <v>8</v>
      </c>
      <c r="AO584">
        <v>4</v>
      </c>
      <c r="AP584">
        <v>2</v>
      </c>
      <c r="AQ584">
        <v>2</v>
      </c>
      <c r="AR584">
        <v>4</v>
      </c>
      <c r="AS584">
        <v>1</v>
      </c>
      <c r="AT584">
        <v>6</v>
      </c>
      <c r="AU584">
        <v>16</v>
      </c>
      <c r="AV584">
        <v>4</v>
      </c>
      <c r="AW584">
        <v>11</v>
      </c>
      <c r="AX584">
        <v>23</v>
      </c>
      <c r="AY584">
        <v>67</v>
      </c>
      <c r="AZ584">
        <v>0</v>
      </c>
      <c r="BA584" t="s">
        <v>125</v>
      </c>
      <c r="BE584">
        <v>0</v>
      </c>
    </row>
    <row r="585" spans="1:57" x14ac:dyDescent="0.2">
      <c r="A585" s="27">
        <v>46091</v>
      </c>
      <c r="B585" t="s">
        <v>1543</v>
      </c>
      <c r="C585" t="s">
        <v>1543</v>
      </c>
      <c r="D585" t="s">
        <v>1005</v>
      </c>
      <c r="E585" t="s">
        <v>1614</v>
      </c>
      <c r="F585">
        <v>2048972</v>
      </c>
      <c r="G585" t="s">
        <v>1461</v>
      </c>
      <c r="J585" t="s">
        <v>1856</v>
      </c>
      <c r="K585">
        <v>8</v>
      </c>
      <c r="L585" t="s">
        <v>1871</v>
      </c>
      <c r="M585" t="s">
        <v>1872</v>
      </c>
      <c r="N585" t="s">
        <v>1873</v>
      </c>
      <c r="P585" t="s">
        <v>1452</v>
      </c>
      <c r="Q585" t="s">
        <v>1453</v>
      </c>
      <c r="R585" t="s">
        <v>1454</v>
      </c>
      <c r="S585" t="s">
        <v>1455</v>
      </c>
      <c r="T585" t="s">
        <v>1866</v>
      </c>
      <c r="U585" t="s">
        <v>1606</v>
      </c>
      <c r="V585" t="s">
        <v>1450</v>
      </c>
      <c r="W585" t="s">
        <v>32</v>
      </c>
      <c r="X585" t="s">
        <v>32</v>
      </c>
      <c r="Y585">
        <v>24</v>
      </c>
      <c r="AA585">
        <v>24</v>
      </c>
      <c r="AB585">
        <v>3.8888888888888902</v>
      </c>
      <c r="AC585">
        <v>20</v>
      </c>
      <c r="AD585">
        <v>20</v>
      </c>
      <c r="AE585">
        <v>48</v>
      </c>
      <c r="AF585">
        <v>25</v>
      </c>
      <c r="AG585">
        <v>36</v>
      </c>
      <c r="AH585">
        <v>1</v>
      </c>
      <c r="AI585">
        <v>1</v>
      </c>
      <c r="AJ585">
        <v>1</v>
      </c>
      <c r="AK585">
        <v>7</v>
      </c>
      <c r="AL585">
        <v>5</v>
      </c>
      <c r="AM585">
        <v>4</v>
      </c>
      <c r="AN585">
        <v>5</v>
      </c>
      <c r="AO585">
        <v>2</v>
      </c>
      <c r="AP585">
        <v>12</v>
      </c>
      <c r="AQ585">
        <v>8</v>
      </c>
      <c r="AR585">
        <v>9</v>
      </c>
      <c r="AS585">
        <v>4</v>
      </c>
      <c r="AT585">
        <v>4</v>
      </c>
      <c r="AU585">
        <v>6</v>
      </c>
      <c r="AV585">
        <v>4</v>
      </c>
      <c r="AW585">
        <v>4</v>
      </c>
      <c r="AX585">
        <v>36</v>
      </c>
      <c r="AY585">
        <v>75</v>
      </c>
      <c r="AZ585">
        <v>0</v>
      </c>
      <c r="BA585" t="s">
        <v>125</v>
      </c>
      <c r="BE585">
        <v>0</v>
      </c>
    </row>
    <row r="586" spans="1:57" x14ac:dyDescent="0.2">
      <c r="A586" s="27">
        <v>46091</v>
      </c>
      <c r="B586" t="s">
        <v>1543</v>
      </c>
      <c r="C586" t="s">
        <v>1543</v>
      </c>
      <c r="D586" t="s">
        <v>1688</v>
      </c>
      <c r="E586" t="s">
        <v>1689</v>
      </c>
      <c r="F586">
        <v>1776033</v>
      </c>
      <c r="G586" t="s">
        <v>1869</v>
      </c>
      <c r="H586">
        <v>7</v>
      </c>
      <c r="J586" t="s">
        <v>1863</v>
      </c>
      <c r="K586">
        <v>38</v>
      </c>
      <c r="L586" t="s">
        <v>1870</v>
      </c>
      <c r="M586" t="s">
        <v>1858</v>
      </c>
      <c r="N586" t="s">
        <v>1873</v>
      </c>
      <c r="P586" t="s">
        <v>1452</v>
      </c>
      <c r="Q586" t="s">
        <v>1453</v>
      </c>
      <c r="R586" t="s">
        <v>1454</v>
      </c>
      <c r="S586" t="s">
        <v>1455</v>
      </c>
      <c r="T586" t="s">
        <v>1866</v>
      </c>
      <c r="U586" t="s">
        <v>1682</v>
      </c>
      <c r="V586" t="s">
        <v>1450</v>
      </c>
      <c r="W586" t="s">
        <v>32</v>
      </c>
      <c r="X586" t="s">
        <v>1864</v>
      </c>
      <c r="Y586">
        <v>76</v>
      </c>
      <c r="AA586">
        <v>24</v>
      </c>
      <c r="AG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 t="s">
        <v>1470</v>
      </c>
      <c r="BE586">
        <v>0</v>
      </c>
    </row>
    <row r="587" spans="1:57" x14ac:dyDescent="0.2">
      <c r="A587" s="27">
        <v>46091</v>
      </c>
      <c r="B587" t="s">
        <v>1543</v>
      </c>
      <c r="C587" t="s">
        <v>1543</v>
      </c>
      <c r="D587" t="s">
        <v>1688</v>
      </c>
      <c r="E587" t="s">
        <v>1689</v>
      </c>
      <c r="F587">
        <v>2001113</v>
      </c>
      <c r="G587" t="s">
        <v>1458</v>
      </c>
      <c r="J587" t="s">
        <v>1856</v>
      </c>
      <c r="K587">
        <v>4</v>
      </c>
      <c r="L587" t="s">
        <v>1871</v>
      </c>
      <c r="M587" t="s">
        <v>1872</v>
      </c>
      <c r="N587" t="s">
        <v>1873</v>
      </c>
      <c r="P587" t="s">
        <v>1452</v>
      </c>
      <c r="Q587" t="s">
        <v>1453</v>
      </c>
      <c r="R587" t="s">
        <v>1454</v>
      </c>
      <c r="S587" t="s">
        <v>1455</v>
      </c>
      <c r="T587" t="s">
        <v>1860</v>
      </c>
      <c r="U587" t="s">
        <v>1682</v>
      </c>
      <c r="V587" t="s">
        <v>1450</v>
      </c>
      <c r="W587" t="s">
        <v>32</v>
      </c>
      <c r="X587" t="s">
        <v>32</v>
      </c>
      <c r="Y587">
        <v>16</v>
      </c>
      <c r="AA587">
        <v>24</v>
      </c>
      <c r="AB587">
        <v>4.2</v>
      </c>
      <c r="AC587">
        <v>18</v>
      </c>
      <c r="AD587">
        <v>18</v>
      </c>
      <c r="AE587">
        <v>48</v>
      </c>
      <c r="AF587">
        <v>3</v>
      </c>
      <c r="AG587">
        <v>30</v>
      </c>
      <c r="AH587">
        <v>1</v>
      </c>
      <c r="AI587">
        <v>1</v>
      </c>
      <c r="AJ587">
        <v>5</v>
      </c>
      <c r="AK587">
        <v>8</v>
      </c>
      <c r="AL587">
        <v>11</v>
      </c>
      <c r="AM587">
        <v>3</v>
      </c>
      <c r="AN587">
        <v>3</v>
      </c>
      <c r="AO587">
        <v>0</v>
      </c>
      <c r="AP587">
        <v>0</v>
      </c>
      <c r="AQ587">
        <v>0</v>
      </c>
      <c r="AR587">
        <v>0</v>
      </c>
      <c r="AS587">
        <v>7</v>
      </c>
      <c r="AT587">
        <v>15</v>
      </c>
      <c r="AU587">
        <v>2</v>
      </c>
      <c r="AV587">
        <v>0</v>
      </c>
      <c r="AW587">
        <v>0</v>
      </c>
      <c r="AX587">
        <v>30</v>
      </c>
      <c r="AY587">
        <v>54</v>
      </c>
      <c r="AZ587">
        <v>0</v>
      </c>
      <c r="BA587" t="s">
        <v>1470</v>
      </c>
      <c r="BE587">
        <v>0</v>
      </c>
    </row>
    <row r="588" spans="1:57" x14ac:dyDescent="0.2">
      <c r="A588" s="27">
        <v>46091</v>
      </c>
      <c r="B588" t="s">
        <v>1543</v>
      </c>
      <c r="C588" t="s">
        <v>1543</v>
      </c>
      <c r="D588" t="s">
        <v>1688</v>
      </c>
      <c r="E588" t="s">
        <v>1689</v>
      </c>
      <c r="F588">
        <v>2001114</v>
      </c>
      <c r="G588" t="s">
        <v>1862</v>
      </c>
      <c r="H588">
        <v>7</v>
      </c>
      <c r="J588" t="s">
        <v>1863</v>
      </c>
      <c r="K588">
        <v>12</v>
      </c>
      <c r="L588" t="s">
        <v>1870</v>
      </c>
      <c r="M588" t="s">
        <v>1858</v>
      </c>
      <c r="N588" t="s">
        <v>1873</v>
      </c>
      <c r="P588" t="s">
        <v>1452</v>
      </c>
      <c r="Q588" t="s">
        <v>1453</v>
      </c>
      <c r="R588" t="s">
        <v>1454</v>
      </c>
      <c r="S588" t="s">
        <v>1455</v>
      </c>
      <c r="T588" t="s">
        <v>1860</v>
      </c>
      <c r="U588" t="s">
        <v>1682</v>
      </c>
      <c r="V588" t="s">
        <v>1450</v>
      </c>
      <c r="W588" t="s">
        <v>32</v>
      </c>
      <c r="X588" t="s">
        <v>1864</v>
      </c>
      <c r="Y588">
        <v>12</v>
      </c>
      <c r="AA588">
        <v>24</v>
      </c>
      <c r="AG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 t="s">
        <v>1470</v>
      </c>
      <c r="BE588">
        <v>0</v>
      </c>
    </row>
    <row r="589" spans="1:57" x14ac:dyDescent="0.2">
      <c r="A589" s="27">
        <v>46091</v>
      </c>
      <c r="B589" t="s">
        <v>1543</v>
      </c>
      <c r="C589" t="s">
        <v>1543</v>
      </c>
      <c r="D589" t="s">
        <v>1688</v>
      </c>
      <c r="E589" t="s">
        <v>1689</v>
      </c>
      <c r="F589">
        <v>2001115</v>
      </c>
      <c r="G589" t="s">
        <v>1875</v>
      </c>
      <c r="H589">
        <v>7</v>
      </c>
      <c r="J589" t="s">
        <v>1863</v>
      </c>
      <c r="K589">
        <v>12</v>
      </c>
      <c r="L589" t="s">
        <v>1870</v>
      </c>
      <c r="M589" t="s">
        <v>1858</v>
      </c>
      <c r="N589" t="s">
        <v>1873</v>
      </c>
      <c r="P589" t="s">
        <v>1452</v>
      </c>
      <c r="Q589" t="s">
        <v>1453</v>
      </c>
      <c r="R589" t="s">
        <v>1454</v>
      </c>
      <c r="S589" t="s">
        <v>1455</v>
      </c>
      <c r="T589" t="s">
        <v>1860</v>
      </c>
      <c r="U589" t="s">
        <v>1682</v>
      </c>
      <c r="V589" t="s">
        <v>1450</v>
      </c>
      <c r="W589" t="s">
        <v>32</v>
      </c>
      <c r="X589" t="s">
        <v>1864</v>
      </c>
      <c r="Y589">
        <v>12</v>
      </c>
      <c r="AA589">
        <v>24</v>
      </c>
      <c r="AG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 t="s">
        <v>1470</v>
      </c>
      <c r="BE589">
        <v>0</v>
      </c>
    </row>
    <row r="590" spans="1:57" x14ac:dyDescent="0.2">
      <c r="A590" s="27">
        <v>46091</v>
      </c>
      <c r="B590" t="s">
        <v>1543</v>
      </c>
      <c r="C590" t="s">
        <v>1543</v>
      </c>
      <c r="D590" t="s">
        <v>1688</v>
      </c>
      <c r="E590" t="s">
        <v>1689</v>
      </c>
      <c r="F590">
        <v>2030990</v>
      </c>
      <c r="G590" t="s">
        <v>1459</v>
      </c>
      <c r="J590" t="s">
        <v>1865</v>
      </c>
      <c r="K590">
        <v>4</v>
      </c>
      <c r="L590" t="s">
        <v>1871</v>
      </c>
      <c r="M590" t="s">
        <v>1872</v>
      </c>
      <c r="N590" t="s">
        <v>1873</v>
      </c>
      <c r="P590" t="s">
        <v>1452</v>
      </c>
      <c r="Q590" t="s">
        <v>1453</v>
      </c>
      <c r="R590" t="s">
        <v>1454</v>
      </c>
      <c r="S590" t="s">
        <v>1455</v>
      </c>
      <c r="T590" t="s">
        <v>1860</v>
      </c>
      <c r="U590" t="s">
        <v>1682</v>
      </c>
      <c r="V590" t="s">
        <v>1450</v>
      </c>
      <c r="W590" t="s">
        <v>32</v>
      </c>
      <c r="X590" t="s">
        <v>32</v>
      </c>
      <c r="Y590">
        <v>8</v>
      </c>
      <c r="AA590">
        <v>24</v>
      </c>
      <c r="AB590">
        <v>0</v>
      </c>
      <c r="AC590">
        <v>-22</v>
      </c>
      <c r="AD590">
        <v>-22</v>
      </c>
      <c r="AE590">
        <v>96</v>
      </c>
      <c r="AF590">
        <v>33</v>
      </c>
      <c r="AG590">
        <v>25</v>
      </c>
      <c r="AH590">
        <v>0</v>
      </c>
      <c r="AI590">
        <v>0</v>
      </c>
      <c r="AJ590">
        <v>0</v>
      </c>
      <c r="AK590">
        <v>0</v>
      </c>
      <c r="AL590">
        <v>3</v>
      </c>
      <c r="AM590">
        <v>7</v>
      </c>
      <c r="AN590">
        <v>15</v>
      </c>
      <c r="AO590">
        <v>0</v>
      </c>
      <c r="AP590">
        <v>0</v>
      </c>
      <c r="AQ590">
        <v>17</v>
      </c>
      <c r="AR590">
        <v>31</v>
      </c>
      <c r="AS590">
        <v>0</v>
      </c>
      <c r="AT590">
        <v>0</v>
      </c>
      <c r="AU590">
        <v>24</v>
      </c>
      <c r="AV590">
        <v>0</v>
      </c>
      <c r="AW590">
        <v>0</v>
      </c>
      <c r="AX590">
        <v>25</v>
      </c>
      <c r="AY590">
        <v>97</v>
      </c>
      <c r="AZ590">
        <v>0</v>
      </c>
      <c r="BA590" t="s">
        <v>1470</v>
      </c>
      <c r="BE590">
        <v>0</v>
      </c>
    </row>
    <row r="591" spans="1:57" x14ac:dyDescent="0.2">
      <c r="A591" s="27">
        <v>46091</v>
      </c>
      <c r="B591" t="s">
        <v>1543</v>
      </c>
      <c r="C591" t="s">
        <v>1543</v>
      </c>
      <c r="D591" t="s">
        <v>1688</v>
      </c>
      <c r="E591" t="s">
        <v>1689</v>
      </c>
      <c r="F591">
        <v>2030991</v>
      </c>
      <c r="G591" t="s">
        <v>1463</v>
      </c>
      <c r="J591" t="s">
        <v>1856</v>
      </c>
      <c r="K591">
        <v>8</v>
      </c>
      <c r="L591" t="s">
        <v>1871</v>
      </c>
      <c r="M591" t="s">
        <v>1872</v>
      </c>
      <c r="N591" t="s">
        <v>1873</v>
      </c>
      <c r="P591" t="s">
        <v>1452</v>
      </c>
      <c r="Q591" t="s">
        <v>1453</v>
      </c>
      <c r="R591" t="s">
        <v>1454</v>
      </c>
      <c r="S591" t="s">
        <v>1455</v>
      </c>
      <c r="T591" t="s">
        <v>1860</v>
      </c>
      <c r="U591" t="s">
        <v>1682</v>
      </c>
      <c r="V591" t="s">
        <v>1450</v>
      </c>
      <c r="W591" t="s">
        <v>32</v>
      </c>
      <c r="X591" t="s">
        <v>32</v>
      </c>
      <c r="Y591">
        <v>16</v>
      </c>
      <c r="AA591">
        <v>24</v>
      </c>
      <c r="AB591">
        <v>4.5862068965517198</v>
      </c>
      <c r="AC591">
        <v>19</v>
      </c>
      <c r="AD591">
        <v>19</v>
      </c>
      <c r="AE591">
        <v>48</v>
      </c>
      <c r="AF591">
        <v>21</v>
      </c>
      <c r="AG591">
        <v>29</v>
      </c>
      <c r="AH591">
        <v>1</v>
      </c>
      <c r="AI591">
        <v>1</v>
      </c>
      <c r="AJ591">
        <v>3</v>
      </c>
      <c r="AK591">
        <v>9</v>
      </c>
      <c r="AL591">
        <v>9</v>
      </c>
      <c r="AM591">
        <v>4</v>
      </c>
      <c r="AN591">
        <v>4</v>
      </c>
      <c r="AO591">
        <v>0</v>
      </c>
      <c r="AP591">
        <v>0</v>
      </c>
      <c r="AQ591">
        <v>0</v>
      </c>
      <c r="AR591">
        <v>0</v>
      </c>
      <c r="AS591">
        <v>4</v>
      </c>
      <c r="AT591">
        <v>2</v>
      </c>
      <c r="AU591">
        <v>1</v>
      </c>
      <c r="AV591">
        <v>2</v>
      </c>
      <c r="AW591">
        <v>4</v>
      </c>
      <c r="AX591">
        <v>29</v>
      </c>
      <c r="AY591">
        <v>42</v>
      </c>
      <c r="AZ591">
        <v>0</v>
      </c>
      <c r="BA591" t="s">
        <v>1470</v>
      </c>
      <c r="BE591">
        <v>0</v>
      </c>
    </row>
    <row r="592" spans="1:57" x14ac:dyDescent="0.2">
      <c r="A592" s="27">
        <v>46091</v>
      </c>
      <c r="B592" t="s">
        <v>1543</v>
      </c>
      <c r="C592" t="s">
        <v>1543</v>
      </c>
      <c r="D592" t="s">
        <v>1688</v>
      </c>
      <c r="E592" t="s">
        <v>1689</v>
      </c>
      <c r="F592">
        <v>2034089</v>
      </c>
      <c r="G592" t="s">
        <v>1655</v>
      </c>
      <c r="H592">
        <v>7</v>
      </c>
      <c r="J592" t="s">
        <v>1863</v>
      </c>
      <c r="K592">
        <v>8</v>
      </c>
      <c r="L592" t="s">
        <v>1870</v>
      </c>
      <c r="M592" t="s">
        <v>1858</v>
      </c>
      <c r="N592" t="s">
        <v>1873</v>
      </c>
      <c r="P592" t="s">
        <v>1452</v>
      </c>
      <c r="Q592" t="s">
        <v>1453</v>
      </c>
      <c r="R592" t="s">
        <v>1454</v>
      </c>
      <c r="S592" t="s">
        <v>1455</v>
      </c>
      <c r="T592" t="s">
        <v>1866</v>
      </c>
      <c r="U592" t="s">
        <v>1682</v>
      </c>
      <c r="V592" t="s">
        <v>1450</v>
      </c>
      <c r="W592" t="s">
        <v>32</v>
      </c>
      <c r="X592" t="s">
        <v>1864</v>
      </c>
      <c r="Y592">
        <v>16</v>
      </c>
      <c r="AA592">
        <v>24</v>
      </c>
      <c r="AG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 t="s">
        <v>1470</v>
      </c>
      <c r="BE592">
        <v>0</v>
      </c>
    </row>
    <row r="593" spans="1:57" x14ac:dyDescent="0.2">
      <c r="A593" s="27">
        <v>46091</v>
      </c>
      <c r="B593" t="s">
        <v>1543</v>
      </c>
      <c r="C593" t="s">
        <v>1543</v>
      </c>
      <c r="D593" t="s">
        <v>1688</v>
      </c>
      <c r="E593" t="s">
        <v>1689</v>
      </c>
      <c r="F593">
        <v>2039041</v>
      </c>
      <c r="G593" t="s">
        <v>1460</v>
      </c>
      <c r="J593" t="s">
        <v>1856</v>
      </c>
      <c r="K593">
        <v>4</v>
      </c>
      <c r="L593" t="s">
        <v>1871</v>
      </c>
      <c r="M593" t="s">
        <v>1872</v>
      </c>
      <c r="N593" t="s">
        <v>1873</v>
      </c>
      <c r="P593" t="s">
        <v>1452</v>
      </c>
      <c r="Q593" t="s">
        <v>1453</v>
      </c>
      <c r="R593" t="s">
        <v>1454</v>
      </c>
      <c r="S593" t="s">
        <v>1455</v>
      </c>
      <c r="T593" t="s">
        <v>1866</v>
      </c>
      <c r="U593" t="s">
        <v>1682</v>
      </c>
      <c r="V593" t="s">
        <v>1450</v>
      </c>
      <c r="W593" t="s">
        <v>32</v>
      </c>
      <c r="X593" t="s">
        <v>32</v>
      </c>
      <c r="Y593">
        <v>8</v>
      </c>
      <c r="AA593">
        <v>24</v>
      </c>
      <c r="AB593">
        <v>2.7222222222222201</v>
      </c>
      <c r="AC593">
        <v>7</v>
      </c>
      <c r="AD593">
        <v>7</v>
      </c>
      <c r="AE593">
        <v>48</v>
      </c>
      <c r="AF593">
        <v>11</v>
      </c>
      <c r="AG593">
        <v>18</v>
      </c>
      <c r="AH593">
        <v>1</v>
      </c>
      <c r="AI593">
        <v>1</v>
      </c>
      <c r="AJ593">
        <v>3</v>
      </c>
      <c r="AK593">
        <v>2</v>
      </c>
      <c r="AL593">
        <v>7</v>
      </c>
      <c r="AM593">
        <v>3</v>
      </c>
      <c r="AN593">
        <v>3</v>
      </c>
      <c r="AO593">
        <v>0</v>
      </c>
      <c r="AP593">
        <v>0</v>
      </c>
      <c r="AQ593">
        <v>0</v>
      </c>
      <c r="AR593">
        <v>0</v>
      </c>
      <c r="AS593">
        <v>2</v>
      </c>
      <c r="AT593">
        <v>0</v>
      </c>
      <c r="AU593">
        <v>4</v>
      </c>
      <c r="AV593">
        <v>2</v>
      </c>
      <c r="AW593">
        <v>10</v>
      </c>
      <c r="AX593">
        <v>18</v>
      </c>
      <c r="AY593">
        <v>36</v>
      </c>
      <c r="AZ593">
        <v>0</v>
      </c>
      <c r="BA593" t="s">
        <v>1470</v>
      </c>
      <c r="BE593">
        <v>0</v>
      </c>
    </row>
    <row r="594" spans="1:57" x14ac:dyDescent="0.2">
      <c r="A594" s="27">
        <v>46091</v>
      </c>
      <c r="B594" t="s">
        <v>1543</v>
      </c>
      <c r="C594" t="s">
        <v>1543</v>
      </c>
      <c r="D594" t="s">
        <v>1688</v>
      </c>
      <c r="E594" t="s">
        <v>1689</v>
      </c>
      <c r="F594">
        <v>2048972</v>
      </c>
      <c r="G594" t="s">
        <v>1461</v>
      </c>
      <c r="J594" t="s">
        <v>1856</v>
      </c>
      <c r="L594" t="s">
        <v>1871</v>
      </c>
      <c r="M594" t="s">
        <v>1872</v>
      </c>
      <c r="N594" t="s">
        <v>1873</v>
      </c>
      <c r="P594" t="s">
        <v>1452</v>
      </c>
      <c r="Q594" t="s">
        <v>1453</v>
      </c>
      <c r="R594" t="s">
        <v>1454</v>
      </c>
      <c r="S594" t="s">
        <v>1455</v>
      </c>
      <c r="T594" t="s">
        <v>1866</v>
      </c>
      <c r="U594" t="s">
        <v>1682</v>
      </c>
      <c r="V594" t="s">
        <v>1450</v>
      </c>
      <c r="W594" t="s">
        <v>32</v>
      </c>
      <c r="X594" t="s">
        <v>32</v>
      </c>
      <c r="AA594">
        <v>24</v>
      </c>
      <c r="AB594">
        <v>2.2105263157894699</v>
      </c>
      <c r="AC594">
        <v>18</v>
      </c>
      <c r="AD594">
        <v>18</v>
      </c>
      <c r="AE594">
        <v>72</v>
      </c>
      <c r="AF594">
        <v>10</v>
      </c>
      <c r="AG594">
        <v>57</v>
      </c>
      <c r="AH594">
        <v>1</v>
      </c>
      <c r="AI594">
        <v>1</v>
      </c>
      <c r="AJ594">
        <v>13</v>
      </c>
      <c r="AK594">
        <v>10</v>
      </c>
      <c r="AL594">
        <v>13</v>
      </c>
      <c r="AM594">
        <v>17</v>
      </c>
      <c r="AN594">
        <v>4</v>
      </c>
      <c r="AO594">
        <v>0</v>
      </c>
      <c r="AP594">
        <v>0</v>
      </c>
      <c r="AQ594">
        <v>0</v>
      </c>
      <c r="AR594">
        <v>4</v>
      </c>
      <c r="AS594">
        <v>4</v>
      </c>
      <c r="AT594">
        <v>10</v>
      </c>
      <c r="AU594">
        <v>12</v>
      </c>
      <c r="AV594">
        <v>12</v>
      </c>
      <c r="AW594">
        <v>8</v>
      </c>
      <c r="AX594">
        <v>57</v>
      </c>
      <c r="AY594">
        <v>107</v>
      </c>
      <c r="AZ594">
        <v>0</v>
      </c>
      <c r="BA594" t="s">
        <v>1470</v>
      </c>
      <c r="BE594">
        <v>0</v>
      </c>
    </row>
    <row r="595" spans="1:57" x14ac:dyDescent="0.2">
      <c r="A595" s="27">
        <v>46091</v>
      </c>
      <c r="B595" t="s">
        <v>1543</v>
      </c>
      <c r="C595" t="s">
        <v>1543</v>
      </c>
      <c r="D595" t="s">
        <v>1007</v>
      </c>
      <c r="E595" t="s">
        <v>1718</v>
      </c>
      <c r="F595">
        <v>2001113</v>
      </c>
      <c r="G595" t="s">
        <v>1458</v>
      </c>
      <c r="J595" t="s">
        <v>1856</v>
      </c>
      <c r="K595">
        <v>16</v>
      </c>
      <c r="L595" t="s">
        <v>1871</v>
      </c>
      <c r="M595" t="s">
        <v>1872</v>
      </c>
      <c r="N595" t="s">
        <v>1873</v>
      </c>
      <c r="P595" t="s">
        <v>1452</v>
      </c>
      <c r="Q595" t="s">
        <v>1453</v>
      </c>
      <c r="R595" t="s">
        <v>1454</v>
      </c>
      <c r="S595" t="s">
        <v>1455</v>
      </c>
      <c r="T595" t="s">
        <v>1860</v>
      </c>
      <c r="U595" t="s">
        <v>1717</v>
      </c>
      <c r="V595" t="s">
        <v>1450</v>
      </c>
      <c r="W595" t="s">
        <v>32</v>
      </c>
      <c r="X595" t="s">
        <v>32</v>
      </c>
      <c r="Y595">
        <v>17</v>
      </c>
      <c r="AA595">
        <v>24</v>
      </c>
      <c r="AB595">
        <v>11.2777777777778</v>
      </c>
      <c r="AC595">
        <v>29</v>
      </c>
      <c r="AD595">
        <v>29</v>
      </c>
      <c r="AE595">
        <v>24</v>
      </c>
      <c r="AF595">
        <v>17</v>
      </c>
      <c r="AG595">
        <v>18</v>
      </c>
      <c r="AH595">
        <v>1</v>
      </c>
      <c r="AI595">
        <v>1</v>
      </c>
      <c r="AJ595">
        <v>5</v>
      </c>
      <c r="AK595">
        <v>3</v>
      </c>
      <c r="AL595">
        <v>0</v>
      </c>
      <c r="AM595">
        <v>4</v>
      </c>
      <c r="AN595">
        <v>1</v>
      </c>
      <c r="AO595">
        <v>3</v>
      </c>
      <c r="AP595">
        <v>2</v>
      </c>
      <c r="AQ595">
        <v>1</v>
      </c>
      <c r="AR595">
        <v>12</v>
      </c>
      <c r="AS595">
        <v>2</v>
      </c>
      <c r="AT595">
        <v>2</v>
      </c>
      <c r="AU595">
        <v>7</v>
      </c>
      <c r="AV595">
        <v>0</v>
      </c>
      <c r="AW595">
        <v>0</v>
      </c>
      <c r="AX595">
        <v>18</v>
      </c>
      <c r="AY595">
        <v>42</v>
      </c>
      <c r="AZ595">
        <v>0</v>
      </c>
      <c r="BA595" t="s">
        <v>1510</v>
      </c>
      <c r="BE595">
        <v>0</v>
      </c>
    </row>
    <row r="596" spans="1:57" x14ac:dyDescent="0.2">
      <c r="A596" s="27">
        <v>46091</v>
      </c>
      <c r="B596" t="s">
        <v>1543</v>
      </c>
      <c r="C596" t="s">
        <v>1543</v>
      </c>
      <c r="D596" t="s">
        <v>1007</v>
      </c>
      <c r="E596" t="s">
        <v>1718</v>
      </c>
      <c r="F596">
        <v>2001114</v>
      </c>
      <c r="G596" t="s">
        <v>1862</v>
      </c>
      <c r="H596">
        <v>7</v>
      </c>
      <c r="J596" t="s">
        <v>1863</v>
      </c>
      <c r="K596">
        <v>24</v>
      </c>
      <c r="L596" t="s">
        <v>1871</v>
      </c>
      <c r="M596" t="s">
        <v>1872</v>
      </c>
      <c r="N596" t="s">
        <v>1873</v>
      </c>
      <c r="P596" t="s">
        <v>1452</v>
      </c>
      <c r="Q596" t="s">
        <v>1453</v>
      </c>
      <c r="R596" t="s">
        <v>1454</v>
      </c>
      <c r="S596" t="s">
        <v>1455</v>
      </c>
      <c r="T596" t="s">
        <v>1860</v>
      </c>
      <c r="U596" t="s">
        <v>1717</v>
      </c>
      <c r="V596" t="s">
        <v>1450</v>
      </c>
      <c r="W596" t="s">
        <v>32</v>
      </c>
      <c r="X596" t="s">
        <v>1864</v>
      </c>
      <c r="Y596">
        <v>24</v>
      </c>
      <c r="AA596">
        <v>24</v>
      </c>
      <c r="AF596">
        <v>1</v>
      </c>
      <c r="AG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 t="s">
        <v>1510</v>
      </c>
      <c r="BE596">
        <v>0</v>
      </c>
    </row>
    <row r="597" spans="1:57" x14ac:dyDescent="0.2">
      <c r="A597" s="27">
        <v>46091</v>
      </c>
      <c r="B597" t="s">
        <v>1543</v>
      </c>
      <c r="C597" t="s">
        <v>1543</v>
      </c>
      <c r="D597" t="s">
        <v>1007</v>
      </c>
      <c r="E597" t="s">
        <v>1718</v>
      </c>
      <c r="F597">
        <v>2030990</v>
      </c>
      <c r="G597" t="s">
        <v>1459</v>
      </c>
      <c r="J597" t="s">
        <v>1865</v>
      </c>
      <c r="K597">
        <v>16</v>
      </c>
      <c r="L597" t="s">
        <v>1871</v>
      </c>
      <c r="M597" t="s">
        <v>1872</v>
      </c>
      <c r="N597" t="s">
        <v>1873</v>
      </c>
      <c r="P597" t="s">
        <v>1452</v>
      </c>
      <c r="Q597" t="s">
        <v>1453</v>
      </c>
      <c r="R597" t="s">
        <v>1454</v>
      </c>
      <c r="S597" t="s">
        <v>1455</v>
      </c>
      <c r="T597" t="s">
        <v>1860</v>
      </c>
      <c r="U597" t="s">
        <v>1717</v>
      </c>
      <c r="V597" t="s">
        <v>1450</v>
      </c>
      <c r="W597" t="s">
        <v>32</v>
      </c>
      <c r="X597" t="s">
        <v>32</v>
      </c>
      <c r="Y597">
        <v>17</v>
      </c>
      <c r="AA597">
        <v>24</v>
      </c>
      <c r="AB597">
        <v>4.6666666666666696</v>
      </c>
      <c r="AC597">
        <v>48</v>
      </c>
      <c r="AD597">
        <v>48</v>
      </c>
      <c r="AE597">
        <v>24</v>
      </c>
      <c r="AF597">
        <v>35</v>
      </c>
      <c r="AG597">
        <v>72</v>
      </c>
      <c r="AH597">
        <v>1</v>
      </c>
      <c r="AI597">
        <v>1</v>
      </c>
      <c r="AJ597">
        <v>0</v>
      </c>
      <c r="AK597">
        <v>9</v>
      </c>
      <c r="AL597">
        <v>3</v>
      </c>
      <c r="AM597">
        <v>16</v>
      </c>
      <c r="AN597">
        <v>18</v>
      </c>
      <c r="AO597">
        <v>11</v>
      </c>
      <c r="AP597">
        <v>15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72</v>
      </c>
      <c r="AY597">
        <v>72</v>
      </c>
      <c r="AZ597">
        <v>0</v>
      </c>
      <c r="BA597" t="s">
        <v>1510</v>
      </c>
      <c r="BE597">
        <v>1</v>
      </c>
    </row>
    <row r="598" spans="1:57" x14ac:dyDescent="0.2">
      <c r="A598" s="27">
        <v>46091</v>
      </c>
      <c r="B598" t="s">
        <v>1543</v>
      </c>
      <c r="C598" t="s">
        <v>1543</v>
      </c>
      <c r="D598" t="s">
        <v>1007</v>
      </c>
      <c r="E598" t="s">
        <v>1718</v>
      </c>
      <c r="F598">
        <v>2030991</v>
      </c>
      <c r="G598" t="s">
        <v>1463</v>
      </c>
      <c r="J598" t="s">
        <v>1856</v>
      </c>
      <c r="K598">
        <v>16</v>
      </c>
      <c r="L598" t="s">
        <v>1871</v>
      </c>
      <c r="M598" t="s">
        <v>1872</v>
      </c>
      <c r="N598" t="s">
        <v>1873</v>
      </c>
      <c r="P598" t="s">
        <v>1452</v>
      </c>
      <c r="Q598" t="s">
        <v>1453</v>
      </c>
      <c r="R598" t="s">
        <v>1454</v>
      </c>
      <c r="S598" t="s">
        <v>1455</v>
      </c>
      <c r="T598" t="s">
        <v>1860</v>
      </c>
      <c r="U598" t="s">
        <v>1717</v>
      </c>
      <c r="V598" t="s">
        <v>1450</v>
      </c>
      <c r="W598" t="s">
        <v>32</v>
      </c>
      <c r="X598" t="s">
        <v>32</v>
      </c>
      <c r="Y598">
        <v>24</v>
      </c>
      <c r="AA598">
        <v>24</v>
      </c>
      <c r="AB598">
        <v>11.407407407407399</v>
      </c>
      <c r="AC598">
        <v>44</v>
      </c>
      <c r="AD598">
        <v>44</v>
      </c>
      <c r="AE598">
        <v>24</v>
      </c>
      <c r="AF598">
        <v>22</v>
      </c>
      <c r="AG598">
        <v>27</v>
      </c>
      <c r="AH598">
        <v>1</v>
      </c>
      <c r="AI598">
        <v>1</v>
      </c>
      <c r="AJ598">
        <v>10</v>
      </c>
      <c r="AK598">
        <v>2</v>
      </c>
      <c r="AL598">
        <v>3</v>
      </c>
      <c r="AM598">
        <v>4</v>
      </c>
      <c r="AN598">
        <v>4</v>
      </c>
      <c r="AO598">
        <v>4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14</v>
      </c>
      <c r="AX598">
        <v>27</v>
      </c>
      <c r="AY598">
        <v>42</v>
      </c>
      <c r="AZ598">
        <v>0</v>
      </c>
      <c r="BA598" t="s">
        <v>1510</v>
      </c>
      <c r="BE598">
        <v>0</v>
      </c>
    </row>
    <row r="599" spans="1:57" x14ac:dyDescent="0.2">
      <c r="A599" s="27">
        <v>46091</v>
      </c>
      <c r="B599" t="s">
        <v>1543</v>
      </c>
      <c r="C599" t="s">
        <v>1543</v>
      </c>
      <c r="D599" t="s">
        <v>1007</v>
      </c>
      <c r="E599" t="s">
        <v>1718</v>
      </c>
      <c r="F599">
        <v>2034089</v>
      </c>
      <c r="G599" t="s">
        <v>1655</v>
      </c>
      <c r="H599">
        <v>7</v>
      </c>
      <c r="J599" t="s">
        <v>1863</v>
      </c>
      <c r="K599">
        <v>11</v>
      </c>
      <c r="L599" t="s">
        <v>1871</v>
      </c>
      <c r="M599" t="s">
        <v>1872</v>
      </c>
      <c r="N599" t="s">
        <v>1873</v>
      </c>
      <c r="P599" t="s">
        <v>1452</v>
      </c>
      <c r="Q599" t="s">
        <v>1453</v>
      </c>
      <c r="R599" t="s">
        <v>1454</v>
      </c>
      <c r="S599" t="s">
        <v>1455</v>
      </c>
      <c r="T599" t="s">
        <v>1866</v>
      </c>
      <c r="U599" t="s">
        <v>1717</v>
      </c>
      <c r="V599" t="s">
        <v>1450</v>
      </c>
      <c r="W599" t="s">
        <v>32</v>
      </c>
      <c r="X599" t="s">
        <v>1864</v>
      </c>
      <c r="Y599">
        <v>12</v>
      </c>
      <c r="AA599">
        <v>24</v>
      </c>
      <c r="AF599">
        <v>1</v>
      </c>
      <c r="AG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 t="s">
        <v>1510</v>
      </c>
      <c r="BE599">
        <v>0</v>
      </c>
    </row>
    <row r="600" spans="1:57" x14ac:dyDescent="0.2">
      <c r="A600" s="27">
        <v>46091</v>
      </c>
      <c r="B600" t="s">
        <v>1543</v>
      </c>
      <c r="C600" t="s">
        <v>1543</v>
      </c>
      <c r="D600" t="s">
        <v>1007</v>
      </c>
      <c r="E600" t="s">
        <v>1718</v>
      </c>
      <c r="F600">
        <v>2039041</v>
      </c>
      <c r="G600" t="s">
        <v>1460</v>
      </c>
      <c r="J600" t="s">
        <v>1856</v>
      </c>
      <c r="K600">
        <v>24</v>
      </c>
      <c r="L600" t="s">
        <v>1871</v>
      </c>
      <c r="M600" t="s">
        <v>1872</v>
      </c>
      <c r="N600" t="s">
        <v>1873</v>
      </c>
      <c r="P600" t="s">
        <v>1452</v>
      </c>
      <c r="Q600" t="s">
        <v>1453</v>
      </c>
      <c r="R600" t="s">
        <v>1454</v>
      </c>
      <c r="S600" t="s">
        <v>1455</v>
      </c>
      <c r="T600" t="s">
        <v>1866</v>
      </c>
      <c r="U600" t="s">
        <v>1717</v>
      </c>
      <c r="V600" t="s">
        <v>1450</v>
      </c>
      <c r="W600" t="s">
        <v>32</v>
      </c>
      <c r="X600" t="s">
        <v>32</v>
      </c>
      <c r="Y600">
        <v>24</v>
      </c>
      <c r="AA600">
        <v>24</v>
      </c>
      <c r="AB600">
        <v>22.2173913043478</v>
      </c>
      <c r="AC600">
        <v>73</v>
      </c>
      <c r="AD600">
        <v>73</v>
      </c>
      <c r="AE600">
        <v>24</v>
      </c>
      <c r="AF600">
        <v>38</v>
      </c>
      <c r="AG600">
        <v>23</v>
      </c>
      <c r="AH600">
        <v>1</v>
      </c>
      <c r="AI600">
        <v>1</v>
      </c>
      <c r="AJ600">
        <v>1</v>
      </c>
      <c r="AK600">
        <v>4</v>
      </c>
      <c r="AL600">
        <v>2</v>
      </c>
      <c r="AM600">
        <v>2</v>
      </c>
      <c r="AN600">
        <v>7</v>
      </c>
      <c r="AO600">
        <v>6</v>
      </c>
      <c r="AP600">
        <v>1</v>
      </c>
      <c r="AQ600">
        <v>0</v>
      </c>
      <c r="AR600">
        <v>0</v>
      </c>
      <c r="AS600">
        <v>5</v>
      </c>
      <c r="AT600">
        <v>10</v>
      </c>
      <c r="AU600">
        <v>9</v>
      </c>
      <c r="AV600">
        <v>0</v>
      </c>
      <c r="AW600">
        <v>3</v>
      </c>
      <c r="AX600">
        <v>23</v>
      </c>
      <c r="AY600">
        <v>50</v>
      </c>
      <c r="AZ600">
        <v>0</v>
      </c>
      <c r="BA600" t="s">
        <v>1510</v>
      </c>
      <c r="BE600">
        <v>0</v>
      </c>
    </row>
    <row r="601" spans="1:57" x14ac:dyDescent="0.2">
      <c r="A601" s="27">
        <v>46091</v>
      </c>
      <c r="B601" t="s">
        <v>1543</v>
      </c>
      <c r="C601" t="s">
        <v>1543</v>
      </c>
      <c r="D601" t="s">
        <v>1007</v>
      </c>
      <c r="E601" t="s">
        <v>1718</v>
      </c>
      <c r="F601">
        <v>2048972</v>
      </c>
      <c r="G601" t="s">
        <v>1461</v>
      </c>
      <c r="J601" t="s">
        <v>1856</v>
      </c>
      <c r="K601">
        <v>11</v>
      </c>
      <c r="L601" t="s">
        <v>1871</v>
      </c>
      <c r="M601" t="s">
        <v>1872</v>
      </c>
      <c r="N601" t="s">
        <v>1873</v>
      </c>
      <c r="P601" t="s">
        <v>1452</v>
      </c>
      <c r="Q601" t="s">
        <v>1453</v>
      </c>
      <c r="R601" t="s">
        <v>1454</v>
      </c>
      <c r="S601" t="s">
        <v>1455</v>
      </c>
      <c r="T601" t="s">
        <v>1866</v>
      </c>
      <c r="U601" t="s">
        <v>1717</v>
      </c>
      <c r="V601" t="s">
        <v>1450</v>
      </c>
      <c r="W601" t="s">
        <v>32</v>
      </c>
      <c r="X601" t="s">
        <v>32</v>
      </c>
      <c r="Y601">
        <v>12</v>
      </c>
      <c r="AA601">
        <v>24</v>
      </c>
      <c r="AB601">
        <v>0.58333333333333304</v>
      </c>
      <c r="AC601">
        <v>4</v>
      </c>
      <c r="AD601">
        <v>4</v>
      </c>
      <c r="AE601">
        <v>48</v>
      </c>
      <c r="AF601">
        <v>16</v>
      </c>
      <c r="AG601">
        <v>48</v>
      </c>
      <c r="AH601">
        <v>1</v>
      </c>
      <c r="AI601">
        <v>0</v>
      </c>
      <c r="AJ601">
        <v>8</v>
      </c>
      <c r="AK601">
        <v>7</v>
      </c>
      <c r="AL601">
        <v>6</v>
      </c>
      <c r="AM601">
        <v>6</v>
      </c>
      <c r="AN601">
        <v>13</v>
      </c>
      <c r="AO601">
        <v>6</v>
      </c>
      <c r="AP601">
        <v>2</v>
      </c>
      <c r="AQ601">
        <v>12</v>
      </c>
      <c r="AR601">
        <v>5</v>
      </c>
      <c r="AS601">
        <v>3</v>
      </c>
      <c r="AT601">
        <v>3</v>
      </c>
      <c r="AU601">
        <v>0</v>
      </c>
      <c r="AV601">
        <v>0</v>
      </c>
      <c r="AW601">
        <v>0</v>
      </c>
      <c r="AX601">
        <v>48</v>
      </c>
      <c r="AY601">
        <v>71</v>
      </c>
      <c r="AZ601">
        <v>0</v>
      </c>
      <c r="BA601" t="s">
        <v>1510</v>
      </c>
      <c r="BE601">
        <v>0</v>
      </c>
    </row>
    <row r="602" spans="1:57" x14ac:dyDescent="0.2">
      <c r="A602" s="27">
        <v>46091</v>
      </c>
      <c r="B602" t="s">
        <v>1543</v>
      </c>
      <c r="C602" t="s">
        <v>1543</v>
      </c>
      <c r="D602" t="s">
        <v>1009</v>
      </c>
      <c r="E602" t="s">
        <v>1622</v>
      </c>
      <c r="F602">
        <v>2001113</v>
      </c>
      <c r="G602" t="s">
        <v>1458</v>
      </c>
      <c r="J602" t="s">
        <v>1856</v>
      </c>
      <c r="K602">
        <v>11</v>
      </c>
      <c r="L602" t="s">
        <v>1871</v>
      </c>
      <c r="M602" t="s">
        <v>1872</v>
      </c>
      <c r="N602" t="s">
        <v>1873</v>
      </c>
      <c r="P602" t="s">
        <v>1452</v>
      </c>
      <c r="Q602" t="s">
        <v>1453</v>
      </c>
      <c r="R602" t="s">
        <v>1454</v>
      </c>
      <c r="S602" t="s">
        <v>1455</v>
      </c>
      <c r="T602" t="s">
        <v>1860</v>
      </c>
      <c r="U602" t="s">
        <v>1606</v>
      </c>
      <c r="V602" t="s">
        <v>1450</v>
      </c>
      <c r="W602" t="s">
        <v>32</v>
      </c>
      <c r="X602" t="s">
        <v>32</v>
      </c>
      <c r="Y602">
        <v>12</v>
      </c>
      <c r="AA602">
        <v>24</v>
      </c>
      <c r="AB602">
        <v>65.863636363636402</v>
      </c>
      <c r="AC602">
        <v>414</v>
      </c>
      <c r="AD602">
        <v>414</v>
      </c>
      <c r="AE602">
        <v>48</v>
      </c>
      <c r="AF602">
        <v>46</v>
      </c>
      <c r="AG602">
        <v>44</v>
      </c>
      <c r="AH602">
        <v>1</v>
      </c>
      <c r="AI602">
        <v>1</v>
      </c>
      <c r="AJ602">
        <v>0</v>
      </c>
      <c r="AK602">
        <v>7</v>
      </c>
      <c r="AL602">
        <v>6</v>
      </c>
      <c r="AM602">
        <v>11</v>
      </c>
      <c r="AN602">
        <v>12</v>
      </c>
      <c r="AO602">
        <v>7</v>
      </c>
      <c r="AP602">
        <v>1</v>
      </c>
      <c r="AQ602">
        <v>0</v>
      </c>
      <c r="AR602">
        <v>0</v>
      </c>
      <c r="AS602">
        <v>0</v>
      </c>
      <c r="AT602">
        <v>9</v>
      </c>
      <c r="AU602">
        <v>13</v>
      </c>
      <c r="AV602">
        <v>13</v>
      </c>
      <c r="AW602">
        <v>10</v>
      </c>
      <c r="AX602">
        <v>44</v>
      </c>
      <c r="AY602">
        <v>89</v>
      </c>
      <c r="AZ602">
        <v>0</v>
      </c>
      <c r="BA602" t="s">
        <v>125</v>
      </c>
      <c r="BE602">
        <v>1</v>
      </c>
    </row>
    <row r="603" spans="1:57" x14ac:dyDescent="0.2">
      <c r="A603" s="27">
        <v>46091</v>
      </c>
      <c r="B603" t="s">
        <v>1543</v>
      </c>
      <c r="C603" t="s">
        <v>1543</v>
      </c>
      <c r="D603" t="s">
        <v>1009</v>
      </c>
      <c r="E603" t="s">
        <v>1622</v>
      </c>
      <c r="F603">
        <v>2001114</v>
      </c>
      <c r="G603" t="s">
        <v>1862</v>
      </c>
      <c r="H603">
        <v>7</v>
      </c>
      <c r="J603" t="s">
        <v>1863</v>
      </c>
      <c r="K603">
        <v>10</v>
      </c>
      <c r="L603" t="s">
        <v>1871</v>
      </c>
      <c r="M603" t="s">
        <v>1872</v>
      </c>
      <c r="N603" t="s">
        <v>1873</v>
      </c>
      <c r="P603" t="s">
        <v>1452</v>
      </c>
      <c r="Q603" t="s">
        <v>1453</v>
      </c>
      <c r="R603" t="s">
        <v>1454</v>
      </c>
      <c r="S603" t="s">
        <v>1455</v>
      </c>
      <c r="T603" t="s">
        <v>1860</v>
      </c>
      <c r="U603" t="s">
        <v>1606</v>
      </c>
      <c r="V603" t="s">
        <v>1450</v>
      </c>
      <c r="W603" t="s">
        <v>32</v>
      </c>
      <c r="X603" t="s">
        <v>1864</v>
      </c>
      <c r="Y603">
        <v>10</v>
      </c>
      <c r="AA603">
        <v>24</v>
      </c>
      <c r="AF603">
        <v>23</v>
      </c>
      <c r="AG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 t="s">
        <v>125</v>
      </c>
      <c r="BE603">
        <v>0</v>
      </c>
    </row>
    <row r="604" spans="1:57" x14ac:dyDescent="0.2">
      <c r="A604" s="27">
        <v>46091</v>
      </c>
      <c r="B604" t="s">
        <v>1543</v>
      </c>
      <c r="C604" t="s">
        <v>1543</v>
      </c>
      <c r="D604" t="s">
        <v>1009</v>
      </c>
      <c r="E604" t="s">
        <v>1622</v>
      </c>
      <c r="F604">
        <v>2030990</v>
      </c>
      <c r="G604" t="s">
        <v>1459</v>
      </c>
      <c r="J604" t="s">
        <v>1865</v>
      </c>
      <c r="K604">
        <v>11</v>
      </c>
      <c r="L604" t="s">
        <v>1871</v>
      </c>
      <c r="M604" t="s">
        <v>1872</v>
      </c>
      <c r="N604" t="s">
        <v>1873</v>
      </c>
      <c r="P604" t="s">
        <v>1452</v>
      </c>
      <c r="Q604" t="s">
        <v>1453</v>
      </c>
      <c r="R604" t="s">
        <v>1454</v>
      </c>
      <c r="S604" t="s">
        <v>1455</v>
      </c>
      <c r="T604" t="s">
        <v>1860</v>
      </c>
      <c r="U604" t="s">
        <v>1606</v>
      </c>
      <c r="V604" t="s">
        <v>1450</v>
      </c>
      <c r="W604" t="s">
        <v>32</v>
      </c>
      <c r="X604" t="s">
        <v>32</v>
      </c>
      <c r="Y604">
        <v>12</v>
      </c>
      <c r="AA604">
        <v>24</v>
      </c>
      <c r="AB604">
        <v>41.596153846153797</v>
      </c>
      <c r="AC604">
        <v>309</v>
      </c>
      <c r="AD604">
        <v>309</v>
      </c>
      <c r="AE604">
        <v>168</v>
      </c>
      <c r="AF604">
        <v>58</v>
      </c>
      <c r="AG604">
        <v>52</v>
      </c>
      <c r="AH604">
        <v>1</v>
      </c>
      <c r="AI604">
        <v>1</v>
      </c>
      <c r="AJ604">
        <v>4</v>
      </c>
      <c r="AK604">
        <v>0</v>
      </c>
      <c r="AL604">
        <v>0</v>
      </c>
      <c r="AM604">
        <v>10</v>
      </c>
      <c r="AN604">
        <v>14</v>
      </c>
      <c r="AO604">
        <v>19</v>
      </c>
      <c r="AP604">
        <v>5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23</v>
      </c>
      <c r="AX604">
        <v>52</v>
      </c>
      <c r="AY604">
        <v>76</v>
      </c>
      <c r="AZ604">
        <v>0</v>
      </c>
      <c r="BA604" t="s">
        <v>125</v>
      </c>
      <c r="BE604">
        <v>0</v>
      </c>
    </row>
    <row r="605" spans="1:57" x14ac:dyDescent="0.2">
      <c r="A605" s="27">
        <v>46091</v>
      </c>
      <c r="B605" t="s">
        <v>1543</v>
      </c>
      <c r="C605" t="s">
        <v>1543</v>
      </c>
      <c r="D605" t="s">
        <v>1009</v>
      </c>
      <c r="E605" t="s">
        <v>1622</v>
      </c>
      <c r="F605">
        <v>2030991</v>
      </c>
      <c r="G605" t="s">
        <v>1463</v>
      </c>
      <c r="J605" t="s">
        <v>1856</v>
      </c>
      <c r="K605">
        <v>11</v>
      </c>
      <c r="L605" t="s">
        <v>1871</v>
      </c>
      <c r="M605" t="s">
        <v>1872</v>
      </c>
      <c r="N605" t="s">
        <v>1873</v>
      </c>
      <c r="P605" t="s">
        <v>1452</v>
      </c>
      <c r="Q605" t="s">
        <v>1453</v>
      </c>
      <c r="R605" t="s">
        <v>1454</v>
      </c>
      <c r="S605" t="s">
        <v>1455</v>
      </c>
      <c r="T605" t="s">
        <v>1860</v>
      </c>
      <c r="U605" t="s">
        <v>1606</v>
      </c>
      <c r="V605" t="s">
        <v>1450</v>
      </c>
      <c r="W605" t="s">
        <v>32</v>
      </c>
      <c r="X605" t="s">
        <v>32</v>
      </c>
      <c r="Y605">
        <v>12</v>
      </c>
      <c r="AA605">
        <v>24</v>
      </c>
      <c r="AB605">
        <v>48.034482758620697</v>
      </c>
      <c r="AC605">
        <v>398</v>
      </c>
      <c r="AD605">
        <v>398</v>
      </c>
      <c r="AE605">
        <v>72</v>
      </c>
      <c r="AF605">
        <v>53</v>
      </c>
      <c r="AG605">
        <v>58</v>
      </c>
      <c r="AH605">
        <v>1</v>
      </c>
      <c r="AI605">
        <v>1</v>
      </c>
      <c r="AJ605">
        <v>0</v>
      </c>
      <c r="AK605">
        <v>18</v>
      </c>
      <c r="AL605">
        <v>13</v>
      </c>
      <c r="AM605">
        <v>9</v>
      </c>
      <c r="AN605">
        <v>8</v>
      </c>
      <c r="AO605">
        <v>9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39</v>
      </c>
      <c r="AV605">
        <v>24</v>
      </c>
      <c r="AW605">
        <v>9</v>
      </c>
      <c r="AX605">
        <v>58</v>
      </c>
      <c r="AY605">
        <v>130</v>
      </c>
      <c r="AZ605">
        <v>0</v>
      </c>
      <c r="BA605" t="s">
        <v>125</v>
      </c>
      <c r="BE605">
        <v>1</v>
      </c>
    </row>
    <row r="606" spans="1:57" x14ac:dyDescent="0.2">
      <c r="A606" s="27">
        <v>46091</v>
      </c>
      <c r="B606" t="s">
        <v>1543</v>
      </c>
      <c r="C606" t="s">
        <v>1543</v>
      </c>
      <c r="D606" t="s">
        <v>1009</v>
      </c>
      <c r="E606" t="s">
        <v>1622</v>
      </c>
      <c r="F606">
        <v>2034089</v>
      </c>
      <c r="G606" t="s">
        <v>1655</v>
      </c>
      <c r="H606">
        <v>7</v>
      </c>
      <c r="J606" t="s">
        <v>1863</v>
      </c>
      <c r="K606">
        <v>8</v>
      </c>
      <c r="L606" t="s">
        <v>1871</v>
      </c>
      <c r="M606" t="s">
        <v>1872</v>
      </c>
      <c r="N606" t="s">
        <v>1873</v>
      </c>
      <c r="P606" t="s">
        <v>1452</v>
      </c>
      <c r="Q606" t="s">
        <v>1453</v>
      </c>
      <c r="R606" t="s">
        <v>1454</v>
      </c>
      <c r="S606" t="s">
        <v>1455</v>
      </c>
      <c r="T606" t="s">
        <v>1866</v>
      </c>
      <c r="U606" t="s">
        <v>1606</v>
      </c>
      <c r="V606" t="s">
        <v>1450</v>
      </c>
      <c r="W606" t="s">
        <v>32</v>
      </c>
      <c r="X606" t="s">
        <v>1864</v>
      </c>
      <c r="Y606">
        <v>8</v>
      </c>
      <c r="AA606">
        <v>24</v>
      </c>
      <c r="AF606">
        <v>23</v>
      </c>
      <c r="AG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 t="s">
        <v>125</v>
      </c>
      <c r="BE606">
        <v>0</v>
      </c>
    </row>
    <row r="607" spans="1:57" x14ac:dyDescent="0.2">
      <c r="A607" s="27">
        <v>46091</v>
      </c>
      <c r="B607" t="s">
        <v>1543</v>
      </c>
      <c r="C607" t="s">
        <v>1543</v>
      </c>
      <c r="D607" t="s">
        <v>1009</v>
      </c>
      <c r="E607" t="s">
        <v>1622</v>
      </c>
      <c r="F607">
        <v>2039041</v>
      </c>
      <c r="G607" t="s">
        <v>1460</v>
      </c>
      <c r="J607" t="s">
        <v>1856</v>
      </c>
      <c r="K607">
        <v>10</v>
      </c>
      <c r="L607" t="s">
        <v>1871</v>
      </c>
      <c r="M607" t="s">
        <v>1872</v>
      </c>
      <c r="N607" t="s">
        <v>1873</v>
      </c>
      <c r="P607" t="s">
        <v>1452</v>
      </c>
      <c r="Q607" t="s">
        <v>1453</v>
      </c>
      <c r="R607" t="s">
        <v>1454</v>
      </c>
      <c r="S607" t="s">
        <v>1455</v>
      </c>
      <c r="T607" t="s">
        <v>1866</v>
      </c>
      <c r="U607" t="s">
        <v>1606</v>
      </c>
      <c r="V607" t="s">
        <v>1450</v>
      </c>
      <c r="W607" t="s">
        <v>32</v>
      </c>
      <c r="X607" t="s">
        <v>32</v>
      </c>
      <c r="Y607">
        <v>10</v>
      </c>
      <c r="AA607">
        <v>24</v>
      </c>
      <c r="AB607">
        <v>37.957746478873197</v>
      </c>
      <c r="AC607">
        <v>385</v>
      </c>
      <c r="AD607">
        <v>385</v>
      </c>
      <c r="AE607">
        <v>72</v>
      </c>
      <c r="AF607">
        <v>50</v>
      </c>
      <c r="AG607">
        <v>71</v>
      </c>
      <c r="AH607">
        <v>1</v>
      </c>
      <c r="AI607">
        <v>1</v>
      </c>
      <c r="AJ607">
        <v>0</v>
      </c>
      <c r="AK607">
        <v>18</v>
      </c>
      <c r="AL607">
        <v>9</v>
      </c>
      <c r="AM607">
        <v>14</v>
      </c>
      <c r="AN607">
        <v>12</v>
      </c>
      <c r="AO607">
        <v>17</v>
      </c>
      <c r="AP607">
        <v>1</v>
      </c>
      <c r="AQ607">
        <v>0</v>
      </c>
      <c r="AR607">
        <v>0</v>
      </c>
      <c r="AS607">
        <v>5</v>
      </c>
      <c r="AT607">
        <v>9</v>
      </c>
      <c r="AU607">
        <v>36</v>
      </c>
      <c r="AV607">
        <v>10</v>
      </c>
      <c r="AW607">
        <v>7</v>
      </c>
      <c r="AX607">
        <v>71</v>
      </c>
      <c r="AY607">
        <v>138</v>
      </c>
      <c r="AZ607">
        <v>0</v>
      </c>
      <c r="BA607" t="s">
        <v>125</v>
      </c>
      <c r="BE607">
        <v>1</v>
      </c>
    </row>
    <row r="608" spans="1:57" x14ac:dyDescent="0.2">
      <c r="A608" s="27">
        <v>46091</v>
      </c>
      <c r="B608" t="s">
        <v>1543</v>
      </c>
      <c r="C608" t="s">
        <v>1543</v>
      </c>
      <c r="D608" t="s">
        <v>1009</v>
      </c>
      <c r="E608" t="s">
        <v>1622</v>
      </c>
      <c r="F608">
        <v>2048972</v>
      </c>
      <c r="G608" t="s">
        <v>1461</v>
      </c>
      <c r="J608" t="s">
        <v>1856</v>
      </c>
      <c r="K608">
        <v>8</v>
      </c>
      <c r="L608" t="s">
        <v>1871</v>
      </c>
      <c r="M608" t="s">
        <v>1872</v>
      </c>
      <c r="N608" t="s">
        <v>1873</v>
      </c>
      <c r="P608" t="s">
        <v>1452</v>
      </c>
      <c r="Q608" t="s">
        <v>1453</v>
      </c>
      <c r="R608" t="s">
        <v>1454</v>
      </c>
      <c r="S608" t="s">
        <v>1455</v>
      </c>
      <c r="T608" t="s">
        <v>1866</v>
      </c>
      <c r="U608" t="s">
        <v>1606</v>
      </c>
      <c r="V608" t="s">
        <v>1450</v>
      </c>
      <c r="W608" t="s">
        <v>32</v>
      </c>
      <c r="X608" t="s">
        <v>32</v>
      </c>
      <c r="Y608">
        <v>12</v>
      </c>
      <c r="AA608">
        <v>24</v>
      </c>
      <c r="AB608">
        <v>6.72</v>
      </c>
      <c r="AC608">
        <v>24</v>
      </c>
      <c r="AD608">
        <v>24</v>
      </c>
      <c r="AE608">
        <v>432</v>
      </c>
      <c r="AF608">
        <v>40</v>
      </c>
      <c r="AG608">
        <v>25</v>
      </c>
      <c r="AH608">
        <v>1</v>
      </c>
      <c r="AI608">
        <v>1</v>
      </c>
      <c r="AJ608">
        <v>1</v>
      </c>
      <c r="AK608">
        <v>0</v>
      </c>
      <c r="AL608">
        <v>4</v>
      </c>
      <c r="AM608">
        <v>6</v>
      </c>
      <c r="AN608">
        <v>8</v>
      </c>
      <c r="AO608">
        <v>5</v>
      </c>
      <c r="AP608">
        <v>1</v>
      </c>
      <c r="AQ608">
        <v>0</v>
      </c>
      <c r="AR608">
        <v>0</v>
      </c>
      <c r="AS608">
        <v>6</v>
      </c>
      <c r="AT608">
        <v>10</v>
      </c>
      <c r="AU608">
        <v>8</v>
      </c>
      <c r="AV608">
        <v>0</v>
      </c>
      <c r="AW608">
        <v>0</v>
      </c>
      <c r="AX608">
        <v>25</v>
      </c>
      <c r="AY608">
        <v>49</v>
      </c>
      <c r="AZ608">
        <v>0</v>
      </c>
      <c r="BA608" t="s">
        <v>125</v>
      </c>
      <c r="BE608">
        <v>0</v>
      </c>
    </row>
    <row r="609" spans="1:57" x14ac:dyDescent="0.2">
      <c r="A609" s="27">
        <v>46091</v>
      </c>
      <c r="B609" t="s">
        <v>1543</v>
      </c>
      <c r="C609" t="s">
        <v>1543</v>
      </c>
      <c r="D609" t="s">
        <v>1011</v>
      </c>
      <c r="E609" t="s">
        <v>1780</v>
      </c>
      <c r="F609">
        <v>2001113</v>
      </c>
      <c r="G609" t="s">
        <v>1458</v>
      </c>
      <c r="J609" t="s">
        <v>1856</v>
      </c>
      <c r="K609">
        <v>6</v>
      </c>
      <c r="L609" t="s">
        <v>1871</v>
      </c>
      <c r="M609" t="s">
        <v>1872</v>
      </c>
      <c r="N609" t="s">
        <v>1873</v>
      </c>
      <c r="P609" t="s">
        <v>1452</v>
      </c>
      <c r="Q609" t="s">
        <v>1453</v>
      </c>
      <c r="R609" t="s">
        <v>1454</v>
      </c>
      <c r="S609" t="s">
        <v>1455</v>
      </c>
      <c r="T609" t="s">
        <v>1860</v>
      </c>
      <c r="U609" t="s">
        <v>1564</v>
      </c>
      <c r="V609" t="s">
        <v>1450</v>
      </c>
      <c r="W609" t="s">
        <v>32</v>
      </c>
      <c r="X609" t="s">
        <v>32</v>
      </c>
      <c r="Y609">
        <v>7</v>
      </c>
      <c r="AA609">
        <v>24</v>
      </c>
      <c r="AB609">
        <v>7.8235294117647101</v>
      </c>
      <c r="AC609">
        <v>19</v>
      </c>
      <c r="AD609">
        <v>19</v>
      </c>
      <c r="AE609">
        <v>24</v>
      </c>
      <c r="AF609">
        <v>5</v>
      </c>
      <c r="AG609">
        <v>17</v>
      </c>
      <c r="AH609">
        <v>1</v>
      </c>
      <c r="AI609">
        <v>1</v>
      </c>
      <c r="AJ609">
        <v>2</v>
      </c>
      <c r="AK609">
        <v>5</v>
      </c>
      <c r="AL609">
        <v>2</v>
      </c>
      <c r="AM609">
        <v>4</v>
      </c>
      <c r="AN609">
        <v>1</v>
      </c>
      <c r="AO609">
        <v>2</v>
      </c>
      <c r="AP609">
        <v>1</v>
      </c>
      <c r="AQ609">
        <v>3</v>
      </c>
      <c r="AR609">
        <v>3</v>
      </c>
      <c r="AS609">
        <v>5</v>
      </c>
      <c r="AT609">
        <v>4</v>
      </c>
      <c r="AU609">
        <v>0</v>
      </c>
      <c r="AV609">
        <v>2</v>
      </c>
      <c r="AW609">
        <v>0</v>
      </c>
      <c r="AX609">
        <v>17</v>
      </c>
      <c r="AY609">
        <v>34</v>
      </c>
      <c r="AZ609">
        <v>0</v>
      </c>
      <c r="BA609" t="s">
        <v>1522</v>
      </c>
      <c r="BE609">
        <v>0</v>
      </c>
    </row>
    <row r="610" spans="1:57" x14ac:dyDescent="0.2">
      <c r="A610" s="27">
        <v>46091</v>
      </c>
      <c r="B610" t="s">
        <v>1543</v>
      </c>
      <c r="C610" t="s">
        <v>1543</v>
      </c>
      <c r="D610" t="s">
        <v>1011</v>
      </c>
      <c r="E610" t="s">
        <v>1780</v>
      </c>
      <c r="F610">
        <v>2001114</v>
      </c>
      <c r="G610" t="s">
        <v>1862</v>
      </c>
      <c r="H610">
        <v>7</v>
      </c>
      <c r="J610" t="s">
        <v>1863</v>
      </c>
      <c r="K610">
        <v>5</v>
      </c>
      <c r="L610" t="s">
        <v>1871</v>
      </c>
      <c r="M610" t="s">
        <v>1872</v>
      </c>
      <c r="N610" t="s">
        <v>1873</v>
      </c>
      <c r="P610" t="s">
        <v>1452</v>
      </c>
      <c r="Q610" t="s">
        <v>1453</v>
      </c>
      <c r="R610" t="s">
        <v>1454</v>
      </c>
      <c r="S610" t="s">
        <v>1455</v>
      </c>
      <c r="T610" t="s">
        <v>1860</v>
      </c>
      <c r="U610" t="s">
        <v>1564</v>
      </c>
      <c r="V610" t="s">
        <v>1450</v>
      </c>
      <c r="W610" t="s">
        <v>32</v>
      </c>
      <c r="X610" t="s">
        <v>1864</v>
      </c>
      <c r="Y610">
        <v>5</v>
      </c>
      <c r="AA610">
        <v>24</v>
      </c>
      <c r="AF610">
        <v>1</v>
      </c>
      <c r="AG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 t="s">
        <v>1522</v>
      </c>
      <c r="BE610">
        <v>0</v>
      </c>
    </row>
    <row r="611" spans="1:57" x14ac:dyDescent="0.2">
      <c r="A611" s="27">
        <v>46091</v>
      </c>
      <c r="B611" t="s">
        <v>1543</v>
      </c>
      <c r="C611" t="s">
        <v>1543</v>
      </c>
      <c r="D611" t="s">
        <v>1011</v>
      </c>
      <c r="E611" t="s">
        <v>1780</v>
      </c>
      <c r="F611">
        <v>2001115</v>
      </c>
      <c r="G611" t="s">
        <v>1875</v>
      </c>
      <c r="H611">
        <v>7</v>
      </c>
      <c r="J611" t="s">
        <v>1863</v>
      </c>
      <c r="K611">
        <v>5</v>
      </c>
      <c r="L611" t="s">
        <v>1871</v>
      </c>
      <c r="M611" t="s">
        <v>1872</v>
      </c>
      <c r="N611" t="s">
        <v>1873</v>
      </c>
      <c r="P611" t="s">
        <v>1452</v>
      </c>
      <c r="Q611" t="s">
        <v>1453</v>
      </c>
      <c r="R611" t="s">
        <v>1454</v>
      </c>
      <c r="S611" t="s">
        <v>1455</v>
      </c>
      <c r="T611" t="s">
        <v>1860</v>
      </c>
      <c r="U611" t="s">
        <v>1564</v>
      </c>
      <c r="V611" t="s">
        <v>1450</v>
      </c>
      <c r="W611" t="s">
        <v>32</v>
      </c>
      <c r="X611" t="s">
        <v>1864</v>
      </c>
      <c r="Y611">
        <v>5</v>
      </c>
      <c r="AA611">
        <v>24</v>
      </c>
      <c r="AF611">
        <v>1</v>
      </c>
      <c r="AG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 t="s">
        <v>1522</v>
      </c>
      <c r="BE611">
        <v>0</v>
      </c>
    </row>
    <row r="612" spans="1:57" x14ac:dyDescent="0.2">
      <c r="A612" s="27">
        <v>46091</v>
      </c>
      <c r="B612" t="s">
        <v>1543</v>
      </c>
      <c r="C612" t="s">
        <v>1543</v>
      </c>
      <c r="D612" t="s">
        <v>1011</v>
      </c>
      <c r="E612" t="s">
        <v>1780</v>
      </c>
      <c r="F612">
        <v>2030990</v>
      </c>
      <c r="G612" t="s">
        <v>1459</v>
      </c>
      <c r="J612" t="s">
        <v>1865</v>
      </c>
      <c r="K612">
        <v>6</v>
      </c>
      <c r="L612" t="s">
        <v>1871</v>
      </c>
      <c r="M612" t="s">
        <v>1872</v>
      </c>
      <c r="N612" t="s">
        <v>1873</v>
      </c>
      <c r="P612" t="s">
        <v>1452</v>
      </c>
      <c r="Q612" t="s">
        <v>1453</v>
      </c>
      <c r="R612" t="s">
        <v>1454</v>
      </c>
      <c r="S612" t="s">
        <v>1455</v>
      </c>
      <c r="T612" t="s">
        <v>1860</v>
      </c>
      <c r="U612" t="s">
        <v>1564</v>
      </c>
      <c r="V612" t="s">
        <v>1450</v>
      </c>
      <c r="W612" t="s">
        <v>32</v>
      </c>
      <c r="X612" t="s">
        <v>32</v>
      </c>
      <c r="Y612">
        <v>7</v>
      </c>
      <c r="AA612">
        <v>24</v>
      </c>
      <c r="AB612">
        <v>17.769230769230798</v>
      </c>
      <c r="AC612">
        <v>33</v>
      </c>
      <c r="AD612">
        <v>33</v>
      </c>
      <c r="AE612">
        <v>24</v>
      </c>
      <c r="AF612">
        <v>11</v>
      </c>
      <c r="AG612">
        <v>13</v>
      </c>
      <c r="AH612">
        <v>1</v>
      </c>
      <c r="AI612">
        <v>1</v>
      </c>
      <c r="AJ612">
        <v>2</v>
      </c>
      <c r="AK612">
        <v>0</v>
      </c>
      <c r="AL612">
        <v>0</v>
      </c>
      <c r="AM612">
        <v>2</v>
      </c>
      <c r="AN612">
        <v>6</v>
      </c>
      <c r="AO612">
        <v>0</v>
      </c>
      <c r="AP612">
        <v>3</v>
      </c>
      <c r="AQ612">
        <v>5</v>
      </c>
      <c r="AR612">
        <v>0</v>
      </c>
      <c r="AS612">
        <v>0</v>
      </c>
      <c r="AT612">
        <v>2</v>
      </c>
      <c r="AU612">
        <v>6</v>
      </c>
      <c r="AV612">
        <v>1</v>
      </c>
      <c r="AW612">
        <v>0</v>
      </c>
      <c r="AX612">
        <v>13</v>
      </c>
      <c r="AY612">
        <v>27</v>
      </c>
      <c r="AZ612">
        <v>0</v>
      </c>
      <c r="BA612" t="s">
        <v>1522</v>
      </c>
      <c r="BE612">
        <v>0</v>
      </c>
    </row>
    <row r="613" spans="1:57" x14ac:dyDescent="0.2">
      <c r="A613" s="27">
        <v>46091</v>
      </c>
      <c r="B613" t="s">
        <v>1543</v>
      </c>
      <c r="C613" t="s">
        <v>1543</v>
      </c>
      <c r="D613" t="s">
        <v>1011</v>
      </c>
      <c r="E613" t="s">
        <v>1780</v>
      </c>
      <c r="F613">
        <v>2030991</v>
      </c>
      <c r="G613" t="s">
        <v>1463</v>
      </c>
      <c r="J613" t="s">
        <v>1856</v>
      </c>
      <c r="K613">
        <v>6</v>
      </c>
      <c r="L613" t="s">
        <v>1871</v>
      </c>
      <c r="M613" t="s">
        <v>1872</v>
      </c>
      <c r="N613" t="s">
        <v>1873</v>
      </c>
      <c r="P613" t="s">
        <v>1452</v>
      </c>
      <c r="Q613" t="s">
        <v>1453</v>
      </c>
      <c r="R613" t="s">
        <v>1454</v>
      </c>
      <c r="S613" t="s">
        <v>1455</v>
      </c>
      <c r="T613" t="s">
        <v>1860</v>
      </c>
      <c r="U613" t="s">
        <v>1564</v>
      </c>
      <c r="V613" t="s">
        <v>1450</v>
      </c>
      <c r="W613" t="s">
        <v>32</v>
      </c>
      <c r="X613" t="s">
        <v>32</v>
      </c>
      <c r="Y613">
        <v>6</v>
      </c>
      <c r="AA613">
        <v>24</v>
      </c>
      <c r="AB613">
        <v>8.3125</v>
      </c>
      <c r="AC613">
        <v>19</v>
      </c>
      <c r="AD613">
        <v>19</v>
      </c>
      <c r="AE613">
        <v>24</v>
      </c>
      <c r="AF613">
        <v>12</v>
      </c>
      <c r="AG613">
        <v>16</v>
      </c>
      <c r="AH613">
        <v>1</v>
      </c>
      <c r="AI613">
        <v>1</v>
      </c>
      <c r="AJ613">
        <v>3</v>
      </c>
      <c r="AK613">
        <v>6</v>
      </c>
      <c r="AL613">
        <v>2</v>
      </c>
      <c r="AM613">
        <v>1</v>
      </c>
      <c r="AN613">
        <v>0</v>
      </c>
      <c r="AO613">
        <v>4</v>
      </c>
      <c r="AP613">
        <v>0</v>
      </c>
      <c r="AQ613">
        <v>1</v>
      </c>
      <c r="AR613">
        <v>0</v>
      </c>
      <c r="AS613">
        <v>2</v>
      </c>
      <c r="AT613">
        <v>3</v>
      </c>
      <c r="AU613">
        <v>2</v>
      </c>
      <c r="AV613">
        <v>5</v>
      </c>
      <c r="AW613">
        <v>0</v>
      </c>
      <c r="AX613">
        <v>16</v>
      </c>
      <c r="AY613">
        <v>29</v>
      </c>
      <c r="AZ613">
        <v>0</v>
      </c>
      <c r="BA613" t="s">
        <v>1522</v>
      </c>
      <c r="BE613">
        <v>0</v>
      </c>
    </row>
    <row r="614" spans="1:57" x14ac:dyDescent="0.2">
      <c r="A614" s="27">
        <v>46091</v>
      </c>
      <c r="B614" t="s">
        <v>1543</v>
      </c>
      <c r="C614" t="s">
        <v>1543</v>
      </c>
      <c r="D614" t="s">
        <v>1011</v>
      </c>
      <c r="E614" t="s">
        <v>1780</v>
      </c>
      <c r="F614">
        <v>2034089</v>
      </c>
      <c r="G614" t="s">
        <v>1655</v>
      </c>
      <c r="H614">
        <v>7</v>
      </c>
      <c r="J614" t="s">
        <v>1863</v>
      </c>
      <c r="K614">
        <v>4</v>
      </c>
      <c r="L614" t="s">
        <v>1871</v>
      </c>
      <c r="M614" t="s">
        <v>1872</v>
      </c>
      <c r="N614" t="s">
        <v>1873</v>
      </c>
      <c r="P614" t="s">
        <v>1452</v>
      </c>
      <c r="Q614" t="s">
        <v>1453</v>
      </c>
      <c r="R614" t="s">
        <v>1454</v>
      </c>
      <c r="S614" t="s">
        <v>1455</v>
      </c>
      <c r="T614" t="s">
        <v>1866</v>
      </c>
      <c r="U614" t="s">
        <v>1564</v>
      </c>
      <c r="V614" t="s">
        <v>1450</v>
      </c>
      <c r="W614" t="s">
        <v>32</v>
      </c>
      <c r="X614" t="s">
        <v>1864</v>
      </c>
      <c r="Y614">
        <v>5</v>
      </c>
      <c r="AA614">
        <v>24</v>
      </c>
      <c r="AF614">
        <v>19</v>
      </c>
      <c r="AG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 t="s">
        <v>1522</v>
      </c>
      <c r="BE614">
        <v>0</v>
      </c>
    </row>
    <row r="615" spans="1:57" x14ac:dyDescent="0.2">
      <c r="A615" s="27">
        <v>46091</v>
      </c>
      <c r="B615" t="s">
        <v>1543</v>
      </c>
      <c r="C615" t="s">
        <v>1543</v>
      </c>
      <c r="D615" t="s">
        <v>1011</v>
      </c>
      <c r="E615" t="s">
        <v>1780</v>
      </c>
      <c r="F615">
        <v>2039041</v>
      </c>
      <c r="G615" t="s">
        <v>1460</v>
      </c>
      <c r="J615" t="s">
        <v>1856</v>
      </c>
      <c r="K615">
        <v>5</v>
      </c>
      <c r="L615" t="s">
        <v>1871</v>
      </c>
      <c r="M615" t="s">
        <v>1872</v>
      </c>
      <c r="N615" t="s">
        <v>1873</v>
      </c>
      <c r="P615" t="s">
        <v>1452</v>
      </c>
      <c r="Q615" t="s">
        <v>1453</v>
      </c>
      <c r="R615" t="s">
        <v>1454</v>
      </c>
      <c r="S615" t="s">
        <v>1455</v>
      </c>
      <c r="T615" t="s">
        <v>1866</v>
      </c>
      <c r="U615" t="s">
        <v>1564</v>
      </c>
      <c r="V615" t="s">
        <v>1450</v>
      </c>
      <c r="W615" t="s">
        <v>32</v>
      </c>
      <c r="X615" t="s">
        <v>32</v>
      </c>
      <c r="Y615">
        <v>5</v>
      </c>
      <c r="AA615">
        <v>24</v>
      </c>
      <c r="AB615">
        <v>161</v>
      </c>
      <c r="AC615">
        <v>46</v>
      </c>
      <c r="AD615">
        <v>46</v>
      </c>
      <c r="AF615">
        <v>12</v>
      </c>
      <c r="AG615">
        <v>2</v>
      </c>
      <c r="AH615">
        <v>1</v>
      </c>
      <c r="AI615">
        <v>1</v>
      </c>
      <c r="AJ615">
        <v>2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</v>
      </c>
      <c r="AU615">
        <v>0</v>
      </c>
      <c r="AV615">
        <v>3</v>
      </c>
      <c r="AW615">
        <v>0</v>
      </c>
      <c r="AX615">
        <v>2</v>
      </c>
      <c r="AY615">
        <v>7</v>
      </c>
      <c r="AZ615">
        <v>0</v>
      </c>
      <c r="BA615" t="s">
        <v>1522</v>
      </c>
      <c r="BE615">
        <v>0</v>
      </c>
    </row>
    <row r="616" spans="1:57" x14ac:dyDescent="0.2">
      <c r="A616" s="27">
        <v>46091</v>
      </c>
      <c r="B616" t="s">
        <v>1543</v>
      </c>
      <c r="C616" t="s">
        <v>1543</v>
      </c>
      <c r="D616" t="s">
        <v>1011</v>
      </c>
      <c r="E616" t="s">
        <v>1780</v>
      </c>
      <c r="F616">
        <v>2048972</v>
      </c>
      <c r="G616" t="s">
        <v>1461</v>
      </c>
      <c r="J616" t="s">
        <v>1856</v>
      </c>
      <c r="K616">
        <v>4</v>
      </c>
      <c r="L616" t="s">
        <v>1871</v>
      </c>
      <c r="M616" t="s">
        <v>1872</v>
      </c>
      <c r="N616" t="s">
        <v>1873</v>
      </c>
      <c r="P616" t="s">
        <v>1452</v>
      </c>
      <c r="Q616" t="s">
        <v>1453</v>
      </c>
      <c r="R616" t="s">
        <v>1454</v>
      </c>
      <c r="S616" t="s">
        <v>1455</v>
      </c>
      <c r="T616" t="s">
        <v>1866</v>
      </c>
      <c r="U616" t="s">
        <v>1564</v>
      </c>
      <c r="V616" t="s">
        <v>1450</v>
      </c>
      <c r="W616" t="s">
        <v>32</v>
      </c>
      <c r="X616" t="s">
        <v>32</v>
      </c>
      <c r="Y616">
        <v>12</v>
      </c>
      <c r="AA616">
        <v>24</v>
      </c>
      <c r="AB616">
        <v>17</v>
      </c>
      <c r="AC616">
        <v>34</v>
      </c>
      <c r="AD616">
        <v>34</v>
      </c>
      <c r="AE616">
        <v>24</v>
      </c>
      <c r="AF616">
        <v>12</v>
      </c>
      <c r="AG616">
        <v>14</v>
      </c>
      <c r="AH616">
        <v>1</v>
      </c>
      <c r="AI616">
        <v>1</v>
      </c>
      <c r="AJ616">
        <v>0</v>
      </c>
      <c r="AK616">
        <v>0</v>
      </c>
      <c r="AL616">
        <v>0</v>
      </c>
      <c r="AM616">
        <v>5</v>
      </c>
      <c r="AN616">
        <v>5</v>
      </c>
      <c r="AO616">
        <v>1</v>
      </c>
      <c r="AP616">
        <v>3</v>
      </c>
      <c r="AQ616">
        <v>2</v>
      </c>
      <c r="AR616">
        <v>0</v>
      </c>
      <c r="AS616">
        <v>1</v>
      </c>
      <c r="AT616">
        <v>4</v>
      </c>
      <c r="AU616">
        <v>1</v>
      </c>
      <c r="AV616">
        <v>8</v>
      </c>
      <c r="AW616">
        <v>0</v>
      </c>
      <c r="AX616">
        <v>14</v>
      </c>
      <c r="AY616">
        <v>30</v>
      </c>
      <c r="AZ616">
        <v>1</v>
      </c>
      <c r="BA616" t="s">
        <v>1522</v>
      </c>
      <c r="BE616">
        <v>1</v>
      </c>
    </row>
    <row r="617" spans="1:57" x14ac:dyDescent="0.2">
      <c r="A617" s="27">
        <v>46091</v>
      </c>
      <c r="B617" t="s">
        <v>1543</v>
      </c>
      <c r="C617" t="s">
        <v>1543</v>
      </c>
      <c r="D617" t="s">
        <v>1013</v>
      </c>
      <c r="E617" t="s">
        <v>1574</v>
      </c>
      <c r="F617">
        <v>2001113</v>
      </c>
      <c r="G617" t="s">
        <v>1458</v>
      </c>
      <c r="J617" t="s">
        <v>1856</v>
      </c>
      <c r="K617">
        <v>5</v>
      </c>
      <c r="L617" t="s">
        <v>1871</v>
      </c>
      <c r="M617" t="s">
        <v>1872</v>
      </c>
      <c r="N617" t="s">
        <v>1873</v>
      </c>
      <c r="P617" t="s">
        <v>1452</v>
      </c>
      <c r="Q617" t="s">
        <v>1453</v>
      </c>
      <c r="R617" t="s">
        <v>1454</v>
      </c>
      <c r="S617" t="s">
        <v>1455</v>
      </c>
      <c r="T617" t="s">
        <v>1860</v>
      </c>
      <c r="U617" t="s">
        <v>1564</v>
      </c>
      <c r="V617" t="s">
        <v>1450</v>
      </c>
      <c r="W617" t="s">
        <v>32</v>
      </c>
      <c r="X617" t="s">
        <v>32</v>
      </c>
      <c r="Y617">
        <v>6</v>
      </c>
      <c r="AA617">
        <v>24</v>
      </c>
      <c r="AB617">
        <v>15.4</v>
      </c>
      <c r="AC617">
        <v>33</v>
      </c>
      <c r="AD617">
        <v>33</v>
      </c>
      <c r="AE617">
        <v>24</v>
      </c>
      <c r="AF617">
        <v>18</v>
      </c>
      <c r="AG617">
        <v>15</v>
      </c>
      <c r="AH617">
        <v>1</v>
      </c>
      <c r="AI617">
        <v>1</v>
      </c>
      <c r="AJ617">
        <v>15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</v>
      </c>
      <c r="AR617">
        <v>4</v>
      </c>
      <c r="AS617">
        <v>0</v>
      </c>
      <c r="AT617">
        <v>0</v>
      </c>
      <c r="AU617">
        <v>1</v>
      </c>
      <c r="AV617">
        <v>2</v>
      </c>
      <c r="AW617">
        <v>11</v>
      </c>
      <c r="AX617">
        <v>15</v>
      </c>
      <c r="AY617">
        <v>36</v>
      </c>
      <c r="AZ617">
        <v>0</v>
      </c>
      <c r="BA617" t="s">
        <v>1522</v>
      </c>
      <c r="BE617">
        <v>0</v>
      </c>
    </row>
    <row r="618" spans="1:57" x14ac:dyDescent="0.2">
      <c r="A618" s="27">
        <v>46091</v>
      </c>
      <c r="B618" t="s">
        <v>1543</v>
      </c>
      <c r="C618" t="s">
        <v>1543</v>
      </c>
      <c r="D618" t="s">
        <v>1013</v>
      </c>
      <c r="E618" t="s">
        <v>1574</v>
      </c>
      <c r="F618">
        <v>2001114</v>
      </c>
      <c r="G618" t="s">
        <v>1862</v>
      </c>
      <c r="H618">
        <v>7</v>
      </c>
      <c r="I618">
        <v>20</v>
      </c>
      <c r="J618" t="s">
        <v>1863</v>
      </c>
      <c r="K618">
        <v>8</v>
      </c>
      <c r="L618" t="s">
        <v>1871</v>
      </c>
      <c r="M618" t="s">
        <v>1872</v>
      </c>
      <c r="N618" t="s">
        <v>1873</v>
      </c>
      <c r="P618" t="s">
        <v>1452</v>
      </c>
      <c r="Q618" t="s">
        <v>1453</v>
      </c>
      <c r="R618" t="s">
        <v>1454</v>
      </c>
      <c r="S618" t="s">
        <v>1455</v>
      </c>
      <c r="T618" t="s">
        <v>1860</v>
      </c>
      <c r="U618" t="s">
        <v>1564</v>
      </c>
      <c r="V618" t="s">
        <v>1450</v>
      </c>
      <c r="W618" t="s">
        <v>32</v>
      </c>
      <c r="X618" t="s">
        <v>1864</v>
      </c>
      <c r="Y618">
        <v>8</v>
      </c>
      <c r="AA618">
        <v>24</v>
      </c>
      <c r="AF618">
        <v>3</v>
      </c>
      <c r="AG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 t="s">
        <v>1522</v>
      </c>
      <c r="BE618">
        <v>0</v>
      </c>
    </row>
    <row r="619" spans="1:57" x14ac:dyDescent="0.2">
      <c r="A619" s="27">
        <v>46091</v>
      </c>
      <c r="B619" t="s">
        <v>1543</v>
      </c>
      <c r="C619" t="s">
        <v>1543</v>
      </c>
      <c r="D619" t="s">
        <v>1013</v>
      </c>
      <c r="E619" t="s">
        <v>1574</v>
      </c>
      <c r="F619">
        <v>2030990</v>
      </c>
      <c r="G619" t="s">
        <v>1459</v>
      </c>
      <c r="J619" t="s">
        <v>1865</v>
      </c>
      <c r="K619">
        <v>5</v>
      </c>
      <c r="L619" t="s">
        <v>1871</v>
      </c>
      <c r="M619" t="s">
        <v>1872</v>
      </c>
      <c r="N619" t="s">
        <v>1873</v>
      </c>
      <c r="P619" t="s">
        <v>1452</v>
      </c>
      <c r="Q619" t="s">
        <v>1453</v>
      </c>
      <c r="R619" t="s">
        <v>1454</v>
      </c>
      <c r="S619" t="s">
        <v>1455</v>
      </c>
      <c r="T619" t="s">
        <v>1860</v>
      </c>
      <c r="U619" t="s">
        <v>1564</v>
      </c>
      <c r="V619" t="s">
        <v>1450</v>
      </c>
      <c r="W619" t="s">
        <v>32</v>
      </c>
      <c r="X619" t="s">
        <v>32</v>
      </c>
      <c r="Y619">
        <v>6</v>
      </c>
      <c r="AA619">
        <v>24</v>
      </c>
      <c r="AB619">
        <v>245</v>
      </c>
      <c r="AC619">
        <v>35</v>
      </c>
      <c r="AD619">
        <v>35</v>
      </c>
      <c r="AE619">
        <v>48</v>
      </c>
      <c r="AF619">
        <v>13</v>
      </c>
      <c r="AG619">
        <v>1</v>
      </c>
      <c r="AH619">
        <v>1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7</v>
      </c>
      <c r="AR619">
        <v>9</v>
      </c>
      <c r="AS619">
        <v>6</v>
      </c>
      <c r="AT619">
        <v>2</v>
      </c>
      <c r="AU619">
        <v>3</v>
      </c>
      <c r="AV619">
        <v>7</v>
      </c>
      <c r="AW619">
        <v>11</v>
      </c>
      <c r="AX619">
        <v>1</v>
      </c>
      <c r="AY619">
        <v>46</v>
      </c>
      <c r="AZ619">
        <v>1</v>
      </c>
      <c r="BA619" t="s">
        <v>1522</v>
      </c>
      <c r="BE619">
        <v>1</v>
      </c>
    </row>
    <row r="620" spans="1:57" x14ac:dyDescent="0.2">
      <c r="A620" s="27">
        <v>46091</v>
      </c>
      <c r="B620" t="s">
        <v>1543</v>
      </c>
      <c r="C620" t="s">
        <v>1543</v>
      </c>
      <c r="D620" t="s">
        <v>1013</v>
      </c>
      <c r="E620" t="s">
        <v>1574</v>
      </c>
      <c r="F620">
        <v>2030991</v>
      </c>
      <c r="G620" t="s">
        <v>1463</v>
      </c>
      <c r="J620" t="s">
        <v>1856</v>
      </c>
      <c r="K620">
        <v>5</v>
      </c>
      <c r="L620" t="s">
        <v>1871</v>
      </c>
      <c r="M620" t="s">
        <v>1872</v>
      </c>
      <c r="N620" t="s">
        <v>1873</v>
      </c>
      <c r="P620" t="s">
        <v>1452</v>
      </c>
      <c r="Q620" t="s">
        <v>1453</v>
      </c>
      <c r="R620" t="s">
        <v>1454</v>
      </c>
      <c r="S620" t="s">
        <v>1455</v>
      </c>
      <c r="T620" t="s">
        <v>1860</v>
      </c>
      <c r="U620" t="s">
        <v>1564</v>
      </c>
      <c r="V620" t="s">
        <v>1450</v>
      </c>
      <c r="W620" t="s">
        <v>32</v>
      </c>
      <c r="X620" t="s">
        <v>32</v>
      </c>
      <c r="Y620">
        <v>6</v>
      </c>
      <c r="AA620">
        <v>24</v>
      </c>
      <c r="AB620">
        <v>3.7916666666666701</v>
      </c>
      <c r="AC620">
        <v>13</v>
      </c>
      <c r="AD620">
        <v>13</v>
      </c>
      <c r="AE620">
        <v>24</v>
      </c>
      <c r="AF620">
        <v>14</v>
      </c>
      <c r="AG620">
        <v>24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4</v>
      </c>
      <c r="AN620">
        <v>9</v>
      </c>
      <c r="AO620">
        <v>5</v>
      </c>
      <c r="AP620">
        <v>6</v>
      </c>
      <c r="AQ620">
        <v>5</v>
      </c>
      <c r="AR620">
        <v>4</v>
      </c>
      <c r="AS620">
        <v>6</v>
      </c>
      <c r="AT620">
        <v>3</v>
      </c>
      <c r="AU620">
        <v>3</v>
      </c>
      <c r="AV620">
        <v>3</v>
      </c>
      <c r="AW620">
        <v>0</v>
      </c>
      <c r="AX620">
        <v>24</v>
      </c>
      <c r="AY620">
        <v>48</v>
      </c>
      <c r="AZ620">
        <v>0</v>
      </c>
      <c r="BA620" t="s">
        <v>1522</v>
      </c>
      <c r="BE620">
        <v>0</v>
      </c>
    </row>
    <row r="621" spans="1:57" x14ac:dyDescent="0.2">
      <c r="A621" s="27">
        <v>46091</v>
      </c>
      <c r="B621" t="s">
        <v>1543</v>
      </c>
      <c r="C621" t="s">
        <v>1543</v>
      </c>
      <c r="D621" t="s">
        <v>1013</v>
      </c>
      <c r="E621" t="s">
        <v>1574</v>
      </c>
      <c r="F621">
        <v>2034089</v>
      </c>
      <c r="G621" t="s">
        <v>1655</v>
      </c>
      <c r="H621">
        <v>7</v>
      </c>
      <c r="J621" t="s">
        <v>1863</v>
      </c>
      <c r="K621">
        <v>4</v>
      </c>
      <c r="L621" t="s">
        <v>1871</v>
      </c>
      <c r="M621" t="s">
        <v>1872</v>
      </c>
      <c r="N621" t="s">
        <v>1873</v>
      </c>
      <c r="P621" t="s">
        <v>1452</v>
      </c>
      <c r="Q621" t="s">
        <v>1453</v>
      </c>
      <c r="R621" t="s">
        <v>1454</v>
      </c>
      <c r="S621" t="s">
        <v>1455</v>
      </c>
      <c r="T621" t="s">
        <v>1866</v>
      </c>
      <c r="U621" t="s">
        <v>1564</v>
      </c>
      <c r="V621" t="s">
        <v>1450</v>
      </c>
      <c r="W621" t="s">
        <v>32</v>
      </c>
      <c r="X621" t="s">
        <v>1864</v>
      </c>
      <c r="Y621">
        <v>4</v>
      </c>
      <c r="AA621">
        <v>24</v>
      </c>
      <c r="AF621">
        <v>24</v>
      </c>
      <c r="AG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 t="s">
        <v>1522</v>
      </c>
      <c r="BE621">
        <v>0</v>
      </c>
    </row>
    <row r="622" spans="1:57" x14ac:dyDescent="0.2">
      <c r="A622" s="27">
        <v>46091</v>
      </c>
      <c r="B622" t="s">
        <v>1543</v>
      </c>
      <c r="C622" t="s">
        <v>1543</v>
      </c>
      <c r="D622" t="s">
        <v>1013</v>
      </c>
      <c r="E622" t="s">
        <v>1574</v>
      </c>
      <c r="F622">
        <v>2039041</v>
      </c>
      <c r="G622" t="s">
        <v>1460</v>
      </c>
      <c r="J622" t="s">
        <v>1856</v>
      </c>
      <c r="K622">
        <v>8</v>
      </c>
      <c r="L622" t="s">
        <v>1871</v>
      </c>
      <c r="M622" t="s">
        <v>1872</v>
      </c>
      <c r="N622" t="s">
        <v>1873</v>
      </c>
      <c r="P622" t="s">
        <v>1452</v>
      </c>
      <c r="Q622" t="s">
        <v>1453</v>
      </c>
      <c r="R622" t="s">
        <v>1454</v>
      </c>
      <c r="S622" t="s">
        <v>1455</v>
      </c>
      <c r="T622" t="s">
        <v>1866</v>
      </c>
      <c r="U622" t="s">
        <v>1564</v>
      </c>
      <c r="V622" t="s">
        <v>1450</v>
      </c>
      <c r="W622" t="s">
        <v>32</v>
      </c>
      <c r="X622" t="s">
        <v>32</v>
      </c>
      <c r="Y622">
        <v>8</v>
      </c>
      <c r="AA622">
        <v>24</v>
      </c>
      <c r="AB622">
        <v>80.5</v>
      </c>
      <c r="AC622">
        <v>46</v>
      </c>
      <c r="AD622">
        <v>46</v>
      </c>
      <c r="AF622">
        <v>6</v>
      </c>
      <c r="AG622">
        <v>4</v>
      </c>
      <c r="AH622">
        <v>1</v>
      </c>
      <c r="AI622">
        <v>1</v>
      </c>
      <c r="AJ622">
        <v>1</v>
      </c>
      <c r="AK622">
        <v>0</v>
      </c>
      <c r="AL622">
        <v>0</v>
      </c>
      <c r="AM622">
        <v>0</v>
      </c>
      <c r="AN622">
        <v>1</v>
      </c>
      <c r="AO622">
        <v>2</v>
      </c>
      <c r="AP622">
        <v>0</v>
      </c>
      <c r="AQ622">
        <v>5</v>
      </c>
      <c r="AR622">
        <v>0</v>
      </c>
      <c r="AS622">
        <v>1</v>
      </c>
      <c r="AT622">
        <v>6</v>
      </c>
      <c r="AU622">
        <v>1</v>
      </c>
      <c r="AV622">
        <v>7</v>
      </c>
      <c r="AW622">
        <v>0</v>
      </c>
      <c r="AX622">
        <v>4</v>
      </c>
      <c r="AY622">
        <v>24</v>
      </c>
      <c r="AZ622">
        <v>0</v>
      </c>
      <c r="BA622" t="s">
        <v>1522</v>
      </c>
      <c r="BE622">
        <v>0</v>
      </c>
    </row>
    <row r="623" spans="1:57" x14ac:dyDescent="0.2">
      <c r="A623" s="27">
        <v>46091</v>
      </c>
      <c r="B623" t="s">
        <v>1543</v>
      </c>
      <c r="C623" t="s">
        <v>1543</v>
      </c>
      <c r="D623" t="s">
        <v>1013</v>
      </c>
      <c r="E623" t="s">
        <v>1574</v>
      </c>
      <c r="F623">
        <v>2048972</v>
      </c>
      <c r="G623" t="s">
        <v>1461</v>
      </c>
      <c r="J623" t="s">
        <v>1856</v>
      </c>
      <c r="K623">
        <v>4</v>
      </c>
      <c r="L623" t="s">
        <v>1871</v>
      </c>
      <c r="M623" t="s">
        <v>1872</v>
      </c>
      <c r="N623" t="s">
        <v>1873</v>
      </c>
      <c r="P623" t="s">
        <v>1452</v>
      </c>
      <c r="Q623" t="s">
        <v>1453</v>
      </c>
      <c r="R623" t="s">
        <v>1454</v>
      </c>
      <c r="S623" t="s">
        <v>1455</v>
      </c>
      <c r="T623" t="s">
        <v>1866</v>
      </c>
      <c r="U623" t="s">
        <v>1564</v>
      </c>
      <c r="V623" t="s">
        <v>1450</v>
      </c>
      <c r="W623" t="s">
        <v>32</v>
      </c>
      <c r="X623" t="s">
        <v>32</v>
      </c>
      <c r="Y623">
        <v>12</v>
      </c>
      <c r="AA623">
        <v>24</v>
      </c>
      <c r="AB623">
        <v>39.375</v>
      </c>
      <c r="AC623">
        <v>45</v>
      </c>
      <c r="AD623">
        <v>45</v>
      </c>
      <c r="AE623">
        <v>24</v>
      </c>
      <c r="AF623">
        <v>17</v>
      </c>
      <c r="AG623">
        <v>8</v>
      </c>
      <c r="AH623">
        <v>1</v>
      </c>
      <c r="AI623">
        <v>1</v>
      </c>
      <c r="AJ623">
        <v>2</v>
      </c>
      <c r="AK623">
        <v>0</v>
      </c>
      <c r="AL623">
        <v>0</v>
      </c>
      <c r="AM623">
        <v>0</v>
      </c>
      <c r="AN623">
        <v>0</v>
      </c>
      <c r="AO623">
        <v>3</v>
      </c>
      <c r="AP623">
        <v>3</v>
      </c>
      <c r="AQ623">
        <v>3</v>
      </c>
      <c r="AR623">
        <v>1</v>
      </c>
      <c r="AS623">
        <v>1</v>
      </c>
      <c r="AT623">
        <v>5</v>
      </c>
      <c r="AU623">
        <v>1</v>
      </c>
      <c r="AV623">
        <v>1</v>
      </c>
      <c r="AW623">
        <v>2</v>
      </c>
      <c r="AX623">
        <v>8</v>
      </c>
      <c r="AY623">
        <v>22</v>
      </c>
      <c r="AZ623">
        <v>0</v>
      </c>
      <c r="BA623" t="s">
        <v>1522</v>
      </c>
      <c r="BE623">
        <v>0</v>
      </c>
    </row>
    <row r="624" spans="1:57" x14ac:dyDescent="0.2">
      <c r="A624" s="27">
        <v>46091</v>
      </c>
      <c r="B624" t="s">
        <v>1543</v>
      </c>
      <c r="C624" t="s">
        <v>1543</v>
      </c>
      <c r="D624" t="s">
        <v>1015</v>
      </c>
      <c r="E624" t="s">
        <v>1703</v>
      </c>
      <c r="F624">
        <v>2001113</v>
      </c>
      <c r="G624" t="s">
        <v>1458</v>
      </c>
      <c r="J624" t="s">
        <v>1856</v>
      </c>
      <c r="K624">
        <v>11</v>
      </c>
      <c r="L624" t="s">
        <v>1871</v>
      </c>
      <c r="M624" t="s">
        <v>1872</v>
      </c>
      <c r="N624" t="s">
        <v>1873</v>
      </c>
      <c r="P624" t="s">
        <v>1452</v>
      </c>
      <c r="Q624" t="s">
        <v>1453</v>
      </c>
      <c r="R624" t="s">
        <v>1454</v>
      </c>
      <c r="S624" t="s">
        <v>1455</v>
      </c>
      <c r="T624" t="s">
        <v>1860</v>
      </c>
      <c r="U624" t="s">
        <v>1682</v>
      </c>
      <c r="V624" t="s">
        <v>1450</v>
      </c>
      <c r="W624" t="s">
        <v>32</v>
      </c>
      <c r="X624" t="s">
        <v>32</v>
      </c>
      <c r="Y624">
        <v>12</v>
      </c>
      <c r="AA624">
        <v>24</v>
      </c>
      <c r="AB624">
        <v>182</v>
      </c>
      <c r="AC624">
        <v>26</v>
      </c>
      <c r="AD624">
        <v>26</v>
      </c>
      <c r="AE624">
        <v>48</v>
      </c>
      <c r="AF624">
        <v>5</v>
      </c>
      <c r="AG624">
        <v>1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2</v>
      </c>
      <c r="AS624">
        <v>10</v>
      </c>
      <c r="AT624">
        <v>5</v>
      </c>
      <c r="AU624">
        <v>6</v>
      </c>
      <c r="AV624">
        <v>5</v>
      </c>
      <c r="AW624">
        <v>3</v>
      </c>
      <c r="AX624">
        <v>1</v>
      </c>
      <c r="AY624">
        <v>32</v>
      </c>
      <c r="AZ624">
        <v>1</v>
      </c>
      <c r="BA624" t="s">
        <v>1470</v>
      </c>
      <c r="BE624">
        <v>1</v>
      </c>
    </row>
    <row r="625" spans="1:57" x14ac:dyDescent="0.2">
      <c r="A625" s="27">
        <v>46091</v>
      </c>
      <c r="B625" t="s">
        <v>1543</v>
      </c>
      <c r="C625" t="s">
        <v>1543</v>
      </c>
      <c r="D625" t="s">
        <v>1015</v>
      </c>
      <c r="E625" t="s">
        <v>1703</v>
      </c>
      <c r="F625">
        <v>2001114</v>
      </c>
      <c r="G625" t="s">
        <v>1862</v>
      </c>
      <c r="H625">
        <v>7</v>
      </c>
      <c r="J625" t="s">
        <v>1863</v>
      </c>
      <c r="K625">
        <v>14</v>
      </c>
      <c r="L625" t="s">
        <v>1871</v>
      </c>
      <c r="M625" t="s">
        <v>1872</v>
      </c>
      <c r="N625" t="s">
        <v>1873</v>
      </c>
      <c r="P625" t="s">
        <v>1452</v>
      </c>
      <c r="Q625" t="s">
        <v>1453</v>
      </c>
      <c r="R625" t="s">
        <v>1454</v>
      </c>
      <c r="S625" t="s">
        <v>1455</v>
      </c>
      <c r="T625" t="s">
        <v>1860</v>
      </c>
      <c r="U625" t="s">
        <v>1682</v>
      </c>
      <c r="V625" t="s">
        <v>1450</v>
      </c>
      <c r="W625" t="s">
        <v>32</v>
      </c>
      <c r="X625" t="s">
        <v>1864</v>
      </c>
      <c r="Y625">
        <v>14</v>
      </c>
      <c r="AA625">
        <v>24</v>
      </c>
      <c r="AF625">
        <v>3</v>
      </c>
      <c r="AG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 t="s">
        <v>1470</v>
      </c>
      <c r="BE625">
        <v>0</v>
      </c>
    </row>
    <row r="626" spans="1:57" x14ac:dyDescent="0.2">
      <c r="A626" s="27">
        <v>46091</v>
      </c>
      <c r="B626" t="s">
        <v>1543</v>
      </c>
      <c r="C626" t="s">
        <v>1543</v>
      </c>
      <c r="D626" t="s">
        <v>1015</v>
      </c>
      <c r="E626" t="s">
        <v>1703</v>
      </c>
      <c r="F626">
        <v>2001115</v>
      </c>
      <c r="G626" t="s">
        <v>1875</v>
      </c>
      <c r="H626">
        <v>7</v>
      </c>
      <c r="J626" t="s">
        <v>1863</v>
      </c>
      <c r="K626">
        <v>14</v>
      </c>
      <c r="L626" t="s">
        <v>1871</v>
      </c>
      <c r="M626" t="s">
        <v>1872</v>
      </c>
      <c r="N626" t="s">
        <v>1873</v>
      </c>
      <c r="P626" t="s">
        <v>1452</v>
      </c>
      <c r="Q626" t="s">
        <v>1453</v>
      </c>
      <c r="R626" t="s">
        <v>1454</v>
      </c>
      <c r="S626" t="s">
        <v>1455</v>
      </c>
      <c r="T626" t="s">
        <v>1860</v>
      </c>
      <c r="U626" t="s">
        <v>1682</v>
      </c>
      <c r="V626" t="s">
        <v>1450</v>
      </c>
      <c r="W626" t="s">
        <v>32</v>
      </c>
      <c r="X626" t="s">
        <v>1864</v>
      </c>
      <c r="Y626">
        <v>14</v>
      </c>
      <c r="AA626">
        <v>24</v>
      </c>
      <c r="AF626">
        <v>6</v>
      </c>
      <c r="AG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 t="s">
        <v>1470</v>
      </c>
      <c r="BE626">
        <v>0</v>
      </c>
    </row>
    <row r="627" spans="1:57" x14ac:dyDescent="0.2">
      <c r="A627" s="27">
        <v>46091</v>
      </c>
      <c r="B627" t="s">
        <v>1543</v>
      </c>
      <c r="C627" t="s">
        <v>1543</v>
      </c>
      <c r="D627" t="s">
        <v>1015</v>
      </c>
      <c r="E627" t="s">
        <v>1703</v>
      </c>
      <c r="F627">
        <v>2030990</v>
      </c>
      <c r="G627" t="s">
        <v>1459</v>
      </c>
      <c r="J627" t="s">
        <v>1865</v>
      </c>
      <c r="K627">
        <v>23</v>
      </c>
      <c r="L627" t="s">
        <v>1871</v>
      </c>
      <c r="M627" t="s">
        <v>1872</v>
      </c>
      <c r="N627" t="s">
        <v>1873</v>
      </c>
      <c r="P627" t="s">
        <v>1452</v>
      </c>
      <c r="Q627" t="s">
        <v>1453</v>
      </c>
      <c r="R627" t="s">
        <v>1454</v>
      </c>
      <c r="S627" t="s">
        <v>1455</v>
      </c>
      <c r="T627" t="s">
        <v>1860</v>
      </c>
      <c r="U627" t="s">
        <v>1682</v>
      </c>
      <c r="V627" t="s">
        <v>1450</v>
      </c>
      <c r="W627" t="s">
        <v>32</v>
      </c>
      <c r="X627" t="s">
        <v>32</v>
      </c>
      <c r="Y627">
        <v>24</v>
      </c>
      <c r="AA627">
        <v>24</v>
      </c>
      <c r="AB627">
        <v>20.6111111111111</v>
      </c>
      <c r="AC627">
        <v>53</v>
      </c>
      <c r="AD627">
        <v>53</v>
      </c>
      <c r="AF627">
        <v>7</v>
      </c>
      <c r="AG627">
        <v>18</v>
      </c>
      <c r="AH627">
        <v>1</v>
      </c>
      <c r="AI627">
        <v>1</v>
      </c>
      <c r="AJ627">
        <v>2</v>
      </c>
      <c r="AK627">
        <v>8</v>
      </c>
      <c r="AL627">
        <v>5</v>
      </c>
      <c r="AM627">
        <v>3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</v>
      </c>
      <c r="AT627">
        <v>0</v>
      </c>
      <c r="AU627">
        <v>1</v>
      </c>
      <c r="AV627">
        <v>0</v>
      </c>
      <c r="AW627">
        <v>0</v>
      </c>
      <c r="AX627">
        <v>18</v>
      </c>
      <c r="AY627">
        <v>21</v>
      </c>
      <c r="AZ627">
        <v>0</v>
      </c>
      <c r="BA627" t="s">
        <v>1470</v>
      </c>
      <c r="BE627">
        <v>0</v>
      </c>
    </row>
    <row r="628" spans="1:57" x14ac:dyDescent="0.2">
      <c r="A628" s="27">
        <v>46091</v>
      </c>
      <c r="B628" t="s">
        <v>1543</v>
      </c>
      <c r="C628" t="s">
        <v>1543</v>
      </c>
      <c r="D628" t="s">
        <v>1015</v>
      </c>
      <c r="E628" t="s">
        <v>1703</v>
      </c>
      <c r="F628">
        <v>2030991</v>
      </c>
      <c r="G628" t="s">
        <v>1463</v>
      </c>
      <c r="J628" t="s">
        <v>1856</v>
      </c>
      <c r="K628">
        <v>11</v>
      </c>
      <c r="L628" t="s">
        <v>1871</v>
      </c>
      <c r="M628" t="s">
        <v>1872</v>
      </c>
      <c r="N628" t="s">
        <v>1873</v>
      </c>
      <c r="P628" t="s">
        <v>1452</v>
      </c>
      <c r="Q628" t="s">
        <v>1453</v>
      </c>
      <c r="R628" t="s">
        <v>1454</v>
      </c>
      <c r="S628" t="s">
        <v>1455</v>
      </c>
      <c r="T628" t="s">
        <v>1860</v>
      </c>
      <c r="U628" t="s">
        <v>1682</v>
      </c>
      <c r="V628" t="s">
        <v>1450</v>
      </c>
      <c r="W628" t="s">
        <v>32</v>
      </c>
      <c r="X628" t="s">
        <v>32</v>
      </c>
      <c r="Y628">
        <v>12</v>
      </c>
      <c r="AA628">
        <v>24</v>
      </c>
      <c r="AC628">
        <v>75</v>
      </c>
      <c r="AD628">
        <v>75</v>
      </c>
      <c r="AF628">
        <v>6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9</v>
      </c>
      <c r="AU628">
        <v>4</v>
      </c>
      <c r="AV628">
        <v>7</v>
      </c>
      <c r="AW628">
        <v>0</v>
      </c>
      <c r="AX628">
        <v>0</v>
      </c>
      <c r="AY628">
        <v>21</v>
      </c>
      <c r="AZ628">
        <v>1</v>
      </c>
      <c r="BA628" t="s">
        <v>1470</v>
      </c>
      <c r="BE628">
        <v>1</v>
      </c>
    </row>
    <row r="629" spans="1:57" x14ac:dyDescent="0.2">
      <c r="A629" s="27">
        <v>46091</v>
      </c>
      <c r="B629" t="s">
        <v>1543</v>
      </c>
      <c r="C629" t="s">
        <v>1543</v>
      </c>
      <c r="D629" t="s">
        <v>1015</v>
      </c>
      <c r="E629" t="s">
        <v>1703</v>
      </c>
      <c r="F629">
        <v>2034089</v>
      </c>
      <c r="G629" t="s">
        <v>1655</v>
      </c>
      <c r="H629">
        <v>7</v>
      </c>
      <c r="J629" t="s">
        <v>1863</v>
      </c>
      <c r="K629">
        <v>5</v>
      </c>
      <c r="L629" t="s">
        <v>1871</v>
      </c>
      <c r="M629" t="s">
        <v>1872</v>
      </c>
      <c r="N629" t="s">
        <v>1873</v>
      </c>
      <c r="P629" t="s">
        <v>1452</v>
      </c>
      <c r="Q629" t="s">
        <v>1453</v>
      </c>
      <c r="R629" t="s">
        <v>1454</v>
      </c>
      <c r="S629" t="s">
        <v>1455</v>
      </c>
      <c r="T629" t="s">
        <v>1866</v>
      </c>
      <c r="U629" t="s">
        <v>1682</v>
      </c>
      <c r="V629" t="s">
        <v>1450</v>
      </c>
      <c r="W629" t="s">
        <v>32</v>
      </c>
      <c r="X629" t="s">
        <v>1864</v>
      </c>
      <c r="Y629">
        <v>5</v>
      </c>
      <c r="AA629">
        <v>24</v>
      </c>
      <c r="AF629">
        <v>26</v>
      </c>
      <c r="AG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 t="s">
        <v>1470</v>
      </c>
      <c r="BE629">
        <v>0</v>
      </c>
    </row>
    <row r="630" spans="1:57" x14ac:dyDescent="0.2">
      <c r="A630" s="27">
        <v>46091</v>
      </c>
      <c r="B630" t="s">
        <v>1543</v>
      </c>
      <c r="C630" t="s">
        <v>1543</v>
      </c>
      <c r="D630" t="s">
        <v>1015</v>
      </c>
      <c r="E630" t="s">
        <v>1703</v>
      </c>
      <c r="F630">
        <v>2039041</v>
      </c>
      <c r="G630" t="s">
        <v>1460</v>
      </c>
      <c r="J630" t="s">
        <v>1856</v>
      </c>
      <c r="K630">
        <v>4</v>
      </c>
      <c r="L630" t="s">
        <v>1871</v>
      </c>
      <c r="M630" t="s">
        <v>1872</v>
      </c>
      <c r="N630" t="s">
        <v>1873</v>
      </c>
      <c r="P630" t="s">
        <v>1452</v>
      </c>
      <c r="Q630" t="s">
        <v>1453</v>
      </c>
      <c r="R630" t="s">
        <v>1454</v>
      </c>
      <c r="S630" t="s">
        <v>1455</v>
      </c>
      <c r="T630" t="s">
        <v>1866</v>
      </c>
      <c r="U630" t="s">
        <v>1682</v>
      </c>
      <c r="V630" t="s">
        <v>1450</v>
      </c>
      <c r="W630" t="s">
        <v>32</v>
      </c>
      <c r="X630" t="s">
        <v>32</v>
      </c>
      <c r="Y630">
        <v>4</v>
      </c>
      <c r="AA630">
        <v>24</v>
      </c>
      <c r="AB630">
        <v>1.07692307692308</v>
      </c>
      <c r="AC630">
        <v>4</v>
      </c>
      <c r="AD630">
        <v>4</v>
      </c>
      <c r="AE630">
        <v>24</v>
      </c>
      <c r="AF630">
        <v>2</v>
      </c>
      <c r="AG630">
        <v>26</v>
      </c>
      <c r="AH630">
        <v>1</v>
      </c>
      <c r="AI630">
        <v>0</v>
      </c>
      <c r="AJ630">
        <v>12</v>
      </c>
      <c r="AK630">
        <v>6</v>
      </c>
      <c r="AL630">
        <v>4</v>
      </c>
      <c r="AM630">
        <v>0</v>
      </c>
      <c r="AN630">
        <v>0</v>
      </c>
      <c r="AO630">
        <v>1</v>
      </c>
      <c r="AP630">
        <v>3</v>
      </c>
      <c r="AQ630">
        <v>4</v>
      </c>
      <c r="AR630">
        <v>3</v>
      </c>
      <c r="AS630">
        <v>6</v>
      </c>
      <c r="AT630">
        <v>2</v>
      </c>
      <c r="AU630">
        <v>4</v>
      </c>
      <c r="AV630">
        <v>1</v>
      </c>
      <c r="AW630">
        <v>3</v>
      </c>
      <c r="AX630">
        <v>26</v>
      </c>
      <c r="AY630">
        <v>49</v>
      </c>
      <c r="AZ630">
        <v>0</v>
      </c>
      <c r="BA630" t="s">
        <v>1470</v>
      </c>
      <c r="BE630">
        <v>0</v>
      </c>
    </row>
    <row r="631" spans="1:57" x14ac:dyDescent="0.2">
      <c r="A631" s="27">
        <v>46091</v>
      </c>
      <c r="B631" t="s">
        <v>1543</v>
      </c>
      <c r="C631" t="s">
        <v>1543</v>
      </c>
      <c r="D631" t="s">
        <v>1015</v>
      </c>
      <c r="E631" t="s">
        <v>1703</v>
      </c>
      <c r="F631">
        <v>2048972</v>
      </c>
      <c r="G631" t="s">
        <v>1461</v>
      </c>
      <c r="J631" t="s">
        <v>1856</v>
      </c>
      <c r="K631">
        <v>8</v>
      </c>
      <c r="L631" t="s">
        <v>1871</v>
      </c>
      <c r="M631" t="s">
        <v>1872</v>
      </c>
      <c r="N631" t="s">
        <v>1873</v>
      </c>
      <c r="P631" t="s">
        <v>1452</v>
      </c>
      <c r="Q631" t="s">
        <v>1453</v>
      </c>
      <c r="R631" t="s">
        <v>1454</v>
      </c>
      <c r="S631" t="s">
        <v>1455</v>
      </c>
      <c r="T631" t="s">
        <v>1866</v>
      </c>
      <c r="U631" t="s">
        <v>1682</v>
      </c>
      <c r="V631" t="s">
        <v>1450</v>
      </c>
      <c r="W631" t="s">
        <v>32</v>
      </c>
      <c r="X631" t="s">
        <v>32</v>
      </c>
      <c r="Y631">
        <v>12</v>
      </c>
      <c r="AA631">
        <v>24</v>
      </c>
      <c r="AC631">
        <v>49</v>
      </c>
      <c r="AD631">
        <v>49</v>
      </c>
      <c r="AE631">
        <v>24</v>
      </c>
      <c r="AF631">
        <v>18</v>
      </c>
      <c r="AG631">
        <v>0</v>
      </c>
      <c r="AH631">
        <v>1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8</v>
      </c>
      <c r="AS631">
        <v>4</v>
      </c>
      <c r="AT631">
        <v>3</v>
      </c>
      <c r="AU631">
        <v>3</v>
      </c>
      <c r="AV631">
        <v>6</v>
      </c>
      <c r="AW631">
        <v>5</v>
      </c>
      <c r="AX631">
        <v>0</v>
      </c>
      <c r="AY631">
        <v>30</v>
      </c>
      <c r="AZ631">
        <v>1</v>
      </c>
      <c r="BA631" t="s">
        <v>1470</v>
      </c>
      <c r="BE631">
        <v>1</v>
      </c>
    </row>
    <row r="632" spans="1:57" x14ac:dyDescent="0.2">
      <c r="A632" s="27">
        <v>46091</v>
      </c>
      <c r="B632" t="s">
        <v>1543</v>
      </c>
      <c r="C632" t="s">
        <v>1543</v>
      </c>
      <c r="D632" t="s">
        <v>1017</v>
      </c>
      <c r="E632" t="s">
        <v>1546</v>
      </c>
      <c r="F632">
        <v>2001113</v>
      </c>
      <c r="G632" t="s">
        <v>1458</v>
      </c>
      <c r="J632" t="s">
        <v>1856</v>
      </c>
      <c r="K632">
        <v>9</v>
      </c>
      <c r="L632" t="s">
        <v>1871</v>
      </c>
      <c r="M632" t="s">
        <v>1872</v>
      </c>
      <c r="N632" t="s">
        <v>1873</v>
      </c>
      <c r="P632" t="s">
        <v>1452</v>
      </c>
      <c r="Q632" t="s">
        <v>1453</v>
      </c>
      <c r="R632" t="s">
        <v>1454</v>
      </c>
      <c r="S632" t="s">
        <v>1455</v>
      </c>
      <c r="T632" t="s">
        <v>1860</v>
      </c>
      <c r="U632" t="s">
        <v>1544</v>
      </c>
      <c r="V632" t="s">
        <v>1450</v>
      </c>
      <c r="W632" t="s">
        <v>32</v>
      </c>
      <c r="X632" t="s">
        <v>32</v>
      </c>
      <c r="Y632">
        <v>10</v>
      </c>
      <c r="AA632">
        <v>24</v>
      </c>
      <c r="AB632">
        <v>0.42424242424242398</v>
      </c>
      <c r="AC632">
        <v>4</v>
      </c>
      <c r="AD632">
        <v>4</v>
      </c>
      <c r="AF632">
        <v>17</v>
      </c>
      <c r="AG632">
        <v>66</v>
      </c>
      <c r="AH632">
        <v>1</v>
      </c>
      <c r="AI632">
        <v>0</v>
      </c>
      <c r="AJ632">
        <v>23</v>
      </c>
      <c r="AK632">
        <v>22</v>
      </c>
      <c r="AL632">
        <v>16</v>
      </c>
      <c r="AM632">
        <v>4</v>
      </c>
      <c r="AN632">
        <v>0</v>
      </c>
      <c r="AO632">
        <v>0</v>
      </c>
      <c r="AP632">
        <v>1</v>
      </c>
      <c r="AQ632">
        <v>2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66</v>
      </c>
      <c r="AY632">
        <v>68</v>
      </c>
      <c r="AZ632">
        <v>0</v>
      </c>
      <c r="BA632" t="s">
        <v>1448</v>
      </c>
      <c r="BE632">
        <v>0</v>
      </c>
    </row>
    <row r="633" spans="1:57" x14ac:dyDescent="0.2">
      <c r="A633" s="27">
        <v>46091</v>
      </c>
      <c r="B633" t="s">
        <v>1543</v>
      </c>
      <c r="C633" t="s">
        <v>1543</v>
      </c>
      <c r="D633" t="s">
        <v>1017</v>
      </c>
      <c r="E633" t="s">
        <v>1546</v>
      </c>
      <c r="F633">
        <v>2001114</v>
      </c>
      <c r="G633" t="s">
        <v>1862</v>
      </c>
      <c r="H633">
        <v>7</v>
      </c>
      <c r="J633" t="s">
        <v>1863</v>
      </c>
      <c r="K633">
        <v>19</v>
      </c>
      <c r="L633" t="s">
        <v>1871</v>
      </c>
      <c r="M633" t="s">
        <v>1872</v>
      </c>
      <c r="N633" t="s">
        <v>1873</v>
      </c>
      <c r="P633" t="s">
        <v>1452</v>
      </c>
      <c r="Q633" t="s">
        <v>1453</v>
      </c>
      <c r="R633" t="s">
        <v>1454</v>
      </c>
      <c r="S633" t="s">
        <v>1455</v>
      </c>
      <c r="T633" t="s">
        <v>1860</v>
      </c>
      <c r="U633" t="s">
        <v>1544</v>
      </c>
      <c r="V633" t="s">
        <v>1450</v>
      </c>
      <c r="W633" t="s">
        <v>32</v>
      </c>
      <c r="X633" t="s">
        <v>1864</v>
      </c>
      <c r="Y633">
        <v>19</v>
      </c>
      <c r="AA633">
        <v>24</v>
      </c>
      <c r="AF633">
        <v>1</v>
      </c>
      <c r="AG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 t="s">
        <v>1448</v>
      </c>
      <c r="BE633">
        <v>0</v>
      </c>
    </row>
    <row r="634" spans="1:57" x14ac:dyDescent="0.2">
      <c r="A634" s="27">
        <v>46091</v>
      </c>
      <c r="B634" t="s">
        <v>1543</v>
      </c>
      <c r="C634" t="s">
        <v>1543</v>
      </c>
      <c r="D634" t="s">
        <v>1017</v>
      </c>
      <c r="E634" t="s">
        <v>1546</v>
      </c>
      <c r="F634">
        <v>2030990</v>
      </c>
      <c r="G634" t="s">
        <v>1459</v>
      </c>
      <c r="J634" t="s">
        <v>1865</v>
      </c>
      <c r="K634">
        <v>9</v>
      </c>
      <c r="L634" t="s">
        <v>1871</v>
      </c>
      <c r="M634" t="s">
        <v>1872</v>
      </c>
      <c r="N634" t="s">
        <v>1873</v>
      </c>
      <c r="P634" t="s">
        <v>1452</v>
      </c>
      <c r="Q634" t="s">
        <v>1453</v>
      </c>
      <c r="R634" t="s">
        <v>1454</v>
      </c>
      <c r="S634" t="s">
        <v>1455</v>
      </c>
      <c r="T634" t="s">
        <v>1860</v>
      </c>
      <c r="U634" t="s">
        <v>1544</v>
      </c>
      <c r="V634" t="s">
        <v>1450</v>
      </c>
      <c r="W634" t="s">
        <v>32</v>
      </c>
      <c r="X634" t="s">
        <v>32</v>
      </c>
      <c r="Y634">
        <v>10</v>
      </c>
      <c r="AA634">
        <v>24</v>
      </c>
      <c r="AB634">
        <v>45.769230769230802</v>
      </c>
      <c r="AC634">
        <v>85</v>
      </c>
      <c r="AD634">
        <v>85</v>
      </c>
      <c r="AE634">
        <v>24</v>
      </c>
      <c r="AF634">
        <v>23</v>
      </c>
      <c r="AG634">
        <v>13</v>
      </c>
      <c r="AH634">
        <v>1</v>
      </c>
      <c r="AI634">
        <v>1</v>
      </c>
      <c r="AJ634">
        <v>12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5</v>
      </c>
      <c r="AR634">
        <v>19</v>
      </c>
      <c r="AS634">
        <v>0</v>
      </c>
      <c r="AT634">
        <v>0</v>
      </c>
      <c r="AU634">
        <v>0</v>
      </c>
      <c r="AV634">
        <v>0</v>
      </c>
      <c r="AW634">
        <v>7</v>
      </c>
      <c r="AX634">
        <v>13</v>
      </c>
      <c r="AY634">
        <v>44</v>
      </c>
      <c r="AZ634">
        <v>0</v>
      </c>
      <c r="BA634" t="s">
        <v>1448</v>
      </c>
      <c r="BE634">
        <v>0</v>
      </c>
    </row>
    <row r="635" spans="1:57" x14ac:dyDescent="0.2">
      <c r="A635" s="27">
        <v>46091</v>
      </c>
      <c r="B635" t="s">
        <v>1543</v>
      </c>
      <c r="C635" t="s">
        <v>1543</v>
      </c>
      <c r="D635" t="s">
        <v>1017</v>
      </c>
      <c r="E635" t="s">
        <v>1546</v>
      </c>
      <c r="F635">
        <v>2030991</v>
      </c>
      <c r="G635" t="s">
        <v>1463</v>
      </c>
      <c r="J635" t="s">
        <v>1856</v>
      </c>
      <c r="K635">
        <v>9</v>
      </c>
      <c r="L635" t="s">
        <v>1871</v>
      </c>
      <c r="M635" t="s">
        <v>1872</v>
      </c>
      <c r="N635" t="s">
        <v>1873</v>
      </c>
      <c r="P635" t="s">
        <v>1452</v>
      </c>
      <c r="Q635" t="s">
        <v>1453</v>
      </c>
      <c r="R635" t="s">
        <v>1454</v>
      </c>
      <c r="S635" t="s">
        <v>1455</v>
      </c>
      <c r="T635" t="s">
        <v>1860</v>
      </c>
      <c r="U635" t="s">
        <v>1544</v>
      </c>
      <c r="V635" t="s">
        <v>1450</v>
      </c>
      <c r="W635" t="s">
        <v>32</v>
      </c>
      <c r="X635" t="s">
        <v>32</v>
      </c>
      <c r="Y635">
        <v>18</v>
      </c>
      <c r="AA635">
        <v>24</v>
      </c>
      <c r="AB635">
        <v>6.44</v>
      </c>
      <c r="AC635">
        <v>23</v>
      </c>
      <c r="AD635">
        <v>23</v>
      </c>
      <c r="AF635">
        <v>25</v>
      </c>
      <c r="AG635">
        <v>25</v>
      </c>
      <c r="AH635">
        <v>1</v>
      </c>
      <c r="AI635">
        <v>1</v>
      </c>
      <c r="AJ635">
        <v>3</v>
      </c>
      <c r="AK635">
        <v>0</v>
      </c>
      <c r="AL635">
        <v>1</v>
      </c>
      <c r="AM635">
        <v>4</v>
      </c>
      <c r="AN635">
        <v>8</v>
      </c>
      <c r="AO635">
        <v>4</v>
      </c>
      <c r="AP635">
        <v>5</v>
      </c>
      <c r="AQ635">
        <v>1</v>
      </c>
      <c r="AR635">
        <v>0</v>
      </c>
      <c r="AS635">
        <v>0</v>
      </c>
      <c r="AT635">
        <v>0</v>
      </c>
      <c r="AU635">
        <v>16</v>
      </c>
      <c r="AV635">
        <v>1</v>
      </c>
      <c r="AW635">
        <v>4</v>
      </c>
      <c r="AX635">
        <v>25</v>
      </c>
      <c r="AY635">
        <v>47</v>
      </c>
      <c r="AZ635">
        <v>0</v>
      </c>
      <c r="BA635" t="s">
        <v>1448</v>
      </c>
      <c r="BE635">
        <v>0</v>
      </c>
    </row>
    <row r="636" spans="1:57" x14ac:dyDescent="0.2">
      <c r="A636" s="27">
        <v>46091</v>
      </c>
      <c r="B636" t="s">
        <v>1543</v>
      </c>
      <c r="C636" t="s">
        <v>1543</v>
      </c>
      <c r="D636" t="s">
        <v>1017</v>
      </c>
      <c r="E636" t="s">
        <v>1546</v>
      </c>
      <c r="F636">
        <v>2034089</v>
      </c>
      <c r="G636" t="s">
        <v>1655</v>
      </c>
      <c r="H636">
        <v>7</v>
      </c>
      <c r="J636" t="s">
        <v>1863</v>
      </c>
      <c r="K636">
        <v>6</v>
      </c>
      <c r="L636" t="s">
        <v>1871</v>
      </c>
      <c r="M636" t="s">
        <v>1872</v>
      </c>
      <c r="N636" t="s">
        <v>1873</v>
      </c>
      <c r="P636" t="s">
        <v>1452</v>
      </c>
      <c r="Q636" t="s">
        <v>1453</v>
      </c>
      <c r="R636" t="s">
        <v>1454</v>
      </c>
      <c r="S636" t="s">
        <v>1455</v>
      </c>
      <c r="T636" t="s">
        <v>1866</v>
      </c>
      <c r="U636" t="s">
        <v>1544</v>
      </c>
      <c r="V636" t="s">
        <v>1450</v>
      </c>
      <c r="W636" t="s">
        <v>32</v>
      </c>
      <c r="X636" t="s">
        <v>1864</v>
      </c>
      <c r="Y636">
        <v>7</v>
      </c>
      <c r="AA636">
        <v>24</v>
      </c>
      <c r="AF636">
        <v>19</v>
      </c>
      <c r="AG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 t="s">
        <v>1448</v>
      </c>
      <c r="BE636">
        <v>0</v>
      </c>
    </row>
    <row r="637" spans="1:57" x14ac:dyDescent="0.2">
      <c r="A637" s="27">
        <v>46091</v>
      </c>
      <c r="B637" t="s">
        <v>1543</v>
      </c>
      <c r="C637" t="s">
        <v>1543</v>
      </c>
      <c r="D637" t="s">
        <v>1017</v>
      </c>
      <c r="E637" t="s">
        <v>1546</v>
      </c>
      <c r="F637">
        <v>2039041</v>
      </c>
      <c r="G637" t="s">
        <v>1460</v>
      </c>
      <c r="J637" t="s">
        <v>1856</v>
      </c>
      <c r="K637">
        <v>19</v>
      </c>
      <c r="L637" t="s">
        <v>1871</v>
      </c>
      <c r="M637" t="s">
        <v>1872</v>
      </c>
      <c r="N637" t="s">
        <v>1873</v>
      </c>
      <c r="P637" t="s">
        <v>1452</v>
      </c>
      <c r="Q637" t="s">
        <v>1453</v>
      </c>
      <c r="R637" t="s">
        <v>1454</v>
      </c>
      <c r="S637" t="s">
        <v>1455</v>
      </c>
      <c r="T637" t="s">
        <v>1866</v>
      </c>
      <c r="U637" t="s">
        <v>1544</v>
      </c>
      <c r="V637" t="s">
        <v>1450</v>
      </c>
      <c r="W637" t="s">
        <v>32</v>
      </c>
      <c r="X637" t="s">
        <v>32</v>
      </c>
      <c r="Y637">
        <v>19</v>
      </c>
      <c r="AA637">
        <v>24</v>
      </c>
      <c r="AB637">
        <v>0.33333333333333298</v>
      </c>
      <c r="AC637">
        <v>2</v>
      </c>
      <c r="AD637">
        <v>2</v>
      </c>
      <c r="AE637">
        <v>48</v>
      </c>
      <c r="AF637">
        <v>18</v>
      </c>
      <c r="AG637">
        <v>42</v>
      </c>
      <c r="AH637">
        <v>0</v>
      </c>
      <c r="AI637">
        <v>0</v>
      </c>
      <c r="AJ637">
        <v>0</v>
      </c>
      <c r="AK637">
        <v>0</v>
      </c>
      <c r="AL637">
        <v>23</v>
      </c>
      <c r="AM637">
        <v>0</v>
      </c>
      <c r="AN637">
        <v>7</v>
      </c>
      <c r="AO637">
        <v>4</v>
      </c>
      <c r="AP637">
        <v>8</v>
      </c>
      <c r="AQ637">
        <v>7</v>
      </c>
      <c r="AR637">
        <v>7</v>
      </c>
      <c r="AS637">
        <v>0</v>
      </c>
      <c r="AT637">
        <v>0</v>
      </c>
      <c r="AU637">
        <v>0</v>
      </c>
      <c r="AV637">
        <v>0</v>
      </c>
      <c r="AW637">
        <v>5</v>
      </c>
      <c r="AX637">
        <v>42</v>
      </c>
      <c r="AY637">
        <v>61</v>
      </c>
      <c r="AZ637">
        <v>0</v>
      </c>
      <c r="BA637" t="s">
        <v>1448</v>
      </c>
      <c r="BE637">
        <v>0</v>
      </c>
    </row>
    <row r="638" spans="1:57" x14ac:dyDescent="0.2">
      <c r="A638" s="27">
        <v>46091</v>
      </c>
      <c r="B638" t="s">
        <v>1543</v>
      </c>
      <c r="C638" t="s">
        <v>1543</v>
      </c>
      <c r="D638" t="s">
        <v>1017</v>
      </c>
      <c r="E638" t="s">
        <v>1546</v>
      </c>
      <c r="F638">
        <v>2048972</v>
      </c>
      <c r="G638" t="s">
        <v>1461</v>
      </c>
      <c r="J638" t="s">
        <v>1856</v>
      </c>
      <c r="K638">
        <v>6</v>
      </c>
      <c r="L638" t="s">
        <v>1871</v>
      </c>
      <c r="M638" t="s">
        <v>1872</v>
      </c>
      <c r="N638" t="s">
        <v>1873</v>
      </c>
      <c r="P638" t="s">
        <v>1452</v>
      </c>
      <c r="Q638" t="s">
        <v>1453</v>
      </c>
      <c r="R638" t="s">
        <v>1454</v>
      </c>
      <c r="S638" t="s">
        <v>1455</v>
      </c>
      <c r="T638" t="s">
        <v>1866</v>
      </c>
      <c r="U638" t="s">
        <v>1544</v>
      </c>
      <c r="V638" t="s">
        <v>1450</v>
      </c>
      <c r="W638" t="s">
        <v>32</v>
      </c>
      <c r="X638" t="s">
        <v>32</v>
      </c>
      <c r="Y638">
        <v>12</v>
      </c>
      <c r="AA638">
        <v>24</v>
      </c>
      <c r="AB638">
        <v>17</v>
      </c>
      <c r="AC638">
        <v>17</v>
      </c>
      <c r="AD638">
        <v>17</v>
      </c>
      <c r="AE638">
        <v>24</v>
      </c>
      <c r="AF638">
        <v>9</v>
      </c>
      <c r="AG638">
        <v>7</v>
      </c>
      <c r="AH638">
        <v>1</v>
      </c>
      <c r="AI638">
        <v>1</v>
      </c>
      <c r="AJ638">
        <v>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14</v>
      </c>
      <c r="AR638">
        <v>2</v>
      </c>
      <c r="AS638">
        <v>0</v>
      </c>
      <c r="AT638">
        <v>0</v>
      </c>
      <c r="AU638">
        <v>0</v>
      </c>
      <c r="AV638">
        <v>0</v>
      </c>
      <c r="AW638">
        <v>5</v>
      </c>
      <c r="AX638">
        <v>7</v>
      </c>
      <c r="AY638">
        <v>28</v>
      </c>
      <c r="AZ638">
        <v>0</v>
      </c>
      <c r="BA638" t="s">
        <v>1448</v>
      </c>
      <c r="BE638">
        <v>0</v>
      </c>
    </row>
    <row r="639" spans="1:57" x14ac:dyDescent="0.2">
      <c r="A639" s="27">
        <v>46091</v>
      </c>
      <c r="B639" t="s">
        <v>1543</v>
      </c>
      <c r="C639" t="s">
        <v>1543</v>
      </c>
      <c r="D639" t="s">
        <v>1019</v>
      </c>
      <c r="E639" t="s">
        <v>1681</v>
      </c>
      <c r="F639">
        <v>2001113</v>
      </c>
      <c r="G639" t="s">
        <v>1458</v>
      </c>
      <c r="J639" t="s">
        <v>1856</v>
      </c>
      <c r="K639">
        <v>7</v>
      </c>
      <c r="L639" t="s">
        <v>1871</v>
      </c>
      <c r="M639" t="s">
        <v>1872</v>
      </c>
      <c r="N639" t="s">
        <v>1873</v>
      </c>
      <c r="P639" t="s">
        <v>1452</v>
      </c>
      <c r="Q639" t="s">
        <v>1453</v>
      </c>
      <c r="R639" t="s">
        <v>1454</v>
      </c>
      <c r="S639" t="s">
        <v>1455</v>
      </c>
      <c r="T639" t="s">
        <v>1860</v>
      </c>
      <c r="U639" t="s">
        <v>1663</v>
      </c>
      <c r="V639" t="s">
        <v>1450</v>
      </c>
      <c r="W639" t="s">
        <v>32</v>
      </c>
      <c r="X639" t="s">
        <v>32</v>
      </c>
      <c r="Y639">
        <v>14</v>
      </c>
      <c r="AA639">
        <v>24</v>
      </c>
      <c r="AB639">
        <v>7.6363636363636402</v>
      </c>
      <c r="AC639">
        <v>24</v>
      </c>
      <c r="AD639">
        <v>24</v>
      </c>
      <c r="AF639">
        <v>4</v>
      </c>
      <c r="AG639">
        <v>22</v>
      </c>
      <c r="AH639">
        <v>1</v>
      </c>
      <c r="AI639">
        <v>1</v>
      </c>
      <c r="AJ639">
        <v>0</v>
      </c>
      <c r="AK639">
        <v>2</v>
      </c>
      <c r="AL639">
        <v>6</v>
      </c>
      <c r="AM639">
        <v>8</v>
      </c>
      <c r="AN639">
        <v>5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22</v>
      </c>
      <c r="AY639">
        <v>23</v>
      </c>
      <c r="AZ639">
        <v>0</v>
      </c>
      <c r="BA639" t="s">
        <v>1470</v>
      </c>
      <c r="BE639">
        <v>1</v>
      </c>
    </row>
    <row r="640" spans="1:57" x14ac:dyDescent="0.2">
      <c r="A640" s="27">
        <v>46091</v>
      </c>
      <c r="B640" t="s">
        <v>1543</v>
      </c>
      <c r="C640" t="s">
        <v>1543</v>
      </c>
      <c r="D640" t="s">
        <v>1019</v>
      </c>
      <c r="E640" t="s">
        <v>1681</v>
      </c>
      <c r="F640">
        <v>2001114</v>
      </c>
      <c r="G640" t="s">
        <v>1862</v>
      </c>
      <c r="H640">
        <v>7</v>
      </c>
      <c r="J640" t="s">
        <v>1863</v>
      </c>
      <c r="K640">
        <v>6</v>
      </c>
      <c r="L640" t="s">
        <v>1871</v>
      </c>
      <c r="M640" t="s">
        <v>1872</v>
      </c>
      <c r="N640" t="s">
        <v>1873</v>
      </c>
      <c r="P640" t="s">
        <v>1452</v>
      </c>
      <c r="Q640" t="s">
        <v>1453</v>
      </c>
      <c r="R640" t="s">
        <v>1454</v>
      </c>
      <c r="S640" t="s">
        <v>1455</v>
      </c>
      <c r="T640" t="s">
        <v>1860</v>
      </c>
      <c r="U640" t="s">
        <v>1663</v>
      </c>
      <c r="V640" t="s">
        <v>1450</v>
      </c>
      <c r="W640" t="s">
        <v>32</v>
      </c>
      <c r="X640" t="s">
        <v>1864</v>
      </c>
      <c r="Y640">
        <v>6</v>
      </c>
      <c r="AA640">
        <v>24</v>
      </c>
      <c r="AF640">
        <v>1</v>
      </c>
      <c r="AG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 t="s">
        <v>1470</v>
      </c>
      <c r="BE640">
        <v>0</v>
      </c>
    </row>
    <row r="641" spans="1:57" x14ac:dyDescent="0.2">
      <c r="A641" s="27">
        <v>46091</v>
      </c>
      <c r="B641" t="s">
        <v>1543</v>
      </c>
      <c r="C641" t="s">
        <v>1543</v>
      </c>
      <c r="D641" t="s">
        <v>1019</v>
      </c>
      <c r="E641" t="s">
        <v>1681</v>
      </c>
      <c r="F641">
        <v>2030990</v>
      </c>
      <c r="G641" t="s">
        <v>1459</v>
      </c>
      <c r="J641" t="s">
        <v>1865</v>
      </c>
      <c r="K641">
        <v>7</v>
      </c>
      <c r="L641" t="s">
        <v>1871</v>
      </c>
      <c r="M641" t="s">
        <v>1872</v>
      </c>
      <c r="N641" t="s">
        <v>1873</v>
      </c>
      <c r="P641" t="s">
        <v>1452</v>
      </c>
      <c r="Q641" t="s">
        <v>1453</v>
      </c>
      <c r="R641" t="s">
        <v>1454</v>
      </c>
      <c r="S641" t="s">
        <v>1455</v>
      </c>
      <c r="T641" t="s">
        <v>1860</v>
      </c>
      <c r="U641" t="s">
        <v>1663</v>
      </c>
      <c r="V641" t="s">
        <v>1450</v>
      </c>
      <c r="W641" t="s">
        <v>32</v>
      </c>
      <c r="X641" t="s">
        <v>32</v>
      </c>
      <c r="Y641">
        <v>14</v>
      </c>
      <c r="AA641">
        <v>24</v>
      </c>
      <c r="AB641">
        <v>5.7037037037036997</v>
      </c>
      <c r="AC641">
        <v>22</v>
      </c>
      <c r="AD641">
        <v>22</v>
      </c>
      <c r="AE641">
        <v>72</v>
      </c>
      <c r="AF641">
        <v>5</v>
      </c>
      <c r="AG641">
        <v>27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10</v>
      </c>
      <c r="AP641">
        <v>16</v>
      </c>
      <c r="AQ641">
        <v>4</v>
      </c>
      <c r="AR641">
        <v>7</v>
      </c>
      <c r="AS641">
        <v>0</v>
      </c>
      <c r="AT641">
        <v>0</v>
      </c>
      <c r="AU641">
        <v>0</v>
      </c>
      <c r="AV641">
        <v>3</v>
      </c>
      <c r="AW641">
        <v>0</v>
      </c>
      <c r="AX641">
        <v>27</v>
      </c>
      <c r="AY641">
        <v>41</v>
      </c>
      <c r="AZ641">
        <v>0</v>
      </c>
      <c r="BA641" t="s">
        <v>1470</v>
      </c>
      <c r="BE641">
        <v>0</v>
      </c>
    </row>
    <row r="642" spans="1:57" x14ac:dyDescent="0.2">
      <c r="A642" s="27">
        <v>46091</v>
      </c>
      <c r="B642" t="s">
        <v>1543</v>
      </c>
      <c r="C642" t="s">
        <v>1543</v>
      </c>
      <c r="D642" t="s">
        <v>1019</v>
      </c>
      <c r="E642" t="s">
        <v>1681</v>
      </c>
      <c r="F642">
        <v>2030991</v>
      </c>
      <c r="G642" t="s">
        <v>1463</v>
      </c>
      <c r="J642" t="s">
        <v>1856</v>
      </c>
      <c r="K642">
        <v>4</v>
      </c>
      <c r="L642" t="s">
        <v>1871</v>
      </c>
      <c r="M642" t="s">
        <v>1872</v>
      </c>
      <c r="N642" t="s">
        <v>1873</v>
      </c>
      <c r="P642" t="s">
        <v>1452</v>
      </c>
      <c r="Q642" t="s">
        <v>1453</v>
      </c>
      <c r="R642" t="s">
        <v>1454</v>
      </c>
      <c r="S642" t="s">
        <v>1455</v>
      </c>
      <c r="T642" t="s">
        <v>1860</v>
      </c>
      <c r="U642" t="s">
        <v>1663</v>
      </c>
      <c r="V642" t="s">
        <v>1450</v>
      </c>
      <c r="W642" t="s">
        <v>32</v>
      </c>
      <c r="X642" t="s">
        <v>32</v>
      </c>
      <c r="Y642">
        <v>6</v>
      </c>
      <c r="AA642">
        <v>24</v>
      </c>
      <c r="AB642">
        <v>0.21212121212121199</v>
      </c>
      <c r="AC642">
        <v>1</v>
      </c>
      <c r="AD642">
        <v>1</v>
      </c>
      <c r="AE642">
        <v>48</v>
      </c>
      <c r="AF642">
        <v>19</v>
      </c>
      <c r="AG642">
        <v>33</v>
      </c>
      <c r="AH642">
        <v>0</v>
      </c>
      <c r="AI642">
        <v>0</v>
      </c>
      <c r="AJ642">
        <v>0</v>
      </c>
      <c r="AK642">
        <v>1</v>
      </c>
      <c r="AL642">
        <v>4</v>
      </c>
      <c r="AM642">
        <v>9</v>
      </c>
      <c r="AN642">
        <v>6</v>
      </c>
      <c r="AO642">
        <v>1</v>
      </c>
      <c r="AP642">
        <v>12</v>
      </c>
      <c r="AQ642">
        <v>11</v>
      </c>
      <c r="AR642">
        <v>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33</v>
      </c>
      <c r="AY642">
        <v>47</v>
      </c>
      <c r="AZ642">
        <v>0</v>
      </c>
      <c r="BA642" t="s">
        <v>1470</v>
      </c>
      <c r="BE642">
        <v>0</v>
      </c>
    </row>
    <row r="643" spans="1:57" x14ac:dyDescent="0.2">
      <c r="A643" s="27">
        <v>46091</v>
      </c>
      <c r="B643" t="s">
        <v>1543</v>
      </c>
      <c r="C643" t="s">
        <v>1543</v>
      </c>
      <c r="D643" t="s">
        <v>1019</v>
      </c>
      <c r="E643" t="s">
        <v>1681</v>
      </c>
      <c r="F643">
        <v>2034089</v>
      </c>
      <c r="G643" t="s">
        <v>1655</v>
      </c>
      <c r="H643">
        <v>7</v>
      </c>
      <c r="J643" t="s">
        <v>1863</v>
      </c>
      <c r="K643">
        <v>9</v>
      </c>
      <c r="L643" t="s">
        <v>1871</v>
      </c>
      <c r="M643" t="s">
        <v>1872</v>
      </c>
      <c r="N643" t="s">
        <v>1873</v>
      </c>
      <c r="P643" t="s">
        <v>1452</v>
      </c>
      <c r="Q643" t="s">
        <v>1453</v>
      </c>
      <c r="R643" t="s">
        <v>1454</v>
      </c>
      <c r="S643" t="s">
        <v>1455</v>
      </c>
      <c r="T643" t="s">
        <v>1866</v>
      </c>
      <c r="U643" t="s">
        <v>1663</v>
      </c>
      <c r="V643" t="s">
        <v>1450</v>
      </c>
      <c r="W643" t="s">
        <v>32</v>
      </c>
      <c r="X643" t="s">
        <v>1864</v>
      </c>
      <c r="Y643">
        <v>10</v>
      </c>
      <c r="AA643">
        <v>24</v>
      </c>
      <c r="AF643">
        <v>8</v>
      </c>
      <c r="AG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1470</v>
      </c>
      <c r="BE643">
        <v>0</v>
      </c>
    </row>
    <row r="644" spans="1:57" x14ac:dyDescent="0.2">
      <c r="A644" s="27">
        <v>46091</v>
      </c>
      <c r="B644" t="s">
        <v>1543</v>
      </c>
      <c r="C644" t="s">
        <v>1543</v>
      </c>
      <c r="D644" t="s">
        <v>1019</v>
      </c>
      <c r="E644" t="s">
        <v>1681</v>
      </c>
      <c r="F644">
        <v>2039041</v>
      </c>
      <c r="G644" t="s">
        <v>1460</v>
      </c>
      <c r="J644" t="s">
        <v>1856</v>
      </c>
      <c r="K644">
        <v>6</v>
      </c>
      <c r="L644" t="s">
        <v>1871</v>
      </c>
      <c r="M644" t="s">
        <v>1872</v>
      </c>
      <c r="N644" t="s">
        <v>1873</v>
      </c>
      <c r="P644" t="s">
        <v>1452</v>
      </c>
      <c r="Q644" t="s">
        <v>1453</v>
      </c>
      <c r="R644" t="s">
        <v>1454</v>
      </c>
      <c r="S644" t="s">
        <v>1455</v>
      </c>
      <c r="T644" t="s">
        <v>1866</v>
      </c>
      <c r="U644" t="s">
        <v>1663</v>
      </c>
      <c r="V644" t="s">
        <v>1450</v>
      </c>
      <c r="W644" t="s">
        <v>32</v>
      </c>
      <c r="X644" t="s">
        <v>32</v>
      </c>
      <c r="Y644">
        <v>6</v>
      </c>
      <c r="AA644">
        <v>24</v>
      </c>
      <c r="AB644">
        <v>0</v>
      </c>
      <c r="AC644">
        <v>0</v>
      </c>
      <c r="AD644">
        <v>0</v>
      </c>
      <c r="AE644">
        <v>48</v>
      </c>
      <c r="AF644">
        <v>15</v>
      </c>
      <c r="AG644">
        <v>24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3</v>
      </c>
      <c r="AN644">
        <v>11</v>
      </c>
      <c r="AO644">
        <v>7</v>
      </c>
      <c r="AP644">
        <v>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24</v>
      </c>
      <c r="AY644">
        <v>24</v>
      </c>
      <c r="AZ644">
        <v>0</v>
      </c>
      <c r="BA644" t="s">
        <v>1470</v>
      </c>
      <c r="BE644">
        <v>0</v>
      </c>
    </row>
    <row r="645" spans="1:57" x14ac:dyDescent="0.2">
      <c r="A645" s="27">
        <v>46091</v>
      </c>
      <c r="B645" t="s">
        <v>1543</v>
      </c>
      <c r="C645" t="s">
        <v>1543</v>
      </c>
      <c r="D645" t="s">
        <v>1019</v>
      </c>
      <c r="E645" t="s">
        <v>1681</v>
      </c>
      <c r="F645">
        <v>2048972</v>
      </c>
      <c r="G645" t="s">
        <v>1461</v>
      </c>
      <c r="J645" t="s">
        <v>1856</v>
      </c>
      <c r="K645">
        <v>4</v>
      </c>
      <c r="L645" t="s">
        <v>1871</v>
      </c>
      <c r="M645" t="s">
        <v>1872</v>
      </c>
      <c r="N645" t="s">
        <v>1873</v>
      </c>
      <c r="P645" t="s">
        <v>1452</v>
      </c>
      <c r="Q645" t="s">
        <v>1453</v>
      </c>
      <c r="R645" t="s">
        <v>1454</v>
      </c>
      <c r="S645" t="s">
        <v>1455</v>
      </c>
      <c r="T645" t="s">
        <v>1866</v>
      </c>
      <c r="U645" t="s">
        <v>1663</v>
      </c>
      <c r="V645" t="s">
        <v>1450</v>
      </c>
      <c r="W645" t="s">
        <v>32</v>
      </c>
      <c r="X645" t="s">
        <v>32</v>
      </c>
      <c r="Y645">
        <v>12</v>
      </c>
      <c r="AA645">
        <v>24</v>
      </c>
      <c r="AB645">
        <v>203</v>
      </c>
      <c r="AC645">
        <v>87</v>
      </c>
      <c r="AD645">
        <v>87</v>
      </c>
      <c r="AF645">
        <v>16</v>
      </c>
      <c r="AG645">
        <v>3</v>
      </c>
      <c r="AH645">
        <v>1</v>
      </c>
      <c r="AI645">
        <v>1</v>
      </c>
      <c r="AJ645">
        <v>0</v>
      </c>
      <c r="AK645">
        <v>0</v>
      </c>
      <c r="AL645">
        <v>3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4</v>
      </c>
      <c r="AW645">
        <v>6</v>
      </c>
      <c r="AX645">
        <v>3</v>
      </c>
      <c r="AY645">
        <v>13</v>
      </c>
      <c r="AZ645">
        <v>1</v>
      </c>
      <c r="BA645" t="s">
        <v>1470</v>
      </c>
      <c r="BE645">
        <v>1</v>
      </c>
    </row>
    <row r="646" spans="1:57" x14ac:dyDescent="0.2">
      <c r="A646" s="27">
        <v>46091</v>
      </c>
      <c r="B646" t="s">
        <v>1543</v>
      </c>
      <c r="C646" t="s">
        <v>1543</v>
      </c>
      <c r="D646" t="s">
        <v>1021</v>
      </c>
      <c r="E646" t="s">
        <v>1672</v>
      </c>
      <c r="F646">
        <v>2001113</v>
      </c>
      <c r="G646" t="s">
        <v>1458</v>
      </c>
      <c r="J646" t="s">
        <v>1856</v>
      </c>
      <c r="K646">
        <v>19</v>
      </c>
      <c r="L646" t="s">
        <v>1871</v>
      </c>
      <c r="M646" t="s">
        <v>1872</v>
      </c>
      <c r="N646" t="s">
        <v>1873</v>
      </c>
      <c r="P646" t="s">
        <v>1452</v>
      </c>
      <c r="Q646" t="s">
        <v>1453</v>
      </c>
      <c r="R646" t="s">
        <v>1454</v>
      </c>
      <c r="S646" t="s">
        <v>1455</v>
      </c>
      <c r="T646" t="s">
        <v>1860</v>
      </c>
      <c r="U646" t="s">
        <v>1663</v>
      </c>
      <c r="V646" t="s">
        <v>1450</v>
      </c>
      <c r="W646" t="s">
        <v>32</v>
      </c>
      <c r="X646" t="s">
        <v>32</v>
      </c>
      <c r="Y646">
        <v>20</v>
      </c>
      <c r="AA646">
        <v>24</v>
      </c>
      <c r="AB646">
        <v>11.846153846153801</v>
      </c>
      <c r="AC646">
        <v>22</v>
      </c>
      <c r="AD646">
        <v>22</v>
      </c>
      <c r="AE646">
        <v>24</v>
      </c>
      <c r="AF646">
        <v>8</v>
      </c>
      <c r="AG646">
        <v>13</v>
      </c>
      <c r="AH646">
        <v>1</v>
      </c>
      <c r="AI646">
        <v>1</v>
      </c>
      <c r="AJ646">
        <v>2</v>
      </c>
      <c r="AK646">
        <v>1</v>
      </c>
      <c r="AL646">
        <v>2</v>
      </c>
      <c r="AM646">
        <v>3</v>
      </c>
      <c r="AN646">
        <v>0</v>
      </c>
      <c r="AO646">
        <v>5</v>
      </c>
      <c r="AP646">
        <v>0</v>
      </c>
      <c r="AQ646">
        <v>6</v>
      </c>
      <c r="AR646">
        <v>0</v>
      </c>
      <c r="AS646">
        <v>0</v>
      </c>
      <c r="AT646">
        <v>2</v>
      </c>
      <c r="AU646">
        <v>0</v>
      </c>
      <c r="AV646">
        <v>1</v>
      </c>
      <c r="AW646">
        <v>5</v>
      </c>
      <c r="AX646">
        <v>13</v>
      </c>
      <c r="AY646">
        <v>27</v>
      </c>
      <c r="AZ646">
        <v>0</v>
      </c>
      <c r="BA646" t="s">
        <v>1470</v>
      </c>
      <c r="BE646">
        <v>0</v>
      </c>
    </row>
    <row r="647" spans="1:57" x14ac:dyDescent="0.2">
      <c r="A647" s="27">
        <v>46091</v>
      </c>
      <c r="B647" t="s">
        <v>1543</v>
      </c>
      <c r="C647" t="s">
        <v>1543</v>
      </c>
      <c r="D647" t="s">
        <v>1021</v>
      </c>
      <c r="E647" t="s">
        <v>1672</v>
      </c>
      <c r="F647">
        <v>2001114</v>
      </c>
      <c r="G647" t="s">
        <v>1862</v>
      </c>
      <c r="H647">
        <v>7</v>
      </c>
      <c r="J647" t="s">
        <v>1863</v>
      </c>
      <c r="K647">
        <v>19</v>
      </c>
      <c r="L647" t="s">
        <v>1871</v>
      </c>
      <c r="M647" t="s">
        <v>1872</v>
      </c>
      <c r="N647" t="s">
        <v>1873</v>
      </c>
      <c r="P647" t="s">
        <v>1452</v>
      </c>
      <c r="Q647" t="s">
        <v>1453</v>
      </c>
      <c r="R647" t="s">
        <v>1454</v>
      </c>
      <c r="S647" t="s">
        <v>1455</v>
      </c>
      <c r="T647" t="s">
        <v>1860</v>
      </c>
      <c r="U647" t="s">
        <v>1663</v>
      </c>
      <c r="V647" t="s">
        <v>1450</v>
      </c>
      <c r="W647" t="s">
        <v>32</v>
      </c>
      <c r="X647" t="s">
        <v>1864</v>
      </c>
      <c r="Y647">
        <v>19</v>
      </c>
      <c r="AA647">
        <v>24</v>
      </c>
      <c r="AF647">
        <v>1</v>
      </c>
      <c r="AG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 t="s">
        <v>1470</v>
      </c>
      <c r="BE647">
        <v>0</v>
      </c>
    </row>
    <row r="648" spans="1:57" x14ac:dyDescent="0.2">
      <c r="A648" s="27">
        <v>46091</v>
      </c>
      <c r="B648" t="s">
        <v>1543</v>
      </c>
      <c r="C648" t="s">
        <v>1543</v>
      </c>
      <c r="D648" t="s">
        <v>1021</v>
      </c>
      <c r="E648" t="s">
        <v>1672</v>
      </c>
      <c r="F648">
        <v>2030990</v>
      </c>
      <c r="G648" t="s">
        <v>1459</v>
      </c>
      <c r="J648" t="s">
        <v>1865</v>
      </c>
      <c r="K648">
        <v>19</v>
      </c>
      <c r="L648" t="s">
        <v>1871</v>
      </c>
      <c r="M648" t="s">
        <v>1872</v>
      </c>
      <c r="N648" t="s">
        <v>1873</v>
      </c>
      <c r="P648" t="s">
        <v>1452</v>
      </c>
      <c r="Q648" t="s">
        <v>1453</v>
      </c>
      <c r="R648" t="s">
        <v>1454</v>
      </c>
      <c r="S648" t="s">
        <v>1455</v>
      </c>
      <c r="T648" t="s">
        <v>1860</v>
      </c>
      <c r="U648" t="s">
        <v>1663</v>
      </c>
      <c r="V648" t="s">
        <v>1450</v>
      </c>
      <c r="W648" t="s">
        <v>32</v>
      </c>
      <c r="X648" t="s">
        <v>32</v>
      </c>
      <c r="Y648">
        <v>20</v>
      </c>
      <c r="AA648">
        <v>24</v>
      </c>
      <c r="AB648">
        <v>107.333333333333</v>
      </c>
      <c r="AC648">
        <v>138</v>
      </c>
      <c r="AD648">
        <v>138</v>
      </c>
      <c r="AF648">
        <v>61</v>
      </c>
      <c r="AG648">
        <v>9</v>
      </c>
      <c r="AH648">
        <v>1</v>
      </c>
      <c r="AI648">
        <v>1</v>
      </c>
      <c r="AJ648">
        <v>6</v>
      </c>
      <c r="AK648">
        <v>0</v>
      </c>
      <c r="AL648">
        <v>0</v>
      </c>
      <c r="AM648">
        <v>0</v>
      </c>
      <c r="AN648">
        <v>1</v>
      </c>
      <c r="AO648">
        <v>2</v>
      </c>
      <c r="AP648">
        <v>0</v>
      </c>
      <c r="AQ648">
        <v>2</v>
      </c>
      <c r="AR648">
        <v>3</v>
      </c>
      <c r="AS648">
        <v>9</v>
      </c>
      <c r="AT648">
        <v>6</v>
      </c>
      <c r="AU648">
        <v>9</v>
      </c>
      <c r="AV648">
        <v>16</v>
      </c>
      <c r="AW648">
        <v>6</v>
      </c>
      <c r="AX648">
        <v>9</v>
      </c>
      <c r="AY648">
        <v>60</v>
      </c>
      <c r="AZ648">
        <v>0</v>
      </c>
      <c r="BA648" t="s">
        <v>1470</v>
      </c>
      <c r="BE648">
        <v>0</v>
      </c>
    </row>
    <row r="649" spans="1:57" x14ac:dyDescent="0.2">
      <c r="A649" s="27">
        <v>46091</v>
      </c>
      <c r="B649" t="s">
        <v>1543</v>
      </c>
      <c r="C649" t="s">
        <v>1543</v>
      </c>
      <c r="D649" t="s">
        <v>1021</v>
      </c>
      <c r="E649" t="s">
        <v>1672</v>
      </c>
      <c r="F649">
        <v>2030991</v>
      </c>
      <c r="G649" t="s">
        <v>1463</v>
      </c>
      <c r="J649" t="s">
        <v>1856</v>
      </c>
      <c r="K649">
        <v>18</v>
      </c>
      <c r="L649" t="s">
        <v>1871</v>
      </c>
      <c r="M649" t="s">
        <v>1872</v>
      </c>
      <c r="N649" t="s">
        <v>1873</v>
      </c>
      <c r="P649" t="s">
        <v>1452</v>
      </c>
      <c r="Q649" t="s">
        <v>1453</v>
      </c>
      <c r="R649" t="s">
        <v>1454</v>
      </c>
      <c r="S649" t="s">
        <v>1455</v>
      </c>
      <c r="T649" t="s">
        <v>1860</v>
      </c>
      <c r="U649" t="s">
        <v>1663</v>
      </c>
      <c r="V649" t="s">
        <v>1450</v>
      </c>
      <c r="W649" t="s">
        <v>32</v>
      </c>
      <c r="X649" t="s">
        <v>32</v>
      </c>
      <c r="Y649">
        <v>18</v>
      </c>
      <c r="AA649">
        <v>24</v>
      </c>
      <c r="AB649">
        <v>24.0625</v>
      </c>
      <c r="AC649">
        <v>55</v>
      </c>
      <c r="AD649">
        <v>55</v>
      </c>
      <c r="AF649">
        <v>11</v>
      </c>
      <c r="AG649">
        <v>16</v>
      </c>
      <c r="AH649">
        <v>1</v>
      </c>
      <c r="AI649">
        <v>1</v>
      </c>
      <c r="AJ649">
        <v>0</v>
      </c>
      <c r="AK649">
        <v>1</v>
      </c>
      <c r="AL649">
        <v>8</v>
      </c>
      <c r="AM649">
        <v>1</v>
      </c>
      <c r="AN649">
        <v>5</v>
      </c>
      <c r="AO649">
        <v>0</v>
      </c>
      <c r="AP649">
        <v>1</v>
      </c>
      <c r="AQ649">
        <v>3</v>
      </c>
      <c r="AR649">
        <v>1</v>
      </c>
      <c r="AS649">
        <v>1</v>
      </c>
      <c r="AT649">
        <v>2</v>
      </c>
      <c r="AU649">
        <v>1</v>
      </c>
      <c r="AV649">
        <v>2</v>
      </c>
      <c r="AW649">
        <v>4</v>
      </c>
      <c r="AX649">
        <v>16</v>
      </c>
      <c r="AY649">
        <v>30</v>
      </c>
      <c r="AZ649">
        <v>0</v>
      </c>
      <c r="BA649" t="s">
        <v>1470</v>
      </c>
      <c r="BE649">
        <v>1</v>
      </c>
    </row>
    <row r="650" spans="1:57" x14ac:dyDescent="0.2">
      <c r="A650" s="27">
        <v>46091</v>
      </c>
      <c r="B650" t="s">
        <v>1543</v>
      </c>
      <c r="C650" t="s">
        <v>1543</v>
      </c>
      <c r="D650" t="s">
        <v>1021</v>
      </c>
      <c r="E650" t="s">
        <v>1672</v>
      </c>
      <c r="F650">
        <v>2034089</v>
      </c>
      <c r="G650" t="s">
        <v>1655</v>
      </c>
      <c r="H650">
        <v>7</v>
      </c>
      <c r="J650" t="s">
        <v>1863</v>
      </c>
      <c r="K650">
        <v>13</v>
      </c>
      <c r="L650" t="s">
        <v>1871</v>
      </c>
      <c r="M650" t="s">
        <v>1872</v>
      </c>
      <c r="N650" t="s">
        <v>1873</v>
      </c>
      <c r="P650" t="s">
        <v>1452</v>
      </c>
      <c r="Q650" t="s">
        <v>1453</v>
      </c>
      <c r="R650" t="s">
        <v>1454</v>
      </c>
      <c r="S650" t="s">
        <v>1455</v>
      </c>
      <c r="T650" t="s">
        <v>1866</v>
      </c>
      <c r="U650" t="s">
        <v>1663</v>
      </c>
      <c r="V650" t="s">
        <v>1450</v>
      </c>
      <c r="W650" t="s">
        <v>32</v>
      </c>
      <c r="X650" t="s">
        <v>1864</v>
      </c>
      <c r="Y650">
        <v>14</v>
      </c>
      <c r="AA650">
        <v>24</v>
      </c>
      <c r="AF650">
        <v>3</v>
      </c>
      <c r="AG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 t="s">
        <v>1470</v>
      </c>
      <c r="BE650">
        <v>0</v>
      </c>
    </row>
    <row r="651" spans="1:57" x14ac:dyDescent="0.2">
      <c r="A651" s="27">
        <v>46091</v>
      </c>
      <c r="B651" t="s">
        <v>1543</v>
      </c>
      <c r="C651" t="s">
        <v>1543</v>
      </c>
      <c r="D651" t="s">
        <v>1021</v>
      </c>
      <c r="E651" t="s">
        <v>1672</v>
      </c>
      <c r="F651">
        <v>2039041</v>
      </c>
      <c r="G651" t="s">
        <v>1460</v>
      </c>
      <c r="J651" t="s">
        <v>1856</v>
      </c>
      <c r="K651">
        <v>19</v>
      </c>
      <c r="L651" t="s">
        <v>1871</v>
      </c>
      <c r="M651" t="s">
        <v>1872</v>
      </c>
      <c r="N651" t="s">
        <v>1873</v>
      </c>
      <c r="P651" t="s">
        <v>1452</v>
      </c>
      <c r="Q651" t="s">
        <v>1453</v>
      </c>
      <c r="R651" t="s">
        <v>1454</v>
      </c>
      <c r="S651" t="s">
        <v>1455</v>
      </c>
      <c r="T651" t="s">
        <v>1866</v>
      </c>
      <c r="U651" t="s">
        <v>1663</v>
      </c>
      <c r="V651" t="s">
        <v>1450</v>
      </c>
      <c r="W651" t="s">
        <v>32</v>
      </c>
      <c r="X651" t="s">
        <v>32</v>
      </c>
      <c r="Y651">
        <v>19</v>
      </c>
      <c r="AA651">
        <v>24</v>
      </c>
      <c r="AB651">
        <v>26.526315789473699</v>
      </c>
      <c r="AC651">
        <v>72</v>
      </c>
      <c r="AD651">
        <v>72</v>
      </c>
      <c r="AF651">
        <v>15</v>
      </c>
      <c r="AG651">
        <v>19</v>
      </c>
      <c r="AH651">
        <v>1</v>
      </c>
      <c r="AI651">
        <v>1</v>
      </c>
      <c r="AJ651">
        <v>0</v>
      </c>
      <c r="AK651">
        <v>1</v>
      </c>
      <c r="AL651">
        <v>0</v>
      </c>
      <c r="AM651">
        <v>5</v>
      </c>
      <c r="AN651">
        <v>5</v>
      </c>
      <c r="AO651">
        <v>8</v>
      </c>
      <c r="AP651">
        <v>0</v>
      </c>
      <c r="AQ651">
        <v>2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2</v>
      </c>
      <c r="AX651">
        <v>19</v>
      </c>
      <c r="AY651">
        <v>24</v>
      </c>
      <c r="AZ651">
        <v>0</v>
      </c>
      <c r="BA651" t="s">
        <v>1470</v>
      </c>
      <c r="BE651">
        <v>1</v>
      </c>
    </row>
    <row r="652" spans="1:57" x14ac:dyDescent="0.2">
      <c r="A652" s="27">
        <v>46091</v>
      </c>
      <c r="B652" t="s">
        <v>1543</v>
      </c>
      <c r="C652" t="s">
        <v>1543</v>
      </c>
      <c r="D652" t="s">
        <v>1021</v>
      </c>
      <c r="E652" t="s">
        <v>1672</v>
      </c>
      <c r="F652">
        <v>2048972</v>
      </c>
      <c r="G652" t="s">
        <v>1461</v>
      </c>
      <c r="J652" t="s">
        <v>1856</v>
      </c>
      <c r="K652">
        <v>13</v>
      </c>
      <c r="L652" t="s">
        <v>1871</v>
      </c>
      <c r="M652" t="s">
        <v>1872</v>
      </c>
      <c r="N652" t="s">
        <v>1873</v>
      </c>
      <c r="P652" t="s">
        <v>1452</v>
      </c>
      <c r="Q652" t="s">
        <v>1453</v>
      </c>
      <c r="R652" t="s">
        <v>1454</v>
      </c>
      <c r="S652" t="s">
        <v>1455</v>
      </c>
      <c r="T652" t="s">
        <v>1866</v>
      </c>
      <c r="U652" t="s">
        <v>1663</v>
      </c>
      <c r="V652" t="s">
        <v>1450</v>
      </c>
      <c r="W652" t="s">
        <v>32</v>
      </c>
      <c r="X652" t="s">
        <v>32</v>
      </c>
      <c r="Y652">
        <v>24</v>
      </c>
      <c r="AA652">
        <v>24</v>
      </c>
      <c r="AB652">
        <v>18.846153846153801</v>
      </c>
      <c r="AC652">
        <v>35</v>
      </c>
      <c r="AD652">
        <v>35</v>
      </c>
      <c r="AE652">
        <v>24</v>
      </c>
      <c r="AF652">
        <v>14</v>
      </c>
      <c r="AG652">
        <v>13</v>
      </c>
      <c r="AH652">
        <v>1</v>
      </c>
      <c r="AI652">
        <v>1</v>
      </c>
      <c r="AJ652">
        <v>1</v>
      </c>
      <c r="AK652">
        <v>2</v>
      </c>
      <c r="AL652">
        <v>4</v>
      </c>
      <c r="AM652">
        <v>2</v>
      </c>
      <c r="AN652">
        <v>2</v>
      </c>
      <c r="AO652">
        <v>2</v>
      </c>
      <c r="AP652">
        <v>0</v>
      </c>
      <c r="AQ652">
        <v>7</v>
      </c>
      <c r="AR652">
        <v>0</v>
      </c>
      <c r="AS652">
        <v>2</v>
      </c>
      <c r="AT652">
        <v>3</v>
      </c>
      <c r="AU652">
        <v>5</v>
      </c>
      <c r="AV652">
        <v>7</v>
      </c>
      <c r="AW652">
        <v>0</v>
      </c>
      <c r="AX652">
        <v>13</v>
      </c>
      <c r="AY652">
        <v>37</v>
      </c>
      <c r="AZ652">
        <v>0</v>
      </c>
      <c r="BA652" t="s">
        <v>1470</v>
      </c>
      <c r="BE652">
        <v>0</v>
      </c>
    </row>
    <row r="653" spans="1:57" x14ac:dyDescent="0.2">
      <c r="A653" s="27">
        <v>46091</v>
      </c>
      <c r="B653" t="s">
        <v>1543</v>
      </c>
      <c r="C653" t="s">
        <v>1543</v>
      </c>
      <c r="D653" t="s">
        <v>1023</v>
      </c>
      <c r="E653" t="s">
        <v>1598</v>
      </c>
      <c r="F653">
        <v>2001113</v>
      </c>
      <c r="G653" t="s">
        <v>1458</v>
      </c>
      <c r="J653" t="s">
        <v>1856</v>
      </c>
      <c r="K653">
        <v>3</v>
      </c>
      <c r="L653" t="s">
        <v>1871</v>
      </c>
      <c r="M653" t="s">
        <v>1872</v>
      </c>
      <c r="N653" t="s">
        <v>1873</v>
      </c>
      <c r="P653" t="s">
        <v>1452</v>
      </c>
      <c r="Q653" t="s">
        <v>1453</v>
      </c>
      <c r="R653" t="s">
        <v>1454</v>
      </c>
      <c r="S653" t="s">
        <v>1455</v>
      </c>
      <c r="T653" t="s">
        <v>1860</v>
      </c>
      <c r="U653" t="s">
        <v>1584</v>
      </c>
      <c r="V653" t="s">
        <v>1450</v>
      </c>
      <c r="W653" t="s">
        <v>32</v>
      </c>
      <c r="X653" t="s">
        <v>32</v>
      </c>
      <c r="Y653">
        <v>3</v>
      </c>
      <c r="AA653">
        <v>24</v>
      </c>
      <c r="AC653">
        <v>47</v>
      </c>
      <c r="AD653">
        <v>47</v>
      </c>
      <c r="AF653">
        <v>3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1</v>
      </c>
      <c r="AX653">
        <v>0</v>
      </c>
      <c r="AY653">
        <v>2</v>
      </c>
      <c r="AZ653">
        <v>1</v>
      </c>
      <c r="BA653" t="s">
        <v>1470</v>
      </c>
      <c r="BE653">
        <v>1</v>
      </c>
    </row>
    <row r="654" spans="1:57" x14ac:dyDescent="0.2">
      <c r="A654" s="27">
        <v>46091</v>
      </c>
      <c r="B654" t="s">
        <v>1543</v>
      </c>
      <c r="C654" t="s">
        <v>1543</v>
      </c>
      <c r="D654" t="s">
        <v>1023</v>
      </c>
      <c r="E654" t="s">
        <v>1598</v>
      </c>
      <c r="F654">
        <v>2001114</v>
      </c>
      <c r="G654" t="s">
        <v>1862</v>
      </c>
      <c r="H654">
        <v>7</v>
      </c>
      <c r="J654" t="s">
        <v>1863</v>
      </c>
      <c r="K654">
        <v>7</v>
      </c>
      <c r="L654" t="s">
        <v>1871</v>
      </c>
      <c r="M654" t="s">
        <v>1872</v>
      </c>
      <c r="N654" t="s">
        <v>1873</v>
      </c>
      <c r="P654" t="s">
        <v>1452</v>
      </c>
      <c r="Q654" t="s">
        <v>1453</v>
      </c>
      <c r="R654" t="s">
        <v>1454</v>
      </c>
      <c r="S654" t="s">
        <v>1455</v>
      </c>
      <c r="T654" t="s">
        <v>1860</v>
      </c>
      <c r="U654" t="s">
        <v>1584</v>
      </c>
      <c r="V654" t="s">
        <v>1450</v>
      </c>
      <c r="W654" t="s">
        <v>32</v>
      </c>
      <c r="X654" t="s">
        <v>1864</v>
      </c>
      <c r="Y654">
        <v>8</v>
      </c>
      <c r="AA654">
        <v>24</v>
      </c>
      <c r="AF654">
        <v>1</v>
      </c>
      <c r="AG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 t="s">
        <v>1470</v>
      </c>
      <c r="BE654">
        <v>0</v>
      </c>
    </row>
    <row r="655" spans="1:57" x14ac:dyDescent="0.2">
      <c r="A655" s="27">
        <v>46091</v>
      </c>
      <c r="B655" t="s">
        <v>1543</v>
      </c>
      <c r="C655" t="s">
        <v>1543</v>
      </c>
      <c r="D655" t="s">
        <v>1023</v>
      </c>
      <c r="E655" t="s">
        <v>1598</v>
      </c>
      <c r="F655">
        <v>2001115</v>
      </c>
      <c r="G655" t="s">
        <v>1875</v>
      </c>
      <c r="H655">
        <v>7</v>
      </c>
      <c r="J655" t="s">
        <v>1863</v>
      </c>
      <c r="K655">
        <v>7</v>
      </c>
      <c r="L655" t="s">
        <v>1871</v>
      </c>
      <c r="M655" t="s">
        <v>1872</v>
      </c>
      <c r="N655" t="s">
        <v>1873</v>
      </c>
      <c r="P655" t="s">
        <v>1452</v>
      </c>
      <c r="Q655" t="s">
        <v>1453</v>
      </c>
      <c r="R655" t="s">
        <v>1454</v>
      </c>
      <c r="S655" t="s">
        <v>1455</v>
      </c>
      <c r="T655" t="s">
        <v>1860</v>
      </c>
      <c r="U655" t="s">
        <v>1584</v>
      </c>
      <c r="V655" t="s">
        <v>1450</v>
      </c>
      <c r="W655" t="s">
        <v>32</v>
      </c>
      <c r="X655" t="s">
        <v>1864</v>
      </c>
      <c r="Y655">
        <v>8</v>
      </c>
      <c r="AA655">
        <v>24</v>
      </c>
      <c r="AF655">
        <v>1</v>
      </c>
      <c r="AG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 t="s">
        <v>1470</v>
      </c>
      <c r="BE655">
        <v>0</v>
      </c>
    </row>
    <row r="656" spans="1:57" x14ac:dyDescent="0.2">
      <c r="A656" s="27">
        <v>46091</v>
      </c>
      <c r="B656" t="s">
        <v>1543</v>
      </c>
      <c r="C656" t="s">
        <v>1543</v>
      </c>
      <c r="D656" t="s">
        <v>1023</v>
      </c>
      <c r="E656" t="s">
        <v>1598</v>
      </c>
      <c r="F656">
        <v>2030990</v>
      </c>
      <c r="G656" t="s">
        <v>1459</v>
      </c>
      <c r="J656" t="s">
        <v>1865</v>
      </c>
      <c r="K656">
        <v>4</v>
      </c>
      <c r="L656" t="s">
        <v>1871</v>
      </c>
      <c r="M656" t="s">
        <v>1872</v>
      </c>
      <c r="N656" t="s">
        <v>1873</v>
      </c>
      <c r="P656" t="s">
        <v>1452</v>
      </c>
      <c r="Q656" t="s">
        <v>1453</v>
      </c>
      <c r="R656" t="s">
        <v>1454</v>
      </c>
      <c r="S656" t="s">
        <v>1455</v>
      </c>
      <c r="T656" t="s">
        <v>1860</v>
      </c>
      <c r="U656" t="s">
        <v>1584</v>
      </c>
      <c r="V656" t="s">
        <v>1450</v>
      </c>
      <c r="W656" t="s">
        <v>32</v>
      </c>
      <c r="X656" t="s">
        <v>32</v>
      </c>
      <c r="Y656">
        <v>5</v>
      </c>
      <c r="AA656">
        <v>24</v>
      </c>
      <c r="AB656">
        <v>59.5</v>
      </c>
      <c r="AC656">
        <v>51</v>
      </c>
      <c r="AD656">
        <v>51</v>
      </c>
      <c r="AF656">
        <v>7</v>
      </c>
      <c r="AG656">
        <v>6</v>
      </c>
      <c r="AH656">
        <v>1</v>
      </c>
      <c r="AI656">
        <v>1</v>
      </c>
      <c r="AJ656">
        <v>0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1</v>
      </c>
      <c r="AR656">
        <v>0</v>
      </c>
      <c r="AS656">
        <v>1</v>
      </c>
      <c r="AT656">
        <v>2</v>
      </c>
      <c r="AU656">
        <v>3</v>
      </c>
      <c r="AV656">
        <v>0</v>
      </c>
      <c r="AW656">
        <v>0</v>
      </c>
      <c r="AX656">
        <v>6</v>
      </c>
      <c r="AY656">
        <v>13</v>
      </c>
      <c r="AZ656">
        <v>0</v>
      </c>
      <c r="BA656" t="s">
        <v>1470</v>
      </c>
      <c r="BE656">
        <v>1</v>
      </c>
    </row>
    <row r="657" spans="1:57" x14ac:dyDescent="0.2">
      <c r="A657" s="27">
        <v>46091</v>
      </c>
      <c r="B657" t="s">
        <v>1543</v>
      </c>
      <c r="C657" t="s">
        <v>1543</v>
      </c>
      <c r="D657" t="s">
        <v>1023</v>
      </c>
      <c r="E657" t="s">
        <v>1598</v>
      </c>
      <c r="F657">
        <v>2030991</v>
      </c>
      <c r="G657" t="s">
        <v>1463</v>
      </c>
      <c r="J657" t="s">
        <v>1856</v>
      </c>
      <c r="K657">
        <v>3</v>
      </c>
      <c r="L657" t="s">
        <v>1871</v>
      </c>
      <c r="M657" t="s">
        <v>1872</v>
      </c>
      <c r="N657" t="s">
        <v>1873</v>
      </c>
      <c r="P657" t="s">
        <v>1452</v>
      </c>
      <c r="Q657" t="s">
        <v>1453</v>
      </c>
      <c r="R657" t="s">
        <v>1454</v>
      </c>
      <c r="S657" t="s">
        <v>1455</v>
      </c>
      <c r="T657" t="s">
        <v>1860</v>
      </c>
      <c r="U657" t="s">
        <v>1584</v>
      </c>
      <c r="V657" t="s">
        <v>1450</v>
      </c>
      <c r="W657" t="s">
        <v>32</v>
      </c>
      <c r="X657" t="s">
        <v>32</v>
      </c>
      <c r="Y657">
        <v>3</v>
      </c>
      <c r="AA657">
        <v>24</v>
      </c>
      <c r="AB657">
        <v>95.6666666666667</v>
      </c>
      <c r="AC657">
        <v>41</v>
      </c>
      <c r="AD657">
        <v>41</v>
      </c>
      <c r="AF657">
        <v>3</v>
      </c>
      <c r="AG657">
        <v>3</v>
      </c>
      <c r="AH657">
        <v>1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1</v>
      </c>
      <c r="AQ657">
        <v>0</v>
      </c>
      <c r="AR657">
        <v>2</v>
      </c>
      <c r="AS657">
        <v>0</v>
      </c>
      <c r="AT657">
        <v>0</v>
      </c>
      <c r="AU657">
        <v>2</v>
      </c>
      <c r="AV657">
        <v>0</v>
      </c>
      <c r="AW657">
        <v>0</v>
      </c>
      <c r="AX657">
        <v>3</v>
      </c>
      <c r="AY657">
        <v>7</v>
      </c>
      <c r="AZ657">
        <v>0</v>
      </c>
      <c r="BA657" t="s">
        <v>1470</v>
      </c>
      <c r="BE657">
        <v>0</v>
      </c>
    </row>
    <row r="658" spans="1:57" x14ac:dyDescent="0.2">
      <c r="A658" s="27">
        <v>46091</v>
      </c>
      <c r="B658" t="s">
        <v>1543</v>
      </c>
      <c r="C658" t="s">
        <v>1543</v>
      </c>
      <c r="D658" t="s">
        <v>1023</v>
      </c>
      <c r="E658" t="s">
        <v>1598</v>
      </c>
      <c r="F658">
        <v>2034089</v>
      </c>
      <c r="G658" t="s">
        <v>1655</v>
      </c>
      <c r="H658">
        <v>7</v>
      </c>
      <c r="J658" t="s">
        <v>1863</v>
      </c>
      <c r="K658">
        <v>2</v>
      </c>
      <c r="L658" t="s">
        <v>1871</v>
      </c>
      <c r="M658" t="s">
        <v>1872</v>
      </c>
      <c r="N658" t="s">
        <v>1873</v>
      </c>
      <c r="P658" t="s">
        <v>1452</v>
      </c>
      <c r="Q658" t="s">
        <v>1453</v>
      </c>
      <c r="R658" t="s">
        <v>1454</v>
      </c>
      <c r="S658" t="s">
        <v>1455</v>
      </c>
      <c r="T658" t="s">
        <v>1866</v>
      </c>
      <c r="U658" t="s">
        <v>1584</v>
      </c>
      <c r="V658" t="s">
        <v>1450</v>
      </c>
      <c r="W658" t="s">
        <v>32</v>
      </c>
      <c r="X658" t="s">
        <v>1864</v>
      </c>
      <c r="Y658">
        <v>2</v>
      </c>
      <c r="AA658">
        <v>24</v>
      </c>
      <c r="AF658">
        <v>3</v>
      </c>
      <c r="AG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 t="s">
        <v>1470</v>
      </c>
      <c r="BE658">
        <v>0</v>
      </c>
    </row>
    <row r="659" spans="1:57" x14ac:dyDescent="0.2">
      <c r="A659" s="27">
        <v>46091</v>
      </c>
      <c r="B659" t="s">
        <v>1543</v>
      </c>
      <c r="C659" t="s">
        <v>1543</v>
      </c>
      <c r="D659" t="s">
        <v>1023</v>
      </c>
      <c r="E659" t="s">
        <v>1598</v>
      </c>
      <c r="F659">
        <v>2039041</v>
      </c>
      <c r="G659" t="s">
        <v>1460</v>
      </c>
      <c r="J659" t="s">
        <v>1856</v>
      </c>
      <c r="K659">
        <v>2</v>
      </c>
      <c r="L659" t="s">
        <v>1871</v>
      </c>
      <c r="M659" t="s">
        <v>1872</v>
      </c>
      <c r="N659" t="s">
        <v>1873</v>
      </c>
      <c r="P659" t="s">
        <v>1452</v>
      </c>
      <c r="Q659" t="s">
        <v>1453</v>
      </c>
      <c r="R659" t="s">
        <v>1454</v>
      </c>
      <c r="S659" t="s">
        <v>1455</v>
      </c>
      <c r="T659" t="s">
        <v>1866</v>
      </c>
      <c r="U659" t="s">
        <v>1584</v>
      </c>
      <c r="V659" t="s">
        <v>1450</v>
      </c>
      <c r="W659" t="s">
        <v>32</v>
      </c>
      <c r="X659" t="s">
        <v>32</v>
      </c>
      <c r="Y659">
        <v>2</v>
      </c>
      <c r="AA659">
        <v>24</v>
      </c>
      <c r="AB659">
        <v>95.2</v>
      </c>
      <c r="AC659">
        <v>68</v>
      </c>
      <c r="AD659">
        <v>68</v>
      </c>
      <c r="AF659">
        <v>2</v>
      </c>
      <c r="AG659">
        <v>5</v>
      </c>
      <c r="AH659">
        <v>1</v>
      </c>
      <c r="AI659">
        <v>1</v>
      </c>
      <c r="AJ659">
        <v>1</v>
      </c>
      <c r="AK659">
        <v>0</v>
      </c>
      <c r="AL659">
        <v>2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5</v>
      </c>
      <c r="AY659">
        <v>5</v>
      </c>
      <c r="AZ659">
        <v>0</v>
      </c>
      <c r="BA659" t="s">
        <v>1470</v>
      </c>
      <c r="BE659">
        <v>0</v>
      </c>
    </row>
    <row r="660" spans="1:57" x14ac:dyDescent="0.2">
      <c r="A660" s="27">
        <v>46091</v>
      </c>
      <c r="B660" t="s">
        <v>1543</v>
      </c>
      <c r="C660" t="s">
        <v>1543</v>
      </c>
      <c r="D660" t="s">
        <v>1023</v>
      </c>
      <c r="E660" t="s">
        <v>1598</v>
      </c>
      <c r="F660">
        <v>2048972</v>
      </c>
      <c r="G660" t="s">
        <v>1461</v>
      </c>
      <c r="J660" t="s">
        <v>1856</v>
      </c>
      <c r="K660">
        <v>4</v>
      </c>
      <c r="L660" t="s">
        <v>1871</v>
      </c>
      <c r="M660" t="s">
        <v>1872</v>
      </c>
      <c r="N660" t="s">
        <v>1873</v>
      </c>
      <c r="P660" t="s">
        <v>1452</v>
      </c>
      <c r="Q660" t="s">
        <v>1453</v>
      </c>
      <c r="R660" t="s">
        <v>1454</v>
      </c>
      <c r="S660" t="s">
        <v>1455</v>
      </c>
      <c r="T660" t="s">
        <v>1866</v>
      </c>
      <c r="U660" t="s">
        <v>1584</v>
      </c>
      <c r="V660" t="s">
        <v>1450</v>
      </c>
      <c r="W660" t="s">
        <v>32</v>
      </c>
      <c r="X660" t="s">
        <v>32</v>
      </c>
      <c r="Y660">
        <v>12</v>
      </c>
      <c r="AA660">
        <v>24</v>
      </c>
      <c r="AB660">
        <v>14</v>
      </c>
      <c r="AC660">
        <v>28</v>
      </c>
      <c r="AD660">
        <v>28</v>
      </c>
      <c r="AE660">
        <v>24</v>
      </c>
      <c r="AF660">
        <v>10</v>
      </c>
      <c r="AG660">
        <v>14</v>
      </c>
      <c r="AH660">
        <v>1</v>
      </c>
      <c r="AI660">
        <v>1</v>
      </c>
      <c r="AJ660">
        <v>2</v>
      </c>
      <c r="AK660">
        <v>2</v>
      </c>
      <c r="AL660">
        <v>5</v>
      </c>
      <c r="AM660">
        <v>0</v>
      </c>
      <c r="AN660">
        <v>0</v>
      </c>
      <c r="AO660">
        <v>4</v>
      </c>
      <c r="AP660">
        <v>1</v>
      </c>
      <c r="AQ660">
        <v>1</v>
      </c>
      <c r="AR660">
        <v>1</v>
      </c>
      <c r="AS660">
        <v>0</v>
      </c>
      <c r="AT660">
        <v>1</v>
      </c>
      <c r="AU660">
        <v>3</v>
      </c>
      <c r="AV660">
        <v>0</v>
      </c>
      <c r="AW660">
        <v>2</v>
      </c>
      <c r="AX660">
        <v>14</v>
      </c>
      <c r="AY660">
        <v>22</v>
      </c>
      <c r="AZ660">
        <v>0</v>
      </c>
      <c r="BA660" t="s">
        <v>1470</v>
      </c>
      <c r="BE660">
        <v>0</v>
      </c>
    </row>
    <row r="661" spans="1:57" x14ac:dyDescent="0.2">
      <c r="A661" s="27">
        <v>46091</v>
      </c>
      <c r="B661" t="s">
        <v>1543</v>
      </c>
      <c r="C661" t="s">
        <v>1543</v>
      </c>
      <c r="D661" t="s">
        <v>1025</v>
      </c>
      <c r="E661" t="s">
        <v>1730</v>
      </c>
      <c r="F661">
        <v>1776033</v>
      </c>
      <c r="G661" t="s">
        <v>1869</v>
      </c>
      <c r="H661">
        <v>7</v>
      </c>
      <c r="J661" t="s">
        <v>1863</v>
      </c>
      <c r="K661">
        <v>30</v>
      </c>
      <c r="L661" t="s">
        <v>1871</v>
      </c>
      <c r="M661" t="s">
        <v>1872</v>
      </c>
      <c r="N661" t="s">
        <v>1873</v>
      </c>
      <c r="P661" t="s">
        <v>1452</v>
      </c>
      <c r="Q661" t="s">
        <v>1453</v>
      </c>
      <c r="R661" t="s">
        <v>1454</v>
      </c>
      <c r="S661" t="s">
        <v>1455</v>
      </c>
      <c r="T661" t="s">
        <v>1866</v>
      </c>
      <c r="U661" t="s">
        <v>1717</v>
      </c>
      <c r="V661" t="s">
        <v>1450</v>
      </c>
      <c r="W661" t="s">
        <v>32</v>
      </c>
      <c r="X661" t="s">
        <v>1864</v>
      </c>
      <c r="Y661">
        <v>60</v>
      </c>
      <c r="AA661">
        <v>24</v>
      </c>
      <c r="AF661">
        <v>1</v>
      </c>
      <c r="AG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 t="s">
        <v>1510</v>
      </c>
      <c r="BE661">
        <v>0</v>
      </c>
    </row>
    <row r="662" spans="1:57" x14ac:dyDescent="0.2">
      <c r="A662" s="27">
        <v>46091</v>
      </c>
      <c r="B662" t="s">
        <v>1543</v>
      </c>
      <c r="C662" t="s">
        <v>1543</v>
      </c>
      <c r="D662" t="s">
        <v>1025</v>
      </c>
      <c r="E662" t="s">
        <v>1730</v>
      </c>
      <c r="F662">
        <v>2001113</v>
      </c>
      <c r="G662" t="s">
        <v>1458</v>
      </c>
      <c r="J662" t="s">
        <v>1856</v>
      </c>
      <c r="K662">
        <v>7</v>
      </c>
      <c r="L662" t="s">
        <v>1871</v>
      </c>
      <c r="M662" t="s">
        <v>1872</v>
      </c>
      <c r="N662" t="s">
        <v>1873</v>
      </c>
      <c r="P662" t="s">
        <v>1452</v>
      </c>
      <c r="Q662" t="s">
        <v>1453</v>
      </c>
      <c r="R662" t="s">
        <v>1454</v>
      </c>
      <c r="S662" t="s">
        <v>1455</v>
      </c>
      <c r="T662" t="s">
        <v>1860</v>
      </c>
      <c r="U662" t="s">
        <v>1717</v>
      </c>
      <c r="V662" t="s">
        <v>1450</v>
      </c>
      <c r="W662" t="s">
        <v>32</v>
      </c>
      <c r="X662" t="s">
        <v>32</v>
      </c>
      <c r="Y662">
        <v>8</v>
      </c>
      <c r="AA662">
        <v>24</v>
      </c>
      <c r="AB662">
        <v>12.185185185185199</v>
      </c>
      <c r="AC662">
        <v>47</v>
      </c>
      <c r="AD662">
        <v>47</v>
      </c>
      <c r="AE662">
        <v>24</v>
      </c>
      <c r="AF662">
        <v>20</v>
      </c>
      <c r="AG662">
        <v>27</v>
      </c>
      <c r="AH662">
        <v>1</v>
      </c>
      <c r="AI662">
        <v>1</v>
      </c>
      <c r="AJ662">
        <v>0</v>
      </c>
      <c r="AK662">
        <v>10</v>
      </c>
      <c r="AL662">
        <v>6</v>
      </c>
      <c r="AM662">
        <v>6</v>
      </c>
      <c r="AN662">
        <v>1</v>
      </c>
      <c r="AO662">
        <v>1</v>
      </c>
      <c r="AP662">
        <v>3</v>
      </c>
      <c r="AQ662">
        <v>3</v>
      </c>
      <c r="AR662">
        <v>4</v>
      </c>
      <c r="AS662">
        <v>10</v>
      </c>
      <c r="AT662">
        <v>7</v>
      </c>
      <c r="AU662">
        <v>5</v>
      </c>
      <c r="AV662">
        <v>0</v>
      </c>
      <c r="AW662">
        <v>0</v>
      </c>
      <c r="AX662">
        <v>27</v>
      </c>
      <c r="AY662">
        <v>56</v>
      </c>
      <c r="AZ662">
        <v>0</v>
      </c>
      <c r="BA662" t="s">
        <v>1510</v>
      </c>
      <c r="BE662">
        <v>1</v>
      </c>
    </row>
    <row r="663" spans="1:57" x14ac:dyDescent="0.2">
      <c r="A663" s="27">
        <v>46091</v>
      </c>
      <c r="B663" t="s">
        <v>1543</v>
      </c>
      <c r="C663" t="s">
        <v>1543</v>
      </c>
      <c r="D663" t="s">
        <v>1025</v>
      </c>
      <c r="E663" t="s">
        <v>1730</v>
      </c>
      <c r="F663">
        <v>2001114</v>
      </c>
      <c r="G663" t="s">
        <v>1862</v>
      </c>
      <c r="H663">
        <v>7</v>
      </c>
      <c r="J663" t="s">
        <v>1863</v>
      </c>
      <c r="K663">
        <v>8</v>
      </c>
      <c r="L663" t="s">
        <v>1871</v>
      </c>
      <c r="M663" t="s">
        <v>1872</v>
      </c>
      <c r="N663" t="s">
        <v>1873</v>
      </c>
      <c r="P663" t="s">
        <v>1452</v>
      </c>
      <c r="Q663" t="s">
        <v>1453</v>
      </c>
      <c r="R663" t="s">
        <v>1454</v>
      </c>
      <c r="S663" t="s">
        <v>1455</v>
      </c>
      <c r="T663" t="s">
        <v>1860</v>
      </c>
      <c r="U663" t="s">
        <v>1717</v>
      </c>
      <c r="V663" t="s">
        <v>1450</v>
      </c>
      <c r="W663" t="s">
        <v>32</v>
      </c>
      <c r="X663" t="s">
        <v>1864</v>
      </c>
      <c r="Y663">
        <v>8</v>
      </c>
      <c r="AA663">
        <v>24</v>
      </c>
      <c r="AF663">
        <v>3</v>
      </c>
      <c r="AG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 t="s">
        <v>1510</v>
      </c>
      <c r="BE663">
        <v>0</v>
      </c>
    </row>
    <row r="664" spans="1:57" x14ac:dyDescent="0.2">
      <c r="A664" s="27">
        <v>46091</v>
      </c>
      <c r="B664" t="s">
        <v>1543</v>
      </c>
      <c r="C664" t="s">
        <v>1543</v>
      </c>
      <c r="D664" t="s">
        <v>1025</v>
      </c>
      <c r="E664" t="s">
        <v>1730</v>
      </c>
      <c r="F664">
        <v>2001115</v>
      </c>
      <c r="G664" t="s">
        <v>1875</v>
      </c>
      <c r="H664">
        <v>7</v>
      </c>
      <c r="J664" t="s">
        <v>1863</v>
      </c>
      <c r="K664">
        <v>8</v>
      </c>
      <c r="L664" t="s">
        <v>1871</v>
      </c>
      <c r="M664" t="s">
        <v>1872</v>
      </c>
      <c r="N664" t="s">
        <v>1873</v>
      </c>
      <c r="P664" t="s">
        <v>1452</v>
      </c>
      <c r="Q664" t="s">
        <v>1453</v>
      </c>
      <c r="R664" t="s">
        <v>1454</v>
      </c>
      <c r="S664" t="s">
        <v>1455</v>
      </c>
      <c r="T664" t="s">
        <v>1860</v>
      </c>
      <c r="U664" t="s">
        <v>1717</v>
      </c>
      <c r="V664" t="s">
        <v>1450</v>
      </c>
      <c r="W664" t="s">
        <v>32</v>
      </c>
      <c r="X664" t="s">
        <v>1864</v>
      </c>
      <c r="Y664">
        <v>8</v>
      </c>
      <c r="AA664">
        <v>24</v>
      </c>
      <c r="AF664">
        <v>1</v>
      </c>
      <c r="AG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 t="s">
        <v>1510</v>
      </c>
      <c r="BE664">
        <v>0</v>
      </c>
    </row>
    <row r="665" spans="1:57" x14ac:dyDescent="0.2">
      <c r="A665" s="27">
        <v>46091</v>
      </c>
      <c r="B665" t="s">
        <v>1543</v>
      </c>
      <c r="C665" t="s">
        <v>1543</v>
      </c>
      <c r="D665" t="s">
        <v>1025</v>
      </c>
      <c r="E665" t="s">
        <v>1730</v>
      </c>
      <c r="F665">
        <v>2030990</v>
      </c>
      <c r="G665" t="s">
        <v>1459</v>
      </c>
      <c r="J665" t="s">
        <v>1865</v>
      </c>
      <c r="K665">
        <v>7</v>
      </c>
      <c r="L665" t="s">
        <v>1871</v>
      </c>
      <c r="M665" t="s">
        <v>1872</v>
      </c>
      <c r="N665" t="s">
        <v>1873</v>
      </c>
      <c r="P665" t="s">
        <v>1452</v>
      </c>
      <c r="Q665" t="s">
        <v>1453</v>
      </c>
      <c r="R665" t="s">
        <v>1454</v>
      </c>
      <c r="S665" t="s">
        <v>1455</v>
      </c>
      <c r="T665" t="s">
        <v>1860</v>
      </c>
      <c r="U665" t="s">
        <v>1717</v>
      </c>
      <c r="V665" t="s">
        <v>1450</v>
      </c>
      <c r="W665" t="s">
        <v>32</v>
      </c>
      <c r="X665" t="s">
        <v>32</v>
      </c>
      <c r="Y665">
        <v>8</v>
      </c>
      <c r="AA665">
        <v>24</v>
      </c>
      <c r="AB665">
        <v>15.696969696969701</v>
      </c>
      <c r="AC665">
        <v>74</v>
      </c>
      <c r="AD665">
        <v>74</v>
      </c>
      <c r="AF665">
        <v>12</v>
      </c>
      <c r="AG665">
        <v>33</v>
      </c>
      <c r="AH665">
        <v>1</v>
      </c>
      <c r="AI665">
        <v>1</v>
      </c>
      <c r="AJ665">
        <v>10</v>
      </c>
      <c r="AK665">
        <v>8</v>
      </c>
      <c r="AL665">
        <v>5</v>
      </c>
      <c r="AM665">
        <v>2</v>
      </c>
      <c r="AN665">
        <v>8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33</v>
      </c>
      <c r="AY665">
        <v>33</v>
      </c>
      <c r="AZ665">
        <v>0</v>
      </c>
      <c r="BA665" t="s">
        <v>1510</v>
      </c>
      <c r="BE665">
        <v>0</v>
      </c>
    </row>
    <row r="666" spans="1:57" x14ac:dyDescent="0.2">
      <c r="A666" s="27">
        <v>46091</v>
      </c>
      <c r="B666" t="s">
        <v>1543</v>
      </c>
      <c r="C666" t="s">
        <v>1543</v>
      </c>
      <c r="D666" t="s">
        <v>1025</v>
      </c>
      <c r="E666" t="s">
        <v>1730</v>
      </c>
      <c r="F666">
        <v>2030991</v>
      </c>
      <c r="G666" t="s">
        <v>1463</v>
      </c>
      <c r="J666" t="s">
        <v>1856</v>
      </c>
      <c r="K666">
        <v>6</v>
      </c>
      <c r="L666" t="s">
        <v>1871</v>
      </c>
      <c r="M666" t="s">
        <v>1872</v>
      </c>
      <c r="N666" t="s">
        <v>1873</v>
      </c>
      <c r="P666" t="s">
        <v>1452</v>
      </c>
      <c r="Q666" t="s">
        <v>1453</v>
      </c>
      <c r="R666" t="s">
        <v>1454</v>
      </c>
      <c r="S666" t="s">
        <v>1455</v>
      </c>
      <c r="T666" t="s">
        <v>1860</v>
      </c>
      <c r="U666" t="s">
        <v>1717</v>
      </c>
      <c r="V666" t="s">
        <v>1450</v>
      </c>
      <c r="W666" t="s">
        <v>32</v>
      </c>
      <c r="X666" t="s">
        <v>32</v>
      </c>
      <c r="Y666">
        <v>6</v>
      </c>
      <c r="AA666">
        <v>24</v>
      </c>
      <c r="AB666">
        <v>10.5</v>
      </c>
      <c r="AC666">
        <v>33</v>
      </c>
      <c r="AD666">
        <v>33</v>
      </c>
      <c r="AE666">
        <v>24</v>
      </c>
      <c r="AF666">
        <v>9</v>
      </c>
      <c r="AG666">
        <v>22</v>
      </c>
      <c r="AH666">
        <v>1</v>
      </c>
      <c r="AI666">
        <v>1</v>
      </c>
      <c r="AJ666">
        <v>5</v>
      </c>
      <c r="AK666">
        <v>4</v>
      </c>
      <c r="AL666">
        <v>1</v>
      </c>
      <c r="AM666">
        <v>2</v>
      </c>
      <c r="AN666">
        <v>3</v>
      </c>
      <c r="AO666">
        <v>0</v>
      </c>
      <c r="AP666">
        <v>7</v>
      </c>
      <c r="AQ666">
        <v>1</v>
      </c>
      <c r="AR666">
        <v>2</v>
      </c>
      <c r="AS666">
        <v>5</v>
      </c>
      <c r="AT666">
        <v>7</v>
      </c>
      <c r="AU666">
        <v>2</v>
      </c>
      <c r="AV666">
        <v>0</v>
      </c>
      <c r="AW666">
        <v>0</v>
      </c>
      <c r="AX666">
        <v>22</v>
      </c>
      <c r="AY666">
        <v>39</v>
      </c>
      <c r="AZ666">
        <v>0</v>
      </c>
      <c r="BA666" t="s">
        <v>1510</v>
      </c>
      <c r="BE666">
        <v>0</v>
      </c>
    </row>
    <row r="667" spans="1:57" x14ac:dyDescent="0.2">
      <c r="A667" s="27">
        <v>46091</v>
      </c>
      <c r="B667" t="s">
        <v>1543</v>
      </c>
      <c r="C667" t="s">
        <v>1543</v>
      </c>
      <c r="D667" t="s">
        <v>1025</v>
      </c>
      <c r="E667" t="s">
        <v>1730</v>
      </c>
      <c r="F667">
        <v>2034089</v>
      </c>
      <c r="G667" t="s">
        <v>1655</v>
      </c>
      <c r="H667">
        <v>7</v>
      </c>
      <c r="J667" t="s">
        <v>1863</v>
      </c>
      <c r="K667">
        <v>5</v>
      </c>
      <c r="L667" t="s">
        <v>1871</v>
      </c>
      <c r="M667" t="s">
        <v>1872</v>
      </c>
      <c r="N667" t="s">
        <v>1873</v>
      </c>
      <c r="P667" t="s">
        <v>1452</v>
      </c>
      <c r="Q667" t="s">
        <v>1453</v>
      </c>
      <c r="R667" t="s">
        <v>1454</v>
      </c>
      <c r="S667" t="s">
        <v>1455</v>
      </c>
      <c r="T667" t="s">
        <v>1866</v>
      </c>
      <c r="U667" t="s">
        <v>1717</v>
      </c>
      <c r="V667" t="s">
        <v>1450</v>
      </c>
      <c r="W667" t="s">
        <v>32</v>
      </c>
      <c r="X667" t="s">
        <v>1864</v>
      </c>
      <c r="Y667">
        <v>6</v>
      </c>
      <c r="AA667">
        <v>24</v>
      </c>
      <c r="AF667">
        <v>12</v>
      </c>
      <c r="AG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 t="s">
        <v>1510</v>
      </c>
      <c r="BE667">
        <v>0</v>
      </c>
    </row>
    <row r="668" spans="1:57" x14ac:dyDescent="0.2">
      <c r="A668" s="27">
        <v>46091</v>
      </c>
      <c r="B668" t="s">
        <v>1543</v>
      </c>
      <c r="C668" t="s">
        <v>1543</v>
      </c>
      <c r="D668" t="s">
        <v>1025</v>
      </c>
      <c r="E668" t="s">
        <v>1730</v>
      </c>
      <c r="F668">
        <v>2039041</v>
      </c>
      <c r="G668" t="s">
        <v>1460</v>
      </c>
      <c r="J668" t="s">
        <v>1856</v>
      </c>
      <c r="K668">
        <v>8</v>
      </c>
      <c r="L668" t="s">
        <v>1871</v>
      </c>
      <c r="M668" t="s">
        <v>1872</v>
      </c>
      <c r="N668" t="s">
        <v>1873</v>
      </c>
      <c r="P668" t="s">
        <v>1452</v>
      </c>
      <c r="Q668" t="s">
        <v>1453</v>
      </c>
      <c r="R668" t="s">
        <v>1454</v>
      </c>
      <c r="S668" t="s">
        <v>1455</v>
      </c>
      <c r="T668" t="s">
        <v>1866</v>
      </c>
      <c r="U668" t="s">
        <v>1717</v>
      </c>
      <c r="V668" t="s">
        <v>1450</v>
      </c>
      <c r="W668" t="s">
        <v>32</v>
      </c>
      <c r="X668" t="s">
        <v>32</v>
      </c>
      <c r="Y668">
        <v>8</v>
      </c>
      <c r="AA668">
        <v>24</v>
      </c>
      <c r="AB668">
        <v>14.3888888888889</v>
      </c>
      <c r="AC668">
        <v>37</v>
      </c>
      <c r="AD668">
        <v>37</v>
      </c>
      <c r="AE668">
        <v>24</v>
      </c>
      <c r="AF668">
        <v>17</v>
      </c>
      <c r="AG668">
        <v>18</v>
      </c>
      <c r="AH668">
        <v>1</v>
      </c>
      <c r="AI668">
        <v>1</v>
      </c>
      <c r="AJ668">
        <v>3</v>
      </c>
      <c r="AK668">
        <v>0</v>
      </c>
      <c r="AL668">
        <v>0</v>
      </c>
      <c r="AM668">
        <v>1</v>
      </c>
      <c r="AN668">
        <v>7</v>
      </c>
      <c r="AO668">
        <v>1</v>
      </c>
      <c r="AP668">
        <v>6</v>
      </c>
      <c r="AQ668">
        <v>5</v>
      </c>
      <c r="AR668">
        <v>1</v>
      </c>
      <c r="AS668">
        <v>1</v>
      </c>
      <c r="AT668">
        <v>7</v>
      </c>
      <c r="AU668">
        <v>7</v>
      </c>
      <c r="AV668">
        <v>2</v>
      </c>
      <c r="AW668">
        <v>1</v>
      </c>
      <c r="AX668">
        <v>18</v>
      </c>
      <c r="AY668">
        <v>42</v>
      </c>
      <c r="AZ668">
        <v>0</v>
      </c>
      <c r="BA668" t="s">
        <v>1510</v>
      </c>
      <c r="BE668">
        <v>0</v>
      </c>
    </row>
    <row r="669" spans="1:57" x14ac:dyDescent="0.2">
      <c r="A669" s="27">
        <v>46091</v>
      </c>
      <c r="B669" t="s">
        <v>1543</v>
      </c>
      <c r="C669" t="s">
        <v>1543</v>
      </c>
      <c r="D669" t="s">
        <v>1025</v>
      </c>
      <c r="E669" t="s">
        <v>1730</v>
      </c>
      <c r="F669">
        <v>2048972</v>
      </c>
      <c r="G669" t="s">
        <v>1461</v>
      </c>
      <c r="J669" t="s">
        <v>1856</v>
      </c>
      <c r="K669">
        <v>4</v>
      </c>
      <c r="L669" t="s">
        <v>1871</v>
      </c>
      <c r="M669" t="s">
        <v>1872</v>
      </c>
      <c r="N669" t="s">
        <v>1873</v>
      </c>
      <c r="P669" t="s">
        <v>1452</v>
      </c>
      <c r="Q669" t="s">
        <v>1453</v>
      </c>
      <c r="R669" t="s">
        <v>1454</v>
      </c>
      <c r="S669" t="s">
        <v>1455</v>
      </c>
      <c r="T669" t="s">
        <v>1866</v>
      </c>
      <c r="U669" t="s">
        <v>1717</v>
      </c>
      <c r="V669" t="s">
        <v>1450</v>
      </c>
      <c r="W669" t="s">
        <v>32</v>
      </c>
      <c r="X669" t="s">
        <v>32</v>
      </c>
      <c r="Y669">
        <v>12</v>
      </c>
      <c r="AA669">
        <v>24</v>
      </c>
      <c r="AB669">
        <v>15.4</v>
      </c>
      <c r="AC669">
        <v>55</v>
      </c>
      <c r="AD669">
        <v>55</v>
      </c>
      <c r="AF669">
        <v>6</v>
      </c>
      <c r="AG669">
        <v>25</v>
      </c>
      <c r="AH669">
        <v>1</v>
      </c>
      <c r="AI669">
        <v>1</v>
      </c>
      <c r="AJ669">
        <v>7</v>
      </c>
      <c r="AK669">
        <v>6</v>
      </c>
      <c r="AL669">
        <v>5</v>
      </c>
      <c r="AM669">
        <v>1</v>
      </c>
      <c r="AN669">
        <v>1</v>
      </c>
      <c r="AO669">
        <v>2</v>
      </c>
      <c r="AP669">
        <v>3</v>
      </c>
      <c r="AQ669">
        <v>5</v>
      </c>
      <c r="AR669">
        <v>3</v>
      </c>
      <c r="AS669">
        <v>3</v>
      </c>
      <c r="AT669">
        <v>8</v>
      </c>
      <c r="AU669">
        <v>0</v>
      </c>
      <c r="AV669">
        <v>0</v>
      </c>
      <c r="AW669">
        <v>0</v>
      </c>
      <c r="AX669">
        <v>25</v>
      </c>
      <c r="AY669">
        <v>44</v>
      </c>
      <c r="AZ669">
        <v>0</v>
      </c>
      <c r="BA669" t="s">
        <v>1510</v>
      </c>
      <c r="BE669">
        <v>0</v>
      </c>
    </row>
    <row r="670" spans="1:57" x14ac:dyDescent="0.2">
      <c r="A670" s="27">
        <v>46091</v>
      </c>
      <c r="B670" t="s">
        <v>1543</v>
      </c>
      <c r="C670" t="s">
        <v>1543</v>
      </c>
      <c r="D670" t="s">
        <v>1027</v>
      </c>
      <c r="E670" t="s">
        <v>1569</v>
      </c>
      <c r="F670">
        <v>1776033</v>
      </c>
      <c r="G670" t="s">
        <v>1869</v>
      </c>
      <c r="H670">
        <v>7</v>
      </c>
      <c r="I670">
        <v>20</v>
      </c>
      <c r="J670" t="s">
        <v>1863</v>
      </c>
      <c r="K670">
        <v>34</v>
      </c>
      <c r="L670" t="s">
        <v>1871</v>
      </c>
      <c r="M670" t="s">
        <v>1872</v>
      </c>
      <c r="N670" t="s">
        <v>1873</v>
      </c>
      <c r="P670" t="s">
        <v>1452</v>
      </c>
      <c r="Q670" t="s">
        <v>1453</v>
      </c>
      <c r="R670" t="s">
        <v>1454</v>
      </c>
      <c r="S670" t="s">
        <v>1455</v>
      </c>
      <c r="T670" t="s">
        <v>1866</v>
      </c>
      <c r="U670" t="s">
        <v>1564</v>
      </c>
      <c r="V670" t="s">
        <v>1450</v>
      </c>
      <c r="W670" t="s">
        <v>32</v>
      </c>
      <c r="X670" t="s">
        <v>1864</v>
      </c>
      <c r="Y670">
        <v>67</v>
      </c>
      <c r="AA670">
        <v>24</v>
      </c>
      <c r="AF670">
        <v>1</v>
      </c>
      <c r="AG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 t="s">
        <v>1520</v>
      </c>
      <c r="BE670">
        <v>0</v>
      </c>
    </row>
    <row r="671" spans="1:57" x14ac:dyDescent="0.2">
      <c r="A671" s="27">
        <v>46091</v>
      </c>
      <c r="B671" t="s">
        <v>1543</v>
      </c>
      <c r="C671" t="s">
        <v>1543</v>
      </c>
      <c r="D671" t="s">
        <v>1027</v>
      </c>
      <c r="E671" t="s">
        <v>1569</v>
      </c>
      <c r="F671">
        <v>2001113</v>
      </c>
      <c r="G671" t="s">
        <v>1458</v>
      </c>
      <c r="J671" t="s">
        <v>1856</v>
      </c>
      <c r="K671">
        <v>9</v>
      </c>
      <c r="L671" t="s">
        <v>1871</v>
      </c>
      <c r="M671" t="s">
        <v>1872</v>
      </c>
      <c r="N671" t="s">
        <v>1873</v>
      </c>
      <c r="P671" t="s">
        <v>1452</v>
      </c>
      <c r="Q671" t="s">
        <v>1453</v>
      </c>
      <c r="R671" t="s">
        <v>1454</v>
      </c>
      <c r="S671" t="s">
        <v>1455</v>
      </c>
      <c r="T671" t="s">
        <v>1860</v>
      </c>
      <c r="U671" t="s">
        <v>1564</v>
      </c>
      <c r="V671" t="s">
        <v>1450</v>
      </c>
      <c r="W671" t="s">
        <v>32</v>
      </c>
      <c r="X671" t="s">
        <v>32</v>
      </c>
      <c r="Y671">
        <v>10</v>
      </c>
      <c r="AA671">
        <v>24</v>
      </c>
      <c r="AC671">
        <v>168</v>
      </c>
      <c r="AD671">
        <v>168</v>
      </c>
      <c r="AF671">
        <v>24</v>
      </c>
      <c r="AG671">
        <v>0</v>
      </c>
      <c r="AH671">
        <v>1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 t="s">
        <v>1520</v>
      </c>
      <c r="BE671">
        <v>1</v>
      </c>
    </row>
    <row r="672" spans="1:57" x14ac:dyDescent="0.2">
      <c r="A672" s="27">
        <v>46091</v>
      </c>
      <c r="B672" t="s">
        <v>1543</v>
      </c>
      <c r="C672" t="s">
        <v>1543</v>
      </c>
      <c r="D672" t="s">
        <v>1027</v>
      </c>
      <c r="E672" t="s">
        <v>1569</v>
      </c>
      <c r="F672">
        <v>2001114</v>
      </c>
      <c r="G672" t="s">
        <v>1862</v>
      </c>
      <c r="H672">
        <v>7</v>
      </c>
      <c r="J672" t="s">
        <v>1863</v>
      </c>
      <c r="K672">
        <v>5</v>
      </c>
      <c r="L672" t="s">
        <v>1871</v>
      </c>
      <c r="M672" t="s">
        <v>1872</v>
      </c>
      <c r="N672" t="s">
        <v>1873</v>
      </c>
      <c r="P672" t="s">
        <v>1452</v>
      </c>
      <c r="Q672" t="s">
        <v>1453</v>
      </c>
      <c r="R672" t="s">
        <v>1454</v>
      </c>
      <c r="S672" t="s">
        <v>1455</v>
      </c>
      <c r="T672" t="s">
        <v>1860</v>
      </c>
      <c r="U672" t="s">
        <v>1564</v>
      </c>
      <c r="V672" t="s">
        <v>1450</v>
      </c>
      <c r="W672" t="s">
        <v>32</v>
      </c>
      <c r="X672" t="s">
        <v>1864</v>
      </c>
      <c r="Y672">
        <v>5</v>
      </c>
      <c r="AA672">
        <v>24</v>
      </c>
      <c r="AF672">
        <v>2</v>
      </c>
      <c r="AG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 t="s">
        <v>1520</v>
      </c>
      <c r="BE672">
        <v>0</v>
      </c>
    </row>
    <row r="673" spans="1:57" x14ac:dyDescent="0.2">
      <c r="A673" s="27">
        <v>46091</v>
      </c>
      <c r="B673" t="s">
        <v>1543</v>
      </c>
      <c r="C673" t="s">
        <v>1543</v>
      </c>
      <c r="D673" t="s">
        <v>1027</v>
      </c>
      <c r="E673" t="s">
        <v>1569</v>
      </c>
      <c r="F673">
        <v>2001115</v>
      </c>
      <c r="G673" t="s">
        <v>1875</v>
      </c>
      <c r="H673">
        <v>7</v>
      </c>
      <c r="J673" t="s">
        <v>1863</v>
      </c>
      <c r="K673">
        <v>5</v>
      </c>
      <c r="L673" t="s">
        <v>1871</v>
      </c>
      <c r="M673" t="s">
        <v>1872</v>
      </c>
      <c r="N673" t="s">
        <v>1873</v>
      </c>
      <c r="P673" t="s">
        <v>1452</v>
      </c>
      <c r="Q673" t="s">
        <v>1453</v>
      </c>
      <c r="R673" t="s">
        <v>1454</v>
      </c>
      <c r="S673" t="s">
        <v>1455</v>
      </c>
      <c r="T673" t="s">
        <v>1860</v>
      </c>
      <c r="U673" t="s">
        <v>1564</v>
      </c>
      <c r="V673" t="s">
        <v>1450</v>
      </c>
      <c r="W673" t="s">
        <v>32</v>
      </c>
      <c r="X673" t="s">
        <v>1864</v>
      </c>
      <c r="Y673">
        <v>5</v>
      </c>
      <c r="AA673">
        <v>24</v>
      </c>
      <c r="AF673">
        <v>2</v>
      </c>
      <c r="AG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 t="s">
        <v>1520</v>
      </c>
      <c r="BE673">
        <v>0</v>
      </c>
    </row>
    <row r="674" spans="1:57" x14ac:dyDescent="0.2">
      <c r="A674" s="27">
        <v>46091</v>
      </c>
      <c r="B674" t="s">
        <v>1543</v>
      </c>
      <c r="C674" t="s">
        <v>1543</v>
      </c>
      <c r="D674" t="s">
        <v>1027</v>
      </c>
      <c r="E674" t="s">
        <v>1569</v>
      </c>
      <c r="F674">
        <v>2030990</v>
      </c>
      <c r="G674" t="s">
        <v>1459</v>
      </c>
      <c r="J674" t="s">
        <v>1865</v>
      </c>
      <c r="K674">
        <v>9</v>
      </c>
      <c r="L674" t="s">
        <v>1871</v>
      </c>
      <c r="M674" t="s">
        <v>1872</v>
      </c>
      <c r="N674" t="s">
        <v>1873</v>
      </c>
      <c r="P674" t="s">
        <v>1452</v>
      </c>
      <c r="Q674" t="s">
        <v>1453</v>
      </c>
      <c r="R674" t="s">
        <v>1454</v>
      </c>
      <c r="S674" t="s">
        <v>1455</v>
      </c>
      <c r="T674" t="s">
        <v>1860</v>
      </c>
      <c r="U674" t="s">
        <v>1564</v>
      </c>
      <c r="V674" t="s">
        <v>1450</v>
      </c>
      <c r="W674" t="s">
        <v>32</v>
      </c>
      <c r="X674" t="s">
        <v>32</v>
      </c>
      <c r="Y674">
        <v>10</v>
      </c>
      <c r="AA674">
        <v>24</v>
      </c>
      <c r="AB674">
        <v>18.454545454545499</v>
      </c>
      <c r="AC674">
        <v>29</v>
      </c>
      <c r="AD674">
        <v>29</v>
      </c>
      <c r="AE674">
        <v>24</v>
      </c>
      <c r="AF674">
        <v>8</v>
      </c>
      <c r="AG674">
        <v>11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5</v>
      </c>
      <c r="AN674">
        <v>2</v>
      </c>
      <c r="AO674">
        <v>4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11</v>
      </c>
      <c r="AY674">
        <v>11</v>
      </c>
      <c r="AZ674">
        <v>1</v>
      </c>
      <c r="BA674" t="s">
        <v>1520</v>
      </c>
      <c r="BE674">
        <v>1</v>
      </c>
    </row>
    <row r="675" spans="1:57" x14ac:dyDescent="0.2">
      <c r="A675" s="27">
        <v>46091</v>
      </c>
      <c r="B675" t="s">
        <v>1543</v>
      </c>
      <c r="C675" t="s">
        <v>1543</v>
      </c>
      <c r="D675" t="s">
        <v>1027</v>
      </c>
      <c r="E675" t="s">
        <v>1569</v>
      </c>
      <c r="F675">
        <v>2030991</v>
      </c>
      <c r="G675" t="s">
        <v>1463</v>
      </c>
      <c r="J675" t="s">
        <v>1856</v>
      </c>
      <c r="K675">
        <v>6</v>
      </c>
      <c r="L675" t="s">
        <v>1871</v>
      </c>
      <c r="M675" t="s">
        <v>1872</v>
      </c>
      <c r="N675" t="s">
        <v>1873</v>
      </c>
      <c r="P675" t="s">
        <v>1452</v>
      </c>
      <c r="Q675" t="s">
        <v>1453</v>
      </c>
      <c r="R675" t="s">
        <v>1454</v>
      </c>
      <c r="S675" t="s">
        <v>1455</v>
      </c>
      <c r="T675" t="s">
        <v>1860</v>
      </c>
      <c r="U675" t="s">
        <v>1564</v>
      </c>
      <c r="V675" t="s">
        <v>1450</v>
      </c>
      <c r="W675" t="s">
        <v>32</v>
      </c>
      <c r="X675" t="s">
        <v>32</v>
      </c>
      <c r="Y675">
        <v>6</v>
      </c>
      <c r="AA675">
        <v>24</v>
      </c>
      <c r="AB675">
        <v>17.769230769230798</v>
      </c>
      <c r="AC675">
        <v>33</v>
      </c>
      <c r="AD675">
        <v>33</v>
      </c>
      <c r="AF675">
        <v>2</v>
      </c>
      <c r="AG675">
        <v>13</v>
      </c>
      <c r="AH675">
        <v>1</v>
      </c>
      <c r="AI675">
        <v>1</v>
      </c>
      <c r="AJ675">
        <v>1</v>
      </c>
      <c r="AK675">
        <v>3</v>
      </c>
      <c r="AL675">
        <v>1</v>
      </c>
      <c r="AM675">
        <v>3</v>
      </c>
      <c r="AN675">
        <v>4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13</v>
      </c>
      <c r="AY675">
        <v>15</v>
      </c>
      <c r="AZ675">
        <v>0</v>
      </c>
      <c r="BA675" t="s">
        <v>1520</v>
      </c>
      <c r="BE675">
        <v>0</v>
      </c>
    </row>
    <row r="676" spans="1:57" x14ac:dyDescent="0.2">
      <c r="A676" s="27">
        <v>46091</v>
      </c>
      <c r="B676" t="s">
        <v>1543</v>
      </c>
      <c r="C676" t="s">
        <v>1543</v>
      </c>
      <c r="D676" t="s">
        <v>1027</v>
      </c>
      <c r="E676" t="s">
        <v>1569</v>
      </c>
      <c r="F676">
        <v>2034089</v>
      </c>
      <c r="G676" t="s">
        <v>1655</v>
      </c>
      <c r="H676">
        <v>7</v>
      </c>
      <c r="J676" t="s">
        <v>1863</v>
      </c>
      <c r="K676">
        <v>6</v>
      </c>
      <c r="L676" t="s">
        <v>1871</v>
      </c>
      <c r="M676" t="s">
        <v>1872</v>
      </c>
      <c r="N676" t="s">
        <v>1873</v>
      </c>
      <c r="P676" t="s">
        <v>1452</v>
      </c>
      <c r="Q676" t="s">
        <v>1453</v>
      </c>
      <c r="R676" t="s">
        <v>1454</v>
      </c>
      <c r="S676" t="s">
        <v>1455</v>
      </c>
      <c r="T676" t="s">
        <v>1866</v>
      </c>
      <c r="U676" t="s">
        <v>1564</v>
      </c>
      <c r="V676" t="s">
        <v>1450</v>
      </c>
      <c r="W676" t="s">
        <v>32</v>
      </c>
      <c r="X676" t="s">
        <v>1864</v>
      </c>
      <c r="Y676">
        <v>7</v>
      </c>
      <c r="AA676">
        <v>24</v>
      </c>
      <c r="AF676">
        <v>12</v>
      </c>
      <c r="AG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 t="s">
        <v>1520</v>
      </c>
      <c r="BE676">
        <v>0</v>
      </c>
    </row>
    <row r="677" spans="1:57" x14ac:dyDescent="0.2">
      <c r="A677" s="27">
        <v>46091</v>
      </c>
      <c r="B677" t="s">
        <v>1543</v>
      </c>
      <c r="C677" t="s">
        <v>1543</v>
      </c>
      <c r="D677" t="s">
        <v>1027</v>
      </c>
      <c r="E677" t="s">
        <v>1569</v>
      </c>
      <c r="F677">
        <v>2039041</v>
      </c>
      <c r="G677" t="s">
        <v>1460</v>
      </c>
      <c r="J677" t="s">
        <v>1856</v>
      </c>
      <c r="K677">
        <v>5</v>
      </c>
      <c r="L677" t="s">
        <v>1871</v>
      </c>
      <c r="M677" t="s">
        <v>1872</v>
      </c>
      <c r="N677" t="s">
        <v>1873</v>
      </c>
      <c r="P677" t="s">
        <v>1452</v>
      </c>
      <c r="Q677" t="s">
        <v>1453</v>
      </c>
      <c r="R677" t="s">
        <v>1454</v>
      </c>
      <c r="S677" t="s">
        <v>1455</v>
      </c>
      <c r="T677" t="s">
        <v>1866</v>
      </c>
      <c r="U677" t="s">
        <v>1564</v>
      </c>
      <c r="V677" t="s">
        <v>1450</v>
      </c>
      <c r="W677" t="s">
        <v>32</v>
      </c>
      <c r="X677" t="s">
        <v>32</v>
      </c>
      <c r="Y677">
        <v>5</v>
      </c>
      <c r="AA677">
        <v>24</v>
      </c>
      <c r="AB677">
        <v>38.181818181818201</v>
      </c>
      <c r="AC677">
        <v>60</v>
      </c>
      <c r="AD677">
        <v>60</v>
      </c>
      <c r="AF677">
        <v>1</v>
      </c>
      <c r="AG677">
        <v>11</v>
      </c>
      <c r="AH677">
        <v>1</v>
      </c>
      <c r="AI677">
        <v>1</v>
      </c>
      <c r="AJ677">
        <v>0</v>
      </c>
      <c r="AK677">
        <v>6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11</v>
      </c>
      <c r="AY677">
        <v>11</v>
      </c>
      <c r="AZ677">
        <v>0</v>
      </c>
      <c r="BA677" t="s">
        <v>1520</v>
      </c>
      <c r="BE677">
        <v>1</v>
      </c>
    </row>
    <row r="678" spans="1:57" x14ac:dyDescent="0.2">
      <c r="A678" s="27">
        <v>46091</v>
      </c>
      <c r="B678" t="s">
        <v>1543</v>
      </c>
      <c r="C678" t="s">
        <v>1543</v>
      </c>
      <c r="D678" t="s">
        <v>1027</v>
      </c>
      <c r="E678" t="s">
        <v>1569</v>
      </c>
      <c r="F678">
        <v>2048972</v>
      </c>
      <c r="G678" t="s">
        <v>1461</v>
      </c>
      <c r="J678" t="s">
        <v>1856</v>
      </c>
      <c r="K678">
        <v>4</v>
      </c>
      <c r="L678" t="s">
        <v>1871</v>
      </c>
      <c r="M678" t="s">
        <v>1872</v>
      </c>
      <c r="N678" t="s">
        <v>1873</v>
      </c>
      <c r="P678" t="s">
        <v>1452</v>
      </c>
      <c r="Q678" t="s">
        <v>1453</v>
      </c>
      <c r="R678" t="s">
        <v>1454</v>
      </c>
      <c r="S678" t="s">
        <v>1455</v>
      </c>
      <c r="T678" t="s">
        <v>1866</v>
      </c>
      <c r="U678" t="s">
        <v>1564</v>
      </c>
      <c r="V678" t="s">
        <v>1450</v>
      </c>
      <c r="W678" t="s">
        <v>32</v>
      </c>
      <c r="X678" t="s">
        <v>32</v>
      </c>
      <c r="Y678">
        <v>12</v>
      </c>
      <c r="AA678">
        <v>24</v>
      </c>
      <c r="AB678">
        <v>42</v>
      </c>
      <c r="AC678">
        <v>78</v>
      </c>
      <c r="AD678">
        <v>78</v>
      </c>
      <c r="AF678">
        <v>2</v>
      </c>
      <c r="AG678">
        <v>13</v>
      </c>
      <c r="AH678">
        <v>1</v>
      </c>
      <c r="AI678">
        <v>1</v>
      </c>
      <c r="AJ678">
        <v>2</v>
      </c>
      <c r="AK678">
        <v>4</v>
      </c>
      <c r="AL678">
        <v>2</v>
      </c>
      <c r="AM678">
        <v>3</v>
      </c>
      <c r="AN678">
        <v>0</v>
      </c>
      <c r="AO678">
        <v>2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13</v>
      </c>
      <c r="AY678">
        <v>13</v>
      </c>
      <c r="AZ678">
        <v>0</v>
      </c>
      <c r="BA678" t="s">
        <v>1520</v>
      </c>
      <c r="BE678">
        <v>0</v>
      </c>
    </row>
    <row r="679" spans="1:57" x14ac:dyDescent="0.2">
      <c r="A679" s="27">
        <v>46091</v>
      </c>
      <c r="B679" t="s">
        <v>1543</v>
      </c>
      <c r="C679" t="s">
        <v>1543</v>
      </c>
      <c r="D679" t="s">
        <v>1029</v>
      </c>
      <c r="E679" t="s">
        <v>1674</v>
      </c>
      <c r="F679">
        <v>2001113</v>
      </c>
      <c r="G679" t="s">
        <v>1458</v>
      </c>
      <c r="J679" t="s">
        <v>1856</v>
      </c>
      <c r="K679">
        <v>10</v>
      </c>
      <c r="L679" t="s">
        <v>1871</v>
      </c>
      <c r="M679" t="s">
        <v>1872</v>
      </c>
      <c r="N679" t="s">
        <v>1873</v>
      </c>
      <c r="P679" t="s">
        <v>1452</v>
      </c>
      <c r="Q679" t="s">
        <v>1453</v>
      </c>
      <c r="R679" t="s">
        <v>1454</v>
      </c>
      <c r="S679" t="s">
        <v>1455</v>
      </c>
      <c r="T679" t="s">
        <v>1860</v>
      </c>
      <c r="U679" t="s">
        <v>1663</v>
      </c>
      <c r="V679" t="s">
        <v>1450</v>
      </c>
      <c r="W679" t="s">
        <v>32</v>
      </c>
      <c r="X679" t="s">
        <v>32</v>
      </c>
      <c r="Y679">
        <v>19</v>
      </c>
      <c r="AA679">
        <v>24</v>
      </c>
      <c r="AB679">
        <v>0</v>
      </c>
      <c r="AC679">
        <v>0</v>
      </c>
      <c r="AD679">
        <v>0</v>
      </c>
      <c r="AE679">
        <v>72</v>
      </c>
      <c r="AF679">
        <v>36</v>
      </c>
      <c r="AG679">
        <v>21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6</v>
      </c>
      <c r="AO679">
        <v>8</v>
      </c>
      <c r="AP679">
        <v>7</v>
      </c>
      <c r="AQ679">
        <v>3</v>
      </c>
      <c r="AR679">
        <v>0</v>
      </c>
      <c r="AS679">
        <v>0</v>
      </c>
      <c r="AT679">
        <v>0</v>
      </c>
      <c r="AU679">
        <v>0</v>
      </c>
      <c r="AV679">
        <v>14</v>
      </c>
      <c r="AW679">
        <v>12</v>
      </c>
      <c r="AX679">
        <v>21</v>
      </c>
      <c r="AY679">
        <v>50</v>
      </c>
      <c r="AZ679">
        <v>0</v>
      </c>
      <c r="BA679" t="s">
        <v>1470</v>
      </c>
      <c r="BE679">
        <v>0</v>
      </c>
    </row>
    <row r="680" spans="1:57" x14ac:dyDescent="0.2">
      <c r="A680" s="27">
        <v>46091</v>
      </c>
      <c r="B680" t="s">
        <v>1543</v>
      </c>
      <c r="C680" t="s">
        <v>1543</v>
      </c>
      <c r="D680" t="s">
        <v>1029</v>
      </c>
      <c r="E680" t="s">
        <v>1674</v>
      </c>
      <c r="F680">
        <v>2001114</v>
      </c>
      <c r="G680" t="s">
        <v>1862</v>
      </c>
      <c r="H680">
        <v>7</v>
      </c>
      <c r="J680" t="s">
        <v>1863</v>
      </c>
      <c r="K680">
        <v>12</v>
      </c>
      <c r="L680" t="s">
        <v>1871</v>
      </c>
      <c r="M680" t="s">
        <v>1872</v>
      </c>
      <c r="N680" t="s">
        <v>1873</v>
      </c>
      <c r="P680" t="s">
        <v>1452</v>
      </c>
      <c r="Q680" t="s">
        <v>1453</v>
      </c>
      <c r="R680" t="s">
        <v>1454</v>
      </c>
      <c r="S680" t="s">
        <v>1455</v>
      </c>
      <c r="T680" t="s">
        <v>1860</v>
      </c>
      <c r="U680" t="s">
        <v>1663</v>
      </c>
      <c r="V680" t="s">
        <v>1450</v>
      </c>
      <c r="W680" t="s">
        <v>32</v>
      </c>
      <c r="X680" t="s">
        <v>1864</v>
      </c>
      <c r="Y680">
        <v>12</v>
      </c>
      <c r="AA680">
        <v>24</v>
      </c>
      <c r="AF680">
        <v>5</v>
      </c>
      <c r="AG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 t="s">
        <v>1470</v>
      </c>
      <c r="BE680">
        <v>0</v>
      </c>
    </row>
    <row r="681" spans="1:57" x14ac:dyDescent="0.2">
      <c r="A681" s="27">
        <v>46091</v>
      </c>
      <c r="B681" t="s">
        <v>1543</v>
      </c>
      <c r="C681" t="s">
        <v>1543</v>
      </c>
      <c r="D681" t="s">
        <v>1029</v>
      </c>
      <c r="E681" t="s">
        <v>1674</v>
      </c>
      <c r="F681">
        <v>2030990</v>
      </c>
      <c r="G681" t="s">
        <v>1459</v>
      </c>
      <c r="J681" t="s">
        <v>1865</v>
      </c>
      <c r="K681">
        <v>10</v>
      </c>
      <c r="L681" t="s">
        <v>1871</v>
      </c>
      <c r="M681" t="s">
        <v>1872</v>
      </c>
      <c r="N681" t="s">
        <v>1873</v>
      </c>
      <c r="P681" t="s">
        <v>1452</v>
      </c>
      <c r="Q681" t="s">
        <v>1453</v>
      </c>
      <c r="R681" t="s">
        <v>1454</v>
      </c>
      <c r="S681" t="s">
        <v>1455</v>
      </c>
      <c r="T681" t="s">
        <v>1860</v>
      </c>
      <c r="U681" t="s">
        <v>1663</v>
      </c>
      <c r="V681" t="s">
        <v>1450</v>
      </c>
      <c r="W681" t="s">
        <v>32</v>
      </c>
      <c r="X681" t="s">
        <v>32</v>
      </c>
      <c r="Y681">
        <v>19</v>
      </c>
      <c r="AA681">
        <v>24</v>
      </c>
      <c r="AB681">
        <v>0</v>
      </c>
      <c r="AC681">
        <v>0</v>
      </c>
      <c r="AD681">
        <v>0</v>
      </c>
      <c r="AE681">
        <v>24</v>
      </c>
      <c r="AF681">
        <v>28</v>
      </c>
      <c r="AG681">
        <v>40</v>
      </c>
      <c r="AH681">
        <v>0</v>
      </c>
      <c r="AI681">
        <v>0</v>
      </c>
      <c r="AJ681">
        <v>0</v>
      </c>
      <c r="AK681">
        <v>3</v>
      </c>
      <c r="AL681">
        <v>0</v>
      </c>
      <c r="AM681">
        <v>13</v>
      </c>
      <c r="AN681">
        <v>8</v>
      </c>
      <c r="AO681">
        <v>0</v>
      </c>
      <c r="AP681">
        <v>16</v>
      </c>
      <c r="AQ681">
        <v>7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40</v>
      </c>
      <c r="AY681">
        <v>47</v>
      </c>
      <c r="AZ681">
        <v>0</v>
      </c>
      <c r="BA681" t="s">
        <v>1470</v>
      </c>
      <c r="BE681">
        <v>0</v>
      </c>
    </row>
    <row r="682" spans="1:57" x14ac:dyDescent="0.2">
      <c r="A682" s="27">
        <v>46091</v>
      </c>
      <c r="B682" t="s">
        <v>1543</v>
      </c>
      <c r="C682" t="s">
        <v>1543</v>
      </c>
      <c r="D682" t="s">
        <v>1029</v>
      </c>
      <c r="E682" t="s">
        <v>1674</v>
      </c>
      <c r="F682">
        <v>2030991</v>
      </c>
      <c r="G682" t="s">
        <v>1463</v>
      </c>
      <c r="J682" t="s">
        <v>1856</v>
      </c>
      <c r="K682">
        <v>10</v>
      </c>
      <c r="L682" t="s">
        <v>1871</v>
      </c>
      <c r="M682" t="s">
        <v>1872</v>
      </c>
      <c r="N682" t="s">
        <v>1873</v>
      </c>
      <c r="P682" t="s">
        <v>1452</v>
      </c>
      <c r="Q682" t="s">
        <v>1453</v>
      </c>
      <c r="R682" t="s">
        <v>1454</v>
      </c>
      <c r="S682" t="s">
        <v>1455</v>
      </c>
      <c r="T682" t="s">
        <v>1860</v>
      </c>
      <c r="U682" t="s">
        <v>1663</v>
      </c>
      <c r="V682" t="s">
        <v>1450</v>
      </c>
      <c r="W682" t="s">
        <v>32</v>
      </c>
      <c r="X682" t="s">
        <v>32</v>
      </c>
      <c r="Y682">
        <v>12</v>
      </c>
      <c r="AA682">
        <v>24</v>
      </c>
      <c r="AC682">
        <v>0</v>
      </c>
      <c r="AD682">
        <v>0</v>
      </c>
      <c r="AE682">
        <v>24</v>
      </c>
      <c r="AF682">
        <v>26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16</v>
      </c>
      <c r="AX682">
        <v>0</v>
      </c>
      <c r="AY682">
        <v>16</v>
      </c>
      <c r="AZ682">
        <v>0</v>
      </c>
      <c r="BA682" t="s">
        <v>1470</v>
      </c>
      <c r="BE682">
        <v>0</v>
      </c>
    </row>
    <row r="683" spans="1:57" x14ac:dyDescent="0.2">
      <c r="A683" s="27">
        <v>46091</v>
      </c>
      <c r="B683" t="s">
        <v>1543</v>
      </c>
      <c r="C683" t="s">
        <v>1543</v>
      </c>
      <c r="D683" t="s">
        <v>1029</v>
      </c>
      <c r="E683" t="s">
        <v>1674</v>
      </c>
      <c r="F683">
        <v>2034089</v>
      </c>
      <c r="G683" t="s">
        <v>1655</v>
      </c>
      <c r="H683">
        <v>7</v>
      </c>
      <c r="J683" t="s">
        <v>1863</v>
      </c>
      <c r="K683">
        <v>13</v>
      </c>
      <c r="L683" t="s">
        <v>1871</v>
      </c>
      <c r="M683" t="s">
        <v>1872</v>
      </c>
      <c r="N683" t="s">
        <v>1873</v>
      </c>
      <c r="P683" t="s">
        <v>1452</v>
      </c>
      <c r="Q683" t="s">
        <v>1453</v>
      </c>
      <c r="R683" t="s">
        <v>1454</v>
      </c>
      <c r="S683" t="s">
        <v>1455</v>
      </c>
      <c r="T683" t="s">
        <v>1866</v>
      </c>
      <c r="U683" t="s">
        <v>1663</v>
      </c>
      <c r="V683" t="s">
        <v>1450</v>
      </c>
      <c r="W683" t="s">
        <v>32</v>
      </c>
      <c r="X683" t="s">
        <v>1864</v>
      </c>
      <c r="Y683">
        <v>13</v>
      </c>
      <c r="AA683">
        <v>24</v>
      </c>
      <c r="AF683">
        <v>3</v>
      </c>
      <c r="AG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 t="s">
        <v>1470</v>
      </c>
      <c r="BE683">
        <v>0</v>
      </c>
    </row>
    <row r="684" spans="1:57" x14ac:dyDescent="0.2">
      <c r="A684" s="27">
        <v>46091</v>
      </c>
      <c r="B684" t="s">
        <v>1543</v>
      </c>
      <c r="C684" t="s">
        <v>1543</v>
      </c>
      <c r="D684" t="s">
        <v>1029</v>
      </c>
      <c r="E684" t="s">
        <v>1674</v>
      </c>
      <c r="F684">
        <v>2039041</v>
      </c>
      <c r="G684" t="s">
        <v>1460</v>
      </c>
      <c r="J684" t="s">
        <v>1856</v>
      </c>
      <c r="K684">
        <v>12</v>
      </c>
      <c r="L684" t="s">
        <v>1871</v>
      </c>
      <c r="M684" t="s">
        <v>1872</v>
      </c>
      <c r="N684" t="s">
        <v>1873</v>
      </c>
      <c r="P684" t="s">
        <v>1452</v>
      </c>
      <c r="Q684" t="s">
        <v>1453</v>
      </c>
      <c r="R684" t="s">
        <v>1454</v>
      </c>
      <c r="S684" t="s">
        <v>1455</v>
      </c>
      <c r="T684" t="s">
        <v>1866</v>
      </c>
      <c r="U684" t="s">
        <v>1663</v>
      </c>
      <c r="V684" t="s">
        <v>1450</v>
      </c>
      <c r="W684" t="s">
        <v>32</v>
      </c>
      <c r="X684" t="s">
        <v>32</v>
      </c>
      <c r="Y684">
        <v>12</v>
      </c>
      <c r="AA684">
        <v>24</v>
      </c>
      <c r="AC684">
        <v>0</v>
      </c>
      <c r="AD684">
        <v>0</v>
      </c>
      <c r="AE684">
        <v>24</v>
      </c>
      <c r="AF684">
        <v>10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17</v>
      </c>
      <c r="AX684">
        <v>0</v>
      </c>
      <c r="AY684">
        <v>18</v>
      </c>
      <c r="AZ684">
        <v>0</v>
      </c>
      <c r="BA684" t="s">
        <v>1470</v>
      </c>
      <c r="BE684">
        <v>0</v>
      </c>
    </row>
    <row r="685" spans="1:57" x14ac:dyDescent="0.2">
      <c r="A685" s="27">
        <v>46091</v>
      </c>
      <c r="B685" t="s">
        <v>1543</v>
      </c>
      <c r="C685" t="s">
        <v>1543</v>
      </c>
      <c r="D685" t="s">
        <v>1029</v>
      </c>
      <c r="E685" t="s">
        <v>1674</v>
      </c>
      <c r="F685">
        <v>2048972</v>
      </c>
      <c r="G685" t="s">
        <v>1461</v>
      </c>
      <c r="J685" t="s">
        <v>1856</v>
      </c>
      <c r="K685">
        <v>4</v>
      </c>
      <c r="L685" t="s">
        <v>1871</v>
      </c>
      <c r="M685" t="s">
        <v>1872</v>
      </c>
      <c r="N685" t="s">
        <v>1873</v>
      </c>
      <c r="P685" t="s">
        <v>1452</v>
      </c>
      <c r="Q685" t="s">
        <v>1453</v>
      </c>
      <c r="R685" t="s">
        <v>1454</v>
      </c>
      <c r="S685" t="s">
        <v>1455</v>
      </c>
      <c r="T685" t="s">
        <v>1866</v>
      </c>
      <c r="U685" t="s">
        <v>1663</v>
      </c>
      <c r="V685" t="s">
        <v>1450</v>
      </c>
      <c r="W685" t="s">
        <v>32</v>
      </c>
      <c r="X685" t="s">
        <v>32</v>
      </c>
      <c r="Y685">
        <v>24</v>
      </c>
      <c r="AA685">
        <v>24</v>
      </c>
      <c r="AB685">
        <v>1.0181818181818201</v>
      </c>
      <c r="AC685">
        <v>8</v>
      </c>
      <c r="AD685">
        <v>8</v>
      </c>
      <c r="AE685">
        <v>48</v>
      </c>
      <c r="AF685">
        <v>24</v>
      </c>
      <c r="AG685">
        <v>55</v>
      </c>
      <c r="AH685">
        <v>1</v>
      </c>
      <c r="AI685">
        <v>0</v>
      </c>
      <c r="AJ685">
        <v>5</v>
      </c>
      <c r="AK685">
        <v>15</v>
      </c>
      <c r="AL685">
        <v>0</v>
      </c>
      <c r="AM685">
        <v>3</v>
      </c>
      <c r="AN685">
        <v>9</v>
      </c>
      <c r="AO685">
        <v>14</v>
      </c>
      <c r="AP685">
        <v>9</v>
      </c>
      <c r="AQ685">
        <v>8</v>
      </c>
      <c r="AR685">
        <v>0</v>
      </c>
      <c r="AS685">
        <v>0</v>
      </c>
      <c r="AT685">
        <v>0</v>
      </c>
      <c r="AU685">
        <v>2</v>
      </c>
      <c r="AV685">
        <v>0</v>
      </c>
      <c r="AW685">
        <v>6</v>
      </c>
      <c r="AX685">
        <v>55</v>
      </c>
      <c r="AY685">
        <v>71</v>
      </c>
      <c r="AZ685">
        <v>0</v>
      </c>
      <c r="BA685" t="s">
        <v>1470</v>
      </c>
      <c r="BE685">
        <v>0</v>
      </c>
    </row>
    <row r="686" spans="1:57" x14ac:dyDescent="0.2">
      <c r="A686" s="27">
        <v>46091</v>
      </c>
      <c r="B686" t="s">
        <v>1543</v>
      </c>
      <c r="C686" t="s">
        <v>1543</v>
      </c>
      <c r="D686" t="s">
        <v>1031</v>
      </c>
      <c r="E686" t="s">
        <v>1686</v>
      </c>
      <c r="F686">
        <v>2001113</v>
      </c>
      <c r="G686" t="s">
        <v>1458</v>
      </c>
      <c r="J686" t="s">
        <v>1856</v>
      </c>
      <c r="K686">
        <v>24</v>
      </c>
      <c r="L686" t="s">
        <v>1871</v>
      </c>
      <c r="M686" t="s">
        <v>1872</v>
      </c>
      <c r="N686" t="s">
        <v>1873</v>
      </c>
      <c r="P686" t="s">
        <v>1452</v>
      </c>
      <c r="Q686" t="s">
        <v>1453</v>
      </c>
      <c r="R686" t="s">
        <v>1454</v>
      </c>
      <c r="S686" t="s">
        <v>1455</v>
      </c>
      <c r="T686" t="s">
        <v>1860</v>
      </c>
      <c r="U686" t="s">
        <v>1682</v>
      </c>
      <c r="V686" t="s">
        <v>1450</v>
      </c>
      <c r="W686" t="s">
        <v>32</v>
      </c>
      <c r="X686" t="s">
        <v>32</v>
      </c>
      <c r="Y686">
        <v>48</v>
      </c>
      <c r="AA686">
        <v>24</v>
      </c>
      <c r="AB686">
        <v>4.2459016393442601</v>
      </c>
      <c r="AC686">
        <v>37</v>
      </c>
      <c r="AD686">
        <v>37</v>
      </c>
      <c r="AE686">
        <v>72</v>
      </c>
      <c r="AF686">
        <v>54</v>
      </c>
      <c r="AG686">
        <v>61</v>
      </c>
      <c r="AH686">
        <v>1</v>
      </c>
      <c r="AI686">
        <v>1</v>
      </c>
      <c r="AJ686">
        <v>21</v>
      </c>
      <c r="AK686">
        <v>19</v>
      </c>
      <c r="AL686">
        <v>13</v>
      </c>
      <c r="AM686">
        <v>5</v>
      </c>
      <c r="AN686">
        <v>3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3</v>
      </c>
      <c r="AU686">
        <v>24</v>
      </c>
      <c r="AV686">
        <v>22</v>
      </c>
      <c r="AW686">
        <v>11</v>
      </c>
      <c r="AX686">
        <v>61</v>
      </c>
      <c r="AY686">
        <v>121</v>
      </c>
      <c r="AZ686">
        <v>0</v>
      </c>
      <c r="BA686" t="s">
        <v>1470</v>
      </c>
      <c r="BB686" t="s">
        <v>52</v>
      </c>
      <c r="BC686" t="s">
        <v>99</v>
      </c>
      <c r="BE686">
        <v>0</v>
      </c>
    </row>
    <row r="687" spans="1:57" x14ac:dyDescent="0.2">
      <c r="A687" s="27">
        <v>46091</v>
      </c>
      <c r="B687" t="s">
        <v>1543</v>
      </c>
      <c r="C687" t="s">
        <v>1543</v>
      </c>
      <c r="D687" t="s">
        <v>1031</v>
      </c>
      <c r="E687" t="s">
        <v>1686</v>
      </c>
      <c r="F687">
        <v>2001114</v>
      </c>
      <c r="G687" t="s">
        <v>1862</v>
      </c>
      <c r="H687">
        <v>7</v>
      </c>
      <c r="J687" t="s">
        <v>1863</v>
      </c>
      <c r="K687">
        <v>16</v>
      </c>
      <c r="L687" t="s">
        <v>1871</v>
      </c>
      <c r="M687" t="s">
        <v>1872</v>
      </c>
      <c r="N687" t="s">
        <v>1873</v>
      </c>
      <c r="P687" t="s">
        <v>1452</v>
      </c>
      <c r="Q687" t="s">
        <v>1453</v>
      </c>
      <c r="R687" t="s">
        <v>1454</v>
      </c>
      <c r="S687" t="s">
        <v>1455</v>
      </c>
      <c r="T687" t="s">
        <v>1860</v>
      </c>
      <c r="U687" t="s">
        <v>1682</v>
      </c>
      <c r="V687" t="s">
        <v>1450</v>
      </c>
      <c r="W687" t="s">
        <v>32</v>
      </c>
      <c r="X687" t="s">
        <v>1864</v>
      </c>
      <c r="Y687">
        <v>16</v>
      </c>
      <c r="AA687">
        <v>24</v>
      </c>
      <c r="AF687">
        <v>2</v>
      </c>
      <c r="AG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 t="s">
        <v>1470</v>
      </c>
      <c r="BB687" t="s">
        <v>52</v>
      </c>
      <c r="BC687" t="s">
        <v>99</v>
      </c>
      <c r="BE687">
        <v>0</v>
      </c>
    </row>
    <row r="688" spans="1:57" x14ac:dyDescent="0.2">
      <c r="A688" s="27">
        <v>46091</v>
      </c>
      <c r="B688" t="s">
        <v>1543</v>
      </c>
      <c r="C688" t="s">
        <v>1543</v>
      </c>
      <c r="D688" t="s">
        <v>1031</v>
      </c>
      <c r="E688" t="s">
        <v>1686</v>
      </c>
      <c r="F688">
        <v>2030990</v>
      </c>
      <c r="G688" t="s">
        <v>1459</v>
      </c>
      <c r="J688" t="s">
        <v>1865</v>
      </c>
      <c r="K688">
        <v>48</v>
      </c>
      <c r="L688" t="s">
        <v>1871</v>
      </c>
      <c r="M688" t="s">
        <v>1872</v>
      </c>
      <c r="N688" t="s">
        <v>1873</v>
      </c>
      <c r="P688" t="s">
        <v>1452</v>
      </c>
      <c r="Q688" t="s">
        <v>1453</v>
      </c>
      <c r="R688" t="s">
        <v>1454</v>
      </c>
      <c r="S688" t="s">
        <v>1455</v>
      </c>
      <c r="T688" t="s">
        <v>1860</v>
      </c>
      <c r="U688" t="s">
        <v>1682</v>
      </c>
      <c r="V688" t="s">
        <v>1450</v>
      </c>
      <c r="W688" t="s">
        <v>32</v>
      </c>
      <c r="X688" t="s">
        <v>32</v>
      </c>
      <c r="Y688">
        <v>48</v>
      </c>
      <c r="AA688">
        <v>24</v>
      </c>
      <c r="AB688">
        <v>0.755186721991701</v>
      </c>
      <c r="AC688">
        <v>26</v>
      </c>
      <c r="AD688">
        <v>26</v>
      </c>
      <c r="AE688">
        <v>216</v>
      </c>
      <c r="AF688">
        <v>138</v>
      </c>
      <c r="AG688">
        <v>241</v>
      </c>
      <c r="AH688">
        <v>1</v>
      </c>
      <c r="AI688">
        <v>0</v>
      </c>
      <c r="AJ688">
        <v>48</v>
      </c>
      <c r="AK688">
        <v>2</v>
      </c>
      <c r="AL688">
        <v>1</v>
      </c>
      <c r="AM688">
        <v>31</v>
      </c>
      <c r="AN688">
        <v>63</v>
      </c>
      <c r="AO688">
        <v>11</v>
      </c>
      <c r="AP688">
        <v>85</v>
      </c>
      <c r="AQ688">
        <v>0</v>
      </c>
      <c r="AR688">
        <v>3</v>
      </c>
      <c r="AS688">
        <v>0</v>
      </c>
      <c r="AT688">
        <v>20</v>
      </c>
      <c r="AU688">
        <v>72</v>
      </c>
      <c r="AV688">
        <v>11</v>
      </c>
      <c r="AW688">
        <v>61</v>
      </c>
      <c r="AX688">
        <v>241</v>
      </c>
      <c r="AY688">
        <v>408</v>
      </c>
      <c r="AZ688">
        <v>0</v>
      </c>
      <c r="BA688" t="s">
        <v>1470</v>
      </c>
      <c r="BB688" t="s">
        <v>52</v>
      </c>
      <c r="BC688" t="s">
        <v>99</v>
      </c>
      <c r="BE688">
        <v>0</v>
      </c>
    </row>
    <row r="689" spans="1:57" x14ac:dyDescent="0.2">
      <c r="A689" s="27">
        <v>46091</v>
      </c>
      <c r="B689" t="s">
        <v>1543</v>
      </c>
      <c r="C689" t="s">
        <v>1543</v>
      </c>
      <c r="D689" t="s">
        <v>1031</v>
      </c>
      <c r="E689" t="s">
        <v>1686</v>
      </c>
      <c r="F689">
        <v>2030991</v>
      </c>
      <c r="G689" t="s">
        <v>1463</v>
      </c>
      <c r="J689" t="s">
        <v>1856</v>
      </c>
      <c r="K689">
        <v>15</v>
      </c>
      <c r="L689" t="s">
        <v>1871</v>
      </c>
      <c r="M689" t="s">
        <v>1872</v>
      </c>
      <c r="N689" t="s">
        <v>1873</v>
      </c>
      <c r="P689" t="s">
        <v>1452</v>
      </c>
      <c r="Q689" t="s">
        <v>1453</v>
      </c>
      <c r="R689" t="s">
        <v>1454</v>
      </c>
      <c r="S689" t="s">
        <v>1455</v>
      </c>
      <c r="T689" t="s">
        <v>1860</v>
      </c>
      <c r="U689" t="s">
        <v>1682</v>
      </c>
      <c r="V689" t="s">
        <v>1450</v>
      </c>
      <c r="W689" t="s">
        <v>32</v>
      </c>
      <c r="X689" t="s">
        <v>32</v>
      </c>
      <c r="Y689">
        <v>48</v>
      </c>
      <c r="AA689">
        <v>24</v>
      </c>
      <c r="AB689">
        <v>5.2289156626505999</v>
      </c>
      <c r="AC689">
        <v>62</v>
      </c>
      <c r="AD689">
        <v>62</v>
      </c>
      <c r="AE689">
        <v>48</v>
      </c>
      <c r="AF689">
        <v>66</v>
      </c>
      <c r="AG689">
        <v>83</v>
      </c>
      <c r="AH689">
        <v>1</v>
      </c>
      <c r="AI689">
        <v>1</v>
      </c>
      <c r="AJ689">
        <v>14</v>
      </c>
      <c r="AK689">
        <v>0</v>
      </c>
      <c r="AL689">
        <v>0</v>
      </c>
      <c r="AM689">
        <v>13</v>
      </c>
      <c r="AN689">
        <v>20</v>
      </c>
      <c r="AO689">
        <v>23</v>
      </c>
      <c r="AP689">
        <v>13</v>
      </c>
      <c r="AQ689">
        <v>0</v>
      </c>
      <c r="AR689">
        <v>0</v>
      </c>
      <c r="AS689">
        <v>24</v>
      </c>
      <c r="AT689">
        <v>13</v>
      </c>
      <c r="AU689">
        <v>10</v>
      </c>
      <c r="AV689">
        <v>16</v>
      </c>
      <c r="AW689">
        <v>9</v>
      </c>
      <c r="AX689">
        <v>83</v>
      </c>
      <c r="AY689">
        <v>155</v>
      </c>
      <c r="AZ689">
        <v>0</v>
      </c>
      <c r="BA689" t="s">
        <v>1470</v>
      </c>
      <c r="BB689" t="s">
        <v>52</v>
      </c>
      <c r="BC689" t="s">
        <v>99</v>
      </c>
      <c r="BE689">
        <v>0</v>
      </c>
    </row>
    <row r="690" spans="1:57" x14ac:dyDescent="0.2">
      <c r="A690" s="27">
        <v>46091</v>
      </c>
      <c r="B690" t="s">
        <v>1543</v>
      </c>
      <c r="C690" t="s">
        <v>1543</v>
      </c>
      <c r="D690" t="s">
        <v>1031</v>
      </c>
      <c r="E690" t="s">
        <v>1686</v>
      </c>
      <c r="F690">
        <v>2034089</v>
      </c>
      <c r="G690" t="s">
        <v>1655</v>
      </c>
      <c r="H690">
        <v>7</v>
      </c>
      <c r="J690" t="s">
        <v>1863</v>
      </c>
      <c r="K690">
        <v>11</v>
      </c>
      <c r="L690" t="s">
        <v>1871</v>
      </c>
      <c r="M690" t="s">
        <v>1872</v>
      </c>
      <c r="N690" t="s">
        <v>1873</v>
      </c>
      <c r="P690" t="s">
        <v>1452</v>
      </c>
      <c r="Q690" t="s">
        <v>1453</v>
      </c>
      <c r="R690" t="s">
        <v>1454</v>
      </c>
      <c r="S690" t="s">
        <v>1455</v>
      </c>
      <c r="T690" t="s">
        <v>1866</v>
      </c>
      <c r="U690" t="s">
        <v>1682</v>
      </c>
      <c r="V690" t="s">
        <v>1450</v>
      </c>
      <c r="W690" t="s">
        <v>32</v>
      </c>
      <c r="X690" t="s">
        <v>1864</v>
      </c>
      <c r="Y690">
        <v>11</v>
      </c>
      <c r="AA690">
        <v>24</v>
      </c>
      <c r="AF690">
        <v>1</v>
      </c>
      <c r="AG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 t="s">
        <v>1470</v>
      </c>
      <c r="BB690" t="s">
        <v>52</v>
      </c>
      <c r="BC690" t="s">
        <v>99</v>
      </c>
      <c r="BE690">
        <v>0</v>
      </c>
    </row>
    <row r="691" spans="1:57" x14ac:dyDescent="0.2">
      <c r="A691" s="27">
        <v>46091</v>
      </c>
      <c r="B691" t="s">
        <v>1543</v>
      </c>
      <c r="C691" t="s">
        <v>1543</v>
      </c>
      <c r="D691" t="s">
        <v>1031</v>
      </c>
      <c r="E691" t="s">
        <v>1686</v>
      </c>
      <c r="F691">
        <v>2039041</v>
      </c>
      <c r="G691" t="s">
        <v>1460</v>
      </c>
      <c r="J691" t="s">
        <v>1856</v>
      </c>
      <c r="K691">
        <v>24</v>
      </c>
      <c r="L691" t="s">
        <v>1871</v>
      </c>
      <c r="M691" t="s">
        <v>1872</v>
      </c>
      <c r="N691" t="s">
        <v>1873</v>
      </c>
      <c r="P691" t="s">
        <v>1452</v>
      </c>
      <c r="Q691" t="s">
        <v>1453</v>
      </c>
      <c r="R691" t="s">
        <v>1454</v>
      </c>
      <c r="S691" t="s">
        <v>1455</v>
      </c>
      <c r="T691" t="s">
        <v>1866</v>
      </c>
      <c r="U691" t="s">
        <v>1682</v>
      </c>
      <c r="V691" t="s">
        <v>1450</v>
      </c>
      <c r="W691" t="s">
        <v>32</v>
      </c>
      <c r="X691" t="s">
        <v>32</v>
      </c>
      <c r="Y691">
        <v>48</v>
      </c>
      <c r="AA691">
        <v>24</v>
      </c>
      <c r="AB691">
        <v>3.2784810126582302</v>
      </c>
      <c r="AC691">
        <v>37</v>
      </c>
      <c r="AD691">
        <v>37</v>
      </c>
      <c r="AE691">
        <v>96</v>
      </c>
      <c r="AF691">
        <v>60</v>
      </c>
      <c r="AG691">
        <v>79</v>
      </c>
      <c r="AH691">
        <v>1</v>
      </c>
      <c r="AI691">
        <v>1</v>
      </c>
      <c r="AJ691">
        <v>13</v>
      </c>
      <c r="AK691">
        <v>0</v>
      </c>
      <c r="AL691">
        <v>1</v>
      </c>
      <c r="AM691">
        <v>18</v>
      </c>
      <c r="AN691">
        <v>19</v>
      </c>
      <c r="AO691">
        <v>15</v>
      </c>
      <c r="AP691">
        <v>13</v>
      </c>
      <c r="AQ691">
        <v>0</v>
      </c>
      <c r="AR691">
        <v>3</v>
      </c>
      <c r="AS691">
        <v>15</v>
      </c>
      <c r="AT691">
        <v>19</v>
      </c>
      <c r="AU691">
        <v>10</v>
      </c>
      <c r="AV691">
        <v>1</v>
      </c>
      <c r="AW691">
        <v>0</v>
      </c>
      <c r="AX691">
        <v>79</v>
      </c>
      <c r="AY691">
        <v>127</v>
      </c>
      <c r="AZ691">
        <v>0</v>
      </c>
      <c r="BA691" t="s">
        <v>1470</v>
      </c>
      <c r="BB691" t="s">
        <v>52</v>
      </c>
      <c r="BC691" t="s">
        <v>99</v>
      </c>
      <c r="BE691">
        <v>0</v>
      </c>
    </row>
    <row r="692" spans="1:57" x14ac:dyDescent="0.2">
      <c r="A692" s="27">
        <v>46091</v>
      </c>
      <c r="B692" t="s">
        <v>1543</v>
      </c>
      <c r="C692" t="s">
        <v>1543</v>
      </c>
      <c r="D692" t="s">
        <v>1031</v>
      </c>
      <c r="E692" t="s">
        <v>1686</v>
      </c>
      <c r="F692">
        <v>2048972</v>
      </c>
      <c r="G692" t="s">
        <v>1461</v>
      </c>
      <c r="J692" t="s">
        <v>1856</v>
      </c>
      <c r="K692">
        <v>10</v>
      </c>
      <c r="L692" t="s">
        <v>1871</v>
      </c>
      <c r="M692" t="s">
        <v>1872</v>
      </c>
      <c r="N692" t="s">
        <v>1873</v>
      </c>
      <c r="P692" t="s">
        <v>1452</v>
      </c>
      <c r="Q692" t="s">
        <v>1453</v>
      </c>
      <c r="R692" t="s">
        <v>1454</v>
      </c>
      <c r="S692" t="s">
        <v>1455</v>
      </c>
      <c r="T692" t="s">
        <v>1866</v>
      </c>
      <c r="U692" t="s">
        <v>1682</v>
      </c>
      <c r="V692" t="s">
        <v>1450</v>
      </c>
      <c r="W692" t="s">
        <v>32</v>
      </c>
      <c r="X692" t="s">
        <v>32</v>
      </c>
      <c r="Y692">
        <v>12</v>
      </c>
      <c r="AA692">
        <v>24</v>
      </c>
      <c r="AB692">
        <v>2.8942307692307701</v>
      </c>
      <c r="AC692">
        <v>43</v>
      </c>
      <c r="AD692">
        <v>43</v>
      </c>
      <c r="AE692">
        <v>96</v>
      </c>
      <c r="AF692">
        <v>73</v>
      </c>
      <c r="AG692">
        <v>104</v>
      </c>
      <c r="AH692">
        <v>1</v>
      </c>
      <c r="AI692">
        <v>1</v>
      </c>
      <c r="AJ692">
        <v>13</v>
      </c>
      <c r="AK692">
        <v>16</v>
      </c>
      <c r="AL692">
        <v>9</v>
      </c>
      <c r="AM692">
        <v>7</v>
      </c>
      <c r="AN692">
        <v>14</v>
      </c>
      <c r="AO692">
        <v>20</v>
      </c>
      <c r="AP692">
        <v>25</v>
      </c>
      <c r="AQ692">
        <v>1</v>
      </c>
      <c r="AR692">
        <v>0</v>
      </c>
      <c r="AS692">
        <v>7</v>
      </c>
      <c r="AT692">
        <v>20</v>
      </c>
      <c r="AU692">
        <v>8</v>
      </c>
      <c r="AV692">
        <v>9</v>
      </c>
      <c r="AW692">
        <v>4</v>
      </c>
      <c r="AX692">
        <v>104</v>
      </c>
      <c r="AY692">
        <v>153</v>
      </c>
      <c r="AZ692">
        <v>0</v>
      </c>
      <c r="BA692" t="s">
        <v>1470</v>
      </c>
      <c r="BB692" t="s">
        <v>52</v>
      </c>
      <c r="BC692" t="s">
        <v>99</v>
      </c>
      <c r="BE692">
        <v>0</v>
      </c>
    </row>
    <row r="693" spans="1:57" x14ac:dyDescent="0.2">
      <c r="A693" s="27">
        <v>46091</v>
      </c>
      <c r="B693" t="s">
        <v>1543</v>
      </c>
      <c r="C693" t="s">
        <v>1543</v>
      </c>
      <c r="D693" t="s">
        <v>1033</v>
      </c>
      <c r="E693" t="s">
        <v>1675</v>
      </c>
      <c r="F693">
        <v>1776033</v>
      </c>
      <c r="G693" t="s">
        <v>1869</v>
      </c>
      <c r="H693">
        <v>7</v>
      </c>
      <c r="I693">
        <v>20</v>
      </c>
      <c r="J693" t="s">
        <v>1863</v>
      </c>
      <c r="K693">
        <v>23</v>
      </c>
      <c r="L693" t="s">
        <v>1871</v>
      </c>
      <c r="M693" t="s">
        <v>1872</v>
      </c>
      <c r="N693" t="s">
        <v>1873</v>
      </c>
      <c r="P693" t="s">
        <v>1452</v>
      </c>
      <c r="Q693" t="s">
        <v>1453</v>
      </c>
      <c r="R693" t="s">
        <v>1454</v>
      </c>
      <c r="S693" t="s">
        <v>1455</v>
      </c>
      <c r="T693" t="s">
        <v>1866</v>
      </c>
      <c r="U693" t="s">
        <v>1663</v>
      </c>
      <c r="V693" t="s">
        <v>1450</v>
      </c>
      <c r="W693" t="s">
        <v>32</v>
      </c>
      <c r="X693" t="s">
        <v>1864</v>
      </c>
      <c r="Y693">
        <v>76</v>
      </c>
      <c r="AA693">
        <v>24</v>
      </c>
      <c r="AF693">
        <v>1</v>
      </c>
      <c r="AG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 t="s">
        <v>1470</v>
      </c>
      <c r="BE693">
        <v>0</v>
      </c>
    </row>
    <row r="694" spans="1:57" x14ac:dyDescent="0.2">
      <c r="A694" s="27">
        <v>46091</v>
      </c>
      <c r="B694" t="s">
        <v>1543</v>
      </c>
      <c r="C694" t="s">
        <v>1543</v>
      </c>
      <c r="D694" t="s">
        <v>1033</v>
      </c>
      <c r="E694" t="s">
        <v>1675</v>
      </c>
      <c r="F694">
        <v>2001113</v>
      </c>
      <c r="G694" t="s">
        <v>1458</v>
      </c>
      <c r="J694" t="s">
        <v>1856</v>
      </c>
      <c r="K694">
        <v>4</v>
      </c>
      <c r="L694" t="s">
        <v>1871</v>
      </c>
      <c r="M694" t="s">
        <v>1872</v>
      </c>
      <c r="N694" t="s">
        <v>1873</v>
      </c>
      <c r="P694" t="s">
        <v>1452</v>
      </c>
      <c r="Q694" t="s">
        <v>1453</v>
      </c>
      <c r="R694" t="s">
        <v>1454</v>
      </c>
      <c r="S694" t="s">
        <v>1455</v>
      </c>
      <c r="T694" t="s">
        <v>1860</v>
      </c>
      <c r="U694" t="s">
        <v>1663</v>
      </c>
      <c r="V694" t="s">
        <v>1450</v>
      </c>
      <c r="W694" t="s">
        <v>32</v>
      </c>
      <c r="X694" t="s">
        <v>32</v>
      </c>
      <c r="Y694">
        <v>4</v>
      </c>
      <c r="AA694">
        <v>24</v>
      </c>
      <c r="AC694">
        <v>47</v>
      </c>
      <c r="AD694">
        <v>47</v>
      </c>
      <c r="AF694">
        <v>7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1</v>
      </c>
      <c r="AU694">
        <v>1</v>
      </c>
      <c r="AV694">
        <v>1</v>
      </c>
      <c r="AW694">
        <v>0</v>
      </c>
      <c r="AX694">
        <v>0</v>
      </c>
      <c r="AY694">
        <v>5</v>
      </c>
      <c r="AZ694">
        <v>1</v>
      </c>
      <c r="BA694" t="s">
        <v>1470</v>
      </c>
      <c r="BE694">
        <v>1</v>
      </c>
    </row>
    <row r="695" spans="1:57" x14ac:dyDescent="0.2">
      <c r="A695" s="27">
        <v>46091</v>
      </c>
      <c r="B695" t="s">
        <v>1543</v>
      </c>
      <c r="C695" t="s">
        <v>1543</v>
      </c>
      <c r="D695" t="s">
        <v>1033</v>
      </c>
      <c r="E695" t="s">
        <v>1675</v>
      </c>
      <c r="F695">
        <v>2001114</v>
      </c>
      <c r="G695" t="s">
        <v>1862</v>
      </c>
      <c r="H695">
        <v>7</v>
      </c>
      <c r="J695" t="s">
        <v>1863</v>
      </c>
      <c r="K695">
        <v>6</v>
      </c>
      <c r="L695" t="s">
        <v>1871</v>
      </c>
      <c r="M695" t="s">
        <v>1872</v>
      </c>
      <c r="N695" t="s">
        <v>1873</v>
      </c>
      <c r="P695" t="s">
        <v>1452</v>
      </c>
      <c r="Q695" t="s">
        <v>1453</v>
      </c>
      <c r="R695" t="s">
        <v>1454</v>
      </c>
      <c r="S695" t="s">
        <v>1455</v>
      </c>
      <c r="T695" t="s">
        <v>1860</v>
      </c>
      <c r="U695" t="s">
        <v>1663</v>
      </c>
      <c r="V695" t="s">
        <v>1450</v>
      </c>
      <c r="W695" t="s">
        <v>32</v>
      </c>
      <c r="X695" t="s">
        <v>1864</v>
      </c>
      <c r="Y695">
        <v>6</v>
      </c>
      <c r="AA695">
        <v>24</v>
      </c>
      <c r="AF695">
        <v>1</v>
      </c>
      <c r="AG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 t="s">
        <v>1470</v>
      </c>
      <c r="BE695">
        <v>0</v>
      </c>
    </row>
    <row r="696" spans="1:57" x14ac:dyDescent="0.2">
      <c r="A696" s="27">
        <v>46091</v>
      </c>
      <c r="B696" t="s">
        <v>1543</v>
      </c>
      <c r="C696" t="s">
        <v>1543</v>
      </c>
      <c r="D696" t="s">
        <v>1033</v>
      </c>
      <c r="E696" t="s">
        <v>1675</v>
      </c>
      <c r="F696">
        <v>2030990</v>
      </c>
      <c r="G696" t="s">
        <v>1459</v>
      </c>
      <c r="J696" t="s">
        <v>1865</v>
      </c>
      <c r="K696">
        <v>4</v>
      </c>
      <c r="L696" t="s">
        <v>1871</v>
      </c>
      <c r="M696" t="s">
        <v>1872</v>
      </c>
      <c r="N696" t="s">
        <v>1873</v>
      </c>
      <c r="P696" t="s">
        <v>1452</v>
      </c>
      <c r="Q696" t="s">
        <v>1453</v>
      </c>
      <c r="R696" t="s">
        <v>1454</v>
      </c>
      <c r="S696" t="s">
        <v>1455</v>
      </c>
      <c r="T696" t="s">
        <v>1860</v>
      </c>
      <c r="U696" t="s">
        <v>1663</v>
      </c>
      <c r="V696" t="s">
        <v>1450</v>
      </c>
      <c r="W696" t="s">
        <v>32</v>
      </c>
      <c r="X696" t="s">
        <v>32</v>
      </c>
      <c r="Y696">
        <v>4</v>
      </c>
      <c r="AA696">
        <v>24</v>
      </c>
      <c r="AB696">
        <v>651</v>
      </c>
      <c r="AC696">
        <v>93</v>
      </c>
      <c r="AD696">
        <v>93</v>
      </c>
      <c r="AF696">
        <v>21</v>
      </c>
      <c r="AG696">
        <v>1</v>
      </c>
      <c r="AH696">
        <v>1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1</v>
      </c>
      <c r="AZ696">
        <v>1</v>
      </c>
      <c r="BA696" t="s">
        <v>1470</v>
      </c>
      <c r="BE696">
        <v>1</v>
      </c>
    </row>
    <row r="697" spans="1:57" x14ac:dyDescent="0.2">
      <c r="A697" s="27">
        <v>46091</v>
      </c>
      <c r="B697" t="s">
        <v>1543</v>
      </c>
      <c r="C697" t="s">
        <v>1543</v>
      </c>
      <c r="D697" t="s">
        <v>1033</v>
      </c>
      <c r="E697" t="s">
        <v>1675</v>
      </c>
      <c r="F697">
        <v>2030991</v>
      </c>
      <c r="G697" t="s">
        <v>1463</v>
      </c>
      <c r="J697" t="s">
        <v>1856</v>
      </c>
      <c r="K697">
        <v>4</v>
      </c>
      <c r="L697" t="s">
        <v>1871</v>
      </c>
      <c r="M697" t="s">
        <v>1872</v>
      </c>
      <c r="N697" t="s">
        <v>1873</v>
      </c>
      <c r="P697" t="s">
        <v>1452</v>
      </c>
      <c r="Q697" t="s">
        <v>1453</v>
      </c>
      <c r="R697" t="s">
        <v>1454</v>
      </c>
      <c r="S697" t="s">
        <v>1455</v>
      </c>
      <c r="T697" t="s">
        <v>1860</v>
      </c>
      <c r="U697" t="s">
        <v>1663</v>
      </c>
      <c r="V697" t="s">
        <v>1450</v>
      </c>
      <c r="W697" t="s">
        <v>32</v>
      </c>
      <c r="X697" t="s">
        <v>32</v>
      </c>
      <c r="Y697">
        <v>6</v>
      </c>
      <c r="AA697">
        <v>24</v>
      </c>
      <c r="AB697">
        <v>4.7894736842105301</v>
      </c>
      <c r="AC697">
        <v>13</v>
      </c>
      <c r="AD697">
        <v>13</v>
      </c>
      <c r="AE697">
        <v>24</v>
      </c>
      <c r="AF697">
        <v>13</v>
      </c>
      <c r="AG697">
        <v>19</v>
      </c>
      <c r="AH697">
        <v>1</v>
      </c>
      <c r="AI697">
        <v>1</v>
      </c>
      <c r="AJ697">
        <v>2</v>
      </c>
      <c r="AK697">
        <v>2</v>
      </c>
      <c r="AL697">
        <v>0</v>
      </c>
      <c r="AM697">
        <v>1</v>
      </c>
      <c r="AN697">
        <v>7</v>
      </c>
      <c r="AO697">
        <v>5</v>
      </c>
      <c r="AP697">
        <v>2</v>
      </c>
      <c r="AQ697">
        <v>3</v>
      </c>
      <c r="AR697">
        <v>2</v>
      </c>
      <c r="AS697">
        <v>0</v>
      </c>
      <c r="AT697">
        <v>1</v>
      </c>
      <c r="AU697">
        <v>3</v>
      </c>
      <c r="AV697">
        <v>3</v>
      </c>
      <c r="AW697">
        <v>0</v>
      </c>
      <c r="AX697">
        <v>19</v>
      </c>
      <c r="AY697">
        <v>31</v>
      </c>
      <c r="AZ697">
        <v>0</v>
      </c>
      <c r="BA697" t="s">
        <v>1470</v>
      </c>
      <c r="BE697">
        <v>0</v>
      </c>
    </row>
    <row r="698" spans="1:57" x14ac:dyDescent="0.2">
      <c r="A698" s="27">
        <v>46091</v>
      </c>
      <c r="B698" t="s">
        <v>1543</v>
      </c>
      <c r="C698" t="s">
        <v>1543</v>
      </c>
      <c r="D698" t="s">
        <v>1033</v>
      </c>
      <c r="E698" t="s">
        <v>1675</v>
      </c>
      <c r="F698">
        <v>2034089</v>
      </c>
      <c r="G698" t="s">
        <v>1655</v>
      </c>
      <c r="H698">
        <v>7</v>
      </c>
      <c r="J698" t="s">
        <v>1863</v>
      </c>
      <c r="K698">
        <v>3</v>
      </c>
      <c r="L698" t="s">
        <v>1871</v>
      </c>
      <c r="M698" t="s">
        <v>1872</v>
      </c>
      <c r="N698" t="s">
        <v>1873</v>
      </c>
      <c r="P698" t="s">
        <v>1452</v>
      </c>
      <c r="Q698" t="s">
        <v>1453</v>
      </c>
      <c r="R698" t="s">
        <v>1454</v>
      </c>
      <c r="S698" t="s">
        <v>1455</v>
      </c>
      <c r="T698" t="s">
        <v>1866</v>
      </c>
      <c r="U698" t="s">
        <v>1663</v>
      </c>
      <c r="V698" t="s">
        <v>1450</v>
      </c>
      <c r="W698" t="s">
        <v>32</v>
      </c>
      <c r="X698" t="s">
        <v>1864</v>
      </c>
      <c r="Y698">
        <v>3</v>
      </c>
      <c r="AA698">
        <v>24</v>
      </c>
      <c r="AF698">
        <v>17</v>
      </c>
      <c r="AG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 t="s">
        <v>1470</v>
      </c>
      <c r="BE698">
        <v>0</v>
      </c>
    </row>
    <row r="699" spans="1:57" x14ac:dyDescent="0.2">
      <c r="A699" s="27">
        <v>46091</v>
      </c>
      <c r="B699" t="s">
        <v>1543</v>
      </c>
      <c r="C699" t="s">
        <v>1543</v>
      </c>
      <c r="D699" t="s">
        <v>1033</v>
      </c>
      <c r="E699" t="s">
        <v>1675</v>
      </c>
      <c r="F699">
        <v>2039041</v>
      </c>
      <c r="G699" t="s">
        <v>1460</v>
      </c>
      <c r="J699" t="s">
        <v>1856</v>
      </c>
      <c r="K699">
        <v>6</v>
      </c>
      <c r="L699" t="s">
        <v>1871</v>
      </c>
      <c r="M699" t="s">
        <v>1872</v>
      </c>
      <c r="N699" t="s">
        <v>1873</v>
      </c>
      <c r="P699" t="s">
        <v>1452</v>
      </c>
      <c r="Q699" t="s">
        <v>1453</v>
      </c>
      <c r="R699" t="s">
        <v>1454</v>
      </c>
      <c r="S699" t="s">
        <v>1455</v>
      </c>
      <c r="T699" t="s">
        <v>1866</v>
      </c>
      <c r="U699" t="s">
        <v>1663</v>
      </c>
      <c r="V699" t="s">
        <v>1450</v>
      </c>
      <c r="W699" t="s">
        <v>32</v>
      </c>
      <c r="X699" t="s">
        <v>32</v>
      </c>
      <c r="Y699">
        <v>6</v>
      </c>
      <c r="AA699">
        <v>24</v>
      </c>
      <c r="AC699">
        <v>43</v>
      </c>
      <c r="AD699">
        <v>43</v>
      </c>
      <c r="AF699">
        <v>4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 t="s">
        <v>1470</v>
      </c>
      <c r="BE699">
        <v>1</v>
      </c>
    </row>
    <row r="700" spans="1:57" x14ac:dyDescent="0.2">
      <c r="A700" s="27">
        <v>46091</v>
      </c>
      <c r="B700" t="s">
        <v>1543</v>
      </c>
      <c r="C700" t="s">
        <v>1543</v>
      </c>
      <c r="D700" t="s">
        <v>1033</v>
      </c>
      <c r="E700" t="s">
        <v>1675</v>
      </c>
      <c r="F700">
        <v>2048972</v>
      </c>
      <c r="G700" t="s">
        <v>1461</v>
      </c>
      <c r="J700" t="s">
        <v>1856</v>
      </c>
      <c r="K700">
        <v>4</v>
      </c>
      <c r="L700" t="s">
        <v>1871</v>
      </c>
      <c r="M700" t="s">
        <v>1872</v>
      </c>
      <c r="N700" t="s">
        <v>1873</v>
      </c>
      <c r="P700" t="s">
        <v>1452</v>
      </c>
      <c r="Q700" t="s">
        <v>1453</v>
      </c>
      <c r="R700" t="s">
        <v>1454</v>
      </c>
      <c r="S700" t="s">
        <v>1455</v>
      </c>
      <c r="T700" t="s">
        <v>1866</v>
      </c>
      <c r="U700" t="s">
        <v>1663</v>
      </c>
      <c r="V700" t="s">
        <v>1450</v>
      </c>
      <c r="W700" t="s">
        <v>32</v>
      </c>
      <c r="X700" t="s">
        <v>32</v>
      </c>
      <c r="Y700">
        <v>12</v>
      </c>
      <c r="AA700">
        <v>24</v>
      </c>
      <c r="AB700">
        <v>28</v>
      </c>
      <c r="AC700">
        <v>36</v>
      </c>
      <c r="AD700">
        <v>36</v>
      </c>
      <c r="AF700">
        <v>5</v>
      </c>
      <c r="AG700">
        <v>9</v>
      </c>
      <c r="AH700">
        <v>1</v>
      </c>
      <c r="AI700">
        <v>1</v>
      </c>
      <c r="AJ700">
        <v>2</v>
      </c>
      <c r="AK700">
        <v>3</v>
      </c>
      <c r="AL700">
        <v>0</v>
      </c>
      <c r="AM700">
        <v>1</v>
      </c>
      <c r="AN700">
        <v>3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3</v>
      </c>
      <c r="AU700">
        <v>1</v>
      </c>
      <c r="AV700">
        <v>1</v>
      </c>
      <c r="AW700">
        <v>1</v>
      </c>
      <c r="AX700">
        <v>9</v>
      </c>
      <c r="AY700">
        <v>15</v>
      </c>
      <c r="AZ700">
        <v>0</v>
      </c>
      <c r="BA700" t="s">
        <v>1470</v>
      </c>
      <c r="BE700">
        <v>0</v>
      </c>
    </row>
    <row r="701" spans="1:57" x14ac:dyDescent="0.2">
      <c r="A701" s="27">
        <v>46091</v>
      </c>
      <c r="B701" t="s">
        <v>1543</v>
      </c>
      <c r="C701" t="s">
        <v>1543</v>
      </c>
      <c r="D701" t="s">
        <v>1035</v>
      </c>
      <c r="E701" t="s">
        <v>1668</v>
      </c>
      <c r="F701">
        <v>2001113</v>
      </c>
      <c r="G701" t="s">
        <v>1458</v>
      </c>
      <c r="J701" t="s">
        <v>1856</v>
      </c>
      <c r="K701">
        <v>6</v>
      </c>
      <c r="L701" t="s">
        <v>1871</v>
      </c>
      <c r="M701" t="s">
        <v>1872</v>
      </c>
      <c r="N701" t="s">
        <v>1873</v>
      </c>
      <c r="P701" t="s">
        <v>1452</v>
      </c>
      <c r="Q701" t="s">
        <v>1453</v>
      </c>
      <c r="R701" t="s">
        <v>1454</v>
      </c>
      <c r="S701" t="s">
        <v>1455</v>
      </c>
      <c r="T701" t="s">
        <v>1860</v>
      </c>
      <c r="U701" t="s">
        <v>1663</v>
      </c>
      <c r="V701" t="s">
        <v>1450</v>
      </c>
      <c r="W701" t="s">
        <v>32</v>
      </c>
      <c r="X701" t="s">
        <v>32</v>
      </c>
      <c r="Y701">
        <v>12</v>
      </c>
      <c r="AA701">
        <v>24</v>
      </c>
      <c r="AB701">
        <v>1.3125</v>
      </c>
      <c r="AC701">
        <v>3</v>
      </c>
      <c r="AD701">
        <v>3</v>
      </c>
      <c r="AE701">
        <v>24</v>
      </c>
      <c r="AF701">
        <v>9</v>
      </c>
      <c r="AG701">
        <v>16</v>
      </c>
      <c r="AH701">
        <v>1</v>
      </c>
      <c r="AI701">
        <v>0</v>
      </c>
      <c r="AJ701">
        <v>1</v>
      </c>
      <c r="AK701">
        <v>1</v>
      </c>
      <c r="AL701">
        <v>3</v>
      </c>
      <c r="AM701">
        <v>5</v>
      </c>
      <c r="AN701">
        <v>0</v>
      </c>
      <c r="AO701">
        <v>3</v>
      </c>
      <c r="AP701">
        <v>3</v>
      </c>
      <c r="AQ701">
        <v>4</v>
      </c>
      <c r="AR701">
        <v>6</v>
      </c>
      <c r="AS701">
        <v>4</v>
      </c>
      <c r="AT701">
        <v>3</v>
      </c>
      <c r="AU701">
        <v>1</v>
      </c>
      <c r="AV701">
        <v>3</v>
      </c>
      <c r="AW701">
        <v>0</v>
      </c>
      <c r="AX701">
        <v>16</v>
      </c>
      <c r="AY701">
        <v>37</v>
      </c>
      <c r="AZ701">
        <v>0</v>
      </c>
      <c r="BA701" t="s">
        <v>1470</v>
      </c>
      <c r="BE701">
        <v>0</v>
      </c>
    </row>
    <row r="702" spans="1:57" x14ac:dyDescent="0.2">
      <c r="A702" s="27">
        <v>46091</v>
      </c>
      <c r="B702" t="s">
        <v>1543</v>
      </c>
      <c r="C702" t="s">
        <v>1543</v>
      </c>
      <c r="D702" t="s">
        <v>1035</v>
      </c>
      <c r="E702" t="s">
        <v>1668</v>
      </c>
      <c r="F702">
        <v>2001114</v>
      </c>
      <c r="G702" t="s">
        <v>1862</v>
      </c>
      <c r="H702">
        <v>7</v>
      </c>
      <c r="J702" t="s">
        <v>1863</v>
      </c>
      <c r="K702">
        <v>17</v>
      </c>
      <c r="L702" t="s">
        <v>1871</v>
      </c>
      <c r="M702" t="s">
        <v>1872</v>
      </c>
      <c r="N702" t="s">
        <v>1873</v>
      </c>
      <c r="P702" t="s">
        <v>1452</v>
      </c>
      <c r="Q702" t="s">
        <v>1453</v>
      </c>
      <c r="R702" t="s">
        <v>1454</v>
      </c>
      <c r="S702" t="s">
        <v>1455</v>
      </c>
      <c r="T702" t="s">
        <v>1860</v>
      </c>
      <c r="U702" t="s">
        <v>1663</v>
      </c>
      <c r="V702" t="s">
        <v>1450</v>
      </c>
      <c r="W702" t="s">
        <v>32</v>
      </c>
      <c r="X702" t="s">
        <v>1864</v>
      </c>
      <c r="Y702">
        <v>17</v>
      </c>
      <c r="AA702">
        <v>24</v>
      </c>
      <c r="AF702">
        <v>1</v>
      </c>
      <c r="AG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 t="s">
        <v>1470</v>
      </c>
      <c r="BE702">
        <v>0</v>
      </c>
    </row>
    <row r="703" spans="1:57" x14ac:dyDescent="0.2">
      <c r="A703" s="27">
        <v>46091</v>
      </c>
      <c r="B703" t="s">
        <v>1543</v>
      </c>
      <c r="C703" t="s">
        <v>1543</v>
      </c>
      <c r="D703" t="s">
        <v>1035</v>
      </c>
      <c r="E703" t="s">
        <v>1668</v>
      </c>
      <c r="F703">
        <v>2030990</v>
      </c>
      <c r="G703" t="s">
        <v>1459</v>
      </c>
      <c r="J703" t="s">
        <v>1865</v>
      </c>
      <c r="K703">
        <v>6</v>
      </c>
      <c r="L703" t="s">
        <v>1871</v>
      </c>
      <c r="M703" t="s">
        <v>1872</v>
      </c>
      <c r="N703" t="s">
        <v>1873</v>
      </c>
      <c r="P703" t="s">
        <v>1452</v>
      </c>
      <c r="Q703" t="s">
        <v>1453</v>
      </c>
      <c r="R703" t="s">
        <v>1454</v>
      </c>
      <c r="S703" t="s">
        <v>1455</v>
      </c>
      <c r="T703" t="s">
        <v>1860</v>
      </c>
      <c r="U703" t="s">
        <v>1663</v>
      </c>
      <c r="V703" t="s">
        <v>1450</v>
      </c>
      <c r="W703" t="s">
        <v>32</v>
      </c>
      <c r="X703" t="s">
        <v>32</v>
      </c>
      <c r="Y703">
        <v>12</v>
      </c>
      <c r="AA703">
        <v>24</v>
      </c>
      <c r="AC703">
        <v>21</v>
      </c>
      <c r="AD703">
        <v>21</v>
      </c>
      <c r="AE703">
        <v>48</v>
      </c>
      <c r="AF703">
        <v>25</v>
      </c>
      <c r="AG703">
        <v>0</v>
      </c>
      <c r="AH703">
        <v>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10</v>
      </c>
      <c r="AS703">
        <v>6</v>
      </c>
      <c r="AT703">
        <v>21</v>
      </c>
      <c r="AU703">
        <v>10</v>
      </c>
      <c r="AV703">
        <v>1</v>
      </c>
      <c r="AW703">
        <v>0</v>
      </c>
      <c r="AX703">
        <v>0</v>
      </c>
      <c r="AY703">
        <v>48</v>
      </c>
      <c r="AZ703">
        <v>0</v>
      </c>
      <c r="BA703" t="s">
        <v>1470</v>
      </c>
      <c r="BE703">
        <v>0</v>
      </c>
    </row>
    <row r="704" spans="1:57" x14ac:dyDescent="0.2">
      <c r="A704" s="27">
        <v>46091</v>
      </c>
      <c r="B704" t="s">
        <v>1543</v>
      </c>
      <c r="C704" t="s">
        <v>1543</v>
      </c>
      <c r="D704" t="s">
        <v>1035</v>
      </c>
      <c r="E704" t="s">
        <v>1668</v>
      </c>
      <c r="F704">
        <v>2030991</v>
      </c>
      <c r="G704" t="s">
        <v>1463</v>
      </c>
      <c r="J704" t="s">
        <v>1856</v>
      </c>
      <c r="K704">
        <v>9</v>
      </c>
      <c r="L704" t="s">
        <v>1871</v>
      </c>
      <c r="M704" t="s">
        <v>1872</v>
      </c>
      <c r="N704" t="s">
        <v>1873</v>
      </c>
      <c r="P704" t="s">
        <v>1452</v>
      </c>
      <c r="Q704" t="s">
        <v>1453</v>
      </c>
      <c r="R704" t="s">
        <v>1454</v>
      </c>
      <c r="S704" t="s">
        <v>1455</v>
      </c>
      <c r="T704" t="s">
        <v>1860</v>
      </c>
      <c r="U704" t="s">
        <v>1663</v>
      </c>
      <c r="V704" t="s">
        <v>1450</v>
      </c>
      <c r="W704" t="s">
        <v>32</v>
      </c>
      <c r="X704" t="s">
        <v>32</v>
      </c>
      <c r="Y704">
        <v>18</v>
      </c>
      <c r="AA704">
        <v>24</v>
      </c>
      <c r="AB704">
        <v>5.4444444444444402</v>
      </c>
      <c r="AC704">
        <v>7</v>
      </c>
      <c r="AD704">
        <v>7</v>
      </c>
      <c r="AE704">
        <v>24</v>
      </c>
      <c r="AF704">
        <v>10</v>
      </c>
      <c r="AG704">
        <v>9</v>
      </c>
      <c r="AH704">
        <v>1</v>
      </c>
      <c r="AI704">
        <v>1</v>
      </c>
      <c r="AJ704">
        <v>0</v>
      </c>
      <c r="AK704">
        <v>2</v>
      </c>
      <c r="AL704">
        <v>3</v>
      </c>
      <c r="AM704">
        <v>0</v>
      </c>
      <c r="AN704">
        <v>2</v>
      </c>
      <c r="AO704">
        <v>0</v>
      </c>
      <c r="AP704">
        <v>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3</v>
      </c>
      <c r="AX704">
        <v>9</v>
      </c>
      <c r="AY704">
        <v>14</v>
      </c>
      <c r="AZ704">
        <v>0</v>
      </c>
      <c r="BA704" t="s">
        <v>1470</v>
      </c>
      <c r="BE704">
        <v>0</v>
      </c>
    </row>
    <row r="705" spans="1:57" x14ac:dyDescent="0.2">
      <c r="A705" s="27">
        <v>46091</v>
      </c>
      <c r="B705" t="s">
        <v>1543</v>
      </c>
      <c r="C705" t="s">
        <v>1543</v>
      </c>
      <c r="D705" t="s">
        <v>1035</v>
      </c>
      <c r="E705" t="s">
        <v>1668</v>
      </c>
      <c r="F705">
        <v>2034089</v>
      </c>
      <c r="G705" t="s">
        <v>1655</v>
      </c>
      <c r="H705">
        <v>7</v>
      </c>
      <c r="J705" t="s">
        <v>1863</v>
      </c>
      <c r="K705">
        <v>8</v>
      </c>
      <c r="L705" t="s">
        <v>1871</v>
      </c>
      <c r="M705" t="s">
        <v>1872</v>
      </c>
      <c r="N705" t="s">
        <v>1873</v>
      </c>
      <c r="P705" t="s">
        <v>1452</v>
      </c>
      <c r="Q705" t="s">
        <v>1453</v>
      </c>
      <c r="R705" t="s">
        <v>1454</v>
      </c>
      <c r="S705" t="s">
        <v>1455</v>
      </c>
      <c r="T705" t="s">
        <v>1866</v>
      </c>
      <c r="U705" t="s">
        <v>1663</v>
      </c>
      <c r="V705" t="s">
        <v>1450</v>
      </c>
      <c r="W705" t="s">
        <v>32</v>
      </c>
      <c r="X705" t="s">
        <v>1864</v>
      </c>
      <c r="Y705">
        <v>8</v>
      </c>
      <c r="AA705">
        <v>24</v>
      </c>
      <c r="AF705">
        <v>1</v>
      </c>
      <c r="AG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 t="s">
        <v>1470</v>
      </c>
      <c r="BE705">
        <v>0</v>
      </c>
    </row>
    <row r="706" spans="1:57" x14ac:dyDescent="0.2">
      <c r="A706" s="27">
        <v>46091</v>
      </c>
      <c r="B706" t="s">
        <v>1543</v>
      </c>
      <c r="C706" t="s">
        <v>1543</v>
      </c>
      <c r="D706" t="s">
        <v>1035</v>
      </c>
      <c r="E706" t="s">
        <v>1668</v>
      </c>
      <c r="F706">
        <v>2039041</v>
      </c>
      <c r="G706" t="s">
        <v>1460</v>
      </c>
      <c r="J706" t="s">
        <v>1856</v>
      </c>
      <c r="K706">
        <v>17</v>
      </c>
      <c r="L706" t="s">
        <v>1871</v>
      </c>
      <c r="M706" t="s">
        <v>1872</v>
      </c>
      <c r="N706" t="s">
        <v>1873</v>
      </c>
      <c r="P706" t="s">
        <v>1452</v>
      </c>
      <c r="Q706" t="s">
        <v>1453</v>
      </c>
      <c r="R706" t="s">
        <v>1454</v>
      </c>
      <c r="S706" t="s">
        <v>1455</v>
      </c>
      <c r="T706" t="s">
        <v>1866</v>
      </c>
      <c r="U706" t="s">
        <v>1663</v>
      </c>
      <c r="V706" t="s">
        <v>1450</v>
      </c>
      <c r="W706" t="s">
        <v>32</v>
      </c>
      <c r="X706" t="s">
        <v>32</v>
      </c>
      <c r="Y706">
        <v>17</v>
      </c>
      <c r="AA706">
        <v>24</v>
      </c>
      <c r="AC706">
        <v>0</v>
      </c>
      <c r="AD706">
        <v>0</v>
      </c>
      <c r="AE706">
        <v>24</v>
      </c>
      <c r="AF706">
        <v>3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4</v>
      </c>
      <c r="AS706">
        <v>0</v>
      </c>
      <c r="AT706">
        <v>2</v>
      </c>
      <c r="AU706">
        <v>0</v>
      </c>
      <c r="AV706">
        <v>2</v>
      </c>
      <c r="AW706">
        <v>4</v>
      </c>
      <c r="AX706">
        <v>0</v>
      </c>
      <c r="AY706">
        <v>12</v>
      </c>
      <c r="AZ706">
        <v>0</v>
      </c>
      <c r="BA706" t="s">
        <v>1470</v>
      </c>
      <c r="BE706">
        <v>0</v>
      </c>
    </row>
    <row r="707" spans="1:57" x14ac:dyDescent="0.2">
      <c r="A707" s="27">
        <v>46091</v>
      </c>
      <c r="B707" t="s">
        <v>1543</v>
      </c>
      <c r="C707" t="s">
        <v>1543</v>
      </c>
      <c r="D707" t="s">
        <v>1035</v>
      </c>
      <c r="E707" t="s">
        <v>1668</v>
      </c>
      <c r="F707">
        <v>2048972</v>
      </c>
      <c r="G707" t="s">
        <v>1461</v>
      </c>
      <c r="J707" t="s">
        <v>1856</v>
      </c>
      <c r="K707">
        <v>6</v>
      </c>
      <c r="L707" t="s">
        <v>1871</v>
      </c>
      <c r="M707" t="s">
        <v>1872</v>
      </c>
      <c r="N707" t="s">
        <v>1873</v>
      </c>
      <c r="P707" t="s">
        <v>1452</v>
      </c>
      <c r="Q707" t="s">
        <v>1453</v>
      </c>
      <c r="R707" t="s">
        <v>1454</v>
      </c>
      <c r="S707" t="s">
        <v>1455</v>
      </c>
      <c r="T707" t="s">
        <v>1866</v>
      </c>
      <c r="U707" t="s">
        <v>1663</v>
      </c>
      <c r="V707" t="s">
        <v>1450</v>
      </c>
      <c r="W707" t="s">
        <v>32</v>
      </c>
      <c r="X707" t="s">
        <v>32</v>
      </c>
      <c r="Y707">
        <v>12</v>
      </c>
      <c r="AA707">
        <v>24</v>
      </c>
      <c r="AB707">
        <v>0</v>
      </c>
      <c r="AC707">
        <v>-1.83</v>
      </c>
      <c r="AD707">
        <v>-1.833</v>
      </c>
      <c r="AE707">
        <v>48</v>
      </c>
      <c r="AF707">
        <v>18</v>
      </c>
      <c r="AG707">
        <v>7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1</v>
      </c>
      <c r="AP707">
        <v>5</v>
      </c>
      <c r="AQ707">
        <v>1</v>
      </c>
      <c r="AR707">
        <v>0</v>
      </c>
      <c r="AS707">
        <v>0</v>
      </c>
      <c r="AT707">
        <v>0</v>
      </c>
      <c r="AU707">
        <v>10</v>
      </c>
      <c r="AV707">
        <v>6</v>
      </c>
      <c r="AW707">
        <v>0</v>
      </c>
      <c r="AX707">
        <v>7</v>
      </c>
      <c r="AY707">
        <v>24</v>
      </c>
      <c r="AZ707">
        <v>0</v>
      </c>
      <c r="BA707" t="s">
        <v>1470</v>
      </c>
      <c r="BE707">
        <v>0</v>
      </c>
    </row>
    <row r="708" spans="1:57" x14ac:dyDescent="0.2">
      <c r="A708" s="27">
        <v>46091</v>
      </c>
      <c r="B708" t="s">
        <v>1543</v>
      </c>
      <c r="C708" t="s">
        <v>1543</v>
      </c>
      <c r="D708" t="s">
        <v>1037</v>
      </c>
      <c r="E708" t="s">
        <v>1695</v>
      </c>
      <c r="F708">
        <v>2001113</v>
      </c>
      <c r="G708" t="s">
        <v>1458</v>
      </c>
      <c r="J708" t="s">
        <v>1856</v>
      </c>
      <c r="K708">
        <v>4</v>
      </c>
      <c r="L708" t="s">
        <v>1871</v>
      </c>
      <c r="M708" t="s">
        <v>1872</v>
      </c>
      <c r="N708" t="s">
        <v>1873</v>
      </c>
      <c r="P708" t="s">
        <v>1452</v>
      </c>
      <c r="Q708" t="s">
        <v>1453</v>
      </c>
      <c r="R708" t="s">
        <v>1454</v>
      </c>
      <c r="S708" t="s">
        <v>1455</v>
      </c>
      <c r="T708" t="s">
        <v>1860</v>
      </c>
      <c r="U708" t="s">
        <v>1682</v>
      </c>
      <c r="V708" t="s">
        <v>1450</v>
      </c>
      <c r="W708" t="s">
        <v>32</v>
      </c>
      <c r="X708" t="s">
        <v>32</v>
      </c>
      <c r="Y708">
        <v>4</v>
      </c>
      <c r="AA708">
        <v>24</v>
      </c>
      <c r="AB708">
        <v>3.9375</v>
      </c>
      <c r="AC708">
        <v>9</v>
      </c>
      <c r="AD708">
        <v>9</v>
      </c>
      <c r="AE708">
        <v>24</v>
      </c>
      <c r="AF708">
        <v>5</v>
      </c>
      <c r="AG708">
        <v>16</v>
      </c>
      <c r="AH708">
        <v>1</v>
      </c>
      <c r="AI708">
        <v>1</v>
      </c>
      <c r="AJ708">
        <v>1</v>
      </c>
      <c r="AK708">
        <v>3</v>
      </c>
      <c r="AL708">
        <v>1</v>
      </c>
      <c r="AM708">
        <v>4</v>
      </c>
      <c r="AN708">
        <v>0</v>
      </c>
      <c r="AO708">
        <v>2</v>
      </c>
      <c r="AP708">
        <v>5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3</v>
      </c>
      <c r="AX708">
        <v>16</v>
      </c>
      <c r="AY708">
        <v>20</v>
      </c>
      <c r="AZ708">
        <v>0</v>
      </c>
      <c r="BA708" t="s">
        <v>1470</v>
      </c>
      <c r="BE708">
        <v>0</v>
      </c>
    </row>
    <row r="709" spans="1:57" x14ac:dyDescent="0.2">
      <c r="A709" s="27">
        <v>46091</v>
      </c>
      <c r="B709" t="s">
        <v>1543</v>
      </c>
      <c r="C709" t="s">
        <v>1543</v>
      </c>
      <c r="D709" t="s">
        <v>1037</v>
      </c>
      <c r="E709" t="s">
        <v>1695</v>
      </c>
      <c r="F709">
        <v>2001114</v>
      </c>
      <c r="G709" t="s">
        <v>1862</v>
      </c>
      <c r="H709">
        <v>7</v>
      </c>
      <c r="J709" t="s">
        <v>1863</v>
      </c>
      <c r="K709">
        <v>4</v>
      </c>
      <c r="L709" t="s">
        <v>1871</v>
      </c>
      <c r="M709" t="s">
        <v>1872</v>
      </c>
      <c r="N709" t="s">
        <v>1873</v>
      </c>
      <c r="P709" t="s">
        <v>1452</v>
      </c>
      <c r="Q709" t="s">
        <v>1453</v>
      </c>
      <c r="R709" t="s">
        <v>1454</v>
      </c>
      <c r="S709" t="s">
        <v>1455</v>
      </c>
      <c r="T709" t="s">
        <v>1860</v>
      </c>
      <c r="U709" t="s">
        <v>1682</v>
      </c>
      <c r="V709" t="s">
        <v>1450</v>
      </c>
      <c r="W709" t="s">
        <v>32</v>
      </c>
      <c r="X709" t="s">
        <v>1864</v>
      </c>
      <c r="Y709">
        <v>5</v>
      </c>
      <c r="AA709">
        <v>24</v>
      </c>
      <c r="AF709">
        <v>1</v>
      </c>
      <c r="AG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 t="s">
        <v>1470</v>
      </c>
      <c r="BE709">
        <v>0</v>
      </c>
    </row>
    <row r="710" spans="1:57" x14ac:dyDescent="0.2">
      <c r="A710" s="27">
        <v>46091</v>
      </c>
      <c r="B710" t="s">
        <v>1543</v>
      </c>
      <c r="C710" t="s">
        <v>1543</v>
      </c>
      <c r="D710" t="s">
        <v>1037</v>
      </c>
      <c r="E710" t="s">
        <v>1695</v>
      </c>
      <c r="F710">
        <v>2001115</v>
      </c>
      <c r="G710" t="s">
        <v>1875</v>
      </c>
      <c r="H710">
        <v>7</v>
      </c>
      <c r="J710" t="s">
        <v>1863</v>
      </c>
      <c r="K710">
        <v>4</v>
      </c>
      <c r="L710" t="s">
        <v>1871</v>
      </c>
      <c r="M710" t="s">
        <v>1872</v>
      </c>
      <c r="N710" t="s">
        <v>1873</v>
      </c>
      <c r="P710" t="s">
        <v>1452</v>
      </c>
      <c r="Q710" t="s">
        <v>1453</v>
      </c>
      <c r="R710" t="s">
        <v>1454</v>
      </c>
      <c r="S710" t="s">
        <v>1455</v>
      </c>
      <c r="T710" t="s">
        <v>1860</v>
      </c>
      <c r="U710" t="s">
        <v>1682</v>
      </c>
      <c r="V710" t="s">
        <v>1450</v>
      </c>
      <c r="W710" t="s">
        <v>32</v>
      </c>
      <c r="X710" t="s">
        <v>1864</v>
      </c>
      <c r="Y710">
        <v>10</v>
      </c>
      <c r="AA710">
        <v>24</v>
      </c>
      <c r="AF710">
        <v>1</v>
      </c>
      <c r="AG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 t="s">
        <v>1470</v>
      </c>
      <c r="BE710">
        <v>0</v>
      </c>
    </row>
    <row r="711" spans="1:57" x14ac:dyDescent="0.2">
      <c r="A711" s="27">
        <v>46091</v>
      </c>
      <c r="B711" t="s">
        <v>1543</v>
      </c>
      <c r="C711" t="s">
        <v>1543</v>
      </c>
      <c r="D711" t="s">
        <v>1037</v>
      </c>
      <c r="E711" t="s">
        <v>1695</v>
      </c>
      <c r="F711">
        <v>2030990</v>
      </c>
      <c r="G711" t="s">
        <v>1459</v>
      </c>
      <c r="J711" t="s">
        <v>1865</v>
      </c>
      <c r="K711">
        <v>4</v>
      </c>
      <c r="L711" t="s">
        <v>1871</v>
      </c>
      <c r="M711" t="s">
        <v>1872</v>
      </c>
      <c r="N711" t="s">
        <v>1873</v>
      </c>
      <c r="P711" t="s">
        <v>1452</v>
      </c>
      <c r="Q711" t="s">
        <v>1453</v>
      </c>
      <c r="R711" t="s">
        <v>1454</v>
      </c>
      <c r="S711" t="s">
        <v>1455</v>
      </c>
      <c r="T711" t="s">
        <v>1860</v>
      </c>
      <c r="U711" t="s">
        <v>1682</v>
      </c>
      <c r="V711" t="s">
        <v>1450</v>
      </c>
      <c r="W711" t="s">
        <v>32</v>
      </c>
      <c r="X711" t="s">
        <v>32</v>
      </c>
      <c r="Y711">
        <v>6</v>
      </c>
      <c r="AA711">
        <v>24</v>
      </c>
      <c r="AB711">
        <v>8</v>
      </c>
      <c r="AC711">
        <v>24</v>
      </c>
      <c r="AD711">
        <v>24</v>
      </c>
      <c r="AE711">
        <v>48</v>
      </c>
      <c r="AF711">
        <v>22</v>
      </c>
      <c r="AG711">
        <v>21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2</v>
      </c>
      <c r="AN711">
        <v>10</v>
      </c>
      <c r="AO711">
        <v>3</v>
      </c>
      <c r="AP711">
        <v>6</v>
      </c>
      <c r="AQ711">
        <v>1</v>
      </c>
      <c r="AR711">
        <v>0</v>
      </c>
      <c r="AS711">
        <v>0</v>
      </c>
      <c r="AT711">
        <v>3</v>
      </c>
      <c r="AU711">
        <v>12</v>
      </c>
      <c r="AV711">
        <v>7</v>
      </c>
      <c r="AW711">
        <v>0</v>
      </c>
      <c r="AX711">
        <v>21</v>
      </c>
      <c r="AY711">
        <v>44</v>
      </c>
      <c r="AZ711">
        <v>0</v>
      </c>
      <c r="BA711" t="s">
        <v>1470</v>
      </c>
      <c r="BE711">
        <v>1</v>
      </c>
    </row>
    <row r="712" spans="1:57" x14ac:dyDescent="0.2">
      <c r="A712" s="27">
        <v>46091</v>
      </c>
      <c r="B712" t="s">
        <v>1543</v>
      </c>
      <c r="C712" t="s">
        <v>1543</v>
      </c>
      <c r="D712" t="s">
        <v>1037</v>
      </c>
      <c r="E712" t="s">
        <v>1695</v>
      </c>
      <c r="F712">
        <v>2030991</v>
      </c>
      <c r="G712" t="s">
        <v>1463</v>
      </c>
      <c r="J712" t="s">
        <v>1856</v>
      </c>
      <c r="K712">
        <v>4</v>
      </c>
      <c r="L712" t="s">
        <v>1871</v>
      </c>
      <c r="M712" t="s">
        <v>1872</v>
      </c>
      <c r="N712" t="s">
        <v>1873</v>
      </c>
      <c r="P712" t="s">
        <v>1452</v>
      </c>
      <c r="Q712" t="s">
        <v>1453</v>
      </c>
      <c r="R712" t="s">
        <v>1454</v>
      </c>
      <c r="S712" t="s">
        <v>1455</v>
      </c>
      <c r="T712" t="s">
        <v>1860</v>
      </c>
      <c r="U712" t="s">
        <v>1682</v>
      </c>
      <c r="V712" t="s">
        <v>1450</v>
      </c>
      <c r="W712" t="s">
        <v>32</v>
      </c>
      <c r="X712" t="s">
        <v>32</v>
      </c>
      <c r="Y712">
        <v>4</v>
      </c>
      <c r="AA712">
        <v>24</v>
      </c>
      <c r="AB712">
        <v>3.36</v>
      </c>
      <c r="AC712">
        <v>12</v>
      </c>
      <c r="AD712">
        <v>12</v>
      </c>
      <c r="AE712">
        <v>24</v>
      </c>
      <c r="AF712">
        <v>8</v>
      </c>
      <c r="AG712">
        <v>25</v>
      </c>
      <c r="AH712">
        <v>1</v>
      </c>
      <c r="AI712">
        <v>1</v>
      </c>
      <c r="AJ712">
        <v>2</v>
      </c>
      <c r="AK712">
        <v>2</v>
      </c>
      <c r="AL712">
        <v>0</v>
      </c>
      <c r="AM712">
        <v>14</v>
      </c>
      <c r="AN712">
        <v>5</v>
      </c>
      <c r="AO712">
        <v>2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3</v>
      </c>
      <c r="AX712">
        <v>25</v>
      </c>
      <c r="AY712">
        <v>29</v>
      </c>
      <c r="AZ712">
        <v>0</v>
      </c>
      <c r="BA712" t="s">
        <v>1470</v>
      </c>
      <c r="BE712">
        <v>0</v>
      </c>
    </row>
    <row r="713" spans="1:57" x14ac:dyDescent="0.2">
      <c r="A713" s="27">
        <v>46091</v>
      </c>
      <c r="B713" t="s">
        <v>1543</v>
      </c>
      <c r="C713" t="s">
        <v>1543</v>
      </c>
      <c r="D713" t="s">
        <v>1037</v>
      </c>
      <c r="E713" t="s">
        <v>1695</v>
      </c>
      <c r="F713">
        <v>2034089</v>
      </c>
      <c r="G713" t="s">
        <v>1655</v>
      </c>
      <c r="H713">
        <v>7</v>
      </c>
      <c r="J713" t="s">
        <v>1863</v>
      </c>
      <c r="K713">
        <v>3</v>
      </c>
      <c r="L713" t="s">
        <v>1871</v>
      </c>
      <c r="M713" t="s">
        <v>1872</v>
      </c>
      <c r="N713" t="s">
        <v>1873</v>
      </c>
      <c r="P713" t="s">
        <v>1452</v>
      </c>
      <c r="Q713" t="s">
        <v>1453</v>
      </c>
      <c r="R713" t="s">
        <v>1454</v>
      </c>
      <c r="S713" t="s">
        <v>1455</v>
      </c>
      <c r="T713" t="s">
        <v>1866</v>
      </c>
      <c r="U713" t="s">
        <v>1682</v>
      </c>
      <c r="V713" t="s">
        <v>1450</v>
      </c>
      <c r="W713" t="s">
        <v>32</v>
      </c>
      <c r="X713" t="s">
        <v>1864</v>
      </c>
      <c r="Y713">
        <v>3</v>
      </c>
      <c r="AA713">
        <v>24</v>
      </c>
      <c r="AD713">
        <v>24</v>
      </c>
      <c r="AF713">
        <v>7</v>
      </c>
      <c r="AG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 t="s">
        <v>1470</v>
      </c>
      <c r="BE713">
        <v>0</v>
      </c>
    </row>
    <row r="714" spans="1:57" x14ac:dyDescent="0.2">
      <c r="A714" s="27">
        <v>46091</v>
      </c>
      <c r="B714" t="s">
        <v>1543</v>
      </c>
      <c r="C714" t="s">
        <v>1543</v>
      </c>
      <c r="D714" t="s">
        <v>1037</v>
      </c>
      <c r="E714" t="s">
        <v>1695</v>
      </c>
      <c r="F714">
        <v>2039041</v>
      </c>
      <c r="G714" t="s">
        <v>1460</v>
      </c>
      <c r="J714" t="s">
        <v>1856</v>
      </c>
      <c r="K714">
        <v>2</v>
      </c>
      <c r="L714" t="s">
        <v>1871</v>
      </c>
      <c r="M714" t="s">
        <v>1872</v>
      </c>
      <c r="N714" t="s">
        <v>1873</v>
      </c>
      <c r="P714" t="s">
        <v>1452</v>
      </c>
      <c r="Q714" t="s">
        <v>1453</v>
      </c>
      <c r="R714" t="s">
        <v>1454</v>
      </c>
      <c r="S714" t="s">
        <v>1455</v>
      </c>
      <c r="T714" t="s">
        <v>1866</v>
      </c>
      <c r="U714" t="s">
        <v>1682</v>
      </c>
      <c r="V714" t="s">
        <v>1450</v>
      </c>
      <c r="W714" t="s">
        <v>32</v>
      </c>
      <c r="X714" t="s">
        <v>32</v>
      </c>
      <c r="Y714">
        <v>2</v>
      </c>
      <c r="AA714">
        <v>24</v>
      </c>
      <c r="AB714">
        <v>0</v>
      </c>
      <c r="AC714">
        <v>-44</v>
      </c>
      <c r="AD714">
        <v>-44</v>
      </c>
      <c r="AE714">
        <v>48</v>
      </c>
      <c r="AF714">
        <v>3</v>
      </c>
      <c r="AG714">
        <v>29</v>
      </c>
      <c r="AH714">
        <v>0</v>
      </c>
      <c r="AI714">
        <v>0</v>
      </c>
      <c r="AJ714">
        <v>5</v>
      </c>
      <c r="AK714">
        <v>3</v>
      </c>
      <c r="AL714">
        <v>7</v>
      </c>
      <c r="AM714">
        <v>3</v>
      </c>
      <c r="AN714">
        <v>6</v>
      </c>
      <c r="AO714">
        <v>2</v>
      </c>
      <c r="AP714">
        <v>3</v>
      </c>
      <c r="AQ714">
        <v>3</v>
      </c>
      <c r="AR714">
        <v>0</v>
      </c>
      <c r="AS714">
        <v>2</v>
      </c>
      <c r="AT714">
        <v>9</v>
      </c>
      <c r="AU714">
        <v>0</v>
      </c>
      <c r="AV714">
        <v>0</v>
      </c>
      <c r="AW714">
        <v>0</v>
      </c>
      <c r="AX714">
        <v>29</v>
      </c>
      <c r="AY714">
        <v>43</v>
      </c>
      <c r="AZ714">
        <v>0</v>
      </c>
      <c r="BA714" t="s">
        <v>1470</v>
      </c>
      <c r="BE714">
        <v>0</v>
      </c>
    </row>
    <row r="715" spans="1:57" x14ac:dyDescent="0.2">
      <c r="A715" s="27">
        <v>46091</v>
      </c>
      <c r="B715" t="s">
        <v>1543</v>
      </c>
      <c r="C715" t="s">
        <v>1543</v>
      </c>
      <c r="D715" t="s">
        <v>1037</v>
      </c>
      <c r="E715" t="s">
        <v>1695</v>
      </c>
      <c r="F715">
        <v>2048972</v>
      </c>
      <c r="G715" t="s">
        <v>1461</v>
      </c>
      <c r="J715" t="s">
        <v>1856</v>
      </c>
      <c r="K715">
        <v>4</v>
      </c>
      <c r="L715" t="s">
        <v>1871</v>
      </c>
      <c r="M715" t="s">
        <v>1872</v>
      </c>
      <c r="N715" t="s">
        <v>1873</v>
      </c>
      <c r="P715" t="s">
        <v>1452</v>
      </c>
      <c r="Q715" t="s">
        <v>1453</v>
      </c>
      <c r="R715" t="s">
        <v>1454</v>
      </c>
      <c r="S715" t="s">
        <v>1455</v>
      </c>
      <c r="T715" t="s">
        <v>1866</v>
      </c>
      <c r="U715" t="s">
        <v>1682</v>
      </c>
      <c r="V715" t="s">
        <v>1450</v>
      </c>
      <c r="W715" t="s">
        <v>32</v>
      </c>
      <c r="X715" t="s">
        <v>32</v>
      </c>
      <c r="Y715">
        <v>12</v>
      </c>
      <c r="AA715">
        <v>24</v>
      </c>
      <c r="AB715">
        <v>3.448</v>
      </c>
      <c r="AC715">
        <v>13.79</v>
      </c>
      <c r="AD715">
        <v>13.792</v>
      </c>
      <c r="AE715">
        <v>24</v>
      </c>
      <c r="AF715">
        <v>11</v>
      </c>
      <c r="AG715">
        <v>28</v>
      </c>
      <c r="AH715">
        <v>1</v>
      </c>
      <c r="AI715">
        <v>1</v>
      </c>
      <c r="AJ715">
        <v>3</v>
      </c>
      <c r="AK715">
        <v>2</v>
      </c>
      <c r="AL715">
        <v>10</v>
      </c>
      <c r="AM715">
        <v>2</v>
      </c>
      <c r="AN715">
        <v>7</v>
      </c>
      <c r="AO715">
        <v>0</v>
      </c>
      <c r="AP715">
        <v>4</v>
      </c>
      <c r="AQ715">
        <v>6</v>
      </c>
      <c r="AR715">
        <v>0</v>
      </c>
      <c r="AS715">
        <v>0</v>
      </c>
      <c r="AT715">
        <v>4</v>
      </c>
      <c r="AU715">
        <v>4</v>
      </c>
      <c r="AV715">
        <v>0</v>
      </c>
      <c r="AW715">
        <v>3</v>
      </c>
      <c r="AX715">
        <v>28</v>
      </c>
      <c r="AY715">
        <v>45</v>
      </c>
      <c r="AZ715">
        <v>0</v>
      </c>
      <c r="BA715" t="s">
        <v>1470</v>
      </c>
      <c r="BE715">
        <v>0</v>
      </c>
    </row>
    <row r="716" spans="1:57" x14ac:dyDescent="0.2">
      <c r="A716" s="27">
        <v>46091</v>
      </c>
      <c r="B716" t="s">
        <v>1543</v>
      </c>
      <c r="C716" t="s">
        <v>1543</v>
      </c>
      <c r="D716" t="s">
        <v>1039</v>
      </c>
      <c r="E716" t="s">
        <v>1597</v>
      </c>
      <c r="F716">
        <v>2001113</v>
      </c>
      <c r="G716" t="s">
        <v>1458</v>
      </c>
      <c r="J716" t="s">
        <v>1856</v>
      </c>
      <c r="K716">
        <v>41</v>
      </c>
      <c r="L716" t="s">
        <v>1871</v>
      </c>
      <c r="M716" t="s">
        <v>1872</v>
      </c>
      <c r="N716" t="s">
        <v>1873</v>
      </c>
      <c r="P716" t="s">
        <v>1452</v>
      </c>
      <c r="Q716" t="s">
        <v>1453</v>
      </c>
      <c r="R716" t="s">
        <v>1454</v>
      </c>
      <c r="S716" t="s">
        <v>1455</v>
      </c>
      <c r="T716" t="s">
        <v>1860</v>
      </c>
      <c r="U716" t="s">
        <v>1584</v>
      </c>
      <c r="V716" t="s">
        <v>1450</v>
      </c>
      <c r="W716" t="s">
        <v>32</v>
      </c>
      <c r="X716" t="s">
        <v>32</v>
      </c>
      <c r="Y716">
        <v>42</v>
      </c>
      <c r="AA716">
        <v>24</v>
      </c>
      <c r="AC716">
        <v>120</v>
      </c>
      <c r="AD716">
        <v>120</v>
      </c>
      <c r="AF716">
        <v>17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4</v>
      </c>
      <c r="AX716">
        <v>0</v>
      </c>
      <c r="AY716">
        <v>4</v>
      </c>
      <c r="AZ716">
        <v>1</v>
      </c>
      <c r="BA716" t="s">
        <v>1470</v>
      </c>
      <c r="BE716">
        <v>1</v>
      </c>
    </row>
    <row r="717" spans="1:57" x14ac:dyDescent="0.2">
      <c r="A717" s="27">
        <v>46091</v>
      </c>
      <c r="B717" t="s">
        <v>1543</v>
      </c>
      <c r="C717" t="s">
        <v>1543</v>
      </c>
      <c r="D717" t="s">
        <v>1039</v>
      </c>
      <c r="E717" t="s">
        <v>1597</v>
      </c>
      <c r="F717">
        <v>2001114</v>
      </c>
      <c r="G717" t="s">
        <v>1862</v>
      </c>
      <c r="H717">
        <v>7</v>
      </c>
      <c r="I717">
        <v>20</v>
      </c>
      <c r="J717" t="s">
        <v>1863</v>
      </c>
      <c r="K717">
        <v>6</v>
      </c>
      <c r="L717" t="s">
        <v>1871</v>
      </c>
      <c r="M717" t="s">
        <v>1872</v>
      </c>
      <c r="N717" t="s">
        <v>1873</v>
      </c>
      <c r="P717" t="s">
        <v>1452</v>
      </c>
      <c r="Q717" t="s">
        <v>1453</v>
      </c>
      <c r="R717" t="s">
        <v>1454</v>
      </c>
      <c r="S717" t="s">
        <v>1455</v>
      </c>
      <c r="T717" t="s">
        <v>1860</v>
      </c>
      <c r="U717" t="s">
        <v>1584</v>
      </c>
      <c r="V717" t="s">
        <v>1450</v>
      </c>
      <c r="W717" t="s">
        <v>32</v>
      </c>
      <c r="X717" t="s">
        <v>1864</v>
      </c>
      <c r="Y717">
        <v>7</v>
      </c>
      <c r="AA717">
        <v>24</v>
      </c>
      <c r="AF717">
        <v>1</v>
      </c>
      <c r="AG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 t="s">
        <v>1470</v>
      </c>
      <c r="BE717">
        <v>0</v>
      </c>
    </row>
    <row r="718" spans="1:57" x14ac:dyDescent="0.2">
      <c r="A718" s="27">
        <v>46091</v>
      </c>
      <c r="B718" t="s">
        <v>1543</v>
      </c>
      <c r="C718" t="s">
        <v>1543</v>
      </c>
      <c r="D718" t="s">
        <v>1039</v>
      </c>
      <c r="E718" t="s">
        <v>1597</v>
      </c>
      <c r="F718">
        <v>2030990</v>
      </c>
      <c r="G718" t="s">
        <v>1459</v>
      </c>
      <c r="J718" t="s">
        <v>1865</v>
      </c>
      <c r="K718">
        <v>41</v>
      </c>
      <c r="L718" t="s">
        <v>1871</v>
      </c>
      <c r="M718" t="s">
        <v>1872</v>
      </c>
      <c r="N718" t="s">
        <v>1873</v>
      </c>
      <c r="P718" t="s">
        <v>1452</v>
      </c>
      <c r="Q718" t="s">
        <v>1453</v>
      </c>
      <c r="R718" t="s">
        <v>1454</v>
      </c>
      <c r="S718" t="s">
        <v>1455</v>
      </c>
      <c r="T718" t="s">
        <v>1860</v>
      </c>
      <c r="U718" t="s">
        <v>1584</v>
      </c>
      <c r="V718" t="s">
        <v>1450</v>
      </c>
      <c r="W718" t="s">
        <v>32</v>
      </c>
      <c r="X718" t="s">
        <v>32</v>
      </c>
      <c r="Y718">
        <v>42</v>
      </c>
      <c r="AA718">
        <v>24</v>
      </c>
      <c r="AC718">
        <v>122</v>
      </c>
      <c r="AD718">
        <v>122</v>
      </c>
      <c r="AF718">
        <v>34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 t="s">
        <v>1470</v>
      </c>
      <c r="BE718">
        <v>1</v>
      </c>
    </row>
    <row r="719" spans="1:57" x14ac:dyDescent="0.2">
      <c r="A719" s="27">
        <v>46091</v>
      </c>
      <c r="B719" t="s">
        <v>1543</v>
      </c>
      <c r="C719" t="s">
        <v>1543</v>
      </c>
      <c r="D719" t="s">
        <v>1039</v>
      </c>
      <c r="E719" t="s">
        <v>1597</v>
      </c>
      <c r="F719">
        <v>2030991</v>
      </c>
      <c r="G719" t="s">
        <v>1463</v>
      </c>
      <c r="J719" t="s">
        <v>1856</v>
      </c>
      <c r="K719">
        <v>6</v>
      </c>
      <c r="L719" t="s">
        <v>1871</v>
      </c>
      <c r="M719" t="s">
        <v>1872</v>
      </c>
      <c r="N719" t="s">
        <v>1873</v>
      </c>
      <c r="P719" t="s">
        <v>1452</v>
      </c>
      <c r="Q719" t="s">
        <v>1453</v>
      </c>
      <c r="R719" t="s">
        <v>1454</v>
      </c>
      <c r="S719" t="s">
        <v>1455</v>
      </c>
      <c r="T719" t="s">
        <v>1860</v>
      </c>
      <c r="U719" t="s">
        <v>1584</v>
      </c>
      <c r="V719" t="s">
        <v>1450</v>
      </c>
      <c r="W719" t="s">
        <v>32</v>
      </c>
      <c r="X719" t="s">
        <v>32</v>
      </c>
      <c r="Y719">
        <v>6</v>
      </c>
      <c r="AA719">
        <v>24</v>
      </c>
      <c r="AC719">
        <v>72</v>
      </c>
      <c r="AD719">
        <v>72</v>
      </c>
      <c r="AF719">
        <v>12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 t="s">
        <v>1470</v>
      </c>
      <c r="BE719">
        <v>1</v>
      </c>
    </row>
    <row r="720" spans="1:57" x14ac:dyDescent="0.2">
      <c r="A720" s="27">
        <v>46091</v>
      </c>
      <c r="B720" t="s">
        <v>1543</v>
      </c>
      <c r="C720" t="s">
        <v>1543</v>
      </c>
      <c r="D720" t="s">
        <v>1039</v>
      </c>
      <c r="E720" t="s">
        <v>1597</v>
      </c>
      <c r="F720">
        <v>2034089</v>
      </c>
      <c r="G720" t="s">
        <v>1655</v>
      </c>
      <c r="H720">
        <v>7</v>
      </c>
      <c r="J720" t="s">
        <v>1863</v>
      </c>
      <c r="K720">
        <v>29</v>
      </c>
      <c r="L720" t="s">
        <v>1871</v>
      </c>
      <c r="M720" t="s">
        <v>1872</v>
      </c>
      <c r="N720" t="s">
        <v>1873</v>
      </c>
      <c r="P720" t="s">
        <v>1452</v>
      </c>
      <c r="Q720" t="s">
        <v>1453</v>
      </c>
      <c r="R720" t="s">
        <v>1454</v>
      </c>
      <c r="S720" t="s">
        <v>1455</v>
      </c>
      <c r="T720" t="s">
        <v>1866</v>
      </c>
      <c r="U720" t="s">
        <v>1584</v>
      </c>
      <c r="V720" t="s">
        <v>1450</v>
      </c>
      <c r="W720" t="s">
        <v>32</v>
      </c>
      <c r="X720" t="s">
        <v>1864</v>
      </c>
      <c r="Y720">
        <v>29</v>
      </c>
      <c r="AA720">
        <v>24</v>
      </c>
      <c r="AF720">
        <v>8</v>
      </c>
      <c r="AG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 t="s">
        <v>1470</v>
      </c>
      <c r="BE720">
        <v>0</v>
      </c>
    </row>
    <row r="721" spans="1:57" x14ac:dyDescent="0.2">
      <c r="A721" s="27">
        <v>46091</v>
      </c>
      <c r="B721" t="s">
        <v>1543</v>
      </c>
      <c r="C721" t="s">
        <v>1543</v>
      </c>
      <c r="D721" t="s">
        <v>1039</v>
      </c>
      <c r="E721" t="s">
        <v>1597</v>
      </c>
      <c r="F721">
        <v>2039041</v>
      </c>
      <c r="G721" t="s">
        <v>1460</v>
      </c>
      <c r="J721" t="s">
        <v>1856</v>
      </c>
      <c r="K721">
        <v>6</v>
      </c>
      <c r="L721" t="s">
        <v>1871</v>
      </c>
      <c r="M721" t="s">
        <v>1872</v>
      </c>
      <c r="N721" t="s">
        <v>1873</v>
      </c>
      <c r="P721" t="s">
        <v>1452</v>
      </c>
      <c r="Q721" t="s">
        <v>1453</v>
      </c>
      <c r="R721" t="s">
        <v>1454</v>
      </c>
      <c r="S721" t="s">
        <v>1455</v>
      </c>
      <c r="T721" t="s">
        <v>1866</v>
      </c>
      <c r="U721" t="s">
        <v>1584</v>
      </c>
      <c r="V721" t="s">
        <v>1450</v>
      </c>
      <c r="W721" t="s">
        <v>32</v>
      </c>
      <c r="X721" t="s">
        <v>32</v>
      </c>
      <c r="Y721">
        <v>7</v>
      </c>
      <c r="AA721">
        <v>24</v>
      </c>
      <c r="AC721">
        <v>72</v>
      </c>
      <c r="AD721">
        <v>72</v>
      </c>
      <c r="AF721">
        <v>8</v>
      </c>
      <c r="AG721">
        <v>0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 t="s">
        <v>1470</v>
      </c>
      <c r="BE721">
        <v>1</v>
      </c>
    </row>
    <row r="722" spans="1:57" x14ac:dyDescent="0.2">
      <c r="A722" s="27">
        <v>46091</v>
      </c>
      <c r="B722" t="s">
        <v>1543</v>
      </c>
      <c r="C722" t="s">
        <v>1543</v>
      </c>
      <c r="D722" t="s">
        <v>1039</v>
      </c>
      <c r="E722" t="s">
        <v>1597</v>
      </c>
      <c r="F722">
        <v>2048972</v>
      </c>
      <c r="G722" t="s">
        <v>1461</v>
      </c>
      <c r="J722" t="s">
        <v>1856</v>
      </c>
      <c r="K722">
        <v>4</v>
      </c>
      <c r="L722" t="s">
        <v>1871</v>
      </c>
      <c r="M722" t="s">
        <v>1872</v>
      </c>
      <c r="N722" t="s">
        <v>1873</v>
      </c>
      <c r="P722" t="s">
        <v>1452</v>
      </c>
      <c r="Q722" t="s">
        <v>1453</v>
      </c>
      <c r="R722" t="s">
        <v>1454</v>
      </c>
      <c r="S722" t="s">
        <v>1455</v>
      </c>
      <c r="T722" t="s">
        <v>1866</v>
      </c>
      <c r="U722" t="s">
        <v>1584</v>
      </c>
      <c r="V722" t="s">
        <v>1450</v>
      </c>
      <c r="W722" t="s">
        <v>32</v>
      </c>
      <c r="X722" t="s">
        <v>32</v>
      </c>
      <c r="Y722">
        <v>24</v>
      </c>
      <c r="AA722">
        <v>24</v>
      </c>
      <c r="AC722">
        <v>48</v>
      </c>
      <c r="AD722">
        <v>48</v>
      </c>
      <c r="AF722">
        <v>6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 t="s">
        <v>1470</v>
      </c>
      <c r="BE722">
        <v>1</v>
      </c>
    </row>
    <row r="723" spans="1:57" x14ac:dyDescent="0.2">
      <c r="A723" s="27">
        <v>46091</v>
      </c>
      <c r="B723" t="s">
        <v>1543</v>
      </c>
      <c r="C723" t="s">
        <v>1543</v>
      </c>
      <c r="D723" t="s">
        <v>1041</v>
      </c>
      <c r="E723" t="s">
        <v>1664</v>
      </c>
      <c r="F723">
        <v>1776033</v>
      </c>
      <c r="G723" t="s">
        <v>1869</v>
      </c>
      <c r="H723">
        <v>7</v>
      </c>
      <c r="I723">
        <v>20</v>
      </c>
      <c r="J723" t="s">
        <v>1863</v>
      </c>
      <c r="K723">
        <v>38</v>
      </c>
      <c r="L723" t="s">
        <v>1871</v>
      </c>
      <c r="M723" t="s">
        <v>1872</v>
      </c>
      <c r="N723" t="s">
        <v>1873</v>
      </c>
      <c r="P723" t="s">
        <v>1452</v>
      </c>
      <c r="Q723" t="s">
        <v>1453</v>
      </c>
      <c r="R723" t="s">
        <v>1454</v>
      </c>
      <c r="S723" t="s">
        <v>1455</v>
      </c>
      <c r="T723" t="s">
        <v>1866</v>
      </c>
      <c r="U723" t="s">
        <v>1663</v>
      </c>
      <c r="V723" t="s">
        <v>1450</v>
      </c>
      <c r="W723" t="s">
        <v>32</v>
      </c>
      <c r="X723" t="s">
        <v>1864</v>
      </c>
      <c r="Y723">
        <v>76</v>
      </c>
      <c r="AA723">
        <v>24</v>
      </c>
      <c r="AF723">
        <v>2</v>
      </c>
      <c r="AG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 t="s">
        <v>1470</v>
      </c>
      <c r="BC723" t="s">
        <v>99</v>
      </c>
      <c r="BE723">
        <v>0</v>
      </c>
    </row>
    <row r="724" spans="1:57" x14ac:dyDescent="0.2">
      <c r="A724" s="27">
        <v>46091</v>
      </c>
      <c r="B724" t="s">
        <v>1543</v>
      </c>
      <c r="C724" t="s">
        <v>1543</v>
      </c>
      <c r="D724" t="s">
        <v>1041</v>
      </c>
      <c r="E724" t="s">
        <v>1664</v>
      </c>
      <c r="F724">
        <v>2001113</v>
      </c>
      <c r="G724" t="s">
        <v>1458</v>
      </c>
      <c r="J724" t="s">
        <v>1856</v>
      </c>
      <c r="K724">
        <v>23</v>
      </c>
      <c r="L724" t="s">
        <v>1871</v>
      </c>
      <c r="M724" t="s">
        <v>1872</v>
      </c>
      <c r="N724" t="s">
        <v>1873</v>
      </c>
      <c r="P724" t="s">
        <v>1452</v>
      </c>
      <c r="Q724" t="s">
        <v>1453</v>
      </c>
      <c r="R724" t="s">
        <v>1454</v>
      </c>
      <c r="S724" t="s">
        <v>1455</v>
      </c>
      <c r="T724" t="s">
        <v>1860</v>
      </c>
      <c r="U724" t="s">
        <v>1663</v>
      </c>
      <c r="V724" t="s">
        <v>1450</v>
      </c>
      <c r="W724" t="s">
        <v>32</v>
      </c>
      <c r="X724" t="s">
        <v>32</v>
      </c>
      <c r="Y724">
        <v>24</v>
      </c>
      <c r="AA724">
        <v>24</v>
      </c>
      <c r="AB724">
        <v>25.76</v>
      </c>
      <c r="AC724">
        <v>92</v>
      </c>
      <c r="AD724">
        <v>92</v>
      </c>
      <c r="AF724">
        <v>14</v>
      </c>
      <c r="AG724">
        <v>25</v>
      </c>
      <c r="AH724">
        <v>1</v>
      </c>
      <c r="AI724">
        <v>1</v>
      </c>
      <c r="AJ724">
        <v>6</v>
      </c>
      <c r="AK724">
        <v>5</v>
      </c>
      <c r="AL724">
        <v>3</v>
      </c>
      <c r="AM724">
        <v>1</v>
      </c>
      <c r="AN724">
        <v>1</v>
      </c>
      <c r="AO724">
        <v>8</v>
      </c>
      <c r="AP724">
        <v>1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25</v>
      </c>
      <c r="AY724">
        <v>25</v>
      </c>
      <c r="AZ724">
        <v>0</v>
      </c>
      <c r="BA724" t="s">
        <v>1470</v>
      </c>
      <c r="BC724" t="s">
        <v>99</v>
      </c>
      <c r="BE724">
        <v>0</v>
      </c>
    </row>
    <row r="725" spans="1:57" x14ac:dyDescent="0.2">
      <c r="A725" s="27">
        <v>46091</v>
      </c>
      <c r="B725" t="s">
        <v>1543</v>
      </c>
      <c r="C725" t="s">
        <v>1543</v>
      </c>
      <c r="D725" t="s">
        <v>1041</v>
      </c>
      <c r="E725" t="s">
        <v>1664</v>
      </c>
      <c r="F725">
        <v>2001114</v>
      </c>
      <c r="G725" t="s">
        <v>1862</v>
      </c>
      <c r="H725">
        <v>7</v>
      </c>
      <c r="I725">
        <v>20</v>
      </c>
      <c r="J725" t="s">
        <v>1863</v>
      </c>
      <c r="K725">
        <v>11</v>
      </c>
      <c r="L725" t="s">
        <v>1871</v>
      </c>
      <c r="M725" t="s">
        <v>1872</v>
      </c>
      <c r="N725" t="s">
        <v>1873</v>
      </c>
      <c r="P725" t="s">
        <v>1452</v>
      </c>
      <c r="Q725" t="s">
        <v>1453</v>
      </c>
      <c r="R725" t="s">
        <v>1454</v>
      </c>
      <c r="S725" t="s">
        <v>1455</v>
      </c>
      <c r="T725" t="s">
        <v>1860</v>
      </c>
      <c r="U725" t="s">
        <v>1663</v>
      </c>
      <c r="V725" t="s">
        <v>1450</v>
      </c>
      <c r="W725" t="s">
        <v>32</v>
      </c>
      <c r="X725" t="s">
        <v>1864</v>
      </c>
      <c r="Y725">
        <v>11</v>
      </c>
      <c r="AA725">
        <v>24</v>
      </c>
      <c r="AF725">
        <v>1</v>
      </c>
      <c r="AG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 t="s">
        <v>1470</v>
      </c>
      <c r="BC725" t="s">
        <v>99</v>
      </c>
      <c r="BE725">
        <v>0</v>
      </c>
    </row>
    <row r="726" spans="1:57" x14ac:dyDescent="0.2">
      <c r="A726" s="27">
        <v>46091</v>
      </c>
      <c r="B726" t="s">
        <v>1543</v>
      </c>
      <c r="C726" t="s">
        <v>1543</v>
      </c>
      <c r="D726" t="s">
        <v>1041</v>
      </c>
      <c r="E726" t="s">
        <v>1664</v>
      </c>
      <c r="F726">
        <v>2030990</v>
      </c>
      <c r="G726" t="s">
        <v>1459</v>
      </c>
      <c r="J726" t="s">
        <v>1865</v>
      </c>
      <c r="K726">
        <v>23</v>
      </c>
      <c r="L726" t="s">
        <v>1871</v>
      </c>
      <c r="M726" t="s">
        <v>1872</v>
      </c>
      <c r="N726" t="s">
        <v>1873</v>
      </c>
      <c r="P726" t="s">
        <v>1452</v>
      </c>
      <c r="Q726" t="s">
        <v>1453</v>
      </c>
      <c r="R726" t="s">
        <v>1454</v>
      </c>
      <c r="S726" t="s">
        <v>1455</v>
      </c>
      <c r="T726" t="s">
        <v>1860</v>
      </c>
      <c r="U726" t="s">
        <v>1663</v>
      </c>
      <c r="V726" t="s">
        <v>1450</v>
      </c>
      <c r="W726" t="s">
        <v>32</v>
      </c>
      <c r="X726" t="s">
        <v>32</v>
      </c>
      <c r="Y726">
        <v>24</v>
      </c>
      <c r="AA726">
        <v>24</v>
      </c>
      <c r="AC726">
        <v>124</v>
      </c>
      <c r="AD726">
        <v>124</v>
      </c>
      <c r="AE726">
        <v>24</v>
      </c>
      <c r="AF726">
        <v>29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8</v>
      </c>
      <c r="AR726">
        <v>6</v>
      </c>
      <c r="AS726">
        <v>5</v>
      </c>
      <c r="AT726">
        <v>10</v>
      </c>
      <c r="AU726">
        <v>10</v>
      </c>
      <c r="AV726">
        <v>4</v>
      </c>
      <c r="AW726">
        <v>1</v>
      </c>
      <c r="AX726">
        <v>0</v>
      </c>
      <c r="AY726">
        <v>44</v>
      </c>
      <c r="AZ726">
        <v>1</v>
      </c>
      <c r="BA726" t="s">
        <v>1470</v>
      </c>
      <c r="BC726" t="s">
        <v>99</v>
      </c>
      <c r="BE726">
        <v>1</v>
      </c>
    </row>
    <row r="727" spans="1:57" x14ac:dyDescent="0.2">
      <c r="A727" s="27">
        <v>46091</v>
      </c>
      <c r="B727" t="s">
        <v>1543</v>
      </c>
      <c r="C727" t="s">
        <v>1543</v>
      </c>
      <c r="D727" t="s">
        <v>1041</v>
      </c>
      <c r="E727" t="s">
        <v>1664</v>
      </c>
      <c r="F727">
        <v>2030991</v>
      </c>
      <c r="G727" t="s">
        <v>1463</v>
      </c>
      <c r="J727" t="s">
        <v>1856</v>
      </c>
      <c r="K727">
        <v>12</v>
      </c>
      <c r="L727" t="s">
        <v>1871</v>
      </c>
      <c r="M727" t="s">
        <v>1872</v>
      </c>
      <c r="N727" t="s">
        <v>1873</v>
      </c>
      <c r="P727" t="s">
        <v>1452</v>
      </c>
      <c r="Q727" t="s">
        <v>1453</v>
      </c>
      <c r="R727" t="s">
        <v>1454</v>
      </c>
      <c r="S727" t="s">
        <v>1455</v>
      </c>
      <c r="T727" t="s">
        <v>1860</v>
      </c>
      <c r="U727" t="s">
        <v>1663</v>
      </c>
      <c r="V727" t="s">
        <v>1450</v>
      </c>
      <c r="W727" t="s">
        <v>32</v>
      </c>
      <c r="X727" t="s">
        <v>32</v>
      </c>
      <c r="Y727">
        <v>12</v>
      </c>
      <c r="AA727">
        <v>24</v>
      </c>
      <c r="AB727">
        <v>8.8064516129032295</v>
      </c>
      <c r="AC727">
        <v>39</v>
      </c>
      <c r="AD727">
        <v>39</v>
      </c>
      <c r="AE727">
        <v>48</v>
      </c>
      <c r="AF727">
        <v>17</v>
      </c>
      <c r="AG727">
        <v>31</v>
      </c>
      <c r="AH727">
        <v>1</v>
      </c>
      <c r="AI727">
        <v>1</v>
      </c>
      <c r="AJ727">
        <v>3</v>
      </c>
      <c r="AK727">
        <v>5</v>
      </c>
      <c r="AL727">
        <v>5</v>
      </c>
      <c r="AM727">
        <v>3</v>
      </c>
      <c r="AN727">
        <v>3</v>
      </c>
      <c r="AO727">
        <v>2</v>
      </c>
      <c r="AP727">
        <v>10</v>
      </c>
      <c r="AQ727">
        <v>4</v>
      </c>
      <c r="AR727">
        <v>0</v>
      </c>
      <c r="AS727">
        <v>5</v>
      </c>
      <c r="AT727">
        <v>2</v>
      </c>
      <c r="AU727">
        <v>2</v>
      </c>
      <c r="AV727">
        <v>1</v>
      </c>
      <c r="AW727">
        <v>1</v>
      </c>
      <c r="AX727">
        <v>31</v>
      </c>
      <c r="AY727">
        <v>46</v>
      </c>
      <c r="AZ727">
        <v>0</v>
      </c>
      <c r="BA727" t="s">
        <v>1470</v>
      </c>
      <c r="BC727" t="s">
        <v>99</v>
      </c>
      <c r="BE727">
        <v>0</v>
      </c>
    </row>
    <row r="728" spans="1:57" x14ac:dyDescent="0.2">
      <c r="A728" s="27">
        <v>46091</v>
      </c>
      <c r="B728" t="s">
        <v>1543</v>
      </c>
      <c r="C728" t="s">
        <v>1543</v>
      </c>
      <c r="D728" t="s">
        <v>1041</v>
      </c>
      <c r="E728" t="s">
        <v>1664</v>
      </c>
      <c r="F728">
        <v>2034089</v>
      </c>
      <c r="G728" t="s">
        <v>1655</v>
      </c>
      <c r="H728">
        <v>7</v>
      </c>
      <c r="J728" t="s">
        <v>1863</v>
      </c>
      <c r="K728">
        <v>8</v>
      </c>
      <c r="L728" t="s">
        <v>1871</v>
      </c>
      <c r="M728" t="s">
        <v>1872</v>
      </c>
      <c r="N728" t="s">
        <v>1873</v>
      </c>
      <c r="P728" t="s">
        <v>1452</v>
      </c>
      <c r="Q728" t="s">
        <v>1453</v>
      </c>
      <c r="R728" t="s">
        <v>1454</v>
      </c>
      <c r="S728" t="s">
        <v>1455</v>
      </c>
      <c r="T728" t="s">
        <v>1866</v>
      </c>
      <c r="U728" t="s">
        <v>1663</v>
      </c>
      <c r="V728" t="s">
        <v>1450</v>
      </c>
      <c r="W728" t="s">
        <v>32</v>
      </c>
      <c r="X728" t="s">
        <v>1864</v>
      </c>
      <c r="Y728">
        <v>17</v>
      </c>
      <c r="AA728">
        <v>24</v>
      </c>
      <c r="AD728">
        <v>49</v>
      </c>
      <c r="AF728">
        <v>1</v>
      </c>
      <c r="AG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 t="s">
        <v>1470</v>
      </c>
      <c r="BC728" t="s">
        <v>99</v>
      </c>
      <c r="BE728">
        <v>0</v>
      </c>
    </row>
    <row r="729" spans="1:57" x14ac:dyDescent="0.2">
      <c r="A729" s="27">
        <v>46091</v>
      </c>
      <c r="B729" t="s">
        <v>1543</v>
      </c>
      <c r="C729" t="s">
        <v>1543</v>
      </c>
      <c r="D729" t="s">
        <v>1041</v>
      </c>
      <c r="E729" t="s">
        <v>1664</v>
      </c>
      <c r="F729">
        <v>2039041</v>
      </c>
      <c r="G729" t="s">
        <v>1460</v>
      </c>
      <c r="J729" t="s">
        <v>1856</v>
      </c>
      <c r="K729">
        <v>11</v>
      </c>
      <c r="L729" t="s">
        <v>1871</v>
      </c>
      <c r="M729" t="s">
        <v>1872</v>
      </c>
      <c r="N729" t="s">
        <v>1873</v>
      </c>
      <c r="P729" t="s">
        <v>1452</v>
      </c>
      <c r="Q729" t="s">
        <v>1453</v>
      </c>
      <c r="R729" t="s">
        <v>1454</v>
      </c>
      <c r="S729" t="s">
        <v>1455</v>
      </c>
      <c r="T729" t="s">
        <v>1866</v>
      </c>
      <c r="U729" t="s">
        <v>1663</v>
      </c>
      <c r="V729" t="s">
        <v>1450</v>
      </c>
      <c r="W729" t="s">
        <v>32</v>
      </c>
      <c r="X729" t="s">
        <v>32</v>
      </c>
      <c r="Y729">
        <v>11</v>
      </c>
      <c r="AA729">
        <v>24</v>
      </c>
      <c r="AB729">
        <v>6</v>
      </c>
      <c r="AC729">
        <v>24</v>
      </c>
      <c r="AD729">
        <v>24</v>
      </c>
      <c r="AE729">
        <v>24</v>
      </c>
      <c r="AF729">
        <v>12</v>
      </c>
      <c r="AG729">
        <v>28</v>
      </c>
      <c r="AH729">
        <v>1</v>
      </c>
      <c r="AI729">
        <v>1</v>
      </c>
      <c r="AJ729">
        <v>3</v>
      </c>
      <c r="AK729">
        <v>4</v>
      </c>
      <c r="AL729">
        <v>5</v>
      </c>
      <c r="AM729">
        <v>2</v>
      </c>
      <c r="AN729">
        <v>1</v>
      </c>
      <c r="AO729">
        <v>5</v>
      </c>
      <c r="AP729">
        <v>8</v>
      </c>
      <c r="AQ729">
        <v>2</v>
      </c>
      <c r="AR729">
        <v>0</v>
      </c>
      <c r="AS729">
        <v>1</v>
      </c>
      <c r="AT729">
        <v>3</v>
      </c>
      <c r="AU729">
        <v>1</v>
      </c>
      <c r="AV729">
        <v>4</v>
      </c>
      <c r="AW729">
        <v>0</v>
      </c>
      <c r="AX729">
        <v>28</v>
      </c>
      <c r="AY729">
        <v>39</v>
      </c>
      <c r="AZ729">
        <v>0</v>
      </c>
      <c r="BA729" t="s">
        <v>1470</v>
      </c>
      <c r="BC729" t="s">
        <v>99</v>
      </c>
      <c r="BE729">
        <v>0</v>
      </c>
    </row>
    <row r="730" spans="1:57" x14ac:dyDescent="0.2">
      <c r="A730" s="27">
        <v>46091</v>
      </c>
      <c r="B730" t="s">
        <v>1543</v>
      </c>
      <c r="C730" t="s">
        <v>1543</v>
      </c>
      <c r="D730" t="s">
        <v>1041</v>
      </c>
      <c r="E730" t="s">
        <v>1664</v>
      </c>
      <c r="F730">
        <v>2048972</v>
      </c>
      <c r="G730" t="s">
        <v>1461</v>
      </c>
      <c r="J730" t="s">
        <v>1856</v>
      </c>
      <c r="K730">
        <v>8</v>
      </c>
      <c r="L730" t="s">
        <v>1871</v>
      </c>
      <c r="M730" t="s">
        <v>1872</v>
      </c>
      <c r="N730" t="s">
        <v>1873</v>
      </c>
      <c r="P730" t="s">
        <v>1452</v>
      </c>
      <c r="Q730" t="s">
        <v>1453</v>
      </c>
      <c r="R730" t="s">
        <v>1454</v>
      </c>
      <c r="S730" t="s">
        <v>1455</v>
      </c>
      <c r="T730" t="s">
        <v>1866</v>
      </c>
      <c r="U730" t="s">
        <v>1663</v>
      </c>
      <c r="V730" t="s">
        <v>1450</v>
      </c>
      <c r="W730" t="s">
        <v>32</v>
      </c>
      <c r="X730" t="s">
        <v>32</v>
      </c>
      <c r="Y730">
        <v>24</v>
      </c>
      <c r="AA730">
        <v>24</v>
      </c>
      <c r="AB730">
        <v>25.433333333333302</v>
      </c>
      <c r="AC730">
        <v>109</v>
      </c>
      <c r="AD730">
        <v>109</v>
      </c>
      <c r="AF730">
        <v>5</v>
      </c>
      <c r="AG730">
        <v>30</v>
      </c>
      <c r="AH730">
        <v>1</v>
      </c>
      <c r="AI730">
        <v>1</v>
      </c>
      <c r="AJ730">
        <v>3</v>
      </c>
      <c r="AK730">
        <v>5</v>
      </c>
      <c r="AL730">
        <v>2</v>
      </c>
      <c r="AM730">
        <v>4</v>
      </c>
      <c r="AN730">
        <v>7</v>
      </c>
      <c r="AO730">
        <v>4</v>
      </c>
      <c r="AP730">
        <v>5</v>
      </c>
      <c r="AQ730">
        <v>3</v>
      </c>
      <c r="AR730">
        <v>0</v>
      </c>
      <c r="AS730">
        <v>0</v>
      </c>
      <c r="AT730">
        <v>0</v>
      </c>
      <c r="AU730">
        <v>2</v>
      </c>
      <c r="AV730">
        <v>1</v>
      </c>
      <c r="AW730">
        <v>1</v>
      </c>
      <c r="AX730">
        <v>30</v>
      </c>
      <c r="AY730">
        <v>37</v>
      </c>
      <c r="AZ730">
        <v>0</v>
      </c>
      <c r="BA730" t="s">
        <v>1470</v>
      </c>
      <c r="BC730" t="s">
        <v>99</v>
      </c>
      <c r="BE730">
        <v>0</v>
      </c>
    </row>
    <row r="731" spans="1:57" x14ac:dyDescent="0.2">
      <c r="A731" s="27">
        <v>46091</v>
      </c>
      <c r="B731" t="s">
        <v>1543</v>
      </c>
      <c r="C731" t="s">
        <v>1543</v>
      </c>
      <c r="D731" t="s">
        <v>1043</v>
      </c>
      <c r="E731" t="s">
        <v>1676</v>
      </c>
      <c r="F731">
        <v>2001113</v>
      </c>
      <c r="G731" t="s">
        <v>1458</v>
      </c>
      <c r="J731" t="s">
        <v>1856</v>
      </c>
      <c r="K731">
        <v>11</v>
      </c>
      <c r="L731" t="s">
        <v>1871</v>
      </c>
      <c r="M731" t="s">
        <v>1872</v>
      </c>
      <c r="N731" t="s">
        <v>1873</v>
      </c>
      <c r="P731" t="s">
        <v>1452</v>
      </c>
      <c r="Q731" t="s">
        <v>1453</v>
      </c>
      <c r="R731" t="s">
        <v>1454</v>
      </c>
      <c r="S731" t="s">
        <v>1455</v>
      </c>
      <c r="T731" t="s">
        <v>1860</v>
      </c>
      <c r="U731" t="s">
        <v>1663</v>
      </c>
      <c r="V731" t="s">
        <v>1450</v>
      </c>
      <c r="W731" t="s">
        <v>32</v>
      </c>
      <c r="X731" t="s">
        <v>32</v>
      </c>
      <c r="Y731">
        <v>12</v>
      </c>
      <c r="AA731">
        <v>24</v>
      </c>
      <c r="AB731">
        <v>12.0555555555556</v>
      </c>
      <c r="AC731">
        <v>31</v>
      </c>
      <c r="AD731">
        <v>31</v>
      </c>
      <c r="AE731">
        <v>24</v>
      </c>
      <c r="AF731">
        <v>11</v>
      </c>
      <c r="AG731">
        <v>18</v>
      </c>
      <c r="AH731">
        <v>1</v>
      </c>
      <c r="AI731">
        <v>1</v>
      </c>
      <c r="AJ731">
        <v>0</v>
      </c>
      <c r="AK731">
        <v>2</v>
      </c>
      <c r="AL731">
        <v>2</v>
      </c>
      <c r="AM731">
        <v>4</v>
      </c>
      <c r="AN731">
        <v>3</v>
      </c>
      <c r="AO731">
        <v>4</v>
      </c>
      <c r="AP731">
        <v>3</v>
      </c>
      <c r="AQ731">
        <v>1</v>
      </c>
      <c r="AR731">
        <v>4</v>
      </c>
      <c r="AS731">
        <v>3</v>
      </c>
      <c r="AT731">
        <v>1</v>
      </c>
      <c r="AU731">
        <v>2</v>
      </c>
      <c r="AV731">
        <v>0</v>
      </c>
      <c r="AW731">
        <v>2</v>
      </c>
      <c r="AX731">
        <v>18</v>
      </c>
      <c r="AY731">
        <v>31</v>
      </c>
      <c r="AZ731">
        <v>0</v>
      </c>
      <c r="BA731" t="s">
        <v>1470</v>
      </c>
      <c r="BE731">
        <v>1</v>
      </c>
    </row>
    <row r="732" spans="1:57" x14ac:dyDescent="0.2">
      <c r="A732" s="27">
        <v>46091</v>
      </c>
      <c r="B732" t="s">
        <v>1543</v>
      </c>
      <c r="C732" t="s">
        <v>1543</v>
      </c>
      <c r="D732" t="s">
        <v>1043</v>
      </c>
      <c r="E732" t="s">
        <v>1676</v>
      </c>
      <c r="F732">
        <v>2001114</v>
      </c>
      <c r="G732" t="s">
        <v>1862</v>
      </c>
      <c r="H732">
        <v>7</v>
      </c>
      <c r="I732">
        <v>20</v>
      </c>
      <c r="J732" t="s">
        <v>1863</v>
      </c>
      <c r="K732">
        <v>10</v>
      </c>
      <c r="L732" t="s">
        <v>1871</v>
      </c>
      <c r="M732" t="s">
        <v>1872</v>
      </c>
      <c r="N732" t="s">
        <v>1873</v>
      </c>
      <c r="P732" t="s">
        <v>1452</v>
      </c>
      <c r="Q732" t="s">
        <v>1453</v>
      </c>
      <c r="R732" t="s">
        <v>1454</v>
      </c>
      <c r="S732" t="s">
        <v>1455</v>
      </c>
      <c r="T732" t="s">
        <v>1860</v>
      </c>
      <c r="U732" t="s">
        <v>1663</v>
      </c>
      <c r="V732" t="s">
        <v>1450</v>
      </c>
      <c r="W732" t="s">
        <v>32</v>
      </c>
      <c r="X732" t="s">
        <v>1864</v>
      </c>
      <c r="Y732">
        <v>10</v>
      </c>
      <c r="AA732">
        <v>24</v>
      </c>
      <c r="AF732">
        <v>3</v>
      </c>
      <c r="AG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 t="s">
        <v>1470</v>
      </c>
      <c r="BE732">
        <v>0</v>
      </c>
    </row>
    <row r="733" spans="1:57" x14ac:dyDescent="0.2">
      <c r="A733" s="27">
        <v>46091</v>
      </c>
      <c r="B733" t="s">
        <v>1543</v>
      </c>
      <c r="C733" t="s">
        <v>1543</v>
      </c>
      <c r="D733" t="s">
        <v>1043</v>
      </c>
      <c r="E733" t="s">
        <v>1676</v>
      </c>
      <c r="F733">
        <v>2001115</v>
      </c>
      <c r="G733" t="s">
        <v>1875</v>
      </c>
      <c r="H733">
        <v>7</v>
      </c>
      <c r="J733" t="s">
        <v>1863</v>
      </c>
      <c r="K733">
        <v>10</v>
      </c>
      <c r="L733" t="s">
        <v>1871</v>
      </c>
      <c r="M733" t="s">
        <v>1872</v>
      </c>
      <c r="N733" t="s">
        <v>1873</v>
      </c>
      <c r="P733" t="s">
        <v>1452</v>
      </c>
      <c r="Q733" t="s">
        <v>1453</v>
      </c>
      <c r="R733" t="s">
        <v>1454</v>
      </c>
      <c r="S733" t="s">
        <v>1455</v>
      </c>
      <c r="T733" t="s">
        <v>1860</v>
      </c>
      <c r="U733" t="s">
        <v>1663</v>
      </c>
      <c r="V733" t="s">
        <v>1450</v>
      </c>
      <c r="W733" t="s">
        <v>32</v>
      </c>
      <c r="X733" t="s">
        <v>1864</v>
      </c>
      <c r="Y733">
        <v>10</v>
      </c>
      <c r="AA733">
        <v>24</v>
      </c>
      <c r="AF733">
        <v>7</v>
      </c>
      <c r="AG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 t="s">
        <v>1470</v>
      </c>
      <c r="BE733">
        <v>0</v>
      </c>
    </row>
    <row r="734" spans="1:57" x14ac:dyDescent="0.2">
      <c r="A734" s="27">
        <v>46091</v>
      </c>
      <c r="B734" t="s">
        <v>1543</v>
      </c>
      <c r="C734" t="s">
        <v>1543</v>
      </c>
      <c r="D734" t="s">
        <v>1043</v>
      </c>
      <c r="E734" t="s">
        <v>1676</v>
      </c>
      <c r="F734">
        <v>2030990</v>
      </c>
      <c r="G734" t="s">
        <v>1459</v>
      </c>
      <c r="J734" t="s">
        <v>1865</v>
      </c>
      <c r="K734">
        <v>11</v>
      </c>
      <c r="L734" t="s">
        <v>1871</v>
      </c>
      <c r="M734" t="s">
        <v>1872</v>
      </c>
      <c r="N734" t="s">
        <v>1873</v>
      </c>
      <c r="P734" t="s">
        <v>1452</v>
      </c>
      <c r="Q734" t="s">
        <v>1453</v>
      </c>
      <c r="R734" t="s">
        <v>1454</v>
      </c>
      <c r="S734" t="s">
        <v>1455</v>
      </c>
      <c r="T734" t="s">
        <v>1860</v>
      </c>
      <c r="U734" t="s">
        <v>1663</v>
      </c>
      <c r="V734" t="s">
        <v>1450</v>
      </c>
      <c r="W734" t="s">
        <v>32</v>
      </c>
      <c r="X734" t="s">
        <v>32</v>
      </c>
      <c r="Y734">
        <v>12</v>
      </c>
      <c r="AA734">
        <v>24</v>
      </c>
      <c r="AB734">
        <v>7</v>
      </c>
      <c r="AC734">
        <v>28</v>
      </c>
      <c r="AD734">
        <v>28</v>
      </c>
      <c r="AE734">
        <v>24</v>
      </c>
      <c r="AF734">
        <v>25</v>
      </c>
      <c r="AG734">
        <v>28</v>
      </c>
      <c r="AH734">
        <v>1</v>
      </c>
      <c r="AI734">
        <v>1</v>
      </c>
      <c r="AJ734">
        <v>6</v>
      </c>
      <c r="AK734">
        <v>15</v>
      </c>
      <c r="AL734">
        <v>1</v>
      </c>
      <c r="AM734">
        <v>0</v>
      </c>
      <c r="AN734">
        <v>0</v>
      </c>
      <c r="AO734">
        <v>0</v>
      </c>
      <c r="AP734">
        <v>6</v>
      </c>
      <c r="AQ734">
        <v>6</v>
      </c>
      <c r="AR734">
        <v>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28</v>
      </c>
      <c r="AY734">
        <v>45</v>
      </c>
      <c r="AZ734">
        <v>0</v>
      </c>
      <c r="BA734" t="s">
        <v>1470</v>
      </c>
      <c r="BE734">
        <v>0</v>
      </c>
    </row>
    <row r="735" spans="1:57" x14ac:dyDescent="0.2">
      <c r="A735" s="27">
        <v>46091</v>
      </c>
      <c r="B735" t="s">
        <v>1543</v>
      </c>
      <c r="C735" t="s">
        <v>1543</v>
      </c>
      <c r="D735" t="s">
        <v>1043</v>
      </c>
      <c r="E735" t="s">
        <v>1676</v>
      </c>
      <c r="F735">
        <v>2030991</v>
      </c>
      <c r="G735" t="s">
        <v>1463</v>
      </c>
      <c r="J735" t="s">
        <v>1856</v>
      </c>
      <c r="K735">
        <v>11</v>
      </c>
      <c r="L735" t="s">
        <v>1871</v>
      </c>
      <c r="M735" t="s">
        <v>1872</v>
      </c>
      <c r="N735" t="s">
        <v>1873</v>
      </c>
      <c r="P735" t="s">
        <v>1452</v>
      </c>
      <c r="Q735" t="s">
        <v>1453</v>
      </c>
      <c r="R735" t="s">
        <v>1454</v>
      </c>
      <c r="S735" t="s">
        <v>1455</v>
      </c>
      <c r="T735" t="s">
        <v>1860</v>
      </c>
      <c r="U735" t="s">
        <v>1663</v>
      </c>
      <c r="V735" t="s">
        <v>1450</v>
      </c>
      <c r="W735" t="s">
        <v>32</v>
      </c>
      <c r="X735" t="s">
        <v>32</v>
      </c>
      <c r="Y735">
        <v>12</v>
      </c>
      <c r="AA735">
        <v>24</v>
      </c>
      <c r="AB735">
        <v>35</v>
      </c>
      <c r="AC735">
        <v>40</v>
      </c>
      <c r="AD735">
        <v>40</v>
      </c>
      <c r="AE735">
        <v>24</v>
      </c>
      <c r="AF735">
        <v>19</v>
      </c>
      <c r="AG735">
        <v>8</v>
      </c>
      <c r="AH735">
        <v>1</v>
      </c>
      <c r="AI735">
        <v>1</v>
      </c>
      <c r="AJ735">
        <v>3</v>
      </c>
      <c r="AK735">
        <v>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6</v>
      </c>
      <c r="AU735">
        <v>13</v>
      </c>
      <c r="AV735">
        <v>2</v>
      </c>
      <c r="AW735">
        <v>5</v>
      </c>
      <c r="AX735">
        <v>8</v>
      </c>
      <c r="AY735">
        <v>37</v>
      </c>
      <c r="AZ735">
        <v>0</v>
      </c>
      <c r="BA735" t="s">
        <v>1470</v>
      </c>
      <c r="BE735">
        <v>0</v>
      </c>
    </row>
    <row r="736" spans="1:57" x14ac:dyDescent="0.2">
      <c r="A736" s="27">
        <v>46091</v>
      </c>
      <c r="B736" t="s">
        <v>1543</v>
      </c>
      <c r="C736" t="s">
        <v>1543</v>
      </c>
      <c r="D736" t="s">
        <v>1043</v>
      </c>
      <c r="E736" t="s">
        <v>1676</v>
      </c>
      <c r="F736">
        <v>2034089</v>
      </c>
      <c r="G736" t="s">
        <v>1655</v>
      </c>
      <c r="H736">
        <v>7</v>
      </c>
      <c r="J736" t="s">
        <v>1863</v>
      </c>
      <c r="K736">
        <v>8</v>
      </c>
      <c r="L736" t="s">
        <v>1871</v>
      </c>
      <c r="M736" t="s">
        <v>1872</v>
      </c>
      <c r="N736" t="s">
        <v>1873</v>
      </c>
      <c r="P736" t="s">
        <v>1452</v>
      </c>
      <c r="Q736" t="s">
        <v>1453</v>
      </c>
      <c r="R736" t="s">
        <v>1454</v>
      </c>
      <c r="S736" t="s">
        <v>1455</v>
      </c>
      <c r="T736" t="s">
        <v>1866</v>
      </c>
      <c r="U736" t="s">
        <v>1663</v>
      </c>
      <c r="V736" t="s">
        <v>1450</v>
      </c>
      <c r="W736" t="s">
        <v>32</v>
      </c>
      <c r="X736" t="s">
        <v>1864</v>
      </c>
      <c r="Y736">
        <v>8</v>
      </c>
      <c r="AA736">
        <v>24</v>
      </c>
      <c r="AF736">
        <v>5</v>
      </c>
      <c r="AG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 t="s">
        <v>1470</v>
      </c>
      <c r="BE736">
        <v>0</v>
      </c>
    </row>
    <row r="737" spans="1:57" x14ac:dyDescent="0.2">
      <c r="A737" s="27">
        <v>46091</v>
      </c>
      <c r="B737" t="s">
        <v>1543</v>
      </c>
      <c r="C737" t="s">
        <v>1543</v>
      </c>
      <c r="D737" t="s">
        <v>1043</v>
      </c>
      <c r="E737" t="s">
        <v>1676</v>
      </c>
      <c r="F737">
        <v>2039041</v>
      </c>
      <c r="G737" t="s">
        <v>1460</v>
      </c>
      <c r="J737" t="s">
        <v>1856</v>
      </c>
      <c r="K737">
        <v>10</v>
      </c>
      <c r="L737" t="s">
        <v>1871</v>
      </c>
      <c r="M737" t="s">
        <v>1872</v>
      </c>
      <c r="N737" t="s">
        <v>1873</v>
      </c>
      <c r="P737" t="s">
        <v>1452</v>
      </c>
      <c r="Q737" t="s">
        <v>1453</v>
      </c>
      <c r="R737" t="s">
        <v>1454</v>
      </c>
      <c r="S737" t="s">
        <v>1455</v>
      </c>
      <c r="T737" t="s">
        <v>1866</v>
      </c>
      <c r="U737" t="s">
        <v>1663</v>
      </c>
      <c r="V737" t="s">
        <v>1450</v>
      </c>
      <c r="W737" t="s">
        <v>32</v>
      </c>
      <c r="X737" t="s">
        <v>32</v>
      </c>
      <c r="Y737">
        <v>10</v>
      </c>
      <c r="AA737">
        <v>24</v>
      </c>
      <c r="AB737">
        <v>36.75</v>
      </c>
      <c r="AC737">
        <v>42</v>
      </c>
      <c r="AD737">
        <v>42</v>
      </c>
      <c r="AE737">
        <v>24</v>
      </c>
      <c r="AF737">
        <v>12</v>
      </c>
      <c r="AG737">
        <v>8</v>
      </c>
      <c r="AH737">
        <v>1</v>
      </c>
      <c r="AI737">
        <v>1</v>
      </c>
      <c r="AJ737">
        <v>2</v>
      </c>
      <c r="AK737">
        <v>2</v>
      </c>
      <c r="AL737">
        <v>3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1</v>
      </c>
      <c r="AS737">
        <v>4</v>
      </c>
      <c r="AT737">
        <v>8</v>
      </c>
      <c r="AU737">
        <v>6</v>
      </c>
      <c r="AV737">
        <v>9</v>
      </c>
      <c r="AW737">
        <v>1</v>
      </c>
      <c r="AX737">
        <v>8</v>
      </c>
      <c r="AY737">
        <v>37</v>
      </c>
      <c r="AZ737">
        <v>0</v>
      </c>
      <c r="BA737" t="s">
        <v>1470</v>
      </c>
      <c r="BE737">
        <v>0</v>
      </c>
    </row>
    <row r="738" spans="1:57" x14ac:dyDescent="0.2">
      <c r="A738" s="27">
        <v>46091</v>
      </c>
      <c r="B738" t="s">
        <v>1543</v>
      </c>
      <c r="C738" t="s">
        <v>1543</v>
      </c>
      <c r="D738" t="s">
        <v>1043</v>
      </c>
      <c r="E738" t="s">
        <v>1676</v>
      </c>
      <c r="F738">
        <v>2048972</v>
      </c>
      <c r="G738" t="s">
        <v>1461</v>
      </c>
      <c r="J738" t="s">
        <v>1856</v>
      </c>
      <c r="K738">
        <v>8</v>
      </c>
      <c r="L738" t="s">
        <v>1871</v>
      </c>
      <c r="M738" t="s">
        <v>1872</v>
      </c>
      <c r="N738" t="s">
        <v>1873</v>
      </c>
      <c r="P738" t="s">
        <v>1452</v>
      </c>
      <c r="Q738" t="s">
        <v>1453</v>
      </c>
      <c r="R738" t="s">
        <v>1454</v>
      </c>
      <c r="S738" t="s">
        <v>1455</v>
      </c>
      <c r="T738" t="s">
        <v>1866</v>
      </c>
      <c r="U738" t="s">
        <v>1663</v>
      </c>
      <c r="V738" t="s">
        <v>1450</v>
      </c>
      <c r="W738" t="s">
        <v>32</v>
      </c>
      <c r="X738" t="s">
        <v>32</v>
      </c>
      <c r="Y738">
        <v>12</v>
      </c>
      <c r="AA738">
        <v>24</v>
      </c>
      <c r="AB738">
        <v>7.6026999999999996</v>
      </c>
      <c r="AC738">
        <v>32.58</v>
      </c>
      <c r="AD738">
        <v>32.582999999999998</v>
      </c>
      <c r="AE738">
        <v>48</v>
      </c>
      <c r="AF738">
        <v>14</v>
      </c>
      <c r="AG738">
        <v>30</v>
      </c>
      <c r="AH738">
        <v>1</v>
      </c>
      <c r="AI738">
        <v>1</v>
      </c>
      <c r="AJ738">
        <v>5</v>
      </c>
      <c r="AK738">
        <v>6</v>
      </c>
      <c r="AL738">
        <v>3</v>
      </c>
      <c r="AM738">
        <v>0</v>
      </c>
      <c r="AN738">
        <v>6</v>
      </c>
      <c r="AO738">
        <v>5</v>
      </c>
      <c r="AP738">
        <v>5</v>
      </c>
      <c r="AQ738">
        <v>4</v>
      </c>
      <c r="AR738">
        <v>7</v>
      </c>
      <c r="AS738">
        <v>0</v>
      </c>
      <c r="AT738">
        <v>1</v>
      </c>
      <c r="AU738">
        <v>1</v>
      </c>
      <c r="AV738">
        <v>6</v>
      </c>
      <c r="AW738">
        <v>2</v>
      </c>
      <c r="AX738">
        <v>30</v>
      </c>
      <c r="AY738">
        <v>51</v>
      </c>
      <c r="AZ738">
        <v>0</v>
      </c>
      <c r="BA738" t="s">
        <v>1470</v>
      </c>
      <c r="BE738">
        <v>0</v>
      </c>
    </row>
    <row r="739" spans="1:57" x14ac:dyDescent="0.2">
      <c r="A739" s="27">
        <v>46091</v>
      </c>
      <c r="B739" t="s">
        <v>1543</v>
      </c>
      <c r="C739" t="s">
        <v>1543</v>
      </c>
      <c r="D739" t="s">
        <v>1045</v>
      </c>
      <c r="E739" t="s">
        <v>1677</v>
      </c>
      <c r="F739">
        <v>2001113</v>
      </c>
      <c r="G739" t="s">
        <v>1458</v>
      </c>
      <c r="J739" t="s">
        <v>1856</v>
      </c>
      <c r="K739">
        <v>11</v>
      </c>
      <c r="L739" t="s">
        <v>1871</v>
      </c>
      <c r="M739" t="s">
        <v>1872</v>
      </c>
      <c r="N739" t="s">
        <v>1873</v>
      </c>
      <c r="P739" t="s">
        <v>1452</v>
      </c>
      <c r="Q739" t="s">
        <v>1453</v>
      </c>
      <c r="R739" t="s">
        <v>1454</v>
      </c>
      <c r="S739" t="s">
        <v>1455</v>
      </c>
      <c r="T739" t="s">
        <v>1860</v>
      </c>
      <c r="U739" t="s">
        <v>1663</v>
      </c>
      <c r="V739" t="s">
        <v>1450</v>
      </c>
      <c r="W739" t="s">
        <v>32</v>
      </c>
      <c r="X739" t="s">
        <v>32</v>
      </c>
      <c r="Y739">
        <v>12</v>
      </c>
      <c r="AA739">
        <v>24</v>
      </c>
      <c r="AB739">
        <v>52.5</v>
      </c>
      <c r="AC739">
        <v>45</v>
      </c>
      <c r="AD739">
        <v>45</v>
      </c>
      <c r="AF739">
        <v>11</v>
      </c>
      <c r="AG739">
        <v>6</v>
      </c>
      <c r="AH739">
        <v>1</v>
      </c>
      <c r="AI739">
        <v>1</v>
      </c>
      <c r="AJ739">
        <v>6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6</v>
      </c>
      <c r="AY739">
        <v>6</v>
      </c>
      <c r="AZ739">
        <v>0</v>
      </c>
      <c r="BA739" t="s">
        <v>1470</v>
      </c>
      <c r="BE739">
        <v>0</v>
      </c>
    </row>
    <row r="740" spans="1:57" x14ac:dyDescent="0.2">
      <c r="A740" s="27">
        <v>46091</v>
      </c>
      <c r="B740" t="s">
        <v>1543</v>
      </c>
      <c r="C740" t="s">
        <v>1543</v>
      </c>
      <c r="D740" t="s">
        <v>1045</v>
      </c>
      <c r="E740" t="s">
        <v>1677</v>
      </c>
      <c r="F740">
        <v>2001114</v>
      </c>
      <c r="G740" t="s">
        <v>1862</v>
      </c>
      <c r="H740">
        <v>7</v>
      </c>
      <c r="J740" t="s">
        <v>1863</v>
      </c>
      <c r="K740">
        <v>10</v>
      </c>
      <c r="L740" t="s">
        <v>1871</v>
      </c>
      <c r="M740" t="s">
        <v>1872</v>
      </c>
      <c r="N740" t="s">
        <v>1873</v>
      </c>
      <c r="P740" t="s">
        <v>1452</v>
      </c>
      <c r="Q740" t="s">
        <v>1453</v>
      </c>
      <c r="R740" t="s">
        <v>1454</v>
      </c>
      <c r="S740" t="s">
        <v>1455</v>
      </c>
      <c r="T740" t="s">
        <v>1860</v>
      </c>
      <c r="U740" t="s">
        <v>1663</v>
      </c>
      <c r="V740" t="s">
        <v>1450</v>
      </c>
      <c r="W740" t="s">
        <v>32</v>
      </c>
      <c r="X740" t="s">
        <v>1864</v>
      </c>
      <c r="Y740">
        <v>10</v>
      </c>
      <c r="AA740">
        <v>24</v>
      </c>
      <c r="AF740">
        <v>1</v>
      </c>
      <c r="AG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 t="s">
        <v>1470</v>
      </c>
      <c r="BE740">
        <v>0</v>
      </c>
    </row>
    <row r="741" spans="1:57" x14ac:dyDescent="0.2">
      <c r="A741" s="27">
        <v>46091</v>
      </c>
      <c r="B741" t="s">
        <v>1543</v>
      </c>
      <c r="C741" t="s">
        <v>1543</v>
      </c>
      <c r="D741" t="s">
        <v>1045</v>
      </c>
      <c r="E741" t="s">
        <v>1677</v>
      </c>
      <c r="F741">
        <v>2030990</v>
      </c>
      <c r="G741" t="s">
        <v>1459</v>
      </c>
      <c r="J741" t="s">
        <v>1865</v>
      </c>
      <c r="K741">
        <v>11</v>
      </c>
      <c r="L741" t="s">
        <v>1871</v>
      </c>
      <c r="M741" t="s">
        <v>1872</v>
      </c>
      <c r="N741" t="s">
        <v>1873</v>
      </c>
      <c r="P741" t="s">
        <v>1452</v>
      </c>
      <c r="Q741" t="s">
        <v>1453</v>
      </c>
      <c r="R741" t="s">
        <v>1454</v>
      </c>
      <c r="S741" t="s">
        <v>1455</v>
      </c>
      <c r="T741" t="s">
        <v>1860</v>
      </c>
      <c r="U741" t="s">
        <v>1663</v>
      </c>
      <c r="V741" t="s">
        <v>1450</v>
      </c>
      <c r="W741" t="s">
        <v>32</v>
      </c>
      <c r="X741" t="s">
        <v>32</v>
      </c>
      <c r="Y741">
        <v>12</v>
      </c>
      <c r="AA741">
        <v>24</v>
      </c>
      <c r="AB741">
        <v>19.419354838709701</v>
      </c>
      <c r="AC741">
        <v>86</v>
      </c>
      <c r="AD741">
        <v>86</v>
      </c>
      <c r="AF741">
        <v>22</v>
      </c>
      <c r="AG741">
        <v>31</v>
      </c>
      <c r="AH741">
        <v>1</v>
      </c>
      <c r="AI741">
        <v>1</v>
      </c>
      <c r="AJ741">
        <v>5</v>
      </c>
      <c r="AK741">
        <v>3</v>
      </c>
      <c r="AL741">
        <v>1</v>
      </c>
      <c r="AM741">
        <v>0</v>
      </c>
      <c r="AN741">
        <v>5</v>
      </c>
      <c r="AO741">
        <v>17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31</v>
      </c>
      <c r="AY741">
        <v>31</v>
      </c>
      <c r="AZ741">
        <v>0</v>
      </c>
      <c r="BA741" t="s">
        <v>1470</v>
      </c>
      <c r="BE741">
        <v>0</v>
      </c>
    </row>
    <row r="742" spans="1:57" x14ac:dyDescent="0.2">
      <c r="A742" s="27">
        <v>46091</v>
      </c>
      <c r="B742" t="s">
        <v>1543</v>
      </c>
      <c r="C742" t="s">
        <v>1543</v>
      </c>
      <c r="D742" t="s">
        <v>1045</v>
      </c>
      <c r="E742" t="s">
        <v>1677</v>
      </c>
      <c r="F742">
        <v>2030991</v>
      </c>
      <c r="G742" t="s">
        <v>1463</v>
      </c>
      <c r="J742" t="s">
        <v>1856</v>
      </c>
      <c r="K742">
        <v>11</v>
      </c>
      <c r="L742" t="s">
        <v>1871</v>
      </c>
      <c r="M742" t="s">
        <v>1872</v>
      </c>
      <c r="N742" t="s">
        <v>1873</v>
      </c>
      <c r="P742" t="s">
        <v>1452</v>
      </c>
      <c r="Q742" t="s">
        <v>1453</v>
      </c>
      <c r="R742" t="s">
        <v>1454</v>
      </c>
      <c r="S742" t="s">
        <v>1455</v>
      </c>
      <c r="T742" t="s">
        <v>1860</v>
      </c>
      <c r="U742" t="s">
        <v>1663</v>
      </c>
      <c r="V742" t="s">
        <v>1450</v>
      </c>
      <c r="W742" t="s">
        <v>32</v>
      </c>
      <c r="X742" t="s">
        <v>32</v>
      </c>
      <c r="Y742">
        <v>12</v>
      </c>
      <c r="AA742">
        <v>24</v>
      </c>
      <c r="AC742">
        <v>45</v>
      </c>
      <c r="AD742">
        <v>45</v>
      </c>
      <c r="AE742">
        <v>24</v>
      </c>
      <c r="AF742">
        <v>23</v>
      </c>
      <c r="AG742">
        <v>0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 t="s">
        <v>1470</v>
      </c>
      <c r="BE742">
        <v>1</v>
      </c>
    </row>
    <row r="743" spans="1:57" x14ac:dyDescent="0.2">
      <c r="A743" s="27">
        <v>46091</v>
      </c>
      <c r="B743" t="s">
        <v>1543</v>
      </c>
      <c r="C743" t="s">
        <v>1543</v>
      </c>
      <c r="D743" t="s">
        <v>1045</v>
      </c>
      <c r="E743" t="s">
        <v>1677</v>
      </c>
      <c r="F743">
        <v>2034089</v>
      </c>
      <c r="G743" t="s">
        <v>1655</v>
      </c>
      <c r="H743">
        <v>7</v>
      </c>
      <c r="J743" t="s">
        <v>1863</v>
      </c>
      <c r="K743">
        <v>8</v>
      </c>
      <c r="L743" t="s">
        <v>1871</v>
      </c>
      <c r="M743" t="s">
        <v>1872</v>
      </c>
      <c r="N743" t="s">
        <v>1873</v>
      </c>
      <c r="P743" t="s">
        <v>1452</v>
      </c>
      <c r="Q743" t="s">
        <v>1453</v>
      </c>
      <c r="R743" t="s">
        <v>1454</v>
      </c>
      <c r="S743" t="s">
        <v>1455</v>
      </c>
      <c r="T743" t="s">
        <v>1866</v>
      </c>
      <c r="U743" t="s">
        <v>1663</v>
      </c>
      <c r="V743" t="s">
        <v>1450</v>
      </c>
      <c r="W743" t="s">
        <v>32</v>
      </c>
      <c r="X743" t="s">
        <v>1864</v>
      </c>
      <c r="Y743">
        <v>8</v>
      </c>
      <c r="AA743">
        <v>24</v>
      </c>
      <c r="AF743">
        <v>3</v>
      </c>
      <c r="AG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 t="s">
        <v>1470</v>
      </c>
      <c r="BE743">
        <v>0</v>
      </c>
    </row>
    <row r="744" spans="1:57" x14ac:dyDescent="0.2">
      <c r="A744" s="27">
        <v>46091</v>
      </c>
      <c r="B744" t="s">
        <v>1543</v>
      </c>
      <c r="C744" t="s">
        <v>1543</v>
      </c>
      <c r="D744" t="s">
        <v>1045</v>
      </c>
      <c r="E744" t="s">
        <v>1677</v>
      </c>
      <c r="F744">
        <v>2039041</v>
      </c>
      <c r="G744" t="s">
        <v>1460</v>
      </c>
      <c r="J744" t="s">
        <v>1856</v>
      </c>
      <c r="K744">
        <v>10</v>
      </c>
      <c r="L744" t="s">
        <v>1871</v>
      </c>
      <c r="M744" t="s">
        <v>1872</v>
      </c>
      <c r="N744" t="s">
        <v>1873</v>
      </c>
      <c r="P744" t="s">
        <v>1452</v>
      </c>
      <c r="Q744" t="s">
        <v>1453</v>
      </c>
      <c r="R744" t="s">
        <v>1454</v>
      </c>
      <c r="S744" t="s">
        <v>1455</v>
      </c>
      <c r="T744" t="s">
        <v>1866</v>
      </c>
      <c r="U744" t="s">
        <v>1663</v>
      </c>
      <c r="V744" t="s">
        <v>1450</v>
      </c>
      <c r="W744" t="s">
        <v>32</v>
      </c>
      <c r="X744" t="s">
        <v>32</v>
      </c>
      <c r="Y744">
        <v>10</v>
      </c>
      <c r="AA744">
        <v>24</v>
      </c>
      <c r="AC744">
        <v>3</v>
      </c>
      <c r="AD744">
        <v>3</v>
      </c>
      <c r="AE744">
        <v>24</v>
      </c>
      <c r="AF744">
        <v>6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7</v>
      </c>
      <c r="AW744">
        <v>1</v>
      </c>
      <c r="AX744">
        <v>0</v>
      </c>
      <c r="AY744">
        <v>8</v>
      </c>
      <c r="AZ744">
        <v>0</v>
      </c>
      <c r="BA744" t="s">
        <v>1470</v>
      </c>
      <c r="BE744">
        <v>0</v>
      </c>
    </row>
    <row r="745" spans="1:57" x14ac:dyDescent="0.2">
      <c r="A745" s="27">
        <v>46091</v>
      </c>
      <c r="B745" t="s">
        <v>1543</v>
      </c>
      <c r="C745" t="s">
        <v>1543</v>
      </c>
      <c r="D745" t="s">
        <v>1045</v>
      </c>
      <c r="E745" t="s">
        <v>1677</v>
      </c>
      <c r="F745">
        <v>2048972</v>
      </c>
      <c r="G745" t="s">
        <v>1461</v>
      </c>
      <c r="J745" t="s">
        <v>1856</v>
      </c>
      <c r="K745">
        <v>8</v>
      </c>
      <c r="L745" t="s">
        <v>1871</v>
      </c>
      <c r="M745" t="s">
        <v>1872</v>
      </c>
      <c r="N745" t="s">
        <v>1873</v>
      </c>
      <c r="P745" t="s">
        <v>1452</v>
      </c>
      <c r="Q745" t="s">
        <v>1453</v>
      </c>
      <c r="R745" t="s">
        <v>1454</v>
      </c>
      <c r="S745" t="s">
        <v>1455</v>
      </c>
      <c r="T745" t="s">
        <v>1866</v>
      </c>
      <c r="U745" t="s">
        <v>1663</v>
      </c>
      <c r="V745" t="s">
        <v>1450</v>
      </c>
      <c r="W745" t="s">
        <v>32</v>
      </c>
      <c r="X745" t="s">
        <v>32</v>
      </c>
      <c r="Y745">
        <v>12</v>
      </c>
      <c r="AA745">
        <v>24</v>
      </c>
      <c r="AB745">
        <v>21.5833333333333</v>
      </c>
      <c r="AC745">
        <v>37</v>
      </c>
      <c r="AD745">
        <v>37</v>
      </c>
      <c r="AF745">
        <v>17</v>
      </c>
      <c r="AG745">
        <v>12</v>
      </c>
      <c r="AH745">
        <v>1</v>
      </c>
      <c r="AI745">
        <v>1</v>
      </c>
      <c r="AJ745">
        <v>5</v>
      </c>
      <c r="AK745">
        <v>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12</v>
      </c>
      <c r="AY745">
        <v>12</v>
      </c>
      <c r="AZ745">
        <v>0</v>
      </c>
      <c r="BA745" t="s">
        <v>1470</v>
      </c>
      <c r="BE745">
        <v>0</v>
      </c>
    </row>
    <row r="746" spans="1:57" x14ac:dyDescent="0.2">
      <c r="A746" s="27">
        <v>46091</v>
      </c>
      <c r="B746" t="s">
        <v>1543</v>
      </c>
      <c r="C746" t="s">
        <v>1543</v>
      </c>
      <c r="D746" t="s">
        <v>1047</v>
      </c>
      <c r="E746" t="s">
        <v>1651</v>
      </c>
      <c r="F746">
        <v>1776033</v>
      </c>
      <c r="G746" t="s">
        <v>1869</v>
      </c>
      <c r="H746">
        <v>7</v>
      </c>
      <c r="J746" t="s">
        <v>1863</v>
      </c>
      <c r="K746">
        <v>22</v>
      </c>
      <c r="L746" t="s">
        <v>1871</v>
      </c>
      <c r="M746" t="s">
        <v>1872</v>
      </c>
      <c r="N746" t="s">
        <v>1873</v>
      </c>
      <c r="P746" t="s">
        <v>1452</v>
      </c>
      <c r="Q746" t="s">
        <v>1453</v>
      </c>
      <c r="R746" t="s">
        <v>1454</v>
      </c>
      <c r="S746" t="s">
        <v>1455</v>
      </c>
      <c r="T746" t="s">
        <v>1866</v>
      </c>
      <c r="U746" t="s">
        <v>1644</v>
      </c>
      <c r="V746" t="s">
        <v>1450</v>
      </c>
      <c r="W746" t="s">
        <v>32</v>
      </c>
      <c r="X746" t="s">
        <v>1864</v>
      </c>
      <c r="Y746">
        <v>22</v>
      </c>
      <c r="AA746">
        <v>24</v>
      </c>
      <c r="AF746">
        <v>34</v>
      </c>
      <c r="AG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 t="s">
        <v>1470</v>
      </c>
      <c r="BE746">
        <v>0</v>
      </c>
    </row>
    <row r="747" spans="1:57" x14ac:dyDescent="0.2">
      <c r="A747" s="27">
        <v>46091</v>
      </c>
      <c r="B747" t="s">
        <v>1543</v>
      </c>
      <c r="C747" t="s">
        <v>1543</v>
      </c>
      <c r="D747" t="s">
        <v>1047</v>
      </c>
      <c r="E747" t="s">
        <v>1651</v>
      </c>
      <c r="F747">
        <v>2001113</v>
      </c>
      <c r="G747" t="s">
        <v>1458</v>
      </c>
      <c r="J747" t="s">
        <v>1856</v>
      </c>
      <c r="K747">
        <v>23</v>
      </c>
      <c r="L747" t="s">
        <v>1871</v>
      </c>
      <c r="M747" t="s">
        <v>1872</v>
      </c>
      <c r="N747" t="s">
        <v>1873</v>
      </c>
      <c r="P747" t="s">
        <v>1452</v>
      </c>
      <c r="Q747" t="s">
        <v>1453</v>
      </c>
      <c r="R747" t="s">
        <v>1454</v>
      </c>
      <c r="S747" t="s">
        <v>1455</v>
      </c>
      <c r="T747" t="s">
        <v>1860</v>
      </c>
      <c r="U747" t="s">
        <v>1644</v>
      </c>
      <c r="V747" t="s">
        <v>1450</v>
      </c>
      <c r="W747" t="s">
        <v>32</v>
      </c>
      <c r="X747" t="s">
        <v>32</v>
      </c>
      <c r="Y747">
        <v>24</v>
      </c>
      <c r="AA747">
        <v>24</v>
      </c>
      <c r="AB747">
        <v>13.6111111111111</v>
      </c>
      <c r="AC747">
        <v>35</v>
      </c>
      <c r="AD747">
        <v>35</v>
      </c>
      <c r="AE747">
        <v>24</v>
      </c>
      <c r="AF747">
        <v>4</v>
      </c>
      <c r="AG747">
        <v>18</v>
      </c>
      <c r="AH747">
        <v>1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11</v>
      </c>
      <c r="AP747">
        <v>6</v>
      </c>
      <c r="AQ747">
        <v>10</v>
      </c>
      <c r="AR747">
        <v>5</v>
      </c>
      <c r="AS747">
        <v>4</v>
      </c>
      <c r="AT747">
        <v>0</v>
      </c>
      <c r="AU747">
        <v>0</v>
      </c>
      <c r="AV747">
        <v>0</v>
      </c>
      <c r="AW747">
        <v>0</v>
      </c>
      <c r="AX747">
        <v>18</v>
      </c>
      <c r="AY747">
        <v>37</v>
      </c>
      <c r="AZ747">
        <v>0</v>
      </c>
      <c r="BA747" t="s">
        <v>1470</v>
      </c>
      <c r="BE747">
        <v>0</v>
      </c>
    </row>
    <row r="748" spans="1:57" x14ac:dyDescent="0.2">
      <c r="A748" s="27">
        <v>46091</v>
      </c>
      <c r="B748" t="s">
        <v>1543</v>
      </c>
      <c r="C748" t="s">
        <v>1543</v>
      </c>
      <c r="D748" t="s">
        <v>1047</v>
      </c>
      <c r="E748" t="s">
        <v>1651</v>
      </c>
      <c r="F748">
        <v>2001114</v>
      </c>
      <c r="G748" t="s">
        <v>1862</v>
      </c>
      <c r="H748">
        <v>7</v>
      </c>
      <c r="J748" t="s">
        <v>1863</v>
      </c>
      <c r="K748">
        <v>24</v>
      </c>
      <c r="L748" t="s">
        <v>1871</v>
      </c>
      <c r="M748" t="s">
        <v>1872</v>
      </c>
      <c r="N748" t="s">
        <v>1873</v>
      </c>
      <c r="P748" t="s">
        <v>1452</v>
      </c>
      <c r="Q748" t="s">
        <v>1453</v>
      </c>
      <c r="R748" t="s">
        <v>1454</v>
      </c>
      <c r="S748" t="s">
        <v>1455</v>
      </c>
      <c r="T748" t="s">
        <v>1860</v>
      </c>
      <c r="U748" t="s">
        <v>1644</v>
      </c>
      <c r="V748" t="s">
        <v>1450</v>
      </c>
      <c r="W748" t="s">
        <v>32</v>
      </c>
      <c r="X748" t="s">
        <v>1864</v>
      </c>
      <c r="Y748">
        <v>24</v>
      </c>
      <c r="AA748">
        <v>24</v>
      </c>
      <c r="AF748">
        <v>8</v>
      </c>
      <c r="AG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 t="s">
        <v>1470</v>
      </c>
      <c r="BE748">
        <v>0</v>
      </c>
    </row>
    <row r="749" spans="1:57" x14ac:dyDescent="0.2">
      <c r="A749" s="27">
        <v>46091</v>
      </c>
      <c r="B749" t="s">
        <v>1543</v>
      </c>
      <c r="C749" t="s">
        <v>1543</v>
      </c>
      <c r="D749" t="s">
        <v>1047</v>
      </c>
      <c r="E749" t="s">
        <v>1651</v>
      </c>
      <c r="F749">
        <v>2001115</v>
      </c>
      <c r="G749" t="s">
        <v>1875</v>
      </c>
      <c r="H749">
        <v>7</v>
      </c>
      <c r="J749" t="s">
        <v>1863</v>
      </c>
      <c r="K749">
        <v>24</v>
      </c>
      <c r="L749" t="s">
        <v>1871</v>
      </c>
      <c r="M749" t="s">
        <v>1872</v>
      </c>
      <c r="N749" t="s">
        <v>1873</v>
      </c>
      <c r="P749" t="s">
        <v>1452</v>
      </c>
      <c r="Q749" t="s">
        <v>1453</v>
      </c>
      <c r="R749" t="s">
        <v>1454</v>
      </c>
      <c r="S749" t="s">
        <v>1455</v>
      </c>
      <c r="T749" t="s">
        <v>1860</v>
      </c>
      <c r="U749" t="s">
        <v>1644</v>
      </c>
      <c r="V749" t="s">
        <v>1450</v>
      </c>
      <c r="W749" t="s">
        <v>32</v>
      </c>
      <c r="X749" t="s">
        <v>1864</v>
      </c>
      <c r="Y749">
        <v>24</v>
      </c>
      <c r="AA749">
        <v>24</v>
      </c>
      <c r="AF749">
        <v>2</v>
      </c>
      <c r="AG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 t="s">
        <v>1470</v>
      </c>
      <c r="BE749">
        <v>0</v>
      </c>
    </row>
    <row r="750" spans="1:57" x14ac:dyDescent="0.2">
      <c r="A750" s="27">
        <v>46091</v>
      </c>
      <c r="B750" t="s">
        <v>1543</v>
      </c>
      <c r="C750" t="s">
        <v>1543</v>
      </c>
      <c r="D750" t="s">
        <v>1047</v>
      </c>
      <c r="E750" t="s">
        <v>1651</v>
      </c>
      <c r="F750">
        <v>2030990</v>
      </c>
      <c r="G750" t="s">
        <v>1459</v>
      </c>
      <c r="J750" t="s">
        <v>1865</v>
      </c>
      <c r="K750">
        <v>23</v>
      </c>
      <c r="L750" t="s">
        <v>1871</v>
      </c>
      <c r="M750" t="s">
        <v>1872</v>
      </c>
      <c r="N750" t="s">
        <v>1873</v>
      </c>
      <c r="P750" t="s">
        <v>1452</v>
      </c>
      <c r="Q750" t="s">
        <v>1453</v>
      </c>
      <c r="R750" t="s">
        <v>1454</v>
      </c>
      <c r="S750" t="s">
        <v>1455</v>
      </c>
      <c r="T750" t="s">
        <v>1860</v>
      </c>
      <c r="U750" t="s">
        <v>1644</v>
      </c>
      <c r="V750" t="s">
        <v>1450</v>
      </c>
      <c r="W750" t="s">
        <v>32</v>
      </c>
      <c r="X750" t="s">
        <v>32</v>
      </c>
      <c r="Y750">
        <v>24</v>
      </c>
      <c r="AA750">
        <v>24</v>
      </c>
      <c r="AB750">
        <v>11.454545454545499</v>
      </c>
      <c r="AC750">
        <v>54</v>
      </c>
      <c r="AD750">
        <v>54</v>
      </c>
      <c r="AE750">
        <v>24</v>
      </c>
      <c r="AF750">
        <v>7</v>
      </c>
      <c r="AG750">
        <v>33</v>
      </c>
      <c r="AH750">
        <v>1</v>
      </c>
      <c r="AI750">
        <v>1</v>
      </c>
      <c r="AJ750">
        <v>19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13</v>
      </c>
      <c r="AQ750">
        <v>10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33</v>
      </c>
      <c r="AY750">
        <v>43</v>
      </c>
      <c r="AZ750">
        <v>0</v>
      </c>
      <c r="BA750" t="s">
        <v>1470</v>
      </c>
      <c r="BE750">
        <v>0</v>
      </c>
    </row>
    <row r="751" spans="1:57" x14ac:dyDescent="0.2">
      <c r="A751" s="27">
        <v>46091</v>
      </c>
      <c r="B751" t="s">
        <v>1543</v>
      </c>
      <c r="C751" t="s">
        <v>1543</v>
      </c>
      <c r="D751" t="s">
        <v>1047</v>
      </c>
      <c r="E751" t="s">
        <v>1651</v>
      </c>
      <c r="F751">
        <v>2030991</v>
      </c>
      <c r="G751" t="s">
        <v>1463</v>
      </c>
      <c r="J751" t="s">
        <v>1856</v>
      </c>
      <c r="K751">
        <v>23</v>
      </c>
      <c r="L751" t="s">
        <v>1871</v>
      </c>
      <c r="M751" t="s">
        <v>1872</v>
      </c>
      <c r="N751" t="s">
        <v>1873</v>
      </c>
      <c r="P751" t="s">
        <v>1452</v>
      </c>
      <c r="Q751" t="s">
        <v>1453</v>
      </c>
      <c r="R751" t="s">
        <v>1454</v>
      </c>
      <c r="S751" t="s">
        <v>1455</v>
      </c>
      <c r="T751" t="s">
        <v>1860</v>
      </c>
      <c r="U751" t="s">
        <v>1644</v>
      </c>
      <c r="V751" t="s">
        <v>1450</v>
      </c>
      <c r="W751" t="s">
        <v>32</v>
      </c>
      <c r="X751" t="s">
        <v>32</v>
      </c>
      <c r="Y751">
        <v>24</v>
      </c>
      <c r="AA751">
        <v>24</v>
      </c>
      <c r="AB751">
        <v>24.8888888888889</v>
      </c>
      <c r="AC751">
        <v>32</v>
      </c>
      <c r="AD751">
        <v>32</v>
      </c>
      <c r="AE751">
        <v>48</v>
      </c>
      <c r="AF751">
        <v>18</v>
      </c>
      <c r="AG751">
        <v>9</v>
      </c>
      <c r="AH751">
        <v>1</v>
      </c>
      <c r="AI751">
        <v>1</v>
      </c>
      <c r="AJ751">
        <v>2</v>
      </c>
      <c r="AK751">
        <v>2</v>
      </c>
      <c r="AL751">
        <v>0</v>
      </c>
      <c r="AM751">
        <v>0</v>
      </c>
      <c r="AN751">
        <v>0</v>
      </c>
      <c r="AO751">
        <v>3</v>
      </c>
      <c r="AP751">
        <v>2</v>
      </c>
      <c r="AQ751">
        <v>5</v>
      </c>
      <c r="AR751">
        <v>0</v>
      </c>
      <c r="AS751">
        <v>0</v>
      </c>
      <c r="AT751">
        <v>11</v>
      </c>
      <c r="AU751">
        <v>13</v>
      </c>
      <c r="AV751">
        <v>0</v>
      </c>
      <c r="AW751">
        <v>0</v>
      </c>
      <c r="AX751">
        <v>9</v>
      </c>
      <c r="AY751">
        <v>38</v>
      </c>
      <c r="AZ751">
        <v>0</v>
      </c>
      <c r="BA751" t="s">
        <v>1470</v>
      </c>
      <c r="BE751">
        <v>0</v>
      </c>
    </row>
    <row r="752" spans="1:57" x14ac:dyDescent="0.2">
      <c r="A752" s="27">
        <v>46091</v>
      </c>
      <c r="B752" t="s">
        <v>1543</v>
      </c>
      <c r="C752" t="s">
        <v>1543</v>
      </c>
      <c r="D752" t="s">
        <v>1047</v>
      </c>
      <c r="E752" t="s">
        <v>1651</v>
      </c>
      <c r="F752">
        <v>2034089</v>
      </c>
      <c r="G752" t="s">
        <v>1655</v>
      </c>
      <c r="H752">
        <v>7</v>
      </c>
      <c r="J752" t="s">
        <v>1863</v>
      </c>
      <c r="K752">
        <v>17</v>
      </c>
      <c r="L752" t="s">
        <v>1871</v>
      </c>
      <c r="M752" t="s">
        <v>1872</v>
      </c>
      <c r="N752" t="s">
        <v>1873</v>
      </c>
      <c r="P752" t="s">
        <v>1452</v>
      </c>
      <c r="Q752" t="s">
        <v>1453</v>
      </c>
      <c r="R752" t="s">
        <v>1454</v>
      </c>
      <c r="S752" t="s">
        <v>1455</v>
      </c>
      <c r="T752" t="s">
        <v>1866</v>
      </c>
      <c r="U752" t="s">
        <v>1644</v>
      </c>
      <c r="V752" t="s">
        <v>1450</v>
      </c>
      <c r="W752" t="s">
        <v>32</v>
      </c>
      <c r="X752" t="s">
        <v>1864</v>
      </c>
      <c r="Y752">
        <v>17</v>
      </c>
      <c r="AA752">
        <v>24</v>
      </c>
      <c r="AF752">
        <v>6</v>
      </c>
      <c r="AG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 t="s">
        <v>1470</v>
      </c>
      <c r="BE752">
        <v>0</v>
      </c>
    </row>
    <row r="753" spans="1:57" x14ac:dyDescent="0.2">
      <c r="A753" s="27">
        <v>46091</v>
      </c>
      <c r="B753" t="s">
        <v>1543</v>
      </c>
      <c r="C753" t="s">
        <v>1543</v>
      </c>
      <c r="D753" t="s">
        <v>1047</v>
      </c>
      <c r="E753" t="s">
        <v>1651</v>
      </c>
      <c r="F753">
        <v>2039041</v>
      </c>
      <c r="G753" t="s">
        <v>1460</v>
      </c>
      <c r="J753" t="s">
        <v>1856</v>
      </c>
      <c r="K753">
        <v>24</v>
      </c>
      <c r="L753" t="s">
        <v>1871</v>
      </c>
      <c r="M753" t="s">
        <v>1872</v>
      </c>
      <c r="N753" t="s">
        <v>1873</v>
      </c>
      <c r="P753" t="s">
        <v>1452</v>
      </c>
      <c r="Q753" t="s">
        <v>1453</v>
      </c>
      <c r="R753" t="s">
        <v>1454</v>
      </c>
      <c r="S753" t="s">
        <v>1455</v>
      </c>
      <c r="T753" t="s">
        <v>1866</v>
      </c>
      <c r="U753" t="s">
        <v>1644</v>
      </c>
      <c r="V753" t="s">
        <v>1450</v>
      </c>
      <c r="W753" t="s">
        <v>32</v>
      </c>
      <c r="X753" t="s">
        <v>32</v>
      </c>
      <c r="Y753">
        <v>24</v>
      </c>
      <c r="AA753">
        <v>24</v>
      </c>
      <c r="AB753">
        <v>15.2727272727273</v>
      </c>
      <c r="AC753">
        <v>48</v>
      </c>
      <c r="AD753">
        <v>48</v>
      </c>
      <c r="AE753">
        <v>24</v>
      </c>
      <c r="AF753">
        <v>2</v>
      </c>
      <c r="AG753">
        <v>22</v>
      </c>
      <c r="AH753">
        <v>1</v>
      </c>
      <c r="AI753">
        <v>1</v>
      </c>
      <c r="AJ753">
        <v>3</v>
      </c>
      <c r="AK753">
        <v>1</v>
      </c>
      <c r="AL753">
        <v>3</v>
      </c>
      <c r="AM753">
        <v>2</v>
      </c>
      <c r="AN753">
        <v>5</v>
      </c>
      <c r="AO753">
        <v>6</v>
      </c>
      <c r="AP753">
        <v>2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4</v>
      </c>
      <c r="AW753">
        <v>5</v>
      </c>
      <c r="AX753">
        <v>22</v>
      </c>
      <c r="AY753">
        <v>32</v>
      </c>
      <c r="AZ753">
        <v>0</v>
      </c>
      <c r="BA753" t="s">
        <v>1470</v>
      </c>
      <c r="BE753">
        <v>0</v>
      </c>
    </row>
    <row r="754" spans="1:57" x14ac:dyDescent="0.2">
      <c r="A754" s="27">
        <v>46091</v>
      </c>
      <c r="B754" t="s">
        <v>1543</v>
      </c>
      <c r="C754" t="s">
        <v>1543</v>
      </c>
      <c r="D754" t="s">
        <v>1047</v>
      </c>
      <c r="E754" t="s">
        <v>1651</v>
      </c>
      <c r="F754">
        <v>2048972</v>
      </c>
      <c r="G754" t="s">
        <v>1461</v>
      </c>
      <c r="J754" t="s">
        <v>1856</v>
      </c>
      <c r="K754">
        <v>16</v>
      </c>
      <c r="L754" t="s">
        <v>1871</v>
      </c>
      <c r="M754" t="s">
        <v>1872</v>
      </c>
      <c r="N754" t="s">
        <v>1873</v>
      </c>
      <c r="P754" t="s">
        <v>1452</v>
      </c>
      <c r="Q754" t="s">
        <v>1453</v>
      </c>
      <c r="R754" t="s">
        <v>1454</v>
      </c>
      <c r="S754" t="s">
        <v>1455</v>
      </c>
      <c r="T754" t="s">
        <v>1866</v>
      </c>
      <c r="U754" t="s">
        <v>1644</v>
      </c>
      <c r="V754" t="s">
        <v>1450</v>
      </c>
      <c r="W754" t="s">
        <v>32</v>
      </c>
      <c r="X754" t="s">
        <v>32</v>
      </c>
      <c r="Y754">
        <v>24</v>
      </c>
      <c r="AA754">
        <v>24</v>
      </c>
      <c r="AB754">
        <v>322</v>
      </c>
      <c r="AC754">
        <v>46</v>
      </c>
      <c r="AD754">
        <v>46</v>
      </c>
      <c r="AE754">
        <v>24</v>
      </c>
      <c r="AF754">
        <v>22</v>
      </c>
      <c r="AG754">
        <v>1</v>
      </c>
      <c r="AH754">
        <v>1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3</v>
      </c>
      <c r="AS754">
        <v>4</v>
      </c>
      <c r="AT754">
        <v>7</v>
      </c>
      <c r="AU754">
        <v>9</v>
      </c>
      <c r="AV754">
        <v>0</v>
      </c>
      <c r="AW754">
        <v>0</v>
      </c>
      <c r="AX754">
        <v>1</v>
      </c>
      <c r="AY754">
        <v>25</v>
      </c>
      <c r="AZ754">
        <v>0</v>
      </c>
      <c r="BA754" t="s">
        <v>1470</v>
      </c>
      <c r="BE754">
        <v>0</v>
      </c>
    </row>
    <row r="755" spans="1:57" x14ac:dyDescent="0.2">
      <c r="A755" s="27">
        <v>46091</v>
      </c>
      <c r="B755" t="s">
        <v>1543</v>
      </c>
      <c r="C755" t="s">
        <v>1543</v>
      </c>
      <c r="D755" t="s">
        <v>1049</v>
      </c>
      <c r="E755" t="s">
        <v>1693</v>
      </c>
      <c r="F755">
        <v>2001113</v>
      </c>
      <c r="G755" t="s">
        <v>1458</v>
      </c>
      <c r="J755" t="s">
        <v>1856</v>
      </c>
      <c r="K755">
        <v>5</v>
      </c>
      <c r="L755" t="s">
        <v>1871</v>
      </c>
      <c r="M755" t="s">
        <v>1872</v>
      </c>
      <c r="N755" t="s">
        <v>1873</v>
      </c>
      <c r="P755" t="s">
        <v>1452</v>
      </c>
      <c r="Q755" t="s">
        <v>1453</v>
      </c>
      <c r="R755" t="s">
        <v>1454</v>
      </c>
      <c r="S755" t="s">
        <v>1455</v>
      </c>
      <c r="T755" t="s">
        <v>1860</v>
      </c>
      <c r="U755" t="s">
        <v>1682</v>
      </c>
      <c r="V755" t="s">
        <v>1450</v>
      </c>
      <c r="W755" t="s">
        <v>32</v>
      </c>
      <c r="X755" t="s">
        <v>32</v>
      </c>
      <c r="Y755">
        <v>6</v>
      </c>
      <c r="AA755">
        <v>24</v>
      </c>
      <c r="AB755">
        <v>38.1111111111111</v>
      </c>
      <c r="AC755">
        <v>49</v>
      </c>
      <c r="AD755">
        <v>49</v>
      </c>
      <c r="AF755">
        <v>14</v>
      </c>
      <c r="AG755">
        <v>9</v>
      </c>
      <c r="AH755">
        <v>1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2</v>
      </c>
      <c r="AO755">
        <v>3</v>
      </c>
      <c r="AP755">
        <v>4</v>
      </c>
      <c r="AQ755">
        <v>0</v>
      </c>
      <c r="AR755">
        <v>0</v>
      </c>
      <c r="AS755">
        <v>0</v>
      </c>
      <c r="AT755">
        <v>2</v>
      </c>
      <c r="AU755">
        <v>4</v>
      </c>
      <c r="AV755">
        <v>1</v>
      </c>
      <c r="AW755">
        <v>7</v>
      </c>
      <c r="AX755">
        <v>9</v>
      </c>
      <c r="AY755">
        <v>23</v>
      </c>
      <c r="AZ755">
        <v>1</v>
      </c>
      <c r="BA755" t="s">
        <v>1470</v>
      </c>
      <c r="BE755">
        <v>1</v>
      </c>
    </row>
    <row r="756" spans="1:57" x14ac:dyDescent="0.2">
      <c r="A756" s="27">
        <v>46091</v>
      </c>
      <c r="B756" t="s">
        <v>1543</v>
      </c>
      <c r="C756" t="s">
        <v>1543</v>
      </c>
      <c r="D756" t="s">
        <v>1049</v>
      </c>
      <c r="E756" t="s">
        <v>1693</v>
      </c>
      <c r="F756">
        <v>2001114</v>
      </c>
      <c r="G756" t="s">
        <v>1862</v>
      </c>
      <c r="H756">
        <v>7</v>
      </c>
      <c r="J756" t="s">
        <v>1863</v>
      </c>
      <c r="K756">
        <v>19</v>
      </c>
      <c r="L756" t="s">
        <v>1871</v>
      </c>
      <c r="M756" t="s">
        <v>1872</v>
      </c>
      <c r="N756" t="s">
        <v>1873</v>
      </c>
      <c r="P756" t="s">
        <v>1452</v>
      </c>
      <c r="Q756" t="s">
        <v>1453</v>
      </c>
      <c r="R756" t="s">
        <v>1454</v>
      </c>
      <c r="S756" t="s">
        <v>1455</v>
      </c>
      <c r="T756" t="s">
        <v>1860</v>
      </c>
      <c r="U756" t="s">
        <v>1682</v>
      </c>
      <c r="V756" t="s">
        <v>1450</v>
      </c>
      <c r="W756" t="s">
        <v>32</v>
      </c>
      <c r="X756" t="s">
        <v>1864</v>
      </c>
      <c r="Y756">
        <v>19</v>
      </c>
      <c r="AA756">
        <v>24</v>
      </c>
      <c r="AF756">
        <v>1</v>
      </c>
      <c r="AG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 t="s">
        <v>1470</v>
      </c>
      <c r="BE756">
        <v>0</v>
      </c>
    </row>
    <row r="757" spans="1:57" x14ac:dyDescent="0.2">
      <c r="A757" s="27">
        <v>46091</v>
      </c>
      <c r="B757" t="s">
        <v>1543</v>
      </c>
      <c r="C757" t="s">
        <v>1543</v>
      </c>
      <c r="D757" t="s">
        <v>1049</v>
      </c>
      <c r="E757" t="s">
        <v>1693</v>
      </c>
      <c r="F757">
        <v>2030990</v>
      </c>
      <c r="G757" t="s">
        <v>1459</v>
      </c>
      <c r="J757" t="s">
        <v>1865</v>
      </c>
      <c r="K757">
        <v>11</v>
      </c>
      <c r="L757" t="s">
        <v>1871</v>
      </c>
      <c r="M757" t="s">
        <v>1872</v>
      </c>
      <c r="N757" t="s">
        <v>1873</v>
      </c>
      <c r="P757" t="s">
        <v>1452</v>
      </c>
      <c r="Q757" t="s">
        <v>1453</v>
      </c>
      <c r="R757" t="s">
        <v>1454</v>
      </c>
      <c r="S757" t="s">
        <v>1455</v>
      </c>
      <c r="T757" t="s">
        <v>1860</v>
      </c>
      <c r="U757" t="s">
        <v>1682</v>
      </c>
      <c r="V757" t="s">
        <v>1450</v>
      </c>
      <c r="W757" t="s">
        <v>32</v>
      </c>
      <c r="X757" t="s">
        <v>32</v>
      </c>
      <c r="Y757">
        <v>12</v>
      </c>
      <c r="AA757">
        <v>24</v>
      </c>
      <c r="AC757">
        <v>25</v>
      </c>
      <c r="AD757">
        <v>25</v>
      </c>
      <c r="AE757">
        <v>96</v>
      </c>
      <c r="AF757">
        <v>36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12</v>
      </c>
      <c r="AT757">
        <v>34</v>
      </c>
      <c r="AU757">
        <v>0</v>
      </c>
      <c r="AV757">
        <v>16</v>
      </c>
      <c r="AW757">
        <v>6</v>
      </c>
      <c r="AX757">
        <v>0</v>
      </c>
      <c r="AY757">
        <v>69</v>
      </c>
      <c r="AZ757">
        <v>1</v>
      </c>
      <c r="BA757" t="s">
        <v>1470</v>
      </c>
      <c r="BE757">
        <v>1</v>
      </c>
    </row>
    <row r="758" spans="1:57" x14ac:dyDescent="0.2">
      <c r="A758" s="27">
        <v>46091</v>
      </c>
      <c r="B758" t="s">
        <v>1543</v>
      </c>
      <c r="C758" t="s">
        <v>1543</v>
      </c>
      <c r="D758" t="s">
        <v>1049</v>
      </c>
      <c r="E758" t="s">
        <v>1693</v>
      </c>
      <c r="F758">
        <v>2030991</v>
      </c>
      <c r="G758" t="s">
        <v>1463</v>
      </c>
      <c r="J758" t="s">
        <v>1856</v>
      </c>
      <c r="K758">
        <v>5</v>
      </c>
      <c r="L758" t="s">
        <v>1871</v>
      </c>
      <c r="M758" t="s">
        <v>1872</v>
      </c>
      <c r="N758" t="s">
        <v>1873</v>
      </c>
      <c r="P758" t="s">
        <v>1452</v>
      </c>
      <c r="Q758" t="s">
        <v>1453</v>
      </c>
      <c r="R758" t="s">
        <v>1454</v>
      </c>
      <c r="S758" t="s">
        <v>1455</v>
      </c>
      <c r="T758" t="s">
        <v>1860</v>
      </c>
      <c r="U758" t="s">
        <v>1682</v>
      </c>
      <c r="V758" t="s">
        <v>1450</v>
      </c>
      <c r="W758" t="s">
        <v>32</v>
      </c>
      <c r="X758" t="s">
        <v>32</v>
      </c>
      <c r="Y758">
        <v>18</v>
      </c>
      <c r="AA758">
        <v>24</v>
      </c>
      <c r="AB758">
        <v>29.826086956521699</v>
      </c>
      <c r="AC758">
        <v>98</v>
      </c>
      <c r="AD758">
        <v>98</v>
      </c>
      <c r="AF758">
        <v>22</v>
      </c>
      <c r="AG758">
        <v>23</v>
      </c>
      <c r="AH758">
        <v>1</v>
      </c>
      <c r="AI758">
        <v>1</v>
      </c>
      <c r="AJ758">
        <v>0</v>
      </c>
      <c r="AK758">
        <v>0</v>
      </c>
      <c r="AL758">
        <v>4</v>
      </c>
      <c r="AM758">
        <v>7</v>
      </c>
      <c r="AN758">
        <v>5</v>
      </c>
      <c r="AO758">
        <v>4</v>
      </c>
      <c r="AP758">
        <v>3</v>
      </c>
      <c r="AQ758">
        <v>1</v>
      </c>
      <c r="AR758">
        <v>0</v>
      </c>
      <c r="AS758">
        <v>7</v>
      </c>
      <c r="AT758">
        <v>2</v>
      </c>
      <c r="AU758">
        <v>5</v>
      </c>
      <c r="AV758">
        <v>2</v>
      </c>
      <c r="AW758">
        <v>0</v>
      </c>
      <c r="AX758">
        <v>23</v>
      </c>
      <c r="AY758">
        <v>40</v>
      </c>
      <c r="AZ758">
        <v>1</v>
      </c>
      <c r="BA758" t="s">
        <v>1470</v>
      </c>
      <c r="BE758">
        <v>1</v>
      </c>
    </row>
    <row r="759" spans="1:57" x14ac:dyDescent="0.2">
      <c r="A759" s="27">
        <v>46091</v>
      </c>
      <c r="B759" t="s">
        <v>1543</v>
      </c>
      <c r="C759" t="s">
        <v>1543</v>
      </c>
      <c r="D759" t="s">
        <v>1049</v>
      </c>
      <c r="E759" t="s">
        <v>1693</v>
      </c>
      <c r="F759">
        <v>2034089</v>
      </c>
      <c r="G759" t="s">
        <v>1655</v>
      </c>
      <c r="H759">
        <v>7</v>
      </c>
      <c r="J759" t="s">
        <v>1863</v>
      </c>
      <c r="K759">
        <v>4</v>
      </c>
      <c r="L759" t="s">
        <v>1871</v>
      </c>
      <c r="M759" t="s">
        <v>1872</v>
      </c>
      <c r="N759" t="s">
        <v>1873</v>
      </c>
      <c r="P759" t="s">
        <v>1452</v>
      </c>
      <c r="Q759" t="s">
        <v>1453</v>
      </c>
      <c r="R759" t="s">
        <v>1454</v>
      </c>
      <c r="S759" t="s">
        <v>1455</v>
      </c>
      <c r="T759" t="s">
        <v>1866</v>
      </c>
      <c r="U759" t="s">
        <v>1682</v>
      </c>
      <c r="V759" t="s">
        <v>1450</v>
      </c>
      <c r="W759" t="s">
        <v>32</v>
      </c>
      <c r="X759" t="s">
        <v>1864</v>
      </c>
      <c r="Y759">
        <v>8</v>
      </c>
      <c r="AA759">
        <v>24</v>
      </c>
      <c r="AF759">
        <v>2</v>
      </c>
      <c r="AG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 t="s">
        <v>1470</v>
      </c>
      <c r="BE759">
        <v>0</v>
      </c>
    </row>
    <row r="760" spans="1:57" x14ac:dyDescent="0.2">
      <c r="A760" s="27">
        <v>46091</v>
      </c>
      <c r="B760" t="s">
        <v>1543</v>
      </c>
      <c r="C760" t="s">
        <v>1543</v>
      </c>
      <c r="D760" t="s">
        <v>1049</v>
      </c>
      <c r="E760" t="s">
        <v>1693</v>
      </c>
      <c r="F760">
        <v>2039041</v>
      </c>
      <c r="G760" t="s">
        <v>1460</v>
      </c>
      <c r="J760" t="s">
        <v>1856</v>
      </c>
      <c r="K760">
        <v>19</v>
      </c>
      <c r="L760" t="s">
        <v>1871</v>
      </c>
      <c r="M760" t="s">
        <v>1872</v>
      </c>
      <c r="N760" t="s">
        <v>1873</v>
      </c>
      <c r="P760" t="s">
        <v>1452</v>
      </c>
      <c r="Q760" t="s">
        <v>1453</v>
      </c>
      <c r="R760" t="s">
        <v>1454</v>
      </c>
      <c r="S760" t="s">
        <v>1455</v>
      </c>
      <c r="T760" t="s">
        <v>1866</v>
      </c>
      <c r="U760" t="s">
        <v>1682</v>
      </c>
      <c r="V760" t="s">
        <v>1450</v>
      </c>
      <c r="W760" t="s">
        <v>32</v>
      </c>
      <c r="X760" t="s">
        <v>32</v>
      </c>
      <c r="Y760">
        <v>19</v>
      </c>
      <c r="AA760">
        <v>24</v>
      </c>
      <c r="AB760">
        <v>31.818181818181799</v>
      </c>
      <c r="AC760">
        <v>50</v>
      </c>
      <c r="AD760">
        <v>50</v>
      </c>
      <c r="AE760">
        <v>24</v>
      </c>
      <c r="AF760">
        <v>5</v>
      </c>
      <c r="AG760">
        <v>11</v>
      </c>
      <c r="AH760">
        <v>1</v>
      </c>
      <c r="AI760">
        <v>1</v>
      </c>
      <c r="AJ760">
        <v>0</v>
      </c>
      <c r="AK760">
        <v>0</v>
      </c>
      <c r="AL760">
        <v>1</v>
      </c>
      <c r="AM760">
        <v>2</v>
      </c>
      <c r="AN760">
        <v>3</v>
      </c>
      <c r="AO760">
        <v>0</v>
      </c>
      <c r="AP760">
        <v>5</v>
      </c>
      <c r="AQ760">
        <v>3</v>
      </c>
      <c r="AR760">
        <v>0</v>
      </c>
      <c r="AS760">
        <v>6</v>
      </c>
      <c r="AT760">
        <v>4</v>
      </c>
      <c r="AU760">
        <v>0</v>
      </c>
      <c r="AV760">
        <v>0</v>
      </c>
      <c r="AW760">
        <v>4</v>
      </c>
      <c r="AX760">
        <v>11</v>
      </c>
      <c r="AY760">
        <v>28</v>
      </c>
      <c r="AZ760">
        <v>1</v>
      </c>
      <c r="BA760" t="s">
        <v>1470</v>
      </c>
      <c r="BE760">
        <v>1</v>
      </c>
    </row>
    <row r="761" spans="1:57" x14ac:dyDescent="0.2">
      <c r="A761" s="27">
        <v>46091</v>
      </c>
      <c r="B761" t="s">
        <v>1543</v>
      </c>
      <c r="C761" t="s">
        <v>1543</v>
      </c>
      <c r="D761" t="s">
        <v>1049</v>
      </c>
      <c r="E761" t="s">
        <v>1693</v>
      </c>
      <c r="F761">
        <v>2048972</v>
      </c>
      <c r="G761" t="s">
        <v>1461</v>
      </c>
      <c r="J761" t="s">
        <v>1856</v>
      </c>
      <c r="K761">
        <v>4</v>
      </c>
      <c r="L761" t="s">
        <v>1871</v>
      </c>
      <c r="M761" t="s">
        <v>1872</v>
      </c>
      <c r="N761" t="s">
        <v>1873</v>
      </c>
      <c r="P761" t="s">
        <v>1452</v>
      </c>
      <c r="Q761" t="s">
        <v>1453</v>
      </c>
      <c r="R761" t="s">
        <v>1454</v>
      </c>
      <c r="S761" t="s">
        <v>1455</v>
      </c>
      <c r="T761" t="s">
        <v>1866</v>
      </c>
      <c r="U761" t="s">
        <v>1682</v>
      </c>
      <c r="V761" t="s">
        <v>1450</v>
      </c>
      <c r="W761" t="s">
        <v>32</v>
      </c>
      <c r="X761" t="s">
        <v>32</v>
      </c>
      <c r="Y761">
        <v>12</v>
      </c>
      <c r="AA761">
        <v>24</v>
      </c>
      <c r="AB761">
        <v>17.850000000000001</v>
      </c>
      <c r="AC761">
        <v>51</v>
      </c>
      <c r="AD761">
        <v>51</v>
      </c>
      <c r="AF761">
        <v>11</v>
      </c>
      <c r="AG761">
        <v>20</v>
      </c>
      <c r="AH761">
        <v>1</v>
      </c>
      <c r="AI761">
        <v>1</v>
      </c>
      <c r="AJ761">
        <v>0</v>
      </c>
      <c r="AK761">
        <v>0</v>
      </c>
      <c r="AL761">
        <v>9</v>
      </c>
      <c r="AM761">
        <v>5</v>
      </c>
      <c r="AN761">
        <v>4</v>
      </c>
      <c r="AO761">
        <v>1</v>
      </c>
      <c r="AP761">
        <v>1</v>
      </c>
      <c r="AQ761">
        <v>0</v>
      </c>
      <c r="AR761">
        <v>1</v>
      </c>
      <c r="AS761">
        <v>2</v>
      </c>
      <c r="AT761">
        <v>4</v>
      </c>
      <c r="AU761">
        <v>0</v>
      </c>
      <c r="AV761">
        <v>2</v>
      </c>
      <c r="AW761">
        <v>0</v>
      </c>
      <c r="AX761">
        <v>20</v>
      </c>
      <c r="AY761">
        <v>29</v>
      </c>
      <c r="AZ761">
        <v>1</v>
      </c>
      <c r="BA761" t="s">
        <v>1470</v>
      </c>
      <c r="BE761">
        <v>1</v>
      </c>
    </row>
    <row r="762" spans="1:57" x14ac:dyDescent="0.2">
      <c r="A762" s="27">
        <v>46091</v>
      </c>
      <c r="B762" t="s">
        <v>1543</v>
      </c>
      <c r="C762" t="s">
        <v>1543</v>
      </c>
      <c r="D762" t="s">
        <v>1052</v>
      </c>
      <c r="E762" t="s">
        <v>1665</v>
      </c>
      <c r="F762">
        <v>2001113</v>
      </c>
      <c r="G762" t="s">
        <v>1458</v>
      </c>
      <c r="J762" t="s">
        <v>1856</v>
      </c>
      <c r="K762">
        <v>9</v>
      </c>
      <c r="L762" t="s">
        <v>1871</v>
      </c>
      <c r="M762" t="s">
        <v>1872</v>
      </c>
      <c r="N762" t="s">
        <v>1873</v>
      </c>
      <c r="P762" t="s">
        <v>1452</v>
      </c>
      <c r="Q762" t="s">
        <v>1453</v>
      </c>
      <c r="R762" t="s">
        <v>1454</v>
      </c>
      <c r="S762" t="s">
        <v>1455</v>
      </c>
      <c r="T762" t="s">
        <v>1860</v>
      </c>
      <c r="U762" t="s">
        <v>1663</v>
      </c>
      <c r="V762" t="s">
        <v>1450</v>
      </c>
      <c r="W762" t="s">
        <v>32</v>
      </c>
      <c r="X762" t="s">
        <v>32</v>
      </c>
      <c r="Y762">
        <v>29</v>
      </c>
      <c r="AA762">
        <v>24</v>
      </c>
      <c r="AB762">
        <v>74.6666666666667</v>
      </c>
      <c r="AC762">
        <v>32</v>
      </c>
      <c r="AD762">
        <v>32</v>
      </c>
      <c r="AF762">
        <v>5</v>
      </c>
      <c r="AG762">
        <v>3</v>
      </c>
      <c r="AH762">
        <v>1</v>
      </c>
      <c r="AI762">
        <v>1</v>
      </c>
      <c r="AJ762">
        <v>0</v>
      </c>
      <c r="AK762">
        <v>2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2</v>
      </c>
      <c r="AV762">
        <v>2</v>
      </c>
      <c r="AW762">
        <v>1</v>
      </c>
      <c r="AX762">
        <v>3</v>
      </c>
      <c r="AY762">
        <v>9</v>
      </c>
      <c r="AZ762">
        <v>0</v>
      </c>
      <c r="BA762" t="s">
        <v>1470</v>
      </c>
      <c r="BE762">
        <v>1</v>
      </c>
    </row>
    <row r="763" spans="1:57" x14ac:dyDescent="0.2">
      <c r="A763" s="27">
        <v>46091</v>
      </c>
      <c r="B763" t="s">
        <v>1543</v>
      </c>
      <c r="C763" t="s">
        <v>1543</v>
      </c>
      <c r="D763" t="s">
        <v>1052</v>
      </c>
      <c r="E763" t="s">
        <v>1665</v>
      </c>
      <c r="F763">
        <v>2001114</v>
      </c>
      <c r="G763" t="s">
        <v>1862</v>
      </c>
      <c r="H763">
        <v>7</v>
      </c>
      <c r="J763" t="s">
        <v>1863</v>
      </c>
      <c r="K763">
        <v>7</v>
      </c>
      <c r="L763" t="s">
        <v>1871</v>
      </c>
      <c r="M763" t="s">
        <v>1872</v>
      </c>
      <c r="N763" t="s">
        <v>1873</v>
      </c>
      <c r="P763" t="s">
        <v>1452</v>
      </c>
      <c r="Q763" t="s">
        <v>1453</v>
      </c>
      <c r="R763" t="s">
        <v>1454</v>
      </c>
      <c r="S763" t="s">
        <v>1455</v>
      </c>
      <c r="T763" t="s">
        <v>1860</v>
      </c>
      <c r="U763" t="s">
        <v>1663</v>
      </c>
      <c r="V763" t="s">
        <v>1450</v>
      </c>
      <c r="W763" t="s">
        <v>32</v>
      </c>
      <c r="X763" t="s">
        <v>1864</v>
      </c>
      <c r="Y763">
        <v>7</v>
      </c>
      <c r="AA763">
        <v>24</v>
      </c>
      <c r="AF763">
        <v>1</v>
      </c>
      <c r="AG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 t="s">
        <v>1470</v>
      </c>
      <c r="BE763">
        <v>0</v>
      </c>
    </row>
    <row r="764" spans="1:57" x14ac:dyDescent="0.2">
      <c r="A764" s="27">
        <v>46091</v>
      </c>
      <c r="B764" t="s">
        <v>1543</v>
      </c>
      <c r="C764" t="s">
        <v>1543</v>
      </c>
      <c r="D764" t="s">
        <v>1052</v>
      </c>
      <c r="E764" t="s">
        <v>1665</v>
      </c>
      <c r="F764">
        <v>2030990</v>
      </c>
      <c r="G764" t="s">
        <v>1459</v>
      </c>
      <c r="J764" t="s">
        <v>1865</v>
      </c>
      <c r="K764">
        <v>14</v>
      </c>
      <c r="L764" t="s">
        <v>1871</v>
      </c>
      <c r="M764" t="s">
        <v>1872</v>
      </c>
      <c r="N764" t="s">
        <v>1873</v>
      </c>
      <c r="P764" t="s">
        <v>1452</v>
      </c>
      <c r="Q764" t="s">
        <v>1453</v>
      </c>
      <c r="R764" t="s">
        <v>1454</v>
      </c>
      <c r="S764" t="s">
        <v>1455</v>
      </c>
      <c r="T764" t="s">
        <v>1860</v>
      </c>
      <c r="U764" t="s">
        <v>1663</v>
      </c>
      <c r="V764" t="s">
        <v>1450</v>
      </c>
      <c r="W764" t="s">
        <v>32</v>
      </c>
      <c r="X764" t="s">
        <v>32</v>
      </c>
      <c r="Y764">
        <v>29</v>
      </c>
      <c r="AA764">
        <v>24</v>
      </c>
      <c r="AB764">
        <v>18.6666666666667</v>
      </c>
      <c r="AC764">
        <v>48</v>
      </c>
      <c r="AD764">
        <v>48</v>
      </c>
      <c r="AE764">
        <v>24</v>
      </c>
      <c r="AF764">
        <v>14</v>
      </c>
      <c r="AG764">
        <v>18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4</v>
      </c>
      <c r="AN764">
        <v>2</v>
      </c>
      <c r="AO764">
        <v>10</v>
      </c>
      <c r="AP764">
        <v>2</v>
      </c>
      <c r="AQ764">
        <v>8</v>
      </c>
      <c r="AR764">
        <v>2</v>
      </c>
      <c r="AS764">
        <v>4</v>
      </c>
      <c r="AT764">
        <v>1</v>
      </c>
      <c r="AU764">
        <v>1</v>
      </c>
      <c r="AV764">
        <v>3</v>
      </c>
      <c r="AW764">
        <v>2</v>
      </c>
      <c r="AX764">
        <v>18</v>
      </c>
      <c r="AY764">
        <v>39</v>
      </c>
      <c r="AZ764">
        <v>1</v>
      </c>
      <c r="BA764" t="s">
        <v>1470</v>
      </c>
      <c r="BE764">
        <v>1</v>
      </c>
    </row>
    <row r="765" spans="1:57" x14ac:dyDescent="0.2">
      <c r="A765" s="27">
        <v>46091</v>
      </c>
      <c r="B765" t="s">
        <v>1543</v>
      </c>
      <c r="C765" t="s">
        <v>1543</v>
      </c>
      <c r="D765" t="s">
        <v>1052</v>
      </c>
      <c r="E765" t="s">
        <v>1665</v>
      </c>
      <c r="F765">
        <v>2030991</v>
      </c>
      <c r="G765" t="s">
        <v>1463</v>
      </c>
      <c r="J765" t="s">
        <v>1856</v>
      </c>
      <c r="K765">
        <v>4</v>
      </c>
      <c r="L765" t="s">
        <v>1871</v>
      </c>
      <c r="M765" t="s">
        <v>1872</v>
      </c>
      <c r="N765" t="s">
        <v>1873</v>
      </c>
      <c r="P765" t="s">
        <v>1452</v>
      </c>
      <c r="Q765" t="s">
        <v>1453</v>
      </c>
      <c r="R765" t="s">
        <v>1454</v>
      </c>
      <c r="S765" t="s">
        <v>1455</v>
      </c>
      <c r="T765" t="s">
        <v>1860</v>
      </c>
      <c r="U765" t="s">
        <v>1663</v>
      </c>
      <c r="V765" t="s">
        <v>1450</v>
      </c>
      <c r="W765" t="s">
        <v>32</v>
      </c>
      <c r="X765" t="s">
        <v>32</v>
      </c>
      <c r="Y765">
        <v>6</v>
      </c>
      <c r="AA765">
        <v>24</v>
      </c>
      <c r="AB765">
        <v>24.818181818181799</v>
      </c>
      <c r="AC765">
        <v>39</v>
      </c>
      <c r="AD765">
        <v>39</v>
      </c>
      <c r="AE765">
        <v>24</v>
      </c>
      <c r="AF765">
        <v>15</v>
      </c>
      <c r="AG765">
        <v>11</v>
      </c>
      <c r="AH765">
        <v>1</v>
      </c>
      <c r="AI765">
        <v>1</v>
      </c>
      <c r="AJ765">
        <v>2</v>
      </c>
      <c r="AK765">
        <v>2</v>
      </c>
      <c r="AL765">
        <v>1</v>
      </c>
      <c r="AM765">
        <v>1</v>
      </c>
      <c r="AN765">
        <v>1</v>
      </c>
      <c r="AO765">
        <v>1</v>
      </c>
      <c r="AP765">
        <v>3</v>
      </c>
      <c r="AQ765">
        <v>1</v>
      </c>
      <c r="AR765">
        <v>0</v>
      </c>
      <c r="AS765">
        <v>1</v>
      </c>
      <c r="AT765">
        <v>9</v>
      </c>
      <c r="AU765">
        <v>3</v>
      </c>
      <c r="AV765">
        <v>3</v>
      </c>
      <c r="AW765">
        <v>0</v>
      </c>
      <c r="AX765">
        <v>11</v>
      </c>
      <c r="AY765">
        <v>28</v>
      </c>
      <c r="AZ765">
        <v>0</v>
      </c>
      <c r="BA765" t="s">
        <v>1470</v>
      </c>
      <c r="BE765">
        <v>0</v>
      </c>
    </row>
    <row r="766" spans="1:57" x14ac:dyDescent="0.2">
      <c r="A766" s="27">
        <v>46091</v>
      </c>
      <c r="B766" t="s">
        <v>1543</v>
      </c>
      <c r="C766" t="s">
        <v>1543</v>
      </c>
      <c r="D766" t="s">
        <v>1052</v>
      </c>
      <c r="E766" t="s">
        <v>1665</v>
      </c>
      <c r="F766">
        <v>2034089</v>
      </c>
      <c r="G766" t="s">
        <v>1655</v>
      </c>
      <c r="H766">
        <v>7</v>
      </c>
      <c r="J766" t="s">
        <v>1863</v>
      </c>
      <c r="K766">
        <v>20</v>
      </c>
      <c r="L766" t="s">
        <v>1871</v>
      </c>
      <c r="M766" t="s">
        <v>1872</v>
      </c>
      <c r="N766" t="s">
        <v>1873</v>
      </c>
      <c r="P766" t="s">
        <v>1452</v>
      </c>
      <c r="Q766" t="s">
        <v>1453</v>
      </c>
      <c r="R766" t="s">
        <v>1454</v>
      </c>
      <c r="S766" t="s">
        <v>1455</v>
      </c>
      <c r="T766" t="s">
        <v>1866</v>
      </c>
      <c r="U766" t="s">
        <v>1663</v>
      </c>
      <c r="V766" t="s">
        <v>1450</v>
      </c>
      <c r="W766" t="s">
        <v>32</v>
      </c>
      <c r="X766" t="s">
        <v>1864</v>
      </c>
      <c r="Y766">
        <v>20</v>
      </c>
      <c r="AA766">
        <v>24</v>
      </c>
      <c r="AF766">
        <v>7</v>
      </c>
      <c r="AG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 t="s">
        <v>1470</v>
      </c>
      <c r="BE766">
        <v>0</v>
      </c>
    </row>
    <row r="767" spans="1:57" x14ac:dyDescent="0.2">
      <c r="A767" s="27">
        <v>46091</v>
      </c>
      <c r="B767" t="s">
        <v>1543</v>
      </c>
      <c r="C767" t="s">
        <v>1543</v>
      </c>
      <c r="D767" t="s">
        <v>1052</v>
      </c>
      <c r="E767" t="s">
        <v>1665</v>
      </c>
      <c r="F767">
        <v>2039041</v>
      </c>
      <c r="G767" t="s">
        <v>1460</v>
      </c>
      <c r="J767" t="s">
        <v>1856</v>
      </c>
      <c r="K767">
        <v>4</v>
      </c>
      <c r="L767" t="s">
        <v>1871</v>
      </c>
      <c r="M767" t="s">
        <v>1872</v>
      </c>
      <c r="N767" t="s">
        <v>1873</v>
      </c>
      <c r="P767" t="s">
        <v>1452</v>
      </c>
      <c r="Q767" t="s">
        <v>1453</v>
      </c>
      <c r="R767" t="s">
        <v>1454</v>
      </c>
      <c r="S767" t="s">
        <v>1455</v>
      </c>
      <c r="T767" t="s">
        <v>1866</v>
      </c>
      <c r="U767" t="s">
        <v>1663</v>
      </c>
      <c r="V767" t="s">
        <v>1450</v>
      </c>
      <c r="W767" t="s">
        <v>32</v>
      </c>
      <c r="X767" t="s">
        <v>32</v>
      </c>
      <c r="Y767">
        <v>7</v>
      </c>
      <c r="AA767">
        <v>24</v>
      </c>
      <c r="AB767">
        <v>252</v>
      </c>
      <c r="AC767">
        <v>36</v>
      </c>
      <c r="AD767">
        <v>36</v>
      </c>
      <c r="AF767">
        <v>6</v>
      </c>
      <c r="AG767">
        <v>1</v>
      </c>
      <c r="AH767">
        <v>1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1</v>
      </c>
      <c r="AV767">
        <v>1</v>
      </c>
      <c r="AW767">
        <v>2</v>
      </c>
      <c r="AX767">
        <v>1</v>
      </c>
      <c r="AY767">
        <v>6</v>
      </c>
      <c r="AZ767">
        <v>0</v>
      </c>
      <c r="BA767" t="s">
        <v>1470</v>
      </c>
      <c r="BE767">
        <v>1</v>
      </c>
    </row>
    <row r="768" spans="1:57" x14ac:dyDescent="0.2">
      <c r="A768" s="27">
        <v>46091</v>
      </c>
      <c r="B768" t="s">
        <v>1543</v>
      </c>
      <c r="C768" t="s">
        <v>1543</v>
      </c>
      <c r="D768" t="s">
        <v>1052</v>
      </c>
      <c r="E768" t="s">
        <v>1665</v>
      </c>
      <c r="F768">
        <v>2048972</v>
      </c>
      <c r="G768" t="s">
        <v>1461</v>
      </c>
      <c r="J768" t="s">
        <v>1856</v>
      </c>
      <c r="K768">
        <v>4</v>
      </c>
      <c r="L768" t="s">
        <v>1871</v>
      </c>
      <c r="M768" t="s">
        <v>1872</v>
      </c>
      <c r="N768" t="s">
        <v>1873</v>
      </c>
      <c r="P768" t="s">
        <v>1452</v>
      </c>
      <c r="Q768" t="s">
        <v>1453</v>
      </c>
      <c r="R768" t="s">
        <v>1454</v>
      </c>
      <c r="S768" t="s">
        <v>1455</v>
      </c>
      <c r="T768" t="s">
        <v>1866</v>
      </c>
      <c r="U768" t="s">
        <v>1663</v>
      </c>
      <c r="V768" t="s">
        <v>1450</v>
      </c>
      <c r="W768" t="s">
        <v>32</v>
      </c>
      <c r="X768" t="s">
        <v>32</v>
      </c>
      <c r="Y768">
        <v>24</v>
      </c>
      <c r="AA768">
        <v>24</v>
      </c>
      <c r="AB768">
        <v>504</v>
      </c>
      <c r="AC768">
        <v>72</v>
      </c>
      <c r="AD768">
        <v>72</v>
      </c>
      <c r="AF768">
        <v>2</v>
      </c>
      <c r="AG768">
        <v>1</v>
      </c>
      <c r="AH768">
        <v>1</v>
      </c>
      <c r="AI768">
        <v>1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 t="s">
        <v>1470</v>
      </c>
      <c r="BE768">
        <v>0</v>
      </c>
    </row>
    <row r="769" spans="1:57" x14ac:dyDescent="0.2">
      <c r="A769" s="27">
        <v>46091</v>
      </c>
      <c r="B769" t="s">
        <v>1543</v>
      </c>
      <c r="C769" t="s">
        <v>1543</v>
      </c>
      <c r="D769" t="s">
        <v>378</v>
      </c>
      <c r="E769" t="s">
        <v>1678</v>
      </c>
      <c r="F769">
        <v>2001113</v>
      </c>
      <c r="G769" t="s">
        <v>1458</v>
      </c>
      <c r="J769" t="s">
        <v>1856</v>
      </c>
      <c r="K769">
        <v>15</v>
      </c>
      <c r="L769" t="s">
        <v>1871</v>
      </c>
      <c r="M769" t="s">
        <v>1872</v>
      </c>
      <c r="N769" t="s">
        <v>1873</v>
      </c>
      <c r="P769" t="s">
        <v>1452</v>
      </c>
      <c r="Q769" t="s">
        <v>1453</v>
      </c>
      <c r="R769" t="s">
        <v>1454</v>
      </c>
      <c r="S769" t="s">
        <v>1455</v>
      </c>
      <c r="T769" t="s">
        <v>1860</v>
      </c>
      <c r="U769" t="s">
        <v>1663</v>
      </c>
      <c r="V769" t="s">
        <v>1450</v>
      </c>
      <c r="W769" t="s">
        <v>32</v>
      </c>
      <c r="X769" t="s">
        <v>32</v>
      </c>
      <c r="Y769">
        <v>16</v>
      </c>
      <c r="AA769">
        <v>24</v>
      </c>
      <c r="AB769">
        <v>8.1914893617021303</v>
      </c>
      <c r="AC769">
        <v>110</v>
      </c>
      <c r="AD769">
        <v>110</v>
      </c>
      <c r="AE769">
        <v>48</v>
      </c>
      <c r="AF769">
        <v>37</v>
      </c>
      <c r="AG769">
        <v>94</v>
      </c>
      <c r="AH769">
        <v>1</v>
      </c>
      <c r="AI769">
        <v>1</v>
      </c>
      <c r="AJ769">
        <v>9</v>
      </c>
      <c r="AK769">
        <v>16</v>
      </c>
      <c r="AL769">
        <v>10</v>
      </c>
      <c r="AM769">
        <v>16</v>
      </c>
      <c r="AN769">
        <v>21</v>
      </c>
      <c r="AO769">
        <v>12</v>
      </c>
      <c r="AP769">
        <v>10</v>
      </c>
      <c r="AQ769">
        <v>15</v>
      </c>
      <c r="AR769">
        <v>27</v>
      </c>
      <c r="AS769">
        <v>19</v>
      </c>
      <c r="AT769">
        <v>29</v>
      </c>
      <c r="AU769">
        <v>21</v>
      </c>
      <c r="AV769">
        <v>8</v>
      </c>
      <c r="AW769">
        <v>10</v>
      </c>
      <c r="AX769">
        <v>94</v>
      </c>
      <c r="AY769">
        <v>223</v>
      </c>
      <c r="AZ769">
        <v>0</v>
      </c>
      <c r="BA769" t="s">
        <v>1470</v>
      </c>
      <c r="BB769" t="s">
        <v>52</v>
      </c>
      <c r="BC769" t="s">
        <v>61</v>
      </c>
      <c r="BD769">
        <v>1</v>
      </c>
      <c r="BE769">
        <v>0</v>
      </c>
    </row>
    <row r="770" spans="1:57" x14ac:dyDescent="0.2">
      <c r="A770" s="27">
        <v>46091</v>
      </c>
      <c r="B770" t="s">
        <v>1543</v>
      </c>
      <c r="C770" t="s">
        <v>1543</v>
      </c>
      <c r="D770" t="s">
        <v>378</v>
      </c>
      <c r="E770" t="s">
        <v>1678</v>
      </c>
      <c r="F770">
        <v>2001114</v>
      </c>
      <c r="G770" t="s">
        <v>1862</v>
      </c>
      <c r="H770">
        <v>7</v>
      </c>
      <c r="J770" t="s">
        <v>1863</v>
      </c>
      <c r="K770">
        <v>22</v>
      </c>
      <c r="L770" t="s">
        <v>1871</v>
      </c>
      <c r="M770" t="s">
        <v>1872</v>
      </c>
      <c r="N770" t="s">
        <v>1873</v>
      </c>
      <c r="P770" t="s">
        <v>1452</v>
      </c>
      <c r="Q770" t="s">
        <v>1453</v>
      </c>
      <c r="R770" t="s">
        <v>1454</v>
      </c>
      <c r="S770" t="s">
        <v>1455</v>
      </c>
      <c r="T770" t="s">
        <v>1860</v>
      </c>
      <c r="U770" t="s">
        <v>1663</v>
      </c>
      <c r="V770" t="s">
        <v>1450</v>
      </c>
      <c r="W770" t="s">
        <v>32</v>
      </c>
      <c r="X770" t="s">
        <v>1864</v>
      </c>
      <c r="Y770">
        <v>22</v>
      </c>
      <c r="AA770">
        <v>24</v>
      </c>
      <c r="AF770">
        <v>9</v>
      </c>
      <c r="AG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 t="s">
        <v>1470</v>
      </c>
      <c r="BB770" t="s">
        <v>52</v>
      </c>
      <c r="BC770" t="s">
        <v>61</v>
      </c>
      <c r="BD770">
        <v>1</v>
      </c>
      <c r="BE770">
        <v>0</v>
      </c>
    </row>
    <row r="771" spans="1:57" x14ac:dyDescent="0.2">
      <c r="A771" s="27">
        <v>46091</v>
      </c>
      <c r="B771" t="s">
        <v>1543</v>
      </c>
      <c r="C771" t="s">
        <v>1543</v>
      </c>
      <c r="D771" t="s">
        <v>378</v>
      </c>
      <c r="E771" t="s">
        <v>1678</v>
      </c>
      <c r="F771">
        <v>2030990</v>
      </c>
      <c r="G771" t="s">
        <v>1459</v>
      </c>
      <c r="J771" t="s">
        <v>1865</v>
      </c>
      <c r="K771">
        <v>15</v>
      </c>
      <c r="L771" t="s">
        <v>1871</v>
      </c>
      <c r="M771" t="s">
        <v>1872</v>
      </c>
      <c r="N771" t="s">
        <v>1873</v>
      </c>
      <c r="P771" t="s">
        <v>1452</v>
      </c>
      <c r="Q771" t="s">
        <v>1453</v>
      </c>
      <c r="R771" t="s">
        <v>1454</v>
      </c>
      <c r="S771" t="s">
        <v>1455</v>
      </c>
      <c r="T771" t="s">
        <v>1860</v>
      </c>
      <c r="U771" t="s">
        <v>1663</v>
      </c>
      <c r="V771" t="s">
        <v>1450</v>
      </c>
      <c r="W771" t="s">
        <v>32</v>
      </c>
      <c r="X771" t="s">
        <v>32</v>
      </c>
      <c r="Y771">
        <v>16</v>
      </c>
      <c r="AA771">
        <v>24</v>
      </c>
      <c r="AB771">
        <v>3.8310810810810798</v>
      </c>
      <c r="AC771">
        <v>162</v>
      </c>
      <c r="AD771">
        <v>162</v>
      </c>
      <c r="AE771">
        <v>144</v>
      </c>
      <c r="AF771">
        <v>136</v>
      </c>
      <c r="AG771">
        <v>296</v>
      </c>
      <c r="AH771">
        <v>1</v>
      </c>
      <c r="AI771">
        <v>1</v>
      </c>
      <c r="AJ771">
        <v>31</v>
      </c>
      <c r="AK771">
        <v>37</v>
      </c>
      <c r="AL771">
        <v>19</v>
      </c>
      <c r="AM771">
        <v>58</v>
      </c>
      <c r="AN771">
        <v>54</v>
      </c>
      <c r="AO771">
        <v>46</v>
      </c>
      <c r="AP771">
        <v>51</v>
      </c>
      <c r="AQ771">
        <v>51</v>
      </c>
      <c r="AR771">
        <v>0</v>
      </c>
      <c r="AS771">
        <v>21</v>
      </c>
      <c r="AT771">
        <v>39</v>
      </c>
      <c r="AU771">
        <v>33</v>
      </c>
      <c r="AV771">
        <v>36</v>
      </c>
      <c r="AW771">
        <v>41</v>
      </c>
      <c r="AX771">
        <v>296</v>
      </c>
      <c r="AY771">
        <v>517</v>
      </c>
      <c r="AZ771">
        <v>0</v>
      </c>
      <c r="BA771" t="s">
        <v>1470</v>
      </c>
      <c r="BB771" t="s">
        <v>52</v>
      </c>
      <c r="BC771" t="s">
        <v>61</v>
      </c>
      <c r="BD771">
        <v>1</v>
      </c>
      <c r="BE771">
        <v>0</v>
      </c>
    </row>
    <row r="772" spans="1:57" x14ac:dyDescent="0.2">
      <c r="A772" s="27">
        <v>46091</v>
      </c>
      <c r="B772" t="s">
        <v>1543</v>
      </c>
      <c r="C772" t="s">
        <v>1543</v>
      </c>
      <c r="D772" t="s">
        <v>378</v>
      </c>
      <c r="E772" t="s">
        <v>1678</v>
      </c>
      <c r="F772">
        <v>2030991</v>
      </c>
      <c r="G772" t="s">
        <v>1463</v>
      </c>
      <c r="J772" t="s">
        <v>1856</v>
      </c>
      <c r="K772">
        <v>16</v>
      </c>
      <c r="L772" t="s">
        <v>1871</v>
      </c>
      <c r="M772" t="s">
        <v>1872</v>
      </c>
      <c r="N772" t="s">
        <v>1873</v>
      </c>
      <c r="P772" t="s">
        <v>1452</v>
      </c>
      <c r="Q772" t="s">
        <v>1453</v>
      </c>
      <c r="R772" t="s">
        <v>1454</v>
      </c>
      <c r="S772" t="s">
        <v>1455</v>
      </c>
      <c r="T772" t="s">
        <v>1860</v>
      </c>
      <c r="U772" t="s">
        <v>1663</v>
      </c>
      <c r="V772" t="s">
        <v>1450</v>
      </c>
      <c r="W772" t="s">
        <v>32</v>
      </c>
      <c r="X772" t="s">
        <v>32</v>
      </c>
      <c r="Y772">
        <v>24</v>
      </c>
      <c r="AA772">
        <v>24</v>
      </c>
      <c r="AB772">
        <v>4.9900990099009901</v>
      </c>
      <c r="AC772">
        <v>72</v>
      </c>
      <c r="AD772">
        <v>72</v>
      </c>
      <c r="AE772">
        <v>48</v>
      </c>
      <c r="AF772">
        <v>49</v>
      </c>
      <c r="AG772">
        <v>101</v>
      </c>
      <c r="AH772">
        <v>1</v>
      </c>
      <c r="AI772">
        <v>1</v>
      </c>
      <c r="AJ772">
        <v>13</v>
      </c>
      <c r="AK772">
        <v>18</v>
      </c>
      <c r="AL772">
        <v>13</v>
      </c>
      <c r="AM772">
        <v>6</v>
      </c>
      <c r="AN772">
        <v>10</v>
      </c>
      <c r="AO772">
        <v>16</v>
      </c>
      <c r="AP772">
        <v>25</v>
      </c>
      <c r="AQ772">
        <v>15</v>
      </c>
      <c r="AR772">
        <v>8</v>
      </c>
      <c r="AS772">
        <v>17</v>
      </c>
      <c r="AT772">
        <v>6</v>
      </c>
      <c r="AU772">
        <v>13</v>
      </c>
      <c r="AV772">
        <v>12</v>
      </c>
      <c r="AW772">
        <v>21</v>
      </c>
      <c r="AX772">
        <v>101</v>
      </c>
      <c r="AY772">
        <v>193</v>
      </c>
      <c r="AZ772">
        <v>0</v>
      </c>
      <c r="BA772" t="s">
        <v>1470</v>
      </c>
      <c r="BB772" t="s">
        <v>52</v>
      </c>
      <c r="BC772" t="s">
        <v>61</v>
      </c>
      <c r="BD772">
        <v>1</v>
      </c>
      <c r="BE772">
        <v>0</v>
      </c>
    </row>
    <row r="773" spans="1:57" x14ac:dyDescent="0.2">
      <c r="A773" s="27">
        <v>46091</v>
      </c>
      <c r="B773" t="s">
        <v>1543</v>
      </c>
      <c r="C773" t="s">
        <v>1543</v>
      </c>
      <c r="D773" t="s">
        <v>378</v>
      </c>
      <c r="E773" t="s">
        <v>1678</v>
      </c>
      <c r="F773">
        <v>2034089</v>
      </c>
      <c r="G773" t="s">
        <v>1655</v>
      </c>
      <c r="H773">
        <v>7</v>
      </c>
      <c r="J773" t="s">
        <v>1863</v>
      </c>
      <c r="K773">
        <v>10</v>
      </c>
      <c r="L773" t="s">
        <v>1871</v>
      </c>
      <c r="M773" t="s">
        <v>1872</v>
      </c>
      <c r="N773" t="s">
        <v>1873</v>
      </c>
      <c r="P773" t="s">
        <v>1452</v>
      </c>
      <c r="Q773" t="s">
        <v>1453</v>
      </c>
      <c r="R773" t="s">
        <v>1454</v>
      </c>
      <c r="S773" t="s">
        <v>1455</v>
      </c>
      <c r="T773" t="s">
        <v>1866</v>
      </c>
      <c r="U773" t="s">
        <v>1663</v>
      </c>
      <c r="V773" t="s">
        <v>1450</v>
      </c>
      <c r="W773" t="s">
        <v>32</v>
      </c>
      <c r="X773" t="s">
        <v>1864</v>
      </c>
      <c r="Y773">
        <v>11</v>
      </c>
      <c r="AA773">
        <v>24</v>
      </c>
      <c r="AF773">
        <v>11</v>
      </c>
      <c r="AG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 t="s">
        <v>1470</v>
      </c>
      <c r="BB773" t="s">
        <v>52</v>
      </c>
      <c r="BC773" t="s">
        <v>61</v>
      </c>
      <c r="BD773">
        <v>1</v>
      </c>
      <c r="BE773">
        <v>0</v>
      </c>
    </row>
    <row r="774" spans="1:57" x14ac:dyDescent="0.2">
      <c r="A774" s="27">
        <v>46091</v>
      </c>
      <c r="B774" t="s">
        <v>1543</v>
      </c>
      <c r="C774" t="s">
        <v>1543</v>
      </c>
      <c r="D774" t="s">
        <v>378</v>
      </c>
      <c r="E774" t="s">
        <v>1678</v>
      </c>
      <c r="F774">
        <v>2039041</v>
      </c>
      <c r="G774" t="s">
        <v>1460</v>
      </c>
      <c r="J774" t="s">
        <v>1856</v>
      </c>
      <c r="K774">
        <v>22</v>
      </c>
      <c r="L774" t="s">
        <v>1871</v>
      </c>
      <c r="M774" t="s">
        <v>1872</v>
      </c>
      <c r="N774" t="s">
        <v>1873</v>
      </c>
      <c r="P774" t="s">
        <v>1452</v>
      </c>
      <c r="Q774" t="s">
        <v>1453</v>
      </c>
      <c r="R774" t="s">
        <v>1454</v>
      </c>
      <c r="S774" t="s">
        <v>1455</v>
      </c>
      <c r="T774" t="s">
        <v>1866</v>
      </c>
      <c r="U774" t="s">
        <v>1663</v>
      </c>
      <c r="V774" t="s">
        <v>1450</v>
      </c>
      <c r="W774" t="s">
        <v>32</v>
      </c>
      <c r="X774" t="s">
        <v>32</v>
      </c>
      <c r="Y774">
        <v>22</v>
      </c>
      <c r="AA774">
        <v>24</v>
      </c>
      <c r="AB774">
        <v>9.2469135802469093</v>
      </c>
      <c r="AC774">
        <v>107</v>
      </c>
      <c r="AD774">
        <v>107</v>
      </c>
      <c r="AF774">
        <v>47</v>
      </c>
      <c r="AG774">
        <v>81</v>
      </c>
      <c r="AH774">
        <v>1</v>
      </c>
      <c r="AI774">
        <v>1</v>
      </c>
      <c r="AJ774">
        <v>17</v>
      </c>
      <c r="AK774">
        <v>9</v>
      </c>
      <c r="AL774">
        <v>6</v>
      </c>
      <c r="AM774">
        <v>12</v>
      </c>
      <c r="AN774">
        <v>10</v>
      </c>
      <c r="AO774">
        <v>18</v>
      </c>
      <c r="AP774">
        <v>9</v>
      </c>
      <c r="AQ774">
        <v>10</v>
      </c>
      <c r="AR774">
        <v>5</v>
      </c>
      <c r="AS774">
        <v>14</v>
      </c>
      <c r="AT774">
        <v>2</v>
      </c>
      <c r="AU774">
        <v>3</v>
      </c>
      <c r="AV774">
        <v>12</v>
      </c>
      <c r="AW774">
        <v>13</v>
      </c>
      <c r="AX774">
        <v>81</v>
      </c>
      <c r="AY774">
        <v>140</v>
      </c>
      <c r="AZ774">
        <v>0</v>
      </c>
      <c r="BA774" t="s">
        <v>1470</v>
      </c>
      <c r="BB774" t="s">
        <v>52</v>
      </c>
      <c r="BC774" t="s">
        <v>61</v>
      </c>
      <c r="BD774">
        <v>1</v>
      </c>
      <c r="BE774">
        <v>0</v>
      </c>
    </row>
    <row r="775" spans="1:57" x14ac:dyDescent="0.2">
      <c r="A775" s="27">
        <v>46091</v>
      </c>
      <c r="B775" t="s">
        <v>1543</v>
      </c>
      <c r="C775" t="s">
        <v>1543</v>
      </c>
      <c r="D775" t="s">
        <v>378</v>
      </c>
      <c r="E775" t="s">
        <v>1678</v>
      </c>
      <c r="F775">
        <v>2048972</v>
      </c>
      <c r="G775" t="s">
        <v>1461</v>
      </c>
      <c r="J775" t="s">
        <v>1856</v>
      </c>
      <c r="K775">
        <v>11</v>
      </c>
      <c r="L775" t="s">
        <v>1871</v>
      </c>
      <c r="M775" t="s">
        <v>1872</v>
      </c>
      <c r="N775" t="s">
        <v>1873</v>
      </c>
      <c r="P775" t="s">
        <v>1452</v>
      </c>
      <c r="Q775" t="s">
        <v>1453</v>
      </c>
      <c r="R775" t="s">
        <v>1454</v>
      </c>
      <c r="S775" t="s">
        <v>1455</v>
      </c>
      <c r="T775" t="s">
        <v>1866</v>
      </c>
      <c r="U775" t="s">
        <v>1663</v>
      </c>
      <c r="V775" t="s">
        <v>1450</v>
      </c>
      <c r="W775" t="s">
        <v>32</v>
      </c>
      <c r="X775" t="s">
        <v>32</v>
      </c>
      <c r="Y775">
        <v>24</v>
      </c>
      <c r="AA775">
        <v>24</v>
      </c>
      <c r="AB775">
        <v>6.8833333333333302</v>
      </c>
      <c r="AC775">
        <v>118</v>
      </c>
      <c r="AD775">
        <v>118</v>
      </c>
      <c r="AE775">
        <v>48</v>
      </c>
      <c r="AF775">
        <v>59</v>
      </c>
      <c r="AG775">
        <v>120</v>
      </c>
      <c r="AH775">
        <v>1</v>
      </c>
      <c r="AI775">
        <v>1</v>
      </c>
      <c r="AJ775">
        <v>14</v>
      </c>
      <c r="AK775">
        <v>20</v>
      </c>
      <c r="AL775">
        <v>8</v>
      </c>
      <c r="AM775">
        <v>10</v>
      </c>
      <c r="AN775">
        <v>19</v>
      </c>
      <c r="AO775">
        <v>25</v>
      </c>
      <c r="AP775">
        <v>24</v>
      </c>
      <c r="AQ775">
        <v>18</v>
      </c>
      <c r="AR775">
        <v>18</v>
      </c>
      <c r="AS775">
        <v>17</v>
      </c>
      <c r="AT775">
        <v>21</v>
      </c>
      <c r="AU775">
        <v>16</v>
      </c>
      <c r="AV775">
        <v>25</v>
      </c>
      <c r="AW775">
        <v>13</v>
      </c>
      <c r="AX775">
        <v>120</v>
      </c>
      <c r="AY775">
        <v>248</v>
      </c>
      <c r="AZ775">
        <v>0</v>
      </c>
      <c r="BA775" t="s">
        <v>1470</v>
      </c>
      <c r="BB775" t="s">
        <v>52</v>
      </c>
      <c r="BC775" t="s">
        <v>61</v>
      </c>
      <c r="BD775">
        <v>1</v>
      </c>
      <c r="BE775">
        <v>0</v>
      </c>
    </row>
    <row r="776" spans="1:57" x14ac:dyDescent="0.2">
      <c r="A776" s="27">
        <v>46091</v>
      </c>
      <c r="B776" t="s">
        <v>1543</v>
      </c>
      <c r="C776" t="s">
        <v>1543</v>
      </c>
      <c r="D776" t="s">
        <v>1055</v>
      </c>
      <c r="E776" t="s">
        <v>1565</v>
      </c>
      <c r="F776">
        <v>2001113</v>
      </c>
      <c r="G776" t="s">
        <v>1458</v>
      </c>
      <c r="J776" t="s">
        <v>1856</v>
      </c>
      <c r="K776">
        <v>11</v>
      </c>
      <c r="L776" t="s">
        <v>1871</v>
      </c>
      <c r="M776" t="s">
        <v>1872</v>
      </c>
      <c r="N776" t="s">
        <v>1873</v>
      </c>
      <c r="P776" t="s">
        <v>1452</v>
      </c>
      <c r="Q776" t="s">
        <v>1453</v>
      </c>
      <c r="R776" t="s">
        <v>1454</v>
      </c>
      <c r="S776" t="s">
        <v>1455</v>
      </c>
      <c r="T776" t="s">
        <v>1860</v>
      </c>
      <c r="U776" t="s">
        <v>1564</v>
      </c>
      <c r="V776" t="s">
        <v>1450</v>
      </c>
      <c r="W776" t="s">
        <v>32</v>
      </c>
      <c r="X776" t="s">
        <v>32</v>
      </c>
      <c r="Y776">
        <v>12</v>
      </c>
      <c r="AA776">
        <v>24</v>
      </c>
      <c r="AB776">
        <v>16.8</v>
      </c>
      <c r="AC776">
        <v>24</v>
      </c>
      <c r="AD776">
        <v>24</v>
      </c>
      <c r="AE776">
        <v>24</v>
      </c>
      <c r="AF776">
        <v>4</v>
      </c>
      <c r="AG776">
        <v>10</v>
      </c>
      <c r="AH776">
        <v>1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8</v>
      </c>
      <c r="AQ776">
        <v>3</v>
      </c>
      <c r="AR776">
        <v>5</v>
      </c>
      <c r="AS776">
        <v>3</v>
      </c>
      <c r="AT776">
        <v>0</v>
      </c>
      <c r="AU776">
        <v>3</v>
      </c>
      <c r="AV776">
        <v>0</v>
      </c>
      <c r="AW776">
        <v>0</v>
      </c>
      <c r="AX776">
        <v>10</v>
      </c>
      <c r="AY776">
        <v>24</v>
      </c>
      <c r="AZ776">
        <v>0</v>
      </c>
      <c r="BA776" t="s">
        <v>1520</v>
      </c>
      <c r="BE776">
        <v>1</v>
      </c>
    </row>
    <row r="777" spans="1:57" x14ac:dyDescent="0.2">
      <c r="A777" s="27">
        <v>46091</v>
      </c>
      <c r="B777" t="s">
        <v>1543</v>
      </c>
      <c r="C777" t="s">
        <v>1543</v>
      </c>
      <c r="D777" t="s">
        <v>1055</v>
      </c>
      <c r="E777" t="s">
        <v>1565</v>
      </c>
      <c r="F777">
        <v>2001114</v>
      </c>
      <c r="G777" t="s">
        <v>1862</v>
      </c>
      <c r="H777">
        <v>7</v>
      </c>
      <c r="J777" t="s">
        <v>1863</v>
      </c>
      <c r="K777">
        <v>12</v>
      </c>
      <c r="L777" t="s">
        <v>1871</v>
      </c>
      <c r="M777" t="s">
        <v>1872</v>
      </c>
      <c r="N777" t="s">
        <v>1873</v>
      </c>
      <c r="P777" t="s">
        <v>1452</v>
      </c>
      <c r="Q777" t="s">
        <v>1453</v>
      </c>
      <c r="R777" t="s">
        <v>1454</v>
      </c>
      <c r="S777" t="s">
        <v>1455</v>
      </c>
      <c r="T777" t="s">
        <v>1860</v>
      </c>
      <c r="U777" t="s">
        <v>1564</v>
      </c>
      <c r="V777" t="s">
        <v>1450</v>
      </c>
      <c r="W777" t="s">
        <v>32</v>
      </c>
      <c r="X777" t="s">
        <v>1864</v>
      </c>
      <c r="Y777">
        <v>12</v>
      </c>
      <c r="AA777">
        <v>24</v>
      </c>
      <c r="AF777">
        <v>1</v>
      </c>
      <c r="AG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 t="s">
        <v>1520</v>
      </c>
      <c r="BE777">
        <v>0</v>
      </c>
    </row>
    <row r="778" spans="1:57" x14ac:dyDescent="0.2">
      <c r="A778" s="27">
        <v>46091</v>
      </c>
      <c r="B778" t="s">
        <v>1543</v>
      </c>
      <c r="C778" t="s">
        <v>1543</v>
      </c>
      <c r="D778" t="s">
        <v>1055</v>
      </c>
      <c r="E778" t="s">
        <v>1565</v>
      </c>
      <c r="F778">
        <v>2030990</v>
      </c>
      <c r="G778" t="s">
        <v>1459</v>
      </c>
      <c r="J778" t="s">
        <v>1865</v>
      </c>
      <c r="K778">
        <v>11</v>
      </c>
      <c r="L778" t="s">
        <v>1871</v>
      </c>
      <c r="M778" t="s">
        <v>1872</v>
      </c>
      <c r="N778" t="s">
        <v>1873</v>
      </c>
      <c r="P778" t="s">
        <v>1452</v>
      </c>
      <c r="Q778" t="s">
        <v>1453</v>
      </c>
      <c r="R778" t="s">
        <v>1454</v>
      </c>
      <c r="S778" t="s">
        <v>1455</v>
      </c>
      <c r="T778" t="s">
        <v>1860</v>
      </c>
      <c r="U778" t="s">
        <v>1564</v>
      </c>
      <c r="V778" t="s">
        <v>1450</v>
      </c>
      <c r="W778" t="s">
        <v>32</v>
      </c>
      <c r="X778" t="s">
        <v>32</v>
      </c>
      <c r="Y778">
        <v>12</v>
      </c>
      <c r="AA778">
        <v>24</v>
      </c>
      <c r="AC778">
        <v>48</v>
      </c>
      <c r="AD778">
        <v>48</v>
      </c>
      <c r="AE778">
        <v>24</v>
      </c>
      <c r="AF778">
        <v>11</v>
      </c>
      <c r="AG778">
        <v>0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>
        <v>4</v>
      </c>
      <c r="AT778">
        <v>4</v>
      </c>
      <c r="AU778">
        <v>8</v>
      </c>
      <c r="AV778">
        <v>4</v>
      </c>
      <c r="AW778">
        <v>1</v>
      </c>
      <c r="AX778">
        <v>0</v>
      </c>
      <c r="AY778">
        <v>23</v>
      </c>
      <c r="AZ778">
        <v>1</v>
      </c>
      <c r="BA778" t="s">
        <v>1520</v>
      </c>
      <c r="BE778">
        <v>1</v>
      </c>
    </row>
    <row r="779" spans="1:57" x14ac:dyDescent="0.2">
      <c r="A779" s="27">
        <v>46091</v>
      </c>
      <c r="B779" t="s">
        <v>1543</v>
      </c>
      <c r="C779" t="s">
        <v>1543</v>
      </c>
      <c r="D779" t="s">
        <v>1055</v>
      </c>
      <c r="E779" t="s">
        <v>1565</v>
      </c>
      <c r="F779">
        <v>2030991</v>
      </c>
      <c r="G779" t="s">
        <v>1463</v>
      </c>
      <c r="J779" t="s">
        <v>1856</v>
      </c>
      <c r="K779">
        <v>11</v>
      </c>
      <c r="L779" t="s">
        <v>1871</v>
      </c>
      <c r="M779" t="s">
        <v>1872</v>
      </c>
      <c r="N779" t="s">
        <v>1873</v>
      </c>
      <c r="P779" t="s">
        <v>1452</v>
      </c>
      <c r="Q779" t="s">
        <v>1453</v>
      </c>
      <c r="R779" t="s">
        <v>1454</v>
      </c>
      <c r="S779" t="s">
        <v>1455</v>
      </c>
      <c r="T779" t="s">
        <v>1860</v>
      </c>
      <c r="U779" t="s">
        <v>1564</v>
      </c>
      <c r="V779" t="s">
        <v>1450</v>
      </c>
      <c r="W779" t="s">
        <v>32</v>
      </c>
      <c r="X779" t="s">
        <v>32</v>
      </c>
      <c r="Y779">
        <v>12</v>
      </c>
      <c r="AA779">
        <v>24</v>
      </c>
      <c r="AB779">
        <v>37.625</v>
      </c>
      <c r="AC779">
        <v>43</v>
      </c>
      <c r="AD779">
        <v>43</v>
      </c>
      <c r="AF779">
        <v>6</v>
      </c>
      <c r="AG779">
        <v>8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7</v>
      </c>
      <c r="AP779">
        <v>1</v>
      </c>
      <c r="AQ779">
        <v>1</v>
      </c>
      <c r="AR779">
        <v>1</v>
      </c>
      <c r="AS779">
        <v>0</v>
      </c>
      <c r="AT779">
        <v>1</v>
      </c>
      <c r="AU779">
        <v>3</v>
      </c>
      <c r="AV779">
        <v>0</v>
      </c>
      <c r="AW779">
        <v>1</v>
      </c>
      <c r="AX779">
        <v>8</v>
      </c>
      <c r="AY779">
        <v>15</v>
      </c>
      <c r="AZ779">
        <v>1</v>
      </c>
      <c r="BA779" t="s">
        <v>1520</v>
      </c>
      <c r="BE779">
        <v>1</v>
      </c>
    </row>
    <row r="780" spans="1:57" x14ac:dyDescent="0.2">
      <c r="A780" s="27">
        <v>46091</v>
      </c>
      <c r="B780" t="s">
        <v>1543</v>
      </c>
      <c r="C780" t="s">
        <v>1543</v>
      </c>
      <c r="D780" t="s">
        <v>1055</v>
      </c>
      <c r="E780" t="s">
        <v>1565</v>
      </c>
      <c r="F780">
        <v>2034089</v>
      </c>
      <c r="G780" t="s">
        <v>1655</v>
      </c>
      <c r="H780">
        <v>7</v>
      </c>
      <c r="J780" t="s">
        <v>1863</v>
      </c>
      <c r="K780">
        <v>8</v>
      </c>
      <c r="L780" t="s">
        <v>1871</v>
      </c>
      <c r="M780" t="s">
        <v>1872</v>
      </c>
      <c r="N780" t="s">
        <v>1873</v>
      </c>
      <c r="P780" t="s">
        <v>1452</v>
      </c>
      <c r="Q780" t="s">
        <v>1453</v>
      </c>
      <c r="R780" t="s">
        <v>1454</v>
      </c>
      <c r="S780" t="s">
        <v>1455</v>
      </c>
      <c r="T780" t="s">
        <v>1866</v>
      </c>
      <c r="U780" t="s">
        <v>1564</v>
      </c>
      <c r="V780" t="s">
        <v>1450</v>
      </c>
      <c r="W780" t="s">
        <v>32</v>
      </c>
      <c r="X780" t="s">
        <v>1864</v>
      </c>
      <c r="Y780">
        <v>8</v>
      </c>
      <c r="AA780">
        <v>24</v>
      </c>
      <c r="AF780">
        <v>4</v>
      </c>
      <c r="AG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 t="s">
        <v>1520</v>
      </c>
      <c r="BE780">
        <v>0</v>
      </c>
    </row>
    <row r="781" spans="1:57" x14ac:dyDescent="0.2">
      <c r="A781" s="27">
        <v>46091</v>
      </c>
      <c r="B781" t="s">
        <v>1543</v>
      </c>
      <c r="C781" t="s">
        <v>1543</v>
      </c>
      <c r="D781" t="s">
        <v>1055</v>
      </c>
      <c r="E781" t="s">
        <v>1565</v>
      </c>
      <c r="F781">
        <v>2039041</v>
      </c>
      <c r="G781" t="s">
        <v>1460</v>
      </c>
      <c r="J781" t="s">
        <v>1856</v>
      </c>
      <c r="K781">
        <v>12</v>
      </c>
      <c r="L781" t="s">
        <v>1871</v>
      </c>
      <c r="M781" t="s">
        <v>1872</v>
      </c>
      <c r="N781" t="s">
        <v>1873</v>
      </c>
      <c r="P781" t="s">
        <v>1452</v>
      </c>
      <c r="Q781" t="s">
        <v>1453</v>
      </c>
      <c r="R781" t="s">
        <v>1454</v>
      </c>
      <c r="S781" t="s">
        <v>1455</v>
      </c>
      <c r="T781" t="s">
        <v>1866</v>
      </c>
      <c r="U781" t="s">
        <v>1564</v>
      </c>
      <c r="V781" t="s">
        <v>1450</v>
      </c>
      <c r="W781" t="s">
        <v>32</v>
      </c>
      <c r="X781" t="s">
        <v>32</v>
      </c>
      <c r="Y781">
        <v>12</v>
      </c>
      <c r="AA781">
        <v>24</v>
      </c>
      <c r="AC781">
        <v>72</v>
      </c>
      <c r="AD781">
        <v>72</v>
      </c>
      <c r="AE781">
        <v>24</v>
      </c>
      <c r="AF781">
        <v>15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2</v>
      </c>
      <c r="AS781">
        <v>1</v>
      </c>
      <c r="AT781">
        <v>2</v>
      </c>
      <c r="AU781">
        <v>2</v>
      </c>
      <c r="AV781">
        <v>0</v>
      </c>
      <c r="AW781">
        <v>2</v>
      </c>
      <c r="AX781">
        <v>0</v>
      </c>
      <c r="AY781">
        <v>10</v>
      </c>
      <c r="AZ781">
        <v>1</v>
      </c>
      <c r="BA781" t="s">
        <v>1520</v>
      </c>
      <c r="BE781">
        <v>1</v>
      </c>
    </row>
    <row r="782" spans="1:57" x14ac:dyDescent="0.2">
      <c r="A782" s="27">
        <v>46091</v>
      </c>
      <c r="B782" t="s">
        <v>1543</v>
      </c>
      <c r="C782" t="s">
        <v>1543</v>
      </c>
      <c r="D782" t="s">
        <v>1055</v>
      </c>
      <c r="E782" t="s">
        <v>1565</v>
      </c>
      <c r="F782">
        <v>2048972</v>
      </c>
      <c r="G782" t="s">
        <v>1461</v>
      </c>
      <c r="J782" t="s">
        <v>1856</v>
      </c>
      <c r="K782">
        <v>8</v>
      </c>
      <c r="L782" t="s">
        <v>1871</v>
      </c>
      <c r="M782" t="s">
        <v>1872</v>
      </c>
      <c r="N782" t="s">
        <v>1873</v>
      </c>
      <c r="P782" t="s">
        <v>1452</v>
      </c>
      <c r="Q782" t="s">
        <v>1453</v>
      </c>
      <c r="R782" t="s">
        <v>1454</v>
      </c>
      <c r="S782" t="s">
        <v>1455</v>
      </c>
      <c r="T782" t="s">
        <v>1866</v>
      </c>
      <c r="U782" t="s">
        <v>1564</v>
      </c>
      <c r="V782" t="s">
        <v>1450</v>
      </c>
      <c r="W782" t="s">
        <v>32</v>
      </c>
      <c r="X782" t="s">
        <v>32</v>
      </c>
      <c r="Y782">
        <v>12</v>
      </c>
      <c r="AA782">
        <v>24</v>
      </c>
      <c r="AC782">
        <v>48</v>
      </c>
      <c r="AD782">
        <v>48</v>
      </c>
      <c r="AE782">
        <v>24</v>
      </c>
      <c r="AF782">
        <v>4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6</v>
      </c>
      <c r="AT782">
        <v>7</v>
      </c>
      <c r="AU782">
        <v>2</v>
      </c>
      <c r="AV782">
        <v>5</v>
      </c>
      <c r="AW782">
        <v>4</v>
      </c>
      <c r="AX782">
        <v>0</v>
      </c>
      <c r="AY782">
        <v>24</v>
      </c>
      <c r="AZ782">
        <v>1</v>
      </c>
      <c r="BA782" t="s">
        <v>1520</v>
      </c>
      <c r="BE782">
        <v>1</v>
      </c>
    </row>
    <row r="783" spans="1:57" x14ac:dyDescent="0.2">
      <c r="A783" s="27">
        <v>46091</v>
      </c>
      <c r="B783" t="s">
        <v>1543</v>
      </c>
      <c r="C783" t="s">
        <v>1543</v>
      </c>
      <c r="D783" t="s">
        <v>1057</v>
      </c>
      <c r="E783" t="s">
        <v>1649</v>
      </c>
      <c r="F783">
        <v>1776033</v>
      </c>
      <c r="G783" t="s">
        <v>1869</v>
      </c>
      <c r="H783">
        <v>7</v>
      </c>
      <c r="J783" t="s">
        <v>1863</v>
      </c>
      <c r="K783">
        <v>19</v>
      </c>
      <c r="L783" t="s">
        <v>1871</v>
      </c>
      <c r="M783" t="s">
        <v>1872</v>
      </c>
      <c r="N783" t="s">
        <v>1873</v>
      </c>
      <c r="P783" t="s">
        <v>1452</v>
      </c>
      <c r="Q783" t="s">
        <v>1453</v>
      </c>
      <c r="R783" t="s">
        <v>1454</v>
      </c>
      <c r="S783" t="s">
        <v>1455</v>
      </c>
      <c r="T783" t="s">
        <v>1866</v>
      </c>
      <c r="U783" t="s">
        <v>1644</v>
      </c>
      <c r="V783" t="s">
        <v>1450</v>
      </c>
      <c r="W783" t="s">
        <v>32</v>
      </c>
      <c r="X783" t="s">
        <v>1864</v>
      </c>
      <c r="Y783">
        <v>64</v>
      </c>
      <c r="AA783">
        <v>24</v>
      </c>
      <c r="AF783">
        <v>1</v>
      </c>
      <c r="AG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 t="s">
        <v>1470</v>
      </c>
      <c r="BE783">
        <v>0</v>
      </c>
    </row>
    <row r="784" spans="1:57" x14ac:dyDescent="0.2">
      <c r="A784" s="27">
        <v>46091</v>
      </c>
      <c r="B784" t="s">
        <v>1543</v>
      </c>
      <c r="C784" t="s">
        <v>1543</v>
      </c>
      <c r="D784" t="s">
        <v>1057</v>
      </c>
      <c r="E784" t="s">
        <v>1649</v>
      </c>
      <c r="F784">
        <v>2001113</v>
      </c>
      <c r="G784" t="s">
        <v>1458</v>
      </c>
      <c r="J784" t="s">
        <v>1856</v>
      </c>
      <c r="K784">
        <v>4</v>
      </c>
      <c r="L784" t="s">
        <v>1871</v>
      </c>
      <c r="M784" t="s">
        <v>1872</v>
      </c>
      <c r="N784" t="s">
        <v>1873</v>
      </c>
      <c r="P784" t="s">
        <v>1452</v>
      </c>
      <c r="Q784" t="s">
        <v>1453</v>
      </c>
      <c r="R784" t="s">
        <v>1454</v>
      </c>
      <c r="S784" t="s">
        <v>1455</v>
      </c>
      <c r="T784" t="s">
        <v>1860</v>
      </c>
      <c r="U784" t="s">
        <v>1644</v>
      </c>
      <c r="V784" t="s">
        <v>1450</v>
      </c>
      <c r="W784" t="s">
        <v>32</v>
      </c>
      <c r="X784" t="s">
        <v>32</v>
      </c>
      <c r="Y784">
        <v>5</v>
      </c>
      <c r="AA784">
        <v>24</v>
      </c>
      <c r="AB784">
        <v>2.3333333333333299</v>
      </c>
      <c r="AC784">
        <v>3</v>
      </c>
      <c r="AD784">
        <v>3</v>
      </c>
      <c r="AE784">
        <v>24</v>
      </c>
      <c r="AF784">
        <v>7</v>
      </c>
      <c r="AG784">
        <v>9</v>
      </c>
      <c r="AH784">
        <v>1</v>
      </c>
      <c r="AI784">
        <v>1</v>
      </c>
      <c r="AJ784">
        <v>2</v>
      </c>
      <c r="AK784">
        <v>3</v>
      </c>
      <c r="AL784">
        <v>0</v>
      </c>
      <c r="AM784">
        <v>1</v>
      </c>
      <c r="AN784">
        <v>1</v>
      </c>
      <c r="AO784">
        <v>1</v>
      </c>
      <c r="AP784">
        <v>1</v>
      </c>
      <c r="AQ784">
        <v>0</v>
      </c>
      <c r="AR784">
        <v>0</v>
      </c>
      <c r="AS784">
        <v>1</v>
      </c>
      <c r="AT784">
        <v>0</v>
      </c>
      <c r="AU784">
        <v>2</v>
      </c>
      <c r="AV784">
        <v>4</v>
      </c>
      <c r="AW784">
        <v>5</v>
      </c>
      <c r="AX784">
        <v>9</v>
      </c>
      <c r="AY784">
        <v>21</v>
      </c>
      <c r="AZ784">
        <v>0</v>
      </c>
      <c r="BA784" t="s">
        <v>1470</v>
      </c>
      <c r="BE784">
        <v>0</v>
      </c>
    </row>
    <row r="785" spans="1:57" x14ac:dyDescent="0.2">
      <c r="A785" s="27">
        <v>46091</v>
      </c>
      <c r="B785" t="s">
        <v>1543</v>
      </c>
      <c r="C785" t="s">
        <v>1543</v>
      </c>
      <c r="D785" t="s">
        <v>1057</v>
      </c>
      <c r="E785" t="s">
        <v>1649</v>
      </c>
      <c r="F785">
        <v>2001114</v>
      </c>
      <c r="G785" t="s">
        <v>1862</v>
      </c>
      <c r="H785">
        <v>7</v>
      </c>
      <c r="J785" t="s">
        <v>1863</v>
      </c>
      <c r="K785">
        <v>3</v>
      </c>
      <c r="L785" t="s">
        <v>1871</v>
      </c>
      <c r="M785" t="s">
        <v>1872</v>
      </c>
      <c r="N785" t="s">
        <v>1873</v>
      </c>
      <c r="P785" t="s">
        <v>1452</v>
      </c>
      <c r="Q785" t="s">
        <v>1453</v>
      </c>
      <c r="R785" t="s">
        <v>1454</v>
      </c>
      <c r="S785" t="s">
        <v>1455</v>
      </c>
      <c r="T785" t="s">
        <v>1860</v>
      </c>
      <c r="U785" t="s">
        <v>1644</v>
      </c>
      <c r="V785" t="s">
        <v>1450</v>
      </c>
      <c r="W785" t="s">
        <v>32</v>
      </c>
      <c r="X785" t="s">
        <v>1864</v>
      </c>
      <c r="Y785">
        <v>3</v>
      </c>
      <c r="AA785">
        <v>24</v>
      </c>
      <c r="AF785">
        <v>1</v>
      </c>
      <c r="AG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 t="s">
        <v>1470</v>
      </c>
      <c r="BE785">
        <v>0</v>
      </c>
    </row>
    <row r="786" spans="1:57" x14ac:dyDescent="0.2">
      <c r="A786" s="27">
        <v>46091</v>
      </c>
      <c r="B786" t="s">
        <v>1543</v>
      </c>
      <c r="C786" t="s">
        <v>1543</v>
      </c>
      <c r="D786" t="s">
        <v>1057</v>
      </c>
      <c r="E786" t="s">
        <v>1649</v>
      </c>
      <c r="F786">
        <v>2030990</v>
      </c>
      <c r="G786" t="s">
        <v>1459</v>
      </c>
      <c r="J786" t="s">
        <v>1865</v>
      </c>
      <c r="K786">
        <v>4</v>
      </c>
      <c r="L786" t="s">
        <v>1871</v>
      </c>
      <c r="M786" t="s">
        <v>1872</v>
      </c>
      <c r="N786" t="s">
        <v>1873</v>
      </c>
      <c r="P786" t="s">
        <v>1452</v>
      </c>
      <c r="Q786" t="s">
        <v>1453</v>
      </c>
      <c r="R786" t="s">
        <v>1454</v>
      </c>
      <c r="S786" t="s">
        <v>1455</v>
      </c>
      <c r="T786" t="s">
        <v>1860</v>
      </c>
      <c r="U786" t="s">
        <v>1644</v>
      </c>
      <c r="V786" t="s">
        <v>1450</v>
      </c>
      <c r="W786" t="s">
        <v>32</v>
      </c>
      <c r="X786" t="s">
        <v>32</v>
      </c>
      <c r="Y786">
        <v>5</v>
      </c>
      <c r="AA786">
        <v>24</v>
      </c>
      <c r="AB786">
        <v>9.8000000000000007</v>
      </c>
      <c r="AC786">
        <v>7</v>
      </c>
      <c r="AD786">
        <v>7</v>
      </c>
      <c r="AE786">
        <v>24</v>
      </c>
      <c r="AF786">
        <v>11</v>
      </c>
      <c r="AG786">
        <v>5</v>
      </c>
      <c r="AH786">
        <v>1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</v>
      </c>
      <c r="AP786">
        <v>3</v>
      </c>
      <c r="AQ786">
        <v>8</v>
      </c>
      <c r="AR786">
        <v>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5</v>
      </c>
      <c r="AY786">
        <v>20</v>
      </c>
      <c r="AZ786">
        <v>0</v>
      </c>
      <c r="BA786" t="s">
        <v>1470</v>
      </c>
      <c r="BE786">
        <v>0</v>
      </c>
    </row>
    <row r="787" spans="1:57" x14ac:dyDescent="0.2">
      <c r="A787" s="27">
        <v>46091</v>
      </c>
      <c r="B787" t="s">
        <v>1543</v>
      </c>
      <c r="C787" t="s">
        <v>1543</v>
      </c>
      <c r="D787" t="s">
        <v>1057</v>
      </c>
      <c r="E787" t="s">
        <v>1649</v>
      </c>
      <c r="F787">
        <v>2030991</v>
      </c>
      <c r="G787" t="s">
        <v>1463</v>
      </c>
      <c r="J787" t="s">
        <v>1856</v>
      </c>
      <c r="K787">
        <v>4</v>
      </c>
      <c r="L787" t="s">
        <v>1871</v>
      </c>
      <c r="M787" t="s">
        <v>1872</v>
      </c>
      <c r="N787" t="s">
        <v>1873</v>
      </c>
      <c r="P787" t="s">
        <v>1452</v>
      </c>
      <c r="Q787" t="s">
        <v>1453</v>
      </c>
      <c r="R787" t="s">
        <v>1454</v>
      </c>
      <c r="S787" t="s">
        <v>1455</v>
      </c>
      <c r="T787" t="s">
        <v>1860</v>
      </c>
      <c r="U787" t="s">
        <v>1644</v>
      </c>
      <c r="V787" t="s">
        <v>1450</v>
      </c>
      <c r="W787" t="s">
        <v>32</v>
      </c>
      <c r="X787" t="s">
        <v>32</v>
      </c>
      <c r="Y787">
        <v>6</v>
      </c>
      <c r="AA787">
        <v>24</v>
      </c>
      <c r="AB787">
        <v>63</v>
      </c>
      <c r="AC787">
        <v>18</v>
      </c>
      <c r="AD787">
        <v>18</v>
      </c>
      <c r="AF787">
        <v>6</v>
      </c>
      <c r="AG787">
        <v>2</v>
      </c>
      <c r="AH787">
        <v>1</v>
      </c>
      <c r="AI787">
        <v>1</v>
      </c>
      <c r="AJ787">
        <v>2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2</v>
      </c>
      <c r="AY787">
        <v>2</v>
      </c>
      <c r="AZ787">
        <v>0</v>
      </c>
      <c r="BA787" t="s">
        <v>1470</v>
      </c>
      <c r="BE787">
        <v>0</v>
      </c>
    </row>
    <row r="788" spans="1:57" x14ac:dyDescent="0.2">
      <c r="A788" s="27">
        <v>46091</v>
      </c>
      <c r="B788" t="s">
        <v>1543</v>
      </c>
      <c r="C788" t="s">
        <v>1543</v>
      </c>
      <c r="D788" t="s">
        <v>1057</v>
      </c>
      <c r="E788" t="s">
        <v>1649</v>
      </c>
      <c r="F788">
        <v>2034089</v>
      </c>
      <c r="G788" t="s">
        <v>1655</v>
      </c>
      <c r="H788">
        <v>7</v>
      </c>
      <c r="J788" t="s">
        <v>1863</v>
      </c>
      <c r="K788">
        <v>4</v>
      </c>
      <c r="L788" t="s">
        <v>1871</v>
      </c>
      <c r="M788" t="s">
        <v>1872</v>
      </c>
      <c r="N788" t="s">
        <v>1873</v>
      </c>
      <c r="P788" t="s">
        <v>1452</v>
      </c>
      <c r="Q788" t="s">
        <v>1453</v>
      </c>
      <c r="R788" t="s">
        <v>1454</v>
      </c>
      <c r="S788" t="s">
        <v>1455</v>
      </c>
      <c r="T788" t="s">
        <v>1866</v>
      </c>
      <c r="U788" t="s">
        <v>1644</v>
      </c>
      <c r="V788" t="s">
        <v>1450</v>
      </c>
      <c r="W788" t="s">
        <v>32</v>
      </c>
      <c r="X788" t="s">
        <v>1864</v>
      </c>
      <c r="Y788">
        <v>4</v>
      </c>
      <c r="AA788">
        <v>24</v>
      </c>
      <c r="AF788">
        <v>1</v>
      </c>
      <c r="AG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 t="s">
        <v>1470</v>
      </c>
      <c r="BE788">
        <v>0</v>
      </c>
    </row>
    <row r="789" spans="1:57" x14ac:dyDescent="0.2">
      <c r="A789" s="27">
        <v>46091</v>
      </c>
      <c r="B789" t="s">
        <v>1543</v>
      </c>
      <c r="C789" t="s">
        <v>1543</v>
      </c>
      <c r="D789" t="s">
        <v>1057</v>
      </c>
      <c r="E789" t="s">
        <v>1649</v>
      </c>
      <c r="F789">
        <v>2039041</v>
      </c>
      <c r="G789" t="s">
        <v>1460</v>
      </c>
      <c r="J789" t="s">
        <v>1856</v>
      </c>
      <c r="K789">
        <v>3</v>
      </c>
      <c r="L789" t="s">
        <v>1871</v>
      </c>
      <c r="M789" t="s">
        <v>1872</v>
      </c>
      <c r="N789" t="s">
        <v>1873</v>
      </c>
      <c r="P789" t="s">
        <v>1452</v>
      </c>
      <c r="Q789" t="s">
        <v>1453</v>
      </c>
      <c r="R789" t="s">
        <v>1454</v>
      </c>
      <c r="S789" t="s">
        <v>1455</v>
      </c>
      <c r="T789" t="s">
        <v>1866</v>
      </c>
      <c r="U789" t="s">
        <v>1644</v>
      </c>
      <c r="V789" t="s">
        <v>1450</v>
      </c>
      <c r="W789" t="s">
        <v>32</v>
      </c>
      <c r="X789" t="s">
        <v>32</v>
      </c>
      <c r="Y789">
        <v>3</v>
      </c>
      <c r="AA789">
        <v>24</v>
      </c>
      <c r="AB789">
        <v>10.15</v>
      </c>
      <c r="AC789">
        <v>29</v>
      </c>
      <c r="AD789">
        <v>29</v>
      </c>
      <c r="AE789">
        <v>24</v>
      </c>
      <c r="AF789">
        <v>15</v>
      </c>
      <c r="AG789">
        <v>20</v>
      </c>
      <c r="AH789">
        <v>1</v>
      </c>
      <c r="AI789">
        <v>1</v>
      </c>
      <c r="AJ789">
        <v>2</v>
      </c>
      <c r="AK789">
        <v>4</v>
      </c>
      <c r="AL789">
        <v>2</v>
      </c>
      <c r="AM789">
        <v>2</v>
      </c>
      <c r="AN789">
        <v>4</v>
      </c>
      <c r="AO789">
        <v>2</v>
      </c>
      <c r="AP789">
        <v>4</v>
      </c>
      <c r="AQ789">
        <v>4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20</v>
      </c>
      <c r="AY789">
        <v>24</v>
      </c>
      <c r="AZ789">
        <v>0</v>
      </c>
      <c r="BA789" t="s">
        <v>1470</v>
      </c>
      <c r="BE789">
        <v>0</v>
      </c>
    </row>
    <row r="790" spans="1:57" x14ac:dyDescent="0.2">
      <c r="A790" s="27">
        <v>46091</v>
      </c>
      <c r="B790" t="s">
        <v>1543</v>
      </c>
      <c r="C790" t="s">
        <v>1543</v>
      </c>
      <c r="D790" t="s">
        <v>1057</v>
      </c>
      <c r="E790" t="s">
        <v>1649</v>
      </c>
      <c r="F790">
        <v>2048972</v>
      </c>
      <c r="G790" t="s">
        <v>1461</v>
      </c>
      <c r="J790" t="s">
        <v>1856</v>
      </c>
      <c r="K790">
        <v>4</v>
      </c>
      <c r="L790" t="s">
        <v>1871</v>
      </c>
      <c r="M790" t="s">
        <v>1872</v>
      </c>
      <c r="N790" t="s">
        <v>1873</v>
      </c>
      <c r="P790" t="s">
        <v>1452</v>
      </c>
      <c r="Q790" t="s">
        <v>1453</v>
      </c>
      <c r="R790" t="s">
        <v>1454</v>
      </c>
      <c r="S790" t="s">
        <v>1455</v>
      </c>
      <c r="T790" t="s">
        <v>1866</v>
      </c>
      <c r="U790" t="s">
        <v>1644</v>
      </c>
      <c r="V790" t="s">
        <v>1450</v>
      </c>
      <c r="W790" t="s">
        <v>32</v>
      </c>
      <c r="X790" t="s">
        <v>32</v>
      </c>
      <c r="Y790">
        <v>12</v>
      </c>
      <c r="AA790">
        <v>24</v>
      </c>
      <c r="AB790">
        <v>16.210526315789501</v>
      </c>
      <c r="AC790">
        <v>44</v>
      </c>
      <c r="AD790">
        <v>44</v>
      </c>
      <c r="AF790">
        <v>1</v>
      </c>
      <c r="AG790">
        <v>19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0</v>
      </c>
      <c r="AN790">
        <v>3</v>
      </c>
      <c r="AO790">
        <v>4</v>
      </c>
      <c r="AP790">
        <v>9</v>
      </c>
      <c r="AQ790">
        <v>3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19</v>
      </c>
      <c r="AY790">
        <v>22</v>
      </c>
      <c r="AZ790">
        <v>0</v>
      </c>
      <c r="BA790" t="s">
        <v>1470</v>
      </c>
      <c r="BE790">
        <v>0</v>
      </c>
    </row>
    <row r="791" spans="1:57" x14ac:dyDescent="0.2">
      <c r="A791" s="27">
        <v>46091</v>
      </c>
      <c r="B791" t="s">
        <v>1543</v>
      </c>
      <c r="C791" t="s">
        <v>1543</v>
      </c>
      <c r="D791" t="s">
        <v>1059</v>
      </c>
      <c r="E791" t="s">
        <v>1658</v>
      </c>
      <c r="F791">
        <v>2001113</v>
      </c>
      <c r="G791" t="s">
        <v>1458</v>
      </c>
      <c r="J791" t="s">
        <v>1856</v>
      </c>
      <c r="K791">
        <v>5</v>
      </c>
      <c r="L791" t="s">
        <v>1871</v>
      </c>
      <c r="M791" t="s">
        <v>1872</v>
      </c>
      <c r="N791" t="s">
        <v>1873</v>
      </c>
      <c r="P791" t="s">
        <v>1452</v>
      </c>
      <c r="Q791" t="s">
        <v>1453</v>
      </c>
      <c r="R791" t="s">
        <v>1454</v>
      </c>
      <c r="S791" t="s">
        <v>1455</v>
      </c>
      <c r="T791" t="s">
        <v>1860</v>
      </c>
      <c r="U791" t="s">
        <v>1644</v>
      </c>
      <c r="V791" t="s">
        <v>1450</v>
      </c>
      <c r="W791" t="s">
        <v>32</v>
      </c>
      <c r="X791" t="s">
        <v>32</v>
      </c>
      <c r="Y791">
        <v>6</v>
      </c>
      <c r="AA791">
        <v>24</v>
      </c>
      <c r="AC791">
        <v>24</v>
      </c>
      <c r="AD791">
        <v>24</v>
      </c>
      <c r="AF791">
        <v>8</v>
      </c>
      <c r="AG791">
        <v>0</v>
      </c>
      <c r="AH791">
        <v>1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 t="s">
        <v>1470</v>
      </c>
      <c r="BE791">
        <v>1</v>
      </c>
    </row>
    <row r="792" spans="1:57" x14ac:dyDescent="0.2">
      <c r="A792" s="27">
        <v>46091</v>
      </c>
      <c r="B792" t="s">
        <v>1543</v>
      </c>
      <c r="C792" t="s">
        <v>1543</v>
      </c>
      <c r="D792" t="s">
        <v>1059</v>
      </c>
      <c r="E792" t="s">
        <v>1658</v>
      </c>
      <c r="F792">
        <v>2001114</v>
      </c>
      <c r="G792" t="s">
        <v>1862</v>
      </c>
      <c r="H792">
        <v>7</v>
      </c>
      <c r="J792" t="s">
        <v>1863</v>
      </c>
      <c r="K792">
        <v>4</v>
      </c>
      <c r="L792" t="s">
        <v>1871</v>
      </c>
      <c r="M792" t="s">
        <v>1872</v>
      </c>
      <c r="N792" t="s">
        <v>1873</v>
      </c>
      <c r="P792" t="s">
        <v>1452</v>
      </c>
      <c r="Q792" t="s">
        <v>1453</v>
      </c>
      <c r="R792" t="s">
        <v>1454</v>
      </c>
      <c r="S792" t="s">
        <v>1455</v>
      </c>
      <c r="T792" t="s">
        <v>1860</v>
      </c>
      <c r="U792" t="s">
        <v>1644</v>
      </c>
      <c r="V792" t="s">
        <v>1450</v>
      </c>
      <c r="W792" t="s">
        <v>32</v>
      </c>
      <c r="X792" t="s">
        <v>1864</v>
      </c>
      <c r="Y792">
        <v>4</v>
      </c>
      <c r="AA792">
        <v>24</v>
      </c>
      <c r="AF792">
        <v>3</v>
      </c>
      <c r="AG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 t="s">
        <v>1470</v>
      </c>
      <c r="BE792">
        <v>0</v>
      </c>
    </row>
    <row r="793" spans="1:57" x14ac:dyDescent="0.2">
      <c r="A793" s="27">
        <v>46091</v>
      </c>
      <c r="B793" t="s">
        <v>1543</v>
      </c>
      <c r="C793" t="s">
        <v>1543</v>
      </c>
      <c r="D793" t="s">
        <v>1059</v>
      </c>
      <c r="E793" t="s">
        <v>1658</v>
      </c>
      <c r="F793">
        <v>2001115</v>
      </c>
      <c r="G793" t="s">
        <v>1875</v>
      </c>
      <c r="H793">
        <v>7</v>
      </c>
      <c r="J793" t="s">
        <v>1863</v>
      </c>
      <c r="K793">
        <v>4</v>
      </c>
      <c r="L793" t="s">
        <v>1871</v>
      </c>
      <c r="M793" t="s">
        <v>1872</v>
      </c>
      <c r="N793" t="s">
        <v>1873</v>
      </c>
      <c r="P793" t="s">
        <v>1452</v>
      </c>
      <c r="Q793" t="s">
        <v>1453</v>
      </c>
      <c r="R793" t="s">
        <v>1454</v>
      </c>
      <c r="S793" t="s">
        <v>1455</v>
      </c>
      <c r="T793" t="s">
        <v>1860</v>
      </c>
      <c r="U793" t="s">
        <v>1644</v>
      </c>
      <c r="V793" t="s">
        <v>1450</v>
      </c>
      <c r="W793" t="s">
        <v>32</v>
      </c>
      <c r="X793" t="s">
        <v>1864</v>
      </c>
      <c r="Y793">
        <v>4</v>
      </c>
      <c r="AA793">
        <v>24</v>
      </c>
      <c r="AF793">
        <v>3</v>
      </c>
      <c r="AG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 t="s">
        <v>1470</v>
      </c>
      <c r="BE793">
        <v>0</v>
      </c>
    </row>
    <row r="794" spans="1:57" x14ac:dyDescent="0.2">
      <c r="A794" s="27">
        <v>46091</v>
      </c>
      <c r="B794" t="s">
        <v>1543</v>
      </c>
      <c r="C794" t="s">
        <v>1543</v>
      </c>
      <c r="D794" t="s">
        <v>1059</v>
      </c>
      <c r="E794" t="s">
        <v>1658</v>
      </c>
      <c r="F794">
        <v>2030990</v>
      </c>
      <c r="G794" t="s">
        <v>1459</v>
      </c>
      <c r="J794" t="s">
        <v>1865</v>
      </c>
      <c r="K794">
        <v>5</v>
      </c>
      <c r="L794" t="s">
        <v>1871</v>
      </c>
      <c r="M794" t="s">
        <v>1872</v>
      </c>
      <c r="N794" t="s">
        <v>1873</v>
      </c>
      <c r="P794" t="s">
        <v>1452</v>
      </c>
      <c r="Q794" t="s">
        <v>1453</v>
      </c>
      <c r="R794" t="s">
        <v>1454</v>
      </c>
      <c r="S794" t="s">
        <v>1455</v>
      </c>
      <c r="T794" t="s">
        <v>1860</v>
      </c>
      <c r="U794" t="s">
        <v>1644</v>
      </c>
      <c r="V794" t="s">
        <v>1450</v>
      </c>
      <c r="W794" t="s">
        <v>32</v>
      </c>
      <c r="X794" t="s">
        <v>32</v>
      </c>
      <c r="Y794">
        <v>6</v>
      </c>
      <c r="AA794">
        <v>24</v>
      </c>
      <c r="AB794">
        <v>8.0294117647058805</v>
      </c>
      <c r="AC794">
        <v>39</v>
      </c>
      <c r="AD794">
        <v>39</v>
      </c>
      <c r="AF794">
        <v>9</v>
      </c>
      <c r="AG794">
        <v>34</v>
      </c>
      <c r="AH794">
        <v>1</v>
      </c>
      <c r="AI794">
        <v>1</v>
      </c>
      <c r="AJ794">
        <v>5</v>
      </c>
      <c r="AK794">
        <v>13</v>
      </c>
      <c r="AL794">
        <v>5</v>
      </c>
      <c r="AM794">
        <v>4</v>
      </c>
      <c r="AN794">
        <v>4</v>
      </c>
      <c r="AO794">
        <v>3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4</v>
      </c>
      <c r="AW794">
        <v>0</v>
      </c>
      <c r="AX794">
        <v>34</v>
      </c>
      <c r="AY794">
        <v>38</v>
      </c>
      <c r="AZ794">
        <v>0</v>
      </c>
      <c r="BA794" t="s">
        <v>1470</v>
      </c>
      <c r="BE794">
        <v>0</v>
      </c>
    </row>
    <row r="795" spans="1:57" x14ac:dyDescent="0.2">
      <c r="A795" s="27">
        <v>46091</v>
      </c>
      <c r="B795" t="s">
        <v>1543</v>
      </c>
      <c r="C795" t="s">
        <v>1543</v>
      </c>
      <c r="D795" t="s">
        <v>1059</v>
      </c>
      <c r="E795" t="s">
        <v>1658</v>
      </c>
      <c r="F795">
        <v>2030991</v>
      </c>
      <c r="G795" t="s">
        <v>1463</v>
      </c>
      <c r="J795" t="s">
        <v>1856</v>
      </c>
      <c r="K795">
        <v>5</v>
      </c>
      <c r="L795" t="s">
        <v>1871</v>
      </c>
      <c r="M795" t="s">
        <v>1872</v>
      </c>
      <c r="N795" t="s">
        <v>1873</v>
      </c>
      <c r="P795" t="s">
        <v>1452</v>
      </c>
      <c r="Q795" t="s">
        <v>1453</v>
      </c>
      <c r="R795" t="s">
        <v>1454</v>
      </c>
      <c r="S795" t="s">
        <v>1455</v>
      </c>
      <c r="T795" t="s">
        <v>1860</v>
      </c>
      <c r="U795" t="s">
        <v>1644</v>
      </c>
      <c r="V795" t="s">
        <v>1450</v>
      </c>
      <c r="W795" t="s">
        <v>32</v>
      </c>
      <c r="X795" t="s">
        <v>32</v>
      </c>
      <c r="Y795">
        <v>6</v>
      </c>
      <c r="AA795">
        <v>24</v>
      </c>
      <c r="AC795">
        <v>24</v>
      </c>
      <c r="AD795">
        <v>24</v>
      </c>
      <c r="AF795">
        <v>3</v>
      </c>
      <c r="AG795">
        <v>0</v>
      </c>
      <c r="AH795">
        <v>1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 t="s">
        <v>1470</v>
      </c>
      <c r="BE795">
        <v>1</v>
      </c>
    </row>
    <row r="796" spans="1:57" x14ac:dyDescent="0.2">
      <c r="A796" s="27">
        <v>46091</v>
      </c>
      <c r="B796" t="s">
        <v>1543</v>
      </c>
      <c r="C796" t="s">
        <v>1543</v>
      </c>
      <c r="D796" t="s">
        <v>1059</v>
      </c>
      <c r="E796" t="s">
        <v>1658</v>
      </c>
      <c r="F796">
        <v>2034089</v>
      </c>
      <c r="G796" t="s">
        <v>1655</v>
      </c>
      <c r="H796">
        <v>7</v>
      </c>
      <c r="J796" t="s">
        <v>1863</v>
      </c>
      <c r="K796">
        <v>4</v>
      </c>
      <c r="L796" t="s">
        <v>1871</v>
      </c>
      <c r="M796" t="s">
        <v>1872</v>
      </c>
      <c r="N796" t="s">
        <v>1873</v>
      </c>
      <c r="P796" t="s">
        <v>1452</v>
      </c>
      <c r="Q796" t="s">
        <v>1453</v>
      </c>
      <c r="R796" t="s">
        <v>1454</v>
      </c>
      <c r="S796" t="s">
        <v>1455</v>
      </c>
      <c r="T796" t="s">
        <v>1866</v>
      </c>
      <c r="U796" t="s">
        <v>1644</v>
      </c>
      <c r="V796" t="s">
        <v>1450</v>
      </c>
      <c r="W796" t="s">
        <v>32</v>
      </c>
      <c r="X796" t="s">
        <v>1864</v>
      </c>
      <c r="Y796">
        <v>4</v>
      </c>
      <c r="AA796">
        <v>24</v>
      </c>
      <c r="AF796">
        <v>4</v>
      </c>
      <c r="AG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2</v>
      </c>
      <c r="AX796">
        <v>0</v>
      </c>
      <c r="AY796">
        <v>2</v>
      </c>
      <c r="AZ796">
        <v>0</v>
      </c>
      <c r="BA796" t="s">
        <v>1470</v>
      </c>
      <c r="BE796">
        <v>0</v>
      </c>
    </row>
    <row r="797" spans="1:57" x14ac:dyDescent="0.2">
      <c r="A797" s="27">
        <v>46091</v>
      </c>
      <c r="B797" t="s">
        <v>1543</v>
      </c>
      <c r="C797" t="s">
        <v>1543</v>
      </c>
      <c r="D797" t="s">
        <v>1059</v>
      </c>
      <c r="E797" t="s">
        <v>1658</v>
      </c>
      <c r="F797">
        <v>2039041</v>
      </c>
      <c r="G797" t="s">
        <v>1460</v>
      </c>
      <c r="J797" t="s">
        <v>1856</v>
      </c>
      <c r="K797">
        <v>4</v>
      </c>
      <c r="L797" t="s">
        <v>1871</v>
      </c>
      <c r="M797" t="s">
        <v>1872</v>
      </c>
      <c r="N797" t="s">
        <v>1873</v>
      </c>
      <c r="P797" t="s">
        <v>1452</v>
      </c>
      <c r="Q797" t="s">
        <v>1453</v>
      </c>
      <c r="R797" t="s">
        <v>1454</v>
      </c>
      <c r="S797" t="s">
        <v>1455</v>
      </c>
      <c r="T797" t="s">
        <v>1866</v>
      </c>
      <c r="U797" t="s">
        <v>1644</v>
      </c>
      <c r="V797" t="s">
        <v>1450</v>
      </c>
      <c r="W797" t="s">
        <v>32</v>
      </c>
      <c r="X797" t="s">
        <v>32</v>
      </c>
      <c r="Y797">
        <v>4</v>
      </c>
      <c r="AA797">
        <v>24</v>
      </c>
      <c r="AB797">
        <v>26.25</v>
      </c>
      <c r="AC797">
        <v>15</v>
      </c>
      <c r="AD797">
        <v>15</v>
      </c>
      <c r="AF797">
        <v>5</v>
      </c>
      <c r="AG797">
        <v>4</v>
      </c>
      <c r="AH797">
        <v>1</v>
      </c>
      <c r="AI797">
        <v>1</v>
      </c>
      <c r="AJ797">
        <v>3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3</v>
      </c>
      <c r="AX797">
        <v>4</v>
      </c>
      <c r="AY797">
        <v>8</v>
      </c>
      <c r="AZ797">
        <v>0</v>
      </c>
      <c r="BA797" t="s">
        <v>1470</v>
      </c>
      <c r="BE797">
        <v>0</v>
      </c>
    </row>
    <row r="798" spans="1:57" x14ac:dyDescent="0.2">
      <c r="A798" s="27">
        <v>46091</v>
      </c>
      <c r="B798" t="s">
        <v>1543</v>
      </c>
      <c r="C798" t="s">
        <v>1543</v>
      </c>
      <c r="D798" t="s">
        <v>1059</v>
      </c>
      <c r="E798" t="s">
        <v>1658</v>
      </c>
      <c r="F798">
        <v>2048972</v>
      </c>
      <c r="G798" t="s">
        <v>1461</v>
      </c>
      <c r="J798" t="s">
        <v>1856</v>
      </c>
      <c r="K798">
        <v>4</v>
      </c>
      <c r="L798" t="s">
        <v>1871</v>
      </c>
      <c r="M798" t="s">
        <v>1872</v>
      </c>
      <c r="N798" t="s">
        <v>1873</v>
      </c>
      <c r="P798" t="s">
        <v>1452</v>
      </c>
      <c r="Q798" t="s">
        <v>1453</v>
      </c>
      <c r="R798" t="s">
        <v>1454</v>
      </c>
      <c r="S798" t="s">
        <v>1455</v>
      </c>
      <c r="T798" t="s">
        <v>1866</v>
      </c>
      <c r="U798" t="s">
        <v>1644</v>
      </c>
      <c r="V798" t="s">
        <v>1450</v>
      </c>
      <c r="W798" t="s">
        <v>32</v>
      </c>
      <c r="X798" t="s">
        <v>32</v>
      </c>
      <c r="Y798">
        <v>12</v>
      </c>
      <c r="AA798">
        <v>24</v>
      </c>
      <c r="AB798">
        <v>10.181818181818199</v>
      </c>
      <c r="AC798">
        <v>16</v>
      </c>
      <c r="AD798">
        <v>16</v>
      </c>
      <c r="AE798">
        <v>24</v>
      </c>
      <c r="AF798">
        <v>8</v>
      </c>
      <c r="AG798">
        <v>11</v>
      </c>
      <c r="AH798">
        <v>1</v>
      </c>
      <c r="AI798">
        <v>1</v>
      </c>
      <c r="AJ798">
        <v>3</v>
      </c>
      <c r="AK798">
        <v>4</v>
      </c>
      <c r="AL798">
        <v>1</v>
      </c>
      <c r="AM798">
        <v>0</v>
      </c>
      <c r="AN798">
        <v>3</v>
      </c>
      <c r="AO798">
        <v>0</v>
      </c>
      <c r="AP798">
        <v>0</v>
      </c>
      <c r="AQ798">
        <v>6</v>
      </c>
      <c r="AR798">
        <v>1</v>
      </c>
      <c r="AS798">
        <v>1</v>
      </c>
      <c r="AT798">
        <v>0</v>
      </c>
      <c r="AU798">
        <v>0</v>
      </c>
      <c r="AV798">
        <v>5</v>
      </c>
      <c r="AW798">
        <v>0</v>
      </c>
      <c r="AX798">
        <v>11</v>
      </c>
      <c r="AY798">
        <v>24</v>
      </c>
      <c r="AZ798">
        <v>0</v>
      </c>
      <c r="BA798" t="s">
        <v>1470</v>
      </c>
      <c r="BE798">
        <v>0</v>
      </c>
    </row>
    <row r="799" spans="1:57" x14ac:dyDescent="0.2">
      <c r="A799" s="27">
        <v>46091</v>
      </c>
      <c r="B799" t="s">
        <v>1543</v>
      </c>
      <c r="C799" t="s">
        <v>1543</v>
      </c>
      <c r="D799" t="s">
        <v>1061</v>
      </c>
      <c r="E799" t="s">
        <v>1652</v>
      </c>
      <c r="F799">
        <v>2001113</v>
      </c>
      <c r="G799" t="s">
        <v>1458</v>
      </c>
      <c r="J799" t="s">
        <v>1856</v>
      </c>
      <c r="K799">
        <v>11</v>
      </c>
      <c r="L799" t="s">
        <v>1871</v>
      </c>
      <c r="M799" t="s">
        <v>1872</v>
      </c>
      <c r="N799" t="s">
        <v>1873</v>
      </c>
      <c r="P799" t="s">
        <v>1452</v>
      </c>
      <c r="Q799" t="s">
        <v>1453</v>
      </c>
      <c r="R799" t="s">
        <v>1454</v>
      </c>
      <c r="S799" t="s">
        <v>1455</v>
      </c>
      <c r="T799" t="s">
        <v>1860</v>
      </c>
      <c r="U799" t="s">
        <v>1644</v>
      </c>
      <c r="V799" t="s">
        <v>1450</v>
      </c>
      <c r="W799" t="s">
        <v>32</v>
      </c>
      <c r="X799" t="s">
        <v>32</v>
      </c>
      <c r="Y799">
        <v>12</v>
      </c>
      <c r="AA799">
        <v>24</v>
      </c>
      <c r="AB799">
        <v>9.8000000000000007</v>
      </c>
      <c r="AC799">
        <v>56</v>
      </c>
      <c r="AD799">
        <v>56</v>
      </c>
      <c r="AF799">
        <v>17</v>
      </c>
      <c r="AG799">
        <v>40</v>
      </c>
      <c r="AH799">
        <v>1</v>
      </c>
      <c r="AI799">
        <v>1</v>
      </c>
      <c r="AJ799">
        <v>8</v>
      </c>
      <c r="AK799">
        <v>7</v>
      </c>
      <c r="AL799">
        <v>4</v>
      </c>
      <c r="AM799">
        <v>5</v>
      </c>
      <c r="AN799">
        <v>7</v>
      </c>
      <c r="AO799">
        <v>2</v>
      </c>
      <c r="AP799">
        <v>7</v>
      </c>
      <c r="AQ799">
        <v>0</v>
      </c>
      <c r="AR799">
        <v>0</v>
      </c>
      <c r="AS799">
        <v>0</v>
      </c>
      <c r="AT799">
        <v>0</v>
      </c>
      <c r="AU799">
        <v>2</v>
      </c>
      <c r="AV799">
        <v>0</v>
      </c>
      <c r="AW799">
        <v>7</v>
      </c>
      <c r="AX799">
        <v>40</v>
      </c>
      <c r="AY799">
        <v>49</v>
      </c>
      <c r="AZ799">
        <v>0</v>
      </c>
      <c r="BA799" t="s">
        <v>1470</v>
      </c>
      <c r="BB799" t="s">
        <v>26</v>
      </c>
      <c r="BC799" t="s">
        <v>78</v>
      </c>
      <c r="BE799">
        <v>0</v>
      </c>
    </row>
    <row r="800" spans="1:57" x14ac:dyDescent="0.2">
      <c r="A800" s="27">
        <v>46091</v>
      </c>
      <c r="B800" t="s">
        <v>1543</v>
      </c>
      <c r="C800" t="s">
        <v>1543</v>
      </c>
      <c r="D800" t="s">
        <v>1061</v>
      </c>
      <c r="E800" t="s">
        <v>1652</v>
      </c>
      <c r="F800">
        <v>2001114</v>
      </c>
      <c r="G800" t="s">
        <v>1862</v>
      </c>
      <c r="H800">
        <v>7</v>
      </c>
      <c r="J800" t="s">
        <v>1863</v>
      </c>
      <c r="K800">
        <v>17</v>
      </c>
      <c r="L800" t="s">
        <v>1871</v>
      </c>
      <c r="M800" t="s">
        <v>1872</v>
      </c>
      <c r="N800" t="s">
        <v>1873</v>
      </c>
      <c r="P800" t="s">
        <v>1452</v>
      </c>
      <c r="Q800" t="s">
        <v>1453</v>
      </c>
      <c r="R800" t="s">
        <v>1454</v>
      </c>
      <c r="S800" t="s">
        <v>1455</v>
      </c>
      <c r="T800" t="s">
        <v>1860</v>
      </c>
      <c r="U800" t="s">
        <v>1644</v>
      </c>
      <c r="V800" t="s">
        <v>1450</v>
      </c>
      <c r="W800" t="s">
        <v>32</v>
      </c>
      <c r="X800" t="s">
        <v>1864</v>
      </c>
      <c r="Y800">
        <v>24</v>
      </c>
      <c r="AA800">
        <v>24</v>
      </c>
      <c r="AF800">
        <v>2</v>
      </c>
      <c r="AG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 t="s">
        <v>1470</v>
      </c>
      <c r="BB800" t="s">
        <v>26</v>
      </c>
      <c r="BC800" t="s">
        <v>78</v>
      </c>
      <c r="BE800">
        <v>0</v>
      </c>
    </row>
    <row r="801" spans="1:57" x14ac:dyDescent="0.2">
      <c r="A801" s="27">
        <v>46091</v>
      </c>
      <c r="B801" t="s">
        <v>1543</v>
      </c>
      <c r="C801" t="s">
        <v>1543</v>
      </c>
      <c r="D801" t="s">
        <v>1061</v>
      </c>
      <c r="E801" t="s">
        <v>1652</v>
      </c>
      <c r="F801">
        <v>2030990</v>
      </c>
      <c r="G801" t="s">
        <v>1459</v>
      </c>
      <c r="J801" t="s">
        <v>1865</v>
      </c>
      <c r="K801">
        <v>11</v>
      </c>
      <c r="L801" t="s">
        <v>1871</v>
      </c>
      <c r="M801" t="s">
        <v>1872</v>
      </c>
      <c r="N801" t="s">
        <v>1873</v>
      </c>
      <c r="P801" t="s">
        <v>1452</v>
      </c>
      <c r="Q801" t="s">
        <v>1453</v>
      </c>
      <c r="R801" t="s">
        <v>1454</v>
      </c>
      <c r="S801" t="s">
        <v>1455</v>
      </c>
      <c r="T801" t="s">
        <v>1860</v>
      </c>
      <c r="U801" t="s">
        <v>1644</v>
      </c>
      <c r="V801" t="s">
        <v>1450</v>
      </c>
      <c r="W801" t="s">
        <v>32</v>
      </c>
      <c r="X801" t="s">
        <v>32</v>
      </c>
      <c r="Y801">
        <v>12</v>
      </c>
      <c r="AA801">
        <v>24</v>
      </c>
      <c r="AB801">
        <v>0.116666666666667</v>
      </c>
      <c r="AC801">
        <v>1</v>
      </c>
      <c r="AD801">
        <v>1</v>
      </c>
      <c r="AE801">
        <v>48</v>
      </c>
      <c r="AF801">
        <v>23</v>
      </c>
      <c r="AG801">
        <v>60</v>
      </c>
      <c r="AH801">
        <v>0</v>
      </c>
      <c r="AI801">
        <v>0</v>
      </c>
      <c r="AJ801">
        <v>5</v>
      </c>
      <c r="AK801">
        <v>8</v>
      </c>
      <c r="AL801">
        <v>3</v>
      </c>
      <c r="AM801">
        <v>7</v>
      </c>
      <c r="AN801">
        <v>21</v>
      </c>
      <c r="AO801">
        <v>3</v>
      </c>
      <c r="AP801">
        <v>13</v>
      </c>
      <c r="AQ801">
        <v>10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3</v>
      </c>
      <c r="AX801">
        <v>60</v>
      </c>
      <c r="AY801">
        <v>73</v>
      </c>
      <c r="AZ801">
        <v>0</v>
      </c>
      <c r="BA801" t="s">
        <v>1470</v>
      </c>
      <c r="BB801" t="s">
        <v>26</v>
      </c>
      <c r="BC801" t="s">
        <v>78</v>
      </c>
      <c r="BE801">
        <v>0</v>
      </c>
    </row>
    <row r="802" spans="1:57" x14ac:dyDescent="0.2">
      <c r="A802" s="27">
        <v>46091</v>
      </c>
      <c r="B802" t="s">
        <v>1543</v>
      </c>
      <c r="C802" t="s">
        <v>1543</v>
      </c>
      <c r="D802" t="s">
        <v>1061</v>
      </c>
      <c r="E802" t="s">
        <v>1652</v>
      </c>
      <c r="F802">
        <v>2030991</v>
      </c>
      <c r="G802" t="s">
        <v>1463</v>
      </c>
      <c r="J802" t="s">
        <v>1856</v>
      </c>
      <c r="K802">
        <v>11</v>
      </c>
      <c r="L802" t="s">
        <v>1871</v>
      </c>
      <c r="M802" t="s">
        <v>1872</v>
      </c>
      <c r="N802" t="s">
        <v>1873</v>
      </c>
      <c r="P802" t="s">
        <v>1452</v>
      </c>
      <c r="Q802" t="s">
        <v>1453</v>
      </c>
      <c r="R802" t="s">
        <v>1454</v>
      </c>
      <c r="S802" t="s">
        <v>1455</v>
      </c>
      <c r="T802" t="s">
        <v>1860</v>
      </c>
      <c r="U802" t="s">
        <v>1644</v>
      </c>
      <c r="V802" t="s">
        <v>1450</v>
      </c>
      <c r="W802" t="s">
        <v>32</v>
      </c>
      <c r="X802" t="s">
        <v>32</v>
      </c>
      <c r="Y802">
        <v>12</v>
      </c>
      <c r="AA802">
        <v>24</v>
      </c>
      <c r="AB802">
        <v>5.1666666666666696</v>
      </c>
      <c r="AC802">
        <v>31</v>
      </c>
      <c r="AD802">
        <v>31</v>
      </c>
      <c r="AE802">
        <v>24</v>
      </c>
      <c r="AF802">
        <v>5</v>
      </c>
      <c r="AG802">
        <v>42</v>
      </c>
      <c r="AH802">
        <v>1</v>
      </c>
      <c r="AI802">
        <v>1</v>
      </c>
      <c r="AJ802">
        <v>9</v>
      </c>
      <c r="AK802">
        <v>5</v>
      </c>
      <c r="AL802">
        <v>3</v>
      </c>
      <c r="AM802">
        <v>4</v>
      </c>
      <c r="AN802">
        <v>0</v>
      </c>
      <c r="AO802">
        <v>8</v>
      </c>
      <c r="AP802">
        <v>13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42</v>
      </c>
      <c r="AY802">
        <v>42</v>
      </c>
      <c r="AZ802">
        <v>0</v>
      </c>
      <c r="BA802" t="s">
        <v>1470</v>
      </c>
      <c r="BB802" t="s">
        <v>26</v>
      </c>
      <c r="BC802" t="s">
        <v>78</v>
      </c>
      <c r="BE802">
        <v>0</v>
      </c>
    </row>
    <row r="803" spans="1:57" x14ac:dyDescent="0.2">
      <c r="A803" s="27">
        <v>46091</v>
      </c>
      <c r="B803" t="s">
        <v>1543</v>
      </c>
      <c r="C803" t="s">
        <v>1543</v>
      </c>
      <c r="D803" t="s">
        <v>1061</v>
      </c>
      <c r="E803" t="s">
        <v>1652</v>
      </c>
      <c r="F803">
        <v>2034089</v>
      </c>
      <c r="G803" t="s">
        <v>1655</v>
      </c>
      <c r="H803">
        <v>7</v>
      </c>
      <c r="J803" t="s">
        <v>1863</v>
      </c>
      <c r="K803">
        <v>8</v>
      </c>
      <c r="L803" t="s">
        <v>1871</v>
      </c>
      <c r="M803" t="s">
        <v>1872</v>
      </c>
      <c r="N803" t="s">
        <v>1873</v>
      </c>
      <c r="P803" t="s">
        <v>1452</v>
      </c>
      <c r="Q803" t="s">
        <v>1453</v>
      </c>
      <c r="R803" t="s">
        <v>1454</v>
      </c>
      <c r="S803" t="s">
        <v>1455</v>
      </c>
      <c r="T803" t="s">
        <v>1866</v>
      </c>
      <c r="U803" t="s">
        <v>1644</v>
      </c>
      <c r="V803" t="s">
        <v>1450</v>
      </c>
      <c r="W803" t="s">
        <v>32</v>
      </c>
      <c r="X803" t="s">
        <v>1864</v>
      </c>
      <c r="Y803">
        <v>8</v>
      </c>
      <c r="AA803">
        <v>24</v>
      </c>
      <c r="AF803">
        <v>11</v>
      </c>
      <c r="AG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 t="s">
        <v>1470</v>
      </c>
      <c r="BB803" t="s">
        <v>26</v>
      </c>
      <c r="BC803" t="s">
        <v>78</v>
      </c>
      <c r="BE803">
        <v>0</v>
      </c>
    </row>
    <row r="804" spans="1:57" x14ac:dyDescent="0.2">
      <c r="A804" s="27">
        <v>46091</v>
      </c>
      <c r="B804" t="s">
        <v>1543</v>
      </c>
      <c r="C804" t="s">
        <v>1543</v>
      </c>
      <c r="D804" t="s">
        <v>1061</v>
      </c>
      <c r="E804" t="s">
        <v>1652</v>
      </c>
      <c r="F804">
        <v>2039041</v>
      </c>
      <c r="G804" t="s">
        <v>1460</v>
      </c>
      <c r="J804" t="s">
        <v>1856</v>
      </c>
      <c r="K804">
        <v>17</v>
      </c>
      <c r="L804" t="s">
        <v>1871</v>
      </c>
      <c r="M804" t="s">
        <v>1872</v>
      </c>
      <c r="N804" t="s">
        <v>1873</v>
      </c>
      <c r="P804" t="s">
        <v>1452</v>
      </c>
      <c r="Q804" t="s">
        <v>1453</v>
      </c>
      <c r="R804" t="s">
        <v>1454</v>
      </c>
      <c r="S804" t="s">
        <v>1455</v>
      </c>
      <c r="T804" t="s">
        <v>1866</v>
      </c>
      <c r="U804" t="s">
        <v>1644</v>
      </c>
      <c r="V804" t="s">
        <v>1450</v>
      </c>
      <c r="W804" t="s">
        <v>32</v>
      </c>
      <c r="X804" t="s">
        <v>32</v>
      </c>
      <c r="Y804">
        <v>17</v>
      </c>
      <c r="AA804">
        <v>24</v>
      </c>
      <c r="AB804">
        <v>7.6176470588235299</v>
      </c>
      <c r="AC804">
        <v>37</v>
      </c>
      <c r="AD804">
        <v>37</v>
      </c>
      <c r="AE804">
        <v>24</v>
      </c>
      <c r="AF804">
        <v>13</v>
      </c>
      <c r="AG804">
        <v>34</v>
      </c>
      <c r="AH804">
        <v>1</v>
      </c>
      <c r="AI804">
        <v>1</v>
      </c>
      <c r="AJ804">
        <v>7</v>
      </c>
      <c r="AK804">
        <v>3</v>
      </c>
      <c r="AL804">
        <v>2</v>
      </c>
      <c r="AM804">
        <v>3</v>
      </c>
      <c r="AN804">
        <v>7</v>
      </c>
      <c r="AO804">
        <v>2</v>
      </c>
      <c r="AP804">
        <v>10</v>
      </c>
      <c r="AQ804">
        <v>2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3</v>
      </c>
      <c r="AX804">
        <v>34</v>
      </c>
      <c r="AY804">
        <v>39</v>
      </c>
      <c r="AZ804">
        <v>0</v>
      </c>
      <c r="BA804" t="s">
        <v>1470</v>
      </c>
      <c r="BB804" t="s">
        <v>26</v>
      </c>
      <c r="BC804" t="s">
        <v>78</v>
      </c>
      <c r="BE804">
        <v>0</v>
      </c>
    </row>
    <row r="805" spans="1:57" x14ac:dyDescent="0.2">
      <c r="A805" s="27">
        <v>46091</v>
      </c>
      <c r="B805" t="s">
        <v>1543</v>
      </c>
      <c r="C805" t="s">
        <v>1543</v>
      </c>
      <c r="D805" t="s">
        <v>1061</v>
      </c>
      <c r="E805" t="s">
        <v>1652</v>
      </c>
      <c r="F805">
        <v>2048972</v>
      </c>
      <c r="G805" t="s">
        <v>1461</v>
      </c>
      <c r="J805" t="s">
        <v>1856</v>
      </c>
      <c r="K805">
        <v>8</v>
      </c>
      <c r="L805" t="s">
        <v>1871</v>
      </c>
      <c r="M805" t="s">
        <v>1872</v>
      </c>
      <c r="N805" t="s">
        <v>1873</v>
      </c>
      <c r="P805" t="s">
        <v>1452</v>
      </c>
      <c r="Q805" t="s">
        <v>1453</v>
      </c>
      <c r="R805" t="s">
        <v>1454</v>
      </c>
      <c r="S805" t="s">
        <v>1455</v>
      </c>
      <c r="T805" t="s">
        <v>1866</v>
      </c>
      <c r="U805" t="s">
        <v>1644</v>
      </c>
      <c r="V805" t="s">
        <v>1450</v>
      </c>
      <c r="W805" t="s">
        <v>32</v>
      </c>
      <c r="X805" t="s">
        <v>32</v>
      </c>
      <c r="Y805">
        <v>12</v>
      </c>
      <c r="AA805">
        <v>24</v>
      </c>
      <c r="AB805">
        <v>0.30434782608695699</v>
      </c>
      <c r="AC805">
        <v>1</v>
      </c>
      <c r="AD805">
        <v>1</v>
      </c>
      <c r="AE805">
        <v>72</v>
      </c>
      <c r="AF805">
        <v>10</v>
      </c>
      <c r="AG805">
        <v>23</v>
      </c>
      <c r="AH805">
        <v>0</v>
      </c>
      <c r="AI805">
        <v>0</v>
      </c>
      <c r="AJ805">
        <v>0</v>
      </c>
      <c r="AK805">
        <v>1</v>
      </c>
      <c r="AL805">
        <v>3</v>
      </c>
      <c r="AM805">
        <v>5</v>
      </c>
      <c r="AN805">
        <v>1</v>
      </c>
      <c r="AO805">
        <v>7</v>
      </c>
      <c r="AP805">
        <v>6</v>
      </c>
      <c r="AQ805">
        <v>0</v>
      </c>
      <c r="AR805">
        <v>1</v>
      </c>
      <c r="AS805">
        <v>3</v>
      </c>
      <c r="AT805">
        <v>4</v>
      </c>
      <c r="AU805">
        <v>6</v>
      </c>
      <c r="AV805">
        <v>6</v>
      </c>
      <c r="AW805">
        <v>13</v>
      </c>
      <c r="AX805">
        <v>23</v>
      </c>
      <c r="AY805">
        <v>56</v>
      </c>
      <c r="AZ805">
        <v>0</v>
      </c>
      <c r="BA805" t="s">
        <v>1470</v>
      </c>
      <c r="BB805" t="s">
        <v>26</v>
      </c>
      <c r="BC805" t="s">
        <v>78</v>
      </c>
      <c r="BE805">
        <v>0</v>
      </c>
    </row>
    <row r="806" spans="1:57" x14ac:dyDescent="0.2">
      <c r="A806" s="27">
        <v>46091</v>
      </c>
      <c r="B806" t="s">
        <v>1543</v>
      </c>
      <c r="C806" t="s">
        <v>1543</v>
      </c>
      <c r="D806" t="s">
        <v>1063</v>
      </c>
      <c r="E806" t="s">
        <v>1786</v>
      </c>
      <c r="F806">
        <v>2001113</v>
      </c>
      <c r="G806" t="s">
        <v>1458</v>
      </c>
      <c r="J806" t="s">
        <v>1856</v>
      </c>
      <c r="K806">
        <v>13</v>
      </c>
      <c r="L806" t="s">
        <v>1871</v>
      </c>
      <c r="M806" t="s">
        <v>1872</v>
      </c>
      <c r="N806" t="s">
        <v>1873</v>
      </c>
      <c r="P806" t="s">
        <v>1452</v>
      </c>
      <c r="Q806" t="s">
        <v>1453</v>
      </c>
      <c r="R806" t="s">
        <v>1454</v>
      </c>
      <c r="S806" t="s">
        <v>1455</v>
      </c>
      <c r="T806" t="s">
        <v>1860</v>
      </c>
      <c r="U806" t="s">
        <v>1644</v>
      </c>
      <c r="V806" t="s">
        <v>1450</v>
      </c>
      <c r="W806" t="s">
        <v>32</v>
      </c>
      <c r="X806" t="s">
        <v>32</v>
      </c>
      <c r="Y806">
        <v>14</v>
      </c>
      <c r="AA806">
        <v>24</v>
      </c>
      <c r="AC806">
        <v>50</v>
      </c>
      <c r="AD806">
        <v>50</v>
      </c>
      <c r="AF806">
        <v>12</v>
      </c>
      <c r="AG806">
        <v>0</v>
      </c>
      <c r="AH806">
        <v>1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10</v>
      </c>
      <c r="AR806">
        <v>0</v>
      </c>
      <c r="AS806">
        <v>8</v>
      </c>
      <c r="AT806">
        <v>0</v>
      </c>
      <c r="AU806">
        <v>1</v>
      </c>
      <c r="AV806">
        <v>4</v>
      </c>
      <c r="AW806">
        <v>0</v>
      </c>
      <c r="AX806">
        <v>0</v>
      </c>
      <c r="AY806">
        <v>23</v>
      </c>
      <c r="AZ806">
        <v>1</v>
      </c>
      <c r="BA806" t="s">
        <v>1470</v>
      </c>
      <c r="BE806">
        <v>1</v>
      </c>
    </row>
    <row r="807" spans="1:57" x14ac:dyDescent="0.2">
      <c r="A807" s="27">
        <v>46091</v>
      </c>
      <c r="B807" t="s">
        <v>1543</v>
      </c>
      <c r="C807" t="s">
        <v>1543</v>
      </c>
      <c r="D807" t="s">
        <v>1063</v>
      </c>
      <c r="E807" t="s">
        <v>1786</v>
      </c>
      <c r="F807">
        <v>2001114</v>
      </c>
      <c r="G807" t="s">
        <v>1862</v>
      </c>
      <c r="H807">
        <v>7</v>
      </c>
      <c r="I807">
        <v>20</v>
      </c>
      <c r="J807" t="s">
        <v>1863</v>
      </c>
      <c r="K807">
        <v>5</v>
      </c>
      <c r="L807" t="s">
        <v>1871</v>
      </c>
      <c r="M807" t="s">
        <v>1872</v>
      </c>
      <c r="N807" t="s">
        <v>1873</v>
      </c>
      <c r="P807" t="s">
        <v>1452</v>
      </c>
      <c r="Q807" t="s">
        <v>1453</v>
      </c>
      <c r="R807" t="s">
        <v>1454</v>
      </c>
      <c r="S807" t="s">
        <v>1455</v>
      </c>
      <c r="T807" t="s">
        <v>1860</v>
      </c>
      <c r="U807" t="s">
        <v>1644</v>
      </c>
      <c r="V807" t="s">
        <v>1450</v>
      </c>
      <c r="W807" t="s">
        <v>32</v>
      </c>
      <c r="X807" t="s">
        <v>1864</v>
      </c>
      <c r="Y807">
        <v>5</v>
      </c>
      <c r="AA807">
        <v>24</v>
      </c>
      <c r="AF807">
        <v>1</v>
      </c>
      <c r="AG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 t="s">
        <v>1470</v>
      </c>
      <c r="BE807">
        <v>0</v>
      </c>
    </row>
    <row r="808" spans="1:57" x14ac:dyDescent="0.2">
      <c r="A808" s="27">
        <v>46091</v>
      </c>
      <c r="B808" t="s">
        <v>1543</v>
      </c>
      <c r="C808" t="s">
        <v>1543</v>
      </c>
      <c r="D808" t="s">
        <v>1063</v>
      </c>
      <c r="E808" t="s">
        <v>1786</v>
      </c>
      <c r="F808">
        <v>2030990</v>
      </c>
      <c r="G808" t="s">
        <v>1459</v>
      </c>
      <c r="J808" t="s">
        <v>1865</v>
      </c>
      <c r="K808">
        <v>13</v>
      </c>
      <c r="L808" t="s">
        <v>1871</v>
      </c>
      <c r="M808" t="s">
        <v>1872</v>
      </c>
      <c r="N808" t="s">
        <v>1873</v>
      </c>
      <c r="P808" t="s">
        <v>1452</v>
      </c>
      <c r="Q808" t="s">
        <v>1453</v>
      </c>
      <c r="R808" t="s">
        <v>1454</v>
      </c>
      <c r="S808" t="s">
        <v>1455</v>
      </c>
      <c r="T808" t="s">
        <v>1860</v>
      </c>
      <c r="U808" t="s">
        <v>1644</v>
      </c>
      <c r="V808" t="s">
        <v>1450</v>
      </c>
      <c r="W808" t="s">
        <v>32</v>
      </c>
      <c r="X808" t="s">
        <v>32</v>
      </c>
      <c r="Y808">
        <v>14</v>
      </c>
      <c r="AA808">
        <v>24</v>
      </c>
      <c r="AC808">
        <v>70</v>
      </c>
      <c r="AD808">
        <v>70</v>
      </c>
      <c r="AF808">
        <v>13</v>
      </c>
      <c r="AG808">
        <v>0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 t="s">
        <v>1470</v>
      </c>
      <c r="BE808">
        <v>1</v>
      </c>
    </row>
    <row r="809" spans="1:57" x14ac:dyDescent="0.2">
      <c r="A809" s="27">
        <v>46091</v>
      </c>
      <c r="B809" t="s">
        <v>1543</v>
      </c>
      <c r="C809" t="s">
        <v>1543</v>
      </c>
      <c r="D809" t="s">
        <v>1063</v>
      </c>
      <c r="E809" t="s">
        <v>1786</v>
      </c>
      <c r="F809">
        <v>2030991</v>
      </c>
      <c r="G809" t="s">
        <v>1463</v>
      </c>
      <c r="J809" t="s">
        <v>1856</v>
      </c>
      <c r="K809">
        <v>6</v>
      </c>
      <c r="L809" t="s">
        <v>1871</v>
      </c>
      <c r="M809" t="s">
        <v>1872</v>
      </c>
      <c r="N809" t="s">
        <v>1873</v>
      </c>
      <c r="P809" t="s">
        <v>1452</v>
      </c>
      <c r="Q809" t="s">
        <v>1453</v>
      </c>
      <c r="R809" t="s">
        <v>1454</v>
      </c>
      <c r="S809" t="s">
        <v>1455</v>
      </c>
      <c r="T809" t="s">
        <v>1860</v>
      </c>
      <c r="U809" t="s">
        <v>1644</v>
      </c>
      <c r="V809" t="s">
        <v>1450</v>
      </c>
      <c r="W809" t="s">
        <v>32</v>
      </c>
      <c r="X809" t="s">
        <v>32</v>
      </c>
      <c r="Y809">
        <v>6</v>
      </c>
      <c r="AA809">
        <v>24</v>
      </c>
      <c r="AC809">
        <v>24</v>
      </c>
      <c r="AD809">
        <v>24</v>
      </c>
      <c r="AF809">
        <v>4</v>
      </c>
      <c r="AG809">
        <v>0</v>
      </c>
      <c r="AH809">
        <v>1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 t="s">
        <v>1470</v>
      </c>
      <c r="BE809">
        <v>1</v>
      </c>
    </row>
    <row r="810" spans="1:57" x14ac:dyDescent="0.2">
      <c r="A810" s="27">
        <v>46091</v>
      </c>
      <c r="B810" t="s">
        <v>1543</v>
      </c>
      <c r="C810" t="s">
        <v>1543</v>
      </c>
      <c r="D810" t="s">
        <v>1063</v>
      </c>
      <c r="E810" t="s">
        <v>1786</v>
      </c>
      <c r="F810">
        <v>2034089</v>
      </c>
      <c r="G810" t="s">
        <v>1655</v>
      </c>
      <c r="H810">
        <v>7</v>
      </c>
      <c r="J810" t="s">
        <v>1863</v>
      </c>
      <c r="K810">
        <v>9</v>
      </c>
      <c r="L810" t="s">
        <v>1871</v>
      </c>
      <c r="M810" t="s">
        <v>1872</v>
      </c>
      <c r="N810" t="s">
        <v>1873</v>
      </c>
      <c r="P810" t="s">
        <v>1452</v>
      </c>
      <c r="Q810" t="s">
        <v>1453</v>
      </c>
      <c r="R810" t="s">
        <v>1454</v>
      </c>
      <c r="S810" t="s">
        <v>1455</v>
      </c>
      <c r="T810" t="s">
        <v>1866</v>
      </c>
      <c r="U810" t="s">
        <v>1644</v>
      </c>
      <c r="V810" t="s">
        <v>1450</v>
      </c>
      <c r="W810" t="s">
        <v>32</v>
      </c>
      <c r="X810" t="s">
        <v>1864</v>
      </c>
      <c r="Y810">
        <v>10</v>
      </c>
      <c r="AA810">
        <v>24</v>
      </c>
      <c r="AF810">
        <v>2</v>
      </c>
      <c r="AG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 t="s">
        <v>1470</v>
      </c>
      <c r="BE810">
        <v>0</v>
      </c>
    </row>
    <row r="811" spans="1:57" x14ac:dyDescent="0.2">
      <c r="A811" s="27">
        <v>46091</v>
      </c>
      <c r="B811" t="s">
        <v>1543</v>
      </c>
      <c r="C811" t="s">
        <v>1543</v>
      </c>
      <c r="D811" t="s">
        <v>1063</v>
      </c>
      <c r="E811" t="s">
        <v>1786</v>
      </c>
      <c r="F811">
        <v>2039041</v>
      </c>
      <c r="G811" t="s">
        <v>1460</v>
      </c>
      <c r="J811" t="s">
        <v>1856</v>
      </c>
      <c r="K811">
        <v>5</v>
      </c>
      <c r="L811" t="s">
        <v>1871</v>
      </c>
      <c r="M811" t="s">
        <v>1872</v>
      </c>
      <c r="N811" t="s">
        <v>1873</v>
      </c>
      <c r="P811" t="s">
        <v>1452</v>
      </c>
      <c r="Q811" t="s">
        <v>1453</v>
      </c>
      <c r="R811" t="s">
        <v>1454</v>
      </c>
      <c r="S811" t="s">
        <v>1455</v>
      </c>
      <c r="T811" t="s">
        <v>1866</v>
      </c>
      <c r="U811" t="s">
        <v>1644</v>
      </c>
      <c r="V811" t="s">
        <v>1450</v>
      </c>
      <c r="W811" t="s">
        <v>32</v>
      </c>
      <c r="X811" t="s">
        <v>32</v>
      </c>
      <c r="Y811">
        <v>5</v>
      </c>
      <c r="AA811">
        <v>24</v>
      </c>
      <c r="AB811">
        <v>64.75</v>
      </c>
      <c r="AC811">
        <v>37</v>
      </c>
      <c r="AD811">
        <v>37</v>
      </c>
      <c r="AF811">
        <v>6</v>
      </c>
      <c r="AG811">
        <v>4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2</v>
      </c>
      <c r="AN811">
        <v>1</v>
      </c>
      <c r="AO811">
        <v>1</v>
      </c>
      <c r="AP811">
        <v>0</v>
      </c>
      <c r="AQ811">
        <v>0</v>
      </c>
      <c r="AR811">
        <v>1</v>
      </c>
      <c r="AS811">
        <v>0</v>
      </c>
      <c r="AT811">
        <v>3</v>
      </c>
      <c r="AU811">
        <v>1</v>
      </c>
      <c r="AV811">
        <v>2</v>
      </c>
      <c r="AW811">
        <v>0</v>
      </c>
      <c r="AX811">
        <v>4</v>
      </c>
      <c r="AY811">
        <v>11</v>
      </c>
      <c r="AZ811">
        <v>1</v>
      </c>
      <c r="BA811" t="s">
        <v>1470</v>
      </c>
      <c r="BE811">
        <v>1</v>
      </c>
    </row>
    <row r="812" spans="1:57" x14ac:dyDescent="0.2">
      <c r="A812" s="27">
        <v>46091</v>
      </c>
      <c r="B812" t="s">
        <v>1543</v>
      </c>
      <c r="C812" t="s">
        <v>1543</v>
      </c>
      <c r="D812" t="s">
        <v>1063</v>
      </c>
      <c r="E812" t="s">
        <v>1786</v>
      </c>
      <c r="F812">
        <v>2048972</v>
      </c>
      <c r="G812" t="s">
        <v>1461</v>
      </c>
      <c r="J812" t="s">
        <v>1856</v>
      </c>
      <c r="K812">
        <v>4</v>
      </c>
      <c r="L812" t="s">
        <v>1871</v>
      </c>
      <c r="M812" t="s">
        <v>1872</v>
      </c>
      <c r="N812" t="s">
        <v>1873</v>
      </c>
      <c r="P812" t="s">
        <v>1452</v>
      </c>
      <c r="Q812" t="s">
        <v>1453</v>
      </c>
      <c r="R812" t="s">
        <v>1454</v>
      </c>
      <c r="S812" t="s">
        <v>1455</v>
      </c>
      <c r="T812" t="s">
        <v>1866</v>
      </c>
      <c r="U812" t="s">
        <v>1644</v>
      </c>
      <c r="V812" t="s">
        <v>1450</v>
      </c>
      <c r="W812" t="s">
        <v>32</v>
      </c>
      <c r="X812" t="s">
        <v>32</v>
      </c>
      <c r="Y812">
        <v>12</v>
      </c>
      <c r="AA812">
        <v>24</v>
      </c>
      <c r="AC812">
        <v>120</v>
      </c>
      <c r="AD812">
        <v>120</v>
      </c>
      <c r="AF812">
        <v>12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 t="s">
        <v>1470</v>
      </c>
      <c r="BE812">
        <v>1</v>
      </c>
    </row>
    <row r="813" spans="1:57" x14ac:dyDescent="0.2">
      <c r="A813" s="27">
        <v>46091</v>
      </c>
      <c r="B813" t="s">
        <v>1543</v>
      </c>
      <c r="C813" t="s">
        <v>1543</v>
      </c>
      <c r="D813" t="s">
        <v>1065</v>
      </c>
      <c r="E813" t="s">
        <v>1642</v>
      </c>
      <c r="F813">
        <v>2001113</v>
      </c>
      <c r="G813" t="s">
        <v>1458</v>
      </c>
      <c r="J813" t="s">
        <v>1856</v>
      </c>
      <c r="K813">
        <v>23</v>
      </c>
      <c r="L813" t="s">
        <v>1871</v>
      </c>
      <c r="M813" t="s">
        <v>1872</v>
      </c>
      <c r="N813" t="s">
        <v>1873</v>
      </c>
      <c r="P813" t="s">
        <v>1452</v>
      </c>
      <c r="Q813" t="s">
        <v>1453</v>
      </c>
      <c r="R813" t="s">
        <v>1454</v>
      </c>
      <c r="S813" t="s">
        <v>1455</v>
      </c>
      <c r="T813" t="s">
        <v>1860</v>
      </c>
      <c r="U813" t="s">
        <v>1626</v>
      </c>
      <c r="V813" t="s">
        <v>1450</v>
      </c>
      <c r="W813" t="s">
        <v>32</v>
      </c>
      <c r="X813" t="s">
        <v>32</v>
      </c>
      <c r="Y813">
        <v>24</v>
      </c>
      <c r="AA813">
        <v>24</v>
      </c>
      <c r="AB813">
        <v>11.1621621621622</v>
      </c>
      <c r="AC813">
        <v>59</v>
      </c>
      <c r="AD813">
        <v>59</v>
      </c>
      <c r="AE813">
        <v>48</v>
      </c>
      <c r="AF813">
        <v>38</v>
      </c>
      <c r="AG813">
        <v>37</v>
      </c>
      <c r="AH813">
        <v>1</v>
      </c>
      <c r="AI813">
        <v>1</v>
      </c>
      <c r="AJ813">
        <v>8</v>
      </c>
      <c r="AK813">
        <v>3</v>
      </c>
      <c r="AL813">
        <v>11</v>
      </c>
      <c r="AM813">
        <v>7</v>
      </c>
      <c r="AN813">
        <v>3</v>
      </c>
      <c r="AO813">
        <v>3</v>
      </c>
      <c r="AP813">
        <v>2</v>
      </c>
      <c r="AQ813">
        <v>0</v>
      </c>
      <c r="AR813">
        <v>0</v>
      </c>
      <c r="AS813">
        <v>4</v>
      </c>
      <c r="AT813">
        <v>10</v>
      </c>
      <c r="AU813">
        <v>8</v>
      </c>
      <c r="AV813">
        <v>4</v>
      </c>
      <c r="AW813">
        <v>1</v>
      </c>
      <c r="AX813">
        <v>37</v>
      </c>
      <c r="AY813">
        <v>64</v>
      </c>
      <c r="AZ813">
        <v>0</v>
      </c>
      <c r="BA813" t="s">
        <v>125</v>
      </c>
      <c r="BE813">
        <v>0</v>
      </c>
    </row>
    <row r="814" spans="1:57" x14ac:dyDescent="0.2">
      <c r="A814" s="27">
        <v>46091</v>
      </c>
      <c r="B814" t="s">
        <v>1543</v>
      </c>
      <c r="C814" t="s">
        <v>1543</v>
      </c>
      <c r="D814" t="s">
        <v>1065</v>
      </c>
      <c r="E814" t="s">
        <v>1642</v>
      </c>
      <c r="F814">
        <v>2001114</v>
      </c>
      <c r="G814" t="s">
        <v>1862</v>
      </c>
      <c r="H814">
        <v>7</v>
      </c>
      <c r="J814" t="s">
        <v>1863</v>
      </c>
      <c r="K814">
        <v>17</v>
      </c>
      <c r="L814" t="s">
        <v>1871</v>
      </c>
      <c r="M814" t="s">
        <v>1872</v>
      </c>
      <c r="N814" t="s">
        <v>1873</v>
      </c>
      <c r="P814" t="s">
        <v>1452</v>
      </c>
      <c r="Q814" t="s">
        <v>1453</v>
      </c>
      <c r="R814" t="s">
        <v>1454</v>
      </c>
      <c r="S814" t="s">
        <v>1455</v>
      </c>
      <c r="T814" t="s">
        <v>1860</v>
      </c>
      <c r="U814" t="s">
        <v>1626</v>
      </c>
      <c r="V814" t="s">
        <v>1450</v>
      </c>
      <c r="W814" t="s">
        <v>32</v>
      </c>
      <c r="X814" t="s">
        <v>1864</v>
      </c>
      <c r="Y814">
        <v>17</v>
      </c>
      <c r="AA814">
        <v>24</v>
      </c>
      <c r="AF814">
        <v>1</v>
      </c>
      <c r="AG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 t="s">
        <v>125</v>
      </c>
      <c r="BE814">
        <v>0</v>
      </c>
    </row>
    <row r="815" spans="1:57" x14ac:dyDescent="0.2">
      <c r="A815" s="27">
        <v>46091</v>
      </c>
      <c r="B815" t="s">
        <v>1543</v>
      </c>
      <c r="C815" t="s">
        <v>1543</v>
      </c>
      <c r="D815" t="s">
        <v>1065</v>
      </c>
      <c r="E815" t="s">
        <v>1642</v>
      </c>
      <c r="F815">
        <v>2030990</v>
      </c>
      <c r="G815" t="s">
        <v>1459</v>
      </c>
      <c r="J815" t="s">
        <v>1865</v>
      </c>
      <c r="K815">
        <v>23</v>
      </c>
      <c r="L815" t="s">
        <v>1871</v>
      </c>
      <c r="M815" t="s">
        <v>1872</v>
      </c>
      <c r="N815" t="s">
        <v>1873</v>
      </c>
      <c r="P815" t="s">
        <v>1452</v>
      </c>
      <c r="Q815" t="s">
        <v>1453</v>
      </c>
      <c r="R815" t="s">
        <v>1454</v>
      </c>
      <c r="S815" t="s">
        <v>1455</v>
      </c>
      <c r="T815" t="s">
        <v>1860</v>
      </c>
      <c r="U815" t="s">
        <v>1626</v>
      </c>
      <c r="V815" t="s">
        <v>1450</v>
      </c>
      <c r="W815" t="s">
        <v>32</v>
      </c>
      <c r="X815" t="s">
        <v>32</v>
      </c>
      <c r="Y815">
        <v>24</v>
      </c>
      <c r="AA815">
        <v>24</v>
      </c>
      <c r="AB815">
        <v>3.8888888888888902</v>
      </c>
      <c r="AC815">
        <v>40</v>
      </c>
      <c r="AD815">
        <v>40</v>
      </c>
      <c r="AE815">
        <v>72</v>
      </c>
      <c r="AF815">
        <v>37</v>
      </c>
      <c r="AG815">
        <v>72</v>
      </c>
      <c r="AH815">
        <v>1</v>
      </c>
      <c r="AI815">
        <v>1</v>
      </c>
      <c r="AJ815">
        <v>2</v>
      </c>
      <c r="AK815">
        <v>12</v>
      </c>
      <c r="AL815">
        <v>9</v>
      </c>
      <c r="AM815">
        <v>19</v>
      </c>
      <c r="AN815">
        <v>7</v>
      </c>
      <c r="AO815">
        <v>11</v>
      </c>
      <c r="AP815">
        <v>12</v>
      </c>
      <c r="AQ815">
        <v>0</v>
      </c>
      <c r="AR815">
        <v>0</v>
      </c>
      <c r="AS815">
        <v>0</v>
      </c>
      <c r="AT815">
        <v>8</v>
      </c>
      <c r="AU815">
        <v>14</v>
      </c>
      <c r="AV815">
        <v>16</v>
      </c>
      <c r="AW815">
        <v>10</v>
      </c>
      <c r="AX815">
        <v>72</v>
      </c>
      <c r="AY815">
        <v>120</v>
      </c>
      <c r="AZ815">
        <v>0</v>
      </c>
      <c r="BA815" t="s">
        <v>125</v>
      </c>
      <c r="BE815">
        <v>0</v>
      </c>
    </row>
    <row r="816" spans="1:57" x14ac:dyDescent="0.2">
      <c r="A816" s="27">
        <v>46091</v>
      </c>
      <c r="B816" t="s">
        <v>1543</v>
      </c>
      <c r="C816" t="s">
        <v>1543</v>
      </c>
      <c r="D816" t="s">
        <v>1065</v>
      </c>
      <c r="E816" t="s">
        <v>1642</v>
      </c>
      <c r="F816">
        <v>2030991</v>
      </c>
      <c r="G816" t="s">
        <v>1463</v>
      </c>
      <c r="J816" t="s">
        <v>1856</v>
      </c>
      <c r="K816">
        <v>18</v>
      </c>
      <c r="L816" t="s">
        <v>1871</v>
      </c>
      <c r="M816" t="s">
        <v>1872</v>
      </c>
      <c r="N816" t="s">
        <v>1873</v>
      </c>
      <c r="P816" t="s">
        <v>1452</v>
      </c>
      <c r="Q816" t="s">
        <v>1453</v>
      </c>
      <c r="R816" t="s">
        <v>1454</v>
      </c>
      <c r="S816" t="s">
        <v>1455</v>
      </c>
      <c r="T816" t="s">
        <v>1860</v>
      </c>
      <c r="U816" t="s">
        <v>1626</v>
      </c>
      <c r="V816" t="s">
        <v>1450</v>
      </c>
      <c r="W816" t="s">
        <v>32</v>
      </c>
      <c r="X816" t="s">
        <v>32</v>
      </c>
      <c r="Y816">
        <v>18</v>
      </c>
      <c r="AA816">
        <v>24</v>
      </c>
      <c r="AB816">
        <v>17.3333333333333</v>
      </c>
      <c r="AC816">
        <v>52</v>
      </c>
      <c r="AD816">
        <v>52</v>
      </c>
      <c r="AE816">
        <v>48</v>
      </c>
      <c r="AF816">
        <v>37</v>
      </c>
      <c r="AG816">
        <v>21</v>
      </c>
      <c r="AH816">
        <v>1</v>
      </c>
      <c r="AI816">
        <v>1</v>
      </c>
      <c r="AJ816">
        <v>4</v>
      </c>
      <c r="AK816">
        <v>6</v>
      </c>
      <c r="AL816">
        <v>3</v>
      </c>
      <c r="AM816">
        <v>1</v>
      </c>
      <c r="AN816">
        <v>2</v>
      </c>
      <c r="AO816">
        <v>0</v>
      </c>
      <c r="AP816">
        <v>5</v>
      </c>
      <c r="AQ816">
        <v>1</v>
      </c>
      <c r="AR816">
        <v>4</v>
      </c>
      <c r="AS816">
        <v>31</v>
      </c>
      <c r="AT816">
        <v>5</v>
      </c>
      <c r="AU816">
        <v>4</v>
      </c>
      <c r="AV816">
        <v>2</v>
      </c>
      <c r="AW816">
        <v>1</v>
      </c>
      <c r="AX816">
        <v>21</v>
      </c>
      <c r="AY816">
        <v>69</v>
      </c>
      <c r="AZ816">
        <v>0</v>
      </c>
      <c r="BA816" t="s">
        <v>125</v>
      </c>
      <c r="BE816">
        <v>0</v>
      </c>
    </row>
    <row r="817" spans="1:57" x14ac:dyDescent="0.2">
      <c r="A817" s="27">
        <v>46091</v>
      </c>
      <c r="B817" t="s">
        <v>1543</v>
      </c>
      <c r="C817" t="s">
        <v>1543</v>
      </c>
      <c r="D817" t="s">
        <v>1065</v>
      </c>
      <c r="E817" t="s">
        <v>1642</v>
      </c>
      <c r="F817">
        <v>2034089</v>
      </c>
      <c r="G817" t="s">
        <v>1655</v>
      </c>
      <c r="H817">
        <v>7</v>
      </c>
      <c r="J817" t="s">
        <v>1863</v>
      </c>
      <c r="K817">
        <v>16</v>
      </c>
      <c r="L817" t="s">
        <v>1871</v>
      </c>
      <c r="M817" t="s">
        <v>1872</v>
      </c>
      <c r="N817" t="s">
        <v>1873</v>
      </c>
      <c r="P817" t="s">
        <v>1452</v>
      </c>
      <c r="Q817" t="s">
        <v>1453</v>
      </c>
      <c r="R817" t="s">
        <v>1454</v>
      </c>
      <c r="S817" t="s">
        <v>1455</v>
      </c>
      <c r="T817" t="s">
        <v>1866</v>
      </c>
      <c r="U817" t="s">
        <v>1626</v>
      </c>
      <c r="V817" t="s">
        <v>1450</v>
      </c>
      <c r="W817" t="s">
        <v>32</v>
      </c>
      <c r="X817" t="s">
        <v>1864</v>
      </c>
      <c r="Y817">
        <v>17</v>
      </c>
      <c r="AA817">
        <v>24</v>
      </c>
      <c r="AF817">
        <v>3</v>
      </c>
      <c r="AG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 t="s">
        <v>125</v>
      </c>
      <c r="BE817">
        <v>0</v>
      </c>
    </row>
    <row r="818" spans="1:57" x14ac:dyDescent="0.2">
      <c r="A818" s="27">
        <v>46091</v>
      </c>
      <c r="B818" t="s">
        <v>1543</v>
      </c>
      <c r="C818" t="s">
        <v>1543</v>
      </c>
      <c r="D818" t="s">
        <v>1065</v>
      </c>
      <c r="E818" t="s">
        <v>1642</v>
      </c>
      <c r="F818">
        <v>2039041</v>
      </c>
      <c r="G818" t="s">
        <v>1460</v>
      </c>
      <c r="J818" t="s">
        <v>1856</v>
      </c>
      <c r="K818">
        <v>17</v>
      </c>
      <c r="L818" t="s">
        <v>1871</v>
      </c>
      <c r="M818" t="s">
        <v>1872</v>
      </c>
      <c r="N818" t="s">
        <v>1873</v>
      </c>
      <c r="P818" t="s">
        <v>1452</v>
      </c>
      <c r="Q818" t="s">
        <v>1453</v>
      </c>
      <c r="R818" t="s">
        <v>1454</v>
      </c>
      <c r="S818" t="s">
        <v>1455</v>
      </c>
      <c r="T818" t="s">
        <v>1866</v>
      </c>
      <c r="U818" t="s">
        <v>1626</v>
      </c>
      <c r="V818" t="s">
        <v>1450</v>
      </c>
      <c r="W818" t="s">
        <v>32</v>
      </c>
      <c r="X818" t="s">
        <v>32</v>
      </c>
      <c r="Y818">
        <v>17</v>
      </c>
      <c r="AA818">
        <v>24</v>
      </c>
      <c r="AB818">
        <v>9.4838709677419306</v>
      </c>
      <c r="AC818">
        <v>42</v>
      </c>
      <c r="AD818">
        <v>42</v>
      </c>
      <c r="AE818">
        <v>48</v>
      </c>
      <c r="AF818">
        <v>25</v>
      </c>
      <c r="AG818">
        <v>31</v>
      </c>
      <c r="AH818">
        <v>1</v>
      </c>
      <c r="AI818">
        <v>1</v>
      </c>
      <c r="AJ818">
        <v>5</v>
      </c>
      <c r="AK818">
        <v>6</v>
      </c>
      <c r="AL818">
        <v>3</v>
      </c>
      <c r="AM818">
        <v>3</v>
      </c>
      <c r="AN818">
        <v>6</v>
      </c>
      <c r="AO818">
        <v>6</v>
      </c>
      <c r="AP818">
        <v>2</v>
      </c>
      <c r="AQ818">
        <v>2</v>
      </c>
      <c r="AR818">
        <v>7</v>
      </c>
      <c r="AS818">
        <v>8</v>
      </c>
      <c r="AT818">
        <v>4</v>
      </c>
      <c r="AU818">
        <v>3</v>
      </c>
      <c r="AV818">
        <v>1</v>
      </c>
      <c r="AW818">
        <v>4</v>
      </c>
      <c r="AX818">
        <v>31</v>
      </c>
      <c r="AY818">
        <v>60</v>
      </c>
      <c r="AZ818">
        <v>0</v>
      </c>
      <c r="BA818" t="s">
        <v>125</v>
      </c>
      <c r="BE818">
        <v>0</v>
      </c>
    </row>
    <row r="819" spans="1:57" x14ac:dyDescent="0.2">
      <c r="A819" s="27">
        <v>46091</v>
      </c>
      <c r="B819" t="s">
        <v>1543</v>
      </c>
      <c r="C819" t="s">
        <v>1543</v>
      </c>
      <c r="D819" t="s">
        <v>1065</v>
      </c>
      <c r="E819" t="s">
        <v>1642</v>
      </c>
      <c r="F819">
        <v>2048972</v>
      </c>
      <c r="G819" t="s">
        <v>1461</v>
      </c>
      <c r="J819" t="s">
        <v>1856</v>
      </c>
      <c r="K819">
        <v>13</v>
      </c>
      <c r="L819" t="s">
        <v>1871</v>
      </c>
      <c r="M819" t="s">
        <v>1872</v>
      </c>
      <c r="N819" t="s">
        <v>1873</v>
      </c>
      <c r="P819" t="s">
        <v>1452</v>
      </c>
      <c r="Q819" t="s">
        <v>1453</v>
      </c>
      <c r="R819" t="s">
        <v>1454</v>
      </c>
      <c r="S819" t="s">
        <v>1455</v>
      </c>
      <c r="T819" t="s">
        <v>1866</v>
      </c>
      <c r="U819" t="s">
        <v>1626</v>
      </c>
      <c r="V819" t="s">
        <v>1450</v>
      </c>
      <c r="W819" t="s">
        <v>32</v>
      </c>
      <c r="X819" t="s">
        <v>32</v>
      </c>
      <c r="Y819">
        <v>24</v>
      </c>
      <c r="AA819">
        <v>24</v>
      </c>
      <c r="AB819">
        <v>16.545454545454501</v>
      </c>
      <c r="AC819">
        <v>52</v>
      </c>
      <c r="AD819">
        <v>52</v>
      </c>
      <c r="AE819">
        <v>24</v>
      </c>
      <c r="AF819">
        <v>22</v>
      </c>
      <c r="AG819">
        <v>22</v>
      </c>
      <c r="AH819">
        <v>1</v>
      </c>
      <c r="AI819">
        <v>1</v>
      </c>
      <c r="AJ819">
        <v>5</v>
      </c>
      <c r="AK819">
        <v>3</v>
      </c>
      <c r="AL819">
        <v>2</v>
      </c>
      <c r="AM819">
        <v>4</v>
      </c>
      <c r="AN819">
        <v>3</v>
      </c>
      <c r="AO819">
        <v>2</v>
      </c>
      <c r="AP819">
        <v>3</v>
      </c>
      <c r="AQ819">
        <v>4</v>
      </c>
      <c r="AR819">
        <v>3</v>
      </c>
      <c r="AS819">
        <v>5</v>
      </c>
      <c r="AT819">
        <v>4</v>
      </c>
      <c r="AU819">
        <v>3</v>
      </c>
      <c r="AV819">
        <v>0</v>
      </c>
      <c r="AW819">
        <v>3</v>
      </c>
      <c r="AX819">
        <v>22</v>
      </c>
      <c r="AY819">
        <v>44</v>
      </c>
      <c r="AZ819">
        <v>0</v>
      </c>
      <c r="BA819" t="s">
        <v>125</v>
      </c>
      <c r="BE819">
        <v>0</v>
      </c>
    </row>
    <row r="820" spans="1:57" x14ac:dyDescent="0.2">
      <c r="A820" s="27">
        <v>46091</v>
      </c>
      <c r="B820" t="s">
        <v>1543</v>
      </c>
      <c r="C820" t="s">
        <v>1543</v>
      </c>
      <c r="D820" t="s">
        <v>1067</v>
      </c>
      <c r="E820" t="s">
        <v>1653</v>
      </c>
      <c r="F820">
        <v>2001113</v>
      </c>
      <c r="G820" t="s">
        <v>1458</v>
      </c>
      <c r="J820" t="s">
        <v>1856</v>
      </c>
      <c r="K820">
        <v>23</v>
      </c>
      <c r="L820" t="s">
        <v>1871</v>
      </c>
      <c r="M820" t="s">
        <v>1872</v>
      </c>
      <c r="N820" t="s">
        <v>1873</v>
      </c>
      <c r="P820" t="s">
        <v>1452</v>
      </c>
      <c r="Q820" t="s">
        <v>1453</v>
      </c>
      <c r="R820" t="s">
        <v>1454</v>
      </c>
      <c r="S820" t="s">
        <v>1455</v>
      </c>
      <c r="T820" t="s">
        <v>1860</v>
      </c>
      <c r="U820" t="s">
        <v>1644</v>
      </c>
      <c r="V820" t="s">
        <v>1450</v>
      </c>
      <c r="W820" t="s">
        <v>32</v>
      </c>
      <c r="X820" t="s">
        <v>32</v>
      </c>
      <c r="Y820">
        <v>24</v>
      </c>
      <c r="AA820">
        <v>24</v>
      </c>
      <c r="AB820">
        <v>20</v>
      </c>
      <c r="AC820">
        <v>20</v>
      </c>
      <c r="AD820">
        <v>20</v>
      </c>
      <c r="AE820">
        <v>24</v>
      </c>
      <c r="AF820">
        <v>4</v>
      </c>
      <c r="AG820">
        <v>7</v>
      </c>
      <c r="AH820">
        <v>1</v>
      </c>
      <c r="AI820">
        <v>1</v>
      </c>
      <c r="AJ820">
        <v>0</v>
      </c>
      <c r="AK820">
        <v>5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1</v>
      </c>
      <c r="AR820">
        <v>1</v>
      </c>
      <c r="AS820">
        <v>1</v>
      </c>
      <c r="AT820">
        <v>0</v>
      </c>
      <c r="AU820">
        <v>2</v>
      </c>
      <c r="AV820">
        <v>0</v>
      </c>
      <c r="AW820">
        <v>1</v>
      </c>
      <c r="AX820">
        <v>7</v>
      </c>
      <c r="AY820">
        <v>13</v>
      </c>
      <c r="AZ820">
        <v>0</v>
      </c>
      <c r="BA820" t="s">
        <v>1470</v>
      </c>
      <c r="BE820">
        <v>0</v>
      </c>
    </row>
    <row r="821" spans="1:57" x14ac:dyDescent="0.2">
      <c r="A821" s="27">
        <v>46091</v>
      </c>
      <c r="B821" t="s">
        <v>1543</v>
      </c>
      <c r="C821" t="s">
        <v>1543</v>
      </c>
      <c r="D821" t="s">
        <v>1067</v>
      </c>
      <c r="E821" t="s">
        <v>1653</v>
      </c>
      <c r="F821">
        <v>2001114</v>
      </c>
      <c r="G821" t="s">
        <v>1862</v>
      </c>
      <c r="H821">
        <v>7</v>
      </c>
      <c r="J821" t="s">
        <v>1863</v>
      </c>
      <c r="K821">
        <v>7</v>
      </c>
      <c r="L821" t="s">
        <v>1871</v>
      </c>
      <c r="M821" t="s">
        <v>1872</v>
      </c>
      <c r="N821" t="s">
        <v>1873</v>
      </c>
      <c r="P821" t="s">
        <v>1452</v>
      </c>
      <c r="Q821" t="s">
        <v>1453</v>
      </c>
      <c r="R821" t="s">
        <v>1454</v>
      </c>
      <c r="S821" t="s">
        <v>1455</v>
      </c>
      <c r="T821" t="s">
        <v>1860</v>
      </c>
      <c r="U821" t="s">
        <v>1644</v>
      </c>
      <c r="V821" t="s">
        <v>1450</v>
      </c>
      <c r="W821" t="s">
        <v>32</v>
      </c>
      <c r="X821" t="s">
        <v>1864</v>
      </c>
      <c r="Y821">
        <v>7</v>
      </c>
      <c r="AA821">
        <v>24</v>
      </c>
      <c r="AF821">
        <v>12</v>
      </c>
      <c r="AG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 t="s">
        <v>1470</v>
      </c>
      <c r="BE821">
        <v>0</v>
      </c>
    </row>
    <row r="822" spans="1:57" x14ac:dyDescent="0.2">
      <c r="A822" s="27">
        <v>46091</v>
      </c>
      <c r="B822" t="s">
        <v>1543</v>
      </c>
      <c r="C822" t="s">
        <v>1543</v>
      </c>
      <c r="D822" t="s">
        <v>1067</v>
      </c>
      <c r="E822" t="s">
        <v>1653</v>
      </c>
      <c r="F822">
        <v>2001115</v>
      </c>
      <c r="G822" t="s">
        <v>1875</v>
      </c>
      <c r="H822">
        <v>7</v>
      </c>
      <c r="J822" t="s">
        <v>1863</v>
      </c>
      <c r="K822">
        <v>7</v>
      </c>
      <c r="L822" t="s">
        <v>1871</v>
      </c>
      <c r="M822" t="s">
        <v>1872</v>
      </c>
      <c r="N822" t="s">
        <v>1873</v>
      </c>
      <c r="P822" t="s">
        <v>1452</v>
      </c>
      <c r="Q822" t="s">
        <v>1453</v>
      </c>
      <c r="R822" t="s">
        <v>1454</v>
      </c>
      <c r="S822" t="s">
        <v>1455</v>
      </c>
      <c r="T822" t="s">
        <v>1860</v>
      </c>
      <c r="U822" t="s">
        <v>1644</v>
      </c>
      <c r="V822" t="s">
        <v>1450</v>
      </c>
      <c r="W822" t="s">
        <v>32</v>
      </c>
      <c r="X822" t="s">
        <v>1864</v>
      </c>
      <c r="Y822">
        <v>7</v>
      </c>
      <c r="AA822">
        <v>24</v>
      </c>
      <c r="AF822">
        <v>1</v>
      </c>
      <c r="AG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 t="s">
        <v>1470</v>
      </c>
      <c r="BE822">
        <v>0</v>
      </c>
    </row>
    <row r="823" spans="1:57" x14ac:dyDescent="0.2">
      <c r="A823" s="27">
        <v>46091</v>
      </c>
      <c r="B823" t="s">
        <v>1543</v>
      </c>
      <c r="C823" t="s">
        <v>1543</v>
      </c>
      <c r="D823" t="s">
        <v>1067</v>
      </c>
      <c r="E823" t="s">
        <v>1653</v>
      </c>
      <c r="F823">
        <v>2030990</v>
      </c>
      <c r="G823" t="s">
        <v>1459</v>
      </c>
      <c r="J823" t="s">
        <v>1865</v>
      </c>
      <c r="K823">
        <v>23</v>
      </c>
      <c r="L823" t="s">
        <v>1871</v>
      </c>
      <c r="M823" t="s">
        <v>1872</v>
      </c>
      <c r="N823" t="s">
        <v>1873</v>
      </c>
      <c r="P823" t="s">
        <v>1452</v>
      </c>
      <c r="Q823" t="s">
        <v>1453</v>
      </c>
      <c r="R823" t="s">
        <v>1454</v>
      </c>
      <c r="S823" t="s">
        <v>1455</v>
      </c>
      <c r="T823" t="s">
        <v>1860</v>
      </c>
      <c r="U823" t="s">
        <v>1644</v>
      </c>
      <c r="V823" t="s">
        <v>1450</v>
      </c>
      <c r="W823" t="s">
        <v>32</v>
      </c>
      <c r="X823" t="s">
        <v>32</v>
      </c>
      <c r="Y823">
        <v>24</v>
      </c>
      <c r="AA823">
        <v>24</v>
      </c>
      <c r="AB823">
        <v>15.5</v>
      </c>
      <c r="AC823">
        <v>31</v>
      </c>
      <c r="AD823">
        <v>31</v>
      </c>
      <c r="AE823">
        <v>48</v>
      </c>
      <c r="AF823">
        <v>12</v>
      </c>
      <c r="AG823">
        <v>14</v>
      </c>
      <c r="AH823">
        <v>1</v>
      </c>
      <c r="AI823">
        <v>1</v>
      </c>
      <c r="AJ823">
        <v>3</v>
      </c>
      <c r="AK823">
        <v>1</v>
      </c>
      <c r="AL823">
        <v>1</v>
      </c>
      <c r="AM823">
        <v>2</v>
      </c>
      <c r="AN823">
        <v>2</v>
      </c>
      <c r="AO823">
        <v>1</v>
      </c>
      <c r="AP823">
        <v>4</v>
      </c>
      <c r="AQ823">
        <v>3</v>
      </c>
      <c r="AR823">
        <v>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14</v>
      </c>
      <c r="AY823">
        <v>19</v>
      </c>
      <c r="AZ823">
        <v>0</v>
      </c>
      <c r="BA823" t="s">
        <v>1470</v>
      </c>
      <c r="BE823">
        <v>0</v>
      </c>
    </row>
    <row r="824" spans="1:57" x14ac:dyDescent="0.2">
      <c r="A824" s="27">
        <v>46091</v>
      </c>
      <c r="B824" t="s">
        <v>1543</v>
      </c>
      <c r="C824" t="s">
        <v>1543</v>
      </c>
      <c r="D824" t="s">
        <v>1067</v>
      </c>
      <c r="E824" t="s">
        <v>1653</v>
      </c>
      <c r="F824">
        <v>2030991</v>
      </c>
      <c r="G824" t="s">
        <v>1463</v>
      </c>
      <c r="J824" t="s">
        <v>1856</v>
      </c>
      <c r="K824">
        <v>6</v>
      </c>
      <c r="L824" t="s">
        <v>1871</v>
      </c>
      <c r="M824" t="s">
        <v>1872</v>
      </c>
      <c r="N824" t="s">
        <v>1873</v>
      </c>
      <c r="P824" t="s">
        <v>1452</v>
      </c>
      <c r="Q824" t="s">
        <v>1453</v>
      </c>
      <c r="R824" t="s">
        <v>1454</v>
      </c>
      <c r="S824" t="s">
        <v>1455</v>
      </c>
      <c r="T824" t="s">
        <v>1860</v>
      </c>
      <c r="U824" t="s">
        <v>1644</v>
      </c>
      <c r="V824" t="s">
        <v>1450</v>
      </c>
      <c r="W824" t="s">
        <v>32</v>
      </c>
      <c r="X824" t="s">
        <v>32</v>
      </c>
      <c r="Y824">
        <v>6</v>
      </c>
      <c r="AA824">
        <v>24</v>
      </c>
      <c r="AB824">
        <v>63</v>
      </c>
      <c r="AC824">
        <v>27</v>
      </c>
      <c r="AD824">
        <v>27</v>
      </c>
      <c r="AE824">
        <v>24</v>
      </c>
      <c r="AF824">
        <v>8</v>
      </c>
      <c r="AG824">
        <v>3</v>
      </c>
      <c r="AH824">
        <v>1</v>
      </c>
      <c r="AI824">
        <v>1</v>
      </c>
      <c r="AJ824">
        <v>1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2</v>
      </c>
      <c r="AR824">
        <v>0</v>
      </c>
      <c r="AS824">
        <v>4</v>
      </c>
      <c r="AT824">
        <v>0</v>
      </c>
      <c r="AU824">
        <v>1</v>
      </c>
      <c r="AV824">
        <v>1</v>
      </c>
      <c r="AW824">
        <v>3</v>
      </c>
      <c r="AX824">
        <v>3</v>
      </c>
      <c r="AY824">
        <v>14</v>
      </c>
      <c r="AZ824">
        <v>0</v>
      </c>
      <c r="BA824" t="s">
        <v>1470</v>
      </c>
      <c r="BE824">
        <v>0</v>
      </c>
    </row>
    <row r="825" spans="1:57" x14ac:dyDescent="0.2">
      <c r="A825" s="27">
        <v>46091</v>
      </c>
      <c r="B825" t="s">
        <v>1543</v>
      </c>
      <c r="C825" t="s">
        <v>1543</v>
      </c>
      <c r="D825" t="s">
        <v>1067</v>
      </c>
      <c r="E825" t="s">
        <v>1653</v>
      </c>
      <c r="F825">
        <v>2034089</v>
      </c>
      <c r="G825" t="s">
        <v>1655</v>
      </c>
      <c r="H825">
        <v>7</v>
      </c>
      <c r="J825" t="s">
        <v>1863</v>
      </c>
      <c r="K825">
        <v>16</v>
      </c>
      <c r="L825" t="s">
        <v>1871</v>
      </c>
      <c r="M825" t="s">
        <v>1872</v>
      </c>
      <c r="N825" t="s">
        <v>1873</v>
      </c>
      <c r="P825" t="s">
        <v>1452</v>
      </c>
      <c r="Q825" t="s">
        <v>1453</v>
      </c>
      <c r="R825" t="s">
        <v>1454</v>
      </c>
      <c r="S825" t="s">
        <v>1455</v>
      </c>
      <c r="T825" t="s">
        <v>1866</v>
      </c>
      <c r="U825" t="s">
        <v>1644</v>
      </c>
      <c r="V825" t="s">
        <v>1450</v>
      </c>
      <c r="W825" t="s">
        <v>32</v>
      </c>
      <c r="X825" t="s">
        <v>1864</v>
      </c>
      <c r="Y825">
        <v>17</v>
      </c>
      <c r="AA825">
        <v>24</v>
      </c>
      <c r="AF825">
        <v>3</v>
      </c>
      <c r="AG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 t="s">
        <v>1470</v>
      </c>
      <c r="BE825">
        <v>0</v>
      </c>
    </row>
    <row r="826" spans="1:57" x14ac:dyDescent="0.2">
      <c r="A826" s="27">
        <v>46091</v>
      </c>
      <c r="B826" t="s">
        <v>1543</v>
      </c>
      <c r="C826" t="s">
        <v>1543</v>
      </c>
      <c r="D826" t="s">
        <v>1067</v>
      </c>
      <c r="E826" t="s">
        <v>1653</v>
      </c>
      <c r="F826">
        <v>2039041</v>
      </c>
      <c r="G826" t="s">
        <v>1460</v>
      </c>
      <c r="J826" t="s">
        <v>1856</v>
      </c>
      <c r="K826">
        <v>7</v>
      </c>
      <c r="L826" t="s">
        <v>1871</v>
      </c>
      <c r="M826" t="s">
        <v>1872</v>
      </c>
      <c r="N826" t="s">
        <v>1873</v>
      </c>
      <c r="P826" t="s">
        <v>1452</v>
      </c>
      <c r="Q826" t="s">
        <v>1453</v>
      </c>
      <c r="R826" t="s">
        <v>1454</v>
      </c>
      <c r="S826" t="s">
        <v>1455</v>
      </c>
      <c r="T826" t="s">
        <v>1866</v>
      </c>
      <c r="U826" t="s">
        <v>1644</v>
      </c>
      <c r="V826" t="s">
        <v>1450</v>
      </c>
      <c r="W826" t="s">
        <v>32</v>
      </c>
      <c r="X826" t="s">
        <v>32</v>
      </c>
      <c r="Y826">
        <v>7</v>
      </c>
      <c r="AA826">
        <v>24</v>
      </c>
      <c r="AB826">
        <v>61.25</v>
      </c>
      <c r="AC826">
        <v>35</v>
      </c>
      <c r="AD826">
        <v>35</v>
      </c>
      <c r="AF826">
        <v>8</v>
      </c>
      <c r="AG826">
        <v>4</v>
      </c>
      <c r="AH826">
        <v>1</v>
      </c>
      <c r="AI826">
        <v>1</v>
      </c>
      <c r="AJ826">
        <v>1</v>
      </c>
      <c r="AK826">
        <v>0</v>
      </c>
      <c r="AL826">
        <v>3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3</v>
      </c>
      <c r="AU826">
        <v>0</v>
      </c>
      <c r="AV826">
        <v>2</v>
      </c>
      <c r="AW826">
        <v>2</v>
      </c>
      <c r="AX826">
        <v>4</v>
      </c>
      <c r="AY826">
        <v>12</v>
      </c>
      <c r="AZ826">
        <v>0</v>
      </c>
      <c r="BA826" t="s">
        <v>1470</v>
      </c>
      <c r="BE826">
        <v>0</v>
      </c>
    </row>
    <row r="827" spans="1:57" x14ac:dyDescent="0.2">
      <c r="A827" s="27">
        <v>46091</v>
      </c>
      <c r="B827" t="s">
        <v>1543</v>
      </c>
      <c r="C827" t="s">
        <v>1543</v>
      </c>
      <c r="D827" t="s">
        <v>1067</v>
      </c>
      <c r="E827" t="s">
        <v>1653</v>
      </c>
      <c r="F827">
        <v>2048972</v>
      </c>
      <c r="G827" t="s">
        <v>1461</v>
      </c>
      <c r="J827" t="s">
        <v>1856</v>
      </c>
      <c r="K827">
        <v>4</v>
      </c>
      <c r="L827" t="s">
        <v>1871</v>
      </c>
      <c r="M827" t="s">
        <v>1872</v>
      </c>
      <c r="N827" t="s">
        <v>1873</v>
      </c>
      <c r="P827" t="s">
        <v>1452</v>
      </c>
      <c r="Q827" t="s">
        <v>1453</v>
      </c>
      <c r="R827" t="s">
        <v>1454</v>
      </c>
      <c r="S827" t="s">
        <v>1455</v>
      </c>
      <c r="T827" t="s">
        <v>1866</v>
      </c>
      <c r="U827" t="s">
        <v>1644</v>
      </c>
      <c r="V827" t="s">
        <v>1450</v>
      </c>
      <c r="W827" t="s">
        <v>32</v>
      </c>
      <c r="X827" t="s">
        <v>32</v>
      </c>
      <c r="Y827">
        <v>24</v>
      </c>
      <c r="AA827">
        <v>24</v>
      </c>
      <c r="AB827">
        <v>33.6</v>
      </c>
      <c r="AC827">
        <v>24</v>
      </c>
      <c r="AD827">
        <v>24</v>
      </c>
      <c r="AE827">
        <v>24</v>
      </c>
      <c r="AF827">
        <v>7</v>
      </c>
      <c r="AG827">
        <v>5</v>
      </c>
      <c r="AH827">
        <v>1</v>
      </c>
      <c r="AI827">
        <v>1</v>
      </c>
      <c r="AJ827">
        <v>1</v>
      </c>
      <c r="AK827">
        <v>0</v>
      </c>
      <c r="AL827">
        <v>2</v>
      </c>
      <c r="AM827">
        <v>0</v>
      </c>
      <c r="AN827">
        <v>1</v>
      </c>
      <c r="AO827">
        <v>1</v>
      </c>
      <c r="AP827">
        <v>0</v>
      </c>
      <c r="AQ827">
        <v>1</v>
      </c>
      <c r="AR827">
        <v>1</v>
      </c>
      <c r="AS827">
        <v>1</v>
      </c>
      <c r="AT827">
        <v>0</v>
      </c>
      <c r="AU827">
        <v>0</v>
      </c>
      <c r="AV827">
        <v>4</v>
      </c>
      <c r="AW827">
        <v>0</v>
      </c>
      <c r="AX827">
        <v>5</v>
      </c>
      <c r="AY827">
        <v>12</v>
      </c>
      <c r="AZ827">
        <v>0</v>
      </c>
      <c r="BA827" t="s">
        <v>1470</v>
      </c>
      <c r="BE827">
        <v>0</v>
      </c>
    </row>
    <row r="828" spans="1:57" x14ac:dyDescent="0.2">
      <c r="A828" s="27">
        <v>46091</v>
      </c>
      <c r="B828" t="s">
        <v>1543</v>
      </c>
      <c r="C828" t="s">
        <v>1543</v>
      </c>
      <c r="D828" t="s">
        <v>127</v>
      </c>
      <c r="E828" t="s">
        <v>1669</v>
      </c>
      <c r="F828">
        <v>2001113</v>
      </c>
      <c r="G828" t="s">
        <v>1458</v>
      </c>
      <c r="J828" t="s">
        <v>1856</v>
      </c>
      <c r="K828">
        <v>26</v>
      </c>
      <c r="L828" t="s">
        <v>1871</v>
      </c>
      <c r="M828" t="s">
        <v>1872</v>
      </c>
      <c r="N828" t="s">
        <v>1873</v>
      </c>
      <c r="P828" t="s">
        <v>1452</v>
      </c>
      <c r="Q828" t="s">
        <v>1453</v>
      </c>
      <c r="R828" t="s">
        <v>1454</v>
      </c>
      <c r="S828" t="s">
        <v>1455</v>
      </c>
      <c r="T828" t="s">
        <v>1860</v>
      </c>
      <c r="U828" t="s">
        <v>1663</v>
      </c>
      <c r="V828" t="s">
        <v>1450</v>
      </c>
      <c r="W828" t="s">
        <v>32</v>
      </c>
      <c r="X828" t="s">
        <v>32</v>
      </c>
      <c r="Y828">
        <v>27</v>
      </c>
      <c r="AA828">
        <v>24</v>
      </c>
      <c r="AB828">
        <v>0</v>
      </c>
      <c r="AC828">
        <v>-1</v>
      </c>
      <c r="AD828">
        <v>-1</v>
      </c>
      <c r="AE828">
        <v>96</v>
      </c>
      <c r="AF828">
        <v>33</v>
      </c>
      <c r="AG828">
        <v>82</v>
      </c>
      <c r="AH828">
        <v>0</v>
      </c>
      <c r="AI828">
        <v>0</v>
      </c>
      <c r="AJ828">
        <v>0</v>
      </c>
      <c r="AK828">
        <v>6</v>
      </c>
      <c r="AL828">
        <v>10</v>
      </c>
      <c r="AM828">
        <v>20</v>
      </c>
      <c r="AN828">
        <v>23</v>
      </c>
      <c r="AO828">
        <v>12</v>
      </c>
      <c r="AP828">
        <v>11</v>
      </c>
      <c r="AQ828">
        <v>21</v>
      </c>
      <c r="AR828">
        <v>14</v>
      </c>
      <c r="AS828">
        <v>18</v>
      </c>
      <c r="AT828">
        <v>14</v>
      </c>
      <c r="AU828">
        <v>3</v>
      </c>
      <c r="AV828">
        <v>13</v>
      </c>
      <c r="AW828">
        <v>8</v>
      </c>
      <c r="AX828">
        <v>82</v>
      </c>
      <c r="AY828">
        <v>173</v>
      </c>
      <c r="AZ828">
        <v>0</v>
      </c>
      <c r="BA828" t="s">
        <v>1470</v>
      </c>
      <c r="BB828" t="s">
        <v>52</v>
      </c>
      <c r="BC828" t="s">
        <v>131</v>
      </c>
      <c r="BD828">
        <v>1</v>
      </c>
      <c r="BE828">
        <v>0</v>
      </c>
    </row>
    <row r="829" spans="1:57" x14ac:dyDescent="0.2">
      <c r="A829" s="27">
        <v>46091</v>
      </c>
      <c r="B829" t="s">
        <v>1543</v>
      </c>
      <c r="C829" t="s">
        <v>1543</v>
      </c>
      <c r="D829" t="s">
        <v>127</v>
      </c>
      <c r="E829" t="s">
        <v>1669</v>
      </c>
      <c r="F829">
        <v>2001114</v>
      </c>
      <c r="G829" t="s">
        <v>1862</v>
      </c>
      <c r="H829">
        <v>7</v>
      </c>
      <c r="I829">
        <v>20</v>
      </c>
      <c r="J829" t="s">
        <v>1863</v>
      </c>
      <c r="K829">
        <v>19</v>
      </c>
      <c r="L829" t="s">
        <v>1871</v>
      </c>
      <c r="M829" t="s">
        <v>1872</v>
      </c>
      <c r="N829" t="s">
        <v>1873</v>
      </c>
      <c r="P829" t="s">
        <v>1452</v>
      </c>
      <c r="Q829" t="s">
        <v>1453</v>
      </c>
      <c r="R829" t="s">
        <v>1454</v>
      </c>
      <c r="S829" t="s">
        <v>1455</v>
      </c>
      <c r="T829" t="s">
        <v>1860</v>
      </c>
      <c r="U829" t="s">
        <v>1663</v>
      </c>
      <c r="V829" t="s">
        <v>1450</v>
      </c>
      <c r="W829" t="s">
        <v>32</v>
      </c>
      <c r="X829" t="s">
        <v>1864</v>
      </c>
      <c r="Y829">
        <v>19</v>
      </c>
      <c r="AA829">
        <v>24</v>
      </c>
      <c r="AF829">
        <v>2</v>
      </c>
      <c r="AG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 t="s">
        <v>1470</v>
      </c>
      <c r="BB829" t="s">
        <v>52</v>
      </c>
      <c r="BC829" t="s">
        <v>131</v>
      </c>
      <c r="BD829">
        <v>1</v>
      </c>
      <c r="BE829">
        <v>0</v>
      </c>
    </row>
    <row r="830" spans="1:57" x14ac:dyDescent="0.2">
      <c r="A830" s="27">
        <v>46091</v>
      </c>
      <c r="B830" t="s">
        <v>1543</v>
      </c>
      <c r="C830" t="s">
        <v>1543</v>
      </c>
      <c r="D830" t="s">
        <v>127</v>
      </c>
      <c r="E830" t="s">
        <v>1669</v>
      </c>
      <c r="F830">
        <v>2030990</v>
      </c>
      <c r="G830" t="s">
        <v>1459</v>
      </c>
      <c r="J830" t="s">
        <v>1865</v>
      </c>
      <c r="K830">
        <v>23</v>
      </c>
      <c r="L830" t="s">
        <v>1871</v>
      </c>
      <c r="M830" t="s">
        <v>1872</v>
      </c>
      <c r="N830" t="s">
        <v>1873</v>
      </c>
      <c r="P830" t="s">
        <v>1452</v>
      </c>
      <c r="Q830" t="s">
        <v>1453</v>
      </c>
      <c r="R830" t="s">
        <v>1454</v>
      </c>
      <c r="S830" t="s">
        <v>1455</v>
      </c>
      <c r="T830" t="s">
        <v>1860</v>
      </c>
      <c r="U830" t="s">
        <v>1663</v>
      </c>
      <c r="V830" t="s">
        <v>1450</v>
      </c>
      <c r="W830" t="s">
        <v>32</v>
      </c>
      <c r="X830" t="s">
        <v>32</v>
      </c>
      <c r="Y830">
        <v>24</v>
      </c>
      <c r="AA830">
        <v>24</v>
      </c>
      <c r="AB830">
        <v>364</v>
      </c>
      <c r="AC830">
        <v>52</v>
      </c>
      <c r="AD830">
        <v>52</v>
      </c>
      <c r="AE830">
        <v>120</v>
      </c>
      <c r="AF830">
        <v>45</v>
      </c>
      <c r="AG830">
        <v>1</v>
      </c>
      <c r="AH830">
        <v>1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1</v>
      </c>
      <c r="AS830">
        <v>19</v>
      </c>
      <c r="AT830">
        <v>46</v>
      </c>
      <c r="AU830">
        <v>10</v>
      </c>
      <c r="AV830">
        <v>35</v>
      </c>
      <c r="AW830">
        <v>0</v>
      </c>
      <c r="AX830">
        <v>1</v>
      </c>
      <c r="AY830">
        <v>112</v>
      </c>
      <c r="AZ830">
        <v>1</v>
      </c>
      <c r="BA830" t="s">
        <v>1470</v>
      </c>
      <c r="BB830" t="s">
        <v>52</v>
      </c>
      <c r="BC830" t="s">
        <v>131</v>
      </c>
      <c r="BD830">
        <v>1</v>
      </c>
      <c r="BE830">
        <v>1</v>
      </c>
    </row>
    <row r="831" spans="1:57" x14ac:dyDescent="0.2">
      <c r="A831" s="27">
        <v>46091</v>
      </c>
      <c r="B831" t="s">
        <v>1543</v>
      </c>
      <c r="C831" t="s">
        <v>1543</v>
      </c>
      <c r="D831" t="s">
        <v>127</v>
      </c>
      <c r="E831" t="s">
        <v>1669</v>
      </c>
      <c r="F831">
        <v>2030991</v>
      </c>
      <c r="G831" t="s">
        <v>1463</v>
      </c>
      <c r="J831" t="s">
        <v>1856</v>
      </c>
      <c r="K831">
        <v>18</v>
      </c>
      <c r="L831" t="s">
        <v>1871</v>
      </c>
      <c r="M831" t="s">
        <v>1872</v>
      </c>
      <c r="N831" t="s">
        <v>1873</v>
      </c>
      <c r="P831" t="s">
        <v>1452</v>
      </c>
      <c r="Q831" t="s">
        <v>1453</v>
      </c>
      <c r="R831" t="s">
        <v>1454</v>
      </c>
      <c r="S831" t="s">
        <v>1455</v>
      </c>
      <c r="T831" t="s">
        <v>1860</v>
      </c>
      <c r="U831" t="s">
        <v>1663</v>
      </c>
      <c r="V831" t="s">
        <v>1450</v>
      </c>
      <c r="W831" t="s">
        <v>32</v>
      </c>
      <c r="X831" t="s">
        <v>32</v>
      </c>
      <c r="Y831">
        <v>18</v>
      </c>
      <c r="AA831">
        <v>24</v>
      </c>
      <c r="AB831">
        <v>6.8510638297872299</v>
      </c>
      <c r="AC831">
        <v>46</v>
      </c>
      <c r="AD831">
        <v>46</v>
      </c>
      <c r="AE831">
        <v>48</v>
      </c>
      <c r="AF831">
        <v>39</v>
      </c>
      <c r="AG831">
        <v>47</v>
      </c>
      <c r="AH831">
        <v>1</v>
      </c>
      <c r="AI831">
        <v>1</v>
      </c>
      <c r="AJ831">
        <v>6</v>
      </c>
      <c r="AK831">
        <v>8</v>
      </c>
      <c r="AL831">
        <v>8</v>
      </c>
      <c r="AM831">
        <v>2</v>
      </c>
      <c r="AN831">
        <v>14</v>
      </c>
      <c r="AO831">
        <v>3</v>
      </c>
      <c r="AP831">
        <v>6</v>
      </c>
      <c r="AQ831">
        <v>0</v>
      </c>
      <c r="AR831">
        <v>0</v>
      </c>
      <c r="AS831">
        <v>16</v>
      </c>
      <c r="AT831">
        <v>32</v>
      </c>
      <c r="AU831">
        <v>0</v>
      </c>
      <c r="AV831">
        <v>0</v>
      </c>
      <c r="AW831">
        <v>0</v>
      </c>
      <c r="AX831">
        <v>47</v>
      </c>
      <c r="AY831">
        <v>95</v>
      </c>
      <c r="AZ831">
        <v>0</v>
      </c>
      <c r="BA831" t="s">
        <v>1470</v>
      </c>
      <c r="BB831" t="s">
        <v>52</v>
      </c>
      <c r="BC831" t="s">
        <v>131</v>
      </c>
      <c r="BD831">
        <v>1</v>
      </c>
      <c r="BE831">
        <v>0</v>
      </c>
    </row>
    <row r="832" spans="1:57" x14ac:dyDescent="0.2">
      <c r="A832" s="27">
        <v>46091</v>
      </c>
      <c r="B832" t="s">
        <v>1543</v>
      </c>
      <c r="C832" t="s">
        <v>1543</v>
      </c>
      <c r="D832" t="s">
        <v>127</v>
      </c>
      <c r="E832" t="s">
        <v>1669</v>
      </c>
      <c r="F832">
        <v>2034089</v>
      </c>
      <c r="G832" t="s">
        <v>1655</v>
      </c>
      <c r="H832">
        <v>7</v>
      </c>
      <c r="J832" t="s">
        <v>1863</v>
      </c>
      <c r="K832">
        <v>19</v>
      </c>
      <c r="L832" t="s">
        <v>1871</v>
      </c>
      <c r="M832" t="s">
        <v>1872</v>
      </c>
      <c r="N832" t="s">
        <v>1873</v>
      </c>
      <c r="P832" t="s">
        <v>1452</v>
      </c>
      <c r="Q832" t="s">
        <v>1453</v>
      </c>
      <c r="R832" t="s">
        <v>1454</v>
      </c>
      <c r="S832" t="s">
        <v>1455</v>
      </c>
      <c r="T832" t="s">
        <v>1866</v>
      </c>
      <c r="U832" t="s">
        <v>1663</v>
      </c>
      <c r="V832" t="s">
        <v>1450</v>
      </c>
      <c r="W832" t="s">
        <v>32</v>
      </c>
      <c r="X832" t="s">
        <v>1864</v>
      </c>
      <c r="Y832">
        <v>19</v>
      </c>
      <c r="AA832">
        <v>24</v>
      </c>
      <c r="AF832">
        <v>9</v>
      </c>
      <c r="AG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 t="s">
        <v>1470</v>
      </c>
      <c r="BB832" t="s">
        <v>52</v>
      </c>
      <c r="BC832" t="s">
        <v>131</v>
      </c>
      <c r="BD832">
        <v>1</v>
      </c>
      <c r="BE832">
        <v>0</v>
      </c>
    </row>
    <row r="833" spans="1:57" x14ac:dyDescent="0.2">
      <c r="A833" s="27">
        <v>46091</v>
      </c>
      <c r="B833" t="s">
        <v>1543</v>
      </c>
      <c r="C833" t="s">
        <v>1543</v>
      </c>
      <c r="D833" t="s">
        <v>127</v>
      </c>
      <c r="E833" t="s">
        <v>1669</v>
      </c>
      <c r="F833">
        <v>2039041</v>
      </c>
      <c r="G833" t="s">
        <v>1460</v>
      </c>
      <c r="J833" t="s">
        <v>1856</v>
      </c>
      <c r="K833">
        <v>19</v>
      </c>
      <c r="L833" t="s">
        <v>1871</v>
      </c>
      <c r="M833" t="s">
        <v>1872</v>
      </c>
      <c r="N833" t="s">
        <v>1873</v>
      </c>
      <c r="P833" t="s">
        <v>1452</v>
      </c>
      <c r="Q833" t="s">
        <v>1453</v>
      </c>
      <c r="R833" t="s">
        <v>1454</v>
      </c>
      <c r="S833" t="s">
        <v>1455</v>
      </c>
      <c r="T833" t="s">
        <v>1866</v>
      </c>
      <c r="U833" t="s">
        <v>1663</v>
      </c>
      <c r="V833" t="s">
        <v>1450</v>
      </c>
      <c r="W833" t="s">
        <v>32</v>
      </c>
      <c r="X833" t="s">
        <v>32</v>
      </c>
      <c r="Y833">
        <v>19</v>
      </c>
      <c r="AA833">
        <v>24</v>
      </c>
      <c r="AB833">
        <v>0.71186440677966101</v>
      </c>
      <c r="AC833">
        <v>6</v>
      </c>
      <c r="AD833">
        <v>6</v>
      </c>
      <c r="AE833">
        <v>72</v>
      </c>
      <c r="AF833">
        <v>40</v>
      </c>
      <c r="AG833">
        <v>59</v>
      </c>
      <c r="AH833">
        <v>1</v>
      </c>
      <c r="AI833">
        <v>0</v>
      </c>
      <c r="AJ833">
        <v>2</v>
      </c>
      <c r="AK833">
        <v>3</v>
      </c>
      <c r="AL833">
        <v>6</v>
      </c>
      <c r="AM833">
        <v>17</v>
      </c>
      <c r="AN833">
        <v>10</v>
      </c>
      <c r="AO833">
        <v>9</v>
      </c>
      <c r="AP833">
        <v>12</v>
      </c>
      <c r="AQ833">
        <v>13</v>
      </c>
      <c r="AR833">
        <v>17</v>
      </c>
      <c r="AS833">
        <v>17</v>
      </c>
      <c r="AT833">
        <v>5</v>
      </c>
      <c r="AU833">
        <v>0</v>
      </c>
      <c r="AV833">
        <v>0</v>
      </c>
      <c r="AW833">
        <v>1</v>
      </c>
      <c r="AX833">
        <v>59</v>
      </c>
      <c r="AY833">
        <v>112</v>
      </c>
      <c r="AZ833">
        <v>0</v>
      </c>
      <c r="BA833" t="s">
        <v>1470</v>
      </c>
      <c r="BB833" t="s">
        <v>52</v>
      </c>
      <c r="BC833" t="s">
        <v>131</v>
      </c>
      <c r="BD833">
        <v>1</v>
      </c>
      <c r="BE833">
        <v>0</v>
      </c>
    </row>
    <row r="834" spans="1:57" x14ac:dyDescent="0.2">
      <c r="A834" s="27">
        <v>46091</v>
      </c>
      <c r="B834" t="s">
        <v>1543</v>
      </c>
      <c r="C834" t="s">
        <v>1543</v>
      </c>
      <c r="D834" t="s">
        <v>127</v>
      </c>
      <c r="E834" t="s">
        <v>1669</v>
      </c>
      <c r="F834">
        <v>2048972</v>
      </c>
      <c r="G834" t="s">
        <v>1461</v>
      </c>
      <c r="J834" t="s">
        <v>1856</v>
      </c>
      <c r="K834">
        <v>13</v>
      </c>
      <c r="L834" t="s">
        <v>1871</v>
      </c>
      <c r="M834" t="s">
        <v>1872</v>
      </c>
      <c r="N834" t="s">
        <v>1873</v>
      </c>
      <c r="P834" t="s">
        <v>1452</v>
      </c>
      <c r="Q834" t="s">
        <v>1453</v>
      </c>
      <c r="R834" t="s">
        <v>1454</v>
      </c>
      <c r="S834" t="s">
        <v>1455</v>
      </c>
      <c r="T834" t="s">
        <v>1866</v>
      </c>
      <c r="U834" t="s">
        <v>1663</v>
      </c>
      <c r="V834" t="s">
        <v>1450</v>
      </c>
      <c r="W834" t="s">
        <v>32</v>
      </c>
      <c r="X834" t="s">
        <v>32</v>
      </c>
      <c r="Y834">
        <v>24</v>
      </c>
      <c r="AA834">
        <v>24</v>
      </c>
      <c r="AB834">
        <v>3.5</v>
      </c>
      <c r="AC834">
        <v>24</v>
      </c>
      <c r="AD834">
        <v>24</v>
      </c>
      <c r="AE834">
        <v>72</v>
      </c>
      <c r="AF834">
        <v>36</v>
      </c>
      <c r="AG834">
        <v>48</v>
      </c>
      <c r="AH834">
        <v>1</v>
      </c>
      <c r="AI834">
        <v>1</v>
      </c>
      <c r="AJ834">
        <v>0</v>
      </c>
      <c r="AK834">
        <v>0</v>
      </c>
      <c r="AL834">
        <v>14</v>
      </c>
      <c r="AM834">
        <v>13</v>
      </c>
      <c r="AN834">
        <v>7</v>
      </c>
      <c r="AO834">
        <v>11</v>
      </c>
      <c r="AP834">
        <v>3</v>
      </c>
      <c r="AQ834">
        <v>0</v>
      </c>
      <c r="AR834">
        <v>0</v>
      </c>
      <c r="AS834">
        <v>16</v>
      </c>
      <c r="AT834">
        <v>8</v>
      </c>
      <c r="AU834">
        <v>0</v>
      </c>
      <c r="AV834">
        <v>0</v>
      </c>
      <c r="AW834">
        <v>0</v>
      </c>
      <c r="AX834">
        <v>48</v>
      </c>
      <c r="AY834">
        <v>72</v>
      </c>
      <c r="AZ834">
        <v>0</v>
      </c>
      <c r="BA834" t="s">
        <v>1470</v>
      </c>
      <c r="BB834" t="s">
        <v>52</v>
      </c>
      <c r="BC834" t="s">
        <v>131</v>
      </c>
      <c r="BD834">
        <v>1</v>
      </c>
      <c r="BE834">
        <v>1</v>
      </c>
    </row>
    <row r="835" spans="1:57" x14ac:dyDescent="0.2">
      <c r="A835" s="27">
        <v>46091</v>
      </c>
      <c r="B835" t="s">
        <v>1543</v>
      </c>
      <c r="C835" t="s">
        <v>1543</v>
      </c>
      <c r="D835" t="s">
        <v>1070</v>
      </c>
      <c r="E835" t="s">
        <v>1710</v>
      </c>
      <c r="F835">
        <v>2001113</v>
      </c>
      <c r="G835" t="s">
        <v>1458</v>
      </c>
      <c r="J835" t="s">
        <v>1856</v>
      </c>
      <c r="K835">
        <v>9</v>
      </c>
      <c r="L835" t="s">
        <v>1871</v>
      </c>
      <c r="M835" t="s">
        <v>1872</v>
      </c>
      <c r="N835" t="s">
        <v>1873</v>
      </c>
      <c r="P835" t="s">
        <v>1452</v>
      </c>
      <c r="Q835" t="s">
        <v>1453</v>
      </c>
      <c r="R835" t="s">
        <v>1454</v>
      </c>
      <c r="S835" t="s">
        <v>1455</v>
      </c>
      <c r="T835" t="s">
        <v>1860</v>
      </c>
      <c r="U835" t="s">
        <v>1706</v>
      </c>
      <c r="V835" t="s">
        <v>1450</v>
      </c>
      <c r="W835" t="s">
        <v>32</v>
      </c>
      <c r="X835" t="s">
        <v>32</v>
      </c>
      <c r="Y835">
        <v>10</v>
      </c>
      <c r="AA835">
        <v>24</v>
      </c>
      <c r="AB835">
        <v>88</v>
      </c>
      <c r="AC835">
        <v>88</v>
      </c>
      <c r="AD835">
        <v>88</v>
      </c>
      <c r="AF835">
        <v>19</v>
      </c>
      <c r="AG835">
        <v>7</v>
      </c>
      <c r="AH835">
        <v>1</v>
      </c>
      <c r="AI835">
        <v>1</v>
      </c>
      <c r="AJ835">
        <v>0</v>
      </c>
      <c r="AK835">
        <v>0</v>
      </c>
      <c r="AL835">
        <v>1</v>
      </c>
      <c r="AM835">
        <v>1</v>
      </c>
      <c r="AN835">
        <v>2</v>
      </c>
      <c r="AO835">
        <v>2</v>
      </c>
      <c r="AP835">
        <v>1</v>
      </c>
      <c r="AQ835">
        <v>2</v>
      </c>
      <c r="AR835">
        <v>0</v>
      </c>
      <c r="AS835">
        <v>1</v>
      </c>
      <c r="AT835">
        <v>1</v>
      </c>
      <c r="AU835">
        <v>4</v>
      </c>
      <c r="AV835">
        <v>1</v>
      </c>
      <c r="AW835">
        <v>4</v>
      </c>
      <c r="AX835">
        <v>7</v>
      </c>
      <c r="AY835">
        <v>20</v>
      </c>
      <c r="AZ835">
        <v>1</v>
      </c>
      <c r="BA835" t="s">
        <v>1497</v>
      </c>
      <c r="BE835">
        <v>1</v>
      </c>
    </row>
    <row r="836" spans="1:57" x14ac:dyDescent="0.2">
      <c r="A836" s="27">
        <v>46091</v>
      </c>
      <c r="B836" t="s">
        <v>1543</v>
      </c>
      <c r="C836" t="s">
        <v>1543</v>
      </c>
      <c r="D836" t="s">
        <v>1070</v>
      </c>
      <c r="E836" t="s">
        <v>1710</v>
      </c>
      <c r="F836">
        <v>2001114</v>
      </c>
      <c r="G836" t="s">
        <v>1862</v>
      </c>
      <c r="H836">
        <v>7</v>
      </c>
      <c r="J836" t="s">
        <v>1863</v>
      </c>
      <c r="K836">
        <v>2</v>
      </c>
      <c r="L836" t="s">
        <v>1871</v>
      </c>
      <c r="M836" t="s">
        <v>1872</v>
      </c>
      <c r="N836" t="s">
        <v>1873</v>
      </c>
      <c r="P836" t="s">
        <v>1452</v>
      </c>
      <c r="Q836" t="s">
        <v>1453</v>
      </c>
      <c r="R836" t="s">
        <v>1454</v>
      </c>
      <c r="S836" t="s">
        <v>1455</v>
      </c>
      <c r="T836" t="s">
        <v>1860</v>
      </c>
      <c r="U836" t="s">
        <v>1706</v>
      </c>
      <c r="V836" t="s">
        <v>1450</v>
      </c>
      <c r="W836" t="s">
        <v>32</v>
      </c>
      <c r="X836" t="s">
        <v>1864</v>
      </c>
      <c r="Y836">
        <v>2</v>
      </c>
      <c r="AA836">
        <v>24</v>
      </c>
      <c r="AF836">
        <v>2</v>
      </c>
      <c r="AG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 t="s">
        <v>1497</v>
      </c>
      <c r="BE836">
        <v>0</v>
      </c>
    </row>
    <row r="837" spans="1:57" x14ac:dyDescent="0.2">
      <c r="A837" s="27">
        <v>46091</v>
      </c>
      <c r="B837" t="s">
        <v>1543</v>
      </c>
      <c r="C837" t="s">
        <v>1543</v>
      </c>
      <c r="D837" t="s">
        <v>1070</v>
      </c>
      <c r="E837" t="s">
        <v>1710</v>
      </c>
      <c r="F837">
        <v>2030990</v>
      </c>
      <c r="G837" t="s">
        <v>1459</v>
      </c>
      <c r="J837" t="s">
        <v>1865</v>
      </c>
      <c r="K837">
        <v>9</v>
      </c>
      <c r="L837" t="s">
        <v>1871</v>
      </c>
      <c r="M837" t="s">
        <v>1872</v>
      </c>
      <c r="N837" t="s">
        <v>1873</v>
      </c>
      <c r="P837" t="s">
        <v>1452</v>
      </c>
      <c r="Q837" t="s">
        <v>1453</v>
      </c>
      <c r="R837" t="s">
        <v>1454</v>
      </c>
      <c r="S837" t="s">
        <v>1455</v>
      </c>
      <c r="T837" t="s">
        <v>1860</v>
      </c>
      <c r="U837" t="s">
        <v>1706</v>
      </c>
      <c r="V837" t="s">
        <v>1450</v>
      </c>
      <c r="W837" t="s">
        <v>32</v>
      </c>
      <c r="X837" t="s">
        <v>32</v>
      </c>
      <c r="Y837">
        <v>10</v>
      </c>
      <c r="AA837">
        <v>24</v>
      </c>
      <c r="AB837">
        <v>11.4333333333333</v>
      </c>
      <c r="AC837">
        <v>49</v>
      </c>
      <c r="AD837">
        <v>49</v>
      </c>
      <c r="AE837">
        <v>24</v>
      </c>
      <c r="AF837">
        <v>32</v>
      </c>
      <c r="AG837">
        <v>30</v>
      </c>
      <c r="AH837">
        <v>1</v>
      </c>
      <c r="AI837">
        <v>1</v>
      </c>
      <c r="AJ837">
        <v>2</v>
      </c>
      <c r="AK837">
        <v>7</v>
      </c>
      <c r="AL837">
        <v>6</v>
      </c>
      <c r="AM837">
        <v>1</v>
      </c>
      <c r="AN837">
        <v>4</v>
      </c>
      <c r="AO837">
        <v>9</v>
      </c>
      <c r="AP837">
        <v>1</v>
      </c>
      <c r="AQ837">
        <v>7</v>
      </c>
      <c r="AR837">
        <v>3</v>
      </c>
      <c r="AS837">
        <v>3</v>
      </c>
      <c r="AT837">
        <v>3</v>
      </c>
      <c r="AU837">
        <v>0</v>
      </c>
      <c r="AV837">
        <v>0</v>
      </c>
      <c r="AW837">
        <v>0</v>
      </c>
      <c r="AX837">
        <v>30</v>
      </c>
      <c r="AY837">
        <v>46</v>
      </c>
      <c r="AZ837">
        <v>0</v>
      </c>
      <c r="BA837" t="s">
        <v>1497</v>
      </c>
      <c r="BE837">
        <v>0</v>
      </c>
    </row>
    <row r="838" spans="1:57" x14ac:dyDescent="0.2">
      <c r="A838" s="27">
        <v>46091</v>
      </c>
      <c r="B838" t="s">
        <v>1543</v>
      </c>
      <c r="C838" t="s">
        <v>1543</v>
      </c>
      <c r="D838" t="s">
        <v>1070</v>
      </c>
      <c r="E838" t="s">
        <v>1710</v>
      </c>
      <c r="F838">
        <v>2030991</v>
      </c>
      <c r="G838" t="s">
        <v>1463</v>
      </c>
      <c r="J838" t="s">
        <v>1856</v>
      </c>
      <c r="K838">
        <v>6</v>
      </c>
      <c r="L838" t="s">
        <v>1871</v>
      </c>
      <c r="M838" t="s">
        <v>1872</v>
      </c>
      <c r="N838" t="s">
        <v>1873</v>
      </c>
      <c r="P838" t="s">
        <v>1452</v>
      </c>
      <c r="Q838" t="s">
        <v>1453</v>
      </c>
      <c r="R838" t="s">
        <v>1454</v>
      </c>
      <c r="S838" t="s">
        <v>1455</v>
      </c>
      <c r="T838" t="s">
        <v>1860</v>
      </c>
      <c r="U838" t="s">
        <v>1706</v>
      </c>
      <c r="V838" t="s">
        <v>1450</v>
      </c>
      <c r="W838" t="s">
        <v>32</v>
      </c>
      <c r="X838" t="s">
        <v>32</v>
      </c>
      <c r="Y838">
        <v>6</v>
      </c>
      <c r="AA838">
        <v>24</v>
      </c>
      <c r="AB838">
        <v>123.666666666667</v>
      </c>
      <c r="AC838">
        <v>53</v>
      </c>
      <c r="AD838">
        <v>53</v>
      </c>
      <c r="AF838">
        <v>4</v>
      </c>
      <c r="AG838">
        <v>3</v>
      </c>
      <c r="AH838">
        <v>1</v>
      </c>
      <c r="AI838">
        <v>1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0</v>
      </c>
      <c r="AP838">
        <v>1</v>
      </c>
      <c r="AQ838">
        <v>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3</v>
      </c>
      <c r="AY838">
        <v>6</v>
      </c>
      <c r="AZ838">
        <v>1</v>
      </c>
      <c r="BA838" t="s">
        <v>1497</v>
      </c>
      <c r="BE838">
        <v>1</v>
      </c>
    </row>
    <row r="839" spans="1:57" x14ac:dyDescent="0.2">
      <c r="A839" s="27">
        <v>46091</v>
      </c>
      <c r="B839" t="s">
        <v>1543</v>
      </c>
      <c r="C839" t="s">
        <v>1543</v>
      </c>
      <c r="D839" t="s">
        <v>1070</v>
      </c>
      <c r="E839" t="s">
        <v>1710</v>
      </c>
      <c r="F839">
        <v>2034089</v>
      </c>
      <c r="G839" t="s">
        <v>1655</v>
      </c>
      <c r="H839">
        <v>7</v>
      </c>
      <c r="J839" t="s">
        <v>1863</v>
      </c>
      <c r="K839">
        <v>6</v>
      </c>
      <c r="L839" t="s">
        <v>1871</v>
      </c>
      <c r="M839" t="s">
        <v>1872</v>
      </c>
      <c r="N839" t="s">
        <v>1873</v>
      </c>
      <c r="P839" t="s">
        <v>1452</v>
      </c>
      <c r="Q839" t="s">
        <v>1453</v>
      </c>
      <c r="R839" t="s">
        <v>1454</v>
      </c>
      <c r="S839" t="s">
        <v>1455</v>
      </c>
      <c r="T839" t="s">
        <v>1866</v>
      </c>
      <c r="U839" t="s">
        <v>1706</v>
      </c>
      <c r="V839" t="s">
        <v>1450</v>
      </c>
      <c r="W839" t="s">
        <v>32</v>
      </c>
      <c r="X839" t="s">
        <v>1864</v>
      </c>
      <c r="Y839">
        <v>7</v>
      </c>
      <c r="AA839">
        <v>24</v>
      </c>
      <c r="AF839">
        <v>8</v>
      </c>
      <c r="AG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 t="s">
        <v>1497</v>
      </c>
      <c r="BE839">
        <v>0</v>
      </c>
    </row>
    <row r="840" spans="1:57" x14ac:dyDescent="0.2">
      <c r="A840" s="27">
        <v>46091</v>
      </c>
      <c r="B840" t="s">
        <v>1543</v>
      </c>
      <c r="C840" t="s">
        <v>1543</v>
      </c>
      <c r="D840" t="s">
        <v>1070</v>
      </c>
      <c r="E840" t="s">
        <v>1710</v>
      </c>
      <c r="F840">
        <v>2039041</v>
      </c>
      <c r="G840" t="s">
        <v>1460</v>
      </c>
      <c r="J840" t="s">
        <v>1856</v>
      </c>
      <c r="K840">
        <v>2</v>
      </c>
      <c r="L840" t="s">
        <v>1871</v>
      </c>
      <c r="M840" t="s">
        <v>1872</v>
      </c>
      <c r="N840" t="s">
        <v>1873</v>
      </c>
      <c r="P840" t="s">
        <v>1452</v>
      </c>
      <c r="Q840" t="s">
        <v>1453</v>
      </c>
      <c r="R840" t="s">
        <v>1454</v>
      </c>
      <c r="S840" t="s">
        <v>1455</v>
      </c>
      <c r="T840" t="s">
        <v>1866</v>
      </c>
      <c r="U840" t="s">
        <v>1706</v>
      </c>
      <c r="V840" t="s">
        <v>1450</v>
      </c>
      <c r="W840" t="s">
        <v>32</v>
      </c>
      <c r="X840" t="s">
        <v>32</v>
      </c>
      <c r="Y840">
        <v>2</v>
      </c>
      <c r="AA840">
        <v>24</v>
      </c>
      <c r="AB840">
        <v>29</v>
      </c>
      <c r="AC840">
        <v>29</v>
      </c>
      <c r="AD840">
        <v>29</v>
      </c>
      <c r="AE840">
        <v>24</v>
      </c>
      <c r="AF840">
        <v>6</v>
      </c>
      <c r="AG840">
        <v>7</v>
      </c>
      <c r="AH840">
        <v>1</v>
      </c>
      <c r="AI840">
        <v>1</v>
      </c>
      <c r="AJ840">
        <v>1</v>
      </c>
      <c r="AK840">
        <v>0</v>
      </c>
      <c r="AL840">
        <v>1</v>
      </c>
      <c r="AM840">
        <v>0</v>
      </c>
      <c r="AN840">
        <v>1</v>
      </c>
      <c r="AO840">
        <v>2</v>
      </c>
      <c r="AP840">
        <v>2</v>
      </c>
      <c r="AQ840">
        <v>4</v>
      </c>
      <c r="AR840">
        <v>4</v>
      </c>
      <c r="AS840">
        <v>0</v>
      </c>
      <c r="AT840">
        <v>4</v>
      </c>
      <c r="AU840">
        <v>0</v>
      </c>
      <c r="AV840">
        <v>2</v>
      </c>
      <c r="AW840">
        <v>1</v>
      </c>
      <c r="AX840">
        <v>7</v>
      </c>
      <c r="AY840">
        <v>22</v>
      </c>
      <c r="AZ840">
        <v>0</v>
      </c>
      <c r="BA840" t="s">
        <v>1497</v>
      </c>
      <c r="BE840">
        <v>0</v>
      </c>
    </row>
    <row r="841" spans="1:57" x14ac:dyDescent="0.2">
      <c r="A841" s="27">
        <v>46091</v>
      </c>
      <c r="B841" t="s">
        <v>1543</v>
      </c>
      <c r="C841" t="s">
        <v>1543</v>
      </c>
      <c r="D841" t="s">
        <v>1070</v>
      </c>
      <c r="E841" t="s">
        <v>1710</v>
      </c>
      <c r="F841">
        <v>2048972</v>
      </c>
      <c r="G841" t="s">
        <v>1461</v>
      </c>
      <c r="J841" t="s">
        <v>1856</v>
      </c>
      <c r="K841">
        <v>4</v>
      </c>
      <c r="L841" t="s">
        <v>1871</v>
      </c>
      <c r="M841" t="s">
        <v>1872</v>
      </c>
      <c r="N841" t="s">
        <v>1873</v>
      </c>
      <c r="P841" t="s">
        <v>1452</v>
      </c>
      <c r="Q841" t="s">
        <v>1453</v>
      </c>
      <c r="R841" t="s">
        <v>1454</v>
      </c>
      <c r="S841" t="s">
        <v>1455</v>
      </c>
      <c r="T841" t="s">
        <v>1866</v>
      </c>
      <c r="U841" t="s">
        <v>1706</v>
      </c>
      <c r="V841" t="s">
        <v>1450</v>
      </c>
      <c r="W841" t="s">
        <v>32</v>
      </c>
      <c r="X841" t="s">
        <v>32</v>
      </c>
      <c r="Y841">
        <v>12</v>
      </c>
      <c r="AA841">
        <v>24</v>
      </c>
      <c r="AB841">
        <v>25.454545454545499</v>
      </c>
      <c r="AC841">
        <v>40</v>
      </c>
      <c r="AD841">
        <v>40</v>
      </c>
      <c r="AE841">
        <v>24</v>
      </c>
      <c r="AF841">
        <v>21</v>
      </c>
      <c r="AG841">
        <v>11</v>
      </c>
      <c r="AH841">
        <v>1</v>
      </c>
      <c r="AI841">
        <v>1</v>
      </c>
      <c r="AJ841">
        <v>6</v>
      </c>
      <c r="AK841">
        <v>3</v>
      </c>
      <c r="AL841">
        <v>2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4</v>
      </c>
      <c r="AU841">
        <v>2</v>
      </c>
      <c r="AV841">
        <v>4</v>
      </c>
      <c r="AW841">
        <v>5</v>
      </c>
      <c r="AX841">
        <v>11</v>
      </c>
      <c r="AY841">
        <v>27</v>
      </c>
      <c r="AZ841">
        <v>0</v>
      </c>
      <c r="BA841" t="s">
        <v>1497</v>
      </c>
      <c r="BE841">
        <v>0</v>
      </c>
    </row>
    <row r="842" spans="1:57" x14ac:dyDescent="0.2">
      <c r="A842" s="27">
        <v>46091</v>
      </c>
      <c r="B842" t="s">
        <v>1543</v>
      </c>
      <c r="C842" t="s">
        <v>1543</v>
      </c>
      <c r="D842" t="s">
        <v>1072</v>
      </c>
      <c r="E842" t="s">
        <v>1556</v>
      </c>
      <c r="F842">
        <v>2001113</v>
      </c>
      <c r="G842" t="s">
        <v>1458</v>
      </c>
      <c r="J842" t="s">
        <v>1856</v>
      </c>
      <c r="K842">
        <v>6</v>
      </c>
      <c r="L842" t="s">
        <v>1871</v>
      </c>
      <c r="M842" t="s">
        <v>1872</v>
      </c>
      <c r="N842" t="s">
        <v>1873</v>
      </c>
      <c r="P842" t="s">
        <v>1452</v>
      </c>
      <c r="Q842" t="s">
        <v>1453</v>
      </c>
      <c r="R842" t="s">
        <v>1454</v>
      </c>
      <c r="S842" t="s">
        <v>1455</v>
      </c>
      <c r="T842" t="s">
        <v>1860</v>
      </c>
      <c r="U842" t="s">
        <v>1544</v>
      </c>
      <c r="V842" t="s">
        <v>1450</v>
      </c>
      <c r="W842" t="s">
        <v>32</v>
      </c>
      <c r="X842" t="s">
        <v>32</v>
      </c>
      <c r="Y842">
        <v>12</v>
      </c>
      <c r="AA842">
        <v>24</v>
      </c>
      <c r="AB842">
        <v>8.75</v>
      </c>
      <c r="AC842">
        <v>25</v>
      </c>
      <c r="AD842">
        <v>25</v>
      </c>
      <c r="AE842">
        <v>24</v>
      </c>
      <c r="AF842">
        <v>22</v>
      </c>
      <c r="AG842">
        <v>20</v>
      </c>
      <c r="AH842">
        <v>1</v>
      </c>
      <c r="AI842">
        <v>1</v>
      </c>
      <c r="AJ842">
        <v>0</v>
      </c>
      <c r="AK842">
        <v>0</v>
      </c>
      <c r="AL842">
        <v>6</v>
      </c>
      <c r="AM842">
        <v>1</v>
      </c>
      <c r="AN842">
        <v>5</v>
      </c>
      <c r="AO842">
        <v>8</v>
      </c>
      <c r="AP842">
        <v>0</v>
      </c>
      <c r="AQ842">
        <v>6</v>
      </c>
      <c r="AR842">
        <v>0</v>
      </c>
      <c r="AS842">
        <v>0</v>
      </c>
      <c r="AT842">
        <v>5</v>
      </c>
      <c r="AU842">
        <v>6</v>
      </c>
      <c r="AV842">
        <v>10</v>
      </c>
      <c r="AW842">
        <v>2</v>
      </c>
      <c r="AX842">
        <v>20</v>
      </c>
      <c r="AY842">
        <v>49</v>
      </c>
      <c r="AZ842">
        <v>1</v>
      </c>
      <c r="BA842" t="s">
        <v>178</v>
      </c>
      <c r="BE842">
        <v>1</v>
      </c>
    </row>
    <row r="843" spans="1:57" x14ac:dyDescent="0.2">
      <c r="A843" s="27">
        <v>46091</v>
      </c>
      <c r="B843" t="s">
        <v>1543</v>
      </c>
      <c r="C843" t="s">
        <v>1543</v>
      </c>
      <c r="D843" t="s">
        <v>1072</v>
      </c>
      <c r="E843" t="s">
        <v>1556</v>
      </c>
      <c r="F843">
        <v>2001114</v>
      </c>
      <c r="G843" t="s">
        <v>1862</v>
      </c>
      <c r="H843">
        <v>7</v>
      </c>
      <c r="J843" t="s">
        <v>1863</v>
      </c>
      <c r="K843">
        <v>6</v>
      </c>
      <c r="L843" t="s">
        <v>1871</v>
      </c>
      <c r="M843" t="s">
        <v>1872</v>
      </c>
      <c r="N843" t="s">
        <v>1873</v>
      </c>
      <c r="P843" t="s">
        <v>1452</v>
      </c>
      <c r="Q843" t="s">
        <v>1453</v>
      </c>
      <c r="R843" t="s">
        <v>1454</v>
      </c>
      <c r="S843" t="s">
        <v>1455</v>
      </c>
      <c r="T843" t="s">
        <v>1860</v>
      </c>
      <c r="U843" t="s">
        <v>1544</v>
      </c>
      <c r="V843" t="s">
        <v>1450</v>
      </c>
      <c r="W843" t="s">
        <v>32</v>
      </c>
      <c r="X843" t="s">
        <v>1864</v>
      </c>
      <c r="Y843">
        <v>12</v>
      </c>
      <c r="AA843">
        <v>24</v>
      </c>
      <c r="AF843">
        <v>2</v>
      </c>
      <c r="AG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 t="s">
        <v>178</v>
      </c>
      <c r="BE843">
        <v>0</v>
      </c>
    </row>
    <row r="844" spans="1:57" x14ac:dyDescent="0.2">
      <c r="A844" s="27">
        <v>46091</v>
      </c>
      <c r="B844" t="s">
        <v>1543</v>
      </c>
      <c r="C844" t="s">
        <v>1543</v>
      </c>
      <c r="D844" t="s">
        <v>1072</v>
      </c>
      <c r="E844" t="s">
        <v>1556</v>
      </c>
      <c r="F844">
        <v>2001115</v>
      </c>
      <c r="G844" t="s">
        <v>1875</v>
      </c>
      <c r="H844">
        <v>7</v>
      </c>
      <c r="J844" t="s">
        <v>1863</v>
      </c>
      <c r="K844">
        <v>12</v>
      </c>
      <c r="L844" t="s">
        <v>1871</v>
      </c>
      <c r="M844" t="s">
        <v>1872</v>
      </c>
      <c r="N844" t="s">
        <v>1873</v>
      </c>
      <c r="P844" t="s">
        <v>1452</v>
      </c>
      <c r="Q844" t="s">
        <v>1453</v>
      </c>
      <c r="R844" t="s">
        <v>1454</v>
      </c>
      <c r="S844" t="s">
        <v>1455</v>
      </c>
      <c r="T844" t="s">
        <v>1860</v>
      </c>
      <c r="U844" t="s">
        <v>1544</v>
      </c>
      <c r="V844" t="s">
        <v>1450</v>
      </c>
      <c r="W844" t="s">
        <v>32</v>
      </c>
      <c r="X844" t="s">
        <v>1864</v>
      </c>
      <c r="Y844">
        <v>12</v>
      </c>
      <c r="AA844">
        <v>24</v>
      </c>
      <c r="AF844">
        <v>8</v>
      </c>
      <c r="AG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 t="s">
        <v>178</v>
      </c>
      <c r="BE844">
        <v>0</v>
      </c>
    </row>
    <row r="845" spans="1:57" x14ac:dyDescent="0.2">
      <c r="A845" s="27">
        <v>46091</v>
      </c>
      <c r="B845" t="s">
        <v>1543</v>
      </c>
      <c r="C845" t="s">
        <v>1543</v>
      </c>
      <c r="D845" t="s">
        <v>1072</v>
      </c>
      <c r="E845" t="s">
        <v>1556</v>
      </c>
      <c r="F845">
        <v>2030990</v>
      </c>
      <c r="G845" t="s">
        <v>1459</v>
      </c>
      <c r="J845" t="s">
        <v>1865</v>
      </c>
      <c r="K845">
        <v>6</v>
      </c>
      <c r="L845" t="s">
        <v>1871</v>
      </c>
      <c r="M845" t="s">
        <v>1872</v>
      </c>
      <c r="N845" t="s">
        <v>1873</v>
      </c>
      <c r="P845" t="s">
        <v>1452</v>
      </c>
      <c r="Q845" t="s">
        <v>1453</v>
      </c>
      <c r="R845" t="s">
        <v>1454</v>
      </c>
      <c r="S845" t="s">
        <v>1455</v>
      </c>
      <c r="T845" t="s">
        <v>1860</v>
      </c>
      <c r="U845" t="s">
        <v>1544</v>
      </c>
      <c r="V845" t="s">
        <v>1450</v>
      </c>
      <c r="W845" t="s">
        <v>32</v>
      </c>
      <c r="X845" t="s">
        <v>32</v>
      </c>
      <c r="Y845">
        <v>12</v>
      </c>
      <c r="AA845">
        <v>24</v>
      </c>
      <c r="AB845">
        <v>22.6666666666667</v>
      </c>
      <c r="AC845">
        <v>68</v>
      </c>
      <c r="AD845">
        <v>68</v>
      </c>
      <c r="AE845">
        <v>48</v>
      </c>
      <c r="AF845">
        <v>41</v>
      </c>
      <c r="AG845">
        <v>21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2</v>
      </c>
      <c r="AN845">
        <v>10</v>
      </c>
      <c r="AO845">
        <v>9</v>
      </c>
      <c r="AP845">
        <v>0</v>
      </c>
      <c r="AQ845">
        <v>7</v>
      </c>
      <c r="AR845">
        <v>2</v>
      </c>
      <c r="AS845">
        <v>0</v>
      </c>
      <c r="AT845">
        <v>2</v>
      </c>
      <c r="AU845">
        <v>17</v>
      </c>
      <c r="AV845">
        <v>15</v>
      </c>
      <c r="AW845">
        <v>8</v>
      </c>
      <c r="AX845">
        <v>21</v>
      </c>
      <c r="AY845">
        <v>72</v>
      </c>
      <c r="AZ845">
        <v>1</v>
      </c>
      <c r="BA845" t="s">
        <v>178</v>
      </c>
      <c r="BE845">
        <v>1</v>
      </c>
    </row>
    <row r="846" spans="1:57" x14ac:dyDescent="0.2">
      <c r="A846" s="27">
        <v>46091</v>
      </c>
      <c r="B846" t="s">
        <v>1543</v>
      </c>
      <c r="C846" t="s">
        <v>1543</v>
      </c>
      <c r="D846" t="s">
        <v>1072</v>
      </c>
      <c r="E846" t="s">
        <v>1556</v>
      </c>
      <c r="F846">
        <v>2030991</v>
      </c>
      <c r="G846" t="s">
        <v>1463</v>
      </c>
      <c r="J846" t="s">
        <v>1856</v>
      </c>
      <c r="K846">
        <v>23</v>
      </c>
      <c r="L846" t="s">
        <v>1871</v>
      </c>
      <c r="M846" t="s">
        <v>1872</v>
      </c>
      <c r="N846" t="s">
        <v>1873</v>
      </c>
      <c r="P846" t="s">
        <v>1452</v>
      </c>
      <c r="Q846" t="s">
        <v>1453</v>
      </c>
      <c r="R846" t="s">
        <v>1454</v>
      </c>
      <c r="S846" t="s">
        <v>1455</v>
      </c>
      <c r="T846" t="s">
        <v>1860</v>
      </c>
      <c r="U846" t="s">
        <v>1544</v>
      </c>
      <c r="V846" t="s">
        <v>1450</v>
      </c>
      <c r="W846" t="s">
        <v>32</v>
      </c>
      <c r="X846" t="s">
        <v>32</v>
      </c>
      <c r="Y846">
        <v>24</v>
      </c>
      <c r="AA846">
        <v>24</v>
      </c>
      <c r="AB846">
        <v>13.4166666666667</v>
      </c>
      <c r="AC846">
        <v>46</v>
      </c>
      <c r="AD846">
        <v>46</v>
      </c>
      <c r="AE846">
        <v>24</v>
      </c>
      <c r="AF846">
        <v>14</v>
      </c>
      <c r="AG846">
        <v>24</v>
      </c>
      <c r="AH846">
        <v>1</v>
      </c>
      <c r="AI846">
        <v>1</v>
      </c>
      <c r="AJ846">
        <v>0</v>
      </c>
      <c r="AK846">
        <v>1</v>
      </c>
      <c r="AL846">
        <v>4</v>
      </c>
      <c r="AM846">
        <v>9</v>
      </c>
      <c r="AN846">
        <v>5</v>
      </c>
      <c r="AO846">
        <v>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24</v>
      </c>
      <c r="AY846">
        <v>25</v>
      </c>
      <c r="AZ846">
        <v>0</v>
      </c>
      <c r="BA846" t="s">
        <v>178</v>
      </c>
      <c r="BE846">
        <v>1</v>
      </c>
    </row>
    <row r="847" spans="1:57" x14ac:dyDescent="0.2">
      <c r="A847" s="27">
        <v>46091</v>
      </c>
      <c r="B847" t="s">
        <v>1543</v>
      </c>
      <c r="C847" t="s">
        <v>1543</v>
      </c>
      <c r="D847" t="s">
        <v>1072</v>
      </c>
      <c r="E847" t="s">
        <v>1556</v>
      </c>
      <c r="F847">
        <v>2034089</v>
      </c>
      <c r="G847" t="s">
        <v>1655</v>
      </c>
      <c r="H847">
        <v>7</v>
      </c>
      <c r="J847" t="s">
        <v>1863</v>
      </c>
      <c r="K847">
        <v>16</v>
      </c>
      <c r="L847" t="s">
        <v>1871</v>
      </c>
      <c r="M847" t="s">
        <v>1872</v>
      </c>
      <c r="N847" t="s">
        <v>1873</v>
      </c>
      <c r="P847" t="s">
        <v>1452</v>
      </c>
      <c r="Q847" t="s">
        <v>1453</v>
      </c>
      <c r="R847" t="s">
        <v>1454</v>
      </c>
      <c r="S847" t="s">
        <v>1455</v>
      </c>
      <c r="T847" t="s">
        <v>1866</v>
      </c>
      <c r="U847" t="s">
        <v>1544</v>
      </c>
      <c r="V847" t="s">
        <v>1450</v>
      </c>
      <c r="W847" t="s">
        <v>32</v>
      </c>
      <c r="X847" t="s">
        <v>1864</v>
      </c>
      <c r="Y847">
        <v>17</v>
      </c>
      <c r="AA847">
        <v>24</v>
      </c>
      <c r="AF847">
        <v>2</v>
      </c>
      <c r="AG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 t="s">
        <v>178</v>
      </c>
      <c r="BE847">
        <v>0</v>
      </c>
    </row>
    <row r="848" spans="1:57" x14ac:dyDescent="0.2">
      <c r="A848" s="27">
        <v>46091</v>
      </c>
      <c r="B848" t="s">
        <v>1543</v>
      </c>
      <c r="C848" t="s">
        <v>1543</v>
      </c>
      <c r="D848" t="s">
        <v>1072</v>
      </c>
      <c r="E848" t="s">
        <v>1556</v>
      </c>
      <c r="F848">
        <v>2039041</v>
      </c>
      <c r="G848" t="s">
        <v>1460</v>
      </c>
      <c r="J848" t="s">
        <v>1856</v>
      </c>
      <c r="K848">
        <v>6</v>
      </c>
      <c r="L848" t="s">
        <v>1871</v>
      </c>
      <c r="M848" t="s">
        <v>1872</v>
      </c>
      <c r="N848" t="s">
        <v>1873</v>
      </c>
      <c r="P848" t="s">
        <v>1452</v>
      </c>
      <c r="Q848" t="s">
        <v>1453</v>
      </c>
      <c r="R848" t="s">
        <v>1454</v>
      </c>
      <c r="S848" t="s">
        <v>1455</v>
      </c>
      <c r="T848" t="s">
        <v>1866</v>
      </c>
      <c r="U848" t="s">
        <v>1544</v>
      </c>
      <c r="V848" t="s">
        <v>1450</v>
      </c>
      <c r="W848" t="s">
        <v>32</v>
      </c>
      <c r="X848" t="s">
        <v>32</v>
      </c>
      <c r="Y848">
        <v>12</v>
      </c>
      <c r="AA848">
        <v>24</v>
      </c>
      <c r="AC848">
        <v>48</v>
      </c>
      <c r="AD848">
        <v>48</v>
      </c>
      <c r="AE848">
        <v>24</v>
      </c>
      <c r="AF848">
        <v>20</v>
      </c>
      <c r="AG848">
        <v>0</v>
      </c>
      <c r="AH848">
        <v>1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24</v>
      </c>
      <c r="AZ848">
        <v>1</v>
      </c>
      <c r="BA848" t="s">
        <v>178</v>
      </c>
      <c r="BE848">
        <v>1</v>
      </c>
    </row>
    <row r="849" spans="1:57" x14ac:dyDescent="0.2">
      <c r="A849" s="27">
        <v>46091</v>
      </c>
      <c r="B849" t="s">
        <v>1543</v>
      </c>
      <c r="C849" t="s">
        <v>1543</v>
      </c>
      <c r="D849" t="s">
        <v>1072</v>
      </c>
      <c r="E849" t="s">
        <v>1556</v>
      </c>
      <c r="F849">
        <v>2048972</v>
      </c>
      <c r="G849" t="s">
        <v>1461</v>
      </c>
      <c r="J849" t="s">
        <v>1856</v>
      </c>
      <c r="K849">
        <v>16</v>
      </c>
      <c r="L849" t="s">
        <v>1871</v>
      </c>
      <c r="M849" t="s">
        <v>1872</v>
      </c>
      <c r="N849" t="s">
        <v>1873</v>
      </c>
      <c r="P849" t="s">
        <v>1452</v>
      </c>
      <c r="Q849" t="s">
        <v>1453</v>
      </c>
      <c r="R849" t="s">
        <v>1454</v>
      </c>
      <c r="S849" t="s">
        <v>1455</v>
      </c>
      <c r="T849" t="s">
        <v>1866</v>
      </c>
      <c r="U849" t="s">
        <v>1544</v>
      </c>
      <c r="V849" t="s">
        <v>1450</v>
      </c>
      <c r="W849" t="s">
        <v>32</v>
      </c>
      <c r="X849" t="s">
        <v>32</v>
      </c>
      <c r="Y849">
        <v>24</v>
      </c>
      <c r="AA849">
        <v>24</v>
      </c>
      <c r="AB849">
        <v>14.2916666666667</v>
      </c>
      <c r="AC849">
        <v>49</v>
      </c>
      <c r="AD849">
        <v>49</v>
      </c>
      <c r="AE849">
        <v>24</v>
      </c>
      <c r="AF849">
        <v>17</v>
      </c>
      <c r="AG849">
        <v>24</v>
      </c>
      <c r="AH849">
        <v>1</v>
      </c>
      <c r="AI849">
        <v>1</v>
      </c>
      <c r="AJ849">
        <v>0</v>
      </c>
      <c r="AK849">
        <v>2</v>
      </c>
      <c r="AL849">
        <v>6</v>
      </c>
      <c r="AM849">
        <v>2</v>
      </c>
      <c r="AN849">
        <v>7</v>
      </c>
      <c r="AO849">
        <v>3</v>
      </c>
      <c r="AP849">
        <v>4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2</v>
      </c>
      <c r="AW849">
        <v>2</v>
      </c>
      <c r="AX849">
        <v>24</v>
      </c>
      <c r="AY849">
        <v>28</v>
      </c>
      <c r="AZ849">
        <v>0</v>
      </c>
      <c r="BA849" t="s">
        <v>178</v>
      </c>
      <c r="BE849">
        <v>1</v>
      </c>
    </row>
    <row r="850" spans="1:57" x14ac:dyDescent="0.2">
      <c r="A850" s="27">
        <v>46091</v>
      </c>
      <c r="B850" t="s">
        <v>1543</v>
      </c>
      <c r="C850" t="s">
        <v>1543</v>
      </c>
      <c r="D850" t="s">
        <v>1074</v>
      </c>
      <c r="E850" t="s">
        <v>1650</v>
      </c>
      <c r="F850">
        <v>2001113</v>
      </c>
      <c r="G850" t="s">
        <v>1458</v>
      </c>
      <c r="J850" t="s">
        <v>1856</v>
      </c>
      <c r="K850">
        <v>8</v>
      </c>
      <c r="L850" t="s">
        <v>1871</v>
      </c>
      <c r="M850" t="s">
        <v>1872</v>
      </c>
      <c r="N850" t="s">
        <v>1873</v>
      </c>
      <c r="P850" t="s">
        <v>1452</v>
      </c>
      <c r="Q850" t="s">
        <v>1453</v>
      </c>
      <c r="R850" t="s">
        <v>1454</v>
      </c>
      <c r="S850" t="s">
        <v>1455</v>
      </c>
      <c r="T850" t="s">
        <v>1860</v>
      </c>
      <c r="U850" t="s">
        <v>1644</v>
      </c>
      <c r="V850" t="s">
        <v>1450</v>
      </c>
      <c r="W850" t="s">
        <v>32</v>
      </c>
      <c r="X850" t="s">
        <v>32</v>
      </c>
      <c r="Y850">
        <v>9</v>
      </c>
      <c r="AA850">
        <v>24</v>
      </c>
      <c r="AC850">
        <v>49</v>
      </c>
      <c r="AD850">
        <v>49</v>
      </c>
      <c r="AF850">
        <v>10</v>
      </c>
      <c r="AG850">
        <v>0</v>
      </c>
      <c r="AH850">
        <v>1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1</v>
      </c>
      <c r="AX850">
        <v>0</v>
      </c>
      <c r="AY850">
        <v>2</v>
      </c>
      <c r="AZ850">
        <v>1</v>
      </c>
      <c r="BA850" t="s">
        <v>1470</v>
      </c>
      <c r="BE850">
        <v>1</v>
      </c>
    </row>
    <row r="851" spans="1:57" x14ac:dyDescent="0.2">
      <c r="A851" s="27">
        <v>46091</v>
      </c>
      <c r="B851" t="s">
        <v>1543</v>
      </c>
      <c r="C851" t="s">
        <v>1543</v>
      </c>
      <c r="D851" t="s">
        <v>1074</v>
      </c>
      <c r="E851" t="s">
        <v>1650</v>
      </c>
      <c r="F851">
        <v>2001114</v>
      </c>
      <c r="G851" t="s">
        <v>1862</v>
      </c>
      <c r="H851">
        <v>7</v>
      </c>
      <c r="J851" t="s">
        <v>1863</v>
      </c>
      <c r="K851">
        <v>7</v>
      </c>
      <c r="L851" t="s">
        <v>1871</v>
      </c>
      <c r="M851" t="s">
        <v>1872</v>
      </c>
      <c r="N851" t="s">
        <v>1873</v>
      </c>
      <c r="P851" t="s">
        <v>1452</v>
      </c>
      <c r="Q851" t="s">
        <v>1453</v>
      </c>
      <c r="R851" t="s">
        <v>1454</v>
      </c>
      <c r="S851" t="s">
        <v>1455</v>
      </c>
      <c r="T851" t="s">
        <v>1860</v>
      </c>
      <c r="U851" t="s">
        <v>1644</v>
      </c>
      <c r="V851" t="s">
        <v>1450</v>
      </c>
      <c r="W851" t="s">
        <v>32</v>
      </c>
      <c r="X851" t="s">
        <v>1864</v>
      </c>
      <c r="Y851">
        <v>7</v>
      </c>
      <c r="AA851">
        <v>24</v>
      </c>
      <c r="AF851">
        <v>1</v>
      </c>
      <c r="AG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 t="s">
        <v>1470</v>
      </c>
      <c r="BE851">
        <v>0</v>
      </c>
    </row>
    <row r="852" spans="1:57" x14ac:dyDescent="0.2">
      <c r="A852" s="27">
        <v>46091</v>
      </c>
      <c r="B852" t="s">
        <v>1543</v>
      </c>
      <c r="C852" t="s">
        <v>1543</v>
      </c>
      <c r="D852" t="s">
        <v>1074</v>
      </c>
      <c r="E852" t="s">
        <v>1650</v>
      </c>
      <c r="F852">
        <v>2001115</v>
      </c>
      <c r="G852" t="s">
        <v>1875</v>
      </c>
      <c r="H852">
        <v>7</v>
      </c>
      <c r="J852" t="s">
        <v>1863</v>
      </c>
      <c r="K852">
        <v>7</v>
      </c>
      <c r="L852" t="s">
        <v>1871</v>
      </c>
      <c r="M852" t="s">
        <v>1872</v>
      </c>
      <c r="N852" t="s">
        <v>1873</v>
      </c>
      <c r="P852" t="s">
        <v>1452</v>
      </c>
      <c r="Q852" t="s">
        <v>1453</v>
      </c>
      <c r="R852" t="s">
        <v>1454</v>
      </c>
      <c r="S852" t="s">
        <v>1455</v>
      </c>
      <c r="T852" t="s">
        <v>1860</v>
      </c>
      <c r="U852" t="s">
        <v>1644</v>
      </c>
      <c r="V852" t="s">
        <v>1450</v>
      </c>
      <c r="W852" t="s">
        <v>32</v>
      </c>
      <c r="X852" t="s">
        <v>1864</v>
      </c>
      <c r="Y852">
        <v>7</v>
      </c>
      <c r="AA852">
        <v>24</v>
      </c>
      <c r="AF852">
        <v>6</v>
      </c>
      <c r="AG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 t="s">
        <v>1470</v>
      </c>
      <c r="BE852">
        <v>0</v>
      </c>
    </row>
    <row r="853" spans="1:57" x14ac:dyDescent="0.2">
      <c r="A853" s="27">
        <v>46091</v>
      </c>
      <c r="B853" t="s">
        <v>1543</v>
      </c>
      <c r="C853" t="s">
        <v>1543</v>
      </c>
      <c r="D853" t="s">
        <v>1074</v>
      </c>
      <c r="E853" t="s">
        <v>1650</v>
      </c>
      <c r="F853">
        <v>2030990</v>
      </c>
      <c r="G853" t="s">
        <v>1459</v>
      </c>
      <c r="J853" t="s">
        <v>1865</v>
      </c>
      <c r="K853">
        <v>8</v>
      </c>
      <c r="L853" t="s">
        <v>1871</v>
      </c>
      <c r="M853" t="s">
        <v>1872</v>
      </c>
      <c r="N853" t="s">
        <v>1873</v>
      </c>
      <c r="P853" t="s">
        <v>1452</v>
      </c>
      <c r="Q853" t="s">
        <v>1453</v>
      </c>
      <c r="R853" t="s">
        <v>1454</v>
      </c>
      <c r="S853" t="s">
        <v>1455</v>
      </c>
      <c r="T853" t="s">
        <v>1860</v>
      </c>
      <c r="U853" t="s">
        <v>1644</v>
      </c>
      <c r="V853" t="s">
        <v>1450</v>
      </c>
      <c r="W853" t="s">
        <v>32</v>
      </c>
      <c r="X853" t="s">
        <v>32</v>
      </c>
      <c r="Y853">
        <v>9</v>
      </c>
      <c r="AA853">
        <v>24</v>
      </c>
      <c r="AB853">
        <v>26.5</v>
      </c>
      <c r="AC853">
        <v>53</v>
      </c>
      <c r="AD853">
        <v>53</v>
      </c>
      <c r="AF853">
        <v>18</v>
      </c>
      <c r="AG853">
        <v>14</v>
      </c>
      <c r="AH853">
        <v>1</v>
      </c>
      <c r="AI853">
        <v>1</v>
      </c>
      <c r="AJ853">
        <v>0</v>
      </c>
      <c r="AK853">
        <v>0</v>
      </c>
      <c r="AL853">
        <v>3</v>
      </c>
      <c r="AM853">
        <v>1</v>
      </c>
      <c r="AN853">
        <v>6</v>
      </c>
      <c r="AO853">
        <v>4</v>
      </c>
      <c r="AP853">
        <v>0</v>
      </c>
      <c r="AQ853">
        <v>0</v>
      </c>
      <c r="AR853">
        <v>3</v>
      </c>
      <c r="AS853">
        <v>2</v>
      </c>
      <c r="AT853">
        <v>0</v>
      </c>
      <c r="AU853">
        <v>0</v>
      </c>
      <c r="AV853">
        <v>0</v>
      </c>
      <c r="AW853">
        <v>0</v>
      </c>
      <c r="AX853">
        <v>14</v>
      </c>
      <c r="AY853">
        <v>19</v>
      </c>
      <c r="AZ853">
        <v>1</v>
      </c>
      <c r="BA853" t="s">
        <v>1470</v>
      </c>
      <c r="BE853">
        <v>1</v>
      </c>
    </row>
    <row r="854" spans="1:57" x14ac:dyDescent="0.2">
      <c r="A854" s="27">
        <v>46091</v>
      </c>
      <c r="B854" t="s">
        <v>1543</v>
      </c>
      <c r="C854" t="s">
        <v>1543</v>
      </c>
      <c r="D854" t="s">
        <v>1074</v>
      </c>
      <c r="E854" t="s">
        <v>1650</v>
      </c>
      <c r="F854">
        <v>2030991</v>
      </c>
      <c r="G854" t="s">
        <v>1463</v>
      </c>
      <c r="J854" t="s">
        <v>1856</v>
      </c>
      <c r="K854">
        <v>6</v>
      </c>
      <c r="L854" t="s">
        <v>1871</v>
      </c>
      <c r="M854" t="s">
        <v>1872</v>
      </c>
      <c r="N854" t="s">
        <v>1873</v>
      </c>
      <c r="P854" t="s">
        <v>1452</v>
      </c>
      <c r="Q854" t="s">
        <v>1453</v>
      </c>
      <c r="R854" t="s">
        <v>1454</v>
      </c>
      <c r="S854" t="s">
        <v>1455</v>
      </c>
      <c r="T854" t="s">
        <v>1860</v>
      </c>
      <c r="U854" t="s">
        <v>1644</v>
      </c>
      <c r="V854" t="s">
        <v>1450</v>
      </c>
      <c r="W854" t="s">
        <v>32</v>
      </c>
      <c r="X854" t="s">
        <v>32</v>
      </c>
      <c r="Y854">
        <v>6</v>
      </c>
      <c r="AA854">
        <v>24</v>
      </c>
      <c r="AB854">
        <v>27</v>
      </c>
      <c r="AC854">
        <v>54</v>
      </c>
      <c r="AD854">
        <v>54</v>
      </c>
      <c r="AE854">
        <v>24</v>
      </c>
      <c r="AF854">
        <v>19</v>
      </c>
      <c r="AG854">
        <v>14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4</v>
      </c>
      <c r="AN854">
        <v>3</v>
      </c>
      <c r="AO854">
        <v>2</v>
      </c>
      <c r="AP854">
        <v>2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6</v>
      </c>
      <c r="AW854">
        <v>5</v>
      </c>
      <c r="AX854">
        <v>14</v>
      </c>
      <c r="AY854">
        <v>27</v>
      </c>
      <c r="AZ854">
        <v>0</v>
      </c>
      <c r="BA854" t="s">
        <v>1470</v>
      </c>
      <c r="BE854">
        <v>0</v>
      </c>
    </row>
    <row r="855" spans="1:57" x14ac:dyDescent="0.2">
      <c r="A855" s="27">
        <v>46091</v>
      </c>
      <c r="B855" t="s">
        <v>1543</v>
      </c>
      <c r="C855" t="s">
        <v>1543</v>
      </c>
      <c r="D855" t="s">
        <v>1074</v>
      </c>
      <c r="E855" t="s">
        <v>1650</v>
      </c>
      <c r="F855">
        <v>2034089</v>
      </c>
      <c r="G855" t="s">
        <v>1655</v>
      </c>
      <c r="H855">
        <v>7</v>
      </c>
      <c r="J855" t="s">
        <v>1863</v>
      </c>
      <c r="K855">
        <v>6</v>
      </c>
      <c r="L855" t="s">
        <v>1871</v>
      </c>
      <c r="M855" t="s">
        <v>1872</v>
      </c>
      <c r="N855" t="s">
        <v>1873</v>
      </c>
      <c r="P855" t="s">
        <v>1452</v>
      </c>
      <c r="Q855" t="s">
        <v>1453</v>
      </c>
      <c r="R855" t="s">
        <v>1454</v>
      </c>
      <c r="S855" t="s">
        <v>1455</v>
      </c>
      <c r="T855" t="s">
        <v>1866</v>
      </c>
      <c r="U855" t="s">
        <v>1644</v>
      </c>
      <c r="V855" t="s">
        <v>1450</v>
      </c>
      <c r="W855" t="s">
        <v>32</v>
      </c>
      <c r="X855" t="s">
        <v>1864</v>
      </c>
      <c r="Y855">
        <v>6</v>
      </c>
      <c r="AA855">
        <v>24</v>
      </c>
      <c r="AF855">
        <v>5</v>
      </c>
      <c r="AG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 t="s">
        <v>1470</v>
      </c>
      <c r="BE855">
        <v>0</v>
      </c>
    </row>
    <row r="856" spans="1:57" x14ac:dyDescent="0.2">
      <c r="A856" s="27">
        <v>46091</v>
      </c>
      <c r="B856" t="s">
        <v>1543</v>
      </c>
      <c r="C856" t="s">
        <v>1543</v>
      </c>
      <c r="D856" t="s">
        <v>1074</v>
      </c>
      <c r="E856" t="s">
        <v>1650</v>
      </c>
      <c r="F856">
        <v>2039041</v>
      </c>
      <c r="G856" t="s">
        <v>1460</v>
      </c>
      <c r="J856" t="s">
        <v>1856</v>
      </c>
      <c r="K856">
        <v>7</v>
      </c>
      <c r="L856" t="s">
        <v>1871</v>
      </c>
      <c r="M856" t="s">
        <v>1872</v>
      </c>
      <c r="N856" t="s">
        <v>1873</v>
      </c>
      <c r="P856" t="s">
        <v>1452</v>
      </c>
      <c r="Q856" t="s">
        <v>1453</v>
      </c>
      <c r="R856" t="s">
        <v>1454</v>
      </c>
      <c r="S856" t="s">
        <v>1455</v>
      </c>
      <c r="T856" t="s">
        <v>1866</v>
      </c>
      <c r="U856" t="s">
        <v>1644</v>
      </c>
      <c r="V856" t="s">
        <v>1450</v>
      </c>
      <c r="W856" t="s">
        <v>32</v>
      </c>
      <c r="X856" t="s">
        <v>32</v>
      </c>
      <c r="Y856">
        <v>7</v>
      </c>
      <c r="AA856">
        <v>24</v>
      </c>
      <c r="AB856">
        <v>18.6666666666667</v>
      </c>
      <c r="AC856">
        <v>32</v>
      </c>
      <c r="AD856">
        <v>32</v>
      </c>
      <c r="AE856">
        <v>24</v>
      </c>
      <c r="AF856">
        <v>21</v>
      </c>
      <c r="AG856">
        <v>12</v>
      </c>
      <c r="AH856">
        <v>1</v>
      </c>
      <c r="AI856">
        <v>1</v>
      </c>
      <c r="AJ856">
        <v>1</v>
      </c>
      <c r="AK856">
        <v>0</v>
      </c>
      <c r="AL856">
        <v>1</v>
      </c>
      <c r="AM856">
        <v>0</v>
      </c>
      <c r="AN856">
        <v>1</v>
      </c>
      <c r="AO856">
        <v>9</v>
      </c>
      <c r="AP856">
        <v>0</v>
      </c>
      <c r="AQ856">
        <v>3</v>
      </c>
      <c r="AR856">
        <v>2</v>
      </c>
      <c r="AS856">
        <v>1</v>
      </c>
      <c r="AT856">
        <v>3</v>
      </c>
      <c r="AU856">
        <v>4</v>
      </c>
      <c r="AV856">
        <v>4</v>
      </c>
      <c r="AW856">
        <v>4</v>
      </c>
      <c r="AX856">
        <v>12</v>
      </c>
      <c r="AY856">
        <v>33</v>
      </c>
      <c r="AZ856">
        <v>0</v>
      </c>
      <c r="BA856" t="s">
        <v>1470</v>
      </c>
      <c r="BE856">
        <v>0</v>
      </c>
    </row>
    <row r="857" spans="1:57" x14ac:dyDescent="0.2">
      <c r="A857" s="27">
        <v>46091</v>
      </c>
      <c r="B857" t="s">
        <v>1543</v>
      </c>
      <c r="C857" t="s">
        <v>1543</v>
      </c>
      <c r="D857" t="s">
        <v>1074</v>
      </c>
      <c r="E857" t="s">
        <v>1650</v>
      </c>
      <c r="F857">
        <v>2048972</v>
      </c>
      <c r="G857" t="s">
        <v>1461</v>
      </c>
      <c r="J857" t="s">
        <v>1856</v>
      </c>
      <c r="K857">
        <v>4</v>
      </c>
      <c r="L857" t="s">
        <v>1871</v>
      </c>
      <c r="M857" t="s">
        <v>1872</v>
      </c>
      <c r="N857" t="s">
        <v>1873</v>
      </c>
      <c r="P857" t="s">
        <v>1452</v>
      </c>
      <c r="Q857" t="s">
        <v>1453</v>
      </c>
      <c r="R857" t="s">
        <v>1454</v>
      </c>
      <c r="S857" t="s">
        <v>1455</v>
      </c>
      <c r="T857" t="s">
        <v>1866</v>
      </c>
      <c r="U857" t="s">
        <v>1644</v>
      </c>
      <c r="V857" t="s">
        <v>1450</v>
      </c>
      <c r="W857" t="s">
        <v>32</v>
      </c>
      <c r="X857" t="s">
        <v>32</v>
      </c>
      <c r="Y857">
        <v>12</v>
      </c>
      <c r="AA857">
        <v>24</v>
      </c>
      <c r="AC857">
        <v>42</v>
      </c>
      <c r="AD857">
        <v>42</v>
      </c>
      <c r="AF857">
        <v>9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1</v>
      </c>
      <c r="AX857">
        <v>0</v>
      </c>
      <c r="AY857">
        <v>2</v>
      </c>
      <c r="AZ857">
        <v>1</v>
      </c>
      <c r="BA857" t="s">
        <v>1470</v>
      </c>
      <c r="BE857">
        <v>1</v>
      </c>
    </row>
    <row r="858" spans="1:57" x14ac:dyDescent="0.2">
      <c r="A858" s="27">
        <v>46091</v>
      </c>
      <c r="B858" t="s">
        <v>1543</v>
      </c>
      <c r="C858" t="s">
        <v>1543</v>
      </c>
      <c r="D858" t="s">
        <v>1076</v>
      </c>
      <c r="E858" t="s">
        <v>1696</v>
      </c>
      <c r="F858">
        <v>2001113</v>
      </c>
      <c r="G858" t="s">
        <v>1458</v>
      </c>
      <c r="J858" t="s">
        <v>1856</v>
      </c>
      <c r="K858">
        <v>3</v>
      </c>
      <c r="L858" t="s">
        <v>1871</v>
      </c>
      <c r="M858" t="s">
        <v>1872</v>
      </c>
      <c r="N858" t="s">
        <v>1873</v>
      </c>
      <c r="P858" t="s">
        <v>1452</v>
      </c>
      <c r="Q858" t="s">
        <v>1453</v>
      </c>
      <c r="R858" t="s">
        <v>1454</v>
      </c>
      <c r="S858" t="s">
        <v>1455</v>
      </c>
      <c r="T858" t="s">
        <v>1860</v>
      </c>
      <c r="U858" t="s">
        <v>1682</v>
      </c>
      <c r="V858" t="s">
        <v>1450</v>
      </c>
      <c r="W858" t="s">
        <v>32</v>
      </c>
      <c r="X858" t="s">
        <v>32</v>
      </c>
      <c r="Y858">
        <v>3</v>
      </c>
      <c r="AA858">
        <v>24</v>
      </c>
      <c r="AC858">
        <v>71</v>
      </c>
      <c r="AD858">
        <v>71</v>
      </c>
      <c r="AF858">
        <v>3</v>
      </c>
      <c r="AG858">
        <v>0</v>
      </c>
      <c r="AH858">
        <v>1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1</v>
      </c>
      <c r="AX858">
        <v>0</v>
      </c>
      <c r="AY858">
        <v>2</v>
      </c>
      <c r="AZ858">
        <v>1</v>
      </c>
      <c r="BA858" t="s">
        <v>1470</v>
      </c>
      <c r="BE858">
        <v>1</v>
      </c>
    </row>
    <row r="859" spans="1:57" x14ac:dyDescent="0.2">
      <c r="A859" s="27">
        <v>46091</v>
      </c>
      <c r="B859" t="s">
        <v>1543</v>
      </c>
      <c r="C859" t="s">
        <v>1543</v>
      </c>
      <c r="D859" t="s">
        <v>1076</v>
      </c>
      <c r="E859" t="s">
        <v>1696</v>
      </c>
      <c r="F859">
        <v>2001114</v>
      </c>
      <c r="G859" t="s">
        <v>1862</v>
      </c>
      <c r="H859">
        <v>7</v>
      </c>
      <c r="J859" t="s">
        <v>1863</v>
      </c>
      <c r="K859">
        <v>8</v>
      </c>
      <c r="L859" t="s">
        <v>1871</v>
      </c>
      <c r="M859" t="s">
        <v>1872</v>
      </c>
      <c r="N859" t="s">
        <v>1873</v>
      </c>
      <c r="P859" t="s">
        <v>1452</v>
      </c>
      <c r="Q859" t="s">
        <v>1453</v>
      </c>
      <c r="R859" t="s">
        <v>1454</v>
      </c>
      <c r="S859" t="s">
        <v>1455</v>
      </c>
      <c r="T859" t="s">
        <v>1860</v>
      </c>
      <c r="U859" t="s">
        <v>1682</v>
      </c>
      <c r="V859" t="s">
        <v>1450</v>
      </c>
      <c r="W859" t="s">
        <v>32</v>
      </c>
      <c r="X859" t="s">
        <v>1864</v>
      </c>
      <c r="Y859">
        <v>8</v>
      </c>
      <c r="AA859">
        <v>24</v>
      </c>
      <c r="AF859">
        <v>1</v>
      </c>
      <c r="AG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 t="s">
        <v>1470</v>
      </c>
      <c r="BE859">
        <v>0</v>
      </c>
    </row>
    <row r="860" spans="1:57" x14ac:dyDescent="0.2">
      <c r="A860" s="27">
        <v>46091</v>
      </c>
      <c r="B860" t="s">
        <v>1543</v>
      </c>
      <c r="C860" t="s">
        <v>1543</v>
      </c>
      <c r="D860" t="s">
        <v>1076</v>
      </c>
      <c r="E860" t="s">
        <v>1696</v>
      </c>
      <c r="F860">
        <v>2001115</v>
      </c>
      <c r="G860" t="s">
        <v>1875</v>
      </c>
      <c r="H860">
        <v>7</v>
      </c>
      <c r="J860" t="s">
        <v>1863</v>
      </c>
      <c r="K860">
        <v>8</v>
      </c>
      <c r="L860" t="s">
        <v>1871</v>
      </c>
      <c r="M860" t="s">
        <v>1872</v>
      </c>
      <c r="N860" t="s">
        <v>1873</v>
      </c>
      <c r="P860" t="s">
        <v>1452</v>
      </c>
      <c r="Q860" t="s">
        <v>1453</v>
      </c>
      <c r="R860" t="s">
        <v>1454</v>
      </c>
      <c r="S860" t="s">
        <v>1455</v>
      </c>
      <c r="T860" t="s">
        <v>1860</v>
      </c>
      <c r="U860" t="s">
        <v>1682</v>
      </c>
      <c r="V860" t="s">
        <v>1450</v>
      </c>
      <c r="W860" t="s">
        <v>32</v>
      </c>
      <c r="X860" t="s">
        <v>1864</v>
      </c>
      <c r="Y860">
        <v>8</v>
      </c>
      <c r="AA860">
        <v>24</v>
      </c>
      <c r="AF860">
        <v>22</v>
      </c>
      <c r="AG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 t="s">
        <v>1470</v>
      </c>
      <c r="BE860">
        <v>0</v>
      </c>
    </row>
    <row r="861" spans="1:57" x14ac:dyDescent="0.2">
      <c r="A861" s="27">
        <v>46091</v>
      </c>
      <c r="B861" t="s">
        <v>1543</v>
      </c>
      <c r="C861" t="s">
        <v>1543</v>
      </c>
      <c r="D861" t="s">
        <v>1076</v>
      </c>
      <c r="E861" t="s">
        <v>1696</v>
      </c>
      <c r="F861">
        <v>2030990</v>
      </c>
      <c r="G861" t="s">
        <v>1459</v>
      </c>
      <c r="J861" t="s">
        <v>1865</v>
      </c>
      <c r="K861">
        <v>9</v>
      </c>
      <c r="L861" t="s">
        <v>1871</v>
      </c>
      <c r="M861" t="s">
        <v>1872</v>
      </c>
      <c r="N861" t="s">
        <v>1873</v>
      </c>
      <c r="P861" t="s">
        <v>1452</v>
      </c>
      <c r="Q861" t="s">
        <v>1453</v>
      </c>
      <c r="R861" t="s">
        <v>1454</v>
      </c>
      <c r="S861" t="s">
        <v>1455</v>
      </c>
      <c r="T861" t="s">
        <v>1860</v>
      </c>
      <c r="U861" t="s">
        <v>1682</v>
      </c>
      <c r="V861" t="s">
        <v>1450</v>
      </c>
      <c r="W861" t="s">
        <v>32</v>
      </c>
      <c r="X861" t="s">
        <v>32</v>
      </c>
      <c r="Y861">
        <v>10</v>
      </c>
      <c r="AA861">
        <v>24</v>
      </c>
      <c r="AC861">
        <v>58</v>
      </c>
      <c r="AD861">
        <v>58</v>
      </c>
      <c r="AE861">
        <v>24</v>
      </c>
      <c r="AF861">
        <v>32</v>
      </c>
      <c r="AG861">
        <v>0</v>
      </c>
      <c r="AH861">
        <v>1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 t="s">
        <v>1470</v>
      </c>
      <c r="BE861">
        <v>1</v>
      </c>
    </row>
    <row r="862" spans="1:57" x14ac:dyDescent="0.2">
      <c r="A862" s="27">
        <v>46091</v>
      </c>
      <c r="B862" t="s">
        <v>1543</v>
      </c>
      <c r="C862" t="s">
        <v>1543</v>
      </c>
      <c r="D862" t="s">
        <v>1076</v>
      </c>
      <c r="E862" t="s">
        <v>1696</v>
      </c>
      <c r="F862">
        <v>2030991</v>
      </c>
      <c r="G862" t="s">
        <v>1463</v>
      </c>
      <c r="J862" t="s">
        <v>1856</v>
      </c>
      <c r="K862">
        <v>4</v>
      </c>
      <c r="L862" t="s">
        <v>1871</v>
      </c>
      <c r="M862" t="s">
        <v>1872</v>
      </c>
      <c r="N862" t="s">
        <v>1873</v>
      </c>
      <c r="P862" t="s">
        <v>1452</v>
      </c>
      <c r="Q862" t="s">
        <v>1453</v>
      </c>
      <c r="R862" t="s">
        <v>1454</v>
      </c>
      <c r="S862" t="s">
        <v>1455</v>
      </c>
      <c r="T862" t="s">
        <v>1860</v>
      </c>
      <c r="U862" t="s">
        <v>1682</v>
      </c>
      <c r="V862" t="s">
        <v>1450</v>
      </c>
      <c r="W862" t="s">
        <v>32</v>
      </c>
      <c r="X862" t="s">
        <v>32</v>
      </c>
      <c r="Y862">
        <v>6</v>
      </c>
      <c r="AA862">
        <v>24</v>
      </c>
      <c r="AB862">
        <v>47.8333333333333</v>
      </c>
      <c r="AC862">
        <v>41</v>
      </c>
      <c r="AD862">
        <v>41</v>
      </c>
      <c r="AF862">
        <v>7</v>
      </c>
      <c r="AG862">
        <v>6</v>
      </c>
      <c r="AH862">
        <v>1</v>
      </c>
      <c r="AI862">
        <v>1</v>
      </c>
      <c r="AJ862">
        <v>0</v>
      </c>
      <c r="AK862">
        <v>1</v>
      </c>
      <c r="AL862">
        <v>2</v>
      </c>
      <c r="AM862">
        <v>1</v>
      </c>
      <c r="AN862">
        <v>0</v>
      </c>
      <c r="AO862">
        <v>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6</v>
      </c>
      <c r="AY862">
        <v>6</v>
      </c>
      <c r="AZ862">
        <v>0</v>
      </c>
      <c r="BA862" t="s">
        <v>1470</v>
      </c>
      <c r="BE862">
        <v>1</v>
      </c>
    </row>
    <row r="863" spans="1:57" x14ac:dyDescent="0.2">
      <c r="A863" s="27">
        <v>46091</v>
      </c>
      <c r="B863" t="s">
        <v>1543</v>
      </c>
      <c r="C863" t="s">
        <v>1543</v>
      </c>
      <c r="D863" t="s">
        <v>1076</v>
      </c>
      <c r="E863" t="s">
        <v>1696</v>
      </c>
      <c r="F863">
        <v>2034089</v>
      </c>
      <c r="G863" t="s">
        <v>1655</v>
      </c>
      <c r="H863">
        <v>7</v>
      </c>
      <c r="J863" t="s">
        <v>1863</v>
      </c>
      <c r="K863">
        <v>4</v>
      </c>
      <c r="L863" t="s">
        <v>1871</v>
      </c>
      <c r="M863" t="s">
        <v>1872</v>
      </c>
      <c r="N863" t="s">
        <v>1873</v>
      </c>
      <c r="P863" t="s">
        <v>1452</v>
      </c>
      <c r="Q863" t="s">
        <v>1453</v>
      </c>
      <c r="R863" t="s">
        <v>1454</v>
      </c>
      <c r="S863" t="s">
        <v>1455</v>
      </c>
      <c r="T863" t="s">
        <v>1866</v>
      </c>
      <c r="U863" t="s">
        <v>1682</v>
      </c>
      <c r="V863" t="s">
        <v>1450</v>
      </c>
      <c r="W863" t="s">
        <v>32</v>
      </c>
      <c r="X863" t="s">
        <v>1864</v>
      </c>
      <c r="Y863">
        <v>4</v>
      </c>
      <c r="AA863">
        <v>24</v>
      </c>
      <c r="AF863">
        <v>2</v>
      </c>
      <c r="AG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 t="s">
        <v>1470</v>
      </c>
      <c r="BE863">
        <v>0</v>
      </c>
    </row>
    <row r="864" spans="1:57" x14ac:dyDescent="0.2">
      <c r="A864" s="27">
        <v>46091</v>
      </c>
      <c r="B864" t="s">
        <v>1543</v>
      </c>
      <c r="C864" t="s">
        <v>1543</v>
      </c>
      <c r="D864" t="s">
        <v>1076</v>
      </c>
      <c r="E864" t="s">
        <v>1696</v>
      </c>
      <c r="F864">
        <v>2039041</v>
      </c>
      <c r="G864" t="s">
        <v>1460</v>
      </c>
      <c r="J864" t="s">
        <v>1856</v>
      </c>
      <c r="K864">
        <v>2</v>
      </c>
      <c r="L864" t="s">
        <v>1871</v>
      </c>
      <c r="M864" t="s">
        <v>1872</v>
      </c>
      <c r="N864" t="s">
        <v>1873</v>
      </c>
      <c r="P864" t="s">
        <v>1452</v>
      </c>
      <c r="Q864" t="s">
        <v>1453</v>
      </c>
      <c r="R864" t="s">
        <v>1454</v>
      </c>
      <c r="S864" t="s">
        <v>1455</v>
      </c>
      <c r="T864" t="s">
        <v>1866</v>
      </c>
      <c r="U864" t="s">
        <v>1682</v>
      </c>
      <c r="V864" t="s">
        <v>1450</v>
      </c>
      <c r="W864" t="s">
        <v>32</v>
      </c>
      <c r="X864" t="s">
        <v>32</v>
      </c>
      <c r="Y864">
        <v>2</v>
      </c>
      <c r="AA864">
        <v>24</v>
      </c>
      <c r="AC864">
        <v>49</v>
      </c>
      <c r="AD864">
        <v>49</v>
      </c>
      <c r="AF864">
        <v>8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1</v>
      </c>
      <c r="AV864">
        <v>1</v>
      </c>
      <c r="AW864">
        <v>2</v>
      </c>
      <c r="AX864">
        <v>0</v>
      </c>
      <c r="AY864">
        <v>5</v>
      </c>
      <c r="AZ864">
        <v>1</v>
      </c>
      <c r="BA864" t="s">
        <v>1470</v>
      </c>
      <c r="BE864">
        <v>1</v>
      </c>
    </row>
    <row r="865" spans="1:57" x14ac:dyDescent="0.2">
      <c r="A865" s="27">
        <v>46091</v>
      </c>
      <c r="B865" t="s">
        <v>1543</v>
      </c>
      <c r="C865" t="s">
        <v>1543</v>
      </c>
      <c r="D865" t="s">
        <v>1076</v>
      </c>
      <c r="E865" t="s">
        <v>1696</v>
      </c>
      <c r="F865">
        <v>2048972</v>
      </c>
      <c r="G865" t="s">
        <v>1461</v>
      </c>
      <c r="J865" t="s">
        <v>1856</v>
      </c>
      <c r="K865">
        <v>4</v>
      </c>
      <c r="L865" t="s">
        <v>1871</v>
      </c>
      <c r="M865" t="s">
        <v>1872</v>
      </c>
      <c r="N865" t="s">
        <v>1873</v>
      </c>
      <c r="P865" t="s">
        <v>1452</v>
      </c>
      <c r="Q865" t="s">
        <v>1453</v>
      </c>
      <c r="R865" t="s">
        <v>1454</v>
      </c>
      <c r="S865" t="s">
        <v>1455</v>
      </c>
      <c r="T865" t="s">
        <v>1866</v>
      </c>
      <c r="U865" t="s">
        <v>1682</v>
      </c>
      <c r="V865" t="s">
        <v>1450</v>
      </c>
      <c r="W865" t="s">
        <v>32</v>
      </c>
      <c r="X865" t="s">
        <v>32</v>
      </c>
      <c r="Y865">
        <v>12</v>
      </c>
      <c r="AA865">
        <v>24</v>
      </c>
      <c r="AB865">
        <v>70</v>
      </c>
      <c r="AC865">
        <v>40</v>
      </c>
      <c r="AD865">
        <v>40</v>
      </c>
      <c r="AF865">
        <v>9</v>
      </c>
      <c r="AG865">
        <v>4</v>
      </c>
      <c r="AH865">
        <v>1</v>
      </c>
      <c r="AI865">
        <v>1</v>
      </c>
      <c r="AJ865">
        <v>0</v>
      </c>
      <c r="AK865">
        <v>0</v>
      </c>
      <c r="AL865">
        <v>2</v>
      </c>
      <c r="AM865">
        <v>1</v>
      </c>
      <c r="AN865">
        <v>0</v>
      </c>
      <c r="AO865">
        <v>0</v>
      </c>
      <c r="AP865">
        <v>1</v>
      </c>
      <c r="AQ865">
        <v>0</v>
      </c>
      <c r="AR865">
        <v>5</v>
      </c>
      <c r="AS865">
        <v>1</v>
      </c>
      <c r="AT865">
        <v>1</v>
      </c>
      <c r="AU865">
        <v>6</v>
      </c>
      <c r="AV865">
        <v>0</v>
      </c>
      <c r="AW865">
        <v>1</v>
      </c>
      <c r="AX865">
        <v>4</v>
      </c>
      <c r="AY865">
        <v>18</v>
      </c>
      <c r="AZ865">
        <v>1</v>
      </c>
      <c r="BA865" t="s">
        <v>1470</v>
      </c>
      <c r="BE865">
        <v>1</v>
      </c>
    </row>
    <row r="866" spans="1:57" x14ac:dyDescent="0.2">
      <c r="A866" s="27">
        <v>46091</v>
      </c>
      <c r="B866" t="s">
        <v>1543</v>
      </c>
      <c r="C866" t="s">
        <v>1543</v>
      </c>
      <c r="D866" t="s">
        <v>1078</v>
      </c>
      <c r="E866" t="s">
        <v>1632</v>
      </c>
      <c r="F866">
        <v>2001113</v>
      </c>
      <c r="G866" t="s">
        <v>1458</v>
      </c>
      <c r="J866" t="s">
        <v>1856</v>
      </c>
      <c r="K866">
        <v>3</v>
      </c>
      <c r="L866" t="s">
        <v>1871</v>
      </c>
      <c r="M866" t="s">
        <v>1872</v>
      </c>
      <c r="N866" t="s">
        <v>1873</v>
      </c>
      <c r="P866" t="s">
        <v>1452</v>
      </c>
      <c r="Q866" t="s">
        <v>1453</v>
      </c>
      <c r="R866" t="s">
        <v>1454</v>
      </c>
      <c r="S866" t="s">
        <v>1455</v>
      </c>
      <c r="T866" t="s">
        <v>1860</v>
      </c>
      <c r="U866" t="s">
        <v>1626</v>
      </c>
      <c r="V866" t="s">
        <v>1450</v>
      </c>
      <c r="W866" t="s">
        <v>32</v>
      </c>
      <c r="X866" t="s">
        <v>32</v>
      </c>
      <c r="Y866">
        <v>4</v>
      </c>
      <c r="AA866">
        <v>24</v>
      </c>
      <c r="AB866">
        <v>15.657894736842101</v>
      </c>
      <c r="AC866">
        <v>85</v>
      </c>
      <c r="AD866">
        <v>85</v>
      </c>
      <c r="AE866">
        <v>24</v>
      </c>
      <c r="AF866">
        <v>52</v>
      </c>
      <c r="AG866">
        <v>38</v>
      </c>
      <c r="AH866">
        <v>1</v>
      </c>
      <c r="AI866">
        <v>1</v>
      </c>
      <c r="AJ866">
        <v>5</v>
      </c>
      <c r="AK866">
        <v>6</v>
      </c>
      <c r="AL866">
        <v>4</v>
      </c>
      <c r="AM866">
        <v>12</v>
      </c>
      <c r="AN866">
        <v>1</v>
      </c>
      <c r="AO866">
        <v>5</v>
      </c>
      <c r="AP866">
        <v>5</v>
      </c>
      <c r="AQ866">
        <v>13</v>
      </c>
      <c r="AR866">
        <v>10</v>
      </c>
      <c r="AS866">
        <v>12</v>
      </c>
      <c r="AT866">
        <v>16</v>
      </c>
      <c r="AU866">
        <v>11</v>
      </c>
      <c r="AV866">
        <v>15</v>
      </c>
      <c r="AW866">
        <v>5</v>
      </c>
      <c r="AX866">
        <v>38</v>
      </c>
      <c r="AY866">
        <v>120</v>
      </c>
      <c r="AZ866">
        <v>0</v>
      </c>
      <c r="BA866" t="s">
        <v>125</v>
      </c>
      <c r="BE866">
        <v>0</v>
      </c>
    </row>
    <row r="867" spans="1:57" x14ac:dyDescent="0.2">
      <c r="A867" s="27">
        <v>46091</v>
      </c>
      <c r="B867" t="s">
        <v>1543</v>
      </c>
      <c r="C867" t="s">
        <v>1543</v>
      </c>
      <c r="D867" t="s">
        <v>1078</v>
      </c>
      <c r="E867" t="s">
        <v>1632</v>
      </c>
      <c r="F867">
        <v>2001114</v>
      </c>
      <c r="G867" t="s">
        <v>1862</v>
      </c>
      <c r="H867">
        <v>7</v>
      </c>
      <c r="J867" t="s">
        <v>1863</v>
      </c>
      <c r="K867">
        <v>4</v>
      </c>
      <c r="L867" t="s">
        <v>1871</v>
      </c>
      <c r="M867" t="s">
        <v>1872</v>
      </c>
      <c r="N867" t="s">
        <v>1873</v>
      </c>
      <c r="P867" t="s">
        <v>1452</v>
      </c>
      <c r="Q867" t="s">
        <v>1453</v>
      </c>
      <c r="R867" t="s">
        <v>1454</v>
      </c>
      <c r="S867" t="s">
        <v>1455</v>
      </c>
      <c r="T867" t="s">
        <v>1860</v>
      </c>
      <c r="U867" t="s">
        <v>1626</v>
      </c>
      <c r="V867" t="s">
        <v>1450</v>
      </c>
      <c r="W867" t="s">
        <v>32</v>
      </c>
      <c r="X867" t="s">
        <v>1864</v>
      </c>
      <c r="Y867">
        <v>4</v>
      </c>
      <c r="AA867">
        <v>24</v>
      </c>
      <c r="AF867">
        <v>1</v>
      </c>
      <c r="AG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 t="s">
        <v>125</v>
      </c>
      <c r="BE867">
        <v>0</v>
      </c>
    </row>
    <row r="868" spans="1:57" x14ac:dyDescent="0.2">
      <c r="A868" s="27">
        <v>46091</v>
      </c>
      <c r="B868" t="s">
        <v>1543</v>
      </c>
      <c r="C868" t="s">
        <v>1543</v>
      </c>
      <c r="D868" t="s">
        <v>1078</v>
      </c>
      <c r="E868" t="s">
        <v>1632</v>
      </c>
      <c r="F868">
        <v>2030990</v>
      </c>
      <c r="G868" t="s">
        <v>1459</v>
      </c>
      <c r="J868" t="s">
        <v>1865</v>
      </c>
      <c r="K868">
        <v>3</v>
      </c>
      <c r="L868" t="s">
        <v>1871</v>
      </c>
      <c r="M868" t="s">
        <v>1872</v>
      </c>
      <c r="N868" t="s">
        <v>1873</v>
      </c>
      <c r="P868" t="s">
        <v>1452</v>
      </c>
      <c r="Q868" t="s">
        <v>1453</v>
      </c>
      <c r="R868" t="s">
        <v>1454</v>
      </c>
      <c r="S868" t="s">
        <v>1455</v>
      </c>
      <c r="T868" t="s">
        <v>1860</v>
      </c>
      <c r="U868" t="s">
        <v>1626</v>
      </c>
      <c r="V868" t="s">
        <v>1450</v>
      </c>
      <c r="W868" t="s">
        <v>32</v>
      </c>
      <c r="X868" t="s">
        <v>32</v>
      </c>
      <c r="Y868">
        <v>4</v>
      </c>
      <c r="AA868">
        <v>24</v>
      </c>
      <c r="AB868">
        <v>7.4745762711864403</v>
      </c>
      <c r="AC868">
        <v>63</v>
      </c>
      <c r="AD868">
        <v>63</v>
      </c>
      <c r="AE868">
        <v>48</v>
      </c>
      <c r="AF868">
        <v>73</v>
      </c>
      <c r="AG868">
        <v>59</v>
      </c>
      <c r="AH868">
        <v>1</v>
      </c>
      <c r="AI868">
        <v>1</v>
      </c>
      <c r="AJ868">
        <v>15</v>
      </c>
      <c r="AK868">
        <v>4</v>
      </c>
      <c r="AL868">
        <v>2</v>
      </c>
      <c r="AM868">
        <v>18</v>
      </c>
      <c r="AN868">
        <v>7</v>
      </c>
      <c r="AO868">
        <v>5</v>
      </c>
      <c r="AP868">
        <v>8</v>
      </c>
      <c r="AQ868">
        <v>16</v>
      </c>
      <c r="AR868">
        <v>6</v>
      </c>
      <c r="AS868">
        <v>0</v>
      </c>
      <c r="AT868">
        <v>18</v>
      </c>
      <c r="AU868">
        <v>33</v>
      </c>
      <c r="AV868">
        <v>10</v>
      </c>
      <c r="AW868">
        <v>11</v>
      </c>
      <c r="AX868">
        <v>59</v>
      </c>
      <c r="AY868">
        <v>153</v>
      </c>
      <c r="AZ868">
        <v>0</v>
      </c>
      <c r="BA868" t="s">
        <v>125</v>
      </c>
      <c r="BE868">
        <v>0</v>
      </c>
    </row>
    <row r="869" spans="1:57" x14ac:dyDescent="0.2">
      <c r="A869" s="27">
        <v>46091</v>
      </c>
      <c r="B869" t="s">
        <v>1543</v>
      </c>
      <c r="C869" t="s">
        <v>1543</v>
      </c>
      <c r="D869" t="s">
        <v>1078</v>
      </c>
      <c r="E869" t="s">
        <v>1632</v>
      </c>
      <c r="F869">
        <v>2030991</v>
      </c>
      <c r="G869" t="s">
        <v>1463</v>
      </c>
      <c r="J869" t="s">
        <v>1856</v>
      </c>
      <c r="K869">
        <v>4</v>
      </c>
      <c r="L869" t="s">
        <v>1871</v>
      </c>
      <c r="M869" t="s">
        <v>1872</v>
      </c>
      <c r="N869" t="s">
        <v>1873</v>
      </c>
      <c r="P869" t="s">
        <v>1452</v>
      </c>
      <c r="Q869" t="s">
        <v>1453</v>
      </c>
      <c r="R869" t="s">
        <v>1454</v>
      </c>
      <c r="S869" t="s">
        <v>1455</v>
      </c>
      <c r="T869" t="s">
        <v>1860</v>
      </c>
      <c r="U869" t="s">
        <v>1626</v>
      </c>
      <c r="V869" t="s">
        <v>1450</v>
      </c>
      <c r="W869" t="s">
        <v>32</v>
      </c>
      <c r="X869" t="s">
        <v>32</v>
      </c>
      <c r="Y869">
        <v>6</v>
      </c>
      <c r="AA869">
        <v>24</v>
      </c>
      <c r="AB869">
        <v>9.71428571428571</v>
      </c>
      <c r="AC869">
        <v>68</v>
      </c>
      <c r="AD869">
        <v>68</v>
      </c>
      <c r="AE869">
        <v>48</v>
      </c>
      <c r="AF869">
        <v>56</v>
      </c>
      <c r="AG869">
        <v>49</v>
      </c>
      <c r="AH869">
        <v>1</v>
      </c>
      <c r="AI869">
        <v>1</v>
      </c>
      <c r="AJ869">
        <v>4</v>
      </c>
      <c r="AK869">
        <v>1</v>
      </c>
      <c r="AL869">
        <v>13</v>
      </c>
      <c r="AM869">
        <v>13</v>
      </c>
      <c r="AN869">
        <v>6</v>
      </c>
      <c r="AO869">
        <v>4</v>
      </c>
      <c r="AP869">
        <v>8</v>
      </c>
      <c r="AQ869">
        <v>3</v>
      </c>
      <c r="AR869">
        <v>1</v>
      </c>
      <c r="AS869">
        <v>11</v>
      </c>
      <c r="AT869">
        <v>17</v>
      </c>
      <c r="AU869">
        <v>3</v>
      </c>
      <c r="AV869">
        <v>11</v>
      </c>
      <c r="AW869">
        <v>4</v>
      </c>
      <c r="AX869">
        <v>49</v>
      </c>
      <c r="AY869">
        <v>99</v>
      </c>
      <c r="AZ869">
        <v>0</v>
      </c>
      <c r="BA869" t="s">
        <v>125</v>
      </c>
      <c r="BE869">
        <v>0</v>
      </c>
    </row>
    <row r="870" spans="1:57" x14ac:dyDescent="0.2">
      <c r="A870" s="27">
        <v>46091</v>
      </c>
      <c r="B870" t="s">
        <v>1543</v>
      </c>
      <c r="C870" t="s">
        <v>1543</v>
      </c>
      <c r="D870" t="s">
        <v>1078</v>
      </c>
      <c r="E870" t="s">
        <v>1632</v>
      </c>
      <c r="F870">
        <v>2034089</v>
      </c>
      <c r="G870" t="s">
        <v>1655</v>
      </c>
      <c r="H870">
        <v>7</v>
      </c>
      <c r="J870" t="s">
        <v>1863</v>
      </c>
      <c r="K870">
        <v>3</v>
      </c>
      <c r="L870" t="s">
        <v>1871</v>
      </c>
      <c r="M870" t="s">
        <v>1872</v>
      </c>
      <c r="N870" t="s">
        <v>1873</v>
      </c>
      <c r="P870" t="s">
        <v>1452</v>
      </c>
      <c r="Q870" t="s">
        <v>1453</v>
      </c>
      <c r="R870" t="s">
        <v>1454</v>
      </c>
      <c r="S870" t="s">
        <v>1455</v>
      </c>
      <c r="T870" t="s">
        <v>1866</v>
      </c>
      <c r="U870" t="s">
        <v>1626</v>
      </c>
      <c r="V870" t="s">
        <v>1450</v>
      </c>
      <c r="W870" t="s">
        <v>32</v>
      </c>
      <c r="X870" t="s">
        <v>1864</v>
      </c>
      <c r="Y870">
        <v>3</v>
      </c>
      <c r="AA870">
        <v>24</v>
      </c>
      <c r="AF870">
        <v>23</v>
      </c>
      <c r="AG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 t="s">
        <v>125</v>
      </c>
      <c r="BE870">
        <v>0</v>
      </c>
    </row>
    <row r="871" spans="1:57" x14ac:dyDescent="0.2">
      <c r="A871" s="27">
        <v>46091</v>
      </c>
      <c r="B871" t="s">
        <v>1543</v>
      </c>
      <c r="C871" t="s">
        <v>1543</v>
      </c>
      <c r="D871" t="s">
        <v>1078</v>
      </c>
      <c r="E871" t="s">
        <v>1632</v>
      </c>
      <c r="F871">
        <v>2039041</v>
      </c>
      <c r="G871" t="s">
        <v>1460</v>
      </c>
      <c r="J871" t="s">
        <v>1856</v>
      </c>
      <c r="K871">
        <v>4</v>
      </c>
      <c r="L871" t="s">
        <v>1871</v>
      </c>
      <c r="M871" t="s">
        <v>1872</v>
      </c>
      <c r="N871" t="s">
        <v>1873</v>
      </c>
      <c r="P871" t="s">
        <v>1452</v>
      </c>
      <c r="Q871" t="s">
        <v>1453</v>
      </c>
      <c r="R871" t="s">
        <v>1454</v>
      </c>
      <c r="S871" t="s">
        <v>1455</v>
      </c>
      <c r="T871" t="s">
        <v>1866</v>
      </c>
      <c r="U871" t="s">
        <v>1626</v>
      </c>
      <c r="V871" t="s">
        <v>1450</v>
      </c>
      <c r="W871" t="s">
        <v>32</v>
      </c>
      <c r="X871" t="s">
        <v>32</v>
      </c>
      <c r="Y871">
        <v>4</v>
      </c>
      <c r="AA871">
        <v>24</v>
      </c>
      <c r="AB871">
        <v>16.731707317073202</v>
      </c>
      <c r="AC871">
        <v>98</v>
      </c>
      <c r="AD871">
        <v>98</v>
      </c>
      <c r="AF871">
        <v>39</v>
      </c>
      <c r="AG871">
        <v>41</v>
      </c>
      <c r="AH871">
        <v>1</v>
      </c>
      <c r="AI871">
        <v>1</v>
      </c>
      <c r="AJ871">
        <v>3</v>
      </c>
      <c r="AK871">
        <v>9</v>
      </c>
      <c r="AL871">
        <v>8</v>
      </c>
      <c r="AM871">
        <v>6</v>
      </c>
      <c r="AN871">
        <v>6</v>
      </c>
      <c r="AO871">
        <v>7</v>
      </c>
      <c r="AP871">
        <v>2</v>
      </c>
      <c r="AQ871">
        <v>7</v>
      </c>
      <c r="AR871">
        <v>0</v>
      </c>
      <c r="AS871">
        <v>6</v>
      </c>
      <c r="AT871">
        <v>23</v>
      </c>
      <c r="AU871">
        <v>2</v>
      </c>
      <c r="AV871">
        <v>3</v>
      </c>
      <c r="AW871">
        <v>5</v>
      </c>
      <c r="AX871">
        <v>41</v>
      </c>
      <c r="AY871">
        <v>87</v>
      </c>
      <c r="AZ871">
        <v>0</v>
      </c>
      <c r="BA871" t="s">
        <v>125</v>
      </c>
      <c r="BE871">
        <v>0</v>
      </c>
    </row>
    <row r="872" spans="1:57" x14ac:dyDescent="0.2">
      <c r="A872" s="27">
        <v>46091</v>
      </c>
      <c r="B872" t="s">
        <v>1543</v>
      </c>
      <c r="C872" t="s">
        <v>1543</v>
      </c>
      <c r="D872" t="s">
        <v>1078</v>
      </c>
      <c r="E872" t="s">
        <v>1632</v>
      </c>
      <c r="F872">
        <v>2048972</v>
      </c>
      <c r="G872" t="s">
        <v>1461</v>
      </c>
      <c r="J872" t="s">
        <v>1856</v>
      </c>
      <c r="K872">
        <v>4</v>
      </c>
      <c r="L872" t="s">
        <v>1871</v>
      </c>
      <c r="M872" t="s">
        <v>1872</v>
      </c>
      <c r="N872" t="s">
        <v>1873</v>
      </c>
      <c r="P872" t="s">
        <v>1452</v>
      </c>
      <c r="Q872" t="s">
        <v>1453</v>
      </c>
      <c r="R872" t="s">
        <v>1454</v>
      </c>
      <c r="S872" t="s">
        <v>1455</v>
      </c>
      <c r="T872" t="s">
        <v>1866</v>
      </c>
      <c r="U872" t="s">
        <v>1626</v>
      </c>
      <c r="V872" t="s">
        <v>1450</v>
      </c>
      <c r="W872" t="s">
        <v>32</v>
      </c>
      <c r="X872" t="s">
        <v>32</v>
      </c>
      <c r="Y872">
        <v>12</v>
      </c>
      <c r="AA872">
        <v>24</v>
      </c>
      <c r="AB872">
        <v>13.5531914893617</v>
      </c>
      <c r="AC872">
        <v>91</v>
      </c>
      <c r="AD872">
        <v>91</v>
      </c>
      <c r="AF872">
        <v>40</v>
      </c>
      <c r="AG872">
        <v>47</v>
      </c>
      <c r="AH872">
        <v>1</v>
      </c>
      <c r="AI872">
        <v>1</v>
      </c>
      <c r="AJ872">
        <v>9</v>
      </c>
      <c r="AK872">
        <v>4</v>
      </c>
      <c r="AL872">
        <v>7</v>
      </c>
      <c r="AM872">
        <v>6</v>
      </c>
      <c r="AN872">
        <v>8</v>
      </c>
      <c r="AO872">
        <v>2</v>
      </c>
      <c r="AP872">
        <v>11</v>
      </c>
      <c r="AQ872">
        <v>6</v>
      </c>
      <c r="AR872">
        <v>0</v>
      </c>
      <c r="AS872">
        <v>7</v>
      </c>
      <c r="AT872">
        <v>5</v>
      </c>
      <c r="AU872">
        <v>20</v>
      </c>
      <c r="AV872">
        <v>10</v>
      </c>
      <c r="AW872">
        <v>3</v>
      </c>
      <c r="AX872">
        <v>47</v>
      </c>
      <c r="AY872">
        <v>98</v>
      </c>
      <c r="AZ872">
        <v>0</v>
      </c>
      <c r="BA872" t="s">
        <v>125</v>
      </c>
      <c r="BE872">
        <v>0</v>
      </c>
    </row>
    <row r="873" spans="1:57" x14ac:dyDescent="0.2">
      <c r="A873" s="27">
        <v>46091</v>
      </c>
      <c r="B873" t="s">
        <v>1543</v>
      </c>
      <c r="C873" t="s">
        <v>1543</v>
      </c>
      <c r="D873" t="s">
        <v>1080</v>
      </c>
      <c r="E873" t="s">
        <v>1554</v>
      </c>
      <c r="F873">
        <v>2001113</v>
      </c>
      <c r="G873" t="s">
        <v>1458</v>
      </c>
      <c r="J873" t="s">
        <v>1856</v>
      </c>
      <c r="K873">
        <v>19</v>
      </c>
      <c r="L873" t="s">
        <v>1871</v>
      </c>
      <c r="M873" t="s">
        <v>1872</v>
      </c>
      <c r="N873" t="s">
        <v>1873</v>
      </c>
      <c r="P873" t="s">
        <v>1452</v>
      </c>
      <c r="Q873" t="s">
        <v>1453</v>
      </c>
      <c r="R873" t="s">
        <v>1454</v>
      </c>
      <c r="S873" t="s">
        <v>1455</v>
      </c>
      <c r="T873" t="s">
        <v>1860</v>
      </c>
      <c r="U873" t="s">
        <v>1544</v>
      </c>
      <c r="V873" t="s">
        <v>1450</v>
      </c>
      <c r="W873" t="s">
        <v>32</v>
      </c>
      <c r="X873" t="s">
        <v>32</v>
      </c>
      <c r="Y873">
        <v>20</v>
      </c>
      <c r="AA873">
        <v>24</v>
      </c>
      <c r="AB873">
        <v>194.6</v>
      </c>
      <c r="AC873">
        <v>139</v>
      </c>
      <c r="AD873">
        <v>139</v>
      </c>
      <c r="AF873">
        <v>24</v>
      </c>
      <c r="AG873">
        <v>5</v>
      </c>
      <c r="AH873">
        <v>1</v>
      </c>
      <c r="AI873">
        <v>1</v>
      </c>
      <c r="AJ873">
        <v>3</v>
      </c>
      <c r="AK873">
        <v>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3</v>
      </c>
      <c r="AW873">
        <v>17</v>
      </c>
      <c r="AX873">
        <v>5</v>
      </c>
      <c r="AY873">
        <v>26</v>
      </c>
      <c r="AZ873">
        <v>0</v>
      </c>
      <c r="BA873" t="s">
        <v>178</v>
      </c>
      <c r="BE873">
        <v>0</v>
      </c>
    </row>
    <row r="874" spans="1:57" x14ac:dyDescent="0.2">
      <c r="A874" s="27">
        <v>46091</v>
      </c>
      <c r="B874" t="s">
        <v>1543</v>
      </c>
      <c r="C874" t="s">
        <v>1543</v>
      </c>
      <c r="D874" t="s">
        <v>1080</v>
      </c>
      <c r="E874" t="s">
        <v>1554</v>
      </c>
      <c r="F874">
        <v>2001114</v>
      </c>
      <c r="G874" t="s">
        <v>1862</v>
      </c>
      <c r="H874">
        <v>7</v>
      </c>
      <c r="J874" t="s">
        <v>1863</v>
      </c>
      <c r="K874">
        <v>5</v>
      </c>
      <c r="L874" t="s">
        <v>1871</v>
      </c>
      <c r="M874" t="s">
        <v>1872</v>
      </c>
      <c r="N874" t="s">
        <v>1873</v>
      </c>
      <c r="P874" t="s">
        <v>1452</v>
      </c>
      <c r="Q874" t="s">
        <v>1453</v>
      </c>
      <c r="R874" t="s">
        <v>1454</v>
      </c>
      <c r="S874" t="s">
        <v>1455</v>
      </c>
      <c r="T874" t="s">
        <v>1860</v>
      </c>
      <c r="U874" t="s">
        <v>1544</v>
      </c>
      <c r="V874" t="s">
        <v>1450</v>
      </c>
      <c r="W874" t="s">
        <v>32</v>
      </c>
      <c r="X874" t="s">
        <v>1864</v>
      </c>
      <c r="Y874">
        <v>10</v>
      </c>
      <c r="AA874">
        <v>24</v>
      </c>
      <c r="AF874">
        <v>2</v>
      </c>
      <c r="AG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 t="s">
        <v>178</v>
      </c>
      <c r="BE874">
        <v>0</v>
      </c>
    </row>
    <row r="875" spans="1:57" x14ac:dyDescent="0.2">
      <c r="A875" s="27">
        <v>46091</v>
      </c>
      <c r="B875" t="s">
        <v>1543</v>
      </c>
      <c r="C875" t="s">
        <v>1543</v>
      </c>
      <c r="D875" t="s">
        <v>1080</v>
      </c>
      <c r="E875" t="s">
        <v>1554</v>
      </c>
      <c r="F875">
        <v>2030990</v>
      </c>
      <c r="G875" t="s">
        <v>1459</v>
      </c>
      <c r="J875" t="s">
        <v>1865</v>
      </c>
      <c r="K875">
        <v>19</v>
      </c>
      <c r="L875" t="s">
        <v>1871</v>
      </c>
      <c r="M875" t="s">
        <v>1872</v>
      </c>
      <c r="N875" t="s">
        <v>1873</v>
      </c>
      <c r="P875" t="s">
        <v>1452</v>
      </c>
      <c r="Q875" t="s">
        <v>1453</v>
      </c>
      <c r="R875" t="s">
        <v>1454</v>
      </c>
      <c r="S875" t="s">
        <v>1455</v>
      </c>
      <c r="T875" t="s">
        <v>1860</v>
      </c>
      <c r="U875" t="s">
        <v>1544</v>
      </c>
      <c r="V875" t="s">
        <v>1450</v>
      </c>
      <c r="W875" t="s">
        <v>32</v>
      </c>
      <c r="X875" t="s">
        <v>32</v>
      </c>
      <c r="Y875">
        <v>20</v>
      </c>
      <c r="AA875">
        <v>24</v>
      </c>
      <c r="AB875">
        <v>34.363636363636402</v>
      </c>
      <c r="AC875">
        <v>216</v>
      </c>
      <c r="AD875">
        <v>216</v>
      </c>
      <c r="AF875">
        <v>34</v>
      </c>
      <c r="AG875">
        <v>44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9</v>
      </c>
      <c r="AN875">
        <v>17</v>
      </c>
      <c r="AO875">
        <v>5</v>
      </c>
      <c r="AP875">
        <v>13</v>
      </c>
      <c r="AQ875">
        <v>4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44</v>
      </c>
      <c r="AY875">
        <v>48</v>
      </c>
      <c r="AZ875">
        <v>1</v>
      </c>
      <c r="BA875" t="s">
        <v>178</v>
      </c>
      <c r="BE875">
        <v>1</v>
      </c>
    </row>
    <row r="876" spans="1:57" x14ac:dyDescent="0.2">
      <c r="A876" s="27">
        <v>46091</v>
      </c>
      <c r="B876" t="s">
        <v>1543</v>
      </c>
      <c r="C876" t="s">
        <v>1543</v>
      </c>
      <c r="D876" t="s">
        <v>1080</v>
      </c>
      <c r="E876" t="s">
        <v>1554</v>
      </c>
      <c r="F876">
        <v>2030991</v>
      </c>
      <c r="G876" t="s">
        <v>1463</v>
      </c>
      <c r="J876" t="s">
        <v>1856</v>
      </c>
      <c r="K876">
        <v>19</v>
      </c>
      <c r="L876" t="s">
        <v>1871</v>
      </c>
      <c r="M876" t="s">
        <v>1872</v>
      </c>
      <c r="N876" t="s">
        <v>1873</v>
      </c>
      <c r="P876" t="s">
        <v>1452</v>
      </c>
      <c r="Q876" t="s">
        <v>1453</v>
      </c>
      <c r="R876" t="s">
        <v>1454</v>
      </c>
      <c r="S876" t="s">
        <v>1455</v>
      </c>
      <c r="T876" t="s">
        <v>1860</v>
      </c>
      <c r="U876" t="s">
        <v>1544</v>
      </c>
      <c r="V876" t="s">
        <v>1450</v>
      </c>
      <c r="W876" t="s">
        <v>32</v>
      </c>
      <c r="X876" t="s">
        <v>32</v>
      </c>
      <c r="Y876">
        <v>24</v>
      </c>
      <c r="AA876">
        <v>24</v>
      </c>
      <c r="AB876">
        <v>30.961538461538499</v>
      </c>
      <c r="AC876">
        <v>115</v>
      </c>
      <c r="AD876">
        <v>115</v>
      </c>
      <c r="AF876">
        <v>31</v>
      </c>
      <c r="AG876">
        <v>26</v>
      </c>
      <c r="AH876">
        <v>1</v>
      </c>
      <c r="AI876">
        <v>1</v>
      </c>
      <c r="AJ876">
        <v>4</v>
      </c>
      <c r="AK876">
        <v>2</v>
      </c>
      <c r="AL876">
        <v>1</v>
      </c>
      <c r="AM876">
        <v>6</v>
      </c>
      <c r="AN876">
        <v>3</v>
      </c>
      <c r="AO876">
        <v>6</v>
      </c>
      <c r="AP876">
        <v>4</v>
      </c>
      <c r="AQ876">
        <v>1</v>
      </c>
      <c r="AR876">
        <v>1</v>
      </c>
      <c r="AS876">
        <v>2</v>
      </c>
      <c r="AT876">
        <v>2</v>
      </c>
      <c r="AU876">
        <v>0</v>
      </c>
      <c r="AV876">
        <v>1</v>
      </c>
      <c r="AW876">
        <v>2</v>
      </c>
      <c r="AX876">
        <v>26</v>
      </c>
      <c r="AY876">
        <v>35</v>
      </c>
      <c r="AZ876">
        <v>0</v>
      </c>
      <c r="BA876" t="s">
        <v>178</v>
      </c>
      <c r="BE876">
        <v>0</v>
      </c>
    </row>
    <row r="877" spans="1:57" x14ac:dyDescent="0.2">
      <c r="A877" s="27">
        <v>46091</v>
      </c>
      <c r="B877" t="s">
        <v>1543</v>
      </c>
      <c r="C877" t="s">
        <v>1543</v>
      </c>
      <c r="D877" t="s">
        <v>1080</v>
      </c>
      <c r="E877" t="s">
        <v>1554</v>
      </c>
      <c r="F877">
        <v>2034089</v>
      </c>
      <c r="G877" t="s">
        <v>1655</v>
      </c>
      <c r="H877">
        <v>7</v>
      </c>
      <c r="J877" t="s">
        <v>1863</v>
      </c>
      <c r="K877">
        <v>13</v>
      </c>
      <c r="L877" t="s">
        <v>1871</v>
      </c>
      <c r="M877" t="s">
        <v>1872</v>
      </c>
      <c r="N877" t="s">
        <v>1873</v>
      </c>
      <c r="P877" t="s">
        <v>1452</v>
      </c>
      <c r="Q877" t="s">
        <v>1453</v>
      </c>
      <c r="R877" t="s">
        <v>1454</v>
      </c>
      <c r="S877" t="s">
        <v>1455</v>
      </c>
      <c r="T877" t="s">
        <v>1866</v>
      </c>
      <c r="U877" t="s">
        <v>1544</v>
      </c>
      <c r="V877" t="s">
        <v>1450</v>
      </c>
      <c r="W877" t="s">
        <v>32</v>
      </c>
      <c r="X877" t="s">
        <v>1864</v>
      </c>
      <c r="Y877">
        <v>14</v>
      </c>
      <c r="AA877">
        <v>24</v>
      </c>
      <c r="AF877">
        <v>15</v>
      </c>
      <c r="AG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 t="s">
        <v>178</v>
      </c>
      <c r="BE877">
        <v>0</v>
      </c>
    </row>
    <row r="878" spans="1:57" x14ac:dyDescent="0.2">
      <c r="A878" s="27">
        <v>46091</v>
      </c>
      <c r="B878" t="s">
        <v>1543</v>
      </c>
      <c r="C878" t="s">
        <v>1543</v>
      </c>
      <c r="D878" t="s">
        <v>1080</v>
      </c>
      <c r="E878" t="s">
        <v>1554</v>
      </c>
      <c r="F878">
        <v>2039041</v>
      </c>
      <c r="G878" t="s">
        <v>1460</v>
      </c>
      <c r="J878" t="s">
        <v>1856</v>
      </c>
      <c r="K878">
        <v>10</v>
      </c>
      <c r="L878" t="s">
        <v>1871</v>
      </c>
      <c r="M878" t="s">
        <v>1872</v>
      </c>
      <c r="N878" t="s">
        <v>1873</v>
      </c>
      <c r="P878" t="s">
        <v>1452</v>
      </c>
      <c r="Q878" t="s">
        <v>1453</v>
      </c>
      <c r="R878" t="s">
        <v>1454</v>
      </c>
      <c r="S878" t="s">
        <v>1455</v>
      </c>
      <c r="T878" t="s">
        <v>1866</v>
      </c>
      <c r="U878" t="s">
        <v>1544</v>
      </c>
      <c r="V878" t="s">
        <v>1450</v>
      </c>
      <c r="W878" t="s">
        <v>32</v>
      </c>
      <c r="X878" t="s">
        <v>32</v>
      </c>
      <c r="Y878">
        <v>10</v>
      </c>
      <c r="AA878">
        <v>24</v>
      </c>
      <c r="AB878">
        <v>137</v>
      </c>
      <c r="AC878">
        <v>137</v>
      </c>
      <c r="AD878">
        <v>137</v>
      </c>
      <c r="AF878">
        <v>23</v>
      </c>
      <c r="AG878">
        <v>7</v>
      </c>
      <c r="AH878">
        <v>1</v>
      </c>
      <c r="AI878">
        <v>1</v>
      </c>
      <c r="AJ878">
        <v>5</v>
      </c>
      <c r="AK878">
        <v>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12</v>
      </c>
      <c r="AU878">
        <v>3</v>
      </c>
      <c r="AV878">
        <v>1</v>
      </c>
      <c r="AW878">
        <v>1</v>
      </c>
      <c r="AX878">
        <v>7</v>
      </c>
      <c r="AY878">
        <v>24</v>
      </c>
      <c r="AZ878">
        <v>0</v>
      </c>
      <c r="BA878" t="s">
        <v>178</v>
      </c>
      <c r="BE878">
        <v>0</v>
      </c>
    </row>
    <row r="879" spans="1:57" x14ac:dyDescent="0.2">
      <c r="A879" s="27">
        <v>46091</v>
      </c>
      <c r="B879" t="s">
        <v>1543</v>
      </c>
      <c r="C879" t="s">
        <v>1543</v>
      </c>
      <c r="D879" t="s">
        <v>1080</v>
      </c>
      <c r="E879" t="s">
        <v>1554</v>
      </c>
      <c r="F879">
        <v>2048972</v>
      </c>
      <c r="G879" t="s">
        <v>1461</v>
      </c>
      <c r="J879" t="s">
        <v>1856</v>
      </c>
      <c r="K879">
        <v>13</v>
      </c>
      <c r="L879" t="s">
        <v>1871</v>
      </c>
      <c r="M879" t="s">
        <v>1872</v>
      </c>
      <c r="N879" t="s">
        <v>1873</v>
      </c>
      <c r="P879" t="s">
        <v>1452</v>
      </c>
      <c r="Q879" t="s">
        <v>1453</v>
      </c>
      <c r="R879" t="s">
        <v>1454</v>
      </c>
      <c r="S879" t="s">
        <v>1455</v>
      </c>
      <c r="T879" t="s">
        <v>1866</v>
      </c>
      <c r="U879" t="s">
        <v>1544</v>
      </c>
      <c r="V879" t="s">
        <v>1450</v>
      </c>
      <c r="W879" t="s">
        <v>32</v>
      </c>
      <c r="X879" t="s">
        <v>32</v>
      </c>
      <c r="Y879">
        <v>24</v>
      </c>
      <c r="AA879">
        <v>24</v>
      </c>
      <c r="AB879">
        <v>40.157894736842103</v>
      </c>
      <c r="AC879">
        <v>109</v>
      </c>
      <c r="AD879">
        <v>109</v>
      </c>
      <c r="AF879">
        <v>21</v>
      </c>
      <c r="AG879">
        <v>19</v>
      </c>
      <c r="AH879">
        <v>1</v>
      </c>
      <c r="AI879">
        <v>1</v>
      </c>
      <c r="AJ879">
        <v>5</v>
      </c>
      <c r="AK879">
        <v>3</v>
      </c>
      <c r="AL879">
        <v>1</v>
      </c>
      <c r="AM879">
        <v>0</v>
      </c>
      <c r="AN879">
        <v>0</v>
      </c>
      <c r="AO879">
        <v>2</v>
      </c>
      <c r="AP879">
        <v>8</v>
      </c>
      <c r="AQ879">
        <v>0</v>
      </c>
      <c r="AR879">
        <v>1</v>
      </c>
      <c r="AS879">
        <v>9</v>
      </c>
      <c r="AT879">
        <v>2</v>
      </c>
      <c r="AU879">
        <v>2</v>
      </c>
      <c r="AV879">
        <v>4</v>
      </c>
      <c r="AW879">
        <v>1</v>
      </c>
      <c r="AX879">
        <v>19</v>
      </c>
      <c r="AY879">
        <v>38</v>
      </c>
      <c r="AZ879">
        <v>0</v>
      </c>
      <c r="BA879" t="s">
        <v>178</v>
      </c>
      <c r="BE879">
        <v>0</v>
      </c>
    </row>
    <row r="880" spans="1:57" x14ac:dyDescent="0.2">
      <c r="A880" s="27">
        <v>46091</v>
      </c>
      <c r="B880" t="s">
        <v>1543</v>
      </c>
      <c r="C880" t="s">
        <v>1543</v>
      </c>
      <c r="D880" t="s">
        <v>1082</v>
      </c>
      <c r="E880" t="s">
        <v>1623</v>
      </c>
      <c r="F880">
        <v>2001113</v>
      </c>
      <c r="G880" t="s">
        <v>1458</v>
      </c>
      <c r="J880" t="s">
        <v>1856</v>
      </c>
      <c r="K880">
        <v>11</v>
      </c>
      <c r="L880" t="s">
        <v>1871</v>
      </c>
      <c r="M880" t="s">
        <v>1872</v>
      </c>
      <c r="N880" t="s">
        <v>1873</v>
      </c>
      <c r="P880" t="s">
        <v>1452</v>
      </c>
      <c r="Q880" t="s">
        <v>1453</v>
      </c>
      <c r="R880" t="s">
        <v>1454</v>
      </c>
      <c r="S880" t="s">
        <v>1455</v>
      </c>
      <c r="T880" t="s">
        <v>1860</v>
      </c>
      <c r="U880" t="s">
        <v>1606</v>
      </c>
      <c r="V880" t="s">
        <v>1450</v>
      </c>
      <c r="W880" t="s">
        <v>32</v>
      </c>
      <c r="X880" t="s">
        <v>32</v>
      </c>
      <c r="Y880">
        <v>12</v>
      </c>
      <c r="AA880">
        <v>24</v>
      </c>
      <c r="AB880">
        <v>12</v>
      </c>
      <c r="AC880">
        <v>24</v>
      </c>
      <c r="AD880">
        <v>24</v>
      </c>
      <c r="AE880">
        <v>24</v>
      </c>
      <c r="AF880">
        <v>18</v>
      </c>
      <c r="AG880">
        <v>14</v>
      </c>
      <c r="AH880">
        <v>1</v>
      </c>
      <c r="AI880">
        <v>1</v>
      </c>
      <c r="AJ880">
        <v>0</v>
      </c>
      <c r="AK880">
        <v>4</v>
      </c>
      <c r="AL880">
        <v>2</v>
      </c>
      <c r="AM880">
        <v>1</v>
      </c>
      <c r="AN880">
        <v>1</v>
      </c>
      <c r="AO880">
        <v>6</v>
      </c>
      <c r="AP880">
        <v>0</v>
      </c>
      <c r="AQ880">
        <v>3</v>
      </c>
      <c r="AR880">
        <v>2</v>
      </c>
      <c r="AS880">
        <v>5</v>
      </c>
      <c r="AT880">
        <v>0</v>
      </c>
      <c r="AU880">
        <v>6</v>
      </c>
      <c r="AV880">
        <v>1</v>
      </c>
      <c r="AW880">
        <v>3</v>
      </c>
      <c r="AX880">
        <v>14</v>
      </c>
      <c r="AY880">
        <v>34</v>
      </c>
      <c r="AZ880">
        <v>0</v>
      </c>
      <c r="BA880" t="s">
        <v>125</v>
      </c>
      <c r="BE880">
        <v>1</v>
      </c>
    </row>
    <row r="881" spans="1:57" x14ac:dyDescent="0.2">
      <c r="A881" s="27">
        <v>46091</v>
      </c>
      <c r="B881" t="s">
        <v>1543</v>
      </c>
      <c r="C881" t="s">
        <v>1543</v>
      </c>
      <c r="D881" t="s">
        <v>1082</v>
      </c>
      <c r="E881" t="s">
        <v>1623</v>
      </c>
      <c r="F881">
        <v>2001114</v>
      </c>
      <c r="G881" t="s">
        <v>1862</v>
      </c>
      <c r="H881">
        <v>7</v>
      </c>
      <c r="I881">
        <v>20</v>
      </c>
      <c r="J881" t="s">
        <v>1863</v>
      </c>
      <c r="K881">
        <v>6</v>
      </c>
      <c r="L881" t="s">
        <v>1871</v>
      </c>
      <c r="M881" t="s">
        <v>1872</v>
      </c>
      <c r="N881" t="s">
        <v>1873</v>
      </c>
      <c r="P881" t="s">
        <v>1452</v>
      </c>
      <c r="Q881" t="s">
        <v>1453</v>
      </c>
      <c r="R881" t="s">
        <v>1454</v>
      </c>
      <c r="S881" t="s">
        <v>1455</v>
      </c>
      <c r="T881" t="s">
        <v>1860</v>
      </c>
      <c r="U881" t="s">
        <v>1606</v>
      </c>
      <c r="V881" t="s">
        <v>1450</v>
      </c>
      <c r="W881" t="s">
        <v>32</v>
      </c>
      <c r="X881" t="s">
        <v>1864</v>
      </c>
      <c r="Y881">
        <v>6</v>
      </c>
      <c r="AA881">
        <v>24</v>
      </c>
      <c r="AF881">
        <v>1</v>
      </c>
      <c r="AG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 t="s">
        <v>125</v>
      </c>
      <c r="BE881">
        <v>0</v>
      </c>
    </row>
    <row r="882" spans="1:57" x14ac:dyDescent="0.2">
      <c r="A882" s="27">
        <v>46091</v>
      </c>
      <c r="B882" t="s">
        <v>1543</v>
      </c>
      <c r="C882" t="s">
        <v>1543</v>
      </c>
      <c r="D882" t="s">
        <v>1082</v>
      </c>
      <c r="E882" t="s">
        <v>1623</v>
      </c>
      <c r="F882">
        <v>2030990</v>
      </c>
      <c r="G882" t="s">
        <v>1459</v>
      </c>
      <c r="J882" t="s">
        <v>1865</v>
      </c>
      <c r="K882">
        <v>11</v>
      </c>
      <c r="L882" t="s">
        <v>1871</v>
      </c>
      <c r="M882" t="s">
        <v>1872</v>
      </c>
      <c r="N882" t="s">
        <v>1873</v>
      </c>
      <c r="P882" t="s">
        <v>1452</v>
      </c>
      <c r="Q882" t="s">
        <v>1453</v>
      </c>
      <c r="R882" t="s">
        <v>1454</v>
      </c>
      <c r="S882" t="s">
        <v>1455</v>
      </c>
      <c r="T882" t="s">
        <v>1860</v>
      </c>
      <c r="U882" t="s">
        <v>1606</v>
      </c>
      <c r="V882" t="s">
        <v>1450</v>
      </c>
      <c r="W882" t="s">
        <v>32</v>
      </c>
      <c r="X882" t="s">
        <v>32</v>
      </c>
      <c r="Y882">
        <v>12</v>
      </c>
      <c r="AA882">
        <v>24</v>
      </c>
      <c r="AB882">
        <v>0</v>
      </c>
      <c r="AC882">
        <v>0</v>
      </c>
      <c r="AD882">
        <v>0</v>
      </c>
      <c r="AE882">
        <v>72</v>
      </c>
      <c r="AF882">
        <v>24</v>
      </c>
      <c r="AG882">
        <v>26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6</v>
      </c>
      <c r="AN882">
        <v>8</v>
      </c>
      <c r="AO882">
        <v>8</v>
      </c>
      <c r="AP882">
        <v>4</v>
      </c>
      <c r="AQ882">
        <v>2</v>
      </c>
      <c r="AR882">
        <v>9</v>
      </c>
      <c r="AS882">
        <v>4</v>
      </c>
      <c r="AT882">
        <v>5</v>
      </c>
      <c r="AU882">
        <v>12</v>
      </c>
      <c r="AV882">
        <v>8</v>
      </c>
      <c r="AW882">
        <v>4</v>
      </c>
      <c r="AX882">
        <v>26</v>
      </c>
      <c r="AY882">
        <v>70</v>
      </c>
      <c r="AZ882">
        <v>0</v>
      </c>
      <c r="BA882" t="s">
        <v>125</v>
      </c>
      <c r="BE882">
        <v>0</v>
      </c>
    </row>
    <row r="883" spans="1:57" x14ac:dyDescent="0.2">
      <c r="A883" s="27">
        <v>46091</v>
      </c>
      <c r="B883" t="s">
        <v>1543</v>
      </c>
      <c r="C883" t="s">
        <v>1543</v>
      </c>
      <c r="D883" t="s">
        <v>1082</v>
      </c>
      <c r="E883" t="s">
        <v>1623</v>
      </c>
      <c r="F883">
        <v>2030991</v>
      </c>
      <c r="G883" t="s">
        <v>1463</v>
      </c>
      <c r="J883" t="s">
        <v>1856</v>
      </c>
      <c r="K883">
        <v>6</v>
      </c>
      <c r="L883" t="s">
        <v>1871</v>
      </c>
      <c r="M883" t="s">
        <v>1872</v>
      </c>
      <c r="N883" t="s">
        <v>1873</v>
      </c>
      <c r="P883" t="s">
        <v>1452</v>
      </c>
      <c r="Q883" t="s">
        <v>1453</v>
      </c>
      <c r="R883" t="s">
        <v>1454</v>
      </c>
      <c r="S883" t="s">
        <v>1455</v>
      </c>
      <c r="T883" t="s">
        <v>1860</v>
      </c>
      <c r="U883" t="s">
        <v>1606</v>
      </c>
      <c r="V883" t="s">
        <v>1450</v>
      </c>
      <c r="W883" t="s">
        <v>32</v>
      </c>
      <c r="X883" t="s">
        <v>32</v>
      </c>
      <c r="Y883">
        <v>6</v>
      </c>
      <c r="AA883">
        <v>24</v>
      </c>
      <c r="AB883">
        <v>33.6</v>
      </c>
      <c r="AC883">
        <v>24</v>
      </c>
      <c r="AD883">
        <v>24</v>
      </c>
      <c r="AE883">
        <v>24</v>
      </c>
      <c r="AF883">
        <v>20</v>
      </c>
      <c r="AG883">
        <v>5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4</v>
      </c>
      <c r="AP883">
        <v>1</v>
      </c>
      <c r="AQ883">
        <v>1</v>
      </c>
      <c r="AR883">
        <v>2</v>
      </c>
      <c r="AS883">
        <v>0</v>
      </c>
      <c r="AT883">
        <v>6</v>
      </c>
      <c r="AU883">
        <v>2</v>
      </c>
      <c r="AV883">
        <v>6</v>
      </c>
      <c r="AW883">
        <v>2</v>
      </c>
      <c r="AX883">
        <v>5</v>
      </c>
      <c r="AY883">
        <v>24</v>
      </c>
      <c r="AZ883">
        <v>0</v>
      </c>
      <c r="BA883" t="s">
        <v>125</v>
      </c>
      <c r="BE883">
        <v>1</v>
      </c>
    </row>
    <row r="884" spans="1:57" x14ac:dyDescent="0.2">
      <c r="A884" s="27">
        <v>46091</v>
      </c>
      <c r="B884" t="s">
        <v>1543</v>
      </c>
      <c r="C884" t="s">
        <v>1543</v>
      </c>
      <c r="D884" t="s">
        <v>1082</v>
      </c>
      <c r="E884" t="s">
        <v>1623</v>
      </c>
      <c r="F884">
        <v>2034089</v>
      </c>
      <c r="G884" t="s">
        <v>1655</v>
      </c>
      <c r="H884">
        <v>7</v>
      </c>
      <c r="J884" t="s">
        <v>1863</v>
      </c>
      <c r="K884">
        <v>8</v>
      </c>
      <c r="L884" t="s">
        <v>1871</v>
      </c>
      <c r="M884" t="s">
        <v>1872</v>
      </c>
      <c r="N884" t="s">
        <v>1873</v>
      </c>
      <c r="P884" t="s">
        <v>1452</v>
      </c>
      <c r="Q884" t="s">
        <v>1453</v>
      </c>
      <c r="R884" t="s">
        <v>1454</v>
      </c>
      <c r="S884" t="s">
        <v>1455</v>
      </c>
      <c r="T884" t="s">
        <v>1866</v>
      </c>
      <c r="U884" t="s">
        <v>1606</v>
      </c>
      <c r="V884" t="s">
        <v>1450</v>
      </c>
      <c r="W884" t="s">
        <v>32</v>
      </c>
      <c r="X884" t="s">
        <v>1864</v>
      </c>
      <c r="Y884">
        <v>8</v>
      </c>
      <c r="AA884">
        <v>24</v>
      </c>
      <c r="AF884">
        <v>4</v>
      </c>
      <c r="AG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 t="s">
        <v>125</v>
      </c>
      <c r="BE884">
        <v>0</v>
      </c>
    </row>
    <row r="885" spans="1:57" x14ac:dyDescent="0.2">
      <c r="A885" s="27">
        <v>46091</v>
      </c>
      <c r="B885" t="s">
        <v>1543</v>
      </c>
      <c r="C885" t="s">
        <v>1543</v>
      </c>
      <c r="D885" t="s">
        <v>1082</v>
      </c>
      <c r="E885" t="s">
        <v>1623</v>
      </c>
      <c r="F885">
        <v>2039041</v>
      </c>
      <c r="G885" t="s">
        <v>1460</v>
      </c>
      <c r="J885" t="s">
        <v>1856</v>
      </c>
      <c r="K885">
        <v>6</v>
      </c>
      <c r="L885" t="s">
        <v>1871</v>
      </c>
      <c r="M885" t="s">
        <v>1872</v>
      </c>
      <c r="N885" t="s">
        <v>1873</v>
      </c>
      <c r="P885" t="s">
        <v>1452</v>
      </c>
      <c r="Q885" t="s">
        <v>1453</v>
      </c>
      <c r="R885" t="s">
        <v>1454</v>
      </c>
      <c r="S885" t="s">
        <v>1455</v>
      </c>
      <c r="T885" t="s">
        <v>1866</v>
      </c>
      <c r="U885" t="s">
        <v>1606</v>
      </c>
      <c r="V885" t="s">
        <v>1450</v>
      </c>
      <c r="W885" t="s">
        <v>32</v>
      </c>
      <c r="X885" t="s">
        <v>32</v>
      </c>
      <c r="Y885">
        <v>6</v>
      </c>
      <c r="AA885">
        <v>24</v>
      </c>
      <c r="AB885">
        <v>1.25</v>
      </c>
      <c r="AC885">
        <v>5</v>
      </c>
      <c r="AD885">
        <v>5</v>
      </c>
      <c r="AE885">
        <v>48</v>
      </c>
      <c r="AF885">
        <v>19</v>
      </c>
      <c r="AG885">
        <v>28</v>
      </c>
      <c r="AH885">
        <v>1</v>
      </c>
      <c r="AI885">
        <v>0</v>
      </c>
      <c r="AJ885">
        <v>5</v>
      </c>
      <c r="AK885">
        <v>6</v>
      </c>
      <c r="AL885">
        <v>3</v>
      </c>
      <c r="AM885">
        <v>5</v>
      </c>
      <c r="AN885">
        <v>2</v>
      </c>
      <c r="AO885">
        <v>4</v>
      </c>
      <c r="AP885">
        <v>3</v>
      </c>
      <c r="AQ885">
        <v>5</v>
      </c>
      <c r="AR885">
        <v>4</v>
      </c>
      <c r="AS885">
        <v>3</v>
      </c>
      <c r="AT885">
        <v>3</v>
      </c>
      <c r="AU885">
        <v>0</v>
      </c>
      <c r="AV885">
        <v>0</v>
      </c>
      <c r="AW885">
        <v>0</v>
      </c>
      <c r="AX885">
        <v>28</v>
      </c>
      <c r="AY885">
        <v>43</v>
      </c>
      <c r="AZ885">
        <v>0</v>
      </c>
      <c r="BA885" t="s">
        <v>125</v>
      </c>
      <c r="BE885">
        <v>0</v>
      </c>
    </row>
    <row r="886" spans="1:57" x14ac:dyDescent="0.2">
      <c r="A886" s="27">
        <v>46091</v>
      </c>
      <c r="B886" t="s">
        <v>1543</v>
      </c>
      <c r="C886" t="s">
        <v>1543</v>
      </c>
      <c r="D886" t="s">
        <v>1082</v>
      </c>
      <c r="E886" t="s">
        <v>1623</v>
      </c>
      <c r="F886">
        <v>2048972</v>
      </c>
      <c r="G886" t="s">
        <v>1461</v>
      </c>
      <c r="J886" t="s">
        <v>1856</v>
      </c>
      <c r="K886">
        <v>4</v>
      </c>
      <c r="L886" t="s">
        <v>1871</v>
      </c>
      <c r="M886" t="s">
        <v>1872</v>
      </c>
      <c r="N886" t="s">
        <v>1873</v>
      </c>
      <c r="P886" t="s">
        <v>1452</v>
      </c>
      <c r="Q886" t="s">
        <v>1453</v>
      </c>
      <c r="R886" t="s">
        <v>1454</v>
      </c>
      <c r="S886" t="s">
        <v>1455</v>
      </c>
      <c r="T886" t="s">
        <v>1866</v>
      </c>
      <c r="U886" t="s">
        <v>1606</v>
      </c>
      <c r="V886" t="s">
        <v>1450</v>
      </c>
      <c r="W886" t="s">
        <v>32</v>
      </c>
      <c r="X886" t="s">
        <v>32</v>
      </c>
      <c r="Y886">
        <v>12</v>
      </c>
      <c r="AA886">
        <v>24</v>
      </c>
      <c r="AB886">
        <v>37.3333333333333</v>
      </c>
      <c r="AC886">
        <v>48</v>
      </c>
      <c r="AD886">
        <v>48</v>
      </c>
      <c r="AE886">
        <v>24</v>
      </c>
      <c r="AF886">
        <v>19</v>
      </c>
      <c r="AG886">
        <v>9</v>
      </c>
      <c r="AH886">
        <v>1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4</v>
      </c>
      <c r="AO886">
        <v>3</v>
      </c>
      <c r="AP886">
        <v>2</v>
      </c>
      <c r="AQ886">
        <v>7</v>
      </c>
      <c r="AR886">
        <v>2</v>
      </c>
      <c r="AS886">
        <v>3</v>
      </c>
      <c r="AT886">
        <v>3</v>
      </c>
      <c r="AU886">
        <v>0</v>
      </c>
      <c r="AV886">
        <v>1</v>
      </c>
      <c r="AW886">
        <v>1</v>
      </c>
      <c r="AX886">
        <v>9</v>
      </c>
      <c r="AY886">
        <v>26</v>
      </c>
      <c r="AZ886">
        <v>1</v>
      </c>
      <c r="BA886" t="s">
        <v>125</v>
      </c>
      <c r="BE886">
        <v>1</v>
      </c>
    </row>
    <row r="887" spans="1:57" x14ac:dyDescent="0.2">
      <c r="A887" s="27">
        <v>46091</v>
      </c>
      <c r="B887" t="s">
        <v>1543</v>
      </c>
      <c r="C887" t="s">
        <v>1543</v>
      </c>
      <c r="D887" t="s">
        <v>1084</v>
      </c>
      <c r="E887" t="s">
        <v>1640</v>
      </c>
      <c r="F887">
        <v>1776033</v>
      </c>
      <c r="G887" t="s">
        <v>1869</v>
      </c>
      <c r="H887">
        <v>7</v>
      </c>
      <c r="J887" t="s">
        <v>1863</v>
      </c>
      <c r="K887">
        <v>38</v>
      </c>
      <c r="L887" t="s">
        <v>1871</v>
      </c>
      <c r="M887" t="s">
        <v>1872</v>
      </c>
      <c r="N887" t="s">
        <v>1873</v>
      </c>
      <c r="P887" t="s">
        <v>1452</v>
      </c>
      <c r="Q887" t="s">
        <v>1453</v>
      </c>
      <c r="R887" t="s">
        <v>1454</v>
      </c>
      <c r="S887" t="s">
        <v>1455</v>
      </c>
      <c r="T887" t="s">
        <v>1866</v>
      </c>
      <c r="U887" t="s">
        <v>1626</v>
      </c>
      <c r="V887" t="s">
        <v>1450</v>
      </c>
      <c r="W887" t="s">
        <v>32</v>
      </c>
      <c r="X887" t="s">
        <v>1864</v>
      </c>
      <c r="Y887">
        <v>76</v>
      </c>
      <c r="AA887">
        <v>24</v>
      </c>
      <c r="AF887">
        <v>1</v>
      </c>
      <c r="AG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 t="s">
        <v>125</v>
      </c>
      <c r="BE887">
        <v>0</v>
      </c>
    </row>
    <row r="888" spans="1:57" x14ac:dyDescent="0.2">
      <c r="A888" s="27">
        <v>46091</v>
      </c>
      <c r="B888" t="s">
        <v>1543</v>
      </c>
      <c r="C888" t="s">
        <v>1543</v>
      </c>
      <c r="D888" t="s">
        <v>1084</v>
      </c>
      <c r="E888" t="s">
        <v>1640</v>
      </c>
      <c r="F888">
        <v>2001113</v>
      </c>
      <c r="G888" t="s">
        <v>1458</v>
      </c>
      <c r="J888" t="s">
        <v>1856</v>
      </c>
      <c r="K888">
        <v>5</v>
      </c>
      <c r="L888" t="s">
        <v>1871</v>
      </c>
      <c r="M888" t="s">
        <v>1872</v>
      </c>
      <c r="N888" t="s">
        <v>1873</v>
      </c>
      <c r="P888" t="s">
        <v>1452</v>
      </c>
      <c r="Q888" t="s">
        <v>1453</v>
      </c>
      <c r="R888" t="s">
        <v>1454</v>
      </c>
      <c r="S888" t="s">
        <v>1455</v>
      </c>
      <c r="T888" t="s">
        <v>1860</v>
      </c>
      <c r="U888" t="s">
        <v>1626</v>
      </c>
      <c r="V888" t="s">
        <v>1450</v>
      </c>
      <c r="W888" t="s">
        <v>32</v>
      </c>
      <c r="X888" t="s">
        <v>32</v>
      </c>
      <c r="Y888">
        <v>6</v>
      </c>
      <c r="AA888">
        <v>24</v>
      </c>
      <c r="AC888">
        <v>96</v>
      </c>
      <c r="AD888">
        <v>96</v>
      </c>
      <c r="AF888">
        <v>9</v>
      </c>
      <c r="AG888">
        <v>0</v>
      </c>
      <c r="AH888">
        <v>1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 t="s">
        <v>125</v>
      </c>
      <c r="BE888">
        <v>1</v>
      </c>
    </row>
    <row r="889" spans="1:57" x14ac:dyDescent="0.2">
      <c r="A889" s="27">
        <v>46091</v>
      </c>
      <c r="B889" t="s">
        <v>1543</v>
      </c>
      <c r="C889" t="s">
        <v>1543</v>
      </c>
      <c r="D889" t="s">
        <v>1084</v>
      </c>
      <c r="E889" t="s">
        <v>1640</v>
      </c>
      <c r="F889">
        <v>2001114</v>
      </c>
      <c r="G889" t="s">
        <v>1862</v>
      </c>
      <c r="H889">
        <v>7</v>
      </c>
      <c r="J889" t="s">
        <v>1863</v>
      </c>
      <c r="K889">
        <v>6</v>
      </c>
      <c r="L889" t="s">
        <v>1871</v>
      </c>
      <c r="M889" t="s">
        <v>1872</v>
      </c>
      <c r="N889" t="s">
        <v>1873</v>
      </c>
      <c r="P889" t="s">
        <v>1452</v>
      </c>
      <c r="Q889" t="s">
        <v>1453</v>
      </c>
      <c r="R889" t="s">
        <v>1454</v>
      </c>
      <c r="S889" t="s">
        <v>1455</v>
      </c>
      <c r="T889" t="s">
        <v>1860</v>
      </c>
      <c r="U889" t="s">
        <v>1626</v>
      </c>
      <c r="V889" t="s">
        <v>1450</v>
      </c>
      <c r="W889" t="s">
        <v>32</v>
      </c>
      <c r="X889" t="s">
        <v>1864</v>
      </c>
      <c r="Y889">
        <v>6</v>
      </c>
      <c r="AA889">
        <v>24</v>
      </c>
      <c r="AF889">
        <v>1</v>
      </c>
      <c r="AG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 t="s">
        <v>125</v>
      </c>
      <c r="BE889">
        <v>0</v>
      </c>
    </row>
    <row r="890" spans="1:57" x14ac:dyDescent="0.2">
      <c r="A890" s="27">
        <v>46091</v>
      </c>
      <c r="B890" t="s">
        <v>1543</v>
      </c>
      <c r="C890" t="s">
        <v>1543</v>
      </c>
      <c r="D890" t="s">
        <v>1084</v>
      </c>
      <c r="E890" t="s">
        <v>1640</v>
      </c>
      <c r="F890">
        <v>2001115</v>
      </c>
      <c r="G890" t="s">
        <v>1875</v>
      </c>
      <c r="H890">
        <v>7</v>
      </c>
      <c r="J890" t="s">
        <v>1863</v>
      </c>
      <c r="K890">
        <v>6</v>
      </c>
      <c r="L890" t="s">
        <v>1871</v>
      </c>
      <c r="M890" t="s">
        <v>1872</v>
      </c>
      <c r="N890" t="s">
        <v>1873</v>
      </c>
      <c r="P890" t="s">
        <v>1452</v>
      </c>
      <c r="Q890" t="s">
        <v>1453</v>
      </c>
      <c r="R890" t="s">
        <v>1454</v>
      </c>
      <c r="S890" t="s">
        <v>1455</v>
      </c>
      <c r="T890" t="s">
        <v>1860</v>
      </c>
      <c r="U890" t="s">
        <v>1626</v>
      </c>
      <c r="V890" t="s">
        <v>1450</v>
      </c>
      <c r="W890" t="s">
        <v>32</v>
      </c>
      <c r="X890" t="s">
        <v>1864</v>
      </c>
      <c r="Y890">
        <v>6</v>
      </c>
      <c r="AA890">
        <v>24</v>
      </c>
      <c r="AF890">
        <v>1</v>
      </c>
      <c r="AG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 t="s">
        <v>125</v>
      </c>
      <c r="BE890">
        <v>0</v>
      </c>
    </row>
    <row r="891" spans="1:57" x14ac:dyDescent="0.2">
      <c r="A891" s="27">
        <v>46091</v>
      </c>
      <c r="B891" t="s">
        <v>1543</v>
      </c>
      <c r="C891" t="s">
        <v>1543</v>
      </c>
      <c r="D891" t="s">
        <v>1084</v>
      </c>
      <c r="E891" t="s">
        <v>1640</v>
      </c>
      <c r="F891">
        <v>2030990</v>
      </c>
      <c r="G891" t="s">
        <v>1459</v>
      </c>
      <c r="J891" t="s">
        <v>1865</v>
      </c>
      <c r="K891">
        <v>5</v>
      </c>
      <c r="L891" t="s">
        <v>1871</v>
      </c>
      <c r="M891" t="s">
        <v>1872</v>
      </c>
      <c r="N891" t="s">
        <v>1873</v>
      </c>
      <c r="P891" t="s">
        <v>1452</v>
      </c>
      <c r="Q891" t="s">
        <v>1453</v>
      </c>
      <c r="R891" t="s">
        <v>1454</v>
      </c>
      <c r="S891" t="s">
        <v>1455</v>
      </c>
      <c r="T891" t="s">
        <v>1860</v>
      </c>
      <c r="U891" t="s">
        <v>1626</v>
      </c>
      <c r="V891" t="s">
        <v>1450</v>
      </c>
      <c r="W891" t="s">
        <v>32</v>
      </c>
      <c r="X891" t="s">
        <v>32</v>
      </c>
      <c r="Y891">
        <v>6</v>
      </c>
      <c r="AA891">
        <v>24</v>
      </c>
      <c r="AB891">
        <v>18.0833333333333</v>
      </c>
      <c r="AC891">
        <v>31</v>
      </c>
      <c r="AD891">
        <v>31</v>
      </c>
      <c r="AF891">
        <v>3</v>
      </c>
      <c r="AG891">
        <v>12</v>
      </c>
      <c r="AH891">
        <v>1</v>
      </c>
      <c r="AI891">
        <v>1</v>
      </c>
      <c r="AJ891">
        <v>2</v>
      </c>
      <c r="AK891">
        <v>3</v>
      </c>
      <c r="AL891">
        <v>3</v>
      </c>
      <c r="AM891">
        <v>3</v>
      </c>
      <c r="AN891">
        <v>1</v>
      </c>
      <c r="AO891">
        <v>0</v>
      </c>
      <c r="AP891">
        <v>0</v>
      </c>
      <c r="AQ891">
        <v>1</v>
      </c>
      <c r="AR891">
        <v>1</v>
      </c>
      <c r="AS891">
        <v>0</v>
      </c>
      <c r="AT891">
        <v>1</v>
      </c>
      <c r="AU891">
        <v>0</v>
      </c>
      <c r="AV891">
        <v>1</v>
      </c>
      <c r="AW891">
        <v>1</v>
      </c>
      <c r="AX891">
        <v>12</v>
      </c>
      <c r="AY891">
        <v>17</v>
      </c>
      <c r="AZ891">
        <v>0</v>
      </c>
      <c r="BA891" t="s">
        <v>125</v>
      </c>
      <c r="BE891">
        <v>0</v>
      </c>
    </row>
    <row r="892" spans="1:57" x14ac:dyDescent="0.2">
      <c r="A892" s="27">
        <v>46091</v>
      </c>
      <c r="B892" t="s">
        <v>1543</v>
      </c>
      <c r="C892" t="s">
        <v>1543</v>
      </c>
      <c r="D892" t="s">
        <v>1084</v>
      </c>
      <c r="E892" t="s">
        <v>1640</v>
      </c>
      <c r="F892">
        <v>2030991</v>
      </c>
      <c r="G892" t="s">
        <v>1463</v>
      </c>
      <c r="J892" t="s">
        <v>1856</v>
      </c>
      <c r="K892">
        <v>5</v>
      </c>
      <c r="L892" t="s">
        <v>1871</v>
      </c>
      <c r="M892" t="s">
        <v>1872</v>
      </c>
      <c r="N892" t="s">
        <v>1873</v>
      </c>
      <c r="P892" t="s">
        <v>1452</v>
      </c>
      <c r="Q892" t="s">
        <v>1453</v>
      </c>
      <c r="R892" t="s">
        <v>1454</v>
      </c>
      <c r="S892" t="s">
        <v>1455</v>
      </c>
      <c r="T892" t="s">
        <v>1860</v>
      </c>
      <c r="U892" t="s">
        <v>1626</v>
      </c>
      <c r="V892" t="s">
        <v>1450</v>
      </c>
      <c r="W892" t="s">
        <v>32</v>
      </c>
      <c r="X892" t="s">
        <v>32</v>
      </c>
      <c r="Y892">
        <v>6</v>
      </c>
      <c r="AA892">
        <v>24</v>
      </c>
      <c r="AB892">
        <v>46.375</v>
      </c>
      <c r="AC892">
        <v>53</v>
      </c>
      <c r="AD892">
        <v>53</v>
      </c>
      <c r="AF892">
        <v>3</v>
      </c>
      <c r="AG892">
        <v>8</v>
      </c>
      <c r="AH892">
        <v>1</v>
      </c>
      <c r="AI892">
        <v>1</v>
      </c>
      <c r="AJ892">
        <v>0</v>
      </c>
      <c r="AK892">
        <v>2</v>
      </c>
      <c r="AL892">
        <v>3</v>
      </c>
      <c r="AM892">
        <v>1</v>
      </c>
      <c r="AN892">
        <v>2</v>
      </c>
      <c r="AO892">
        <v>0</v>
      </c>
      <c r="AP892">
        <v>0</v>
      </c>
      <c r="AQ892">
        <v>0</v>
      </c>
      <c r="AR892">
        <v>3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8</v>
      </c>
      <c r="AY892">
        <v>11</v>
      </c>
      <c r="AZ892">
        <v>0</v>
      </c>
      <c r="BA892" t="s">
        <v>125</v>
      </c>
      <c r="BE892">
        <v>1</v>
      </c>
    </row>
    <row r="893" spans="1:57" x14ac:dyDescent="0.2">
      <c r="A893" s="27">
        <v>46091</v>
      </c>
      <c r="B893" t="s">
        <v>1543</v>
      </c>
      <c r="C893" t="s">
        <v>1543</v>
      </c>
      <c r="D893" t="s">
        <v>1084</v>
      </c>
      <c r="E893" t="s">
        <v>1640</v>
      </c>
      <c r="F893">
        <v>2034089</v>
      </c>
      <c r="G893" t="s">
        <v>1655</v>
      </c>
      <c r="H893">
        <v>7</v>
      </c>
      <c r="J893" t="s">
        <v>1863</v>
      </c>
      <c r="K893">
        <v>4</v>
      </c>
      <c r="L893" t="s">
        <v>1871</v>
      </c>
      <c r="M893" t="s">
        <v>1872</v>
      </c>
      <c r="N893" t="s">
        <v>1873</v>
      </c>
      <c r="P893" t="s">
        <v>1452</v>
      </c>
      <c r="Q893" t="s">
        <v>1453</v>
      </c>
      <c r="R893" t="s">
        <v>1454</v>
      </c>
      <c r="S893" t="s">
        <v>1455</v>
      </c>
      <c r="T893" t="s">
        <v>1866</v>
      </c>
      <c r="U893" t="s">
        <v>1626</v>
      </c>
      <c r="V893" t="s">
        <v>1450</v>
      </c>
      <c r="W893" t="s">
        <v>32</v>
      </c>
      <c r="X893" t="s">
        <v>1864</v>
      </c>
      <c r="Y893">
        <v>4</v>
      </c>
      <c r="AA893">
        <v>24</v>
      </c>
      <c r="AD893">
        <v>22</v>
      </c>
      <c r="AF893">
        <v>1</v>
      </c>
      <c r="AG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 t="s">
        <v>125</v>
      </c>
      <c r="BE893">
        <v>0</v>
      </c>
    </row>
    <row r="894" spans="1:57" x14ac:dyDescent="0.2">
      <c r="A894" s="27">
        <v>46091</v>
      </c>
      <c r="B894" t="s">
        <v>1543</v>
      </c>
      <c r="C894" t="s">
        <v>1543</v>
      </c>
      <c r="D894" t="s">
        <v>1084</v>
      </c>
      <c r="E894" t="s">
        <v>1640</v>
      </c>
      <c r="F894">
        <v>2039041</v>
      </c>
      <c r="G894" t="s">
        <v>1460</v>
      </c>
      <c r="J894" t="s">
        <v>1856</v>
      </c>
      <c r="K894">
        <v>6</v>
      </c>
      <c r="L894" t="s">
        <v>1871</v>
      </c>
      <c r="M894" t="s">
        <v>1872</v>
      </c>
      <c r="N894" t="s">
        <v>1873</v>
      </c>
      <c r="P894" t="s">
        <v>1452</v>
      </c>
      <c r="Q894" t="s">
        <v>1453</v>
      </c>
      <c r="R894" t="s">
        <v>1454</v>
      </c>
      <c r="S894" t="s">
        <v>1455</v>
      </c>
      <c r="T894" t="s">
        <v>1866</v>
      </c>
      <c r="U894" t="s">
        <v>1626</v>
      </c>
      <c r="V894" t="s">
        <v>1450</v>
      </c>
      <c r="W894" t="s">
        <v>32</v>
      </c>
      <c r="X894" t="s">
        <v>32</v>
      </c>
      <c r="Y894">
        <v>6</v>
      </c>
      <c r="AA894">
        <v>24</v>
      </c>
      <c r="AB894">
        <v>77</v>
      </c>
      <c r="AC894">
        <v>77</v>
      </c>
      <c r="AD894">
        <v>77</v>
      </c>
      <c r="AF894">
        <v>2</v>
      </c>
      <c r="AG894">
        <v>7</v>
      </c>
      <c r="AH894">
        <v>1</v>
      </c>
      <c r="AI894">
        <v>1</v>
      </c>
      <c r="AJ894">
        <v>3</v>
      </c>
      <c r="AK894">
        <v>1</v>
      </c>
      <c r="AL894">
        <v>2</v>
      </c>
      <c r="AM894">
        <v>0</v>
      </c>
      <c r="AN894">
        <v>0</v>
      </c>
      <c r="AO894">
        <v>1</v>
      </c>
      <c r="AP894">
        <v>0</v>
      </c>
      <c r="AQ894">
        <v>1</v>
      </c>
      <c r="AR894">
        <v>0</v>
      </c>
      <c r="AS894">
        <v>1</v>
      </c>
      <c r="AT894">
        <v>1</v>
      </c>
      <c r="AU894">
        <v>0</v>
      </c>
      <c r="AV894">
        <v>0</v>
      </c>
      <c r="AW894">
        <v>0</v>
      </c>
      <c r="AX894">
        <v>7</v>
      </c>
      <c r="AY894">
        <v>10</v>
      </c>
      <c r="AZ894">
        <v>0</v>
      </c>
      <c r="BA894" t="s">
        <v>125</v>
      </c>
      <c r="BE894">
        <v>0</v>
      </c>
    </row>
    <row r="895" spans="1:57" x14ac:dyDescent="0.2">
      <c r="A895" s="27">
        <v>46091</v>
      </c>
      <c r="B895" t="s">
        <v>1543</v>
      </c>
      <c r="C895" t="s">
        <v>1543</v>
      </c>
      <c r="D895" t="s">
        <v>1084</v>
      </c>
      <c r="E895" t="s">
        <v>1640</v>
      </c>
      <c r="F895">
        <v>2048972</v>
      </c>
      <c r="G895" t="s">
        <v>1461</v>
      </c>
      <c r="J895" t="s">
        <v>1856</v>
      </c>
      <c r="K895">
        <v>4</v>
      </c>
      <c r="L895" t="s">
        <v>1871</v>
      </c>
      <c r="M895" t="s">
        <v>1872</v>
      </c>
      <c r="N895" t="s">
        <v>1873</v>
      </c>
      <c r="P895" t="s">
        <v>1452</v>
      </c>
      <c r="Q895" t="s">
        <v>1453</v>
      </c>
      <c r="R895" t="s">
        <v>1454</v>
      </c>
      <c r="S895" t="s">
        <v>1455</v>
      </c>
      <c r="T895" t="s">
        <v>1866</v>
      </c>
      <c r="U895" t="s">
        <v>1626</v>
      </c>
      <c r="V895" t="s">
        <v>1450</v>
      </c>
      <c r="W895" t="s">
        <v>32</v>
      </c>
      <c r="X895" t="s">
        <v>32</v>
      </c>
      <c r="Y895">
        <v>12</v>
      </c>
      <c r="AA895">
        <v>24</v>
      </c>
      <c r="AB895">
        <v>91</v>
      </c>
      <c r="AC895">
        <v>65</v>
      </c>
      <c r="AD895">
        <v>65</v>
      </c>
      <c r="AF895">
        <v>4</v>
      </c>
      <c r="AG895">
        <v>5</v>
      </c>
      <c r="AH895">
        <v>1</v>
      </c>
      <c r="AI895">
        <v>1</v>
      </c>
      <c r="AJ895">
        <v>1</v>
      </c>
      <c r="AK895">
        <v>0</v>
      </c>
      <c r="AL895">
        <v>2</v>
      </c>
      <c r="AM895">
        <v>0</v>
      </c>
      <c r="AN895">
        <v>2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5</v>
      </c>
      <c r="AY895">
        <v>5</v>
      </c>
      <c r="AZ895">
        <v>0</v>
      </c>
      <c r="BA895" t="s">
        <v>125</v>
      </c>
      <c r="BE895">
        <v>0</v>
      </c>
    </row>
    <row r="896" spans="1:57" x14ac:dyDescent="0.2">
      <c r="A896" s="27">
        <v>46091</v>
      </c>
      <c r="B896" t="s">
        <v>1543</v>
      </c>
      <c r="C896" t="s">
        <v>1543</v>
      </c>
      <c r="D896" t="s">
        <v>1086</v>
      </c>
      <c r="E896" t="s">
        <v>1634</v>
      </c>
      <c r="F896">
        <v>2001113</v>
      </c>
      <c r="G896" t="s">
        <v>1458</v>
      </c>
      <c r="J896" t="s">
        <v>1856</v>
      </c>
      <c r="K896">
        <v>5</v>
      </c>
      <c r="L896" t="s">
        <v>1871</v>
      </c>
      <c r="M896" t="s">
        <v>1872</v>
      </c>
      <c r="N896" t="s">
        <v>1873</v>
      </c>
      <c r="P896" t="s">
        <v>1452</v>
      </c>
      <c r="Q896" t="s">
        <v>1453</v>
      </c>
      <c r="R896" t="s">
        <v>1454</v>
      </c>
      <c r="S896" t="s">
        <v>1455</v>
      </c>
      <c r="T896" t="s">
        <v>1860</v>
      </c>
      <c r="U896" t="s">
        <v>1626</v>
      </c>
      <c r="V896" t="s">
        <v>1450</v>
      </c>
      <c r="W896" t="s">
        <v>32</v>
      </c>
      <c r="X896" t="s">
        <v>32</v>
      </c>
      <c r="Y896">
        <v>6</v>
      </c>
      <c r="AA896">
        <v>24</v>
      </c>
      <c r="AB896">
        <v>4.9677419354838701</v>
      </c>
      <c r="AC896">
        <v>22</v>
      </c>
      <c r="AD896">
        <v>22</v>
      </c>
      <c r="AF896">
        <v>12</v>
      </c>
      <c r="AG896">
        <v>31</v>
      </c>
      <c r="AH896">
        <v>1</v>
      </c>
      <c r="AI896">
        <v>1</v>
      </c>
      <c r="AJ896">
        <v>2</v>
      </c>
      <c r="AK896">
        <v>3</v>
      </c>
      <c r="AL896">
        <v>9</v>
      </c>
      <c r="AM896">
        <v>5</v>
      </c>
      <c r="AN896">
        <v>5</v>
      </c>
      <c r="AO896">
        <v>1</v>
      </c>
      <c r="AP896">
        <v>6</v>
      </c>
      <c r="AQ896">
        <v>12</v>
      </c>
      <c r="AR896">
        <v>4</v>
      </c>
      <c r="AS896">
        <v>8</v>
      </c>
      <c r="AT896">
        <v>9</v>
      </c>
      <c r="AU896">
        <v>3</v>
      </c>
      <c r="AV896">
        <v>3</v>
      </c>
      <c r="AW896">
        <v>3</v>
      </c>
      <c r="AX896">
        <v>31</v>
      </c>
      <c r="AY896">
        <v>73</v>
      </c>
      <c r="AZ896">
        <v>0</v>
      </c>
      <c r="BA896" t="s">
        <v>125</v>
      </c>
      <c r="BE896">
        <v>0</v>
      </c>
    </row>
    <row r="897" spans="1:57" x14ac:dyDescent="0.2">
      <c r="A897" s="27">
        <v>46091</v>
      </c>
      <c r="B897" t="s">
        <v>1543</v>
      </c>
      <c r="C897" t="s">
        <v>1543</v>
      </c>
      <c r="D897" t="s">
        <v>1086</v>
      </c>
      <c r="E897" t="s">
        <v>1634</v>
      </c>
      <c r="F897">
        <v>2001114</v>
      </c>
      <c r="G897" t="s">
        <v>1862</v>
      </c>
      <c r="H897">
        <v>7</v>
      </c>
      <c r="J897" t="s">
        <v>1863</v>
      </c>
      <c r="K897">
        <v>2</v>
      </c>
      <c r="L897" t="s">
        <v>1871</v>
      </c>
      <c r="M897" t="s">
        <v>1872</v>
      </c>
      <c r="N897" t="s">
        <v>1873</v>
      </c>
      <c r="P897" t="s">
        <v>1452</v>
      </c>
      <c r="Q897" t="s">
        <v>1453</v>
      </c>
      <c r="R897" t="s">
        <v>1454</v>
      </c>
      <c r="S897" t="s">
        <v>1455</v>
      </c>
      <c r="T897" t="s">
        <v>1860</v>
      </c>
      <c r="U897" t="s">
        <v>1626</v>
      </c>
      <c r="V897" t="s">
        <v>1450</v>
      </c>
      <c r="W897" t="s">
        <v>32</v>
      </c>
      <c r="X897" t="s">
        <v>1864</v>
      </c>
      <c r="Y897">
        <v>2</v>
      </c>
      <c r="AA897">
        <v>24</v>
      </c>
      <c r="AF897">
        <v>3</v>
      </c>
      <c r="AG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 t="s">
        <v>125</v>
      </c>
      <c r="BE897">
        <v>0</v>
      </c>
    </row>
    <row r="898" spans="1:57" x14ac:dyDescent="0.2">
      <c r="A898" s="27">
        <v>46091</v>
      </c>
      <c r="B898" t="s">
        <v>1543</v>
      </c>
      <c r="C898" t="s">
        <v>1543</v>
      </c>
      <c r="D898" t="s">
        <v>1086</v>
      </c>
      <c r="E898" t="s">
        <v>1634</v>
      </c>
      <c r="F898">
        <v>2030990</v>
      </c>
      <c r="G898" t="s">
        <v>1459</v>
      </c>
      <c r="J898" t="s">
        <v>1865</v>
      </c>
      <c r="K898">
        <v>5</v>
      </c>
      <c r="L898" t="s">
        <v>1871</v>
      </c>
      <c r="M898" t="s">
        <v>1872</v>
      </c>
      <c r="N898" t="s">
        <v>1873</v>
      </c>
      <c r="P898" t="s">
        <v>1452</v>
      </c>
      <c r="Q898" t="s">
        <v>1453</v>
      </c>
      <c r="R898" t="s">
        <v>1454</v>
      </c>
      <c r="S898" t="s">
        <v>1455</v>
      </c>
      <c r="T898" t="s">
        <v>1860</v>
      </c>
      <c r="U898" t="s">
        <v>1626</v>
      </c>
      <c r="V898" t="s">
        <v>1450</v>
      </c>
      <c r="W898" t="s">
        <v>32</v>
      </c>
      <c r="X898" t="s">
        <v>32</v>
      </c>
      <c r="Y898">
        <v>6</v>
      </c>
      <c r="AA898">
        <v>24</v>
      </c>
      <c r="AB898">
        <v>11.375</v>
      </c>
      <c r="AC898">
        <v>39</v>
      </c>
      <c r="AD898">
        <v>39</v>
      </c>
      <c r="AE898">
        <v>48</v>
      </c>
      <c r="AF898">
        <v>22</v>
      </c>
      <c r="AG898">
        <v>24</v>
      </c>
      <c r="AH898">
        <v>1</v>
      </c>
      <c r="AI898">
        <v>1</v>
      </c>
      <c r="AJ898">
        <v>1</v>
      </c>
      <c r="AK898">
        <v>3</v>
      </c>
      <c r="AL898">
        <v>10</v>
      </c>
      <c r="AM898">
        <v>4</v>
      </c>
      <c r="AN898">
        <v>6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3</v>
      </c>
      <c r="AU898">
        <v>22</v>
      </c>
      <c r="AV898">
        <v>6</v>
      </c>
      <c r="AW898">
        <v>4</v>
      </c>
      <c r="AX898">
        <v>24</v>
      </c>
      <c r="AY898">
        <v>59</v>
      </c>
      <c r="AZ898">
        <v>0</v>
      </c>
      <c r="BA898" t="s">
        <v>125</v>
      </c>
      <c r="BE898">
        <v>0</v>
      </c>
    </row>
    <row r="899" spans="1:57" x14ac:dyDescent="0.2">
      <c r="A899" s="27">
        <v>46091</v>
      </c>
      <c r="B899" t="s">
        <v>1543</v>
      </c>
      <c r="C899" t="s">
        <v>1543</v>
      </c>
      <c r="D899" t="s">
        <v>1086</v>
      </c>
      <c r="E899" t="s">
        <v>1634</v>
      </c>
      <c r="F899">
        <v>2030991</v>
      </c>
      <c r="G899" t="s">
        <v>1463</v>
      </c>
      <c r="J899" t="s">
        <v>1856</v>
      </c>
      <c r="K899">
        <v>5</v>
      </c>
      <c r="L899" t="s">
        <v>1871</v>
      </c>
      <c r="M899" t="s">
        <v>1872</v>
      </c>
      <c r="N899" t="s">
        <v>1873</v>
      </c>
      <c r="P899" t="s">
        <v>1452</v>
      </c>
      <c r="Q899" t="s">
        <v>1453</v>
      </c>
      <c r="R899" t="s">
        <v>1454</v>
      </c>
      <c r="S899" t="s">
        <v>1455</v>
      </c>
      <c r="T899" t="s">
        <v>1860</v>
      </c>
      <c r="U899" t="s">
        <v>1626</v>
      </c>
      <c r="V899" t="s">
        <v>1450</v>
      </c>
      <c r="W899" t="s">
        <v>32</v>
      </c>
      <c r="X899" t="s">
        <v>32</v>
      </c>
      <c r="Y899">
        <v>6</v>
      </c>
      <c r="AA899">
        <v>24</v>
      </c>
      <c r="AB899">
        <v>7</v>
      </c>
      <c r="AC899">
        <v>23</v>
      </c>
      <c r="AD899">
        <v>23</v>
      </c>
      <c r="AE899">
        <v>24</v>
      </c>
      <c r="AF899">
        <v>9</v>
      </c>
      <c r="AG899">
        <v>23</v>
      </c>
      <c r="AH899">
        <v>1</v>
      </c>
      <c r="AI899">
        <v>1</v>
      </c>
      <c r="AJ899">
        <v>3</v>
      </c>
      <c r="AK899">
        <v>5</v>
      </c>
      <c r="AL899">
        <v>4</v>
      </c>
      <c r="AM899">
        <v>4</v>
      </c>
      <c r="AN899">
        <v>3</v>
      </c>
      <c r="AO899">
        <v>1</v>
      </c>
      <c r="AP899">
        <v>3</v>
      </c>
      <c r="AQ899">
        <v>2</v>
      </c>
      <c r="AR899">
        <v>6</v>
      </c>
      <c r="AS899">
        <v>6</v>
      </c>
      <c r="AT899">
        <v>4</v>
      </c>
      <c r="AU899">
        <v>3</v>
      </c>
      <c r="AV899">
        <v>7</v>
      </c>
      <c r="AW899">
        <v>0</v>
      </c>
      <c r="AX899">
        <v>23</v>
      </c>
      <c r="AY899">
        <v>51</v>
      </c>
      <c r="AZ899">
        <v>0</v>
      </c>
      <c r="BA899" t="s">
        <v>125</v>
      </c>
      <c r="BE899">
        <v>0</v>
      </c>
    </row>
    <row r="900" spans="1:57" x14ac:dyDescent="0.2">
      <c r="A900" s="27">
        <v>46091</v>
      </c>
      <c r="B900" t="s">
        <v>1543</v>
      </c>
      <c r="C900" t="s">
        <v>1543</v>
      </c>
      <c r="D900" t="s">
        <v>1086</v>
      </c>
      <c r="E900" t="s">
        <v>1634</v>
      </c>
      <c r="F900">
        <v>2034089</v>
      </c>
      <c r="G900" t="s">
        <v>1655</v>
      </c>
      <c r="H900">
        <v>7</v>
      </c>
      <c r="J900" t="s">
        <v>1863</v>
      </c>
      <c r="K900">
        <v>4</v>
      </c>
      <c r="L900" t="s">
        <v>1871</v>
      </c>
      <c r="M900" t="s">
        <v>1872</v>
      </c>
      <c r="N900" t="s">
        <v>1873</v>
      </c>
      <c r="P900" t="s">
        <v>1452</v>
      </c>
      <c r="Q900" t="s">
        <v>1453</v>
      </c>
      <c r="R900" t="s">
        <v>1454</v>
      </c>
      <c r="S900" t="s">
        <v>1455</v>
      </c>
      <c r="T900" t="s">
        <v>1866</v>
      </c>
      <c r="U900" t="s">
        <v>1626</v>
      </c>
      <c r="V900" t="s">
        <v>1450</v>
      </c>
      <c r="W900" t="s">
        <v>32</v>
      </c>
      <c r="X900" t="s">
        <v>1864</v>
      </c>
      <c r="Y900">
        <v>4</v>
      </c>
      <c r="AA900">
        <v>24</v>
      </c>
      <c r="AD900">
        <v>20</v>
      </c>
      <c r="AF900">
        <v>1</v>
      </c>
      <c r="AG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 t="s">
        <v>125</v>
      </c>
      <c r="BE900">
        <v>0</v>
      </c>
    </row>
    <row r="901" spans="1:57" x14ac:dyDescent="0.2">
      <c r="A901" s="27">
        <v>46091</v>
      </c>
      <c r="B901" t="s">
        <v>1543</v>
      </c>
      <c r="C901" t="s">
        <v>1543</v>
      </c>
      <c r="D901" t="s">
        <v>1086</v>
      </c>
      <c r="E901" t="s">
        <v>1634</v>
      </c>
      <c r="F901">
        <v>2039041</v>
      </c>
      <c r="G901" t="s">
        <v>1460</v>
      </c>
      <c r="J901" t="s">
        <v>1856</v>
      </c>
      <c r="K901">
        <v>2</v>
      </c>
      <c r="L901" t="s">
        <v>1871</v>
      </c>
      <c r="M901" t="s">
        <v>1872</v>
      </c>
      <c r="N901" t="s">
        <v>1873</v>
      </c>
      <c r="P901" t="s">
        <v>1452</v>
      </c>
      <c r="Q901" t="s">
        <v>1453</v>
      </c>
      <c r="R901" t="s">
        <v>1454</v>
      </c>
      <c r="S901" t="s">
        <v>1455</v>
      </c>
      <c r="T901" t="s">
        <v>1866</v>
      </c>
      <c r="U901" t="s">
        <v>1626</v>
      </c>
      <c r="V901" t="s">
        <v>1450</v>
      </c>
      <c r="W901" t="s">
        <v>32</v>
      </c>
      <c r="X901" t="s">
        <v>32</v>
      </c>
      <c r="Y901">
        <v>2</v>
      </c>
      <c r="AA901">
        <v>24</v>
      </c>
      <c r="AB901">
        <v>0.17073170731707299</v>
      </c>
      <c r="AC901">
        <v>1</v>
      </c>
      <c r="AD901">
        <v>1</v>
      </c>
      <c r="AE901">
        <v>24</v>
      </c>
      <c r="AF901">
        <v>13</v>
      </c>
      <c r="AG901">
        <v>41</v>
      </c>
      <c r="AH901">
        <v>0</v>
      </c>
      <c r="AI901">
        <v>0</v>
      </c>
      <c r="AJ901">
        <v>1</v>
      </c>
      <c r="AK901">
        <v>6</v>
      </c>
      <c r="AL901">
        <v>2</v>
      </c>
      <c r="AM901">
        <v>7</v>
      </c>
      <c r="AN901">
        <v>16</v>
      </c>
      <c r="AO901">
        <v>3</v>
      </c>
      <c r="AP901">
        <v>6</v>
      </c>
      <c r="AQ901">
        <v>1</v>
      </c>
      <c r="AR901">
        <v>12</v>
      </c>
      <c r="AS901">
        <v>8</v>
      </c>
      <c r="AT901">
        <v>8</v>
      </c>
      <c r="AU901">
        <v>2</v>
      </c>
      <c r="AV901">
        <v>2</v>
      </c>
      <c r="AW901">
        <v>2</v>
      </c>
      <c r="AX901">
        <v>41</v>
      </c>
      <c r="AY901">
        <v>76</v>
      </c>
      <c r="AZ901">
        <v>0</v>
      </c>
      <c r="BA901" t="s">
        <v>125</v>
      </c>
      <c r="BE901">
        <v>0</v>
      </c>
    </row>
    <row r="902" spans="1:57" x14ac:dyDescent="0.2">
      <c r="A902" s="27">
        <v>46091</v>
      </c>
      <c r="B902" t="s">
        <v>1543</v>
      </c>
      <c r="C902" t="s">
        <v>1543</v>
      </c>
      <c r="D902" t="s">
        <v>1086</v>
      </c>
      <c r="E902" t="s">
        <v>1634</v>
      </c>
      <c r="F902">
        <v>2048972</v>
      </c>
      <c r="G902" t="s">
        <v>1461</v>
      </c>
      <c r="J902" t="s">
        <v>1856</v>
      </c>
      <c r="K902">
        <v>4</v>
      </c>
      <c r="L902" t="s">
        <v>1871</v>
      </c>
      <c r="M902" t="s">
        <v>1872</v>
      </c>
      <c r="N902" t="s">
        <v>1873</v>
      </c>
      <c r="P902" t="s">
        <v>1452</v>
      </c>
      <c r="Q902" t="s">
        <v>1453</v>
      </c>
      <c r="R902" t="s">
        <v>1454</v>
      </c>
      <c r="S902" t="s">
        <v>1455</v>
      </c>
      <c r="T902" t="s">
        <v>1866</v>
      </c>
      <c r="U902" t="s">
        <v>1626</v>
      </c>
      <c r="V902" t="s">
        <v>1450</v>
      </c>
      <c r="W902" t="s">
        <v>32</v>
      </c>
      <c r="X902" t="s">
        <v>32</v>
      </c>
      <c r="Y902">
        <v>12</v>
      </c>
      <c r="AA902">
        <v>24</v>
      </c>
      <c r="AB902">
        <v>12.2987083333333</v>
      </c>
      <c r="AC902">
        <v>42.17</v>
      </c>
      <c r="AD902">
        <v>42.167000000000002</v>
      </c>
      <c r="AF902">
        <v>13</v>
      </c>
      <c r="AG902">
        <v>24</v>
      </c>
      <c r="AH902">
        <v>1</v>
      </c>
      <c r="AI902">
        <v>1</v>
      </c>
      <c r="AJ902">
        <v>0</v>
      </c>
      <c r="AK902">
        <v>5</v>
      </c>
      <c r="AL902">
        <v>2</v>
      </c>
      <c r="AM902">
        <v>8</v>
      </c>
      <c r="AN902">
        <v>9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24</v>
      </c>
      <c r="AY902">
        <v>24</v>
      </c>
      <c r="AZ902">
        <v>0</v>
      </c>
      <c r="BA902" t="s">
        <v>125</v>
      </c>
      <c r="BE902">
        <v>1</v>
      </c>
    </row>
    <row r="903" spans="1:57" x14ac:dyDescent="0.2">
      <c r="A903" s="27">
        <v>46091</v>
      </c>
      <c r="B903" t="s">
        <v>1543</v>
      </c>
      <c r="C903" t="s">
        <v>1543</v>
      </c>
      <c r="D903" t="s">
        <v>1088</v>
      </c>
      <c r="E903" t="s">
        <v>1599</v>
      </c>
      <c r="F903">
        <v>1776033</v>
      </c>
      <c r="G903" t="s">
        <v>1869</v>
      </c>
      <c r="H903">
        <v>7</v>
      </c>
      <c r="J903" t="s">
        <v>1863</v>
      </c>
      <c r="K903">
        <v>37</v>
      </c>
      <c r="L903" t="s">
        <v>1871</v>
      </c>
      <c r="M903" t="s">
        <v>1872</v>
      </c>
      <c r="N903" t="s">
        <v>1873</v>
      </c>
      <c r="P903" t="s">
        <v>1452</v>
      </c>
      <c r="Q903" t="s">
        <v>1453</v>
      </c>
      <c r="R903" t="s">
        <v>1454</v>
      </c>
      <c r="S903" t="s">
        <v>1455</v>
      </c>
      <c r="T903" t="s">
        <v>1866</v>
      </c>
      <c r="U903" t="s">
        <v>1584</v>
      </c>
      <c r="V903" t="s">
        <v>1450</v>
      </c>
      <c r="W903" t="s">
        <v>32</v>
      </c>
      <c r="X903" t="s">
        <v>1864</v>
      </c>
      <c r="Y903">
        <v>76</v>
      </c>
      <c r="AA903">
        <v>24</v>
      </c>
      <c r="AF903">
        <v>11</v>
      </c>
      <c r="AG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 t="s">
        <v>1470</v>
      </c>
      <c r="BE903">
        <v>0</v>
      </c>
    </row>
    <row r="904" spans="1:57" x14ac:dyDescent="0.2">
      <c r="A904" s="27">
        <v>46091</v>
      </c>
      <c r="B904" t="s">
        <v>1543</v>
      </c>
      <c r="C904" t="s">
        <v>1543</v>
      </c>
      <c r="D904" t="s">
        <v>1088</v>
      </c>
      <c r="E904" t="s">
        <v>1599</v>
      </c>
      <c r="F904">
        <v>2001113</v>
      </c>
      <c r="G904" t="s">
        <v>1458</v>
      </c>
      <c r="J904" t="s">
        <v>1856</v>
      </c>
      <c r="K904">
        <v>20</v>
      </c>
      <c r="L904" t="s">
        <v>1871</v>
      </c>
      <c r="M904" t="s">
        <v>1872</v>
      </c>
      <c r="N904" t="s">
        <v>1873</v>
      </c>
      <c r="P904" t="s">
        <v>1452</v>
      </c>
      <c r="Q904" t="s">
        <v>1453</v>
      </c>
      <c r="R904" t="s">
        <v>1454</v>
      </c>
      <c r="S904" t="s">
        <v>1455</v>
      </c>
      <c r="T904" t="s">
        <v>1860</v>
      </c>
      <c r="U904" t="s">
        <v>1584</v>
      </c>
      <c r="V904" t="s">
        <v>1450</v>
      </c>
      <c r="W904" t="s">
        <v>32</v>
      </c>
      <c r="X904" t="s">
        <v>32</v>
      </c>
      <c r="Y904">
        <v>21</v>
      </c>
      <c r="AA904">
        <v>24</v>
      </c>
      <c r="AC904">
        <v>72</v>
      </c>
      <c r="AD904">
        <v>72</v>
      </c>
      <c r="AE904">
        <v>24</v>
      </c>
      <c r="AF904">
        <v>36</v>
      </c>
      <c r="AG904">
        <v>0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8</v>
      </c>
      <c r="AT904">
        <v>15</v>
      </c>
      <c r="AU904">
        <v>11</v>
      </c>
      <c r="AV904">
        <v>13</v>
      </c>
      <c r="AW904">
        <v>1</v>
      </c>
      <c r="AX904">
        <v>0</v>
      </c>
      <c r="AY904">
        <v>48</v>
      </c>
      <c r="AZ904">
        <v>1</v>
      </c>
      <c r="BA904" t="s">
        <v>1470</v>
      </c>
      <c r="BE904">
        <v>1</v>
      </c>
    </row>
    <row r="905" spans="1:57" x14ac:dyDescent="0.2">
      <c r="A905" s="27">
        <v>46091</v>
      </c>
      <c r="B905" t="s">
        <v>1543</v>
      </c>
      <c r="C905" t="s">
        <v>1543</v>
      </c>
      <c r="D905" t="s">
        <v>1088</v>
      </c>
      <c r="E905" t="s">
        <v>1599</v>
      </c>
      <c r="F905">
        <v>2001114</v>
      </c>
      <c r="G905" t="s">
        <v>1862</v>
      </c>
      <c r="H905">
        <v>7</v>
      </c>
      <c r="J905" t="s">
        <v>1863</v>
      </c>
      <c r="K905">
        <v>6</v>
      </c>
      <c r="L905" t="s">
        <v>1871</v>
      </c>
      <c r="M905" t="s">
        <v>1872</v>
      </c>
      <c r="N905" t="s">
        <v>1873</v>
      </c>
      <c r="P905" t="s">
        <v>1452</v>
      </c>
      <c r="Q905" t="s">
        <v>1453</v>
      </c>
      <c r="R905" t="s">
        <v>1454</v>
      </c>
      <c r="S905" t="s">
        <v>1455</v>
      </c>
      <c r="T905" t="s">
        <v>1860</v>
      </c>
      <c r="U905" t="s">
        <v>1584</v>
      </c>
      <c r="V905" t="s">
        <v>1450</v>
      </c>
      <c r="W905" t="s">
        <v>32</v>
      </c>
      <c r="X905" t="s">
        <v>1864</v>
      </c>
      <c r="Y905">
        <v>7</v>
      </c>
      <c r="AA905">
        <v>24</v>
      </c>
      <c r="AF905">
        <v>1</v>
      </c>
      <c r="AG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 t="s">
        <v>1470</v>
      </c>
      <c r="BE905">
        <v>0</v>
      </c>
    </row>
    <row r="906" spans="1:57" x14ac:dyDescent="0.2">
      <c r="A906" s="27">
        <v>46091</v>
      </c>
      <c r="B906" t="s">
        <v>1543</v>
      </c>
      <c r="C906" t="s">
        <v>1543</v>
      </c>
      <c r="D906" t="s">
        <v>1088</v>
      </c>
      <c r="E906" t="s">
        <v>1599</v>
      </c>
      <c r="F906">
        <v>2030990</v>
      </c>
      <c r="G906" t="s">
        <v>1459</v>
      </c>
      <c r="J906" t="s">
        <v>1865</v>
      </c>
      <c r="K906">
        <v>20</v>
      </c>
      <c r="L906" t="s">
        <v>1871</v>
      </c>
      <c r="M906" t="s">
        <v>1872</v>
      </c>
      <c r="N906" t="s">
        <v>1873</v>
      </c>
      <c r="P906" t="s">
        <v>1452</v>
      </c>
      <c r="Q906" t="s">
        <v>1453</v>
      </c>
      <c r="R906" t="s">
        <v>1454</v>
      </c>
      <c r="S906" t="s">
        <v>1455</v>
      </c>
      <c r="T906" t="s">
        <v>1860</v>
      </c>
      <c r="U906" t="s">
        <v>1584</v>
      </c>
      <c r="V906" t="s">
        <v>1450</v>
      </c>
      <c r="W906" t="s">
        <v>32</v>
      </c>
      <c r="X906" t="s">
        <v>32</v>
      </c>
      <c r="Y906">
        <v>21</v>
      </c>
      <c r="AA906">
        <v>24</v>
      </c>
      <c r="AC906">
        <v>96</v>
      </c>
      <c r="AD906">
        <v>96</v>
      </c>
      <c r="AE906">
        <v>24</v>
      </c>
      <c r="AF906">
        <v>33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8</v>
      </c>
      <c r="AV906">
        <v>17</v>
      </c>
      <c r="AW906">
        <v>0</v>
      </c>
      <c r="AX906">
        <v>0</v>
      </c>
      <c r="AY906">
        <v>25</v>
      </c>
      <c r="AZ906">
        <v>1</v>
      </c>
      <c r="BA906" t="s">
        <v>1470</v>
      </c>
      <c r="BE906">
        <v>1</v>
      </c>
    </row>
    <row r="907" spans="1:57" x14ac:dyDescent="0.2">
      <c r="A907" s="27">
        <v>46091</v>
      </c>
      <c r="B907" t="s">
        <v>1543</v>
      </c>
      <c r="C907" t="s">
        <v>1543</v>
      </c>
      <c r="D907" t="s">
        <v>1088</v>
      </c>
      <c r="E907" t="s">
        <v>1599</v>
      </c>
      <c r="F907">
        <v>2030991</v>
      </c>
      <c r="G907" t="s">
        <v>1463</v>
      </c>
      <c r="J907" t="s">
        <v>1856</v>
      </c>
      <c r="K907">
        <v>6</v>
      </c>
      <c r="L907" t="s">
        <v>1871</v>
      </c>
      <c r="M907" t="s">
        <v>1872</v>
      </c>
      <c r="N907" t="s">
        <v>1873</v>
      </c>
      <c r="P907" t="s">
        <v>1452</v>
      </c>
      <c r="Q907" t="s">
        <v>1453</v>
      </c>
      <c r="R907" t="s">
        <v>1454</v>
      </c>
      <c r="S907" t="s">
        <v>1455</v>
      </c>
      <c r="T907" t="s">
        <v>1860</v>
      </c>
      <c r="U907" t="s">
        <v>1584</v>
      </c>
      <c r="V907" t="s">
        <v>1450</v>
      </c>
      <c r="W907" t="s">
        <v>32</v>
      </c>
      <c r="X907" t="s">
        <v>32</v>
      </c>
      <c r="Y907">
        <v>6</v>
      </c>
      <c r="AA907">
        <v>24</v>
      </c>
      <c r="AB907">
        <v>2.9166666666666701</v>
      </c>
      <c r="AC907">
        <v>20</v>
      </c>
      <c r="AD907">
        <v>20</v>
      </c>
      <c r="AE907">
        <v>24</v>
      </c>
      <c r="AF907">
        <v>1</v>
      </c>
      <c r="AG907">
        <v>48</v>
      </c>
      <c r="AH907">
        <v>1</v>
      </c>
      <c r="AI907">
        <v>1</v>
      </c>
      <c r="AJ907">
        <v>0</v>
      </c>
      <c r="AK907">
        <v>13</v>
      </c>
      <c r="AL907">
        <v>0</v>
      </c>
      <c r="AM907">
        <v>5</v>
      </c>
      <c r="AN907">
        <v>12</v>
      </c>
      <c r="AO907">
        <v>18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48</v>
      </c>
      <c r="AY907">
        <v>48</v>
      </c>
      <c r="AZ907">
        <v>0</v>
      </c>
      <c r="BA907" t="s">
        <v>1470</v>
      </c>
      <c r="BE907">
        <v>0</v>
      </c>
    </row>
    <row r="908" spans="1:57" x14ac:dyDescent="0.2">
      <c r="A908" s="27">
        <v>46091</v>
      </c>
      <c r="B908" t="s">
        <v>1543</v>
      </c>
      <c r="C908" t="s">
        <v>1543</v>
      </c>
      <c r="D908" t="s">
        <v>1088</v>
      </c>
      <c r="E908" t="s">
        <v>1599</v>
      </c>
      <c r="F908">
        <v>2034089</v>
      </c>
      <c r="G908" t="s">
        <v>1655</v>
      </c>
      <c r="H908">
        <v>7</v>
      </c>
      <c r="J908" t="s">
        <v>1863</v>
      </c>
      <c r="K908">
        <v>14</v>
      </c>
      <c r="L908" t="s">
        <v>1871</v>
      </c>
      <c r="M908" t="s">
        <v>1872</v>
      </c>
      <c r="N908" t="s">
        <v>1873</v>
      </c>
      <c r="P908" t="s">
        <v>1452</v>
      </c>
      <c r="Q908" t="s">
        <v>1453</v>
      </c>
      <c r="R908" t="s">
        <v>1454</v>
      </c>
      <c r="S908" t="s">
        <v>1455</v>
      </c>
      <c r="T908" t="s">
        <v>1866</v>
      </c>
      <c r="U908" t="s">
        <v>1584</v>
      </c>
      <c r="V908" t="s">
        <v>1450</v>
      </c>
      <c r="W908" t="s">
        <v>32</v>
      </c>
      <c r="X908" t="s">
        <v>1864</v>
      </c>
      <c r="Y908">
        <v>15</v>
      </c>
      <c r="AA908">
        <v>24</v>
      </c>
      <c r="AF908">
        <v>6</v>
      </c>
      <c r="AG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 t="s">
        <v>1470</v>
      </c>
      <c r="BE908">
        <v>0</v>
      </c>
    </row>
    <row r="909" spans="1:57" x14ac:dyDescent="0.2">
      <c r="A909" s="27">
        <v>46091</v>
      </c>
      <c r="B909" t="s">
        <v>1543</v>
      </c>
      <c r="C909" t="s">
        <v>1543</v>
      </c>
      <c r="D909" t="s">
        <v>1088</v>
      </c>
      <c r="E909" t="s">
        <v>1599</v>
      </c>
      <c r="F909">
        <v>2039041</v>
      </c>
      <c r="G909" t="s">
        <v>1460</v>
      </c>
      <c r="J909" t="s">
        <v>1856</v>
      </c>
      <c r="K909">
        <v>6</v>
      </c>
      <c r="L909" t="s">
        <v>1871</v>
      </c>
      <c r="M909" t="s">
        <v>1872</v>
      </c>
      <c r="N909" t="s">
        <v>1873</v>
      </c>
      <c r="P909" t="s">
        <v>1452</v>
      </c>
      <c r="Q909" t="s">
        <v>1453</v>
      </c>
      <c r="R909" t="s">
        <v>1454</v>
      </c>
      <c r="S909" t="s">
        <v>1455</v>
      </c>
      <c r="T909" t="s">
        <v>1866</v>
      </c>
      <c r="U909" t="s">
        <v>1584</v>
      </c>
      <c r="V909" t="s">
        <v>1450</v>
      </c>
      <c r="W909" t="s">
        <v>32</v>
      </c>
      <c r="X909" t="s">
        <v>32</v>
      </c>
      <c r="Y909">
        <v>7</v>
      </c>
      <c r="AA909">
        <v>24</v>
      </c>
      <c r="AB909">
        <v>8.2173913043478297</v>
      </c>
      <c r="AC909">
        <v>27</v>
      </c>
      <c r="AD909">
        <v>27</v>
      </c>
      <c r="AE909">
        <v>24</v>
      </c>
      <c r="AF909">
        <v>20</v>
      </c>
      <c r="AG909">
        <v>23</v>
      </c>
      <c r="AH909">
        <v>1</v>
      </c>
      <c r="AI909">
        <v>1</v>
      </c>
      <c r="AJ909">
        <v>0</v>
      </c>
      <c r="AK909">
        <v>3</v>
      </c>
      <c r="AL909">
        <v>2</v>
      </c>
      <c r="AM909">
        <v>7</v>
      </c>
      <c r="AN909">
        <v>5</v>
      </c>
      <c r="AO909">
        <v>6</v>
      </c>
      <c r="AP909">
        <v>0</v>
      </c>
      <c r="AQ909">
        <v>0</v>
      </c>
      <c r="AR909">
        <v>0</v>
      </c>
      <c r="AS909">
        <v>0</v>
      </c>
      <c r="AT909">
        <v>10</v>
      </c>
      <c r="AU909">
        <v>8</v>
      </c>
      <c r="AV909">
        <v>4</v>
      </c>
      <c r="AW909">
        <v>0</v>
      </c>
      <c r="AX909">
        <v>23</v>
      </c>
      <c r="AY909">
        <v>45</v>
      </c>
      <c r="AZ909">
        <v>0</v>
      </c>
      <c r="BA909" t="s">
        <v>1470</v>
      </c>
      <c r="BE909">
        <v>1</v>
      </c>
    </row>
    <row r="910" spans="1:57" x14ac:dyDescent="0.2">
      <c r="A910" s="27">
        <v>46091</v>
      </c>
      <c r="B910" t="s">
        <v>1543</v>
      </c>
      <c r="C910" t="s">
        <v>1543</v>
      </c>
      <c r="D910" t="s">
        <v>1088</v>
      </c>
      <c r="E910" t="s">
        <v>1599</v>
      </c>
      <c r="F910">
        <v>2048972</v>
      </c>
      <c r="G910" t="s">
        <v>1461</v>
      </c>
      <c r="J910" t="s">
        <v>1856</v>
      </c>
      <c r="K910">
        <v>4</v>
      </c>
      <c r="L910" t="s">
        <v>1871</v>
      </c>
      <c r="M910" t="s">
        <v>1872</v>
      </c>
      <c r="N910" t="s">
        <v>1873</v>
      </c>
      <c r="P910" t="s">
        <v>1452</v>
      </c>
      <c r="Q910" t="s">
        <v>1453</v>
      </c>
      <c r="R910" t="s">
        <v>1454</v>
      </c>
      <c r="S910" t="s">
        <v>1455</v>
      </c>
      <c r="T910" t="s">
        <v>1866</v>
      </c>
      <c r="U910" t="s">
        <v>1584</v>
      </c>
      <c r="V910" t="s">
        <v>1450</v>
      </c>
      <c r="W910" t="s">
        <v>32</v>
      </c>
      <c r="X910" t="s">
        <v>32</v>
      </c>
      <c r="Y910">
        <v>24</v>
      </c>
      <c r="AA910">
        <v>24</v>
      </c>
      <c r="AB910">
        <v>4.2</v>
      </c>
      <c r="AC910">
        <v>27</v>
      </c>
      <c r="AD910">
        <v>27</v>
      </c>
      <c r="AE910">
        <v>48</v>
      </c>
      <c r="AF910">
        <v>24</v>
      </c>
      <c r="AG910">
        <v>45</v>
      </c>
      <c r="AH910">
        <v>1</v>
      </c>
      <c r="AI910">
        <v>1</v>
      </c>
      <c r="AJ910">
        <v>1</v>
      </c>
      <c r="AK910">
        <v>7</v>
      </c>
      <c r="AL910">
        <v>2</v>
      </c>
      <c r="AM910">
        <v>17</v>
      </c>
      <c r="AN910">
        <v>12</v>
      </c>
      <c r="AO910">
        <v>6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45</v>
      </c>
      <c r="AY910">
        <v>45</v>
      </c>
      <c r="AZ910">
        <v>0</v>
      </c>
      <c r="BA910" t="s">
        <v>1470</v>
      </c>
      <c r="BE910">
        <v>0</v>
      </c>
    </row>
    <row r="911" spans="1:57" x14ac:dyDescent="0.2">
      <c r="A911" s="27">
        <v>46091</v>
      </c>
      <c r="B911" t="s">
        <v>1543</v>
      </c>
      <c r="C911" t="s">
        <v>1543</v>
      </c>
      <c r="D911" t="s">
        <v>1090</v>
      </c>
      <c r="E911" t="s">
        <v>1657</v>
      </c>
      <c r="F911">
        <v>2001113</v>
      </c>
      <c r="G911" t="s">
        <v>1458</v>
      </c>
      <c r="J911" t="s">
        <v>1856</v>
      </c>
      <c r="K911">
        <v>11</v>
      </c>
      <c r="L911" t="s">
        <v>1871</v>
      </c>
      <c r="M911" t="s">
        <v>1872</v>
      </c>
      <c r="N911" t="s">
        <v>1873</v>
      </c>
      <c r="P911" t="s">
        <v>1452</v>
      </c>
      <c r="Q911" t="s">
        <v>1453</v>
      </c>
      <c r="R911" t="s">
        <v>1454</v>
      </c>
      <c r="S911" t="s">
        <v>1455</v>
      </c>
      <c r="T911" t="s">
        <v>1860</v>
      </c>
      <c r="U911" t="s">
        <v>1644</v>
      </c>
      <c r="V911" t="s">
        <v>1450</v>
      </c>
      <c r="W911" t="s">
        <v>32</v>
      </c>
      <c r="X911" t="s">
        <v>32</v>
      </c>
      <c r="Y911">
        <v>12</v>
      </c>
      <c r="AA911">
        <v>24</v>
      </c>
      <c r="AB911">
        <v>3.5</v>
      </c>
      <c r="AC911">
        <v>21</v>
      </c>
      <c r="AD911">
        <v>21</v>
      </c>
      <c r="AE911">
        <v>24</v>
      </c>
      <c r="AF911">
        <v>11</v>
      </c>
      <c r="AG911">
        <v>42</v>
      </c>
      <c r="AH911">
        <v>1</v>
      </c>
      <c r="AI911">
        <v>1</v>
      </c>
      <c r="AJ911">
        <v>17</v>
      </c>
      <c r="AK911">
        <v>17</v>
      </c>
      <c r="AL911">
        <v>2</v>
      </c>
      <c r="AM911">
        <v>6</v>
      </c>
      <c r="AN911">
        <v>0</v>
      </c>
      <c r="AO911">
        <v>0</v>
      </c>
      <c r="AP911">
        <v>0</v>
      </c>
      <c r="AQ911">
        <v>0</v>
      </c>
      <c r="AR911">
        <v>6</v>
      </c>
      <c r="AS911">
        <v>4</v>
      </c>
      <c r="AT911">
        <v>8</v>
      </c>
      <c r="AU911">
        <v>4</v>
      </c>
      <c r="AV911">
        <v>2</v>
      </c>
      <c r="AW911">
        <v>0</v>
      </c>
      <c r="AX911">
        <v>42</v>
      </c>
      <c r="AY911">
        <v>66</v>
      </c>
      <c r="AZ911">
        <v>0</v>
      </c>
      <c r="BA911" t="s">
        <v>1470</v>
      </c>
      <c r="BE911">
        <v>0</v>
      </c>
    </row>
    <row r="912" spans="1:57" x14ac:dyDescent="0.2">
      <c r="A912" s="27">
        <v>46091</v>
      </c>
      <c r="B912" t="s">
        <v>1543</v>
      </c>
      <c r="C912" t="s">
        <v>1543</v>
      </c>
      <c r="D912" t="s">
        <v>1090</v>
      </c>
      <c r="E912" t="s">
        <v>1657</v>
      </c>
      <c r="F912">
        <v>2001114</v>
      </c>
      <c r="G912" t="s">
        <v>1862</v>
      </c>
      <c r="H912">
        <v>7</v>
      </c>
      <c r="J912" t="s">
        <v>1863</v>
      </c>
      <c r="K912">
        <v>9</v>
      </c>
      <c r="L912" t="s">
        <v>1871</v>
      </c>
      <c r="M912" t="s">
        <v>1872</v>
      </c>
      <c r="N912" t="s">
        <v>1873</v>
      </c>
      <c r="P912" t="s">
        <v>1452</v>
      </c>
      <c r="Q912" t="s">
        <v>1453</v>
      </c>
      <c r="R912" t="s">
        <v>1454</v>
      </c>
      <c r="S912" t="s">
        <v>1455</v>
      </c>
      <c r="T912" t="s">
        <v>1860</v>
      </c>
      <c r="U912" t="s">
        <v>1644</v>
      </c>
      <c r="V912" t="s">
        <v>1450</v>
      </c>
      <c r="W912" t="s">
        <v>32</v>
      </c>
      <c r="X912" t="s">
        <v>1864</v>
      </c>
      <c r="Y912">
        <v>9</v>
      </c>
      <c r="AA912">
        <v>24</v>
      </c>
      <c r="AF912">
        <v>6</v>
      </c>
      <c r="AG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 t="s">
        <v>1470</v>
      </c>
      <c r="BE912">
        <v>0</v>
      </c>
    </row>
    <row r="913" spans="1:57" x14ac:dyDescent="0.2">
      <c r="A913" s="27">
        <v>46091</v>
      </c>
      <c r="B913" t="s">
        <v>1543</v>
      </c>
      <c r="C913" t="s">
        <v>1543</v>
      </c>
      <c r="D913" t="s">
        <v>1090</v>
      </c>
      <c r="E913" t="s">
        <v>1657</v>
      </c>
      <c r="F913">
        <v>2030990</v>
      </c>
      <c r="G913" t="s">
        <v>1459</v>
      </c>
      <c r="J913" t="s">
        <v>1865</v>
      </c>
      <c r="K913">
        <v>11</v>
      </c>
      <c r="L913" t="s">
        <v>1871</v>
      </c>
      <c r="M913" t="s">
        <v>1872</v>
      </c>
      <c r="N913" t="s">
        <v>1873</v>
      </c>
      <c r="P913" t="s">
        <v>1452</v>
      </c>
      <c r="Q913" t="s">
        <v>1453</v>
      </c>
      <c r="R913" t="s">
        <v>1454</v>
      </c>
      <c r="S913" t="s">
        <v>1455</v>
      </c>
      <c r="T913" t="s">
        <v>1860</v>
      </c>
      <c r="U913" t="s">
        <v>1644</v>
      </c>
      <c r="V913" t="s">
        <v>1450</v>
      </c>
      <c r="W913" t="s">
        <v>32</v>
      </c>
      <c r="X913" t="s">
        <v>32</v>
      </c>
      <c r="Y913">
        <v>12</v>
      </c>
      <c r="AA913">
        <v>24</v>
      </c>
      <c r="AB913">
        <v>0.10606060606060599</v>
      </c>
      <c r="AC913">
        <v>1</v>
      </c>
      <c r="AD913">
        <v>1</v>
      </c>
      <c r="AE913">
        <v>72</v>
      </c>
      <c r="AF913">
        <v>38</v>
      </c>
      <c r="AG913">
        <v>66</v>
      </c>
      <c r="AH913">
        <v>0</v>
      </c>
      <c r="AI913">
        <v>0</v>
      </c>
      <c r="AJ913">
        <v>3</v>
      </c>
      <c r="AK913">
        <v>27</v>
      </c>
      <c r="AL913">
        <v>14</v>
      </c>
      <c r="AM913">
        <v>22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1</v>
      </c>
      <c r="AU913">
        <v>11</v>
      </c>
      <c r="AV913">
        <v>33</v>
      </c>
      <c r="AW913">
        <v>0</v>
      </c>
      <c r="AX913">
        <v>66</v>
      </c>
      <c r="AY913">
        <v>112</v>
      </c>
      <c r="AZ913">
        <v>0</v>
      </c>
      <c r="BA913" t="s">
        <v>1470</v>
      </c>
      <c r="BE913">
        <v>0</v>
      </c>
    </row>
    <row r="914" spans="1:57" x14ac:dyDescent="0.2">
      <c r="A914" s="27">
        <v>46091</v>
      </c>
      <c r="B914" t="s">
        <v>1543</v>
      </c>
      <c r="C914" t="s">
        <v>1543</v>
      </c>
      <c r="D914" t="s">
        <v>1090</v>
      </c>
      <c r="E914" t="s">
        <v>1657</v>
      </c>
      <c r="F914">
        <v>2030991</v>
      </c>
      <c r="G914" t="s">
        <v>1463</v>
      </c>
      <c r="J914" t="s">
        <v>1856</v>
      </c>
      <c r="K914">
        <v>11</v>
      </c>
      <c r="L914" t="s">
        <v>1871</v>
      </c>
      <c r="M914" t="s">
        <v>1872</v>
      </c>
      <c r="N914" t="s">
        <v>1873</v>
      </c>
      <c r="P914" t="s">
        <v>1452</v>
      </c>
      <c r="Q914" t="s">
        <v>1453</v>
      </c>
      <c r="R914" t="s">
        <v>1454</v>
      </c>
      <c r="S914" t="s">
        <v>1455</v>
      </c>
      <c r="T914" t="s">
        <v>1860</v>
      </c>
      <c r="U914" t="s">
        <v>1644</v>
      </c>
      <c r="V914" t="s">
        <v>1450</v>
      </c>
      <c r="W914" t="s">
        <v>32</v>
      </c>
      <c r="X914" t="s">
        <v>32</v>
      </c>
      <c r="Y914">
        <v>12</v>
      </c>
      <c r="AA914">
        <v>24</v>
      </c>
      <c r="AC914">
        <v>61</v>
      </c>
      <c r="AD914">
        <v>61</v>
      </c>
      <c r="AF914">
        <v>5</v>
      </c>
      <c r="AG914">
        <v>0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5</v>
      </c>
      <c r="AW914">
        <v>7</v>
      </c>
      <c r="AX914">
        <v>0</v>
      </c>
      <c r="AY914">
        <v>12</v>
      </c>
      <c r="AZ914">
        <v>1</v>
      </c>
      <c r="BA914" t="s">
        <v>1470</v>
      </c>
      <c r="BE914">
        <v>1</v>
      </c>
    </row>
    <row r="915" spans="1:57" x14ac:dyDescent="0.2">
      <c r="A915" s="27">
        <v>46091</v>
      </c>
      <c r="B915" t="s">
        <v>1543</v>
      </c>
      <c r="C915" t="s">
        <v>1543</v>
      </c>
      <c r="D915" t="s">
        <v>1090</v>
      </c>
      <c r="E915" t="s">
        <v>1657</v>
      </c>
      <c r="F915">
        <v>2034089</v>
      </c>
      <c r="G915" t="s">
        <v>1655</v>
      </c>
      <c r="H915">
        <v>7</v>
      </c>
      <c r="J915" t="s">
        <v>1863</v>
      </c>
      <c r="K915">
        <v>8</v>
      </c>
      <c r="L915" t="s">
        <v>1871</v>
      </c>
      <c r="M915" t="s">
        <v>1872</v>
      </c>
      <c r="N915" t="s">
        <v>1873</v>
      </c>
      <c r="P915" t="s">
        <v>1452</v>
      </c>
      <c r="Q915" t="s">
        <v>1453</v>
      </c>
      <c r="R915" t="s">
        <v>1454</v>
      </c>
      <c r="S915" t="s">
        <v>1455</v>
      </c>
      <c r="T915" t="s">
        <v>1866</v>
      </c>
      <c r="U915" t="s">
        <v>1644</v>
      </c>
      <c r="V915" t="s">
        <v>1450</v>
      </c>
      <c r="W915" t="s">
        <v>32</v>
      </c>
      <c r="X915" t="s">
        <v>1864</v>
      </c>
      <c r="Y915">
        <v>8</v>
      </c>
      <c r="AA915">
        <v>24</v>
      </c>
      <c r="AF915">
        <v>13</v>
      </c>
      <c r="AG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 t="s">
        <v>1470</v>
      </c>
      <c r="BE915">
        <v>0</v>
      </c>
    </row>
    <row r="916" spans="1:57" x14ac:dyDescent="0.2">
      <c r="A916" s="27">
        <v>46091</v>
      </c>
      <c r="B916" t="s">
        <v>1543</v>
      </c>
      <c r="C916" t="s">
        <v>1543</v>
      </c>
      <c r="D916" t="s">
        <v>1090</v>
      </c>
      <c r="E916" t="s">
        <v>1657</v>
      </c>
      <c r="F916">
        <v>2039041</v>
      </c>
      <c r="G916" t="s">
        <v>1460</v>
      </c>
      <c r="J916" t="s">
        <v>1856</v>
      </c>
      <c r="K916">
        <v>9</v>
      </c>
      <c r="L916" t="s">
        <v>1871</v>
      </c>
      <c r="M916" t="s">
        <v>1872</v>
      </c>
      <c r="N916" t="s">
        <v>1873</v>
      </c>
      <c r="P916" t="s">
        <v>1452</v>
      </c>
      <c r="Q916" t="s">
        <v>1453</v>
      </c>
      <c r="R916" t="s">
        <v>1454</v>
      </c>
      <c r="S916" t="s">
        <v>1455</v>
      </c>
      <c r="T916" t="s">
        <v>1866</v>
      </c>
      <c r="U916" t="s">
        <v>1644</v>
      </c>
      <c r="V916" t="s">
        <v>1450</v>
      </c>
      <c r="W916" t="s">
        <v>32</v>
      </c>
      <c r="X916" t="s">
        <v>32</v>
      </c>
      <c r="Y916">
        <v>9</v>
      </c>
      <c r="AA916">
        <v>24</v>
      </c>
      <c r="AB916">
        <v>8</v>
      </c>
      <c r="AC916">
        <v>24</v>
      </c>
      <c r="AD916">
        <v>24</v>
      </c>
      <c r="AF916">
        <v>9</v>
      </c>
      <c r="AG916">
        <v>21</v>
      </c>
      <c r="AH916">
        <v>1</v>
      </c>
      <c r="AI916">
        <v>1</v>
      </c>
      <c r="AJ916">
        <v>9</v>
      </c>
      <c r="AK916">
        <v>5</v>
      </c>
      <c r="AL916">
        <v>3</v>
      </c>
      <c r="AM916">
        <v>4</v>
      </c>
      <c r="AN916">
        <v>0</v>
      </c>
      <c r="AO916">
        <v>0</v>
      </c>
      <c r="AP916">
        <v>0</v>
      </c>
      <c r="AQ916">
        <v>4</v>
      </c>
      <c r="AR916">
        <v>6</v>
      </c>
      <c r="AS916">
        <v>2</v>
      </c>
      <c r="AT916">
        <v>6</v>
      </c>
      <c r="AU916">
        <v>5</v>
      </c>
      <c r="AV916">
        <v>2</v>
      </c>
      <c r="AW916">
        <v>0</v>
      </c>
      <c r="AX916">
        <v>21</v>
      </c>
      <c r="AY916">
        <v>46</v>
      </c>
      <c r="AZ916">
        <v>0</v>
      </c>
      <c r="BA916" t="s">
        <v>1470</v>
      </c>
      <c r="BE916">
        <v>0</v>
      </c>
    </row>
    <row r="917" spans="1:57" x14ac:dyDescent="0.2">
      <c r="A917" s="27">
        <v>46091</v>
      </c>
      <c r="B917" t="s">
        <v>1543</v>
      </c>
      <c r="C917" t="s">
        <v>1543</v>
      </c>
      <c r="D917" t="s">
        <v>1090</v>
      </c>
      <c r="E917" t="s">
        <v>1657</v>
      </c>
      <c r="F917">
        <v>2048972</v>
      </c>
      <c r="G917" t="s">
        <v>1461</v>
      </c>
      <c r="J917" t="s">
        <v>1856</v>
      </c>
      <c r="K917">
        <v>8</v>
      </c>
      <c r="L917" t="s">
        <v>1871</v>
      </c>
      <c r="M917" t="s">
        <v>1872</v>
      </c>
      <c r="N917" t="s">
        <v>1873</v>
      </c>
      <c r="P917" t="s">
        <v>1452</v>
      </c>
      <c r="Q917" t="s">
        <v>1453</v>
      </c>
      <c r="R917" t="s">
        <v>1454</v>
      </c>
      <c r="S917" t="s">
        <v>1455</v>
      </c>
      <c r="T917" t="s">
        <v>1866</v>
      </c>
      <c r="U917" t="s">
        <v>1644</v>
      </c>
      <c r="V917" t="s">
        <v>1450</v>
      </c>
      <c r="W917" t="s">
        <v>32</v>
      </c>
      <c r="X917" t="s">
        <v>32</v>
      </c>
      <c r="Y917">
        <v>12</v>
      </c>
      <c r="AA917">
        <v>24</v>
      </c>
      <c r="AB917">
        <v>18</v>
      </c>
      <c r="AC917">
        <v>36</v>
      </c>
      <c r="AD917">
        <v>36</v>
      </c>
      <c r="AE917">
        <v>24</v>
      </c>
      <c r="AF917">
        <v>17</v>
      </c>
      <c r="AG917">
        <v>14</v>
      </c>
      <c r="AH917">
        <v>1</v>
      </c>
      <c r="AI917">
        <v>1</v>
      </c>
      <c r="AJ917">
        <v>3</v>
      </c>
      <c r="AK917">
        <v>1</v>
      </c>
      <c r="AL917">
        <v>4</v>
      </c>
      <c r="AM917">
        <v>6</v>
      </c>
      <c r="AN917">
        <v>0</v>
      </c>
      <c r="AO917">
        <v>0</v>
      </c>
      <c r="AP917">
        <v>0</v>
      </c>
      <c r="AQ917">
        <v>0</v>
      </c>
      <c r="AR917">
        <v>7</v>
      </c>
      <c r="AS917">
        <v>5</v>
      </c>
      <c r="AT917">
        <v>2</v>
      </c>
      <c r="AU917">
        <v>4</v>
      </c>
      <c r="AV917">
        <v>6</v>
      </c>
      <c r="AW917">
        <v>13</v>
      </c>
      <c r="AX917">
        <v>14</v>
      </c>
      <c r="AY917">
        <v>51</v>
      </c>
      <c r="AZ917">
        <v>0</v>
      </c>
      <c r="BA917" t="s">
        <v>1470</v>
      </c>
      <c r="BE917">
        <v>0</v>
      </c>
    </row>
    <row r="918" spans="1:57" x14ac:dyDescent="0.2">
      <c r="A918" s="27">
        <v>46091</v>
      </c>
      <c r="B918" t="s">
        <v>1543</v>
      </c>
      <c r="C918" t="s">
        <v>1543</v>
      </c>
      <c r="D918" t="s">
        <v>1092</v>
      </c>
      <c r="E918" t="s">
        <v>1704</v>
      </c>
      <c r="F918">
        <v>2001113</v>
      </c>
      <c r="G918" t="s">
        <v>1458</v>
      </c>
      <c r="J918" t="s">
        <v>1856</v>
      </c>
      <c r="K918">
        <v>7</v>
      </c>
      <c r="L918" t="s">
        <v>1871</v>
      </c>
      <c r="M918" t="s">
        <v>1872</v>
      </c>
      <c r="N918" t="s">
        <v>1873</v>
      </c>
      <c r="P918" t="s">
        <v>1452</v>
      </c>
      <c r="Q918" t="s">
        <v>1453</v>
      </c>
      <c r="R918" t="s">
        <v>1454</v>
      </c>
      <c r="S918" t="s">
        <v>1455</v>
      </c>
      <c r="T918" t="s">
        <v>1860</v>
      </c>
      <c r="U918" t="s">
        <v>1682</v>
      </c>
      <c r="V918" t="s">
        <v>1450</v>
      </c>
      <c r="W918" t="s">
        <v>32</v>
      </c>
      <c r="X918" t="s">
        <v>32</v>
      </c>
      <c r="Y918">
        <v>7</v>
      </c>
      <c r="AA918">
        <v>24</v>
      </c>
      <c r="AB918">
        <v>11.375</v>
      </c>
      <c r="AC918">
        <v>39</v>
      </c>
      <c r="AD918">
        <v>39</v>
      </c>
      <c r="AE918">
        <v>24</v>
      </c>
      <c r="AF918">
        <v>22</v>
      </c>
      <c r="AG918">
        <v>24</v>
      </c>
      <c r="AH918">
        <v>1</v>
      </c>
      <c r="AI918">
        <v>1</v>
      </c>
      <c r="AJ918">
        <v>7</v>
      </c>
      <c r="AK918">
        <v>0</v>
      </c>
      <c r="AL918">
        <v>1</v>
      </c>
      <c r="AM918">
        <v>2</v>
      </c>
      <c r="AN918">
        <v>7</v>
      </c>
      <c r="AO918">
        <v>1</v>
      </c>
      <c r="AP918">
        <v>6</v>
      </c>
      <c r="AQ918">
        <v>6</v>
      </c>
      <c r="AR918">
        <v>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24</v>
      </c>
      <c r="AY918">
        <v>33</v>
      </c>
      <c r="AZ918">
        <v>0</v>
      </c>
      <c r="BA918" t="s">
        <v>1470</v>
      </c>
      <c r="BE918">
        <v>0</v>
      </c>
    </row>
    <row r="919" spans="1:57" x14ac:dyDescent="0.2">
      <c r="A919" s="27">
        <v>46091</v>
      </c>
      <c r="B919" t="s">
        <v>1543</v>
      </c>
      <c r="C919" t="s">
        <v>1543</v>
      </c>
      <c r="D919" t="s">
        <v>1092</v>
      </c>
      <c r="E919" t="s">
        <v>1704</v>
      </c>
      <c r="F919">
        <v>2001114</v>
      </c>
      <c r="G919" t="s">
        <v>1862</v>
      </c>
      <c r="H919">
        <v>7</v>
      </c>
      <c r="J919" t="s">
        <v>1863</v>
      </c>
      <c r="K919">
        <v>11</v>
      </c>
      <c r="L919" t="s">
        <v>1871</v>
      </c>
      <c r="M919" t="s">
        <v>1872</v>
      </c>
      <c r="N919" t="s">
        <v>1873</v>
      </c>
      <c r="P919" t="s">
        <v>1452</v>
      </c>
      <c r="Q919" t="s">
        <v>1453</v>
      </c>
      <c r="R919" t="s">
        <v>1454</v>
      </c>
      <c r="S919" t="s">
        <v>1455</v>
      </c>
      <c r="T919" t="s">
        <v>1860</v>
      </c>
      <c r="U919" t="s">
        <v>1682</v>
      </c>
      <c r="V919" t="s">
        <v>1450</v>
      </c>
      <c r="W919" t="s">
        <v>32</v>
      </c>
      <c r="X919" t="s">
        <v>1864</v>
      </c>
      <c r="Y919">
        <v>11</v>
      </c>
      <c r="AA919">
        <v>24</v>
      </c>
      <c r="AF919">
        <v>2</v>
      </c>
      <c r="AG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 t="s">
        <v>1470</v>
      </c>
      <c r="BE919">
        <v>0</v>
      </c>
    </row>
    <row r="920" spans="1:57" x14ac:dyDescent="0.2">
      <c r="A920" s="27">
        <v>46091</v>
      </c>
      <c r="B920" t="s">
        <v>1543</v>
      </c>
      <c r="C920" t="s">
        <v>1543</v>
      </c>
      <c r="D920" t="s">
        <v>1092</v>
      </c>
      <c r="E920" t="s">
        <v>1704</v>
      </c>
      <c r="F920">
        <v>2030990</v>
      </c>
      <c r="G920" t="s">
        <v>1459</v>
      </c>
      <c r="J920" t="s">
        <v>1865</v>
      </c>
      <c r="K920">
        <v>22</v>
      </c>
      <c r="L920" t="s">
        <v>1871</v>
      </c>
      <c r="M920" t="s">
        <v>1872</v>
      </c>
      <c r="N920" t="s">
        <v>1873</v>
      </c>
      <c r="P920" t="s">
        <v>1452</v>
      </c>
      <c r="Q920" t="s">
        <v>1453</v>
      </c>
      <c r="R920" t="s">
        <v>1454</v>
      </c>
      <c r="S920" t="s">
        <v>1455</v>
      </c>
      <c r="T920" t="s">
        <v>1860</v>
      </c>
      <c r="U920" t="s">
        <v>1682</v>
      </c>
      <c r="V920" t="s">
        <v>1450</v>
      </c>
      <c r="W920" t="s">
        <v>32</v>
      </c>
      <c r="X920" t="s">
        <v>32</v>
      </c>
      <c r="Y920">
        <v>23</v>
      </c>
      <c r="AA920">
        <v>24</v>
      </c>
      <c r="AB920">
        <v>1.8846153846153799</v>
      </c>
      <c r="AC920">
        <v>14</v>
      </c>
      <c r="AD920">
        <v>14</v>
      </c>
      <c r="AE920">
        <v>48</v>
      </c>
      <c r="AF920">
        <v>17</v>
      </c>
      <c r="AG920">
        <v>52</v>
      </c>
      <c r="AH920">
        <v>1</v>
      </c>
      <c r="AI920">
        <v>0</v>
      </c>
      <c r="AJ920">
        <v>10</v>
      </c>
      <c r="AK920">
        <v>10</v>
      </c>
      <c r="AL920">
        <v>6</v>
      </c>
      <c r="AM920">
        <v>11</v>
      </c>
      <c r="AN920">
        <v>7</v>
      </c>
      <c r="AO920">
        <v>4</v>
      </c>
      <c r="AP920">
        <v>4</v>
      </c>
      <c r="AQ920">
        <v>8</v>
      </c>
      <c r="AR920">
        <v>12</v>
      </c>
      <c r="AS920">
        <v>0</v>
      </c>
      <c r="AT920">
        <v>3</v>
      </c>
      <c r="AU920">
        <v>0</v>
      </c>
      <c r="AV920">
        <v>0</v>
      </c>
      <c r="AW920">
        <v>0</v>
      </c>
      <c r="AX920">
        <v>52</v>
      </c>
      <c r="AY920">
        <v>75</v>
      </c>
      <c r="AZ920">
        <v>0</v>
      </c>
      <c r="BA920" t="s">
        <v>1470</v>
      </c>
      <c r="BE920">
        <v>0</v>
      </c>
    </row>
    <row r="921" spans="1:57" x14ac:dyDescent="0.2">
      <c r="A921" s="27">
        <v>46091</v>
      </c>
      <c r="B921" t="s">
        <v>1543</v>
      </c>
      <c r="C921" t="s">
        <v>1543</v>
      </c>
      <c r="D921" t="s">
        <v>1092</v>
      </c>
      <c r="E921" t="s">
        <v>1704</v>
      </c>
      <c r="F921">
        <v>2030991</v>
      </c>
      <c r="G921" t="s">
        <v>1463</v>
      </c>
      <c r="J921" t="s">
        <v>1856</v>
      </c>
      <c r="K921">
        <v>7</v>
      </c>
      <c r="L921" t="s">
        <v>1871</v>
      </c>
      <c r="M921" t="s">
        <v>1872</v>
      </c>
      <c r="N921" t="s">
        <v>1873</v>
      </c>
      <c r="P921" t="s">
        <v>1452</v>
      </c>
      <c r="Q921" t="s">
        <v>1453</v>
      </c>
      <c r="R921" t="s">
        <v>1454</v>
      </c>
      <c r="S921" t="s">
        <v>1455</v>
      </c>
      <c r="T921" t="s">
        <v>1860</v>
      </c>
      <c r="U921" t="s">
        <v>1682</v>
      </c>
      <c r="V921" t="s">
        <v>1450</v>
      </c>
      <c r="W921" t="s">
        <v>32</v>
      </c>
      <c r="X921" t="s">
        <v>32</v>
      </c>
      <c r="Y921">
        <v>12</v>
      </c>
      <c r="AA921">
        <v>24</v>
      </c>
      <c r="AB921">
        <v>5.8333333333333304</v>
      </c>
      <c r="AC921">
        <v>10</v>
      </c>
      <c r="AD921">
        <v>10</v>
      </c>
      <c r="AE921">
        <v>72</v>
      </c>
      <c r="AF921">
        <v>33</v>
      </c>
      <c r="AG921">
        <v>12</v>
      </c>
      <c r="AH921">
        <v>1</v>
      </c>
      <c r="AI921">
        <v>1</v>
      </c>
      <c r="AJ921">
        <v>3</v>
      </c>
      <c r="AK921">
        <v>3</v>
      </c>
      <c r="AL921">
        <v>2</v>
      </c>
      <c r="AM921">
        <v>4</v>
      </c>
      <c r="AN921">
        <v>0</v>
      </c>
      <c r="AO921">
        <v>0</v>
      </c>
      <c r="AP921">
        <v>0</v>
      </c>
      <c r="AQ921">
        <v>2</v>
      </c>
      <c r="AR921">
        <v>6</v>
      </c>
      <c r="AS921">
        <v>7</v>
      </c>
      <c r="AT921">
        <v>9</v>
      </c>
      <c r="AU921">
        <v>0</v>
      </c>
      <c r="AV921">
        <v>4</v>
      </c>
      <c r="AW921">
        <v>6</v>
      </c>
      <c r="AX921">
        <v>12</v>
      </c>
      <c r="AY921">
        <v>46</v>
      </c>
      <c r="AZ921">
        <v>0</v>
      </c>
      <c r="BA921" t="s">
        <v>1470</v>
      </c>
      <c r="BE921">
        <v>0</v>
      </c>
    </row>
    <row r="922" spans="1:57" x14ac:dyDescent="0.2">
      <c r="A922" s="27">
        <v>46091</v>
      </c>
      <c r="B922" t="s">
        <v>1543</v>
      </c>
      <c r="C922" t="s">
        <v>1543</v>
      </c>
      <c r="D922" t="s">
        <v>1092</v>
      </c>
      <c r="E922" t="s">
        <v>1704</v>
      </c>
      <c r="F922">
        <v>2034089</v>
      </c>
      <c r="G922" t="s">
        <v>1655</v>
      </c>
      <c r="H922">
        <v>7</v>
      </c>
      <c r="J922" t="s">
        <v>1863</v>
      </c>
      <c r="K922">
        <v>5</v>
      </c>
      <c r="L922" t="s">
        <v>1871</v>
      </c>
      <c r="M922" t="s">
        <v>1872</v>
      </c>
      <c r="N922" t="s">
        <v>1873</v>
      </c>
      <c r="P922" t="s">
        <v>1452</v>
      </c>
      <c r="Q922" t="s">
        <v>1453</v>
      </c>
      <c r="R922" t="s">
        <v>1454</v>
      </c>
      <c r="S922" t="s">
        <v>1455</v>
      </c>
      <c r="T922" t="s">
        <v>1866</v>
      </c>
      <c r="U922" t="s">
        <v>1682</v>
      </c>
      <c r="V922" t="s">
        <v>1450</v>
      </c>
      <c r="W922" t="s">
        <v>32</v>
      </c>
      <c r="X922" t="s">
        <v>1864</v>
      </c>
      <c r="Y922">
        <v>5</v>
      </c>
      <c r="AA922">
        <v>24</v>
      </c>
      <c r="AF922">
        <v>1</v>
      </c>
      <c r="AG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 t="s">
        <v>1470</v>
      </c>
      <c r="BE922">
        <v>0</v>
      </c>
    </row>
    <row r="923" spans="1:57" x14ac:dyDescent="0.2">
      <c r="A923" s="27">
        <v>46091</v>
      </c>
      <c r="B923" t="s">
        <v>1543</v>
      </c>
      <c r="C923" t="s">
        <v>1543</v>
      </c>
      <c r="D923" t="s">
        <v>1092</v>
      </c>
      <c r="E923" t="s">
        <v>1704</v>
      </c>
      <c r="F923">
        <v>2039041</v>
      </c>
      <c r="G923" t="s">
        <v>1460</v>
      </c>
      <c r="J923" t="s">
        <v>1856</v>
      </c>
      <c r="K923">
        <v>3</v>
      </c>
      <c r="L923" t="s">
        <v>1871</v>
      </c>
      <c r="M923" t="s">
        <v>1872</v>
      </c>
      <c r="N923" t="s">
        <v>1873</v>
      </c>
      <c r="P923" t="s">
        <v>1452</v>
      </c>
      <c r="Q923" t="s">
        <v>1453</v>
      </c>
      <c r="R923" t="s">
        <v>1454</v>
      </c>
      <c r="S923" t="s">
        <v>1455</v>
      </c>
      <c r="T923" t="s">
        <v>1866</v>
      </c>
      <c r="U923" t="s">
        <v>1682</v>
      </c>
      <c r="V923" t="s">
        <v>1450</v>
      </c>
      <c r="W923" t="s">
        <v>32</v>
      </c>
      <c r="X923" t="s">
        <v>32</v>
      </c>
      <c r="Y923">
        <v>3</v>
      </c>
      <c r="AA923">
        <v>24</v>
      </c>
      <c r="AB923">
        <v>17.818181818181799</v>
      </c>
      <c r="AC923">
        <v>28</v>
      </c>
      <c r="AD923">
        <v>28</v>
      </c>
      <c r="AE923">
        <v>24</v>
      </c>
      <c r="AF923">
        <v>13</v>
      </c>
      <c r="AG923">
        <v>11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v>6</v>
      </c>
      <c r="AN923">
        <v>1</v>
      </c>
      <c r="AO923">
        <v>2</v>
      </c>
      <c r="AP923">
        <v>1</v>
      </c>
      <c r="AQ923">
        <v>5</v>
      </c>
      <c r="AR923">
        <v>5</v>
      </c>
      <c r="AS923">
        <v>0</v>
      </c>
      <c r="AT923">
        <v>0</v>
      </c>
      <c r="AU923">
        <v>0</v>
      </c>
      <c r="AV923">
        <v>6</v>
      </c>
      <c r="AW923">
        <v>6</v>
      </c>
      <c r="AX923">
        <v>11</v>
      </c>
      <c r="AY923">
        <v>33</v>
      </c>
      <c r="AZ923">
        <v>0</v>
      </c>
      <c r="BA923" t="s">
        <v>1470</v>
      </c>
      <c r="BE923">
        <v>0</v>
      </c>
    </row>
    <row r="924" spans="1:57" x14ac:dyDescent="0.2">
      <c r="A924" s="27">
        <v>46091</v>
      </c>
      <c r="B924" t="s">
        <v>1543</v>
      </c>
      <c r="C924" t="s">
        <v>1543</v>
      </c>
      <c r="D924" t="s">
        <v>1092</v>
      </c>
      <c r="E924" t="s">
        <v>1704</v>
      </c>
      <c r="F924">
        <v>2048972</v>
      </c>
      <c r="G924" t="s">
        <v>1461</v>
      </c>
      <c r="J924" t="s">
        <v>1856</v>
      </c>
      <c r="K924">
        <v>5</v>
      </c>
      <c r="L924" t="s">
        <v>1871</v>
      </c>
      <c r="M924" t="s">
        <v>1872</v>
      </c>
      <c r="N924" t="s">
        <v>1873</v>
      </c>
      <c r="P924" t="s">
        <v>1452</v>
      </c>
      <c r="Q924" t="s">
        <v>1453</v>
      </c>
      <c r="R924" t="s">
        <v>1454</v>
      </c>
      <c r="S924" t="s">
        <v>1455</v>
      </c>
      <c r="T924" t="s">
        <v>1866</v>
      </c>
      <c r="U924" t="s">
        <v>1682</v>
      </c>
      <c r="V924" t="s">
        <v>1450</v>
      </c>
      <c r="W924" t="s">
        <v>32</v>
      </c>
      <c r="X924" t="s">
        <v>32</v>
      </c>
      <c r="Y924">
        <v>12</v>
      </c>
      <c r="AA924">
        <v>24</v>
      </c>
      <c r="AB924">
        <v>14.636363636363599</v>
      </c>
      <c r="AC924">
        <v>23</v>
      </c>
      <c r="AD924">
        <v>23</v>
      </c>
      <c r="AE924">
        <v>48</v>
      </c>
      <c r="AF924">
        <v>23</v>
      </c>
      <c r="AG924">
        <v>11</v>
      </c>
      <c r="AH924">
        <v>1</v>
      </c>
      <c r="AI924">
        <v>1</v>
      </c>
      <c r="AJ924">
        <v>0</v>
      </c>
      <c r="AK924">
        <v>1</v>
      </c>
      <c r="AL924">
        <v>3</v>
      </c>
      <c r="AM924">
        <v>1</v>
      </c>
      <c r="AN924">
        <v>3</v>
      </c>
      <c r="AO924">
        <v>1</v>
      </c>
      <c r="AP924">
        <v>2</v>
      </c>
      <c r="AQ924">
        <v>8</v>
      </c>
      <c r="AR924">
        <v>1</v>
      </c>
      <c r="AS924">
        <v>0</v>
      </c>
      <c r="AT924">
        <v>0</v>
      </c>
      <c r="AU924">
        <v>4</v>
      </c>
      <c r="AV924">
        <v>4</v>
      </c>
      <c r="AW924">
        <v>3</v>
      </c>
      <c r="AX924">
        <v>11</v>
      </c>
      <c r="AY924">
        <v>31</v>
      </c>
      <c r="AZ924">
        <v>0</v>
      </c>
      <c r="BA924" t="s">
        <v>1470</v>
      </c>
      <c r="BE924">
        <v>0</v>
      </c>
    </row>
    <row r="925" spans="1:57" x14ac:dyDescent="0.2">
      <c r="A925" s="27">
        <v>46091</v>
      </c>
      <c r="B925" t="s">
        <v>1543</v>
      </c>
      <c r="C925" t="s">
        <v>1543</v>
      </c>
      <c r="D925" t="s">
        <v>1094</v>
      </c>
      <c r="E925" t="s">
        <v>1624</v>
      </c>
      <c r="F925">
        <v>2001113</v>
      </c>
      <c r="G925" t="s">
        <v>1458</v>
      </c>
      <c r="J925" t="s">
        <v>1856</v>
      </c>
      <c r="K925">
        <v>11</v>
      </c>
      <c r="L925" t="s">
        <v>1871</v>
      </c>
      <c r="M925" t="s">
        <v>1872</v>
      </c>
      <c r="N925" t="s">
        <v>1873</v>
      </c>
      <c r="P925" t="s">
        <v>1452</v>
      </c>
      <c r="Q925" t="s">
        <v>1453</v>
      </c>
      <c r="R925" t="s">
        <v>1454</v>
      </c>
      <c r="S925" t="s">
        <v>1455</v>
      </c>
      <c r="T925" t="s">
        <v>1860</v>
      </c>
      <c r="U925" t="s">
        <v>1606</v>
      </c>
      <c r="V925" t="s">
        <v>1450</v>
      </c>
      <c r="W925" t="s">
        <v>32</v>
      </c>
      <c r="X925" t="s">
        <v>32</v>
      </c>
      <c r="Y925">
        <v>12</v>
      </c>
      <c r="AA925">
        <v>24</v>
      </c>
      <c r="AB925">
        <v>154</v>
      </c>
      <c r="AC925">
        <v>88</v>
      </c>
      <c r="AD925">
        <v>88</v>
      </c>
      <c r="AF925">
        <v>26</v>
      </c>
      <c r="AG925">
        <v>4</v>
      </c>
      <c r="AH925">
        <v>1</v>
      </c>
      <c r="AI925">
        <v>1</v>
      </c>
      <c r="AJ925">
        <v>0</v>
      </c>
      <c r="AK925">
        <v>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14</v>
      </c>
      <c r="AV925">
        <v>4</v>
      </c>
      <c r="AW925">
        <v>5</v>
      </c>
      <c r="AX925">
        <v>4</v>
      </c>
      <c r="AY925">
        <v>27</v>
      </c>
      <c r="AZ925">
        <v>0</v>
      </c>
      <c r="BA925" t="s">
        <v>125</v>
      </c>
      <c r="BE925">
        <v>1</v>
      </c>
    </row>
    <row r="926" spans="1:57" x14ac:dyDescent="0.2">
      <c r="A926" s="27">
        <v>46091</v>
      </c>
      <c r="B926" t="s">
        <v>1543</v>
      </c>
      <c r="C926" t="s">
        <v>1543</v>
      </c>
      <c r="D926" t="s">
        <v>1094</v>
      </c>
      <c r="E926" t="s">
        <v>1624</v>
      </c>
      <c r="F926">
        <v>2001114</v>
      </c>
      <c r="G926" t="s">
        <v>1862</v>
      </c>
      <c r="H926">
        <v>7</v>
      </c>
      <c r="J926" t="s">
        <v>1863</v>
      </c>
      <c r="K926">
        <v>13</v>
      </c>
      <c r="L926" t="s">
        <v>1871</v>
      </c>
      <c r="M926" t="s">
        <v>1872</v>
      </c>
      <c r="N926" t="s">
        <v>1873</v>
      </c>
      <c r="P926" t="s">
        <v>1452</v>
      </c>
      <c r="Q926" t="s">
        <v>1453</v>
      </c>
      <c r="R926" t="s">
        <v>1454</v>
      </c>
      <c r="S926" t="s">
        <v>1455</v>
      </c>
      <c r="T926" t="s">
        <v>1860</v>
      </c>
      <c r="U926" t="s">
        <v>1606</v>
      </c>
      <c r="V926" t="s">
        <v>1450</v>
      </c>
      <c r="W926" t="s">
        <v>32</v>
      </c>
      <c r="X926" t="s">
        <v>1864</v>
      </c>
      <c r="Y926">
        <v>13</v>
      </c>
      <c r="AA926">
        <v>24</v>
      </c>
      <c r="AF926">
        <v>1</v>
      </c>
      <c r="AG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 t="s">
        <v>125</v>
      </c>
      <c r="BE926">
        <v>0</v>
      </c>
    </row>
    <row r="927" spans="1:57" x14ac:dyDescent="0.2">
      <c r="A927" s="27">
        <v>46091</v>
      </c>
      <c r="B927" t="s">
        <v>1543</v>
      </c>
      <c r="C927" t="s">
        <v>1543</v>
      </c>
      <c r="D927" t="s">
        <v>1094</v>
      </c>
      <c r="E927" t="s">
        <v>1624</v>
      </c>
      <c r="F927">
        <v>2030990</v>
      </c>
      <c r="G927" t="s">
        <v>1459</v>
      </c>
      <c r="J927" t="s">
        <v>1865</v>
      </c>
      <c r="K927">
        <v>11</v>
      </c>
      <c r="L927" t="s">
        <v>1871</v>
      </c>
      <c r="M927" t="s">
        <v>1872</v>
      </c>
      <c r="N927" t="s">
        <v>1873</v>
      </c>
      <c r="P927" t="s">
        <v>1452</v>
      </c>
      <c r="Q927" t="s">
        <v>1453</v>
      </c>
      <c r="R927" t="s">
        <v>1454</v>
      </c>
      <c r="S927" t="s">
        <v>1455</v>
      </c>
      <c r="T927" t="s">
        <v>1860</v>
      </c>
      <c r="U927" t="s">
        <v>1606</v>
      </c>
      <c r="V927" t="s">
        <v>1450</v>
      </c>
      <c r="W927" t="s">
        <v>32</v>
      </c>
      <c r="X927" t="s">
        <v>32</v>
      </c>
      <c r="Y927">
        <v>12</v>
      </c>
      <c r="AA927">
        <v>24</v>
      </c>
      <c r="AB927">
        <v>81.2</v>
      </c>
      <c r="AC927">
        <v>58</v>
      </c>
      <c r="AD927">
        <v>58</v>
      </c>
      <c r="AE927">
        <v>24</v>
      </c>
      <c r="AF927">
        <v>23</v>
      </c>
      <c r="AG927">
        <v>5</v>
      </c>
      <c r="AH927">
        <v>1</v>
      </c>
      <c r="AI927">
        <v>1</v>
      </c>
      <c r="AJ927">
        <v>3</v>
      </c>
      <c r="AK927">
        <v>2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9</v>
      </c>
      <c r="AW927">
        <v>10</v>
      </c>
      <c r="AX927">
        <v>5</v>
      </c>
      <c r="AY927">
        <v>25</v>
      </c>
      <c r="AZ927">
        <v>0</v>
      </c>
      <c r="BA927" t="s">
        <v>125</v>
      </c>
      <c r="BE927">
        <v>0</v>
      </c>
    </row>
    <row r="928" spans="1:57" x14ac:dyDescent="0.2">
      <c r="A928" s="27">
        <v>46091</v>
      </c>
      <c r="B928" t="s">
        <v>1543</v>
      </c>
      <c r="C928" t="s">
        <v>1543</v>
      </c>
      <c r="D928" t="s">
        <v>1094</v>
      </c>
      <c r="E928" t="s">
        <v>1624</v>
      </c>
      <c r="F928">
        <v>2030991</v>
      </c>
      <c r="G928" t="s">
        <v>1463</v>
      </c>
      <c r="J928" t="s">
        <v>1856</v>
      </c>
      <c r="K928">
        <v>11</v>
      </c>
      <c r="L928" t="s">
        <v>1871</v>
      </c>
      <c r="M928" t="s">
        <v>1872</v>
      </c>
      <c r="N928" t="s">
        <v>1873</v>
      </c>
      <c r="P928" t="s">
        <v>1452</v>
      </c>
      <c r="Q928" t="s">
        <v>1453</v>
      </c>
      <c r="R928" t="s">
        <v>1454</v>
      </c>
      <c r="S928" t="s">
        <v>1455</v>
      </c>
      <c r="T928" t="s">
        <v>1860</v>
      </c>
      <c r="U928" t="s">
        <v>1606</v>
      </c>
      <c r="V928" t="s">
        <v>1450</v>
      </c>
      <c r="W928" t="s">
        <v>32</v>
      </c>
      <c r="X928" t="s">
        <v>32</v>
      </c>
      <c r="Y928">
        <v>12</v>
      </c>
      <c r="AA928">
        <v>24</v>
      </c>
      <c r="AB928">
        <v>95.2</v>
      </c>
      <c r="AC928">
        <v>68</v>
      </c>
      <c r="AD928">
        <v>68</v>
      </c>
      <c r="AF928">
        <v>19</v>
      </c>
      <c r="AG928">
        <v>5</v>
      </c>
      <c r="AH928">
        <v>1</v>
      </c>
      <c r="AI928">
        <v>1</v>
      </c>
      <c r="AJ928">
        <v>2</v>
      </c>
      <c r="AK928">
        <v>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7</v>
      </c>
      <c r="AU928">
        <v>9</v>
      </c>
      <c r="AV928">
        <v>1</v>
      </c>
      <c r="AW928">
        <v>6</v>
      </c>
      <c r="AX928">
        <v>5</v>
      </c>
      <c r="AY928">
        <v>28</v>
      </c>
      <c r="AZ928">
        <v>0</v>
      </c>
      <c r="BA928" t="s">
        <v>125</v>
      </c>
      <c r="BE928">
        <v>0</v>
      </c>
    </row>
    <row r="929" spans="1:57" x14ac:dyDescent="0.2">
      <c r="A929" s="27">
        <v>46091</v>
      </c>
      <c r="B929" t="s">
        <v>1543</v>
      </c>
      <c r="C929" t="s">
        <v>1543</v>
      </c>
      <c r="D929" t="s">
        <v>1094</v>
      </c>
      <c r="E929" t="s">
        <v>1624</v>
      </c>
      <c r="F929">
        <v>2034089</v>
      </c>
      <c r="G929" t="s">
        <v>1655</v>
      </c>
      <c r="H929">
        <v>7</v>
      </c>
      <c r="J929" t="s">
        <v>1863</v>
      </c>
      <c r="K929">
        <v>8</v>
      </c>
      <c r="L929" t="s">
        <v>1871</v>
      </c>
      <c r="M929" t="s">
        <v>1872</v>
      </c>
      <c r="N929" t="s">
        <v>1873</v>
      </c>
      <c r="P929" t="s">
        <v>1452</v>
      </c>
      <c r="Q929" t="s">
        <v>1453</v>
      </c>
      <c r="R929" t="s">
        <v>1454</v>
      </c>
      <c r="S929" t="s">
        <v>1455</v>
      </c>
      <c r="T929" t="s">
        <v>1866</v>
      </c>
      <c r="U929" t="s">
        <v>1606</v>
      </c>
      <c r="V929" t="s">
        <v>1450</v>
      </c>
      <c r="W929" t="s">
        <v>32</v>
      </c>
      <c r="X929" t="s">
        <v>1864</v>
      </c>
      <c r="Y929">
        <v>8</v>
      </c>
      <c r="AA929">
        <v>24</v>
      </c>
      <c r="AF929">
        <v>5</v>
      </c>
      <c r="AG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 t="s">
        <v>125</v>
      </c>
      <c r="BE929">
        <v>0</v>
      </c>
    </row>
    <row r="930" spans="1:57" x14ac:dyDescent="0.2">
      <c r="A930" s="27">
        <v>46091</v>
      </c>
      <c r="B930" t="s">
        <v>1543</v>
      </c>
      <c r="C930" t="s">
        <v>1543</v>
      </c>
      <c r="D930" t="s">
        <v>1094</v>
      </c>
      <c r="E930" t="s">
        <v>1624</v>
      </c>
      <c r="F930">
        <v>2039041</v>
      </c>
      <c r="G930" t="s">
        <v>1460</v>
      </c>
      <c r="J930" t="s">
        <v>1856</v>
      </c>
      <c r="K930">
        <v>13</v>
      </c>
      <c r="L930" t="s">
        <v>1871</v>
      </c>
      <c r="M930" t="s">
        <v>1872</v>
      </c>
      <c r="N930" t="s">
        <v>1873</v>
      </c>
      <c r="P930" t="s">
        <v>1452</v>
      </c>
      <c r="Q930" t="s">
        <v>1453</v>
      </c>
      <c r="R930" t="s">
        <v>1454</v>
      </c>
      <c r="S930" t="s">
        <v>1455</v>
      </c>
      <c r="T930" t="s">
        <v>1866</v>
      </c>
      <c r="U930" t="s">
        <v>1606</v>
      </c>
      <c r="V930" t="s">
        <v>1450</v>
      </c>
      <c r="W930" t="s">
        <v>32</v>
      </c>
      <c r="X930" t="s">
        <v>32</v>
      </c>
      <c r="Y930">
        <v>13</v>
      </c>
      <c r="AA930">
        <v>24</v>
      </c>
      <c r="AB930">
        <v>29.5555555555556</v>
      </c>
      <c r="AC930">
        <v>38</v>
      </c>
      <c r="AD930">
        <v>38</v>
      </c>
      <c r="AE930">
        <v>24</v>
      </c>
      <c r="AF930">
        <v>24</v>
      </c>
      <c r="AG930">
        <v>9</v>
      </c>
      <c r="AH930">
        <v>1</v>
      </c>
      <c r="AI930">
        <v>1</v>
      </c>
      <c r="AJ930">
        <v>6</v>
      </c>
      <c r="AK930">
        <v>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6</v>
      </c>
      <c r="AV930">
        <v>4</v>
      </c>
      <c r="AW930">
        <v>6</v>
      </c>
      <c r="AX930">
        <v>9</v>
      </c>
      <c r="AY930">
        <v>25</v>
      </c>
      <c r="AZ930">
        <v>0</v>
      </c>
      <c r="BA930" t="s">
        <v>125</v>
      </c>
      <c r="BE930">
        <v>0</v>
      </c>
    </row>
    <row r="931" spans="1:57" x14ac:dyDescent="0.2">
      <c r="A931" s="27">
        <v>46091</v>
      </c>
      <c r="B931" t="s">
        <v>1543</v>
      </c>
      <c r="C931" t="s">
        <v>1543</v>
      </c>
      <c r="D931" t="s">
        <v>1094</v>
      </c>
      <c r="E931" t="s">
        <v>1624</v>
      </c>
      <c r="F931">
        <v>2048972</v>
      </c>
      <c r="G931" t="s">
        <v>1461</v>
      </c>
      <c r="J931" t="s">
        <v>1856</v>
      </c>
      <c r="K931">
        <v>8</v>
      </c>
      <c r="L931" t="s">
        <v>1871</v>
      </c>
      <c r="M931" t="s">
        <v>1872</v>
      </c>
      <c r="N931" t="s">
        <v>1873</v>
      </c>
      <c r="P931" t="s">
        <v>1452</v>
      </c>
      <c r="Q931" t="s">
        <v>1453</v>
      </c>
      <c r="R931" t="s">
        <v>1454</v>
      </c>
      <c r="S931" t="s">
        <v>1455</v>
      </c>
      <c r="T931" t="s">
        <v>1866</v>
      </c>
      <c r="U931" t="s">
        <v>1606</v>
      </c>
      <c r="V931" t="s">
        <v>1450</v>
      </c>
      <c r="W931" t="s">
        <v>32</v>
      </c>
      <c r="X931" t="s">
        <v>32</v>
      </c>
      <c r="Y931">
        <v>12</v>
      </c>
      <c r="AA931">
        <v>24</v>
      </c>
      <c r="AC931">
        <v>97</v>
      </c>
      <c r="AD931">
        <v>97</v>
      </c>
      <c r="AF931">
        <v>23</v>
      </c>
      <c r="AG931">
        <v>0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1</v>
      </c>
      <c r="AZ931">
        <v>1</v>
      </c>
      <c r="BA931" t="s">
        <v>125</v>
      </c>
      <c r="BE931">
        <v>1</v>
      </c>
    </row>
    <row r="932" spans="1:57" x14ac:dyDescent="0.2">
      <c r="A932" s="27">
        <v>46091</v>
      </c>
      <c r="B932" t="s">
        <v>1543</v>
      </c>
      <c r="C932" t="s">
        <v>1543</v>
      </c>
      <c r="D932" t="s">
        <v>1096</v>
      </c>
      <c r="E932" t="s">
        <v>1719</v>
      </c>
      <c r="F932">
        <v>2001113</v>
      </c>
      <c r="G932" t="s">
        <v>1458</v>
      </c>
      <c r="J932" t="s">
        <v>1856</v>
      </c>
      <c r="K932">
        <v>7</v>
      </c>
      <c r="L932" t="s">
        <v>1871</v>
      </c>
      <c r="M932" t="s">
        <v>1872</v>
      </c>
      <c r="N932" t="s">
        <v>1873</v>
      </c>
      <c r="P932" t="s">
        <v>1452</v>
      </c>
      <c r="Q932" t="s">
        <v>1453</v>
      </c>
      <c r="R932" t="s">
        <v>1454</v>
      </c>
      <c r="S932" t="s">
        <v>1455</v>
      </c>
      <c r="T932" t="s">
        <v>1860</v>
      </c>
      <c r="U932" t="s">
        <v>1717</v>
      </c>
      <c r="V932" t="s">
        <v>1450</v>
      </c>
      <c r="W932" t="s">
        <v>32</v>
      </c>
      <c r="X932" t="s">
        <v>32</v>
      </c>
      <c r="Y932">
        <v>24</v>
      </c>
      <c r="AA932">
        <v>24</v>
      </c>
      <c r="AB932">
        <v>8</v>
      </c>
      <c r="AC932">
        <v>16</v>
      </c>
      <c r="AD932">
        <v>16</v>
      </c>
      <c r="AE932">
        <v>48</v>
      </c>
      <c r="AF932">
        <v>14</v>
      </c>
      <c r="AG932">
        <v>14</v>
      </c>
      <c r="AH932">
        <v>1</v>
      </c>
      <c r="AI932">
        <v>1</v>
      </c>
      <c r="AJ932">
        <v>1</v>
      </c>
      <c r="AK932">
        <v>1</v>
      </c>
      <c r="AL932">
        <v>6</v>
      </c>
      <c r="AM932">
        <v>2</v>
      </c>
      <c r="AN932">
        <v>1</v>
      </c>
      <c r="AO932">
        <v>1</v>
      </c>
      <c r="AP932">
        <v>2</v>
      </c>
      <c r="AQ932">
        <v>2</v>
      </c>
      <c r="AR932">
        <v>1</v>
      </c>
      <c r="AS932">
        <v>0</v>
      </c>
      <c r="AT932">
        <v>7</v>
      </c>
      <c r="AU932">
        <v>0</v>
      </c>
      <c r="AV932">
        <v>5</v>
      </c>
      <c r="AW932">
        <v>0</v>
      </c>
      <c r="AX932">
        <v>14</v>
      </c>
      <c r="AY932">
        <v>29</v>
      </c>
      <c r="AZ932">
        <v>0</v>
      </c>
      <c r="BA932" t="s">
        <v>1510</v>
      </c>
      <c r="BE932">
        <v>0</v>
      </c>
    </row>
    <row r="933" spans="1:57" x14ac:dyDescent="0.2">
      <c r="A933" s="27">
        <v>46091</v>
      </c>
      <c r="B933" t="s">
        <v>1543</v>
      </c>
      <c r="C933" t="s">
        <v>1543</v>
      </c>
      <c r="D933" t="s">
        <v>1096</v>
      </c>
      <c r="E933" t="s">
        <v>1719</v>
      </c>
      <c r="F933">
        <v>2001114</v>
      </c>
      <c r="G933" t="s">
        <v>1862</v>
      </c>
      <c r="H933">
        <v>7</v>
      </c>
      <c r="I933">
        <v>20</v>
      </c>
      <c r="J933" t="s">
        <v>1863</v>
      </c>
      <c r="K933">
        <v>24</v>
      </c>
      <c r="L933" t="s">
        <v>1871</v>
      </c>
      <c r="M933" t="s">
        <v>1872</v>
      </c>
      <c r="N933" t="s">
        <v>1873</v>
      </c>
      <c r="P933" t="s">
        <v>1452</v>
      </c>
      <c r="Q933" t="s">
        <v>1453</v>
      </c>
      <c r="R933" t="s">
        <v>1454</v>
      </c>
      <c r="S933" t="s">
        <v>1455</v>
      </c>
      <c r="T933" t="s">
        <v>1860</v>
      </c>
      <c r="U933" t="s">
        <v>1717</v>
      </c>
      <c r="V933" t="s">
        <v>1450</v>
      </c>
      <c r="W933" t="s">
        <v>32</v>
      </c>
      <c r="X933" t="s">
        <v>1864</v>
      </c>
      <c r="Y933">
        <v>24</v>
      </c>
      <c r="AA933">
        <v>24</v>
      </c>
      <c r="AF933">
        <v>1</v>
      </c>
      <c r="AG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 t="s">
        <v>1510</v>
      </c>
      <c r="BE933">
        <v>0</v>
      </c>
    </row>
    <row r="934" spans="1:57" x14ac:dyDescent="0.2">
      <c r="A934" s="27">
        <v>46091</v>
      </c>
      <c r="B934" t="s">
        <v>1543</v>
      </c>
      <c r="C934" t="s">
        <v>1543</v>
      </c>
      <c r="D934" t="s">
        <v>1096</v>
      </c>
      <c r="E934" t="s">
        <v>1719</v>
      </c>
      <c r="F934">
        <v>2030990</v>
      </c>
      <c r="G934" t="s">
        <v>1459</v>
      </c>
      <c r="J934" t="s">
        <v>1865</v>
      </c>
      <c r="K934">
        <v>13</v>
      </c>
      <c r="L934" t="s">
        <v>1871</v>
      </c>
      <c r="M934" t="s">
        <v>1872</v>
      </c>
      <c r="N934" t="s">
        <v>1873</v>
      </c>
      <c r="P934" t="s">
        <v>1452</v>
      </c>
      <c r="Q934" t="s">
        <v>1453</v>
      </c>
      <c r="R934" t="s">
        <v>1454</v>
      </c>
      <c r="S934" t="s">
        <v>1455</v>
      </c>
      <c r="T934" t="s">
        <v>1860</v>
      </c>
      <c r="U934" t="s">
        <v>1717</v>
      </c>
      <c r="V934" t="s">
        <v>1450</v>
      </c>
      <c r="W934" t="s">
        <v>32</v>
      </c>
      <c r="X934" t="s">
        <v>32</v>
      </c>
      <c r="Y934">
        <v>14</v>
      </c>
      <c r="AA934">
        <v>24</v>
      </c>
      <c r="AB934">
        <v>23.545454545454501</v>
      </c>
      <c r="AC934">
        <v>37</v>
      </c>
      <c r="AD934">
        <v>37</v>
      </c>
      <c r="AE934">
        <v>24</v>
      </c>
      <c r="AF934">
        <v>22</v>
      </c>
      <c r="AG934">
        <v>11</v>
      </c>
      <c r="AH934">
        <v>1</v>
      </c>
      <c r="AI934">
        <v>1</v>
      </c>
      <c r="AJ934">
        <v>4</v>
      </c>
      <c r="AK934">
        <v>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3</v>
      </c>
      <c r="AU934">
        <v>2</v>
      </c>
      <c r="AV934">
        <v>7</v>
      </c>
      <c r="AW934">
        <v>6</v>
      </c>
      <c r="AX934">
        <v>11</v>
      </c>
      <c r="AY934">
        <v>30</v>
      </c>
      <c r="AZ934">
        <v>0</v>
      </c>
      <c r="BA934" t="s">
        <v>1510</v>
      </c>
      <c r="BE934">
        <v>0</v>
      </c>
    </row>
    <row r="935" spans="1:57" x14ac:dyDescent="0.2">
      <c r="A935" s="27">
        <v>46091</v>
      </c>
      <c r="B935" t="s">
        <v>1543</v>
      </c>
      <c r="C935" t="s">
        <v>1543</v>
      </c>
      <c r="D935" t="s">
        <v>1096</v>
      </c>
      <c r="E935" t="s">
        <v>1719</v>
      </c>
      <c r="F935">
        <v>2030991</v>
      </c>
      <c r="G935" t="s">
        <v>1463</v>
      </c>
      <c r="J935" t="s">
        <v>1856</v>
      </c>
      <c r="K935">
        <v>7</v>
      </c>
      <c r="L935" t="s">
        <v>1871</v>
      </c>
      <c r="M935" t="s">
        <v>1872</v>
      </c>
      <c r="N935" t="s">
        <v>1873</v>
      </c>
      <c r="P935" t="s">
        <v>1452</v>
      </c>
      <c r="Q935" t="s">
        <v>1453</v>
      </c>
      <c r="R935" t="s">
        <v>1454</v>
      </c>
      <c r="S935" t="s">
        <v>1455</v>
      </c>
      <c r="T935" t="s">
        <v>1860</v>
      </c>
      <c r="U935" t="s">
        <v>1717</v>
      </c>
      <c r="V935" t="s">
        <v>1450</v>
      </c>
      <c r="W935" t="s">
        <v>32</v>
      </c>
      <c r="X935" t="s">
        <v>32</v>
      </c>
      <c r="Y935">
        <v>24</v>
      </c>
      <c r="AA935">
        <v>24</v>
      </c>
      <c r="AB935">
        <v>12.8333333333333</v>
      </c>
      <c r="AC935">
        <v>33</v>
      </c>
      <c r="AD935">
        <v>33</v>
      </c>
      <c r="AF935">
        <v>6</v>
      </c>
      <c r="AG935">
        <v>18</v>
      </c>
      <c r="AH935">
        <v>1</v>
      </c>
      <c r="AI935">
        <v>1</v>
      </c>
      <c r="AJ935">
        <v>2</v>
      </c>
      <c r="AK935">
        <v>5</v>
      </c>
      <c r="AL935">
        <v>2</v>
      </c>
      <c r="AM935">
        <v>0</v>
      </c>
      <c r="AN935">
        <v>1</v>
      </c>
      <c r="AO935">
        <v>6</v>
      </c>
      <c r="AP935">
        <v>2</v>
      </c>
      <c r="AQ935">
        <v>8</v>
      </c>
      <c r="AR935">
        <v>2</v>
      </c>
      <c r="AS935">
        <v>4</v>
      </c>
      <c r="AT935">
        <v>4</v>
      </c>
      <c r="AU935">
        <v>2</v>
      </c>
      <c r="AV935">
        <v>4</v>
      </c>
      <c r="AW935">
        <v>1</v>
      </c>
      <c r="AX935">
        <v>18</v>
      </c>
      <c r="AY935">
        <v>43</v>
      </c>
      <c r="AZ935">
        <v>0</v>
      </c>
      <c r="BA935" t="s">
        <v>1510</v>
      </c>
      <c r="BE935">
        <v>0</v>
      </c>
    </row>
    <row r="936" spans="1:57" x14ac:dyDescent="0.2">
      <c r="A936" s="27">
        <v>46091</v>
      </c>
      <c r="B936" t="s">
        <v>1543</v>
      </c>
      <c r="C936" t="s">
        <v>1543</v>
      </c>
      <c r="D936" t="s">
        <v>1096</v>
      </c>
      <c r="E936" t="s">
        <v>1719</v>
      </c>
      <c r="F936">
        <v>2034089</v>
      </c>
      <c r="G936" t="s">
        <v>1655</v>
      </c>
      <c r="H936">
        <v>7</v>
      </c>
      <c r="J936" t="s">
        <v>1863</v>
      </c>
      <c r="K936">
        <v>5</v>
      </c>
      <c r="L936" t="s">
        <v>1871</v>
      </c>
      <c r="M936" t="s">
        <v>1872</v>
      </c>
      <c r="N936" t="s">
        <v>1873</v>
      </c>
      <c r="P936" t="s">
        <v>1452</v>
      </c>
      <c r="Q936" t="s">
        <v>1453</v>
      </c>
      <c r="R936" t="s">
        <v>1454</v>
      </c>
      <c r="S936" t="s">
        <v>1455</v>
      </c>
      <c r="T936" t="s">
        <v>1866</v>
      </c>
      <c r="U936" t="s">
        <v>1717</v>
      </c>
      <c r="V936" t="s">
        <v>1450</v>
      </c>
      <c r="W936" t="s">
        <v>32</v>
      </c>
      <c r="X936" t="s">
        <v>1864</v>
      </c>
      <c r="Y936">
        <v>17</v>
      </c>
      <c r="AA936">
        <v>24</v>
      </c>
      <c r="AF936">
        <v>4</v>
      </c>
      <c r="AG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 t="s">
        <v>1510</v>
      </c>
      <c r="BE936">
        <v>0</v>
      </c>
    </row>
    <row r="937" spans="1:57" x14ac:dyDescent="0.2">
      <c r="A937" s="27">
        <v>46091</v>
      </c>
      <c r="B937" t="s">
        <v>1543</v>
      </c>
      <c r="C937" t="s">
        <v>1543</v>
      </c>
      <c r="D937" t="s">
        <v>1096</v>
      </c>
      <c r="E937" t="s">
        <v>1719</v>
      </c>
      <c r="F937">
        <v>2039041</v>
      </c>
      <c r="G937" t="s">
        <v>1460</v>
      </c>
      <c r="J937" t="s">
        <v>1856</v>
      </c>
      <c r="K937">
        <v>24</v>
      </c>
      <c r="L937" t="s">
        <v>1871</v>
      </c>
      <c r="M937" t="s">
        <v>1872</v>
      </c>
      <c r="N937" t="s">
        <v>1873</v>
      </c>
      <c r="P937" t="s">
        <v>1452</v>
      </c>
      <c r="Q937" t="s">
        <v>1453</v>
      </c>
      <c r="R937" t="s">
        <v>1454</v>
      </c>
      <c r="S937" t="s">
        <v>1455</v>
      </c>
      <c r="T937" t="s">
        <v>1866</v>
      </c>
      <c r="U937" t="s">
        <v>1717</v>
      </c>
      <c r="V937" t="s">
        <v>1450</v>
      </c>
      <c r="W937" t="s">
        <v>32</v>
      </c>
      <c r="X937" t="s">
        <v>32</v>
      </c>
      <c r="Y937">
        <v>24</v>
      </c>
      <c r="AA937">
        <v>24</v>
      </c>
      <c r="AB937">
        <v>32.9</v>
      </c>
      <c r="AC937">
        <v>47</v>
      </c>
      <c r="AD937">
        <v>47</v>
      </c>
      <c r="AE937">
        <v>24</v>
      </c>
      <c r="AF937">
        <v>8</v>
      </c>
      <c r="AG937">
        <v>10</v>
      </c>
      <c r="AH937">
        <v>1</v>
      </c>
      <c r="AI937">
        <v>1</v>
      </c>
      <c r="AJ937">
        <v>0</v>
      </c>
      <c r="AK937">
        <v>2</v>
      </c>
      <c r="AL937">
        <v>0</v>
      </c>
      <c r="AM937">
        <v>1</v>
      </c>
      <c r="AN937">
        <v>2</v>
      </c>
      <c r="AO937">
        <v>2</v>
      </c>
      <c r="AP937">
        <v>3</v>
      </c>
      <c r="AQ937">
        <v>5</v>
      </c>
      <c r="AR937">
        <v>0</v>
      </c>
      <c r="AS937">
        <v>4</v>
      </c>
      <c r="AT937">
        <v>3</v>
      </c>
      <c r="AU937">
        <v>0</v>
      </c>
      <c r="AV937">
        <v>0</v>
      </c>
      <c r="AW937">
        <v>0</v>
      </c>
      <c r="AX937">
        <v>10</v>
      </c>
      <c r="AY937">
        <v>22</v>
      </c>
      <c r="AZ937">
        <v>0</v>
      </c>
      <c r="BA937" t="s">
        <v>1510</v>
      </c>
      <c r="BE937">
        <v>1</v>
      </c>
    </row>
    <row r="938" spans="1:57" x14ac:dyDescent="0.2">
      <c r="A938" s="27">
        <v>46091</v>
      </c>
      <c r="B938" t="s">
        <v>1543</v>
      </c>
      <c r="C938" t="s">
        <v>1543</v>
      </c>
      <c r="D938" t="s">
        <v>1096</v>
      </c>
      <c r="E938" t="s">
        <v>1719</v>
      </c>
      <c r="F938">
        <v>2048972</v>
      </c>
      <c r="G938" t="s">
        <v>1461</v>
      </c>
      <c r="J938" t="s">
        <v>1856</v>
      </c>
      <c r="K938">
        <v>5</v>
      </c>
      <c r="L938" t="s">
        <v>1871</v>
      </c>
      <c r="M938" t="s">
        <v>1872</v>
      </c>
      <c r="N938" t="s">
        <v>1873</v>
      </c>
      <c r="P938" t="s">
        <v>1452</v>
      </c>
      <c r="Q938" t="s">
        <v>1453</v>
      </c>
      <c r="R938" t="s">
        <v>1454</v>
      </c>
      <c r="S938" t="s">
        <v>1455</v>
      </c>
      <c r="T938" t="s">
        <v>1866</v>
      </c>
      <c r="U938" t="s">
        <v>1717</v>
      </c>
      <c r="V938" t="s">
        <v>1450</v>
      </c>
      <c r="W938" t="s">
        <v>32</v>
      </c>
      <c r="X938" t="s">
        <v>32</v>
      </c>
      <c r="Y938">
        <v>12</v>
      </c>
      <c r="AA938">
        <v>24</v>
      </c>
      <c r="AB938">
        <v>70.875</v>
      </c>
      <c r="AC938">
        <v>81</v>
      </c>
      <c r="AD938">
        <v>81</v>
      </c>
      <c r="AF938">
        <v>13</v>
      </c>
      <c r="AG938">
        <v>8</v>
      </c>
      <c r="AH938">
        <v>1</v>
      </c>
      <c r="AI938">
        <v>1</v>
      </c>
      <c r="AJ938">
        <v>1</v>
      </c>
      <c r="AK938">
        <v>0</v>
      </c>
      <c r="AL938">
        <v>0</v>
      </c>
      <c r="AM938">
        <v>2</v>
      </c>
      <c r="AN938">
        <v>1</v>
      </c>
      <c r="AO938">
        <v>0</v>
      </c>
      <c r="AP938">
        <v>4</v>
      </c>
      <c r="AQ938">
        <v>7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8</v>
      </c>
      <c r="AY938">
        <v>15</v>
      </c>
      <c r="AZ938">
        <v>0</v>
      </c>
      <c r="BA938" t="s">
        <v>1510</v>
      </c>
      <c r="BE938">
        <v>0</v>
      </c>
    </row>
    <row r="939" spans="1:57" x14ac:dyDescent="0.2">
      <c r="A939" s="27">
        <v>46091</v>
      </c>
      <c r="B939" t="s">
        <v>1543</v>
      </c>
      <c r="C939" t="s">
        <v>1543</v>
      </c>
      <c r="D939" t="s">
        <v>1098</v>
      </c>
      <c r="E939" t="s">
        <v>1725</v>
      </c>
      <c r="F939">
        <v>2001113</v>
      </c>
      <c r="G939" t="s">
        <v>1458</v>
      </c>
      <c r="J939" t="s">
        <v>1856</v>
      </c>
      <c r="K939">
        <v>11</v>
      </c>
      <c r="L939" t="s">
        <v>1871</v>
      </c>
      <c r="M939" t="s">
        <v>1872</v>
      </c>
      <c r="N939" t="s">
        <v>1873</v>
      </c>
      <c r="P939" t="s">
        <v>1452</v>
      </c>
      <c r="Q939" t="s">
        <v>1453</v>
      </c>
      <c r="R939" t="s">
        <v>1454</v>
      </c>
      <c r="S939" t="s">
        <v>1455</v>
      </c>
      <c r="T939" t="s">
        <v>1860</v>
      </c>
      <c r="U939" t="s">
        <v>1717</v>
      </c>
      <c r="V939" t="s">
        <v>1450</v>
      </c>
      <c r="W939" t="s">
        <v>32</v>
      </c>
      <c r="X939" t="s">
        <v>32</v>
      </c>
      <c r="Y939">
        <v>12</v>
      </c>
      <c r="AA939">
        <v>24</v>
      </c>
      <c r="AB939">
        <v>241.5</v>
      </c>
      <c r="AC939">
        <v>138</v>
      </c>
      <c r="AD939">
        <v>138</v>
      </c>
      <c r="AF939">
        <v>2</v>
      </c>
      <c r="AG939">
        <v>4</v>
      </c>
      <c r="AH939">
        <v>1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1</v>
      </c>
      <c r="AO939">
        <v>1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4</v>
      </c>
      <c r="AY939">
        <v>4</v>
      </c>
      <c r="AZ939">
        <v>0</v>
      </c>
      <c r="BA939" t="s">
        <v>1510</v>
      </c>
      <c r="BE939">
        <v>0</v>
      </c>
    </row>
    <row r="940" spans="1:57" x14ac:dyDescent="0.2">
      <c r="A940" s="27">
        <v>46091</v>
      </c>
      <c r="B940" t="s">
        <v>1543</v>
      </c>
      <c r="C940" t="s">
        <v>1543</v>
      </c>
      <c r="D940" t="s">
        <v>1098</v>
      </c>
      <c r="E940" t="s">
        <v>1725</v>
      </c>
      <c r="F940">
        <v>2001114</v>
      </c>
      <c r="G940" t="s">
        <v>1862</v>
      </c>
      <c r="H940">
        <v>7</v>
      </c>
      <c r="J940" t="s">
        <v>1863</v>
      </c>
      <c r="K940">
        <v>6</v>
      </c>
      <c r="L940" t="s">
        <v>1871</v>
      </c>
      <c r="M940" t="s">
        <v>1872</v>
      </c>
      <c r="N940" t="s">
        <v>1873</v>
      </c>
      <c r="P940" t="s">
        <v>1452</v>
      </c>
      <c r="Q940" t="s">
        <v>1453</v>
      </c>
      <c r="R940" t="s">
        <v>1454</v>
      </c>
      <c r="S940" t="s">
        <v>1455</v>
      </c>
      <c r="T940" t="s">
        <v>1860</v>
      </c>
      <c r="U940" t="s">
        <v>1717</v>
      </c>
      <c r="V940" t="s">
        <v>1450</v>
      </c>
      <c r="W940" t="s">
        <v>32</v>
      </c>
      <c r="X940" t="s">
        <v>1864</v>
      </c>
      <c r="Y940">
        <v>6</v>
      </c>
      <c r="AA940">
        <v>24</v>
      </c>
      <c r="AF940">
        <v>2</v>
      </c>
      <c r="AG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 t="s">
        <v>1510</v>
      </c>
      <c r="BE940">
        <v>0</v>
      </c>
    </row>
    <row r="941" spans="1:57" x14ac:dyDescent="0.2">
      <c r="A941" s="27">
        <v>46091</v>
      </c>
      <c r="B941" t="s">
        <v>1543</v>
      </c>
      <c r="C941" t="s">
        <v>1543</v>
      </c>
      <c r="D941" t="s">
        <v>1098</v>
      </c>
      <c r="E941" t="s">
        <v>1725</v>
      </c>
      <c r="F941">
        <v>2030990</v>
      </c>
      <c r="G941" t="s">
        <v>1459</v>
      </c>
      <c r="J941" t="s">
        <v>1865</v>
      </c>
      <c r="K941">
        <v>11</v>
      </c>
      <c r="L941" t="s">
        <v>1871</v>
      </c>
      <c r="M941" t="s">
        <v>1872</v>
      </c>
      <c r="N941" t="s">
        <v>1873</v>
      </c>
      <c r="P941" t="s">
        <v>1452</v>
      </c>
      <c r="Q941" t="s">
        <v>1453</v>
      </c>
      <c r="R941" t="s">
        <v>1454</v>
      </c>
      <c r="S941" t="s">
        <v>1455</v>
      </c>
      <c r="T941" t="s">
        <v>1860</v>
      </c>
      <c r="U941" t="s">
        <v>1717</v>
      </c>
      <c r="V941" t="s">
        <v>1450</v>
      </c>
      <c r="W941" t="s">
        <v>32</v>
      </c>
      <c r="X941" t="s">
        <v>32</v>
      </c>
      <c r="Y941">
        <v>12</v>
      </c>
      <c r="AA941">
        <v>24</v>
      </c>
      <c r="AB941">
        <v>58.3333333333333</v>
      </c>
      <c r="AC941">
        <v>100</v>
      </c>
      <c r="AD941">
        <v>100</v>
      </c>
      <c r="AF941">
        <v>10</v>
      </c>
      <c r="AG941">
        <v>12</v>
      </c>
      <c r="AH941">
        <v>1</v>
      </c>
      <c r="AI941">
        <v>1</v>
      </c>
      <c r="AJ941">
        <v>1</v>
      </c>
      <c r="AK941">
        <v>5</v>
      </c>
      <c r="AL941">
        <v>2</v>
      </c>
      <c r="AM941">
        <v>1</v>
      </c>
      <c r="AN941">
        <v>1</v>
      </c>
      <c r="AO941">
        <v>1</v>
      </c>
      <c r="AP941">
        <v>1</v>
      </c>
      <c r="AQ941">
        <v>2</v>
      </c>
      <c r="AR941">
        <v>2</v>
      </c>
      <c r="AS941">
        <v>6</v>
      </c>
      <c r="AT941">
        <v>2</v>
      </c>
      <c r="AU941">
        <v>2</v>
      </c>
      <c r="AV941">
        <v>0</v>
      </c>
      <c r="AW941">
        <v>0</v>
      </c>
      <c r="AX941">
        <v>12</v>
      </c>
      <c r="AY941">
        <v>26</v>
      </c>
      <c r="AZ941">
        <v>0</v>
      </c>
      <c r="BA941" t="s">
        <v>1510</v>
      </c>
      <c r="BE941">
        <v>0</v>
      </c>
    </row>
    <row r="942" spans="1:57" x14ac:dyDescent="0.2">
      <c r="A942" s="27">
        <v>46091</v>
      </c>
      <c r="B942" t="s">
        <v>1543</v>
      </c>
      <c r="C942" t="s">
        <v>1543</v>
      </c>
      <c r="D942" t="s">
        <v>1098</v>
      </c>
      <c r="E942" t="s">
        <v>1725</v>
      </c>
      <c r="F942">
        <v>2030991</v>
      </c>
      <c r="G942" t="s">
        <v>1463</v>
      </c>
      <c r="J942" t="s">
        <v>1856</v>
      </c>
      <c r="K942">
        <v>6</v>
      </c>
      <c r="L942" t="s">
        <v>1871</v>
      </c>
      <c r="M942" t="s">
        <v>1872</v>
      </c>
      <c r="N942" t="s">
        <v>1873</v>
      </c>
      <c r="P942" t="s">
        <v>1452</v>
      </c>
      <c r="Q942" t="s">
        <v>1453</v>
      </c>
      <c r="R942" t="s">
        <v>1454</v>
      </c>
      <c r="S942" t="s">
        <v>1455</v>
      </c>
      <c r="T942" t="s">
        <v>1860</v>
      </c>
      <c r="U942" t="s">
        <v>1717</v>
      </c>
      <c r="V942" t="s">
        <v>1450</v>
      </c>
      <c r="W942" t="s">
        <v>32</v>
      </c>
      <c r="X942" t="s">
        <v>32</v>
      </c>
      <c r="Y942">
        <v>6</v>
      </c>
      <c r="AA942">
        <v>24</v>
      </c>
      <c r="AB942">
        <v>661.5</v>
      </c>
      <c r="AC942">
        <v>189</v>
      </c>
      <c r="AD942">
        <v>189</v>
      </c>
      <c r="AF942">
        <v>3</v>
      </c>
      <c r="AG942">
        <v>2</v>
      </c>
      <c r="AH942">
        <v>1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2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2</v>
      </c>
      <c r="AY942">
        <v>2</v>
      </c>
      <c r="AZ942">
        <v>1</v>
      </c>
      <c r="BA942" t="s">
        <v>1510</v>
      </c>
      <c r="BE942">
        <v>1</v>
      </c>
    </row>
    <row r="943" spans="1:57" x14ac:dyDescent="0.2">
      <c r="A943" s="27">
        <v>46091</v>
      </c>
      <c r="B943" t="s">
        <v>1543</v>
      </c>
      <c r="C943" t="s">
        <v>1543</v>
      </c>
      <c r="D943" t="s">
        <v>1098</v>
      </c>
      <c r="E943" t="s">
        <v>1725</v>
      </c>
      <c r="F943">
        <v>2034089</v>
      </c>
      <c r="G943" t="s">
        <v>1655</v>
      </c>
      <c r="H943">
        <v>7</v>
      </c>
      <c r="J943" t="s">
        <v>1863</v>
      </c>
      <c r="K943">
        <v>8</v>
      </c>
      <c r="L943" t="s">
        <v>1871</v>
      </c>
      <c r="M943" t="s">
        <v>1872</v>
      </c>
      <c r="N943" t="s">
        <v>1873</v>
      </c>
      <c r="P943" t="s">
        <v>1452</v>
      </c>
      <c r="Q943" t="s">
        <v>1453</v>
      </c>
      <c r="R943" t="s">
        <v>1454</v>
      </c>
      <c r="S943" t="s">
        <v>1455</v>
      </c>
      <c r="T943" t="s">
        <v>1866</v>
      </c>
      <c r="U943" t="s">
        <v>1717</v>
      </c>
      <c r="V943" t="s">
        <v>1450</v>
      </c>
      <c r="W943" t="s">
        <v>32</v>
      </c>
      <c r="X943" t="s">
        <v>1864</v>
      </c>
      <c r="Y943">
        <v>8</v>
      </c>
      <c r="AA943">
        <v>24</v>
      </c>
      <c r="AD943">
        <v>1</v>
      </c>
      <c r="AF943">
        <v>2</v>
      </c>
      <c r="AG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 t="s">
        <v>1510</v>
      </c>
      <c r="BE943">
        <v>0</v>
      </c>
    </row>
    <row r="944" spans="1:57" x14ac:dyDescent="0.2">
      <c r="A944" s="27">
        <v>46091</v>
      </c>
      <c r="B944" t="s">
        <v>1543</v>
      </c>
      <c r="C944" t="s">
        <v>1543</v>
      </c>
      <c r="D944" t="s">
        <v>1098</v>
      </c>
      <c r="E944" t="s">
        <v>1725</v>
      </c>
      <c r="F944">
        <v>2039041</v>
      </c>
      <c r="G944" t="s">
        <v>1460</v>
      </c>
      <c r="J944" t="s">
        <v>1856</v>
      </c>
      <c r="K944">
        <v>6</v>
      </c>
      <c r="L944" t="s">
        <v>1871</v>
      </c>
      <c r="M944" t="s">
        <v>1872</v>
      </c>
      <c r="N944" t="s">
        <v>1873</v>
      </c>
      <c r="P944" t="s">
        <v>1452</v>
      </c>
      <c r="Q944" t="s">
        <v>1453</v>
      </c>
      <c r="R944" t="s">
        <v>1454</v>
      </c>
      <c r="S944" t="s">
        <v>1455</v>
      </c>
      <c r="T944" t="s">
        <v>1866</v>
      </c>
      <c r="U944" t="s">
        <v>1717</v>
      </c>
      <c r="V944" t="s">
        <v>1450</v>
      </c>
      <c r="W944" t="s">
        <v>32</v>
      </c>
      <c r="X944" t="s">
        <v>32</v>
      </c>
      <c r="Y944">
        <v>6</v>
      </c>
      <c r="AA944">
        <v>24</v>
      </c>
      <c r="AB944">
        <v>64.75</v>
      </c>
      <c r="AC944">
        <v>37</v>
      </c>
      <c r="AD944">
        <v>37</v>
      </c>
      <c r="AF944">
        <v>4</v>
      </c>
      <c r="AG944">
        <v>4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2</v>
      </c>
      <c r="AN944">
        <v>0</v>
      </c>
      <c r="AO944">
        <v>2</v>
      </c>
      <c r="AP944">
        <v>0</v>
      </c>
      <c r="AQ944">
        <v>2</v>
      </c>
      <c r="AR944">
        <v>1</v>
      </c>
      <c r="AS944">
        <v>1</v>
      </c>
      <c r="AT944">
        <v>3</v>
      </c>
      <c r="AU944">
        <v>0</v>
      </c>
      <c r="AV944">
        <v>0</v>
      </c>
      <c r="AW944">
        <v>0</v>
      </c>
      <c r="AX944">
        <v>4</v>
      </c>
      <c r="AY944">
        <v>11</v>
      </c>
      <c r="AZ944">
        <v>1</v>
      </c>
      <c r="BA944" t="s">
        <v>1510</v>
      </c>
      <c r="BE944">
        <v>1</v>
      </c>
    </row>
    <row r="945" spans="1:57" x14ac:dyDescent="0.2">
      <c r="A945" s="27">
        <v>46091</v>
      </c>
      <c r="B945" t="s">
        <v>1543</v>
      </c>
      <c r="C945" t="s">
        <v>1543</v>
      </c>
      <c r="D945" t="s">
        <v>1098</v>
      </c>
      <c r="E945" t="s">
        <v>1725</v>
      </c>
      <c r="F945">
        <v>2048972</v>
      </c>
      <c r="G945" t="s">
        <v>1461</v>
      </c>
      <c r="J945" t="s">
        <v>1856</v>
      </c>
      <c r="K945">
        <v>4</v>
      </c>
      <c r="L945" t="s">
        <v>1871</v>
      </c>
      <c r="M945" t="s">
        <v>1872</v>
      </c>
      <c r="N945" t="s">
        <v>1873</v>
      </c>
      <c r="P945" t="s">
        <v>1452</v>
      </c>
      <c r="Q945" t="s">
        <v>1453</v>
      </c>
      <c r="R945" t="s">
        <v>1454</v>
      </c>
      <c r="S945" t="s">
        <v>1455</v>
      </c>
      <c r="T945" t="s">
        <v>1866</v>
      </c>
      <c r="U945" t="s">
        <v>1717</v>
      </c>
      <c r="V945" t="s">
        <v>1450</v>
      </c>
      <c r="W945" t="s">
        <v>32</v>
      </c>
      <c r="X945" t="s">
        <v>32</v>
      </c>
      <c r="Y945">
        <v>12</v>
      </c>
      <c r="AA945">
        <v>24</v>
      </c>
      <c r="AC945">
        <v>120</v>
      </c>
      <c r="AD945">
        <v>120</v>
      </c>
      <c r="AF945">
        <v>1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 t="s">
        <v>1510</v>
      </c>
      <c r="BE945">
        <v>1</v>
      </c>
    </row>
    <row r="946" spans="1:57" x14ac:dyDescent="0.2">
      <c r="A946" s="27">
        <v>46091</v>
      </c>
      <c r="B946" t="s">
        <v>1543</v>
      </c>
      <c r="C946" t="s">
        <v>1543</v>
      </c>
      <c r="D946" t="s">
        <v>1100</v>
      </c>
      <c r="E946" t="s">
        <v>1732</v>
      </c>
      <c r="F946">
        <v>2001113</v>
      </c>
      <c r="G946" t="s">
        <v>1458</v>
      </c>
      <c r="J946" t="s">
        <v>1856</v>
      </c>
      <c r="K946">
        <v>17</v>
      </c>
      <c r="L946" t="s">
        <v>1871</v>
      </c>
      <c r="M946" t="s">
        <v>1872</v>
      </c>
      <c r="N946" t="s">
        <v>1873</v>
      </c>
      <c r="P946" t="s">
        <v>1452</v>
      </c>
      <c r="Q946" t="s">
        <v>1453</v>
      </c>
      <c r="R946" t="s">
        <v>1454</v>
      </c>
      <c r="S946" t="s">
        <v>1455</v>
      </c>
      <c r="T946" t="s">
        <v>1860</v>
      </c>
      <c r="U946" t="s">
        <v>1717</v>
      </c>
      <c r="V946" t="s">
        <v>1450</v>
      </c>
      <c r="W946" t="s">
        <v>32</v>
      </c>
      <c r="X946" t="s">
        <v>32</v>
      </c>
      <c r="Y946">
        <v>18</v>
      </c>
      <c r="AA946">
        <v>24</v>
      </c>
      <c r="AB946">
        <v>0.81395348837209303</v>
      </c>
      <c r="AC946">
        <v>5</v>
      </c>
      <c r="AD946">
        <v>5</v>
      </c>
      <c r="AE946">
        <v>48</v>
      </c>
      <c r="AF946">
        <v>23</v>
      </c>
      <c r="AG946">
        <v>43</v>
      </c>
      <c r="AH946">
        <v>1</v>
      </c>
      <c r="AI946">
        <v>0</v>
      </c>
      <c r="AJ946">
        <v>18</v>
      </c>
      <c r="AK946">
        <v>6</v>
      </c>
      <c r="AL946">
        <v>2</v>
      </c>
      <c r="AM946">
        <v>5</v>
      </c>
      <c r="AN946">
        <v>8</v>
      </c>
      <c r="AO946">
        <v>4</v>
      </c>
      <c r="AP946">
        <v>0</v>
      </c>
      <c r="AQ946">
        <v>6</v>
      </c>
      <c r="AR946">
        <v>4</v>
      </c>
      <c r="AS946">
        <v>2</v>
      </c>
      <c r="AT946">
        <v>4</v>
      </c>
      <c r="AU946">
        <v>10</v>
      </c>
      <c r="AV946">
        <v>0</v>
      </c>
      <c r="AW946">
        <v>0</v>
      </c>
      <c r="AX946">
        <v>43</v>
      </c>
      <c r="AY946">
        <v>69</v>
      </c>
      <c r="AZ946">
        <v>0</v>
      </c>
      <c r="BA946" t="s">
        <v>1510</v>
      </c>
      <c r="BE946">
        <v>0</v>
      </c>
    </row>
    <row r="947" spans="1:57" x14ac:dyDescent="0.2">
      <c r="A947" s="27">
        <v>46091</v>
      </c>
      <c r="B947" t="s">
        <v>1543</v>
      </c>
      <c r="C947" t="s">
        <v>1543</v>
      </c>
      <c r="D947" t="s">
        <v>1100</v>
      </c>
      <c r="E947" t="s">
        <v>1732</v>
      </c>
      <c r="F947">
        <v>2001114</v>
      </c>
      <c r="G947" t="s">
        <v>1862</v>
      </c>
      <c r="H947">
        <v>7</v>
      </c>
      <c r="J947" t="s">
        <v>1863</v>
      </c>
      <c r="K947">
        <v>9</v>
      </c>
      <c r="L947" t="s">
        <v>1871</v>
      </c>
      <c r="M947" t="s">
        <v>1872</v>
      </c>
      <c r="N947" t="s">
        <v>1873</v>
      </c>
      <c r="P947" t="s">
        <v>1452</v>
      </c>
      <c r="Q947" t="s">
        <v>1453</v>
      </c>
      <c r="R947" t="s">
        <v>1454</v>
      </c>
      <c r="S947" t="s">
        <v>1455</v>
      </c>
      <c r="T947" t="s">
        <v>1860</v>
      </c>
      <c r="U947" t="s">
        <v>1717</v>
      </c>
      <c r="V947" t="s">
        <v>1450</v>
      </c>
      <c r="W947" t="s">
        <v>32</v>
      </c>
      <c r="X947" t="s">
        <v>1864</v>
      </c>
      <c r="Y947">
        <v>9</v>
      </c>
      <c r="AA947">
        <v>24</v>
      </c>
      <c r="AF947">
        <v>5</v>
      </c>
      <c r="AG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 t="s">
        <v>1510</v>
      </c>
      <c r="BE947">
        <v>0</v>
      </c>
    </row>
    <row r="948" spans="1:57" x14ac:dyDescent="0.2">
      <c r="A948" s="27">
        <v>46091</v>
      </c>
      <c r="B948" t="s">
        <v>1543</v>
      </c>
      <c r="C948" t="s">
        <v>1543</v>
      </c>
      <c r="D948" t="s">
        <v>1100</v>
      </c>
      <c r="E948" t="s">
        <v>1732</v>
      </c>
      <c r="F948">
        <v>2030990</v>
      </c>
      <c r="G948" t="s">
        <v>1459</v>
      </c>
      <c r="J948" t="s">
        <v>1865</v>
      </c>
      <c r="K948">
        <v>17</v>
      </c>
      <c r="L948" t="s">
        <v>1871</v>
      </c>
      <c r="M948" t="s">
        <v>1872</v>
      </c>
      <c r="N948" t="s">
        <v>1873</v>
      </c>
      <c r="P948" t="s">
        <v>1452</v>
      </c>
      <c r="Q948" t="s">
        <v>1453</v>
      </c>
      <c r="R948" t="s">
        <v>1454</v>
      </c>
      <c r="S948" t="s">
        <v>1455</v>
      </c>
      <c r="T948" t="s">
        <v>1860</v>
      </c>
      <c r="U948" t="s">
        <v>1717</v>
      </c>
      <c r="V948" t="s">
        <v>1450</v>
      </c>
      <c r="W948" t="s">
        <v>32</v>
      </c>
      <c r="X948" t="s">
        <v>32</v>
      </c>
      <c r="Y948">
        <v>18</v>
      </c>
      <c r="AA948">
        <v>24</v>
      </c>
      <c r="AB948">
        <v>4.9148936170212796</v>
      </c>
      <c r="AC948">
        <v>33</v>
      </c>
      <c r="AD948">
        <v>33</v>
      </c>
      <c r="AE948">
        <v>48</v>
      </c>
      <c r="AF948">
        <v>32</v>
      </c>
      <c r="AG948">
        <v>47</v>
      </c>
      <c r="AH948">
        <v>1</v>
      </c>
      <c r="AI948">
        <v>1</v>
      </c>
      <c r="AJ948">
        <v>6</v>
      </c>
      <c r="AK948">
        <v>12</v>
      </c>
      <c r="AL948">
        <v>12</v>
      </c>
      <c r="AM948">
        <v>8</v>
      </c>
      <c r="AN948">
        <v>0</v>
      </c>
      <c r="AO948">
        <v>2</v>
      </c>
      <c r="AP948">
        <v>7</v>
      </c>
      <c r="AQ948">
        <v>8</v>
      </c>
      <c r="AR948">
        <v>14</v>
      </c>
      <c r="AS948">
        <v>9</v>
      </c>
      <c r="AT948">
        <v>18</v>
      </c>
      <c r="AU948">
        <v>13</v>
      </c>
      <c r="AV948">
        <v>3</v>
      </c>
      <c r="AW948">
        <v>2</v>
      </c>
      <c r="AX948">
        <v>47</v>
      </c>
      <c r="AY948">
        <v>114</v>
      </c>
      <c r="AZ948">
        <v>0</v>
      </c>
      <c r="BA948" t="s">
        <v>1510</v>
      </c>
      <c r="BE948">
        <v>0</v>
      </c>
    </row>
    <row r="949" spans="1:57" x14ac:dyDescent="0.2">
      <c r="A949" s="27">
        <v>46091</v>
      </c>
      <c r="B949" t="s">
        <v>1543</v>
      </c>
      <c r="C949" t="s">
        <v>1543</v>
      </c>
      <c r="D949" t="s">
        <v>1100</v>
      </c>
      <c r="E949" t="s">
        <v>1732</v>
      </c>
      <c r="F949">
        <v>2030991</v>
      </c>
      <c r="G949" t="s">
        <v>1463</v>
      </c>
      <c r="J949" t="s">
        <v>1856</v>
      </c>
      <c r="K949">
        <v>12</v>
      </c>
      <c r="L949" t="s">
        <v>1871</v>
      </c>
      <c r="M949" t="s">
        <v>1872</v>
      </c>
      <c r="N949" t="s">
        <v>1873</v>
      </c>
      <c r="P949" t="s">
        <v>1452</v>
      </c>
      <c r="Q949" t="s">
        <v>1453</v>
      </c>
      <c r="R949" t="s">
        <v>1454</v>
      </c>
      <c r="S949" t="s">
        <v>1455</v>
      </c>
      <c r="T949" t="s">
        <v>1860</v>
      </c>
      <c r="U949" t="s">
        <v>1717</v>
      </c>
      <c r="V949" t="s">
        <v>1450</v>
      </c>
      <c r="W949" t="s">
        <v>32</v>
      </c>
      <c r="X949" t="s">
        <v>32</v>
      </c>
      <c r="Y949">
        <v>12</v>
      </c>
      <c r="AA949">
        <v>24</v>
      </c>
      <c r="AB949">
        <v>21.823529411764699</v>
      </c>
      <c r="AC949">
        <v>53</v>
      </c>
      <c r="AD949">
        <v>53</v>
      </c>
      <c r="AF949">
        <v>22</v>
      </c>
      <c r="AG949">
        <v>17</v>
      </c>
      <c r="AH949">
        <v>1</v>
      </c>
      <c r="AI949">
        <v>1</v>
      </c>
      <c r="AJ949">
        <v>5</v>
      </c>
      <c r="AK949">
        <v>3</v>
      </c>
      <c r="AL949">
        <v>1</v>
      </c>
      <c r="AM949">
        <v>0</v>
      </c>
      <c r="AN949">
        <v>6</v>
      </c>
      <c r="AO949">
        <v>2</v>
      </c>
      <c r="AP949">
        <v>0</v>
      </c>
      <c r="AQ949">
        <v>0</v>
      </c>
      <c r="AR949">
        <v>0</v>
      </c>
      <c r="AS949">
        <v>0</v>
      </c>
      <c r="AT949">
        <v>3</v>
      </c>
      <c r="AU949">
        <v>3</v>
      </c>
      <c r="AV949">
        <v>2</v>
      </c>
      <c r="AW949">
        <v>1</v>
      </c>
      <c r="AX949">
        <v>17</v>
      </c>
      <c r="AY949">
        <v>26</v>
      </c>
      <c r="AZ949">
        <v>0</v>
      </c>
      <c r="BA949" t="s">
        <v>1510</v>
      </c>
      <c r="BE949">
        <v>0</v>
      </c>
    </row>
    <row r="950" spans="1:57" x14ac:dyDescent="0.2">
      <c r="A950" s="27">
        <v>46091</v>
      </c>
      <c r="B950" t="s">
        <v>1543</v>
      </c>
      <c r="C950" t="s">
        <v>1543</v>
      </c>
      <c r="D950" t="s">
        <v>1100</v>
      </c>
      <c r="E950" t="s">
        <v>1732</v>
      </c>
      <c r="F950">
        <v>2034089</v>
      </c>
      <c r="G950" t="s">
        <v>1655</v>
      </c>
      <c r="H950">
        <v>7</v>
      </c>
      <c r="J950" t="s">
        <v>1863</v>
      </c>
      <c r="K950">
        <v>12</v>
      </c>
      <c r="L950" t="s">
        <v>1871</v>
      </c>
      <c r="M950" t="s">
        <v>1872</v>
      </c>
      <c r="N950" t="s">
        <v>1873</v>
      </c>
      <c r="P950" t="s">
        <v>1452</v>
      </c>
      <c r="Q950" t="s">
        <v>1453</v>
      </c>
      <c r="R950" t="s">
        <v>1454</v>
      </c>
      <c r="S950" t="s">
        <v>1455</v>
      </c>
      <c r="T950" t="s">
        <v>1866</v>
      </c>
      <c r="U950" t="s">
        <v>1717</v>
      </c>
      <c r="V950" t="s">
        <v>1450</v>
      </c>
      <c r="W950" t="s">
        <v>32</v>
      </c>
      <c r="X950" t="s">
        <v>1864</v>
      </c>
      <c r="Y950">
        <v>13</v>
      </c>
      <c r="AA950">
        <v>24</v>
      </c>
      <c r="AF950">
        <v>2</v>
      </c>
      <c r="AG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 t="s">
        <v>1510</v>
      </c>
      <c r="BE950">
        <v>0</v>
      </c>
    </row>
    <row r="951" spans="1:57" x14ac:dyDescent="0.2">
      <c r="A951" s="27">
        <v>46091</v>
      </c>
      <c r="B951" t="s">
        <v>1543</v>
      </c>
      <c r="C951" t="s">
        <v>1543</v>
      </c>
      <c r="D951" t="s">
        <v>1100</v>
      </c>
      <c r="E951" t="s">
        <v>1732</v>
      </c>
      <c r="F951">
        <v>2039041</v>
      </c>
      <c r="G951" t="s">
        <v>1460</v>
      </c>
      <c r="J951" t="s">
        <v>1856</v>
      </c>
      <c r="K951">
        <v>9</v>
      </c>
      <c r="L951" t="s">
        <v>1871</v>
      </c>
      <c r="M951" t="s">
        <v>1872</v>
      </c>
      <c r="N951" t="s">
        <v>1873</v>
      </c>
      <c r="P951" t="s">
        <v>1452</v>
      </c>
      <c r="Q951" t="s">
        <v>1453</v>
      </c>
      <c r="R951" t="s">
        <v>1454</v>
      </c>
      <c r="S951" t="s">
        <v>1455</v>
      </c>
      <c r="T951" t="s">
        <v>1866</v>
      </c>
      <c r="U951" t="s">
        <v>1717</v>
      </c>
      <c r="V951" t="s">
        <v>1450</v>
      </c>
      <c r="W951" t="s">
        <v>32</v>
      </c>
      <c r="X951" t="s">
        <v>32</v>
      </c>
      <c r="Y951">
        <v>9</v>
      </c>
      <c r="AA951">
        <v>24</v>
      </c>
      <c r="AB951">
        <v>48.125</v>
      </c>
      <c r="AC951">
        <v>55</v>
      </c>
      <c r="AD951">
        <v>55</v>
      </c>
      <c r="AF951">
        <v>15</v>
      </c>
      <c r="AG951">
        <v>8</v>
      </c>
      <c r="AH951">
        <v>1</v>
      </c>
      <c r="AI951">
        <v>1</v>
      </c>
      <c r="AJ951">
        <v>1</v>
      </c>
      <c r="AK951">
        <v>0</v>
      </c>
      <c r="AL951">
        <v>0</v>
      </c>
      <c r="AM951">
        <v>3</v>
      </c>
      <c r="AN951">
        <v>0</v>
      </c>
      <c r="AO951">
        <v>1</v>
      </c>
      <c r="AP951">
        <v>3</v>
      </c>
      <c r="AQ951">
        <v>2</v>
      </c>
      <c r="AR951">
        <v>0</v>
      </c>
      <c r="AS951">
        <v>2</v>
      </c>
      <c r="AT951">
        <v>1</v>
      </c>
      <c r="AU951">
        <v>6</v>
      </c>
      <c r="AV951">
        <v>6</v>
      </c>
      <c r="AW951">
        <v>5</v>
      </c>
      <c r="AX951">
        <v>8</v>
      </c>
      <c r="AY951">
        <v>30</v>
      </c>
      <c r="AZ951">
        <v>0</v>
      </c>
      <c r="BA951" t="s">
        <v>1510</v>
      </c>
      <c r="BE951">
        <v>0</v>
      </c>
    </row>
    <row r="952" spans="1:57" x14ac:dyDescent="0.2">
      <c r="A952" s="27">
        <v>46091</v>
      </c>
      <c r="B952" t="s">
        <v>1543</v>
      </c>
      <c r="C952" t="s">
        <v>1543</v>
      </c>
      <c r="D952" t="s">
        <v>1100</v>
      </c>
      <c r="E952" t="s">
        <v>1732</v>
      </c>
      <c r="F952">
        <v>2048972</v>
      </c>
      <c r="G952" t="s">
        <v>1461</v>
      </c>
      <c r="J952" t="s">
        <v>1856</v>
      </c>
      <c r="K952">
        <v>8</v>
      </c>
      <c r="L952" t="s">
        <v>1871</v>
      </c>
      <c r="M952" t="s">
        <v>1872</v>
      </c>
      <c r="N952" t="s">
        <v>1873</v>
      </c>
      <c r="P952" t="s">
        <v>1452</v>
      </c>
      <c r="Q952" t="s">
        <v>1453</v>
      </c>
      <c r="R952" t="s">
        <v>1454</v>
      </c>
      <c r="S952" t="s">
        <v>1455</v>
      </c>
      <c r="T952" t="s">
        <v>1866</v>
      </c>
      <c r="U952" t="s">
        <v>1717</v>
      </c>
      <c r="V952" t="s">
        <v>1450</v>
      </c>
      <c r="W952" t="s">
        <v>32</v>
      </c>
      <c r="X952" t="s">
        <v>32</v>
      </c>
      <c r="Y952">
        <v>24</v>
      </c>
      <c r="AA952">
        <v>24</v>
      </c>
      <c r="AB952">
        <v>17.149999999999999</v>
      </c>
      <c r="AC952">
        <v>49</v>
      </c>
      <c r="AD952">
        <v>49</v>
      </c>
      <c r="AF952">
        <v>22</v>
      </c>
      <c r="AG952">
        <v>20</v>
      </c>
      <c r="AH952">
        <v>1</v>
      </c>
      <c r="AI952">
        <v>1</v>
      </c>
      <c r="AJ952">
        <v>3</v>
      </c>
      <c r="AK952">
        <v>6</v>
      </c>
      <c r="AL952">
        <v>0</v>
      </c>
      <c r="AM952">
        <v>1</v>
      </c>
      <c r="AN952">
        <v>2</v>
      </c>
      <c r="AO952">
        <v>3</v>
      </c>
      <c r="AP952">
        <v>5</v>
      </c>
      <c r="AQ952">
        <v>0</v>
      </c>
      <c r="AR952">
        <v>3</v>
      </c>
      <c r="AS952">
        <v>0</v>
      </c>
      <c r="AT952">
        <v>0</v>
      </c>
      <c r="AU952">
        <v>0</v>
      </c>
      <c r="AV952">
        <v>5</v>
      </c>
      <c r="AW952">
        <v>7</v>
      </c>
      <c r="AX952">
        <v>20</v>
      </c>
      <c r="AY952">
        <v>35</v>
      </c>
      <c r="AZ952">
        <v>0</v>
      </c>
      <c r="BA952" t="s">
        <v>1510</v>
      </c>
      <c r="BE952">
        <v>0</v>
      </c>
    </row>
    <row r="953" spans="1:57" x14ac:dyDescent="0.2">
      <c r="A953" s="27">
        <v>46091</v>
      </c>
      <c r="B953" t="s">
        <v>1543</v>
      </c>
      <c r="C953" t="s">
        <v>1543</v>
      </c>
      <c r="D953" t="s">
        <v>1102</v>
      </c>
      <c r="E953" t="s">
        <v>1787</v>
      </c>
      <c r="F953">
        <v>2001113</v>
      </c>
      <c r="G953" t="s">
        <v>1458</v>
      </c>
      <c r="J953" t="s">
        <v>1856</v>
      </c>
      <c r="K953">
        <v>11</v>
      </c>
      <c r="L953" t="s">
        <v>1871</v>
      </c>
      <c r="M953" t="s">
        <v>1872</v>
      </c>
      <c r="N953" t="s">
        <v>1873</v>
      </c>
      <c r="P953" t="s">
        <v>1452</v>
      </c>
      <c r="Q953" t="s">
        <v>1453</v>
      </c>
      <c r="R953" t="s">
        <v>1454</v>
      </c>
      <c r="S953" t="s">
        <v>1455</v>
      </c>
      <c r="T953" t="s">
        <v>1860</v>
      </c>
      <c r="U953" t="s">
        <v>1663</v>
      </c>
      <c r="V953" t="s">
        <v>1450</v>
      </c>
      <c r="W953" t="s">
        <v>32</v>
      </c>
      <c r="X953" t="s">
        <v>32</v>
      </c>
      <c r="Y953">
        <v>12</v>
      </c>
      <c r="AA953">
        <v>24</v>
      </c>
      <c r="AB953">
        <v>0</v>
      </c>
      <c r="AC953">
        <v>-1</v>
      </c>
      <c r="AD953">
        <v>-1</v>
      </c>
      <c r="AF953">
        <v>5</v>
      </c>
      <c r="AG953">
        <v>13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6</v>
      </c>
      <c r="AN953">
        <v>3</v>
      </c>
      <c r="AO953">
        <v>2</v>
      </c>
      <c r="AP953">
        <v>1</v>
      </c>
      <c r="AQ953">
        <v>2</v>
      </c>
      <c r="AR953">
        <v>2</v>
      </c>
      <c r="AS953">
        <v>5</v>
      </c>
      <c r="AT953">
        <v>0</v>
      </c>
      <c r="AU953">
        <v>0</v>
      </c>
      <c r="AV953">
        <v>0</v>
      </c>
      <c r="AW953">
        <v>0</v>
      </c>
      <c r="AX953">
        <v>13</v>
      </c>
      <c r="AY953">
        <v>22</v>
      </c>
      <c r="AZ953">
        <v>0</v>
      </c>
      <c r="BA953" t="s">
        <v>1470</v>
      </c>
      <c r="BE953">
        <v>0</v>
      </c>
    </row>
    <row r="954" spans="1:57" x14ac:dyDescent="0.2">
      <c r="A954" s="27">
        <v>46091</v>
      </c>
      <c r="B954" t="s">
        <v>1543</v>
      </c>
      <c r="C954" t="s">
        <v>1543</v>
      </c>
      <c r="D954" t="s">
        <v>1102</v>
      </c>
      <c r="E954" t="s">
        <v>1787</v>
      </c>
      <c r="F954">
        <v>2001114</v>
      </c>
      <c r="G954" t="s">
        <v>1862</v>
      </c>
      <c r="H954">
        <v>7</v>
      </c>
      <c r="J954" t="s">
        <v>1863</v>
      </c>
      <c r="K954">
        <v>17</v>
      </c>
      <c r="L954" t="s">
        <v>1871</v>
      </c>
      <c r="M954" t="s">
        <v>1872</v>
      </c>
      <c r="N954" t="s">
        <v>1873</v>
      </c>
      <c r="P954" t="s">
        <v>1452</v>
      </c>
      <c r="Q954" t="s">
        <v>1453</v>
      </c>
      <c r="R954" t="s">
        <v>1454</v>
      </c>
      <c r="S954" t="s">
        <v>1455</v>
      </c>
      <c r="T954" t="s">
        <v>1860</v>
      </c>
      <c r="U954" t="s">
        <v>1663</v>
      </c>
      <c r="V954" t="s">
        <v>1450</v>
      </c>
      <c r="W954" t="s">
        <v>32</v>
      </c>
      <c r="X954" t="s">
        <v>1864</v>
      </c>
      <c r="Y954">
        <v>17</v>
      </c>
      <c r="AA954">
        <v>24</v>
      </c>
      <c r="AF954">
        <v>1</v>
      </c>
      <c r="AG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 t="s">
        <v>1470</v>
      </c>
      <c r="BE954">
        <v>0</v>
      </c>
    </row>
    <row r="955" spans="1:57" x14ac:dyDescent="0.2">
      <c r="A955" s="27">
        <v>46091</v>
      </c>
      <c r="B955" t="s">
        <v>1543</v>
      </c>
      <c r="C955" t="s">
        <v>1543</v>
      </c>
      <c r="D955" t="s">
        <v>1102</v>
      </c>
      <c r="E955" t="s">
        <v>1787</v>
      </c>
      <c r="F955">
        <v>2030990</v>
      </c>
      <c r="G955" t="s">
        <v>1459</v>
      </c>
      <c r="J955" t="s">
        <v>1865</v>
      </c>
      <c r="K955">
        <v>11</v>
      </c>
      <c r="L955" t="s">
        <v>1871</v>
      </c>
      <c r="M955" t="s">
        <v>1872</v>
      </c>
      <c r="N955" t="s">
        <v>1873</v>
      </c>
      <c r="P955" t="s">
        <v>1452</v>
      </c>
      <c r="Q955" t="s">
        <v>1453</v>
      </c>
      <c r="R955" t="s">
        <v>1454</v>
      </c>
      <c r="S955" t="s">
        <v>1455</v>
      </c>
      <c r="T955" t="s">
        <v>1860</v>
      </c>
      <c r="U955" t="s">
        <v>1663</v>
      </c>
      <c r="V955" t="s">
        <v>1450</v>
      </c>
      <c r="W955" t="s">
        <v>32</v>
      </c>
      <c r="X955" t="s">
        <v>32</v>
      </c>
      <c r="Y955">
        <v>12</v>
      </c>
      <c r="AA955">
        <v>24</v>
      </c>
      <c r="AC955">
        <v>28</v>
      </c>
      <c r="AD955">
        <v>28</v>
      </c>
      <c r="AF955">
        <v>4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</v>
      </c>
      <c r="BA955" t="s">
        <v>1470</v>
      </c>
      <c r="BE955">
        <v>1</v>
      </c>
    </row>
    <row r="956" spans="1:57" x14ac:dyDescent="0.2">
      <c r="A956" s="27">
        <v>46091</v>
      </c>
      <c r="B956" t="s">
        <v>1543</v>
      </c>
      <c r="C956" t="s">
        <v>1543</v>
      </c>
      <c r="D956" t="s">
        <v>1102</v>
      </c>
      <c r="E956" t="s">
        <v>1787</v>
      </c>
      <c r="F956">
        <v>2030991</v>
      </c>
      <c r="G956" t="s">
        <v>1463</v>
      </c>
      <c r="J956" t="s">
        <v>1856</v>
      </c>
      <c r="K956">
        <v>11</v>
      </c>
      <c r="L956" t="s">
        <v>1871</v>
      </c>
      <c r="M956" t="s">
        <v>1872</v>
      </c>
      <c r="N956" t="s">
        <v>1873</v>
      </c>
      <c r="P956" t="s">
        <v>1452</v>
      </c>
      <c r="Q956" t="s">
        <v>1453</v>
      </c>
      <c r="R956" t="s">
        <v>1454</v>
      </c>
      <c r="S956" t="s">
        <v>1455</v>
      </c>
      <c r="T956" t="s">
        <v>1860</v>
      </c>
      <c r="U956" t="s">
        <v>1663</v>
      </c>
      <c r="V956" t="s">
        <v>1450</v>
      </c>
      <c r="W956" t="s">
        <v>32</v>
      </c>
      <c r="X956" t="s">
        <v>32</v>
      </c>
      <c r="Y956">
        <v>18</v>
      </c>
      <c r="AA956">
        <v>24</v>
      </c>
      <c r="AB956">
        <v>15.1666666666667</v>
      </c>
      <c r="AC956">
        <v>26</v>
      </c>
      <c r="AD956">
        <v>26</v>
      </c>
      <c r="AF956">
        <v>4</v>
      </c>
      <c r="AG956">
        <v>12</v>
      </c>
      <c r="AH956">
        <v>1</v>
      </c>
      <c r="AI956">
        <v>1</v>
      </c>
      <c r="AJ956">
        <v>4</v>
      </c>
      <c r="AK956">
        <v>2</v>
      </c>
      <c r="AL956">
        <v>0</v>
      </c>
      <c r="AM956">
        <v>4</v>
      </c>
      <c r="AN956">
        <v>0</v>
      </c>
      <c r="AO956">
        <v>1</v>
      </c>
      <c r="AP956">
        <v>1</v>
      </c>
      <c r="AQ956">
        <v>0</v>
      </c>
      <c r="AR956">
        <v>1</v>
      </c>
      <c r="AS956">
        <v>2</v>
      </c>
      <c r="AT956">
        <v>0</v>
      </c>
      <c r="AU956">
        <v>0</v>
      </c>
      <c r="AV956">
        <v>2</v>
      </c>
      <c r="AW956">
        <v>0</v>
      </c>
      <c r="AX956">
        <v>12</v>
      </c>
      <c r="AY956">
        <v>17</v>
      </c>
      <c r="AZ956">
        <v>0</v>
      </c>
      <c r="BA956" t="s">
        <v>1470</v>
      </c>
      <c r="BE956">
        <v>0</v>
      </c>
    </row>
    <row r="957" spans="1:57" x14ac:dyDescent="0.2">
      <c r="A957" s="27">
        <v>46091</v>
      </c>
      <c r="B957" t="s">
        <v>1543</v>
      </c>
      <c r="C957" t="s">
        <v>1543</v>
      </c>
      <c r="D957" t="s">
        <v>1102</v>
      </c>
      <c r="E957" t="s">
        <v>1787</v>
      </c>
      <c r="F957">
        <v>2034089</v>
      </c>
      <c r="G957" t="s">
        <v>1655</v>
      </c>
      <c r="H957">
        <v>7</v>
      </c>
      <c r="J957" t="s">
        <v>1863</v>
      </c>
      <c r="K957">
        <v>8</v>
      </c>
      <c r="L957" t="s">
        <v>1871</v>
      </c>
      <c r="M957" t="s">
        <v>1872</v>
      </c>
      <c r="N957" t="s">
        <v>1873</v>
      </c>
      <c r="P957" t="s">
        <v>1452</v>
      </c>
      <c r="Q957" t="s">
        <v>1453</v>
      </c>
      <c r="R957" t="s">
        <v>1454</v>
      </c>
      <c r="S957" t="s">
        <v>1455</v>
      </c>
      <c r="T957" t="s">
        <v>1866</v>
      </c>
      <c r="U957" t="s">
        <v>1663</v>
      </c>
      <c r="V957" t="s">
        <v>1450</v>
      </c>
      <c r="W957" t="s">
        <v>32</v>
      </c>
      <c r="X957" t="s">
        <v>1864</v>
      </c>
      <c r="Y957">
        <v>8</v>
      </c>
      <c r="AA957">
        <v>24</v>
      </c>
      <c r="AF957">
        <v>7</v>
      </c>
      <c r="AG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 t="s">
        <v>1470</v>
      </c>
      <c r="BE957">
        <v>0</v>
      </c>
    </row>
    <row r="958" spans="1:57" x14ac:dyDescent="0.2">
      <c r="A958" s="27">
        <v>46091</v>
      </c>
      <c r="B958" t="s">
        <v>1543</v>
      </c>
      <c r="C958" t="s">
        <v>1543</v>
      </c>
      <c r="D958" t="s">
        <v>1102</v>
      </c>
      <c r="E958" t="s">
        <v>1787</v>
      </c>
      <c r="F958">
        <v>2039041</v>
      </c>
      <c r="G958" t="s">
        <v>1460</v>
      </c>
      <c r="J958" t="s">
        <v>1856</v>
      </c>
      <c r="K958">
        <v>17</v>
      </c>
      <c r="L958" t="s">
        <v>1871</v>
      </c>
      <c r="M958" t="s">
        <v>1872</v>
      </c>
      <c r="N958" t="s">
        <v>1873</v>
      </c>
      <c r="P958" t="s">
        <v>1452</v>
      </c>
      <c r="Q958" t="s">
        <v>1453</v>
      </c>
      <c r="R958" t="s">
        <v>1454</v>
      </c>
      <c r="S958" t="s">
        <v>1455</v>
      </c>
      <c r="T958" t="s">
        <v>1866</v>
      </c>
      <c r="U958" t="s">
        <v>1663</v>
      </c>
      <c r="V958" t="s">
        <v>1450</v>
      </c>
      <c r="W958" t="s">
        <v>32</v>
      </c>
      <c r="X958" t="s">
        <v>32</v>
      </c>
      <c r="Y958">
        <v>17</v>
      </c>
      <c r="AA958">
        <v>24</v>
      </c>
      <c r="AB958">
        <v>20.2222222222222</v>
      </c>
      <c r="AC958">
        <v>26</v>
      </c>
      <c r="AD958">
        <v>26</v>
      </c>
      <c r="AF958">
        <v>6</v>
      </c>
      <c r="AG958">
        <v>9</v>
      </c>
      <c r="AH958">
        <v>1</v>
      </c>
      <c r="AI958">
        <v>1</v>
      </c>
      <c r="AJ958">
        <v>1</v>
      </c>
      <c r="AK958">
        <v>2</v>
      </c>
      <c r="AL958">
        <v>3</v>
      </c>
      <c r="AM958">
        <v>1</v>
      </c>
      <c r="AN958">
        <v>1</v>
      </c>
      <c r="AO958">
        <v>1</v>
      </c>
      <c r="AP958">
        <v>0</v>
      </c>
      <c r="AQ958">
        <v>2</v>
      </c>
      <c r="AR958">
        <v>2</v>
      </c>
      <c r="AS958">
        <v>0</v>
      </c>
      <c r="AT958">
        <v>2</v>
      </c>
      <c r="AU958">
        <v>4</v>
      </c>
      <c r="AV958">
        <v>2</v>
      </c>
      <c r="AW958">
        <v>0</v>
      </c>
      <c r="AX958">
        <v>9</v>
      </c>
      <c r="AY958">
        <v>21</v>
      </c>
      <c r="AZ958">
        <v>0</v>
      </c>
      <c r="BA958" t="s">
        <v>1470</v>
      </c>
      <c r="BE958">
        <v>0</v>
      </c>
    </row>
    <row r="959" spans="1:57" x14ac:dyDescent="0.2">
      <c r="A959" s="27">
        <v>46091</v>
      </c>
      <c r="B959" t="s">
        <v>1543</v>
      </c>
      <c r="C959" t="s">
        <v>1543</v>
      </c>
      <c r="D959" t="s">
        <v>1102</v>
      </c>
      <c r="E959" t="s">
        <v>1787</v>
      </c>
      <c r="F959">
        <v>2048972</v>
      </c>
      <c r="G959" t="s">
        <v>1461</v>
      </c>
      <c r="J959" t="s">
        <v>1856</v>
      </c>
      <c r="K959">
        <v>8</v>
      </c>
      <c r="L959" t="s">
        <v>1871</v>
      </c>
      <c r="M959" t="s">
        <v>1872</v>
      </c>
      <c r="N959" t="s">
        <v>1873</v>
      </c>
      <c r="P959" t="s">
        <v>1452</v>
      </c>
      <c r="Q959" t="s">
        <v>1453</v>
      </c>
      <c r="R959" t="s">
        <v>1454</v>
      </c>
      <c r="S959" t="s">
        <v>1455</v>
      </c>
      <c r="T959" t="s">
        <v>1866</v>
      </c>
      <c r="U959" t="s">
        <v>1663</v>
      </c>
      <c r="V959" t="s">
        <v>1450</v>
      </c>
      <c r="W959" t="s">
        <v>32</v>
      </c>
      <c r="X959" t="s">
        <v>32</v>
      </c>
      <c r="Y959">
        <v>12</v>
      </c>
      <c r="AA959">
        <v>24</v>
      </c>
      <c r="AC959">
        <v>26</v>
      </c>
      <c r="AD959">
        <v>26</v>
      </c>
      <c r="AF959">
        <v>2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2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</v>
      </c>
      <c r="AZ959">
        <v>1</v>
      </c>
      <c r="BA959" t="s">
        <v>1470</v>
      </c>
      <c r="BE959">
        <v>1</v>
      </c>
    </row>
    <row r="960" spans="1:57" x14ac:dyDescent="0.2">
      <c r="A960" s="27">
        <v>46091</v>
      </c>
      <c r="B960" t="s">
        <v>1543</v>
      </c>
      <c r="C960" t="s">
        <v>1543</v>
      </c>
      <c r="D960" t="s">
        <v>1104</v>
      </c>
      <c r="E960" t="s">
        <v>1581</v>
      </c>
      <c r="F960">
        <v>2001113</v>
      </c>
      <c r="G960" t="s">
        <v>1458</v>
      </c>
      <c r="J960" t="s">
        <v>1856</v>
      </c>
      <c r="K960">
        <v>9</v>
      </c>
      <c r="L960" t="s">
        <v>1871</v>
      </c>
      <c r="M960" t="s">
        <v>1872</v>
      </c>
      <c r="N960" t="s">
        <v>1873</v>
      </c>
      <c r="P960" t="s">
        <v>1452</v>
      </c>
      <c r="Q960" t="s">
        <v>1453</v>
      </c>
      <c r="R960" t="s">
        <v>1454</v>
      </c>
      <c r="S960" t="s">
        <v>1455</v>
      </c>
      <c r="T960" t="s">
        <v>1860</v>
      </c>
      <c r="U960" t="s">
        <v>1564</v>
      </c>
      <c r="V960" t="s">
        <v>1450</v>
      </c>
      <c r="W960" t="s">
        <v>32</v>
      </c>
      <c r="X960" t="s">
        <v>32</v>
      </c>
      <c r="Y960">
        <v>10</v>
      </c>
      <c r="AA960">
        <v>24</v>
      </c>
      <c r="AC960">
        <v>33</v>
      </c>
      <c r="AD960">
        <v>33</v>
      </c>
      <c r="AF960">
        <v>3</v>
      </c>
      <c r="AG960">
        <v>0</v>
      </c>
      <c r="AH960">
        <v>1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4</v>
      </c>
      <c r="AT960">
        <v>2</v>
      </c>
      <c r="AU960">
        <v>0</v>
      </c>
      <c r="AV960">
        <v>0</v>
      </c>
      <c r="AW960">
        <v>3</v>
      </c>
      <c r="AX960">
        <v>0</v>
      </c>
      <c r="AY960">
        <v>11</v>
      </c>
      <c r="AZ960">
        <v>1</v>
      </c>
      <c r="BA960" t="s">
        <v>1524</v>
      </c>
      <c r="BE960">
        <v>1</v>
      </c>
    </row>
    <row r="961" spans="1:57" x14ac:dyDescent="0.2">
      <c r="A961" s="27">
        <v>46091</v>
      </c>
      <c r="B961" t="s">
        <v>1543</v>
      </c>
      <c r="C961" t="s">
        <v>1543</v>
      </c>
      <c r="D961" t="s">
        <v>1104</v>
      </c>
      <c r="E961" t="s">
        <v>1581</v>
      </c>
      <c r="F961">
        <v>2001114</v>
      </c>
      <c r="G961" t="s">
        <v>1862</v>
      </c>
      <c r="H961">
        <v>7</v>
      </c>
      <c r="J961" t="s">
        <v>1863</v>
      </c>
      <c r="K961">
        <v>2</v>
      </c>
      <c r="L961" t="s">
        <v>1871</v>
      </c>
      <c r="M961" t="s">
        <v>1872</v>
      </c>
      <c r="N961" t="s">
        <v>1873</v>
      </c>
      <c r="P961" t="s">
        <v>1452</v>
      </c>
      <c r="Q961" t="s">
        <v>1453</v>
      </c>
      <c r="R961" t="s">
        <v>1454</v>
      </c>
      <c r="S961" t="s">
        <v>1455</v>
      </c>
      <c r="T961" t="s">
        <v>1860</v>
      </c>
      <c r="U961" t="s">
        <v>1564</v>
      </c>
      <c r="V961" t="s">
        <v>1450</v>
      </c>
      <c r="W961" t="s">
        <v>32</v>
      </c>
      <c r="X961" t="s">
        <v>1864</v>
      </c>
      <c r="Y961">
        <v>2</v>
      </c>
      <c r="AA961">
        <v>24</v>
      </c>
      <c r="AF961">
        <v>1</v>
      </c>
      <c r="AG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 t="s">
        <v>1524</v>
      </c>
      <c r="BE961">
        <v>0</v>
      </c>
    </row>
    <row r="962" spans="1:57" x14ac:dyDescent="0.2">
      <c r="A962" s="27">
        <v>46091</v>
      </c>
      <c r="B962" t="s">
        <v>1543</v>
      </c>
      <c r="C962" t="s">
        <v>1543</v>
      </c>
      <c r="D962" t="s">
        <v>1104</v>
      </c>
      <c r="E962" t="s">
        <v>1581</v>
      </c>
      <c r="F962">
        <v>2001115</v>
      </c>
      <c r="G962" t="s">
        <v>1875</v>
      </c>
      <c r="H962">
        <v>7</v>
      </c>
      <c r="J962" t="s">
        <v>1863</v>
      </c>
      <c r="K962">
        <v>2</v>
      </c>
      <c r="L962" t="s">
        <v>1871</v>
      </c>
      <c r="M962" t="s">
        <v>1872</v>
      </c>
      <c r="N962" t="s">
        <v>1873</v>
      </c>
      <c r="P962" t="s">
        <v>1452</v>
      </c>
      <c r="Q962" t="s">
        <v>1453</v>
      </c>
      <c r="R962" t="s">
        <v>1454</v>
      </c>
      <c r="S962" t="s">
        <v>1455</v>
      </c>
      <c r="T962" t="s">
        <v>1860</v>
      </c>
      <c r="U962" t="s">
        <v>1564</v>
      </c>
      <c r="V962" t="s">
        <v>1450</v>
      </c>
      <c r="W962" t="s">
        <v>32</v>
      </c>
      <c r="X962" t="s">
        <v>1864</v>
      </c>
      <c r="Y962">
        <v>2</v>
      </c>
      <c r="AA962">
        <v>24</v>
      </c>
      <c r="AF962">
        <v>2</v>
      </c>
      <c r="AG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 t="s">
        <v>1524</v>
      </c>
      <c r="BE962">
        <v>0</v>
      </c>
    </row>
    <row r="963" spans="1:57" x14ac:dyDescent="0.2">
      <c r="A963" s="27">
        <v>46091</v>
      </c>
      <c r="B963" t="s">
        <v>1543</v>
      </c>
      <c r="C963" t="s">
        <v>1543</v>
      </c>
      <c r="D963" t="s">
        <v>1104</v>
      </c>
      <c r="E963" t="s">
        <v>1581</v>
      </c>
      <c r="F963">
        <v>2030990</v>
      </c>
      <c r="G963" t="s">
        <v>1459</v>
      </c>
      <c r="J963" t="s">
        <v>1865</v>
      </c>
      <c r="K963">
        <v>9</v>
      </c>
      <c r="L963" t="s">
        <v>1871</v>
      </c>
      <c r="M963" t="s">
        <v>1872</v>
      </c>
      <c r="N963" t="s">
        <v>1873</v>
      </c>
      <c r="P963" t="s">
        <v>1452</v>
      </c>
      <c r="Q963" t="s">
        <v>1453</v>
      </c>
      <c r="R963" t="s">
        <v>1454</v>
      </c>
      <c r="S963" t="s">
        <v>1455</v>
      </c>
      <c r="T963" t="s">
        <v>1860</v>
      </c>
      <c r="U963" t="s">
        <v>1564</v>
      </c>
      <c r="V963" t="s">
        <v>1450</v>
      </c>
      <c r="W963" t="s">
        <v>32</v>
      </c>
      <c r="X963" t="s">
        <v>32</v>
      </c>
      <c r="Y963">
        <v>10</v>
      </c>
      <c r="AA963">
        <v>24</v>
      </c>
      <c r="AC963">
        <v>45</v>
      </c>
      <c r="AD963">
        <v>45</v>
      </c>
      <c r="AF963">
        <v>13</v>
      </c>
      <c r="AG963">
        <v>0</v>
      </c>
      <c r="AH963">
        <v>1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</v>
      </c>
      <c r="AU963">
        <v>5</v>
      </c>
      <c r="AV963">
        <v>0</v>
      </c>
      <c r="AW963">
        <v>0</v>
      </c>
      <c r="AX963">
        <v>0</v>
      </c>
      <c r="AY963">
        <v>8</v>
      </c>
      <c r="AZ963">
        <v>1</v>
      </c>
      <c r="BA963" t="s">
        <v>1524</v>
      </c>
      <c r="BE963">
        <v>1</v>
      </c>
    </row>
    <row r="964" spans="1:57" x14ac:dyDescent="0.2">
      <c r="A964" s="27">
        <v>46091</v>
      </c>
      <c r="B964" t="s">
        <v>1543</v>
      </c>
      <c r="C964" t="s">
        <v>1543</v>
      </c>
      <c r="D964" t="s">
        <v>1104</v>
      </c>
      <c r="E964" t="s">
        <v>1581</v>
      </c>
      <c r="F964">
        <v>2030991</v>
      </c>
      <c r="G964" t="s">
        <v>1463</v>
      </c>
      <c r="J964" t="s">
        <v>1856</v>
      </c>
      <c r="K964">
        <v>6</v>
      </c>
      <c r="L964" t="s">
        <v>1871</v>
      </c>
      <c r="M964" t="s">
        <v>1872</v>
      </c>
      <c r="N964" t="s">
        <v>1873</v>
      </c>
      <c r="P964" t="s">
        <v>1452</v>
      </c>
      <c r="Q964" t="s">
        <v>1453</v>
      </c>
      <c r="R964" t="s">
        <v>1454</v>
      </c>
      <c r="S964" t="s">
        <v>1455</v>
      </c>
      <c r="T964" t="s">
        <v>1860</v>
      </c>
      <c r="U964" t="s">
        <v>1564</v>
      </c>
      <c r="V964" t="s">
        <v>1450</v>
      </c>
      <c r="W964" t="s">
        <v>32</v>
      </c>
      <c r="X964" t="s">
        <v>32</v>
      </c>
      <c r="Y964">
        <v>6</v>
      </c>
      <c r="AA964">
        <v>24</v>
      </c>
      <c r="AB964">
        <v>45.5</v>
      </c>
      <c r="AC964">
        <v>13</v>
      </c>
      <c r="AD964">
        <v>13</v>
      </c>
      <c r="AE964">
        <v>24</v>
      </c>
      <c r="AF964">
        <v>7</v>
      </c>
      <c r="AG964">
        <v>2</v>
      </c>
      <c r="AH964">
        <v>1</v>
      </c>
      <c r="AI964">
        <v>1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1</v>
      </c>
      <c r="AP964">
        <v>0</v>
      </c>
      <c r="AQ964">
        <v>1</v>
      </c>
      <c r="AR964">
        <v>3</v>
      </c>
      <c r="AS964">
        <v>2</v>
      </c>
      <c r="AT964">
        <v>1</v>
      </c>
      <c r="AU964">
        <v>7</v>
      </c>
      <c r="AV964">
        <v>0</v>
      </c>
      <c r="AW964">
        <v>0</v>
      </c>
      <c r="AX964">
        <v>2</v>
      </c>
      <c r="AY964">
        <v>16</v>
      </c>
      <c r="AZ964">
        <v>0</v>
      </c>
      <c r="BA964" t="s">
        <v>1524</v>
      </c>
      <c r="BE964">
        <v>0</v>
      </c>
    </row>
    <row r="965" spans="1:57" x14ac:dyDescent="0.2">
      <c r="A965" s="27">
        <v>46091</v>
      </c>
      <c r="B965" t="s">
        <v>1543</v>
      </c>
      <c r="C965" t="s">
        <v>1543</v>
      </c>
      <c r="D965" t="s">
        <v>1104</v>
      </c>
      <c r="E965" t="s">
        <v>1581</v>
      </c>
      <c r="F965">
        <v>2034089</v>
      </c>
      <c r="G965" t="s">
        <v>1655</v>
      </c>
      <c r="H965">
        <v>7</v>
      </c>
      <c r="J965" t="s">
        <v>1863</v>
      </c>
      <c r="K965">
        <v>6</v>
      </c>
      <c r="L965" t="s">
        <v>1871</v>
      </c>
      <c r="M965" t="s">
        <v>1872</v>
      </c>
      <c r="N965" t="s">
        <v>1873</v>
      </c>
      <c r="P965" t="s">
        <v>1452</v>
      </c>
      <c r="Q965" t="s">
        <v>1453</v>
      </c>
      <c r="R965" t="s">
        <v>1454</v>
      </c>
      <c r="S965" t="s">
        <v>1455</v>
      </c>
      <c r="T965" t="s">
        <v>1866</v>
      </c>
      <c r="U965" t="s">
        <v>1564</v>
      </c>
      <c r="V965" t="s">
        <v>1450</v>
      </c>
      <c r="W965" t="s">
        <v>32</v>
      </c>
      <c r="X965" t="s">
        <v>1864</v>
      </c>
      <c r="Y965">
        <v>7</v>
      </c>
      <c r="AA965">
        <v>24</v>
      </c>
      <c r="AD965">
        <v>2</v>
      </c>
      <c r="AF965">
        <v>4</v>
      </c>
      <c r="AG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 t="s">
        <v>1524</v>
      </c>
      <c r="BE965">
        <v>0</v>
      </c>
    </row>
    <row r="966" spans="1:57" x14ac:dyDescent="0.2">
      <c r="A966" s="27">
        <v>46091</v>
      </c>
      <c r="B966" t="s">
        <v>1543</v>
      </c>
      <c r="C966" t="s">
        <v>1543</v>
      </c>
      <c r="D966" t="s">
        <v>1104</v>
      </c>
      <c r="E966" t="s">
        <v>1581</v>
      </c>
      <c r="F966">
        <v>2039041</v>
      </c>
      <c r="G966" t="s">
        <v>1460</v>
      </c>
      <c r="J966" t="s">
        <v>1856</v>
      </c>
      <c r="K966">
        <v>2</v>
      </c>
      <c r="L966" t="s">
        <v>1871</v>
      </c>
      <c r="M966" t="s">
        <v>1872</v>
      </c>
      <c r="N966" t="s">
        <v>1873</v>
      </c>
      <c r="P966" t="s">
        <v>1452</v>
      </c>
      <c r="Q966" t="s">
        <v>1453</v>
      </c>
      <c r="R966" t="s">
        <v>1454</v>
      </c>
      <c r="S966" t="s">
        <v>1455</v>
      </c>
      <c r="T966" t="s">
        <v>1866</v>
      </c>
      <c r="U966" t="s">
        <v>1564</v>
      </c>
      <c r="V966" t="s">
        <v>1450</v>
      </c>
      <c r="W966" t="s">
        <v>32</v>
      </c>
      <c r="X966" t="s">
        <v>32</v>
      </c>
      <c r="Y966">
        <v>2</v>
      </c>
      <c r="AA966">
        <v>24</v>
      </c>
      <c r="AC966">
        <v>25</v>
      </c>
      <c r="AD966">
        <v>25</v>
      </c>
      <c r="AE966">
        <v>24</v>
      </c>
      <c r="AF966">
        <v>12</v>
      </c>
      <c r="AG966">
        <v>0</v>
      </c>
      <c r="AH966">
        <v>1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3</v>
      </c>
      <c r="AT966">
        <v>6</v>
      </c>
      <c r="AU966">
        <v>4</v>
      </c>
      <c r="AV966">
        <v>0</v>
      </c>
      <c r="AW966">
        <v>1</v>
      </c>
      <c r="AX966">
        <v>0</v>
      </c>
      <c r="AY966">
        <v>15</v>
      </c>
      <c r="AZ966">
        <v>1</v>
      </c>
      <c r="BA966" t="s">
        <v>1524</v>
      </c>
      <c r="BE966">
        <v>1</v>
      </c>
    </row>
    <row r="967" spans="1:57" x14ac:dyDescent="0.2">
      <c r="A967" s="27">
        <v>46091</v>
      </c>
      <c r="B967" t="s">
        <v>1543</v>
      </c>
      <c r="C967" t="s">
        <v>1543</v>
      </c>
      <c r="D967" t="s">
        <v>1104</v>
      </c>
      <c r="E967" t="s">
        <v>1581</v>
      </c>
      <c r="F967">
        <v>2048972</v>
      </c>
      <c r="G967" t="s">
        <v>1461</v>
      </c>
      <c r="J967" t="s">
        <v>1856</v>
      </c>
      <c r="K967">
        <v>4</v>
      </c>
      <c r="L967" t="s">
        <v>1871</v>
      </c>
      <c r="M967" t="s">
        <v>1872</v>
      </c>
      <c r="N967" t="s">
        <v>1873</v>
      </c>
      <c r="P967" t="s">
        <v>1452</v>
      </c>
      <c r="Q967" t="s">
        <v>1453</v>
      </c>
      <c r="R967" t="s">
        <v>1454</v>
      </c>
      <c r="S967" t="s">
        <v>1455</v>
      </c>
      <c r="T967" t="s">
        <v>1866</v>
      </c>
      <c r="U967" t="s">
        <v>1564</v>
      </c>
      <c r="V967" t="s">
        <v>1450</v>
      </c>
      <c r="W967" t="s">
        <v>32</v>
      </c>
      <c r="X967" t="s">
        <v>32</v>
      </c>
      <c r="Y967">
        <v>12</v>
      </c>
      <c r="AA967">
        <v>24</v>
      </c>
      <c r="AB967">
        <v>98</v>
      </c>
      <c r="AC967">
        <v>70</v>
      </c>
      <c r="AD967">
        <v>70</v>
      </c>
      <c r="AF967">
        <v>15</v>
      </c>
      <c r="AG967">
        <v>5</v>
      </c>
      <c r="AH967">
        <v>1</v>
      </c>
      <c r="AI967">
        <v>1</v>
      </c>
      <c r="AJ967">
        <v>0</v>
      </c>
      <c r="AK967">
        <v>2</v>
      </c>
      <c r="AL967">
        <v>2</v>
      </c>
      <c r="AM967">
        <v>0</v>
      </c>
      <c r="AN967">
        <v>0</v>
      </c>
      <c r="AO967">
        <v>1</v>
      </c>
      <c r="AP967">
        <v>0</v>
      </c>
      <c r="AQ967">
        <v>1</v>
      </c>
      <c r="AR967">
        <v>1</v>
      </c>
      <c r="AS967">
        <v>4</v>
      </c>
      <c r="AT967">
        <v>0</v>
      </c>
      <c r="AU967">
        <v>4</v>
      </c>
      <c r="AV967">
        <v>3</v>
      </c>
      <c r="AW967">
        <v>2</v>
      </c>
      <c r="AX967">
        <v>5</v>
      </c>
      <c r="AY967">
        <v>20</v>
      </c>
      <c r="AZ967">
        <v>0</v>
      </c>
      <c r="BA967" t="s">
        <v>1524</v>
      </c>
      <c r="BE967">
        <v>1</v>
      </c>
    </row>
    <row r="968" spans="1:57" x14ac:dyDescent="0.2">
      <c r="A968" s="27">
        <v>46091</v>
      </c>
      <c r="B968" t="s">
        <v>1543</v>
      </c>
      <c r="C968" t="s">
        <v>1543</v>
      </c>
      <c r="D968" t="s">
        <v>1106</v>
      </c>
      <c r="E968" t="s">
        <v>1711</v>
      </c>
      <c r="F968">
        <v>1776033</v>
      </c>
      <c r="G968" t="s">
        <v>1869</v>
      </c>
      <c r="H968">
        <v>7</v>
      </c>
      <c r="J968" t="s">
        <v>1863</v>
      </c>
      <c r="K968">
        <v>38</v>
      </c>
      <c r="L968" t="s">
        <v>1871</v>
      </c>
      <c r="M968" t="s">
        <v>1872</v>
      </c>
      <c r="N968" t="s">
        <v>1873</v>
      </c>
      <c r="P968" t="s">
        <v>1452</v>
      </c>
      <c r="Q968" t="s">
        <v>1453</v>
      </c>
      <c r="R968" t="s">
        <v>1454</v>
      </c>
      <c r="S968" t="s">
        <v>1455</v>
      </c>
      <c r="T968" t="s">
        <v>1866</v>
      </c>
      <c r="U968" t="s">
        <v>1706</v>
      </c>
      <c r="V968" t="s">
        <v>1450</v>
      </c>
      <c r="W968" t="s">
        <v>32</v>
      </c>
      <c r="X968" t="s">
        <v>1864</v>
      </c>
      <c r="Y968">
        <v>76</v>
      </c>
      <c r="AA968">
        <v>24</v>
      </c>
      <c r="AF968">
        <v>4</v>
      </c>
      <c r="AG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 t="s">
        <v>1497</v>
      </c>
      <c r="BE968">
        <v>0</v>
      </c>
    </row>
    <row r="969" spans="1:57" x14ac:dyDescent="0.2">
      <c r="A969" s="27">
        <v>46091</v>
      </c>
      <c r="B969" t="s">
        <v>1543</v>
      </c>
      <c r="C969" t="s">
        <v>1543</v>
      </c>
      <c r="D969" t="s">
        <v>1106</v>
      </c>
      <c r="E969" t="s">
        <v>1711</v>
      </c>
      <c r="F969">
        <v>2001113</v>
      </c>
      <c r="G969" t="s">
        <v>1458</v>
      </c>
      <c r="J969" t="s">
        <v>1856</v>
      </c>
      <c r="K969">
        <v>7</v>
      </c>
      <c r="L969" t="s">
        <v>1871</v>
      </c>
      <c r="M969" t="s">
        <v>1872</v>
      </c>
      <c r="N969" t="s">
        <v>1873</v>
      </c>
      <c r="P969" t="s">
        <v>1452</v>
      </c>
      <c r="Q969" t="s">
        <v>1453</v>
      </c>
      <c r="R969" t="s">
        <v>1454</v>
      </c>
      <c r="S969" t="s">
        <v>1455</v>
      </c>
      <c r="T969" t="s">
        <v>1860</v>
      </c>
      <c r="U969" t="s">
        <v>1706</v>
      </c>
      <c r="V969" t="s">
        <v>1450</v>
      </c>
      <c r="W969" t="s">
        <v>32</v>
      </c>
      <c r="X969" t="s">
        <v>32</v>
      </c>
      <c r="Y969">
        <v>8</v>
      </c>
      <c r="AA969">
        <v>24</v>
      </c>
      <c r="AB969">
        <v>161</v>
      </c>
      <c r="AC969">
        <v>46</v>
      </c>
      <c r="AD969">
        <v>46</v>
      </c>
      <c r="AF969">
        <v>17</v>
      </c>
      <c r="AG969">
        <v>2</v>
      </c>
      <c r="AH969">
        <v>1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2</v>
      </c>
      <c r="AO969">
        <v>0</v>
      </c>
      <c r="AP969">
        <v>0</v>
      </c>
      <c r="AQ969">
        <v>2</v>
      </c>
      <c r="AR969">
        <v>5</v>
      </c>
      <c r="AS969">
        <v>1</v>
      </c>
      <c r="AT969">
        <v>7</v>
      </c>
      <c r="AU969">
        <v>3</v>
      </c>
      <c r="AV969">
        <v>2</v>
      </c>
      <c r="AW969">
        <v>3</v>
      </c>
      <c r="AX969">
        <v>2</v>
      </c>
      <c r="AY969">
        <v>25</v>
      </c>
      <c r="AZ969">
        <v>1</v>
      </c>
      <c r="BA969" t="s">
        <v>1497</v>
      </c>
      <c r="BE969">
        <v>1</v>
      </c>
    </row>
    <row r="970" spans="1:57" x14ac:dyDescent="0.2">
      <c r="A970" s="27">
        <v>46091</v>
      </c>
      <c r="B970" t="s">
        <v>1543</v>
      </c>
      <c r="C970" t="s">
        <v>1543</v>
      </c>
      <c r="D970" t="s">
        <v>1106</v>
      </c>
      <c r="E970" t="s">
        <v>1711</v>
      </c>
      <c r="F970">
        <v>2001114</v>
      </c>
      <c r="G970" t="s">
        <v>1862</v>
      </c>
      <c r="H970">
        <v>7</v>
      </c>
      <c r="J970" t="s">
        <v>1863</v>
      </c>
      <c r="K970">
        <v>8</v>
      </c>
      <c r="L970" t="s">
        <v>1871</v>
      </c>
      <c r="M970" t="s">
        <v>1872</v>
      </c>
      <c r="N970" t="s">
        <v>1873</v>
      </c>
      <c r="P970" t="s">
        <v>1452</v>
      </c>
      <c r="Q970" t="s">
        <v>1453</v>
      </c>
      <c r="R970" t="s">
        <v>1454</v>
      </c>
      <c r="S970" t="s">
        <v>1455</v>
      </c>
      <c r="T970" t="s">
        <v>1860</v>
      </c>
      <c r="U970" t="s">
        <v>1706</v>
      </c>
      <c r="V970" t="s">
        <v>1450</v>
      </c>
      <c r="W970" t="s">
        <v>32</v>
      </c>
      <c r="X970" t="s">
        <v>1864</v>
      </c>
      <c r="Y970">
        <v>8</v>
      </c>
      <c r="AA970">
        <v>24</v>
      </c>
      <c r="AF970">
        <v>4</v>
      </c>
      <c r="AG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 t="s">
        <v>1497</v>
      </c>
      <c r="BE970">
        <v>0</v>
      </c>
    </row>
    <row r="971" spans="1:57" x14ac:dyDescent="0.2">
      <c r="A971" s="27">
        <v>46091</v>
      </c>
      <c r="B971" t="s">
        <v>1543</v>
      </c>
      <c r="C971" t="s">
        <v>1543</v>
      </c>
      <c r="D971" t="s">
        <v>1106</v>
      </c>
      <c r="E971" t="s">
        <v>1711</v>
      </c>
      <c r="F971">
        <v>2030990</v>
      </c>
      <c r="G971" t="s">
        <v>1459</v>
      </c>
      <c r="J971" t="s">
        <v>1865</v>
      </c>
      <c r="K971">
        <v>7</v>
      </c>
      <c r="L971" t="s">
        <v>1871</v>
      </c>
      <c r="M971" t="s">
        <v>1872</v>
      </c>
      <c r="N971" t="s">
        <v>1873</v>
      </c>
      <c r="P971" t="s">
        <v>1452</v>
      </c>
      <c r="Q971" t="s">
        <v>1453</v>
      </c>
      <c r="R971" t="s">
        <v>1454</v>
      </c>
      <c r="S971" t="s">
        <v>1455</v>
      </c>
      <c r="T971" t="s">
        <v>1860</v>
      </c>
      <c r="U971" t="s">
        <v>1706</v>
      </c>
      <c r="V971" t="s">
        <v>1450</v>
      </c>
      <c r="W971" t="s">
        <v>32</v>
      </c>
      <c r="X971" t="s">
        <v>32</v>
      </c>
      <c r="Y971">
        <v>8</v>
      </c>
      <c r="AA971">
        <v>24</v>
      </c>
      <c r="AB971">
        <v>20.6111111111111</v>
      </c>
      <c r="AC971">
        <v>53</v>
      </c>
      <c r="AD971">
        <v>53</v>
      </c>
      <c r="AE971">
        <v>48</v>
      </c>
      <c r="AF971">
        <v>29</v>
      </c>
      <c r="AG971">
        <v>18</v>
      </c>
      <c r="AH971">
        <v>1</v>
      </c>
      <c r="AI971">
        <v>1</v>
      </c>
      <c r="AJ971">
        <v>6</v>
      </c>
      <c r="AK971">
        <v>0</v>
      </c>
      <c r="AL971">
        <v>2</v>
      </c>
      <c r="AM971">
        <v>1</v>
      </c>
      <c r="AN971">
        <v>2</v>
      </c>
      <c r="AO971">
        <v>4</v>
      </c>
      <c r="AP971">
        <v>3</v>
      </c>
      <c r="AQ971">
        <v>8</v>
      </c>
      <c r="AR971">
        <v>8</v>
      </c>
      <c r="AS971">
        <v>14</v>
      </c>
      <c r="AT971">
        <v>18</v>
      </c>
      <c r="AU971">
        <v>7</v>
      </c>
      <c r="AV971">
        <v>8</v>
      </c>
      <c r="AW971">
        <v>7</v>
      </c>
      <c r="AX971">
        <v>18</v>
      </c>
      <c r="AY971">
        <v>88</v>
      </c>
      <c r="AZ971">
        <v>0</v>
      </c>
      <c r="BA971" t="s">
        <v>1497</v>
      </c>
      <c r="BE971">
        <v>0</v>
      </c>
    </row>
    <row r="972" spans="1:57" x14ac:dyDescent="0.2">
      <c r="A972" s="27">
        <v>46091</v>
      </c>
      <c r="B972" t="s">
        <v>1543</v>
      </c>
      <c r="C972" t="s">
        <v>1543</v>
      </c>
      <c r="D972" t="s">
        <v>1106</v>
      </c>
      <c r="E972" t="s">
        <v>1711</v>
      </c>
      <c r="F972">
        <v>2030991</v>
      </c>
      <c r="G972" t="s">
        <v>1463</v>
      </c>
      <c r="J972" t="s">
        <v>1856</v>
      </c>
      <c r="K972">
        <v>6</v>
      </c>
      <c r="L972" t="s">
        <v>1871</v>
      </c>
      <c r="M972" t="s">
        <v>1872</v>
      </c>
      <c r="N972" t="s">
        <v>1873</v>
      </c>
      <c r="P972" t="s">
        <v>1452</v>
      </c>
      <c r="Q972" t="s">
        <v>1453</v>
      </c>
      <c r="R972" t="s">
        <v>1454</v>
      </c>
      <c r="S972" t="s">
        <v>1455</v>
      </c>
      <c r="T972" t="s">
        <v>1860</v>
      </c>
      <c r="U972" t="s">
        <v>1706</v>
      </c>
      <c r="V972" t="s">
        <v>1450</v>
      </c>
      <c r="W972" t="s">
        <v>32</v>
      </c>
      <c r="X972" t="s">
        <v>32</v>
      </c>
      <c r="Y972">
        <v>6</v>
      </c>
      <c r="AA972">
        <v>24</v>
      </c>
      <c r="AB972">
        <v>7.9545454545454604</v>
      </c>
      <c r="AC972">
        <v>25</v>
      </c>
      <c r="AD972">
        <v>25</v>
      </c>
      <c r="AE972">
        <v>24</v>
      </c>
      <c r="AF972">
        <v>18</v>
      </c>
      <c r="AG972">
        <v>22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10</v>
      </c>
      <c r="AN972">
        <v>8</v>
      </c>
      <c r="AO972">
        <v>2</v>
      </c>
      <c r="AP972">
        <v>2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22</v>
      </c>
      <c r="AY972">
        <v>22</v>
      </c>
      <c r="AZ972">
        <v>1</v>
      </c>
      <c r="BA972" t="s">
        <v>1497</v>
      </c>
      <c r="BE972">
        <v>1</v>
      </c>
    </row>
    <row r="973" spans="1:57" x14ac:dyDescent="0.2">
      <c r="A973" s="27">
        <v>46091</v>
      </c>
      <c r="B973" t="s">
        <v>1543</v>
      </c>
      <c r="C973" t="s">
        <v>1543</v>
      </c>
      <c r="D973" t="s">
        <v>1106</v>
      </c>
      <c r="E973" t="s">
        <v>1711</v>
      </c>
      <c r="F973">
        <v>2034089</v>
      </c>
      <c r="G973" t="s">
        <v>1655</v>
      </c>
      <c r="H973">
        <v>7</v>
      </c>
      <c r="J973" t="s">
        <v>1863</v>
      </c>
      <c r="K973">
        <v>5</v>
      </c>
      <c r="L973" t="s">
        <v>1871</v>
      </c>
      <c r="M973" t="s">
        <v>1872</v>
      </c>
      <c r="N973" t="s">
        <v>1873</v>
      </c>
      <c r="P973" t="s">
        <v>1452</v>
      </c>
      <c r="Q973" t="s">
        <v>1453</v>
      </c>
      <c r="R973" t="s">
        <v>1454</v>
      </c>
      <c r="S973" t="s">
        <v>1455</v>
      </c>
      <c r="T973" t="s">
        <v>1866</v>
      </c>
      <c r="U973" t="s">
        <v>1706</v>
      </c>
      <c r="V973" t="s">
        <v>1450</v>
      </c>
      <c r="W973" t="s">
        <v>32</v>
      </c>
      <c r="X973" t="s">
        <v>1864</v>
      </c>
      <c r="Y973">
        <v>6</v>
      </c>
      <c r="AA973">
        <v>24</v>
      </c>
      <c r="AF973">
        <v>3</v>
      </c>
      <c r="AG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 t="s">
        <v>1497</v>
      </c>
      <c r="BE973">
        <v>0</v>
      </c>
    </row>
    <row r="974" spans="1:57" x14ac:dyDescent="0.2">
      <c r="A974" s="27">
        <v>46091</v>
      </c>
      <c r="B974" t="s">
        <v>1543</v>
      </c>
      <c r="C974" t="s">
        <v>1543</v>
      </c>
      <c r="D974" t="s">
        <v>1106</v>
      </c>
      <c r="E974" t="s">
        <v>1711</v>
      </c>
      <c r="F974">
        <v>2039041</v>
      </c>
      <c r="G974" t="s">
        <v>1460</v>
      </c>
      <c r="J974" t="s">
        <v>1856</v>
      </c>
      <c r="K974">
        <v>8</v>
      </c>
      <c r="L974" t="s">
        <v>1871</v>
      </c>
      <c r="M974" t="s">
        <v>1872</v>
      </c>
      <c r="N974" t="s">
        <v>1873</v>
      </c>
      <c r="P974" t="s">
        <v>1452</v>
      </c>
      <c r="Q974" t="s">
        <v>1453</v>
      </c>
      <c r="R974" t="s">
        <v>1454</v>
      </c>
      <c r="S974" t="s">
        <v>1455</v>
      </c>
      <c r="T974" t="s">
        <v>1866</v>
      </c>
      <c r="U974" t="s">
        <v>1706</v>
      </c>
      <c r="V974" t="s">
        <v>1450</v>
      </c>
      <c r="W974" t="s">
        <v>32</v>
      </c>
      <c r="X974" t="s">
        <v>32</v>
      </c>
      <c r="Y974">
        <v>8</v>
      </c>
      <c r="AA974">
        <v>24</v>
      </c>
      <c r="AB974">
        <v>4.2</v>
      </c>
      <c r="AC974">
        <v>18</v>
      </c>
      <c r="AD974">
        <v>18</v>
      </c>
      <c r="AE974">
        <v>24</v>
      </c>
      <c r="AF974">
        <v>15</v>
      </c>
      <c r="AG974">
        <v>30</v>
      </c>
      <c r="AH974">
        <v>1</v>
      </c>
      <c r="AI974">
        <v>1</v>
      </c>
      <c r="AJ974">
        <v>1</v>
      </c>
      <c r="AK974">
        <v>1</v>
      </c>
      <c r="AL974">
        <v>0</v>
      </c>
      <c r="AM974">
        <v>1</v>
      </c>
      <c r="AN974">
        <v>9</v>
      </c>
      <c r="AO974">
        <v>13</v>
      </c>
      <c r="AP974">
        <v>5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30</v>
      </c>
      <c r="AY974">
        <v>30</v>
      </c>
      <c r="AZ974">
        <v>0</v>
      </c>
      <c r="BA974" t="s">
        <v>1497</v>
      </c>
      <c r="BE974">
        <v>0</v>
      </c>
    </row>
    <row r="975" spans="1:57" x14ac:dyDescent="0.2">
      <c r="A975" s="27">
        <v>46091</v>
      </c>
      <c r="B975" t="s">
        <v>1543</v>
      </c>
      <c r="C975" t="s">
        <v>1543</v>
      </c>
      <c r="D975" t="s">
        <v>1106</v>
      </c>
      <c r="E975" t="s">
        <v>1711</v>
      </c>
      <c r="F975">
        <v>2048972</v>
      </c>
      <c r="G975" t="s">
        <v>1461</v>
      </c>
      <c r="J975" t="s">
        <v>1856</v>
      </c>
      <c r="K975">
        <v>4</v>
      </c>
      <c r="L975" t="s">
        <v>1871</v>
      </c>
      <c r="M975" t="s">
        <v>1872</v>
      </c>
      <c r="N975" t="s">
        <v>1873</v>
      </c>
      <c r="P975" t="s">
        <v>1452</v>
      </c>
      <c r="Q975" t="s">
        <v>1453</v>
      </c>
      <c r="R975" t="s">
        <v>1454</v>
      </c>
      <c r="S975" t="s">
        <v>1455</v>
      </c>
      <c r="T975" t="s">
        <v>1866</v>
      </c>
      <c r="U975" t="s">
        <v>1706</v>
      </c>
      <c r="V975" t="s">
        <v>1450</v>
      </c>
      <c r="W975" t="s">
        <v>32</v>
      </c>
      <c r="X975" t="s">
        <v>32</v>
      </c>
      <c r="Y975">
        <v>12</v>
      </c>
      <c r="AA975">
        <v>24</v>
      </c>
      <c r="AB975">
        <v>192.5</v>
      </c>
      <c r="AC975">
        <v>55</v>
      </c>
      <c r="AD975">
        <v>55</v>
      </c>
      <c r="AF975">
        <v>13</v>
      </c>
      <c r="AG975">
        <v>2</v>
      </c>
      <c r="AH975">
        <v>1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2</v>
      </c>
      <c r="AQ975">
        <v>2</v>
      </c>
      <c r="AR975">
        <v>8</v>
      </c>
      <c r="AS975">
        <v>3</v>
      </c>
      <c r="AT975">
        <v>7</v>
      </c>
      <c r="AU975">
        <v>0</v>
      </c>
      <c r="AV975">
        <v>0</v>
      </c>
      <c r="AW975">
        <v>0</v>
      </c>
      <c r="AX975">
        <v>2</v>
      </c>
      <c r="AY975">
        <v>22</v>
      </c>
      <c r="AZ975">
        <v>1</v>
      </c>
      <c r="BA975" t="s">
        <v>1497</v>
      </c>
      <c r="BE975">
        <v>1</v>
      </c>
    </row>
    <row r="976" spans="1:57" x14ac:dyDescent="0.2">
      <c r="A976" s="27">
        <v>46091</v>
      </c>
      <c r="B976" t="s">
        <v>1543</v>
      </c>
      <c r="C976" t="s">
        <v>1543</v>
      </c>
      <c r="D976" t="s">
        <v>1108</v>
      </c>
      <c r="E976" t="s">
        <v>1720</v>
      </c>
      <c r="F976">
        <v>2001113</v>
      </c>
      <c r="G976" t="s">
        <v>1458</v>
      </c>
      <c r="J976" t="s">
        <v>1856</v>
      </c>
      <c r="K976">
        <v>11</v>
      </c>
      <c r="L976" t="s">
        <v>1871</v>
      </c>
      <c r="M976" t="s">
        <v>1872</v>
      </c>
      <c r="N976" t="s">
        <v>1873</v>
      </c>
      <c r="P976" t="s">
        <v>1452</v>
      </c>
      <c r="Q976" t="s">
        <v>1453</v>
      </c>
      <c r="R976" t="s">
        <v>1454</v>
      </c>
      <c r="S976" t="s">
        <v>1455</v>
      </c>
      <c r="T976" t="s">
        <v>1860</v>
      </c>
      <c r="U976" t="s">
        <v>1717</v>
      </c>
      <c r="V976" t="s">
        <v>1450</v>
      </c>
      <c r="W976" t="s">
        <v>32</v>
      </c>
      <c r="X976" t="s">
        <v>32</v>
      </c>
      <c r="Y976">
        <v>12</v>
      </c>
      <c r="AA976">
        <v>24</v>
      </c>
      <c r="AB976">
        <v>3.9846153846153798</v>
      </c>
      <c r="AC976">
        <v>37</v>
      </c>
      <c r="AD976">
        <v>37</v>
      </c>
      <c r="AE976">
        <v>72</v>
      </c>
      <c r="AF976">
        <v>7</v>
      </c>
      <c r="AG976">
        <v>65</v>
      </c>
      <c r="AH976">
        <v>1</v>
      </c>
      <c r="AI976">
        <v>1</v>
      </c>
      <c r="AJ976">
        <v>11</v>
      </c>
      <c r="AK976">
        <v>14</v>
      </c>
      <c r="AL976">
        <v>7</v>
      </c>
      <c r="AM976">
        <v>7</v>
      </c>
      <c r="AN976">
        <v>7</v>
      </c>
      <c r="AO976">
        <v>13</v>
      </c>
      <c r="AP976">
        <v>6</v>
      </c>
      <c r="AQ976">
        <v>9</v>
      </c>
      <c r="AR976">
        <v>8</v>
      </c>
      <c r="AS976">
        <v>3</v>
      </c>
      <c r="AT976">
        <v>9</v>
      </c>
      <c r="AU976">
        <v>6</v>
      </c>
      <c r="AV976">
        <v>4</v>
      </c>
      <c r="AW976">
        <v>1</v>
      </c>
      <c r="AX976">
        <v>65</v>
      </c>
      <c r="AY976">
        <v>105</v>
      </c>
      <c r="AZ976">
        <v>0</v>
      </c>
      <c r="BA976" t="s">
        <v>1510</v>
      </c>
      <c r="BE976">
        <v>0</v>
      </c>
    </row>
    <row r="977" spans="1:57" x14ac:dyDescent="0.2">
      <c r="A977" s="27">
        <v>46091</v>
      </c>
      <c r="B977" t="s">
        <v>1543</v>
      </c>
      <c r="C977" t="s">
        <v>1543</v>
      </c>
      <c r="D977" t="s">
        <v>1108</v>
      </c>
      <c r="E977" t="s">
        <v>1720</v>
      </c>
      <c r="F977">
        <v>2001114</v>
      </c>
      <c r="G977" t="s">
        <v>1862</v>
      </c>
      <c r="H977">
        <v>7</v>
      </c>
      <c r="J977" t="s">
        <v>1863</v>
      </c>
      <c r="K977">
        <v>10</v>
      </c>
      <c r="L977" t="s">
        <v>1871</v>
      </c>
      <c r="M977" t="s">
        <v>1872</v>
      </c>
      <c r="N977" t="s">
        <v>1873</v>
      </c>
      <c r="P977" t="s">
        <v>1452</v>
      </c>
      <c r="Q977" t="s">
        <v>1453</v>
      </c>
      <c r="R977" t="s">
        <v>1454</v>
      </c>
      <c r="S977" t="s">
        <v>1455</v>
      </c>
      <c r="T977" t="s">
        <v>1860</v>
      </c>
      <c r="U977" t="s">
        <v>1717</v>
      </c>
      <c r="V977" t="s">
        <v>1450</v>
      </c>
      <c r="W977" t="s">
        <v>32</v>
      </c>
      <c r="X977" t="s">
        <v>1864</v>
      </c>
      <c r="Y977">
        <v>10</v>
      </c>
      <c r="AA977">
        <v>24</v>
      </c>
      <c r="AF977">
        <v>1</v>
      </c>
      <c r="AG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 t="s">
        <v>1510</v>
      </c>
      <c r="BE977">
        <v>0</v>
      </c>
    </row>
    <row r="978" spans="1:57" x14ac:dyDescent="0.2">
      <c r="A978" s="27">
        <v>46091</v>
      </c>
      <c r="B978" t="s">
        <v>1543</v>
      </c>
      <c r="C978" t="s">
        <v>1543</v>
      </c>
      <c r="D978" t="s">
        <v>1108</v>
      </c>
      <c r="E978" t="s">
        <v>1720</v>
      </c>
      <c r="F978">
        <v>2030990</v>
      </c>
      <c r="G978" t="s">
        <v>1459</v>
      </c>
      <c r="J978" t="s">
        <v>1865</v>
      </c>
      <c r="K978">
        <v>11</v>
      </c>
      <c r="L978" t="s">
        <v>1871</v>
      </c>
      <c r="M978" t="s">
        <v>1872</v>
      </c>
      <c r="N978" t="s">
        <v>1873</v>
      </c>
      <c r="P978" t="s">
        <v>1452</v>
      </c>
      <c r="Q978" t="s">
        <v>1453</v>
      </c>
      <c r="R978" t="s">
        <v>1454</v>
      </c>
      <c r="S978" t="s">
        <v>1455</v>
      </c>
      <c r="T978" t="s">
        <v>1860</v>
      </c>
      <c r="U978" t="s">
        <v>1717</v>
      </c>
      <c r="V978" t="s">
        <v>1450</v>
      </c>
      <c r="W978" t="s">
        <v>32</v>
      </c>
      <c r="X978" t="s">
        <v>32</v>
      </c>
      <c r="Y978">
        <v>12</v>
      </c>
      <c r="AA978">
        <v>24</v>
      </c>
      <c r="AB978">
        <v>8.0632911392405102</v>
      </c>
      <c r="AC978">
        <v>91</v>
      </c>
      <c r="AD978">
        <v>91</v>
      </c>
      <c r="AE978">
        <v>24</v>
      </c>
      <c r="AF978">
        <v>38</v>
      </c>
      <c r="AG978">
        <v>79</v>
      </c>
      <c r="AH978">
        <v>1</v>
      </c>
      <c r="AI978">
        <v>1</v>
      </c>
      <c r="AJ978">
        <v>21</v>
      </c>
      <c r="AK978">
        <v>12</v>
      </c>
      <c r="AL978">
        <v>0</v>
      </c>
      <c r="AM978">
        <v>8</v>
      </c>
      <c r="AN978">
        <v>15</v>
      </c>
      <c r="AO978">
        <v>0</v>
      </c>
      <c r="AP978">
        <v>23</v>
      </c>
      <c r="AQ978">
        <v>17</v>
      </c>
      <c r="AR978">
        <v>4</v>
      </c>
      <c r="AS978">
        <v>0</v>
      </c>
      <c r="AT978">
        <v>8</v>
      </c>
      <c r="AU978">
        <v>12</v>
      </c>
      <c r="AV978">
        <v>3</v>
      </c>
      <c r="AW978">
        <v>14</v>
      </c>
      <c r="AX978">
        <v>79</v>
      </c>
      <c r="AY978">
        <v>137</v>
      </c>
      <c r="AZ978">
        <v>0</v>
      </c>
      <c r="BA978" t="s">
        <v>1510</v>
      </c>
      <c r="BE978">
        <v>0</v>
      </c>
    </row>
    <row r="979" spans="1:57" x14ac:dyDescent="0.2">
      <c r="A979" s="27">
        <v>46091</v>
      </c>
      <c r="B979" t="s">
        <v>1543</v>
      </c>
      <c r="C979" t="s">
        <v>1543</v>
      </c>
      <c r="D979" t="s">
        <v>1108</v>
      </c>
      <c r="E979" t="s">
        <v>1720</v>
      </c>
      <c r="F979">
        <v>2030991</v>
      </c>
      <c r="G979" t="s">
        <v>1463</v>
      </c>
      <c r="J979" t="s">
        <v>1856</v>
      </c>
      <c r="K979">
        <v>12</v>
      </c>
      <c r="L979" t="s">
        <v>1871</v>
      </c>
      <c r="M979" t="s">
        <v>1872</v>
      </c>
      <c r="N979" t="s">
        <v>1873</v>
      </c>
      <c r="P979" t="s">
        <v>1452</v>
      </c>
      <c r="Q979" t="s">
        <v>1453</v>
      </c>
      <c r="R979" t="s">
        <v>1454</v>
      </c>
      <c r="S979" t="s">
        <v>1455</v>
      </c>
      <c r="T979" t="s">
        <v>1860</v>
      </c>
      <c r="U979" t="s">
        <v>1717</v>
      </c>
      <c r="V979" t="s">
        <v>1450</v>
      </c>
      <c r="W979" t="s">
        <v>32</v>
      </c>
      <c r="X979" t="s">
        <v>32</v>
      </c>
      <c r="Y979">
        <v>12</v>
      </c>
      <c r="AA979">
        <v>24</v>
      </c>
      <c r="AB979">
        <v>4.8363636363636404</v>
      </c>
      <c r="AC979">
        <v>38</v>
      </c>
      <c r="AD979">
        <v>38</v>
      </c>
      <c r="AE979">
        <v>24</v>
      </c>
      <c r="AF979">
        <v>7</v>
      </c>
      <c r="AG979">
        <v>55</v>
      </c>
      <c r="AH979">
        <v>1</v>
      </c>
      <c r="AI979">
        <v>1</v>
      </c>
      <c r="AJ979">
        <v>10</v>
      </c>
      <c r="AK979">
        <v>11</v>
      </c>
      <c r="AL979">
        <v>6</v>
      </c>
      <c r="AM979">
        <v>3</v>
      </c>
      <c r="AN979">
        <v>10</v>
      </c>
      <c r="AO979">
        <v>9</v>
      </c>
      <c r="AP979">
        <v>6</v>
      </c>
      <c r="AQ979">
        <v>4</v>
      </c>
      <c r="AR979">
        <v>2</v>
      </c>
      <c r="AS979">
        <v>2</v>
      </c>
      <c r="AT979">
        <v>4</v>
      </c>
      <c r="AU979">
        <v>4</v>
      </c>
      <c r="AV979">
        <v>10</v>
      </c>
      <c r="AW979">
        <v>3</v>
      </c>
      <c r="AX979">
        <v>55</v>
      </c>
      <c r="AY979">
        <v>84</v>
      </c>
      <c r="AZ979">
        <v>0</v>
      </c>
      <c r="BA979" t="s">
        <v>1510</v>
      </c>
      <c r="BE979">
        <v>0</v>
      </c>
    </row>
    <row r="980" spans="1:57" x14ac:dyDescent="0.2">
      <c r="A980" s="27">
        <v>46091</v>
      </c>
      <c r="B980" t="s">
        <v>1543</v>
      </c>
      <c r="C980" t="s">
        <v>1543</v>
      </c>
      <c r="D980" t="s">
        <v>1108</v>
      </c>
      <c r="E980" t="s">
        <v>1720</v>
      </c>
      <c r="F980">
        <v>2034089</v>
      </c>
      <c r="G980" t="s">
        <v>1655</v>
      </c>
      <c r="H980">
        <v>7</v>
      </c>
      <c r="J980" t="s">
        <v>1863</v>
      </c>
      <c r="K980">
        <v>8</v>
      </c>
      <c r="L980" t="s">
        <v>1871</v>
      </c>
      <c r="M980" t="s">
        <v>1872</v>
      </c>
      <c r="N980" t="s">
        <v>1873</v>
      </c>
      <c r="P980" t="s">
        <v>1452</v>
      </c>
      <c r="Q980" t="s">
        <v>1453</v>
      </c>
      <c r="R980" t="s">
        <v>1454</v>
      </c>
      <c r="S980" t="s">
        <v>1455</v>
      </c>
      <c r="T980" t="s">
        <v>1866</v>
      </c>
      <c r="U980" t="s">
        <v>1717</v>
      </c>
      <c r="V980" t="s">
        <v>1450</v>
      </c>
      <c r="W980" t="s">
        <v>32</v>
      </c>
      <c r="X980" t="s">
        <v>1864</v>
      </c>
      <c r="Y980">
        <v>8</v>
      </c>
      <c r="AA980">
        <v>24</v>
      </c>
      <c r="AF980">
        <v>4</v>
      </c>
      <c r="AG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 t="s">
        <v>1510</v>
      </c>
      <c r="BE980">
        <v>0</v>
      </c>
    </row>
    <row r="981" spans="1:57" x14ac:dyDescent="0.2">
      <c r="A981" s="27">
        <v>46091</v>
      </c>
      <c r="B981" t="s">
        <v>1543</v>
      </c>
      <c r="C981" t="s">
        <v>1543</v>
      </c>
      <c r="D981" t="s">
        <v>1108</v>
      </c>
      <c r="E981" t="s">
        <v>1720</v>
      </c>
      <c r="F981">
        <v>2039041</v>
      </c>
      <c r="G981" t="s">
        <v>1460</v>
      </c>
      <c r="J981" t="s">
        <v>1856</v>
      </c>
      <c r="K981">
        <v>10</v>
      </c>
      <c r="L981" t="s">
        <v>1871</v>
      </c>
      <c r="M981" t="s">
        <v>1872</v>
      </c>
      <c r="N981" t="s">
        <v>1873</v>
      </c>
      <c r="P981" t="s">
        <v>1452</v>
      </c>
      <c r="Q981" t="s">
        <v>1453</v>
      </c>
      <c r="R981" t="s">
        <v>1454</v>
      </c>
      <c r="S981" t="s">
        <v>1455</v>
      </c>
      <c r="T981" t="s">
        <v>1866</v>
      </c>
      <c r="U981" t="s">
        <v>1717</v>
      </c>
      <c r="V981" t="s">
        <v>1450</v>
      </c>
      <c r="W981" t="s">
        <v>32</v>
      </c>
      <c r="X981" t="s">
        <v>32</v>
      </c>
      <c r="Y981">
        <v>10</v>
      </c>
      <c r="AA981">
        <v>24</v>
      </c>
      <c r="AB981">
        <v>2.2105263157894699</v>
      </c>
      <c r="AC981">
        <v>12</v>
      </c>
      <c r="AD981">
        <v>12</v>
      </c>
      <c r="AE981">
        <v>48</v>
      </c>
      <c r="AF981">
        <v>21</v>
      </c>
      <c r="AG981">
        <v>38</v>
      </c>
      <c r="AH981">
        <v>1</v>
      </c>
      <c r="AI981">
        <v>1</v>
      </c>
      <c r="AJ981">
        <v>12</v>
      </c>
      <c r="AK981">
        <v>10</v>
      </c>
      <c r="AL981">
        <v>2</v>
      </c>
      <c r="AM981">
        <v>6</v>
      </c>
      <c r="AN981">
        <v>8</v>
      </c>
      <c r="AO981">
        <v>0</v>
      </c>
      <c r="AP981">
        <v>0</v>
      </c>
      <c r="AQ981">
        <v>9</v>
      </c>
      <c r="AR981">
        <v>3</v>
      </c>
      <c r="AS981">
        <v>6</v>
      </c>
      <c r="AT981">
        <v>7</v>
      </c>
      <c r="AU981">
        <v>4</v>
      </c>
      <c r="AV981">
        <v>0</v>
      </c>
      <c r="AW981">
        <v>0</v>
      </c>
      <c r="AX981">
        <v>38</v>
      </c>
      <c r="AY981">
        <v>67</v>
      </c>
      <c r="AZ981">
        <v>0</v>
      </c>
      <c r="BA981" t="s">
        <v>1510</v>
      </c>
      <c r="BE981">
        <v>0</v>
      </c>
    </row>
    <row r="982" spans="1:57" x14ac:dyDescent="0.2">
      <c r="A982" s="27">
        <v>46091</v>
      </c>
      <c r="B982" t="s">
        <v>1543</v>
      </c>
      <c r="C982" t="s">
        <v>1543</v>
      </c>
      <c r="D982" t="s">
        <v>1108</v>
      </c>
      <c r="E982" t="s">
        <v>1720</v>
      </c>
      <c r="F982">
        <v>2048972</v>
      </c>
      <c r="G982" t="s">
        <v>1461</v>
      </c>
      <c r="J982" t="s">
        <v>1856</v>
      </c>
      <c r="K982">
        <v>8</v>
      </c>
      <c r="L982" t="s">
        <v>1871</v>
      </c>
      <c r="M982" t="s">
        <v>1872</v>
      </c>
      <c r="N982" t="s">
        <v>1873</v>
      </c>
      <c r="P982" t="s">
        <v>1452</v>
      </c>
      <c r="Q982" t="s">
        <v>1453</v>
      </c>
      <c r="R982" t="s">
        <v>1454</v>
      </c>
      <c r="S982" t="s">
        <v>1455</v>
      </c>
      <c r="T982" t="s">
        <v>1866</v>
      </c>
      <c r="U982" t="s">
        <v>1717</v>
      </c>
      <c r="V982" t="s">
        <v>1450</v>
      </c>
      <c r="W982" t="s">
        <v>32</v>
      </c>
      <c r="X982" t="s">
        <v>32</v>
      </c>
      <c r="Y982">
        <v>12</v>
      </c>
      <c r="AA982">
        <v>24</v>
      </c>
      <c r="AB982">
        <v>4.375</v>
      </c>
      <c r="AC982">
        <v>30</v>
      </c>
      <c r="AD982">
        <v>30</v>
      </c>
      <c r="AE982">
        <v>24</v>
      </c>
      <c r="AF982">
        <v>25</v>
      </c>
      <c r="AG982">
        <v>48</v>
      </c>
      <c r="AH982">
        <v>1</v>
      </c>
      <c r="AI982">
        <v>1</v>
      </c>
      <c r="AJ982">
        <v>10</v>
      </c>
      <c r="AK982">
        <v>14</v>
      </c>
      <c r="AL982">
        <v>0</v>
      </c>
      <c r="AM982">
        <v>5</v>
      </c>
      <c r="AN982">
        <v>13</v>
      </c>
      <c r="AO982">
        <v>0</v>
      </c>
      <c r="AP982">
        <v>6</v>
      </c>
      <c r="AQ982">
        <v>8</v>
      </c>
      <c r="AR982">
        <v>0</v>
      </c>
      <c r="AS982">
        <v>1</v>
      </c>
      <c r="AT982">
        <v>8</v>
      </c>
      <c r="AU982">
        <v>2</v>
      </c>
      <c r="AV982">
        <v>1</v>
      </c>
      <c r="AW982">
        <v>9</v>
      </c>
      <c r="AX982">
        <v>48</v>
      </c>
      <c r="AY982">
        <v>77</v>
      </c>
      <c r="AZ982">
        <v>0</v>
      </c>
      <c r="BA982" t="s">
        <v>1510</v>
      </c>
      <c r="BE982">
        <v>0</v>
      </c>
    </row>
    <row r="983" spans="1:57" x14ac:dyDescent="0.2">
      <c r="A983" s="27">
        <v>46091</v>
      </c>
      <c r="B983" t="s">
        <v>1543</v>
      </c>
      <c r="C983" t="s">
        <v>1543</v>
      </c>
      <c r="D983" t="s">
        <v>1110</v>
      </c>
      <c r="E983" t="s">
        <v>1659</v>
      </c>
      <c r="F983">
        <v>2001113</v>
      </c>
      <c r="G983" t="s">
        <v>1458</v>
      </c>
      <c r="J983" t="s">
        <v>1856</v>
      </c>
      <c r="K983">
        <v>35</v>
      </c>
      <c r="L983" t="s">
        <v>1871</v>
      </c>
      <c r="M983" t="s">
        <v>1872</v>
      </c>
      <c r="N983" t="s">
        <v>1873</v>
      </c>
      <c r="P983" t="s">
        <v>1452</v>
      </c>
      <c r="Q983" t="s">
        <v>1453</v>
      </c>
      <c r="R983" t="s">
        <v>1454</v>
      </c>
      <c r="S983" t="s">
        <v>1455</v>
      </c>
      <c r="T983" t="s">
        <v>1860</v>
      </c>
      <c r="U983" t="s">
        <v>1644</v>
      </c>
      <c r="V983" t="s">
        <v>1450</v>
      </c>
      <c r="W983" t="s">
        <v>32</v>
      </c>
      <c r="X983" t="s">
        <v>32</v>
      </c>
      <c r="Y983">
        <v>36</v>
      </c>
      <c r="AA983">
        <v>24</v>
      </c>
      <c r="AB983">
        <v>9.4838709677419306</v>
      </c>
      <c r="AC983">
        <v>42</v>
      </c>
      <c r="AD983">
        <v>42</v>
      </c>
      <c r="AE983">
        <v>48</v>
      </c>
      <c r="AF983">
        <v>18</v>
      </c>
      <c r="AG983">
        <v>31</v>
      </c>
      <c r="AH983">
        <v>1</v>
      </c>
      <c r="AI983">
        <v>1</v>
      </c>
      <c r="AJ983">
        <v>7</v>
      </c>
      <c r="AK983">
        <v>0</v>
      </c>
      <c r="AL983">
        <v>5</v>
      </c>
      <c r="AM983">
        <v>6</v>
      </c>
      <c r="AN983">
        <v>0</v>
      </c>
      <c r="AO983">
        <v>12</v>
      </c>
      <c r="AP983">
        <v>1</v>
      </c>
      <c r="AQ983">
        <v>0</v>
      </c>
      <c r="AR983">
        <v>0</v>
      </c>
      <c r="AS983">
        <v>0</v>
      </c>
      <c r="AT983">
        <v>2</v>
      </c>
      <c r="AU983">
        <v>0</v>
      </c>
      <c r="AV983">
        <v>1</v>
      </c>
      <c r="AW983">
        <v>5</v>
      </c>
      <c r="AX983">
        <v>31</v>
      </c>
      <c r="AY983">
        <v>39</v>
      </c>
      <c r="AZ983">
        <v>0</v>
      </c>
      <c r="BA983" t="s">
        <v>1470</v>
      </c>
      <c r="BE983">
        <v>0</v>
      </c>
    </row>
    <row r="984" spans="1:57" x14ac:dyDescent="0.2">
      <c r="A984" s="27">
        <v>46091</v>
      </c>
      <c r="B984" t="s">
        <v>1543</v>
      </c>
      <c r="C984" t="s">
        <v>1543</v>
      </c>
      <c r="D984" t="s">
        <v>1110</v>
      </c>
      <c r="E984" t="s">
        <v>1659</v>
      </c>
      <c r="F984">
        <v>2001114</v>
      </c>
      <c r="G984" t="s">
        <v>1862</v>
      </c>
      <c r="H984">
        <v>7</v>
      </c>
      <c r="J984" t="s">
        <v>1863</v>
      </c>
      <c r="K984">
        <v>34</v>
      </c>
      <c r="L984" t="s">
        <v>1871</v>
      </c>
      <c r="M984" t="s">
        <v>1872</v>
      </c>
      <c r="N984" t="s">
        <v>1873</v>
      </c>
      <c r="P984" t="s">
        <v>1452</v>
      </c>
      <c r="Q984" t="s">
        <v>1453</v>
      </c>
      <c r="R984" t="s">
        <v>1454</v>
      </c>
      <c r="S984" t="s">
        <v>1455</v>
      </c>
      <c r="T984" t="s">
        <v>1860</v>
      </c>
      <c r="U984" t="s">
        <v>1644</v>
      </c>
      <c r="V984" t="s">
        <v>1450</v>
      </c>
      <c r="W984" t="s">
        <v>32</v>
      </c>
      <c r="X984" t="s">
        <v>1864</v>
      </c>
      <c r="Y984">
        <v>34</v>
      </c>
      <c r="AA984">
        <v>24</v>
      </c>
      <c r="AF984">
        <v>16</v>
      </c>
      <c r="AG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 t="s">
        <v>1470</v>
      </c>
      <c r="BE984">
        <v>0</v>
      </c>
    </row>
    <row r="985" spans="1:57" x14ac:dyDescent="0.2">
      <c r="A985" s="27">
        <v>46091</v>
      </c>
      <c r="B985" t="s">
        <v>1543</v>
      </c>
      <c r="C985" t="s">
        <v>1543</v>
      </c>
      <c r="D985" t="s">
        <v>1110</v>
      </c>
      <c r="E985" t="s">
        <v>1659</v>
      </c>
      <c r="F985">
        <v>2030990</v>
      </c>
      <c r="G985" t="s">
        <v>1459</v>
      </c>
      <c r="J985" t="s">
        <v>1865</v>
      </c>
      <c r="K985">
        <v>35</v>
      </c>
      <c r="L985" t="s">
        <v>1871</v>
      </c>
      <c r="M985" t="s">
        <v>1872</v>
      </c>
      <c r="N985" t="s">
        <v>1873</v>
      </c>
      <c r="P985" t="s">
        <v>1452</v>
      </c>
      <c r="Q985" t="s">
        <v>1453</v>
      </c>
      <c r="R985" t="s">
        <v>1454</v>
      </c>
      <c r="S985" t="s">
        <v>1455</v>
      </c>
      <c r="T985" t="s">
        <v>1860</v>
      </c>
      <c r="U985" t="s">
        <v>1644</v>
      </c>
      <c r="V985" t="s">
        <v>1450</v>
      </c>
      <c r="W985" t="s">
        <v>32</v>
      </c>
      <c r="X985" t="s">
        <v>32</v>
      </c>
      <c r="Y985">
        <v>36</v>
      </c>
      <c r="AA985">
        <v>24</v>
      </c>
      <c r="AB985">
        <v>4.7727272727272698</v>
      </c>
      <c r="AC985">
        <v>45</v>
      </c>
      <c r="AD985">
        <v>45</v>
      </c>
      <c r="AE985">
        <v>120</v>
      </c>
      <c r="AF985">
        <v>73</v>
      </c>
      <c r="AG985">
        <v>66</v>
      </c>
      <c r="AH985">
        <v>1</v>
      </c>
      <c r="AI985">
        <v>1</v>
      </c>
      <c r="AJ985">
        <v>0</v>
      </c>
      <c r="AK985">
        <v>0</v>
      </c>
      <c r="AL985">
        <v>19</v>
      </c>
      <c r="AM985">
        <v>47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5</v>
      </c>
      <c r="AT985">
        <v>6</v>
      </c>
      <c r="AU985">
        <v>26</v>
      </c>
      <c r="AV985">
        <v>18</v>
      </c>
      <c r="AW985">
        <v>6</v>
      </c>
      <c r="AX985">
        <v>66</v>
      </c>
      <c r="AY985">
        <v>127</v>
      </c>
      <c r="AZ985">
        <v>1</v>
      </c>
      <c r="BA985" t="s">
        <v>1470</v>
      </c>
      <c r="BE985">
        <v>1</v>
      </c>
    </row>
    <row r="986" spans="1:57" x14ac:dyDescent="0.2">
      <c r="A986" s="27">
        <v>46091</v>
      </c>
      <c r="B986" t="s">
        <v>1543</v>
      </c>
      <c r="C986" t="s">
        <v>1543</v>
      </c>
      <c r="D986" t="s">
        <v>1110</v>
      </c>
      <c r="E986" t="s">
        <v>1659</v>
      </c>
      <c r="F986">
        <v>2030991</v>
      </c>
      <c r="G986" t="s">
        <v>1463</v>
      </c>
      <c r="J986" t="s">
        <v>1856</v>
      </c>
      <c r="K986">
        <v>30</v>
      </c>
      <c r="L986" t="s">
        <v>1871</v>
      </c>
      <c r="M986" t="s">
        <v>1872</v>
      </c>
      <c r="N986" t="s">
        <v>1873</v>
      </c>
      <c r="P986" t="s">
        <v>1452</v>
      </c>
      <c r="Q986" t="s">
        <v>1453</v>
      </c>
      <c r="R986" t="s">
        <v>1454</v>
      </c>
      <c r="S986" t="s">
        <v>1455</v>
      </c>
      <c r="T986" t="s">
        <v>1860</v>
      </c>
      <c r="U986" t="s">
        <v>1644</v>
      </c>
      <c r="V986" t="s">
        <v>1450</v>
      </c>
      <c r="W986" t="s">
        <v>32</v>
      </c>
      <c r="X986" t="s">
        <v>32</v>
      </c>
      <c r="Y986">
        <v>36</v>
      </c>
      <c r="AA986">
        <v>24</v>
      </c>
      <c r="AB986">
        <v>5.3333333333333304</v>
      </c>
      <c r="AC986">
        <v>32</v>
      </c>
      <c r="AD986">
        <v>32</v>
      </c>
      <c r="AE986">
        <v>48</v>
      </c>
      <c r="AF986">
        <v>20</v>
      </c>
      <c r="AG986">
        <v>42</v>
      </c>
      <c r="AH986">
        <v>1</v>
      </c>
      <c r="AI986">
        <v>1</v>
      </c>
      <c r="AJ986">
        <v>8</v>
      </c>
      <c r="AK986">
        <v>6</v>
      </c>
      <c r="AL986">
        <v>11</v>
      </c>
      <c r="AM986">
        <v>17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5</v>
      </c>
      <c r="AU986">
        <v>4</v>
      </c>
      <c r="AV986">
        <v>5</v>
      </c>
      <c r="AW986">
        <v>8</v>
      </c>
      <c r="AX986">
        <v>42</v>
      </c>
      <c r="AY986">
        <v>64</v>
      </c>
      <c r="AZ986">
        <v>0</v>
      </c>
      <c r="BA986" t="s">
        <v>1470</v>
      </c>
      <c r="BE986">
        <v>0</v>
      </c>
    </row>
    <row r="987" spans="1:57" x14ac:dyDescent="0.2">
      <c r="A987" s="27">
        <v>46091</v>
      </c>
      <c r="B987" t="s">
        <v>1543</v>
      </c>
      <c r="C987" t="s">
        <v>1543</v>
      </c>
      <c r="D987" t="s">
        <v>1110</v>
      </c>
      <c r="E987" t="s">
        <v>1659</v>
      </c>
      <c r="F987">
        <v>2034089</v>
      </c>
      <c r="G987" t="s">
        <v>1655</v>
      </c>
      <c r="H987">
        <v>7</v>
      </c>
      <c r="J987" t="s">
        <v>1863</v>
      </c>
      <c r="K987">
        <v>24</v>
      </c>
      <c r="L987" t="s">
        <v>1871</v>
      </c>
      <c r="M987" t="s">
        <v>1872</v>
      </c>
      <c r="N987" t="s">
        <v>1873</v>
      </c>
      <c r="P987" t="s">
        <v>1452</v>
      </c>
      <c r="Q987" t="s">
        <v>1453</v>
      </c>
      <c r="R987" t="s">
        <v>1454</v>
      </c>
      <c r="S987" t="s">
        <v>1455</v>
      </c>
      <c r="T987" t="s">
        <v>1866</v>
      </c>
      <c r="U987" t="s">
        <v>1644</v>
      </c>
      <c r="V987" t="s">
        <v>1450</v>
      </c>
      <c r="W987" t="s">
        <v>32</v>
      </c>
      <c r="X987" t="s">
        <v>1864</v>
      </c>
      <c r="Y987">
        <v>25</v>
      </c>
      <c r="AA987">
        <v>24</v>
      </c>
      <c r="AF987">
        <v>1</v>
      </c>
      <c r="AG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 t="s">
        <v>1470</v>
      </c>
      <c r="BE987">
        <v>0</v>
      </c>
    </row>
    <row r="988" spans="1:57" x14ac:dyDescent="0.2">
      <c r="A988" s="27">
        <v>46091</v>
      </c>
      <c r="B988" t="s">
        <v>1543</v>
      </c>
      <c r="C988" t="s">
        <v>1543</v>
      </c>
      <c r="D988" t="s">
        <v>1110</v>
      </c>
      <c r="E988" t="s">
        <v>1659</v>
      </c>
      <c r="F988">
        <v>2039041</v>
      </c>
      <c r="G988" t="s">
        <v>1460</v>
      </c>
      <c r="J988" t="s">
        <v>1856</v>
      </c>
      <c r="K988">
        <v>34</v>
      </c>
      <c r="L988" t="s">
        <v>1871</v>
      </c>
      <c r="M988" t="s">
        <v>1872</v>
      </c>
      <c r="N988" t="s">
        <v>1873</v>
      </c>
      <c r="P988" t="s">
        <v>1452</v>
      </c>
      <c r="Q988" t="s">
        <v>1453</v>
      </c>
      <c r="R988" t="s">
        <v>1454</v>
      </c>
      <c r="S988" t="s">
        <v>1455</v>
      </c>
      <c r="T988" t="s">
        <v>1866</v>
      </c>
      <c r="U988" t="s">
        <v>1644</v>
      </c>
      <c r="V988" t="s">
        <v>1450</v>
      </c>
      <c r="W988" t="s">
        <v>32</v>
      </c>
      <c r="X988" t="s">
        <v>32</v>
      </c>
      <c r="Y988">
        <v>34</v>
      </c>
      <c r="AA988">
        <v>24</v>
      </c>
      <c r="AB988">
        <v>6.4166666666666696</v>
      </c>
      <c r="AC988">
        <v>22</v>
      </c>
      <c r="AD988">
        <v>22</v>
      </c>
      <c r="AE988">
        <v>96</v>
      </c>
      <c r="AF988">
        <v>43</v>
      </c>
      <c r="AG988">
        <v>24</v>
      </c>
      <c r="AH988">
        <v>1</v>
      </c>
      <c r="AI988">
        <v>1</v>
      </c>
      <c r="AJ988">
        <v>3</v>
      </c>
      <c r="AK988">
        <v>4</v>
      </c>
      <c r="AL988">
        <v>9</v>
      </c>
      <c r="AM988">
        <v>8</v>
      </c>
      <c r="AN988">
        <v>0</v>
      </c>
      <c r="AO988">
        <v>0</v>
      </c>
      <c r="AP988">
        <v>0</v>
      </c>
      <c r="AQ988">
        <v>0</v>
      </c>
      <c r="AR988">
        <v>2</v>
      </c>
      <c r="AS988">
        <v>10</v>
      </c>
      <c r="AT988">
        <v>10</v>
      </c>
      <c r="AU988">
        <v>8</v>
      </c>
      <c r="AV988">
        <v>7</v>
      </c>
      <c r="AW988">
        <v>6</v>
      </c>
      <c r="AX988">
        <v>24</v>
      </c>
      <c r="AY988">
        <v>67</v>
      </c>
      <c r="AZ988">
        <v>0</v>
      </c>
      <c r="BA988" t="s">
        <v>1470</v>
      </c>
      <c r="BE988">
        <v>0</v>
      </c>
    </row>
    <row r="989" spans="1:57" x14ac:dyDescent="0.2">
      <c r="A989" s="27">
        <v>46091</v>
      </c>
      <c r="B989" t="s">
        <v>1543</v>
      </c>
      <c r="C989" t="s">
        <v>1543</v>
      </c>
      <c r="D989" t="s">
        <v>1110</v>
      </c>
      <c r="E989" t="s">
        <v>1659</v>
      </c>
      <c r="F989">
        <v>2048972</v>
      </c>
      <c r="G989" t="s">
        <v>1461</v>
      </c>
      <c r="J989" t="s">
        <v>1856</v>
      </c>
      <c r="K989">
        <v>21</v>
      </c>
      <c r="L989" t="s">
        <v>1871</v>
      </c>
      <c r="M989" t="s">
        <v>1872</v>
      </c>
      <c r="N989" t="s">
        <v>1873</v>
      </c>
      <c r="P989" t="s">
        <v>1452</v>
      </c>
      <c r="Q989" t="s">
        <v>1453</v>
      </c>
      <c r="R989" t="s">
        <v>1454</v>
      </c>
      <c r="S989" t="s">
        <v>1455</v>
      </c>
      <c r="T989" t="s">
        <v>1866</v>
      </c>
      <c r="U989" t="s">
        <v>1644</v>
      </c>
      <c r="V989" t="s">
        <v>1450</v>
      </c>
      <c r="W989" t="s">
        <v>32</v>
      </c>
      <c r="X989" t="s">
        <v>32</v>
      </c>
      <c r="Y989">
        <v>24</v>
      </c>
      <c r="AA989">
        <v>24</v>
      </c>
      <c r="AB989">
        <v>3.1818181818181799</v>
      </c>
      <c r="AC989">
        <v>15</v>
      </c>
      <c r="AD989">
        <v>15</v>
      </c>
      <c r="AE989">
        <v>24</v>
      </c>
      <c r="AF989">
        <v>8</v>
      </c>
      <c r="AG989">
        <v>33</v>
      </c>
      <c r="AH989">
        <v>1</v>
      </c>
      <c r="AI989">
        <v>1</v>
      </c>
      <c r="AJ989">
        <v>9</v>
      </c>
      <c r="AK989">
        <v>9</v>
      </c>
      <c r="AL989">
        <v>6</v>
      </c>
      <c r="AM989">
        <v>9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5</v>
      </c>
      <c r="AV989">
        <v>3</v>
      </c>
      <c r="AW989">
        <v>3</v>
      </c>
      <c r="AX989">
        <v>33</v>
      </c>
      <c r="AY989">
        <v>44</v>
      </c>
      <c r="AZ989">
        <v>0</v>
      </c>
      <c r="BA989" t="s">
        <v>1470</v>
      </c>
      <c r="BE989">
        <v>0</v>
      </c>
    </row>
    <row r="990" spans="1:57" x14ac:dyDescent="0.2">
      <c r="A990" s="27">
        <v>46091</v>
      </c>
      <c r="B990" t="s">
        <v>1543</v>
      </c>
      <c r="C990" t="s">
        <v>1543</v>
      </c>
      <c r="D990" t="s">
        <v>1112</v>
      </c>
      <c r="E990" t="s">
        <v>1633</v>
      </c>
      <c r="F990">
        <v>1776033</v>
      </c>
      <c r="G990" t="s">
        <v>1869</v>
      </c>
      <c r="H990">
        <v>7</v>
      </c>
      <c r="J990" t="s">
        <v>1863</v>
      </c>
      <c r="K990">
        <v>22</v>
      </c>
      <c r="L990" t="s">
        <v>1871</v>
      </c>
      <c r="M990" t="s">
        <v>1872</v>
      </c>
      <c r="N990" t="s">
        <v>1873</v>
      </c>
      <c r="P990" t="s">
        <v>1452</v>
      </c>
      <c r="Q990" t="s">
        <v>1453</v>
      </c>
      <c r="R990" t="s">
        <v>1454</v>
      </c>
      <c r="S990" t="s">
        <v>1455</v>
      </c>
      <c r="T990" t="s">
        <v>1866</v>
      </c>
      <c r="U990" t="s">
        <v>1626</v>
      </c>
      <c r="V990" t="s">
        <v>1450</v>
      </c>
      <c r="W990" t="s">
        <v>32</v>
      </c>
      <c r="X990" t="s">
        <v>1864</v>
      </c>
      <c r="Y990">
        <v>22</v>
      </c>
      <c r="AA990">
        <v>24</v>
      </c>
      <c r="AF990">
        <v>24</v>
      </c>
      <c r="AG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 t="s">
        <v>125</v>
      </c>
      <c r="BE990">
        <v>0</v>
      </c>
    </row>
    <row r="991" spans="1:57" x14ac:dyDescent="0.2">
      <c r="A991" s="27">
        <v>46091</v>
      </c>
      <c r="B991" t="s">
        <v>1543</v>
      </c>
      <c r="C991" t="s">
        <v>1543</v>
      </c>
      <c r="D991" t="s">
        <v>1112</v>
      </c>
      <c r="E991" t="s">
        <v>1633</v>
      </c>
      <c r="F991">
        <v>2001113</v>
      </c>
      <c r="G991" t="s">
        <v>1458</v>
      </c>
      <c r="J991" t="s">
        <v>1856</v>
      </c>
      <c r="K991">
        <v>11</v>
      </c>
      <c r="L991" t="s">
        <v>1871</v>
      </c>
      <c r="M991" t="s">
        <v>1872</v>
      </c>
      <c r="N991" t="s">
        <v>1873</v>
      </c>
      <c r="P991" t="s">
        <v>1452</v>
      </c>
      <c r="Q991" t="s">
        <v>1453</v>
      </c>
      <c r="R991" t="s">
        <v>1454</v>
      </c>
      <c r="S991" t="s">
        <v>1455</v>
      </c>
      <c r="T991" t="s">
        <v>1860</v>
      </c>
      <c r="U991" t="s">
        <v>1626</v>
      </c>
      <c r="V991" t="s">
        <v>1450</v>
      </c>
      <c r="W991" t="s">
        <v>32</v>
      </c>
      <c r="X991" t="s">
        <v>32</v>
      </c>
      <c r="Y991">
        <v>12</v>
      </c>
      <c r="AA991">
        <v>24</v>
      </c>
      <c r="AC991">
        <v>48</v>
      </c>
      <c r="AD991">
        <v>48</v>
      </c>
      <c r="AF991">
        <v>1</v>
      </c>
      <c r="AG991">
        <v>0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</v>
      </c>
      <c r="BA991" t="s">
        <v>125</v>
      </c>
      <c r="BE991">
        <v>1</v>
      </c>
    </row>
    <row r="992" spans="1:57" x14ac:dyDescent="0.2">
      <c r="A992" s="27">
        <v>46091</v>
      </c>
      <c r="B992" t="s">
        <v>1543</v>
      </c>
      <c r="C992" t="s">
        <v>1543</v>
      </c>
      <c r="D992" t="s">
        <v>1112</v>
      </c>
      <c r="E992" t="s">
        <v>1633</v>
      </c>
      <c r="F992">
        <v>2001114</v>
      </c>
      <c r="G992" t="s">
        <v>1862</v>
      </c>
      <c r="H992">
        <v>7</v>
      </c>
      <c r="I992">
        <v>20</v>
      </c>
      <c r="J992" t="s">
        <v>1863</v>
      </c>
      <c r="K992">
        <v>2</v>
      </c>
      <c r="L992" t="s">
        <v>1871</v>
      </c>
      <c r="M992" t="s">
        <v>1872</v>
      </c>
      <c r="N992" t="s">
        <v>1873</v>
      </c>
      <c r="P992" t="s">
        <v>1452</v>
      </c>
      <c r="Q992" t="s">
        <v>1453</v>
      </c>
      <c r="R992" t="s">
        <v>1454</v>
      </c>
      <c r="S992" t="s">
        <v>1455</v>
      </c>
      <c r="T992" t="s">
        <v>1860</v>
      </c>
      <c r="U992" t="s">
        <v>1626</v>
      </c>
      <c r="V992" t="s">
        <v>1450</v>
      </c>
      <c r="W992" t="s">
        <v>32</v>
      </c>
      <c r="X992" t="s">
        <v>1864</v>
      </c>
      <c r="Y992">
        <v>2</v>
      </c>
      <c r="AA992">
        <v>24</v>
      </c>
      <c r="AF992">
        <v>1</v>
      </c>
      <c r="AG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 t="s">
        <v>125</v>
      </c>
      <c r="BE992">
        <v>0</v>
      </c>
    </row>
    <row r="993" spans="1:57" x14ac:dyDescent="0.2">
      <c r="A993" s="27">
        <v>46091</v>
      </c>
      <c r="B993" t="s">
        <v>1543</v>
      </c>
      <c r="C993" t="s">
        <v>1543</v>
      </c>
      <c r="D993" t="s">
        <v>1112</v>
      </c>
      <c r="E993" t="s">
        <v>1633</v>
      </c>
      <c r="F993">
        <v>2030990</v>
      </c>
      <c r="G993" t="s">
        <v>1459</v>
      </c>
      <c r="J993" t="s">
        <v>1865</v>
      </c>
      <c r="K993">
        <v>11</v>
      </c>
      <c r="L993" t="s">
        <v>1871</v>
      </c>
      <c r="M993" t="s">
        <v>1872</v>
      </c>
      <c r="N993" t="s">
        <v>1873</v>
      </c>
      <c r="P993" t="s">
        <v>1452</v>
      </c>
      <c r="Q993" t="s">
        <v>1453</v>
      </c>
      <c r="R993" t="s">
        <v>1454</v>
      </c>
      <c r="S993" t="s">
        <v>1455</v>
      </c>
      <c r="T993" t="s">
        <v>1860</v>
      </c>
      <c r="U993" t="s">
        <v>1626</v>
      </c>
      <c r="V993" t="s">
        <v>1450</v>
      </c>
      <c r="W993" t="s">
        <v>32</v>
      </c>
      <c r="X993" t="s">
        <v>32</v>
      </c>
      <c r="Y993">
        <v>12</v>
      </c>
      <c r="AA993">
        <v>24</v>
      </c>
      <c r="AB993">
        <v>9.1</v>
      </c>
      <c r="AC993">
        <v>52</v>
      </c>
      <c r="AD993">
        <v>52</v>
      </c>
      <c r="AE993">
        <v>24</v>
      </c>
      <c r="AF993">
        <v>18</v>
      </c>
      <c r="AG993">
        <v>40</v>
      </c>
      <c r="AH993">
        <v>1</v>
      </c>
      <c r="AI993">
        <v>1</v>
      </c>
      <c r="AJ993">
        <v>0</v>
      </c>
      <c r="AK993">
        <v>0</v>
      </c>
      <c r="AL993">
        <v>2</v>
      </c>
      <c r="AM993">
        <v>7</v>
      </c>
      <c r="AN993">
        <v>15</v>
      </c>
      <c r="AO993">
        <v>16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</v>
      </c>
      <c r="AV993">
        <v>1</v>
      </c>
      <c r="AW993">
        <v>0</v>
      </c>
      <c r="AX993">
        <v>40</v>
      </c>
      <c r="AY993">
        <v>42</v>
      </c>
      <c r="AZ993">
        <v>1</v>
      </c>
      <c r="BA993" t="s">
        <v>125</v>
      </c>
      <c r="BE993">
        <v>1</v>
      </c>
    </row>
    <row r="994" spans="1:57" x14ac:dyDescent="0.2">
      <c r="A994" s="27">
        <v>46091</v>
      </c>
      <c r="B994" t="s">
        <v>1543</v>
      </c>
      <c r="C994" t="s">
        <v>1543</v>
      </c>
      <c r="D994" t="s">
        <v>1112</v>
      </c>
      <c r="E994" t="s">
        <v>1633</v>
      </c>
      <c r="F994">
        <v>2030991</v>
      </c>
      <c r="G994" t="s">
        <v>1463</v>
      </c>
      <c r="J994" t="s">
        <v>1856</v>
      </c>
      <c r="K994">
        <v>6</v>
      </c>
      <c r="L994" t="s">
        <v>1871</v>
      </c>
      <c r="M994" t="s">
        <v>1872</v>
      </c>
      <c r="N994" t="s">
        <v>1873</v>
      </c>
      <c r="P994" t="s">
        <v>1452</v>
      </c>
      <c r="Q994" t="s">
        <v>1453</v>
      </c>
      <c r="R994" t="s">
        <v>1454</v>
      </c>
      <c r="S994" t="s">
        <v>1455</v>
      </c>
      <c r="T994" t="s">
        <v>1860</v>
      </c>
      <c r="U994" t="s">
        <v>1626</v>
      </c>
      <c r="V994" t="s">
        <v>1450</v>
      </c>
      <c r="W994" t="s">
        <v>32</v>
      </c>
      <c r="X994" t="s">
        <v>32</v>
      </c>
      <c r="Y994">
        <v>6</v>
      </c>
      <c r="AA994">
        <v>24</v>
      </c>
      <c r="AB994">
        <v>322</v>
      </c>
      <c r="AC994">
        <v>46</v>
      </c>
      <c r="AD994">
        <v>46</v>
      </c>
      <c r="AF994">
        <v>10</v>
      </c>
      <c r="AG994">
        <v>1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  <c r="AW994">
        <v>3</v>
      </c>
      <c r="AX994">
        <v>1</v>
      </c>
      <c r="AY994">
        <v>5</v>
      </c>
      <c r="AZ994">
        <v>1</v>
      </c>
      <c r="BA994" t="s">
        <v>125</v>
      </c>
      <c r="BE994">
        <v>1</v>
      </c>
    </row>
    <row r="995" spans="1:57" x14ac:dyDescent="0.2">
      <c r="A995" s="27">
        <v>46091</v>
      </c>
      <c r="B995" t="s">
        <v>1543</v>
      </c>
      <c r="C995" t="s">
        <v>1543</v>
      </c>
      <c r="D995" t="s">
        <v>1112</v>
      </c>
      <c r="E995" t="s">
        <v>1633</v>
      </c>
      <c r="F995">
        <v>2034089</v>
      </c>
      <c r="G995" t="s">
        <v>1655</v>
      </c>
      <c r="H995">
        <v>7</v>
      </c>
      <c r="J995" t="s">
        <v>1863</v>
      </c>
      <c r="K995">
        <v>8</v>
      </c>
      <c r="L995" t="s">
        <v>1871</v>
      </c>
      <c r="M995" t="s">
        <v>1872</v>
      </c>
      <c r="N995" t="s">
        <v>1873</v>
      </c>
      <c r="P995" t="s">
        <v>1452</v>
      </c>
      <c r="Q995" t="s">
        <v>1453</v>
      </c>
      <c r="R995" t="s">
        <v>1454</v>
      </c>
      <c r="S995" t="s">
        <v>1455</v>
      </c>
      <c r="T995" t="s">
        <v>1866</v>
      </c>
      <c r="U995" t="s">
        <v>1626</v>
      </c>
      <c r="V995" t="s">
        <v>1450</v>
      </c>
      <c r="W995" t="s">
        <v>32</v>
      </c>
      <c r="X995" t="s">
        <v>1864</v>
      </c>
      <c r="Y995">
        <v>8</v>
      </c>
      <c r="AA995">
        <v>24</v>
      </c>
      <c r="AF995">
        <v>18</v>
      </c>
      <c r="AG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 t="s">
        <v>125</v>
      </c>
      <c r="BE995">
        <v>0</v>
      </c>
    </row>
    <row r="996" spans="1:57" x14ac:dyDescent="0.2">
      <c r="A996" s="27">
        <v>46091</v>
      </c>
      <c r="B996" t="s">
        <v>1543</v>
      </c>
      <c r="C996" t="s">
        <v>1543</v>
      </c>
      <c r="D996" t="s">
        <v>1112</v>
      </c>
      <c r="E996" t="s">
        <v>1633</v>
      </c>
      <c r="F996">
        <v>2039041</v>
      </c>
      <c r="G996" t="s">
        <v>1460</v>
      </c>
      <c r="J996" t="s">
        <v>1856</v>
      </c>
      <c r="K996">
        <v>2</v>
      </c>
      <c r="L996" t="s">
        <v>1871</v>
      </c>
      <c r="M996" t="s">
        <v>1872</v>
      </c>
      <c r="N996" t="s">
        <v>1873</v>
      </c>
      <c r="P996" t="s">
        <v>1452</v>
      </c>
      <c r="Q996" t="s">
        <v>1453</v>
      </c>
      <c r="R996" t="s">
        <v>1454</v>
      </c>
      <c r="S996" t="s">
        <v>1455</v>
      </c>
      <c r="T996" t="s">
        <v>1866</v>
      </c>
      <c r="U996" t="s">
        <v>1626</v>
      </c>
      <c r="V996" t="s">
        <v>1450</v>
      </c>
      <c r="W996" t="s">
        <v>32</v>
      </c>
      <c r="X996" t="s">
        <v>32</v>
      </c>
      <c r="Y996">
        <v>2</v>
      </c>
      <c r="AA996">
        <v>24</v>
      </c>
      <c r="AC996">
        <v>72</v>
      </c>
      <c r="AD996">
        <v>72</v>
      </c>
      <c r="AF996">
        <v>9</v>
      </c>
      <c r="AG996">
        <v>0</v>
      </c>
      <c r="AH996">
        <v>1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 t="s">
        <v>125</v>
      </c>
      <c r="BE996">
        <v>1</v>
      </c>
    </row>
    <row r="997" spans="1:57" x14ac:dyDescent="0.2">
      <c r="A997" s="27">
        <v>46091</v>
      </c>
      <c r="B997" t="s">
        <v>1543</v>
      </c>
      <c r="C997" t="s">
        <v>1543</v>
      </c>
      <c r="D997" t="s">
        <v>1112</v>
      </c>
      <c r="E997" t="s">
        <v>1633</v>
      </c>
      <c r="F997">
        <v>2048972</v>
      </c>
      <c r="G997" t="s">
        <v>1461</v>
      </c>
      <c r="J997" t="s">
        <v>1856</v>
      </c>
      <c r="K997">
        <v>4</v>
      </c>
      <c r="L997" t="s">
        <v>1871</v>
      </c>
      <c r="M997" t="s">
        <v>1872</v>
      </c>
      <c r="N997" t="s">
        <v>1873</v>
      </c>
      <c r="P997" t="s">
        <v>1452</v>
      </c>
      <c r="Q997" t="s">
        <v>1453</v>
      </c>
      <c r="R997" t="s">
        <v>1454</v>
      </c>
      <c r="S997" t="s">
        <v>1455</v>
      </c>
      <c r="T997" t="s">
        <v>1866</v>
      </c>
      <c r="U997" t="s">
        <v>1626</v>
      </c>
      <c r="V997" t="s">
        <v>1450</v>
      </c>
      <c r="W997" t="s">
        <v>32</v>
      </c>
      <c r="X997" t="s">
        <v>32</v>
      </c>
      <c r="Y997">
        <v>24</v>
      </c>
      <c r="AA997">
        <v>24</v>
      </c>
      <c r="AC997">
        <v>55</v>
      </c>
      <c r="AD997">
        <v>55</v>
      </c>
      <c r="AF997">
        <v>3</v>
      </c>
      <c r="AG997">
        <v>0</v>
      </c>
      <c r="AH997">
        <v>1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 t="s">
        <v>125</v>
      </c>
      <c r="BE997">
        <v>1</v>
      </c>
    </row>
    <row r="998" spans="1:57" x14ac:dyDescent="0.2">
      <c r="A998" s="27">
        <v>46091</v>
      </c>
      <c r="B998" t="s">
        <v>1543</v>
      </c>
      <c r="C998" t="s">
        <v>1543</v>
      </c>
      <c r="D998" t="s">
        <v>249</v>
      </c>
      <c r="E998" t="s">
        <v>1647</v>
      </c>
      <c r="F998">
        <v>2001113</v>
      </c>
      <c r="G998" t="s">
        <v>1458</v>
      </c>
      <c r="J998" t="s">
        <v>1856</v>
      </c>
      <c r="K998">
        <v>14</v>
      </c>
      <c r="L998" t="s">
        <v>1871</v>
      </c>
      <c r="M998" t="s">
        <v>1872</v>
      </c>
      <c r="N998" t="s">
        <v>1873</v>
      </c>
      <c r="P998" t="s">
        <v>1452</v>
      </c>
      <c r="Q998" t="s">
        <v>1453</v>
      </c>
      <c r="R998" t="s">
        <v>1454</v>
      </c>
      <c r="S998" t="s">
        <v>1455</v>
      </c>
      <c r="T998" t="s">
        <v>1860</v>
      </c>
      <c r="U998" t="s">
        <v>1644</v>
      </c>
      <c r="V998" t="s">
        <v>1450</v>
      </c>
      <c r="W998" t="s">
        <v>32</v>
      </c>
      <c r="X998" t="s">
        <v>32</v>
      </c>
      <c r="Y998">
        <v>15</v>
      </c>
      <c r="AA998">
        <v>24</v>
      </c>
      <c r="AB998">
        <v>8.3275862068965498</v>
      </c>
      <c r="AC998">
        <v>69</v>
      </c>
      <c r="AD998">
        <v>69</v>
      </c>
      <c r="AE998">
        <v>72</v>
      </c>
      <c r="AF998">
        <v>66</v>
      </c>
      <c r="AG998">
        <v>58</v>
      </c>
      <c r="AH998">
        <v>1</v>
      </c>
      <c r="AI998">
        <v>1</v>
      </c>
      <c r="AJ998">
        <v>12</v>
      </c>
      <c r="AK998">
        <v>1</v>
      </c>
      <c r="AL998">
        <v>2</v>
      </c>
      <c r="AM998">
        <v>5</v>
      </c>
      <c r="AN998">
        <v>6</v>
      </c>
      <c r="AO998">
        <v>11</v>
      </c>
      <c r="AP998">
        <v>21</v>
      </c>
      <c r="AQ998">
        <v>0</v>
      </c>
      <c r="AR998">
        <v>1</v>
      </c>
      <c r="AS998">
        <v>6</v>
      </c>
      <c r="AT998">
        <v>1</v>
      </c>
      <c r="AU998">
        <v>13</v>
      </c>
      <c r="AV998">
        <v>10</v>
      </c>
      <c r="AW998">
        <v>6</v>
      </c>
      <c r="AX998">
        <v>58</v>
      </c>
      <c r="AY998">
        <v>95</v>
      </c>
      <c r="AZ998">
        <v>0</v>
      </c>
      <c r="BA998" t="s">
        <v>1470</v>
      </c>
      <c r="BB998" t="s">
        <v>26</v>
      </c>
      <c r="BC998" t="s">
        <v>131</v>
      </c>
      <c r="BD998">
        <v>1</v>
      </c>
      <c r="BE998">
        <v>0</v>
      </c>
    </row>
    <row r="999" spans="1:57" x14ac:dyDescent="0.2">
      <c r="A999" s="27">
        <v>46091</v>
      </c>
      <c r="B999" t="s">
        <v>1543</v>
      </c>
      <c r="C999" t="s">
        <v>1543</v>
      </c>
      <c r="D999" t="s">
        <v>249</v>
      </c>
      <c r="E999" t="s">
        <v>1647</v>
      </c>
      <c r="F999">
        <v>2001114</v>
      </c>
      <c r="G999" t="s">
        <v>1862</v>
      </c>
      <c r="H999">
        <v>7</v>
      </c>
      <c r="J999" t="s">
        <v>1863</v>
      </c>
      <c r="K999">
        <v>13</v>
      </c>
      <c r="L999" t="s">
        <v>1871</v>
      </c>
      <c r="M999" t="s">
        <v>1872</v>
      </c>
      <c r="N999" t="s">
        <v>1873</v>
      </c>
      <c r="P999" t="s">
        <v>1452</v>
      </c>
      <c r="Q999" t="s">
        <v>1453</v>
      </c>
      <c r="R999" t="s">
        <v>1454</v>
      </c>
      <c r="S999" t="s">
        <v>1455</v>
      </c>
      <c r="T999" t="s">
        <v>1860</v>
      </c>
      <c r="U999" t="s">
        <v>1644</v>
      </c>
      <c r="V999" t="s">
        <v>1450</v>
      </c>
      <c r="W999" t="s">
        <v>32</v>
      </c>
      <c r="X999" t="s">
        <v>1864</v>
      </c>
      <c r="Y999">
        <v>13</v>
      </c>
      <c r="AA999">
        <v>24</v>
      </c>
      <c r="AF999">
        <v>2</v>
      </c>
      <c r="AG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 t="s">
        <v>1470</v>
      </c>
      <c r="BB999" t="s">
        <v>26</v>
      </c>
      <c r="BC999" t="s">
        <v>131</v>
      </c>
      <c r="BD999">
        <v>1</v>
      </c>
      <c r="BE999">
        <v>0</v>
      </c>
    </row>
    <row r="1000" spans="1:57" x14ac:dyDescent="0.2">
      <c r="A1000" s="27">
        <v>46091</v>
      </c>
      <c r="B1000" t="s">
        <v>1543</v>
      </c>
      <c r="C1000" t="s">
        <v>1543</v>
      </c>
      <c r="D1000" t="s">
        <v>249</v>
      </c>
      <c r="E1000" t="s">
        <v>1647</v>
      </c>
      <c r="F1000">
        <v>2030990</v>
      </c>
      <c r="G1000" t="s">
        <v>1459</v>
      </c>
      <c r="J1000" t="s">
        <v>1865</v>
      </c>
      <c r="K1000">
        <v>14</v>
      </c>
      <c r="L1000" t="s">
        <v>1871</v>
      </c>
      <c r="M1000" t="s">
        <v>1872</v>
      </c>
      <c r="N1000" t="s">
        <v>1873</v>
      </c>
      <c r="P1000" t="s">
        <v>1452</v>
      </c>
      <c r="Q1000" t="s">
        <v>1453</v>
      </c>
      <c r="R1000" t="s">
        <v>1454</v>
      </c>
      <c r="S1000" t="s">
        <v>1455</v>
      </c>
      <c r="T1000" t="s">
        <v>1860</v>
      </c>
      <c r="U1000" t="s">
        <v>1644</v>
      </c>
      <c r="V1000" t="s">
        <v>1450</v>
      </c>
      <c r="W1000" t="s">
        <v>32</v>
      </c>
      <c r="X1000" t="s">
        <v>32</v>
      </c>
      <c r="Y1000">
        <v>15</v>
      </c>
      <c r="AA1000">
        <v>24</v>
      </c>
      <c r="AB1000">
        <v>2.5869565217391299</v>
      </c>
      <c r="AC1000">
        <v>34</v>
      </c>
      <c r="AD1000">
        <v>34</v>
      </c>
      <c r="AE1000">
        <v>120</v>
      </c>
      <c r="AF1000">
        <v>77</v>
      </c>
      <c r="AG1000">
        <v>92</v>
      </c>
      <c r="AH1000">
        <v>1</v>
      </c>
      <c r="AI1000">
        <v>1</v>
      </c>
      <c r="AJ1000">
        <v>9</v>
      </c>
      <c r="AK1000">
        <v>15</v>
      </c>
      <c r="AL1000">
        <v>1</v>
      </c>
      <c r="AM1000">
        <v>12</v>
      </c>
      <c r="AN1000">
        <v>23</v>
      </c>
      <c r="AO1000">
        <v>9</v>
      </c>
      <c r="AP1000">
        <v>23</v>
      </c>
      <c r="AQ1000">
        <v>4</v>
      </c>
      <c r="AR1000">
        <v>0</v>
      </c>
      <c r="AS1000">
        <v>9</v>
      </c>
      <c r="AT1000">
        <v>26</v>
      </c>
      <c r="AU1000">
        <v>24</v>
      </c>
      <c r="AV1000">
        <v>22</v>
      </c>
      <c r="AW1000">
        <v>15</v>
      </c>
      <c r="AX1000">
        <v>92</v>
      </c>
      <c r="AY1000">
        <v>192</v>
      </c>
      <c r="AZ1000">
        <v>0</v>
      </c>
      <c r="BA1000" t="s">
        <v>1470</v>
      </c>
      <c r="BB1000" t="s">
        <v>26</v>
      </c>
      <c r="BC1000" t="s">
        <v>131</v>
      </c>
      <c r="BD1000">
        <v>1</v>
      </c>
      <c r="BE1000">
        <v>0</v>
      </c>
    </row>
    <row r="1001" spans="1:57" x14ac:dyDescent="0.2">
      <c r="A1001" s="27">
        <v>46091</v>
      </c>
      <c r="B1001" t="s">
        <v>1543</v>
      </c>
      <c r="C1001" t="s">
        <v>1543</v>
      </c>
      <c r="D1001" t="s">
        <v>249</v>
      </c>
      <c r="E1001" t="s">
        <v>1647</v>
      </c>
      <c r="F1001">
        <v>2030991</v>
      </c>
      <c r="G1001" t="s">
        <v>1463</v>
      </c>
      <c r="J1001" t="s">
        <v>1856</v>
      </c>
      <c r="K1001">
        <v>12</v>
      </c>
      <c r="L1001" t="s">
        <v>1871</v>
      </c>
      <c r="M1001" t="s">
        <v>1872</v>
      </c>
      <c r="N1001" t="s">
        <v>1873</v>
      </c>
      <c r="P1001" t="s">
        <v>1452</v>
      </c>
      <c r="Q1001" t="s">
        <v>1453</v>
      </c>
      <c r="R1001" t="s">
        <v>1454</v>
      </c>
      <c r="S1001" t="s">
        <v>1455</v>
      </c>
      <c r="T1001" t="s">
        <v>1860</v>
      </c>
      <c r="U1001" t="s">
        <v>1644</v>
      </c>
      <c r="V1001" t="s">
        <v>1450</v>
      </c>
      <c r="W1001" t="s">
        <v>32</v>
      </c>
      <c r="X1001" t="s">
        <v>32</v>
      </c>
      <c r="Y1001">
        <v>12</v>
      </c>
      <c r="AA1001">
        <v>24</v>
      </c>
      <c r="AB1001">
        <v>38.8888888888889</v>
      </c>
      <c r="AC1001">
        <v>50</v>
      </c>
      <c r="AD1001">
        <v>50</v>
      </c>
      <c r="AE1001">
        <v>24</v>
      </c>
      <c r="AF1001">
        <v>28</v>
      </c>
      <c r="AG1001">
        <v>9</v>
      </c>
      <c r="AH1001">
        <v>1</v>
      </c>
      <c r="AI1001">
        <v>1</v>
      </c>
      <c r="AJ1001">
        <v>0</v>
      </c>
      <c r="AK1001">
        <v>1</v>
      </c>
      <c r="AL1001">
        <v>1</v>
      </c>
      <c r="AM1001">
        <v>1</v>
      </c>
      <c r="AN1001">
        <v>1</v>
      </c>
      <c r="AO1001">
        <v>2</v>
      </c>
      <c r="AP1001">
        <v>3</v>
      </c>
      <c r="AQ1001">
        <v>6</v>
      </c>
      <c r="AR1001">
        <v>5</v>
      </c>
      <c r="AS1001">
        <v>2</v>
      </c>
      <c r="AT1001">
        <v>4</v>
      </c>
      <c r="AU1001">
        <v>8</v>
      </c>
      <c r="AV1001">
        <v>6</v>
      </c>
      <c r="AW1001">
        <v>7</v>
      </c>
      <c r="AX1001">
        <v>9</v>
      </c>
      <c r="AY1001">
        <v>47</v>
      </c>
      <c r="AZ1001">
        <v>0</v>
      </c>
      <c r="BA1001" t="s">
        <v>1470</v>
      </c>
      <c r="BB1001" t="s">
        <v>26</v>
      </c>
      <c r="BC1001" t="s">
        <v>131</v>
      </c>
      <c r="BD1001">
        <v>1</v>
      </c>
      <c r="BE1001">
        <v>1</v>
      </c>
    </row>
    <row r="1002" spans="1:57" x14ac:dyDescent="0.2">
      <c r="A1002" s="27">
        <v>46091</v>
      </c>
      <c r="B1002" t="s">
        <v>1543</v>
      </c>
      <c r="C1002" t="s">
        <v>1543</v>
      </c>
      <c r="D1002" t="s">
        <v>249</v>
      </c>
      <c r="E1002" t="s">
        <v>1647</v>
      </c>
      <c r="F1002">
        <v>2034089</v>
      </c>
      <c r="G1002" t="s">
        <v>1655</v>
      </c>
      <c r="H1002">
        <v>7</v>
      </c>
      <c r="J1002" t="s">
        <v>1863</v>
      </c>
      <c r="K1002">
        <v>10</v>
      </c>
      <c r="L1002" t="s">
        <v>1871</v>
      </c>
      <c r="M1002" t="s">
        <v>1872</v>
      </c>
      <c r="N1002" t="s">
        <v>1873</v>
      </c>
      <c r="P1002" t="s">
        <v>1452</v>
      </c>
      <c r="Q1002" t="s">
        <v>1453</v>
      </c>
      <c r="R1002" t="s">
        <v>1454</v>
      </c>
      <c r="S1002" t="s">
        <v>1455</v>
      </c>
      <c r="T1002" t="s">
        <v>1866</v>
      </c>
      <c r="U1002" t="s">
        <v>1644</v>
      </c>
      <c r="V1002" t="s">
        <v>1450</v>
      </c>
      <c r="W1002" t="s">
        <v>32</v>
      </c>
      <c r="X1002" t="s">
        <v>1864</v>
      </c>
      <c r="Y1002">
        <v>10</v>
      </c>
      <c r="AA1002">
        <v>24</v>
      </c>
      <c r="AF1002">
        <v>1</v>
      </c>
      <c r="AG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 t="s">
        <v>1470</v>
      </c>
      <c r="BB1002" t="s">
        <v>26</v>
      </c>
      <c r="BC1002" t="s">
        <v>131</v>
      </c>
      <c r="BD1002">
        <v>1</v>
      </c>
      <c r="BE1002">
        <v>0</v>
      </c>
    </row>
    <row r="1003" spans="1:57" x14ac:dyDescent="0.2">
      <c r="A1003" s="27">
        <v>46091</v>
      </c>
      <c r="B1003" t="s">
        <v>1543</v>
      </c>
      <c r="C1003" t="s">
        <v>1543</v>
      </c>
      <c r="D1003" t="s">
        <v>249</v>
      </c>
      <c r="E1003" t="s">
        <v>1647</v>
      </c>
      <c r="F1003">
        <v>2039041</v>
      </c>
      <c r="G1003" t="s">
        <v>1460</v>
      </c>
      <c r="J1003" t="s">
        <v>1856</v>
      </c>
      <c r="K1003">
        <v>6</v>
      </c>
      <c r="L1003" t="s">
        <v>1871</v>
      </c>
      <c r="M1003" t="s">
        <v>1872</v>
      </c>
      <c r="N1003" t="s">
        <v>1873</v>
      </c>
      <c r="P1003" t="s">
        <v>1452</v>
      </c>
      <c r="Q1003" t="s">
        <v>1453</v>
      </c>
      <c r="R1003" t="s">
        <v>1454</v>
      </c>
      <c r="S1003" t="s">
        <v>1455</v>
      </c>
      <c r="T1003" t="s">
        <v>1866</v>
      </c>
      <c r="U1003" t="s">
        <v>1644</v>
      </c>
      <c r="V1003" t="s">
        <v>1450</v>
      </c>
      <c r="W1003" t="s">
        <v>32</v>
      </c>
      <c r="X1003" t="s">
        <v>32</v>
      </c>
      <c r="Y1003">
        <v>13</v>
      </c>
      <c r="AA1003">
        <v>24</v>
      </c>
      <c r="AB1003">
        <v>3.6521739130434798</v>
      </c>
      <c r="AC1003">
        <v>24</v>
      </c>
      <c r="AD1003">
        <v>24</v>
      </c>
      <c r="AE1003">
        <v>48</v>
      </c>
      <c r="AF1003">
        <v>40</v>
      </c>
      <c r="AG1003">
        <v>46</v>
      </c>
      <c r="AH1003">
        <v>1</v>
      </c>
      <c r="AI1003">
        <v>1</v>
      </c>
      <c r="AJ1003">
        <v>18</v>
      </c>
      <c r="AK1003">
        <v>4</v>
      </c>
      <c r="AL1003">
        <v>0</v>
      </c>
      <c r="AM1003">
        <v>2</v>
      </c>
      <c r="AN1003">
        <v>22</v>
      </c>
      <c r="AO1003">
        <v>0</v>
      </c>
      <c r="AP1003">
        <v>0</v>
      </c>
      <c r="AQ1003">
        <v>0</v>
      </c>
      <c r="AR1003">
        <v>1</v>
      </c>
      <c r="AS1003">
        <v>6</v>
      </c>
      <c r="AT1003">
        <v>7</v>
      </c>
      <c r="AU1003">
        <v>5</v>
      </c>
      <c r="AV1003">
        <v>4</v>
      </c>
      <c r="AW1003">
        <v>7</v>
      </c>
      <c r="AX1003">
        <v>46</v>
      </c>
      <c r="AY1003">
        <v>76</v>
      </c>
      <c r="AZ1003">
        <v>0</v>
      </c>
      <c r="BA1003" t="s">
        <v>1470</v>
      </c>
      <c r="BB1003" t="s">
        <v>26</v>
      </c>
      <c r="BC1003" t="s">
        <v>131</v>
      </c>
      <c r="BD1003">
        <v>1</v>
      </c>
      <c r="BE1003">
        <v>0</v>
      </c>
    </row>
    <row r="1004" spans="1:57" x14ac:dyDescent="0.2">
      <c r="A1004" s="27">
        <v>46091</v>
      </c>
      <c r="B1004" t="s">
        <v>1543</v>
      </c>
      <c r="C1004" t="s">
        <v>1543</v>
      </c>
      <c r="D1004" t="s">
        <v>249</v>
      </c>
      <c r="E1004" t="s">
        <v>1647</v>
      </c>
      <c r="F1004">
        <v>2048972</v>
      </c>
      <c r="G1004" t="s">
        <v>1461</v>
      </c>
      <c r="J1004" t="s">
        <v>1856</v>
      </c>
      <c r="K1004">
        <v>8</v>
      </c>
      <c r="L1004" t="s">
        <v>1871</v>
      </c>
      <c r="M1004" t="s">
        <v>1872</v>
      </c>
      <c r="N1004" t="s">
        <v>1873</v>
      </c>
      <c r="P1004" t="s">
        <v>1452</v>
      </c>
      <c r="Q1004" t="s">
        <v>1453</v>
      </c>
      <c r="R1004" t="s">
        <v>1454</v>
      </c>
      <c r="S1004" t="s">
        <v>1455</v>
      </c>
      <c r="T1004" t="s">
        <v>1866</v>
      </c>
      <c r="U1004" t="s">
        <v>1644</v>
      </c>
      <c r="V1004" t="s">
        <v>1450</v>
      </c>
      <c r="W1004" t="s">
        <v>32</v>
      </c>
      <c r="X1004" t="s">
        <v>32</v>
      </c>
      <c r="Y1004">
        <v>24</v>
      </c>
      <c r="AA1004">
        <v>24</v>
      </c>
      <c r="AB1004">
        <v>10.4</v>
      </c>
      <c r="AC1004">
        <v>52</v>
      </c>
      <c r="AD1004">
        <v>52</v>
      </c>
      <c r="AF1004">
        <v>34</v>
      </c>
      <c r="AG1004">
        <v>35</v>
      </c>
      <c r="AH1004">
        <v>1</v>
      </c>
      <c r="AI1004">
        <v>1</v>
      </c>
      <c r="AJ1004">
        <v>7</v>
      </c>
      <c r="AK1004">
        <v>21</v>
      </c>
      <c r="AL1004">
        <v>1</v>
      </c>
      <c r="AM1004">
        <v>1</v>
      </c>
      <c r="AN1004">
        <v>0</v>
      </c>
      <c r="AO1004">
        <v>3</v>
      </c>
      <c r="AP1004">
        <v>2</v>
      </c>
      <c r="AQ1004">
        <v>0</v>
      </c>
      <c r="AR1004">
        <v>0</v>
      </c>
      <c r="AS1004">
        <v>0</v>
      </c>
      <c r="AT1004">
        <v>0</v>
      </c>
      <c r="AU1004">
        <v>5</v>
      </c>
      <c r="AV1004">
        <v>16</v>
      </c>
      <c r="AW1004">
        <v>5</v>
      </c>
      <c r="AX1004">
        <v>35</v>
      </c>
      <c r="AY1004">
        <v>61</v>
      </c>
      <c r="AZ1004">
        <v>0</v>
      </c>
      <c r="BA1004" t="s">
        <v>1470</v>
      </c>
      <c r="BB1004" t="s">
        <v>26</v>
      </c>
      <c r="BC1004" t="s">
        <v>131</v>
      </c>
      <c r="BD1004">
        <v>1</v>
      </c>
      <c r="BE1004">
        <v>0</v>
      </c>
    </row>
    <row r="1005" spans="1:57" x14ac:dyDescent="0.2">
      <c r="A1005" s="27">
        <v>46091</v>
      </c>
      <c r="B1005" t="s">
        <v>1543</v>
      </c>
      <c r="C1005" t="s">
        <v>1543</v>
      </c>
      <c r="D1005" t="s">
        <v>1115</v>
      </c>
      <c r="E1005" t="s">
        <v>1611</v>
      </c>
      <c r="F1005">
        <v>2001113</v>
      </c>
      <c r="G1005" t="s">
        <v>1458</v>
      </c>
      <c r="J1005" t="s">
        <v>1856</v>
      </c>
      <c r="K1005">
        <v>43</v>
      </c>
      <c r="L1005" t="s">
        <v>1871</v>
      </c>
      <c r="M1005" t="s">
        <v>1872</v>
      </c>
      <c r="N1005" t="s">
        <v>1873</v>
      </c>
      <c r="P1005" t="s">
        <v>1452</v>
      </c>
      <c r="Q1005" t="s">
        <v>1453</v>
      </c>
      <c r="R1005" t="s">
        <v>1454</v>
      </c>
      <c r="S1005" t="s">
        <v>1455</v>
      </c>
      <c r="T1005" t="s">
        <v>1860</v>
      </c>
      <c r="U1005" t="s">
        <v>1606</v>
      </c>
      <c r="V1005" t="s">
        <v>1450</v>
      </c>
      <c r="W1005" t="s">
        <v>32</v>
      </c>
      <c r="X1005" t="s">
        <v>32</v>
      </c>
      <c r="Y1005">
        <v>44</v>
      </c>
      <c r="AA1005">
        <v>24</v>
      </c>
      <c r="AB1005">
        <v>2.9076923076923098</v>
      </c>
      <c r="AC1005">
        <v>27</v>
      </c>
      <c r="AD1005">
        <v>27</v>
      </c>
      <c r="AE1005">
        <v>96</v>
      </c>
      <c r="AF1005">
        <v>35</v>
      </c>
      <c r="AG1005">
        <v>65</v>
      </c>
      <c r="AH1005">
        <v>1</v>
      </c>
      <c r="AI1005">
        <v>1</v>
      </c>
      <c r="AJ1005">
        <v>2</v>
      </c>
      <c r="AK1005">
        <v>4</v>
      </c>
      <c r="AL1005">
        <v>12</v>
      </c>
      <c r="AM1005">
        <v>18</v>
      </c>
      <c r="AN1005">
        <v>3</v>
      </c>
      <c r="AO1005">
        <v>15</v>
      </c>
      <c r="AP1005">
        <v>11</v>
      </c>
      <c r="AQ1005">
        <v>21</v>
      </c>
      <c r="AR1005">
        <v>13</v>
      </c>
      <c r="AS1005">
        <v>16</v>
      </c>
      <c r="AT1005">
        <v>3</v>
      </c>
      <c r="AU1005">
        <v>12</v>
      </c>
      <c r="AV1005">
        <v>8</v>
      </c>
      <c r="AW1005">
        <v>5</v>
      </c>
      <c r="AX1005">
        <v>65</v>
      </c>
      <c r="AY1005">
        <v>143</v>
      </c>
      <c r="AZ1005">
        <v>0</v>
      </c>
      <c r="BA1005" t="s">
        <v>125</v>
      </c>
      <c r="BE1005">
        <v>0</v>
      </c>
    </row>
    <row r="1006" spans="1:57" x14ac:dyDescent="0.2">
      <c r="A1006" s="27">
        <v>46091</v>
      </c>
      <c r="B1006" t="s">
        <v>1543</v>
      </c>
      <c r="C1006" t="s">
        <v>1543</v>
      </c>
      <c r="D1006" t="s">
        <v>1115</v>
      </c>
      <c r="E1006" t="s">
        <v>1611</v>
      </c>
      <c r="F1006">
        <v>2001114</v>
      </c>
      <c r="G1006" t="s">
        <v>1862</v>
      </c>
      <c r="H1006">
        <v>7</v>
      </c>
      <c r="J1006" t="s">
        <v>1863</v>
      </c>
      <c r="K1006">
        <v>5</v>
      </c>
      <c r="L1006" t="s">
        <v>1871</v>
      </c>
      <c r="M1006" t="s">
        <v>1872</v>
      </c>
      <c r="N1006" t="s">
        <v>1873</v>
      </c>
      <c r="P1006" t="s">
        <v>1452</v>
      </c>
      <c r="Q1006" t="s">
        <v>1453</v>
      </c>
      <c r="R1006" t="s">
        <v>1454</v>
      </c>
      <c r="S1006" t="s">
        <v>1455</v>
      </c>
      <c r="T1006" t="s">
        <v>1860</v>
      </c>
      <c r="U1006" t="s">
        <v>1606</v>
      </c>
      <c r="V1006" t="s">
        <v>1450</v>
      </c>
      <c r="W1006" t="s">
        <v>32</v>
      </c>
      <c r="X1006" t="s">
        <v>1864</v>
      </c>
      <c r="Y1006">
        <v>5</v>
      </c>
      <c r="AA1006">
        <v>24</v>
      </c>
      <c r="AF1006">
        <v>2</v>
      </c>
      <c r="AG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 t="s">
        <v>125</v>
      </c>
      <c r="BE1006">
        <v>0</v>
      </c>
    </row>
    <row r="1007" spans="1:57" x14ac:dyDescent="0.2">
      <c r="A1007" s="27">
        <v>46091</v>
      </c>
      <c r="B1007" t="s">
        <v>1543</v>
      </c>
      <c r="C1007" t="s">
        <v>1543</v>
      </c>
      <c r="D1007" t="s">
        <v>1115</v>
      </c>
      <c r="E1007" t="s">
        <v>1611</v>
      </c>
      <c r="F1007">
        <v>2030990</v>
      </c>
      <c r="G1007" t="s">
        <v>1459</v>
      </c>
      <c r="J1007" t="s">
        <v>1865</v>
      </c>
      <c r="K1007">
        <v>43</v>
      </c>
      <c r="L1007" t="s">
        <v>1871</v>
      </c>
      <c r="M1007" t="s">
        <v>1872</v>
      </c>
      <c r="N1007" t="s">
        <v>1873</v>
      </c>
      <c r="P1007" t="s">
        <v>1452</v>
      </c>
      <c r="Q1007" t="s">
        <v>1453</v>
      </c>
      <c r="R1007" t="s">
        <v>1454</v>
      </c>
      <c r="S1007" t="s">
        <v>1455</v>
      </c>
      <c r="T1007" t="s">
        <v>1860</v>
      </c>
      <c r="U1007" t="s">
        <v>1606</v>
      </c>
      <c r="V1007" t="s">
        <v>1450</v>
      </c>
      <c r="W1007" t="s">
        <v>32</v>
      </c>
      <c r="X1007" t="s">
        <v>32</v>
      </c>
      <c r="Y1007">
        <v>44</v>
      </c>
      <c r="AA1007">
        <v>24</v>
      </c>
      <c r="AB1007">
        <v>35.5833333333333</v>
      </c>
      <c r="AC1007">
        <v>122</v>
      </c>
      <c r="AD1007">
        <v>122</v>
      </c>
      <c r="AE1007">
        <v>96</v>
      </c>
      <c r="AF1007">
        <v>69</v>
      </c>
      <c r="AG1007">
        <v>24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1</v>
      </c>
      <c r="AN1007">
        <v>17</v>
      </c>
      <c r="AO1007">
        <v>5</v>
      </c>
      <c r="AP1007">
        <v>1</v>
      </c>
      <c r="AQ1007">
        <v>0</v>
      </c>
      <c r="AR1007">
        <v>0</v>
      </c>
      <c r="AS1007">
        <v>2</v>
      </c>
      <c r="AT1007">
        <v>57</v>
      </c>
      <c r="AU1007">
        <v>11</v>
      </c>
      <c r="AV1007">
        <v>21</v>
      </c>
      <c r="AW1007">
        <v>26</v>
      </c>
      <c r="AX1007">
        <v>24</v>
      </c>
      <c r="AY1007">
        <v>141</v>
      </c>
      <c r="AZ1007">
        <v>1</v>
      </c>
      <c r="BA1007" t="s">
        <v>125</v>
      </c>
      <c r="BE1007">
        <v>1</v>
      </c>
    </row>
    <row r="1008" spans="1:57" x14ac:dyDescent="0.2">
      <c r="A1008" s="27">
        <v>46091</v>
      </c>
      <c r="B1008" t="s">
        <v>1543</v>
      </c>
      <c r="C1008" t="s">
        <v>1543</v>
      </c>
      <c r="D1008" t="s">
        <v>1115</v>
      </c>
      <c r="E1008" t="s">
        <v>1611</v>
      </c>
      <c r="F1008">
        <v>2030991</v>
      </c>
      <c r="G1008" t="s">
        <v>1463</v>
      </c>
      <c r="J1008" t="s">
        <v>1856</v>
      </c>
      <c r="K1008">
        <v>6</v>
      </c>
      <c r="L1008" t="s">
        <v>1871</v>
      </c>
      <c r="M1008" t="s">
        <v>1872</v>
      </c>
      <c r="N1008" t="s">
        <v>1873</v>
      </c>
      <c r="P1008" t="s">
        <v>1452</v>
      </c>
      <c r="Q1008" t="s">
        <v>1453</v>
      </c>
      <c r="R1008" t="s">
        <v>1454</v>
      </c>
      <c r="S1008" t="s">
        <v>1455</v>
      </c>
      <c r="T1008" t="s">
        <v>1860</v>
      </c>
      <c r="U1008" t="s">
        <v>1606</v>
      </c>
      <c r="V1008" t="s">
        <v>1450</v>
      </c>
      <c r="W1008" t="s">
        <v>32</v>
      </c>
      <c r="X1008" t="s">
        <v>32</v>
      </c>
      <c r="Y1008">
        <v>6</v>
      </c>
      <c r="AA1008">
        <v>24</v>
      </c>
      <c r="AB1008">
        <v>12</v>
      </c>
      <c r="AC1008">
        <v>48</v>
      </c>
      <c r="AD1008">
        <v>48</v>
      </c>
      <c r="AE1008">
        <v>48</v>
      </c>
      <c r="AF1008">
        <v>35</v>
      </c>
      <c r="AG1008">
        <v>28</v>
      </c>
      <c r="AH1008">
        <v>1</v>
      </c>
      <c r="AI1008">
        <v>1</v>
      </c>
      <c r="AJ1008">
        <v>0</v>
      </c>
      <c r="AK1008">
        <v>0</v>
      </c>
      <c r="AL1008">
        <v>1</v>
      </c>
      <c r="AM1008">
        <v>7</v>
      </c>
      <c r="AN1008">
        <v>4</v>
      </c>
      <c r="AO1008">
        <v>11</v>
      </c>
      <c r="AP1008">
        <v>5</v>
      </c>
      <c r="AQ1008">
        <v>7</v>
      </c>
      <c r="AR1008">
        <v>9</v>
      </c>
      <c r="AS1008">
        <v>9</v>
      </c>
      <c r="AT1008">
        <v>2</v>
      </c>
      <c r="AU1008">
        <v>8</v>
      </c>
      <c r="AV1008">
        <v>6</v>
      </c>
      <c r="AW1008">
        <v>7</v>
      </c>
      <c r="AX1008">
        <v>28</v>
      </c>
      <c r="AY1008">
        <v>76</v>
      </c>
      <c r="AZ1008">
        <v>1</v>
      </c>
      <c r="BA1008" t="s">
        <v>125</v>
      </c>
      <c r="BE1008">
        <v>1</v>
      </c>
    </row>
    <row r="1009" spans="1:57" x14ac:dyDescent="0.2">
      <c r="A1009" s="27">
        <v>46091</v>
      </c>
      <c r="B1009" t="s">
        <v>1543</v>
      </c>
      <c r="C1009" t="s">
        <v>1543</v>
      </c>
      <c r="D1009" t="s">
        <v>1115</v>
      </c>
      <c r="E1009" t="s">
        <v>1611</v>
      </c>
      <c r="F1009">
        <v>2034089</v>
      </c>
      <c r="G1009" t="s">
        <v>1655</v>
      </c>
      <c r="H1009">
        <v>7</v>
      </c>
      <c r="J1009" t="s">
        <v>1863</v>
      </c>
      <c r="K1009">
        <v>31</v>
      </c>
      <c r="L1009" t="s">
        <v>1871</v>
      </c>
      <c r="M1009" t="s">
        <v>1872</v>
      </c>
      <c r="N1009" t="s">
        <v>1873</v>
      </c>
      <c r="P1009" t="s">
        <v>1452</v>
      </c>
      <c r="Q1009" t="s">
        <v>1453</v>
      </c>
      <c r="R1009" t="s">
        <v>1454</v>
      </c>
      <c r="S1009" t="s">
        <v>1455</v>
      </c>
      <c r="T1009" t="s">
        <v>1866</v>
      </c>
      <c r="U1009" t="s">
        <v>1606</v>
      </c>
      <c r="V1009" t="s">
        <v>1450</v>
      </c>
      <c r="W1009" t="s">
        <v>32</v>
      </c>
      <c r="X1009" t="s">
        <v>1864</v>
      </c>
      <c r="Y1009">
        <v>31</v>
      </c>
      <c r="AA1009">
        <v>24</v>
      </c>
      <c r="AF1009">
        <v>7</v>
      </c>
      <c r="AG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 t="s">
        <v>125</v>
      </c>
      <c r="BE1009">
        <v>0</v>
      </c>
    </row>
    <row r="1010" spans="1:57" x14ac:dyDescent="0.2">
      <c r="A1010" s="27">
        <v>46091</v>
      </c>
      <c r="B1010" t="s">
        <v>1543</v>
      </c>
      <c r="C1010" t="s">
        <v>1543</v>
      </c>
      <c r="D1010" t="s">
        <v>1115</v>
      </c>
      <c r="E1010" t="s">
        <v>1611</v>
      </c>
      <c r="F1010">
        <v>2039041</v>
      </c>
      <c r="G1010" t="s">
        <v>1460</v>
      </c>
      <c r="J1010" t="s">
        <v>1856</v>
      </c>
      <c r="K1010">
        <v>5</v>
      </c>
      <c r="L1010" t="s">
        <v>1871</v>
      </c>
      <c r="M1010" t="s">
        <v>1872</v>
      </c>
      <c r="N1010" t="s">
        <v>1873</v>
      </c>
      <c r="P1010" t="s">
        <v>1452</v>
      </c>
      <c r="Q1010" t="s">
        <v>1453</v>
      </c>
      <c r="R1010" t="s">
        <v>1454</v>
      </c>
      <c r="S1010" t="s">
        <v>1455</v>
      </c>
      <c r="T1010" t="s">
        <v>1866</v>
      </c>
      <c r="U1010" t="s">
        <v>1606</v>
      </c>
      <c r="V1010" t="s">
        <v>1450</v>
      </c>
      <c r="W1010" t="s">
        <v>32</v>
      </c>
      <c r="X1010" t="s">
        <v>32</v>
      </c>
      <c r="Y1010">
        <v>5</v>
      </c>
      <c r="AA1010">
        <v>24</v>
      </c>
      <c r="AB1010">
        <v>13.125</v>
      </c>
      <c r="AC1010">
        <v>45</v>
      </c>
      <c r="AD1010">
        <v>45</v>
      </c>
      <c r="AE1010">
        <v>72</v>
      </c>
      <c r="AF1010">
        <v>43</v>
      </c>
      <c r="AG1010">
        <v>24</v>
      </c>
      <c r="AH1010">
        <v>1</v>
      </c>
      <c r="AI1010">
        <v>1</v>
      </c>
      <c r="AJ1010">
        <v>0</v>
      </c>
      <c r="AK1010">
        <v>0</v>
      </c>
      <c r="AL1010">
        <v>0</v>
      </c>
      <c r="AM1010">
        <v>13</v>
      </c>
      <c r="AN1010">
        <v>6</v>
      </c>
      <c r="AO1010">
        <v>5</v>
      </c>
      <c r="AP1010">
        <v>0</v>
      </c>
      <c r="AQ1010">
        <v>0</v>
      </c>
      <c r="AR1010">
        <v>17</v>
      </c>
      <c r="AS1010">
        <v>8</v>
      </c>
      <c r="AT1010">
        <v>8</v>
      </c>
      <c r="AU1010">
        <v>5</v>
      </c>
      <c r="AV1010">
        <v>2</v>
      </c>
      <c r="AW1010">
        <v>8</v>
      </c>
      <c r="AX1010">
        <v>24</v>
      </c>
      <c r="AY1010">
        <v>72</v>
      </c>
      <c r="AZ1010">
        <v>1</v>
      </c>
      <c r="BA1010" t="s">
        <v>125</v>
      </c>
      <c r="BE1010">
        <v>1</v>
      </c>
    </row>
    <row r="1011" spans="1:57" x14ac:dyDescent="0.2">
      <c r="A1011" s="27">
        <v>46091</v>
      </c>
      <c r="B1011" t="s">
        <v>1543</v>
      </c>
      <c r="C1011" t="s">
        <v>1543</v>
      </c>
      <c r="D1011" t="s">
        <v>1115</v>
      </c>
      <c r="E1011" t="s">
        <v>1611</v>
      </c>
      <c r="F1011">
        <v>2048972</v>
      </c>
      <c r="G1011" t="s">
        <v>1461</v>
      </c>
      <c r="J1011" t="s">
        <v>1856</v>
      </c>
      <c r="K1011">
        <v>4</v>
      </c>
      <c r="L1011" t="s">
        <v>1871</v>
      </c>
      <c r="M1011" t="s">
        <v>1872</v>
      </c>
      <c r="N1011" t="s">
        <v>1873</v>
      </c>
      <c r="P1011" t="s">
        <v>1452</v>
      </c>
      <c r="Q1011" t="s">
        <v>1453</v>
      </c>
      <c r="R1011" t="s">
        <v>1454</v>
      </c>
      <c r="S1011" t="s">
        <v>1455</v>
      </c>
      <c r="T1011" t="s">
        <v>1866</v>
      </c>
      <c r="U1011" t="s">
        <v>1606</v>
      </c>
      <c r="V1011" t="s">
        <v>1450</v>
      </c>
      <c r="W1011" t="s">
        <v>32</v>
      </c>
      <c r="X1011" t="s">
        <v>32</v>
      </c>
      <c r="Y1011">
        <v>36</v>
      </c>
      <c r="AA1011">
        <v>24</v>
      </c>
      <c r="AB1011">
        <v>12.8333333333333</v>
      </c>
      <c r="AC1011">
        <v>44</v>
      </c>
      <c r="AD1011">
        <v>44</v>
      </c>
      <c r="AE1011">
        <v>48</v>
      </c>
      <c r="AF1011">
        <v>28</v>
      </c>
      <c r="AG1011">
        <v>24</v>
      </c>
      <c r="AH1011">
        <v>1</v>
      </c>
      <c r="AI1011">
        <v>1</v>
      </c>
      <c r="AJ1011">
        <v>0</v>
      </c>
      <c r="AK1011">
        <v>0</v>
      </c>
      <c r="AL1011">
        <v>1</v>
      </c>
      <c r="AM1011">
        <v>8</v>
      </c>
      <c r="AN1011">
        <v>4</v>
      </c>
      <c r="AO1011">
        <v>11</v>
      </c>
      <c r="AP1011">
        <v>0</v>
      </c>
      <c r="AQ1011">
        <v>0</v>
      </c>
      <c r="AR1011">
        <v>4</v>
      </c>
      <c r="AS1011">
        <v>7</v>
      </c>
      <c r="AT1011">
        <v>11</v>
      </c>
      <c r="AU1011">
        <v>7</v>
      </c>
      <c r="AV1011">
        <v>6</v>
      </c>
      <c r="AW1011">
        <v>14</v>
      </c>
      <c r="AX1011">
        <v>24</v>
      </c>
      <c r="AY1011">
        <v>73</v>
      </c>
      <c r="AZ1011">
        <v>1</v>
      </c>
      <c r="BA1011" t="s">
        <v>125</v>
      </c>
      <c r="BE1011">
        <v>1</v>
      </c>
    </row>
    <row r="1012" spans="1:57" x14ac:dyDescent="0.2">
      <c r="A1012" s="27">
        <v>46091</v>
      </c>
      <c r="B1012" t="s">
        <v>1543</v>
      </c>
      <c r="C1012" t="s">
        <v>1543</v>
      </c>
      <c r="D1012" t="s">
        <v>1117</v>
      </c>
      <c r="E1012" t="s">
        <v>1607</v>
      </c>
      <c r="F1012">
        <v>2001113</v>
      </c>
      <c r="G1012" t="s">
        <v>1458</v>
      </c>
      <c r="J1012" t="s">
        <v>1856</v>
      </c>
      <c r="K1012">
        <v>6</v>
      </c>
      <c r="L1012" t="s">
        <v>1871</v>
      </c>
      <c r="M1012" t="s">
        <v>1872</v>
      </c>
      <c r="N1012" t="s">
        <v>1873</v>
      </c>
      <c r="P1012" t="s">
        <v>1452</v>
      </c>
      <c r="Q1012" t="s">
        <v>1453</v>
      </c>
      <c r="R1012" t="s">
        <v>1454</v>
      </c>
      <c r="S1012" t="s">
        <v>1455</v>
      </c>
      <c r="T1012" t="s">
        <v>1860</v>
      </c>
      <c r="U1012" t="s">
        <v>1606</v>
      </c>
      <c r="V1012" t="s">
        <v>1450</v>
      </c>
      <c r="W1012" t="s">
        <v>32</v>
      </c>
      <c r="X1012" t="s">
        <v>32</v>
      </c>
      <c r="Y1012">
        <v>7</v>
      </c>
      <c r="AA1012">
        <v>24</v>
      </c>
      <c r="AB1012">
        <v>2.2000000000000002</v>
      </c>
      <c r="AC1012">
        <v>11</v>
      </c>
      <c r="AD1012">
        <v>11</v>
      </c>
      <c r="AE1012">
        <v>48</v>
      </c>
      <c r="AF1012">
        <v>14</v>
      </c>
      <c r="AG1012">
        <v>35</v>
      </c>
      <c r="AH1012">
        <v>1</v>
      </c>
      <c r="AI1012">
        <v>1</v>
      </c>
      <c r="AJ1012">
        <v>2</v>
      </c>
      <c r="AK1012">
        <v>3</v>
      </c>
      <c r="AL1012">
        <v>8</v>
      </c>
      <c r="AM1012">
        <v>4</v>
      </c>
      <c r="AN1012">
        <v>6</v>
      </c>
      <c r="AO1012">
        <v>5</v>
      </c>
      <c r="AP1012">
        <v>7</v>
      </c>
      <c r="AQ1012">
        <v>4</v>
      </c>
      <c r="AR1012">
        <v>4</v>
      </c>
      <c r="AS1012">
        <v>6</v>
      </c>
      <c r="AT1012">
        <v>2</v>
      </c>
      <c r="AU1012">
        <v>4</v>
      </c>
      <c r="AV1012">
        <v>2</v>
      </c>
      <c r="AW1012">
        <v>8</v>
      </c>
      <c r="AX1012">
        <v>35</v>
      </c>
      <c r="AY1012">
        <v>65</v>
      </c>
      <c r="AZ1012">
        <v>0</v>
      </c>
      <c r="BA1012" t="s">
        <v>125</v>
      </c>
      <c r="BE1012">
        <v>0</v>
      </c>
    </row>
    <row r="1013" spans="1:57" x14ac:dyDescent="0.2">
      <c r="A1013" s="27">
        <v>46091</v>
      </c>
      <c r="B1013" t="s">
        <v>1543</v>
      </c>
      <c r="C1013" t="s">
        <v>1543</v>
      </c>
      <c r="D1013" t="s">
        <v>1117</v>
      </c>
      <c r="E1013" t="s">
        <v>1607</v>
      </c>
      <c r="F1013">
        <v>2001114</v>
      </c>
      <c r="G1013" t="s">
        <v>1862</v>
      </c>
      <c r="H1013">
        <v>7</v>
      </c>
      <c r="J1013" t="s">
        <v>1863</v>
      </c>
      <c r="K1013">
        <v>5</v>
      </c>
      <c r="L1013" t="s">
        <v>1871</v>
      </c>
      <c r="M1013" t="s">
        <v>1872</v>
      </c>
      <c r="N1013" t="s">
        <v>1873</v>
      </c>
      <c r="P1013" t="s">
        <v>1452</v>
      </c>
      <c r="Q1013" t="s">
        <v>1453</v>
      </c>
      <c r="R1013" t="s">
        <v>1454</v>
      </c>
      <c r="S1013" t="s">
        <v>1455</v>
      </c>
      <c r="T1013" t="s">
        <v>1860</v>
      </c>
      <c r="U1013" t="s">
        <v>1606</v>
      </c>
      <c r="V1013" t="s">
        <v>1450</v>
      </c>
      <c r="W1013" t="s">
        <v>32</v>
      </c>
      <c r="X1013" t="s">
        <v>1864</v>
      </c>
      <c r="Y1013">
        <v>5</v>
      </c>
      <c r="AA1013">
        <v>24</v>
      </c>
      <c r="AF1013">
        <v>2</v>
      </c>
      <c r="AG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 t="s">
        <v>125</v>
      </c>
      <c r="BE1013">
        <v>0</v>
      </c>
    </row>
    <row r="1014" spans="1:57" x14ac:dyDescent="0.2">
      <c r="A1014" s="27">
        <v>46091</v>
      </c>
      <c r="B1014" t="s">
        <v>1543</v>
      </c>
      <c r="C1014" t="s">
        <v>1543</v>
      </c>
      <c r="D1014" t="s">
        <v>1117</v>
      </c>
      <c r="E1014" t="s">
        <v>1607</v>
      </c>
      <c r="F1014">
        <v>2030990</v>
      </c>
      <c r="G1014" t="s">
        <v>1459</v>
      </c>
      <c r="J1014" t="s">
        <v>1865</v>
      </c>
      <c r="K1014">
        <v>6</v>
      </c>
      <c r="L1014" t="s">
        <v>1871</v>
      </c>
      <c r="M1014" t="s">
        <v>1872</v>
      </c>
      <c r="N1014" t="s">
        <v>1873</v>
      </c>
      <c r="P1014" t="s">
        <v>1452</v>
      </c>
      <c r="Q1014" t="s">
        <v>1453</v>
      </c>
      <c r="R1014" t="s">
        <v>1454</v>
      </c>
      <c r="S1014" t="s">
        <v>1455</v>
      </c>
      <c r="T1014" t="s">
        <v>1860</v>
      </c>
      <c r="U1014" t="s">
        <v>1606</v>
      </c>
      <c r="V1014" t="s">
        <v>1450</v>
      </c>
      <c r="W1014" t="s">
        <v>32</v>
      </c>
      <c r="X1014" t="s">
        <v>32</v>
      </c>
      <c r="Y1014">
        <v>7</v>
      </c>
      <c r="AA1014">
        <v>24</v>
      </c>
      <c r="AB1014">
        <v>0.265822784810127</v>
      </c>
      <c r="AC1014">
        <v>3</v>
      </c>
      <c r="AD1014">
        <v>3</v>
      </c>
      <c r="AE1014">
        <v>48</v>
      </c>
      <c r="AF1014">
        <v>10</v>
      </c>
      <c r="AG1014">
        <v>79</v>
      </c>
      <c r="AH1014">
        <v>0</v>
      </c>
      <c r="AI1014">
        <v>0</v>
      </c>
      <c r="AJ1014">
        <v>1</v>
      </c>
      <c r="AK1014">
        <v>4</v>
      </c>
      <c r="AL1014">
        <v>16</v>
      </c>
      <c r="AM1014">
        <v>14</v>
      </c>
      <c r="AN1014">
        <v>19</v>
      </c>
      <c r="AO1014">
        <v>11</v>
      </c>
      <c r="AP1014">
        <v>14</v>
      </c>
      <c r="AQ1014">
        <v>14</v>
      </c>
      <c r="AR1014">
        <v>1</v>
      </c>
      <c r="AS1014">
        <v>1</v>
      </c>
      <c r="AT1014">
        <v>11</v>
      </c>
      <c r="AU1014">
        <v>21</v>
      </c>
      <c r="AV1014">
        <v>10</v>
      </c>
      <c r="AW1014">
        <v>19</v>
      </c>
      <c r="AX1014">
        <v>79</v>
      </c>
      <c r="AY1014">
        <v>156</v>
      </c>
      <c r="AZ1014">
        <v>0</v>
      </c>
      <c r="BA1014" t="s">
        <v>125</v>
      </c>
      <c r="BE1014">
        <v>0</v>
      </c>
    </row>
    <row r="1015" spans="1:57" x14ac:dyDescent="0.2">
      <c r="A1015" s="27">
        <v>46091</v>
      </c>
      <c r="B1015" t="s">
        <v>1543</v>
      </c>
      <c r="C1015" t="s">
        <v>1543</v>
      </c>
      <c r="D1015" t="s">
        <v>1117</v>
      </c>
      <c r="E1015" t="s">
        <v>1607</v>
      </c>
      <c r="F1015">
        <v>2030991</v>
      </c>
      <c r="G1015" t="s">
        <v>1463</v>
      </c>
      <c r="J1015" t="s">
        <v>1856</v>
      </c>
      <c r="K1015">
        <v>6</v>
      </c>
      <c r="L1015" t="s">
        <v>1871</v>
      </c>
      <c r="M1015" t="s">
        <v>1872</v>
      </c>
      <c r="N1015" t="s">
        <v>1873</v>
      </c>
      <c r="P1015" t="s">
        <v>1452</v>
      </c>
      <c r="Q1015" t="s">
        <v>1453</v>
      </c>
      <c r="R1015" t="s">
        <v>1454</v>
      </c>
      <c r="S1015" t="s">
        <v>1455</v>
      </c>
      <c r="T1015" t="s">
        <v>1860</v>
      </c>
      <c r="U1015" t="s">
        <v>1606</v>
      </c>
      <c r="V1015" t="s">
        <v>1450</v>
      </c>
      <c r="W1015" t="s">
        <v>32</v>
      </c>
      <c r="X1015" t="s">
        <v>32</v>
      </c>
      <c r="Y1015">
        <v>6</v>
      </c>
      <c r="AA1015">
        <v>24</v>
      </c>
      <c r="AB1015">
        <v>1.2250000000000001</v>
      </c>
      <c r="AC1015">
        <v>7</v>
      </c>
      <c r="AD1015">
        <v>7</v>
      </c>
      <c r="AE1015">
        <v>24</v>
      </c>
      <c r="AF1015">
        <v>7</v>
      </c>
      <c r="AG1015">
        <v>40</v>
      </c>
      <c r="AH1015">
        <v>1</v>
      </c>
      <c r="AI1015">
        <v>0</v>
      </c>
      <c r="AJ1015">
        <v>9</v>
      </c>
      <c r="AK1015">
        <v>4</v>
      </c>
      <c r="AL1015">
        <v>5</v>
      </c>
      <c r="AM1015">
        <v>3</v>
      </c>
      <c r="AN1015">
        <v>7</v>
      </c>
      <c r="AO1015">
        <v>5</v>
      </c>
      <c r="AP1015">
        <v>7</v>
      </c>
      <c r="AQ1015">
        <v>3</v>
      </c>
      <c r="AR1015">
        <v>4</v>
      </c>
      <c r="AS1015">
        <v>2</v>
      </c>
      <c r="AT1015">
        <v>1</v>
      </c>
      <c r="AU1015">
        <v>4</v>
      </c>
      <c r="AV1015">
        <v>7</v>
      </c>
      <c r="AW1015">
        <v>4</v>
      </c>
      <c r="AX1015">
        <v>40</v>
      </c>
      <c r="AY1015">
        <v>65</v>
      </c>
      <c r="AZ1015">
        <v>0</v>
      </c>
      <c r="BA1015" t="s">
        <v>125</v>
      </c>
      <c r="BE1015">
        <v>0</v>
      </c>
    </row>
    <row r="1016" spans="1:57" x14ac:dyDescent="0.2">
      <c r="A1016" s="27">
        <v>46091</v>
      </c>
      <c r="B1016" t="s">
        <v>1543</v>
      </c>
      <c r="C1016" t="s">
        <v>1543</v>
      </c>
      <c r="D1016" t="s">
        <v>1117</v>
      </c>
      <c r="E1016" t="s">
        <v>1607</v>
      </c>
      <c r="F1016">
        <v>2034089</v>
      </c>
      <c r="G1016" t="s">
        <v>1655</v>
      </c>
      <c r="H1016">
        <v>7</v>
      </c>
      <c r="J1016" t="s">
        <v>1863</v>
      </c>
      <c r="K1016">
        <v>4</v>
      </c>
      <c r="L1016" t="s">
        <v>1871</v>
      </c>
      <c r="M1016" t="s">
        <v>1872</v>
      </c>
      <c r="N1016" t="s">
        <v>1873</v>
      </c>
      <c r="P1016" t="s">
        <v>1452</v>
      </c>
      <c r="Q1016" t="s">
        <v>1453</v>
      </c>
      <c r="R1016" t="s">
        <v>1454</v>
      </c>
      <c r="S1016" t="s">
        <v>1455</v>
      </c>
      <c r="T1016" t="s">
        <v>1866</v>
      </c>
      <c r="U1016" t="s">
        <v>1606</v>
      </c>
      <c r="V1016" t="s">
        <v>1450</v>
      </c>
      <c r="W1016" t="s">
        <v>32</v>
      </c>
      <c r="X1016" t="s">
        <v>1864</v>
      </c>
      <c r="Y1016">
        <v>5</v>
      </c>
      <c r="AA1016">
        <v>24</v>
      </c>
      <c r="AF1016">
        <v>2</v>
      </c>
      <c r="AG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 t="s">
        <v>125</v>
      </c>
      <c r="BE1016">
        <v>0</v>
      </c>
    </row>
    <row r="1017" spans="1:57" x14ac:dyDescent="0.2">
      <c r="A1017" s="27">
        <v>46091</v>
      </c>
      <c r="B1017" t="s">
        <v>1543</v>
      </c>
      <c r="C1017" t="s">
        <v>1543</v>
      </c>
      <c r="D1017" t="s">
        <v>1117</v>
      </c>
      <c r="E1017" t="s">
        <v>1607</v>
      </c>
      <c r="F1017">
        <v>2039041</v>
      </c>
      <c r="G1017" t="s">
        <v>1460</v>
      </c>
      <c r="J1017" t="s">
        <v>1856</v>
      </c>
      <c r="K1017">
        <v>5</v>
      </c>
      <c r="L1017" t="s">
        <v>1871</v>
      </c>
      <c r="M1017" t="s">
        <v>1872</v>
      </c>
      <c r="N1017" t="s">
        <v>1873</v>
      </c>
      <c r="P1017" t="s">
        <v>1452</v>
      </c>
      <c r="Q1017" t="s">
        <v>1453</v>
      </c>
      <c r="R1017" t="s">
        <v>1454</v>
      </c>
      <c r="S1017" t="s">
        <v>1455</v>
      </c>
      <c r="T1017" t="s">
        <v>1866</v>
      </c>
      <c r="U1017" t="s">
        <v>1606</v>
      </c>
      <c r="V1017" t="s">
        <v>1450</v>
      </c>
      <c r="W1017" t="s">
        <v>32</v>
      </c>
      <c r="X1017" t="s">
        <v>32</v>
      </c>
      <c r="Y1017">
        <v>5</v>
      </c>
      <c r="AA1017">
        <v>24</v>
      </c>
      <c r="AB1017">
        <v>8.2173913043478297</v>
      </c>
      <c r="AC1017">
        <v>27</v>
      </c>
      <c r="AD1017">
        <v>27</v>
      </c>
      <c r="AE1017">
        <v>48</v>
      </c>
      <c r="AF1017">
        <v>13</v>
      </c>
      <c r="AG1017">
        <v>23</v>
      </c>
      <c r="AH1017">
        <v>1</v>
      </c>
      <c r="AI1017">
        <v>1</v>
      </c>
      <c r="AJ1017">
        <v>0</v>
      </c>
      <c r="AK1017">
        <v>0</v>
      </c>
      <c r="AL1017">
        <v>1</v>
      </c>
      <c r="AM1017">
        <v>4</v>
      </c>
      <c r="AN1017">
        <v>7</v>
      </c>
      <c r="AO1017">
        <v>3</v>
      </c>
      <c r="AP1017">
        <v>8</v>
      </c>
      <c r="AQ1017">
        <v>11</v>
      </c>
      <c r="AR1017">
        <v>8</v>
      </c>
      <c r="AS1017">
        <v>17</v>
      </c>
      <c r="AT1017">
        <v>15</v>
      </c>
      <c r="AU1017">
        <v>10</v>
      </c>
      <c r="AV1017">
        <v>3</v>
      </c>
      <c r="AW1017">
        <v>4</v>
      </c>
      <c r="AX1017">
        <v>23</v>
      </c>
      <c r="AY1017">
        <v>91</v>
      </c>
      <c r="AZ1017">
        <v>1</v>
      </c>
      <c r="BA1017" t="s">
        <v>125</v>
      </c>
      <c r="BE1017">
        <v>1</v>
      </c>
    </row>
    <row r="1018" spans="1:57" x14ac:dyDescent="0.2">
      <c r="A1018" s="27">
        <v>46091</v>
      </c>
      <c r="B1018" t="s">
        <v>1543</v>
      </c>
      <c r="C1018" t="s">
        <v>1543</v>
      </c>
      <c r="D1018" t="s">
        <v>1117</v>
      </c>
      <c r="E1018" t="s">
        <v>1607</v>
      </c>
      <c r="F1018">
        <v>2048972</v>
      </c>
      <c r="G1018" t="s">
        <v>1461</v>
      </c>
      <c r="J1018" t="s">
        <v>1856</v>
      </c>
      <c r="K1018">
        <v>4</v>
      </c>
      <c r="L1018" t="s">
        <v>1871</v>
      </c>
      <c r="M1018" t="s">
        <v>1872</v>
      </c>
      <c r="N1018" t="s">
        <v>1873</v>
      </c>
      <c r="P1018" t="s">
        <v>1452</v>
      </c>
      <c r="Q1018" t="s">
        <v>1453</v>
      </c>
      <c r="R1018" t="s">
        <v>1454</v>
      </c>
      <c r="S1018" t="s">
        <v>1455</v>
      </c>
      <c r="T1018" t="s">
        <v>1866</v>
      </c>
      <c r="U1018" t="s">
        <v>1606</v>
      </c>
      <c r="V1018" t="s">
        <v>1450</v>
      </c>
      <c r="W1018" t="s">
        <v>32</v>
      </c>
      <c r="X1018" t="s">
        <v>32</v>
      </c>
      <c r="Y1018">
        <v>12</v>
      </c>
      <c r="AA1018">
        <v>24</v>
      </c>
      <c r="AB1018">
        <v>13.8771929824561</v>
      </c>
      <c r="AC1018">
        <v>113</v>
      </c>
      <c r="AD1018">
        <v>113</v>
      </c>
      <c r="AF1018">
        <v>21</v>
      </c>
      <c r="AG1018">
        <v>57</v>
      </c>
      <c r="AH1018">
        <v>1</v>
      </c>
      <c r="AI1018">
        <v>1</v>
      </c>
      <c r="AJ1018">
        <v>18</v>
      </c>
      <c r="AK1018">
        <v>12</v>
      </c>
      <c r="AL1018">
        <v>9</v>
      </c>
      <c r="AM1018">
        <v>6</v>
      </c>
      <c r="AN1018">
        <v>6</v>
      </c>
      <c r="AO1018">
        <v>3</v>
      </c>
      <c r="AP1018">
        <v>3</v>
      </c>
      <c r="AQ1018">
        <v>5</v>
      </c>
      <c r="AR1018">
        <v>8</v>
      </c>
      <c r="AS1018">
        <v>7</v>
      </c>
      <c r="AT1018">
        <v>4</v>
      </c>
      <c r="AU1018">
        <v>5</v>
      </c>
      <c r="AV1018">
        <v>5</v>
      </c>
      <c r="AW1018">
        <v>10</v>
      </c>
      <c r="AX1018">
        <v>57</v>
      </c>
      <c r="AY1018">
        <v>101</v>
      </c>
      <c r="AZ1018">
        <v>0</v>
      </c>
      <c r="BA1018" t="s">
        <v>125</v>
      </c>
      <c r="BE1018">
        <v>0</v>
      </c>
    </row>
    <row r="1019" spans="1:57" x14ac:dyDescent="0.2">
      <c r="A1019" s="27">
        <v>46091</v>
      </c>
      <c r="B1019" t="s">
        <v>1543</v>
      </c>
      <c r="C1019" t="s">
        <v>1543</v>
      </c>
      <c r="D1019" t="s">
        <v>1119</v>
      </c>
      <c r="E1019" t="s">
        <v>1789</v>
      </c>
      <c r="F1019">
        <v>2001113</v>
      </c>
      <c r="G1019" t="s">
        <v>1458</v>
      </c>
      <c r="J1019" t="s">
        <v>1856</v>
      </c>
      <c r="K1019">
        <v>6</v>
      </c>
      <c r="L1019" t="s">
        <v>1871</v>
      </c>
      <c r="M1019" t="s">
        <v>1872</v>
      </c>
      <c r="N1019" t="s">
        <v>1873</v>
      </c>
      <c r="P1019" t="s">
        <v>1452</v>
      </c>
      <c r="Q1019" t="s">
        <v>1453</v>
      </c>
      <c r="R1019" t="s">
        <v>1454</v>
      </c>
      <c r="S1019" t="s">
        <v>1455</v>
      </c>
      <c r="T1019" t="s">
        <v>1860</v>
      </c>
      <c r="U1019" t="s">
        <v>1682</v>
      </c>
      <c r="V1019" t="s">
        <v>1450</v>
      </c>
      <c r="W1019" t="s">
        <v>32</v>
      </c>
      <c r="X1019" t="s">
        <v>32</v>
      </c>
      <c r="Y1019">
        <v>6</v>
      </c>
      <c r="AA1019">
        <v>24</v>
      </c>
      <c r="AB1019">
        <v>107.8</v>
      </c>
      <c r="AC1019">
        <v>77</v>
      </c>
      <c r="AD1019">
        <v>77</v>
      </c>
      <c r="AF1019">
        <v>11</v>
      </c>
      <c r="AG1019">
        <v>5</v>
      </c>
      <c r="AH1019">
        <v>1</v>
      </c>
      <c r="AI1019">
        <v>1</v>
      </c>
      <c r="AJ1019">
        <v>0</v>
      </c>
      <c r="AK1019">
        <v>0</v>
      </c>
      <c r="AL1019">
        <v>5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2</v>
      </c>
      <c r="AT1019">
        <v>1</v>
      </c>
      <c r="AU1019">
        <v>0</v>
      </c>
      <c r="AV1019">
        <v>0</v>
      </c>
      <c r="AW1019">
        <v>0</v>
      </c>
      <c r="AX1019">
        <v>5</v>
      </c>
      <c r="AY1019">
        <v>9</v>
      </c>
      <c r="AZ1019">
        <v>1</v>
      </c>
      <c r="BA1019" t="s">
        <v>1470</v>
      </c>
      <c r="BE1019">
        <v>1</v>
      </c>
    </row>
    <row r="1020" spans="1:57" x14ac:dyDescent="0.2">
      <c r="A1020" s="27">
        <v>46091</v>
      </c>
      <c r="B1020" t="s">
        <v>1543</v>
      </c>
      <c r="C1020" t="s">
        <v>1543</v>
      </c>
      <c r="D1020" t="s">
        <v>1119</v>
      </c>
      <c r="E1020" t="s">
        <v>1789</v>
      </c>
      <c r="F1020">
        <v>2001114</v>
      </c>
      <c r="G1020" t="s">
        <v>1862</v>
      </c>
      <c r="H1020">
        <v>7</v>
      </c>
      <c r="J1020" t="s">
        <v>1863</v>
      </c>
      <c r="K1020">
        <v>12</v>
      </c>
      <c r="L1020" t="s">
        <v>1871</v>
      </c>
      <c r="M1020" t="s">
        <v>1872</v>
      </c>
      <c r="N1020" t="s">
        <v>1873</v>
      </c>
      <c r="P1020" t="s">
        <v>1452</v>
      </c>
      <c r="Q1020" t="s">
        <v>1453</v>
      </c>
      <c r="R1020" t="s">
        <v>1454</v>
      </c>
      <c r="S1020" t="s">
        <v>1455</v>
      </c>
      <c r="T1020" t="s">
        <v>1860</v>
      </c>
      <c r="U1020" t="s">
        <v>1682</v>
      </c>
      <c r="V1020" t="s">
        <v>1450</v>
      </c>
      <c r="W1020" t="s">
        <v>32</v>
      </c>
      <c r="X1020" t="s">
        <v>1864</v>
      </c>
      <c r="Y1020">
        <v>12</v>
      </c>
      <c r="AA1020">
        <v>24</v>
      </c>
      <c r="AF1020">
        <v>1</v>
      </c>
      <c r="AG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 t="s">
        <v>1470</v>
      </c>
      <c r="BE1020">
        <v>0</v>
      </c>
    </row>
    <row r="1021" spans="1:57" x14ac:dyDescent="0.2">
      <c r="A1021" s="27">
        <v>46091</v>
      </c>
      <c r="B1021" t="s">
        <v>1543</v>
      </c>
      <c r="C1021" t="s">
        <v>1543</v>
      </c>
      <c r="D1021" t="s">
        <v>1119</v>
      </c>
      <c r="E1021" t="s">
        <v>1789</v>
      </c>
      <c r="F1021">
        <v>2001115</v>
      </c>
      <c r="G1021" t="s">
        <v>1875</v>
      </c>
      <c r="H1021">
        <v>7</v>
      </c>
      <c r="J1021" t="s">
        <v>1863</v>
      </c>
      <c r="K1021">
        <v>12</v>
      </c>
      <c r="L1021" t="s">
        <v>1871</v>
      </c>
      <c r="M1021" t="s">
        <v>1872</v>
      </c>
      <c r="N1021" t="s">
        <v>1873</v>
      </c>
      <c r="P1021" t="s">
        <v>1452</v>
      </c>
      <c r="Q1021" t="s">
        <v>1453</v>
      </c>
      <c r="R1021" t="s">
        <v>1454</v>
      </c>
      <c r="S1021" t="s">
        <v>1455</v>
      </c>
      <c r="T1021" t="s">
        <v>1860</v>
      </c>
      <c r="U1021" t="s">
        <v>1682</v>
      </c>
      <c r="V1021" t="s">
        <v>1450</v>
      </c>
      <c r="W1021" t="s">
        <v>32</v>
      </c>
      <c r="X1021" t="s">
        <v>1864</v>
      </c>
      <c r="Y1021">
        <v>12</v>
      </c>
      <c r="AA1021">
        <v>24</v>
      </c>
      <c r="AF1021">
        <v>1</v>
      </c>
      <c r="AG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 t="s">
        <v>1470</v>
      </c>
      <c r="BE1021">
        <v>0</v>
      </c>
    </row>
    <row r="1022" spans="1:57" x14ac:dyDescent="0.2">
      <c r="A1022" s="27">
        <v>46091</v>
      </c>
      <c r="B1022" t="s">
        <v>1543</v>
      </c>
      <c r="C1022" t="s">
        <v>1543</v>
      </c>
      <c r="D1022" t="s">
        <v>1119</v>
      </c>
      <c r="E1022" t="s">
        <v>1789</v>
      </c>
      <c r="F1022">
        <v>2030990</v>
      </c>
      <c r="G1022" t="s">
        <v>1459</v>
      </c>
      <c r="J1022" t="s">
        <v>1865</v>
      </c>
      <c r="K1022">
        <v>11</v>
      </c>
      <c r="L1022" t="s">
        <v>1871</v>
      </c>
      <c r="M1022" t="s">
        <v>1872</v>
      </c>
      <c r="N1022" t="s">
        <v>1873</v>
      </c>
      <c r="P1022" t="s">
        <v>1452</v>
      </c>
      <c r="Q1022" t="s">
        <v>1453</v>
      </c>
      <c r="R1022" t="s">
        <v>1454</v>
      </c>
      <c r="S1022" t="s">
        <v>1455</v>
      </c>
      <c r="T1022" t="s">
        <v>1860</v>
      </c>
      <c r="U1022" t="s">
        <v>1682</v>
      </c>
      <c r="V1022" t="s">
        <v>1450</v>
      </c>
      <c r="W1022" t="s">
        <v>32</v>
      </c>
      <c r="X1022" t="s">
        <v>32</v>
      </c>
      <c r="Y1022">
        <v>12</v>
      </c>
      <c r="AA1022">
        <v>24</v>
      </c>
      <c r="AB1022">
        <v>86.3333333333333</v>
      </c>
      <c r="AC1022">
        <v>148</v>
      </c>
      <c r="AD1022">
        <v>148</v>
      </c>
      <c r="AF1022">
        <v>15</v>
      </c>
      <c r="AG1022">
        <v>12</v>
      </c>
      <c r="AH1022">
        <v>1</v>
      </c>
      <c r="AI1022">
        <v>1</v>
      </c>
      <c r="AJ1022">
        <v>0</v>
      </c>
      <c r="AK1022">
        <v>2</v>
      </c>
      <c r="AL1022">
        <v>0</v>
      </c>
      <c r="AM1022">
        <v>1</v>
      </c>
      <c r="AN1022">
        <v>2</v>
      </c>
      <c r="AO1022">
        <v>4</v>
      </c>
      <c r="AP1022">
        <v>3</v>
      </c>
      <c r="AQ1022">
        <v>4</v>
      </c>
      <c r="AR1022">
        <v>2</v>
      </c>
      <c r="AS1022">
        <v>8</v>
      </c>
      <c r="AT1022">
        <v>4</v>
      </c>
      <c r="AU1022">
        <v>3</v>
      </c>
      <c r="AV1022">
        <v>2</v>
      </c>
      <c r="AW1022">
        <v>0</v>
      </c>
      <c r="AX1022">
        <v>12</v>
      </c>
      <c r="AY1022">
        <v>35</v>
      </c>
      <c r="AZ1022">
        <v>0</v>
      </c>
      <c r="BA1022" t="s">
        <v>1470</v>
      </c>
      <c r="BE1022">
        <v>1</v>
      </c>
    </row>
    <row r="1023" spans="1:57" x14ac:dyDescent="0.2">
      <c r="A1023" s="27">
        <v>46091</v>
      </c>
      <c r="B1023" t="s">
        <v>1543</v>
      </c>
      <c r="C1023" t="s">
        <v>1543</v>
      </c>
      <c r="D1023" t="s">
        <v>1119</v>
      </c>
      <c r="E1023" t="s">
        <v>1789</v>
      </c>
      <c r="F1023">
        <v>2030991</v>
      </c>
      <c r="G1023" t="s">
        <v>1463</v>
      </c>
      <c r="J1023" t="s">
        <v>1856</v>
      </c>
      <c r="K1023">
        <v>6</v>
      </c>
      <c r="L1023" t="s">
        <v>1871</v>
      </c>
      <c r="M1023" t="s">
        <v>1872</v>
      </c>
      <c r="N1023" t="s">
        <v>1873</v>
      </c>
      <c r="P1023" t="s">
        <v>1452</v>
      </c>
      <c r="Q1023" t="s">
        <v>1453</v>
      </c>
      <c r="R1023" t="s">
        <v>1454</v>
      </c>
      <c r="S1023" t="s">
        <v>1455</v>
      </c>
      <c r="T1023" t="s">
        <v>1860</v>
      </c>
      <c r="U1023" t="s">
        <v>1682</v>
      </c>
      <c r="V1023" t="s">
        <v>1450</v>
      </c>
      <c r="W1023" t="s">
        <v>32</v>
      </c>
      <c r="X1023" t="s">
        <v>32</v>
      </c>
      <c r="Y1023">
        <v>12</v>
      </c>
      <c r="AA1023">
        <v>24</v>
      </c>
      <c r="AB1023">
        <v>13.176470588235301</v>
      </c>
      <c r="AC1023">
        <v>32</v>
      </c>
      <c r="AD1023">
        <v>32</v>
      </c>
      <c r="AF1023">
        <v>8</v>
      </c>
      <c r="AG1023">
        <v>17</v>
      </c>
      <c r="AH1023">
        <v>1</v>
      </c>
      <c r="AI1023">
        <v>1</v>
      </c>
      <c r="AJ1023">
        <v>3</v>
      </c>
      <c r="AK1023">
        <v>0</v>
      </c>
      <c r="AL1023">
        <v>1</v>
      </c>
      <c r="AM1023">
        <v>7</v>
      </c>
      <c r="AN1023">
        <v>0</v>
      </c>
      <c r="AO1023">
        <v>6</v>
      </c>
      <c r="AP1023">
        <v>0</v>
      </c>
      <c r="AQ1023">
        <v>1</v>
      </c>
      <c r="AR1023">
        <v>1</v>
      </c>
      <c r="AS1023">
        <v>0</v>
      </c>
      <c r="AT1023">
        <v>2</v>
      </c>
      <c r="AU1023">
        <v>0</v>
      </c>
      <c r="AV1023">
        <v>3</v>
      </c>
      <c r="AW1023">
        <v>0</v>
      </c>
      <c r="AX1023">
        <v>17</v>
      </c>
      <c r="AY1023">
        <v>24</v>
      </c>
      <c r="AZ1023">
        <v>0</v>
      </c>
      <c r="BA1023" t="s">
        <v>1470</v>
      </c>
      <c r="BE1023">
        <v>0</v>
      </c>
    </row>
    <row r="1024" spans="1:57" x14ac:dyDescent="0.2">
      <c r="A1024" s="27">
        <v>46091</v>
      </c>
      <c r="B1024" t="s">
        <v>1543</v>
      </c>
      <c r="C1024" t="s">
        <v>1543</v>
      </c>
      <c r="D1024" t="s">
        <v>1119</v>
      </c>
      <c r="E1024" t="s">
        <v>1789</v>
      </c>
      <c r="F1024">
        <v>2034089</v>
      </c>
      <c r="G1024" t="s">
        <v>1655</v>
      </c>
      <c r="H1024">
        <v>7</v>
      </c>
      <c r="J1024" t="s">
        <v>1863</v>
      </c>
      <c r="K1024">
        <v>2</v>
      </c>
      <c r="L1024" t="s">
        <v>1871</v>
      </c>
      <c r="M1024" t="s">
        <v>1872</v>
      </c>
      <c r="N1024" t="s">
        <v>1873</v>
      </c>
      <c r="P1024" t="s">
        <v>1452</v>
      </c>
      <c r="Q1024" t="s">
        <v>1453</v>
      </c>
      <c r="R1024" t="s">
        <v>1454</v>
      </c>
      <c r="S1024" t="s">
        <v>1455</v>
      </c>
      <c r="T1024" t="s">
        <v>1866</v>
      </c>
      <c r="U1024" t="s">
        <v>1682</v>
      </c>
      <c r="V1024" t="s">
        <v>1450</v>
      </c>
      <c r="W1024" t="s">
        <v>32</v>
      </c>
      <c r="X1024" t="s">
        <v>1864</v>
      </c>
      <c r="Y1024">
        <v>2</v>
      </c>
      <c r="AA1024">
        <v>24</v>
      </c>
      <c r="AF1024">
        <v>2</v>
      </c>
      <c r="AG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 t="s">
        <v>1470</v>
      </c>
      <c r="BE1024">
        <v>0</v>
      </c>
    </row>
    <row r="1025" spans="1:57" x14ac:dyDescent="0.2">
      <c r="A1025" s="27">
        <v>46091</v>
      </c>
      <c r="B1025" t="s">
        <v>1543</v>
      </c>
      <c r="C1025" t="s">
        <v>1543</v>
      </c>
      <c r="D1025" t="s">
        <v>1119</v>
      </c>
      <c r="E1025" t="s">
        <v>1789</v>
      </c>
      <c r="F1025">
        <v>2039041</v>
      </c>
      <c r="G1025" t="s">
        <v>1460</v>
      </c>
      <c r="J1025" t="s">
        <v>1856</v>
      </c>
      <c r="K1025">
        <v>12</v>
      </c>
      <c r="L1025" t="s">
        <v>1871</v>
      </c>
      <c r="M1025" t="s">
        <v>1872</v>
      </c>
      <c r="N1025" t="s">
        <v>1873</v>
      </c>
      <c r="P1025" t="s">
        <v>1452</v>
      </c>
      <c r="Q1025" t="s">
        <v>1453</v>
      </c>
      <c r="R1025" t="s">
        <v>1454</v>
      </c>
      <c r="S1025" t="s">
        <v>1455</v>
      </c>
      <c r="T1025" t="s">
        <v>1866</v>
      </c>
      <c r="U1025" t="s">
        <v>1682</v>
      </c>
      <c r="V1025" t="s">
        <v>1450</v>
      </c>
      <c r="W1025" t="s">
        <v>32</v>
      </c>
      <c r="X1025" t="s">
        <v>32</v>
      </c>
      <c r="Y1025">
        <v>12</v>
      </c>
      <c r="AA1025">
        <v>24</v>
      </c>
      <c r="AB1025">
        <v>13.7083333333333</v>
      </c>
      <c r="AC1025">
        <v>47</v>
      </c>
      <c r="AD1025">
        <v>47</v>
      </c>
      <c r="AF1025">
        <v>6</v>
      </c>
      <c r="AG1025">
        <v>24</v>
      </c>
      <c r="AH1025">
        <v>1</v>
      </c>
      <c r="AI1025">
        <v>1</v>
      </c>
      <c r="AJ1025">
        <v>1</v>
      </c>
      <c r="AK1025">
        <v>8</v>
      </c>
      <c r="AL1025">
        <v>4</v>
      </c>
      <c r="AM1025">
        <v>5</v>
      </c>
      <c r="AN1025">
        <v>0</v>
      </c>
      <c r="AO1025">
        <v>5</v>
      </c>
      <c r="AP1025">
        <v>1</v>
      </c>
      <c r="AQ1025">
        <v>2</v>
      </c>
      <c r="AR1025">
        <v>0</v>
      </c>
      <c r="AS1025">
        <v>2</v>
      </c>
      <c r="AT1025">
        <v>0</v>
      </c>
      <c r="AU1025">
        <v>1</v>
      </c>
      <c r="AV1025">
        <v>0</v>
      </c>
      <c r="AW1025">
        <v>0</v>
      </c>
      <c r="AX1025">
        <v>24</v>
      </c>
      <c r="AY1025">
        <v>29</v>
      </c>
      <c r="AZ1025">
        <v>0</v>
      </c>
      <c r="BA1025" t="s">
        <v>1470</v>
      </c>
      <c r="BE1025">
        <v>0</v>
      </c>
    </row>
    <row r="1026" spans="1:57" x14ac:dyDescent="0.2">
      <c r="A1026" s="27">
        <v>46091</v>
      </c>
      <c r="B1026" t="s">
        <v>1543</v>
      </c>
      <c r="C1026" t="s">
        <v>1543</v>
      </c>
      <c r="D1026" t="s">
        <v>1119</v>
      </c>
      <c r="E1026" t="s">
        <v>1789</v>
      </c>
      <c r="F1026">
        <v>2048972</v>
      </c>
      <c r="G1026" t="s">
        <v>1461</v>
      </c>
      <c r="J1026" t="s">
        <v>1856</v>
      </c>
      <c r="K1026">
        <v>4</v>
      </c>
      <c r="L1026" t="s">
        <v>1871</v>
      </c>
      <c r="M1026" t="s">
        <v>1872</v>
      </c>
      <c r="N1026" t="s">
        <v>1873</v>
      </c>
      <c r="P1026" t="s">
        <v>1452</v>
      </c>
      <c r="Q1026" t="s">
        <v>1453</v>
      </c>
      <c r="R1026" t="s">
        <v>1454</v>
      </c>
      <c r="S1026" t="s">
        <v>1455</v>
      </c>
      <c r="T1026" t="s">
        <v>1866</v>
      </c>
      <c r="U1026" t="s">
        <v>1682</v>
      </c>
      <c r="V1026" t="s">
        <v>1450</v>
      </c>
      <c r="W1026" t="s">
        <v>32</v>
      </c>
      <c r="X1026" t="s">
        <v>32</v>
      </c>
      <c r="Y1026">
        <v>12</v>
      </c>
      <c r="AA1026">
        <v>24</v>
      </c>
      <c r="AB1026">
        <v>9.5789473684210495</v>
      </c>
      <c r="AC1026">
        <v>26</v>
      </c>
      <c r="AD1026">
        <v>26</v>
      </c>
      <c r="AE1026">
        <v>24</v>
      </c>
      <c r="AF1026">
        <v>18</v>
      </c>
      <c r="AG1026">
        <v>19</v>
      </c>
      <c r="AH1026">
        <v>1</v>
      </c>
      <c r="AI1026">
        <v>1</v>
      </c>
      <c r="AJ1026">
        <v>1</v>
      </c>
      <c r="AK1026">
        <v>3</v>
      </c>
      <c r="AL1026">
        <v>6</v>
      </c>
      <c r="AM1026">
        <v>5</v>
      </c>
      <c r="AN1026">
        <v>2</v>
      </c>
      <c r="AO1026">
        <v>1</v>
      </c>
      <c r="AP1026">
        <v>1</v>
      </c>
      <c r="AQ1026">
        <v>2</v>
      </c>
      <c r="AR1026">
        <v>2</v>
      </c>
      <c r="AS1026">
        <v>4</v>
      </c>
      <c r="AT1026">
        <v>4</v>
      </c>
      <c r="AU1026">
        <v>3</v>
      </c>
      <c r="AV1026">
        <v>0</v>
      </c>
      <c r="AW1026">
        <v>0</v>
      </c>
      <c r="AX1026">
        <v>19</v>
      </c>
      <c r="AY1026">
        <v>34</v>
      </c>
      <c r="AZ1026">
        <v>0</v>
      </c>
      <c r="BA1026" t="s">
        <v>1470</v>
      </c>
      <c r="BE1026">
        <v>0</v>
      </c>
    </row>
    <row r="1027" spans="1:57" x14ac:dyDescent="0.2">
      <c r="A1027" s="27">
        <v>46091</v>
      </c>
      <c r="B1027" t="s">
        <v>1543</v>
      </c>
      <c r="C1027" t="s">
        <v>1543</v>
      </c>
      <c r="D1027" t="s">
        <v>1121</v>
      </c>
      <c r="E1027" t="s">
        <v>1694</v>
      </c>
      <c r="F1027">
        <v>2001113</v>
      </c>
      <c r="G1027" t="s">
        <v>1458</v>
      </c>
      <c r="J1027" t="s">
        <v>1856</v>
      </c>
      <c r="K1027">
        <v>4</v>
      </c>
      <c r="L1027" t="s">
        <v>1871</v>
      </c>
      <c r="M1027" t="s">
        <v>1872</v>
      </c>
      <c r="N1027" t="s">
        <v>1873</v>
      </c>
      <c r="P1027" t="s">
        <v>1452</v>
      </c>
      <c r="Q1027" t="s">
        <v>1453</v>
      </c>
      <c r="R1027" t="s">
        <v>1454</v>
      </c>
      <c r="S1027" t="s">
        <v>1455</v>
      </c>
      <c r="T1027" t="s">
        <v>1860</v>
      </c>
      <c r="U1027" t="s">
        <v>1682</v>
      </c>
      <c r="V1027" t="s">
        <v>1450</v>
      </c>
      <c r="W1027" t="s">
        <v>32</v>
      </c>
      <c r="X1027" t="s">
        <v>32</v>
      </c>
      <c r="Y1027">
        <v>4</v>
      </c>
      <c r="AA1027">
        <v>24</v>
      </c>
      <c r="AB1027">
        <v>1.7073170731707299</v>
      </c>
      <c r="AC1027">
        <v>10</v>
      </c>
      <c r="AD1027">
        <v>10</v>
      </c>
      <c r="AE1027">
        <v>48</v>
      </c>
      <c r="AF1027">
        <v>18</v>
      </c>
      <c r="AG1027">
        <v>41</v>
      </c>
      <c r="AH1027">
        <v>1</v>
      </c>
      <c r="AI1027">
        <v>1</v>
      </c>
      <c r="AJ1027">
        <v>5</v>
      </c>
      <c r="AK1027">
        <v>3</v>
      </c>
      <c r="AL1027">
        <v>11</v>
      </c>
      <c r="AM1027">
        <v>7</v>
      </c>
      <c r="AN1027">
        <v>7</v>
      </c>
      <c r="AO1027">
        <v>3</v>
      </c>
      <c r="AP1027">
        <v>5</v>
      </c>
      <c r="AQ1027">
        <v>9</v>
      </c>
      <c r="AR1027">
        <v>5</v>
      </c>
      <c r="AS1027">
        <v>8</v>
      </c>
      <c r="AT1027">
        <v>0</v>
      </c>
      <c r="AU1027">
        <v>0</v>
      </c>
      <c r="AV1027">
        <v>0</v>
      </c>
      <c r="AW1027">
        <v>5</v>
      </c>
      <c r="AX1027">
        <v>41</v>
      </c>
      <c r="AY1027">
        <v>68</v>
      </c>
      <c r="AZ1027">
        <v>0</v>
      </c>
      <c r="BA1027" t="s">
        <v>1470</v>
      </c>
      <c r="BE1027">
        <v>0</v>
      </c>
    </row>
    <row r="1028" spans="1:57" x14ac:dyDescent="0.2">
      <c r="A1028" s="27">
        <v>46091</v>
      </c>
      <c r="B1028" t="s">
        <v>1543</v>
      </c>
      <c r="C1028" t="s">
        <v>1543</v>
      </c>
      <c r="D1028" t="s">
        <v>1121</v>
      </c>
      <c r="E1028" t="s">
        <v>1694</v>
      </c>
      <c r="F1028">
        <v>2001114</v>
      </c>
      <c r="G1028" t="s">
        <v>1862</v>
      </c>
      <c r="H1028">
        <v>7</v>
      </c>
      <c r="J1028" t="s">
        <v>1863</v>
      </c>
      <c r="K1028">
        <v>10</v>
      </c>
      <c r="L1028" t="s">
        <v>1871</v>
      </c>
      <c r="M1028" t="s">
        <v>1872</v>
      </c>
      <c r="N1028" t="s">
        <v>1873</v>
      </c>
      <c r="P1028" t="s">
        <v>1452</v>
      </c>
      <c r="Q1028" t="s">
        <v>1453</v>
      </c>
      <c r="R1028" t="s">
        <v>1454</v>
      </c>
      <c r="S1028" t="s">
        <v>1455</v>
      </c>
      <c r="T1028" t="s">
        <v>1860</v>
      </c>
      <c r="U1028" t="s">
        <v>1682</v>
      </c>
      <c r="V1028" t="s">
        <v>1450</v>
      </c>
      <c r="W1028" t="s">
        <v>32</v>
      </c>
      <c r="X1028" t="s">
        <v>1864</v>
      </c>
      <c r="Y1028">
        <v>10</v>
      </c>
      <c r="AA1028">
        <v>24</v>
      </c>
      <c r="AF1028">
        <v>2</v>
      </c>
      <c r="AG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 t="s">
        <v>1470</v>
      </c>
      <c r="BE1028">
        <v>0</v>
      </c>
    </row>
    <row r="1029" spans="1:57" x14ac:dyDescent="0.2">
      <c r="A1029" s="27">
        <v>46091</v>
      </c>
      <c r="B1029" t="s">
        <v>1543</v>
      </c>
      <c r="C1029" t="s">
        <v>1543</v>
      </c>
      <c r="D1029" t="s">
        <v>1121</v>
      </c>
      <c r="E1029" t="s">
        <v>1694</v>
      </c>
      <c r="F1029">
        <v>2030990</v>
      </c>
      <c r="G1029" t="s">
        <v>1459</v>
      </c>
      <c r="J1029" t="s">
        <v>1865</v>
      </c>
      <c r="K1029">
        <v>7</v>
      </c>
      <c r="L1029" t="s">
        <v>1871</v>
      </c>
      <c r="M1029" t="s">
        <v>1872</v>
      </c>
      <c r="N1029" t="s">
        <v>1873</v>
      </c>
      <c r="P1029" t="s">
        <v>1452</v>
      </c>
      <c r="Q1029" t="s">
        <v>1453</v>
      </c>
      <c r="R1029" t="s">
        <v>1454</v>
      </c>
      <c r="S1029" t="s">
        <v>1455</v>
      </c>
      <c r="T1029" t="s">
        <v>1860</v>
      </c>
      <c r="U1029" t="s">
        <v>1682</v>
      </c>
      <c r="V1029" t="s">
        <v>1450</v>
      </c>
      <c r="W1029" t="s">
        <v>32</v>
      </c>
      <c r="X1029" t="s">
        <v>32</v>
      </c>
      <c r="Y1029">
        <v>8</v>
      </c>
      <c r="AA1029">
        <v>24</v>
      </c>
      <c r="AB1029">
        <v>14.304347826087</v>
      </c>
      <c r="AC1029">
        <v>47</v>
      </c>
      <c r="AD1029">
        <v>47</v>
      </c>
      <c r="AE1029">
        <v>120</v>
      </c>
      <c r="AF1029">
        <v>48</v>
      </c>
      <c r="AG1029">
        <v>23</v>
      </c>
      <c r="AH1029">
        <v>1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10</v>
      </c>
      <c r="AP1029">
        <v>13</v>
      </c>
      <c r="AQ1029">
        <v>0</v>
      </c>
      <c r="AR1029">
        <v>0</v>
      </c>
      <c r="AS1029">
        <v>0</v>
      </c>
      <c r="AT1029">
        <v>20</v>
      </c>
      <c r="AU1029">
        <v>29</v>
      </c>
      <c r="AV1029">
        <v>11</v>
      </c>
      <c r="AW1029">
        <v>37</v>
      </c>
      <c r="AX1029">
        <v>23</v>
      </c>
      <c r="AY1029">
        <v>120</v>
      </c>
      <c r="AZ1029">
        <v>1</v>
      </c>
      <c r="BA1029" t="s">
        <v>1470</v>
      </c>
      <c r="BE1029">
        <v>1</v>
      </c>
    </row>
    <row r="1030" spans="1:57" x14ac:dyDescent="0.2">
      <c r="A1030" s="27">
        <v>46091</v>
      </c>
      <c r="B1030" t="s">
        <v>1543</v>
      </c>
      <c r="C1030" t="s">
        <v>1543</v>
      </c>
      <c r="D1030" t="s">
        <v>1121</v>
      </c>
      <c r="E1030" t="s">
        <v>1694</v>
      </c>
      <c r="F1030">
        <v>2030991</v>
      </c>
      <c r="G1030" t="s">
        <v>1463</v>
      </c>
      <c r="J1030" t="s">
        <v>1856</v>
      </c>
      <c r="K1030">
        <v>4</v>
      </c>
      <c r="L1030" t="s">
        <v>1871</v>
      </c>
      <c r="M1030" t="s">
        <v>1872</v>
      </c>
      <c r="N1030" t="s">
        <v>1873</v>
      </c>
      <c r="P1030" t="s">
        <v>1452</v>
      </c>
      <c r="Q1030" t="s">
        <v>1453</v>
      </c>
      <c r="R1030" t="s">
        <v>1454</v>
      </c>
      <c r="S1030" t="s">
        <v>1455</v>
      </c>
      <c r="T1030" t="s">
        <v>1860</v>
      </c>
      <c r="U1030" t="s">
        <v>1682</v>
      </c>
      <c r="V1030" t="s">
        <v>1450</v>
      </c>
      <c r="W1030" t="s">
        <v>32</v>
      </c>
      <c r="X1030" t="s">
        <v>32</v>
      </c>
      <c r="Y1030">
        <v>12</v>
      </c>
      <c r="AA1030">
        <v>24</v>
      </c>
      <c r="AB1030">
        <v>0.72413793103448298</v>
      </c>
      <c r="AC1030">
        <v>3</v>
      </c>
      <c r="AD1030">
        <v>3</v>
      </c>
      <c r="AE1030">
        <v>96</v>
      </c>
      <c r="AF1030">
        <v>36</v>
      </c>
      <c r="AG1030">
        <v>29</v>
      </c>
      <c r="AH1030">
        <v>1</v>
      </c>
      <c r="AI1030">
        <v>0</v>
      </c>
      <c r="AJ1030">
        <v>2</v>
      </c>
      <c r="AK1030">
        <v>4</v>
      </c>
      <c r="AL1030">
        <v>7</v>
      </c>
      <c r="AM1030">
        <v>2</v>
      </c>
      <c r="AN1030">
        <v>5</v>
      </c>
      <c r="AO1030">
        <v>2</v>
      </c>
      <c r="AP1030">
        <v>7</v>
      </c>
      <c r="AQ1030">
        <v>6</v>
      </c>
      <c r="AR1030">
        <v>2</v>
      </c>
      <c r="AS1030">
        <v>13</v>
      </c>
      <c r="AT1030">
        <v>10</v>
      </c>
      <c r="AU1030">
        <v>9</v>
      </c>
      <c r="AV1030">
        <v>0</v>
      </c>
      <c r="AW1030">
        <v>1</v>
      </c>
      <c r="AX1030">
        <v>29</v>
      </c>
      <c r="AY1030">
        <v>70</v>
      </c>
      <c r="AZ1030">
        <v>0</v>
      </c>
      <c r="BA1030" t="s">
        <v>1470</v>
      </c>
      <c r="BE1030">
        <v>0</v>
      </c>
    </row>
    <row r="1031" spans="1:57" x14ac:dyDescent="0.2">
      <c r="A1031" s="27">
        <v>46091</v>
      </c>
      <c r="B1031" t="s">
        <v>1543</v>
      </c>
      <c r="C1031" t="s">
        <v>1543</v>
      </c>
      <c r="D1031" t="s">
        <v>1121</v>
      </c>
      <c r="E1031" t="s">
        <v>1694</v>
      </c>
      <c r="F1031">
        <v>2034089</v>
      </c>
      <c r="G1031" t="s">
        <v>1655</v>
      </c>
      <c r="H1031">
        <v>7</v>
      </c>
      <c r="J1031" t="s">
        <v>1863</v>
      </c>
      <c r="K1031">
        <v>2</v>
      </c>
      <c r="L1031" t="s">
        <v>1871</v>
      </c>
      <c r="M1031" t="s">
        <v>1872</v>
      </c>
      <c r="N1031" t="s">
        <v>1873</v>
      </c>
      <c r="P1031" t="s">
        <v>1452</v>
      </c>
      <c r="Q1031" t="s">
        <v>1453</v>
      </c>
      <c r="R1031" t="s">
        <v>1454</v>
      </c>
      <c r="S1031" t="s">
        <v>1455</v>
      </c>
      <c r="T1031" t="s">
        <v>1866</v>
      </c>
      <c r="U1031" t="s">
        <v>1682</v>
      </c>
      <c r="V1031" t="s">
        <v>1450</v>
      </c>
      <c r="W1031" t="s">
        <v>32</v>
      </c>
      <c r="X1031" t="s">
        <v>1864</v>
      </c>
      <c r="Y1031">
        <v>2</v>
      </c>
      <c r="AA1031">
        <v>24</v>
      </c>
      <c r="AF1031">
        <v>2</v>
      </c>
      <c r="AG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 t="s">
        <v>1470</v>
      </c>
      <c r="BE1031">
        <v>0</v>
      </c>
    </row>
    <row r="1032" spans="1:57" x14ac:dyDescent="0.2">
      <c r="A1032" s="27">
        <v>46091</v>
      </c>
      <c r="B1032" t="s">
        <v>1543</v>
      </c>
      <c r="C1032" t="s">
        <v>1543</v>
      </c>
      <c r="D1032" t="s">
        <v>1121</v>
      </c>
      <c r="E1032" t="s">
        <v>1694</v>
      </c>
      <c r="F1032">
        <v>2039041</v>
      </c>
      <c r="G1032" t="s">
        <v>1460</v>
      </c>
      <c r="J1032" t="s">
        <v>1856</v>
      </c>
      <c r="K1032">
        <v>5</v>
      </c>
      <c r="L1032" t="s">
        <v>1871</v>
      </c>
      <c r="M1032" t="s">
        <v>1872</v>
      </c>
      <c r="N1032" t="s">
        <v>1873</v>
      </c>
      <c r="P1032" t="s">
        <v>1452</v>
      </c>
      <c r="Q1032" t="s">
        <v>1453</v>
      </c>
      <c r="R1032" t="s">
        <v>1454</v>
      </c>
      <c r="S1032" t="s">
        <v>1455</v>
      </c>
      <c r="T1032" t="s">
        <v>1866</v>
      </c>
      <c r="U1032" t="s">
        <v>1682</v>
      </c>
      <c r="V1032" t="s">
        <v>1450</v>
      </c>
      <c r="W1032" t="s">
        <v>32</v>
      </c>
      <c r="X1032" t="s">
        <v>32</v>
      </c>
      <c r="Y1032">
        <v>5</v>
      </c>
      <c r="AA1032">
        <v>24</v>
      </c>
      <c r="AB1032">
        <v>0.7</v>
      </c>
      <c r="AC1032">
        <v>3</v>
      </c>
      <c r="AD1032">
        <v>3</v>
      </c>
      <c r="AE1032">
        <v>72</v>
      </c>
      <c r="AF1032">
        <v>30</v>
      </c>
      <c r="AG1032">
        <v>30</v>
      </c>
      <c r="AH1032">
        <v>1</v>
      </c>
      <c r="AI1032">
        <v>0</v>
      </c>
      <c r="AJ1032">
        <v>3</v>
      </c>
      <c r="AK1032">
        <v>3</v>
      </c>
      <c r="AL1032">
        <v>6</v>
      </c>
      <c r="AM1032">
        <v>3</v>
      </c>
      <c r="AN1032">
        <v>6</v>
      </c>
      <c r="AO1032">
        <v>5</v>
      </c>
      <c r="AP1032">
        <v>4</v>
      </c>
      <c r="AQ1032">
        <v>0</v>
      </c>
      <c r="AR1032">
        <v>4</v>
      </c>
      <c r="AS1032">
        <v>8</v>
      </c>
      <c r="AT1032">
        <v>8</v>
      </c>
      <c r="AU1032">
        <v>4</v>
      </c>
      <c r="AV1032">
        <v>4</v>
      </c>
      <c r="AW1032">
        <v>5</v>
      </c>
      <c r="AX1032">
        <v>30</v>
      </c>
      <c r="AY1032">
        <v>63</v>
      </c>
      <c r="AZ1032">
        <v>0</v>
      </c>
      <c r="BA1032" t="s">
        <v>1470</v>
      </c>
      <c r="BE1032">
        <v>0</v>
      </c>
    </row>
    <row r="1033" spans="1:57" x14ac:dyDescent="0.2">
      <c r="A1033" s="27">
        <v>46091</v>
      </c>
      <c r="B1033" t="s">
        <v>1543</v>
      </c>
      <c r="C1033" t="s">
        <v>1543</v>
      </c>
      <c r="D1033" t="s">
        <v>1121</v>
      </c>
      <c r="E1033" t="s">
        <v>1694</v>
      </c>
      <c r="F1033">
        <v>2048972</v>
      </c>
      <c r="G1033" t="s">
        <v>1461</v>
      </c>
      <c r="J1033" t="s">
        <v>1856</v>
      </c>
      <c r="K1033">
        <v>4</v>
      </c>
      <c r="L1033" t="s">
        <v>1871</v>
      </c>
      <c r="M1033" t="s">
        <v>1872</v>
      </c>
      <c r="N1033" t="s">
        <v>1873</v>
      </c>
      <c r="P1033" t="s">
        <v>1452</v>
      </c>
      <c r="Q1033" t="s">
        <v>1453</v>
      </c>
      <c r="R1033" t="s">
        <v>1454</v>
      </c>
      <c r="S1033" t="s">
        <v>1455</v>
      </c>
      <c r="T1033" t="s">
        <v>1866</v>
      </c>
      <c r="U1033" t="s">
        <v>1682</v>
      </c>
      <c r="V1033" t="s">
        <v>1450</v>
      </c>
      <c r="W1033" t="s">
        <v>32</v>
      </c>
      <c r="X1033" t="s">
        <v>32</v>
      </c>
      <c r="Y1033">
        <v>12</v>
      </c>
      <c r="AA1033">
        <v>24</v>
      </c>
      <c r="AB1033">
        <v>7.5833333333333304</v>
      </c>
      <c r="AC1033">
        <v>26</v>
      </c>
      <c r="AD1033">
        <v>26</v>
      </c>
      <c r="AE1033">
        <v>24</v>
      </c>
      <c r="AF1033">
        <v>5</v>
      </c>
      <c r="AG1033">
        <v>24</v>
      </c>
      <c r="AH1033">
        <v>1</v>
      </c>
      <c r="AI1033">
        <v>1</v>
      </c>
      <c r="AJ1033">
        <v>10</v>
      </c>
      <c r="AK1033">
        <v>1</v>
      </c>
      <c r="AL1033">
        <v>3</v>
      </c>
      <c r="AM1033">
        <v>3</v>
      </c>
      <c r="AN1033">
        <v>3</v>
      </c>
      <c r="AO1033">
        <v>1</v>
      </c>
      <c r="AP1033">
        <v>3</v>
      </c>
      <c r="AQ1033">
        <v>9</v>
      </c>
      <c r="AR1033">
        <v>7</v>
      </c>
      <c r="AS1033">
        <v>3</v>
      </c>
      <c r="AT1033">
        <v>0</v>
      </c>
      <c r="AU1033">
        <v>0</v>
      </c>
      <c r="AV1033">
        <v>0</v>
      </c>
      <c r="AW1033">
        <v>0</v>
      </c>
      <c r="AX1033">
        <v>24</v>
      </c>
      <c r="AY1033">
        <v>43</v>
      </c>
      <c r="AZ1033">
        <v>0</v>
      </c>
      <c r="BA1033" t="s">
        <v>1470</v>
      </c>
      <c r="BE1033">
        <v>0</v>
      </c>
    </row>
    <row r="1034" spans="1:57" x14ac:dyDescent="0.2">
      <c r="A1034" s="27">
        <v>46091</v>
      </c>
      <c r="B1034" t="s">
        <v>1543</v>
      </c>
      <c r="C1034" t="s">
        <v>1543</v>
      </c>
      <c r="D1034" t="s">
        <v>1123</v>
      </c>
      <c r="E1034" t="s">
        <v>1670</v>
      </c>
      <c r="F1034">
        <v>2001113</v>
      </c>
      <c r="G1034" t="s">
        <v>1458</v>
      </c>
      <c r="J1034" t="s">
        <v>1856</v>
      </c>
      <c r="K1034">
        <v>4</v>
      </c>
      <c r="L1034" t="s">
        <v>1871</v>
      </c>
      <c r="M1034" t="s">
        <v>1872</v>
      </c>
      <c r="N1034" t="s">
        <v>1873</v>
      </c>
      <c r="P1034" t="s">
        <v>1452</v>
      </c>
      <c r="Q1034" t="s">
        <v>1453</v>
      </c>
      <c r="R1034" t="s">
        <v>1454</v>
      </c>
      <c r="S1034" t="s">
        <v>1455</v>
      </c>
      <c r="T1034" t="s">
        <v>1860</v>
      </c>
      <c r="U1034" t="s">
        <v>1663</v>
      </c>
      <c r="V1034" t="s">
        <v>1450</v>
      </c>
      <c r="W1034" t="s">
        <v>32</v>
      </c>
      <c r="X1034" t="s">
        <v>32</v>
      </c>
      <c r="Y1034">
        <v>4</v>
      </c>
      <c r="AA1034">
        <v>24</v>
      </c>
      <c r="AB1034">
        <v>9.56666666666667</v>
      </c>
      <c r="AC1034">
        <v>41</v>
      </c>
      <c r="AD1034">
        <v>41</v>
      </c>
      <c r="AF1034">
        <v>11</v>
      </c>
      <c r="AG1034">
        <v>30</v>
      </c>
      <c r="AH1034">
        <v>1</v>
      </c>
      <c r="AI1034">
        <v>1</v>
      </c>
      <c r="AJ1034">
        <v>0</v>
      </c>
      <c r="AK1034">
        <v>3</v>
      </c>
      <c r="AL1034">
        <v>9</v>
      </c>
      <c r="AM1034">
        <v>8</v>
      </c>
      <c r="AN1034">
        <v>6</v>
      </c>
      <c r="AO1034">
        <v>1</v>
      </c>
      <c r="AP1034">
        <v>3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30</v>
      </c>
      <c r="AY1034">
        <v>30</v>
      </c>
      <c r="AZ1034">
        <v>0</v>
      </c>
      <c r="BA1034" t="s">
        <v>1470</v>
      </c>
      <c r="BE1034">
        <v>1</v>
      </c>
    </row>
    <row r="1035" spans="1:57" x14ac:dyDescent="0.2">
      <c r="A1035" s="27">
        <v>46091</v>
      </c>
      <c r="B1035" t="s">
        <v>1543</v>
      </c>
      <c r="C1035" t="s">
        <v>1543</v>
      </c>
      <c r="D1035" t="s">
        <v>1123</v>
      </c>
      <c r="E1035" t="s">
        <v>1670</v>
      </c>
      <c r="F1035">
        <v>2001114</v>
      </c>
      <c r="G1035" t="s">
        <v>1862</v>
      </c>
      <c r="H1035">
        <v>7</v>
      </c>
      <c r="J1035" t="s">
        <v>1863</v>
      </c>
      <c r="K1035">
        <v>4</v>
      </c>
      <c r="L1035" t="s">
        <v>1871</v>
      </c>
      <c r="M1035" t="s">
        <v>1872</v>
      </c>
      <c r="N1035" t="s">
        <v>1873</v>
      </c>
      <c r="P1035" t="s">
        <v>1452</v>
      </c>
      <c r="Q1035" t="s">
        <v>1453</v>
      </c>
      <c r="R1035" t="s">
        <v>1454</v>
      </c>
      <c r="S1035" t="s">
        <v>1455</v>
      </c>
      <c r="T1035" t="s">
        <v>1860</v>
      </c>
      <c r="U1035" t="s">
        <v>1663</v>
      </c>
      <c r="V1035" t="s">
        <v>1450</v>
      </c>
      <c r="W1035" t="s">
        <v>32</v>
      </c>
      <c r="X1035" t="s">
        <v>1864</v>
      </c>
      <c r="Y1035">
        <v>6</v>
      </c>
      <c r="AA1035">
        <v>24</v>
      </c>
      <c r="AF1035">
        <v>1</v>
      </c>
      <c r="AG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 t="s">
        <v>1470</v>
      </c>
      <c r="BE1035">
        <v>0</v>
      </c>
    </row>
    <row r="1036" spans="1:57" x14ac:dyDescent="0.2">
      <c r="A1036" s="27">
        <v>46091</v>
      </c>
      <c r="B1036" t="s">
        <v>1543</v>
      </c>
      <c r="C1036" t="s">
        <v>1543</v>
      </c>
      <c r="D1036" t="s">
        <v>1123</v>
      </c>
      <c r="E1036" t="s">
        <v>1670</v>
      </c>
      <c r="F1036">
        <v>2001115</v>
      </c>
      <c r="G1036" t="s">
        <v>1875</v>
      </c>
      <c r="H1036">
        <v>7</v>
      </c>
      <c r="J1036" t="s">
        <v>1863</v>
      </c>
      <c r="K1036">
        <v>4</v>
      </c>
      <c r="L1036" t="s">
        <v>1871</v>
      </c>
      <c r="M1036" t="s">
        <v>1872</v>
      </c>
      <c r="N1036" t="s">
        <v>1873</v>
      </c>
      <c r="P1036" t="s">
        <v>1452</v>
      </c>
      <c r="Q1036" t="s">
        <v>1453</v>
      </c>
      <c r="R1036" t="s">
        <v>1454</v>
      </c>
      <c r="S1036" t="s">
        <v>1455</v>
      </c>
      <c r="T1036" t="s">
        <v>1860</v>
      </c>
      <c r="U1036" t="s">
        <v>1663</v>
      </c>
      <c r="V1036" t="s">
        <v>1450</v>
      </c>
      <c r="W1036" t="s">
        <v>32</v>
      </c>
      <c r="X1036" t="s">
        <v>1864</v>
      </c>
      <c r="Y1036">
        <v>6</v>
      </c>
      <c r="AA1036">
        <v>24</v>
      </c>
      <c r="AF1036">
        <v>3</v>
      </c>
      <c r="AG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 t="s">
        <v>1470</v>
      </c>
      <c r="BE1036">
        <v>0</v>
      </c>
    </row>
    <row r="1037" spans="1:57" x14ac:dyDescent="0.2">
      <c r="A1037" s="27">
        <v>46091</v>
      </c>
      <c r="B1037" t="s">
        <v>1543</v>
      </c>
      <c r="C1037" t="s">
        <v>1543</v>
      </c>
      <c r="D1037" t="s">
        <v>1123</v>
      </c>
      <c r="E1037" t="s">
        <v>1670</v>
      </c>
      <c r="F1037">
        <v>2030990</v>
      </c>
      <c r="G1037" t="s">
        <v>1459</v>
      </c>
      <c r="J1037" t="s">
        <v>1865</v>
      </c>
      <c r="K1037">
        <v>4</v>
      </c>
      <c r="L1037" t="s">
        <v>1871</v>
      </c>
      <c r="M1037" t="s">
        <v>1872</v>
      </c>
      <c r="N1037" t="s">
        <v>1873</v>
      </c>
      <c r="P1037" t="s">
        <v>1452</v>
      </c>
      <c r="Q1037" t="s">
        <v>1453</v>
      </c>
      <c r="R1037" t="s">
        <v>1454</v>
      </c>
      <c r="S1037" t="s">
        <v>1455</v>
      </c>
      <c r="T1037" t="s">
        <v>1860</v>
      </c>
      <c r="U1037" t="s">
        <v>1663</v>
      </c>
      <c r="V1037" t="s">
        <v>1450</v>
      </c>
      <c r="W1037" t="s">
        <v>32</v>
      </c>
      <c r="X1037" t="s">
        <v>32</v>
      </c>
      <c r="Y1037">
        <v>4</v>
      </c>
      <c r="AA1037">
        <v>24</v>
      </c>
      <c r="AB1037">
        <v>4.7209302325581399</v>
      </c>
      <c r="AC1037">
        <v>29</v>
      </c>
      <c r="AD1037">
        <v>29</v>
      </c>
      <c r="AE1037">
        <v>48</v>
      </c>
      <c r="AF1037">
        <v>33</v>
      </c>
      <c r="AG1037">
        <v>43</v>
      </c>
      <c r="AH1037">
        <v>1</v>
      </c>
      <c r="AI1037">
        <v>1</v>
      </c>
      <c r="AJ1037">
        <v>5</v>
      </c>
      <c r="AK1037">
        <v>13</v>
      </c>
      <c r="AL1037">
        <v>2</v>
      </c>
      <c r="AM1037">
        <v>0</v>
      </c>
      <c r="AN1037">
        <v>8</v>
      </c>
      <c r="AO1037">
        <v>7</v>
      </c>
      <c r="AP1037">
        <v>8</v>
      </c>
      <c r="AQ1037">
        <v>2</v>
      </c>
      <c r="AR1037">
        <v>3</v>
      </c>
      <c r="AS1037">
        <v>10</v>
      </c>
      <c r="AT1037">
        <v>10</v>
      </c>
      <c r="AU1037">
        <v>3</v>
      </c>
      <c r="AV1037">
        <v>9</v>
      </c>
      <c r="AW1037">
        <v>7</v>
      </c>
      <c r="AX1037">
        <v>43</v>
      </c>
      <c r="AY1037">
        <v>87</v>
      </c>
      <c r="AZ1037">
        <v>0</v>
      </c>
      <c r="BA1037" t="s">
        <v>1470</v>
      </c>
      <c r="BE1037">
        <v>0</v>
      </c>
    </row>
    <row r="1038" spans="1:57" x14ac:dyDescent="0.2">
      <c r="A1038" s="27">
        <v>46091</v>
      </c>
      <c r="B1038" t="s">
        <v>1543</v>
      </c>
      <c r="C1038" t="s">
        <v>1543</v>
      </c>
      <c r="D1038" t="s">
        <v>1123</v>
      </c>
      <c r="E1038" t="s">
        <v>1670</v>
      </c>
      <c r="F1038">
        <v>2030991</v>
      </c>
      <c r="G1038" t="s">
        <v>1463</v>
      </c>
      <c r="J1038" t="s">
        <v>1856</v>
      </c>
      <c r="K1038">
        <v>4</v>
      </c>
      <c r="L1038" t="s">
        <v>1871</v>
      </c>
      <c r="M1038" t="s">
        <v>1872</v>
      </c>
      <c r="N1038" t="s">
        <v>1873</v>
      </c>
      <c r="P1038" t="s">
        <v>1452</v>
      </c>
      <c r="Q1038" t="s">
        <v>1453</v>
      </c>
      <c r="R1038" t="s">
        <v>1454</v>
      </c>
      <c r="S1038" t="s">
        <v>1455</v>
      </c>
      <c r="T1038" t="s">
        <v>1860</v>
      </c>
      <c r="U1038" t="s">
        <v>1663</v>
      </c>
      <c r="V1038" t="s">
        <v>1450</v>
      </c>
      <c r="W1038" t="s">
        <v>32</v>
      </c>
      <c r="X1038" t="s">
        <v>32</v>
      </c>
      <c r="Y1038">
        <v>6</v>
      </c>
      <c r="AA1038">
        <v>24</v>
      </c>
      <c r="AC1038">
        <v>24</v>
      </c>
      <c r="AD1038">
        <v>24</v>
      </c>
      <c r="AE1038">
        <v>24</v>
      </c>
      <c r="AF1038">
        <v>6</v>
      </c>
      <c r="AG1038">
        <v>0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6</v>
      </c>
      <c r="AR1038">
        <v>5</v>
      </c>
      <c r="AS1038">
        <v>9</v>
      </c>
      <c r="AT1038">
        <v>5</v>
      </c>
      <c r="AU1038">
        <v>3</v>
      </c>
      <c r="AV1038">
        <v>6</v>
      </c>
      <c r="AW1038">
        <v>2</v>
      </c>
      <c r="AX1038">
        <v>0</v>
      </c>
      <c r="AY1038">
        <v>36</v>
      </c>
      <c r="AZ1038">
        <v>0</v>
      </c>
      <c r="BA1038" t="s">
        <v>1470</v>
      </c>
      <c r="BE1038">
        <v>1</v>
      </c>
    </row>
    <row r="1039" spans="1:57" x14ac:dyDescent="0.2">
      <c r="A1039" s="27">
        <v>46091</v>
      </c>
      <c r="B1039" t="s">
        <v>1543</v>
      </c>
      <c r="C1039" t="s">
        <v>1543</v>
      </c>
      <c r="D1039" t="s">
        <v>1123</v>
      </c>
      <c r="E1039" t="s">
        <v>1670</v>
      </c>
      <c r="F1039">
        <v>2034089</v>
      </c>
      <c r="G1039" t="s">
        <v>1655</v>
      </c>
      <c r="H1039">
        <v>7</v>
      </c>
      <c r="J1039" t="s">
        <v>1863</v>
      </c>
      <c r="K1039">
        <v>3</v>
      </c>
      <c r="L1039" t="s">
        <v>1871</v>
      </c>
      <c r="M1039" t="s">
        <v>1872</v>
      </c>
      <c r="N1039" t="s">
        <v>1873</v>
      </c>
      <c r="P1039" t="s">
        <v>1452</v>
      </c>
      <c r="Q1039" t="s">
        <v>1453</v>
      </c>
      <c r="R1039" t="s">
        <v>1454</v>
      </c>
      <c r="S1039" t="s">
        <v>1455</v>
      </c>
      <c r="T1039" t="s">
        <v>1866</v>
      </c>
      <c r="U1039" t="s">
        <v>1663</v>
      </c>
      <c r="V1039" t="s">
        <v>1450</v>
      </c>
      <c r="W1039" t="s">
        <v>32</v>
      </c>
      <c r="X1039" t="s">
        <v>1864</v>
      </c>
      <c r="Y1039">
        <v>3</v>
      </c>
      <c r="AA1039">
        <v>24</v>
      </c>
      <c r="AF1039">
        <v>2</v>
      </c>
      <c r="AG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 t="s">
        <v>1470</v>
      </c>
      <c r="BE1039">
        <v>0</v>
      </c>
    </row>
    <row r="1040" spans="1:57" x14ac:dyDescent="0.2">
      <c r="A1040" s="27">
        <v>46091</v>
      </c>
      <c r="B1040" t="s">
        <v>1543</v>
      </c>
      <c r="C1040" t="s">
        <v>1543</v>
      </c>
      <c r="D1040" t="s">
        <v>1123</v>
      </c>
      <c r="E1040" t="s">
        <v>1670</v>
      </c>
      <c r="F1040">
        <v>2039041</v>
      </c>
      <c r="G1040" t="s">
        <v>1460</v>
      </c>
      <c r="J1040" t="s">
        <v>1856</v>
      </c>
      <c r="K1040">
        <v>6</v>
      </c>
      <c r="L1040" t="s">
        <v>1871</v>
      </c>
      <c r="M1040" t="s">
        <v>1872</v>
      </c>
      <c r="N1040" t="s">
        <v>1873</v>
      </c>
      <c r="P1040" t="s">
        <v>1452</v>
      </c>
      <c r="Q1040" t="s">
        <v>1453</v>
      </c>
      <c r="R1040" t="s">
        <v>1454</v>
      </c>
      <c r="S1040" t="s">
        <v>1455</v>
      </c>
      <c r="T1040" t="s">
        <v>1866</v>
      </c>
      <c r="U1040" t="s">
        <v>1663</v>
      </c>
      <c r="V1040" t="s">
        <v>1450</v>
      </c>
      <c r="W1040" t="s">
        <v>32</v>
      </c>
      <c r="X1040" t="s">
        <v>32</v>
      </c>
      <c r="Y1040">
        <v>6</v>
      </c>
      <c r="AA1040">
        <v>24</v>
      </c>
      <c r="AB1040">
        <v>3.2941176470588198</v>
      </c>
      <c r="AC1040">
        <v>16</v>
      </c>
      <c r="AD1040">
        <v>16</v>
      </c>
      <c r="AE1040">
        <v>24</v>
      </c>
      <c r="AF1040">
        <v>3</v>
      </c>
      <c r="AG1040">
        <v>34</v>
      </c>
      <c r="AH1040">
        <v>1</v>
      </c>
      <c r="AI1040">
        <v>1</v>
      </c>
      <c r="AJ1040">
        <v>0</v>
      </c>
      <c r="AK1040">
        <v>14</v>
      </c>
      <c r="AL1040">
        <v>3</v>
      </c>
      <c r="AM1040">
        <v>4</v>
      </c>
      <c r="AN1040">
        <v>6</v>
      </c>
      <c r="AO1040">
        <v>3</v>
      </c>
      <c r="AP1040">
        <v>4</v>
      </c>
      <c r="AQ1040">
        <v>2</v>
      </c>
      <c r="AR1040">
        <v>4</v>
      </c>
      <c r="AS1040">
        <v>2</v>
      </c>
      <c r="AT1040">
        <v>0</v>
      </c>
      <c r="AU1040">
        <v>4</v>
      </c>
      <c r="AV1040">
        <v>1</v>
      </c>
      <c r="AW1040">
        <v>0</v>
      </c>
      <c r="AX1040">
        <v>34</v>
      </c>
      <c r="AY1040">
        <v>47</v>
      </c>
      <c r="AZ1040">
        <v>0</v>
      </c>
      <c r="BA1040" t="s">
        <v>1470</v>
      </c>
      <c r="BE1040">
        <v>0</v>
      </c>
    </row>
    <row r="1041" spans="1:57" x14ac:dyDescent="0.2">
      <c r="A1041" s="27">
        <v>46091</v>
      </c>
      <c r="B1041" t="s">
        <v>1543</v>
      </c>
      <c r="C1041" t="s">
        <v>1543</v>
      </c>
      <c r="D1041" t="s">
        <v>1123</v>
      </c>
      <c r="E1041" t="s">
        <v>1670</v>
      </c>
      <c r="F1041">
        <v>2048972</v>
      </c>
      <c r="G1041" t="s">
        <v>1461</v>
      </c>
      <c r="J1041" t="s">
        <v>1856</v>
      </c>
      <c r="K1041">
        <v>4</v>
      </c>
      <c r="L1041" t="s">
        <v>1871</v>
      </c>
      <c r="M1041" t="s">
        <v>1872</v>
      </c>
      <c r="N1041" t="s">
        <v>1873</v>
      </c>
      <c r="P1041" t="s">
        <v>1452</v>
      </c>
      <c r="Q1041" t="s">
        <v>1453</v>
      </c>
      <c r="R1041" t="s">
        <v>1454</v>
      </c>
      <c r="S1041" t="s">
        <v>1455</v>
      </c>
      <c r="T1041" t="s">
        <v>1866</v>
      </c>
      <c r="U1041" t="s">
        <v>1663</v>
      </c>
      <c r="V1041" t="s">
        <v>1450</v>
      </c>
      <c r="W1041" t="s">
        <v>32</v>
      </c>
      <c r="X1041" t="s">
        <v>32</v>
      </c>
      <c r="Y1041">
        <v>12</v>
      </c>
      <c r="AA1041">
        <v>24</v>
      </c>
      <c r="AB1041">
        <v>30.8</v>
      </c>
      <c r="AC1041">
        <v>44</v>
      </c>
      <c r="AD1041">
        <v>44</v>
      </c>
      <c r="AE1041">
        <v>48</v>
      </c>
      <c r="AF1041">
        <v>37</v>
      </c>
      <c r="AG1041">
        <v>10</v>
      </c>
      <c r="AH1041">
        <v>1</v>
      </c>
      <c r="AI1041">
        <v>1</v>
      </c>
      <c r="AJ1041">
        <v>5</v>
      </c>
      <c r="AK1041">
        <v>1</v>
      </c>
      <c r="AL1041">
        <v>0</v>
      </c>
      <c r="AM1041">
        <v>0</v>
      </c>
      <c r="AN1041">
        <v>1</v>
      </c>
      <c r="AO1041">
        <v>1</v>
      </c>
      <c r="AP1041">
        <v>2</v>
      </c>
      <c r="AQ1041">
        <v>5</v>
      </c>
      <c r="AR1041">
        <v>7</v>
      </c>
      <c r="AS1041">
        <v>7</v>
      </c>
      <c r="AT1041">
        <v>5</v>
      </c>
      <c r="AU1041">
        <v>12</v>
      </c>
      <c r="AV1041">
        <v>4</v>
      </c>
      <c r="AW1041">
        <v>5</v>
      </c>
      <c r="AX1041">
        <v>10</v>
      </c>
      <c r="AY1041">
        <v>55</v>
      </c>
      <c r="AZ1041">
        <v>0</v>
      </c>
      <c r="BA1041" t="s">
        <v>1470</v>
      </c>
      <c r="BE1041">
        <v>0</v>
      </c>
    </row>
    <row r="1042" spans="1:57" x14ac:dyDescent="0.2">
      <c r="A1042" s="27">
        <v>46091</v>
      </c>
      <c r="B1042" t="s">
        <v>1543</v>
      </c>
      <c r="C1042" t="s">
        <v>1543</v>
      </c>
      <c r="D1042" t="s">
        <v>1125</v>
      </c>
      <c r="E1042" t="s">
        <v>1662</v>
      </c>
      <c r="F1042">
        <v>2001113</v>
      </c>
      <c r="G1042" t="s">
        <v>1458</v>
      </c>
      <c r="J1042" t="s">
        <v>1856</v>
      </c>
      <c r="K1042">
        <v>8</v>
      </c>
      <c r="L1042" t="s">
        <v>1871</v>
      </c>
      <c r="M1042" t="s">
        <v>1872</v>
      </c>
      <c r="N1042" t="s">
        <v>1873</v>
      </c>
      <c r="P1042" t="s">
        <v>1452</v>
      </c>
      <c r="Q1042" t="s">
        <v>1453</v>
      </c>
      <c r="R1042" t="s">
        <v>1454</v>
      </c>
      <c r="S1042" t="s">
        <v>1455</v>
      </c>
      <c r="T1042" t="s">
        <v>1860</v>
      </c>
      <c r="U1042" t="s">
        <v>1644</v>
      </c>
      <c r="V1042" t="s">
        <v>1450</v>
      </c>
      <c r="W1042" t="s">
        <v>32</v>
      </c>
      <c r="X1042" t="s">
        <v>32</v>
      </c>
      <c r="Y1042">
        <v>9</v>
      </c>
      <c r="AA1042">
        <v>24</v>
      </c>
      <c r="AB1042">
        <v>43.4</v>
      </c>
      <c r="AC1042">
        <v>62</v>
      </c>
      <c r="AD1042">
        <v>62</v>
      </c>
      <c r="AF1042">
        <v>16</v>
      </c>
      <c r="AG1042">
        <v>10</v>
      </c>
      <c r="AH1042">
        <v>1</v>
      </c>
      <c r="AI1042">
        <v>1</v>
      </c>
      <c r="AJ1042">
        <v>5</v>
      </c>
      <c r="AK1042">
        <v>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10</v>
      </c>
      <c r="AY1042">
        <v>10</v>
      </c>
      <c r="AZ1042">
        <v>0</v>
      </c>
      <c r="BA1042" t="s">
        <v>1470</v>
      </c>
      <c r="BE1042">
        <v>0</v>
      </c>
    </row>
    <row r="1043" spans="1:57" x14ac:dyDescent="0.2">
      <c r="A1043" s="27">
        <v>46091</v>
      </c>
      <c r="B1043" t="s">
        <v>1543</v>
      </c>
      <c r="C1043" t="s">
        <v>1543</v>
      </c>
      <c r="D1043" t="s">
        <v>1125</v>
      </c>
      <c r="E1043" t="s">
        <v>1662</v>
      </c>
      <c r="F1043">
        <v>2001114</v>
      </c>
      <c r="G1043" t="s">
        <v>1862</v>
      </c>
      <c r="H1043">
        <v>7</v>
      </c>
      <c r="J1043" t="s">
        <v>1863</v>
      </c>
      <c r="K1043">
        <v>7</v>
      </c>
      <c r="L1043" t="s">
        <v>1871</v>
      </c>
      <c r="M1043" t="s">
        <v>1872</v>
      </c>
      <c r="N1043" t="s">
        <v>1873</v>
      </c>
      <c r="P1043" t="s">
        <v>1452</v>
      </c>
      <c r="Q1043" t="s">
        <v>1453</v>
      </c>
      <c r="R1043" t="s">
        <v>1454</v>
      </c>
      <c r="S1043" t="s">
        <v>1455</v>
      </c>
      <c r="T1043" t="s">
        <v>1860</v>
      </c>
      <c r="U1043" t="s">
        <v>1644</v>
      </c>
      <c r="V1043" t="s">
        <v>1450</v>
      </c>
      <c r="W1043" t="s">
        <v>32</v>
      </c>
      <c r="X1043" t="s">
        <v>1864</v>
      </c>
      <c r="Y1043">
        <v>7</v>
      </c>
      <c r="AA1043">
        <v>24</v>
      </c>
      <c r="AF1043">
        <v>2</v>
      </c>
      <c r="AG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 t="s">
        <v>1470</v>
      </c>
      <c r="BE1043">
        <v>0</v>
      </c>
    </row>
    <row r="1044" spans="1:57" x14ac:dyDescent="0.2">
      <c r="A1044" s="27">
        <v>46091</v>
      </c>
      <c r="B1044" t="s">
        <v>1543</v>
      </c>
      <c r="C1044" t="s">
        <v>1543</v>
      </c>
      <c r="D1044" t="s">
        <v>1125</v>
      </c>
      <c r="E1044" t="s">
        <v>1662</v>
      </c>
      <c r="F1044">
        <v>2030990</v>
      </c>
      <c r="G1044" t="s">
        <v>1459</v>
      </c>
      <c r="J1044" t="s">
        <v>1865</v>
      </c>
      <c r="K1044">
        <v>8</v>
      </c>
      <c r="L1044" t="s">
        <v>1871</v>
      </c>
      <c r="M1044" t="s">
        <v>1872</v>
      </c>
      <c r="N1044" t="s">
        <v>1873</v>
      </c>
      <c r="P1044" t="s">
        <v>1452</v>
      </c>
      <c r="Q1044" t="s">
        <v>1453</v>
      </c>
      <c r="R1044" t="s">
        <v>1454</v>
      </c>
      <c r="S1044" t="s">
        <v>1455</v>
      </c>
      <c r="T1044" t="s">
        <v>1860</v>
      </c>
      <c r="U1044" t="s">
        <v>1644</v>
      </c>
      <c r="V1044" t="s">
        <v>1450</v>
      </c>
      <c r="W1044" t="s">
        <v>32</v>
      </c>
      <c r="X1044" t="s">
        <v>32</v>
      </c>
      <c r="Y1044">
        <v>9</v>
      </c>
      <c r="AA1044">
        <v>24</v>
      </c>
      <c r="AC1044">
        <v>27</v>
      </c>
      <c r="AD1044">
        <v>27</v>
      </c>
      <c r="AE1044">
        <v>72</v>
      </c>
      <c r="AF1044">
        <v>36</v>
      </c>
      <c r="AG1044">
        <v>0</v>
      </c>
      <c r="AH1044">
        <v>1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</v>
      </c>
      <c r="AR1044">
        <v>10</v>
      </c>
      <c r="AS1044">
        <v>9</v>
      </c>
      <c r="AT1044">
        <v>6</v>
      </c>
      <c r="AU1044">
        <v>24</v>
      </c>
      <c r="AV1044">
        <v>17</v>
      </c>
      <c r="AW1044">
        <v>0</v>
      </c>
      <c r="AX1044">
        <v>0</v>
      </c>
      <c r="AY1044">
        <v>68</v>
      </c>
      <c r="AZ1044">
        <v>1</v>
      </c>
      <c r="BA1044" t="s">
        <v>1470</v>
      </c>
      <c r="BE1044">
        <v>1</v>
      </c>
    </row>
    <row r="1045" spans="1:57" x14ac:dyDescent="0.2">
      <c r="A1045" s="27">
        <v>46091</v>
      </c>
      <c r="B1045" t="s">
        <v>1543</v>
      </c>
      <c r="C1045" t="s">
        <v>1543</v>
      </c>
      <c r="D1045" t="s">
        <v>1125</v>
      </c>
      <c r="E1045" t="s">
        <v>1662</v>
      </c>
      <c r="F1045">
        <v>2030991</v>
      </c>
      <c r="G1045" t="s">
        <v>1463</v>
      </c>
      <c r="J1045" t="s">
        <v>1856</v>
      </c>
      <c r="K1045">
        <v>6</v>
      </c>
      <c r="L1045" t="s">
        <v>1871</v>
      </c>
      <c r="M1045" t="s">
        <v>1872</v>
      </c>
      <c r="N1045" t="s">
        <v>1873</v>
      </c>
      <c r="P1045" t="s">
        <v>1452</v>
      </c>
      <c r="Q1045" t="s">
        <v>1453</v>
      </c>
      <c r="R1045" t="s">
        <v>1454</v>
      </c>
      <c r="S1045" t="s">
        <v>1455</v>
      </c>
      <c r="T1045" t="s">
        <v>1860</v>
      </c>
      <c r="U1045" t="s">
        <v>1644</v>
      </c>
      <c r="V1045" t="s">
        <v>1450</v>
      </c>
      <c r="W1045" t="s">
        <v>32</v>
      </c>
      <c r="X1045" t="s">
        <v>32</v>
      </c>
      <c r="Y1045">
        <v>6</v>
      </c>
      <c r="AA1045">
        <v>24</v>
      </c>
      <c r="AB1045">
        <v>14</v>
      </c>
      <c r="AC1045">
        <v>36</v>
      </c>
      <c r="AD1045">
        <v>36</v>
      </c>
      <c r="AE1045">
        <v>24</v>
      </c>
      <c r="AF1045">
        <v>22</v>
      </c>
      <c r="AG1045">
        <v>18</v>
      </c>
      <c r="AH1045">
        <v>1</v>
      </c>
      <c r="AI1045">
        <v>1</v>
      </c>
      <c r="AJ1045">
        <v>8</v>
      </c>
      <c r="AK1045">
        <v>4</v>
      </c>
      <c r="AL1045">
        <v>0</v>
      </c>
      <c r="AM1045">
        <v>0</v>
      </c>
      <c r="AN1045">
        <v>0</v>
      </c>
      <c r="AO1045">
        <v>1</v>
      </c>
      <c r="AP1045">
        <v>5</v>
      </c>
      <c r="AQ1045">
        <v>4</v>
      </c>
      <c r="AR1045">
        <v>3</v>
      </c>
      <c r="AS1045">
        <v>1</v>
      </c>
      <c r="AT1045">
        <v>8</v>
      </c>
      <c r="AU1045">
        <v>2</v>
      </c>
      <c r="AV1045">
        <v>0</v>
      </c>
      <c r="AW1045">
        <v>0</v>
      </c>
      <c r="AX1045">
        <v>18</v>
      </c>
      <c r="AY1045">
        <v>36</v>
      </c>
      <c r="AZ1045">
        <v>0</v>
      </c>
      <c r="BA1045" t="s">
        <v>1470</v>
      </c>
      <c r="BE1045">
        <v>0</v>
      </c>
    </row>
    <row r="1046" spans="1:57" x14ac:dyDescent="0.2">
      <c r="A1046" s="27">
        <v>46091</v>
      </c>
      <c r="B1046" t="s">
        <v>1543</v>
      </c>
      <c r="C1046" t="s">
        <v>1543</v>
      </c>
      <c r="D1046" t="s">
        <v>1125</v>
      </c>
      <c r="E1046" t="s">
        <v>1662</v>
      </c>
      <c r="F1046">
        <v>2034089</v>
      </c>
      <c r="G1046" t="s">
        <v>1655</v>
      </c>
      <c r="H1046">
        <v>7</v>
      </c>
      <c r="J1046" t="s">
        <v>1863</v>
      </c>
      <c r="K1046">
        <v>6</v>
      </c>
      <c r="L1046" t="s">
        <v>1871</v>
      </c>
      <c r="M1046" t="s">
        <v>1872</v>
      </c>
      <c r="N1046" t="s">
        <v>1873</v>
      </c>
      <c r="P1046" t="s">
        <v>1452</v>
      </c>
      <c r="Q1046" t="s">
        <v>1453</v>
      </c>
      <c r="R1046" t="s">
        <v>1454</v>
      </c>
      <c r="S1046" t="s">
        <v>1455</v>
      </c>
      <c r="T1046" t="s">
        <v>1866</v>
      </c>
      <c r="U1046" t="s">
        <v>1644</v>
      </c>
      <c r="V1046" t="s">
        <v>1450</v>
      </c>
      <c r="W1046" t="s">
        <v>32</v>
      </c>
      <c r="X1046" t="s">
        <v>1864</v>
      </c>
      <c r="Y1046">
        <v>6</v>
      </c>
      <c r="AA1046">
        <v>24</v>
      </c>
      <c r="AF1046">
        <v>6</v>
      </c>
      <c r="AG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 t="s">
        <v>1470</v>
      </c>
      <c r="BE1046">
        <v>0</v>
      </c>
    </row>
    <row r="1047" spans="1:57" x14ac:dyDescent="0.2">
      <c r="A1047" s="27">
        <v>46091</v>
      </c>
      <c r="B1047" t="s">
        <v>1543</v>
      </c>
      <c r="C1047" t="s">
        <v>1543</v>
      </c>
      <c r="D1047" t="s">
        <v>1125</v>
      </c>
      <c r="E1047" t="s">
        <v>1662</v>
      </c>
      <c r="F1047">
        <v>2039041</v>
      </c>
      <c r="G1047" t="s">
        <v>1460</v>
      </c>
      <c r="J1047" t="s">
        <v>1856</v>
      </c>
      <c r="K1047">
        <v>7</v>
      </c>
      <c r="L1047" t="s">
        <v>1871</v>
      </c>
      <c r="M1047" t="s">
        <v>1872</v>
      </c>
      <c r="N1047" t="s">
        <v>1873</v>
      </c>
      <c r="P1047" t="s">
        <v>1452</v>
      </c>
      <c r="Q1047" t="s">
        <v>1453</v>
      </c>
      <c r="R1047" t="s">
        <v>1454</v>
      </c>
      <c r="S1047" t="s">
        <v>1455</v>
      </c>
      <c r="T1047" t="s">
        <v>1866</v>
      </c>
      <c r="U1047" t="s">
        <v>1644</v>
      </c>
      <c r="V1047" t="s">
        <v>1450</v>
      </c>
      <c r="W1047" t="s">
        <v>32</v>
      </c>
      <c r="X1047" t="s">
        <v>32</v>
      </c>
      <c r="Y1047">
        <v>7</v>
      </c>
      <c r="AA1047">
        <v>24</v>
      </c>
      <c r="AB1047">
        <v>4.7659574468085104</v>
      </c>
      <c r="AC1047">
        <v>32</v>
      </c>
      <c r="AD1047">
        <v>32</v>
      </c>
      <c r="AE1047">
        <v>24</v>
      </c>
      <c r="AF1047">
        <v>17</v>
      </c>
      <c r="AG1047">
        <v>47</v>
      </c>
      <c r="AH1047">
        <v>1</v>
      </c>
      <c r="AI1047">
        <v>1</v>
      </c>
      <c r="AJ1047">
        <v>6</v>
      </c>
      <c r="AK1047">
        <v>5</v>
      </c>
      <c r="AL1047">
        <v>1</v>
      </c>
      <c r="AM1047">
        <v>6</v>
      </c>
      <c r="AN1047">
        <v>7</v>
      </c>
      <c r="AO1047">
        <v>7</v>
      </c>
      <c r="AP1047">
        <v>15</v>
      </c>
      <c r="AQ1047">
        <v>7</v>
      </c>
      <c r="AR1047">
        <v>0</v>
      </c>
      <c r="AS1047">
        <v>0</v>
      </c>
      <c r="AT1047">
        <v>2</v>
      </c>
      <c r="AU1047">
        <v>1</v>
      </c>
      <c r="AV1047">
        <v>0</v>
      </c>
      <c r="AW1047">
        <v>0</v>
      </c>
      <c r="AX1047">
        <v>47</v>
      </c>
      <c r="AY1047">
        <v>57</v>
      </c>
      <c r="AZ1047">
        <v>0</v>
      </c>
      <c r="BA1047" t="s">
        <v>1470</v>
      </c>
      <c r="BE1047">
        <v>0</v>
      </c>
    </row>
    <row r="1048" spans="1:57" x14ac:dyDescent="0.2">
      <c r="A1048" s="27">
        <v>46091</v>
      </c>
      <c r="B1048" t="s">
        <v>1543</v>
      </c>
      <c r="C1048" t="s">
        <v>1543</v>
      </c>
      <c r="D1048" t="s">
        <v>1125</v>
      </c>
      <c r="E1048" t="s">
        <v>1662</v>
      </c>
      <c r="F1048">
        <v>2048972</v>
      </c>
      <c r="G1048" t="s">
        <v>1461</v>
      </c>
      <c r="J1048" t="s">
        <v>1856</v>
      </c>
      <c r="K1048">
        <v>4</v>
      </c>
      <c r="L1048" t="s">
        <v>1871</v>
      </c>
      <c r="M1048" t="s">
        <v>1872</v>
      </c>
      <c r="N1048" t="s">
        <v>1873</v>
      </c>
      <c r="P1048" t="s">
        <v>1452</v>
      </c>
      <c r="Q1048" t="s">
        <v>1453</v>
      </c>
      <c r="R1048" t="s">
        <v>1454</v>
      </c>
      <c r="S1048" t="s">
        <v>1455</v>
      </c>
      <c r="T1048" t="s">
        <v>1866</v>
      </c>
      <c r="U1048" t="s">
        <v>1644</v>
      </c>
      <c r="V1048" t="s">
        <v>1450</v>
      </c>
      <c r="W1048" t="s">
        <v>32</v>
      </c>
      <c r="X1048" t="s">
        <v>32</v>
      </c>
      <c r="Y1048">
        <v>12</v>
      </c>
      <c r="AA1048">
        <v>24</v>
      </c>
      <c r="AB1048">
        <v>7</v>
      </c>
      <c r="AC1048">
        <v>37</v>
      </c>
      <c r="AD1048">
        <v>37</v>
      </c>
      <c r="AE1048">
        <v>24</v>
      </c>
      <c r="AF1048">
        <v>25</v>
      </c>
      <c r="AG1048">
        <v>37</v>
      </c>
      <c r="AH1048">
        <v>1</v>
      </c>
      <c r="AI1048">
        <v>1</v>
      </c>
      <c r="AJ1048">
        <v>8</v>
      </c>
      <c r="AK1048">
        <v>14</v>
      </c>
      <c r="AL1048">
        <v>2</v>
      </c>
      <c r="AM1048">
        <v>3</v>
      </c>
      <c r="AN1048">
        <v>3</v>
      </c>
      <c r="AO1048">
        <v>3</v>
      </c>
      <c r="AP1048">
        <v>4</v>
      </c>
      <c r="AQ1048">
        <v>2</v>
      </c>
      <c r="AR1048">
        <v>2</v>
      </c>
      <c r="AS1048">
        <v>0</v>
      </c>
      <c r="AT1048">
        <v>3</v>
      </c>
      <c r="AU1048">
        <v>1</v>
      </c>
      <c r="AV1048">
        <v>7</v>
      </c>
      <c r="AW1048">
        <v>4</v>
      </c>
      <c r="AX1048">
        <v>37</v>
      </c>
      <c r="AY1048">
        <v>56</v>
      </c>
      <c r="AZ1048">
        <v>0</v>
      </c>
      <c r="BA1048" t="s">
        <v>1470</v>
      </c>
      <c r="BE1048">
        <v>0</v>
      </c>
    </row>
    <row r="1049" spans="1:57" x14ac:dyDescent="0.2">
      <c r="A1049" s="27">
        <v>46091</v>
      </c>
      <c r="B1049" t="s">
        <v>1543</v>
      </c>
      <c r="C1049" t="s">
        <v>1543</v>
      </c>
      <c r="D1049" t="s">
        <v>1127</v>
      </c>
      <c r="E1049" t="s">
        <v>1594</v>
      </c>
      <c r="F1049">
        <v>2001113</v>
      </c>
      <c r="G1049" t="s">
        <v>1458</v>
      </c>
      <c r="J1049" t="s">
        <v>1856</v>
      </c>
      <c r="K1049">
        <v>6</v>
      </c>
      <c r="L1049" t="s">
        <v>1871</v>
      </c>
      <c r="M1049" t="s">
        <v>1872</v>
      </c>
      <c r="N1049" t="s">
        <v>1873</v>
      </c>
      <c r="P1049" t="s">
        <v>1452</v>
      </c>
      <c r="Q1049" t="s">
        <v>1453</v>
      </c>
      <c r="R1049" t="s">
        <v>1454</v>
      </c>
      <c r="S1049" t="s">
        <v>1455</v>
      </c>
      <c r="T1049" t="s">
        <v>1860</v>
      </c>
      <c r="U1049" t="s">
        <v>1584</v>
      </c>
      <c r="V1049" t="s">
        <v>1450</v>
      </c>
      <c r="W1049" t="s">
        <v>32</v>
      </c>
      <c r="X1049" t="s">
        <v>32</v>
      </c>
      <c r="Y1049">
        <v>7</v>
      </c>
      <c r="AA1049">
        <v>24</v>
      </c>
      <c r="AB1049">
        <v>0</v>
      </c>
      <c r="AC1049">
        <v>0</v>
      </c>
      <c r="AD1049">
        <v>0</v>
      </c>
      <c r="AE1049">
        <v>72</v>
      </c>
      <c r="AF1049">
        <v>13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7</v>
      </c>
      <c r="AS1049">
        <v>14</v>
      </c>
      <c r="AT1049">
        <v>21</v>
      </c>
      <c r="AU1049">
        <v>2</v>
      </c>
      <c r="AV1049">
        <v>1</v>
      </c>
      <c r="AW1049">
        <v>3</v>
      </c>
      <c r="AX1049">
        <v>1</v>
      </c>
      <c r="AY1049">
        <v>49</v>
      </c>
      <c r="AZ1049">
        <v>0</v>
      </c>
      <c r="BA1049" t="s">
        <v>1470</v>
      </c>
      <c r="BE1049">
        <v>0</v>
      </c>
    </row>
    <row r="1050" spans="1:57" x14ac:dyDescent="0.2">
      <c r="A1050" s="27">
        <v>46091</v>
      </c>
      <c r="B1050" t="s">
        <v>1543</v>
      </c>
      <c r="C1050" t="s">
        <v>1543</v>
      </c>
      <c r="D1050" t="s">
        <v>1127</v>
      </c>
      <c r="E1050" t="s">
        <v>1594</v>
      </c>
      <c r="F1050">
        <v>2001114</v>
      </c>
      <c r="G1050" t="s">
        <v>1862</v>
      </c>
      <c r="H1050">
        <v>7</v>
      </c>
      <c r="I1050">
        <v>20</v>
      </c>
      <c r="J1050" t="s">
        <v>1863</v>
      </c>
      <c r="K1050">
        <v>6</v>
      </c>
      <c r="L1050" t="s">
        <v>1871</v>
      </c>
      <c r="M1050" t="s">
        <v>1872</v>
      </c>
      <c r="N1050" t="s">
        <v>1873</v>
      </c>
      <c r="P1050" t="s">
        <v>1452</v>
      </c>
      <c r="Q1050" t="s">
        <v>1453</v>
      </c>
      <c r="R1050" t="s">
        <v>1454</v>
      </c>
      <c r="S1050" t="s">
        <v>1455</v>
      </c>
      <c r="T1050" t="s">
        <v>1860</v>
      </c>
      <c r="U1050" t="s">
        <v>1584</v>
      </c>
      <c r="V1050" t="s">
        <v>1450</v>
      </c>
      <c r="W1050" t="s">
        <v>32</v>
      </c>
      <c r="X1050" t="s">
        <v>1864</v>
      </c>
      <c r="Y1050">
        <v>7</v>
      </c>
      <c r="AA1050">
        <v>24</v>
      </c>
      <c r="AF1050">
        <v>3</v>
      </c>
      <c r="AG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 t="s">
        <v>1470</v>
      </c>
      <c r="BE1050">
        <v>0</v>
      </c>
    </row>
    <row r="1051" spans="1:57" x14ac:dyDescent="0.2">
      <c r="A1051" s="27">
        <v>46091</v>
      </c>
      <c r="B1051" t="s">
        <v>1543</v>
      </c>
      <c r="C1051" t="s">
        <v>1543</v>
      </c>
      <c r="D1051" t="s">
        <v>1127</v>
      </c>
      <c r="E1051" t="s">
        <v>1594</v>
      </c>
      <c r="F1051">
        <v>2030990</v>
      </c>
      <c r="G1051" t="s">
        <v>1459</v>
      </c>
      <c r="J1051" t="s">
        <v>1865</v>
      </c>
      <c r="K1051">
        <v>6</v>
      </c>
      <c r="L1051" t="s">
        <v>1871</v>
      </c>
      <c r="M1051" t="s">
        <v>1872</v>
      </c>
      <c r="N1051" t="s">
        <v>1873</v>
      </c>
      <c r="P1051" t="s">
        <v>1452</v>
      </c>
      <c r="Q1051" t="s">
        <v>1453</v>
      </c>
      <c r="R1051" t="s">
        <v>1454</v>
      </c>
      <c r="S1051" t="s">
        <v>1455</v>
      </c>
      <c r="T1051" t="s">
        <v>1860</v>
      </c>
      <c r="U1051" t="s">
        <v>1584</v>
      </c>
      <c r="V1051" t="s">
        <v>1450</v>
      </c>
      <c r="W1051" t="s">
        <v>32</v>
      </c>
      <c r="X1051" t="s">
        <v>32</v>
      </c>
      <c r="Y1051">
        <v>7</v>
      </c>
      <c r="AA1051">
        <v>24</v>
      </c>
      <c r="AB1051">
        <v>0.63636363636363602</v>
      </c>
      <c r="AC1051">
        <v>2</v>
      </c>
      <c r="AD1051">
        <v>2</v>
      </c>
      <c r="AE1051">
        <v>96</v>
      </c>
      <c r="AF1051">
        <v>44</v>
      </c>
      <c r="AG1051">
        <v>22</v>
      </c>
      <c r="AH1051">
        <v>0</v>
      </c>
      <c r="AI1051">
        <v>0</v>
      </c>
      <c r="AJ1051">
        <v>0</v>
      </c>
      <c r="AK1051">
        <v>1</v>
      </c>
      <c r="AL1051">
        <v>8</v>
      </c>
      <c r="AM1051">
        <v>13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</v>
      </c>
      <c r="AU1051">
        <v>10</v>
      </c>
      <c r="AV1051">
        <v>12</v>
      </c>
      <c r="AW1051">
        <v>10</v>
      </c>
      <c r="AX1051">
        <v>22</v>
      </c>
      <c r="AY1051">
        <v>55</v>
      </c>
      <c r="AZ1051">
        <v>0</v>
      </c>
      <c r="BA1051" t="s">
        <v>1470</v>
      </c>
      <c r="BE1051">
        <v>0</v>
      </c>
    </row>
    <row r="1052" spans="1:57" x14ac:dyDescent="0.2">
      <c r="A1052" s="27">
        <v>46091</v>
      </c>
      <c r="B1052" t="s">
        <v>1543</v>
      </c>
      <c r="C1052" t="s">
        <v>1543</v>
      </c>
      <c r="D1052" t="s">
        <v>1127</v>
      </c>
      <c r="E1052" t="s">
        <v>1594</v>
      </c>
      <c r="F1052">
        <v>2030991</v>
      </c>
      <c r="G1052" t="s">
        <v>1463</v>
      </c>
      <c r="J1052" t="s">
        <v>1856</v>
      </c>
      <c r="K1052">
        <v>6</v>
      </c>
      <c r="L1052" t="s">
        <v>1871</v>
      </c>
      <c r="M1052" t="s">
        <v>1872</v>
      </c>
      <c r="N1052" t="s">
        <v>1873</v>
      </c>
      <c r="P1052" t="s">
        <v>1452</v>
      </c>
      <c r="Q1052" t="s">
        <v>1453</v>
      </c>
      <c r="R1052" t="s">
        <v>1454</v>
      </c>
      <c r="S1052" t="s">
        <v>1455</v>
      </c>
      <c r="T1052" t="s">
        <v>1860</v>
      </c>
      <c r="U1052" t="s">
        <v>1584</v>
      </c>
      <c r="V1052" t="s">
        <v>1450</v>
      </c>
      <c r="W1052" t="s">
        <v>32</v>
      </c>
      <c r="X1052" t="s">
        <v>32</v>
      </c>
      <c r="Y1052">
        <v>6</v>
      </c>
      <c r="AA1052">
        <v>24</v>
      </c>
      <c r="AB1052">
        <v>3.5</v>
      </c>
      <c r="AC1052">
        <v>9</v>
      </c>
      <c r="AD1052">
        <v>9</v>
      </c>
      <c r="AE1052">
        <v>72</v>
      </c>
      <c r="AF1052">
        <v>36</v>
      </c>
      <c r="AG1052">
        <v>18</v>
      </c>
      <c r="AH1052">
        <v>1</v>
      </c>
      <c r="AI1052">
        <v>0</v>
      </c>
      <c r="AJ1052">
        <v>0</v>
      </c>
      <c r="AK1052">
        <v>2</v>
      </c>
      <c r="AL1052">
        <v>4</v>
      </c>
      <c r="AM1052">
        <v>1</v>
      </c>
      <c r="AN1052">
        <v>3</v>
      </c>
      <c r="AO1052">
        <v>3</v>
      </c>
      <c r="AP1052">
        <v>5</v>
      </c>
      <c r="AQ1052">
        <v>4</v>
      </c>
      <c r="AR1052">
        <v>1</v>
      </c>
      <c r="AS1052">
        <v>2</v>
      </c>
      <c r="AT1052">
        <v>13</v>
      </c>
      <c r="AU1052">
        <v>4</v>
      </c>
      <c r="AV1052">
        <v>5</v>
      </c>
      <c r="AW1052">
        <v>9</v>
      </c>
      <c r="AX1052">
        <v>18</v>
      </c>
      <c r="AY1052">
        <v>56</v>
      </c>
      <c r="AZ1052">
        <v>0</v>
      </c>
      <c r="BA1052" t="s">
        <v>1470</v>
      </c>
      <c r="BE1052">
        <v>0</v>
      </c>
    </row>
    <row r="1053" spans="1:57" x14ac:dyDescent="0.2">
      <c r="A1053" s="27">
        <v>46091</v>
      </c>
      <c r="B1053" t="s">
        <v>1543</v>
      </c>
      <c r="C1053" t="s">
        <v>1543</v>
      </c>
      <c r="D1053" t="s">
        <v>1127</v>
      </c>
      <c r="E1053" t="s">
        <v>1594</v>
      </c>
      <c r="F1053">
        <v>2034089</v>
      </c>
      <c r="G1053" t="s">
        <v>1655</v>
      </c>
      <c r="H1053">
        <v>7</v>
      </c>
      <c r="J1053" t="s">
        <v>1863</v>
      </c>
      <c r="K1053">
        <v>4</v>
      </c>
      <c r="L1053" t="s">
        <v>1871</v>
      </c>
      <c r="M1053" t="s">
        <v>1872</v>
      </c>
      <c r="N1053" t="s">
        <v>1873</v>
      </c>
      <c r="P1053" t="s">
        <v>1452</v>
      </c>
      <c r="Q1053" t="s">
        <v>1453</v>
      </c>
      <c r="R1053" t="s">
        <v>1454</v>
      </c>
      <c r="S1053" t="s">
        <v>1455</v>
      </c>
      <c r="T1053" t="s">
        <v>1866</v>
      </c>
      <c r="U1053" t="s">
        <v>1584</v>
      </c>
      <c r="V1053" t="s">
        <v>1450</v>
      </c>
      <c r="W1053" t="s">
        <v>32</v>
      </c>
      <c r="X1053" t="s">
        <v>1864</v>
      </c>
      <c r="Y1053">
        <v>5</v>
      </c>
      <c r="AA1053">
        <v>24</v>
      </c>
      <c r="AF1053">
        <v>9</v>
      </c>
      <c r="AG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t="s">
        <v>1470</v>
      </c>
      <c r="BE1053">
        <v>0</v>
      </c>
    </row>
    <row r="1054" spans="1:57" x14ac:dyDescent="0.2">
      <c r="A1054" s="27">
        <v>46091</v>
      </c>
      <c r="B1054" t="s">
        <v>1543</v>
      </c>
      <c r="C1054" t="s">
        <v>1543</v>
      </c>
      <c r="D1054" t="s">
        <v>1127</v>
      </c>
      <c r="E1054" t="s">
        <v>1594</v>
      </c>
      <c r="F1054">
        <v>2039041</v>
      </c>
      <c r="G1054" t="s">
        <v>1460</v>
      </c>
      <c r="J1054" t="s">
        <v>1856</v>
      </c>
      <c r="K1054">
        <v>6</v>
      </c>
      <c r="L1054" t="s">
        <v>1871</v>
      </c>
      <c r="M1054" t="s">
        <v>1872</v>
      </c>
      <c r="N1054" t="s">
        <v>1873</v>
      </c>
      <c r="P1054" t="s">
        <v>1452</v>
      </c>
      <c r="Q1054" t="s">
        <v>1453</v>
      </c>
      <c r="R1054" t="s">
        <v>1454</v>
      </c>
      <c r="S1054" t="s">
        <v>1455</v>
      </c>
      <c r="T1054" t="s">
        <v>1866</v>
      </c>
      <c r="U1054" t="s">
        <v>1584</v>
      </c>
      <c r="V1054" t="s">
        <v>1450</v>
      </c>
      <c r="W1054" t="s">
        <v>32</v>
      </c>
      <c r="X1054" t="s">
        <v>32</v>
      </c>
      <c r="Y1054">
        <v>7</v>
      </c>
      <c r="AA1054">
        <v>24</v>
      </c>
      <c r="AB1054">
        <v>1</v>
      </c>
      <c r="AC1054">
        <v>3</v>
      </c>
      <c r="AD1054">
        <v>3</v>
      </c>
      <c r="AE1054">
        <v>24</v>
      </c>
      <c r="AF1054">
        <v>4</v>
      </c>
      <c r="AG1054">
        <v>21</v>
      </c>
      <c r="AH1054">
        <v>1</v>
      </c>
      <c r="AI1054">
        <v>0</v>
      </c>
      <c r="AJ1054">
        <v>4</v>
      </c>
      <c r="AK1054">
        <v>8</v>
      </c>
      <c r="AL1054">
        <v>4</v>
      </c>
      <c r="AM1054">
        <v>5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</v>
      </c>
      <c r="AV1054">
        <v>0</v>
      </c>
      <c r="AW1054">
        <v>0</v>
      </c>
      <c r="AX1054">
        <v>21</v>
      </c>
      <c r="AY1054">
        <v>23</v>
      </c>
      <c r="AZ1054">
        <v>0</v>
      </c>
      <c r="BA1054" t="s">
        <v>1470</v>
      </c>
      <c r="BE1054">
        <v>0</v>
      </c>
    </row>
    <row r="1055" spans="1:57" x14ac:dyDescent="0.2">
      <c r="A1055" s="27">
        <v>46091</v>
      </c>
      <c r="B1055" t="s">
        <v>1543</v>
      </c>
      <c r="C1055" t="s">
        <v>1543</v>
      </c>
      <c r="D1055" t="s">
        <v>1127</v>
      </c>
      <c r="E1055" t="s">
        <v>1594</v>
      </c>
      <c r="F1055">
        <v>2048972</v>
      </c>
      <c r="G1055" t="s">
        <v>1461</v>
      </c>
      <c r="J1055" t="s">
        <v>1856</v>
      </c>
      <c r="K1055">
        <v>4</v>
      </c>
      <c r="L1055" t="s">
        <v>1871</v>
      </c>
      <c r="M1055" t="s">
        <v>1872</v>
      </c>
      <c r="N1055" t="s">
        <v>1873</v>
      </c>
      <c r="P1055" t="s">
        <v>1452</v>
      </c>
      <c r="Q1055" t="s">
        <v>1453</v>
      </c>
      <c r="R1055" t="s">
        <v>1454</v>
      </c>
      <c r="S1055" t="s">
        <v>1455</v>
      </c>
      <c r="T1055" t="s">
        <v>1866</v>
      </c>
      <c r="U1055" t="s">
        <v>1584</v>
      </c>
      <c r="V1055" t="s">
        <v>1450</v>
      </c>
      <c r="W1055" t="s">
        <v>32</v>
      </c>
      <c r="X1055" t="s">
        <v>32</v>
      </c>
      <c r="Y1055">
        <v>12</v>
      </c>
      <c r="AA1055">
        <v>24</v>
      </c>
      <c r="AB1055">
        <v>0.38888888888888901</v>
      </c>
      <c r="AC1055">
        <v>1</v>
      </c>
      <c r="AD1055">
        <v>1</v>
      </c>
      <c r="AE1055">
        <v>96</v>
      </c>
      <c r="AF1055">
        <v>27</v>
      </c>
      <c r="AG1055">
        <v>18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9</v>
      </c>
      <c r="AP1055">
        <v>8</v>
      </c>
      <c r="AQ1055">
        <v>3</v>
      </c>
      <c r="AR1055">
        <v>1</v>
      </c>
      <c r="AS1055">
        <v>12</v>
      </c>
      <c r="AT1055">
        <v>14</v>
      </c>
      <c r="AU1055">
        <v>4</v>
      </c>
      <c r="AV1055">
        <v>4</v>
      </c>
      <c r="AW1055">
        <v>5</v>
      </c>
      <c r="AX1055">
        <v>18</v>
      </c>
      <c r="AY1055">
        <v>61</v>
      </c>
      <c r="AZ1055">
        <v>0</v>
      </c>
      <c r="BA1055" t="s">
        <v>1470</v>
      </c>
      <c r="BE1055">
        <v>0</v>
      </c>
    </row>
    <row r="1056" spans="1:57" x14ac:dyDescent="0.2">
      <c r="A1056" s="27">
        <v>46091</v>
      </c>
      <c r="B1056" t="s">
        <v>1543</v>
      </c>
      <c r="C1056" t="s">
        <v>1543</v>
      </c>
      <c r="D1056" t="s">
        <v>1129</v>
      </c>
      <c r="E1056" t="s">
        <v>1646</v>
      </c>
      <c r="F1056">
        <v>2001113</v>
      </c>
      <c r="G1056" t="s">
        <v>1458</v>
      </c>
      <c r="J1056" t="s">
        <v>1856</v>
      </c>
      <c r="K1056">
        <v>3</v>
      </c>
      <c r="L1056" t="s">
        <v>1871</v>
      </c>
      <c r="M1056" t="s">
        <v>1872</v>
      </c>
      <c r="N1056" t="s">
        <v>1873</v>
      </c>
      <c r="P1056" t="s">
        <v>1452</v>
      </c>
      <c r="Q1056" t="s">
        <v>1453</v>
      </c>
      <c r="R1056" t="s">
        <v>1454</v>
      </c>
      <c r="S1056" t="s">
        <v>1455</v>
      </c>
      <c r="T1056" t="s">
        <v>1860</v>
      </c>
      <c r="U1056" t="s">
        <v>1644</v>
      </c>
      <c r="V1056" t="s">
        <v>1450</v>
      </c>
      <c r="W1056" t="s">
        <v>32</v>
      </c>
      <c r="X1056" t="s">
        <v>32</v>
      </c>
      <c r="Y1056">
        <v>4</v>
      </c>
      <c r="AA1056">
        <v>24</v>
      </c>
      <c r="AB1056">
        <v>33.6</v>
      </c>
      <c r="AC1056">
        <v>48</v>
      </c>
      <c r="AD1056">
        <v>48</v>
      </c>
      <c r="AF1056">
        <v>10</v>
      </c>
      <c r="AG1056">
        <v>10</v>
      </c>
      <c r="AH1056">
        <v>1</v>
      </c>
      <c r="AI1056">
        <v>1</v>
      </c>
      <c r="AJ1056">
        <v>0</v>
      </c>
      <c r="AK1056">
        <v>0</v>
      </c>
      <c r="AL1056">
        <v>0</v>
      </c>
      <c r="AM1056">
        <v>1</v>
      </c>
      <c r="AN1056">
        <v>4</v>
      </c>
      <c r="AO1056">
        <v>5</v>
      </c>
      <c r="AP1056">
        <v>0</v>
      </c>
      <c r="AQ1056">
        <v>3</v>
      </c>
      <c r="AR1056">
        <v>0</v>
      </c>
      <c r="AS1056">
        <v>2</v>
      </c>
      <c r="AT1056">
        <v>1</v>
      </c>
      <c r="AU1056">
        <v>3</v>
      </c>
      <c r="AV1056">
        <v>2</v>
      </c>
      <c r="AW1056">
        <v>0</v>
      </c>
      <c r="AX1056">
        <v>10</v>
      </c>
      <c r="AY1056">
        <v>21</v>
      </c>
      <c r="AZ1056">
        <v>1</v>
      </c>
      <c r="BA1056" t="s">
        <v>1470</v>
      </c>
      <c r="BE1056">
        <v>1</v>
      </c>
    </row>
    <row r="1057" spans="1:57" x14ac:dyDescent="0.2">
      <c r="A1057" s="27">
        <v>46091</v>
      </c>
      <c r="B1057" t="s">
        <v>1543</v>
      </c>
      <c r="C1057" t="s">
        <v>1543</v>
      </c>
      <c r="D1057" t="s">
        <v>1129</v>
      </c>
      <c r="E1057" t="s">
        <v>1646</v>
      </c>
      <c r="F1057">
        <v>2001114</v>
      </c>
      <c r="G1057" t="s">
        <v>1862</v>
      </c>
      <c r="H1057">
        <v>7</v>
      </c>
      <c r="J1057" t="s">
        <v>1863</v>
      </c>
      <c r="K1057">
        <v>4</v>
      </c>
      <c r="L1057" t="s">
        <v>1871</v>
      </c>
      <c r="M1057" t="s">
        <v>1872</v>
      </c>
      <c r="N1057" t="s">
        <v>1873</v>
      </c>
      <c r="P1057" t="s">
        <v>1452</v>
      </c>
      <c r="Q1057" t="s">
        <v>1453</v>
      </c>
      <c r="R1057" t="s">
        <v>1454</v>
      </c>
      <c r="S1057" t="s">
        <v>1455</v>
      </c>
      <c r="T1057" t="s">
        <v>1860</v>
      </c>
      <c r="U1057" t="s">
        <v>1644</v>
      </c>
      <c r="V1057" t="s">
        <v>1450</v>
      </c>
      <c r="W1057" t="s">
        <v>32</v>
      </c>
      <c r="X1057" t="s">
        <v>1864</v>
      </c>
      <c r="Y1057">
        <v>48</v>
      </c>
      <c r="AA1057">
        <v>24</v>
      </c>
      <c r="AF1057">
        <v>1</v>
      </c>
      <c r="AG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 t="s">
        <v>1470</v>
      </c>
      <c r="BE1057">
        <v>0</v>
      </c>
    </row>
    <row r="1058" spans="1:57" x14ac:dyDescent="0.2">
      <c r="A1058" s="27">
        <v>46091</v>
      </c>
      <c r="B1058" t="s">
        <v>1543</v>
      </c>
      <c r="C1058" t="s">
        <v>1543</v>
      </c>
      <c r="D1058" t="s">
        <v>1129</v>
      </c>
      <c r="E1058" t="s">
        <v>1646</v>
      </c>
      <c r="F1058">
        <v>2030990</v>
      </c>
      <c r="G1058" t="s">
        <v>1459</v>
      </c>
      <c r="J1058" t="s">
        <v>1865</v>
      </c>
      <c r="K1058">
        <v>3</v>
      </c>
      <c r="L1058" t="s">
        <v>1871</v>
      </c>
      <c r="M1058" t="s">
        <v>1872</v>
      </c>
      <c r="N1058" t="s">
        <v>1873</v>
      </c>
      <c r="P1058" t="s">
        <v>1452</v>
      </c>
      <c r="Q1058" t="s">
        <v>1453</v>
      </c>
      <c r="R1058" t="s">
        <v>1454</v>
      </c>
      <c r="S1058" t="s">
        <v>1455</v>
      </c>
      <c r="T1058" t="s">
        <v>1860</v>
      </c>
      <c r="U1058" t="s">
        <v>1644</v>
      </c>
      <c r="V1058" t="s">
        <v>1450</v>
      </c>
      <c r="W1058" t="s">
        <v>32</v>
      </c>
      <c r="X1058" t="s">
        <v>32</v>
      </c>
      <c r="Y1058">
        <v>4</v>
      </c>
      <c r="AA1058">
        <v>24</v>
      </c>
      <c r="AC1058">
        <v>106</v>
      </c>
      <c r="AD1058">
        <v>106</v>
      </c>
      <c r="AF1058">
        <v>24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3</v>
      </c>
      <c r="AT1058">
        <v>2</v>
      </c>
      <c r="AU1058">
        <v>11</v>
      </c>
      <c r="AV1058">
        <v>7</v>
      </c>
      <c r="AW1058">
        <v>1</v>
      </c>
      <c r="AX1058">
        <v>0</v>
      </c>
      <c r="AY1058">
        <v>24</v>
      </c>
      <c r="AZ1058">
        <v>1</v>
      </c>
      <c r="BA1058" t="s">
        <v>1470</v>
      </c>
      <c r="BE1058">
        <v>1</v>
      </c>
    </row>
    <row r="1059" spans="1:57" x14ac:dyDescent="0.2">
      <c r="A1059" s="27">
        <v>46091</v>
      </c>
      <c r="B1059" t="s">
        <v>1543</v>
      </c>
      <c r="C1059" t="s">
        <v>1543</v>
      </c>
      <c r="D1059" t="s">
        <v>1129</v>
      </c>
      <c r="E1059" t="s">
        <v>1646</v>
      </c>
      <c r="F1059">
        <v>2030991</v>
      </c>
      <c r="G1059" t="s">
        <v>1463</v>
      </c>
      <c r="J1059" t="s">
        <v>1856</v>
      </c>
      <c r="K1059">
        <v>4</v>
      </c>
      <c r="L1059" t="s">
        <v>1871</v>
      </c>
      <c r="M1059" t="s">
        <v>1872</v>
      </c>
      <c r="N1059" t="s">
        <v>1873</v>
      </c>
      <c r="P1059" t="s">
        <v>1452</v>
      </c>
      <c r="Q1059" t="s">
        <v>1453</v>
      </c>
      <c r="R1059" t="s">
        <v>1454</v>
      </c>
      <c r="S1059" t="s">
        <v>1455</v>
      </c>
      <c r="T1059" t="s">
        <v>1860</v>
      </c>
      <c r="U1059" t="s">
        <v>1644</v>
      </c>
      <c r="V1059" t="s">
        <v>1450</v>
      </c>
      <c r="W1059" t="s">
        <v>32</v>
      </c>
      <c r="X1059" t="s">
        <v>32</v>
      </c>
      <c r="Y1059">
        <v>6</v>
      </c>
      <c r="AA1059">
        <v>24</v>
      </c>
      <c r="AB1059">
        <v>13</v>
      </c>
      <c r="AC1059">
        <v>26</v>
      </c>
      <c r="AD1059">
        <v>26</v>
      </c>
      <c r="AE1059">
        <v>24</v>
      </c>
      <c r="AF1059">
        <v>8</v>
      </c>
      <c r="AG1059">
        <v>14</v>
      </c>
      <c r="AH1059">
        <v>1</v>
      </c>
      <c r="AI1059">
        <v>1</v>
      </c>
      <c r="AJ1059">
        <v>0</v>
      </c>
      <c r="AK1059">
        <v>0</v>
      </c>
      <c r="AL1059">
        <v>2</v>
      </c>
      <c r="AM1059">
        <v>2</v>
      </c>
      <c r="AN1059">
        <v>2</v>
      </c>
      <c r="AO1059">
        <v>3</v>
      </c>
      <c r="AP1059">
        <v>5</v>
      </c>
      <c r="AQ1059">
        <v>0</v>
      </c>
      <c r="AR1059">
        <v>0</v>
      </c>
      <c r="AS1059">
        <v>1</v>
      </c>
      <c r="AT1059">
        <v>0</v>
      </c>
      <c r="AU1059">
        <v>2</v>
      </c>
      <c r="AV1059">
        <v>4</v>
      </c>
      <c r="AW1059">
        <v>0</v>
      </c>
      <c r="AX1059">
        <v>14</v>
      </c>
      <c r="AY1059">
        <v>21</v>
      </c>
      <c r="AZ1059">
        <v>1</v>
      </c>
      <c r="BA1059" t="s">
        <v>1470</v>
      </c>
      <c r="BE1059">
        <v>1</v>
      </c>
    </row>
    <row r="1060" spans="1:57" x14ac:dyDescent="0.2">
      <c r="A1060" s="27">
        <v>46091</v>
      </c>
      <c r="B1060" t="s">
        <v>1543</v>
      </c>
      <c r="C1060" t="s">
        <v>1543</v>
      </c>
      <c r="D1060" t="s">
        <v>1129</v>
      </c>
      <c r="E1060" t="s">
        <v>1646</v>
      </c>
      <c r="F1060">
        <v>2034089</v>
      </c>
      <c r="G1060" t="s">
        <v>1655</v>
      </c>
      <c r="H1060">
        <v>7</v>
      </c>
      <c r="J1060" t="s">
        <v>1863</v>
      </c>
      <c r="K1060">
        <v>3</v>
      </c>
      <c r="L1060" t="s">
        <v>1871</v>
      </c>
      <c r="M1060" t="s">
        <v>1872</v>
      </c>
      <c r="N1060" t="s">
        <v>1873</v>
      </c>
      <c r="P1060" t="s">
        <v>1452</v>
      </c>
      <c r="Q1060" t="s">
        <v>1453</v>
      </c>
      <c r="R1060" t="s">
        <v>1454</v>
      </c>
      <c r="S1060" t="s">
        <v>1455</v>
      </c>
      <c r="T1060" t="s">
        <v>1866</v>
      </c>
      <c r="U1060" t="s">
        <v>1644</v>
      </c>
      <c r="V1060" t="s">
        <v>1450</v>
      </c>
      <c r="W1060" t="s">
        <v>32</v>
      </c>
      <c r="X1060" t="s">
        <v>1864</v>
      </c>
      <c r="Y1060">
        <v>3</v>
      </c>
      <c r="AA1060">
        <v>24</v>
      </c>
      <c r="AF1060">
        <v>9</v>
      </c>
      <c r="AG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 t="s">
        <v>1470</v>
      </c>
      <c r="BE1060">
        <v>0</v>
      </c>
    </row>
    <row r="1061" spans="1:57" x14ac:dyDescent="0.2">
      <c r="A1061" s="27">
        <v>46091</v>
      </c>
      <c r="B1061" t="s">
        <v>1543</v>
      </c>
      <c r="C1061" t="s">
        <v>1543</v>
      </c>
      <c r="D1061" t="s">
        <v>1129</v>
      </c>
      <c r="E1061" t="s">
        <v>1646</v>
      </c>
      <c r="F1061">
        <v>2039041</v>
      </c>
      <c r="G1061" t="s">
        <v>1460</v>
      </c>
      <c r="J1061" t="s">
        <v>1856</v>
      </c>
      <c r="K1061">
        <v>4</v>
      </c>
      <c r="L1061" t="s">
        <v>1871</v>
      </c>
      <c r="M1061" t="s">
        <v>1872</v>
      </c>
      <c r="N1061" t="s">
        <v>1873</v>
      </c>
      <c r="P1061" t="s">
        <v>1452</v>
      </c>
      <c r="Q1061" t="s">
        <v>1453</v>
      </c>
      <c r="R1061" t="s">
        <v>1454</v>
      </c>
      <c r="S1061" t="s">
        <v>1455</v>
      </c>
      <c r="T1061" t="s">
        <v>1866</v>
      </c>
      <c r="U1061" t="s">
        <v>1644</v>
      </c>
      <c r="V1061" t="s">
        <v>1450</v>
      </c>
      <c r="W1061" t="s">
        <v>32</v>
      </c>
      <c r="X1061" t="s">
        <v>32</v>
      </c>
      <c r="Y1061">
        <v>4</v>
      </c>
      <c r="AA1061">
        <v>24</v>
      </c>
      <c r="AB1061">
        <v>21.7777777777778</v>
      </c>
      <c r="AC1061">
        <v>28</v>
      </c>
      <c r="AD1061">
        <v>28</v>
      </c>
      <c r="AE1061">
        <v>24</v>
      </c>
      <c r="AF1061">
        <v>9</v>
      </c>
      <c r="AG1061">
        <v>9</v>
      </c>
      <c r="AH1061">
        <v>1</v>
      </c>
      <c r="AI1061">
        <v>1</v>
      </c>
      <c r="AJ1061">
        <v>0</v>
      </c>
      <c r="AK1061">
        <v>0</v>
      </c>
      <c r="AL1061">
        <v>1</v>
      </c>
      <c r="AM1061">
        <v>2</v>
      </c>
      <c r="AN1061">
        <v>2</v>
      </c>
      <c r="AO1061">
        <v>0</v>
      </c>
      <c r="AP1061">
        <v>4</v>
      </c>
      <c r="AQ1061">
        <v>0</v>
      </c>
      <c r="AR1061">
        <v>2</v>
      </c>
      <c r="AS1061">
        <v>1</v>
      </c>
      <c r="AT1061">
        <v>5</v>
      </c>
      <c r="AU1061">
        <v>4</v>
      </c>
      <c r="AV1061">
        <v>4</v>
      </c>
      <c r="AW1061">
        <v>3</v>
      </c>
      <c r="AX1061">
        <v>9</v>
      </c>
      <c r="AY1061">
        <v>28</v>
      </c>
      <c r="AZ1061">
        <v>1</v>
      </c>
      <c r="BA1061" t="s">
        <v>1470</v>
      </c>
      <c r="BE1061">
        <v>1</v>
      </c>
    </row>
    <row r="1062" spans="1:57" x14ac:dyDescent="0.2">
      <c r="A1062" s="27">
        <v>46091</v>
      </c>
      <c r="B1062" t="s">
        <v>1543</v>
      </c>
      <c r="C1062" t="s">
        <v>1543</v>
      </c>
      <c r="D1062" t="s">
        <v>1129</v>
      </c>
      <c r="E1062" t="s">
        <v>1646</v>
      </c>
      <c r="F1062">
        <v>2048972</v>
      </c>
      <c r="G1062" t="s">
        <v>1461</v>
      </c>
      <c r="J1062" t="s">
        <v>1856</v>
      </c>
      <c r="K1062">
        <v>4</v>
      </c>
      <c r="L1062" t="s">
        <v>1871</v>
      </c>
      <c r="M1062" t="s">
        <v>1872</v>
      </c>
      <c r="N1062" t="s">
        <v>1873</v>
      </c>
      <c r="P1062" t="s">
        <v>1452</v>
      </c>
      <c r="Q1062" t="s">
        <v>1453</v>
      </c>
      <c r="R1062" t="s">
        <v>1454</v>
      </c>
      <c r="S1062" t="s">
        <v>1455</v>
      </c>
      <c r="T1062" t="s">
        <v>1866</v>
      </c>
      <c r="U1062" t="s">
        <v>1644</v>
      </c>
      <c r="V1062" t="s">
        <v>1450</v>
      </c>
      <c r="W1062" t="s">
        <v>32</v>
      </c>
      <c r="X1062" t="s">
        <v>32</v>
      </c>
      <c r="Y1062">
        <v>12</v>
      </c>
      <c r="AA1062">
        <v>24</v>
      </c>
      <c r="AB1062">
        <v>51</v>
      </c>
      <c r="AC1062">
        <v>51</v>
      </c>
      <c r="AD1062">
        <v>51</v>
      </c>
      <c r="AF1062">
        <v>10</v>
      </c>
      <c r="AG1062">
        <v>7</v>
      </c>
      <c r="AH1062">
        <v>1</v>
      </c>
      <c r="AI1062">
        <v>1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4</v>
      </c>
      <c r="AP1062">
        <v>2</v>
      </c>
      <c r="AQ1062">
        <v>0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0</v>
      </c>
      <c r="AX1062">
        <v>7</v>
      </c>
      <c r="AY1062">
        <v>9</v>
      </c>
      <c r="AZ1062">
        <v>1</v>
      </c>
      <c r="BA1062" t="s">
        <v>1470</v>
      </c>
      <c r="BE1062">
        <v>1</v>
      </c>
    </row>
    <row r="1063" spans="1:57" x14ac:dyDescent="0.2">
      <c r="A1063" s="27">
        <v>46091</v>
      </c>
      <c r="B1063" t="s">
        <v>1543</v>
      </c>
      <c r="C1063" t="s">
        <v>1543</v>
      </c>
      <c r="D1063" t="s">
        <v>1131</v>
      </c>
      <c r="E1063" t="s">
        <v>1671</v>
      </c>
      <c r="F1063">
        <v>2001113</v>
      </c>
      <c r="G1063" t="s">
        <v>1458</v>
      </c>
      <c r="J1063" t="s">
        <v>1856</v>
      </c>
      <c r="K1063">
        <v>12</v>
      </c>
      <c r="L1063" t="s">
        <v>1871</v>
      </c>
      <c r="M1063" t="s">
        <v>1872</v>
      </c>
      <c r="N1063" t="s">
        <v>1873</v>
      </c>
      <c r="P1063" t="s">
        <v>1452</v>
      </c>
      <c r="Q1063" t="s">
        <v>1453</v>
      </c>
      <c r="R1063" t="s">
        <v>1454</v>
      </c>
      <c r="S1063" t="s">
        <v>1455</v>
      </c>
      <c r="T1063" t="s">
        <v>1860</v>
      </c>
      <c r="U1063" t="s">
        <v>1663</v>
      </c>
      <c r="V1063" t="s">
        <v>1450</v>
      </c>
      <c r="W1063" t="s">
        <v>32</v>
      </c>
      <c r="X1063" t="s">
        <v>32</v>
      </c>
      <c r="Y1063">
        <v>24</v>
      </c>
      <c r="AA1063">
        <v>24</v>
      </c>
      <c r="AB1063">
        <v>3.7441860465116301</v>
      </c>
      <c r="AC1063">
        <v>23</v>
      </c>
      <c r="AD1063">
        <v>23</v>
      </c>
      <c r="AE1063">
        <v>72</v>
      </c>
      <c r="AF1063">
        <v>43</v>
      </c>
      <c r="AG1063">
        <v>43</v>
      </c>
      <c r="AH1063">
        <v>1</v>
      </c>
      <c r="AI1063">
        <v>1</v>
      </c>
      <c r="AJ1063">
        <v>9</v>
      </c>
      <c r="AK1063">
        <v>3</v>
      </c>
      <c r="AL1063">
        <v>2</v>
      </c>
      <c r="AM1063">
        <v>16</v>
      </c>
      <c r="AN1063">
        <v>10</v>
      </c>
      <c r="AO1063">
        <v>0</v>
      </c>
      <c r="AP1063">
        <v>3</v>
      </c>
      <c r="AQ1063">
        <v>0</v>
      </c>
      <c r="AR1063">
        <v>0</v>
      </c>
      <c r="AS1063">
        <v>5</v>
      </c>
      <c r="AT1063">
        <v>6</v>
      </c>
      <c r="AU1063">
        <v>0</v>
      </c>
      <c r="AV1063">
        <v>0</v>
      </c>
      <c r="AW1063">
        <v>6</v>
      </c>
      <c r="AX1063">
        <v>43</v>
      </c>
      <c r="AY1063">
        <v>60</v>
      </c>
      <c r="AZ1063">
        <v>0</v>
      </c>
      <c r="BA1063" t="s">
        <v>1470</v>
      </c>
      <c r="BE1063">
        <v>0</v>
      </c>
    </row>
    <row r="1064" spans="1:57" x14ac:dyDescent="0.2">
      <c r="A1064" s="27">
        <v>46091</v>
      </c>
      <c r="B1064" t="s">
        <v>1543</v>
      </c>
      <c r="C1064" t="s">
        <v>1543</v>
      </c>
      <c r="D1064" t="s">
        <v>1131</v>
      </c>
      <c r="E1064" t="s">
        <v>1671</v>
      </c>
      <c r="F1064">
        <v>2001114</v>
      </c>
      <c r="G1064" t="s">
        <v>1862</v>
      </c>
      <c r="H1064">
        <v>7</v>
      </c>
      <c r="J1064" t="s">
        <v>1863</v>
      </c>
      <c r="K1064">
        <v>17</v>
      </c>
      <c r="L1064" t="s">
        <v>1871</v>
      </c>
      <c r="M1064" t="s">
        <v>1872</v>
      </c>
      <c r="N1064" t="s">
        <v>1873</v>
      </c>
      <c r="P1064" t="s">
        <v>1452</v>
      </c>
      <c r="Q1064" t="s">
        <v>1453</v>
      </c>
      <c r="R1064" t="s">
        <v>1454</v>
      </c>
      <c r="S1064" t="s">
        <v>1455</v>
      </c>
      <c r="T1064" t="s">
        <v>1860</v>
      </c>
      <c r="U1064" t="s">
        <v>1663</v>
      </c>
      <c r="V1064" t="s">
        <v>1450</v>
      </c>
      <c r="W1064" t="s">
        <v>32</v>
      </c>
      <c r="X1064" t="s">
        <v>1864</v>
      </c>
      <c r="Y1064">
        <v>17</v>
      </c>
      <c r="AA1064">
        <v>24</v>
      </c>
      <c r="AF1064">
        <v>21</v>
      </c>
      <c r="AG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 t="s">
        <v>1470</v>
      </c>
      <c r="BE1064">
        <v>0</v>
      </c>
    </row>
    <row r="1065" spans="1:57" x14ac:dyDescent="0.2">
      <c r="A1065" s="27">
        <v>46091</v>
      </c>
      <c r="B1065" t="s">
        <v>1543</v>
      </c>
      <c r="C1065" t="s">
        <v>1543</v>
      </c>
      <c r="D1065" t="s">
        <v>1131</v>
      </c>
      <c r="E1065" t="s">
        <v>1671</v>
      </c>
      <c r="F1065">
        <v>2001115</v>
      </c>
      <c r="G1065" t="s">
        <v>1875</v>
      </c>
      <c r="H1065">
        <v>7</v>
      </c>
      <c r="J1065" t="s">
        <v>1863</v>
      </c>
      <c r="K1065">
        <v>17</v>
      </c>
      <c r="L1065" t="s">
        <v>1871</v>
      </c>
      <c r="M1065" t="s">
        <v>1872</v>
      </c>
      <c r="N1065" t="s">
        <v>1873</v>
      </c>
      <c r="P1065" t="s">
        <v>1452</v>
      </c>
      <c r="Q1065" t="s">
        <v>1453</v>
      </c>
      <c r="R1065" t="s">
        <v>1454</v>
      </c>
      <c r="S1065" t="s">
        <v>1455</v>
      </c>
      <c r="T1065" t="s">
        <v>1860</v>
      </c>
      <c r="U1065" t="s">
        <v>1663</v>
      </c>
      <c r="V1065" t="s">
        <v>1450</v>
      </c>
      <c r="W1065" t="s">
        <v>32</v>
      </c>
      <c r="X1065" t="s">
        <v>1864</v>
      </c>
      <c r="Y1065">
        <v>17</v>
      </c>
      <c r="AA1065">
        <v>24</v>
      </c>
      <c r="AF1065">
        <v>91</v>
      </c>
      <c r="AG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 t="s">
        <v>1470</v>
      </c>
      <c r="BE1065">
        <v>0</v>
      </c>
    </row>
    <row r="1066" spans="1:57" x14ac:dyDescent="0.2">
      <c r="A1066" s="27">
        <v>46091</v>
      </c>
      <c r="B1066" t="s">
        <v>1543</v>
      </c>
      <c r="C1066" t="s">
        <v>1543</v>
      </c>
      <c r="D1066" t="s">
        <v>1131</v>
      </c>
      <c r="E1066" t="s">
        <v>1671</v>
      </c>
      <c r="F1066">
        <v>2030990</v>
      </c>
      <c r="G1066" t="s">
        <v>1459</v>
      </c>
      <c r="J1066" t="s">
        <v>1865</v>
      </c>
      <c r="K1066">
        <v>29</v>
      </c>
      <c r="L1066" t="s">
        <v>1871</v>
      </c>
      <c r="M1066" t="s">
        <v>1872</v>
      </c>
      <c r="N1066" t="s">
        <v>1873</v>
      </c>
      <c r="P1066" t="s">
        <v>1452</v>
      </c>
      <c r="Q1066" t="s">
        <v>1453</v>
      </c>
      <c r="R1066" t="s">
        <v>1454</v>
      </c>
      <c r="S1066" t="s">
        <v>1455</v>
      </c>
      <c r="T1066" t="s">
        <v>1860</v>
      </c>
      <c r="U1066" t="s">
        <v>1663</v>
      </c>
      <c r="V1066" t="s">
        <v>1450</v>
      </c>
      <c r="W1066" t="s">
        <v>32</v>
      </c>
      <c r="X1066" t="s">
        <v>32</v>
      </c>
      <c r="Y1066">
        <v>96</v>
      </c>
      <c r="AA1066">
        <v>24</v>
      </c>
      <c r="AB1066">
        <v>0</v>
      </c>
      <c r="AC1066">
        <v>-1</v>
      </c>
      <c r="AD1066">
        <v>-1</v>
      </c>
      <c r="AE1066">
        <v>144</v>
      </c>
      <c r="AF1066">
        <v>54</v>
      </c>
      <c r="AG1066">
        <v>72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6</v>
      </c>
      <c r="AN1066">
        <v>19</v>
      </c>
      <c r="AO1066">
        <v>16</v>
      </c>
      <c r="AP1066">
        <v>31</v>
      </c>
      <c r="AQ1066">
        <v>34</v>
      </c>
      <c r="AR1066">
        <v>14</v>
      </c>
      <c r="AS1066">
        <v>0</v>
      </c>
      <c r="AT1066">
        <v>0</v>
      </c>
      <c r="AU1066">
        <v>23</v>
      </c>
      <c r="AV1066">
        <v>0</v>
      </c>
      <c r="AW1066">
        <v>0</v>
      </c>
      <c r="AX1066">
        <v>72</v>
      </c>
      <c r="AY1066">
        <v>143</v>
      </c>
      <c r="AZ1066">
        <v>0</v>
      </c>
      <c r="BA1066" t="s">
        <v>1470</v>
      </c>
      <c r="BE1066">
        <v>0</v>
      </c>
    </row>
    <row r="1067" spans="1:57" x14ac:dyDescent="0.2">
      <c r="A1067" s="27">
        <v>46091</v>
      </c>
      <c r="B1067" t="s">
        <v>1543</v>
      </c>
      <c r="C1067" t="s">
        <v>1543</v>
      </c>
      <c r="D1067" t="s">
        <v>1131</v>
      </c>
      <c r="E1067" t="s">
        <v>1671</v>
      </c>
      <c r="F1067">
        <v>2030991</v>
      </c>
      <c r="G1067" t="s">
        <v>1463</v>
      </c>
      <c r="J1067" t="s">
        <v>1856</v>
      </c>
      <c r="K1067">
        <v>9</v>
      </c>
      <c r="L1067" t="s">
        <v>1871</v>
      </c>
      <c r="M1067" t="s">
        <v>1872</v>
      </c>
      <c r="N1067" t="s">
        <v>1873</v>
      </c>
      <c r="P1067" t="s">
        <v>1452</v>
      </c>
      <c r="Q1067" t="s">
        <v>1453</v>
      </c>
      <c r="R1067" t="s">
        <v>1454</v>
      </c>
      <c r="S1067" t="s">
        <v>1455</v>
      </c>
      <c r="T1067" t="s">
        <v>1860</v>
      </c>
      <c r="U1067" t="s">
        <v>1663</v>
      </c>
      <c r="V1067" t="s">
        <v>1450</v>
      </c>
      <c r="W1067" t="s">
        <v>32</v>
      </c>
      <c r="X1067" t="s">
        <v>32</v>
      </c>
      <c r="Y1067">
        <v>18</v>
      </c>
      <c r="AA1067">
        <v>24</v>
      </c>
      <c r="AB1067">
        <v>0.42424242424242398</v>
      </c>
      <c r="AC1067">
        <v>2</v>
      </c>
      <c r="AD1067">
        <v>2</v>
      </c>
      <c r="AE1067">
        <v>72</v>
      </c>
      <c r="AF1067">
        <v>39</v>
      </c>
      <c r="AG1067">
        <v>33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2</v>
      </c>
      <c r="AN1067">
        <v>7</v>
      </c>
      <c r="AO1067">
        <v>10</v>
      </c>
      <c r="AP1067">
        <v>13</v>
      </c>
      <c r="AQ1067">
        <v>0</v>
      </c>
      <c r="AR1067">
        <v>2</v>
      </c>
      <c r="AS1067">
        <v>3</v>
      </c>
      <c r="AT1067">
        <v>12</v>
      </c>
      <c r="AU1067">
        <v>4</v>
      </c>
      <c r="AV1067">
        <v>6</v>
      </c>
      <c r="AW1067">
        <v>1</v>
      </c>
      <c r="AX1067">
        <v>33</v>
      </c>
      <c r="AY1067">
        <v>61</v>
      </c>
      <c r="AZ1067">
        <v>0</v>
      </c>
      <c r="BA1067" t="s">
        <v>1470</v>
      </c>
      <c r="BE1067">
        <v>0</v>
      </c>
    </row>
    <row r="1068" spans="1:57" x14ac:dyDescent="0.2">
      <c r="A1068" s="27">
        <v>46091</v>
      </c>
      <c r="B1068" t="s">
        <v>1543</v>
      </c>
      <c r="C1068" t="s">
        <v>1543</v>
      </c>
      <c r="D1068" t="s">
        <v>1131</v>
      </c>
      <c r="E1068" t="s">
        <v>1671</v>
      </c>
      <c r="F1068">
        <v>2034089</v>
      </c>
      <c r="G1068" t="s">
        <v>1655</v>
      </c>
      <c r="H1068">
        <v>7</v>
      </c>
      <c r="J1068" t="s">
        <v>1863</v>
      </c>
      <c r="K1068">
        <v>14</v>
      </c>
      <c r="L1068" t="s">
        <v>1871</v>
      </c>
      <c r="M1068" t="s">
        <v>1872</v>
      </c>
      <c r="N1068" t="s">
        <v>1873</v>
      </c>
      <c r="P1068" t="s">
        <v>1452</v>
      </c>
      <c r="Q1068" t="s">
        <v>1453</v>
      </c>
      <c r="R1068" t="s">
        <v>1454</v>
      </c>
      <c r="S1068" t="s">
        <v>1455</v>
      </c>
      <c r="T1068" t="s">
        <v>1866</v>
      </c>
      <c r="U1068" t="s">
        <v>1663</v>
      </c>
      <c r="V1068" t="s">
        <v>1450</v>
      </c>
      <c r="W1068" t="s">
        <v>32</v>
      </c>
      <c r="X1068" t="s">
        <v>1864</v>
      </c>
      <c r="Y1068">
        <v>15</v>
      </c>
      <c r="AA1068">
        <v>24</v>
      </c>
      <c r="AF1068">
        <v>6</v>
      </c>
      <c r="AG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 t="s">
        <v>1470</v>
      </c>
      <c r="BE1068">
        <v>0</v>
      </c>
    </row>
    <row r="1069" spans="1:57" x14ac:dyDescent="0.2">
      <c r="A1069" s="27">
        <v>46091</v>
      </c>
      <c r="B1069" t="s">
        <v>1543</v>
      </c>
      <c r="C1069" t="s">
        <v>1543</v>
      </c>
      <c r="D1069" t="s">
        <v>1131</v>
      </c>
      <c r="E1069" t="s">
        <v>1671</v>
      </c>
      <c r="F1069">
        <v>2039041</v>
      </c>
      <c r="G1069" t="s">
        <v>1460</v>
      </c>
      <c r="J1069" t="s">
        <v>1856</v>
      </c>
      <c r="K1069">
        <v>17</v>
      </c>
      <c r="L1069" t="s">
        <v>1871</v>
      </c>
      <c r="M1069" t="s">
        <v>1872</v>
      </c>
      <c r="N1069" t="s">
        <v>1873</v>
      </c>
      <c r="P1069" t="s">
        <v>1452</v>
      </c>
      <c r="Q1069" t="s">
        <v>1453</v>
      </c>
      <c r="R1069" t="s">
        <v>1454</v>
      </c>
      <c r="S1069" t="s">
        <v>1455</v>
      </c>
      <c r="T1069" t="s">
        <v>1866</v>
      </c>
      <c r="U1069" t="s">
        <v>1663</v>
      </c>
      <c r="V1069" t="s">
        <v>1450</v>
      </c>
      <c r="W1069" t="s">
        <v>32</v>
      </c>
      <c r="X1069" t="s">
        <v>32</v>
      </c>
      <c r="Y1069">
        <v>24</v>
      </c>
      <c r="AA1069">
        <v>24</v>
      </c>
      <c r="AB1069">
        <v>3.24390243902439</v>
      </c>
      <c r="AC1069">
        <v>19</v>
      </c>
      <c r="AD1069">
        <v>19</v>
      </c>
      <c r="AE1069">
        <v>72</v>
      </c>
      <c r="AF1069">
        <v>34</v>
      </c>
      <c r="AG1069">
        <v>41</v>
      </c>
      <c r="AH1069">
        <v>1</v>
      </c>
      <c r="AI1069">
        <v>1</v>
      </c>
      <c r="AJ1069">
        <v>5</v>
      </c>
      <c r="AK1069">
        <v>3</v>
      </c>
      <c r="AL1069">
        <v>1</v>
      </c>
      <c r="AM1069">
        <v>2</v>
      </c>
      <c r="AN1069">
        <v>2</v>
      </c>
      <c r="AO1069">
        <v>11</v>
      </c>
      <c r="AP1069">
        <v>17</v>
      </c>
      <c r="AQ1069">
        <v>0</v>
      </c>
      <c r="AR1069">
        <v>2</v>
      </c>
      <c r="AS1069">
        <v>7</v>
      </c>
      <c r="AT1069">
        <v>4</v>
      </c>
      <c r="AU1069">
        <v>1</v>
      </c>
      <c r="AV1069">
        <v>12</v>
      </c>
      <c r="AW1069">
        <v>2</v>
      </c>
      <c r="AX1069">
        <v>41</v>
      </c>
      <c r="AY1069">
        <v>69</v>
      </c>
      <c r="AZ1069">
        <v>0</v>
      </c>
      <c r="BA1069" t="s">
        <v>1470</v>
      </c>
      <c r="BE1069">
        <v>0</v>
      </c>
    </row>
    <row r="1070" spans="1:57" x14ac:dyDescent="0.2">
      <c r="A1070" s="27">
        <v>46091</v>
      </c>
      <c r="B1070" t="s">
        <v>1543</v>
      </c>
      <c r="C1070" t="s">
        <v>1543</v>
      </c>
      <c r="D1070" t="s">
        <v>1131</v>
      </c>
      <c r="E1070" t="s">
        <v>1671</v>
      </c>
      <c r="F1070">
        <v>2048972</v>
      </c>
      <c r="G1070" t="s">
        <v>1461</v>
      </c>
      <c r="J1070" t="s">
        <v>1856</v>
      </c>
      <c r="K1070">
        <v>6</v>
      </c>
      <c r="L1070" t="s">
        <v>1871</v>
      </c>
      <c r="M1070" t="s">
        <v>1872</v>
      </c>
      <c r="N1070" t="s">
        <v>1873</v>
      </c>
      <c r="P1070" t="s">
        <v>1452</v>
      </c>
      <c r="Q1070" t="s">
        <v>1453</v>
      </c>
      <c r="R1070" t="s">
        <v>1454</v>
      </c>
      <c r="S1070" t="s">
        <v>1455</v>
      </c>
      <c r="T1070" t="s">
        <v>1866</v>
      </c>
      <c r="U1070" t="s">
        <v>1663</v>
      </c>
      <c r="V1070" t="s">
        <v>1450</v>
      </c>
      <c r="W1070" t="s">
        <v>32</v>
      </c>
      <c r="X1070" t="s">
        <v>32</v>
      </c>
      <c r="Y1070">
        <v>12</v>
      </c>
      <c r="AA1070">
        <v>24</v>
      </c>
      <c r="AB1070">
        <v>1.8918918918918901</v>
      </c>
      <c r="AC1070">
        <v>10</v>
      </c>
      <c r="AD1070">
        <v>10</v>
      </c>
      <c r="AE1070">
        <v>72</v>
      </c>
      <c r="AF1070">
        <v>33</v>
      </c>
      <c r="AG1070">
        <v>37</v>
      </c>
      <c r="AH1070">
        <v>1</v>
      </c>
      <c r="AI1070">
        <v>0</v>
      </c>
      <c r="AJ1070">
        <v>2</v>
      </c>
      <c r="AK1070">
        <v>4</v>
      </c>
      <c r="AL1070">
        <v>9</v>
      </c>
      <c r="AM1070">
        <v>6</v>
      </c>
      <c r="AN1070">
        <v>11</v>
      </c>
      <c r="AO1070">
        <v>2</v>
      </c>
      <c r="AP1070">
        <v>3</v>
      </c>
      <c r="AQ1070">
        <v>0</v>
      </c>
      <c r="AR1070">
        <v>3</v>
      </c>
      <c r="AS1070">
        <v>0</v>
      </c>
      <c r="AT1070">
        <v>3</v>
      </c>
      <c r="AU1070">
        <v>9</v>
      </c>
      <c r="AV1070">
        <v>13</v>
      </c>
      <c r="AW1070">
        <v>13</v>
      </c>
      <c r="AX1070">
        <v>37</v>
      </c>
      <c r="AY1070">
        <v>78</v>
      </c>
      <c r="AZ1070">
        <v>0</v>
      </c>
      <c r="BA1070" t="s">
        <v>1470</v>
      </c>
      <c r="BE1070">
        <v>0</v>
      </c>
    </row>
    <row r="1071" spans="1:57" x14ac:dyDescent="0.2">
      <c r="A1071" s="27">
        <v>46091</v>
      </c>
      <c r="B1071" t="s">
        <v>1543</v>
      </c>
      <c r="C1071" t="s">
        <v>1543</v>
      </c>
      <c r="D1071" t="s">
        <v>1133</v>
      </c>
      <c r="E1071" t="s">
        <v>1661</v>
      </c>
      <c r="F1071">
        <v>2001113</v>
      </c>
      <c r="G1071" t="s">
        <v>1458</v>
      </c>
      <c r="J1071" t="s">
        <v>1856</v>
      </c>
      <c r="K1071">
        <v>17</v>
      </c>
      <c r="L1071" t="s">
        <v>1871</v>
      </c>
      <c r="M1071" t="s">
        <v>1872</v>
      </c>
      <c r="N1071" t="s">
        <v>1873</v>
      </c>
      <c r="P1071" t="s">
        <v>1452</v>
      </c>
      <c r="Q1071" t="s">
        <v>1453</v>
      </c>
      <c r="R1071" t="s">
        <v>1454</v>
      </c>
      <c r="S1071" t="s">
        <v>1455</v>
      </c>
      <c r="T1071" t="s">
        <v>1860</v>
      </c>
      <c r="U1071" t="s">
        <v>1644</v>
      </c>
      <c r="V1071" t="s">
        <v>1450</v>
      </c>
      <c r="W1071" t="s">
        <v>32</v>
      </c>
      <c r="X1071" t="s">
        <v>32</v>
      </c>
      <c r="Y1071">
        <v>18</v>
      </c>
      <c r="AA1071">
        <v>24</v>
      </c>
      <c r="AB1071">
        <v>16.227272727272702</v>
      </c>
      <c r="AC1071">
        <v>51</v>
      </c>
      <c r="AD1071">
        <v>51</v>
      </c>
      <c r="AE1071">
        <v>24</v>
      </c>
      <c r="AF1071">
        <v>15</v>
      </c>
      <c r="AG1071">
        <v>22</v>
      </c>
      <c r="AH1071">
        <v>1</v>
      </c>
      <c r="AI1071">
        <v>1</v>
      </c>
      <c r="AJ1071">
        <v>2</v>
      </c>
      <c r="AK1071">
        <v>1</v>
      </c>
      <c r="AL1071">
        <v>2</v>
      </c>
      <c r="AM1071">
        <v>1</v>
      </c>
      <c r="AN1071">
        <v>12</v>
      </c>
      <c r="AO1071">
        <v>0</v>
      </c>
      <c r="AP1071">
        <v>4</v>
      </c>
      <c r="AQ1071">
        <v>4</v>
      </c>
      <c r="AR1071">
        <v>2</v>
      </c>
      <c r="AS1071">
        <v>13</v>
      </c>
      <c r="AT1071">
        <v>1</v>
      </c>
      <c r="AU1071">
        <v>1</v>
      </c>
      <c r="AV1071">
        <v>0</v>
      </c>
      <c r="AW1071">
        <v>0</v>
      </c>
      <c r="AX1071">
        <v>22</v>
      </c>
      <c r="AY1071">
        <v>43</v>
      </c>
      <c r="AZ1071">
        <v>0</v>
      </c>
      <c r="BA1071" t="s">
        <v>1470</v>
      </c>
      <c r="BE1071">
        <v>0</v>
      </c>
    </row>
    <row r="1072" spans="1:57" x14ac:dyDescent="0.2">
      <c r="A1072" s="27">
        <v>46091</v>
      </c>
      <c r="B1072" t="s">
        <v>1543</v>
      </c>
      <c r="C1072" t="s">
        <v>1543</v>
      </c>
      <c r="D1072" t="s">
        <v>1133</v>
      </c>
      <c r="E1072" t="s">
        <v>1661</v>
      </c>
      <c r="F1072">
        <v>2001114</v>
      </c>
      <c r="G1072" t="s">
        <v>1862</v>
      </c>
      <c r="H1072">
        <v>7</v>
      </c>
      <c r="J1072" t="s">
        <v>1863</v>
      </c>
      <c r="K1072">
        <v>9</v>
      </c>
      <c r="L1072" t="s">
        <v>1871</v>
      </c>
      <c r="M1072" t="s">
        <v>1872</v>
      </c>
      <c r="N1072" t="s">
        <v>1873</v>
      </c>
      <c r="P1072" t="s">
        <v>1452</v>
      </c>
      <c r="Q1072" t="s">
        <v>1453</v>
      </c>
      <c r="R1072" t="s">
        <v>1454</v>
      </c>
      <c r="S1072" t="s">
        <v>1455</v>
      </c>
      <c r="T1072" t="s">
        <v>1860</v>
      </c>
      <c r="U1072" t="s">
        <v>1644</v>
      </c>
      <c r="V1072" t="s">
        <v>1450</v>
      </c>
      <c r="W1072" t="s">
        <v>32</v>
      </c>
      <c r="X1072" t="s">
        <v>1864</v>
      </c>
      <c r="Y1072">
        <v>9</v>
      </c>
      <c r="AA1072">
        <v>24</v>
      </c>
      <c r="AF1072">
        <v>3</v>
      </c>
      <c r="AG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 t="s">
        <v>1470</v>
      </c>
      <c r="BE1072">
        <v>0</v>
      </c>
    </row>
    <row r="1073" spans="1:57" x14ac:dyDescent="0.2">
      <c r="A1073" s="27">
        <v>46091</v>
      </c>
      <c r="B1073" t="s">
        <v>1543</v>
      </c>
      <c r="C1073" t="s">
        <v>1543</v>
      </c>
      <c r="D1073" t="s">
        <v>1133</v>
      </c>
      <c r="E1073" t="s">
        <v>1661</v>
      </c>
      <c r="F1073">
        <v>2001115</v>
      </c>
      <c r="G1073" t="s">
        <v>1875</v>
      </c>
      <c r="H1073">
        <v>7</v>
      </c>
      <c r="J1073" t="s">
        <v>1863</v>
      </c>
      <c r="K1073">
        <v>9</v>
      </c>
      <c r="L1073" t="s">
        <v>1871</v>
      </c>
      <c r="M1073" t="s">
        <v>1872</v>
      </c>
      <c r="N1073" t="s">
        <v>1873</v>
      </c>
      <c r="P1073" t="s">
        <v>1452</v>
      </c>
      <c r="Q1073" t="s">
        <v>1453</v>
      </c>
      <c r="R1073" t="s">
        <v>1454</v>
      </c>
      <c r="S1073" t="s">
        <v>1455</v>
      </c>
      <c r="T1073" t="s">
        <v>1860</v>
      </c>
      <c r="U1073" t="s">
        <v>1644</v>
      </c>
      <c r="V1073" t="s">
        <v>1450</v>
      </c>
      <c r="W1073" t="s">
        <v>32</v>
      </c>
      <c r="X1073" t="s">
        <v>1864</v>
      </c>
      <c r="Y1073">
        <v>9</v>
      </c>
      <c r="AA1073">
        <v>24</v>
      </c>
      <c r="AF1073">
        <v>2</v>
      </c>
      <c r="AG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 t="s">
        <v>1470</v>
      </c>
      <c r="BE1073">
        <v>0</v>
      </c>
    </row>
    <row r="1074" spans="1:57" x14ac:dyDescent="0.2">
      <c r="A1074" s="27">
        <v>46091</v>
      </c>
      <c r="B1074" t="s">
        <v>1543</v>
      </c>
      <c r="C1074" t="s">
        <v>1543</v>
      </c>
      <c r="D1074" t="s">
        <v>1133</v>
      </c>
      <c r="E1074" t="s">
        <v>1661</v>
      </c>
      <c r="F1074">
        <v>2030990</v>
      </c>
      <c r="G1074" t="s">
        <v>1459</v>
      </c>
      <c r="J1074" t="s">
        <v>1865</v>
      </c>
      <c r="K1074">
        <v>17</v>
      </c>
      <c r="L1074" t="s">
        <v>1871</v>
      </c>
      <c r="M1074" t="s">
        <v>1872</v>
      </c>
      <c r="N1074" t="s">
        <v>1873</v>
      </c>
      <c r="P1074" t="s">
        <v>1452</v>
      </c>
      <c r="Q1074" t="s">
        <v>1453</v>
      </c>
      <c r="R1074" t="s">
        <v>1454</v>
      </c>
      <c r="S1074" t="s">
        <v>1455</v>
      </c>
      <c r="T1074" t="s">
        <v>1860</v>
      </c>
      <c r="U1074" t="s">
        <v>1644</v>
      </c>
      <c r="V1074" t="s">
        <v>1450</v>
      </c>
      <c r="W1074" t="s">
        <v>32</v>
      </c>
      <c r="X1074" t="s">
        <v>32</v>
      </c>
      <c r="Y1074">
        <v>18</v>
      </c>
      <c r="AA1074">
        <v>24</v>
      </c>
      <c r="AB1074">
        <v>6.8888888888888902</v>
      </c>
      <c r="AC1074">
        <v>62</v>
      </c>
      <c r="AD1074">
        <v>62</v>
      </c>
      <c r="AF1074">
        <v>30</v>
      </c>
      <c r="AG1074">
        <v>63</v>
      </c>
      <c r="AH1074">
        <v>1</v>
      </c>
      <c r="AI1074">
        <v>1</v>
      </c>
      <c r="AJ1074">
        <v>28</v>
      </c>
      <c r="AK1074">
        <v>12</v>
      </c>
      <c r="AL1074">
        <v>6</v>
      </c>
      <c r="AM1074">
        <v>14</v>
      </c>
      <c r="AN1074">
        <v>0</v>
      </c>
      <c r="AO1074">
        <v>0</v>
      </c>
      <c r="AP1074">
        <v>3</v>
      </c>
      <c r="AQ1074">
        <v>9</v>
      </c>
      <c r="AR1074">
        <v>9</v>
      </c>
      <c r="AS1074">
        <v>3</v>
      </c>
      <c r="AT1074">
        <v>24</v>
      </c>
      <c r="AU1074">
        <v>10</v>
      </c>
      <c r="AV1074">
        <v>10</v>
      </c>
      <c r="AW1074">
        <v>0</v>
      </c>
      <c r="AX1074">
        <v>63</v>
      </c>
      <c r="AY1074">
        <v>128</v>
      </c>
      <c r="AZ1074">
        <v>0</v>
      </c>
      <c r="BA1074" t="s">
        <v>1470</v>
      </c>
      <c r="BE1074">
        <v>0</v>
      </c>
    </row>
    <row r="1075" spans="1:57" x14ac:dyDescent="0.2">
      <c r="A1075" s="27">
        <v>46091</v>
      </c>
      <c r="B1075" t="s">
        <v>1543</v>
      </c>
      <c r="C1075" t="s">
        <v>1543</v>
      </c>
      <c r="D1075" t="s">
        <v>1133</v>
      </c>
      <c r="E1075" t="s">
        <v>1661</v>
      </c>
      <c r="F1075">
        <v>2030991</v>
      </c>
      <c r="G1075" t="s">
        <v>1463</v>
      </c>
      <c r="J1075" t="s">
        <v>1856</v>
      </c>
      <c r="K1075">
        <v>12</v>
      </c>
      <c r="L1075" t="s">
        <v>1871</v>
      </c>
      <c r="M1075" t="s">
        <v>1872</v>
      </c>
      <c r="N1075" t="s">
        <v>1873</v>
      </c>
      <c r="P1075" t="s">
        <v>1452</v>
      </c>
      <c r="Q1075" t="s">
        <v>1453</v>
      </c>
      <c r="R1075" t="s">
        <v>1454</v>
      </c>
      <c r="S1075" t="s">
        <v>1455</v>
      </c>
      <c r="T1075" t="s">
        <v>1860</v>
      </c>
      <c r="U1075" t="s">
        <v>1644</v>
      </c>
      <c r="V1075" t="s">
        <v>1450</v>
      </c>
      <c r="W1075" t="s">
        <v>32</v>
      </c>
      <c r="X1075" t="s">
        <v>32</v>
      </c>
      <c r="Y1075">
        <v>12</v>
      </c>
      <c r="AA1075">
        <v>24</v>
      </c>
      <c r="AB1075">
        <v>0.29166666666666702</v>
      </c>
      <c r="AC1075">
        <v>1</v>
      </c>
      <c r="AD1075">
        <v>1</v>
      </c>
      <c r="AE1075">
        <v>48</v>
      </c>
      <c r="AF1075">
        <v>3</v>
      </c>
      <c r="AG1075">
        <v>24</v>
      </c>
      <c r="AH1075">
        <v>0</v>
      </c>
      <c r="AI1075">
        <v>0</v>
      </c>
      <c r="AJ1075">
        <v>5</v>
      </c>
      <c r="AK1075">
        <v>2</v>
      </c>
      <c r="AL1075">
        <v>5</v>
      </c>
      <c r="AM1075">
        <v>2</v>
      </c>
      <c r="AN1075">
        <v>6</v>
      </c>
      <c r="AO1075">
        <v>3</v>
      </c>
      <c r="AP1075">
        <v>1</v>
      </c>
      <c r="AQ1075">
        <v>2</v>
      </c>
      <c r="AR1075">
        <v>4</v>
      </c>
      <c r="AS1075">
        <v>5</v>
      </c>
      <c r="AT1075">
        <v>4</v>
      </c>
      <c r="AU1075">
        <v>5</v>
      </c>
      <c r="AV1075">
        <v>3</v>
      </c>
      <c r="AW1075">
        <v>0</v>
      </c>
      <c r="AX1075">
        <v>24</v>
      </c>
      <c r="AY1075">
        <v>47</v>
      </c>
      <c r="AZ1075">
        <v>0</v>
      </c>
      <c r="BA1075" t="s">
        <v>1470</v>
      </c>
      <c r="BE1075">
        <v>0</v>
      </c>
    </row>
    <row r="1076" spans="1:57" x14ac:dyDescent="0.2">
      <c r="A1076" s="27">
        <v>46091</v>
      </c>
      <c r="B1076" t="s">
        <v>1543</v>
      </c>
      <c r="C1076" t="s">
        <v>1543</v>
      </c>
      <c r="D1076" t="s">
        <v>1133</v>
      </c>
      <c r="E1076" t="s">
        <v>1661</v>
      </c>
      <c r="F1076">
        <v>2034089</v>
      </c>
      <c r="G1076" t="s">
        <v>1655</v>
      </c>
      <c r="H1076">
        <v>7</v>
      </c>
      <c r="J1076" t="s">
        <v>1863</v>
      </c>
      <c r="K1076">
        <v>12</v>
      </c>
      <c r="L1076" t="s">
        <v>1871</v>
      </c>
      <c r="M1076" t="s">
        <v>1872</v>
      </c>
      <c r="N1076" t="s">
        <v>1873</v>
      </c>
      <c r="P1076" t="s">
        <v>1452</v>
      </c>
      <c r="Q1076" t="s">
        <v>1453</v>
      </c>
      <c r="R1076" t="s">
        <v>1454</v>
      </c>
      <c r="S1076" t="s">
        <v>1455</v>
      </c>
      <c r="T1076" t="s">
        <v>1866</v>
      </c>
      <c r="U1076" t="s">
        <v>1644</v>
      </c>
      <c r="V1076" t="s">
        <v>1450</v>
      </c>
      <c r="W1076" t="s">
        <v>32</v>
      </c>
      <c r="X1076" t="s">
        <v>1864</v>
      </c>
      <c r="Y1076">
        <v>13</v>
      </c>
      <c r="AA1076">
        <v>24</v>
      </c>
      <c r="AF1076">
        <v>2</v>
      </c>
      <c r="AG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 t="s">
        <v>1470</v>
      </c>
      <c r="BE1076">
        <v>0</v>
      </c>
    </row>
    <row r="1077" spans="1:57" x14ac:dyDescent="0.2">
      <c r="A1077" s="27">
        <v>46091</v>
      </c>
      <c r="B1077" t="s">
        <v>1543</v>
      </c>
      <c r="C1077" t="s">
        <v>1543</v>
      </c>
      <c r="D1077" t="s">
        <v>1133</v>
      </c>
      <c r="E1077" t="s">
        <v>1661</v>
      </c>
      <c r="F1077">
        <v>2039041</v>
      </c>
      <c r="G1077" t="s">
        <v>1460</v>
      </c>
      <c r="J1077" t="s">
        <v>1856</v>
      </c>
      <c r="K1077">
        <v>9</v>
      </c>
      <c r="L1077" t="s">
        <v>1871</v>
      </c>
      <c r="M1077" t="s">
        <v>1872</v>
      </c>
      <c r="N1077" t="s">
        <v>1873</v>
      </c>
      <c r="P1077" t="s">
        <v>1452</v>
      </c>
      <c r="Q1077" t="s">
        <v>1453</v>
      </c>
      <c r="R1077" t="s">
        <v>1454</v>
      </c>
      <c r="S1077" t="s">
        <v>1455</v>
      </c>
      <c r="T1077" t="s">
        <v>1866</v>
      </c>
      <c r="U1077" t="s">
        <v>1644</v>
      </c>
      <c r="V1077" t="s">
        <v>1450</v>
      </c>
      <c r="W1077" t="s">
        <v>32</v>
      </c>
      <c r="X1077" t="s">
        <v>32</v>
      </c>
      <c r="Y1077">
        <v>9</v>
      </c>
      <c r="AA1077">
        <v>24</v>
      </c>
      <c r="AB1077">
        <v>59.5</v>
      </c>
      <c r="AC1077">
        <v>85</v>
      </c>
      <c r="AD1077">
        <v>85</v>
      </c>
      <c r="AF1077">
        <v>14</v>
      </c>
      <c r="AG1077">
        <v>10</v>
      </c>
      <c r="AH1077">
        <v>1</v>
      </c>
      <c r="AI1077">
        <v>1</v>
      </c>
      <c r="AJ1077">
        <v>0</v>
      </c>
      <c r="AK1077">
        <v>3</v>
      </c>
      <c r="AL1077">
        <v>5</v>
      </c>
      <c r="AM1077">
        <v>2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5</v>
      </c>
      <c r="AX1077">
        <v>10</v>
      </c>
      <c r="AY1077">
        <v>15</v>
      </c>
      <c r="AZ1077">
        <v>0</v>
      </c>
      <c r="BA1077" t="s">
        <v>1470</v>
      </c>
      <c r="BE1077">
        <v>1</v>
      </c>
    </row>
    <row r="1078" spans="1:57" x14ac:dyDescent="0.2">
      <c r="A1078" s="27">
        <v>46091</v>
      </c>
      <c r="B1078" t="s">
        <v>1543</v>
      </c>
      <c r="C1078" t="s">
        <v>1543</v>
      </c>
      <c r="D1078" t="s">
        <v>1133</v>
      </c>
      <c r="E1078" t="s">
        <v>1661</v>
      </c>
      <c r="F1078">
        <v>2048972</v>
      </c>
      <c r="G1078" t="s">
        <v>1461</v>
      </c>
      <c r="J1078" t="s">
        <v>1856</v>
      </c>
      <c r="K1078">
        <v>8</v>
      </c>
      <c r="L1078" t="s">
        <v>1871</v>
      </c>
      <c r="M1078" t="s">
        <v>1872</v>
      </c>
      <c r="N1078" t="s">
        <v>1873</v>
      </c>
      <c r="P1078" t="s">
        <v>1452</v>
      </c>
      <c r="Q1078" t="s">
        <v>1453</v>
      </c>
      <c r="R1078" t="s">
        <v>1454</v>
      </c>
      <c r="S1078" t="s">
        <v>1455</v>
      </c>
      <c r="T1078" t="s">
        <v>1866</v>
      </c>
      <c r="U1078" t="s">
        <v>1644</v>
      </c>
      <c r="V1078" t="s">
        <v>1450</v>
      </c>
      <c r="W1078" t="s">
        <v>32</v>
      </c>
      <c r="X1078" t="s">
        <v>32</v>
      </c>
      <c r="Y1078">
        <v>24</v>
      </c>
      <c r="AA1078">
        <v>24</v>
      </c>
      <c r="AB1078">
        <v>5.31034482758621</v>
      </c>
      <c r="AC1078">
        <v>22</v>
      </c>
      <c r="AD1078">
        <v>22</v>
      </c>
      <c r="AE1078">
        <v>24</v>
      </c>
      <c r="AF1078">
        <v>12</v>
      </c>
      <c r="AG1078">
        <v>29</v>
      </c>
      <c r="AH1078">
        <v>1</v>
      </c>
      <c r="AI1078">
        <v>1</v>
      </c>
      <c r="AJ1078">
        <v>6</v>
      </c>
      <c r="AK1078">
        <v>5</v>
      </c>
      <c r="AL1078">
        <v>2</v>
      </c>
      <c r="AM1078">
        <v>4</v>
      </c>
      <c r="AN1078">
        <v>6</v>
      </c>
      <c r="AO1078">
        <v>6</v>
      </c>
      <c r="AP1078">
        <v>0</v>
      </c>
      <c r="AQ1078">
        <v>6</v>
      </c>
      <c r="AR1078">
        <v>4</v>
      </c>
      <c r="AS1078">
        <v>0</v>
      </c>
      <c r="AT1078">
        <v>6</v>
      </c>
      <c r="AU1078">
        <v>12</v>
      </c>
      <c r="AV1078">
        <v>4</v>
      </c>
      <c r="AW1078">
        <v>2</v>
      </c>
      <c r="AX1078">
        <v>29</v>
      </c>
      <c r="AY1078">
        <v>63</v>
      </c>
      <c r="AZ1078">
        <v>0</v>
      </c>
      <c r="BA1078" t="s">
        <v>1470</v>
      </c>
      <c r="BE1078">
        <v>0</v>
      </c>
    </row>
    <row r="1079" spans="1:57" x14ac:dyDescent="0.2">
      <c r="A1079" s="27">
        <v>46091</v>
      </c>
      <c r="B1079" t="s">
        <v>1543</v>
      </c>
      <c r="C1079" t="s">
        <v>1543</v>
      </c>
      <c r="D1079" t="s">
        <v>1135</v>
      </c>
      <c r="E1079" t="s">
        <v>1666</v>
      </c>
      <c r="F1079">
        <v>2001113</v>
      </c>
      <c r="G1079" t="s">
        <v>1458</v>
      </c>
      <c r="J1079" t="s">
        <v>1856</v>
      </c>
      <c r="K1079">
        <v>21</v>
      </c>
      <c r="L1079" t="s">
        <v>1871</v>
      </c>
      <c r="M1079" t="s">
        <v>1872</v>
      </c>
      <c r="N1079" t="s">
        <v>1873</v>
      </c>
      <c r="P1079" t="s">
        <v>1452</v>
      </c>
      <c r="Q1079" t="s">
        <v>1453</v>
      </c>
      <c r="R1079" t="s">
        <v>1454</v>
      </c>
      <c r="S1079" t="s">
        <v>1455</v>
      </c>
      <c r="T1079" t="s">
        <v>1860</v>
      </c>
      <c r="U1079" t="s">
        <v>1663</v>
      </c>
      <c r="V1079" t="s">
        <v>1450</v>
      </c>
      <c r="W1079" t="s">
        <v>32</v>
      </c>
      <c r="X1079" t="s">
        <v>32</v>
      </c>
      <c r="Y1079">
        <v>22</v>
      </c>
      <c r="AA1079">
        <v>24</v>
      </c>
      <c r="AB1079">
        <v>1.8529411764705901</v>
      </c>
      <c r="AC1079">
        <v>9</v>
      </c>
      <c r="AD1079">
        <v>9</v>
      </c>
      <c r="AE1079">
        <v>24</v>
      </c>
      <c r="AF1079">
        <v>12</v>
      </c>
      <c r="AG1079">
        <v>34</v>
      </c>
      <c r="AH1079">
        <v>1</v>
      </c>
      <c r="AI1079">
        <v>1</v>
      </c>
      <c r="AJ1079">
        <v>12</v>
      </c>
      <c r="AK1079">
        <v>5</v>
      </c>
      <c r="AL1079">
        <v>3</v>
      </c>
      <c r="AM1079">
        <v>0</v>
      </c>
      <c r="AN1079">
        <v>5</v>
      </c>
      <c r="AO1079">
        <v>6</v>
      </c>
      <c r="AP1079">
        <v>3</v>
      </c>
      <c r="AQ1079">
        <v>4</v>
      </c>
      <c r="AR1079">
        <v>2</v>
      </c>
      <c r="AS1079">
        <v>2</v>
      </c>
      <c r="AT1079">
        <v>7</v>
      </c>
      <c r="AU1079">
        <v>3</v>
      </c>
      <c r="AV1079">
        <v>3</v>
      </c>
      <c r="AW1079">
        <v>6</v>
      </c>
      <c r="AX1079">
        <v>34</v>
      </c>
      <c r="AY1079">
        <v>61</v>
      </c>
      <c r="AZ1079">
        <v>0</v>
      </c>
      <c r="BA1079" t="s">
        <v>1470</v>
      </c>
      <c r="BE1079">
        <v>0</v>
      </c>
    </row>
    <row r="1080" spans="1:57" x14ac:dyDescent="0.2">
      <c r="A1080" s="27">
        <v>46091</v>
      </c>
      <c r="B1080" t="s">
        <v>1543</v>
      </c>
      <c r="C1080" t="s">
        <v>1543</v>
      </c>
      <c r="D1080" t="s">
        <v>1135</v>
      </c>
      <c r="E1080" t="s">
        <v>1666</v>
      </c>
      <c r="F1080">
        <v>2001114</v>
      </c>
      <c r="G1080" t="s">
        <v>1862</v>
      </c>
      <c r="H1080">
        <v>7</v>
      </c>
      <c r="J1080" t="s">
        <v>1863</v>
      </c>
      <c r="K1080">
        <v>22</v>
      </c>
      <c r="L1080" t="s">
        <v>1871</v>
      </c>
      <c r="M1080" t="s">
        <v>1872</v>
      </c>
      <c r="N1080" t="s">
        <v>1873</v>
      </c>
      <c r="P1080" t="s">
        <v>1452</v>
      </c>
      <c r="Q1080" t="s">
        <v>1453</v>
      </c>
      <c r="R1080" t="s">
        <v>1454</v>
      </c>
      <c r="S1080" t="s">
        <v>1455</v>
      </c>
      <c r="T1080" t="s">
        <v>1860</v>
      </c>
      <c r="U1080" t="s">
        <v>1663</v>
      </c>
      <c r="V1080" t="s">
        <v>1450</v>
      </c>
      <c r="W1080" t="s">
        <v>32</v>
      </c>
      <c r="X1080" t="s">
        <v>1864</v>
      </c>
      <c r="Y1080">
        <v>22</v>
      </c>
      <c r="AA1080">
        <v>24</v>
      </c>
      <c r="AF1080">
        <v>8</v>
      </c>
      <c r="AG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 t="s">
        <v>1470</v>
      </c>
      <c r="BE1080">
        <v>0</v>
      </c>
    </row>
    <row r="1081" spans="1:57" x14ac:dyDescent="0.2">
      <c r="A1081" s="27">
        <v>46091</v>
      </c>
      <c r="B1081" t="s">
        <v>1543</v>
      </c>
      <c r="C1081" t="s">
        <v>1543</v>
      </c>
      <c r="D1081" t="s">
        <v>1135</v>
      </c>
      <c r="E1081" t="s">
        <v>1666</v>
      </c>
      <c r="F1081">
        <v>2030990</v>
      </c>
      <c r="G1081" t="s">
        <v>1459</v>
      </c>
      <c r="J1081" t="s">
        <v>1865</v>
      </c>
      <c r="K1081">
        <v>21</v>
      </c>
      <c r="L1081" t="s">
        <v>1871</v>
      </c>
      <c r="M1081" t="s">
        <v>1872</v>
      </c>
      <c r="N1081" t="s">
        <v>1873</v>
      </c>
      <c r="P1081" t="s">
        <v>1452</v>
      </c>
      <c r="Q1081" t="s">
        <v>1453</v>
      </c>
      <c r="R1081" t="s">
        <v>1454</v>
      </c>
      <c r="S1081" t="s">
        <v>1455</v>
      </c>
      <c r="T1081" t="s">
        <v>1860</v>
      </c>
      <c r="U1081" t="s">
        <v>1663</v>
      </c>
      <c r="V1081" t="s">
        <v>1450</v>
      </c>
      <c r="W1081" t="s">
        <v>32</v>
      </c>
      <c r="X1081" t="s">
        <v>32</v>
      </c>
      <c r="Y1081">
        <v>22</v>
      </c>
      <c r="AA1081">
        <v>24</v>
      </c>
      <c r="AB1081">
        <v>0</v>
      </c>
      <c r="AC1081">
        <v>-15</v>
      </c>
      <c r="AD1081">
        <v>-15</v>
      </c>
      <c r="AE1081">
        <v>72</v>
      </c>
      <c r="AF1081">
        <v>26</v>
      </c>
      <c r="AG1081">
        <v>69</v>
      </c>
      <c r="AH1081">
        <v>0</v>
      </c>
      <c r="AI1081">
        <v>0</v>
      </c>
      <c r="AJ1081">
        <v>6</v>
      </c>
      <c r="AK1081">
        <v>13</v>
      </c>
      <c r="AL1081">
        <v>1</v>
      </c>
      <c r="AM1081">
        <v>19</v>
      </c>
      <c r="AN1081">
        <v>7</v>
      </c>
      <c r="AO1081">
        <v>12</v>
      </c>
      <c r="AP1081">
        <v>11</v>
      </c>
      <c r="AQ1081">
        <v>2</v>
      </c>
      <c r="AR1081">
        <v>7</v>
      </c>
      <c r="AS1081">
        <v>14</v>
      </c>
      <c r="AT1081">
        <v>16</v>
      </c>
      <c r="AU1081">
        <v>5</v>
      </c>
      <c r="AV1081">
        <v>12</v>
      </c>
      <c r="AW1081">
        <v>3</v>
      </c>
      <c r="AX1081">
        <v>69</v>
      </c>
      <c r="AY1081">
        <v>128</v>
      </c>
      <c r="AZ1081">
        <v>0</v>
      </c>
      <c r="BA1081" t="s">
        <v>1470</v>
      </c>
      <c r="BE1081">
        <v>0</v>
      </c>
    </row>
    <row r="1082" spans="1:57" x14ac:dyDescent="0.2">
      <c r="A1082" s="27">
        <v>46091</v>
      </c>
      <c r="B1082" t="s">
        <v>1543</v>
      </c>
      <c r="C1082" t="s">
        <v>1543</v>
      </c>
      <c r="D1082" t="s">
        <v>1135</v>
      </c>
      <c r="E1082" t="s">
        <v>1666</v>
      </c>
      <c r="F1082">
        <v>2030991</v>
      </c>
      <c r="G1082" t="s">
        <v>1463</v>
      </c>
      <c r="J1082" t="s">
        <v>1856</v>
      </c>
      <c r="K1082">
        <v>21</v>
      </c>
      <c r="L1082" t="s">
        <v>1871</v>
      </c>
      <c r="M1082" t="s">
        <v>1872</v>
      </c>
      <c r="N1082" t="s">
        <v>1873</v>
      </c>
      <c r="P1082" t="s">
        <v>1452</v>
      </c>
      <c r="Q1082" t="s">
        <v>1453</v>
      </c>
      <c r="R1082" t="s">
        <v>1454</v>
      </c>
      <c r="S1082" t="s">
        <v>1455</v>
      </c>
      <c r="T1082" t="s">
        <v>1860</v>
      </c>
      <c r="U1082" t="s">
        <v>1663</v>
      </c>
      <c r="V1082" t="s">
        <v>1450</v>
      </c>
      <c r="W1082" t="s">
        <v>32</v>
      </c>
      <c r="X1082" t="s">
        <v>32</v>
      </c>
      <c r="Y1082">
        <v>24</v>
      </c>
      <c r="AA1082">
        <v>24</v>
      </c>
      <c r="AB1082">
        <v>22</v>
      </c>
      <c r="AC1082">
        <v>44</v>
      </c>
      <c r="AD1082">
        <v>44</v>
      </c>
      <c r="AE1082">
        <v>24</v>
      </c>
      <c r="AF1082">
        <v>12</v>
      </c>
      <c r="AG1082">
        <v>14</v>
      </c>
      <c r="AH1082">
        <v>1</v>
      </c>
      <c r="AI1082">
        <v>1</v>
      </c>
      <c r="AJ1082">
        <v>4</v>
      </c>
      <c r="AK1082">
        <v>0</v>
      </c>
      <c r="AL1082">
        <v>0</v>
      </c>
      <c r="AM1082">
        <v>2</v>
      </c>
      <c r="AN1082">
        <v>1</v>
      </c>
      <c r="AO1082">
        <v>4</v>
      </c>
      <c r="AP1082">
        <v>3</v>
      </c>
      <c r="AQ1082">
        <v>4</v>
      </c>
      <c r="AR1082">
        <v>1</v>
      </c>
      <c r="AS1082">
        <v>2</v>
      </c>
      <c r="AT1082">
        <v>4</v>
      </c>
      <c r="AU1082">
        <v>1</v>
      </c>
      <c r="AV1082">
        <v>2</v>
      </c>
      <c r="AW1082">
        <v>0</v>
      </c>
      <c r="AX1082">
        <v>14</v>
      </c>
      <c r="AY1082">
        <v>28</v>
      </c>
      <c r="AZ1082">
        <v>0</v>
      </c>
      <c r="BA1082" t="s">
        <v>1470</v>
      </c>
      <c r="BE1082">
        <v>0</v>
      </c>
    </row>
    <row r="1083" spans="1:57" x14ac:dyDescent="0.2">
      <c r="A1083" s="27">
        <v>46091</v>
      </c>
      <c r="B1083" t="s">
        <v>1543</v>
      </c>
      <c r="C1083" t="s">
        <v>1543</v>
      </c>
      <c r="D1083" t="s">
        <v>1135</v>
      </c>
      <c r="E1083" t="s">
        <v>1666</v>
      </c>
      <c r="F1083">
        <v>2034089</v>
      </c>
      <c r="G1083" t="s">
        <v>1655</v>
      </c>
      <c r="H1083">
        <v>7</v>
      </c>
      <c r="J1083" t="s">
        <v>1863</v>
      </c>
      <c r="K1083">
        <v>15</v>
      </c>
      <c r="L1083" t="s">
        <v>1871</v>
      </c>
      <c r="M1083" t="s">
        <v>1872</v>
      </c>
      <c r="N1083" t="s">
        <v>1873</v>
      </c>
      <c r="P1083" t="s">
        <v>1452</v>
      </c>
      <c r="Q1083" t="s">
        <v>1453</v>
      </c>
      <c r="R1083" t="s">
        <v>1454</v>
      </c>
      <c r="S1083" t="s">
        <v>1455</v>
      </c>
      <c r="T1083" t="s">
        <v>1866</v>
      </c>
      <c r="U1083" t="s">
        <v>1663</v>
      </c>
      <c r="V1083" t="s">
        <v>1450</v>
      </c>
      <c r="W1083" t="s">
        <v>32</v>
      </c>
      <c r="X1083" t="s">
        <v>1864</v>
      </c>
      <c r="Y1083">
        <v>15</v>
      </c>
      <c r="AA1083">
        <v>24</v>
      </c>
      <c r="AF1083">
        <v>3</v>
      </c>
      <c r="AG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 t="s">
        <v>1470</v>
      </c>
      <c r="BE1083">
        <v>0</v>
      </c>
    </row>
    <row r="1084" spans="1:57" x14ac:dyDescent="0.2">
      <c r="A1084" s="27">
        <v>46091</v>
      </c>
      <c r="B1084" t="s">
        <v>1543</v>
      </c>
      <c r="C1084" t="s">
        <v>1543</v>
      </c>
      <c r="D1084" t="s">
        <v>1135</v>
      </c>
      <c r="E1084" t="s">
        <v>1666</v>
      </c>
      <c r="F1084">
        <v>2039041</v>
      </c>
      <c r="G1084" t="s">
        <v>1460</v>
      </c>
      <c r="J1084" t="s">
        <v>1856</v>
      </c>
      <c r="K1084">
        <v>22</v>
      </c>
      <c r="L1084" t="s">
        <v>1871</v>
      </c>
      <c r="M1084" t="s">
        <v>1872</v>
      </c>
      <c r="N1084" t="s">
        <v>1873</v>
      </c>
      <c r="P1084" t="s">
        <v>1452</v>
      </c>
      <c r="Q1084" t="s">
        <v>1453</v>
      </c>
      <c r="R1084" t="s">
        <v>1454</v>
      </c>
      <c r="S1084" t="s">
        <v>1455</v>
      </c>
      <c r="T1084" t="s">
        <v>1866</v>
      </c>
      <c r="U1084" t="s">
        <v>1663</v>
      </c>
      <c r="V1084" t="s">
        <v>1450</v>
      </c>
      <c r="W1084" t="s">
        <v>32</v>
      </c>
      <c r="X1084" t="s">
        <v>32</v>
      </c>
      <c r="Y1084">
        <v>22</v>
      </c>
      <c r="AA1084">
        <v>24</v>
      </c>
      <c r="AB1084">
        <v>18.9411764705882</v>
      </c>
      <c r="AC1084">
        <v>46</v>
      </c>
      <c r="AD1084">
        <v>46</v>
      </c>
      <c r="AF1084">
        <v>10</v>
      </c>
      <c r="AG1084">
        <v>17</v>
      </c>
      <c r="AH1084">
        <v>1</v>
      </c>
      <c r="AI1084">
        <v>1</v>
      </c>
      <c r="AJ1084">
        <v>8</v>
      </c>
      <c r="AK1084">
        <v>4</v>
      </c>
      <c r="AL1084">
        <v>1</v>
      </c>
      <c r="AM1084">
        <v>0</v>
      </c>
      <c r="AN1084">
        <v>3</v>
      </c>
      <c r="AO1084">
        <v>1</v>
      </c>
      <c r="AP1084">
        <v>0</v>
      </c>
      <c r="AQ1084">
        <v>1</v>
      </c>
      <c r="AR1084">
        <v>1</v>
      </c>
      <c r="AS1084">
        <v>0</v>
      </c>
      <c r="AT1084">
        <v>3</v>
      </c>
      <c r="AU1084">
        <v>2</v>
      </c>
      <c r="AV1084">
        <v>1</v>
      </c>
      <c r="AW1084">
        <v>1</v>
      </c>
      <c r="AX1084">
        <v>17</v>
      </c>
      <c r="AY1084">
        <v>26</v>
      </c>
      <c r="AZ1084">
        <v>0</v>
      </c>
      <c r="BA1084" t="s">
        <v>1470</v>
      </c>
      <c r="BE1084">
        <v>0</v>
      </c>
    </row>
    <row r="1085" spans="1:57" x14ac:dyDescent="0.2">
      <c r="A1085" s="27">
        <v>46091</v>
      </c>
      <c r="B1085" t="s">
        <v>1543</v>
      </c>
      <c r="C1085" t="s">
        <v>1543</v>
      </c>
      <c r="D1085" t="s">
        <v>1135</v>
      </c>
      <c r="E1085" t="s">
        <v>1666</v>
      </c>
      <c r="F1085">
        <v>2048972</v>
      </c>
      <c r="G1085" t="s">
        <v>1461</v>
      </c>
      <c r="J1085" t="s">
        <v>1856</v>
      </c>
      <c r="K1085">
        <v>15</v>
      </c>
      <c r="L1085" t="s">
        <v>1871</v>
      </c>
      <c r="M1085" t="s">
        <v>1872</v>
      </c>
      <c r="N1085" t="s">
        <v>1873</v>
      </c>
      <c r="P1085" t="s">
        <v>1452</v>
      </c>
      <c r="Q1085" t="s">
        <v>1453</v>
      </c>
      <c r="R1085" t="s">
        <v>1454</v>
      </c>
      <c r="S1085" t="s">
        <v>1455</v>
      </c>
      <c r="T1085" t="s">
        <v>1866</v>
      </c>
      <c r="U1085" t="s">
        <v>1663</v>
      </c>
      <c r="V1085" t="s">
        <v>1450</v>
      </c>
      <c r="W1085" t="s">
        <v>32</v>
      </c>
      <c r="X1085" t="s">
        <v>32</v>
      </c>
      <c r="Y1085">
        <v>24</v>
      </c>
      <c r="AA1085">
        <v>24</v>
      </c>
      <c r="AB1085">
        <v>14</v>
      </c>
      <c r="AC1085">
        <v>40</v>
      </c>
      <c r="AD1085">
        <v>40</v>
      </c>
      <c r="AF1085">
        <v>1</v>
      </c>
      <c r="AG1085">
        <v>20</v>
      </c>
      <c r="AH1085">
        <v>1</v>
      </c>
      <c r="AI1085">
        <v>1</v>
      </c>
      <c r="AJ1085">
        <v>5</v>
      </c>
      <c r="AK1085">
        <v>5</v>
      </c>
      <c r="AL1085">
        <v>1</v>
      </c>
      <c r="AM1085">
        <v>2</v>
      </c>
      <c r="AN1085">
        <v>1</v>
      </c>
      <c r="AO1085">
        <v>6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20</v>
      </c>
      <c r="AY1085">
        <v>21</v>
      </c>
      <c r="AZ1085">
        <v>0</v>
      </c>
      <c r="BA1085" t="s">
        <v>1470</v>
      </c>
      <c r="BE1085">
        <v>0</v>
      </c>
    </row>
    <row r="1086" spans="1:57" x14ac:dyDescent="0.2">
      <c r="A1086" s="27">
        <v>46091</v>
      </c>
      <c r="B1086" t="s">
        <v>1543</v>
      </c>
      <c r="C1086" t="s">
        <v>1543</v>
      </c>
      <c r="D1086" t="s">
        <v>1137</v>
      </c>
      <c r="E1086" t="s">
        <v>1785</v>
      </c>
      <c r="F1086">
        <v>2001113</v>
      </c>
      <c r="G1086" t="s">
        <v>1458</v>
      </c>
      <c r="J1086" t="s">
        <v>1856</v>
      </c>
      <c r="K1086">
        <v>23</v>
      </c>
      <c r="L1086" t="s">
        <v>1871</v>
      </c>
      <c r="M1086" t="s">
        <v>1872</v>
      </c>
      <c r="N1086" t="s">
        <v>1873</v>
      </c>
      <c r="P1086" t="s">
        <v>1452</v>
      </c>
      <c r="Q1086" t="s">
        <v>1453</v>
      </c>
      <c r="R1086" t="s">
        <v>1454</v>
      </c>
      <c r="S1086" t="s">
        <v>1455</v>
      </c>
      <c r="T1086" t="s">
        <v>1860</v>
      </c>
      <c r="U1086" t="s">
        <v>1606</v>
      </c>
      <c r="V1086" t="s">
        <v>1450</v>
      </c>
      <c r="W1086" t="s">
        <v>32</v>
      </c>
      <c r="X1086" t="s">
        <v>32</v>
      </c>
      <c r="Y1086">
        <v>24</v>
      </c>
      <c r="AA1086">
        <v>24</v>
      </c>
      <c r="AB1086">
        <v>49</v>
      </c>
      <c r="AC1086">
        <v>56</v>
      </c>
      <c r="AD1086">
        <v>56</v>
      </c>
      <c r="AE1086">
        <v>24</v>
      </c>
      <c r="AF1086">
        <v>9</v>
      </c>
      <c r="AG1086">
        <v>8</v>
      </c>
      <c r="AH1086">
        <v>1</v>
      </c>
      <c r="AI1086">
        <v>1</v>
      </c>
      <c r="AJ1086">
        <v>0</v>
      </c>
      <c r="AK1086">
        <v>0</v>
      </c>
      <c r="AL1086">
        <v>0</v>
      </c>
      <c r="AM1086">
        <v>2</v>
      </c>
      <c r="AN1086">
        <v>4</v>
      </c>
      <c r="AO1086">
        <v>2</v>
      </c>
      <c r="AP1086">
        <v>0</v>
      </c>
      <c r="AQ1086">
        <v>0</v>
      </c>
      <c r="AR1086">
        <v>0</v>
      </c>
      <c r="AS1086">
        <v>12</v>
      </c>
      <c r="AT1086">
        <v>5</v>
      </c>
      <c r="AU1086">
        <v>13</v>
      </c>
      <c r="AV1086">
        <v>0</v>
      </c>
      <c r="AW1086">
        <v>0</v>
      </c>
      <c r="AX1086">
        <v>8</v>
      </c>
      <c r="AY1086">
        <v>38</v>
      </c>
      <c r="AZ1086">
        <v>1</v>
      </c>
      <c r="BA1086" t="s">
        <v>125</v>
      </c>
      <c r="BE1086">
        <v>1</v>
      </c>
    </row>
    <row r="1087" spans="1:57" x14ac:dyDescent="0.2">
      <c r="A1087" s="27">
        <v>46091</v>
      </c>
      <c r="B1087" t="s">
        <v>1543</v>
      </c>
      <c r="C1087" t="s">
        <v>1543</v>
      </c>
      <c r="D1087" t="s">
        <v>1137</v>
      </c>
      <c r="E1087" t="s">
        <v>1785</v>
      </c>
      <c r="F1087">
        <v>2001114</v>
      </c>
      <c r="G1087" t="s">
        <v>1862</v>
      </c>
      <c r="H1087">
        <v>7</v>
      </c>
      <c r="J1087" t="s">
        <v>1863</v>
      </c>
      <c r="K1087">
        <v>15</v>
      </c>
      <c r="L1087" t="s">
        <v>1871</v>
      </c>
      <c r="M1087" t="s">
        <v>1872</v>
      </c>
      <c r="N1087" t="s">
        <v>1873</v>
      </c>
      <c r="P1087" t="s">
        <v>1452</v>
      </c>
      <c r="Q1087" t="s">
        <v>1453</v>
      </c>
      <c r="R1087" t="s">
        <v>1454</v>
      </c>
      <c r="S1087" t="s">
        <v>1455</v>
      </c>
      <c r="T1087" t="s">
        <v>1860</v>
      </c>
      <c r="U1087" t="s">
        <v>1606</v>
      </c>
      <c r="V1087" t="s">
        <v>1450</v>
      </c>
      <c r="W1087" t="s">
        <v>32</v>
      </c>
      <c r="X1087" t="s">
        <v>1864</v>
      </c>
      <c r="Y1087">
        <v>15</v>
      </c>
      <c r="AA1087">
        <v>24</v>
      </c>
      <c r="AF1087">
        <v>1</v>
      </c>
      <c r="AG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 t="s">
        <v>125</v>
      </c>
      <c r="BE1087">
        <v>0</v>
      </c>
    </row>
    <row r="1088" spans="1:57" x14ac:dyDescent="0.2">
      <c r="A1088" s="27">
        <v>46091</v>
      </c>
      <c r="B1088" t="s">
        <v>1543</v>
      </c>
      <c r="C1088" t="s">
        <v>1543</v>
      </c>
      <c r="D1088" t="s">
        <v>1137</v>
      </c>
      <c r="E1088" t="s">
        <v>1785</v>
      </c>
      <c r="F1088">
        <v>2001115</v>
      </c>
      <c r="G1088" t="s">
        <v>1875</v>
      </c>
      <c r="H1088">
        <v>7</v>
      </c>
      <c r="J1088" t="s">
        <v>1863</v>
      </c>
      <c r="K1088">
        <v>15</v>
      </c>
      <c r="L1088" t="s">
        <v>1871</v>
      </c>
      <c r="M1088" t="s">
        <v>1872</v>
      </c>
      <c r="N1088" t="s">
        <v>1873</v>
      </c>
      <c r="P1088" t="s">
        <v>1452</v>
      </c>
      <c r="Q1088" t="s">
        <v>1453</v>
      </c>
      <c r="R1088" t="s">
        <v>1454</v>
      </c>
      <c r="S1088" t="s">
        <v>1455</v>
      </c>
      <c r="T1088" t="s">
        <v>1860</v>
      </c>
      <c r="U1088" t="s">
        <v>1606</v>
      </c>
      <c r="V1088" t="s">
        <v>1450</v>
      </c>
      <c r="W1088" t="s">
        <v>32</v>
      </c>
      <c r="X1088" t="s">
        <v>1864</v>
      </c>
      <c r="Y1088">
        <v>15</v>
      </c>
      <c r="AA1088">
        <v>24</v>
      </c>
      <c r="AF1088">
        <v>2</v>
      </c>
      <c r="AG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t="s">
        <v>125</v>
      </c>
      <c r="BE1088">
        <v>0</v>
      </c>
    </row>
    <row r="1089" spans="1:57" x14ac:dyDescent="0.2">
      <c r="A1089" s="27">
        <v>46091</v>
      </c>
      <c r="B1089" t="s">
        <v>1543</v>
      </c>
      <c r="C1089" t="s">
        <v>1543</v>
      </c>
      <c r="D1089" t="s">
        <v>1137</v>
      </c>
      <c r="E1089" t="s">
        <v>1785</v>
      </c>
      <c r="F1089">
        <v>2030990</v>
      </c>
      <c r="G1089" t="s">
        <v>1459</v>
      </c>
      <c r="J1089" t="s">
        <v>1865</v>
      </c>
      <c r="K1089">
        <v>23</v>
      </c>
      <c r="L1089" t="s">
        <v>1871</v>
      </c>
      <c r="M1089" t="s">
        <v>1872</v>
      </c>
      <c r="N1089" t="s">
        <v>1873</v>
      </c>
      <c r="P1089" t="s">
        <v>1452</v>
      </c>
      <c r="Q1089" t="s">
        <v>1453</v>
      </c>
      <c r="R1089" t="s">
        <v>1454</v>
      </c>
      <c r="S1089" t="s">
        <v>1455</v>
      </c>
      <c r="T1089" t="s">
        <v>1860</v>
      </c>
      <c r="U1089" t="s">
        <v>1606</v>
      </c>
      <c r="V1089" t="s">
        <v>1450</v>
      </c>
      <c r="W1089" t="s">
        <v>32</v>
      </c>
      <c r="X1089" t="s">
        <v>32</v>
      </c>
      <c r="Y1089">
        <v>24</v>
      </c>
      <c r="AA1089">
        <v>24</v>
      </c>
      <c r="AB1089">
        <v>10.6842105263158</v>
      </c>
      <c r="AC1089">
        <v>58</v>
      </c>
      <c r="AD1089">
        <v>58</v>
      </c>
      <c r="AE1089">
        <v>24</v>
      </c>
      <c r="AF1089">
        <v>24</v>
      </c>
      <c r="AG1089">
        <v>38</v>
      </c>
      <c r="AH1089">
        <v>1</v>
      </c>
      <c r="AI1089">
        <v>1</v>
      </c>
      <c r="AJ1089">
        <v>0</v>
      </c>
      <c r="AK1089">
        <v>0</v>
      </c>
      <c r="AL1089">
        <v>6</v>
      </c>
      <c r="AM1089">
        <v>7</v>
      </c>
      <c r="AN1089">
        <v>15</v>
      </c>
      <c r="AO1089">
        <v>10</v>
      </c>
      <c r="AP1089">
        <v>0</v>
      </c>
      <c r="AQ1089">
        <v>0</v>
      </c>
      <c r="AR1089">
        <v>0</v>
      </c>
      <c r="AS1089">
        <v>1</v>
      </c>
      <c r="AT1089">
        <v>0</v>
      </c>
      <c r="AU1089">
        <v>23</v>
      </c>
      <c r="AV1089">
        <v>0</v>
      </c>
      <c r="AW1089">
        <v>0</v>
      </c>
      <c r="AX1089">
        <v>38</v>
      </c>
      <c r="AY1089">
        <v>62</v>
      </c>
      <c r="AZ1089">
        <v>1</v>
      </c>
      <c r="BA1089" t="s">
        <v>125</v>
      </c>
      <c r="BE1089">
        <v>1</v>
      </c>
    </row>
    <row r="1090" spans="1:57" x14ac:dyDescent="0.2">
      <c r="A1090" s="27">
        <v>46091</v>
      </c>
      <c r="B1090" t="s">
        <v>1543</v>
      </c>
      <c r="C1090" t="s">
        <v>1543</v>
      </c>
      <c r="D1090" t="s">
        <v>1137</v>
      </c>
      <c r="E1090" t="s">
        <v>1785</v>
      </c>
      <c r="F1090">
        <v>2030991</v>
      </c>
      <c r="G1090" t="s">
        <v>1463</v>
      </c>
      <c r="J1090" t="s">
        <v>1856</v>
      </c>
      <c r="K1090">
        <v>18</v>
      </c>
      <c r="L1090" t="s">
        <v>1871</v>
      </c>
      <c r="M1090" t="s">
        <v>1872</v>
      </c>
      <c r="N1090" t="s">
        <v>1873</v>
      </c>
      <c r="P1090" t="s">
        <v>1452</v>
      </c>
      <c r="Q1090" t="s">
        <v>1453</v>
      </c>
      <c r="R1090" t="s">
        <v>1454</v>
      </c>
      <c r="S1090" t="s">
        <v>1455</v>
      </c>
      <c r="T1090" t="s">
        <v>1860</v>
      </c>
      <c r="U1090" t="s">
        <v>1606</v>
      </c>
      <c r="V1090" t="s">
        <v>1450</v>
      </c>
      <c r="W1090" t="s">
        <v>32</v>
      </c>
      <c r="X1090" t="s">
        <v>32</v>
      </c>
      <c r="Y1090">
        <v>18</v>
      </c>
      <c r="AA1090">
        <v>24</v>
      </c>
      <c r="AB1090">
        <v>34.461538461538503</v>
      </c>
      <c r="AC1090">
        <v>64</v>
      </c>
      <c r="AD1090">
        <v>64</v>
      </c>
      <c r="AF1090">
        <v>12</v>
      </c>
      <c r="AG1090">
        <v>13</v>
      </c>
      <c r="AH1090">
        <v>1</v>
      </c>
      <c r="AI1090">
        <v>1</v>
      </c>
      <c r="AJ1090">
        <v>0</v>
      </c>
      <c r="AK1090">
        <v>0</v>
      </c>
      <c r="AL1090">
        <v>3</v>
      </c>
      <c r="AM1090">
        <v>10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5</v>
      </c>
      <c r="AT1090">
        <v>9</v>
      </c>
      <c r="AU1090">
        <v>2</v>
      </c>
      <c r="AV1090">
        <v>0</v>
      </c>
      <c r="AW1090">
        <v>0</v>
      </c>
      <c r="AX1090">
        <v>13</v>
      </c>
      <c r="AY1090">
        <v>29</v>
      </c>
      <c r="AZ1090">
        <v>1</v>
      </c>
      <c r="BA1090" t="s">
        <v>125</v>
      </c>
      <c r="BE1090">
        <v>1</v>
      </c>
    </row>
    <row r="1091" spans="1:57" x14ac:dyDescent="0.2">
      <c r="A1091" s="27">
        <v>46091</v>
      </c>
      <c r="B1091" t="s">
        <v>1543</v>
      </c>
      <c r="C1091" t="s">
        <v>1543</v>
      </c>
      <c r="D1091" t="s">
        <v>1137</v>
      </c>
      <c r="E1091" t="s">
        <v>1785</v>
      </c>
      <c r="F1091">
        <v>2034089</v>
      </c>
      <c r="G1091" t="s">
        <v>1655</v>
      </c>
      <c r="H1091">
        <v>7</v>
      </c>
      <c r="J1091" t="s">
        <v>1863</v>
      </c>
      <c r="K1091">
        <v>16</v>
      </c>
      <c r="L1091" t="s">
        <v>1871</v>
      </c>
      <c r="M1091" t="s">
        <v>1872</v>
      </c>
      <c r="N1091" t="s">
        <v>1873</v>
      </c>
      <c r="P1091" t="s">
        <v>1452</v>
      </c>
      <c r="Q1091" t="s">
        <v>1453</v>
      </c>
      <c r="R1091" t="s">
        <v>1454</v>
      </c>
      <c r="S1091" t="s">
        <v>1455</v>
      </c>
      <c r="T1091" t="s">
        <v>1866</v>
      </c>
      <c r="U1091" t="s">
        <v>1606</v>
      </c>
      <c r="V1091" t="s">
        <v>1450</v>
      </c>
      <c r="W1091" t="s">
        <v>32</v>
      </c>
      <c r="X1091" t="s">
        <v>1864</v>
      </c>
      <c r="Y1091">
        <v>17</v>
      </c>
      <c r="AA1091">
        <v>24</v>
      </c>
      <c r="AF1091">
        <v>5</v>
      </c>
      <c r="AG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 t="s">
        <v>125</v>
      </c>
      <c r="BE1091">
        <v>0</v>
      </c>
    </row>
    <row r="1092" spans="1:57" x14ac:dyDescent="0.2">
      <c r="A1092" s="27">
        <v>46091</v>
      </c>
      <c r="B1092" t="s">
        <v>1543</v>
      </c>
      <c r="C1092" t="s">
        <v>1543</v>
      </c>
      <c r="D1092" t="s">
        <v>1137</v>
      </c>
      <c r="E1092" t="s">
        <v>1785</v>
      </c>
      <c r="F1092">
        <v>2039041</v>
      </c>
      <c r="G1092" t="s">
        <v>1460</v>
      </c>
      <c r="J1092" t="s">
        <v>1856</v>
      </c>
      <c r="K1092">
        <v>8</v>
      </c>
      <c r="L1092" t="s">
        <v>1871</v>
      </c>
      <c r="M1092" t="s">
        <v>1872</v>
      </c>
      <c r="N1092" t="s">
        <v>1873</v>
      </c>
      <c r="P1092" t="s">
        <v>1452</v>
      </c>
      <c r="Q1092" t="s">
        <v>1453</v>
      </c>
      <c r="R1092" t="s">
        <v>1454</v>
      </c>
      <c r="S1092" t="s">
        <v>1455</v>
      </c>
      <c r="T1092" t="s">
        <v>1866</v>
      </c>
      <c r="U1092" t="s">
        <v>1606</v>
      </c>
      <c r="V1092" t="s">
        <v>1450</v>
      </c>
      <c r="W1092" t="s">
        <v>32</v>
      </c>
      <c r="X1092" t="s">
        <v>32</v>
      </c>
      <c r="Y1092">
        <v>15</v>
      </c>
      <c r="AA1092">
        <v>24</v>
      </c>
      <c r="AB1092">
        <v>17.0625</v>
      </c>
      <c r="AC1092">
        <v>39</v>
      </c>
      <c r="AD1092">
        <v>39</v>
      </c>
      <c r="AE1092">
        <v>24</v>
      </c>
      <c r="AF1092">
        <v>15</v>
      </c>
      <c r="AG1092">
        <v>16</v>
      </c>
      <c r="AH1092">
        <v>1</v>
      </c>
      <c r="AI1092">
        <v>1</v>
      </c>
      <c r="AJ1092">
        <v>0</v>
      </c>
      <c r="AK1092">
        <v>0</v>
      </c>
      <c r="AL1092">
        <v>9</v>
      </c>
      <c r="AM1092">
        <v>2</v>
      </c>
      <c r="AN1092">
        <v>4</v>
      </c>
      <c r="AO1092">
        <v>1</v>
      </c>
      <c r="AP1092">
        <v>0</v>
      </c>
      <c r="AQ1092">
        <v>4</v>
      </c>
      <c r="AR1092">
        <v>6</v>
      </c>
      <c r="AS1092">
        <v>7</v>
      </c>
      <c r="AT1092">
        <v>3</v>
      </c>
      <c r="AU1092">
        <v>2</v>
      </c>
      <c r="AV1092">
        <v>2</v>
      </c>
      <c r="AW1092">
        <v>0</v>
      </c>
      <c r="AX1092">
        <v>16</v>
      </c>
      <c r="AY1092">
        <v>40</v>
      </c>
      <c r="AZ1092">
        <v>1</v>
      </c>
      <c r="BA1092" t="s">
        <v>125</v>
      </c>
      <c r="BE1092">
        <v>1</v>
      </c>
    </row>
    <row r="1093" spans="1:57" x14ac:dyDescent="0.2">
      <c r="A1093" s="27">
        <v>46091</v>
      </c>
      <c r="B1093" t="s">
        <v>1543</v>
      </c>
      <c r="C1093" t="s">
        <v>1543</v>
      </c>
      <c r="D1093" t="s">
        <v>1137</v>
      </c>
      <c r="E1093" t="s">
        <v>1785</v>
      </c>
      <c r="F1093">
        <v>2048972</v>
      </c>
      <c r="G1093" t="s">
        <v>1461</v>
      </c>
      <c r="J1093" t="s">
        <v>1856</v>
      </c>
      <c r="K1093">
        <v>13</v>
      </c>
      <c r="L1093" t="s">
        <v>1871</v>
      </c>
      <c r="M1093" t="s">
        <v>1872</v>
      </c>
      <c r="N1093" t="s">
        <v>1873</v>
      </c>
      <c r="P1093" t="s">
        <v>1452</v>
      </c>
      <c r="Q1093" t="s">
        <v>1453</v>
      </c>
      <c r="R1093" t="s">
        <v>1454</v>
      </c>
      <c r="S1093" t="s">
        <v>1455</v>
      </c>
      <c r="T1093" t="s">
        <v>1866</v>
      </c>
      <c r="U1093" t="s">
        <v>1606</v>
      </c>
      <c r="V1093" t="s">
        <v>1450</v>
      </c>
      <c r="W1093" t="s">
        <v>32</v>
      </c>
      <c r="X1093" t="s">
        <v>32</v>
      </c>
      <c r="Y1093">
        <v>24</v>
      </c>
      <c r="AA1093">
        <v>24</v>
      </c>
      <c r="AB1093">
        <v>13.478999999999999</v>
      </c>
      <c r="AC1093">
        <v>26.96</v>
      </c>
      <c r="AD1093">
        <v>26.957999999999998</v>
      </c>
      <c r="AE1093">
        <v>24</v>
      </c>
      <c r="AF1093">
        <v>6</v>
      </c>
      <c r="AG1093">
        <v>14</v>
      </c>
      <c r="AH1093">
        <v>1</v>
      </c>
      <c r="AI1093">
        <v>1</v>
      </c>
      <c r="AJ1093">
        <v>0</v>
      </c>
      <c r="AK1093">
        <v>0</v>
      </c>
      <c r="AL1093">
        <v>0</v>
      </c>
      <c r="AM1093">
        <v>7</v>
      </c>
      <c r="AN1093">
        <v>5</v>
      </c>
      <c r="AO1093">
        <v>2</v>
      </c>
      <c r="AP1093">
        <v>0</v>
      </c>
      <c r="AQ1093">
        <v>0</v>
      </c>
      <c r="AR1093">
        <v>0</v>
      </c>
      <c r="AS1093">
        <v>6</v>
      </c>
      <c r="AT1093">
        <v>0</v>
      </c>
      <c r="AU1093">
        <v>0</v>
      </c>
      <c r="AV1093">
        <v>0</v>
      </c>
      <c r="AW1093">
        <v>0</v>
      </c>
      <c r="AX1093">
        <v>14</v>
      </c>
      <c r="AY1093">
        <v>20</v>
      </c>
      <c r="AZ1093">
        <v>1</v>
      </c>
      <c r="BA1093" t="s">
        <v>125</v>
      </c>
      <c r="BE1093">
        <v>1</v>
      </c>
    </row>
    <row r="1094" spans="1:57" x14ac:dyDescent="0.2">
      <c r="A1094" s="27">
        <v>46091</v>
      </c>
      <c r="B1094" t="s">
        <v>1543</v>
      </c>
      <c r="C1094" t="s">
        <v>1543</v>
      </c>
      <c r="D1094" t="s">
        <v>1139</v>
      </c>
      <c r="E1094" t="s">
        <v>1615</v>
      </c>
      <c r="F1094">
        <v>2001113</v>
      </c>
      <c r="G1094" t="s">
        <v>1458</v>
      </c>
      <c r="J1094" t="s">
        <v>1856</v>
      </c>
      <c r="K1094">
        <v>21</v>
      </c>
      <c r="L1094" t="s">
        <v>1871</v>
      </c>
      <c r="M1094" t="s">
        <v>1872</v>
      </c>
      <c r="N1094" t="s">
        <v>1873</v>
      </c>
      <c r="P1094" t="s">
        <v>1452</v>
      </c>
      <c r="Q1094" t="s">
        <v>1453</v>
      </c>
      <c r="R1094" t="s">
        <v>1454</v>
      </c>
      <c r="S1094" t="s">
        <v>1455</v>
      </c>
      <c r="T1094" t="s">
        <v>1860</v>
      </c>
      <c r="U1094" t="s">
        <v>1606</v>
      </c>
      <c r="V1094" t="s">
        <v>1450</v>
      </c>
      <c r="W1094" t="s">
        <v>32</v>
      </c>
      <c r="X1094" t="s">
        <v>32</v>
      </c>
      <c r="Y1094">
        <v>22</v>
      </c>
      <c r="AA1094">
        <v>24</v>
      </c>
      <c r="AB1094">
        <v>16.5</v>
      </c>
      <c r="AC1094">
        <v>33</v>
      </c>
      <c r="AD1094">
        <v>33</v>
      </c>
      <c r="AE1094">
        <v>48</v>
      </c>
      <c r="AF1094">
        <v>28</v>
      </c>
      <c r="AG1094">
        <v>14</v>
      </c>
      <c r="AH1094">
        <v>1</v>
      </c>
      <c r="AI1094">
        <v>1</v>
      </c>
      <c r="AJ1094">
        <v>6</v>
      </c>
      <c r="AK1094">
        <v>8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5</v>
      </c>
      <c r="AS1094">
        <v>7</v>
      </c>
      <c r="AT1094">
        <v>7</v>
      </c>
      <c r="AU1094">
        <v>3</v>
      </c>
      <c r="AV1094">
        <v>8</v>
      </c>
      <c r="AW1094">
        <v>4</v>
      </c>
      <c r="AX1094">
        <v>14</v>
      </c>
      <c r="AY1094">
        <v>48</v>
      </c>
      <c r="AZ1094">
        <v>0</v>
      </c>
      <c r="BA1094" t="s">
        <v>125</v>
      </c>
      <c r="BE1094">
        <v>0</v>
      </c>
    </row>
    <row r="1095" spans="1:57" x14ac:dyDescent="0.2">
      <c r="A1095" s="27">
        <v>46091</v>
      </c>
      <c r="B1095" t="s">
        <v>1543</v>
      </c>
      <c r="C1095" t="s">
        <v>1543</v>
      </c>
      <c r="D1095" t="s">
        <v>1139</v>
      </c>
      <c r="E1095" t="s">
        <v>1615</v>
      </c>
      <c r="F1095">
        <v>2001114</v>
      </c>
      <c r="G1095" t="s">
        <v>1862</v>
      </c>
      <c r="H1095">
        <v>7</v>
      </c>
      <c r="J1095" t="s">
        <v>1863</v>
      </c>
      <c r="K1095">
        <v>18</v>
      </c>
      <c r="L1095" t="s">
        <v>1871</v>
      </c>
      <c r="M1095" t="s">
        <v>1872</v>
      </c>
      <c r="N1095" t="s">
        <v>1873</v>
      </c>
      <c r="P1095" t="s">
        <v>1452</v>
      </c>
      <c r="Q1095" t="s">
        <v>1453</v>
      </c>
      <c r="R1095" t="s">
        <v>1454</v>
      </c>
      <c r="S1095" t="s">
        <v>1455</v>
      </c>
      <c r="T1095" t="s">
        <v>1860</v>
      </c>
      <c r="U1095" t="s">
        <v>1606</v>
      </c>
      <c r="V1095" t="s">
        <v>1450</v>
      </c>
      <c r="W1095" t="s">
        <v>32</v>
      </c>
      <c r="X1095" t="s">
        <v>1864</v>
      </c>
      <c r="Y1095">
        <v>18</v>
      </c>
      <c r="AA1095">
        <v>24</v>
      </c>
      <c r="AF1095">
        <v>1</v>
      </c>
      <c r="AG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 t="s">
        <v>125</v>
      </c>
      <c r="BE1095">
        <v>0</v>
      </c>
    </row>
    <row r="1096" spans="1:57" x14ac:dyDescent="0.2">
      <c r="A1096" s="27">
        <v>46091</v>
      </c>
      <c r="B1096" t="s">
        <v>1543</v>
      </c>
      <c r="C1096" t="s">
        <v>1543</v>
      </c>
      <c r="D1096" t="s">
        <v>1139</v>
      </c>
      <c r="E1096" t="s">
        <v>1615</v>
      </c>
      <c r="F1096">
        <v>2030990</v>
      </c>
      <c r="G1096" t="s">
        <v>1459</v>
      </c>
      <c r="J1096" t="s">
        <v>1865</v>
      </c>
      <c r="K1096">
        <v>21</v>
      </c>
      <c r="L1096" t="s">
        <v>1871</v>
      </c>
      <c r="M1096" t="s">
        <v>1872</v>
      </c>
      <c r="N1096" t="s">
        <v>1873</v>
      </c>
      <c r="P1096" t="s">
        <v>1452</v>
      </c>
      <c r="Q1096" t="s">
        <v>1453</v>
      </c>
      <c r="R1096" t="s">
        <v>1454</v>
      </c>
      <c r="S1096" t="s">
        <v>1455</v>
      </c>
      <c r="T1096" t="s">
        <v>1860</v>
      </c>
      <c r="U1096" t="s">
        <v>1606</v>
      </c>
      <c r="V1096" t="s">
        <v>1450</v>
      </c>
      <c r="W1096" t="s">
        <v>32</v>
      </c>
      <c r="X1096" t="s">
        <v>32</v>
      </c>
      <c r="Y1096">
        <v>22</v>
      </c>
      <c r="AA1096">
        <v>24</v>
      </c>
      <c r="AB1096">
        <v>12.0555555555556</v>
      </c>
      <c r="AC1096">
        <v>31</v>
      </c>
      <c r="AD1096">
        <v>31</v>
      </c>
      <c r="AE1096">
        <v>96</v>
      </c>
      <c r="AF1096">
        <v>24</v>
      </c>
      <c r="AG1096">
        <v>18</v>
      </c>
      <c r="AH1096">
        <v>1</v>
      </c>
      <c r="AI1096">
        <v>1</v>
      </c>
      <c r="AJ1096">
        <v>0</v>
      </c>
      <c r="AK1096">
        <v>0</v>
      </c>
      <c r="AL1096">
        <v>0</v>
      </c>
      <c r="AM1096">
        <v>2</v>
      </c>
      <c r="AN1096">
        <v>2</v>
      </c>
      <c r="AO1096">
        <v>7</v>
      </c>
      <c r="AP1096">
        <v>7</v>
      </c>
      <c r="AQ1096">
        <v>0</v>
      </c>
      <c r="AR1096">
        <v>0</v>
      </c>
      <c r="AS1096">
        <v>5</v>
      </c>
      <c r="AT1096">
        <v>24</v>
      </c>
      <c r="AU1096">
        <v>17</v>
      </c>
      <c r="AV1096">
        <v>3</v>
      </c>
      <c r="AW1096">
        <v>21</v>
      </c>
      <c r="AX1096">
        <v>18</v>
      </c>
      <c r="AY1096">
        <v>88</v>
      </c>
      <c r="AZ1096">
        <v>1</v>
      </c>
      <c r="BA1096" t="s">
        <v>125</v>
      </c>
      <c r="BE1096">
        <v>1</v>
      </c>
    </row>
    <row r="1097" spans="1:57" x14ac:dyDescent="0.2">
      <c r="A1097" s="27">
        <v>46091</v>
      </c>
      <c r="B1097" t="s">
        <v>1543</v>
      </c>
      <c r="C1097" t="s">
        <v>1543</v>
      </c>
      <c r="D1097" t="s">
        <v>1139</v>
      </c>
      <c r="E1097" t="s">
        <v>1615</v>
      </c>
      <c r="F1097">
        <v>2030991</v>
      </c>
      <c r="G1097" t="s">
        <v>1463</v>
      </c>
      <c r="J1097" t="s">
        <v>1856</v>
      </c>
      <c r="K1097">
        <v>18</v>
      </c>
      <c r="L1097" t="s">
        <v>1871</v>
      </c>
      <c r="M1097" t="s">
        <v>1872</v>
      </c>
      <c r="N1097" t="s">
        <v>1873</v>
      </c>
      <c r="P1097" t="s">
        <v>1452</v>
      </c>
      <c r="Q1097" t="s">
        <v>1453</v>
      </c>
      <c r="R1097" t="s">
        <v>1454</v>
      </c>
      <c r="S1097" t="s">
        <v>1455</v>
      </c>
      <c r="T1097" t="s">
        <v>1860</v>
      </c>
      <c r="U1097" t="s">
        <v>1606</v>
      </c>
      <c r="V1097" t="s">
        <v>1450</v>
      </c>
      <c r="W1097" t="s">
        <v>32</v>
      </c>
      <c r="X1097" t="s">
        <v>32</v>
      </c>
      <c r="Y1097">
        <v>18</v>
      </c>
      <c r="AA1097">
        <v>24</v>
      </c>
      <c r="AB1097">
        <v>3.5744680851063801</v>
      </c>
      <c r="AC1097">
        <v>24</v>
      </c>
      <c r="AD1097">
        <v>24</v>
      </c>
      <c r="AE1097">
        <v>48</v>
      </c>
      <c r="AF1097">
        <v>33</v>
      </c>
      <c r="AG1097">
        <v>47</v>
      </c>
      <c r="AH1097">
        <v>1</v>
      </c>
      <c r="AI1097">
        <v>1</v>
      </c>
      <c r="AJ1097">
        <v>9</v>
      </c>
      <c r="AK1097">
        <v>14</v>
      </c>
      <c r="AL1097">
        <v>0</v>
      </c>
      <c r="AM1097">
        <v>3</v>
      </c>
      <c r="AN1097">
        <v>6</v>
      </c>
      <c r="AO1097">
        <v>7</v>
      </c>
      <c r="AP1097">
        <v>8</v>
      </c>
      <c r="AQ1097">
        <v>0</v>
      </c>
      <c r="AR1097">
        <v>2</v>
      </c>
      <c r="AS1097">
        <v>5</v>
      </c>
      <c r="AT1097">
        <v>9</v>
      </c>
      <c r="AU1097">
        <v>8</v>
      </c>
      <c r="AV1097">
        <v>0</v>
      </c>
      <c r="AW1097">
        <v>0</v>
      </c>
      <c r="AX1097">
        <v>47</v>
      </c>
      <c r="AY1097">
        <v>71</v>
      </c>
      <c r="AZ1097">
        <v>0</v>
      </c>
      <c r="BA1097" t="s">
        <v>125</v>
      </c>
      <c r="BE1097">
        <v>0</v>
      </c>
    </row>
    <row r="1098" spans="1:57" x14ac:dyDescent="0.2">
      <c r="A1098" s="27">
        <v>46091</v>
      </c>
      <c r="B1098" t="s">
        <v>1543</v>
      </c>
      <c r="C1098" t="s">
        <v>1543</v>
      </c>
      <c r="D1098" t="s">
        <v>1139</v>
      </c>
      <c r="E1098" t="s">
        <v>1615</v>
      </c>
      <c r="F1098">
        <v>2034089</v>
      </c>
      <c r="G1098" t="s">
        <v>1655</v>
      </c>
      <c r="H1098">
        <v>7</v>
      </c>
      <c r="J1098" t="s">
        <v>1863</v>
      </c>
      <c r="K1098">
        <v>15</v>
      </c>
      <c r="L1098" t="s">
        <v>1871</v>
      </c>
      <c r="M1098" t="s">
        <v>1872</v>
      </c>
      <c r="N1098" t="s">
        <v>1873</v>
      </c>
      <c r="P1098" t="s">
        <v>1452</v>
      </c>
      <c r="Q1098" t="s">
        <v>1453</v>
      </c>
      <c r="R1098" t="s">
        <v>1454</v>
      </c>
      <c r="S1098" t="s">
        <v>1455</v>
      </c>
      <c r="T1098" t="s">
        <v>1866</v>
      </c>
      <c r="U1098" t="s">
        <v>1606</v>
      </c>
      <c r="V1098" t="s">
        <v>1450</v>
      </c>
      <c r="W1098" t="s">
        <v>32</v>
      </c>
      <c r="X1098" t="s">
        <v>1864</v>
      </c>
      <c r="Y1098">
        <v>15</v>
      </c>
      <c r="AA1098">
        <v>24</v>
      </c>
      <c r="AF1098">
        <v>1</v>
      </c>
      <c r="AG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 t="s">
        <v>125</v>
      </c>
      <c r="BE1098">
        <v>0</v>
      </c>
    </row>
    <row r="1099" spans="1:57" x14ac:dyDescent="0.2">
      <c r="A1099" s="27">
        <v>46091</v>
      </c>
      <c r="B1099" t="s">
        <v>1543</v>
      </c>
      <c r="C1099" t="s">
        <v>1543</v>
      </c>
      <c r="D1099" t="s">
        <v>1139</v>
      </c>
      <c r="E1099" t="s">
        <v>1615</v>
      </c>
      <c r="F1099">
        <v>2039041</v>
      </c>
      <c r="G1099" t="s">
        <v>1460</v>
      </c>
      <c r="J1099" t="s">
        <v>1856</v>
      </c>
      <c r="K1099">
        <v>18</v>
      </c>
      <c r="L1099" t="s">
        <v>1871</v>
      </c>
      <c r="M1099" t="s">
        <v>1872</v>
      </c>
      <c r="N1099" t="s">
        <v>1873</v>
      </c>
      <c r="P1099" t="s">
        <v>1452</v>
      </c>
      <c r="Q1099" t="s">
        <v>1453</v>
      </c>
      <c r="R1099" t="s">
        <v>1454</v>
      </c>
      <c r="S1099" t="s">
        <v>1455</v>
      </c>
      <c r="T1099" t="s">
        <v>1866</v>
      </c>
      <c r="U1099" t="s">
        <v>1606</v>
      </c>
      <c r="V1099" t="s">
        <v>1450</v>
      </c>
      <c r="W1099" t="s">
        <v>32</v>
      </c>
      <c r="X1099" t="s">
        <v>32</v>
      </c>
      <c r="Y1099">
        <v>18</v>
      </c>
      <c r="AA1099">
        <v>24</v>
      </c>
      <c r="AB1099">
        <v>11.5652173913043</v>
      </c>
      <c r="AC1099">
        <v>38</v>
      </c>
      <c r="AD1099">
        <v>38</v>
      </c>
      <c r="AE1099">
        <v>48</v>
      </c>
      <c r="AF1099">
        <v>22</v>
      </c>
      <c r="AG1099">
        <v>23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10</v>
      </c>
      <c r="AP1099">
        <v>12</v>
      </c>
      <c r="AQ1099">
        <v>0</v>
      </c>
      <c r="AR1099">
        <v>0</v>
      </c>
      <c r="AS1099">
        <v>0</v>
      </c>
      <c r="AT1099">
        <v>0</v>
      </c>
      <c r="AU1099">
        <v>1</v>
      </c>
      <c r="AV1099">
        <v>1</v>
      </c>
      <c r="AW1099">
        <v>0</v>
      </c>
      <c r="AX1099">
        <v>23</v>
      </c>
      <c r="AY1099">
        <v>25</v>
      </c>
      <c r="AZ1099">
        <v>1</v>
      </c>
      <c r="BA1099" t="s">
        <v>125</v>
      </c>
      <c r="BE1099">
        <v>1</v>
      </c>
    </row>
    <row r="1100" spans="1:57" x14ac:dyDescent="0.2">
      <c r="A1100" s="27">
        <v>46091</v>
      </c>
      <c r="B1100" t="s">
        <v>1543</v>
      </c>
      <c r="C1100" t="s">
        <v>1543</v>
      </c>
      <c r="D1100" t="s">
        <v>1139</v>
      </c>
      <c r="E1100" t="s">
        <v>1615</v>
      </c>
      <c r="F1100">
        <v>2048972</v>
      </c>
      <c r="G1100" t="s">
        <v>1461</v>
      </c>
      <c r="J1100" t="s">
        <v>1856</v>
      </c>
      <c r="K1100">
        <v>13</v>
      </c>
      <c r="L1100" t="s">
        <v>1871</v>
      </c>
      <c r="M1100" t="s">
        <v>1872</v>
      </c>
      <c r="N1100" t="s">
        <v>1873</v>
      </c>
      <c r="P1100" t="s">
        <v>1452</v>
      </c>
      <c r="Q1100" t="s">
        <v>1453</v>
      </c>
      <c r="R1100" t="s">
        <v>1454</v>
      </c>
      <c r="S1100" t="s">
        <v>1455</v>
      </c>
      <c r="T1100" t="s">
        <v>1866</v>
      </c>
      <c r="U1100" t="s">
        <v>1606</v>
      </c>
      <c r="V1100" t="s">
        <v>1450</v>
      </c>
      <c r="W1100" t="s">
        <v>32</v>
      </c>
      <c r="X1100" t="s">
        <v>32</v>
      </c>
      <c r="Y1100">
        <v>24</v>
      </c>
      <c r="AA1100">
        <v>24</v>
      </c>
      <c r="AB1100">
        <v>3.28125</v>
      </c>
      <c r="AC1100">
        <v>15</v>
      </c>
      <c r="AD1100">
        <v>15</v>
      </c>
      <c r="AE1100">
        <v>72</v>
      </c>
      <c r="AF1100">
        <v>37</v>
      </c>
      <c r="AG1100">
        <v>32</v>
      </c>
      <c r="AH1100">
        <v>1</v>
      </c>
      <c r="AI1100">
        <v>1</v>
      </c>
      <c r="AJ1100">
        <v>8</v>
      </c>
      <c r="AK1100">
        <v>1</v>
      </c>
      <c r="AL1100">
        <v>1</v>
      </c>
      <c r="AM1100">
        <v>3</v>
      </c>
      <c r="AN1100">
        <v>9</v>
      </c>
      <c r="AO1100">
        <v>3</v>
      </c>
      <c r="AP1100">
        <v>7</v>
      </c>
      <c r="AQ1100">
        <v>0</v>
      </c>
      <c r="AR1100">
        <v>9</v>
      </c>
      <c r="AS1100">
        <v>5</v>
      </c>
      <c r="AT1100">
        <v>11</v>
      </c>
      <c r="AU1100">
        <v>3</v>
      </c>
      <c r="AV1100">
        <v>8</v>
      </c>
      <c r="AW1100">
        <v>5</v>
      </c>
      <c r="AX1100">
        <v>32</v>
      </c>
      <c r="AY1100">
        <v>73</v>
      </c>
      <c r="AZ1100">
        <v>0</v>
      </c>
      <c r="BA1100" t="s">
        <v>125</v>
      </c>
      <c r="BE1100">
        <v>0</v>
      </c>
    </row>
    <row r="1101" spans="1:57" x14ac:dyDescent="0.2">
      <c r="A1101" s="27">
        <v>46091</v>
      </c>
      <c r="B1101" t="s">
        <v>1543</v>
      </c>
      <c r="C1101" t="s">
        <v>1543</v>
      </c>
      <c r="D1101" t="s">
        <v>1141</v>
      </c>
      <c r="E1101" t="s">
        <v>1562</v>
      </c>
      <c r="F1101">
        <v>2001113</v>
      </c>
      <c r="G1101" t="s">
        <v>1458</v>
      </c>
      <c r="J1101" t="s">
        <v>1856</v>
      </c>
      <c r="K1101">
        <v>11</v>
      </c>
      <c r="L1101" t="s">
        <v>1871</v>
      </c>
      <c r="M1101" t="s">
        <v>1872</v>
      </c>
      <c r="N1101" t="s">
        <v>1873</v>
      </c>
      <c r="P1101" t="s">
        <v>1452</v>
      </c>
      <c r="Q1101" t="s">
        <v>1453</v>
      </c>
      <c r="R1101" t="s">
        <v>1454</v>
      </c>
      <c r="S1101" t="s">
        <v>1455</v>
      </c>
      <c r="T1101" t="s">
        <v>1860</v>
      </c>
      <c r="U1101" t="s">
        <v>1544</v>
      </c>
      <c r="V1101" t="s">
        <v>1450</v>
      </c>
      <c r="W1101" t="s">
        <v>32</v>
      </c>
      <c r="X1101" t="s">
        <v>32</v>
      </c>
      <c r="Y1101">
        <v>12</v>
      </c>
      <c r="AA1101">
        <v>24</v>
      </c>
      <c r="AB1101">
        <v>14</v>
      </c>
      <c r="AC1101">
        <v>48</v>
      </c>
      <c r="AD1101">
        <v>48</v>
      </c>
      <c r="AF1101">
        <v>15</v>
      </c>
      <c r="AG1101">
        <v>24</v>
      </c>
      <c r="AH1101">
        <v>1</v>
      </c>
      <c r="AI1101">
        <v>1</v>
      </c>
      <c r="AJ1101">
        <v>4</v>
      </c>
      <c r="AK1101">
        <v>9</v>
      </c>
      <c r="AL1101">
        <v>8</v>
      </c>
      <c r="AM1101">
        <v>3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2</v>
      </c>
      <c r="AV1101">
        <v>6</v>
      </c>
      <c r="AW1101">
        <v>10</v>
      </c>
      <c r="AX1101">
        <v>24</v>
      </c>
      <c r="AY1101">
        <v>43</v>
      </c>
      <c r="AZ1101">
        <v>0</v>
      </c>
      <c r="BA1101" t="s">
        <v>1472</v>
      </c>
      <c r="BE1101">
        <v>0</v>
      </c>
    </row>
    <row r="1102" spans="1:57" x14ac:dyDescent="0.2">
      <c r="A1102" s="27">
        <v>46091</v>
      </c>
      <c r="B1102" t="s">
        <v>1543</v>
      </c>
      <c r="C1102" t="s">
        <v>1543</v>
      </c>
      <c r="D1102" t="s">
        <v>1141</v>
      </c>
      <c r="E1102" t="s">
        <v>1562</v>
      </c>
      <c r="F1102">
        <v>2001114</v>
      </c>
      <c r="G1102" t="s">
        <v>1862</v>
      </c>
      <c r="H1102">
        <v>7</v>
      </c>
      <c r="J1102" t="s">
        <v>1863</v>
      </c>
      <c r="K1102">
        <v>12</v>
      </c>
      <c r="L1102" t="s">
        <v>1871</v>
      </c>
      <c r="M1102" t="s">
        <v>1872</v>
      </c>
      <c r="N1102" t="s">
        <v>1873</v>
      </c>
      <c r="P1102" t="s">
        <v>1452</v>
      </c>
      <c r="Q1102" t="s">
        <v>1453</v>
      </c>
      <c r="R1102" t="s">
        <v>1454</v>
      </c>
      <c r="S1102" t="s">
        <v>1455</v>
      </c>
      <c r="T1102" t="s">
        <v>1860</v>
      </c>
      <c r="U1102" t="s">
        <v>1544</v>
      </c>
      <c r="V1102" t="s">
        <v>1450</v>
      </c>
      <c r="W1102" t="s">
        <v>32</v>
      </c>
      <c r="X1102" t="s">
        <v>1864</v>
      </c>
      <c r="Y1102">
        <v>12</v>
      </c>
      <c r="AA1102">
        <v>24</v>
      </c>
      <c r="AF1102">
        <v>3</v>
      </c>
      <c r="AG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 t="s">
        <v>1472</v>
      </c>
      <c r="BE1102">
        <v>0</v>
      </c>
    </row>
    <row r="1103" spans="1:57" x14ac:dyDescent="0.2">
      <c r="A1103" s="27">
        <v>46091</v>
      </c>
      <c r="B1103" t="s">
        <v>1543</v>
      </c>
      <c r="C1103" t="s">
        <v>1543</v>
      </c>
      <c r="D1103" t="s">
        <v>1141</v>
      </c>
      <c r="E1103" t="s">
        <v>1562</v>
      </c>
      <c r="F1103">
        <v>2030990</v>
      </c>
      <c r="G1103" t="s">
        <v>1459</v>
      </c>
      <c r="J1103" t="s">
        <v>1865</v>
      </c>
      <c r="K1103">
        <v>11</v>
      </c>
      <c r="L1103" t="s">
        <v>1871</v>
      </c>
      <c r="M1103" t="s">
        <v>1872</v>
      </c>
      <c r="N1103" t="s">
        <v>1873</v>
      </c>
      <c r="P1103" t="s">
        <v>1452</v>
      </c>
      <c r="Q1103" t="s">
        <v>1453</v>
      </c>
      <c r="R1103" t="s">
        <v>1454</v>
      </c>
      <c r="S1103" t="s">
        <v>1455</v>
      </c>
      <c r="T1103" t="s">
        <v>1860</v>
      </c>
      <c r="U1103" t="s">
        <v>1544</v>
      </c>
      <c r="V1103" t="s">
        <v>1450</v>
      </c>
      <c r="W1103" t="s">
        <v>32</v>
      </c>
      <c r="X1103" t="s">
        <v>32</v>
      </c>
      <c r="Y1103">
        <v>12</v>
      </c>
      <c r="AA1103">
        <v>24</v>
      </c>
      <c r="AB1103">
        <v>21</v>
      </c>
      <c r="AC1103">
        <v>72</v>
      </c>
      <c r="AD1103">
        <v>72</v>
      </c>
      <c r="AE1103">
        <v>24</v>
      </c>
      <c r="AF1103">
        <v>31</v>
      </c>
      <c r="AG1103">
        <v>24</v>
      </c>
      <c r="AH1103">
        <v>1</v>
      </c>
      <c r="AI1103">
        <v>1</v>
      </c>
      <c r="AJ1103">
        <v>5</v>
      </c>
      <c r="AK1103">
        <v>0</v>
      </c>
      <c r="AL1103">
        <v>1</v>
      </c>
      <c r="AM1103">
        <v>1</v>
      </c>
      <c r="AN1103">
        <v>2</v>
      </c>
      <c r="AO1103">
        <v>15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11</v>
      </c>
      <c r="AW1103">
        <v>14</v>
      </c>
      <c r="AX1103">
        <v>24</v>
      </c>
      <c r="AY1103">
        <v>49</v>
      </c>
      <c r="AZ1103">
        <v>0</v>
      </c>
      <c r="BA1103" t="s">
        <v>1472</v>
      </c>
      <c r="BE1103">
        <v>0</v>
      </c>
    </row>
    <row r="1104" spans="1:57" x14ac:dyDescent="0.2">
      <c r="A1104" s="27">
        <v>46091</v>
      </c>
      <c r="B1104" t="s">
        <v>1543</v>
      </c>
      <c r="C1104" t="s">
        <v>1543</v>
      </c>
      <c r="D1104" t="s">
        <v>1141</v>
      </c>
      <c r="E1104" t="s">
        <v>1562</v>
      </c>
      <c r="F1104">
        <v>2030991</v>
      </c>
      <c r="G1104" t="s">
        <v>1463</v>
      </c>
      <c r="J1104" t="s">
        <v>1856</v>
      </c>
      <c r="K1104">
        <v>11</v>
      </c>
      <c r="L1104" t="s">
        <v>1871</v>
      </c>
      <c r="M1104" t="s">
        <v>1872</v>
      </c>
      <c r="N1104" t="s">
        <v>1873</v>
      </c>
      <c r="P1104" t="s">
        <v>1452</v>
      </c>
      <c r="Q1104" t="s">
        <v>1453</v>
      </c>
      <c r="R1104" t="s">
        <v>1454</v>
      </c>
      <c r="S1104" t="s">
        <v>1455</v>
      </c>
      <c r="T1104" t="s">
        <v>1860</v>
      </c>
      <c r="U1104" t="s">
        <v>1544</v>
      </c>
      <c r="V1104" t="s">
        <v>1450</v>
      </c>
      <c r="W1104" t="s">
        <v>32</v>
      </c>
      <c r="X1104" t="s">
        <v>32</v>
      </c>
      <c r="Y1104">
        <v>12</v>
      </c>
      <c r="AA1104">
        <v>24</v>
      </c>
      <c r="AB1104">
        <v>12.88</v>
      </c>
      <c r="AC1104">
        <v>46</v>
      </c>
      <c r="AD1104">
        <v>46</v>
      </c>
      <c r="AE1104">
        <v>24</v>
      </c>
      <c r="AF1104">
        <v>26</v>
      </c>
      <c r="AG1104">
        <v>25</v>
      </c>
      <c r="AH1104">
        <v>1</v>
      </c>
      <c r="AI1104">
        <v>1</v>
      </c>
      <c r="AJ1104">
        <v>0</v>
      </c>
      <c r="AK1104">
        <v>2</v>
      </c>
      <c r="AL1104">
        <v>2</v>
      </c>
      <c r="AM1104">
        <v>5</v>
      </c>
      <c r="AN1104">
        <v>6</v>
      </c>
      <c r="AO1104">
        <v>3</v>
      </c>
      <c r="AP1104">
        <v>7</v>
      </c>
      <c r="AQ1104">
        <v>0</v>
      </c>
      <c r="AR1104">
        <v>0</v>
      </c>
      <c r="AS1104">
        <v>4</v>
      </c>
      <c r="AT1104">
        <v>7</v>
      </c>
      <c r="AU1104">
        <v>9</v>
      </c>
      <c r="AV1104">
        <v>4</v>
      </c>
      <c r="AW1104">
        <v>4</v>
      </c>
      <c r="AX1104">
        <v>25</v>
      </c>
      <c r="AY1104">
        <v>53</v>
      </c>
      <c r="AZ1104">
        <v>0</v>
      </c>
      <c r="BA1104" t="s">
        <v>1472</v>
      </c>
      <c r="BE1104">
        <v>1</v>
      </c>
    </row>
    <row r="1105" spans="1:57" x14ac:dyDescent="0.2">
      <c r="A1105" s="27">
        <v>46091</v>
      </c>
      <c r="B1105" t="s">
        <v>1543</v>
      </c>
      <c r="C1105" t="s">
        <v>1543</v>
      </c>
      <c r="D1105" t="s">
        <v>1141</v>
      </c>
      <c r="E1105" t="s">
        <v>1562</v>
      </c>
      <c r="F1105">
        <v>2034089</v>
      </c>
      <c r="G1105" t="s">
        <v>1655</v>
      </c>
      <c r="H1105">
        <v>7</v>
      </c>
      <c r="J1105" t="s">
        <v>1863</v>
      </c>
      <c r="K1105">
        <v>8</v>
      </c>
      <c r="L1105" t="s">
        <v>1871</v>
      </c>
      <c r="M1105" t="s">
        <v>1872</v>
      </c>
      <c r="N1105" t="s">
        <v>1873</v>
      </c>
      <c r="P1105" t="s">
        <v>1452</v>
      </c>
      <c r="Q1105" t="s">
        <v>1453</v>
      </c>
      <c r="R1105" t="s">
        <v>1454</v>
      </c>
      <c r="S1105" t="s">
        <v>1455</v>
      </c>
      <c r="T1105" t="s">
        <v>1866</v>
      </c>
      <c r="U1105" t="s">
        <v>1544</v>
      </c>
      <c r="V1105" t="s">
        <v>1450</v>
      </c>
      <c r="W1105" t="s">
        <v>32</v>
      </c>
      <c r="X1105" t="s">
        <v>1864</v>
      </c>
      <c r="Y1105">
        <v>8</v>
      </c>
      <c r="AA1105">
        <v>24</v>
      </c>
      <c r="AF1105">
        <v>5</v>
      </c>
      <c r="AG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t="s">
        <v>1472</v>
      </c>
      <c r="BE1105">
        <v>0</v>
      </c>
    </row>
    <row r="1106" spans="1:57" x14ac:dyDescent="0.2">
      <c r="A1106" s="27">
        <v>46091</v>
      </c>
      <c r="B1106" t="s">
        <v>1543</v>
      </c>
      <c r="C1106" t="s">
        <v>1543</v>
      </c>
      <c r="D1106" t="s">
        <v>1141</v>
      </c>
      <c r="E1106" t="s">
        <v>1562</v>
      </c>
      <c r="F1106">
        <v>2039041</v>
      </c>
      <c r="G1106" t="s">
        <v>1460</v>
      </c>
      <c r="J1106" t="s">
        <v>1856</v>
      </c>
      <c r="K1106">
        <v>12</v>
      </c>
      <c r="L1106" t="s">
        <v>1871</v>
      </c>
      <c r="M1106" t="s">
        <v>1872</v>
      </c>
      <c r="N1106" t="s">
        <v>1873</v>
      </c>
      <c r="P1106" t="s">
        <v>1452</v>
      </c>
      <c r="Q1106" t="s">
        <v>1453</v>
      </c>
      <c r="R1106" t="s">
        <v>1454</v>
      </c>
      <c r="S1106" t="s">
        <v>1455</v>
      </c>
      <c r="T1106" t="s">
        <v>1866</v>
      </c>
      <c r="U1106" t="s">
        <v>1544</v>
      </c>
      <c r="V1106" t="s">
        <v>1450</v>
      </c>
      <c r="W1106" t="s">
        <v>32</v>
      </c>
      <c r="X1106" t="s">
        <v>32</v>
      </c>
      <c r="Y1106">
        <v>12</v>
      </c>
      <c r="AA1106">
        <v>24</v>
      </c>
      <c r="AB1106">
        <v>13.7083333333333</v>
      </c>
      <c r="AC1106">
        <v>47</v>
      </c>
      <c r="AD1106">
        <v>47</v>
      </c>
      <c r="AE1106">
        <v>24</v>
      </c>
      <c r="AF1106">
        <v>19</v>
      </c>
      <c r="AG1106">
        <v>24</v>
      </c>
      <c r="AH1106">
        <v>1</v>
      </c>
      <c r="AI1106">
        <v>1</v>
      </c>
      <c r="AJ1106">
        <v>0</v>
      </c>
      <c r="AK1106">
        <v>0</v>
      </c>
      <c r="AL1106">
        <v>6</v>
      </c>
      <c r="AM1106">
        <v>8</v>
      </c>
      <c r="AN1106">
        <v>6</v>
      </c>
      <c r="AO1106">
        <v>4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5</v>
      </c>
      <c r="AV1106">
        <v>5</v>
      </c>
      <c r="AW1106">
        <v>8</v>
      </c>
      <c r="AX1106">
        <v>24</v>
      </c>
      <c r="AY1106">
        <v>42</v>
      </c>
      <c r="AZ1106">
        <v>1</v>
      </c>
      <c r="BA1106" t="s">
        <v>1472</v>
      </c>
      <c r="BE1106">
        <v>1</v>
      </c>
    </row>
    <row r="1107" spans="1:57" x14ac:dyDescent="0.2">
      <c r="A1107" s="27">
        <v>46091</v>
      </c>
      <c r="B1107" t="s">
        <v>1543</v>
      </c>
      <c r="C1107" t="s">
        <v>1543</v>
      </c>
      <c r="D1107" t="s">
        <v>1141</v>
      </c>
      <c r="E1107" t="s">
        <v>1562</v>
      </c>
      <c r="F1107">
        <v>2048972</v>
      </c>
      <c r="G1107" t="s">
        <v>1461</v>
      </c>
      <c r="J1107" t="s">
        <v>1856</v>
      </c>
      <c r="K1107">
        <v>8</v>
      </c>
      <c r="L1107" t="s">
        <v>1871</v>
      </c>
      <c r="M1107" t="s">
        <v>1872</v>
      </c>
      <c r="N1107" t="s">
        <v>1873</v>
      </c>
      <c r="P1107" t="s">
        <v>1452</v>
      </c>
      <c r="Q1107" t="s">
        <v>1453</v>
      </c>
      <c r="R1107" t="s">
        <v>1454</v>
      </c>
      <c r="S1107" t="s">
        <v>1455</v>
      </c>
      <c r="T1107" t="s">
        <v>1866</v>
      </c>
      <c r="U1107" t="s">
        <v>1544</v>
      </c>
      <c r="V1107" t="s">
        <v>1450</v>
      </c>
      <c r="W1107" t="s">
        <v>32</v>
      </c>
      <c r="X1107" t="s">
        <v>32</v>
      </c>
      <c r="Y1107">
        <v>12</v>
      </c>
      <c r="AA1107">
        <v>24</v>
      </c>
      <c r="AB1107">
        <v>7</v>
      </c>
      <c r="AC1107">
        <v>24</v>
      </c>
      <c r="AD1107">
        <v>24</v>
      </c>
      <c r="AE1107">
        <v>48</v>
      </c>
      <c r="AF1107">
        <v>11</v>
      </c>
      <c r="AG1107">
        <v>24</v>
      </c>
      <c r="AH1107">
        <v>1</v>
      </c>
      <c r="AI1107">
        <v>1</v>
      </c>
      <c r="AJ1107">
        <v>0</v>
      </c>
      <c r="AK1107">
        <v>0</v>
      </c>
      <c r="AL1107">
        <v>0</v>
      </c>
      <c r="AM1107">
        <v>3</v>
      </c>
      <c r="AN1107">
        <v>10</v>
      </c>
      <c r="AO1107">
        <v>11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6</v>
      </c>
      <c r="AX1107">
        <v>24</v>
      </c>
      <c r="AY1107">
        <v>30</v>
      </c>
      <c r="AZ1107">
        <v>0</v>
      </c>
      <c r="BA1107" t="s">
        <v>1472</v>
      </c>
      <c r="BE1107">
        <v>1</v>
      </c>
    </row>
    <row r="1108" spans="1:57" x14ac:dyDescent="0.2">
      <c r="A1108" s="27">
        <v>46091</v>
      </c>
      <c r="B1108" t="s">
        <v>1543</v>
      </c>
      <c r="C1108" t="s">
        <v>1543</v>
      </c>
      <c r="D1108" t="s">
        <v>1143</v>
      </c>
      <c r="E1108" t="s">
        <v>1557</v>
      </c>
      <c r="F1108">
        <v>2001113</v>
      </c>
      <c r="G1108" t="s">
        <v>1458</v>
      </c>
      <c r="J1108" t="s">
        <v>1856</v>
      </c>
      <c r="K1108">
        <v>16</v>
      </c>
      <c r="L1108" t="s">
        <v>1871</v>
      </c>
      <c r="M1108" t="s">
        <v>1872</v>
      </c>
      <c r="N1108" t="s">
        <v>1873</v>
      </c>
      <c r="P1108" t="s">
        <v>1452</v>
      </c>
      <c r="Q1108" t="s">
        <v>1453</v>
      </c>
      <c r="R1108" t="s">
        <v>1454</v>
      </c>
      <c r="S1108" t="s">
        <v>1455</v>
      </c>
      <c r="T1108" t="s">
        <v>1860</v>
      </c>
      <c r="U1108" t="s">
        <v>1544</v>
      </c>
      <c r="V1108" t="s">
        <v>1450</v>
      </c>
      <c r="W1108" t="s">
        <v>32</v>
      </c>
      <c r="X1108" t="s">
        <v>32</v>
      </c>
      <c r="Y1108">
        <v>17</v>
      </c>
      <c r="AA1108">
        <v>24</v>
      </c>
      <c r="AB1108">
        <v>0</v>
      </c>
      <c r="AC1108">
        <v>-2</v>
      </c>
      <c r="AD1108">
        <v>-2</v>
      </c>
      <c r="AE1108">
        <v>72</v>
      </c>
      <c r="AF1108">
        <v>18</v>
      </c>
      <c r="AG1108">
        <v>49</v>
      </c>
      <c r="AH1108">
        <v>0</v>
      </c>
      <c r="AI1108">
        <v>0</v>
      </c>
      <c r="AJ1108">
        <v>0</v>
      </c>
      <c r="AK1108">
        <v>0</v>
      </c>
      <c r="AL1108">
        <v>4</v>
      </c>
      <c r="AM1108">
        <v>10</v>
      </c>
      <c r="AN1108">
        <v>13</v>
      </c>
      <c r="AO1108">
        <v>10</v>
      </c>
      <c r="AP1108">
        <v>12</v>
      </c>
      <c r="AQ1108">
        <v>1</v>
      </c>
      <c r="AR1108">
        <v>0</v>
      </c>
      <c r="AS1108">
        <v>0</v>
      </c>
      <c r="AT1108">
        <v>0</v>
      </c>
      <c r="AU1108">
        <v>3</v>
      </c>
      <c r="AV1108">
        <v>18</v>
      </c>
      <c r="AW1108">
        <v>3</v>
      </c>
      <c r="AX1108">
        <v>49</v>
      </c>
      <c r="AY1108">
        <v>74</v>
      </c>
      <c r="AZ1108">
        <v>0</v>
      </c>
      <c r="BA1108" t="s">
        <v>178</v>
      </c>
      <c r="BE1108">
        <v>0</v>
      </c>
    </row>
    <row r="1109" spans="1:57" x14ac:dyDescent="0.2">
      <c r="A1109" s="27">
        <v>46091</v>
      </c>
      <c r="B1109" t="s">
        <v>1543</v>
      </c>
      <c r="C1109" t="s">
        <v>1543</v>
      </c>
      <c r="D1109" t="s">
        <v>1143</v>
      </c>
      <c r="E1109" t="s">
        <v>1557</v>
      </c>
      <c r="F1109">
        <v>2001114</v>
      </c>
      <c r="G1109" t="s">
        <v>1862</v>
      </c>
      <c r="H1109">
        <v>7</v>
      </c>
      <c r="J1109" t="s">
        <v>1863</v>
      </c>
      <c r="K1109">
        <v>8</v>
      </c>
      <c r="L1109" t="s">
        <v>1871</v>
      </c>
      <c r="M1109" t="s">
        <v>1872</v>
      </c>
      <c r="N1109" t="s">
        <v>1873</v>
      </c>
      <c r="P1109" t="s">
        <v>1452</v>
      </c>
      <c r="Q1109" t="s">
        <v>1453</v>
      </c>
      <c r="R1109" t="s">
        <v>1454</v>
      </c>
      <c r="S1109" t="s">
        <v>1455</v>
      </c>
      <c r="T1109" t="s">
        <v>1860</v>
      </c>
      <c r="U1109" t="s">
        <v>1544</v>
      </c>
      <c r="V1109" t="s">
        <v>1450</v>
      </c>
      <c r="W1109" t="s">
        <v>32</v>
      </c>
      <c r="X1109" t="s">
        <v>1864</v>
      </c>
      <c r="Y1109">
        <v>17</v>
      </c>
      <c r="AA1109">
        <v>24</v>
      </c>
      <c r="AF1109">
        <v>2</v>
      </c>
      <c r="AG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 t="s">
        <v>178</v>
      </c>
      <c r="BE1109">
        <v>0</v>
      </c>
    </row>
    <row r="1110" spans="1:57" x14ac:dyDescent="0.2">
      <c r="A1110" s="27">
        <v>46091</v>
      </c>
      <c r="B1110" t="s">
        <v>1543</v>
      </c>
      <c r="C1110" t="s">
        <v>1543</v>
      </c>
      <c r="D1110" t="s">
        <v>1143</v>
      </c>
      <c r="E1110" t="s">
        <v>1557</v>
      </c>
      <c r="F1110">
        <v>2030990</v>
      </c>
      <c r="G1110" t="s">
        <v>1459</v>
      </c>
      <c r="J1110" t="s">
        <v>1865</v>
      </c>
      <c r="K1110">
        <v>16</v>
      </c>
      <c r="L1110" t="s">
        <v>1871</v>
      </c>
      <c r="M1110" t="s">
        <v>1872</v>
      </c>
      <c r="N1110" t="s">
        <v>1873</v>
      </c>
      <c r="P1110" t="s">
        <v>1452</v>
      </c>
      <c r="Q1110" t="s">
        <v>1453</v>
      </c>
      <c r="R1110" t="s">
        <v>1454</v>
      </c>
      <c r="S1110" t="s">
        <v>1455</v>
      </c>
      <c r="T1110" t="s">
        <v>1860</v>
      </c>
      <c r="U1110" t="s">
        <v>1544</v>
      </c>
      <c r="V1110" t="s">
        <v>1450</v>
      </c>
      <c r="W1110" t="s">
        <v>32</v>
      </c>
      <c r="X1110" t="s">
        <v>32</v>
      </c>
      <c r="Y1110">
        <v>17</v>
      </c>
      <c r="AA1110">
        <v>24</v>
      </c>
      <c r="AB1110">
        <v>7.2916666666666699E-2</v>
      </c>
      <c r="AC1110">
        <v>1</v>
      </c>
      <c r="AD1110">
        <v>1</v>
      </c>
      <c r="AE1110">
        <v>96</v>
      </c>
      <c r="AF1110">
        <v>55</v>
      </c>
      <c r="AG1110">
        <v>96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3</v>
      </c>
      <c r="AN1110">
        <v>19</v>
      </c>
      <c r="AO1110">
        <v>39</v>
      </c>
      <c r="AP1110">
        <v>35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7</v>
      </c>
      <c r="AW1110">
        <v>40</v>
      </c>
      <c r="AX1110">
        <v>96</v>
      </c>
      <c r="AY1110">
        <v>144</v>
      </c>
      <c r="AZ1110">
        <v>0</v>
      </c>
      <c r="BA1110" t="s">
        <v>178</v>
      </c>
      <c r="BE1110">
        <v>0</v>
      </c>
    </row>
    <row r="1111" spans="1:57" x14ac:dyDescent="0.2">
      <c r="A1111" s="27">
        <v>46091</v>
      </c>
      <c r="B1111" t="s">
        <v>1543</v>
      </c>
      <c r="C1111" t="s">
        <v>1543</v>
      </c>
      <c r="D1111" t="s">
        <v>1143</v>
      </c>
      <c r="E1111" t="s">
        <v>1557</v>
      </c>
      <c r="F1111">
        <v>2030991</v>
      </c>
      <c r="G1111" t="s">
        <v>1463</v>
      </c>
      <c r="J1111" t="s">
        <v>1856</v>
      </c>
      <c r="K1111">
        <v>9</v>
      </c>
      <c r="L1111" t="s">
        <v>1871</v>
      </c>
      <c r="M1111" t="s">
        <v>1872</v>
      </c>
      <c r="N1111" t="s">
        <v>1873</v>
      </c>
      <c r="P1111" t="s">
        <v>1452</v>
      </c>
      <c r="Q1111" t="s">
        <v>1453</v>
      </c>
      <c r="R1111" t="s">
        <v>1454</v>
      </c>
      <c r="S1111" t="s">
        <v>1455</v>
      </c>
      <c r="T1111" t="s">
        <v>1860</v>
      </c>
      <c r="U1111" t="s">
        <v>1544</v>
      </c>
      <c r="V1111" t="s">
        <v>1450</v>
      </c>
      <c r="W1111" t="s">
        <v>32</v>
      </c>
      <c r="X1111" t="s">
        <v>32</v>
      </c>
      <c r="Y1111">
        <v>18</v>
      </c>
      <c r="AA1111">
        <v>24</v>
      </c>
      <c r="AB1111">
        <v>0</v>
      </c>
      <c r="AC1111">
        <v>0</v>
      </c>
      <c r="AD1111">
        <v>0</v>
      </c>
      <c r="AE1111">
        <v>48</v>
      </c>
      <c r="AF1111">
        <v>10</v>
      </c>
      <c r="AG1111">
        <v>72</v>
      </c>
      <c r="AH1111">
        <v>0</v>
      </c>
      <c r="AI1111">
        <v>0</v>
      </c>
      <c r="AJ1111">
        <v>4</v>
      </c>
      <c r="AK1111">
        <v>19</v>
      </c>
      <c r="AL1111">
        <v>15</v>
      </c>
      <c r="AM1111">
        <v>4</v>
      </c>
      <c r="AN1111">
        <v>15</v>
      </c>
      <c r="AO1111">
        <v>8</v>
      </c>
      <c r="AP1111">
        <v>7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72</v>
      </c>
      <c r="AY1111">
        <v>73</v>
      </c>
      <c r="AZ1111">
        <v>0</v>
      </c>
      <c r="BA1111" t="s">
        <v>178</v>
      </c>
      <c r="BE1111">
        <v>0</v>
      </c>
    </row>
    <row r="1112" spans="1:57" x14ac:dyDescent="0.2">
      <c r="A1112" s="27">
        <v>46091</v>
      </c>
      <c r="B1112" t="s">
        <v>1543</v>
      </c>
      <c r="C1112" t="s">
        <v>1543</v>
      </c>
      <c r="D1112" t="s">
        <v>1143</v>
      </c>
      <c r="E1112" t="s">
        <v>1557</v>
      </c>
      <c r="F1112">
        <v>2034089</v>
      </c>
      <c r="G1112" t="s">
        <v>1655</v>
      </c>
      <c r="H1112">
        <v>7</v>
      </c>
      <c r="J1112" t="s">
        <v>1863</v>
      </c>
      <c r="K1112">
        <v>6</v>
      </c>
      <c r="L1112" t="s">
        <v>1871</v>
      </c>
      <c r="M1112" t="s">
        <v>1872</v>
      </c>
      <c r="N1112" t="s">
        <v>1873</v>
      </c>
      <c r="P1112" t="s">
        <v>1452</v>
      </c>
      <c r="Q1112" t="s">
        <v>1453</v>
      </c>
      <c r="R1112" t="s">
        <v>1454</v>
      </c>
      <c r="S1112" t="s">
        <v>1455</v>
      </c>
      <c r="T1112" t="s">
        <v>1866</v>
      </c>
      <c r="U1112" t="s">
        <v>1544</v>
      </c>
      <c r="V1112" t="s">
        <v>1450</v>
      </c>
      <c r="W1112" t="s">
        <v>32</v>
      </c>
      <c r="X1112" t="s">
        <v>1864</v>
      </c>
      <c r="Y1112">
        <v>6</v>
      </c>
      <c r="AA1112">
        <v>24</v>
      </c>
      <c r="AF1112">
        <v>13</v>
      </c>
      <c r="AG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 t="s">
        <v>178</v>
      </c>
      <c r="BE1112">
        <v>0</v>
      </c>
    </row>
    <row r="1113" spans="1:57" x14ac:dyDescent="0.2">
      <c r="A1113" s="27">
        <v>46091</v>
      </c>
      <c r="B1113" t="s">
        <v>1543</v>
      </c>
      <c r="C1113" t="s">
        <v>1543</v>
      </c>
      <c r="D1113" t="s">
        <v>1143</v>
      </c>
      <c r="E1113" t="s">
        <v>1557</v>
      </c>
      <c r="F1113">
        <v>2039041</v>
      </c>
      <c r="G1113" t="s">
        <v>1460</v>
      </c>
      <c r="J1113" t="s">
        <v>1856</v>
      </c>
      <c r="K1113">
        <v>9</v>
      </c>
      <c r="L1113" t="s">
        <v>1871</v>
      </c>
      <c r="M1113" t="s">
        <v>1872</v>
      </c>
      <c r="N1113" t="s">
        <v>1873</v>
      </c>
      <c r="P1113" t="s">
        <v>1452</v>
      </c>
      <c r="Q1113" t="s">
        <v>1453</v>
      </c>
      <c r="R1113" t="s">
        <v>1454</v>
      </c>
      <c r="S1113" t="s">
        <v>1455</v>
      </c>
      <c r="T1113" t="s">
        <v>1866</v>
      </c>
      <c r="U1113" t="s">
        <v>1544</v>
      </c>
      <c r="V1113" t="s">
        <v>1450</v>
      </c>
      <c r="W1113" t="s">
        <v>32</v>
      </c>
      <c r="X1113" t="s">
        <v>32</v>
      </c>
      <c r="Y1113">
        <v>9</v>
      </c>
      <c r="AA1113">
        <v>24</v>
      </c>
      <c r="AB1113">
        <v>0</v>
      </c>
      <c r="AC1113">
        <v>0</v>
      </c>
      <c r="AD1113">
        <v>0</v>
      </c>
      <c r="AE1113">
        <v>72</v>
      </c>
      <c r="AF1113">
        <v>25</v>
      </c>
      <c r="AG1113">
        <v>48</v>
      </c>
      <c r="AH1113">
        <v>0</v>
      </c>
      <c r="AI1113">
        <v>0</v>
      </c>
      <c r="AJ1113">
        <v>0</v>
      </c>
      <c r="AK1113">
        <v>0</v>
      </c>
      <c r="AL1113">
        <v>4</v>
      </c>
      <c r="AM1113">
        <v>23</v>
      </c>
      <c r="AN1113">
        <v>18</v>
      </c>
      <c r="AO1113">
        <v>3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48</v>
      </c>
      <c r="AY1113">
        <v>48</v>
      </c>
      <c r="AZ1113">
        <v>0</v>
      </c>
      <c r="BA1113" t="s">
        <v>178</v>
      </c>
      <c r="BE1113">
        <v>0</v>
      </c>
    </row>
    <row r="1114" spans="1:57" x14ac:dyDescent="0.2">
      <c r="A1114" s="27">
        <v>46091</v>
      </c>
      <c r="B1114" t="s">
        <v>1543</v>
      </c>
      <c r="C1114" t="s">
        <v>1543</v>
      </c>
      <c r="D1114" t="s">
        <v>1143</v>
      </c>
      <c r="E1114" t="s">
        <v>1557</v>
      </c>
      <c r="F1114">
        <v>2048972</v>
      </c>
      <c r="G1114" t="s">
        <v>1461</v>
      </c>
      <c r="J1114" t="s">
        <v>1856</v>
      </c>
      <c r="K1114">
        <v>11</v>
      </c>
      <c r="L1114" t="s">
        <v>1871</v>
      </c>
      <c r="M1114" t="s">
        <v>1872</v>
      </c>
      <c r="N1114" t="s">
        <v>1873</v>
      </c>
      <c r="P1114" t="s">
        <v>1452</v>
      </c>
      <c r="Q1114" t="s">
        <v>1453</v>
      </c>
      <c r="R1114" t="s">
        <v>1454</v>
      </c>
      <c r="S1114" t="s">
        <v>1455</v>
      </c>
      <c r="T1114" t="s">
        <v>1866</v>
      </c>
      <c r="U1114" t="s">
        <v>1544</v>
      </c>
      <c r="V1114" t="s">
        <v>1450</v>
      </c>
      <c r="W1114" t="s">
        <v>32</v>
      </c>
      <c r="X1114" t="s">
        <v>32</v>
      </c>
      <c r="Y1114">
        <v>24</v>
      </c>
      <c r="AA1114">
        <v>24</v>
      </c>
      <c r="AB1114">
        <v>0</v>
      </c>
      <c r="AC1114">
        <v>-2</v>
      </c>
      <c r="AD1114">
        <v>-2</v>
      </c>
      <c r="AE1114">
        <v>72</v>
      </c>
      <c r="AF1114">
        <v>37</v>
      </c>
      <c r="AG1114">
        <v>47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3</v>
      </c>
      <c r="AN1114">
        <v>22</v>
      </c>
      <c r="AO1114">
        <v>14</v>
      </c>
      <c r="AP1114">
        <v>8</v>
      </c>
      <c r="AQ1114">
        <v>0</v>
      </c>
      <c r="AR1114">
        <v>0</v>
      </c>
      <c r="AS1114">
        <v>0</v>
      </c>
      <c r="AT1114">
        <v>2</v>
      </c>
      <c r="AU1114">
        <v>27</v>
      </c>
      <c r="AV1114">
        <v>10</v>
      </c>
      <c r="AW1114">
        <v>10</v>
      </c>
      <c r="AX1114">
        <v>47</v>
      </c>
      <c r="AY1114">
        <v>96</v>
      </c>
      <c r="AZ1114">
        <v>0</v>
      </c>
      <c r="BA1114" t="s">
        <v>178</v>
      </c>
      <c r="BE1114">
        <v>0</v>
      </c>
    </row>
    <row r="1115" spans="1:57" x14ac:dyDescent="0.2">
      <c r="A1115" s="27">
        <v>46091</v>
      </c>
      <c r="B1115" t="s">
        <v>1543</v>
      </c>
      <c r="C1115" t="s">
        <v>1543</v>
      </c>
      <c r="D1115" t="s">
        <v>1145</v>
      </c>
      <c r="E1115" t="s">
        <v>1804</v>
      </c>
      <c r="F1115">
        <v>2001113</v>
      </c>
      <c r="G1115" t="s">
        <v>1458</v>
      </c>
      <c r="J1115" t="s">
        <v>1856</v>
      </c>
      <c r="K1115">
        <v>16</v>
      </c>
      <c r="L1115" t="s">
        <v>1871</v>
      </c>
      <c r="M1115" t="s">
        <v>1872</v>
      </c>
      <c r="N1115" t="s">
        <v>1873</v>
      </c>
      <c r="P1115" t="s">
        <v>1452</v>
      </c>
      <c r="Q1115" t="s">
        <v>1453</v>
      </c>
      <c r="R1115" t="s">
        <v>1454</v>
      </c>
      <c r="S1115" t="s">
        <v>1455</v>
      </c>
      <c r="T1115" t="s">
        <v>1860</v>
      </c>
      <c r="U1115" t="s">
        <v>1626</v>
      </c>
      <c r="V1115" t="s">
        <v>1450</v>
      </c>
      <c r="W1115" t="s">
        <v>32</v>
      </c>
      <c r="X1115" t="s">
        <v>32</v>
      </c>
      <c r="Y1115">
        <v>17</v>
      </c>
      <c r="AA1115">
        <v>24</v>
      </c>
      <c r="AB1115">
        <v>7.3888888888888902</v>
      </c>
      <c r="AC1115">
        <v>19</v>
      </c>
      <c r="AD1115">
        <v>19</v>
      </c>
      <c r="AE1115">
        <v>24</v>
      </c>
      <c r="AF1115">
        <v>9</v>
      </c>
      <c r="AG1115">
        <v>18</v>
      </c>
      <c r="AH1115">
        <v>1</v>
      </c>
      <c r="AI1115">
        <v>1</v>
      </c>
      <c r="AJ1115">
        <v>0</v>
      </c>
      <c r="AK1115">
        <v>0</v>
      </c>
      <c r="AL1115">
        <v>1</v>
      </c>
      <c r="AM1115">
        <v>1</v>
      </c>
      <c r="AN1115">
        <v>2</v>
      </c>
      <c r="AO1115">
        <v>9</v>
      </c>
      <c r="AP1115">
        <v>5</v>
      </c>
      <c r="AQ1115">
        <v>3</v>
      </c>
      <c r="AR1115">
        <v>3</v>
      </c>
      <c r="AS1115">
        <v>5</v>
      </c>
      <c r="AT1115">
        <v>3</v>
      </c>
      <c r="AU1115">
        <v>0</v>
      </c>
      <c r="AV1115">
        <v>0</v>
      </c>
      <c r="AW1115">
        <v>0</v>
      </c>
      <c r="AX1115">
        <v>18</v>
      </c>
      <c r="AY1115">
        <v>32</v>
      </c>
      <c r="AZ1115">
        <v>0</v>
      </c>
      <c r="BA1115" t="s">
        <v>125</v>
      </c>
      <c r="BE1115">
        <v>0</v>
      </c>
    </row>
    <row r="1116" spans="1:57" x14ac:dyDescent="0.2">
      <c r="A1116" s="27">
        <v>46091</v>
      </c>
      <c r="B1116" t="s">
        <v>1543</v>
      </c>
      <c r="C1116" t="s">
        <v>1543</v>
      </c>
      <c r="D1116" t="s">
        <v>1145</v>
      </c>
      <c r="E1116" t="s">
        <v>1804</v>
      </c>
      <c r="F1116">
        <v>2001114</v>
      </c>
      <c r="G1116" t="s">
        <v>1862</v>
      </c>
      <c r="H1116">
        <v>7</v>
      </c>
      <c r="J1116" t="s">
        <v>1863</v>
      </c>
      <c r="K1116">
        <v>17</v>
      </c>
      <c r="L1116" t="s">
        <v>1871</v>
      </c>
      <c r="M1116" t="s">
        <v>1872</v>
      </c>
      <c r="N1116" t="s">
        <v>1873</v>
      </c>
      <c r="P1116" t="s">
        <v>1452</v>
      </c>
      <c r="Q1116" t="s">
        <v>1453</v>
      </c>
      <c r="R1116" t="s">
        <v>1454</v>
      </c>
      <c r="S1116" t="s">
        <v>1455</v>
      </c>
      <c r="T1116" t="s">
        <v>1860</v>
      </c>
      <c r="U1116" t="s">
        <v>1626</v>
      </c>
      <c r="V1116" t="s">
        <v>1450</v>
      </c>
      <c r="W1116" t="s">
        <v>32</v>
      </c>
      <c r="X1116" t="s">
        <v>1864</v>
      </c>
      <c r="Y1116">
        <v>17</v>
      </c>
      <c r="AA1116">
        <v>24</v>
      </c>
      <c r="AF1116">
        <v>1</v>
      </c>
      <c r="AG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 t="s">
        <v>125</v>
      </c>
      <c r="BE1116">
        <v>0</v>
      </c>
    </row>
    <row r="1117" spans="1:57" x14ac:dyDescent="0.2">
      <c r="A1117" s="27">
        <v>46091</v>
      </c>
      <c r="B1117" t="s">
        <v>1543</v>
      </c>
      <c r="C1117" t="s">
        <v>1543</v>
      </c>
      <c r="D1117" t="s">
        <v>1145</v>
      </c>
      <c r="E1117" t="s">
        <v>1804</v>
      </c>
      <c r="F1117">
        <v>2030990</v>
      </c>
      <c r="G1117" t="s">
        <v>1459</v>
      </c>
      <c r="J1117" t="s">
        <v>1865</v>
      </c>
      <c r="K1117">
        <v>16</v>
      </c>
      <c r="L1117" t="s">
        <v>1871</v>
      </c>
      <c r="M1117" t="s">
        <v>1872</v>
      </c>
      <c r="N1117" t="s">
        <v>1873</v>
      </c>
      <c r="P1117" t="s">
        <v>1452</v>
      </c>
      <c r="Q1117" t="s">
        <v>1453</v>
      </c>
      <c r="R1117" t="s">
        <v>1454</v>
      </c>
      <c r="S1117" t="s">
        <v>1455</v>
      </c>
      <c r="T1117" t="s">
        <v>1860</v>
      </c>
      <c r="U1117" t="s">
        <v>1626</v>
      </c>
      <c r="V1117" t="s">
        <v>1450</v>
      </c>
      <c r="W1117" t="s">
        <v>32</v>
      </c>
      <c r="X1117" t="s">
        <v>32</v>
      </c>
      <c r="Y1117">
        <v>17</v>
      </c>
      <c r="AA1117">
        <v>24</v>
      </c>
      <c r="AB1117">
        <v>406</v>
      </c>
      <c r="AC1117">
        <v>58</v>
      </c>
      <c r="AD1117">
        <v>58</v>
      </c>
      <c r="AE1117">
        <v>24</v>
      </c>
      <c r="AF1117">
        <v>16</v>
      </c>
      <c r="AG1117">
        <v>1</v>
      </c>
      <c r="AH1117">
        <v>1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1</v>
      </c>
      <c r="AS1117">
        <v>5</v>
      </c>
      <c r="AT1117">
        <v>3</v>
      </c>
      <c r="AU1117">
        <v>0</v>
      </c>
      <c r="AV1117">
        <v>0</v>
      </c>
      <c r="AW1117">
        <v>0</v>
      </c>
      <c r="AX1117">
        <v>1</v>
      </c>
      <c r="AY1117">
        <v>10</v>
      </c>
      <c r="AZ1117">
        <v>1</v>
      </c>
      <c r="BA1117" t="s">
        <v>125</v>
      </c>
      <c r="BE1117">
        <v>1</v>
      </c>
    </row>
    <row r="1118" spans="1:57" x14ac:dyDescent="0.2">
      <c r="A1118" s="27">
        <v>46091</v>
      </c>
      <c r="B1118" t="s">
        <v>1543</v>
      </c>
      <c r="C1118" t="s">
        <v>1543</v>
      </c>
      <c r="D1118" t="s">
        <v>1145</v>
      </c>
      <c r="E1118" t="s">
        <v>1804</v>
      </c>
      <c r="F1118">
        <v>2030991</v>
      </c>
      <c r="G1118" t="s">
        <v>1463</v>
      </c>
      <c r="J1118" t="s">
        <v>1856</v>
      </c>
      <c r="K1118">
        <v>16</v>
      </c>
      <c r="L1118" t="s">
        <v>1871</v>
      </c>
      <c r="M1118" t="s">
        <v>1872</v>
      </c>
      <c r="N1118" t="s">
        <v>1873</v>
      </c>
      <c r="P1118" t="s">
        <v>1452</v>
      </c>
      <c r="Q1118" t="s">
        <v>1453</v>
      </c>
      <c r="R1118" t="s">
        <v>1454</v>
      </c>
      <c r="S1118" t="s">
        <v>1455</v>
      </c>
      <c r="T1118" t="s">
        <v>1860</v>
      </c>
      <c r="U1118" t="s">
        <v>1626</v>
      </c>
      <c r="V1118" t="s">
        <v>1450</v>
      </c>
      <c r="W1118" t="s">
        <v>32</v>
      </c>
      <c r="X1118" t="s">
        <v>32</v>
      </c>
      <c r="Y1118">
        <v>18</v>
      </c>
      <c r="AA1118">
        <v>24</v>
      </c>
      <c r="AB1118">
        <v>9</v>
      </c>
      <c r="AC1118">
        <v>27</v>
      </c>
      <c r="AD1118">
        <v>27</v>
      </c>
      <c r="AE1118">
        <v>48</v>
      </c>
      <c r="AF1118">
        <v>13</v>
      </c>
      <c r="AG1118">
        <v>21</v>
      </c>
      <c r="AH1118">
        <v>1</v>
      </c>
      <c r="AI1118">
        <v>1</v>
      </c>
      <c r="AJ1118">
        <v>0</v>
      </c>
      <c r="AK1118">
        <v>0</v>
      </c>
      <c r="AL1118">
        <v>5</v>
      </c>
      <c r="AM1118">
        <v>2</v>
      </c>
      <c r="AN1118">
        <v>2</v>
      </c>
      <c r="AO1118">
        <v>4</v>
      </c>
      <c r="AP1118">
        <v>8</v>
      </c>
      <c r="AQ1118">
        <v>2</v>
      </c>
      <c r="AR1118">
        <v>4</v>
      </c>
      <c r="AS1118">
        <v>1</v>
      </c>
      <c r="AT1118">
        <v>4</v>
      </c>
      <c r="AU1118">
        <v>0</v>
      </c>
      <c r="AV1118">
        <v>0</v>
      </c>
      <c r="AW1118">
        <v>0</v>
      </c>
      <c r="AX1118">
        <v>21</v>
      </c>
      <c r="AY1118">
        <v>32</v>
      </c>
      <c r="AZ1118">
        <v>1</v>
      </c>
      <c r="BA1118" t="s">
        <v>125</v>
      </c>
      <c r="BE1118">
        <v>1</v>
      </c>
    </row>
    <row r="1119" spans="1:57" x14ac:dyDescent="0.2">
      <c r="A1119" s="27">
        <v>46091</v>
      </c>
      <c r="B1119" t="s">
        <v>1543</v>
      </c>
      <c r="C1119" t="s">
        <v>1543</v>
      </c>
      <c r="D1119" t="s">
        <v>1145</v>
      </c>
      <c r="E1119" t="s">
        <v>1804</v>
      </c>
      <c r="F1119">
        <v>2034089</v>
      </c>
      <c r="G1119" t="s">
        <v>1655</v>
      </c>
      <c r="H1119">
        <v>7</v>
      </c>
      <c r="J1119" t="s">
        <v>1863</v>
      </c>
      <c r="K1119">
        <v>12</v>
      </c>
      <c r="L1119" t="s">
        <v>1871</v>
      </c>
      <c r="M1119" t="s">
        <v>1872</v>
      </c>
      <c r="N1119" t="s">
        <v>1873</v>
      </c>
      <c r="P1119" t="s">
        <v>1452</v>
      </c>
      <c r="Q1119" t="s">
        <v>1453</v>
      </c>
      <c r="R1119" t="s">
        <v>1454</v>
      </c>
      <c r="S1119" t="s">
        <v>1455</v>
      </c>
      <c r="T1119" t="s">
        <v>1866</v>
      </c>
      <c r="U1119" t="s">
        <v>1626</v>
      </c>
      <c r="V1119" t="s">
        <v>1450</v>
      </c>
      <c r="W1119" t="s">
        <v>32</v>
      </c>
      <c r="X1119" t="s">
        <v>1864</v>
      </c>
      <c r="Y1119">
        <v>12</v>
      </c>
      <c r="AA1119">
        <v>24</v>
      </c>
      <c r="AF1119">
        <v>2</v>
      </c>
      <c r="AG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 t="s">
        <v>125</v>
      </c>
      <c r="BE1119">
        <v>0</v>
      </c>
    </row>
    <row r="1120" spans="1:57" x14ac:dyDescent="0.2">
      <c r="A1120" s="27">
        <v>46091</v>
      </c>
      <c r="B1120" t="s">
        <v>1543</v>
      </c>
      <c r="C1120" t="s">
        <v>1543</v>
      </c>
      <c r="D1120" t="s">
        <v>1145</v>
      </c>
      <c r="E1120" t="s">
        <v>1804</v>
      </c>
      <c r="F1120">
        <v>2039041</v>
      </c>
      <c r="G1120" t="s">
        <v>1460</v>
      </c>
      <c r="J1120" t="s">
        <v>1856</v>
      </c>
      <c r="K1120">
        <v>17</v>
      </c>
      <c r="L1120" t="s">
        <v>1871</v>
      </c>
      <c r="M1120" t="s">
        <v>1872</v>
      </c>
      <c r="N1120" t="s">
        <v>1873</v>
      </c>
      <c r="P1120" t="s">
        <v>1452</v>
      </c>
      <c r="Q1120" t="s">
        <v>1453</v>
      </c>
      <c r="R1120" t="s">
        <v>1454</v>
      </c>
      <c r="S1120" t="s">
        <v>1455</v>
      </c>
      <c r="T1120" t="s">
        <v>1866</v>
      </c>
      <c r="U1120" t="s">
        <v>1626</v>
      </c>
      <c r="V1120" t="s">
        <v>1450</v>
      </c>
      <c r="W1120" t="s">
        <v>32</v>
      </c>
      <c r="X1120" t="s">
        <v>32</v>
      </c>
      <c r="Y1120">
        <v>17</v>
      </c>
      <c r="AA1120">
        <v>24</v>
      </c>
      <c r="AB1120">
        <v>8</v>
      </c>
      <c r="AC1120">
        <v>24</v>
      </c>
      <c r="AD1120">
        <v>24</v>
      </c>
      <c r="AE1120">
        <v>24</v>
      </c>
      <c r="AF1120">
        <v>14</v>
      </c>
      <c r="AG1120">
        <v>21</v>
      </c>
      <c r="AH1120">
        <v>1</v>
      </c>
      <c r="AI1120">
        <v>1</v>
      </c>
      <c r="AJ1120">
        <v>0</v>
      </c>
      <c r="AK1120">
        <v>0</v>
      </c>
      <c r="AL1120">
        <v>1</v>
      </c>
      <c r="AM1120">
        <v>1</v>
      </c>
      <c r="AN1120">
        <v>1</v>
      </c>
      <c r="AO1120">
        <v>9</v>
      </c>
      <c r="AP1120">
        <v>9</v>
      </c>
      <c r="AQ1120">
        <v>2</v>
      </c>
      <c r="AR1120">
        <v>5</v>
      </c>
      <c r="AS1120">
        <v>2</v>
      </c>
      <c r="AT1120">
        <v>3</v>
      </c>
      <c r="AU1120">
        <v>0</v>
      </c>
      <c r="AV1120">
        <v>0</v>
      </c>
      <c r="AW1120">
        <v>0</v>
      </c>
      <c r="AX1120">
        <v>21</v>
      </c>
      <c r="AY1120">
        <v>33</v>
      </c>
      <c r="AZ1120">
        <v>0</v>
      </c>
      <c r="BA1120" t="s">
        <v>125</v>
      </c>
      <c r="BE1120">
        <v>1</v>
      </c>
    </row>
    <row r="1121" spans="1:57" x14ac:dyDescent="0.2">
      <c r="A1121" s="27">
        <v>46091</v>
      </c>
      <c r="B1121" t="s">
        <v>1543</v>
      </c>
      <c r="C1121" t="s">
        <v>1543</v>
      </c>
      <c r="D1121" t="s">
        <v>1145</v>
      </c>
      <c r="E1121" t="s">
        <v>1804</v>
      </c>
      <c r="F1121">
        <v>2048972</v>
      </c>
      <c r="G1121" t="s">
        <v>1461</v>
      </c>
      <c r="J1121" t="s">
        <v>1856</v>
      </c>
      <c r="K1121">
        <v>11</v>
      </c>
      <c r="L1121" t="s">
        <v>1871</v>
      </c>
      <c r="M1121" t="s">
        <v>1872</v>
      </c>
      <c r="N1121" t="s">
        <v>1873</v>
      </c>
      <c r="P1121" t="s">
        <v>1452</v>
      </c>
      <c r="Q1121" t="s">
        <v>1453</v>
      </c>
      <c r="R1121" t="s">
        <v>1454</v>
      </c>
      <c r="S1121" t="s">
        <v>1455</v>
      </c>
      <c r="T1121" t="s">
        <v>1866</v>
      </c>
      <c r="U1121" t="s">
        <v>1626</v>
      </c>
      <c r="V1121" t="s">
        <v>1450</v>
      </c>
      <c r="W1121" t="s">
        <v>32</v>
      </c>
      <c r="X1121" t="s">
        <v>32</v>
      </c>
      <c r="Y1121">
        <v>24</v>
      </c>
      <c r="AA1121">
        <v>24</v>
      </c>
      <c r="AB1121">
        <v>79.3333333333333</v>
      </c>
      <c r="AC1121">
        <v>68</v>
      </c>
      <c r="AD1121">
        <v>68</v>
      </c>
      <c r="AF1121">
        <v>1</v>
      </c>
      <c r="AG1121">
        <v>6</v>
      </c>
      <c r="AH1121">
        <v>1</v>
      </c>
      <c r="AI1121">
        <v>1</v>
      </c>
      <c r="AJ1121">
        <v>0</v>
      </c>
      <c r="AK1121">
        <v>0</v>
      </c>
      <c r="AL1121">
        <v>1</v>
      </c>
      <c r="AM1121">
        <v>3</v>
      </c>
      <c r="AN1121">
        <v>0</v>
      </c>
      <c r="AO1121">
        <v>0</v>
      </c>
      <c r="AP1121">
        <v>2</v>
      </c>
      <c r="AQ1121">
        <v>1</v>
      </c>
      <c r="AR1121">
        <v>4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6</v>
      </c>
      <c r="AY1121">
        <v>11</v>
      </c>
      <c r="AZ1121">
        <v>1</v>
      </c>
      <c r="BA1121" t="s">
        <v>125</v>
      </c>
      <c r="BE1121">
        <v>1</v>
      </c>
    </row>
    <row r="1122" spans="1:57" x14ac:dyDescent="0.2">
      <c r="A1122" s="27">
        <v>46091</v>
      </c>
      <c r="B1122" t="s">
        <v>1543</v>
      </c>
      <c r="C1122" t="s">
        <v>1543</v>
      </c>
      <c r="D1122" t="s">
        <v>1147</v>
      </c>
      <c r="E1122" t="s">
        <v>1570</v>
      </c>
      <c r="F1122">
        <v>2001113</v>
      </c>
      <c r="G1122" t="s">
        <v>1458</v>
      </c>
      <c r="J1122" t="s">
        <v>1856</v>
      </c>
      <c r="K1122">
        <v>19</v>
      </c>
      <c r="L1122" t="s">
        <v>1871</v>
      </c>
      <c r="M1122" t="s">
        <v>1872</v>
      </c>
      <c r="N1122" t="s">
        <v>1873</v>
      </c>
      <c r="P1122" t="s">
        <v>1452</v>
      </c>
      <c r="Q1122" t="s">
        <v>1453</v>
      </c>
      <c r="R1122" t="s">
        <v>1454</v>
      </c>
      <c r="S1122" t="s">
        <v>1455</v>
      </c>
      <c r="T1122" t="s">
        <v>1860</v>
      </c>
      <c r="U1122" t="s">
        <v>1564</v>
      </c>
      <c r="V1122" t="s">
        <v>1450</v>
      </c>
      <c r="W1122" t="s">
        <v>32</v>
      </c>
      <c r="X1122" t="s">
        <v>32</v>
      </c>
      <c r="Y1122">
        <v>20</v>
      </c>
      <c r="AA1122">
        <v>24</v>
      </c>
      <c r="AB1122">
        <v>9.3333333333333304</v>
      </c>
      <c r="AC1122">
        <v>24</v>
      </c>
      <c r="AD1122">
        <v>24</v>
      </c>
      <c r="AE1122">
        <v>72</v>
      </c>
      <c r="AF1122">
        <v>27</v>
      </c>
      <c r="AG1122">
        <v>18</v>
      </c>
      <c r="AH1122">
        <v>1</v>
      </c>
      <c r="AI1122">
        <v>1</v>
      </c>
      <c r="AJ1122">
        <v>0</v>
      </c>
      <c r="AK1122">
        <v>0</v>
      </c>
      <c r="AL1122">
        <v>0</v>
      </c>
      <c r="AM1122">
        <v>5</v>
      </c>
      <c r="AN1122">
        <v>2</v>
      </c>
      <c r="AO1122">
        <v>5</v>
      </c>
      <c r="AP1122">
        <v>6</v>
      </c>
      <c r="AQ1122">
        <v>6</v>
      </c>
      <c r="AR1122">
        <v>1</v>
      </c>
      <c r="AS1122">
        <v>4</v>
      </c>
      <c r="AT1122">
        <v>5</v>
      </c>
      <c r="AU1122">
        <v>11</v>
      </c>
      <c r="AV1122">
        <v>10</v>
      </c>
      <c r="AW1122">
        <v>8</v>
      </c>
      <c r="AX1122">
        <v>18</v>
      </c>
      <c r="AY1122">
        <v>63</v>
      </c>
      <c r="AZ1122">
        <v>0</v>
      </c>
      <c r="BA1122" t="s">
        <v>1520</v>
      </c>
      <c r="BE1122">
        <v>1</v>
      </c>
    </row>
    <row r="1123" spans="1:57" x14ac:dyDescent="0.2">
      <c r="A1123" s="27">
        <v>46091</v>
      </c>
      <c r="B1123" t="s">
        <v>1543</v>
      </c>
      <c r="C1123" t="s">
        <v>1543</v>
      </c>
      <c r="D1123" t="s">
        <v>1147</v>
      </c>
      <c r="E1123" t="s">
        <v>1570</v>
      </c>
      <c r="F1123">
        <v>2001114</v>
      </c>
      <c r="G1123" t="s">
        <v>1862</v>
      </c>
      <c r="H1123">
        <v>7</v>
      </c>
      <c r="J1123" t="s">
        <v>1863</v>
      </c>
      <c r="K1123">
        <v>12</v>
      </c>
      <c r="L1123" t="s">
        <v>1871</v>
      </c>
      <c r="M1123" t="s">
        <v>1872</v>
      </c>
      <c r="N1123" t="s">
        <v>1873</v>
      </c>
      <c r="P1123" t="s">
        <v>1452</v>
      </c>
      <c r="Q1123" t="s">
        <v>1453</v>
      </c>
      <c r="R1123" t="s">
        <v>1454</v>
      </c>
      <c r="S1123" t="s">
        <v>1455</v>
      </c>
      <c r="T1123" t="s">
        <v>1860</v>
      </c>
      <c r="U1123" t="s">
        <v>1564</v>
      </c>
      <c r="V1123" t="s">
        <v>1450</v>
      </c>
      <c r="W1123" t="s">
        <v>32</v>
      </c>
      <c r="X1123" t="s">
        <v>1864</v>
      </c>
      <c r="Y1123">
        <v>12</v>
      </c>
      <c r="AA1123">
        <v>24</v>
      </c>
      <c r="AF1123">
        <v>14</v>
      </c>
      <c r="AG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 t="s">
        <v>1520</v>
      </c>
      <c r="BE1123">
        <v>0</v>
      </c>
    </row>
    <row r="1124" spans="1:57" x14ac:dyDescent="0.2">
      <c r="A1124" s="27">
        <v>46091</v>
      </c>
      <c r="B1124" t="s">
        <v>1543</v>
      </c>
      <c r="C1124" t="s">
        <v>1543</v>
      </c>
      <c r="D1124" t="s">
        <v>1147</v>
      </c>
      <c r="E1124" t="s">
        <v>1570</v>
      </c>
      <c r="F1124">
        <v>2030990</v>
      </c>
      <c r="G1124" t="s">
        <v>1459</v>
      </c>
      <c r="J1124" t="s">
        <v>1865</v>
      </c>
      <c r="K1124">
        <v>19</v>
      </c>
      <c r="L1124" t="s">
        <v>1871</v>
      </c>
      <c r="M1124" t="s">
        <v>1872</v>
      </c>
      <c r="N1124" t="s">
        <v>1873</v>
      </c>
      <c r="P1124" t="s">
        <v>1452</v>
      </c>
      <c r="Q1124" t="s">
        <v>1453</v>
      </c>
      <c r="R1124" t="s">
        <v>1454</v>
      </c>
      <c r="S1124" t="s">
        <v>1455</v>
      </c>
      <c r="T1124" t="s">
        <v>1860</v>
      </c>
      <c r="U1124" t="s">
        <v>1564</v>
      </c>
      <c r="V1124" t="s">
        <v>1450</v>
      </c>
      <c r="W1124" t="s">
        <v>32</v>
      </c>
      <c r="X1124" t="s">
        <v>32</v>
      </c>
      <c r="Y1124">
        <v>20</v>
      </c>
      <c r="AA1124">
        <v>24</v>
      </c>
      <c r="AB1124">
        <v>0.2</v>
      </c>
      <c r="AC1124">
        <v>1</v>
      </c>
      <c r="AD1124">
        <v>1</v>
      </c>
      <c r="AE1124">
        <v>120</v>
      </c>
      <c r="AF1124">
        <v>45</v>
      </c>
      <c r="AG1124">
        <v>35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3</v>
      </c>
      <c r="AN1124">
        <v>18</v>
      </c>
      <c r="AO1124">
        <v>9</v>
      </c>
      <c r="AP1124">
        <v>5</v>
      </c>
      <c r="AQ1124">
        <v>13</v>
      </c>
      <c r="AR1124">
        <v>0</v>
      </c>
      <c r="AS1124">
        <v>0</v>
      </c>
      <c r="AT1124">
        <v>7</v>
      </c>
      <c r="AU1124">
        <v>26</v>
      </c>
      <c r="AV1124">
        <v>13</v>
      </c>
      <c r="AW1124">
        <v>1</v>
      </c>
      <c r="AX1124">
        <v>35</v>
      </c>
      <c r="AY1124">
        <v>95</v>
      </c>
      <c r="AZ1124">
        <v>0</v>
      </c>
      <c r="BA1124" t="s">
        <v>1520</v>
      </c>
      <c r="BE1124">
        <v>0</v>
      </c>
    </row>
    <row r="1125" spans="1:57" x14ac:dyDescent="0.2">
      <c r="A1125" s="27">
        <v>46091</v>
      </c>
      <c r="B1125" t="s">
        <v>1543</v>
      </c>
      <c r="C1125" t="s">
        <v>1543</v>
      </c>
      <c r="D1125" t="s">
        <v>1147</v>
      </c>
      <c r="E1125" t="s">
        <v>1570</v>
      </c>
      <c r="F1125">
        <v>2030991</v>
      </c>
      <c r="G1125" t="s">
        <v>1463</v>
      </c>
      <c r="J1125" t="s">
        <v>1856</v>
      </c>
      <c r="K1125">
        <v>12</v>
      </c>
      <c r="L1125" t="s">
        <v>1871</v>
      </c>
      <c r="M1125" t="s">
        <v>1872</v>
      </c>
      <c r="N1125" t="s">
        <v>1873</v>
      </c>
      <c r="P1125" t="s">
        <v>1452</v>
      </c>
      <c r="Q1125" t="s">
        <v>1453</v>
      </c>
      <c r="R1125" t="s">
        <v>1454</v>
      </c>
      <c r="S1125" t="s">
        <v>1455</v>
      </c>
      <c r="T1125" t="s">
        <v>1860</v>
      </c>
      <c r="U1125" t="s">
        <v>1564</v>
      </c>
      <c r="V1125" t="s">
        <v>1450</v>
      </c>
      <c r="W1125" t="s">
        <v>32</v>
      </c>
      <c r="X1125" t="s">
        <v>32</v>
      </c>
      <c r="Y1125">
        <v>12</v>
      </c>
      <c r="AA1125">
        <v>24</v>
      </c>
      <c r="AB1125">
        <v>14</v>
      </c>
      <c r="AC1125">
        <v>48</v>
      </c>
      <c r="AD1125">
        <v>48</v>
      </c>
      <c r="AE1125">
        <v>48</v>
      </c>
      <c r="AF1125">
        <v>39</v>
      </c>
      <c r="AG1125">
        <v>24</v>
      </c>
      <c r="AH1125">
        <v>1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15</v>
      </c>
      <c r="AP1125">
        <v>9</v>
      </c>
      <c r="AQ1125">
        <v>0</v>
      </c>
      <c r="AR1125">
        <v>0</v>
      </c>
      <c r="AS1125">
        <v>3</v>
      </c>
      <c r="AT1125">
        <v>6</v>
      </c>
      <c r="AU1125">
        <v>13</v>
      </c>
      <c r="AV1125">
        <v>7</v>
      </c>
      <c r="AW1125">
        <v>4</v>
      </c>
      <c r="AX1125">
        <v>24</v>
      </c>
      <c r="AY1125">
        <v>57</v>
      </c>
      <c r="AZ1125">
        <v>1</v>
      </c>
      <c r="BA1125" t="s">
        <v>1520</v>
      </c>
      <c r="BE1125">
        <v>1</v>
      </c>
    </row>
    <row r="1126" spans="1:57" x14ac:dyDescent="0.2">
      <c r="A1126" s="27">
        <v>46091</v>
      </c>
      <c r="B1126" t="s">
        <v>1543</v>
      </c>
      <c r="C1126" t="s">
        <v>1543</v>
      </c>
      <c r="D1126" t="s">
        <v>1147</v>
      </c>
      <c r="E1126" t="s">
        <v>1570</v>
      </c>
      <c r="F1126">
        <v>2034089</v>
      </c>
      <c r="G1126" t="s">
        <v>1655</v>
      </c>
      <c r="H1126">
        <v>7</v>
      </c>
      <c r="J1126" t="s">
        <v>1863</v>
      </c>
      <c r="K1126">
        <v>13</v>
      </c>
      <c r="L1126" t="s">
        <v>1871</v>
      </c>
      <c r="M1126" t="s">
        <v>1872</v>
      </c>
      <c r="N1126" t="s">
        <v>1873</v>
      </c>
      <c r="P1126" t="s">
        <v>1452</v>
      </c>
      <c r="Q1126" t="s">
        <v>1453</v>
      </c>
      <c r="R1126" t="s">
        <v>1454</v>
      </c>
      <c r="S1126" t="s">
        <v>1455</v>
      </c>
      <c r="T1126" t="s">
        <v>1866</v>
      </c>
      <c r="U1126" t="s">
        <v>1564</v>
      </c>
      <c r="V1126" t="s">
        <v>1450</v>
      </c>
      <c r="W1126" t="s">
        <v>32</v>
      </c>
      <c r="X1126" t="s">
        <v>1864</v>
      </c>
      <c r="Y1126">
        <v>14</v>
      </c>
      <c r="AA1126">
        <v>24</v>
      </c>
      <c r="AF1126">
        <v>11</v>
      </c>
      <c r="AG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 t="s">
        <v>1520</v>
      </c>
      <c r="BE1126">
        <v>0</v>
      </c>
    </row>
    <row r="1127" spans="1:57" x14ac:dyDescent="0.2">
      <c r="A1127" s="27">
        <v>46091</v>
      </c>
      <c r="B1127" t="s">
        <v>1543</v>
      </c>
      <c r="C1127" t="s">
        <v>1543</v>
      </c>
      <c r="D1127" t="s">
        <v>1147</v>
      </c>
      <c r="E1127" t="s">
        <v>1570</v>
      </c>
      <c r="F1127">
        <v>2039041</v>
      </c>
      <c r="G1127" t="s">
        <v>1460</v>
      </c>
      <c r="J1127" t="s">
        <v>1856</v>
      </c>
      <c r="K1127">
        <v>12</v>
      </c>
      <c r="L1127" t="s">
        <v>1871</v>
      </c>
      <c r="M1127" t="s">
        <v>1872</v>
      </c>
      <c r="N1127" t="s">
        <v>1873</v>
      </c>
      <c r="P1127" t="s">
        <v>1452</v>
      </c>
      <c r="Q1127" t="s">
        <v>1453</v>
      </c>
      <c r="R1127" t="s">
        <v>1454</v>
      </c>
      <c r="S1127" t="s">
        <v>1455</v>
      </c>
      <c r="T1127" t="s">
        <v>1866</v>
      </c>
      <c r="U1127" t="s">
        <v>1564</v>
      </c>
      <c r="V1127" t="s">
        <v>1450</v>
      </c>
      <c r="W1127" t="s">
        <v>32</v>
      </c>
      <c r="X1127" t="s">
        <v>32</v>
      </c>
      <c r="Y1127">
        <v>12</v>
      </c>
      <c r="AA1127">
        <v>24</v>
      </c>
      <c r="AB1127">
        <v>7</v>
      </c>
      <c r="AC1127">
        <v>24</v>
      </c>
      <c r="AD1127">
        <v>24</v>
      </c>
      <c r="AE1127">
        <v>48</v>
      </c>
      <c r="AF1127">
        <v>14</v>
      </c>
      <c r="AG1127">
        <v>24</v>
      </c>
      <c r="AH1127">
        <v>1</v>
      </c>
      <c r="AI1127">
        <v>1</v>
      </c>
      <c r="AJ1127">
        <v>0</v>
      </c>
      <c r="AK1127">
        <v>1</v>
      </c>
      <c r="AL1127">
        <v>0</v>
      </c>
      <c r="AM1127">
        <v>5</v>
      </c>
      <c r="AN1127">
        <v>4</v>
      </c>
      <c r="AO1127">
        <v>2</v>
      </c>
      <c r="AP1127">
        <v>12</v>
      </c>
      <c r="AQ1127">
        <v>0</v>
      </c>
      <c r="AR1127">
        <v>3</v>
      </c>
      <c r="AS1127">
        <v>3</v>
      </c>
      <c r="AT1127">
        <v>4</v>
      </c>
      <c r="AU1127">
        <v>1</v>
      </c>
      <c r="AV1127">
        <v>4</v>
      </c>
      <c r="AW1127">
        <v>4</v>
      </c>
      <c r="AX1127">
        <v>24</v>
      </c>
      <c r="AY1127">
        <v>43</v>
      </c>
      <c r="AZ1127">
        <v>0</v>
      </c>
      <c r="BA1127" t="s">
        <v>1520</v>
      </c>
      <c r="BE1127">
        <v>1</v>
      </c>
    </row>
    <row r="1128" spans="1:57" x14ac:dyDescent="0.2">
      <c r="A1128" s="27">
        <v>46091</v>
      </c>
      <c r="B1128" t="s">
        <v>1543</v>
      </c>
      <c r="C1128" t="s">
        <v>1543</v>
      </c>
      <c r="D1128" t="s">
        <v>1147</v>
      </c>
      <c r="E1128" t="s">
        <v>1570</v>
      </c>
      <c r="F1128">
        <v>2048972</v>
      </c>
      <c r="G1128" t="s">
        <v>1461</v>
      </c>
      <c r="J1128" t="s">
        <v>1856</v>
      </c>
      <c r="K1128">
        <v>8</v>
      </c>
      <c r="L1128" t="s">
        <v>1871</v>
      </c>
      <c r="M1128" t="s">
        <v>1872</v>
      </c>
      <c r="N1128" t="s">
        <v>1873</v>
      </c>
      <c r="P1128" t="s">
        <v>1452</v>
      </c>
      <c r="Q1128" t="s">
        <v>1453</v>
      </c>
      <c r="R1128" t="s">
        <v>1454</v>
      </c>
      <c r="S1128" t="s">
        <v>1455</v>
      </c>
      <c r="T1128" t="s">
        <v>1866</v>
      </c>
      <c r="U1128" t="s">
        <v>1564</v>
      </c>
      <c r="V1128" t="s">
        <v>1450</v>
      </c>
      <c r="W1128" t="s">
        <v>32</v>
      </c>
      <c r="X1128" t="s">
        <v>32</v>
      </c>
      <c r="Y1128">
        <v>24</v>
      </c>
      <c r="AA1128">
        <v>24</v>
      </c>
      <c r="AB1128">
        <v>7</v>
      </c>
      <c r="AC1128">
        <v>24</v>
      </c>
      <c r="AD1128">
        <v>24</v>
      </c>
      <c r="AE1128">
        <v>72</v>
      </c>
      <c r="AF1128">
        <v>31</v>
      </c>
      <c r="AG1128">
        <v>24</v>
      </c>
      <c r="AH1128">
        <v>1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17</v>
      </c>
      <c r="AP1128">
        <v>7</v>
      </c>
      <c r="AQ1128">
        <v>0</v>
      </c>
      <c r="AR1128">
        <v>0</v>
      </c>
      <c r="AS1128">
        <v>0</v>
      </c>
      <c r="AT1128">
        <v>9</v>
      </c>
      <c r="AU1128">
        <v>11</v>
      </c>
      <c r="AV1128">
        <v>8</v>
      </c>
      <c r="AW1128">
        <v>8</v>
      </c>
      <c r="AX1128">
        <v>24</v>
      </c>
      <c r="AY1128">
        <v>60</v>
      </c>
      <c r="AZ1128">
        <v>0</v>
      </c>
      <c r="BA1128" t="s">
        <v>1520</v>
      </c>
      <c r="BE1128">
        <v>1</v>
      </c>
    </row>
    <row r="1129" spans="1:57" x14ac:dyDescent="0.2">
      <c r="A1129" s="27">
        <v>46091</v>
      </c>
      <c r="B1129" t="s">
        <v>1543</v>
      </c>
      <c r="C1129" t="s">
        <v>1543</v>
      </c>
      <c r="D1129" t="s">
        <v>1149</v>
      </c>
      <c r="E1129" t="s">
        <v>1577</v>
      </c>
      <c r="F1129">
        <v>2001113</v>
      </c>
      <c r="G1129" t="s">
        <v>1458</v>
      </c>
      <c r="J1129" t="s">
        <v>1856</v>
      </c>
      <c r="K1129">
        <v>9</v>
      </c>
      <c r="L1129" t="s">
        <v>1871</v>
      </c>
      <c r="M1129" t="s">
        <v>1872</v>
      </c>
      <c r="N1129" t="s">
        <v>1873</v>
      </c>
      <c r="P1129" t="s">
        <v>1452</v>
      </c>
      <c r="Q1129" t="s">
        <v>1453</v>
      </c>
      <c r="R1129" t="s">
        <v>1454</v>
      </c>
      <c r="S1129" t="s">
        <v>1455</v>
      </c>
      <c r="T1129" t="s">
        <v>1860</v>
      </c>
      <c r="U1129" t="s">
        <v>1564</v>
      </c>
      <c r="V1129" t="s">
        <v>1450</v>
      </c>
      <c r="W1129" t="s">
        <v>32</v>
      </c>
      <c r="X1129" t="s">
        <v>32</v>
      </c>
      <c r="Y1129">
        <v>10</v>
      </c>
      <c r="AA1129">
        <v>24</v>
      </c>
      <c r="AB1129">
        <v>12.6</v>
      </c>
      <c r="AC1129">
        <v>45</v>
      </c>
      <c r="AD1129">
        <v>45</v>
      </c>
      <c r="AE1129">
        <v>24</v>
      </c>
      <c r="AF1129">
        <v>35</v>
      </c>
      <c r="AG1129">
        <v>25</v>
      </c>
      <c r="AH1129">
        <v>1</v>
      </c>
      <c r="AI1129">
        <v>1</v>
      </c>
      <c r="AJ1129">
        <v>4</v>
      </c>
      <c r="AK1129">
        <v>6</v>
      </c>
      <c r="AL1129">
        <v>3</v>
      </c>
      <c r="AM1129">
        <v>2</v>
      </c>
      <c r="AN1129">
        <v>1</v>
      </c>
      <c r="AO1129">
        <v>6</v>
      </c>
      <c r="AP1129">
        <v>3</v>
      </c>
      <c r="AQ1129">
        <v>2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25</v>
      </c>
      <c r="AY1129">
        <v>27</v>
      </c>
      <c r="AZ1129">
        <v>0</v>
      </c>
      <c r="BA1129" t="s">
        <v>1522</v>
      </c>
      <c r="BE1129">
        <v>0</v>
      </c>
    </row>
    <row r="1130" spans="1:57" x14ac:dyDescent="0.2">
      <c r="A1130" s="27">
        <v>46091</v>
      </c>
      <c r="B1130" t="s">
        <v>1543</v>
      </c>
      <c r="C1130" t="s">
        <v>1543</v>
      </c>
      <c r="D1130" t="s">
        <v>1149</v>
      </c>
      <c r="E1130" t="s">
        <v>1577</v>
      </c>
      <c r="F1130">
        <v>2001114</v>
      </c>
      <c r="G1130" t="s">
        <v>1862</v>
      </c>
      <c r="H1130">
        <v>7</v>
      </c>
      <c r="J1130" t="s">
        <v>1863</v>
      </c>
      <c r="K1130">
        <v>4</v>
      </c>
      <c r="L1130" t="s">
        <v>1871</v>
      </c>
      <c r="M1130" t="s">
        <v>1872</v>
      </c>
      <c r="N1130" t="s">
        <v>1873</v>
      </c>
      <c r="P1130" t="s">
        <v>1452</v>
      </c>
      <c r="Q1130" t="s">
        <v>1453</v>
      </c>
      <c r="R1130" t="s">
        <v>1454</v>
      </c>
      <c r="S1130" t="s">
        <v>1455</v>
      </c>
      <c r="T1130" t="s">
        <v>1860</v>
      </c>
      <c r="U1130" t="s">
        <v>1564</v>
      </c>
      <c r="V1130" t="s">
        <v>1450</v>
      </c>
      <c r="W1130" t="s">
        <v>32</v>
      </c>
      <c r="X1130" t="s">
        <v>1864</v>
      </c>
      <c r="Y1130">
        <v>4</v>
      </c>
      <c r="AA1130">
        <v>24</v>
      </c>
      <c r="AF1130">
        <v>2</v>
      </c>
      <c r="AG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 t="s">
        <v>1522</v>
      </c>
      <c r="BE1130">
        <v>0</v>
      </c>
    </row>
    <row r="1131" spans="1:57" x14ac:dyDescent="0.2">
      <c r="A1131" s="27">
        <v>46091</v>
      </c>
      <c r="B1131" t="s">
        <v>1543</v>
      </c>
      <c r="C1131" t="s">
        <v>1543</v>
      </c>
      <c r="D1131" t="s">
        <v>1149</v>
      </c>
      <c r="E1131" t="s">
        <v>1577</v>
      </c>
      <c r="F1131">
        <v>2030990</v>
      </c>
      <c r="G1131" t="s">
        <v>1459</v>
      </c>
      <c r="J1131" t="s">
        <v>1865</v>
      </c>
      <c r="K1131">
        <v>9</v>
      </c>
      <c r="L1131" t="s">
        <v>1871</v>
      </c>
      <c r="M1131" t="s">
        <v>1872</v>
      </c>
      <c r="N1131" t="s">
        <v>1873</v>
      </c>
      <c r="P1131" t="s">
        <v>1452</v>
      </c>
      <c r="Q1131" t="s">
        <v>1453</v>
      </c>
      <c r="R1131" t="s">
        <v>1454</v>
      </c>
      <c r="S1131" t="s">
        <v>1455</v>
      </c>
      <c r="T1131" t="s">
        <v>1860</v>
      </c>
      <c r="U1131" t="s">
        <v>1564</v>
      </c>
      <c r="V1131" t="s">
        <v>1450</v>
      </c>
      <c r="W1131" t="s">
        <v>32</v>
      </c>
      <c r="X1131" t="s">
        <v>32</v>
      </c>
      <c r="Y1131">
        <v>10</v>
      </c>
      <c r="AA1131">
        <v>24</v>
      </c>
      <c r="AB1131">
        <v>10.15</v>
      </c>
      <c r="AC1131">
        <v>58</v>
      </c>
      <c r="AD1131">
        <v>58</v>
      </c>
      <c r="AE1131">
        <v>48</v>
      </c>
      <c r="AF1131">
        <v>40</v>
      </c>
      <c r="AG1131">
        <v>40</v>
      </c>
      <c r="AH1131">
        <v>1</v>
      </c>
      <c r="AI1131">
        <v>1</v>
      </c>
      <c r="AJ1131">
        <v>5</v>
      </c>
      <c r="AK1131">
        <v>2</v>
      </c>
      <c r="AL1131">
        <v>3</v>
      </c>
      <c r="AM1131">
        <v>4</v>
      </c>
      <c r="AN1131">
        <v>13</v>
      </c>
      <c r="AO1131">
        <v>7</v>
      </c>
      <c r="AP1131">
        <v>6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40</v>
      </c>
      <c r="AY1131">
        <v>40</v>
      </c>
      <c r="AZ1131">
        <v>0</v>
      </c>
      <c r="BA1131" t="s">
        <v>1522</v>
      </c>
      <c r="BE1131">
        <v>0</v>
      </c>
    </row>
    <row r="1132" spans="1:57" x14ac:dyDescent="0.2">
      <c r="A1132" s="27">
        <v>46091</v>
      </c>
      <c r="B1132" t="s">
        <v>1543</v>
      </c>
      <c r="C1132" t="s">
        <v>1543</v>
      </c>
      <c r="D1132" t="s">
        <v>1149</v>
      </c>
      <c r="E1132" t="s">
        <v>1577</v>
      </c>
      <c r="F1132">
        <v>2030991</v>
      </c>
      <c r="G1132" t="s">
        <v>1463</v>
      </c>
      <c r="J1132" t="s">
        <v>1856</v>
      </c>
      <c r="K1132">
        <v>6</v>
      </c>
      <c r="L1132" t="s">
        <v>1871</v>
      </c>
      <c r="M1132" t="s">
        <v>1872</v>
      </c>
      <c r="N1132" t="s">
        <v>1873</v>
      </c>
      <c r="P1132" t="s">
        <v>1452</v>
      </c>
      <c r="Q1132" t="s">
        <v>1453</v>
      </c>
      <c r="R1132" t="s">
        <v>1454</v>
      </c>
      <c r="S1132" t="s">
        <v>1455</v>
      </c>
      <c r="T1132" t="s">
        <v>1860</v>
      </c>
      <c r="U1132" t="s">
        <v>1564</v>
      </c>
      <c r="V1132" t="s">
        <v>1450</v>
      </c>
      <c r="W1132" t="s">
        <v>32</v>
      </c>
      <c r="X1132" t="s">
        <v>32</v>
      </c>
      <c r="Y1132">
        <v>6</v>
      </c>
      <c r="AA1132">
        <v>24</v>
      </c>
      <c r="AB1132">
        <v>5.0555555555555598</v>
      </c>
      <c r="AC1132">
        <v>13</v>
      </c>
      <c r="AD1132">
        <v>13</v>
      </c>
      <c r="AE1132">
        <v>24</v>
      </c>
      <c r="AF1132">
        <v>18</v>
      </c>
      <c r="AG1132">
        <v>18</v>
      </c>
      <c r="AH1132">
        <v>1</v>
      </c>
      <c r="AI1132">
        <v>1</v>
      </c>
      <c r="AJ1132">
        <v>0</v>
      </c>
      <c r="AK1132">
        <v>9</v>
      </c>
      <c r="AL1132">
        <v>3</v>
      </c>
      <c r="AM1132">
        <v>2</v>
      </c>
      <c r="AN1132">
        <v>3</v>
      </c>
      <c r="AO1132">
        <v>1</v>
      </c>
      <c r="AP1132">
        <v>0</v>
      </c>
      <c r="AQ1132">
        <v>6</v>
      </c>
      <c r="AR1132">
        <v>2</v>
      </c>
      <c r="AS1132">
        <v>2</v>
      </c>
      <c r="AT1132">
        <v>7</v>
      </c>
      <c r="AU1132">
        <v>2</v>
      </c>
      <c r="AV1132">
        <v>0</v>
      </c>
      <c r="AW1132">
        <v>3</v>
      </c>
      <c r="AX1132">
        <v>18</v>
      </c>
      <c r="AY1132">
        <v>40</v>
      </c>
      <c r="AZ1132">
        <v>0</v>
      </c>
      <c r="BA1132" t="s">
        <v>1522</v>
      </c>
      <c r="BE1132">
        <v>0</v>
      </c>
    </row>
    <row r="1133" spans="1:57" x14ac:dyDescent="0.2">
      <c r="A1133" s="27">
        <v>46091</v>
      </c>
      <c r="B1133" t="s">
        <v>1543</v>
      </c>
      <c r="C1133" t="s">
        <v>1543</v>
      </c>
      <c r="D1133" t="s">
        <v>1149</v>
      </c>
      <c r="E1133" t="s">
        <v>1577</v>
      </c>
      <c r="F1133">
        <v>2034089</v>
      </c>
      <c r="G1133" t="s">
        <v>1655</v>
      </c>
      <c r="H1133">
        <v>7</v>
      </c>
      <c r="J1133" t="s">
        <v>1863</v>
      </c>
      <c r="K1133">
        <v>6</v>
      </c>
      <c r="L1133" t="s">
        <v>1871</v>
      </c>
      <c r="M1133" t="s">
        <v>1872</v>
      </c>
      <c r="N1133" t="s">
        <v>1873</v>
      </c>
      <c r="P1133" t="s">
        <v>1452</v>
      </c>
      <c r="Q1133" t="s">
        <v>1453</v>
      </c>
      <c r="R1133" t="s">
        <v>1454</v>
      </c>
      <c r="S1133" t="s">
        <v>1455</v>
      </c>
      <c r="T1133" t="s">
        <v>1866</v>
      </c>
      <c r="U1133" t="s">
        <v>1564</v>
      </c>
      <c r="V1133" t="s">
        <v>1450</v>
      </c>
      <c r="W1133" t="s">
        <v>32</v>
      </c>
      <c r="X1133" t="s">
        <v>1864</v>
      </c>
      <c r="Y1133">
        <v>7</v>
      </c>
      <c r="AA1133">
        <v>24</v>
      </c>
      <c r="AF1133">
        <v>9</v>
      </c>
      <c r="AG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 t="s">
        <v>1522</v>
      </c>
      <c r="BE1133">
        <v>0</v>
      </c>
    </row>
    <row r="1134" spans="1:57" x14ac:dyDescent="0.2">
      <c r="A1134" s="27">
        <v>46091</v>
      </c>
      <c r="B1134" t="s">
        <v>1543</v>
      </c>
      <c r="C1134" t="s">
        <v>1543</v>
      </c>
      <c r="D1134" t="s">
        <v>1149</v>
      </c>
      <c r="E1134" t="s">
        <v>1577</v>
      </c>
      <c r="F1134">
        <v>2039041</v>
      </c>
      <c r="G1134" t="s">
        <v>1460</v>
      </c>
      <c r="J1134" t="s">
        <v>1856</v>
      </c>
      <c r="K1134">
        <v>4</v>
      </c>
      <c r="L1134" t="s">
        <v>1871</v>
      </c>
      <c r="M1134" t="s">
        <v>1872</v>
      </c>
      <c r="N1134" t="s">
        <v>1873</v>
      </c>
      <c r="P1134" t="s">
        <v>1452</v>
      </c>
      <c r="Q1134" t="s">
        <v>1453</v>
      </c>
      <c r="R1134" t="s">
        <v>1454</v>
      </c>
      <c r="S1134" t="s">
        <v>1455</v>
      </c>
      <c r="T1134" t="s">
        <v>1866</v>
      </c>
      <c r="U1134" t="s">
        <v>1564</v>
      </c>
      <c r="V1134" t="s">
        <v>1450</v>
      </c>
      <c r="W1134" t="s">
        <v>32</v>
      </c>
      <c r="X1134" t="s">
        <v>32</v>
      </c>
      <c r="Y1134">
        <v>4</v>
      </c>
      <c r="AA1134">
        <v>24</v>
      </c>
      <c r="AB1134">
        <v>8.5909090909090899</v>
      </c>
      <c r="AC1134">
        <v>27</v>
      </c>
      <c r="AD1134">
        <v>27</v>
      </c>
      <c r="AE1134">
        <v>48</v>
      </c>
      <c r="AF1134">
        <v>27</v>
      </c>
      <c r="AG1134">
        <v>22</v>
      </c>
      <c r="AH1134">
        <v>1</v>
      </c>
      <c r="AI1134">
        <v>1</v>
      </c>
      <c r="AJ1134">
        <v>3</v>
      </c>
      <c r="AK1134">
        <v>7</v>
      </c>
      <c r="AL1134">
        <v>4</v>
      </c>
      <c r="AM1134">
        <v>3</v>
      </c>
      <c r="AN1134">
        <v>5</v>
      </c>
      <c r="AO1134">
        <v>0</v>
      </c>
      <c r="AP1134">
        <v>0</v>
      </c>
      <c r="AQ1134">
        <v>0</v>
      </c>
      <c r="AR1134">
        <v>1</v>
      </c>
      <c r="AS1134">
        <v>7</v>
      </c>
      <c r="AT1134">
        <v>11</v>
      </c>
      <c r="AU1134">
        <v>5</v>
      </c>
      <c r="AV1134">
        <v>0</v>
      </c>
      <c r="AW1134">
        <v>0</v>
      </c>
      <c r="AX1134">
        <v>22</v>
      </c>
      <c r="AY1134">
        <v>46</v>
      </c>
      <c r="AZ1134">
        <v>0</v>
      </c>
      <c r="BA1134" t="s">
        <v>1522</v>
      </c>
      <c r="BE1134">
        <v>0</v>
      </c>
    </row>
    <row r="1135" spans="1:57" x14ac:dyDescent="0.2">
      <c r="A1135" s="27">
        <v>46091</v>
      </c>
      <c r="B1135" t="s">
        <v>1543</v>
      </c>
      <c r="C1135" t="s">
        <v>1543</v>
      </c>
      <c r="D1135" t="s">
        <v>1149</v>
      </c>
      <c r="E1135" t="s">
        <v>1577</v>
      </c>
      <c r="F1135">
        <v>2048972</v>
      </c>
      <c r="G1135" t="s">
        <v>1461</v>
      </c>
      <c r="J1135" t="s">
        <v>1856</v>
      </c>
      <c r="K1135">
        <v>4</v>
      </c>
      <c r="L1135" t="s">
        <v>1871</v>
      </c>
      <c r="M1135" t="s">
        <v>1872</v>
      </c>
      <c r="N1135" t="s">
        <v>1873</v>
      </c>
      <c r="P1135" t="s">
        <v>1452</v>
      </c>
      <c r="Q1135" t="s">
        <v>1453</v>
      </c>
      <c r="R1135" t="s">
        <v>1454</v>
      </c>
      <c r="S1135" t="s">
        <v>1455</v>
      </c>
      <c r="T1135" t="s">
        <v>1866</v>
      </c>
      <c r="U1135" t="s">
        <v>1564</v>
      </c>
      <c r="V1135" t="s">
        <v>1450</v>
      </c>
      <c r="W1135" t="s">
        <v>32</v>
      </c>
      <c r="X1135" t="s">
        <v>32</v>
      </c>
      <c r="Y1135">
        <v>12</v>
      </c>
      <c r="AA1135">
        <v>24</v>
      </c>
      <c r="AB1135">
        <v>16.882352941176499</v>
      </c>
      <c r="AC1135">
        <v>41</v>
      </c>
      <c r="AD1135">
        <v>41</v>
      </c>
      <c r="AE1135">
        <v>48</v>
      </c>
      <c r="AF1135">
        <v>26</v>
      </c>
      <c r="AG1135">
        <v>17</v>
      </c>
      <c r="AH1135">
        <v>1</v>
      </c>
      <c r="AI1135">
        <v>1</v>
      </c>
      <c r="AJ1135">
        <v>1</v>
      </c>
      <c r="AK1135">
        <v>6</v>
      </c>
      <c r="AL1135">
        <v>2</v>
      </c>
      <c r="AM1135">
        <v>2</v>
      </c>
      <c r="AN1135">
        <v>2</v>
      </c>
      <c r="AO1135">
        <v>3</v>
      </c>
      <c r="AP1135">
        <v>1</v>
      </c>
      <c r="AQ1135">
        <v>2</v>
      </c>
      <c r="AR1135">
        <v>0</v>
      </c>
      <c r="AS1135">
        <v>0</v>
      </c>
      <c r="AT1135">
        <v>0</v>
      </c>
      <c r="AU1135">
        <v>4</v>
      </c>
      <c r="AV1135">
        <v>8</v>
      </c>
      <c r="AW1135">
        <v>6</v>
      </c>
      <c r="AX1135">
        <v>17</v>
      </c>
      <c r="AY1135">
        <v>37</v>
      </c>
      <c r="AZ1135">
        <v>0</v>
      </c>
      <c r="BA1135" t="s">
        <v>1522</v>
      </c>
      <c r="BE1135">
        <v>0</v>
      </c>
    </row>
    <row r="1136" spans="1:57" x14ac:dyDescent="0.2">
      <c r="A1136" s="27">
        <v>46091</v>
      </c>
      <c r="B1136" t="s">
        <v>1543</v>
      </c>
      <c r="C1136" t="s">
        <v>1543</v>
      </c>
      <c r="D1136" t="s">
        <v>1151</v>
      </c>
      <c r="E1136" t="s">
        <v>1575</v>
      </c>
      <c r="F1136">
        <v>2001113</v>
      </c>
      <c r="G1136" t="s">
        <v>1458</v>
      </c>
      <c r="J1136" t="s">
        <v>1856</v>
      </c>
      <c r="K1136">
        <v>2</v>
      </c>
      <c r="L1136" t="s">
        <v>1871</v>
      </c>
      <c r="M1136" t="s">
        <v>1872</v>
      </c>
      <c r="N1136" t="s">
        <v>1873</v>
      </c>
      <c r="P1136" t="s">
        <v>1452</v>
      </c>
      <c r="Q1136" t="s">
        <v>1453</v>
      </c>
      <c r="R1136" t="s">
        <v>1454</v>
      </c>
      <c r="S1136" t="s">
        <v>1455</v>
      </c>
      <c r="T1136" t="s">
        <v>1860</v>
      </c>
      <c r="U1136" t="s">
        <v>1564</v>
      </c>
      <c r="V1136" t="s">
        <v>1450</v>
      </c>
      <c r="W1136" t="s">
        <v>32</v>
      </c>
      <c r="X1136" t="s">
        <v>32</v>
      </c>
      <c r="Y1136">
        <v>3</v>
      </c>
      <c r="AA1136">
        <v>24</v>
      </c>
      <c r="AB1136">
        <v>0.49122807017543901</v>
      </c>
      <c r="AC1136">
        <v>4</v>
      </c>
      <c r="AD1136">
        <v>4</v>
      </c>
      <c r="AE1136">
        <v>48</v>
      </c>
      <c r="AF1136">
        <v>9</v>
      </c>
      <c r="AG1136">
        <v>57</v>
      </c>
      <c r="AH1136">
        <v>1</v>
      </c>
      <c r="AI1136">
        <v>0</v>
      </c>
      <c r="AJ1136">
        <v>11</v>
      </c>
      <c r="AK1136">
        <v>13</v>
      </c>
      <c r="AL1136">
        <v>0</v>
      </c>
      <c r="AM1136">
        <v>0</v>
      </c>
      <c r="AN1136">
        <v>14</v>
      </c>
      <c r="AO1136">
        <v>10</v>
      </c>
      <c r="AP1136">
        <v>9</v>
      </c>
      <c r="AQ1136">
        <v>7</v>
      </c>
      <c r="AR1136">
        <v>9</v>
      </c>
      <c r="AS1136">
        <v>3</v>
      </c>
      <c r="AT1136">
        <v>0</v>
      </c>
      <c r="AU1136">
        <v>1</v>
      </c>
      <c r="AV1136">
        <v>3</v>
      </c>
      <c r="AW1136">
        <v>0</v>
      </c>
      <c r="AX1136">
        <v>57</v>
      </c>
      <c r="AY1136">
        <v>80</v>
      </c>
      <c r="AZ1136">
        <v>0</v>
      </c>
      <c r="BA1136" t="s">
        <v>1522</v>
      </c>
      <c r="BE1136">
        <v>0</v>
      </c>
    </row>
    <row r="1137" spans="1:57" x14ac:dyDescent="0.2">
      <c r="A1137" s="27">
        <v>46091</v>
      </c>
      <c r="B1137" t="s">
        <v>1543</v>
      </c>
      <c r="C1137" t="s">
        <v>1543</v>
      </c>
      <c r="D1137" t="s">
        <v>1151</v>
      </c>
      <c r="E1137" t="s">
        <v>1575</v>
      </c>
      <c r="F1137">
        <v>2001114</v>
      </c>
      <c r="G1137" t="s">
        <v>1862</v>
      </c>
      <c r="H1137">
        <v>7</v>
      </c>
      <c r="J1137" t="s">
        <v>1863</v>
      </c>
      <c r="K1137">
        <v>2</v>
      </c>
      <c r="L1137" t="s">
        <v>1871</v>
      </c>
      <c r="M1137" t="s">
        <v>1872</v>
      </c>
      <c r="N1137" t="s">
        <v>1873</v>
      </c>
      <c r="P1137" t="s">
        <v>1452</v>
      </c>
      <c r="Q1137" t="s">
        <v>1453</v>
      </c>
      <c r="R1137" t="s">
        <v>1454</v>
      </c>
      <c r="S1137" t="s">
        <v>1455</v>
      </c>
      <c r="T1137" t="s">
        <v>1860</v>
      </c>
      <c r="U1137" t="s">
        <v>1564</v>
      </c>
      <c r="V1137" t="s">
        <v>1450</v>
      </c>
      <c r="W1137" t="s">
        <v>32</v>
      </c>
      <c r="X1137" t="s">
        <v>1864</v>
      </c>
      <c r="Y1137">
        <v>2</v>
      </c>
      <c r="AA1137">
        <v>24</v>
      </c>
      <c r="AF1137">
        <v>4</v>
      </c>
      <c r="AG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 t="s">
        <v>1522</v>
      </c>
      <c r="BE1137">
        <v>0</v>
      </c>
    </row>
    <row r="1138" spans="1:57" x14ac:dyDescent="0.2">
      <c r="A1138" s="27">
        <v>46091</v>
      </c>
      <c r="B1138" t="s">
        <v>1543</v>
      </c>
      <c r="C1138" t="s">
        <v>1543</v>
      </c>
      <c r="D1138" t="s">
        <v>1151</v>
      </c>
      <c r="E1138" t="s">
        <v>1575</v>
      </c>
      <c r="F1138">
        <v>2030990</v>
      </c>
      <c r="G1138" t="s">
        <v>1459</v>
      </c>
      <c r="J1138" t="s">
        <v>1865</v>
      </c>
      <c r="K1138">
        <v>3</v>
      </c>
      <c r="L1138" t="s">
        <v>1871</v>
      </c>
      <c r="M1138" t="s">
        <v>1872</v>
      </c>
      <c r="N1138" t="s">
        <v>1873</v>
      </c>
      <c r="P1138" t="s">
        <v>1452</v>
      </c>
      <c r="Q1138" t="s">
        <v>1453</v>
      </c>
      <c r="R1138" t="s">
        <v>1454</v>
      </c>
      <c r="S1138" t="s">
        <v>1455</v>
      </c>
      <c r="T1138" t="s">
        <v>1860</v>
      </c>
      <c r="U1138" t="s">
        <v>1564</v>
      </c>
      <c r="V1138" t="s">
        <v>1450</v>
      </c>
      <c r="W1138" t="s">
        <v>32</v>
      </c>
      <c r="X1138" t="s">
        <v>32</v>
      </c>
      <c r="Y1138">
        <v>4</v>
      </c>
      <c r="AA1138">
        <v>24</v>
      </c>
      <c r="AB1138">
        <v>0.14583333333333301</v>
      </c>
      <c r="AC1138">
        <v>1</v>
      </c>
      <c r="AD1138">
        <v>1</v>
      </c>
      <c r="AE1138">
        <v>72</v>
      </c>
      <c r="AF1138">
        <v>25</v>
      </c>
      <c r="AG1138">
        <v>48</v>
      </c>
      <c r="AH1138">
        <v>0</v>
      </c>
      <c r="AI1138">
        <v>0</v>
      </c>
      <c r="AJ1138">
        <v>0</v>
      </c>
      <c r="AK1138">
        <v>24</v>
      </c>
      <c r="AL1138">
        <v>0</v>
      </c>
      <c r="AM1138">
        <v>0</v>
      </c>
      <c r="AN1138">
        <v>0</v>
      </c>
      <c r="AO1138">
        <v>24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12</v>
      </c>
      <c r="AX1138">
        <v>48</v>
      </c>
      <c r="AY1138">
        <v>60</v>
      </c>
      <c r="AZ1138">
        <v>0</v>
      </c>
      <c r="BA1138" t="s">
        <v>1522</v>
      </c>
      <c r="BE1138">
        <v>0</v>
      </c>
    </row>
    <row r="1139" spans="1:57" x14ac:dyDescent="0.2">
      <c r="A1139" s="27">
        <v>46091</v>
      </c>
      <c r="B1139" t="s">
        <v>1543</v>
      </c>
      <c r="C1139" t="s">
        <v>1543</v>
      </c>
      <c r="D1139" t="s">
        <v>1151</v>
      </c>
      <c r="E1139" t="s">
        <v>1575</v>
      </c>
      <c r="F1139">
        <v>2030991</v>
      </c>
      <c r="G1139" t="s">
        <v>1463</v>
      </c>
      <c r="J1139" t="s">
        <v>1856</v>
      </c>
      <c r="K1139">
        <v>4</v>
      </c>
      <c r="L1139" t="s">
        <v>1871</v>
      </c>
      <c r="M1139" t="s">
        <v>1872</v>
      </c>
      <c r="N1139" t="s">
        <v>1873</v>
      </c>
      <c r="P1139" t="s">
        <v>1452</v>
      </c>
      <c r="Q1139" t="s">
        <v>1453</v>
      </c>
      <c r="R1139" t="s">
        <v>1454</v>
      </c>
      <c r="S1139" t="s">
        <v>1455</v>
      </c>
      <c r="T1139" t="s">
        <v>1860</v>
      </c>
      <c r="U1139" t="s">
        <v>1564</v>
      </c>
      <c r="V1139" t="s">
        <v>1450</v>
      </c>
      <c r="W1139" t="s">
        <v>32</v>
      </c>
      <c r="X1139" t="s">
        <v>32</v>
      </c>
      <c r="Y1139">
        <v>6</v>
      </c>
      <c r="AA1139">
        <v>24</v>
      </c>
      <c r="AB1139">
        <v>0.93333333333333302</v>
      </c>
      <c r="AC1139">
        <v>4</v>
      </c>
      <c r="AD1139">
        <v>4</v>
      </c>
      <c r="AE1139">
        <v>96</v>
      </c>
      <c r="AF1139">
        <v>42</v>
      </c>
      <c r="AG1139">
        <v>30</v>
      </c>
      <c r="AH1139">
        <v>1</v>
      </c>
      <c r="AI1139">
        <v>0</v>
      </c>
      <c r="AJ1139">
        <v>0</v>
      </c>
      <c r="AK1139">
        <v>1</v>
      </c>
      <c r="AL1139">
        <v>0</v>
      </c>
      <c r="AM1139">
        <v>1</v>
      </c>
      <c r="AN1139">
        <v>16</v>
      </c>
      <c r="AO1139">
        <v>6</v>
      </c>
      <c r="AP1139">
        <v>6</v>
      </c>
      <c r="AQ1139">
        <v>15</v>
      </c>
      <c r="AR1139">
        <v>9</v>
      </c>
      <c r="AS1139">
        <v>2</v>
      </c>
      <c r="AT1139">
        <v>1</v>
      </c>
      <c r="AU1139">
        <v>20</v>
      </c>
      <c r="AV1139">
        <v>9</v>
      </c>
      <c r="AW1139">
        <v>2</v>
      </c>
      <c r="AX1139">
        <v>30</v>
      </c>
      <c r="AY1139">
        <v>88</v>
      </c>
      <c r="AZ1139">
        <v>0</v>
      </c>
      <c r="BA1139" t="s">
        <v>1522</v>
      </c>
      <c r="BE1139">
        <v>0</v>
      </c>
    </row>
    <row r="1140" spans="1:57" x14ac:dyDescent="0.2">
      <c r="A1140" s="27">
        <v>46091</v>
      </c>
      <c r="B1140" t="s">
        <v>1543</v>
      </c>
      <c r="C1140" t="s">
        <v>1543</v>
      </c>
      <c r="D1140" t="s">
        <v>1151</v>
      </c>
      <c r="E1140" t="s">
        <v>1575</v>
      </c>
      <c r="F1140">
        <v>2034089</v>
      </c>
      <c r="G1140" t="s">
        <v>1655</v>
      </c>
      <c r="H1140">
        <v>7</v>
      </c>
      <c r="J1140" t="s">
        <v>1863</v>
      </c>
      <c r="K1140">
        <v>2</v>
      </c>
      <c r="L1140" t="s">
        <v>1871</v>
      </c>
      <c r="M1140" t="s">
        <v>1872</v>
      </c>
      <c r="N1140" t="s">
        <v>1873</v>
      </c>
      <c r="P1140" t="s">
        <v>1452</v>
      </c>
      <c r="Q1140" t="s">
        <v>1453</v>
      </c>
      <c r="R1140" t="s">
        <v>1454</v>
      </c>
      <c r="S1140" t="s">
        <v>1455</v>
      </c>
      <c r="T1140" t="s">
        <v>1866</v>
      </c>
      <c r="U1140" t="s">
        <v>1564</v>
      </c>
      <c r="V1140" t="s">
        <v>1450</v>
      </c>
      <c r="W1140" t="s">
        <v>32</v>
      </c>
      <c r="X1140" t="s">
        <v>1864</v>
      </c>
      <c r="Y1140">
        <v>2</v>
      </c>
      <c r="AA1140">
        <v>24</v>
      </c>
      <c r="AF1140">
        <v>9</v>
      </c>
      <c r="AG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1522</v>
      </c>
      <c r="BE1140">
        <v>0</v>
      </c>
    </row>
    <row r="1141" spans="1:57" x14ac:dyDescent="0.2">
      <c r="A1141" s="27">
        <v>46091</v>
      </c>
      <c r="B1141" t="s">
        <v>1543</v>
      </c>
      <c r="C1141" t="s">
        <v>1543</v>
      </c>
      <c r="D1141" t="s">
        <v>1151</v>
      </c>
      <c r="E1141" t="s">
        <v>1575</v>
      </c>
      <c r="F1141">
        <v>2039041</v>
      </c>
      <c r="G1141" t="s">
        <v>1460</v>
      </c>
      <c r="J1141" t="s">
        <v>1856</v>
      </c>
      <c r="K1141">
        <v>2</v>
      </c>
      <c r="L1141" t="s">
        <v>1871</v>
      </c>
      <c r="M1141" t="s">
        <v>1872</v>
      </c>
      <c r="N1141" t="s">
        <v>1873</v>
      </c>
      <c r="P1141" t="s">
        <v>1452</v>
      </c>
      <c r="Q1141" t="s">
        <v>1453</v>
      </c>
      <c r="R1141" t="s">
        <v>1454</v>
      </c>
      <c r="S1141" t="s">
        <v>1455</v>
      </c>
      <c r="T1141" t="s">
        <v>1866</v>
      </c>
      <c r="U1141" t="s">
        <v>1564</v>
      </c>
      <c r="V1141" t="s">
        <v>1450</v>
      </c>
      <c r="W1141" t="s">
        <v>32</v>
      </c>
      <c r="X1141" t="s">
        <v>32</v>
      </c>
      <c r="Y1141">
        <v>2</v>
      </c>
      <c r="AA1141">
        <v>24</v>
      </c>
      <c r="AB1141">
        <v>2.0263157894736801</v>
      </c>
      <c r="AC1141">
        <v>11</v>
      </c>
      <c r="AD1141">
        <v>11</v>
      </c>
      <c r="AE1141">
        <v>72</v>
      </c>
      <c r="AF1141">
        <v>41</v>
      </c>
      <c r="AG1141">
        <v>38</v>
      </c>
      <c r="AH1141">
        <v>1</v>
      </c>
      <c r="AI1141">
        <v>1</v>
      </c>
      <c r="AJ1141">
        <v>24</v>
      </c>
      <c r="AK1141">
        <v>13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9</v>
      </c>
      <c r="AR1141">
        <v>14</v>
      </c>
      <c r="AS1141">
        <v>0</v>
      </c>
      <c r="AT1141">
        <v>0</v>
      </c>
      <c r="AU1141">
        <v>0</v>
      </c>
      <c r="AV1141">
        <v>9</v>
      </c>
      <c r="AW1141">
        <v>22</v>
      </c>
      <c r="AX1141">
        <v>38</v>
      </c>
      <c r="AY1141">
        <v>92</v>
      </c>
      <c r="AZ1141">
        <v>0</v>
      </c>
      <c r="BA1141" t="s">
        <v>1522</v>
      </c>
      <c r="BE1141">
        <v>0</v>
      </c>
    </row>
    <row r="1142" spans="1:57" x14ac:dyDescent="0.2">
      <c r="A1142" s="27">
        <v>46091</v>
      </c>
      <c r="B1142" t="s">
        <v>1543</v>
      </c>
      <c r="C1142" t="s">
        <v>1543</v>
      </c>
      <c r="D1142" t="s">
        <v>1151</v>
      </c>
      <c r="E1142" t="s">
        <v>1575</v>
      </c>
      <c r="F1142">
        <v>2048972</v>
      </c>
      <c r="G1142" t="s">
        <v>1461</v>
      </c>
      <c r="J1142" t="s">
        <v>1856</v>
      </c>
      <c r="K1142">
        <v>4</v>
      </c>
      <c r="L1142" t="s">
        <v>1871</v>
      </c>
      <c r="M1142" t="s">
        <v>1872</v>
      </c>
      <c r="N1142" t="s">
        <v>1873</v>
      </c>
      <c r="P1142" t="s">
        <v>1452</v>
      </c>
      <c r="Q1142" t="s">
        <v>1453</v>
      </c>
      <c r="R1142" t="s">
        <v>1454</v>
      </c>
      <c r="S1142" t="s">
        <v>1455</v>
      </c>
      <c r="T1142" t="s">
        <v>1866</v>
      </c>
      <c r="U1142" t="s">
        <v>1564</v>
      </c>
      <c r="V1142" t="s">
        <v>1450</v>
      </c>
      <c r="W1142" t="s">
        <v>32</v>
      </c>
      <c r="X1142" t="s">
        <v>32</v>
      </c>
      <c r="Y1142">
        <v>12</v>
      </c>
      <c r="AA1142">
        <v>24</v>
      </c>
      <c r="AB1142">
        <v>0</v>
      </c>
      <c r="AC1142">
        <v>0</v>
      </c>
      <c r="AD1142">
        <v>0</v>
      </c>
      <c r="AE1142">
        <v>72</v>
      </c>
      <c r="AF1142">
        <v>18</v>
      </c>
      <c r="AG1142">
        <v>46</v>
      </c>
      <c r="AH1142">
        <v>0</v>
      </c>
      <c r="AI1142">
        <v>0</v>
      </c>
      <c r="AJ1142">
        <v>2</v>
      </c>
      <c r="AK1142">
        <v>2</v>
      </c>
      <c r="AL1142">
        <v>1</v>
      </c>
      <c r="AM1142">
        <v>3</v>
      </c>
      <c r="AN1142">
        <v>14</v>
      </c>
      <c r="AO1142">
        <v>7</v>
      </c>
      <c r="AP1142">
        <v>17</v>
      </c>
      <c r="AQ1142">
        <v>7</v>
      </c>
      <c r="AR1142">
        <v>5</v>
      </c>
      <c r="AS1142">
        <v>3</v>
      </c>
      <c r="AT1142">
        <v>2</v>
      </c>
      <c r="AU1142">
        <v>2</v>
      </c>
      <c r="AV1142">
        <v>6</v>
      </c>
      <c r="AW1142">
        <v>1</v>
      </c>
      <c r="AX1142">
        <v>46</v>
      </c>
      <c r="AY1142">
        <v>72</v>
      </c>
      <c r="AZ1142">
        <v>0</v>
      </c>
      <c r="BA1142" t="s">
        <v>1522</v>
      </c>
      <c r="BE1142">
        <v>0</v>
      </c>
    </row>
    <row r="1143" spans="1:57" x14ac:dyDescent="0.2">
      <c r="A1143" s="27">
        <v>46091</v>
      </c>
      <c r="B1143" t="s">
        <v>1543</v>
      </c>
      <c r="C1143" t="s">
        <v>1543</v>
      </c>
      <c r="D1143" t="s">
        <v>39</v>
      </c>
      <c r="E1143" t="s">
        <v>1701</v>
      </c>
      <c r="F1143">
        <v>2001113</v>
      </c>
      <c r="G1143" t="s">
        <v>1458</v>
      </c>
      <c r="J1143" t="s">
        <v>1856</v>
      </c>
      <c r="K1143">
        <v>11</v>
      </c>
      <c r="L1143" t="s">
        <v>1871</v>
      </c>
      <c r="M1143" t="s">
        <v>1872</v>
      </c>
      <c r="N1143" t="s">
        <v>1873</v>
      </c>
      <c r="P1143" t="s">
        <v>1452</v>
      </c>
      <c r="Q1143" t="s">
        <v>1453</v>
      </c>
      <c r="R1143" t="s">
        <v>1454</v>
      </c>
      <c r="S1143" t="s">
        <v>1455</v>
      </c>
      <c r="T1143" t="s">
        <v>1860</v>
      </c>
      <c r="U1143" t="s">
        <v>1682</v>
      </c>
      <c r="V1143" t="s">
        <v>1450</v>
      </c>
      <c r="W1143" t="s">
        <v>32</v>
      </c>
      <c r="X1143" t="s">
        <v>32</v>
      </c>
      <c r="Y1143">
        <v>12</v>
      </c>
      <c r="AA1143">
        <v>24</v>
      </c>
      <c r="AB1143">
        <v>25.8</v>
      </c>
      <c r="AC1143">
        <v>258</v>
      </c>
      <c r="AD1143">
        <v>258</v>
      </c>
      <c r="AF1143">
        <v>60</v>
      </c>
      <c r="AG1143">
        <v>70</v>
      </c>
      <c r="AH1143">
        <v>1</v>
      </c>
      <c r="AI1143">
        <v>1</v>
      </c>
      <c r="AJ1143">
        <v>10</v>
      </c>
      <c r="AK1143">
        <v>13</v>
      </c>
      <c r="AL1143">
        <v>7</v>
      </c>
      <c r="AM1143">
        <v>5</v>
      </c>
      <c r="AN1143">
        <v>15</v>
      </c>
      <c r="AO1143">
        <v>4</v>
      </c>
      <c r="AP1143">
        <v>16</v>
      </c>
      <c r="AQ1143">
        <v>12</v>
      </c>
      <c r="AR1143">
        <v>3</v>
      </c>
      <c r="AS1143">
        <v>17</v>
      </c>
      <c r="AT1143">
        <v>11</v>
      </c>
      <c r="AU1143">
        <v>18</v>
      </c>
      <c r="AV1143">
        <v>7</v>
      </c>
      <c r="AW1143">
        <v>22</v>
      </c>
      <c r="AX1143">
        <v>70</v>
      </c>
      <c r="AY1143">
        <v>160</v>
      </c>
      <c r="AZ1143">
        <v>0</v>
      </c>
      <c r="BA1143" t="s">
        <v>1470</v>
      </c>
      <c r="BB1143" t="s">
        <v>26</v>
      </c>
      <c r="BC1143" t="s">
        <v>31</v>
      </c>
      <c r="BD1143">
        <v>1</v>
      </c>
      <c r="BE1143">
        <v>0</v>
      </c>
    </row>
    <row r="1144" spans="1:57" x14ac:dyDescent="0.2">
      <c r="A1144" s="27">
        <v>46091</v>
      </c>
      <c r="B1144" t="s">
        <v>1543</v>
      </c>
      <c r="C1144" t="s">
        <v>1543</v>
      </c>
      <c r="D1144" t="s">
        <v>39</v>
      </c>
      <c r="E1144" t="s">
        <v>1701</v>
      </c>
      <c r="F1144">
        <v>2001114</v>
      </c>
      <c r="G1144" t="s">
        <v>1862</v>
      </c>
      <c r="H1144">
        <v>7</v>
      </c>
      <c r="J1144" t="s">
        <v>1863</v>
      </c>
      <c r="K1144">
        <v>6</v>
      </c>
      <c r="L1144" t="s">
        <v>1871</v>
      </c>
      <c r="M1144" t="s">
        <v>1872</v>
      </c>
      <c r="N1144" t="s">
        <v>1873</v>
      </c>
      <c r="P1144" t="s">
        <v>1452</v>
      </c>
      <c r="Q1144" t="s">
        <v>1453</v>
      </c>
      <c r="R1144" t="s">
        <v>1454</v>
      </c>
      <c r="S1144" t="s">
        <v>1455</v>
      </c>
      <c r="T1144" t="s">
        <v>1860</v>
      </c>
      <c r="U1144" t="s">
        <v>1682</v>
      </c>
      <c r="V1144" t="s">
        <v>1450</v>
      </c>
      <c r="W1144" t="s">
        <v>32</v>
      </c>
      <c r="X1144" t="s">
        <v>1864</v>
      </c>
      <c r="Y1144">
        <v>72</v>
      </c>
      <c r="AA1144">
        <v>24</v>
      </c>
      <c r="AF1144">
        <v>32</v>
      </c>
      <c r="AG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1470</v>
      </c>
      <c r="BB1144" t="s">
        <v>26</v>
      </c>
      <c r="BC1144" t="s">
        <v>31</v>
      </c>
      <c r="BD1144">
        <v>1</v>
      </c>
      <c r="BE1144">
        <v>0</v>
      </c>
    </row>
    <row r="1145" spans="1:57" x14ac:dyDescent="0.2">
      <c r="A1145" s="27">
        <v>46091</v>
      </c>
      <c r="B1145" t="s">
        <v>1543</v>
      </c>
      <c r="C1145" t="s">
        <v>1543</v>
      </c>
      <c r="D1145" t="s">
        <v>39</v>
      </c>
      <c r="E1145" t="s">
        <v>1701</v>
      </c>
      <c r="F1145">
        <v>2030990</v>
      </c>
      <c r="G1145" t="s">
        <v>1459</v>
      </c>
      <c r="J1145" t="s">
        <v>1865</v>
      </c>
      <c r="K1145">
        <v>11</v>
      </c>
      <c r="L1145" t="s">
        <v>1871</v>
      </c>
      <c r="M1145" t="s">
        <v>1872</v>
      </c>
      <c r="N1145" t="s">
        <v>1873</v>
      </c>
      <c r="P1145" t="s">
        <v>1452</v>
      </c>
      <c r="Q1145" t="s">
        <v>1453</v>
      </c>
      <c r="R1145" t="s">
        <v>1454</v>
      </c>
      <c r="S1145" t="s">
        <v>1455</v>
      </c>
      <c r="T1145" t="s">
        <v>1860</v>
      </c>
      <c r="U1145" t="s">
        <v>1682</v>
      </c>
      <c r="V1145" t="s">
        <v>1450</v>
      </c>
      <c r="W1145" t="s">
        <v>32</v>
      </c>
      <c r="X1145" t="s">
        <v>32</v>
      </c>
      <c r="Y1145">
        <v>12</v>
      </c>
      <c r="AA1145">
        <v>24</v>
      </c>
      <c r="AB1145">
        <v>41.279742765273298</v>
      </c>
      <c r="AC1145">
        <v>1834</v>
      </c>
      <c r="AD1145">
        <v>1834</v>
      </c>
      <c r="AF1145">
        <v>361</v>
      </c>
      <c r="AG1145">
        <v>311</v>
      </c>
      <c r="AH1145">
        <v>1</v>
      </c>
      <c r="AI1145">
        <v>1</v>
      </c>
      <c r="AJ1145">
        <v>56</v>
      </c>
      <c r="AK1145">
        <v>26</v>
      </c>
      <c r="AL1145">
        <v>67</v>
      </c>
      <c r="AM1145">
        <v>45</v>
      </c>
      <c r="AN1145">
        <v>44</v>
      </c>
      <c r="AO1145">
        <v>33</v>
      </c>
      <c r="AP1145">
        <v>40</v>
      </c>
      <c r="AQ1145">
        <v>62</v>
      </c>
      <c r="AR1145">
        <v>52</v>
      </c>
      <c r="AS1145">
        <v>62</v>
      </c>
      <c r="AT1145">
        <v>59</v>
      </c>
      <c r="AU1145">
        <v>104</v>
      </c>
      <c r="AV1145">
        <v>70</v>
      </c>
      <c r="AW1145">
        <v>52</v>
      </c>
      <c r="AX1145">
        <v>311</v>
      </c>
      <c r="AY1145">
        <v>772</v>
      </c>
      <c r="AZ1145">
        <v>0</v>
      </c>
      <c r="BA1145" t="s">
        <v>1470</v>
      </c>
      <c r="BB1145" t="s">
        <v>26</v>
      </c>
      <c r="BC1145" t="s">
        <v>31</v>
      </c>
      <c r="BD1145">
        <v>1</v>
      </c>
      <c r="BE1145">
        <v>0</v>
      </c>
    </row>
    <row r="1146" spans="1:57" x14ac:dyDescent="0.2">
      <c r="A1146" s="27">
        <v>46091</v>
      </c>
      <c r="B1146" t="s">
        <v>1543</v>
      </c>
      <c r="C1146" t="s">
        <v>1543</v>
      </c>
      <c r="D1146" t="s">
        <v>39</v>
      </c>
      <c r="E1146" t="s">
        <v>1701</v>
      </c>
      <c r="F1146">
        <v>2030991</v>
      </c>
      <c r="G1146" t="s">
        <v>1463</v>
      </c>
      <c r="J1146" t="s">
        <v>1856</v>
      </c>
      <c r="K1146">
        <v>6</v>
      </c>
      <c r="L1146" t="s">
        <v>1871</v>
      </c>
      <c r="M1146" t="s">
        <v>1872</v>
      </c>
      <c r="N1146" t="s">
        <v>1873</v>
      </c>
      <c r="P1146" t="s">
        <v>1452</v>
      </c>
      <c r="Q1146" t="s">
        <v>1453</v>
      </c>
      <c r="R1146" t="s">
        <v>1454</v>
      </c>
      <c r="S1146" t="s">
        <v>1455</v>
      </c>
      <c r="T1146" t="s">
        <v>1860</v>
      </c>
      <c r="U1146" t="s">
        <v>1682</v>
      </c>
      <c r="V1146" t="s">
        <v>1450</v>
      </c>
      <c r="W1146" t="s">
        <v>32</v>
      </c>
      <c r="X1146" t="s">
        <v>32</v>
      </c>
      <c r="Y1146">
        <v>6</v>
      </c>
      <c r="AA1146">
        <v>24</v>
      </c>
      <c r="AB1146">
        <v>70.157303370786494</v>
      </c>
      <c r="AC1146">
        <v>892</v>
      </c>
      <c r="AD1146">
        <v>892</v>
      </c>
      <c r="AF1146">
        <v>57</v>
      </c>
      <c r="AG1146">
        <v>89</v>
      </c>
      <c r="AH1146">
        <v>1</v>
      </c>
      <c r="AI1146">
        <v>1</v>
      </c>
      <c r="AJ1146">
        <v>14</v>
      </c>
      <c r="AK1146">
        <v>20</v>
      </c>
      <c r="AL1146">
        <v>14</v>
      </c>
      <c r="AM1146">
        <v>5</v>
      </c>
      <c r="AN1146">
        <v>17</v>
      </c>
      <c r="AO1146">
        <v>10</v>
      </c>
      <c r="AP1146">
        <v>9</v>
      </c>
      <c r="AQ1146">
        <v>10</v>
      </c>
      <c r="AR1146">
        <v>13</v>
      </c>
      <c r="AS1146">
        <v>23</v>
      </c>
      <c r="AT1146">
        <v>18</v>
      </c>
      <c r="AU1146">
        <v>23</v>
      </c>
      <c r="AV1146">
        <v>22</v>
      </c>
      <c r="AW1146">
        <v>27</v>
      </c>
      <c r="AX1146">
        <v>89</v>
      </c>
      <c r="AY1146">
        <v>225</v>
      </c>
      <c r="AZ1146">
        <v>0</v>
      </c>
      <c r="BA1146" t="s">
        <v>1470</v>
      </c>
      <c r="BB1146" t="s">
        <v>26</v>
      </c>
      <c r="BC1146" t="s">
        <v>31</v>
      </c>
      <c r="BD1146">
        <v>1</v>
      </c>
      <c r="BE1146">
        <v>0</v>
      </c>
    </row>
    <row r="1147" spans="1:57" x14ac:dyDescent="0.2">
      <c r="A1147" s="27">
        <v>46091</v>
      </c>
      <c r="B1147" t="s">
        <v>1543</v>
      </c>
      <c r="C1147" t="s">
        <v>1543</v>
      </c>
      <c r="D1147" t="s">
        <v>39</v>
      </c>
      <c r="E1147" t="s">
        <v>1701</v>
      </c>
      <c r="F1147">
        <v>2034089</v>
      </c>
      <c r="G1147" t="s">
        <v>1655</v>
      </c>
      <c r="H1147">
        <v>7</v>
      </c>
      <c r="J1147" t="s">
        <v>1863</v>
      </c>
      <c r="K1147">
        <v>8</v>
      </c>
      <c r="L1147" t="s">
        <v>1871</v>
      </c>
      <c r="M1147" t="s">
        <v>1872</v>
      </c>
      <c r="N1147" t="s">
        <v>1873</v>
      </c>
      <c r="P1147" t="s">
        <v>1452</v>
      </c>
      <c r="Q1147" t="s">
        <v>1453</v>
      </c>
      <c r="R1147" t="s">
        <v>1454</v>
      </c>
      <c r="S1147" t="s">
        <v>1455</v>
      </c>
      <c r="T1147" t="s">
        <v>1866</v>
      </c>
      <c r="U1147" t="s">
        <v>1682</v>
      </c>
      <c r="V1147" t="s">
        <v>1450</v>
      </c>
      <c r="W1147" t="s">
        <v>32</v>
      </c>
      <c r="X1147" t="s">
        <v>1864</v>
      </c>
      <c r="Y1147">
        <v>8</v>
      </c>
      <c r="AA1147">
        <v>24</v>
      </c>
      <c r="AF1147">
        <v>1</v>
      </c>
      <c r="AG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 t="s">
        <v>1470</v>
      </c>
      <c r="BB1147" t="s">
        <v>26</v>
      </c>
      <c r="BC1147" t="s">
        <v>31</v>
      </c>
      <c r="BD1147">
        <v>1</v>
      </c>
      <c r="BE1147">
        <v>0</v>
      </c>
    </row>
    <row r="1148" spans="1:57" x14ac:dyDescent="0.2">
      <c r="A1148" s="27">
        <v>46091</v>
      </c>
      <c r="B1148" t="s">
        <v>1543</v>
      </c>
      <c r="C1148" t="s">
        <v>1543</v>
      </c>
      <c r="D1148" t="s">
        <v>39</v>
      </c>
      <c r="E1148" t="s">
        <v>1701</v>
      </c>
      <c r="F1148">
        <v>2039041</v>
      </c>
      <c r="G1148" t="s">
        <v>1460</v>
      </c>
      <c r="J1148" t="s">
        <v>1856</v>
      </c>
      <c r="K1148">
        <v>6</v>
      </c>
      <c r="L1148" t="s">
        <v>1871</v>
      </c>
      <c r="M1148" t="s">
        <v>1872</v>
      </c>
      <c r="N1148" t="s">
        <v>1873</v>
      </c>
      <c r="P1148" t="s">
        <v>1452</v>
      </c>
      <c r="Q1148" t="s">
        <v>1453</v>
      </c>
      <c r="R1148" t="s">
        <v>1454</v>
      </c>
      <c r="S1148" t="s">
        <v>1455</v>
      </c>
      <c r="T1148" t="s">
        <v>1866</v>
      </c>
      <c r="U1148" t="s">
        <v>1682</v>
      </c>
      <c r="V1148" t="s">
        <v>1450</v>
      </c>
      <c r="W1148" t="s">
        <v>32</v>
      </c>
      <c r="X1148" t="s">
        <v>32</v>
      </c>
      <c r="Y1148">
        <v>6</v>
      </c>
      <c r="AA1148">
        <v>24</v>
      </c>
      <c r="AB1148">
        <v>20.93</v>
      </c>
      <c r="AC1148">
        <v>299</v>
      </c>
      <c r="AD1148">
        <v>299</v>
      </c>
      <c r="AF1148">
        <v>13</v>
      </c>
      <c r="AG1148">
        <v>100</v>
      </c>
      <c r="AH1148">
        <v>1</v>
      </c>
      <c r="AI1148">
        <v>1</v>
      </c>
      <c r="AJ1148">
        <v>12</v>
      </c>
      <c r="AK1148">
        <v>17</v>
      </c>
      <c r="AL1148">
        <v>14</v>
      </c>
      <c r="AM1148">
        <v>12</v>
      </c>
      <c r="AN1148">
        <v>12</v>
      </c>
      <c r="AO1148">
        <v>16</v>
      </c>
      <c r="AP1148">
        <v>17</v>
      </c>
      <c r="AQ1148">
        <v>7</v>
      </c>
      <c r="AR1148">
        <v>8</v>
      </c>
      <c r="AS1148">
        <v>18</v>
      </c>
      <c r="AT1148">
        <v>24</v>
      </c>
      <c r="AU1148">
        <v>11</v>
      </c>
      <c r="AV1148">
        <v>12</v>
      </c>
      <c r="AW1148">
        <v>14</v>
      </c>
      <c r="AX1148">
        <v>100</v>
      </c>
      <c r="AY1148">
        <v>194</v>
      </c>
      <c r="AZ1148">
        <v>0</v>
      </c>
      <c r="BA1148" t="s">
        <v>1470</v>
      </c>
      <c r="BB1148" t="s">
        <v>26</v>
      </c>
      <c r="BC1148" t="s">
        <v>31</v>
      </c>
      <c r="BD1148">
        <v>1</v>
      </c>
      <c r="BE1148">
        <v>0</v>
      </c>
    </row>
    <row r="1149" spans="1:57" x14ac:dyDescent="0.2">
      <c r="A1149" s="27">
        <v>46091</v>
      </c>
      <c r="B1149" t="s">
        <v>1543</v>
      </c>
      <c r="C1149" t="s">
        <v>1543</v>
      </c>
      <c r="D1149" t="s">
        <v>39</v>
      </c>
      <c r="E1149" t="s">
        <v>1701</v>
      </c>
      <c r="F1149">
        <v>2048972</v>
      </c>
      <c r="G1149" t="s">
        <v>1461</v>
      </c>
      <c r="J1149" t="s">
        <v>1856</v>
      </c>
      <c r="K1149">
        <v>4</v>
      </c>
      <c r="L1149" t="s">
        <v>1871</v>
      </c>
      <c r="M1149" t="s">
        <v>1872</v>
      </c>
      <c r="N1149" t="s">
        <v>1873</v>
      </c>
      <c r="P1149" t="s">
        <v>1452</v>
      </c>
      <c r="Q1149" t="s">
        <v>1453</v>
      </c>
      <c r="R1149" t="s">
        <v>1454</v>
      </c>
      <c r="S1149" t="s">
        <v>1455</v>
      </c>
      <c r="T1149" t="s">
        <v>1866</v>
      </c>
      <c r="U1149" t="s">
        <v>1682</v>
      </c>
      <c r="V1149" t="s">
        <v>1450</v>
      </c>
      <c r="W1149" t="s">
        <v>32</v>
      </c>
      <c r="X1149" t="s">
        <v>32</v>
      </c>
      <c r="Y1149">
        <v>12</v>
      </c>
      <c r="AA1149">
        <v>24</v>
      </c>
      <c r="AB1149">
        <v>40.044117647058798</v>
      </c>
      <c r="AC1149">
        <v>389</v>
      </c>
      <c r="AD1149">
        <v>389</v>
      </c>
      <c r="AF1149">
        <v>54</v>
      </c>
      <c r="AG1149">
        <v>68</v>
      </c>
      <c r="AH1149">
        <v>1</v>
      </c>
      <c r="AI1149">
        <v>1</v>
      </c>
      <c r="AJ1149">
        <v>13</v>
      </c>
      <c r="AK1149">
        <v>14</v>
      </c>
      <c r="AL1149">
        <v>4</v>
      </c>
      <c r="AM1149">
        <v>5</v>
      </c>
      <c r="AN1149">
        <v>12</v>
      </c>
      <c r="AO1149">
        <v>12</v>
      </c>
      <c r="AP1149">
        <v>8</v>
      </c>
      <c r="AQ1149">
        <v>12</v>
      </c>
      <c r="AR1149">
        <v>10</v>
      </c>
      <c r="AS1149">
        <v>14</v>
      </c>
      <c r="AT1149">
        <v>12</v>
      </c>
      <c r="AU1149">
        <v>24</v>
      </c>
      <c r="AV1149">
        <v>4</v>
      </c>
      <c r="AW1149">
        <v>8</v>
      </c>
      <c r="AX1149">
        <v>68</v>
      </c>
      <c r="AY1149">
        <v>152</v>
      </c>
      <c r="AZ1149">
        <v>0</v>
      </c>
      <c r="BA1149" t="s">
        <v>1470</v>
      </c>
      <c r="BB1149" t="s">
        <v>26</v>
      </c>
      <c r="BC1149" t="s">
        <v>31</v>
      </c>
      <c r="BD1149">
        <v>1</v>
      </c>
      <c r="BE1149">
        <v>0</v>
      </c>
    </row>
    <row r="1150" spans="1:57" x14ac:dyDescent="0.2">
      <c r="A1150" s="27">
        <v>46091</v>
      </c>
      <c r="B1150" t="s">
        <v>1543</v>
      </c>
      <c r="C1150" t="s">
        <v>1543</v>
      </c>
      <c r="D1150" t="s">
        <v>1154</v>
      </c>
      <c r="E1150" t="s">
        <v>1797</v>
      </c>
      <c r="F1150">
        <v>1776033</v>
      </c>
      <c r="G1150" t="s">
        <v>1869</v>
      </c>
      <c r="H1150">
        <v>7</v>
      </c>
      <c r="I1150">
        <v>20</v>
      </c>
      <c r="J1150" t="s">
        <v>1863</v>
      </c>
      <c r="K1150">
        <v>38</v>
      </c>
      <c r="L1150" t="s">
        <v>1871</v>
      </c>
      <c r="M1150" t="s">
        <v>1872</v>
      </c>
      <c r="N1150" t="s">
        <v>1873</v>
      </c>
      <c r="P1150" t="s">
        <v>1452</v>
      </c>
      <c r="Q1150" t="s">
        <v>1453</v>
      </c>
      <c r="R1150" t="s">
        <v>1454</v>
      </c>
      <c r="S1150" t="s">
        <v>1455</v>
      </c>
      <c r="T1150" t="s">
        <v>1866</v>
      </c>
      <c r="U1150" t="s">
        <v>1717</v>
      </c>
      <c r="V1150" t="s">
        <v>1450</v>
      </c>
      <c r="W1150" t="s">
        <v>32</v>
      </c>
      <c r="X1150" t="s">
        <v>1864</v>
      </c>
      <c r="Y1150">
        <v>76</v>
      </c>
      <c r="AA1150">
        <v>24</v>
      </c>
      <c r="AF1150">
        <v>1</v>
      </c>
      <c r="AG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 t="s">
        <v>1510</v>
      </c>
      <c r="BE1150">
        <v>0</v>
      </c>
    </row>
    <row r="1151" spans="1:57" x14ac:dyDescent="0.2">
      <c r="A1151" s="27">
        <v>46091</v>
      </c>
      <c r="B1151" t="s">
        <v>1543</v>
      </c>
      <c r="C1151" t="s">
        <v>1543</v>
      </c>
      <c r="D1151" t="s">
        <v>1154</v>
      </c>
      <c r="E1151" t="s">
        <v>1797</v>
      </c>
      <c r="F1151">
        <v>2001113</v>
      </c>
      <c r="G1151" t="s">
        <v>1458</v>
      </c>
      <c r="J1151" t="s">
        <v>1856</v>
      </c>
      <c r="K1151">
        <v>20</v>
      </c>
      <c r="L1151" t="s">
        <v>1871</v>
      </c>
      <c r="M1151" t="s">
        <v>1872</v>
      </c>
      <c r="N1151" t="s">
        <v>1873</v>
      </c>
      <c r="P1151" t="s">
        <v>1452</v>
      </c>
      <c r="Q1151" t="s">
        <v>1453</v>
      </c>
      <c r="R1151" t="s">
        <v>1454</v>
      </c>
      <c r="S1151" t="s">
        <v>1455</v>
      </c>
      <c r="T1151" t="s">
        <v>1860</v>
      </c>
      <c r="U1151" t="s">
        <v>1717</v>
      </c>
      <c r="V1151" t="s">
        <v>1450</v>
      </c>
      <c r="W1151" t="s">
        <v>32</v>
      </c>
      <c r="X1151" t="s">
        <v>32</v>
      </c>
      <c r="Y1151">
        <v>21</v>
      </c>
      <c r="AA1151">
        <v>24</v>
      </c>
      <c r="AB1151">
        <v>11.789473684210501</v>
      </c>
      <c r="AC1151">
        <v>32</v>
      </c>
      <c r="AD1151">
        <v>32</v>
      </c>
      <c r="AF1151">
        <v>4</v>
      </c>
      <c r="AG1151">
        <v>19</v>
      </c>
      <c r="AH1151">
        <v>1</v>
      </c>
      <c r="AI1151">
        <v>1</v>
      </c>
      <c r="AJ1151">
        <v>4</v>
      </c>
      <c r="AK1151">
        <v>4</v>
      </c>
      <c r="AL1151">
        <v>1</v>
      </c>
      <c r="AM1151">
        <v>2</v>
      </c>
      <c r="AN1151">
        <v>5</v>
      </c>
      <c r="AO1151">
        <v>2</v>
      </c>
      <c r="AP1151">
        <v>1</v>
      </c>
      <c r="AQ1151">
        <v>2</v>
      </c>
      <c r="AR1151">
        <v>1</v>
      </c>
      <c r="AS1151">
        <v>0</v>
      </c>
      <c r="AT1151">
        <v>1</v>
      </c>
      <c r="AU1151">
        <v>2</v>
      </c>
      <c r="AV1151">
        <v>0</v>
      </c>
      <c r="AW1151">
        <v>0</v>
      </c>
      <c r="AX1151">
        <v>19</v>
      </c>
      <c r="AY1151">
        <v>25</v>
      </c>
      <c r="AZ1151">
        <v>0</v>
      </c>
      <c r="BA1151" t="s">
        <v>1510</v>
      </c>
      <c r="BE1151">
        <v>0</v>
      </c>
    </row>
    <row r="1152" spans="1:57" x14ac:dyDescent="0.2">
      <c r="A1152" s="27">
        <v>46091</v>
      </c>
      <c r="B1152" t="s">
        <v>1543</v>
      </c>
      <c r="C1152" t="s">
        <v>1543</v>
      </c>
      <c r="D1152" t="s">
        <v>1154</v>
      </c>
      <c r="E1152" t="s">
        <v>1797</v>
      </c>
      <c r="F1152">
        <v>2001114</v>
      </c>
      <c r="G1152" t="s">
        <v>1862</v>
      </c>
      <c r="H1152">
        <v>7</v>
      </c>
      <c r="J1152" t="s">
        <v>1863</v>
      </c>
      <c r="K1152">
        <v>4</v>
      </c>
      <c r="L1152" t="s">
        <v>1871</v>
      </c>
      <c r="M1152" t="s">
        <v>1872</v>
      </c>
      <c r="N1152" t="s">
        <v>1873</v>
      </c>
      <c r="P1152" t="s">
        <v>1452</v>
      </c>
      <c r="Q1152" t="s">
        <v>1453</v>
      </c>
      <c r="R1152" t="s">
        <v>1454</v>
      </c>
      <c r="S1152" t="s">
        <v>1455</v>
      </c>
      <c r="T1152" t="s">
        <v>1860</v>
      </c>
      <c r="U1152" t="s">
        <v>1717</v>
      </c>
      <c r="V1152" t="s">
        <v>1450</v>
      </c>
      <c r="W1152" t="s">
        <v>32</v>
      </c>
      <c r="X1152" t="s">
        <v>1864</v>
      </c>
      <c r="Y1152">
        <v>4</v>
      </c>
      <c r="AA1152">
        <v>24</v>
      </c>
      <c r="AF1152">
        <v>25</v>
      </c>
      <c r="AG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 t="s">
        <v>1510</v>
      </c>
      <c r="BE1152">
        <v>0</v>
      </c>
    </row>
    <row r="1153" spans="1:57" x14ac:dyDescent="0.2">
      <c r="A1153" s="27">
        <v>46091</v>
      </c>
      <c r="B1153" t="s">
        <v>1543</v>
      </c>
      <c r="C1153" t="s">
        <v>1543</v>
      </c>
      <c r="D1153" t="s">
        <v>1154</v>
      </c>
      <c r="E1153" t="s">
        <v>1797</v>
      </c>
      <c r="F1153">
        <v>2001115</v>
      </c>
      <c r="G1153" t="s">
        <v>1875</v>
      </c>
      <c r="H1153">
        <v>7</v>
      </c>
      <c r="J1153" t="s">
        <v>1863</v>
      </c>
      <c r="K1153">
        <v>4</v>
      </c>
      <c r="L1153" t="s">
        <v>1871</v>
      </c>
      <c r="M1153" t="s">
        <v>1872</v>
      </c>
      <c r="N1153" t="s">
        <v>1873</v>
      </c>
      <c r="P1153" t="s">
        <v>1452</v>
      </c>
      <c r="Q1153" t="s">
        <v>1453</v>
      </c>
      <c r="R1153" t="s">
        <v>1454</v>
      </c>
      <c r="S1153" t="s">
        <v>1455</v>
      </c>
      <c r="T1153" t="s">
        <v>1860</v>
      </c>
      <c r="U1153" t="s">
        <v>1717</v>
      </c>
      <c r="V1153" t="s">
        <v>1450</v>
      </c>
      <c r="W1153" t="s">
        <v>32</v>
      </c>
      <c r="X1153" t="s">
        <v>1864</v>
      </c>
      <c r="Y1153">
        <v>4</v>
      </c>
      <c r="AA1153">
        <v>24</v>
      </c>
      <c r="AF1153">
        <v>1</v>
      </c>
      <c r="AG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 t="s">
        <v>1510</v>
      </c>
      <c r="BE1153">
        <v>0</v>
      </c>
    </row>
    <row r="1154" spans="1:57" x14ac:dyDescent="0.2">
      <c r="A1154" s="27">
        <v>46091</v>
      </c>
      <c r="B1154" t="s">
        <v>1543</v>
      </c>
      <c r="C1154" t="s">
        <v>1543</v>
      </c>
      <c r="D1154" t="s">
        <v>1154</v>
      </c>
      <c r="E1154" t="s">
        <v>1797</v>
      </c>
      <c r="F1154">
        <v>2030990</v>
      </c>
      <c r="G1154" t="s">
        <v>1459</v>
      </c>
      <c r="J1154" t="s">
        <v>1865</v>
      </c>
      <c r="K1154">
        <v>20</v>
      </c>
      <c r="L1154" t="s">
        <v>1871</v>
      </c>
      <c r="M1154" t="s">
        <v>1872</v>
      </c>
      <c r="N1154" t="s">
        <v>1873</v>
      </c>
      <c r="P1154" t="s">
        <v>1452</v>
      </c>
      <c r="Q1154" t="s">
        <v>1453</v>
      </c>
      <c r="R1154" t="s">
        <v>1454</v>
      </c>
      <c r="S1154" t="s">
        <v>1455</v>
      </c>
      <c r="T1154" t="s">
        <v>1860</v>
      </c>
      <c r="U1154" t="s">
        <v>1717</v>
      </c>
      <c r="V1154" t="s">
        <v>1450</v>
      </c>
      <c r="W1154" t="s">
        <v>32</v>
      </c>
      <c r="X1154" t="s">
        <v>32</v>
      </c>
      <c r="Y1154">
        <v>21</v>
      </c>
      <c r="AA1154">
        <v>24</v>
      </c>
      <c r="AB1154">
        <v>9.85915492957746E-2</v>
      </c>
      <c r="AC1154">
        <v>1</v>
      </c>
      <c r="AD1154">
        <v>1</v>
      </c>
      <c r="AE1154">
        <v>48</v>
      </c>
      <c r="AF1154">
        <v>18</v>
      </c>
      <c r="AG1154">
        <v>71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4</v>
      </c>
      <c r="AO1154">
        <v>27</v>
      </c>
      <c r="AP1154">
        <v>40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71</v>
      </c>
      <c r="AY1154">
        <v>71</v>
      </c>
      <c r="AZ1154">
        <v>0</v>
      </c>
      <c r="BA1154" t="s">
        <v>1510</v>
      </c>
      <c r="BE1154">
        <v>0</v>
      </c>
    </row>
    <row r="1155" spans="1:57" x14ac:dyDescent="0.2">
      <c r="A1155" s="27">
        <v>46091</v>
      </c>
      <c r="B1155" t="s">
        <v>1543</v>
      </c>
      <c r="C1155" t="s">
        <v>1543</v>
      </c>
      <c r="D1155" t="s">
        <v>1154</v>
      </c>
      <c r="E1155" t="s">
        <v>1797</v>
      </c>
      <c r="F1155">
        <v>2030991</v>
      </c>
      <c r="G1155" t="s">
        <v>1463</v>
      </c>
      <c r="J1155" t="s">
        <v>1856</v>
      </c>
      <c r="K1155">
        <v>6</v>
      </c>
      <c r="L1155" t="s">
        <v>1871</v>
      </c>
      <c r="M1155" t="s">
        <v>1872</v>
      </c>
      <c r="N1155" t="s">
        <v>1873</v>
      </c>
      <c r="P1155" t="s">
        <v>1452</v>
      </c>
      <c r="Q1155" t="s">
        <v>1453</v>
      </c>
      <c r="R1155" t="s">
        <v>1454</v>
      </c>
      <c r="S1155" t="s">
        <v>1455</v>
      </c>
      <c r="T1155" t="s">
        <v>1860</v>
      </c>
      <c r="U1155" t="s">
        <v>1717</v>
      </c>
      <c r="V1155" t="s">
        <v>1450</v>
      </c>
      <c r="W1155" t="s">
        <v>32</v>
      </c>
      <c r="X1155" t="s">
        <v>32</v>
      </c>
      <c r="Y1155">
        <v>6</v>
      </c>
      <c r="AA1155">
        <v>24</v>
      </c>
      <c r="AB1155">
        <v>4.2777777777777803</v>
      </c>
      <c r="AC1155">
        <v>22</v>
      </c>
      <c r="AD1155">
        <v>22</v>
      </c>
      <c r="AF1155">
        <v>7</v>
      </c>
      <c r="AG1155">
        <v>36</v>
      </c>
      <c r="AH1155">
        <v>1</v>
      </c>
      <c r="AI1155">
        <v>1</v>
      </c>
      <c r="AJ1155">
        <v>2</v>
      </c>
      <c r="AK1155">
        <v>11</v>
      </c>
      <c r="AL1155">
        <v>6</v>
      </c>
      <c r="AM1155">
        <v>6</v>
      </c>
      <c r="AN1155">
        <v>5</v>
      </c>
      <c r="AO1155">
        <v>1</v>
      </c>
      <c r="AP1155">
        <v>5</v>
      </c>
      <c r="AQ1155">
        <v>2</v>
      </c>
      <c r="AR1155">
        <v>1</v>
      </c>
      <c r="AS1155">
        <v>2</v>
      </c>
      <c r="AT1155">
        <v>2</v>
      </c>
      <c r="AU1155">
        <v>3</v>
      </c>
      <c r="AV1155">
        <v>0</v>
      </c>
      <c r="AW1155">
        <v>0</v>
      </c>
      <c r="AX1155">
        <v>36</v>
      </c>
      <c r="AY1155">
        <v>46</v>
      </c>
      <c r="AZ1155">
        <v>0</v>
      </c>
      <c r="BA1155" t="s">
        <v>1510</v>
      </c>
      <c r="BE1155">
        <v>0</v>
      </c>
    </row>
    <row r="1156" spans="1:57" x14ac:dyDescent="0.2">
      <c r="A1156" s="27">
        <v>46091</v>
      </c>
      <c r="B1156" t="s">
        <v>1543</v>
      </c>
      <c r="C1156" t="s">
        <v>1543</v>
      </c>
      <c r="D1156" t="s">
        <v>1154</v>
      </c>
      <c r="E1156" t="s">
        <v>1797</v>
      </c>
      <c r="F1156">
        <v>2034089</v>
      </c>
      <c r="G1156" t="s">
        <v>1655</v>
      </c>
      <c r="H1156">
        <v>7</v>
      </c>
      <c r="J1156" t="s">
        <v>1863</v>
      </c>
      <c r="K1156">
        <v>15</v>
      </c>
      <c r="L1156" t="s">
        <v>1871</v>
      </c>
      <c r="M1156" t="s">
        <v>1872</v>
      </c>
      <c r="N1156" t="s">
        <v>1873</v>
      </c>
      <c r="P1156" t="s">
        <v>1452</v>
      </c>
      <c r="Q1156" t="s">
        <v>1453</v>
      </c>
      <c r="R1156" t="s">
        <v>1454</v>
      </c>
      <c r="S1156" t="s">
        <v>1455</v>
      </c>
      <c r="T1156" t="s">
        <v>1866</v>
      </c>
      <c r="U1156" t="s">
        <v>1717</v>
      </c>
      <c r="V1156" t="s">
        <v>1450</v>
      </c>
      <c r="W1156" t="s">
        <v>32</v>
      </c>
      <c r="X1156" t="s">
        <v>1864</v>
      </c>
      <c r="Y1156">
        <v>15</v>
      </c>
      <c r="AA1156">
        <v>24</v>
      </c>
      <c r="AB1156">
        <v>6</v>
      </c>
      <c r="AD1156">
        <v>12</v>
      </c>
      <c r="AF1156">
        <v>4</v>
      </c>
      <c r="AG1156">
        <v>14</v>
      </c>
      <c r="AJ1156">
        <v>2</v>
      </c>
      <c r="AK1156">
        <v>1</v>
      </c>
      <c r="AL1156">
        <v>0</v>
      </c>
      <c r="AM1156">
        <v>0</v>
      </c>
      <c r="AN1156">
        <v>4</v>
      </c>
      <c r="AO1156">
        <v>6</v>
      </c>
      <c r="AP1156">
        <v>1</v>
      </c>
      <c r="AQ1156">
        <v>1</v>
      </c>
      <c r="AR1156">
        <v>4</v>
      </c>
      <c r="AS1156">
        <v>1</v>
      </c>
      <c r="AT1156">
        <v>2</v>
      </c>
      <c r="AU1156">
        <v>0</v>
      </c>
      <c r="AV1156">
        <v>0</v>
      </c>
      <c r="AW1156">
        <v>0</v>
      </c>
      <c r="AX1156">
        <v>14</v>
      </c>
      <c r="AY1156">
        <v>22</v>
      </c>
      <c r="AZ1156">
        <v>0</v>
      </c>
      <c r="BA1156" t="s">
        <v>1510</v>
      </c>
      <c r="BE1156">
        <v>0</v>
      </c>
    </row>
    <row r="1157" spans="1:57" x14ac:dyDescent="0.2">
      <c r="A1157" s="27">
        <v>46091</v>
      </c>
      <c r="B1157" t="s">
        <v>1543</v>
      </c>
      <c r="C1157" t="s">
        <v>1543</v>
      </c>
      <c r="D1157" t="s">
        <v>1154</v>
      </c>
      <c r="E1157" t="s">
        <v>1797</v>
      </c>
      <c r="F1157">
        <v>2039041</v>
      </c>
      <c r="G1157" t="s">
        <v>1460</v>
      </c>
      <c r="J1157" t="s">
        <v>1856</v>
      </c>
      <c r="K1157">
        <v>4</v>
      </c>
      <c r="L1157" t="s">
        <v>1871</v>
      </c>
      <c r="M1157" t="s">
        <v>1872</v>
      </c>
      <c r="N1157" t="s">
        <v>1873</v>
      </c>
      <c r="P1157" t="s">
        <v>1452</v>
      </c>
      <c r="Q1157" t="s">
        <v>1453</v>
      </c>
      <c r="R1157" t="s">
        <v>1454</v>
      </c>
      <c r="S1157" t="s">
        <v>1455</v>
      </c>
      <c r="T1157" t="s">
        <v>1866</v>
      </c>
      <c r="U1157" t="s">
        <v>1717</v>
      </c>
      <c r="V1157" t="s">
        <v>1450</v>
      </c>
      <c r="W1157" t="s">
        <v>32</v>
      </c>
      <c r="X1157" t="s">
        <v>32</v>
      </c>
      <c r="Y1157">
        <v>4</v>
      </c>
      <c r="AA1157">
        <v>24</v>
      </c>
      <c r="AB1157">
        <v>2.3333333333333299</v>
      </c>
      <c r="AC1157">
        <v>18</v>
      </c>
      <c r="AD1157">
        <v>18</v>
      </c>
      <c r="AF1157">
        <v>5</v>
      </c>
      <c r="AG1157">
        <v>54</v>
      </c>
      <c r="AH1157">
        <v>1</v>
      </c>
      <c r="AI1157">
        <v>1</v>
      </c>
      <c r="AJ1157">
        <v>7</v>
      </c>
      <c r="AK1157">
        <v>9</v>
      </c>
      <c r="AL1157">
        <v>3</v>
      </c>
      <c r="AM1157">
        <v>6</v>
      </c>
      <c r="AN1157">
        <v>3</v>
      </c>
      <c r="AO1157">
        <v>10</v>
      </c>
      <c r="AP1157">
        <v>16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54</v>
      </c>
      <c r="AY1157">
        <v>54</v>
      </c>
      <c r="AZ1157">
        <v>0</v>
      </c>
      <c r="BA1157" t="s">
        <v>1510</v>
      </c>
      <c r="BE1157">
        <v>0</v>
      </c>
    </row>
    <row r="1158" spans="1:57" x14ac:dyDescent="0.2">
      <c r="A1158" s="27">
        <v>46091</v>
      </c>
      <c r="B1158" t="s">
        <v>1543</v>
      </c>
      <c r="C1158" t="s">
        <v>1543</v>
      </c>
      <c r="D1158" t="s">
        <v>1154</v>
      </c>
      <c r="E1158" t="s">
        <v>1797</v>
      </c>
      <c r="F1158">
        <v>2048972</v>
      </c>
      <c r="G1158" t="s">
        <v>1461</v>
      </c>
      <c r="J1158" t="s">
        <v>1856</v>
      </c>
      <c r="K1158">
        <v>4</v>
      </c>
      <c r="L1158" t="s">
        <v>1871</v>
      </c>
      <c r="M1158" t="s">
        <v>1872</v>
      </c>
      <c r="N1158" t="s">
        <v>1873</v>
      </c>
      <c r="P1158" t="s">
        <v>1452</v>
      </c>
      <c r="Q1158" t="s">
        <v>1453</v>
      </c>
      <c r="R1158" t="s">
        <v>1454</v>
      </c>
      <c r="S1158" t="s">
        <v>1455</v>
      </c>
      <c r="T1158" t="s">
        <v>1866</v>
      </c>
      <c r="U1158" t="s">
        <v>1717</v>
      </c>
      <c r="V1158" t="s">
        <v>1450</v>
      </c>
      <c r="W1158" t="s">
        <v>32</v>
      </c>
      <c r="X1158" t="s">
        <v>32</v>
      </c>
      <c r="Y1158">
        <v>24</v>
      </c>
      <c r="AA1158">
        <v>24</v>
      </c>
      <c r="AB1158">
        <v>11.2777777777778</v>
      </c>
      <c r="AC1158">
        <v>29</v>
      </c>
      <c r="AD1158">
        <v>29</v>
      </c>
      <c r="AF1158">
        <v>4</v>
      </c>
      <c r="AG1158">
        <v>18</v>
      </c>
      <c r="AH1158">
        <v>1</v>
      </c>
      <c r="AI1158">
        <v>1</v>
      </c>
      <c r="AJ1158">
        <v>6</v>
      </c>
      <c r="AK1158">
        <v>2</v>
      </c>
      <c r="AL1158">
        <v>2</v>
      </c>
      <c r="AM1158">
        <v>2</v>
      </c>
      <c r="AN1158">
        <v>2</v>
      </c>
      <c r="AO1158">
        <v>1</v>
      </c>
      <c r="AP1158">
        <v>3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18</v>
      </c>
      <c r="AY1158">
        <v>18</v>
      </c>
      <c r="AZ1158">
        <v>0</v>
      </c>
      <c r="BA1158" t="s">
        <v>1510</v>
      </c>
      <c r="BE1158">
        <v>0</v>
      </c>
    </row>
    <row r="1159" spans="1:57" x14ac:dyDescent="0.2">
      <c r="A1159" s="27">
        <v>46091</v>
      </c>
      <c r="B1159" t="s">
        <v>1543</v>
      </c>
      <c r="C1159" t="s">
        <v>1543</v>
      </c>
      <c r="D1159" t="s">
        <v>1156</v>
      </c>
      <c r="E1159" t="s">
        <v>1707</v>
      </c>
      <c r="F1159">
        <v>2001113</v>
      </c>
      <c r="G1159" t="s">
        <v>1458</v>
      </c>
      <c r="J1159" t="s">
        <v>1856</v>
      </c>
      <c r="K1159">
        <v>9</v>
      </c>
      <c r="L1159" t="s">
        <v>1871</v>
      </c>
      <c r="M1159" t="s">
        <v>1872</v>
      </c>
      <c r="N1159" t="s">
        <v>1873</v>
      </c>
      <c r="P1159" t="s">
        <v>1452</v>
      </c>
      <c r="Q1159" t="s">
        <v>1453</v>
      </c>
      <c r="R1159" t="s">
        <v>1454</v>
      </c>
      <c r="S1159" t="s">
        <v>1455</v>
      </c>
      <c r="T1159" t="s">
        <v>1860</v>
      </c>
      <c r="U1159" t="s">
        <v>1706</v>
      </c>
      <c r="V1159" t="s">
        <v>1450</v>
      </c>
      <c r="W1159" t="s">
        <v>32</v>
      </c>
      <c r="X1159" t="s">
        <v>32</v>
      </c>
      <c r="Y1159">
        <v>10</v>
      </c>
      <c r="AA1159">
        <v>24</v>
      </c>
      <c r="AB1159">
        <v>30.1</v>
      </c>
      <c r="AC1159">
        <v>43</v>
      </c>
      <c r="AD1159">
        <v>43</v>
      </c>
      <c r="AF1159">
        <v>3</v>
      </c>
      <c r="AG1159">
        <v>10</v>
      </c>
      <c r="AH1159">
        <v>1</v>
      </c>
      <c r="AI1159">
        <v>1</v>
      </c>
      <c r="AJ1159">
        <v>0</v>
      </c>
      <c r="AK1159">
        <v>1</v>
      </c>
      <c r="AL1159">
        <v>2</v>
      </c>
      <c r="AM1159">
        <v>2</v>
      </c>
      <c r="AN1159">
        <v>1</v>
      </c>
      <c r="AO1159">
        <v>0</v>
      </c>
      <c r="AP1159">
        <v>4</v>
      </c>
      <c r="AQ1159">
        <v>1</v>
      </c>
      <c r="AR1159">
        <v>2</v>
      </c>
      <c r="AS1159">
        <v>1</v>
      </c>
      <c r="AT1159">
        <v>0</v>
      </c>
      <c r="AU1159">
        <v>3</v>
      </c>
      <c r="AV1159">
        <v>0</v>
      </c>
      <c r="AW1159">
        <v>2</v>
      </c>
      <c r="AX1159">
        <v>10</v>
      </c>
      <c r="AY1159">
        <v>19</v>
      </c>
      <c r="AZ1159">
        <v>0</v>
      </c>
      <c r="BA1159" t="s">
        <v>1495</v>
      </c>
      <c r="BE1159">
        <v>1</v>
      </c>
    </row>
    <row r="1160" spans="1:57" x14ac:dyDescent="0.2">
      <c r="A1160" s="27">
        <v>46091</v>
      </c>
      <c r="B1160" t="s">
        <v>1543</v>
      </c>
      <c r="C1160" t="s">
        <v>1543</v>
      </c>
      <c r="D1160" t="s">
        <v>1156</v>
      </c>
      <c r="E1160" t="s">
        <v>1707</v>
      </c>
      <c r="F1160">
        <v>2001114</v>
      </c>
      <c r="G1160" t="s">
        <v>1862</v>
      </c>
      <c r="H1160">
        <v>7</v>
      </c>
      <c r="J1160" t="s">
        <v>1863</v>
      </c>
      <c r="K1160">
        <v>8</v>
      </c>
      <c r="L1160" t="s">
        <v>1871</v>
      </c>
      <c r="M1160" t="s">
        <v>1872</v>
      </c>
      <c r="N1160" t="s">
        <v>1873</v>
      </c>
      <c r="P1160" t="s">
        <v>1452</v>
      </c>
      <c r="Q1160" t="s">
        <v>1453</v>
      </c>
      <c r="R1160" t="s">
        <v>1454</v>
      </c>
      <c r="S1160" t="s">
        <v>1455</v>
      </c>
      <c r="T1160" t="s">
        <v>1860</v>
      </c>
      <c r="U1160" t="s">
        <v>1706</v>
      </c>
      <c r="V1160" t="s">
        <v>1450</v>
      </c>
      <c r="W1160" t="s">
        <v>32</v>
      </c>
      <c r="X1160" t="s">
        <v>1864</v>
      </c>
      <c r="Y1160">
        <v>8</v>
      </c>
      <c r="AA1160">
        <v>24</v>
      </c>
      <c r="AF1160">
        <v>2</v>
      </c>
      <c r="AG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 t="s">
        <v>1495</v>
      </c>
      <c r="BE1160">
        <v>0</v>
      </c>
    </row>
    <row r="1161" spans="1:57" x14ac:dyDescent="0.2">
      <c r="A1161" s="27">
        <v>46091</v>
      </c>
      <c r="B1161" t="s">
        <v>1543</v>
      </c>
      <c r="C1161" t="s">
        <v>1543</v>
      </c>
      <c r="D1161" t="s">
        <v>1156</v>
      </c>
      <c r="E1161" t="s">
        <v>1707</v>
      </c>
      <c r="F1161">
        <v>2030990</v>
      </c>
      <c r="G1161" t="s">
        <v>1459</v>
      </c>
      <c r="J1161" t="s">
        <v>1865</v>
      </c>
      <c r="K1161">
        <v>9</v>
      </c>
      <c r="L1161" t="s">
        <v>1871</v>
      </c>
      <c r="M1161" t="s">
        <v>1872</v>
      </c>
      <c r="N1161" t="s">
        <v>1873</v>
      </c>
      <c r="P1161" t="s">
        <v>1452</v>
      </c>
      <c r="Q1161" t="s">
        <v>1453</v>
      </c>
      <c r="R1161" t="s">
        <v>1454</v>
      </c>
      <c r="S1161" t="s">
        <v>1455</v>
      </c>
      <c r="T1161" t="s">
        <v>1860</v>
      </c>
      <c r="U1161" t="s">
        <v>1706</v>
      </c>
      <c r="V1161" t="s">
        <v>1450</v>
      </c>
      <c r="W1161" t="s">
        <v>32</v>
      </c>
      <c r="X1161" t="s">
        <v>32</v>
      </c>
      <c r="Y1161">
        <v>10</v>
      </c>
      <c r="AA1161">
        <v>24</v>
      </c>
      <c r="AB1161">
        <v>28</v>
      </c>
      <c r="AC1161">
        <v>20</v>
      </c>
      <c r="AD1161">
        <v>20</v>
      </c>
      <c r="AE1161">
        <v>24</v>
      </c>
      <c r="AF1161">
        <v>10</v>
      </c>
      <c r="AG1161">
        <v>5</v>
      </c>
      <c r="AH1161">
        <v>1</v>
      </c>
      <c r="AI1161">
        <v>1</v>
      </c>
      <c r="AJ1161">
        <v>2</v>
      </c>
      <c r="AK1161">
        <v>0</v>
      </c>
      <c r="AL1161">
        <v>2</v>
      </c>
      <c r="AM1161">
        <v>0</v>
      </c>
      <c r="AN1161">
        <v>0</v>
      </c>
      <c r="AO1161">
        <v>1</v>
      </c>
      <c r="AP1161">
        <v>0</v>
      </c>
      <c r="AQ1161">
        <v>10</v>
      </c>
      <c r="AR1161">
        <v>12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5</v>
      </c>
      <c r="AY1161">
        <v>28</v>
      </c>
      <c r="AZ1161">
        <v>0</v>
      </c>
      <c r="BA1161" t="s">
        <v>1495</v>
      </c>
      <c r="BE1161">
        <v>0</v>
      </c>
    </row>
    <row r="1162" spans="1:57" x14ac:dyDescent="0.2">
      <c r="A1162" s="27">
        <v>46091</v>
      </c>
      <c r="B1162" t="s">
        <v>1543</v>
      </c>
      <c r="C1162" t="s">
        <v>1543</v>
      </c>
      <c r="D1162" t="s">
        <v>1156</v>
      </c>
      <c r="E1162" t="s">
        <v>1707</v>
      </c>
      <c r="F1162">
        <v>2030991</v>
      </c>
      <c r="G1162" t="s">
        <v>1463</v>
      </c>
      <c r="J1162" t="s">
        <v>1856</v>
      </c>
      <c r="K1162">
        <v>6</v>
      </c>
      <c r="L1162" t="s">
        <v>1871</v>
      </c>
      <c r="M1162" t="s">
        <v>1872</v>
      </c>
      <c r="N1162" t="s">
        <v>1873</v>
      </c>
      <c r="P1162" t="s">
        <v>1452</v>
      </c>
      <c r="Q1162" t="s">
        <v>1453</v>
      </c>
      <c r="R1162" t="s">
        <v>1454</v>
      </c>
      <c r="S1162" t="s">
        <v>1455</v>
      </c>
      <c r="T1162" t="s">
        <v>1860</v>
      </c>
      <c r="U1162" t="s">
        <v>1706</v>
      </c>
      <c r="V1162" t="s">
        <v>1450</v>
      </c>
      <c r="W1162" t="s">
        <v>32</v>
      </c>
      <c r="X1162" t="s">
        <v>32</v>
      </c>
      <c r="Y1162">
        <v>6</v>
      </c>
      <c r="AA1162">
        <v>24</v>
      </c>
      <c r="AB1162">
        <v>161</v>
      </c>
      <c r="AC1162">
        <v>23</v>
      </c>
      <c r="AD1162">
        <v>23</v>
      </c>
      <c r="AE1162">
        <v>24</v>
      </c>
      <c r="AF1162">
        <v>9</v>
      </c>
      <c r="AG1162">
        <v>1</v>
      </c>
      <c r="AH1162">
        <v>1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4</v>
      </c>
      <c r="AS1162">
        <v>0</v>
      </c>
      <c r="AT1162">
        <v>3</v>
      </c>
      <c r="AU1162">
        <v>1</v>
      </c>
      <c r="AV1162">
        <v>4</v>
      </c>
      <c r="AW1162">
        <v>5</v>
      </c>
      <c r="AX1162">
        <v>1</v>
      </c>
      <c r="AY1162">
        <v>18</v>
      </c>
      <c r="AZ1162">
        <v>0</v>
      </c>
      <c r="BA1162" t="s">
        <v>1495</v>
      </c>
      <c r="BE1162">
        <v>0</v>
      </c>
    </row>
    <row r="1163" spans="1:57" x14ac:dyDescent="0.2">
      <c r="A1163" s="27">
        <v>46091</v>
      </c>
      <c r="B1163" t="s">
        <v>1543</v>
      </c>
      <c r="C1163" t="s">
        <v>1543</v>
      </c>
      <c r="D1163" t="s">
        <v>1156</v>
      </c>
      <c r="E1163" t="s">
        <v>1707</v>
      </c>
      <c r="F1163">
        <v>2034089</v>
      </c>
      <c r="G1163" t="s">
        <v>1655</v>
      </c>
      <c r="H1163">
        <v>7</v>
      </c>
      <c r="J1163" t="s">
        <v>1863</v>
      </c>
      <c r="K1163">
        <v>6</v>
      </c>
      <c r="L1163" t="s">
        <v>1871</v>
      </c>
      <c r="M1163" t="s">
        <v>1872</v>
      </c>
      <c r="N1163" t="s">
        <v>1873</v>
      </c>
      <c r="P1163" t="s">
        <v>1452</v>
      </c>
      <c r="Q1163" t="s">
        <v>1453</v>
      </c>
      <c r="R1163" t="s">
        <v>1454</v>
      </c>
      <c r="S1163" t="s">
        <v>1455</v>
      </c>
      <c r="T1163" t="s">
        <v>1866</v>
      </c>
      <c r="U1163" t="s">
        <v>1706</v>
      </c>
      <c r="V1163" t="s">
        <v>1450</v>
      </c>
      <c r="W1163" t="s">
        <v>32</v>
      </c>
      <c r="X1163" t="s">
        <v>1864</v>
      </c>
      <c r="Y1163">
        <v>7</v>
      </c>
      <c r="AA1163">
        <v>24</v>
      </c>
      <c r="AF1163">
        <v>5</v>
      </c>
      <c r="AG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 t="s">
        <v>1495</v>
      </c>
      <c r="BE1163">
        <v>0</v>
      </c>
    </row>
    <row r="1164" spans="1:57" x14ac:dyDescent="0.2">
      <c r="A1164" s="27">
        <v>46091</v>
      </c>
      <c r="B1164" t="s">
        <v>1543</v>
      </c>
      <c r="C1164" t="s">
        <v>1543</v>
      </c>
      <c r="D1164" t="s">
        <v>1156</v>
      </c>
      <c r="E1164" t="s">
        <v>1707</v>
      </c>
      <c r="F1164">
        <v>2039041</v>
      </c>
      <c r="G1164" t="s">
        <v>1460</v>
      </c>
      <c r="J1164" t="s">
        <v>1856</v>
      </c>
      <c r="K1164">
        <v>8</v>
      </c>
      <c r="L1164" t="s">
        <v>1871</v>
      </c>
      <c r="M1164" t="s">
        <v>1872</v>
      </c>
      <c r="N1164" t="s">
        <v>1873</v>
      </c>
      <c r="P1164" t="s">
        <v>1452</v>
      </c>
      <c r="Q1164" t="s">
        <v>1453</v>
      </c>
      <c r="R1164" t="s">
        <v>1454</v>
      </c>
      <c r="S1164" t="s">
        <v>1455</v>
      </c>
      <c r="T1164" t="s">
        <v>1866</v>
      </c>
      <c r="U1164" t="s">
        <v>1706</v>
      </c>
      <c r="V1164" t="s">
        <v>1450</v>
      </c>
      <c r="W1164" t="s">
        <v>32</v>
      </c>
      <c r="X1164" t="s">
        <v>32</v>
      </c>
      <c r="Y1164">
        <v>8</v>
      </c>
      <c r="AA1164">
        <v>24</v>
      </c>
      <c r="AB1164">
        <v>10.7692307692308</v>
      </c>
      <c r="AC1164">
        <v>20</v>
      </c>
      <c r="AD1164">
        <v>20</v>
      </c>
      <c r="AF1164">
        <v>2</v>
      </c>
      <c r="AG1164">
        <v>13</v>
      </c>
      <c r="AH1164">
        <v>1</v>
      </c>
      <c r="AI1164">
        <v>1</v>
      </c>
      <c r="AJ1164">
        <v>4</v>
      </c>
      <c r="AK1164">
        <v>0</v>
      </c>
      <c r="AL1164">
        <v>0</v>
      </c>
      <c r="AM1164">
        <v>1</v>
      </c>
      <c r="AN1164">
        <v>2</v>
      </c>
      <c r="AO1164">
        <v>4</v>
      </c>
      <c r="AP1164">
        <v>2</v>
      </c>
      <c r="AQ1164">
        <v>1</v>
      </c>
      <c r="AR1164">
        <v>3</v>
      </c>
      <c r="AS1164">
        <v>0</v>
      </c>
      <c r="AT1164">
        <v>2</v>
      </c>
      <c r="AU1164">
        <v>1</v>
      </c>
      <c r="AV1164">
        <v>1</v>
      </c>
      <c r="AW1164">
        <v>3</v>
      </c>
      <c r="AX1164">
        <v>13</v>
      </c>
      <c r="AY1164">
        <v>24</v>
      </c>
      <c r="AZ1164">
        <v>0</v>
      </c>
      <c r="BA1164" t="s">
        <v>1495</v>
      </c>
      <c r="BE1164">
        <v>0</v>
      </c>
    </row>
    <row r="1165" spans="1:57" x14ac:dyDescent="0.2">
      <c r="A1165" s="27">
        <v>46091</v>
      </c>
      <c r="B1165" t="s">
        <v>1543</v>
      </c>
      <c r="C1165" t="s">
        <v>1543</v>
      </c>
      <c r="D1165" t="s">
        <v>1156</v>
      </c>
      <c r="E1165" t="s">
        <v>1707</v>
      </c>
      <c r="F1165">
        <v>2048972</v>
      </c>
      <c r="G1165" t="s">
        <v>1461</v>
      </c>
      <c r="J1165" t="s">
        <v>1856</v>
      </c>
      <c r="K1165">
        <v>4</v>
      </c>
      <c r="L1165" t="s">
        <v>1871</v>
      </c>
      <c r="M1165" t="s">
        <v>1872</v>
      </c>
      <c r="N1165" t="s">
        <v>1873</v>
      </c>
      <c r="P1165" t="s">
        <v>1452</v>
      </c>
      <c r="Q1165" t="s">
        <v>1453</v>
      </c>
      <c r="R1165" t="s">
        <v>1454</v>
      </c>
      <c r="S1165" t="s">
        <v>1455</v>
      </c>
      <c r="T1165" t="s">
        <v>1866</v>
      </c>
      <c r="U1165" t="s">
        <v>1706</v>
      </c>
      <c r="V1165" t="s">
        <v>1450</v>
      </c>
      <c r="W1165" t="s">
        <v>32</v>
      </c>
      <c r="X1165" t="s">
        <v>32</v>
      </c>
      <c r="Y1165">
        <v>12</v>
      </c>
      <c r="AA1165">
        <v>24</v>
      </c>
      <c r="AB1165">
        <v>13.4166666666667</v>
      </c>
      <c r="AC1165">
        <v>23</v>
      </c>
      <c r="AD1165">
        <v>23</v>
      </c>
      <c r="AE1165">
        <v>24</v>
      </c>
      <c r="AF1165">
        <v>7</v>
      </c>
      <c r="AG1165">
        <v>12</v>
      </c>
      <c r="AH1165">
        <v>1</v>
      </c>
      <c r="AI1165">
        <v>1</v>
      </c>
      <c r="AJ1165">
        <v>0</v>
      </c>
      <c r="AK1165">
        <v>1</v>
      </c>
      <c r="AL1165">
        <v>3</v>
      </c>
      <c r="AM1165">
        <v>3</v>
      </c>
      <c r="AN1165">
        <v>1</v>
      </c>
      <c r="AO1165">
        <v>2</v>
      </c>
      <c r="AP1165">
        <v>2</v>
      </c>
      <c r="AQ1165">
        <v>2</v>
      </c>
      <c r="AR1165">
        <v>3</v>
      </c>
      <c r="AS1165">
        <v>1</v>
      </c>
      <c r="AT1165">
        <v>0</v>
      </c>
      <c r="AU1165">
        <v>1</v>
      </c>
      <c r="AV1165">
        <v>4</v>
      </c>
      <c r="AW1165">
        <v>2</v>
      </c>
      <c r="AX1165">
        <v>12</v>
      </c>
      <c r="AY1165">
        <v>25</v>
      </c>
      <c r="AZ1165">
        <v>0</v>
      </c>
      <c r="BA1165" t="s">
        <v>1495</v>
      </c>
      <c r="BE1165">
        <v>0</v>
      </c>
    </row>
    <row r="1166" spans="1:57" x14ac:dyDescent="0.2">
      <c r="A1166" s="27">
        <v>46091</v>
      </c>
      <c r="B1166" t="s">
        <v>1543</v>
      </c>
      <c r="C1166" t="s">
        <v>1543</v>
      </c>
      <c r="D1166" t="s">
        <v>1158</v>
      </c>
      <c r="E1166" t="s">
        <v>1714</v>
      </c>
      <c r="F1166">
        <v>1776033</v>
      </c>
      <c r="G1166" t="s">
        <v>1869</v>
      </c>
      <c r="H1166">
        <v>7</v>
      </c>
      <c r="J1166" t="s">
        <v>1863</v>
      </c>
      <c r="K1166">
        <v>23</v>
      </c>
      <c r="L1166" t="s">
        <v>1871</v>
      </c>
      <c r="M1166" t="s">
        <v>1872</v>
      </c>
      <c r="N1166" t="s">
        <v>1873</v>
      </c>
      <c r="P1166" t="s">
        <v>1452</v>
      </c>
      <c r="Q1166" t="s">
        <v>1453</v>
      </c>
      <c r="R1166" t="s">
        <v>1454</v>
      </c>
      <c r="S1166" t="s">
        <v>1455</v>
      </c>
      <c r="T1166" t="s">
        <v>1866</v>
      </c>
      <c r="U1166" t="s">
        <v>1706</v>
      </c>
      <c r="V1166" t="s">
        <v>1450</v>
      </c>
      <c r="W1166" t="s">
        <v>32</v>
      </c>
      <c r="X1166" t="s">
        <v>1864</v>
      </c>
      <c r="Y1166">
        <v>76</v>
      </c>
      <c r="AA1166">
        <v>24</v>
      </c>
      <c r="AF1166">
        <v>1</v>
      </c>
      <c r="AG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 t="s">
        <v>1497</v>
      </c>
      <c r="BE1166">
        <v>0</v>
      </c>
    </row>
    <row r="1167" spans="1:57" x14ac:dyDescent="0.2">
      <c r="A1167" s="27">
        <v>46091</v>
      </c>
      <c r="B1167" t="s">
        <v>1543</v>
      </c>
      <c r="C1167" t="s">
        <v>1543</v>
      </c>
      <c r="D1167" t="s">
        <v>1158</v>
      </c>
      <c r="E1167" t="s">
        <v>1714</v>
      </c>
      <c r="F1167">
        <v>2001113</v>
      </c>
      <c r="G1167" t="s">
        <v>1458</v>
      </c>
      <c r="J1167" t="s">
        <v>1856</v>
      </c>
      <c r="K1167">
        <v>6</v>
      </c>
      <c r="L1167" t="s">
        <v>1871</v>
      </c>
      <c r="M1167" t="s">
        <v>1872</v>
      </c>
      <c r="N1167" t="s">
        <v>1873</v>
      </c>
      <c r="P1167" t="s">
        <v>1452</v>
      </c>
      <c r="Q1167" t="s">
        <v>1453</v>
      </c>
      <c r="R1167" t="s">
        <v>1454</v>
      </c>
      <c r="S1167" t="s">
        <v>1455</v>
      </c>
      <c r="T1167" t="s">
        <v>1860</v>
      </c>
      <c r="U1167" t="s">
        <v>1706</v>
      </c>
      <c r="V1167" t="s">
        <v>1450</v>
      </c>
      <c r="W1167" t="s">
        <v>32</v>
      </c>
      <c r="X1167" t="s">
        <v>32</v>
      </c>
      <c r="Y1167">
        <v>7</v>
      </c>
      <c r="AA1167">
        <v>24</v>
      </c>
      <c r="AC1167">
        <v>48</v>
      </c>
      <c r="AD1167">
        <v>48</v>
      </c>
      <c r="AF1167">
        <v>6</v>
      </c>
      <c r="AG1167">
        <v>0</v>
      </c>
      <c r="AH1167">
        <v>1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3</v>
      </c>
      <c r="AX1167">
        <v>0</v>
      </c>
      <c r="AY1167">
        <v>5</v>
      </c>
      <c r="AZ1167">
        <v>1</v>
      </c>
      <c r="BA1167" t="s">
        <v>1497</v>
      </c>
      <c r="BE1167">
        <v>1</v>
      </c>
    </row>
    <row r="1168" spans="1:57" x14ac:dyDescent="0.2">
      <c r="A1168" s="27">
        <v>46091</v>
      </c>
      <c r="B1168" t="s">
        <v>1543</v>
      </c>
      <c r="C1168" t="s">
        <v>1543</v>
      </c>
      <c r="D1168" t="s">
        <v>1158</v>
      </c>
      <c r="E1168" t="s">
        <v>1714</v>
      </c>
      <c r="F1168">
        <v>2001114</v>
      </c>
      <c r="G1168" t="s">
        <v>1862</v>
      </c>
      <c r="H1168">
        <v>7</v>
      </c>
      <c r="J1168" t="s">
        <v>1863</v>
      </c>
      <c r="K1168">
        <v>7</v>
      </c>
      <c r="L1168" t="s">
        <v>1871</v>
      </c>
      <c r="M1168" t="s">
        <v>1872</v>
      </c>
      <c r="N1168" t="s">
        <v>1873</v>
      </c>
      <c r="P1168" t="s">
        <v>1452</v>
      </c>
      <c r="Q1168" t="s">
        <v>1453</v>
      </c>
      <c r="R1168" t="s">
        <v>1454</v>
      </c>
      <c r="S1168" t="s">
        <v>1455</v>
      </c>
      <c r="T1168" t="s">
        <v>1860</v>
      </c>
      <c r="U1168" t="s">
        <v>1706</v>
      </c>
      <c r="V1168" t="s">
        <v>1450</v>
      </c>
      <c r="W1168" t="s">
        <v>32</v>
      </c>
      <c r="X1168" t="s">
        <v>1864</v>
      </c>
      <c r="Y1168">
        <v>7</v>
      </c>
      <c r="AA1168">
        <v>24</v>
      </c>
      <c r="AF1168">
        <v>8</v>
      </c>
      <c r="AG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 t="s">
        <v>1497</v>
      </c>
      <c r="BE1168">
        <v>0</v>
      </c>
    </row>
    <row r="1169" spans="1:57" x14ac:dyDescent="0.2">
      <c r="A1169" s="27">
        <v>46091</v>
      </c>
      <c r="B1169" t="s">
        <v>1543</v>
      </c>
      <c r="C1169" t="s">
        <v>1543</v>
      </c>
      <c r="D1169" t="s">
        <v>1158</v>
      </c>
      <c r="E1169" t="s">
        <v>1714</v>
      </c>
      <c r="F1169">
        <v>2030990</v>
      </c>
      <c r="G1169" t="s">
        <v>1459</v>
      </c>
      <c r="J1169" t="s">
        <v>1865</v>
      </c>
      <c r="K1169">
        <v>6</v>
      </c>
      <c r="L1169" t="s">
        <v>1871</v>
      </c>
      <c r="M1169" t="s">
        <v>1872</v>
      </c>
      <c r="N1169" t="s">
        <v>1873</v>
      </c>
      <c r="P1169" t="s">
        <v>1452</v>
      </c>
      <c r="Q1169" t="s">
        <v>1453</v>
      </c>
      <c r="R1169" t="s">
        <v>1454</v>
      </c>
      <c r="S1169" t="s">
        <v>1455</v>
      </c>
      <c r="T1169" t="s">
        <v>1860</v>
      </c>
      <c r="U1169" t="s">
        <v>1706</v>
      </c>
      <c r="V1169" t="s">
        <v>1450</v>
      </c>
      <c r="W1169" t="s">
        <v>32</v>
      </c>
      <c r="X1169" t="s">
        <v>32</v>
      </c>
      <c r="Y1169">
        <v>7</v>
      </c>
      <c r="AA1169">
        <v>24</v>
      </c>
      <c r="AB1169">
        <v>10.6842105263158</v>
      </c>
      <c r="AC1169">
        <v>29</v>
      </c>
      <c r="AD1169">
        <v>29</v>
      </c>
      <c r="AE1169">
        <v>24</v>
      </c>
      <c r="AF1169">
        <v>2</v>
      </c>
      <c r="AG1169">
        <v>19</v>
      </c>
      <c r="AH1169">
        <v>1</v>
      </c>
      <c r="AI1169">
        <v>1</v>
      </c>
      <c r="AJ1169">
        <v>3</v>
      </c>
      <c r="AK1169">
        <v>3</v>
      </c>
      <c r="AL1169">
        <v>5</v>
      </c>
      <c r="AM1169">
        <v>5</v>
      </c>
      <c r="AN1169">
        <v>3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19</v>
      </c>
      <c r="AY1169">
        <v>20</v>
      </c>
      <c r="AZ1169">
        <v>0</v>
      </c>
      <c r="BA1169" t="s">
        <v>1497</v>
      </c>
      <c r="BE1169">
        <v>0</v>
      </c>
    </row>
    <row r="1170" spans="1:57" x14ac:dyDescent="0.2">
      <c r="A1170" s="27">
        <v>46091</v>
      </c>
      <c r="B1170" t="s">
        <v>1543</v>
      </c>
      <c r="C1170" t="s">
        <v>1543</v>
      </c>
      <c r="D1170" t="s">
        <v>1158</v>
      </c>
      <c r="E1170" t="s">
        <v>1714</v>
      </c>
      <c r="F1170">
        <v>2030991</v>
      </c>
      <c r="G1170" t="s">
        <v>1463</v>
      </c>
      <c r="J1170" t="s">
        <v>1856</v>
      </c>
      <c r="K1170">
        <v>6</v>
      </c>
      <c r="L1170" t="s">
        <v>1871</v>
      </c>
      <c r="M1170" t="s">
        <v>1872</v>
      </c>
      <c r="N1170" t="s">
        <v>1873</v>
      </c>
      <c r="P1170" t="s">
        <v>1452</v>
      </c>
      <c r="Q1170" t="s">
        <v>1453</v>
      </c>
      <c r="R1170" t="s">
        <v>1454</v>
      </c>
      <c r="S1170" t="s">
        <v>1455</v>
      </c>
      <c r="T1170" t="s">
        <v>1860</v>
      </c>
      <c r="U1170" t="s">
        <v>1706</v>
      </c>
      <c r="V1170" t="s">
        <v>1450</v>
      </c>
      <c r="W1170" t="s">
        <v>32</v>
      </c>
      <c r="X1170" t="s">
        <v>32</v>
      </c>
      <c r="Y1170">
        <v>6</v>
      </c>
      <c r="AA1170">
        <v>24</v>
      </c>
      <c r="AB1170">
        <v>25</v>
      </c>
      <c r="AC1170">
        <v>25</v>
      </c>
      <c r="AD1170">
        <v>25</v>
      </c>
      <c r="AE1170">
        <v>24</v>
      </c>
      <c r="AF1170">
        <v>16</v>
      </c>
      <c r="AG1170">
        <v>7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1</v>
      </c>
      <c r="AN1170">
        <v>3</v>
      </c>
      <c r="AO1170">
        <v>1</v>
      </c>
      <c r="AP1170">
        <v>2</v>
      </c>
      <c r="AQ1170">
        <v>1</v>
      </c>
      <c r="AR1170">
        <v>4</v>
      </c>
      <c r="AS1170">
        <v>4</v>
      </c>
      <c r="AT1170">
        <v>2</v>
      </c>
      <c r="AU1170">
        <v>2</v>
      </c>
      <c r="AV1170">
        <v>5</v>
      </c>
      <c r="AW1170">
        <v>1</v>
      </c>
      <c r="AX1170">
        <v>7</v>
      </c>
      <c r="AY1170">
        <v>26</v>
      </c>
      <c r="AZ1170">
        <v>1</v>
      </c>
      <c r="BA1170" t="s">
        <v>1497</v>
      </c>
      <c r="BE1170">
        <v>1</v>
      </c>
    </row>
    <row r="1171" spans="1:57" x14ac:dyDescent="0.2">
      <c r="A1171" s="27">
        <v>46091</v>
      </c>
      <c r="B1171" t="s">
        <v>1543</v>
      </c>
      <c r="C1171" t="s">
        <v>1543</v>
      </c>
      <c r="D1171" t="s">
        <v>1158</v>
      </c>
      <c r="E1171" t="s">
        <v>1714</v>
      </c>
      <c r="F1171">
        <v>2034089</v>
      </c>
      <c r="G1171" t="s">
        <v>1655</v>
      </c>
      <c r="H1171">
        <v>7</v>
      </c>
      <c r="J1171" t="s">
        <v>1863</v>
      </c>
      <c r="K1171">
        <v>4</v>
      </c>
      <c r="L1171" t="s">
        <v>1871</v>
      </c>
      <c r="M1171" t="s">
        <v>1872</v>
      </c>
      <c r="N1171" t="s">
        <v>1873</v>
      </c>
      <c r="P1171" t="s">
        <v>1452</v>
      </c>
      <c r="Q1171" t="s">
        <v>1453</v>
      </c>
      <c r="R1171" t="s">
        <v>1454</v>
      </c>
      <c r="S1171" t="s">
        <v>1455</v>
      </c>
      <c r="T1171" t="s">
        <v>1866</v>
      </c>
      <c r="U1171" t="s">
        <v>1706</v>
      </c>
      <c r="V1171" t="s">
        <v>1450</v>
      </c>
      <c r="W1171" t="s">
        <v>32</v>
      </c>
      <c r="X1171" t="s">
        <v>1864</v>
      </c>
      <c r="Y1171">
        <v>5</v>
      </c>
      <c r="AA1171">
        <v>24</v>
      </c>
      <c r="AF1171">
        <v>7</v>
      </c>
      <c r="AG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 t="s">
        <v>1497</v>
      </c>
      <c r="BE1171">
        <v>0</v>
      </c>
    </row>
    <row r="1172" spans="1:57" x14ac:dyDescent="0.2">
      <c r="A1172" s="27">
        <v>46091</v>
      </c>
      <c r="B1172" t="s">
        <v>1543</v>
      </c>
      <c r="C1172" t="s">
        <v>1543</v>
      </c>
      <c r="D1172" t="s">
        <v>1158</v>
      </c>
      <c r="E1172" t="s">
        <v>1714</v>
      </c>
      <c r="F1172">
        <v>2039041</v>
      </c>
      <c r="G1172" t="s">
        <v>1460</v>
      </c>
      <c r="J1172" t="s">
        <v>1856</v>
      </c>
      <c r="K1172">
        <v>7</v>
      </c>
      <c r="L1172" t="s">
        <v>1871</v>
      </c>
      <c r="M1172" t="s">
        <v>1872</v>
      </c>
      <c r="N1172" t="s">
        <v>1873</v>
      </c>
      <c r="P1172" t="s">
        <v>1452</v>
      </c>
      <c r="Q1172" t="s">
        <v>1453</v>
      </c>
      <c r="R1172" t="s">
        <v>1454</v>
      </c>
      <c r="S1172" t="s">
        <v>1455</v>
      </c>
      <c r="T1172" t="s">
        <v>1866</v>
      </c>
      <c r="U1172" t="s">
        <v>1706</v>
      </c>
      <c r="V1172" t="s">
        <v>1450</v>
      </c>
      <c r="W1172" t="s">
        <v>32</v>
      </c>
      <c r="X1172" t="s">
        <v>32</v>
      </c>
      <c r="Y1172">
        <v>7</v>
      </c>
      <c r="AA1172">
        <v>24</v>
      </c>
      <c r="AB1172">
        <v>3.7058823529411802</v>
      </c>
      <c r="AC1172">
        <v>9</v>
      </c>
      <c r="AD1172">
        <v>9</v>
      </c>
      <c r="AE1172">
        <v>48</v>
      </c>
      <c r="AF1172">
        <v>15</v>
      </c>
      <c r="AG1172">
        <v>17</v>
      </c>
      <c r="AH1172">
        <v>1</v>
      </c>
      <c r="AI1172">
        <v>1</v>
      </c>
      <c r="AJ1172">
        <v>4</v>
      </c>
      <c r="AK1172">
        <v>1</v>
      </c>
      <c r="AL1172">
        <v>4</v>
      </c>
      <c r="AM1172">
        <v>3</v>
      </c>
      <c r="AN1172">
        <v>2</v>
      </c>
      <c r="AO1172">
        <v>2</v>
      </c>
      <c r="AP1172">
        <v>1</v>
      </c>
      <c r="AQ1172">
        <v>9</v>
      </c>
      <c r="AR1172">
        <v>0</v>
      </c>
      <c r="AS1172">
        <v>1</v>
      </c>
      <c r="AT1172">
        <v>4</v>
      </c>
      <c r="AU1172">
        <v>6</v>
      </c>
      <c r="AV1172">
        <v>1</v>
      </c>
      <c r="AW1172">
        <v>5</v>
      </c>
      <c r="AX1172">
        <v>17</v>
      </c>
      <c r="AY1172">
        <v>43</v>
      </c>
      <c r="AZ1172">
        <v>0</v>
      </c>
      <c r="BA1172" t="s">
        <v>1497</v>
      </c>
      <c r="BE1172">
        <v>0</v>
      </c>
    </row>
    <row r="1173" spans="1:57" x14ac:dyDescent="0.2">
      <c r="A1173" s="27">
        <v>46091</v>
      </c>
      <c r="B1173" t="s">
        <v>1543</v>
      </c>
      <c r="C1173" t="s">
        <v>1543</v>
      </c>
      <c r="D1173" t="s">
        <v>1158</v>
      </c>
      <c r="E1173" t="s">
        <v>1714</v>
      </c>
      <c r="F1173">
        <v>2048972</v>
      </c>
      <c r="G1173" t="s">
        <v>1461</v>
      </c>
      <c r="J1173" t="s">
        <v>1856</v>
      </c>
      <c r="K1173">
        <v>4</v>
      </c>
      <c r="L1173" t="s">
        <v>1871</v>
      </c>
      <c r="M1173" t="s">
        <v>1872</v>
      </c>
      <c r="N1173" t="s">
        <v>1873</v>
      </c>
      <c r="P1173" t="s">
        <v>1452</v>
      </c>
      <c r="Q1173" t="s">
        <v>1453</v>
      </c>
      <c r="R1173" t="s">
        <v>1454</v>
      </c>
      <c r="S1173" t="s">
        <v>1455</v>
      </c>
      <c r="T1173" t="s">
        <v>1866</v>
      </c>
      <c r="U1173" t="s">
        <v>1706</v>
      </c>
      <c r="V1173" t="s">
        <v>1450</v>
      </c>
      <c r="W1173" t="s">
        <v>32</v>
      </c>
      <c r="X1173" t="s">
        <v>32</v>
      </c>
      <c r="Y1173">
        <v>12</v>
      </c>
      <c r="AA1173">
        <v>24</v>
      </c>
      <c r="AB1173">
        <v>8.5217391304347796</v>
      </c>
      <c r="AC1173">
        <v>28</v>
      </c>
      <c r="AD1173">
        <v>28</v>
      </c>
      <c r="AE1173">
        <v>24</v>
      </c>
      <c r="AF1173">
        <v>14</v>
      </c>
      <c r="AG1173">
        <v>23</v>
      </c>
      <c r="AH1173">
        <v>1</v>
      </c>
      <c r="AI1173">
        <v>1</v>
      </c>
      <c r="AJ1173">
        <v>6</v>
      </c>
      <c r="AK1173">
        <v>1</v>
      </c>
      <c r="AL1173">
        <v>0</v>
      </c>
      <c r="AM1173">
        <v>3</v>
      </c>
      <c r="AN1173">
        <v>8</v>
      </c>
      <c r="AO1173">
        <v>2</v>
      </c>
      <c r="AP1173">
        <v>3</v>
      </c>
      <c r="AQ1173">
        <v>0</v>
      </c>
      <c r="AR1173">
        <v>1</v>
      </c>
      <c r="AS1173">
        <v>1</v>
      </c>
      <c r="AT1173">
        <v>5</v>
      </c>
      <c r="AU1173">
        <v>1</v>
      </c>
      <c r="AV1173">
        <v>1</v>
      </c>
      <c r="AW1173">
        <v>4</v>
      </c>
      <c r="AX1173">
        <v>23</v>
      </c>
      <c r="AY1173">
        <v>36</v>
      </c>
      <c r="AZ1173">
        <v>0</v>
      </c>
      <c r="BA1173" t="s">
        <v>1497</v>
      </c>
      <c r="BE1173">
        <v>0</v>
      </c>
    </row>
    <row r="1174" spans="1:57" x14ac:dyDescent="0.2">
      <c r="A1174" s="27">
        <v>46091</v>
      </c>
      <c r="B1174" t="s">
        <v>1543</v>
      </c>
      <c r="C1174" t="s">
        <v>1543</v>
      </c>
      <c r="D1174" t="s">
        <v>1160</v>
      </c>
      <c r="E1174" t="s">
        <v>1727</v>
      </c>
      <c r="F1174">
        <v>2001113</v>
      </c>
      <c r="G1174" t="s">
        <v>1458</v>
      </c>
      <c r="J1174" t="s">
        <v>1856</v>
      </c>
      <c r="K1174">
        <v>11</v>
      </c>
      <c r="L1174" t="s">
        <v>1871</v>
      </c>
      <c r="M1174" t="s">
        <v>1872</v>
      </c>
      <c r="N1174" t="s">
        <v>1873</v>
      </c>
      <c r="P1174" t="s">
        <v>1452</v>
      </c>
      <c r="Q1174" t="s">
        <v>1453</v>
      </c>
      <c r="R1174" t="s">
        <v>1454</v>
      </c>
      <c r="S1174" t="s">
        <v>1455</v>
      </c>
      <c r="T1174" t="s">
        <v>1860</v>
      </c>
      <c r="U1174" t="s">
        <v>1717</v>
      </c>
      <c r="V1174" t="s">
        <v>1450</v>
      </c>
      <c r="W1174" t="s">
        <v>32</v>
      </c>
      <c r="X1174" t="s">
        <v>32</v>
      </c>
      <c r="Y1174">
        <v>12</v>
      </c>
      <c r="AA1174">
        <v>24</v>
      </c>
      <c r="AB1174">
        <v>60.2</v>
      </c>
      <c r="AC1174">
        <v>43</v>
      </c>
      <c r="AD1174">
        <v>43</v>
      </c>
      <c r="AF1174">
        <v>10</v>
      </c>
      <c r="AG1174">
        <v>5</v>
      </c>
      <c r="AH1174">
        <v>1</v>
      </c>
      <c r="AI1174">
        <v>1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3</v>
      </c>
      <c r="AP1174">
        <v>1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4</v>
      </c>
      <c r="AW1174">
        <v>1</v>
      </c>
      <c r="AX1174">
        <v>5</v>
      </c>
      <c r="AY1174">
        <v>11</v>
      </c>
      <c r="AZ1174">
        <v>1</v>
      </c>
      <c r="BA1174" t="s">
        <v>1510</v>
      </c>
      <c r="BE1174">
        <v>1</v>
      </c>
    </row>
    <row r="1175" spans="1:57" x14ac:dyDescent="0.2">
      <c r="A1175" s="27">
        <v>46091</v>
      </c>
      <c r="B1175" t="s">
        <v>1543</v>
      </c>
      <c r="C1175" t="s">
        <v>1543</v>
      </c>
      <c r="D1175" t="s">
        <v>1160</v>
      </c>
      <c r="E1175" t="s">
        <v>1727</v>
      </c>
      <c r="F1175">
        <v>2001114</v>
      </c>
      <c r="G1175" t="s">
        <v>1862</v>
      </c>
      <c r="H1175">
        <v>7</v>
      </c>
      <c r="J1175" t="s">
        <v>1863</v>
      </c>
      <c r="K1175">
        <v>12</v>
      </c>
      <c r="L1175" t="s">
        <v>1871</v>
      </c>
      <c r="M1175" t="s">
        <v>1872</v>
      </c>
      <c r="N1175" t="s">
        <v>1873</v>
      </c>
      <c r="P1175" t="s">
        <v>1452</v>
      </c>
      <c r="Q1175" t="s">
        <v>1453</v>
      </c>
      <c r="R1175" t="s">
        <v>1454</v>
      </c>
      <c r="S1175" t="s">
        <v>1455</v>
      </c>
      <c r="T1175" t="s">
        <v>1860</v>
      </c>
      <c r="U1175" t="s">
        <v>1717</v>
      </c>
      <c r="V1175" t="s">
        <v>1450</v>
      </c>
      <c r="W1175" t="s">
        <v>32</v>
      </c>
      <c r="X1175" t="s">
        <v>1864</v>
      </c>
      <c r="Y1175">
        <v>12</v>
      </c>
      <c r="AA1175">
        <v>24</v>
      </c>
      <c r="AF1175">
        <v>1</v>
      </c>
      <c r="AG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 t="s">
        <v>1510</v>
      </c>
      <c r="BE1175">
        <v>0</v>
      </c>
    </row>
    <row r="1176" spans="1:57" x14ac:dyDescent="0.2">
      <c r="A1176" s="27">
        <v>46091</v>
      </c>
      <c r="B1176" t="s">
        <v>1543</v>
      </c>
      <c r="C1176" t="s">
        <v>1543</v>
      </c>
      <c r="D1176" t="s">
        <v>1160</v>
      </c>
      <c r="E1176" t="s">
        <v>1727</v>
      </c>
      <c r="F1176">
        <v>2030990</v>
      </c>
      <c r="G1176" t="s">
        <v>1459</v>
      </c>
      <c r="J1176" t="s">
        <v>1865</v>
      </c>
      <c r="K1176">
        <v>11</v>
      </c>
      <c r="L1176" t="s">
        <v>1871</v>
      </c>
      <c r="M1176" t="s">
        <v>1872</v>
      </c>
      <c r="N1176" t="s">
        <v>1873</v>
      </c>
      <c r="P1176" t="s">
        <v>1452</v>
      </c>
      <c r="Q1176" t="s">
        <v>1453</v>
      </c>
      <c r="R1176" t="s">
        <v>1454</v>
      </c>
      <c r="S1176" t="s">
        <v>1455</v>
      </c>
      <c r="T1176" t="s">
        <v>1860</v>
      </c>
      <c r="U1176" t="s">
        <v>1717</v>
      </c>
      <c r="V1176" t="s">
        <v>1450</v>
      </c>
      <c r="W1176" t="s">
        <v>32</v>
      </c>
      <c r="X1176" t="s">
        <v>32</v>
      </c>
      <c r="Y1176">
        <v>12</v>
      </c>
      <c r="AA1176">
        <v>24</v>
      </c>
      <c r="AB1176">
        <v>22</v>
      </c>
      <c r="AC1176">
        <v>88</v>
      </c>
      <c r="AD1176">
        <v>88</v>
      </c>
      <c r="AF1176">
        <v>44</v>
      </c>
      <c r="AG1176">
        <v>28</v>
      </c>
      <c r="AH1176">
        <v>1</v>
      </c>
      <c r="AI1176">
        <v>1</v>
      </c>
      <c r="AJ1176">
        <v>3</v>
      </c>
      <c r="AK1176">
        <v>5</v>
      </c>
      <c r="AL1176">
        <v>0</v>
      </c>
      <c r="AM1176">
        <v>6</v>
      </c>
      <c r="AN1176">
        <v>1</v>
      </c>
      <c r="AO1176">
        <v>4</v>
      </c>
      <c r="AP1176">
        <v>9</v>
      </c>
      <c r="AQ1176">
        <v>9</v>
      </c>
      <c r="AR1176">
        <v>0</v>
      </c>
      <c r="AS1176">
        <v>0</v>
      </c>
      <c r="AT1176">
        <v>0</v>
      </c>
      <c r="AU1176">
        <v>0</v>
      </c>
      <c r="AV1176">
        <v>4</v>
      </c>
      <c r="AW1176">
        <v>13</v>
      </c>
      <c r="AX1176">
        <v>28</v>
      </c>
      <c r="AY1176">
        <v>54</v>
      </c>
      <c r="AZ1176">
        <v>0</v>
      </c>
      <c r="BA1176" t="s">
        <v>1510</v>
      </c>
      <c r="BE1176">
        <v>0</v>
      </c>
    </row>
    <row r="1177" spans="1:57" x14ac:dyDescent="0.2">
      <c r="A1177" s="27">
        <v>46091</v>
      </c>
      <c r="B1177" t="s">
        <v>1543</v>
      </c>
      <c r="C1177" t="s">
        <v>1543</v>
      </c>
      <c r="D1177" t="s">
        <v>1160</v>
      </c>
      <c r="E1177" t="s">
        <v>1727</v>
      </c>
      <c r="F1177">
        <v>2030991</v>
      </c>
      <c r="G1177" t="s">
        <v>1463</v>
      </c>
      <c r="J1177" t="s">
        <v>1856</v>
      </c>
      <c r="K1177">
        <v>11</v>
      </c>
      <c r="L1177" t="s">
        <v>1871</v>
      </c>
      <c r="M1177" t="s">
        <v>1872</v>
      </c>
      <c r="N1177" t="s">
        <v>1873</v>
      </c>
      <c r="P1177" t="s">
        <v>1452</v>
      </c>
      <c r="Q1177" t="s">
        <v>1453</v>
      </c>
      <c r="R1177" t="s">
        <v>1454</v>
      </c>
      <c r="S1177" t="s">
        <v>1455</v>
      </c>
      <c r="T1177" t="s">
        <v>1860</v>
      </c>
      <c r="U1177" t="s">
        <v>1717</v>
      </c>
      <c r="V1177" t="s">
        <v>1450</v>
      </c>
      <c r="W1177" t="s">
        <v>32</v>
      </c>
      <c r="X1177" t="s">
        <v>32</v>
      </c>
      <c r="Y1177">
        <v>12</v>
      </c>
      <c r="AA1177">
        <v>24</v>
      </c>
      <c r="AB1177">
        <v>78.1666666666667</v>
      </c>
      <c r="AC1177">
        <v>67</v>
      </c>
      <c r="AD1177">
        <v>67</v>
      </c>
      <c r="AF1177">
        <v>4</v>
      </c>
      <c r="AG1177">
        <v>6</v>
      </c>
      <c r="AH1177">
        <v>1</v>
      </c>
      <c r="AI1177">
        <v>1</v>
      </c>
      <c r="AJ1177">
        <v>0</v>
      </c>
      <c r="AK1177">
        <v>0</v>
      </c>
      <c r="AL1177">
        <v>0</v>
      </c>
      <c r="AM1177">
        <v>3</v>
      </c>
      <c r="AN1177">
        <v>0</v>
      </c>
      <c r="AO1177">
        <v>1</v>
      </c>
      <c r="AP1177">
        <v>2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6</v>
      </c>
      <c r="AY1177">
        <v>6</v>
      </c>
      <c r="AZ1177">
        <v>1</v>
      </c>
      <c r="BA1177" t="s">
        <v>1510</v>
      </c>
      <c r="BE1177">
        <v>1</v>
      </c>
    </row>
    <row r="1178" spans="1:57" x14ac:dyDescent="0.2">
      <c r="A1178" s="27">
        <v>46091</v>
      </c>
      <c r="B1178" t="s">
        <v>1543</v>
      </c>
      <c r="C1178" t="s">
        <v>1543</v>
      </c>
      <c r="D1178" t="s">
        <v>1160</v>
      </c>
      <c r="E1178" t="s">
        <v>1727</v>
      </c>
      <c r="F1178">
        <v>2034089</v>
      </c>
      <c r="G1178" t="s">
        <v>1655</v>
      </c>
      <c r="H1178">
        <v>7</v>
      </c>
      <c r="J1178" t="s">
        <v>1863</v>
      </c>
      <c r="K1178">
        <v>8</v>
      </c>
      <c r="L1178" t="s">
        <v>1871</v>
      </c>
      <c r="M1178" t="s">
        <v>1872</v>
      </c>
      <c r="N1178" t="s">
        <v>1873</v>
      </c>
      <c r="P1178" t="s">
        <v>1452</v>
      </c>
      <c r="Q1178" t="s">
        <v>1453</v>
      </c>
      <c r="R1178" t="s">
        <v>1454</v>
      </c>
      <c r="S1178" t="s">
        <v>1455</v>
      </c>
      <c r="T1178" t="s">
        <v>1866</v>
      </c>
      <c r="U1178" t="s">
        <v>1717</v>
      </c>
      <c r="V1178" t="s">
        <v>1450</v>
      </c>
      <c r="W1178" t="s">
        <v>32</v>
      </c>
      <c r="X1178" t="s">
        <v>1864</v>
      </c>
      <c r="Y1178">
        <v>8</v>
      </c>
      <c r="AA1178">
        <v>24</v>
      </c>
      <c r="AF1178">
        <v>1</v>
      </c>
      <c r="AG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 t="s">
        <v>1510</v>
      </c>
      <c r="BE1178">
        <v>0</v>
      </c>
    </row>
    <row r="1179" spans="1:57" x14ac:dyDescent="0.2">
      <c r="A1179" s="27">
        <v>46091</v>
      </c>
      <c r="B1179" t="s">
        <v>1543</v>
      </c>
      <c r="C1179" t="s">
        <v>1543</v>
      </c>
      <c r="D1179" t="s">
        <v>1160</v>
      </c>
      <c r="E1179" t="s">
        <v>1727</v>
      </c>
      <c r="F1179">
        <v>2039041</v>
      </c>
      <c r="G1179" t="s">
        <v>1460</v>
      </c>
      <c r="J1179" t="s">
        <v>1856</v>
      </c>
      <c r="K1179">
        <v>12</v>
      </c>
      <c r="L1179" t="s">
        <v>1871</v>
      </c>
      <c r="M1179" t="s">
        <v>1872</v>
      </c>
      <c r="N1179" t="s">
        <v>1873</v>
      </c>
      <c r="P1179" t="s">
        <v>1452</v>
      </c>
      <c r="Q1179" t="s">
        <v>1453</v>
      </c>
      <c r="R1179" t="s">
        <v>1454</v>
      </c>
      <c r="S1179" t="s">
        <v>1455</v>
      </c>
      <c r="T1179" t="s">
        <v>1866</v>
      </c>
      <c r="U1179" t="s">
        <v>1717</v>
      </c>
      <c r="V1179" t="s">
        <v>1450</v>
      </c>
      <c r="W1179" t="s">
        <v>32</v>
      </c>
      <c r="X1179" t="s">
        <v>32</v>
      </c>
      <c r="Y1179">
        <v>12</v>
      </c>
      <c r="AA1179">
        <v>24</v>
      </c>
      <c r="AB1179">
        <v>21</v>
      </c>
      <c r="AC1179">
        <v>57</v>
      </c>
      <c r="AD1179">
        <v>57</v>
      </c>
      <c r="AF1179">
        <v>26</v>
      </c>
      <c r="AG1179">
        <v>19</v>
      </c>
      <c r="AH1179">
        <v>1</v>
      </c>
      <c r="AI1179">
        <v>1</v>
      </c>
      <c r="AJ1179">
        <v>2</v>
      </c>
      <c r="AK1179">
        <v>2</v>
      </c>
      <c r="AL1179">
        <v>0</v>
      </c>
      <c r="AM1179">
        <v>3</v>
      </c>
      <c r="AN1179">
        <v>2</v>
      </c>
      <c r="AO1179">
        <v>5</v>
      </c>
      <c r="AP1179">
        <v>5</v>
      </c>
      <c r="AQ1179">
        <v>0</v>
      </c>
      <c r="AR1179">
        <v>3</v>
      </c>
      <c r="AS1179">
        <v>3</v>
      </c>
      <c r="AT1179">
        <v>5</v>
      </c>
      <c r="AU1179">
        <v>5</v>
      </c>
      <c r="AV1179">
        <v>2</v>
      </c>
      <c r="AW1179">
        <v>2</v>
      </c>
      <c r="AX1179">
        <v>19</v>
      </c>
      <c r="AY1179">
        <v>39</v>
      </c>
      <c r="AZ1179">
        <v>0</v>
      </c>
      <c r="BA1179" t="s">
        <v>1510</v>
      </c>
      <c r="BE1179">
        <v>0</v>
      </c>
    </row>
    <row r="1180" spans="1:57" x14ac:dyDescent="0.2">
      <c r="A1180" s="27">
        <v>46091</v>
      </c>
      <c r="B1180" t="s">
        <v>1543</v>
      </c>
      <c r="C1180" t="s">
        <v>1543</v>
      </c>
      <c r="D1180" t="s">
        <v>1160</v>
      </c>
      <c r="E1180" t="s">
        <v>1727</v>
      </c>
      <c r="F1180">
        <v>2048972</v>
      </c>
      <c r="G1180" t="s">
        <v>1461</v>
      </c>
      <c r="J1180" t="s">
        <v>1856</v>
      </c>
      <c r="K1180">
        <v>8</v>
      </c>
      <c r="L1180" t="s">
        <v>1871</v>
      </c>
      <c r="M1180" t="s">
        <v>1872</v>
      </c>
      <c r="N1180" t="s">
        <v>1873</v>
      </c>
      <c r="P1180" t="s">
        <v>1452</v>
      </c>
      <c r="Q1180" t="s">
        <v>1453</v>
      </c>
      <c r="R1180" t="s">
        <v>1454</v>
      </c>
      <c r="S1180" t="s">
        <v>1455</v>
      </c>
      <c r="T1180" t="s">
        <v>1866</v>
      </c>
      <c r="U1180" t="s">
        <v>1717</v>
      </c>
      <c r="V1180" t="s">
        <v>1450</v>
      </c>
      <c r="W1180" t="s">
        <v>32</v>
      </c>
      <c r="X1180" t="s">
        <v>32</v>
      </c>
      <c r="Y1180">
        <v>12</v>
      </c>
      <c r="AA1180">
        <v>24</v>
      </c>
      <c r="AB1180">
        <v>24.181818181818201</v>
      </c>
      <c r="AC1180">
        <v>38</v>
      </c>
      <c r="AD1180">
        <v>38</v>
      </c>
      <c r="AE1180">
        <v>24</v>
      </c>
      <c r="AF1180">
        <v>15</v>
      </c>
      <c r="AG1180">
        <v>11</v>
      </c>
      <c r="AH1180">
        <v>1</v>
      </c>
      <c r="AI1180">
        <v>1</v>
      </c>
      <c r="AJ1180">
        <v>1</v>
      </c>
      <c r="AK1180">
        <v>0</v>
      </c>
      <c r="AL1180">
        <v>0</v>
      </c>
      <c r="AM1180">
        <v>0</v>
      </c>
      <c r="AN1180">
        <v>3</v>
      </c>
      <c r="AO1180">
        <v>5</v>
      </c>
      <c r="AP1180">
        <v>2</v>
      </c>
      <c r="AQ1180">
        <v>1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11</v>
      </c>
      <c r="AY1180">
        <v>13</v>
      </c>
      <c r="AZ1180">
        <v>0</v>
      </c>
      <c r="BA1180" t="s">
        <v>1510</v>
      </c>
      <c r="BE1180">
        <v>0</v>
      </c>
    </row>
    <row r="1181" spans="1:57" x14ac:dyDescent="0.2">
      <c r="A1181" s="27">
        <v>46091</v>
      </c>
      <c r="B1181" t="s">
        <v>1543</v>
      </c>
      <c r="C1181" t="s">
        <v>1543</v>
      </c>
      <c r="D1181" t="s">
        <v>1162</v>
      </c>
      <c r="E1181" t="s">
        <v>1779</v>
      </c>
      <c r="F1181">
        <v>2001113</v>
      </c>
      <c r="G1181" t="s">
        <v>1458</v>
      </c>
      <c r="J1181" t="s">
        <v>1856</v>
      </c>
      <c r="K1181">
        <v>14</v>
      </c>
      <c r="L1181" t="s">
        <v>1871</v>
      </c>
      <c r="M1181" t="s">
        <v>1872</v>
      </c>
      <c r="N1181" t="s">
        <v>1873</v>
      </c>
      <c r="P1181" t="s">
        <v>1452</v>
      </c>
      <c r="Q1181" t="s">
        <v>1453</v>
      </c>
      <c r="R1181" t="s">
        <v>1454</v>
      </c>
      <c r="S1181" t="s">
        <v>1455</v>
      </c>
      <c r="T1181" t="s">
        <v>1860</v>
      </c>
      <c r="U1181" t="s">
        <v>1564</v>
      </c>
      <c r="V1181" t="s">
        <v>1450</v>
      </c>
      <c r="W1181" t="s">
        <v>32</v>
      </c>
      <c r="X1181" t="s">
        <v>32</v>
      </c>
      <c r="Y1181">
        <v>15</v>
      </c>
      <c r="AA1181">
        <v>24</v>
      </c>
      <c r="AB1181">
        <v>11.5769230769231</v>
      </c>
      <c r="AC1181">
        <v>43</v>
      </c>
      <c r="AD1181">
        <v>43</v>
      </c>
      <c r="AE1181">
        <v>24</v>
      </c>
      <c r="AF1181">
        <v>19</v>
      </c>
      <c r="AG1181">
        <v>26</v>
      </c>
      <c r="AH1181">
        <v>1</v>
      </c>
      <c r="AI1181">
        <v>1</v>
      </c>
      <c r="AJ1181">
        <v>5</v>
      </c>
      <c r="AK1181">
        <v>2</v>
      </c>
      <c r="AL1181">
        <v>1</v>
      </c>
      <c r="AM1181">
        <v>2</v>
      </c>
      <c r="AN1181">
        <v>3</v>
      </c>
      <c r="AO1181">
        <v>5</v>
      </c>
      <c r="AP1181">
        <v>8</v>
      </c>
      <c r="AQ1181">
        <v>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26</v>
      </c>
      <c r="AY1181">
        <v>29</v>
      </c>
      <c r="AZ1181">
        <v>0</v>
      </c>
      <c r="BA1181" t="s">
        <v>1520</v>
      </c>
      <c r="BE1181">
        <v>0</v>
      </c>
    </row>
    <row r="1182" spans="1:57" x14ac:dyDescent="0.2">
      <c r="A1182" s="27">
        <v>46091</v>
      </c>
      <c r="B1182" t="s">
        <v>1543</v>
      </c>
      <c r="C1182" t="s">
        <v>1543</v>
      </c>
      <c r="D1182" t="s">
        <v>1162</v>
      </c>
      <c r="E1182" t="s">
        <v>1779</v>
      </c>
      <c r="F1182">
        <v>2001114</v>
      </c>
      <c r="G1182" t="s">
        <v>1862</v>
      </c>
      <c r="H1182">
        <v>7</v>
      </c>
      <c r="J1182" t="s">
        <v>1863</v>
      </c>
      <c r="K1182">
        <v>10</v>
      </c>
      <c r="L1182" t="s">
        <v>1871</v>
      </c>
      <c r="M1182" t="s">
        <v>1872</v>
      </c>
      <c r="N1182" t="s">
        <v>1873</v>
      </c>
      <c r="P1182" t="s">
        <v>1452</v>
      </c>
      <c r="Q1182" t="s">
        <v>1453</v>
      </c>
      <c r="R1182" t="s">
        <v>1454</v>
      </c>
      <c r="S1182" t="s">
        <v>1455</v>
      </c>
      <c r="T1182" t="s">
        <v>1860</v>
      </c>
      <c r="U1182" t="s">
        <v>1564</v>
      </c>
      <c r="V1182" t="s">
        <v>1450</v>
      </c>
      <c r="W1182" t="s">
        <v>32</v>
      </c>
      <c r="X1182" t="s">
        <v>1864</v>
      </c>
      <c r="Y1182">
        <v>10</v>
      </c>
      <c r="AA1182">
        <v>24</v>
      </c>
      <c r="AF1182">
        <v>14</v>
      </c>
      <c r="AG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 t="s">
        <v>1520</v>
      </c>
      <c r="BE1182">
        <v>0</v>
      </c>
    </row>
    <row r="1183" spans="1:57" x14ac:dyDescent="0.2">
      <c r="A1183" s="27">
        <v>46091</v>
      </c>
      <c r="B1183" t="s">
        <v>1543</v>
      </c>
      <c r="C1183" t="s">
        <v>1543</v>
      </c>
      <c r="D1183" t="s">
        <v>1162</v>
      </c>
      <c r="E1183" t="s">
        <v>1779</v>
      </c>
      <c r="F1183">
        <v>2001115</v>
      </c>
      <c r="G1183" t="s">
        <v>1875</v>
      </c>
      <c r="H1183">
        <v>7</v>
      </c>
      <c r="J1183" t="s">
        <v>1863</v>
      </c>
      <c r="K1183">
        <v>10</v>
      </c>
      <c r="L1183" t="s">
        <v>1871</v>
      </c>
      <c r="M1183" t="s">
        <v>1872</v>
      </c>
      <c r="N1183" t="s">
        <v>1873</v>
      </c>
      <c r="P1183" t="s">
        <v>1452</v>
      </c>
      <c r="Q1183" t="s">
        <v>1453</v>
      </c>
      <c r="R1183" t="s">
        <v>1454</v>
      </c>
      <c r="S1183" t="s">
        <v>1455</v>
      </c>
      <c r="T1183" t="s">
        <v>1860</v>
      </c>
      <c r="U1183" t="s">
        <v>1564</v>
      </c>
      <c r="V1183" t="s">
        <v>1450</v>
      </c>
      <c r="W1183" t="s">
        <v>32</v>
      </c>
      <c r="X1183" t="s">
        <v>1864</v>
      </c>
      <c r="Y1183">
        <v>10</v>
      </c>
      <c r="AA1183">
        <v>24</v>
      </c>
      <c r="AF1183">
        <v>15</v>
      </c>
      <c r="AG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 t="s">
        <v>1520</v>
      </c>
      <c r="BE1183">
        <v>0</v>
      </c>
    </row>
    <row r="1184" spans="1:57" x14ac:dyDescent="0.2">
      <c r="A1184" s="27">
        <v>46091</v>
      </c>
      <c r="B1184" t="s">
        <v>1543</v>
      </c>
      <c r="C1184" t="s">
        <v>1543</v>
      </c>
      <c r="D1184" t="s">
        <v>1162</v>
      </c>
      <c r="E1184" t="s">
        <v>1779</v>
      </c>
      <c r="F1184">
        <v>2030990</v>
      </c>
      <c r="G1184" t="s">
        <v>1459</v>
      </c>
      <c r="J1184" t="s">
        <v>1865</v>
      </c>
      <c r="K1184">
        <v>14</v>
      </c>
      <c r="L1184" t="s">
        <v>1871</v>
      </c>
      <c r="M1184" t="s">
        <v>1872</v>
      </c>
      <c r="N1184" t="s">
        <v>1873</v>
      </c>
      <c r="P1184" t="s">
        <v>1452</v>
      </c>
      <c r="Q1184" t="s">
        <v>1453</v>
      </c>
      <c r="R1184" t="s">
        <v>1454</v>
      </c>
      <c r="S1184" t="s">
        <v>1455</v>
      </c>
      <c r="T1184" t="s">
        <v>1860</v>
      </c>
      <c r="U1184" t="s">
        <v>1564</v>
      </c>
      <c r="V1184" t="s">
        <v>1450</v>
      </c>
      <c r="W1184" t="s">
        <v>32</v>
      </c>
      <c r="X1184" t="s">
        <v>32</v>
      </c>
      <c r="Y1184">
        <v>15</v>
      </c>
      <c r="AA1184">
        <v>24</v>
      </c>
      <c r="AB1184">
        <v>5.4150943396226401</v>
      </c>
      <c r="AC1184">
        <v>41</v>
      </c>
      <c r="AD1184">
        <v>41</v>
      </c>
      <c r="AE1184">
        <v>48</v>
      </c>
      <c r="AF1184">
        <v>33</v>
      </c>
      <c r="AG1184">
        <v>53</v>
      </c>
      <c r="AH1184">
        <v>1</v>
      </c>
      <c r="AI1184">
        <v>1</v>
      </c>
      <c r="AJ1184">
        <v>7</v>
      </c>
      <c r="AK1184">
        <v>0</v>
      </c>
      <c r="AL1184">
        <v>0</v>
      </c>
      <c r="AM1184">
        <v>9</v>
      </c>
      <c r="AN1184">
        <v>15</v>
      </c>
      <c r="AO1184">
        <v>9</v>
      </c>
      <c r="AP1184">
        <v>13</v>
      </c>
      <c r="AQ1184">
        <v>2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53</v>
      </c>
      <c r="AY1184">
        <v>55</v>
      </c>
      <c r="AZ1184">
        <v>0</v>
      </c>
      <c r="BA1184" t="s">
        <v>1520</v>
      </c>
      <c r="BE1184">
        <v>0</v>
      </c>
    </row>
    <row r="1185" spans="1:57" x14ac:dyDescent="0.2">
      <c r="A1185" s="27">
        <v>46091</v>
      </c>
      <c r="B1185" t="s">
        <v>1543</v>
      </c>
      <c r="C1185" t="s">
        <v>1543</v>
      </c>
      <c r="D1185" t="s">
        <v>1162</v>
      </c>
      <c r="E1185" t="s">
        <v>1779</v>
      </c>
      <c r="F1185">
        <v>2030991</v>
      </c>
      <c r="G1185" t="s">
        <v>1463</v>
      </c>
      <c r="J1185" t="s">
        <v>1856</v>
      </c>
      <c r="K1185">
        <v>12</v>
      </c>
      <c r="L1185" t="s">
        <v>1871</v>
      </c>
      <c r="M1185" t="s">
        <v>1872</v>
      </c>
      <c r="N1185" t="s">
        <v>1873</v>
      </c>
      <c r="P1185" t="s">
        <v>1452</v>
      </c>
      <c r="Q1185" t="s">
        <v>1453</v>
      </c>
      <c r="R1185" t="s">
        <v>1454</v>
      </c>
      <c r="S1185" t="s">
        <v>1455</v>
      </c>
      <c r="T1185" t="s">
        <v>1860</v>
      </c>
      <c r="U1185" t="s">
        <v>1564</v>
      </c>
      <c r="V1185" t="s">
        <v>1450</v>
      </c>
      <c r="W1185" t="s">
        <v>32</v>
      </c>
      <c r="X1185" t="s">
        <v>32</v>
      </c>
      <c r="Y1185">
        <v>12</v>
      </c>
      <c r="AA1185">
        <v>24</v>
      </c>
      <c r="AB1185">
        <v>0</v>
      </c>
      <c r="AC1185">
        <v>0</v>
      </c>
      <c r="AD1185">
        <v>0</v>
      </c>
      <c r="AE1185">
        <v>72</v>
      </c>
      <c r="AF1185">
        <v>27</v>
      </c>
      <c r="AG1185">
        <v>24</v>
      </c>
      <c r="AH1185">
        <v>0</v>
      </c>
      <c r="AI1185">
        <v>0</v>
      </c>
      <c r="AJ1185">
        <v>0</v>
      </c>
      <c r="AK1185">
        <v>15</v>
      </c>
      <c r="AL1185">
        <v>4</v>
      </c>
      <c r="AM1185">
        <v>4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11</v>
      </c>
      <c r="AV1185">
        <v>13</v>
      </c>
      <c r="AW1185">
        <v>0</v>
      </c>
      <c r="AX1185">
        <v>24</v>
      </c>
      <c r="AY1185">
        <v>48</v>
      </c>
      <c r="AZ1185">
        <v>0</v>
      </c>
      <c r="BA1185" t="s">
        <v>1520</v>
      </c>
      <c r="BE1185">
        <v>0</v>
      </c>
    </row>
    <row r="1186" spans="1:57" x14ac:dyDescent="0.2">
      <c r="A1186" s="27">
        <v>46091</v>
      </c>
      <c r="B1186" t="s">
        <v>1543</v>
      </c>
      <c r="C1186" t="s">
        <v>1543</v>
      </c>
      <c r="D1186" t="s">
        <v>1162</v>
      </c>
      <c r="E1186" t="s">
        <v>1779</v>
      </c>
      <c r="F1186">
        <v>2034089</v>
      </c>
      <c r="G1186" t="s">
        <v>1655</v>
      </c>
      <c r="H1186">
        <v>7</v>
      </c>
      <c r="J1186" t="s">
        <v>1863</v>
      </c>
      <c r="K1186">
        <v>10</v>
      </c>
      <c r="L1186" t="s">
        <v>1871</v>
      </c>
      <c r="M1186" t="s">
        <v>1872</v>
      </c>
      <c r="N1186" t="s">
        <v>1873</v>
      </c>
      <c r="P1186" t="s">
        <v>1452</v>
      </c>
      <c r="Q1186" t="s">
        <v>1453</v>
      </c>
      <c r="R1186" t="s">
        <v>1454</v>
      </c>
      <c r="S1186" t="s">
        <v>1455</v>
      </c>
      <c r="T1186" t="s">
        <v>1866</v>
      </c>
      <c r="U1186" t="s">
        <v>1564</v>
      </c>
      <c r="V1186" t="s">
        <v>1450</v>
      </c>
      <c r="W1186" t="s">
        <v>32</v>
      </c>
      <c r="X1186" t="s">
        <v>1864</v>
      </c>
      <c r="Y1186">
        <v>10</v>
      </c>
      <c r="AA1186">
        <v>24</v>
      </c>
      <c r="AF1186">
        <v>2</v>
      </c>
      <c r="AG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 t="s">
        <v>1520</v>
      </c>
      <c r="BE1186">
        <v>0</v>
      </c>
    </row>
    <row r="1187" spans="1:57" x14ac:dyDescent="0.2">
      <c r="A1187" s="27">
        <v>46091</v>
      </c>
      <c r="B1187" t="s">
        <v>1543</v>
      </c>
      <c r="C1187" t="s">
        <v>1543</v>
      </c>
      <c r="D1187" t="s">
        <v>1162</v>
      </c>
      <c r="E1187" t="s">
        <v>1779</v>
      </c>
      <c r="F1187">
        <v>2039041</v>
      </c>
      <c r="G1187" t="s">
        <v>1460</v>
      </c>
      <c r="J1187" t="s">
        <v>1856</v>
      </c>
      <c r="K1187">
        <v>10</v>
      </c>
      <c r="L1187" t="s">
        <v>1871</v>
      </c>
      <c r="M1187" t="s">
        <v>1872</v>
      </c>
      <c r="N1187" t="s">
        <v>1873</v>
      </c>
      <c r="P1187" t="s">
        <v>1452</v>
      </c>
      <c r="Q1187" t="s">
        <v>1453</v>
      </c>
      <c r="R1187" t="s">
        <v>1454</v>
      </c>
      <c r="S1187" t="s">
        <v>1455</v>
      </c>
      <c r="T1187" t="s">
        <v>1866</v>
      </c>
      <c r="U1187" t="s">
        <v>1564</v>
      </c>
      <c r="V1187" t="s">
        <v>1450</v>
      </c>
      <c r="W1187" t="s">
        <v>32</v>
      </c>
      <c r="X1187" t="s">
        <v>32</v>
      </c>
      <c r="Y1187">
        <v>10</v>
      </c>
      <c r="AA1187">
        <v>24</v>
      </c>
      <c r="AB1187">
        <v>0</v>
      </c>
      <c r="AC1187">
        <v>-11</v>
      </c>
      <c r="AD1187">
        <v>-11</v>
      </c>
      <c r="AE1187">
        <v>72</v>
      </c>
      <c r="AF1187">
        <v>21</v>
      </c>
      <c r="AG1187">
        <v>57</v>
      </c>
      <c r="AH1187">
        <v>0</v>
      </c>
      <c r="AI1187">
        <v>0</v>
      </c>
      <c r="AJ1187">
        <v>0</v>
      </c>
      <c r="AK1187">
        <v>0</v>
      </c>
      <c r="AL1187">
        <v>2</v>
      </c>
      <c r="AM1187">
        <v>11</v>
      </c>
      <c r="AN1187">
        <v>13</v>
      </c>
      <c r="AO1187">
        <v>20</v>
      </c>
      <c r="AP1187">
        <v>11</v>
      </c>
      <c r="AQ1187">
        <v>2</v>
      </c>
      <c r="AR1187">
        <v>8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57</v>
      </c>
      <c r="AY1187">
        <v>67</v>
      </c>
      <c r="AZ1187">
        <v>0</v>
      </c>
      <c r="BA1187" t="s">
        <v>1520</v>
      </c>
      <c r="BE1187">
        <v>0</v>
      </c>
    </row>
    <row r="1188" spans="1:57" x14ac:dyDescent="0.2">
      <c r="A1188" s="27">
        <v>46091</v>
      </c>
      <c r="B1188" t="s">
        <v>1543</v>
      </c>
      <c r="C1188" t="s">
        <v>1543</v>
      </c>
      <c r="D1188" t="s">
        <v>1162</v>
      </c>
      <c r="E1188" t="s">
        <v>1779</v>
      </c>
      <c r="F1188">
        <v>2048972</v>
      </c>
      <c r="G1188" t="s">
        <v>1461</v>
      </c>
      <c r="J1188" t="s">
        <v>1856</v>
      </c>
      <c r="K1188">
        <v>8</v>
      </c>
      <c r="L1188" t="s">
        <v>1871</v>
      </c>
      <c r="M1188" t="s">
        <v>1872</v>
      </c>
      <c r="N1188" t="s">
        <v>1873</v>
      </c>
      <c r="P1188" t="s">
        <v>1452</v>
      </c>
      <c r="Q1188" t="s">
        <v>1453</v>
      </c>
      <c r="R1188" t="s">
        <v>1454</v>
      </c>
      <c r="S1188" t="s">
        <v>1455</v>
      </c>
      <c r="T1188" t="s">
        <v>1866</v>
      </c>
      <c r="U1188" t="s">
        <v>1564</v>
      </c>
      <c r="V1188" t="s">
        <v>1450</v>
      </c>
      <c r="W1188" t="s">
        <v>32</v>
      </c>
      <c r="X1188" t="s">
        <v>32</v>
      </c>
      <c r="Y1188">
        <v>12</v>
      </c>
      <c r="AA1188">
        <v>24</v>
      </c>
      <c r="AB1188">
        <v>13.878375</v>
      </c>
      <c r="AC1188">
        <v>47.58</v>
      </c>
      <c r="AD1188">
        <v>47.582999999999998</v>
      </c>
      <c r="AE1188">
        <v>24</v>
      </c>
      <c r="AF1188">
        <v>19</v>
      </c>
      <c r="AG1188">
        <v>24</v>
      </c>
      <c r="AH1188">
        <v>1</v>
      </c>
      <c r="AI1188">
        <v>1</v>
      </c>
      <c r="AJ1188">
        <v>1</v>
      </c>
      <c r="AK1188">
        <v>6</v>
      </c>
      <c r="AL1188">
        <v>5</v>
      </c>
      <c r="AM1188">
        <v>1</v>
      </c>
      <c r="AN1188">
        <v>6</v>
      </c>
      <c r="AO1188">
        <v>5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24</v>
      </c>
      <c r="AY1188">
        <v>24</v>
      </c>
      <c r="AZ1188">
        <v>0</v>
      </c>
      <c r="BA1188" t="s">
        <v>1520</v>
      </c>
      <c r="BE1188">
        <v>0</v>
      </c>
    </row>
    <row r="1189" spans="1:57" x14ac:dyDescent="0.2">
      <c r="A1189" s="27">
        <v>46091</v>
      </c>
      <c r="B1189" t="s">
        <v>1543</v>
      </c>
      <c r="C1189" t="s">
        <v>1543</v>
      </c>
      <c r="D1189" t="s">
        <v>1164</v>
      </c>
      <c r="E1189" t="s">
        <v>1580</v>
      </c>
      <c r="F1189">
        <v>2001113</v>
      </c>
      <c r="G1189" t="s">
        <v>1458</v>
      </c>
      <c r="J1189" t="s">
        <v>1856</v>
      </c>
      <c r="K1189">
        <v>2</v>
      </c>
      <c r="L1189" t="s">
        <v>1871</v>
      </c>
      <c r="M1189" t="s">
        <v>1872</v>
      </c>
      <c r="N1189" t="s">
        <v>1873</v>
      </c>
      <c r="P1189" t="s">
        <v>1452</v>
      </c>
      <c r="Q1189" t="s">
        <v>1453</v>
      </c>
      <c r="R1189" t="s">
        <v>1454</v>
      </c>
      <c r="S1189" t="s">
        <v>1455</v>
      </c>
      <c r="T1189" t="s">
        <v>1860</v>
      </c>
      <c r="U1189" t="s">
        <v>1564</v>
      </c>
      <c r="V1189" t="s">
        <v>1450</v>
      </c>
      <c r="W1189" t="s">
        <v>32</v>
      </c>
      <c r="X1189" t="s">
        <v>32</v>
      </c>
      <c r="Y1189">
        <v>3</v>
      </c>
      <c r="AA1189">
        <v>24</v>
      </c>
      <c r="AB1189">
        <v>6.6111111111111098</v>
      </c>
      <c r="AC1189">
        <v>17</v>
      </c>
      <c r="AD1189">
        <v>17</v>
      </c>
      <c r="AE1189">
        <v>24</v>
      </c>
      <c r="AF1189">
        <v>11</v>
      </c>
      <c r="AG1189">
        <v>18</v>
      </c>
      <c r="AH1189">
        <v>1</v>
      </c>
      <c r="AI1189">
        <v>1</v>
      </c>
      <c r="AJ1189">
        <v>4</v>
      </c>
      <c r="AK1189">
        <v>3</v>
      </c>
      <c r="AL1189">
        <v>2</v>
      </c>
      <c r="AM1189">
        <v>7</v>
      </c>
      <c r="AN1189">
        <v>2</v>
      </c>
      <c r="AO1189">
        <v>0</v>
      </c>
      <c r="AP1189">
        <v>0</v>
      </c>
      <c r="AQ1189">
        <v>3</v>
      </c>
      <c r="AR1189">
        <v>2</v>
      </c>
      <c r="AS1189">
        <v>3</v>
      </c>
      <c r="AT1189">
        <v>2</v>
      </c>
      <c r="AU1189">
        <v>4</v>
      </c>
      <c r="AV1189">
        <v>1</v>
      </c>
      <c r="AW1189">
        <v>0</v>
      </c>
      <c r="AX1189">
        <v>18</v>
      </c>
      <c r="AY1189">
        <v>33</v>
      </c>
      <c r="AZ1189">
        <v>0</v>
      </c>
      <c r="BA1189" t="s">
        <v>1524</v>
      </c>
      <c r="BE1189">
        <v>0</v>
      </c>
    </row>
    <row r="1190" spans="1:57" x14ac:dyDescent="0.2">
      <c r="A1190" s="27">
        <v>46091</v>
      </c>
      <c r="B1190" t="s">
        <v>1543</v>
      </c>
      <c r="C1190" t="s">
        <v>1543</v>
      </c>
      <c r="D1190" t="s">
        <v>1164</v>
      </c>
      <c r="E1190" t="s">
        <v>1580</v>
      </c>
      <c r="F1190">
        <v>2001114</v>
      </c>
      <c r="G1190" t="s">
        <v>1862</v>
      </c>
      <c r="H1190">
        <v>7</v>
      </c>
      <c r="J1190" t="s">
        <v>1863</v>
      </c>
      <c r="K1190">
        <v>7</v>
      </c>
      <c r="L1190" t="s">
        <v>1871</v>
      </c>
      <c r="M1190" t="s">
        <v>1872</v>
      </c>
      <c r="N1190" t="s">
        <v>1873</v>
      </c>
      <c r="P1190" t="s">
        <v>1452</v>
      </c>
      <c r="Q1190" t="s">
        <v>1453</v>
      </c>
      <c r="R1190" t="s">
        <v>1454</v>
      </c>
      <c r="S1190" t="s">
        <v>1455</v>
      </c>
      <c r="T1190" t="s">
        <v>1860</v>
      </c>
      <c r="U1190" t="s">
        <v>1564</v>
      </c>
      <c r="V1190" t="s">
        <v>1450</v>
      </c>
      <c r="W1190" t="s">
        <v>32</v>
      </c>
      <c r="X1190" t="s">
        <v>1864</v>
      </c>
      <c r="Y1190">
        <v>7</v>
      </c>
      <c r="AA1190">
        <v>24</v>
      </c>
      <c r="AF1190">
        <v>1</v>
      </c>
      <c r="AG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 t="s">
        <v>1524</v>
      </c>
      <c r="BE1190">
        <v>0</v>
      </c>
    </row>
    <row r="1191" spans="1:57" x14ac:dyDescent="0.2">
      <c r="A1191" s="27">
        <v>46091</v>
      </c>
      <c r="B1191" t="s">
        <v>1543</v>
      </c>
      <c r="C1191" t="s">
        <v>1543</v>
      </c>
      <c r="D1191" t="s">
        <v>1164</v>
      </c>
      <c r="E1191" t="s">
        <v>1580</v>
      </c>
      <c r="F1191">
        <v>2030990</v>
      </c>
      <c r="G1191" t="s">
        <v>1459</v>
      </c>
      <c r="J1191" t="s">
        <v>1865</v>
      </c>
      <c r="K1191">
        <v>5</v>
      </c>
      <c r="L1191" t="s">
        <v>1871</v>
      </c>
      <c r="M1191" t="s">
        <v>1872</v>
      </c>
      <c r="N1191" t="s">
        <v>1873</v>
      </c>
      <c r="P1191" t="s">
        <v>1452</v>
      </c>
      <c r="Q1191" t="s">
        <v>1453</v>
      </c>
      <c r="R1191" t="s">
        <v>1454</v>
      </c>
      <c r="S1191" t="s">
        <v>1455</v>
      </c>
      <c r="T1191" t="s">
        <v>1860</v>
      </c>
      <c r="U1191" t="s">
        <v>1564</v>
      </c>
      <c r="V1191" t="s">
        <v>1450</v>
      </c>
      <c r="W1191" t="s">
        <v>32</v>
      </c>
      <c r="X1191" t="s">
        <v>32</v>
      </c>
      <c r="Y1191">
        <v>6</v>
      </c>
      <c r="AA1191">
        <v>24</v>
      </c>
      <c r="AB1191">
        <v>2.625</v>
      </c>
      <c r="AC1191">
        <v>9</v>
      </c>
      <c r="AD1191">
        <v>9</v>
      </c>
      <c r="AE1191">
        <v>72</v>
      </c>
      <c r="AF1191">
        <v>35</v>
      </c>
      <c r="AG1191">
        <v>24</v>
      </c>
      <c r="AH1191">
        <v>1</v>
      </c>
      <c r="AI1191">
        <v>1</v>
      </c>
      <c r="AJ1191">
        <v>1</v>
      </c>
      <c r="AK1191">
        <v>5</v>
      </c>
      <c r="AL1191">
        <v>3</v>
      </c>
      <c r="AM1191">
        <v>6</v>
      </c>
      <c r="AN1191">
        <v>4</v>
      </c>
      <c r="AO1191">
        <v>0</v>
      </c>
      <c r="AP1191">
        <v>5</v>
      </c>
      <c r="AQ1191">
        <v>3</v>
      </c>
      <c r="AR1191">
        <v>9</v>
      </c>
      <c r="AS1191">
        <v>6</v>
      </c>
      <c r="AT1191">
        <v>9</v>
      </c>
      <c r="AU1191">
        <v>6</v>
      </c>
      <c r="AV1191">
        <v>5</v>
      </c>
      <c r="AW1191">
        <v>0</v>
      </c>
      <c r="AX1191">
        <v>24</v>
      </c>
      <c r="AY1191">
        <v>62</v>
      </c>
      <c r="AZ1191">
        <v>0</v>
      </c>
      <c r="BA1191" t="s">
        <v>1524</v>
      </c>
      <c r="BE1191">
        <v>0</v>
      </c>
    </row>
    <row r="1192" spans="1:57" x14ac:dyDescent="0.2">
      <c r="A1192" s="27">
        <v>46091</v>
      </c>
      <c r="B1192" t="s">
        <v>1543</v>
      </c>
      <c r="C1192" t="s">
        <v>1543</v>
      </c>
      <c r="D1192" t="s">
        <v>1164</v>
      </c>
      <c r="E1192" t="s">
        <v>1580</v>
      </c>
      <c r="F1192">
        <v>2030991</v>
      </c>
      <c r="G1192" t="s">
        <v>1463</v>
      </c>
      <c r="J1192" t="s">
        <v>1856</v>
      </c>
      <c r="K1192">
        <v>4</v>
      </c>
      <c r="L1192" t="s">
        <v>1871</v>
      </c>
      <c r="M1192" t="s">
        <v>1872</v>
      </c>
      <c r="N1192" t="s">
        <v>1873</v>
      </c>
      <c r="P1192" t="s">
        <v>1452</v>
      </c>
      <c r="Q1192" t="s">
        <v>1453</v>
      </c>
      <c r="R1192" t="s">
        <v>1454</v>
      </c>
      <c r="S1192" t="s">
        <v>1455</v>
      </c>
      <c r="T1192" t="s">
        <v>1860</v>
      </c>
      <c r="U1192" t="s">
        <v>1564</v>
      </c>
      <c r="V1192" t="s">
        <v>1450</v>
      </c>
      <c r="W1192" t="s">
        <v>32</v>
      </c>
      <c r="X1192" t="s">
        <v>32</v>
      </c>
      <c r="Y1192">
        <v>6</v>
      </c>
      <c r="AA1192">
        <v>24</v>
      </c>
      <c r="AB1192">
        <v>0</v>
      </c>
      <c r="AC1192">
        <v>-20</v>
      </c>
      <c r="AD1192">
        <v>-20</v>
      </c>
      <c r="AE1192">
        <v>48</v>
      </c>
      <c r="AF1192">
        <v>5</v>
      </c>
      <c r="AG1192">
        <v>41</v>
      </c>
      <c r="AH1192">
        <v>0</v>
      </c>
      <c r="AI1192">
        <v>0</v>
      </c>
      <c r="AJ1192">
        <v>3</v>
      </c>
      <c r="AK1192">
        <v>3</v>
      </c>
      <c r="AL1192">
        <v>3</v>
      </c>
      <c r="AM1192">
        <v>10</v>
      </c>
      <c r="AN1192">
        <v>10</v>
      </c>
      <c r="AO1192">
        <v>6</v>
      </c>
      <c r="AP1192">
        <v>6</v>
      </c>
      <c r="AQ1192">
        <v>8</v>
      </c>
      <c r="AR1192">
        <v>2</v>
      </c>
      <c r="AS1192">
        <v>3</v>
      </c>
      <c r="AT1192">
        <v>11</v>
      </c>
      <c r="AU1192">
        <v>0</v>
      </c>
      <c r="AV1192">
        <v>1</v>
      </c>
      <c r="AW1192">
        <v>2</v>
      </c>
      <c r="AX1192">
        <v>41</v>
      </c>
      <c r="AY1192">
        <v>68</v>
      </c>
      <c r="AZ1192">
        <v>0</v>
      </c>
      <c r="BA1192" t="s">
        <v>1524</v>
      </c>
      <c r="BE1192">
        <v>0</v>
      </c>
    </row>
    <row r="1193" spans="1:57" x14ac:dyDescent="0.2">
      <c r="A1193" s="27">
        <v>46091</v>
      </c>
      <c r="B1193" t="s">
        <v>1543</v>
      </c>
      <c r="C1193" t="s">
        <v>1543</v>
      </c>
      <c r="D1193" t="s">
        <v>1164</v>
      </c>
      <c r="E1193" t="s">
        <v>1580</v>
      </c>
      <c r="F1193">
        <v>2034089</v>
      </c>
      <c r="G1193" t="s">
        <v>1655</v>
      </c>
      <c r="H1193">
        <v>7</v>
      </c>
      <c r="J1193" t="s">
        <v>1863</v>
      </c>
      <c r="K1193">
        <v>2</v>
      </c>
      <c r="L1193" t="s">
        <v>1871</v>
      </c>
      <c r="M1193" t="s">
        <v>1872</v>
      </c>
      <c r="N1193" t="s">
        <v>1873</v>
      </c>
      <c r="P1193" t="s">
        <v>1452</v>
      </c>
      <c r="Q1193" t="s">
        <v>1453</v>
      </c>
      <c r="R1193" t="s">
        <v>1454</v>
      </c>
      <c r="S1193" t="s">
        <v>1455</v>
      </c>
      <c r="T1193" t="s">
        <v>1866</v>
      </c>
      <c r="U1193" t="s">
        <v>1564</v>
      </c>
      <c r="V1193" t="s">
        <v>1450</v>
      </c>
      <c r="W1193" t="s">
        <v>32</v>
      </c>
      <c r="X1193" t="s">
        <v>1864</v>
      </c>
      <c r="Y1193">
        <v>2</v>
      </c>
      <c r="AA1193">
        <v>24</v>
      </c>
      <c r="AF1193">
        <v>6</v>
      </c>
      <c r="AG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 t="s">
        <v>1524</v>
      </c>
      <c r="BE1193">
        <v>0</v>
      </c>
    </row>
    <row r="1194" spans="1:57" x14ac:dyDescent="0.2">
      <c r="A1194" s="27">
        <v>46091</v>
      </c>
      <c r="B1194" t="s">
        <v>1543</v>
      </c>
      <c r="C1194" t="s">
        <v>1543</v>
      </c>
      <c r="D1194" t="s">
        <v>1164</v>
      </c>
      <c r="E1194" t="s">
        <v>1580</v>
      </c>
      <c r="F1194">
        <v>2039041</v>
      </c>
      <c r="G1194" t="s">
        <v>1460</v>
      </c>
      <c r="J1194" t="s">
        <v>1856</v>
      </c>
      <c r="K1194">
        <v>2</v>
      </c>
      <c r="L1194" t="s">
        <v>1871</v>
      </c>
      <c r="M1194" t="s">
        <v>1872</v>
      </c>
      <c r="N1194" t="s">
        <v>1873</v>
      </c>
      <c r="P1194" t="s">
        <v>1452</v>
      </c>
      <c r="Q1194" t="s">
        <v>1453</v>
      </c>
      <c r="R1194" t="s">
        <v>1454</v>
      </c>
      <c r="S1194" t="s">
        <v>1455</v>
      </c>
      <c r="T1194" t="s">
        <v>1866</v>
      </c>
      <c r="U1194" t="s">
        <v>1564</v>
      </c>
      <c r="V1194" t="s">
        <v>1450</v>
      </c>
      <c r="W1194" t="s">
        <v>32</v>
      </c>
      <c r="X1194" t="s">
        <v>32</v>
      </c>
      <c r="Y1194">
        <v>2</v>
      </c>
      <c r="AA1194">
        <v>24</v>
      </c>
      <c r="AB1194">
        <v>3</v>
      </c>
      <c r="AC1194">
        <v>15</v>
      </c>
      <c r="AD1194">
        <v>15</v>
      </c>
      <c r="AE1194">
        <v>24</v>
      </c>
      <c r="AF1194">
        <v>10</v>
      </c>
      <c r="AG1194">
        <v>35</v>
      </c>
      <c r="AH1194">
        <v>1</v>
      </c>
      <c r="AI1194">
        <v>1</v>
      </c>
      <c r="AJ1194">
        <v>1</v>
      </c>
      <c r="AK1194">
        <v>5</v>
      </c>
      <c r="AL1194">
        <v>5</v>
      </c>
      <c r="AM1194">
        <v>13</v>
      </c>
      <c r="AN1194">
        <v>7</v>
      </c>
      <c r="AO1194">
        <v>4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6</v>
      </c>
      <c r="AV1194">
        <v>3</v>
      </c>
      <c r="AW1194">
        <v>4</v>
      </c>
      <c r="AX1194">
        <v>35</v>
      </c>
      <c r="AY1194">
        <v>49</v>
      </c>
      <c r="AZ1194">
        <v>0</v>
      </c>
      <c r="BA1194" t="s">
        <v>1524</v>
      </c>
      <c r="BE1194">
        <v>0</v>
      </c>
    </row>
    <row r="1195" spans="1:57" x14ac:dyDescent="0.2">
      <c r="A1195" s="27">
        <v>46091</v>
      </c>
      <c r="B1195" t="s">
        <v>1543</v>
      </c>
      <c r="C1195" t="s">
        <v>1543</v>
      </c>
      <c r="D1195" t="s">
        <v>1164</v>
      </c>
      <c r="E1195" t="s">
        <v>1580</v>
      </c>
      <c r="F1195">
        <v>2048972</v>
      </c>
      <c r="G1195" t="s">
        <v>1461</v>
      </c>
      <c r="J1195" t="s">
        <v>1856</v>
      </c>
      <c r="K1195">
        <v>4</v>
      </c>
      <c r="L1195" t="s">
        <v>1871</v>
      </c>
      <c r="M1195" t="s">
        <v>1872</v>
      </c>
      <c r="N1195" t="s">
        <v>1873</v>
      </c>
      <c r="P1195" t="s">
        <v>1452</v>
      </c>
      <c r="Q1195" t="s">
        <v>1453</v>
      </c>
      <c r="R1195" t="s">
        <v>1454</v>
      </c>
      <c r="S1195" t="s">
        <v>1455</v>
      </c>
      <c r="T1195" t="s">
        <v>1866</v>
      </c>
      <c r="U1195" t="s">
        <v>1564</v>
      </c>
      <c r="V1195" t="s">
        <v>1450</v>
      </c>
      <c r="W1195" t="s">
        <v>32</v>
      </c>
      <c r="X1195" t="s">
        <v>32</v>
      </c>
      <c r="Y1195">
        <v>12</v>
      </c>
      <c r="AA1195">
        <v>24</v>
      </c>
      <c r="AB1195">
        <v>60.141199999999998</v>
      </c>
      <c r="AC1195">
        <v>42.96</v>
      </c>
      <c r="AD1195">
        <v>42.957999999999998</v>
      </c>
      <c r="AF1195">
        <v>7</v>
      </c>
      <c r="AG1195">
        <v>5</v>
      </c>
      <c r="AH1195">
        <v>1</v>
      </c>
      <c r="AI1195">
        <v>1</v>
      </c>
      <c r="AJ1195">
        <v>3</v>
      </c>
      <c r="AK1195">
        <v>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5</v>
      </c>
      <c r="AY1195">
        <v>5</v>
      </c>
      <c r="AZ1195">
        <v>0</v>
      </c>
      <c r="BA1195" t="s">
        <v>1524</v>
      </c>
      <c r="BE1195">
        <v>0</v>
      </c>
    </row>
    <row r="1196" spans="1:57" x14ac:dyDescent="0.2">
      <c r="A1196" s="27">
        <v>46091</v>
      </c>
      <c r="B1196" t="s">
        <v>1543</v>
      </c>
      <c r="C1196" t="s">
        <v>1543</v>
      </c>
      <c r="D1196" t="s">
        <v>1166</v>
      </c>
      <c r="E1196" t="s">
        <v>1593</v>
      </c>
      <c r="F1196">
        <v>2001113</v>
      </c>
      <c r="G1196" t="s">
        <v>1458</v>
      </c>
      <c r="J1196" t="s">
        <v>1856</v>
      </c>
      <c r="K1196">
        <v>23</v>
      </c>
      <c r="L1196" t="s">
        <v>1871</v>
      </c>
      <c r="M1196" t="s">
        <v>1872</v>
      </c>
      <c r="N1196" t="s">
        <v>1873</v>
      </c>
      <c r="P1196" t="s">
        <v>1452</v>
      </c>
      <c r="Q1196" t="s">
        <v>1453</v>
      </c>
      <c r="R1196" t="s">
        <v>1454</v>
      </c>
      <c r="S1196" t="s">
        <v>1455</v>
      </c>
      <c r="T1196" t="s">
        <v>1860</v>
      </c>
      <c r="U1196" t="s">
        <v>1584</v>
      </c>
      <c r="V1196" t="s">
        <v>1450</v>
      </c>
      <c r="W1196" t="s">
        <v>32</v>
      </c>
      <c r="X1196" t="s">
        <v>32</v>
      </c>
      <c r="Y1196">
        <v>24</v>
      </c>
      <c r="AA1196">
        <v>24</v>
      </c>
      <c r="AB1196">
        <v>29.2173913043478</v>
      </c>
      <c r="AC1196">
        <v>96</v>
      </c>
      <c r="AD1196">
        <v>96</v>
      </c>
      <c r="AE1196">
        <v>72</v>
      </c>
      <c r="AF1196">
        <v>34</v>
      </c>
      <c r="AG1196">
        <v>23</v>
      </c>
      <c r="AH1196">
        <v>1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6</v>
      </c>
      <c r="AO1196">
        <v>6</v>
      </c>
      <c r="AP1196">
        <v>11</v>
      </c>
      <c r="AQ1196">
        <v>4</v>
      </c>
      <c r="AR1196">
        <v>12</v>
      </c>
      <c r="AS1196">
        <v>6</v>
      </c>
      <c r="AT1196">
        <v>8</v>
      </c>
      <c r="AU1196">
        <v>4</v>
      </c>
      <c r="AV1196">
        <v>6</v>
      </c>
      <c r="AW1196">
        <v>6</v>
      </c>
      <c r="AX1196">
        <v>23</v>
      </c>
      <c r="AY1196">
        <v>69</v>
      </c>
      <c r="AZ1196">
        <v>1</v>
      </c>
      <c r="BA1196" t="s">
        <v>1470</v>
      </c>
      <c r="BE1196">
        <v>1</v>
      </c>
    </row>
    <row r="1197" spans="1:57" x14ac:dyDescent="0.2">
      <c r="A1197" s="27">
        <v>46091</v>
      </c>
      <c r="B1197" t="s">
        <v>1543</v>
      </c>
      <c r="C1197" t="s">
        <v>1543</v>
      </c>
      <c r="D1197" t="s">
        <v>1166</v>
      </c>
      <c r="E1197" t="s">
        <v>1593</v>
      </c>
      <c r="F1197">
        <v>2001114</v>
      </c>
      <c r="G1197" t="s">
        <v>1862</v>
      </c>
      <c r="H1197">
        <v>7</v>
      </c>
      <c r="J1197" t="s">
        <v>1863</v>
      </c>
      <c r="K1197">
        <v>7</v>
      </c>
      <c r="L1197" t="s">
        <v>1871</v>
      </c>
      <c r="M1197" t="s">
        <v>1872</v>
      </c>
      <c r="N1197" t="s">
        <v>1873</v>
      </c>
      <c r="P1197" t="s">
        <v>1452</v>
      </c>
      <c r="Q1197" t="s">
        <v>1453</v>
      </c>
      <c r="R1197" t="s">
        <v>1454</v>
      </c>
      <c r="S1197" t="s">
        <v>1455</v>
      </c>
      <c r="T1197" t="s">
        <v>1860</v>
      </c>
      <c r="U1197" t="s">
        <v>1584</v>
      </c>
      <c r="V1197" t="s">
        <v>1450</v>
      </c>
      <c r="W1197" t="s">
        <v>32</v>
      </c>
      <c r="X1197" t="s">
        <v>1864</v>
      </c>
      <c r="Y1197">
        <v>8</v>
      </c>
      <c r="AA1197">
        <v>24</v>
      </c>
      <c r="AF1197">
        <v>3</v>
      </c>
      <c r="AG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 t="s">
        <v>1470</v>
      </c>
      <c r="BE1197">
        <v>0</v>
      </c>
    </row>
    <row r="1198" spans="1:57" x14ac:dyDescent="0.2">
      <c r="A1198" s="27">
        <v>46091</v>
      </c>
      <c r="B1198" t="s">
        <v>1543</v>
      </c>
      <c r="C1198" t="s">
        <v>1543</v>
      </c>
      <c r="D1198" t="s">
        <v>1166</v>
      </c>
      <c r="E1198" t="s">
        <v>1593</v>
      </c>
      <c r="F1198">
        <v>2030990</v>
      </c>
      <c r="G1198" t="s">
        <v>1459</v>
      </c>
      <c r="J1198" t="s">
        <v>1865</v>
      </c>
      <c r="K1198">
        <v>23</v>
      </c>
      <c r="L1198" t="s">
        <v>1871</v>
      </c>
      <c r="M1198" t="s">
        <v>1872</v>
      </c>
      <c r="N1198" t="s">
        <v>1873</v>
      </c>
      <c r="P1198" t="s">
        <v>1452</v>
      </c>
      <c r="Q1198" t="s">
        <v>1453</v>
      </c>
      <c r="R1198" t="s">
        <v>1454</v>
      </c>
      <c r="S1198" t="s">
        <v>1455</v>
      </c>
      <c r="T1198" t="s">
        <v>1860</v>
      </c>
      <c r="U1198" t="s">
        <v>1584</v>
      </c>
      <c r="V1198" t="s">
        <v>1450</v>
      </c>
      <c r="W1198" t="s">
        <v>32</v>
      </c>
      <c r="X1198" t="s">
        <v>32</v>
      </c>
      <c r="Y1198">
        <v>24</v>
      </c>
      <c r="AA1198">
        <v>24</v>
      </c>
      <c r="AB1198">
        <v>4.0923076923076902</v>
      </c>
      <c r="AC1198">
        <v>38</v>
      </c>
      <c r="AD1198">
        <v>38</v>
      </c>
      <c r="AE1198">
        <v>72</v>
      </c>
      <c r="AF1198">
        <v>23</v>
      </c>
      <c r="AG1198">
        <v>65</v>
      </c>
      <c r="AH1198">
        <v>1</v>
      </c>
      <c r="AI1198">
        <v>1</v>
      </c>
      <c r="AJ1198">
        <v>14</v>
      </c>
      <c r="AK1198">
        <v>0</v>
      </c>
      <c r="AL1198">
        <v>3</v>
      </c>
      <c r="AM1198">
        <v>0</v>
      </c>
      <c r="AN1198">
        <v>41</v>
      </c>
      <c r="AO1198">
        <v>7</v>
      </c>
      <c r="AP1198">
        <v>0</v>
      </c>
      <c r="AQ1198">
        <v>13</v>
      </c>
      <c r="AR1198">
        <v>3</v>
      </c>
      <c r="AS1198">
        <v>0</v>
      </c>
      <c r="AT1198">
        <v>1</v>
      </c>
      <c r="AU1198">
        <v>0</v>
      </c>
      <c r="AV1198">
        <v>10</v>
      </c>
      <c r="AW1198">
        <v>3</v>
      </c>
      <c r="AX1198">
        <v>65</v>
      </c>
      <c r="AY1198">
        <v>95</v>
      </c>
      <c r="AZ1198">
        <v>0</v>
      </c>
      <c r="BA1198" t="s">
        <v>1470</v>
      </c>
      <c r="BE1198">
        <v>0</v>
      </c>
    </row>
    <row r="1199" spans="1:57" x14ac:dyDescent="0.2">
      <c r="A1199" s="27">
        <v>46091</v>
      </c>
      <c r="B1199" t="s">
        <v>1543</v>
      </c>
      <c r="C1199" t="s">
        <v>1543</v>
      </c>
      <c r="D1199" t="s">
        <v>1166</v>
      </c>
      <c r="E1199" t="s">
        <v>1593</v>
      </c>
      <c r="F1199">
        <v>2030991</v>
      </c>
      <c r="G1199" t="s">
        <v>1463</v>
      </c>
      <c r="J1199" t="s">
        <v>1856</v>
      </c>
      <c r="K1199">
        <v>6</v>
      </c>
      <c r="L1199" t="s">
        <v>1871</v>
      </c>
      <c r="M1199" t="s">
        <v>1872</v>
      </c>
      <c r="N1199" t="s">
        <v>1873</v>
      </c>
      <c r="P1199" t="s">
        <v>1452</v>
      </c>
      <c r="Q1199" t="s">
        <v>1453</v>
      </c>
      <c r="R1199" t="s">
        <v>1454</v>
      </c>
      <c r="S1199" t="s">
        <v>1455</v>
      </c>
      <c r="T1199" t="s">
        <v>1860</v>
      </c>
      <c r="U1199" t="s">
        <v>1584</v>
      </c>
      <c r="V1199" t="s">
        <v>1450</v>
      </c>
      <c r="W1199" t="s">
        <v>32</v>
      </c>
      <c r="X1199" t="s">
        <v>32</v>
      </c>
      <c r="Y1199">
        <v>6</v>
      </c>
      <c r="AA1199">
        <v>24</v>
      </c>
      <c r="AB1199">
        <v>360.5</v>
      </c>
      <c r="AC1199">
        <v>103</v>
      </c>
      <c r="AD1199">
        <v>103</v>
      </c>
      <c r="AE1199">
        <v>48</v>
      </c>
      <c r="AF1199">
        <v>35</v>
      </c>
      <c r="AG1199">
        <v>2</v>
      </c>
      <c r="AH1199">
        <v>1</v>
      </c>
      <c r="AI1199">
        <v>1</v>
      </c>
      <c r="AJ1199">
        <v>2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6</v>
      </c>
      <c r="AU1199">
        <v>5</v>
      </c>
      <c r="AV1199">
        <v>4</v>
      </c>
      <c r="AW1199">
        <v>9</v>
      </c>
      <c r="AX1199">
        <v>2</v>
      </c>
      <c r="AY1199">
        <v>26</v>
      </c>
      <c r="AZ1199">
        <v>0</v>
      </c>
      <c r="BA1199" t="s">
        <v>1470</v>
      </c>
      <c r="BE1199">
        <v>0</v>
      </c>
    </row>
    <row r="1200" spans="1:57" x14ac:dyDescent="0.2">
      <c r="A1200" s="27">
        <v>46091</v>
      </c>
      <c r="B1200" t="s">
        <v>1543</v>
      </c>
      <c r="C1200" t="s">
        <v>1543</v>
      </c>
      <c r="D1200" t="s">
        <v>1166</v>
      </c>
      <c r="E1200" t="s">
        <v>1593</v>
      </c>
      <c r="F1200">
        <v>2034089</v>
      </c>
      <c r="G1200" t="s">
        <v>1655</v>
      </c>
      <c r="H1200">
        <v>7</v>
      </c>
      <c r="J1200" t="s">
        <v>1863</v>
      </c>
      <c r="K1200">
        <v>16</v>
      </c>
      <c r="L1200" t="s">
        <v>1871</v>
      </c>
      <c r="M1200" t="s">
        <v>1872</v>
      </c>
      <c r="N1200" t="s">
        <v>1873</v>
      </c>
      <c r="P1200" t="s">
        <v>1452</v>
      </c>
      <c r="Q1200" t="s">
        <v>1453</v>
      </c>
      <c r="R1200" t="s">
        <v>1454</v>
      </c>
      <c r="S1200" t="s">
        <v>1455</v>
      </c>
      <c r="T1200" t="s">
        <v>1866</v>
      </c>
      <c r="U1200" t="s">
        <v>1584</v>
      </c>
      <c r="V1200" t="s">
        <v>1450</v>
      </c>
      <c r="W1200" t="s">
        <v>32</v>
      </c>
      <c r="X1200" t="s">
        <v>1864</v>
      </c>
      <c r="Y1200">
        <v>17</v>
      </c>
      <c r="AA1200">
        <v>24</v>
      </c>
      <c r="AF1200">
        <v>2</v>
      </c>
      <c r="AG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 t="s">
        <v>1470</v>
      </c>
      <c r="BE1200">
        <v>0</v>
      </c>
    </row>
    <row r="1201" spans="1:57" x14ac:dyDescent="0.2">
      <c r="A1201" s="27">
        <v>46091</v>
      </c>
      <c r="B1201" t="s">
        <v>1543</v>
      </c>
      <c r="C1201" t="s">
        <v>1543</v>
      </c>
      <c r="D1201" t="s">
        <v>1166</v>
      </c>
      <c r="E1201" t="s">
        <v>1593</v>
      </c>
      <c r="F1201">
        <v>2039041</v>
      </c>
      <c r="G1201" t="s">
        <v>1460</v>
      </c>
      <c r="J1201" t="s">
        <v>1856</v>
      </c>
      <c r="K1201">
        <v>7</v>
      </c>
      <c r="L1201" t="s">
        <v>1871</v>
      </c>
      <c r="M1201" t="s">
        <v>1872</v>
      </c>
      <c r="N1201" t="s">
        <v>1873</v>
      </c>
      <c r="P1201" t="s">
        <v>1452</v>
      </c>
      <c r="Q1201" t="s">
        <v>1453</v>
      </c>
      <c r="R1201" t="s">
        <v>1454</v>
      </c>
      <c r="S1201" t="s">
        <v>1455</v>
      </c>
      <c r="T1201" t="s">
        <v>1866</v>
      </c>
      <c r="U1201" t="s">
        <v>1584</v>
      </c>
      <c r="V1201" t="s">
        <v>1450</v>
      </c>
      <c r="W1201" t="s">
        <v>32</v>
      </c>
      <c r="X1201" t="s">
        <v>32</v>
      </c>
      <c r="Y1201">
        <v>8</v>
      </c>
      <c r="AA1201">
        <v>24</v>
      </c>
      <c r="AB1201">
        <v>665</v>
      </c>
      <c r="AC1201">
        <v>95</v>
      </c>
      <c r="AD1201">
        <v>95</v>
      </c>
      <c r="AE1201">
        <v>48</v>
      </c>
      <c r="AF1201">
        <v>27</v>
      </c>
      <c r="AG1201">
        <v>1</v>
      </c>
      <c r="AH1201">
        <v>1</v>
      </c>
      <c r="AI1201">
        <v>1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8</v>
      </c>
      <c r="AS1201">
        <v>7</v>
      </c>
      <c r="AT1201">
        <v>10</v>
      </c>
      <c r="AU1201">
        <v>10</v>
      </c>
      <c r="AV1201">
        <v>4</v>
      </c>
      <c r="AW1201">
        <v>5</v>
      </c>
      <c r="AX1201">
        <v>1</v>
      </c>
      <c r="AY1201">
        <v>45</v>
      </c>
      <c r="AZ1201">
        <v>0</v>
      </c>
      <c r="BA1201" t="s">
        <v>1470</v>
      </c>
      <c r="BE1201">
        <v>0</v>
      </c>
    </row>
    <row r="1202" spans="1:57" x14ac:dyDescent="0.2">
      <c r="A1202" s="27">
        <v>46091</v>
      </c>
      <c r="B1202" t="s">
        <v>1543</v>
      </c>
      <c r="C1202" t="s">
        <v>1543</v>
      </c>
      <c r="D1202" t="s">
        <v>1166</v>
      </c>
      <c r="E1202" t="s">
        <v>1593</v>
      </c>
      <c r="F1202">
        <v>2048972</v>
      </c>
      <c r="G1202" t="s">
        <v>1461</v>
      </c>
      <c r="J1202" t="s">
        <v>1856</v>
      </c>
      <c r="K1202">
        <v>4</v>
      </c>
      <c r="L1202" t="s">
        <v>1871</v>
      </c>
      <c r="M1202" t="s">
        <v>1872</v>
      </c>
      <c r="N1202" t="s">
        <v>1873</v>
      </c>
      <c r="P1202" t="s">
        <v>1452</v>
      </c>
      <c r="Q1202" t="s">
        <v>1453</v>
      </c>
      <c r="R1202" t="s">
        <v>1454</v>
      </c>
      <c r="S1202" t="s">
        <v>1455</v>
      </c>
      <c r="T1202" t="s">
        <v>1866</v>
      </c>
      <c r="U1202" t="s">
        <v>1584</v>
      </c>
      <c r="V1202" t="s">
        <v>1450</v>
      </c>
      <c r="W1202" t="s">
        <v>32</v>
      </c>
      <c r="X1202" t="s">
        <v>32</v>
      </c>
      <c r="Y1202">
        <v>24</v>
      </c>
      <c r="AA1202">
        <v>24</v>
      </c>
      <c r="AB1202">
        <v>42.7368421052632</v>
      </c>
      <c r="AC1202">
        <v>116</v>
      </c>
      <c r="AD1202">
        <v>116</v>
      </c>
      <c r="AF1202">
        <v>6</v>
      </c>
      <c r="AG1202">
        <v>19</v>
      </c>
      <c r="AH1202">
        <v>1</v>
      </c>
      <c r="AI1202">
        <v>1</v>
      </c>
      <c r="AJ1202">
        <v>1</v>
      </c>
      <c r="AK1202">
        <v>3</v>
      </c>
      <c r="AL1202">
        <v>1</v>
      </c>
      <c r="AM1202">
        <v>0</v>
      </c>
      <c r="AN1202">
        <v>7</v>
      </c>
      <c r="AO1202">
        <v>2</v>
      </c>
      <c r="AP1202">
        <v>5</v>
      </c>
      <c r="AQ1202">
        <v>3</v>
      </c>
      <c r="AR1202">
        <v>2</v>
      </c>
      <c r="AS1202">
        <v>1</v>
      </c>
      <c r="AT1202">
        <v>3</v>
      </c>
      <c r="AU1202">
        <v>3</v>
      </c>
      <c r="AV1202">
        <v>0</v>
      </c>
      <c r="AW1202">
        <v>0</v>
      </c>
      <c r="AX1202">
        <v>19</v>
      </c>
      <c r="AY1202">
        <v>31</v>
      </c>
      <c r="AZ1202">
        <v>0</v>
      </c>
      <c r="BA1202" t="s">
        <v>1470</v>
      </c>
      <c r="BE1202">
        <v>0</v>
      </c>
    </row>
    <row r="1203" spans="1:57" x14ac:dyDescent="0.2">
      <c r="A1203" s="27">
        <v>46091</v>
      </c>
      <c r="B1203" t="s">
        <v>1543</v>
      </c>
      <c r="C1203" t="s">
        <v>1543</v>
      </c>
      <c r="D1203" t="s">
        <v>1168</v>
      </c>
      <c r="E1203" t="s">
        <v>1631</v>
      </c>
      <c r="F1203">
        <v>2001113</v>
      </c>
      <c r="G1203" t="s">
        <v>1458</v>
      </c>
      <c r="J1203" t="s">
        <v>1856</v>
      </c>
      <c r="K1203">
        <v>6</v>
      </c>
      <c r="L1203" t="s">
        <v>1871</v>
      </c>
      <c r="M1203" t="s">
        <v>1872</v>
      </c>
      <c r="N1203" t="s">
        <v>1873</v>
      </c>
      <c r="P1203" t="s">
        <v>1452</v>
      </c>
      <c r="Q1203" t="s">
        <v>1453</v>
      </c>
      <c r="R1203" t="s">
        <v>1454</v>
      </c>
      <c r="S1203" t="s">
        <v>1455</v>
      </c>
      <c r="T1203" t="s">
        <v>1860</v>
      </c>
      <c r="U1203" t="s">
        <v>1626</v>
      </c>
      <c r="V1203" t="s">
        <v>1450</v>
      </c>
      <c r="W1203" t="s">
        <v>32</v>
      </c>
      <c r="X1203" t="s">
        <v>32</v>
      </c>
      <c r="Y1203">
        <v>7</v>
      </c>
      <c r="AA1203">
        <v>24</v>
      </c>
      <c r="AB1203">
        <v>49</v>
      </c>
      <c r="AC1203">
        <v>28</v>
      </c>
      <c r="AD1203">
        <v>28</v>
      </c>
      <c r="AF1203">
        <v>5</v>
      </c>
      <c r="AG1203">
        <v>4</v>
      </c>
      <c r="AH1203">
        <v>1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3</v>
      </c>
      <c r="AO1203">
        <v>1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1</v>
      </c>
      <c r="AV1203">
        <v>2</v>
      </c>
      <c r="AW1203">
        <v>0</v>
      </c>
      <c r="AX1203">
        <v>4</v>
      </c>
      <c r="AY1203">
        <v>8</v>
      </c>
      <c r="AZ1203">
        <v>1</v>
      </c>
      <c r="BA1203" t="s">
        <v>125</v>
      </c>
      <c r="BE1203">
        <v>1</v>
      </c>
    </row>
    <row r="1204" spans="1:57" x14ac:dyDescent="0.2">
      <c r="A1204" s="27">
        <v>46091</v>
      </c>
      <c r="B1204" t="s">
        <v>1543</v>
      </c>
      <c r="C1204" t="s">
        <v>1543</v>
      </c>
      <c r="D1204" t="s">
        <v>1168</v>
      </c>
      <c r="E1204" t="s">
        <v>1631</v>
      </c>
      <c r="F1204">
        <v>2001114</v>
      </c>
      <c r="G1204" t="s">
        <v>1862</v>
      </c>
      <c r="H1204">
        <v>7</v>
      </c>
      <c r="J1204" t="s">
        <v>1863</v>
      </c>
      <c r="K1204">
        <v>11</v>
      </c>
      <c r="L1204" t="s">
        <v>1871</v>
      </c>
      <c r="M1204" t="s">
        <v>1872</v>
      </c>
      <c r="N1204" t="s">
        <v>1873</v>
      </c>
      <c r="P1204" t="s">
        <v>1452</v>
      </c>
      <c r="Q1204" t="s">
        <v>1453</v>
      </c>
      <c r="R1204" t="s">
        <v>1454</v>
      </c>
      <c r="S1204" t="s">
        <v>1455</v>
      </c>
      <c r="T1204" t="s">
        <v>1860</v>
      </c>
      <c r="U1204" t="s">
        <v>1626</v>
      </c>
      <c r="V1204" t="s">
        <v>1450</v>
      </c>
      <c r="W1204" t="s">
        <v>32</v>
      </c>
      <c r="X1204" t="s">
        <v>1864</v>
      </c>
      <c r="Y1204">
        <v>11</v>
      </c>
      <c r="AA1204">
        <v>24</v>
      </c>
      <c r="AF1204">
        <v>1</v>
      </c>
      <c r="AG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 t="s">
        <v>125</v>
      </c>
      <c r="BE1204">
        <v>0</v>
      </c>
    </row>
    <row r="1205" spans="1:57" x14ac:dyDescent="0.2">
      <c r="A1205" s="27">
        <v>46091</v>
      </c>
      <c r="B1205" t="s">
        <v>1543</v>
      </c>
      <c r="C1205" t="s">
        <v>1543</v>
      </c>
      <c r="D1205" t="s">
        <v>1168</v>
      </c>
      <c r="E1205" t="s">
        <v>1631</v>
      </c>
      <c r="F1205">
        <v>2030990</v>
      </c>
      <c r="G1205" t="s">
        <v>1459</v>
      </c>
      <c r="J1205" t="s">
        <v>1865</v>
      </c>
      <c r="K1205">
        <v>6</v>
      </c>
      <c r="L1205" t="s">
        <v>1871</v>
      </c>
      <c r="M1205" t="s">
        <v>1872</v>
      </c>
      <c r="N1205" t="s">
        <v>1873</v>
      </c>
      <c r="P1205" t="s">
        <v>1452</v>
      </c>
      <c r="Q1205" t="s">
        <v>1453</v>
      </c>
      <c r="R1205" t="s">
        <v>1454</v>
      </c>
      <c r="S1205" t="s">
        <v>1455</v>
      </c>
      <c r="T1205" t="s">
        <v>1860</v>
      </c>
      <c r="U1205" t="s">
        <v>1626</v>
      </c>
      <c r="V1205" t="s">
        <v>1450</v>
      </c>
      <c r="W1205" t="s">
        <v>32</v>
      </c>
      <c r="X1205" t="s">
        <v>32</v>
      </c>
      <c r="Y1205">
        <v>7</v>
      </c>
      <c r="AA1205">
        <v>24</v>
      </c>
      <c r="AB1205">
        <v>9.5128205128205092</v>
      </c>
      <c r="AC1205">
        <v>53</v>
      </c>
      <c r="AD1205">
        <v>53</v>
      </c>
      <c r="AE1205">
        <v>24</v>
      </c>
      <c r="AF1205">
        <v>36</v>
      </c>
      <c r="AG1205">
        <v>39</v>
      </c>
      <c r="AH1205">
        <v>1</v>
      </c>
      <c r="AI1205">
        <v>1</v>
      </c>
      <c r="AJ1205">
        <v>13</v>
      </c>
      <c r="AK1205">
        <v>0</v>
      </c>
      <c r="AL1205">
        <v>7</v>
      </c>
      <c r="AM1205">
        <v>8</v>
      </c>
      <c r="AN1205">
        <v>8</v>
      </c>
      <c r="AO1205">
        <v>2</v>
      </c>
      <c r="AP1205">
        <v>1</v>
      </c>
      <c r="AQ1205">
        <v>1</v>
      </c>
      <c r="AR1205">
        <v>20</v>
      </c>
      <c r="AS1205">
        <v>0</v>
      </c>
      <c r="AT1205">
        <v>5</v>
      </c>
      <c r="AU1205">
        <v>2</v>
      </c>
      <c r="AV1205">
        <v>4</v>
      </c>
      <c r="AW1205">
        <v>4</v>
      </c>
      <c r="AX1205">
        <v>39</v>
      </c>
      <c r="AY1205">
        <v>75</v>
      </c>
      <c r="AZ1205">
        <v>0</v>
      </c>
      <c r="BA1205" t="s">
        <v>125</v>
      </c>
      <c r="BE1205">
        <v>0</v>
      </c>
    </row>
    <row r="1206" spans="1:57" x14ac:dyDescent="0.2">
      <c r="A1206" s="27">
        <v>46091</v>
      </c>
      <c r="B1206" t="s">
        <v>1543</v>
      </c>
      <c r="C1206" t="s">
        <v>1543</v>
      </c>
      <c r="D1206" t="s">
        <v>1168</v>
      </c>
      <c r="E1206" t="s">
        <v>1631</v>
      </c>
      <c r="F1206">
        <v>2030991</v>
      </c>
      <c r="G1206" t="s">
        <v>1463</v>
      </c>
      <c r="J1206" t="s">
        <v>1856</v>
      </c>
      <c r="K1206">
        <v>6</v>
      </c>
      <c r="L1206" t="s">
        <v>1871</v>
      </c>
      <c r="M1206" t="s">
        <v>1872</v>
      </c>
      <c r="N1206" t="s">
        <v>1873</v>
      </c>
      <c r="P1206" t="s">
        <v>1452</v>
      </c>
      <c r="Q1206" t="s">
        <v>1453</v>
      </c>
      <c r="R1206" t="s">
        <v>1454</v>
      </c>
      <c r="S1206" t="s">
        <v>1455</v>
      </c>
      <c r="T1206" t="s">
        <v>1860</v>
      </c>
      <c r="U1206" t="s">
        <v>1626</v>
      </c>
      <c r="V1206" t="s">
        <v>1450</v>
      </c>
      <c r="W1206" t="s">
        <v>32</v>
      </c>
      <c r="X1206" t="s">
        <v>32</v>
      </c>
      <c r="Y1206">
        <v>12</v>
      </c>
      <c r="AA1206">
        <v>24</v>
      </c>
      <c r="AB1206">
        <v>13.5</v>
      </c>
      <c r="AC1206">
        <v>27</v>
      </c>
      <c r="AD1206">
        <v>27</v>
      </c>
      <c r="AE1206">
        <v>24</v>
      </c>
      <c r="AF1206">
        <v>9</v>
      </c>
      <c r="AG1206">
        <v>14</v>
      </c>
      <c r="AH1206">
        <v>1</v>
      </c>
      <c r="AI1206">
        <v>1</v>
      </c>
      <c r="AJ1206">
        <v>1</v>
      </c>
      <c r="AK1206">
        <v>2</v>
      </c>
      <c r="AL1206">
        <v>2</v>
      </c>
      <c r="AM1206">
        <v>3</v>
      </c>
      <c r="AN1206">
        <v>2</v>
      </c>
      <c r="AO1206">
        <v>0</v>
      </c>
      <c r="AP1206">
        <v>4</v>
      </c>
      <c r="AQ1206">
        <v>3</v>
      </c>
      <c r="AR1206">
        <v>1</v>
      </c>
      <c r="AS1206">
        <v>2</v>
      </c>
      <c r="AT1206">
        <v>0</v>
      </c>
      <c r="AU1206">
        <v>1</v>
      </c>
      <c r="AV1206">
        <v>0</v>
      </c>
      <c r="AW1206">
        <v>1</v>
      </c>
      <c r="AX1206">
        <v>14</v>
      </c>
      <c r="AY1206">
        <v>22</v>
      </c>
      <c r="AZ1206">
        <v>0</v>
      </c>
      <c r="BA1206" t="s">
        <v>125</v>
      </c>
      <c r="BE1206">
        <v>0</v>
      </c>
    </row>
    <row r="1207" spans="1:57" x14ac:dyDescent="0.2">
      <c r="A1207" s="27">
        <v>46091</v>
      </c>
      <c r="B1207" t="s">
        <v>1543</v>
      </c>
      <c r="C1207" t="s">
        <v>1543</v>
      </c>
      <c r="D1207" t="s">
        <v>1168</v>
      </c>
      <c r="E1207" t="s">
        <v>1631</v>
      </c>
      <c r="F1207">
        <v>2034089</v>
      </c>
      <c r="G1207" t="s">
        <v>1655</v>
      </c>
      <c r="H1207">
        <v>7</v>
      </c>
      <c r="J1207" t="s">
        <v>1863</v>
      </c>
      <c r="K1207">
        <v>4</v>
      </c>
      <c r="L1207" t="s">
        <v>1871</v>
      </c>
      <c r="M1207" t="s">
        <v>1872</v>
      </c>
      <c r="N1207" t="s">
        <v>1873</v>
      </c>
      <c r="P1207" t="s">
        <v>1452</v>
      </c>
      <c r="Q1207" t="s">
        <v>1453</v>
      </c>
      <c r="R1207" t="s">
        <v>1454</v>
      </c>
      <c r="S1207" t="s">
        <v>1455</v>
      </c>
      <c r="T1207" t="s">
        <v>1866</v>
      </c>
      <c r="U1207" t="s">
        <v>1626</v>
      </c>
      <c r="V1207" t="s">
        <v>1450</v>
      </c>
      <c r="W1207" t="s">
        <v>32</v>
      </c>
      <c r="X1207" t="s">
        <v>1864</v>
      </c>
      <c r="Y1207">
        <v>5</v>
      </c>
      <c r="AA1207">
        <v>24</v>
      </c>
      <c r="AF1207">
        <v>10</v>
      </c>
      <c r="AG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 t="s">
        <v>125</v>
      </c>
      <c r="BE1207">
        <v>0</v>
      </c>
    </row>
    <row r="1208" spans="1:57" x14ac:dyDescent="0.2">
      <c r="A1208" s="27">
        <v>46091</v>
      </c>
      <c r="B1208" t="s">
        <v>1543</v>
      </c>
      <c r="C1208" t="s">
        <v>1543</v>
      </c>
      <c r="D1208" t="s">
        <v>1168</v>
      </c>
      <c r="E1208" t="s">
        <v>1631</v>
      </c>
      <c r="F1208">
        <v>2039041</v>
      </c>
      <c r="G1208" t="s">
        <v>1460</v>
      </c>
      <c r="J1208" t="s">
        <v>1856</v>
      </c>
      <c r="K1208">
        <v>11</v>
      </c>
      <c r="L1208" t="s">
        <v>1871</v>
      </c>
      <c r="M1208" t="s">
        <v>1872</v>
      </c>
      <c r="N1208" t="s">
        <v>1873</v>
      </c>
      <c r="P1208" t="s">
        <v>1452</v>
      </c>
      <c r="Q1208" t="s">
        <v>1453</v>
      </c>
      <c r="R1208" t="s">
        <v>1454</v>
      </c>
      <c r="S1208" t="s">
        <v>1455</v>
      </c>
      <c r="T1208" t="s">
        <v>1866</v>
      </c>
      <c r="U1208" t="s">
        <v>1626</v>
      </c>
      <c r="V1208" t="s">
        <v>1450</v>
      </c>
      <c r="W1208" t="s">
        <v>32</v>
      </c>
      <c r="X1208" t="s">
        <v>32</v>
      </c>
      <c r="Y1208">
        <v>11</v>
      </c>
      <c r="AA1208">
        <v>24</v>
      </c>
      <c r="AB1208">
        <v>497</v>
      </c>
      <c r="AC1208">
        <v>71</v>
      </c>
      <c r="AD1208">
        <v>71</v>
      </c>
      <c r="AF1208">
        <v>5</v>
      </c>
      <c r="AG1208">
        <v>1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1</v>
      </c>
      <c r="AZ1208">
        <v>1</v>
      </c>
      <c r="BA1208" t="s">
        <v>125</v>
      </c>
      <c r="BE1208">
        <v>1</v>
      </c>
    </row>
    <row r="1209" spans="1:57" x14ac:dyDescent="0.2">
      <c r="A1209" s="27">
        <v>46091</v>
      </c>
      <c r="B1209" t="s">
        <v>1543</v>
      </c>
      <c r="C1209" t="s">
        <v>1543</v>
      </c>
      <c r="D1209" t="s">
        <v>1168</v>
      </c>
      <c r="E1209" t="s">
        <v>1631</v>
      </c>
      <c r="F1209">
        <v>2048972</v>
      </c>
      <c r="G1209" t="s">
        <v>1461</v>
      </c>
      <c r="J1209" t="s">
        <v>1856</v>
      </c>
      <c r="K1209">
        <v>4</v>
      </c>
      <c r="L1209" t="s">
        <v>1871</v>
      </c>
      <c r="M1209" t="s">
        <v>1872</v>
      </c>
      <c r="N1209" t="s">
        <v>1873</v>
      </c>
      <c r="P1209" t="s">
        <v>1452</v>
      </c>
      <c r="Q1209" t="s">
        <v>1453</v>
      </c>
      <c r="R1209" t="s">
        <v>1454</v>
      </c>
      <c r="S1209" t="s">
        <v>1455</v>
      </c>
      <c r="T1209" t="s">
        <v>1866</v>
      </c>
      <c r="U1209" t="s">
        <v>1626</v>
      </c>
      <c r="V1209" t="s">
        <v>1450</v>
      </c>
      <c r="W1209" t="s">
        <v>32</v>
      </c>
      <c r="X1209" t="s">
        <v>32</v>
      </c>
      <c r="Y1209">
        <v>12</v>
      </c>
      <c r="AA1209">
        <v>24</v>
      </c>
      <c r="AC1209">
        <v>74</v>
      </c>
      <c r="AD1209">
        <v>74</v>
      </c>
      <c r="AF1209">
        <v>5</v>
      </c>
      <c r="AG1209">
        <v>0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 t="s">
        <v>125</v>
      </c>
      <c r="BE1209">
        <v>1</v>
      </c>
    </row>
    <row r="1210" spans="1:57" x14ac:dyDescent="0.2">
      <c r="A1210" s="27">
        <v>46091</v>
      </c>
      <c r="B1210" t="s">
        <v>1543</v>
      </c>
      <c r="C1210" t="s">
        <v>1543</v>
      </c>
      <c r="D1210" t="s">
        <v>1170</v>
      </c>
      <c r="E1210" t="s">
        <v>1602</v>
      </c>
      <c r="F1210">
        <v>1776033</v>
      </c>
      <c r="G1210" t="s">
        <v>1869</v>
      </c>
      <c r="H1210">
        <v>7</v>
      </c>
      <c r="I1210">
        <v>20</v>
      </c>
      <c r="J1210" t="s">
        <v>1863</v>
      </c>
      <c r="K1210">
        <v>38</v>
      </c>
      <c r="L1210" t="s">
        <v>1871</v>
      </c>
      <c r="M1210" t="s">
        <v>1872</v>
      </c>
      <c r="N1210" t="s">
        <v>1873</v>
      </c>
      <c r="P1210" t="s">
        <v>1452</v>
      </c>
      <c r="Q1210" t="s">
        <v>1453</v>
      </c>
      <c r="R1210" t="s">
        <v>1454</v>
      </c>
      <c r="S1210" t="s">
        <v>1455</v>
      </c>
      <c r="T1210" t="s">
        <v>1866</v>
      </c>
      <c r="U1210" t="s">
        <v>1584</v>
      </c>
      <c r="V1210" t="s">
        <v>1450</v>
      </c>
      <c r="W1210" t="s">
        <v>32</v>
      </c>
      <c r="X1210" t="s">
        <v>1864</v>
      </c>
      <c r="Y1210">
        <v>78</v>
      </c>
      <c r="AA1210">
        <v>24</v>
      </c>
      <c r="AF1210">
        <v>1</v>
      </c>
      <c r="AG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 t="s">
        <v>1470</v>
      </c>
      <c r="BE1210">
        <v>0</v>
      </c>
    </row>
    <row r="1211" spans="1:57" x14ac:dyDescent="0.2">
      <c r="A1211" s="27">
        <v>46091</v>
      </c>
      <c r="B1211" t="s">
        <v>1543</v>
      </c>
      <c r="C1211" t="s">
        <v>1543</v>
      </c>
      <c r="D1211" t="s">
        <v>1170</v>
      </c>
      <c r="E1211" t="s">
        <v>1602</v>
      </c>
      <c r="F1211">
        <v>2001113</v>
      </c>
      <c r="G1211" t="s">
        <v>1458</v>
      </c>
      <c r="J1211" t="s">
        <v>1856</v>
      </c>
      <c r="K1211">
        <v>35</v>
      </c>
      <c r="L1211" t="s">
        <v>1871</v>
      </c>
      <c r="M1211" t="s">
        <v>1872</v>
      </c>
      <c r="N1211" t="s">
        <v>1873</v>
      </c>
      <c r="P1211" t="s">
        <v>1452</v>
      </c>
      <c r="Q1211" t="s">
        <v>1453</v>
      </c>
      <c r="R1211" t="s">
        <v>1454</v>
      </c>
      <c r="S1211" t="s">
        <v>1455</v>
      </c>
      <c r="T1211" t="s">
        <v>1860</v>
      </c>
      <c r="U1211" t="s">
        <v>1584</v>
      </c>
      <c r="V1211" t="s">
        <v>1450</v>
      </c>
      <c r="W1211" t="s">
        <v>32</v>
      </c>
      <c r="X1211" t="s">
        <v>32</v>
      </c>
      <c r="Y1211">
        <v>36</v>
      </c>
      <c r="AA1211">
        <v>24</v>
      </c>
      <c r="AB1211">
        <v>54.8333333333333</v>
      </c>
      <c r="AC1211">
        <v>47</v>
      </c>
      <c r="AD1211">
        <v>47</v>
      </c>
      <c r="AE1211">
        <v>24</v>
      </c>
      <c r="AF1211">
        <v>5</v>
      </c>
      <c r="AG1211">
        <v>6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</v>
      </c>
      <c r="AP1211">
        <v>4</v>
      </c>
      <c r="AQ1211">
        <v>0</v>
      </c>
      <c r="AR1211">
        <v>5</v>
      </c>
      <c r="AS1211">
        <v>2</v>
      </c>
      <c r="AT1211">
        <v>0</v>
      </c>
      <c r="AU1211">
        <v>0</v>
      </c>
      <c r="AV1211">
        <v>0</v>
      </c>
      <c r="AW1211">
        <v>0</v>
      </c>
      <c r="AX1211">
        <v>6</v>
      </c>
      <c r="AY1211">
        <v>13</v>
      </c>
      <c r="AZ1211">
        <v>1</v>
      </c>
      <c r="BA1211" t="s">
        <v>1470</v>
      </c>
      <c r="BE1211">
        <v>1</v>
      </c>
    </row>
    <row r="1212" spans="1:57" x14ac:dyDescent="0.2">
      <c r="A1212" s="27">
        <v>46091</v>
      </c>
      <c r="B1212" t="s">
        <v>1543</v>
      </c>
      <c r="C1212" t="s">
        <v>1543</v>
      </c>
      <c r="D1212" t="s">
        <v>1170</v>
      </c>
      <c r="E1212" t="s">
        <v>1602</v>
      </c>
      <c r="F1212">
        <v>2001114</v>
      </c>
      <c r="G1212" t="s">
        <v>1862</v>
      </c>
      <c r="H1212">
        <v>7</v>
      </c>
      <c r="J1212" t="s">
        <v>1863</v>
      </c>
      <c r="K1212">
        <v>13</v>
      </c>
      <c r="L1212" t="s">
        <v>1871</v>
      </c>
      <c r="M1212" t="s">
        <v>1872</v>
      </c>
      <c r="N1212" t="s">
        <v>1873</v>
      </c>
      <c r="P1212" t="s">
        <v>1452</v>
      </c>
      <c r="Q1212" t="s">
        <v>1453</v>
      </c>
      <c r="R1212" t="s">
        <v>1454</v>
      </c>
      <c r="S1212" t="s">
        <v>1455</v>
      </c>
      <c r="T1212" t="s">
        <v>1860</v>
      </c>
      <c r="U1212" t="s">
        <v>1584</v>
      </c>
      <c r="V1212" t="s">
        <v>1450</v>
      </c>
      <c r="W1212" t="s">
        <v>32</v>
      </c>
      <c r="X1212" t="s">
        <v>1864</v>
      </c>
      <c r="Y1212">
        <v>14</v>
      </c>
      <c r="AA1212">
        <v>24</v>
      </c>
      <c r="AF1212">
        <v>10</v>
      </c>
      <c r="AG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 t="s">
        <v>1470</v>
      </c>
      <c r="BE1212">
        <v>0</v>
      </c>
    </row>
    <row r="1213" spans="1:57" x14ac:dyDescent="0.2">
      <c r="A1213" s="27">
        <v>46091</v>
      </c>
      <c r="B1213" t="s">
        <v>1543</v>
      </c>
      <c r="C1213" t="s">
        <v>1543</v>
      </c>
      <c r="D1213" t="s">
        <v>1170</v>
      </c>
      <c r="E1213" t="s">
        <v>1602</v>
      </c>
      <c r="F1213">
        <v>2001115</v>
      </c>
      <c r="G1213" t="s">
        <v>1875</v>
      </c>
      <c r="H1213">
        <v>7</v>
      </c>
      <c r="J1213" t="s">
        <v>1863</v>
      </c>
      <c r="K1213">
        <v>13</v>
      </c>
      <c r="L1213" t="s">
        <v>1871</v>
      </c>
      <c r="M1213" t="s">
        <v>1872</v>
      </c>
      <c r="N1213" t="s">
        <v>1873</v>
      </c>
      <c r="P1213" t="s">
        <v>1452</v>
      </c>
      <c r="Q1213" t="s">
        <v>1453</v>
      </c>
      <c r="R1213" t="s">
        <v>1454</v>
      </c>
      <c r="S1213" t="s">
        <v>1455</v>
      </c>
      <c r="T1213" t="s">
        <v>1860</v>
      </c>
      <c r="U1213" t="s">
        <v>1584</v>
      </c>
      <c r="V1213" t="s">
        <v>1450</v>
      </c>
      <c r="W1213" t="s">
        <v>32</v>
      </c>
      <c r="X1213" t="s">
        <v>1864</v>
      </c>
      <c r="Y1213">
        <v>14</v>
      </c>
      <c r="AA1213">
        <v>24</v>
      </c>
      <c r="AF1213">
        <v>1</v>
      </c>
      <c r="AG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 t="s">
        <v>1470</v>
      </c>
      <c r="BE1213">
        <v>0</v>
      </c>
    </row>
    <row r="1214" spans="1:57" x14ac:dyDescent="0.2">
      <c r="A1214" s="27">
        <v>46091</v>
      </c>
      <c r="B1214" t="s">
        <v>1543</v>
      </c>
      <c r="C1214" t="s">
        <v>1543</v>
      </c>
      <c r="D1214" t="s">
        <v>1170</v>
      </c>
      <c r="E1214" t="s">
        <v>1602</v>
      </c>
      <c r="F1214">
        <v>2030990</v>
      </c>
      <c r="G1214" t="s">
        <v>1459</v>
      </c>
      <c r="J1214" t="s">
        <v>1865</v>
      </c>
      <c r="K1214">
        <v>35</v>
      </c>
      <c r="L1214" t="s">
        <v>1871</v>
      </c>
      <c r="M1214" t="s">
        <v>1872</v>
      </c>
      <c r="N1214" t="s">
        <v>1873</v>
      </c>
      <c r="P1214" t="s">
        <v>1452</v>
      </c>
      <c r="Q1214" t="s">
        <v>1453</v>
      </c>
      <c r="R1214" t="s">
        <v>1454</v>
      </c>
      <c r="S1214" t="s">
        <v>1455</v>
      </c>
      <c r="T1214" t="s">
        <v>1860</v>
      </c>
      <c r="U1214" t="s">
        <v>1584</v>
      </c>
      <c r="V1214" t="s">
        <v>1450</v>
      </c>
      <c r="W1214" t="s">
        <v>32</v>
      </c>
      <c r="X1214" t="s">
        <v>32</v>
      </c>
      <c r="Y1214">
        <v>36</v>
      </c>
      <c r="AA1214">
        <v>24</v>
      </c>
      <c r="AB1214">
        <v>5.5151515151515103</v>
      </c>
      <c r="AC1214">
        <v>26</v>
      </c>
      <c r="AD1214">
        <v>26</v>
      </c>
      <c r="AE1214">
        <v>72</v>
      </c>
      <c r="AF1214">
        <v>25</v>
      </c>
      <c r="AG1214">
        <v>33</v>
      </c>
      <c r="AH1214">
        <v>1</v>
      </c>
      <c r="AI1214">
        <v>1</v>
      </c>
      <c r="AJ1214">
        <v>4</v>
      </c>
      <c r="AK1214">
        <v>2</v>
      </c>
      <c r="AL1214">
        <v>8</v>
      </c>
      <c r="AM1214">
        <v>6</v>
      </c>
      <c r="AN1214">
        <v>6</v>
      </c>
      <c r="AO1214">
        <v>5</v>
      </c>
      <c r="AP1214">
        <v>2</v>
      </c>
      <c r="AQ1214">
        <v>4</v>
      </c>
      <c r="AR1214">
        <v>7</v>
      </c>
      <c r="AS1214">
        <v>7</v>
      </c>
      <c r="AT1214">
        <v>11</v>
      </c>
      <c r="AU1214">
        <v>5</v>
      </c>
      <c r="AV1214">
        <v>4</v>
      </c>
      <c r="AW1214">
        <v>0</v>
      </c>
      <c r="AX1214">
        <v>33</v>
      </c>
      <c r="AY1214">
        <v>71</v>
      </c>
      <c r="AZ1214">
        <v>0</v>
      </c>
      <c r="BA1214" t="s">
        <v>1470</v>
      </c>
      <c r="BE1214">
        <v>0</v>
      </c>
    </row>
    <row r="1215" spans="1:57" x14ac:dyDescent="0.2">
      <c r="A1215" s="27">
        <v>46091</v>
      </c>
      <c r="B1215" t="s">
        <v>1543</v>
      </c>
      <c r="C1215" t="s">
        <v>1543</v>
      </c>
      <c r="D1215" t="s">
        <v>1170</v>
      </c>
      <c r="E1215" t="s">
        <v>1602</v>
      </c>
      <c r="F1215">
        <v>2030991</v>
      </c>
      <c r="G1215" t="s">
        <v>1463</v>
      </c>
      <c r="J1215" t="s">
        <v>1856</v>
      </c>
      <c r="K1215">
        <v>12</v>
      </c>
      <c r="L1215" t="s">
        <v>1871</v>
      </c>
      <c r="M1215" t="s">
        <v>1872</v>
      </c>
      <c r="N1215" t="s">
        <v>1873</v>
      </c>
      <c r="P1215" t="s">
        <v>1452</v>
      </c>
      <c r="Q1215" t="s">
        <v>1453</v>
      </c>
      <c r="R1215" t="s">
        <v>1454</v>
      </c>
      <c r="S1215" t="s">
        <v>1455</v>
      </c>
      <c r="T1215" t="s">
        <v>1860</v>
      </c>
      <c r="U1215" t="s">
        <v>1584</v>
      </c>
      <c r="V1215" t="s">
        <v>1450</v>
      </c>
      <c r="W1215" t="s">
        <v>32</v>
      </c>
      <c r="X1215" t="s">
        <v>32</v>
      </c>
      <c r="Y1215">
        <v>12</v>
      </c>
      <c r="AA1215">
        <v>24</v>
      </c>
      <c r="AB1215">
        <v>168</v>
      </c>
      <c r="AC1215">
        <v>24</v>
      </c>
      <c r="AD1215">
        <v>24</v>
      </c>
      <c r="AF1215">
        <v>4</v>
      </c>
      <c r="AG1215">
        <v>1</v>
      </c>
      <c r="AH1215">
        <v>1</v>
      </c>
      <c r="AI1215">
        <v>1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1</v>
      </c>
      <c r="AV1215">
        <v>2</v>
      </c>
      <c r="AW1215">
        <v>0</v>
      </c>
      <c r="AX1215">
        <v>1</v>
      </c>
      <c r="AY1215">
        <v>5</v>
      </c>
      <c r="AZ1215">
        <v>0</v>
      </c>
      <c r="BA1215" t="s">
        <v>1470</v>
      </c>
      <c r="BE1215">
        <v>1</v>
      </c>
    </row>
    <row r="1216" spans="1:57" x14ac:dyDescent="0.2">
      <c r="A1216" s="27">
        <v>46091</v>
      </c>
      <c r="B1216" t="s">
        <v>1543</v>
      </c>
      <c r="C1216" t="s">
        <v>1543</v>
      </c>
      <c r="D1216" t="s">
        <v>1170</v>
      </c>
      <c r="E1216" t="s">
        <v>1602</v>
      </c>
      <c r="F1216">
        <v>2034089</v>
      </c>
      <c r="G1216" t="s">
        <v>1655</v>
      </c>
      <c r="H1216">
        <v>7</v>
      </c>
      <c r="J1216" t="s">
        <v>1863</v>
      </c>
      <c r="K1216">
        <v>24</v>
      </c>
      <c r="L1216" t="s">
        <v>1871</v>
      </c>
      <c r="M1216" t="s">
        <v>1872</v>
      </c>
      <c r="N1216" t="s">
        <v>1873</v>
      </c>
      <c r="P1216" t="s">
        <v>1452</v>
      </c>
      <c r="Q1216" t="s">
        <v>1453</v>
      </c>
      <c r="R1216" t="s">
        <v>1454</v>
      </c>
      <c r="S1216" t="s">
        <v>1455</v>
      </c>
      <c r="T1216" t="s">
        <v>1866</v>
      </c>
      <c r="U1216" t="s">
        <v>1584</v>
      </c>
      <c r="V1216" t="s">
        <v>1450</v>
      </c>
      <c r="W1216" t="s">
        <v>32</v>
      </c>
      <c r="X1216" t="s">
        <v>1864</v>
      </c>
      <c r="Y1216">
        <v>25</v>
      </c>
      <c r="AA1216">
        <v>24</v>
      </c>
      <c r="AB1216">
        <v>0</v>
      </c>
      <c r="AD1216">
        <v>-1</v>
      </c>
      <c r="AF1216">
        <v>1</v>
      </c>
      <c r="AG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 t="s">
        <v>1470</v>
      </c>
      <c r="BE1216">
        <v>0</v>
      </c>
    </row>
    <row r="1217" spans="1:57" x14ac:dyDescent="0.2">
      <c r="A1217" s="27">
        <v>46091</v>
      </c>
      <c r="B1217" t="s">
        <v>1543</v>
      </c>
      <c r="C1217" t="s">
        <v>1543</v>
      </c>
      <c r="D1217" t="s">
        <v>1170</v>
      </c>
      <c r="E1217" t="s">
        <v>1602</v>
      </c>
      <c r="F1217">
        <v>2039041</v>
      </c>
      <c r="G1217" t="s">
        <v>1460</v>
      </c>
      <c r="J1217" t="s">
        <v>1856</v>
      </c>
      <c r="K1217">
        <v>13</v>
      </c>
      <c r="L1217" t="s">
        <v>1871</v>
      </c>
      <c r="M1217" t="s">
        <v>1872</v>
      </c>
      <c r="N1217" t="s">
        <v>1873</v>
      </c>
      <c r="P1217" t="s">
        <v>1452</v>
      </c>
      <c r="Q1217" t="s">
        <v>1453</v>
      </c>
      <c r="R1217" t="s">
        <v>1454</v>
      </c>
      <c r="S1217" t="s">
        <v>1455</v>
      </c>
      <c r="T1217" t="s">
        <v>1866</v>
      </c>
      <c r="U1217" t="s">
        <v>1584</v>
      </c>
      <c r="V1217" t="s">
        <v>1450</v>
      </c>
      <c r="W1217" t="s">
        <v>32</v>
      </c>
      <c r="X1217" t="s">
        <v>32</v>
      </c>
      <c r="Y1217">
        <v>14</v>
      </c>
      <c r="AA1217">
        <v>24</v>
      </c>
      <c r="AB1217">
        <v>8.9444444444444393</v>
      </c>
      <c r="AC1217">
        <v>23</v>
      </c>
      <c r="AD1217">
        <v>23</v>
      </c>
      <c r="AF1217">
        <v>3</v>
      </c>
      <c r="AG1217">
        <v>18</v>
      </c>
      <c r="AH1217">
        <v>1</v>
      </c>
      <c r="AI1217">
        <v>1</v>
      </c>
      <c r="AJ1217">
        <v>0</v>
      </c>
      <c r="AK1217">
        <v>3</v>
      </c>
      <c r="AL1217">
        <v>1</v>
      </c>
      <c r="AM1217">
        <v>5</v>
      </c>
      <c r="AN1217">
        <v>3</v>
      </c>
      <c r="AO1217">
        <v>4</v>
      </c>
      <c r="AP1217">
        <v>2</v>
      </c>
      <c r="AQ1217">
        <v>2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18</v>
      </c>
      <c r="AY1217">
        <v>22</v>
      </c>
      <c r="AZ1217">
        <v>0</v>
      </c>
      <c r="BA1217" t="s">
        <v>1470</v>
      </c>
      <c r="BE1217">
        <v>0</v>
      </c>
    </row>
    <row r="1218" spans="1:57" x14ac:dyDescent="0.2">
      <c r="A1218" s="27">
        <v>46091</v>
      </c>
      <c r="B1218" t="s">
        <v>1543</v>
      </c>
      <c r="C1218" t="s">
        <v>1543</v>
      </c>
      <c r="D1218" t="s">
        <v>1170</v>
      </c>
      <c r="E1218" t="s">
        <v>1602</v>
      </c>
      <c r="F1218">
        <v>2048972</v>
      </c>
      <c r="G1218" t="s">
        <v>1461</v>
      </c>
      <c r="J1218" t="s">
        <v>1856</v>
      </c>
      <c r="K1218">
        <v>8</v>
      </c>
      <c r="L1218" t="s">
        <v>1871</v>
      </c>
      <c r="M1218" t="s">
        <v>1872</v>
      </c>
      <c r="N1218" t="s">
        <v>1873</v>
      </c>
      <c r="P1218" t="s">
        <v>1452</v>
      </c>
      <c r="Q1218" t="s">
        <v>1453</v>
      </c>
      <c r="R1218" t="s">
        <v>1454</v>
      </c>
      <c r="S1218" t="s">
        <v>1455</v>
      </c>
      <c r="T1218" t="s">
        <v>1866</v>
      </c>
      <c r="U1218" t="s">
        <v>1584</v>
      </c>
      <c r="V1218" t="s">
        <v>1450</v>
      </c>
      <c r="W1218" t="s">
        <v>32</v>
      </c>
      <c r="X1218" t="s">
        <v>32</v>
      </c>
      <c r="Y1218">
        <v>36</v>
      </c>
      <c r="AA1218">
        <v>24</v>
      </c>
      <c r="AB1218">
        <v>2.1875</v>
      </c>
      <c r="AC1218">
        <v>5</v>
      </c>
      <c r="AD1218">
        <v>5</v>
      </c>
      <c r="AE1218">
        <v>24</v>
      </c>
      <c r="AF1218">
        <v>8</v>
      </c>
      <c r="AG1218">
        <v>16</v>
      </c>
      <c r="AH1218">
        <v>1</v>
      </c>
      <c r="AI1218">
        <v>1</v>
      </c>
      <c r="AJ1218">
        <v>3</v>
      </c>
      <c r="AK1218">
        <v>2</v>
      </c>
      <c r="AL1218">
        <v>1</v>
      </c>
      <c r="AM1218">
        <v>3</v>
      </c>
      <c r="AN1218">
        <v>6</v>
      </c>
      <c r="AO1218">
        <v>1</v>
      </c>
      <c r="AP1218">
        <v>0</v>
      </c>
      <c r="AQ1218">
        <v>0</v>
      </c>
      <c r="AR1218">
        <v>1</v>
      </c>
      <c r="AS1218">
        <v>0</v>
      </c>
      <c r="AT1218">
        <v>1</v>
      </c>
      <c r="AU1218">
        <v>4</v>
      </c>
      <c r="AV1218">
        <v>1</v>
      </c>
      <c r="AW1218">
        <v>0</v>
      </c>
      <c r="AX1218">
        <v>16</v>
      </c>
      <c r="AY1218">
        <v>23</v>
      </c>
      <c r="AZ1218">
        <v>0</v>
      </c>
      <c r="BA1218" t="s">
        <v>1470</v>
      </c>
      <c r="BE1218">
        <v>0</v>
      </c>
    </row>
    <row r="1219" spans="1:57" x14ac:dyDescent="0.2">
      <c r="A1219" s="27">
        <v>46091</v>
      </c>
      <c r="B1219" t="s">
        <v>1543</v>
      </c>
      <c r="C1219" t="s">
        <v>1543</v>
      </c>
      <c r="D1219" t="s">
        <v>1172</v>
      </c>
      <c r="E1219" t="s">
        <v>1585</v>
      </c>
      <c r="F1219">
        <v>2001113</v>
      </c>
      <c r="G1219" t="s">
        <v>1458</v>
      </c>
      <c r="J1219" t="s">
        <v>1856</v>
      </c>
      <c r="K1219">
        <v>9</v>
      </c>
      <c r="L1219" t="s">
        <v>1871</v>
      </c>
      <c r="M1219" t="s">
        <v>1872</v>
      </c>
      <c r="N1219" t="s">
        <v>1873</v>
      </c>
      <c r="P1219" t="s">
        <v>1452</v>
      </c>
      <c r="Q1219" t="s">
        <v>1453</v>
      </c>
      <c r="R1219" t="s">
        <v>1454</v>
      </c>
      <c r="S1219" t="s">
        <v>1455</v>
      </c>
      <c r="T1219" t="s">
        <v>1860</v>
      </c>
      <c r="U1219" t="s">
        <v>1584</v>
      </c>
      <c r="V1219" t="s">
        <v>1450</v>
      </c>
      <c r="W1219" t="s">
        <v>32</v>
      </c>
      <c r="X1219" t="s">
        <v>32</v>
      </c>
      <c r="Y1219">
        <v>10</v>
      </c>
      <c r="AA1219">
        <v>24</v>
      </c>
      <c r="AC1219">
        <v>46</v>
      </c>
      <c r="AD1219">
        <v>46</v>
      </c>
      <c r="AE1219">
        <v>24</v>
      </c>
      <c r="AF1219">
        <v>22</v>
      </c>
      <c r="AG1219">
        <v>0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11</v>
      </c>
      <c r="AW1219">
        <v>2</v>
      </c>
      <c r="AX1219">
        <v>0</v>
      </c>
      <c r="AY1219">
        <v>14</v>
      </c>
      <c r="AZ1219">
        <v>1</v>
      </c>
      <c r="BA1219" t="s">
        <v>125</v>
      </c>
      <c r="BE1219">
        <v>1</v>
      </c>
    </row>
    <row r="1220" spans="1:57" x14ac:dyDescent="0.2">
      <c r="A1220" s="27">
        <v>46091</v>
      </c>
      <c r="B1220" t="s">
        <v>1543</v>
      </c>
      <c r="C1220" t="s">
        <v>1543</v>
      </c>
      <c r="D1220" t="s">
        <v>1172</v>
      </c>
      <c r="E1220" t="s">
        <v>1585</v>
      </c>
      <c r="F1220">
        <v>2001114</v>
      </c>
      <c r="G1220" t="s">
        <v>1862</v>
      </c>
      <c r="H1220">
        <v>7</v>
      </c>
      <c r="J1220" t="s">
        <v>1863</v>
      </c>
      <c r="K1220">
        <v>9</v>
      </c>
      <c r="L1220" t="s">
        <v>1871</v>
      </c>
      <c r="M1220" t="s">
        <v>1872</v>
      </c>
      <c r="N1220" t="s">
        <v>1873</v>
      </c>
      <c r="P1220" t="s">
        <v>1452</v>
      </c>
      <c r="Q1220" t="s">
        <v>1453</v>
      </c>
      <c r="R1220" t="s">
        <v>1454</v>
      </c>
      <c r="S1220" t="s">
        <v>1455</v>
      </c>
      <c r="T1220" t="s">
        <v>1860</v>
      </c>
      <c r="U1220" t="s">
        <v>1584</v>
      </c>
      <c r="V1220" t="s">
        <v>1450</v>
      </c>
      <c r="W1220" t="s">
        <v>32</v>
      </c>
      <c r="X1220" t="s">
        <v>1864</v>
      </c>
      <c r="Y1220">
        <v>10</v>
      </c>
      <c r="AA1220">
        <v>24</v>
      </c>
      <c r="AF1220">
        <v>1</v>
      </c>
      <c r="AG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 t="s">
        <v>125</v>
      </c>
      <c r="BE1220">
        <v>0</v>
      </c>
    </row>
    <row r="1221" spans="1:57" x14ac:dyDescent="0.2">
      <c r="A1221" s="27">
        <v>46091</v>
      </c>
      <c r="B1221" t="s">
        <v>1543</v>
      </c>
      <c r="C1221" t="s">
        <v>1543</v>
      </c>
      <c r="D1221" t="s">
        <v>1172</v>
      </c>
      <c r="E1221" t="s">
        <v>1585</v>
      </c>
      <c r="F1221">
        <v>2030990</v>
      </c>
      <c r="G1221" t="s">
        <v>1459</v>
      </c>
      <c r="J1221" t="s">
        <v>1865</v>
      </c>
      <c r="K1221">
        <v>9</v>
      </c>
      <c r="L1221" t="s">
        <v>1871</v>
      </c>
      <c r="M1221" t="s">
        <v>1872</v>
      </c>
      <c r="N1221" t="s">
        <v>1873</v>
      </c>
      <c r="P1221" t="s">
        <v>1452</v>
      </c>
      <c r="Q1221" t="s">
        <v>1453</v>
      </c>
      <c r="R1221" t="s">
        <v>1454</v>
      </c>
      <c r="S1221" t="s">
        <v>1455</v>
      </c>
      <c r="T1221" t="s">
        <v>1860</v>
      </c>
      <c r="U1221" t="s">
        <v>1584</v>
      </c>
      <c r="V1221" t="s">
        <v>1450</v>
      </c>
      <c r="W1221" t="s">
        <v>32</v>
      </c>
      <c r="X1221" t="s">
        <v>32</v>
      </c>
      <c r="Y1221">
        <v>10</v>
      </c>
      <c r="AA1221">
        <v>24</v>
      </c>
      <c r="AB1221">
        <v>49</v>
      </c>
      <c r="AC1221">
        <v>63</v>
      </c>
      <c r="AD1221">
        <v>63</v>
      </c>
      <c r="AF1221">
        <v>21</v>
      </c>
      <c r="AG1221">
        <v>9</v>
      </c>
      <c r="AH1221">
        <v>1</v>
      </c>
      <c r="AI1221">
        <v>1</v>
      </c>
      <c r="AJ1221">
        <v>1</v>
      </c>
      <c r="AK1221">
        <v>0</v>
      </c>
      <c r="AL1221">
        <v>0</v>
      </c>
      <c r="AM1221">
        <v>0</v>
      </c>
      <c r="AN1221">
        <v>7</v>
      </c>
      <c r="AO1221">
        <v>0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9</v>
      </c>
      <c r="AY1221">
        <v>9</v>
      </c>
      <c r="AZ1221">
        <v>0</v>
      </c>
      <c r="BA1221" t="s">
        <v>125</v>
      </c>
      <c r="BE1221">
        <v>0</v>
      </c>
    </row>
    <row r="1222" spans="1:57" x14ac:dyDescent="0.2">
      <c r="A1222" s="27">
        <v>46091</v>
      </c>
      <c r="B1222" t="s">
        <v>1543</v>
      </c>
      <c r="C1222" t="s">
        <v>1543</v>
      </c>
      <c r="D1222" t="s">
        <v>1172</v>
      </c>
      <c r="E1222" t="s">
        <v>1585</v>
      </c>
      <c r="F1222">
        <v>2030991</v>
      </c>
      <c r="G1222" t="s">
        <v>1463</v>
      </c>
      <c r="J1222" t="s">
        <v>1856</v>
      </c>
      <c r="K1222">
        <v>9</v>
      </c>
      <c r="L1222" t="s">
        <v>1871</v>
      </c>
      <c r="M1222" t="s">
        <v>1872</v>
      </c>
      <c r="N1222" t="s">
        <v>1873</v>
      </c>
      <c r="P1222" t="s">
        <v>1452</v>
      </c>
      <c r="Q1222" t="s">
        <v>1453</v>
      </c>
      <c r="R1222" t="s">
        <v>1454</v>
      </c>
      <c r="S1222" t="s">
        <v>1455</v>
      </c>
      <c r="T1222" t="s">
        <v>1860</v>
      </c>
      <c r="U1222" t="s">
        <v>1584</v>
      </c>
      <c r="V1222" t="s">
        <v>1450</v>
      </c>
      <c r="W1222" t="s">
        <v>32</v>
      </c>
      <c r="X1222" t="s">
        <v>32</v>
      </c>
      <c r="Y1222">
        <v>12</v>
      </c>
      <c r="AA1222">
        <v>24</v>
      </c>
      <c r="AC1222">
        <v>96</v>
      </c>
      <c r="AD1222">
        <v>96</v>
      </c>
      <c r="AF1222">
        <v>12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</v>
      </c>
      <c r="BA1222" t="s">
        <v>125</v>
      </c>
      <c r="BE1222">
        <v>1</v>
      </c>
    </row>
    <row r="1223" spans="1:57" x14ac:dyDescent="0.2">
      <c r="A1223" s="27">
        <v>46091</v>
      </c>
      <c r="B1223" t="s">
        <v>1543</v>
      </c>
      <c r="C1223" t="s">
        <v>1543</v>
      </c>
      <c r="D1223" t="s">
        <v>1172</v>
      </c>
      <c r="E1223" t="s">
        <v>1585</v>
      </c>
      <c r="F1223">
        <v>2034089</v>
      </c>
      <c r="G1223" t="s">
        <v>1655</v>
      </c>
      <c r="H1223">
        <v>7</v>
      </c>
      <c r="J1223" t="s">
        <v>1863</v>
      </c>
      <c r="K1223">
        <v>6</v>
      </c>
      <c r="L1223" t="s">
        <v>1871</v>
      </c>
      <c r="M1223" t="s">
        <v>1872</v>
      </c>
      <c r="N1223" t="s">
        <v>1873</v>
      </c>
      <c r="P1223" t="s">
        <v>1452</v>
      </c>
      <c r="Q1223" t="s">
        <v>1453</v>
      </c>
      <c r="R1223" t="s">
        <v>1454</v>
      </c>
      <c r="S1223" t="s">
        <v>1455</v>
      </c>
      <c r="T1223" t="s">
        <v>1866</v>
      </c>
      <c r="U1223" t="s">
        <v>1584</v>
      </c>
      <c r="V1223" t="s">
        <v>1450</v>
      </c>
      <c r="W1223" t="s">
        <v>32</v>
      </c>
      <c r="X1223" t="s">
        <v>1864</v>
      </c>
      <c r="Y1223">
        <v>7</v>
      </c>
      <c r="AA1223">
        <v>24</v>
      </c>
      <c r="AF1223">
        <v>22</v>
      </c>
      <c r="AG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 t="s">
        <v>125</v>
      </c>
      <c r="BE1223">
        <v>0</v>
      </c>
    </row>
    <row r="1224" spans="1:57" x14ac:dyDescent="0.2">
      <c r="A1224" s="27">
        <v>46091</v>
      </c>
      <c r="B1224" t="s">
        <v>1543</v>
      </c>
      <c r="C1224" t="s">
        <v>1543</v>
      </c>
      <c r="D1224" t="s">
        <v>1172</v>
      </c>
      <c r="E1224" t="s">
        <v>1585</v>
      </c>
      <c r="F1224">
        <v>2039041</v>
      </c>
      <c r="G1224" t="s">
        <v>1460</v>
      </c>
      <c r="J1224" t="s">
        <v>1856</v>
      </c>
      <c r="K1224">
        <v>9</v>
      </c>
      <c r="L1224" t="s">
        <v>1871</v>
      </c>
      <c r="M1224" t="s">
        <v>1872</v>
      </c>
      <c r="N1224" t="s">
        <v>1873</v>
      </c>
      <c r="P1224" t="s">
        <v>1452</v>
      </c>
      <c r="Q1224" t="s">
        <v>1453</v>
      </c>
      <c r="R1224" t="s">
        <v>1454</v>
      </c>
      <c r="S1224" t="s">
        <v>1455</v>
      </c>
      <c r="T1224" t="s">
        <v>1866</v>
      </c>
      <c r="U1224" t="s">
        <v>1584</v>
      </c>
      <c r="V1224" t="s">
        <v>1450</v>
      </c>
      <c r="W1224" t="s">
        <v>32</v>
      </c>
      <c r="X1224" t="s">
        <v>32</v>
      </c>
      <c r="Y1224">
        <v>10</v>
      </c>
      <c r="AA1224">
        <v>24</v>
      </c>
      <c r="AB1224">
        <v>43.75</v>
      </c>
      <c r="AC1224">
        <v>50</v>
      </c>
      <c r="AD1224">
        <v>50</v>
      </c>
      <c r="AE1224">
        <v>24</v>
      </c>
      <c r="AF1224">
        <v>4</v>
      </c>
      <c r="AG1224">
        <v>8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7</v>
      </c>
      <c r="AQ1224">
        <v>0</v>
      </c>
      <c r="AR1224">
        <v>3</v>
      </c>
      <c r="AS1224">
        <v>2</v>
      </c>
      <c r="AT1224">
        <v>5</v>
      </c>
      <c r="AU1224">
        <v>1</v>
      </c>
      <c r="AV1224">
        <v>2</v>
      </c>
      <c r="AW1224">
        <v>5</v>
      </c>
      <c r="AX1224">
        <v>8</v>
      </c>
      <c r="AY1224">
        <v>26</v>
      </c>
      <c r="AZ1224">
        <v>1</v>
      </c>
      <c r="BA1224" t="s">
        <v>125</v>
      </c>
      <c r="BE1224">
        <v>1</v>
      </c>
    </row>
    <row r="1225" spans="1:57" x14ac:dyDescent="0.2">
      <c r="A1225" s="27">
        <v>46091</v>
      </c>
      <c r="B1225" t="s">
        <v>1543</v>
      </c>
      <c r="C1225" t="s">
        <v>1543</v>
      </c>
      <c r="D1225" t="s">
        <v>1172</v>
      </c>
      <c r="E1225" t="s">
        <v>1585</v>
      </c>
      <c r="F1225">
        <v>2048972</v>
      </c>
      <c r="G1225" t="s">
        <v>1461</v>
      </c>
      <c r="J1225" t="s">
        <v>1856</v>
      </c>
      <c r="K1225">
        <v>6</v>
      </c>
      <c r="L1225" t="s">
        <v>1871</v>
      </c>
      <c r="M1225" t="s">
        <v>1872</v>
      </c>
      <c r="N1225" t="s">
        <v>1873</v>
      </c>
      <c r="P1225" t="s">
        <v>1452</v>
      </c>
      <c r="Q1225" t="s">
        <v>1453</v>
      </c>
      <c r="R1225" t="s">
        <v>1454</v>
      </c>
      <c r="S1225" t="s">
        <v>1455</v>
      </c>
      <c r="T1225" t="s">
        <v>1866</v>
      </c>
      <c r="U1225" t="s">
        <v>1584</v>
      </c>
      <c r="V1225" t="s">
        <v>1450</v>
      </c>
      <c r="W1225" t="s">
        <v>32</v>
      </c>
      <c r="X1225" t="s">
        <v>32</v>
      </c>
      <c r="Y1225">
        <v>12</v>
      </c>
      <c r="AA1225">
        <v>24</v>
      </c>
      <c r="AB1225">
        <v>343</v>
      </c>
      <c r="AC1225">
        <v>49</v>
      </c>
      <c r="AD1225">
        <v>49</v>
      </c>
      <c r="AF1225">
        <v>9</v>
      </c>
      <c r="AG1225">
        <v>1</v>
      </c>
      <c r="AH1225">
        <v>1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1</v>
      </c>
      <c r="AR1225">
        <v>0</v>
      </c>
      <c r="AS1225">
        <v>0</v>
      </c>
      <c r="AT1225">
        <v>1</v>
      </c>
      <c r="AU1225">
        <v>0</v>
      </c>
      <c r="AV1225">
        <v>4</v>
      </c>
      <c r="AW1225">
        <v>3</v>
      </c>
      <c r="AX1225">
        <v>1</v>
      </c>
      <c r="AY1225">
        <v>10</v>
      </c>
      <c r="AZ1225">
        <v>1</v>
      </c>
      <c r="BA1225" t="s">
        <v>125</v>
      </c>
      <c r="BE1225">
        <v>1</v>
      </c>
    </row>
    <row r="1226" spans="1:57" x14ac:dyDescent="0.2">
      <c r="A1226" s="27">
        <v>46091</v>
      </c>
      <c r="B1226" t="s">
        <v>1543</v>
      </c>
      <c r="C1226" t="s">
        <v>1543</v>
      </c>
      <c r="D1226" t="s">
        <v>1174</v>
      </c>
      <c r="E1226" t="s">
        <v>1697</v>
      </c>
      <c r="F1226">
        <v>2001113</v>
      </c>
      <c r="G1226" t="s">
        <v>1458</v>
      </c>
      <c r="J1226" t="s">
        <v>1856</v>
      </c>
      <c r="K1226">
        <v>5</v>
      </c>
      <c r="L1226" t="s">
        <v>1871</v>
      </c>
      <c r="M1226" t="s">
        <v>1872</v>
      </c>
      <c r="N1226" t="s">
        <v>1873</v>
      </c>
      <c r="P1226" t="s">
        <v>1452</v>
      </c>
      <c r="Q1226" t="s">
        <v>1453</v>
      </c>
      <c r="R1226" t="s">
        <v>1454</v>
      </c>
      <c r="S1226" t="s">
        <v>1455</v>
      </c>
      <c r="T1226" t="s">
        <v>1860</v>
      </c>
      <c r="U1226" t="s">
        <v>1682</v>
      </c>
      <c r="V1226" t="s">
        <v>1450</v>
      </c>
      <c r="W1226" t="s">
        <v>32</v>
      </c>
      <c r="X1226" t="s">
        <v>32</v>
      </c>
      <c r="Y1226">
        <v>5</v>
      </c>
      <c r="AA1226">
        <v>24</v>
      </c>
      <c r="AC1226">
        <v>48</v>
      </c>
      <c r="AD1226">
        <v>48</v>
      </c>
      <c r="AF1226">
        <v>1</v>
      </c>
      <c r="AG1226">
        <v>0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 t="s">
        <v>1470</v>
      </c>
      <c r="BE1226">
        <v>1</v>
      </c>
    </row>
    <row r="1227" spans="1:57" x14ac:dyDescent="0.2">
      <c r="A1227" s="27">
        <v>46091</v>
      </c>
      <c r="B1227" t="s">
        <v>1543</v>
      </c>
      <c r="C1227" t="s">
        <v>1543</v>
      </c>
      <c r="D1227" t="s">
        <v>1174</v>
      </c>
      <c r="E1227" t="s">
        <v>1697</v>
      </c>
      <c r="F1227">
        <v>2001114</v>
      </c>
      <c r="G1227" t="s">
        <v>1862</v>
      </c>
      <c r="H1227">
        <v>7</v>
      </c>
      <c r="J1227" t="s">
        <v>1863</v>
      </c>
      <c r="K1227">
        <v>1</v>
      </c>
      <c r="L1227" t="s">
        <v>1871</v>
      </c>
      <c r="M1227" t="s">
        <v>1872</v>
      </c>
      <c r="N1227" t="s">
        <v>1873</v>
      </c>
      <c r="P1227" t="s">
        <v>1452</v>
      </c>
      <c r="Q1227" t="s">
        <v>1453</v>
      </c>
      <c r="R1227" t="s">
        <v>1454</v>
      </c>
      <c r="S1227" t="s">
        <v>1455</v>
      </c>
      <c r="T1227" t="s">
        <v>1860</v>
      </c>
      <c r="U1227" t="s">
        <v>1682</v>
      </c>
      <c r="V1227" t="s">
        <v>1450</v>
      </c>
      <c r="W1227" t="s">
        <v>32</v>
      </c>
      <c r="X1227" t="s">
        <v>1864</v>
      </c>
      <c r="Y1227">
        <v>1</v>
      </c>
      <c r="AA1227">
        <v>24</v>
      </c>
      <c r="AF1227">
        <v>1</v>
      </c>
      <c r="AG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 t="s">
        <v>1470</v>
      </c>
      <c r="BE1227">
        <v>0</v>
      </c>
    </row>
    <row r="1228" spans="1:57" x14ac:dyDescent="0.2">
      <c r="A1228" s="27">
        <v>46091</v>
      </c>
      <c r="B1228" t="s">
        <v>1543</v>
      </c>
      <c r="C1228" t="s">
        <v>1543</v>
      </c>
      <c r="D1228" t="s">
        <v>1174</v>
      </c>
      <c r="E1228" t="s">
        <v>1697</v>
      </c>
      <c r="F1228">
        <v>2030990</v>
      </c>
      <c r="G1228" t="s">
        <v>1459</v>
      </c>
      <c r="J1228" t="s">
        <v>1865</v>
      </c>
      <c r="K1228">
        <v>8</v>
      </c>
      <c r="L1228" t="s">
        <v>1871</v>
      </c>
      <c r="M1228" t="s">
        <v>1872</v>
      </c>
      <c r="N1228" t="s">
        <v>1873</v>
      </c>
      <c r="P1228" t="s">
        <v>1452</v>
      </c>
      <c r="Q1228" t="s">
        <v>1453</v>
      </c>
      <c r="R1228" t="s">
        <v>1454</v>
      </c>
      <c r="S1228" t="s">
        <v>1455</v>
      </c>
      <c r="T1228" t="s">
        <v>1860</v>
      </c>
      <c r="U1228" t="s">
        <v>1682</v>
      </c>
      <c r="V1228" t="s">
        <v>1450</v>
      </c>
      <c r="W1228" t="s">
        <v>32</v>
      </c>
      <c r="X1228" t="s">
        <v>32</v>
      </c>
      <c r="Y1228">
        <v>9</v>
      </c>
      <c r="AA1228">
        <v>24</v>
      </c>
      <c r="AC1228">
        <v>122</v>
      </c>
      <c r="AD1228">
        <v>122</v>
      </c>
      <c r="AF1228">
        <v>12</v>
      </c>
      <c r="AG1228">
        <v>0</v>
      </c>
      <c r="AH1228">
        <v>1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 t="s">
        <v>1470</v>
      </c>
      <c r="BE1228">
        <v>1</v>
      </c>
    </row>
    <row r="1229" spans="1:57" x14ac:dyDescent="0.2">
      <c r="A1229" s="27">
        <v>46091</v>
      </c>
      <c r="B1229" t="s">
        <v>1543</v>
      </c>
      <c r="C1229" t="s">
        <v>1543</v>
      </c>
      <c r="D1229" t="s">
        <v>1174</v>
      </c>
      <c r="E1229" t="s">
        <v>1697</v>
      </c>
      <c r="F1229">
        <v>2030991</v>
      </c>
      <c r="G1229" t="s">
        <v>1463</v>
      </c>
      <c r="J1229" t="s">
        <v>1856</v>
      </c>
      <c r="K1229">
        <v>5</v>
      </c>
      <c r="L1229" t="s">
        <v>1871</v>
      </c>
      <c r="M1229" t="s">
        <v>1872</v>
      </c>
      <c r="N1229" t="s">
        <v>1873</v>
      </c>
      <c r="P1229" t="s">
        <v>1452</v>
      </c>
      <c r="Q1229" t="s">
        <v>1453</v>
      </c>
      <c r="R1229" t="s">
        <v>1454</v>
      </c>
      <c r="S1229" t="s">
        <v>1455</v>
      </c>
      <c r="T1229" t="s">
        <v>1860</v>
      </c>
      <c r="U1229" t="s">
        <v>1682</v>
      </c>
      <c r="V1229" t="s">
        <v>1450</v>
      </c>
      <c r="W1229" t="s">
        <v>32</v>
      </c>
      <c r="X1229" t="s">
        <v>32</v>
      </c>
      <c r="Y1229">
        <v>12</v>
      </c>
      <c r="AA1229">
        <v>24</v>
      </c>
      <c r="AB1229">
        <v>33.8333333333333</v>
      </c>
      <c r="AC1229">
        <v>29</v>
      </c>
      <c r="AD1229">
        <v>29</v>
      </c>
      <c r="AF1229">
        <v>12</v>
      </c>
      <c r="AG1229">
        <v>6</v>
      </c>
      <c r="AH1229">
        <v>1</v>
      </c>
      <c r="AI1229">
        <v>1</v>
      </c>
      <c r="AJ1229">
        <v>2</v>
      </c>
      <c r="AK1229">
        <v>1</v>
      </c>
      <c r="AL1229">
        <v>1</v>
      </c>
      <c r="AM1229">
        <v>0</v>
      </c>
      <c r="AN1229">
        <v>0</v>
      </c>
      <c r="AO1229">
        <v>1</v>
      </c>
      <c r="AP1229">
        <v>1</v>
      </c>
      <c r="AQ1229">
        <v>3</v>
      </c>
      <c r="AR1229">
        <v>0</v>
      </c>
      <c r="AS1229">
        <v>0</v>
      </c>
      <c r="AT1229">
        <v>1</v>
      </c>
      <c r="AU1229">
        <v>0</v>
      </c>
      <c r="AV1229">
        <v>2</v>
      </c>
      <c r="AW1229">
        <v>1</v>
      </c>
      <c r="AX1229">
        <v>6</v>
      </c>
      <c r="AY1229">
        <v>13</v>
      </c>
      <c r="AZ1229">
        <v>0</v>
      </c>
      <c r="BA1229" t="s">
        <v>1470</v>
      </c>
      <c r="BE1229">
        <v>0</v>
      </c>
    </row>
    <row r="1230" spans="1:57" x14ac:dyDescent="0.2">
      <c r="A1230" s="27">
        <v>46091</v>
      </c>
      <c r="B1230" t="s">
        <v>1543</v>
      </c>
      <c r="C1230" t="s">
        <v>1543</v>
      </c>
      <c r="D1230" t="s">
        <v>1174</v>
      </c>
      <c r="E1230" t="s">
        <v>1697</v>
      </c>
      <c r="F1230">
        <v>2034089</v>
      </c>
      <c r="G1230" t="s">
        <v>1655</v>
      </c>
      <c r="H1230">
        <v>7</v>
      </c>
      <c r="J1230" t="s">
        <v>1863</v>
      </c>
      <c r="K1230">
        <v>3</v>
      </c>
      <c r="L1230" t="s">
        <v>1871</v>
      </c>
      <c r="M1230" t="s">
        <v>1872</v>
      </c>
      <c r="N1230" t="s">
        <v>1873</v>
      </c>
      <c r="P1230" t="s">
        <v>1452</v>
      </c>
      <c r="Q1230" t="s">
        <v>1453</v>
      </c>
      <c r="R1230" t="s">
        <v>1454</v>
      </c>
      <c r="S1230" t="s">
        <v>1455</v>
      </c>
      <c r="T1230" t="s">
        <v>1866</v>
      </c>
      <c r="U1230" t="s">
        <v>1682</v>
      </c>
      <c r="V1230" t="s">
        <v>1450</v>
      </c>
      <c r="W1230" t="s">
        <v>32</v>
      </c>
      <c r="X1230" t="s">
        <v>1864</v>
      </c>
      <c r="Y1230">
        <v>3</v>
      </c>
      <c r="AA1230">
        <v>24</v>
      </c>
      <c r="AF1230">
        <v>1</v>
      </c>
      <c r="AG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 t="s">
        <v>1470</v>
      </c>
      <c r="BE1230">
        <v>0</v>
      </c>
    </row>
    <row r="1231" spans="1:57" x14ac:dyDescent="0.2">
      <c r="A1231" s="27">
        <v>46091</v>
      </c>
      <c r="B1231" t="s">
        <v>1543</v>
      </c>
      <c r="C1231" t="s">
        <v>1543</v>
      </c>
      <c r="D1231" t="s">
        <v>1174</v>
      </c>
      <c r="E1231" t="s">
        <v>1697</v>
      </c>
      <c r="F1231">
        <v>2039041</v>
      </c>
      <c r="G1231" t="s">
        <v>1460</v>
      </c>
      <c r="J1231" t="s">
        <v>1856</v>
      </c>
      <c r="K1231">
        <v>9</v>
      </c>
      <c r="L1231" t="s">
        <v>1871</v>
      </c>
      <c r="M1231" t="s">
        <v>1872</v>
      </c>
      <c r="N1231" t="s">
        <v>1873</v>
      </c>
      <c r="P1231" t="s">
        <v>1452</v>
      </c>
      <c r="Q1231" t="s">
        <v>1453</v>
      </c>
      <c r="R1231" t="s">
        <v>1454</v>
      </c>
      <c r="S1231" t="s">
        <v>1455</v>
      </c>
      <c r="T1231" t="s">
        <v>1866</v>
      </c>
      <c r="U1231" t="s">
        <v>1682</v>
      </c>
      <c r="V1231" t="s">
        <v>1450</v>
      </c>
      <c r="W1231" t="s">
        <v>32</v>
      </c>
      <c r="X1231" t="s">
        <v>32</v>
      </c>
      <c r="Y1231">
        <v>9</v>
      </c>
      <c r="AA1231">
        <v>24</v>
      </c>
      <c r="AB1231">
        <v>89.25</v>
      </c>
      <c r="AC1231">
        <v>51</v>
      </c>
      <c r="AD1231">
        <v>51</v>
      </c>
      <c r="AF1231">
        <v>12</v>
      </c>
      <c r="AG1231">
        <v>4</v>
      </c>
      <c r="AH1231">
        <v>1</v>
      </c>
      <c r="AI1231">
        <v>1</v>
      </c>
      <c r="AJ1231">
        <v>0</v>
      </c>
      <c r="AK1231">
        <v>0</v>
      </c>
      <c r="AL1231">
        <v>2</v>
      </c>
      <c r="AM1231">
        <v>0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>
        <v>1</v>
      </c>
      <c r="AT1231">
        <v>0</v>
      </c>
      <c r="AU1231">
        <v>1</v>
      </c>
      <c r="AV1231">
        <v>0</v>
      </c>
      <c r="AW1231">
        <v>0</v>
      </c>
      <c r="AX1231">
        <v>4</v>
      </c>
      <c r="AY1231">
        <v>6</v>
      </c>
      <c r="AZ1231">
        <v>1</v>
      </c>
      <c r="BA1231" t="s">
        <v>1470</v>
      </c>
      <c r="BE1231">
        <v>1</v>
      </c>
    </row>
    <row r="1232" spans="1:57" x14ac:dyDescent="0.2">
      <c r="A1232" s="27">
        <v>46091</v>
      </c>
      <c r="B1232" t="s">
        <v>1543</v>
      </c>
      <c r="C1232" t="s">
        <v>1543</v>
      </c>
      <c r="D1232" t="s">
        <v>1174</v>
      </c>
      <c r="E1232" t="s">
        <v>1697</v>
      </c>
      <c r="F1232">
        <v>2048972</v>
      </c>
      <c r="G1232" t="s">
        <v>1461</v>
      </c>
      <c r="J1232" t="s">
        <v>1856</v>
      </c>
      <c r="K1232">
        <v>4</v>
      </c>
      <c r="L1232" t="s">
        <v>1871</v>
      </c>
      <c r="M1232" t="s">
        <v>1872</v>
      </c>
      <c r="N1232" t="s">
        <v>1873</v>
      </c>
      <c r="P1232" t="s">
        <v>1452</v>
      </c>
      <c r="Q1232" t="s">
        <v>1453</v>
      </c>
      <c r="R1232" t="s">
        <v>1454</v>
      </c>
      <c r="S1232" t="s">
        <v>1455</v>
      </c>
      <c r="T1232" t="s">
        <v>1866</v>
      </c>
      <c r="U1232" t="s">
        <v>1682</v>
      </c>
      <c r="V1232" t="s">
        <v>1450</v>
      </c>
      <c r="W1232" t="s">
        <v>32</v>
      </c>
      <c r="X1232" t="s">
        <v>32</v>
      </c>
      <c r="Y1232">
        <v>12</v>
      </c>
      <c r="AA1232">
        <v>24</v>
      </c>
      <c r="AC1232">
        <v>95</v>
      </c>
      <c r="AD1232">
        <v>95</v>
      </c>
      <c r="AF1232">
        <v>24</v>
      </c>
      <c r="AG1232">
        <v>0</v>
      </c>
      <c r="AH1232">
        <v>1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 t="s">
        <v>1470</v>
      </c>
      <c r="BE1232">
        <v>1</v>
      </c>
    </row>
    <row r="1233" spans="1:57" x14ac:dyDescent="0.2">
      <c r="A1233" s="27">
        <v>46091</v>
      </c>
      <c r="B1233" t="s">
        <v>1543</v>
      </c>
      <c r="C1233" t="s">
        <v>1543</v>
      </c>
      <c r="D1233" t="s">
        <v>1176</v>
      </c>
      <c r="E1233" t="s">
        <v>1698</v>
      </c>
      <c r="F1233">
        <v>2001113</v>
      </c>
      <c r="G1233" t="s">
        <v>1458</v>
      </c>
      <c r="J1233" t="s">
        <v>1856</v>
      </c>
      <c r="K1233">
        <v>4</v>
      </c>
      <c r="L1233" t="s">
        <v>1871</v>
      </c>
      <c r="M1233" t="s">
        <v>1872</v>
      </c>
      <c r="N1233" t="s">
        <v>1873</v>
      </c>
      <c r="P1233" t="s">
        <v>1452</v>
      </c>
      <c r="Q1233" t="s">
        <v>1453</v>
      </c>
      <c r="R1233" t="s">
        <v>1454</v>
      </c>
      <c r="S1233" t="s">
        <v>1455</v>
      </c>
      <c r="T1233" t="s">
        <v>1860</v>
      </c>
      <c r="U1233" t="s">
        <v>1682</v>
      </c>
      <c r="V1233" t="s">
        <v>1450</v>
      </c>
      <c r="W1233" t="s">
        <v>32</v>
      </c>
      <c r="X1233" t="s">
        <v>32</v>
      </c>
      <c r="Y1233">
        <v>4</v>
      </c>
      <c r="AA1233">
        <v>24</v>
      </c>
      <c r="AB1233">
        <v>12.9230769230769</v>
      </c>
      <c r="AC1233">
        <v>48</v>
      </c>
      <c r="AD1233">
        <v>48</v>
      </c>
      <c r="AE1233">
        <v>48</v>
      </c>
      <c r="AF1233">
        <v>21</v>
      </c>
      <c r="AG1233">
        <v>26</v>
      </c>
      <c r="AH1233">
        <v>1</v>
      </c>
      <c r="AI1233">
        <v>1</v>
      </c>
      <c r="AJ1233">
        <v>4</v>
      </c>
      <c r="AK1233">
        <v>3</v>
      </c>
      <c r="AL1233">
        <v>4</v>
      </c>
      <c r="AM1233">
        <v>2</v>
      </c>
      <c r="AN1233">
        <v>8</v>
      </c>
      <c r="AO1233">
        <v>1</v>
      </c>
      <c r="AP1233">
        <v>4</v>
      </c>
      <c r="AQ1233">
        <v>5</v>
      </c>
      <c r="AR1233">
        <v>1</v>
      </c>
      <c r="AS1233">
        <v>4</v>
      </c>
      <c r="AT1233">
        <v>15</v>
      </c>
      <c r="AU1233">
        <v>27</v>
      </c>
      <c r="AV1233">
        <v>10</v>
      </c>
      <c r="AW1233">
        <v>14</v>
      </c>
      <c r="AX1233">
        <v>26</v>
      </c>
      <c r="AY1233">
        <v>102</v>
      </c>
      <c r="AZ1233">
        <v>0</v>
      </c>
      <c r="BA1233" t="s">
        <v>1470</v>
      </c>
      <c r="BE1233">
        <v>0</v>
      </c>
    </row>
    <row r="1234" spans="1:57" x14ac:dyDescent="0.2">
      <c r="A1234" s="27">
        <v>46091</v>
      </c>
      <c r="B1234" t="s">
        <v>1543</v>
      </c>
      <c r="C1234" t="s">
        <v>1543</v>
      </c>
      <c r="D1234" t="s">
        <v>1176</v>
      </c>
      <c r="E1234" t="s">
        <v>1698</v>
      </c>
      <c r="F1234">
        <v>2001114</v>
      </c>
      <c r="G1234" t="s">
        <v>1862</v>
      </c>
      <c r="H1234">
        <v>7</v>
      </c>
      <c r="J1234" t="s">
        <v>1863</v>
      </c>
      <c r="K1234">
        <v>10</v>
      </c>
      <c r="L1234" t="s">
        <v>1871</v>
      </c>
      <c r="M1234" t="s">
        <v>1872</v>
      </c>
      <c r="N1234" t="s">
        <v>1873</v>
      </c>
      <c r="P1234" t="s">
        <v>1452</v>
      </c>
      <c r="Q1234" t="s">
        <v>1453</v>
      </c>
      <c r="R1234" t="s">
        <v>1454</v>
      </c>
      <c r="S1234" t="s">
        <v>1455</v>
      </c>
      <c r="T1234" t="s">
        <v>1860</v>
      </c>
      <c r="U1234" t="s">
        <v>1682</v>
      </c>
      <c r="V1234" t="s">
        <v>1450</v>
      </c>
      <c r="W1234" t="s">
        <v>32</v>
      </c>
      <c r="X1234" t="s">
        <v>1864</v>
      </c>
      <c r="Y1234">
        <v>10</v>
      </c>
      <c r="AA1234">
        <v>24</v>
      </c>
      <c r="AF1234">
        <v>1</v>
      </c>
      <c r="AG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 t="s">
        <v>1470</v>
      </c>
      <c r="BE1234">
        <v>0</v>
      </c>
    </row>
    <row r="1235" spans="1:57" x14ac:dyDescent="0.2">
      <c r="A1235" s="27">
        <v>46091</v>
      </c>
      <c r="B1235" t="s">
        <v>1543</v>
      </c>
      <c r="C1235" t="s">
        <v>1543</v>
      </c>
      <c r="D1235" t="s">
        <v>1176</v>
      </c>
      <c r="E1235" t="s">
        <v>1698</v>
      </c>
      <c r="F1235">
        <v>2030990</v>
      </c>
      <c r="G1235" t="s">
        <v>1459</v>
      </c>
      <c r="J1235" t="s">
        <v>1865</v>
      </c>
      <c r="K1235">
        <v>7</v>
      </c>
      <c r="L1235" t="s">
        <v>1871</v>
      </c>
      <c r="M1235" t="s">
        <v>1872</v>
      </c>
      <c r="N1235" t="s">
        <v>1873</v>
      </c>
      <c r="P1235" t="s">
        <v>1452</v>
      </c>
      <c r="Q1235" t="s">
        <v>1453</v>
      </c>
      <c r="R1235" t="s">
        <v>1454</v>
      </c>
      <c r="S1235" t="s">
        <v>1455</v>
      </c>
      <c r="T1235" t="s">
        <v>1860</v>
      </c>
      <c r="U1235" t="s">
        <v>1682</v>
      </c>
      <c r="V1235" t="s">
        <v>1450</v>
      </c>
      <c r="W1235" t="s">
        <v>32</v>
      </c>
      <c r="X1235" t="s">
        <v>32</v>
      </c>
      <c r="Y1235">
        <v>8</v>
      </c>
      <c r="AA1235">
        <v>24</v>
      </c>
      <c r="AB1235">
        <v>31.5</v>
      </c>
      <c r="AC1235">
        <v>63</v>
      </c>
      <c r="AD1235">
        <v>63</v>
      </c>
      <c r="AF1235">
        <v>24</v>
      </c>
      <c r="AG1235">
        <v>14</v>
      </c>
      <c r="AH1235">
        <v>1</v>
      </c>
      <c r="AI1235">
        <v>1</v>
      </c>
      <c r="AJ1235">
        <v>14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1</v>
      </c>
      <c r="AT1235">
        <v>9</v>
      </c>
      <c r="AU1235">
        <v>5</v>
      </c>
      <c r="AV1235">
        <v>4</v>
      </c>
      <c r="AW1235">
        <v>15</v>
      </c>
      <c r="AX1235">
        <v>14</v>
      </c>
      <c r="AY1235">
        <v>49</v>
      </c>
      <c r="AZ1235">
        <v>0</v>
      </c>
      <c r="BA1235" t="s">
        <v>1470</v>
      </c>
      <c r="BE1235">
        <v>0</v>
      </c>
    </row>
    <row r="1236" spans="1:57" x14ac:dyDescent="0.2">
      <c r="A1236" s="27">
        <v>46091</v>
      </c>
      <c r="B1236" t="s">
        <v>1543</v>
      </c>
      <c r="C1236" t="s">
        <v>1543</v>
      </c>
      <c r="D1236" t="s">
        <v>1176</v>
      </c>
      <c r="E1236" t="s">
        <v>1698</v>
      </c>
      <c r="F1236">
        <v>2030991</v>
      </c>
      <c r="G1236" t="s">
        <v>1463</v>
      </c>
      <c r="J1236" t="s">
        <v>1856</v>
      </c>
      <c r="K1236">
        <v>4</v>
      </c>
      <c r="L1236" t="s">
        <v>1871</v>
      </c>
      <c r="M1236" t="s">
        <v>1872</v>
      </c>
      <c r="N1236" t="s">
        <v>1873</v>
      </c>
      <c r="P1236" t="s">
        <v>1452</v>
      </c>
      <c r="Q1236" t="s">
        <v>1453</v>
      </c>
      <c r="R1236" t="s">
        <v>1454</v>
      </c>
      <c r="S1236" t="s">
        <v>1455</v>
      </c>
      <c r="T1236" t="s">
        <v>1860</v>
      </c>
      <c r="U1236" t="s">
        <v>1682</v>
      </c>
      <c r="V1236" t="s">
        <v>1450</v>
      </c>
      <c r="W1236" t="s">
        <v>32</v>
      </c>
      <c r="X1236" t="s">
        <v>32</v>
      </c>
      <c r="Y1236">
        <v>12</v>
      </c>
      <c r="AA1236">
        <v>24</v>
      </c>
      <c r="AB1236">
        <v>17.5</v>
      </c>
      <c r="AC1236">
        <v>35</v>
      </c>
      <c r="AD1236">
        <v>35</v>
      </c>
      <c r="AF1236">
        <v>8</v>
      </c>
      <c r="AG1236">
        <v>14</v>
      </c>
      <c r="AH1236">
        <v>1</v>
      </c>
      <c r="AI1236">
        <v>1</v>
      </c>
      <c r="AJ1236">
        <v>2</v>
      </c>
      <c r="AK1236">
        <v>8</v>
      </c>
      <c r="AL1236">
        <v>0</v>
      </c>
      <c r="AM1236">
        <v>4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</v>
      </c>
      <c r="AV1236">
        <v>5</v>
      </c>
      <c r="AW1236">
        <v>11</v>
      </c>
      <c r="AX1236">
        <v>14</v>
      </c>
      <c r="AY1236">
        <v>32</v>
      </c>
      <c r="AZ1236">
        <v>0</v>
      </c>
      <c r="BA1236" t="s">
        <v>1470</v>
      </c>
      <c r="BE1236">
        <v>0</v>
      </c>
    </row>
    <row r="1237" spans="1:57" x14ac:dyDescent="0.2">
      <c r="A1237" s="27">
        <v>46091</v>
      </c>
      <c r="B1237" t="s">
        <v>1543</v>
      </c>
      <c r="C1237" t="s">
        <v>1543</v>
      </c>
      <c r="D1237" t="s">
        <v>1176</v>
      </c>
      <c r="E1237" t="s">
        <v>1698</v>
      </c>
      <c r="F1237">
        <v>2034089</v>
      </c>
      <c r="G1237" t="s">
        <v>1655</v>
      </c>
      <c r="H1237">
        <v>7</v>
      </c>
      <c r="J1237" t="s">
        <v>1863</v>
      </c>
      <c r="K1237">
        <v>3</v>
      </c>
      <c r="L1237" t="s">
        <v>1871</v>
      </c>
      <c r="M1237" t="s">
        <v>1872</v>
      </c>
      <c r="N1237" t="s">
        <v>1873</v>
      </c>
      <c r="P1237" t="s">
        <v>1452</v>
      </c>
      <c r="Q1237" t="s">
        <v>1453</v>
      </c>
      <c r="R1237" t="s">
        <v>1454</v>
      </c>
      <c r="S1237" t="s">
        <v>1455</v>
      </c>
      <c r="T1237" t="s">
        <v>1866</v>
      </c>
      <c r="U1237" t="s">
        <v>1682</v>
      </c>
      <c r="V1237" t="s">
        <v>1450</v>
      </c>
      <c r="W1237" t="s">
        <v>32</v>
      </c>
      <c r="X1237" t="s">
        <v>1864</v>
      </c>
      <c r="Y1237">
        <v>3</v>
      </c>
      <c r="AA1237">
        <v>24</v>
      </c>
      <c r="AF1237">
        <v>1</v>
      </c>
      <c r="AG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 t="s">
        <v>1470</v>
      </c>
      <c r="BE1237">
        <v>0</v>
      </c>
    </row>
    <row r="1238" spans="1:57" x14ac:dyDescent="0.2">
      <c r="A1238" s="27">
        <v>46091</v>
      </c>
      <c r="B1238" t="s">
        <v>1543</v>
      </c>
      <c r="C1238" t="s">
        <v>1543</v>
      </c>
      <c r="D1238" t="s">
        <v>1176</v>
      </c>
      <c r="E1238" t="s">
        <v>1698</v>
      </c>
      <c r="F1238">
        <v>2039041</v>
      </c>
      <c r="G1238" t="s">
        <v>1460</v>
      </c>
      <c r="J1238" t="s">
        <v>1856</v>
      </c>
      <c r="K1238">
        <v>5</v>
      </c>
      <c r="L1238" t="s">
        <v>1871</v>
      </c>
      <c r="M1238" t="s">
        <v>1872</v>
      </c>
      <c r="N1238" t="s">
        <v>1873</v>
      </c>
      <c r="P1238" t="s">
        <v>1452</v>
      </c>
      <c r="Q1238" t="s">
        <v>1453</v>
      </c>
      <c r="R1238" t="s">
        <v>1454</v>
      </c>
      <c r="S1238" t="s">
        <v>1455</v>
      </c>
      <c r="T1238" t="s">
        <v>1866</v>
      </c>
      <c r="U1238" t="s">
        <v>1682</v>
      </c>
      <c r="V1238" t="s">
        <v>1450</v>
      </c>
      <c r="W1238" t="s">
        <v>32</v>
      </c>
      <c r="X1238" t="s">
        <v>32</v>
      </c>
      <c r="Y1238">
        <v>5</v>
      </c>
      <c r="AA1238">
        <v>24</v>
      </c>
      <c r="AB1238">
        <v>38.5</v>
      </c>
      <c r="AC1238">
        <v>44</v>
      </c>
      <c r="AD1238">
        <v>44</v>
      </c>
      <c r="AE1238">
        <v>24</v>
      </c>
      <c r="AF1238">
        <v>11</v>
      </c>
      <c r="AG1238">
        <v>8</v>
      </c>
      <c r="AH1238">
        <v>1</v>
      </c>
      <c r="AI1238">
        <v>1</v>
      </c>
      <c r="AJ1238">
        <v>0</v>
      </c>
      <c r="AK1238">
        <v>1</v>
      </c>
      <c r="AL1238">
        <v>0</v>
      </c>
      <c r="AM1238">
        <v>2</v>
      </c>
      <c r="AN1238">
        <v>1</v>
      </c>
      <c r="AO1238">
        <v>3</v>
      </c>
      <c r="AP1238">
        <v>1</v>
      </c>
      <c r="AQ1238">
        <v>1</v>
      </c>
      <c r="AR1238">
        <v>1</v>
      </c>
      <c r="AS1238">
        <v>2</v>
      </c>
      <c r="AT1238">
        <v>1</v>
      </c>
      <c r="AU1238">
        <v>7</v>
      </c>
      <c r="AV1238">
        <v>15</v>
      </c>
      <c r="AW1238">
        <v>11</v>
      </c>
      <c r="AX1238">
        <v>8</v>
      </c>
      <c r="AY1238">
        <v>46</v>
      </c>
      <c r="AZ1238">
        <v>0</v>
      </c>
      <c r="BA1238" t="s">
        <v>1470</v>
      </c>
      <c r="BE1238">
        <v>1</v>
      </c>
    </row>
    <row r="1239" spans="1:57" x14ac:dyDescent="0.2">
      <c r="A1239" s="27">
        <v>46091</v>
      </c>
      <c r="B1239" t="s">
        <v>1543</v>
      </c>
      <c r="C1239" t="s">
        <v>1543</v>
      </c>
      <c r="D1239" t="s">
        <v>1176</v>
      </c>
      <c r="E1239" t="s">
        <v>1698</v>
      </c>
      <c r="F1239">
        <v>2048972</v>
      </c>
      <c r="G1239" t="s">
        <v>1461</v>
      </c>
      <c r="J1239" t="s">
        <v>1856</v>
      </c>
      <c r="K1239">
        <v>4</v>
      </c>
      <c r="L1239" t="s">
        <v>1871</v>
      </c>
      <c r="M1239" t="s">
        <v>1872</v>
      </c>
      <c r="N1239" t="s">
        <v>1873</v>
      </c>
      <c r="P1239" t="s">
        <v>1452</v>
      </c>
      <c r="Q1239" t="s">
        <v>1453</v>
      </c>
      <c r="R1239" t="s">
        <v>1454</v>
      </c>
      <c r="S1239" t="s">
        <v>1455</v>
      </c>
      <c r="T1239" t="s">
        <v>1866</v>
      </c>
      <c r="U1239" t="s">
        <v>1682</v>
      </c>
      <c r="V1239" t="s">
        <v>1450</v>
      </c>
      <c r="W1239" t="s">
        <v>32</v>
      </c>
      <c r="X1239" t="s">
        <v>32</v>
      </c>
      <c r="Y1239">
        <v>12</v>
      </c>
      <c r="AA1239">
        <v>24</v>
      </c>
      <c r="AB1239">
        <v>12.5</v>
      </c>
      <c r="AC1239">
        <v>25</v>
      </c>
      <c r="AD1239">
        <v>25</v>
      </c>
      <c r="AE1239">
        <v>48</v>
      </c>
      <c r="AF1239">
        <v>14</v>
      </c>
      <c r="AG1239">
        <v>14</v>
      </c>
      <c r="AH1239">
        <v>1</v>
      </c>
      <c r="AI1239">
        <v>1</v>
      </c>
      <c r="AJ1239">
        <v>1</v>
      </c>
      <c r="AK1239">
        <v>0</v>
      </c>
      <c r="AL1239">
        <v>1</v>
      </c>
      <c r="AM1239">
        <v>5</v>
      </c>
      <c r="AN1239">
        <v>1</v>
      </c>
      <c r="AO1239">
        <v>6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7</v>
      </c>
      <c r="AV1239">
        <v>9</v>
      </c>
      <c r="AW1239">
        <v>7</v>
      </c>
      <c r="AX1239">
        <v>14</v>
      </c>
      <c r="AY1239">
        <v>38</v>
      </c>
      <c r="AZ1239">
        <v>0</v>
      </c>
      <c r="BA1239" t="s">
        <v>1470</v>
      </c>
      <c r="BE1239">
        <v>0</v>
      </c>
    </row>
    <row r="1240" spans="1:57" x14ac:dyDescent="0.2">
      <c r="A1240" s="27">
        <v>46091</v>
      </c>
      <c r="B1240" t="s">
        <v>1543</v>
      </c>
      <c r="C1240" t="s">
        <v>1543</v>
      </c>
      <c r="D1240" t="s">
        <v>1178</v>
      </c>
      <c r="E1240" t="s">
        <v>1660</v>
      </c>
      <c r="F1240">
        <v>2001113</v>
      </c>
      <c r="G1240" t="s">
        <v>1458</v>
      </c>
      <c r="J1240" t="s">
        <v>1856</v>
      </c>
      <c r="K1240">
        <v>4</v>
      </c>
      <c r="L1240" t="s">
        <v>1871</v>
      </c>
      <c r="M1240" t="s">
        <v>1872</v>
      </c>
      <c r="N1240" t="s">
        <v>1873</v>
      </c>
      <c r="P1240" t="s">
        <v>1452</v>
      </c>
      <c r="Q1240" t="s">
        <v>1453</v>
      </c>
      <c r="R1240" t="s">
        <v>1454</v>
      </c>
      <c r="S1240" t="s">
        <v>1455</v>
      </c>
      <c r="T1240" t="s">
        <v>1860</v>
      </c>
      <c r="U1240" t="s">
        <v>1644</v>
      </c>
      <c r="V1240" t="s">
        <v>1450</v>
      </c>
      <c r="W1240" t="s">
        <v>32</v>
      </c>
      <c r="X1240" t="s">
        <v>32</v>
      </c>
      <c r="Y1240">
        <v>8</v>
      </c>
      <c r="AA1240">
        <v>24</v>
      </c>
      <c r="AB1240">
        <v>7.25</v>
      </c>
      <c r="AC1240">
        <v>29</v>
      </c>
      <c r="AD1240">
        <v>29</v>
      </c>
      <c r="AE1240">
        <v>24</v>
      </c>
      <c r="AF1240">
        <v>17</v>
      </c>
      <c r="AG1240">
        <v>28</v>
      </c>
      <c r="AH1240">
        <v>1</v>
      </c>
      <c r="AI1240">
        <v>1</v>
      </c>
      <c r="AJ1240">
        <v>2</v>
      </c>
      <c r="AK1240">
        <v>2</v>
      </c>
      <c r="AL1240">
        <v>1</v>
      </c>
      <c r="AM1240">
        <v>3</v>
      </c>
      <c r="AN1240">
        <v>7</v>
      </c>
      <c r="AO1240">
        <v>11</v>
      </c>
      <c r="AP1240">
        <v>2</v>
      </c>
      <c r="AQ1240">
        <v>6</v>
      </c>
      <c r="AR1240">
        <v>8</v>
      </c>
      <c r="AS1240">
        <v>3</v>
      </c>
      <c r="AT1240">
        <v>1</v>
      </c>
      <c r="AU1240">
        <v>5</v>
      </c>
      <c r="AV1240">
        <v>1</v>
      </c>
      <c r="AW1240">
        <v>1</v>
      </c>
      <c r="AX1240">
        <v>28</v>
      </c>
      <c r="AY1240">
        <v>53</v>
      </c>
      <c r="AZ1240">
        <v>0</v>
      </c>
      <c r="BA1240" t="s">
        <v>1470</v>
      </c>
      <c r="BE1240">
        <v>0</v>
      </c>
    </row>
    <row r="1241" spans="1:57" x14ac:dyDescent="0.2">
      <c r="A1241" s="27">
        <v>46091</v>
      </c>
      <c r="B1241" t="s">
        <v>1543</v>
      </c>
      <c r="C1241" t="s">
        <v>1543</v>
      </c>
      <c r="D1241" t="s">
        <v>1178</v>
      </c>
      <c r="E1241" t="s">
        <v>1660</v>
      </c>
      <c r="F1241">
        <v>2001114</v>
      </c>
      <c r="G1241" t="s">
        <v>1862</v>
      </c>
      <c r="H1241">
        <v>7</v>
      </c>
      <c r="J1241" t="s">
        <v>1863</v>
      </c>
      <c r="K1241">
        <v>11</v>
      </c>
      <c r="L1241" t="s">
        <v>1871</v>
      </c>
      <c r="M1241" t="s">
        <v>1872</v>
      </c>
      <c r="N1241" t="s">
        <v>1873</v>
      </c>
      <c r="P1241" t="s">
        <v>1452</v>
      </c>
      <c r="Q1241" t="s">
        <v>1453</v>
      </c>
      <c r="R1241" t="s">
        <v>1454</v>
      </c>
      <c r="S1241" t="s">
        <v>1455</v>
      </c>
      <c r="T1241" t="s">
        <v>1860</v>
      </c>
      <c r="U1241" t="s">
        <v>1644</v>
      </c>
      <c r="V1241" t="s">
        <v>1450</v>
      </c>
      <c r="W1241" t="s">
        <v>32</v>
      </c>
      <c r="X1241" t="s">
        <v>1864</v>
      </c>
      <c r="Y1241">
        <v>11</v>
      </c>
      <c r="AA1241">
        <v>24</v>
      </c>
      <c r="AF1241">
        <v>1</v>
      </c>
      <c r="AG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 t="s">
        <v>1470</v>
      </c>
      <c r="BE1241">
        <v>0</v>
      </c>
    </row>
    <row r="1242" spans="1:57" x14ac:dyDescent="0.2">
      <c r="A1242" s="27">
        <v>46091</v>
      </c>
      <c r="B1242" t="s">
        <v>1543</v>
      </c>
      <c r="C1242" t="s">
        <v>1543</v>
      </c>
      <c r="D1242" t="s">
        <v>1178</v>
      </c>
      <c r="E1242" t="s">
        <v>1660</v>
      </c>
      <c r="F1242">
        <v>2001115</v>
      </c>
      <c r="G1242" t="s">
        <v>1875</v>
      </c>
      <c r="H1242">
        <v>7</v>
      </c>
      <c r="J1242" t="s">
        <v>1863</v>
      </c>
      <c r="K1242">
        <v>11</v>
      </c>
      <c r="L1242" t="s">
        <v>1871</v>
      </c>
      <c r="M1242" t="s">
        <v>1872</v>
      </c>
      <c r="N1242" t="s">
        <v>1873</v>
      </c>
      <c r="P1242" t="s">
        <v>1452</v>
      </c>
      <c r="Q1242" t="s">
        <v>1453</v>
      </c>
      <c r="R1242" t="s">
        <v>1454</v>
      </c>
      <c r="S1242" t="s">
        <v>1455</v>
      </c>
      <c r="T1242" t="s">
        <v>1860</v>
      </c>
      <c r="U1242" t="s">
        <v>1644</v>
      </c>
      <c r="V1242" t="s">
        <v>1450</v>
      </c>
      <c r="W1242" t="s">
        <v>32</v>
      </c>
      <c r="X1242" t="s">
        <v>1864</v>
      </c>
      <c r="Y1242">
        <v>11</v>
      </c>
      <c r="AA1242">
        <v>24</v>
      </c>
      <c r="AF1242">
        <v>5</v>
      </c>
      <c r="AG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 t="s">
        <v>1470</v>
      </c>
      <c r="BE1242">
        <v>0</v>
      </c>
    </row>
    <row r="1243" spans="1:57" x14ac:dyDescent="0.2">
      <c r="A1243" s="27">
        <v>46091</v>
      </c>
      <c r="B1243" t="s">
        <v>1543</v>
      </c>
      <c r="C1243" t="s">
        <v>1543</v>
      </c>
      <c r="D1243" t="s">
        <v>1178</v>
      </c>
      <c r="E1243" t="s">
        <v>1660</v>
      </c>
      <c r="F1243">
        <v>2030990</v>
      </c>
      <c r="G1243" t="s">
        <v>1459</v>
      </c>
      <c r="J1243" t="s">
        <v>1865</v>
      </c>
      <c r="K1243">
        <v>7</v>
      </c>
      <c r="L1243" t="s">
        <v>1871</v>
      </c>
      <c r="M1243" t="s">
        <v>1872</v>
      </c>
      <c r="N1243" t="s">
        <v>1873</v>
      </c>
      <c r="P1243" t="s">
        <v>1452</v>
      </c>
      <c r="Q1243" t="s">
        <v>1453</v>
      </c>
      <c r="R1243" t="s">
        <v>1454</v>
      </c>
      <c r="S1243" t="s">
        <v>1455</v>
      </c>
      <c r="T1243" t="s">
        <v>1860</v>
      </c>
      <c r="U1243" t="s">
        <v>1644</v>
      </c>
      <c r="V1243" t="s">
        <v>1450</v>
      </c>
      <c r="W1243" t="s">
        <v>32</v>
      </c>
      <c r="X1243" t="s">
        <v>32</v>
      </c>
      <c r="Y1243">
        <v>8</v>
      </c>
      <c r="AA1243">
        <v>24</v>
      </c>
      <c r="AB1243">
        <v>0.5</v>
      </c>
      <c r="AC1243">
        <v>3</v>
      </c>
      <c r="AD1243">
        <v>3</v>
      </c>
      <c r="AE1243">
        <v>48</v>
      </c>
      <c r="AF1243">
        <v>20</v>
      </c>
      <c r="AG1243">
        <v>42</v>
      </c>
      <c r="AH1243">
        <v>0</v>
      </c>
      <c r="AI1243">
        <v>0</v>
      </c>
      <c r="AJ1243">
        <v>5</v>
      </c>
      <c r="AK1243">
        <v>8</v>
      </c>
      <c r="AL1243">
        <v>11</v>
      </c>
      <c r="AM1243">
        <v>11</v>
      </c>
      <c r="AN1243">
        <v>7</v>
      </c>
      <c r="AO1243">
        <v>0</v>
      </c>
      <c r="AP1243">
        <v>0</v>
      </c>
      <c r="AQ1243">
        <v>0</v>
      </c>
      <c r="AR1243">
        <v>2</v>
      </c>
      <c r="AS1243">
        <v>8</v>
      </c>
      <c r="AT1243">
        <v>8</v>
      </c>
      <c r="AU1243">
        <v>12</v>
      </c>
      <c r="AV1243">
        <v>13</v>
      </c>
      <c r="AW1243">
        <v>1</v>
      </c>
      <c r="AX1243">
        <v>42</v>
      </c>
      <c r="AY1243">
        <v>86</v>
      </c>
      <c r="AZ1243">
        <v>0</v>
      </c>
      <c r="BA1243" t="s">
        <v>1470</v>
      </c>
      <c r="BE1243">
        <v>0</v>
      </c>
    </row>
    <row r="1244" spans="1:57" x14ac:dyDescent="0.2">
      <c r="A1244" s="27">
        <v>46091</v>
      </c>
      <c r="B1244" t="s">
        <v>1543</v>
      </c>
      <c r="C1244" t="s">
        <v>1543</v>
      </c>
      <c r="D1244" t="s">
        <v>1178</v>
      </c>
      <c r="E1244" t="s">
        <v>1660</v>
      </c>
      <c r="F1244">
        <v>2030991</v>
      </c>
      <c r="G1244" t="s">
        <v>1463</v>
      </c>
      <c r="J1244" t="s">
        <v>1856</v>
      </c>
      <c r="K1244">
        <v>6</v>
      </c>
      <c r="L1244" t="s">
        <v>1871</v>
      </c>
      <c r="M1244" t="s">
        <v>1872</v>
      </c>
      <c r="N1244" t="s">
        <v>1873</v>
      </c>
      <c r="P1244" t="s">
        <v>1452</v>
      </c>
      <c r="Q1244" t="s">
        <v>1453</v>
      </c>
      <c r="R1244" t="s">
        <v>1454</v>
      </c>
      <c r="S1244" t="s">
        <v>1455</v>
      </c>
      <c r="T1244" t="s">
        <v>1860</v>
      </c>
      <c r="U1244" t="s">
        <v>1644</v>
      </c>
      <c r="V1244" t="s">
        <v>1450</v>
      </c>
      <c r="W1244" t="s">
        <v>32</v>
      </c>
      <c r="X1244" t="s">
        <v>32</v>
      </c>
      <c r="Y1244">
        <v>12</v>
      </c>
      <c r="AA1244">
        <v>24</v>
      </c>
      <c r="AB1244">
        <v>28</v>
      </c>
      <c r="AC1244">
        <v>64</v>
      </c>
      <c r="AD1244">
        <v>64</v>
      </c>
      <c r="AF1244">
        <v>19</v>
      </c>
      <c r="AG1244">
        <v>16</v>
      </c>
      <c r="AH1244">
        <v>1</v>
      </c>
      <c r="AI1244">
        <v>1</v>
      </c>
      <c r="AJ1244">
        <v>4</v>
      </c>
      <c r="AK1244">
        <v>0</v>
      </c>
      <c r="AL1244">
        <v>2</v>
      </c>
      <c r="AM1244">
        <v>1</v>
      </c>
      <c r="AN1244">
        <v>1</v>
      </c>
      <c r="AO1244">
        <v>0</v>
      </c>
      <c r="AP1244">
        <v>8</v>
      </c>
      <c r="AQ1244">
        <v>3</v>
      </c>
      <c r="AR1244">
        <v>4</v>
      </c>
      <c r="AS1244">
        <v>3</v>
      </c>
      <c r="AT1244">
        <v>2</v>
      </c>
      <c r="AU1244">
        <v>0</v>
      </c>
      <c r="AV1244">
        <v>1</v>
      </c>
      <c r="AW1244">
        <v>0</v>
      </c>
      <c r="AX1244">
        <v>16</v>
      </c>
      <c r="AY1244">
        <v>29</v>
      </c>
      <c r="AZ1244">
        <v>0</v>
      </c>
      <c r="BA1244" t="s">
        <v>1470</v>
      </c>
      <c r="BE1244">
        <v>0</v>
      </c>
    </row>
    <row r="1245" spans="1:57" x14ac:dyDescent="0.2">
      <c r="A1245" s="27">
        <v>46091</v>
      </c>
      <c r="B1245" t="s">
        <v>1543</v>
      </c>
      <c r="C1245" t="s">
        <v>1543</v>
      </c>
      <c r="D1245" t="s">
        <v>1178</v>
      </c>
      <c r="E1245" t="s">
        <v>1660</v>
      </c>
      <c r="F1245">
        <v>2034089</v>
      </c>
      <c r="G1245" t="s">
        <v>1655</v>
      </c>
      <c r="H1245">
        <v>7</v>
      </c>
      <c r="J1245" t="s">
        <v>1863</v>
      </c>
      <c r="K1245">
        <v>5</v>
      </c>
      <c r="L1245" t="s">
        <v>1871</v>
      </c>
      <c r="M1245" t="s">
        <v>1872</v>
      </c>
      <c r="N1245" t="s">
        <v>1873</v>
      </c>
      <c r="P1245" t="s">
        <v>1452</v>
      </c>
      <c r="Q1245" t="s">
        <v>1453</v>
      </c>
      <c r="R1245" t="s">
        <v>1454</v>
      </c>
      <c r="S1245" t="s">
        <v>1455</v>
      </c>
      <c r="T1245" t="s">
        <v>1866</v>
      </c>
      <c r="U1245" t="s">
        <v>1644</v>
      </c>
      <c r="V1245" t="s">
        <v>1450</v>
      </c>
      <c r="W1245" t="s">
        <v>32</v>
      </c>
      <c r="X1245" t="s">
        <v>1864</v>
      </c>
      <c r="Y1245">
        <v>6</v>
      </c>
      <c r="AA1245">
        <v>24</v>
      </c>
      <c r="AF1245">
        <v>13</v>
      </c>
      <c r="AG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 t="s">
        <v>1470</v>
      </c>
      <c r="BE1245">
        <v>0</v>
      </c>
    </row>
    <row r="1246" spans="1:57" x14ac:dyDescent="0.2">
      <c r="A1246" s="27">
        <v>46091</v>
      </c>
      <c r="B1246" t="s">
        <v>1543</v>
      </c>
      <c r="C1246" t="s">
        <v>1543</v>
      </c>
      <c r="D1246" t="s">
        <v>1178</v>
      </c>
      <c r="E1246" t="s">
        <v>1660</v>
      </c>
      <c r="F1246">
        <v>2039041</v>
      </c>
      <c r="G1246" t="s">
        <v>1460</v>
      </c>
      <c r="J1246" t="s">
        <v>1856</v>
      </c>
      <c r="K1246">
        <v>6</v>
      </c>
      <c r="L1246" t="s">
        <v>1871</v>
      </c>
      <c r="M1246" t="s">
        <v>1872</v>
      </c>
      <c r="N1246" t="s">
        <v>1873</v>
      </c>
      <c r="P1246" t="s">
        <v>1452</v>
      </c>
      <c r="Q1246" t="s">
        <v>1453</v>
      </c>
      <c r="R1246" t="s">
        <v>1454</v>
      </c>
      <c r="S1246" t="s">
        <v>1455</v>
      </c>
      <c r="T1246" t="s">
        <v>1866</v>
      </c>
      <c r="U1246" t="s">
        <v>1644</v>
      </c>
      <c r="V1246" t="s">
        <v>1450</v>
      </c>
      <c r="W1246" t="s">
        <v>32</v>
      </c>
      <c r="X1246" t="s">
        <v>32</v>
      </c>
      <c r="Y1246">
        <v>11</v>
      </c>
      <c r="AA1246">
        <v>24</v>
      </c>
      <c r="AB1246">
        <v>3.3870967741935498</v>
      </c>
      <c r="AC1246">
        <v>15</v>
      </c>
      <c r="AD1246">
        <v>15</v>
      </c>
      <c r="AE1246">
        <v>24</v>
      </c>
      <c r="AF1246">
        <v>16</v>
      </c>
      <c r="AG1246">
        <v>31</v>
      </c>
      <c r="AH1246">
        <v>1</v>
      </c>
      <c r="AI1246">
        <v>1</v>
      </c>
      <c r="AJ1246">
        <v>5</v>
      </c>
      <c r="AK1246">
        <v>1</v>
      </c>
      <c r="AL1246">
        <v>8</v>
      </c>
      <c r="AM1246">
        <v>2</v>
      </c>
      <c r="AN1246">
        <v>5</v>
      </c>
      <c r="AO1246">
        <v>5</v>
      </c>
      <c r="AP1246">
        <v>5</v>
      </c>
      <c r="AQ1246">
        <v>1</v>
      </c>
      <c r="AR1246">
        <v>0</v>
      </c>
      <c r="AS1246">
        <v>4</v>
      </c>
      <c r="AT1246">
        <v>4</v>
      </c>
      <c r="AU1246">
        <v>1</v>
      </c>
      <c r="AV1246">
        <v>2</v>
      </c>
      <c r="AW1246">
        <v>3</v>
      </c>
      <c r="AX1246">
        <v>31</v>
      </c>
      <c r="AY1246">
        <v>46</v>
      </c>
      <c r="AZ1246">
        <v>0</v>
      </c>
      <c r="BA1246" t="s">
        <v>1470</v>
      </c>
      <c r="BE1246">
        <v>0</v>
      </c>
    </row>
    <row r="1247" spans="1:57" x14ac:dyDescent="0.2">
      <c r="A1247" s="27">
        <v>46091</v>
      </c>
      <c r="B1247" t="s">
        <v>1543</v>
      </c>
      <c r="C1247" t="s">
        <v>1543</v>
      </c>
      <c r="D1247" t="s">
        <v>1178</v>
      </c>
      <c r="E1247" t="s">
        <v>1660</v>
      </c>
      <c r="F1247">
        <v>2048972</v>
      </c>
      <c r="G1247" t="s">
        <v>1461</v>
      </c>
      <c r="J1247" t="s">
        <v>1856</v>
      </c>
      <c r="K1247">
        <v>5</v>
      </c>
      <c r="L1247" t="s">
        <v>1871</v>
      </c>
      <c r="M1247" t="s">
        <v>1872</v>
      </c>
      <c r="N1247" t="s">
        <v>1873</v>
      </c>
      <c r="P1247" t="s">
        <v>1452</v>
      </c>
      <c r="Q1247" t="s">
        <v>1453</v>
      </c>
      <c r="R1247" t="s">
        <v>1454</v>
      </c>
      <c r="S1247" t="s">
        <v>1455</v>
      </c>
      <c r="T1247" t="s">
        <v>1866</v>
      </c>
      <c r="U1247" t="s">
        <v>1644</v>
      </c>
      <c r="V1247" t="s">
        <v>1450</v>
      </c>
      <c r="W1247" t="s">
        <v>32</v>
      </c>
      <c r="X1247" t="s">
        <v>32</v>
      </c>
      <c r="Y1247">
        <v>12</v>
      </c>
      <c r="AA1247">
        <v>24</v>
      </c>
      <c r="AB1247">
        <v>16.210526315789501</v>
      </c>
      <c r="AC1247">
        <v>44</v>
      </c>
      <c r="AD1247">
        <v>44</v>
      </c>
      <c r="AF1247">
        <v>15</v>
      </c>
      <c r="AG1247">
        <v>19</v>
      </c>
      <c r="AH1247">
        <v>1</v>
      </c>
      <c r="AI1247">
        <v>1</v>
      </c>
      <c r="AJ1247">
        <v>1</v>
      </c>
      <c r="AK1247">
        <v>4</v>
      </c>
      <c r="AL1247">
        <v>3</v>
      </c>
      <c r="AM1247">
        <v>4</v>
      </c>
      <c r="AN1247">
        <v>0</v>
      </c>
      <c r="AO1247">
        <v>4</v>
      </c>
      <c r="AP1247">
        <v>3</v>
      </c>
      <c r="AQ1247">
        <v>3</v>
      </c>
      <c r="AR1247">
        <v>1</v>
      </c>
      <c r="AS1247">
        <v>3</v>
      </c>
      <c r="AT1247">
        <v>1</v>
      </c>
      <c r="AU1247">
        <v>1</v>
      </c>
      <c r="AV1247">
        <v>3</v>
      </c>
      <c r="AW1247">
        <v>0</v>
      </c>
      <c r="AX1247">
        <v>19</v>
      </c>
      <c r="AY1247">
        <v>31</v>
      </c>
      <c r="AZ1247">
        <v>0</v>
      </c>
      <c r="BA1247" t="s">
        <v>1470</v>
      </c>
      <c r="BE1247">
        <v>0</v>
      </c>
    </row>
    <row r="1248" spans="1:57" x14ac:dyDescent="0.2">
      <c r="A1248" s="27">
        <v>46091</v>
      </c>
      <c r="B1248" t="s">
        <v>1543</v>
      </c>
      <c r="C1248" t="s">
        <v>1543</v>
      </c>
      <c r="D1248" t="s">
        <v>1180</v>
      </c>
      <c r="E1248" t="s">
        <v>1728</v>
      </c>
      <c r="F1248">
        <v>2001113</v>
      </c>
      <c r="G1248" t="s">
        <v>1458</v>
      </c>
      <c r="J1248" t="s">
        <v>1856</v>
      </c>
      <c r="K1248">
        <v>7</v>
      </c>
      <c r="L1248" t="s">
        <v>1871</v>
      </c>
      <c r="M1248" t="s">
        <v>1872</v>
      </c>
      <c r="N1248" t="s">
        <v>1873</v>
      </c>
      <c r="P1248" t="s">
        <v>1452</v>
      </c>
      <c r="Q1248" t="s">
        <v>1453</v>
      </c>
      <c r="R1248" t="s">
        <v>1454</v>
      </c>
      <c r="S1248" t="s">
        <v>1455</v>
      </c>
      <c r="T1248" t="s">
        <v>1860</v>
      </c>
      <c r="U1248" t="s">
        <v>1717</v>
      </c>
      <c r="V1248" t="s">
        <v>1450</v>
      </c>
      <c r="W1248" t="s">
        <v>32</v>
      </c>
      <c r="X1248" t="s">
        <v>32</v>
      </c>
      <c r="Y1248">
        <v>8</v>
      </c>
      <c r="AA1248">
        <v>24</v>
      </c>
      <c r="AB1248">
        <v>46.6666666666667</v>
      </c>
      <c r="AC1248">
        <v>40</v>
      </c>
      <c r="AD1248">
        <v>40</v>
      </c>
      <c r="AF1248">
        <v>2</v>
      </c>
      <c r="AG1248">
        <v>6</v>
      </c>
      <c r="AH1248">
        <v>1</v>
      </c>
      <c r="AI1248">
        <v>1</v>
      </c>
      <c r="AJ1248">
        <v>0</v>
      </c>
      <c r="AK1248">
        <v>3</v>
      </c>
      <c r="AL1248">
        <v>0</v>
      </c>
      <c r="AM1248">
        <v>1</v>
      </c>
      <c r="AN1248">
        <v>2</v>
      </c>
      <c r="AO1248">
        <v>0</v>
      </c>
      <c r="AP1248">
        <v>0</v>
      </c>
      <c r="AQ1248">
        <v>4</v>
      </c>
      <c r="AR1248">
        <v>0</v>
      </c>
      <c r="AS1248">
        <v>0</v>
      </c>
      <c r="AT1248">
        <v>0</v>
      </c>
      <c r="AU1248">
        <v>3</v>
      </c>
      <c r="AV1248">
        <v>1</v>
      </c>
      <c r="AW1248">
        <v>0</v>
      </c>
      <c r="AX1248">
        <v>6</v>
      </c>
      <c r="AY1248">
        <v>14</v>
      </c>
      <c r="AZ1248">
        <v>0</v>
      </c>
      <c r="BA1248" t="s">
        <v>1510</v>
      </c>
      <c r="BE1248">
        <v>1</v>
      </c>
    </row>
    <row r="1249" spans="1:57" x14ac:dyDescent="0.2">
      <c r="A1249" s="27">
        <v>46091</v>
      </c>
      <c r="B1249" t="s">
        <v>1543</v>
      </c>
      <c r="C1249" t="s">
        <v>1543</v>
      </c>
      <c r="D1249" t="s">
        <v>1180</v>
      </c>
      <c r="E1249" t="s">
        <v>1728</v>
      </c>
      <c r="F1249">
        <v>2001114</v>
      </c>
      <c r="G1249" t="s">
        <v>1862</v>
      </c>
      <c r="H1249">
        <v>7</v>
      </c>
      <c r="J1249" t="s">
        <v>1863</v>
      </c>
      <c r="K1249">
        <v>3</v>
      </c>
      <c r="L1249" t="s">
        <v>1871</v>
      </c>
      <c r="M1249" t="s">
        <v>1872</v>
      </c>
      <c r="N1249" t="s">
        <v>1873</v>
      </c>
      <c r="P1249" t="s">
        <v>1452</v>
      </c>
      <c r="Q1249" t="s">
        <v>1453</v>
      </c>
      <c r="R1249" t="s">
        <v>1454</v>
      </c>
      <c r="S1249" t="s">
        <v>1455</v>
      </c>
      <c r="T1249" t="s">
        <v>1860</v>
      </c>
      <c r="U1249" t="s">
        <v>1717</v>
      </c>
      <c r="V1249" t="s">
        <v>1450</v>
      </c>
      <c r="W1249" t="s">
        <v>32</v>
      </c>
      <c r="X1249" t="s">
        <v>1864</v>
      </c>
      <c r="Y1249">
        <v>3</v>
      </c>
      <c r="AA1249">
        <v>24</v>
      </c>
      <c r="AF1249">
        <v>1</v>
      </c>
      <c r="AG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t="s">
        <v>1510</v>
      </c>
      <c r="BE1249">
        <v>0</v>
      </c>
    </row>
    <row r="1250" spans="1:57" x14ac:dyDescent="0.2">
      <c r="A1250" s="27">
        <v>46091</v>
      </c>
      <c r="B1250" t="s">
        <v>1543</v>
      </c>
      <c r="C1250" t="s">
        <v>1543</v>
      </c>
      <c r="D1250" t="s">
        <v>1180</v>
      </c>
      <c r="E1250" t="s">
        <v>1728</v>
      </c>
      <c r="F1250">
        <v>2001115</v>
      </c>
      <c r="G1250" t="s">
        <v>1875</v>
      </c>
      <c r="H1250">
        <v>7</v>
      </c>
      <c r="J1250" t="s">
        <v>1863</v>
      </c>
      <c r="K1250">
        <v>3</v>
      </c>
      <c r="L1250" t="s">
        <v>1871</v>
      </c>
      <c r="M1250" t="s">
        <v>1872</v>
      </c>
      <c r="N1250" t="s">
        <v>1873</v>
      </c>
      <c r="P1250" t="s">
        <v>1452</v>
      </c>
      <c r="Q1250" t="s">
        <v>1453</v>
      </c>
      <c r="R1250" t="s">
        <v>1454</v>
      </c>
      <c r="S1250" t="s">
        <v>1455</v>
      </c>
      <c r="T1250" t="s">
        <v>1860</v>
      </c>
      <c r="U1250" t="s">
        <v>1717</v>
      </c>
      <c r="V1250" t="s">
        <v>1450</v>
      </c>
      <c r="W1250" t="s">
        <v>32</v>
      </c>
      <c r="X1250" t="s">
        <v>1864</v>
      </c>
      <c r="Y1250">
        <v>3</v>
      </c>
      <c r="AA1250">
        <v>24</v>
      </c>
      <c r="AF1250">
        <v>1</v>
      </c>
      <c r="AG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 t="s">
        <v>1510</v>
      </c>
      <c r="BE1250">
        <v>0</v>
      </c>
    </row>
    <row r="1251" spans="1:57" x14ac:dyDescent="0.2">
      <c r="A1251" s="27">
        <v>46091</v>
      </c>
      <c r="B1251" t="s">
        <v>1543</v>
      </c>
      <c r="C1251" t="s">
        <v>1543</v>
      </c>
      <c r="D1251" t="s">
        <v>1180</v>
      </c>
      <c r="E1251" t="s">
        <v>1728</v>
      </c>
      <c r="F1251">
        <v>2030990</v>
      </c>
      <c r="G1251" t="s">
        <v>1459</v>
      </c>
      <c r="J1251" t="s">
        <v>1865</v>
      </c>
      <c r="K1251">
        <v>7</v>
      </c>
      <c r="L1251" t="s">
        <v>1871</v>
      </c>
      <c r="M1251" t="s">
        <v>1872</v>
      </c>
      <c r="N1251" t="s">
        <v>1873</v>
      </c>
      <c r="P1251" t="s">
        <v>1452</v>
      </c>
      <c r="Q1251" t="s">
        <v>1453</v>
      </c>
      <c r="R1251" t="s">
        <v>1454</v>
      </c>
      <c r="S1251" t="s">
        <v>1455</v>
      </c>
      <c r="T1251" t="s">
        <v>1860</v>
      </c>
      <c r="U1251" t="s">
        <v>1717</v>
      </c>
      <c r="V1251" t="s">
        <v>1450</v>
      </c>
      <c r="W1251" t="s">
        <v>32</v>
      </c>
      <c r="X1251" t="s">
        <v>32</v>
      </c>
      <c r="Y1251">
        <v>8</v>
      </c>
      <c r="AA1251">
        <v>24</v>
      </c>
      <c r="AB1251">
        <v>25.307692307692299</v>
      </c>
      <c r="AC1251">
        <v>47</v>
      </c>
      <c r="AD1251">
        <v>47</v>
      </c>
      <c r="AE1251">
        <v>24</v>
      </c>
      <c r="AF1251">
        <v>26</v>
      </c>
      <c r="AG1251">
        <v>13</v>
      </c>
      <c r="AH1251">
        <v>1</v>
      </c>
      <c r="AI1251">
        <v>1</v>
      </c>
      <c r="AJ1251">
        <v>3</v>
      </c>
      <c r="AK1251">
        <v>2</v>
      </c>
      <c r="AL1251">
        <v>0</v>
      </c>
      <c r="AM1251">
        <v>0</v>
      </c>
      <c r="AN1251">
        <v>0</v>
      </c>
      <c r="AO1251">
        <v>4</v>
      </c>
      <c r="AP1251">
        <v>4</v>
      </c>
      <c r="AQ1251">
        <v>9</v>
      </c>
      <c r="AR1251">
        <v>4</v>
      </c>
      <c r="AS1251">
        <v>0</v>
      </c>
      <c r="AT1251">
        <v>0</v>
      </c>
      <c r="AU1251">
        <v>1</v>
      </c>
      <c r="AV1251">
        <v>1</v>
      </c>
      <c r="AW1251">
        <v>7</v>
      </c>
      <c r="AX1251">
        <v>13</v>
      </c>
      <c r="AY1251">
        <v>35</v>
      </c>
      <c r="AZ1251">
        <v>0</v>
      </c>
      <c r="BA1251" t="s">
        <v>1510</v>
      </c>
      <c r="BE1251">
        <v>0</v>
      </c>
    </row>
    <row r="1252" spans="1:57" x14ac:dyDescent="0.2">
      <c r="A1252" s="27">
        <v>46091</v>
      </c>
      <c r="B1252" t="s">
        <v>1543</v>
      </c>
      <c r="C1252" t="s">
        <v>1543</v>
      </c>
      <c r="D1252" t="s">
        <v>1180</v>
      </c>
      <c r="E1252" t="s">
        <v>1728</v>
      </c>
      <c r="F1252">
        <v>2030991</v>
      </c>
      <c r="G1252" t="s">
        <v>1463</v>
      </c>
      <c r="J1252" t="s">
        <v>1856</v>
      </c>
      <c r="K1252">
        <v>6</v>
      </c>
      <c r="L1252" t="s">
        <v>1871</v>
      </c>
      <c r="M1252" t="s">
        <v>1872</v>
      </c>
      <c r="N1252" t="s">
        <v>1873</v>
      </c>
      <c r="P1252" t="s">
        <v>1452</v>
      </c>
      <c r="Q1252" t="s">
        <v>1453</v>
      </c>
      <c r="R1252" t="s">
        <v>1454</v>
      </c>
      <c r="S1252" t="s">
        <v>1455</v>
      </c>
      <c r="T1252" t="s">
        <v>1860</v>
      </c>
      <c r="U1252" t="s">
        <v>1717</v>
      </c>
      <c r="V1252" t="s">
        <v>1450</v>
      </c>
      <c r="W1252" t="s">
        <v>32</v>
      </c>
      <c r="X1252" t="s">
        <v>32</v>
      </c>
      <c r="Y1252">
        <v>6</v>
      </c>
      <c r="AA1252">
        <v>24</v>
      </c>
      <c r="AB1252">
        <v>13.3913043478261</v>
      </c>
      <c r="AC1252">
        <v>44</v>
      </c>
      <c r="AD1252">
        <v>44</v>
      </c>
      <c r="AE1252">
        <v>24</v>
      </c>
      <c r="AF1252">
        <v>20</v>
      </c>
      <c r="AG1252">
        <v>23</v>
      </c>
      <c r="AH1252">
        <v>1</v>
      </c>
      <c r="AI1252">
        <v>1</v>
      </c>
      <c r="AJ1252">
        <v>5</v>
      </c>
      <c r="AK1252">
        <v>2</v>
      </c>
      <c r="AL1252">
        <v>7</v>
      </c>
      <c r="AM1252">
        <v>1</v>
      </c>
      <c r="AN1252">
        <v>4</v>
      </c>
      <c r="AO1252">
        <v>2</v>
      </c>
      <c r="AP1252">
        <v>2</v>
      </c>
      <c r="AQ1252">
        <v>2</v>
      </c>
      <c r="AR1252">
        <v>2</v>
      </c>
      <c r="AS1252">
        <v>9</v>
      </c>
      <c r="AT1252">
        <v>0</v>
      </c>
      <c r="AU1252">
        <v>0</v>
      </c>
      <c r="AV1252">
        <v>4</v>
      </c>
      <c r="AW1252">
        <v>4</v>
      </c>
      <c r="AX1252">
        <v>23</v>
      </c>
      <c r="AY1252">
        <v>44</v>
      </c>
      <c r="AZ1252">
        <v>0</v>
      </c>
      <c r="BA1252" t="s">
        <v>1510</v>
      </c>
      <c r="BE1252">
        <v>0</v>
      </c>
    </row>
    <row r="1253" spans="1:57" x14ac:dyDescent="0.2">
      <c r="A1253" s="27">
        <v>46091</v>
      </c>
      <c r="B1253" t="s">
        <v>1543</v>
      </c>
      <c r="C1253" t="s">
        <v>1543</v>
      </c>
      <c r="D1253" t="s">
        <v>1180</v>
      </c>
      <c r="E1253" t="s">
        <v>1728</v>
      </c>
      <c r="F1253">
        <v>2034089</v>
      </c>
      <c r="G1253" t="s">
        <v>1655</v>
      </c>
      <c r="H1253">
        <v>7</v>
      </c>
      <c r="J1253" t="s">
        <v>1863</v>
      </c>
      <c r="K1253">
        <v>5</v>
      </c>
      <c r="L1253" t="s">
        <v>1871</v>
      </c>
      <c r="M1253" t="s">
        <v>1872</v>
      </c>
      <c r="N1253" t="s">
        <v>1873</v>
      </c>
      <c r="P1253" t="s">
        <v>1452</v>
      </c>
      <c r="Q1253" t="s">
        <v>1453</v>
      </c>
      <c r="R1253" t="s">
        <v>1454</v>
      </c>
      <c r="S1253" t="s">
        <v>1455</v>
      </c>
      <c r="T1253" t="s">
        <v>1866</v>
      </c>
      <c r="U1253" t="s">
        <v>1717</v>
      </c>
      <c r="V1253" t="s">
        <v>1450</v>
      </c>
      <c r="W1253" t="s">
        <v>32</v>
      </c>
      <c r="X1253" t="s">
        <v>1864</v>
      </c>
      <c r="Y1253">
        <v>6</v>
      </c>
      <c r="AA1253">
        <v>24</v>
      </c>
      <c r="AF1253">
        <v>4</v>
      </c>
      <c r="AG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 t="s">
        <v>1510</v>
      </c>
      <c r="BE1253">
        <v>0</v>
      </c>
    </row>
    <row r="1254" spans="1:57" x14ac:dyDescent="0.2">
      <c r="A1254" s="27">
        <v>46091</v>
      </c>
      <c r="B1254" t="s">
        <v>1543</v>
      </c>
      <c r="C1254" t="s">
        <v>1543</v>
      </c>
      <c r="D1254" t="s">
        <v>1180</v>
      </c>
      <c r="E1254" t="s">
        <v>1728</v>
      </c>
      <c r="F1254">
        <v>2039041</v>
      </c>
      <c r="G1254" t="s">
        <v>1460</v>
      </c>
      <c r="J1254" t="s">
        <v>1856</v>
      </c>
      <c r="K1254">
        <v>3</v>
      </c>
      <c r="L1254" t="s">
        <v>1871</v>
      </c>
      <c r="M1254" t="s">
        <v>1872</v>
      </c>
      <c r="N1254" t="s">
        <v>1873</v>
      </c>
      <c r="P1254" t="s">
        <v>1452</v>
      </c>
      <c r="Q1254" t="s">
        <v>1453</v>
      </c>
      <c r="R1254" t="s">
        <v>1454</v>
      </c>
      <c r="S1254" t="s">
        <v>1455</v>
      </c>
      <c r="T1254" t="s">
        <v>1866</v>
      </c>
      <c r="U1254" t="s">
        <v>1717</v>
      </c>
      <c r="V1254" t="s">
        <v>1450</v>
      </c>
      <c r="W1254" t="s">
        <v>32</v>
      </c>
      <c r="X1254" t="s">
        <v>32</v>
      </c>
      <c r="Y1254">
        <v>3</v>
      </c>
      <c r="AA1254">
        <v>24</v>
      </c>
      <c r="AC1254">
        <v>21</v>
      </c>
      <c r="AD1254">
        <v>21</v>
      </c>
      <c r="AE1254">
        <v>48</v>
      </c>
      <c r="AF1254">
        <v>21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3</v>
      </c>
      <c r="AS1254">
        <v>3</v>
      </c>
      <c r="AT1254">
        <v>7</v>
      </c>
      <c r="AU1254">
        <v>0</v>
      </c>
      <c r="AV1254">
        <v>3</v>
      </c>
      <c r="AW1254">
        <v>3</v>
      </c>
      <c r="AX1254">
        <v>0</v>
      </c>
      <c r="AY1254">
        <v>19</v>
      </c>
      <c r="AZ1254">
        <v>0</v>
      </c>
      <c r="BA1254" t="s">
        <v>1510</v>
      </c>
      <c r="BE1254">
        <v>0</v>
      </c>
    </row>
    <row r="1255" spans="1:57" x14ac:dyDescent="0.2">
      <c r="A1255" s="27">
        <v>46091</v>
      </c>
      <c r="B1255" t="s">
        <v>1543</v>
      </c>
      <c r="C1255" t="s">
        <v>1543</v>
      </c>
      <c r="D1255" t="s">
        <v>1180</v>
      </c>
      <c r="E1255" t="s">
        <v>1728</v>
      </c>
      <c r="F1255">
        <v>2048972</v>
      </c>
      <c r="G1255" t="s">
        <v>1461</v>
      </c>
      <c r="J1255" t="s">
        <v>1856</v>
      </c>
      <c r="K1255">
        <v>4</v>
      </c>
      <c r="L1255" t="s">
        <v>1871</v>
      </c>
      <c r="M1255" t="s">
        <v>1872</v>
      </c>
      <c r="N1255" t="s">
        <v>1873</v>
      </c>
      <c r="P1255" t="s">
        <v>1452</v>
      </c>
      <c r="Q1255" t="s">
        <v>1453</v>
      </c>
      <c r="R1255" t="s">
        <v>1454</v>
      </c>
      <c r="S1255" t="s">
        <v>1455</v>
      </c>
      <c r="T1255" t="s">
        <v>1866</v>
      </c>
      <c r="U1255" t="s">
        <v>1717</v>
      </c>
      <c r="V1255" t="s">
        <v>1450</v>
      </c>
      <c r="W1255" t="s">
        <v>32</v>
      </c>
      <c r="X1255" t="s">
        <v>32</v>
      </c>
      <c r="Y1255">
        <v>12</v>
      </c>
      <c r="AA1255">
        <v>24</v>
      </c>
      <c r="AB1255">
        <v>33.6</v>
      </c>
      <c r="AC1255">
        <v>48</v>
      </c>
      <c r="AD1255">
        <v>48</v>
      </c>
      <c r="AF1255">
        <v>5</v>
      </c>
      <c r="AG1255">
        <v>10</v>
      </c>
      <c r="AH1255">
        <v>1</v>
      </c>
      <c r="AI1255">
        <v>1</v>
      </c>
      <c r="AJ1255">
        <v>0</v>
      </c>
      <c r="AK1255">
        <v>2</v>
      </c>
      <c r="AL1255">
        <v>4</v>
      </c>
      <c r="AM1255">
        <v>1</v>
      </c>
      <c r="AN1255">
        <v>2</v>
      </c>
      <c r="AO1255">
        <v>0</v>
      </c>
      <c r="AP1255">
        <v>1</v>
      </c>
      <c r="AQ1255">
        <v>2</v>
      </c>
      <c r="AR1255">
        <v>3</v>
      </c>
      <c r="AS1255">
        <v>4</v>
      </c>
      <c r="AT1255">
        <v>0</v>
      </c>
      <c r="AU1255">
        <v>1</v>
      </c>
      <c r="AV1255">
        <v>0</v>
      </c>
      <c r="AW1255">
        <v>1</v>
      </c>
      <c r="AX1255">
        <v>10</v>
      </c>
      <c r="AY1255">
        <v>21</v>
      </c>
      <c r="AZ1255">
        <v>0</v>
      </c>
      <c r="BA1255" t="s">
        <v>1510</v>
      </c>
      <c r="BE1255">
        <v>1</v>
      </c>
    </row>
    <row r="1256" spans="1:57" x14ac:dyDescent="0.2">
      <c r="A1256" s="27">
        <v>46091</v>
      </c>
      <c r="B1256" t="s">
        <v>1543</v>
      </c>
      <c r="C1256" t="s">
        <v>1543</v>
      </c>
      <c r="D1256" t="s">
        <v>1182</v>
      </c>
      <c r="E1256" t="s">
        <v>1796</v>
      </c>
      <c r="F1256">
        <v>2001113</v>
      </c>
      <c r="G1256" t="s">
        <v>1458</v>
      </c>
      <c r="J1256" t="s">
        <v>1856</v>
      </c>
      <c r="K1256">
        <v>6</v>
      </c>
      <c r="L1256" t="s">
        <v>1871</v>
      </c>
      <c r="M1256" t="s">
        <v>1872</v>
      </c>
      <c r="N1256" t="s">
        <v>1873</v>
      </c>
      <c r="P1256" t="s">
        <v>1452</v>
      </c>
      <c r="Q1256" t="s">
        <v>1453</v>
      </c>
      <c r="R1256" t="s">
        <v>1454</v>
      </c>
      <c r="S1256" t="s">
        <v>1455</v>
      </c>
      <c r="T1256" t="s">
        <v>1860</v>
      </c>
      <c r="U1256" t="s">
        <v>1663</v>
      </c>
      <c r="V1256" t="s">
        <v>1450</v>
      </c>
      <c r="W1256" t="s">
        <v>32</v>
      </c>
      <c r="X1256" t="s">
        <v>32</v>
      </c>
      <c r="Y1256">
        <v>12</v>
      </c>
      <c r="AA1256">
        <v>24</v>
      </c>
      <c r="AB1256">
        <v>39.6666666666667</v>
      </c>
      <c r="AC1256">
        <v>34</v>
      </c>
      <c r="AD1256">
        <v>34</v>
      </c>
      <c r="AE1256">
        <v>24</v>
      </c>
      <c r="AF1256">
        <v>5</v>
      </c>
      <c r="AG1256">
        <v>6</v>
      </c>
      <c r="AH1256">
        <v>1</v>
      </c>
      <c r="AI1256">
        <v>1</v>
      </c>
      <c r="AJ1256">
        <v>1</v>
      </c>
      <c r="AK1256">
        <v>2</v>
      </c>
      <c r="AL1256">
        <v>0</v>
      </c>
      <c r="AM1256">
        <v>1</v>
      </c>
      <c r="AN1256">
        <v>0</v>
      </c>
      <c r="AO1256">
        <v>2</v>
      </c>
      <c r="AP1256">
        <v>0</v>
      </c>
      <c r="AQ1256">
        <v>0</v>
      </c>
      <c r="AR1256">
        <v>3</v>
      </c>
      <c r="AS1256">
        <v>2</v>
      </c>
      <c r="AT1256">
        <v>1</v>
      </c>
      <c r="AU1256">
        <v>2</v>
      </c>
      <c r="AV1256">
        <v>0</v>
      </c>
      <c r="AW1256">
        <v>0</v>
      </c>
      <c r="AX1256">
        <v>6</v>
      </c>
      <c r="AY1256">
        <v>14</v>
      </c>
      <c r="AZ1256">
        <v>0</v>
      </c>
      <c r="BA1256" t="s">
        <v>1470</v>
      </c>
      <c r="BE1256">
        <v>0</v>
      </c>
    </row>
    <row r="1257" spans="1:57" x14ac:dyDescent="0.2">
      <c r="A1257" s="27">
        <v>46091</v>
      </c>
      <c r="B1257" t="s">
        <v>1543</v>
      </c>
      <c r="C1257" t="s">
        <v>1543</v>
      </c>
      <c r="D1257" t="s">
        <v>1182</v>
      </c>
      <c r="E1257" t="s">
        <v>1796</v>
      </c>
      <c r="F1257">
        <v>2001114</v>
      </c>
      <c r="G1257" t="s">
        <v>1862</v>
      </c>
      <c r="H1257">
        <v>7</v>
      </c>
      <c r="J1257" t="s">
        <v>1863</v>
      </c>
      <c r="K1257">
        <v>12</v>
      </c>
      <c r="L1257" t="s">
        <v>1871</v>
      </c>
      <c r="M1257" t="s">
        <v>1872</v>
      </c>
      <c r="N1257" t="s">
        <v>1873</v>
      </c>
      <c r="P1257" t="s">
        <v>1452</v>
      </c>
      <c r="Q1257" t="s">
        <v>1453</v>
      </c>
      <c r="R1257" t="s">
        <v>1454</v>
      </c>
      <c r="S1257" t="s">
        <v>1455</v>
      </c>
      <c r="T1257" t="s">
        <v>1860</v>
      </c>
      <c r="U1257" t="s">
        <v>1663</v>
      </c>
      <c r="V1257" t="s">
        <v>1450</v>
      </c>
      <c r="W1257" t="s">
        <v>32</v>
      </c>
      <c r="X1257" t="s">
        <v>1864</v>
      </c>
      <c r="Y1257">
        <v>12</v>
      </c>
      <c r="AA1257">
        <v>24</v>
      </c>
      <c r="AF1257">
        <v>2</v>
      </c>
      <c r="AG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 t="s">
        <v>1470</v>
      </c>
      <c r="BE1257">
        <v>0</v>
      </c>
    </row>
    <row r="1258" spans="1:57" x14ac:dyDescent="0.2">
      <c r="A1258" s="27">
        <v>46091</v>
      </c>
      <c r="B1258" t="s">
        <v>1543</v>
      </c>
      <c r="C1258" t="s">
        <v>1543</v>
      </c>
      <c r="D1258" t="s">
        <v>1182</v>
      </c>
      <c r="E1258" t="s">
        <v>1796</v>
      </c>
      <c r="F1258">
        <v>2030990</v>
      </c>
      <c r="G1258" t="s">
        <v>1459</v>
      </c>
      <c r="J1258" t="s">
        <v>1865</v>
      </c>
      <c r="K1258">
        <v>6</v>
      </c>
      <c r="L1258" t="s">
        <v>1871</v>
      </c>
      <c r="M1258" t="s">
        <v>1872</v>
      </c>
      <c r="N1258" t="s">
        <v>1873</v>
      </c>
      <c r="P1258" t="s">
        <v>1452</v>
      </c>
      <c r="Q1258" t="s">
        <v>1453</v>
      </c>
      <c r="R1258" t="s">
        <v>1454</v>
      </c>
      <c r="S1258" t="s">
        <v>1455</v>
      </c>
      <c r="T1258" t="s">
        <v>1860</v>
      </c>
      <c r="U1258" t="s">
        <v>1663</v>
      </c>
      <c r="V1258" t="s">
        <v>1450</v>
      </c>
      <c r="W1258" t="s">
        <v>32</v>
      </c>
      <c r="X1258" t="s">
        <v>32</v>
      </c>
      <c r="Y1258">
        <v>12</v>
      </c>
      <c r="AA1258">
        <v>24</v>
      </c>
      <c r="AC1258">
        <v>23</v>
      </c>
      <c r="AD1258">
        <v>23</v>
      </c>
      <c r="AE1258">
        <v>48</v>
      </c>
      <c r="AF1258">
        <v>11</v>
      </c>
      <c r="AG1258">
        <v>0</v>
      </c>
      <c r="AH1258">
        <v>1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4</v>
      </c>
      <c r="AT1258">
        <v>12</v>
      </c>
      <c r="AU1258">
        <v>6</v>
      </c>
      <c r="AV1258">
        <v>0</v>
      </c>
      <c r="AW1258">
        <v>0</v>
      </c>
      <c r="AX1258">
        <v>0</v>
      </c>
      <c r="AY1258">
        <v>22</v>
      </c>
      <c r="AZ1258">
        <v>0</v>
      </c>
      <c r="BA1258" t="s">
        <v>1470</v>
      </c>
      <c r="BE1258">
        <v>0</v>
      </c>
    </row>
    <row r="1259" spans="1:57" x14ac:dyDescent="0.2">
      <c r="A1259" s="27">
        <v>46091</v>
      </c>
      <c r="B1259" t="s">
        <v>1543</v>
      </c>
      <c r="C1259" t="s">
        <v>1543</v>
      </c>
      <c r="D1259" t="s">
        <v>1182</v>
      </c>
      <c r="E1259" t="s">
        <v>1796</v>
      </c>
      <c r="F1259">
        <v>2030991</v>
      </c>
      <c r="G1259" t="s">
        <v>1463</v>
      </c>
      <c r="J1259" t="s">
        <v>1856</v>
      </c>
      <c r="K1259">
        <v>6</v>
      </c>
      <c r="L1259" t="s">
        <v>1871</v>
      </c>
      <c r="M1259" t="s">
        <v>1872</v>
      </c>
      <c r="N1259" t="s">
        <v>1873</v>
      </c>
      <c r="P1259" t="s">
        <v>1452</v>
      </c>
      <c r="Q1259" t="s">
        <v>1453</v>
      </c>
      <c r="R1259" t="s">
        <v>1454</v>
      </c>
      <c r="S1259" t="s">
        <v>1455</v>
      </c>
      <c r="T1259" t="s">
        <v>1860</v>
      </c>
      <c r="U1259" t="s">
        <v>1663</v>
      </c>
      <c r="V1259" t="s">
        <v>1450</v>
      </c>
      <c r="W1259" t="s">
        <v>32</v>
      </c>
      <c r="X1259" t="s">
        <v>32</v>
      </c>
      <c r="Y1259">
        <v>12</v>
      </c>
      <c r="AA1259">
        <v>24</v>
      </c>
      <c r="AB1259">
        <v>165.666666666667</v>
      </c>
      <c r="AC1259">
        <v>71</v>
      </c>
      <c r="AD1259">
        <v>71</v>
      </c>
      <c r="AF1259">
        <v>11</v>
      </c>
      <c r="AG1259">
        <v>3</v>
      </c>
      <c r="AH1259">
        <v>1</v>
      </c>
      <c r="AI1259">
        <v>1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1</v>
      </c>
      <c r="AP1259">
        <v>1</v>
      </c>
      <c r="AQ1259">
        <v>1</v>
      </c>
      <c r="AR1259">
        <v>0</v>
      </c>
      <c r="AS1259">
        <v>3</v>
      </c>
      <c r="AT1259">
        <v>4</v>
      </c>
      <c r="AU1259">
        <v>4</v>
      </c>
      <c r="AV1259">
        <v>0</v>
      </c>
      <c r="AW1259">
        <v>0</v>
      </c>
      <c r="AX1259">
        <v>3</v>
      </c>
      <c r="AY1259">
        <v>15</v>
      </c>
      <c r="AZ1259">
        <v>1</v>
      </c>
      <c r="BA1259" t="s">
        <v>1470</v>
      </c>
      <c r="BE1259">
        <v>1</v>
      </c>
    </row>
    <row r="1260" spans="1:57" x14ac:dyDescent="0.2">
      <c r="A1260" s="27">
        <v>46091</v>
      </c>
      <c r="B1260" t="s">
        <v>1543</v>
      </c>
      <c r="C1260" t="s">
        <v>1543</v>
      </c>
      <c r="D1260" t="s">
        <v>1182</v>
      </c>
      <c r="E1260" t="s">
        <v>1796</v>
      </c>
      <c r="F1260">
        <v>2034089</v>
      </c>
      <c r="G1260" t="s">
        <v>1655</v>
      </c>
      <c r="H1260">
        <v>7</v>
      </c>
      <c r="J1260" t="s">
        <v>1863</v>
      </c>
      <c r="K1260">
        <v>8</v>
      </c>
      <c r="L1260" t="s">
        <v>1871</v>
      </c>
      <c r="M1260" t="s">
        <v>1872</v>
      </c>
      <c r="N1260" t="s">
        <v>1873</v>
      </c>
      <c r="P1260" t="s">
        <v>1452</v>
      </c>
      <c r="Q1260" t="s">
        <v>1453</v>
      </c>
      <c r="R1260" t="s">
        <v>1454</v>
      </c>
      <c r="S1260" t="s">
        <v>1455</v>
      </c>
      <c r="T1260" t="s">
        <v>1866</v>
      </c>
      <c r="U1260" t="s">
        <v>1663</v>
      </c>
      <c r="V1260" t="s">
        <v>1450</v>
      </c>
      <c r="W1260" t="s">
        <v>32</v>
      </c>
      <c r="X1260" t="s">
        <v>1864</v>
      </c>
      <c r="Y1260">
        <v>8</v>
      </c>
      <c r="AA1260">
        <v>24</v>
      </c>
      <c r="AF1260">
        <v>7</v>
      </c>
      <c r="AG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 t="s">
        <v>1470</v>
      </c>
      <c r="BE1260">
        <v>0</v>
      </c>
    </row>
    <row r="1261" spans="1:57" x14ac:dyDescent="0.2">
      <c r="A1261" s="27">
        <v>46091</v>
      </c>
      <c r="B1261" t="s">
        <v>1543</v>
      </c>
      <c r="C1261" t="s">
        <v>1543</v>
      </c>
      <c r="D1261" t="s">
        <v>1182</v>
      </c>
      <c r="E1261" t="s">
        <v>1796</v>
      </c>
      <c r="F1261">
        <v>2039041</v>
      </c>
      <c r="G1261" t="s">
        <v>1460</v>
      </c>
      <c r="J1261" t="s">
        <v>1856</v>
      </c>
      <c r="K1261">
        <v>6</v>
      </c>
      <c r="L1261" t="s">
        <v>1871</v>
      </c>
      <c r="M1261" t="s">
        <v>1872</v>
      </c>
      <c r="N1261" t="s">
        <v>1873</v>
      </c>
      <c r="P1261" t="s">
        <v>1452</v>
      </c>
      <c r="Q1261" t="s">
        <v>1453</v>
      </c>
      <c r="R1261" t="s">
        <v>1454</v>
      </c>
      <c r="S1261" t="s">
        <v>1455</v>
      </c>
      <c r="T1261" t="s">
        <v>1866</v>
      </c>
      <c r="U1261" t="s">
        <v>1663</v>
      </c>
      <c r="V1261" t="s">
        <v>1450</v>
      </c>
      <c r="W1261" t="s">
        <v>32</v>
      </c>
      <c r="X1261" t="s">
        <v>32</v>
      </c>
      <c r="Y1261">
        <v>12</v>
      </c>
      <c r="AA1261">
        <v>24</v>
      </c>
      <c r="AB1261">
        <v>43.4</v>
      </c>
      <c r="AC1261">
        <v>31</v>
      </c>
      <c r="AD1261">
        <v>31</v>
      </c>
      <c r="AE1261">
        <v>24</v>
      </c>
      <c r="AF1261">
        <v>5</v>
      </c>
      <c r="AG1261">
        <v>5</v>
      </c>
      <c r="AH1261">
        <v>1</v>
      </c>
      <c r="AI1261">
        <v>1</v>
      </c>
      <c r="AJ1261">
        <v>0</v>
      </c>
      <c r="AK1261">
        <v>0</v>
      </c>
      <c r="AL1261">
        <v>1</v>
      </c>
      <c r="AM1261">
        <v>1</v>
      </c>
      <c r="AN1261">
        <v>0</v>
      </c>
      <c r="AO1261">
        <v>2</v>
      </c>
      <c r="AP1261">
        <v>1</v>
      </c>
      <c r="AQ1261">
        <v>4</v>
      </c>
      <c r="AR1261">
        <v>3</v>
      </c>
      <c r="AS1261">
        <v>2</v>
      </c>
      <c r="AT1261">
        <v>2</v>
      </c>
      <c r="AU1261">
        <v>1</v>
      </c>
      <c r="AV1261">
        <v>0</v>
      </c>
      <c r="AW1261">
        <v>0</v>
      </c>
      <c r="AX1261">
        <v>5</v>
      </c>
      <c r="AY1261">
        <v>17</v>
      </c>
      <c r="AZ1261">
        <v>1</v>
      </c>
      <c r="BA1261" t="s">
        <v>1470</v>
      </c>
      <c r="BE1261">
        <v>1</v>
      </c>
    </row>
    <row r="1262" spans="1:57" x14ac:dyDescent="0.2">
      <c r="A1262" s="27">
        <v>46091</v>
      </c>
      <c r="B1262" t="s">
        <v>1543</v>
      </c>
      <c r="C1262" t="s">
        <v>1543</v>
      </c>
      <c r="D1262" t="s">
        <v>1182</v>
      </c>
      <c r="E1262" t="s">
        <v>1796</v>
      </c>
      <c r="F1262">
        <v>2048972</v>
      </c>
      <c r="G1262" t="s">
        <v>1461</v>
      </c>
      <c r="J1262" t="s">
        <v>1856</v>
      </c>
      <c r="K1262">
        <v>4</v>
      </c>
      <c r="L1262" t="s">
        <v>1871</v>
      </c>
      <c r="M1262" t="s">
        <v>1872</v>
      </c>
      <c r="N1262" t="s">
        <v>1873</v>
      </c>
      <c r="P1262" t="s">
        <v>1452</v>
      </c>
      <c r="Q1262" t="s">
        <v>1453</v>
      </c>
      <c r="R1262" t="s">
        <v>1454</v>
      </c>
      <c r="S1262" t="s">
        <v>1455</v>
      </c>
      <c r="T1262" t="s">
        <v>1866</v>
      </c>
      <c r="U1262" t="s">
        <v>1663</v>
      </c>
      <c r="V1262" t="s">
        <v>1450</v>
      </c>
      <c r="W1262" t="s">
        <v>32</v>
      </c>
      <c r="X1262" t="s">
        <v>32</v>
      </c>
      <c r="Y1262">
        <v>12</v>
      </c>
      <c r="AA1262">
        <v>24</v>
      </c>
      <c r="AB1262">
        <v>294</v>
      </c>
      <c r="AC1262">
        <v>84</v>
      </c>
      <c r="AD1262">
        <v>84</v>
      </c>
      <c r="AF1262">
        <v>12</v>
      </c>
      <c r="AG1262">
        <v>2</v>
      </c>
      <c r="AH1262">
        <v>1</v>
      </c>
      <c r="AI1262">
        <v>1</v>
      </c>
      <c r="AJ1262">
        <v>0</v>
      </c>
      <c r="AK1262">
        <v>0</v>
      </c>
      <c r="AL1262">
        <v>0</v>
      </c>
      <c r="AM1262">
        <v>2</v>
      </c>
      <c r="AN1262">
        <v>0</v>
      </c>
      <c r="AO1262">
        <v>0</v>
      </c>
      <c r="AP1262">
        <v>0</v>
      </c>
      <c r="AQ1262">
        <v>4</v>
      </c>
      <c r="AR1262">
        <v>2</v>
      </c>
      <c r="AS1262">
        <v>3</v>
      </c>
      <c r="AT1262">
        <v>2</v>
      </c>
      <c r="AU1262">
        <v>0</v>
      </c>
      <c r="AV1262">
        <v>0</v>
      </c>
      <c r="AW1262">
        <v>0</v>
      </c>
      <c r="AX1262">
        <v>2</v>
      </c>
      <c r="AY1262">
        <v>13</v>
      </c>
      <c r="AZ1262">
        <v>1</v>
      </c>
      <c r="BA1262" t="s">
        <v>1470</v>
      </c>
      <c r="BE1262">
        <v>1</v>
      </c>
    </row>
    <row r="1263" spans="1:57" x14ac:dyDescent="0.2">
      <c r="A1263" s="27">
        <v>46091</v>
      </c>
      <c r="B1263" t="s">
        <v>1543</v>
      </c>
      <c r="C1263" t="s">
        <v>1543</v>
      </c>
      <c r="D1263" t="s">
        <v>221</v>
      </c>
      <c r="E1263" t="s">
        <v>1690</v>
      </c>
      <c r="F1263">
        <v>2001113</v>
      </c>
      <c r="G1263" t="s">
        <v>1458</v>
      </c>
      <c r="J1263" t="s">
        <v>1856</v>
      </c>
      <c r="K1263">
        <v>4</v>
      </c>
      <c r="L1263" t="s">
        <v>1871</v>
      </c>
      <c r="M1263" t="s">
        <v>1872</v>
      </c>
      <c r="N1263" t="s">
        <v>1873</v>
      </c>
      <c r="P1263" t="s">
        <v>1452</v>
      </c>
      <c r="Q1263" t="s">
        <v>1453</v>
      </c>
      <c r="R1263" t="s">
        <v>1454</v>
      </c>
      <c r="S1263" t="s">
        <v>1455</v>
      </c>
      <c r="T1263" t="s">
        <v>1860</v>
      </c>
      <c r="U1263" t="s">
        <v>1682</v>
      </c>
      <c r="V1263" t="s">
        <v>1450</v>
      </c>
      <c r="W1263" t="s">
        <v>32</v>
      </c>
      <c r="X1263" t="s">
        <v>32</v>
      </c>
      <c r="Y1263">
        <v>5</v>
      </c>
      <c r="AA1263">
        <v>24</v>
      </c>
      <c r="AB1263">
        <v>14.2692307692308</v>
      </c>
      <c r="AC1263">
        <v>53</v>
      </c>
      <c r="AD1263">
        <v>53</v>
      </c>
      <c r="AE1263">
        <v>1008</v>
      </c>
      <c r="AF1263">
        <v>43</v>
      </c>
      <c r="AG1263">
        <v>26</v>
      </c>
      <c r="AH1263">
        <v>1</v>
      </c>
      <c r="AI1263">
        <v>1</v>
      </c>
      <c r="AJ1263">
        <v>11</v>
      </c>
      <c r="AK1263">
        <v>0</v>
      </c>
      <c r="AL1263">
        <v>0</v>
      </c>
      <c r="AM1263">
        <v>0</v>
      </c>
      <c r="AN1263">
        <v>8</v>
      </c>
      <c r="AO1263">
        <v>7</v>
      </c>
      <c r="AP1263">
        <v>0</v>
      </c>
      <c r="AQ1263">
        <v>12</v>
      </c>
      <c r="AR1263">
        <v>18</v>
      </c>
      <c r="AS1263">
        <v>23</v>
      </c>
      <c r="AT1263">
        <v>20</v>
      </c>
      <c r="AU1263">
        <v>16</v>
      </c>
      <c r="AV1263">
        <v>24</v>
      </c>
      <c r="AW1263">
        <v>8</v>
      </c>
      <c r="AX1263">
        <v>26</v>
      </c>
      <c r="AY1263">
        <v>147</v>
      </c>
      <c r="AZ1263">
        <v>0</v>
      </c>
      <c r="BA1263" t="s">
        <v>1470</v>
      </c>
      <c r="BB1263" t="s">
        <v>52</v>
      </c>
      <c r="BC1263" t="s">
        <v>78</v>
      </c>
      <c r="BD1263">
        <v>1</v>
      </c>
      <c r="BE1263">
        <v>0</v>
      </c>
    </row>
    <row r="1264" spans="1:57" x14ac:dyDescent="0.2">
      <c r="A1264" s="27">
        <v>46091</v>
      </c>
      <c r="B1264" t="s">
        <v>1543</v>
      </c>
      <c r="C1264" t="s">
        <v>1543</v>
      </c>
      <c r="D1264" t="s">
        <v>221</v>
      </c>
      <c r="E1264" t="s">
        <v>1690</v>
      </c>
      <c r="F1264">
        <v>2001114</v>
      </c>
      <c r="G1264" t="s">
        <v>1862</v>
      </c>
      <c r="H1264">
        <v>7</v>
      </c>
      <c r="J1264" t="s">
        <v>1863</v>
      </c>
      <c r="K1264">
        <v>34</v>
      </c>
      <c r="L1264" t="s">
        <v>1871</v>
      </c>
      <c r="M1264" t="s">
        <v>1872</v>
      </c>
      <c r="N1264" t="s">
        <v>1873</v>
      </c>
      <c r="P1264" t="s">
        <v>1452</v>
      </c>
      <c r="Q1264" t="s">
        <v>1453</v>
      </c>
      <c r="R1264" t="s">
        <v>1454</v>
      </c>
      <c r="S1264" t="s">
        <v>1455</v>
      </c>
      <c r="T1264" t="s">
        <v>1860</v>
      </c>
      <c r="U1264" t="s">
        <v>1682</v>
      </c>
      <c r="V1264" t="s">
        <v>1450</v>
      </c>
      <c r="W1264" t="s">
        <v>32</v>
      </c>
      <c r="X1264" t="s">
        <v>1864</v>
      </c>
      <c r="Y1264">
        <v>34</v>
      </c>
      <c r="AA1264">
        <v>24</v>
      </c>
      <c r="AF1264">
        <v>1</v>
      </c>
      <c r="AG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 t="s">
        <v>1470</v>
      </c>
      <c r="BB1264" t="s">
        <v>52</v>
      </c>
      <c r="BC1264" t="s">
        <v>78</v>
      </c>
      <c r="BD1264">
        <v>1</v>
      </c>
      <c r="BE1264">
        <v>0</v>
      </c>
    </row>
    <row r="1265" spans="1:57" x14ac:dyDescent="0.2">
      <c r="A1265" s="27">
        <v>46091</v>
      </c>
      <c r="B1265" t="s">
        <v>1543</v>
      </c>
      <c r="C1265" t="s">
        <v>1543</v>
      </c>
      <c r="D1265" t="s">
        <v>221</v>
      </c>
      <c r="E1265" t="s">
        <v>1690</v>
      </c>
      <c r="F1265">
        <v>2030990</v>
      </c>
      <c r="G1265" t="s">
        <v>1459</v>
      </c>
      <c r="J1265" t="s">
        <v>1865</v>
      </c>
      <c r="K1265">
        <v>4</v>
      </c>
      <c r="L1265" t="s">
        <v>1871</v>
      </c>
      <c r="M1265" t="s">
        <v>1872</v>
      </c>
      <c r="N1265" t="s">
        <v>1873</v>
      </c>
      <c r="P1265" t="s">
        <v>1452</v>
      </c>
      <c r="Q1265" t="s">
        <v>1453</v>
      </c>
      <c r="R1265" t="s">
        <v>1454</v>
      </c>
      <c r="S1265" t="s">
        <v>1455</v>
      </c>
      <c r="T1265" t="s">
        <v>1860</v>
      </c>
      <c r="U1265" t="s">
        <v>1682</v>
      </c>
      <c r="V1265" t="s">
        <v>1450</v>
      </c>
      <c r="W1265" t="s">
        <v>32</v>
      </c>
      <c r="X1265" t="s">
        <v>32</v>
      </c>
      <c r="Y1265">
        <v>5</v>
      </c>
      <c r="AA1265">
        <v>24</v>
      </c>
      <c r="AB1265">
        <v>1.4677419354838701</v>
      </c>
      <c r="AC1265">
        <v>26</v>
      </c>
      <c r="AD1265">
        <v>26</v>
      </c>
      <c r="AE1265">
        <v>1344</v>
      </c>
      <c r="AF1265">
        <v>104</v>
      </c>
      <c r="AG1265">
        <v>124</v>
      </c>
      <c r="AH1265">
        <v>1</v>
      </c>
      <c r="AI1265">
        <v>0</v>
      </c>
      <c r="AJ1265">
        <v>40</v>
      </c>
      <c r="AK1265">
        <v>0</v>
      </c>
      <c r="AL1265">
        <v>11</v>
      </c>
      <c r="AM1265">
        <v>10</v>
      </c>
      <c r="AN1265">
        <v>27</v>
      </c>
      <c r="AO1265">
        <v>32</v>
      </c>
      <c r="AP1265">
        <v>4</v>
      </c>
      <c r="AQ1265">
        <v>0</v>
      </c>
      <c r="AR1265">
        <v>0</v>
      </c>
      <c r="AS1265">
        <v>0</v>
      </c>
      <c r="AT1265">
        <v>13</v>
      </c>
      <c r="AU1265">
        <v>34</v>
      </c>
      <c r="AV1265">
        <v>10</v>
      </c>
      <c r="AW1265">
        <v>25</v>
      </c>
      <c r="AX1265">
        <v>124</v>
      </c>
      <c r="AY1265">
        <v>206</v>
      </c>
      <c r="AZ1265">
        <v>0</v>
      </c>
      <c r="BA1265" t="s">
        <v>1470</v>
      </c>
      <c r="BB1265" t="s">
        <v>52</v>
      </c>
      <c r="BC1265" t="s">
        <v>78</v>
      </c>
      <c r="BD1265">
        <v>1</v>
      </c>
      <c r="BE1265">
        <v>0</v>
      </c>
    </row>
    <row r="1266" spans="1:57" x14ac:dyDescent="0.2">
      <c r="A1266" s="27">
        <v>46091</v>
      </c>
      <c r="B1266" t="s">
        <v>1543</v>
      </c>
      <c r="C1266" t="s">
        <v>1543</v>
      </c>
      <c r="D1266" t="s">
        <v>221</v>
      </c>
      <c r="E1266" t="s">
        <v>1690</v>
      </c>
      <c r="F1266">
        <v>2030991</v>
      </c>
      <c r="G1266" t="s">
        <v>1463</v>
      </c>
      <c r="J1266" t="s">
        <v>1856</v>
      </c>
      <c r="K1266">
        <v>5</v>
      </c>
      <c r="L1266" t="s">
        <v>1871</v>
      </c>
      <c r="M1266" t="s">
        <v>1872</v>
      </c>
      <c r="N1266" t="s">
        <v>1873</v>
      </c>
      <c r="P1266" t="s">
        <v>1452</v>
      </c>
      <c r="Q1266" t="s">
        <v>1453</v>
      </c>
      <c r="R1266" t="s">
        <v>1454</v>
      </c>
      <c r="S1266" t="s">
        <v>1455</v>
      </c>
      <c r="T1266" t="s">
        <v>1860</v>
      </c>
      <c r="U1266" t="s">
        <v>1682</v>
      </c>
      <c r="V1266" t="s">
        <v>1450</v>
      </c>
      <c r="W1266" t="s">
        <v>32</v>
      </c>
      <c r="X1266" t="s">
        <v>32</v>
      </c>
      <c r="Y1266">
        <v>18</v>
      </c>
      <c r="AA1266">
        <v>24</v>
      </c>
      <c r="AB1266">
        <v>3.4477611940298498</v>
      </c>
      <c r="AC1266">
        <v>33</v>
      </c>
      <c r="AD1266">
        <v>33</v>
      </c>
      <c r="AE1266">
        <v>768</v>
      </c>
      <c r="AF1266">
        <v>55</v>
      </c>
      <c r="AG1266">
        <v>67</v>
      </c>
      <c r="AH1266">
        <v>1</v>
      </c>
      <c r="AI1266">
        <v>1</v>
      </c>
      <c r="AJ1266">
        <v>6</v>
      </c>
      <c r="AK1266">
        <v>18</v>
      </c>
      <c r="AL1266">
        <v>25</v>
      </c>
      <c r="AM1266">
        <v>7</v>
      </c>
      <c r="AN1266">
        <v>7</v>
      </c>
      <c r="AO1266">
        <v>4</v>
      </c>
      <c r="AP1266">
        <v>0</v>
      </c>
      <c r="AQ1266">
        <v>2</v>
      </c>
      <c r="AR1266">
        <v>3</v>
      </c>
      <c r="AS1266">
        <v>11</v>
      </c>
      <c r="AT1266">
        <v>5</v>
      </c>
      <c r="AU1266">
        <v>15</v>
      </c>
      <c r="AV1266">
        <v>3</v>
      </c>
      <c r="AW1266">
        <v>7</v>
      </c>
      <c r="AX1266">
        <v>67</v>
      </c>
      <c r="AY1266">
        <v>113</v>
      </c>
      <c r="AZ1266">
        <v>0</v>
      </c>
      <c r="BA1266" t="s">
        <v>1470</v>
      </c>
      <c r="BB1266" t="s">
        <v>52</v>
      </c>
      <c r="BC1266" t="s">
        <v>78</v>
      </c>
      <c r="BD1266">
        <v>1</v>
      </c>
      <c r="BE1266">
        <v>0</v>
      </c>
    </row>
    <row r="1267" spans="1:57" x14ac:dyDescent="0.2">
      <c r="A1267" s="27">
        <v>46091</v>
      </c>
      <c r="B1267" t="s">
        <v>1543</v>
      </c>
      <c r="C1267" t="s">
        <v>1543</v>
      </c>
      <c r="D1267" t="s">
        <v>221</v>
      </c>
      <c r="E1267" t="s">
        <v>1690</v>
      </c>
      <c r="F1267">
        <v>2034089</v>
      </c>
      <c r="G1267" t="s">
        <v>1655</v>
      </c>
      <c r="H1267">
        <v>7</v>
      </c>
      <c r="J1267" t="s">
        <v>1863</v>
      </c>
      <c r="K1267">
        <v>4</v>
      </c>
      <c r="L1267" t="s">
        <v>1871</v>
      </c>
      <c r="M1267" t="s">
        <v>1872</v>
      </c>
      <c r="N1267" t="s">
        <v>1873</v>
      </c>
      <c r="P1267" t="s">
        <v>1452</v>
      </c>
      <c r="Q1267" t="s">
        <v>1453</v>
      </c>
      <c r="R1267" t="s">
        <v>1454</v>
      </c>
      <c r="S1267" t="s">
        <v>1455</v>
      </c>
      <c r="T1267" t="s">
        <v>1866</v>
      </c>
      <c r="U1267" t="s">
        <v>1682</v>
      </c>
      <c r="V1267" t="s">
        <v>1450</v>
      </c>
      <c r="W1267" t="s">
        <v>32</v>
      </c>
      <c r="X1267" t="s">
        <v>1864</v>
      </c>
      <c r="Y1267">
        <v>4</v>
      </c>
      <c r="AA1267">
        <v>24</v>
      </c>
      <c r="AF1267">
        <v>2</v>
      </c>
      <c r="AG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 t="s">
        <v>1470</v>
      </c>
      <c r="BB1267" t="s">
        <v>52</v>
      </c>
      <c r="BC1267" t="s">
        <v>78</v>
      </c>
      <c r="BD1267">
        <v>1</v>
      </c>
      <c r="BE1267">
        <v>0</v>
      </c>
    </row>
    <row r="1268" spans="1:57" x14ac:dyDescent="0.2">
      <c r="A1268" s="27">
        <v>46091</v>
      </c>
      <c r="B1268" t="s">
        <v>1543</v>
      </c>
      <c r="C1268" t="s">
        <v>1543</v>
      </c>
      <c r="D1268" t="s">
        <v>221</v>
      </c>
      <c r="E1268" t="s">
        <v>1690</v>
      </c>
      <c r="F1268">
        <v>2039041</v>
      </c>
      <c r="G1268" t="s">
        <v>1460</v>
      </c>
      <c r="J1268" t="s">
        <v>1856</v>
      </c>
      <c r="K1268">
        <v>8</v>
      </c>
      <c r="L1268" t="s">
        <v>1871</v>
      </c>
      <c r="M1268" t="s">
        <v>1872</v>
      </c>
      <c r="N1268" t="s">
        <v>1873</v>
      </c>
      <c r="P1268" t="s">
        <v>1452</v>
      </c>
      <c r="Q1268" t="s">
        <v>1453</v>
      </c>
      <c r="R1268" t="s">
        <v>1454</v>
      </c>
      <c r="S1268" t="s">
        <v>1455</v>
      </c>
      <c r="T1268" t="s">
        <v>1866</v>
      </c>
      <c r="U1268" t="s">
        <v>1682</v>
      </c>
      <c r="V1268" t="s">
        <v>1450</v>
      </c>
      <c r="W1268" t="s">
        <v>32</v>
      </c>
      <c r="X1268" t="s">
        <v>32</v>
      </c>
      <c r="Y1268">
        <v>17</v>
      </c>
      <c r="AA1268">
        <v>24</v>
      </c>
      <c r="AB1268">
        <v>12.5151515151515</v>
      </c>
      <c r="AC1268">
        <v>118</v>
      </c>
      <c r="AD1268">
        <v>118</v>
      </c>
      <c r="AE1268">
        <v>696</v>
      </c>
      <c r="AF1268">
        <v>75</v>
      </c>
      <c r="AG1268">
        <v>66</v>
      </c>
      <c r="AH1268">
        <v>1</v>
      </c>
      <c r="AI1268">
        <v>1</v>
      </c>
      <c r="AJ1268">
        <v>7</v>
      </c>
      <c r="AK1268">
        <v>11</v>
      </c>
      <c r="AL1268">
        <v>10</v>
      </c>
      <c r="AM1268">
        <v>3</v>
      </c>
      <c r="AN1268">
        <v>10</v>
      </c>
      <c r="AO1268">
        <v>17</v>
      </c>
      <c r="AP1268">
        <v>8</v>
      </c>
      <c r="AQ1268">
        <v>3</v>
      </c>
      <c r="AR1268">
        <v>17</v>
      </c>
      <c r="AS1268">
        <v>8</v>
      </c>
      <c r="AT1268">
        <v>20</v>
      </c>
      <c r="AU1268">
        <v>12</v>
      </c>
      <c r="AV1268">
        <v>14</v>
      </c>
      <c r="AW1268">
        <v>4</v>
      </c>
      <c r="AX1268">
        <v>66</v>
      </c>
      <c r="AY1268">
        <v>144</v>
      </c>
      <c r="AZ1268">
        <v>0</v>
      </c>
      <c r="BA1268" t="s">
        <v>1470</v>
      </c>
      <c r="BB1268" t="s">
        <v>52</v>
      </c>
      <c r="BC1268" t="s">
        <v>78</v>
      </c>
      <c r="BD1268">
        <v>1</v>
      </c>
      <c r="BE1268">
        <v>0</v>
      </c>
    </row>
    <row r="1269" spans="1:57" x14ac:dyDescent="0.2">
      <c r="A1269" s="27">
        <v>46091</v>
      </c>
      <c r="B1269" t="s">
        <v>1543</v>
      </c>
      <c r="C1269" t="s">
        <v>1543</v>
      </c>
      <c r="D1269" t="s">
        <v>221</v>
      </c>
      <c r="E1269" t="s">
        <v>1690</v>
      </c>
      <c r="F1269">
        <v>2048972</v>
      </c>
      <c r="G1269" t="s">
        <v>1461</v>
      </c>
      <c r="J1269" t="s">
        <v>1856</v>
      </c>
      <c r="K1269">
        <v>4</v>
      </c>
      <c r="L1269" t="s">
        <v>1871</v>
      </c>
      <c r="M1269" t="s">
        <v>1872</v>
      </c>
      <c r="N1269" t="s">
        <v>1873</v>
      </c>
      <c r="P1269" t="s">
        <v>1452</v>
      </c>
      <c r="Q1269" t="s">
        <v>1453</v>
      </c>
      <c r="R1269" t="s">
        <v>1454</v>
      </c>
      <c r="S1269" t="s">
        <v>1455</v>
      </c>
      <c r="T1269" t="s">
        <v>1866</v>
      </c>
      <c r="U1269" t="s">
        <v>1682</v>
      </c>
      <c r="V1269" t="s">
        <v>1450</v>
      </c>
      <c r="W1269" t="s">
        <v>32</v>
      </c>
      <c r="X1269" t="s">
        <v>32</v>
      </c>
      <c r="Y1269">
        <v>12</v>
      </c>
      <c r="AA1269">
        <v>24</v>
      </c>
      <c r="AB1269">
        <v>13.2328767123288</v>
      </c>
      <c r="AC1269">
        <v>138</v>
      </c>
      <c r="AD1269">
        <v>138</v>
      </c>
      <c r="AE1269">
        <v>864</v>
      </c>
      <c r="AF1269">
        <v>47</v>
      </c>
      <c r="AG1269">
        <v>73</v>
      </c>
      <c r="AH1269">
        <v>1</v>
      </c>
      <c r="AI1269">
        <v>1</v>
      </c>
      <c r="AJ1269">
        <v>15</v>
      </c>
      <c r="AK1269">
        <v>14</v>
      </c>
      <c r="AL1269">
        <v>9</v>
      </c>
      <c r="AM1269">
        <v>11</v>
      </c>
      <c r="AN1269">
        <v>6</v>
      </c>
      <c r="AO1269">
        <v>3</v>
      </c>
      <c r="AP1269">
        <v>15</v>
      </c>
      <c r="AQ1269">
        <v>17</v>
      </c>
      <c r="AR1269">
        <v>14</v>
      </c>
      <c r="AS1269">
        <v>21</v>
      </c>
      <c r="AT1269">
        <v>22</v>
      </c>
      <c r="AU1269">
        <v>14</v>
      </c>
      <c r="AV1269">
        <v>12</v>
      </c>
      <c r="AW1269">
        <v>9</v>
      </c>
      <c r="AX1269">
        <v>73</v>
      </c>
      <c r="AY1269">
        <v>182</v>
      </c>
      <c r="AZ1269">
        <v>0</v>
      </c>
      <c r="BA1269" t="s">
        <v>1470</v>
      </c>
      <c r="BB1269" t="s">
        <v>52</v>
      </c>
      <c r="BC1269" t="s">
        <v>78</v>
      </c>
      <c r="BD1269">
        <v>1</v>
      </c>
      <c r="BE1269">
        <v>0</v>
      </c>
    </row>
    <row r="1270" spans="1:57" x14ac:dyDescent="0.2">
      <c r="A1270" s="27">
        <v>46091</v>
      </c>
      <c r="B1270" t="s">
        <v>1543</v>
      </c>
      <c r="C1270" t="s">
        <v>1543</v>
      </c>
      <c r="D1270" t="s">
        <v>1185</v>
      </c>
      <c r="E1270" t="s">
        <v>1687</v>
      </c>
      <c r="F1270">
        <v>2001113</v>
      </c>
      <c r="G1270" t="s">
        <v>1458</v>
      </c>
      <c r="J1270" t="s">
        <v>1856</v>
      </c>
      <c r="K1270">
        <v>4</v>
      </c>
      <c r="L1270" t="s">
        <v>1871</v>
      </c>
      <c r="M1270" t="s">
        <v>1872</v>
      </c>
      <c r="N1270" t="s">
        <v>1873</v>
      </c>
      <c r="P1270" t="s">
        <v>1452</v>
      </c>
      <c r="Q1270" t="s">
        <v>1453</v>
      </c>
      <c r="R1270" t="s">
        <v>1454</v>
      </c>
      <c r="S1270" t="s">
        <v>1455</v>
      </c>
      <c r="T1270" t="s">
        <v>1860</v>
      </c>
      <c r="U1270" t="s">
        <v>1682</v>
      </c>
      <c r="V1270" t="s">
        <v>1450</v>
      </c>
      <c r="W1270" t="s">
        <v>32</v>
      </c>
      <c r="X1270" t="s">
        <v>32</v>
      </c>
      <c r="Y1270">
        <v>8</v>
      </c>
      <c r="AA1270">
        <v>24</v>
      </c>
      <c r="AB1270">
        <v>6.3636363636363598</v>
      </c>
      <c r="AC1270">
        <v>30</v>
      </c>
      <c r="AD1270">
        <v>30</v>
      </c>
      <c r="AE1270">
        <v>24</v>
      </c>
      <c r="AF1270">
        <v>5</v>
      </c>
      <c r="AG1270">
        <v>33</v>
      </c>
      <c r="AH1270">
        <v>1</v>
      </c>
      <c r="AI1270">
        <v>1</v>
      </c>
      <c r="AJ1270">
        <v>0</v>
      </c>
      <c r="AK1270">
        <v>12</v>
      </c>
      <c r="AL1270">
        <v>5</v>
      </c>
      <c r="AM1270">
        <v>8</v>
      </c>
      <c r="AN1270">
        <v>1</v>
      </c>
      <c r="AO1270">
        <v>3</v>
      </c>
      <c r="AP1270">
        <v>4</v>
      </c>
      <c r="AQ1270">
        <v>6</v>
      </c>
      <c r="AR1270">
        <v>2</v>
      </c>
      <c r="AS1270">
        <v>6</v>
      </c>
      <c r="AT1270">
        <v>3</v>
      </c>
      <c r="AU1270">
        <v>0</v>
      </c>
      <c r="AV1270">
        <v>0</v>
      </c>
      <c r="AW1270">
        <v>1</v>
      </c>
      <c r="AX1270">
        <v>33</v>
      </c>
      <c r="AY1270">
        <v>51</v>
      </c>
      <c r="AZ1270">
        <v>0</v>
      </c>
      <c r="BA1270" t="s">
        <v>1470</v>
      </c>
      <c r="BE1270">
        <v>1</v>
      </c>
    </row>
    <row r="1271" spans="1:57" x14ac:dyDescent="0.2">
      <c r="A1271" s="27">
        <v>46091</v>
      </c>
      <c r="B1271" t="s">
        <v>1543</v>
      </c>
      <c r="C1271" t="s">
        <v>1543</v>
      </c>
      <c r="D1271" t="s">
        <v>1185</v>
      </c>
      <c r="E1271" t="s">
        <v>1687</v>
      </c>
      <c r="F1271">
        <v>2001114</v>
      </c>
      <c r="G1271" t="s">
        <v>1862</v>
      </c>
      <c r="H1271">
        <v>7</v>
      </c>
      <c r="J1271" t="s">
        <v>1863</v>
      </c>
      <c r="K1271">
        <v>6</v>
      </c>
      <c r="L1271" t="s">
        <v>1871</v>
      </c>
      <c r="M1271" t="s">
        <v>1872</v>
      </c>
      <c r="N1271" t="s">
        <v>1873</v>
      </c>
      <c r="P1271" t="s">
        <v>1452</v>
      </c>
      <c r="Q1271" t="s">
        <v>1453</v>
      </c>
      <c r="R1271" t="s">
        <v>1454</v>
      </c>
      <c r="S1271" t="s">
        <v>1455</v>
      </c>
      <c r="T1271" t="s">
        <v>1860</v>
      </c>
      <c r="U1271" t="s">
        <v>1682</v>
      </c>
      <c r="V1271" t="s">
        <v>1450</v>
      </c>
      <c r="W1271" t="s">
        <v>32</v>
      </c>
      <c r="X1271" t="s">
        <v>1864</v>
      </c>
      <c r="Y1271">
        <v>8</v>
      </c>
      <c r="AA1271">
        <v>24</v>
      </c>
      <c r="AF1271">
        <v>1</v>
      </c>
      <c r="AG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 t="s">
        <v>1470</v>
      </c>
      <c r="BE1271">
        <v>0</v>
      </c>
    </row>
    <row r="1272" spans="1:57" x14ac:dyDescent="0.2">
      <c r="A1272" s="27">
        <v>46091</v>
      </c>
      <c r="B1272" t="s">
        <v>1543</v>
      </c>
      <c r="C1272" t="s">
        <v>1543</v>
      </c>
      <c r="D1272" t="s">
        <v>1185</v>
      </c>
      <c r="E1272" t="s">
        <v>1687</v>
      </c>
      <c r="F1272">
        <v>2030990</v>
      </c>
      <c r="G1272" t="s">
        <v>1459</v>
      </c>
      <c r="J1272" t="s">
        <v>1865</v>
      </c>
      <c r="K1272">
        <v>7</v>
      </c>
      <c r="L1272" t="s">
        <v>1871</v>
      </c>
      <c r="M1272" t="s">
        <v>1872</v>
      </c>
      <c r="N1272" t="s">
        <v>1873</v>
      </c>
      <c r="P1272" t="s">
        <v>1452</v>
      </c>
      <c r="Q1272" t="s">
        <v>1453</v>
      </c>
      <c r="R1272" t="s">
        <v>1454</v>
      </c>
      <c r="S1272" t="s">
        <v>1455</v>
      </c>
      <c r="T1272" t="s">
        <v>1860</v>
      </c>
      <c r="U1272" t="s">
        <v>1682</v>
      </c>
      <c r="V1272" t="s">
        <v>1450</v>
      </c>
      <c r="W1272" t="s">
        <v>32</v>
      </c>
      <c r="X1272" t="s">
        <v>32</v>
      </c>
      <c r="Y1272">
        <v>8</v>
      </c>
      <c r="AA1272">
        <v>24</v>
      </c>
      <c r="AB1272">
        <v>23.470588235294102</v>
      </c>
      <c r="AC1272">
        <v>57</v>
      </c>
      <c r="AD1272">
        <v>57</v>
      </c>
      <c r="AE1272">
        <v>24</v>
      </c>
      <c r="AF1272">
        <v>24</v>
      </c>
      <c r="AG1272">
        <v>17</v>
      </c>
      <c r="AH1272">
        <v>1</v>
      </c>
      <c r="AI1272">
        <v>1</v>
      </c>
      <c r="AJ1272">
        <v>10</v>
      </c>
      <c r="AK1272">
        <v>4</v>
      </c>
      <c r="AL1272">
        <v>3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15</v>
      </c>
      <c r="AS1272">
        <v>9</v>
      </c>
      <c r="AT1272">
        <v>2</v>
      </c>
      <c r="AU1272">
        <v>2</v>
      </c>
      <c r="AV1272">
        <v>1</v>
      </c>
      <c r="AW1272">
        <v>1</v>
      </c>
      <c r="AX1272">
        <v>17</v>
      </c>
      <c r="AY1272">
        <v>47</v>
      </c>
      <c r="AZ1272">
        <v>0</v>
      </c>
      <c r="BA1272" t="s">
        <v>1470</v>
      </c>
      <c r="BE1272">
        <v>0</v>
      </c>
    </row>
    <row r="1273" spans="1:57" x14ac:dyDescent="0.2">
      <c r="A1273" s="27">
        <v>46091</v>
      </c>
      <c r="B1273" t="s">
        <v>1543</v>
      </c>
      <c r="C1273" t="s">
        <v>1543</v>
      </c>
      <c r="D1273" t="s">
        <v>1185</v>
      </c>
      <c r="E1273" t="s">
        <v>1687</v>
      </c>
      <c r="F1273">
        <v>2030991</v>
      </c>
      <c r="G1273" t="s">
        <v>1463</v>
      </c>
      <c r="J1273" t="s">
        <v>1856</v>
      </c>
      <c r="K1273">
        <v>6</v>
      </c>
      <c r="L1273" t="s">
        <v>1871</v>
      </c>
      <c r="M1273" t="s">
        <v>1872</v>
      </c>
      <c r="N1273" t="s">
        <v>1873</v>
      </c>
      <c r="P1273" t="s">
        <v>1452</v>
      </c>
      <c r="Q1273" t="s">
        <v>1453</v>
      </c>
      <c r="R1273" t="s">
        <v>1454</v>
      </c>
      <c r="S1273" t="s">
        <v>1455</v>
      </c>
      <c r="T1273" t="s">
        <v>1860</v>
      </c>
      <c r="U1273" t="s">
        <v>1682</v>
      </c>
      <c r="V1273" t="s">
        <v>1450</v>
      </c>
      <c r="W1273" t="s">
        <v>32</v>
      </c>
      <c r="X1273" t="s">
        <v>32</v>
      </c>
      <c r="Y1273">
        <v>6</v>
      </c>
      <c r="AA1273">
        <v>24</v>
      </c>
      <c r="AB1273">
        <v>234.5</v>
      </c>
      <c r="AC1273">
        <v>67</v>
      </c>
      <c r="AD1273">
        <v>67</v>
      </c>
      <c r="AF1273">
        <v>17</v>
      </c>
      <c r="AG1273">
        <v>2</v>
      </c>
      <c r="AH1273">
        <v>1</v>
      </c>
      <c r="AI1273">
        <v>1</v>
      </c>
      <c r="AJ1273">
        <v>2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7</v>
      </c>
      <c r="AU1273">
        <v>5</v>
      </c>
      <c r="AV1273">
        <v>1</v>
      </c>
      <c r="AW1273">
        <v>7</v>
      </c>
      <c r="AX1273">
        <v>2</v>
      </c>
      <c r="AY1273">
        <v>23</v>
      </c>
      <c r="AZ1273">
        <v>0</v>
      </c>
      <c r="BA1273" t="s">
        <v>1470</v>
      </c>
      <c r="BE1273">
        <v>0</v>
      </c>
    </row>
    <row r="1274" spans="1:57" x14ac:dyDescent="0.2">
      <c r="A1274" s="27">
        <v>46091</v>
      </c>
      <c r="B1274" t="s">
        <v>1543</v>
      </c>
      <c r="C1274" t="s">
        <v>1543</v>
      </c>
      <c r="D1274" t="s">
        <v>1185</v>
      </c>
      <c r="E1274" t="s">
        <v>1687</v>
      </c>
      <c r="F1274">
        <v>2034089</v>
      </c>
      <c r="G1274" t="s">
        <v>1655</v>
      </c>
      <c r="H1274">
        <v>7</v>
      </c>
      <c r="J1274" t="s">
        <v>1863</v>
      </c>
      <c r="K1274">
        <v>5</v>
      </c>
      <c r="L1274" t="s">
        <v>1871</v>
      </c>
      <c r="M1274" t="s">
        <v>1872</v>
      </c>
      <c r="N1274" t="s">
        <v>1873</v>
      </c>
      <c r="P1274" t="s">
        <v>1452</v>
      </c>
      <c r="Q1274" t="s">
        <v>1453</v>
      </c>
      <c r="R1274" t="s">
        <v>1454</v>
      </c>
      <c r="S1274" t="s">
        <v>1455</v>
      </c>
      <c r="T1274" t="s">
        <v>1866</v>
      </c>
      <c r="U1274" t="s">
        <v>1682</v>
      </c>
      <c r="V1274" t="s">
        <v>1450</v>
      </c>
      <c r="W1274" t="s">
        <v>32</v>
      </c>
      <c r="X1274" t="s">
        <v>1864</v>
      </c>
      <c r="Y1274">
        <v>6</v>
      </c>
      <c r="AA1274">
        <v>24</v>
      </c>
      <c r="AF1274">
        <v>1</v>
      </c>
      <c r="AG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1470</v>
      </c>
      <c r="BE1274">
        <v>0</v>
      </c>
    </row>
    <row r="1275" spans="1:57" x14ac:dyDescent="0.2">
      <c r="A1275" s="27">
        <v>46091</v>
      </c>
      <c r="B1275" t="s">
        <v>1543</v>
      </c>
      <c r="C1275" t="s">
        <v>1543</v>
      </c>
      <c r="D1275" t="s">
        <v>1185</v>
      </c>
      <c r="E1275" t="s">
        <v>1687</v>
      </c>
      <c r="F1275">
        <v>2039041</v>
      </c>
      <c r="G1275" t="s">
        <v>1460</v>
      </c>
      <c r="J1275" t="s">
        <v>1856</v>
      </c>
      <c r="K1275">
        <v>4</v>
      </c>
      <c r="L1275" t="s">
        <v>1871</v>
      </c>
      <c r="M1275" t="s">
        <v>1872</v>
      </c>
      <c r="N1275" t="s">
        <v>1873</v>
      </c>
      <c r="P1275" t="s">
        <v>1452</v>
      </c>
      <c r="Q1275" t="s">
        <v>1453</v>
      </c>
      <c r="R1275" t="s">
        <v>1454</v>
      </c>
      <c r="S1275" t="s">
        <v>1455</v>
      </c>
      <c r="T1275" t="s">
        <v>1866</v>
      </c>
      <c r="U1275" t="s">
        <v>1682</v>
      </c>
      <c r="V1275" t="s">
        <v>1450</v>
      </c>
      <c r="W1275" t="s">
        <v>32</v>
      </c>
      <c r="X1275" t="s">
        <v>32</v>
      </c>
      <c r="Y1275">
        <v>4</v>
      </c>
      <c r="AA1275">
        <v>24</v>
      </c>
      <c r="AB1275">
        <v>10</v>
      </c>
      <c r="AC1275">
        <v>20</v>
      </c>
      <c r="AD1275">
        <v>20</v>
      </c>
      <c r="AE1275">
        <v>24</v>
      </c>
      <c r="AF1275">
        <v>7</v>
      </c>
      <c r="AG1275">
        <v>14</v>
      </c>
      <c r="AH1275">
        <v>1</v>
      </c>
      <c r="AI1275">
        <v>1</v>
      </c>
      <c r="AJ1275">
        <v>3</v>
      </c>
      <c r="AK1275">
        <v>2</v>
      </c>
      <c r="AL1275">
        <v>0</v>
      </c>
      <c r="AM1275">
        <v>5</v>
      </c>
      <c r="AN1275">
        <v>2</v>
      </c>
      <c r="AO1275">
        <v>0</v>
      </c>
      <c r="AP1275">
        <v>2</v>
      </c>
      <c r="AQ1275">
        <v>5</v>
      </c>
      <c r="AR1275">
        <v>4</v>
      </c>
      <c r="AS1275">
        <v>10</v>
      </c>
      <c r="AT1275">
        <v>3</v>
      </c>
      <c r="AU1275">
        <v>2</v>
      </c>
      <c r="AV1275">
        <v>2</v>
      </c>
      <c r="AW1275">
        <v>4</v>
      </c>
      <c r="AX1275">
        <v>14</v>
      </c>
      <c r="AY1275">
        <v>44</v>
      </c>
      <c r="AZ1275">
        <v>0</v>
      </c>
      <c r="BA1275" t="s">
        <v>1470</v>
      </c>
      <c r="BE1275">
        <v>0</v>
      </c>
    </row>
    <row r="1276" spans="1:57" x14ac:dyDescent="0.2">
      <c r="A1276" s="27">
        <v>46091</v>
      </c>
      <c r="B1276" t="s">
        <v>1543</v>
      </c>
      <c r="C1276" t="s">
        <v>1543</v>
      </c>
      <c r="D1276" t="s">
        <v>1185</v>
      </c>
      <c r="E1276" t="s">
        <v>1687</v>
      </c>
      <c r="F1276">
        <v>2048972</v>
      </c>
      <c r="G1276" t="s">
        <v>1461</v>
      </c>
      <c r="J1276" t="s">
        <v>1856</v>
      </c>
      <c r="K1276">
        <v>4</v>
      </c>
      <c r="L1276" t="s">
        <v>1871</v>
      </c>
      <c r="M1276" t="s">
        <v>1872</v>
      </c>
      <c r="N1276" t="s">
        <v>1873</v>
      </c>
      <c r="P1276" t="s">
        <v>1452</v>
      </c>
      <c r="Q1276" t="s">
        <v>1453</v>
      </c>
      <c r="R1276" t="s">
        <v>1454</v>
      </c>
      <c r="S1276" t="s">
        <v>1455</v>
      </c>
      <c r="T1276" t="s">
        <v>1866</v>
      </c>
      <c r="U1276" t="s">
        <v>1682</v>
      </c>
      <c r="V1276" t="s">
        <v>1450</v>
      </c>
      <c r="W1276" t="s">
        <v>32</v>
      </c>
      <c r="X1276" t="s">
        <v>32</v>
      </c>
      <c r="Y1276">
        <v>12</v>
      </c>
      <c r="AA1276">
        <v>24</v>
      </c>
      <c r="AB1276">
        <v>210</v>
      </c>
      <c r="AC1276">
        <v>60</v>
      </c>
      <c r="AD1276">
        <v>60</v>
      </c>
      <c r="AF1276">
        <v>2</v>
      </c>
      <c r="AG1276">
        <v>2</v>
      </c>
      <c r="AH1276">
        <v>1</v>
      </c>
      <c r="AI1276">
        <v>1</v>
      </c>
      <c r="AJ1276">
        <v>2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8</v>
      </c>
      <c r="AV1276">
        <v>4</v>
      </c>
      <c r="AW1276">
        <v>3</v>
      </c>
      <c r="AX1276">
        <v>2</v>
      </c>
      <c r="AY1276">
        <v>18</v>
      </c>
      <c r="AZ1276">
        <v>0</v>
      </c>
      <c r="BA1276" t="s">
        <v>1470</v>
      </c>
      <c r="BE1276">
        <v>0</v>
      </c>
    </row>
    <row r="1277" spans="1:57" x14ac:dyDescent="0.2">
      <c r="A1277" s="27">
        <v>46091</v>
      </c>
      <c r="B1277" t="s">
        <v>1543</v>
      </c>
      <c r="C1277" t="s">
        <v>1543</v>
      </c>
      <c r="D1277" t="s">
        <v>342</v>
      </c>
      <c r="E1277" t="s">
        <v>1691</v>
      </c>
      <c r="F1277">
        <v>2001113</v>
      </c>
      <c r="G1277" t="s">
        <v>1458</v>
      </c>
      <c r="J1277" t="s">
        <v>1856</v>
      </c>
      <c r="K1277">
        <v>4</v>
      </c>
      <c r="L1277" t="s">
        <v>1871</v>
      </c>
      <c r="M1277" t="s">
        <v>1872</v>
      </c>
      <c r="N1277" t="s">
        <v>1873</v>
      </c>
      <c r="P1277" t="s">
        <v>1452</v>
      </c>
      <c r="Q1277" t="s">
        <v>1453</v>
      </c>
      <c r="R1277" t="s">
        <v>1454</v>
      </c>
      <c r="S1277" t="s">
        <v>1455</v>
      </c>
      <c r="T1277" t="s">
        <v>1860</v>
      </c>
      <c r="U1277" t="s">
        <v>1682</v>
      </c>
      <c r="V1277" t="s">
        <v>1450</v>
      </c>
      <c r="W1277" t="s">
        <v>32</v>
      </c>
      <c r="X1277" t="s">
        <v>32</v>
      </c>
      <c r="Y1277">
        <v>6</v>
      </c>
      <c r="AA1277">
        <v>24</v>
      </c>
      <c r="AB1277">
        <v>0.22222222222222199</v>
      </c>
      <c r="AC1277">
        <v>2</v>
      </c>
      <c r="AD1277">
        <v>2</v>
      </c>
      <c r="AE1277">
        <v>48</v>
      </c>
      <c r="AF1277">
        <v>19</v>
      </c>
      <c r="AG1277">
        <v>63</v>
      </c>
      <c r="AH1277">
        <v>0</v>
      </c>
      <c r="AI1277">
        <v>0</v>
      </c>
      <c r="AJ1277">
        <v>9</v>
      </c>
      <c r="AK1277">
        <v>18</v>
      </c>
      <c r="AL1277">
        <v>9</v>
      </c>
      <c r="AM1277">
        <v>6</v>
      </c>
      <c r="AN1277">
        <v>7</v>
      </c>
      <c r="AO1277">
        <v>3</v>
      </c>
      <c r="AP1277">
        <v>11</v>
      </c>
      <c r="AQ1277">
        <v>12</v>
      </c>
      <c r="AR1277">
        <v>0</v>
      </c>
      <c r="AS1277">
        <v>3</v>
      </c>
      <c r="AT1277">
        <v>2</v>
      </c>
      <c r="AU1277">
        <v>2</v>
      </c>
      <c r="AV1277">
        <v>2</v>
      </c>
      <c r="AW1277">
        <v>7</v>
      </c>
      <c r="AX1277">
        <v>63</v>
      </c>
      <c r="AY1277">
        <v>91</v>
      </c>
      <c r="AZ1277">
        <v>0</v>
      </c>
      <c r="BA1277" t="s">
        <v>1470</v>
      </c>
      <c r="BB1277" t="s">
        <v>52</v>
      </c>
      <c r="BC1277" t="s">
        <v>78</v>
      </c>
      <c r="BD1277">
        <v>1</v>
      </c>
      <c r="BE1277">
        <v>0</v>
      </c>
    </row>
    <row r="1278" spans="1:57" x14ac:dyDescent="0.2">
      <c r="A1278" s="27">
        <v>46091</v>
      </c>
      <c r="B1278" t="s">
        <v>1543</v>
      </c>
      <c r="C1278" t="s">
        <v>1543</v>
      </c>
      <c r="D1278" t="s">
        <v>342</v>
      </c>
      <c r="E1278" t="s">
        <v>1691</v>
      </c>
      <c r="F1278">
        <v>2001114</v>
      </c>
      <c r="G1278" t="s">
        <v>1862</v>
      </c>
      <c r="H1278">
        <v>7</v>
      </c>
      <c r="J1278" t="s">
        <v>1863</v>
      </c>
      <c r="K1278">
        <v>4</v>
      </c>
      <c r="L1278" t="s">
        <v>1871</v>
      </c>
      <c r="M1278" t="s">
        <v>1872</v>
      </c>
      <c r="N1278" t="s">
        <v>1873</v>
      </c>
      <c r="P1278" t="s">
        <v>1452</v>
      </c>
      <c r="Q1278" t="s">
        <v>1453</v>
      </c>
      <c r="R1278" t="s">
        <v>1454</v>
      </c>
      <c r="S1278" t="s">
        <v>1455</v>
      </c>
      <c r="T1278" t="s">
        <v>1860</v>
      </c>
      <c r="U1278" t="s">
        <v>1682</v>
      </c>
      <c r="V1278" t="s">
        <v>1450</v>
      </c>
      <c r="W1278" t="s">
        <v>32</v>
      </c>
      <c r="X1278" t="s">
        <v>1864</v>
      </c>
      <c r="Y1278">
        <v>16</v>
      </c>
      <c r="AA1278">
        <v>24</v>
      </c>
      <c r="AF1278">
        <v>3</v>
      </c>
      <c r="AG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 t="s">
        <v>1470</v>
      </c>
      <c r="BB1278" t="s">
        <v>52</v>
      </c>
      <c r="BC1278" t="s">
        <v>78</v>
      </c>
      <c r="BD1278">
        <v>1</v>
      </c>
      <c r="BE1278">
        <v>0</v>
      </c>
    </row>
    <row r="1279" spans="1:57" x14ac:dyDescent="0.2">
      <c r="A1279" s="27">
        <v>46091</v>
      </c>
      <c r="B1279" t="s">
        <v>1543</v>
      </c>
      <c r="C1279" t="s">
        <v>1543</v>
      </c>
      <c r="D1279" t="s">
        <v>342</v>
      </c>
      <c r="E1279" t="s">
        <v>1691</v>
      </c>
      <c r="F1279">
        <v>2030990</v>
      </c>
      <c r="G1279" t="s">
        <v>1459</v>
      </c>
      <c r="J1279" t="s">
        <v>1865</v>
      </c>
      <c r="K1279">
        <v>11</v>
      </c>
      <c r="L1279" t="s">
        <v>1871</v>
      </c>
      <c r="M1279" t="s">
        <v>1872</v>
      </c>
      <c r="N1279" t="s">
        <v>1873</v>
      </c>
      <c r="P1279" t="s">
        <v>1452</v>
      </c>
      <c r="Q1279" t="s">
        <v>1453</v>
      </c>
      <c r="R1279" t="s">
        <v>1454</v>
      </c>
      <c r="S1279" t="s">
        <v>1455</v>
      </c>
      <c r="T1279" t="s">
        <v>1860</v>
      </c>
      <c r="U1279" t="s">
        <v>1682</v>
      </c>
      <c r="V1279" t="s">
        <v>1450</v>
      </c>
      <c r="W1279" t="s">
        <v>32</v>
      </c>
      <c r="X1279" t="s">
        <v>32</v>
      </c>
      <c r="Y1279">
        <v>12</v>
      </c>
      <c r="AA1279">
        <v>24</v>
      </c>
      <c r="AC1279">
        <v>23</v>
      </c>
      <c r="AD1279">
        <v>23</v>
      </c>
      <c r="AE1279">
        <v>120</v>
      </c>
      <c r="AF1279">
        <v>39</v>
      </c>
      <c r="AG1279">
        <v>0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8</v>
      </c>
      <c r="AR1279">
        <v>0</v>
      </c>
      <c r="AS1279">
        <v>10</v>
      </c>
      <c r="AT1279">
        <v>19</v>
      </c>
      <c r="AU1279">
        <v>28</v>
      </c>
      <c r="AV1279">
        <v>16</v>
      </c>
      <c r="AW1279">
        <v>14</v>
      </c>
      <c r="AX1279">
        <v>0</v>
      </c>
      <c r="AY1279">
        <v>95</v>
      </c>
      <c r="AZ1279">
        <v>0</v>
      </c>
      <c r="BA1279" t="s">
        <v>1470</v>
      </c>
      <c r="BB1279" t="s">
        <v>52</v>
      </c>
      <c r="BC1279" t="s">
        <v>78</v>
      </c>
      <c r="BD1279">
        <v>1</v>
      </c>
      <c r="BE1279">
        <v>0</v>
      </c>
    </row>
    <row r="1280" spans="1:57" x14ac:dyDescent="0.2">
      <c r="A1280" s="27">
        <v>46091</v>
      </c>
      <c r="B1280" t="s">
        <v>1543</v>
      </c>
      <c r="C1280" t="s">
        <v>1543</v>
      </c>
      <c r="D1280" t="s">
        <v>342</v>
      </c>
      <c r="E1280" t="s">
        <v>1691</v>
      </c>
      <c r="F1280">
        <v>2030991</v>
      </c>
      <c r="G1280" t="s">
        <v>1463</v>
      </c>
      <c r="J1280" t="s">
        <v>1856</v>
      </c>
      <c r="K1280">
        <v>4</v>
      </c>
      <c r="L1280" t="s">
        <v>1871</v>
      </c>
      <c r="M1280" t="s">
        <v>1872</v>
      </c>
      <c r="N1280" t="s">
        <v>1873</v>
      </c>
      <c r="P1280" t="s">
        <v>1452</v>
      </c>
      <c r="Q1280" t="s">
        <v>1453</v>
      </c>
      <c r="R1280" t="s">
        <v>1454</v>
      </c>
      <c r="S1280" t="s">
        <v>1455</v>
      </c>
      <c r="T1280" t="s">
        <v>1860</v>
      </c>
      <c r="U1280" t="s">
        <v>1682</v>
      </c>
      <c r="V1280" t="s">
        <v>1450</v>
      </c>
      <c r="W1280" t="s">
        <v>32</v>
      </c>
      <c r="X1280" t="s">
        <v>32</v>
      </c>
      <c r="Y1280">
        <v>18</v>
      </c>
      <c r="AA1280">
        <v>24</v>
      </c>
      <c r="AB1280">
        <v>0.375</v>
      </c>
      <c r="AC1280">
        <v>3</v>
      </c>
      <c r="AD1280">
        <v>3</v>
      </c>
      <c r="AE1280">
        <v>72</v>
      </c>
      <c r="AF1280">
        <v>34</v>
      </c>
      <c r="AG1280">
        <v>56</v>
      </c>
      <c r="AH1280">
        <v>0</v>
      </c>
      <c r="AI1280">
        <v>0</v>
      </c>
      <c r="AJ1280">
        <v>5</v>
      </c>
      <c r="AK1280">
        <v>8</v>
      </c>
      <c r="AL1280">
        <v>11</v>
      </c>
      <c r="AM1280">
        <v>9</v>
      </c>
      <c r="AN1280">
        <v>9</v>
      </c>
      <c r="AO1280">
        <v>7</v>
      </c>
      <c r="AP1280">
        <v>7</v>
      </c>
      <c r="AQ1280">
        <v>13</v>
      </c>
      <c r="AR1280">
        <v>2</v>
      </c>
      <c r="AS1280">
        <v>3</v>
      </c>
      <c r="AT1280">
        <v>7</v>
      </c>
      <c r="AU1280">
        <v>7</v>
      </c>
      <c r="AV1280">
        <v>1</v>
      </c>
      <c r="AW1280">
        <v>12</v>
      </c>
      <c r="AX1280">
        <v>56</v>
      </c>
      <c r="AY1280">
        <v>101</v>
      </c>
      <c r="AZ1280">
        <v>0</v>
      </c>
      <c r="BA1280" t="s">
        <v>1470</v>
      </c>
      <c r="BB1280" t="s">
        <v>52</v>
      </c>
      <c r="BC1280" t="s">
        <v>78</v>
      </c>
      <c r="BD1280">
        <v>1</v>
      </c>
      <c r="BE1280">
        <v>0</v>
      </c>
    </row>
    <row r="1281" spans="1:57" x14ac:dyDescent="0.2">
      <c r="A1281" s="27">
        <v>46091</v>
      </c>
      <c r="B1281" t="s">
        <v>1543</v>
      </c>
      <c r="C1281" t="s">
        <v>1543</v>
      </c>
      <c r="D1281" t="s">
        <v>342</v>
      </c>
      <c r="E1281" t="s">
        <v>1691</v>
      </c>
      <c r="F1281">
        <v>2034089</v>
      </c>
      <c r="G1281" t="s">
        <v>1655</v>
      </c>
      <c r="H1281">
        <v>7</v>
      </c>
      <c r="J1281" t="s">
        <v>1863</v>
      </c>
      <c r="K1281">
        <v>4</v>
      </c>
      <c r="L1281" t="s">
        <v>1871</v>
      </c>
      <c r="M1281" t="s">
        <v>1872</v>
      </c>
      <c r="N1281" t="s">
        <v>1873</v>
      </c>
      <c r="P1281" t="s">
        <v>1452</v>
      </c>
      <c r="Q1281" t="s">
        <v>1453</v>
      </c>
      <c r="R1281" t="s">
        <v>1454</v>
      </c>
      <c r="S1281" t="s">
        <v>1455</v>
      </c>
      <c r="T1281" t="s">
        <v>1866</v>
      </c>
      <c r="U1281" t="s">
        <v>1682</v>
      </c>
      <c r="V1281" t="s">
        <v>1450</v>
      </c>
      <c r="W1281" t="s">
        <v>32</v>
      </c>
      <c r="X1281" t="s">
        <v>1864</v>
      </c>
      <c r="Y1281">
        <v>4</v>
      </c>
      <c r="AA1281">
        <v>24</v>
      </c>
      <c r="AF1281">
        <v>9</v>
      </c>
      <c r="AG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 t="s">
        <v>1470</v>
      </c>
      <c r="BB1281" t="s">
        <v>52</v>
      </c>
      <c r="BC1281" t="s">
        <v>78</v>
      </c>
      <c r="BD1281">
        <v>1</v>
      </c>
      <c r="BE1281">
        <v>0</v>
      </c>
    </row>
    <row r="1282" spans="1:57" x14ac:dyDescent="0.2">
      <c r="A1282" s="27">
        <v>46091</v>
      </c>
      <c r="B1282" t="s">
        <v>1543</v>
      </c>
      <c r="C1282" t="s">
        <v>1543</v>
      </c>
      <c r="D1282" t="s">
        <v>342</v>
      </c>
      <c r="E1282" t="s">
        <v>1691</v>
      </c>
      <c r="F1282">
        <v>2039041</v>
      </c>
      <c r="G1282" t="s">
        <v>1460</v>
      </c>
      <c r="J1282" t="s">
        <v>1856</v>
      </c>
      <c r="K1282">
        <v>4</v>
      </c>
      <c r="L1282" t="s">
        <v>1871</v>
      </c>
      <c r="M1282" t="s">
        <v>1872</v>
      </c>
      <c r="N1282" t="s">
        <v>1873</v>
      </c>
      <c r="P1282" t="s">
        <v>1452</v>
      </c>
      <c r="Q1282" t="s">
        <v>1453</v>
      </c>
      <c r="R1282" t="s">
        <v>1454</v>
      </c>
      <c r="S1282" t="s">
        <v>1455</v>
      </c>
      <c r="T1282" t="s">
        <v>1866</v>
      </c>
      <c r="U1282" t="s">
        <v>1682</v>
      </c>
      <c r="V1282" t="s">
        <v>1450</v>
      </c>
      <c r="W1282" t="s">
        <v>32</v>
      </c>
      <c r="X1282" t="s">
        <v>32</v>
      </c>
      <c r="Y1282">
        <v>4</v>
      </c>
      <c r="AA1282">
        <v>24</v>
      </c>
      <c r="AB1282">
        <v>8.8666666666666707</v>
      </c>
      <c r="AC1282">
        <v>19</v>
      </c>
      <c r="AD1282">
        <v>19</v>
      </c>
      <c r="AE1282">
        <v>48</v>
      </c>
      <c r="AF1282">
        <v>26</v>
      </c>
      <c r="AG1282">
        <v>15</v>
      </c>
      <c r="AH1282">
        <v>1</v>
      </c>
      <c r="AI1282">
        <v>1</v>
      </c>
      <c r="AJ1282">
        <v>2</v>
      </c>
      <c r="AK1282">
        <v>0</v>
      </c>
      <c r="AL1282">
        <v>3</v>
      </c>
      <c r="AM1282">
        <v>0</v>
      </c>
      <c r="AN1282">
        <v>1</v>
      </c>
      <c r="AO1282">
        <v>2</v>
      </c>
      <c r="AP1282">
        <v>7</v>
      </c>
      <c r="AQ1282">
        <v>0</v>
      </c>
      <c r="AR1282">
        <v>1</v>
      </c>
      <c r="AS1282">
        <v>9</v>
      </c>
      <c r="AT1282">
        <v>6</v>
      </c>
      <c r="AU1282">
        <v>7</v>
      </c>
      <c r="AV1282">
        <v>6</v>
      </c>
      <c r="AW1282">
        <v>2</v>
      </c>
      <c r="AX1282">
        <v>15</v>
      </c>
      <c r="AY1282">
        <v>46</v>
      </c>
      <c r="AZ1282">
        <v>0</v>
      </c>
      <c r="BA1282" t="s">
        <v>1470</v>
      </c>
      <c r="BB1282" t="s">
        <v>52</v>
      </c>
      <c r="BC1282" t="s">
        <v>78</v>
      </c>
      <c r="BD1282">
        <v>1</v>
      </c>
      <c r="BE1282">
        <v>0</v>
      </c>
    </row>
    <row r="1283" spans="1:57" x14ac:dyDescent="0.2">
      <c r="A1283" s="27">
        <v>46091</v>
      </c>
      <c r="B1283" t="s">
        <v>1543</v>
      </c>
      <c r="C1283" t="s">
        <v>1543</v>
      </c>
      <c r="D1283" t="s">
        <v>342</v>
      </c>
      <c r="E1283" t="s">
        <v>1691</v>
      </c>
      <c r="F1283">
        <v>2048972</v>
      </c>
      <c r="G1283" t="s">
        <v>1461</v>
      </c>
      <c r="J1283" t="s">
        <v>1856</v>
      </c>
      <c r="K1283">
        <v>4</v>
      </c>
      <c r="L1283" t="s">
        <v>1871</v>
      </c>
      <c r="M1283" t="s">
        <v>1872</v>
      </c>
      <c r="N1283" t="s">
        <v>1873</v>
      </c>
      <c r="P1283" t="s">
        <v>1452</v>
      </c>
      <c r="Q1283" t="s">
        <v>1453</v>
      </c>
      <c r="R1283" t="s">
        <v>1454</v>
      </c>
      <c r="S1283" t="s">
        <v>1455</v>
      </c>
      <c r="T1283" t="s">
        <v>1866</v>
      </c>
      <c r="U1283" t="s">
        <v>1682</v>
      </c>
      <c r="V1283" t="s">
        <v>1450</v>
      </c>
      <c r="W1283" t="s">
        <v>32</v>
      </c>
      <c r="X1283" t="s">
        <v>32</v>
      </c>
      <c r="Y1283">
        <v>12</v>
      </c>
      <c r="AA1283">
        <v>24</v>
      </c>
      <c r="AB1283">
        <v>4.0384615384615401</v>
      </c>
      <c r="AC1283">
        <v>15</v>
      </c>
      <c r="AD1283">
        <v>15</v>
      </c>
      <c r="AE1283">
        <v>48</v>
      </c>
      <c r="AF1283">
        <v>8</v>
      </c>
      <c r="AG1283">
        <v>26</v>
      </c>
      <c r="AH1283">
        <v>1</v>
      </c>
      <c r="AI1283">
        <v>1</v>
      </c>
      <c r="AJ1283">
        <v>2</v>
      </c>
      <c r="AK1283">
        <v>0</v>
      </c>
      <c r="AL1283">
        <v>3</v>
      </c>
      <c r="AM1283">
        <v>5</v>
      </c>
      <c r="AN1283">
        <v>3</v>
      </c>
      <c r="AO1283">
        <v>3</v>
      </c>
      <c r="AP1283">
        <v>10</v>
      </c>
      <c r="AQ1283">
        <v>7</v>
      </c>
      <c r="AR1283">
        <v>3</v>
      </c>
      <c r="AS1283">
        <v>0</v>
      </c>
      <c r="AT1283">
        <v>8</v>
      </c>
      <c r="AU1283">
        <v>6</v>
      </c>
      <c r="AV1283">
        <v>7</v>
      </c>
      <c r="AW1283">
        <v>3</v>
      </c>
      <c r="AX1283">
        <v>26</v>
      </c>
      <c r="AY1283">
        <v>60</v>
      </c>
      <c r="AZ1283">
        <v>0</v>
      </c>
      <c r="BA1283" t="s">
        <v>1470</v>
      </c>
      <c r="BB1283" t="s">
        <v>52</v>
      </c>
      <c r="BC1283" t="s">
        <v>78</v>
      </c>
      <c r="BD1283">
        <v>1</v>
      </c>
      <c r="BE1283">
        <v>0</v>
      </c>
    </row>
    <row r="1284" spans="1:57" x14ac:dyDescent="0.2">
      <c r="A1284" s="27">
        <v>46091</v>
      </c>
      <c r="B1284" t="s">
        <v>1543</v>
      </c>
      <c r="C1284" t="s">
        <v>1543</v>
      </c>
      <c r="D1284" t="s">
        <v>1188</v>
      </c>
      <c r="E1284" t="s">
        <v>1679</v>
      </c>
      <c r="F1284">
        <v>2001113</v>
      </c>
      <c r="G1284" t="s">
        <v>1458</v>
      </c>
      <c r="J1284" t="s">
        <v>1856</v>
      </c>
      <c r="K1284">
        <v>9</v>
      </c>
      <c r="L1284" t="s">
        <v>1871</v>
      </c>
      <c r="M1284" t="s">
        <v>1872</v>
      </c>
      <c r="N1284" t="s">
        <v>1873</v>
      </c>
      <c r="P1284" t="s">
        <v>1452</v>
      </c>
      <c r="Q1284" t="s">
        <v>1453</v>
      </c>
      <c r="R1284" t="s">
        <v>1454</v>
      </c>
      <c r="S1284" t="s">
        <v>1455</v>
      </c>
      <c r="T1284" t="s">
        <v>1860</v>
      </c>
      <c r="U1284" t="s">
        <v>1663</v>
      </c>
      <c r="V1284" t="s">
        <v>1450</v>
      </c>
      <c r="W1284" t="s">
        <v>32</v>
      </c>
      <c r="X1284" t="s">
        <v>32</v>
      </c>
      <c r="Y1284">
        <v>18</v>
      </c>
      <c r="AA1284">
        <v>24</v>
      </c>
      <c r="AB1284">
        <v>0.194444444444444</v>
      </c>
      <c r="AC1284">
        <v>2</v>
      </c>
      <c r="AD1284">
        <v>2</v>
      </c>
      <c r="AE1284">
        <v>72</v>
      </c>
      <c r="AF1284">
        <v>27</v>
      </c>
      <c r="AG1284">
        <v>72</v>
      </c>
      <c r="AH1284">
        <v>0</v>
      </c>
      <c r="AI1284">
        <v>0</v>
      </c>
      <c r="AJ1284">
        <v>8</v>
      </c>
      <c r="AK1284">
        <v>8</v>
      </c>
      <c r="AL1284">
        <v>11</v>
      </c>
      <c r="AM1284">
        <v>5</v>
      </c>
      <c r="AN1284">
        <v>14</v>
      </c>
      <c r="AO1284">
        <v>17</v>
      </c>
      <c r="AP1284">
        <v>9</v>
      </c>
      <c r="AQ1284">
        <v>3</v>
      </c>
      <c r="AR1284">
        <v>9</v>
      </c>
      <c r="AS1284">
        <v>3</v>
      </c>
      <c r="AT1284">
        <v>2</v>
      </c>
      <c r="AU1284">
        <v>4</v>
      </c>
      <c r="AV1284">
        <v>3</v>
      </c>
      <c r="AW1284">
        <v>6</v>
      </c>
      <c r="AX1284">
        <v>72</v>
      </c>
      <c r="AY1284">
        <v>102</v>
      </c>
      <c r="AZ1284">
        <v>0</v>
      </c>
      <c r="BA1284" t="s">
        <v>1470</v>
      </c>
      <c r="BB1284" t="s">
        <v>26</v>
      </c>
      <c r="BC1284" t="s">
        <v>61</v>
      </c>
      <c r="BE1284">
        <v>0</v>
      </c>
    </row>
    <row r="1285" spans="1:57" x14ac:dyDescent="0.2">
      <c r="A1285" s="27">
        <v>46091</v>
      </c>
      <c r="B1285" t="s">
        <v>1543</v>
      </c>
      <c r="C1285" t="s">
        <v>1543</v>
      </c>
      <c r="D1285" t="s">
        <v>1188</v>
      </c>
      <c r="E1285" t="s">
        <v>1679</v>
      </c>
      <c r="F1285">
        <v>2001114</v>
      </c>
      <c r="G1285" t="s">
        <v>1862</v>
      </c>
      <c r="H1285">
        <v>7</v>
      </c>
      <c r="I1285">
        <v>20</v>
      </c>
      <c r="J1285" t="s">
        <v>1863</v>
      </c>
      <c r="K1285">
        <v>7</v>
      </c>
      <c r="L1285" t="s">
        <v>1871</v>
      </c>
      <c r="M1285" t="s">
        <v>1872</v>
      </c>
      <c r="N1285" t="s">
        <v>1873</v>
      </c>
      <c r="P1285" t="s">
        <v>1452</v>
      </c>
      <c r="Q1285" t="s">
        <v>1453</v>
      </c>
      <c r="R1285" t="s">
        <v>1454</v>
      </c>
      <c r="S1285" t="s">
        <v>1455</v>
      </c>
      <c r="T1285" t="s">
        <v>1860</v>
      </c>
      <c r="U1285" t="s">
        <v>1663</v>
      </c>
      <c r="V1285" t="s">
        <v>1450</v>
      </c>
      <c r="W1285" t="s">
        <v>32</v>
      </c>
      <c r="X1285" t="s">
        <v>1864</v>
      </c>
      <c r="Y1285">
        <v>7</v>
      </c>
      <c r="AA1285">
        <v>24</v>
      </c>
      <c r="AF1285">
        <v>3</v>
      </c>
      <c r="AG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t="s">
        <v>1470</v>
      </c>
      <c r="BB1285" t="s">
        <v>26</v>
      </c>
      <c r="BC1285" t="s">
        <v>61</v>
      </c>
      <c r="BE1285">
        <v>0</v>
      </c>
    </row>
    <row r="1286" spans="1:57" x14ac:dyDescent="0.2">
      <c r="A1286" s="27">
        <v>46091</v>
      </c>
      <c r="B1286" t="s">
        <v>1543</v>
      </c>
      <c r="C1286" t="s">
        <v>1543</v>
      </c>
      <c r="D1286" t="s">
        <v>1188</v>
      </c>
      <c r="E1286" t="s">
        <v>1679</v>
      </c>
      <c r="F1286">
        <v>2030990</v>
      </c>
      <c r="G1286" t="s">
        <v>1459</v>
      </c>
      <c r="J1286" t="s">
        <v>1865</v>
      </c>
      <c r="K1286">
        <v>18</v>
      </c>
      <c r="L1286" t="s">
        <v>1871</v>
      </c>
      <c r="M1286" t="s">
        <v>1872</v>
      </c>
      <c r="N1286" t="s">
        <v>1873</v>
      </c>
      <c r="P1286" t="s">
        <v>1452</v>
      </c>
      <c r="Q1286" t="s">
        <v>1453</v>
      </c>
      <c r="R1286" t="s">
        <v>1454</v>
      </c>
      <c r="S1286" t="s">
        <v>1455</v>
      </c>
      <c r="T1286" t="s">
        <v>1860</v>
      </c>
      <c r="U1286" t="s">
        <v>1663</v>
      </c>
      <c r="V1286" t="s">
        <v>1450</v>
      </c>
      <c r="W1286" t="s">
        <v>32</v>
      </c>
      <c r="X1286" t="s">
        <v>32</v>
      </c>
      <c r="Y1286">
        <v>18</v>
      </c>
      <c r="AA1286">
        <v>24</v>
      </c>
      <c r="AB1286">
        <v>0.14583333333333301</v>
      </c>
      <c r="AC1286">
        <v>2</v>
      </c>
      <c r="AD1286">
        <v>2</v>
      </c>
      <c r="AE1286">
        <v>144</v>
      </c>
      <c r="AF1286">
        <v>63</v>
      </c>
      <c r="AG1286">
        <v>96</v>
      </c>
      <c r="AH1286">
        <v>0</v>
      </c>
      <c r="AI1286">
        <v>0</v>
      </c>
      <c r="AJ1286">
        <v>4</v>
      </c>
      <c r="AK1286">
        <v>6</v>
      </c>
      <c r="AL1286">
        <v>15</v>
      </c>
      <c r="AM1286">
        <v>15</v>
      </c>
      <c r="AN1286">
        <v>29</v>
      </c>
      <c r="AO1286">
        <v>9</v>
      </c>
      <c r="AP1286">
        <v>18</v>
      </c>
      <c r="AQ1286">
        <v>0</v>
      </c>
      <c r="AR1286">
        <v>7</v>
      </c>
      <c r="AS1286">
        <v>12</v>
      </c>
      <c r="AT1286">
        <v>16</v>
      </c>
      <c r="AU1286">
        <v>32</v>
      </c>
      <c r="AV1286">
        <v>5</v>
      </c>
      <c r="AW1286">
        <v>1</v>
      </c>
      <c r="AX1286">
        <v>96</v>
      </c>
      <c r="AY1286">
        <v>169</v>
      </c>
      <c r="AZ1286">
        <v>0</v>
      </c>
      <c r="BA1286" t="s">
        <v>1470</v>
      </c>
      <c r="BB1286" t="s">
        <v>26</v>
      </c>
      <c r="BC1286" t="s">
        <v>61</v>
      </c>
      <c r="BE1286">
        <v>0</v>
      </c>
    </row>
    <row r="1287" spans="1:57" x14ac:dyDescent="0.2">
      <c r="A1287" s="27">
        <v>46091</v>
      </c>
      <c r="B1287" t="s">
        <v>1543</v>
      </c>
      <c r="C1287" t="s">
        <v>1543</v>
      </c>
      <c r="D1287" t="s">
        <v>1188</v>
      </c>
      <c r="E1287" t="s">
        <v>1679</v>
      </c>
      <c r="F1287">
        <v>2030991</v>
      </c>
      <c r="G1287" t="s">
        <v>1463</v>
      </c>
      <c r="J1287" t="s">
        <v>1856</v>
      </c>
      <c r="K1287">
        <v>6</v>
      </c>
      <c r="L1287" t="s">
        <v>1871</v>
      </c>
      <c r="M1287" t="s">
        <v>1872</v>
      </c>
      <c r="N1287" t="s">
        <v>1873</v>
      </c>
      <c r="P1287" t="s">
        <v>1452</v>
      </c>
      <c r="Q1287" t="s">
        <v>1453</v>
      </c>
      <c r="R1287" t="s">
        <v>1454</v>
      </c>
      <c r="S1287" t="s">
        <v>1455</v>
      </c>
      <c r="T1287" t="s">
        <v>1860</v>
      </c>
      <c r="U1287" t="s">
        <v>1663</v>
      </c>
      <c r="V1287" t="s">
        <v>1450</v>
      </c>
      <c r="W1287" t="s">
        <v>32</v>
      </c>
      <c r="X1287" t="s">
        <v>32</v>
      </c>
      <c r="Y1287">
        <v>6</v>
      </c>
      <c r="AA1287">
        <v>24</v>
      </c>
      <c r="AB1287">
        <v>8.9743589743589702E-2</v>
      </c>
      <c r="AC1287">
        <v>1</v>
      </c>
      <c r="AD1287">
        <v>1</v>
      </c>
      <c r="AE1287">
        <v>72</v>
      </c>
      <c r="AF1287">
        <v>27</v>
      </c>
      <c r="AG1287">
        <v>78</v>
      </c>
      <c r="AH1287">
        <v>0</v>
      </c>
      <c r="AI1287">
        <v>0</v>
      </c>
      <c r="AJ1287">
        <v>17</v>
      </c>
      <c r="AK1287">
        <v>3</v>
      </c>
      <c r="AL1287">
        <v>4</v>
      </c>
      <c r="AM1287">
        <v>1</v>
      </c>
      <c r="AN1287">
        <v>27</v>
      </c>
      <c r="AO1287">
        <v>13</v>
      </c>
      <c r="AP1287">
        <v>13</v>
      </c>
      <c r="AQ1287">
        <v>8</v>
      </c>
      <c r="AR1287">
        <v>6</v>
      </c>
      <c r="AS1287">
        <v>0</v>
      </c>
      <c r="AT1287">
        <v>4</v>
      </c>
      <c r="AU1287">
        <v>4</v>
      </c>
      <c r="AV1287">
        <v>3</v>
      </c>
      <c r="AW1287">
        <v>7</v>
      </c>
      <c r="AX1287">
        <v>78</v>
      </c>
      <c r="AY1287">
        <v>110</v>
      </c>
      <c r="AZ1287">
        <v>0</v>
      </c>
      <c r="BA1287" t="s">
        <v>1470</v>
      </c>
      <c r="BB1287" t="s">
        <v>26</v>
      </c>
      <c r="BC1287" t="s">
        <v>61</v>
      </c>
      <c r="BE1287">
        <v>0</v>
      </c>
    </row>
    <row r="1288" spans="1:57" x14ac:dyDescent="0.2">
      <c r="A1288" s="27">
        <v>46091</v>
      </c>
      <c r="B1288" t="s">
        <v>1543</v>
      </c>
      <c r="C1288" t="s">
        <v>1543</v>
      </c>
      <c r="D1288" t="s">
        <v>1188</v>
      </c>
      <c r="E1288" t="s">
        <v>1679</v>
      </c>
      <c r="F1288">
        <v>2034089</v>
      </c>
      <c r="G1288" t="s">
        <v>1655</v>
      </c>
      <c r="H1288">
        <v>7</v>
      </c>
      <c r="J1288" t="s">
        <v>1863</v>
      </c>
      <c r="K1288">
        <v>12</v>
      </c>
      <c r="L1288" t="s">
        <v>1871</v>
      </c>
      <c r="M1288" t="s">
        <v>1872</v>
      </c>
      <c r="N1288" t="s">
        <v>1873</v>
      </c>
      <c r="P1288" t="s">
        <v>1452</v>
      </c>
      <c r="Q1288" t="s">
        <v>1453</v>
      </c>
      <c r="R1288" t="s">
        <v>1454</v>
      </c>
      <c r="S1288" t="s">
        <v>1455</v>
      </c>
      <c r="T1288" t="s">
        <v>1866</v>
      </c>
      <c r="U1288" t="s">
        <v>1663</v>
      </c>
      <c r="V1288" t="s">
        <v>1450</v>
      </c>
      <c r="W1288" t="s">
        <v>32</v>
      </c>
      <c r="X1288" t="s">
        <v>1864</v>
      </c>
      <c r="Y1288">
        <v>13</v>
      </c>
      <c r="AA1288">
        <v>24</v>
      </c>
      <c r="AF1288">
        <v>21</v>
      </c>
      <c r="AG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 t="s">
        <v>1470</v>
      </c>
      <c r="BB1288" t="s">
        <v>26</v>
      </c>
      <c r="BC1288" t="s">
        <v>61</v>
      </c>
      <c r="BE1288">
        <v>0</v>
      </c>
    </row>
    <row r="1289" spans="1:57" x14ac:dyDescent="0.2">
      <c r="A1289" s="27">
        <v>46091</v>
      </c>
      <c r="B1289" t="s">
        <v>1543</v>
      </c>
      <c r="C1289" t="s">
        <v>1543</v>
      </c>
      <c r="D1289" t="s">
        <v>1188</v>
      </c>
      <c r="E1289" t="s">
        <v>1679</v>
      </c>
      <c r="F1289">
        <v>2039041</v>
      </c>
      <c r="G1289" t="s">
        <v>1460</v>
      </c>
      <c r="J1289" t="s">
        <v>1856</v>
      </c>
      <c r="K1289">
        <v>7</v>
      </c>
      <c r="L1289" t="s">
        <v>1871</v>
      </c>
      <c r="M1289" t="s">
        <v>1872</v>
      </c>
      <c r="N1289" t="s">
        <v>1873</v>
      </c>
      <c r="P1289" t="s">
        <v>1452</v>
      </c>
      <c r="Q1289" t="s">
        <v>1453</v>
      </c>
      <c r="R1289" t="s">
        <v>1454</v>
      </c>
      <c r="S1289" t="s">
        <v>1455</v>
      </c>
      <c r="T1289" t="s">
        <v>1866</v>
      </c>
      <c r="U1289" t="s">
        <v>1663</v>
      </c>
      <c r="V1289" t="s">
        <v>1450</v>
      </c>
      <c r="W1289" t="s">
        <v>32</v>
      </c>
      <c r="X1289" t="s">
        <v>32</v>
      </c>
      <c r="Y1289">
        <v>7</v>
      </c>
      <c r="AA1289">
        <v>24</v>
      </c>
      <c r="AB1289">
        <v>0</v>
      </c>
      <c r="AC1289">
        <v>-3</v>
      </c>
      <c r="AD1289">
        <v>-3</v>
      </c>
      <c r="AE1289">
        <v>72</v>
      </c>
      <c r="AF1289">
        <v>26</v>
      </c>
      <c r="AG1289">
        <v>19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9</v>
      </c>
      <c r="AP1289">
        <v>9</v>
      </c>
      <c r="AQ1289">
        <v>8</v>
      </c>
      <c r="AR1289">
        <v>8</v>
      </c>
      <c r="AS1289">
        <v>3</v>
      </c>
      <c r="AT1289">
        <v>7</v>
      </c>
      <c r="AU1289">
        <v>4</v>
      </c>
      <c r="AV1289">
        <v>1</v>
      </c>
      <c r="AW1289">
        <v>7</v>
      </c>
      <c r="AX1289">
        <v>19</v>
      </c>
      <c r="AY1289">
        <v>57</v>
      </c>
      <c r="AZ1289">
        <v>0</v>
      </c>
      <c r="BA1289" t="s">
        <v>1470</v>
      </c>
      <c r="BB1289" t="s">
        <v>26</v>
      </c>
      <c r="BC1289" t="s">
        <v>61</v>
      </c>
      <c r="BE1289">
        <v>0</v>
      </c>
    </row>
    <row r="1290" spans="1:57" x14ac:dyDescent="0.2">
      <c r="A1290" s="27">
        <v>46091</v>
      </c>
      <c r="B1290" t="s">
        <v>1543</v>
      </c>
      <c r="C1290" t="s">
        <v>1543</v>
      </c>
      <c r="D1290" t="s">
        <v>1188</v>
      </c>
      <c r="E1290" t="s">
        <v>1679</v>
      </c>
      <c r="F1290">
        <v>2048972</v>
      </c>
      <c r="G1290" t="s">
        <v>1461</v>
      </c>
      <c r="J1290" t="s">
        <v>1856</v>
      </c>
      <c r="K1290">
        <v>4</v>
      </c>
      <c r="L1290" t="s">
        <v>1871</v>
      </c>
      <c r="M1290" t="s">
        <v>1872</v>
      </c>
      <c r="N1290" t="s">
        <v>1873</v>
      </c>
      <c r="P1290" t="s">
        <v>1452</v>
      </c>
      <c r="Q1290" t="s">
        <v>1453</v>
      </c>
      <c r="R1290" t="s">
        <v>1454</v>
      </c>
      <c r="S1290" t="s">
        <v>1455</v>
      </c>
      <c r="T1290" t="s">
        <v>1866</v>
      </c>
      <c r="U1290" t="s">
        <v>1663</v>
      </c>
      <c r="V1290" t="s">
        <v>1450</v>
      </c>
      <c r="W1290" t="s">
        <v>32</v>
      </c>
      <c r="X1290" t="s">
        <v>32</v>
      </c>
      <c r="Y1290">
        <v>12</v>
      </c>
      <c r="AA1290">
        <v>24</v>
      </c>
      <c r="AB1290">
        <v>1.8918918918918901</v>
      </c>
      <c r="AC1290">
        <v>20</v>
      </c>
      <c r="AD1290">
        <v>20</v>
      </c>
      <c r="AE1290">
        <v>48</v>
      </c>
      <c r="AF1290">
        <v>37</v>
      </c>
      <c r="AG1290">
        <v>74</v>
      </c>
      <c r="AH1290">
        <v>1</v>
      </c>
      <c r="AI1290">
        <v>1</v>
      </c>
      <c r="AJ1290">
        <v>10</v>
      </c>
      <c r="AK1290">
        <v>19</v>
      </c>
      <c r="AL1290">
        <v>6</v>
      </c>
      <c r="AM1290">
        <v>3</v>
      </c>
      <c r="AN1290">
        <v>16</v>
      </c>
      <c r="AO1290">
        <v>14</v>
      </c>
      <c r="AP1290">
        <v>6</v>
      </c>
      <c r="AQ1290">
        <v>17</v>
      </c>
      <c r="AR1290">
        <v>15</v>
      </c>
      <c r="AS1290">
        <v>4</v>
      </c>
      <c r="AT1290">
        <v>8</v>
      </c>
      <c r="AU1290">
        <v>8</v>
      </c>
      <c r="AV1290">
        <v>4</v>
      </c>
      <c r="AW1290">
        <v>6</v>
      </c>
      <c r="AX1290">
        <v>74</v>
      </c>
      <c r="AY1290">
        <v>136</v>
      </c>
      <c r="AZ1290">
        <v>0</v>
      </c>
      <c r="BA1290" t="s">
        <v>1470</v>
      </c>
      <c r="BB1290" t="s">
        <v>26</v>
      </c>
      <c r="BC1290" t="s">
        <v>61</v>
      </c>
      <c r="BE1290">
        <v>0</v>
      </c>
    </row>
    <row r="1291" spans="1:57" x14ac:dyDescent="0.2">
      <c r="A1291" s="27">
        <v>46091</v>
      </c>
      <c r="B1291" t="s">
        <v>1543</v>
      </c>
      <c r="C1291" t="s">
        <v>1543</v>
      </c>
      <c r="D1291" t="s">
        <v>1190</v>
      </c>
      <c r="E1291" t="s">
        <v>1699</v>
      </c>
      <c r="F1291">
        <v>2001113</v>
      </c>
      <c r="G1291" t="s">
        <v>1458</v>
      </c>
      <c r="J1291" t="s">
        <v>1856</v>
      </c>
      <c r="K1291">
        <v>4</v>
      </c>
      <c r="L1291" t="s">
        <v>1871</v>
      </c>
      <c r="M1291" t="s">
        <v>1872</v>
      </c>
      <c r="N1291" t="s">
        <v>1873</v>
      </c>
      <c r="P1291" t="s">
        <v>1452</v>
      </c>
      <c r="Q1291" t="s">
        <v>1453</v>
      </c>
      <c r="R1291" t="s">
        <v>1454</v>
      </c>
      <c r="S1291" t="s">
        <v>1455</v>
      </c>
      <c r="T1291" t="s">
        <v>1860</v>
      </c>
      <c r="U1291" t="s">
        <v>1682</v>
      </c>
      <c r="V1291" t="s">
        <v>1450</v>
      </c>
      <c r="W1291" t="s">
        <v>32</v>
      </c>
      <c r="X1291" t="s">
        <v>32</v>
      </c>
      <c r="Y1291">
        <v>4</v>
      </c>
      <c r="AA1291">
        <v>24</v>
      </c>
      <c r="AC1291">
        <v>48</v>
      </c>
      <c r="AD1291">
        <v>48</v>
      </c>
      <c r="AF1291">
        <v>15</v>
      </c>
      <c r="AG1291">
        <v>0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 t="s">
        <v>1470</v>
      </c>
      <c r="BE1291">
        <v>1</v>
      </c>
    </row>
    <row r="1292" spans="1:57" x14ac:dyDescent="0.2">
      <c r="A1292" s="27">
        <v>46091</v>
      </c>
      <c r="B1292" t="s">
        <v>1543</v>
      </c>
      <c r="C1292" t="s">
        <v>1543</v>
      </c>
      <c r="D1292" t="s">
        <v>1190</v>
      </c>
      <c r="E1292" t="s">
        <v>1699</v>
      </c>
      <c r="F1292">
        <v>2001114</v>
      </c>
      <c r="G1292" t="s">
        <v>1862</v>
      </c>
      <c r="H1292">
        <v>7</v>
      </c>
      <c r="J1292" t="s">
        <v>1863</v>
      </c>
      <c r="K1292">
        <v>5</v>
      </c>
      <c r="L1292" t="s">
        <v>1871</v>
      </c>
      <c r="M1292" t="s">
        <v>1872</v>
      </c>
      <c r="N1292" t="s">
        <v>1873</v>
      </c>
      <c r="P1292" t="s">
        <v>1452</v>
      </c>
      <c r="Q1292" t="s">
        <v>1453</v>
      </c>
      <c r="R1292" t="s">
        <v>1454</v>
      </c>
      <c r="S1292" t="s">
        <v>1455</v>
      </c>
      <c r="T1292" t="s">
        <v>1860</v>
      </c>
      <c r="U1292" t="s">
        <v>1682</v>
      </c>
      <c r="V1292" t="s">
        <v>1450</v>
      </c>
      <c r="W1292" t="s">
        <v>32</v>
      </c>
      <c r="X1292" t="s">
        <v>1864</v>
      </c>
      <c r="Y1292">
        <v>7</v>
      </c>
      <c r="AA1292">
        <v>24</v>
      </c>
      <c r="AF1292">
        <v>1</v>
      </c>
      <c r="AG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 t="s">
        <v>1470</v>
      </c>
      <c r="BE1292">
        <v>0</v>
      </c>
    </row>
    <row r="1293" spans="1:57" x14ac:dyDescent="0.2">
      <c r="A1293" s="27">
        <v>46091</v>
      </c>
      <c r="B1293" t="s">
        <v>1543</v>
      </c>
      <c r="C1293" t="s">
        <v>1543</v>
      </c>
      <c r="D1293" t="s">
        <v>1190</v>
      </c>
      <c r="E1293" t="s">
        <v>1699</v>
      </c>
      <c r="F1293">
        <v>2030990</v>
      </c>
      <c r="G1293" t="s">
        <v>1459</v>
      </c>
      <c r="J1293" t="s">
        <v>1865</v>
      </c>
      <c r="K1293">
        <v>6</v>
      </c>
      <c r="L1293" t="s">
        <v>1871</v>
      </c>
      <c r="M1293" t="s">
        <v>1872</v>
      </c>
      <c r="N1293" t="s">
        <v>1873</v>
      </c>
      <c r="P1293" t="s">
        <v>1452</v>
      </c>
      <c r="Q1293" t="s">
        <v>1453</v>
      </c>
      <c r="R1293" t="s">
        <v>1454</v>
      </c>
      <c r="S1293" t="s">
        <v>1455</v>
      </c>
      <c r="T1293" t="s">
        <v>1860</v>
      </c>
      <c r="U1293" t="s">
        <v>1682</v>
      </c>
      <c r="V1293" t="s">
        <v>1450</v>
      </c>
      <c r="W1293" t="s">
        <v>32</v>
      </c>
      <c r="X1293" t="s">
        <v>32</v>
      </c>
      <c r="Y1293">
        <v>7</v>
      </c>
      <c r="AA1293">
        <v>24</v>
      </c>
      <c r="AC1293">
        <v>48</v>
      </c>
      <c r="AD1293">
        <v>48</v>
      </c>
      <c r="AF1293">
        <v>12</v>
      </c>
      <c r="AG1293">
        <v>0</v>
      </c>
      <c r="AH1293">
        <v>1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3</v>
      </c>
      <c r="AX1293">
        <v>0</v>
      </c>
      <c r="AY1293">
        <v>3</v>
      </c>
      <c r="AZ1293">
        <v>1</v>
      </c>
      <c r="BA1293" t="s">
        <v>1470</v>
      </c>
      <c r="BE1293">
        <v>1</v>
      </c>
    </row>
    <row r="1294" spans="1:57" x14ac:dyDescent="0.2">
      <c r="A1294" s="27">
        <v>46091</v>
      </c>
      <c r="B1294" t="s">
        <v>1543</v>
      </c>
      <c r="C1294" t="s">
        <v>1543</v>
      </c>
      <c r="D1294" t="s">
        <v>1190</v>
      </c>
      <c r="E1294" t="s">
        <v>1699</v>
      </c>
      <c r="F1294">
        <v>2030991</v>
      </c>
      <c r="G1294" t="s">
        <v>1463</v>
      </c>
      <c r="J1294" t="s">
        <v>1856</v>
      </c>
      <c r="K1294">
        <v>4</v>
      </c>
      <c r="L1294" t="s">
        <v>1871</v>
      </c>
      <c r="M1294" t="s">
        <v>1872</v>
      </c>
      <c r="N1294" t="s">
        <v>1873</v>
      </c>
      <c r="P1294" t="s">
        <v>1452</v>
      </c>
      <c r="Q1294" t="s">
        <v>1453</v>
      </c>
      <c r="R1294" t="s">
        <v>1454</v>
      </c>
      <c r="S1294" t="s">
        <v>1455</v>
      </c>
      <c r="T1294" t="s">
        <v>1860</v>
      </c>
      <c r="U1294" t="s">
        <v>1682</v>
      </c>
      <c r="V1294" t="s">
        <v>1450</v>
      </c>
      <c r="W1294" t="s">
        <v>32</v>
      </c>
      <c r="X1294" t="s">
        <v>32</v>
      </c>
      <c r="Y1294">
        <v>6</v>
      </c>
      <c r="AA1294">
        <v>24</v>
      </c>
      <c r="AC1294">
        <v>48</v>
      </c>
      <c r="AD1294">
        <v>48</v>
      </c>
      <c r="AF1294">
        <v>8</v>
      </c>
      <c r="AG1294">
        <v>0</v>
      </c>
      <c r="AH1294">
        <v>1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1</v>
      </c>
      <c r="BA1294" t="s">
        <v>1470</v>
      </c>
      <c r="BE1294">
        <v>1</v>
      </c>
    </row>
    <row r="1295" spans="1:57" x14ac:dyDescent="0.2">
      <c r="A1295" s="27">
        <v>46091</v>
      </c>
      <c r="B1295" t="s">
        <v>1543</v>
      </c>
      <c r="C1295" t="s">
        <v>1543</v>
      </c>
      <c r="D1295" t="s">
        <v>1190</v>
      </c>
      <c r="E1295" t="s">
        <v>1699</v>
      </c>
      <c r="F1295">
        <v>2034089</v>
      </c>
      <c r="G1295" t="s">
        <v>1655</v>
      </c>
      <c r="H1295">
        <v>7</v>
      </c>
      <c r="J1295" t="s">
        <v>1863</v>
      </c>
      <c r="K1295">
        <v>3</v>
      </c>
      <c r="L1295" t="s">
        <v>1871</v>
      </c>
      <c r="M1295" t="s">
        <v>1872</v>
      </c>
      <c r="N1295" t="s">
        <v>1873</v>
      </c>
      <c r="P1295" t="s">
        <v>1452</v>
      </c>
      <c r="Q1295" t="s">
        <v>1453</v>
      </c>
      <c r="R1295" t="s">
        <v>1454</v>
      </c>
      <c r="S1295" t="s">
        <v>1455</v>
      </c>
      <c r="T1295" t="s">
        <v>1866</v>
      </c>
      <c r="U1295" t="s">
        <v>1682</v>
      </c>
      <c r="V1295" t="s">
        <v>1450</v>
      </c>
      <c r="W1295" t="s">
        <v>32</v>
      </c>
      <c r="X1295" t="s">
        <v>1864</v>
      </c>
      <c r="Y1295">
        <v>3</v>
      </c>
      <c r="AA1295">
        <v>24</v>
      </c>
      <c r="AF1295">
        <v>9</v>
      </c>
      <c r="AG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 t="s">
        <v>1470</v>
      </c>
      <c r="BE1295">
        <v>0</v>
      </c>
    </row>
    <row r="1296" spans="1:57" x14ac:dyDescent="0.2">
      <c r="A1296" s="27">
        <v>46091</v>
      </c>
      <c r="B1296" t="s">
        <v>1543</v>
      </c>
      <c r="C1296" t="s">
        <v>1543</v>
      </c>
      <c r="D1296" t="s">
        <v>1190</v>
      </c>
      <c r="E1296" t="s">
        <v>1699</v>
      </c>
      <c r="F1296">
        <v>2039041</v>
      </c>
      <c r="G1296" t="s">
        <v>1460</v>
      </c>
      <c r="J1296" t="s">
        <v>1856</v>
      </c>
      <c r="K1296">
        <v>3</v>
      </c>
      <c r="L1296" t="s">
        <v>1871</v>
      </c>
      <c r="M1296" t="s">
        <v>1872</v>
      </c>
      <c r="N1296" t="s">
        <v>1873</v>
      </c>
      <c r="P1296" t="s">
        <v>1452</v>
      </c>
      <c r="Q1296" t="s">
        <v>1453</v>
      </c>
      <c r="R1296" t="s">
        <v>1454</v>
      </c>
      <c r="S1296" t="s">
        <v>1455</v>
      </c>
      <c r="T1296" t="s">
        <v>1866</v>
      </c>
      <c r="U1296" t="s">
        <v>1682</v>
      </c>
      <c r="V1296" t="s">
        <v>1450</v>
      </c>
      <c r="W1296" t="s">
        <v>32</v>
      </c>
      <c r="X1296" t="s">
        <v>32</v>
      </c>
      <c r="Y1296">
        <v>3</v>
      </c>
      <c r="AA1296">
        <v>24</v>
      </c>
      <c r="AC1296">
        <v>48</v>
      </c>
      <c r="AD1296">
        <v>48</v>
      </c>
      <c r="AF1296">
        <v>15</v>
      </c>
      <c r="AG1296">
        <v>0</v>
      </c>
      <c r="AH1296">
        <v>1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 t="s">
        <v>1470</v>
      </c>
      <c r="BE1296">
        <v>1</v>
      </c>
    </row>
    <row r="1297" spans="1:57" x14ac:dyDescent="0.2">
      <c r="A1297" s="27">
        <v>46091</v>
      </c>
      <c r="B1297" t="s">
        <v>1543</v>
      </c>
      <c r="C1297" t="s">
        <v>1543</v>
      </c>
      <c r="D1297" t="s">
        <v>1190</v>
      </c>
      <c r="E1297" t="s">
        <v>1699</v>
      </c>
      <c r="F1297">
        <v>2048972</v>
      </c>
      <c r="G1297" t="s">
        <v>1461</v>
      </c>
      <c r="J1297" t="s">
        <v>1856</v>
      </c>
      <c r="K1297">
        <v>4</v>
      </c>
      <c r="L1297" t="s">
        <v>1871</v>
      </c>
      <c r="M1297" t="s">
        <v>1872</v>
      </c>
      <c r="N1297" t="s">
        <v>1873</v>
      </c>
      <c r="P1297" t="s">
        <v>1452</v>
      </c>
      <c r="Q1297" t="s">
        <v>1453</v>
      </c>
      <c r="R1297" t="s">
        <v>1454</v>
      </c>
      <c r="S1297" t="s">
        <v>1455</v>
      </c>
      <c r="T1297" t="s">
        <v>1866</v>
      </c>
      <c r="U1297" t="s">
        <v>1682</v>
      </c>
      <c r="V1297" t="s">
        <v>1450</v>
      </c>
      <c r="W1297" t="s">
        <v>32</v>
      </c>
      <c r="X1297" t="s">
        <v>32</v>
      </c>
      <c r="Y1297">
        <v>12</v>
      </c>
      <c r="AA1297">
        <v>24</v>
      </c>
      <c r="AC1297">
        <v>70.88</v>
      </c>
      <c r="AD1297">
        <v>70.875</v>
      </c>
      <c r="AF1297">
        <v>22</v>
      </c>
      <c r="AG1297">
        <v>0</v>
      </c>
      <c r="AH1297">
        <v>1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 t="s">
        <v>1470</v>
      </c>
      <c r="BE1297">
        <v>1</v>
      </c>
    </row>
    <row r="1298" spans="1:57" x14ac:dyDescent="0.2">
      <c r="A1298" s="27">
        <v>46091</v>
      </c>
      <c r="B1298" t="s">
        <v>1543</v>
      </c>
      <c r="C1298" t="s">
        <v>1543</v>
      </c>
      <c r="D1298" t="s">
        <v>1192</v>
      </c>
      <c r="E1298" t="s">
        <v>1680</v>
      </c>
      <c r="F1298">
        <v>2001113</v>
      </c>
      <c r="G1298" t="s">
        <v>1458</v>
      </c>
      <c r="J1298" t="s">
        <v>1856</v>
      </c>
      <c r="K1298">
        <v>4</v>
      </c>
      <c r="L1298" t="s">
        <v>1871</v>
      </c>
      <c r="M1298" t="s">
        <v>1872</v>
      </c>
      <c r="N1298" t="s">
        <v>1873</v>
      </c>
      <c r="P1298" t="s">
        <v>1452</v>
      </c>
      <c r="Q1298" t="s">
        <v>1453</v>
      </c>
      <c r="R1298" t="s">
        <v>1454</v>
      </c>
      <c r="S1298" t="s">
        <v>1455</v>
      </c>
      <c r="T1298" t="s">
        <v>1860</v>
      </c>
      <c r="U1298" t="s">
        <v>1663</v>
      </c>
      <c r="V1298" t="s">
        <v>1450</v>
      </c>
      <c r="W1298" t="s">
        <v>32</v>
      </c>
      <c r="X1298" t="s">
        <v>32</v>
      </c>
      <c r="Y1298">
        <v>5</v>
      </c>
      <c r="AA1298">
        <v>24</v>
      </c>
      <c r="AB1298">
        <v>61.6</v>
      </c>
      <c r="AC1298">
        <v>44</v>
      </c>
      <c r="AD1298">
        <v>44</v>
      </c>
      <c r="AF1298">
        <v>11</v>
      </c>
      <c r="AG1298">
        <v>5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5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</v>
      </c>
      <c r="AX1298">
        <v>5</v>
      </c>
      <c r="AY1298">
        <v>7</v>
      </c>
      <c r="AZ1298">
        <v>1</v>
      </c>
      <c r="BA1298" t="s">
        <v>1470</v>
      </c>
      <c r="BE1298">
        <v>1</v>
      </c>
    </row>
    <row r="1299" spans="1:57" x14ac:dyDescent="0.2">
      <c r="A1299" s="27">
        <v>46091</v>
      </c>
      <c r="B1299" t="s">
        <v>1543</v>
      </c>
      <c r="C1299" t="s">
        <v>1543</v>
      </c>
      <c r="D1299" t="s">
        <v>1192</v>
      </c>
      <c r="E1299" t="s">
        <v>1680</v>
      </c>
      <c r="F1299">
        <v>2001114</v>
      </c>
      <c r="G1299" t="s">
        <v>1862</v>
      </c>
      <c r="H1299">
        <v>7</v>
      </c>
      <c r="J1299" t="s">
        <v>1863</v>
      </c>
      <c r="K1299">
        <v>10</v>
      </c>
      <c r="L1299" t="s">
        <v>1871</v>
      </c>
      <c r="M1299" t="s">
        <v>1872</v>
      </c>
      <c r="N1299" t="s">
        <v>1873</v>
      </c>
      <c r="P1299" t="s">
        <v>1452</v>
      </c>
      <c r="Q1299" t="s">
        <v>1453</v>
      </c>
      <c r="R1299" t="s">
        <v>1454</v>
      </c>
      <c r="S1299" t="s">
        <v>1455</v>
      </c>
      <c r="T1299" t="s">
        <v>1860</v>
      </c>
      <c r="U1299" t="s">
        <v>1663</v>
      </c>
      <c r="V1299" t="s">
        <v>1450</v>
      </c>
      <c r="W1299" t="s">
        <v>32</v>
      </c>
      <c r="X1299" t="s">
        <v>1864</v>
      </c>
      <c r="Y1299">
        <v>10</v>
      </c>
      <c r="AA1299">
        <v>24</v>
      </c>
      <c r="AF1299">
        <v>1</v>
      </c>
      <c r="AG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 t="s">
        <v>1470</v>
      </c>
      <c r="BE1299">
        <v>0</v>
      </c>
    </row>
    <row r="1300" spans="1:57" x14ac:dyDescent="0.2">
      <c r="A1300" s="27">
        <v>46091</v>
      </c>
      <c r="B1300" t="s">
        <v>1543</v>
      </c>
      <c r="C1300" t="s">
        <v>1543</v>
      </c>
      <c r="D1300" t="s">
        <v>1192</v>
      </c>
      <c r="E1300" t="s">
        <v>1680</v>
      </c>
      <c r="F1300">
        <v>2001115</v>
      </c>
      <c r="G1300" t="s">
        <v>1875</v>
      </c>
      <c r="H1300">
        <v>7</v>
      </c>
      <c r="J1300" t="s">
        <v>1863</v>
      </c>
      <c r="K1300">
        <v>10</v>
      </c>
      <c r="L1300" t="s">
        <v>1871</v>
      </c>
      <c r="M1300" t="s">
        <v>1872</v>
      </c>
      <c r="N1300" t="s">
        <v>1873</v>
      </c>
      <c r="P1300" t="s">
        <v>1452</v>
      </c>
      <c r="Q1300" t="s">
        <v>1453</v>
      </c>
      <c r="R1300" t="s">
        <v>1454</v>
      </c>
      <c r="S1300" t="s">
        <v>1455</v>
      </c>
      <c r="T1300" t="s">
        <v>1860</v>
      </c>
      <c r="U1300" t="s">
        <v>1663</v>
      </c>
      <c r="V1300" t="s">
        <v>1450</v>
      </c>
      <c r="W1300" t="s">
        <v>32</v>
      </c>
      <c r="X1300" t="s">
        <v>1864</v>
      </c>
      <c r="Y1300">
        <v>10</v>
      </c>
      <c r="AA1300">
        <v>24</v>
      </c>
      <c r="AF1300">
        <v>7</v>
      </c>
      <c r="AG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 t="s">
        <v>1470</v>
      </c>
      <c r="BE1300">
        <v>0</v>
      </c>
    </row>
    <row r="1301" spans="1:57" x14ac:dyDescent="0.2">
      <c r="A1301" s="27">
        <v>46091</v>
      </c>
      <c r="B1301" t="s">
        <v>1543</v>
      </c>
      <c r="C1301" t="s">
        <v>1543</v>
      </c>
      <c r="D1301" t="s">
        <v>1192</v>
      </c>
      <c r="E1301" t="s">
        <v>1680</v>
      </c>
      <c r="F1301">
        <v>2030990</v>
      </c>
      <c r="G1301" t="s">
        <v>1459</v>
      </c>
      <c r="J1301" t="s">
        <v>1865</v>
      </c>
      <c r="K1301">
        <v>4</v>
      </c>
      <c r="L1301" t="s">
        <v>1871</v>
      </c>
      <c r="M1301" t="s">
        <v>1872</v>
      </c>
      <c r="N1301" t="s">
        <v>1873</v>
      </c>
      <c r="P1301" t="s">
        <v>1452</v>
      </c>
      <c r="Q1301" t="s">
        <v>1453</v>
      </c>
      <c r="R1301" t="s">
        <v>1454</v>
      </c>
      <c r="S1301" t="s">
        <v>1455</v>
      </c>
      <c r="T1301" t="s">
        <v>1860</v>
      </c>
      <c r="U1301" t="s">
        <v>1663</v>
      </c>
      <c r="V1301" t="s">
        <v>1450</v>
      </c>
      <c r="W1301" t="s">
        <v>32</v>
      </c>
      <c r="X1301" t="s">
        <v>32</v>
      </c>
      <c r="Y1301">
        <v>5</v>
      </c>
      <c r="AA1301">
        <v>24</v>
      </c>
      <c r="AB1301">
        <v>616</v>
      </c>
      <c r="AC1301">
        <v>88</v>
      </c>
      <c r="AD1301">
        <v>88</v>
      </c>
      <c r="AF1301">
        <v>17</v>
      </c>
      <c r="AG1301">
        <v>1</v>
      </c>
      <c r="AH1301">
        <v>1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2</v>
      </c>
      <c r="AR1301">
        <v>0</v>
      </c>
      <c r="AS1301">
        <v>0</v>
      </c>
      <c r="AT1301">
        <v>2</v>
      </c>
      <c r="AU1301">
        <v>11</v>
      </c>
      <c r="AV1301">
        <v>10</v>
      </c>
      <c r="AW1301">
        <v>4</v>
      </c>
      <c r="AX1301">
        <v>1</v>
      </c>
      <c r="AY1301">
        <v>30</v>
      </c>
      <c r="AZ1301">
        <v>1</v>
      </c>
      <c r="BA1301" t="s">
        <v>1470</v>
      </c>
      <c r="BE1301">
        <v>1</v>
      </c>
    </row>
    <row r="1302" spans="1:57" x14ac:dyDescent="0.2">
      <c r="A1302" s="27">
        <v>46091</v>
      </c>
      <c r="B1302" t="s">
        <v>1543</v>
      </c>
      <c r="C1302" t="s">
        <v>1543</v>
      </c>
      <c r="D1302" t="s">
        <v>1192</v>
      </c>
      <c r="E1302" t="s">
        <v>1680</v>
      </c>
      <c r="F1302">
        <v>2030991</v>
      </c>
      <c r="G1302" t="s">
        <v>1463</v>
      </c>
      <c r="J1302" t="s">
        <v>1856</v>
      </c>
      <c r="K1302">
        <v>5</v>
      </c>
      <c r="L1302" t="s">
        <v>1871</v>
      </c>
      <c r="M1302" t="s">
        <v>1872</v>
      </c>
      <c r="N1302" t="s">
        <v>1873</v>
      </c>
      <c r="P1302" t="s">
        <v>1452</v>
      </c>
      <c r="Q1302" t="s">
        <v>1453</v>
      </c>
      <c r="R1302" t="s">
        <v>1454</v>
      </c>
      <c r="S1302" t="s">
        <v>1455</v>
      </c>
      <c r="T1302" t="s">
        <v>1860</v>
      </c>
      <c r="U1302" t="s">
        <v>1663</v>
      </c>
      <c r="V1302" t="s">
        <v>1450</v>
      </c>
      <c r="W1302" t="s">
        <v>32</v>
      </c>
      <c r="X1302" t="s">
        <v>32</v>
      </c>
      <c r="Y1302">
        <v>12</v>
      </c>
      <c r="AA1302">
        <v>24</v>
      </c>
      <c r="AB1302">
        <v>42.7</v>
      </c>
      <c r="AC1302">
        <v>61</v>
      </c>
      <c r="AD1302">
        <v>61</v>
      </c>
      <c r="AF1302">
        <v>14</v>
      </c>
      <c r="AG1302">
        <v>10</v>
      </c>
      <c r="AH1302">
        <v>1</v>
      </c>
      <c r="AI1302">
        <v>1</v>
      </c>
      <c r="AJ1302">
        <v>4</v>
      </c>
      <c r="AK1302">
        <v>6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0</v>
      </c>
      <c r="AV1302">
        <v>0</v>
      </c>
      <c r="AW1302">
        <v>0</v>
      </c>
      <c r="AX1302">
        <v>10</v>
      </c>
      <c r="AY1302">
        <v>11</v>
      </c>
      <c r="AZ1302">
        <v>0</v>
      </c>
      <c r="BA1302" t="s">
        <v>1470</v>
      </c>
      <c r="BE1302">
        <v>0</v>
      </c>
    </row>
    <row r="1303" spans="1:57" x14ac:dyDescent="0.2">
      <c r="A1303" s="27">
        <v>46091</v>
      </c>
      <c r="B1303" t="s">
        <v>1543</v>
      </c>
      <c r="C1303" t="s">
        <v>1543</v>
      </c>
      <c r="D1303" t="s">
        <v>1192</v>
      </c>
      <c r="E1303" t="s">
        <v>1680</v>
      </c>
      <c r="F1303">
        <v>2034089</v>
      </c>
      <c r="G1303" t="s">
        <v>1655</v>
      </c>
      <c r="H1303">
        <v>7</v>
      </c>
      <c r="J1303" t="s">
        <v>1863</v>
      </c>
      <c r="K1303">
        <v>4</v>
      </c>
      <c r="L1303" t="s">
        <v>1871</v>
      </c>
      <c r="M1303" t="s">
        <v>1872</v>
      </c>
      <c r="N1303" t="s">
        <v>1873</v>
      </c>
      <c r="P1303" t="s">
        <v>1452</v>
      </c>
      <c r="Q1303" t="s">
        <v>1453</v>
      </c>
      <c r="R1303" t="s">
        <v>1454</v>
      </c>
      <c r="S1303" t="s">
        <v>1455</v>
      </c>
      <c r="T1303" t="s">
        <v>1866</v>
      </c>
      <c r="U1303" t="s">
        <v>1663</v>
      </c>
      <c r="V1303" t="s">
        <v>1450</v>
      </c>
      <c r="W1303" t="s">
        <v>32</v>
      </c>
      <c r="X1303" t="s">
        <v>1864</v>
      </c>
      <c r="Y1303">
        <v>4</v>
      </c>
      <c r="AA1303">
        <v>24</v>
      </c>
      <c r="AF1303">
        <v>9</v>
      </c>
      <c r="AG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t="s">
        <v>1470</v>
      </c>
      <c r="BE1303">
        <v>0</v>
      </c>
    </row>
    <row r="1304" spans="1:57" x14ac:dyDescent="0.2">
      <c r="A1304" s="27">
        <v>46091</v>
      </c>
      <c r="B1304" t="s">
        <v>1543</v>
      </c>
      <c r="C1304" t="s">
        <v>1543</v>
      </c>
      <c r="D1304" t="s">
        <v>1192</v>
      </c>
      <c r="E1304" t="s">
        <v>1680</v>
      </c>
      <c r="F1304">
        <v>2039041</v>
      </c>
      <c r="G1304" t="s">
        <v>1460</v>
      </c>
      <c r="J1304" t="s">
        <v>1856</v>
      </c>
      <c r="K1304">
        <v>10</v>
      </c>
      <c r="L1304" t="s">
        <v>1871</v>
      </c>
      <c r="M1304" t="s">
        <v>1872</v>
      </c>
      <c r="N1304" t="s">
        <v>1873</v>
      </c>
      <c r="P1304" t="s">
        <v>1452</v>
      </c>
      <c r="Q1304" t="s">
        <v>1453</v>
      </c>
      <c r="R1304" t="s">
        <v>1454</v>
      </c>
      <c r="S1304" t="s">
        <v>1455</v>
      </c>
      <c r="T1304" t="s">
        <v>1866</v>
      </c>
      <c r="U1304" t="s">
        <v>1663</v>
      </c>
      <c r="V1304" t="s">
        <v>1450</v>
      </c>
      <c r="W1304" t="s">
        <v>32</v>
      </c>
      <c r="X1304" t="s">
        <v>32</v>
      </c>
      <c r="Y1304">
        <v>10</v>
      </c>
      <c r="AA1304">
        <v>24</v>
      </c>
      <c r="AB1304">
        <v>55.125</v>
      </c>
      <c r="AC1304">
        <v>63</v>
      </c>
      <c r="AD1304">
        <v>63</v>
      </c>
      <c r="AF1304">
        <v>6</v>
      </c>
      <c r="AG1304">
        <v>8</v>
      </c>
      <c r="AH1304">
        <v>1</v>
      </c>
      <c r="AI1304">
        <v>1</v>
      </c>
      <c r="AJ1304">
        <v>1</v>
      </c>
      <c r="AK1304">
        <v>2</v>
      </c>
      <c r="AL1304">
        <v>5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8</v>
      </c>
      <c r="AY1304">
        <v>8</v>
      </c>
      <c r="AZ1304">
        <v>0</v>
      </c>
      <c r="BA1304" t="s">
        <v>1470</v>
      </c>
      <c r="BE1304">
        <v>0</v>
      </c>
    </row>
    <row r="1305" spans="1:57" x14ac:dyDescent="0.2">
      <c r="A1305" s="27">
        <v>46091</v>
      </c>
      <c r="B1305" t="s">
        <v>1543</v>
      </c>
      <c r="C1305" t="s">
        <v>1543</v>
      </c>
      <c r="D1305" t="s">
        <v>1192</v>
      </c>
      <c r="E1305" t="s">
        <v>1680</v>
      </c>
      <c r="F1305">
        <v>2048972</v>
      </c>
      <c r="G1305" t="s">
        <v>1461</v>
      </c>
      <c r="J1305" t="s">
        <v>1856</v>
      </c>
      <c r="K1305">
        <v>4</v>
      </c>
      <c r="L1305" t="s">
        <v>1871</v>
      </c>
      <c r="M1305" t="s">
        <v>1872</v>
      </c>
      <c r="N1305" t="s">
        <v>1873</v>
      </c>
      <c r="P1305" t="s">
        <v>1452</v>
      </c>
      <c r="Q1305" t="s">
        <v>1453</v>
      </c>
      <c r="R1305" t="s">
        <v>1454</v>
      </c>
      <c r="S1305" t="s">
        <v>1455</v>
      </c>
      <c r="T1305" t="s">
        <v>1866</v>
      </c>
      <c r="U1305" t="s">
        <v>1663</v>
      </c>
      <c r="V1305" t="s">
        <v>1450</v>
      </c>
      <c r="W1305" t="s">
        <v>32</v>
      </c>
      <c r="X1305" t="s">
        <v>32</v>
      </c>
      <c r="Y1305">
        <v>12</v>
      </c>
      <c r="AA1305">
        <v>24</v>
      </c>
      <c r="AB1305">
        <v>64.75</v>
      </c>
      <c r="AC1305">
        <v>37</v>
      </c>
      <c r="AD1305">
        <v>37</v>
      </c>
      <c r="AF1305">
        <v>1</v>
      </c>
      <c r="AG1305">
        <v>4</v>
      </c>
      <c r="AH1305">
        <v>1</v>
      </c>
      <c r="AI1305">
        <v>1</v>
      </c>
      <c r="AJ1305">
        <v>2</v>
      </c>
      <c r="AK1305">
        <v>1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6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4</v>
      </c>
      <c r="AY1305">
        <v>11</v>
      </c>
      <c r="AZ1305">
        <v>0</v>
      </c>
      <c r="BA1305" t="s">
        <v>1470</v>
      </c>
      <c r="BE1305">
        <v>0</v>
      </c>
    </row>
    <row r="1306" spans="1:57" x14ac:dyDescent="0.2">
      <c r="A1306" s="27">
        <v>46091</v>
      </c>
      <c r="B1306" t="s">
        <v>1543</v>
      </c>
      <c r="C1306" t="s">
        <v>1543</v>
      </c>
      <c r="D1306" t="s">
        <v>1194</v>
      </c>
      <c r="E1306" t="s">
        <v>1654</v>
      </c>
      <c r="F1306">
        <v>2001113</v>
      </c>
      <c r="G1306" t="s">
        <v>1458</v>
      </c>
      <c r="J1306" t="s">
        <v>1856</v>
      </c>
      <c r="K1306">
        <v>14</v>
      </c>
      <c r="L1306" t="s">
        <v>1871</v>
      </c>
      <c r="M1306" t="s">
        <v>1872</v>
      </c>
      <c r="N1306" t="s">
        <v>1873</v>
      </c>
      <c r="P1306" t="s">
        <v>1452</v>
      </c>
      <c r="Q1306" t="s">
        <v>1453</v>
      </c>
      <c r="R1306" t="s">
        <v>1454</v>
      </c>
      <c r="S1306" t="s">
        <v>1455</v>
      </c>
      <c r="T1306" t="s">
        <v>1860</v>
      </c>
      <c r="U1306" t="s">
        <v>1644</v>
      </c>
      <c r="V1306" t="s">
        <v>1450</v>
      </c>
      <c r="W1306" t="s">
        <v>32</v>
      </c>
      <c r="X1306" t="s">
        <v>32</v>
      </c>
      <c r="Y1306">
        <v>15</v>
      </c>
      <c r="AA1306">
        <v>24</v>
      </c>
      <c r="AB1306">
        <v>16.153846153846199</v>
      </c>
      <c r="AC1306">
        <v>30</v>
      </c>
      <c r="AD1306">
        <v>30</v>
      </c>
      <c r="AE1306">
        <v>48</v>
      </c>
      <c r="AF1306">
        <v>22</v>
      </c>
      <c r="AG1306">
        <v>13</v>
      </c>
      <c r="AH1306">
        <v>1</v>
      </c>
      <c r="AI1306">
        <v>1</v>
      </c>
      <c r="AJ1306">
        <v>2</v>
      </c>
      <c r="AK1306">
        <v>0</v>
      </c>
      <c r="AL1306">
        <v>3</v>
      </c>
      <c r="AM1306">
        <v>2</v>
      </c>
      <c r="AN1306">
        <v>1</v>
      </c>
      <c r="AO1306">
        <v>1</v>
      </c>
      <c r="AP1306">
        <v>4</v>
      </c>
      <c r="AQ1306">
        <v>1</v>
      </c>
      <c r="AR1306">
        <v>5</v>
      </c>
      <c r="AS1306">
        <v>1</v>
      </c>
      <c r="AT1306">
        <v>4</v>
      </c>
      <c r="AU1306">
        <v>2</v>
      </c>
      <c r="AV1306">
        <v>3</v>
      </c>
      <c r="AW1306">
        <v>30</v>
      </c>
      <c r="AX1306">
        <v>13</v>
      </c>
      <c r="AY1306">
        <v>59</v>
      </c>
      <c r="AZ1306">
        <v>0</v>
      </c>
      <c r="BA1306" t="s">
        <v>1470</v>
      </c>
      <c r="BE1306">
        <v>0</v>
      </c>
    </row>
    <row r="1307" spans="1:57" x14ac:dyDescent="0.2">
      <c r="A1307" s="27">
        <v>46091</v>
      </c>
      <c r="B1307" t="s">
        <v>1543</v>
      </c>
      <c r="C1307" t="s">
        <v>1543</v>
      </c>
      <c r="D1307" t="s">
        <v>1194</v>
      </c>
      <c r="E1307" t="s">
        <v>1654</v>
      </c>
      <c r="F1307">
        <v>2001114</v>
      </c>
      <c r="G1307" t="s">
        <v>1862</v>
      </c>
      <c r="H1307">
        <v>7</v>
      </c>
      <c r="I1307">
        <v>20</v>
      </c>
      <c r="J1307" t="s">
        <v>1863</v>
      </c>
      <c r="K1307">
        <v>6</v>
      </c>
      <c r="L1307" t="s">
        <v>1871</v>
      </c>
      <c r="M1307" t="s">
        <v>1872</v>
      </c>
      <c r="N1307" t="s">
        <v>1873</v>
      </c>
      <c r="P1307" t="s">
        <v>1452</v>
      </c>
      <c r="Q1307" t="s">
        <v>1453</v>
      </c>
      <c r="R1307" t="s">
        <v>1454</v>
      </c>
      <c r="S1307" t="s">
        <v>1455</v>
      </c>
      <c r="T1307" t="s">
        <v>1860</v>
      </c>
      <c r="U1307" t="s">
        <v>1644</v>
      </c>
      <c r="V1307" t="s">
        <v>1450</v>
      </c>
      <c r="W1307" t="s">
        <v>32</v>
      </c>
      <c r="X1307" t="s">
        <v>1864</v>
      </c>
      <c r="Y1307">
        <v>6</v>
      </c>
      <c r="AA1307">
        <v>24</v>
      </c>
      <c r="AF1307">
        <v>1</v>
      </c>
      <c r="AG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 t="s">
        <v>1470</v>
      </c>
      <c r="BE1307">
        <v>0</v>
      </c>
    </row>
    <row r="1308" spans="1:57" x14ac:dyDescent="0.2">
      <c r="A1308" s="27">
        <v>46091</v>
      </c>
      <c r="B1308" t="s">
        <v>1543</v>
      </c>
      <c r="C1308" t="s">
        <v>1543</v>
      </c>
      <c r="D1308" t="s">
        <v>1194</v>
      </c>
      <c r="E1308" t="s">
        <v>1654</v>
      </c>
      <c r="F1308">
        <v>2030990</v>
      </c>
      <c r="G1308" t="s">
        <v>1459</v>
      </c>
      <c r="J1308" t="s">
        <v>1865</v>
      </c>
      <c r="K1308">
        <v>14</v>
      </c>
      <c r="L1308" t="s">
        <v>1871</v>
      </c>
      <c r="M1308" t="s">
        <v>1872</v>
      </c>
      <c r="N1308" t="s">
        <v>1873</v>
      </c>
      <c r="P1308" t="s">
        <v>1452</v>
      </c>
      <c r="Q1308" t="s">
        <v>1453</v>
      </c>
      <c r="R1308" t="s">
        <v>1454</v>
      </c>
      <c r="S1308" t="s">
        <v>1455</v>
      </c>
      <c r="T1308" t="s">
        <v>1860</v>
      </c>
      <c r="U1308" t="s">
        <v>1644</v>
      </c>
      <c r="V1308" t="s">
        <v>1450</v>
      </c>
      <c r="W1308" t="s">
        <v>32</v>
      </c>
      <c r="X1308" t="s">
        <v>32</v>
      </c>
      <c r="Y1308">
        <v>15</v>
      </c>
      <c r="AA1308">
        <v>24</v>
      </c>
      <c r="AB1308">
        <v>14</v>
      </c>
      <c r="AC1308">
        <v>48</v>
      </c>
      <c r="AD1308">
        <v>48</v>
      </c>
      <c r="AE1308">
        <v>48</v>
      </c>
      <c r="AF1308">
        <v>16</v>
      </c>
      <c r="AG1308">
        <v>24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9</v>
      </c>
      <c r="AN1308">
        <v>6</v>
      </c>
      <c r="AO1308">
        <v>5</v>
      </c>
      <c r="AP1308">
        <v>4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2</v>
      </c>
      <c r="AW1308">
        <v>2</v>
      </c>
      <c r="AX1308">
        <v>24</v>
      </c>
      <c r="AY1308">
        <v>28</v>
      </c>
      <c r="AZ1308">
        <v>1</v>
      </c>
      <c r="BA1308" t="s">
        <v>1470</v>
      </c>
      <c r="BE1308">
        <v>1</v>
      </c>
    </row>
    <row r="1309" spans="1:57" x14ac:dyDescent="0.2">
      <c r="A1309" s="27">
        <v>46091</v>
      </c>
      <c r="B1309" t="s">
        <v>1543</v>
      </c>
      <c r="C1309" t="s">
        <v>1543</v>
      </c>
      <c r="D1309" t="s">
        <v>1194</v>
      </c>
      <c r="E1309" t="s">
        <v>1654</v>
      </c>
      <c r="F1309">
        <v>2030991</v>
      </c>
      <c r="G1309" t="s">
        <v>1463</v>
      </c>
      <c r="J1309" t="s">
        <v>1856</v>
      </c>
      <c r="K1309">
        <v>6</v>
      </c>
      <c r="L1309" t="s">
        <v>1871</v>
      </c>
      <c r="M1309" t="s">
        <v>1872</v>
      </c>
      <c r="N1309" t="s">
        <v>1873</v>
      </c>
      <c r="P1309" t="s">
        <v>1452</v>
      </c>
      <c r="Q1309" t="s">
        <v>1453</v>
      </c>
      <c r="R1309" t="s">
        <v>1454</v>
      </c>
      <c r="S1309" t="s">
        <v>1455</v>
      </c>
      <c r="T1309" t="s">
        <v>1860</v>
      </c>
      <c r="U1309" t="s">
        <v>1644</v>
      </c>
      <c r="V1309" t="s">
        <v>1450</v>
      </c>
      <c r="W1309" t="s">
        <v>32</v>
      </c>
      <c r="X1309" t="s">
        <v>32</v>
      </c>
      <c r="Y1309">
        <v>6</v>
      </c>
      <c r="AA1309">
        <v>24</v>
      </c>
      <c r="AB1309">
        <v>22.909090909090899</v>
      </c>
      <c r="AC1309">
        <v>36</v>
      </c>
      <c r="AD1309">
        <v>36</v>
      </c>
      <c r="AF1309">
        <v>15</v>
      </c>
      <c r="AG1309">
        <v>11</v>
      </c>
      <c r="AH1309">
        <v>1</v>
      </c>
      <c r="AI1309">
        <v>1</v>
      </c>
      <c r="AJ1309">
        <v>3</v>
      </c>
      <c r="AK1309">
        <v>0</v>
      </c>
      <c r="AL1309">
        <v>1</v>
      </c>
      <c r="AM1309">
        <v>1</v>
      </c>
      <c r="AN1309">
        <v>0</v>
      </c>
      <c r="AO1309">
        <v>3</v>
      </c>
      <c r="AP1309">
        <v>3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11</v>
      </c>
      <c r="AY1309">
        <v>11</v>
      </c>
      <c r="AZ1309">
        <v>0</v>
      </c>
      <c r="BA1309" t="s">
        <v>1470</v>
      </c>
      <c r="BE1309">
        <v>0</v>
      </c>
    </row>
    <row r="1310" spans="1:57" x14ac:dyDescent="0.2">
      <c r="A1310" s="27">
        <v>46091</v>
      </c>
      <c r="B1310" t="s">
        <v>1543</v>
      </c>
      <c r="C1310" t="s">
        <v>1543</v>
      </c>
      <c r="D1310" t="s">
        <v>1194</v>
      </c>
      <c r="E1310" t="s">
        <v>1654</v>
      </c>
      <c r="F1310">
        <v>2034089</v>
      </c>
      <c r="G1310" t="s">
        <v>1655</v>
      </c>
      <c r="H1310">
        <v>7</v>
      </c>
      <c r="J1310" t="s">
        <v>1863</v>
      </c>
      <c r="K1310">
        <v>10</v>
      </c>
      <c r="L1310" t="s">
        <v>1871</v>
      </c>
      <c r="M1310" t="s">
        <v>1872</v>
      </c>
      <c r="N1310" t="s">
        <v>1873</v>
      </c>
      <c r="P1310" t="s">
        <v>1452</v>
      </c>
      <c r="Q1310" t="s">
        <v>1453</v>
      </c>
      <c r="R1310" t="s">
        <v>1454</v>
      </c>
      <c r="S1310" t="s">
        <v>1455</v>
      </c>
      <c r="T1310" t="s">
        <v>1866</v>
      </c>
      <c r="U1310" t="s">
        <v>1644</v>
      </c>
      <c r="V1310" t="s">
        <v>1450</v>
      </c>
      <c r="W1310" t="s">
        <v>32</v>
      </c>
      <c r="X1310" t="s">
        <v>1864</v>
      </c>
      <c r="Y1310">
        <v>10</v>
      </c>
      <c r="AA1310">
        <v>24</v>
      </c>
      <c r="AF1310">
        <v>1</v>
      </c>
      <c r="AG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5</v>
      </c>
      <c r="AU1310">
        <v>3</v>
      </c>
      <c r="AV1310">
        <v>2</v>
      </c>
      <c r="AW1310">
        <v>3</v>
      </c>
      <c r="AX1310">
        <v>0</v>
      </c>
      <c r="AY1310">
        <v>13</v>
      </c>
      <c r="AZ1310">
        <v>0</v>
      </c>
      <c r="BA1310" t="s">
        <v>1470</v>
      </c>
      <c r="BE1310">
        <v>0</v>
      </c>
    </row>
    <row r="1311" spans="1:57" x14ac:dyDescent="0.2">
      <c r="A1311" s="27">
        <v>46091</v>
      </c>
      <c r="B1311" t="s">
        <v>1543</v>
      </c>
      <c r="C1311" t="s">
        <v>1543</v>
      </c>
      <c r="D1311" t="s">
        <v>1194</v>
      </c>
      <c r="E1311" t="s">
        <v>1654</v>
      </c>
      <c r="F1311">
        <v>2039041</v>
      </c>
      <c r="G1311" t="s">
        <v>1460</v>
      </c>
      <c r="J1311" t="s">
        <v>1856</v>
      </c>
      <c r="K1311">
        <v>6</v>
      </c>
      <c r="L1311" t="s">
        <v>1871</v>
      </c>
      <c r="M1311" t="s">
        <v>1872</v>
      </c>
      <c r="N1311" t="s">
        <v>1873</v>
      </c>
      <c r="P1311" t="s">
        <v>1452</v>
      </c>
      <c r="Q1311" t="s">
        <v>1453</v>
      </c>
      <c r="R1311" t="s">
        <v>1454</v>
      </c>
      <c r="S1311" t="s">
        <v>1455</v>
      </c>
      <c r="T1311" t="s">
        <v>1866</v>
      </c>
      <c r="U1311" t="s">
        <v>1644</v>
      </c>
      <c r="V1311" t="s">
        <v>1450</v>
      </c>
      <c r="W1311" t="s">
        <v>32</v>
      </c>
      <c r="X1311" t="s">
        <v>32</v>
      </c>
      <c r="Y1311">
        <v>6</v>
      </c>
      <c r="AA1311">
        <v>24</v>
      </c>
      <c r="AB1311">
        <v>168</v>
      </c>
      <c r="AC1311">
        <v>24</v>
      </c>
      <c r="AD1311">
        <v>24</v>
      </c>
      <c r="AE1311">
        <v>24</v>
      </c>
      <c r="AF1311">
        <v>11</v>
      </c>
      <c r="AG1311">
        <v>1</v>
      </c>
      <c r="AH1311">
        <v>1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3</v>
      </c>
      <c r="AU1311">
        <v>1</v>
      </c>
      <c r="AV1311">
        <v>5</v>
      </c>
      <c r="AW1311">
        <v>0</v>
      </c>
      <c r="AX1311">
        <v>1</v>
      </c>
      <c r="AY1311">
        <v>10</v>
      </c>
      <c r="AZ1311">
        <v>0</v>
      </c>
      <c r="BA1311" t="s">
        <v>1470</v>
      </c>
      <c r="BE1311">
        <v>1</v>
      </c>
    </row>
    <row r="1312" spans="1:57" x14ac:dyDescent="0.2">
      <c r="A1312" s="27">
        <v>46091</v>
      </c>
      <c r="B1312" t="s">
        <v>1543</v>
      </c>
      <c r="C1312" t="s">
        <v>1543</v>
      </c>
      <c r="D1312" t="s">
        <v>1194</v>
      </c>
      <c r="E1312" t="s">
        <v>1654</v>
      </c>
      <c r="F1312">
        <v>2048972</v>
      </c>
      <c r="G1312" t="s">
        <v>1461</v>
      </c>
      <c r="J1312" t="s">
        <v>1856</v>
      </c>
      <c r="K1312">
        <v>4</v>
      </c>
      <c r="L1312" t="s">
        <v>1871</v>
      </c>
      <c r="M1312" t="s">
        <v>1872</v>
      </c>
      <c r="N1312" t="s">
        <v>1873</v>
      </c>
      <c r="P1312" t="s">
        <v>1452</v>
      </c>
      <c r="Q1312" t="s">
        <v>1453</v>
      </c>
      <c r="R1312" t="s">
        <v>1454</v>
      </c>
      <c r="S1312" t="s">
        <v>1455</v>
      </c>
      <c r="T1312" t="s">
        <v>1866</v>
      </c>
      <c r="U1312" t="s">
        <v>1644</v>
      </c>
      <c r="V1312" t="s">
        <v>1450</v>
      </c>
      <c r="W1312" t="s">
        <v>32</v>
      </c>
      <c r="X1312" t="s">
        <v>32</v>
      </c>
      <c r="Y1312">
        <v>12</v>
      </c>
      <c r="AA1312">
        <v>24</v>
      </c>
      <c r="AB1312">
        <v>26</v>
      </c>
      <c r="AC1312">
        <v>26</v>
      </c>
      <c r="AD1312">
        <v>26</v>
      </c>
      <c r="AF1312">
        <v>2</v>
      </c>
      <c r="AG1312">
        <v>7</v>
      </c>
      <c r="AH1312">
        <v>1</v>
      </c>
      <c r="AI1312">
        <v>1</v>
      </c>
      <c r="AJ1312">
        <v>0</v>
      </c>
      <c r="AK1312">
        <v>0</v>
      </c>
      <c r="AL1312">
        <v>1</v>
      </c>
      <c r="AM1312">
        <v>1</v>
      </c>
      <c r="AN1312">
        <v>3</v>
      </c>
      <c r="AO1312">
        <v>1</v>
      </c>
      <c r="AP1312">
        <v>1</v>
      </c>
      <c r="AQ1312">
        <v>4</v>
      </c>
      <c r="AR1312">
        <v>1</v>
      </c>
      <c r="AS1312">
        <v>0</v>
      </c>
      <c r="AT1312">
        <v>1</v>
      </c>
      <c r="AU1312">
        <v>2</v>
      </c>
      <c r="AV1312">
        <v>1</v>
      </c>
      <c r="AW1312">
        <v>2</v>
      </c>
      <c r="AX1312">
        <v>7</v>
      </c>
      <c r="AY1312">
        <v>18</v>
      </c>
      <c r="AZ1312">
        <v>1</v>
      </c>
      <c r="BA1312" t="s">
        <v>1470</v>
      </c>
      <c r="BE1312">
        <v>1</v>
      </c>
    </row>
    <row r="1313" spans="1:57" x14ac:dyDescent="0.2">
      <c r="A1313" s="27">
        <v>46091</v>
      </c>
      <c r="B1313" t="s">
        <v>1543</v>
      </c>
      <c r="C1313" t="s">
        <v>1543</v>
      </c>
      <c r="D1313" t="s">
        <v>1196</v>
      </c>
      <c r="E1313" t="s">
        <v>1807</v>
      </c>
      <c r="F1313">
        <v>2001113</v>
      </c>
      <c r="G1313" t="s">
        <v>1458</v>
      </c>
      <c r="J1313" t="s">
        <v>1856</v>
      </c>
      <c r="K1313">
        <v>35</v>
      </c>
      <c r="L1313" t="s">
        <v>1871</v>
      </c>
      <c r="M1313" t="s">
        <v>1872</v>
      </c>
      <c r="N1313" t="s">
        <v>1873</v>
      </c>
      <c r="P1313" t="s">
        <v>1452</v>
      </c>
      <c r="Q1313" t="s">
        <v>1453</v>
      </c>
      <c r="R1313" t="s">
        <v>1454</v>
      </c>
      <c r="S1313" t="s">
        <v>1455</v>
      </c>
      <c r="T1313" t="s">
        <v>1860</v>
      </c>
      <c r="U1313" t="s">
        <v>1644</v>
      </c>
      <c r="V1313" t="s">
        <v>1450</v>
      </c>
      <c r="W1313" t="s">
        <v>32</v>
      </c>
      <c r="X1313" t="s">
        <v>32</v>
      </c>
      <c r="Y1313">
        <v>36</v>
      </c>
      <c r="AA1313">
        <v>24</v>
      </c>
      <c r="AB1313">
        <v>196</v>
      </c>
      <c r="AC1313">
        <v>84</v>
      </c>
      <c r="AD1313">
        <v>84</v>
      </c>
      <c r="AF1313">
        <v>10</v>
      </c>
      <c r="AG1313">
        <v>3</v>
      </c>
      <c r="AH1313">
        <v>1</v>
      </c>
      <c r="AI1313">
        <v>1</v>
      </c>
      <c r="AJ1313">
        <v>3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3</v>
      </c>
      <c r="AY1313">
        <v>3</v>
      </c>
      <c r="AZ1313">
        <v>0</v>
      </c>
      <c r="BA1313" t="s">
        <v>1470</v>
      </c>
      <c r="BE1313">
        <v>0</v>
      </c>
    </row>
    <row r="1314" spans="1:57" x14ac:dyDescent="0.2">
      <c r="A1314" s="27">
        <v>46091</v>
      </c>
      <c r="B1314" t="s">
        <v>1543</v>
      </c>
      <c r="C1314" t="s">
        <v>1543</v>
      </c>
      <c r="D1314" t="s">
        <v>1196</v>
      </c>
      <c r="E1314" t="s">
        <v>1807</v>
      </c>
      <c r="F1314">
        <v>2001114</v>
      </c>
      <c r="G1314" t="s">
        <v>1862</v>
      </c>
      <c r="H1314">
        <v>7</v>
      </c>
      <c r="J1314" t="s">
        <v>1863</v>
      </c>
      <c r="K1314">
        <v>19</v>
      </c>
      <c r="L1314" t="s">
        <v>1871</v>
      </c>
      <c r="M1314" t="s">
        <v>1872</v>
      </c>
      <c r="N1314" t="s">
        <v>1873</v>
      </c>
      <c r="P1314" t="s">
        <v>1452</v>
      </c>
      <c r="Q1314" t="s">
        <v>1453</v>
      </c>
      <c r="R1314" t="s">
        <v>1454</v>
      </c>
      <c r="S1314" t="s">
        <v>1455</v>
      </c>
      <c r="T1314" t="s">
        <v>1860</v>
      </c>
      <c r="U1314" t="s">
        <v>1644</v>
      </c>
      <c r="V1314" t="s">
        <v>1450</v>
      </c>
      <c r="W1314" t="s">
        <v>32</v>
      </c>
      <c r="X1314" t="s">
        <v>1864</v>
      </c>
      <c r="Y1314">
        <v>19</v>
      </c>
      <c r="AA1314">
        <v>24</v>
      </c>
      <c r="AF1314">
        <v>9</v>
      </c>
      <c r="AG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 t="s">
        <v>1470</v>
      </c>
      <c r="BE1314">
        <v>0</v>
      </c>
    </row>
    <row r="1315" spans="1:57" x14ac:dyDescent="0.2">
      <c r="A1315" s="27">
        <v>46091</v>
      </c>
      <c r="B1315" t="s">
        <v>1543</v>
      </c>
      <c r="C1315" t="s">
        <v>1543</v>
      </c>
      <c r="D1315" t="s">
        <v>1196</v>
      </c>
      <c r="E1315" t="s">
        <v>1807</v>
      </c>
      <c r="F1315">
        <v>2030990</v>
      </c>
      <c r="G1315" t="s">
        <v>1459</v>
      </c>
      <c r="J1315" t="s">
        <v>1865</v>
      </c>
      <c r="K1315">
        <v>35</v>
      </c>
      <c r="L1315" t="s">
        <v>1871</v>
      </c>
      <c r="M1315" t="s">
        <v>1872</v>
      </c>
      <c r="N1315" t="s">
        <v>1873</v>
      </c>
      <c r="P1315" t="s">
        <v>1452</v>
      </c>
      <c r="Q1315" t="s">
        <v>1453</v>
      </c>
      <c r="R1315" t="s">
        <v>1454</v>
      </c>
      <c r="S1315" t="s">
        <v>1455</v>
      </c>
      <c r="T1315" t="s">
        <v>1860</v>
      </c>
      <c r="U1315" t="s">
        <v>1644</v>
      </c>
      <c r="V1315" t="s">
        <v>1450</v>
      </c>
      <c r="W1315" t="s">
        <v>32</v>
      </c>
      <c r="X1315" t="s">
        <v>32</v>
      </c>
      <c r="Y1315">
        <v>36</v>
      </c>
      <c r="AA1315">
        <v>24</v>
      </c>
      <c r="AB1315">
        <v>28.5833333333333</v>
      </c>
      <c r="AC1315">
        <v>98</v>
      </c>
      <c r="AD1315">
        <v>98</v>
      </c>
      <c r="AF1315">
        <v>20</v>
      </c>
      <c r="AG1315">
        <v>24</v>
      </c>
      <c r="AH1315">
        <v>1</v>
      </c>
      <c r="AI1315">
        <v>1</v>
      </c>
      <c r="AJ1315">
        <v>24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24</v>
      </c>
      <c r="AY1315">
        <v>24</v>
      </c>
      <c r="AZ1315">
        <v>0</v>
      </c>
      <c r="BA1315" t="s">
        <v>1470</v>
      </c>
      <c r="BE1315">
        <v>0</v>
      </c>
    </row>
    <row r="1316" spans="1:57" x14ac:dyDescent="0.2">
      <c r="A1316" s="27">
        <v>46091</v>
      </c>
      <c r="B1316" t="s">
        <v>1543</v>
      </c>
      <c r="C1316" t="s">
        <v>1543</v>
      </c>
      <c r="D1316" t="s">
        <v>1196</v>
      </c>
      <c r="E1316" t="s">
        <v>1807</v>
      </c>
      <c r="F1316">
        <v>2030991</v>
      </c>
      <c r="G1316" t="s">
        <v>1463</v>
      </c>
      <c r="J1316" t="s">
        <v>1856</v>
      </c>
      <c r="K1316">
        <v>18</v>
      </c>
      <c r="L1316" t="s">
        <v>1871</v>
      </c>
      <c r="M1316" t="s">
        <v>1872</v>
      </c>
      <c r="N1316" t="s">
        <v>1873</v>
      </c>
      <c r="P1316" t="s">
        <v>1452</v>
      </c>
      <c r="Q1316" t="s">
        <v>1453</v>
      </c>
      <c r="R1316" t="s">
        <v>1454</v>
      </c>
      <c r="S1316" t="s">
        <v>1455</v>
      </c>
      <c r="T1316" t="s">
        <v>1860</v>
      </c>
      <c r="U1316" t="s">
        <v>1644</v>
      </c>
      <c r="V1316" t="s">
        <v>1450</v>
      </c>
      <c r="W1316" t="s">
        <v>32</v>
      </c>
      <c r="X1316" t="s">
        <v>32</v>
      </c>
      <c r="Y1316">
        <v>18</v>
      </c>
      <c r="AA1316">
        <v>24</v>
      </c>
      <c r="AB1316">
        <v>120.75</v>
      </c>
      <c r="AC1316">
        <v>69</v>
      </c>
      <c r="AD1316">
        <v>69</v>
      </c>
      <c r="AF1316">
        <v>5</v>
      </c>
      <c r="AG1316">
        <v>4</v>
      </c>
      <c r="AH1316">
        <v>1</v>
      </c>
      <c r="AI1316">
        <v>1</v>
      </c>
      <c r="AJ1316">
        <v>3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4</v>
      </c>
      <c r="AY1316">
        <v>4</v>
      </c>
      <c r="AZ1316">
        <v>0</v>
      </c>
      <c r="BA1316" t="s">
        <v>1470</v>
      </c>
      <c r="BE1316">
        <v>0</v>
      </c>
    </row>
    <row r="1317" spans="1:57" x14ac:dyDescent="0.2">
      <c r="A1317" s="27">
        <v>46091</v>
      </c>
      <c r="B1317" t="s">
        <v>1543</v>
      </c>
      <c r="C1317" t="s">
        <v>1543</v>
      </c>
      <c r="D1317" t="s">
        <v>1196</v>
      </c>
      <c r="E1317" t="s">
        <v>1807</v>
      </c>
      <c r="F1317">
        <v>2034089</v>
      </c>
      <c r="G1317" t="s">
        <v>1655</v>
      </c>
      <c r="H1317">
        <v>7</v>
      </c>
      <c r="J1317" t="s">
        <v>1863</v>
      </c>
      <c r="K1317">
        <v>25</v>
      </c>
      <c r="L1317" t="s">
        <v>1871</v>
      </c>
      <c r="M1317" t="s">
        <v>1872</v>
      </c>
      <c r="N1317" t="s">
        <v>1873</v>
      </c>
      <c r="P1317" t="s">
        <v>1452</v>
      </c>
      <c r="Q1317" t="s">
        <v>1453</v>
      </c>
      <c r="R1317" t="s">
        <v>1454</v>
      </c>
      <c r="S1317" t="s">
        <v>1455</v>
      </c>
      <c r="T1317" t="s">
        <v>1866</v>
      </c>
      <c r="U1317" t="s">
        <v>1644</v>
      </c>
      <c r="V1317" t="s">
        <v>1450</v>
      </c>
      <c r="W1317" t="s">
        <v>32</v>
      </c>
      <c r="X1317" t="s">
        <v>1864</v>
      </c>
      <c r="Y1317">
        <v>25</v>
      </c>
      <c r="AA1317">
        <v>24</v>
      </c>
      <c r="AF1317">
        <v>21</v>
      </c>
      <c r="AG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 t="s">
        <v>1470</v>
      </c>
      <c r="BE1317">
        <v>0</v>
      </c>
    </row>
    <row r="1318" spans="1:57" x14ac:dyDescent="0.2">
      <c r="A1318" s="27">
        <v>46091</v>
      </c>
      <c r="B1318" t="s">
        <v>1543</v>
      </c>
      <c r="C1318" t="s">
        <v>1543</v>
      </c>
      <c r="D1318" t="s">
        <v>1196</v>
      </c>
      <c r="E1318" t="s">
        <v>1807</v>
      </c>
      <c r="F1318">
        <v>2039041</v>
      </c>
      <c r="G1318" t="s">
        <v>1460</v>
      </c>
      <c r="J1318" t="s">
        <v>1856</v>
      </c>
      <c r="K1318">
        <v>19</v>
      </c>
      <c r="L1318" t="s">
        <v>1871</v>
      </c>
      <c r="M1318" t="s">
        <v>1872</v>
      </c>
      <c r="N1318" t="s">
        <v>1873</v>
      </c>
      <c r="P1318" t="s">
        <v>1452</v>
      </c>
      <c r="Q1318" t="s">
        <v>1453</v>
      </c>
      <c r="R1318" t="s">
        <v>1454</v>
      </c>
      <c r="S1318" t="s">
        <v>1455</v>
      </c>
      <c r="T1318" t="s">
        <v>1866</v>
      </c>
      <c r="U1318" t="s">
        <v>1644</v>
      </c>
      <c r="V1318" t="s">
        <v>1450</v>
      </c>
      <c r="W1318" t="s">
        <v>32</v>
      </c>
      <c r="X1318" t="s">
        <v>32</v>
      </c>
      <c r="Y1318">
        <v>19</v>
      </c>
      <c r="AA1318">
        <v>24</v>
      </c>
      <c r="AB1318">
        <v>13.125</v>
      </c>
      <c r="AC1318">
        <v>30</v>
      </c>
      <c r="AD1318">
        <v>30</v>
      </c>
      <c r="AE1318">
        <v>24</v>
      </c>
      <c r="AF1318">
        <v>3</v>
      </c>
      <c r="AG1318">
        <v>16</v>
      </c>
      <c r="AH1318">
        <v>1</v>
      </c>
      <c r="AI1318">
        <v>1</v>
      </c>
      <c r="AJ1318">
        <v>16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16</v>
      </c>
      <c r="AY1318">
        <v>16</v>
      </c>
      <c r="AZ1318">
        <v>0</v>
      </c>
      <c r="BA1318" t="s">
        <v>1470</v>
      </c>
      <c r="BE1318">
        <v>0</v>
      </c>
    </row>
    <row r="1319" spans="1:57" x14ac:dyDescent="0.2">
      <c r="A1319" s="27">
        <v>46091</v>
      </c>
      <c r="B1319" t="s">
        <v>1543</v>
      </c>
      <c r="C1319" t="s">
        <v>1543</v>
      </c>
      <c r="D1319" t="s">
        <v>1196</v>
      </c>
      <c r="E1319" t="s">
        <v>1807</v>
      </c>
      <c r="F1319">
        <v>2048972</v>
      </c>
      <c r="G1319" t="s">
        <v>1461</v>
      </c>
      <c r="J1319" t="s">
        <v>1856</v>
      </c>
      <c r="K1319">
        <v>13</v>
      </c>
      <c r="L1319" t="s">
        <v>1871</v>
      </c>
      <c r="M1319" t="s">
        <v>1872</v>
      </c>
      <c r="N1319" t="s">
        <v>1873</v>
      </c>
      <c r="P1319" t="s">
        <v>1452</v>
      </c>
      <c r="Q1319" t="s">
        <v>1453</v>
      </c>
      <c r="R1319" t="s">
        <v>1454</v>
      </c>
      <c r="S1319" t="s">
        <v>1455</v>
      </c>
      <c r="T1319" t="s">
        <v>1866</v>
      </c>
      <c r="U1319" t="s">
        <v>1644</v>
      </c>
      <c r="V1319" t="s">
        <v>1450</v>
      </c>
      <c r="W1319" t="s">
        <v>32</v>
      </c>
      <c r="X1319" t="s">
        <v>32</v>
      </c>
      <c r="Y1319">
        <v>36</v>
      </c>
      <c r="AA1319">
        <v>24</v>
      </c>
      <c r="AB1319">
        <v>75.25</v>
      </c>
      <c r="AC1319">
        <v>43</v>
      </c>
      <c r="AD1319">
        <v>43</v>
      </c>
      <c r="AE1319">
        <v>24</v>
      </c>
      <c r="AF1319">
        <v>10</v>
      </c>
      <c r="AG1319">
        <v>4</v>
      </c>
      <c r="AH1319">
        <v>1</v>
      </c>
      <c r="AI1319">
        <v>1</v>
      </c>
      <c r="AJ1319">
        <v>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4</v>
      </c>
      <c r="AY1319">
        <v>4</v>
      </c>
      <c r="AZ1319">
        <v>0</v>
      </c>
      <c r="BA1319" t="s">
        <v>1470</v>
      </c>
      <c r="BE1319">
        <v>0</v>
      </c>
    </row>
    <row r="1320" spans="1:57" x14ac:dyDescent="0.2">
      <c r="A1320" s="27">
        <v>46091</v>
      </c>
      <c r="B1320" t="s">
        <v>1543</v>
      </c>
      <c r="C1320" t="s">
        <v>1543</v>
      </c>
      <c r="D1320" t="s">
        <v>1198</v>
      </c>
      <c r="E1320" t="s">
        <v>1731</v>
      </c>
      <c r="F1320">
        <v>2001113</v>
      </c>
      <c r="G1320" t="s">
        <v>1458</v>
      </c>
      <c r="J1320" t="s">
        <v>1856</v>
      </c>
      <c r="K1320">
        <v>17</v>
      </c>
      <c r="L1320" t="s">
        <v>1871</v>
      </c>
      <c r="M1320" t="s">
        <v>1872</v>
      </c>
      <c r="N1320" t="s">
        <v>1873</v>
      </c>
      <c r="P1320" t="s">
        <v>1452</v>
      </c>
      <c r="Q1320" t="s">
        <v>1453</v>
      </c>
      <c r="R1320" t="s">
        <v>1454</v>
      </c>
      <c r="S1320" t="s">
        <v>1455</v>
      </c>
      <c r="T1320" t="s">
        <v>1860</v>
      </c>
      <c r="U1320" t="s">
        <v>1717</v>
      </c>
      <c r="V1320" t="s">
        <v>1450</v>
      </c>
      <c r="W1320" t="s">
        <v>32</v>
      </c>
      <c r="X1320" t="s">
        <v>32</v>
      </c>
      <c r="Y1320">
        <v>18</v>
      </c>
      <c r="AA1320">
        <v>24</v>
      </c>
      <c r="AB1320">
        <v>14</v>
      </c>
      <c r="AC1320">
        <v>32</v>
      </c>
      <c r="AD1320">
        <v>32</v>
      </c>
      <c r="AE1320">
        <v>24</v>
      </c>
      <c r="AF1320">
        <v>22</v>
      </c>
      <c r="AG1320">
        <v>16</v>
      </c>
      <c r="AH1320">
        <v>1</v>
      </c>
      <c r="AI1320">
        <v>1</v>
      </c>
      <c r="AJ1320">
        <v>6</v>
      </c>
      <c r="AK1320">
        <v>9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</v>
      </c>
      <c r="AV1320">
        <v>6</v>
      </c>
      <c r="AW1320">
        <v>2</v>
      </c>
      <c r="AX1320">
        <v>16</v>
      </c>
      <c r="AY1320">
        <v>26</v>
      </c>
      <c r="AZ1320">
        <v>0</v>
      </c>
      <c r="BA1320" t="s">
        <v>1510</v>
      </c>
      <c r="BE1320">
        <v>0</v>
      </c>
    </row>
    <row r="1321" spans="1:57" x14ac:dyDescent="0.2">
      <c r="A1321" s="27">
        <v>46091</v>
      </c>
      <c r="B1321" t="s">
        <v>1543</v>
      </c>
      <c r="C1321" t="s">
        <v>1543</v>
      </c>
      <c r="D1321" t="s">
        <v>1198</v>
      </c>
      <c r="E1321" t="s">
        <v>1731</v>
      </c>
      <c r="F1321">
        <v>2001114</v>
      </c>
      <c r="G1321" t="s">
        <v>1862</v>
      </c>
      <c r="H1321">
        <v>7</v>
      </c>
      <c r="J1321" t="s">
        <v>1863</v>
      </c>
      <c r="K1321">
        <v>12</v>
      </c>
      <c r="L1321" t="s">
        <v>1871</v>
      </c>
      <c r="M1321" t="s">
        <v>1872</v>
      </c>
      <c r="N1321" t="s">
        <v>1873</v>
      </c>
      <c r="P1321" t="s">
        <v>1452</v>
      </c>
      <c r="Q1321" t="s">
        <v>1453</v>
      </c>
      <c r="R1321" t="s">
        <v>1454</v>
      </c>
      <c r="S1321" t="s">
        <v>1455</v>
      </c>
      <c r="T1321" t="s">
        <v>1860</v>
      </c>
      <c r="U1321" t="s">
        <v>1717</v>
      </c>
      <c r="V1321" t="s">
        <v>1450</v>
      </c>
      <c r="W1321" t="s">
        <v>32</v>
      </c>
      <c r="X1321" t="s">
        <v>1864</v>
      </c>
      <c r="Y1321">
        <v>12</v>
      </c>
      <c r="AA1321">
        <v>24</v>
      </c>
      <c r="AF1321">
        <v>1</v>
      </c>
      <c r="AG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 t="s">
        <v>1510</v>
      </c>
      <c r="BE1321">
        <v>0</v>
      </c>
    </row>
    <row r="1322" spans="1:57" x14ac:dyDescent="0.2">
      <c r="A1322" s="27">
        <v>46091</v>
      </c>
      <c r="B1322" t="s">
        <v>1543</v>
      </c>
      <c r="C1322" t="s">
        <v>1543</v>
      </c>
      <c r="D1322" t="s">
        <v>1198</v>
      </c>
      <c r="E1322" t="s">
        <v>1731</v>
      </c>
      <c r="F1322">
        <v>2001115</v>
      </c>
      <c r="G1322" t="s">
        <v>1875</v>
      </c>
      <c r="H1322">
        <v>7</v>
      </c>
      <c r="J1322" t="s">
        <v>1863</v>
      </c>
      <c r="K1322">
        <v>12</v>
      </c>
      <c r="L1322" t="s">
        <v>1871</v>
      </c>
      <c r="M1322" t="s">
        <v>1872</v>
      </c>
      <c r="N1322" t="s">
        <v>1873</v>
      </c>
      <c r="P1322" t="s">
        <v>1452</v>
      </c>
      <c r="Q1322" t="s">
        <v>1453</v>
      </c>
      <c r="R1322" t="s">
        <v>1454</v>
      </c>
      <c r="S1322" t="s">
        <v>1455</v>
      </c>
      <c r="T1322" t="s">
        <v>1860</v>
      </c>
      <c r="U1322" t="s">
        <v>1717</v>
      </c>
      <c r="V1322" t="s">
        <v>1450</v>
      </c>
      <c r="W1322" t="s">
        <v>32</v>
      </c>
      <c r="X1322" t="s">
        <v>1864</v>
      </c>
      <c r="Y1322">
        <v>12</v>
      </c>
      <c r="AA1322">
        <v>24</v>
      </c>
      <c r="AF1322">
        <v>5</v>
      </c>
      <c r="AG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 t="s">
        <v>1510</v>
      </c>
      <c r="BE1322">
        <v>0</v>
      </c>
    </row>
    <row r="1323" spans="1:57" x14ac:dyDescent="0.2">
      <c r="A1323" s="27">
        <v>46091</v>
      </c>
      <c r="B1323" t="s">
        <v>1543</v>
      </c>
      <c r="C1323" t="s">
        <v>1543</v>
      </c>
      <c r="D1323" t="s">
        <v>1198</v>
      </c>
      <c r="E1323" t="s">
        <v>1731</v>
      </c>
      <c r="F1323">
        <v>2030990</v>
      </c>
      <c r="G1323" t="s">
        <v>1459</v>
      </c>
      <c r="J1323" t="s">
        <v>1865</v>
      </c>
      <c r="K1323">
        <v>17</v>
      </c>
      <c r="L1323" t="s">
        <v>1871</v>
      </c>
      <c r="M1323" t="s">
        <v>1872</v>
      </c>
      <c r="N1323" t="s">
        <v>1873</v>
      </c>
      <c r="P1323" t="s">
        <v>1452</v>
      </c>
      <c r="Q1323" t="s">
        <v>1453</v>
      </c>
      <c r="R1323" t="s">
        <v>1454</v>
      </c>
      <c r="S1323" t="s">
        <v>1455</v>
      </c>
      <c r="T1323" t="s">
        <v>1860</v>
      </c>
      <c r="U1323" t="s">
        <v>1717</v>
      </c>
      <c r="V1323" t="s">
        <v>1450</v>
      </c>
      <c r="W1323" t="s">
        <v>32</v>
      </c>
      <c r="X1323" t="s">
        <v>32</v>
      </c>
      <c r="Y1323">
        <v>18</v>
      </c>
      <c r="AA1323">
        <v>24</v>
      </c>
      <c r="AB1323">
        <v>1.1666666666666701</v>
      </c>
      <c r="AC1323">
        <v>7</v>
      </c>
      <c r="AD1323">
        <v>7</v>
      </c>
      <c r="AE1323">
        <v>72</v>
      </c>
      <c r="AF1323">
        <v>25</v>
      </c>
      <c r="AG1323">
        <v>42</v>
      </c>
      <c r="AH1323">
        <v>1</v>
      </c>
      <c r="AI1323">
        <v>0</v>
      </c>
      <c r="AJ1323">
        <v>9</v>
      </c>
      <c r="AK1323">
        <v>3</v>
      </c>
      <c r="AL1323">
        <v>6</v>
      </c>
      <c r="AM1323">
        <v>10</v>
      </c>
      <c r="AN1323">
        <v>7</v>
      </c>
      <c r="AO1323">
        <v>7</v>
      </c>
      <c r="AP1323">
        <v>0</v>
      </c>
      <c r="AQ1323">
        <v>0</v>
      </c>
      <c r="AR1323">
        <v>1</v>
      </c>
      <c r="AS1323">
        <v>2</v>
      </c>
      <c r="AT1323">
        <v>6</v>
      </c>
      <c r="AU1323">
        <v>9</v>
      </c>
      <c r="AV1323">
        <v>15</v>
      </c>
      <c r="AW1323">
        <v>6</v>
      </c>
      <c r="AX1323">
        <v>42</v>
      </c>
      <c r="AY1323">
        <v>81</v>
      </c>
      <c r="AZ1323">
        <v>0</v>
      </c>
      <c r="BA1323" t="s">
        <v>1510</v>
      </c>
      <c r="BE1323">
        <v>0</v>
      </c>
    </row>
    <row r="1324" spans="1:57" x14ac:dyDescent="0.2">
      <c r="A1324" s="27">
        <v>46091</v>
      </c>
      <c r="B1324" t="s">
        <v>1543</v>
      </c>
      <c r="C1324" t="s">
        <v>1543</v>
      </c>
      <c r="D1324" t="s">
        <v>1198</v>
      </c>
      <c r="E1324" t="s">
        <v>1731</v>
      </c>
      <c r="F1324">
        <v>2030991</v>
      </c>
      <c r="G1324" t="s">
        <v>1463</v>
      </c>
      <c r="J1324" t="s">
        <v>1856</v>
      </c>
      <c r="K1324">
        <v>12</v>
      </c>
      <c r="L1324" t="s">
        <v>1871</v>
      </c>
      <c r="M1324" t="s">
        <v>1872</v>
      </c>
      <c r="N1324" t="s">
        <v>1873</v>
      </c>
      <c r="P1324" t="s">
        <v>1452</v>
      </c>
      <c r="Q1324" t="s">
        <v>1453</v>
      </c>
      <c r="R1324" t="s">
        <v>1454</v>
      </c>
      <c r="S1324" t="s">
        <v>1455</v>
      </c>
      <c r="T1324" t="s">
        <v>1860</v>
      </c>
      <c r="U1324" t="s">
        <v>1717</v>
      </c>
      <c r="V1324" t="s">
        <v>1450</v>
      </c>
      <c r="W1324" t="s">
        <v>32</v>
      </c>
      <c r="X1324" t="s">
        <v>32</v>
      </c>
      <c r="Y1324">
        <v>12</v>
      </c>
      <c r="AA1324">
        <v>24</v>
      </c>
      <c r="AB1324">
        <v>93.8</v>
      </c>
      <c r="AC1324">
        <v>67</v>
      </c>
      <c r="AD1324">
        <v>67</v>
      </c>
      <c r="AE1324">
        <v>24</v>
      </c>
      <c r="AF1324">
        <v>29</v>
      </c>
      <c r="AG1324">
        <v>5</v>
      </c>
      <c r="AH1324">
        <v>1</v>
      </c>
      <c r="AI1324">
        <v>1</v>
      </c>
      <c r="AJ1324">
        <v>4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5</v>
      </c>
      <c r="AY1324">
        <v>5</v>
      </c>
      <c r="AZ1324">
        <v>0</v>
      </c>
      <c r="BA1324" t="s">
        <v>1510</v>
      </c>
      <c r="BE1324">
        <v>0</v>
      </c>
    </row>
    <row r="1325" spans="1:57" x14ac:dyDescent="0.2">
      <c r="A1325" s="27">
        <v>46091</v>
      </c>
      <c r="B1325" t="s">
        <v>1543</v>
      </c>
      <c r="C1325" t="s">
        <v>1543</v>
      </c>
      <c r="D1325" t="s">
        <v>1198</v>
      </c>
      <c r="E1325" t="s">
        <v>1731</v>
      </c>
      <c r="F1325">
        <v>2034089</v>
      </c>
      <c r="G1325" t="s">
        <v>1655</v>
      </c>
      <c r="H1325">
        <v>7</v>
      </c>
      <c r="J1325" t="s">
        <v>1863</v>
      </c>
      <c r="K1325">
        <v>12</v>
      </c>
      <c r="L1325" t="s">
        <v>1871</v>
      </c>
      <c r="M1325" t="s">
        <v>1872</v>
      </c>
      <c r="N1325" t="s">
        <v>1873</v>
      </c>
      <c r="P1325" t="s">
        <v>1452</v>
      </c>
      <c r="Q1325" t="s">
        <v>1453</v>
      </c>
      <c r="R1325" t="s">
        <v>1454</v>
      </c>
      <c r="S1325" t="s">
        <v>1455</v>
      </c>
      <c r="T1325" t="s">
        <v>1866</v>
      </c>
      <c r="U1325" t="s">
        <v>1717</v>
      </c>
      <c r="V1325" t="s">
        <v>1450</v>
      </c>
      <c r="W1325" t="s">
        <v>32</v>
      </c>
      <c r="X1325" t="s">
        <v>1864</v>
      </c>
      <c r="Y1325">
        <v>13</v>
      </c>
      <c r="AA1325">
        <v>24</v>
      </c>
      <c r="AF1325">
        <v>10</v>
      </c>
      <c r="AG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 t="s">
        <v>1510</v>
      </c>
      <c r="BE1325">
        <v>0</v>
      </c>
    </row>
    <row r="1326" spans="1:57" x14ac:dyDescent="0.2">
      <c r="A1326" s="27">
        <v>46091</v>
      </c>
      <c r="B1326" t="s">
        <v>1543</v>
      </c>
      <c r="C1326" t="s">
        <v>1543</v>
      </c>
      <c r="D1326" t="s">
        <v>1198</v>
      </c>
      <c r="E1326" t="s">
        <v>1731</v>
      </c>
      <c r="F1326">
        <v>2039041</v>
      </c>
      <c r="G1326" t="s">
        <v>1460</v>
      </c>
      <c r="J1326" t="s">
        <v>1856</v>
      </c>
      <c r="K1326">
        <v>12</v>
      </c>
      <c r="L1326" t="s">
        <v>1871</v>
      </c>
      <c r="M1326" t="s">
        <v>1872</v>
      </c>
      <c r="N1326" t="s">
        <v>1873</v>
      </c>
      <c r="P1326" t="s">
        <v>1452</v>
      </c>
      <c r="Q1326" t="s">
        <v>1453</v>
      </c>
      <c r="R1326" t="s">
        <v>1454</v>
      </c>
      <c r="S1326" t="s">
        <v>1455</v>
      </c>
      <c r="T1326" t="s">
        <v>1866</v>
      </c>
      <c r="U1326" t="s">
        <v>1717</v>
      </c>
      <c r="V1326" t="s">
        <v>1450</v>
      </c>
      <c r="W1326" t="s">
        <v>32</v>
      </c>
      <c r="X1326" t="s">
        <v>32</v>
      </c>
      <c r="Y1326">
        <v>12</v>
      </c>
      <c r="AA1326">
        <v>24</v>
      </c>
      <c r="AB1326">
        <v>54.090909090909101</v>
      </c>
      <c r="AC1326">
        <v>85</v>
      </c>
      <c r="AD1326">
        <v>85</v>
      </c>
      <c r="AF1326">
        <v>1</v>
      </c>
      <c r="AG1326">
        <v>11</v>
      </c>
      <c r="AH1326">
        <v>1</v>
      </c>
      <c r="AI1326">
        <v>1</v>
      </c>
      <c r="AJ1326">
        <v>6</v>
      </c>
      <c r="AK1326">
        <v>4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11</v>
      </c>
      <c r="AY1326">
        <v>11</v>
      </c>
      <c r="AZ1326">
        <v>0</v>
      </c>
      <c r="BA1326" t="s">
        <v>1510</v>
      </c>
      <c r="BE1326">
        <v>0</v>
      </c>
    </row>
    <row r="1327" spans="1:57" x14ac:dyDescent="0.2">
      <c r="A1327" s="27">
        <v>46091</v>
      </c>
      <c r="B1327" t="s">
        <v>1543</v>
      </c>
      <c r="C1327" t="s">
        <v>1543</v>
      </c>
      <c r="D1327" t="s">
        <v>1198</v>
      </c>
      <c r="E1327" t="s">
        <v>1731</v>
      </c>
      <c r="F1327">
        <v>2048972</v>
      </c>
      <c r="G1327" t="s">
        <v>1461</v>
      </c>
      <c r="J1327" t="s">
        <v>1856</v>
      </c>
      <c r="K1327">
        <v>8</v>
      </c>
      <c r="L1327" t="s">
        <v>1871</v>
      </c>
      <c r="M1327" t="s">
        <v>1872</v>
      </c>
      <c r="N1327" t="s">
        <v>1873</v>
      </c>
      <c r="P1327" t="s">
        <v>1452</v>
      </c>
      <c r="Q1327" t="s">
        <v>1453</v>
      </c>
      <c r="R1327" t="s">
        <v>1454</v>
      </c>
      <c r="S1327" t="s">
        <v>1455</v>
      </c>
      <c r="T1327" t="s">
        <v>1866</v>
      </c>
      <c r="U1327" t="s">
        <v>1717</v>
      </c>
      <c r="V1327" t="s">
        <v>1450</v>
      </c>
      <c r="W1327" t="s">
        <v>32</v>
      </c>
      <c r="X1327" t="s">
        <v>32</v>
      </c>
      <c r="Y1327">
        <v>24</v>
      </c>
      <c r="AA1327">
        <v>24</v>
      </c>
      <c r="AB1327">
        <v>15.5555555555556</v>
      </c>
      <c r="AC1327">
        <v>40</v>
      </c>
      <c r="AD1327">
        <v>40</v>
      </c>
      <c r="AF1327">
        <v>1</v>
      </c>
      <c r="AG1327">
        <v>18</v>
      </c>
      <c r="AH1327">
        <v>1</v>
      </c>
      <c r="AI1327">
        <v>1</v>
      </c>
      <c r="AJ1327">
        <v>3</v>
      </c>
      <c r="AK1327">
        <v>3</v>
      </c>
      <c r="AL1327">
        <v>1</v>
      </c>
      <c r="AM1327">
        <v>0</v>
      </c>
      <c r="AN1327">
        <v>0</v>
      </c>
      <c r="AO1327">
        <v>6</v>
      </c>
      <c r="AP1327">
        <v>5</v>
      </c>
      <c r="AQ1327">
        <v>8</v>
      </c>
      <c r="AR1327">
        <v>4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18</v>
      </c>
      <c r="AY1327">
        <v>31</v>
      </c>
      <c r="AZ1327">
        <v>0</v>
      </c>
      <c r="BA1327" t="s">
        <v>1510</v>
      </c>
      <c r="BE1327">
        <v>0</v>
      </c>
    </row>
    <row r="1328" spans="1:57" x14ac:dyDescent="0.2">
      <c r="A1328" s="27">
        <v>46091</v>
      </c>
      <c r="B1328" t="s">
        <v>1543</v>
      </c>
      <c r="C1328" t="s">
        <v>1543</v>
      </c>
      <c r="D1328" t="s">
        <v>1200</v>
      </c>
      <c r="E1328" t="s">
        <v>1639</v>
      </c>
      <c r="F1328">
        <v>2001113</v>
      </c>
      <c r="G1328" t="s">
        <v>1458</v>
      </c>
      <c r="J1328" t="s">
        <v>1856</v>
      </c>
      <c r="K1328">
        <v>64</v>
      </c>
      <c r="L1328" t="s">
        <v>1871</v>
      </c>
      <c r="M1328" t="s">
        <v>1872</v>
      </c>
      <c r="N1328" t="s">
        <v>1873</v>
      </c>
      <c r="P1328" t="s">
        <v>1452</v>
      </c>
      <c r="Q1328" t="s">
        <v>1453</v>
      </c>
      <c r="R1328" t="s">
        <v>1454</v>
      </c>
      <c r="S1328" t="s">
        <v>1455</v>
      </c>
      <c r="T1328" t="s">
        <v>1860</v>
      </c>
      <c r="U1328" t="s">
        <v>1626</v>
      </c>
      <c r="V1328" t="s">
        <v>1450</v>
      </c>
      <c r="W1328" t="s">
        <v>32</v>
      </c>
      <c r="X1328" t="s">
        <v>32</v>
      </c>
      <c r="Y1328">
        <v>65</v>
      </c>
      <c r="AA1328">
        <v>24</v>
      </c>
      <c r="AB1328">
        <v>9.7045454545454604</v>
      </c>
      <c r="AC1328">
        <v>61</v>
      </c>
      <c r="AD1328">
        <v>61</v>
      </c>
      <c r="AE1328">
        <v>96</v>
      </c>
      <c r="AF1328">
        <v>58</v>
      </c>
      <c r="AG1328">
        <v>44</v>
      </c>
      <c r="AH1328">
        <v>1</v>
      </c>
      <c r="AI1328">
        <v>1</v>
      </c>
      <c r="AJ1328">
        <v>10</v>
      </c>
      <c r="AK1328">
        <v>10</v>
      </c>
      <c r="AL1328">
        <v>4</v>
      </c>
      <c r="AM1328">
        <v>7</v>
      </c>
      <c r="AN1328">
        <v>6</v>
      </c>
      <c r="AO1328">
        <v>3</v>
      </c>
      <c r="AP1328">
        <v>4</v>
      </c>
      <c r="AQ1328">
        <v>5</v>
      </c>
      <c r="AR1328">
        <v>7</v>
      </c>
      <c r="AS1328">
        <v>14</v>
      </c>
      <c r="AT1328">
        <v>8</v>
      </c>
      <c r="AU1328">
        <v>4</v>
      </c>
      <c r="AV1328">
        <v>14</v>
      </c>
      <c r="AW1328">
        <v>19</v>
      </c>
      <c r="AX1328">
        <v>44</v>
      </c>
      <c r="AY1328">
        <v>115</v>
      </c>
      <c r="AZ1328">
        <v>0</v>
      </c>
      <c r="BA1328" t="s">
        <v>125</v>
      </c>
      <c r="BE1328">
        <v>0</v>
      </c>
    </row>
    <row r="1329" spans="1:57" x14ac:dyDescent="0.2">
      <c r="A1329" s="27">
        <v>46091</v>
      </c>
      <c r="B1329" t="s">
        <v>1543</v>
      </c>
      <c r="C1329" t="s">
        <v>1543</v>
      </c>
      <c r="D1329" t="s">
        <v>1200</v>
      </c>
      <c r="E1329" t="s">
        <v>1639</v>
      </c>
      <c r="F1329">
        <v>2001114</v>
      </c>
      <c r="G1329" t="s">
        <v>1862</v>
      </c>
      <c r="H1329">
        <v>7</v>
      </c>
      <c r="J1329" t="s">
        <v>1863</v>
      </c>
      <c r="K1329">
        <v>4</v>
      </c>
      <c r="L1329" t="s">
        <v>1871</v>
      </c>
      <c r="M1329" t="s">
        <v>1872</v>
      </c>
      <c r="N1329" t="s">
        <v>1873</v>
      </c>
      <c r="P1329" t="s">
        <v>1452</v>
      </c>
      <c r="Q1329" t="s">
        <v>1453</v>
      </c>
      <c r="R1329" t="s">
        <v>1454</v>
      </c>
      <c r="S1329" t="s">
        <v>1455</v>
      </c>
      <c r="T1329" t="s">
        <v>1860</v>
      </c>
      <c r="U1329" t="s">
        <v>1626</v>
      </c>
      <c r="V1329" t="s">
        <v>1450</v>
      </c>
      <c r="W1329" t="s">
        <v>32</v>
      </c>
      <c r="X1329" t="s">
        <v>1864</v>
      </c>
      <c r="Y1329">
        <v>4</v>
      </c>
      <c r="AA1329">
        <v>24</v>
      </c>
      <c r="AF1329">
        <v>1</v>
      </c>
      <c r="AG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 t="s">
        <v>125</v>
      </c>
      <c r="BE1329">
        <v>0</v>
      </c>
    </row>
    <row r="1330" spans="1:57" x14ac:dyDescent="0.2">
      <c r="A1330" s="27">
        <v>46091</v>
      </c>
      <c r="B1330" t="s">
        <v>1543</v>
      </c>
      <c r="C1330" t="s">
        <v>1543</v>
      </c>
      <c r="D1330" t="s">
        <v>1200</v>
      </c>
      <c r="E1330" t="s">
        <v>1639</v>
      </c>
      <c r="F1330">
        <v>2030990</v>
      </c>
      <c r="G1330" t="s">
        <v>1459</v>
      </c>
      <c r="J1330" t="s">
        <v>1865</v>
      </c>
      <c r="K1330">
        <v>47</v>
      </c>
      <c r="L1330" t="s">
        <v>1871</v>
      </c>
      <c r="M1330" t="s">
        <v>1872</v>
      </c>
      <c r="N1330" t="s">
        <v>1873</v>
      </c>
      <c r="P1330" t="s">
        <v>1452</v>
      </c>
      <c r="Q1330" t="s">
        <v>1453</v>
      </c>
      <c r="R1330" t="s">
        <v>1454</v>
      </c>
      <c r="S1330" t="s">
        <v>1455</v>
      </c>
      <c r="T1330" t="s">
        <v>1860</v>
      </c>
      <c r="U1330" t="s">
        <v>1626</v>
      </c>
      <c r="V1330" t="s">
        <v>1450</v>
      </c>
      <c r="W1330" t="s">
        <v>32</v>
      </c>
      <c r="X1330" t="s">
        <v>32</v>
      </c>
      <c r="Y1330">
        <v>48</v>
      </c>
      <c r="AA1330">
        <v>24</v>
      </c>
      <c r="AB1330">
        <v>0.177215189873418</v>
      </c>
      <c r="AC1330">
        <v>2</v>
      </c>
      <c r="AD1330">
        <v>2</v>
      </c>
      <c r="AE1330">
        <v>120</v>
      </c>
      <c r="AF1330">
        <v>55</v>
      </c>
      <c r="AG1330">
        <v>79</v>
      </c>
      <c r="AH1330">
        <v>0</v>
      </c>
      <c r="AI1330">
        <v>0</v>
      </c>
      <c r="AJ1330">
        <v>0</v>
      </c>
      <c r="AK1330">
        <v>29</v>
      </c>
      <c r="AL1330">
        <v>13</v>
      </c>
      <c r="AM1330">
        <v>16</v>
      </c>
      <c r="AN1330">
        <v>14</v>
      </c>
      <c r="AO1330">
        <v>3</v>
      </c>
      <c r="AP1330">
        <v>4</v>
      </c>
      <c r="AQ1330">
        <v>18</v>
      </c>
      <c r="AR1330">
        <v>23</v>
      </c>
      <c r="AS1330">
        <v>0</v>
      </c>
      <c r="AT1330">
        <v>1</v>
      </c>
      <c r="AU1330">
        <v>23</v>
      </c>
      <c r="AV1330">
        <v>0</v>
      </c>
      <c r="AW1330">
        <v>1</v>
      </c>
      <c r="AX1330">
        <v>79</v>
      </c>
      <c r="AY1330">
        <v>145</v>
      </c>
      <c r="AZ1330">
        <v>0</v>
      </c>
      <c r="BA1330" t="s">
        <v>125</v>
      </c>
      <c r="BE1330">
        <v>0</v>
      </c>
    </row>
    <row r="1331" spans="1:57" x14ac:dyDescent="0.2">
      <c r="A1331" s="27">
        <v>46091</v>
      </c>
      <c r="B1331" t="s">
        <v>1543</v>
      </c>
      <c r="C1331" t="s">
        <v>1543</v>
      </c>
      <c r="D1331" t="s">
        <v>1200</v>
      </c>
      <c r="E1331" t="s">
        <v>1639</v>
      </c>
      <c r="F1331">
        <v>2030991</v>
      </c>
      <c r="G1331" t="s">
        <v>1463</v>
      </c>
      <c r="J1331" t="s">
        <v>1856</v>
      </c>
      <c r="K1331">
        <v>6</v>
      </c>
      <c r="L1331" t="s">
        <v>1871</v>
      </c>
      <c r="M1331" t="s">
        <v>1872</v>
      </c>
      <c r="N1331" t="s">
        <v>1873</v>
      </c>
      <c r="P1331" t="s">
        <v>1452</v>
      </c>
      <c r="Q1331" t="s">
        <v>1453</v>
      </c>
      <c r="R1331" t="s">
        <v>1454</v>
      </c>
      <c r="S1331" t="s">
        <v>1455</v>
      </c>
      <c r="T1331" t="s">
        <v>1860</v>
      </c>
      <c r="U1331" t="s">
        <v>1626</v>
      </c>
      <c r="V1331" t="s">
        <v>1450</v>
      </c>
      <c r="W1331" t="s">
        <v>32</v>
      </c>
      <c r="X1331" t="s">
        <v>32</v>
      </c>
      <c r="Y1331">
        <v>6</v>
      </c>
      <c r="AA1331">
        <v>24</v>
      </c>
      <c r="AB1331">
        <v>2.8</v>
      </c>
      <c r="AC1331">
        <v>10</v>
      </c>
      <c r="AD1331">
        <v>10</v>
      </c>
      <c r="AE1331">
        <v>96</v>
      </c>
      <c r="AF1331">
        <v>44</v>
      </c>
      <c r="AG1331">
        <v>25</v>
      </c>
      <c r="AH1331">
        <v>1</v>
      </c>
      <c r="AI1331">
        <v>0</v>
      </c>
      <c r="AJ1331">
        <v>10</v>
      </c>
      <c r="AK1331">
        <v>6</v>
      </c>
      <c r="AL1331">
        <v>2</v>
      </c>
      <c r="AM1331">
        <v>0</v>
      </c>
      <c r="AN1331">
        <v>3</v>
      </c>
      <c r="AO1331">
        <v>2</v>
      </c>
      <c r="AP1331">
        <v>2</v>
      </c>
      <c r="AQ1331">
        <v>4</v>
      </c>
      <c r="AR1331">
        <v>5</v>
      </c>
      <c r="AS1331">
        <v>8</v>
      </c>
      <c r="AT1331">
        <v>13</v>
      </c>
      <c r="AU1331">
        <v>9</v>
      </c>
      <c r="AV1331">
        <v>13</v>
      </c>
      <c r="AW1331">
        <v>5</v>
      </c>
      <c r="AX1331">
        <v>25</v>
      </c>
      <c r="AY1331">
        <v>82</v>
      </c>
      <c r="AZ1331">
        <v>0</v>
      </c>
      <c r="BA1331" t="s">
        <v>125</v>
      </c>
      <c r="BE1331">
        <v>0</v>
      </c>
    </row>
    <row r="1332" spans="1:57" x14ac:dyDescent="0.2">
      <c r="A1332" s="27">
        <v>46091</v>
      </c>
      <c r="B1332" t="s">
        <v>1543</v>
      </c>
      <c r="C1332" t="s">
        <v>1543</v>
      </c>
      <c r="D1332" t="s">
        <v>1200</v>
      </c>
      <c r="E1332" t="s">
        <v>1639</v>
      </c>
      <c r="F1332">
        <v>2034089</v>
      </c>
      <c r="G1332" t="s">
        <v>1655</v>
      </c>
      <c r="H1332">
        <v>7</v>
      </c>
      <c r="J1332" t="s">
        <v>1863</v>
      </c>
      <c r="K1332">
        <v>46</v>
      </c>
      <c r="L1332" t="s">
        <v>1871</v>
      </c>
      <c r="M1332" t="s">
        <v>1872</v>
      </c>
      <c r="N1332" t="s">
        <v>1873</v>
      </c>
      <c r="P1332" t="s">
        <v>1452</v>
      </c>
      <c r="Q1332" t="s">
        <v>1453</v>
      </c>
      <c r="R1332" t="s">
        <v>1454</v>
      </c>
      <c r="S1332" t="s">
        <v>1455</v>
      </c>
      <c r="T1332" t="s">
        <v>1866</v>
      </c>
      <c r="U1332" t="s">
        <v>1626</v>
      </c>
      <c r="V1332" t="s">
        <v>1450</v>
      </c>
      <c r="W1332" t="s">
        <v>32</v>
      </c>
      <c r="X1332" t="s">
        <v>1864</v>
      </c>
      <c r="Y1332">
        <v>46</v>
      </c>
      <c r="AA1332">
        <v>24</v>
      </c>
      <c r="AF1332">
        <v>23</v>
      </c>
      <c r="AG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 t="s">
        <v>125</v>
      </c>
      <c r="BE1332">
        <v>0</v>
      </c>
    </row>
    <row r="1333" spans="1:57" x14ac:dyDescent="0.2">
      <c r="A1333" s="27">
        <v>46091</v>
      </c>
      <c r="B1333" t="s">
        <v>1543</v>
      </c>
      <c r="C1333" t="s">
        <v>1543</v>
      </c>
      <c r="D1333" t="s">
        <v>1200</v>
      </c>
      <c r="E1333" t="s">
        <v>1639</v>
      </c>
      <c r="F1333">
        <v>2039041</v>
      </c>
      <c r="G1333" t="s">
        <v>1460</v>
      </c>
      <c r="J1333" t="s">
        <v>1856</v>
      </c>
      <c r="K1333">
        <v>4</v>
      </c>
      <c r="L1333" t="s">
        <v>1871</v>
      </c>
      <c r="M1333" t="s">
        <v>1872</v>
      </c>
      <c r="N1333" t="s">
        <v>1873</v>
      </c>
      <c r="P1333" t="s">
        <v>1452</v>
      </c>
      <c r="Q1333" t="s">
        <v>1453</v>
      </c>
      <c r="R1333" t="s">
        <v>1454</v>
      </c>
      <c r="S1333" t="s">
        <v>1455</v>
      </c>
      <c r="T1333" t="s">
        <v>1866</v>
      </c>
      <c r="U1333" t="s">
        <v>1626</v>
      </c>
      <c r="V1333" t="s">
        <v>1450</v>
      </c>
      <c r="W1333" t="s">
        <v>32</v>
      </c>
      <c r="X1333" t="s">
        <v>32</v>
      </c>
      <c r="Y1333">
        <v>4</v>
      </c>
      <c r="AA1333">
        <v>24</v>
      </c>
      <c r="AB1333">
        <v>1.6666666666666701</v>
      </c>
      <c r="AC1333">
        <v>10</v>
      </c>
      <c r="AD1333">
        <v>10</v>
      </c>
      <c r="AE1333">
        <v>72</v>
      </c>
      <c r="AF1333">
        <v>24</v>
      </c>
      <c r="AG1333">
        <v>42</v>
      </c>
      <c r="AH1333">
        <v>1</v>
      </c>
      <c r="AI1333">
        <v>1</v>
      </c>
      <c r="AJ1333">
        <v>6</v>
      </c>
      <c r="AK1333">
        <v>11</v>
      </c>
      <c r="AL1333">
        <v>7</v>
      </c>
      <c r="AM1333">
        <v>8</v>
      </c>
      <c r="AN1333">
        <v>9</v>
      </c>
      <c r="AO1333">
        <v>0</v>
      </c>
      <c r="AP1333">
        <v>1</v>
      </c>
      <c r="AQ1333">
        <v>1</v>
      </c>
      <c r="AR1333">
        <v>5</v>
      </c>
      <c r="AS1333">
        <v>11</v>
      </c>
      <c r="AT1333">
        <v>19</v>
      </c>
      <c r="AU1333">
        <v>9</v>
      </c>
      <c r="AV1333">
        <v>7</v>
      </c>
      <c r="AW1333">
        <v>3</v>
      </c>
      <c r="AX1333">
        <v>42</v>
      </c>
      <c r="AY1333">
        <v>97</v>
      </c>
      <c r="AZ1333">
        <v>0</v>
      </c>
      <c r="BA1333" t="s">
        <v>125</v>
      </c>
      <c r="BE1333">
        <v>0</v>
      </c>
    </row>
    <row r="1334" spans="1:57" x14ac:dyDescent="0.2">
      <c r="A1334" s="27">
        <v>46091</v>
      </c>
      <c r="B1334" t="s">
        <v>1543</v>
      </c>
      <c r="C1334" t="s">
        <v>1543</v>
      </c>
      <c r="D1334" t="s">
        <v>1200</v>
      </c>
      <c r="E1334" t="s">
        <v>1639</v>
      </c>
      <c r="F1334">
        <v>2048972</v>
      </c>
      <c r="G1334" t="s">
        <v>1461</v>
      </c>
      <c r="J1334" t="s">
        <v>1856</v>
      </c>
      <c r="K1334">
        <v>4</v>
      </c>
      <c r="L1334" t="s">
        <v>1871</v>
      </c>
      <c r="M1334" t="s">
        <v>1872</v>
      </c>
      <c r="N1334" t="s">
        <v>1873</v>
      </c>
      <c r="P1334" t="s">
        <v>1452</v>
      </c>
      <c r="Q1334" t="s">
        <v>1453</v>
      </c>
      <c r="R1334" t="s">
        <v>1454</v>
      </c>
      <c r="S1334" t="s">
        <v>1455</v>
      </c>
      <c r="T1334" t="s">
        <v>1866</v>
      </c>
      <c r="U1334" t="s">
        <v>1626</v>
      </c>
      <c r="V1334" t="s">
        <v>1450</v>
      </c>
      <c r="W1334" t="s">
        <v>32</v>
      </c>
      <c r="X1334" t="s">
        <v>32</v>
      </c>
      <c r="Y1334">
        <v>36</v>
      </c>
      <c r="AA1334">
        <v>24</v>
      </c>
      <c r="AB1334">
        <v>8.8666666666666707</v>
      </c>
      <c r="AC1334">
        <v>19</v>
      </c>
      <c r="AD1334">
        <v>19</v>
      </c>
      <c r="AE1334">
        <v>72</v>
      </c>
      <c r="AF1334">
        <v>33</v>
      </c>
      <c r="AG1334">
        <v>15</v>
      </c>
      <c r="AH1334">
        <v>1</v>
      </c>
      <c r="AI1334">
        <v>1</v>
      </c>
      <c r="AJ1334">
        <v>5</v>
      </c>
      <c r="AK1334">
        <v>0</v>
      </c>
      <c r="AL1334">
        <v>3</v>
      </c>
      <c r="AM1334">
        <v>1</v>
      </c>
      <c r="AN1334">
        <v>2</v>
      </c>
      <c r="AO1334">
        <v>1</v>
      </c>
      <c r="AP1334">
        <v>3</v>
      </c>
      <c r="AQ1334">
        <v>11</v>
      </c>
      <c r="AR1334">
        <v>5</v>
      </c>
      <c r="AS1334">
        <v>9</v>
      </c>
      <c r="AT1334">
        <v>6</v>
      </c>
      <c r="AU1334">
        <v>0</v>
      </c>
      <c r="AV1334">
        <v>0</v>
      </c>
      <c r="AW1334">
        <v>0</v>
      </c>
      <c r="AX1334">
        <v>15</v>
      </c>
      <c r="AY1334">
        <v>46</v>
      </c>
      <c r="AZ1334">
        <v>0</v>
      </c>
      <c r="BA1334" t="s">
        <v>125</v>
      </c>
      <c r="BE1334">
        <v>0</v>
      </c>
    </row>
    <row r="1335" spans="1:57" x14ac:dyDescent="0.2">
      <c r="A1335" s="27">
        <v>46091</v>
      </c>
      <c r="B1335" t="s">
        <v>1543</v>
      </c>
      <c r="C1335" t="s">
        <v>1543</v>
      </c>
      <c r="D1335" t="s">
        <v>1202</v>
      </c>
      <c r="E1335" t="s">
        <v>1721</v>
      </c>
      <c r="F1335">
        <v>2001113</v>
      </c>
      <c r="G1335" t="s">
        <v>1458</v>
      </c>
      <c r="J1335" t="s">
        <v>1856</v>
      </c>
      <c r="K1335">
        <v>21</v>
      </c>
      <c r="L1335" t="s">
        <v>1871</v>
      </c>
      <c r="M1335" t="s">
        <v>1872</v>
      </c>
      <c r="N1335" t="s">
        <v>1873</v>
      </c>
      <c r="P1335" t="s">
        <v>1452</v>
      </c>
      <c r="Q1335" t="s">
        <v>1453</v>
      </c>
      <c r="R1335" t="s">
        <v>1454</v>
      </c>
      <c r="S1335" t="s">
        <v>1455</v>
      </c>
      <c r="T1335" t="s">
        <v>1860</v>
      </c>
      <c r="U1335" t="s">
        <v>1717</v>
      </c>
      <c r="V1335" t="s">
        <v>1450</v>
      </c>
      <c r="W1335" t="s">
        <v>32</v>
      </c>
      <c r="X1335" t="s">
        <v>32</v>
      </c>
      <c r="Y1335">
        <v>22</v>
      </c>
      <c r="AA1335">
        <v>24</v>
      </c>
      <c r="AB1335">
        <v>9.4499999999999993</v>
      </c>
      <c r="AC1335">
        <v>27</v>
      </c>
      <c r="AD1335">
        <v>27</v>
      </c>
      <c r="AE1335">
        <v>48</v>
      </c>
      <c r="AF1335">
        <v>28</v>
      </c>
      <c r="AG1335">
        <v>20</v>
      </c>
      <c r="AH1335">
        <v>1</v>
      </c>
      <c r="AI1335">
        <v>1</v>
      </c>
      <c r="AJ1335">
        <v>5</v>
      </c>
      <c r="AK1335">
        <v>3</v>
      </c>
      <c r="AL1335">
        <v>2</v>
      </c>
      <c r="AM1335">
        <v>3</v>
      </c>
      <c r="AN1335">
        <v>3</v>
      </c>
      <c r="AO1335">
        <v>2</v>
      </c>
      <c r="AP1335">
        <v>2</v>
      </c>
      <c r="AQ1335">
        <v>4</v>
      </c>
      <c r="AR1335">
        <v>0</v>
      </c>
      <c r="AS1335">
        <v>3</v>
      </c>
      <c r="AT1335">
        <v>1</v>
      </c>
      <c r="AU1335">
        <v>2</v>
      </c>
      <c r="AV1335">
        <v>2</v>
      </c>
      <c r="AW1335">
        <v>1</v>
      </c>
      <c r="AX1335">
        <v>20</v>
      </c>
      <c r="AY1335">
        <v>33</v>
      </c>
      <c r="AZ1335">
        <v>0</v>
      </c>
      <c r="BA1335" t="s">
        <v>1510</v>
      </c>
      <c r="BE1335">
        <v>0</v>
      </c>
    </row>
    <row r="1336" spans="1:57" x14ac:dyDescent="0.2">
      <c r="A1336" s="27">
        <v>46091</v>
      </c>
      <c r="B1336" t="s">
        <v>1543</v>
      </c>
      <c r="C1336" t="s">
        <v>1543</v>
      </c>
      <c r="D1336" t="s">
        <v>1202</v>
      </c>
      <c r="E1336" t="s">
        <v>1721</v>
      </c>
      <c r="F1336">
        <v>2001114</v>
      </c>
      <c r="G1336" t="s">
        <v>1862</v>
      </c>
      <c r="H1336">
        <v>7</v>
      </c>
      <c r="J1336" t="s">
        <v>1863</v>
      </c>
      <c r="K1336">
        <v>4</v>
      </c>
      <c r="L1336" t="s">
        <v>1871</v>
      </c>
      <c r="M1336" t="s">
        <v>1872</v>
      </c>
      <c r="N1336" t="s">
        <v>1873</v>
      </c>
      <c r="P1336" t="s">
        <v>1452</v>
      </c>
      <c r="Q1336" t="s">
        <v>1453</v>
      </c>
      <c r="R1336" t="s">
        <v>1454</v>
      </c>
      <c r="S1336" t="s">
        <v>1455</v>
      </c>
      <c r="T1336" t="s">
        <v>1860</v>
      </c>
      <c r="U1336" t="s">
        <v>1717</v>
      </c>
      <c r="V1336" t="s">
        <v>1450</v>
      </c>
      <c r="W1336" t="s">
        <v>32</v>
      </c>
      <c r="X1336" t="s">
        <v>1864</v>
      </c>
      <c r="Y1336">
        <v>4</v>
      </c>
      <c r="AA1336">
        <v>24</v>
      </c>
      <c r="AF1336">
        <v>1</v>
      </c>
      <c r="AG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 t="s">
        <v>1510</v>
      </c>
      <c r="BE1336">
        <v>0</v>
      </c>
    </row>
    <row r="1337" spans="1:57" x14ac:dyDescent="0.2">
      <c r="A1337" s="27">
        <v>46091</v>
      </c>
      <c r="B1337" t="s">
        <v>1543</v>
      </c>
      <c r="C1337" t="s">
        <v>1543</v>
      </c>
      <c r="D1337" t="s">
        <v>1202</v>
      </c>
      <c r="E1337" t="s">
        <v>1721</v>
      </c>
      <c r="F1337">
        <v>2030990</v>
      </c>
      <c r="G1337" t="s">
        <v>1459</v>
      </c>
      <c r="J1337" t="s">
        <v>1865</v>
      </c>
      <c r="K1337">
        <v>21</v>
      </c>
      <c r="L1337" t="s">
        <v>1871</v>
      </c>
      <c r="M1337" t="s">
        <v>1872</v>
      </c>
      <c r="N1337" t="s">
        <v>1873</v>
      </c>
      <c r="P1337" t="s">
        <v>1452</v>
      </c>
      <c r="Q1337" t="s">
        <v>1453</v>
      </c>
      <c r="R1337" t="s">
        <v>1454</v>
      </c>
      <c r="S1337" t="s">
        <v>1455</v>
      </c>
      <c r="T1337" t="s">
        <v>1860</v>
      </c>
      <c r="U1337" t="s">
        <v>1717</v>
      </c>
      <c r="V1337" t="s">
        <v>1450</v>
      </c>
      <c r="W1337" t="s">
        <v>32</v>
      </c>
      <c r="X1337" t="s">
        <v>32</v>
      </c>
      <c r="Y1337">
        <v>22</v>
      </c>
      <c r="AA1337">
        <v>24</v>
      </c>
      <c r="AB1337">
        <v>2.0416666666666701</v>
      </c>
      <c r="AC1337">
        <v>14</v>
      </c>
      <c r="AD1337">
        <v>14</v>
      </c>
      <c r="AE1337">
        <v>72</v>
      </c>
      <c r="AF1337">
        <v>33</v>
      </c>
      <c r="AG1337">
        <v>48</v>
      </c>
      <c r="AH1337">
        <v>1</v>
      </c>
      <c r="AI1337">
        <v>0</v>
      </c>
      <c r="AJ1337">
        <v>11</v>
      </c>
      <c r="AK1337">
        <v>3</v>
      </c>
      <c r="AL1337">
        <v>2</v>
      </c>
      <c r="AM1337">
        <v>18</v>
      </c>
      <c r="AN1337">
        <v>1</v>
      </c>
      <c r="AO1337">
        <v>5</v>
      </c>
      <c r="AP1337">
        <v>8</v>
      </c>
      <c r="AQ1337">
        <v>10</v>
      </c>
      <c r="AR1337">
        <v>0</v>
      </c>
      <c r="AS1337">
        <v>7</v>
      </c>
      <c r="AT1337">
        <v>9</v>
      </c>
      <c r="AU1337">
        <v>6</v>
      </c>
      <c r="AV1337">
        <v>7</v>
      </c>
      <c r="AW1337">
        <v>5</v>
      </c>
      <c r="AX1337">
        <v>48</v>
      </c>
      <c r="AY1337">
        <v>92</v>
      </c>
      <c r="AZ1337">
        <v>0</v>
      </c>
      <c r="BA1337" t="s">
        <v>1510</v>
      </c>
      <c r="BE1337">
        <v>0</v>
      </c>
    </row>
    <row r="1338" spans="1:57" x14ac:dyDescent="0.2">
      <c r="A1338" s="27">
        <v>46091</v>
      </c>
      <c r="B1338" t="s">
        <v>1543</v>
      </c>
      <c r="C1338" t="s">
        <v>1543</v>
      </c>
      <c r="D1338" t="s">
        <v>1202</v>
      </c>
      <c r="E1338" t="s">
        <v>1721</v>
      </c>
      <c r="F1338">
        <v>2030991</v>
      </c>
      <c r="G1338" t="s">
        <v>1463</v>
      </c>
      <c r="J1338" t="s">
        <v>1856</v>
      </c>
      <c r="K1338">
        <v>6</v>
      </c>
      <c r="L1338" t="s">
        <v>1871</v>
      </c>
      <c r="M1338" t="s">
        <v>1872</v>
      </c>
      <c r="N1338" t="s">
        <v>1873</v>
      </c>
      <c r="P1338" t="s">
        <v>1452</v>
      </c>
      <c r="Q1338" t="s">
        <v>1453</v>
      </c>
      <c r="R1338" t="s">
        <v>1454</v>
      </c>
      <c r="S1338" t="s">
        <v>1455</v>
      </c>
      <c r="T1338" t="s">
        <v>1860</v>
      </c>
      <c r="U1338" t="s">
        <v>1717</v>
      </c>
      <c r="V1338" t="s">
        <v>1450</v>
      </c>
      <c r="W1338" t="s">
        <v>32</v>
      </c>
      <c r="X1338" t="s">
        <v>32</v>
      </c>
      <c r="Y1338">
        <v>6</v>
      </c>
      <c r="AA1338">
        <v>24</v>
      </c>
      <c r="AB1338">
        <v>8.8846153846153904</v>
      </c>
      <c r="AC1338">
        <v>33</v>
      </c>
      <c r="AD1338">
        <v>33</v>
      </c>
      <c r="AF1338">
        <v>9</v>
      </c>
      <c r="AG1338">
        <v>26</v>
      </c>
      <c r="AH1338">
        <v>1</v>
      </c>
      <c r="AI1338">
        <v>1</v>
      </c>
      <c r="AJ1338">
        <v>4</v>
      </c>
      <c r="AK1338">
        <v>6</v>
      </c>
      <c r="AL1338">
        <v>1</v>
      </c>
      <c r="AM1338">
        <v>0</v>
      </c>
      <c r="AN1338">
        <v>3</v>
      </c>
      <c r="AO1338">
        <v>6</v>
      </c>
      <c r="AP1338">
        <v>6</v>
      </c>
      <c r="AQ1338">
        <v>4</v>
      </c>
      <c r="AR1338">
        <v>2</v>
      </c>
      <c r="AS1338">
        <v>0</v>
      </c>
      <c r="AT1338">
        <v>1</v>
      </c>
      <c r="AU1338">
        <v>0</v>
      </c>
      <c r="AV1338">
        <v>4</v>
      </c>
      <c r="AW1338">
        <v>4</v>
      </c>
      <c r="AX1338">
        <v>26</v>
      </c>
      <c r="AY1338">
        <v>41</v>
      </c>
      <c r="AZ1338">
        <v>0</v>
      </c>
      <c r="BA1338" t="s">
        <v>1510</v>
      </c>
      <c r="BE1338">
        <v>0</v>
      </c>
    </row>
    <row r="1339" spans="1:57" x14ac:dyDescent="0.2">
      <c r="A1339" s="27">
        <v>46091</v>
      </c>
      <c r="B1339" t="s">
        <v>1543</v>
      </c>
      <c r="C1339" t="s">
        <v>1543</v>
      </c>
      <c r="D1339" t="s">
        <v>1202</v>
      </c>
      <c r="E1339" t="s">
        <v>1721</v>
      </c>
      <c r="F1339">
        <v>2034089</v>
      </c>
      <c r="G1339" t="s">
        <v>1655</v>
      </c>
      <c r="H1339">
        <v>7</v>
      </c>
      <c r="J1339" t="s">
        <v>1863</v>
      </c>
      <c r="K1339">
        <v>15</v>
      </c>
      <c r="L1339" t="s">
        <v>1871</v>
      </c>
      <c r="M1339" t="s">
        <v>1872</v>
      </c>
      <c r="N1339" t="s">
        <v>1873</v>
      </c>
      <c r="P1339" t="s">
        <v>1452</v>
      </c>
      <c r="Q1339" t="s">
        <v>1453</v>
      </c>
      <c r="R1339" t="s">
        <v>1454</v>
      </c>
      <c r="S1339" t="s">
        <v>1455</v>
      </c>
      <c r="T1339" t="s">
        <v>1866</v>
      </c>
      <c r="U1339" t="s">
        <v>1717</v>
      </c>
      <c r="V1339" t="s">
        <v>1450</v>
      </c>
      <c r="W1339" t="s">
        <v>32</v>
      </c>
      <c r="X1339" t="s">
        <v>1864</v>
      </c>
      <c r="Y1339">
        <v>15</v>
      </c>
      <c r="AA1339">
        <v>24</v>
      </c>
      <c r="AF1339">
        <v>1</v>
      </c>
      <c r="AG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 t="s">
        <v>1510</v>
      </c>
      <c r="BE1339">
        <v>0</v>
      </c>
    </row>
    <row r="1340" spans="1:57" x14ac:dyDescent="0.2">
      <c r="A1340" s="27">
        <v>46091</v>
      </c>
      <c r="B1340" t="s">
        <v>1543</v>
      </c>
      <c r="C1340" t="s">
        <v>1543</v>
      </c>
      <c r="D1340" t="s">
        <v>1202</v>
      </c>
      <c r="E1340" t="s">
        <v>1721</v>
      </c>
      <c r="F1340">
        <v>2039041</v>
      </c>
      <c r="G1340" t="s">
        <v>1460</v>
      </c>
      <c r="J1340" t="s">
        <v>1856</v>
      </c>
      <c r="K1340">
        <v>4</v>
      </c>
      <c r="L1340" t="s">
        <v>1871</v>
      </c>
      <c r="M1340" t="s">
        <v>1872</v>
      </c>
      <c r="N1340" t="s">
        <v>1873</v>
      </c>
      <c r="P1340" t="s">
        <v>1452</v>
      </c>
      <c r="Q1340" t="s">
        <v>1453</v>
      </c>
      <c r="R1340" t="s">
        <v>1454</v>
      </c>
      <c r="S1340" t="s">
        <v>1455</v>
      </c>
      <c r="T1340" t="s">
        <v>1866</v>
      </c>
      <c r="U1340" t="s">
        <v>1717</v>
      </c>
      <c r="V1340" t="s">
        <v>1450</v>
      </c>
      <c r="W1340" t="s">
        <v>32</v>
      </c>
      <c r="X1340" t="s">
        <v>32</v>
      </c>
      <c r="Y1340">
        <v>4</v>
      </c>
      <c r="AA1340">
        <v>24</v>
      </c>
      <c r="AB1340">
        <v>14</v>
      </c>
      <c r="AC1340">
        <v>20</v>
      </c>
      <c r="AD1340">
        <v>20</v>
      </c>
      <c r="AE1340">
        <v>24</v>
      </c>
      <c r="AF1340">
        <v>10</v>
      </c>
      <c r="AG1340">
        <v>10</v>
      </c>
      <c r="AH1340">
        <v>1</v>
      </c>
      <c r="AI1340">
        <v>1</v>
      </c>
      <c r="AJ1340">
        <v>5</v>
      </c>
      <c r="AK1340">
        <v>0</v>
      </c>
      <c r="AL1340">
        <v>1</v>
      </c>
      <c r="AM1340">
        <v>0</v>
      </c>
      <c r="AN1340">
        <v>1</v>
      </c>
      <c r="AO1340">
        <v>2</v>
      </c>
      <c r="AP1340">
        <v>1</v>
      </c>
      <c r="AQ1340">
        <v>0</v>
      </c>
      <c r="AR1340">
        <v>2</v>
      </c>
      <c r="AS1340">
        <v>2</v>
      </c>
      <c r="AT1340">
        <v>5</v>
      </c>
      <c r="AU1340">
        <v>4</v>
      </c>
      <c r="AV1340">
        <v>3</v>
      </c>
      <c r="AW1340">
        <v>2</v>
      </c>
      <c r="AX1340">
        <v>10</v>
      </c>
      <c r="AY1340">
        <v>28</v>
      </c>
      <c r="AZ1340">
        <v>0</v>
      </c>
      <c r="BA1340" t="s">
        <v>1510</v>
      </c>
      <c r="BE1340">
        <v>0</v>
      </c>
    </row>
    <row r="1341" spans="1:57" x14ac:dyDescent="0.2">
      <c r="A1341" s="27">
        <v>46091</v>
      </c>
      <c r="B1341" t="s">
        <v>1543</v>
      </c>
      <c r="C1341" t="s">
        <v>1543</v>
      </c>
      <c r="D1341" t="s">
        <v>1202</v>
      </c>
      <c r="E1341" t="s">
        <v>1721</v>
      </c>
      <c r="F1341">
        <v>2048972</v>
      </c>
      <c r="G1341" t="s">
        <v>1461</v>
      </c>
      <c r="J1341" t="s">
        <v>1856</v>
      </c>
      <c r="K1341">
        <v>4</v>
      </c>
      <c r="L1341" t="s">
        <v>1871</v>
      </c>
      <c r="M1341" t="s">
        <v>1872</v>
      </c>
      <c r="N1341" t="s">
        <v>1873</v>
      </c>
      <c r="P1341" t="s">
        <v>1452</v>
      </c>
      <c r="Q1341" t="s">
        <v>1453</v>
      </c>
      <c r="R1341" t="s">
        <v>1454</v>
      </c>
      <c r="S1341" t="s">
        <v>1455</v>
      </c>
      <c r="T1341" t="s">
        <v>1866</v>
      </c>
      <c r="U1341" t="s">
        <v>1717</v>
      </c>
      <c r="V1341" t="s">
        <v>1450</v>
      </c>
      <c r="W1341" t="s">
        <v>32</v>
      </c>
      <c r="X1341" t="s">
        <v>32</v>
      </c>
      <c r="Y1341">
        <v>24</v>
      </c>
      <c r="AA1341">
        <v>24</v>
      </c>
      <c r="AB1341">
        <v>0.72413793103448298</v>
      </c>
      <c r="AC1341">
        <v>3</v>
      </c>
      <c r="AD1341">
        <v>3</v>
      </c>
      <c r="AE1341">
        <v>48</v>
      </c>
      <c r="AF1341">
        <v>23</v>
      </c>
      <c r="AG1341">
        <v>29</v>
      </c>
      <c r="AH1341">
        <v>1</v>
      </c>
      <c r="AI1341">
        <v>0</v>
      </c>
      <c r="AJ1341">
        <v>4</v>
      </c>
      <c r="AK1341">
        <v>7</v>
      </c>
      <c r="AL1341">
        <v>0</v>
      </c>
      <c r="AM1341">
        <v>0</v>
      </c>
      <c r="AN1341">
        <v>5</v>
      </c>
      <c r="AO1341">
        <v>6</v>
      </c>
      <c r="AP1341">
        <v>7</v>
      </c>
      <c r="AQ1341">
        <v>2</v>
      </c>
      <c r="AR1341">
        <v>2</v>
      </c>
      <c r="AS1341">
        <v>3</v>
      </c>
      <c r="AT1341">
        <v>6</v>
      </c>
      <c r="AU1341">
        <v>6</v>
      </c>
      <c r="AV1341">
        <v>2</v>
      </c>
      <c r="AW1341">
        <v>2</v>
      </c>
      <c r="AX1341">
        <v>29</v>
      </c>
      <c r="AY1341">
        <v>52</v>
      </c>
      <c r="AZ1341">
        <v>0</v>
      </c>
      <c r="BA1341" t="s">
        <v>1510</v>
      </c>
      <c r="BE1341">
        <v>0</v>
      </c>
    </row>
    <row r="1342" spans="1:57" x14ac:dyDescent="0.2">
      <c r="A1342" s="27">
        <v>46091</v>
      </c>
      <c r="B1342" t="s">
        <v>1543</v>
      </c>
      <c r="C1342" t="s">
        <v>1543</v>
      </c>
      <c r="D1342" t="s">
        <v>1204</v>
      </c>
      <c r="E1342" t="s">
        <v>1558</v>
      </c>
      <c r="F1342">
        <v>2001113</v>
      </c>
      <c r="G1342" t="s">
        <v>1458</v>
      </c>
      <c r="J1342" t="s">
        <v>1856</v>
      </c>
      <c r="K1342">
        <v>5</v>
      </c>
      <c r="L1342" t="s">
        <v>1871</v>
      </c>
      <c r="M1342" t="s">
        <v>1872</v>
      </c>
      <c r="N1342" t="s">
        <v>1873</v>
      </c>
      <c r="P1342" t="s">
        <v>1452</v>
      </c>
      <c r="Q1342" t="s">
        <v>1453</v>
      </c>
      <c r="R1342" t="s">
        <v>1454</v>
      </c>
      <c r="S1342" t="s">
        <v>1455</v>
      </c>
      <c r="T1342" t="s">
        <v>1860</v>
      </c>
      <c r="U1342" t="s">
        <v>1544</v>
      </c>
      <c r="V1342" t="s">
        <v>1450</v>
      </c>
      <c r="W1342" t="s">
        <v>32</v>
      </c>
      <c r="X1342" t="s">
        <v>32</v>
      </c>
      <c r="Y1342">
        <v>6</v>
      </c>
      <c r="AA1342">
        <v>24</v>
      </c>
      <c r="AB1342">
        <v>161</v>
      </c>
      <c r="AC1342">
        <v>46</v>
      </c>
      <c r="AD1342">
        <v>46</v>
      </c>
      <c r="AE1342">
        <v>24</v>
      </c>
      <c r="AF1342">
        <v>13</v>
      </c>
      <c r="AG1342">
        <v>2</v>
      </c>
      <c r="AH1342">
        <v>1</v>
      </c>
      <c r="AI1342">
        <v>1</v>
      </c>
      <c r="AJ1342">
        <v>2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2</v>
      </c>
      <c r="AY1342">
        <v>3</v>
      </c>
      <c r="AZ1342">
        <v>0</v>
      </c>
      <c r="BA1342" t="s">
        <v>178</v>
      </c>
      <c r="BE1342">
        <v>0</v>
      </c>
    </row>
    <row r="1343" spans="1:57" x14ac:dyDescent="0.2">
      <c r="A1343" s="27">
        <v>46091</v>
      </c>
      <c r="B1343" t="s">
        <v>1543</v>
      </c>
      <c r="C1343" t="s">
        <v>1543</v>
      </c>
      <c r="D1343" t="s">
        <v>1204</v>
      </c>
      <c r="E1343" t="s">
        <v>1558</v>
      </c>
      <c r="F1343">
        <v>2001114</v>
      </c>
      <c r="G1343" t="s">
        <v>1862</v>
      </c>
      <c r="H1343">
        <v>7</v>
      </c>
      <c r="J1343" t="s">
        <v>1863</v>
      </c>
      <c r="K1343">
        <v>6</v>
      </c>
      <c r="L1343" t="s">
        <v>1871</v>
      </c>
      <c r="M1343" t="s">
        <v>1872</v>
      </c>
      <c r="N1343" t="s">
        <v>1873</v>
      </c>
      <c r="P1343" t="s">
        <v>1452</v>
      </c>
      <c r="Q1343" t="s">
        <v>1453</v>
      </c>
      <c r="R1343" t="s">
        <v>1454</v>
      </c>
      <c r="S1343" t="s">
        <v>1455</v>
      </c>
      <c r="T1343" t="s">
        <v>1860</v>
      </c>
      <c r="U1343" t="s">
        <v>1544</v>
      </c>
      <c r="V1343" t="s">
        <v>1450</v>
      </c>
      <c r="W1343" t="s">
        <v>32</v>
      </c>
      <c r="X1343" t="s">
        <v>1864</v>
      </c>
      <c r="Y1343">
        <v>6</v>
      </c>
      <c r="AA1343">
        <v>24</v>
      </c>
      <c r="AF1343">
        <v>3</v>
      </c>
      <c r="AG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 t="s">
        <v>178</v>
      </c>
      <c r="BE1343">
        <v>0</v>
      </c>
    </row>
    <row r="1344" spans="1:57" x14ac:dyDescent="0.2">
      <c r="A1344" s="27">
        <v>46091</v>
      </c>
      <c r="B1344" t="s">
        <v>1543</v>
      </c>
      <c r="C1344" t="s">
        <v>1543</v>
      </c>
      <c r="D1344" t="s">
        <v>1204</v>
      </c>
      <c r="E1344" t="s">
        <v>1558</v>
      </c>
      <c r="F1344">
        <v>2030990</v>
      </c>
      <c r="G1344" t="s">
        <v>1459</v>
      </c>
      <c r="J1344" t="s">
        <v>1865</v>
      </c>
      <c r="K1344">
        <v>5</v>
      </c>
      <c r="L1344" t="s">
        <v>1871</v>
      </c>
      <c r="M1344" t="s">
        <v>1872</v>
      </c>
      <c r="N1344" t="s">
        <v>1873</v>
      </c>
      <c r="P1344" t="s">
        <v>1452</v>
      </c>
      <c r="Q1344" t="s">
        <v>1453</v>
      </c>
      <c r="R1344" t="s">
        <v>1454</v>
      </c>
      <c r="S1344" t="s">
        <v>1455</v>
      </c>
      <c r="T1344" t="s">
        <v>1860</v>
      </c>
      <c r="U1344" t="s">
        <v>1544</v>
      </c>
      <c r="V1344" t="s">
        <v>1450</v>
      </c>
      <c r="W1344" t="s">
        <v>32</v>
      </c>
      <c r="X1344" t="s">
        <v>32</v>
      </c>
      <c r="Y1344">
        <v>6</v>
      </c>
      <c r="AA1344">
        <v>24</v>
      </c>
      <c r="AB1344">
        <v>7.35</v>
      </c>
      <c r="AC1344">
        <v>42</v>
      </c>
      <c r="AD1344">
        <v>42</v>
      </c>
      <c r="AE1344">
        <v>48</v>
      </c>
      <c r="AF1344">
        <v>3</v>
      </c>
      <c r="AG1344">
        <v>40</v>
      </c>
      <c r="AH1344">
        <v>1</v>
      </c>
      <c r="AI1344">
        <v>1</v>
      </c>
      <c r="AJ1344">
        <v>4</v>
      </c>
      <c r="AK1344">
        <v>1</v>
      </c>
      <c r="AL1344">
        <v>9</v>
      </c>
      <c r="AM1344">
        <v>16</v>
      </c>
      <c r="AN1344">
        <v>1</v>
      </c>
      <c r="AO1344">
        <v>1</v>
      </c>
      <c r="AP1344">
        <v>8</v>
      </c>
      <c r="AQ1344">
        <v>15</v>
      </c>
      <c r="AR1344">
        <v>0</v>
      </c>
      <c r="AS1344">
        <v>0</v>
      </c>
      <c r="AT1344">
        <v>0</v>
      </c>
      <c r="AU1344">
        <v>5</v>
      </c>
      <c r="AV1344">
        <v>9</v>
      </c>
      <c r="AW1344">
        <v>5</v>
      </c>
      <c r="AX1344">
        <v>40</v>
      </c>
      <c r="AY1344">
        <v>74</v>
      </c>
      <c r="AZ1344">
        <v>0</v>
      </c>
      <c r="BA1344" t="s">
        <v>178</v>
      </c>
      <c r="BE1344">
        <v>0</v>
      </c>
    </row>
    <row r="1345" spans="1:57" x14ac:dyDescent="0.2">
      <c r="A1345" s="27">
        <v>46091</v>
      </c>
      <c r="B1345" t="s">
        <v>1543</v>
      </c>
      <c r="C1345" t="s">
        <v>1543</v>
      </c>
      <c r="D1345" t="s">
        <v>1204</v>
      </c>
      <c r="E1345" t="s">
        <v>1558</v>
      </c>
      <c r="F1345">
        <v>2030991</v>
      </c>
      <c r="G1345" t="s">
        <v>1463</v>
      </c>
      <c r="J1345" t="s">
        <v>1856</v>
      </c>
      <c r="K1345">
        <v>5</v>
      </c>
      <c r="L1345" t="s">
        <v>1871</v>
      </c>
      <c r="M1345" t="s">
        <v>1872</v>
      </c>
      <c r="N1345" t="s">
        <v>1873</v>
      </c>
      <c r="P1345" t="s">
        <v>1452</v>
      </c>
      <c r="Q1345" t="s">
        <v>1453</v>
      </c>
      <c r="R1345" t="s">
        <v>1454</v>
      </c>
      <c r="S1345" t="s">
        <v>1455</v>
      </c>
      <c r="T1345" t="s">
        <v>1860</v>
      </c>
      <c r="U1345" t="s">
        <v>1544</v>
      </c>
      <c r="V1345" t="s">
        <v>1450</v>
      </c>
      <c r="W1345" t="s">
        <v>32</v>
      </c>
      <c r="X1345" t="s">
        <v>32</v>
      </c>
      <c r="Y1345">
        <v>6</v>
      </c>
      <c r="AA1345">
        <v>24</v>
      </c>
      <c r="AC1345">
        <v>72</v>
      </c>
      <c r="AD1345">
        <v>72</v>
      </c>
      <c r="AF1345">
        <v>4</v>
      </c>
      <c r="AG1345">
        <v>0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</v>
      </c>
      <c r="BA1345" t="s">
        <v>178</v>
      </c>
      <c r="BE1345">
        <v>1</v>
      </c>
    </row>
    <row r="1346" spans="1:57" x14ac:dyDescent="0.2">
      <c r="A1346" s="27">
        <v>46091</v>
      </c>
      <c r="B1346" t="s">
        <v>1543</v>
      </c>
      <c r="C1346" t="s">
        <v>1543</v>
      </c>
      <c r="D1346" t="s">
        <v>1204</v>
      </c>
      <c r="E1346" t="s">
        <v>1558</v>
      </c>
      <c r="F1346">
        <v>2034089</v>
      </c>
      <c r="G1346" t="s">
        <v>1655</v>
      </c>
      <c r="H1346">
        <v>7</v>
      </c>
      <c r="J1346" t="s">
        <v>1863</v>
      </c>
      <c r="K1346">
        <v>4</v>
      </c>
      <c r="L1346" t="s">
        <v>1871</v>
      </c>
      <c r="M1346" t="s">
        <v>1872</v>
      </c>
      <c r="N1346" t="s">
        <v>1873</v>
      </c>
      <c r="P1346" t="s">
        <v>1452</v>
      </c>
      <c r="Q1346" t="s">
        <v>1453</v>
      </c>
      <c r="R1346" t="s">
        <v>1454</v>
      </c>
      <c r="S1346" t="s">
        <v>1455</v>
      </c>
      <c r="T1346" t="s">
        <v>1866</v>
      </c>
      <c r="U1346" t="s">
        <v>1544</v>
      </c>
      <c r="V1346" t="s">
        <v>1450</v>
      </c>
      <c r="W1346" t="s">
        <v>32</v>
      </c>
      <c r="X1346" t="s">
        <v>1864</v>
      </c>
      <c r="Y1346">
        <v>4</v>
      </c>
      <c r="AA1346">
        <v>24</v>
      </c>
      <c r="AF1346">
        <v>7</v>
      </c>
      <c r="AG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 t="s">
        <v>178</v>
      </c>
      <c r="BE1346">
        <v>0</v>
      </c>
    </row>
    <row r="1347" spans="1:57" x14ac:dyDescent="0.2">
      <c r="A1347" s="27">
        <v>46091</v>
      </c>
      <c r="B1347" t="s">
        <v>1543</v>
      </c>
      <c r="C1347" t="s">
        <v>1543</v>
      </c>
      <c r="D1347" t="s">
        <v>1204</v>
      </c>
      <c r="E1347" t="s">
        <v>1558</v>
      </c>
      <c r="F1347">
        <v>2039041</v>
      </c>
      <c r="G1347" t="s">
        <v>1460</v>
      </c>
      <c r="J1347" t="s">
        <v>1856</v>
      </c>
      <c r="K1347">
        <v>6</v>
      </c>
      <c r="L1347" t="s">
        <v>1871</v>
      </c>
      <c r="M1347" t="s">
        <v>1872</v>
      </c>
      <c r="N1347" t="s">
        <v>1873</v>
      </c>
      <c r="P1347" t="s">
        <v>1452</v>
      </c>
      <c r="Q1347" t="s">
        <v>1453</v>
      </c>
      <c r="R1347" t="s">
        <v>1454</v>
      </c>
      <c r="S1347" t="s">
        <v>1455</v>
      </c>
      <c r="T1347" t="s">
        <v>1866</v>
      </c>
      <c r="U1347" t="s">
        <v>1544</v>
      </c>
      <c r="V1347" t="s">
        <v>1450</v>
      </c>
      <c r="W1347" t="s">
        <v>32</v>
      </c>
      <c r="X1347" t="s">
        <v>32</v>
      </c>
      <c r="Y1347">
        <v>6</v>
      </c>
      <c r="AA1347">
        <v>24</v>
      </c>
      <c r="AC1347">
        <v>48</v>
      </c>
      <c r="AD1347">
        <v>48</v>
      </c>
      <c r="AE1347">
        <v>24</v>
      </c>
      <c r="AF1347">
        <v>19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 t="s">
        <v>178</v>
      </c>
      <c r="BE1347">
        <v>1</v>
      </c>
    </row>
    <row r="1348" spans="1:57" x14ac:dyDescent="0.2">
      <c r="A1348" s="27">
        <v>46091</v>
      </c>
      <c r="B1348" t="s">
        <v>1543</v>
      </c>
      <c r="C1348" t="s">
        <v>1543</v>
      </c>
      <c r="D1348" t="s">
        <v>1204</v>
      </c>
      <c r="E1348" t="s">
        <v>1558</v>
      </c>
      <c r="F1348">
        <v>2048972</v>
      </c>
      <c r="G1348" t="s">
        <v>1461</v>
      </c>
      <c r="J1348" t="s">
        <v>1856</v>
      </c>
      <c r="K1348">
        <v>4</v>
      </c>
      <c r="L1348" t="s">
        <v>1871</v>
      </c>
      <c r="M1348" t="s">
        <v>1872</v>
      </c>
      <c r="N1348" t="s">
        <v>1873</v>
      </c>
      <c r="P1348" t="s">
        <v>1452</v>
      </c>
      <c r="Q1348" t="s">
        <v>1453</v>
      </c>
      <c r="R1348" t="s">
        <v>1454</v>
      </c>
      <c r="S1348" t="s">
        <v>1455</v>
      </c>
      <c r="T1348" t="s">
        <v>1866</v>
      </c>
      <c r="U1348" t="s">
        <v>1544</v>
      </c>
      <c r="V1348" t="s">
        <v>1450</v>
      </c>
      <c r="W1348" t="s">
        <v>32</v>
      </c>
      <c r="X1348" t="s">
        <v>32</v>
      </c>
      <c r="Y1348">
        <v>12</v>
      </c>
      <c r="AA1348">
        <v>24</v>
      </c>
      <c r="AC1348">
        <v>44</v>
      </c>
      <c r="AD1348">
        <v>44</v>
      </c>
      <c r="AE1348">
        <v>24</v>
      </c>
      <c r="AF1348">
        <v>8</v>
      </c>
      <c r="AG1348">
        <v>0</v>
      </c>
      <c r="AH1348">
        <v>1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4</v>
      </c>
      <c r="AT1348">
        <v>0</v>
      </c>
      <c r="AU1348">
        <v>0</v>
      </c>
      <c r="AV1348">
        <v>0</v>
      </c>
      <c r="AW1348">
        <v>2</v>
      </c>
      <c r="AX1348">
        <v>0</v>
      </c>
      <c r="AY1348">
        <v>6</v>
      </c>
      <c r="AZ1348">
        <v>1</v>
      </c>
      <c r="BA1348" t="s">
        <v>178</v>
      </c>
      <c r="BE1348">
        <v>1</v>
      </c>
    </row>
    <row r="1349" spans="1:57" x14ac:dyDescent="0.2">
      <c r="A1349" s="27">
        <v>46091</v>
      </c>
      <c r="B1349" t="s">
        <v>1543</v>
      </c>
      <c r="C1349" t="s">
        <v>1543</v>
      </c>
      <c r="D1349" t="s">
        <v>1206</v>
      </c>
      <c r="E1349" t="s">
        <v>1547</v>
      </c>
      <c r="F1349">
        <v>2001113</v>
      </c>
      <c r="G1349" t="s">
        <v>1458</v>
      </c>
      <c r="J1349" t="s">
        <v>1856</v>
      </c>
      <c r="K1349">
        <v>47</v>
      </c>
      <c r="L1349" t="s">
        <v>1871</v>
      </c>
      <c r="M1349" t="s">
        <v>1872</v>
      </c>
      <c r="N1349" t="s">
        <v>1873</v>
      </c>
      <c r="P1349" t="s">
        <v>1452</v>
      </c>
      <c r="Q1349" t="s">
        <v>1453</v>
      </c>
      <c r="R1349" t="s">
        <v>1454</v>
      </c>
      <c r="S1349" t="s">
        <v>1455</v>
      </c>
      <c r="T1349" t="s">
        <v>1860</v>
      </c>
      <c r="U1349" t="s">
        <v>1544</v>
      </c>
      <c r="V1349" t="s">
        <v>1450</v>
      </c>
      <c r="W1349" t="s">
        <v>32</v>
      </c>
      <c r="X1349" t="s">
        <v>32</v>
      </c>
      <c r="Y1349">
        <v>48</v>
      </c>
      <c r="AA1349">
        <v>24</v>
      </c>
      <c r="AB1349">
        <v>16.84375</v>
      </c>
      <c r="AC1349">
        <v>77</v>
      </c>
      <c r="AD1349">
        <v>77</v>
      </c>
      <c r="AE1349">
        <v>24</v>
      </c>
      <c r="AF1349">
        <v>15</v>
      </c>
      <c r="AG1349">
        <v>32</v>
      </c>
      <c r="AH1349">
        <v>1</v>
      </c>
      <c r="AI1349">
        <v>1</v>
      </c>
      <c r="AJ1349">
        <v>8</v>
      </c>
      <c r="AK1349">
        <v>8</v>
      </c>
      <c r="AL1349">
        <v>5</v>
      </c>
      <c r="AM1349">
        <v>1</v>
      </c>
      <c r="AN1349">
        <v>5</v>
      </c>
      <c r="AO1349">
        <v>4</v>
      </c>
      <c r="AP1349">
        <v>1</v>
      </c>
      <c r="AQ1349">
        <v>12</v>
      </c>
      <c r="AR1349">
        <v>5</v>
      </c>
      <c r="AS1349">
        <v>7</v>
      </c>
      <c r="AT1349">
        <v>2</v>
      </c>
      <c r="AU1349">
        <v>4</v>
      </c>
      <c r="AV1349">
        <v>4</v>
      </c>
      <c r="AW1349">
        <v>1</v>
      </c>
      <c r="AX1349">
        <v>32</v>
      </c>
      <c r="AY1349">
        <v>67</v>
      </c>
      <c r="AZ1349">
        <v>0</v>
      </c>
      <c r="BA1349" t="s">
        <v>273</v>
      </c>
      <c r="BE1349">
        <v>0</v>
      </c>
    </row>
    <row r="1350" spans="1:57" x14ac:dyDescent="0.2">
      <c r="A1350" s="27">
        <v>46091</v>
      </c>
      <c r="B1350" t="s">
        <v>1543</v>
      </c>
      <c r="C1350" t="s">
        <v>1543</v>
      </c>
      <c r="D1350" t="s">
        <v>1206</v>
      </c>
      <c r="E1350" t="s">
        <v>1547</v>
      </c>
      <c r="F1350">
        <v>2001114</v>
      </c>
      <c r="G1350" t="s">
        <v>1862</v>
      </c>
      <c r="H1350">
        <v>7</v>
      </c>
      <c r="I1350">
        <v>20</v>
      </c>
      <c r="J1350" t="s">
        <v>1863</v>
      </c>
      <c r="K1350">
        <v>14</v>
      </c>
      <c r="L1350" t="s">
        <v>1871</v>
      </c>
      <c r="M1350" t="s">
        <v>1872</v>
      </c>
      <c r="N1350" t="s">
        <v>1873</v>
      </c>
      <c r="P1350" t="s">
        <v>1452</v>
      </c>
      <c r="Q1350" t="s">
        <v>1453</v>
      </c>
      <c r="R1350" t="s">
        <v>1454</v>
      </c>
      <c r="S1350" t="s">
        <v>1455</v>
      </c>
      <c r="T1350" t="s">
        <v>1860</v>
      </c>
      <c r="U1350" t="s">
        <v>1544</v>
      </c>
      <c r="V1350" t="s">
        <v>1450</v>
      </c>
      <c r="W1350" t="s">
        <v>32</v>
      </c>
      <c r="X1350" t="s">
        <v>1864</v>
      </c>
      <c r="Y1350">
        <v>14</v>
      </c>
      <c r="AA1350">
        <v>24</v>
      </c>
      <c r="AF1350">
        <v>3</v>
      </c>
      <c r="AG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 t="s">
        <v>273</v>
      </c>
      <c r="BE1350">
        <v>0</v>
      </c>
    </row>
    <row r="1351" spans="1:57" x14ac:dyDescent="0.2">
      <c r="A1351" s="27">
        <v>46091</v>
      </c>
      <c r="B1351" t="s">
        <v>1543</v>
      </c>
      <c r="C1351" t="s">
        <v>1543</v>
      </c>
      <c r="D1351" t="s">
        <v>1206</v>
      </c>
      <c r="E1351" t="s">
        <v>1547</v>
      </c>
      <c r="F1351">
        <v>2030990</v>
      </c>
      <c r="G1351" t="s">
        <v>1459</v>
      </c>
      <c r="J1351" t="s">
        <v>1865</v>
      </c>
      <c r="K1351">
        <v>47</v>
      </c>
      <c r="L1351" t="s">
        <v>1871</v>
      </c>
      <c r="M1351" t="s">
        <v>1872</v>
      </c>
      <c r="N1351" t="s">
        <v>1873</v>
      </c>
      <c r="P1351" t="s">
        <v>1452</v>
      </c>
      <c r="Q1351" t="s">
        <v>1453</v>
      </c>
      <c r="R1351" t="s">
        <v>1454</v>
      </c>
      <c r="S1351" t="s">
        <v>1455</v>
      </c>
      <c r="T1351" t="s">
        <v>1860</v>
      </c>
      <c r="U1351" t="s">
        <v>1544</v>
      </c>
      <c r="V1351" t="s">
        <v>1450</v>
      </c>
      <c r="W1351" t="s">
        <v>32</v>
      </c>
      <c r="X1351" t="s">
        <v>32</v>
      </c>
      <c r="Y1351">
        <v>48</v>
      </c>
      <c r="AA1351">
        <v>24</v>
      </c>
      <c r="AB1351">
        <v>6.5820895522388101</v>
      </c>
      <c r="AC1351">
        <v>63</v>
      </c>
      <c r="AD1351">
        <v>63</v>
      </c>
      <c r="AE1351">
        <v>96</v>
      </c>
      <c r="AF1351">
        <v>69</v>
      </c>
      <c r="AG1351">
        <v>67</v>
      </c>
      <c r="AH1351">
        <v>1</v>
      </c>
      <c r="AI1351">
        <v>0</v>
      </c>
      <c r="AJ1351">
        <v>5</v>
      </c>
      <c r="AK1351">
        <v>6</v>
      </c>
      <c r="AL1351">
        <v>18</v>
      </c>
      <c r="AM1351">
        <v>15</v>
      </c>
      <c r="AN1351">
        <v>10</v>
      </c>
      <c r="AO1351">
        <v>13</v>
      </c>
      <c r="AP1351">
        <v>0</v>
      </c>
      <c r="AQ1351">
        <v>13</v>
      </c>
      <c r="AR1351">
        <v>2</v>
      </c>
      <c r="AS1351">
        <v>12</v>
      </c>
      <c r="AT1351">
        <v>4</v>
      </c>
      <c r="AU1351">
        <v>16</v>
      </c>
      <c r="AV1351">
        <v>9</v>
      </c>
      <c r="AW1351">
        <v>1</v>
      </c>
      <c r="AX1351">
        <v>67</v>
      </c>
      <c r="AY1351">
        <v>124</v>
      </c>
      <c r="AZ1351">
        <v>0</v>
      </c>
      <c r="BA1351" t="s">
        <v>273</v>
      </c>
      <c r="BE1351">
        <v>0</v>
      </c>
    </row>
    <row r="1352" spans="1:57" x14ac:dyDescent="0.2">
      <c r="A1352" s="27">
        <v>46091</v>
      </c>
      <c r="B1352" t="s">
        <v>1543</v>
      </c>
      <c r="C1352" t="s">
        <v>1543</v>
      </c>
      <c r="D1352" t="s">
        <v>1206</v>
      </c>
      <c r="E1352" t="s">
        <v>1547</v>
      </c>
      <c r="F1352">
        <v>2030991</v>
      </c>
      <c r="G1352" t="s">
        <v>1463</v>
      </c>
      <c r="J1352" t="s">
        <v>1856</v>
      </c>
      <c r="K1352">
        <v>12</v>
      </c>
      <c r="L1352" t="s">
        <v>1871</v>
      </c>
      <c r="M1352" t="s">
        <v>1872</v>
      </c>
      <c r="N1352" t="s">
        <v>1873</v>
      </c>
      <c r="P1352" t="s">
        <v>1452</v>
      </c>
      <c r="Q1352" t="s">
        <v>1453</v>
      </c>
      <c r="R1352" t="s">
        <v>1454</v>
      </c>
      <c r="S1352" t="s">
        <v>1455</v>
      </c>
      <c r="T1352" t="s">
        <v>1860</v>
      </c>
      <c r="U1352" t="s">
        <v>1544</v>
      </c>
      <c r="V1352" t="s">
        <v>1450</v>
      </c>
      <c r="W1352" t="s">
        <v>32</v>
      </c>
      <c r="X1352" t="s">
        <v>32</v>
      </c>
      <c r="Y1352">
        <v>12</v>
      </c>
      <c r="AA1352">
        <v>24</v>
      </c>
      <c r="AB1352">
        <v>42</v>
      </c>
      <c r="AC1352">
        <v>42</v>
      </c>
      <c r="AD1352">
        <v>42</v>
      </c>
      <c r="AE1352">
        <v>24</v>
      </c>
      <c r="AF1352">
        <v>24</v>
      </c>
      <c r="AG1352">
        <v>7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0</v>
      </c>
      <c r="AO1352">
        <v>1</v>
      </c>
      <c r="AP1352">
        <v>1</v>
      </c>
      <c r="AQ1352">
        <v>7</v>
      </c>
      <c r="AR1352">
        <v>3</v>
      </c>
      <c r="AS1352">
        <v>7</v>
      </c>
      <c r="AT1352">
        <v>5</v>
      </c>
      <c r="AU1352">
        <v>2</v>
      </c>
      <c r="AV1352">
        <v>1</v>
      </c>
      <c r="AW1352">
        <v>0</v>
      </c>
      <c r="AX1352">
        <v>7</v>
      </c>
      <c r="AY1352">
        <v>32</v>
      </c>
      <c r="AZ1352">
        <v>0</v>
      </c>
      <c r="BA1352" t="s">
        <v>273</v>
      </c>
      <c r="BE1352">
        <v>0</v>
      </c>
    </row>
    <row r="1353" spans="1:57" x14ac:dyDescent="0.2">
      <c r="A1353" s="27">
        <v>46091</v>
      </c>
      <c r="B1353" t="s">
        <v>1543</v>
      </c>
      <c r="C1353" t="s">
        <v>1543</v>
      </c>
      <c r="D1353" t="s">
        <v>1206</v>
      </c>
      <c r="E1353" t="s">
        <v>1547</v>
      </c>
      <c r="F1353">
        <v>2034089</v>
      </c>
      <c r="G1353" t="s">
        <v>1655</v>
      </c>
      <c r="H1353">
        <v>7</v>
      </c>
      <c r="J1353" t="s">
        <v>1863</v>
      </c>
      <c r="K1353">
        <v>33</v>
      </c>
      <c r="L1353" t="s">
        <v>1871</v>
      </c>
      <c r="M1353" t="s">
        <v>1872</v>
      </c>
      <c r="N1353" t="s">
        <v>1873</v>
      </c>
      <c r="P1353" t="s">
        <v>1452</v>
      </c>
      <c r="Q1353" t="s">
        <v>1453</v>
      </c>
      <c r="R1353" t="s">
        <v>1454</v>
      </c>
      <c r="S1353" t="s">
        <v>1455</v>
      </c>
      <c r="T1353" t="s">
        <v>1866</v>
      </c>
      <c r="U1353" t="s">
        <v>1544</v>
      </c>
      <c r="V1353" t="s">
        <v>1450</v>
      </c>
      <c r="W1353" t="s">
        <v>32</v>
      </c>
      <c r="X1353" t="s">
        <v>1864</v>
      </c>
      <c r="Y1353">
        <v>34</v>
      </c>
      <c r="AA1353">
        <v>24</v>
      </c>
      <c r="AF1353">
        <v>1</v>
      </c>
      <c r="AG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 t="s">
        <v>273</v>
      </c>
      <c r="BE1353">
        <v>0</v>
      </c>
    </row>
    <row r="1354" spans="1:57" x14ac:dyDescent="0.2">
      <c r="A1354" s="27">
        <v>46091</v>
      </c>
      <c r="B1354" t="s">
        <v>1543</v>
      </c>
      <c r="C1354" t="s">
        <v>1543</v>
      </c>
      <c r="D1354" t="s">
        <v>1206</v>
      </c>
      <c r="E1354" t="s">
        <v>1547</v>
      </c>
      <c r="F1354">
        <v>2039041</v>
      </c>
      <c r="G1354" t="s">
        <v>1460</v>
      </c>
      <c r="J1354" t="s">
        <v>1856</v>
      </c>
      <c r="K1354">
        <v>14</v>
      </c>
      <c r="L1354" t="s">
        <v>1871</v>
      </c>
      <c r="M1354" t="s">
        <v>1872</v>
      </c>
      <c r="N1354" t="s">
        <v>1873</v>
      </c>
      <c r="P1354" t="s">
        <v>1452</v>
      </c>
      <c r="Q1354" t="s">
        <v>1453</v>
      </c>
      <c r="R1354" t="s">
        <v>1454</v>
      </c>
      <c r="S1354" t="s">
        <v>1455</v>
      </c>
      <c r="T1354" t="s">
        <v>1866</v>
      </c>
      <c r="U1354" t="s">
        <v>1544</v>
      </c>
      <c r="V1354" t="s">
        <v>1450</v>
      </c>
      <c r="W1354" t="s">
        <v>32</v>
      </c>
      <c r="X1354" t="s">
        <v>32</v>
      </c>
      <c r="Y1354">
        <v>14</v>
      </c>
      <c r="AA1354">
        <v>24</v>
      </c>
      <c r="AB1354">
        <v>14</v>
      </c>
      <c r="AC1354">
        <v>56</v>
      </c>
      <c r="AD1354">
        <v>56</v>
      </c>
      <c r="AE1354">
        <v>24</v>
      </c>
      <c r="AF1354">
        <v>19</v>
      </c>
      <c r="AG1354">
        <v>28</v>
      </c>
      <c r="AH1354">
        <v>1</v>
      </c>
      <c r="AI1354">
        <v>1</v>
      </c>
      <c r="AJ1354">
        <v>3</v>
      </c>
      <c r="AK1354">
        <v>3</v>
      </c>
      <c r="AL1354">
        <v>5</v>
      </c>
      <c r="AM1354">
        <v>8</v>
      </c>
      <c r="AN1354">
        <v>3</v>
      </c>
      <c r="AO1354">
        <v>3</v>
      </c>
      <c r="AP1354">
        <v>3</v>
      </c>
      <c r="AQ1354">
        <v>8</v>
      </c>
      <c r="AR1354">
        <v>5</v>
      </c>
      <c r="AS1354">
        <v>3</v>
      </c>
      <c r="AT1354">
        <v>4</v>
      </c>
      <c r="AU1354">
        <v>7</v>
      </c>
      <c r="AV1354">
        <v>0</v>
      </c>
      <c r="AW1354">
        <v>0</v>
      </c>
      <c r="AX1354">
        <v>28</v>
      </c>
      <c r="AY1354">
        <v>55</v>
      </c>
      <c r="AZ1354">
        <v>0</v>
      </c>
      <c r="BA1354" t="s">
        <v>273</v>
      </c>
      <c r="BE1354">
        <v>0</v>
      </c>
    </row>
    <row r="1355" spans="1:57" x14ac:dyDescent="0.2">
      <c r="A1355" s="27">
        <v>46091</v>
      </c>
      <c r="B1355" t="s">
        <v>1543</v>
      </c>
      <c r="C1355" t="s">
        <v>1543</v>
      </c>
      <c r="D1355" t="s">
        <v>1206</v>
      </c>
      <c r="E1355" t="s">
        <v>1547</v>
      </c>
      <c r="F1355">
        <v>2048972</v>
      </c>
      <c r="G1355" t="s">
        <v>1461</v>
      </c>
      <c r="J1355" t="s">
        <v>1856</v>
      </c>
      <c r="K1355">
        <v>8</v>
      </c>
      <c r="L1355" t="s">
        <v>1871</v>
      </c>
      <c r="M1355" t="s">
        <v>1872</v>
      </c>
      <c r="N1355" t="s">
        <v>1873</v>
      </c>
      <c r="P1355" t="s">
        <v>1452</v>
      </c>
      <c r="Q1355" t="s">
        <v>1453</v>
      </c>
      <c r="R1355" t="s">
        <v>1454</v>
      </c>
      <c r="S1355" t="s">
        <v>1455</v>
      </c>
      <c r="T1355" t="s">
        <v>1866</v>
      </c>
      <c r="U1355" t="s">
        <v>1544</v>
      </c>
      <c r="V1355" t="s">
        <v>1450</v>
      </c>
      <c r="W1355" t="s">
        <v>32</v>
      </c>
      <c r="X1355" t="s">
        <v>32</v>
      </c>
      <c r="Y1355">
        <v>36</v>
      </c>
      <c r="AA1355">
        <v>24</v>
      </c>
      <c r="AB1355">
        <v>19.962962962963001</v>
      </c>
      <c r="AC1355">
        <v>77</v>
      </c>
      <c r="AD1355">
        <v>77</v>
      </c>
      <c r="AE1355">
        <v>24</v>
      </c>
      <c r="AF1355">
        <v>31</v>
      </c>
      <c r="AG1355">
        <v>27</v>
      </c>
      <c r="AH1355">
        <v>1</v>
      </c>
      <c r="AI1355">
        <v>1</v>
      </c>
      <c r="AJ1355">
        <v>2</v>
      </c>
      <c r="AK1355">
        <v>13</v>
      </c>
      <c r="AL1355">
        <v>6</v>
      </c>
      <c r="AM1355">
        <v>2</v>
      </c>
      <c r="AN1355">
        <v>2</v>
      </c>
      <c r="AO1355">
        <v>0</v>
      </c>
      <c r="AP1355">
        <v>2</v>
      </c>
      <c r="AQ1355">
        <v>6</v>
      </c>
      <c r="AR1355">
        <v>3</v>
      </c>
      <c r="AS1355">
        <v>2</v>
      </c>
      <c r="AT1355">
        <v>18</v>
      </c>
      <c r="AU1355">
        <v>4</v>
      </c>
      <c r="AV1355">
        <v>6</v>
      </c>
      <c r="AW1355">
        <v>1</v>
      </c>
      <c r="AX1355">
        <v>27</v>
      </c>
      <c r="AY1355">
        <v>67</v>
      </c>
      <c r="AZ1355">
        <v>0</v>
      </c>
      <c r="BA1355" t="s">
        <v>273</v>
      </c>
      <c r="BE1355">
        <v>0</v>
      </c>
    </row>
    <row r="1356" spans="1:57" x14ac:dyDescent="0.2">
      <c r="A1356" s="27">
        <v>46091</v>
      </c>
      <c r="B1356" t="s">
        <v>1543</v>
      </c>
      <c r="C1356" t="s">
        <v>1543</v>
      </c>
      <c r="D1356" t="s">
        <v>1208</v>
      </c>
      <c r="E1356" t="s">
        <v>1548</v>
      </c>
      <c r="F1356">
        <v>2001113</v>
      </c>
      <c r="G1356" t="s">
        <v>1458</v>
      </c>
      <c r="J1356" t="s">
        <v>1856</v>
      </c>
      <c r="K1356">
        <v>15</v>
      </c>
      <c r="L1356" t="s">
        <v>1871</v>
      </c>
      <c r="M1356" t="s">
        <v>1872</v>
      </c>
      <c r="N1356" t="s">
        <v>1873</v>
      </c>
      <c r="P1356" t="s">
        <v>1452</v>
      </c>
      <c r="Q1356" t="s">
        <v>1453</v>
      </c>
      <c r="R1356" t="s">
        <v>1454</v>
      </c>
      <c r="S1356" t="s">
        <v>1455</v>
      </c>
      <c r="T1356" t="s">
        <v>1860</v>
      </c>
      <c r="U1356" t="s">
        <v>1544</v>
      </c>
      <c r="V1356" t="s">
        <v>1450</v>
      </c>
      <c r="W1356" t="s">
        <v>32</v>
      </c>
      <c r="X1356" t="s">
        <v>32</v>
      </c>
      <c r="Y1356">
        <v>16</v>
      </c>
      <c r="AA1356">
        <v>24</v>
      </c>
      <c r="AB1356">
        <v>127.4</v>
      </c>
      <c r="AC1356">
        <v>91</v>
      </c>
      <c r="AD1356">
        <v>91</v>
      </c>
      <c r="AE1356">
        <v>24</v>
      </c>
      <c r="AF1356">
        <v>26</v>
      </c>
      <c r="AG1356">
        <v>5</v>
      </c>
      <c r="AH1356">
        <v>1</v>
      </c>
      <c r="AI1356">
        <v>1</v>
      </c>
      <c r="AJ1356">
        <v>5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9</v>
      </c>
      <c r="AS1356">
        <v>20</v>
      </c>
      <c r="AT1356">
        <v>25</v>
      </c>
      <c r="AU1356">
        <v>13</v>
      </c>
      <c r="AV1356">
        <v>6</v>
      </c>
      <c r="AW1356">
        <v>4</v>
      </c>
      <c r="AX1356">
        <v>5</v>
      </c>
      <c r="AY1356">
        <v>82</v>
      </c>
      <c r="AZ1356">
        <v>0</v>
      </c>
      <c r="BA1356" t="s">
        <v>273</v>
      </c>
      <c r="BE1356">
        <v>0</v>
      </c>
    </row>
    <row r="1357" spans="1:57" x14ac:dyDescent="0.2">
      <c r="A1357" s="27">
        <v>46091</v>
      </c>
      <c r="B1357" t="s">
        <v>1543</v>
      </c>
      <c r="C1357" t="s">
        <v>1543</v>
      </c>
      <c r="D1357" t="s">
        <v>1208</v>
      </c>
      <c r="E1357" t="s">
        <v>1548</v>
      </c>
      <c r="F1357">
        <v>2001114</v>
      </c>
      <c r="G1357" t="s">
        <v>1862</v>
      </c>
      <c r="H1357">
        <v>7</v>
      </c>
      <c r="J1357" t="s">
        <v>1863</v>
      </c>
      <c r="K1357">
        <v>13</v>
      </c>
      <c r="L1357" t="s">
        <v>1871</v>
      </c>
      <c r="M1357" t="s">
        <v>1872</v>
      </c>
      <c r="N1357" t="s">
        <v>1873</v>
      </c>
      <c r="P1357" t="s">
        <v>1452</v>
      </c>
      <c r="Q1357" t="s">
        <v>1453</v>
      </c>
      <c r="R1357" t="s">
        <v>1454</v>
      </c>
      <c r="S1357" t="s">
        <v>1455</v>
      </c>
      <c r="T1357" t="s">
        <v>1860</v>
      </c>
      <c r="U1357" t="s">
        <v>1544</v>
      </c>
      <c r="V1357" t="s">
        <v>1450</v>
      </c>
      <c r="W1357" t="s">
        <v>32</v>
      </c>
      <c r="X1357" t="s">
        <v>1864</v>
      </c>
      <c r="Y1357">
        <v>13</v>
      </c>
      <c r="AA1357">
        <v>24</v>
      </c>
      <c r="AF1357">
        <v>9</v>
      </c>
      <c r="AG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 t="s">
        <v>273</v>
      </c>
      <c r="BE1357">
        <v>0</v>
      </c>
    </row>
    <row r="1358" spans="1:57" x14ac:dyDescent="0.2">
      <c r="A1358" s="27">
        <v>46091</v>
      </c>
      <c r="B1358" t="s">
        <v>1543</v>
      </c>
      <c r="C1358" t="s">
        <v>1543</v>
      </c>
      <c r="D1358" t="s">
        <v>1208</v>
      </c>
      <c r="E1358" t="s">
        <v>1548</v>
      </c>
      <c r="F1358">
        <v>2030990</v>
      </c>
      <c r="G1358" t="s">
        <v>1459</v>
      </c>
      <c r="J1358" t="s">
        <v>1865</v>
      </c>
      <c r="K1358">
        <v>15</v>
      </c>
      <c r="L1358" t="s">
        <v>1871</v>
      </c>
      <c r="M1358" t="s">
        <v>1872</v>
      </c>
      <c r="N1358" t="s">
        <v>1873</v>
      </c>
      <c r="P1358" t="s">
        <v>1452</v>
      </c>
      <c r="Q1358" t="s">
        <v>1453</v>
      </c>
      <c r="R1358" t="s">
        <v>1454</v>
      </c>
      <c r="S1358" t="s">
        <v>1455</v>
      </c>
      <c r="T1358" t="s">
        <v>1860</v>
      </c>
      <c r="U1358" t="s">
        <v>1544</v>
      </c>
      <c r="V1358" t="s">
        <v>1450</v>
      </c>
      <c r="W1358" t="s">
        <v>32</v>
      </c>
      <c r="X1358" t="s">
        <v>32</v>
      </c>
      <c r="Y1358">
        <v>16</v>
      </c>
      <c r="AA1358">
        <v>24</v>
      </c>
      <c r="AB1358">
        <v>71.615384615384599</v>
      </c>
      <c r="AC1358">
        <v>133</v>
      </c>
      <c r="AD1358">
        <v>133</v>
      </c>
      <c r="AF1358">
        <v>37</v>
      </c>
      <c r="AG1358">
        <v>13</v>
      </c>
      <c r="AH1358">
        <v>1</v>
      </c>
      <c r="AI1358">
        <v>1</v>
      </c>
      <c r="AJ1358">
        <v>13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23</v>
      </c>
      <c r="AW1358">
        <v>0</v>
      </c>
      <c r="AX1358">
        <v>13</v>
      </c>
      <c r="AY1358">
        <v>36</v>
      </c>
      <c r="AZ1358">
        <v>0</v>
      </c>
      <c r="BA1358" t="s">
        <v>273</v>
      </c>
      <c r="BE1358">
        <v>0</v>
      </c>
    </row>
    <row r="1359" spans="1:57" x14ac:dyDescent="0.2">
      <c r="A1359" s="27">
        <v>46091</v>
      </c>
      <c r="B1359" t="s">
        <v>1543</v>
      </c>
      <c r="C1359" t="s">
        <v>1543</v>
      </c>
      <c r="D1359" t="s">
        <v>1208</v>
      </c>
      <c r="E1359" t="s">
        <v>1548</v>
      </c>
      <c r="F1359">
        <v>2030991</v>
      </c>
      <c r="G1359" t="s">
        <v>1463</v>
      </c>
      <c r="J1359" t="s">
        <v>1856</v>
      </c>
      <c r="K1359">
        <v>12</v>
      </c>
      <c r="L1359" t="s">
        <v>1871</v>
      </c>
      <c r="M1359" t="s">
        <v>1872</v>
      </c>
      <c r="N1359" t="s">
        <v>1873</v>
      </c>
      <c r="P1359" t="s">
        <v>1452</v>
      </c>
      <c r="Q1359" t="s">
        <v>1453</v>
      </c>
      <c r="R1359" t="s">
        <v>1454</v>
      </c>
      <c r="S1359" t="s">
        <v>1455</v>
      </c>
      <c r="T1359" t="s">
        <v>1860</v>
      </c>
      <c r="U1359" t="s">
        <v>1544</v>
      </c>
      <c r="V1359" t="s">
        <v>1450</v>
      </c>
      <c r="W1359" t="s">
        <v>32</v>
      </c>
      <c r="X1359" t="s">
        <v>32</v>
      </c>
      <c r="Y1359">
        <v>12</v>
      </c>
      <c r="AA1359">
        <v>24</v>
      </c>
      <c r="AB1359">
        <v>511</v>
      </c>
      <c r="AC1359">
        <v>146</v>
      </c>
      <c r="AD1359">
        <v>146</v>
      </c>
      <c r="AF1359">
        <v>14</v>
      </c>
      <c r="AG1359">
        <v>2</v>
      </c>
      <c r="AH1359">
        <v>1</v>
      </c>
      <c r="AI1359">
        <v>1</v>
      </c>
      <c r="AJ1359">
        <v>2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3</v>
      </c>
      <c r="AU1359">
        <v>8</v>
      </c>
      <c r="AV1359">
        <v>10</v>
      </c>
      <c r="AW1359">
        <v>6</v>
      </c>
      <c r="AX1359">
        <v>2</v>
      </c>
      <c r="AY1359">
        <v>29</v>
      </c>
      <c r="AZ1359">
        <v>0</v>
      </c>
      <c r="BA1359" t="s">
        <v>273</v>
      </c>
      <c r="BE1359">
        <v>0</v>
      </c>
    </row>
    <row r="1360" spans="1:57" x14ac:dyDescent="0.2">
      <c r="A1360" s="27">
        <v>46091</v>
      </c>
      <c r="B1360" t="s">
        <v>1543</v>
      </c>
      <c r="C1360" t="s">
        <v>1543</v>
      </c>
      <c r="D1360" t="s">
        <v>1208</v>
      </c>
      <c r="E1360" t="s">
        <v>1548</v>
      </c>
      <c r="F1360">
        <v>2034089</v>
      </c>
      <c r="G1360" t="s">
        <v>1655</v>
      </c>
      <c r="H1360">
        <v>7</v>
      </c>
      <c r="J1360" t="s">
        <v>1863</v>
      </c>
      <c r="K1360">
        <v>10</v>
      </c>
      <c r="L1360" t="s">
        <v>1871</v>
      </c>
      <c r="M1360" t="s">
        <v>1872</v>
      </c>
      <c r="N1360" t="s">
        <v>1873</v>
      </c>
      <c r="P1360" t="s">
        <v>1452</v>
      </c>
      <c r="Q1360" t="s">
        <v>1453</v>
      </c>
      <c r="R1360" t="s">
        <v>1454</v>
      </c>
      <c r="S1360" t="s">
        <v>1455</v>
      </c>
      <c r="T1360" t="s">
        <v>1866</v>
      </c>
      <c r="U1360" t="s">
        <v>1544</v>
      </c>
      <c r="V1360" t="s">
        <v>1450</v>
      </c>
      <c r="W1360" t="s">
        <v>32</v>
      </c>
      <c r="X1360" t="s">
        <v>1864</v>
      </c>
      <c r="Y1360">
        <v>11</v>
      </c>
      <c r="AA1360">
        <v>24</v>
      </c>
      <c r="AF1360">
        <v>19</v>
      </c>
      <c r="AG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 t="s">
        <v>273</v>
      </c>
      <c r="BE1360">
        <v>0</v>
      </c>
    </row>
    <row r="1361" spans="1:57" x14ac:dyDescent="0.2">
      <c r="A1361" s="27">
        <v>46091</v>
      </c>
      <c r="B1361" t="s">
        <v>1543</v>
      </c>
      <c r="C1361" t="s">
        <v>1543</v>
      </c>
      <c r="D1361" t="s">
        <v>1208</v>
      </c>
      <c r="E1361" t="s">
        <v>1548</v>
      </c>
      <c r="F1361">
        <v>2039041</v>
      </c>
      <c r="G1361" t="s">
        <v>1460</v>
      </c>
      <c r="J1361" t="s">
        <v>1856</v>
      </c>
      <c r="K1361">
        <v>13</v>
      </c>
      <c r="L1361" t="s">
        <v>1871</v>
      </c>
      <c r="M1361" t="s">
        <v>1872</v>
      </c>
      <c r="N1361" t="s">
        <v>1873</v>
      </c>
      <c r="P1361" t="s">
        <v>1452</v>
      </c>
      <c r="Q1361" t="s">
        <v>1453</v>
      </c>
      <c r="R1361" t="s">
        <v>1454</v>
      </c>
      <c r="S1361" t="s">
        <v>1455</v>
      </c>
      <c r="T1361" t="s">
        <v>1866</v>
      </c>
      <c r="U1361" t="s">
        <v>1544</v>
      </c>
      <c r="V1361" t="s">
        <v>1450</v>
      </c>
      <c r="W1361" t="s">
        <v>32</v>
      </c>
      <c r="X1361" t="s">
        <v>32</v>
      </c>
      <c r="Y1361">
        <v>13</v>
      </c>
      <c r="AA1361">
        <v>24</v>
      </c>
      <c r="AB1361">
        <v>18.9411764705882</v>
      </c>
      <c r="AC1361">
        <v>46</v>
      </c>
      <c r="AD1361">
        <v>46</v>
      </c>
      <c r="AE1361">
        <v>24</v>
      </c>
      <c r="AF1361">
        <v>20</v>
      </c>
      <c r="AG1361">
        <v>17</v>
      </c>
      <c r="AH1361">
        <v>1</v>
      </c>
      <c r="AI1361">
        <v>1</v>
      </c>
      <c r="AJ1361">
        <v>2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15</v>
      </c>
      <c r="AQ1361">
        <v>9</v>
      </c>
      <c r="AR1361">
        <v>0</v>
      </c>
      <c r="AS1361">
        <v>0</v>
      </c>
      <c r="AT1361">
        <v>0</v>
      </c>
      <c r="AU1361">
        <v>12</v>
      </c>
      <c r="AV1361">
        <v>12</v>
      </c>
      <c r="AW1361">
        <v>0</v>
      </c>
      <c r="AX1361">
        <v>17</v>
      </c>
      <c r="AY1361">
        <v>50</v>
      </c>
      <c r="AZ1361">
        <v>0</v>
      </c>
      <c r="BA1361" t="s">
        <v>273</v>
      </c>
      <c r="BE1361">
        <v>0</v>
      </c>
    </row>
    <row r="1362" spans="1:57" x14ac:dyDescent="0.2">
      <c r="A1362" s="27">
        <v>46091</v>
      </c>
      <c r="B1362" t="s">
        <v>1543</v>
      </c>
      <c r="C1362" t="s">
        <v>1543</v>
      </c>
      <c r="D1362" t="s">
        <v>1208</v>
      </c>
      <c r="E1362" t="s">
        <v>1548</v>
      </c>
      <c r="F1362">
        <v>2048972</v>
      </c>
      <c r="G1362" t="s">
        <v>1461</v>
      </c>
      <c r="J1362" t="s">
        <v>1856</v>
      </c>
      <c r="K1362">
        <v>8</v>
      </c>
      <c r="L1362" t="s">
        <v>1871</v>
      </c>
      <c r="M1362" t="s">
        <v>1872</v>
      </c>
      <c r="N1362" t="s">
        <v>1873</v>
      </c>
      <c r="P1362" t="s">
        <v>1452</v>
      </c>
      <c r="Q1362" t="s">
        <v>1453</v>
      </c>
      <c r="R1362" t="s">
        <v>1454</v>
      </c>
      <c r="S1362" t="s">
        <v>1455</v>
      </c>
      <c r="T1362" t="s">
        <v>1866</v>
      </c>
      <c r="U1362" t="s">
        <v>1544</v>
      </c>
      <c r="V1362" t="s">
        <v>1450</v>
      </c>
      <c r="W1362" t="s">
        <v>32</v>
      </c>
      <c r="X1362" t="s">
        <v>32</v>
      </c>
      <c r="Y1362">
        <v>24</v>
      </c>
      <c r="AA1362">
        <v>24</v>
      </c>
      <c r="AB1362">
        <v>119</v>
      </c>
      <c r="AC1362">
        <v>68</v>
      </c>
      <c r="AD1362">
        <v>68</v>
      </c>
      <c r="AE1362">
        <v>24</v>
      </c>
      <c r="AF1362">
        <v>23</v>
      </c>
      <c r="AG1362">
        <v>4</v>
      </c>
      <c r="AH1362">
        <v>1</v>
      </c>
      <c r="AI1362">
        <v>1</v>
      </c>
      <c r="AJ1362">
        <v>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4</v>
      </c>
      <c r="AT1362">
        <v>15</v>
      </c>
      <c r="AU1362">
        <v>5</v>
      </c>
      <c r="AV1362">
        <v>0</v>
      </c>
      <c r="AW1362">
        <v>4</v>
      </c>
      <c r="AX1362">
        <v>4</v>
      </c>
      <c r="AY1362">
        <v>32</v>
      </c>
      <c r="AZ1362">
        <v>0</v>
      </c>
      <c r="BA1362" t="s">
        <v>273</v>
      </c>
      <c r="BE1362">
        <v>0</v>
      </c>
    </row>
    <row r="1363" spans="1:57" x14ac:dyDescent="0.2">
      <c r="A1363" s="27">
        <v>46091</v>
      </c>
      <c r="B1363" t="s">
        <v>1543</v>
      </c>
      <c r="C1363" t="s">
        <v>1543</v>
      </c>
      <c r="D1363" t="s">
        <v>1210</v>
      </c>
      <c r="E1363" t="s">
        <v>1722</v>
      </c>
      <c r="F1363">
        <v>1776033</v>
      </c>
      <c r="G1363" t="s">
        <v>1869</v>
      </c>
      <c r="H1363">
        <v>7</v>
      </c>
      <c r="J1363" t="s">
        <v>1863</v>
      </c>
      <c r="K1363">
        <v>38</v>
      </c>
      <c r="L1363" t="s">
        <v>1871</v>
      </c>
      <c r="M1363" t="s">
        <v>1872</v>
      </c>
      <c r="N1363" t="s">
        <v>1873</v>
      </c>
      <c r="P1363" t="s">
        <v>1452</v>
      </c>
      <c r="Q1363" t="s">
        <v>1453</v>
      </c>
      <c r="R1363" t="s">
        <v>1454</v>
      </c>
      <c r="S1363" t="s">
        <v>1455</v>
      </c>
      <c r="T1363" t="s">
        <v>1866</v>
      </c>
      <c r="U1363" t="s">
        <v>1717</v>
      </c>
      <c r="V1363" t="s">
        <v>1450</v>
      </c>
      <c r="W1363" t="s">
        <v>32</v>
      </c>
      <c r="X1363" t="s">
        <v>1864</v>
      </c>
      <c r="Y1363">
        <v>76</v>
      </c>
      <c r="AA1363">
        <v>24</v>
      </c>
      <c r="AF1363">
        <v>38</v>
      </c>
      <c r="AG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 t="s">
        <v>1510</v>
      </c>
      <c r="BE1363">
        <v>0</v>
      </c>
    </row>
    <row r="1364" spans="1:57" x14ac:dyDescent="0.2">
      <c r="A1364" s="27">
        <v>46091</v>
      </c>
      <c r="B1364" t="s">
        <v>1543</v>
      </c>
      <c r="C1364" t="s">
        <v>1543</v>
      </c>
      <c r="D1364" t="s">
        <v>1210</v>
      </c>
      <c r="E1364" t="s">
        <v>1722</v>
      </c>
      <c r="F1364">
        <v>2001113</v>
      </c>
      <c r="G1364" t="s">
        <v>1458</v>
      </c>
      <c r="J1364" t="s">
        <v>1856</v>
      </c>
      <c r="K1364">
        <v>35</v>
      </c>
      <c r="L1364" t="s">
        <v>1871</v>
      </c>
      <c r="M1364" t="s">
        <v>1872</v>
      </c>
      <c r="N1364" t="s">
        <v>1873</v>
      </c>
      <c r="P1364" t="s">
        <v>1452</v>
      </c>
      <c r="Q1364" t="s">
        <v>1453</v>
      </c>
      <c r="R1364" t="s">
        <v>1454</v>
      </c>
      <c r="S1364" t="s">
        <v>1455</v>
      </c>
      <c r="T1364" t="s">
        <v>1860</v>
      </c>
      <c r="U1364" t="s">
        <v>1717</v>
      </c>
      <c r="V1364" t="s">
        <v>1450</v>
      </c>
      <c r="W1364" t="s">
        <v>32</v>
      </c>
      <c r="X1364" t="s">
        <v>32</v>
      </c>
      <c r="Y1364">
        <v>36</v>
      </c>
      <c r="AA1364">
        <v>24</v>
      </c>
      <c r="AB1364">
        <v>2.73563218390805</v>
      </c>
      <c r="AC1364">
        <v>34</v>
      </c>
      <c r="AD1364">
        <v>34</v>
      </c>
      <c r="AE1364">
        <v>48</v>
      </c>
      <c r="AF1364">
        <v>4</v>
      </c>
      <c r="AG1364">
        <v>87</v>
      </c>
      <c r="AH1364">
        <v>1</v>
      </c>
      <c r="AI1364">
        <v>1</v>
      </c>
      <c r="AJ1364">
        <v>7</v>
      </c>
      <c r="AK1364">
        <v>12</v>
      </c>
      <c r="AL1364">
        <v>19</v>
      </c>
      <c r="AM1364">
        <v>24</v>
      </c>
      <c r="AN1364">
        <v>13</v>
      </c>
      <c r="AO1364">
        <v>6</v>
      </c>
      <c r="AP1364">
        <v>6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87</v>
      </c>
      <c r="AY1364">
        <v>87</v>
      </c>
      <c r="AZ1364">
        <v>0</v>
      </c>
      <c r="BA1364" t="s">
        <v>1510</v>
      </c>
      <c r="BE1364">
        <v>0</v>
      </c>
    </row>
    <row r="1365" spans="1:57" x14ac:dyDescent="0.2">
      <c r="A1365" s="27">
        <v>46091</v>
      </c>
      <c r="B1365" t="s">
        <v>1543</v>
      </c>
      <c r="C1365" t="s">
        <v>1543</v>
      </c>
      <c r="D1365" t="s">
        <v>1210</v>
      </c>
      <c r="E1365" t="s">
        <v>1722</v>
      </c>
      <c r="F1365">
        <v>2001114</v>
      </c>
      <c r="G1365" t="s">
        <v>1862</v>
      </c>
      <c r="H1365">
        <v>7</v>
      </c>
      <c r="I1365">
        <v>20</v>
      </c>
      <c r="J1365" t="s">
        <v>1863</v>
      </c>
      <c r="K1365">
        <v>29</v>
      </c>
      <c r="L1365" t="s">
        <v>1871</v>
      </c>
      <c r="M1365" t="s">
        <v>1872</v>
      </c>
      <c r="N1365" t="s">
        <v>1873</v>
      </c>
      <c r="P1365" t="s">
        <v>1452</v>
      </c>
      <c r="Q1365" t="s">
        <v>1453</v>
      </c>
      <c r="R1365" t="s">
        <v>1454</v>
      </c>
      <c r="S1365" t="s">
        <v>1455</v>
      </c>
      <c r="T1365" t="s">
        <v>1860</v>
      </c>
      <c r="U1365" t="s">
        <v>1717</v>
      </c>
      <c r="V1365" t="s">
        <v>1450</v>
      </c>
      <c r="W1365" t="s">
        <v>32</v>
      </c>
      <c r="X1365" t="s">
        <v>1864</v>
      </c>
      <c r="Y1365">
        <v>29</v>
      </c>
      <c r="AA1365">
        <v>24</v>
      </c>
      <c r="AF1365">
        <v>1</v>
      </c>
      <c r="AG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 t="s">
        <v>1510</v>
      </c>
      <c r="BE1365">
        <v>0</v>
      </c>
    </row>
    <row r="1366" spans="1:57" x14ac:dyDescent="0.2">
      <c r="A1366" s="27">
        <v>46091</v>
      </c>
      <c r="B1366" t="s">
        <v>1543</v>
      </c>
      <c r="C1366" t="s">
        <v>1543</v>
      </c>
      <c r="D1366" t="s">
        <v>1210</v>
      </c>
      <c r="E1366" t="s">
        <v>1722</v>
      </c>
      <c r="F1366">
        <v>2030990</v>
      </c>
      <c r="G1366" t="s">
        <v>1459</v>
      </c>
      <c r="J1366" t="s">
        <v>1865</v>
      </c>
      <c r="K1366">
        <v>35</v>
      </c>
      <c r="L1366" t="s">
        <v>1871</v>
      </c>
      <c r="M1366" t="s">
        <v>1872</v>
      </c>
      <c r="N1366" t="s">
        <v>1873</v>
      </c>
      <c r="P1366" t="s">
        <v>1452</v>
      </c>
      <c r="Q1366" t="s">
        <v>1453</v>
      </c>
      <c r="R1366" t="s">
        <v>1454</v>
      </c>
      <c r="S1366" t="s">
        <v>1455</v>
      </c>
      <c r="T1366" t="s">
        <v>1860</v>
      </c>
      <c r="U1366" t="s">
        <v>1717</v>
      </c>
      <c r="V1366" t="s">
        <v>1450</v>
      </c>
      <c r="W1366" t="s">
        <v>32</v>
      </c>
      <c r="X1366" t="s">
        <v>32</v>
      </c>
      <c r="Y1366">
        <v>36</v>
      </c>
      <c r="AA1366">
        <v>24</v>
      </c>
      <c r="AB1366">
        <v>7.5645161290322598</v>
      </c>
      <c r="AC1366">
        <v>67</v>
      </c>
      <c r="AD1366">
        <v>67</v>
      </c>
      <c r="AE1366">
        <v>48</v>
      </c>
      <c r="AF1366">
        <v>16</v>
      </c>
      <c r="AG1366">
        <v>62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24</v>
      </c>
      <c r="AN1366">
        <v>1</v>
      </c>
      <c r="AO1366">
        <v>12</v>
      </c>
      <c r="AP1366">
        <v>25</v>
      </c>
      <c r="AQ1366">
        <v>10</v>
      </c>
      <c r="AR1366">
        <v>0</v>
      </c>
      <c r="AS1366">
        <v>0</v>
      </c>
      <c r="AT1366">
        <v>0</v>
      </c>
      <c r="AU1366">
        <v>2</v>
      </c>
      <c r="AV1366">
        <v>10</v>
      </c>
      <c r="AW1366">
        <v>12</v>
      </c>
      <c r="AX1366">
        <v>62</v>
      </c>
      <c r="AY1366">
        <v>96</v>
      </c>
      <c r="AZ1366">
        <v>1</v>
      </c>
      <c r="BA1366" t="s">
        <v>1510</v>
      </c>
      <c r="BE1366">
        <v>1</v>
      </c>
    </row>
    <row r="1367" spans="1:57" x14ac:dyDescent="0.2">
      <c r="A1367" s="27">
        <v>46091</v>
      </c>
      <c r="B1367" t="s">
        <v>1543</v>
      </c>
      <c r="C1367" t="s">
        <v>1543</v>
      </c>
      <c r="D1367" t="s">
        <v>1210</v>
      </c>
      <c r="E1367" t="s">
        <v>1722</v>
      </c>
      <c r="F1367">
        <v>2030991</v>
      </c>
      <c r="G1367" t="s">
        <v>1463</v>
      </c>
      <c r="J1367" t="s">
        <v>1856</v>
      </c>
      <c r="K1367">
        <v>24</v>
      </c>
      <c r="L1367" t="s">
        <v>1871</v>
      </c>
      <c r="M1367" t="s">
        <v>1872</v>
      </c>
      <c r="N1367" t="s">
        <v>1873</v>
      </c>
      <c r="P1367" t="s">
        <v>1452</v>
      </c>
      <c r="Q1367" t="s">
        <v>1453</v>
      </c>
      <c r="R1367" t="s">
        <v>1454</v>
      </c>
      <c r="S1367" t="s">
        <v>1455</v>
      </c>
      <c r="T1367" t="s">
        <v>1860</v>
      </c>
      <c r="U1367" t="s">
        <v>1717</v>
      </c>
      <c r="V1367" t="s">
        <v>1450</v>
      </c>
      <c r="W1367" t="s">
        <v>32</v>
      </c>
      <c r="X1367" t="s">
        <v>32</v>
      </c>
      <c r="Y1367">
        <v>24</v>
      </c>
      <c r="AA1367">
        <v>24</v>
      </c>
      <c r="AB1367">
        <v>24.9375</v>
      </c>
      <c r="AC1367">
        <v>57</v>
      </c>
      <c r="AD1367">
        <v>57</v>
      </c>
      <c r="AE1367">
        <v>24</v>
      </c>
      <c r="AF1367">
        <v>7</v>
      </c>
      <c r="AG1367">
        <v>16</v>
      </c>
      <c r="AH1367">
        <v>1</v>
      </c>
      <c r="AI1367">
        <v>1</v>
      </c>
      <c r="AJ1367">
        <v>0</v>
      </c>
      <c r="AK1367">
        <v>3</v>
      </c>
      <c r="AL1367">
        <v>5</v>
      </c>
      <c r="AM1367">
        <v>1</v>
      </c>
      <c r="AN1367">
        <v>3</v>
      </c>
      <c r="AO1367">
        <v>3</v>
      </c>
      <c r="AP1367">
        <v>1</v>
      </c>
      <c r="AQ1367">
        <v>2</v>
      </c>
      <c r="AR1367">
        <v>0</v>
      </c>
      <c r="AS1367">
        <v>2</v>
      </c>
      <c r="AT1367">
        <v>7</v>
      </c>
      <c r="AU1367">
        <v>6</v>
      </c>
      <c r="AV1367">
        <v>3</v>
      </c>
      <c r="AW1367">
        <v>6</v>
      </c>
      <c r="AX1367">
        <v>16</v>
      </c>
      <c r="AY1367">
        <v>42</v>
      </c>
      <c r="AZ1367">
        <v>0</v>
      </c>
      <c r="BA1367" t="s">
        <v>1510</v>
      </c>
      <c r="BE1367">
        <v>1</v>
      </c>
    </row>
    <row r="1368" spans="1:57" x14ac:dyDescent="0.2">
      <c r="A1368" s="27">
        <v>46091</v>
      </c>
      <c r="B1368" t="s">
        <v>1543</v>
      </c>
      <c r="C1368" t="s">
        <v>1543</v>
      </c>
      <c r="D1368" t="s">
        <v>1210</v>
      </c>
      <c r="E1368" t="s">
        <v>1722</v>
      </c>
      <c r="F1368">
        <v>2034089</v>
      </c>
      <c r="G1368" t="s">
        <v>1655</v>
      </c>
      <c r="H1368">
        <v>7</v>
      </c>
      <c r="J1368" t="s">
        <v>1863</v>
      </c>
      <c r="K1368">
        <v>12</v>
      </c>
      <c r="L1368" t="s">
        <v>1871</v>
      </c>
      <c r="M1368" t="s">
        <v>1872</v>
      </c>
      <c r="N1368" t="s">
        <v>1873</v>
      </c>
      <c r="P1368" t="s">
        <v>1452</v>
      </c>
      <c r="Q1368" t="s">
        <v>1453</v>
      </c>
      <c r="R1368" t="s">
        <v>1454</v>
      </c>
      <c r="S1368" t="s">
        <v>1455</v>
      </c>
      <c r="T1368" t="s">
        <v>1866</v>
      </c>
      <c r="U1368" t="s">
        <v>1717</v>
      </c>
      <c r="V1368" t="s">
        <v>1450</v>
      </c>
      <c r="W1368" t="s">
        <v>32</v>
      </c>
      <c r="X1368" t="s">
        <v>1864</v>
      </c>
      <c r="Y1368">
        <v>25</v>
      </c>
      <c r="AA1368">
        <v>24</v>
      </c>
      <c r="AF1368">
        <v>1</v>
      </c>
      <c r="AG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 t="s">
        <v>1510</v>
      </c>
      <c r="BE1368">
        <v>0</v>
      </c>
    </row>
    <row r="1369" spans="1:57" x14ac:dyDescent="0.2">
      <c r="A1369" s="27">
        <v>46091</v>
      </c>
      <c r="B1369" t="s">
        <v>1543</v>
      </c>
      <c r="C1369" t="s">
        <v>1543</v>
      </c>
      <c r="D1369" t="s">
        <v>1210</v>
      </c>
      <c r="E1369" t="s">
        <v>1722</v>
      </c>
      <c r="F1369">
        <v>2039041</v>
      </c>
      <c r="G1369" t="s">
        <v>1460</v>
      </c>
      <c r="J1369" t="s">
        <v>1856</v>
      </c>
      <c r="K1369">
        <v>14</v>
      </c>
      <c r="L1369" t="s">
        <v>1871</v>
      </c>
      <c r="M1369" t="s">
        <v>1872</v>
      </c>
      <c r="N1369" t="s">
        <v>1873</v>
      </c>
      <c r="P1369" t="s">
        <v>1452</v>
      </c>
      <c r="Q1369" t="s">
        <v>1453</v>
      </c>
      <c r="R1369" t="s">
        <v>1454</v>
      </c>
      <c r="S1369" t="s">
        <v>1455</v>
      </c>
      <c r="T1369" t="s">
        <v>1866</v>
      </c>
      <c r="U1369" t="s">
        <v>1717</v>
      </c>
      <c r="V1369" t="s">
        <v>1450</v>
      </c>
      <c r="W1369" t="s">
        <v>32</v>
      </c>
      <c r="X1369" t="s">
        <v>32</v>
      </c>
      <c r="Y1369">
        <v>29</v>
      </c>
      <c r="AA1369">
        <v>24</v>
      </c>
      <c r="AB1369">
        <v>0.58333333333333304</v>
      </c>
      <c r="AC1369">
        <v>4</v>
      </c>
      <c r="AD1369">
        <v>4</v>
      </c>
      <c r="AE1369">
        <v>48</v>
      </c>
      <c r="AF1369">
        <v>6</v>
      </c>
      <c r="AG1369">
        <v>48</v>
      </c>
      <c r="AH1369">
        <v>1</v>
      </c>
      <c r="AI1369">
        <v>0</v>
      </c>
      <c r="AJ1369">
        <v>1</v>
      </c>
      <c r="AK1369">
        <v>8</v>
      </c>
      <c r="AL1369">
        <v>6</v>
      </c>
      <c r="AM1369">
        <v>9</v>
      </c>
      <c r="AN1369">
        <v>3</v>
      </c>
      <c r="AO1369">
        <v>10</v>
      </c>
      <c r="AP1369">
        <v>11</v>
      </c>
      <c r="AQ1369">
        <v>0</v>
      </c>
      <c r="AR1369">
        <v>0</v>
      </c>
      <c r="AS1369">
        <v>0</v>
      </c>
      <c r="AT1369">
        <v>4</v>
      </c>
      <c r="AU1369">
        <v>10</v>
      </c>
      <c r="AV1369">
        <v>4</v>
      </c>
      <c r="AW1369">
        <v>6</v>
      </c>
      <c r="AX1369">
        <v>48</v>
      </c>
      <c r="AY1369">
        <v>72</v>
      </c>
      <c r="AZ1369">
        <v>0</v>
      </c>
      <c r="BA1369" t="s">
        <v>1510</v>
      </c>
      <c r="BE1369">
        <v>0</v>
      </c>
    </row>
    <row r="1370" spans="1:57" x14ac:dyDescent="0.2">
      <c r="A1370" s="27">
        <v>46091</v>
      </c>
      <c r="B1370" t="s">
        <v>1543</v>
      </c>
      <c r="C1370" t="s">
        <v>1543</v>
      </c>
      <c r="D1370" t="s">
        <v>1210</v>
      </c>
      <c r="E1370" t="s">
        <v>1722</v>
      </c>
      <c r="F1370">
        <v>2048972</v>
      </c>
      <c r="G1370" t="s">
        <v>1461</v>
      </c>
      <c r="J1370" t="s">
        <v>1856</v>
      </c>
      <c r="K1370">
        <v>17</v>
      </c>
      <c r="L1370" t="s">
        <v>1871</v>
      </c>
      <c r="M1370" t="s">
        <v>1872</v>
      </c>
      <c r="N1370" t="s">
        <v>1873</v>
      </c>
      <c r="P1370" t="s">
        <v>1452</v>
      </c>
      <c r="Q1370" t="s">
        <v>1453</v>
      </c>
      <c r="R1370" t="s">
        <v>1454</v>
      </c>
      <c r="S1370" t="s">
        <v>1455</v>
      </c>
      <c r="T1370" t="s">
        <v>1866</v>
      </c>
      <c r="U1370" t="s">
        <v>1717</v>
      </c>
      <c r="V1370" t="s">
        <v>1450</v>
      </c>
      <c r="W1370" t="s">
        <v>32</v>
      </c>
      <c r="X1370" t="s">
        <v>32</v>
      </c>
      <c r="Y1370">
        <v>36</v>
      </c>
      <c r="AA1370">
        <v>24</v>
      </c>
      <c r="AB1370">
        <v>8.1666666666666696</v>
      </c>
      <c r="AC1370">
        <v>28</v>
      </c>
      <c r="AD1370">
        <v>28</v>
      </c>
      <c r="AE1370">
        <v>48</v>
      </c>
      <c r="AF1370">
        <v>21</v>
      </c>
      <c r="AG1370">
        <v>24</v>
      </c>
      <c r="AH1370">
        <v>1</v>
      </c>
      <c r="AI1370">
        <v>1</v>
      </c>
      <c r="AJ1370">
        <v>0</v>
      </c>
      <c r="AK1370">
        <v>0</v>
      </c>
      <c r="AL1370">
        <v>0</v>
      </c>
      <c r="AM1370">
        <v>3</v>
      </c>
      <c r="AN1370">
        <v>10</v>
      </c>
      <c r="AO1370">
        <v>6</v>
      </c>
      <c r="AP1370">
        <v>5</v>
      </c>
      <c r="AQ1370">
        <v>1</v>
      </c>
      <c r="AR1370">
        <v>0</v>
      </c>
      <c r="AS1370">
        <v>0</v>
      </c>
      <c r="AT1370">
        <v>9</v>
      </c>
      <c r="AU1370">
        <v>6</v>
      </c>
      <c r="AV1370">
        <v>5</v>
      </c>
      <c r="AW1370">
        <v>3</v>
      </c>
      <c r="AX1370">
        <v>24</v>
      </c>
      <c r="AY1370">
        <v>48</v>
      </c>
      <c r="AZ1370">
        <v>1</v>
      </c>
      <c r="BA1370" t="s">
        <v>1510</v>
      </c>
      <c r="BE1370">
        <v>1</v>
      </c>
    </row>
    <row r="1371" spans="1:57" x14ac:dyDescent="0.2">
      <c r="A1371" s="27">
        <v>46091</v>
      </c>
      <c r="B1371" t="s">
        <v>1543</v>
      </c>
      <c r="C1371" t="s">
        <v>1543</v>
      </c>
      <c r="D1371" t="s">
        <v>1212</v>
      </c>
      <c r="E1371" t="s">
        <v>1648</v>
      </c>
      <c r="F1371">
        <v>2001113</v>
      </c>
      <c r="G1371" t="s">
        <v>1458</v>
      </c>
      <c r="J1371" t="s">
        <v>1856</v>
      </c>
      <c r="K1371">
        <v>11</v>
      </c>
      <c r="L1371" t="s">
        <v>1871</v>
      </c>
      <c r="M1371" t="s">
        <v>1872</v>
      </c>
      <c r="N1371" t="s">
        <v>1873</v>
      </c>
      <c r="P1371" t="s">
        <v>1452</v>
      </c>
      <c r="Q1371" t="s">
        <v>1453</v>
      </c>
      <c r="R1371" t="s">
        <v>1454</v>
      </c>
      <c r="S1371" t="s">
        <v>1455</v>
      </c>
      <c r="T1371" t="s">
        <v>1860</v>
      </c>
      <c r="U1371" t="s">
        <v>1644</v>
      </c>
      <c r="V1371" t="s">
        <v>1450</v>
      </c>
      <c r="W1371" t="s">
        <v>32</v>
      </c>
      <c r="X1371" t="s">
        <v>32</v>
      </c>
      <c r="Y1371">
        <v>12</v>
      </c>
      <c r="AA1371">
        <v>24</v>
      </c>
      <c r="AB1371">
        <v>168</v>
      </c>
      <c r="AC1371">
        <v>48</v>
      </c>
      <c r="AD1371">
        <v>48</v>
      </c>
      <c r="AF1371">
        <v>10</v>
      </c>
      <c r="AG1371">
        <v>2</v>
      </c>
      <c r="AH1371">
        <v>1</v>
      </c>
      <c r="AI1371">
        <v>1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2</v>
      </c>
      <c r="AR1371">
        <v>0</v>
      </c>
      <c r="AS1371">
        <v>5</v>
      </c>
      <c r="AT1371">
        <v>0</v>
      </c>
      <c r="AU1371">
        <v>3</v>
      </c>
      <c r="AV1371">
        <v>4</v>
      </c>
      <c r="AW1371">
        <v>7</v>
      </c>
      <c r="AX1371">
        <v>2</v>
      </c>
      <c r="AY1371">
        <v>23</v>
      </c>
      <c r="AZ1371">
        <v>0</v>
      </c>
      <c r="BA1371" t="s">
        <v>1470</v>
      </c>
      <c r="BE1371">
        <v>0</v>
      </c>
    </row>
    <row r="1372" spans="1:57" x14ac:dyDescent="0.2">
      <c r="A1372" s="27">
        <v>46091</v>
      </c>
      <c r="B1372" t="s">
        <v>1543</v>
      </c>
      <c r="C1372" t="s">
        <v>1543</v>
      </c>
      <c r="D1372" t="s">
        <v>1212</v>
      </c>
      <c r="E1372" t="s">
        <v>1648</v>
      </c>
      <c r="F1372">
        <v>2001114</v>
      </c>
      <c r="G1372" t="s">
        <v>1862</v>
      </c>
      <c r="H1372">
        <v>7</v>
      </c>
      <c r="J1372" t="s">
        <v>1863</v>
      </c>
      <c r="K1372">
        <v>12</v>
      </c>
      <c r="L1372" t="s">
        <v>1871</v>
      </c>
      <c r="M1372" t="s">
        <v>1872</v>
      </c>
      <c r="N1372" t="s">
        <v>1873</v>
      </c>
      <c r="P1372" t="s">
        <v>1452</v>
      </c>
      <c r="Q1372" t="s">
        <v>1453</v>
      </c>
      <c r="R1372" t="s">
        <v>1454</v>
      </c>
      <c r="S1372" t="s">
        <v>1455</v>
      </c>
      <c r="T1372" t="s">
        <v>1860</v>
      </c>
      <c r="U1372" t="s">
        <v>1644</v>
      </c>
      <c r="V1372" t="s">
        <v>1450</v>
      </c>
      <c r="W1372" t="s">
        <v>32</v>
      </c>
      <c r="X1372" t="s">
        <v>1864</v>
      </c>
      <c r="Y1372">
        <v>12</v>
      </c>
      <c r="AA1372">
        <v>24</v>
      </c>
      <c r="AF1372">
        <v>1</v>
      </c>
      <c r="AG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 t="s">
        <v>1470</v>
      </c>
      <c r="BE1372">
        <v>0</v>
      </c>
    </row>
    <row r="1373" spans="1:57" x14ac:dyDescent="0.2">
      <c r="A1373" s="27">
        <v>46091</v>
      </c>
      <c r="B1373" t="s">
        <v>1543</v>
      </c>
      <c r="C1373" t="s">
        <v>1543</v>
      </c>
      <c r="D1373" t="s">
        <v>1212</v>
      </c>
      <c r="E1373" t="s">
        <v>1648</v>
      </c>
      <c r="F1373">
        <v>2030990</v>
      </c>
      <c r="G1373" t="s">
        <v>1459</v>
      </c>
      <c r="J1373" t="s">
        <v>1865</v>
      </c>
      <c r="K1373">
        <v>11</v>
      </c>
      <c r="L1373" t="s">
        <v>1871</v>
      </c>
      <c r="M1373" t="s">
        <v>1872</v>
      </c>
      <c r="N1373" t="s">
        <v>1873</v>
      </c>
      <c r="P1373" t="s">
        <v>1452</v>
      </c>
      <c r="Q1373" t="s">
        <v>1453</v>
      </c>
      <c r="R1373" t="s">
        <v>1454</v>
      </c>
      <c r="S1373" t="s">
        <v>1455</v>
      </c>
      <c r="T1373" t="s">
        <v>1860</v>
      </c>
      <c r="U1373" t="s">
        <v>1644</v>
      </c>
      <c r="V1373" t="s">
        <v>1450</v>
      </c>
      <c r="W1373" t="s">
        <v>32</v>
      </c>
      <c r="X1373" t="s">
        <v>32</v>
      </c>
      <c r="Y1373">
        <v>12</v>
      </c>
      <c r="AA1373">
        <v>24</v>
      </c>
      <c r="AB1373">
        <v>36.1666666666667</v>
      </c>
      <c r="AC1373">
        <v>31</v>
      </c>
      <c r="AD1373">
        <v>31</v>
      </c>
      <c r="AE1373">
        <v>48</v>
      </c>
      <c r="AF1373">
        <v>13</v>
      </c>
      <c r="AG1373">
        <v>6</v>
      </c>
      <c r="AH1373">
        <v>1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6</v>
      </c>
      <c r="AQ1373">
        <v>18</v>
      </c>
      <c r="AR1373">
        <v>0</v>
      </c>
      <c r="AS1373">
        <v>0</v>
      </c>
      <c r="AT1373">
        <v>0</v>
      </c>
      <c r="AU1373">
        <v>4</v>
      </c>
      <c r="AV1373">
        <v>22</v>
      </c>
      <c r="AW1373">
        <v>12</v>
      </c>
      <c r="AX1373">
        <v>6</v>
      </c>
      <c r="AY1373">
        <v>62</v>
      </c>
      <c r="AZ1373">
        <v>1</v>
      </c>
      <c r="BA1373" t="s">
        <v>1470</v>
      </c>
      <c r="BE1373">
        <v>1</v>
      </c>
    </row>
    <row r="1374" spans="1:57" x14ac:dyDescent="0.2">
      <c r="A1374" s="27">
        <v>46091</v>
      </c>
      <c r="B1374" t="s">
        <v>1543</v>
      </c>
      <c r="C1374" t="s">
        <v>1543</v>
      </c>
      <c r="D1374" t="s">
        <v>1212</v>
      </c>
      <c r="E1374" t="s">
        <v>1648</v>
      </c>
      <c r="F1374">
        <v>2030991</v>
      </c>
      <c r="G1374" t="s">
        <v>1463</v>
      </c>
      <c r="J1374" t="s">
        <v>1856</v>
      </c>
      <c r="K1374">
        <v>11</v>
      </c>
      <c r="L1374" t="s">
        <v>1871</v>
      </c>
      <c r="M1374" t="s">
        <v>1872</v>
      </c>
      <c r="N1374" t="s">
        <v>1873</v>
      </c>
      <c r="P1374" t="s">
        <v>1452</v>
      </c>
      <c r="Q1374" t="s">
        <v>1453</v>
      </c>
      <c r="R1374" t="s">
        <v>1454</v>
      </c>
      <c r="S1374" t="s">
        <v>1455</v>
      </c>
      <c r="T1374" t="s">
        <v>1860</v>
      </c>
      <c r="U1374" t="s">
        <v>1644</v>
      </c>
      <c r="V1374" t="s">
        <v>1450</v>
      </c>
      <c r="W1374" t="s">
        <v>32</v>
      </c>
      <c r="X1374" t="s">
        <v>32</v>
      </c>
      <c r="Y1374">
        <v>12</v>
      </c>
      <c r="AA1374">
        <v>24</v>
      </c>
      <c r="AB1374">
        <v>7</v>
      </c>
      <c r="AC1374">
        <v>30</v>
      </c>
      <c r="AD1374">
        <v>30</v>
      </c>
      <c r="AE1374">
        <v>24</v>
      </c>
      <c r="AF1374">
        <v>2</v>
      </c>
      <c r="AG1374">
        <v>30</v>
      </c>
      <c r="AH1374">
        <v>1</v>
      </c>
      <c r="AI1374">
        <v>1</v>
      </c>
      <c r="AJ1374">
        <v>1</v>
      </c>
      <c r="AK1374">
        <v>6</v>
      </c>
      <c r="AL1374">
        <v>0</v>
      </c>
      <c r="AM1374">
        <v>8</v>
      </c>
      <c r="AN1374">
        <v>1</v>
      </c>
      <c r="AO1374">
        <v>3</v>
      </c>
      <c r="AP1374">
        <v>11</v>
      </c>
      <c r="AQ1374">
        <v>2</v>
      </c>
      <c r="AR1374">
        <v>5</v>
      </c>
      <c r="AS1374">
        <v>11</v>
      </c>
      <c r="AT1374">
        <v>6</v>
      </c>
      <c r="AU1374">
        <v>15</v>
      </c>
      <c r="AV1374">
        <v>7</v>
      </c>
      <c r="AW1374">
        <v>1</v>
      </c>
      <c r="AX1374">
        <v>30</v>
      </c>
      <c r="AY1374">
        <v>77</v>
      </c>
      <c r="AZ1374">
        <v>0</v>
      </c>
      <c r="BA1374" t="s">
        <v>1470</v>
      </c>
      <c r="BE1374">
        <v>0</v>
      </c>
    </row>
    <row r="1375" spans="1:57" x14ac:dyDescent="0.2">
      <c r="A1375" s="27">
        <v>46091</v>
      </c>
      <c r="B1375" t="s">
        <v>1543</v>
      </c>
      <c r="C1375" t="s">
        <v>1543</v>
      </c>
      <c r="D1375" t="s">
        <v>1212</v>
      </c>
      <c r="E1375" t="s">
        <v>1648</v>
      </c>
      <c r="F1375">
        <v>2034089</v>
      </c>
      <c r="G1375" t="s">
        <v>1655</v>
      </c>
      <c r="H1375">
        <v>7</v>
      </c>
      <c r="J1375" t="s">
        <v>1863</v>
      </c>
      <c r="K1375">
        <v>8</v>
      </c>
      <c r="L1375" t="s">
        <v>1871</v>
      </c>
      <c r="M1375" t="s">
        <v>1872</v>
      </c>
      <c r="N1375" t="s">
        <v>1873</v>
      </c>
      <c r="P1375" t="s">
        <v>1452</v>
      </c>
      <c r="Q1375" t="s">
        <v>1453</v>
      </c>
      <c r="R1375" t="s">
        <v>1454</v>
      </c>
      <c r="S1375" t="s">
        <v>1455</v>
      </c>
      <c r="T1375" t="s">
        <v>1866</v>
      </c>
      <c r="U1375" t="s">
        <v>1644</v>
      </c>
      <c r="V1375" t="s">
        <v>1450</v>
      </c>
      <c r="W1375" t="s">
        <v>32</v>
      </c>
      <c r="X1375" t="s">
        <v>1864</v>
      </c>
      <c r="Y1375">
        <v>8</v>
      </c>
      <c r="AA1375">
        <v>24</v>
      </c>
      <c r="AB1375">
        <v>0</v>
      </c>
      <c r="AD1375">
        <v>-1</v>
      </c>
      <c r="AF1375">
        <v>3</v>
      </c>
      <c r="AG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1</v>
      </c>
      <c r="AZ1375">
        <v>0</v>
      </c>
      <c r="BA1375" t="s">
        <v>1470</v>
      </c>
      <c r="BE1375">
        <v>0</v>
      </c>
    </row>
    <row r="1376" spans="1:57" x14ac:dyDescent="0.2">
      <c r="A1376" s="27">
        <v>46091</v>
      </c>
      <c r="B1376" t="s">
        <v>1543</v>
      </c>
      <c r="C1376" t="s">
        <v>1543</v>
      </c>
      <c r="D1376" t="s">
        <v>1212</v>
      </c>
      <c r="E1376" t="s">
        <v>1648</v>
      </c>
      <c r="F1376">
        <v>2039041</v>
      </c>
      <c r="G1376" t="s">
        <v>1460</v>
      </c>
      <c r="J1376" t="s">
        <v>1856</v>
      </c>
      <c r="K1376">
        <v>12</v>
      </c>
      <c r="L1376" t="s">
        <v>1871</v>
      </c>
      <c r="M1376" t="s">
        <v>1872</v>
      </c>
      <c r="N1376" t="s">
        <v>1873</v>
      </c>
      <c r="P1376" t="s">
        <v>1452</v>
      </c>
      <c r="Q1376" t="s">
        <v>1453</v>
      </c>
      <c r="R1376" t="s">
        <v>1454</v>
      </c>
      <c r="S1376" t="s">
        <v>1455</v>
      </c>
      <c r="T1376" t="s">
        <v>1866</v>
      </c>
      <c r="U1376" t="s">
        <v>1644</v>
      </c>
      <c r="V1376" t="s">
        <v>1450</v>
      </c>
      <c r="W1376" t="s">
        <v>32</v>
      </c>
      <c r="X1376" t="s">
        <v>32</v>
      </c>
      <c r="Y1376">
        <v>12</v>
      </c>
      <c r="AA1376">
        <v>24</v>
      </c>
      <c r="AB1376">
        <v>11.2</v>
      </c>
      <c r="AC1376">
        <v>32</v>
      </c>
      <c r="AD1376">
        <v>32</v>
      </c>
      <c r="AE1376">
        <v>24</v>
      </c>
      <c r="AF1376">
        <v>9</v>
      </c>
      <c r="AG1376">
        <v>20</v>
      </c>
      <c r="AH1376">
        <v>1</v>
      </c>
      <c r="AI1376">
        <v>1</v>
      </c>
      <c r="AJ1376">
        <v>1</v>
      </c>
      <c r="AK1376">
        <v>4</v>
      </c>
      <c r="AL1376">
        <v>1</v>
      </c>
      <c r="AM1376">
        <v>4</v>
      </c>
      <c r="AN1376">
        <v>2</v>
      </c>
      <c r="AO1376">
        <v>2</v>
      </c>
      <c r="AP1376">
        <v>6</v>
      </c>
      <c r="AQ1376">
        <v>0</v>
      </c>
      <c r="AR1376">
        <v>0</v>
      </c>
      <c r="AS1376">
        <v>7</v>
      </c>
      <c r="AT1376">
        <v>2</v>
      </c>
      <c r="AU1376">
        <v>0</v>
      </c>
      <c r="AV1376">
        <v>0</v>
      </c>
      <c r="AW1376">
        <v>0</v>
      </c>
      <c r="AX1376">
        <v>20</v>
      </c>
      <c r="AY1376">
        <v>29</v>
      </c>
      <c r="AZ1376">
        <v>0</v>
      </c>
      <c r="BA1376" t="s">
        <v>1470</v>
      </c>
      <c r="BE1376">
        <v>0</v>
      </c>
    </row>
    <row r="1377" spans="1:57" x14ac:dyDescent="0.2">
      <c r="A1377" s="27">
        <v>46091</v>
      </c>
      <c r="B1377" t="s">
        <v>1543</v>
      </c>
      <c r="C1377" t="s">
        <v>1543</v>
      </c>
      <c r="D1377" t="s">
        <v>1212</v>
      </c>
      <c r="E1377" t="s">
        <v>1648</v>
      </c>
      <c r="F1377">
        <v>2048972</v>
      </c>
      <c r="G1377" t="s">
        <v>1461</v>
      </c>
      <c r="J1377" t="s">
        <v>1856</v>
      </c>
      <c r="K1377">
        <v>8</v>
      </c>
      <c r="L1377" t="s">
        <v>1871</v>
      </c>
      <c r="M1377" t="s">
        <v>1872</v>
      </c>
      <c r="N1377" t="s">
        <v>1873</v>
      </c>
      <c r="P1377" t="s">
        <v>1452</v>
      </c>
      <c r="Q1377" t="s">
        <v>1453</v>
      </c>
      <c r="R1377" t="s">
        <v>1454</v>
      </c>
      <c r="S1377" t="s">
        <v>1455</v>
      </c>
      <c r="T1377" t="s">
        <v>1866</v>
      </c>
      <c r="U1377" t="s">
        <v>1644</v>
      </c>
      <c r="V1377" t="s">
        <v>1450</v>
      </c>
      <c r="W1377" t="s">
        <v>32</v>
      </c>
      <c r="X1377" t="s">
        <v>32</v>
      </c>
      <c r="Y1377">
        <v>12</v>
      </c>
      <c r="AA1377">
        <v>24</v>
      </c>
      <c r="AB1377">
        <v>1.6153846153846201</v>
      </c>
      <c r="AC1377">
        <v>3</v>
      </c>
      <c r="AD1377">
        <v>3</v>
      </c>
      <c r="AE1377">
        <v>24</v>
      </c>
      <c r="AF1377">
        <v>9</v>
      </c>
      <c r="AG1377">
        <v>13</v>
      </c>
      <c r="AH1377">
        <v>1</v>
      </c>
      <c r="AI1377">
        <v>0</v>
      </c>
      <c r="AJ1377">
        <v>0</v>
      </c>
      <c r="AK1377">
        <v>5</v>
      </c>
      <c r="AL1377">
        <v>0</v>
      </c>
      <c r="AM1377">
        <v>0</v>
      </c>
      <c r="AN1377">
        <v>2</v>
      </c>
      <c r="AO1377">
        <v>3</v>
      </c>
      <c r="AP1377">
        <v>3</v>
      </c>
      <c r="AQ1377">
        <v>6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13</v>
      </c>
      <c r="AY1377">
        <v>19</v>
      </c>
      <c r="AZ1377">
        <v>0</v>
      </c>
      <c r="BA1377" t="s">
        <v>1470</v>
      </c>
      <c r="BE1377">
        <v>0</v>
      </c>
    </row>
    <row r="1378" spans="1:57" x14ac:dyDescent="0.2">
      <c r="A1378" s="27">
        <v>46091</v>
      </c>
      <c r="B1378" t="s">
        <v>1543</v>
      </c>
      <c r="C1378" t="s">
        <v>1543</v>
      </c>
      <c r="D1378" t="s">
        <v>1214</v>
      </c>
      <c r="E1378" t="s">
        <v>1589</v>
      </c>
      <c r="F1378">
        <v>2001113</v>
      </c>
      <c r="G1378" t="s">
        <v>1458</v>
      </c>
      <c r="J1378" t="s">
        <v>1856</v>
      </c>
      <c r="K1378">
        <v>18</v>
      </c>
      <c r="L1378" t="s">
        <v>1871</v>
      </c>
      <c r="M1378" t="s">
        <v>1872</v>
      </c>
      <c r="N1378" t="s">
        <v>1873</v>
      </c>
      <c r="P1378" t="s">
        <v>1452</v>
      </c>
      <c r="Q1378" t="s">
        <v>1453</v>
      </c>
      <c r="R1378" t="s">
        <v>1454</v>
      </c>
      <c r="S1378" t="s">
        <v>1455</v>
      </c>
      <c r="T1378" t="s">
        <v>1860</v>
      </c>
      <c r="U1378" t="s">
        <v>1584</v>
      </c>
      <c r="V1378" t="s">
        <v>1450</v>
      </c>
      <c r="W1378" t="s">
        <v>32</v>
      </c>
      <c r="X1378" t="s">
        <v>32</v>
      </c>
      <c r="Y1378">
        <v>19</v>
      </c>
      <c r="AA1378">
        <v>24</v>
      </c>
      <c r="AB1378">
        <v>29.272727272727298</v>
      </c>
      <c r="AC1378">
        <v>46</v>
      </c>
      <c r="AD1378">
        <v>46</v>
      </c>
      <c r="AF1378">
        <v>10</v>
      </c>
      <c r="AG1378">
        <v>11</v>
      </c>
      <c r="AH1378">
        <v>1</v>
      </c>
      <c r="AI1378">
        <v>1</v>
      </c>
      <c r="AJ1378">
        <v>2</v>
      </c>
      <c r="AK1378">
        <v>1</v>
      </c>
      <c r="AL1378">
        <v>5</v>
      </c>
      <c r="AM1378">
        <v>0</v>
      </c>
      <c r="AN1378">
        <v>0</v>
      </c>
      <c r="AO1378">
        <v>3</v>
      </c>
      <c r="AP1378">
        <v>0</v>
      </c>
      <c r="AQ1378">
        <v>2</v>
      </c>
      <c r="AR1378">
        <v>0</v>
      </c>
      <c r="AS1378">
        <v>0</v>
      </c>
      <c r="AT1378">
        <v>2</v>
      </c>
      <c r="AU1378">
        <v>6</v>
      </c>
      <c r="AV1378">
        <v>1</v>
      </c>
      <c r="AW1378">
        <v>0</v>
      </c>
      <c r="AX1378">
        <v>11</v>
      </c>
      <c r="AY1378">
        <v>22</v>
      </c>
      <c r="AZ1378">
        <v>0</v>
      </c>
      <c r="BA1378" t="s">
        <v>1495</v>
      </c>
      <c r="BE1378">
        <v>0</v>
      </c>
    </row>
    <row r="1379" spans="1:57" x14ac:dyDescent="0.2">
      <c r="A1379" s="27">
        <v>46091</v>
      </c>
      <c r="B1379" t="s">
        <v>1543</v>
      </c>
      <c r="C1379" t="s">
        <v>1543</v>
      </c>
      <c r="D1379" t="s">
        <v>1214</v>
      </c>
      <c r="E1379" t="s">
        <v>1589</v>
      </c>
      <c r="F1379">
        <v>2001114</v>
      </c>
      <c r="G1379" t="s">
        <v>1862</v>
      </c>
      <c r="H1379">
        <v>7</v>
      </c>
      <c r="J1379" t="s">
        <v>1863</v>
      </c>
      <c r="K1379">
        <v>10</v>
      </c>
      <c r="L1379" t="s">
        <v>1871</v>
      </c>
      <c r="M1379" t="s">
        <v>1872</v>
      </c>
      <c r="N1379" t="s">
        <v>1873</v>
      </c>
      <c r="P1379" t="s">
        <v>1452</v>
      </c>
      <c r="Q1379" t="s">
        <v>1453</v>
      </c>
      <c r="R1379" t="s">
        <v>1454</v>
      </c>
      <c r="S1379" t="s">
        <v>1455</v>
      </c>
      <c r="T1379" t="s">
        <v>1860</v>
      </c>
      <c r="U1379" t="s">
        <v>1584</v>
      </c>
      <c r="V1379" t="s">
        <v>1450</v>
      </c>
      <c r="W1379" t="s">
        <v>32</v>
      </c>
      <c r="X1379" t="s">
        <v>1864</v>
      </c>
      <c r="Y1379">
        <v>11</v>
      </c>
      <c r="AA1379">
        <v>24</v>
      </c>
      <c r="AF1379">
        <v>3</v>
      </c>
      <c r="AG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 t="s">
        <v>1495</v>
      </c>
      <c r="BE1379">
        <v>0</v>
      </c>
    </row>
    <row r="1380" spans="1:57" x14ac:dyDescent="0.2">
      <c r="A1380" s="27">
        <v>46091</v>
      </c>
      <c r="B1380" t="s">
        <v>1543</v>
      </c>
      <c r="C1380" t="s">
        <v>1543</v>
      </c>
      <c r="D1380" t="s">
        <v>1214</v>
      </c>
      <c r="E1380" t="s">
        <v>1589</v>
      </c>
      <c r="F1380">
        <v>2030990</v>
      </c>
      <c r="G1380" t="s">
        <v>1459</v>
      </c>
      <c r="J1380" t="s">
        <v>1865</v>
      </c>
      <c r="K1380">
        <v>18</v>
      </c>
      <c r="L1380" t="s">
        <v>1871</v>
      </c>
      <c r="M1380" t="s">
        <v>1872</v>
      </c>
      <c r="N1380" t="s">
        <v>1873</v>
      </c>
      <c r="P1380" t="s">
        <v>1452</v>
      </c>
      <c r="Q1380" t="s">
        <v>1453</v>
      </c>
      <c r="R1380" t="s">
        <v>1454</v>
      </c>
      <c r="S1380" t="s">
        <v>1455</v>
      </c>
      <c r="T1380" t="s">
        <v>1860</v>
      </c>
      <c r="U1380" t="s">
        <v>1584</v>
      </c>
      <c r="V1380" t="s">
        <v>1450</v>
      </c>
      <c r="W1380" t="s">
        <v>32</v>
      </c>
      <c r="X1380" t="s">
        <v>32</v>
      </c>
      <c r="Y1380">
        <v>19</v>
      </c>
      <c r="AA1380">
        <v>24</v>
      </c>
      <c r="AB1380">
        <v>4.3953488372093004</v>
      </c>
      <c r="AC1380">
        <v>27</v>
      </c>
      <c r="AD1380">
        <v>27</v>
      </c>
      <c r="AE1380">
        <v>96</v>
      </c>
      <c r="AF1380">
        <v>48</v>
      </c>
      <c r="AG1380">
        <v>43</v>
      </c>
      <c r="AH1380">
        <v>1</v>
      </c>
      <c r="AI1380">
        <v>1</v>
      </c>
      <c r="AJ1380">
        <v>5</v>
      </c>
      <c r="AK1380">
        <v>10</v>
      </c>
      <c r="AL1380">
        <v>11</v>
      </c>
      <c r="AM1380">
        <v>10</v>
      </c>
      <c r="AN1380">
        <v>7</v>
      </c>
      <c r="AO1380">
        <v>0</v>
      </c>
      <c r="AP1380">
        <v>0</v>
      </c>
      <c r="AQ1380">
        <v>2</v>
      </c>
      <c r="AR1380">
        <v>6</v>
      </c>
      <c r="AS1380">
        <v>16</v>
      </c>
      <c r="AT1380">
        <v>0</v>
      </c>
      <c r="AU1380">
        <v>4</v>
      </c>
      <c r="AV1380">
        <v>11</v>
      </c>
      <c r="AW1380">
        <v>19</v>
      </c>
      <c r="AX1380">
        <v>43</v>
      </c>
      <c r="AY1380">
        <v>101</v>
      </c>
      <c r="AZ1380">
        <v>0</v>
      </c>
      <c r="BA1380" t="s">
        <v>1495</v>
      </c>
      <c r="BE1380">
        <v>0</v>
      </c>
    </row>
    <row r="1381" spans="1:57" x14ac:dyDescent="0.2">
      <c r="A1381" s="27">
        <v>46091</v>
      </c>
      <c r="B1381" t="s">
        <v>1543</v>
      </c>
      <c r="C1381" t="s">
        <v>1543</v>
      </c>
      <c r="D1381" t="s">
        <v>1214</v>
      </c>
      <c r="E1381" t="s">
        <v>1589</v>
      </c>
      <c r="F1381">
        <v>2030991</v>
      </c>
      <c r="G1381" t="s">
        <v>1463</v>
      </c>
      <c r="J1381" t="s">
        <v>1856</v>
      </c>
      <c r="K1381">
        <v>12</v>
      </c>
      <c r="L1381" t="s">
        <v>1871</v>
      </c>
      <c r="M1381" t="s">
        <v>1872</v>
      </c>
      <c r="N1381" t="s">
        <v>1873</v>
      </c>
      <c r="P1381" t="s">
        <v>1452</v>
      </c>
      <c r="Q1381" t="s">
        <v>1453</v>
      </c>
      <c r="R1381" t="s">
        <v>1454</v>
      </c>
      <c r="S1381" t="s">
        <v>1455</v>
      </c>
      <c r="T1381" t="s">
        <v>1860</v>
      </c>
      <c r="U1381" t="s">
        <v>1584</v>
      </c>
      <c r="V1381" t="s">
        <v>1450</v>
      </c>
      <c r="W1381" t="s">
        <v>32</v>
      </c>
      <c r="X1381" t="s">
        <v>32</v>
      </c>
      <c r="Y1381">
        <v>12</v>
      </c>
      <c r="AA1381">
        <v>24</v>
      </c>
      <c r="AB1381">
        <v>7</v>
      </c>
      <c r="AC1381">
        <v>13</v>
      </c>
      <c r="AD1381">
        <v>13</v>
      </c>
      <c r="AE1381">
        <v>48</v>
      </c>
      <c r="AF1381">
        <v>18</v>
      </c>
      <c r="AG1381">
        <v>13</v>
      </c>
      <c r="AH1381">
        <v>1</v>
      </c>
      <c r="AI1381">
        <v>1</v>
      </c>
      <c r="AJ1381">
        <v>1</v>
      </c>
      <c r="AK1381">
        <v>0</v>
      </c>
      <c r="AL1381">
        <v>1</v>
      </c>
      <c r="AM1381">
        <v>0</v>
      </c>
      <c r="AN1381">
        <v>7</v>
      </c>
      <c r="AO1381">
        <v>1</v>
      </c>
      <c r="AP1381">
        <v>3</v>
      </c>
      <c r="AQ1381">
        <v>1</v>
      </c>
      <c r="AR1381">
        <v>0</v>
      </c>
      <c r="AS1381">
        <v>0</v>
      </c>
      <c r="AT1381">
        <v>0</v>
      </c>
      <c r="AU1381">
        <v>10</v>
      </c>
      <c r="AV1381">
        <v>6</v>
      </c>
      <c r="AW1381">
        <v>3</v>
      </c>
      <c r="AX1381">
        <v>13</v>
      </c>
      <c r="AY1381">
        <v>33</v>
      </c>
      <c r="AZ1381">
        <v>0</v>
      </c>
      <c r="BA1381" t="s">
        <v>1495</v>
      </c>
      <c r="BE1381">
        <v>0</v>
      </c>
    </row>
    <row r="1382" spans="1:57" x14ac:dyDescent="0.2">
      <c r="A1382" s="27">
        <v>46091</v>
      </c>
      <c r="B1382" t="s">
        <v>1543</v>
      </c>
      <c r="C1382" t="s">
        <v>1543</v>
      </c>
      <c r="D1382" t="s">
        <v>1214</v>
      </c>
      <c r="E1382" t="s">
        <v>1589</v>
      </c>
      <c r="F1382">
        <v>2034089</v>
      </c>
      <c r="G1382" t="s">
        <v>1655</v>
      </c>
      <c r="H1382">
        <v>7</v>
      </c>
      <c r="J1382" t="s">
        <v>1863</v>
      </c>
      <c r="K1382">
        <v>13</v>
      </c>
      <c r="L1382" t="s">
        <v>1871</v>
      </c>
      <c r="M1382" t="s">
        <v>1872</v>
      </c>
      <c r="N1382" t="s">
        <v>1873</v>
      </c>
      <c r="P1382" t="s">
        <v>1452</v>
      </c>
      <c r="Q1382" t="s">
        <v>1453</v>
      </c>
      <c r="R1382" t="s">
        <v>1454</v>
      </c>
      <c r="S1382" t="s">
        <v>1455</v>
      </c>
      <c r="T1382" t="s">
        <v>1866</v>
      </c>
      <c r="U1382" t="s">
        <v>1584</v>
      </c>
      <c r="V1382" t="s">
        <v>1450</v>
      </c>
      <c r="W1382" t="s">
        <v>32</v>
      </c>
      <c r="X1382" t="s">
        <v>1864</v>
      </c>
      <c r="Y1382">
        <v>13</v>
      </c>
      <c r="AA1382">
        <v>24</v>
      </c>
      <c r="AF1382">
        <v>7</v>
      </c>
      <c r="AG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 t="s">
        <v>1495</v>
      </c>
      <c r="BE1382">
        <v>0</v>
      </c>
    </row>
    <row r="1383" spans="1:57" x14ac:dyDescent="0.2">
      <c r="A1383" s="27">
        <v>46091</v>
      </c>
      <c r="B1383" t="s">
        <v>1543</v>
      </c>
      <c r="C1383" t="s">
        <v>1543</v>
      </c>
      <c r="D1383" t="s">
        <v>1214</v>
      </c>
      <c r="E1383" t="s">
        <v>1589</v>
      </c>
      <c r="F1383">
        <v>2039041</v>
      </c>
      <c r="G1383" t="s">
        <v>1460</v>
      </c>
      <c r="J1383" t="s">
        <v>1856</v>
      </c>
      <c r="K1383">
        <v>10</v>
      </c>
      <c r="L1383" t="s">
        <v>1871</v>
      </c>
      <c r="M1383" t="s">
        <v>1872</v>
      </c>
      <c r="N1383" t="s">
        <v>1873</v>
      </c>
      <c r="P1383" t="s">
        <v>1452</v>
      </c>
      <c r="Q1383" t="s">
        <v>1453</v>
      </c>
      <c r="R1383" t="s">
        <v>1454</v>
      </c>
      <c r="S1383" t="s">
        <v>1455</v>
      </c>
      <c r="T1383" t="s">
        <v>1866</v>
      </c>
      <c r="U1383" t="s">
        <v>1584</v>
      </c>
      <c r="V1383" t="s">
        <v>1450</v>
      </c>
      <c r="W1383" t="s">
        <v>32</v>
      </c>
      <c r="X1383" t="s">
        <v>32</v>
      </c>
      <c r="Y1383">
        <v>11</v>
      </c>
      <c r="AA1383">
        <v>24</v>
      </c>
      <c r="AB1383">
        <v>29.615384615384599</v>
      </c>
      <c r="AC1383">
        <v>55</v>
      </c>
      <c r="AD1383">
        <v>55</v>
      </c>
      <c r="AF1383">
        <v>17</v>
      </c>
      <c r="AG1383">
        <v>13</v>
      </c>
      <c r="AH1383">
        <v>1</v>
      </c>
      <c r="AI1383">
        <v>1</v>
      </c>
      <c r="AJ1383">
        <v>1</v>
      </c>
      <c r="AK1383">
        <v>3</v>
      </c>
      <c r="AL1383">
        <v>0</v>
      </c>
      <c r="AM1383">
        <v>0</v>
      </c>
      <c r="AN1383">
        <v>1</v>
      </c>
      <c r="AO1383">
        <v>6</v>
      </c>
      <c r="AP1383">
        <v>2</v>
      </c>
      <c r="AQ1383">
        <v>3</v>
      </c>
      <c r="AR1383">
        <v>4</v>
      </c>
      <c r="AS1383">
        <v>0</v>
      </c>
      <c r="AT1383">
        <v>5</v>
      </c>
      <c r="AU1383">
        <v>4</v>
      </c>
      <c r="AV1383">
        <v>7</v>
      </c>
      <c r="AW1383">
        <v>0</v>
      </c>
      <c r="AX1383">
        <v>13</v>
      </c>
      <c r="AY1383">
        <v>36</v>
      </c>
      <c r="AZ1383">
        <v>0</v>
      </c>
      <c r="BA1383" t="s">
        <v>1495</v>
      </c>
      <c r="BE1383">
        <v>0</v>
      </c>
    </row>
    <row r="1384" spans="1:57" x14ac:dyDescent="0.2">
      <c r="A1384" s="27">
        <v>46091</v>
      </c>
      <c r="B1384" t="s">
        <v>1543</v>
      </c>
      <c r="C1384" t="s">
        <v>1543</v>
      </c>
      <c r="D1384" t="s">
        <v>1214</v>
      </c>
      <c r="E1384" t="s">
        <v>1589</v>
      </c>
      <c r="F1384">
        <v>2048972</v>
      </c>
      <c r="G1384" t="s">
        <v>1461</v>
      </c>
      <c r="J1384" t="s">
        <v>1856</v>
      </c>
      <c r="K1384">
        <v>8</v>
      </c>
      <c r="L1384" t="s">
        <v>1871</v>
      </c>
      <c r="M1384" t="s">
        <v>1872</v>
      </c>
      <c r="N1384" t="s">
        <v>1873</v>
      </c>
      <c r="P1384" t="s">
        <v>1452</v>
      </c>
      <c r="Q1384" t="s">
        <v>1453</v>
      </c>
      <c r="R1384" t="s">
        <v>1454</v>
      </c>
      <c r="S1384" t="s">
        <v>1455</v>
      </c>
      <c r="T1384" t="s">
        <v>1866</v>
      </c>
      <c r="U1384" t="s">
        <v>1584</v>
      </c>
      <c r="V1384" t="s">
        <v>1450</v>
      </c>
      <c r="W1384" t="s">
        <v>32</v>
      </c>
      <c r="X1384" t="s">
        <v>32</v>
      </c>
      <c r="Y1384">
        <v>24</v>
      </c>
      <c r="AA1384">
        <v>24</v>
      </c>
      <c r="AB1384">
        <v>54.25</v>
      </c>
      <c r="AC1384">
        <v>62</v>
      </c>
      <c r="AD1384">
        <v>62</v>
      </c>
      <c r="AF1384">
        <v>15</v>
      </c>
      <c r="AG1384">
        <v>8</v>
      </c>
      <c r="AH1384">
        <v>1</v>
      </c>
      <c r="AI1384">
        <v>1</v>
      </c>
      <c r="AJ1384">
        <v>1</v>
      </c>
      <c r="AK1384">
        <v>1</v>
      </c>
      <c r="AL1384">
        <v>3</v>
      </c>
      <c r="AM1384">
        <v>1</v>
      </c>
      <c r="AN1384">
        <v>1</v>
      </c>
      <c r="AO1384">
        <v>1</v>
      </c>
      <c r="AP1384">
        <v>0</v>
      </c>
      <c r="AQ1384">
        <v>1</v>
      </c>
      <c r="AR1384">
        <v>3</v>
      </c>
      <c r="AS1384">
        <v>2</v>
      </c>
      <c r="AT1384">
        <v>2</v>
      </c>
      <c r="AU1384">
        <v>2</v>
      </c>
      <c r="AV1384">
        <v>1</v>
      </c>
      <c r="AW1384">
        <v>0</v>
      </c>
      <c r="AX1384">
        <v>8</v>
      </c>
      <c r="AY1384">
        <v>19</v>
      </c>
      <c r="AZ1384">
        <v>0</v>
      </c>
      <c r="BA1384" t="s">
        <v>1495</v>
      </c>
      <c r="BE1384">
        <v>0</v>
      </c>
    </row>
    <row r="1385" spans="1:57" x14ac:dyDescent="0.2">
      <c r="A1385" s="27">
        <v>46091</v>
      </c>
      <c r="B1385" t="s">
        <v>1543</v>
      </c>
      <c r="C1385" t="s">
        <v>1543</v>
      </c>
      <c r="D1385" t="s">
        <v>1216</v>
      </c>
      <c r="E1385" t="s">
        <v>1778</v>
      </c>
      <c r="F1385">
        <v>2001113</v>
      </c>
      <c r="G1385" t="s">
        <v>1458</v>
      </c>
      <c r="J1385" t="s">
        <v>1856</v>
      </c>
      <c r="K1385">
        <v>21</v>
      </c>
      <c r="L1385" t="s">
        <v>1871</v>
      </c>
      <c r="M1385" t="s">
        <v>1872</v>
      </c>
      <c r="N1385" t="s">
        <v>1873</v>
      </c>
      <c r="P1385" t="s">
        <v>1452</v>
      </c>
      <c r="Q1385" t="s">
        <v>1453</v>
      </c>
      <c r="R1385" t="s">
        <v>1454</v>
      </c>
      <c r="S1385" t="s">
        <v>1455</v>
      </c>
      <c r="T1385" t="s">
        <v>1860</v>
      </c>
      <c r="U1385" t="s">
        <v>1544</v>
      </c>
      <c r="V1385" t="s">
        <v>1450</v>
      </c>
      <c r="W1385" t="s">
        <v>32</v>
      </c>
      <c r="X1385" t="s">
        <v>32</v>
      </c>
      <c r="Y1385">
        <v>22</v>
      </c>
      <c r="AA1385">
        <v>24</v>
      </c>
      <c r="AB1385">
        <v>21</v>
      </c>
      <c r="AC1385">
        <v>54</v>
      </c>
      <c r="AD1385">
        <v>54</v>
      </c>
      <c r="AF1385">
        <v>39</v>
      </c>
      <c r="AG1385">
        <v>18</v>
      </c>
      <c r="AH1385">
        <v>1</v>
      </c>
      <c r="AI1385">
        <v>1</v>
      </c>
      <c r="AJ1385">
        <v>1</v>
      </c>
      <c r="AK1385">
        <v>5</v>
      </c>
      <c r="AL1385">
        <v>2</v>
      </c>
      <c r="AM1385">
        <v>2</v>
      </c>
      <c r="AN1385">
        <v>6</v>
      </c>
      <c r="AO1385">
        <v>2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18</v>
      </c>
      <c r="AY1385">
        <v>18</v>
      </c>
      <c r="AZ1385">
        <v>0</v>
      </c>
      <c r="BA1385" t="s">
        <v>1472</v>
      </c>
      <c r="BE1385">
        <v>0</v>
      </c>
    </row>
    <row r="1386" spans="1:57" x14ac:dyDescent="0.2">
      <c r="A1386" s="27">
        <v>46091</v>
      </c>
      <c r="B1386" t="s">
        <v>1543</v>
      </c>
      <c r="C1386" t="s">
        <v>1543</v>
      </c>
      <c r="D1386" t="s">
        <v>1216</v>
      </c>
      <c r="E1386" t="s">
        <v>1778</v>
      </c>
      <c r="F1386">
        <v>2001114</v>
      </c>
      <c r="G1386" t="s">
        <v>1862</v>
      </c>
      <c r="H1386">
        <v>7</v>
      </c>
      <c r="J1386" t="s">
        <v>1863</v>
      </c>
      <c r="K1386">
        <v>7</v>
      </c>
      <c r="L1386" t="s">
        <v>1871</v>
      </c>
      <c r="M1386" t="s">
        <v>1872</v>
      </c>
      <c r="N1386" t="s">
        <v>1873</v>
      </c>
      <c r="P1386" t="s">
        <v>1452</v>
      </c>
      <c r="Q1386" t="s">
        <v>1453</v>
      </c>
      <c r="R1386" t="s">
        <v>1454</v>
      </c>
      <c r="S1386" t="s">
        <v>1455</v>
      </c>
      <c r="T1386" t="s">
        <v>1860</v>
      </c>
      <c r="U1386" t="s">
        <v>1544</v>
      </c>
      <c r="V1386" t="s">
        <v>1450</v>
      </c>
      <c r="W1386" t="s">
        <v>32</v>
      </c>
      <c r="X1386" t="s">
        <v>1864</v>
      </c>
      <c r="Y1386">
        <v>7</v>
      </c>
      <c r="AA1386">
        <v>24</v>
      </c>
      <c r="AF1386">
        <v>4</v>
      </c>
      <c r="AG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 t="s">
        <v>1472</v>
      </c>
      <c r="BE1386">
        <v>0</v>
      </c>
    </row>
    <row r="1387" spans="1:57" x14ac:dyDescent="0.2">
      <c r="A1387" s="27">
        <v>46091</v>
      </c>
      <c r="B1387" t="s">
        <v>1543</v>
      </c>
      <c r="C1387" t="s">
        <v>1543</v>
      </c>
      <c r="D1387" t="s">
        <v>1216</v>
      </c>
      <c r="E1387" t="s">
        <v>1778</v>
      </c>
      <c r="F1387">
        <v>2030990</v>
      </c>
      <c r="G1387" t="s">
        <v>1459</v>
      </c>
      <c r="J1387" t="s">
        <v>1865</v>
      </c>
      <c r="K1387">
        <v>21</v>
      </c>
      <c r="L1387" t="s">
        <v>1871</v>
      </c>
      <c r="M1387" t="s">
        <v>1872</v>
      </c>
      <c r="N1387" t="s">
        <v>1873</v>
      </c>
      <c r="P1387" t="s">
        <v>1452</v>
      </c>
      <c r="Q1387" t="s">
        <v>1453</v>
      </c>
      <c r="R1387" t="s">
        <v>1454</v>
      </c>
      <c r="S1387" t="s">
        <v>1455</v>
      </c>
      <c r="T1387" t="s">
        <v>1860</v>
      </c>
      <c r="U1387" t="s">
        <v>1544</v>
      </c>
      <c r="V1387" t="s">
        <v>1450</v>
      </c>
      <c r="W1387" t="s">
        <v>32</v>
      </c>
      <c r="X1387" t="s">
        <v>32</v>
      </c>
      <c r="Y1387">
        <v>22</v>
      </c>
      <c r="AA1387">
        <v>24</v>
      </c>
      <c r="AB1387">
        <v>10.3793103448276</v>
      </c>
      <c r="AC1387">
        <v>43</v>
      </c>
      <c r="AD1387">
        <v>43</v>
      </c>
      <c r="AE1387">
        <v>48</v>
      </c>
      <c r="AF1387">
        <v>23</v>
      </c>
      <c r="AG1387">
        <v>29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9</v>
      </c>
      <c r="AN1387">
        <v>3</v>
      </c>
      <c r="AO1387">
        <v>13</v>
      </c>
      <c r="AP1387">
        <v>4</v>
      </c>
      <c r="AQ1387">
        <v>0</v>
      </c>
      <c r="AR1387">
        <v>0</v>
      </c>
      <c r="AS1387">
        <v>0</v>
      </c>
      <c r="AT1387">
        <v>1</v>
      </c>
      <c r="AU1387">
        <v>20</v>
      </c>
      <c r="AV1387">
        <v>3</v>
      </c>
      <c r="AW1387">
        <v>0</v>
      </c>
      <c r="AX1387">
        <v>29</v>
      </c>
      <c r="AY1387">
        <v>53</v>
      </c>
      <c r="AZ1387">
        <v>1</v>
      </c>
      <c r="BA1387" t="s">
        <v>1472</v>
      </c>
      <c r="BE1387">
        <v>1</v>
      </c>
    </row>
    <row r="1388" spans="1:57" x14ac:dyDescent="0.2">
      <c r="A1388" s="27">
        <v>46091</v>
      </c>
      <c r="B1388" t="s">
        <v>1543</v>
      </c>
      <c r="C1388" t="s">
        <v>1543</v>
      </c>
      <c r="D1388" t="s">
        <v>1216</v>
      </c>
      <c r="E1388" t="s">
        <v>1778</v>
      </c>
      <c r="F1388">
        <v>2030991</v>
      </c>
      <c r="G1388" t="s">
        <v>1463</v>
      </c>
      <c r="J1388" t="s">
        <v>1856</v>
      </c>
      <c r="K1388">
        <v>6</v>
      </c>
      <c r="L1388" t="s">
        <v>1871</v>
      </c>
      <c r="M1388" t="s">
        <v>1872</v>
      </c>
      <c r="N1388" t="s">
        <v>1873</v>
      </c>
      <c r="P1388" t="s">
        <v>1452</v>
      </c>
      <c r="Q1388" t="s">
        <v>1453</v>
      </c>
      <c r="R1388" t="s">
        <v>1454</v>
      </c>
      <c r="S1388" t="s">
        <v>1455</v>
      </c>
      <c r="T1388" t="s">
        <v>1860</v>
      </c>
      <c r="U1388" t="s">
        <v>1544</v>
      </c>
      <c r="V1388" t="s">
        <v>1450</v>
      </c>
      <c r="W1388" t="s">
        <v>32</v>
      </c>
      <c r="X1388" t="s">
        <v>32</v>
      </c>
      <c r="Y1388">
        <v>6</v>
      </c>
      <c r="AA1388">
        <v>24</v>
      </c>
      <c r="AB1388">
        <v>4.2</v>
      </c>
      <c r="AC1388">
        <v>9</v>
      </c>
      <c r="AD1388">
        <v>9</v>
      </c>
      <c r="AE1388">
        <v>24</v>
      </c>
      <c r="AF1388">
        <v>16</v>
      </c>
      <c r="AG1388">
        <v>15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3</v>
      </c>
      <c r="AN1388">
        <v>4</v>
      </c>
      <c r="AO1388">
        <v>4</v>
      </c>
      <c r="AP1388">
        <v>1</v>
      </c>
      <c r="AQ1388">
        <v>0</v>
      </c>
      <c r="AR1388">
        <v>8</v>
      </c>
      <c r="AS1388">
        <v>2</v>
      </c>
      <c r="AT1388">
        <v>9</v>
      </c>
      <c r="AU1388">
        <v>5</v>
      </c>
      <c r="AV1388">
        <v>0</v>
      </c>
      <c r="AW1388">
        <v>0</v>
      </c>
      <c r="AX1388">
        <v>15</v>
      </c>
      <c r="AY1388">
        <v>39</v>
      </c>
      <c r="AZ1388">
        <v>0</v>
      </c>
      <c r="BA1388" t="s">
        <v>1472</v>
      </c>
      <c r="BE1388">
        <v>0</v>
      </c>
    </row>
    <row r="1389" spans="1:57" x14ac:dyDescent="0.2">
      <c r="A1389" s="27">
        <v>46091</v>
      </c>
      <c r="B1389" t="s">
        <v>1543</v>
      </c>
      <c r="C1389" t="s">
        <v>1543</v>
      </c>
      <c r="D1389" t="s">
        <v>1216</v>
      </c>
      <c r="E1389" t="s">
        <v>1778</v>
      </c>
      <c r="F1389">
        <v>2034089</v>
      </c>
      <c r="G1389" t="s">
        <v>1655</v>
      </c>
      <c r="H1389">
        <v>7</v>
      </c>
      <c r="J1389" t="s">
        <v>1863</v>
      </c>
      <c r="K1389">
        <v>15</v>
      </c>
      <c r="L1389" t="s">
        <v>1871</v>
      </c>
      <c r="M1389" t="s">
        <v>1872</v>
      </c>
      <c r="N1389" t="s">
        <v>1873</v>
      </c>
      <c r="P1389" t="s">
        <v>1452</v>
      </c>
      <c r="Q1389" t="s">
        <v>1453</v>
      </c>
      <c r="R1389" t="s">
        <v>1454</v>
      </c>
      <c r="S1389" t="s">
        <v>1455</v>
      </c>
      <c r="T1389" t="s">
        <v>1866</v>
      </c>
      <c r="U1389" t="s">
        <v>1544</v>
      </c>
      <c r="V1389" t="s">
        <v>1450</v>
      </c>
      <c r="W1389" t="s">
        <v>32</v>
      </c>
      <c r="X1389" t="s">
        <v>1864</v>
      </c>
      <c r="Y1389">
        <v>15</v>
      </c>
      <c r="AA1389">
        <v>24</v>
      </c>
      <c r="AF1389">
        <v>13</v>
      </c>
      <c r="AG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 t="s">
        <v>1472</v>
      </c>
      <c r="BE1389">
        <v>0</v>
      </c>
    </row>
    <row r="1390" spans="1:57" x14ac:dyDescent="0.2">
      <c r="A1390" s="27">
        <v>46091</v>
      </c>
      <c r="B1390" t="s">
        <v>1543</v>
      </c>
      <c r="C1390" t="s">
        <v>1543</v>
      </c>
      <c r="D1390" t="s">
        <v>1216</v>
      </c>
      <c r="E1390" t="s">
        <v>1778</v>
      </c>
      <c r="F1390">
        <v>2039041</v>
      </c>
      <c r="G1390" t="s">
        <v>1460</v>
      </c>
      <c r="J1390" t="s">
        <v>1856</v>
      </c>
      <c r="K1390">
        <v>14</v>
      </c>
      <c r="L1390" t="s">
        <v>1871</v>
      </c>
      <c r="M1390" t="s">
        <v>1872</v>
      </c>
      <c r="N1390" t="s">
        <v>1873</v>
      </c>
      <c r="P1390" t="s">
        <v>1452</v>
      </c>
      <c r="Q1390" t="s">
        <v>1453</v>
      </c>
      <c r="R1390" t="s">
        <v>1454</v>
      </c>
      <c r="S1390" t="s">
        <v>1455</v>
      </c>
      <c r="T1390" t="s">
        <v>1866</v>
      </c>
      <c r="U1390" t="s">
        <v>1544</v>
      </c>
      <c r="V1390" t="s">
        <v>1450</v>
      </c>
      <c r="W1390" t="s">
        <v>32</v>
      </c>
      <c r="X1390" t="s">
        <v>32</v>
      </c>
      <c r="Y1390">
        <v>14</v>
      </c>
      <c r="AA1390">
        <v>24</v>
      </c>
      <c r="AB1390">
        <v>7.6086956521739104</v>
      </c>
      <c r="AC1390">
        <v>25</v>
      </c>
      <c r="AD1390">
        <v>25</v>
      </c>
      <c r="AE1390">
        <v>24</v>
      </c>
      <c r="AF1390">
        <v>14</v>
      </c>
      <c r="AG1390">
        <v>23</v>
      </c>
      <c r="AH1390">
        <v>1</v>
      </c>
      <c r="AI1390">
        <v>1</v>
      </c>
      <c r="AJ1390">
        <v>1</v>
      </c>
      <c r="AK1390">
        <v>1</v>
      </c>
      <c r="AL1390">
        <v>4</v>
      </c>
      <c r="AM1390">
        <v>4</v>
      </c>
      <c r="AN1390">
        <v>10</v>
      </c>
      <c r="AO1390">
        <v>2</v>
      </c>
      <c r="AP1390">
        <v>1</v>
      </c>
      <c r="AQ1390">
        <v>0</v>
      </c>
      <c r="AR1390">
        <v>0</v>
      </c>
      <c r="AS1390">
        <v>0</v>
      </c>
      <c r="AT1390">
        <v>9</v>
      </c>
      <c r="AU1390">
        <v>13</v>
      </c>
      <c r="AV1390">
        <v>2</v>
      </c>
      <c r="AW1390">
        <v>0</v>
      </c>
      <c r="AX1390">
        <v>23</v>
      </c>
      <c r="AY1390">
        <v>47</v>
      </c>
      <c r="AZ1390">
        <v>0</v>
      </c>
      <c r="BA1390" t="s">
        <v>1472</v>
      </c>
      <c r="BE1390">
        <v>0</v>
      </c>
    </row>
    <row r="1391" spans="1:57" x14ac:dyDescent="0.2">
      <c r="A1391" s="27">
        <v>46091</v>
      </c>
      <c r="B1391" t="s">
        <v>1543</v>
      </c>
      <c r="C1391" t="s">
        <v>1543</v>
      </c>
      <c r="D1391" t="s">
        <v>1216</v>
      </c>
      <c r="E1391" t="s">
        <v>1778</v>
      </c>
      <c r="F1391">
        <v>2048972</v>
      </c>
      <c r="G1391" t="s">
        <v>1461</v>
      </c>
      <c r="J1391" t="s">
        <v>1856</v>
      </c>
      <c r="K1391">
        <v>8</v>
      </c>
      <c r="L1391" t="s">
        <v>1871</v>
      </c>
      <c r="M1391" t="s">
        <v>1872</v>
      </c>
      <c r="N1391" t="s">
        <v>1873</v>
      </c>
      <c r="P1391" t="s">
        <v>1452</v>
      </c>
      <c r="Q1391" t="s">
        <v>1453</v>
      </c>
      <c r="R1391" t="s">
        <v>1454</v>
      </c>
      <c r="S1391" t="s">
        <v>1455</v>
      </c>
      <c r="T1391" t="s">
        <v>1866</v>
      </c>
      <c r="U1391" t="s">
        <v>1544</v>
      </c>
      <c r="V1391" t="s">
        <v>1450</v>
      </c>
      <c r="W1391" t="s">
        <v>32</v>
      </c>
      <c r="X1391" t="s">
        <v>32</v>
      </c>
      <c r="Y1391">
        <v>24</v>
      </c>
      <c r="AA1391">
        <v>24</v>
      </c>
      <c r="AB1391">
        <v>2.6</v>
      </c>
      <c r="AC1391">
        <v>13</v>
      </c>
      <c r="AD1391">
        <v>13</v>
      </c>
      <c r="AF1391">
        <v>1</v>
      </c>
      <c r="AG1391">
        <v>35</v>
      </c>
      <c r="AH1391">
        <v>1</v>
      </c>
      <c r="AI1391">
        <v>1</v>
      </c>
      <c r="AJ1391">
        <v>13</v>
      </c>
      <c r="AK1391">
        <v>4</v>
      </c>
      <c r="AL1391">
        <v>1</v>
      </c>
      <c r="AM1391">
        <v>4</v>
      </c>
      <c r="AN1391">
        <v>6</v>
      </c>
      <c r="AO1391">
        <v>5</v>
      </c>
      <c r="AP1391">
        <v>2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35</v>
      </c>
      <c r="AY1391">
        <v>35</v>
      </c>
      <c r="AZ1391">
        <v>0</v>
      </c>
      <c r="BA1391" t="s">
        <v>1472</v>
      </c>
      <c r="BE1391">
        <v>0</v>
      </c>
    </row>
    <row r="1392" spans="1:57" x14ac:dyDescent="0.2">
      <c r="A1392" s="27">
        <v>46091</v>
      </c>
      <c r="B1392" t="s">
        <v>1543</v>
      </c>
      <c r="C1392" t="s">
        <v>1543</v>
      </c>
      <c r="D1392" t="s">
        <v>1218</v>
      </c>
      <c r="E1392" t="s">
        <v>1616</v>
      </c>
      <c r="F1392">
        <v>2001113</v>
      </c>
      <c r="G1392" t="s">
        <v>1458</v>
      </c>
      <c r="J1392" t="s">
        <v>1856</v>
      </c>
      <c r="K1392">
        <v>24</v>
      </c>
      <c r="L1392" t="s">
        <v>1871</v>
      </c>
      <c r="M1392" t="s">
        <v>1872</v>
      </c>
      <c r="N1392" t="s">
        <v>1873</v>
      </c>
      <c r="P1392" t="s">
        <v>1452</v>
      </c>
      <c r="Q1392" t="s">
        <v>1453</v>
      </c>
      <c r="R1392" t="s">
        <v>1454</v>
      </c>
      <c r="S1392" t="s">
        <v>1455</v>
      </c>
      <c r="T1392" t="s">
        <v>1860</v>
      </c>
      <c r="U1392" t="s">
        <v>1606</v>
      </c>
      <c r="V1392" t="s">
        <v>1450</v>
      </c>
      <c r="W1392" t="s">
        <v>32</v>
      </c>
      <c r="X1392" t="s">
        <v>32</v>
      </c>
      <c r="Y1392">
        <v>48</v>
      </c>
      <c r="AA1392">
        <v>24</v>
      </c>
      <c r="AB1392">
        <v>0.90322580645161299</v>
      </c>
      <c r="AC1392">
        <v>4</v>
      </c>
      <c r="AD1392">
        <v>4</v>
      </c>
      <c r="AE1392">
        <v>48</v>
      </c>
      <c r="AF1392">
        <v>9</v>
      </c>
      <c r="AG1392">
        <v>31</v>
      </c>
      <c r="AH1392">
        <v>1</v>
      </c>
      <c r="AI1392">
        <v>0</v>
      </c>
      <c r="AJ1392">
        <v>8</v>
      </c>
      <c r="AK1392">
        <v>9</v>
      </c>
      <c r="AL1392">
        <v>3</v>
      </c>
      <c r="AM1392">
        <v>3</v>
      </c>
      <c r="AN1392">
        <v>1</v>
      </c>
      <c r="AO1392">
        <v>3</v>
      </c>
      <c r="AP1392">
        <v>4</v>
      </c>
      <c r="AQ1392">
        <v>5</v>
      </c>
      <c r="AR1392">
        <v>8</v>
      </c>
      <c r="AS1392">
        <v>0</v>
      </c>
      <c r="AT1392">
        <v>6</v>
      </c>
      <c r="AU1392">
        <v>1</v>
      </c>
      <c r="AV1392">
        <v>2</v>
      </c>
      <c r="AW1392">
        <v>2</v>
      </c>
      <c r="AX1392">
        <v>31</v>
      </c>
      <c r="AY1392">
        <v>55</v>
      </c>
      <c r="AZ1392">
        <v>0</v>
      </c>
      <c r="BA1392" t="s">
        <v>125</v>
      </c>
      <c r="BE1392">
        <v>0</v>
      </c>
    </row>
    <row r="1393" spans="1:57" x14ac:dyDescent="0.2">
      <c r="A1393" s="27">
        <v>46091</v>
      </c>
      <c r="B1393" t="s">
        <v>1543</v>
      </c>
      <c r="C1393" t="s">
        <v>1543</v>
      </c>
      <c r="D1393" t="s">
        <v>1218</v>
      </c>
      <c r="E1393" t="s">
        <v>1616</v>
      </c>
      <c r="F1393">
        <v>2001114</v>
      </c>
      <c r="G1393" t="s">
        <v>1862</v>
      </c>
      <c r="H1393">
        <v>7</v>
      </c>
      <c r="J1393" t="s">
        <v>1863</v>
      </c>
      <c r="K1393">
        <v>12</v>
      </c>
      <c r="L1393" t="s">
        <v>1871</v>
      </c>
      <c r="M1393" t="s">
        <v>1872</v>
      </c>
      <c r="N1393" t="s">
        <v>1873</v>
      </c>
      <c r="P1393" t="s">
        <v>1452</v>
      </c>
      <c r="Q1393" t="s">
        <v>1453</v>
      </c>
      <c r="R1393" t="s">
        <v>1454</v>
      </c>
      <c r="S1393" t="s">
        <v>1455</v>
      </c>
      <c r="T1393" t="s">
        <v>1860</v>
      </c>
      <c r="U1393" t="s">
        <v>1606</v>
      </c>
      <c r="V1393" t="s">
        <v>1450</v>
      </c>
      <c r="W1393" t="s">
        <v>32</v>
      </c>
      <c r="X1393" t="s">
        <v>1864</v>
      </c>
      <c r="Y1393">
        <v>12</v>
      </c>
      <c r="AA1393">
        <v>24</v>
      </c>
      <c r="AF1393">
        <v>4</v>
      </c>
      <c r="AG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 t="s">
        <v>125</v>
      </c>
      <c r="BE1393">
        <v>0</v>
      </c>
    </row>
    <row r="1394" spans="1:57" x14ac:dyDescent="0.2">
      <c r="A1394" s="27">
        <v>46091</v>
      </c>
      <c r="B1394" t="s">
        <v>1543</v>
      </c>
      <c r="C1394" t="s">
        <v>1543</v>
      </c>
      <c r="D1394" t="s">
        <v>1218</v>
      </c>
      <c r="E1394" t="s">
        <v>1616</v>
      </c>
      <c r="F1394">
        <v>2030990</v>
      </c>
      <c r="G1394" t="s">
        <v>1459</v>
      </c>
      <c r="J1394" t="s">
        <v>1865</v>
      </c>
      <c r="K1394">
        <v>24</v>
      </c>
      <c r="L1394" t="s">
        <v>1871</v>
      </c>
      <c r="M1394" t="s">
        <v>1872</v>
      </c>
      <c r="N1394" t="s">
        <v>1873</v>
      </c>
      <c r="P1394" t="s">
        <v>1452</v>
      </c>
      <c r="Q1394" t="s">
        <v>1453</v>
      </c>
      <c r="R1394" t="s">
        <v>1454</v>
      </c>
      <c r="S1394" t="s">
        <v>1455</v>
      </c>
      <c r="T1394" t="s">
        <v>1860</v>
      </c>
      <c r="U1394" t="s">
        <v>1606</v>
      </c>
      <c r="V1394" t="s">
        <v>1450</v>
      </c>
      <c r="W1394" t="s">
        <v>32</v>
      </c>
      <c r="X1394" t="s">
        <v>32</v>
      </c>
      <c r="Y1394">
        <v>48</v>
      </c>
      <c r="AA1394">
        <v>24</v>
      </c>
      <c r="AC1394">
        <v>0</v>
      </c>
      <c r="AE1394">
        <v>48</v>
      </c>
      <c r="AF1394">
        <v>39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 t="s">
        <v>125</v>
      </c>
      <c r="BE1394">
        <v>0</v>
      </c>
    </row>
    <row r="1395" spans="1:57" x14ac:dyDescent="0.2">
      <c r="A1395" s="27">
        <v>46091</v>
      </c>
      <c r="B1395" t="s">
        <v>1543</v>
      </c>
      <c r="C1395" t="s">
        <v>1543</v>
      </c>
      <c r="D1395" t="s">
        <v>1218</v>
      </c>
      <c r="E1395" t="s">
        <v>1616</v>
      </c>
      <c r="F1395">
        <v>2030991</v>
      </c>
      <c r="G1395" t="s">
        <v>1463</v>
      </c>
      <c r="J1395" t="s">
        <v>1856</v>
      </c>
      <c r="K1395">
        <v>24</v>
      </c>
      <c r="L1395" t="s">
        <v>1871</v>
      </c>
      <c r="M1395" t="s">
        <v>1872</v>
      </c>
      <c r="N1395" t="s">
        <v>1873</v>
      </c>
      <c r="P1395" t="s">
        <v>1452</v>
      </c>
      <c r="Q1395" t="s">
        <v>1453</v>
      </c>
      <c r="R1395" t="s">
        <v>1454</v>
      </c>
      <c r="S1395" t="s">
        <v>1455</v>
      </c>
      <c r="T1395" t="s">
        <v>1860</v>
      </c>
      <c r="U1395" t="s">
        <v>1606</v>
      </c>
      <c r="V1395" t="s">
        <v>1450</v>
      </c>
      <c r="W1395" t="s">
        <v>32</v>
      </c>
      <c r="X1395" t="s">
        <v>32</v>
      </c>
      <c r="Y1395">
        <v>48</v>
      </c>
      <c r="AA1395">
        <v>24</v>
      </c>
      <c r="AC1395">
        <v>0</v>
      </c>
      <c r="AE1395">
        <v>48</v>
      </c>
      <c r="AF1395">
        <v>24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 t="s">
        <v>125</v>
      </c>
      <c r="BE1395">
        <v>0</v>
      </c>
    </row>
    <row r="1396" spans="1:57" x14ac:dyDescent="0.2">
      <c r="A1396" s="27">
        <v>46091</v>
      </c>
      <c r="B1396" t="s">
        <v>1543</v>
      </c>
      <c r="C1396" t="s">
        <v>1543</v>
      </c>
      <c r="D1396" t="s">
        <v>1218</v>
      </c>
      <c r="E1396" t="s">
        <v>1616</v>
      </c>
      <c r="F1396">
        <v>2034089</v>
      </c>
      <c r="G1396" t="s">
        <v>1655</v>
      </c>
      <c r="H1396">
        <v>7</v>
      </c>
      <c r="J1396" t="s">
        <v>1863</v>
      </c>
      <c r="K1396">
        <v>8</v>
      </c>
      <c r="L1396" t="s">
        <v>1871</v>
      </c>
      <c r="M1396" t="s">
        <v>1872</v>
      </c>
      <c r="N1396" t="s">
        <v>1873</v>
      </c>
      <c r="P1396" t="s">
        <v>1452</v>
      </c>
      <c r="Q1396" t="s">
        <v>1453</v>
      </c>
      <c r="R1396" t="s">
        <v>1454</v>
      </c>
      <c r="S1396" t="s">
        <v>1455</v>
      </c>
      <c r="T1396" t="s">
        <v>1866</v>
      </c>
      <c r="U1396" t="s">
        <v>1606</v>
      </c>
      <c r="V1396" t="s">
        <v>1450</v>
      </c>
      <c r="W1396" t="s">
        <v>32</v>
      </c>
      <c r="X1396" t="s">
        <v>1864</v>
      </c>
      <c r="Y1396">
        <v>8</v>
      </c>
      <c r="AA1396">
        <v>24</v>
      </c>
      <c r="AF1396">
        <v>28</v>
      </c>
      <c r="AG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 t="s">
        <v>125</v>
      </c>
      <c r="BE1396">
        <v>0</v>
      </c>
    </row>
    <row r="1397" spans="1:57" x14ac:dyDescent="0.2">
      <c r="A1397" s="27">
        <v>46091</v>
      </c>
      <c r="B1397" t="s">
        <v>1543</v>
      </c>
      <c r="C1397" t="s">
        <v>1543</v>
      </c>
      <c r="D1397" t="s">
        <v>1218</v>
      </c>
      <c r="E1397" t="s">
        <v>1616</v>
      </c>
      <c r="F1397">
        <v>2039041</v>
      </c>
      <c r="G1397" t="s">
        <v>1460</v>
      </c>
      <c r="J1397" t="s">
        <v>1856</v>
      </c>
      <c r="K1397">
        <v>24</v>
      </c>
      <c r="L1397" t="s">
        <v>1871</v>
      </c>
      <c r="M1397" t="s">
        <v>1872</v>
      </c>
      <c r="N1397" t="s">
        <v>1873</v>
      </c>
      <c r="P1397" t="s">
        <v>1452</v>
      </c>
      <c r="Q1397" t="s">
        <v>1453</v>
      </c>
      <c r="R1397" t="s">
        <v>1454</v>
      </c>
      <c r="S1397" t="s">
        <v>1455</v>
      </c>
      <c r="T1397" t="s">
        <v>1866</v>
      </c>
      <c r="U1397" t="s">
        <v>1606</v>
      </c>
      <c r="V1397" t="s">
        <v>1450</v>
      </c>
      <c r="W1397" t="s">
        <v>32</v>
      </c>
      <c r="X1397" t="s">
        <v>32</v>
      </c>
      <c r="Y1397">
        <v>48</v>
      </c>
      <c r="AA1397">
        <v>24</v>
      </c>
      <c r="AB1397">
        <v>4.8611111111111098</v>
      </c>
      <c r="AC1397">
        <v>25</v>
      </c>
      <c r="AD1397">
        <v>25</v>
      </c>
      <c r="AE1397">
        <v>48</v>
      </c>
      <c r="AF1397">
        <v>20</v>
      </c>
      <c r="AG1397">
        <v>36</v>
      </c>
      <c r="AH1397">
        <v>1</v>
      </c>
      <c r="AI1397">
        <v>1</v>
      </c>
      <c r="AJ1397">
        <v>2</v>
      </c>
      <c r="AK1397">
        <v>12</v>
      </c>
      <c r="AL1397">
        <v>1</v>
      </c>
      <c r="AM1397">
        <v>7</v>
      </c>
      <c r="AN1397">
        <v>2</v>
      </c>
      <c r="AO1397">
        <v>8</v>
      </c>
      <c r="AP1397">
        <v>4</v>
      </c>
      <c r="AQ1397">
        <v>4</v>
      </c>
      <c r="AR1397">
        <v>4</v>
      </c>
      <c r="AS1397">
        <v>0</v>
      </c>
      <c r="AT1397">
        <v>6</v>
      </c>
      <c r="AU1397">
        <v>3</v>
      </c>
      <c r="AV1397">
        <v>6</v>
      </c>
      <c r="AW1397">
        <v>3</v>
      </c>
      <c r="AX1397">
        <v>36</v>
      </c>
      <c r="AY1397">
        <v>62</v>
      </c>
      <c r="AZ1397">
        <v>0</v>
      </c>
      <c r="BA1397" t="s">
        <v>125</v>
      </c>
      <c r="BE1397">
        <v>0</v>
      </c>
    </row>
    <row r="1398" spans="1:57" x14ac:dyDescent="0.2">
      <c r="A1398" s="27">
        <v>46091</v>
      </c>
      <c r="B1398" t="s">
        <v>1543</v>
      </c>
      <c r="C1398" t="s">
        <v>1543</v>
      </c>
      <c r="D1398" t="s">
        <v>1218</v>
      </c>
      <c r="E1398" t="s">
        <v>1616</v>
      </c>
      <c r="F1398">
        <v>2048972</v>
      </c>
      <c r="G1398" t="s">
        <v>1461</v>
      </c>
      <c r="J1398" t="s">
        <v>1856</v>
      </c>
      <c r="K1398">
        <v>17</v>
      </c>
      <c r="L1398" t="s">
        <v>1871</v>
      </c>
      <c r="M1398" t="s">
        <v>1872</v>
      </c>
      <c r="N1398" t="s">
        <v>1873</v>
      </c>
      <c r="P1398" t="s">
        <v>1452</v>
      </c>
      <c r="Q1398" t="s">
        <v>1453</v>
      </c>
      <c r="R1398" t="s">
        <v>1454</v>
      </c>
      <c r="S1398" t="s">
        <v>1455</v>
      </c>
      <c r="T1398" t="s">
        <v>1866</v>
      </c>
      <c r="U1398" t="s">
        <v>1606</v>
      </c>
      <c r="V1398" t="s">
        <v>1450</v>
      </c>
      <c r="W1398" t="s">
        <v>32</v>
      </c>
      <c r="X1398" t="s">
        <v>32</v>
      </c>
      <c r="Y1398">
        <v>24</v>
      </c>
      <c r="AA1398">
        <v>24</v>
      </c>
      <c r="AB1398">
        <v>8.1951219512195106</v>
      </c>
      <c r="AC1398">
        <v>48</v>
      </c>
      <c r="AD1398">
        <v>48</v>
      </c>
      <c r="AE1398">
        <v>24</v>
      </c>
      <c r="AF1398">
        <v>24</v>
      </c>
      <c r="AG1398">
        <v>41</v>
      </c>
      <c r="AH1398">
        <v>1</v>
      </c>
      <c r="AI1398">
        <v>1</v>
      </c>
      <c r="AJ1398">
        <v>13</v>
      </c>
      <c r="AK1398">
        <v>9</v>
      </c>
      <c r="AL1398">
        <v>3</v>
      </c>
      <c r="AM1398">
        <v>3</v>
      </c>
      <c r="AN1398">
        <v>4</v>
      </c>
      <c r="AO1398">
        <v>3</v>
      </c>
      <c r="AP1398">
        <v>6</v>
      </c>
      <c r="AQ1398">
        <v>2</v>
      </c>
      <c r="AR1398">
        <v>5</v>
      </c>
      <c r="AS1398">
        <v>3</v>
      </c>
      <c r="AT1398">
        <v>2</v>
      </c>
      <c r="AU1398">
        <v>0</v>
      </c>
      <c r="AV1398">
        <v>6</v>
      </c>
      <c r="AW1398">
        <v>2</v>
      </c>
      <c r="AX1398">
        <v>41</v>
      </c>
      <c r="AY1398">
        <v>61</v>
      </c>
      <c r="AZ1398">
        <v>0</v>
      </c>
      <c r="BA1398" t="s">
        <v>125</v>
      </c>
      <c r="BE1398">
        <v>0</v>
      </c>
    </row>
    <row r="1399" spans="1:57" x14ac:dyDescent="0.2">
      <c r="A1399" s="27">
        <v>46091</v>
      </c>
      <c r="B1399" t="s">
        <v>1543</v>
      </c>
      <c r="C1399" t="s">
        <v>1543</v>
      </c>
      <c r="D1399" t="s">
        <v>1220</v>
      </c>
      <c r="E1399" t="s">
        <v>1700</v>
      </c>
      <c r="F1399">
        <v>2001113</v>
      </c>
      <c r="G1399" t="s">
        <v>1458</v>
      </c>
      <c r="J1399" t="s">
        <v>1856</v>
      </c>
      <c r="K1399">
        <v>8</v>
      </c>
      <c r="L1399" t="s">
        <v>1871</v>
      </c>
      <c r="M1399" t="s">
        <v>1872</v>
      </c>
      <c r="N1399" t="s">
        <v>1873</v>
      </c>
      <c r="P1399" t="s">
        <v>1452</v>
      </c>
      <c r="Q1399" t="s">
        <v>1453</v>
      </c>
      <c r="R1399" t="s">
        <v>1454</v>
      </c>
      <c r="S1399" t="s">
        <v>1455</v>
      </c>
      <c r="T1399" t="s">
        <v>1860</v>
      </c>
      <c r="U1399" t="s">
        <v>1682</v>
      </c>
      <c r="V1399" t="s">
        <v>1450</v>
      </c>
      <c r="W1399" t="s">
        <v>32</v>
      </c>
      <c r="X1399" t="s">
        <v>32</v>
      </c>
      <c r="Y1399">
        <v>8</v>
      </c>
      <c r="AA1399">
        <v>24</v>
      </c>
      <c r="AB1399">
        <v>73.5</v>
      </c>
      <c r="AC1399">
        <v>42</v>
      </c>
      <c r="AD1399">
        <v>42</v>
      </c>
      <c r="AF1399">
        <v>1</v>
      </c>
      <c r="AG1399">
        <v>4</v>
      </c>
      <c r="AH1399">
        <v>1</v>
      </c>
      <c r="AI1399">
        <v>1</v>
      </c>
      <c r="AJ1399">
        <v>4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4</v>
      </c>
      <c r="AY1399">
        <v>4</v>
      </c>
      <c r="AZ1399">
        <v>0</v>
      </c>
      <c r="BA1399" t="s">
        <v>1470</v>
      </c>
      <c r="BE1399">
        <v>0</v>
      </c>
    </row>
    <row r="1400" spans="1:57" x14ac:dyDescent="0.2">
      <c r="A1400" s="27">
        <v>46091</v>
      </c>
      <c r="B1400" t="s">
        <v>1543</v>
      </c>
      <c r="C1400" t="s">
        <v>1543</v>
      </c>
      <c r="D1400" t="s">
        <v>1220</v>
      </c>
      <c r="E1400" t="s">
        <v>1700</v>
      </c>
      <c r="F1400">
        <v>2001114</v>
      </c>
      <c r="G1400" t="s">
        <v>1862</v>
      </c>
      <c r="H1400">
        <v>7</v>
      </c>
      <c r="J1400" t="s">
        <v>1863</v>
      </c>
      <c r="K1400">
        <v>8</v>
      </c>
      <c r="L1400" t="s">
        <v>1871</v>
      </c>
      <c r="M1400" t="s">
        <v>1872</v>
      </c>
      <c r="N1400" t="s">
        <v>1873</v>
      </c>
      <c r="P1400" t="s">
        <v>1452</v>
      </c>
      <c r="Q1400" t="s">
        <v>1453</v>
      </c>
      <c r="R1400" t="s">
        <v>1454</v>
      </c>
      <c r="S1400" t="s">
        <v>1455</v>
      </c>
      <c r="T1400" t="s">
        <v>1860</v>
      </c>
      <c r="U1400" t="s">
        <v>1682</v>
      </c>
      <c r="V1400" t="s">
        <v>1450</v>
      </c>
      <c r="W1400" t="s">
        <v>32</v>
      </c>
      <c r="X1400" t="s">
        <v>1864</v>
      </c>
      <c r="Y1400">
        <v>8</v>
      </c>
      <c r="AA1400">
        <v>24</v>
      </c>
      <c r="AF1400">
        <v>1</v>
      </c>
      <c r="AG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 t="s">
        <v>1470</v>
      </c>
      <c r="BE1400">
        <v>0</v>
      </c>
    </row>
    <row r="1401" spans="1:57" x14ac:dyDescent="0.2">
      <c r="A1401" s="27">
        <v>46091</v>
      </c>
      <c r="B1401" t="s">
        <v>1543</v>
      </c>
      <c r="C1401" t="s">
        <v>1543</v>
      </c>
      <c r="D1401" t="s">
        <v>1220</v>
      </c>
      <c r="E1401" t="s">
        <v>1700</v>
      </c>
      <c r="F1401">
        <v>2030990</v>
      </c>
      <c r="G1401" t="s">
        <v>1459</v>
      </c>
      <c r="J1401" t="s">
        <v>1865</v>
      </c>
      <c r="K1401">
        <v>3</v>
      </c>
      <c r="L1401" t="s">
        <v>1871</v>
      </c>
      <c r="M1401" t="s">
        <v>1872</v>
      </c>
      <c r="N1401" t="s">
        <v>1873</v>
      </c>
      <c r="P1401" t="s">
        <v>1452</v>
      </c>
      <c r="Q1401" t="s">
        <v>1453</v>
      </c>
      <c r="R1401" t="s">
        <v>1454</v>
      </c>
      <c r="S1401" t="s">
        <v>1455</v>
      </c>
      <c r="T1401" t="s">
        <v>1860</v>
      </c>
      <c r="U1401" t="s">
        <v>1682</v>
      </c>
      <c r="V1401" t="s">
        <v>1450</v>
      </c>
      <c r="W1401" t="s">
        <v>32</v>
      </c>
      <c r="X1401" t="s">
        <v>32</v>
      </c>
      <c r="Y1401">
        <v>4</v>
      </c>
      <c r="AA1401">
        <v>24</v>
      </c>
      <c r="AB1401">
        <v>11.846153846153801</v>
      </c>
      <c r="AC1401">
        <v>44</v>
      </c>
      <c r="AD1401">
        <v>44</v>
      </c>
      <c r="AE1401">
        <v>24</v>
      </c>
      <c r="AF1401">
        <v>20</v>
      </c>
      <c r="AG1401">
        <v>26</v>
      </c>
      <c r="AH1401">
        <v>1</v>
      </c>
      <c r="AI1401">
        <v>1</v>
      </c>
      <c r="AJ1401">
        <v>4</v>
      </c>
      <c r="AK1401">
        <v>0</v>
      </c>
      <c r="AL1401">
        <v>0</v>
      </c>
      <c r="AM1401">
        <v>1</v>
      </c>
      <c r="AN1401">
        <v>3</v>
      </c>
      <c r="AO1401">
        <v>8</v>
      </c>
      <c r="AP1401">
        <v>10</v>
      </c>
      <c r="AQ1401">
        <v>1</v>
      </c>
      <c r="AR1401">
        <v>0</v>
      </c>
      <c r="AS1401">
        <v>0</v>
      </c>
      <c r="AT1401">
        <v>3</v>
      </c>
      <c r="AU1401">
        <v>1</v>
      </c>
      <c r="AV1401">
        <v>2</v>
      </c>
      <c r="AW1401">
        <v>5</v>
      </c>
      <c r="AX1401">
        <v>26</v>
      </c>
      <c r="AY1401">
        <v>38</v>
      </c>
      <c r="AZ1401">
        <v>0</v>
      </c>
      <c r="BA1401" t="s">
        <v>1470</v>
      </c>
      <c r="BE1401">
        <v>0</v>
      </c>
    </row>
    <row r="1402" spans="1:57" x14ac:dyDescent="0.2">
      <c r="A1402" s="27">
        <v>46091</v>
      </c>
      <c r="B1402" t="s">
        <v>1543</v>
      </c>
      <c r="C1402" t="s">
        <v>1543</v>
      </c>
      <c r="D1402" t="s">
        <v>1220</v>
      </c>
      <c r="E1402" t="s">
        <v>1700</v>
      </c>
      <c r="F1402">
        <v>2030991</v>
      </c>
      <c r="G1402" t="s">
        <v>1463</v>
      </c>
      <c r="J1402" t="s">
        <v>1856</v>
      </c>
      <c r="K1402">
        <v>4</v>
      </c>
      <c r="L1402" t="s">
        <v>1871</v>
      </c>
      <c r="M1402" t="s">
        <v>1872</v>
      </c>
      <c r="N1402" t="s">
        <v>1873</v>
      </c>
      <c r="P1402" t="s">
        <v>1452</v>
      </c>
      <c r="Q1402" t="s">
        <v>1453</v>
      </c>
      <c r="R1402" t="s">
        <v>1454</v>
      </c>
      <c r="S1402" t="s">
        <v>1455</v>
      </c>
      <c r="T1402" t="s">
        <v>1860</v>
      </c>
      <c r="U1402" t="s">
        <v>1682</v>
      </c>
      <c r="V1402" t="s">
        <v>1450</v>
      </c>
      <c r="W1402" t="s">
        <v>32</v>
      </c>
      <c r="X1402" t="s">
        <v>32</v>
      </c>
      <c r="Y1402">
        <v>6</v>
      </c>
      <c r="AA1402">
        <v>24</v>
      </c>
      <c r="AC1402">
        <v>48</v>
      </c>
      <c r="AD1402">
        <v>48</v>
      </c>
      <c r="AE1402">
        <v>24</v>
      </c>
      <c r="AF1402">
        <v>16</v>
      </c>
      <c r="AG1402">
        <v>0</v>
      </c>
      <c r="AH1402">
        <v>1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4</v>
      </c>
      <c r="AU1402">
        <v>13</v>
      </c>
      <c r="AV1402">
        <v>3</v>
      </c>
      <c r="AW1402">
        <v>0</v>
      </c>
      <c r="AX1402">
        <v>0</v>
      </c>
      <c r="AY1402">
        <v>20</v>
      </c>
      <c r="AZ1402">
        <v>1</v>
      </c>
      <c r="BA1402" t="s">
        <v>1470</v>
      </c>
      <c r="BE1402">
        <v>1</v>
      </c>
    </row>
    <row r="1403" spans="1:57" x14ac:dyDescent="0.2">
      <c r="A1403" s="27">
        <v>46091</v>
      </c>
      <c r="B1403" t="s">
        <v>1543</v>
      </c>
      <c r="C1403" t="s">
        <v>1543</v>
      </c>
      <c r="D1403" t="s">
        <v>1220</v>
      </c>
      <c r="E1403" t="s">
        <v>1700</v>
      </c>
      <c r="F1403">
        <v>2034089</v>
      </c>
      <c r="G1403" t="s">
        <v>1655</v>
      </c>
      <c r="H1403">
        <v>7</v>
      </c>
      <c r="J1403" t="s">
        <v>1863</v>
      </c>
      <c r="K1403">
        <v>1</v>
      </c>
      <c r="L1403" t="s">
        <v>1871</v>
      </c>
      <c r="M1403" t="s">
        <v>1872</v>
      </c>
      <c r="N1403" t="s">
        <v>1873</v>
      </c>
      <c r="P1403" t="s">
        <v>1452</v>
      </c>
      <c r="Q1403" t="s">
        <v>1453</v>
      </c>
      <c r="R1403" t="s">
        <v>1454</v>
      </c>
      <c r="S1403" t="s">
        <v>1455</v>
      </c>
      <c r="T1403" t="s">
        <v>1866</v>
      </c>
      <c r="U1403" t="s">
        <v>1682</v>
      </c>
      <c r="V1403" t="s">
        <v>1450</v>
      </c>
      <c r="W1403" t="s">
        <v>32</v>
      </c>
      <c r="X1403" t="s">
        <v>1864</v>
      </c>
      <c r="Y1403">
        <v>1</v>
      </c>
      <c r="AA1403">
        <v>24</v>
      </c>
      <c r="AF1403">
        <v>2</v>
      </c>
      <c r="AG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 t="s">
        <v>1470</v>
      </c>
      <c r="BE1403">
        <v>0</v>
      </c>
    </row>
    <row r="1404" spans="1:57" x14ac:dyDescent="0.2">
      <c r="A1404" s="27">
        <v>46091</v>
      </c>
      <c r="B1404" t="s">
        <v>1543</v>
      </c>
      <c r="C1404" t="s">
        <v>1543</v>
      </c>
      <c r="D1404" t="s">
        <v>1220</v>
      </c>
      <c r="E1404" t="s">
        <v>1700</v>
      </c>
      <c r="F1404">
        <v>2039041</v>
      </c>
      <c r="G1404" t="s">
        <v>1460</v>
      </c>
      <c r="J1404" t="s">
        <v>1856</v>
      </c>
      <c r="K1404">
        <v>1</v>
      </c>
      <c r="L1404" t="s">
        <v>1871</v>
      </c>
      <c r="M1404" t="s">
        <v>1872</v>
      </c>
      <c r="N1404" t="s">
        <v>1873</v>
      </c>
      <c r="P1404" t="s">
        <v>1452</v>
      </c>
      <c r="Q1404" t="s">
        <v>1453</v>
      </c>
      <c r="R1404" t="s">
        <v>1454</v>
      </c>
      <c r="S1404" t="s">
        <v>1455</v>
      </c>
      <c r="T1404" t="s">
        <v>1866</v>
      </c>
      <c r="U1404" t="s">
        <v>1682</v>
      </c>
      <c r="V1404" t="s">
        <v>1450</v>
      </c>
      <c r="W1404" t="s">
        <v>32</v>
      </c>
      <c r="X1404" t="s">
        <v>32</v>
      </c>
      <c r="Y1404">
        <v>1</v>
      </c>
      <c r="AA1404">
        <v>24</v>
      </c>
      <c r="AC1404">
        <v>72</v>
      </c>
      <c r="AD1404">
        <v>72</v>
      </c>
      <c r="AF1404">
        <v>21</v>
      </c>
      <c r="AG1404">
        <v>0</v>
      </c>
      <c r="AH1404">
        <v>1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3</v>
      </c>
      <c r="AT1404">
        <v>3</v>
      </c>
      <c r="AU1404">
        <v>6</v>
      </c>
      <c r="AV1404">
        <v>4</v>
      </c>
      <c r="AW1404">
        <v>5</v>
      </c>
      <c r="AX1404">
        <v>0</v>
      </c>
      <c r="AY1404">
        <v>21</v>
      </c>
      <c r="AZ1404">
        <v>1</v>
      </c>
      <c r="BA1404" t="s">
        <v>1470</v>
      </c>
      <c r="BE1404">
        <v>1</v>
      </c>
    </row>
    <row r="1405" spans="1:57" x14ac:dyDescent="0.2">
      <c r="A1405" s="27">
        <v>46091</v>
      </c>
      <c r="B1405" t="s">
        <v>1543</v>
      </c>
      <c r="C1405" t="s">
        <v>1543</v>
      </c>
      <c r="D1405" t="s">
        <v>1220</v>
      </c>
      <c r="E1405" t="s">
        <v>1700</v>
      </c>
      <c r="F1405">
        <v>2048972</v>
      </c>
      <c r="G1405" t="s">
        <v>1461</v>
      </c>
      <c r="J1405" t="s">
        <v>1856</v>
      </c>
      <c r="K1405">
        <v>4</v>
      </c>
      <c r="L1405" t="s">
        <v>1871</v>
      </c>
      <c r="M1405" t="s">
        <v>1872</v>
      </c>
      <c r="N1405" t="s">
        <v>1873</v>
      </c>
      <c r="P1405" t="s">
        <v>1452</v>
      </c>
      <c r="Q1405" t="s">
        <v>1453</v>
      </c>
      <c r="R1405" t="s">
        <v>1454</v>
      </c>
      <c r="S1405" t="s">
        <v>1455</v>
      </c>
      <c r="T1405" t="s">
        <v>1866</v>
      </c>
      <c r="U1405" t="s">
        <v>1682</v>
      </c>
      <c r="V1405" t="s">
        <v>1450</v>
      </c>
      <c r="W1405" t="s">
        <v>32</v>
      </c>
      <c r="X1405" t="s">
        <v>32</v>
      </c>
      <c r="Y1405">
        <v>12</v>
      </c>
      <c r="AA1405">
        <v>24</v>
      </c>
      <c r="AB1405">
        <v>17.149999999999999</v>
      </c>
      <c r="AC1405">
        <v>49</v>
      </c>
      <c r="AD1405">
        <v>49</v>
      </c>
      <c r="AF1405">
        <v>13</v>
      </c>
      <c r="AG1405">
        <v>20</v>
      </c>
      <c r="AH1405">
        <v>1</v>
      </c>
      <c r="AI1405">
        <v>1</v>
      </c>
      <c r="AJ1405">
        <v>0</v>
      </c>
      <c r="AK1405">
        <v>0</v>
      </c>
      <c r="AL1405">
        <v>1</v>
      </c>
      <c r="AM1405">
        <v>0</v>
      </c>
      <c r="AN1405">
        <v>5</v>
      </c>
      <c r="AO1405">
        <v>11</v>
      </c>
      <c r="AP1405">
        <v>3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20</v>
      </c>
      <c r="AY1405">
        <v>21</v>
      </c>
      <c r="AZ1405">
        <v>1</v>
      </c>
      <c r="BA1405" t="s">
        <v>1470</v>
      </c>
      <c r="BE1405">
        <v>1</v>
      </c>
    </row>
    <row r="1406" spans="1:57" x14ac:dyDescent="0.2">
      <c r="A1406" s="27">
        <v>46091</v>
      </c>
      <c r="B1406" t="s">
        <v>1543</v>
      </c>
      <c r="C1406" t="s">
        <v>1543</v>
      </c>
      <c r="D1406" t="s">
        <v>1224</v>
      </c>
      <c r="E1406" t="s">
        <v>1625</v>
      </c>
      <c r="F1406">
        <v>2001113</v>
      </c>
      <c r="G1406" t="s">
        <v>1458</v>
      </c>
      <c r="J1406" t="s">
        <v>1856</v>
      </c>
      <c r="K1406">
        <v>11</v>
      </c>
      <c r="L1406" t="s">
        <v>1871</v>
      </c>
      <c r="M1406" t="s">
        <v>1872</v>
      </c>
      <c r="N1406" t="s">
        <v>1873</v>
      </c>
      <c r="P1406" t="s">
        <v>1452</v>
      </c>
      <c r="Q1406" t="s">
        <v>1453</v>
      </c>
      <c r="R1406" t="s">
        <v>1454</v>
      </c>
      <c r="S1406" t="s">
        <v>1455</v>
      </c>
      <c r="T1406" t="s">
        <v>1860</v>
      </c>
      <c r="U1406" t="s">
        <v>1606</v>
      </c>
      <c r="V1406" t="s">
        <v>1450</v>
      </c>
      <c r="W1406" t="s">
        <v>32</v>
      </c>
      <c r="X1406" t="s">
        <v>32</v>
      </c>
      <c r="Y1406">
        <v>12</v>
      </c>
      <c r="AA1406">
        <v>24</v>
      </c>
      <c r="AB1406">
        <v>385</v>
      </c>
      <c r="AC1406">
        <v>55</v>
      </c>
      <c r="AD1406">
        <v>55</v>
      </c>
      <c r="AF1406">
        <v>3</v>
      </c>
      <c r="AG1406">
        <v>1</v>
      </c>
      <c r="AH1406">
        <v>1</v>
      </c>
      <c r="AI1406">
        <v>1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3</v>
      </c>
      <c r="AR1406">
        <v>2</v>
      </c>
      <c r="AS1406">
        <v>0</v>
      </c>
      <c r="AT1406">
        <v>1</v>
      </c>
      <c r="AU1406">
        <v>1</v>
      </c>
      <c r="AV1406">
        <v>0</v>
      </c>
      <c r="AW1406">
        <v>0</v>
      </c>
      <c r="AX1406">
        <v>1</v>
      </c>
      <c r="AY1406">
        <v>8</v>
      </c>
      <c r="AZ1406">
        <v>1</v>
      </c>
      <c r="BA1406" t="s">
        <v>125</v>
      </c>
      <c r="BE1406">
        <v>1</v>
      </c>
    </row>
    <row r="1407" spans="1:57" x14ac:dyDescent="0.2">
      <c r="A1407" s="27">
        <v>46091</v>
      </c>
      <c r="B1407" t="s">
        <v>1543</v>
      </c>
      <c r="C1407" t="s">
        <v>1543</v>
      </c>
      <c r="D1407" t="s">
        <v>1224</v>
      </c>
      <c r="E1407" t="s">
        <v>1625</v>
      </c>
      <c r="F1407">
        <v>2001114</v>
      </c>
      <c r="G1407" t="s">
        <v>1862</v>
      </c>
      <c r="H1407">
        <v>7</v>
      </c>
      <c r="J1407" t="s">
        <v>1863</v>
      </c>
      <c r="K1407">
        <v>11</v>
      </c>
      <c r="L1407" t="s">
        <v>1871</v>
      </c>
      <c r="M1407" t="s">
        <v>1872</v>
      </c>
      <c r="N1407" t="s">
        <v>1873</v>
      </c>
      <c r="P1407" t="s">
        <v>1452</v>
      </c>
      <c r="Q1407" t="s">
        <v>1453</v>
      </c>
      <c r="R1407" t="s">
        <v>1454</v>
      </c>
      <c r="S1407" t="s">
        <v>1455</v>
      </c>
      <c r="T1407" t="s">
        <v>1860</v>
      </c>
      <c r="U1407" t="s">
        <v>1606</v>
      </c>
      <c r="V1407" t="s">
        <v>1450</v>
      </c>
      <c r="W1407" t="s">
        <v>32</v>
      </c>
      <c r="X1407" t="s">
        <v>1864</v>
      </c>
      <c r="Y1407">
        <v>11</v>
      </c>
      <c r="AA1407">
        <v>24</v>
      </c>
      <c r="AF1407">
        <v>1</v>
      </c>
      <c r="AG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 t="s">
        <v>125</v>
      </c>
      <c r="BE1407">
        <v>0</v>
      </c>
    </row>
    <row r="1408" spans="1:57" x14ac:dyDescent="0.2">
      <c r="A1408" s="27">
        <v>46091</v>
      </c>
      <c r="B1408" t="s">
        <v>1543</v>
      </c>
      <c r="C1408" t="s">
        <v>1543</v>
      </c>
      <c r="D1408" t="s">
        <v>1224</v>
      </c>
      <c r="E1408" t="s">
        <v>1625</v>
      </c>
      <c r="F1408">
        <v>2030990</v>
      </c>
      <c r="G1408" t="s">
        <v>1459</v>
      </c>
      <c r="J1408" t="s">
        <v>1865</v>
      </c>
      <c r="K1408">
        <v>11</v>
      </c>
      <c r="L1408" t="s">
        <v>1871</v>
      </c>
      <c r="M1408" t="s">
        <v>1872</v>
      </c>
      <c r="N1408" t="s">
        <v>1873</v>
      </c>
      <c r="P1408" t="s">
        <v>1452</v>
      </c>
      <c r="Q1408" t="s">
        <v>1453</v>
      </c>
      <c r="R1408" t="s">
        <v>1454</v>
      </c>
      <c r="S1408" t="s">
        <v>1455</v>
      </c>
      <c r="T1408" t="s">
        <v>1860</v>
      </c>
      <c r="U1408" t="s">
        <v>1606</v>
      </c>
      <c r="V1408" t="s">
        <v>1450</v>
      </c>
      <c r="W1408" t="s">
        <v>32</v>
      </c>
      <c r="X1408" t="s">
        <v>32</v>
      </c>
      <c r="Y1408">
        <v>12</v>
      </c>
      <c r="AA1408">
        <v>24</v>
      </c>
      <c r="AB1408">
        <v>13.4166666666667</v>
      </c>
      <c r="AC1408">
        <v>46</v>
      </c>
      <c r="AD1408">
        <v>46</v>
      </c>
      <c r="AE1408">
        <v>24</v>
      </c>
      <c r="AF1408">
        <v>14</v>
      </c>
      <c r="AG1408">
        <v>24</v>
      </c>
      <c r="AH1408">
        <v>1</v>
      </c>
      <c r="AI1408">
        <v>1</v>
      </c>
      <c r="AJ1408">
        <v>0</v>
      </c>
      <c r="AK1408">
        <v>4</v>
      </c>
      <c r="AL1408">
        <v>2</v>
      </c>
      <c r="AM1408">
        <v>3</v>
      </c>
      <c r="AN1408">
        <v>3</v>
      </c>
      <c r="AO1408">
        <v>1</v>
      </c>
      <c r="AP1408">
        <v>11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2</v>
      </c>
      <c r="AW1408">
        <v>3</v>
      </c>
      <c r="AX1408">
        <v>24</v>
      </c>
      <c r="AY1408">
        <v>29</v>
      </c>
      <c r="AZ1408">
        <v>0</v>
      </c>
      <c r="BA1408" t="s">
        <v>125</v>
      </c>
      <c r="BE1408">
        <v>1</v>
      </c>
    </row>
    <row r="1409" spans="1:57" x14ac:dyDescent="0.2">
      <c r="A1409" s="27">
        <v>46091</v>
      </c>
      <c r="B1409" t="s">
        <v>1543</v>
      </c>
      <c r="C1409" t="s">
        <v>1543</v>
      </c>
      <c r="D1409" t="s">
        <v>1224</v>
      </c>
      <c r="E1409" t="s">
        <v>1625</v>
      </c>
      <c r="F1409">
        <v>2030991</v>
      </c>
      <c r="G1409" t="s">
        <v>1463</v>
      </c>
      <c r="J1409" t="s">
        <v>1856</v>
      </c>
      <c r="K1409">
        <v>11</v>
      </c>
      <c r="L1409" t="s">
        <v>1871</v>
      </c>
      <c r="M1409" t="s">
        <v>1872</v>
      </c>
      <c r="N1409" t="s">
        <v>1873</v>
      </c>
      <c r="P1409" t="s">
        <v>1452</v>
      </c>
      <c r="Q1409" t="s">
        <v>1453</v>
      </c>
      <c r="R1409" t="s">
        <v>1454</v>
      </c>
      <c r="S1409" t="s">
        <v>1455</v>
      </c>
      <c r="T1409" t="s">
        <v>1860</v>
      </c>
      <c r="U1409" t="s">
        <v>1606</v>
      </c>
      <c r="V1409" t="s">
        <v>1450</v>
      </c>
      <c r="W1409" t="s">
        <v>32</v>
      </c>
      <c r="X1409" t="s">
        <v>32</v>
      </c>
      <c r="Y1409">
        <v>12</v>
      </c>
      <c r="AA1409">
        <v>24</v>
      </c>
      <c r="AB1409">
        <v>46.6666666666667</v>
      </c>
      <c r="AC1409">
        <v>40</v>
      </c>
      <c r="AD1409">
        <v>40</v>
      </c>
      <c r="AF1409">
        <v>5</v>
      </c>
      <c r="AG1409">
        <v>6</v>
      </c>
      <c r="AH1409">
        <v>1</v>
      </c>
      <c r="AI1409">
        <v>1</v>
      </c>
      <c r="AJ1409">
        <v>0</v>
      </c>
      <c r="AK1409">
        <v>2</v>
      </c>
      <c r="AL1409">
        <v>0</v>
      </c>
      <c r="AM1409">
        <v>1</v>
      </c>
      <c r="AN1409">
        <v>0</v>
      </c>
      <c r="AO1409">
        <v>1</v>
      </c>
      <c r="AP1409">
        <v>2</v>
      </c>
      <c r="AQ1409">
        <v>1</v>
      </c>
      <c r="AR1409">
        <v>4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6</v>
      </c>
      <c r="AY1409">
        <v>12</v>
      </c>
      <c r="AZ1409">
        <v>0</v>
      </c>
      <c r="BA1409" t="s">
        <v>125</v>
      </c>
      <c r="BE1409">
        <v>1</v>
      </c>
    </row>
    <row r="1410" spans="1:57" x14ac:dyDescent="0.2">
      <c r="A1410" s="27">
        <v>46091</v>
      </c>
      <c r="B1410" t="s">
        <v>1543</v>
      </c>
      <c r="C1410" t="s">
        <v>1543</v>
      </c>
      <c r="D1410" t="s">
        <v>1224</v>
      </c>
      <c r="E1410" t="s">
        <v>1625</v>
      </c>
      <c r="F1410">
        <v>2034089</v>
      </c>
      <c r="G1410" t="s">
        <v>1655</v>
      </c>
      <c r="H1410">
        <v>7</v>
      </c>
      <c r="J1410" t="s">
        <v>1863</v>
      </c>
      <c r="K1410">
        <v>8</v>
      </c>
      <c r="L1410" t="s">
        <v>1871</v>
      </c>
      <c r="M1410" t="s">
        <v>1872</v>
      </c>
      <c r="N1410" t="s">
        <v>1873</v>
      </c>
      <c r="P1410" t="s">
        <v>1452</v>
      </c>
      <c r="Q1410" t="s">
        <v>1453</v>
      </c>
      <c r="R1410" t="s">
        <v>1454</v>
      </c>
      <c r="S1410" t="s">
        <v>1455</v>
      </c>
      <c r="T1410" t="s">
        <v>1866</v>
      </c>
      <c r="U1410" t="s">
        <v>1606</v>
      </c>
      <c r="V1410" t="s">
        <v>1450</v>
      </c>
      <c r="W1410" t="s">
        <v>32</v>
      </c>
      <c r="X1410" t="s">
        <v>1864</v>
      </c>
      <c r="Y1410">
        <v>8</v>
      </c>
      <c r="AA1410">
        <v>24</v>
      </c>
      <c r="AF1410">
        <v>1</v>
      </c>
      <c r="AG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 t="s">
        <v>125</v>
      </c>
      <c r="BE1410">
        <v>0</v>
      </c>
    </row>
    <row r="1411" spans="1:57" x14ac:dyDescent="0.2">
      <c r="A1411" s="27">
        <v>46091</v>
      </c>
      <c r="B1411" t="s">
        <v>1543</v>
      </c>
      <c r="C1411" t="s">
        <v>1543</v>
      </c>
      <c r="D1411" t="s">
        <v>1224</v>
      </c>
      <c r="E1411" t="s">
        <v>1625</v>
      </c>
      <c r="F1411">
        <v>2039041</v>
      </c>
      <c r="G1411" t="s">
        <v>1460</v>
      </c>
      <c r="J1411" t="s">
        <v>1856</v>
      </c>
      <c r="K1411">
        <v>11</v>
      </c>
      <c r="L1411" t="s">
        <v>1871</v>
      </c>
      <c r="M1411" t="s">
        <v>1872</v>
      </c>
      <c r="N1411" t="s">
        <v>1873</v>
      </c>
      <c r="P1411" t="s">
        <v>1452</v>
      </c>
      <c r="Q1411" t="s">
        <v>1453</v>
      </c>
      <c r="R1411" t="s">
        <v>1454</v>
      </c>
      <c r="S1411" t="s">
        <v>1455</v>
      </c>
      <c r="T1411" t="s">
        <v>1866</v>
      </c>
      <c r="U1411" t="s">
        <v>1606</v>
      </c>
      <c r="V1411" t="s">
        <v>1450</v>
      </c>
      <c r="W1411" t="s">
        <v>32</v>
      </c>
      <c r="X1411" t="s">
        <v>32</v>
      </c>
      <c r="Y1411">
        <v>11</v>
      </c>
      <c r="AA1411">
        <v>24</v>
      </c>
      <c r="AC1411">
        <v>56</v>
      </c>
      <c r="AD1411">
        <v>56</v>
      </c>
      <c r="AF1411">
        <v>10</v>
      </c>
      <c r="AG1411">
        <v>0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6</v>
      </c>
      <c r="AT1411">
        <v>2</v>
      </c>
      <c r="AU1411">
        <v>7</v>
      </c>
      <c r="AV1411">
        <v>0</v>
      </c>
      <c r="AW1411">
        <v>0</v>
      </c>
      <c r="AX1411">
        <v>0</v>
      </c>
      <c r="AY1411">
        <v>15</v>
      </c>
      <c r="AZ1411">
        <v>1</v>
      </c>
      <c r="BA1411" t="s">
        <v>125</v>
      </c>
      <c r="BE1411">
        <v>1</v>
      </c>
    </row>
    <row r="1412" spans="1:57" x14ac:dyDescent="0.2">
      <c r="A1412" s="27">
        <v>46091</v>
      </c>
      <c r="B1412" t="s">
        <v>1543</v>
      </c>
      <c r="C1412" t="s">
        <v>1543</v>
      </c>
      <c r="D1412" t="s">
        <v>1224</v>
      </c>
      <c r="E1412" t="s">
        <v>1625</v>
      </c>
      <c r="F1412">
        <v>2048972</v>
      </c>
      <c r="G1412" t="s">
        <v>1461</v>
      </c>
      <c r="J1412" t="s">
        <v>1856</v>
      </c>
      <c r="K1412">
        <v>8</v>
      </c>
      <c r="L1412" t="s">
        <v>1871</v>
      </c>
      <c r="M1412" t="s">
        <v>1872</v>
      </c>
      <c r="N1412" t="s">
        <v>1873</v>
      </c>
      <c r="P1412" t="s">
        <v>1452</v>
      </c>
      <c r="Q1412" t="s">
        <v>1453</v>
      </c>
      <c r="R1412" t="s">
        <v>1454</v>
      </c>
      <c r="S1412" t="s">
        <v>1455</v>
      </c>
      <c r="T1412" t="s">
        <v>1866</v>
      </c>
      <c r="U1412" t="s">
        <v>1606</v>
      </c>
      <c r="V1412" t="s">
        <v>1450</v>
      </c>
      <c r="W1412" t="s">
        <v>32</v>
      </c>
      <c r="X1412" t="s">
        <v>32</v>
      </c>
      <c r="Y1412">
        <v>12</v>
      </c>
      <c r="AA1412">
        <v>24</v>
      </c>
      <c r="AB1412">
        <v>85.4</v>
      </c>
      <c r="AC1412">
        <v>61</v>
      </c>
      <c r="AD1412">
        <v>61</v>
      </c>
      <c r="AF1412">
        <v>8</v>
      </c>
      <c r="AG1412">
        <v>5</v>
      </c>
      <c r="AH1412">
        <v>1</v>
      </c>
      <c r="AI1412">
        <v>1</v>
      </c>
      <c r="AJ1412">
        <v>0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0</v>
      </c>
      <c r="AQ1412">
        <v>1</v>
      </c>
      <c r="AR1412">
        <v>0</v>
      </c>
      <c r="AS1412">
        <v>1</v>
      </c>
      <c r="AT1412">
        <v>1</v>
      </c>
      <c r="AU1412">
        <v>1</v>
      </c>
      <c r="AV1412">
        <v>1</v>
      </c>
      <c r="AW1412">
        <v>5</v>
      </c>
      <c r="AX1412">
        <v>5</v>
      </c>
      <c r="AY1412">
        <v>15</v>
      </c>
      <c r="AZ1412">
        <v>0</v>
      </c>
      <c r="BA1412" t="s">
        <v>125</v>
      </c>
      <c r="BE1412">
        <v>1</v>
      </c>
    </row>
    <row r="1413" spans="1:57" x14ac:dyDescent="0.2">
      <c r="A1413" s="27">
        <v>46091</v>
      </c>
      <c r="B1413" t="s">
        <v>1543</v>
      </c>
      <c r="C1413" t="s">
        <v>1543</v>
      </c>
      <c r="D1413" t="s">
        <v>1226</v>
      </c>
      <c r="E1413" t="s">
        <v>1545</v>
      </c>
      <c r="F1413">
        <v>2001113</v>
      </c>
      <c r="G1413" t="s">
        <v>1458</v>
      </c>
      <c r="J1413" t="s">
        <v>1856</v>
      </c>
      <c r="K1413">
        <v>23</v>
      </c>
      <c r="L1413" t="s">
        <v>1871</v>
      </c>
      <c r="M1413" t="s">
        <v>1872</v>
      </c>
      <c r="N1413" t="s">
        <v>1873</v>
      </c>
      <c r="P1413" t="s">
        <v>1452</v>
      </c>
      <c r="Q1413" t="s">
        <v>1453</v>
      </c>
      <c r="R1413" t="s">
        <v>1454</v>
      </c>
      <c r="S1413" t="s">
        <v>1455</v>
      </c>
      <c r="T1413" t="s">
        <v>1860</v>
      </c>
      <c r="U1413" t="s">
        <v>1544</v>
      </c>
      <c r="V1413" t="s">
        <v>1450</v>
      </c>
      <c r="W1413" t="s">
        <v>32</v>
      </c>
      <c r="X1413" t="s">
        <v>32</v>
      </c>
      <c r="Y1413">
        <v>24</v>
      </c>
      <c r="AA1413">
        <v>24</v>
      </c>
      <c r="AB1413">
        <v>28.3888888888889</v>
      </c>
      <c r="AC1413">
        <v>73</v>
      </c>
      <c r="AD1413">
        <v>73</v>
      </c>
      <c r="AE1413">
        <v>24</v>
      </c>
      <c r="AF1413">
        <v>28</v>
      </c>
      <c r="AG1413">
        <v>18</v>
      </c>
      <c r="AH1413">
        <v>1</v>
      </c>
      <c r="AI1413">
        <v>1</v>
      </c>
      <c r="AJ1413">
        <v>0</v>
      </c>
      <c r="AK1413">
        <v>2</v>
      </c>
      <c r="AL1413">
        <v>3</v>
      </c>
      <c r="AM1413">
        <v>4</v>
      </c>
      <c r="AN1413">
        <v>8</v>
      </c>
      <c r="AO1413">
        <v>1</v>
      </c>
      <c r="AP1413">
        <v>0</v>
      </c>
      <c r="AQ1413">
        <v>3</v>
      </c>
      <c r="AR1413">
        <v>0</v>
      </c>
      <c r="AS1413">
        <v>2</v>
      </c>
      <c r="AT1413">
        <v>1</v>
      </c>
      <c r="AU1413">
        <v>5</v>
      </c>
      <c r="AV1413">
        <v>1</v>
      </c>
      <c r="AW1413">
        <v>6</v>
      </c>
      <c r="AX1413">
        <v>18</v>
      </c>
      <c r="AY1413">
        <v>36</v>
      </c>
      <c r="AZ1413">
        <v>0</v>
      </c>
      <c r="BA1413" t="s">
        <v>1448</v>
      </c>
      <c r="BE1413">
        <v>1</v>
      </c>
    </row>
    <row r="1414" spans="1:57" x14ac:dyDescent="0.2">
      <c r="A1414" s="27">
        <v>46091</v>
      </c>
      <c r="B1414" t="s">
        <v>1543</v>
      </c>
      <c r="C1414" t="s">
        <v>1543</v>
      </c>
      <c r="D1414" t="s">
        <v>1226</v>
      </c>
      <c r="E1414" t="s">
        <v>1545</v>
      </c>
      <c r="F1414">
        <v>2001114</v>
      </c>
      <c r="G1414" t="s">
        <v>1862</v>
      </c>
      <c r="H1414">
        <v>7</v>
      </c>
      <c r="J1414" t="s">
        <v>1863</v>
      </c>
      <c r="K1414">
        <v>22</v>
      </c>
      <c r="L1414" t="s">
        <v>1871</v>
      </c>
      <c r="M1414" t="s">
        <v>1872</v>
      </c>
      <c r="N1414" t="s">
        <v>1873</v>
      </c>
      <c r="P1414" t="s">
        <v>1452</v>
      </c>
      <c r="Q1414" t="s">
        <v>1453</v>
      </c>
      <c r="R1414" t="s">
        <v>1454</v>
      </c>
      <c r="S1414" t="s">
        <v>1455</v>
      </c>
      <c r="T1414" t="s">
        <v>1860</v>
      </c>
      <c r="U1414" t="s">
        <v>1544</v>
      </c>
      <c r="V1414" t="s">
        <v>1450</v>
      </c>
      <c r="W1414" t="s">
        <v>32</v>
      </c>
      <c r="X1414" t="s">
        <v>1864</v>
      </c>
      <c r="Y1414">
        <v>22</v>
      </c>
      <c r="AA1414">
        <v>24</v>
      </c>
      <c r="AF1414">
        <v>3</v>
      </c>
      <c r="AG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 t="s">
        <v>1448</v>
      </c>
      <c r="BE1414">
        <v>0</v>
      </c>
    </row>
    <row r="1415" spans="1:57" x14ac:dyDescent="0.2">
      <c r="A1415" s="27">
        <v>46091</v>
      </c>
      <c r="B1415" t="s">
        <v>1543</v>
      </c>
      <c r="C1415" t="s">
        <v>1543</v>
      </c>
      <c r="D1415" t="s">
        <v>1226</v>
      </c>
      <c r="E1415" t="s">
        <v>1545</v>
      </c>
      <c r="F1415">
        <v>2030990</v>
      </c>
      <c r="G1415" t="s">
        <v>1459</v>
      </c>
      <c r="J1415" t="s">
        <v>1865</v>
      </c>
      <c r="K1415">
        <v>23</v>
      </c>
      <c r="L1415" t="s">
        <v>1871</v>
      </c>
      <c r="M1415" t="s">
        <v>1872</v>
      </c>
      <c r="N1415" t="s">
        <v>1873</v>
      </c>
      <c r="P1415" t="s">
        <v>1452</v>
      </c>
      <c r="Q1415" t="s">
        <v>1453</v>
      </c>
      <c r="R1415" t="s">
        <v>1454</v>
      </c>
      <c r="S1415" t="s">
        <v>1455</v>
      </c>
      <c r="T1415" t="s">
        <v>1860</v>
      </c>
      <c r="U1415" t="s">
        <v>1544</v>
      </c>
      <c r="V1415" t="s">
        <v>1450</v>
      </c>
      <c r="W1415" t="s">
        <v>32</v>
      </c>
      <c r="X1415" t="s">
        <v>32</v>
      </c>
      <c r="Y1415">
        <v>24</v>
      </c>
      <c r="AA1415">
        <v>24</v>
      </c>
      <c r="AB1415">
        <v>8.7906976744186007</v>
      </c>
      <c r="AC1415">
        <v>54</v>
      </c>
      <c r="AD1415">
        <v>54</v>
      </c>
      <c r="AE1415">
        <v>24</v>
      </c>
      <c r="AF1415">
        <v>18</v>
      </c>
      <c r="AG1415">
        <v>43</v>
      </c>
      <c r="AH1415">
        <v>1</v>
      </c>
      <c r="AI1415">
        <v>1</v>
      </c>
      <c r="AJ1415">
        <v>2</v>
      </c>
      <c r="AK1415">
        <v>4</v>
      </c>
      <c r="AL1415">
        <v>5</v>
      </c>
      <c r="AM1415">
        <v>22</v>
      </c>
      <c r="AN1415">
        <v>6</v>
      </c>
      <c r="AO1415">
        <v>4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7</v>
      </c>
      <c r="AV1415">
        <v>9</v>
      </c>
      <c r="AW1415">
        <v>0</v>
      </c>
      <c r="AX1415">
        <v>43</v>
      </c>
      <c r="AY1415">
        <v>60</v>
      </c>
      <c r="AZ1415">
        <v>0</v>
      </c>
      <c r="BA1415" t="s">
        <v>1448</v>
      </c>
      <c r="BE1415">
        <v>0</v>
      </c>
    </row>
    <row r="1416" spans="1:57" x14ac:dyDescent="0.2">
      <c r="A1416" s="27">
        <v>46091</v>
      </c>
      <c r="B1416" t="s">
        <v>1543</v>
      </c>
      <c r="C1416" t="s">
        <v>1543</v>
      </c>
      <c r="D1416" t="s">
        <v>1226</v>
      </c>
      <c r="E1416" t="s">
        <v>1545</v>
      </c>
      <c r="F1416">
        <v>2030991</v>
      </c>
      <c r="G1416" t="s">
        <v>1463</v>
      </c>
      <c r="J1416" t="s">
        <v>1856</v>
      </c>
      <c r="K1416">
        <v>23</v>
      </c>
      <c r="L1416" t="s">
        <v>1871</v>
      </c>
      <c r="M1416" t="s">
        <v>1872</v>
      </c>
      <c r="N1416" t="s">
        <v>1873</v>
      </c>
      <c r="P1416" t="s">
        <v>1452</v>
      </c>
      <c r="Q1416" t="s">
        <v>1453</v>
      </c>
      <c r="R1416" t="s">
        <v>1454</v>
      </c>
      <c r="S1416" t="s">
        <v>1455</v>
      </c>
      <c r="T1416" t="s">
        <v>1860</v>
      </c>
      <c r="U1416" t="s">
        <v>1544</v>
      </c>
      <c r="V1416" t="s">
        <v>1450</v>
      </c>
      <c r="W1416" t="s">
        <v>32</v>
      </c>
      <c r="X1416" t="s">
        <v>32</v>
      </c>
      <c r="Y1416">
        <v>24</v>
      </c>
      <c r="AA1416">
        <v>24</v>
      </c>
      <c r="AB1416">
        <v>15.909090909090899</v>
      </c>
      <c r="AC1416">
        <v>75</v>
      </c>
      <c r="AD1416">
        <v>75</v>
      </c>
      <c r="AF1416">
        <v>23</v>
      </c>
      <c r="AG1416">
        <v>33</v>
      </c>
      <c r="AH1416">
        <v>1</v>
      </c>
      <c r="AI1416">
        <v>1</v>
      </c>
      <c r="AJ1416">
        <v>0</v>
      </c>
      <c r="AK1416">
        <v>5</v>
      </c>
      <c r="AL1416">
        <v>6</v>
      </c>
      <c r="AM1416">
        <v>4</v>
      </c>
      <c r="AN1416">
        <v>7</v>
      </c>
      <c r="AO1416">
        <v>3</v>
      </c>
      <c r="AP1416">
        <v>8</v>
      </c>
      <c r="AQ1416">
        <v>3</v>
      </c>
      <c r="AR1416">
        <v>5</v>
      </c>
      <c r="AS1416">
        <v>14</v>
      </c>
      <c r="AT1416">
        <v>9</v>
      </c>
      <c r="AU1416">
        <v>5</v>
      </c>
      <c r="AV1416">
        <v>0</v>
      </c>
      <c r="AW1416">
        <v>0</v>
      </c>
      <c r="AX1416">
        <v>33</v>
      </c>
      <c r="AY1416">
        <v>69</v>
      </c>
      <c r="AZ1416">
        <v>0</v>
      </c>
      <c r="BA1416" t="s">
        <v>1448</v>
      </c>
      <c r="BE1416">
        <v>1</v>
      </c>
    </row>
    <row r="1417" spans="1:57" x14ac:dyDescent="0.2">
      <c r="A1417" s="27">
        <v>46091</v>
      </c>
      <c r="B1417" t="s">
        <v>1543</v>
      </c>
      <c r="C1417" t="s">
        <v>1543</v>
      </c>
      <c r="D1417" t="s">
        <v>1226</v>
      </c>
      <c r="E1417" t="s">
        <v>1545</v>
      </c>
      <c r="F1417">
        <v>2034089</v>
      </c>
      <c r="G1417" t="s">
        <v>1655</v>
      </c>
      <c r="H1417">
        <v>7</v>
      </c>
      <c r="J1417" t="s">
        <v>1863</v>
      </c>
      <c r="K1417">
        <v>16</v>
      </c>
      <c r="L1417" t="s">
        <v>1871</v>
      </c>
      <c r="M1417" t="s">
        <v>1872</v>
      </c>
      <c r="N1417" t="s">
        <v>1873</v>
      </c>
      <c r="P1417" t="s">
        <v>1452</v>
      </c>
      <c r="Q1417" t="s">
        <v>1453</v>
      </c>
      <c r="R1417" t="s">
        <v>1454</v>
      </c>
      <c r="S1417" t="s">
        <v>1455</v>
      </c>
      <c r="T1417" t="s">
        <v>1866</v>
      </c>
      <c r="U1417" t="s">
        <v>1544</v>
      </c>
      <c r="V1417" t="s">
        <v>1450</v>
      </c>
      <c r="W1417" t="s">
        <v>32</v>
      </c>
      <c r="X1417" t="s">
        <v>1864</v>
      </c>
      <c r="Y1417">
        <v>17</v>
      </c>
      <c r="AA1417">
        <v>24</v>
      </c>
      <c r="AF1417">
        <v>5</v>
      </c>
      <c r="AG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 t="s">
        <v>1448</v>
      </c>
      <c r="BE1417">
        <v>0</v>
      </c>
    </row>
    <row r="1418" spans="1:57" x14ac:dyDescent="0.2">
      <c r="A1418" s="27">
        <v>46091</v>
      </c>
      <c r="B1418" t="s">
        <v>1543</v>
      </c>
      <c r="C1418" t="s">
        <v>1543</v>
      </c>
      <c r="D1418" t="s">
        <v>1226</v>
      </c>
      <c r="E1418" t="s">
        <v>1545</v>
      </c>
      <c r="F1418">
        <v>2039041</v>
      </c>
      <c r="G1418" t="s">
        <v>1460</v>
      </c>
      <c r="J1418" t="s">
        <v>1856</v>
      </c>
      <c r="K1418">
        <v>22</v>
      </c>
      <c r="L1418" t="s">
        <v>1871</v>
      </c>
      <c r="M1418" t="s">
        <v>1872</v>
      </c>
      <c r="N1418" t="s">
        <v>1873</v>
      </c>
      <c r="P1418" t="s">
        <v>1452</v>
      </c>
      <c r="Q1418" t="s">
        <v>1453</v>
      </c>
      <c r="R1418" t="s">
        <v>1454</v>
      </c>
      <c r="S1418" t="s">
        <v>1455</v>
      </c>
      <c r="T1418" t="s">
        <v>1866</v>
      </c>
      <c r="U1418" t="s">
        <v>1544</v>
      </c>
      <c r="V1418" t="s">
        <v>1450</v>
      </c>
      <c r="W1418" t="s">
        <v>32</v>
      </c>
      <c r="X1418" t="s">
        <v>32</v>
      </c>
      <c r="Y1418">
        <v>22</v>
      </c>
      <c r="AA1418">
        <v>24</v>
      </c>
      <c r="AB1418">
        <v>26.6</v>
      </c>
      <c r="AC1418">
        <v>57</v>
      </c>
      <c r="AD1418">
        <v>57</v>
      </c>
      <c r="AE1418">
        <v>24</v>
      </c>
      <c r="AF1418">
        <v>17</v>
      </c>
      <c r="AG1418">
        <v>15</v>
      </c>
      <c r="AH1418">
        <v>1</v>
      </c>
      <c r="AI1418">
        <v>1</v>
      </c>
      <c r="AJ1418">
        <v>0</v>
      </c>
      <c r="AK1418">
        <v>1</v>
      </c>
      <c r="AL1418">
        <v>2</v>
      </c>
      <c r="AM1418">
        <v>7</v>
      </c>
      <c r="AN1418">
        <v>4</v>
      </c>
      <c r="AO1418">
        <v>1</v>
      </c>
      <c r="AP1418">
        <v>0</v>
      </c>
      <c r="AQ1418">
        <v>0</v>
      </c>
      <c r="AR1418">
        <v>0</v>
      </c>
      <c r="AS1418">
        <v>3</v>
      </c>
      <c r="AT1418">
        <v>2</v>
      </c>
      <c r="AU1418">
        <v>6</v>
      </c>
      <c r="AV1418">
        <v>2</v>
      </c>
      <c r="AW1418">
        <v>1</v>
      </c>
      <c r="AX1418">
        <v>15</v>
      </c>
      <c r="AY1418">
        <v>29</v>
      </c>
      <c r="AZ1418">
        <v>0</v>
      </c>
      <c r="BA1418" t="s">
        <v>1448</v>
      </c>
      <c r="BE1418">
        <v>1</v>
      </c>
    </row>
    <row r="1419" spans="1:57" x14ac:dyDescent="0.2">
      <c r="A1419" s="27">
        <v>46091</v>
      </c>
      <c r="B1419" t="s">
        <v>1543</v>
      </c>
      <c r="C1419" t="s">
        <v>1543</v>
      </c>
      <c r="D1419" t="s">
        <v>1226</v>
      </c>
      <c r="E1419" t="s">
        <v>1545</v>
      </c>
      <c r="F1419">
        <v>2048972</v>
      </c>
      <c r="G1419" t="s">
        <v>1461</v>
      </c>
      <c r="J1419" t="s">
        <v>1856</v>
      </c>
      <c r="K1419">
        <v>16</v>
      </c>
      <c r="L1419" t="s">
        <v>1871</v>
      </c>
      <c r="M1419" t="s">
        <v>1872</v>
      </c>
      <c r="N1419" t="s">
        <v>1873</v>
      </c>
      <c r="P1419" t="s">
        <v>1452</v>
      </c>
      <c r="Q1419" t="s">
        <v>1453</v>
      </c>
      <c r="R1419" t="s">
        <v>1454</v>
      </c>
      <c r="S1419" t="s">
        <v>1455</v>
      </c>
      <c r="T1419" t="s">
        <v>1866</v>
      </c>
      <c r="U1419" t="s">
        <v>1544</v>
      </c>
      <c r="V1419" t="s">
        <v>1450</v>
      </c>
      <c r="W1419" t="s">
        <v>32</v>
      </c>
      <c r="X1419" t="s">
        <v>32</v>
      </c>
      <c r="Y1419">
        <v>24</v>
      </c>
      <c r="AA1419">
        <v>24</v>
      </c>
      <c r="AB1419">
        <v>17.850000000000001</v>
      </c>
      <c r="AC1419">
        <v>51</v>
      </c>
      <c r="AD1419">
        <v>51</v>
      </c>
      <c r="AE1419">
        <v>24</v>
      </c>
      <c r="AF1419">
        <v>18</v>
      </c>
      <c r="AG1419">
        <v>20</v>
      </c>
      <c r="AH1419">
        <v>1</v>
      </c>
      <c r="AI1419">
        <v>1</v>
      </c>
      <c r="AJ1419">
        <v>2</v>
      </c>
      <c r="AK1419">
        <v>3</v>
      </c>
      <c r="AL1419">
        <v>2</v>
      </c>
      <c r="AM1419">
        <v>0</v>
      </c>
      <c r="AN1419">
        <v>10</v>
      </c>
      <c r="AO1419">
        <v>3</v>
      </c>
      <c r="AP1419">
        <v>0</v>
      </c>
      <c r="AQ1419">
        <v>1</v>
      </c>
      <c r="AR1419">
        <v>0</v>
      </c>
      <c r="AS1419">
        <v>0</v>
      </c>
      <c r="AT1419">
        <v>3</v>
      </c>
      <c r="AU1419">
        <v>3</v>
      </c>
      <c r="AV1419">
        <v>2</v>
      </c>
      <c r="AW1419">
        <v>4</v>
      </c>
      <c r="AX1419">
        <v>20</v>
      </c>
      <c r="AY1419">
        <v>33</v>
      </c>
      <c r="AZ1419">
        <v>0</v>
      </c>
      <c r="BA1419" t="s">
        <v>1448</v>
      </c>
      <c r="BE1419">
        <v>0</v>
      </c>
    </row>
    <row r="1420" spans="1:57" x14ac:dyDescent="0.2">
      <c r="A1420" s="27">
        <v>46091</v>
      </c>
      <c r="B1420" t="s">
        <v>1543</v>
      </c>
      <c r="C1420" t="s">
        <v>1543</v>
      </c>
      <c r="D1420" t="s">
        <v>1228</v>
      </c>
      <c r="E1420" t="s">
        <v>1563</v>
      </c>
      <c r="F1420">
        <v>2001113</v>
      </c>
      <c r="G1420" t="s">
        <v>1458</v>
      </c>
      <c r="J1420" t="s">
        <v>1856</v>
      </c>
      <c r="K1420">
        <v>7</v>
      </c>
      <c r="L1420" t="s">
        <v>1871</v>
      </c>
      <c r="M1420" t="s">
        <v>1872</v>
      </c>
      <c r="N1420" t="s">
        <v>1873</v>
      </c>
      <c r="P1420" t="s">
        <v>1452</v>
      </c>
      <c r="Q1420" t="s">
        <v>1453</v>
      </c>
      <c r="R1420" t="s">
        <v>1454</v>
      </c>
      <c r="S1420" t="s">
        <v>1455</v>
      </c>
      <c r="T1420" t="s">
        <v>1860</v>
      </c>
      <c r="U1420" t="s">
        <v>1544</v>
      </c>
      <c r="V1420" t="s">
        <v>1450</v>
      </c>
      <c r="W1420" t="s">
        <v>32</v>
      </c>
      <c r="X1420" t="s">
        <v>32</v>
      </c>
      <c r="Y1420">
        <v>8</v>
      </c>
      <c r="AA1420">
        <v>24</v>
      </c>
      <c r="AB1420">
        <v>3.36</v>
      </c>
      <c r="AC1420">
        <v>24</v>
      </c>
      <c r="AD1420">
        <v>24</v>
      </c>
      <c r="AE1420">
        <v>24</v>
      </c>
      <c r="AF1420">
        <v>17</v>
      </c>
      <c r="AG1420">
        <v>50</v>
      </c>
      <c r="AH1420">
        <v>1</v>
      </c>
      <c r="AI1420">
        <v>1</v>
      </c>
      <c r="AJ1420">
        <v>17</v>
      </c>
      <c r="AK1420">
        <v>15</v>
      </c>
      <c r="AL1420">
        <v>0</v>
      </c>
      <c r="AM1420">
        <v>3</v>
      </c>
      <c r="AN1420">
        <v>3</v>
      </c>
      <c r="AO1420">
        <v>5</v>
      </c>
      <c r="AP1420">
        <v>7</v>
      </c>
      <c r="AQ1420">
        <v>5</v>
      </c>
      <c r="AR1420">
        <v>0</v>
      </c>
      <c r="AS1420">
        <v>12</v>
      </c>
      <c r="AT1420">
        <v>3</v>
      </c>
      <c r="AU1420">
        <v>3</v>
      </c>
      <c r="AV1420">
        <v>6</v>
      </c>
      <c r="AW1420">
        <v>4</v>
      </c>
      <c r="AX1420">
        <v>50</v>
      </c>
      <c r="AY1420">
        <v>83</v>
      </c>
      <c r="AZ1420">
        <v>0</v>
      </c>
      <c r="BA1420" t="s">
        <v>1472</v>
      </c>
      <c r="BE1420">
        <v>0</v>
      </c>
    </row>
    <row r="1421" spans="1:57" x14ac:dyDescent="0.2">
      <c r="A1421" s="27">
        <v>46091</v>
      </c>
      <c r="B1421" t="s">
        <v>1543</v>
      </c>
      <c r="C1421" t="s">
        <v>1543</v>
      </c>
      <c r="D1421" t="s">
        <v>1228</v>
      </c>
      <c r="E1421" t="s">
        <v>1563</v>
      </c>
      <c r="F1421">
        <v>2001114</v>
      </c>
      <c r="G1421" t="s">
        <v>1862</v>
      </c>
      <c r="H1421">
        <v>7</v>
      </c>
      <c r="J1421" t="s">
        <v>1863</v>
      </c>
      <c r="K1421">
        <v>2</v>
      </c>
      <c r="L1421" t="s">
        <v>1871</v>
      </c>
      <c r="M1421" t="s">
        <v>1872</v>
      </c>
      <c r="N1421" t="s">
        <v>1873</v>
      </c>
      <c r="P1421" t="s">
        <v>1452</v>
      </c>
      <c r="Q1421" t="s">
        <v>1453</v>
      </c>
      <c r="R1421" t="s">
        <v>1454</v>
      </c>
      <c r="S1421" t="s">
        <v>1455</v>
      </c>
      <c r="T1421" t="s">
        <v>1860</v>
      </c>
      <c r="U1421" t="s">
        <v>1544</v>
      </c>
      <c r="V1421" t="s">
        <v>1450</v>
      </c>
      <c r="W1421" t="s">
        <v>32</v>
      </c>
      <c r="X1421" t="s">
        <v>1864</v>
      </c>
      <c r="Y1421">
        <v>2</v>
      </c>
      <c r="AA1421">
        <v>24</v>
      </c>
      <c r="AF1421">
        <v>5</v>
      </c>
      <c r="AG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 t="s">
        <v>1472</v>
      </c>
      <c r="BE1421">
        <v>0</v>
      </c>
    </row>
    <row r="1422" spans="1:57" x14ac:dyDescent="0.2">
      <c r="A1422" s="27">
        <v>46091</v>
      </c>
      <c r="B1422" t="s">
        <v>1543</v>
      </c>
      <c r="C1422" t="s">
        <v>1543</v>
      </c>
      <c r="D1422" t="s">
        <v>1228</v>
      </c>
      <c r="E1422" t="s">
        <v>1563</v>
      </c>
      <c r="F1422">
        <v>2030990</v>
      </c>
      <c r="G1422" t="s">
        <v>1459</v>
      </c>
      <c r="J1422" t="s">
        <v>1865</v>
      </c>
      <c r="K1422">
        <v>7</v>
      </c>
      <c r="L1422" t="s">
        <v>1871</v>
      </c>
      <c r="M1422" t="s">
        <v>1872</v>
      </c>
      <c r="N1422" t="s">
        <v>1873</v>
      </c>
      <c r="P1422" t="s">
        <v>1452</v>
      </c>
      <c r="Q1422" t="s">
        <v>1453</v>
      </c>
      <c r="R1422" t="s">
        <v>1454</v>
      </c>
      <c r="S1422" t="s">
        <v>1455</v>
      </c>
      <c r="T1422" t="s">
        <v>1860</v>
      </c>
      <c r="U1422" t="s">
        <v>1544</v>
      </c>
      <c r="V1422" t="s">
        <v>1450</v>
      </c>
      <c r="W1422" t="s">
        <v>32</v>
      </c>
      <c r="X1422" t="s">
        <v>32</v>
      </c>
      <c r="Y1422">
        <v>8</v>
      </c>
      <c r="AA1422">
        <v>24</v>
      </c>
      <c r="AB1422">
        <v>5.6811594202898501</v>
      </c>
      <c r="AC1422">
        <v>56</v>
      </c>
      <c r="AD1422">
        <v>56</v>
      </c>
      <c r="AE1422">
        <v>24</v>
      </c>
      <c r="AF1422">
        <v>46</v>
      </c>
      <c r="AG1422">
        <v>69</v>
      </c>
      <c r="AH1422">
        <v>1</v>
      </c>
      <c r="AI1422">
        <v>1</v>
      </c>
      <c r="AJ1422">
        <v>9</v>
      </c>
      <c r="AK1422">
        <v>12</v>
      </c>
      <c r="AL1422">
        <v>0</v>
      </c>
      <c r="AM1422">
        <v>9</v>
      </c>
      <c r="AN1422">
        <v>15</v>
      </c>
      <c r="AO1422">
        <v>15</v>
      </c>
      <c r="AP1422">
        <v>9</v>
      </c>
      <c r="AQ1422">
        <v>0</v>
      </c>
      <c r="AR1422">
        <v>2</v>
      </c>
      <c r="AS1422">
        <v>17</v>
      </c>
      <c r="AT1422">
        <v>9</v>
      </c>
      <c r="AU1422">
        <v>16</v>
      </c>
      <c r="AV1422">
        <v>2</v>
      </c>
      <c r="AW1422">
        <v>0</v>
      </c>
      <c r="AX1422">
        <v>69</v>
      </c>
      <c r="AY1422">
        <v>115</v>
      </c>
      <c r="AZ1422">
        <v>0</v>
      </c>
      <c r="BA1422" t="s">
        <v>1472</v>
      </c>
      <c r="BE1422">
        <v>0</v>
      </c>
    </row>
    <row r="1423" spans="1:57" x14ac:dyDescent="0.2">
      <c r="A1423" s="27">
        <v>46091</v>
      </c>
      <c r="B1423" t="s">
        <v>1543</v>
      </c>
      <c r="C1423" t="s">
        <v>1543</v>
      </c>
      <c r="D1423" t="s">
        <v>1228</v>
      </c>
      <c r="E1423" t="s">
        <v>1563</v>
      </c>
      <c r="F1423">
        <v>2030991</v>
      </c>
      <c r="G1423" t="s">
        <v>1463</v>
      </c>
      <c r="J1423" t="s">
        <v>1856</v>
      </c>
      <c r="K1423">
        <v>6</v>
      </c>
      <c r="L1423" t="s">
        <v>1871</v>
      </c>
      <c r="M1423" t="s">
        <v>1872</v>
      </c>
      <c r="N1423" t="s">
        <v>1873</v>
      </c>
      <c r="P1423" t="s">
        <v>1452</v>
      </c>
      <c r="Q1423" t="s">
        <v>1453</v>
      </c>
      <c r="R1423" t="s">
        <v>1454</v>
      </c>
      <c r="S1423" t="s">
        <v>1455</v>
      </c>
      <c r="T1423" t="s">
        <v>1860</v>
      </c>
      <c r="U1423" t="s">
        <v>1544</v>
      </c>
      <c r="V1423" t="s">
        <v>1450</v>
      </c>
      <c r="W1423" t="s">
        <v>32</v>
      </c>
      <c r="X1423" t="s">
        <v>32</v>
      </c>
      <c r="Y1423">
        <v>6</v>
      </c>
      <c r="AA1423">
        <v>24</v>
      </c>
      <c r="AB1423">
        <v>8.6333333333333293</v>
      </c>
      <c r="AC1423">
        <v>37</v>
      </c>
      <c r="AD1423">
        <v>37</v>
      </c>
      <c r="AE1423">
        <v>24</v>
      </c>
      <c r="AF1423">
        <v>26</v>
      </c>
      <c r="AG1423">
        <v>30</v>
      </c>
      <c r="AH1423">
        <v>1</v>
      </c>
      <c r="AI1423">
        <v>1</v>
      </c>
      <c r="AJ1423">
        <v>8</v>
      </c>
      <c r="AK1423">
        <v>3</v>
      </c>
      <c r="AL1423">
        <v>0</v>
      </c>
      <c r="AM1423">
        <v>7</v>
      </c>
      <c r="AN1423">
        <v>5</v>
      </c>
      <c r="AO1423">
        <v>2</v>
      </c>
      <c r="AP1423">
        <v>5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8</v>
      </c>
      <c r="AX1423">
        <v>30</v>
      </c>
      <c r="AY1423">
        <v>39</v>
      </c>
      <c r="AZ1423">
        <v>0</v>
      </c>
      <c r="BA1423" t="s">
        <v>1472</v>
      </c>
      <c r="BE1423">
        <v>0</v>
      </c>
    </row>
    <row r="1424" spans="1:57" x14ac:dyDescent="0.2">
      <c r="A1424" s="27">
        <v>46091</v>
      </c>
      <c r="B1424" t="s">
        <v>1543</v>
      </c>
      <c r="C1424" t="s">
        <v>1543</v>
      </c>
      <c r="D1424" t="s">
        <v>1228</v>
      </c>
      <c r="E1424" t="s">
        <v>1563</v>
      </c>
      <c r="F1424">
        <v>2034089</v>
      </c>
      <c r="G1424" t="s">
        <v>1655</v>
      </c>
      <c r="H1424">
        <v>7</v>
      </c>
      <c r="J1424" t="s">
        <v>1863</v>
      </c>
      <c r="K1424">
        <v>5</v>
      </c>
      <c r="L1424" t="s">
        <v>1871</v>
      </c>
      <c r="M1424" t="s">
        <v>1872</v>
      </c>
      <c r="N1424" t="s">
        <v>1873</v>
      </c>
      <c r="P1424" t="s">
        <v>1452</v>
      </c>
      <c r="Q1424" t="s">
        <v>1453</v>
      </c>
      <c r="R1424" t="s">
        <v>1454</v>
      </c>
      <c r="S1424" t="s">
        <v>1455</v>
      </c>
      <c r="T1424" t="s">
        <v>1866</v>
      </c>
      <c r="U1424" t="s">
        <v>1544</v>
      </c>
      <c r="V1424" t="s">
        <v>1450</v>
      </c>
      <c r="W1424" t="s">
        <v>32</v>
      </c>
      <c r="X1424" t="s">
        <v>1864</v>
      </c>
      <c r="Y1424">
        <v>6</v>
      </c>
      <c r="AA1424">
        <v>24</v>
      </c>
      <c r="AF1424">
        <v>16</v>
      </c>
      <c r="AG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 t="s">
        <v>1472</v>
      </c>
      <c r="BE1424">
        <v>0</v>
      </c>
    </row>
    <row r="1425" spans="1:57" x14ac:dyDescent="0.2">
      <c r="A1425" s="27">
        <v>46091</v>
      </c>
      <c r="B1425" t="s">
        <v>1543</v>
      </c>
      <c r="C1425" t="s">
        <v>1543</v>
      </c>
      <c r="D1425" t="s">
        <v>1228</v>
      </c>
      <c r="E1425" t="s">
        <v>1563</v>
      </c>
      <c r="F1425">
        <v>2039041</v>
      </c>
      <c r="G1425" t="s">
        <v>1460</v>
      </c>
      <c r="J1425" t="s">
        <v>1856</v>
      </c>
      <c r="K1425">
        <v>2</v>
      </c>
      <c r="L1425" t="s">
        <v>1871</v>
      </c>
      <c r="M1425" t="s">
        <v>1872</v>
      </c>
      <c r="N1425" t="s">
        <v>1873</v>
      </c>
      <c r="P1425" t="s">
        <v>1452</v>
      </c>
      <c r="Q1425" t="s">
        <v>1453</v>
      </c>
      <c r="R1425" t="s">
        <v>1454</v>
      </c>
      <c r="S1425" t="s">
        <v>1455</v>
      </c>
      <c r="T1425" t="s">
        <v>1866</v>
      </c>
      <c r="U1425" t="s">
        <v>1544</v>
      </c>
      <c r="V1425" t="s">
        <v>1450</v>
      </c>
      <c r="W1425" t="s">
        <v>32</v>
      </c>
      <c r="X1425" t="s">
        <v>32</v>
      </c>
      <c r="Y1425">
        <v>2</v>
      </c>
      <c r="AA1425">
        <v>24</v>
      </c>
      <c r="AC1425">
        <v>48</v>
      </c>
      <c r="AD1425">
        <v>48</v>
      </c>
      <c r="AE1425">
        <v>24</v>
      </c>
      <c r="AF1425">
        <v>18</v>
      </c>
      <c r="AG1425">
        <v>0</v>
      </c>
      <c r="AH1425">
        <v>1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8</v>
      </c>
      <c r="AT1425">
        <v>5</v>
      </c>
      <c r="AU1425">
        <v>8</v>
      </c>
      <c r="AV1425">
        <v>3</v>
      </c>
      <c r="AW1425">
        <v>8</v>
      </c>
      <c r="AX1425">
        <v>0</v>
      </c>
      <c r="AY1425">
        <v>32</v>
      </c>
      <c r="AZ1425">
        <v>1</v>
      </c>
      <c r="BA1425" t="s">
        <v>1472</v>
      </c>
      <c r="BE1425">
        <v>1</v>
      </c>
    </row>
    <row r="1426" spans="1:57" x14ac:dyDescent="0.2">
      <c r="A1426" s="27">
        <v>46091</v>
      </c>
      <c r="B1426" t="s">
        <v>1543</v>
      </c>
      <c r="C1426" t="s">
        <v>1543</v>
      </c>
      <c r="D1426" t="s">
        <v>1228</v>
      </c>
      <c r="E1426" t="s">
        <v>1563</v>
      </c>
      <c r="F1426">
        <v>2048972</v>
      </c>
      <c r="G1426" t="s">
        <v>1461</v>
      </c>
      <c r="J1426" t="s">
        <v>1856</v>
      </c>
      <c r="K1426">
        <v>4</v>
      </c>
      <c r="L1426" t="s">
        <v>1871</v>
      </c>
      <c r="M1426" t="s">
        <v>1872</v>
      </c>
      <c r="N1426" t="s">
        <v>1873</v>
      </c>
      <c r="P1426" t="s">
        <v>1452</v>
      </c>
      <c r="Q1426" t="s">
        <v>1453</v>
      </c>
      <c r="R1426" t="s">
        <v>1454</v>
      </c>
      <c r="S1426" t="s">
        <v>1455</v>
      </c>
      <c r="T1426" t="s">
        <v>1866</v>
      </c>
      <c r="U1426" t="s">
        <v>1544</v>
      </c>
      <c r="V1426" t="s">
        <v>1450</v>
      </c>
      <c r="W1426" t="s">
        <v>32</v>
      </c>
      <c r="X1426" t="s">
        <v>32</v>
      </c>
      <c r="Y1426">
        <v>12</v>
      </c>
      <c r="AA1426">
        <v>24</v>
      </c>
      <c r="AB1426">
        <v>0.75384615384615405</v>
      </c>
      <c r="AC1426">
        <v>7</v>
      </c>
      <c r="AD1426">
        <v>7</v>
      </c>
      <c r="AE1426">
        <v>48</v>
      </c>
      <c r="AF1426">
        <v>26</v>
      </c>
      <c r="AG1426">
        <v>65</v>
      </c>
      <c r="AH1426">
        <v>1</v>
      </c>
      <c r="AI1426">
        <v>0</v>
      </c>
      <c r="AJ1426">
        <v>7</v>
      </c>
      <c r="AK1426">
        <v>10</v>
      </c>
      <c r="AL1426">
        <v>9</v>
      </c>
      <c r="AM1426">
        <v>14</v>
      </c>
      <c r="AN1426">
        <v>10</v>
      </c>
      <c r="AO1426">
        <v>8</v>
      </c>
      <c r="AP1426">
        <v>7</v>
      </c>
      <c r="AQ1426">
        <v>0</v>
      </c>
      <c r="AR1426">
        <v>0</v>
      </c>
      <c r="AS1426">
        <v>2</v>
      </c>
      <c r="AT1426">
        <v>6</v>
      </c>
      <c r="AU1426">
        <v>12</v>
      </c>
      <c r="AV1426">
        <v>5</v>
      </c>
      <c r="AW1426">
        <v>1</v>
      </c>
      <c r="AX1426">
        <v>65</v>
      </c>
      <c r="AY1426">
        <v>91</v>
      </c>
      <c r="AZ1426">
        <v>0</v>
      </c>
      <c r="BA1426" t="s">
        <v>1472</v>
      </c>
      <c r="BE1426">
        <v>0</v>
      </c>
    </row>
    <row r="1427" spans="1:57" x14ac:dyDescent="0.2">
      <c r="A1427" s="27">
        <v>46091</v>
      </c>
      <c r="B1427" t="s">
        <v>1543</v>
      </c>
      <c r="C1427" t="s">
        <v>1543</v>
      </c>
      <c r="D1427" t="s">
        <v>1230</v>
      </c>
      <c r="E1427" t="s">
        <v>1803</v>
      </c>
      <c r="F1427">
        <v>2001113</v>
      </c>
      <c r="G1427" t="s">
        <v>1458</v>
      </c>
      <c r="J1427" t="s">
        <v>1856</v>
      </c>
      <c r="K1427">
        <v>11</v>
      </c>
      <c r="L1427" t="s">
        <v>1871</v>
      </c>
      <c r="M1427" t="s">
        <v>1872</v>
      </c>
      <c r="N1427" t="s">
        <v>1873</v>
      </c>
      <c r="P1427" t="s">
        <v>1452</v>
      </c>
      <c r="Q1427" t="s">
        <v>1453</v>
      </c>
      <c r="R1427" t="s">
        <v>1454</v>
      </c>
      <c r="S1427" t="s">
        <v>1455</v>
      </c>
      <c r="T1427" t="s">
        <v>1860</v>
      </c>
      <c r="U1427" t="s">
        <v>1606</v>
      </c>
      <c r="V1427" t="s">
        <v>1450</v>
      </c>
      <c r="W1427" t="s">
        <v>32</v>
      </c>
      <c r="X1427" t="s">
        <v>32</v>
      </c>
      <c r="Y1427">
        <v>12</v>
      </c>
      <c r="AA1427">
        <v>24</v>
      </c>
      <c r="AB1427">
        <v>3.6296296296296302</v>
      </c>
      <c r="AC1427">
        <v>28</v>
      </c>
      <c r="AD1427">
        <v>28</v>
      </c>
      <c r="AE1427">
        <v>24</v>
      </c>
      <c r="AF1427">
        <v>13</v>
      </c>
      <c r="AG1427">
        <v>54</v>
      </c>
      <c r="AH1427">
        <v>1</v>
      </c>
      <c r="AI1427">
        <v>1</v>
      </c>
      <c r="AJ1427">
        <v>9</v>
      </c>
      <c r="AK1427">
        <v>16</v>
      </c>
      <c r="AL1427">
        <v>20</v>
      </c>
      <c r="AM1427">
        <v>0</v>
      </c>
      <c r="AN1427">
        <v>0</v>
      </c>
      <c r="AO1427">
        <v>0</v>
      </c>
      <c r="AP1427">
        <v>9</v>
      </c>
      <c r="AQ1427">
        <v>10</v>
      </c>
      <c r="AR1427">
        <v>11</v>
      </c>
      <c r="AS1427">
        <v>14</v>
      </c>
      <c r="AT1427">
        <v>5</v>
      </c>
      <c r="AU1427">
        <v>0</v>
      </c>
      <c r="AV1427">
        <v>0</v>
      </c>
      <c r="AW1427">
        <v>0</v>
      </c>
      <c r="AX1427">
        <v>54</v>
      </c>
      <c r="AY1427">
        <v>94</v>
      </c>
      <c r="AZ1427">
        <v>0</v>
      </c>
      <c r="BA1427" t="s">
        <v>125</v>
      </c>
      <c r="BE1427">
        <v>0</v>
      </c>
    </row>
    <row r="1428" spans="1:57" x14ac:dyDescent="0.2">
      <c r="A1428" s="27">
        <v>46091</v>
      </c>
      <c r="B1428" t="s">
        <v>1543</v>
      </c>
      <c r="C1428" t="s">
        <v>1543</v>
      </c>
      <c r="D1428" t="s">
        <v>1230</v>
      </c>
      <c r="E1428" t="s">
        <v>1803</v>
      </c>
      <c r="F1428">
        <v>2001114</v>
      </c>
      <c r="G1428" t="s">
        <v>1862</v>
      </c>
      <c r="H1428">
        <v>7</v>
      </c>
      <c r="J1428" t="s">
        <v>1863</v>
      </c>
      <c r="K1428">
        <v>6</v>
      </c>
      <c r="L1428" t="s">
        <v>1871</v>
      </c>
      <c r="M1428" t="s">
        <v>1872</v>
      </c>
      <c r="N1428" t="s">
        <v>1873</v>
      </c>
      <c r="P1428" t="s">
        <v>1452</v>
      </c>
      <c r="Q1428" t="s">
        <v>1453</v>
      </c>
      <c r="R1428" t="s">
        <v>1454</v>
      </c>
      <c r="S1428" t="s">
        <v>1455</v>
      </c>
      <c r="T1428" t="s">
        <v>1860</v>
      </c>
      <c r="U1428" t="s">
        <v>1606</v>
      </c>
      <c r="V1428" t="s">
        <v>1450</v>
      </c>
      <c r="W1428" t="s">
        <v>32</v>
      </c>
      <c r="X1428" t="s">
        <v>1864</v>
      </c>
      <c r="Y1428">
        <v>6</v>
      </c>
      <c r="AA1428">
        <v>24</v>
      </c>
      <c r="AF1428">
        <v>10</v>
      </c>
      <c r="AG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 t="s">
        <v>125</v>
      </c>
      <c r="BE1428">
        <v>0</v>
      </c>
    </row>
    <row r="1429" spans="1:57" x14ac:dyDescent="0.2">
      <c r="A1429" s="27">
        <v>46091</v>
      </c>
      <c r="B1429" t="s">
        <v>1543</v>
      </c>
      <c r="C1429" t="s">
        <v>1543</v>
      </c>
      <c r="D1429" t="s">
        <v>1230</v>
      </c>
      <c r="E1429" t="s">
        <v>1803</v>
      </c>
      <c r="F1429">
        <v>2001115</v>
      </c>
      <c r="G1429" t="s">
        <v>1875</v>
      </c>
      <c r="H1429">
        <v>7</v>
      </c>
      <c r="J1429" t="s">
        <v>1863</v>
      </c>
      <c r="K1429">
        <v>6</v>
      </c>
      <c r="L1429" t="s">
        <v>1871</v>
      </c>
      <c r="M1429" t="s">
        <v>1872</v>
      </c>
      <c r="N1429" t="s">
        <v>1873</v>
      </c>
      <c r="P1429" t="s">
        <v>1452</v>
      </c>
      <c r="Q1429" t="s">
        <v>1453</v>
      </c>
      <c r="R1429" t="s">
        <v>1454</v>
      </c>
      <c r="S1429" t="s">
        <v>1455</v>
      </c>
      <c r="T1429" t="s">
        <v>1860</v>
      </c>
      <c r="U1429" t="s">
        <v>1606</v>
      </c>
      <c r="V1429" t="s">
        <v>1450</v>
      </c>
      <c r="W1429" t="s">
        <v>32</v>
      </c>
      <c r="X1429" t="s">
        <v>1864</v>
      </c>
      <c r="Y1429">
        <v>6</v>
      </c>
      <c r="AA1429">
        <v>24</v>
      </c>
      <c r="AF1429">
        <v>16</v>
      </c>
      <c r="AG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 t="s">
        <v>125</v>
      </c>
      <c r="BE1429">
        <v>0</v>
      </c>
    </row>
    <row r="1430" spans="1:57" x14ac:dyDescent="0.2">
      <c r="A1430" s="27">
        <v>46091</v>
      </c>
      <c r="B1430" t="s">
        <v>1543</v>
      </c>
      <c r="C1430" t="s">
        <v>1543</v>
      </c>
      <c r="D1430" t="s">
        <v>1230</v>
      </c>
      <c r="E1430" t="s">
        <v>1803</v>
      </c>
      <c r="F1430">
        <v>2030990</v>
      </c>
      <c r="G1430" t="s">
        <v>1459</v>
      </c>
      <c r="J1430" t="s">
        <v>1865</v>
      </c>
      <c r="K1430">
        <v>11</v>
      </c>
      <c r="L1430" t="s">
        <v>1871</v>
      </c>
      <c r="M1430" t="s">
        <v>1872</v>
      </c>
      <c r="N1430" t="s">
        <v>1873</v>
      </c>
      <c r="P1430" t="s">
        <v>1452</v>
      </c>
      <c r="Q1430" t="s">
        <v>1453</v>
      </c>
      <c r="R1430" t="s">
        <v>1454</v>
      </c>
      <c r="S1430" t="s">
        <v>1455</v>
      </c>
      <c r="T1430" t="s">
        <v>1860</v>
      </c>
      <c r="U1430" t="s">
        <v>1606</v>
      </c>
      <c r="V1430" t="s">
        <v>1450</v>
      </c>
      <c r="W1430" t="s">
        <v>32</v>
      </c>
      <c r="X1430" t="s">
        <v>32</v>
      </c>
      <c r="Y1430">
        <v>12</v>
      </c>
      <c r="AA1430">
        <v>24</v>
      </c>
      <c r="AB1430">
        <v>2.2999999999999998</v>
      </c>
      <c r="AC1430">
        <v>23</v>
      </c>
      <c r="AD1430">
        <v>23</v>
      </c>
      <c r="AE1430">
        <v>72</v>
      </c>
      <c r="AF1430">
        <v>44</v>
      </c>
      <c r="AG1430">
        <v>70</v>
      </c>
      <c r="AH1430">
        <v>1</v>
      </c>
      <c r="AI1430">
        <v>1</v>
      </c>
      <c r="AJ1430">
        <v>0</v>
      </c>
      <c r="AK1430">
        <v>0</v>
      </c>
      <c r="AL1430">
        <v>46</v>
      </c>
      <c r="AM1430">
        <v>24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32</v>
      </c>
      <c r="AT1430">
        <v>16</v>
      </c>
      <c r="AU1430">
        <v>0</v>
      </c>
      <c r="AV1430">
        <v>0</v>
      </c>
      <c r="AW1430">
        <v>0</v>
      </c>
      <c r="AX1430">
        <v>70</v>
      </c>
      <c r="AY1430">
        <v>118</v>
      </c>
      <c r="AZ1430">
        <v>0</v>
      </c>
      <c r="BA1430" t="s">
        <v>125</v>
      </c>
      <c r="BE1430">
        <v>0</v>
      </c>
    </row>
    <row r="1431" spans="1:57" x14ac:dyDescent="0.2">
      <c r="A1431" s="27">
        <v>46091</v>
      </c>
      <c r="B1431" t="s">
        <v>1543</v>
      </c>
      <c r="C1431" t="s">
        <v>1543</v>
      </c>
      <c r="D1431" t="s">
        <v>1230</v>
      </c>
      <c r="E1431" t="s">
        <v>1803</v>
      </c>
      <c r="F1431">
        <v>2030991</v>
      </c>
      <c r="G1431" t="s">
        <v>1463</v>
      </c>
      <c r="J1431" t="s">
        <v>1856</v>
      </c>
      <c r="K1431">
        <v>6</v>
      </c>
      <c r="L1431" t="s">
        <v>1871</v>
      </c>
      <c r="M1431" t="s">
        <v>1872</v>
      </c>
      <c r="N1431" t="s">
        <v>1873</v>
      </c>
      <c r="P1431" t="s">
        <v>1452</v>
      </c>
      <c r="Q1431" t="s">
        <v>1453</v>
      </c>
      <c r="R1431" t="s">
        <v>1454</v>
      </c>
      <c r="S1431" t="s">
        <v>1455</v>
      </c>
      <c r="T1431" t="s">
        <v>1860</v>
      </c>
      <c r="U1431" t="s">
        <v>1606</v>
      </c>
      <c r="V1431" t="s">
        <v>1450</v>
      </c>
      <c r="W1431" t="s">
        <v>32</v>
      </c>
      <c r="X1431" t="s">
        <v>32</v>
      </c>
      <c r="Y1431">
        <v>6</v>
      </c>
      <c r="AA1431">
        <v>24</v>
      </c>
      <c r="AB1431">
        <v>35.5833333333333</v>
      </c>
      <c r="AC1431">
        <v>61</v>
      </c>
      <c r="AD1431">
        <v>61</v>
      </c>
      <c r="AF1431">
        <v>25</v>
      </c>
      <c r="AG1431">
        <v>12</v>
      </c>
      <c r="AH1431">
        <v>1</v>
      </c>
      <c r="AI1431">
        <v>1</v>
      </c>
      <c r="AJ1431">
        <v>2</v>
      </c>
      <c r="AK1431">
        <v>10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18</v>
      </c>
      <c r="AT1431">
        <v>6</v>
      </c>
      <c r="AU1431">
        <v>0</v>
      </c>
      <c r="AV1431">
        <v>0</v>
      </c>
      <c r="AW1431">
        <v>0</v>
      </c>
      <c r="AX1431">
        <v>12</v>
      </c>
      <c r="AY1431">
        <v>36</v>
      </c>
      <c r="AZ1431">
        <v>0</v>
      </c>
      <c r="BA1431" t="s">
        <v>125</v>
      </c>
      <c r="BE1431">
        <v>0</v>
      </c>
    </row>
    <row r="1432" spans="1:57" x14ac:dyDescent="0.2">
      <c r="A1432" s="27">
        <v>46091</v>
      </c>
      <c r="B1432" t="s">
        <v>1543</v>
      </c>
      <c r="C1432" t="s">
        <v>1543</v>
      </c>
      <c r="D1432" t="s">
        <v>1230</v>
      </c>
      <c r="E1432" t="s">
        <v>1803</v>
      </c>
      <c r="F1432">
        <v>2034089</v>
      </c>
      <c r="G1432" t="s">
        <v>1655</v>
      </c>
      <c r="H1432">
        <v>7</v>
      </c>
      <c r="J1432" t="s">
        <v>1863</v>
      </c>
      <c r="K1432">
        <v>8</v>
      </c>
      <c r="L1432" t="s">
        <v>1871</v>
      </c>
      <c r="M1432" t="s">
        <v>1872</v>
      </c>
      <c r="N1432" t="s">
        <v>1873</v>
      </c>
      <c r="P1432" t="s">
        <v>1452</v>
      </c>
      <c r="Q1432" t="s">
        <v>1453</v>
      </c>
      <c r="R1432" t="s">
        <v>1454</v>
      </c>
      <c r="S1432" t="s">
        <v>1455</v>
      </c>
      <c r="T1432" t="s">
        <v>1866</v>
      </c>
      <c r="U1432" t="s">
        <v>1606</v>
      </c>
      <c r="V1432" t="s">
        <v>1450</v>
      </c>
      <c r="W1432" t="s">
        <v>32</v>
      </c>
      <c r="X1432" t="s">
        <v>1864</v>
      </c>
      <c r="Y1432">
        <v>8</v>
      </c>
      <c r="AA1432">
        <v>24</v>
      </c>
      <c r="AF1432">
        <v>4</v>
      </c>
      <c r="AG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 t="s">
        <v>125</v>
      </c>
      <c r="BE1432">
        <v>0</v>
      </c>
    </row>
    <row r="1433" spans="1:57" x14ac:dyDescent="0.2">
      <c r="A1433" s="27">
        <v>46091</v>
      </c>
      <c r="B1433" t="s">
        <v>1543</v>
      </c>
      <c r="C1433" t="s">
        <v>1543</v>
      </c>
      <c r="D1433" t="s">
        <v>1230</v>
      </c>
      <c r="E1433" t="s">
        <v>1803</v>
      </c>
      <c r="F1433">
        <v>2039041</v>
      </c>
      <c r="G1433" t="s">
        <v>1460</v>
      </c>
      <c r="J1433" t="s">
        <v>1856</v>
      </c>
      <c r="K1433">
        <v>6</v>
      </c>
      <c r="L1433" t="s">
        <v>1871</v>
      </c>
      <c r="M1433" t="s">
        <v>1872</v>
      </c>
      <c r="N1433" t="s">
        <v>1873</v>
      </c>
      <c r="P1433" t="s">
        <v>1452</v>
      </c>
      <c r="Q1433" t="s">
        <v>1453</v>
      </c>
      <c r="R1433" t="s">
        <v>1454</v>
      </c>
      <c r="S1433" t="s">
        <v>1455</v>
      </c>
      <c r="T1433" t="s">
        <v>1866</v>
      </c>
      <c r="U1433" t="s">
        <v>1606</v>
      </c>
      <c r="V1433" t="s">
        <v>1450</v>
      </c>
      <c r="W1433" t="s">
        <v>32</v>
      </c>
      <c r="X1433" t="s">
        <v>32</v>
      </c>
      <c r="Y1433">
        <v>6</v>
      </c>
      <c r="AA1433">
        <v>24</v>
      </c>
      <c r="AB1433">
        <v>19.600000000000001</v>
      </c>
      <c r="AC1433">
        <v>56</v>
      </c>
      <c r="AD1433">
        <v>56</v>
      </c>
      <c r="AE1433">
        <v>24</v>
      </c>
      <c r="AF1433">
        <v>37</v>
      </c>
      <c r="AG1433">
        <v>20</v>
      </c>
      <c r="AH1433">
        <v>1</v>
      </c>
      <c r="AI1433">
        <v>1</v>
      </c>
      <c r="AJ1433">
        <v>3</v>
      </c>
      <c r="AK1433">
        <v>13</v>
      </c>
      <c r="AL1433">
        <v>0</v>
      </c>
      <c r="AM1433">
        <v>0</v>
      </c>
      <c r="AN1433">
        <v>0</v>
      </c>
      <c r="AO1433">
        <v>0</v>
      </c>
      <c r="AP1433">
        <v>4</v>
      </c>
      <c r="AQ1433">
        <v>2</v>
      </c>
      <c r="AR1433">
        <v>9</v>
      </c>
      <c r="AS1433">
        <v>20</v>
      </c>
      <c r="AT1433">
        <v>14</v>
      </c>
      <c r="AU1433">
        <v>0</v>
      </c>
      <c r="AV1433">
        <v>0</v>
      </c>
      <c r="AW1433">
        <v>0</v>
      </c>
      <c r="AX1433">
        <v>20</v>
      </c>
      <c r="AY1433">
        <v>65</v>
      </c>
      <c r="AZ1433">
        <v>0</v>
      </c>
      <c r="BA1433" t="s">
        <v>125</v>
      </c>
      <c r="BE1433">
        <v>0</v>
      </c>
    </row>
    <row r="1434" spans="1:57" x14ac:dyDescent="0.2">
      <c r="A1434" s="27">
        <v>46091</v>
      </c>
      <c r="B1434" t="s">
        <v>1543</v>
      </c>
      <c r="C1434" t="s">
        <v>1543</v>
      </c>
      <c r="D1434" t="s">
        <v>1230</v>
      </c>
      <c r="E1434" t="s">
        <v>1803</v>
      </c>
      <c r="F1434">
        <v>2048972</v>
      </c>
      <c r="G1434" t="s">
        <v>1461</v>
      </c>
      <c r="J1434" t="s">
        <v>1856</v>
      </c>
      <c r="K1434">
        <v>4</v>
      </c>
      <c r="L1434" t="s">
        <v>1871</v>
      </c>
      <c r="M1434" t="s">
        <v>1872</v>
      </c>
      <c r="N1434" t="s">
        <v>1873</v>
      </c>
      <c r="P1434" t="s">
        <v>1452</v>
      </c>
      <c r="Q1434" t="s">
        <v>1453</v>
      </c>
      <c r="R1434" t="s">
        <v>1454</v>
      </c>
      <c r="S1434" t="s">
        <v>1455</v>
      </c>
      <c r="T1434" t="s">
        <v>1866</v>
      </c>
      <c r="U1434" t="s">
        <v>1606</v>
      </c>
      <c r="V1434" t="s">
        <v>1450</v>
      </c>
      <c r="W1434" t="s">
        <v>32</v>
      </c>
      <c r="X1434" t="s">
        <v>32</v>
      </c>
      <c r="Y1434">
        <v>12</v>
      </c>
      <c r="AA1434">
        <v>24</v>
      </c>
      <c r="AB1434">
        <v>13.4473684210526</v>
      </c>
      <c r="AC1434">
        <v>73</v>
      </c>
      <c r="AD1434">
        <v>73</v>
      </c>
      <c r="AE1434">
        <v>24</v>
      </c>
      <c r="AF1434">
        <v>47</v>
      </c>
      <c r="AG1434">
        <v>38</v>
      </c>
      <c r="AH1434">
        <v>1</v>
      </c>
      <c r="AI1434">
        <v>1</v>
      </c>
      <c r="AJ1434">
        <v>4</v>
      </c>
      <c r="AK1434">
        <v>15</v>
      </c>
      <c r="AL1434">
        <v>1</v>
      </c>
      <c r="AM1434">
        <v>0</v>
      </c>
      <c r="AN1434">
        <v>0</v>
      </c>
      <c r="AO1434">
        <v>3</v>
      </c>
      <c r="AP1434">
        <v>15</v>
      </c>
      <c r="AQ1434">
        <v>5</v>
      </c>
      <c r="AR1434">
        <v>11</v>
      </c>
      <c r="AS1434">
        <v>24</v>
      </c>
      <c r="AT1434">
        <v>15</v>
      </c>
      <c r="AU1434">
        <v>0</v>
      </c>
      <c r="AV1434">
        <v>0</v>
      </c>
      <c r="AW1434">
        <v>0</v>
      </c>
      <c r="AX1434">
        <v>38</v>
      </c>
      <c r="AY1434">
        <v>93</v>
      </c>
      <c r="AZ1434">
        <v>0</v>
      </c>
      <c r="BA1434" t="s">
        <v>125</v>
      </c>
      <c r="BE1434">
        <v>0</v>
      </c>
    </row>
    <row r="1435" spans="1:57" x14ac:dyDescent="0.2">
      <c r="A1435" s="27">
        <v>46091</v>
      </c>
      <c r="B1435" t="s">
        <v>1543</v>
      </c>
      <c r="C1435" t="s">
        <v>1543</v>
      </c>
      <c r="D1435" t="s">
        <v>1232</v>
      </c>
      <c r="E1435" t="s">
        <v>1685</v>
      </c>
      <c r="F1435">
        <v>2001113</v>
      </c>
      <c r="G1435" t="s">
        <v>1458</v>
      </c>
      <c r="J1435" t="s">
        <v>1856</v>
      </c>
      <c r="K1435">
        <v>3</v>
      </c>
      <c r="L1435" t="s">
        <v>1871</v>
      </c>
      <c r="M1435" t="s">
        <v>1872</v>
      </c>
      <c r="N1435" t="s">
        <v>1873</v>
      </c>
      <c r="P1435" t="s">
        <v>1452</v>
      </c>
      <c r="Q1435" t="s">
        <v>1453</v>
      </c>
      <c r="R1435" t="s">
        <v>1454</v>
      </c>
      <c r="S1435" t="s">
        <v>1455</v>
      </c>
      <c r="T1435" t="s">
        <v>1860</v>
      </c>
      <c r="U1435" t="s">
        <v>1682</v>
      </c>
      <c r="V1435" t="s">
        <v>1450</v>
      </c>
      <c r="W1435" t="s">
        <v>32</v>
      </c>
      <c r="X1435" t="s">
        <v>32</v>
      </c>
      <c r="Y1435">
        <v>3</v>
      </c>
      <c r="AA1435">
        <v>24</v>
      </c>
      <c r="AC1435">
        <v>26</v>
      </c>
      <c r="AD1435">
        <v>26</v>
      </c>
      <c r="AE1435">
        <v>24</v>
      </c>
      <c r="AF1435">
        <v>11</v>
      </c>
      <c r="AG1435">
        <v>0</v>
      </c>
      <c r="AH1435">
        <v>1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4</v>
      </c>
      <c r="AS1435">
        <v>9</v>
      </c>
      <c r="AT1435">
        <v>8</v>
      </c>
      <c r="AU1435">
        <v>0</v>
      </c>
      <c r="AV1435">
        <v>0</v>
      </c>
      <c r="AW1435">
        <v>0</v>
      </c>
      <c r="AX1435">
        <v>0</v>
      </c>
      <c r="AY1435">
        <v>23</v>
      </c>
      <c r="AZ1435">
        <v>1</v>
      </c>
      <c r="BA1435" t="s">
        <v>1470</v>
      </c>
      <c r="BE1435">
        <v>1</v>
      </c>
    </row>
    <row r="1436" spans="1:57" x14ac:dyDescent="0.2">
      <c r="A1436" s="27">
        <v>46091</v>
      </c>
      <c r="B1436" t="s">
        <v>1543</v>
      </c>
      <c r="C1436" t="s">
        <v>1543</v>
      </c>
      <c r="D1436" t="s">
        <v>1232</v>
      </c>
      <c r="E1436" t="s">
        <v>1685</v>
      </c>
      <c r="F1436">
        <v>2001114</v>
      </c>
      <c r="G1436" t="s">
        <v>1862</v>
      </c>
      <c r="H1436">
        <v>7</v>
      </c>
      <c r="J1436" t="s">
        <v>1863</v>
      </c>
      <c r="K1436">
        <v>6</v>
      </c>
      <c r="L1436" t="s">
        <v>1871</v>
      </c>
      <c r="M1436" t="s">
        <v>1872</v>
      </c>
      <c r="N1436" t="s">
        <v>1873</v>
      </c>
      <c r="P1436" t="s">
        <v>1452</v>
      </c>
      <c r="Q1436" t="s">
        <v>1453</v>
      </c>
      <c r="R1436" t="s">
        <v>1454</v>
      </c>
      <c r="S1436" t="s">
        <v>1455</v>
      </c>
      <c r="T1436" t="s">
        <v>1860</v>
      </c>
      <c r="U1436" t="s">
        <v>1682</v>
      </c>
      <c r="V1436" t="s">
        <v>1450</v>
      </c>
      <c r="W1436" t="s">
        <v>32</v>
      </c>
      <c r="X1436" t="s">
        <v>1864</v>
      </c>
      <c r="Y1436">
        <v>24</v>
      </c>
      <c r="AA1436">
        <v>24</v>
      </c>
      <c r="AF1436">
        <v>2</v>
      </c>
      <c r="AG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 t="s">
        <v>1470</v>
      </c>
      <c r="BE1436">
        <v>0</v>
      </c>
    </row>
    <row r="1437" spans="1:57" x14ac:dyDescent="0.2">
      <c r="A1437" s="27">
        <v>46091</v>
      </c>
      <c r="B1437" t="s">
        <v>1543</v>
      </c>
      <c r="C1437" t="s">
        <v>1543</v>
      </c>
      <c r="D1437" t="s">
        <v>1232</v>
      </c>
      <c r="E1437" t="s">
        <v>1685</v>
      </c>
      <c r="F1437">
        <v>2030990</v>
      </c>
      <c r="G1437" t="s">
        <v>1459</v>
      </c>
      <c r="J1437" t="s">
        <v>1865</v>
      </c>
      <c r="K1437">
        <v>5</v>
      </c>
      <c r="L1437" t="s">
        <v>1871</v>
      </c>
      <c r="M1437" t="s">
        <v>1872</v>
      </c>
      <c r="N1437" t="s">
        <v>1873</v>
      </c>
      <c r="P1437" t="s">
        <v>1452</v>
      </c>
      <c r="Q1437" t="s">
        <v>1453</v>
      </c>
      <c r="R1437" t="s">
        <v>1454</v>
      </c>
      <c r="S1437" t="s">
        <v>1455</v>
      </c>
      <c r="T1437" t="s">
        <v>1860</v>
      </c>
      <c r="U1437" t="s">
        <v>1682</v>
      </c>
      <c r="V1437" t="s">
        <v>1450</v>
      </c>
      <c r="W1437" t="s">
        <v>32</v>
      </c>
      <c r="X1437" t="s">
        <v>32</v>
      </c>
      <c r="Y1437">
        <v>6</v>
      </c>
      <c r="AA1437">
        <v>24</v>
      </c>
      <c r="AB1437">
        <v>3.2878787878787898</v>
      </c>
      <c r="AC1437">
        <v>31</v>
      </c>
      <c r="AD1437">
        <v>31</v>
      </c>
      <c r="AE1437">
        <v>48</v>
      </c>
      <c r="AF1437">
        <v>43</v>
      </c>
      <c r="AG1437">
        <v>66</v>
      </c>
      <c r="AH1437">
        <v>1</v>
      </c>
      <c r="AI1437">
        <v>1</v>
      </c>
      <c r="AJ1437">
        <v>20</v>
      </c>
      <c r="AK1437">
        <v>13</v>
      </c>
      <c r="AL1437">
        <v>3</v>
      </c>
      <c r="AM1437">
        <v>5</v>
      </c>
      <c r="AN1437">
        <v>6</v>
      </c>
      <c r="AO1437">
        <v>4</v>
      </c>
      <c r="AP1437">
        <v>15</v>
      </c>
      <c r="AQ1437">
        <v>5</v>
      </c>
      <c r="AR1437">
        <v>2</v>
      </c>
      <c r="AS1437">
        <v>8</v>
      </c>
      <c r="AT1437">
        <v>2</v>
      </c>
      <c r="AU1437">
        <v>19</v>
      </c>
      <c r="AV1437">
        <v>8</v>
      </c>
      <c r="AW1437">
        <v>6</v>
      </c>
      <c r="AX1437">
        <v>66</v>
      </c>
      <c r="AY1437">
        <v>116</v>
      </c>
      <c r="AZ1437">
        <v>0</v>
      </c>
      <c r="BA1437" t="s">
        <v>1470</v>
      </c>
      <c r="BE1437">
        <v>0</v>
      </c>
    </row>
    <row r="1438" spans="1:57" x14ac:dyDescent="0.2">
      <c r="A1438" s="27">
        <v>46091</v>
      </c>
      <c r="B1438" t="s">
        <v>1543</v>
      </c>
      <c r="C1438" t="s">
        <v>1543</v>
      </c>
      <c r="D1438" t="s">
        <v>1232</v>
      </c>
      <c r="E1438" t="s">
        <v>1685</v>
      </c>
      <c r="F1438">
        <v>2030991</v>
      </c>
      <c r="G1438" t="s">
        <v>1463</v>
      </c>
      <c r="J1438" t="s">
        <v>1856</v>
      </c>
      <c r="K1438">
        <v>4</v>
      </c>
      <c r="L1438" t="s">
        <v>1871</v>
      </c>
      <c r="M1438" t="s">
        <v>1872</v>
      </c>
      <c r="N1438" t="s">
        <v>1873</v>
      </c>
      <c r="P1438" t="s">
        <v>1452</v>
      </c>
      <c r="Q1438" t="s">
        <v>1453</v>
      </c>
      <c r="R1438" t="s">
        <v>1454</v>
      </c>
      <c r="S1438" t="s">
        <v>1455</v>
      </c>
      <c r="T1438" t="s">
        <v>1860</v>
      </c>
      <c r="U1438" t="s">
        <v>1682</v>
      </c>
      <c r="V1438" t="s">
        <v>1450</v>
      </c>
      <c r="W1438" t="s">
        <v>32</v>
      </c>
      <c r="X1438" t="s">
        <v>32</v>
      </c>
      <c r="Y1438">
        <v>18</v>
      </c>
      <c r="AA1438">
        <v>24</v>
      </c>
      <c r="AB1438">
        <v>3.7441860465116301</v>
      </c>
      <c r="AC1438">
        <v>23</v>
      </c>
      <c r="AD1438">
        <v>23</v>
      </c>
      <c r="AE1438">
        <v>48</v>
      </c>
      <c r="AF1438">
        <v>25</v>
      </c>
      <c r="AG1438">
        <v>43</v>
      </c>
      <c r="AH1438">
        <v>1</v>
      </c>
      <c r="AI1438">
        <v>1</v>
      </c>
      <c r="AJ1438">
        <v>2</v>
      </c>
      <c r="AK1438">
        <v>7</v>
      </c>
      <c r="AL1438">
        <v>4</v>
      </c>
      <c r="AM1438">
        <v>4</v>
      </c>
      <c r="AN1438">
        <v>10</v>
      </c>
      <c r="AO1438">
        <v>13</v>
      </c>
      <c r="AP1438">
        <v>3</v>
      </c>
      <c r="AQ1438">
        <v>2</v>
      </c>
      <c r="AR1438">
        <v>4</v>
      </c>
      <c r="AS1438">
        <v>7</v>
      </c>
      <c r="AT1438">
        <v>6</v>
      </c>
      <c r="AU1438">
        <v>5</v>
      </c>
      <c r="AV1438">
        <v>4</v>
      </c>
      <c r="AW1438">
        <v>2</v>
      </c>
      <c r="AX1438">
        <v>43</v>
      </c>
      <c r="AY1438">
        <v>73</v>
      </c>
      <c r="AZ1438">
        <v>0</v>
      </c>
      <c r="BA1438" t="s">
        <v>1470</v>
      </c>
      <c r="BE1438">
        <v>0</v>
      </c>
    </row>
    <row r="1439" spans="1:57" x14ac:dyDescent="0.2">
      <c r="A1439" s="27">
        <v>46091</v>
      </c>
      <c r="B1439" t="s">
        <v>1543</v>
      </c>
      <c r="C1439" t="s">
        <v>1543</v>
      </c>
      <c r="D1439" t="s">
        <v>1232</v>
      </c>
      <c r="E1439" t="s">
        <v>1685</v>
      </c>
      <c r="F1439">
        <v>2034089</v>
      </c>
      <c r="G1439" t="s">
        <v>1655</v>
      </c>
      <c r="H1439">
        <v>7</v>
      </c>
      <c r="J1439" t="s">
        <v>1863</v>
      </c>
      <c r="K1439">
        <v>4</v>
      </c>
      <c r="L1439" t="s">
        <v>1871</v>
      </c>
      <c r="M1439" t="s">
        <v>1872</v>
      </c>
      <c r="N1439" t="s">
        <v>1873</v>
      </c>
      <c r="P1439" t="s">
        <v>1452</v>
      </c>
      <c r="Q1439" t="s">
        <v>1453</v>
      </c>
      <c r="R1439" t="s">
        <v>1454</v>
      </c>
      <c r="S1439" t="s">
        <v>1455</v>
      </c>
      <c r="T1439" t="s">
        <v>1866</v>
      </c>
      <c r="U1439" t="s">
        <v>1682</v>
      </c>
      <c r="V1439" t="s">
        <v>1450</v>
      </c>
      <c r="W1439" t="s">
        <v>32</v>
      </c>
      <c r="X1439" t="s">
        <v>1864</v>
      </c>
      <c r="Y1439">
        <v>12</v>
      </c>
      <c r="AA1439">
        <v>24</v>
      </c>
      <c r="AF1439">
        <v>3</v>
      </c>
      <c r="AG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 t="s">
        <v>1470</v>
      </c>
      <c r="BE1439">
        <v>0</v>
      </c>
    </row>
    <row r="1440" spans="1:57" x14ac:dyDescent="0.2">
      <c r="A1440" s="27">
        <v>46091</v>
      </c>
      <c r="B1440" t="s">
        <v>1543</v>
      </c>
      <c r="C1440" t="s">
        <v>1543</v>
      </c>
      <c r="D1440" t="s">
        <v>1232</v>
      </c>
      <c r="E1440" t="s">
        <v>1685</v>
      </c>
      <c r="F1440">
        <v>2039041</v>
      </c>
      <c r="G1440" t="s">
        <v>1460</v>
      </c>
      <c r="J1440" t="s">
        <v>1856</v>
      </c>
      <c r="K1440">
        <v>5</v>
      </c>
      <c r="L1440" t="s">
        <v>1871</v>
      </c>
      <c r="M1440" t="s">
        <v>1872</v>
      </c>
      <c r="N1440" t="s">
        <v>1873</v>
      </c>
      <c r="P1440" t="s">
        <v>1452</v>
      </c>
      <c r="Q1440" t="s">
        <v>1453</v>
      </c>
      <c r="R1440" t="s">
        <v>1454</v>
      </c>
      <c r="S1440" t="s">
        <v>1455</v>
      </c>
      <c r="T1440" t="s">
        <v>1866</v>
      </c>
      <c r="U1440" t="s">
        <v>1682</v>
      </c>
      <c r="V1440" t="s">
        <v>1450</v>
      </c>
      <c r="W1440" t="s">
        <v>32</v>
      </c>
      <c r="X1440" t="s">
        <v>32</v>
      </c>
      <c r="Y1440">
        <v>5</v>
      </c>
      <c r="AA1440">
        <v>24</v>
      </c>
      <c r="AB1440">
        <v>8.2727272727272698</v>
      </c>
      <c r="AC1440">
        <v>26</v>
      </c>
      <c r="AD1440">
        <v>26</v>
      </c>
      <c r="AE1440">
        <v>24</v>
      </c>
      <c r="AF1440">
        <v>20</v>
      </c>
      <c r="AG1440">
        <v>22</v>
      </c>
      <c r="AH1440">
        <v>1</v>
      </c>
      <c r="AI1440">
        <v>1</v>
      </c>
      <c r="AJ1440">
        <v>5</v>
      </c>
      <c r="AK1440">
        <v>10</v>
      </c>
      <c r="AL1440">
        <v>2</v>
      </c>
      <c r="AM1440">
        <v>1</v>
      </c>
      <c r="AN1440">
        <v>4</v>
      </c>
      <c r="AO1440">
        <v>0</v>
      </c>
      <c r="AP1440">
        <v>0</v>
      </c>
      <c r="AQ1440">
        <v>0</v>
      </c>
      <c r="AR1440">
        <v>2</v>
      </c>
      <c r="AS1440">
        <v>6</v>
      </c>
      <c r="AT1440">
        <v>2</v>
      </c>
      <c r="AU1440">
        <v>6</v>
      </c>
      <c r="AV1440">
        <v>4</v>
      </c>
      <c r="AW1440">
        <v>3</v>
      </c>
      <c r="AX1440">
        <v>22</v>
      </c>
      <c r="AY1440">
        <v>45</v>
      </c>
      <c r="AZ1440">
        <v>0</v>
      </c>
      <c r="BA1440" t="s">
        <v>1470</v>
      </c>
      <c r="BE1440">
        <v>0</v>
      </c>
    </row>
    <row r="1441" spans="1:57" x14ac:dyDescent="0.2">
      <c r="A1441" s="27">
        <v>46091</v>
      </c>
      <c r="B1441" t="s">
        <v>1543</v>
      </c>
      <c r="C1441" t="s">
        <v>1543</v>
      </c>
      <c r="D1441" t="s">
        <v>1232</v>
      </c>
      <c r="E1441" t="s">
        <v>1685</v>
      </c>
      <c r="F1441">
        <v>2048972</v>
      </c>
      <c r="G1441" t="s">
        <v>1461</v>
      </c>
      <c r="J1441" t="s">
        <v>1856</v>
      </c>
      <c r="K1441">
        <v>4</v>
      </c>
      <c r="L1441" t="s">
        <v>1871</v>
      </c>
      <c r="M1441" t="s">
        <v>1872</v>
      </c>
      <c r="N1441" t="s">
        <v>1873</v>
      </c>
      <c r="P1441" t="s">
        <v>1452</v>
      </c>
      <c r="Q1441" t="s">
        <v>1453</v>
      </c>
      <c r="R1441" t="s">
        <v>1454</v>
      </c>
      <c r="S1441" t="s">
        <v>1455</v>
      </c>
      <c r="T1441" t="s">
        <v>1866</v>
      </c>
      <c r="U1441" t="s">
        <v>1682</v>
      </c>
      <c r="V1441" t="s">
        <v>1450</v>
      </c>
      <c r="W1441" t="s">
        <v>32</v>
      </c>
      <c r="X1441" t="s">
        <v>32</v>
      </c>
      <c r="Y1441">
        <v>12</v>
      </c>
      <c r="AA1441">
        <v>24</v>
      </c>
      <c r="AC1441">
        <v>76</v>
      </c>
      <c r="AD1441">
        <v>76</v>
      </c>
      <c r="AF1441">
        <v>18</v>
      </c>
      <c r="AG1441">
        <v>0</v>
      </c>
      <c r="AH1441">
        <v>1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3</v>
      </c>
      <c r="AU1441">
        <v>3</v>
      </c>
      <c r="AV1441">
        <v>3</v>
      </c>
      <c r="AW1441">
        <v>14</v>
      </c>
      <c r="AX1441">
        <v>0</v>
      </c>
      <c r="AY1441">
        <v>23</v>
      </c>
      <c r="AZ1441">
        <v>1</v>
      </c>
      <c r="BA1441" t="s">
        <v>1470</v>
      </c>
      <c r="BE1441">
        <v>1</v>
      </c>
    </row>
    <row r="1442" spans="1:57" x14ac:dyDescent="0.2">
      <c r="A1442" s="27">
        <v>46091</v>
      </c>
      <c r="B1442" t="s">
        <v>1543</v>
      </c>
      <c r="C1442" t="s">
        <v>1543</v>
      </c>
      <c r="D1442" t="s">
        <v>1234</v>
      </c>
      <c r="E1442" t="s">
        <v>1549</v>
      </c>
      <c r="F1442">
        <v>2001113</v>
      </c>
      <c r="G1442" t="s">
        <v>1458</v>
      </c>
      <c r="J1442" t="s">
        <v>1856</v>
      </c>
      <c r="K1442">
        <v>35</v>
      </c>
      <c r="L1442" t="s">
        <v>1871</v>
      </c>
      <c r="M1442" t="s">
        <v>1872</v>
      </c>
      <c r="N1442" t="s">
        <v>1873</v>
      </c>
      <c r="P1442" t="s">
        <v>1452</v>
      </c>
      <c r="Q1442" t="s">
        <v>1453</v>
      </c>
      <c r="R1442" t="s">
        <v>1454</v>
      </c>
      <c r="S1442" t="s">
        <v>1455</v>
      </c>
      <c r="T1442" t="s">
        <v>1860</v>
      </c>
      <c r="U1442" t="s">
        <v>1544</v>
      </c>
      <c r="V1442" t="s">
        <v>1450</v>
      </c>
      <c r="W1442" t="s">
        <v>32</v>
      </c>
      <c r="X1442" t="s">
        <v>32</v>
      </c>
      <c r="Y1442">
        <v>36</v>
      </c>
      <c r="AA1442">
        <v>24</v>
      </c>
      <c r="AB1442">
        <v>4.2954545454545503</v>
      </c>
      <c r="AC1442">
        <v>27</v>
      </c>
      <c r="AD1442">
        <v>27</v>
      </c>
      <c r="AE1442">
        <v>96</v>
      </c>
      <c r="AF1442">
        <v>45</v>
      </c>
      <c r="AG1442">
        <v>44</v>
      </c>
      <c r="AH1442">
        <v>1</v>
      </c>
      <c r="AI1442">
        <v>1</v>
      </c>
      <c r="AJ1442">
        <v>0</v>
      </c>
      <c r="AK1442">
        <v>10</v>
      </c>
      <c r="AL1442">
        <v>4</v>
      </c>
      <c r="AM1442">
        <v>11</v>
      </c>
      <c r="AN1442">
        <v>6</v>
      </c>
      <c r="AO1442">
        <v>10</v>
      </c>
      <c r="AP1442">
        <v>3</v>
      </c>
      <c r="AQ1442">
        <v>0</v>
      </c>
      <c r="AR1442">
        <v>0</v>
      </c>
      <c r="AS1442">
        <v>0</v>
      </c>
      <c r="AT1442">
        <v>6</v>
      </c>
      <c r="AU1442">
        <v>2</v>
      </c>
      <c r="AV1442">
        <v>20</v>
      </c>
      <c r="AW1442">
        <v>7</v>
      </c>
      <c r="AX1442">
        <v>44</v>
      </c>
      <c r="AY1442">
        <v>79</v>
      </c>
      <c r="AZ1442">
        <v>0</v>
      </c>
      <c r="BA1442" t="s">
        <v>273</v>
      </c>
      <c r="BE1442">
        <v>1</v>
      </c>
    </row>
    <row r="1443" spans="1:57" x14ac:dyDescent="0.2">
      <c r="A1443" s="27">
        <v>46091</v>
      </c>
      <c r="B1443" t="s">
        <v>1543</v>
      </c>
      <c r="C1443" t="s">
        <v>1543</v>
      </c>
      <c r="D1443" t="s">
        <v>1234</v>
      </c>
      <c r="E1443" t="s">
        <v>1549</v>
      </c>
      <c r="F1443">
        <v>2001114</v>
      </c>
      <c r="G1443" t="s">
        <v>1862</v>
      </c>
      <c r="H1443">
        <v>7</v>
      </c>
      <c r="J1443" t="s">
        <v>1863</v>
      </c>
      <c r="K1443">
        <v>11</v>
      </c>
      <c r="L1443" t="s">
        <v>1871</v>
      </c>
      <c r="M1443" t="s">
        <v>1872</v>
      </c>
      <c r="N1443" t="s">
        <v>1873</v>
      </c>
      <c r="P1443" t="s">
        <v>1452</v>
      </c>
      <c r="Q1443" t="s">
        <v>1453</v>
      </c>
      <c r="R1443" t="s">
        <v>1454</v>
      </c>
      <c r="S1443" t="s">
        <v>1455</v>
      </c>
      <c r="T1443" t="s">
        <v>1860</v>
      </c>
      <c r="U1443" t="s">
        <v>1544</v>
      </c>
      <c r="V1443" t="s">
        <v>1450</v>
      </c>
      <c r="W1443" t="s">
        <v>32</v>
      </c>
      <c r="X1443" t="s">
        <v>1864</v>
      </c>
      <c r="Y1443">
        <v>11</v>
      </c>
      <c r="AA1443">
        <v>24</v>
      </c>
      <c r="AF1443">
        <v>12</v>
      </c>
      <c r="AG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 t="s">
        <v>273</v>
      </c>
      <c r="BE1443">
        <v>0</v>
      </c>
    </row>
    <row r="1444" spans="1:57" x14ac:dyDescent="0.2">
      <c r="A1444" s="27">
        <v>46091</v>
      </c>
      <c r="B1444" t="s">
        <v>1543</v>
      </c>
      <c r="C1444" t="s">
        <v>1543</v>
      </c>
      <c r="D1444" t="s">
        <v>1234</v>
      </c>
      <c r="E1444" t="s">
        <v>1549</v>
      </c>
      <c r="F1444">
        <v>2030990</v>
      </c>
      <c r="G1444" t="s">
        <v>1459</v>
      </c>
      <c r="J1444" t="s">
        <v>1865</v>
      </c>
      <c r="K1444">
        <v>23</v>
      </c>
      <c r="L1444" t="s">
        <v>1871</v>
      </c>
      <c r="M1444" t="s">
        <v>1872</v>
      </c>
      <c r="N1444" t="s">
        <v>1873</v>
      </c>
      <c r="P1444" t="s">
        <v>1452</v>
      </c>
      <c r="Q1444" t="s">
        <v>1453</v>
      </c>
      <c r="R1444" t="s">
        <v>1454</v>
      </c>
      <c r="S1444" t="s">
        <v>1455</v>
      </c>
      <c r="T1444" t="s">
        <v>1860</v>
      </c>
      <c r="U1444" t="s">
        <v>1544</v>
      </c>
      <c r="V1444" t="s">
        <v>1450</v>
      </c>
      <c r="W1444" t="s">
        <v>32</v>
      </c>
      <c r="X1444" t="s">
        <v>32</v>
      </c>
      <c r="Y1444">
        <v>24</v>
      </c>
      <c r="AA1444">
        <v>24</v>
      </c>
      <c r="AB1444">
        <v>2.4888888888888898</v>
      </c>
      <c r="AC1444">
        <v>32</v>
      </c>
      <c r="AD1444">
        <v>32</v>
      </c>
      <c r="AE1444">
        <v>48</v>
      </c>
      <c r="AF1444">
        <v>21</v>
      </c>
      <c r="AG1444">
        <v>90</v>
      </c>
      <c r="AH1444">
        <v>1</v>
      </c>
      <c r="AI1444">
        <v>1</v>
      </c>
      <c r="AJ1444">
        <v>18</v>
      </c>
      <c r="AK1444">
        <v>10</v>
      </c>
      <c r="AL1444">
        <v>0</v>
      </c>
      <c r="AM1444">
        <v>16</v>
      </c>
      <c r="AN1444">
        <v>12</v>
      </c>
      <c r="AO1444">
        <v>31</v>
      </c>
      <c r="AP1444">
        <v>3</v>
      </c>
      <c r="AQ1444">
        <v>0</v>
      </c>
      <c r="AR1444">
        <v>0</v>
      </c>
      <c r="AS1444">
        <v>0</v>
      </c>
      <c r="AT1444">
        <v>0</v>
      </c>
      <c r="AU1444">
        <v>9</v>
      </c>
      <c r="AV1444">
        <v>12</v>
      </c>
      <c r="AW1444">
        <v>14</v>
      </c>
      <c r="AX1444">
        <v>90</v>
      </c>
      <c r="AY1444">
        <v>125</v>
      </c>
      <c r="AZ1444">
        <v>0</v>
      </c>
      <c r="BA1444" t="s">
        <v>273</v>
      </c>
      <c r="BE1444">
        <v>0</v>
      </c>
    </row>
    <row r="1445" spans="1:57" x14ac:dyDescent="0.2">
      <c r="A1445" s="27">
        <v>46091</v>
      </c>
      <c r="B1445" t="s">
        <v>1543</v>
      </c>
      <c r="C1445" t="s">
        <v>1543</v>
      </c>
      <c r="D1445" t="s">
        <v>1234</v>
      </c>
      <c r="E1445" t="s">
        <v>1549</v>
      </c>
      <c r="F1445">
        <v>2030991</v>
      </c>
      <c r="G1445" t="s">
        <v>1463</v>
      </c>
      <c r="J1445" t="s">
        <v>1856</v>
      </c>
      <c r="K1445">
        <v>12</v>
      </c>
      <c r="L1445" t="s">
        <v>1871</v>
      </c>
      <c r="M1445" t="s">
        <v>1872</v>
      </c>
      <c r="N1445" t="s">
        <v>1873</v>
      </c>
      <c r="P1445" t="s">
        <v>1452</v>
      </c>
      <c r="Q1445" t="s">
        <v>1453</v>
      </c>
      <c r="R1445" t="s">
        <v>1454</v>
      </c>
      <c r="S1445" t="s">
        <v>1455</v>
      </c>
      <c r="T1445" t="s">
        <v>1860</v>
      </c>
      <c r="U1445" t="s">
        <v>1544</v>
      </c>
      <c r="V1445" t="s">
        <v>1450</v>
      </c>
      <c r="W1445" t="s">
        <v>32</v>
      </c>
      <c r="X1445" t="s">
        <v>32</v>
      </c>
      <c r="Y1445">
        <v>12</v>
      </c>
      <c r="AA1445">
        <v>24</v>
      </c>
      <c r="AB1445">
        <v>6.44</v>
      </c>
      <c r="AC1445">
        <v>46</v>
      </c>
      <c r="AD1445">
        <v>46</v>
      </c>
      <c r="AF1445">
        <v>11</v>
      </c>
      <c r="AG1445">
        <v>50</v>
      </c>
      <c r="AH1445">
        <v>1</v>
      </c>
      <c r="AI1445">
        <v>1</v>
      </c>
      <c r="AJ1445">
        <v>9</v>
      </c>
      <c r="AK1445">
        <v>9</v>
      </c>
      <c r="AL1445">
        <v>10</v>
      </c>
      <c r="AM1445">
        <v>8</v>
      </c>
      <c r="AN1445">
        <v>10</v>
      </c>
      <c r="AO1445">
        <v>4</v>
      </c>
      <c r="AP1445">
        <v>0</v>
      </c>
      <c r="AQ1445">
        <v>0</v>
      </c>
      <c r="AR1445">
        <v>0</v>
      </c>
      <c r="AS1445">
        <v>0</v>
      </c>
      <c r="AT1445">
        <v>2</v>
      </c>
      <c r="AU1445">
        <v>12</v>
      </c>
      <c r="AV1445">
        <v>4</v>
      </c>
      <c r="AW1445">
        <v>5</v>
      </c>
      <c r="AX1445">
        <v>50</v>
      </c>
      <c r="AY1445">
        <v>73</v>
      </c>
      <c r="AZ1445">
        <v>0</v>
      </c>
      <c r="BA1445" t="s">
        <v>273</v>
      </c>
      <c r="BE1445">
        <v>0</v>
      </c>
    </row>
    <row r="1446" spans="1:57" x14ac:dyDescent="0.2">
      <c r="A1446" s="27">
        <v>46091</v>
      </c>
      <c r="B1446" t="s">
        <v>1543</v>
      </c>
      <c r="C1446" t="s">
        <v>1543</v>
      </c>
      <c r="D1446" t="s">
        <v>1234</v>
      </c>
      <c r="E1446" t="s">
        <v>1549</v>
      </c>
      <c r="F1446">
        <v>2034089</v>
      </c>
      <c r="G1446" t="s">
        <v>1655</v>
      </c>
      <c r="H1446">
        <v>7</v>
      </c>
      <c r="J1446" t="s">
        <v>1863</v>
      </c>
      <c r="K1446">
        <v>12</v>
      </c>
      <c r="L1446" t="s">
        <v>1871</v>
      </c>
      <c r="M1446" t="s">
        <v>1872</v>
      </c>
      <c r="N1446" t="s">
        <v>1873</v>
      </c>
      <c r="P1446" t="s">
        <v>1452</v>
      </c>
      <c r="Q1446" t="s">
        <v>1453</v>
      </c>
      <c r="R1446" t="s">
        <v>1454</v>
      </c>
      <c r="S1446" t="s">
        <v>1455</v>
      </c>
      <c r="T1446" t="s">
        <v>1866</v>
      </c>
      <c r="U1446" t="s">
        <v>1544</v>
      </c>
      <c r="V1446" t="s">
        <v>1450</v>
      </c>
      <c r="W1446" t="s">
        <v>32</v>
      </c>
      <c r="X1446" t="s">
        <v>1864</v>
      </c>
      <c r="Y1446">
        <v>25</v>
      </c>
      <c r="AA1446">
        <v>24</v>
      </c>
      <c r="AF1446">
        <v>1</v>
      </c>
      <c r="AG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 t="s">
        <v>273</v>
      </c>
      <c r="BE1446">
        <v>0</v>
      </c>
    </row>
    <row r="1447" spans="1:57" x14ac:dyDescent="0.2">
      <c r="A1447" s="27">
        <v>46091</v>
      </c>
      <c r="B1447" t="s">
        <v>1543</v>
      </c>
      <c r="C1447" t="s">
        <v>1543</v>
      </c>
      <c r="D1447" t="s">
        <v>1234</v>
      </c>
      <c r="E1447" t="s">
        <v>1549</v>
      </c>
      <c r="F1447">
        <v>2039041</v>
      </c>
      <c r="G1447" t="s">
        <v>1460</v>
      </c>
      <c r="J1447" t="s">
        <v>1856</v>
      </c>
      <c r="K1447">
        <v>11</v>
      </c>
      <c r="L1447" t="s">
        <v>1871</v>
      </c>
      <c r="M1447" t="s">
        <v>1872</v>
      </c>
      <c r="N1447" t="s">
        <v>1873</v>
      </c>
      <c r="P1447" t="s">
        <v>1452</v>
      </c>
      <c r="Q1447" t="s">
        <v>1453</v>
      </c>
      <c r="R1447" t="s">
        <v>1454</v>
      </c>
      <c r="S1447" t="s">
        <v>1455</v>
      </c>
      <c r="T1447" t="s">
        <v>1866</v>
      </c>
      <c r="U1447" t="s">
        <v>1544</v>
      </c>
      <c r="V1447" t="s">
        <v>1450</v>
      </c>
      <c r="W1447" t="s">
        <v>32</v>
      </c>
      <c r="X1447" t="s">
        <v>32</v>
      </c>
      <c r="Y1447">
        <v>11</v>
      </c>
      <c r="AA1447">
        <v>24</v>
      </c>
      <c r="AB1447">
        <v>3.5</v>
      </c>
      <c r="AC1447">
        <v>40</v>
      </c>
      <c r="AD1447">
        <v>40</v>
      </c>
      <c r="AE1447">
        <v>24</v>
      </c>
      <c r="AF1447">
        <v>24</v>
      </c>
      <c r="AG1447">
        <v>80</v>
      </c>
      <c r="AH1447">
        <v>1</v>
      </c>
      <c r="AI1447">
        <v>1</v>
      </c>
      <c r="AJ1447">
        <v>8</v>
      </c>
      <c r="AK1447">
        <v>6</v>
      </c>
      <c r="AL1447">
        <v>15</v>
      </c>
      <c r="AM1447">
        <v>19</v>
      </c>
      <c r="AN1447">
        <v>12</v>
      </c>
      <c r="AO1447">
        <v>19</v>
      </c>
      <c r="AP1447">
        <v>1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2</v>
      </c>
      <c r="AW1447">
        <v>10</v>
      </c>
      <c r="AX1447">
        <v>80</v>
      </c>
      <c r="AY1447">
        <v>92</v>
      </c>
      <c r="AZ1447">
        <v>0</v>
      </c>
      <c r="BA1447" t="s">
        <v>273</v>
      </c>
      <c r="BE1447">
        <v>0</v>
      </c>
    </row>
    <row r="1448" spans="1:57" x14ac:dyDescent="0.2">
      <c r="A1448" s="27">
        <v>46091</v>
      </c>
      <c r="B1448" t="s">
        <v>1543</v>
      </c>
      <c r="C1448" t="s">
        <v>1543</v>
      </c>
      <c r="D1448" t="s">
        <v>1234</v>
      </c>
      <c r="E1448" t="s">
        <v>1549</v>
      </c>
      <c r="F1448">
        <v>2048972</v>
      </c>
      <c r="G1448" t="s">
        <v>1461</v>
      </c>
      <c r="J1448" t="s">
        <v>1856</v>
      </c>
      <c r="K1448">
        <v>8</v>
      </c>
      <c r="L1448" t="s">
        <v>1871</v>
      </c>
      <c r="M1448" t="s">
        <v>1872</v>
      </c>
      <c r="N1448" t="s">
        <v>1873</v>
      </c>
      <c r="P1448" t="s">
        <v>1452</v>
      </c>
      <c r="Q1448" t="s">
        <v>1453</v>
      </c>
      <c r="R1448" t="s">
        <v>1454</v>
      </c>
      <c r="S1448" t="s">
        <v>1455</v>
      </c>
      <c r="T1448" t="s">
        <v>1866</v>
      </c>
      <c r="U1448" t="s">
        <v>1544</v>
      </c>
      <c r="V1448" t="s">
        <v>1450</v>
      </c>
      <c r="W1448" t="s">
        <v>32</v>
      </c>
      <c r="X1448" t="s">
        <v>32</v>
      </c>
      <c r="Y1448">
        <v>36</v>
      </c>
      <c r="AA1448">
        <v>24</v>
      </c>
      <c r="AB1448">
        <v>1</v>
      </c>
      <c r="AC1448">
        <v>6</v>
      </c>
      <c r="AD1448">
        <v>6</v>
      </c>
      <c r="AE1448">
        <v>72</v>
      </c>
      <c r="AF1448">
        <v>34</v>
      </c>
      <c r="AG1448">
        <v>42</v>
      </c>
      <c r="AH1448">
        <v>1</v>
      </c>
      <c r="AI1448">
        <v>0</v>
      </c>
      <c r="AJ1448">
        <v>18</v>
      </c>
      <c r="AK1448">
        <v>1</v>
      </c>
      <c r="AL1448">
        <v>4</v>
      </c>
      <c r="AM1448">
        <v>19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17</v>
      </c>
      <c r="AU1448">
        <v>11</v>
      </c>
      <c r="AV1448">
        <v>8</v>
      </c>
      <c r="AW1448">
        <v>5</v>
      </c>
      <c r="AX1448">
        <v>42</v>
      </c>
      <c r="AY1448">
        <v>83</v>
      </c>
      <c r="AZ1448">
        <v>0</v>
      </c>
      <c r="BA1448" t="s">
        <v>273</v>
      </c>
      <c r="BE1448">
        <v>0</v>
      </c>
    </row>
    <row r="1449" spans="1:57" x14ac:dyDescent="0.2">
      <c r="A1449" s="27">
        <v>46091</v>
      </c>
      <c r="B1449" t="s">
        <v>1543</v>
      </c>
      <c r="C1449" t="s">
        <v>1543</v>
      </c>
      <c r="D1449" t="s">
        <v>1236</v>
      </c>
      <c r="E1449" t="s">
        <v>1799</v>
      </c>
      <c r="F1449">
        <v>2001113</v>
      </c>
      <c r="G1449" t="s">
        <v>1458</v>
      </c>
      <c r="J1449" t="s">
        <v>1856</v>
      </c>
      <c r="K1449">
        <v>5</v>
      </c>
      <c r="L1449" t="s">
        <v>1871</v>
      </c>
      <c r="M1449" t="s">
        <v>1872</v>
      </c>
      <c r="N1449" t="s">
        <v>1873</v>
      </c>
      <c r="P1449" t="s">
        <v>1452</v>
      </c>
      <c r="Q1449" t="s">
        <v>1453</v>
      </c>
      <c r="R1449" t="s">
        <v>1454</v>
      </c>
      <c r="S1449" t="s">
        <v>1455</v>
      </c>
      <c r="T1449" t="s">
        <v>1860</v>
      </c>
      <c r="U1449" t="s">
        <v>1626</v>
      </c>
      <c r="V1449" t="s">
        <v>1450</v>
      </c>
      <c r="W1449" t="s">
        <v>32</v>
      </c>
      <c r="X1449" t="s">
        <v>32</v>
      </c>
      <c r="Y1449">
        <v>6</v>
      </c>
      <c r="AA1449">
        <v>24</v>
      </c>
      <c r="AB1449">
        <v>20.4166666666667</v>
      </c>
      <c r="AC1449">
        <v>70</v>
      </c>
      <c r="AD1449">
        <v>70</v>
      </c>
      <c r="AF1449">
        <v>19</v>
      </c>
      <c r="AG1449">
        <v>24</v>
      </c>
      <c r="AH1449">
        <v>1</v>
      </c>
      <c r="AI1449">
        <v>1</v>
      </c>
      <c r="AJ1449">
        <v>2</v>
      </c>
      <c r="AK1449">
        <v>0</v>
      </c>
      <c r="AL1449">
        <v>2</v>
      </c>
      <c r="AM1449">
        <v>5</v>
      </c>
      <c r="AN1449">
        <v>6</v>
      </c>
      <c r="AO1449">
        <v>6</v>
      </c>
      <c r="AP1449">
        <v>3</v>
      </c>
      <c r="AQ1449">
        <v>2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24</v>
      </c>
      <c r="AY1449">
        <v>26</v>
      </c>
      <c r="AZ1449">
        <v>0</v>
      </c>
      <c r="BA1449" t="s">
        <v>125</v>
      </c>
      <c r="BE1449">
        <v>0</v>
      </c>
    </row>
    <row r="1450" spans="1:57" x14ac:dyDescent="0.2">
      <c r="A1450" s="27">
        <v>46091</v>
      </c>
      <c r="B1450" t="s">
        <v>1543</v>
      </c>
      <c r="C1450" t="s">
        <v>1543</v>
      </c>
      <c r="D1450" t="s">
        <v>1236</v>
      </c>
      <c r="E1450" t="s">
        <v>1799</v>
      </c>
      <c r="F1450">
        <v>2001114</v>
      </c>
      <c r="G1450" t="s">
        <v>1862</v>
      </c>
      <c r="H1450">
        <v>7</v>
      </c>
      <c r="J1450" t="s">
        <v>1863</v>
      </c>
      <c r="K1450">
        <v>4</v>
      </c>
      <c r="L1450" t="s">
        <v>1871</v>
      </c>
      <c r="M1450" t="s">
        <v>1872</v>
      </c>
      <c r="N1450" t="s">
        <v>1873</v>
      </c>
      <c r="P1450" t="s">
        <v>1452</v>
      </c>
      <c r="Q1450" t="s">
        <v>1453</v>
      </c>
      <c r="R1450" t="s">
        <v>1454</v>
      </c>
      <c r="S1450" t="s">
        <v>1455</v>
      </c>
      <c r="T1450" t="s">
        <v>1860</v>
      </c>
      <c r="U1450" t="s">
        <v>1626</v>
      </c>
      <c r="V1450" t="s">
        <v>1450</v>
      </c>
      <c r="W1450" t="s">
        <v>32</v>
      </c>
      <c r="X1450" t="s">
        <v>1864</v>
      </c>
      <c r="Y1450">
        <v>4</v>
      </c>
      <c r="AA1450">
        <v>24</v>
      </c>
      <c r="AF1450">
        <v>1</v>
      </c>
      <c r="AG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 t="s">
        <v>125</v>
      </c>
      <c r="BE1450">
        <v>0</v>
      </c>
    </row>
    <row r="1451" spans="1:57" x14ac:dyDescent="0.2">
      <c r="A1451" s="27">
        <v>46091</v>
      </c>
      <c r="B1451" t="s">
        <v>1543</v>
      </c>
      <c r="C1451" t="s">
        <v>1543</v>
      </c>
      <c r="D1451" t="s">
        <v>1236</v>
      </c>
      <c r="E1451" t="s">
        <v>1799</v>
      </c>
      <c r="F1451">
        <v>2030990</v>
      </c>
      <c r="G1451" t="s">
        <v>1459</v>
      </c>
      <c r="J1451" t="s">
        <v>1865</v>
      </c>
      <c r="K1451">
        <v>5</v>
      </c>
      <c r="L1451" t="s">
        <v>1871</v>
      </c>
      <c r="M1451" t="s">
        <v>1872</v>
      </c>
      <c r="N1451" t="s">
        <v>1873</v>
      </c>
      <c r="P1451" t="s">
        <v>1452</v>
      </c>
      <c r="Q1451" t="s">
        <v>1453</v>
      </c>
      <c r="R1451" t="s">
        <v>1454</v>
      </c>
      <c r="S1451" t="s">
        <v>1455</v>
      </c>
      <c r="T1451" t="s">
        <v>1860</v>
      </c>
      <c r="U1451" t="s">
        <v>1626</v>
      </c>
      <c r="V1451" t="s">
        <v>1450</v>
      </c>
      <c r="W1451" t="s">
        <v>32</v>
      </c>
      <c r="X1451" t="s">
        <v>32</v>
      </c>
      <c r="Y1451">
        <v>6</v>
      </c>
      <c r="AA1451">
        <v>24</v>
      </c>
      <c r="AB1451">
        <v>18.395348837209301</v>
      </c>
      <c r="AC1451">
        <v>113</v>
      </c>
      <c r="AD1451">
        <v>113</v>
      </c>
      <c r="AF1451">
        <v>27</v>
      </c>
      <c r="AG1451">
        <v>43</v>
      </c>
      <c r="AH1451">
        <v>1</v>
      </c>
      <c r="AI1451">
        <v>1</v>
      </c>
      <c r="AJ1451">
        <v>7</v>
      </c>
      <c r="AK1451">
        <v>0</v>
      </c>
      <c r="AL1451">
        <v>3</v>
      </c>
      <c r="AM1451">
        <v>7</v>
      </c>
      <c r="AN1451">
        <v>0</v>
      </c>
      <c r="AO1451">
        <v>13</v>
      </c>
      <c r="AP1451">
        <v>13</v>
      </c>
      <c r="AQ1451">
        <v>6</v>
      </c>
      <c r="AR1451">
        <v>6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43</v>
      </c>
      <c r="AY1451">
        <v>55</v>
      </c>
      <c r="AZ1451">
        <v>0</v>
      </c>
      <c r="BA1451" t="s">
        <v>125</v>
      </c>
      <c r="BE1451">
        <v>0</v>
      </c>
    </row>
    <row r="1452" spans="1:57" x14ac:dyDescent="0.2">
      <c r="A1452" s="27">
        <v>46091</v>
      </c>
      <c r="B1452" t="s">
        <v>1543</v>
      </c>
      <c r="C1452" t="s">
        <v>1543</v>
      </c>
      <c r="D1452" t="s">
        <v>1236</v>
      </c>
      <c r="E1452" t="s">
        <v>1799</v>
      </c>
      <c r="F1452">
        <v>2030991</v>
      </c>
      <c r="G1452" t="s">
        <v>1463</v>
      </c>
      <c r="J1452" t="s">
        <v>1856</v>
      </c>
      <c r="K1452">
        <v>6</v>
      </c>
      <c r="L1452" t="s">
        <v>1871</v>
      </c>
      <c r="M1452" t="s">
        <v>1872</v>
      </c>
      <c r="N1452" t="s">
        <v>1873</v>
      </c>
      <c r="P1452" t="s">
        <v>1452</v>
      </c>
      <c r="Q1452" t="s">
        <v>1453</v>
      </c>
      <c r="R1452" t="s">
        <v>1454</v>
      </c>
      <c r="S1452" t="s">
        <v>1455</v>
      </c>
      <c r="T1452" t="s">
        <v>1860</v>
      </c>
      <c r="U1452" t="s">
        <v>1626</v>
      </c>
      <c r="V1452" t="s">
        <v>1450</v>
      </c>
      <c r="W1452" t="s">
        <v>32</v>
      </c>
      <c r="X1452" t="s">
        <v>32</v>
      </c>
      <c r="Y1452">
        <v>6</v>
      </c>
      <c r="AA1452">
        <v>24</v>
      </c>
      <c r="AB1452">
        <v>20.125</v>
      </c>
      <c r="AC1452">
        <v>69</v>
      </c>
      <c r="AD1452">
        <v>69</v>
      </c>
      <c r="AF1452">
        <v>20</v>
      </c>
      <c r="AG1452">
        <v>24</v>
      </c>
      <c r="AH1452">
        <v>1</v>
      </c>
      <c r="AI1452">
        <v>1</v>
      </c>
      <c r="AJ1452">
        <v>3</v>
      </c>
      <c r="AK1452">
        <v>1</v>
      </c>
      <c r="AL1452">
        <v>1</v>
      </c>
      <c r="AM1452">
        <v>3</v>
      </c>
      <c r="AN1452">
        <v>7</v>
      </c>
      <c r="AO1452">
        <v>3</v>
      </c>
      <c r="AP1452">
        <v>6</v>
      </c>
      <c r="AQ1452">
        <v>2</v>
      </c>
      <c r="AR1452">
        <v>0</v>
      </c>
      <c r="AS1452">
        <v>0</v>
      </c>
      <c r="AT1452">
        <v>0</v>
      </c>
      <c r="AU1452">
        <v>1</v>
      </c>
      <c r="AV1452">
        <v>0</v>
      </c>
      <c r="AW1452">
        <v>0</v>
      </c>
      <c r="AX1452">
        <v>24</v>
      </c>
      <c r="AY1452">
        <v>27</v>
      </c>
      <c r="AZ1452">
        <v>0</v>
      </c>
      <c r="BA1452" t="s">
        <v>125</v>
      </c>
      <c r="BE1452">
        <v>0</v>
      </c>
    </row>
    <row r="1453" spans="1:57" x14ac:dyDescent="0.2">
      <c r="A1453" s="27">
        <v>46091</v>
      </c>
      <c r="B1453" t="s">
        <v>1543</v>
      </c>
      <c r="C1453" t="s">
        <v>1543</v>
      </c>
      <c r="D1453" t="s">
        <v>1236</v>
      </c>
      <c r="E1453" t="s">
        <v>1799</v>
      </c>
      <c r="F1453">
        <v>2034089</v>
      </c>
      <c r="G1453" t="s">
        <v>1655</v>
      </c>
      <c r="H1453">
        <v>7</v>
      </c>
      <c r="J1453" t="s">
        <v>1863</v>
      </c>
      <c r="K1453">
        <v>4</v>
      </c>
      <c r="L1453" t="s">
        <v>1871</v>
      </c>
      <c r="M1453" t="s">
        <v>1872</v>
      </c>
      <c r="N1453" t="s">
        <v>1873</v>
      </c>
      <c r="P1453" t="s">
        <v>1452</v>
      </c>
      <c r="Q1453" t="s">
        <v>1453</v>
      </c>
      <c r="R1453" t="s">
        <v>1454</v>
      </c>
      <c r="S1453" t="s">
        <v>1455</v>
      </c>
      <c r="T1453" t="s">
        <v>1866</v>
      </c>
      <c r="U1453" t="s">
        <v>1626</v>
      </c>
      <c r="V1453" t="s">
        <v>1450</v>
      </c>
      <c r="W1453" t="s">
        <v>32</v>
      </c>
      <c r="X1453" t="s">
        <v>1864</v>
      </c>
      <c r="Y1453">
        <v>4</v>
      </c>
      <c r="AA1453">
        <v>24</v>
      </c>
      <c r="AF1453">
        <v>7</v>
      </c>
      <c r="AG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 t="s">
        <v>125</v>
      </c>
      <c r="BE1453">
        <v>0</v>
      </c>
    </row>
    <row r="1454" spans="1:57" x14ac:dyDescent="0.2">
      <c r="A1454" s="27">
        <v>46091</v>
      </c>
      <c r="B1454" t="s">
        <v>1543</v>
      </c>
      <c r="C1454" t="s">
        <v>1543</v>
      </c>
      <c r="D1454" t="s">
        <v>1236</v>
      </c>
      <c r="E1454" t="s">
        <v>1799</v>
      </c>
      <c r="F1454">
        <v>2039041</v>
      </c>
      <c r="G1454" t="s">
        <v>1460</v>
      </c>
      <c r="J1454" t="s">
        <v>1856</v>
      </c>
      <c r="K1454">
        <v>4</v>
      </c>
      <c r="L1454" t="s">
        <v>1871</v>
      </c>
      <c r="M1454" t="s">
        <v>1872</v>
      </c>
      <c r="N1454" t="s">
        <v>1873</v>
      </c>
      <c r="P1454" t="s">
        <v>1452</v>
      </c>
      <c r="Q1454" t="s">
        <v>1453</v>
      </c>
      <c r="R1454" t="s">
        <v>1454</v>
      </c>
      <c r="S1454" t="s">
        <v>1455</v>
      </c>
      <c r="T1454" t="s">
        <v>1866</v>
      </c>
      <c r="U1454" t="s">
        <v>1626</v>
      </c>
      <c r="V1454" t="s">
        <v>1450</v>
      </c>
      <c r="W1454" t="s">
        <v>32</v>
      </c>
      <c r="X1454" t="s">
        <v>32</v>
      </c>
      <c r="Y1454">
        <v>4</v>
      </c>
      <c r="AA1454">
        <v>24</v>
      </c>
      <c r="AB1454">
        <v>11.9583333333333</v>
      </c>
      <c r="AC1454">
        <v>41</v>
      </c>
      <c r="AD1454">
        <v>41</v>
      </c>
      <c r="AF1454">
        <v>12</v>
      </c>
      <c r="AG1454">
        <v>24</v>
      </c>
      <c r="AH1454">
        <v>1</v>
      </c>
      <c r="AI1454">
        <v>1</v>
      </c>
      <c r="AJ1454">
        <v>2</v>
      </c>
      <c r="AK1454">
        <v>0</v>
      </c>
      <c r="AL1454">
        <v>2</v>
      </c>
      <c r="AM1454">
        <v>4</v>
      </c>
      <c r="AN1454">
        <v>3</v>
      </c>
      <c r="AO1454">
        <v>8</v>
      </c>
      <c r="AP1454">
        <v>5</v>
      </c>
      <c r="AQ1454">
        <v>2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24</v>
      </c>
      <c r="AY1454">
        <v>27</v>
      </c>
      <c r="AZ1454">
        <v>0</v>
      </c>
      <c r="BA1454" t="s">
        <v>125</v>
      </c>
      <c r="BE1454">
        <v>0</v>
      </c>
    </row>
    <row r="1455" spans="1:57" x14ac:dyDescent="0.2">
      <c r="A1455" s="27">
        <v>46091</v>
      </c>
      <c r="B1455" t="s">
        <v>1543</v>
      </c>
      <c r="C1455" t="s">
        <v>1543</v>
      </c>
      <c r="D1455" t="s">
        <v>1236</v>
      </c>
      <c r="E1455" t="s">
        <v>1799</v>
      </c>
      <c r="F1455">
        <v>2048972</v>
      </c>
      <c r="G1455" t="s">
        <v>1461</v>
      </c>
      <c r="J1455" t="s">
        <v>1856</v>
      </c>
      <c r="K1455">
        <v>4</v>
      </c>
      <c r="L1455" t="s">
        <v>1871</v>
      </c>
      <c r="M1455" t="s">
        <v>1872</v>
      </c>
      <c r="N1455" t="s">
        <v>1873</v>
      </c>
      <c r="P1455" t="s">
        <v>1452</v>
      </c>
      <c r="Q1455" t="s">
        <v>1453</v>
      </c>
      <c r="R1455" t="s">
        <v>1454</v>
      </c>
      <c r="S1455" t="s">
        <v>1455</v>
      </c>
      <c r="T1455" t="s">
        <v>1866</v>
      </c>
      <c r="U1455" t="s">
        <v>1626</v>
      </c>
      <c r="V1455" t="s">
        <v>1450</v>
      </c>
      <c r="W1455" t="s">
        <v>32</v>
      </c>
      <c r="X1455" t="s">
        <v>32</v>
      </c>
      <c r="Y1455">
        <v>12</v>
      </c>
      <c r="AA1455">
        <v>24</v>
      </c>
      <c r="AB1455">
        <v>17.033239999999999</v>
      </c>
      <c r="AC1455">
        <v>60.83</v>
      </c>
      <c r="AD1455">
        <v>60.832999999999998</v>
      </c>
      <c r="AF1455">
        <v>3</v>
      </c>
      <c r="AG1455">
        <v>25</v>
      </c>
      <c r="AH1455">
        <v>1</v>
      </c>
      <c r="AI1455">
        <v>1</v>
      </c>
      <c r="AJ1455">
        <v>3</v>
      </c>
      <c r="AK1455">
        <v>0</v>
      </c>
      <c r="AL1455">
        <v>5</v>
      </c>
      <c r="AM1455">
        <v>4</v>
      </c>
      <c r="AN1455">
        <v>7</v>
      </c>
      <c r="AO1455">
        <v>4</v>
      </c>
      <c r="AP1455">
        <v>2</v>
      </c>
      <c r="AQ1455">
        <v>2</v>
      </c>
      <c r="AR1455">
        <v>0</v>
      </c>
      <c r="AS1455">
        <v>0</v>
      </c>
      <c r="AT1455">
        <v>1</v>
      </c>
      <c r="AU1455">
        <v>0</v>
      </c>
      <c r="AV1455">
        <v>0</v>
      </c>
      <c r="AW1455">
        <v>0</v>
      </c>
      <c r="AX1455">
        <v>25</v>
      </c>
      <c r="AY1455">
        <v>28</v>
      </c>
      <c r="AZ1455">
        <v>0</v>
      </c>
      <c r="BA1455" t="s">
        <v>125</v>
      </c>
      <c r="BE1455">
        <v>0</v>
      </c>
    </row>
    <row r="1456" spans="1:57" x14ac:dyDescent="0.2">
      <c r="A1456" s="27">
        <v>46091</v>
      </c>
      <c r="B1456" t="s">
        <v>1543</v>
      </c>
      <c r="C1456" t="s">
        <v>1543</v>
      </c>
      <c r="D1456" t="s">
        <v>1238</v>
      </c>
      <c r="E1456" t="s">
        <v>1673</v>
      </c>
      <c r="F1456">
        <v>2001113</v>
      </c>
      <c r="G1456" t="s">
        <v>1458</v>
      </c>
      <c r="J1456" t="s">
        <v>1856</v>
      </c>
      <c r="K1456">
        <v>4</v>
      </c>
      <c r="L1456" t="s">
        <v>1871</v>
      </c>
      <c r="M1456" t="s">
        <v>1872</v>
      </c>
      <c r="N1456" t="s">
        <v>1873</v>
      </c>
      <c r="P1456" t="s">
        <v>1452</v>
      </c>
      <c r="Q1456" t="s">
        <v>1453</v>
      </c>
      <c r="R1456" t="s">
        <v>1454</v>
      </c>
      <c r="S1456" t="s">
        <v>1455</v>
      </c>
      <c r="T1456" t="s">
        <v>1860</v>
      </c>
      <c r="U1456" t="s">
        <v>1663</v>
      </c>
      <c r="V1456" t="s">
        <v>1450</v>
      </c>
      <c r="W1456" t="s">
        <v>32</v>
      </c>
      <c r="X1456" t="s">
        <v>32</v>
      </c>
      <c r="Y1456">
        <v>7</v>
      </c>
      <c r="AA1456">
        <v>24</v>
      </c>
      <c r="AB1456">
        <v>2.8</v>
      </c>
      <c r="AC1456">
        <v>8</v>
      </c>
      <c r="AD1456">
        <v>8</v>
      </c>
      <c r="AE1456">
        <v>24</v>
      </c>
      <c r="AF1456">
        <v>8</v>
      </c>
      <c r="AG1456">
        <v>20</v>
      </c>
      <c r="AH1456">
        <v>1</v>
      </c>
      <c r="AI1456">
        <v>1</v>
      </c>
      <c r="AJ1456">
        <v>2</v>
      </c>
      <c r="AK1456">
        <v>1</v>
      </c>
      <c r="AL1456">
        <v>0</v>
      </c>
      <c r="AM1456">
        <v>5</v>
      </c>
      <c r="AN1456">
        <v>3</v>
      </c>
      <c r="AO1456">
        <v>3</v>
      </c>
      <c r="AP1456">
        <v>6</v>
      </c>
      <c r="AQ1456">
        <v>0</v>
      </c>
      <c r="AR1456">
        <v>6</v>
      </c>
      <c r="AS1456">
        <v>2</v>
      </c>
      <c r="AT1456">
        <v>1</v>
      </c>
      <c r="AU1456">
        <v>2</v>
      </c>
      <c r="AV1456">
        <v>1</v>
      </c>
      <c r="AW1456">
        <v>0</v>
      </c>
      <c r="AX1456">
        <v>20</v>
      </c>
      <c r="AY1456">
        <v>32</v>
      </c>
      <c r="AZ1456">
        <v>0</v>
      </c>
      <c r="BA1456" t="s">
        <v>1470</v>
      </c>
      <c r="BE1456">
        <v>0</v>
      </c>
    </row>
    <row r="1457" spans="1:57" x14ac:dyDescent="0.2">
      <c r="A1457" s="27">
        <v>46091</v>
      </c>
      <c r="B1457" t="s">
        <v>1543</v>
      </c>
      <c r="C1457" t="s">
        <v>1543</v>
      </c>
      <c r="D1457" t="s">
        <v>1238</v>
      </c>
      <c r="E1457" t="s">
        <v>1673</v>
      </c>
      <c r="F1457">
        <v>2001114</v>
      </c>
      <c r="G1457" t="s">
        <v>1862</v>
      </c>
      <c r="H1457">
        <v>7</v>
      </c>
      <c r="J1457" t="s">
        <v>1863</v>
      </c>
      <c r="K1457">
        <v>10</v>
      </c>
      <c r="L1457" t="s">
        <v>1871</v>
      </c>
      <c r="M1457" t="s">
        <v>1872</v>
      </c>
      <c r="N1457" t="s">
        <v>1873</v>
      </c>
      <c r="P1457" t="s">
        <v>1452</v>
      </c>
      <c r="Q1457" t="s">
        <v>1453</v>
      </c>
      <c r="R1457" t="s">
        <v>1454</v>
      </c>
      <c r="S1457" t="s">
        <v>1455</v>
      </c>
      <c r="T1457" t="s">
        <v>1860</v>
      </c>
      <c r="U1457" t="s">
        <v>1663</v>
      </c>
      <c r="V1457" t="s">
        <v>1450</v>
      </c>
      <c r="W1457" t="s">
        <v>32</v>
      </c>
      <c r="X1457" t="s">
        <v>1864</v>
      </c>
      <c r="Y1457">
        <v>10</v>
      </c>
      <c r="AA1457">
        <v>24</v>
      </c>
      <c r="AF1457">
        <v>1</v>
      </c>
      <c r="AG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 t="s">
        <v>1470</v>
      </c>
      <c r="BE1457">
        <v>0</v>
      </c>
    </row>
    <row r="1458" spans="1:57" x14ac:dyDescent="0.2">
      <c r="A1458" s="27">
        <v>46091</v>
      </c>
      <c r="B1458" t="s">
        <v>1543</v>
      </c>
      <c r="C1458" t="s">
        <v>1543</v>
      </c>
      <c r="D1458" t="s">
        <v>1238</v>
      </c>
      <c r="E1458" t="s">
        <v>1673</v>
      </c>
      <c r="F1458">
        <v>2030990</v>
      </c>
      <c r="G1458" t="s">
        <v>1459</v>
      </c>
      <c r="J1458" t="s">
        <v>1865</v>
      </c>
      <c r="K1458">
        <v>11</v>
      </c>
      <c r="L1458" t="s">
        <v>1871</v>
      </c>
      <c r="M1458" t="s">
        <v>1872</v>
      </c>
      <c r="N1458" t="s">
        <v>1873</v>
      </c>
      <c r="P1458" t="s">
        <v>1452</v>
      </c>
      <c r="Q1458" t="s">
        <v>1453</v>
      </c>
      <c r="R1458" t="s">
        <v>1454</v>
      </c>
      <c r="S1458" t="s">
        <v>1455</v>
      </c>
      <c r="T1458" t="s">
        <v>1860</v>
      </c>
      <c r="U1458" t="s">
        <v>1663</v>
      </c>
      <c r="V1458" t="s">
        <v>1450</v>
      </c>
      <c r="W1458" t="s">
        <v>32</v>
      </c>
      <c r="X1458" t="s">
        <v>32</v>
      </c>
      <c r="Y1458">
        <v>22</v>
      </c>
      <c r="AA1458">
        <v>24</v>
      </c>
      <c r="AB1458">
        <v>6.71428571428571</v>
      </c>
      <c r="AC1458">
        <v>47</v>
      </c>
      <c r="AD1458">
        <v>47</v>
      </c>
      <c r="AE1458">
        <v>24</v>
      </c>
      <c r="AF1458">
        <v>34</v>
      </c>
      <c r="AG1458">
        <v>49</v>
      </c>
      <c r="AH1458">
        <v>1</v>
      </c>
      <c r="AI1458">
        <v>1</v>
      </c>
      <c r="AJ1458">
        <v>13</v>
      </c>
      <c r="AK1458">
        <v>15</v>
      </c>
      <c r="AL1458">
        <v>0</v>
      </c>
      <c r="AM1458">
        <v>0</v>
      </c>
      <c r="AN1458">
        <v>4</v>
      </c>
      <c r="AO1458">
        <v>12</v>
      </c>
      <c r="AP1458">
        <v>5</v>
      </c>
      <c r="AQ1458">
        <v>0</v>
      </c>
      <c r="AR1458">
        <v>0</v>
      </c>
      <c r="AS1458">
        <v>0</v>
      </c>
      <c r="AT1458">
        <v>0</v>
      </c>
      <c r="AU1458">
        <v>8</v>
      </c>
      <c r="AV1458">
        <v>16</v>
      </c>
      <c r="AW1458">
        <v>10</v>
      </c>
      <c r="AX1458">
        <v>49</v>
      </c>
      <c r="AY1458">
        <v>83</v>
      </c>
      <c r="AZ1458">
        <v>0</v>
      </c>
      <c r="BA1458" t="s">
        <v>1470</v>
      </c>
      <c r="BE1458">
        <v>0</v>
      </c>
    </row>
    <row r="1459" spans="1:57" x14ac:dyDescent="0.2">
      <c r="A1459" s="27">
        <v>46091</v>
      </c>
      <c r="B1459" t="s">
        <v>1543</v>
      </c>
      <c r="C1459" t="s">
        <v>1543</v>
      </c>
      <c r="D1459" t="s">
        <v>1238</v>
      </c>
      <c r="E1459" t="s">
        <v>1673</v>
      </c>
      <c r="F1459">
        <v>2030991</v>
      </c>
      <c r="G1459" t="s">
        <v>1463</v>
      </c>
      <c r="J1459" t="s">
        <v>1856</v>
      </c>
      <c r="K1459">
        <v>6</v>
      </c>
      <c r="L1459" t="s">
        <v>1871</v>
      </c>
      <c r="M1459" t="s">
        <v>1872</v>
      </c>
      <c r="N1459" t="s">
        <v>1873</v>
      </c>
      <c r="P1459" t="s">
        <v>1452</v>
      </c>
      <c r="Q1459" t="s">
        <v>1453</v>
      </c>
      <c r="R1459" t="s">
        <v>1454</v>
      </c>
      <c r="S1459" t="s">
        <v>1455</v>
      </c>
      <c r="T1459" t="s">
        <v>1860</v>
      </c>
      <c r="U1459" t="s">
        <v>1663</v>
      </c>
      <c r="V1459" t="s">
        <v>1450</v>
      </c>
      <c r="W1459" t="s">
        <v>32</v>
      </c>
      <c r="X1459" t="s">
        <v>32</v>
      </c>
      <c r="Y1459">
        <v>12</v>
      </c>
      <c r="AA1459">
        <v>24</v>
      </c>
      <c r="AB1459">
        <v>7.2916666666666696</v>
      </c>
      <c r="AC1459">
        <v>25</v>
      </c>
      <c r="AD1459">
        <v>25</v>
      </c>
      <c r="AE1459">
        <v>24</v>
      </c>
      <c r="AF1459">
        <v>12</v>
      </c>
      <c r="AG1459">
        <v>24</v>
      </c>
      <c r="AH1459">
        <v>1</v>
      </c>
      <c r="AI1459">
        <v>1</v>
      </c>
      <c r="AJ1459">
        <v>2</v>
      </c>
      <c r="AK1459">
        <v>5</v>
      </c>
      <c r="AL1459">
        <v>5</v>
      </c>
      <c r="AM1459">
        <v>2</v>
      </c>
      <c r="AN1459">
        <v>5</v>
      </c>
      <c r="AO1459">
        <v>1</v>
      </c>
      <c r="AP1459">
        <v>4</v>
      </c>
      <c r="AQ1459">
        <v>0</v>
      </c>
      <c r="AR1459">
        <v>3</v>
      </c>
      <c r="AS1459">
        <v>3</v>
      </c>
      <c r="AT1459">
        <v>5</v>
      </c>
      <c r="AU1459">
        <v>2</v>
      </c>
      <c r="AV1459">
        <v>1</v>
      </c>
      <c r="AW1459">
        <v>0</v>
      </c>
      <c r="AX1459">
        <v>24</v>
      </c>
      <c r="AY1459">
        <v>38</v>
      </c>
      <c r="AZ1459">
        <v>0</v>
      </c>
      <c r="BA1459" t="s">
        <v>1470</v>
      </c>
      <c r="BE1459">
        <v>0</v>
      </c>
    </row>
    <row r="1460" spans="1:57" x14ac:dyDescent="0.2">
      <c r="A1460" s="27">
        <v>46091</v>
      </c>
      <c r="B1460" t="s">
        <v>1543</v>
      </c>
      <c r="C1460" t="s">
        <v>1543</v>
      </c>
      <c r="D1460" t="s">
        <v>1238</v>
      </c>
      <c r="E1460" t="s">
        <v>1673</v>
      </c>
      <c r="F1460">
        <v>2034089</v>
      </c>
      <c r="G1460" t="s">
        <v>1655</v>
      </c>
      <c r="H1460">
        <v>7</v>
      </c>
      <c r="J1460" t="s">
        <v>1863</v>
      </c>
      <c r="K1460">
        <v>4</v>
      </c>
      <c r="L1460" t="s">
        <v>1871</v>
      </c>
      <c r="M1460" t="s">
        <v>1872</v>
      </c>
      <c r="N1460" t="s">
        <v>1873</v>
      </c>
      <c r="P1460" t="s">
        <v>1452</v>
      </c>
      <c r="Q1460" t="s">
        <v>1453</v>
      </c>
      <c r="R1460" t="s">
        <v>1454</v>
      </c>
      <c r="S1460" t="s">
        <v>1455</v>
      </c>
      <c r="T1460" t="s">
        <v>1866</v>
      </c>
      <c r="U1460" t="s">
        <v>1663</v>
      </c>
      <c r="V1460" t="s">
        <v>1450</v>
      </c>
      <c r="W1460" t="s">
        <v>32</v>
      </c>
      <c r="X1460" t="s">
        <v>1864</v>
      </c>
      <c r="Y1460">
        <v>15</v>
      </c>
      <c r="AA1460">
        <v>24</v>
      </c>
      <c r="AF1460">
        <v>9</v>
      </c>
      <c r="AG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 t="s">
        <v>1470</v>
      </c>
      <c r="BE1460">
        <v>0</v>
      </c>
    </row>
    <row r="1461" spans="1:57" x14ac:dyDescent="0.2">
      <c r="A1461" s="27">
        <v>46091</v>
      </c>
      <c r="B1461" t="s">
        <v>1543</v>
      </c>
      <c r="C1461" t="s">
        <v>1543</v>
      </c>
      <c r="D1461" t="s">
        <v>1238</v>
      </c>
      <c r="E1461" t="s">
        <v>1673</v>
      </c>
      <c r="F1461">
        <v>2039041</v>
      </c>
      <c r="G1461" t="s">
        <v>1460</v>
      </c>
      <c r="J1461" t="s">
        <v>1856</v>
      </c>
      <c r="K1461">
        <v>5</v>
      </c>
      <c r="L1461" t="s">
        <v>1871</v>
      </c>
      <c r="M1461" t="s">
        <v>1872</v>
      </c>
      <c r="N1461" t="s">
        <v>1873</v>
      </c>
      <c r="P1461" t="s">
        <v>1452</v>
      </c>
      <c r="Q1461" t="s">
        <v>1453</v>
      </c>
      <c r="R1461" t="s">
        <v>1454</v>
      </c>
      <c r="S1461" t="s">
        <v>1455</v>
      </c>
      <c r="T1461" t="s">
        <v>1866</v>
      </c>
      <c r="U1461" t="s">
        <v>1663</v>
      </c>
      <c r="V1461" t="s">
        <v>1450</v>
      </c>
      <c r="W1461" t="s">
        <v>32</v>
      </c>
      <c r="X1461" t="s">
        <v>32</v>
      </c>
      <c r="Y1461">
        <v>10</v>
      </c>
      <c r="AA1461">
        <v>24</v>
      </c>
      <c r="AB1461">
        <v>6.2222222222222197</v>
      </c>
      <c r="AC1461">
        <v>16</v>
      </c>
      <c r="AD1461">
        <v>16</v>
      </c>
      <c r="AE1461">
        <v>24</v>
      </c>
      <c r="AF1461">
        <v>10</v>
      </c>
      <c r="AG1461">
        <v>18</v>
      </c>
      <c r="AH1461">
        <v>1</v>
      </c>
      <c r="AI1461">
        <v>1</v>
      </c>
      <c r="AJ1461">
        <v>3</v>
      </c>
      <c r="AK1461">
        <v>6</v>
      </c>
      <c r="AL1461">
        <v>1</v>
      </c>
      <c r="AM1461">
        <v>2</v>
      </c>
      <c r="AN1461">
        <v>0</v>
      </c>
      <c r="AO1461">
        <v>3</v>
      </c>
      <c r="AP1461">
        <v>3</v>
      </c>
      <c r="AQ1461">
        <v>5</v>
      </c>
      <c r="AR1461">
        <v>4</v>
      </c>
      <c r="AS1461">
        <v>7</v>
      </c>
      <c r="AT1461">
        <v>3</v>
      </c>
      <c r="AU1461">
        <v>3</v>
      </c>
      <c r="AV1461">
        <v>2</v>
      </c>
      <c r="AW1461">
        <v>1</v>
      </c>
      <c r="AX1461">
        <v>18</v>
      </c>
      <c r="AY1461">
        <v>43</v>
      </c>
      <c r="AZ1461">
        <v>0</v>
      </c>
      <c r="BA1461" t="s">
        <v>1470</v>
      </c>
      <c r="BE1461">
        <v>0</v>
      </c>
    </row>
    <row r="1462" spans="1:57" x14ac:dyDescent="0.2">
      <c r="A1462" s="27">
        <v>46091</v>
      </c>
      <c r="B1462" t="s">
        <v>1543</v>
      </c>
      <c r="C1462" t="s">
        <v>1543</v>
      </c>
      <c r="D1462" t="s">
        <v>1238</v>
      </c>
      <c r="E1462" t="s">
        <v>1673</v>
      </c>
      <c r="F1462">
        <v>2048972</v>
      </c>
      <c r="G1462" t="s">
        <v>1461</v>
      </c>
      <c r="J1462" t="s">
        <v>1856</v>
      </c>
      <c r="K1462">
        <v>4</v>
      </c>
      <c r="L1462" t="s">
        <v>1871</v>
      </c>
      <c r="M1462" t="s">
        <v>1872</v>
      </c>
      <c r="N1462" t="s">
        <v>1873</v>
      </c>
      <c r="P1462" t="s">
        <v>1452</v>
      </c>
      <c r="Q1462" t="s">
        <v>1453</v>
      </c>
      <c r="R1462" t="s">
        <v>1454</v>
      </c>
      <c r="S1462" t="s">
        <v>1455</v>
      </c>
      <c r="T1462" t="s">
        <v>1866</v>
      </c>
      <c r="U1462" t="s">
        <v>1663</v>
      </c>
      <c r="V1462" t="s">
        <v>1450</v>
      </c>
      <c r="W1462" t="s">
        <v>32</v>
      </c>
      <c r="X1462" t="s">
        <v>32</v>
      </c>
      <c r="Y1462">
        <v>12</v>
      </c>
      <c r="AA1462">
        <v>24</v>
      </c>
      <c r="AB1462">
        <v>9.7222222222222197</v>
      </c>
      <c r="AC1462">
        <v>25</v>
      </c>
      <c r="AD1462">
        <v>25</v>
      </c>
      <c r="AE1462">
        <v>24</v>
      </c>
      <c r="AF1462">
        <v>7</v>
      </c>
      <c r="AG1462">
        <v>18</v>
      </c>
      <c r="AH1462">
        <v>1</v>
      </c>
      <c r="AI1462">
        <v>1</v>
      </c>
      <c r="AJ1462">
        <v>3</v>
      </c>
      <c r="AK1462">
        <v>1</v>
      </c>
      <c r="AL1462">
        <v>4</v>
      </c>
      <c r="AM1462">
        <v>2</v>
      </c>
      <c r="AN1462">
        <v>1</v>
      </c>
      <c r="AO1462">
        <v>4</v>
      </c>
      <c r="AP1462">
        <v>3</v>
      </c>
      <c r="AQ1462">
        <v>1</v>
      </c>
      <c r="AR1462">
        <v>1</v>
      </c>
      <c r="AS1462">
        <v>0</v>
      </c>
      <c r="AT1462">
        <v>3</v>
      </c>
      <c r="AU1462">
        <v>2</v>
      </c>
      <c r="AV1462">
        <v>0</v>
      </c>
      <c r="AW1462">
        <v>2</v>
      </c>
      <c r="AX1462">
        <v>18</v>
      </c>
      <c r="AY1462">
        <v>27</v>
      </c>
      <c r="AZ1462">
        <v>0</v>
      </c>
      <c r="BA1462" t="s">
        <v>1470</v>
      </c>
      <c r="BE1462">
        <v>0</v>
      </c>
    </row>
    <row r="1463" spans="1:57" x14ac:dyDescent="0.2">
      <c r="A1463" s="27">
        <v>46091</v>
      </c>
      <c r="B1463" t="s">
        <v>1543</v>
      </c>
      <c r="C1463" t="s">
        <v>1543</v>
      </c>
      <c r="D1463" t="s">
        <v>1240</v>
      </c>
      <c r="E1463" t="s">
        <v>1573</v>
      </c>
      <c r="F1463">
        <v>2001113</v>
      </c>
      <c r="G1463" t="s">
        <v>1458</v>
      </c>
      <c r="J1463" t="s">
        <v>1856</v>
      </c>
      <c r="K1463">
        <v>3</v>
      </c>
      <c r="L1463" t="s">
        <v>1871</v>
      </c>
      <c r="M1463" t="s">
        <v>1872</v>
      </c>
      <c r="N1463" t="s">
        <v>1873</v>
      </c>
      <c r="P1463" t="s">
        <v>1452</v>
      </c>
      <c r="Q1463" t="s">
        <v>1453</v>
      </c>
      <c r="R1463" t="s">
        <v>1454</v>
      </c>
      <c r="S1463" t="s">
        <v>1455</v>
      </c>
      <c r="T1463" t="s">
        <v>1860</v>
      </c>
      <c r="U1463" t="s">
        <v>1564</v>
      </c>
      <c r="V1463" t="s">
        <v>1450</v>
      </c>
      <c r="W1463" t="s">
        <v>32</v>
      </c>
      <c r="X1463" t="s">
        <v>32</v>
      </c>
      <c r="Y1463">
        <v>4</v>
      </c>
      <c r="AA1463">
        <v>24</v>
      </c>
      <c r="AB1463">
        <v>7.3888888888888902</v>
      </c>
      <c r="AC1463">
        <v>19</v>
      </c>
      <c r="AD1463">
        <v>19</v>
      </c>
      <c r="AE1463">
        <v>24</v>
      </c>
      <c r="AF1463">
        <v>9</v>
      </c>
      <c r="AG1463">
        <v>18</v>
      </c>
      <c r="AH1463">
        <v>1</v>
      </c>
      <c r="AI1463">
        <v>1</v>
      </c>
      <c r="AJ1463">
        <v>1</v>
      </c>
      <c r="AK1463">
        <v>7</v>
      </c>
      <c r="AL1463">
        <v>4</v>
      </c>
      <c r="AM1463">
        <v>3</v>
      </c>
      <c r="AN1463">
        <v>0</v>
      </c>
      <c r="AO1463">
        <v>0</v>
      </c>
      <c r="AP1463">
        <v>3</v>
      </c>
      <c r="AQ1463">
        <v>1</v>
      </c>
      <c r="AR1463">
        <v>0</v>
      </c>
      <c r="AS1463">
        <v>2</v>
      </c>
      <c r="AT1463">
        <v>10</v>
      </c>
      <c r="AU1463">
        <v>5</v>
      </c>
      <c r="AV1463">
        <v>0</v>
      </c>
      <c r="AW1463">
        <v>1</v>
      </c>
      <c r="AX1463">
        <v>18</v>
      </c>
      <c r="AY1463">
        <v>37</v>
      </c>
      <c r="AZ1463">
        <v>0</v>
      </c>
      <c r="BA1463" t="s">
        <v>1522</v>
      </c>
      <c r="BE1463">
        <v>0</v>
      </c>
    </row>
    <row r="1464" spans="1:57" x14ac:dyDescent="0.2">
      <c r="A1464" s="27">
        <v>46091</v>
      </c>
      <c r="B1464" t="s">
        <v>1543</v>
      </c>
      <c r="C1464" t="s">
        <v>1543</v>
      </c>
      <c r="D1464" t="s">
        <v>1240</v>
      </c>
      <c r="E1464" t="s">
        <v>1573</v>
      </c>
      <c r="F1464">
        <v>2001114</v>
      </c>
      <c r="G1464" t="s">
        <v>1862</v>
      </c>
      <c r="H1464">
        <v>7</v>
      </c>
      <c r="J1464" t="s">
        <v>1863</v>
      </c>
      <c r="K1464">
        <v>5</v>
      </c>
      <c r="L1464" t="s">
        <v>1871</v>
      </c>
      <c r="M1464" t="s">
        <v>1872</v>
      </c>
      <c r="N1464" t="s">
        <v>1873</v>
      </c>
      <c r="P1464" t="s">
        <v>1452</v>
      </c>
      <c r="Q1464" t="s">
        <v>1453</v>
      </c>
      <c r="R1464" t="s">
        <v>1454</v>
      </c>
      <c r="S1464" t="s">
        <v>1455</v>
      </c>
      <c r="T1464" t="s">
        <v>1860</v>
      </c>
      <c r="U1464" t="s">
        <v>1564</v>
      </c>
      <c r="V1464" t="s">
        <v>1450</v>
      </c>
      <c r="W1464" t="s">
        <v>32</v>
      </c>
      <c r="X1464" t="s">
        <v>1864</v>
      </c>
      <c r="Y1464">
        <v>5</v>
      </c>
      <c r="AA1464">
        <v>24</v>
      </c>
      <c r="AF1464">
        <v>2</v>
      </c>
      <c r="AG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 t="s">
        <v>1522</v>
      </c>
      <c r="BE1464">
        <v>0</v>
      </c>
    </row>
    <row r="1465" spans="1:57" x14ac:dyDescent="0.2">
      <c r="A1465" s="27">
        <v>46091</v>
      </c>
      <c r="B1465" t="s">
        <v>1543</v>
      </c>
      <c r="C1465" t="s">
        <v>1543</v>
      </c>
      <c r="D1465" t="s">
        <v>1240</v>
      </c>
      <c r="E1465" t="s">
        <v>1573</v>
      </c>
      <c r="F1465">
        <v>2030990</v>
      </c>
      <c r="G1465" t="s">
        <v>1459</v>
      </c>
      <c r="J1465" t="s">
        <v>1865</v>
      </c>
      <c r="K1465">
        <v>3</v>
      </c>
      <c r="L1465" t="s">
        <v>1871</v>
      </c>
      <c r="M1465" t="s">
        <v>1872</v>
      </c>
      <c r="N1465" t="s">
        <v>1873</v>
      </c>
      <c r="P1465" t="s">
        <v>1452</v>
      </c>
      <c r="Q1465" t="s">
        <v>1453</v>
      </c>
      <c r="R1465" t="s">
        <v>1454</v>
      </c>
      <c r="S1465" t="s">
        <v>1455</v>
      </c>
      <c r="T1465" t="s">
        <v>1860</v>
      </c>
      <c r="U1465" t="s">
        <v>1564</v>
      </c>
      <c r="V1465" t="s">
        <v>1450</v>
      </c>
      <c r="W1465" t="s">
        <v>32</v>
      </c>
      <c r="X1465" t="s">
        <v>32</v>
      </c>
      <c r="Y1465">
        <v>4</v>
      </c>
      <c r="AA1465">
        <v>24</v>
      </c>
      <c r="AB1465">
        <v>7.5</v>
      </c>
      <c r="AC1465">
        <v>15</v>
      </c>
      <c r="AD1465">
        <v>15</v>
      </c>
      <c r="AE1465">
        <v>48</v>
      </c>
      <c r="AF1465">
        <v>5</v>
      </c>
      <c r="AG1465">
        <v>14</v>
      </c>
      <c r="AH1465">
        <v>1</v>
      </c>
      <c r="AI1465">
        <v>1</v>
      </c>
      <c r="AJ1465">
        <v>0</v>
      </c>
      <c r="AK1465">
        <v>0</v>
      </c>
      <c r="AL1465">
        <v>0</v>
      </c>
      <c r="AM1465">
        <v>3</v>
      </c>
      <c r="AN1465">
        <v>11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17</v>
      </c>
      <c r="AV1465">
        <v>0</v>
      </c>
      <c r="AW1465">
        <v>0</v>
      </c>
      <c r="AX1465">
        <v>14</v>
      </c>
      <c r="AY1465">
        <v>31</v>
      </c>
      <c r="AZ1465">
        <v>0</v>
      </c>
      <c r="BA1465" t="s">
        <v>1522</v>
      </c>
      <c r="BE1465">
        <v>0</v>
      </c>
    </row>
    <row r="1466" spans="1:57" x14ac:dyDescent="0.2">
      <c r="A1466" s="27">
        <v>46091</v>
      </c>
      <c r="B1466" t="s">
        <v>1543</v>
      </c>
      <c r="C1466" t="s">
        <v>1543</v>
      </c>
      <c r="D1466" t="s">
        <v>1240</v>
      </c>
      <c r="E1466" t="s">
        <v>1573</v>
      </c>
      <c r="F1466">
        <v>2030991</v>
      </c>
      <c r="G1466" t="s">
        <v>1463</v>
      </c>
      <c r="J1466" t="s">
        <v>1856</v>
      </c>
      <c r="K1466">
        <v>4</v>
      </c>
      <c r="L1466" t="s">
        <v>1871</v>
      </c>
      <c r="M1466" t="s">
        <v>1872</v>
      </c>
      <c r="N1466" t="s">
        <v>1873</v>
      </c>
      <c r="P1466" t="s">
        <v>1452</v>
      </c>
      <c r="Q1466" t="s">
        <v>1453</v>
      </c>
      <c r="R1466" t="s">
        <v>1454</v>
      </c>
      <c r="S1466" t="s">
        <v>1455</v>
      </c>
      <c r="T1466" t="s">
        <v>1860</v>
      </c>
      <c r="U1466" t="s">
        <v>1564</v>
      </c>
      <c r="V1466" t="s">
        <v>1450</v>
      </c>
      <c r="W1466" t="s">
        <v>32</v>
      </c>
      <c r="X1466" t="s">
        <v>32</v>
      </c>
      <c r="Y1466">
        <v>6</v>
      </c>
      <c r="AA1466">
        <v>24</v>
      </c>
      <c r="AB1466">
        <v>13.7083333333333</v>
      </c>
      <c r="AC1466">
        <v>47</v>
      </c>
      <c r="AD1466">
        <v>47</v>
      </c>
      <c r="AE1466">
        <v>24</v>
      </c>
      <c r="AF1466">
        <v>17</v>
      </c>
      <c r="AG1466">
        <v>24</v>
      </c>
      <c r="AH1466">
        <v>1</v>
      </c>
      <c r="AI1466">
        <v>1</v>
      </c>
      <c r="AJ1466">
        <v>1</v>
      </c>
      <c r="AK1466">
        <v>0</v>
      </c>
      <c r="AL1466">
        <v>5</v>
      </c>
      <c r="AM1466">
        <v>16</v>
      </c>
      <c r="AN1466">
        <v>2</v>
      </c>
      <c r="AO1466">
        <v>0</v>
      </c>
      <c r="AP1466">
        <v>0</v>
      </c>
      <c r="AQ1466">
        <v>1</v>
      </c>
      <c r="AR1466">
        <v>1</v>
      </c>
      <c r="AS1466">
        <v>8</v>
      </c>
      <c r="AT1466">
        <v>13</v>
      </c>
      <c r="AU1466">
        <v>1</v>
      </c>
      <c r="AV1466">
        <v>0</v>
      </c>
      <c r="AW1466">
        <v>0</v>
      </c>
      <c r="AX1466">
        <v>24</v>
      </c>
      <c r="AY1466">
        <v>48</v>
      </c>
      <c r="AZ1466">
        <v>0</v>
      </c>
      <c r="BA1466" t="s">
        <v>1522</v>
      </c>
      <c r="BE1466">
        <v>0</v>
      </c>
    </row>
    <row r="1467" spans="1:57" x14ac:dyDescent="0.2">
      <c r="A1467" s="27">
        <v>46091</v>
      </c>
      <c r="B1467" t="s">
        <v>1543</v>
      </c>
      <c r="C1467" t="s">
        <v>1543</v>
      </c>
      <c r="D1467" t="s">
        <v>1240</v>
      </c>
      <c r="E1467" t="s">
        <v>1573</v>
      </c>
      <c r="F1467">
        <v>2034089</v>
      </c>
      <c r="G1467" t="s">
        <v>1655</v>
      </c>
      <c r="H1467">
        <v>7</v>
      </c>
      <c r="J1467" t="s">
        <v>1863</v>
      </c>
      <c r="K1467">
        <v>3</v>
      </c>
      <c r="L1467" t="s">
        <v>1871</v>
      </c>
      <c r="M1467" t="s">
        <v>1872</v>
      </c>
      <c r="N1467" t="s">
        <v>1873</v>
      </c>
      <c r="P1467" t="s">
        <v>1452</v>
      </c>
      <c r="Q1467" t="s">
        <v>1453</v>
      </c>
      <c r="R1467" t="s">
        <v>1454</v>
      </c>
      <c r="S1467" t="s">
        <v>1455</v>
      </c>
      <c r="T1467" t="s">
        <v>1866</v>
      </c>
      <c r="U1467" t="s">
        <v>1564</v>
      </c>
      <c r="V1467" t="s">
        <v>1450</v>
      </c>
      <c r="W1467" t="s">
        <v>32</v>
      </c>
      <c r="X1467" t="s">
        <v>1864</v>
      </c>
      <c r="Y1467">
        <v>3</v>
      </c>
      <c r="AA1467">
        <v>24</v>
      </c>
      <c r="AF1467">
        <v>8</v>
      </c>
      <c r="AG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 t="s">
        <v>1522</v>
      </c>
      <c r="BE1467">
        <v>0</v>
      </c>
    </row>
    <row r="1468" spans="1:57" x14ac:dyDescent="0.2">
      <c r="A1468" s="27">
        <v>46091</v>
      </c>
      <c r="B1468" t="s">
        <v>1543</v>
      </c>
      <c r="C1468" t="s">
        <v>1543</v>
      </c>
      <c r="D1468" t="s">
        <v>1240</v>
      </c>
      <c r="E1468" t="s">
        <v>1573</v>
      </c>
      <c r="F1468">
        <v>2039041</v>
      </c>
      <c r="G1468" t="s">
        <v>1460</v>
      </c>
      <c r="J1468" t="s">
        <v>1856</v>
      </c>
      <c r="K1468">
        <v>5</v>
      </c>
      <c r="L1468" t="s">
        <v>1871</v>
      </c>
      <c r="M1468" t="s">
        <v>1872</v>
      </c>
      <c r="N1468" t="s">
        <v>1873</v>
      </c>
      <c r="P1468" t="s">
        <v>1452</v>
      </c>
      <c r="Q1468" t="s">
        <v>1453</v>
      </c>
      <c r="R1468" t="s">
        <v>1454</v>
      </c>
      <c r="S1468" t="s">
        <v>1455</v>
      </c>
      <c r="T1468" t="s">
        <v>1866</v>
      </c>
      <c r="U1468" t="s">
        <v>1564</v>
      </c>
      <c r="V1468" t="s">
        <v>1450</v>
      </c>
      <c r="W1468" t="s">
        <v>32</v>
      </c>
      <c r="X1468" t="s">
        <v>32</v>
      </c>
      <c r="Y1468">
        <v>5</v>
      </c>
      <c r="AA1468">
        <v>24</v>
      </c>
      <c r="AB1468">
        <v>8.9444444444444393</v>
      </c>
      <c r="AC1468">
        <v>23</v>
      </c>
      <c r="AD1468">
        <v>23</v>
      </c>
      <c r="AE1468">
        <v>24</v>
      </c>
      <c r="AF1468">
        <v>9</v>
      </c>
      <c r="AG1468">
        <v>18</v>
      </c>
      <c r="AH1468">
        <v>1</v>
      </c>
      <c r="AI1468">
        <v>1</v>
      </c>
      <c r="AJ1468">
        <v>4</v>
      </c>
      <c r="AK1468">
        <v>3</v>
      </c>
      <c r="AL1468">
        <v>3</v>
      </c>
      <c r="AM1468">
        <v>1</v>
      </c>
      <c r="AN1468">
        <v>1</v>
      </c>
      <c r="AO1468">
        <v>4</v>
      </c>
      <c r="AP1468">
        <v>2</v>
      </c>
      <c r="AQ1468">
        <v>1</v>
      </c>
      <c r="AR1468">
        <v>1</v>
      </c>
      <c r="AS1468">
        <v>2</v>
      </c>
      <c r="AT1468">
        <v>2</v>
      </c>
      <c r="AU1468">
        <v>0</v>
      </c>
      <c r="AV1468">
        <v>0</v>
      </c>
      <c r="AW1468">
        <v>0</v>
      </c>
      <c r="AX1468">
        <v>18</v>
      </c>
      <c r="AY1468">
        <v>24</v>
      </c>
      <c r="AZ1468">
        <v>0</v>
      </c>
      <c r="BA1468" t="s">
        <v>1522</v>
      </c>
      <c r="BE1468">
        <v>0</v>
      </c>
    </row>
    <row r="1469" spans="1:57" x14ac:dyDescent="0.2">
      <c r="A1469" s="27">
        <v>46091</v>
      </c>
      <c r="B1469" t="s">
        <v>1543</v>
      </c>
      <c r="C1469" t="s">
        <v>1543</v>
      </c>
      <c r="D1469" t="s">
        <v>1240</v>
      </c>
      <c r="E1469" t="s">
        <v>1573</v>
      </c>
      <c r="F1469">
        <v>2048972</v>
      </c>
      <c r="G1469" t="s">
        <v>1461</v>
      </c>
      <c r="J1469" t="s">
        <v>1856</v>
      </c>
      <c r="K1469">
        <v>4</v>
      </c>
      <c r="L1469" t="s">
        <v>1871</v>
      </c>
      <c r="M1469" t="s">
        <v>1872</v>
      </c>
      <c r="N1469" t="s">
        <v>1873</v>
      </c>
      <c r="P1469" t="s">
        <v>1452</v>
      </c>
      <c r="Q1469" t="s">
        <v>1453</v>
      </c>
      <c r="R1469" t="s">
        <v>1454</v>
      </c>
      <c r="S1469" t="s">
        <v>1455</v>
      </c>
      <c r="T1469" t="s">
        <v>1866</v>
      </c>
      <c r="U1469" t="s">
        <v>1564</v>
      </c>
      <c r="V1469" t="s">
        <v>1450</v>
      </c>
      <c r="W1469" t="s">
        <v>32</v>
      </c>
      <c r="X1469" t="s">
        <v>32</v>
      </c>
      <c r="Y1469">
        <v>12</v>
      </c>
      <c r="AA1469">
        <v>24</v>
      </c>
      <c r="AB1469">
        <v>9</v>
      </c>
      <c r="AC1469">
        <v>18</v>
      </c>
      <c r="AD1469">
        <v>18</v>
      </c>
      <c r="AE1469">
        <v>24</v>
      </c>
      <c r="AF1469">
        <v>13</v>
      </c>
      <c r="AG1469">
        <v>14</v>
      </c>
      <c r="AH1469">
        <v>1</v>
      </c>
      <c r="AI1469">
        <v>1</v>
      </c>
      <c r="AJ1469">
        <v>0</v>
      </c>
      <c r="AK1469">
        <v>0</v>
      </c>
      <c r="AL1469">
        <v>4</v>
      </c>
      <c r="AM1469">
        <v>8</v>
      </c>
      <c r="AN1469">
        <v>2</v>
      </c>
      <c r="AO1469">
        <v>0</v>
      </c>
      <c r="AP1469">
        <v>0</v>
      </c>
      <c r="AQ1469">
        <v>0</v>
      </c>
      <c r="AR1469">
        <v>0</v>
      </c>
      <c r="AS1469">
        <v>6</v>
      </c>
      <c r="AT1469">
        <v>6</v>
      </c>
      <c r="AU1469">
        <v>4</v>
      </c>
      <c r="AV1469">
        <v>0</v>
      </c>
      <c r="AW1469">
        <v>0</v>
      </c>
      <c r="AX1469">
        <v>14</v>
      </c>
      <c r="AY1469">
        <v>30</v>
      </c>
      <c r="AZ1469">
        <v>0</v>
      </c>
      <c r="BA1469" t="s">
        <v>1522</v>
      </c>
      <c r="BE1469">
        <v>0</v>
      </c>
    </row>
    <row r="1470" spans="1:57" x14ac:dyDescent="0.2">
      <c r="A1470" s="27">
        <v>46091</v>
      </c>
      <c r="B1470" t="s">
        <v>1543</v>
      </c>
      <c r="C1470" t="s">
        <v>1543</v>
      </c>
      <c r="D1470" t="s">
        <v>1242</v>
      </c>
      <c r="E1470" t="s">
        <v>1571</v>
      </c>
      <c r="F1470">
        <v>2001113</v>
      </c>
      <c r="G1470" t="s">
        <v>1458</v>
      </c>
      <c r="J1470" t="s">
        <v>1856</v>
      </c>
      <c r="K1470">
        <v>11</v>
      </c>
      <c r="L1470" t="s">
        <v>1871</v>
      </c>
      <c r="M1470" t="s">
        <v>1872</v>
      </c>
      <c r="N1470" t="s">
        <v>1873</v>
      </c>
      <c r="P1470" t="s">
        <v>1452</v>
      </c>
      <c r="Q1470" t="s">
        <v>1453</v>
      </c>
      <c r="R1470" t="s">
        <v>1454</v>
      </c>
      <c r="S1470" t="s">
        <v>1455</v>
      </c>
      <c r="T1470" t="s">
        <v>1860</v>
      </c>
      <c r="U1470" t="s">
        <v>1564</v>
      </c>
      <c r="V1470" t="s">
        <v>1450</v>
      </c>
      <c r="W1470" t="s">
        <v>32</v>
      </c>
      <c r="X1470" t="s">
        <v>32</v>
      </c>
      <c r="Y1470">
        <v>12</v>
      </c>
      <c r="AA1470">
        <v>24</v>
      </c>
      <c r="AB1470">
        <v>1.1666666666666701</v>
      </c>
      <c r="AC1470">
        <v>4</v>
      </c>
      <c r="AD1470">
        <v>4</v>
      </c>
      <c r="AE1470">
        <v>48</v>
      </c>
      <c r="AF1470">
        <v>11</v>
      </c>
      <c r="AG1470">
        <v>24</v>
      </c>
      <c r="AH1470">
        <v>1</v>
      </c>
      <c r="AI1470">
        <v>0</v>
      </c>
      <c r="AJ1470">
        <v>0</v>
      </c>
      <c r="AK1470">
        <v>1</v>
      </c>
      <c r="AL1470">
        <v>0</v>
      </c>
      <c r="AM1470">
        <v>3</v>
      </c>
      <c r="AN1470">
        <v>13</v>
      </c>
      <c r="AO1470">
        <v>2</v>
      </c>
      <c r="AP1470">
        <v>5</v>
      </c>
      <c r="AQ1470">
        <v>11</v>
      </c>
      <c r="AR1470">
        <v>2</v>
      </c>
      <c r="AS1470">
        <v>0</v>
      </c>
      <c r="AT1470">
        <v>8</v>
      </c>
      <c r="AU1470">
        <v>3</v>
      </c>
      <c r="AV1470">
        <v>0</v>
      </c>
      <c r="AW1470">
        <v>0</v>
      </c>
      <c r="AX1470">
        <v>24</v>
      </c>
      <c r="AY1470">
        <v>48</v>
      </c>
      <c r="AZ1470">
        <v>0</v>
      </c>
      <c r="BA1470" t="s">
        <v>1520</v>
      </c>
      <c r="BE1470">
        <v>0</v>
      </c>
    </row>
    <row r="1471" spans="1:57" x14ac:dyDescent="0.2">
      <c r="A1471" s="27">
        <v>46091</v>
      </c>
      <c r="B1471" t="s">
        <v>1543</v>
      </c>
      <c r="C1471" t="s">
        <v>1543</v>
      </c>
      <c r="D1471" t="s">
        <v>1242</v>
      </c>
      <c r="E1471" t="s">
        <v>1571</v>
      </c>
      <c r="F1471">
        <v>2001114</v>
      </c>
      <c r="G1471" t="s">
        <v>1862</v>
      </c>
      <c r="H1471">
        <v>7</v>
      </c>
      <c r="J1471" t="s">
        <v>1863</v>
      </c>
      <c r="K1471">
        <v>14</v>
      </c>
      <c r="L1471" t="s">
        <v>1871</v>
      </c>
      <c r="M1471" t="s">
        <v>1872</v>
      </c>
      <c r="N1471" t="s">
        <v>1873</v>
      </c>
      <c r="P1471" t="s">
        <v>1452</v>
      </c>
      <c r="Q1471" t="s">
        <v>1453</v>
      </c>
      <c r="R1471" t="s">
        <v>1454</v>
      </c>
      <c r="S1471" t="s">
        <v>1455</v>
      </c>
      <c r="T1471" t="s">
        <v>1860</v>
      </c>
      <c r="U1471" t="s">
        <v>1564</v>
      </c>
      <c r="V1471" t="s">
        <v>1450</v>
      </c>
      <c r="W1471" t="s">
        <v>32</v>
      </c>
      <c r="X1471" t="s">
        <v>1864</v>
      </c>
      <c r="Y1471">
        <v>14</v>
      </c>
      <c r="AA1471">
        <v>24</v>
      </c>
      <c r="AF1471">
        <v>1</v>
      </c>
      <c r="AG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 t="s">
        <v>1520</v>
      </c>
      <c r="BE1471">
        <v>0</v>
      </c>
    </row>
    <row r="1472" spans="1:57" x14ac:dyDescent="0.2">
      <c r="A1472" s="27">
        <v>46091</v>
      </c>
      <c r="B1472" t="s">
        <v>1543</v>
      </c>
      <c r="C1472" t="s">
        <v>1543</v>
      </c>
      <c r="D1472" t="s">
        <v>1242</v>
      </c>
      <c r="E1472" t="s">
        <v>1571</v>
      </c>
      <c r="F1472">
        <v>2001115</v>
      </c>
      <c r="G1472" t="s">
        <v>1875</v>
      </c>
      <c r="H1472">
        <v>7</v>
      </c>
      <c r="J1472" t="s">
        <v>1863</v>
      </c>
      <c r="K1472">
        <v>14</v>
      </c>
      <c r="L1472" t="s">
        <v>1871</v>
      </c>
      <c r="M1472" t="s">
        <v>1872</v>
      </c>
      <c r="N1472" t="s">
        <v>1873</v>
      </c>
      <c r="P1472" t="s">
        <v>1452</v>
      </c>
      <c r="Q1472" t="s">
        <v>1453</v>
      </c>
      <c r="R1472" t="s">
        <v>1454</v>
      </c>
      <c r="S1472" t="s">
        <v>1455</v>
      </c>
      <c r="T1472" t="s">
        <v>1860</v>
      </c>
      <c r="U1472" t="s">
        <v>1564</v>
      </c>
      <c r="V1472" t="s">
        <v>1450</v>
      </c>
      <c r="W1472" t="s">
        <v>32</v>
      </c>
      <c r="X1472" t="s">
        <v>1864</v>
      </c>
      <c r="Y1472">
        <v>14</v>
      </c>
      <c r="AA1472">
        <v>24</v>
      </c>
      <c r="AF1472">
        <v>23</v>
      </c>
      <c r="AG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 t="s">
        <v>1520</v>
      </c>
      <c r="BE1472">
        <v>0</v>
      </c>
    </row>
    <row r="1473" spans="1:57" x14ac:dyDescent="0.2">
      <c r="A1473" s="27">
        <v>46091</v>
      </c>
      <c r="B1473" t="s">
        <v>1543</v>
      </c>
      <c r="C1473" t="s">
        <v>1543</v>
      </c>
      <c r="D1473" t="s">
        <v>1242</v>
      </c>
      <c r="E1473" t="s">
        <v>1571</v>
      </c>
      <c r="F1473">
        <v>2030990</v>
      </c>
      <c r="G1473" t="s">
        <v>1459</v>
      </c>
      <c r="J1473" t="s">
        <v>1865</v>
      </c>
      <c r="K1473">
        <v>11</v>
      </c>
      <c r="L1473" t="s">
        <v>1871</v>
      </c>
      <c r="M1473" t="s">
        <v>1872</v>
      </c>
      <c r="N1473" t="s">
        <v>1873</v>
      </c>
      <c r="P1473" t="s">
        <v>1452</v>
      </c>
      <c r="Q1473" t="s">
        <v>1453</v>
      </c>
      <c r="R1473" t="s">
        <v>1454</v>
      </c>
      <c r="S1473" t="s">
        <v>1455</v>
      </c>
      <c r="T1473" t="s">
        <v>1860</v>
      </c>
      <c r="U1473" t="s">
        <v>1564</v>
      </c>
      <c r="V1473" t="s">
        <v>1450</v>
      </c>
      <c r="W1473" t="s">
        <v>32</v>
      </c>
      <c r="X1473" t="s">
        <v>32</v>
      </c>
      <c r="Y1473">
        <v>12</v>
      </c>
      <c r="AA1473">
        <v>24</v>
      </c>
      <c r="AC1473">
        <v>47</v>
      </c>
      <c r="AD1473">
        <v>47</v>
      </c>
      <c r="AE1473">
        <v>24</v>
      </c>
      <c r="AF1473">
        <v>13</v>
      </c>
      <c r="AG1473">
        <v>0</v>
      </c>
      <c r="AH1473">
        <v>1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</v>
      </c>
      <c r="BA1473" t="s">
        <v>1520</v>
      </c>
      <c r="BE1473">
        <v>1</v>
      </c>
    </row>
    <row r="1474" spans="1:57" x14ac:dyDescent="0.2">
      <c r="A1474" s="27">
        <v>46091</v>
      </c>
      <c r="B1474" t="s">
        <v>1543</v>
      </c>
      <c r="C1474" t="s">
        <v>1543</v>
      </c>
      <c r="D1474" t="s">
        <v>1242</v>
      </c>
      <c r="E1474" t="s">
        <v>1571</v>
      </c>
      <c r="F1474">
        <v>2030991</v>
      </c>
      <c r="G1474" t="s">
        <v>1463</v>
      </c>
      <c r="J1474" t="s">
        <v>1856</v>
      </c>
      <c r="K1474">
        <v>11</v>
      </c>
      <c r="L1474" t="s">
        <v>1871</v>
      </c>
      <c r="M1474" t="s">
        <v>1872</v>
      </c>
      <c r="N1474" t="s">
        <v>1873</v>
      </c>
      <c r="P1474" t="s">
        <v>1452</v>
      </c>
      <c r="Q1474" t="s">
        <v>1453</v>
      </c>
      <c r="R1474" t="s">
        <v>1454</v>
      </c>
      <c r="S1474" t="s">
        <v>1455</v>
      </c>
      <c r="T1474" t="s">
        <v>1860</v>
      </c>
      <c r="U1474" t="s">
        <v>1564</v>
      </c>
      <c r="V1474" t="s">
        <v>1450</v>
      </c>
      <c r="W1474" t="s">
        <v>32</v>
      </c>
      <c r="X1474" t="s">
        <v>32</v>
      </c>
      <c r="Y1474">
        <v>12</v>
      </c>
      <c r="AA1474">
        <v>24</v>
      </c>
      <c r="AB1474">
        <v>35</v>
      </c>
      <c r="AC1474">
        <v>40</v>
      </c>
      <c r="AD1474">
        <v>40</v>
      </c>
      <c r="AF1474">
        <v>9</v>
      </c>
      <c r="AG1474">
        <v>8</v>
      </c>
      <c r="AH1474">
        <v>1</v>
      </c>
      <c r="AI1474">
        <v>1</v>
      </c>
      <c r="AJ1474">
        <v>0</v>
      </c>
      <c r="AK1474">
        <v>0</v>
      </c>
      <c r="AL1474">
        <v>0</v>
      </c>
      <c r="AM1474">
        <v>2</v>
      </c>
      <c r="AN1474">
        <v>2</v>
      </c>
      <c r="AO1474">
        <v>4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8</v>
      </c>
      <c r="AY1474">
        <v>8</v>
      </c>
      <c r="AZ1474">
        <v>1</v>
      </c>
      <c r="BA1474" t="s">
        <v>1520</v>
      </c>
      <c r="BE1474">
        <v>1</v>
      </c>
    </row>
    <row r="1475" spans="1:57" x14ac:dyDescent="0.2">
      <c r="A1475" s="27">
        <v>46091</v>
      </c>
      <c r="B1475" t="s">
        <v>1543</v>
      </c>
      <c r="C1475" t="s">
        <v>1543</v>
      </c>
      <c r="D1475" t="s">
        <v>1242</v>
      </c>
      <c r="E1475" t="s">
        <v>1571</v>
      </c>
      <c r="F1475">
        <v>2034089</v>
      </c>
      <c r="G1475" t="s">
        <v>1655</v>
      </c>
      <c r="H1475">
        <v>7</v>
      </c>
      <c r="J1475" t="s">
        <v>1863</v>
      </c>
      <c r="K1475">
        <v>8</v>
      </c>
      <c r="L1475" t="s">
        <v>1871</v>
      </c>
      <c r="M1475" t="s">
        <v>1872</v>
      </c>
      <c r="N1475" t="s">
        <v>1873</v>
      </c>
      <c r="P1475" t="s">
        <v>1452</v>
      </c>
      <c r="Q1475" t="s">
        <v>1453</v>
      </c>
      <c r="R1475" t="s">
        <v>1454</v>
      </c>
      <c r="S1475" t="s">
        <v>1455</v>
      </c>
      <c r="T1475" t="s">
        <v>1866</v>
      </c>
      <c r="U1475" t="s">
        <v>1564</v>
      </c>
      <c r="V1475" t="s">
        <v>1450</v>
      </c>
      <c r="W1475" t="s">
        <v>32</v>
      </c>
      <c r="X1475" t="s">
        <v>1864</v>
      </c>
      <c r="Y1475">
        <v>8</v>
      </c>
      <c r="AA1475">
        <v>24</v>
      </c>
      <c r="AF1475">
        <v>18</v>
      </c>
      <c r="AG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 t="s">
        <v>1520</v>
      </c>
      <c r="BE1475">
        <v>0</v>
      </c>
    </row>
    <row r="1476" spans="1:57" x14ac:dyDescent="0.2">
      <c r="A1476" s="27">
        <v>46091</v>
      </c>
      <c r="B1476" t="s">
        <v>1543</v>
      </c>
      <c r="C1476" t="s">
        <v>1543</v>
      </c>
      <c r="D1476" t="s">
        <v>1242</v>
      </c>
      <c r="E1476" t="s">
        <v>1571</v>
      </c>
      <c r="F1476">
        <v>2039041</v>
      </c>
      <c r="G1476" t="s">
        <v>1460</v>
      </c>
      <c r="J1476" t="s">
        <v>1856</v>
      </c>
      <c r="K1476">
        <v>14</v>
      </c>
      <c r="L1476" t="s">
        <v>1871</v>
      </c>
      <c r="M1476" t="s">
        <v>1872</v>
      </c>
      <c r="N1476" t="s">
        <v>1873</v>
      </c>
      <c r="P1476" t="s">
        <v>1452</v>
      </c>
      <c r="Q1476" t="s">
        <v>1453</v>
      </c>
      <c r="R1476" t="s">
        <v>1454</v>
      </c>
      <c r="S1476" t="s">
        <v>1455</v>
      </c>
      <c r="T1476" t="s">
        <v>1866</v>
      </c>
      <c r="U1476" t="s">
        <v>1564</v>
      </c>
      <c r="V1476" t="s">
        <v>1450</v>
      </c>
      <c r="W1476" t="s">
        <v>32</v>
      </c>
      <c r="X1476" t="s">
        <v>32</v>
      </c>
      <c r="Y1476">
        <v>14</v>
      </c>
      <c r="AA1476">
        <v>24</v>
      </c>
      <c r="AB1476">
        <v>12.4444444444444</v>
      </c>
      <c r="AC1476">
        <v>48</v>
      </c>
      <c r="AD1476">
        <v>48</v>
      </c>
      <c r="AF1476">
        <v>3</v>
      </c>
      <c r="AG1476">
        <v>27</v>
      </c>
      <c r="AH1476">
        <v>1</v>
      </c>
      <c r="AI1476">
        <v>1</v>
      </c>
      <c r="AJ1476">
        <v>6</v>
      </c>
      <c r="AK1476">
        <v>4</v>
      </c>
      <c r="AL1476">
        <v>0</v>
      </c>
      <c r="AM1476">
        <v>2</v>
      </c>
      <c r="AN1476">
        <v>12</v>
      </c>
      <c r="AO1476">
        <v>2</v>
      </c>
      <c r="AP1476">
        <v>1</v>
      </c>
      <c r="AQ1476">
        <v>2</v>
      </c>
      <c r="AR1476">
        <v>2</v>
      </c>
      <c r="AS1476">
        <v>0</v>
      </c>
      <c r="AT1476">
        <v>4</v>
      </c>
      <c r="AU1476">
        <v>3</v>
      </c>
      <c r="AV1476">
        <v>8</v>
      </c>
      <c r="AW1476">
        <v>6</v>
      </c>
      <c r="AX1476">
        <v>27</v>
      </c>
      <c r="AY1476">
        <v>52</v>
      </c>
      <c r="AZ1476">
        <v>0</v>
      </c>
      <c r="BA1476" t="s">
        <v>1520</v>
      </c>
      <c r="BE1476">
        <v>0</v>
      </c>
    </row>
    <row r="1477" spans="1:57" x14ac:dyDescent="0.2">
      <c r="A1477" s="27">
        <v>46091</v>
      </c>
      <c r="B1477" t="s">
        <v>1543</v>
      </c>
      <c r="C1477" t="s">
        <v>1543</v>
      </c>
      <c r="D1477" t="s">
        <v>1242</v>
      </c>
      <c r="E1477" t="s">
        <v>1571</v>
      </c>
      <c r="F1477">
        <v>2048972</v>
      </c>
      <c r="G1477" t="s">
        <v>1461</v>
      </c>
      <c r="J1477" t="s">
        <v>1856</v>
      </c>
      <c r="K1477">
        <v>8</v>
      </c>
      <c r="L1477" t="s">
        <v>1871</v>
      </c>
      <c r="M1477" t="s">
        <v>1872</v>
      </c>
      <c r="N1477" t="s">
        <v>1873</v>
      </c>
      <c r="P1477" t="s">
        <v>1452</v>
      </c>
      <c r="Q1477" t="s">
        <v>1453</v>
      </c>
      <c r="R1477" t="s">
        <v>1454</v>
      </c>
      <c r="S1477" t="s">
        <v>1455</v>
      </c>
      <c r="T1477" t="s">
        <v>1866</v>
      </c>
      <c r="U1477" t="s">
        <v>1564</v>
      </c>
      <c r="V1477" t="s">
        <v>1450</v>
      </c>
      <c r="W1477" t="s">
        <v>32</v>
      </c>
      <c r="X1477" t="s">
        <v>32</v>
      </c>
      <c r="Y1477">
        <v>12</v>
      </c>
      <c r="AA1477">
        <v>24</v>
      </c>
      <c r="AB1477">
        <v>7.4666666666666703</v>
      </c>
      <c r="AC1477">
        <v>32</v>
      </c>
      <c r="AD1477">
        <v>32</v>
      </c>
      <c r="AE1477">
        <v>24</v>
      </c>
      <c r="AF1477">
        <v>10</v>
      </c>
      <c r="AG1477">
        <v>30</v>
      </c>
      <c r="AH1477">
        <v>1</v>
      </c>
      <c r="AI1477">
        <v>1</v>
      </c>
      <c r="AJ1477">
        <v>3</v>
      </c>
      <c r="AK1477">
        <v>5</v>
      </c>
      <c r="AL1477">
        <v>0</v>
      </c>
      <c r="AM1477">
        <v>5</v>
      </c>
      <c r="AN1477">
        <v>3</v>
      </c>
      <c r="AO1477">
        <v>6</v>
      </c>
      <c r="AP1477">
        <v>8</v>
      </c>
      <c r="AQ1477">
        <v>3</v>
      </c>
      <c r="AR1477">
        <v>3</v>
      </c>
      <c r="AS1477">
        <v>0</v>
      </c>
      <c r="AT1477">
        <v>3</v>
      </c>
      <c r="AU1477">
        <v>4</v>
      </c>
      <c r="AV1477">
        <v>1</v>
      </c>
      <c r="AW1477">
        <v>6</v>
      </c>
      <c r="AX1477">
        <v>30</v>
      </c>
      <c r="AY1477">
        <v>50</v>
      </c>
      <c r="AZ1477">
        <v>0</v>
      </c>
      <c r="BA1477" t="s">
        <v>1520</v>
      </c>
      <c r="BE1477">
        <v>0</v>
      </c>
    </row>
    <row r="1478" spans="1:57" x14ac:dyDescent="0.2">
      <c r="A1478" s="27">
        <v>46091</v>
      </c>
      <c r="B1478" t="s">
        <v>1543</v>
      </c>
      <c r="C1478" t="s">
        <v>1543</v>
      </c>
      <c r="D1478" t="s">
        <v>1244</v>
      </c>
      <c r="E1478" t="s">
        <v>1777</v>
      </c>
      <c r="F1478">
        <v>2001113</v>
      </c>
      <c r="G1478" t="s">
        <v>1458</v>
      </c>
      <c r="J1478" t="s">
        <v>1856</v>
      </c>
      <c r="K1478">
        <v>11</v>
      </c>
      <c r="L1478" t="s">
        <v>1871</v>
      </c>
      <c r="M1478" t="s">
        <v>1872</v>
      </c>
      <c r="N1478" t="s">
        <v>1873</v>
      </c>
      <c r="P1478" t="s">
        <v>1452</v>
      </c>
      <c r="Q1478" t="s">
        <v>1453</v>
      </c>
      <c r="R1478" t="s">
        <v>1454</v>
      </c>
      <c r="S1478" t="s">
        <v>1455</v>
      </c>
      <c r="T1478" t="s">
        <v>1860</v>
      </c>
      <c r="U1478" t="s">
        <v>1544</v>
      </c>
      <c r="V1478" t="s">
        <v>1450</v>
      </c>
      <c r="W1478" t="s">
        <v>32</v>
      </c>
      <c r="X1478" t="s">
        <v>32</v>
      </c>
      <c r="Y1478">
        <v>12</v>
      </c>
      <c r="AA1478">
        <v>24</v>
      </c>
      <c r="AB1478">
        <v>11.4</v>
      </c>
      <c r="AC1478">
        <v>57</v>
      </c>
      <c r="AD1478">
        <v>57</v>
      </c>
      <c r="AF1478">
        <v>28</v>
      </c>
      <c r="AG1478">
        <v>35</v>
      </c>
      <c r="AH1478">
        <v>1</v>
      </c>
      <c r="AI1478">
        <v>1</v>
      </c>
      <c r="AJ1478">
        <v>12</v>
      </c>
      <c r="AK1478">
        <v>5</v>
      </c>
      <c r="AL1478">
        <v>4</v>
      </c>
      <c r="AM1478">
        <v>2</v>
      </c>
      <c r="AN1478">
        <v>4</v>
      </c>
      <c r="AO1478">
        <v>2</v>
      </c>
      <c r="AP1478">
        <v>6</v>
      </c>
      <c r="AQ1478">
        <v>4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35</v>
      </c>
      <c r="AY1478">
        <v>39</v>
      </c>
      <c r="AZ1478">
        <v>0</v>
      </c>
      <c r="BA1478" t="s">
        <v>178</v>
      </c>
      <c r="BE1478">
        <v>0</v>
      </c>
    </row>
    <row r="1479" spans="1:57" x14ac:dyDescent="0.2">
      <c r="A1479" s="27">
        <v>46091</v>
      </c>
      <c r="B1479" t="s">
        <v>1543</v>
      </c>
      <c r="C1479" t="s">
        <v>1543</v>
      </c>
      <c r="D1479" t="s">
        <v>1244</v>
      </c>
      <c r="E1479" t="s">
        <v>1777</v>
      </c>
      <c r="F1479">
        <v>2001114</v>
      </c>
      <c r="G1479" t="s">
        <v>1862</v>
      </c>
      <c r="H1479">
        <v>7</v>
      </c>
      <c r="J1479" t="s">
        <v>1863</v>
      </c>
      <c r="K1479">
        <v>4</v>
      </c>
      <c r="L1479" t="s">
        <v>1871</v>
      </c>
      <c r="M1479" t="s">
        <v>1872</v>
      </c>
      <c r="N1479" t="s">
        <v>1873</v>
      </c>
      <c r="P1479" t="s">
        <v>1452</v>
      </c>
      <c r="Q1479" t="s">
        <v>1453</v>
      </c>
      <c r="R1479" t="s">
        <v>1454</v>
      </c>
      <c r="S1479" t="s">
        <v>1455</v>
      </c>
      <c r="T1479" t="s">
        <v>1860</v>
      </c>
      <c r="U1479" t="s">
        <v>1544</v>
      </c>
      <c r="V1479" t="s">
        <v>1450</v>
      </c>
      <c r="W1479" t="s">
        <v>32</v>
      </c>
      <c r="X1479" t="s">
        <v>1864</v>
      </c>
      <c r="Y1479">
        <v>5</v>
      </c>
      <c r="AA1479">
        <v>24</v>
      </c>
      <c r="AF1479">
        <v>1</v>
      </c>
      <c r="AG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 t="s">
        <v>178</v>
      </c>
      <c r="BE1479">
        <v>0</v>
      </c>
    </row>
    <row r="1480" spans="1:57" x14ac:dyDescent="0.2">
      <c r="A1480" s="27">
        <v>46091</v>
      </c>
      <c r="B1480" t="s">
        <v>1543</v>
      </c>
      <c r="C1480" t="s">
        <v>1543</v>
      </c>
      <c r="D1480" t="s">
        <v>1244</v>
      </c>
      <c r="E1480" t="s">
        <v>1777</v>
      </c>
      <c r="F1480">
        <v>2030990</v>
      </c>
      <c r="G1480" t="s">
        <v>1459</v>
      </c>
      <c r="J1480" t="s">
        <v>1865</v>
      </c>
      <c r="K1480">
        <v>11</v>
      </c>
      <c r="L1480" t="s">
        <v>1871</v>
      </c>
      <c r="M1480" t="s">
        <v>1872</v>
      </c>
      <c r="N1480" t="s">
        <v>1873</v>
      </c>
      <c r="P1480" t="s">
        <v>1452</v>
      </c>
      <c r="Q1480" t="s">
        <v>1453</v>
      </c>
      <c r="R1480" t="s">
        <v>1454</v>
      </c>
      <c r="S1480" t="s">
        <v>1455</v>
      </c>
      <c r="T1480" t="s">
        <v>1860</v>
      </c>
      <c r="U1480" t="s">
        <v>1544</v>
      </c>
      <c r="V1480" t="s">
        <v>1450</v>
      </c>
      <c r="W1480" t="s">
        <v>32</v>
      </c>
      <c r="X1480" t="s">
        <v>32</v>
      </c>
      <c r="Y1480">
        <v>12</v>
      </c>
      <c r="AA1480">
        <v>24</v>
      </c>
      <c r="AB1480">
        <v>9.0487804878048799</v>
      </c>
      <c r="AC1480">
        <v>53</v>
      </c>
      <c r="AD1480">
        <v>53</v>
      </c>
      <c r="AE1480">
        <v>48</v>
      </c>
      <c r="AF1480">
        <v>41</v>
      </c>
      <c r="AG1480">
        <v>41</v>
      </c>
      <c r="AH1480">
        <v>1</v>
      </c>
      <c r="AI1480">
        <v>1</v>
      </c>
      <c r="AJ1480">
        <v>12</v>
      </c>
      <c r="AK1480">
        <v>10</v>
      </c>
      <c r="AL1480">
        <v>0</v>
      </c>
      <c r="AM1480">
        <v>1</v>
      </c>
      <c r="AN1480">
        <v>7</v>
      </c>
      <c r="AO1480">
        <v>7</v>
      </c>
      <c r="AP1480">
        <v>4</v>
      </c>
      <c r="AQ1480">
        <v>11</v>
      </c>
      <c r="AR1480">
        <v>16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41</v>
      </c>
      <c r="AY1480">
        <v>68</v>
      </c>
      <c r="AZ1480">
        <v>0</v>
      </c>
      <c r="BA1480" t="s">
        <v>178</v>
      </c>
      <c r="BE1480">
        <v>0</v>
      </c>
    </row>
    <row r="1481" spans="1:57" x14ac:dyDescent="0.2">
      <c r="A1481" s="27">
        <v>46091</v>
      </c>
      <c r="B1481" t="s">
        <v>1543</v>
      </c>
      <c r="C1481" t="s">
        <v>1543</v>
      </c>
      <c r="D1481" t="s">
        <v>1244</v>
      </c>
      <c r="E1481" t="s">
        <v>1777</v>
      </c>
      <c r="F1481">
        <v>2030991</v>
      </c>
      <c r="G1481" t="s">
        <v>1463</v>
      </c>
      <c r="J1481" t="s">
        <v>1856</v>
      </c>
      <c r="K1481">
        <v>11</v>
      </c>
      <c r="L1481" t="s">
        <v>1871</v>
      </c>
      <c r="M1481" t="s">
        <v>1872</v>
      </c>
      <c r="N1481" t="s">
        <v>1873</v>
      </c>
      <c r="P1481" t="s">
        <v>1452</v>
      </c>
      <c r="Q1481" t="s">
        <v>1453</v>
      </c>
      <c r="R1481" t="s">
        <v>1454</v>
      </c>
      <c r="S1481" t="s">
        <v>1455</v>
      </c>
      <c r="T1481" t="s">
        <v>1860</v>
      </c>
      <c r="U1481" t="s">
        <v>1544</v>
      </c>
      <c r="V1481" t="s">
        <v>1450</v>
      </c>
      <c r="W1481" t="s">
        <v>32</v>
      </c>
      <c r="X1481" t="s">
        <v>32</v>
      </c>
      <c r="Y1481">
        <v>12</v>
      </c>
      <c r="AA1481">
        <v>24</v>
      </c>
      <c r="AB1481">
        <v>10.6</v>
      </c>
      <c r="AC1481">
        <v>53</v>
      </c>
      <c r="AD1481">
        <v>53</v>
      </c>
      <c r="AF1481">
        <v>12</v>
      </c>
      <c r="AG1481">
        <v>35</v>
      </c>
      <c r="AH1481">
        <v>1</v>
      </c>
      <c r="AI1481">
        <v>1</v>
      </c>
      <c r="AJ1481">
        <v>5</v>
      </c>
      <c r="AK1481">
        <v>4</v>
      </c>
      <c r="AL1481">
        <v>5</v>
      </c>
      <c r="AM1481">
        <v>5</v>
      </c>
      <c r="AN1481">
        <v>6</v>
      </c>
      <c r="AO1481">
        <v>6</v>
      </c>
      <c r="AP1481">
        <v>4</v>
      </c>
      <c r="AQ1481">
        <v>1</v>
      </c>
      <c r="AR1481">
        <v>7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35</v>
      </c>
      <c r="AY1481">
        <v>43</v>
      </c>
      <c r="AZ1481">
        <v>0</v>
      </c>
      <c r="BA1481" t="s">
        <v>178</v>
      </c>
      <c r="BE1481">
        <v>0</v>
      </c>
    </row>
    <row r="1482" spans="1:57" x14ac:dyDescent="0.2">
      <c r="A1482" s="27">
        <v>46091</v>
      </c>
      <c r="B1482" t="s">
        <v>1543</v>
      </c>
      <c r="C1482" t="s">
        <v>1543</v>
      </c>
      <c r="D1482" t="s">
        <v>1244</v>
      </c>
      <c r="E1482" t="s">
        <v>1777</v>
      </c>
      <c r="F1482">
        <v>2034089</v>
      </c>
      <c r="G1482" t="s">
        <v>1655</v>
      </c>
      <c r="H1482">
        <v>7</v>
      </c>
      <c r="J1482" t="s">
        <v>1863</v>
      </c>
      <c r="K1482">
        <v>8</v>
      </c>
      <c r="L1482" t="s">
        <v>1871</v>
      </c>
      <c r="M1482" t="s">
        <v>1872</v>
      </c>
      <c r="N1482" t="s">
        <v>1873</v>
      </c>
      <c r="P1482" t="s">
        <v>1452</v>
      </c>
      <c r="Q1482" t="s">
        <v>1453</v>
      </c>
      <c r="R1482" t="s">
        <v>1454</v>
      </c>
      <c r="S1482" t="s">
        <v>1455</v>
      </c>
      <c r="T1482" t="s">
        <v>1866</v>
      </c>
      <c r="U1482" t="s">
        <v>1544</v>
      </c>
      <c r="V1482" t="s">
        <v>1450</v>
      </c>
      <c r="W1482" t="s">
        <v>32</v>
      </c>
      <c r="X1482" t="s">
        <v>1864</v>
      </c>
      <c r="Y1482">
        <v>8</v>
      </c>
      <c r="AA1482">
        <v>24</v>
      </c>
      <c r="AF1482">
        <v>10</v>
      </c>
      <c r="AG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 t="s">
        <v>178</v>
      </c>
      <c r="BE1482">
        <v>0</v>
      </c>
    </row>
    <row r="1483" spans="1:57" x14ac:dyDescent="0.2">
      <c r="A1483" s="27">
        <v>46091</v>
      </c>
      <c r="B1483" t="s">
        <v>1543</v>
      </c>
      <c r="C1483" t="s">
        <v>1543</v>
      </c>
      <c r="D1483" t="s">
        <v>1244</v>
      </c>
      <c r="E1483" t="s">
        <v>1777</v>
      </c>
      <c r="F1483">
        <v>2039041</v>
      </c>
      <c r="G1483" t="s">
        <v>1460</v>
      </c>
      <c r="J1483" t="s">
        <v>1856</v>
      </c>
      <c r="K1483">
        <v>5</v>
      </c>
      <c r="L1483" t="s">
        <v>1871</v>
      </c>
      <c r="M1483" t="s">
        <v>1872</v>
      </c>
      <c r="N1483" t="s">
        <v>1873</v>
      </c>
      <c r="P1483" t="s">
        <v>1452</v>
      </c>
      <c r="Q1483" t="s">
        <v>1453</v>
      </c>
      <c r="R1483" t="s">
        <v>1454</v>
      </c>
      <c r="S1483" t="s">
        <v>1455</v>
      </c>
      <c r="T1483" t="s">
        <v>1866</v>
      </c>
      <c r="U1483" t="s">
        <v>1544</v>
      </c>
      <c r="V1483" t="s">
        <v>1450</v>
      </c>
      <c r="W1483" t="s">
        <v>32</v>
      </c>
      <c r="X1483" t="s">
        <v>32</v>
      </c>
      <c r="Y1483">
        <v>5</v>
      </c>
      <c r="AA1483">
        <v>24</v>
      </c>
      <c r="AB1483">
        <v>4.5769230769230802</v>
      </c>
      <c r="AC1483">
        <v>34</v>
      </c>
      <c r="AD1483">
        <v>34</v>
      </c>
      <c r="AE1483">
        <v>24</v>
      </c>
      <c r="AF1483">
        <v>24</v>
      </c>
      <c r="AG1483">
        <v>52</v>
      </c>
      <c r="AH1483">
        <v>1</v>
      </c>
      <c r="AI1483">
        <v>1</v>
      </c>
      <c r="AJ1483">
        <v>9</v>
      </c>
      <c r="AK1483">
        <v>6</v>
      </c>
      <c r="AL1483">
        <v>5</v>
      </c>
      <c r="AM1483">
        <v>6</v>
      </c>
      <c r="AN1483">
        <v>11</v>
      </c>
      <c r="AO1483">
        <v>9</v>
      </c>
      <c r="AP1483">
        <v>6</v>
      </c>
      <c r="AQ1483">
        <v>7</v>
      </c>
      <c r="AR1483">
        <v>0</v>
      </c>
      <c r="AS1483">
        <v>0</v>
      </c>
      <c r="AT1483">
        <v>0</v>
      </c>
      <c r="AU1483">
        <v>0</v>
      </c>
      <c r="AV1483">
        <v>2</v>
      </c>
      <c r="AW1483">
        <v>0</v>
      </c>
      <c r="AX1483">
        <v>52</v>
      </c>
      <c r="AY1483">
        <v>61</v>
      </c>
      <c r="AZ1483">
        <v>0</v>
      </c>
      <c r="BA1483" t="s">
        <v>178</v>
      </c>
      <c r="BE1483">
        <v>0</v>
      </c>
    </row>
    <row r="1484" spans="1:57" x14ac:dyDescent="0.2">
      <c r="A1484" s="27">
        <v>46091</v>
      </c>
      <c r="B1484" t="s">
        <v>1543</v>
      </c>
      <c r="C1484" t="s">
        <v>1543</v>
      </c>
      <c r="D1484" t="s">
        <v>1244</v>
      </c>
      <c r="E1484" t="s">
        <v>1777</v>
      </c>
      <c r="F1484">
        <v>2048972</v>
      </c>
      <c r="G1484" t="s">
        <v>1461</v>
      </c>
      <c r="J1484" t="s">
        <v>1856</v>
      </c>
      <c r="K1484">
        <v>8</v>
      </c>
      <c r="L1484" t="s">
        <v>1871</v>
      </c>
      <c r="M1484" t="s">
        <v>1872</v>
      </c>
      <c r="N1484" t="s">
        <v>1873</v>
      </c>
      <c r="P1484" t="s">
        <v>1452</v>
      </c>
      <c r="Q1484" t="s">
        <v>1453</v>
      </c>
      <c r="R1484" t="s">
        <v>1454</v>
      </c>
      <c r="S1484" t="s">
        <v>1455</v>
      </c>
      <c r="T1484" t="s">
        <v>1866</v>
      </c>
      <c r="U1484" t="s">
        <v>1544</v>
      </c>
      <c r="V1484" t="s">
        <v>1450</v>
      </c>
      <c r="W1484" t="s">
        <v>32</v>
      </c>
      <c r="X1484" t="s">
        <v>32</v>
      </c>
      <c r="Y1484">
        <v>12</v>
      </c>
      <c r="AA1484">
        <v>24</v>
      </c>
      <c r="AB1484">
        <v>9.8333333333333304</v>
      </c>
      <c r="AC1484">
        <v>59</v>
      </c>
      <c r="AD1484">
        <v>59</v>
      </c>
      <c r="AF1484">
        <v>11</v>
      </c>
      <c r="AG1484">
        <v>42</v>
      </c>
      <c r="AH1484">
        <v>1</v>
      </c>
      <c r="AI1484">
        <v>1</v>
      </c>
      <c r="AJ1484">
        <v>12</v>
      </c>
      <c r="AK1484">
        <v>5</v>
      </c>
      <c r="AL1484">
        <v>0</v>
      </c>
      <c r="AM1484">
        <v>1</v>
      </c>
      <c r="AN1484">
        <v>3</v>
      </c>
      <c r="AO1484">
        <v>11</v>
      </c>
      <c r="AP1484">
        <v>10</v>
      </c>
      <c r="AQ1484">
        <v>10</v>
      </c>
      <c r="AR1484">
        <v>10</v>
      </c>
      <c r="AS1484">
        <v>0</v>
      </c>
      <c r="AT1484">
        <v>2</v>
      </c>
      <c r="AU1484">
        <v>0</v>
      </c>
      <c r="AV1484">
        <v>0</v>
      </c>
      <c r="AW1484">
        <v>0</v>
      </c>
      <c r="AX1484">
        <v>42</v>
      </c>
      <c r="AY1484">
        <v>64</v>
      </c>
      <c r="AZ1484">
        <v>0</v>
      </c>
      <c r="BA1484" t="s">
        <v>178</v>
      </c>
      <c r="BE1484">
        <v>0</v>
      </c>
    </row>
    <row r="1485" spans="1:57" x14ac:dyDescent="0.2">
      <c r="A1485" s="27">
        <v>46091</v>
      </c>
      <c r="B1485" t="s">
        <v>1543</v>
      </c>
      <c r="C1485" t="s">
        <v>1543</v>
      </c>
      <c r="D1485" t="s">
        <v>1246</v>
      </c>
      <c r="E1485" t="s">
        <v>1715</v>
      </c>
      <c r="F1485">
        <v>2001113</v>
      </c>
      <c r="G1485" t="s">
        <v>1458</v>
      </c>
      <c r="J1485" t="s">
        <v>1856</v>
      </c>
      <c r="K1485">
        <v>33</v>
      </c>
      <c r="L1485" t="s">
        <v>1871</v>
      </c>
      <c r="M1485" t="s">
        <v>1872</v>
      </c>
      <c r="N1485" t="s">
        <v>1873</v>
      </c>
      <c r="P1485" t="s">
        <v>1452</v>
      </c>
      <c r="Q1485" t="s">
        <v>1453</v>
      </c>
      <c r="R1485" t="s">
        <v>1454</v>
      </c>
      <c r="S1485" t="s">
        <v>1455</v>
      </c>
      <c r="T1485" t="s">
        <v>1860</v>
      </c>
      <c r="U1485" t="s">
        <v>1706</v>
      </c>
      <c r="V1485" t="s">
        <v>1450</v>
      </c>
      <c r="W1485" t="s">
        <v>32</v>
      </c>
      <c r="X1485" t="s">
        <v>32</v>
      </c>
      <c r="Y1485">
        <v>34</v>
      </c>
      <c r="AA1485">
        <v>24</v>
      </c>
      <c r="AB1485">
        <v>14</v>
      </c>
      <c r="AC1485">
        <v>64</v>
      </c>
      <c r="AD1485">
        <v>64</v>
      </c>
      <c r="AE1485">
        <v>24</v>
      </c>
      <c r="AF1485">
        <v>22</v>
      </c>
      <c r="AG1485">
        <v>32</v>
      </c>
      <c r="AH1485">
        <v>1</v>
      </c>
      <c r="AI1485">
        <v>1</v>
      </c>
      <c r="AJ1485">
        <v>8</v>
      </c>
      <c r="AK1485">
        <v>2</v>
      </c>
      <c r="AL1485">
        <v>8</v>
      </c>
      <c r="AM1485">
        <v>14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8</v>
      </c>
      <c r="AU1485">
        <v>7</v>
      </c>
      <c r="AV1485">
        <v>1</v>
      </c>
      <c r="AW1485">
        <v>4</v>
      </c>
      <c r="AX1485">
        <v>32</v>
      </c>
      <c r="AY1485">
        <v>52</v>
      </c>
      <c r="AZ1485">
        <v>0</v>
      </c>
      <c r="BA1485" t="s">
        <v>1497</v>
      </c>
      <c r="BE1485">
        <v>0</v>
      </c>
    </row>
    <row r="1486" spans="1:57" x14ac:dyDescent="0.2">
      <c r="A1486" s="27">
        <v>46091</v>
      </c>
      <c r="B1486" t="s">
        <v>1543</v>
      </c>
      <c r="C1486" t="s">
        <v>1543</v>
      </c>
      <c r="D1486" t="s">
        <v>1246</v>
      </c>
      <c r="E1486" t="s">
        <v>1715</v>
      </c>
      <c r="F1486">
        <v>2001114</v>
      </c>
      <c r="G1486" t="s">
        <v>1862</v>
      </c>
      <c r="H1486">
        <v>7</v>
      </c>
      <c r="I1486">
        <v>20</v>
      </c>
      <c r="J1486" t="s">
        <v>1863</v>
      </c>
      <c r="K1486">
        <v>18</v>
      </c>
      <c r="L1486" t="s">
        <v>1871</v>
      </c>
      <c r="M1486" t="s">
        <v>1872</v>
      </c>
      <c r="N1486" t="s">
        <v>1873</v>
      </c>
      <c r="P1486" t="s">
        <v>1452</v>
      </c>
      <c r="Q1486" t="s">
        <v>1453</v>
      </c>
      <c r="R1486" t="s">
        <v>1454</v>
      </c>
      <c r="S1486" t="s">
        <v>1455</v>
      </c>
      <c r="T1486" t="s">
        <v>1860</v>
      </c>
      <c r="U1486" t="s">
        <v>1706</v>
      </c>
      <c r="V1486" t="s">
        <v>1450</v>
      </c>
      <c r="W1486" t="s">
        <v>32</v>
      </c>
      <c r="X1486" t="s">
        <v>1864</v>
      </c>
      <c r="Y1486">
        <v>18</v>
      </c>
      <c r="AA1486">
        <v>24</v>
      </c>
      <c r="AF1486">
        <v>1</v>
      </c>
      <c r="AG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 t="s">
        <v>1497</v>
      </c>
      <c r="BE1486">
        <v>0</v>
      </c>
    </row>
    <row r="1487" spans="1:57" x14ac:dyDescent="0.2">
      <c r="A1487" s="27">
        <v>46091</v>
      </c>
      <c r="B1487" t="s">
        <v>1543</v>
      </c>
      <c r="C1487" t="s">
        <v>1543</v>
      </c>
      <c r="D1487" t="s">
        <v>1246</v>
      </c>
      <c r="E1487" t="s">
        <v>1715</v>
      </c>
      <c r="F1487">
        <v>2030990</v>
      </c>
      <c r="G1487" t="s">
        <v>1459</v>
      </c>
      <c r="J1487" t="s">
        <v>1865</v>
      </c>
      <c r="K1487">
        <v>23</v>
      </c>
      <c r="L1487" t="s">
        <v>1871</v>
      </c>
      <c r="M1487" t="s">
        <v>1872</v>
      </c>
      <c r="N1487" t="s">
        <v>1873</v>
      </c>
      <c r="P1487" t="s">
        <v>1452</v>
      </c>
      <c r="Q1487" t="s">
        <v>1453</v>
      </c>
      <c r="R1487" t="s">
        <v>1454</v>
      </c>
      <c r="S1487" t="s">
        <v>1455</v>
      </c>
      <c r="T1487" t="s">
        <v>1860</v>
      </c>
      <c r="U1487" t="s">
        <v>1706</v>
      </c>
      <c r="V1487" t="s">
        <v>1450</v>
      </c>
      <c r="W1487" t="s">
        <v>32</v>
      </c>
      <c r="X1487" t="s">
        <v>32</v>
      </c>
      <c r="Y1487">
        <v>24</v>
      </c>
      <c r="AA1487">
        <v>24</v>
      </c>
      <c r="AB1487">
        <v>0.56000000000000005</v>
      </c>
      <c r="AC1487">
        <v>4</v>
      </c>
      <c r="AD1487">
        <v>4</v>
      </c>
      <c r="AE1487">
        <v>72</v>
      </c>
      <c r="AF1487">
        <v>26</v>
      </c>
      <c r="AG1487">
        <v>50</v>
      </c>
      <c r="AH1487">
        <v>0</v>
      </c>
      <c r="AI1487">
        <v>0</v>
      </c>
      <c r="AJ1487">
        <v>8</v>
      </c>
      <c r="AK1487">
        <v>12</v>
      </c>
      <c r="AL1487">
        <v>0</v>
      </c>
      <c r="AM1487">
        <v>1</v>
      </c>
      <c r="AN1487">
        <v>22</v>
      </c>
      <c r="AO1487">
        <v>1</v>
      </c>
      <c r="AP1487">
        <v>6</v>
      </c>
      <c r="AQ1487">
        <v>13</v>
      </c>
      <c r="AR1487">
        <v>1</v>
      </c>
      <c r="AS1487">
        <v>3</v>
      </c>
      <c r="AT1487">
        <v>0</v>
      </c>
      <c r="AU1487">
        <v>0</v>
      </c>
      <c r="AV1487">
        <v>12</v>
      </c>
      <c r="AW1487">
        <v>6</v>
      </c>
      <c r="AX1487">
        <v>50</v>
      </c>
      <c r="AY1487">
        <v>85</v>
      </c>
      <c r="AZ1487">
        <v>0</v>
      </c>
      <c r="BA1487" t="s">
        <v>1497</v>
      </c>
      <c r="BE1487">
        <v>0</v>
      </c>
    </row>
    <row r="1488" spans="1:57" x14ac:dyDescent="0.2">
      <c r="A1488" s="27">
        <v>46091</v>
      </c>
      <c r="B1488" t="s">
        <v>1543</v>
      </c>
      <c r="C1488" t="s">
        <v>1543</v>
      </c>
      <c r="D1488" t="s">
        <v>1246</v>
      </c>
      <c r="E1488" t="s">
        <v>1715</v>
      </c>
      <c r="F1488">
        <v>2030991</v>
      </c>
      <c r="G1488" t="s">
        <v>1463</v>
      </c>
      <c r="J1488" t="s">
        <v>1856</v>
      </c>
      <c r="K1488">
        <v>18</v>
      </c>
      <c r="L1488" t="s">
        <v>1871</v>
      </c>
      <c r="M1488" t="s">
        <v>1872</v>
      </c>
      <c r="N1488" t="s">
        <v>1873</v>
      </c>
      <c r="P1488" t="s">
        <v>1452</v>
      </c>
      <c r="Q1488" t="s">
        <v>1453</v>
      </c>
      <c r="R1488" t="s">
        <v>1454</v>
      </c>
      <c r="S1488" t="s">
        <v>1455</v>
      </c>
      <c r="T1488" t="s">
        <v>1860</v>
      </c>
      <c r="U1488" t="s">
        <v>1706</v>
      </c>
      <c r="V1488" t="s">
        <v>1450</v>
      </c>
      <c r="W1488" t="s">
        <v>32</v>
      </c>
      <c r="X1488" t="s">
        <v>32</v>
      </c>
      <c r="Y1488">
        <v>18</v>
      </c>
      <c r="AA1488">
        <v>24</v>
      </c>
      <c r="AB1488">
        <v>6.6216216216216202</v>
      </c>
      <c r="AC1488">
        <v>35</v>
      </c>
      <c r="AD1488">
        <v>35</v>
      </c>
      <c r="AF1488">
        <v>10</v>
      </c>
      <c r="AG1488">
        <v>37</v>
      </c>
      <c r="AH1488">
        <v>1</v>
      </c>
      <c r="AI1488">
        <v>1</v>
      </c>
      <c r="AJ1488">
        <v>1</v>
      </c>
      <c r="AK1488">
        <v>8</v>
      </c>
      <c r="AL1488">
        <v>10</v>
      </c>
      <c r="AM1488">
        <v>11</v>
      </c>
      <c r="AN1488">
        <v>6</v>
      </c>
      <c r="AO1488">
        <v>1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37</v>
      </c>
      <c r="AY1488">
        <v>38</v>
      </c>
      <c r="AZ1488">
        <v>0</v>
      </c>
      <c r="BA1488" t="s">
        <v>1497</v>
      </c>
      <c r="BE1488">
        <v>0</v>
      </c>
    </row>
    <row r="1489" spans="1:57" x14ac:dyDescent="0.2">
      <c r="A1489" s="27">
        <v>46091</v>
      </c>
      <c r="B1489" t="s">
        <v>1543</v>
      </c>
      <c r="C1489" t="s">
        <v>1543</v>
      </c>
      <c r="D1489" t="s">
        <v>1246</v>
      </c>
      <c r="E1489" t="s">
        <v>1715</v>
      </c>
      <c r="F1489">
        <v>2034089</v>
      </c>
      <c r="G1489" t="s">
        <v>1655</v>
      </c>
      <c r="H1489">
        <v>7</v>
      </c>
      <c r="J1489" t="s">
        <v>1863</v>
      </c>
      <c r="K1489">
        <v>23</v>
      </c>
      <c r="L1489" t="s">
        <v>1871</v>
      </c>
      <c r="M1489" t="s">
        <v>1872</v>
      </c>
      <c r="N1489" t="s">
        <v>1873</v>
      </c>
      <c r="P1489" t="s">
        <v>1452</v>
      </c>
      <c r="Q1489" t="s">
        <v>1453</v>
      </c>
      <c r="R1489" t="s">
        <v>1454</v>
      </c>
      <c r="S1489" t="s">
        <v>1455</v>
      </c>
      <c r="T1489" t="s">
        <v>1866</v>
      </c>
      <c r="U1489" t="s">
        <v>1706</v>
      </c>
      <c r="V1489" t="s">
        <v>1450</v>
      </c>
      <c r="W1489" t="s">
        <v>32</v>
      </c>
      <c r="X1489" t="s">
        <v>1864</v>
      </c>
      <c r="Y1489">
        <v>24</v>
      </c>
      <c r="AA1489">
        <v>24</v>
      </c>
      <c r="AF1489">
        <v>1</v>
      </c>
      <c r="AG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</v>
      </c>
      <c r="AW1489">
        <v>0</v>
      </c>
      <c r="AX1489">
        <v>0</v>
      </c>
      <c r="AY1489">
        <v>1</v>
      </c>
      <c r="AZ1489">
        <v>0</v>
      </c>
      <c r="BA1489" t="s">
        <v>1497</v>
      </c>
      <c r="BE1489">
        <v>0</v>
      </c>
    </row>
    <row r="1490" spans="1:57" x14ac:dyDescent="0.2">
      <c r="A1490" s="27">
        <v>46091</v>
      </c>
      <c r="B1490" t="s">
        <v>1543</v>
      </c>
      <c r="C1490" t="s">
        <v>1543</v>
      </c>
      <c r="D1490" t="s">
        <v>1246</v>
      </c>
      <c r="E1490" t="s">
        <v>1715</v>
      </c>
      <c r="F1490">
        <v>2039041</v>
      </c>
      <c r="G1490" t="s">
        <v>1460</v>
      </c>
      <c r="J1490" t="s">
        <v>1856</v>
      </c>
      <c r="K1490">
        <v>18</v>
      </c>
      <c r="L1490" t="s">
        <v>1871</v>
      </c>
      <c r="M1490" t="s">
        <v>1872</v>
      </c>
      <c r="N1490" t="s">
        <v>1873</v>
      </c>
      <c r="P1490" t="s">
        <v>1452</v>
      </c>
      <c r="Q1490" t="s">
        <v>1453</v>
      </c>
      <c r="R1490" t="s">
        <v>1454</v>
      </c>
      <c r="S1490" t="s">
        <v>1455</v>
      </c>
      <c r="T1490" t="s">
        <v>1866</v>
      </c>
      <c r="U1490" t="s">
        <v>1706</v>
      </c>
      <c r="V1490" t="s">
        <v>1450</v>
      </c>
      <c r="W1490" t="s">
        <v>32</v>
      </c>
      <c r="X1490" t="s">
        <v>32</v>
      </c>
      <c r="Y1490">
        <v>18</v>
      </c>
      <c r="AA1490">
        <v>24</v>
      </c>
      <c r="AB1490">
        <v>19.764705882352899</v>
      </c>
      <c r="AC1490">
        <v>48</v>
      </c>
      <c r="AD1490">
        <v>48</v>
      </c>
      <c r="AF1490">
        <v>11</v>
      </c>
      <c r="AG1490">
        <v>17</v>
      </c>
      <c r="AH1490">
        <v>1</v>
      </c>
      <c r="AI1490">
        <v>1</v>
      </c>
      <c r="AJ1490">
        <v>0</v>
      </c>
      <c r="AK1490">
        <v>0</v>
      </c>
      <c r="AL1490">
        <v>0</v>
      </c>
      <c r="AM1490">
        <v>5</v>
      </c>
      <c r="AN1490">
        <v>1</v>
      </c>
      <c r="AO1490">
        <v>3</v>
      </c>
      <c r="AP1490">
        <v>8</v>
      </c>
      <c r="AQ1490">
        <v>7</v>
      </c>
      <c r="AR1490">
        <v>0</v>
      </c>
      <c r="AS1490">
        <v>0</v>
      </c>
      <c r="AT1490">
        <v>0</v>
      </c>
      <c r="AU1490">
        <v>2</v>
      </c>
      <c r="AV1490">
        <v>3</v>
      </c>
      <c r="AW1490">
        <v>1</v>
      </c>
      <c r="AX1490">
        <v>17</v>
      </c>
      <c r="AY1490">
        <v>30</v>
      </c>
      <c r="AZ1490">
        <v>1</v>
      </c>
      <c r="BA1490" t="s">
        <v>1497</v>
      </c>
      <c r="BE1490">
        <v>1</v>
      </c>
    </row>
    <row r="1491" spans="1:57" x14ac:dyDescent="0.2">
      <c r="A1491" s="27">
        <v>46091</v>
      </c>
      <c r="B1491" t="s">
        <v>1543</v>
      </c>
      <c r="C1491" t="s">
        <v>1543</v>
      </c>
      <c r="D1491" t="s">
        <v>1246</v>
      </c>
      <c r="E1491" t="s">
        <v>1715</v>
      </c>
      <c r="F1491">
        <v>2048972</v>
      </c>
      <c r="G1491" t="s">
        <v>1461</v>
      </c>
      <c r="J1491" t="s">
        <v>1856</v>
      </c>
      <c r="K1491">
        <v>13</v>
      </c>
      <c r="L1491" t="s">
        <v>1871</v>
      </c>
      <c r="M1491" t="s">
        <v>1872</v>
      </c>
      <c r="N1491" t="s">
        <v>1873</v>
      </c>
      <c r="P1491" t="s">
        <v>1452</v>
      </c>
      <c r="Q1491" t="s">
        <v>1453</v>
      </c>
      <c r="R1491" t="s">
        <v>1454</v>
      </c>
      <c r="S1491" t="s">
        <v>1455</v>
      </c>
      <c r="T1491" t="s">
        <v>1866</v>
      </c>
      <c r="U1491" t="s">
        <v>1706</v>
      </c>
      <c r="V1491" t="s">
        <v>1450</v>
      </c>
      <c r="W1491" t="s">
        <v>32</v>
      </c>
      <c r="X1491" t="s">
        <v>32</v>
      </c>
      <c r="Y1491">
        <v>36</v>
      </c>
      <c r="AA1491">
        <v>24</v>
      </c>
      <c r="AB1491">
        <v>21</v>
      </c>
      <c r="AC1491">
        <v>18</v>
      </c>
      <c r="AD1491">
        <v>18</v>
      </c>
      <c r="AE1491">
        <v>48</v>
      </c>
      <c r="AF1491">
        <v>6</v>
      </c>
      <c r="AG1491">
        <v>6</v>
      </c>
      <c r="AH1491">
        <v>1</v>
      </c>
      <c r="AI1491">
        <v>1</v>
      </c>
      <c r="AJ1491">
        <v>4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</v>
      </c>
      <c r="AR1491">
        <v>7</v>
      </c>
      <c r="AS1491">
        <v>18</v>
      </c>
      <c r="AT1491">
        <v>9</v>
      </c>
      <c r="AU1491">
        <v>6</v>
      </c>
      <c r="AV1491">
        <v>2</v>
      </c>
      <c r="AW1491">
        <v>2</v>
      </c>
      <c r="AX1491">
        <v>6</v>
      </c>
      <c r="AY1491">
        <v>52</v>
      </c>
      <c r="AZ1491">
        <v>0</v>
      </c>
      <c r="BA1491" t="s">
        <v>1497</v>
      </c>
      <c r="BE1491">
        <v>0</v>
      </c>
    </row>
    <row r="1492" spans="1:57" x14ac:dyDescent="0.2">
      <c r="A1492" s="27">
        <v>46091</v>
      </c>
      <c r="B1492" t="s">
        <v>1543</v>
      </c>
      <c r="C1492" t="s">
        <v>1543</v>
      </c>
      <c r="D1492" t="s">
        <v>1248</v>
      </c>
      <c r="E1492" t="s">
        <v>1590</v>
      </c>
      <c r="F1492">
        <v>2001113</v>
      </c>
      <c r="G1492" t="s">
        <v>1458</v>
      </c>
      <c r="J1492" t="s">
        <v>1856</v>
      </c>
      <c r="K1492">
        <v>15</v>
      </c>
      <c r="L1492" t="s">
        <v>1871</v>
      </c>
      <c r="M1492" t="s">
        <v>1872</v>
      </c>
      <c r="N1492" t="s">
        <v>1873</v>
      </c>
      <c r="P1492" t="s">
        <v>1452</v>
      </c>
      <c r="Q1492" t="s">
        <v>1453</v>
      </c>
      <c r="R1492" t="s">
        <v>1454</v>
      </c>
      <c r="S1492" t="s">
        <v>1455</v>
      </c>
      <c r="T1492" t="s">
        <v>1860</v>
      </c>
      <c r="U1492" t="s">
        <v>1584</v>
      </c>
      <c r="V1492" t="s">
        <v>1450</v>
      </c>
      <c r="W1492" t="s">
        <v>32</v>
      </c>
      <c r="X1492" t="s">
        <v>32</v>
      </c>
      <c r="Y1492">
        <v>16</v>
      </c>
      <c r="AA1492">
        <v>24</v>
      </c>
      <c r="AB1492">
        <v>64.75</v>
      </c>
      <c r="AC1492">
        <v>37</v>
      </c>
      <c r="AD1492">
        <v>37</v>
      </c>
      <c r="AE1492">
        <v>24</v>
      </c>
      <c r="AF1492">
        <v>12</v>
      </c>
      <c r="AG1492">
        <v>4</v>
      </c>
      <c r="AH1492">
        <v>1</v>
      </c>
      <c r="AI1492">
        <v>1</v>
      </c>
      <c r="AJ1492">
        <v>0</v>
      </c>
      <c r="AK1492">
        <v>1</v>
      </c>
      <c r="AL1492">
        <v>0</v>
      </c>
      <c r="AM1492">
        <v>1</v>
      </c>
      <c r="AN1492">
        <v>0</v>
      </c>
      <c r="AO1492">
        <v>1</v>
      </c>
      <c r="AP1492">
        <v>1</v>
      </c>
      <c r="AQ1492">
        <v>3</v>
      </c>
      <c r="AR1492">
        <v>2</v>
      </c>
      <c r="AS1492">
        <v>4</v>
      </c>
      <c r="AT1492">
        <v>3</v>
      </c>
      <c r="AU1492">
        <v>6</v>
      </c>
      <c r="AV1492">
        <v>3</v>
      </c>
      <c r="AW1492">
        <v>0</v>
      </c>
      <c r="AX1492">
        <v>4</v>
      </c>
      <c r="AY1492">
        <v>25</v>
      </c>
      <c r="AZ1492">
        <v>0</v>
      </c>
      <c r="BA1492" t="s">
        <v>1495</v>
      </c>
      <c r="BE1492">
        <v>1</v>
      </c>
    </row>
    <row r="1493" spans="1:57" x14ac:dyDescent="0.2">
      <c r="A1493" s="27">
        <v>46091</v>
      </c>
      <c r="B1493" t="s">
        <v>1543</v>
      </c>
      <c r="C1493" t="s">
        <v>1543</v>
      </c>
      <c r="D1493" t="s">
        <v>1248</v>
      </c>
      <c r="E1493" t="s">
        <v>1590</v>
      </c>
      <c r="F1493">
        <v>2001114</v>
      </c>
      <c r="G1493" t="s">
        <v>1862</v>
      </c>
      <c r="H1493">
        <v>7</v>
      </c>
      <c r="J1493" t="s">
        <v>1863</v>
      </c>
      <c r="K1493">
        <v>15</v>
      </c>
      <c r="L1493" t="s">
        <v>1871</v>
      </c>
      <c r="M1493" t="s">
        <v>1872</v>
      </c>
      <c r="N1493" t="s">
        <v>1873</v>
      </c>
      <c r="P1493" t="s">
        <v>1452</v>
      </c>
      <c r="Q1493" t="s">
        <v>1453</v>
      </c>
      <c r="R1493" t="s">
        <v>1454</v>
      </c>
      <c r="S1493" t="s">
        <v>1455</v>
      </c>
      <c r="T1493" t="s">
        <v>1860</v>
      </c>
      <c r="U1493" t="s">
        <v>1584</v>
      </c>
      <c r="V1493" t="s">
        <v>1450</v>
      </c>
      <c r="W1493" t="s">
        <v>32</v>
      </c>
      <c r="X1493" t="s">
        <v>1864</v>
      </c>
      <c r="Y1493">
        <v>16</v>
      </c>
      <c r="AA1493">
        <v>24</v>
      </c>
      <c r="AF1493">
        <v>1</v>
      </c>
      <c r="AG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 t="s">
        <v>1495</v>
      </c>
      <c r="BE1493">
        <v>0</v>
      </c>
    </row>
    <row r="1494" spans="1:57" x14ac:dyDescent="0.2">
      <c r="A1494" s="27">
        <v>46091</v>
      </c>
      <c r="B1494" t="s">
        <v>1543</v>
      </c>
      <c r="C1494" t="s">
        <v>1543</v>
      </c>
      <c r="D1494" t="s">
        <v>1248</v>
      </c>
      <c r="E1494" t="s">
        <v>1590</v>
      </c>
      <c r="F1494">
        <v>2030990</v>
      </c>
      <c r="G1494" t="s">
        <v>1459</v>
      </c>
      <c r="J1494" t="s">
        <v>1865</v>
      </c>
      <c r="K1494">
        <v>15</v>
      </c>
      <c r="L1494" t="s">
        <v>1871</v>
      </c>
      <c r="M1494" t="s">
        <v>1872</v>
      </c>
      <c r="N1494" t="s">
        <v>1873</v>
      </c>
      <c r="P1494" t="s">
        <v>1452</v>
      </c>
      <c r="Q1494" t="s">
        <v>1453</v>
      </c>
      <c r="R1494" t="s">
        <v>1454</v>
      </c>
      <c r="S1494" t="s">
        <v>1455</v>
      </c>
      <c r="T1494" t="s">
        <v>1860</v>
      </c>
      <c r="U1494" t="s">
        <v>1584</v>
      </c>
      <c r="V1494" t="s">
        <v>1450</v>
      </c>
      <c r="W1494" t="s">
        <v>32</v>
      </c>
      <c r="X1494" t="s">
        <v>32</v>
      </c>
      <c r="Y1494">
        <v>16</v>
      </c>
      <c r="AA1494">
        <v>24</v>
      </c>
      <c r="AB1494">
        <v>28</v>
      </c>
      <c r="AC1494">
        <v>44</v>
      </c>
      <c r="AD1494">
        <v>44</v>
      </c>
      <c r="AE1494">
        <v>72</v>
      </c>
      <c r="AF1494">
        <v>28</v>
      </c>
      <c r="AG1494">
        <v>11</v>
      </c>
      <c r="AH1494">
        <v>1</v>
      </c>
      <c r="AI1494">
        <v>1</v>
      </c>
      <c r="AJ1494">
        <v>0</v>
      </c>
      <c r="AK1494">
        <v>0</v>
      </c>
      <c r="AL1494">
        <v>0</v>
      </c>
      <c r="AM1494">
        <v>1</v>
      </c>
      <c r="AN1494">
        <v>3</v>
      </c>
      <c r="AO1494">
        <v>3</v>
      </c>
      <c r="AP1494">
        <v>4</v>
      </c>
      <c r="AQ1494">
        <v>3</v>
      </c>
      <c r="AR1494">
        <v>1</v>
      </c>
      <c r="AS1494">
        <v>5</v>
      </c>
      <c r="AT1494">
        <v>10</v>
      </c>
      <c r="AU1494">
        <v>3</v>
      </c>
      <c r="AV1494">
        <v>2</v>
      </c>
      <c r="AW1494">
        <v>1</v>
      </c>
      <c r="AX1494">
        <v>11</v>
      </c>
      <c r="AY1494">
        <v>36</v>
      </c>
      <c r="AZ1494">
        <v>1</v>
      </c>
      <c r="BA1494" t="s">
        <v>1495</v>
      </c>
      <c r="BE1494">
        <v>1</v>
      </c>
    </row>
    <row r="1495" spans="1:57" x14ac:dyDescent="0.2">
      <c r="A1495" s="27">
        <v>46091</v>
      </c>
      <c r="B1495" t="s">
        <v>1543</v>
      </c>
      <c r="C1495" t="s">
        <v>1543</v>
      </c>
      <c r="D1495" t="s">
        <v>1248</v>
      </c>
      <c r="E1495" t="s">
        <v>1590</v>
      </c>
      <c r="F1495">
        <v>2030991</v>
      </c>
      <c r="G1495" t="s">
        <v>1463</v>
      </c>
      <c r="J1495" t="s">
        <v>1856</v>
      </c>
      <c r="K1495">
        <v>15</v>
      </c>
      <c r="L1495" t="s">
        <v>1871</v>
      </c>
      <c r="M1495" t="s">
        <v>1872</v>
      </c>
      <c r="N1495" t="s">
        <v>1873</v>
      </c>
      <c r="P1495" t="s">
        <v>1452</v>
      </c>
      <c r="Q1495" t="s">
        <v>1453</v>
      </c>
      <c r="R1495" t="s">
        <v>1454</v>
      </c>
      <c r="S1495" t="s">
        <v>1455</v>
      </c>
      <c r="T1495" t="s">
        <v>1860</v>
      </c>
      <c r="U1495" t="s">
        <v>1584</v>
      </c>
      <c r="V1495" t="s">
        <v>1450</v>
      </c>
      <c r="W1495" t="s">
        <v>32</v>
      </c>
      <c r="X1495" t="s">
        <v>32</v>
      </c>
      <c r="Y1495">
        <v>18</v>
      </c>
      <c r="AA1495">
        <v>24</v>
      </c>
      <c r="AB1495">
        <v>25.2</v>
      </c>
      <c r="AC1495">
        <v>36</v>
      </c>
      <c r="AD1495">
        <v>36</v>
      </c>
      <c r="AE1495">
        <v>24</v>
      </c>
      <c r="AF1495">
        <v>3</v>
      </c>
      <c r="AG1495">
        <v>10</v>
      </c>
      <c r="AH1495">
        <v>1</v>
      </c>
      <c r="AI1495">
        <v>1</v>
      </c>
      <c r="AJ1495">
        <v>4</v>
      </c>
      <c r="AK1495">
        <v>0</v>
      </c>
      <c r="AL1495">
        <v>0</v>
      </c>
      <c r="AM1495">
        <v>1</v>
      </c>
      <c r="AN1495">
        <v>5</v>
      </c>
      <c r="AO1495">
        <v>0</v>
      </c>
      <c r="AP1495">
        <v>0</v>
      </c>
      <c r="AQ1495">
        <v>2</v>
      </c>
      <c r="AR1495">
        <v>0</v>
      </c>
      <c r="AS1495">
        <v>3</v>
      </c>
      <c r="AT1495">
        <v>1</v>
      </c>
      <c r="AU1495">
        <v>1</v>
      </c>
      <c r="AV1495">
        <v>1</v>
      </c>
      <c r="AW1495">
        <v>0</v>
      </c>
      <c r="AX1495">
        <v>10</v>
      </c>
      <c r="AY1495">
        <v>18</v>
      </c>
      <c r="AZ1495">
        <v>0</v>
      </c>
      <c r="BA1495" t="s">
        <v>1495</v>
      </c>
      <c r="BE1495">
        <v>0</v>
      </c>
    </row>
    <row r="1496" spans="1:57" x14ac:dyDescent="0.2">
      <c r="A1496" s="27">
        <v>46091</v>
      </c>
      <c r="B1496" t="s">
        <v>1543</v>
      </c>
      <c r="C1496" t="s">
        <v>1543</v>
      </c>
      <c r="D1496" t="s">
        <v>1248</v>
      </c>
      <c r="E1496" t="s">
        <v>1590</v>
      </c>
      <c r="F1496">
        <v>2034089</v>
      </c>
      <c r="G1496" t="s">
        <v>1655</v>
      </c>
      <c r="H1496">
        <v>7</v>
      </c>
      <c r="J1496" t="s">
        <v>1863</v>
      </c>
      <c r="K1496">
        <v>11</v>
      </c>
      <c r="L1496" t="s">
        <v>1871</v>
      </c>
      <c r="M1496" t="s">
        <v>1872</v>
      </c>
      <c r="N1496" t="s">
        <v>1873</v>
      </c>
      <c r="P1496" t="s">
        <v>1452</v>
      </c>
      <c r="Q1496" t="s">
        <v>1453</v>
      </c>
      <c r="R1496" t="s">
        <v>1454</v>
      </c>
      <c r="S1496" t="s">
        <v>1455</v>
      </c>
      <c r="T1496" t="s">
        <v>1866</v>
      </c>
      <c r="U1496" t="s">
        <v>1584</v>
      </c>
      <c r="V1496" t="s">
        <v>1450</v>
      </c>
      <c r="W1496" t="s">
        <v>32</v>
      </c>
      <c r="X1496" t="s">
        <v>1864</v>
      </c>
      <c r="Y1496">
        <v>11</v>
      </c>
      <c r="AA1496">
        <v>24</v>
      </c>
      <c r="AF1496">
        <v>12</v>
      </c>
      <c r="AG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 t="s">
        <v>1495</v>
      </c>
      <c r="BE1496">
        <v>0</v>
      </c>
    </row>
    <row r="1497" spans="1:57" x14ac:dyDescent="0.2">
      <c r="A1497" s="27">
        <v>46091</v>
      </c>
      <c r="B1497" t="s">
        <v>1543</v>
      </c>
      <c r="C1497" t="s">
        <v>1543</v>
      </c>
      <c r="D1497" t="s">
        <v>1248</v>
      </c>
      <c r="E1497" t="s">
        <v>1590</v>
      </c>
      <c r="F1497">
        <v>2039041</v>
      </c>
      <c r="G1497" t="s">
        <v>1460</v>
      </c>
      <c r="J1497" t="s">
        <v>1856</v>
      </c>
      <c r="K1497">
        <v>8</v>
      </c>
      <c r="L1497" t="s">
        <v>1871</v>
      </c>
      <c r="M1497" t="s">
        <v>1872</v>
      </c>
      <c r="N1497" t="s">
        <v>1873</v>
      </c>
      <c r="P1497" t="s">
        <v>1452</v>
      </c>
      <c r="Q1497" t="s">
        <v>1453</v>
      </c>
      <c r="R1497" t="s">
        <v>1454</v>
      </c>
      <c r="S1497" t="s">
        <v>1455</v>
      </c>
      <c r="T1497" t="s">
        <v>1866</v>
      </c>
      <c r="U1497" t="s">
        <v>1584</v>
      </c>
      <c r="V1497" t="s">
        <v>1450</v>
      </c>
      <c r="W1497" t="s">
        <v>32</v>
      </c>
      <c r="X1497" t="s">
        <v>32</v>
      </c>
      <c r="Y1497">
        <v>16</v>
      </c>
      <c r="AA1497">
        <v>24</v>
      </c>
      <c r="AB1497">
        <v>29.1666666666667</v>
      </c>
      <c r="AC1497">
        <v>25</v>
      </c>
      <c r="AD1497">
        <v>25</v>
      </c>
      <c r="AE1497">
        <v>24</v>
      </c>
      <c r="AF1497">
        <v>10</v>
      </c>
      <c r="AG1497">
        <v>6</v>
      </c>
      <c r="AH1497">
        <v>1</v>
      </c>
      <c r="AI1497">
        <v>1</v>
      </c>
      <c r="AJ1497">
        <v>0</v>
      </c>
      <c r="AK1497">
        <v>2</v>
      </c>
      <c r="AL1497">
        <v>1</v>
      </c>
      <c r="AM1497">
        <v>0</v>
      </c>
      <c r="AN1497">
        <v>0</v>
      </c>
      <c r="AO1497">
        <v>1</v>
      </c>
      <c r="AP1497">
        <v>2</v>
      </c>
      <c r="AQ1497">
        <v>2</v>
      </c>
      <c r="AR1497">
        <v>4</v>
      </c>
      <c r="AS1497">
        <v>2</v>
      </c>
      <c r="AT1497">
        <v>8</v>
      </c>
      <c r="AU1497">
        <v>6</v>
      </c>
      <c r="AV1497">
        <v>2</v>
      </c>
      <c r="AW1497">
        <v>2</v>
      </c>
      <c r="AX1497">
        <v>6</v>
      </c>
      <c r="AY1497">
        <v>32</v>
      </c>
      <c r="AZ1497">
        <v>0</v>
      </c>
      <c r="BA1497" t="s">
        <v>1495</v>
      </c>
      <c r="BE1497">
        <v>1</v>
      </c>
    </row>
    <row r="1498" spans="1:57" x14ac:dyDescent="0.2">
      <c r="A1498" s="27">
        <v>46091</v>
      </c>
      <c r="B1498" t="s">
        <v>1543</v>
      </c>
      <c r="C1498" t="s">
        <v>1543</v>
      </c>
      <c r="D1498" t="s">
        <v>1248</v>
      </c>
      <c r="E1498" t="s">
        <v>1590</v>
      </c>
      <c r="F1498">
        <v>2048972</v>
      </c>
      <c r="G1498" t="s">
        <v>1461</v>
      </c>
      <c r="J1498" t="s">
        <v>1856</v>
      </c>
      <c r="K1498">
        <v>10</v>
      </c>
      <c r="L1498" t="s">
        <v>1871</v>
      </c>
      <c r="M1498" t="s">
        <v>1872</v>
      </c>
      <c r="N1498" t="s">
        <v>1873</v>
      </c>
      <c r="P1498" t="s">
        <v>1452</v>
      </c>
      <c r="Q1498" t="s">
        <v>1453</v>
      </c>
      <c r="R1498" t="s">
        <v>1454</v>
      </c>
      <c r="S1498" t="s">
        <v>1455</v>
      </c>
      <c r="T1498" t="s">
        <v>1866</v>
      </c>
      <c r="U1498" t="s">
        <v>1584</v>
      </c>
      <c r="V1498" t="s">
        <v>1450</v>
      </c>
      <c r="W1498" t="s">
        <v>32</v>
      </c>
      <c r="X1498" t="s">
        <v>32</v>
      </c>
      <c r="Y1498">
        <v>24</v>
      </c>
      <c r="AA1498">
        <v>24</v>
      </c>
      <c r="AB1498">
        <v>21.7777777777778</v>
      </c>
      <c r="AC1498">
        <v>28</v>
      </c>
      <c r="AD1498">
        <v>28</v>
      </c>
      <c r="AE1498">
        <v>48</v>
      </c>
      <c r="AF1498">
        <v>15</v>
      </c>
      <c r="AG1498">
        <v>9</v>
      </c>
      <c r="AH1498">
        <v>1</v>
      </c>
      <c r="AI1498">
        <v>1</v>
      </c>
      <c r="AJ1498">
        <v>1</v>
      </c>
      <c r="AK1498">
        <v>2</v>
      </c>
      <c r="AL1498">
        <v>2</v>
      </c>
      <c r="AM1498">
        <v>1</v>
      </c>
      <c r="AN1498">
        <v>1</v>
      </c>
      <c r="AO1498">
        <v>2</v>
      </c>
      <c r="AP1498">
        <v>0</v>
      </c>
      <c r="AQ1498">
        <v>1</v>
      </c>
      <c r="AR1498">
        <v>2</v>
      </c>
      <c r="AS1498">
        <v>1</v>
      </c>
      <c r="AT1498">
        <v>4</v>
      </c>
      <c r="AU1498">
        <v>6</v>
      </c>
      <c r="AV1498">
        <v>5</v>
      </c>
      <c r="AW1498">
        <v>4</v>
      </c>
      <c r="AX1498">
        <v>9</v>
      </c>
      <c r="AY1498">
        <v>32</v>
      </c>
      <c r="AZ1498">
        <v>0</v>
      </c>
      <c r="BA1498" t="s">
        <v>1495</v>
      </c>
      <c r="BE1498">
        <v>0</v>
      </c>
    </row>
    <row r="1499" spans="1:57" x14ac:dyDescent="0.2">
      <c r="A1499" s="27">
        <v>46091</v>
      </c>
      <c r="B1499" t="s">
        <v>1543</v>
      </c>
      <c r="C1499" t="s">
        <v>1543</v>
      </c>
      <c r="D1499" t="s">
        <v>1250</v>
      </c>
      <c r="E1499" t="s">
        <v>1783</v>
      </c>
      <c r="F1499">
        <v>2001113</v>
      </c>
      <c r="G1499" t="s">
        <v>1458</v>
      </c>
      <c r="J1499" t="s">
        <v>1856</v>
      </c>
      <c r="K1499">
        <v>13</v>
      </c>
      <c r="L1499" t="s">
        <v>1871</v>
      </c>
      <c r="M1499" t="s">
        <v>1872</v>
      </c>
      <c r="N1499" t="s">
        <v>1873</v>
      </c>
      <c r="P1499" t="s">
        <v>1452</v>
      </c>
      <c r="Q1499" t="s">
        <v>1453</v>
      </c>
      <c r="R1499" t="s">
        <v>1454</v>
      </c>
      <c r="S1499" t="s">
        <v>1455</v>
      </c>
      <c r="T1499" t="s">
        <v>1860</v>
      </c>
      <c r="U1499" t="s">
        <v>1584</v>
      </c>
      <c r="V1499" t="s">
        <v>1450</v>
      </c>
      <c r="W1499" t="s">
        <v>32</v>
      </c>
      <c r="X1499" t="s">
        <v>32</v>
      </c>
      <c r="Y1499">
        <v>14</v>
      </c>
      <c r="AA1499">
        <v>24</v>
      </c>
      <c r="AB1499">
        <v>145.25</v>
      </c>
      <c r="AC1499">
        <v>83</v>
      </c>
      <c r="AD1499">
        <v>83</v>
      </c>
      <c r="AF1499">
        <v>4</v>
      </c>
      <c r="AG1499">
        <v>4</v>
      </c>
      <c r="AH1499">
        <v>1</v>
      </c>
      <c r="AI1499">
        <v>1</v>
      </c>
      <c r="AJ1499">
        <v>0</v>
      </c>
      <c r="AK1499">
        <v>3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2</v>
      </c>
      <c r="AW1499">
        <v>0</v>
      </c>
      <c r="AX1499">
        <v>4</v>
      </c>
      <c r="AY1499">
        <v>6</v>
      </c>
      <c r="AZ1499">
        <v>0</v>
      </c>
      <c r="BA1499" t="s">
        <v>1495</v>
      </c>
      <c r="BE1499">
        <v>1</v>
      </c>
    </row>
    <row r="1500" spans="1:57" x14ac:dyDescent="0.2">
      <c r="A1500" s="27">
        <v>46091</v>
      </c>
      <c r="B1500" t="s">
        <v>1543</v>
      </c>
      <c r="C1500" t="s">
        <v>1543</v>
      </c>
      <c r="D1500" t="s">
        <v>1250</v>
      </c>
      <c r="E1500" t="s">
        <v>1783</v>
      </c>
      <c r="F1500">
        <v>2001114</v>
      </c>
      <c r="G1500" t="s">
        <v>1862</v>
      </c>
      <c r="H1500">
        <v>7</v>
      </c>
      <c r="J1500" t="s">
        <v>1863</v>
      </c>
      <c r="K1500">
        <v>10</v>
      </c>
      <c r="L1500" t="s">
        <v>1871</v>
      </c>
      <c r="M1500" t="s">
        <v>1872</v>
      </c>
      <c r="N1500" t="s">
        <v>1873</v>
      </c>
      <c r="P1500" t="s">
        <v>1452</v>
      </c>
      <c r="Q1500" t="s">
        <v>1453</v>
      </c>
      <c r="R1500" t="s">
        <v>1454</v>
      </c>
      <c r="S1500" t="s">
        <v>1455</v>
      </c>
      <c r="T1500" t="s">
        <v>1860</v>
      </c>
      <c r="U1500" t="s">
        <v>1584</v>
      </c>
      <c r="V1500" t="s">
        <v>1450</v>
      </c>
      <c r="W1500" t="s">
        <v>32</v>
      </c>
      <c r="X1500" t="s">
        <v>1864</v>
      </c>
      <c r="Y1500">
        <v>11</v>
      </c>
      <c r="AA1500">
        <v>24</v>
      </c>
      <c r="AF1500">
        <v>1</v>
      </c>
      <c r="AG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 t="s">
        <v>1495</v>
      </c>
      <c r="BE1500">
        <v>0</v>
      </c>
    </row>
    <row r="1501" spans="1:57" x14ac:dyDescent="0.2">
      <c r="A1501" s="27">
        <v>46091</v>
      </c>
      <c r="B1501" t="s">
        <v>1543</v>
      </c>
      <c r="C1501" t="s">
        <v>1543</v>
      </c>
      <c r="D1501" t="s">
        <v>1250</v>
      </c>
      <c r="E1501" t="s">
        <v>1783</v>
      </c>
      <c r="F1501">
        <v>2001115</v>
      </c>
      <c r="G1501" t="s">
        <v>1875</v>
      </c>
      <c r="H1501">
        <v>7</v>
      </c>
      <c r="J1501" t="s">
        <v>1863</v>
      </c>
      <c r="K1501">
        <v>10</v>
      </c>
      <c r="L1501" t="s">
        <v>1871</v>
      </c>
      <c r="M1501" t="s">
        <v>1872</v>
      </c>
      <c r="N1501" t="s">
        <v>1873</v>
      </c>
      <c r="P1501" t="s">
        <v>1452</v>
      </c>
      <c r="Q1501" t="s">
        <v>1453</v>
      </c>
      <c r="R1501" t="s">
        <v>1454</v>
      </c>
      <c r="S1501" t="s">
        <v>1455</v>
      </c>
      <c r="T1501" t="s">
        <v>1860</v>
      </c>
      <c r="U1501" t="s">
        <v>1584</v>
      </c>
      <c r="V1501" t="s">
        <v>1450</v>
      </c>
      <c r="W1501" t="s">
        <v>32</v>
      </c>
      <c r="X1501" t="s">
        <v>1864</v>
      </c>
      <c r="Y1501">
        <v>11</v>
      </c>
      <c r="AA1501">
        <v>24</v>
      </c>
      <c r="AF1501">
        <v>1</v>
      </c>
      <c r="AG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 t="s">
        <v>1495</v>
      </c>
      <c r="BE1501">
        <v>0</v>
      </c>
    </row>
    <row r="1502" spans="1:57" x14ac:dyDescent="0.2">
      <c r="A1502" s="27">
        <v>46091</v>
      </c>
      <c r="B1502" t="s">
        <v>1543</v>
      </c>
      <c r="C1502" t="s">
        <v>1543</v>
      </c>
      <c r="D1502" t="s">
        <v>1250</v>
      </c>
      <c r="E1502" t="s">
        <v>1783</v>
      </c>
      <c r="F1502">
        <v>2030990</v>
      </c>
      <c r="G1502" t="s">
        <v>1459</v>
      </c>
      <c r="J1502" t="s">
        <v>1865</v>
      </c>
      <c r="K1502">
        <v>11</v>
      </c>
      <c r="L1502" t="s">
        <v>1871</v>
      </c>
      <c r="M1502" t="s">
        <v>1872</v>
      </c>
      <c r="N1502" t="s">
        <v>1873</v>
      </c>
      <c r="P1502" t="s">
        <v>1452</v>
      </c>
      <c r="Q1502" t="s">
        <v>1453</v>
      </c>
      <c r="R1502" t="s">
        <v>1454</v>
      </c>
      <c r="S1502" t="s">
        <v>1455</v>
      </c>
      <c r="T1502" t="s">
        <v>1860</v>
      </c>
      <c r="U1502" t="s">
        <v>1584</v>
      </c>
      <c r="V1502" t="s">
        <v>1450</v>
      </c>
      <c r="W1502" t="s">
        <v>32</v>
      </c>
      <c r="X1502" t="s">
        <v>32</v>
      </c>
      <c r="Y1502">
        <v>12</v>
      </c>
      <c r="AA1502">
        <v>24</v>
      </c>
      <c r="AB1502">
        <v>354.66666666666703</v>
      </c>
      <c r="AC1502">
        <v>152</v>
      </c>
      <c r="AD1502">
        <v>152</v>
      </c>
      <c r="AF1502">
        <v>7</v>
      </c>
      <c r="AG1502">
        <v>3</v>
      </c>
      <c r="AH1502">
        <v>1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3</v>
      </c>
      <c r="AQ1502">
        <v>3</v>
      </c>
      <c r="AR1502">
        <v>0</v>
      </c>
      <c r="AS1502">
        <v>0</v>
      </c>
      <c r="AT1502">
        <v>0</v>
      </c>
      <c r="AU1502">
        <v>2</v>
      </c>
      <c r="AV1502">
        <v>1</v>
      </c>
      <c r="AW1502">
        <v>0</v>
      </c>
      <c r="AX1502">
        <v>3</v>
      </c>
      <c r="AY1502">
        <v>9</v>
      </c>
      <c r="AZ1502">
        <v>1</v>
      </c>
      <c r="BA1502" t="s">
        <v>1495</v>
      </c>
      <c r="BE1502">
        <v>1</v>
      </c>
    </row>
    <row r="1503" spans="1:57" x14ac:dyDescent="0.2">
      <c r="A1503" s="27">
        <v>46091</v>
      </c>
      <c r="B1503" t="s">
        <v>1543</v>
      </c>
      <c r="C1503" t="s">
        <v>1543</v>
      </c>
      <c r="D1503" t="s">
        <v>1250</v>
      </c>
      <c r="E1503" t="s">
        <v>1783</v>
      </c>
      <c r="F1503">
        <v>2030991</v>
      </c>
      <c r="G1503" t="s">
        <v>1463</v>
      </c>
      <c r="J1503" t="s">
        <v>1856</v>
      </c>
      <c r="K1503">
        <v>12</v>
      </c>
      <c r="L1503" t="s">
        <v>1871</v>
      </c>
      <c r="M1503" t="s">
        <v>1872</v>
      </c>
      <c r="N1503" t="s">
        <v>1873</v>
      </c>
      <c r="P1503" t="s">
        <v>1452</v>
      </c>
      <c r="Q1503" t="s">
        <v>1453</v>
      </c>
      <c r="R1503" t="s">
        <v>1454</v>
      </c>
      <c r="S1503" t="s">
        <v>1455</v>
      </c>
      <c r="T1503" t="s">
        <v>1860</v>
      </c>
      <c r="U1503" t="s">
        <v>1584</v>
      </c>
      <c r="V1503" t="s">
        <v>1450</v>
      </c>
      <c r="W1503" t="s">
        <v>32</v>
      </c>
      <c r="X1503" t="s">
        <v>32</v>
      </c>
      <c r="Y1503">
        <v>12</v>
      </c>
      <c r="AA1503">
        <v>24</v>
      </c>
      <c r="AB1503">
        <v>190.75</v>
      </c>
      <c r="AC1503">
        <v>109</v>
      </c>
      <c r="AD1503">
        <v>109</v>
      </c>
      <c r="AF1503">
        <v>3</v>
      </c>
      <c r="AG1503">
        <v>4</v>
      </c>
      <c r="AH1503">
        <v>1</v>
      </c>
      <c r="AI1503">
        <v>1</v>
      </c>
      <c r="AJ1503">
        <v>0</v>
      </c>
      <c r="AK1503">
        <v>2</v>
      </c>
      <c r="AL1503">
        <v>1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>
        <v>1</v>
      </c>
      <c r="AU1503">
        <v>0</v>
      </c>
      <c r="AV1503">
        <v>0</v>
      </c>
      <c r="AW1503">
        <v>0</v>
      </c>
      <c r="AX1503">
        <v>4</v>
      </c>
      <c r="AY1503">
        <v>5</v>
      </c>
      <c r="AZ1503">
        <v>0</v>
      </c>
      <c r="BA1503" t="s">
        <v>1495</v>
      </c>
      <c r="BE1503">
        <v>1</v>
      </c>
    </row>
    <row r="1504" spans="1:57" x14ac:dyDescent="0.2">
      <c r="A1504" s="27">
        <v>46091</v>
      </c>
      <c r="B1504" t="s">
        <v>1543</v>
      </c>
      <c r="C1504" t="s">
        <v>1543</v>
      </c>
      <c r="D1504" t="s">
        <v>1250</v>
      </c>
      <c r="E1504" t="s">
        <v>1783</v>
      </c>
      <c r="F1504">
        <v>2034089</v>
      </c>
      <c r="G1504" t="s">
        <v>1655</v>
      </c>
      <c r="H1504">
        <v>7</v>
      </c>
      <c r="J1504" t="s">
        <v>1863</v>
      </c>
      <c r="K1504">
        <v>9</v>
      </c>
      <c r="L1504" t="s">
        <v>1871</v>
      </c>
      <c r="M1504" t="s">
        <v>1872</v>
      </c>
      <c r="N1504" t="s">
        <v>1873</v>
      </c>
      <c r="P1504" t="s">
        <v>1452</v>
      </c>
      <c r="Q1504" t="s">
        <v>1453</v>
      </c>
      <c r="R1504" t="s">
        <v>1454</v>
      </c>
      <c r="S1504" t="s">
        <v>1455</v>
      </c>
      <c r="T1504" t="s">
        <v>1866</v>
      </c>
      <c r="U1504" t="s">
        <v>1584</v>
      </c>
      <c r="V1504" t="s">
        <v>1450</v>
      </c>
      <c r="W1504" t="s">
        <v>32</v>
      </c>
      <c r="X1504" t="s">
        <v>1864</v>
      </c>
      <c r="Y1504">
        <v>10</v>
      </c>
      <c r="AA1504">
        <v>24</v>
      </c>
      <c r="AD1504">
        <v>47</v>
      </c>
      <c r="AF1504">
        <v>1</v>
      </c>
      <c r="AG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 t="s">
        <v>1495</v>
      </c>
      <c r="BE1504">
        <v>0</v>
      </c>
    </row>
    <row r="1505" spans="1:57" x14ac:dyDescent="0.2">
      <c r="A1505" s="27">
        <v>46091</v>
      </c>
      <c r="B1505" t="s">
        <v>1543</v>
      </c>
      <c r="C1505" t="s">
        <v>1543</v>
      </c>
      <c r="D1505" t="s">
        <v>1250</v>
      </c>
      <c r="E1505" t="s">
        <v>1783</v>
      </c>
      <c r="F1505">
        <v>2039041</v>
      </c>
      <c r="G1505" t="s">
        <v>1460</v>
      </c>
      <c r="J1505" t="s">
        <v>1856</v>
      </c>
      <c r="K1505">
        <v>10</v>
      </c>
      <c r="L1505" t="s">
        <v>1871</v>
      </c>
      <c r="M1505" t="s">
        <v>1872</v>
      </c>
      <c r="N1505" t="s">
        <v>1873</v>
      </c>
      <c r="P1505" t="s">
        <v>1452</v>
      </c>
      <c r="Q1505" t="s">
        <v>1453</v>
      </c>
      <c r="R1505" t="s">
        <v>1454</v>
      </c>
      <c r="S1505" t="s">
        <v>1455</v>
      </c>
      <c r="T1505" t="s">
        <v>1866</v>
      </c>
      <c r="U1505" t="s">
        <v>1584</v>
      </c>
      <c r="V1505" t="s">
        <v>1450</v>
      </c>
      <c r="W1505" t="s">
        <v>32</v>
      </c>
      <c r="X1505" t="s">
        <v>32</v>
      </c>
      <c r="Y1505">
        <v>11</v>
      </c>
      <c r="AA1505">
        <v>24</v>
      </c>
      <c r="AC1505">
        <v>48</v>
      </c>
      <c r="AD1505">
        <v>48</v>
      </c>
      <c r="AF1505">
        <v>2</v>
      </c>
      <c r="AG1505">
        <v>0</v>
      </c>
      <c r="AH1505">
        <v>1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 t="s">
        <v>1495</v>
      </c>
      <c r="BE1505">
        <v>1</v>
      </c>
    </row>
    <row r="1506" spans="1:57" x14ac:dyDescent="0.2">
      <c r="A1506" s="27">
        <v>46091</v>
      </c>
      <c r="B1506" t="s">
        <v>1543</v>
      </c>
      <c r="C1506" t="s">
        <v>1543</v>
      </c>
      <c r="D1506" t="s">
        <v>1250</v>
      </c>
      <c r="E1506" t="s">
        <v>1783</v>
      </c>
      <c r="F1506">
        <v>2048972</v>
      </c>
      <c r="G1506" t="s">
        <v>1461</v>
      </c>
      <c r="J1506" t="s">
        <v>1856</v>
      </c>
      <c r="K1506">
        <v>8</v>
      </c>
      <c r="L1506" t="s">
        <v>1871</v>
      </c>
      <c r="M1506" t="s">
        <v>1872</v>
      </c>
      <c r="N1506" t="s">
        <v>1873</v>
      </c>
      <c r="P1506" t="s">
        <v>1452</v>
      </c>
      <c r="Q1506" t="s">
        <v>1453</v>
      </c>
      <c r="R1506" t="s">
        <v>1454</v>
      </c>
      <c r="S1506" t="s">
        <v>1455</v>
      </c>
      <c r="T1506" t="s">
        <v>1866</v>
      </c>
      <c r="U1506" t="s">
        <v>1584</v>
      </c>
      <c r="V1506" t="s">
        <v>1450</v>
      </c>
      <c r="W1506" t="s">
        <v>32</v>
      </c>
      <c r="X1506" t="s">
        <v>32</v>
      </c>
      <c r="Y1506">
        <v>12</v>
      </c>
      <c r="AA1506">
        <v>24</v>
      </c>
      <c r="AB1506">
        <v>402.5</v>
      </c>
      <c r="AC1506">
        <v>115</v>
      </c>
      <c r="AD1506">
        <v>115</v>
      </c>
      <c r="AF1506">
        <v>7</v>
      </c>
      <c r="AG1506">
        <v>2</v>
      </c>
      <c r="AH1506">
        <v>1</v>
      </c>
      <c r="AI1506">
        <v>1</v>
      </c>
      <c r="AJ1506">
        <v>0</v>
      </c>
      <c r="AK1506">
        <v>2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2</v>
      </c>
      <c r="AY1506">
        <v>3</v>
      </c>
      <c r="AZ1506">
        <v>0</v>
      </c>
      <c r="BA1506" t="s">
        <v>1495</v>
      </c>
      <c r="BE1506">
        <v>1</v>
      </c>
    </row>
    <row r="1507" spans="1:57" x14ac:dyDescent="0.2">
      <c r="A1507" s="27">
        <v>46091</v>
      </c>
      <c r="B1507" t="s">
        <v>1543</v>
      </c>
      <c r="C1507" t="s">
        <v>1543</v>
      </c>
      <c r="D1507" t="s">
        <v>1253</v>
      </c>
      <c r="E1507" t="s">
        <v>1588</v>
      </c>
      <c r="F1507">
        <v>2001113</v>
      </c>
      <c r="G1507" t="s">
        <v>1458</v>
      </c>
      <c r="J1507" t="s">
        <v>1856</v>
      </c>
      <c r="K1507">
        <v>21</v>
      </c>
      <c r="L1507" t="s">
        <v>1871</v>
      </c>
      <c r="M1507" t="s">
        <v>1872</v>
      </c>
      <c r="N1507" t="s">
        <v>1873</v>
      </c>
      <c r="P1507" t="s">
        <v>1452</v>
      </c>
      <c r="Q1507" t="s">
        <v>1453</v>
      </c>
      <c r="R1507" t="s">
        <v>1454</v>
      </c>
      <c r="S1507" t="s">
        <v>1455</v>
      </c>
      <c r="T1507" t="s">
        <v>1860</v>
      </c>
      <c r="U1507" t="s">
        <v>1584</v>
      </c>
      <c r="V1507" t="s">
        <v>1450</v>
      </c>
      <c r="W1507" t="s">
        <v>32</v>
      </c>
      <c r="X1507" t="s">
        <v>32</v>
      </c>
      <c r="Y1507">
        <v>22</v>
      </c>
      <c r="AA1507">
        <v>24</v>
      </c>
      <c r="AC1507">
        <v>37</v>
      </c>
      <c r="AD1507">
        <v>37</v>
      </c>
      <c r="AF1507">
        <v>4</v>
      </c>
      <c r="AG1507">
        <v>0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2</v>
      </c>
      <c r="AW1507">
        <v>0</v>
      </c>
      <c r="AX1507">
        <v>0</v>
      </c>
      <c r="AY1507">
        <v>3</v>
      </c>
      <c r="AZ1507">
        <v>1</v>
      </c>
      <c r="BA1507" t="s">
        <v>1495</v>
      </c>
      <c r="BE1507">
        <v>1</v>
      </c>
    </row>
    <row r="1508" spans="1:57" x14ac:dyDescent="0.2">
      <c r="A1508" s="27">
        <v>46091</v>
      </c>
      <c r="B1508" t="s">
        <v>1543</v>
      </c>
      <c r="C1508" t="s">
        <v>1543</v>
      </c>
      <c r="D1508" t="s">
        <v>1253</v>
      </c>
      <c r="E1508" t="s">
        <v>1588</v>
      </c>
      <c r="F1508">
        <v>2001114</v>
      </c>
      <c r="G1508" t="s">
        <v>1862</v>
      </c>
      <c r="H1508">
        <v>7</v>
      </c>
      <c r="J1508" t="s">
        <v>1863</v>
      </c>
      <c r="K1508">
        <v>17</v>
      </c>
      <c r="L1508" t="s">
        <v>1871</v>
      </c>
      <c r="M1508" t="s">
        <v>1872</v>
      </c>
      <c r="N1508" t="s">
        <v>1873</v>
      </c>
      <c r="P1508" t="s">
        <v>1452</v>
      </c>
      <c r="Q1508" t="s">
        <v>1453</v>
      </c>
      <c r="R1508" t="s">
        <v>1454</v>
      </c>
      <c r="S1508" t="s">
        <v>1455</v>
      </c>
      <c r="T1508" t="s">
        <v>1860</v>
      </c>
      <c r="U1508" t="s">
        <v>1584</v>
      </c>
      <c r="V1508" t="s">
        <v>1450</v>
      </c>
      <c r="W1508" t="s">
        <v>32</v>
      </c>
      <c r="X1508" t="s">
        <v>1864</v>
      </c>
      <c r="Y1508">
        <v>18</v>
      </c>
      <c r="AA1508">
        <v>24</v>
      </c>
      <c r="AF1508">
        <v>2</v>
      </c>
      <c r="AG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 t="s">
        <v>1495</v>
      </c>
      <c r="BE1508">
        <v>0</v>
      </c>
    </row>
    <row r="1509" spans="1:57" x14ac:dyDescent="0.2">
      <c r="A1509" s="27">
        <v>46091</v>
      </c>
      <c r="B1509" t="s">
        <v>1543</v>
      </c>
      <c r="C1509" t="s">
        <v>1543</v>
      </c>
      <c r="D1509" t="s">
        <v>1253</v>
      </c>
      <c r="E1509" t="s">
        <v>1588</v>
      </c>
      <c r="F1509">
        <v>2030990</v>
      </c>
      <c r="G1509" t="s">
        <v>1459</v>
      </c>
      <c r="J1509" t="s">
        <v>1865</v>
      </c>
      <c r="K1509">
        <v>21</v>
      </c>
      <c r="L1509" t="s">
        <v>1871</v>
      </c>
      <c r="M1509" t="s">
        <v>1872</v>
      </c>
      <c r="N1509" t="s">
        <v>1873</v>
      </c>
      <c r="P1509" t="s">
        <v>1452</v>
      </c>
      <c r="Q1509" t="s">
        <v>1453</v>
      </c>
      <c r="R1509" t="s">
        <v>1454</v>
      </c>
      <c r="S1509" t="s">
        <v>1455</v>
      </c>
      <c r="T1509" t="s">
        <v>1860</v>
      </c>
      <c r="U1509" t="s">
        <v>1584</v>
      </c>
      <c r="V1509" t="s">
        <v>1450</v>
      </c>
      <c r="W1509" t="s">
        <v>32</v>
      </c>
      <c r="X1509" t="s">
        <v>32</v>
      </c>
      <c r="Y1509">
        <v>22</v>
      </c>
      <c r="AA1509">
        <v>24</v>
      </c>
      <c r="AB1509">
        <v>312.66666666666703</v>
      </c>
      <c r="AC1509">
        <v>134</v>
      </c>
      <c r="AD1509">
        <v>134</v>
      </c>
      <c r="AF1509">
        <v>2</v>
      </c>
      <c r="AG1509">
        <v>3</v>
      </c>
      <c r="AH1509">
        <v>1</v>
      </c>
      <c r="AI1509">
        <v>1</v>
      </c>
      <c r="AJ1509">
        <v>2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3</v>
      </c>
      <c r="AY1509">
        <v>3</v>
      </c>
      <c r="AZ1509">
        <v>0</v>
      </c>
      <c r="BA1509" t="s">
        <v>1495</v>
      </c>
      <c r="BE1509">
        <v>0</v>
      </c>
    </row>
    <row r="1510" spans="1:57" x14ac:dyDescent="0.2">
      <c r="A1510" s="27">
        <v>46091</v>
      </c>
      <c r="B1510" t="s">
        <v>1543</v>
      </c>
      <c r="C1510" t="s">
        <v>1543</v>
      </c>
      <c r="D1510" t="s">
        <v>1253</v>
      </c>
      <c r="E1510" t="s">
        <v>1588</v>
      </c>
      <c r="F1510">
        <v>2030991</v>
      </c>
      <c r="G1510" t="s">
        <v>1463</v>
      </c>
      <c r="J1510" t="s">
        <v>1856</v>
      </c>
      <c r="K1510">
        <v>18</v>
      </c>
      <c r="L1510" t="s">
        <v>1871</v>
      </c>
      <c r="M1510" t="s">
        <v>1872</v>
      </c>
      <c r="N1510" t="s">
        <v>1873</v>
      </c>
      <c r="P1510" t="s">
        <v>1452</v>
      </c>
      <c r="Q1510" t="s">
        <v>1453</v>
      </c>
      <c r="R1510" t="s">
        <v>1454</v>
      </c>
      <c r="S1510" t="s">
        <v>1455</v>
      </c>
      <c r="T1510" t="s">
        <v>1860</v>
      </c>
      <c r="U1510" t="s">
        <v>1584</v>
      </c>
      <c r="V1510" t="s">
        <v>1450</v>
      </c>
      <c r="W1510" t="s">
        <v>32</v>
      </c>
      <c r="X1510" t="s">
        <v>32</v>
      </c>
      <c r="Y1510">
        <v>18</v>
      </c>
      <c r="AA1510">
        <v>24</v>
      </c>
      <c r="AC1510">
        <v>48</v>
      </c>
      <c r="AD1510">
        <v>48</v>
      </c>
      <c r="AF1510">
        <v>5</v>
      </c>
      <c r="AG1510">
        <v>0</v>
      </c>
      <c r="AH1510">
        <v>1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 t="s">
        <v>1495</v>
      </c>
      <c r="BE1510">
        <v>1</v>
      </c>
    </row>
    <row r="1511" spans="1:57" x14ac:dyDescent="0.2">
      <c r="A1511" s="27">
        <v>46091</v>
      </c>
      <c r="B1511" t="s">
        <v>1543</v>
      </c>
      <c r="C1511" t="s">
        <v>1543</v>
      </c>
      <c r="D1511" t="s">
        <v>1253</v>
      </c>
      <c r="E1511" t="s">
        <v>1588</v>
      </c>
      <c r="F1511">
        <v>2034089</v>
      </c>
      <c r="G1511" t="s">
        <v>1655</v>
      </c>
      <c r="H1511">
        <v>7</v>
      </c>
      <c r="J1511" t="s">
        <v>1863</v>
      </c>
      <c r="K1511">
        <v>15</v>
      </c>
      <c r="L1511" t="s">
        <v>1871</v>
      </c>
      <c r="M1511" t="s">
        <v>1872</v>
      </c>
      <c r="N1511" t="s">
        <v>1873</v>
      </c>
      <c r="P1511" t="s">
        <v>1452</v>
      </c>
      <c r="Q1511" t="s">
        <v>1453</v>
      </c>
      <c r="R1511" t="s">
        <v>1454</v>
      </c>
      <c r="S1511" t="s">
        <v>1455</v>
      </c>
      <c r="T1511" t="s">
        <v>1866</v>
      </c>
      <c r="U1511" t="s">
        <v>1584</v>
      </c>
      <c r="V1511" t="s">
        <v>1450</v>
      </c>
      <c r="W1511" t="s">
        <v>32</v>
      </c>
      <c r="X1511" t="s">
        <v>1864</v>
      </c>
      <c r="Y1511">
        <v>15</v>
      </c>
      <c r="AA1511">
        <v>24</v>
      </c>
      <c r="AF1511">
        <v>6</v>
      </c>
      <c r="AG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 t="s">
        <v>1495</v>
      </c>
      <c r="BE1511">
        <v>0</v>
      </c>
    </row>
    <row r="1512" spans="1:57" x14ac:dyDescent="0.2">
      <c r="A1512" s="27">
        <v>46091</v>
      </c>
      <c r="B1512" t="s">
        <v>1543</v>
      </c>
      <c r="C1512" t="s">
        <v>1543</v>
      </c>
      <c r="D1512" t="s">
        <v>1253</v>
      </c>
      <c r="E1512" t="s">
        <v>1588</v>
      </c>
      <c r="F1512">
        <v>2039041</v>
      </c>
      <c r="G1512" t="s">
        <v>1460</v>
      </c>
      <c r="J1512" t="s">
        <v>1856</v>
      </c>
      <c r="K1512">
        <v>17</v>
      </c>
      <c r="L1512" t="s">
        <v>1871</v>
      </c>
      <c r="M1512" t="s">
        <v>1872</v>
      </c>
      <c r="N1512" t="s">
        <v>1873</v>
      </c>
      <c r="P1512" t="s">
        <v>1452</v>
      </c>
      <c r="Q1512" t="s">
        <v>1453</v>
      </c>
      <c r="R1512" t="s">
        <v>1454</v>
      </c>
      <c r="S1512" t="s">
        <v>1455</v>
      </c>
      <c r="T1512" t="s">
        <v>1866</v>
      </c>
      <c r="U1512" t="s">
        <v>1584</v>
      </c>
      <c r="V1512" t="s">
        <v>1450</v>
      </c>
      <c r="W1512" t="s">
        <v>32</v>
      </c>
      <c r="X1512" t="s">
        <v>32</v>
      </c>
      <c r="Y1512">
        <v>18</v>
      </c>
      <c r="AA1512">
        <v>24</v>
      </c>
      <c r="AB1512">
        <v>27.125</v>
      </c>
      <c r="AC1512">
        <v>31</v>
      </c>
      <c r="AD1512">
        <v>31</v>
      </c>
      <c r="AF1512">
        <v>8</v>
      </c>
      <c r="AG1512">
        <v>8</v>
      </c>
      <c r="AH1512">
        <v>1</v>
      </c>
      <c r="AI1512">
        <v>1</v>
      </c>
      <c r="AJ1512">
        <v>0</v>
      </c>
      <c r="AK1512">
        <v>1</v>
      </c>
      <c r="AL1512">
        <v>1</v>
      </c>
      <c r="AM1512">
        <v>3</v>
      </c>
      <c r="AN1512">
        <v>1</v>
      </c>
      <c r="AO1512">
        <v>1</v>
      </c>
      <c r="AP1512">
        <v>1</v>
      </c>
      <c r="AQ1512">
        <v>2</v>
      </c>
      <c r="AR1512">
        <v>3</v>
      </c>
      <c r="AS1512">
        <v>6</v>
      </c>
      <c r="AT1512">
        <v>1</v>
      </c>
      <c r="AU1512">
        <v>0</v>
      </c>
      <c r="AV1512">
        <v>1</v>
      </c>
      <c r="AW1512">
        <v>1</v>
      </c>
      <c r="AX1512">
        <v>8</v>
      </c>
      <c r="AY1512">
        <v>22</v>
      </c>
      <c r="AZ1512">
        <v>0</v>
      </c>
      <c r="BA1512" t="s">
        <v>1495</v>
      </c>
      <c r="BE1512">
        <v>1</v>
      </c>
    </row>
    <row r="1513" spans="1:57" x14ac:dyDescent="0.2">
      <c r="A1513" s="27">
        <v>46091</v>
      </c>
      <c r="B1513" t="s">
        <v>1543</v>
      </c>
      <c r="C1513" t="s">
        <v>1543</v>
      </c>
      <c r="D1513" t="s">
        <v>1253</v>
      </c>
      <c r="E1513" t="s">
        <v>1588</v>
      </c>
      <c r="F1513">
        <v>2048972</v>
      </c>
      <c r="G1513" t="s">
        <v>1461</v>
      </c>
      <c r="J1513" t="s">
        <v>1856</v>
      </c>
      <c r="K1513">
        <v>13</v>
      </c>
      <c r="L1513" t="s">
        <v>1871</v>
      </c>
      <c r="M1513" t="s">
        <v>1872</v>
      </c>
      <c r="N1513" t="s">
        <v>1873</v>
      </c>
      <c r="P1513" t="s">
        <v>1452</v>
      </c>
      <c r="Q1513" t="s">
        <v>1453</v>
      </c>
      <c r="R1513" t="s">
        <v>1454</v>
      </c>
      <c r="S1513" t="s">
        <v>1455</v>
      </c>
      <c r="T1513" t="s">
        <v>1866</v>
      </c>
      <c r="U1513" t="s">
        <v>1584</v>
      </c>
      <c r="V1513" t="s">
        <v>1450</v>
      </c>
      <c r="W1513" t="s">
        <v>32</v>
      </c>
      <c r="X1513" t="s">
        <v>32</v>
      </c>
      <c r="Y1513">
        <v>24</v>
      </c>
      <c r="AA1513">
        <v>24</v>
      </c>
      <c r="AB1513">
        <v>532</v>
      </c>
      <c r="AC1513">
        <v>76</v>
      </c>
      <c r="AD1513">
        <v>76</v>
      </c>
      <c r="AF1513">
        <v>4</v>
      </c>
      <c r="AG1513">
        <v>1</v>
      </c>
      <c r="AH1513">
        <v>1</v>
      </c>
      <c r="AI1513">
        <v>1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3</v>
      </c>
      <c r="AZ1513">
        <v>0</v>
      </c>
      <c r="BA1513" t="s">
        <v>1495</v>
      </c>
      <c r="BE1513">
        <v>1</v>
      </c>
    </row>
    <row r="1514" spans="1:57" x14ac:dyDescent="0.2">
      <c r="A1514" s="27">
        <v>46091</v>
      </c>
      <c r="B1514" t="s">
        <v>1543</v>
      </c>
      <c r="C1514" t="s">
        <v>1543</v>
      </c>
      <c r="D1514" t="s">
        <v>1255</v>
      </c>
      <c r="E1514" t="s">
        <v>1692</v>
      </c>
      <c r="F1514">
        <v>2001113</v>
      </c>
      <c r="G1514" t="s">
        <v>1458</v>
      </c>
      <c r="J1514" t="s">
        <v>1856</v>
      </c>
      <c r="K1514">
        <v>6</v>
      </c>
      <c r="L1514" t="s">
        <v>1871</v>
      </c>
      <c r="M1514" t="s">
        <v>1872</v>
      </c>
      <c r="N1514" t="s">
        <v>1873</v>
      </c>
      <c r="P1514" t="s">
        <v>1452</v>
      </c>
      <c r="Q1514" t="s">
        <v>1453</v>
      </c>
      <c r="R1514" t="s">
        <v>1454</v>
      </c>
      <c r="S1514" t="s">
        <v>1455</v>
      </c>
      <c r="T1514" t="s">
        <v>1860</v>
      </c>
      <c r="U1514" t="s">
        <v>1682</v>
      </c>
      <c r="V1514" t="s">
        <v>1450</v>
      </c>
      <c r="W1514" t="s">
        <v>32</v>
      </c>
      <c r="X1514" t="s">
        <v>32</v>
      </c>
      <c r="Y1514">
        <v>11</v>
      </c>
      <c r="AA1514">
        <v>24</v>
      </c>
      <c r="AB1514">
        <v>189</v>
      </c>
      <c r="AC1514">
        <v>135</v>
      </c>
      <c r="AD1514">
        <v>135</v>
      </c>
      <c r="AF1514">
        <v>3</v>
      </c>
      <c r="AG1514">
        <v>5</v>
      </c>
      <c r="AH1514">
        <v>1</v>
      </c>
      <c r="AI1514">
        <v>1</v>
      </c>
      <c r="AJ1514">
        <v>0</v>
      </c>
      <c r="AK1514">
        <v>1</v>
      </c>
      <c r="AL1514">
        <v>2</v>
      </c>
      <c r="AM1514">
        <v>1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5</v>
      </c>
      <c r="AY1514">
        <v>6</v>
      </c>
      <c r="AZ1514">
        <v>0</v>
      </c>
      <c r="BA1514" t="s">
        <v>1470</v>
      </c>
      <c r="BE1514">
        <v>1</v>
      </c>
    </row>
    <row r="1515" spans="1:57" x14ac:dyDescent="0.2">
      <c r="A1515" s="27">
        <v>46091</v>
      </c>
      <c r="B1515" t="s">
        <v>1543</v>
      </c>
      <c r="C1515" t="s">
        <v>1543</v>
      </c>
      <c r="D1515" t="s">
        <v>1255</v>
      </c>
      <c r="E1515" t="s">
        <v>1692</v>
      </c>
      <c r="F1515">
        <v>2001114</v>
      </c>
      <c r="G1515" t="s">
        <v>1862</v>
      </c>
      <c r="H1515">
        <v>7</v>
      </c>
      <c r="J1515" t="s">
        <v>1863</v>
      </c>
      <c r="K1515">
        <v>4</v>
      </c>
      <c r="L1515" t="s">
        <v>1871</v>
      </c>
      <c r="M1515" t="s">
        <v>1872</v>
      </c>
      <c r="N1515" t="s">
        <v>1873</v>
      </c>
      <c r="P1515" t="s">
        <v>1452</v>
      </c>
      <c r="Q1515" t="s">
        <v>1453</v>
      </c>
      <c r="R1515" t="s">
        <v>1454</v>
      </c>
      <c r="S1515" t="s">
        <v>1455</v>
      </c>
      <c r="T1515" t="s">
        <v>1860</v>
      </c>
      <c r="U1515" t="s">
        <v>1682</v>
      </c>
      <c r="V1515" t="s">
        <v>1450</v>
      </c>
      <c r="W1515" t="s">
        <v>32</v>
      </c>
      <c r="X1515" t="s">
        <v>1864</v>
      </c>
      <c r="Y1515">
        <v>9</v>
      </c>
      <c r="AA1515">
        <v>24</v>
      </c>
      <c r="AF1515">
        <v>1</v>
      </c>
      <c r="AG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 t="s">
        <v>1470</v>
      </c>
      <c r="BE1515">
        <v>0</v>
      </c>
    </row>
    <row r="1516" spans="1:57" x14ac:dyDescent="0.2">
      <c r="A1516" s="27">
        <v>46091</v>
      </c>
      <c r="B1516" t="s">
        <v>1543</v>
      </c>
      <c r="C1516" t="s">
        <v>1543</v>
      </c>
      <c r="D1516" t="s">
        <v>1255</v>
      </c>
      <c r="E1516" t="s">
        <v>1692</v>
      </c>
      <c r="F1516">
        <v>2030990</v>
      </c>
      <c r="G1516" t="s">
        <v>1459</v>
      </c>
      <c r="J1516" t="s">
        <v>1865</v>
      </c>
      <c r="K1516">
        <v>6</v>
      </c>
      <c r="L1516" t="s">
        <v>1871</v>
      </c>
      <c r="M1516" t="s">
        <v>1872</v>
      </c>
      <c r="N1516" t="s">
        <v>1873</v>
      </c>
      <c r="P1516" t="s">
        <v>1452</v>
      </c>
      <c r="Q1516" t="s">
        <v>1453</v>
      </c>
      <c r="R1516" t="s">
        <v>1454</v>
      </c>
      <c r="S1516" t="s">
        <v>1455</v>
      </c>
      <c r="T1516" t="s">
        <v>1860</v>
      </c>
      <c r="U1516" t="s">
        <v>1682</v>
      </c>
      <c r="V1516" t="s">
        <v>1450</v>
      </c>
      <c r="W1516" t="s">
        <v>32</v>
      </c>
      <c r="X1516" t="s">
        <v>32</v>
      </c>
      <c r="Y1516">
        <v>22</v>
      </c>
      <c r="AA1516">
        <v>24</v>
      </c>
      <c r="AB1516">
        <v>30.6551724137931</v>
      </c>
      <c r="AC1516">
        <v>127</v>
      </c>
      <c r="AD1516">
        <v>127</v>
      </c>
      <c r="AF1516">
        <v>21</v>
      </c>
      <c r="AG1516">
        <v>29</v>
      </c>
      <c r="AH1516">
        <v>1</v>
      </c>
      <c r="AI1516">
        <v>1</v>
      </c>
      <c r="AJ1516">
        <v>10</v>
      </c>
      <c r="AK1516">
        <v>12</v>
      </c>
      <c r="AL1516">
        <v>2</v>
      </c>
      <c r="AM1516">
        <v>2</v>
      </c>
      <c r="AN1516">
        <v>0</v>
      </c>
      <c r="AO1516">
        <v>1</v>
      </c>
      <c r="AP1516">
        <v>2</v>
      </c>
      <c r="AQ1516">
        <v>2</v>
      </c>
      <c r="AR1516">
        <v>2</v>
      </c>
      <c r="AS1516">
        <v>11</v>
      </c>
      <c r="AT1516">
        <v>5</v>
      </c>
      <c r="AU1516">
        <v>17</v>
      </c>
      <c r="AV1516">
        <v>19</v>
      </c>
      <c r="AW1516">
        <v>11</v>
      </c>
      <c r="AX1516">
        <v>29</v>
      </c>
      <c r="AY1516">
        <v>96</v>
      </c>
      <c r="AZ1516">
        <v>0</v>
      </c>
      <c r="BA1516" t="s">
        <v>1470</v>
      </c>
      <c r="BE1516">
        <v>0</v>
      </c>
    </row>
    <row r="1517" spans="1:57" x14ac:dyDescent="0.2">
      <c r="A1517" s="27">
        <v>46091</v>
      </c>
      <c r="B1517" t="s">
        <v>1543</v>
      </c>
      <c r="C1517" t="s">
        <v>1543</v>
      </c>
      <c r="D1517" t="s">
        <v>1255</v>
      </c>
      <c r="E1517" t="s">
        <v>1692</v>
      </c>
      <c r="F1517">
        <v>2030991</v>
      </c>
      <c r="G1517" t="s">
        <v>1463</v>
      </c>
      <c r="J1517" t="s">
        <v>1856</v>
      </c>
      <c r="K1517">
        <v>6</v>
      </c>
      <c r="L1517" t="s">
        <v>1871</v>
      </c>
      <c r="M1517" t="s">
        <v>1872</v>
      </c>
      <c r="N1517" t="s">
        <v>1873</v>
      </c>
      <c r="P1517" t="s">
        <v>1452</v>
      </c>
      <c r="Q1517" t="s">
        <v>1453</v>
      </c>
      <c r="R1517" t="s">
        <v>1454</v>
      </c>
      <c r="S1517" t="s">
        <v>1455</v>
      </c>
      <c r="T1517" t="s">
        <v>1860</v>
      </c>
      <c r="U1517" t="s">
        <v>1682</v>
      </c>
      <c r="V1517" t="s">
        <v>1450</v>
      </c>
      <c r="W1517" t="s">
        <v>32</v>
      </c>
      <c r="X1517" t="s">
        <v>32</v>
      </c>
      <c r="Y1517">
        <v>12</v>
      </c>
      <c r="AA1517">
        <v>24</v>
      </c>
      <c r="AB1517">
        <v>182</v>
      </c>
      <c r="AC1517">
        <v>104</v>
      </c>
      <c r="AD1517">
        <v>104</v>
      </c>
      <c r="AF1517">
        <v>21</v>
      </c>
      <c r="AG1517">
        <v>4</v>
      </c>
      <c r="AH1517">
        <v>1</v>
      </c>
      <c r="AI1517">
        <v>1</v>
      </c>
      <c r="AJ1517">
        <v>0</v>
      </c>
      <c r="AK1517">
        <v>0</v>
      </c>
      <c r="AL1517">
        <v>0</v>
      </c>
      <c r="AM1517">
        <v>1</v>
      </c>
      <c r="AN1517">
        <v>1</v>
      </c>
      <c r="AO1517">
        <v>1</v>
      </c>
      <c r="AP1517">
        <v>1</v>
      </c>
      <c r="AQ1517">
        <v>3</v>
      </c>
      <c r="AR1517">
        <v>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4</v>
      </c>
      <c r="AY1517">
        <v>13</v>
      </c>
      <c r="AZ1517">
        <v>1</v>
      </c>
      <c r="BA1517" t="s">
        <v>1470</v>
      </c>
      <c r="BE1517">
        <v>1</v>
      </c>
    </row>
    <row r="1518" spans="1:57" x14ac:dyDescent="0.2">
      <c r="A1518" s="27">
        <v>46091</v>
      </c>
      <c r="B1518" t="s">
        <v>1543</v>
      </c>
      <c r="C1518" t="s">
        <v>1543</v>
      </c>
      <c r="D1518" t="s">
        <v>1255</v>
      </c>
      <c r="E1518" t="s">
        <v>1692</v>
      </c>
      <c r="F1518">
        <v>2034089</v>
      </c>
      <c r="G1518" t="s">
        <v>1655</v>
      </c>
      <c r="H1518">
        <v>7</v>
      </c>
      <c r="J1518" t="s">
        <v>1863</v>
      </c>
      <c r="K1518">
        <v>4</v>
      </c>
      <c r="L1518" t="s">
        <v>1871</v>
      </c>
      <c r="M1518" t="s">
        <v>1872</v>
      </c>
      <c r="N1518" t="s">
        <v>1873</v>
      </c>
      <c r="P1518" t="s">
        <v>1452</v>
      </c>
      <c r="Q1518" t="s">
        <v>1453</v>
      </c>
      <c r="R1518" t="s">
        <v>1454</v>
      </c>
      <c r="S1518" t="s">
        <v>1455</v>
      </c>
      <c r="T1518" t="s">
        <v>1866</v>
      </c>
      <c r="U1518" t="s">
        <v>1682</v>
      </c>
      <c r="V1518" t="s">
        <v>1450</v>
      </c>
      <c r="W1518" t="s">
        <v>32</v>
      </c>
      <c r="X1518" t="s">
        <v>1864</v>
      </c>
      <c r="Y1518">
        <v>5</v>
      </c>
      <c r="AA1518">
        <v>24</v>
      </c>
      <c r="AB1518">
        <v>0</v>
      </c>
      <c r="AD1518">
        <v>-3</v>
      </c>
      <c r="AF1518">
        <v>1</v>
      </c>
      <c r="AG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 t="s">
        <v>1470</v>
      </c>
      <c r="BE1518">
        <v>0</v>
      </c>
    </row>
    <row r="1519" spans="1:57" x14ac:dyDescent="0.2">
      <c r="A1519" s="27">
        <v>46091</v>
      </c>
      <c r="B1519" t="s">
        <v>1543</v>
      </c>
      <c r="C1519" t="s">
        <v>1543</v>
      </c>
      <c r="D1519" t="s">
        <v>1255</v>
      </c>
      <c r="E1519" t="s">
        <v>1692</v>
      </c>
      <c r="F1519">
        <v>2039041</v>
      </c>
      <c r="G1519" t="s">
        <v>1460</v>
      </c>
      <c r="J1519" t="s">
        <v>1856</v>
      </c>
      <c r="K1519">
        <v>4</v>
      </c>
      <c r="L1519" t="s">
        <v>1871</v>
      </c>
      <c r="M1519" t="s">
        <v>1872</v>
      </c>
      <c r="N1519" t="s">
        <v>1873</v>
      </c>
      <c r="P1519" t="s">
        <v>1452</v>
      </c>
      <c r="Q1519" t="s">
        <v>1453</v>
      </c>
      <c r="R1519" t="s">
        <v>1454</v>
      </c>
      <c r="S1519" t="s">
        <v>1455</v>
      </c>
      <c r="T1519" t="s">
        <v>1866</v>
      </c>
      <c r="U1519" t="s">
        <v>1682</v>
      </c>
      <c r="V1519" t="s">
        <v>1450</v>
      </c>
      <c r="W1519" t="s">
        <v>32</v>
      </c>
      <c r="X1519" t="s">
        <v>32</v>
      </c>
      <c r="Y1519">
        <v>9</v>
      </c>
      <c r="AA1519">
        <v>24</v>
      </c>
      <c r="AB1519">
        <v>58.8</v>
      </c>
      <c r="AC1519">
        <v>42</v>
      </c>
      <c r="AD1519">
        <v>42</v>
      </c>
      <c r="AF1519">
        <v>11</v>
      </c>
      <c r="AG1519">
        <v>5</v>
      </c>
      <c r="AH1519">
        <v>1</v>
      </c>
      <c r="AI1519">
        <v>1</v>
      </c>
      <c r="AJ1519">
        <v>1</v>
      </c>
      <c r="AK1519">
        <v>0</v>
      </c>
      <c r="AL1519">
        <v>0</v>
      </c>
      <c r="AM1519">
        <v>2</v>
      </c>
      <c r="AN1519">
        <v>2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5</v>
      </c>
      <c r="AY1519">
        <v>5</v>
      </c>
      <c r="AZ1519">
        <v>0</v>
      </c>
      <c r="BA1519" t="s">
        <v>1470</v>
      </c>
      <c r="BE1519">
        <v>0</v>
      </c>
    </row>
    <row r="1520" spans="1:57" x14ac:dyDescent="0.2">
      <c r="A1520" s="27">
        <v>46091</v>
      </c>
      <c r="B1520" t="s">
        <v>1543</v>
      </c>
      <c r="C1520" t="s">
        <v>1543</v>
      </c>
      <c r="D1520" t="s">
        <v>1255</v>
      </c>
      <c r="E1520" t="s">
        <v>1692</v>
      </c>
      <c r="F1520">
        <v>2048972</v>
      </c>
      <c r="G1520" t="s">
        <v>1461</v>
      </c>
      <c r="J1520" t="s">
        <v>1856</v>
      </c>
      <c r="K1520">
        <v>4</v>
      </c>
      <c r="L1520" t="s">
        <v>1871</v>
      </c>
      <c r="M1520" t="s">
        <v>1872</v>
      </c>
      <c r="N1520" t="s">
        <v>1873</v>
      </c>
      <c r="P1520" t="s">
        <v>1452</v>
      </c>
      <c r="Q1520" t="s">
        <v>1453</v>
      </c>
      <c r="R1520" t="s">
        <v>1454</v>
      </c>
      <c r="S1520" t="s">
        <v>1455</v>
      </c>
      <c r="T1520" t="s">
        <v>1866</v>
      </c>
      <c r="U1520" t="s">
        <v>1682</v>
      </c>
      <c r="V1520" t="s">
        <v>1450</v>
      </c>
      <c r="W1520" t="s">
        <v>32</v>
      </c>
      <c r="X1520" t="s">
        <v>32</v>
      </c>
      <c r="Y1520">
        <v>12</v>
      </c>
      <c r="AA1520">
        <v>24</v>
      </c>
      <c r="AB1520">
        <v>102</v>
      </c>
      <c r="AC1520">
        <v>102</v>
      </c>
      <c r="AD1520">
        <v>102</v>
      </c>
      <c r="AF1520">
        <v>10</v>
      </c>
      <c r="AG1520">
        <v>7</v>
      </c>
      <c r="AH1520">
        <v>1</v>
      </c>
      <c r="AI1520">
        <v>1</v>
      </c>
      <c r="AJ1520">
        <v>1</v>
      </c>
      <c r="AK1520">
        <v>0</v>
      </c>
      <c r="AL1520">
        <v>0</v>
      </c>
      <c r="AM1520">
        <v>0</v>
      </c>
      <c r="AN1520">
        <v>1</v>
      </c>
      <c r="AO1520">
        <v>1</v>
      </c>
      <c r="AP1520">
        <v>4</v>
      </c>
      <c r="AQ1520">
        <v>1</v>
      </c>
      <c r="AR1520">
        <v>0</v>
      </c>
      <c r="AS1520">
        <v>0</v>
      </c>
      <c r="AT1520">
        <v>5</v>
      </c>
      <c r="AU1520">
        <v>1</v>
      </c>
      <c r="AV1520">
        <v>4</v>
      </c>
      <c r="AW1520">
        <v>0</v>
      </c>
      <c r="AX1520">
        <v>7</v>
      </c>
      <c r="AY1520">
        <v>18</v>
      </c>
      <c r="AZ1520">
        <v>0</v>
      </c>
      <c r="BA1520" t="s">
        <v>1470</v>
      </c>
      <c r="BE1520">
        <v>0</v>
      </c>
    </row>
    <row r="1521" spans="1:57" x14ac:dyDescent="0.2">
      <c r="A1521" s="27">
        <v>46091</v>
      </c>
      <c r="B1521" t="s">
        <v>1543</v>
      </c>
      <c r="C1521" t="s">
        <v>1543</v>
      </c>
      <c r="D1521" t="s">
        <v>1257</v>
      </c>
      <c r="E1521" t="s">
        <v>1723</v>
      </c>
      <c r="F1521">
        <v>1776033</v>
      </c>
      <c r="G1521" t="s">
        <v>1869</v>
      </c>
      <c r="H1521">
        <v>7</v>
      </c>
      <c r="J1521" t="s">
        <v>1863</v>
      </c>
      <c r="K1521">
        <v>38</v>
      </c>
      <c r="L1521" t="s">
        <v>1871</v>
      </c>
      <c r="M1521" t="s">
        <v>1872</v>
      </c>
      <c r="N1521" t="s">
        <v>1873</v>
      </c>
      <c r="P1521" t="s">
        <v>1452</v>
      </c>
      <c r="Q1521" t="s">
        <v>1453</v>
      </c>
      <c r="R1521" t="s">
        <v>1454</v>
      </c>
      <c r="S1521" t="s">
        <v>1455</v>
      </c>
      <c r="T1521" t="s">
        <v>1866</v>
      </c>
      <c r="U1521" t="s">
        <v>1717</v>
      </c>
      <c r="V1521" t="s">
        <v>1450</v>
      </c>
      <c r="W1521" t="s">
        <v>32</v>
      </c>
      <c r="X1521" t="s">
        <v>1864</v>
      </c>
      <c r="Y1521">
        <v>76</v>
      </c>
      <c r="AA1521">
        <v>24</v>
      </c>
      <c r="AF1521">
        <v>1</v>
      </c>
      <c r="AG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 t="s">
        <v>1510</v>
      </c>
      <c r="BE1521">
        <v>0</v>
      </c>
    </row>
    <row r="1522" spans="1:57" x14ac:dyDescent="0.2">
      <c r="A1522" s="27">
        <v>46091</v>
      </c>
      <c r="B1522" t="s">
        <v>1543</v>
      </c>
      <c r="C1522" t="s">
        <v>1543</v>
      </c>
      <c r="D1522" t="s">
        <v>1257</v>
      </c>
      <c r="E1522" t="s">
        <v>1723</v>
      </c>
      <c r="F1522">
        <v>2001113</v>
      </c>
      <c r="G1522" t="s">
        <v>1458</v>
      </c>
      <c r="J1522" t="s">
        <v>1856</v>
      </c>
      <c r="K1522">
        <v>10</v>
      </c>
      <c r="L1522" t="s">
        <v>1871</v>
      </c>
      <c r="M1522" t="s">
        <v>1872</v>
      </c>
      <c r="N1522" t="s">
        <v>1873</v>
      </c>
      <c r="P1522" t="s">
        <v>1452</v>
      </c>
      <c r="Q1522" t="s">
        <v>1453</v>
      </c>
      <c r="R1522" t="s">
        <v>1454</v>
      </c>
      <c r="S1522" t="s">
        <v>1455</v>
      </c>
      <c r="T1522" t="s">
        <v>1860</v>
      </c>
      <c r="U1522" t="s">
        <v>1717</v>
      </c>
      <c r="V1522" t="s">
        <v>1450</v>
      </c>
      <c r="W1522" t="s">
        <v>32</v>
      </c>
      <c r="X1522" t="s">
        <v>32</v>
      </c>
      <c r="Y1522">
        <v>11</v>
      </c>
      <c r="AA1522">
        <v>24</v>
      </c>
      <c r="AB1522">
        <v>28</v>
      </c>
      <c r="AC1522">
        <v>28</v>
      </c>
      <c r="AD1522">
        <v>28</v>
      </c>
      <c r="AE1522">
        <v>24</v>
      </c>
      <c r="AF1522">
        <v>10</v>
      </c>
      <c r="AG1522">
        <v>7</v>
      </c>
      <c r="AH1522">
        <v>1</v>
      </c>
      <c r="AI1522">
        <v>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</v>
      </c>
      <c r="AP1522">
        <v>5</v>
      </c>
      <c r="AQ1522">
        <v>4</v>
      </c>
      <c r="AR1522">
        <v>2</v>
      </c>
      <c r="AS1522">
        <v>1</v>
      </c>
      <c r="AT1522">
        <v>4</v>
      </c>
      <c r="AU1522">
        <v>2</v>
      </c>
      <c r="AV1522">
        <v>0</v>
      </c>
      <c r="AW1522">
        <v>0</v>
      </c>
      <c r="AX1522">
        <v>7</v>
      </c>
      <c r="AY1522">
        <v>20</v>
      </c>
      <c r="AZ1522">
        <v>1</v>
      </c>
      <c r="BA1522" t="s">
        <v>1510</v>
      </c>
      <c r="BE1522">
        <v>1</v>
      </c>
    </row>
    <row r="1523" spans="1:57" x14ac:dyDescent="0.2">
      <c r="A1523" s="27">
        <v>46091</v>
      </c>
      <c r="B1523" t="s">
        <v>1543</v>
      </c>
      <c r="C1523" t="s">
        <v>1543</v>
      </c>
      <c r="D1523" t="s">
        <v>1257</v>
      </c>
      <c r="E1523" t="s">
        <v>1723</v>
      </c>
      <c r="F1523">
        <v>2001114</v>
      </c>
      <c r="G1523" t="s">
        <v>1862</v>
      </c>
      <c r="H1523">
        <v>7</v>
      </c>
      <c r="J1523" t="s">
        <v>1863</v>
      </c>
      <c r="K1523">
        <v>5</v>
      </c>
      <c r="L1523" t="s">
        <v>1871</v>
      </c>
      <c r="M1523" t="s">
        <v>1872</v>
      </c>
      <c r="N1523" t="s">
        <v>1873</v>
      </c>
      <c r="P1523" t="s">
        <v>1452</v>
      </c>
      <c r="Q1523" t="s">
        <v>1453</v>
      </c>
      <c r="R1523" t="s">
        <v>1454</v>
      </c>
      <c r="S1523" t="s">
        <v>1455</v>
      </c>
      <c r="T1523" t="s">
        <v>1860</v>
      </c>
      <c r="U1523" t="s">
        <v>1717</v>
      </c>
      <c r="V1523" t="s">
        <v>1450</v>
      </c>
      <c r="W1523" t="s">
        <v>32</v>
      </c>
      <c r="X1523" t="s">
        <v>1864</v>
      </c>
      <c r="Y1523">
        <v>5</v>
      </c>
      <c r="AA1523">
        <v>24</v>
      </c>
      <c r="AF1523">
        <v>1</v>
      </c>
      <c r="AG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 t="s">
        <v>1510</v>
      </c>
      <c r="BE1523">
        <v>0</v>
      </c>
    </row>
    <row r="1524" spans="1:57" x14ac:dyDescent="0.2">
      <c r="A1524" s="27">
        <v>46091</v>
      </c>
      <c r="B1524" t="s">
        <v>1543</v>
      </c>
      <c r="C1524" t="s">
        <v>1543</v>
      </c>
      <c r="D1524" t="s">
        <v>1257</v>
      </c>
      <c r="E1524" t="s">
        <v>1723</v>
      </c>
      <c r="F1524">
        <v>2001115</v>
      </c>
      <c r="G1524" t="s">
        <v>1875</v>
      </c>
      <c r="H1524">
        <v>7</v>
      </c>
      <c r="J1524" t="s">
        <v>1863</v>
      </c>
      <c r="K1524">
        <v>5</v>
      </c>
      <c r="L1524" t="s">
        <v>1871</v>
      </c>
      <c r="M1524" t="s">
        <v>1872</v>
      </c>
      <c r="N1524" t="s">
        <v>1873</v>
      </c>
      <c r="P1524" t="s">
        <v>1452</v>
      </c>
      <c r="Q1524" t="s">
        <v>1453</v>
      </c>
      <c r="R1524" t="s">
        <v>1454</v>
      </c>
      <c r="S1524" t="s">
        <v>1455</v>
      </c>
      <c r="T1524" t="s">
        <v>1860</v>
      </c>
      <c r="U1524" t="s">
        <v>1717</v>
      </c>
      <c r="V1524" t="s">
        <v>1450</v>
      </c>
      <c r="W1524" t="s">
        <v>32</v>
      </c>
      <c r="X1524" t="s">
        <v>1864</v>
      </c>
      <c r="Y1524">
        <v>5</v>
      </c>
      <c r="AA1524">
        <v>24</v>
      </c>
      <c r="AF1524">
        <v>1</v>
      </c>
      <c r="AG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 t="s">
        <v>1510</v>
      </c>
      <c r="BE1524">
        <v>0</v>
      </c>
    </row>
    <row r="1525" spans="1:57" x14ac:dyDescent="0.2">
      <c r="A1525" s="27">
        <v>46091</v>
      </c>
      <c r="B1525" t="s">
        <v>1543</v>
      </c>
      <c r="C1525" t="s">
        <v>1543</v>
      </c>
      <c r="D1525" t="s">
        <v>1257</v>
      </c>
      <c r="E1525" t="s">
        <v>1723</v>
      </c>
      <c r="F1525">
        <v>2030990</v>
      </c>
      <c r="G1525" t="s">
        <v>1459</v>
      </c>
      <c r="J1525" t="s">
        <v>1865</v>
      </c>
      <c r="K1525">
        <v>10</v>
      </c>
      <c r="L1525" t="s">
        <v>1871</v>
      </c>
      <c r="M1525" t="s">
        <v>1872</v>
      </c>
      <c r="N1525" t="s">
        <v>1873</v>
      </c>
      <c r="P1525" t="s">
        <v>1452</v>
      </c>
      <c r="Q1525" t="s">
        <v>1453</v>
      </c>
      <c r="R1525" t="s">
        <v>1454</v>
      </c>
      <c r="S1525" t="s">
        <v>1455</v>
      </c>
      <c r="T1525" t="s">
        <v>1860</v>
      </c>
      <c r="U1525" t="s">
        <v>1717</v>
      </c>
      <c r="V1525" t="s">
        <v>1450</v>
      </c>
      <c r="W1525" t="s">
        <v>32</v>
      </c>
      <c r="X1525" t="s">
        <v>32</v>
      </c>
      <c r="Y1525">
        <v>11</v>
      </c>
      <c r="AA1525">
        <v>24</v>
      </c>
      <c r="AB1525">
        <v>0</v>
      </c>
      <c r="AC1525">
        <v>-1</v>
      </c>
      <c r="AD1525">
        <v>-1</v>
      </c>
      <c r="AE1525">
        <v>24</v>
      </c>
      <c r="AF1525">
        <v>1</v>
      </c>
      <c r="AG1525">
        <v>23</v>
      </c>
      <c r="AH1525">
        <v>0</v>
      </c>
      <c r="AI1525">
        <v>0</v>
      </c>
      <c r="AJ1525">
        <v>0</v>
      </c>
      <c r="AK1525">
        <v>5</v>
      </c>
      <c r="AL1525">
        <v>5</v>
      </c>
      <c r="AM1525">
        <v>9</v>
      </c>
      <c r="AN1525">
        <v>4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0</v>
      </c>
      <c r="AW1525">
        <v>0</v>
      </c>
      <c r="AX1525">
        <v>23</v>
      </c>
      <c r="AY1525">
        <v>24</v>
      </c>
      <c r="AZ1525">
        <v>0</v>
      </c>
      <c r="BA1525" t="s">
        <v>1510</v>
      </c>
      <c r="BE1525">
        <v>0</v>
      </c>
    </row>
    <row r="1526" spans="1:57" x14ac:dyDescent="0.2">
      <c r="A1526" s="27">
        <v>46091</v>
      </c>
      <c r="B1526" t="s">
        <v>1543</v>
      </c>
      <c r="C1526" t="s">
        <v>1543</v>
      </c>
      <c r="D1526" t="s">
        <v>1257</v>
      </c>
      <c r="E1526" t="s">
        <v>1723</v>
      </c>
      <c r="F1526">
        <v>2030991</v>
      </c>
      <c r="G1526" t="s">
        <v>1463</v>
      </c>
      <c r="J1526" t="s">
        <v>1856</v>
      </c>
      <c r="K1526">
        <v>6</v>
      </c>
      <c r="L1526" t="s">
        <v>1871</v>
      </c>
      <c r="M1526" t="s">
        <v>1872</v>
      </c>
      <c r="N1526" t="s">
        <v>1873</v>
      </c>
      <c r="P1526" t="s">
        <v>1452</v>
      </c>
      <c r="Q1526" t="s">
        <v>1453</v>
      </c>
      <c r="R1526" t="s">
        <v>1454</v>
      </c>
      <c r="S1526" t="s">
        <v>1455</v>
      </c>
      <c r="T1526" t="s">
        <v>1860</v>
      </c>
      <c r="U1526" t="s">
        <v>1717</v>
      </c>
      <c r="V1526" t="s">
        <v>1450</v>
      </c>
      <c r="W1526" t="s">
        <v>32</v>
      </c>
      <c r="X1526" t="s">
        <v>32</v>
      </c>
      <c r="Y1526">
        <v>6</v>
      </c>
      <c r="AA1526">
        <v>24</v>
      </c>
      <c r="AB1526">
        <v>0</v>
      </c>
      <c r="AC1526">
        <v>-3</v>
      </c>
      <c r="AD1526">
        <v>-3</v>
      </c>
      <c r="AE1526">
        <v>72</v>
      </c>
      <c r="AF1526">
        <v>22</v>
      </c>
      <c r="AG1526">
        <v>6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2</v>
      </c>
      <c r="AN1526">
        <v>1</v>
      </c>
      <c r="AO1526">
        <v>0</v>
      </c>
      <c r="AP1526">
        <v>2</v>
      </c>
      <c r="AQ1526">
        <v>0</v>
      </c>
      <c r="AR1526">
        <v>3</v>
      </c>
      <c r="AS1526">
        <v>0</v>
      </c>
      <c r="AT1526">
        <v>11</v>
      </c>
      <c r="AU1526">
        <v>1</v>
      </c>
      <c r="AV1526">
        <v>2</v>
      </c>
      <c r="AW1526">
        <v>1</v>
      </c>
      <c r="AX1526">
        <v>6</v>
      </c>
      <c r="AY1526">
        <v>24</v>
      </c>
      <c r="AZ1526">
        <v>0</v>
      </c>
      <c r="BA1526" t="s">
        <v>1510</v>
      </c>
      <c r="BE1526">
        <v>0</v>
      </c>
    </row>
    <row r="1527" spans="1:57" x14ac:dyDescent="0.2">
      <c r="A1527" s="27">
        <v>46091</v>
      </c>
      <c r="B1527" t="s">
        <v>1543</v>
      </c>
      <c r="C1527" t="s">
        <v>1543</v>
      </c>
      <c r="D1527" t="s">
        <v>1257</v>
      </c>
      <c r="E1527" t="s">
        <v>1723</v>
      </c>
      <c r="F1527">
        <v>2034089</v>
      </c>
      <c r="G1527" t="s">
        <v>1655</v>
      </c>
      <c r="H1527">
        <v>7</v>
      </c>
      <c r="J1527" t="s">
        <v>1863</v>
      </c>
      <c r="K1527">
        <v>7</v>
      </c>
      <c r="L1527" t="s">
        <v>1871</v>
      </c>
      <c r="M1527" t="s">
        <v>1872</v>
      </c>
      <c r="N1527" t="s">
        <v>1873</v>
      </c>
      <c r="P1527" t="s">
        <v>1452</v>
      </c>
      <c r="Q1527" t="s">
        <v>1453</v>
      </c>
      <c r="R1527" t="s">
        <v>1454</v>
      </c>
      <c r="S1527" t="s">
        <v>1455</v>
      </c>
      <c r="T1527" t="s">
        <v>1866</v>
      </c>
      <c r="U1527" t="s">
        <v>1717</v>
      </c>
      <c r="V1527" t="s">
        <v>1450</v>
      </c>
      <c r="W1527" t="s">
        <v>32</v>
      </c>
      <c r="X1527" t="s">
        <v>1864</v>
      </c>
      <c r="Y1527">
        <v>8</v>
      </c>
      <c r="AA1527">
        <v>24</v>
      </c>
      <c r="AB1527">
        <v>0</v>
      </c>
      <c r="AD1527">
        <v>-3</v>
      </c>
      <c r="AF1527">
        <v>1</v>
      </c>
      <c r="AG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1</v>
      </c>
      <c r="AZ1527">
        <v>0</v>
      </c>
      <c r="BA1527" t="s">
        <v>1510</v>
      </c>
      <c r="BE1527">
        <v>0</v>
      </c>
    </row>
    <row r="1528" spans="1:57" x14ac:dyDescent="0.2">
      <c r="A1528" s="27">
        <v>46091</v>
      </c>
      <c r="B1528" t="s">
        <v>1543</v>
      </c>
      <c r="C1528" t="s">
        <v>1543</v>
      </c>
      <c r="D1528" t="s">
        <v>1257</v>
      </c>
      <c r="E1528" t="s">
        <v>1723</v>
      </c>
      <c r="F1528">
        <v>2039041</v>
      </c>
      <c r="G1528" t="s">
        <v>1460</v>
      </c>
      <c r="J1528" t="s">
        <v>1856</v>
      </c>
      <c r="K1528">
        <v>5</v>
      </c>
      <c r="L1528" t="s">
        <v>1871</v>
      </c>
      <c r="M1528" t="s">
        <v>1872</v>
      </c>
      <c r="N1528" t="s">
        <v>1873</v>
      </c>
      <c r="P1528" t="s">
        <v>1452</v>
      </c>
      <c r="Q1528" t="s">
        <v>1453</v>
      </c>
      <c r="R1528" t="s">
        <v>1454</v>
      </c>
      <c r="S1528" t="s">
        <v>1455</v>
      </c>
      <c r="T1528" t="s">
        <v>1866</v>
      </c>
      <c r="U1528" t="s">
        <v>1717</v>
      </c>
      <c r="V1528" t="s">
        <v>1450</v>
      </c>
      <c r="W1528" t="s">
        <v>32</v>
      </c>
      <c r="X1528" t="s">
        <v>32</v>
      </c>
      <c r="Y1528">
        <v>5</v>
      </c>
      <c r="AA1528">
        <v>24</v>
      </c>
      <c r="AB1528">
        <v>7.4666666666666703</v>
      </c>
      <c r="AC1528">
        <v>16</v>
      </c>
      <c r="AD1528">
        <v>16</v>
      </c>
      <c r="AE1528">
        <v>24</v>
      </c>
      <c r="AF1528">
        <v>7</v>
      </c>
      <c r="AG1528">
        <v>15</v>
      </c>
      <c r="AH1528">
        <v>1</v>
      </c>
      <c r="AI1528">
        <v>1</v>
      </c>
      <c r="AJ1528">
        <v>0</v>
      </c>
      <c r="AK1528">
        <v>4</v>
      </c>
      <c r="AL1528">
        <v>6</v>
      </c>
      <c r="AM1528">
        <v>2</v>
      </c>
      <c r="AN1528">
        <v>0</v>
      </c>
      <c r="AO1528">
        <v>2</v>
      </c>
      <c r="AP1528">
        <v>1</v>
      </c>
      <c r="AQ1528">
        <v>1</v>
      </c>
      <c r="AR1528">
        <v>2</v>
      </c>
      <c r="AS1528">
        <v>3</v>
      </c>
      <c r="AT1528">
        <v>2</v>
      </c>
      <c r="AU1528">
        <v>5</v>
      </c>
      <c r="AV1528">
        <v>3</v>
      </c>
      <c r="AW1528">
        <v>1</v>
      </c>
      <c r="AX1528">
        <v>15</v>
      </c>
      <c r="AY1528">
        <v>32</v>
      </c>
      <c r="AZ1528">
        <v>0</v>
      </c>
      <c r="BA1528" t="s">
        <v>1510</v>
      </c>
      <c r="BE1528">
        <v>0</v>
      </c>
    </row>
    <row r="1529" spans="1:57" x14ac:dyDescent="0.2">
      <c r="A1529" s="27">
        <v>46091</v>
      </c>
      <c r="B1529" t="s">
        <v>1543</v>
      </c>
      <c r="C1529" t="s">
        <v>1543</v>
      </c>
      <c r="D1529" t="s">
        <v>1257</v>
      </c>
      <c r="E1529" t="s">
        <v>1723</v>
      </c>
      <c r="F1529">
        <v>2048972</v>
      </c>
      <c r="G1529" t="s">
        <v>1461</v>
      </c>
      <c r="J1529" t="s">
        <v>1856</v>
      </c>
      <c r="K1529">
        <v>4</v>
      </c>
      <c r="L1529" t="s">
        <v>1871</v>
      </c>
      <c r="M1529" t="s">
        <v>1872</v>
      </c>
      <c r="N1529" t="s">
        <v>1873</v>
      </c>
      <c r="P1529" t="s">
        <v>1452</v>
      </c>
      <c r="Q1529" t="s">
        <v>1453</v>
      </c>
      <c r="R1529" t="s">
        <v>1454</v>
      </c>
      <c r="S1529" t="s">
        <v>1455</v>
      </c>
      <c r="T1529" t="s">
        <v>1866</v>
      </c>
      <c r="U1529" t="s">
        <v>1717</v>
      </c>
      <c r="V1529" t="s">
        <v>1450</v>
      </c>
      <c r="W1529" t="s">
        <v>32</v>
      </c>
      <c r="X1529" t="s">
        <v>32</v>
      </c>
      <c r="Y1529">
        <v>12</v>
      </c>
      <c r="AA1529">
        <v>24</v>
      </c>
      <c r="AB1529">
        <v>5.7272727272727302</v>
      </c>
      <c r="AC1529">
        <v>18</v>
      </c>
      <c r="AD1529">
        <v>18</v>
      </c>
      <c r="AE1529">
        <v>24</v>
      </c>
      <c r="AF1529">
        <v>8</v>
      </c>
      <c r="AG1529">
        <v>22</v>
      </c>
      <c r="AH1529">
        <v>1</v>
      </c>
      <c r="AI1529">
        <v>1</v>
      </c>
      <c r="AJ1529">
        <v>5</v>
      </c>
      <c r="AK1529">
        <v>4</v>
      </c>
      <c r="AL1529">
        <v>1</v>
      </c>
      <c r="AM1529">
        <v>2</v>
      </c>
      <c r="AN1529">
        <v>1</v>
      </c>
      <c r="AO1529">
        <v>0</v>
      </c>
      <c r="AP1529">
        <v>9</v>
      </c>
      <c r="AQ1529">
        <v>5</v>
      </c>
      <c r="AR1529">
        <v>3</v>
      </c>
      <c r="AS1529">
        <v>0</v>
      </c>
      <c r="AT1529">
        <v>4</v>
      </c>
      <c r="AU1529">
        <v>2</v>
      </c>
      <c r="AV1529">
        <v>1</v>
      </c>
      <c r="AW1529">
        <v>1</v>
      </c>
      <c r="AX1529">
        <v>22</v>
      </c>
      <c r="AY1529">
        <v>38</v>
      </c>
      <c r="AZ1529">
        <v>0</v>
      </c>
      <c r="BA1529" t="s">
        <v>1510</v>
      </c>
      <c r="BE1529">
        <v>0</v>
      </c>
    </row>
    <row r="1530" spans="1:57" x14ac:dyDescent="0.2">
      <c r="A1530" s="27">
        <v>46091</v>
      </c>
      <c r="B1530" t="s">
        <v>1543</v>
      </c>
      <c r="C1530" t="s">
        <v>1543</v>
      </c>
      <c r="D1530" t="s">
        <v>1259</v>
      </c>
      <c r="E1530" t="s">
        <v>1559</v>
      </c>
      <c r="F1530">
        <v>2001113</v>
      </c>
      <c r="G1530" t="s">
        <v>1458</v>
      </c>
      <c r="J1530" t="s">
        <v>1856</v>
      </c>
      <c r="K1530">
        <v>5</v>
      </c>
      <c r="L1530" t="s">
        <v>1871</v>
      </c>
      <c r="M1530" t="s">
        <v>1872</v>
      </c>
      <c r="N1530" t="s">
        <v>1873</v>
      </c>
      <c r="P1530" t="s">
        <v>1452</v>
      </c>
      <c r="Q1530" t="s">
        <v>1453</v>
      </c>
      <c r="R1530" t="s">
        <v>1454</v>
      </c>
      <c r="S1530" t="s">
        <v>1455</v>
      </c>
      <c r="T1530" t="s">
        <v>1860</v>
      </c>
      <c r="U1530" t="s">
        <v>1544</v>
      </c>
      <c r="V1530" t="s">
        <v>1450</v>
      </c>
      <c r="W1530" t="s">
        <v>32</v>
      </c>
      <c r="X1530" t="s">
        <v>32</v>
      </c>
      <c r="Y1530">
        <v>10</v>
      </c>
      <c r="AA1530">
        <v>24</v>
      </c>
      <c r="AB1530">
        <v>22</v>
      </c>
      <c r="AC1530">
        <v>44</v>
      </c>
      <c r="AD1530">
        <v>44</v>
      </c>
      <c r="AF1530">
        <v>5</v>
      </c>
      <c r="AG1530">
        <v>14</v>
      </c>
      <c r="AH1530">
        <v>1</v>
      </c>
      <c r="AI1530">
        <v>1</v>
      </c>
      <c r="AJ1530">
        <v>2</v>
      </c>
      <c r="AK1530">
        <v>3</v>
      </c>
      <c r="AL1530">
        <v>1</v>
      </c>
      <c r="AM1530">
        <v>6</v>
      </c>
      <c r="AN1530">
        <v>2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1</v>
      </c>
      <c r="AU1530">
        <v>2</v>
      </c>
      <c r="AV1530">
        <v>3</v>
      </c>
      <c r="AW1530">
        <v>0</v>
      </c>
      <c r="AX1530">
        <v>14</v>
      </c>
      <c r="AY1530">
        <v>20</v>
      </c>
      <c r="AZ1530">
        <v>0</v>
      </c>
      <c r="BA1530" t="s">
        <v>178</v>
      </c>
      <c r="BE1530">
        <v>0</v>
      </c>
    </row>
    <row r="1531" spans="1:57" x14ac:dyDescent="0.2">
      <c r="A1531" s="27">
        <v>46091</v>
      </c>
      <c r="B1531" t="s">
        <v>1543</v>
      </c>
      <c r="C1531" t="s">
        <v>1543</v>
      </c>
      <c r="D1531" t="s">
        <v>1259</v>
      </c>
      <c r="E1531" t="s">
        <v>1559</v>
      </c>
      <c r="F1531">
        <v>2001114</v>
      </c>
      <c r="G1531" t="s">
        <v>1862</v>
      </c>
      <c r="H1531">
        <v>7</v>
      </c>
      <c r="J1531" t="s">
        <v>1863</v>
      </c>
      <c r="K1531">
        <v>7</v>
      </c>
      <c r="L1531" t="s">
        <v>1871</v>
      </c>
      <c r="M1531" t="s">
        <v>1872</v>
      </c>
      <c r="N1531" t="s">
        <v>1873</v>
      </c>
      <c r="P1531" t="s">
        <v>1452</v>
      </c>
      <c r="Q1531" t="s">
        <v>1453</v>
      </c>
      <c r="R1531" t="s">
        <v>1454</v>
      </c>
      <c r="S1531" t="s">
        <v>1455</v>
      </c>
      <c r="T1531" t="s">
        <v>1860</v>
      </c>
      <c r="U1531" t="s">
        <v>1544</v>
      </c>
      <c r="V1531" t="s">
        <v>1450</v>
      </c>
      <c r="W1531" t="s">
        <v>32</v>
      </c>
      <c r="X1531" t="s">
        <v>1864</v>
      </c>
      <c r="Y1531">
        <v>10</v>
      </c>
      <c r="AA1531">
        <v>24</v>
      </c>
      <c r="AF1531">
        <v>1</v>
      </c>
      <c r="AG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 t="s">
        <v>178</v>
      </c>
      <c r="BE1531">
        <v>0</v>
      </c>
    </row>
    <row r="1532" spans="1:57" x14ac:dyDescent="0.2">
      <c r="A1532" s="27">
        <v>46091</v>
      </c>
      <c r="B1532" t="s">
        <v>1543</v>
      </c>
      <c r="C1532" t="s">
        <v>1543</v>
      </c>
      <c r="D1532" t="s">
        <v>1259</v>
      </c>
      <c r="E1532" t="s">
        <v>1559</v>
      </c>
      <c r="F1532">
        <v>2030990</v>
      </c>
      <c r="G1532" t="s">
        <v>1459</v>
      </c>
      <c r="J1532" t="s">
        <v>1865</v>
      </c>
      <c r="K1532">
        <v>10</v>
      </c>
      <c r="L1532" t="s">
        <v>1871</v>
      </c>
      <c r="M1532" t="s">
        <v>1872</v>
      </c>
      <c r="N1532" t="s">
        <v>1873</v>
      </c>
      <c r="P1532" t="s">
        <v>1452</v>
      </c>
      <c r="Q1532" t="s">
        <v>1453</v>
      </c>
      <c r="R1532" t="s">
        <v>1454</v>
      </c>
      <c r="S1532" t="s">
        <v>1455</v>
      </c>
      <c r="T1532" t="s">
        <v>1860</v>
      </c>
      <c r="U1532" t="s">
        <v>1544</v>
      </c>
      <c r="V1532" t="s">
        <v>1450</v>
      </c>
      <c r="W1532" t="s">
        <v>32</v>
      </c>
      <c r="X1532" t="s">
        <v>32</v>
      </c>
      <c r="Y1532">
        <v>10</v>
      </c>
      <c r="AA1532">
        <v>24</v>
      </c>
      <c r="AB1532">
        <v>3</v>
      </c>
      <c r="AC1532">
        <v>9</v>
      </c>
      <c r="AD1532">
        <v>9</v>
      </c>
      <c r="AE1532">
        <v>48</v>
      </c>
      <c r="AF1532">
        <v>6</v>
      </c>
      <c r="AG1532">
        <v>21</v>
      </c>
      <c r="AH1532">
        <v>1</v>
      </c>
      <c r="AI1532">
        <v>0</v>
      </c>
      <c r="AJ1532">
        <v>4</v>
      </c>
      <c r="AK1532">
        <v>0</v>
      </c>
      <c r="AL1532">
        <v>6</v>
      </c>
      <c r="AM1532">
        <v>3</v>
      </c>
      <c r="AN1532">
        <v>4</v>
      </c>
      <c r="AO1532">
        <v>2</v>
      </c>
      <c r="AP1532">
        <v>2</v>
      </c>
      <c r="AQ1532">
        <v>4</v>
      </c>
      <c r="AR1532">
        <v>2</v>
      </c>
      <c r="AS1532">
        <v>0</v>
      </c>
      <c r="AT1532">
        <v>8</v>
      </c>
      <c r="AU1532">
        <v>2</v>
      </c>
      <c r="AV1532">
        <v>4</v>
      </c>
      <c r="AW1532">
        <v>1</v>
      </c>
      <c r="AX1532">
        <v>21</v>
      </c>
      <c r="AY1532">
        <v>42</v>
      </c>
      <c r="AZ1532">
        <v>0</v>
      </c>
      <c r="BA1532" t="s">
        <v>178</v>
      </c>
      <c r="BE1532">
        <v>0</v>
      </c>
    </row>
    <row r="1533" spans="1:57" x14ac:dyDescent="0.2">
      <c r="A1533" s="27">
        <v>46091</v>
      </c>
      <c r="B1533" t="s">
        <v>1543</v>
      </c>
      <c r="C1533" t="s">
        <v>1543</v>
      </c>
      <c r="D1533" t="s">
        <v>1259</v>
      </c>
      <c r="E1533" t="s">
        <v>1559</v>
      </c>
      <c r="F1533">
        <v>2030991</v>
      </c>
      <c r="G1533" t="s">
        <v>1463</v>
      </c>
      <c r="J1533" t="s">
        <v>1856</v>
      </c>
      <c r="K1533">
        <v>6</v>
      </c>
      <c r="L1533" t="s">
        <v>1871</v>
      </c>
      <c r="M1533" t="s">
        <v>1872</v>
      </c>
      <c r="N1533" t="s">
        <v>1873</v>
      </c>
      <c r="P1533" t="s">
        <v>1452</v>
      </c>
      <c r="Q1533" t="s">
        <v>1453</v>
      </c>
      <c r="R1533" t="s">
        <v>1454</v>
      </c>
      <c r="S1533" t="s">
        <v>1455</v>
      </c>
      <c r="T1533" t="s">
        <v>1860</v>
      </c>
      <c r="U1533" t="s">
        <v>1544</v>
      </c>
      <c r="V1533" t="s">
        <v>1450</v>
      </c>
      <c r="W1533" t="s">
        <v>32</v>
      </c>
      <c r="X1533" t="s">
        <v>32</v>
      </c>
      <c r="Y1533">
        <v>12</v>
      </c>
      <c r="AA1533">
        <v>24</v>
      </c>
      <c r="AB1533">
        <v>54.6</v>
      </c>
      <c r="AC1533">
        <v>39</v>
      </c>
      <c r="AD1533">
        <v>39</v>
      </c>
      <c r="AF1533">
        <v>2</v>
      </c>
      <c r="AG1533">
        <v>5</v>
      </c>
      <c r="AH1533">
        <v>1</v>
      </c>
      <c r="AI1533">
        <v>1</v>
      </c>
      <c r="AJ1533">
        <v>1</v>
      </c>
      <c r="AK1533">
        <v>1</v>
      </c>
      <c r="AL1533">
        <v>0</v>
      </c>
      <c r="AM1533">
        <v>0</v>
      </c>
      <c r="AN1533">
        <v>1</v>
      </c>
      <c r="AO1533">
        <v>0</v>
      </c>
      <c r="AP1533">
        <v>2</v>
      </c>
      <c r="AQ1533">
        <v>0</v>
      </c>
      <c r="AR1533">
        <v>0</v>
      </c>
      <c r="AS1533">
        <v>0</v>
      </c>
      <c r="AT1533">
        <v>3</v>
      </c>
      <c r="AU1533">
        <v>0</v>
      </c>
      <c r="AV1533">
        <v>2</v>
      </c>
      <c r="AW1533">
        <v>0</v>
      </c>
      <c r="AX1533">
        <v>5</v>
      </c>
      <c r="AY1533">
        <v>10</v>
      </c>
      <c r="AZ1533">
        <v>0</v>
      </c>
      <c r="BA1533" t="s">
        <v>178</v>
      </c>
      <c r="BE1533">
        <v>0</v>
      </c>
    </row>
    <row r="1534" spans="1:57" x14ac:dyDescent="0.2">
      <c r="A1534" s="27">
        <v>46091</v>
      </c>
      <c r="B1534" t="s">
        <v>1543</v>
      </c>
      <c r="C1534" t="s">
        <v>1543</v>
      </c>
      <c r="D1534" t="s">
        <v>1259</v>
      </c>
      <c r="E1534" t="s">
        <v>1559</v>
      </c>
      <c r="F1534">
        <v>2034089</v>
      </c>
      <c r="G1534" t="s">
        <v>1655</v>
      </c>
      <c r="H1534">
        <v>7</v>
      </c>
      <c r="J1534" t="s">
        <v>1863</v>
      </c>
      <c r="K1534">
        <v>4</v>
      </c>
      <c r="L1534" t="s">
        <v>1871</v>
      </c>
      <c r="M1534" t="s">
        <v>1872</v>
      </c>
      <c r="N1534" t="s">
        <v>1873</v>
      </c>
      <c r="P1534" t="s">
        <v>1452</v>
      </c>
      <c r="Q1534" t="s">
        <v>1453</v>
      </c>
      <c r="R1534" t="s">
        <v>1454</v>
      </c>
      <c r="S1534" t="s">
        <v>1455</v>
      </c>
      <c r="T1534" t="s">
        <v>1866</v>
      </c>
      <c r="U1534" t="s">
        <v>1544</v>
      </c>
      <c r="V1534" t="s">
        <v>1450</v>
      </c>
      <c r="W1534" t="s">
        <v>32</v>
      </c>
      <c r="X1534" t="s">
        <v>1864</v>
      </c>
      <c r="Y1534">
        <v>7</v>
      </c>
      <c r="AA1534">
        <v>24</v>
      </c>
      <c r="AF1534">
        <v>1</v>
      </c>
      <c r="AG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 t="s">
        <v>178</v>
      </c>
      <c r="BE1534">
        <v>0</v>
      </c>
    </row>
    <row r="1535" spans="1:57" x14ac:dyDescent="0.2">
      <c r="A1535" s="27">
        <v>46091</v>
      </c>
      <c r="B1535" t="s">
        <v>1543</v>
      </c>
      <c r="C1535" t="s">
        <v>1543</v>
      </c>
      <c r="D1535" t="s">
        <v>1259</v>
      </c>
      <c r="E1535" t="s">
        <v>1559</v>
      </c>
      <c r="F1535">
        <v>2039041</v>
      </c>
      <c r="G1535" t="s">
        <v>1460</v>
      </c>
      <c r="J1535" t="s">
        <v>1856</v>
      </c>
      <c r="K1535">
        <v>5</v>
      </c>
      <c r="L1535" t="s">
        <v>1871</v>
      </c>
      <c r="M1535" t="s">
        <v>1872</v>
      </c>
      <c r="N1535" t="s">
        <v>1873</v>
      </c>
      <c r="P1535" t="s">
        <v>1452</v>
      </c>
      <c r="Q1535" t="s">
        <v>1453</v>
      </c>
      <c r="R1535" t="s">
        <v>1454</v>
      </c>
      <c r="S1535" t="s">
        <v>1455</v>
      </c>
      <c r="T1535" t="s">
        <v>1866</v>
      </c>
      <c r="U1535" t="s">
        <v>1544</v>
      </c>
      <c r="V1535" t="s">
        <v>1450</v>
      </c>
      <c r="W1535" t="s">
        <v>32</v>
      </c>
      <c r="X1535" t="s">
        <v>32</v>
      </c>
      <c r="Y1535">
        <v>10</v>
      </c>
      <c r="AA1535">
        <v>24</v>
      </c>
      <c r="AB1535">
        <v>48.2222222222222</v>
      </c>
      <c r="AC1535">
        <v>62</v>
      </c>
      <c r="AD1535">
        <v>62</v>
      </c>
      <c r="AF1535">
        <v>8</v>
      </c>
      <c r="AG1535">
        <v>9</v>
      </c>
      <c r="AH1535">
        <v>1</v>
      </c>
      <c r="AI1535">
        <v>1</v>
      </c>
      <c r="AJ1535">
        <v>2</v>
      </c>
      <c r="AK1535">
        <v>1</v>
      </c>
      <c r="AL1535">
        <v>0</v>
      </c>
      <c r="AM1535">
        <v>0</v>
      </c>
      <c r="AN1535">
        <v>5</v>
      </c>
      <c r="AO1535">
        <v>1</v>
      </c>
      <c r="AP1535">
        <v>0</v>
      </c>
      <c r="AQ1535">
        <v>0</v>
      </c>
      <c r="AR1535">
        <v>0</v>
      </c>
      <c r="AS1535">
        <v>2</v>
      </c>
      <c r="AT1535">
        <v>2</v>
      </c>
      <c r="AU1535">
        <v>1</v>
      </c>
      <c r="AV1535">
        <v>2</v>
      </c>
      <c r="AW1535">
        <v>1</v>
      </c>
      <c r="AX1535">
        <v>9</v>
      </c>
      <c r="AY1535">
        <v>17</v>
      </c>
      <c r="AZ1535">
        <v>0</v>
      </c>
      <c r="BA1535" t="s">
        <v>178</v>
      </c>
      <c r="BE1535">
        <v>0</v>
      </c>
    </row>
    <row r="1536" spans="1:57" x14ac:dyDescent="0.2">
      <c r="A1536" s="27">
        <v>46091</v>
      </c>
      <c r="B1536" t="s">
        <v>1543</v>
      </c>
      <c r="C1536" t="s">
        <v>1543</v>
      </c>
      <c r="D1536" t="s">
        <v>1259</v>
      </c>
      <c r="E1536" t="s">
        <v>1559</v>
      </c>
      <c r="F1536">
        <v>2048972</v>
      </c>
      <c r="G1536" t="s">
        <v>1461</v>
      </c>
      <c r="J1536" t="s">
        <v>1856</v>
      </c>
      <c r="K1536">
        <v>6</v>
      </c>
      <c r="L1536" t="s">
        <v>1871</v>
      </c>
      <c r="M1536" t="s">
        <v>1872</v>
      </c>
      <c r="N1536" t="s">
        <v>1873</v>
      </c>
      <c r="P1536" t="s">
        <v>1452</v>
      </c>
      <c r="Q1536" t="s">
        <v>1453</v>
      </c>
      <c r="R1536" t="s">
        <v>1454</v>
      </c>
      <c r="S1536" t="s">
        <v>1455</v>
      </c>
      <c r="T1536" t="s">
        <v>1866</v>
      </c>
      <c r="U1536" t="s">
        <v>1544</v>
      </c>
      <c r="V1536" t="s">
        <v>1450</v>
      </c>
      <c r="W1536" t="s">
        <v>32</v>
      </c>
      <c r="X1536" t="s">
        <v>32</v>
      </c>
      <c r="Y1536">
        <v>12</v>
      </c>
      <c r="AA1536">
        <v>24</v>
      </c>
      <c r="AB1536">
        <v>35</v>
      </c>
      <c r="AC1536">
        <v>35</v>
      </c>
      <c r="AD1536">
        <v>35</v>
      </c>
      <c r="AE1536">
        <v>24</v>
      </c>
      <c r="AF1536">
        <v>14</v>
      </c>
      <c r="AG1536">
        <v>7</v>
      </c>
      <c r="AH1536">
        <v>1</v>
      </c>
      <c r="AI1536">
        <v>1</v>
      </c>
      <c r="AJ1536">
        <v>0</v>
      </c>
      <c r="AK1536">
        <v>0</v>
      </c>
      <c r="AL1536">
        <v>0</v>
      </c>
      <c r="AM1536">
        <v>1</v>
      </c>
      <c r="AN1536">
        <v>4</v>
      </c>
      <c r="AO1536">
        <v>1</v>
      </c>
      <c r="AP1536">
        <v>1</v>
      </c>
      <c r="AQ1536">
        <v>2</v>
      </c>
      <c r="AR1536">
        <v>1</v>
      </c>
      <c r="AS1536">
        <v>5</v>
      </c>
      <c r="AT1536">
        <v>0</v>
      </c>
      <c r="AU1536">
        <v>3</v>
      </c>
      <c r="AV1536">
        <v>2</v>
      </c>
      <c r="AW1536">
        <v>2</v>
      </c>
      <c r="AX1536">
        <v>7</v>
      </c>
      <c r="AY1536">
        <v>22</v>
      </c>
      <c r="AZ1536">
        <v>1</v>
      </c>
      <c r="BA1536" t="s">
        <v>178</v>
      </c>
      <c r="BE1536">
        <v>1</v>
      </c>
    </row>
    <row r="1537" spans="1:57" x14ac:dyDescent="0.2">
      <c r="A1537" s="27">
        <v>46091</v>
      </c>
      <c r="B1537" t="s">
        <v>1543</v>
      </c>
      <c r="C1537" t="s">
        <v>1543</v>
      </c>
      <c r="D1537" t="s">
        <v>1261</v>
      </c>
      <c r="E1537" t="s">
        <v>1630</v>
      </c>
      <c r="F1537">
        <v>2001113</v>
      </c>
      <c r="G1537" t="s">
        <v>1458</v>
      </c>
      <c r="J1537" t="s">
        <v>1856</v>
      </c>
      <c r="K1537">
        <v>3</v>
      </c>
      <c r="L1537" t="s">
        <v>1871</v>
      </c>
      <c r="M1537" t="s">
        <v>1872</v>
      </c>
      <c r="N1537" t="s">
        <v>1873</v>
      </c>
      <c r="P1537" t="s">
        <v>1452</v>
      </c>
      <c r="Q1537" t="s">
        <v>1453</v>
      </c>
      <c r="R1537" t="s">
        <v>1454</v>
      </c>
      <c r="S1537" t="s">
        <v>1455</v>
      </c>
      <c r="T1537" t="s">
        <v>1860</v>
      </c>
      <c r="U1537" t="s">
        <v>1626</v>
      </c>
      <c r="V1537" t="s">
        <v>1450</v>
      </c>
      <c r="W1537" t="s">
        <v>32</v>
      </c>
      <c r="X1537" t="s">
        <v>32</v>
      </c>
      <c r="Y1537">
        <v>4</v>
      </c>
      <c r="AA1537">
        <v>24</v>
      </c>
      <c r="AB1537">
        <v>8.2727272727272698</v>
      </c>
      <c r="AC1537">
        <v>26</v>
      </c>
      <c r="AD1537">
        <v>26</v>
      </c>
      <c r="AE1537">
        <v>24</v>
      </c>
      <c r="AF1537">
        <v>23</v>
      </c>
      <c r="AG1537">
        <v>22</v>
      </c>
      <c r="AH1537">
        <v>1</v>
      </c>
      <c r="AI1537">
        <v>1</v>
      </c>
      <c r="AJ1537">
        <v>6</v>
      </c>
      <c r="AK1537">
        <v>9</v>
      </c>
      <c r="AL1537">
        <v>4</v>
      </c>
      <c r="AM1537">
        <v>3</v>
      </c>
      <c r="AN1537">
        <v>0</v>
      </c>
      <c r="AO1537">
        <v>0</v>
      </c>
      <c r="AP1537">
        <v>0</v>
      </c>
      <c r="AQ1537">
        <v>0</v>
      </c>
      <c r="AR1537">
        <v>1</v>
      </c>
      <c r="AS1537">
        <v>0</v>
      </c>
      <c r="AT1537">
        <v>0</v>
      </c>
      <c r="AU1537">
        <v>14</v>
      </c>
      <c r="AV1537">
        <v>4</v>
      </c>
      <c r="AW1537">
        <v>5</v>
      </c>
      <c r="AX1537">
        <v>22</v>
      </c>
      <c r="AY1537">
        <v>46</v>
      </c>
      <c r="AZ1537">
        <v>0</v>
      </c>
      <c r="BA1537" t="s">
        <v>125</v>
      </c>
      <c r="BE1537">
        <v>0</v>
      </c>
    </row>
    <row r="1538" spans="1:57" x14ac:dyDescent="0.2">
      <c r="A1538" s="27">
        <v>46091</v>
      </c>
      <c r="B1538" t="s">
        <v>1543</v>
      </c>
      <c r="C1538" t="s">
        <v>1543</v>
      </c>
      <c r="D1538" t="s">
        <v>1261</v>
      </c>
      <c r="E1538" t="s">
        <v>1630</v>
      </c>
      <c r="F1538">
        <v>2001114</v>
      </c>
      <c r="G1538" t="s">
        <v>1862</v>
      </c>
      <c r="H1538">
        <v>7</v>
      </c>
      <c r="J1538" t="s">
        <v>1863</v>
      </c>
      <c r="K1538">
        <v>3</v>
      </c>
      <c r="L1538" t="s">
        <v>1871</v>
      </c>
      <c r="M1538" t="s">
        <v>1872</v>
      </c>
      <c r="N1538" t="s">
        <v>1873</v>
      </c>
      <c r="P1538" t="s">
        <v>1452</v>
      </c>
      <c r="Q1538" t="s">
        <v>1453</v>
      </c>
      <c r="R1538" t="s">
        <v>1454</v>
      </c>
      <c r="S1538" t="s">
        <v>1455</v>
      </c>
      <c r="T1538" t="s">
        <v>1860</v>
      </c>
      <c r="U1538" t="s">
        <v>1626</v>
      </c>
      <c r="V1538" t="s">
        <v>1450</v>
      </c>
      <c r="W1538" t="s">
        <v>32</v>
      </c>
      <c r="X1538" t="s">
        <v>1864</v>
      </c>
      <c r="Y1538">
        <v>3</v>
      </c>
      <c r="AA1538">
        <v>24</v>
      </c>
      <c r="AF1538">
        <v>4</v>
      </c>
      <c r="AG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 t="s">
        <v>125</v>
      </c>
      <c r="BE1538">
        <v>0</v>
      </c>
    </row>
    <row r="1539" spans="1:57" x14ac:dyDescent="0.2">
      <c r="A1539" s="27">
        <v>46091</v>
      </c>
      <c r="B1539" t="s">
        <v>1543</v>
      </c>
      <c r="C1539" t="s">
        <v>1543</v>
      </c>
      <c r="D1539" t="s">
        <v>1261</v>
      </c>
      <c r="E1539" t="s">
        <v>1630</v>
      </c>
      <c r="F1539">
        <v>2001115</v>
      </c>
      <c r="G1539" t="s">
        <v>1875</v>
      </c>
      <c r="H1539">
        <v>7</v>
      </c>
      <c r="J1539" t="s">
        <v>1863</v>
      </c>
      <c r="K1539">
        <v>3</v>
      </c>
      <c r="L1539" t="s">
        <v>1871</v>
      </c>
      <c r="M1539" t="s">
        <v>1872</v>
      </c>
      <c r="N1539" t="s">
        <v>1873</v>
      </c>
      <c r="P1539" t="s">
        <v>1452</v>
      </c>
      <c r="Q1539" t="s">
        <v>1453</v>
      </c>
      <c r="R1539" t="s">
        <v>1454</v>
      </c>
      <c r="S1539" t="s">
        <v>1455</v>
      </c>
      <c r="T1539" t="s">
        <v>1860</v>
      </c>
      <c r="U1539" t="s">
        <v>1626</v>
      </c>
      <c r="V1539" t="s">
        <v>1450</v>
      </c>
      <c r="W1539" t="s">
        <v>32</v>
      </c>
      <c r="X1539" t="s">
        <v>1864</v>
      </c>
      <c r="Y1539">
        <v>3</v>
      </c>
      <c r="AA1539">
        <v>24</v>
      </c>
      <c r="AF1539">
        <v>1</v>
      </c>
      <c r="AG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 t="s">
        <v>125</v>
      </c>
      <c r="BE1539">
        <v>0</v>
      </c>
    </row>
    <row r="1540" spans="1:57" x14ac:dyDescent="0.2">
      <c r="A1540" s="27">
        <v>46091</v>
      </c>
      <c r="B1540" t="s">
        <v>1543</v>
      </c>
      <c r="C1540" t="s">
        <v>1543</v>
      </c>
      <c r="D1540" t="s">
        <v>1261</v>
      </c>
      <c r="E1540" t="s">
        <v>1630</v>
      </c>
      <c r="F1540">
        <v>2030990</v>
      </c>
      <c r="G1540" t="s">
        <v>1459</v>
      </c>
      <c r="J1540" t="s">
        <v>1865</v>
      </c>
      <c r="K1540">
        <v>3</v>
      </c>
      <c r="L1540" t="s">
        <v>1871</v>
      </c>
      <c r="M1540" t="s">
        <v>1872</v>
      </c>
      <c r="N1540" t="s">
        <v>1873</v>
      </c>
      <c r="P1540" t="s">
        <v>1452</v>
      </c>
      <c r="Q1540" t="s">
        <v>1453</v>
      </c>
      <c r="R1540" t="s">
        <v>1454</v>
      </c>
      <c r="S1540" t="s">
        <v>1455</v>
      </c>
      <c r="T1540" t="s">
        <v>1860</v>
      </c>
      <c r="U1540" t="s">
        <v>1626</v>
      </c>
      <c r="V1540" t="s">
        <v>1450</v>
      </c>
      <c r="W1540" t="s">
        <v>32</v>
      </c>
      <c r="X1540" t="s">
        <v>32</v>
      </c>
      <c r="Y1540">
        <v>4</v>
      </c>
      <c r="AA1540">
        <v>24</v>
      </c>
      <c r="AB1540">
        <v>10.8088235294118</v>
      </c>
      <c r="AC1540">
        <v>105</v>
      </c>
      <c r="AD1540">
        <v>105</v>
      </c>
      <c r="AF1540">
        <v>4</v>
      </c>
      <c r="AG1540">
        <v>68</v>
      </c>
      <c r="AH1540">
        <v>1</v>
      </c>
      <c r="AI1540">
        <v>1</v>
      </c>
      <c r="AJ1540">
        <v>17</v>
      </c>
      <c r="AK1540">
        <v>5</v>
      </c>
      <c r="AL1540">
        <v>9</v>
      </c>
      <c r="AM1540">
        <v>20</v>
      </c>
      <c r="AN1540">
        <v>2</v>
      </c>
      <c r="AO1540">
        <v>4</v>
      </c>
      <c r="AP1540">
        <v>11</v>
      </c>
      <c r="AQ1540">
        <v>12</v>
      </c>
      <c r="AR1540">
        <v>2</v>
      </c>
      <c r="AS1540">
        <v>0</v>
      </c>
      <c r="AT1540">
        <v>2</v>
      </c>
      <c r="AU1540">
        <v>1</v>
      </c>
      <c r="AV1540">
        <v>0</v>
      </c>
      <c r="AW1540">
        <v>1</v>
      </c>
      <c r="AX1540">
        <v>68</v>
      </c>
      <c r="AY1540">
        <v>86</v>
      </c>
      <c r="AZ1540">
        <v>0</v>
      </c>
      <c r="BA1540" t="s">
        <v>125</v>
      </c>
      <c r="BE1540">
        <v>0</v>
      </c>
    </row>
    <row r="1541" spans="1:57" x14ac:dyDescent="0.2">
      <c r="A1541" s="27">
        <v>46091</v>
      </c>
      <c r="B1541" t="s">
        <v>1543</v>
      </c>
      <c r="C1541" t="s">
        <v>1543</v>
      </c>
      <c r="D1541" t="s">
        <v>1261</v>
      </c>
      <c r="E1541" t="s">
        <v>1630</v>
      </c>
      <c r="F1541">
        <v>2030991</v>
      </c>
      <c r="G1541" t="s">
        <v>1463</v>
      </c>
      <c r="J1541" t="s">
        <v>1856</v>
      </c>
      <c r="K1541">
        <v>4</v>
      </c>
      <c r="L1541" t="s">
        <v>1871</v>
      </c>
      <c r="M1541" t="s">
        <v>1872</v>
      </c>
      <c r="N1541" t="s">
        <v>1873</v>
      </c>
      <c r="P1541" t="s">
        <v>1452</v>
      </c>
      <c r="Q1541" t="s">
        <v>1453</v>
      </c>
      <c r="R1541" t="s">
        <v>1454</v>
      </c>
      <c r="S1541" t="s">
        <v>1455</v>
      </c>
      <c r="T1541" t="s">
        <v>1860</v>
      </c>
      <c r="U1541" t="s">
        <v>1626</v>
      </c>
      <c r="V1541" t="s">
        <v>1450</v>
      </c>
      <c r="W1541" t="s">
        <v>32</v>
      </c>
      <c r="X1541" t="s">
        <v>32</v>
      </c>
      <c r="Y1541">
        <v>6</v>
      </c>
      <c r="AA1541">
        <v>24</v>
      </c>
      <c r="AB1541">
        <v>4.9677419354838701</v>
      </c>
      <c r="AC1541">
        <v>22</v>
      </c>
      <c r="AD1541">
        <v>22</v>
      </c>
      <c r="AE1541">
        <v>24</v>
      </c>
      <c r="AF1541">
        <v>11</v>
      </c>
      <c r="AG1541">
        <v>31</v>
      </c>
      <c r="AH1541">
        <v>1</v>
      </c>
      <c r="AI1541">
        <v>1</v>
      </c>
      <c r="AJ1541">
        <v>2</v>
      </c>
      <c r="AK1541">
        <v>4</v>
      </c>
      <c r="AL1541">
        <v>1</v>
      </c>
      <c r="AM1541">
        <v>0</v>
      </c>
      <c r="AN1541">
        <v>10</v>
      </c>
      <c r="AO1541">
        <v>7</v>
      </c>
      <c r="AP1541">
        <v>7</v>
      </c>
      <c r="AQ1541">
        <v>0</v>
      </c>
      <c r="AR1541">
        <v>2</v>
      </c>
      <c r="AS1541">
        <v>2</v>
      </c>
      <c r="AT1541">
        <v>1</v>
      </c>
      <c r="AU1541">
        <v>3</v>
      </c>
      <c r="AV1541">
        <v>6</v>
      </c>
      <c r="AW1541">
        <v>3</v>
      </c>
      <c r="AX1541">
        <v>31</v>
      </c>
      <c r="AY1541">
        <v>48</v>
      </c>
      <c r="AZ1541">
        <v>0</v>
      </c>
      <c r="BA1541" t="s">
        <v>125</v>
      </c>
      <c r="BE1541">
        <v>0</v>
      </c>
    </row>
    <row r="1542" spans="1:57" x14ac:dyDescent="0.2">
      <c r="A1542" s="27">
        <v>46091</v>
      </c>
      <c r="B1542" t="s">
        <v>1543</v>
      </c>
      <c r="C1542" t="s">
        <v>1543</v>
      </c>
      <c r="D1542" t="s">
        <v>1261</v>
      </c>
      <c r="E1542" t="s">
        <v>1630</v>
      </c>
      <c r="F1542">
        <v>2034089</v>
      </c>
      <c r="G1542" t="s">
        <v>1655</v>
      </c>
      <c r="H1542">
        <v>7</v>
      </c>
      <c r="J1542" t="s">
        <v>1863</v>
      </c>
      <c r="K1542">
        <v>3</v>
      </c>
      <c r="L1542" t="s">
        <v>1871</v>
      </c>
      <c r="M1542" t="s">
        <v>1872</v>
      </c>
      <c r="N1542" t="s">
        <v>1873</v>
      </c>
      <c r="P1542" t="s">
        <v>1452</v>
      </c>
      <c r="Q1542" t="s">
        <v>1453</v>
      </c>
      <c r="R1542" t="s">
        <v>1454</v>
      </c>
      <c r="S1542" t="s">
        <v>1455</v>
      </c>
      <c r="T1542" t="s">
        <v>1866</v>
      </c>
      <c r="U1542" t="s">
        <v>1626</v>
      </c>
      <c r="V1542" t="s">
        <v>1450</v>
      </c>
      <c r="W1542" t="s">
        <v>32</v>
      </c>
      <c r="X1542" t="s">
        <v>1864</v>
      </c>
      <c r="Y1542">
        <v>3</v>
      </c>
      <c r="AA1542">
        <v>24</v>
      </c>
      <c r="AB1542">
        <v>0</v>
      </c>
      <c r="AF1542">
        <v>5</v>
      </c>
      <c r="AG1542">
        <v>19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10</v>
      </c>
      <c r="AP1542">
        <v>9</v>
      </c>
      <c r="AQ1542">
        <v>5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19</v>
      </c>
      <c r="AY1542">
        <v>24</v>
      </c>
      <c r="AZ1542">
        <v>0</v>
      </c>
      <c r="BA1542" t="s">
        <v>125</v>
      </c>
      <c r="BE1542">
        <v>0</v>
      </c>
    </row>
    <row r="1543" spans="1:57" x14ac:dyDescent="0.2">
      <c r="A1543" s="27">
        <v>46091</v>
      </c>
      <c r="B1543" t="s">
        <v>1543</v>
      </c>
      <c r="C1543" t="s">
        <v>1543</v>
      </c>
      <c r="D1543" t="s">
        <v>1261</v>
      </c>
      <c r="E1543" t="s">
        <v>1630</v>
      </c>
      <c r="F1543">
        <v>2039041</v>
      </c>
      <c r="G1543" t="s">
        <v>1460</v>
      </c>
      <c r="J1543" t="s">
        <v>1856</v>
      </c>
      <c r="K1543">
        <v>3</v>
      </c>
      <c r="L1543" t="s">
        <v>1871</v>
      </c>
      <c r="M1543" t="s">
        <v>1872</v>
      </c>
      <c r="N1543" t="s">
        <v>1873</v>
      </c>
      <c r="P1543" t="s">
        <v>1452</v>
      </c>
      <c r="Q1543" t="s">
        <v>1453</v>
      </c>
      <c r="R1543" t="s">
        <v>1454</v>
      </c>
      <c r="S1543" t="s">
        <v>1455</v>
      </c>
      <c r="T1543" t="s">
        <v>1866</v>
      </c>
      <c r="U1543" t="s">
        <v>1626</v>
      </c>
      <c r="V1543" t="s">
        <v>1450</v>
      </c>
      <c r="W1543" t="s">
        <v>32</v>
      </c>
      <c r="X1543" t="s">
        <v>32</v>
      </c>
      <c r="Y1543">
        <v>3</v>
      </c>
      <c r="AA1543">
        <v>24</v>
      </c>
      <c r="AB1543">
        <v>9.3333333333333304</v>
      </c>
      <c r="AC1543">
        <v>24</v>
      </c>
      <c r="AD1543">
        <v>24</v>
      </c>
      <c r="AE1543">
        <v>24</v>
      </c>
      <c r="AF1543">
        <v>19</v>
      </c>
      <c r="AG1543">
        <v>18</v>
      </c>
      <c r="AH1543">
        <v>1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6</v>
      </c>
      <c r="AO1543">
        <v>8</v>
      </c>
      <c r="AP1543">
        <v>4</v>
      </c>
      <c r="AQ1543">
        <v>5</v>
      </c>
      <c r="AR1543">
        <v>0</v>
      </c>
      <c r="AS1543">
        <v>0</v>
      </c>
      <c r="AT1543">
        <v>3</v>
      </c>
      <c r="AU1543">
        <v>3</v>
      </c>
      <c r="AV1543">
        <v>7</v>
      </c>
      <c r="AW1543">
        <v>6</v>
      </c>
      <c r="AX1543">
        <v>18</v>
      </c>
      <c r="AY1543">
        <v>42</v>
      </c>
      <c r="AZ1543">
        <v>0</v>
      </c>
      <c r="BA1543" t="s">
        <v>125</v>
      </c>
      <c r="BE1543">
        <v>1</v>
      </c>
    </row>
    <row r="1544" spans="1:57" x14ac:dyDescent="0.2">
      <c r="A1544" s="27">
        <v>46091</v>
      </c>
      <c r="B1544" t="s">
        <v>1543</v>
      </c>
      <c r="C1544" t="s">
        <v>1543</v>
      </c>
      <c r="D1544" t="s">
        <v>1261</v>
      </c>
      <c r="E1544" t="s">
        <v>1630</v>
      </c>
      <c r="F1544">
        <v>2048972</v>
      </c>
      <c r="G1544" t="s">
        <v>1461</v>
      </c>
      <c r="J1544" t="s">
        <v>1856</v>
      </c>
      <c r="K1544">
        <v>4</v>
      </c>
      <c r="L1544" t="s">
        <v>1871</v>
      </c>
      <c r="M1544" t="s">
        <v>1872</v>
      </c>
      <c r="N1544" t="s">
        <v>1873</v>
      </c>
      <c r="P1544" t="s">
        <v>1452</v>
      </c>
      <c r="Q1544" t="s">
        <v>1453</v>
      </c>
      <c r="R1544" t="s">
        <v>1454</v>
      </c>
      <c r="S1544" t="s">
        <v>1455</v>
      </c>
      <c r="T1544" t="s">
        <v>1866</v>
      </c>
      <c r="U1544" t="s">
        <v>1626</v>
      </c>
      <c r="V1544" t="s">
        <v>1450</v>
      </c>
      <c r="W1544" t="s">
        <v>32</v>
      </c>
      <c r="X1544" t="s">
        <v>32</v>
      </c>
      <c r="Y1544">
        <v>12</v>
      </c>
      <c r="AA1544">
        <v>24</v>
      </c>
      <c r="AB1544">
        <v>8.2727272727272698</v>
      </c>
      <c r="AC1544">
        <v>39</v>
      </c>
      <c r="AD1544">
        <v>39</v>
      </c>
      <c r="AE1544">
        <v>24</v>
      </c>
      <c r="AF1544">
        <v>24</v>
      </c>
      <c r="AG1544">
        <v>33</v>
      </c>
      <c r="AH1544">
        <v>1</v>
      </c>
      <c r="AI1544">
        <v>1</v>
      </c>
      <c r="AJ1544">
        <v>9</v>
      </c>
      <c r="AK1544">
        <v>4</v>
      </c>
      <c r="AL1544">
        <v>11</v>
      </c>
      <c r="AM1544">
        <v>9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9</v>
      </c>
      <c r="AU1544">
        <v>8</v>
      </c>
      <c r="AV1544">
        <v>4</v>
      </c>
      <c r="AW1544">
        <v>3</v>
      </c>
      <c r="AX1544">
        <v>33</v>
      </c>
      <c r="AY1544">
        <v>57</v>
      </c>
      <c r="AZ1544">
        <v>0</v>
      </c>
      <c r="BA1544" t="s">
        <v>125</v>
      </c>
      <c r="BE1544">
        <v>0</v>
      </c>
    </row>
    <row r="1545" spans="1:57" x14ac:dyDescent="0.2">
      <c r="A1545" s="27">
        <v>46091</v>
      </c>
      <c r="B1545" t="s">
        <v>1543</v>
      </c>
      <c r="C1545" t="s">
        <v>1543</v>
      </c>
      <c r="D1545" t="s">
        <v>1264</v>
      </c>
      <c r="E1545" t="s">
        <v>1617</v>
      </c>
      <c r="F1545">
        <v>2001113</v>
      </c>
      <c r="G1545" t="s">
        <v>1458</v>
      </c>
      <c r="J1545" t="s">
        <v>1856</v>
      </c>
      <c r="K1545">
        <v>21</v>
      </c>
      <c r="L1545" t="s">
        <v>1871</v>
      </c>
      <c r="M1545" t="s">
        <v>1872</v>
      </c>
      <c r="N1545" t="s">
        <v>1873</v>
      </c>
      <c r="P1545" t="s">
        <v>1452</v>
      </c>
      <c r="Q1545" t="s">
        <v>1453</v>
      </c>
      <c r="R1545" t="s">
        <v>1454</v>
      </c>
      <c r="S1545" t="s">
        <v>1455</v>
      </c>
      <c r="T1545" t="s">
        <v>1860</v>
      </c>
      <c r="U1545" t="s">
        <v>1606</v>
      </c>
      <c r="V1545" t="s">
        <v>1450</v>
      </c>
      <c r="W1545" t="s">
        <v>32</v>
      </c>
      <c r="X1545" t="s">
        <v>32</v>
      </c>
      <c r="Y1545">
        <v>22</v>
      </c>
      <c r="AA1545">
        <v>24</v>
      </c>
      <c r="AB1545">
        <v>79.3333333333333</v>
      </c>
      <c r="AC1545">
        <v>136</v>
      </c>
      <c r="AD1545">
        <v>136</v>
      </c>
      <c r="AF1545">
        <v>14</v>
      </c>
      <c r="AG1545">
        <v>12</v>
      </c>
      <c r="AH1545">
        <v>1</v>
      </c>
      <c r="AI1545">
        <v>1</v>
      </c>
      <c r="AJ1545">
        <v>1</v>
      </c>
      <c r="AK1545">
        <v>2</v>
      </c>
      <c r="AL1545">
        <v>3</v>
      </c>
      <c r="AM1545">
        <v>1</v>
      </c>
      <c r="AN1545">
        <v>2</v>
      </c>
      <c r="AO1545">
        <v>0</v>
      </c>
      <c r="AP1545">
        <v>3</v>
      </c>
      <c r="AQ1545">
        <v>0</v>
      </c>
      <c r="AR1545">
        <v>0</v>
      </c>
      <c r="AS1545">
        <v>1</v>
      </c>
      <c r="AT1545">
        <v>1</v>
      </c>
      <c r="AU1545">
        <v>2</v>
      </c>
      <c r="AV1545">
        <v>0</v>
      </c>
      <c r="AW1545">
        <v>2</v>
      </c>
      <c r="AX1545">
        <v>12</v>
      </c>
      <c r="AY1545">
        <v>18</v>
      </c>
      <c r="AZ1545">
        <v>0</v>
      </c>
      <c r="BA1545" t="s">
        <v>125</v>
      </c>
      <c r="BE1545">
        <v>0</v>
      </c>
    </row>
    <row r="1546" spans="1:57" x14ac:dyDescent="0.2">
      <c r="A1546" s="27">
        <v>46091</v>
      </c>
      <c r="B1546" t="s">
        <v>1543</v>
      </c>
      <c r="C1546" t="s">
        <v>1543</v>
      </c>
      <c r="D1546" t="s">
        <v>1264</v>
      </c>
      <c r="E1546" t="s">
        <v>1617</v>
      </c>
      <c r="F1546">
        <v>2001114</v>
      </c>
      <c r="G1546" t="s">
        <v>1862</v>
      </c>
      <c r="H1546">
        <v>7</v>
      </c>
      <c r="J1546" t="s">
        <v>1863</v>
      </c>
      <c r="K1546">
        <v>18</v>
      </c>
      <c r="L1546" t="s">
        <v>1871</v>
      </c>
      <c r="M1546" t="s">
        <v>1872</v>
      </c>
      <c r="N1546" t="s">
        <v>1873</v>
      </c>
      <c r="P1546" t="s">
        <v>1452</v>
      </c>
      <c r="Q1546" t="s">
        <v>1453</v>
      </c>
      <c r="R1546" t="s">
        <v>1454</v>
      </c>
      <c r="S1546" t="s">
        <v>1455</v>
      </c>
      <c r="T1546" t="s">
        <v>1860</v>
      </c>
      <c r="U1546" t="s">
        <v>1606</v>
      </c>
      <c r="V1546" t="s">
        <v>1450</v>
      </c>
      <c r="W1546" t="s">
        <v>32</v>
      </c>
      <c r="X1546" t="s">
        <v>1864</v>
      </c>
      <c r="Y1546">
        <v>18</v>
      </c>
      <c r="AA1546">
        <v>24</v>
      </c>
      <c r="AF1546">
        <v>9</v>
      </c>
      <c r="AG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 t="s">
        <v>125</v>
      </c>
      <c r="BE1546">
        <v>0</v>
      </c>
    </row>
    <row r="1547" spans="1:57" x14ac:dyDescent="0.2">
      <c r="A1547" s="27">
        <v>46091</v>
      </c>
      <c r="B1547" t="s">
        <v>1543</v>
      </c>
      <c r="C1547" t="s">
        <v>1543</v>
      </c>
      <c r="D1547" t="s">
        <v>1264</v>
      </c>
      <c r="E1547" t="s">
        <v>1617</v>
      </c>
      <c r="F1547">
        <v>2030990</v>
      </c>
      <c r="G1547" t="s">
        <v>1459</v>
      </c>
      <c r="J1547" t="s">
        <v>1865</v>
      </c>
      <c r="K1547">
        <v>21</v>
      </c>
      <c r="L1547" t="s">
        <v>1871</v>
      </c>
      <c r="M1547" t="s">
        <v>1872</v>
      </c>
      <c r="N1547" t="s">
        <v>1873</v>
      </c>
      <c r="P1547" t="s">
        <v>1452</v>
      </c>
      <c r="Q1547" t="s">
        <v>1453</v>
      </c>
      <c r="R1547" t="s">
        <v>1454</v>
      </c>
      <c r="S1547" t="s">
        <v>1455</v>
      </c>
      <c r="T1547" t="s">
        <v>1860</v>
      </c>
      <c r="U1547" t="s">
        <v>1606</v>
      </c>
      <c r="V1547" t="s">
        <v>1450</v>
      </c>
      <c r="W1547" t="s">
        <v>32</v>
      </c>
      <c r="X1547" t="s">
        <v>32</v>
      </c>
      <c r="Y1547">
        <v>22</v>
      </c>
      <c r="AA1547">
        <v>24</v>
      </c>
      <c r="AB1547">
        <v>333.66666666666703</v>
      </c>
      <c r="AC1547">
        <v>143</v>
      </c>
      <c r="AD1547">
        <v>143</v>
      </c>
      <c r="AF1547">
        <v>11</v>
      </c>
      <c r="AG1547">
        <v>3</v>
      </c>
      <c r="AH1547">
        <v>1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3</v>
      </c>
      <c r="AQ1547">
        <v>0</v>
      </c>
      <c r="AR1547">
        <v>2</v>
      </c>
      <c r="AS1547">
        <v>9</v>
      </c>
      <c r="AT1547">
        <v>10</v>
      </c>
      <c r="AU1547">
        <v>5</v>
      </c>
      <c r="AV1547">
        <v>5</v>
      </c>
      <c r="AW1547">
        <v>4</v>
      </c>
      <c r="AX1547">
        <v>3</v>
      </c>
      <c r="AY1547">
        <v>38</v>
      </c>
      <c r="AZ1547">
        <v>1</v>
      </c>
      <c r="BA1547" t="s">
        <v>125</v>
      </c>
      <c r="BE1547">
        <v>1</v>
      </c>
    </row>
    <row r="1548" spans="1:57" x14ac:dyDescent="0.2">
      <c r="A1548" s="27">
        <v>46091</v>
      </c>
      <c r="B1548" t="s">
        <v>1543</v>
      </c>
      <c r="C1548" t="s">
        <v>1543</v>
      </c>
      <c r="D1548" t="s">
        <v>1264</v>
      </c>
      <c r="E1548" t="s">
        <v>1617</v>
      </c>
      <c r="F1548">
        <v>2030991</v>
      </c>
      <c r="G1548" t="s">
        <v>1463</v>
      </c>
      <c r="J1548" t="s">
        <v>1856</v>
      </c>
      <c r="K1548">
        <v>18</v>
      </c>
      <c r="L1548" t="s">
        <v>1871</v>
      </c>
      <c r="M1548" t="s">
        <v>1872</v>
      </c>
      <c r="N1548" t="s">
        <v>1873</v>
      </c>
      <c r="P1548" t="s">
        <v>1452</v>
      </c>
      <c r="Q1548" t="s">
        <v>1453</v>
      </c>
      <c r="R1548" t="s">
        <v>1454</v>
      </c>
      <c r="S1548" t="s">
        <v>1455</v>
      </c>
      <c r="T1548" t="s">
        <v>1860</v>
      </c>
      <c r="U1548" t="s">
        <v>1606</v>
      </c>
      <c r="V1548" t="s">
        <v>1450</v>
      </c>
      <c r="W1548" t="s">
        <v>32</v>
      </c>
      <c r="X1548" t="s">
        <v>32</v>
      </c>
      <c r="Y1548">
        <v>18</v>
      </c>
      <c r="AA1548">
        <v>24</v>
      </c>
      <c r="AB1548">
        <v>30.0588235294118</v>
      </c>
      <c r="AC1548">
        <v>73</v>
      </c>
      <c r="AD1548">
        <v>73</v>
      </c>
      <c r="AE1548">
        <v>24</v>
      </c>
      <c r="AF1548">
        <v>26</v>
      </c>
      <c r="AG1548">
        <v>17</v>
      </c>
      <c r="AH1548">
        <v>1</v>
      </c>
      <c r="AI1548">
        <v>1</v>
      </c>
      <c r="AJ1548">
        <v>1</v>
      </c>
      <c r="AK1548">
        <v>1</v>
      </c>
      <c r="AL1548">
        <v>4</v>
      </c>
      <c r="AM1548">
        <v>4</v>
      </c>
      <c r="AN1548">
        <v>1</v>
      </c>
      <c r="AO1548">
        <v>4</v>
      </c>
      <c r="AP1548">
        <v>2</v>
      </c>
      <c r="AQ1548">
        <v>2</v>
      </c>
      <c r="AR1548">
        <v>1</v>
      </c>
      <c r="AS1548">
        <v>1</v>
      </c>
      <c r="AT1548">
        <v>2</v>
      </c>
      <c r="AU1548">
        <v>0</v>
      </c>
      <c r="AV1548">
        <v>0</v>
      </c>
      <c r="AW1548">
        <v>0</v>
      </c>
      <c r="AX1548">
        <v>17</v>
      </c>
      <c r="AY1548">
        <v>23</v>
      </c>
      <c r="AZ1548">
        <v>0</v>
      </c>
      <c r="BA1548" t="s">
        <v>125</v>
      </c>
      <c r="BE1548">
        <v>0</v>
      </c>
    </row>
    <row r="1549" spans="1:57" x14ac:dyDescent="0.2">
      <c r="A1549" s="27">
        <v>46091</v>
      </c>
      <c r="B1549" t="s">
        <v>1543</v>
      </c>
      <c r="C1549" t="s">
        <v>1543</v>
      </c>
      <c r="D1549" t="s">
        <v>1264</v>
      </c>
      <c r="E1549" t="s">
        <v>1617</v>
      </c>
      <c r="F1549">
        <v>2034089</v>
      </c>
      <c r="G1549" t="s">
        <v>1655</v>
      </c>
      <c r="H1549">
        <v>7</v>
      </c>
      <c r="J1549" t="s">
        <v>1863</v>
      </c>
      <c r="K1549">
        <v>15</v>
      </c>
      <c r="L1549" t="s">
        <v>1871</v>
      </c>
      <c r="M1549" t="s">
        <v>1872</v>
      </c>
      <c r="N1549" t="s">
        <v>1873</v>
      </c>
      <c r="P1549" t="s">
        <v>1452</v>
      </c>
      <c r="Q1549" t="s">
        <v>1453</v>
      </c>
      <c r="R1549" t="s">
        <v>1454</v>
      </c>
      <c r="S1549" t="s">
        <v>1455</v>
      </c>
      <c r="T1549" t="s">
        <v>1866</v>
      </c>
      <c r="U1549" t="s">
        <v>1606</v>
      </c>
      <c r="V1549" t="s">
        <v>1450</v>
      </c>
      <c r="W1549" t="s">
        <v>32</v>
      </c>
      <c r="X1549" t="s">
        <v>1864</v>
      </c>
      <c r="Y1549">
        <v>15</v>
      </c>
      <c r="AA1549">
        <v>24</v>
      </c>
      <c r="AF1549">
        <v>3</v>
      </c>
      <c r="AG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 t="s">
        <v>125</v>
      </c>
      <c r="BE1549">
        <v>0</v>
      </c>
    </row>
    <row r="1550" spans="1:57" x14ac:dyDescent="0.2">
      <c r="A1550" s="27">
        <v>46091</v>
      </c>
      <c r="B1550" t="s">
        <v>1543</v>
      </c>
      <c r="C1550" t="s">
        <v>1543</v>
      </c>
      <c r="D1550" t="s">
        <v>1264</v>
      </c>
      <c r="E1550" t="s">
        <v>1617</v>
      </c>
      <c r="F1550">
        <v>2039041</v>
      </c>
      <c r="G1550" t="s">
        <v>1460</v>
      </c>
      <c r="J1550" t="s">
        <v>1856</v>
      </c>
      <c r="K1550">
        <v>18</v>
      </c>
      <c r="L1550" t="s">
        <v>1871</v>
      </c>
      <c r="M1550" t="s">
        <v>1872</v>
      </c>
      <c r="N1550" t="s">
        <v>1873</v>
      </c>
      <c r="P1550" t="s">
        <v>1452</v>
      </c>
      <c r="Q1550" t="s">
        <v>1453</v>
      </c>
      <c r="R1550" t="s">
        <v>1454</v>
      </c>
      <c r="S1550" t="s">
        <v>1455</v>
      </c>
      <c r="T1550" t="s">
        <v>1866</v>
      </c>
      <c r="U1550" t="s">
        <v>1606</v>
      </c>
      <c r="V1550" t="s">
        <v>1450</v>
      </c>
      <c r="W1550" t="s">
        <v>32</v>
      </c>
      <c r="X1550" t="s">
        <v>32</v>
      </c>
      <c r="Y1550">
        <v>18</v>
      </c>
      <c r="AA1550">
        <v>24</v>
      </c>
      <c r="AB1550">
        <v>21.56</v>
      </c>
      <c r="AC1550">
        <v>77</v>
      </c>
      <c r="AD1550">
        <v>77</v>
      </c>
      <c r="AF1550">
        <v>7</v>
      </c>
      <c r="AG1550">
        <v>25</v>
      </c>
      <c r="AH1550">
        <v>1</v>
      </c>
      <c r="AI1550">
        <v>1</v>
      </c>
      <c r="AJ1550">
        <v>0</v>
      </c>
      <c r="AK1550">
        <v>5</v>
      </c>
      <c r="AL1550">
        <v>0</v>
      </c>
      <c r="AM1550">
        <v>3</v>
      </c>
      <c r="AN1550">
        <v>7</v>
      </c>
      <c r="AO1550">
        <v>6</v>
      </c>
      <c r="AP1550">
        <v>4</v>
      </c>
      <c r="AQ1550">
        <v>4</v>
      </c>
      <c r="AR1550">
        <v>0</v>
      </c>
      <c r="AS1550">
        <v>2</v>
      </c>
      <c r="AT1550">
        <v>3</v>
      </c>
      <c r="AU1550">
        <v>2</v>
      </c>
      <c r="AV1550">
        <v>0</v>
      </c>
      <c r="AW1550">
        <v>5</v>
      </c>
      <c r="AX1550">
        <v>25</v>
      </c>
      <c r="AY1550">
        <v>41</v>
      </c>
      <c r="AZ1550">
        <v>0</v>
      </c>
      <c r="BA1550" t="s">
        <v>125</v>
      </c>
      <c r="BE1550">
        <v>1</v>
      </c>
    </row>
    <row r="1551" spans="1:57" x14ac:dyDescent="0.2">
      <c r="A1551" s="27">
        <v>46091</v>
      </c>
      <c r="B1551" t="s">
        <v>1543</v>
      </c>
      <c r="C1551" t="s">
        <v>1543</v>
      </c>
      <c r="D1551" t="s">
        <v>1264</v>
      </c>
      <c r="E1551" t="s">
        <v>1617</v>
      </c>
      <c r="F1551">
        <v>2048972</v>
      </c>
      <c r="G1551" t="s">
        <v>1461</v>
      </c>
      <c r="J1551" t="s">
        <v>1856</v>
      </c>
      <c r="K1551">
        <v>13</v>
      </c>
      <c r="L1551" t="s">
        <v>1871</v>
      </c>
      <c r="M1551" t="s">
        <v>1872</v>
      </c>
      <c r="N1551" t="s">
        <v>1873</v>
      </c>
      <c r="P1551" t="s">
        <v>1452</v>
      </c>
      <c r="Q1551" t="s">
        <v>1453</v>
      </c>
      <c r="R1551" t="s">
        <v>1454</v>
      </c>
      <c r="S1551" t="s">
        <v>1455</v>
      </c>
      <c r="T1551" t="s">
        <v>1866</v>
      </c>
      <c r="U1551" t="s">
        <v>1606</v>
      </c>
      <c r="V1551" t="s">
        <v>1450</v>
      </c>
      <c r="W1551" t="s">
        <v>32</v>
      </c>
      <c r="X1551" t="s">
        <v>32</v>
      </c>
      <c r="Y1551">
        <v>24</v>
      </c>
      <c r="AA1551">
        <v>24</v>
      </c>
      <c r="AB1551">
        <v>21</v>
      </c>
      <c r="AC1551">
        <v>72</v>
      </c>
      <c r="AD1551">
        <v>72</v>
      </c>
      <c r="AF1551">
        <v>25</v>
      </c>
      <c r="AG1551">
        <v>24</v>
      </c>
      <c r="AH1551">
        <v>1</v>
      </c>
      <c r="AI1551">
        <v>1</v>
      </c>
      <c r="AJ1551">
        <v>1</v>
      </c>
      <c r="AK1551">
        <v>3</v>
      </c>
      <c r="AL1551">
        <v>3</v>
      </c>
      <c r="AM1551">
        <v>5</v>
      </c>
      <c r="AN1551">
        <v>3</v>
      </c>
      <c r="AO1551">
        <v>5</v>
      </c>
      <c r="AP1551">
        <v>4</v>
      </c>
      <c r="AQ1551">
        <v>1</v>
      </c>
      <c r="AR1551">
        <v>0</v>
      </c>
      <c r="AS1551">
        <v>2</v>
      </c>
      <c r="AT1551">
        <v>0</v>
      </c>
      <c r="AU1551">
        <v>7</v>
      </c>
      <c r="AV1551">
        <v>2</v>
      </c>
      <c r="AW1551">
        <v>4</v>
      </c>
      <c r="AX1551">
        <v>24</v>
      </c>
      <c r="AY1551">
        <v>40</v>
      </c>
      <c r="AZ1551">
        <v>0</v>
      </c>
      <c r="BA1551" t="s">
        <v>125</v>
      </c>
      <c r="BE1551">
        <v>0</v>
      </c>
    </row>
    <row r="1552" spans="1:57" x14ac:dyDescent="0.2">
      <c r="A1552" s="27">
        <v>46091</v>
      </c>
      <c r="B1552" t="s">
        <v>1543</v>
      </c>
      <c r="C1552" t="s">
        <v>1543</v>
      </c>
      <c r="D1552" t="s">
        <v>1266</v>
      </c>
      <c r="E1552" t="s">
        <v>1550</v>
      </c>
      <c r="F1552">
        <v>2001113</v>
      </c>
      <c r="G1552" t="s">
        <v>1458</v>
      </c>
      <c r="J1552" t="s">
        <v>1856</v>
      </c>
      <c r="K1552">
        <v>11</v>
      </c>
      <c r="L1552" t="s">
        <v>1871</v>
      </c>
      <c r="M1552" t="s">
        <v>1872</v>
      </c>
      <c r="N1552" t="s">
        <v>1873</v>
      </c>
      <c r="P1552" t="s">
        <v>1452</v>
      </c>
      <c r="Q1552" t="s">
        <v>1453</v>
      </c>
      <c r="R1552" t="s">
        <v>1454</v>
      </c>
      <c r="S1552" t="s">
        <v>1455</v>
      </c>
      <c r="T1552" t="s">
        <v>1860</v>
      </c>
      <c r="U1552" t="s">
        <v>1544</v>
      </c>
      <c r="V1552" t="s">
        <v>1450</v>
      </c>
      <c r="W1552" t="s">
        <v>32</v>
      </c>
      <c r="X1552" t="s">
        <v>32</v>
      </c>
      <c r="Y1552">
        <v>12</v>
      </c>
      <c r="AA1552">
        <v>24</v>
      </c>
      <c r="AB1552">
        <v>16.100000000000001</v>
      </c>
      <c r="AC1552">
        <v>46</v>
      </c>
      <c r="AD1552">
        <v>46</v>
      </c>
      <c r="AE1552">
        <v>24</v>
      </c>
      <c r="AF1552">
        <v>15</v>
      </c>
      <c r="AG1552">
        <v>20</v>
      </c>
      <c r="AH1552">
        <v>1</v>
      </c>
      <c r="AI1552">
        <v>1</v>
      </c>
      <c r="AJ1552">
        <v>5</v>
      </c>
      <c r="AK1552">
        <v>1</v>
      </c>
      <c r="AL1552">
        <v>8</v>
      </c>
      <c r="AM1552">
        <v>3</v>
      </c>
      <c r="AN1552">
        <v>2</v>
      </c>
      <c r="AO1552">
        <v>1</v>
      </c>
      <c r="AP1552">
        <v>0</v>
      </c>
      <c r="AQ1552">
        <v>4</v>
      </c>
      <c r="AR1552">
        <v>3</v>
      </c>
      <c r="AS1552">
        <v>5</v>
      </c>
      <c r="AT1552">
        <v>6</v>
      </c>
      <c r="AU1552">
        <v>4</v>
      </c>
      <c r="AV1552">
        <v>4</v>
      </c>
      <c r="AW1552">
        <v>3</v>
      </c>
      <c r="AX1552">
        <v>20</v>
      </c>
      <c r="AY1552">
        <v>49</v>
      </c>
      <c r="AZ1552">
        <v>0</v>
      </c>
      <c r="BA1552" t="s">
        <v>1466</v>
      </c>
      <c r="BE1552">
        <v>0</v>
      </c>
    </row>
    <row r="1553" spans="1:57" x14ac:dyDescent="0.2">
      <c r="A1553" s="27">
        <v>46091</v>
      </c>
      <c r="B1553" t="s">
        <v>1543</v>
      </c>
      <c r="C1553" t="s">
        <v>1543</v>
      </c>
      <c r="D1553" t="s">
        <v>1266</v>
      </c>
      <c r="E1553" t="s">
        <v>1550</v>
      </c>
      <c r="F1553">
        <v>2001114</v>
      </c>
      <c r="G1553" t="s">
        <v>1862</v>
      </c>
      <c r="H1553">
        <v>7</v>
      </c>
      <c r="J1553" t="s">
        <v>1863</v>
      </c>
      <c r="K1553">
        <v>12</v>
      </c>
      <c r="L1553" t="s">
        <v>1871</v>
      </c>
      <c r="M1553" t="s">
        <v>1872</v>
      </c>
      <c r="N1553" t="s">
        <v>1873</v>
      </c>
      <c r="P1553" t="s">
        <v>1452</v>
      </c>
      <c r="Q1553" t="s">
        <v>1453</v>
      </c>
      <c r="R1553" t="s">
        <v>1454</v>
      </c>
      <c r="S1553" t="s">
        <v>1455</v>
      </c>
      <c r="T1553" t="s">
        <v>1860</v>
      </c>
      <c r="U1553" t="s">
        <v>1544</v>
      </c>
      <c r="V1553" t="s">
        <v>1450</v>
      </c>
      <c r="W1553" t="s">
        <v>32</v>
      </c>
      <c r="X1553" t="s">
        <v>1864</v>
      </c>
      <c r="Y1553">
        <v>12</v>
      </c>
      <c r="AA1553">
        <v>24</v>
      </c>
      <c r="AF1553">
        <v>2</v>
      </c>
      <c r="AG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 t="s">
        <v>1466</v>
      </c>
      <c r="BE1553">
        <v>0</v>
      </c>
    </row>
    <row r="1554" spans="1:57" x14ac:dyDescent="0.2">
      <c r="A1554" s="27">
        <v>46091</v>
      </c>
      <c r="B1554" t="s">
        <v>1543</v>
      </c>
      <c r="C1554" t="s">
        <v>1543</v>
      </c>
      <c r="D1554" t="s">
        <v>1266</v>
      </c>
      <c r="E1554" t="s">
        <v>1550</v>
      </c>
      <c r="F1554">
        <v>2001115</v>
      </c>
      <c r="G1554" t="s">
        <v>1875</v>
      </c>
      <c r="H1554">
        <v>7</v>
      </c>
      <c r="J1554" t="s">
        <v>1863</v>
      </c>
      <c r="K1554">
        <v>12</v>
      </c>
      <c r="L1554" t="s">
        <v>1871</v>
      </c>
      <c r="M1554" t="s">
        <v>1872</v>
      </c>
      <c r="N1554" t="s">
        <v>1873</v>
      </c>
      <c r="P1554" t="s">
        <v>1452</v>
      </c>
      <c r="Q1554" t="s">
        <v>1453</v>
      </c>
      <c r="R1554" t="s">
        <v>1454</v>
      </c>
      <c r="S1554" t="s">
        <v>1455</v>
      </c>
      <c r="T1554" t="s">
        <v>1860</v>
      </c>
      <c r="U1554" t="s">
        <v>1544</v>
      </c>
      <c r="V1554" t="s">
        <v>1450</v>
      </c>
      <c r="W1554" t="s">
        <v>32</v>
      </c>
      <c r="X1554" t="s">
        <v>1864</v>
      </c>
      <c r="Y1554">
        <v>12</v>
      </c>
      <c r="AA1554">
        <v>24</v>
      </c>
      <c r="AF1554">
        <v>1</v>
      </c>
      <c r="AG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 t="s">
        <v>1466</v>
      </c>
      <c r="BE1554">
        <v>0</v>
      </c>
    </row>
    <row r="1555" spans="1:57" x14ac:dyDescent="0.2">
      <c r="A1555" s="27">
        <v>46091</v>
      </c>
      <c r="B1555" t="s">
        <v>1543</v>
      </c>
      <c r="C1555" t="s">
        <v>1543</v>
      </c>
      <c r="D1555" t="s">
        <v>1266</v>
      </c>
      <c r="E1555" t="s">
        <v>1550</v>
      </c>
      <c r="F1555">
        <v>2030990</v>
      </c>
      <c r="G1555" t="s">
        <v>1459</v>
      </c>
      <c r="J1555" t="s">
        <v>1865</v>
      </c>
      <c r="K1555">
        <v>11</v>
      </c>
      <c r="L1555" t="s">
        <v>1871</v>
      </c>
      <c r="M1555" t="s">
        <v>1872</v>
      </c>
      <c r="N1555" t="s">
        <v>1873</v>
      </c>
      <c r="P1555" t="s">
        <v>1452</v>
      </c>
      <c r="Q1555" t="s">
        <v>1453</v>
      </c>
      <c r="R1555" t="s">
        <v>1454</v>
      </c>
      <c r="S1555" t="s">
        <v>1455</v>
      </c>
      <c r="T1555" t="s">
        <v>1860</v>
      </c>
      <c r="U1555" t="s">
        <v>1544</v>
      </c>
      <c r="V1555" t="s">
        <v>1450</v>
      </c>
      <c r="W1555" t="s">
        <v>32</v>
      </c>
      <c r="X1555" t="s">
        <v>32</v>
      </c>
      <c r="Y1555">
        <v>12</v>
      </c>
      <c r="AA1555">
        <v>24</v>
      </c>
      <c r="AC1555">
        <v>0</v>
      </c>
      <c r="AD1555">
        <v>0</v>
      </c>
      <c r="AF1555">
        <v>18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 t="s">
        <v>1466</v>
      </c>
      <c r="BE1555">
        <v>0</v>
      </c>
    </row>
    <row r="1556" spans="1:57" x14ac:dyDescent="0.2">
      <c r="A1556" s="27">
        <v>46091</v>
      </c>
      <c r="B1556" t="s">
        <v>1543</v>
      </c>
      <c r="C1556" t="s">
        <v>1543</v>
      </c>
      <c r="D1556" t="s">
        <v>1266</v>
      </c>
      <c r="E1556" t="s">
        <v>1550</v>
      </c>
      <c r="F1556">
        <v>2030991</v>
      </c>
      <c r="G1556" t="s">
        <v>1463</v>
      </c>
      <c r="J1556" t="s">
        <v>1856</v>
      </c>
      <c r="K1556">
        <v>11</v>
      </c>
      <c r="L1556" t="s">
        <v>1871</v>
      </c>
      <c r="M1556" t="s">
        <v>1872</v>
      </c>
      <c r="N1556" t="s">
        <v>1873</v>
      </c>
      <c r="P1556" t="s">
        <v>1452</v>
      </c>
      <c r="Q1556" t="s">
        <v>1453</v>
      </c>
      <c r="R1556" t="s">
        <v>1454</v>
      </c>
      <c r="S1556" t="s">
        <v>1455</v>
      </c>
      <c r="T1556" t="s">
        <v>1860</v>
      </c>
      <c r="U1556" t="s">
        <v>1544</v>
      </c>
      <c r="V1556" t="s">
        <v>1450</v>
      </c>
      <c r="W1556" t="s">
        <v>32</v>
      </c>
      <c r="X1556" t="s">
        <v>32</v>
      </c>
      <c r="Y1556">
        <v>12</v>
      </c>
      <c r="AA1556">
        <v>24</v>
      </c>
      <c r="AB1556">
        <v>0.30434782608695699</v>
      </c>
      <c r="AC1556">
        <v>1</v>
      </c>
      <c r="AD1556">
        <v>1</v>
      </c>
      <c r="AE1556">
        <v>24</v>
      </c>
      <c r="AF1556">
        <v>6</v>
      </c>
      <c r="AG1556">
        <v>23</v>
      </c>
      <c r="AH1556">
        <v>1</v>
      </c>
      <c r="AI1556">
        <v>0</v>
      </c>
      <c r="AJ1556">
        <v>3</v>
      </c>
      <c r="AK1556">
        <v>14</v>
      </c>
      <c r="AL1556">
        <v>0</v>
      </c>
      <c r="AM1556">
        <v>3</v>
      </c>
      <c r="AN1556">
        <v>0</v>
      </c>
      <c r="AO1556">
        <v>1</v>
      </c>
      <c r="AP1556">
        <v>2</v>
      </c>
      <c r="AQ1556">
        <v>2</v>
      </c>
      <c r="AR1556">
        <v>0</v>
      </c>
      <c r="AS1556">
        <v>1</v>
      </c>
      <c r="AT1556">
        <v>0</v>
      </c>
      <c r="AU1556">
        <v>2</v>
      </c>
      <c r="AV1556">
        <v>0</v>
      </c>
      <c r="AW1556">
        <v>0</v>
      </c>
      <c r="AX1556">
        <v>23</v>
      </c>
      <c r="AY1556">
        <v>28</v>
      </c>
      <c r="AZ1556">
        <v>0</v>
      </c>
      <c r="BA1556" t="s">
        <v>1466</v>
      </c>
      <c r="BE1556">
        <v>0</v>
      </c>
    </row>
    <row r="1557" spans="1:57" x14ac:dyDescent="0.2">
      <c r="A1557" s="27">
        <v>46091</v>
      </c>
      <c r="B1557" t="s">
        <v>1543</v>
      </c>
      <c r="C1557" t="s">
        <v>1543</v>
      </c>
      <c r="D1557" t="s">
        <v>1266</v>
      </c>
      <c r="E1557" t="s">
        <v>1550</v>
      </c>
      <c r="F1557">
        <v>2034089</v>
      </c>
      <c r="G1557" t="s">
        <v>1655</v>
      </c>
      <c r="H1557">
        <v>7</v>
      </c>
      <c r="J1557" t="s">
        <v>1863</v>
      </c>
      <c r="K1557">
        <v>8</v>
      </c>
      <c r="L1557" t="s">
        <v>1871</v>
      </c>
      <c r="M1557" t="s">
        <v>1872</v>
      </c>
      <c r="N1557" t="s">
        <v>1873</v>
      </c>
      <c r="P1557" t="s">
        <v>1452</v>
      </c>
      <c r="Q1557" t="s">
        <v>1453</v>
      </c>
      <c r="R1557" t="s">
        <v>1454</v>
      </c>
      <c r="S1557" t="s">
        <v>1455</v>
      </c>
      <c r="T1557" t="s">
        <v>1866</v>
      </c>
      <c r="U1557" t="s">
        <v>1544</v>
      </c>
      <c r="V1557" t="s">
        <v>1450</v>
      </c>
      <c r="W1557" t="s">
        <v>32</v>
      </c>
      <c r="X1557" t="s">
        <v>1864</v>
      </c>
      <c r="Y1557">
        <v>8</v>
      </c>
      <c r="AA1557">
        <v>24</v>
      </c>
      <c r="AB1557">
        <v>2.3333333333333299</v>
      </c>
      <c r="AD1557">
        <v>2</v>
      </c>
      <c r="AF1557">
        <v>1</v>
      </c>
      <c r="AG1557">
        <v>6</v>
      </c>
      <c r="AJ1557">
        <v>0</v>
      </c>
      <c r="AK1557">
        <v>0</v>
      </c>
      <c r="AL1557">
        <v>5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1</v>
      </c>
      <c r="AT1557">
        <v>0</v>
      </c>
      <c r="AU1557">
        <v>0</v>
      </c>
      <c r="AV1557">
        <v>1</v>
      </c>
      <c r="AW1557">
        <v>0</v>
      </c>
      <c r="AX1557">
        <v>6</v>
      </c>
      <c r="AY1557">
        <v>9</v>
      </c>
      <c r="AZ1557">
        <v>0</v>
      </c>
      <c r="BA1557" t="s">
        <v>1466</v>
      </c>
      <c r="BE1557">
        <v>0</v>
      </c>
    </row>
    <row r="1558" spans="1:57" x14ac:dyDescent="0.2">
      <c r="A1558" s="27">
        <v>46091</v>
      </c>
      <c r="B1558" t="s">
        <v>1543</v>
      </c>
      <c r="C1558" t="s">
        <v>1543</v>
      </c>
      <c r="D1558" t="s">
        <v>1266</v>
      </c>
      <c r="E1558" t="s">
        <v>1550</v>
      </c>
      <c r="F1558">
        <v>2039041</v>
      </c>
      <c r="G1558" t="s">
        <v>1460</v>
      </c>
      <c r="J1558" t="s">
        <v>1856</v>
      </c>
      <c r="K1558">
        <v>12</v>
      </c>
      <c r="L1558" t="s">
        <v>1871</v>
      </c>
      <c r="M1558" t="s">
        <v>1872</v>
      </c>
      <c r="N1558" t="s">
        <v>1873</v>
      </c>
      <c r="P1558" t="s">
        <v>1452</v>
      </c>
      <c r="Q1558" t="s">
        <v>1453</v>
      </c>
      <c r="R1558" t="s">
        <v>1454</v>
      </c>
      <c r="S1558" t="s">
        <v>1455</v>
      </c>
      <c r="T1558" t="s">
        <v>1866</v>
      </c>
      <c r="U1558" t="s">
        <v>1544</v>
      </c>
      <c r="V1558" t="s">
        <v>1450</v>
      </c>
      <c r="W1558" t="s">
        <v>32</v>
      </c>
      <c r="X1558" t="s">
        <v>32</v>
      </c>
      <c r="Y1558">
        <v>12</v>
      </c>
      <c r="AA1558">
        <v>24</v>
      </c>
      <c r="AB1558">
        <v>1.4736842105263199</v>
      </c>
      <c r="AC1558">
        <v>4</v>
      </c>
      <c r="AD1558">
        <v>4</v>
      </c>
      <c r="AE1558">
        <v>24</v>
      </c>
      <c r="AF1558">
        <v>11</v>
      </c>
      <c r="AG1558">
        <v>19</v>
      </c>
      <c r="AH1558">
        <v>1</v>
      </c>
      <c r="AI1558">
        <v>0</v>
      </c>
      <c r="AJ1558">
        <v>0</v>
      </c>
      <c r="AK1558">
        <v>2</v>
      </c>
      <c r="AL1558">
        <v>3</v>
      </c>
      <c r="AM1558">
        <v>2</v>
      </c>
      <c r="AN1558">
        <v>3</v>
      </c>
      <c r="AO1558">
        <v>3</v>
      </c>
      <c r="AP1558">
        <v>6</v>
      </c>
      <c r="AQ1558">
        <v>2</v>
      </c>
      <c r="AR1558">
        <v>3</v>
      </c>
      <c r="AS1558">
        <v>3</v>
      </c>
      <c r="AT1558">
        <v>6</v>
      </c>
      <c r="AU1558">
        <v>3</v>
      </c>
      <c r="AV1558">
        <v>2</v>
      </c>
      <c r="AW1558">
        <v>3</v>
      </c>
      <c r="AX1558">
        <v>19</v>
      </c>
      <c r="AY1558">
        <v>41</v>
      </c>
      <c r="AZ1558">
        <v>0</v>
      </c>
      <c r="BA1558" t="s">
        <v>1466</v>
      </c>
      <c r="BE1558">
        <v>0</v>
      </c>
    </row>
    <row r="1559" spans="1:57" x14ac:dyDescent="0.2">
      <c r="A1559" s="27">
        <v>46091</v>
      </c>
      <c r="B1559" t="s">
        <v>1543</v>
      </c>
      <c r="C1559" t="s">
        <v>1543</v>
      </c>
      <c r="D1559" t="s">
        <v>1266</v>
      </c>
      <c r="E1559" t="s">
        <v>1550</v>
      </c>
      <c r="F1559">
        <v>2048972</v>
      </c>
      <c r="G1559" t="s">
        <v>1461</v>
      </c>
      <c r="J1559" t="s">
        <v>1856</v>
      </c>
      <c r="K1559">
        <v>8</v>
      </c>
      <c r="L1559" t="s">
        <v>1871</v>
      </c>
      <c r="M1559" t="s">
        <v>1872</v>
      </c>
      <c r="N1559" t="s">
        <v>1873</v>
      </c>
      <c r="P1559" t="s">
        <v>1452</v>
      </c>
      <c r="Q1559" t="s">
        <v>1453</v>
      </c>
      <c r="R1559" t="s">
        <v>1454</v>
      </c>
      <c r="S1559" t="s">
        <v>1455</v>
      </c>
      <c r="T1559" t="s">
        <v>1866</v>
      </c>
      <c r="U1559" t="s">
        <v>1544</v>
      </c>
      <c r="V1559" t="s">
        <v>1450</v>
      </c>
      <c r="W1559" t="s">
        <v>32</v>
      </c>
      <c r="X1559" t="s">
        <v>32</v>
      </c>
      <c r="Y1559">
        <v>24</v>
      </c>
      <c r="AA1559">
        <v>24</v>
      </c>
      <c r="AB1559">
        <v>11.2</v>
      </c>
      <c r="AC1559">
        <v>16</v>
      </c>
      <c r="AD1559">
        <v>16</v>
      </c>
      <c r="AE1559">
        <v>24</v>
      </c>
      <c r="AF1559">
        <v>17</v>
      </c>
      <c r="AG1559">
        <v>10</v>
      </c>
      <c r="AH1559">
        <v>1</v>
      </c>
      <c r="AI1559">
        <v>1</v>
      </c>
      <c r="AJ1559">
        <v>9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</v>
      </c>
      <c r="AR1559">
        <v>3</v>
      </c>
      <c r="AS1559">
        <v>3</v>
      </c>
      <c r="AT1559">
        <v>2</v>
      </c>
      <c r="AU1559">
        <v>1</v>
      </c>
      <c r="AV1559">
        <v>2</v>
      </c>
      <c r="AW1559">
        <v>7</v>
      </c>
      <c r="AX1559">
        <v>10</v>
      </c>
      <c r="AY1559">
        <v>29</v>
      </c>
      <c r="AZ1559">
        <v>0</v>
      </c>
      <c r="BA1559" t="s">
        <v>1466</v>
      </c>
      <c r="BE1559">
        <v>0</v>
      </c>
    </row>
    <row r="1560" spans="1:57" x14ac:dyDescent="0.2">
      <c r="A1560" s="27">
        <v>46091</v>
      </c>
      <c r="B1560" t="s">
        <v>1543</v>
      </c>
      <c r="C1560" t="s">
        <v>1543</v>
      </c>
      <c r="D1560" t="s">
        <v>1268</v>
      </c>
      <c r="E1560" t="s">
        <v>1643</v>
      </c>
      <c r="F1560">
        <v>2001113</v>
      </c>
      <c r="G1560" t="s">
        <v>1458</v>
      </c>
      <c r="J1560" t="s">
        <v>1856</v>
      </c>
      <c r="K1560">
        <v>21</v>
      </c>
      <c r="L1560" t="s">
        <v>1871</v>
      </c>
      <c r="M1560" t="s">
        <v>1872</v>
      </c>
      <c r="N1560" t="s">
        <v>1873</v>
      </c>
      <c r="P1560" t="s">
        <v>1452</v>
      </c>
      <c r="Q1560" t="s">
        <v>1453</v>
      </c>
      <c r="R1560" t="s">
        <v>1454</v>
      </c>
      <c r="S1560" t="s">
        <v>1455</v>
      </c>
      <c r="T1560" t="s">
        <v>1860</v>
      </c>
      <c r="U1560" t="s">
        <v>1626</v>
      </c>
      <c r="V1560" t="s">
        <v>1450</v>
      </c>
      <c r="W1560" t="s">
        <v>32</v>
      </c>
      <c r="X1560" t="s">
        <v>32</v>
      </c>
      <c r="Y1560">
        <v>22</v>
      </c>
      <c r="AA1560">
        <v>24</v>
      </c>
      <c r="AB1560">
        <v>6.4615384615384599</v>
      </c>
      <c r="AC1560">
        <v>24</v>
      </c>
      <c r="AD1560">
        <v>24</v>
      </c>
      <c r="AE1560">
        <v>72</v>
      </c>
      <c r="AF1560">
        <v>34</v>
      </c>
      <c r="AG1560">
        <v>26</v>
      </c>
      <c r="AH1560">
        <v>1</v>
      </c>
      <c r="AI1560">
        <v>1</v>
      </c>
      <c r="AJ1560">
        <v>0</v>
      </c>
      <c r="AK1560">
        <v>4</v>
      </c>
      <c r="AL1560">
        <v>4</v>
      </c>
      <c r="AM1560">
        <v>7</v>
      </c>
      <c r="AN1560">
        <v>9</v>
      </c>
      <c r="AO1560">
        <v>0</v>
      </c>
      <c r="AP1560">
        <v>2</v>
      </c>
      <c r="AQ1560">
        <v>5</v>
      </c>
      <c r="AR1560">
        <v>4</v>
      </c>
      <c r="AS1560">
        <v>4</v>
      </c>
      <c r="AT1560">
        <v>9</v>
      </c>
      <c r="AU1560">
        <v>0</v>
      </c>
      <c r="AV1560">
        <v>3</v>
      </c>
      <c r="AW1560">
        <v>4</v>
      </c>
      <c r="AX1560">
        <v>26</v>
      </c>
      <c r="AY1560">
        <v>55</v>
      </c>
      <c r="AZ1560">
        <v>0</v>
      </c>
      <c r="BA1560" t="s">
        <v>125</v>
      </c>
      <c r="BE1560">
        <v>1</v>
      </c>
    </row>
    <row r="1561" spans="1:57" x14ac:dyDescent="0.2">
      <c r="A1561" s="27">
        <v>46091</v>
      </c>
      <c r="B1561" t="s">
        <v>1543</v>
      </c>
      <c r="C1561" t="s">
        <v>1543</v>
      </c>
      <c r="D1561" t="s">
        <v>1268</v>
      </c>
      <c r="E1561" t="s">
        <v>1643</v>
      </c>
      <c r="F1561">
        <v>2001114</v>
      </c>
      <c r="G1561" t="s">
        <v>1862</v>
      </c>
      <c r="H1561">
        <v>7</v>
      </c>
      <c r="J1561" t="s">
        <v>1863</v>
      </c>
      <c r="K1561">
        <v>18</v>
      </c>
      <c r="L1561" t="s">
        <v>1871</v>
      </c>
      <c r="M1561" t="s">
        <v>1872</v>
      </c>
      <c r="N1561" t="s">
        <v>1873</v>
      </c>
      <c r="P1561" t="s">
        <v>1452</v>
      </c>
      <c r="Q1561" t="s">
        <v>1453</v>
      </c>
      <c r="R1561" t="s">
        <v>1454</v>
      </c>
      <c r="S1561" t="s">
        <v>1455</v>
      </c>
      <c r="T1561" t="s">
        <v>1860</v>
      </c>
      <c r="U1561" t="s">
        <v>1626</v>
      </c>
      <c r="V1561" t="s">
        <v>1450</v>
      </c>
      <c r="W1561" t="s">
        <v>32</v>
      </c>
      <c r="X1561" t="s">
        <v>1864</v>
      </c>
      <c r="Y1561">
        <v>18</v>
      </c>
      <c r="AA1561">
        <v>24</v>
      </c>
      <c r="AF1561">
        <v>2</v>
      </c>
      <c r="AG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 t="s">
        <v>125</v>
      </c>
      <c r="BE1561">
        <v>0</v>
      </c>
    </row>
    <row r="1562" spans="1:57" x14ac:dyDescent="0.2">
      <c r="A1562" s="27">
        <v>46091</v>
      </c>
      <c r="B1562" t="s">
        <v>1543</v>
      </c>
      <c r="C1562" t="s">
        <v>1543</v>
      </c>
      <c r="D1562" t="s">
        <v>1268</v>
      </c>
      <c r="E1562" t="s">
        <v>1643</v>
      </c>
      <c r="F1562">
        <v>2030990</v>
      </c>
      <c r="G1562" t="s">
        <v>1459</v>
      </c>
      <c r="J1562" t="s">
        <v>1865</v>
      </c>
      <c r="K1562">
        <v>21</v>
      </c>
      <c r="L1562" t="s">
        <v>1871</v>
      </c>
      <c r="M1562" t="s">
        <v>1872</v>
      </c>
      <c r="N1562" t="s">
        <v>1873</v>
      </c>
      <c r="P1562" t="s">
        <v>1452</v>
      </c>
      <c r="Q1562" t="s">
        <v>1453</v>
      </c>
      <c r="R1562" t="s">
        <v>1454</v>
      </c>
      <c r="S1562" t="s">
        <v>1455</v>
      </c>
      <c r="T1562" t="s">
        <v>1860</v>
      </c>
      <c r="U1562" t="s">
        <v>1626</v>
      </c>
      <c r="V1562" t="s">
        <v>1450</v>
      </c>
      <c r="W1562" t="s">
        <v>32</v>
      </c>
      <c r="X1562" t="s">
        <v>32</v>
      </c>
      <c r="Y1562">
        <v>22</v>
      </c>
      <c r="AA1562">
        <v>24</v>
      </c>
      <c r="AB1562">
        <v>7.5957446808510598</v>
      </c>
      <c r="AC1562">
        <v>51</v>
      </c>
      <c r="AD1562">
        <v>51</v>
      </c>
      <c r="AE1562">
        <v>96</v>
      </c>
      <c r="AF1562">
        <v>72</v>
      </c>
      <c r="AG1562">
        <v>47</v>
      </c>
      <c r="AH1562">
        <v>1</v>
      </c>
      <c r="AI1562">
        <v>1</v>
      </c>
      <c r="AJ1562">
        <v>0</v>
      </c>
      <c r="AK1562">
        <v>0</v>
      </c>
      <c r="AL1562">
        <v>3</v>
      </c>
      <c r="AM1562">
        <v>18</v>
      </c>
      <c r="AN1562">
        <v>26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11</v>
      </c>
      <c r="AU1562">
        <v>23</v>
      </c>
      <c r="AV1562">
        <v>16</v>
      </c>
      <c r="AW1562">
        <v>23</v>
      </c>
      <c r="AX1562">
        <v>47</v>
      </c>
      <c r="AY1562">
        <v>120</v>
      </c>
      <c r="AZ1562">
        <v>1</v>
      </c>
      <c r="BA1562" t="s">
        <v>125</v>
      </c>
      <c r="BE1562">
        <v>1</v>
      </c>
    </row>
    <row r="1563" spans="1:57" x14ac:dyDescent="0.2">
      <c r="A1563" s="27">
        <v>46091</v>
      </c>
      <c r="B1563" t="s">
        <v>1543</v>
      </c>
      <c r="C1563" t="s">
        <v>1543</v>
      </c>
      <c r="D1563" t="s">
        <v>1268</v>
      </c>
      <c r="E1563" t="s">
        <v>1643</v>
      </c>
      <c r="F1563">
        <v>2030991</v>
      </c>
      <c r="G1563" t="s">
        <v>1463</v>
      </c>
      <c r="J1563" t="s">
        <v>1856</v>
      </c>
      <c r="K1563">
        <v>18</v>
      </c>
      <c r="L1563" t="s">
        <v>1871</v>
      </c>
      <c r="M1563" t="s">
        <v>1872</v>
      </c>
      <c r="N1563" t="s">
        <v>1873</v>
      </c>
      <c r="P1563" t="s">
        <v>1452</v>
      </c>
      <c r="Q1563" t="s">
        <v>1453</v>
      </c>
      <c r="R1563" t="s">
        <v>1454</v>
      </c>
      <c r="S1563" t="s">
        <v>1455</v>
      </c>
      <c r="T1563" t="s">
        <v>1860</v>
      </c>
      <c r="U1563" t="s">
        <v>1626</v>
      </c>
      <c r="V1563" t="s">
        <v>1450</v>
      </c>
      <c r="W1563" t="s">
        <v>32</v>
      </c>
      <c r="X1563" t="s">
        <v>32</v>
      </c>
      <c r="Y1563">
        <v>18</v>
      </c>
      <c r="AA1563">
        <v>24</v>
      </c>
      <c r="AC1563">
        <v>46</v>
      </c>
      <c r="AD1563">
        <v>46</v>
      </c>
      <c r="AE1563">
        <v>48</v>
      </c>
      <c r="AF1563">
        <v>30</v>
      </c>
      <c r="AG1563">
        <v>0</v>
      </c>
      <c r="AH1563">
        <v>1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5</v>
      </c>
      <c r="AU1563">
        <v>11</v>
      </c>
      <c r="AV1563">
        <v>4</v>
      </c>
      <c r="AW1563">
        <v>4</v>
      </c>
      <c r="AX1563">
        <v>0</v>
      </c>
      <c r="AY1563">
        <v>25</v>
      </c>
      <c r="AZ1563">
        <v>1</v>
      </c>
      <c r="BA1563" t="s">
        <v>125</v>
      </c>
      <c r="BE1563">
        <v>1</v>
      </c>
    </row>
    <row r="1564" spans="1:57" x14ac:dyDescent="0.2">
      <c r="A1564" s="27">
        <v>46091</v>
      </c>
      <c r="B1564" t="s">
        <v>1543</v>
      </c>
      <c r="C1564" t="s">
        <v>1543</v>
      </c>
      <c r="D1564" t="s">
        <v>1268</v>
      </c>
      <c r="E1564" t="s">
        <v>1643</v>
      </c>
      <c r="F1564">
        <v>2034089</v>
      </c>
      <c r="G1564" t="s">
        <v>1655</v>
      </c>
      <c r="H1564">
        <v>7</v>
      </c>
      <c r="J1564" t="s">
        <v>1863</v>
      </c>
      <c r="K1564">
        <v>15</v>
      </c>
      <c r="L1564" t="s">
        <v>1871</v>
      </c>
      <c r="M1564" t="s">
        <v>1872</v>
      </c>
      <c r="N1564" t="s">
        <v>1873</v>
      </c>
      <c r="P1564" t="s">
        <v>1452</v>
      </c>
      <c r="Q1564" t="s">
        <v>1453</v>
      </c>
      <c r="R1564" t="s">
        <v>1454</v>
      </c>
      <c r="S1564" t="s">
        <v>1455</v>
      </c>
      <c r="T1564" t="s">
        <v>1866</v>
      </c>
      <c r="U1564" t="s">
        <v>1626</v>
      </c>
      <c r="V1564" t="s">
        <v>1450</v>
      </c>
      <c r="W1564" t="s">
        <v>32</v>
      </c>
      <c r="X1564" t="s">
        <v>1864</v>
      </c>
      <c r="Y1564">
        <v>15</v>
      </c>
      <c r="AA1564">
        <v>24</v>
      </c>
      <c r="AF1564">
        <v>14</v>
      </c>
      <c r="AG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 t="s">
        <v>125</v>
      </c>
      <c r="BE1564">
        <v>0</v>
      </c>
    </row>
    <row r="1565" spans="1:57" x14ac:dyDescent="0.2">
      <c r="A1565" s="27">
        <v>46091</v>
      </c>
      <c r="B1565" t="s">
        <v>1543</v>
      </c>
      <c r="C1565" t="s">
        <v>1543</v>
      </c>
      <c r="D1565" t="s">
        <v>1268</v>
      </c>
      <c r="E1565" t="s">
        <v>1643</v>
      </c>
      <c r="F1565">
        <v>2039041</v>
      </c>
      <c r="G1565" t="s">
        <v>1460</v>
      </c>
      <c r="J1565" t="s">
        <v>1856</v>
      </c>
      <c r="K1565">
        <v>18</v>
      </c>
      <c r="L1565" t="s">
        <v>1871</v>
      </c>
      <c r="M1565" t="s">
        <v>1872</v>
      </c>
      <c r="N1565" t="s">
        <v>1873</v>
      </c>
      <c r="P1565" t="s">
        <v>1452</v>
      </c>
      <c r="Q1565" t="s">
        <v>1453</v>
      </c>
      <c r="R1565" t="s">
        <v>1454</v>
      </c>
      <c r="S1565" t="s">
        <v>1455</v>
      </c>
      <c r="T1565" t="s">
        <v>1866</v>
      </c>
      <c r="U1565" t="s">
        <v>1626</v>
      </c>
      <c r="V1565" t="s">
        <v>1450</v>
      </c>
      <c r="W1565" t="s">
        <v>32</v>
      </c>
      <c r="X1565" t="s">
        <v>32</v>
      </c>
      <c r="Y1565">
        <v>18</v>
      </c>
      <c r="AA1565">
        <v>24</v>
      </c>
      <c r="AB1565">
        <v>0</v>
      </c>
      <c r="AC1565">
        <v>0</v>
      </c>
      <c r="AE1565">
        <v>96</v>
      </c>
      <c r="AF1565">
        <v>42</v>
      </c>
      <c r="AG1565">
        <v>63</v>
      </c>
      <c r="AH1565">
        <v>0</v>
      </c>
      <c r="AI1565">
        <v>0</v>
      </c>
      <c r="AJ1565">
        <v>0</v>
      </c>
      <c r="AK1565">
        <v>7</v>
      </c>
      <c r="AL1565">
        <v>16</v>
      </c>
      <c r="AM1565">
        <v>20</v>
      </c>
      <c r="AN1565">
        <v>8</v>
      </c>
      <c r="AO1565">
        <v>3</v>
      </c>
      <c r="AP1565">
        <v>9</v>
      </c>
      <c r="AQ1565">
        <v>2</v>
      </c>
      <c r="AR1565">
        <v>7</v>
      </c>
      <c r="AS1565">
        <v>0</v>
      </c>
      <c r="AT1565">
        <v>4</v>
      </c>
      <c r="AU1565">
        <v>21</v>
      </c>
      <c r="AV1565">
        <v>12</v>
      </c>
      <c r="AW1565">
        <v>9</v>
      </c>
      <c r="AX1565">
        <v>63</v>
      </c>
      <c r="AY1565">
        <v>118</v>
      </c>
      <c r="AZ1565">
        <v>0</v>
      </c>
      <c r="BA1565" t="s">
        <v>125</v>
      </c>
      <c r="BE1565">
        <v>0</v>
      </c>
    </row>
    <row r="1566" spans="1:57" x14ac:dyDescent="0.2">
      <c r="A1566" s="27">
        <v>46091</v>
      </c>
      <c r="B1566" t="s">
        <v>1543</v>
      </c>
      <c r="C1566" t="s">
        <v>1543</v>
      </c>
      <c r="D1566" t="s">
        <v>1268</v>
      </c>
      <c r="E1566" t="s">
        <v>1643</v>
      </c>
      <c r="F1566">
        <v>2048972</v>
      </c>
      <c r="G1566" t="s">
        <v>1461</v>
      </c>
      <c r="J1566" t="s">
        <v>1856</v>
      </c>
      <c r="K1566">
        <v>13</v>
      </c>
      <c r="L1566" t="s">
        <v>1871</v>
      </c>
      <c r="M1566" t="s">
        <v>1872</v>
      </c>
      <c r="N1566" t="s">
        <v>1873</v>
      </c>
      <c r="P1566" t="s">
        <v>1452</v>
      </c>
      <c r="Q1566" t="s">
        <v>1453</v>
      </c>
      <c r="R1566" t="s">
        <v>1454</v>
      </c>
      <c r="S1566" t="s">
        <v>1455</v>
      </c>
      <c r="T1566" t="s">
        <v>1866</v>
      </c>
      <c r="U1566" t="s">
        <v>1626</v>
      </c>
      <c r="V1566" t="s">
        <v>1450</v>
      </c>
      <c r="W1566" t="s">
        <v>32</v>
      </c>
      <c r="X1566" t="s">
        <v>32</v>
      </c>
      <c r="Y1566">
        <v>24</v>
      </c>
      <c r="AA1566">
        <v>24</v>
      </c>
      <c r="AB1566">
        <v>7.8507916666666704</v>
      </c>
      <c r="AC1566">
        <v>26.92</v>
      </c>
      <c r="AD1566">
        <v>26.917000000000002</v>
      </c>
      <c r="AE1566">
        <v>72</v>
      </c>
      <c r="AF1566">
        <v>25</v>
      </c>
      <c r="AG1566">
        <v>24</v>
      </c>
      <c r="AH1566">
        <v>1</v>
      </c>
      <c r="AI1566">
        <v>1</v>
      </c>
      <c r="AJ1566">
        <v>0</v>
      </c>
      <c r="AK1566">
        <v>3</v>
      </c>
      <c r="AL1566">
        <v>4</v>
      </c>
      <c r="AM1566">
        <v>8</v>
      </c>
      <c r="AN1566">
        <v>9</v>
      </c>
      <c r="AO1566">
        <v>0</v>
      </c>
      <c r="AP1566">
        <v>0</v>
      </c>
      <c r="AQ1566">
        <v>4</v>
      </c>
      <c r="AR1566">
        <v>6</v>
      </c>
      <c r="AS1566">
        <v>12</v>
      </c>
      <c r="AT1566">
        <v>17</v>
      </c>
      <c r="AU1566">
        <v>20</v>
      </c>
      <c r="AV1566">
        <v>6</v>
      </c>
      <c r="AW1566">
        <v>6</v>
      </c>
      <c r="AX1566">
        <v>24</v>
      </c>
      <c r="AY1566">
        <v>95</v>
      </c>
      <c r="AZ1566">
        <v>0</v>
      </c>
      <c r="BA1566" t="s">
        <v>125</v>
      </c>
      <c r="BE1566">
        <v>1</v>
      </c>
    </row>
    <row r="1567" spans="1:57" x14ac:dyDescent="0.2">
      <c r="A1567" s="27">
        <v>46091</v>
      </c>
      <c r="B1567" t="s">
        <v>1543</v>
      </c>
      <c r="C1567" t="s">
        <v>1543</v>
      </c>
      <c r="D1567" t="s">
        <v>1270</v>
      </c>
      <c r="E1567" t="s">
        <v>1555</v>
      </c>
      <c r="F1567">
        <v>2001113</v>
      </c>
      <c r="G1567" t="s">
        <v>1458</v>
      </c>
      <c r="J1567" t="s">
        <v>1856</v>
      </c>
      <c r="K1567">
        <v>11</v>
      </c>
      <c r="L1567" t="s">
        <v>1871</v>
      </c>
      <c r="M1567" t="s">
        <v>1872</v>
      </c>
      <c r="N1567" t="s">
        <v>1873</v>
      </c>
      <c r="P1567" t="s">
        <v>1452</v>
      </c>
      <c r="Q1567" t="s">
        <v>1453</v>
      </c>
      <c r="R1567" t="s">
        <v>1454</v>
      </c>
      <c r="S1567" t="s">
        <v>1455</v>
      </c>
      <c r="T1567" t="s">
        <v>1860</v>
      </c>
      <c r="U1567" t="s">
        <v>1544</v>
      </c>
      <c r="V1567" t="s">
        <v>1450</v>
      </c>
      <c r="W1567" t="s">
        <v>32</v>
      </c>
      <c r="X1567" t="s">
        <v>32</v>
      </c>
      <c r="Y1567">
        <v>12</v>
      </c>
      <c r="AA1567">
        <v>24</v>
      </c>
      <c r="AB1567">
        <v>7</v>
      </c>
      <c r="AC1567">
        <v>30</v>
      </c>
      <c r="AD1567">
        <v>30</v>
      </c>
      <c r="AE1567">
        <v>24</v>
      </c>
      <c r="AF1567">
        <v>14</v>
      </c>
      <c r="AG1567">
        <v>30</v>
      </c>
      <c r="AH1567">
        <v>1</v>
      </c>
      <c r="AI1567">
        <v>1</v>
      </c>
      <c r="AJ1567">
        <v>2</v>
      </c>
      <c r="AK1567">
        <v>7</v>
      </c>
      <c r="AL1567">
        <v>7</v>
      </c>
      <c r="AM1567">
        <v>2</v>
      </c>
      <c r="AN1567">
        <v>1</v>
      </c>
      <c r="AO1567">
        <v>8</v>
      </c>
      <c r="AP1567">
        <v>3</v>
      </c>
      <c r="AQ1567">
        <v>6</v>
      </c>
      <c r="AR1567">
        <v>6</v>
      </c>
      <c r="AS1567">
        <v>0</v>
      </c>
      <c r="AT1567">
        <v>1</v>
      </c>
      <c r="AU1567">
        <v>3</v>
      </c>
      <c r="AV1567">
        <v>1</v>
      </c>
      <c r="AW1567">
        <v>5</v>
      </c>
      <c r="AX1567">
        <v>30</v>
      </c>
      <c r="AY1567">
        <v>52</v>
      </c>
      <c r="AZ1567">
        <v>0</v>
      </c>
      <c r="BA1567" t="s">
        <v>178</v>
      </c>
      <c r="BE1567">
        <v>0</v>
      </c>
    </row>
    <row r="1568" spans="1:57" x14ac:dyDescent="0.2">
      <c r="A1568" s="27">
        <v>46091</v>
      </c>
      <c r="B1568" t="s">
        <v>1543</v>
      </c>
      <c r="C1568" t="s">
        <v>1543</v>
      </c>
      <c r="D1568" t="s">
        <v>1270</v>
      </c>
      <c r="E1568" t="s">
        <v>1555</v>
      </c>
      <c r="F1568">
        <v>2001114</v>
      </c>
      <c r="G1568" t="s">
        <v>1862</v>
      </c>
      <c r="H1568">
        <v>7</v>
      </c>
      <c r="J1568" t="s">
        <v>1863</v>
      </c>
      <c r="K1568">
        <v>6</v>
      </c>
      <c r="L1568" t="s">
        <v>1871</v>
      </c>
      <c r="M1568" t="s">
        <v>1872</v>
      </c>
      <c r="N1568" t="s">
        <v>1873</v>
      </c>
      <c r="P1568" t="s">
        <v>1452</v>
      </c>
      <c r="Q1568" t="s">
        <v>1453</v>
      </c>
      <c r="R1568" t="s">
        <v>1454</v>
      </c>
      <c r="S1568" t="s">
        <v>1455</v>
      </c>
      <c r="T1568" t="s">
        <v>1860</v>
      </c>
      <c r="U1568" t="s">
        <v>1544</v>
      </c>
      <c r="V1568" t="s">
        <v>1450</v>
      </c>
      <c r="W1568" t="s">
        <v>32</v>
      </c>
      <c r="X1568" t="s">
        <v>1864</v>
      </c>
      <c r="Y1568">
        <v>6</v>
      </c>
      <c r="AA1568">
        <v>24</v>
      </c>
      <c r="AF1568">
        <v>1</v>
      </c>
      <c r="AG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 t="s">
        <v>178</v>
      </c>
      <c r="BE1568">
        <v>0</v>
      </c>
    </row>
    <row r="1569" spans="1:57" x14ac:dyDescent="0.2">
      <c r="A1569" s="27">
        <v>46091</v>
      </c>
      <c r="B1569" t="s">
        <v>1543</v>
      </c>
      <c r="C1569" t="s">
        <v>1543</v>
      </c>
      <c r="D1569" t="s">
        <v>1270</v>
      </c>
      <c r="E1569" t="s">
        <v>1555</v>
      </c>
      <c r="F1569">
        <v>2030990</v>
      </c>
      <c r="G1569" t="s">
        <v>1459</v>
      </c>
      <c r="J1569" t="s">
        <v>1865</v>
      </c>
      <c r="K1569">
        <v>11</v>
      </c>
      <c r="L1569" t="s">
        <v>1871</v>
      </c>
      <c r="M1569" t="s">
        <v>1872</v>
      </c>
      <c r="N1569" t="s">
        <v>1873</v>
      </c>
      <c r="P1569" t="s">
        <v>1452</v>
      </c>
      <c r="Q1569" t="s">
        <v>1453</v>
      </c>
      <c r="R1569" t="s">
        <v>1454</v>
      </c>
      <c r="S1569" t="s">
        <v>1455</v>
      </c>
      <c r="T1569" t="s">
        <v>1860</v>
      </c>
      <c r="U1569" t="s">
        <v>1544</v>
      </c>
      <c r="V1569" t="s">
        <v>1450</v>
      </c>
      <c r="W1569" t="s">
        <v>32</v>
      </c>
      <c r="X1569" t="s">
        <v>32</v>
      </c>
      <c r="Y1569">
        <v>12</v>
      </c>
      <c r="AA1569">
        <v>24</v>
      </c>
      <c r="AB1569">
        <v>6.1666666666666696</v>
      </c>
      <c r="AC1569">
        <v>37</v>
      </c>
      <c r="AD1569">
        <v>37</v>
      </c>
      <c r="AE1569">
        <v>72</v>
      </c>
      <c r="AF1569">
        <v>59</v>
      </c>
      <c r="AG1569">
        <v>42</v>
      </c>
      <c r="AH1569">
        <v>1</v>
      </c>
      <c r="AI1569">
        <v>1</v>
      </c>
      <c r="AJ1569">
        <v>36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5</v>
      </c>
      <c r="AQ1569">
        <v>18</v>
      </c>
      <c r="AR1569">
        <v>15</v>
      </c>
      <c r="AS1569">
        <v>21</v>
      </c>
      <c r="AT1569">
        <v>9</v>
      </c>
      <c r="AU1569">
        <v>2</v>
      </c>
      <c r="AV1569">
        <v>6</v>
      </c>
      <c r="AW1569">
        <v>13</v>
      </c>
      <c r="AX1569">
        <v>42</v>
      </c>
      <c r="AY1569">
        <v>126</v>
      </c>
      <c r="AZ1569">
        <v>0</v>
      </c>
      <c r="BA1569" t="s">
        <v>178</v>
      </c>
      <c r="BE1569">
        <v>0</v>
      </c>
    </row>
    <row r="1570" spans="1:57" x14ac:dyDescent="0.2">
      <c r="A1570" s="27">
        <v>46091</v>
      </c>
      <c r="B1570" t="s">
        <v>1543</v>
      </c>
      <c r="C1570" t="s">
        <v>1543</v>
      </c>
      <c r="D1570" t="s">
        <v>1270</v>
      </c>
      <c r="E1570" t="s">
        <v>1555</v>
      </c>
      <c r="F1570">
        <v>2030991</v>
      </c>
      <c r="G1570" t="s">
        <v>1463</v>
      </c>
      <c r="J1570" t="s">
        <v>1856</v>
      </c>
      <c r="K1570">
        <v>6</v>
      </c>
      <c r="L1570" t="s">
        <v>1871</v>
      </c>
      <c r="M1570" t="s">
        <v>1872</v>
      </c>
      <c r="N1570" t="s">
        <v>1873</v>
      </c>
      <c r="P1570" t="s">
        <v>1452</v>
      </c>
      <c r="Q1570" t="s">
        <v>1453</v>
      </c>
      <c r="R1570" t="s">
        <v>1454</v>
      </c>
      <c r="S1570" t="s">
        <v>1455</v>
      </c>
      <c r="T1570" t="s">
        <v>1860</v>
      </c>
      <c r="U1570" t="s">
        <v>1544</v>
      </c>
      <c r="V1570" t="s">
        <v>1450</v>
      </c>
      <c r="W1570" t="s">
        <v>32</v>
      </c>
      <c r="X1570" t="s">
        <v>32</v>
      </c>
      <c r="Y1570">
        <v>6</v>
      </c>
      <c r="AA1570">
        <v>24</v>
      </c>
      <c r="AB1570">
        <v>8.1052631578947398</v>
      </c>
      <c r="AC1570">
        <v>22</v>
      </c>
      <c r="AD1570">
        <v>22</v>
      </c>
      <c r="AE1570">
        <v>48</v>
      </c>
      <c r="AF1570">
        <v>22</v>
      </c>
      <c r="AG1570">
        <v>19</v>
      </c>
      <c r="AH1570">
        <v>1</v>
      </c>
      <c r="AI1570">
        <v>1</v>
      </c>
      <c r="AJ1570">
        <v>3</v>
      </c>
      <c r="AK1570">
        <v>1</v>
      </c>
      <c r="AL1570">
        <v>3</v>
      </c>
      <c r="AM1570">
        <v>2</v>
      </c>
      <c r="AN1570">
        <v>4</v>
      </c>
      <c r="AO1570">
        <v>5</v>
      </c>
      <c r="AP1570">
        <v>1</v>
      </c>
      <c r="AQ1570">
        <v>2</v>
      </c>
      <c r="AR1570">
        <v>0</v>
      </c>
      <c r="AS1570">
        <v>2</v>
      </c>
      <c r="AT1570">
        <v>0</v>
      </c>
      <c r="AU1570">
        <v>6</v>
      </c>
      <c r="AV1570">
        <v>5</v>
      </c>
      <c r="AW1570">
        <v>5</v>
      </c>
      <c r="AX1570">
        <v>19</v>
      </c>
      <c r="AY1570">
        <v>39</v>
      </c>
      <c r="AZ1570">
        <v>0</v>
      </c>
      <c r="BA1570" t="s">
        <v>178</v>
      </c>
      <c r="BE1570">
        <v>0</v>
      </c>
    </row>
    <row r="1571" spans="1:57" x14ac:dyDescent="0.2">
      <c r="A1571" s="27">
        <v>46091</v>
      </c>
      <c r="B1571" t="s">
        <v>1543</v>
      </c>
      <c r="C1571" t="s">
        <v>1543</v>
      </c>
      <c r="D1571" t="s">
        <v>1270</v>
      </c>
      <c r="E1571" t="s">
        <v>1555</v>
      </c>
      <c r="F1571">
        <v>2034089</v>
      </c>
      <c r="G1571" t="s">
        <v>1655</v>
      </c>
      <c r="H1571">
        <v>7</v>
      </c>
      <c r="J1571" t="s">
        <v>1863</v>
      </c>
      <c r="K1571">
        <v>4</v>
      </c>
      <c r="L1571" t="s">
        <v>1871</v>
      </c>
      <c r="M1571" t="s">
        <v>1872</v>
      </c>
      <c r="N1571" t="s">
        <v>1873</v>
      </c>
      <c r="P1571" t="s">
        <v>1452</v>
      </c>
      <c r="Q1571" t="s">
        <v>1453</v>
      </c>
      <c r="R1571" t="s">
        <v>1454</v>
      </c>
      <c r="S1571" t="s">
        <v>1455</v>
      </c>
      <c r="T1571" t="s">
        <v>1866</v>
      </c>
      <c r="U1571" t="s">
        <v>1544</v>
      </c>
      <c r="V1571" t="s">
        <v>1450</v>
      </c>
      <c r="W1571" t="s">
        <v>32</v>
      </c>
      <c r="X1571" t="s">
        <v>1864</v>
      </c>
      <c r="Y1571">
        <v>4</v>
      </c>
      <c r="AA1571">
        <v>24</v>
      </c>
      <c r="AF1571">
        <v>8</v>
      </c>
      <c r="AG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 t="s">
        <v>178</v>
      </c>
      <c r="BE1571">
        <v>0</v>
      </c>
    </row>
    <row r="1572" spans="1:57" x14ac:dyDescent="0.2">
      <c r="A1572" s="27">
        <v>46091</v>
      </c>
      <c r="B1572" t="s">
        <v>1543</v>
      </c>
      <c r="C1572" t="s">
        <v>1543</v>
      </c>
      <c r="D1572" t="s">
        <v>1270</v>
      </c>
      <c r="E1572" t="s">
        <v>1555</v>
      </c>
      <c r="F1572">
        <v>2039041</v>
      </c>
      <c r="G1572" t="s">
        <v>1460</v>
      </c>
      <c r="J1572" t="s">
        <v>1856</v>
      </c>
      <c r="K1572">
        <v>6</v>
      </c>
      <c r="L1572" t="s">
        <v>1871</v>
      </c>
      <c r="M1572" t="s">
        <v>1872</v>
      </c>
      <c r="N1572" t="s">
        <v>1873</v>
      </c>
      <c r="P1572" t="s">
        <v>1452</v>
      </c>
      <c r="Q1572" t="s">
        <v>1453</v>
      </c>
      <c r="R1572" t="s">
        <v>1454</v>
      </c>
      <c r="S1572" t="s">
        <v>1455</v>
      </c>
      <c r="T1572" t="s">
        <v>1866</v>
      </c>
      <c r="U1572" t="s">
        <v>1544</v>
      </c>
      <c r="V1572" t="s">
        <v>1450</v>
      </c>
      <c r="W1572" t="s">
        <v>32</v>
      </c>
      <c r="X1572" t="s">
        <v>32</v>
      </c>
      <c r="Y1572">
        <v>6</v>
      </c>
      <c r="AA1572">
        <v>24</v>
      </c>
      <c r="AB1572">
        <v>10.7916666666667</v>
      </c>
      <c r="AC1572">
        <v>37</v>
      </c>
      <c r="AD1572">
        <v>37</v>
      </c>
      <c r="AF1572">
        <v>11</v>
      </c>
      <c r="AG1572">
        <v>24</v>
      </c>
      <c r="AH1572">
        <v>1</v>
      </c>
      <c r="AI1572">
        <v>1</v>
      </c>
      <c r="AJ1572">
        <v>4</v>
      </c>
      <c r="AK1572">
        <v>4</v>
      </c>
      <c r="AL1572">
        <v>3</v>
      </c>
      <c r="AM1572">
        <v>1</v>
      </c>
      <c r="AN1572">
        <v>7</v>
      </c>
      <c r="AO1572">
        <v>4</v>
      </c>
      <c r="AP1572">
        <v>1</v>
      </c>
      <c r="AQ1572">
        <v>0</v>
      </c>
      <c r="AR1572">
        <v>1</v>
      </c>
      <c r="AS1572">
        <v>1</v>
      </c>
      <c r="AT1572">
        <v>2</v>
      </c>
      <c r="AU1572">
        <v>0</v>
      </c>
      <c r="AV1572">
        <v>1</v>
      </c>
      <c r="AW1572">
        <v>3</v>
      </c>
      <c r="AX1572">
        <v>24</v>
      </c>
      <c r="AY1572">
        <v>32</v>
      </c>
      <c r="AZ1572">
        <v>0</v>
      </c>
      <c r="BA1572" t="s">
        <v>178</v>
      </c>
      <c r="BE1572">
        <v>0</v>
      </c>
    </row>
    <row r="1573" spans="1:57" x14ac:dyDescent="0.2">
      <c r="A1573" s="27">
        <v>46091</v>
      </c>
      <c r="B1573" t="s">
        <v>1543</v>
      </c>
      <c r="C1573" t="s">
        <v>1543</v>
      </c>
      <c r="D1573" t="s">
        <v>1270</v>
      </c>
      <c r="E1573" t="s">
        <v>1555</v>
      </c>
      <c r="F1573">
        <v>2048972</v>
      </c>
      <c r="G1573" t="s">
        <v>1461</v>
      </c>
      <c r="J1573" t="s">
        <v>1856</v>
      </c>
      <c r="K1573">
        <v>4</v>
      </c>
      <c r="L1573" t="s">
        <v>1871</v>
      </c>
      <c r="M1573" t="s">
        <v>1872</v>
      </c>
      <c r="N1573" t="s">
        <v>1873</v>
      </c>
      <c r="P1573" t="s">
        <v>1452</v>
      </c>
      <c r="Q1573" t="s">
        <v>1453</v>
      </c>
      <c r="R1573" t="s">
        <v>1454</v>
      </c>
      <c r="S1573" t="s">
        <v>1455</v>
      </c>
      <c r="T1573" t="s">
        <v>1866</v>
      </c>
      <c r="U1573" t="s">
        <v>1544</v>
      </c>
      <c r="V1573" t="s">
        <v>1450</v>
      </c>
      <c r="W1573" t="s">
        <v>32</v>
      </c>
      <c r="X1573" t="s">
        <v>32</v>
      </c>
      <c r="Y1573">
        <v>12</v>
      </c>
      <c r="AA1573">
        <v>24</v>
      </c>
      <c r="AB1573">
        <v>14</v>
      </c>
      <c r="AC1573">
        <v>28</v>
      </c>
      <c r="AD1573">
        <v>28</v>
      </c>
      <c r="AE1573">
        <v>96</v>
      </c>
      <c r="AF1573">
        <v>55</v>
      </c>
      <c r="AG1573">
        <v>14</v>
      </c>
      <c r="AH1573">
        <v>1</v>
      </c>
      <c r="AI1573">
        <v>1</v>
      </c>
      <c r="AJ1573">
        <v>2</v>
      </c>
      <c r="AK1573">
        <v>1</v>
      </c>
      <c r="AL1573">
        <v>1</v>
      </c>
      <c r="AM1573">
        <v>3</v>
      </c>
      <c r="AN1573">
        <v>1</v>
      </c>
      <c r="AO1573">
        <v>3</v>
      </c>
      <c r="AP1573">
        <v>3</v>
      </c>
      <c r="AQ1573">
        <v>1</v>
      </c>
      <c r="AR1573">
        <v>16</v>
      </c>
      <c r="AS1573">
        <v>12</v>
      </c>
      <c r="AT1573">
        <v>6</v>
      </c>
      <c r="AU1573">
        <v>13</v>
      </c>
      <c r="AV1573">
        <v>2</v>
      </c>
      <c r="AW1573">
        <v>12</v>
      </c>
      <c r="AX1573">
        <v>14</v>
      </c>
      <c r="AY1573">
        <v>76</v>
      </c>
      <c r="AZ1573">
        <v>0</v>
      </c>
      <c r="BA1573" t="s">
        <v>178</v>
      </c>
      <c r="BE1573">
        <v>0</v>
      </c>
    </row>
    <row r="1574" spans="1:57" x14ac:dyDescent="0.2">
      <c r="A1574" s="27">
        <v>46091</v>
      </c>
      <c r="B1574" t="s">
        <v>1543</v>
      </c>
      <c r="C1574" t="s">
        <v>1543</v>
      </c>
      <c r="D1574" t="s">
        <v>1272</v>
      </c>
      <c r="E1574" t="s">
        <v>1604</v>
      </c>
      <c r="F1574">
        <v>2001113</v>
      </c>
      <c r="G1574" t="s">
        <v>1458</v>
      </c>
      <c r="J1574" t="s">
        <v>1856</v>
      </c>
      <c r="K1574">
        <v>7</v>
      </c>
      <c r="L1574" t="s">
        <v>1871</v>
      </c>
      <c r="M1574" t="s">
        <v>1872</v>
      </c>
      <c r="N1574" t="s">
        <v>1873</v>
      </c>
      <c r="P1574" t="s">
        <v>1452</v>
      </c>
      <c r="Q1574" t="s">
        <v>1453</v>
      </c>
      <c r="R1574" t="s">
        <v>1454</v>
      </c>
      <c r="S1574" t="s">
        <v>1455</v>
      </c>
      <c r="T1574" t="s">
        <v>1860</v>
      </c>
      <c r="U1574" t="s">
        <v>1584</v>
      </c>
      <c r="V1574" t="s">
        <v>1450</v>
      </c>
      <c r="W1574" t="s">
        <v>32</v>
      </c>
      <c r="X1574" t="s">
        <v>32</v>
      </c>
      <c r="Y1574">
        <v>8</v>
      </c>
      <c r="AA1574">
        <v>24</v>
      </c>
      <c r="AB1574">
        <v>8.9090909090909101</v>
      </c>
      <c r="AC1574">
        <v>28</v>
      </c>
      <c r="AD1574">
        <v>28</v>
      </c>
      <c r="AE1574">
        <v>48</v>
      </c>
      <c r="AF1574">
        <v>20</v>
      </c>
      <c r="AG1574">
        <v>22</v>
      </c>
      <c r="AH1574">
        <v>1</v>
      </c>
      <c r="AI1574">
        <v>1</v>
      </c>
      <c r="AJ1574">
        <v>5</v>
      </c>
      <c r="AK1574">
        <v>2</v>
      </c>
      <c r="AL1574">
        <v>7</v>
      </c>
      <c r="AM1574">
        <v>4</v>
      </c>
      <c r="AN1574">
        <v>2</v>
      </c>
      <c r="AO1574">
        <v>0</v>
      </c>
      <c r="AP1574">
        <v>2</v>
      </c>
      <c r="AQ1574">
        <v>2</v>
      </c>
      <c r="AR1574">
        <v>2</v>
      </c>
      <c r="AS1574">
        <v>2</v>
      </c>
      <c r="AT1574">
        <v>6</v>
      </c>
      <c r="AU1574">
        <v>9</v>
      </c>
      <c r="AV1574">
        <v>5</v>
      </c>
      <c r="AW1574">
        <v>5</v>
      </c>
      <c r="AX1574">
        <v>22</v>
      </c>
      <c r="AY1574">
        <v>53</v>
      </c>
      <c r="AZ1574">
        <v>0</v>
      </c>
      <c r="BA1574" t="s">
        <v>1470</v>
      </c>
      <c r="BE1574">
        <v>0</v>
      </c>
    </row>
    <row r="1575" spans="1:57" x14ac:dyDescent="0.2">
      <c r="A1575" s="27">
        <v>46091</v>
      </c>
      <c r="B1575" t="s">
        <v>1543</v>
      </c>
      <c r="C1575" t="s">
        <v>1543</v>
      </c>
      <c r="D1575" t="s">
        <v>1272</v>
      </c>
      <c r="E1575" t="s">
        <v>1604</v>
      </c>
      <c r="F1575">
        <v>2001114</v>
      </c>
      <c r="G1575" t="s">
        <v>1862</v>
      </c>
      <c r="H1575">
        <v>7</v>
      </c>
      <c r="J1575" t="s">
        <v>1863</v>
      </c>
      <c r="K1575">
        <v>9</v>
      </c>
      <c r="L1575" t="s">
        <v>1871</v>
      </c>
      <c r="M1575" t="s">
        <v>1872</v>
      </c>
      <c r="N1575" t="s">
        <v>1873</v>
      </c>
      <c r="P1575" t="s">
        <v>1452</v>
      </c>
      <c r="Q1575" t="s">
        <v>1453</v>
      </c>
      <c r="R1575" t="s">
        <v>1454</v>
      </c>
      <c r="S1575" t="s">
        <v>1455</v>
      </c>
      <c r="T1575" t="s">
        <v>1860</v>
      </c>
      <c r="U1575" t="s">
        <v>1584</v>
      </c>
      <c r="V1575" t="s">
        <v>1450</v>
      </c>
      <c r="W1575" t="s">
        <v>32</v>
      </c>
      <c r="X1575" t="s">
        <v>1864</v>
      </c>
      <c r="Y1575">
        <v>10</v>
      </c>
      <c r="AA1575">
        <v>24</v>
      </c>
      <c r="AF1575">
        <v>1</v>
      </c>
      <c r="AG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 t="s">
        <v>1470</v>
      </c>
      <c r="BE1575">
        <v>0</v>
      </c>
    </row>
    <row r="1576" spans="1:57" x14ac:dyDescent="0.2">
      <c r="A1576" s="27">
        <v>46091</v>
      </c>
      <c r="B1576" t="s">
        <v>1543</v>
      </c>
      <c r="C1576" t="s">
        <v>1543</v>
      </c>
      <c r="D1576" t="s">
        <v>1272</v>
      </c>
      <c r="E1576" t="s">
        <v>1604</v>
      </c>
      <c r="F1576">
        <v>2030990</v>
      </c>
      <c r="G1576" t="s">
        <v>1459</v>
      </c>
      <c r="J1576" t="s">
        <v>1865</v>
      </c>
      <c r="K1576">
        <v>7</v>
      </c>
      <c r="L1576" t="s">
        <v>1871</v>
      </c>
      <c r="M1576" t="s">
        <v>1872</v>
      </c>
      <c r="N1576" t="s">
        <v>1873</v>
      </c>
      <c r="P1576" t="s">
        <v>1452</v>
      </c>
      <c r="Q1576" t="s">
        <v>1453</v>
      </c>
      <c r="R1576" t="s">
        <v>1454</v>
      </c>
      <c r="S1576" t="s">
        <v>1455</v>
      </c>
      <c r="T1576" t="s">
        <v>1860</v>
      </c>
      <c r="U1576" t="s">
        <v>1584</v>
      </c>
      <c r="V1576" t="s">
        <v>1450</v>
      </c>
      <c r="W1576" t="s">
        <v>32</v>
      </c>
      <c r="X1576" t="s">
        <v>32</v>
      </c>
      <c r="Y1576">
        <v>8</v>
      </c>
      <c r="AA1576">
        <v>24</v>
      </c>
      <c r="AB1576">
        <v>14</v>
      </c>
      <c r="AC1576">
        <v>48</v>
      </c>
      <c r="AD1576">
        <v>48</v>
      </c>
      <c r="AF1576">
        <v>12</v>
      </c>
      <c r="AG1576">
        <v>24</v>
      </c>
      <c r="AH1576">
        <v>1</v>
      </c>
      <c r="AI1576">
        <v>1</v>
      </c>
      <c r="AJ1576">
        <v>0</v>
      </c>
      <c r="AK1576">
        <v>1</v>
      </c>
      <c r="AL1576">
        <v>0</v>
      </c>
      <c r="AM1576">
        <v>5</v>
      </c>
      <c r="AN1576">
        <v>9</v>
      </c>
      <c r="AO1576">
        <v>9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2</v>
      </c>
      <c r="AV1576">
        <v>0</v>
      </c>
      <c r="AW1576">
        <v>0</v>
      </c>
      <c r="AX1576">
        <v>24</v>
      </c>
      <c r="AY1576">
        <v>26</v>
      </c>
      <c r="AZ1576">
        <v>0</v>
      </c>
      <c r="BA1576" t="s">
        <v>1470</v>
      </c>
      <c r="BE1576">
        <v>1</v>
      </c>
    </row>
    <row r="1577" spans="1:57" x14ac:dyDescent="0.2">
      <c r="A1577" s="27">
        <v>46091</v>
      </c>
      <c r="B1577" t="s">
        <v>1543</v>
      </c>
      <c r="C1577" t="s">
        <v>1543</v>
      </c>
      <c r="D1577" t="s">
        <v>1272</v>
      </c>
      <c r="E1577" t="s">
        <v>1604</v>
      </c>
      <c r="F1577">
        <v>2030991</v>
      </c>
      <c r="G1577" t="s">
        <v>1463</v>
      </c>
      <c r="J1577" t="s">
        <v>1856</v>
      </c>
      <c r="K1577">
        <v>7</v>
      </c>
      <c r="L1577" t="s">
        <v>1871</v>
      </c>
      <c r="M1577" t="s">
        <v>1872</v>
      </c>
      <c r="N1577" t="s">
        <v>1873</v>
      </c>
      <c r="P1577" t="s">
        <v>1452</v>
      </c>
      <c r="Q1577" t="s">
        <v>1453</v>
      </c>
      <c r="R1577" t="s">
        <v>1454</v>
      </c>
      <c r="S1577" t="s">
        <v>1455</v>
      </c>
      <c r="T1577" t="s">
        <v>1860</v>
      </c>
      <c r="U1577" t="s">
        <v>1584</v>
      </c>
      <c r="V1577" t="s">
        <v>1450</v>
      </c>
      <c r="W1577" t="s">
        <v>32</v>
      </c>
      <c r="X1577" t="s">
        <v>32</v>
      </c>
      <c r="Y1577">
        <v>12</v>
      </c>
      <c r="AA1577">
        <v>24</v>
      </c>
      <c r="AB1577">
        <v>15.2727272727273</v>
      </c>
      <c r="AC1577">
        <v>24</v>
      </c>
      <c r="AD1577">
        <v>24</v>
      </c>
      <c r="AE1577">
        <v>48</v>
      </c>
      <c r="AF1577">
        <v>13</v>
      </c>
      <c r="AG1577">
        <v>11</v>
      </c>
      <c r="AH1577">
        <v>1</v>
      </c>
      <c r="AI1577">
        <v>1</v>
      </c>
      <c r="AJ1577">
        <v>0</v>
      </c>
      <c r="AK1577">
        <v>0</v>
      </c>
      <c r="AL1577">
        <v>1</v>
      </c>
      <c r="AM1577">
        <v>6</v>
      </c>
      <c r="AN1577">
        <v>2</v>
      </c>
      <c r="AO1577">
        <v>2</v>
      </c>
      <c r="AP1577">
        <v>0</v>
      </c>
      <c r="AQ1577">
        <v>2</v>
      </c>
      <c r="AR1577">
        <v>1</v>
      </c>
      <c r="AS1577">
        <v>1</v>
      </c>
      <c r="AT1577">
        <v>1</v>
      </c>
      <c r="AU1577">
        <v>14</v>
      </c>
      <c r="AV1577">
        <v>4</v>
      </c>
      <c r="AW1577">
        <v>4</v>
      </c>
      <c r="AX1577">
        <v>11</v>
      </c>
      <c r="AY1577">
        <v>38</v>
      </c>
      <c r="AZ1577">
        <v>0</v>
      </c>
      <c r="BA1577" t="s">
        <v>1470</v>
      </c>
      <c r="BE1577">
        <v>1</v>
      </c>
    </row>
    <row r="1578" spans="1:57" x14ac:dyDescent="0.2">
      <c r="A1578" s="27">
        <v>46091</v>
      </c>
      <c r="B1578" t="s">
        <v>1543</v>
      </c>
      <c r="C1578" t="s">
        <v>1543</v>
      </c>
      <c r="D1578" t="s">
        <v>1272</v>
      </c>
      <c r="E1578" t="s">
        <v>1604</v>
      </c>
      <c r="F1578">
        <v>2034089</v>
      </c>
      <c r="G1578" t="s">
        <v>1655</v>
      </c>
      <c r="H1578">
        <v>7</v>
      </c>
      <c r="J1578" t="s">
        <v>1863</v>
      </c>
      <c r="K1578">
        <v>5</v>
      </c>
      <c r="L1578" t="s">
        <v>1871</v>
      </c>
      <c r="M1578" t="s">
        <v>1872</v>
      </c>
      <c r="N1578" t="s">
        <v>1873</v>
      </c>
      <c r="P1578" t="s">
        <v>1452</v>
      </c>
      <c r="Q1578" t="s">
        <v>1453</v>
      </c>
      <c r="R1578" t="s">
        <v>1454</v>
      </c>
      <c r="S1578" t="s">
        <v>1455</v>
      </c>
      <c r="T1578" t="s">
        <v>1866</v>
      </c>
      <c r="U1578" t="s">
        <v>1584</v>
      </c>
      <c r="V1578" t="s">
        <v>1450</v>
      </c>
      <c r="W1578" t="s">
        <v>32</v>
      </c>
      <c r="X1578" t="s">
        <v>1864</v>
      </c>
      <c r="Y1578">
        <v>6</v>
      </c>
      <c r="AA1578">
        <v>24</v>
      </c>
      <c r="AF1578">
        <v>3</v>
      </c>
      <c r="AG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 t="s">
        <v>1470</v>
      </c>
      <c r="BE1578">
        <v>0</v>
      </c>
    </row>
    <row r="1579" spans="1:57" x14ac:dyDescent="0.2">
      <c r="A1579" s="27">
        <v>46091</v>
      </c>
      <c r="B1579" t="s">
        <v>1543</v>
      </c>
      <c r="C1579" t="s">
        <v>1543</v>
      </c>
      <c r="D1579" t="s">
        <v>1272</v>
      </c>
      <c r="E1579" t="s">
        <v>1604</v>
      </c>
      <c r="F1579">
        <v>2039041</v>
      </c>
      <c r="G1579" t="s">
        <v>1460</v>
      </c>
      <c r="J1579" t="s">
        <v>1856</v>
      </c>
      <c r="K1579">
        <v>9</v>
      </c>
      <c r="L1579" t="s">
        <v>1871</v>
      </c>
      <c r="M1579" t="s">
        <v>1872</v>
      </c>
      <c r="N1579" t="s">
        <v>1873</v>
      </c>
      <c r="P1579" t="s">
        <v>1452</v>
      </c>
      <c r="Q1579" t="s">
        <v>1453</v>
      </c>
      <c r="R1579" t="s">
        <v>1454</v>
      </c>
      <c r="S1579" t="s">
        <v>1455</v>
      </c>
      <c r="T1579" t="s">
        <v>1866</v>
      </c>
      <c r="U1579" t="s">
        <v>1584</v>
      </c>
      <c r="V1579" t="s">
        <v>1450</v>
      </c>
      <c r="W1579" t="s">
        <v>32</v>
      </c>
      <c r="X1579" t="s">
        <v>32</v>
      </c>
      <c r="Y1579">
        <v>10</v>
      </c>
      <c r="AA1579">
        <v>24</v>
      </c>
      <c r="AB1579">
        <v>5.25</v>
      </c>
      <c r="AC1579">
        <v>18</v>
      </c>
      <c r="AD1579">
        <v>18</v>
      </c>
      <c r="AE1579">
        <v>24</v>
      </c>
      <c r="AF1579">
        <v>2</v>
      </c>
      <c r="AG1579">
        <v>24</v>
      </c>
      <c r="AH1579">
        <v>1</v>
      </c>
      <c r="AI1579">
        <v>1</v>
      </c>
      <c r="AJ1579">
        <v>6</v>
      </c>
      <c r="AK1579">
        <v>2</v>
      </c>
      <c r="AL1579">
        <v>7</v>
      </c>
      <c r="AM1579">
        <v>2</v>
      </c>
      <c r="AN1579">
        <v>1</v>
      </c>
      <c r="AO1579">
        <v>3</v>
      </c>
      <c r="AP1579">
        <v>3</v>
      </c>
      <c r="AQ1579">
        <v>3</v>
      </c>
      <c r="AR1579">
        <v>0</v>
      </c>
      <c r="AS1579">
        <v>0</v>
      </c>
      <c r="AT1579">
        <v>0</v>
      </c>
      <c r="AU1579">
        <v>3</v>
      </c>
      <c r="AV1579">
        <v>0</v>
      </c>
      <c r="AW1579">
        <v>0</v>
      </c>
      <c r="AX1579">
        <v>24</v>
      </c>
      <c r="AY1579">
        <v>30</v>
      </c>
      <c r="AZ1579">
        <v>0</v>
      </c>
      <c r="BA1579" t="s">
        <v>1470</v>
      </c>
      <c r="BE1579">
        <v>0</v>
      </c>
    </row>
    <row r="1580" spans="1:57" x14ac:dyDescent="0.2">
      <c r="A1580" s="27">
        <v>46091</v>
      </c>
      <c r="B1580" t="s">
        <v>1543</v>
      </c>
      <c r="C1580" t="s">
        <v>1543</v>
      </c>
      <c r="D1580" t="s">
        <v>1272</v>
      </c>
      <c r="E1580" t="s">
        <v>1604</v>
      </c>
      <c r="F1580">
        <v>2048972</v>
      </c>
      <c r="G1580" t="s">
        <v>1461</v>
      </c>
      <c r="J1580" t="s">
        <v>1856</v>
      </c>
      <c r="K1580">
        <v>5</v>
      </c>
      <c r="L1580" t="s">
        <v>1871</v>
      </c>
      <c r="M1580" t="s">
        <v>1872</v>
      </c>
      <c r="N1580" t="s">
        <v>1873</v>
      </c>
      <c r="P1580" t="s">
        <v>1452</v>
      </c>
      <c r="Q1580" t="s">
        <v>1453</v>
      </c>
      <c r="R1580" t="s">
        <v>1454</v>
      </c>
      <c r="S1580" t="s">
        <v>1455</v>
      </c>
      <c r="T1580" t="s">
        <v>1866</v>
      </c>
      <c r="U1580" t="s">
        <v>1584</v>
      </c>
      <c r="V1580" t="s">
        <v>1450</v>
      </c>
      <c r="W1580" t="s">
        <v>32</v>
      </c>
      <c r="X1580" t="s">
        <v>32</v>
      </c>
      <c r="Y1580">
        <v>12</v>
      </c>
      <c r="AA1580">
        <v>24</v>
      </c>
      <c r="AC1580">
        <v>48</v>
      </c>
      <c r="AD1580">
        <v>48</v>
      </c>
      <c r="AE1580">
        <v>24</v>
      </c>
      <c r="AF1580">
        <v>19</v>
      </c>
      <c r="AG1580">
        <v>0</v>
      </c>
      <c r="AH1580">
        <v>1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3</v>
      </c>
      <c r="AS1580">
        <v>9</v>
      </c>
      <c r="AT1580">
        <v>6</v>
      </c>
      <c r="AU1580">
        <v>5</v>
      </c>
      <c r="AV1580">
        <v>2</v>
      </c>
      <c r="AW1580">
        <v>2</v>
      </c>
      <c r="AX1580">
        <v>0</v>
      </c>
      <c r="AY1580">
        <v>27</v>
      </c>
      <c r="AZ1580">
        <v>1</v>
      </c>
      <c r="BA1580" t="s">
        <v>1470</v>
      </c>
      <c r="BE1580">
        <v>1</v>
      </c>
    </row>
    <row r="1581" spans="1:57" x14ac:dyDescent="0.2">
      <c r="A1581" s="27">
        <v>46091</v>
      </c>
      <c r="B1581" t="s">
        <v>1543</v>
      </c>
      <c r="C1581" t="s">
        <v>1543</v>
      </c>
      <c r="D1581" t="s">
        <v>1274</v>
      </c>
      <c r="E1581" t="s">
        <v>1637</v>
      </c>
      <c r="F1581">
        <v>2001113</v>
      </c>
      <c r="G1581" t="s">
        <v>1458</v>
      </c>
      <c r="J1581" t="s">
        <v>1856</v>
      </c>
      <c r="K1581">
        <v>18</v>
      </c>
      <c r="L1581" t="s">
        <v>1871</v>
      </c>
      <c r="M1581" t="s">
        <v>1872</v>
      </c>
      <c r="N1581" t="s">
        <v>1873</v>
      </c>
      <c r="P1581" t="s">
        <v>1452</v>
      </c>
      <c r="Q1581" t="s">
        <v>1453</v>
      </c>
      <c r="R1581" t="s">
        <v>1454</v>
      </c>
      <c r="S1581" t="s">
        <v>1455</v>
      </c>
      <c r="T1581" t="s">
        <v>1860</v>
      </c>
      <c r="U1581" t="s">
        <v>1626</v>
      </c>
      <c r="V1581" t="s">
        <v>1450</v>
      </c>
      <c r="W1581" t="s">
        <v>32</v>
      </c>
      <c r="X1581" t="s">
        <v>32</v>
      </c>
      <c r="Y1581">
        <v>19</v>
      </c>
      <c r="AA1581">
        <v>24</v>
      </c>
      <c r="AC1581">
        <v>96</v>
      </c>
      <c r="AD1581">
        <v>96</v>
      </c>
      <c r="AF1581">
        <v>5</v>
      </c>
      <c r="AG1581">
        <v>0</v>
      </c>
      <c r="AH1581">
        <v>1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2</v>
      </c>
      <c r="AT1581">
        <v>2</v>
      </c>
      <c r="AU1581">
        <v>3</v>
      </c>
      <c r="AV1581">
        <v>1</v>
      </c>
      <c r="AW1581">
        <v>0</v>
      </c>
      <c r="AX1581">
        <v>0</v>
      </c>
      <c r="AY1581">
        <v>8</v>
      </c>
      <c r="AZ1581">
        <v>1</v>
      </c>
      <c r="BA1581" t="s">
        <v>125</v>
      </c>
      <c r="BE1581">
        <v>1</v>
      </c>
    </row>
    <row r="1582" spans="1:57" x14ac:dyDescent="0.2">
      <c r="A1582" s="27">
        <v>46091</v>
      </c>
      <c r="B1582" t="s">
        <v>1543</v>
      </c>
      <c r="C1582" t="s">
        <v>1543</v>
      </c>
      <c r="D1582" t="s">
        <v>1274</v>
      </c>
      <c r="E1582" t="s">
        <v>1637</v>
      </c>
      <c r="F1582">
        <v>2001114</v>
      </c>
      <c r="G1582" t="s">
        <v>1862</v>
      </c>
      <c r="H1582">
        <v>7</v>
      </c>
      <c r="J1582" t="s">
        <v>1863</v>
      </c>
      <c r="K1582">
        <v>11</v>
      </c>
      <c r="L1582" t="s">
        <v>1871</v>
      </c>
      <c r="M1582" t="s">
        <v>1872</v>
      </c>
      <c r="N1582" t="s">
        <v>1873</v>
      </c>
      <c r="P1582" t="s">
        <v>1452</v>
      </c>
      <c r="Q1582" t="s">
        <v>1453</v>
      </c>
      <c r="R1582" t="s">
        <v>1454</v>
      </c>
      <c r="S1582" t="s">
        <v>1455</v>
      </c>
      <c r="T1582" t="s">
        <v>1860</v>
      </c>
      <c r="U1582" t="s">
        <v>1626</v>
      </c>
      <c r="V1582" t="s">
        <v>1450</v>
      </c>
      <c r="W1582" t="s">
        <v>32</v>
      </c>
      <c r="X1582" t="s">
        <v>1864</v>
      </c>
      <c r="Y1582">
        <v>11</v>
      </c>
      <c r="AA1582">
        <v>24</v>
      </c>
      <c r="AF1582">
        <v>1</v>
      </c>
      <c r="AG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 t="s">
        <v>125</v>
      </c>
      <c r="BE1582">
        <v>0</v>
      </c>
    </row>
    <row r="1583" spans="1:57" x14ac:dyDescent="0.2">
      <c r="A1583" s="27">
        <v>46091</v>
      </c>
      <c r="B1583" t="s">
        <v>1543</v>
      </c>
      <c r="C1583" t="s">
        <v>1543</v>
      </c>
      <c r="D1583" t="s">
        <v>1274</v>
      </c>
      <c r="E1583" t="s">
        <v>1637</v>
      </c>
      <c r="F1583">
        <v>2030990</v>
      </c>
      <c r="G1583" t="s">
        <v>1459</v>
      </c>
      <c r="J1583" t="s">
        <v>1865</v>
      </c>
      <c r="K1583">
        <v>18</v>
      </c>
      <c r="L1583" t="s">
        <v>1871</v>
      </c>
      <c r="M1583" t="s">
        <v>1872</v>
      </c>
      <c r="N1583" t="s">
        <v>1873</v>
      </c>
      <c r="P1583" t="s">
        <v>1452</v>
      </c>
      <c r="Q1583" t="s">
        <v>1453</v>
      </c>
      <c r="R1583" t="s">
        <v>1454</v>
      </c>
      <c r="S1583" t="s">
        <v>1455</v>
      </c>
      <c r="T1583" t="s">
        <v>1860</v>
      </c>
      <c r="U1583" t="s">
        <v>1626</v>
      </c>
      <c r="V1583" t="s">
        <v>1450</v>
      </c>
      <c r="W1583" t="s">
        <v>32</v>
      </c>
      <c r="X1583" t="s">
        <v>32</v>
      </c>
      <c r="Y1583">
        <v>19</v>
      </c>
      <c r="AA1583">
        <v>24</v>
      </c>
      <c r="AC1583">
        <v>74</v>
      </c>
      <c r="AD1583">
        <v>74</v>
      </c>
      <c r="AE1583">
        <v>24</v>
      </c>
      <c r="AF1583">
        <v>9</v>
      </c>
      <c r="AG1583">
        <v>0</v>
      </c>
      <c r="AH1583">
        <v>1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>
        <v>9</v>
      </c>
      <c r="AT1583">
        <v>14</v>
      </c>
      <c r="AU1583">
        <v>9</v>
      </c>
      <c r="AV1583">
        <v>8</v>
      </c>
      <c r="AW1583">
        <v>1</v>
      </c>
      <c r="AX1583">
        <v>0</v>
      </c>
      <c r="AY1583">
        <v>43</v>
      </c>
      <c r="AZ1583">
        <v>1</v>
      </c>
      <c r="BA1583" t="s">
        <v>125</v>
      </c>
      <c r="BE1583">
        <v>1</v>
      </c>
    </row>
    <row r="1584" spans="1:57" x14ac:dyDescent="0.2">
      <c r="A1584" s="27">
        <v>46091</v>
      </c>
      <c r="B1584" t="s">
        <v>1543</v>
      </c>
      <c r="C1584" t="s">
        <v>1543</v>
      </c>
      <c r="D1584" t="s">
        <v>1274</v>
      </c>
      <c r="E1584" t="s">
        <v>1637</v>
      </c>
      <c r="F1584">
        <v>2030991</v>
      </c>
      <c r="G1584" t="s">
        <v>1463</v>
      </c>
      <c r="J1584" t="s">
        <v>1856</v>
      </c>
      <c r="K1584">
        <v>12</v>
      </c>
      <c r="L1584" t="s">
        <v>1871</v>
      </c>
      <c r="M1584" t="s">
        <v>1872</v>
      </c>
      <c r="N1584" t="s">
        <v>1873</v>
      </c>
      <c r="P1584" t="s">
        <v>1452</v>
      </c>
      <c r="Q1584" t="s">
        <v>1453</v>
      </c>
      <c r="R1584" t="s">
        <v>1454</v>
      </c>
      <c r="S1584" t="s">
        <v>1455</v>
      </c>
      <c r="T1584" t="s">
        <v>1860</v>
      </c>
      <c r="U1584" t="s">
        <v>1626</v>
      </c>
      <c r="V1584" t="s">
        <v>1450</v>
      </c>
      <c r="W1584" t="s">
        <v>32</v>
      </c>
      <c r="X1584" t="s">
        <v>32</v>
      </c>
      <c r="Y1584">
        <v>12</v>
      </c>
      <c r="AA1584">
        <v>24</v>
      </c>
      <c r="AB1584">
        <v>36.5555555555556</v>
      </c>
      <c r="AC1584">
        <v>47</v>
      </c>
      <c r="AD1584">
        <v>47</v>
      </c>
      <c r="AE1584">
        <v>24</v>
      </c>
      <c r="AF1584">
        <v>17</v>
      </c>
      <c r="AG1584">
        <v>9</v>
      </c>
      <c r="AH1584">
        <v>1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2</v>
      </c>
      <c r="AP1584">
        <v>7</v>
      </c>
      <c r="AQ1584">
        <v>7</v>
      </c>
      <c r="AR1584">
        <v>3</v>
      </c>
      <c r="AS1584">
        <v>0</v>
      </c>
      <c r="AT1584">
        <v>4</v>
      </c>
      <c r="AU1584">
        <v>3</v>
      </c>
      <c r="AV1584">
        <v>3</v>
      </c>
      <c r="AW1584">
        <v>1</v>
      </c>
      <c r="AX1584">
        <v>9</v>
      </c>
      <c r="AY1584">
        <v>30</v>
      </c>
      <c r="AZ1584">
        <v>1</v>
      </c>
      <c r="BA1584" t="s">
        <v>125</v>
      </c>
      <c r="BE1584">
        <v>1</v>
      </c>
    </row>
    <row r="1585" spans="1:57" x14ac:dyDescent="0.2">
      <c r="A1585" s="27">
        <v>46091</v>
      </c>
      <c r="B1585" t="s">
        <v>1543</v>
      </c>
      <c r="C1585" t="s">
        <v>1543</v>
      </c>
      <c r="D1585" t="s">
        <v>1274</v>
      </c>
      <c r="E1585" t="s">
        <v>1637</v>
      </c>
      <c r="F1585">
        <v>2034089</v>
      </c>
      <c r="G1585" t="s">
        <v>1655</v>
      </c>
      <c r="H1585">
        <v>7</v>
      </c>
      <c r="J1585" t="s">
        <v>1863</v>
      </c>
      <c r="K1585">
        <v>13</v>
      </c>
      <c r="L1585" t="s">
        <v>1871</v>
      </c>
      <c r="M1585" t="s">
        <v>1872</v>
      </c>
      <c r="N1585" t="s">
        <v>1873</v>
      </c>
      <c r="P1585" t="s">
        <v>1452</v>
      </c>
      <c r="Q1585" t="s">
        <v>1453</v>
      </c>
      <c r="R1585" t="s">
        <v>1454</v>
      </c>
      <c r="S1585" t="s">
        <v>1455</v>
      </c>
      <c r="T1585" t="s">
        <v>1866</v>
      </c>
      <c r="U1585" t="s">
        <v>1626</v>
      </c>
      <c r="V1585" t="s">
        <v>1450</v>
      </c>
      <c r="W1585" t="s">
        <v>32</v>
      </c>
      <c r="X1585" t="s">
        <v>1864</v>
      </c>
      <c r="Y1585">
        <v>13</v>
      </c>
      <c r="AA1585">
        <v>24</v>
      </c>
      <c r="AF1585">
        <v>4</v>
      </c>
      <c r="AG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 t="s">
        <v>125</v>
      </c>
      <c r="BE1585">
        <v>0</v>
      </c>
    </row>
    <row r="1586" spans="1:57" x14ac:dyDescent="0.2">
      <c r="A1586" s="27">
        <v>46091</v>
      </c>
      <c r="B1586" t="s">
        <v>1543</v>
      </c>
      <c r="C1586" t="s">
        <v>1543</v>
      </c>
      <c r="D1586" t="s">
        <v>1274</v>
      </c>
      <c r="E1586" t="s">
        <v>1637</v>
      </c>
      <c r="F1586">
        <v>2039041</v>
      </c>
      <c r="G1586" t="s">
        <v>1460</v>
      </c>
      <c r="J1586" t="s">
        <v>1856</v>
      </c>
      <c r="K1586">
        <v>11</v>
      </c>
      <c r="L1586" t="s">
        <v>1871</v>
      </c>
      <c r="M1586" t="s">
        <v>1872</v>
      </c>
      <c r="N1586" t="s">
        <v>1873</v>
      </c>
      <c r="P1586" t="s">
        <v>1452</v>
      </c>
      <c r="Q1586" t="s">
        <v>1453</v>
      </c>
      <c r="R1586" t="s">
        <v>1454</v>
      </c>
      <c r="S1586" t="s">
        <v>1455</v>
      </c>
      <c r="T1586" t="s">
        <v>1866</v>
      </c>
      <c r="U1586" t="s">
        <v>1626</v>
      </c>
      <c r="V1586" t="s">
        <v>1450</v>
      </c>
      <c r="W1586" t="s">
        <v>32</v>
      </c>
      <c r="X1586" t="s">
        <v>32</v>
      </c>
      <c r="Y1586">
        <v>11</v>
      </c>
      <c r="AA1586">
        <v>24</v>
      </c>
      <c r="AB1586">
        <v>33.6875</v>
      </c>
      <c r="AC1586">
        <v>77</v>
      </c>
      <c r="AD1586">
        <v>77</v>
      </c>
      <c r="AF1586">
        <v>7</v>
      </c>
      <c r="AG1586">
        <v>16</v>
      </c>
      <c r="AH1586">
        <v>1</v>
      </c>
      <c r="AI1586">
        <v>1</v>
      </c>
      <c r="AJ1586">
        <v>2</v>
      </c>
      <c r="AK1586">
        <v>0</v>
      </c>
      <c r="AL1586">
        <v>4</v>
      </c>
      <c r="AM1586">
        <v>4</v>
      </c>
      <c r="AN1586">
        <v>2</v>
      </c>
      <c r="AO1586">
        <v>3</v>
      </c>
      <c r="AP1586">
        <v>1</v>
      </c>
      <c r="AQ1586">
        <v>4</v>
      </c>
      <c r="AR1586">
        <v>0</v>
      </c>
      <c r="AS1586">
        <v>3</v>
      </c>
      <c r="AT1586">
        <v>1</v>
      </c>
      <c r="AU1586">
        <v>0</v>
      </c>
      <c r="AV1586">
        <v>2</v>
      </c>
      <c r="AW1586">
        <v>0</v>
      </c>
      <c r="AX1586">
        <v>16</v>
      </c>
      <c r="AY1586">
        <v>26</v>
      </c>
      <c r="AZ1586">
        <v>0</v>
      </c>
      <c r="BA1586" t="s">
        <v>125</v>
      </c>
      <c r="BE1586">
        <v>0</v>
      </c>
    </row>
    <row r="1587" spans="1:57" x14ac:dyDescent="0.2">
      <c r="A1587" s="27">
        <v>46091</v>
      </c>
      <c r="B1587" t="s">
        <v>1543</v>
      </c>
      <c r="C1587" t="s">
        <v>1543</v>
      </c>
      <c r="D1587" t="s">
        <v>1274</v>
      </c>
      <c r="E1587" t="s">
        <v>1637</v>
      </c>
      <c r="F1587">
        <v>2048972</v>
      </c>
      <c r="G1587" t="s">
        <v>1461</v>
      </c>
      <c r="J1587" t="s">
        <v>1856</v>
      </c>
      <c r="K1587">
        <v>8</v>
      </c>
      <c r="L1587" t="s">
        <v>1871</v>
      </c>
      <c r="M1587" t="s">
        <v>1872</v>
      </c>
      <c r="N1587" t="s">
        <v>1873</v>
      </c>
      <c r="P1587" t="s">
        <v>1452</v>
      </c>
      <c r="Q1587" t="s">
        <v>1453</v>
      </c>
      <c r="R1587" t="s">
        <v>1454</v>
      </c>
      <c r="S1587" t="s">
        <v>1455</v>
      </c>
      <c r="T1587" t="s">
        <v>1866</v>
      </c>
      <c r="U1587" t="s">
        <v>1626</v>
      </c>
      <c r="V1587" t="s">
        <v>1450</v>
      </c>
      <c r="W1587" t="s">
        <v>32</v>
      </c>
      <c r="X1587" t="s">
        <v>32</v>
      </c>
      <c r="Y1587">
        <v>24</v>
      </c>
      <c r="AA1587">
        <v>24</v>
      </c>
      <c r="AB1587">
        <v>15.833500000000001</v>
      </c>
      <c r="AC1587">
        <v>31.67</v>
      </c>
      <c r="AD1587">
        <v>31.667000000000002</v>
      </c>
      <c r="AE1587">
        <v>24</v>
      </c>
      <c r="AF1587">
        <v>11</v>
      </c>
      <c r="AG1587">
        <v>14</v>
      </c>
      <c r="AH1587">
        <v>1</v>
      </c>
      <c r="AI1587">
        <v>1</v>
      </c>
      <c r="AJ1587">
        <v>2</v>
      </c>
      <c r="AK1587">
        <v>1</v>
      </c>
      <c r="AL1587">
        <v>1</v>
      </c>
      <c r="AM1587">
        <v>0</v>
      </c>
      <c r="AN1587">
        <v>5</v>
      </c>
      <c r="AO1587">
        <v>5</v>
      </c>
      <c r="AP1587">
        <v>0</v>
      </c>
      <c r="AQ1587">
        <v>4</v>
      </c>
      <c r="AR1587">
        <v>0</v>
      </c>
      <c r="AS1587">
        <v>2</v>
      </c>
      <c r="AT1587">
        <v>22</v>
      </c>
      <c r="AU1587">
        <v>0</v>
      </c>
      <c r="AV1587">
        <v>0</v>
      </c>
      <c r="AW1587">
        <v>0</v>
      </c>
      <c r="AX1587">
        <v>14</v>
      </c>
      <c r="AY1587">
        <v>42</v>
      </c>
      <c r="AZ1587">
        <v>0</v>
      </c>
      <c r="BA1587" t="s">
        <v>125</v>
      </c>
      <c r="BE1587">
        <v>0</v>
      </c>
    </row>
    <row r="1588" spans="1:57" x14ac:dyDescent="0.2">
      <c r="A1588" s="27">
        <v>46091</v>
      </c>
      <c r="B1588" t="s">
        <v>1543</v>
      </c>
      <c r="C1588" t="s">
        <v>1543</v>
      </c>
      <c r="D1588" t="s">
        <v>1276</v>
      </c>
      <c r="E1588" t="s">
        <v>1683</v>
      </c>
      <c r="F1588">
        <v>2001113</v>
      </c>
      <c r="G1588" t="s">
        <v>1458</v>
      </c>
      <c r="J1588" t="s">
        <v>1856</v>
      </c>
      <c r="K1588">
        <v>4</v>
      </c>
      <c r="L1588" t="s">
        <v>1871</v>
      </c>
      <c r="M1588" t="s">
        <v>1872</v>
      </c>
      <c r="N1588" t="s">
        <v>1873</v>
      </c>
      <c r="P1588" t="s">
        <v>1452</v>
      </c>
      <c r="Q1588" t="s">
        <v>1453</v>
      </c>
      <c r="R1588" t="s">
        <v>1454</v>
      </c>
      <c r="S1588" t="s">
        <v>1455</v>
      </c>
      <c r="T1588" t="s">
        <v>1860</v>
      </c>
      <c r="U1588" t="s">
        <v>1682</v>
      </c>
      <c r="V1588" t="s">
        <v>1450</v>
      </c>
      <c r="W1588" t="s">
        <v>32</v>
      </c>
      <c r="X1588" t="s">
        <v>32</v>
      </c>
      <c r="Y1588">
        <v>4</v>
      </c>
      <c r="AA1588">
        <v>24</v>
      </c>
      <c r="AB1588">
        <v>77</v>
      </c>
      <c r="AC1588">
        <v>44</v>
      </c>
      <c r="AD1588">
        <v>44</v>
      </c>
      <c r="AF1588">
        <v>6</v>
      </c>
      <c r="AG1588">
        <v>4</v>
      </c>
      <c r="AH1588">
        <v>1</v>
      </c>
      <c r="AI1588">
        <v>1</v>
      </c>
      <c r="AJ1588">
        <v>0</v>
      </c>
      <c r="AK1588">
        <v>0</v>
      </c>
      <c r="AL1588">
        <v>2</v>
      </c>
      <c r="AM1588">
        <v>0</v>
      </c>
      <c r="AN1588">
        <v>1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3</v>
      </c>
      <c r="AU1588">
        <v>1</v>
      </c>
      <c r="AV1588">
        <v>0</v>
      </c>
      <c r="AW1588">
        <v>1</v>
      </c>
      <c r="AX1588">
        <v>4</v>
      </c>
      <c r="AY1588">
        <v>9</v>
      </c>
      <c r="AZ1588">
        <v>1</v>
      </c>
      <c r="BA1588" t="s">
        <v>125</v>
      </c>
      <c r="BE1588">
        <v>1</v>
      </c>
    </row>
    <row r="1589" spans="1:57" x14ac:dyDescent="0.2">
      <c r="A1589" s="27">
        <v>46091</v>
      </c>
      <c r="B1589" t="s">
        <v>1543</v>
      </c>
      <c r="C1589" t="s">
        <v>1543</v>
      </c>
      <c r="D1589" t="s">
        <v>1276</v>
      </c>
      <c r="E1589" t="s">
        <v>1683</v>
      </c>
      <c r="F1589">
        <v>2001114</v>
      </c>
      <c r="G1589" t="s">
        <v>1862</v>
      </c>
      <c r="H1589">
        <v>7</v>
      </c>
      <c r="J1589" t="s">
        <v>1863</v>
      </c>
      <c r="K1589">
        <v>14</v>
      </c>
      <c r="L1589" t="s">
        <v>1871</v>
      </c>
      <c r="M1589" t="s">
        <v>1872</v>
      </c>
      <c r="N1589" t="s">
        <v>1873</v>
      </c>
      <c r="P1589" t="s">
        <v>1452</v>
      </c>
      <c r="Q1589" t="s">
        <v>1453</v>
      </c>
      <c r="R1589" t="s">
        <v>1454</v>
      </c>
      <c r="S1589" t="s">
        <v>1455</v>
      </c>
      <c r="T1589" t="s">
        <v>1860</v>
      </c>
      <c r="U1589" t="s">
        <v>1682</v>
      </c>
      <c r="V1589" t="s">
        <v>1450</v>
      </c>
      <c r="W1589" t="s">
        <v>32</v>
      </c>
      <c r="X1589" t="s">
        <v>1864</v>
      </c>
      <c r="Y1589">
        <v>14</v>
      </c>
      <c r="AA1589">
        <v>24</v>
      </c>
      <c r="AF1589">
        <v>3</v>
      </c>
      <c r="AG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 t="s">
        <v>125</v>
      </c>
      <c r="BE1589">
        <v>0</v>
      </c>
    </row>
    <row r="1590" spans="1:57" x14ac:dyDescent="0.2">
      <c r="A1590" s="27">
        <v>46091</v>
      </c>
      <c r="B1590" t="s">
        <v>1543</v>
      </c>
      <c r="C1590" t="s">
        <v>1543</v>
      </c>
      <c r="D1590" t="s">
        <v>1276</v>
      </c>
      <c r="E1590" t="s">
        <v>1683</v>
      </c>
      <c r="F1590">
        <v>2030990</v>
      </c>
      <c r="G1590" t="s">
        <v>1459</v>
      </c>
      <c r="J1590" t="s">
        <v>1865</v>
      </c>
      <c r="K1590">
        <v>6</v>
      </c>
      <c r="L1590" t="s">
        <v>1871</v>
      </c>
      <c r="M1590" t="s">
        <v>1872</v>
      </c>
      <c r="N1590" t="s">
        <v>1873</v>
      </c>
      <c r="P1590" t="s">
        <v>1452</v>
      </c>
      <c r="Q1590" t="s">
        <v>1453</v>
      </c>
      <c r="R1590" t="s">
        <v>1454</v>
      </c>
      <c r="S1590" t="s">
        <v>1455</v>
      </c>
      <c r="T1590" t="s">
        <v>1860</v>
      </c>
      <c r="U1590" t="s">
        <v>1682</v>
      </c>
      <c r="V1590" t="s">
        <v>1450</v>
      </c>
      <c r="W1590" t="s">
        <v>32</v>
      </c>
      <c r="X1590" t="s">
        <v>32</v>
      </c>
      <c r="Y1590">
        <v>7</v>
      </c>
      <c r="AA1590">
        <v>24</v>
      </c>
      <c r="AB1590">
        <v>14.954545454545499</v>
      </c>
      <c r="AC1590">
        <v>47</v>
      </c>
      <c r="AD1590">
        <v>47</v>
      </c>
      <c r="AE1590">
        <v>24</v>
      </c>
      <c r="AF1590">
        <v>7</v>
      </c>
      <c r="AG1590">
        <v>22</v>
      </c>
      <c r="AH1590">
        <v>1</v>
      </c>
      <c r="AI1590">
        <v>1</v>
      </c>
      <c r="AJ1590">
        <v>2</v>
      </c>
      <c r="AK1590">
        <v>7</v>
      </c>
      <c r="AL1590">
        <v>4</v>
      </c>
      <c r="AM1590">
        <v>2</v>
      </c>
      <c r="AN1590">
        <v>1</v>
      </c>
      <c r="AO1590">
        <v>1</v>
      </c>
      <c r="AP1590">
        <v>5</v>
      </c>
      <c r="AQ1590">
        <v>3</v>
      </c>
      <c r="AR1590">
        <v>0</v>
      </c>
      <c r="AS1590">
        <v>2</v>
      </c>
      <c r="AT1590">
        <v>4</v>
      </c>
      <c r="AU1590">
        <v>2</v>
      </c>
      <c r="AV1590">
        <v>2</v>
      </c>
      <c r="AW1590">
        <v>14</v>
      </c>
      <c r="AX1590">
        <v>22</v>
      </c>
      <c r="AY1590">
        <v>49</v>
      </c>
      <c r="AZ1590">
        <v>0</v>
      </c>
      <c r="BA1590" t="s">
        <v>125</v>
      </c>
      <c r="BE1590">
        <v>0</v>
      </c>
    </row>
    <row r="1591" spans="1:57" x14ac:dyDescent="0.2">
      <c r="A1591" s="27">
        <v>46091</v>
      </c>
      <c r="B1591" t="s">
        <v>1543</v>
      </c>
      <c r="C1591" t="s">
        <v>1543</v>
      </c>
      <c r="D1591" t="s">
        <v>1276</v>
      </c>
      <c r="E1591" t="s">
        <v>1683</v>
      </c>
      <c r="F1591">
        <v>2030991</v>
      </c>
      <c r="G1591" t="s">
        <v>1463</v>
      </c>
      <c r="J1591" t="s">
        <v>1856</v>
      </c>
      <c r="K1591">
        <v>4</v>
      </c>
      <c r="L1591" t="s">
        <v>1871</v>
      </c>
      <c r="M1591" t="s">
        <v>1872</v>
      </c>
      <c r="N1591" t="s">
        <v>1873</v>
      </c>
      <c r="P1591" t="s">
        <v>1452</v>
      </c>
      <c r="Q1591" t="s">
        <v>1453</v>
      </c>
      <c r="R1591" t="s">
        <v>1454</v>
      </c>
      <c r="S1591" t="s">
        <v>1455</v>
      </c>
      <c r="T1591" t="s">
        <v>1860</v>
      </c>
      <c r="U1591" t="s">
        <v>1682</v>
      </c>
      <c r="V1591" t="s">
        <v>1450</v>
      </c>
      <c r="W1591" t="s">
        <v>32</v>
      </c>
      <c r="X1591" t="s">
        <v>32</v>
      </c>
      <c r="Y1591">
        <v>12</v>
      </c>
      <c r="AA1591">
        <v>24</v>
      </c>
      <c r="AB1591">
        <v>147</v>
      </c>
      <c r="AC1591">
        <v>42</v>
      </c>
      <c r="AD1591">
        <v>42</v>
      </c>
      <c r="AF1591">
        <v>6</v>
      </c>
      <c r="AG1591">
        <v>2</v>
      </c>
      <c r="AH1591">
        <v>1</v>
      </c>
      <c r="AI1591">
        <v>1</v>
      </c>
      <c r="AJ1591">
        <v>0</v>
      </c>
      <c r="AK1591">
        <v>1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1</v>
      </c>
      <c r="AS1591">
        <v>3</v>
      </c>
      <c r="AT1591">
        <v>0</v>
      </c>
      <c r="AU1591">
        <v>0</v>
      </c>
      <c r="AV1591">
        <v>0</v>
      </c>
      <c r="AW1591">
        <v>0</v>
      </c>
      <c r="AX1591">
        <v>2</v>
      </c>
      <c r="AY1591">
        <v>6</v>
      </c>
      <c r="AZ1591">
        <v>0</v>
      </c>
      <c r="BA1591" t="s">
        <v>125</v>
      </c>
      <c r="BE1591">
        <v>1</v>
      </c>
    </row>
    <row r="1592" spans="1:57" x14ac:dyDescent="0.2">
      <c r="A1592" s="27">
        <v>46091</v>
      </c>
      <c r="B1592" t="s">
        <v>1543</v>
      </c>
      <c r="C1592" t="s">
        <v>1543</v>
      </c>
      <c r="D1592" t="s">
        <v>1276</v>
      </c>
      <c r="E1592" t="s">
        <v>1683</v>
      </c>
      <c r="F1592">
        <v>2034089</v>
      </c>
      <c r="G1592" t="s">
        <v>1655</v>
      </c>
      <c r="H1592">
        <v>7</v>
      </c>
      <c r="J1592" t="s">
        <v>1863</v>
      </c>
      <c r="K1592">
        <v>3</v>
      </c>
      <c r="L1592" t="s">
        <v>1871</v>
      </c>
      <c r="M1592" t="s">
        <v>1872</v>
      </c>
      <c r="N1592" t="s">
        <v>1873</v>
      </c>
      <c r="P1592" t="s">
        <v>1452</v>
      </c>
      <c r="Q1592" t="s">
        <v>1453</v>
      </c>
      <c r="R1592" t="s">
        <v>1454</v>
      </c>
      <c r="S1592" t="s">
        <v>1455</v>
      </c>
      <c r="T1592" t="s">
        <v>1866</v>
      </c>
      <c r="U1592" t="s">
        <v>1682</v>
      </c>
      <c r="V1592" t="s">
        <v>1450</v>
      </c>
      <c r="W1592" t="s">
        <v>32</v>
      </c>
      <c r="X1592" t="s">
        <v>1864</v>
      </c>
      <c r="Y1592">
        <v>3</v>
      </c>
      <c r="AA1592">
        <v>24</v>
      </c>
      <c r="AB1592">
        <v>3.5</v>
      </c>
      <c r="AD1592">
        <v>1</v>
      </c>
      <c r="AF1592">
        <v>2</v>
      </c>
      <c r="AG1592">
        <v>2</v>
      </c>
      <c r="AJ1592">
        <v>0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0</v>
      </c>
      <c r="AX1592">
        <v>2</v>
      </c>
      <c r="AY1592">
        <v>3</v>
      </c>
      <c r="AZ1592">
        <v>0</v>
      </c>
      <c r="BA1592" t="s">
        <v>125</v>
      </c>
      <c r="BE1592">
        <v>0</v>
      </c>
    </row>
    <row r="1593" spans="1:57" x14ac:dyDescent="0.2">
      <c r="A1593" s="27">
        <v>46091</v>
      </c>
      <c r="B1593" t="s">
        <v>1543</v>
      </c>
      <c r="C1593" t="s">
        <v>1543</v>
      </c>
      <c r="D1593" t="s">
        <v>1276</v>
      </c>
      <c r="E1593" t="s">
        <v>1683</v>
      </c>
      <c r="F1593">
        <v>2039041</v>
      </c>
      <c r="G1593" t="s">
        <v>1460</v>
      </c>
      <c r="J1593" t="s">
        <v>1856</v>
      </c>
      <c r="K1593">
        <v>4</v>
      </c>
      <c r="L1593" t="s">
        <v>1871</v>
      </c>
      <c r="M1593" t="s">
        <v>1872</v>
      </c>
      <c r="N1593" t="s">
        <v>1873</v>
      </c>
      <c r="P1593" t="s">
        <v>1452</v>
      </c>
      <c r="Q1593" t="s">
        <v>1453</v>
      </c>
      <c r="R1593" t="s">
        <v>1454</v>
      </c>
      <c r="S1593" t="s">
        <v>1455</v>
      </c>
      <c r="T1593" t="s">
        <v>1866</v>
      </c>
      <c r="U1593" t="s">
        <v>1682</v>
      </c>
      <c r="V1593" t="s">
        <v>1450</v>
      </c>
      <c r="W1593" t="s">
        <v>32</v>
      </c>
      <c r="X1593" t="s">
        <v>32</v>
      </c>
      <c r="Y1593">
        <v>7</v>
      </c>
      <c r="AA1593">
        <v>24</v>
      </c>
      <c r="AB1593">
        <v>71.75</v>
      </c>
      <c r="AC1593">
        <v>41</v>
      </c>
      <c r="AD1593">
        <v>41</v>
      </c>
      <c r="AF1593">
        <v>4</v>
      </c>
      <c r="AG1593">
        <v>4</v>
      </c>
      <c r="AH1593">
        <v>1</v>
      </c>
      <c r="AI1593">
        <v>1</v>
      </c>
      <c r="AJ1593">
        <v>1</v>
      </c>
      <c r="AK1593">
        <v>0</v>
      </c>
      <c r="AL1593">
        <v>0</v>
      </c>
      <c r="AM1593">
        <v>0</v>
      </c>
      <c r="AN1593">
        <v>1</v>
      </c>
      <c r="AO1593">
        <v>2</v>
      </c>
      <c r="AP1593">
        <v>0</v>
      </c>
      <c r="AQ1593">
        <v>3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4</v>
      </c>
      <c r="AY1593">
        <v>7</v>
      </c>
      <c r="AZ1593">
        <v>0</v>
      </c>
      <c r="BA1593" t="s">
        <v>125</v>
      </c>
      <c r="BE1593">
        <v>0</v>
      </c>
    </row>
    <row r="1594" spans="1:57" x14ac:dyDescent="0.2">
      <c r="A1594" s="27">
        <v>46091</v>
      </c>
      <c r="B1594" t="s">
        <v>1543</v>
      </c>
      <c r="C1594" t="s">
        <v>1543</v>
      </c>
      <c r="D1594" t="s">
        <v>1276</v>
      </c>
      <c r="E1594" t="s">
        <v>1683</v>
      </c>
      <c r="F1594">
        <v>2048972</v>
      </c>
      <c r="G1594" t="s">
        <v>1461</v>
      </c>
      <c r="J1594" t="s">
        <v>1856</v>
      </c>
      <c r="K1594">
        <v>4</v>
      </c>
      <c r="L1594" t="s">
        <v>1871</v>
      </c>
      <c r="M1594" t="s">
        <v>1872</v>
      </c>
      <c r="N1594" t="s">
        <v>1873</v>
      </c>
      <c r="P1594" t="s">
        <v>1452</v>
      </c>
      <c r="Q1594" t="s">
        <v>1453</v>
      </c>
      <c r="R1594" t="s">
        <v>1454</v>
      </c>
      <c r="S1594" t="s">
        <v>1455</v>
      </c>
      <c r="T1594" t="s">
        <v>1866</v>
      </c>
      <c r="U1594" t="s">
        <v>1682</v>
      </c>
      <c r="V1594" t="s">
        <v>1450</v>
      </c>
      <c r="W1594" t="s">
        <v>32</v>
      </c>
      <c r="X1594" t="s">
        <v>32</v>
      </c>
      <c r="Y1594">
        <v>12</v>
      </c>
      <c r="AA1594">
        <v>24</v>
      </c>
      <c r="AB1594">
        <v>18.6666666666667</v>
      </c>
      <c r="AC1594">
        <v>32</v>
      </c>
      <c r="AD1594">
        <v>32</v>
      </c>
      <c r="AF1594">
        <v>1</v>
      </c>
      <c r="AG1594">
        <v>12</v>
      </c>
      <c r="AH1594">
        <v>1</v>
      </c>
      <c r="AI1594">
        <v>1</v>
      </c>
      <c r="AJ1594">
        <v>3</v>
      </c>
      <c r="AK1594">
        <v>2</v>
      </c>
      <c r="AL1594">
        <v>1</v>
      </c>
      <c r="AM1594">
        <v>4</v>
      </c>
      <c r="AN1594">
        <v>2</v>
      </c>
      <c r="AO1594">
        <v>0</v>
      </c>
      <c r="AP1594">
        <v>0</v>
      </c>
      <c r="AQ1594">
        <v>3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12</v>
      </c>
      <c r="AY1594">
        <v>15</v>
      </c>
      <c r="AZ1594">
        <v>0</v>
      </c>
      <c r="BA1594" t="s">
        <v>125</v>
      </c>
      <c r="BE1594">
        <v>0</v>
      </c>
    </row>
    <row r="1595" spans="1:57" x14ac:dyDescent="0.2">
      <c r="A1595" s="27">
        <v>46091</v>
      </c>
      <c r="B1595" t="s">
        <v>1543</v>
      </c>
      <c r="C1595" t="s">
        <v>1543</v>
      </c>
      <c r="D1595" t="s">
        <v>1278</v>
      </c>
      <c r="E1595" t="s">
        <v>1635</v>
      </c>
      <c r="F1595">
        <v>2001113</v>
      </c>
      <c r="G1595" t="s">
        <v>1458</v>
      </c>
      <c r="J1595" t="s">
        <v>1856</v>
      </c>
      <c r="K1595">
        <v>11</v>
      </c>
      <c r="L1595" t="s">
        <v>1871</v>
      </c>
      <c r="M1595" t="s">
        <v>1872</v>
      </c>
      <c r="N1595" t="s">
        <v>1873</v>
      </c>
      <c r="P1595" t="s">
        <v>1452</v>
      </c>
      <c r="Q1595" t="s">
        <v>1453</v>
      </c>
      <c r="R1595" t="s">
        <v>1454</v>
      </c>
      <c r="S1595" t="s">
        <v>1455</v>
      </c>
      <c r="T1595" t="s">
        <v>1860</v>
      </c>
      <c r="U1595" t="s">
        <v>1626</v>
      </c>
      <c r="V1595" t="s">
        <v>1450</v>
      </c>
      <c r="W1595" t="s">
        <v>32</v>
      </c>
      <c r="X1595" t="s">
        <v>32</v>
      </c>
      <c r="Y1595">
        <v>12</v>
      </c>
      <c r="AA1595">
        <v>24</v>
      </c>
      <c r="AB1595">
        <v>4.1666666666666696</v>
      </c>
      <c r="AC1595">
        <v>25</v>
      </c>
      <c r="AD1595">
        <v>25</v>
      </c>
      <c r="AE1595">
        <v>24</v>
      </c>
      <c r="AF1595">
        <v>20</v>
      </c>
      <c r="AG1595">
        <v>42</v>
      </c>
      <c r="AH1595">
        <v>1</v>
      </c>
      <c r="AI1595">
        <v>1</v>
      </c>
      <c r="AJ1595">
        <v>2</v>
      </c>
      <c r="AK1595">
        <v>6</v>
      </c>
      <c r="AL1595">
        <v>6</v>
      </c>
      <c r="AM1595">
        <v>6</v>
      </c>
      <c r="AN1595">
        <v>4</v>
      </c>
      <c r="AO1595">
        <v>1</v>
      </c>
      <c r="AP1595">
        <v>17</v>
      </c>
      <c r="AQ1595">
        <v>6</v>
      </c>
      <c r="AR1595">
        <v>0</v>
      </c>
      <c r="AS1595">
        <v>5</v>
      </c>
      <c r="AT1595">
        <v>1</v>
      </c>
      <c r="AU1595">
        <v>8</v>
      </c>
      <c r="AV1595">
        <v>8</v>
      </c>
      <c r="AW1595">
        <v>1</v>
      </c>
      <c r="AX1595">
        <v>42</v>
      </c>
      <c r="AY1595">
        <v>71</v>
      </c>
      <c r="AZ1595">
        <v>0</v>
      </c>
      <c r="BA1595" t="s">
        <v>125</v>
      </c>
      <c r="BE1595">
        <v>0</v>
      </c>
    </row>
    <row r="1596" spans="1:57" x14ac:dyDescent="0.2">
      <c r="A1596" s="27">
        <v>46091</v>
      </c>
      <c r="B1596" t="s">
        <v>1543</v>
      </c>
      <c r="C1596" t="s">
        <v>1543</v>
      </c>
      <c r="D1596" t="s">
        <v>1278</v>
      </c>
      <c r="E1596" t="s">
        <v>1635</v>
      </c>
      <c r="F1596">
        <v>2001114</v>
      </c>
      <c r="G1596" t="s">
        <v>1862</v>
      </c>
      <c r="H1596">
        <v>7</v>
      </c>
      <c r="J1596" t="s">
        <v>1863</v>
      </c>
      <c r="K1596">
        <v>14</v>
      </c>
      <c r="L1596" t="s">
        <v>1871</v>
      </c>
      <c r="M1596" t="s">
        <v>1872</v>
      </c>
      <c r="N1596" t="s">
        <v>1873</v>
      </c>
      <c r="P1596" t="s">
        <v>1452</v>
      </c>
      <c r="Q1596" t="s">
        <v>1453</v>
      </c>
      <c r="R1596" t="s">
        <v>1454</v>
      </c>
      <c r="S1596" t="s">
        <v>1455</v>
      </c>
      <c r="T1596" t="s">
        <v>1860</v>
      </c>
      <c r="U1596" t="s">
        <v>1626</v>
      </c>
      <c r="V1596" t="s">
        <v>1450</v>
      </c>
      <c r="W1596" t="s">
        <v>32</v>
      </c>
      <c r="X1596" t="s">
        <v>1864</v>
      </c>
      <c r="Y1596">
        <v>14</v>
      </c>
      <c r="AA1596">
        <v>24</v>
      </c>
      <c r="AF1596">
        <v>1</v>
      </c>
      <c r="AG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 t="s">
        <v>125</v>
      </c>
      <c r="BE1596">
        <v>0</v>
      </c>
    </row>
    <row r="1597" spans="1:57" x14ac:dyDescent="0.2">
      <c r="A1597" s="27">
        <v>46091</v>
      </c>
      <c r="B1597" t="s">
        <v>1543</v>
      </c>
      <c r="C1597" t="s">
        <v>1543</v>
      </c>
      <c r="D1597" t="s">
        <v>1278</v>
      </c>
      <c r="E1597" t="s">
        <v>1635</v>
      </c>
      <c r="F1597">
        <v>2001115</v>
      </c>
      <c r="G1597" t="s">
        <v>1875</v>
      </c>
      <c r="H1597">
        <v>7</v>
      </c>
      <c r="J1597" t="s">
        <v>1863</v>
      </c>
      <c r="K1597">
        <v>14</v>
      </c>
      <c r="L1597" t="s">
        <v>1871</v>
      </c>
      <c r="M1597" t="s">
        <v>1872</v>
      </c>
      <c r="N1597" t="s">
        <v>1873</v>
      </c>
      <c r="P1597" t="s">
        <v>1452</v>
      </c>
      <c r="Q1597" t="s">
        <v>1453</v>
      </c>
      <c r="R1597" t="s">
        <v>1454</v>
      </c>
      <c r="S1597" t="s">
        <v>1455</v>
      </c>
      <c r="T1597" t="s">
        <v>1860</v>
      </c>
      <c r="U1597" t="s">
        <v>1626</v>
      </c>
      <c r="V1597" t="s">
        <v>1450</v>
      </c>
      <c r="W1597" t="s">
        <v>32</v>
      </c>
      <c r="X1597" t="s">
        <v>1864</v>
      </c>
      <c r="Y1597">
        <v>14</v>
      </c>
      <c r="AA1597">
        <v>24</v>
      </c>
      <c r="AF1597">
        <v>4</v>
      </c>
      <c r="AG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 t="s">
        <v>125</v>
      </c>
      <c r="BE1597">
        <v>0</v>
      </c>
    </row>
    <row r="1598" spans="1:57" x14ac:dyDescent="0.2">
      <c r="A1598" s="27">
        <v>46091</v>
      </c>
      <c r="B1598" t="s">
        <v>1543</v>
      </c>
      <c r="C1598" t="s">
        <v>1543</v>
      </c>
      <c r="D1598" t="s">
        <v>1278</v>
      </c>
      <c r="E1598" t="s">
        <v>1635</v>
      </c>
      <c r="F1598">
        <v>2030990</v>
      </c>
      <c r="G1598" t="s">
        <v>1459</v>
      </c>
      <c r="J1598" t="s">
        <v>1865</v>
      </c>
      <c r="K1598">
        <v>11</v>
      </c>
      <c r="L1598" t="s">
        <v>1871</v>
      </c>
      <c r="M1598" t="s">
        <v>1872</v>
      </c>
      <c r="N1598" t="s">
        <v>1873</v>
      </c>
      <c r="P1598" t="s">
        <v>1452</v>
      </c>
      <c r="Q1598" t="s">
        <v>1453</v>
      </c>
      <c r="R1598" t="s">
        <v>1454</v>
      </c>
      <c r="S1598" t="s">
        <v>1455</v>
      </c>
      <c r="T1598" t="s">
        <v>1860</v>
      </c>
      <c r="U1598" t="s">
        <v>1626</v>
      </c>
      <c r="V1598" t="s">
        <v>1450</v>
      </c>
      <c r="W1598" t="s">
        <v>32</v>
      </c>
      <c r="X1598" t="s">
        <v>32</v>
      </c>
      <c r="Y1598">
        <v>12</v>
      </c>
      <c r="AA1598">
        <v>24</v>
      </c>
      <c r="AB1598">
        <v>6.7878787878787898</v>
      </c>
      <c r="AC1598">
        <v>32</v>
      </c>
      <c r="AD1598">
        <v>32</v>
      </c>
      <c r="AE1598">
        <v>72</v>
      </c>
      <c r="AF1598">
        <v>35</v>
      </c>
      <c r="AG1598">
        <v>33</v>
      </c>
      <c r="AH1598">
        <v>1</v>
      </c>
      <c r="AI1598">
        <v>1</v>
      </c>
      <c r="AJ1598">
        <v>0</v>
      </c>
      <c r="AK1598">
        <v>0</v>
      </c>
      <c r="AL1598">
        <v>0</v>
      </c>
      <c r="AM1598">
        <v>14</v>
      </c>
      <c r="AN1598">
        <v>10</v>
      </c>
      <c r="AO1598">
        <v>0</v>
      </c>
      <c r="AP1598">
        <v>9</v>
      </c>
      <c r="AQ1598">
        <v>15</v>
      </c>
      <c r="AR1598">
        <v>0</v>
      </c>
      <c r="AS1598">
        <v>12</v>
      </c>
      <c r="AT1598">
        <v>18</v>
      </c>
      <c r="AU1598">
        <v>16</v>
      </c>
      <c r="AV1598">
        <v>0</v>
      </c>
      <c r="AW1598">
        <v>8</v>
      </c>
      <c r="AX1598">
        <v>33</v>
      </c>
      <c r="AY1598">
        <v>102</v>
      </c>
      <c r="AZ1598">
        <v>1</v>
      </c>
      <c r="BA1598" t="s">
        <v>125</v>
      </c>
      <c r="BE1598">
        <v>1</v>
      </c>
    </row>
    <row r="1599" spans="1:57" x14ac:dyDescent="0.2">
      <c r="A1599" s="27">
        <v>46091</v>
      </c>
      <c r="B1599" t="s">
        <v>1543</v>
      </c>
      <c r="C1599" t="s">
        <v>1543</v>
      </c>
      <c r="D1599" t="s">
        <v>1278</v>
      </c>
      <c r="E1599" t="s">
        <v>1635</v>
      </c>
      <c r="F1599">
        <v>2030991</v>
      </c>
      <c r="G1599" t="s">
        <v>1463</v>
      </c>
      <c r="J1599" t="s">
        <v>1856</v>
      </c>
      <c r="K1599">
        <v>11</v>
      </c>
      <c r="L1599" t="s">
        <v>1871</v>
      </c>
      <c r="M1599" t="s">
        <v>1872</v>
      </c>
      <c r="N1599" t="s">
        <v>1873</v>
      </c>
      <c r="P1599" t="s">
        <v>1452</v>
      </c>
      <c r="Q1599" t="s">
        <v>1453</v>
      </c>
      <c r="R1599" t="s">
        <v>1454</v>
      </c>
      <c r="S1599" t="s">
        <v>1455</v>
      </c>
      <c r="T1599" t="s">
        <v>1860</v>
      </c>
      <c r="U1599" t="s">
        <v>1626</v>
      </c>
      <c r="V1599" t="s">
        <v>1450</v>
      </c>
      <c r="W1599" t="s">
        <v>32</v>
      </c>
      <c r="X1599" t="s">
        <v>32</v>
      </c>
      <c r="Y1599">
        <v>12</v>
      </c>
      <c r="AA1599">
        <v>24</v>
      </c>
      <c r="AB1599">
        <v>17.1111111111111</v>
      </c>
      <c r="AC1599">
        <v>44</v>
      </c>
      <c r="AD1599">
        <v>44</v>
      </c>
      <c r="AE1599">
        <v>48</v>
      </c>
      <c r="AF1599">
        <v>31</v>
      </c>
      <c r="AG1599">
        <v>18</v>
      </c>
      <c r="AH1599">
        <v>1</v>
      </c>
      <c r="AI1599">
        <v>1</v>
      </c>
      <c r="AJ1599">
        <v>0</v>
      </c>
      <c r="AK1599">
        <v>0</v>
      </c>
      <c r="AL1599">
        <v>2</v>
      </c>
      <c r="AM1599">
        <v>3</v>
      </c>
      <c r="AN1599">
        <v>4</v>
      </c>
      <c r="AO1599">
        <v>5</v>
      </c>
      <c r="AP1599">
        <v>4</v>
      </c>
      <c r="AQ1599">
        <v>7</v>
      </c>
      <c r="AR1599">
        <v>8</v>
      </c>
      <c r="AS1599">
        <v>11</v>
      </c>
      <c r="AT1599">
        <v>8</v>
      </c>
      <c r="AU1599">
        <v>10</v>
      </c>
      <c r="AV1599">
        <v>9</v>
      </c>
      <c r="AW1599">
        <v>2</v>
      </c>
      <c r="AX1599">
        <v>18</v>
      </c>
      <c r="AY1599">
        <v>73</v>
      </c>
      <c r="AZ1599">
        <v>1</v>
      </c>
      <c r="BA1599" t="s">
        <v>125</v>
      </c>
      <c r="BE1599">
        <v>1</v>
      </c>
    </row>
    <row r="1600" spans="1:57" x14ac:dyDescent="0.2">
      <c r="A1600" s="27">
        <v>46091</v>
      </c>
      <c r="B1600" t="s">
        <v>1543</v>
      </c>
      <c r="C1600" t="s">
        <v>1543</v>
      </c>
      <c r="D1600" t="s">
        <v>1278</v>
      </c>
      <c r="E1600" t="s">
        <v>1635</v>
      </c>
      <c r="F1600">
        <v>2034089</v>
      </c>
      <c r="G1600" t="s">
        <v>1655</v>
      </c>
      <c r="H1600">
        <v>7</v>
      </c>
      <c r="J1600" t="s">
        <v>1863</v>
      </c>
      <c r="K1600">
        <v>8</v>
      </c>
      <c r="L1600" t="s">
        <v>1871</v>
      </c>
      <c r="M1600" t="s">
        <v>1872</v>
      </c>
      <c r="N1600" t="s">
        <v>1873</v>
      </c>
      <c r="P1600" t="s">
        <v>1452</v>
      </c>
      <c r="Q1600" t="s">
        <v>1453</v>
      </c>
      <c r="R1600" t="s">
        <v>1454</v>
      </c>
      <c r="S1600" t="s">
        <v>1455</v>
      </c>
      <c r="T1600" t="s">
        <v>1866</v>
      </c>
      <c r="U1600" t="s">
        <v>1626</v>
      </c>
      <c r="V1600" t="s">
        <v>1450</v>
      </c>
      <c r="W1600" t="s">
        <v>32</v>
      </c>
      <c r="X1600" t="s">
        <v>1864</v>
      </c>
      <c r="Y1600">
        <v>8</v>
      </c>
      <c r="AA1600">
        <v>24</v>
      </c>
      <c r="AF1600">
        <v>3</v>
      </c>
      <c r="AG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 t="s">
        <v>125</v>
      </c>
      <c r="BE1600">
        <v>0</v>
      </c>
    </row>
    <row r="1601" spans="1:57" x14ac:dyDescent="0.2">
      <c r="A1601" s="27">
        <v>46091</v>
      </c>
      <c r="B1601" t="s">
        <v>1543</v>
      </c>
      <c r="C1601" t="s">
        <v>1543</v>
      </c>
      <c r="D1601" t="s">
        <v>1278</v>
      </c>
      <c r="E1601" t="s">
        <v>1635</v>
      </c>
      <c r="F1601">
        <v>2039041</v>
      </c>
      <c r="G1601" t="s">
        <v>1460</v>
      </c>
      <c r="J1601" t="s">
        <v>1856</v>
      </c>
      <c r="K1601">
        <v>14</v>
      </c>
      <c r="L1601" t="s">
        <v>1871</v>
      </c>
      <c r="M1601" t="s">
        <v>1872</v>
      </c>
      <c r="N1601" t="s">
        <v>1873</v>
      </c>
      <c r="P1601" t="s">
        <v>1452</v>
      </c>
      <c r="Q1601" t="s">
        <v>1453</v>
      </c>
      <c r="R1601" t="s">
        <v>1454</v>
      </c>
      <c r="S1601" t="s">
        <v>1455</v>
      </c>
      <c r="T1601" t="s">
        <v>1866</v>
      </c>
      <c r="U1601" t="s">
        <v>1626</v>
      </c>
      <c r="V1601" t="s">
        <v>1450</v>
      </c>
      <c r="W1601" t="s">
        <v>32</v>
      </c>
      <c r="X1601" t="s">
        <v>32</v>
      </c>
      <c r="Y1601">
        <v>14</v>
      </c>
      <c r="AA1601">
        <v>24</v>
      </c>
      <c r="AB1601">
        <v>7.62222222222222</v>
      </c>
      <c r="AC1601">
        <v>49</v>
      </c>
      <c r="AD1601">
        <v>49</v>
      </c>
      <c r="AE1601">
        <v>48</v>
      </c>
      <c r="AF1601">
        <v>39</v>
      </c>
      <c r="AG1601">
        <v>45</v>
      </c>
      <c r="AH1601">
        <v>1</v>
      </c>
      <c r="AI1601">
        <v>1</v>
      </c>
      <c r="AJ1601">
        <v>0</v>
      </c>
      <c r="AK1601">
        <v>6</v>
      </c>
      <c r="AL1601">
        <v>11</v>
      </c>
      <c r="AM1601">
        <v>5</v>
      </c>
      <c r="AN1601">
        <v>9</v>
      </c>
      <c r="AO1601">
        <v>11</v>
      </c>
      <c r="AP1601">
        <v>3</v>
      </c>
      <c r="AQ1601">
        <v>6</v>
      </c>
      <c r="AR1601">
        <v>4</v>
      </c>
      <c r="AS1601">
        <v>4</v>
      </c>
      <c r="AT1601">
        <v>10</v>
      </c>
      <c r="AU1601">
        <v>4</v>
      </c>
      <c r="AV1601">
        <v>7</v>
      </c>
      <c r="AW1601">
        <v>9</v>
      </c>
      <c r="AX1601">
        <v>45</v>
      </c>
      <c r="AY1601">
        <v>89</v>
      </c>
      <c r="AZ1601">
        <v>0</v>
      </c>
      <c r="BA1601" t="s">
        <v>125</v>
      </c>
      <c r="BE1601">
        <v>1</v>
      </c>
    </row>
    <row r="1602" spans="1:57" x14ac:dyDescent="0.2">
      <c r="A1602" s="27">
        <v>46091</v>
      </c>
      <c r="B1602" t="s">
        <v>1543</v>
      </c>
      <c r="C1602" t="s">
        <v>1543</v>
      </c>
      <c r="D1602" t="s">
        <v>1278</v>
      </c>
      <c r="E1602" t="s">
        <v>1635</v>
      </c>
      <c r="F1602">
        <v>2048972</v>
      </c>
      <c r="G1602" t="s">
        <v>1461</v>
      </c>
      <c r="J1602" t="s">
        <v>1856</v>
      </c>
      <c r="K1602">
        <v>8</v>
      </c>
      <c r="L1602" t="s">
        <v>1871</v>
      </c>
      <c r="M1602" t="s">
        <v>1872</v>
      </c>
      <c r="N1602" t="s">
        <v>1873</v>
      </c>
      <c r="P1602" t="s">
        <v>1452</v>
      </c>
      <c r="Q1602" t="s">
        <v>1453</v>
      </c>
      <c r="R1602" t="s">
        <v>1454</v>
      </c>
      <c r="S1602" t="s">
        <v>1455</v>
      </c>
      <c r="T1602" t="s">
        <v>1866</v>
      </c>
      <c r="U1602" t="s">
        <v>1626</v>
      </c>
      <c r="V1602" t="s">
        <v>1450</v>
      </c>
      <c r="W1602" t="s">
        <v>32</v>
      </c>
      <c r="X1602" t="s">
        <v>32</v>
      </c>
      <c r="Y1602">
        <v>12</v>
      </c>
      <c r="AA1602">
        <v>24</v>
      </c>
      <c r="AB1602">
        <v>28</v>
      </c>
      <c r="AC1602">
        <v>72</v>
      </c>
      <c r="AD1602">
        <v>72</v>
      </c>
      <c r="AE1602">
        <v>24</v>
      </c>
      <c r="AF1602">
        <v>34</v>
      </c>
      <c r="AG1602">
        <v>18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5</v>
      </c>
      <c r="AO1602">
        <v>0</v>
      </c>
      <c r="AP1602">
        <v>13</v>
      </c>
      <c r="AQ1602">
        <v>6</v>
      </c>
      <c r="AR1602">
        <v>2</v>
      </c>
      <c r="AS1602">
        <v>14</v>
      </c>
      <c r="AT1602">
        <v>9</v>
      </c>
      <c r="AU1602">
        <v>5</v>
      </c>
      <c r="AV1602">
        <v>4</v>
      </c>
      <c r="AW1602">
        <v>2</v>
      </c>
      <c r="AX1602">
        <v>18</v>
      </c>
      <c r="AY1602">
        <v>60</v>
      </c>
      <c r="AZ1602">
        <v>1</v>
      </c>
      <c r="BA1602" t="s">
        <v>125</v>
      </c>
      <c r="BE1602">
        <v>1</v>
      </c>
    </row>
    <row r="1603" spans="1:57" x14ac:dyDescent="0.2">
      <c r="A1603" s="27">
        <v>46091</v>
      </c>
      <c r="B1603" t="s">
        <v>1543</v>
      </c>
      <c r="C1603" t="s">
        <v>1543</v>
      </c>
      <c r="D1603" t="s">
        <v>1781</v>
      </c>
      <c r="E1603" t="s">
        <v>1782</v>
      </c>
      <c r="F1603">
        <v>1776033</v>
      </c>
      <c r="G1603" t="s">
        <v>1869</v>
      </c>
      <c r="H1603">
        <v>7</v>
      </c>
      <c r="J1603" t="s">
        <v>1863</v>
      </c>
      <c r="L1603" t="s">
        <v>1870</v>
      </c>
      <c r="M1603" t="s">
        <v>1858</v>
      </c>
      <c r="N1603" t="s">
        <v>1873</v>
      </c>
      <c r="P1603" t="s">
        <v>1452</v>
      </c>
      <c r="Q1603" t="s">
        <v>1453</v>
      </c>
      <c r="R1603" t="s">
        <v>1454</v>
      </c>
      <c r="S1603" t="s">
        <v>1455</v>
      </c>
      <c r="T1603" t="s">
        <v>1866</v>
      </c>
      <c r="U1603" t="s">
        <v>1564</v>
      </c>
      <c r="V1603" t="s">
        <v>1450</v>
      </c>
      <c r="W1603" t="s">
        <v>32</v>
      </c>
      <c r="X1603" t="s">
        <v>1864</v>
      </c>
      <c r="AA1603">
        <v>24</v>
      </c>
      <c r="AG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 t="s">
        <v>1522</v>
      </c>
      <c r="BE1603">
        <v>0</v>
      </c>
    </row>
    <row r="1604" spans="1:57" x14ac:dyDescent="0.2">
      <c r="A1604" s="27">
        <v>46091</v>
      </c>
      <c r="B1604" t="s">
        <v>1543</v>
      </c>
      <c r="C1604" t="s">
        <v>1543</v>
      </c>
      <c r="D1604" t="s">
        <v>1781</v>
      </c>
      <c r="E1604" t="s">
        <v>1782</v>
      </c>
      <c r="F1604">
        <v>2001113</v>
      </c>
      <c r="G1604" t="s">
        <v>1458</v>
      </c>
      <c r="J1604" t="s">
        <v>1856</v>
      </c>
      <c r="K1604">
        <v>8</v>
      </c>
      <c r="L1604" t="s">
        <v>1871</v>
      </c>
      <c r="M1604" t="s">
        <v>1872</v>
      </c>
      <c r="N1604" t="s">
        <v>1873</v>
      </c>
      <c r="P1604" t="s">
        <v>1452</v>
      </c>
      <c r="Q1604" t="s">
        <v>1453</v>
      </c>
      <c r="R1604" t="s">
        <v>1454</v>
      </c>
      <c r="S1604" t="s">
        <v>1455</v>
      </c>
      <c r="T1604" t="s">
        <v>1860</v>
      </c>
      <c r="U1604" t="s">
        <v>1564</v>
      </c>
      <c r="V1604" t="s">
        <v>1450</v>
      </c>
      <c r="W1604" t="s">
        <v>32</v>
      </c>
      <c r="X1604" t="s">
        <v>32</v>
      </c>
      <c r="Y1604">
        <v>8</v>
      </c>
      <c r="AA1604">
        <v>24</v>
      </c>
      <c r="AB1604">
        <v>27.461538461538499</v>
      </c>
      <c r="AC1604">
        <v>51</v>
      </c>
      <c r="AD1604">
        <v>51</v>
      </c>
      <c r="AF1604">
        <v>0</v>
      </c>
      <c r="AG1604">
        <v>13</v>
      </c>
      <c r="AH1604">
        <v>1</v>
      </c>
      <c r="AI1604">
        <v>1</v>
      </c>
      <c r="AJ1604">
        <v>2</v>
      </c>
      <c r="AK1604">
        <v>0</v>
      </c>
      <c r="AL1604">
        <v>4</v>
      </c>
      <c r="AM1604">
        <v>3</v>
      </c>
      <c r="AN1604">
        <v>0</v>
      </c>
      <c r="AO1604">
        <v>4</v>
      </c>
      <c r="AP1604">
        <v>0</v>
      </c>
      <c r="AQ1604">
        <v>2</v>
      </c>
      <c r="AR1604">
        <v>0</v>
      </c>
      <c r="AS1604">
        <v>0</v>
      </c>
      <c r="AT1604">
        <v>1</v>
      </c>
      <c r="AU1604">
        <v>0</v>
      </c>
      <c r="AV1604">
        <v>4</v>
      </c>
      <c r="AW1604">
        <v>0</v>
      </c>
      <c r="AX1604">
        <v>13</v>
      </c>
      <c r="AY1604">
        <v>20</v>
      </c>
      <c r="AZ1604">
        <v>0</v>
      </c>
      <c r="BA1604" t="s">
        <v>1522</v>
      </c>
      <c r="BE1604">
        <v>0</v>
      </c>
    </row>
    <row r="1605" spans="1:57" x14ac:dyDescent="0.2">
      <c r="A1605" s="27">
        <v>46091</v>
      </c>
      <c r="B1605" t="s">
        <v>1543</v>
      </c>
      <c r="C1605" t="s">
        <v>1543</v>
      </c>
      <c r="D1605" t="s">
        <v>1781</v>
      </c>
      <c r="E1605" t="s">
        <v>1782</v>
      </c>
      <c r="F1605">
        <v>2001114</v>
      </c>
      <c r="G1605" t="s">
        <v>1862</v>
      </c>
      <c r="H1605">
        <v>7</v>
      </c>
      <c r="J1605" t="s">
        <v>1863</v>
      </c>
      <c r="L1605" t="s">
        <v>1870</v>
      </c>
      <c r="M1605" t="s">
        <v>1858</v>
      </c>
      <c r="N1605" t="s">
        <v>1873</v>
      </c>
      <c r="P1605" t="s">
        <v>1452</v>
      </c>
      <c r="Q1605" t="s">
        <v>1453</v>
      </c>
      <c r="R1605" t="s">
        <v>1454</v>
      </c>
      <c r="S1605" t="s">
        <v>1455</v>
      </c>
      <c r="T1605" t="s">
        <v>1860</v>
      </c>
      <c r="U1605" t="s">
        <v>1564</v>
      </c>
      <c r="V1605" t="s">
        <v>1450</v>
      </c>
      <c r="W1605" t="s">
        <v>32</v>
      </c>
      <c r="X1605" t="s">
        <v>1864</v>
      </c>
      <c r="AA1605">
        <v>24</v>
      </c>
      <c r="AG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 t="s">
        <v>1522</v>
      </c>
      <c r="BE1605">
        <v>0</v>
      </c>
    </row>
    <row r="1606" spans="1:57" x14ac:dyDescent="0.2">
      <c r="A1606" s="27">
        <v>46091</v>
      </c>
      <c r="B1606" t="s">
        <v>1543</v>
      </c>
      <c r="C1606" t="s">
        <v>1543</v>
      </c>
      <c r="D1606" t="s">
        <v>1781</v>
      </c>
      <c r="E1606" t="s">
        <v>1782</v>
      </c>
      <c r="F1606">
        <v>2001115</v>
      </c>
      <c r="G1606" t="s">
        <v>1875</v>
      </c>
      <c r="H1606">
        <v>7</v>
      </c>
      <c r="J1606" t="s">
        <v>1863</v>
      </c>
      <c r="L1606" t="s">
        <v>1870</v>
      </c>
      <c r="M1606" t="s">
        <v>1858</v>
      </c>
      <c r="N1606" t="s">
        <v>1873</v>
      </c>
      <c r="P1606" t="s">
        <v>1452</v>
      </c>
      <c r="Q1606" t="s">
        <v>1453</v>
      </c>
      <c r="R1606" t="s">
        <v>1454</v>
      </c>
      <c r="S1606" t="s">
        <v>1455</v>
      </c>
      <c r="T1606" t="s">
        <v>1860</v>
      </c>
      <c r="U1606" t="s">
        <v>1564</v>
      </c>
      <c r="V1606" t="s">
        <v>1450</v>
      </c>
      <c r="W1606" t="s">
        <v>32</v>
      </c>
      <c r="X1606" t="s">
        <v>1864</v>
      </c>
      <c r="AA1606">
        <v>24</v>
      </c>
      <c r="AG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 t="s">
        <v>1522</v>
      </c>
      <c r="BE1606">
        <v>0</v>
      </c>
    </row>
    <row r="1607" spans="1:57" x14ac:dyDescent="0.2">
      <c r="A1607" s="27">
        <v>46091</v>
      </c>
      <c r="B1607" t="s">
        <v>1543</v>
      </c>
      <c r="C1607" t="s">
        <v>1543</v>
      </c>
      <c r="D1607" t="s">
        <v>1781</v>
      </c>
      <c r="E1607" t="s">
        <v>1782</v>
      </c>
      <c r="F1607">
        <v>2030990</v>
      </c>
      <c r="G1607" t="s">
        <v>1459</v>
      </c>
      <c r="J1607" t="s">
        <v>1865</v>
      </c>
      <c r="K1607">
        <v>8</v>
      </c>
      <c r="L1607" t="s">
        <v>1871</v>
      </c>
      <c r="M1607" t="s">
        <v>1872</v>
      </c>
      <c r="N1607" t="s">
        <v>1873</v>
      </c>
      <c r="P1607" t="s">
        <v>1452</v>
      </c>
      <c r="Q1607" t="s">
        <v>1453</v>
      </c>
      <c r="R1607" t="s">
        <v>1454</v>
      </c>
      <c r="S1607" t="s">
        <v>1455</v>
      </c>
      <c r="T1607" t="s">
        <v>1860</v>
      </c>
      <c r="U1607" t="s">
        <v>1564</v>
      </c>
      <c r="V1607" t="s">
        <v>1450</v>
      </c>
      <c r="W1607" t="s">
        <v>32</v>
      </c>
      <c r="X1607" t="s">
        <v>32</v>
      </c>
      <c r="Y1607">
        <v>8</v>
      </c>
      <c r="AA1607">
        <v>24</v>
      </c>
      <c r="AC1607">
        <v>48</v>
      </c>
      <c r="AD1607">
        <v>48</v>
      </c>
      <c r="AF1607">
        <v>0</v>
      </c>
      <c r="AG1607">
        <v>0</v>
      </c>
      <c r="AH1607">
        <v>1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</v>
      </c>
      <c r="BA1607" t="s">
        <v>1522</v>
      </c>
      <c r="BE1607">
        <v>1</v>
      </c>
    </row>
    <row r="1608" spans="1:57" x14ac:dyDescent="0.2">
      <c r="A1608" s="27">
        <v>46091</v>
      </c>
      <c r="B1608" t="s">
        <v>1543</v>
      </c>
      <c r="C1608" t="s">
        <v>1543</v>
      </c>
      <c r="D1608" t="s">
        <v>1781</v>
      </c>
      <c r="E1608" t="s">
        <v>1782</v>
      </c>
      <c r="F1608">
        <v>2030991</v>
      </c>
      <c r="G1608" t="s">
        <v>1463</v>
      </c>
      <c r="J1608" t="s">
        <v>1856</v>
      </c>
      <c r="K1608">
        <v>8</v>
      </c>
      <c r="L1608" t="s">
        <v>1871</v>
      </c>
      <c r="M1608" t="s">
        <v>1872</v>
      </c>
      <c r="N1608" t="s">
        <v>1873</v>
      </c>
      <c r="P1608" t="s">
        <v>1452</v>
      </c>
      <c r="Q1608" t="s">
        <v>1453</v>
      </c>
      <c r="R1608" t="s">
        <v>1454</v>
      </c>
      <c r="S1608" t="s">
        <v>1455</v>
      </c>
      <c r="T1608" t="s">
        <v>1860</v>
      </c>
      <c r="U1608" t="s">
        <v>1564</v>
      </c>
      <c r="V1608" t="s">
        <v>1450</v>
      </c>
      <c r="W1608" t="s">
        <v>32</v>
      </c>
      <c r="X1608" t="s">
        <v>32</v>
      </c>
      <c r="Y1608">
        <v>8</v>
      </c>
      <c r="AA1608">
        <v>24</v>
      </c>
      <c r="AB1608">
        <v>252</v>
      </c>
      <c r="AC1608">
        <v>72</v>
      </c>
      <c r="AD1608">
        <v>72</v>
      </c>
      <c r="AF1608">
        <v>0</v>
      </c>
      <c r="AG1608">
        <v>2</v>
      </c>
      <c r="AH1608">
        <v>1</v>
      </c>
      <c r="AI1608">
        <v>1</v>
      </c>
      <c r="AJ1608">
        <v>2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2</v>
      </c>
      <c r="AT1608">
        <v>0</v>
      </c>
      <c r="AU1608">
        <v>0</v>
      </c>
      <c r="AV1608">
        <v>1</v>
      </c>
      <c r="AW1608">
        <v>0</v>
      </c>
      <c r="AX1608">
        <v>2</v>
      </c>
      <c r="AY1608">
        <v>5</v>
      </c>
      <c r="AZ1608">
        <v>0</v>
      </c>
      <c r="BA1608" t="s">
        <v>1522</v>
      </c>
      <c r="BE1608">
        <v>0</v>
      </c>
    </row>
    <row r="1609" spans="1:57" x14ac:dyDescent="0.2">
      <c r="A1609" s="27">
        <v>46091</v>
      </c>
      <c r="B1609" t="s">
        <v>1543</v>
      </c>
      <c r="C1609" t="s">
        <v>1543</v>
      </c>
      <c r="D1609" t="s">
        <v>1781</v>
      </c>
      <c r="E1609" t="s">
        <v>1782</v>
      </c>
      <c r="F1609">
        <v>2034089</v>
      </c>
      <c r="G1609" t="s">
        <v>1655</v>
      </c>
      <c r="H1609">
        <v>7</v>
      </c>
      <c r="J1609" t="s">
        <v>1863</v>
      </c>
      <c r="L1609" t="s">
        <v>1870</v>
      </c>
      <c r="M1609" t="s">
        <v>1858</v>
      </c>
      <c r="N1609" t="s">
        <v>1873</v>
      </c>
      <c r="P1609" t="s">
        <v>1452</v>
      </c>
      <c r="Q1609" t="s">
        <v>1453</v>
      </c>
      <c r="R1609" t="s">
        <v>1454</v>
      </c>
      <c r="S1609" t="s">
        <v>1455</v>
      </c>
      <c r="T1609" t="s">
        <v>1866</v>
      </c>
      <c r="U1609" t="s">
        <v>1564</v>
      </c>
      <c r="V1609" t="s">
        <v>1450</v>
      </c>
      <c r="W1609" t="s">
        <v>32</v>
      </c>
      <c r="X1609" t="s">
        <v>1864</v>
      </c>
      <c r="AA1609">
        <v>24</v>
      </c>
      <c r="AG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 t="s">
        <v>1522</v>
      </c>
      <c r="BE1609">
        <v>0</v>
      </c>
    </row>
    <row r="1610" spans="1:57" x14ac:dyDescent="0.2">
      <c r="A1610" s="27">
        <v>46091</v>
      </c>
      <c r="B1610" t="s">
        <v>1543</v>
      </c>
      <c r="C1610" t="s">
        <v>1543</v>
      </c>
      <c r="D1610" t="s">
        <v>1781</v>
      </c>
      <c r="E1610" t="s">
        <v>1782</v>
      </c>
      <c r="F1610">
        <v>2039041</v>
      </c>
      <c r="G1610" t="s">
        <v>1460</v>
      </c>
      <c r="J1610" t="s">
        <v>1856</v>
      </c>
      <c r="K1610">
        <v>5</v>
      </c>
      <c r="L1610" t="s">
        <v>1871</v>
      </c>
      <c r="M1610" t="s">
        <v>1872</v>
      </c>
      <c r="N1610" t="s">
        <v>1873</v>
      </c>
      <c r="P1610" t="s">
        <v>1452</v>
      </c>
      <c r="Q1610" t="s">
        <v>1453</v>
      </c>
      <c r="R1610" t="s">
        <v>1454</v>
      </c>
      <c r="S1610" t="s">
        <v>1455</v>
      </c>
      <c r="T1610" t="s">
        <v>1866</v>
      </c>
      <c r="U1610" t="s">
        <v>1564</v>
      </c>
      <c r="V1610" t="s">
        <v>1450</v>
      </c>
      <c r="W1610" t="s">
        <v>32</v>
      </c>
      <c r="X1610" t="s">
        <v>32</v>
      </c>
      <c r="Y1610">
        <v>5</v>
      </c>
      <c r="AA1610">
        <v>24</v>
      </c>
      <c r="AC1610">
        <v>24</v>
      </c>
      <c r="AD1610">
        <v>24</v>
      </c>
      <c r="AF1610">
        <v>0</v>
      </c>
      <c r="AG1610">
        <v>0</v>
      </c>
      <c r="AH1610">
        <v>1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 t="s">
        <v>1522</v>
      </c>
      <c r="BE1610">
        <v>1</v>
      </c>
    </row>
    <row r="1611" spans="1:57" x14ac:dyDescent="0.2">
      <c r="A1611" s="27">
        <v>46091</v>
      </c>
      <c r="B1611" t="s">
        <v>1543</v>
      </c>
      <c r="C1611" t="s">
        <v>1543</v>
      </c>
      <c r="D1611" t="s">
        <v>1781</v>
      </c>
      <c r="E1611" t="s">
        <v>1782</v>
      </c>
      <c r="F1611">
        <v>2048972</v>
      </c>
      <c r="G1611" t="s">
        <v>1461</v>
      </c>
      <c r="J1611" t="s">
        <v>1856</v>
      </c>
      <c r="K1611">
        <v>2</v>
      </c>
      <c r="L1611" t="s">
        <v>1871</v>
      </c>
      <c r="M1611" t="s">
        <v>1872</v>
      </c>
      <c r="N1611" t="s">
        <v>1873</v>
      </c>
      <c r="P1611" t="s">
        <v>1452</v>
      </c>
      <c r="Q1611" t="s">
        <v>1453</v>
      </c>
      <c r="R1611" t="s">
        <v>1454</v>
      </c>
      <c r="S1611" t="s">
        <v>1455</v>
      </c>
      <c r="T1611" t="s">
        <v>1866</v>
      </c>
      <c r="U1611" t="s">
        <v>1564</v>
      </c>
      <c r="V1611" t="s">
        <v>1450</v>
      </c>
      <c r="W1611" t="s">
        <v>32</v>
      </c>
      <c r="X1611" t="s">
        <v>32</v>
      </c>
      <c r="Y1611">
        <v>8</v>
      </c>
      <c r="AA1611">
        <v>24</v>
      </c>
      <c r="AC1611">
        <v>27</v>
      </c>
      <c r="AD1611">
        <v>27</v>
      </c>
      <c r="AF1611">
        <v>0</v>
      </c>
      <c r="AG1611">
        <v>0</v>
      </c>
      <c r="AH1611">
        <v>1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</v>
      </c>
      <c r="BA1611" t="s">
        <v>1522</v>
      </c>
      <c r="BE1611">
        <v>1</v>
      </c>
    </row>
    <row r="1612" spans="1:57" x14ac:dyDescent="0.2">
      <c r="A1612" s="27">
        <v>46091</v>
      </c>
      <c r="B1612" t="s">
        <v>1543</v>
      </c>
      <c r="C1612" t="s">
        <v>1543</v>
      </c>
      <c r="D1612" t="s">
        <v>1582</v>
      </c>
      <c r="E1612" t="s">
        <v>658</v>
      </c>
      <c r="F1612">
        <v>1776033</v>
      </c>
      <c r="G1612" t="s">
        <v>1869</v>
      </c>
      <c r="H1612">
        <v>7</v>
      </c>
      <c r="J1612" t="s">
        <v>1863</v>
      </c>
      <c r="K1612">
        <v>22</v>
      </c>
      <c r="L1612" t="s">
        <v>1871</v>
      </c>
      <c r="M1612" t="s">
        <v>1872</v>
      </c>
      <c r="N1612" t="s">
        <v>1873</v>
      </c>
      <c r="P1612" t="s">
        <v>1452</v>
      </c>
      <c r="Q1612" t="s">
        <v>1453</v>
      </c>
      <c r="R1612" t="s">
        <v>1454</v>
      </c>
      <c r="S1612" t="s">
        <v>1455</v>
      </c>
      <c r="T1612" t="s">
        <v>1866</v>
      </c>
      <c r="U1612" t="s">
        <v>1564</v>
      </c>
      <c r="V1612" t="s">
        <v>1450</v>
      </c>
      <c r="W1612" t="s">
        <v>32</v>
      </c>
      <c r="X1612" t="s">
        <v>1864</v>
      </c>
      <c r="Y1612">
        <v>22</v>
      </c>
      <c r="AA1612">
        <v>24</v>
      </c>
      <c r="AF1612">
        <v>1</v>
      </c>
      <c r="AG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 t="s">
        <v>1524</v>
      </c>
      <c r="BE1612">
        <v>0</v>
      </c>
    </row>
    <row r="1613" spans="1:57" x14ac:dyDescent="0.2">
      <c r="A1613" s="27">
        <v>46091</v>
      </c>
      <c r="B1613" t="s">
        <v>1543</v>
      </c>
      <c r="C1613" t="s">
        <v>1543</v>
      </c>
      <c r="D1613" t="s">
        <v>1582</v>
      </c>
      <c r="E1613" t="s">
        <v>658</v>
      </c>
      <c r="F1613">
        <v>2001113</v>
      </c>
      <c r="G1613" t="s">
        <v>1458</v>
      </c>
      <c r="J1613" t="s">
        <v>1856</v>
      </c>
      <c r="K1613">
        <v>8</v>
      </c>
      <c r="L1613" t="s">
        <v>1871</v>
      </c>
      <c r="M1613" t="s">
        <v>1872</v>
      </c>
      <c r="N1613" t="s">
        <v>1873</v>
      </c>
      <c r="P1613" t="s">
        <v>1452</v>
      </c>
      <c r="Q1613" t="s">
        <v>1453</v>
      </c>
      <c r="R1613" t="s">
        <v>1454</v>
      </c>
      <c r="S1613" t="s">
        <v>1455</v>
      </c>
      <c r="T1613" t="s">
        <v>1860</v>
      </c>
      <c r="U1613" t="s">
        <v>1564</v>
      </c>
      <c r="V1613" t="s">
        <v>1450</v>
      </c>
      <c r="W1613" t="s">
        <v>32</v>
      </c>
      <c r="X1613" t="s">
        <v>32</v>
      </c>
      <c r="Y1613">
        <v>16</v>
      </c>
      <c r="AA1613">
        <v>24</v>
      </c>
      <c r="AB1613">
        <v>35.875</v>
      </c>
      <c r="AC1613">
        <v>41</v>
      </c>
      <c r="AD1613">
        <v>41</v>
      </c>
      <c r="AF1613">
        <v>7</v>
      </c>
      <c r="AG1613">
        <v>8</v>
      </c>
      <c r="AH1613">
        <v>1</v>
      </c>
      <c r="AI1613">
        <v>1</v>
      </c>
      <c r="AJ1613">
        <v>0</v>
      </c>
      <c r="AK1613">
        <v>2</v>
      </c>
      <c r="AL1613">
        <v>6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10</v>
      </c>
      <c r="AW1613">
        <v>5</v>
      </c>
      <c r="AX1613">
        <v>8</v>
      </c>
      <c r="AY1613">
        <v>23</v>
      </c>
      <c r="AZ1613">
        <v>0</v>
      </c>
      <c r="BA1613" t="s">
        <v>1524</v>
      </c>
      <c r="BE1613">
        <v>1</v>
      </c>
    </row>
    <row r="1614" spans="1:57" x14ac:dyDescent="0.2">
      <c r="A1614" s="27">
        <v>46091</v>
      </c>
      <c r="B1614" t="s">
        <v>1543</v>
      </c>
      <c r="C1614" t="s">
        <v>1543</v>
      </c>
      <c r="D1614" t="s">
        <v>1582</v>
      </c>
      <c r="E1614" t="s">
        <v>658</v>
      </c>
      <c r="F1614">
        <v>2001114</v>
      </c>
      <c r="G1614" t="s">
        <v>1862</v>
      </c>
      <c r="H1614">
        <v>7</v>
      </c>
      <c r="J1614" t="s">
        <v>1863</v>
      </c>
      <c r="K1614">
        <v>10</v>
      </c>
      <c r="L1614" t="s">
        <v>1871</v>
      </c>
      <c r="M1614" t="s">
        <v>1872</v>
      </c>
      <c r="N1614" t="s">
        <v>1873</v>
      </c>
      <c r="P1614" t="s">
        <v>1452</v>
      </c>
      <c r="Q1614" t="s">
        <v>1453</v>
      </c>
      <c r="R1614" t="s">
        <v>1454</v>
      </c>
      <c r="S1614" t="s">
        <v>1455</v>
      </c>
      <c r="T1614" t="s">
        <v>1860</v>
      </c>
      <c r="U1614" t="s">
        <v>1564</v>
      </c>
      <c r="V1614" t="s">
        <v>1450</v>
      </c>
      <c r="W1614" t="s">
        <v>32</v>
      </c>
      <c r="X1614" t="s">
        <v>1864</v>
      </c>
      <c r="Y1614">
        <v>10</v>
      </c>
      <c r="AA1614">
        <v>24</v>
      </c>
      <c r="AF1614">
        <v>1</v>
      </c>
      <c r="AG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 t="s">
        <v>1524</v>
      </c>
      <c r="BE1614">
        <v>0</v>
      </c>
    </row>
    <row r="1615" spans="1:57" x14ac:dyDescent="0.2">
      <c r="A1615" s="27">
        <v>46091</v>
      </c>
      <c r="B1615" t="s">
        <v>1543</v>
      </c>
      <c r="C1615" t="s">
        <v>1543</v>
      </c>
      <c r="D1615" t="s">
        <v>1582</v>
      </c>
      <c r="E1615" t="s">
        <v>658</v>
      </c>
      <c r="F1615">
        <v>2001115</v>
      </c>
      <c r="G1615" t="s">
        <v>1875</v>
      </c>
      <c r="H1615">
        <v>7</v>
      </c>
      <c r="J1615" t="s">
        <v>1863</v>
      </c>
      <c r="K1615">
        <v>10</v>
      </c>
      <c r="L1615" t="s">
        <v>1871</v>
      </c>
      <c r="M1615" t="s">
        <v>1872</v>
      </c>
      <c r="N1615" t="s">
        <v>1873</v>
      </c>
      <c r="P1615" t="s">
        <v>1452</v>
      </c>
      <c r="Q1615" t="s">
        <v>1453</v>
      </c>
      <c r="R1615" t="s">
        <v>1454</v>
      </c>
      <c r="S1615" t="s">
        <v>1455</v>
      </c>
      <c r="T1615" t="s">
        <v>1860</v>
      </c>
      <c r="U1615" t="s">
        <v>1564</v>
      </c>
      <c r="V1615" t="s">
        <v>1450</v>
      </c>
      <c r="W1615" t="s">
        <v>32</v>
      </c>
      <c r="X1615" t="s">
        <v>1864</v>
      </c>
      <c r="Y1615">
        <v>10</v>
      </c>
      <c r="AA1615">
        <v>24</v>
      </c>
      <c r="AF1615">
        <v>1</v>
      </c>
      <c r="AG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 t="s">
        <v>1524</v>
      </c>
      <c r="BE1615">
        <v>0</v>
      </c>
    </row>
    <row r="1616" spans="1:57" x14ac:dyDescent="0.2">
      <c r="A1616" s="27">
        <v>46091</v>
      </c>
      <c r="B1616" t="s">
        <v>1543</v>
      </c>
      <c r="C1616" t="s">
        <v>1543</v>
      </c>
      <c r="D1616" t="s">
        <v>1582</v>
      </c>
      <c r="E1616" t="s">
        <v>658</v>
      </c>
      <c r="F1616">
        <v>2030990</v>
      </c>
      <c r="G1616" t="s">
        <v>1459</v>
      </c>
      <c r="J1616" t="s">
        <v>1865</v>
      </c>
      <c r="K1616">
        <v>8</v>
      </c>
      <c r="L1616" t="s">
        <v>1871</v>
      </c>
      <c r="M1616" t="s">
        <v>1872</v>
      </c>
      <c r="N1616" t="s">
        <v>1873</v>
      </c>
      <c r="P1616" t="s">
        <v>1452</v>
      </c>
      <c r="Q1616" t="s">
        <v>1453</v>
      </c>
      <c r="R1616" t="s">
        <v>1454</v>
      </c>
      <c r="S1616" t="s">
        <v>1455</v>
      </c>
      <c r="T1616" t="s">
        <v>1860</v>
      </c>
      <c r="U1616" t="s">
        <v>1564</v>
      </c>
      <c r="V1616" t="s">
        <v>1450</v>
      </c>
      <c r="W1616" t="s">
        <v>32</v>
      </c>
      <c r="X1616" t="s">
        <v>32</v>
      </c>
      <c r="Y1616">
        <v>12</v>
      </c>
      <c r="AA1616">
        <v>24</v>
      </c>
      <c r="AB1616">
        <v>0.65116279069767402</v>
      </c>
      <c r="AC1616">
        <v>4</v>
      </c>
      <c r="AD1616">
        <v>4</v>
      </c>
      <c r="AE1616">
        <v>48</v>
      </c>
      <c r="AF1616">
        <v>17</v>
      </c>
      <c r="AG1616">
        <v>43</v>
      </c>
      <c r="AH1616">
        <v>1</v>
      </c>
      <c r="AI1616">
        <v>0</v>
      </c>
      <c r="AJ1616">
        <v>2</v>
      </c>
      <c r="AK1616">
        <v>2</v>
      </c>
      <c r="AL1616">
        <v>17</v>
      </c>
      <c r="AM1616">
        <v>1</v>
      </c>
      <c r="AN1616">
        <v>6</v>
      </c>
      <c r="AO1616">
        <v>4</v>
      </c>
      <c r="AP1616">
        <v>11</v>
      </c>
      <c r="AQ1616">
        <v>1</v>
      </c>
      <c r="AR1616">
        <v>1</v>
      </c>
      <c r="AS1616">
        <v>0</v>
      </c>
      <c r="AT1616">
        <v>0</v>
      </c>
      <c r="AU1616">
        <v>10</v>
      </c>
      <c r="AV1616">
        <v>8</v>
      </c>
      <c r="AW1616">
        <v>6</v>
      </c>
      <c r="AX1616">
        <v>43</v>
      </c>
      <c r="AY1616">
        <v>69</v>
      </c>
      <c r="AZ1616">
        <v>0</v>
      </c>
      <c r="BA1616" t="s">
        <v>1524</v>
      </c>
      <c r="BE1616">
        <v>0</v>
      </c>
    </row>
    <row r="1617" spans="1:57" x14ac:dyDescent="0.2">
      <c r="A1617" s="27">
        <v>46091</v>
      </c>
      <c r="B1617" t="s">
        <v>1543</v>
      </c>
      <c r="C1617" t="s">
        <v>1543</v>
      </c>
      <c r="D1617" t="s">
        <v>1582</v>
      </c>
      <c r="E1617" t="s">
        <v>658</v>
      </c>
      <c r="F1617">
        <v>2030991</v>
      </c>
      <c r="G1617" t="s">
        <v>1463</v>
      </c>
      <c r="J1617" t="s">
        <v>1856</v>
      </c>
      <c r="K1617">
        <v>8</v>
      </c>
      <c r="L1617" t="s">
        <v>1871</v>
      </c>
      <c r="M1617" t="s">
        <v>1872</v>
      </c>
      <c r="N1617" t="s">
        <v>1873</v>
      </c>
      <c r="P1617" t="s">
        <v>1452</v>
      </c>
      <c r="Q1617" t="s">
        <v>1453</v>
      </c>
      <c r="R1617" t="s">
        <v>1454</v>
      </c>
      <c r="S1617" t="s">
        <v>1455</v>
      </c>
      <c r="T1617" t="s">
        <v>1860</v>
      </c>
      <c r="U1617" t="s">
        <v>1564</v>
      </c>
      <c r="V1617" t="s">
        <v>1450</v>
      </c>
      <c r="W1617" t="s">
        <v>32</v>
      </c>
      <c r="X1617" t="s">
        <v>32</v>
      </c>
      <c r="Y1617">
        <v>12</v>
      </c>
      <c r="AA1617">
        <v>24</v>
      </c>
      <c r="AB1617">
        <v>35</v>
      </c>
      <c r="AC1617">
        <v>40</v>
      </c>
      <c r="AD1617">
        <v>40</v>
      </c>
      <c r="AF1617">
        <v>7</v>
      </c>
      <c r="AG1617">
        <v>8</v>
      </c>
      <c r="AH1617">
        <v>1</v>
      </c>
      <c r="AI1617">
        <v>1</v>
      </c>
      <c r="AJ1617">
        <v>1</v>
      </c>
      <c r="AK1617">
        <v>2</v>
      </c>
      <c r="AL1617">
        <v>5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6</v>
      </c>
      <c r="AU1617">
        <v>4</v>
      </c>
      <c r="AV1617">
        <v>5</v>
      </c>
      <c r="AW1617">
        <v>3</v>
      </c>
      <c r="AX1617">
        <v>8</v>
      </c>
      <c r="AY1617">
        <v>27</v>
      </c>
      <c r="AZ1617">
        <v>0</v>
      </c>
      <c r="BA1617" t="s">
        <v>1524</v>
      </c>
      <c r="BE1617">
        <v>0</v>
      </c>
    </row>
    <row r="1618" spans="1:57" x14ac:dyDescent="0.2">
      <c r="A1618" s="27">
        <v>46091</v>
      </c>
      <c r="B1618" t="s">
        <v>1543</v>
      </c>
      <c r="C1618" t="s">
        <v>1543</v>
      </c>
      <c r="D1618" t="s">
        <v>1582</v>
      </c>
      <c r="E1618" t="s">
        <v>658</v>
      </c>
      <c r="F1618">
        <v>2034089</v>
      </c>
      <c r="G1618" t="s">
        <v>1655</v>
      </c>
      <c r="H1618">
        <v>7</v>
      </c>
      <c r="J1618" t="s">
        <v>1863</v>
      </c>
      <c r="K1618">
        <v>8</v>
      </c>
      <c r="L1618" t="s">
        <v>1871</v>
      </c>
      <c r="M1618" t="s">
        <v>1872</v>
      </c>
      <c r="N1618" t="s">
        <v>1873</v>
      </c>
      <c r="P1618" t="s">
        <v>1452</v>
      </c>
      <c r="Q1618" t="s">
        <v>1453</v>
      </c>
      <c r="R1618" t="s">
        <v>1454</v>
      </c>
      <c r="S1618" t="s">
        <v>1455</v>
      </c>
      <c r="T1618" t="s">
        <v>1866</v>
      </c>
      <c r="U1618" t="s">
        <v>1564</v>
      </c>
      <c r="V1618" t="s">
        <v>1450</v>
      </c>
      <c r="W1618" t="s">
        <v>32</v>
      </c>
      <c r="X1618" t="s">
        <v>1864</v>
      </c>
      <c r="Y1618">
        <v>8</v>
      </c>
      <c r="AA1618">
        <v>24</v>
      </c>
      <c r="AF1618">
        <v>7</v>
      </c>
      <c r="AG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 t="s">
        <v>1524</v>
      </c>
      <c r="BE1618">
        <v>0</v>
      </c>
    </row>
    <row r="1619" spans="1:57" x14ac:dyDescent="0.2">
      <c r="A1619" s="27">
        <v>46091</v>
      </c>
      <c r="B1619" t="s">
        <v>1543</v>
      </c>
      <c r="C1619" t="s">
        <v>1543</v>
      </c>
      <c r="D1619" t="s">
        <v>1582</v>
      </c>
      <c r="E1619" t="s">
        <v>658</v>
      </c>
      <c r="F1619">
        <v>2039041</v>
      </c>
      <c r="G1619" t="s">
        <v>1460</v>
      </c>
      <c r="J1619" t="s">
        <v>1856</v>
      </c>
      <c r="K1619">
        <v>10</v>
      </c>
      <c r="L1619" t="s">
        <v>1871</v>
      </c>
      <c r="M1619" t="s">
        <v>1872</v>
      </c>
      <c r="N1619" t="s">
        <v>1873</v>
      </c>
      <c r="P1619" t="s">
        <v>1452</v>
      </c>
      <c r="Q1619" t="s">
        <v>1453</v>
      </c>
      <c r="R1619" t="s">
        <v>1454</v>
      </c>
      <c r="S1619" t="s">
        <v>1455</v>
      </c>
      <c r="T1619" t="s">
        <v>1866</v>
      </c>
      <c r="U1619" t="s">
        <v>1564</v>
      </c>
      <c r="V1619" t="s">
        <v>1450</v>
      </c>
      <c r="W1619" t="s">
        <v>32</v>
      </c>
      <c r="X1619" t="s">
        <v>32</v>
      </c>
      <c r="Y1619">
        <v>10</v>
      </c>
      <c r="AA1619">
        <v>24</v>
      </c>
      <c r="AB1619">
        <v>24.0625</v>
      </c>
      <c r="AC1619">
        <v>55</v>
      </c>
      <c r="AD1619">
        <v>55</v>
      </c>
      <c r="AF1619">
        <v>9</v>
      </c>
      <c r="AG1619">
        <v>16</v>
      </c>
      <c r="AH1619">
        <v>1</v>
      </c>
      <c r="AI1619">
        <v>1</v>
      </c>
      <c r="AJ1619">
        <v>3</v>
      </c>
      <c r="AK1619">
        <v>4</v>
      </c>
      <c r="AL1619">
        <v>1</v>
      </c>
      <c r="AM1619">
        <v>1</v>
      </c>
      <c r="AN1619">
        <v>2</v>
      </c>
      <c r="AO1619">
        <v>2</v>
      </c>
      <c r="AP1619">
        <v>3</v>
      </c>
      <c r="AQ1619">
        <v>0</v>
      </c>
      <c r="AR1619">
        <v>0</v>
      </c>
      <c r="AS1619">
        <v>0</v>
      </c>
      <c r="AT1619">
        <v>1</v>
      </c>
      <c r="AU1619">
        <v>7</v>
      </c>
      <c r="AV1619">
        <v>5</v>
      </c>
      <c r="AW1619">
        <v>0</v>
      </c>
      <c r="AX1619">
        <v>16</v>
      </c>
      <c r="AY1619">
        <v>29</v>
      </c>
      <c r="AZ1619">
        <v>0</v>
      </c>
      <c r="BA1619" t="s">
        <v>1524</v>
      </c>
      <c r="BE1619">
        <v>0</v>
      </c>
    </row>
    <row r="1620" spans="1:57" x14ac:dyDescent="0.2">
      <c r="A1620" s="27">
        <v>46091</v>
      </c>
      <c r="B1620" t="s">
        <v>1543</v>
      </c>
      <c r="C1620" t="s">
        <v>1543</v>
      </c>
      <c r="D1620" t="s">
        <v>1582</v>
      </c>
      <c r="E1620" t="s">
        <v>658</v>
      </c>
      <c r="F1620">
        <v>2048972</v>
      </c>
      <c r="G1620" t="s">
        <v>1461</v>
      </c>
      <c r="J1620" t="s">
        <v>1856</v>
      </c>
      <c r="K1620">
        <v>8</v>
      </c>
      <c r="L1620" t="s">
        <v>1871</v>
      </c>
      <c r="M1620" t="s">
        <v>1872</v>
      </c>
      <c r="N1620" t="s">
        <v>1873</v>
      </c>
      <c r="P1620" t="s">
        <v>1452</v>
      </c>
      <c r="Q1620" t="s">
        <v>1453</v>
      </c>
      <c r="R1620" t="s">
        <v>1454</v>
      </c>
      <c r="S1620" t="s">
        <v>1455</v>
      </c>
      <c r="T1620" t="s">
        <v>1866</v>
      </c>
      <c r="U1620" t="s">
        <v>1564</v>
      </c>
      <c r="V1620" t="s">
        <v>1450</v>
      </c>
      <c r="W1620" t="s">
        <v>32</v>
      </c>
      <c r="X1620" t="s">
        <v>32</v>
      </c>
      <c r="Y1620">
        <v>12</v>
      </c>
      <c r="AA1620">
        <v>24</v>
      </c>
      <c r="AB1620">
        <v>28.636363636363601</v>
      </c>
      <c r="AC1620">
        <v>45</v>
      </c>
      <c r="AD1620">
        <v>45</v>
      </c>
      <c r="AF1620">
        <v>10</v>
      </c>
      <c r="AG1620">
        <v>11</v>
      </c>
      <c r="AH1620">
        <v>1</v>
      </c>
      <c r="AI1620">
        <v>1</v>
      </c>
      <c r="AJ1620">
        <v>2</v>
      </c>
      <c r="AK1620">
        <v>2</v>
      </c>
      <c r="AL1620">
        <v>0</v>
      </c>
      <c r="AM1620">
        <v>0</v>
      </c>
      <c r="AN1620">
        <v>2</v>
      </c>
      <c r="AO1620">
        <v>2</v>
      </c>
      <c r="AP1620">
        <v>3</v>
      </c>
      <c r="AQ1620">
        <v>1</v>
      </c>
      <c r="AR1620">
        <v>0</v>
      </c>
      <c r="AS1620">
        <v>3</v>
      </c>
      <c r="AT1620">
        <v>2</v>
      </c>
      <c r="AU1620">
        <v>3</v>
      </c>
      <c r="AV1620">
        <v>7</v>
      </c>
      <c r="AW1620">
        <v>4</v>
      </c>
      <c r="AX1620">
        <v>11</v>
      </c>
      <c r="AY1620">
        <v>31</v>
      </c>
      <c r="AZ1620">
        <v>0</v>
      </c>
      <c r="BA1620" t="s">
        <v>1524</v>
      </c>
      <c r="BE1620">
        <v>0</v>
      </c>
    </row>
    <row r="1621" spans="1:57" x14ac:dyDescent="0.2">
      <c r="A1621" s="27">
        <v>46091</v>
      </c>
      <c r="B1621" t="s">
        <v>1543</v>
      </c>
      <c r="C1621" t="s">
        <v>1543</v>
      </c>
      <c r="D1621" t="s">
        <v>1708</v>
      </c>
      <c r="E1621" t="s">
        <v>1709</v>
      </c>
      <c r="F1621">
        <v>1776033</v>
      </c>
      <c r="G1621" t="s">
        <v>1869</v>
      </c>
      <c r="H1621">
        <v>7</v>
      </c>
      <c r="J1621" t="s">
        <v>1863</v>
      </c>
      <c r="K1621">
        <v>4</v>
      </c>
      <c r="L1621" t="s">
        <v>1871</v>
      </c>
      <c r="M1621" t="s">
        <v>1872</v>
      </c>
      <c r="N1621" t="s">
        <v>1873</v>
      </c>
      <c r="P1621" t="s">
        <v>1452</v>
      </c>
      <c r="Q1621" t="s">
        <v>1453</v>
      </c>
      <c r="R1621" t="s">
        <v>1454</v>
      </c>
      <c r="S1621" t="s">
        <v>1455</v>
      </c>
      <c r="T1621" t="s">
        <v>1866</v>
      </c>
      <c r="U1621" t="s">
        <v>1706</v>
      </c>
      <c r="V1621" t="s">
        <v>1450</v>
      </c>
      <c r="W1621" t="s">
        <v>32</v>
      </c>
      <c r="X1621" t="s">
        <v>1864</v>
      </c>
      <c r="Y1621">
        <v>8</v>
      </c>
      <c r="AA1621">
        <v>24</v>
      </c>
      <c r="AF1621">
        <v>1</v>
      </c>
      <c r="AG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 t="s">
        <v>1495</v>
      </c>
      <c r="BE1621">
        <v>0</v>
      </c>
    </row>
    <row r="1622" spans="1:57" x14ac:dyDescent="0.2">
      <c r="A1622" s="27">
        <v>46091</v>
      </c>
      <c r="B1622" t="s">
        <v>1543</v>
      </c>
      <c r="C1622" t="s">
        <v>1543</v>
      </c>
      <c r="D1622" t="s">
        <v>1708</v>
      </c>
      <c r="E1622" t="s">
        <v>1709</v>
      </c>
      <c r="F1622">
        <v>2001113</v>
      </c>
      <c r="G1622" t="s">
        <v>1458</v>
      </c>
      <c r="J1622" t="s">
        <v>1856</v>
      </c>
      <c r="K1622">
        <v>4</v>
      </c>
      <c r="L1622" t="s">
        <v>1871</v>
      </c>
      <c r="M1622" t="s">
        <v>1872</v>
      </c>
      <c r="N1622" t="s">
        <v>1873</v>
      </c>
      <c r="P1622" t="s">
        <v>1452</v>
      </c>
      <c r="Q1622" t="s">
        <v>1453</v>
      </c>
      <c r="R1622" t="s">
        <v>1454</v>
      </c>
      <c r="S1622" t="s">
        <v>1455</v>
      </c>
      <c r="T1622" t="s">
        <v>1860</v>
      </c>
      <c r="U1622" t="s">
        <v>1706</v>
      </c>
      <c r="V1622" t="s">
        <v>1450</v>
      </c>
      <c r="W1622" t="s">
        <v>32</v>
      </c>
      <c r="X1622" t="s">
        <v>32</v>
      </c>
      <c r="Y1622">
        <v>8</v>
      </c>
      <c r="AA1622">
        <v>24</v>
      </c>
      <c r="AB1622">
        <v>3.5</v>
      </c>
      <c r="AC1622">
        <v>8</v>
      </c>
      <c r="AD1622">
        <v>8</v>
      </c>
      <c r="AE1622">
        <v>24</v>
      </c>
      <c r="AF1622">
        <v>5</v>
      </c>
      <c r="AG1622">
        <v>16</v>
      </c>
      <c r="AH1622">
        <v>1</v>
      </c>
      <c r="AI1622">
        <v>1</v>
      </c>
      <c r="AJ1622">
        <v>1</v>
      </c>
      <c r="AK1622">
        <v>6</v>
      </c>
      <c r="AL1622">
        <v>3</v>
      </c>
      <c r="AM1622">
        <v>2</v>
      </c>
      <c r="AN1622">
        <v>4</v>
      </c>
      <c r="AO1622">
        <v>0</v>
      </c>
      <c r="AP1622">
        <v>0</v>
      </c>
      <c r="AQ1622">
        <v>1</v>
      </c>
      <c r="AR1622">
        <v>4</v>
      </c>
      <c r="AS1622">
        <v>2</v>
      </c>
      <c r="AT1622">
        <v>4</v>
      </c>
      <c r="AU1622">
        <v>2</v>
      </c>
      <c r="AV1622">
        <v>2</v>
      </c>
      <c r="AW1622">
        <v>0</v>
      </c>
      <c r="AX1622">
        <v>16</v>
      </c>
      <c r="AY1622">
        <v>31</v>
      </c>
      <c r="AZ1622">
        <v>0</v>
      </c>
      <c r="BA1622" t="s">
        <v>1495</v>
      </c>
      <c r="BE1622">
        <v>0</v>
      </c>
    </row>
    <row r="1623" spans="1:57" x14ac:dyDescent="0.2">
      <c r="A1623" s="27">
        <v>46091</v>
      </c>
      <c r="B1623" t="s">
        <v>1543</v>
      </c>
      <c r="C1623" t="s">
        <v>1543</v>
      </c>
      <c r="D1623" t="s">
        <v>1708</v>
      </c>
      <c r="E1623" t="s">
        <v>1709</v>
      </c>
      <c r="F1623">
        <v>2001114</v>
      </c>
      <c r="G1623" t="s">
        <v>1862</v>
      </c>
      <c r="H1623">
        <v>7</v>
      </c>
      <c r="J1623" t="s">
        <v>1863</v>
      </c>
      <c r="K1623">
        <v>4</v>
      </c>
      <c r="L1623" t="s">
        <v>1871</v>
      </c>
      <c r="M1623" t="s">
        <v>1872</v>
      </c>
      <c r="N1623" t="s">
        <v>1873</v>
      </c>
      <c r="P1623" t="s">
        <v>1452</v>
      </c>
      <c r="Q1623" t="s">
        <v>1453</v>
      </c>
      <c r="R1623" t="s">
        <v>1454</v>
      </c>
      <c r="S1623" t="s">
        <v>1455</v>
      </c>
      <c r="T1623" t="s">
        <v>1860</v>
      </c>
      <c r="U1623" t="s">
        <v>1706</v>
      </c>
      <c r="V1623" t="s">
        <v>1450</v>
      </c>
      <c r="W1623" t="s">
        <v>32</v>
      </c>
      <c r="X1623" t="s">
        <v>1864</v>
      </c>
      <c r="Y1623">
        <v>8</v>
      </c>
      <c r="AA1623">
        <v>24</v>
      </c>
      <c r="AF1623">
        <v>1</v>
      </c>
      <c r="AG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 t="s">
        <v>1495</v>
      </c>
      <c r="BE1623">
        <v>0</v>
      </c>
    </row>
    <row r="1624" spans="1:57" x14ac:dyDescent="0.2">
      <c r="A1624" s="27">
        <v>46091</v>
      </c>
      <c r="B1624" t="s">
        <v>1543</v>
      </c>
      <c r="C1624" t="s">
        <v>1543</v>
      </c>
      <c r="D1624" t="s">
        <v>1708</v>
      </c>
      <c r="E1624" t="s">
        <v>1709</v>
      </c>
      <c r="F1624">
        <v>2001115</v>
      </c>
      <c r="G1624" t="s">
        <v>1875</v>
      </c>
      <c r="H1624">
        <v>7</v>
      </c>
      <c r="J1624" t="s">
        <v>1863</v>
      </c>
      <c r="K1624">
        <v>4</v>
      </c>
      <c r="L1624" t="s">
        <v>1871</v>
      </c>
      <c r="M1624" t="s">
        <v>1872</v>
      </c>
      <c r="N1624" t="s">
        <v>1873</v>
      </c>
      <c r="P1624" t="s">
        <v>1452</v>
      </c>
      <c r="Q1624" t="s">
        <v>1453</v>
      </c>
      <c r="R1624" t="s">
        <v>1454</v>
      </c>
      <c r="S1624" t="s">
        <v>1455</v>
      </c>
      <c r="T1624" t="s">
        <v>1860</v>
      </c>
      <c r="U1624" t="s">
        <v>1706</v>
      </c>
      <c r="V1624" t="s">
        <v>1450</v>
      </c>
      <c r="W1624" t="s">
        <v>32</v>
      </c>
      <c r="X1624" t="s">
        <v>1864</v>
      </c>
      <c r="Y1624">
        <v>8</v>
      </c>
      <c r="AA1624">
        <v>24</v>
      </c>
      <c r="AF1624">
        <v>1</v>
      </c>
      <c r="AG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 t="s">
        <v>1495</v>
      </c>
      <c r="BE1624">
        <v>0</v>
      </c>
    </row>
    <row r="1625" spans="1:57" x14ac:dyDescent="0.2">
      <c r="A1625" s="27">
        <v>46091</v>
      </c>
      <c r="B1625" t="s">
        <v>1543</v>
      </c>
      <c r="C1625" t="s">
        <v>1543</v>
      </c>
      <c r="D1625" t="s">
        <v>1708</v>
      </c>
      <c r="E1625" t="s">
        <v>1709</v>
      </c>
      <c r="F1625">
        <v>2030990</v>
      </c>
      <c r="G1625" t="s">
        <v>1459</v>
      </c>
      <c r="J1625" t="s">
        <v>1865</v>
      </c>
      <c r="K1625">
        <v>9</v>
      </c>
      <c r="L1625" t="s">
        <v>1871</v>
      </c>
      <c r="M1625" t="s">
        <v>1872</v>
      </c>
      <c r="N1625" t="s">
        <v>1873</v>
      </c>
      <c r="P1625" t="s">
        <v>1452</v>
      </c>
      <c r="Q1625" t="s">
        <v>1453</v>
      </c>
      <c r="R1625" t="s">
        <v>1454</v>
      </c>
      <c r="S1625" t="s">
        <v>1455</v>
      </c>
      <c r="T1625" t="s">
        <v>1860</v>
      </c>
      <c r="U1625" t="s">
        <v>1706</v>
      </c>
      <c r="V1625" t="s">
        <v>1450</v>
      </c>
      <c r="W1625" t="s">
        <v>32</v>
      </c>
      <c r="X1625" t="s">
        <v>32</v>
      </c>
      <c r="Y1625">
        <v>10</v>
      </c>
      <c r="AA1625">
        <v>24</v>
      </c>
      <c r="AB1625">
        <v>8.1666666666666696</v>
      </c>
      <c r="AC1625">
        <v>28</v>
      </c>
      <c r="AD1625">
        <v>28</v>
      </c>
      <c r="AE1625">
        <v>24</v>
      </c>
      <c r="AF1625">
        <v>11</v>
      </c>
      <c r="AG1625">
        <v>24</v>
      </c>
      <c r="AH1625">
        <v>1</v>
      </c>
      <c r="AI1625">
        <v>1</v>
      </c>
      <c r="AJ1625">
        <v>4</v>
      </c>
      <c r="AK1625">
        <v>6</v>
      </c>
      <c r="AL1625">
        <v>4</v>
      </c>
      <c r="AM1625">
        <v>5</v>
      </c>
      <c r="AN1625">
        <v>3</v>
      </c>
      <c r="AO1625">
        <v>2</v>
      </c>
      <c r="AP1625">
        <v>0</v>
      </c>
      <c r="AQ1625">
        <v>0</v>
      </c>
      <c r="AR1625">
        <v>0</v>
      </c>
      <c r="AS1625">
        <v>1</v>
      </c>
      <c r="AT1625">
        <v>0</v>
      </c>
      <c r="AU1625">
        <v>1</v>
      </c>
      <c r="AV1625">
        <v>6</v>
      </c>
      <c r="AW1625">
        <v>1</v>
      </c>
      <c r="AX1625">
        <v>24</v>
      </c>
      <c r="AY1625">
        <v>33</v>
      </c>
      <c r="AZ1625">
        <v>0</v>
      </c>
      <c r="BA1625" t="s">
        <v>1495</v>
      </c>
      <c r="BE1625">
        <v>0</v>
      </c>
    </row>
    <row r="1626" spans="1:57" x14ac:dyDescent="0.2">
      <c r="A1626" s="27">
        <v>46091</v>
      </c>
      <c r="B1626" t="s">
        <v>1543</v>
      </c>
      <c r="C1626" t="s">
        <v>1543</v>
      </c>
      <c r="D1626" t="s">
        <v>1708</v>
      </c>
      <c r="E1626" t="s">
        <v>1709</v>
      </c>
      <c r="F1626">
        <v>2030991</v>
      </c>
      <c r="G1626" t="s">
        <v>1463</v>
      </c>
      <c r="J1626" t="s">
        <v>1856</v>
      </c>
      <c r="K1626">
        <v>6</v>
      </c>
      <c r="L1626" t="s">
        <v>1871</v>
      </c>
      <c r="M1626" t="s">
        <v>1872</v>
      </c>
      <c r="N1626" t="s">
        <v>1873</v>
      </c>
      <c r="P1626" t="s">
        <v>1452</v>
      </c>
      <c r="Q1626" t="s">
        <v>1453</v>
      </c>
      <c r="R1626" t="s">
        <v>1454</v>
      </c>
      <c r="S1626" t="s">
        <v>1455</v>
      </c>
      <c r="T1626" t="s">
        <v>1860</v>
      </c>
      <c r="U1626" t="s">
        <v>1706</v>
      </c>
      <c r="V1626" t="s">
        <v>1450</v>
      </c>
      <c r="W1626" t="s">
        <v>32</v>
      </c>
      <c r="X1626" t="s">
        <v>32</v>
      </c>
      <c r="Y1626">
        <v>6</v>
      </c>
      <c r="AA1626">
        <v>24</v>
      </c>
      <c r="AB1626">
        <v>1.75</v>
      </c>
      <c r="AC1626">
        <v>2</v>
      </c>
      <c r="AD1626">
        <v>2</v>
      </c>
      <c r="AE1626">
        <v>24</v>
      </c>
      <c r="AF1626">
        <v>4</v>
      </c>
      <c r="AG1626">
        <v>8</v>
      </c>
      <c r="AH1626">
        <v>1</v>
      </c>
      <c r="AI1626">
        <v>0</v>
      </c>
      <c r="AJ1626">
        <v>1</v>
      </c>
      <c r="AK1626">
        <v>3</v>
      </c>
      <c r="AL1626">
        <v>0</v>
      </c>
      <c r="AM1626">
        <v>2</v>
      </c>
      <c r="AN1626">
        <v>0</v>
      </c>
      <c r="AO1626">
        <v>0</v>
      </c>
      <c r="AP1626">
        <v>2</v>
      </c>
      <c r="AQ1626">
        <v>1</v>
      </c>
      <c r="AR1626">
        <v>2</v>
      </c>
      <c r="AS1626">
        <v>1</v>
      </c>
      <c r="AT1626">
        <v>3</v>
      </c>
      <c r="AU1626">
        <v>1</v>
      </c>
      <c r="AV1626">
        <v>1</v>
      </c>
      <c r="AW1626">
        <v>0</v>
      </c>
      <c r="AX1626">
        <v>8</v>
      </c>
      <c r="AY1626">
        <v>17</v>
      </c>
      <c r="AZ1626">
        <v>0</v>
      </c>
      <c r="BA1626" t="s">
        <v>1495</v>
      </c>
      <c r="BE1626">
        <v>0</v>
      </c>
    </row>
    <row r="1627" spans="1:57" x14ac:dyDescent="0.2">
      <c r="A1627" s="27">
        <v>46091</v>
      </c>
      <c r="B1627" t="s">
        <v>1543</v>
      </c>
      <c r="C1627" t="s">
        <v>1543</v>
      </c>
      <c r="D1627" t="s">
        <v>1708</v>
      </c>
      <c r="E1627" t="s">
        <v>1709</v>
      </c>
      <c r="F1627">
        <v>2034089</v>
      </c>
      <c r="G1627" t="s">
        <v>1655</v>
      </c>
      <c r="H1627">
        <v>7</v>
      </c>
      <c r="J1627" t="s">
        <v>1863</v>
      </c>
      <c r="K1627">
        <v>7</v>
      </c>
      <c r="L1627" t="s">
        <v>1871</v>
      </c>
      <c r="M1627" t="s">
        <v>1872</v>
      </c>
      <c r="N1627" t="s">
        <v>1873</v>
      </c>
      <c r="P1627" t="s">
        <v>1452</v>
      </c>
      <c r="Q1627" t="s">
        <v>1453</v>
      </c>
      <c r="R1627" t="s">
        <v>1454</v>
      </c>
      <c r="S1627" t="s">
        <v>1455</v>
      </c>
      <c r="T1627" t="s">
        <v>1866</v>
      </c>
      <c r="U1627" t="s">
        <v>1706</v>
      </c>
      <c r="V1627" t="s">
        <v>1450</v>
      </c>
      <c r="W1627" t="s">
        <v>32</v>
      </c>
      <c r="X1627" t="s">
        <v>1864</v>
      </c>
      <c r="Y1627">
        <v>7</v>
      </c>
      <c r="AA1627">
        <v>24</v>
      </c>
      <c r="AF1627">
        <v>5</v>
      </c>
      <c r="AG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 t="s">
        <v>1495</v>
      </c>
      <c r="BE1627">
        <v>0</v>
      </c>
    </row>
    <row r="1628" spans="1:57" x14ac:dyDescent="0.2">
      <c r="A1628" s="27">
        <v>46091</v>
      </c>
      <c r="B1628" t="s">
        <v>1543</v>
      </c>
      <c r="C1628" t="s">
        <v>1543</v>
      </c>
      <c r="D1628" t="s">
        <v>1708</v>
      </c>
      <c r="E1628" t="s">
        <v>1709</v>
      </c>
      <c r="F1628">
        <v>2039041</v>
      </c>
      <c r="G1628" t="s">
        <v>1460</v>
      </c>
      <c r="J1628" t="s">
        <v>1856</v>
      </c>
      <c r="K1628">
        <v>2</v>
      </c>
      <c r="L1628" t="s">
        <v>1871</v>
      </c>
      <c r="M1628" t="s">
        <v>1872</v>
      </c>
      <c r="N1628" t="s">
        <v>1873</v>
      </c>
      <c r="P1628" t="s">
        <v>1452</v>
      </c>
      <c r="Q1628" t="s">
        <v>1453</v>
      </c>
      <c r="R1628" t="s">
        <v>1454</v>
      </c>
      <c r="S1628" t="s">
        <v>1455</v>
      </c>
      <c r="T1628" t="s">
        <v>1866</v>
      </c>
      <c r="U1628" t="s">
        <v>1706</v>
      </c>
      <c r="V1628" t="s">
        <v>1450</v>
      </c>
      <c r="W1628" t="s">
        <v>32</v>
      </c>
      <c r="X1628" t="s">
        <v>32</v>
      </c>
      <c r="Y1628">
        <v>2</v>
      </c>
      <c r="AA1628">
        <v>24</v>
      </c>
      <c r="AB1628">
        <v>18.6666666666667</v>
      </c>
      <c r="AC1628">
        <v>32</v>
      </c>
      <c r="AD1628">
        <v>32</v>
      </c>
      <c r="AF1628">
        <v>4</v>
      </c>
      <c r="AG1628">
        <v>12</v>
      </c>
      <c r="AH1628">
        <v>1</v>
      </c>
      <c r="AI1628">
        <v>1</v>
      </c>
      <c r="AJ1628">
        <v>1</v>
      </c>
      <c r="AK1628">
        <v>3</v>
      </c>
      <c r="AL1628">
        <v>3</v>
      </c>
      <c r="AM1628">
        <v>2</v>
      </c>
      <c r="AN1628">
        <v>0</v>
      </c>
      <c r="AO1628">
        <v>3</v>
      </c>
      <c r="AP1628">
        <v>0</v>
      </c>
      <c r="AQ1628">
        <v>0</v>
      </c>
      <c r="AR1628">
        <v>0</v>
      </c>
      <c r="AS1628">
        <v>1</v>
      </c>
      <c r="AT1628">
        <v>1</v>
      </c>
      <c r="AU1628">
        <v>1</v>
      </c>
      <c r="AV1628">
        <v>2</v>
      </c>
      <c r="AW1628">
        <v>1</v>
      </c>
      <c r="AX1628">
        <v>12</v>
      </c>
      <c r="AY1628">
        <v>18</v>
      </c>
      <c r="AZ1628">
        <v>0</v>
      </c>
      <c r="BA1628" t="s">
        <v>1495</v>
      </c>
      <c r="BE1628">
        <v>0</v>
      </c>
    </row>
    <row r="1629" spans="1:57" x14ac:dyDescent="0.2">
      <c r="A1629" s="27">
        <v>46091</v>
      </c>
      <c r="B1629" t="s">
        <v>1543</v>
      </c>
      <c r="C1629" t="s">
        <v>1543</v>
      </c>
      <c r="D1629" t="s">
        <v>1708</v>
      </c>
      <c r="E1629" t="s">
        <v>1709</v>
      </c>
      <c r="F1629">
        <v>2048972</v>
      </c>
      <c r="G1629" t="s">
        <v>1461</v>
      </c>
      <c r="J1629" t="s">
        <v>1856</v>
      </c>
      <c r="K1629">
        <v>4</v>
      </c>
      <c r="L1629" t="s">
        <v>1871</v>
      </c>
      <c r="M1629" t="s">
        <v>1872</v>
      </c>
      <c r="N1629" t="s">
        <v>1873</v>
      </c>
      <c r="P1629" t="s">
        <v>1452</v>
      </c>
      <c r="Q1629" t="s">
        <v>1453</v>
      </c>
      <c r="R1629" t="s">
        <v>1454</v>
      </c>
      <c r="S1629" t="s">
        <v>1455</v>
      </c>
      <c r="T1629" t="s">
        <v>1866</v>
      </c>
      <c r="U1629" t="s">
        <v>1706</v>
      </c>
      <c r="V1629" t="s">
        <v>1450</v>
      </c>
      <c r="W1629" t="s">
        <v>32</v>
      </c>
      <c r="X1629" t="s">
        <v>32</v>
      </c>
      <c r="Y1629">
        <v>12</v>
      </c>
      <c r="AA1629">
        <v>24</v>
      </c>
      <c r="AB1629">
        <v>2.625</v>
      </c>
      <c r="AC1629">
        <v>6</v>
      </c>
      <c r="AD1629">
        <v>6</v>
      </c>
      <c r="AE1629">
        <v>24</v>
      </c>
      <c r="AF1629">
        <v>6</v>
      </c>
      <c r="AG1629">
        <v>16</v>
      </c>
      <c r="AH1629">
        <v>1</v>
      </c>
      <c r="AI1629">
        <v>1</v>
      </c>
      <c r="AJ1629">
        <v>1</v>
      </c>
      <c r="AK1629">
        <v>0</v>
      </c>
      <c r="AL1629">
        <v>4</v>
      </c>
      <c r="AM1629">
        <v>0</v>
      </c>
      <c r="AN1629">
        <v>6</v>
      </c>
      <c r="AO1629">
        <v>3</v>
      </c>
      <c r="AP1629">
        <v>2</v>
      </c>
      <c r="AQ1629">
        <v>2</v>
      </c>
      <c r="AR1629">
        <v>6</v>
      </c>
      <c r="AS1629">
        <v>2</v>
      </c>
      <c r="AT1629">
        <v>0</v>
      </c>
      <c r="AU1629">
        <v>2</v>
      </c>
      <c r="AV1629">
        <v>0</v>
      </c>
      <c r="AW1629">
        <v>4</v>
      </c>
      <c r="AX1629">
        <v>16</v>
      </c>
      <c r="AY1629">
        <v>32</v>
      </c>
      <c r="AZ1629">
        <v>0</v>
      </c>
      <c r="BA1629" t="s">
        <v>1495</v>
      </c>
      <c r="BE1629">
        <v>0</v>
      </c>
    </row>
    <row r="1630" spans="1:57" x14ac:dyDescent="0.2">
      <c r="A1630" s="27">
        <v>46091</v>
      </c>
      <c r="B1630" t="s">
        <v>1543</v>
      </c>
      <c r="C1630" t="s">
        <v>1543</v>
      </c>
      <c r="D1630" t="s">
        <v>1280</v>
      </c>
      <c r="E1630" t="s">
        <v>1600</v>
      </c>
      <c r="F1630">
        <v>1776033</v>
      </c>
      <c r="G1630" t="s">
        <v>1869</v>
      </c>
      <c r="H1630">
        <v>7</v>
      </c>
      <c r="J1630" t="s">
        <v>1863</v>
      </c>
      <c r="M1630" t="s">
        <v>1858</v>
      </c>
      <c r="P1630" t="s">
        <v>1452</v>
      </c>
      <c r="Q1630" t="s">
        <v>1453</v>
      </c>
      <c r="R1630" t="s">
        <v>1454</v>
      </c>
      <c r="S1630" t="s">
        <v>1455</v>
      </c>
      <c r="T1630" t="s">
        <v>1866</v>
      </c>
      <c r="U1630" t="s">
        <v>1584</v>
      </c>
      <c r="V1630" t="s">
        <v>1450</v>
      </c>
      <c r="W1630" t="s">
        <v>32</v>
      </c>
      <c r="X1630" t="s">
        <v>1864</v>
      </c>
      <c r="AA1630">
        <v>24</v>
      </c>
      <c r="AG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t="s">
        <v>1470</v>
      </c>
      <c r="BE1630">
        <v>0</v>
      </c>
    </row>
    <row r="1631" spans="1:57" x14ac:dyDescent="0.2">
      <c r="A1631" s="27">
        <v>46091</v>
      </c>
      <c r="B1631" t="s">
        <v>1543</v>
      </c>
      <c r="C1631" t="s">
        <v>1543</v>
      </c>
      <c r="D1631" t="s">
        <v>1280</v>
      </c>
      <c r="E1631" t="s">
        <v>1600</v>
      </c>
      <c r="F1631">
        <v>2001113</v>
      </c>
      <c r="G1631" t="s">
        <v>1458</v>
      </c>
      <c r="J1631" t="s">
        <v>1856</v>
      </c>
      <c r="K1631">
        <v>9</v>
      </c>
      <c r="L1631" t="s">
        <v>1871</v>
      </c>
      <c r="M1631" t="s">
        <v>1872</v>
      </c>
      <c r="N1631" t="s">
        <v>1873</v>
      </c>
      <c r="P1631" t="s">
        <v>1452</v>
      </c>
      <c r="Q1631" t="s">
        <v>1453</v>
      </c>
      <c r="R1631" t="s">
        <v>1454</v>
      </c>
      <c r="S1631" t="s">
        <v>1455</v>
      </c>
      <c r="T1631" t="s">
        <v>1860</v>
      </c>
      <c r="U1631" t="s">
        <v>1584</v>
      </c>
      <c r="V1631" t="s">
        <v>1450</v>
      </c>
      <c r="W1631" t="s">
        <v>32</v>
      </c>
      <c r="X1631" t="s">
        <v>32</v>
      </c>
      <c r="Y1631">
        <v>10</v>
      </c>
      <c r="AA1631">
        <v>24</v>
      </c>
      <c r="AB1631">
        <v>17.181818181818201</v>
      </c>
      <c r="AC1631">
        <v>54</v>
      </c>
      <c r="AD1631">
        <v>54</v>
      </c>
      <c r="AF1631">
        <v>18</v>
      </c>
      <c r="AG1631">
        <v>22</v>
      </c>
      <c r="AH1631">
        <v>1</v>
      </c>
      <c r="AI1631">
        <v>1</v>
      </c>
      <c r="AJ1631">
        <v>9</v>
      </c>
      <c r="AK1631">
        <v>4</v>
      </c>
      <c r="AL1631">
        <v>0</v>
      </c>
      <c r="AM1631">
        <v>2</v>
      </c>
      <c r="AN1631">
        <v>0</v>
      </c>
      <c r="AO1631">
        <v>6</v>
      </c>
      <c r="AP1631">
        <v>1</v>
      </c>
      <c r="AQ1631">
        <v>0</v>
      </c>
      <c r="AR1631">
        <v>3</v>
      </c>
      <c r="AS1631">
        <v>2</v>
      </c>
      <c r="AT1631">
        <v>7</v>
      </c>
      <c r="AU1631">
        <v>2</v>
      </c>
      <c r="AV1631">
        <v>2</v>
      </c>
      <c r="AW1631">
        <v>2</v>
      </c>
      <c r="AX1631">
        <v>22</v>
      </c>
      <c r="AY1631">
        <v>40</v>
      </c>
      <c r="AZ1631">
        <v>0</v>
      </c>
      <c r="BA1631" t="s">
        <v>1470</v>
      </c>
      <c r="BE1631">
        <v>0</v>
      </c>
    </row>
    <row r="1632" spans="1:57" x14ac:dyDescent="0.2">
      <c r="A1632" s="27">
        <v>46091</v>
      </c>
      <c r="B1632" t="s">
        <v>1543</v>
      </c>
      <c r="C1632" t="s">
        <v>1543</v>
      </c>
      <c r="D1632" t="s">
        <v>1280</v>
      </c>
      <c r="E1632" t="s">
        <v>1600</v>
      </c>
      <c r="F1632">
        <v>2001114</v>
      </c>
      <c r="G1632" t="s">
        <v>1862</v>
      </c>
      <c r="H1632">
        <v>7</v>
      </c>
      <c r="J1632" t="s">
        <v>1863</v>
      </c>
      <c r="K1632">
        <v>4</v>
      </c>
      <c r="L1632" t="s">
        <v>1871</v>
      </c>
      <c r="M1632" t="s">
        <v>1872</v>
      </c>
      <c r="N1632" t="s">
        <v>1873</v>
      </c>
      <c r="P1632" t="s">
        <v>1452</v>
      </c>
      <c r="Q1632" t="s">
        <v>1453</v>
      </c>
      <c r="R1632" t="s">
        <v>1454</v>
      </c>
      <c r="S1632" t="s">
        <v>1455</v>
      </c>
      <c r="T1632" t="s">
        <v>1860</v>
      </c>
      <c r="U1632" t="s">
        <v>1584</v>
      </c>
      <c r="V1632" t="s">
        <v>1450</v>
      </c>
      <c r="W1632" t="s">
        <v>32</v>
      </c>
      <c r="X1632" t="s">
        <v>1864</v>
      </c>
      <c r="Y1632">
        <v>5</v>
      </c>
      <c r="AA1632">
        <v>24</v>
      </c>
      <c r="AF1632">
        <v>1</v>
      </c>
      <c r="AG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 t="s">
        <v>1470</v>
      </c>
      <c r="BE1632">
        <v>0</v>
      </c>
    </row>
    <row r="1633" spans="1:57" x14ac:dyDescent="0.2">
      <c r="A1633" s="27">
        <v>46091</v>
      </c>
      <c r="B1633" t="s">
        <v>1543</v>
      </c>
      <c r="C1633" t="s">
        <v>1543</v>
      </c>
      <c r="D1633" t="s">
        <v>1280</v>
      </c>
      <c r="E1633" t="s">
        <v>1600</v>
      </c>
      <c r="F1633">
        <v>2030990</v>
      </c>
      <c r="G1633" t="s">
        <v>1459</v>
      </c>
      <c r="J1633" t="s">
        <v>1865</v>
      </c>
      <c r="K1633">
        <v>9</v>
      </c>
      <c r="L1633" t="s">
        <v>1871</v>
      </c>
      <c r="M1633" t="s">
        <v>1872</v>
      </c>
      <c r="N1633" t="s">
        <v>1873</v>
      </c>
      <c r="P1633" t="s">
        <v>1452</v>
      </c>
      <c r="Q1633" t="s">
        <v>1453</v>
      </c>
      <c r="R1633" t="s">
        <v>1454</v>
      </c>
      <c r="S1633" t="s">
        <v>1455</v>
      </c>
      <c r="T1633" t="s">
        <v>1860</v>
      </c>
      <c r="U1633" t="s">
        <v>1584</v>
      </c>
      <c r="V1633" t="s">
        <v>1450</v>
      </c>
      <c r="W1633" t="s">
        <v>32</v>
      </c>
      <c r="X1633" t="s">
        <v>32</v>
      </c>
      <c r="Y1633">
        <v>10</v>
      </c>
      <c r="AA1633">
        <v>24</v>
      </c>
      <c r="AB1633">
        <v>1.640625</v>
      </c>
      <c r="AC1633">
        <v>15</v>
      </c>
      <c r="AD1633">
        <v>15</v>
      </c>
      <c r="AE1633">
        <v>72</v>
      </c>
      <c r="AF1633">
        <v>36</v>
      </c>
      <c r="AG1633">
        <v>64</v>
      </c>
      <c r="AH1633">
        <v>1</v>
      </c>
      <c r="AI1633">
        <v>1</v>
      </c>
      <c r="AJ1633">
        <v>4</v>
      </c>
      <c r="AK1633">
        <v>6</v>
      </c>
      <c r="AL1633">
        <v>1</v>
      </c>
      <c r="AM1633">
        <v>8</v>
      </c>
      <c r="AN1633">
        <v>14</v>
      </c>
      <c r="AO1633">
        <v>16</v>
      </c>
      <c r="AP1633">
        <v>15</v>
      </c>
      <c r="AQ1633">
        <v>5</v>
      </c>
      <c r="AR1633">
        <v>13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64</v>
      </c>
      <c r="AY1633">
        <v>82</v>
      </c>
      <c r="AZ1633">
        <v>0</v>
      </c>
      <c r="BA1633" t="s">
        <v>1470</v>
      </c>
      <c r="BE1633">
        <v>0</v>
      </c>
    </row>
    <row r="1634" spans="1:57" x14ac:dyDescent="0.2">
      <c r="A1634" s="27">
        <v>46091</v>
      </c>
      <c r="B1634" t="s">
        <v>1543</v>
      </c>
      <c r="C1634" t="s">
        <v>1543</v>
      </c>
      <c r="D1634" t="s">
        <v>1280</v>
      </c>
      <c r="E1634" t="s">
        <v>1600</v>
      </c>
      <c r="F1634">
        <v>2030991</v>
      </c>
      <c r="G1634" t="s">
        <v>1463</v>
      </c>
      <c r="J1634" t="s">
        <v>1856</v>
      </c>
      <c r="K1634">
        <v>6</v>
      </c>
      <c r="L1634" t="s">
        <v>1871</v>
      </c>
      <c r="M1634" t="s">
        <v>1872</v>
      </c>
      <c r="N1634" t="s">
        <v>1873</v>
      </c>
      <c r="P1634" t="s">
        <v>1452</v>
      </c>
      <c r="Q1634" t="s">
        <v>1453</v>
      </c>
      <c r="R1634" t="s">
        <v>1454</v>
      </c>
      <c r="S1634" t="s">
        <v>1455</v>
      </c>
      <c r="T1634" t="s">
        <v>1860</v>
      </c>
      <c r="U1634" t="s">
        <v>1584</v>
      </c>
      <c r="V1634" t="s">
        <v>1450</v>
      </c>
      <c r="W1634" t="s">
        <v>32</v>
      </c>
      <c r="X1634" t="s">
        <v>32</v>
      </c>
      <c r="Y1634">
        <v>6</v>
      </c>
      <c r="AA1634">
        <v>24</v>
      </c>
      <c r="AB1634">
        <v>14.6086956521739</v>
      </c>
      <c r="AC1634">
        <v>48</v>
      </c>
      <c r="AD1634">
        <v>48</v>
      </c>
      <c r="AE1634">
        <v>24</v>
      </c>
      <c r="AF1634">
        <v>20</v>
      </c>
      <c r="AG1634">
        <v>23</v>
      </c>
      <c r="AH1634">
        <v>1</v>
      </c>
      <c r="AI1634">
        <v>1</v>
      </c>
      <c r="AJ1634">
        <v>3</v>
      </c>
      <c r="AK1634">
        <v>0</v>
      </c>
      <c r="AL1634">
        <v>1</v>
      </c>
      <c r="AM1634">
        <v>1</v>
      </c>
      <c r="AN1634">
        <v>6</v>
      </c>
      <c r="AO1634">
        <v>10</v>
      </c>
      <c r="AP1634">
        <v>2</v>
      </c>
      <c r="AQ1634">
        <v>1</v>
      </c>
      <c r="AR1634">
        <v>1</v>
      </c>
      <c r="AS1634">
        <v>1</v>
      </c>
      <c r="AT1634">
        <v>2</v>
      </c>
      <c r="AU1634">
        <v>6</v>
      </c>
      <c r="AV1634">
        <v>3</v>
      </c>
      <c r="AW1634">
        <v>5</v>
      </c>
      <c r="AX1634">
        <v>23</v>
      </c>
      <c r="AY1634">
        <v>42</v>
      </c>
      <c r="AZ1634">
        <v>0</v>
      </c>
      <c r="BA1634" t="s">
        <v>1470</v>
      </c>
      <c r="BE1634">
        <v>0</v>
      </c>
    </row>
    <row r="1635" spans="1:57" x14ac:dyDescent="0.2">
      <c r="A1635" s="27">
        <v>46091</v>
      </c>
      <c r="B1635" t="s">
        <v>1543</v>
      </c>
      <c r="C1635" t="s">
        <v>1543</v>
      </c>
      <c r="D1635" t="s">
        <v>1280</v>
      </c>
      <c r="E1635" t="s">
        <v>1600</v>
      </c>
      <c r="F1635">
        <v>2034089</v>
      </c>
      <c r="G1635" t="s">
        <v>1655</v>
      </c>
      <c r="H1635">
        <v>7</v>
      </c>
      <c r="J1635" t="s">
        <v>1863</v>
      </c>
      <c r="K1635">
        <v>6</v>
      </c>
      <c r="L1635" t="s">
        <v>1871</v>
      </c>
      <c r="M1635" t="s">
        <v>1872</v>
      </c>
      <c r="N1635" t="s">
        <v>1873</v>
      </c>
      <c r="P1635" t="s">
        <v>1452</v>
      </c>
      <c r="Q1635" t="s">
        <v>1453</v>
      </c>
      <c r="R1635" t="s">
        <v>1454</v>
      </c>
      <c r="S1635" t="s">
        <v>1455</v>
      </c>
      <c r="T1635" t="s">
        <v>1866</v>
      </c>
      <c r="U1635" t="s">
        <v>1584</v>
      </c>
      <c r="V1635" t="s">
        <v>1450</v>
      </c>
      <c r="W1635" t="s">
        <v>32</v>
      </c>
      <c r="X1635" t="s">
        <v>1864</v>
      </c>
      <c r="Y1635">
        <v>7</v>
      </c>
      <c r="AA1635">
        <v>24</v>
      </c>
      <c r="AF1635">
        <v>2</v>
      </c>
      <c r="AG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 t="s">
        <v>1470</v>
      </c>
      <c r="BE1635">
        <v>0</v>
      </c>
    </row>
    <row r="1636" spans="1:57" x14ac:dyDescent="0.2">
      <c r="A1636" s="27">
        <v>46091</v>
      </c>
      <c r="B1636" t="s">
        <v>1543</v>
      </c>
      <c r="C1636" t="s">
        <v>1543</v>
      </c>
      <c r="D1636" t="s">
        <v>1280</v>
      </c>
      <c r="E1636" t="s">
        <v>1600</v>
      </c>
      <c r="F1636">
        <v>2039041</v>
      </c>
      <c r="G1636" t="s">
        <v>1460</v>
      </c>
      <c r="J1636" t="s">
        <v>1856</v>
      </c>
      <c r="K1636">
        <v>4</v>
      </c>
      <c r="L1636" t="s">
        <v>1871</v>
      </c>
      <c r="M1636" t="s">
        <v>1872</v>
      </c>
      <c r="N1636" t="s">
        <v>1873</v>
      </c>
      <c r="P1636" t="s">
        <v>1452</v>
      </c>
      <c r="Q1636" t="s">
        <v>1453</v>
      </c>
      <c r="R1636" t="s">
        <v>1454</v>
      </c>
      <c r="S1636" t="s">
        <v>1455</v>
      </c>
      <c r="T1636" t="s">
        <v>1866</v>
      </c>
      <c r="U1636" t="s">
        <v>1584</v>
      </c>
      <c r="V1636" t="s">
        <v>1450</v>
      </c>
      <c r="W1636" t="s">
        <v>32</v>
      </c>
      <c r="X1636" t="s">
        <v>32</v>
      </c>
      <c r="Y1636">
        <v>5</v>
      </c>
      <c r="AA1636">
        <v>24</v>
      </c>
      <c r="AB1636">
        <v>9.625</v>
      </c>
      <c r="AC1636">
        <v>22</v>
      </c>
      <c r="AD1636">
        <v>22</v>
      </c>
      <c r="AE1636">
        <v>48</v>
      </c>
      <c r="AF1636">
        <v>16</v>
      </c>
      <c r="AG1636">
        <v>16</v>
      </c>
      <c r="AH1636">
        <v>1</v>
      </c>
      <c r="AI1636">
        <v>1</v>
      </c>
      <c r="AJ1636">
        <v>7</v>
      </c>
      <c r="AK1636">
        <v>2</v>
      </c>
      <c r="AL1636">
        <v>2</v>
      </c>
      <c r="AM1636">
        <v>3</v>
      </c>
      <c r="AN1636">
        <v>0</v>
      </c>
      <c r="AO1636">
        <v>2</v>
      </c>
      <c r="AP1636">
        <v>0</v>
      </c>
      <c r="AQ1636">
        <v>0</v>
      </c>
      <c r="AR1636">
        <v>2</v>
      </c>
      <c r="AS1636">
        <v>2</v>
      </c>
      <c r="AT1636">
        <v>8</v>
      </c>
      <c r="AU1636">
        <v>7</v>
      </c>
      <c r="AV1636">
        <v>7</v>
      </c>
      <c r="AW1636">
        <v>3</v>
      </c>
      <c r="AX1636">
        <v>16</v>
      </c>
      <c r="AY1636">
        <v>45</v>
      </c>
      <c r="AZ1636">
        <v>0</v>
      </c>
      <c r="BA1636" t="s">
        <v>1470</v>
      </c>
      <c r="BE1636">
        <v>0</v>
      </c>
    </row>
    <row r="1637" spans="1:57" x14ac:dyDescent="0.2">
      <c r="A1637" s="27">
        <v>46091</v>
      </c>
      <c r="B1637" t="s">
        <v>1543</v>
      </c>
      <c r="C1637" t="s">
        <v>1543</v>
      </c>
      <c r="D1637" t="s">
        <v>1280</v>
      </c>
      <c r="E1637" t="s">
        <v>1600</v>
      </c>
      <c r="F1637">
        <v>2048972</v>
      </c>
      <c r="G1637" t="s">
        <v>1461</v>
      </c>
      <c r="J1637" t="s">
        <v>1856</v>
      </c>
      <c r="K1637">
        <v>4</v>
      </c>
      <c r="L1637" t="s">
        <v>1871</v>
      </c>
      <c r="M1637" t="s">
        <v>1872</v>
      </c>
      <c r="N1637" t="s">
        <v>1873</v>
      </c>
      <c r="P1637" t="s">
        <v>1452</v>
      </c>
      <c r="Q1637" t="s">
        <v>1453</v>
      </c>
      <c r="R1637" t="s">
        <v>1454</v>
      </c>
      <c r="S1637" t="s">
        <v>1455</v>
      </c>
      <c r="T1637" t="s">
        <v>1866</v>
      </c>
      <c r="U1637" t="s">
        <v>1584</v>
      </c>
      <c r="V1637" t="s">
        <v>1450</v>
      </c>
      <c r="W1637" t="s">
        <v>32</v>
      </c>
      <c r="X1637" t="s">
        <v>32</v>
      </c>
      <c r="Y1637">
        <v>12</v>
      </c>
      <c r="AA1637">
        <v>24</v>
      </c>
      <c r="AB1637">
        <v>26.923076923076898</v>
      </c>
      <c r="AC1637">
        <v>50</v>
      </c>
      <c r="AD1637">
        <v>50</v>
      </c>
      <c r="AE1637">
        <v>24</v>
      </c>
      <c r="AF1637">
        <v>17</v>
      </c>
      <c r="AG1637">
        <v>13</v>
      </c>
      <c r="AH1637">
        <v>1</v>
      </c>
      <c r="AI1637">
        <v>1</v>
      </c>
      <c r="AJ1637">
        <v>3</v>
      </c>
      <c r="AK1637">
        <v>2</v>
      </c>
      <c r="AL1637">
        <v>2</v>
      </c>
      <c r="AM1637">
        <v>0</v>
      </c>
      <c r="AN1637">
        <v>1</v>
      </c>
      <c r="AO1637">
        <v>1</v>
      </c>
      <c r="AP1637">
        <v>4</v>
      </c>
      <c r="AQ1637">
        <v>0</v>
      </c>
      <c r="AR1637">
        <v>4</v>
      </c>
      <c r="AS1637">
        <v>7</v>
      </c>
      <c r="AT1637">
        <v>3</v>
      </c>
      <c r="AU1637">
        <v>2</v>
      </c>
      <c r="AV1637">
        <v>1</v>
      </c>
      <c r="AW1637">
        <v>1</v>
      </c>
      <c r="AX1637">
        <v>13</v>
      </c>
      <c r="AY1637">
        <v>31</v>
      </c>
      <c r="AZ1637">
        <v>0</v>
      </c>
      <c r="BA1637" t="s">
        <v>1470</v>
      </c>
      <c r="BE1637">
        <v>0</v>
      </c>
    </row>
    <row r="1638" spans="1:57" x14ac:dyDescent="0.2">
      <c r="A1638" s="27">
        <v>46091</v>
      </c>
      <c r="B1638" t="s">
        <v>1543</v>
      </c>
      <c r="C1638" t="s">
        <v>1543</v>
      </c>
      <c r="D1638" t="s">
        <v>1282</v>
      </c>
      <c r="E1638" t="s">
        <v>1636</v>
      </c>
      <c r="F1638">
        <v>2001113</v>
      </c>
      <c r="G1638" t="s">
        <v>1458</v>
      </c>
      <c r="J1638" t="s">
        <v>1856</v>
      </c>
      <c r="K1638">
        <v>11</v>
      </c>
      <c r="L1638" t="s">
        <v>1871</v>
      </c>
      <c r="M1638" t="s">
        <v>1872</v>
      </c>
      <c r="N1638" t="s">
        <v>1873</v>
      </c>
      <c r="P1638" t="s">
        <v>1452</v>
      </c>
      <c r="Q1638" t="s">
        <v>1453</v>
      </c>
      <c r="R1638" t="s">
        <v>1454</v>
      </c>
      <c r="S1638" t="s">
        <v>1455</v>
      </c>
      <c r="T1638" t="s">
        <v>1860</v>
      </c>
      <c r="U1638" t="s">
        <v>1626</v>
      </c>
      <c r="V1638" t="s">
        <v>1450</v>
      </c>
      <c r="W1638" t="s">
        <v>32</v>
      </c>
      <c r="X1638" t="s">
        <v>32</v>
      </c>
      <c r="Y1638">
        <v>12</v>
      </c>
      <c r="AA1638">
        <v>24</v>
      </c>
      <c r="AB1638">
        <v>28</v>
      </c>
      <c r="AC1638">
        <v>64</v>
      </c>
      <c r="AD1638">
        <v>64</v>
      </c>
      <c r="AF1638">
        <v>20</v>
      </c>
      <c r="AG1638">
        <v>16</v>
      </c>
      <c r="AH1638">
        <v>1</v>
      </c>
      <c r="AI1638">
        <v>1</v>
      </c>
      <c r="AJ1638">
        <v>4</v>
      </c>
      <c r="AK1638">
        <v>2</v>
      </c>
      <c r="AL1638">
        <v>2</v>
      </c>
      <c r="AM1638">
        <v>2</v>
      </c>
      <c r="AN1638">
        <v>2</v>
      </c>
      <c r="AO1638">
        <v>0</v>
      </c>
      <c r="AP1638">
        <v>4</v>
      </c>
      <c r="AQ1638">
        <v>1</v>
      </c>
      <c r="AR1638">
        <v>0</v>
      </c>
      <c r="AS1638">
        <v>0</v>
      </c>
      <c r="AT1638">
        <v>2</v>
      </c>
      <c r="AU1638">
        <v>0</v>
      </c>
      <c r="AV1638">
        <v>0</v>
      </c>
      <c r="AW1638">
        <v>4</v>
      </c>
      <c r="AX1638">
        <v>16</v>
      </c>
      <c r="AY1638">
        <v>23</v>
      </c>
      <c r="AZ1638">
        <v>0</v>
      </c>
      <c r="BA1638" t="s">
        <v>125</v>
      </c>
      <c r="BE1638">
        <v>0</v>
      </c>
    </row>
    <row r="1639" spans="1:57" x14ac:dyDescent="0.2">
      <c r="A1639" s="27">
        <v>46091</v>
      </c>
      <c r="B1639" t="s">
        <v>1543</v>
      </c>
      <c r="C1639" t="s">
        <v>1543</v>
      </c>
      <c r="D1639" t="s">
        <v>1282</v>
      </c>
      <c r="E1639" t="s">
        <v>1636</v>
      </c>
      <c r="F1639">
        <v>2001114</v>
      </c>
      <c r="G1639" t="s">
        <v>1862</v>
      </c>
      <c r="H1639">
        <v>7</v>
      </c>
      <c r="J1639" t="s">
        <v>1863</v>
      </c>
      <c r="K1639">
        <v>10</v>
      </c>
      <c r="L1639" t="s">
        <v>1871</v>
      </c>
      <c r="M1639" t="s">
        <v>1872</v>
      </c>
      <c r="N1639" t="s">
        <v>1873</v>
      </c>
      <c r="P1639" t="s">
        <v>1452</v>
      </c>
      <c r="Q1639" t="s">
        <v>1453</v>
      </c>
      <c r="R1639" t="s">
        <v>1454</v>
      </c>
      <c r="S1639" t="s">
        <v>1455</v>
      </c>
      <c r="T1639" t="s">
        <v>1860</v>
      </c>
      <c r="U1639" t="s">
        <v>1626</v>
      </c>
      <c r="V1639" t="s">
        <v>1450</v>
      </c>
      <c r="W1639" t="s">
        <v>32</v>
      </c>
      <c r="X1639" t="s">
        <v>1864</v>
      </c>
      <c r="Y1639">
        <v>10</v>
      </c>
      <c r="AA1639">
        <v>24</v>
      </c>
      <c r="AF1639">
        <v>2</v>
      </c>
      <c r="AG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 t="s">
        <v>125</v>
      </c>
      <c r="BE1639">
        <v>0</v>
      </c>
    </row>
    <row r="1640" spans="1:57" x14ac:dyDescent="0.2">
      <c r="A1640" s="27">
        <v>46091</v>
      </c>
      <c r="B1640" t="s">
        <v>1543</v>
      </c>
      <c r="C1640" t="s">
        <v>1543</v>
      </c>
      <c r="D1640" t="s">
        <v>1282</v>
      </c>
      <c r="E1640" t="s">
        <v>1636</v>
      </c>
      <c r="F1640">
        <v>2030990</v>
      </c>
      <c r="G1640" t="s">
        <v>1459</v>
      </c>
      <c r="J1640" t="s">
        <v>1865</v>
      </c>
      <c r="K1640">
        <v>11</v>
      </c>
      <c r="L1640" t="s">
        <v>1871</v>
      </c>
      <c r="M1640" t="s">
        <v>1872</v>
      </c>
      <c r="N1640" t="s">
        <v>1873</v>
      </c>
      <c r="P1640" t="s">
        <v>1452</v>
      </c>
      <c r="Q1640" t="s">
        <v>1453</v>
      </c>
      <c r="R1640" t="s">
        <v>1454</v>
      </c>
      <c r="S1640" t="s">
        <v>1455</v>
      </c>
      <c r="T1640" t="s">
        <v>1860</v>
      </c>
      <c r="U1640" t="s">
        <v>1626</v>
      </c>
      <c r="V1640" t="s">
        <v>1450</v>
      </c>
      <c r="W1640" t="s">
        <v>32</v>
      </c>
      <c r="X1640" t="s">
        <v>32</v>
      </c>
      <c r="Y1640">
        <v>12</v>
      </c>
      <c r="AA1640">
        <v>24</v>
      </c>
      <c r="AB1640">
        <v>3.5777777777777802</v>
      </c>
      <c r="AC1640">
        <v>23</v>
      </c>
      <c r="AD1640">
        <v>23</v>
      </c>
      <c r="AE1640">
        <v>48</v>
      </c>
      <c r="AF1640">
        <v>36</v>
      </c>
      <c r="AG1640">
        <v>45</v>
      </c>
      <c r="AH1640">
        <v>1</v>
      </c>
      <c r="AI1640">
        <v>1</v>
      </c>
      <c r="AJ1640">
        <v>3</v>
      </c>
      <c r="AK1640">
        <v>6</v>
      </c>
      <c r="AL1640">
        <v>3</v>
      </c>
      <c r="AM1640">
        <v>7</v>
      </c>
      <c r="AN1640">
        <v>10</v>
      </c>
      <c r="AO1640">
        <v>5</v>
      </c>
      <c r="AP1640">
        <v>11</v>
      </c>
      <c r="AQ1640">
        <v>4</v>
      </c>
      <c r="AR1640">
        <v>2</v>
      </c>
      <c r="AS1640">
        <v>0</v>
      </c>
      <c r="AT1640">
        <v>2</v>
      </c>
      <c r="AU1640">
        <v>2</v>
      </c>
      <c r="AV1640">
        <v>5</v>
      </c>
      <c r="AW1640">
        <v>15</v>
      </c>
      <c r="AX1640">
        <v>45</v>
      </c>
      <c r="AY1640">
        <v>75</v>
      </c>
      <c r="AZ1640">
        <v>0</v>
      </c>
      <c r="BA1640" t="s">
        <v>125</v>
      </c>
      <c r="BE1640">
        <v>0</v>
      </c>
    </row>
    <row r="1641" spans="1:57" x14ac:dyDescent="0.2">
      <c r="A1641" s="27">
        <v>46091</v>
      </c>
      <c r="B1641" t="s">
        <v>1543</v>
      </c>
      <c r="C1641" t="s">
        <v>1543</v>
      </c>
      <c r="D1641" t="s">
        <v>1282</v>
      </c>
      <c r="E1641" t="s">
        <v>1636</v>
      </c>
      <c r="F1641">
        <v>2030991</v>
      </c>
      <c r="G1641" t="s">
        <v>1463</v>
      </c>
      <c r="J1641" t="s">
        <v>1856</v>
      </c>
      <c r="K1641">
        <v>11</v>
      </c>
      <c r="L1641" t="s">
        <v>1871</v>
      </c>
      <c r="M1641" t="s">
        <v>1872</v>
      </c>
      <c r="N1641" t="s">
        <v>1873</v>
      </c>
      <c r="P1641" t="s">
        <v>1452</v>
      </c>
      <c r="Q1641" t="s">
        <v>1453</v>
      </c>
      <c r="R1641" t="s">
        <v>1454</v>
      </c>
      <c r="S1641" t="s">
        <v>1455</v>
      </c>
      <c r="T1641" t="s">
        <v>1860</v>
      </c>
      <c r="U1641" t="s">
        <v>1626</v>
      </c>
      <c r="V1641" t="s">
        <v>1450</v>
      </c>
      <c r="W1641" t="s">
        <v>32</v>
      </c>
      <c r="X1641" t="s">
        <v>32</v>
      </c>
      <c r="Y1641">
        <v>12</v>
      </c>
      <c r="AA1641">
        <v>24</v>
      </c>
      <c r="AB1641">
        <v>13.5625</v>
      </c>
      <c r="AC1641">
        <v>62</v>
      </c>
      <c r="AD1641">
        <v>62</v>
      </c>
      <c r="AE1641">
        <v>24</v>
      </c>
      <c r="AF1641">
        <v>34</v>
      </c>
      <c r="AG1641">
        <v>32</v>
      </c>
      <c r="AH1641">
        <v>1</v>
      </c>
      <c r="AI1641">
        <v>1</v>
      </c>
      <c r="AJ1641">
        <v>5</v>
      </c>
      <c r="AK1641">
        <v>7</v>
      </c>
      <c r="AL1641">
        <v>6</v>
      </c>
      <c r="AM1641">
        <v>4</v>
      </c>
      <c r="AN1641">
        <v>4</v>
      </c>
      <c r="AO1641">
        <v>3</v>
      </c>
      <c r="AP1641">
        <v>3</v>
      </c>
      <c r="AQ1641">
        <v>7</v>
      </c>
      <c r="AR1641">
        <v>2</v>
      </c>
      <c r="AS1641">
        <v>1</v>
      </c>
      <c r="AT1641">
        <v>5</v>
      </c>
      <c r="AU1641">
        <v>7</v>
      </c>
      <c r="AV1641">
        <v>7</v>
      </c>
      <c r="AW1641">
        <v>6</v>
      </c>
      <c r="AX1641">
        <v>32</v>
      </c>
      <c r="AY1641">
        <v>67</v>
      </c>
      <c r="AZ1641">
        <v>0</v>
      </c>
      <c r="BA1641" t="s">
        <v>125</v>
      </c>
      <c r="BE1641">
        <v>0</v>
      </c>
    </row>
    <row r="1642" spans="1:57" x14ac:dyDescent="0.2">
      <c r="A1642" s="27">
        <v>46091</v>
      </c>
      <c r="B1642" t="s">
        <v>1543</v>
      </c>
      <c r="C1642" t="s">
        <v>1543</v>
      </c>
      <c r="D1642" t="s">
        <v>1282</v>
      </c>
      <c r="E1642" t="s">
        <v>1636</v>
      </c>
      <c r="F1642">
        <v>2034089</v>
      </c>
      <c r="G1642" t="s">
        <v>1655</v>
      </c>
      <c r="H1642">
        <v>7</v>
      </c>
      <c r="J1642" t="s">
        <v>1863</v>
      </c>
      <c r="K1642">
        <v>8</v>
      </c>
      <c r="L1642" t="s">
        <v>1871</v>
      </c>
      <c r="M1642" t="s">
        <v>1872</v>
      </c>
      <c r="N1642" t="s">
        <v>1873</v>
      </c>
      <c r="P1642" t="s">
        <v>1452</v>
      </c>
      <c r="Q1642" t="s">
        <v>1453</v>
      </c>
      <c r="R1642" t="s">
        <v>1454</v>
      </c>
      <c r="S1642" t="s">
        <v>1455</v>
      </c>
      <c r="T1642" t="s">
        <v>1866</v>
      </c>
      <c r="U1642" t="s">
        <v>1626</v>
      </c>
      <c r="V1642" t="s">
        <v>1450</v>
      </c>
      <c r="W1642" t="s">
        <v>32</v>
      </c>
      <c r="X1642" t="s">
        <v>1864</v>
      </c>
      <c r="Y1642">
        <v>8</v>
      </c>
      <c r="AA1642">
        <v>24</v>
      </c>
      <c r="AF1642">
        <v>10</v>
      </c>
      <c r="AG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 t="s">
        <v>125</v>
      </c>
      <c r="BE1642">
        <v>0</v>
      </c>
    </row>
    <row r="1643" spans="1:57" x14ac:dyDescent="0.2">
      <c r="A1643" s="27">
        <v>46091</v>
      </c>
      <c r="B1643" t="s">
        <v>1543</v>
      </c>
      <c r="C1643" t="s">
        <v>1543</v>
      </c>
      <c r="D1643" t="s">
        <v>1282</v>
      </c>
      <c r="E1643" t="s">
        <v>1636</v>
      </c>
      <c r="F1643">
        <v>2039041</v>
      </c>
      <c r="G1643" t="s">
        <v>1460</v>
      </c>
      <c r="J1643" t="s">
        <v>1856</v>
      </c>
      <c r="K1643">
        <v>10</v>
      </c>
      <c r="L1643" t="s">
        <v>1871</v>
      </c>
      <c r="M1643" t="s">
        <v>1872</v>
      </c>
      <c r="N1643" t="s">
        <v>1873</v>
      </c>
      <c r="P1643" t="s">
        <v>1452</v>
      </c>
      <c r="Q1643" t="s">
        <v>1453</v>
      </c>
      <c r="R1643" t="s">
        <v>1454</v>
      </c>
      <c r="S1643" t="s">
        <v>1455</v>
      </c>
      <c r="T1643" t="s">
        <v>1866</v>
      </c>
      <c r="U1643" t="s">
        <v>1626</v>
      </c>
      <c r="V1643" t="s">
        <v>1450</v>
      </c>
      <c r="W1643" t="s">
        <v>32</v>
      </c>
      <c r="X1643" t="s">
        <v>32</v>
      </c>
      <c r="Y1643">
        <v>10</v>
      </c>
      <c r="AA1643">
        <v>24</v>
      </c>
      <c r="AB1643">
        <v>20.533333333333299</v>
      </c>
      <c r="AC1643">
        <v>44</v>
      </c>
      <c r="AD1643">
        <v>44</v>
      </c>
      <c r="AF1643">
        <v>12</v>
      </c>
      <c r="AG1643">
        <v>15</v>
      </c>
      <c r="AH1643">
        <v>1</v>
      </c>
      <c r="AI1643">
        <v>1</v>
      </c>
      <c r="AJ1643">
        <v>4</v>
      </c>
      <c r="AK1643">
        <v>3</v>
      </c>
      <c r="AL1643">
        <v>0</v>
      </c>
      <c r="AM1643">
        <v>1</v>
      </c>
      <c r="AN1643">
        <v>3</v>
      </c>
      <c r="AO1643">
        <v>2</v>
      </c>
      <c r="AP1643">
        <v>2</v>
      </c>
      <c r="AQ1643">
        <v>3</v>
      </c>
      <c r="AR1643">
        <v>6</v>
      </c>
      <c r="AS1643">
        <v>2</v>
      </c>
      <c r="AT1643">
        <v>0</v>
      </c>
      <c r="AU1643">
        <v>0</v>
      </c>
      <c r="AV1643">
        <v>0</v>
      </c>
      <c r="AW1643">
        <v>0</v>
      </c>
      <c r="AX1643">
        <v>15</v>
      </c>
      <c r="AY1643">
        <v>26</v>
      </c>
      <c r="AZ1643">
        <v>0</v>
      </c>
      <c r="BA1643" t="s">
        <v>125</v>
      </c>
      <c r="BE1643">
        <v>0</v>
      </c>
    </row>
    <row r="1644" spans="1:57" x14ac:dyDescent="0.2">
      <c r="A1644" s="27">
        <v>46091</v>
      </c>
      <c r="B1644" t="s">
        <v>1543</v>
      </c>
      <c r="C1644" t="s">
        <v>1543</v>
      </c>
      <c r="D1644" t="s">
        <v>1282</v>
      </c>
      <c r="E1644" t="s">
        <v>1636</v>
      </c>
      <c r="F1644">
        <v>2048972</v>
      </c>
      <c r="G1644" t="s">
        <v>1461</v>
      </c>
      <c r="J1644" t="s">
        <v>1856</v>
      </c>
      <c r="K1644">
        <v>8</v>
      </c>
      <c r="L1644" t="s">
        <v>1871</v>
      </c>
      <c r="M1644" t="s">
        <v>1872</v>
      </c>
      <c r="N1644" t="s">
        <v>1873</v>
      </c>
      <c r="P1644" t="s">
        <v>1452</v>
      </c>
      <c r="Q1644" t="s">
        <v>1453</v>
      </c>
      <c r="R1644" t="s">
        <v>1454</v>
      </c>
      <c r="S1644" t="s">
        <v>1455</v>
      </c>
      <c r="T1644" t="s">
        <v>1866</v>
      </c>
      <c r="U1644" t="s">
        <v>1626</v>
      </c>
      <c r="V1644" t="s">
        <v>1450</v>
      </c>
      <c r="W1644" t="s">
        <v>32</v>
      </c>
      <c r="X1644" t="s">
        <v>32</v>
      </c>
      <c r="Y1644">
        <v>12</v>
      </c>
      <c r="AA1644">
        <v>24</v>
      </c>
      <c r="AB1644">
        <v>15.805666666666699</v>
      </c>
      <c r="AC1644">
        <v>47.42</v>
      </c>
      <c r="AD1644">
        <v>47.417000000000002</v>
      </c>
      <c r="AE1644">
        <v>24</v>
      </c>
      <c r="AF1644">
        <v>20</v>
      </c>
      <c r="AG1644">
        <v>21</v>
      </c>
      <c r="AH1644">
        <v>1</v>
      </c>
      <c r="AI1644">
        <v>1</v>
      </c>
      <c r="AJ1644">
        <v>2</v>
      </c>
      <c r="AK1644">
        <v>3</v>
      </c>
      <c r="AL1644">
        <v>1</v>
      </c>
      <c r="AM1644">
        <v>4</v>
      </c>
      <c r="AN1644">
        <v>2</v>
      </c>
      <c r="AO1644">
        <v>1</v>
      </c>
      <c r="AP1644">
        <v>8</v>
      </c>
      <c r="AQ1644">
        <v>3</v>
      </c>
      <c r="AR1644">
        <v>0</v>
      </c>
      <c r="AS1644">
        <v>4</v>
      </c>
      <c r="AT1644">
        <v>6</v>
      </c>
      <c r="AU1644">
        <v>8</v>
      </c>
      <c r="AV1644">
        <v>4</v>
      </c>
      <c r="AW1644">
        <v>2</v>
      </c>
      <c r="AX1644">
        <v>21</v>
      </c>
      <c r="AY1644">
        <v>48</v>
      </c>
      <c r="AZ1644">
        <v>0</v>
      </c>
      <c r="BA1644" t="s">
        <v>125</v>
      </c>
      <c r="BE1644">
        <v>0</v>
      </c>
    </row>
    <row r="1645" spans="1:57" x14ac:dyDescent="0.2">
      <c r="A1645" s="27">
        <v>46091</v>
      </c>
      <c r="B1645" t="s">
        <v>1543</v>
      </c>
      <c r="C1645" t="s">
        <v>1543</v>
      </c>
      <c r="D1645" t="s">
        <v>1285</v>
      </c>
      <c r="E1645" t="s">
        <v>1287</v>
      </c>
      <c r="F1645">
        <v>2001113</v>
      </c>
      <c r="G1645" t="s">
        <v>1458</v>
      </c>
      <c r="J1645" t="s">
        <v>1856</v>
      </c>
      <c r="K1645">
        <v>1</v>
      </c>
      <c r="L1645" t="s">
        <v>1871</v>
      </c>
      <c r="M1645" t="s">
        <v>1872</v>
      </c>
      <c r="N1645" t="s">
        <v>1873</v>
      </c>
      <c r="P1645" t="s">
        <v>1452</v>
      </c>
      <c r="Q1645" t="s">
        <v>1453</v>
      </c>
      <c r="R1645" t="s">
        <v>1454</v>
      </c>
      <c r="S1645" t="s">
        <v>1455</v>
      </c>
      <c r="T1645" t="s">
        <v>1860</v>
      </c>
      <c r="U1645" t="s">
        <v>1584</v>
      </c>
      <c r="V1645" t="s">
        <v>1450</v>
      </c>
      <c r="W1645" t="s">
        <v>32</v>
      </c>
      <c r="X1645" t="s">
        <v>32</v>
      </c>
      <c r="Y1645">
        <v>1</v>
      </c>
      <c r="AA1645">
        <v>24</v>
      </c>
      <c r="AB1645">
        <v>10.8888888888889</v>
      </c>
      <c r="AC1645">
        <v>14</v>
      </c>
      <c r="AD1645">
        <v>14</v>
      </c>
      <c r="AE1645">
        <v>48</v>
      </c>
      <c r="AF1645">
        <v>9</v>
      </c>
      <c r="AG1645">
        <v>9</v>
      </c>
      <c r="AH1645">
        <v>1</v>
      </c>
      <c r="AI1645">
        <v>1</v>
      </c>
      <c r="AJ1645">
        <v>0</v>
      </c>
      <c r="AK1645">
        <v>2</v>
      </c>
      <c r="AL1645">
        <v>3</v>
      </c>
      <c r="AM1645">
        <v>3</v>
      </c>
      <c r="AN1645">
        <v>1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1</v>
      </c>
      <c r="AU1645">
        <v>4</v>
      </c>
      <c r="AV1645">
        <v>0</v>
      </c>
      <c r="AW1645">
        <v>9</v>
      </c>
      <c r="AX1645">
        <v>9</v>
      </c>
      <c r="AY1645">
        <v>24</v>
      </c>
      <c r="AZ1645">
        <v>0</v>
      </c>
      <c r="BA1645" t="s">
        <v>1470</v>
      </c>
      <c r="BE1645">
        <v>0</v>
      </c>
    </row>
    <row r="1646" spans="1:57" x14ac:dyDescent="0.2">
      <c r="A1646" s="27">
        <v>46091</v>
      </c>
      <c r="B1646" t="s">
        <v>1543</v>
      </c>
      <c r="C1646" t="s">
        <v>1543</v>
      </c>
      <c r="D1646" t="s">
        <v>1285</v>
      </c>
      <c r="E1646" t="s">
        <v>1287</v>
      </c>
      <c r="F1646">
        <v>2001114</v>
      </c>
      <c r="G1646" t="s">
        <v>1862</v>
      </c>
      <c r="H1646">
        <v>7</v>
      </c>
      <c r="J1646" t="s">
        <v>1863</v>
      </c>
      <c r="K1646">
        <v>6</v>
      </c>
      <c r="L1646" t="s">
        <v>1871</v>
      </c>
      <c r="M1646" t="s">
        <v>1872</v>
      </c>
      <c r="N1646" t="s">
        <v>1873</v>
      </c>
      <c r="P1646" t="s">
        <v>1452</v>
      </c>
      <c r="Q1646" t="s">
        <v>1453</v>
      </c>
      <c r="R1646" t="s">
        <v>1454</v>
      </c>
      <c r="S1646" t="s">
        <v>1455</v>
      </c>
      <c r="T1646" t="s">
        <v>1860</v>
      </c>
      <c r="U1646" t="s">
        <v>1584</v>
      </c>
      <c r="V1646" t="s">
        <v>1450</v>
      </c>
      <c r="W1646" t="s">
        <v>32</v>
      </c>
      <c r="X1646" t="s">
        <v>1864</v>
      </c>
      <c r="Y1646">
        <v>7</v>
      </c>
      <c r="AA1646">
        <v>24</v>
      </c>
      <c r="AF1646">
        <v>1</v>
      </c>
      <c r="AG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 t="s">
        <v>1470</v>
      </c>
      <c r="BE1646">
        <v>0</v>
      </c>
    </row>
    <row r="1647" spans="1:57" x14ac:dyDescent="0.2">
      <c r="A1647" s="27">
        <v>46091</v>
      </c>
      <c r="B1647" t="s">
        <v>1543</v>
      </c>
      <c r="C1647" t="s">
        <v>1543</v>
      </c>
      <c r="D1647" t="s">
        <v>1285</v>
      </c>
      <c r="E1647" t="s">
        <v>1287</v>
      </c>
      <c r="F1647">
        <v>2030990</v>
      </c>
      <c r="G1647" t="s">
        <v>1459</v>
      </c>
      <c r="J1647" t="s">
        <v>1865</v>
      </c>
      <c r="K1647">
        <v>4</v>
      </c>
      <c r="L1647" t="s">
        <v>1871</v>
      </c>
      <c r="M1647" t="s">
        <v>1872</v>
      </c>
      <c r="N1647" t="s">
        <v>1873</v>
      </c>
      <c r="P1647" t="s">
        <v>1452</v>
      </c>
      <c r="Q1647" t="s">
        <v>1453</v>
      </c>
      <c r="R1647" t="s">
        <v>1454</v>
      </c>
      <c r="S1647" t="s">
        <v>1455</v>
      </c>
      <c r="T1647" t="s">
        <v>1860</v>
      </c>
      <c r="U1647" t="s">
        <v>1584</v>
      </c>
      <c r="V1647" t="s">
        <v>1450</v>
      </c>
      <c r="W1647" t="s">
        <v>32</v>
      </c>
      <c r="X1647" t="s">
        <v>32</v>
      </c>
      <c r="Y1647">
        <v>6</v>
      </c>
      <c r="AA1647">
        <v>24</v>
      </c>
      <c r="AB1647">
        <v>9.7222222222222196E-2</v>
      </c>
      <c r="AC1647">
        <v>1</v>
      </c>
      <c r="AD1647">
        <v>1</v>
      </c>
      <c r="AE1647">
        <v>48</v>
      </c>
      <c r="AF1647">
        <v>22</v>
      </c>
      <c r="AG1647">
        <v>72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24</v>
      </c>
      <c r="AN1647">
        <v>21</v>
      </c>
      <c r="AO1647">
        <v>12</v>
      </c>
      <c r="AP1647">
        <v>15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72</v>
      </c>
      <c r="AY1647">
        <v>72</v>
      </c>
      <c r="AZ1647">
        <v>0</v>
      </c>
      <c r="BA1647" t="s">
        <v>1470</v>
      </c>
      <c r="BE1647">
        <v>0</v>
      </c>
    </row>
    <row r="1648" spans="1:57" x14ac:dyDescent="0.2">
      <c r="A1648" s="27">
        <v>46091</v>
      </c>
      <c r="B1648" t="s">
        <v>1543</v>
      </c>
      <c r="C1648" t="s">
        <v>1543</v>
      </c>
      <c r="D1648" t="s">
        <v>1285</v>
      </c>
      <c r="E1648" t="s">
        <v>1287</v>
      </c>
      <c r="F1648">
        <v>2030991</v>
      </c>
      <c r="G1648" t="s">
        <v>1463</v>
      </c>
      <c r="J1648" t="s">
        <v>1856</v>
      </c>
      <c r="K1648">
        <v>4</v>
      </c>
      <c r="L1648" t="s">
        <v>1871</v>
      </c>
      <c r="M1648" t="s">
        <v>1872</v>
      </c>
      <c r="N1648" t="s">
        <v>1873</v>
      </c>
      <c r="P1648" t="s">
        <v>1452</v>
      </c>
      <c r="Q1648" t="s">
        <v>1453</v>
      </c>
      <c r="R1648" t="s">
        <v>1454</v>
      </c>
      <c r="S1648" t="s">
        <v>1455</v>
      </c>
      <c r="T1648" t="s">
        <v>1860</v>
      </c>
      <c r="U1648" t="s">
        <v>1584</v>
      </c>
      <c r="V1648" t="s">
        <v>1450</v>
      </c>
      <c r="W1648" t="s">
        <v>32</v>
      </c>
      <c r="X1648" t="s">
        <v>32</v>
      </c>
      <c r="Y1648">
        <v>6</v>
      </c>
      <c r="AA1648">
        <v>24</v>
      </c>
      <c r="AB1648">
        <v>5.6</v>
      </c>
      <c r="AC1648">
        <v>32</v>
      </c>
      <c r="AD1648">
        <v>32</v>
      </c>
      <c r="AE1648">
        <v>24</v>
      </c>
      <c r="AF1648">
        <v>14</v>
      </c>
      <c r="AG1648">
        <v>40</v>
      </c>
      <c r="AH1648">
        <v>1</v>
      </c>
      <c r="AI1648">
        <v>1</v>
      </c>
      <c r="AJ1648">
        <v>3</v>
      </c>
      <c r="AK1648">
        <v>0</v>
      </c>
      <c r="AL1648">
        <v>15</v>
      </c>
      <c r="AM1648">
        <v>10</v>
      </c>
      <c r="AN1648">
        <v>7</v>
      </c>
      <c r="AO1648">
        <v>2</v>
      </c>
      <c r="AP1648">
        <v>3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40</v>
      </c>
      <c r="AY1648">
        <v>40</v>
      </c>
      <c r="AZ1648">
        <v>0</v>
      </c>
      <c r="BA1648" t="s">
        <v>1470</v>
      </c>
      <c r="BE1648">
        <v>0</v>
      </c>
    </row>
    <row r="1649" spans="1:57" x14ac:dyDescent="0.2">
      <c r="A1649" s="27">
        <v>46091</v>
      </c>
      <c r="B1649" t="s">
        <v>1543</v>
      </c>
      <c r="C1649" t="s">
        <v>1543</v>
      </c>
      <c r="D1649" t="s">
        <v>1285</v>
      </c>
      <c r="E1649" t="s">
        <v>1287</v>
      </c>
      <c r="F1649">
        <v>2034089</v>
      </c>
      <c r="G1649" t="s">
        <v>1655</v>
      </c>
      <c r="H1649">
        <v>7</v>
      </c>
      <c r="J1649" t="s">
        <v>1863</v>
      </c>
      <c r="K1649">
        <v>1</v>
      </c>
      <c r="L1649" t="s">
        <v>1871</v>
      </c>
      <c r="M1649" t="s">
        <v>1872</v>
      </c>
      <c r="N1649" t="s">
        <v>1873</v>
      </c>
      <c r="P1649" t="s">
        <v>1452</v>
      </c>
      <c r="Q1649" t="s">
        <v>1453</v>
      </c>
      <c r="R1649" t="s">
        <v>1454</v>
      </c>
      <c r="S1649" t="s">
        <v>1455</v>
      </c>
      <c r="T1649" t="s">
        <v>1866</v>
      </c>
      <c r="U1649" t="s">
        <v>1584</v>
      </c>
      <c r="V1649" t="s">
        <v>1450</v>
      </c>
      <c r="W1649" t="s">
        <v>32</v>
      </c>
      <c r="X1649" t="s">
        <v>1864</v>
      </c>
      <c r="Y1649">
        <v>1</v>
      </c>
      <c r="AA1649">
        <v>24</v>
      </c>
      <c r="AF1649">
        <v>1</v>
      </c>
      <c r="AG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 t="s">
        <v>1470</v>
      </c>
      <c r="BE1649">
        <v>0</v>
      </c>
    </row>
    <row r="1650" spans="1:57" x14ac:dyDescent="0.2">
      <c r="A1650" s="27">
        <v>46091</v>
      </c>
      <c r="B1650" t="s">
        <v>1543</v>
      </c>
      <c r="C1650" t="s">
        <v>1543</v>
      </c>
      <c r="D1650" t="s">
        <v>1285</v>
      </c>
      <c r="E1650" t="s">
        <v>1287</v>
      </c>
      <c r="F1650">
        <v>2039041</v>
      </c>
      <c r="G1650" t="s">
        <v>1460</v>
      </c>
      <c r="J1650" t="s">
        <v>1856</v>
      </c>
      <c r="K1650">
        <v>1</v>
      </c>
      <c r="L1650" t="s">
        <v>1871</v>
      </c>
      <c r="M1650" t="s">
        <v>1872</v>
      </c>
      <c r="N1650" t="s">
        <v>1873</v>
      </c>
      <c r="P1650" t="s">
        <v>1452</v>
      </c>
      <c r="Q1650" t="s">
        <v>1453</v>
      </c>
      <c r="R1650" t="s">
        <v>1454</v>
      </c>
      <c r="S1650" t="s">
        <v>1455</v>
      </c>
      <c r="T1650" t="s">
        <v>1866</v>
      </c>
      <c r="U1650" t="s">
        <v>1584</v>
      </c>
      <c r="V1650" t="s">
        <v>1450</v>
      </c>
      <c r="W1650" t="s">
        <v>32</v>
      </c>
      <c r="X1650" t="s">
        <v>32</v>
      </c>
      <c r="Y1650">
        <v>1</v>
      </c>
      <c r="AA1650">
        <v>24</v>
      </c>
      <c r="AB1650">
        <v>14</v>
      </c>
      <c r="AC1650">
        <v>32</v>
      </c>
      <c r="AD1650">
        <v>32</v>
      </c>
      <c r="AF1650">
        <v>6</v>
      </c>
      <c r="AG1650">
        <v>16</v>
      </c>
      <c r="AH1650">
        <v>1</v>
      </c>
      <c r="AI1650">
        <v>1</v>
      </c>
      <c r="AJ1650">
        <v>4</v>
      </c>
      <c r="AK1650">
        <v>4</v>
      </c>
      <c r="AL1650">
        <v>4</v>
      </c>
      <c r="AM1650">
        <v>2</v>
      </c>
      <c r="AN1650">
        <v>0</v>
      </c>
      <c r="AO1650">
        <v>1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16</v>
      </c>
      <c r="AY1650">
        <v>16</v>
      </c>
      <c r="AZ1650">
        <v>0</v>
      </c>
      <c r="BA1650" t="s">
        <v>1470</v>
      </c>
      <c r="BE1650">
        <v>0</v>
      </c>
    </row>
    <row r="1651" spans="1:57" x14ac:dyDescent="0.2">
      <c r="A1651" s="27">
        <v>46091</v>
      </c>
      <c r="B1651" t="s">
        <v>1543</v>
      </c>
      <c r="C1651" t="s">
        <v>1543</v>
      </c>
      <c r="D1651" t="s">
        <v>1285</v>
      </c>
      <c r="E1651" t="s">
        <v>1287</v>
      </c>
      <c r="F1651">
        <v>2048972</v>
      </c>
      <c r="G1651" t="s">
        <v>1461</v>
      </c>
      <c r="J1651" t="s">
        <v>1856</v>
      </c>
      <c r="K1651">
        <v>4</v>
      </c>
      <c r="L1651" t="s">
        <v>1871</v>
      </c>
      <c r="M1651" t="s">
        <v>1872</v>
      </c>
      <c r="N1651" t="s">
        <v>1873</v>
      </c>
      <c r="P1651" t="s">
        <v>1452</v>
      </c>
      <c r="Q1651" t="s">
        <v>1453</v>
      </c>
      <c r="R1651" t="s">
        <v>1454</v>
      </c>
      <c r="S1651" t="s">
        <v>1455</v>
      </c>
      <c r="T1651" t="s">
        <v>1866</v>
      </c>
      <c r="U1651" t="s">
        <v>1584</v>
      </c>
      <c r="V1651" t="s">
        <v>1450</v>
      </c>
      <c r="W1651" t="s">
        <v>32</v>
      </c>
      <c r="X1651" t="s">
        <v>32</v>
      </c>
      <c r="Y1651">
        <v>12</v>
      </c>
      <c r="AA1651">
        <v>24</v>
      </c>
      <c r="AB1651">
        <v>12.764705882352899</v>
      </c>
      <c r="AC1651">
        <v>31</v>
      </c>
      <c r="AD1651">
        <v>31</v>
      </c>
      <c r="AE1651">
        <v>24</v>
      </c>
      <c r="AF1651">
        <v>9</v>
      </c>
      <c r="AG1651">
        <v>17</v>
      </c>
      <c r="AH1651">
        <v>1</v>
      </c>
      <c r="AI1651">
        <v>1</v>
      </c>
      <c r="AJ1651">
        <v>0</v>
      </c>
      <c r="AK1651">
        <v>0</v>
      </c>
      <c r="AL1651">
        <v>4</v>
      </c>
      <c r="AM1651">
        <v>6</v>
      </c>
      <c r="AN1651">
        <v>3</v>
      </c>
      <c r="AO1651">
        <v>1</v>
      </c>
      <c r="AP1651">
        <v>3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17</v>
      </c>
      <c r="AY1651">
        <v>17</v>
      </c>
      <c r="AZ1651">
        <v>1</v>
      </c>
      <c r="BA1651" t="s">
        <v>1470</v>
      </c>
      <c r="BE1651">
        <v>1</v>
      </c>
    </row>
    <row r="1652" spans="1:57" x14ac:dyDescent="0.2">
      <c r="A1652" s="27">
        <v>46091</v>
      </c>
      <c r="B1652" t="s">
        <v>1543</v>
      </c>
      <c r="C1652" t="s">
        <v>1543</v>
      </c>
      <c r="D1652" t="s">
        <v>1288</v>
      </c>
      <c r="E1652" t="s">
        <v>1645</v>
      </c>
      <c r="F1652">
        <v>2001113</v>
      </c>
      <c r="G1652" t="s">
        <v>1458</v>
      </c>
      <c r="J1652" t="s">
        <v>1856</v>
      </c>
      <c r="K1652">
        <v>3</v>
      </c>
      <c r="L1652" t="s">
        <v>1871</v>
      </c>
      <c r="M1652" t="s">
        <v>1872</v>
      </c>
      <c r="N1652" t="s">
        <v>1873</v>
      </c>
      <c r="P1652" t="s">
        <v>1452</v>
      </c>
      <c r="Q1652" t="s">
        <v>1453</v>
      </c>
      <c r="R1652" t="s">
        <v>1454</v>
      </c>
      <c r="S1652" t="s">
        <v>1455</v>
      </c>
      <c r="T1652" t="s">
        <v>1860</v>
      </c>
      <c r="U1652" t="s">
        <v>1644</v>
      </c>
      <c r="V1652" t="s">
        <v>1450</v>
      </c>
      <c r="W1652" t="s">
        <v>32</v>
      </c>
      <c r="X1652" t="s">
        <v>32</v>
      </c>
      <c r="Y1652">
        <v>4</v>
      </c>
      <c r="AA1652">
        <v>24</v>
      </c>
      <c r="AB1652">
        <v>3.3333333333333299</v>
      </c>
      <c r="AC1652">
        <v>20</v>
      </c>
      <c r="AD1652">
        <v>20</v>
      </c>
      <c r="AE1652">
        <v>48</v>
      </c>
      <c r="AF1652">
        <v>40</v>
      </c>
      <c r="AG1652">
        <v>42</v>
      </c>
      <c r="AH1652">
        <v>1</v>
      </c>
      <c r="AI1652">
        <v>1</v>
      </c>
      <c r="AJ1652">
        <v>17</v>
      </c>
      <c r="AK1652">
        <v>5</v>
      </c>
      <c r="AL1652">
        <v>5</v>
      </c>
      <c r="AM1652">
        <v>2</v>
      </c>
      <c r="AN1652">
        <v>2</v>
      </c>
      <c r="AO1652">
        <v>1</v>
      </c>
      <c r="AP1652">
        <v>10</v>
      </c>
      <c r="AQ1652">
        <v>8</v>
      </c>
      <c r="AR1652">
        <v>0</v>
      </c>
      <c r="AS1652">
        <v>6</v>
      </c>
      <c r="AT1652">
        <v>10</v>
      </c>
      <c r="AU1652">
        <v>8</v>
      </c>
      <c r="AV1652">
        <v>0</v>
      </c>
      <c r="AW1652">
        <v>0</v>
      </c>
      <c r="AX1652">
        <v>42</v>
      </c>
      <c r="AY1652">
        <v>74</v>
      </c>
      <c r="AZ1652">
        <v>0</v>
      </c>
      <c r="BA1652" t="s">
        <v>1470</v>
      </c>
      <c r="BE1652">
        <v>0</v>
      </c>
    </row>
    <row r="1653" spans="1:57" x14ac:dyDescent="0.2">
      <c r="A1653" s="27">
        <v>46091</v>
      </c>
      <c r="B1653" t="s">
        <v>1543</v>
      </c>
      <c r="C1653" t="s">
        <v>1543</v>
      </c>
      <c r="D1653" t="s">
        <v>1288</v>
      </c>
      <c r="E1653" t="s">
        <v>1645</v>
      </c>
      <c r="F1653">
        <v>2001114</v>
      </c>
      <c r="G1653" t="s">
        <v>1862</v>
      </c>
      <c r="H1653">
        <v>7</v>
      </c>
      <c r="J1653" t="s">
        <v>1863</v>
      </c>
      <c r="K1653">
        <v>5</v>
      </c>
      <c r="L1653" t="s">
        <v>1871</v>
      </c>
      <c r="M1653" t="s">
        <v>1872</v>
      </c>
      <c r="N1653" t="s">
        <v>1873</v>
      </c>
      <c r="P1653" t="s">
        <v>1452</v>
      </c>
      <c r="Q1653" t="s">
        <v>1453</v>
      </c>
      <c r="R1653" t="s">
        <v>1454</v>
      </c>
      <c r="S1653" t="s">
        <v>1455</v>
      </c>
      <c r="T1653" t="s">
        <v>1860</v>
      </c>
      <c r="U1653" t="s">
        <v>1644</v>
      </c>
      <c r="V1653" t="s">
        <v>1450</v>
      </c>
      <c r="W1653" t="s">
        <v>32</v>
      </c>
      <c r="X1653" t="s">
        <v>1864</v>
      </c>
      <c r="Y1653">
        <v>8</v>
      </c>
      <c r="AA1653">
        <v>24</v>
      </c>
      <c r="AF1653">
        <v>3</v>
      </c>
      <c r="AG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 t="s">
        <v>1470</v>
      </c>
      <c r="BE1653">
        <v>0</v>
      </c>
    </row>
    <row r="1654" spans="1:57" x14ac:dyDescent="0.2">
      <c r="A1654" s="27">
        <v>46091</v>
      </c>
      <c r="B1654" t="s">
        <v>1543</v>
      </c>
      <c r="C1654" t="s">
        <v>1543</v>
      </c>
      <c r="D1654" t="s">
        <v>1288</v>
      </c>
      <c r="E1654" t="s">
        <v>1645</v>
      </c>
      <c r="F1654">
        <v>2030990</v>
      </c>
      <c r="G1654" t="s">
        <v>1459</v>
      </c>
      <c r="J1654" t="s">
        <v>1865</v>
      </c>
      <c r="K1654">
        <v>3</v>
      </c>
      <c r="L1654" t="s">
        <v>1871</v>
      </c>
      <c r="M1654" t="s">
        <v>1872</v>
      </c>
      <c r="N1654" t="s">
        <v>1873</v>
      </c>
      <c r="P1654" t="s">
        <v>1452</v>
      </c>
      <c r="Q1654" t="s">
        <v>1453</v>
      </c>
      <c r="R1654" t="s">
        <v>1454</v>
      </c>
      <c r="S1654" t="s">
        <v>1455</v>
      </c>
      <c r="T1654" t="s">
        <v>1860</v>
      </c>
      <c r="U1654" t="s">
        <v>1644</v>
      </c>
      <c r="V1654" t="s">
        <v>1450</v>
      </c>
      <c r="W1654" t="s">
        <v>32</v>
      </c>
      <c r="X1654" t="s">
        <v>32</v>
      </c>
      <c r="Y1654">
        <v>4</v>
      </c>
      <c r="AA1654">
        <v>24</v>
      </c>
      <c r="AB1654">
        <v>1.9411764705882399</v>
      </c>
      <c r="AC1654">
        <v>33</v>
      </c>
      <c r="AD1654">
        <v>33</v>
      </c>
      <c r="AE1654">
        <v>96</v>
      </c>
      <c r="AF1654">
        <v>67</v>
      </c>
      <c r="AG1654">
        <v>119</v>
      </c>
      <c r="AH1654">
        <v>1</v>
      </c>
      <c r="AI1654">
        <v>1</v>
      </c>
      <c r="AJ1654">
        <v>53</v>
      </c>
      <c r="AK1654">
        <v>13</v>
      </c>
      <c r="AL1654">
        <v>21</v>
      </c>
      <c r="AM1654">
        <v>14</v>
      </c>
      <c r="AN1654">
        <v>3</v>
      </c>
      <c r="AO1654">
        <v>5</v>
      </c>
      <c r="AP1654">
        <v>10</v>
      </c>
      <c r="AQ1654">
        <v>3</v>
      </c>
      <c r="AR1654">
        <v>14</v>
      </c>
      <c r="AS1654">
        <v>0</v>
      </c>
      <c r="AT1654">
        <v>0</v>
      </c>
      <c r="AU1654">
        <v>0</v>
      </c>
      <c r="AV1654">
        <v>1</v>
      </c>
      <c r="AW1654">
        <v>22</v>
      </c>
      <c r="AX1654">
        <v>119</v>
      </c>
      <c r="AY1654">
        <v>159</v>
      </c>
      <c r="AZ1654">
        <v>0</v>
      </c>
      <c r="BA1654" t="s">
        <v>1470</v>
      </c>
      <c r="BE1654">
        <v>0</v>
      </c>
    </row>
    <row r="1655" spans="1:57" x14ac:dyDescent="0.2">
      <c r="A1655" s="27">
        <v>46091</v>
      </c>
      <c r="B1655" t="s">
        <v>1543</v>
      </c>
      <c r="C1655" t="s">
        <v>1543</v>
      </c>
      <c r="D1655" t="s">
        <v>1288</v>
      </c>
      <c r="E1655" t="s">
        <v>1645</v>
      </c>
      <c r="F1655">
        <v>2030991</v>
      </c>
      <c r="G1655" t="s">
        <v>1463</v>
      </c>
      <c r="J1655" t="s">
        <v>1856</v>
      </c>
      <c r="K1655">
        <v>4</v>
      </c>
      <c r="L1655" t="s">
        <v>1871</v>
      </c>
      <c r="M1655" t="s">
        <v>1872</v>
      </c>
      <c r="N1655" t="s">
        <v>1873</v>
      </c>
      <c r="P1655" t="s">
        <v>1452</v>
      </c>
      <c r="Q1655" t="s">
        <v>1453</v>
      </c>
      <c r="R1655" t="s">
        <v>1454</v>
      </c>
      <c r="S1655" t="s">
        <v>1455</v>
      </c>
      <c r="T1655" t="s">
        <v>1860</v>
      </c>
      <c r="U1655" t="s">
        <v>1644</v>
      </c>
      <c r="V1655" t="s">
        <v>1450</v>
      </c>
      <c r="W1655" t="s">
        <v>32</v>
      </c>
      <c r="X1655" t="s">
        <v>32</v>
      </c>
      <c r="Y1655">
        <v>6</v>
      </c>
      <c r="AA1655">
        <v>24</v>
      </c>
      <c r="AB1655">
        <v>29.909090909090899</v>
      </c>
      <c r="AC1655">
        <v>94</v>
      </c>
      <c r="AD1655">
        <v>94</v>
      </c>
      <c r="AE1655">
        <v>24</v>
      </c>
      <c r="AF1655">
        <v>59</v>
      </c>
      <c r="AG1655">
        <v>22</v>
      </c>
      <c r="AH1655">
        <v>1</v>
      </c>
      <c r="AI1655">
        <v>1</v>
      </c>
      <c r="AJ1655">
        <v>4</v>
      </c>
      <c r="AK1655">
        <v>0</v>
      </c>
      <c r="AL1655">
        <v>0</v>
      </c>
      <c r="AM1655">
        <v>1</v>
      </c>
      <c r="AN1655">
        <v>5</v>
      </c>
      <c r="AO1655">
        <v>8</v>
      </c>
      <c r="AP1655">
        <v>4</v>
      </c>
      <c r="AQ1655">
        <v>5</v>
      </c>
      <c r="AR1655">
        <v>2</v>
      </c>
      <c r="AS1655">
        <v>4</v>
      </c>
      <c r="AT1655">
        <v>18</v>
      </c>
      <c r="AU1655">
        <v>6</v>
      </c>
      <c r="AV1655">
        <v>8</v>
      </c>
      <c r="AW1655">
        <v>12</v>
      </c>
      <c r="AX1655">
        <v>22</v>
      </c>
      <c r="AY1655">
        <v>77</v>
      </c>
      <c r="AZ1655">
        <v>0</v>
      </c>
      <c r="BA1655" t="s">
        <v>1470</v>
      </c>
      <c r="BE1655">
        <v>0</v>
      </c>
    </row>
    <row r="1656" spans="1:57" x14ac:dyDescent="0.2">
      <c r="A1656" s="27">
        <v>46091</v>
      </c>
      <c r="B1656" t="s">
        <v>1543</v>
      </c>
      <c r="C1656" t="s">
        <v>1543</v>
      </c>
      <c r="D1656" t="s">
        <v>1288</v>
      </c>
      <c r="E1656" t="s">
        <v>1645</v>
      </c>
      <c r="F1656">
        <v>2034089</v>
      </c>
      <c r="G1656" t="s">
        <v>1655</v>
      </c>
      <c r="H1656">
        <v>7</v>
      </c>
      <c r="J1656" t="s">
        <v>1863</v>
      </c>
      <c r="K1656">
        <v>3</v>
      </c>
      <c r="L1656" t="s">
        <v>1871</v>
      </c>
      <c r="M1656" t="s">
        <v>1872</v>
      </c>
      <c r="N1656" t="s">
        <v>1873</v>
      </c>
      <c r="P1656" t="s">
        <v>1452</v>
      </c>
      <c r="Q1656" t="s">
        <v>1453</v>
      </c>
      <c r="R1656" t="s">
        <v>1454</v>
      </c>
      <c r="S1656" t="s">
        <v>1455</v>
      </c>
      <c r="T1656" t="s">
        <v>1866</v>
      </c>
      <c r="U1656" t="s">
        <v>1644</v>
      </c>
      <c r="V1656" t="s">
        <v>1450</v>
      </c>
      <c r="W1656" t="s">
        <v>32</v>
      </c>
      <c r="X1656" t="s">
        <v>1864</v>
      </c>
      <c r="Y1656">
        <v>3</v>
      </c>
      <c r="AA1656">
        <v>24</v>
      </c>
      <c r="AF1656">
        <v>3</v>
      </c>
      <c r="AG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 t="s">
        <v>1470</v>
      </c>
      <c r="BE1656">
        <v>0</v>
      </c>
    </row>
    <row r="1657" spans="1:57" x14ac:dyDescent="0.2">
      <c r="A1657" s="27">
        <v>46091</v>
      </c>
      <c r="B1657" t="s">
        <v>1543</v>
      </c>
      <c r="C1657" t="s">
        <v>1543</v>
      </c>
      <c r="D1657" t="s">
        <v>1288</v>
      </c>
      <c r="E1657" t="s">
        <v>1645</v>
      </c>
      <c r="F1657">
        <v>2039041</v>
      </c>
      <c r="G1657" t="s">
        <v>1460</v>
      </c>
      <c r="J1657" t="s">
        <v>1856</v>
      </c>
      <c r="K1657">
        <v>5</v>
      </c>
      <c r="L1657" t="s">
        <v>1871</v>
      </c>
      <c r="M1657" t="s">
        <v>1872</v>
      </c>
      <c r="N1657" t="s">
        <v>1873</v>
      </c>
      <c r="P1657" t="s">
        <v>1452</v>
      </c>
      <c r="Q1657" t="s">
        <v>1453</v>
      </c>
      <c r="R1657" t="s">
        <v>1454</v>
      </c>
      <c r="S1657" t="s">
        <v>1455</v>
      </c>
      <c r="T1657" t="s">
        <v>1866</v>
      </c>
      <c r="U1657" t="s">
        <v>1644</v>
      </c>
      <c r="V1657" t="s">
        <v>1450</v>
      </c>
      <c r="W1657" t="s">
        <v>32</v>
      </c>
      <c r="X1657" t="s">
        <v>32</v>
      </c>
      <c r="Y1657">
        <v>5</v>
      </c>
      <c r="AA1657">
        <v>24</v>
      </c>
      <c r="AB1657">
        <v>12.115384615384601</v>
      </c>
      <c r="AC1657">
        <v>45</v>
      </c>
      <c r="AD1657">
        <v>45</v>
      </c>
      <c r="AE1657">
        <v>24</v>
      </c>
      <c r="AF1657">
        <v>25</v>
      </c>
      <c r="AG1657">
        <v>26</v>
      </c>
      <c r="AH1657">
        <v>1</v>
      </c>
      <c r="AI1657">
        <v>1</v>
      </c>
      <c r="AJ1657">
        <v>1</v>
      </c>
      <c r="AK1657">
        <v>0</v>
      </c>
      <c r="AL1657">
        <v>1</v>
      </c>
      <c r="AM1657">
        <v>2</v>
      </c>
      <c r="AN1657">
        <v>10</v>
      </c>
      <c r="AO1657">
        <v>7</v>
      </c>
      <c r="AP1657">
        <v>5</v>
      </c>
      <c r="AQ1657">
        <v>1</v>
      </c>
      <c r="AR1657">
        <v>1</v>
      </c>
      <c r="AS1657">
        <v>7</v>
      </c>
      <c r="AT1657">
        <v>13</v>
      </c>
      <c r="AU1657">
        <v>8</v>
      </c>
      <c r="AV1657">
        <v>8</v>
      </c>
      <c r="AW1657">
        <v>7</v>
      </c>
      <c r="AX1657">
        <v>26</v>
      </c>
      <c r="AY1657">
        <v>71</v>
      </c>
      <c r="AZ1657">
        <v>0</v>
      </c>
      <c r="BA1657" t="s">
        <v>1470</v>
      </c>
      <c r="BE1657">
        <v>0</v>
      </c>
    </row>
    <row r="1658" spans="1:57" x14ac:dyDescent="0.2">
      <c r="A1658" s="27">
        <v>46091</v>
      </c>
      <c r="B1658" t="s">
        <v>1543</v>
      </c>
      <c r="C1658" t="s">
        <v>1543</v>
      </c>
      <c r="D1658" t="s">
        <v>1288</v>
      </c>
      <c r="E1658" t="s">
        <v>1645</v>
      </c>
      <c r="F1658">
        <v>2048972</v>
      </c>
      <c r="G1658" t="s">
        <v>1461</v>
      </c>
      <c r="J1658" t="s">
        <v>1856</v>
      </c>
      <c r="K1658">
        <v>4</v>
      </c>
      <c r="L1658" t="s">
        <v>1871</v>
      </c>
      <c r="M1658" t="s">
        <v>1872</v>
      </c>
      <c r="N1658" t="s">
        <v>1873</v>
      </c>
      <c r="P1658" t="s">
        <v>1452</v>
      </c>
      <c r="Q1658" t="s">
        <v>1453</v>
      </c>
      <c r="R1658" t="s">
        <v>1454</v>
      </c>
      <c r="S1658" t="s">
        <v>1455</v>
      </c>
      <c r="T1658" t="s">
        <v>1866</v>
      </c>
      <c r="U1658" t="s">
        <v>1644</v>
      </c>
      <c r="V1658" t="s">
        <v>1450</v>
      </c>
      <c r="W1658" t="s">
        <v>32</v>
      </c>
      <c r="X1658" t="s">
        <v>32</v>
      </c>
      <c r="Y1658">
        <v>12</v>
      </c>
      <c r="AA1658">
        <v>24</v>
      </c>
      <c r="AB1658">
        <v>18.6666666666667</v>
      </c>
      <c r="AC1658">
        <v>64</v>
      </c>
      <c r="AD1658">
        <v>64</v>
      </c>
      <c r="AF1658">
        <v>21</v>
      </c>
      <c r="AG1658">
        <v>24</v>
      </c>
      <c r="AH1658">
        <v>1</v>
      </c>
      <c r="AI1658">
        <v>1</v>
      </c>
      <c r="AJ1658">
        <v>3</v>
      </c>
      <c r="AK1658">
        <v>1</v>
      </c>
      <c r="AL1658">
        <v>0</v>
      </c>
      <c r="AM1658">
        <v>8</v>
      </c>
      <c r="AN1658">
        <v>3</v>
      </c>
      <c r="AO1658">
        <v>5</v>
      </c>
      <c r="AP1658">
        <v>4</v>
      </c>
      <c r="AQ1658">
        <v>3</v>
      </c>
      <c r="AR1658">
        <v>2</v>
      </c>
      <c r="AS1658">
        <v>0</v>
      </c>
      <c r="AT1658">
        <v>0</v>
      </c>
      <c r="AU1658">
        <v>3</v>
      </c>
      <c r="AV1658">
        <v>14</v>
      </c>
      <c r="AW1658">
        <v>6</v>
      </c>
      <c r="AX1658">
        <v>24</v>
      </c>
      <c r="AY1658">
        <v>52</v>
      </c>
      <c r="AZ1658">
        <v>0</v>
      </c>
      <c r="BA1658" t="s">
        <v>1470</v>
      </c>
      <c r="BE1658">
        <v>0</v>
      </c>
    </row>
    <row r="1659" spans="1:57" x14ac:dyDescent="0.2">
      <c r="A1659" s="27">
        <v>46091</v>
      </c>
      <c r="B1659" t="s">
        <v>1543</v>
      </c>
      <c r="C1659" t="s">
        <v>1543</v>
      </c>
      <c r="D1659" t="s">
        <v>1290</v>
      </c>
      <c r="E1659" t="s">
        <v>1552</v>
      </c>
      <c r="F1659">
        <v>2001113</v>
      </c>
      <c r="G1659" t="s">
        <v>1458</v>
      </c>
      <c r="J1659" t="s">
        <v>1856</v>
      </c>
      <c r="K1659">
        <v>22</v>
      </c>
      <c r="L1659" t="s">
        <v>1871</v>
      </c>
      <c r="M1659" t="s">
        <v>1872</v>
      </c>
      <c r="N1659" t="s">
        <v>1873</v>
      </c>
      <c r="P1659" t="s">
        <v>1452</v>
      </c>
      <c r="Q1659" t="s">
        <v>1453</v>
      </c>
      <c r="R1659" t="s">
        <v>1454</v>
      </c>
      <c r="S1659" t="s">
        <v>1455</v>
      </c>
      <c r="T1659" t="s">
        <v>1860</v>
      </c>
      <c r="U1659" t="s">
        <v>1544</v>
      </c>
      <c r="V1659" t="s">
        <v>1450</v>
      </c>
      <c r="W1659" t="s">
        <v>32</v>
      </c>
      <c r="X1659" t="s">
        <v>32</v>
      </c>
      <c r="Y1659">
        <v>23</v>
      </c>
      <c r="AA1659">
        <v>24</v>
      </c>
      <c r="AB1659">
        <v>16.739130434782599</v>
      </c>
      <c r="AC1659">
        <v>55</v>
      </c>
      <c r="AD1659">
        <v>55</v>
      </c>
      <c r="AF1659">
        <v>14</v>
      </c>
      <c r="AG1659">
        <v>23</v>
      </c>
      <c r="AH1659">
        <v>1</v>
      </c>
      <c r="AI1659">
        <v>1</v>
      </c>
      <c r="AJ1659">
        <v>4</v>
      </c>
      <c r="AK1659">
        <v>6</v>
      </c>
      <c r="AL1659">
        <v>1</v>
      </c>
      <c r="AM1659">
        <v>3</v>
      </c>
      <c r="AN1659">
        <v>0</v>
      </c>
      <c r="AO1659">
        <v>9</v>
      </c>
      <c r="AP1659">
        <v>0</v>
      </c>
      <c r="AQ1659">
        <v>3</v>
      </c>
      <c r="AR1659">
        <v>3</v>
      </c>
      <c r="AS1659">
        <v>3</v>
      </c>
      <c r="AT1659">
        <v>1</v>
      </c>
      <c r="AU1659">
        <v>5</v>
      </c>
      <c r="AV1659">
        <v>6</v>
      </c>
      <c r="AW1659">
        <v>4</v>
      </c>
      <c r="AX1659">
        <v>23</v>
      </c>
      <c r="AY1659">
        <v>48</v>
      </c>
      <c r="AZ1659">
        <v>0</v>
      </c>
      <c r="BA1659" t="s">
        <v>1466</v>
      </c>
      <c r="BE1659">
        <v>0</v>
      </c>
    </row>
    <row r="1660" spans="1:57" x14ac:dyDescent="0.2">
      <c r="A1660" s="27">
        <v>46091</v>
      </c>
      <c r="B1660" t="s">
        <v>1543</v>
      </c>
      <c r="C1660" t="s">
        <v>1543</v>
      </c>
      <c r="D1660" t="s">
        <v>1290</v>
      </c>
      <c r="E1660" t="s">
        <v>1552</v>
      </c>
      <c r="F1660">
        <v>2001114</v>
      </c>
      <c r="G1660" t="s">
        <v>1862</v>
      </c>
      <c r="H1660">
        <v>7</v>
      </c>
      <c r="J1660" t="s">
        <v>1863</v>
      </c>
      <c r="K1660">
        <v>23</v>
      </c>
      <c r="L1660" t="s">
        <v>1871</v>
      </c>
      <c r="M1660" t="s">
        <v>1872</v>
      </c>
      <c r="N1660" t="s">
        <v>1873</v>
      </c>
      <c r="P1660" t="s">
        <v>1452</v>
      </c>
      <c r="Q1660" t="s">
        <v>1453</v>
      </c>
      <c r="R1660" t="s">
        <v>1454</v>
      </c>
      <c r="S1660" t="s">
        <v>1455</v>
      </c>
      <c r="T1660" t="s">
        <v>1860</v>
      </c>
      <c r="U1660" t="s">
        <v>1544</v>
      </c>
      <c r="V1660" t="s">
        <v>1450</v>
      </c>
      <c r="W1660" t="s">
        <v>32</v>
      </c>
      <c r="X1660" t="s">
        <v>1864</v>
      </c>
      <c r="Y1660">
        <v>23</v>
      </c>
      <c r="AA1660">
        <v>24</v>
      </c>
      <c r="AF1660">
        <v>2</v>
      </c>
      <c r="AG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 t="s">
        <v>1466</v>
      </c>
      <c r="BE1660">
        <v>0</v>
      </c>
    </row>
    <row r="1661" spans="1:57" x14ac:dyDescent="0.2">
      <c r="A1661" s="27">
        <v>46091</v>
      </c>
      <c r="B1661" t="s">
        <v>1543</v>
      </c>
      <c r="C1661" t="s">
        <v>1543</v>
      </c>
      <c r="D1661" t="s">
        <v>1290</v>
      </c>
      <c r="E1661" t="s">
        <v>1552</v>
      </c>
      <c r="F1661">
        <v>2001115</v>
      </c>
      <c r="G1661" t="s">
        <v>1875</v>
      </c>
      <c r="H1661">
        <v>7</v>
      </c>
      <c r="J1661" t="s">
        <v>1863</v>
      </c>
      <c r="K1661">
        <v>23</v>
      </c>
      <c r="L1661" t="s">
        <v>1871</v>
      </c>
      <c r="M1661" t="s">
        <v>1872</v>
      </c>
      <c r="N1661" t="s">
        <v>1873</v>
      </c>
      <c r="P1661" t="s">
        <v>1452</v>
      </c>
      <c r="Q1661" t="s">
        <v>1453</v>
      </c>
      <c r="R1661" t="s">
        <v>1454</v>
      </c>
      <c r="S1661" t="s">
        <v>1455</v>
      </c>
      <c r="T1661" t="s">
        <v>1860</v>
      </c>
      <c r="U1661" t="s">
        <v>1544</v>
      </c>
      <c r="V1661" t="s">
        <v>1450</v>
      </c>
      <c r="W1661" t="s">
        <v>32</v>
      </c>
      <c r="X1661" t="s">
        <v>1864</v>
      </c>
      <c r="Y1661">
        <v>23</v>
      </c>
      <c r="AA1661">
        <v>24</v>
      </c>
      <c r="AF1661">
        <v>4</v>
      </c>
      <c r="AG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 t="s">
        <v>1466</v>
      </c>
      <c r="BE1661">
        <v>0</v>
      </c>
    </row>
    <row r="1662" spans="1:57" x14ac:dyDescent="0.2">
      <c r="A1662" s="27">
        <v>46091</v>
      </c>
      <c r="B1662" t="s">
        <v>1543</v>
      </c>
      <c r="C1662" t="s">
        <v>1543</v>
      </c>
      <c r="D1662" t="s">
        <v>1290</v>
      </c>
      <c r="E1662" t="s">
        <v>1552</v>
      </c>
      <c r="F1662">
        <v>2030990</v>
      </c>
      <c r="G1662" t="s">
        <v>1459</v>
      </c>
      <c r="J1662" t="s">
        <v>1865</v>
      </c>
      <c r="K1662">
        <v>22</v>
      </c>
      <c r="L1662" t="s">
        <v>1871</v>
      </c>
      <c r="M1662" t="s">
        <v>1872</v>
      </c>
      <c r="N1662" t="s">
        <v>1873</v>
      </c>
      <c r="P1662" t="s">
        <v>1452</v>
      </c>
      <c r="Q1662" t="s">
        <v>1453</v>
      </c>
      <c r="R1662" t="s">
        <v>1454</v>
      </c>
      <c r="S1662" t="s">
        <v>1455</v>
      </c>
      <c r="T1662" t="s">
        <v>1860</v>
      </c>
      <c r="U1662" t="s">
        <v>1544</v>
      </c>
      <c r="V1662" t="s">
        <v>1450</v>
      </c>
      <c r="W1662" t="s">
        <v>32</v>
      </c>
      <c r="X1662" t="s">
        <v>32</v>
      </c>
      <c r="Y1662">
        <v>23</v>
      </c>
      <c r="AA1662">
        <v>24</v>
      </c>
      <c r="AB1662">
        <v>9.8571428571428594</v>
      </c>
      <c r="AC1662">
        <v>69</v>
      </c>
      <c r="AD1662">
        <v>69</v>
      </c>
      <c r="AE1662">
        <v>72</v>
      </c>
      <c r="AF1662">
        <v>53</v>
      </c>
      <c r="AG1662">
        <v>49</v>
      </c>
      <c r="AH1662">
        <v>1</v>
      </c>
      <c r="AI1662">
        <v>1</v>
      </c>
      <c r="AJ1662">
        <v>0</v>
      </c>
      <c r="AK1662">
        <v>1</v>
      </c>
      <c r="AL1662">
        <v>9</v>
      </c>
      <c r="AM1662">
        <v>22</v>
      </c>
      <c r="AN1662">
        <v>2</v>
      </c>
      <c r="AO1662">
        <v>14</v>
      </c>
      <c r="AP1662">
        <v>1</v>
      </c>
      <c r="AQ1662">
        <v>0</v>
      </c>
      <c r="AR1662">
        <v>0</v>
      </c>
      <c r="AS1662">
        <v>12</v>
      </c>
      <c r="AT1662">
        <v>10</v>
      </c>
      <c r="AU1662">
        <v>6</v>
      </c>
      <c r="AV1662">
        <v>5</v>
      </c>
      <c r="AW1662">
        <v>10</v>
      </c>
      <c r="AX1662">
        <v>49</v>
      </c>
      <c r="AY1662">
        <v>92</v>
      </c>
      <c r="AZ1662">
        <v>0</v>
      </c>
      <c r="BA1662" t="s">
        <v>1466</v>
      </c>
      <c r="BE1662">
        <v>1</v>
      </c>
    </row>
    <row r="1663" spans="1:57" x14ac:dyDescent="0.2">
      <c r="A1663" s="27">
        <v>46091</v>
      </c>
      <c r="B1663" t="s">
        <v>1543</v>
      </c>
      <c r="C1663" t="s">
        <v>1543</v>
      </c>
      <c r="D1663" t="s">
        <v>1290</v>
      </c>
      <c r="E1663" t="s">
        <v>1552</v>
      </c>
      <c r="F1663">
        <v>2030991</v>
      </c>
      <c r="G1663" t="s">
        <v>1463</v>
      </c>
      <c r="J1663" t="s">
        <v>1856</v>
      </c>
      <c r="K1663">
        <v>22</v>
      </c>
      <c r="L1663" t="s">
        <v>1871</v>
      </c>
      <c r="M1663" t="s">
        <v>1872</v>
      </c>
      <c r="N1663" t="s">
        <v>1873</v>
      </c>
      <c r="P1663" t="s">
        <v>1452</v>
      </c>
      <c r="Q1663" t="s">
        <v>1453</v>
      </c>
      <c r="R1663" t="s">
        <v>1454</v>
      </c>
      <c r="S1663" t="s">
        <v>1455</v>
      </c>
      <c r="T1663" t="s">
        <v>1860</v>
      </c>
      <c r="U1663" t="s">
        <v>1544</v>
      </c>
      <c r="V1663" t="s">
        <v>1450</v>
      </c>
      <c r="W1663" t="s">
        <v>32</v>
      </c>
      <c r="X1663" t="s">
        <v>32</v>
      </c>
      <c r="Y1663">
        <v>24</v>
      </c>
      <c r="AA1663">
        <v>24</v>
      </c>
      <c r="AB1663">
        <v>12.03125</v>
      </c>
      <c r="AC1663">
        <v>55</v>
      </c>
      <c r="AD1663">
        <v>55</v>
      </c>
      <c r="AE1663">
        <v>24</v>
      </c>
      <c r="AF1663">
        <v>23</v>
      </c>
      <c r="AG1663">
        <v>32</v>
      </c>
      <c r="AH1663">
        <v>1</v>
      </c>
      <c r="AI1663">
        <v>1</v>
      </c>
      <c r="AJ1663">
        <v>1</v>
      </c>
      <c r="AK1663">
        <v>11</v>
      </c>
      <c r="AL1663">
        <v>0</v>
      </c>
      <c r="AM1663">
        <v>2</v>
      </c>
      <c r="AN1663">
        <v>2</v>
      </c>
      <c r="AO1663">
        <v>11</v>
      </c>
      <c r="AP1663">
        <v>5</v>
      </c>
      <c r="AQ1663">
        <v>1</v>
      </c>
      <c r="AR1663">
        <v>2</v>
      </c>
      <c r="AS1663">
        <v>4</v>
      </c>
      <c r="AT1663">
        <v>1</v>
      </c>
      <c r="AU1663">
        <v>4</v>
      </c>
      <c r="AV1663">
        <v>3</v>
      </c>
      <c r="AW1663">
        <v>2</v>
      </c>
      <c r="AX1663">
        <v>32</v>
      </c>
      <c r="AY1663">
        <v>49</v>
      </c>
      <c r="AZ1663">
        <v>0</v>
      </c>
      <c r="BA1663" t="s">
        <v>1466</v>
      </c>
      <c r="BE1663">
        <v>0</v>
      </c>
    </row>
    <row r="1664" spans="1:57" x14ac:dyDescent="0.2">
      <c r="A1664" s="27">
        <v>46091</v>
      </c>
      <c r="B1664" t="s">
        <v>1543</v>
      </c>
      <c r="C1664" t="s">
        <v>1543</v>
      </c>
      <c r="D1664" t="s">
        <v>1290</v>
      </c>
      <c r="E1664" t="s">
        <v>1552</v>
      </c>
      <c r="F1664">
        <v>2034089</v>
      </c>
      <c r="G1664" t="s">
        <v>1655</v>
      </c>
      <c r="H1664">
        <v>7</v>
      </c>
      <c r="J1664" t="s">
        <v>1863</v>
      </c>
      <c r="K1664">
        <v>4</v>
      </c>
      <c r="L1664" t="s">
        <v>1871</v>
      </c>
      <c r="M1664" t="s">
        <v>1872</v>
      </c>
      <c r="N1664" t="s">
        <v>1873</v>
      </c>
      <c r="P1664" t="s">
        <v>1452</v>
      </c>
      <c r="Q1664" t="s">
        <v>1453</v>
      </c>
      <c r="R1664" t="s">
        <v>1454</v>
      </c>
      <c r="S1664" t="s">
        <v>1455</v>
      </c>
      <c r="T1664" t="s">
        <v>1866</v>
      </c>
      <c r="U1664" t="s">
        <v>1544</v>
      </c>
      <c r="V1664" t="s">
        <v>1450</v>
      </c>
      <c r="W1664" t="s">
        <v>32</v>
      </c>
      <c r="X1664" t="s">
        <v>1864</v>
      </c>
      <c r="Y1664">
        <v>8</v>
      </c>
      <c r="AA1664">
        <v>24</v>
      </c>
      <c r="AF1664">
        <v>3</v>
      </c>
      <c r="AG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 t="s">
        <v>1466</v>
      </c>
      <c r="BE1664">
        <v>0</v>
      </c>
    </row>
    <row r="1665" spans="1:57" x14ac:dyDescent="0.2">
      <c r="A1665" s="27">
        <v>46091</v>
      </c>
      <c r="B1665" t="s">
        <v>1543</v>
      </c>
      <c r="C1665" t="s">
        <v>1543</v>
      </c>
      <c r="D1665" t="s">
        <v>1290</v>
      </c>
      <c r="E1665" t="s">
        <v>1552</v>
      </c>
      <c r="F1665">
        <v>2039041</v>
      </c>
      <c r="G1665" t="s">
        <v>1460</v>
      </c>
      <c r="J1665" t="s">
        <v>1856</v>
      </c>
      <c r="K1665">
        <v>23</v>
      </c>
      <c r="L1665" t="s">
        <v>1871</v>
      </c>
      <c r="M1665" t="s">
        <v>1872</v>
      </c>
      <c r="N1665" t="s">
        <v>1873</v>
      </c>
      <c r="P1665" t="s">
        <v>1452</v>
      </c>
      <c r="Q1665" t="s">
        <v>1453</v>
      </c>
      <c r="R1665" t="s">
        <v>1454</v>
      </c>
      <c r="S1665" t="s">
        <v>1455</v>
      </c>
      <c r="T1665" t="s">
        <v>1866</v>
      </c>
      <c r="U1665" t="s">
        <v>1544</v>
      </c>
      <c r="V1665" t="s">
        <v>1450</v>
      </c>
      <c r="W1665" t="s">
        <v>32</v>
      </c>
      <c r="X1665" t="s">
        <v>32</v>
      </c>
      <c r="Y1665">
        <v>23</v>
      </c>
      <c r="AA1665">
        <v>24</v>
      </c>
      <c r="AB1665">
        <v>0.7</v>
      </c>
      <c r="AC1665">
        <v>3</v>
      </c>
      <c r="AD1665">
        <v>3</v>
      </c>
      <c r="AE1665">
        <v>72</v>
      </c>
      <c r="AF1665">
        <v>20</v>
      </c>
      <c r="AG1665">
        <v>30</v>
      </c>
      <c r="AH1665">
        <v>1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7</v>
      </c>
      <c r="AO1665">
        <v>16</v>
      </c>
      <c r="AP1665">
        <v>6</v>
      </c>
      <c r="AQ1665">
        <v>7</v>
      </c>
      <c r="AR1665">
        <v>5</v>
      </c>
      <c r="AS1665">
        <v>5</v>
      </c>
      <c r="AT1665">
        <v>4</v>
      </c>
      <c r="AU1665">
        <v>7</v>
      </c>
      <c r="AV1665">
        <v>5</v>
      </c>
      <c r="AW1665">
        <v>2</v>
      </c>
      <c r="AX1665">
        <v>30</v>
      </c>
      <c r="AY1665">
        <v>65</v>
      </c>
      <c r="AZ1665">
        <v>0</v>
      </c>
      <c r="BA1665" t="s">
        <v>1466</v>
      </c>
      <c r="BE1665">
        <v>0</v>
      </c>
    </row>
    <row r="1666" spans="1:57" x14ac:dyDescent="0.2">
      <c r="A1666" s="27">
        <v>46091</v>
      </c>
      <c r="B1666" t="s">
        <v>1543</v>
      </c>
      <c r="C1666" t="s">
        <v>1543</v>
      </c>
      <c r="D1666" t="s">
        <v>1290</v>
      </c>
      <c r="E1666" t="s">
        <v>1552</v>
      </c>
      <c r="F1666">
        <v>2048972</v>
      </c>
      <c r="G1666" t="s">
        <v>1461</v>
      </c>
      <c r="J1666" t="s">
        <v>1856</v>
      </c>
      <c r="K1666">
        <v>15</v>
      </c>
      <c r="L1666" t="s">
        <v>1871</v>
      </c>
      <c r="M1666" t="s">
        <v>1872</v>
      </c>
      <c r="N1666" t="s">
        <v>1873</v>
      </c>
      <c r="P1666" t="s">
        <v>1452</v>
      </c>
      <c r="Q1666" t="s">
        <v>1453</v>
      </c>
      <c r="R1666" t="s">
        <v>1454</v>
      </c>
      <c r="S1666" t="s">
        <v>1455</v>
      </c>
      <c r="T1666" t="s">
        <v>1866</v>
      </c>
      <c r="U1666" t="s">
        <v>1544</v>
      </c>
      <c r="V1666" t="s">
        <v>1450</v>
      </c>
      <c r="W1666" t="s">
        <v>32</v>
      </c>
      <c r="X1666" t="s">
        <v>32</v>
      </c>
      <c r="Y1666">
        <v>24</v>
      </c>
      <c r="AA1666">
        <v>24</v>
      </c>
      <c r="AB1666">
        <v>7.6086956521739104</v>
      </c>
      <c r="AC1666">
        <v>50</v>
      </c>
      <c r="AD1666">
        <v>50</v>
      </c>
      <c r="AE1666">
        <v>48</v>
      </c>
      <c r="AF1666">
        <v>39</v>
      </c>
      <c r="AG1666">
        <v>46</v>
      </c>
      <c r="AH1666">
        <v>1</v>
      </c>
      <c r="AI1666">
        <v>1</v>
      </c>
      <c r="AJ1666">
        <v>1</v>
      </c>
      <c r="AK1666">
        <v>10</v>
      </c>
      <c r="AL1666">
        <v>3</v>
      </c>
      <c r="AM1666">
        <v>11</v>
      </c>
      <c r="AN1666">
        <v>3</v>
      </c>
      <c r="AO1666">
        <v>9</v>
      </c>
      <c r="AP1666">
        <v>9</v>
      </c>
      <c r="AQ1666">
        <v>5</v>
      </c>
      <c r="AR1666">
        <v>4</v>
      </c>
      <c r="AS1666">
        <v>1</v>
      </c>
      <c r="AT1666">
        <v>4</v>
      </c>
      <c r="AU1666">
        <v>13</v>
      </c>
      <c r="AV1666">
        <v>4</v>
      </c>
      <c r="AW1666">
        <v>4</v>
      </c>
      <c r="AX1666">
        <v>46</v>
      </c>
      <c r="AY1666">
        <v>81</v>
      </c>
      <c r="AZ1666">
        <v>0</v>
      </c>
      <c r="BA1666" t="s">
        <v>1466</v>
      </c>
      <c r="BE1666">
        <v>0</v>
      </c>
    </row>
    <row r="1667" spans="1:57" x14ac:dyDescent="0.2">
      <c r="A1667" s="27">
        <v>46091</v>
      </c>
      <c r="B1667" t="s">
        <v>1543</v>
      </c>
      <c r="C1667" t="s">
        <v>1543</v>
      </c>
      <c r="D1667" t="s">
        <v>1292</v>
      </c>
      <c r="E1667" t="s">
        <v>1551</v>
      </c>
      <c r="F1667">
        <v>2001113</v>
      </c>
      <c r="G1667" t="s">
        <v>1458</v>
      </c>
      <c r="J1667" t="s">
        <v>1856</v>
      </c>
      <c r="K1667">
        <v>4</v>
      </c>
      <c r="L1667" t="s">
        <v>1871</v>
      </c>
      <c r="M1667" t="s">
        <v>1872</v>
      </c>
      <c r="N1667" t="s">
        <v>1873</v>
      </c>
      <c r="P1667" t="s">
        <v>1452</v>
      </c>
      <c r="Q1667" t="s">
        <v>1453</v>
      </c>
      <c r="R1667" t="s">
        <v>1454</v>
      </c>
      <c r="S1667" t="s">
        <v>1455</v>
      </c>
      <c r="T1667" t="s">
        <v>1860</v>
      </c>
      <c r="U1667" t="s">
        <v>1544</v>
      </c>
      <c r="V1667" t="s">
        <v>1450</v>
      </c>
      <c r="W1667" t="s">
        <v>32</v>
      </c>
      <c r="X1667" t="s">
        <v>32</v>
      </c>
      <c r="Y1667">
        <v>7</v>
      </c>
      <c r="AA1667">
        <v>24</v>
      </c>
      <c r="AB1667">
        <v>280</v>
      </c>
      <c r="AC1667">
        <v>40</v>
      </c>
      <c r="AD1667">
        <v>40</v>
      </c>
      <c r="AF1667">
        <v>7</v>
      </c>
      <c r="AG1667">
        <v>1</v>
      </c>
      <c r="AH1667">
        <v>1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0</v>
      </c>
      <c r="AR1667">
        <v>2</v>
      </c>
      <c r="AS1667">
        <v>1</v>
      </c>
      <c r="AT1667">
        <v>0</v>
      </c>
      <c r="AU1667">
        <v>2</v>
      </c>
      <c r="AV1667">
        <v>0</v>
      </c>
      <c r="AW1667">
        <v>1</v>
      </c>
      <c r="AX1667">
        <v>1</v>
      </c>
      <c r="AY1667">
        <v>7</v>
      </c>
      <c r="AZ1667">
        <v>1</v>
      </c>
      <c r="BA1667" t="s">
        <v>1466</v>
      </c>
      <c r="BE1667">
        <v>1</v>
      </c>
    </row>
    <row r="1668" spans="1:57" x14ac:dyDescent="0.2">
      <c r="A1668" s="27">
        <v>46091</v>
      </c>
      <c r="B1668" t="s">
        <v>1543</v>
      </c>
      <c r="C1668" t="s">
        <v>1543</v>
      </c>
      <c r="D1668" t="s">
        <v>1292</v>
      </c>
      <c r="E1668" t="s">
        <v>1551</v>
      </c>
      <c r="F1668">
        <v>2001114</v>
      </c>
      <c r="G1668" t="s">
        <v>1862</v>
      </c>
      <c r="H1668">
        <v>7</v>
      </c>
      <c r="I1668">
        <v>20</v>
      </c>
      <c r="J1668" t="s">
        <v>1863</v>
      </c>
      <c r="K1668">
        <v>10</v>
      </c>
      <c r="L1668" t="s">
        <v>1871</v>
      </c>
      <c r="M1668" t="s">
        <v>1872</v>
      </c>
      <c r="N1668" t="s">
        <v>1873</v>
      </c>
      <c r="P1668" t="s">
        <v>1452</v>
      </c>
      <c r="Q1668" t="s">
        <v>1453</v>
      </c>
      <c r="R1668" t="s">
        <v>1454</v>
      </c>
      <c r="S1668" t="s">
        <v>1455</v>
      </c>
      <c r="T1668" t="s">
        <v>1860</v>
      </c>
      <c r="U1668" t="s">
        <v>1544</v>
      </c>
      <c r="V1668" t="s">
        <v>1450</v>
      </c>
      <c r="W1668" t="s">
        <v>32</v>
      </c>
      <c r="X1668" t="s">
        <v>1864</v>
      </c>
      <c r="Y1668">
        <v>11</v>
      </c>
      <c r="AA1668">
        <v>24</v>
      </c>
      <c r="AF1668">
        <v>1</v>
      </c>
      <c r="AG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 t="s">
        <v>1466</v>
      </c>
      <c r="BE1668">
        <v>0</v>
      </c>
    </row>
    <row r="1669" spans="1:57" x14ac:dyDescent="0.2">
      <c r="A1669" s="27">
        <v>46091</v>
      </c>
      <c r="B1669" t="s">
        <v>1543</v>
      </c>
      <c r="C1669" t="s">
        <v>1543</v>
      </c>
      <c r="D1669" t="s">
        <v>1292</v>
      </c>
      <c r="E1669" t="s">
        <v>1551</v>
      </c>
      <c r="F1669">
        <v>2030990</v>
      </c>
      <c r="G1669" t="s">
        <v>1459</v>
      </c>
      <c r="J1669" t="s">
        <v>1865</v>
      </c>
      <c r="K1669">
        <v>7</v>
      </c>
      <c r="L1669" t="s">
        <v>1871</v>
      </c>
      <c r="M1669" t="s">
        <v>1872</v>
      </c>
      <c r="N1669" t="s">
        <v>1873</v>
      </c>
      <c r="P1669" t="s">
        <v>1452</v>
      </c>
      <c r="Q1669" t="s">
        <v>1453</v>
      </c>
      <c r="R1669" t="s">
        <v>1454</v>
      </c>
      <c r="S1669" t="s">
        <v>1455</v>
      </c>
      <c r="T1669" t="s">
        <v>1860</v>
      </c>
      <c r="U1669" t="s">
        <v>1544</v>
      </c>
      <c r="V1669" t="s">
        <v>1450</v>
      </c>
      <c r="W1669" t="s">
        <v>32</v>
      </c>
      <c r="X1669" t="s">
        <v>32</v>
      </c>
      <c r="Y1669">
        <v>14</v>
      </c>
      <c r="AA1669">
        <v>24</v>
      </c>
      <c r="AB1669">
        <v>58.3333333333333</v>
      </c>
      <c r="AC1669">
        <v>25</v>
      </c>
      <c r="AD1669">
        <v>25</v>
      </c>
      <c r="AE1669">
        <v>24</v>
      </c>
      <c r="AF1669">
        <v>8</v>
      </c>
      <c r="AG1669">
        <v>3</v>
      </c>
      <c r="AH1669">
        <v>1</v>
      </c>
      <c r="AI1669">
        <v>1</v>
      </c>
      <c r="AJ1669">
        <v>2</v>
      </c>
      <c r="AK1669">
        <v>0</v>
      </c>
      <c r="AL1669">
        <v>0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4</v>
      </c>
      <c r="AS1669">
        <v>0</v>
      </c>
      <c r="AT1669">
        <v>3</v>
      </c>
      <c r="AU1669">
        <v>3</v>
      </c>
      <c r="AV1669">
        <v>2</v>
      </c>
      <c r="AW1669">
        <v>1</v>
      </c>
      <c r="AX1669">
        <v>3</v>
      </c>
      <c r="AY1669">
        <v>16</v>
      </c>
      <c r="AZ1669">
        <v>0</v>
      </c>
      <c r="BA1669" t="s">
        <v>1466</v>
      </c>
      <c r="BE1669">
        <v>0</v>
      </c>
    </row>
    <row r="1670" spans="1:57" x14ac:dyDescent="0.2">
      <c r="A1670" s="27">
        <v>46091</v>
      </c>
      <c r="B1670" t="s">
        <v>1543</v>
      </c>
      <c r="C1670" t="s">
        <v>1543</v>
      </c>
      <c r="D1670" t="s">
        <v>1292</v>
      </c>
      <c r="E1670" t="s">
        <v>1551</v>
      </c>
      <c r="F1670">
        <v>2030991</v>
      </c>
      <c r="G1670" t="s">
        <v>1463</v>
      </c>
      <c r="J1670" t="s">
        <v>1856</v>
      </c>
      <c r="K1670">
        <v>4</v>
      </c>
      <c r="L1670" t="s">
        <v>1871</v>
      </c>
      <c r="M1670" t="s">
        <v>1872</v>
      </c>
      <c r="N1670" t="s">
        <v>1873</v>
      </c>
      <c r="P1670" t="s">
        <v>1452</v>
      </c>
      <c r="Q1670" t="s">
        <v>1453</v>
      </c>
      <c r="R1670" t="s">
        <v>1454</v>
      </c>
      <c r="S1670" t="s">
        <v>1455</v>
      </c>
      <c r="T1670" t="s">
        <v>1860</v>
      </c>
      <c r="U1670" t="s">
        <v>1544</v>
      </c>
      <c r="V1670" t="s">
        <v>1450</v>
      </c>
      <c r="W1670" t="s">
        <v>32</v>
      </c>
      <c r="X1670" t="s">
        <v>32</v>
      </c>
      <c r="Y1670">
        <v>6</v>
      </c>
      <c r="AA1670">
        <v>24</v>
      </c>
      <c r="AB1670">
        <v>75.25</v>
      </c>
      <c r="AC1670">
        <v>86</v>
      </c>
      <c r="AD1670">
        <v>86</v>
      </c>
      <c r="AF1670">
        <v>5</v>
      </c>
      <c r="AG1670">
        <v>8</v>
      </c>
      <c r="AH1670">
        <v>1</v>
      </c>
      <c r="AI1670">
        <v>1</v>
      </c>
      <c r="AJ1670">
        <v>4</v>
      </c>
      <c r="AK1670">
        <v>2</v>
      </c>
      <c r="AL1670">
        <v>0</v>
      </c>
      <c r="AM1670">
        <v>2</v>
      </c>
      <c r="AN1670">
        <v>0</v>
      </c>
      <c r="AO1670">
        <v>0</v>
      </c>
      <c r="AP1670">
        <v>0</v>
      </c>
      <c r="AQ1670">
        <v>0</v>
      </c>
      <c r="AR1670">
        <v>5</v>
      </c>
      <c r="AS1670">
        <v>0</v>
      </c>
      <c r="AT1670">
        <v>1</v>
      </c>
      <c r="AU1670">
        <v>1</v>
      </c>
      <c r="AV1670">
        <v>0</v>
      </c>
      <c r="AW1670">
        <v>1</v>
      </c>
      <c r="AX1670">
        <v>8</v>
      </c>
      <c r="AY1670">
        <v>16</v>
      </c>
      <c r="AZ1670">
        <v>0</v>
      </c>
      <c r="BA1670" t="s">
        <v>1466</v>
      </c>
      <c r="BE1670">
        <v>0</v>
      </c>
    </row>
    <row r="1671" spans="1:57" x14ac:dyDescent="0.2">
      <c r="A1671" s="27">
        <v>46091</v>
      </c>
      <c r="B1671" t="s">
        <v>1543</v>
      </c>
      <c r="C1671" t="s">
        <v>1543</v>
      </c>
      <c r="D1671" t="s">
        <v>1292</v>
      </c>
      <c r="E1671" t="s">
        <v>1551</v>
      </c>
      <c r="F1671">
        <v>2034089</v>
      </c>
      <c r="G1671" t="s">
        <v>1655</v>
      </c>
      <c r="H1671">
        <v>7</v>
      </c>
      <c r="J1671" t="s">
        <v>1863</v>
      </c>
      <c r="K1671">
        <v>4</v>
      </c>
      <c r="L1671" t="s">
        <v>1871</v>
      </c>
      <c r="M1671" t="s">
        <v>1872</v>
      </c>
      <c r="N1671" t="s">
        <v>1873</v>
      </c>
      <c r="P1671" t="s">
        <v>1452</v>
      </c>
      <c r="Q1671" t="s">
        <v>1453</v>
      </c>
      <c r="R1671" t="s">
        <v>1454</v>
      </c>
      <c r="S1671" t="s">
        <v>1455</v>
      </c>
      <c r="T1671" t="s">
        <v>1866</v>
      </c>
      <c r="U1671" t="s">
        <v>1544</v>
      </c>
      <c r="V1671" t="s">
        <v>1450</v>
      </c>
      <c r="W1671" t="s">
        <v>32</v>
      </c>
      <c r="X1671" t="s">
        <v>1864</v>
      </c>
      <c r="Y1671">
        <v>10</v>
      </c>
      <c r="AA1671">
        <v>24</v>
      </c>
      <c r="AF1671">
        <v>3</v>
      </c>
      <c r="AG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 t="s">
        <v>1466</v>
      </c>
      <c r="BE1671">
        <v>0</v>
      </c>
    </row>
    <row r="1672" spans="1:57" x14ac:dyDescent="0.2">
      <c r="A1672" s="27">
        <v>46091</v>
      </c>
      <c r="B1672" t="s">
        <v>1543</v>
      </c>
      <c r="C1672" t="s">
        <v>1543</v>
      </c>
      <c r="D1672" t="s">
        <v>1292</v>
      </c>
      <c r="E1672" t="s">
        <v>1551</v>
      </c>
      <c r="F1672">
        <v>2039041</v>
      </c>
      <c r="G1672" t="s">
        <v>1460</v>
      </c>
      <c r="J1672" t="s">
        <v>1856</v>
      </c>
      <c r="K1672">
        <v>4</v>
      </c>
      <c r="L1672" t="s">
        <v>1871</v>
      </c>
      <c r="M1672" t="s">
        <v>1872</v>
      </c>
      <c r="N1672" t="s">
        <v>1873</v>
      </c>
      <c r="P1672" t="s">
        <v>1452</v>
      </c>
      <c r="Q1672" t="s">
        <v>1453</v>
      </c>
      <c r="R1672" t="s">
        <v>1454</v>
      </c>
      <c r="S1672" t="s">
        <v>1455</v>
      </c>
      <c r="T1672" t="s">
        <v>1866</v>
      </c>
      <c r="U1672" t="s">
        <v>1544</v>
      </c>
      <c r="V1672" t="s">
        <v>1450</v>
      </c>
      <c r="W1672" t="s">
        <v>32</v>
      </c>
      <c r="X1672" t="s">
        <v>32</v>
      </c>
      <c r="Y1672">
        <v>6</v>
      </c>
      <c r="AA1672">
        <v>24</v>
      </c>
      <c r="AC1672">
        <v>24</v>
      </c>
      <c r="AD1672">
        <v>24</v>
      </c>
      <c r="AF1672">
        <v>5</v>
      </c>
      <c r="AG1672">
        <v>0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 t="s">
        <v>1466</v>
      </c>
      <c r="BE1672">
        <v>1</v>
      </c>
    </row>
    <row r="1673" spans="1:57" x14ac:dyDescent="0.2">
      <c r="A1673" s="27">
        <v>46091</v>
      </c>
      <c r="B1673" t="s">
        <v>1543</v>
      </c>
      <c r="C1673" t="s">
        <v>1543</v>
      </c>
      <c r="D1673" t="s">
        <v>1292</v>
      </c>
      <c r="E1673" t="s">
        <v>1551</v>
      </c>
      <c r="F1673">
        <v>2048972</v>
      </c>
      <c r="G1673" t="s">
        <v>1461</v>
      </c>
      <c r="J1673" t="s">
        <v>1856</v>
      </c>
      <c r="K1673">
        <v>4</v>
      </c>
      <c r="L1673" t="s">
        <v>1871</v>
      </c>
      <c r="M1673" t="s">
        <v>1872</v>
      </c>
      <c r="N1673" t="s">
        <v>1873</v>
      </c>
      <c r="P1673" t="s">
        <v>1452</v>
      </c>
      <c r="Q1673" t="s">
        <v>1453</v>
      </c>
      <c r="R1673" t="s">
        <v>1454</v>
      </c>
      <c r="S1673" t="s">
        <v>1455</v>
      </c>
      <c r="T1673" t="s">
        <v>1866</v>
      </c>
      <c r="U1673" t="s">
        <v>1544</v>
      </c>
      <c r="V1673" t="s">
        <v>1450</v>
      </c>
      <c r="W1673" t="s">
        <v>32</v>
      </c>
      <c r="X1673" t="s">
        <v>32</v>
      </c>
      <c r="Y1673">
        <v>12</v>
      </c>
      <c r="AA1673">
        <v>24</v>
      </c>
      <c r="AB1673">
        <v>21</v>
      </c>
      <c r="AC1673">
        <v>24</v>
      </c>
      <c r="AD1673">
        <v>24</v>
      </c>
      <c r="AE1673">
        <v>48</v>
      </c>
      <c r="AF1673">
        <v>16</v>
      </c>
      <c r="AG1673">
        <v>8</v>
      </c>
      <c r="AH1673">
        <v>1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6</v>
      </c>
      <c r="AP1673">
        <v>2</v>
      </c>
      <c r="AQ1673">
        <v>0</v>
      </c>
      <c r="AR1673">
        <v>2</v>
      </c>
      <c r="AS1673">
        <v>4</v>
      </c>
      <c r="AT1673">
        <v>2</v>
      </c>
      <c r="AU1673">
        <v>2</v>
      </c>
      <c r="AV1673">
        <v>1</v>
      </c>
      <c r="AW1673">
        <v>4</v>
      </c>
      <c r="AX1673">
        <v>8</v>
      </c>
      <c r="AY1673">
        <v>23</v>
      </c>
      <c r="AZ1673">
        <v>0</v>
      </c>
      <c r="BA1673" t="s">
        <v>1466</v>
      </c>
      <c r="BE1673">
        <v>1</v>
      </c>
    </row>
    <row r="1674" spans="1:57" x14ac:dyDescent="0.2">
      <c r="A1674" s="27">
        <v>46091</v>
      </c>
      <c r="B1674" t="s">
        <v>1543</v>
      </c>
      <c r="C1674" t="s">
        <v>1543</v>
      </c>
      <c r="D1674" t="s">
        <v>1295</v>
      </c>
      <c r="E1674" t="s">
        <v>1576</v>
      </c>
      <c r="F1674">
        <v>2001113</v>
      </c>
      <c r="G1674" t="s">
        <v>1458</v>
      </c>
      <c r="J1674" t="s">
        <v>1856</v>
      </c>
      <c r="K1674">
        <v>6</v>
      </c>
      <c r="L1674" t="s">
        <v>1871</v>
      </c>
      <c r="M1674" t="s">
        <v>1872</v>
      </c>
      <c r="N1674" t="s">
        <v>1873</v>
      </c>
      <c r="P1674" t="s">
        <v>1452</v>
      </c>
      <c r="Q1674" t="s">
        <v>1453</v>
      </c>
      <c r="R1674" t="s">
        <v>1454</v>
      </c>
      <c r="S1674" t="s">
        <v>1455</v>
      </c>
      <c r="T1674" t="s">
        <v>1860</v>
      </c>
      <c r="U1674" t="s">
        <v>1564</v>
      </c>
      <c r="V1674" t="s">
        <v>1450</v>
      </c>
      <c r="W1674" t="s">
        <v>32</v>
      </c>
      <c r="X1674" t="s">
        <v>32</v>
      </c>
      <c r="Y1674">
        <v>7</v>
      </c>
      <c r="AA1674">
        <v>24</v>
      </c>
      <c r="AB1674">
        <v>11.6666666666667</v>
      </c>
      <c r="AC1674">
        <v>30</v>
      </c>
      <c r="AD1674">
        <v>30</v>
      </c>
      <c r="AE1674">
        <v>24</v>
      </c>
      <c r="AF1674">
        <v>6</v>
      </c>
      <c r="AG1674">
        <v>18</v>
      </c>
      <c r="AH1674">
        <v>1</v>
      </c>
      <c r="AI1674">
        <v>1</v>
      </c>
      <c r="AJ1674">
        <v>0</v>
      </c>
      <c r="AK1674">
        <v>10</v>
      </c>
      <c r="AL1674">
        <v>2</v>
      </c>
      <c r="AM1674">
        <v>2</v>
      </c>
      <c r="AN1674">
        <v>2</v>
      </c>
      <c r="AO1674">
        <v>0</v>
      </c>
      <c r="AP1674">
        <v>2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</v>
      </c>
      <c r="AW1674">
        <v>2</v>
      </c>
      <c r="AX1674">
        <v>18</v>
      </c>
      <c r="AY1674">
        <v>22</v>
      </c>
      <c r="AZ1674">
        <v>0</v>
      </c>
      <c r="BA1674" t="s">
        <v>1522</v>
      </c>
      <c r="BE1674">
        <v>1</v>
      </c>
    </row>
    <row r="1675" spans="1:57" x14ac:dyDescent="0.2">
      <c r="A1675" s="27">
        <v>46091</v>
      </c>
      <c r="B1675" t="s">
        <v>1543</v>
      </c>
      <c r="C1675" t="s">
        <v>1543</v>
      </c>
      <c r="D1675" t="s">
        <v>1295</v>
      </c>
      <c r="E1675" t="s">
        <v>1576</v>
      </c>
      <c r="F1675">
        <v>2001114</v>
      </c>
      <c r="G1675" t="s">
        <v>1862</v>
      </c>
      <c r="H1675">
        <v>7</v>
      </c>
      <c r="J1675" t="s">
        <v>1863</v>
      </c>
      <c r="K1675">
        <v>7</v>
      </c>
      <c r="L1675" t="s">
        <v>1871</v>
      </c>
      <c r="M1675" t="s">
        <v>1872</v>
      </c>
      <c r="N1675" t="s">
        <v>1873</v>
      </c>
      <c r="P1675" t="s">
        <v>1452</v>
      </c>
      <c r="Q1675" t="s">
        <v>1453</v>
      </c>
      <c r="R1675" t="s">
        <v>1454</v>
      </c>
      <c r="S1675" t="s">
        <v>1455</v>
      </c>
      <c r="T1675" t="s">
        <v>1860</v>
      </c>
      <c r="U1675" t="s">
        <v>1564</v>
      </c>
      <c r="V1675" t="s">
        <v>1450</v>
      </c>
      <c r="W1675" t="s">
        <v>32</v>
      </c>
      <c r="X1675" t="s">
        <v>1864</v>
      </c>
      <c r="Y1675">
        <v>7</v>
      </c>
      <c r="AA1675">
        <v>24</v>
      </c>
      <c r="AF1675">
        <v>1</v>
      </c>
      <c r="AG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 t="s">
        <v>1522</v>
      </c>
      <c r="BE1675">
        <v>0</v>
      </c>
    </row>
    <row r="1676" spans="1:57" x14ac:dyDescent="0.2">
      <c r="A1676" s="27">
        <v>46091</v>
      </c>
      <c r="B1676" t="s">
        <v>1543</v>
      </c>
      <c r="C1676" t="s">
        <v>1543</v>
      </c>
      <c r="D1676" t="s">
        <v>1295</v>
      </c>
      <c r="E1676" t="s">
        <v>1576</v>
      </c>
      <c r="F1676">
        <v>2030990</v>
      </c>
      <c r="G1676" t="s">
        <v>1459</v>
      </c>
      <c r="J1676" t="s">
        <v>1865</v>
      </c>
      <c r="K1676">
        <v>6</v>
      </c>
      <c r="L1676" t="s">
        <v>1871</v>
      </c>
      <c r="M1676" t="s">
        <v>1872</v>
      </c>
      <c r="N1676" t="s">
        <v>1873</v>
      </c>
      <c r="P1676" t="s">
        <v>1452</v>
      </c>
      <c r="Q1676" t="s">
        <v>1453</v>
      </c>
      <c r="R1676" t="s">
        <v>1454</v>
      </c>
      <c r="S1676" t="s">
        <v>1455</v>
      </c>
      <c r="T1676" t="s">
        <v>1860</v>
      </c>
      <c r="U1676" t="s">
        <v>1564</v>
      </c>
      <c r="V1676" t="s">
        <v>1450</v>
      </c>
      <c r="W1676" t="s">
        <v>32</v>
      </c>
      <c r="X1676" t="s">
        <v>32</v>
      </c>
      <c r="Y1676">
        <v>7</v>
      </c>
      <c r="AA1676">
        <v>24</v>
      </c>
      <c r="AB1676">
        <v>7</v>
      </c>
      <c r="AC1676">
        <v>24</v>
      </c>
      <c r="AD1676">
        <v>24</v>
      </c>
      <c r="AE1676">
        <v>48</v>
      </c>
      <c r="AF1676">
        <v>16</v>
      </c>
      <c r="AG1676">
        <v>24</v>
      </c>
      <c r="AH1676">
        <v>1</v>
      </c>
      <c r="AI1676">
        <v>1</v>
      </c>
      <c r="AJ1676">
        <v>0</v>
      </c>
      <c r="AK1676">
        <v>0</v>
      </c>
      <c r="AL1676">
        <v>5</v>
      </c>
      <c r="AM1676">
        <v>11</v>
      </c>
      <c r="AN1676">
        <v>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24</v>
      </c>
      <c r="AY1676">
        <v>24</v>
      </c>
      <c r="AZ1676">
        <v>0</v>
      </c>
      <c r="BA1676" t="s">
        <v>1522</v>
      </c>
      <c r="BE1676">
        <v>1</v>
      </c>
    </row>
    <row r="1677" spans="1:57" x14ac:dyDescent="0.2">
      <c r="A1677" s="27">
        <v>46091</v>
      </c>
      <c r="B1677" t="s">
        <v>1543</v>
      </c>
      <c r="C1677" t="s">
        <v>1543</v>
      </c>
      <c r="D1677" t="s">
        <v>1295</v>
      </c>
      <c r="E1677" t="s">
        <v>1576</v>
      </c>
      <c r="F1677">
        <v>2030991</v>
      </c>
      <c r="G1677" t="s">
        <v>1463</v>
      </c>
      <c r="J1677" t="s">
        <v>1856</v>
      </c>
      <c r="K1677">
        <v>6</v>
      </c>
      <c r="L1677" t="s">
        <v>1871</v>
      </c>
      <c r="M1677" t="s">
        <v>1872</v>
      </c>
      <c r="N1677" t="s">
        <v>1873</v>
      </c>
      <c r="P1677" t="s">
        <v>1452</v>
      </c>
      <c r="Q1677" t="s">
        <v>1453</v>
      </c>
      <c r="R1677" t="s">
        <v>1454</v>
      </c>
      <c r="S1677" t="s">
        <v>1455</v>
      </c>
      <c r="T1677" t="s">
        <v>1860</v>
      </c>
      <c r="U1677" t="s">
        <v>1564</v>
      </c>
      <c r="V1677" t="s">
        <v>1450</v>
      </c>
      <c r="W1677" t="s">
        <v>32</v>
      </c>
      <c r="X1677" t="s">
        <v>32</v>
      </c>
      <c r="Y1677">
        <v>6</v>
      </c>
      <c r="AA1677">
        <v>24</v>
      </c>
      <c r="AB1677">
        <v>0</v>
      </c>
      <c r="AC1677">
        <v>-14</v>
      </c>
      <c r="AD1677">
        <v>-14</v>
      </c>
      <c r="AE1677">
        <v>48</v>
      </c>
      <c r="AF1677">
        <v>10</v>
      </c>
      <c r="AG1677">
        <v>25</v>
      </c>
      <c r="AH1677">
        <v>0</v>
      </c>
      <c r="AI1677">
        <v>0</v>
      </c>
      <c r="AJ1677">
        <v>1</v>
      </c>
      <c r="AK1677">
        <v>0</v>
      </c>
      <c r="AL1677">
        <v>4</v>
      </c>
      <c r="AM1677">
        <v>3</v>
      </c>
      <c r="AN1677">
        <v>9</v>
      </c>
      <c r="AO1677">
        <v>5</v>
      </c>
      <c r="AP1677">
        <v>3</v>
      </c>
      <c r="AQ1677">
        <v>1</v>
      </c>
      <c r="AR1677">
        <v>8</v>
      </c>
      <c r="AS1677">
        <v>1</v>
      </c>
      <c r="AT1677">
        <v>3</v>
      </c>
      <c r="AU1677">
        <v>5</v>
      </c>
      <c r="AV1677">
        <v>2</v>
      </c>
      <c r="AW1677">
        <v>0</v>
      </c>
      <c r="AX1677">
        <v>25</v>
      </c>
      <c r="AY1677">
        <v>45</v>
      </c>
      <c r="AZ1677">
        <v>0</v>
      </c>
      <c r="BA1677" t="s">
        <v>1522</v>
      </c>
      <c r="BE1677">
        <v>0</v>
      </c>
    </row>
    <row r="1678" spans="1:57" x14ac:dyDescent="0.2">
      <c r="A1678" s="27">
        <v>46091</v>
      </c>
      <c r="B1678" t="s">
        <v>1543</v>
      </c>
      <c r="C1678" t="s">
        <v>1543</v>
      </c>
      <c r="D1678" t="s">
        <v>1295</v>
      </c>
      <c r="E1678" t="s">
        <v>1576</v>
      </c>
      <c r="F1678">
        <v>2034089</v>
      </c>
      <c r="G1678" t="s">
        <v>1655</v>
      </c>
      <c r="H1678">
        <v>7</v>
      </c>
      <c r="J1678" t="s">
        <v>1863</v>
      </c>
      <c r="K1678">
        <v>4</v>
      </c>
      <c r="L1678" t="s">
        <v>1871</v>
      </c>
      <c r="M1678" t="s">
        <v>1872</v>
      </c>
      <c r="N1678" t="s">
        <v>1873</v>
      </c>
      <c r="P1678" t="s">
        <v>1452</v>
      </c>
      <c r="Q1678" t="s">
        <v>1453</v>
      </c>
      <c r="R1678" t="s">
        <v>1454</v>
      </c>
      <c r="S1678" t="s">
        <v>1455</v>
      </c>
      <c r="T1678" t="s">
        <v>1866</v>
      </c>
      <c r="U1678" t="s">
        <v>1564</v>
      </c>
      <c r="V1678" t="s">
        <v>1450</v>
      </c>
      <c r="W1678" t="s">
        <v>32</v>
      </c>
      <c r="X1678" t="s">
        <v>1864</v>
      </c>
      <c r="Y1678">
        <v>5</v>
      </c>
      <c r="AA1678">
        <v>24</v>
      </c>
      <c r="AF1678">
        <v>8</v>
      </c>
      <c r="AG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 t="s">
        <v>1522</v>
      </c>
      <c r="BE1678">
        <v>0</v>
      </c>
    </row>
    <row r="1679" spans="1:57" x14ac:dyDescent="0.2">
      <c r="A1679" s="27">
        <v>46091</v>
      </c>
      <c r="B1679" t="s">
        <v>1543</v>
      </c>
      <c r="C1679" t="s">
        <v>1543</v>
      </c>
      <c r="D1679" t="s">
        <v>1295</v>
      </c>
      <c r="E1679" t="s">
        <v>1576</v>
      </c>
      <c r="F1679">
        <v>2039041</v>
      </c>
      <c r="G1679" t="s">
        <v>1460</v>
      </c>
      <c r="J1679" t="s">
        <v>1856</v>
      </c>
      <c r="K1679">
        <v>7</v>
      </c>
      <c r="L1679" t="s">
        <v>1871</v>
      </c>
      <c r="M1679" t="s">
        <v>1872</v>
      </c>
      <c r="N1679" t="s">
        <v>1873</v>
      </c>
      <c r="P1679" t="s">
        <v>1452</v>
      </c>
      <c r="Q1679" t="s">
        <v>1453</v>
      </c>
      <c r="R1679" t="s">
        <v>1454</v>
      </c>
      <c r="S1679" t="s">
        <v>1455</v>
      </c>
      <c r="T1679" t="s">
        <v>1866</v>
      </c>
      <c r="U1679" t="s">
        <v>1564</v>
      </c>
      <c r="V1679" t="s">
        <v>1450</v>
      </c>
      <c r="W1679" t="s">
        <v>32</v>
      </c>
      <c r="X1679" t="s">
        <v>32</v>
      </c>
      <c r="Y1679">
        <v>7</v>
      </c>
      <c r="AA1679">
        <v>24</v>
      </c>
      <c r="AB1679">
        <v>5.6875</v>
      </c>
      <c r="AC1679">
        <v>13</v>
      </c>
      <c r="AD1679">
        <v>13</v>
      </c>
      <c r="AE1679">
        <v>48</v>
      </c>
      <c r="AF1679">
        <v>17</v>
      </c>
      <c r="AG1679">
        <v>16</v>
      </c>
      <c r="AH1679">
        <v>1</v>
      </c>
      <c r="AI1679">
        <v>1</v>
      </c>
      <c r="AJ1679">
        <v>1</v>
      </c>
      <c r="AK1679">
        <v>2</v>
      </c>
      <c r="AL1679">
        <v>3</v>
      </c>
      <c r="AM1679">
        <v>0</v>
      </c>
      <c r="AN1679">
        <v>5</v>
      </c>
      <c r="AO1679">
        <v>4</v>
      </c>
      <c r="AP1679">
        <v>1</v>
      </c>
      <c r="AQ1679">
        <v>5</v>
      </c>
      <c r="AR1679">
        <v>1</v>
      </c>
      <c r="AS1679">
        <v>1</v>
      </c>
      <c r="AT1679">
        <v>5</v>
      </c>
      <c r="AU1679">
        <v>7</v>
      </c>
      <c r="AV1679">
        <v>2</v>
      </c>
      <c r="AW1679">
        <v>2</v>
      </c>
      <c r="AX1679">
        <v>16</v>
      </c>
      <c r="AY1679">
        <v>39</v>
      </c>
      <c r="AZ1679">
        <v>0</v>
      </c>
      <c r="BA1679" t="s">
        <v>1522</v>
      </c>
      <c r="BE1679">
        <v>0</v>
      </c>
    </row>
    <row r="1680" spans="1:57" x14ac:dyDescent="0.2">
      <c r="A1680" s="27">
        <v>46091</v>
      </c>
      <c r="B1680" t="s">
        <v>1543</v>
      </c>
      <c r="C1680" t="s">
        <v>1543</v>
      </c>
      <c r="D1680" t="s">
        <v>1295</v>
      </c>
      <c r="E1680" t="s">
        <v>1576</v>
      </c>
      <c r="F1680">
        <v>2048972</v>
      </c>
      <c r="G1680" t="s">
        <v>1461</v>
      </c>
      <c r="J1680" t="s">
        <v>1856</v>
      </c>
      <c r="K1680">
        <v>4</v>
      </c>
      <c r="L1680" t="s">
        <v>1871</v>
      </c>
      <c r="M1680" t="s">
        <v>1872</v>
      </c>
      <c r="N1680" t="s">
        <v>1873</v>
      </c>
      <c r="P1680" t="s">
        <v>1452</v>
      </c>
      <c r="Q1680" t="s">
        <v>1453</v>
      </c>
      <c r="R1680" t="s">
        <v>1454</v>
      </c>
      <c r="S1680" t="s">
        <v>1455</v>
      </c>
      <c r="T1680" t="s">
        <v>1866</v>
      </c>
      <c r="U1680" t="s">
        <v>1564</v>
      </c>
      <c r="V1680" t="s">
        <v>1450</v>
      </c>
      <c r="W1680" t="s">
        <v>32</v>
      </c>
      <c r="X1680" t="s">
        <v>32</v>
      </c>
      <c r="Y1680">
        <v>12</v>
      </c>
      <c r="AA1680">
        <v>24</v>
      </c>
      <c r="AB1680">
        <v>4.0833333333333304</v>
      </c>
      <c r="AC1680">
        <v>14</v>
      </c>
      <c r="AD1680">
        <v>14</v>
      </c>
      <c r="AE1680">
        <v>24</v>
      </c>
      <c r="AF1680">
        <v>14</v>
      </c>
      <c r="AG1680">
        <v>24</v>
      </c>
      <c r="AH1680">
        <v>1</v>
      </c>
      <c r="AI1680">
        <v>1</v>
      </c>
      <c r="AJ1680">
        <v>3</v>
      </c>
      <c r="AK1680">
        <v>1</v>
      </c>
      <c r="AL1680">
        <v>2</v>
      </c>
      <c r="AM1680">
        <v>3</v>
      </c>
      <c r="AN1680">
        <v>6</v>
      </c>
      <c r="AO1680">
        <v>4</v>
      </c>
      <c r="AP1680">
        <v>5</v>
      </c>
      <c r="AQ1680">
        <v>2</v>
      </c>
      <c r="AR1680">
        <v>4</v>
      </c>
      <c r="AS1680">
        <v>1</v>
      </c>
      <c r="AT1680">
        <v>3</v>
      </c>
      <c r="AU1680">
        <v>2</v>
      </c>
      <c r="AV1680">
        <v>0</v>
      </c>
      <c r="AW1680">
        <v>0</v>
      </c>
      <c r="AX1680">
        <v>24</v>
      </c>
      <c r="AY1680">
        <v>36</v>
      </c>
      <c r="AZ1680">
        <v>0</v>
      </c>
      <c r="BA1680" t="s">
        <v>1522</v>
      </c>
      <c r="BE1680">
        <v>0</v>
      </c>
    </row>
    <row r="1681" spans="1:57" x14ac:dyDescent="0.2">
      <c r="A1681" s="27">
        <v>46091</v>
      </c>
      <c r="B1681" t="s">
        <v>1543</v>
      </c>
      <c r="C1681" t="s">
        <v>1543</v>
      </c>
      <c r="D1681" t="s">
        <v>1297</v>
      </c>
      <c r="E1681" t="s">
        <v>1578</v>
      </c>
      <c r="F1681">
        <v>2001113</v>
      </c>
      <c r="G1681" t="s">
        <v>1458</v>
      </c>
      <c r="J1681" t="s">
        <v>1856</v>
      </c>
      <c r="K1681">
        <v>9</v>
      </c>
      <c r="L1681" t="s">
        <v>1871</v>
      </c>
      <c r="M1681" t="s">
        <v>1872</v>
      </c>
      <c r="N1681" t="s">
        <v>1873</v>
      </c>
      <c r="P1681" t="s">
        <v>1452</v>
      </c>
      <c r="Q1681" t="s">
        <v>1453</v>
      </c>
      <c r="R1681" t="s">
        <v>1454</v>
      </c>
      <c r="S1681" t="s">
        <v>1455</v>
      </c>
      <c r="T1681" t="s">
        <v>1860</v>
      </c>
      <c r="U1681" t="s">
        <v>1564</v>
      </c>
      <c r="V1681" t="s">
        <v>1450</v>
      </c>
      <c r="W1681" t="s">
        <v>32</v>
      </c>
      <c r="X1681" t="s">
        <v>32</v>
      </c>
      <c r="Y1681">
        <v>10</v>
      </c>
      <c r="AA1681">
        <v>24</v>
      </c>
      <c r="AB1681">
        <v>17.230769230769202</v>
      </c>
      <c r="AC1681">
        <v>32</v>
      </c>
      <c r="AD1681">
        <v>32</v>
      </c>
      <c r="AF1681">
        <v>4</v>
      </c>
      <c r="AG1681">
        <v>13</v>
      </c>
      <c r="AH1681">
        <v>1</v>
      </c>
      <c r="AI1681">
        <v>1</v>
      </c>
      <c r="AJ1681">
        <v>4</v>
      </c>
      <c r="AK1681">
        <v>2</v>
      </c>
      <c r="AL1681">
        <v>1</v>
      </c>
      <c r="AM1681">
        <v>1</v>
      </c>
      <c r="AN1681">
        <v>4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13</v>
      </c>
      <c r="AY1681">
        <v>13</v>
      </c>
      <c r="AZ1681">
        <v>0</v>
      </c>
      <c r="BA1681" t="s">
        <v>1522</v>
      </c>
      <c r="BE1681">
        <v>0</v>
      </c>
    </row>
    <row r="1682" spans="1:57" x14ac:dyDescent="0.2">
      <c r="A1682" s="27">
        <v>46091</v>
      </c>
      <c r="B1682" t="s">
        <v>1543</v>
      </c>
      <c r="C1682" t="s">
        <v>1543</v>
      </c>
      <c r="D1682" t="s">
        <v>1297</v>
      </c>
      <c r="E1682" t="s">
        <v>1578</v>
      </c>
      <c r="F1682">
        <v>2001114</v>
      </c>
      <c r="G1682" t="s">
        <v>1862</v>
      </c>
      <c r="H1682">
        <v>7</v>
      </c>
      <c r="J1682" t="s">
        <v>1863</v>
      </c>
      <c r="K1682">
        <v>10</v>
      </c>
      <c r="L1682" t="s">
        <v>1871</v>
      </c>
      <c r="M1682" t="s">
        <v>1872</v>
      </c>
      <c r="N1682" t="s">
        <v>1873</v>
      </c>
      <c r="P1682" t="s">
        <v>1452</v>
      </c>
      <c r="Q1682" t="s">
        <v>1453</v>
      </c>
      <c r="R1682" t="s">
        <v>1454</v>
      </c>
      <c r="S1682" t="s">
        <v>1455</v>
      </c>
      <c r="T1682" t="s">
        <v>1860</v>
      </c>
      <c r="U1682" t="s">
        <v>1564</v>
      </c>
      <c r="V1682" t="s">
        <v>1450</v>
      </c>
      <c r="W1682" t="s">
        <v>32</v>
      </c>
      <c r="X1682" t="s">
        <v>1864</v>
      </c>
      <c r="Y1682">
        <v>10</v>
      </c>
      <c r="AA1682">
        <v>24</v>
      </c>
      <c r="AF1682">
        <v>1</v>
      </c>
      <c r="AG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 t="s">
        <v>1522</v>
      </c>
      <c r="BE1682">
        <v>0</v>
      </c>
    </row>
    <row r="1683" spans="1:57" x14ac:dyDescent="0.2">
      <c r="A1683" s="27">
        <v>46091</v>
      </c>
      <c r="B1683" t="s">
        <v>1543</v>
      </c>
      <c r="C1683" t="s">
        <v>1543</v>
      </c>
      <c r="D1683" t="s">
        <v>1297</v>
      </c>
      <c r="E1683" t="s">
        <v>1578</v>
      </c>
      <c r="F1683">
        <v>2001115</v>
      </c>
      <c r="G1683" t="s">
        <v>1875</v>
      </c>
      <c r="H1683">
        <v>7</v>
      </c>
      <c r="J1683" t="s">
        <v>1863</v>
      </c>
      <c r="K1683">
        <v>10</v>
      </c>
      <c r="L1683" t="s">
        <v>1871</v>
      </c>
      <c r="M1683" t="s">
        <v>1872</v>
      </c>
      <c r="N1683" t="s">
        <v>1873</v>
      </c>
      <c r="P1683" t="s">
        <v>1452</v>
      </c>
      <c r="Q1683" t="s">
        <v>1453</v>
      </c>
      <c r="R1683" t="s">
        <v>1454</v>
      </c>
      <c r="S1683" t="s">
        <v>1455</v>
      </c>
      <c r="T1683" t="s">
        <v>1860</v>
      </c>
      <c r="U1683" t="s">
        <v>1564</v>
      </c>
      <c r="V1683" t="s">
        <v>1450</v>
      </c>
      <c r="W1683" t="s">
        <v>32</v>
      </c>
      <c r="X1683" t="s">
        <v>1864</v>
      </c>
      <c r="Y1683">
        <v>10</v>
      </c>
      <c r="AA1683">
        <v>24</v>
      </c>
      <c r="AF1683">
        <v>1</v>
      </c>
      <c r="AG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 t="s">
        <v>1522</v>
      </c>
      <c r="BE1683">
        <v>0</v>
      </c>
    </row>
    <row r="1684" spans="1:57" x14ac:dyDescent="0.2">
      <c r="A1684" s="27">
        <v>46091</v>
      </c>
      <c r="B1684" t="s">
        <v>1543</v>
      </c>
      <c r="C1684" t="s">
        <v>1543</v>
      </c>
      <c r="D1684" t="s">
        <v>1297</v>
      </c>
      <c r="E1684" t="s">
        <v>1578</v>
      </c>
      <c r="F1684">
        <v>2030990</v>
      </c>
      <c r="G1684" t="s">
        <v>1459</v>
      </c>
      <c r="J1684" t="s">
        <v>1865</v>
      </c>
      <c r="K1684">
        <v>9</v>
      </c>
      <c r="L1684" t="s">
        <v>1871</v>
      </c>
      <c r="M1684" t="s">
        <v>1872</v>
      </c>
      <c r="N1684" t="s">
        <v>1873</v>
      </c>
      <c r="P1684" t="s">
        <v>1452</v>
      </c>
      <c r="Q1684" t="s">
        <v>1453</v>
      </c>
      <c r="R1684" t="s">
        <v>1454</v>
      </c>
      <c r="S1684" t="s">
        <v>1455</v>
      </c>
      <c r="T1684" t="s">
        <v>1860</v>
      </c>
      <c r="U1684" t="s">
        <v>1564</v>
      </c>
      <c r="V1684" t="s">
        <v>1450</v>
      </c>
      <c r="W1684" t="s">
        <v>32</v>
      </c>
      <c r="X1684" t="s">
        <v>32</v>
      </c>
      <c r="Y1684">
        <v>10</v>
      </c>
      <c r="AA1684">
        <v>24</v>
      </c>
      <c r="AB1684">
        <v>51.3333333333333</v>
      </c>
      <c r="AC1684">
        <v>88</v>
      </c>
      <c r="AD1684">
        <v>88</v>
      </c>
      <c r="AF1684">
        <v>13</v>
      </c>
      <c r="AG1684">
        <v>12</v>
      </c>
      <c r="AH1684">
        <v>1</v>
      </c>
      <c r="AI1684">
        <v>1</v>
      </c>
      <c r="AJ1684">
        <v>2</v>
      </c>
      <c r="AK1684">
        <v>0</v>
      </c>
      <c r="AL1684">
        <v>1</v>
      </c>
      <c r="AM1684">
        <v>3</v>
      </c>
      <c r="AN1684">
        <v>3</v>
      </c>
      <c r="AO1684">
        <v>3</v>
      </c>
      <c r="AP1684">
        <v>0</v>
      </c>
      <c r="AQ1684">
        <v>5</v>
      </c>
      <c r="AR1684">
        <v>1</v>
      </c>
      <c r="AS1684">
        <v>1</v>
      </c>
      <c r="AT1684">
        <v>0</v>
      </c>
      <c r="AU1684">
        <v>4</v>
      </c>
      <c r="AV1684">
        <v>6</v>
      </c>
      <c r="AW1684">
        <v>1</v>
      </c>
      <c r="AX1684">
        <v>12</v>
      </c>
      <c r="AY1684">
        <v>30</v>
      </c>
      <c r="AZ1684">
        <v>0</v>
      </c>
      <c r="BA1684" t="s">
        <v>1522</v>
      </c>
      <c r="BE1684">
        <v>0</v>
      </c>
    </row>
    <row r="1685" spans="1:57" x14ac:dyDescent="0.2">
      <c r="A1685" s="27">
        <v>46091</v>
      </c>
      <c r="B1685" t="s">
        <v>1543</v>
      </c>
      <c r="C1685" t="s">
        <v>1543</v>
      </c>
      <c r="D1685" t="s">
        <v>1297</v>
      </c>
      <c r="E1685" t="s">
        <v>1578</v>
      </c>
      <c r="F1685">
        <v>2030991</v>
      </c>
      <c r="G1685" t="s">
        <v>1463</v>
      </c>
      <c r="J1685" t="s">
        <v>1856</v>
      </c>
      <c r="K1685">
        <v>9</v>
      </c>
      <c r="L1685" t="s">
        <v>1871</v>
      </c>
      <c r="M1685" t="s">
        <v>1872</v>
      </c>
      <c r="N1685" t="s">
        <v>1873</v>
      </c>
      <c r="P1685" t="s">
        <v>1452</v>
      </c>
      <c r="Q1685" t="s">
        <v>1453</v>
      </c>
      <c r="R1685" t="s">
        <v>1454</v>
      </c>
      <c r="S1685" t="s">
        <v>1455</v>
      </c>
      <c r="T1685" t="s">
        <v>1860</v>
      </c>
      <c r="U1685" t="s">
        <v>1564</v>
      </c>
      <c r="V1685" t="s">
        <v>1450</v>
      </c>
      <c r="W1685" t="s">
        <v>32</v>
      </c>
      <c r="X1685" t="s">
        <v>32</v>
      </c>
      <c r="Y1685">
        <v>12</v>
      </c>
      <c r="AA1685">
        <v>24</v>
      </c>
      <c r="AB1685">
        <v>36</v>
      </c>
      <c r="AC1685">
        <v>72</v>
      </c>
      <c r="AD1685">
        <v>72</v>
      </c>
      <c r="AF1685">
        <v>7</v>
      </c>
      <c r="AG1685">
        <v>14</v>
      </c>
      <c r="AH1685">
        <v>1</v>
      </c>
      <c r="AI1685">
        <v>1</v>
      </c>
      <c r="AJ1685">
        <v>2</v>
      </c>
      <c r="AK1685">
        <v>0</v>
      </c>
      <c r="AL1685">
        <v>3</v>
      </c>
      <c r="AM1685">
        <v>4</v>
      </c>
      <c r="AN1685">
        <v>2</v>
      </c>
      <c r="AO1685">
        <v>3</v>
      </c>
      <c r="AP1685">
        <v>0</v>
      </c>
      <c r="AQ1685">
        <v>0</v>
      </c>
      <c r="AR1685">
        <v>0</v>
      </c>
      <c r="AS1685">
        <v>2</v>
      </c>
      <c r="AT1685">
        <v>1</v>
      </c>
      <c r="AU1685">
        <v>1</v>
      </c>
      <c r="AV1685">
        <v>2</v>
      </c>
      <c r="AW1685">
        <v>0</v>
      </c>
      <c r="AX1685">
        <v>14</v>
      </c>
      <c r="AY1685">
        <v>20</v>
      </c>
      <c r="AZ1685">
        <v>0</v>
      </c>
      <c r="BA1685" t="s">
        <v>1522</v>
      </c>
      <c r="BE1685">
        <v>0</v>
      </c>
    </row>
    <row r="1686" spans="1:57" x14ac:dyDescent="0.2">
      <c r="A1686" s="27">
        <v>46091</v>
      </c>
      <c r="B1686" t="s">
        <v>1543</v>
      </c>
      <c r="C1686" t="s">
        <v>1543</v>
      </c>
      <c r="D1686" t="s">
        <v>1297</v>
      </c>
      <c r="E1686" t="s">
        <v>1578</v>
      </c>
      <c r="F1686">
        <v>2034089</v>
      </c>
      <c r="G1686" t="s">
        <v>1655</v>
      </c>
      <c r="H1686">
        <v>7</v>
      </c>
      <c r="J1686" t="s">
        <v>1863</v>
      </c>
      <c r="K1686">
        <v>6</v>
      </c>
      <c r="L1686" t="s">
        <v>1871</v>
      </c>
      <c r="M1686" t="s">
        <v>1872</v>
      </c>
      <c r="N1686" t="s">
        <v>1873</v>
      </c>
      <c r="P1686" t="s">
        <v>1452</v>
      </c>
      <c r="Q1686" t="s">
        <v>1453</v>
      </c>
      <c r="R1686" t="s">
        <v>1454</v>
      </c>
      <c r="S1686" t="s">
        <v>1455</v>
      </c>
      <c r="T1686" t="s">
        <v>1866</v>
      </c>
      <c r="U1686" t="s">
        <v>1564</v>
      </c>
      <c r="V1686" t="s">
        <v>1450</v>
      </c>
      <c r="W1686" t="s">
        <v>32</v>
      </c>
      <c r="X1686" t="s">
        <v>1864</v>
      </c>
      <c r="Y1686">
        <v>7</v>
      </c>
      <c r="AA1686">
        <v>24</v>
      </c>
      <c r="AF1686">
        <v>2</v>
      </c>
      <c r="AG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t="s">
        <v>1522</v>
      </c>
      <c r="BE1686">
        <v>0</v>
      </c>
    </row>
    <row r="1687" spans="1:57" x14ac:dyDescent="0.2">
      <c r="A1687" s="27">
        <v>46091</v>
      </c>
      <c r="B1687" t="s">
        <v>1543</v>
      </c>
      <c r="C1687" t="s">
        <v>1543</v>
      </c>
      <c r="D1687" t="s">
        <v>1297</v>
      </c>
      <c r="E1687" t="s">
        <v>1578</v>
      </c>
      <c r="F1687">
        <v>2039041</v>
      </c>
      <c r="G1687" t="s">
        <v>1460</v>
      </c>
      <c r="J1687" t="s">
        <v>1856</v>
      </c>
      <c r="K1687">
        <v>10</v>
      </c>
      <c r="L1687" t="s">
        <v>1871</v>
      </c>
      <c r="M1687" t="s">
        <v>1872</v>
      </c>
      <c r="N1687" t="s">
        <v>1873</v>
      </c>
      <c r="P1687" t="s">
        <v>1452</v>
      </c>
      <c r="Q1687" t="s">
        <v>1453</v>
      </c>
      <c r="R1687" t="s">
        <v>1454</v>
      </c>
      <c r="S1687" t="s">
        <v>1455</v>
      </c>
      <c r="T1687" t="s">
        <v>1866</v>
      </c>
      <c r="U1687" t="s">
        <v>1564</v>
      </c>
      <c r="V1687" t="s">
        <v>1450</v>
      </c>
      <c r="W1687" t="s">
        <v>32</v>
      </c>
      <c r="X1687" t="s">
        <v>32</v>
      </c>
      <c r="Y1687">
        <v>10</v>
      </c>
      <c r="AA1687">
        <v>24</v>
      </c>
      <c r="AB1687">
        <v>61.25</v>
      </c>
      <c r="AC1687">
        <v>35</v>
      </c>
      <c r="AD1687">
        <v>35</v>
      </c>
      <c r="AE1687">
        <v>24</v>
      </c>
      <c r="AF1687">
        <v>11</v>
      </c>
      <c r="AG1687">
        <v>4</v>
      </c>
      <c r="AH1687">
        <v>1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</v>
      </c>
      <c r="AP1687">
        <v>2</v>
      </c>
      <c r="AQ1687">
        <v>3</v>
      </c>
      <c r="AR1687">
        <v>1</v>
      </c>
      <c r="AS1687">
        <v>1</v>
      </c>
      <c r="AT1687">
        <v>1</v>
      </c>
      <c r="AU1687">
        <v>5</v>
      </c>
      <c r="AV1687">
        <v>4</v>
      </c>
      <c r="AW1687">
        <v>1</v>
      </c>
      <c r="AX1687">
        <v>4</v>
      </c>
      <c r="AY1687">
        <v>20</v>
      </c>
      <c r="AZ1687">
        <v>1</v>
      </c>
      <c r="BA1687" t="s">
        <v>1522</v>
      </c>
      <c r="BE1687">
        <v>1</v>
      </c>
    </row>
    <row r="1688" spans="1:57" x14ac:dyDescent="0.2">
      <c r="A1688" s="27">
        <v>46091</v>
      </c>
      <c r="B1688" t="s">
        <v>1543</v>
      </c>
      <c r="C1688" t="s">
        <v>1543</v>
      </c>
      <c r="D1688" t="s">
        <v>1297</v>
      </c>
      <c r="E1688" t="s">
        <v>1578</v>
      </c>
      <c r="F1688">
        <v>2048972</v>
      </c>
      <c r="G1688" t="s">
        <v>1461</v>
      </c>
      <c r="J1688" t="s">
        <v>1856</v>
      </c>
      <c r="K1688">
        <v>6</v>
      </c>
      <c r="L1688" t="s">
        <v>1871</v>
      </c>
      <c r="M1688" t="s">
        <v>1872</v>
      </c>
      <c r="N1688" t="s">
        <v>1873</v>
      </c>
      <c r="P1688" t="s">
        <v>1452</v>
      </c>
      <c r="Q1688" t="s">
        <v>1453</v>
      </c>
      <c r="R1688" t="s">
        <v>1454</v>
      </c>
      <c r="S1688" t="s">
        <v>1455</v>
      </c>
      <c r="T1688" t="s">
        <v>1866</v>
      </c>
      <c r="U1688" t="s">
        <v>1564</v>
      </c>
      <c r="V1688" t="s">
        <v>1450</v>
      </c>
      <c r="W1688" t="s">
        <v>32</v>
      </c>
      <c r="X1688" t="s">
        <v>32</v>
      </c>
      <c r="Y1688">
        <v>12</v>
      </c>
      <c r="AA1688">
        <v>24</v>
      </c>
      <c r="AB1688">
        <v>11.55</v>
      </c>
      <c r="AC1688">
        <v>33</v>
      </c>
      <c r="AD1688">
        <v>33</v>
      </c>
      <c r="AF1688">
        <v>10</v>
      </c>
      <c r="AG1688">
        <v>20</v>
      </c>
      <c r="AH1688">
        <v>1</v>
      </c>
      <c r="AI1688">
        <v>1</v>
      </c>
      <c r="AJ1688">
        <v>6</v>
      </c>
      <c r="AK1688">
        <v>3</v>
      </c>
      <c r="AL1688">
        <v>2</v>
      </c>
      <c r="AM1688">
        <v>4</v>
      </c>
      <c r="AN1688">
        <v>1</v>
      </c>
      <c r="AO1688">
        <v>2</v>
      </c>
      <c r="AP1688">
        <v>2</v>
      </c>
      <c r="AQ1688">
        <v>2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20</v>
      </c>
      <c r="AY1688">
        <v>23</v>
      </c>
      <c r="AZ1688">
        <v>0</v>
      </c>
      <c r="BA1688" t="s">
        <v>1522</v>
      </c>
      <c r="BE1688">
        <v>0</v>
      </c>
    </row>
    <row r="1689" spans="1:57" x14ac:dyDescent="0.2">
      <c r="A1689" s="27">
        <v>46091</v>
      </c>
      <c r="B1689" t="s">
        <v>1543</v>
      </c>
      <c r="C1689" t="s">
        <v>1543</v>
      </c>
      <c r="D1689" t="s">
        <v>1299</v>
      </c>
      <c r="E1689" t="s">
        <v>1724</v>
      </c>
      <c r="F1689">
        <v>2001113</v>
      </c>
      <c r="G1689" t="s">
        <v>1458</v>
      </c>
      <c r="J1689" t="s">
        <v>1856</v>
      </c>
      <c r="K1689">
        <v>3</v>
      </c>
      <c r="L1689" t="s">
        <v>1871</v>
      </c>
      <c r="M1689" t="s">
        <v>1872</v>
      </c>
      <c r="N1689" t="s">
        <v>1873</v>
      </c>
      <c r="P1689" t="s">
        <v>1452</v>
      </c>
      <c r="Q1689" t="s">
        <v>1453</v>
      </c>
      <c r="R1689" t="s">
        <v>1454</v>
      </c>
      <c r="S1689" t="s">
        <v>1455</v>
      </c>
      <c r="T1689" t="s">
        <v>1860</v>
      </c>
      <c r="U1689" t="s">
        <v>1717</v>
      </c>
      <c r="V1689" t="s">
        <v>1450</v>
      </c>
      <c r="W1689" t="s">
        <v>32</v>
      </c>
      <c r="X1689" t="s">
        <v>32</v>
      </c>
      <c r="Y1689">
        <v>4</v>
      </c>
      <c r="AA1689">
        <v>24</v>
      </c>
      <c r="AB1689">
        <v>9.3333333333333304</v>
      </c>
      <c r="AC1689">
        <v>24</v>
      </c>
      <c r="AD1689">
        <v>24</v>
      </c>
      <c r="AF1689">
        <v>9</v>
      </c>
      <c r="AG1689">
        <v>18</v>
      </c>
      <c r="AH1689">
        <v>1</v>
      </c>
      <c r="AI1689">
        <v>1</v>
      </c>
      <c r="AJ1689">
        <v>3</v>
      </c>
      <c r="AK1689">
        <v>0</v>
      </c>
      <c r="AL1689">
        <v>7</v>
      </c>
      <c r="AM1689">
        <v>0</v>
      </c>
      <c r="AN1689">
        <v>5</v>
      </c>
      <c r="AO1689">
        <v>1</v>
      </c>
      <c r="AP1689">
        <v>2</v>
      </c>
      <c r="AQ1689">
        <v>0</v>
      </c>
      <c r="AR1689">
        <v>2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18</v>
      </c>
      <c r="AY1689">
        <v>20</v>
      </c>
      <c r="AZ1689">
        <v>0</v>
      </c>
      <c r="BA1689" t="s">
        <v>1510</v>
      </c>
      <c r="BE1689">
        <v>0</v>
      </c>
    </row>
    <row r="1690" spans="1:57" x14ac:dyDescent="0.2">
      <c r="A1690" s="27">
        <v>46091</v>
      </c>
      <c r="B1690" t="s">
        <v>1543</v>
      </c>
      <c r="C1690" t="s">
        <v>1543</v>
      </c>
      <c r="D1690" t="s">
        <v>1299</v>
      </c>
      <c r="E1690" t="s">
        <v>1724</v>
      </c>
      <c r="F1690">
        <v>2001114</v>
      </c>
      <c r="G1690" t="s">
        <v>1862</v>
      </c>
      <c r="H1690">
        <v>7</v>
      </c>
      <c r="J1690" t="s">
        <v>1863</v>
      </c>
      <c r="K1690">
        <v>11</v>
      </c>
      <c r="L1690" t="s">
        <v>1871</v>
      </c>
      <c r="M1690" t="s">
        <v>1872</v>
      </c>
      <c r="N1690" t="s">
        <v>1873</v>
      </c>
      <c r="P1690" t="s">
        <v>1452</v>
      </c>
      <c r="Q1690" t="s">
        <v>1453</v>
      </c>
      <c r="R1690" t="s">
        <v>1454</v>
      </c>
      <c r="S1690" t="s">
        <v>1455</v>
      </c>
      <c r="T1690" t="s">
        <v>1860</v>
      </c>
      <c r="U1690" t="s">
        <v>1717</v>
      </c>
      <c r="V1690" t="s">
        <v>1450</v>
      </c>
      <c r="W1690" t="s">
        <v>32</v>
      </c>
      <c r="X1690" t="s">
        <v>1864</v>
      </c>
      <c r="Y1690">
        <v>11</v>
      </c>
      <c r="AA1690">
        <v>24</v>
      </c>
      <c r="AF1690">
        <v>1</v>
      </c>
      <c r="AG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 t="s">
        <v>1510</v>
      </c>
      <c r="BE1690">
        <v>0</v>
      </c>
    </row>
    <row r="1691" spans="1:57" x14ac:dyDescent="0.2">
      <c r="A1691" s="27">
        <v>46091</v>
      </c>
      <c r="B1691" t="s">
        <v>1543</v>
      </c>
      <c r="C1691" t="s">
        <v>1543</v>
      </c>
      <c r="D1691" t="s">
        <v>1299</v>
      </c>
      <c r="E1691" t="s">
        <v>1724</v>
      </c>
      <c r="F1691">
        <v>2001115</v>
      </c>
      <c r="G1691" t="s">
        <v>1875</v>
      </c>
      <c r="H1691">
        <v>7</v>
      </c>
      <c r="J1691" t="s">
        <v>1863</v>
      </c>
      <c r="K1691">
        <v>11</v>
      </c>
      <c r="L1691" t="s">
        <v>1871</v>
      </c>
      <c r="M1691" t="s">
        <v>1872</v>
      </c>
      <c r="N1691" t="s">
        <v>1873</v>
      </c>
      <c r="P1691" t="s">
        <v>1452</v>
      </c>
      <c r="Q1691" t="s">
        <v>1453</v>
      </c>
      <c r="R1691" t="s">
        <v>1454</v>
      </c>
      <c r="S1691" t="s">
        <v>1455</v>
      </c>
      <c r="T1691" t="s">
        <v>1860</v>
      </c>
      <c r="U1691" t="s">
        <v>1717</v>
      </c>
      <c r="V1691" t="s">
        <v>1450</v>
      </c>
      <c r="W1691" t="s">
        <v>32</v>
      </c>
      <c r="X1691" t="s">
        <v>1864</v>
      </c>
      <c r="Y1691">
        <v>11</v>
      </c>
      <c r="AA1691">
        <v>24</v>
      </c>
      <c r="AF1691">
        <v>2</v>
      </c>
      <c r="AG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 t="s">
        <v>1510</v>
      </c>
      <c r="BE1691">
        <v>0</v>
      </c>
    </row>
    <row r="1692" spans="1:57" x14ac:dyDescent="0.2">
      <c r="A1692" s="27">
        <v>46091</v>
      </c>
      <c r="B1692" t="s">
        <v>1543</v>
      </c>
      <c r="C1692" t="s">
        <v>1543</v>
      </c>
      <c r="D1692" t="s">
        <v>1299</v>
      </c>
      <c r="E1692" t="s">
        <v>1724</v>
      </c>
      <c r="F1692">
        <v>2030990</v>
      </c>
      <c r="G1692" t="s">
        <v>1459</v>
      </c>
      <c r="J1692" t="s">
        <v>1865</v>
      </c>
      <c r="K1692">
        <v>3</v>
      </c>
      <c r="L1692" t="s">
        <v>1871</v>
      </c>
      <c r="M1692" t="s">
        <v>1872</v>
      </c>
      <c r="N1692" t="s">
        <v>1873</v>
      </c>
      <c r="P1692" t="s">
        <v>1452</v>
      </c>
      <c r="Q1692" t="s">
        <v>1453</v>
      </c>
      <c r="R1692" t="s">
        <v>1454</v>
      </c>
      <c r="S1692" t="s">
        <v>1455</v>
      </c>
      <c r="T1692" t="s">
        <v>1860</v>
      </c>
      <c r="U1692" t="s">
        <v>1717</v>
      </c>
      <c r="V1692" t="s">
        <v>1450</v>
      </c>
      <c r="W1692" t="s">
        <v>32</v>
      </c>
      <c r="X1692" t="s">
        <v>32</v>
      </c>
      <c r="Y1692">
        <v>4</v>
      </c>
      <c r="AA1692">
        <v>24</v>
      </c>
      <c r="AB1692">
        <v>7.75</v>
      </c>
      <c r="AC1692">
        <v>31</v>
      </c>
      <c r="AD1692">
        <v>31</v>
      </c>
      <c r="AF1692">
        <v>2</v>
      </c>
      <c r="AG1692">
        <v>28</v>
      </c>
      <c r="AH1692">
        <v>1</v>
      </c>
      <c r="AI1692">
        <v>1</v>
      </c>
      <c r="AJ1692">
        <v>2</v>
      </c>
      <c r="AK1692">
        <v>1</v>
      </c>
      <c r="AL1692">
        <v>2</v>
      </c>
      <c r="AM1692">
        <v>10</v>
      </c>
      <c r="AN1692">
        <v>6</v>
      </c>
      <c r="AO1692">
        <v>2</v>
      </c>
      <c r="AP1692">
        <v>5</v>
      </c>
      <c r="AQ1692">
        <v>6</v>
      </c>
      <c r="AR1692">
        <v>9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28</v>
      </c>
      <c r="AY1692">
        <v>43</v>
      </c>
      <c r="AZ1692">
        <v>0</v>
      </c>
      <c r="BA1692" t="s">
        <v>1510</v>
      </c>
      <c r="BE1692">
        <v>0</v>
      </c>
    </row>
    <row r="1693" spans="1:57" x14ac:dyDescent="0.2">
      <c r="A1693" s="27">
        <v>46091</v>
      </c>
      <c r="B1693" t="s">
        <v>1543</v>
      </c>
      <c r="C1693" t="s">
        <v>1543</v>
      </c>
      <c r="D1693" t="s">
        <v>1299</v>
      </c>
      <c r="E1693" t="s">
        <v>1724</v>
      </c>
      <c r="F1693">
        <v>2030991</v>
      </c>
      <c r="G1693" t="s">
        <v>1463</v>
      </c>
      <c r="J1693" t="s">
        <v>1856</v>
      </c>
      <c r="K1693">
        <v>4</v>
      </c>
      <c r="L1693" t="s">
        <v>1871</v>
      </c>
      <c r="M1693" t="s">
        <v>1872</v>
      </c>
      <c r="N1693" t="s">
        <v>1873</v>
      </c>
      <c r="P1693" t="s">
        <v>1452</v>
      </c>
      <c r="Q1693" t="s">
        <v>1453</v>
      </c>
      <c r="R1693" t="s">
        <v>1454</v>
      </c>
      <c r="S1693" t="s">
        <v>1455</v>
      </c>
      <c r="T1693" t="s">
        <v>1860</v>
      </c>
      <c r="U1693" t="s">
        <v>1717</v>
      </c>
      <c r="V1693" t="s">
        <v>1450</v>
      </c>
      <c r="W1693" t="s">
        <v>32</v>
      </c>
      <c r="X1693" t="s">
        <v>32</v>
      </c>
      <c r="Y1693">
        <v>6</v>
      </c>
      <c r="AA1693">
        <v>24</v>
      </c>
      <c r="AB1693">
        <v>57.4</v>
      </c>
      <c r="AC1693">
        <v>41</v>
      </c>
      <c r="AD1693">
        <v>41</v>
      </c>
      <c r="AF1693">
        <v>5</v>
      </c>
      <c r="AG1693">
        <v>5</v>
      </c>
      <c r="AH1693">
        <v>1</v>
      </c>
      <c r="AI1693">
        <v>1</v>
      </c>
      <c r="AJ1693">
        <v>0</v>
      </c>
      <c r="AK1693">
        <v>0</v>
      </c>
      <c r="AL1693">
        <v>0</v>
      </c>
      <c r="AM1693">
        <v>3</v>
      </c>
      <c r="AN1693">
        <v>1</v>
      </c>
      <c r="AO1693">
        <v>1</v>
      </c>
      <c r="AP1693">
        <v>0</v>
      </c>
      <c r="AQ1693">
        <v>0</v>
      </c>
      <c r="AR1693">
        <v>1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5</v>
      </c>
      <c r="AY1693">
        <v>7</v>
      </c>
      <c r="AZ1693">
        <v>1</v>
      </c>
      <c r="BA1693" t="s">
        <v>1510</v>
      </c>
      <c r="BE1693">
        <v>1</v>
      </c>
    </row>
    <row r="1694" spans="1:57" x14ac:dyDescent="0.2">
      <c r="A1694" s="27">
        <v>46091</v>
      </c>
      <c r="B1694" t="s">
        <v>1543</v>
      </c>
      <c r="C1694" t="s">
        <v>1543</v>
      </c>
      <c r="D1694" t="s">
        <v>1299</v>
      </c>
      <c r="E1694" t="s">
        <v>1724</v>
      </c>
      <c r="F1694">
        <v>2034089</v>
      </c>
      <c r="G1694" t="s">
        <v>1655</v>
      </c>
      <c r="H1694">
        <v>7</v>
      </c>
      <c r="J1694" t="s">
        <v>1863</v>
      </c>
      <c r="K1694">
        <v>4</v>
      </c>
      <c r="L1694" t="s">
        <v>1871</v>
      </c>
      <c r="M1694" t="s">
        <v>1872</v>
      </c>
      <c r="N1694" t="s">
        <v>1873</v>
      </c>
      <c r="P1694" t="s">
        <v>1452</v>
      </c>
      <c r="Q1694" t="s">
        <v>1453</v>
      </c>
      <c r="R1694" t="s">
        <v>1454</v>
      </c>
      <c r="S1694" t="s">
        <v>1455</v>
      </c>
      <c r="T1694" t="s">
        <v>1866</v>
      </c>
      <c r="U1694" t="s">
        <v>1717</v>
      </c>
      <c r="V1694" t="s">
        <v>1450</v>
      </c>
      <c r="W1694" t="s">
        <v>32</v>
      </c>
      <c r="X1694" t="s">
        <v>1864</v>
      </c>
      <c r="Y1694">
        <v>5</v>
      </c>
      <c r="AA1694">
        <v>24</v>
      </c>
      <c r="AF1694">
        <v>2</v>
      </c>
      <c r="AG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 t="s">
        <v>1510</v>
      </c>
      <c r="BE1694">
        <v>0</v>
      </c>
    </row>
    <row r="1695" spans="1:57" x14ac:dyDescent="0.2">
      <c r="A1695" s="27">
        <v>46091</v>
      </c>
      <c r="B1695" t="s">
        <v>1543</v>
      </c>
      <c r="C1695" t="s">
        <v>1543</v>
      </c>
      <c r="D1695" t="s">
        <v>1299</v>
      </c>
      <c r="E1695" t="s">
        <v>1724</v>
      </c>
      <c r="F1695">
        <v>2039041</v>
      </c>
      <c r="G1695" t="s">
        <v>1460</v>
      </c>
      <c r="J1695" t="s">
        <v>1856</v>
      </c>
      <c r="K1695">
        <v>3</v>
      </c>
      <c r="L1695" t="s">
        <v>1871</v>
      </c>
      <c r="M1695" t="s">
        <v>1872</v>
      </c>
      <c r="N1695" t="s">
        <v>1873</v>
      </c>
      <c r="P1695" t="s">
        <v>1452</v>
      </c>
      <c r="Q1695" t="s">
        <v>1453</v>
      </c>
      <c r="R1695" t="s">
        <v>1454</v>
      </c>
      <c r="S1695" t="s">
        <v>1455</v>
      </c>
      <c r="T1695" t="s">
        <v>1866</v>
      </c>
      <c r="U1695" t="s">
        <v>1717</v>
      </c>
      <c r="V1695" t="s">
        <v>1450</v>
      </c>
      <c r="W1695" t="s">
        <v>32</v>
      </c>
      <c r="X1695" t="s">
        <v>32</v>
      </c>
      <c r="Y1695">
        <v>3</v>
      </c>
      <c r="AA1695">
        <v>24</v>
      </c>
      <c r="AB1695">
        <v>57.75</v>
      </c>
      <c r="AC1695">
        <v>33</v>
      </c>
      <c r="AD1695">
        <v>33</v>
      </c>
      <c r="AF1695">
        <v>2</v>
      </c>
      <c r="AG1695">
        <v>4</v>
      </c>
      <c r="AH1695">
        <v>1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2</v>
      </c>
      <c r="AP1695">
        <v>1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1</v>
      </c>
      <c r="AW1695">
        <v>1</v>
      </c>
      <c r="AX1695">
        <v>4</v>
      </c>
      <c r="AY1695">
        <v>7</v>
      </c>
      <c r="AZ1695">
        <v>1</v>
      </c>
      <c r="BA1695" t="s">
        <v>1510</v>
      </c>
      <c r="BE1695">
        <v>1</v>
      </c>
    </row>
    <row r="1696" spans="1:57" x14ac:dyDescent="0.2">
      <c r="A1696" s="27">
        <v>46091</v>
      </c>
      <c r="B1696" t="s">
        <v>1543</v>
      </c>
      <c r="C1696" t="s">
        <v>1543</v>
      </c>
      <c r="D1696" t="s">
        <v>1299</v>
      </c>
      <c r="E1696" t="s">
        <v>1724</v>
      </c>
      <c r="F1696">
        <v>2048972</v>
      </c>
      <c r="G1696" t="s">
        <v>1461</v>
      </c>
      <c r="J1696" t="s">
        <v>1856</v>
      </c>
      <c r="K1696">
        <v>4</v>
      </c>
      <c r="L1696" t="s">
        <v>1871</v>
      </c>
      <c r="M1696" t="s">
        <v>1872</v>
      </c>
      <c r="N1696" t="s">
        <v>1873</v>
      </c>
      <c r="P1696" t="s">
        <v>1452</v>
      </c>
      <c r="Q1696" t="s">
        <v>1453</v>
      </c>
      <c r="R1696" t="s">
        <v>1454</v>
      </c>
      <c r="S1696" t="s">
        <v>1455</v>
      </c>
      <c r="T1696" t="s">
        <v>1866</v>
      </c>
      <c r="U1696" t="s">
        <v>1717</v>
      </c>
      <c r="V1696" t="s">
        <v>1450</v>
      </c>
      <c r="W1696" t="s">
        <v>32</v>
      </c>
      <c r="X1696" t="s">
        <v>32</v>
      </c>
      <c r="Y1696">
        <v>12</v>
      </c>
      <c r="AA1696">
        <v>24</v>
      </c>
      <c r="AB1696">
        <v>69.941199999999995</v>
      </c>
      <c r="AC1696">
        <v>49.96</v>
      </c>
      <c r="AD1696">
        <v>49.957999999999998</v>
      </c>
      <c r="AE1696">
        <v>24</v>
      </c>
      <c r="AF1696">
        <v>13</v>
      </c>
      <c r="AG1696">
        <v>5</v>
      </c>
      <c r="AH1696">
        <v>1</v>
      </c>
      <c r="AI1696">
        <v>1</v>
      </c>
      <c r="AJ1696">
        <v>1</v>
      </c>
      <c r="AK1696">
        <v>1</v>
      </c>
      <c r="AL1696">
        <v>0</v>
      </c>
      <c r="AM1696">
        <v>2</v>
      </c>
      <c r="AN1696">
        <v>1</v>
      </c>
      <c r="AO1696">
        <v>0</v>
      </c>
      <c r="AP1696">
        <v>0</v>
      </c>
      <c r="AQ1696">
        <v>3</v>
      </c>
      <c r="AR1696">
        <v>0</v>
      </c>
      <c r="AS1696">
        <v>0</v>
      </c>
      <c r="AT1696">
        <v>1</v>
      </c>
      <c r="AU1696">
        <v>3</v>
      </c>
      <c r="AV1696">
        <v>6</v>
      </c>
      <c r="AW1696">
        <v>2</v>
      </c>
      <c r="AX1696">
        <v>5</v>
      </c>
      <c r="AY1696">
        <v>20</v>
      </c>
      <c r="AZ1696">
        <v>0</v>
      </c>
      <c r="BA1696" t="s">
        <v>1510</v>
      </c>
      <c r="BE1696">
        <v>0</v>
      </c>
    </row>
    <row r="1697" spans="1:57" x14ac:dyDescent="0.2">
      <c r="A1697" s="27">
        <v>46091</v>
      </c>
      <c r="B1697" t="s">
        <v>1543</v>
      </c>
      <c r="C1697" t="s">
        <v>1543</v>
      </c>
      <c r="D1697" t="s">
        <v>1301</v>
      </c>
      <c r="E1697" t="s">
        <v>1560</v>
      </c>
      <c r="F1697">
        <v>2001113</v>
      </c>
      <c r="G1697" t="s">
        <v>1458</v>
      </c>
      <c r="J1697" t="s">
        <v>1856</v>
      </c>
      <c r="K1697">
        <v>5</v>
      </c>
      <c r="L1697" t="s">
        <v>1871</v>
      </c>
      <c r="M1697" t="s">
        <v>1872</v>
      </c>
      <c r="N1697" t="s">
        <v>1873</v>
      </c>
      <c r="P1697" t="s">
        <v>1452</v>
      </c>
      <c r="Q1697" t="s">
        <v>1453</v>
      </c>
      <c r="R1697" t="s">
        <v>1454</v>
      </c>
      <c r="S1697" t="s">
        <v>1455</v>
      </c>
      <c r="T1697" t="s">
        <v>1860</v>
      </c>
      <c r="U1697" t="s">
        <v>1544</v>
      </c>
      <c r="V1697" t="s">
        <v>1450</v>
      </c>
      <c r="W1697" t="s">
        <v>32</v>
      </c>
      <c r="X1697" t="s">
        <v>32</v>
      </c>
      <c r="Y1697">
        <v>6</v>
      </c>
      <c r="AA1697">
        <v>24</v>
      </c>
      <c r="AC1697">
        <v>121</v>
      </c>
      <c r="AD1697">
        <v>121</v>
      </c>
      <c r="AF1697">
        <v>17</v>
      </c>
      <c r="AG1697">
        <v>0</v>
      </c>
      <c r="AH1697">
        <v>1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</v>
      </c>
      <c r="AU1697">
        <v>2</v>
      </c>
      <c r="AV1697">
        <v>7</v>
      </c>
      <c r="AW1697">
        <v>1</v>
      </c>
      <c r="AX1697">
        <v>0</v>
      </c>
      <c r="AY1697">
        <v>11</v>
      </c>
      <c r="AZ1697">
        <v>1</v>
      </c>
      <c r="BA1697" t="s">
        <v>178</v>
      </c>
      <c r="BE1697">
        <v>1</v>
      </c>
    </row>
    <row r="1698" spans="1:57" x14ac:dyDescent="0.2">
      <c r="A1698" s="27">
        <v>46091</v>
      </c>
      <c r="B1698" t="s">
        <v>1543</v>
      </c>
      <c r="C1698" t="s">
        <v>1543</v>
      </c>
      <c r="D1698" t="s">
        <v>1301</v>
      </c>
      <c r="E1698" t="s">
        <v>1560</v>
      </c>
      <c r="F1698">
        <v>2001114</v>
      </c>
      <c r="G1698" t="s">
        <v>1862</v>
      </c>
      <c r="H1698">
        <v>7</v>
      </c>
      <c r="I1698">
        <v>20</v>
      </c>
      <c r="J1698" t="s">
        <v>1863</v>
      </c>
      <c r="K1698">
        <v>11</v>
      </c>
      <c r="L1698" t="s">
        <v>1871</v>
      </c>
      <c r="M1698" t="s">
        <v>1872</v>
      </c>
      <c r="N1698" t="s">
        <v>1873</v>
      </c>
      <c r="P1698" t="s">
        <v>1452</v>
      </c>
      <c r="Q1698" t="s">
        <v>1453</v>
      </c>
      <c r="R1698" t="s">
        <v>1454</v>
      </c>
      <c r="S1698" t="s">
        <v>1455</v>
      </c>
      <c r="T1698" t="s">
        <v>1860</v>
      </c>
      <c r="U1698" t="s">
        <v>1544</v>
      </c>
      <c r="V1698" t="s">
        <v>1450</v>
      </c>
      <c r="W1698" t="s">
        <v>32</v>
      </c>
      <c r="X1698" t="s">
        <v>1864</v>
      </c>
      <c r="Y1698">
        <v>11</v>
      </c>
      <c r="AA1698">
        <v>24</v>
      </c>
      <c r="AF1698">
        <v>2</v>
      </c>
      <c r="AG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 t="s">
        <v>178</v>
      </c>
      <c r="BE1698">
        <v>0</v>
      </c>
    </row>
    <row r="1699" spans="1:57" x14ac:dyDescent="0.2">
      <c r="A1699" s="27">
        <v>46091</v>
      </c>
      <c r="B1699" t="s">
        <v>1543</v>
      </c>
      <c r="C1699" t="s">
        <v>1543</v>
      </c>
      <c r="D1699" t="s">
        <v>1301</v>
      </c>
      <c r="E1699" t="s">
        <v>1560</v>
      </c>
      <c r="F1699">
        <v>2030990</v>
      </c>
      <c r="G1699" t="s">
        <v>1459</v>
      </c>
      <c r="J1699" t="s">
        <v>1865</v>
      </c>
      <c r="K1699">
        <v>5</v>
      </c>
      <c r="L1699" t="s">
        <v>1871</v>
      </c>
      <c r="M1699" t="s">
        <v>1872</v>
      </c>
      <c r="N1699" t="s">
        <v>1873</v>
      </c>
      <c r="P1699" t="s">
        <v>1452</v>
      </c>
      <c r="Q1699" t="s">
        <v>1453</v>
      </c>
      <c r="R1699" t="s">
        <v>1454</v>
      </c>
      <c r="S1699" t="s">
        <v>1455</v>
      </c>
      <c r="T1699" t="s">
        <v>1860</v>
      </c>
      <c r="U1699" t="s">
        <v>1544</v>
      </c>
      <c r="V1699" t="s">
        <v>1450</v>
      </c>
      <c r="W1699" t="s">
        <v>32</v>
      </c>
      <c r="X1699" t="s">
        <v>32</v>
      </c>
      <c r="Y1699">
        <v>6</v>
      </c>
      <c r="AA1699">
        <v>24</v>
      </c>
      <c r="AB1699">
        <v>77.7</v>
      </c>
      <c r="AC1699">
        <v>111</v>
      </c>
      <c r="AD1699">
        <v>111</v>
      </c>
      <c r="AF1699">
        <v>25</v>
      </c>
      <c r="AG1699">
        <v>10</v>
      </c>
      <c r="AH1699">
        <v>1</v>
      </c>
      <c r="AI1699">
        <v>1</v>
      </c>
      <c r="AJ1699">
        <v>9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4</v>
      </c>
      <c r="AW1699">
        <v>2</v>
      </c>
      <c r="AX1699">
        <v>10</v>
      </c>
      <c r="AY1699">
        <v>16</v>
      </c>
      <c r="AZ1699">
        <v>0</v>
      </c>
      <c r="BA1699" t="s">
        <v>178</v>
      </c>
      <c r="BE1699">
        <v>0</v>
      </c>
    </row>
    <row r="1700" spans="1:57" x14ac:dyDescent="0.2">
      <c r="A1700" s="27">
        <v>46091</v>
      </c>
      <c r="B1700" t="s">
        <v>1543</v>
      </c>
      <c r="C1700" t="s">
        <v>1543</v>
      </c>
      <c r="D1700" t="s">
        <v>1301</v>
      </c>
      <c r="E1700" t="s">
        <v>1560</v>
      </c>
      <c r="F1700">
        <v>2030991</v>
      </c>
      <c r="G1700" t="s">
        <v>1463</v>
      </c>
      <c r="J1700" t="s">
        <v>1856</v>
      </c>
      <c r="K1700">
        <v>6</v>
      </c>
      <c r="L1700" t="s">
        <v>1871</v>
      </c>
      <c r="M1700" t="s">
        <v>1872</v>
      </c>
      <c r="N1700" t="s">
        <v>1873</v>
      </c>
      <c r="P1700" t="s">
        <v>1452</v>
      </c>
      <c r="Q1700" t="s">
        <v>1453</v>
      </c>
      <c r="R1700" t="s">
        <v>1454</v>
      </c>
      <c r="S1700" t="s">
        <v>1455</v>
      </c>
      <c r="T1700" t="s">
        <v>1860</v>
      </c>
      <c r="U1700" t="s">
        <v>1544</v>
      </c>
      <c r="V1700" t="s">
        <v>1450</v>
      </c>
      <c r="W1700" t="s">
        <v>32</v>
      </c>
      <c r="X1700" t="s">
        <v>32</v>
      </c>
      <c r="Y1700">
        <v>12</v>
      </c>
      <c r="AA1700">
        <v>24</v>
      </c>
      <c r="AB1700">
        <v>497</v>
      </c>
      <c r="AC1700">
        <v>71</v>
      </c>
      <c r="AD1700">
        <v>71</v>
      </c>
      <c r="AF1700">
        <v>8</v>
      </c>
      <c r="AG1700">
        <v>1</v>
      </c>
      <c r="AH1700">
        <v>1</v>
      </c>
      <c r="AI1700">
        <v>1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3</v>
      </c>
      <c r="AV1700">
        <v>7</v>
      </c>
      <c r="AW1700">
        <v>6</v>
      </c>
      <c r="AX1700">
        <v>1</v>
      </c>
      <c r="AY1700">
        <v>17</v>
      </c>
      <c r="AZ1700">
        <v>0</v>
      </c>
      <c r="BA1700" t="s">
        <v>178</v>
      </c>
      <c r="BE1700">
        <v>0</v>
      </c>
    </row>
    <row r="1701" spans="1:57" x14ac:dyDescent="0.2">
      <c r="A1701" s="27">
        <v>46091</v>
      </c>
      <c r="B1701" t="s">
        <v>1543</v>
      </c>
      <c r="C1701" t="s">
        <v>1543</v>
      </c>
      <c r="D1701" t="s">
        <v>1301</v>
      </c>
      <c r="E1701" t="s">
        <v>1560</v>
      </c>
      <c r="F1701">
        <v>2034089</v>
      </c>
      <c r="G1701" t="s">
        <v>1655</v>
      </c>
      <c r="H1701">
        <v>7</v>
      </c>
      <c r="J1701" t="s">
        <v>1863</v>
      </c>
      <c r="K1701">
        <v>4</v>
      </c>
      <c r="L1701" t="s">
        <v>1871</v>
      </c>
      <c r="M1701" t="s">
        <v>1872</v>
      </c>
      <c r="N1701" t="s">
        <v>1873</v>
      </c>
      <c r="P1701" t="s">
        <v>1452</v>
      </c>
      <c r="Q1701" t="s">
        <v>1453</v>
      </c>
      <c r="R1701" t="s">
        <v>1454</v>
      </c>
      <c r="S1701" t="s">
        <v>1455</v>
      </c>
      <c r="T1701" t="s">
        <v>1866</v>
      </c>
      <c r="U1701" t="s">
        <v>1544</v>
      </c>
      <c r="V1701" t="s">
        <v>1450</v>
      </c>
      <c r="W1701" t="s">
        <v>32</v>
      </c>
      <c r="X1701" t="s">
        <v>1864</v>
      </c>
      <c r="Y1701">
        <v>4</v>
      </c>
      <c r="AA1701">
        <v>24</v>
      </c>
      <c r="AF1701">
        <v>1</v>
      </c>
      <c r="AG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 t="s">
        <v>178</v>
      </c>
      <c r="BE1701">
        <v>0</v>
      </c>
    </row>
    <row r="1702" spans="1:57" x14ac:dyDescent="0.2">
      <c r="A1702" s="27">
        <v>46091</v>
      </c>
      <c r="B1702" t="s">
        <v>1543</v>
      </c>
      <c r="C1702" t="s">
        <v>1543</v>
      </c>
      <c r="D1702" t="s">
        <v>1301</v>
      </c>
      <c r="E1702" t="s">
        <v>1560</v>
      </c>
      <c r="F1702">
        <v>2039041</v>
      </c>
      <c r="G1702" t="s">
        <v>1460</v>
      </c>
      <c r="J1702" t="s">
        <v>1856</v>
      </c>
      <c r="K1702">
        <v>11</v>
      </c>
      <c r="L1702" t="s">
        <v>1871</v>
      </c>
      <c r="M1702" t="s">
        <v>1872</v>
      </c>
      <c r="N1702" t="s">
        <v>1873</v>
      </c>
      <c r="P1702" t="s">
        <v>1452</v>
      </c>
      <c r="Q1702" t="s">
        <v>1453</v>
      </c>
      <c r="R1702" t="s">
        <v>1454</v>
      </c>
      <c r="S1702" t="s">
        <v>1455</v>
      </c>
      <c r="T1702" t="s">
        <v>1866</v>
      </c>
      <c r="U1702" t="s">
        <v>1544</v>
      </c>
      <c r="V1702" t="s">
        <v>1450</v>
      </c>
      <c r="W1702" t="s">
        <v>32</v>
      </c>
      <c r="X1702" t="s">
        <v>32</v>
      </c>
      <c r="Y1702">
        <v>11</v>
      </c>
      <c r="AA1702">
        <v>24</v>
      </c>
      <c r="AC1702">
        <v>96</v>
      </c>
      <c r="AD1702">
        <v>96</v>
      </c>
      <c r="AF1702">
        <v>21</v>
      </c>
      <c r="AG1702">
        <v>0</v>
      </c>
      <c r="AH1702">
        <v>1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 t="s">
        <v>178</v>
      </c>
      <c r="BE1702">
        <v>1</v>
      </c>
    </row>
    <row r="1703" spans="1:57" x14ac:dyDescent="0.2">
      <c r="A1703" s="27">
        <v>46091</v>
      </c>
      <c r="B1703" t="s">
        <v>1543</v>
      </c>
      <c r="C1703" t="s">
        <v>1543</v>
      </c>
      <c r="D1703" t="s">
        <v>1301</v>
      </c>
      <c r="E1703" t="s">
        <v>1560</v>
      </c>
      <c r="F1703">
        <v>2048972</v>
      </c>
      <c r="G1703" t="s">
        <v>1461</v>
      </c>
      <c r="J1703" t="s">
        <v>1856</v>
      </c>
      <c r="K1703">
        <v>4</v>
      </c>
      <c r="L1703" t="s">
        <v>1871</v>
      </c>
      <c r="M1703" t="s">
        <v>1872</v>
      </c>
      <c r="N1703" t="s">
        <v>1873</v>
      </c>
      <c r="P1703" t="s">
        <v>1452</v>
      </c>
      <c r="Q1703" t="s">
        <v>1453</v>
      </c>
      <c r="R1703" t="s">
        <v>1454</v>
      </c>
      <c r="S1703" t="s">
        <v>1455</v>
      </c>
      <c r="T1703" t="s">
        <v>1866</v>
      </c>
      <c r="U1703" t="s">
        <v>1544</v>
      </c>
      <c r="V1703" t="s">
        <v>1450</v>
      </c>
      <c r="W1703" t="s">
        <v>32</v>
      </c>
      <c r="X1703" t="s">
        <v>32</v>
      </c>
      <c r="Y1703">
        <v>12</v>
      </c>
      <c r="AA1703">
        <v>24</v>
      </c>
      <c r="AC1703">
        <v>48</v>
      </c>
      <c r="AD1703">
        <v>48</v>
      </c>
      <c r="AE1703">
        <v>24</v>
      </c>
      <c r="AF1703">
        <v>13</v>
      </c>
      <c r="AG1703">
        <v>0</v>
      </c>
      <c r="AH1703">
        <v>1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1</v>
      </c>
      <c r="AZ1703">
        <v>1</v>
      </c>
      <c r="BA1703" t="s">
        <v>178</v>
      </c>
      <c r="BE1703">
        <v>1</v>
      </c>
    </row>
    <row r="1704" spans="1:57" x14ac:dyDescent="0.2">
      <c r="A1704" s="27">
        <v>46091</v>
      </c>
      <c r="B1704" t="s">
        <v>1543</v>
      </c>
      <c r="C1704" t="s">
        <v>1543</v>
      </c>
      <c r="D1704" t="s">
        <v>1303</v>
      </c>
      <c r="E1704" t="s">
        <v>1712</v>
      </c>
      <c r="F1704">
        <v>1776033</v>
      </c>
      <c r="G1704" t="s">
        <v>1869</v>
      </c>
      <c r="H1704">
        <v>7</v>
      </c>
      <c r="J1704" t="s">
        <v>1863</v>
      </c>
      <c r="K1704">
        <v>23</v>
      </c>
      <c r="L1704" t="s">
        <v>1871</v>
      </c>
      <c r="M1704" t="s">
        <v>1872</v>
      </c>
      <c r="N1704" t="s">
        <v>1873</v>
      </c>
      <c r="P1704" t="s">
        <v>1452</v>
      </c>
      <c r="Q1704" t="s">
        <v>1453</v>
      </c>
      <c r="R1704" t="s">
        <v>1454</v>
      </c>
      <c r="S1704" t="s">
        <v>1455</v>
      </c>
      <c r="T1704" t="s">
        <v>1866</v>
      </c>
      <c r="U1704" t="s">
        <v>1706</v>
      </c>
      <c r="V1704" t="s">
        <v>1450</v>
      </c>
      <c r="W1704" t="s">
        <v>32</v>
      </c>
      <c r="X1704" t="s">
        <v>1864</v>
      </c>
      <c r="Y1704">
        <v>76</v>
      </c>
      <c r="AA1704">
        <v>24</v>
      </c>
      <c r="AF1704">
        <v>13</v>
      </c>
      <c r="AG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 t="s">
        <v>1497</v>
      </c>
      <c r="BE1704">
        <v>0</v>
      </c>
    </row>
    <row r="1705" spans="1:57" x14ac:dyDescent="0.2">
      <c r="A1705" s="27">
        <v>46091</v>
      </c>
      <c r="B1705" t="s">
        <v>1543</v>
      </c>
      <c r="C1705" t="s">
        <v>1543</v>
      </c>
      <c r="D1705" t="s">
        <v>1303</v>
      </c>
      <c r="E1705" t="s">
        <v>1712</v>
      </c>
      <c r="F1705">
        <v>2001113</v>
      </c>
      <c r="G1705" t="s">
        <v>1458</v>
      </c>
      <c r="J1705" t="s">
        <v>1856</v>
      </c>
      <c r="K1705">
        <v>3</v>
      </c>
      <c r="L1705" t="s">
        <v>1871</v>
      </c>
      <c r="M1705" t="s">
        <v>1872</v>
      </c>
      <c r="N1705" t="s">
        <v>1873</v>
      </c>
      <c r="P1705" t="s">
        <v>1452</v>
      </c>
      <c r="Q1705" t="s">
        <v>1453</v>
      </c>
      <c r="R1705" t="s">
        <v>1454</v>
      </c>
      <c r="S1705" t="s">
        <v>1455</v>
      </c>
      <c r="T1705" t="s">
        <v>1860</v>
      </c>
      <c r="U1705" t="s">
        <v>1706</v>
      </c>
      <c r="V1705" t="s">
        <v>1450</v>
      </c>
      <c r="W1705" t="s">
        <v>32</v>
      </c>
      <c r="X1705" t="s">
        <v>32</v>
      </c>
      <c r="Y1705">
        <v>4</v>
      </c>
      <c r="AA1705">
        <v>24</v>
      </c>
      <c r="AB1705">
        <v>7.5833333333333304</v>
      </c>
      <c r="AC1705">
        <v>26</v>
      </c>
      <c r="AD1705">
        <v>26</v>
      </c>
      <c r="AE1705">
        <v>48</v>
      </c>
      <c r="AF1705">
        <v>7</v>
      </c>
      <c r="AG1705">
        <v>24</v>
      </c>
      <c r="AH1705">
        <v>1</v>
      </c>
      <c r="AI1705">
        <v>1</v>
      </c>
      <c r="AJ1705">
        <v>9</v>
      </c>
      <c r="AK1705">
        <v>8</v>
      </c>
      <c r="AL1705">
        <v>4</v>
      </c>
      <c r="AM1705">
        <v>3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17</v>
      </c>
      <c r="AV1705">
        <v>9</v>
      </c>
      <c r="AW1705">
        <v>14</v>
      </c>
      <c r="AX1705">
        <v>24</v>
      </c>
      <c r="AY1705">
        <v>65</v>
      </c>
      <c r="AZ1705">
        <v>0</v>
      </c>
      <c r="BA1705" t="s">
        <v>1497</v>
      </c>
      <c r="BE1705">
        <v>0</v>
      </c>
    </row>
    <row r="1706" spans="1:57" x14ac:dyDescent="0.2">
      <c r="A1706" s="27">
        <v>46091</v>
      </c>
      <c r="B1706" t="s">
        <v>1543</v>
      </c>
      <c r="C1706" t="s">
        <v>1543</v>
      </c>
      <c r="D1706" t="s">
        <v>1303</v>
      </c>
      <c r="E1706" t="s">
        <v>1712</v>
      </c>
      <c r="F1706">
        <v>2001114</v>
      </c>
      <c r="G1706" t="s">
        <v>1862</v>
      </c>
      <c r="H1706">
        <v>7</v>
      </c>
      <c r="J1706" t="s">
        <v>1863</v>
      </c>
      <c r="K1706">
        <v>4</v>
      </c>
      <c r="L1706" t="s">
        <v>1871</v>
      </c>
      <c r="M1706" t="s">
        <v>1872</v>
      </c>
      <c r="N1706" t="s">
        <v>1873</v>
      </c>
      <c r="P1706" t="s">
        <v>1452</v>
      </c>
      <c r="Q1706" t="s">
        <v>1453</v>
      </c>
      <c r="R1706" t="s">
        <v>1454</v>
      </c>
      <c r="S1706" t="s">
        <v>1455</v>
      </c>
      <c r="T1706" t="s">
        <v>1860</v>
      </c>
      <c r="U1706" t="s">
        <v>1706</v>
      </c>
      <c r="V1706" t="s">
        <v>1450</v>
      </c>
      <c r="W1706" t="s">
        <v>32</v>
      </c>
      <c r="X1706" t="s">
        <v>1864</v>
      </c>
      <c r="Y1706">
        <v>4</v>
      </c>
      <c r="AA1706">
        <v>24</v>
      </c>
      <c r="AF1706">
        <v>2</v>
      </c>
      <c r="AG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 t="s">
        <v>1497</v>
      </c>
      <c r="BE1706">
        <v>0</v>
      </c>
    </row>
    <row r="1707" spans="1:57" x14ac:dyDescent="0.2">
      <c r="A1707" s="27">
        <v>46091</v>
      </c>
      <c r="B1707" t="s">
        <v>1543</v>
      </c>
      <c r="C1707" t="s">
        <v>1543</v>
      </c>
      <c r="D1707" t="s">
        <v>1303</v>
      </c>
      <c r="E1707" t="s">
        <v>1712</v>
      </c>
      <c r="F1707">
        <v>2030990</v>
      </c>
      <c r="G1707" t="s">
        <v>1459</v>
      </c>
      <c r="J1707" t="s">
        <v>1865</v>
      </c>
      <c r="K1707">
        <v>3</v>
      </c>
      <c r="L1707" t="s">
        <v>1871</v>
      </c>
      <c r="M1707" t="s">
        <v>1872</v>
      </c>
      <c r="N1707" t="s">
        <v>1873</v>
      </c>
      <c r="P1707" t="s">
        <v>1452</v>
      </c>
      <c r="Q1707" t="s">
        <v>1453</v>
      </c>
      <c r="R1707" t="s">
        <v>1454</v>
      </c>
      <c r="S1707" t="s">
        <v>1455</v>
      </c>
      <c r="T1707" t="s">
        <v>1860</v>
      </c>
      <c r="U1707" t="s">
        <v>1706</v>
      </c>
      <c r="V1707" t="s">
        <v>1450</v>
      </c>
      <c r="W1707" t="s">
        <v>32</v>
      </c>
      <c r="X1707" t="s">
        <v>32</v>
      </c>
      <c r="Y1707">
        <v>4</v>
      </c>
      <c r="AA1707">
        <v>24</v>
      </c>
      <c r="AB1707">
        <v>6.4814814814814801</v>
      </c>
      <c r="AC1707">
        <v>25</v>
      </c>
      <c r="AD1707">
        <v>25</v>
      </c>
      <c r="AE1707">
        <v>72</v>
      </c>
      <c r="AF1707">
        <v>41</v>
      </c>
      <c r="AG1707">
        <v>27</v>
      </c>
      <c r="AH1707">
        <v>1</v>
      </c>
      <c r="AI1707">
        <v>1</v>
      </c>
      <c r="AJ1707">
        <v>6</v>
      </c>
      <c r="AK1707">
        <v>3</v>
      </c>
      <c r="AL1707">
        <v>7</v>
      </c>
      <c r="AM1707">
        <v>8</v>
      </c>
      <c r="AN1707">
        <v>0</v>
      </c>
      <c r="AO1707">
        <v>1</v>
      </c>
      <c r="AP1707">
        <v>2</v>
      </c>
      <c r="AQ1707">
        <v>19</v>
      </c>
      <c r="AR1707">
        <v>4</v>
      </c>
      <c r="AS1707">
        <v>3</v>
      </c>
      <c r="AT1707">
        <v>23</v>
      </c>
      <c r="AU1707">
        <v>4</v>
      </c>
      <c r="AV1707">
        <v>5</v>
      </c>
      <c r="AW1707">
        <v>5</v>
      </c>
      <c r="AX1707">
        <v>27</v>
      </c>
      <c r="AY1707">
        <v>90</v>
      </c>
      <c r="AZ1707">
        <v>0</v>
      </c>
      <c r="BA1707" t="s">
        <v>1497</v>
      </c>
      <c r="BE1707">
        <v>0</v>
      </c>
    </row>
    <row r="1708" spans="1:57" x14ac:dyDescent="0.2">
      <c r="A1708" s="27">
        <v>46091</v>
      </c>
      <c r="B1708" t="s">
        <v>1543</v>
      </c>
      <c r="C1708" t="s">
        <v>1543</v>
      </c>
      <c r="D1708" t="s">
        <v>1303</v>
      </c>
      <c r="E1708" t="s">
        <v>1712</v>
      </c>
      <c r="F1708">
        <v>2030991</v>
      </c>
      <c r="G1708" t="s">
        <v>1463</v>
      </c>
      <c r="J1708" t="s">
        <v>1856</v>
      </c>
      <c r="K1708">
        <v>4</v>
      </c>
      <c r="L1708" t="s">
        <v>1871</v>
      </c>
      <c r="M1708" t="s">
        <v>1872</v>
      </c>
      <c r="N1708" t="s">
        <v>1873</v>
      </c>
      <c r="P1708" t="s">
        <v>1452</v>
      </c>
      <c r="Q1708" t="s">
        <v>1453</v>
      </c>
      <c r="R1708" t="s">
        <v>1454</v>
      </c>
      <c r="S1708" t="s">
        <v>1455</v>
      </c>
      <c r="T1708" t="s">
        <v>1860</v>
      </c>
      <c r="U1708" t="s">
        <v>1706</v>
      </c>
      <c r="V1708" t="s">
        <v>1450</v>
      </c>
      <c r="W1708" t="s">
        <v>32</v>
      </c>
      <c r="X1708" t="s">
        <v>32</v>
      </c>
      <c r="Y1708">
        <v>6</v>
      </c>
      <c r="AA1708">
        <v>24</v>
      </c>
      <c r="AB1708">
        <v>6.44</v>
      </c>
      <c r="AC1708">
        <v>23</v>
      </c>
      <c r="AD1708">
        <v>23</v>
      </c>
      <c r="AE1708">
        <v>48</v>
      </c>
      <c r="AF1708">
        <v>24</v>
      </c>
      <c r="AG1708">
        <v>25</v>
      </c>
      <c r="AH1708">
        <v>1</v>
      </c>
      <c r="AI1708">
        <v>1</v>
      </c>
      <c r="AJ1708">
        <v>4</v>
      </c>
      <c r="AK1708">
        <v>4</v>
      </c>
      <c r="AL1708">
        <v>5</v>
      </c>
      <c r="AM1708">
        <v>12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6</v>
      </c>
      <c r="AT1708">
        <v>6</v>
      </c>
      <c r="AU1708">
        <v>0</v>
      </c>
      <c r="AV1708">
        <v>6</v>
      </c>
      <c r="AW1708">
        <v>5</v>
      </c>
      <c r="AX1708">
        <v>25</v>
      </c>
      <c r="AY1708">
        <v>48</v>
      </c>
      <c r="AZ1708">
        <v>0</v>
      </c>
      <c r="BA1708" t="s">
        <v>1497</v>
      </c>
      <c r="BE1708">
        <v>0</v>
      </c>
    </row>
    <row r="1709" spans="1:57" x14ac:dyDescent="0.2">
      <c r="A1709" s="27">
        <v>46091</v>
      </c>
      <c r="B1709" t="s">
        <v>1543</v>
      </c>
      <c r="C1709" t="s">
        <v>1543</v>
      </c>
      <c r="D1709" t="s">
        <v>1303</v>
      </c>
      <c r="E1709" t="s">
        <v>1712</v>
      </c>
      <c r="F1709">
        <v>2034089</v>
      </c>
      <c r="G1709" t="s">
        <v>1655</v>
      </c>
      <c r="H1709">
        <v>7</v>
      </c>
      <c r="J1709" t="s">
        <v>1863</v>
      </c>
      <c r="K1709">
        <v>3</v>
      </c>
      <c r="L1709" t="s">
        <v>1871</v>
      </c>
      <c r="M1709" t="s">
        <v>1872</v>
      </c>
      <c r="N1709" t="s">
        <v>1873</v>
      </c>
      <c r="P1709" t="s">
        <v>1452</v>
      </c>
      <c r="Q1709" t="s">
        <v>1453</v>
      </c>
      <c r="R1709" t="s">
        <v>1454</v>
      </c>
      <c r="S1709" t="s">
        <v>1455</v>
      </c>
      <c r="T1709" t="s">
        <v>1866</v>
      </c>
      <c r="U1709" t="s">
        <v>1706</v>
      </c>
      <c r="V1709" t="s">
        <v>1450</v>
      </c>
      <c r="W1709" t="s">
        <v>32</v>
      </c>
      <c r="X1709" t="s">
        <v>1864</v>
      </c>
      <c r="Y1709">
        <v>3</v>
      </c>
      <c r="AA1709">
        <v>24</v>
      </c>
      <c r="AF1709">
        <v>7</v>
      </c>
      <c r="AG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 t="s">
        <v>1497</v>
      </c>
      <c r="BE1709">
        <v>0</v>
      </c>
    </row>
    <row r="1710" spans="1:57" x14ac:dyDescent="0.2">
      <c r="A1710" s="27">
        <v>46091</v>
      </c>
      <c r="B1710" t="s">
        <v>1543</v>
      </c>
      <c r="C1710" t="s">
        <v>1543</v>
      </c>
      <c r="D1710" t="s">
        <v>1303</v>
      </c>
      <c r="E1710" t="s">
        <v>1712</v>
      </c>
      <c r="F1710">
        <v>2039041</v>
      </c>
      <c r="G1710" t="s">
        <v>1460</v>
      </c>
      <c r="J1710" t="s">
        <v>1856</v>
      </c>
      <c r="K1710">
        <v>4</v>
      </c>
      <c r="L1710" t="s">
        <v>1871</v>
      </c>
      <c r="M1710" t="s">
        <v>1872</v>
      </c>
      <c r="N1710" t="s">
        <v>1873</v>
      </c>
      <c r="P1710" t="s">
        <v>1452</v>
      </c>
      <c r="Q1710" t="s">
        <v>1453</v>
      </c>
      <c r="R1710" t="s">
        <v>1454</v>
      </c>
      <c r="S1710" t="s">
        <v>1455</v>
      </c>
      <c r="T1710" t="s">
        <v>1866</v>
      </c>
      <c r="U1710" t="s">
        <v>1706</v>
      </c>
      <c r="V1710" t="s">
        <v>1450</v>
      </c>
      <c r="W1710" t="s">
        <v>32</v>
      </c>
      <c r="X1710" t="s">
        <v>32</v>
      </c>
      <c r="Y1710">
        <v>4</v>
      </c>
      <c r="AA1710">
        <v>24</v>
      </c>
      <c r="AB1710">
        <v>17.850000000000001</v>
      </c>
      <c r="AC1710">
        <v>51</v>
      </c>
      <c r="AD1710">
        <v>51</v>
      </c>
      <c r="AF1710">
        <v>20</v>
      </c>
      <c r="AG1710">
        <v>20</v>
      </c>
      <c r="AH1710">
        <v>1</v>
      </c>
      <c r="AI1710">
        <v>1</v>
      </c>
      <c r="AJ1710">
        <v>3</v>
      </c>
      <c r="AK1710">
        <v>8</v>
      </c>
      <c r="AL1710">
        <v>7</v>
      </c>
      <c r="AM1710">
        <v>2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3</v>
      </c>
      <c r="AU1710">
        <v>5</v>
      </c>
      <c r="AV1710">
        <v>7</v>
      </c>
      <c r="AW1710">
        <v>2</v>
      </c>
      <c r="AX1710">
        <v>20</v>
      </c>
      <c r="AY1710">
        <v>37</v>
      </c>
      <c r="AZ1710">
        <v>0</v>
      </c>
      <c r="BA1710" t="s">
        <v>1497</v>
      </c>
      <c r="BE1710">
        <v>0</v>
      </c>
    </row>
    <row r="1711" spans="1:57" x14ac:dyDescent="0.2">
      <c r="A1711" s="27">
        <v>46091</v>
      </c>
      <c r="B1711" t="s">
        <v>1543</v>
      </c>
      <c r="C1711" t="s">
        <v>1543</v>
      </c>
      <c r="D1711" t="s">
        <v>1303</v>
      </c>
      <c r="E1711" t="s">
        <v>1712</v>
      </c>
      <c r="F1711">
        <v>2048972</v>
      </c>
      <c r="G1711" t="s">
        <v>1461</v>
      </c>
      <c r="J1711" t="s">
        <v>1856</v>
      </c>
      <c r="K1711">
        <v>4</v>
      </c>
      <c r="L1711" t="s">
        <v>1871</v>
      </c>
      <c r="M1711" t="s">
        <v>1872</v>
      </c>
      <c r="N1711" t="s">
        <v>1873</v>
      </c>
      <c r="P1711" t="s">
        <v>1452</v>
      </c>
      <c r="Q1711" t="s">
        <v>1453</v>
      </c>
      <c r="R1711" t="s">
        <v>1454</v>
      </c>
      <c r="S1711" t="s">
        <v>1455</v>
      </c>
      <c r="T1711" t="s">
        <v>1866</v>
      </c>
      <c r="U1711" t="s">
        <v>1706</v>
      </c>
      <c r="V1711" t="s">
        <v>1450</v>
      </c>
      <c r="W1711" t="s">
        <v>32</v>
      </c>
      <c r="X1711" t="s">
        <v>32</v>
      </c>
      <c r="Y1711">
        <v>12</v>
      </c>
      <c r="AA1711">
        <v>24</v>
      </c>
      <c r="AB1711">
        <v>3.28571428571429</v>
      </c>
      <c r="AC1711">
        <v>23</v>
      </c>
      <c r="AD1711">
        <v>23</v>
      </c>
      <c r="AE1711">
        <v>48</v>
      </c>
      <c r="AF1711">
        <v>25</v>
      </c>
      <c r="AG1711">
        <v>49</v>
      </c>
      <c r="AH1711">
        <v>1</v>
      </c>
      <c r="AI1711">
        <v>1</v>
      </c>
      <c r="AJ1711">
        <v>8</v>
      </c>
      <c r="AK1711">
        <v>9</v>
      </c>
      <c r="AL1711">
        <v>8</v>
      </c>
      <c r="AM1711">
        <v>0</v>
      </c>
      <c r="AN1711">
        <v>5</v>
      </c>
      <c r="AO1711">
        <v>9</v>
      </c>
      <c r="AP1711">
        <v>10</v>
      </c>
      <c r="AQ1711">
        <v>0</v>
      </c>
      <c r="AR1711">
        <v>0</v>
      </c>
      <c r="AS1711">
        <v>0</v>
      </c>
      <c r="AT1711">
        <v>1</v>
      </c>
      <c r="AU1711">
        <v>8</v>
      </c>
      <c r="AV1711">
        <v>5</v>
      </c>
      <c r="AW1711">
        <v>4</v>
      </c>
      <c r="AX1711">
        <v>49</v>
      </c>
      <c r="AY1711">
        <v>67</v>
      </c>
      <c r="AZ1711">
        <v>0</v>
      </c>
      <c r="BA1711" t="s">
        <v>1497</v>
      </c>
      <c r="BE1711">
        <v>0</v>
      </c>
    </row>
    <row r="1712" spans="1:57" x14ac:dyDescent="0.2">
      <c r="A1712" s="27">
        <v>46091</v>
      </c>
      <c r="B1712" t="s">
        <v>1543</v>
      </c>
      <c r="C1712" t="s">
        <v>1543</v>
      </c>
      <c r="D1712" t="s">
        <v>1305</v>
      </c>
      <c r="E1712" t="s">
        <v>1618</v>
      </c>
      <c r="F1712">
        <v>2001113</v>
      </c>
      <c r="G1712" t="s">
        <v>1458</v>
      </c>
      <c r="J1712" t="s">
        <v>1856</v>
      </c>
      <c r="K1712">
        <v>34</v>
      </c>
      <c r="L1712" t="s">
        <v>1871</v>
      </c>
      <c r="M1712" t="s">
        <v>1872</v>
      </c>
      <c r="N1712" t="s">
        <v>1873</v>
      </c>
      <c r="P1712" t="s">
        <v>1452</v>
      </c>
      <c r="Q1712" t="s">
        <v>1453</v>
      </c>
      <c r="R1712" t="s">
        <v>1454</v>
      </c>
      <c r="S1712" t="s">
        <v>1455</v>
      </c>
      <c r="T1712" t="s">
        <v>1860</v>
      </c>
      <c r="U1712" t="s">
        <v>1606</v>
      </c>
      <c r="V1712" t="s">
        <v>1450</v>
      </c>
      <c r="W1712" t="s">
        <v>32</v>
      </c>
      <c r="X1712" t="s">
        <v>32</v>
      </c>
      <c r="Y1712">
        <v>35</v>
      </c>
      <c r="AA1712">
        <v>24</v>
      </c>
      <c r="AB1712">
        <v>23.8</v>
      </c>
      <c r="AC1712">
        <v>51</v>
      </c>
      <c r="AD1712">
        <v>51</v>
      </c>
      <c r="AE1712">
        <v>24</v>
      </c>
      <c r="AF1712">
        <v>17</v>
      </c>
      <c r="AG1712">
        <v>15</v>
      </c>
      <c r="AH1712">
        <v>1</v>
      </c>
      <c r="AI1712">
        <v>1</v>
      </c>
      <c r="AJ1712">
        <v>4</v>
      </c>
      <c r="AK1712">
        <v>1</v>
      </c>
      <c r="AL1712">
        <v>4</v>
      </c>
      <c r="AM1712">
        <v>0</v>
      </c>
      <c r="AN1712">
        <v>3</v>
      </c>
      <c r="AO1712">
        <v>1</v>
      </c>
      <c r="AP1712">
        <v>2</v>
      </c>
      <c r="AQ1712">
        <v>1</v>
      </c>
      <c r="AR1712">
        <v>1</v>
      </c>
      <c r="AS1712">
        <v>0</v>
      </c>
      <c r="AT1712">
        <v>3</v>
      </c>
      <c r="AU1712">
        <v>3</v>
      </c>
      <c r="AV1712">
        <v>2</v>
      </c>
      <c r="AW1712">
        <v>1</v>
      </c>
      <c r="AX1712">
        <v>15</v>
      </c>
      <c r="AY1712">
        <v>26</v>
      </c>
      <c r="AZ1712">
        <v>0</v>
      </c>
      <c r="BA1712" t="s">
        <v>125</v>
      </c>
      <c r="BE1712">
        <v>0</v>
      </c>
    </row>
    <row r="1713" spans="1:57" x14ac:dyDescent="0.2">
      <c r="A1713" s="27">
        <v>46091</v>
      </c>
      <c r="B1713" t="s">
        <v>1543</v>
      </c>
      <c r="C1713" t="s">
        <v>1543</v>
      </c>
      <c r="D1713" t="s">
        <v>1305</v>
      </c>
      <c r="E1713" t="s">
        <v>1618</v>
      </c>
      <c r="F1713">
        <v>2001114</v>
      </c>
      <c r="G1713" t="s">
        <v>1862</v>
      </c>
      <c r="H1713">
        <v>7</v>
      </c>
      <c r="J1713" t="s">
        <v>1863</v>
      </c>
      <c r="K1713">
        <v>5</v>
      </c>
      <c r="L1713" t="s">
        <v>1871</v>
      </c>
      <c r="M1713" t="s">
        <v>1872</v>
      </c>
      <c r="N1713" t="s">
        <v>1873</v>
      </c>
      <c r="P1713" t="s">
        <v>1452</v>
      </c>
      <c r="Q1713" t="s">
        <v>1453</v>
      </c>
      <c r="R1713" t="s">
        <v>1454</v>
      </c>
      <c r="S1713" t="s">
        <v>1455</v>
      </c>
      <c r="T1713" t="s">
        <v>1860</v>
      </c>
      <c r="U1713" t="s">
        <v>1606</v>
      </c>
      <c r="V1713" t="s">
        <v>1450</v>
      </c>
      <c r="W1713" t="s">
        <v>32</v>
      </c>
      <c r="X1713" t="s">
        <v>1864</v>
      </c>
      <c r="Y1713">
        <v>5</v>
      </c>
      <c r="AA1713">
        <v>24</v>
      </c>
      <c r="AF1713">
        <v>5</v>
      </c>
      <c r="AG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 t="s">
        <v>125</v>
      </c>
      <c r="BE1713">
        <v>0</v>
      </c>
    </row>
    <row r="1714" spans="1:57" x14ac:dyDescent="0.2">
      <c r="A1714" s="27">
        <v>46091</v>
      </c>
      <c r="B1714" t="s">
        <v>1543</v>
      </c>
      <c r="C1714" t="s">
        <v>1543</v>
      </c>
      <c r="D1714" t="s">
        <v>1305</v>
      </c>
      <c r="E1714" t="s">
        <v>1618</v>
      </c>
      <c r="F1714">
        <v>2030990</v>
      </c>
      <c r="G1714" t="s">
        <v>1459</v>
      </c>
      <c r="J1714" t="s">
        <v>1865</v>
      </c>
      <c r="K1714">
        <v>34</v>
      </c>
      <c r="L1714" t="s">
        <v>1871</v>
      </c>
      <c r="M1714" t="s">
        <v>1872</v>
      </c>
      <c r="N1714" t="s">
        <v>1873</v>
      </c>
      <c r="P1714" t="s">
        <v>1452</v>
      </c>
      <c r="Q1714" t="s">
        <v>1453</v>
      </c>
      <c r="R1714" t="s">
        <v>1454</v>
      </c>
      <c r="S1714" t="s">
        <v>1455</v>
      </c>
      <c r="T1714" t="s">
        <v>1860</v>
      </c>
      <c r="U1714" t="s">
        <v>1606</v>
      </c>
      <c r="V1714" t="s">
        <v>1450</v>
      </c>
      <c r="W1714" t="s">
        <v>32</v>
      </c>
      <c r="X1714" t="s">
        <v>32</v>
      </c>
      <c r="Y1714">
        <v>35</v>
      </c>
      <c r="AA1714">
        <v>24</v>
      </c>
      <c r="AB1714">
        <v>295.39999999999998</v>
      </c>
      <c r="AC1714">
        <v>211</v>
      </c>
      <c r="AD1714">
        <v>211</v>
      </c>
      <c r="AF1714">
        <v>33</v>
      </c>
      <c r="AG1714">
        <v>5</v>
      </c>
      <c r="AH1714">
        <v>1</v>
      </c>
      <c r="AI1714">
        <v>1</v>
      </c>
      <c r="AJ1714">
        <v>0</v>
      </c>
      <c r="AK1714">
        <v>3</v>
      </c>
      <c r="AL1714">
        <v>0</v>
      </c>
      <c r="AM1714">
        <v>0</v>
      </c>
      <c r="AN1714">
        <v>0</v>
      </c>
      <c r="AO1714">
        <v>1</v>
      </c>
      <c r="AP1714">
        <v>1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5</v>
      </c>
      <c r="AY1714">
        <v>5</v>
      </c>
      <c r="AZ1714">
        <v>0</v>
      </c>
      <c r="BA1714" t="s">
        <v>125</v>
      </c>
      <c r="BE1714">
        <v>1</v>
      </c>
    </row>
    <row r="1715" spans="1:57" x14ac:dyDescent="0.2">
      <c r="A1715" s="27">
        <v>46091</v>
      </c>
      <c r="B1715" t="s">
        <v>1543</v>
      </c>
      <c r="C1715" t="s">
        <v>1543</v>
      </c>
      <c r="D1715" t="s">
        <v>1305</v>
      </c>
      <c r="E1715" t="s">
        <v>1618</v>
      </c>
      <c r="F1715">
        <v>2030991</v>
      </c>
      <c r="G1715" t="s">
        <v>1463</v>
      </c>
      <c r="J1715" t="s">
        <v>1856</v>
      </c>
      <c r="K1715">
        <v>6</v>
      </c>
      <c r="L1715" t="s">
        <v>1871</v>
      </c>
      <c r="M1715" t="s">
        <v>1872</v>
      </c>
      <c r="N1715" t="s">
        <v>1873</v>
      </c>
      <c r="P1715" t="s">
        <v>1452</v>
      </c>
      <c r="Q1715" t="s">
        <v>1453</v>
      </c>
      <c r="R1715" t="s">
        <v>1454</v>
      </c>
      <c r="S1715" t="s">
        <v>1455</v>
      </c>
      <c r="T1715" t="s">
        <v>1860</v>
      </c>
      <c r="U1715" t="s">
        <v>1606</v>
      </c>
      <c r="V1715" t="s">
        <v>1450</v>
      </c>
      <c r="W1715" t="s">
        <v>32</v>
      </c>
      <c r="X1715" t="s">
        <v>32</v>
      </c>
      <c r="Y1715">
        <v>6</v>
      </c>
      <c r="AA1715">
        <v>24</v>
      </c>
      <c r="AB1715">
        <v>245</v>
      </c>
      <c r="AC1715">
        <v>70</v>
      </c>
      <c r="AD1715">
        <v>70</v>
      </c>
      <c r="AF1715">
        <v>12</v>
      </c>
      <c r="AG1715">
        <v>2</v>
      </c>
      <c r="AH1715">
        <v>1</v>
      </c>
      <c r="AI1715">
        <v>1</v>
      </c>
      <c r="AJ1715">
        <v>0</v>
      </c>
      <c r="AK1715">
        <v>0</v>
      </c>
      <c r="AL1715">
        <v>2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2</v>
      </c>
      <c r="AT1715">
        <v>0</v>
      </c>
      <c r="AU1715">
        <v>0</v>
      </c>
      <c r="AV1715">
        <v>0</v>
      </c>
      <c r="AW1715">
        <v>0</v>
      </c>
      <c r="AX1715">
        <v>2</v>
      </c>
      <c r="AY1715">
        <v>4</v>
      </c>
      <c r="AZ1715">
        <v>1</v>
      </c>
      <c r="BA1715" t="s">
        <v>125</v>
      </c>
      <c r="BE1715">
        <v>1</v>
      </c>
    </row>
    <row r="1716" spans="1:57" x14ac:dyDescent="0.2">
      <c r="A1716" s="27">
        <v>46091</v>
      </c>
      <c r="B1716" t="s">
        <v>1543</v>
      </c>
      <c r="C1716" t="s">
        <v>1543</v>
      </c>
      <c r="D1716" t="s">
        <v>1305</v>
      </c>
      <c r="E1716" t="s">
        <v>1618</v>
      </c>
      <c r="F1716">
        <v>2034089</v>
      </c>
      <c r="G1716" t="s">
        <v>1655</v>
      </c>
      <c r="H1716">
        <v>7</v>
      </c>
      <c r="J1716" t="s">
        <v>1863</v>
      </c>
      <c r="K1716">
        <v>24</v>
      </c>
      <c r="L1716" t="s">
        <v>1871</v>
      </c>
      <c r="M1716" t="s">
        <v>1872</v>
      </c>
      <c r="N1716" t="s">
        <v>1873</v>
      </c>
      <c r="P1716" t="s">
        <v>1452</v>
      </c>
      <c r="Q1716" t="s">
        <v>1453</v>
      </c>
      <c r="R1716" t="s">
        <v>1454</v>
      </c>
      <c r="S1716" t="s">
        <v>1455</v>
      </c>
      <c r="T1716" t="s">
        <v>1866</v>
      </c>
      <c r="U1716" t="s">
        <v>1606</v>
      </c>
      <c r="V1716" t="s">
        <v>1450</v>
      </c>
      <c r="W1716" t="s">
        <v>32</v>
      </c>
      <c r="X1716" t="s">
        <v>1864</v>
      </c>
      <c r="Y1716">
        <v>24</v>
      </c>
      <c r="AA1716">
        <v>24</v>
      </c>
      <c r="AF1716">
        <v>6</v>
      </c>
      <c r="AG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 t="s">
        <v>125</v>
      </c>
      <c r="BE1716">
        <v>0</v>
      </c>
    </row>
    <row r="1717" spans="1:57" x14ac:dyDescent="0.2">
      <c r="A1717" s="27">
        <v>46091</v>
      </c>
      <c r="B1717" t="s">
        <v>1543</v>
      </c>
      <c r="C1717" t="s">
        <v>1543</v>
      </c>
      <c r="D1717" t="s">
        <v>1305</v>
      </c>
      <c r="E1717" t="s">
        <v>1618</v>
      </c>
      <c r="F1717">
        <v>2039041</v>
      </c>
      <c r="G1717" t="s">
        <v>1460</v>
      </c>
      <c r="J1717" t="s">
        <v>1856</v>
      </c>
      <c r="K1717">
        <v>5</v>
      </c>
      <c r="L1717" t="s">
        <v>1871</v>
      </c>
      <c r="M1717" t="s">
        <v>1872</v>
      </c>
      <c r="N1717" t="s">
        <v>1873</v>
      </c>
      <c r="P1717" t="s">
        <v>1452</v>
      </c>
      <c r="Q1717" t="s">
        <v>1453</v>
      </c>
      <c r="R1717" t="s">
        <v>1454</v>
      </c>
      <c r="S1717" t="s">
        <v>1455</v>
      </c>
      <c r="T1717" t="s">
        <v>1866</v>
      </c>
      <c r="U1717" t="s">
        <v>1606</v>
      </c>
      <c r="V1717" t="s">
        <v>1450</v>
      </c>
      <c r="W1717" t="s">
        <v>32</v>
      </c>
      <c r="X1717" t="s">
        <v>32</v>
      </c>
      <c r="Y1717">
        <v>5</v>
      </c>
      <c r="AA1717">
        <v>24</v>
      </c>
      <c r="AC1717">
        <v>71</v>
      </c>
      <c r="AD1717">
        <v>71</v>
      </c>
      <c r="AF1717">
        <v>5</v>
      </c>
      <c r="AG1717">
        <v>0</v>
      </c>
      <c r="AH1717">
        <v>1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 t="s">
        <v>125</v>
      </c>
      <c r="BE1717">
        <v>1</v>
      </c>
    </row>
    <row r="1718" spans="1:57" x14ac:dyDescent="0.2">
      <c r="A1718" s="27">
        <v>46091</v>
      </c>
      <c r="B1718" t="s">
        <v>1543</v>
      </c>
      <c r="C1718" t="s">
        <v>1543</v>
      </c>
      <c r="D1718" t="s">
        <v>1305</v>
      </c>
      <c r="E1718" t="s">
        <v>1618</v>
      </c>
      <c r="F1718">
        <v>2048972</v>
      </c>
      <c r="G1718" t="s">
        <v>1461</v>
      </c>
      <c r="J1718" t="s">
        <v>1856</v>
      </c>
      <c r="K1718">
        <v>4</v>
      </c>
      <c r="L1718" t="s">
        <v>1871</v>
      </c>
      <c r="M1718" t="s">
        <v>1872</v>
      </c>
      <c r="N1718" t="s">
        <v>1873</v>
      </c>
      <c r="P1718" t="s">
        <v>1452</v>
      </c>
      <c r="Q1718" t="s">
        <v>1453</v>
      </c>
      <c r="R1718" t="s">
        <v>1454</v>
      </c>
      <c r="S1718" t="s">
        <v>1455</v>
      </c>
      <c r="T1718" t="s">
        <v>1866</v>
      </c>
      <c r="U1718" t="s">
        <v>1606</v>
      </c>
      <c r="V1718" t="s">
        <v>1450</v>
      </c>
      <c r="W1718" t="s">
        <v>32</v>
      </c>
      <c r="X1718" t="s">
        <v>32</v>
      </c>
      <c r="Y1718">
        <v>36</v>
      </c>
      <c r="AA1718">
        <v>24</v>
      </c>
      <c r="AB1718">
        <v>47.8333333333333</v>
      </c>
      <c r="AC1718">
        <v>82</v>
      </c>
      <c r="AD1718">
        <v>82</v>
      </c>
      <c r="AF1718">
        <v>12</v>
      </c>
      <c r="AG1718">
        <v>12</v>
      </c>
      <c r="AH1718">
        <v>1</v>
      </c>
      <c r="AI1718">
        <v>1</v>
      </c>
      <c r="AJ1718">
        <v>0</v>
      </c>
      <c r="AK1718">
        <v>1</v>
      </c>
      <c r="AL1718">
        <v>3</v>
      </c>
      <c r="AM1718">
        <v>1</v>
      </c>
      <c r="AN1718">
        <v>3</v>
      </c>
      <c r="AO1718">
        <v>0</v>
      </c>
      <c r="AP1718">
        <v>4</v>
      </c>
      <c r="AQ1718">
        <v>1</v>
      </c>
      <c r="AR1718">
        <v>1</v>
      </c>
      <c r="AS1718">
        <v>0</v>
      </c>
      <c r="AT1718">
        <v>1</v>
      </c>
      <c r="AU1718">
        <v>1</v>
      </c>
      <c r="AV1718">
        <v>4</v>
      </c>
      <c r="AW1718">
        <v>0</v>
      </c>
      <c r="AX1718">
        <v>12</v>
      </c>
      <c r="AY1718">
        <v>20</v>
      </c>
      <c r="AZ1718">
        <v>0</v>
      </c>
      <c r="BA1718" t="s">
        <v>125</v>
      </c>
      <c r="BE1718">
        <v>1</v>
      </c>
    </row>
    <row r="1719" spans="1:57" x14ac:dyDescent="0.2">
      <c r="A1719" s="27">
        <v>46091</v>
      </c>
      <c r="B1719" t="s">
        <v>1543</v>
      </c>
      <c r="C1719" t="s">
        <v>1543</v>
      </c>
      <c r="D1719" t="s">
        <v>1307</v>
      </c>
      <c r="E1719" t="s">
        <v>1806</v>
      </c>
      <c r="F1719">
        <v>1776033</v>
      </c>
      <c r="G1719" t="s">
        <v>1869</v>
      </c>
      <c r="H1719">
        <v>7</v>
      </c>
      <c r="J1719" t="s">
        <v>1863</v>
      </c>
      <c r="K1719">
        <v>37</v>
      </c>
      <c r="L1719" t="s">
        <v>1871</v>
      </c>
      <c r="M1719" t="s">
        <v>1872</v>
      </c>
      <c r="N1719" t="s">
        <v>1873</v>
      </c>
      <c r="P1719" t="s">
        <v>1452</v>
      </c>
      <c r="Q1719" t="s">
        <v>1453</v>
      </c>
      <c r="R1719" t="s">
        <v>1454</v>
      </c>
      <c r="S1719" t="s">
        <v>1455</v>
      </c>
      <c r="T1719" t="s">
        <v>1866</v>
      </c>
      <c r="U1719" t="s">
        <v>1584</v>
      </c>
      <c r="V1719" t="s">
        <v>1450</v>
      </c>
      <c r="W1719" t="s">
        <v>32</v>
      </c>
      <c r="X1719" t="s">
        <v>1864</v>
      </c>
      <c r="Y1719">
        <v>76</v>
      </c>
      <c r="AA1719">
        <v>24</v>
      </c>
      <c r="AF1719">
        <v>1</v>
      </c>
      <c r="AG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 t="s">
        <v>1470</v>
      </c>
      <c r="BE1719">
        <v>0</v>
      </c>
    </row>
    <row r="1720" spans="1:57" x14ac:dyDescent="0.2">
      <c r="A1720" s="27">
        <v>46091</v>
      </c>
      <c r="B1720" t="s">
        <v>1543</v>
      </c>
      <c r="C1720" t="s">
        <v>1543</v>
      </c>
      <c r="D1720" t="s">
        <v>1307</v>
      </c>
      <c r="E1720" t="s">
        <v>1806</v>
      </c>
      <c r="F1720">
        <v>2001113</v>
      </c>
      <c r="G1720" t="s">
        <v>1458</v>
      </c>
      <c r="J1720" t="s">
        <v>1856</v>
      </c>
      <c r="K1720">
        <v>11</v>
      </c>
      <c r="L1720" t="s">
        <v>1871</v>
      </c>
      <c r="M1720" t="s">
        <v>1872</v>
      </c>
      <c r="N1720" t="s">
        <v>1873</v>
      </c>
      <c r="P1720" t="s">
        <v>1452</v>
      </c>
      <c r="Q1720" t="s">
        <v>1453</v>
      </c>
      <c r="R1720" t="s">
        <v>1454</v>
      </c>
      <c r="S1720" t="s">
        <v>1455</v>
      </c>
      <c r="T1720" t="s">
        <v>1860</v>
      </c>
      <c r="U1720" t="s">
        <v>1584</v>
      </c>
      <c r="V1720" t="s">
        <v>1450</v>
      </c>
      <c r="W1720" t="s">
        <v>32</v>
      </c>
      <c r="X1720" t="s">
        <v>32</v>
      </c>
      <c r="Y1720">
        <v>12</v>
      </c>
      <c r="AA1720">
        <v>24</v>
      </c>
      <c r="AC1720">
        <v>70</v>
      </c>
      <c r="AD1720">
        <v>70</v>
      </c>
      <c r="AF1720">
        <v>18</v>
      </c>
      <c r="AG1720">
        <v>0</v>
      </c>
      <c r="AH1720">
        <v>1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 t="s">
        <v>1470</v>
      </c>
      <c r="BE1720">
        <v>1</v>
      </c>
    </row>
    <row r="1721" spans="1:57" x14ac:dyDescent="0.2">
      <c r="A1721" s="27">
        <v>46091</v>
      </c>
      <c r="B1721" t="s">
        <v>1543</v>
      </c>
      <c r="C1721" t="s">
        <v>1543</v>
      </c>
      <c r="D1721" t="s">
        <v>1307</v>
      </c>
      <c r="E1721" t="s">
        <v>1806</v>
      </c>
      <c r="F1721">
        <v>2001114</v>
      </c>
      <c r="G1721" t="s">
        <v>1862</v>
      </c>
      <c r="H1721">
        <v>7</v>
      </c>
      <c r="I1721">
        <v>20</v>
      </c>
      <c r="J1721" t="s">
        <v>1863</v>
      </c>
      <c r="K1721">
        <v>11</v>
      </c>
      <c r="L1721" t="s">
        <v>1871</v>
      </c>
      <c r="M1721" t="s">
        <v>1872</v>
      </c>
      <c r="N1721" t="s">
        <v>1873</v>
      </c>
      <c r="P1721" t="s">
        <v>1452</v>
      </c>
      <c r="Q1721" t="s">
        <v>1453</v>
      </c>
      <c r="R1721" t="s">
        <v>1454</v>
      </c>
      <c r="S1721" t="s">
        <v>1455</v>
      </c>
      <c r="T1721" t="s">
        <v>1860</v>
      </c>
      <c r="U1721" t="s">
        <v>1584</v>
      </c>
      <c r="V1721" t="s">
        <v>1450</v>
      </c>
      <c r="W1721" t="s">
        <v>32</v>
      </c>
      <c r="X1721" t="s">
        <v>1864</v>
      </c>
      <c r="Y1721">
        <v>12</v>
      </c>
      <c r="AA1721">
        <v>24</v>
      </c>
      <c r="AF1721">
        <v>1</v>
      </c>
      <c r="AG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 t="s">
        <v>1470</v>
      </c>
      <c r="BE1721">
        <v>0</v>
      </c>
    </row>
    <row r="1722" spans="1:57" x14ac:dyDescent="0.2">
      <c r="A1722" s="27">
        <v>46091</v>
      </c>
      <c r="B1722" t="s">
        <v>1543</v>
      </c>
      <c r="C1722" t="s">
        <v>1543</v>
      </c>
      <c r="D1722" t="s">
        <v>1307</v>
      </c>
      <c r="E1722" t="s">
        <v>1806</v>
      </c>
      <c r="F1722">
        <v>2030990</v>
      </c>
      <c r="G1722" t="s">
        <v>1459</v>
      </c>
      <c r="J1722" t="s">
        <v>1865</v>
      </c>
      <c r="K1722">
        <v>11</v>
      </c>
      <c r="L1722" t="s">
        <v>1871</v>
      </c>
      <c r="M1722" t="s">
        <v>1872</v>
      </c>
      <c r="N1722" t="s">
        <v>1873</v>
      </c>
      <c r="P1722" t="s">
        <v>1452</v>
      </c>
      <c r="Q1722" t="s">
        <v>1453</v>
      </c>
      <c r="R1722" t="s">
        <v>1454</v>
      </c>
      <c r="S1722" t="s">
        <v>1455</v>
      </c>
      <c r="T1722" t="s">
        <v>1860</v>
      </c>
      <c r="U1722" t="s">
        <v>1584</v>
      </c>
      <c r="V1722" t="s">
        <v>1450</v>
      </c>
      <c r="W1722" t="s">
        <v>32</v>
      </c>
      <c r="X1722" t="s">
        <v>32</v>
      </c>
      <c r="Y1722">
        <v>12</v>
      </c>
      <c r="AA1722">
        <v>24</v>
      </c>
      <c r="AC1722">
        <v>62</v>
      </c>
      <c r="AD1722">
        <v>62</v>
      </c>
      <c r="AF1722">
        <v>3</v>
      </c>
      <c r="AG1722">
        <v>0</v>
      </c>
      <c r="AH1722">
        <v>1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 t="s">
        <v>1470</v>
      </c>
      <c r="BE1722">
        <v>1</v>
      </c>
    </row>
    <row r="1723" spans="1:57" x14ac:dyDescent="0.2">
      <c r="A1723" s="27">
        <v>46091</v>
      </c>
      <c r="B1723" t="s">
        <v>1543</v>
      </c>
      <c r="C1723" t="s">
        <v>1543</v>
      </c>
      <c r="D1723" t="s">
        <v>1307</v>
      </c>
      <c r="E1723" t="s">
        <v>1806</v>
      </c>
      <c r="F1723">
        <v>2030991</v>
      </c>
      <c r="G1723" t="s">
        <v>1463</v>
      </c>
      <c r="J1723" t="s">
        <v>1856</v>
      </c>
      <c r="K1723">
        <v>11</v>
      </c>
      <c r="L1723" t="s">
        <v>1871</v>
      </c>
      <c r="M1723" t="s">
        <v>1872</v>
      </c>
      <c r="N1723" t="s">
        <v>1873</v>
      </c>
      <c r="P1723" t="s">
        <v>1452</v>
      </c>
      <c r="Q1723" t="s">
        <v>1453</v>
      </c>
      <c r="R1723" t="s">
        <v>1454</v>
      </c>
      <c r="S1723" t="s">
        <v>1455</v>
      </c>
      <c r="T1723" t="s">
        <v>1860</v>
      </c>
      <c r="U1723" t="s">
        <v>1584</v>
      </c>
      <c r="V1723" t="s">
        <v>1450</v>
      </c>
      <c r="W1723" t="s">
        <v>32</v>
      </c>
      <c r="X1723" t="s">
        <v>32</v>
      </c>
      <c r="Y1723">
        <v>12</v>
      </c>
      <c r="AA1723">
        <v>24</v>
      </c>
      <c r="AB1723">
        <v>7.4827586206896504</v>
      </c>
      <c r="AC1723">
        <v>31</v>
      </c>
      <c r="AD1723">
        <v>31</v>
      </c>
      <c r="AE1723">
        <v>24</v>
      </c>
      <c r="AF1723">
        <v>9</v>
      </c>
      <c r="AG1723">
        <v>29</v>
      </c>
      <c r="AH1723">
        <v>1</v>
      </c>
      <c r="AI1723">
        <v>1</v>
      </c>
      <c r="AJ1723">
        <v>0</v>
      </c>
      <c r="AK1723">
        <v>9</v>
      </c>
      <c r="AL1723">
        <v>3</v>
      </c>
      <c r="AM1723">
        <v>1</v>
      </c>
      <c r="AN1723">
        <v>4</v>
      </c>
      <c r="AO1723">
        <v>5</v>
      </c>
      <c r="AP1723">
        <v>7</v>
      </c>
      <c r="AQ1723">
        <v>7</v>
      </c>
      <c r="AR1723">
        <v>5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29</v>
      </c>
      <c r="AY1723">
        <v>41</v>
      </c>
      <c r="AZ1723">
        <v>0</v>
      </c>
      <c r="BA1723" t="s">
        <v>1470</v>
      </c>
      <c r="BE1723">
        <v>1</v>
      </c>
    </row>
    <row r="1724" spans="1:57" x14ac:dyDescent="0.2">
      <c r="A1724" s="27">
        <v>46091</v>
      </c>
      <c r="B1724" t="s">
        <v>1543</v>
      </c>
      <c r="C1724" t="s">
        <v>1543</v>
      </c>
      <c r="D1724" t="s">
        <v>1307</v>
      </c>
      <c r="E1724" t="s">
        <v>1806</v>
      </c>
      <c r="F1724">
        <v>2034089</v>
      </c>
      <c r="G1724" t="s">
        <v>1655</v>
      </c>
      <c r="H1724">
        <v>7</v>
      </c>
      <c r="J1724" t="s">
        <v>1863</v>
      </c>
      <c r="K1724">
        <v>8</v>
      </c>
      <c r="L1724" t="s">
        <v>1871</v>
      </c>
      <c r="M1724" t="s">
        <v>1872</v>
      </c>
      <c r="N1724" t="s">
        <v>1873</v>
      </c>
      <c r="P1724" t="s">
        <v>1452</v>
      </c>
      <c r="Q1724" t="s">
        <v>1453</v>
      </c>
      <c r="R1724" t="s">
        <v>1454</v>
      </c>
      <c r="S1724" t="s">
        <v>1455</v>
      </c>
      <c r="T1724" t="s">
        <v>1866</v>
      </c>
      <c r="U1724" t="s">
        <v>1584</v>
      </c>
      <c r="V1724" t="s">
        <v>1450</v>
      </c>
      <c r="W1724" t="s">
        <v>32</v>
      </c>
      <c r="X1724" t="s">
        <v>1864</v>
      </c>
      <c r="Y1724">
        <v>8</v>
      </c>
      <c r="AA1724">
        <v>24</v>
      </c>
      <c r="AF1724">
        <v>4</v>
      </c>
      <c r="AG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 t="s">
        <v>1470</v>
      </c>
      <c r="BE1724">
        <v>0</v>
      </c>
    </row>
    <row r="1725" spans="1:57" x14ac:dyDescent="0.2">
      <c r="A1725" s="27">
        <v>46091</v>
      </c>
      <c r="B1725" t="s">
        <v>1543</v>
      </c>
      <c r="C1725" t="s">
        <v>1543</v>
      </c>
      <c r="D1725" t="s">
        <v>1307</v>
      </c>
      <c r="E1725" t="s">
        <v>1806</v>
      </c>
      <c r="F1725">
        <v>2039041</v>
      </c>
      <c r="G1725" t="s">
        <v>1460</v>
      </c>
      <c r="J1725" t="s">
        <v>1856</v>
      </c>
      <c r="K1725">
        <v>11</v>
      </c>
      <c r="L1725" t="s">
        <v>1871</v>
      </c>
      <c r="M1725" t="s">
        <v>1872</v>
      </c>
      <c r="N1725" t="s">
        <v>1873</v>
      </c>
      <c r="P1725" t="s">
        <v>1452</v>
      </c>
      <c r="Q1725" t="s">
        <v>1453</v>
      </c>
      <c r="R1725" t="s">
        <v>1454</v>
      </c>
      <c r="S1725" t="s">
        <v>1455</v>
      </c>
      <c r="T1725" t="s">
        <v>1866</v>
      </c>
      <c r="U1725" t="s">
        <v>1584</v>
      </c>
      <c r="V1725" t="s">
        <v>1450</v>
      </c>
      <c r="W1725" t="s">
        <v>32</v>
      </c>
      <c r="X1725" t="s">
        <v>32</v>
      </c>
      <c r="Y1725">
        <v>12</v>
      </c>
      <c r="AA1725">
        <v>24</v>
      </c>
      <c r="AB1725">
        <v>3.6129032258064502</v>
      </c>
      <c r="AC1725">
        <v>16</v>
      </c>
      <c r="AD1725">
        <v>16</v>
      </c>
      <c r="AE1725">
        <v>24</v>
      </c>
      <c r="AF1725">
        <v>12</v>
      </c>
      <c r="AG1725">
        <v>31</v>
      </c>
      <c r="AH1725">
        <v>1</v>
      </c>
      <c r="AI1725">
        <v>1</v>
      </c>
      <c r="AJ1725">
        <v>1</v>
      </c>
      <c r="AK1725">
        <v>4</v>
      </c>
      <c r="AL1725">
        <v>5</v>
      </c>
      <c r="AM1725">
        <v>8</v>
      </c>
      <c r="AN1725">
        <v>5</v>
      </c>
      <c r="AO1725">
        <v>7</v>
      </c>
      <c r="AP1725">
        <v>1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31</v>
      </c>
      <c r="AY1725">
        <v>31</v>
      </c>
      <c r="AZ1725">
        <v>0</v>
      </c>
      <c r="BA1725" t="s">
        <v>1470</v>
      </c>
      <c r="BE1725">
        <v>0</v>
      </c>
    </row>
    <row r="1726" spans="1:57" x14ac:dyDescent="0.2">
      <c r="A1726" s="27">
        <v>46091</v>
      </c>
      <c r="B1726" t="s">
        <v>1543</v>
      </c>
      <c r="C1726" t="s">
        <v>1543</v>
      </c>
      <c r="D1726" t="s">
        <v>1307</v>
      </c>
      <c r="E1726" t="s">
        <v>1806</v>
      </c>
      <c r="F1726">
        <v>2048972</v>
      </c>
      <c r="G1726" t="s">
        <v>1461</v>
      </c>
      <c r="J1726" t="s">
        <v>1856</v>
      </c>
      <c r="K1726">
        <v>8</v>
      </c>
      <c r="L1726" t="s">
        <v>1871</v>
      </c>
      <c r="M1726" t="s">
        <v>1872</v>
      </c>
      <c r="N1726" t="s">
        <v>1873</v>
      </c>
      <c r="P1726" t="s">
        <v>1452</v>
      </c>
      <c r="Q1726" t="s">
        <v>1453</v>
      </c>
      <c r="R1726" t="s">
        <v>1454</v>
      </c>
      <c r="S1726" t="s">
        <v>1455</v>
      </c>
      <c r="T1726" t="s">
        <v>1866</v>
      </c>
      <c r="U1726" t="s">
        <v>1584</v>
      </c>
      <c r="V1726" t="s">
        <v>1450</v>
      </c>
      <c r="W1726" t="s">
        <v>32</v>
      </c>
      <c r="X1726" t="s">
        <v>32</v>
      </c>
      <c r="Y1726">
        <v>12</v>
      </c>
      <c r="AA1726">
        <v>24</v>
      </c>
      <c r="AC1726">
        <v>95</v>
      </c>
      <c r="AD1726">
        <v>95</v>
      </c>
      <c r="AF1726">
        <v>8</v>
      </c>
      <c r="AG1726">
        <v>0</v>
      </c>
      <c r="AH1726">
        <v>1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 t="s">
        <v>1470</v>
      </c>
      <c r="BE1726">
        <v>1</v>
      </c>
    </row>
    <row r="1727" spans="1:57" x14ac:dyDescent="0.2">
      <c r="A1727" s="27">
        <v>46091</v>
      </c>
      <c r="B1727" t="s">
        <v>1543</v>
      </c>
      <c r="C1727" t="s">
        <v>1543</v>
      </c>
      <c r="D1727" t="s">
        <v>1309</v>
      </c>
      <c r="E1727" t="s">
        <v>1591</v>
      </c>
      <c r="F1727">
        <v>2001113</v>
      </c>
      <c r="G1727" t="s">
        <v>1458</v>
      </c>
      <c r="J1727" t="s">
        <v>1856</v>
      </c>
      <c r="K1727">
        <v>35</v>
      </c>
      <c r="L1727" t="s">
        <v>1871</v>
      </c>
      <c r="M1727" t="s">
        <v>1872</v>
      </c>
      <c r="N1727" t="s">
        <v>1873</v>
      </c>
      <c r="P1727" t="s">
        <v>1452</v>
      </c>
      <c r="Q1727" t="s">
        <v>1453</v>
      </c>
      <c r="R1727" t="s">
        <v>1454</v>
      </c>
      <c r="S1727" t="s">
        <v>1455</v>
      </c>
      <c r="T1727" t="s">
        <v>1860</v>
      </c>
      <c r="U1727" t="s">
        <v>1584</v>
      </c>
      <c r="V1727" t="s">
        <v>1450</v>
      </c>
      <c r="W1727" t="s">
        <v>32</v>
      </c>
      <c r="X1727" t="s">
        <v>32</v>
      </c>
      <c r="Y1727">
        <v>36</v>
      </c>
      <c r="AA1727">
        <v>24</v>
      </c>
      <c r="AB1727">
        <v>15.25</v>
      </c>
      <c r="AC1727">
        <v>61</v>
      </c>
      <c r="AD1727">
        <v>61</v>
      </c>
      <c r="AE1727">
        <v>24</v>
      </c>
      <c r="AF1727">
        <v>29</v>
      </c>
      <c r="AG1727">
        <v>28</v>
      </c>
      <c r="AH1727">
        <v>1</v>
      </c>
      <c r="AI1727">
        <v>1</v>
      </c>
      <c r="AJ1727">
        <v>10</v>
      </c>
      <c r="AK1727">
        <v>4</v>
      </c>
      <c r="AL1727">
        <v>0</v>
      </c>
      <c r="AM1727">
        <v>3</v>
      </c>
      <c r="AN1727">
        <v>10</v>
      </c>
      <c r="AO1727">
        <v>1</v>
      </c>
      <c r="AP1727">
        <v>0</v>
      </c>
      <c r="AQ1727">
        <v>1</v>
      </c>
      <c r="AR1727">
        <v>0</v>
      </c>
      <c r="AS1727">
        <v>1</v>
      </c>
      <c r="AT1727">
        <v>2</v>
      </c>
      <c r="AU1727">
        <v>3</v>
      </c>
      <c r="AV1727">
        <v>2</v>
      </c>
      <c r="AW1727">
        <v>8</v>
      </c>
      <c r="AX1727">
        <v>28</v>
      </c>
      <c r="AY1727">
        <v>45</v>
      </c>
      <c r="AZ1727">
        <v>0</v>
      </c>
      <c r="BA1727" t="s">
        <v>1495</v>
      </c>
      <c r="BE1727">
        <v>0</v>
      </c>
    </row>
    <row r="1728" spans="1:57" x14ac:dyDescent="0.2">
      <c r="A1728" s="27">
        <v>46091</v>
      </c>
      <c r="B1728" t="s">
        <v>1543</v>
      </c>
      <c r="C1728" t="s">
        <v>1543</v>
      </c>
      <c r="D1728" t="s">
        <v>1309</v>
      </c>
      <c r="E1728" t="s">
        <v>1591</v>
      </c>
      <c r="F1728">
        <v>2001114</v>
      </c>
      <c r="G1728" t="s">
        <v>1862</v>
      </c>
      <c r="H1728">
        <v>7</v>
      </c>
      <c r="J1728" t="s">
        <v>1863</v>
      </c>
      <c r="K1728">
        <v>28</v>
      </c>
      <c r="L1728" t="s">
        <v>1871</v>
      </c>
      <c r="M1728" t="s">
        <v>1872</v>
      </c>
      <c r="N1728" t="s">
        <v>1873</v>
      </c>
      <c r="P1728" t="s">
        <v>1452</v>
      </c>
      <c r="Q1728" t="s">
        <v>1453</v>
      </c>
      <c r="R1728" t="s">
        <v>1454</v>
      </c>
      <c r="S1728" t="s">
        <v>1455</v>
      </c>
      <c r="T1728" t="s">
        <v>1860</v>
      </c>
      <c r="U1728" t="s">
        <v>1584</v>
      </c>
      <c r="V1728" t="s">
        <v>1450</v>
      </c>
      <c r="W1728" t="s">
        <v>32</v>
      </c>
      <c r="X1728" t="s">
        <v>1864</v>
      </c>
      <c r="Y1728">
        <v>29</v>
      </c>
      <c r="AA1728">
        <v>24</v>
      </c>
      <c r="AF1728">
        <v>1</v>
      </c>
      <c r="AG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 t="s">
        <v>1495</v>
      </c>
      <c r="BE1728">
        <v>0</v>
      </c>
    </row>
    <row r="1729" spans="1:57" x14ac:dyDescent="0.2">
      <c r="A1729" s="27">
        <v>46091</v>
      </c>
      <c r="B1729" t="s">
        <v>1543</v>
      </c>
      <c r="C1729" t="s">
        <v>1543</v>
      </c>
      <c r="D1729" t="s">
        <v>1309</v>
      </c>
      <c r="E1729" t="s">
        <v>1591</v>
      </c>
      <c r="F1729">
        <v>2001115</v>
      </c>
      <c r="G1729" t="s">
        <v>1875</v>
      </c>
      <c r="H1729">
        <v>7</v>
      </c>
      <c r="J1729" t="s">
        <v>1863</v>
      </c>
      <c r="K1729">
        <v>28</v>
      </c>
      <c r="L1729" t="s">
        <v>1871</v>
      </c>
      <c r="M1729" t="s">
        <v>1872</v>
      </c>
      <c r="N1729" t="s">
        <v>1873</v>
      </c>
      <c r="P1729" t="s">
        <v>1452</v>
      </c>
      <c r="Q1729" t="s">
        <v>1453</v>
      </c>
      <c r="R1729" t="s">
        <v>1454</v>
      </c>
      <c r="S1729" t="s">
        <v>1455</v>
      </c>
      <c r="T1729" t="s">
        <v>1860</v>
      </c>
      <c r="U1729" t="s">
        <v>1584</v>
      </c>
      <c r="V1729" t="s">
        <v>1450</v>
      </c>
      <c r="W1729" t="s">
        <v>32</v>
      </c>
      <c r="X1729" t="s">
        <v>1864</v>
      </c>
      <c r="Y1729">
        <v>29</v>
      </c>
      <c r="AA1729">
        <v>24</v>
      </c>
      <c r="AF1729">
        <v>2</v>
      </c>
      <c r="AG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 t="s">
        <v>1495</v>
      </c>
      <c r="BE1729">
        <v>0</v>
      </c>
    </row>
    <row r="1730" spans="1:57" x14ac:dyDescent="0.2">
      <c r="A1730" s="27">
        <v>46091</v>
      </c>
      <c r="B1730" t="s">
        <v>1543</v>
      </c>
      <c r="C1730" t="s">
        <v>1543</v>
      </c>
      <c r="D1730" t="s">
        <v>1309</v>
      </c>
      <c r="E1730" t="s">
        <v>1591</v>
      </c>
      <c r="F1730">
        <v>2030990</v>
      </c>
      <c r="G1730" t="s">
        <v>1459</v>
      </c>
      <c r="J1730" t="s">
        <v>1865</v>
      </c>
      <c r="K1730">
        <v>35</v>
      </c>
      <c r="L1730" t="s">
        <v>1871</v>
      </c>
      <c r="M1730" t="s">
        <v>1872</v>
      </c>
      <c r="N1730" t="s">
        <v>1873</v>
      </c>
      <c r="P1730" t="s">
        <v>1452</v>
      </c>
      <c r="Q1730" t="s">
        <v>1453</v>
      </c>
      <c r="R1730" t="s">
        <v>1454</v>
      </c>
      <c r="S1730" t="s">
        <v>1455</v>
      </c>
      <c r="T1730" t="s">
        <v>1860</v>
      </c>
      <c r="U1730" t="s">
        <v>1584</v>
      </c>
      <c r="V1730" t="s">
        <v>1450</v>
      </c>
      <c r="W1730" t="s">
        <v>32</v>
      </c>
      <c r="X1730" t="s">
        <v>32</v>
      </c>
      <c r="Y1730">
        <v>36</v>
      </c>
      <c r="AA1730">
        <v>24</v>
      </c>
      <c r="AB1730">
        <v>2.6619718309859199</v>
      </c>
      <c r="AC1730">
        <v>27</v>
      </c>
      <c r="AD1730">
        <v>27</v>
      </c>
      <c r="AE1730">
        <v>72</v>
      </c>
      <c r="AF1730">
        <v>34</v>
      </c>
      <c r="AG1730">
        <v>71</v>
      </c>
      <c r="AH1730">
        <v>1</v>
      </c>
      <c r="AI1730">
        <v>1</v>
      </c>
      <c r="AJ1730">
        <v>0</v>
      </c>
      <c r="AK1730">
        <v>11</v>
      </c>
      <c r="AL1730">
        <v>17</v>
      </c>
      <c r="AM1730">
        <v>9</v>
      </c>
      <c r="AN1730">
        <v>18</v>
      </c>
      <c r="AO1730">
        <v>10</v>
      </c>
      <c r="AP1730">
        <v>6</v>
      </c>
      <c r="AQ1730">
        <v>1</v>
      </c>
      <c r="AR1730">
        <v>0</v>
      </c>
      <c r="AS1730">
        <v>0</v>
      </c>
      <c r="AT1730">
        <v>0</v>
      </c>
      <c r="AU1730">
        <v>9</v>
      </c>
      <c r="AV1730">
        <v>15</v>
      </c>
      <c r="AW1730">
        <v>6</v>
      </c>
      <c r="AX1730">
        <v>71</v>
      </c>
      <c r="AY1730">
        <v>102</v>
      </c>
      <c r="AZ1730">
        <v>0</v>
      </c>
      <c r="BA1730" t="s">
        <v>1495</v>
      </c>
      <c r="BE1730">
        <v>1</v>
      </c>
    </row>
    <row r="1731" spans="1:57" x14ac:dyDescent="0.2">
      <c r="A1731" s="27">
        <v>46091</v>
      </c>
      <c r="B1731" t="s">
        <v>1543</v>
      </c>
      <c r="C1731" t="s">
        <v>1543</v>
      </c>
      <c r="D1731" t="s">
        <v>1309</v>
      </c>
      <c r="E1731" t="s">
        <v>1591</v>
      </c>
      <c r="F1731">
        <v>2030991</v>
      </c>
      <c r="G1731" t="s">
        <v>1463</v>
      </c>
      <c r="J1731" t="s">
        <v>1856</v>
      </c>
      <c r="K1731">
        <v>24</v>
      </c>
      <c r="L1731" t="s">
        <v>1871</v>
      </c>
      <c r="M1731" t="s">
        <v>1872</v>
      </c>
      <c r="N1731" t="s">
        <v>1873</v>
      </c>
      <c r="P1731" t="s">
        <v>1452</v>
      </c>
      <c r="Q1731" t="s">
        <v>1453</v>
      </c>
      <c r="R1731" t="s">
        <v>1454</v>
      </c>
      <c r="S1731" t="s">
        <v>1455</v>
      </c>
      <c r="T1731" t="s">
        <v>1860</v>
      </c>
      <c r="U1731" t="s">
        <v>1584</v>
      </c>
      <c r="V1731" t="s">
        <v>1450</v>
      </c>
      <c r="W1731" t="s">
        <v>32</v>
      </c>
      <c r="X1731" t="s">
        <v>32</v>
      </c>
      <c r="Y1731">
        <v>24</v>
      </c>
      <c r="AA1731">
        <v>24</v>
      </c>
      <c r="AB1731">
        <v>2.1212121212121202</v>
      </c>
      <c r="AC1731">
        <v>10</v>
      </c>
      <c r="AD1731">
        <v>10</v>
      </c>
      <c r="AE1731">
        <v>72</v>
      </c>
      <c r="AF1731">
        <v>24</v>
      </c>
      <c r="AG1731">
        <v>33</v>
      </c>
      <c r="AH1731">
        <v>1</v>
      </c>
      <c r="AI1731">
        <v>1</v>
      </c>
      <c r="AJ1731">
        <v>10</v>
      </c>
      <c r="AK1731">
        <v>0</v>
      </c>
      <c r="AL1731">
        <v>1</v>
      </c>
      <c r="AM1731">
        <v>8</v>
      </c>
      <c r="AN1731">
        <v>2</v>
      </c>
      <c r="AO1731">
        <v>6</v>
      </c>
      <c r="AP1731">
        <v>6</v>
      </c>
      <c r="AQ1731">
        <v>6</v>
      </c>
      <c r="AR1731">
        <v>1</v>
      </c>
      <c r="AS1731">
        <v>3</v>
      </c>
      <c r="AT1731">
        <v>3</v>
      </c>
      <c r="AU1731">
        <v>9</v>
      </c>
      <c r="AV1731">
        <v>6</v>
      </c>
      <c r="AW1731">
        <v>2</v>
      </c>
      <c r="AX1731">
        <v>33</v>
      </c>
      <c r="AY1731">
        <v>63</v>
      </c>
      <c r="AZ1731">
        <v>0</v>
      </c>
      <c r="BA1731" t="s">
        <v>1495</v>
      </c>
      <c r="BE1731">
        <v>0</v>
      </c>
    </row>
    <row r="1732" spans="1:57" x14ac:dyDescent="0.2">
      <c r="A1732" s="27">
        <v>46091</v>
      </c>
      <c r="B1732" t="s">
        <v>1543</v>
      </c>
      <c r="C1732" t="s">
        <v>1543</v>
      </c>
      <c r="D1732" t="s">
        <v>1309</v>
      </c>
      <c r="E1732" t="s">
        <v>1591</v>
      </c>
      <c r="F1732">
        <v>2034089</v>
      </c>
      <c r="G1732" t="s">
        <v>1655</v>
      </c>
      <c r="H1732">
        <v>7</v>
      </c>
      <c r="J1732" t="s">
        <v>1863</v>
      </c>
      <c r="K1732">
        <v>24</v>
      </c>
      <c r="L1732" t="s">
        <v>1871</v>
      </c>
      <c r="M1732" t="s">
        <v>1872</v>
      </c>
      <c r="N1732" t="s">
        <v>1873</v>
      </c>
      <c r="P1732" t="s">
        <v>1452</v>
      </c>
      <c r="Q1732" t="s">
        <v>1453</v>
      </c>
      <c r="R1732" t="s">
        <v>1454</v>
      </c>
      <c r="S1732" t="s">
        <v>1455</v>
      </c>
      <c r="T1732" t="s">
        <v>1866</v>
      </c>
      <c r="U1732" t="s">
        <v>1584</v>
      </c>
      <c r="V1732" t="s">
        <v>1450</v>
      </c>
      <c r="W1732" t="s">
        <v>32</v>
      </c>
      <c r="X1732" t="s">
        <v>1864</v>
      </c>
      <c r="Y1732">
        <v>25</v>
      </c>
      <c r="AA1732">
        <v>24</v>
      </c>
      <c r="AF1732">
        <v>8</v>
      </c>
      <c r="AG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 t="s">
        <v>1495</v>
      </c>
      <c r="BE1732">
        <v>0</v>
      </c>
    </row>
    <row r="1733" spans="1:57" x14ac:dyDescent="0.2">
      <c r="A1733" s="27">
        <v>46091</v>
      </c>
      <c r="B1733" t="s">
        <v>1543</v>
      </c>
      <c r="C1733" t="s">
        <v>1543</v>
      </c>
      <c r="D1733" t="s">
        <v>1309</v>
      </c>
      <c r="E1733" t="s">
        <v>1591</v>
      </c>
      <c r="F1733">
        <v>2039041</v>
      </c>
      <c r="G1733" t="s">
        <v>1460</v>
      </c>
      <c r="J1733" t="s">
        <v>1856</v>
      </c>
      <c r="K1733">
        <v>14</v>
      </c>
      <c r="L1733" t="s">
        <v>1871</v>
      </c>
      <c r="M1733" t="s">
        <v>1872</v>
      </c>
      <c r="N1733" t="s">
        <v>1873</v>
      </c>
      <c r="P1733" t="s">
        <v>1452</v>
      </c>
      <c r="Q1733" t="s">
        <v>1453</v>
      </c>
      <c r="R1733" t="s">
        <v>1454</v>
      </c>
      <c r="S1733" t="s">
        <v>1455</v>
      </c>
      <c r="T1733" t="s">
        <v>1866</v>
      </c>
      <c r="U1733" t="s">
        <v>1584</v>
      </c>
      <c r="V1733" t="s">
        <v>1450</v>
      </c>
      <c r="W1733" t="s">
        <v>32</v>
      </c>
      <c r="X1733" t="s">
        <v>32</v>
      </c>
      <c r="Y1733">
        <v>29</v>
      </c>
      <c r="AA1733">
        <v>24</v>
      </c>
      <c r="AB1733">
        <v>6.5333333333333297</v>
      </c>
      <c r="AC1733">
        <v>28</v>
      </c>
      <c r="AD1733">
        <v>28</v>
      </c>
      <c r="AE1733">
        <v>48</v>
      </c>
      <c r="AF1733">
        <v>30</v>
      </c>
      <c r="AG1733">
        <v>30</v>
      </c>
      <c r="AH1733">
        <v>1</v>
      </c>
      <c r="AI1733">
        <v>1</v>
      </c>
      <c r="AJ1733">
        <v>4</v>
      </c>
      <c r="AK1733">
        <v>2</v>
      </c>
      <c r="AL1733">
        <v>4</v>
      </c>
      <c r="AM1733">
        <v>6</v>
      </c>
      <c r="AN1733">
        <v>4</v>
      </c>
      <c r="AO1733">
        <v>4</v>
      </c>
      <c r="AP1733">
        <v>6</v>
      </c>
      <c r="AQ1733">
        <v>6</v>
      </c>
      <c r="AR1733">
        <v>7</v>
      </c>
      <c r="AS1733">
        <v>10</v>
      </c>
      <c r="AT1733">
        <v>9</v>
      </c>
      <c r="AU1733">
        <v>5</v>
      </c>
      <c r="AV1733">
        <v>5</v>
      </c>
      <c r="AW1733">
        <v>5</v>
      </c>
      <c r="AX1733">
        <v>30</v>
      </c>
      <c r="AY1733">
        <v>77</v>
      </c>
      <c r="AZ1733">
        <v>0</v>
      </c>
      <c r="BA1733" t="s">
        <v>1495</v>
      </c>
      <c r="BE1733">
        <v>0</v>
      </c>
    </row>
    <row r="1734" spans="1:57" x14ac:dyDescent="0.2">
      <c r="A1734" s="27">
        <v>46091</v>
      </c>
      <c r="B1734" t="s">
        <v>1543</v>
      </c>
      <c r="C1734" t="s">
        <v>1543</v>
      </c>
      <c r="D1734" t="s">
        <v>1309</v>
      </c>
      <c r="E1734" t="s">
        <v>1591</v>
      </c>
      <c r="F1734">
        <v>2048972</v>
      </c>
      <c r="G1734" t="s">
        <v>1461</v>
      </c>
      <c r="J1734" t="s">
        <v>1856</v>
      </c>
      <c r="K1734">
        <v>17</v>
      </c>
      <c r="L1734" t="s">
        <v>1871</v>
      </c>
      <c r="M1734" t="s">
        <v>1872</v>
      </c>
      <c r="N1734" t="s">
        <v>1873</v>
      </c>
      <c r="P1734" t="s">
        <v>1452</v>
      </c>
      <c r="Q1734" t="s">
        <v>1453</v>
      </c>
      <c r="R1734" t="s">
        <v>1454</v>
      </c>
      <c r="S1734" t="s">
        <v>1455</v>
      </c>
      <c r="T1734" t="s">
        <v>1866</v>
      </c>
      <c r="U1734" t="s">
        <v>1584</v>
      </c>
      <c r="V1734" t="s">
        <v>1450</v>
      </c>
      <c r="W1734" t="s">
        <v>32</v>
      </c>
      <c r="X1734" t="s">
        <v>32</v>
      </c>
      <c r="Y1734">
        <v>36</v>
      </c>
      <c r="AA1734">
        <v>24</v>
      </c>
      <c r="AB1734">
        <v>5.9705882352941204</v>
      </c>
      <c r="AC1734">
        <v>29</v>
      </c>
      <c r="AD1734">
        <v>29</v>
      </c>
      <c r="AE1734">
        <v>48</v>
      </c>
      <c r="AF1734">
        <v>17</v>
      </c>
      <c r="AG1734">
        <v>34</v>
      </c>
      <c r="AH1734">
        <v>1</v>
      </c>
      <c r="AI1734">
        <v>1</v>
      </c>
      <c r="AJ1734">
        <v>1</v>
      </c>
      <c r="AK1734">
        <v>3</v>
      </c>
      <c r="AL1734">
        <v>7</v>
      </c>
      <c r="AM1734">
        <v>1</v>
      </c>
      <c r="AN1734">
        <v>15</v>
      </c>
      <c r="AO1734">
        <v>2</v>
      </c>
      <c r="AP1734">
        <v>5</v>
      </c>
      <c r="AQ1734">
        <v>5</v>
      </c>
      <c r="AR1734">
        <v>4</v>
      </c>
      <c r="AS1734">
        <v>8</v>
      </c>
      <c r="AT1734">
        <v>3</v>
      </c>
      <c r="AU1734">
        <v>6</v>
      </c>
      <c r="AV1734">
        <v>7</v>
      </c>
      <c r="AW1734">
        <v>0</v>
      </c>
      <c r="AX1734">
        <v>34</v>
      </c>
      <c r="AY1734">
        <v>67</v>
      </c>
      <c r="AZ1734">
        <v>0</v>
      </c>
      <c r="BA1734" t="s">
        <v>1495</v>
      </c>
      <c r="BE1734">
        <v>0</v>
      </c>
    </row>
    <row r="1735" spans="1:57" x14ac:dyDescent="0.2">
      <c r="A1735" s="27">
        <v>46091</v>
      </c>
      <c r="B1735" t="s">
        <v>1543</v>
      </c>
      <c r="C1735" t="s">
        <v>1543</v>
      </c>
      <c r="D1735" t="s">
        <v>1311</v>
      </c>
      <c r="E1735" t="s">
        <v>1603</v>
      </c>
      <c r="F1735">
        <v>2001113</v>
      </c>
      <c r="G1735" t="s">
        <v>1458</v>
      </c>
      <c r="J1735" t="s">
        <v>1856</v>
      </c>
      <c r="K1735">
        <v>16</v>
      </c>
      <c r="L1735" t="s">
        <v>1871</v>
      </c>
      <c r="M1735" t="s">
        <v>1872</v>
      </c>
      <c r="N1735" t="s">
        <v>1873</v>
      </c>
      <c r="P1735" t="s">
        <v>1452</v>
      </c>
      <c r="Q1735" t="s">
        <v>1453</v>
      </c>
      <c r="R1735" t="s">
        <v>1454</v>
      </c>
      <c r="S1735" t="s">
        <v>1455</v>
      </c>
      <c r="T1735" t="s">
        <v>1860</v>
      </c>
      <c r="U1735" t="s">
        <v>1584</v>
      </c>
      <c r="V1735" t="s">
        <v>1450</v>
      </c>
      <c r="W1735" t="s">
        <v>32</v>
      </c>
      <c r="X1735" t="s">
        <v>32</v>
      </c>
      <c r="Y1735">
        <v>17</v>
      </c>
      <c r="AA1735">
        <v>24</v>
      </c>
      <c r="AB1735">
        <v>2.07407407407407</v>
      </c>
      <c r="AC1735">
        <v>8</v>
      </c>
      <c r="AD1735">
        <v>8</v>
      </c>
      <c r="AE1735">
        <v>48</v>
      </c>
      <c r="AF1735">
        <v>14</v>
      </c>
      <c r="AG1735">
        <v>27</v>
      </c>
      <c r="AH1735">
        <v>1</v>
      </c>
      <c r="AI1735">
        <v>1</v>
      </c>
      <c r="AJ1735">
        <v>6</v>
      </c>
      <c r="AK1735">
        <v>6</v>
      </c>
      <c r="AL1735">
        <v>1</v>
      </c>
      <c r="AM1735">
        <v>5</v>
      </c>
      <c r="AN1735">
        <v>3</v>
      </c>
      <c r="AO1735">
        <v>3</v>
      </c>
      <c r="AP1735">
        <v>3</v>
      </c>
      <c r="AQ1735">
        <v>3</v>
      </c>
      <c r="AR1735">
        <v>2</v>
      </c>
      <c r="AS1735">
        <v>5</v>
      </c>
      <c r="AT1735">
        <v>8</v>
      </c>
      <c r="AU1735">
        <v>2</v>
      </c>
      <c r="AV1735">
        <v>6</v>
      </c>
      <c r="AW1735">
        <v>10</v>
      </c>
      <c r="AX1735">
        <v>27</v>
      </c>
      <c r="AY1735">
        <v>63</v>
      </c>
      <c r="AZ1735">
        <v>0</v>
      </c>
      <c r="BA1735" t="s">
        <v>1470</v>
      </c>
      <c r="BE1735">
        <v>0</v>
      </c>
    </row>
    <row r="1736" spans="1:57" x14ac:dyDescent="0.2">
      <c r="A1736" s="27">
        <v>46091</v>
      </c>
      <c r="B1736" t="s">
        <v>1543</v>
      </c>
      <c r="C1736" t="s">
        <v>1543</v>
      </c>
      <c r="D1736" t="s">
        <v>1311</v>
      </c>
      <c r="E1736" t="s">
        <v>1603</v>
      </c>
      <c r="F1736">
        <v>2001114</v>
      </c>
      <c r="G1736" t="s">
        <v>1862</v>
      </c>
      <c r="H1736">
        <v>7</v>
      </c>
      <c r="J1736" t="s">
        <v>1863</v>
      </c>
      <c r="K1736">
        <v>7</v>
      </c>
      <c r="L1736" t="s">
        <v>1871</v>
      </c>
      <c r="M1736" t="s">
        <v>1872</v>
      </c>
      <c r="N1736" t="s">
        <v>1873</v>
      </c>
      <c r="P1736" t="s">
        <v>1452</v>
      </c>
      <c r="Q1736" t="s">
        <v>1453</v>
      </c>
      <c r="R1736" t="s">
        <v>1454</v>
      </c>
      <c r="S1736" t="s">
        <v>1455</v>
      </c>
      <c r="T1736" t="s">
        <v>1860</v>
      </c>
      <c r="U1736" t="s">
        <v>1584</v>
      </c>
      <c r="V1736" t="s">
        <v>1450</v>
      </c>
      <c r="W1736" t="s">
        <v>32</v>
      </c>
      <c r="X1736" t="s">
        <v>1864</v>
      </c>
      <c r="Y1736">
        <v>8</v>
      </c>
      <c r="AA1736">
        <v>24</v>
      </c>
      <c r="AF1736">
        <v>24</v>
      </c>
      <c r="AG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 t="s">
        <v>1470</v>
      </c>
      <c r="BE1736">
        <v>0</v>
      </c>
    </row>
    <row r="1737" spans="1:57" x14ac:dyDescent="0.2">
      <c r="A1737" s="27">
        <v>46091</v>
      </c>
      <c r="B1737" t="s">
        <v>1543</v>
      </c>
      <c r="C1737" t="s">
        <v>1543</v>
      </c>
      <c r="D1737" t="s">
        <v>1311</v>
      </c>
      <c r="E1737" t="s">
        <v>1603</v>
      </c>
      <c r="F1737">
        <v>2001115</v>
      </c>
      <c r="G1737" t="s">
        <v>1875</v>
      </c>
      <c r="H1737">
        <v>7</v>
      </c>
      <c r="J1737" t="s">
        <v>1863</v>
      </c>
      <c r="K1737">
        <v>7</v>
      </c>
      <c r="L1737" t="s">
        <v>1871</v>
      </c>
      <c r="M1737" t="s">
        <v>1872</v>
      </c>
      <c r="N1737" t="s">
        <v>1873</v>
      </c>
      <c r="P1737" t="s">
        <v>1452</v>
      </c>
      <c r="Q1737" t="s">
        <v>1453</v>
      </c>
      <c r="R1737" t="s">
        <v>1454</v>
      </c>
      <c r="S1737" t="s">
        <v>1455</v>
      </c>
      <c r="T1737" t="s">
        <v>1860</v>
      </c>
      <c r="U1737" t="s">
        <v>1584</v>
      </c>
      <c r="V1737" t="s">
        <v>1450</v>
      </c>
      <c r="W1737" t="s">
        <v>32</v>
      </c>
      <c r="X1737" t="s">
        <v>1864</v>
      </c>
      <c r="Y1737">
        <v>8</v>
      </c>
      <c r="AA1737">
        <v>24</v>
      </c>
      <c r="AF1737">
        <v>3</v>
      </c>
      <c r="AG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 t="s">
        <v>1470</v>
      </c>
      <c r="BE1737">
        <v>0</v>
      </c>
    </row>
    <row r="1738" spans="1:57" x14ac:dyDescent="0.2">
      <c r="A1738" s="27">
        <v>46091</v>
      </c>
      <c r="B1738" t="s">
        <v>1543</v>
      </c>
      <c r="C1738" t="s">
        <v>1543</v>
      </c>
      <c r="D1738" t="s">
        <v>1311</v>
      </c>
      <c r="E1738" t="s">
        <v>1603</v>
      </c>
      <c r="F1738">
        <v>2030990</v>
      </c>
      <c r="G1738" t="s">
        <v>1459</v>
      </c>
      <c r="J1738" t="s">
        <v>1865</v>
      </c>
      <c r="K1738">
        <v>16</v>
      </c>
      <c r="L1738" t="s">
        <v>1871</v>
      </c>
      <c r="M1738" t="s">
        <v>1872</v>
      </c>
      <c r="N1738" t="s">
        <v>1873</v>
      </c>
      <c r="P1738" t="s">
        <v>1452</v>
      </c>
      <c r="Q1738" t="s">
        <v>1453</v>
      </c>
      <c r="R1738" t="s">
        <v>1454</v>
      </c>
      <c r="S1738" t="s">
        <v>1455</v>
      </c>
      <c r="T1738" t="s">
        <v>1860</v>
      </c>
      <c r="U1738" t="s">
        <v>1584</v>
      </c>
      <c r="V1738" t="s">
        <v>1450</v>
      </c>
      <c r="W1738" t="s">
        <v>32</v>
      </c>
      <c r="X1738" t="s">
        <v>32</v>
      </c>
      <c r="Y1738">
        <v>17</v>
      </c>
      <c r="AA1738">
        <v>24</v>
      </c>
      <c r="AB1738">
        <v>2.2676056338028201</v>
      </c>
      <c r="AC1738">
        <v>23</v>
      </c>
      <c r="AD1738">
        <v>23</v>
      </c>
      <c r="AE1738">
        <v>72</v>
      </c>
      <c r="AF1738">
        <v>37</v>
      </c>
      <c r="AG1738">
        <v>71</v>
      </c>
      <c r="AH1738">
        <v>1</v>
      </c>
      <c r="AI1738">
        <v>1</v>
      </c>
      <c r="AJ1738">
        <v>0</v>
      </c>
      <c r="AK1738">
        <v>7</v>
      </c>
      <c r="AL1738">
        <v>13</v>
      </c>
      <c r="AM1738">
        <v>8</v>
      </c>
      <c r="AN1738">
        <v>16</v>
      </c>
      <c r="AO1738">
        <v>17</v>
      </c>
      <c r="AP1738">
        <v>10</v>
      </c>
      <c r="AQ1738">
        <v>2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15</v>
      </c>
      <c r="AX1738">
        <v>71</v>
      </c>
      <c r="AY1738">
        <v>89</v>
      </c>
      <c r="AZ1738">
        <v>0</v>
      </c>
      <c r="BA1738" t="s">
        <v>1470</v>
      </c>
      <c r="BE1738">
        <v>0</v>
      </c>
    </row>
    <row r="1739" spans="1:57" x14ac:dyDescent="0.2">
      <c r="A1739" s="27">
        <v>46091</v>
      </c>
      <c r="B1739" t="s">
        <v>1543</v>
      </c>
      <c r="C1739" t="s">
        <v>1543</v>
      </c>
      <c r="D1739" t="s">
        <v>1311</v>
      </c>
      <c r="E1739" t="s">
        <v>1603</v>
      </c>
      <c r="F1739">
        <v>2030991</v>
      </c>
      <c r="G1739" t="s">
        <v>1463</v>
      </c>
      <c r="J1739" t="s">
        <v>1856</v>
      </c>
      <c r="K1739">
        <v>6</v>
      </c>
      <c r="L1739" t="s">
        <v>1871</v>
      </c>
      <c r="M1739" t="s">
        <v>1872</v>
      </c>
      <c r="N1739" t="s">
        <v>1873</v>
      </c>
      <c r="P1739" t="s">
        <v>1452</v>
      </c>
      <c r="Q1739" t="s">
        <v>1453</v>
      </c>
      <c r="R1739" t="s">
        <v>1454</v>
      </c>
      <c r="S1739" t="s">
        <v>1455</v>
      </c>
      <c r="T1739" t="s">
        <v>1860</v>
      </c>
      <c r="U1739" t="s">
        <v>1584</v>
      </c>
      <c r="V1739" t="s">
        <v>1450</v>
      </c>
      <c r="W1739" t="s">
        <v>32</v>
      </c>
      <c r="X1739" t="s">
        <v>32</v>
      </c>
      <c r="Y1739">
        <v>6</v>
      </c>
      <c r="AA1739">
        <v>24</v>
      </c>
      <c r="AB1739">
        <v>7</v>
      </c>
      <c r="AC1739">
        <v>12</v>
      </c>
      <c r="AD1739">
        <v>12</v>
      </c>
      <c r="AE1739">
        <v>48</v>
      </c>
      <c r="AF1739">
        <v>13</v>
      </c>
      <c r="AG1739">
        <v>12</v>
      </c>
      <c r="AH1739">
        <v>1</v>
      </c>
      <c r="AI1739">
        <v>1</v>
      </c>
      <c r="AJ1739">
        <v>5</v>
      </c>
      <c r="AK1739">
        <v>0</v>
      </c>
      <c r="AL1739">
        <v>1</v>
      </c>
      <c r="AM1739">
        <v>2</v>
      </c>
      <c r="AN1739">
        <v>1</v>
      </c>
      <c r="AO1739">
        <v>3</v>
      </c>
      <c r="AP1739">
        <v>0</v>
      </c>
      <c r="AQ1739">
        <v>0</v>
      </c>
      <c r="AR1739">
        <v>0</v>
      </c>
      <c r="AS1739">
        <v>2</v>
      </c>
      <c r="AT1739">
        <v>5</v>
      </c>
      <c r="AU1739">
        <v>8</v>
      </c>
      <c r="AV1739">
        <v>6</v>
      </c>
      <c r="AW1739">
        <v>1</v>
      </c>
      <c r="AX1739">
        <v>12</v>
      </c>
      <c r="AY1739">
        <v>34</v>
      </c>
      <c r="AZ1739">
        <v>0</v>
      </c>
      <c r="BA1739" t="s">
        <v>1470</v>
      </c>
      <c r="BE1739">
        <v>0</v>
      </c>
    </row>
    <row r="1740" spans="1:57" x14ac:dyDescent="0.2">
      <c r="A1740" s="27">
        <v>46091</v>
      </c>
      <c r="B1740" t="s">
        <v>1543</v>
      </c>
      <c r="C1740" t="s">
        <v>1543</v>
      </c>
      <c r="D1740" t="s">
        <v>1311</v>
      </c>
      <c r="E1740" t="s">
        <v>1603</v>
      </c>
      <c r="F1740">
        <v>2034089</v>
      </c>
      <c r="G1740" t="s">
        <v>1655</v>
      </c>
      <c r="H1740">
        <v>7</v>
      </c>
      <c r="J1740" t="s">
        <v>1863</v>
      </c>
      <c r="K1740">
        <v>11</v>
      </c>
      <c r="L1740" t="s">
        <v>1871</v>
      </c>
      <c r="M1740" t="s">
        <v>1872</v>
      </c>
      <c r="N1740" t="s">
        <v>1873</v>
      </c>
      <c r="P1740" t="s">
        <v>1452</v>
      </c>
      <c r="Q1740" t="s">
        <v>1453</v>
      </c>
      <c r="R1740" t="s">
        <v>1454</v>
      </c>
      <c r="S1740" t="s">
        <v>1455</v>
      </c>
      <c r="T1740" t="s">
        <v>1866</v>
      </c>
      <c r="U1740" t="s">
        <v>1584</v>
      </c>
      <c r="V1740" t="s">
        <v>1450</v>
      </c>
      <c r="W1740" t="s">
        <v>32</v>
      </c>
      <c r="X1740" t="s">
        <v>1864</v>
      </c>
      <c r="Y1740">
        <v>12</v>
      </c>
      <c r="AA1740">
        <v>24</v>
      </c>
      <c r="AF1740">
        <v>5</v>
      </c>
      <c r="AG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 t="s">
        <v>1470</v>
      </c>
      <c r="BE1740">
        <v>0</v>
      </c>
    </row>
    <row r="1741" spans="1:57" x14ac:dyDescent="0.2">
      <c r="A1741" s="27">
        <v>46091</v>
      </c>
      <c r="B1741" t="s">
        <v>1543</v>
      </c>
      <c r="C1741" t="s">
        <v>1543</v>
      </c>
      <c r="D1741" t="s">
        <v>1311</v>
      </c>
      <c r="E1741" t="s">
        <v>1603</v>
      </c>
      <c r="F1741">
        <v>2039041</v>
      </c>
      <c r="G1741" t="s">
        <v>1460</v>
      </c>
      <c r="J1741" t="s">
        <v>1856</v>
      </c>
      <c r="K1741">
        <v>7</v>
      </c>
      <c r="L1741" t="s">
        <v>1871</v>
      </c>
      <c r="M1741" t="s">
        <v>1872</v>
      </c>
      <c r="N1741" t="s">
        <v>1873</v>
      </c>
      <c r="P1741" t="s">
        <v>1452</v>
      </c>
      <c r="Q1741" t="s">
        <v>1453</v>
      </c>
      <c r="R1741" t="s">
        <v>1454</v>
      </c>
      <c r="S1741" t="s">
        <v>1455</v>
      </c>
      <c r="T1741" t="s">
        <v>1866</v>
      </c>
      <c r="U1741" t="s">
        <v>1584</v>
      </c>
      <c r="V1741" t="s">
        <v>1450</v>
      </c>
      <c r="W1741" t="s">
        <v>32</v>
      </c>
      <c r="X1741" t="s">
        <v>32</v>
      </c>
      <c r="Y1741">
        <v>8</v>
      </c>
      <c r="AA1741">
        <v>24</v>
      </c>
      <c r="AB1741">
        <v>12.384615384615399</v>
      </c>
      <c r="AC1741">
        <v>46</v>
      </c>
      <c r="AD1741">
        <v>46</v>
      </c>
      <c r="AF1741">
        <v>5</v>
      </c>
      <c r="AG1741">
        <v>26</v>
      </c>
      <c r="AH1741">
        <v>1</v>
      </c>
      <c r="AI1741">
        <v>1</v>
      </c>
      <c r="AJ1741">
        <v>2</v>
      </c>
      <c r="AK1741">
        <v>2</v>
      </c>
      <c r="AL1741">
        <v>4</v>
      </c>
      <c r="AM1741">
        <v>7</v>
      </c>
      <c r="AN1741">
        <v>2</v>
      </c>
      <c r="AO1741">
        <v>5</v>
      </c>
      <c r="AP1741">
        <v>4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26</v>
      </c>
      <c r="AY1741">
        <v>26</v>
      </c>
      <c r="AZ1741">
        <v>0</v>
      </c>
      <c r="BA1741" t="s">
        <v>1470</v>
      </c>
      <c r="BE1741">
        <v>0</v>
      </c>
    </row>
    <row r="1742" spans="1:57" x14ac:dyDescent="0.2">
      <c r="A1742" s="27">
        <v>46091</v>
      </c>
      <c r="B1742" t="s">
        <v>1543</v>
      </c>
      <c r="C1742" t="s">
        <v>1543</v>
      </c>
      <c r="D1742" t="s">
        <v>1311</v>
      </c>
      <c r="E1742" t="s">
        <v>1603</v>
      </c>
      <c r="F1742">
        <v>2048972</v>
      </c>
      <c r="G1742" t="s">
        <v>1461</v>
      </c>
      <c r="J1742" t="s">
        <v>1856</v>
      </c>
      <c r="K1742">
        <v>4</v>
      </c>
      <c r="L1742" t="s">
        <v>1871</v>
      </c>
      <c r="M1742" t="s">
        <v>1872</v>
      </c>
      <c r="N1742" t="s">
        <v>1873</v>
      </c>
      <c r="P1742" t="s">
        <v>1452</v>
      </c>
      <c r="Q1742" t="s">
        <v>1453</v>
      </c>
      <c r="R1742" t="s">
        <v>1454</v>
      </c>
      <c r="S1742" t="s">
        <v>1455</v>
      </c>
      <c r="T1742" t="s">
        <v>1866</v>
      </c>
      <c r="U1742" t="s">
        <v>1584</v>
      </c>
      <c r="V1742" t="s">
        <v>1450</v>
      </c>
      <c r="W1742" t="s">
        <v>32</v>
      </c>
      <c r="X1742" t="s">
        <v>32</v>
      </c>
      <c r="Y1742">
        <v>24</v>
      </c>
      <c r="AA1742">
        <v>24</v>
      </c>
      <c r="AB1742">
        <v>14</v>
      </c>
      <c r="AC1742">
        <v>34</v>
      </c>
      <c r="AD1742">
        <v>34</v>
      </c>
      <c r="AE1742">
        <v>48</v>
      </c>
      <c r="AF1742">
        <v>20</v>
      </c>
      <c r="AG1742">
        <v>17</v>
      </c>
      <c r="AH1742">
        <v>1</v>
      </c>
      <c r="AI1742">
        <v>1</v>
      </c>
      <c r="AJ1742">
        <v>4</v>
      </c>
      <c r="AK1742">
        <v>0</v>
      </c>
      <c r="AL1742">
        <v>3</v>
      </c>
      <c r="AM1742">
        <v>1</v>
      </c>
      <c r="AN1742">
        <v>5</v>
      </c>
      <c r="AO1742">
        <v>1</v>
      </c>
      <c r="AP1742">
        <v>3</v>
      </c>
      <c r="AQ1742">
        <v>3</v>
      </c>
      <c r="AR1742">
        <v>1</v>
      </c>
      <c r="AS1742">
        <v>2</v>
      </c>
      <c r="AT1742">
        <v>4</v>
      </c>
      <c r="AU1742">
        <v>3</v>
      </c>
      <c r="AV1742">
        <v>4</v>
      </c>
      <c r="AW1742">
        <v>5</v>
      </c>
      <c r="AX1742">
        <v>17</v>
      </c>
      <c r="AY1742">
        <v>39</v>
      </c>
      <c r="AZ1742">
        <v>0</v>
      </c>
      <c r="BA1742" t="s">
        <v>1470</v>
      </c>
      <c r="BE1742">
        <v>0</v>
      </c>
    </row>
    <row r="1743" spans="1:57" x14ac:dyDescent="0.2">
      <c r="A1743" s="27">
        <v>46091</v>
      </c>
      <c r="B1743" t="s">
        <v>1543</v>
      </c>
      <c r="C1743" t="s">
        <v>1543</v>
      </c>
      <c r="D1743" t="s">
        <v>1313</v>
      </c>
      <c r="E1743" t="s">
        <v>1596</v>
      </c>
      <c r="F1743">
        <v>2001113</v>
      </c>
      <c r="G1743" t="s">
        <v>1458</v>
      </c>
      <c r="J1743" t="s">
        <v>1856</v>
      </c>
      <c r="K1743">
        <v>11</v>
      </c>
      <c r="L1743" t="s">
        <v>1871</v>
      </c>
      <c r="M1743" t="s">
        <v>1872</v>
      </c>
      <c r="N1743" t="s">
        <v>1873</v>
      </c>
      <c r="P1743" t="s">
        <v>1452</v>
      </c>
      <c r="Q1743" t="s">
        <v>1453</v>
      </c>
      <c r="R1743" t="s">
        <v>1454</v>
      </c>
      <c r="S1743" t="s">
        <v>1455</v>
      </c>
      <c r="T1743" t="s">
        <v>1860</v>
      </c>
      <c r="U1743" t="s">
        <v>1584</v>
      </c>
      <c r="V1743" t="s">
        <v>1450</v>
      </c>
      <c r="W1743" t="s">
        <v>32</v>
      </c>
      <c r="X1743" t="s">
        <v>32</v>
      </c>
      <c r="Y1743">
        <v>12</v>
      </c>
      <c r="AA1743">
        <v>24</v>
      </c>
      <c r="AB1743">
        <v>34.4166666666667</v>
      </c>
      <c r="AC1743">
        <v>59</v>
      </c>
      <c r="AD1743">
        <v>59</v>
      </c>
      <c r="AF1743">
        <v>22</v>
      </c>
      <c r="AG1743">
        <v>12</v>
      </c>
      <c r="AH1743">
        <v>1</v>
      </c>
      <c r="AI1743">
        <v>1</v>
      </c>
      <c r="AJ1743">
        <v>2</v>
      </c>
      <c r="AK1743">
        <v>1</v>
      </c>
      <c r="AL1743">
        <v>3</v>
      </c>
      <c r="AM1743">
        <v>3</v>
      </c>
      <c r="AN1743">
        <v>1</v>
      </c>
      <c r="AO1743">
        <v>2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12</v>
      </c>
      <c r="AY1743">
        <v>12</v>
      </c>
      <c r="AZ1743">
        <v>0</v>
      </c>
      <c r="BA1743" t="s">
        <v>1470</v>
      </c>
      <c r="BE1743">
        <v>0</v>
      </c>
    </row>
    <row r="1744" spans="1:57" x14ac:dyDescent="0.2">
      <c r="A1744" s="27">
        <v>46091</v>
      </c>
      <c r="B1744" t="s">
        <v>1543</v>
      </c>
      <c r="C1744" t="s">
        <v>1543</v>
      </c>
      <c r="D1744" t="s">
        <v>1313</v>
      </c>
      <c r="E1744" t="s">
        <v>1596</v>
      </c>
      <c r="F1744">
        <v>2001114</v>
      </c>
      <c r="G1744" t="s">
        <v>1862</v>
      </c>
      <c r="H1744">
        <v>7</v>
      </c>
      <c r="J1744" t="s">
        <v>1863</v>
      </c>
      <c r="K1744">
        <v>9</v>
      </c>
      <c r="L1744" t="s">
        <v>1871</v>
      </c>
      <c r="M1744" t="s">
        <v>1872</v>
      </c>
      <c r="N1744" t="s">
        <v>1873</v>
      </c>
      <c r="P1744" t="s">
        <v>1452</v>
      </c>
      <c r="Q1744" t="s">
        <v>1453</v>
      </c>
      <c r="R1744" t="s">
        <v>1454</v>
      </c>
      <c r="S1744" t="s">
        <v>1455</v>
      </c>
      <c r="T1744" t="s">
        <v>1860</v>
      </c>
      <c r="U1744" t="s">
        <v>1584</v>
      </c>
      <c r="V1744" t="s">
        <v>1450</v>
      </c>
      <c r="W1744" t="s">
        <v>32</v>
      </c>
      <c r="X1744" t="s">
        <v>1864</v>
      </c>
      <c r="Y1744">
        <v>10</v>
      </c>
      <c r="AA1744">
        <v>24</v>
      </c>
      <c r="AF1744">
        <v>1</v>
      </c>
      <c r="AG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 t="s">
        <v>1470</v>
      </c>
      <c r="BE1744">
        <v>0</v>
      </c>
    </row>
    <row r="1745" spans="1:57" x14ac:dyDescent="0.2">
      <c r="A1745" s="27">
        <v>46091</v>
      </c>
      <c r="B1745" t="s">
        <v>1543</v>
      </c>
      <c r="C1745" t="s">
        <v>1543</v>
      </c>
      <c r="D1745" t="s">
        <v>1313</v>
      </c>
      <c r="E1745" t="s">
        <v>1596</v>
      </c>
      <c r="F1745">
        <v>2001115</v>
      </c>
      <c r="G1745" t="s">
        <v>1875</v>
      </c>
      <c r="H1745">
        <v>7</v>
      </c>
      <c r="J1745" t="s">
        <v>1863</v>
      </c>
      <c r="K1745">
        <v>9</v>
      </c>
      <c r="L1745" t="s">
        <v>1871</v>
      </c>
      <c r="M1745" t="s">
        <v>1872</v>
      </c>
      <c r="N1745" t="s">
        <v>1873</v>
      </c>
      <c r="P1745" t="s">
        <v>1452</v>
      </c>
      <c r="Q1745" t="s">
        <v>1453</v>
      </c>
      <c r="R1745" t="s">
        <v>1454</v>
      </c>
      <c r="S1745" t="s">
        <v>1455</v>
      </c>
      <c r="T1745" t="s">
        <v>1860</v>
      </c>
      <c r="U1745" t="s">
        <v>1584</v>
      </c>
      <c r="V1745" t="s">
        <v>1450</v>
      </c>
      <c r="W1745" t="s">
        <v>32</v>
      </c>
      <c r="X1745" t="s">
        <v>1864</v>
      </c>
      <c r="Y1745">
        <v>10</v>
      </c>
      <c r="AA1745">
        <v>24</v>
      </c>
      <c r="AF1745">
        <v>1</v>
      </c>
      <c r="AG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 t="s">
        <v>1470</v>
      </c>
      <c r="BE1745">
        <v>0</v>
      </c>
    </row>
    <row r="1746" spans="1:57" x14ac:dyDescent="0.2">
      <c r="A1746" s="27">
        <v>46091</v>
      </c>
      <c r="B1746" t="s">
        <v>1543</v>
      </c>
      <c r="C1746" t="s">
        <v>1543</v>
      </c>
      <c r="D1746" t="s">
        <v>1313</v>
      </c>
      <c r="E1746" t="s">
        <v>1596</v>
      </c>
      <c r="F1746">
        <v>2030990</v>
      </c>
      <c r="G1746" t="s">
        <v>1459</v>
      </c>
      <c r="J1746" t="s">
        <v>1865</v>
      </c>
      <c r="K1746">
        <v>11</v>
      </c>
      <c r="L1746" t="s">
        <v>1871</v>
      </c>
      <c r="M1746" t="s">
        <v>1872</v>
      </c>
      <c r="N1746" t="s">
        <v>1873</v>
      </c>
      <c r="P1746" t="s">
        <v>1452</v>
      </c>
      <c r="Q1746" t="s">
        <v>1453</v>
      </c>
      <c r="R1746" t="s">
        <v>1454</v>
      </c>
      <c r="S1746" t="s">
        <v>1455</v>
      </c>
      <c r="T1746" t="s">
        <v>1860</v>
      </c>
      <c r="U1746" t="s">
        <v>1584</v>
      </c>
      <c r="V1746" t="s">
        <v>1450</v>
      </c>
      <c r="W1746" t="s">
        <v>32</v>
      </c>
      <c r="X1746" t="s">
        <v>32</v>
      </c>
      <c r="Y1746">
        <v>12</v>
      </c>
      <c r="AA1746">
        <v>24</v>
      </c>
      <c r="AB1746">
        <v>21.5833333333333</v>
      </c>
      <c r="AC1746">
        <v>74</v>
      </c>
      <c r="AD1746">
        <v>74</v>
      </c>
      <c r="AE1746">
        <v>24</v>
      </c>
      <c r="AF1746">
        <v>45</v>
      </c>
      <c r="AG1746">
        <v>24</v>
      </c>
      <c r="AH1746">
        <v>1</v>
      </c>
      <c r="AI1746">
        <v>1</v>
      </c>
      <c r="AJ1746">
        <v>0</v>
      </c>
      <c r="AK1746">
        <v>0</v>
      </c>
      <c r="AL1746">
        <v>3</v>
      </c>
      <c r="AM1746">
        <v>14</v>
      </c>
      <c r="AN1746">
        <v>0</v>
      </c>
      <c r="AO1746">
        <v>7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24</v>
      </c>
      <c r="AY1746">
        <v>24</v>
      </c>
      <c r="AZ1746">
        <v>1</v>
      </c>
      <c r="BA1746" t="s">
        <v>1470</v>
      </c>
      <c r="BE1746">
        <v>1</v>
      </c>
    </row>
    <row r="1747" spans="1:57" x14ac:dyDescent="0.2">
      <c r="A1747" s="27">
        <v>46091</v>
      </c>
      <c r="B1747" t="s">
        <v>1543</v>
      </c>
      <c r="C1747" t="s">
        <v>1543</v>
      </c>
      <c r="D1747" t="s">
        <v>1313</v>
      </c>
      <c r="E1747" t="s">
        <v>1596</v>
      </c>
      <c r="F1747">
        <v>2030991</v>
      </c>
      <c r="G1747" t="s">
        <v>1463</v>
      </c>
      <c r="J1747" t="s">
        <v>1856</v>
      </c>
      <c r="K1747">
        <v>11</v>
      </c>
      <c r="L1747" t="s">
        <v>1871</v>
      </c>
      <c r="M1747" t="s">
        <v>1872</v>
      </c>
      <c r="N1747" t="s">
        <v>1873</v>
      </c>
      <c r="P1747" t="s">
        <v>1452</v>
      </c>
      <c r="Q1747" t="s">
        <v>1453</v>
      </c>
      <c r="R1747" t="s">
        <v>1454</v>
      </c>
      <c r="S1747" t="s">
        <v>1455</v>
      </c>
      <c r="T1747" t="s">
        <v>1860</v>
      </c>
      <c r="U1747" t="s">
        <v>1584</v>
      </c>
      <c r="V1747" t="s">
        <v>1450</v>
      </c>
      <c r="W1747" t="s">
        <v>32</v>
      </c>
      <c r="X1747" t="s">
        <v>32</v>
      </c>
      <c r="Y1747">
        <v>12</v>
      </c>
      <c r="AA1747">
        <v>24</v>
      </c>
      <c r="AB1747">
        <v>658</v>
      </c>
      <c r="AC1747">
        <v>94</v>
      </c>
      <c r="AD1747">
        <v>94</v>
      </c>
      <c r="AF1747">
        <v>8</v>
      </c>
      <c r="AG1747">
        <v>1</v>
      </c>
      <c r="AH1747">
        <v>1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2</v>
      </c>
      <c r="AZ1747">
        <v>1</v>
      </c>
      <c r="BA1747" t="s">
        <v>1470</v>
      </c>
      <c r="BE1747">
        <v>1</v>
      </c>
    </row>
    <row r="1748" spans="1:57" x14ac:dyDescent="0.2">
      <c r="A1748" s="27">
        <v>46091</v>
      </c>
      <c r="B1748" t="s">
        <v>1543</v>
      </c>
      <c r="C1748" t="s">
        <v>1543</v>
      </c>
      <c r="D1748" t="s">
        <v>1313</v>
      </c>
      <c r="E1748" t="s">
        <v>1596</v>
      </c>
      <c r="F1748">
        <v>2034089</v>
      </c>
      <c r="G1748" t="s">
        <v>1655</v>
      </c>
      <c r="H1748">
        <v>7</v>
      </c>
      <c r="J1748" t="s">
        <v>1863</v>
      </c>
      <c r="K1748">
        <v>8</v>
      </c>
      <c r="L1748" t="s">
        <v>1871</v>
      </c>
      <c r="M1748" t="s">
        <v>1872</v>
      </c>
      <c r="N1748" t="s">
        <v>1873</v>
      </c>
      <c r="P1748" t="s">
        <v>1452</v>
      </c>
      <c r="Q1748" t="s">
        <v>1453</v>
      </c>
      <c r="R1748" t="s">
        <v>1454</v>
      </c>
      <c r="S1748" t="s">
        <v>1455</v>
      </c>
      <c r="T1748" t="s">
        <v>1866</v>
      </c>
      <c r="U1748" t="s">
        <v>1584</v>
      </c>
      <c r="V1748" t="s">
        <v>1450</v>
      </c>
      <c r="W1748" t="s">
        <v>32</v>
      </c>
      <c r="X1748" t="s">
        <v>1864</v>
      </c>
      <c r="Y1748">
        <v>8</v>
      </c>
      <c r="AA1748">
        <v>24</v>
      </c>
      <c r="AF1748">
        <v>3</v>
      </c>
      <c r="AG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t="s">
        <v>1470</v>
      </c>
      <c r="BE1748">
        <v>0</v>
      </c>
    </row>
    <row r="1749" spans="1:57" x14ac:dyDescent="0.2">
      <c r="A1749" s="27">
        <v>46091</v>
      </c>
      <c r="B1749" t="s">
        <v>1543</v>
      </c>
      <c r="C1749" t="s">
        <v>1543</v>
      </c>
      <c r="D1749" t="s">
        <v>1313</v>
      </c>
      <c r="E1749" t="s">
        <v>1596</v>
      </c>
      <c r="F1749">
        <v>2039041</v>
      </c>
      <c r="G1749" t="s">
        <v>1460</v>
      </c>
      <c r="J1749" t="s">
        <v>1856</v>
      </c>
      <c r="K1749">
        <v>9</v>
      </c>
      <c r="L1749" t="s">
        <v>1871</v>
      </c>
      <c r="M1749" t="s">
        <v>1872</v>
      </c>
      <c r="N1749" t="s">
        <v>1873</v>
      </c>
      <c r="P1749" t="s">
        <v>1452</v>
      </c>
      <c r="Q1749" t="s">
        <v>1453</v>
      </c>
      <c r="R1749" t="s">
        <v>1454</v>
      </c>
      <c r="S1749" t="s">
        <v>1455</v>
      </c>
      <c r="T1749" t="s">
        <v>1866</v>
      </c>
      <c r="U1749" t="s">
        <v>1584</v>
      </c>
      <c r="V1749" t="s">
        <v>1450</v>
      </c>
      <c r="W1749" t="s">
        <v>32</v>
      </c>
      <c r="X1749" t="s">
        <v>32</v>
      </c>
      <c r="Y1749">
        <v>10</v>
      </c>
      <c r="AA1749">
        <v>24</v>
      </c>
      <c r="AB1749">
        <v>161</v>
      </c>
      <c r="AC1749">
        <v>46</v>
      </c>
      <c r="AD1749">
        <v>46</v>
      </c>
      <c r="AF1749">
        <v>3</v>
      </c>
      <c r="AG1749">
        <v>2</v>
      </c>
      <c r="AH1749">
        <v>1</v>
      </c>
      <c r="AI1749">
        <v>1</v>
      </c>
      <c r="AJ1749">
        <v>2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2</v>
      </c>
      <c r="AS1749">
        <v>4</v>
      </c>
      <c r="AT1749">
        <v>0</v>
      </c>
      <c r="AU1749">
        <v>3</v>
      </c>
      <c r="AV1749">
        <v>2</v>
      </c>
      <c r="AW1749">
        <v>2</v>
      </c>
      <c r="AX1749">
        <v>2</v>
      </c>
      <c r="AY1749">
        <v>15</v>
      </c>
      <c r="AZ1749">
        <v>0</v>
      </c>
      <c r="BA1749" t="s">
        <v>1470</v>
      </c>
      <c r="BE1749">
        <v>0</v>
      </c>
    </row>
    <row r="1750" spans="1:57" x14ac:dyDescent="0.2">
      <c r="A1750" s="27">
        <v>46091</v>
      </c>
      <c r="B1750" t="s">
        <v>1543</v>
      </c>
      <c r="C1750" t="s">
        <v>1543</v>
      </c>
      <c r="D1750" t="s">
        <v>1313</v>
      </c>
      <c r="E1750" t="s">
        <v>1596</v>
      </c>
      <c r="F1750">
        <v>2048972</v>
      </c>
      <c r="G1750" t="s">
        <v>1461</v>
      </c>
      <c r="J1750" t="s">
        <v>1856</v>
      </c>
      <c r="K1750">
        <v>8</v>
      </c>
      <c r="L1750" t="s">
        <v>1871</v>
      </c>
      <c r="M1750" t="s">
        <v>1872</v>
      </c>
      <c r="N1750" t="s">
        <v>1873</v>
      </c>
      <c r="P1750" t="s">
        <v>1452</v>
      </c>
      <c r="Q1750" t="s">
        <v>1453</v>
      </c>
      <c r="R1750" t="s">
        <v>1454</v>
      </c>
      <c r="S1750" t="s">
        <v>1455</v>
      </c>
      <c r="T1750" t="s">
        <v>1866</v>
      </c>
      <c r="U1750" t="s">
        <v>1584</v>
      </c>
      <c r="V1750" t="s">
        <v>1450</v>
      </c>
      <c r="W1750" t="s">
        <v>32</v>
      </c>
      <c r="X1750" t="s">
        <v>32</v>
      </c>
      <c r="Y1750">
        <v>12</v>
      </c>
      <c r="AA1750">
        <v>24</v>
      </c>
      <c r="AB1750">
        <v>0</v>
      </c>
      <c r="AC1750">
        <v>-2</v>
      </c>
      <c r="AD1750">
        <v>-2</v>
      </c>
      <c r="AE1750">
        <v>24</v>
      </c>
      <c r="AF1750">
        <v>6</v>
      </c>
      <c r="AG1750">
        <v>15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3</v>
      </c>
      <c r="AN1750">
        <v>1</v>
      </c>
      <c r="AO1750">
        <v>2</v>
      </c>
      <c r="AP1750">
        <v>8</v>
      </c>
      <c r="AQ1750">
        <v>8</v>
      </c>
      <c r="AR1750">
        <v>4</v>
      </c>
      <c r="AS1750">
        <v>4</v>
      </c>
      <c r="AT1750">
        <v>0</v>
      </c>
      <c r="AU1750">
        <v>2</v>
      </c>
      <c r="AV1750">
        <v>3</v>
      </c>
      <c r="AW1750">
        <v>0</v>
      </c>
      <c r="AX1750">
        <v>15</v>
      </c>
      <c r="AY1750">
        <v>36</v>
      </c>
      <c r="AZ1750">
        <v>0</v>
      </c>
      <c r="BA1750" t="s">
        <v>1470</v>
      </c>
      <c r="BE1750">
        <v>0</v>
      </c>
    </row>
    <row r="1751" spans="1:57" x14ac:dyDescent="0.2">
      <c r="A1751" s="27">
        <v>46091</v>
      </c>
      <c r="B1751" t="s">
        <v>1543</v>
      </c>
      <c r="C1751" t="s">
        <v>1543</v>
      </c>
      <c r="D1751" t="s">
        <v>1315</v>
      </c>
      <c r="E1751" t="s">
        <v>1587</v>
      </c>
      <c r="F1751">
        <v>2001113</v>
      </c>
      <c r="G1751" t="s">
        <v>1458</v>
      </c>
      <c r="J1751" t="s">
        <v>1856</v>
      </c>
      <c r="K1751">
        <v>9</v>
      </c>
      <c r="L1751" t="s">
        <v>1871</v>
      </c>
      <c r="M1751" t="s">
        <v>1872</v>
      </c>
      <c r="N1751" t="s">
        <v>1873</v>
      </c>
      <c r="P1751" t="s">
        <v>1452</v>
      </c>
      <c r="Q1751" t="s">
        <v>1453</v>
      </c>
      <c r="R1751" t="s">
        <v>1454</v>
      </c>
      <c r="S1751" t="s">
        <v>1455</v>
      </c>
      <c r="T1751" t="s">
        <v>1860</v>
      </c>
      <c r="U1751" t="s">
        <v>1584</v>
      </c>
      <c r="V1751" t="s">
        <v>1450</v>
      </c>
      <c r="W1751" t="s">
        <v>32</v>
      </c>
      <c r="X1751" t="s">
        <v>32</v>
      </c>
      <c r="Y1751">
        <v>10</v>
      </c>
      <c r="AA1751">
        <v>24</v>
      </c>
      <c r="AB1751">
        <v>3.15</v>
      </c>
      <c r="AC1751">
        <v>9</v>
      </c>
      <c r="AD1751">
        <v>9</v>
      </c>
      <c r="AE1751">
        <v>24</v>
      </c>
      <c r="AF1751">
        <v>5</v>
      </c>
      <c r="AG1751">
        <v>20</v>
      </c>
      <c r="AH1751">
        <v>1</v>
      </c>
      <c r="AI1751">
        <v>1</v>
      </c>
      <c r="AJ1751">
        <v>3</v>
      </c>
      <c r="AK1751">
        <v>3</v>
      </c>
      <c r="AL1751">
        <v>4</v>
      </c>
      <c r="AM1751">
        <v>3</v>
      </c>
      <c r="AN1751">
        <v>1</v>
      </c>
      <c r="AO1751">
        <v>6</v>
      </c>
      <c r="AP1751">
        <v>0</v>
      </c>
      <c r="AQ1751">
        <v>4</v>
      </c>
      <c r="AR1751">
        <v>4</v>
      </c>
      <c r="AS1751">
        <v>7</v>
      </c>
      <c r="AT1751">
        <v>0</v>
      </c>
      <c r="AU1751">
        <v>2</v>
      </c>
      <c r="AV1751">
        <v>1</v>
      </c>
      <c r="AW1751">
        <v>0</v>
      </c>
      <c r="AX1751">
        <v>20</v>
      </c>
      <c r="AY1751">
        <v>38</v>
      </c>
      <c r="AZ1751">
        <v>0</v>
      </c>
      <c r="BA1751" t="s">
        <v>1495</v>
      </c>
      <c r="BE1751">
        <v>0</v>
      </c>
    </row>
    <row r="1752" spans="1:57" x14ac:dyDescent="0.2">
      <c r="A1752" s="27">
        <v>46091</v>
      </c>
      <c r="B1752" t="s">
        <v>1543</v>
      </c>
      <c r="C1752" t="s">
        <v>1543</v>
      </c>
      <c r="D1752" t="s">
        <v>1315</v>
      </c>
      <c r="E1752" t="s">
        <v>1587</v>
      </c>
      <c r="F1752">
        <v>2001114</v>
      </c>
      <c r="G1752" t="s">
        <v>1862</v>
      </c>
      <c r="H1752">
        <v>7</v>
      </c>
      <c r="J1752" t="s">
        <v>1863</v>
      </c>
      <c r="K1752">
        <v>4</v>
      </c>
      <c r="L1752" t="s">
        <v>1871</v>
      </c>
      <c r="M1752" t="s">
        <v>1872</v>
      </c>
      <c r="N1752" t="s">
        <v>1873</v>
      </c>
      <c r="P1752" t="s">
        <v>1452</v>
      </c>
      <c r="Q1752" t="s">
        <v>1453</v>
      </c>
      <c r="R1752" t="s">
        <v>1454</v>
      </c>
      <c r="S1752" t="s">
        <v>1455</v>
      </c>
      <c r="T1752" t="s">
        <v>1860</v>
      </c>
      <c r="U1752" t="s">
        <v>1584</v>
      </c>
      <c r="V1752" t="s">
        <v>1450</v>
      </c>
      <c r="W1752" t="s">
        <v>32</v>
      </c>
      <c r="X1752" t="s">
        <v>1864</v>
      </c>
      <c r="Y1752">
        <v>4</v>
      </c>
      <c r="AA1752">
        <v>24</v>
      </c>
      <c r="AF1752">
        <v>4</v>
      </c>
      <c r="AG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 t="s">
        <v>1495</v>
      </c>
      <c r="BE1752">
        <v>0</v>
      </c>
    </row>
    <row r="1753" spans="1:57" x14ac:dyDescent="0.2">
      <c r="A1753" s="27">
        <v>46091</v>
      </c>
      <c r="B1753" t="s">
        <v>1543</v>
      </c>
      <c r="C1753" t="s">
        <v>1543</v>
      </c>
      <c r="D1753" t="s">
        <v>1315</v>
      </c>
      <c r="E1753" t="s">
        <v>1587</v>
      </c>
      <c r="F1753">
        <v>2030990</v>
      </c>
      <c r="G1753" t="s">
        <v>1459</v>
      </c>
      <c r="J1753" t="s">
        <v>1865</v>
      </c>
      <c r="K1753">
        <v>9</v>
      </c>
      <c r="L1753" t="s">
        <v>1871</v>
      </c>
      <c r="M1753" t="s">
        <v>1872</v>
      </c>
      <c r="N1753" t="s">
        <v>1873</v>
      </c>
      <c r="P1753" t="s">
        <v>1452</v>
      </c>
      <c r="Q1753" t="s">
        <v>1453</v>
      </c>
      <c r="R1753" t="s">
        <v>1454</v>
      </c>
      <c r="S1753" t="s">
        <v>1455</v>
      </c>
      <c r="T1753" t="s">
        <v>1860</v>
      </c>
      <c r="U1753" t="s">
        <v>1584</v>
      </c>
      <c r="V1753" t="s">
        <v>1450</v>
      </c>
      <c r="W1753" t="s">
        <v>32</v>
      </c>
      <c r="X1753" t="s">
        <v>32</v>
      </c>
      <c r="Y1753">
        <v>10</v>
      </c>
      <c r="AA1753">
        <v>24</v>
      </c>
      <c r="AB1753">
        <v>4.0444444444444398</v>
      </c>
      <c r="AC1753">
        <v>26</v>
      </c>
      <c r="AD1753">
        <v>26</v>
      </c>
      <c r="AE1753">
        <v>48</v>
      </c>
      <c r="AF1753">
        <v>32</v>
      </c>
      <c r="AG1753">
        <v>45</v>
      </c>
      <c r="AH1753">
        <v>1</v>
      </c>
      <c r="AI1753">
        <v>1</v>
      </c>
      <c r="AJ1753">
        <v>10</v>
      </c>
      <c r="AK1753">
        <v>4</v>
      </c>
      <c r="AL1753">
        <v>18</v>
      </c>
      <c r="AM1753">
        <v>13</v>
      </c>
      <c r="AN1753">
        <v>0</v>
      </c>
      <c r="AO1753">
        <v>0</v>
      </c>
      <c r="AP1753">
        <v>0</v>
      </c>
      <c r="AQ1753">
        <v>0</v>
      </c>
      <c r="AR1753">
        <v>7</v>
      </c>
      <c r="AS1753">
        <v>15</v>
      </c>
      <c r="AT1753">
        <v>15</v>
      </c>
      <c r="AU1753">
        <v>11</v>
      </c>
      <c r="AV1753">
        <v>0</v>
      </c>
      <c r="AW1753">
        <v>0</v>
      </c>
      <c r="AX1753">
        <v>45</v>
      </c>
      <c r="AY1753">
        <v>93</v>
      </c>
      <c r="AZ1753">
        <v>0</v>
      </c>
      <c r="BA1753" t="s">
        <v>1495</v>
      </c>
      <c r="BE1753">
        <v>0</v>
      </c>
    </row>
    <row r="1754" spans="1:57" x14ac:dyDescent="0.2">
      <c r="A1754" s="27">
        <v>46091</v>
      </c>
      <c r="B1754" t="s">
        <v>1543</v>
      </c>
      <c r="C1754" t="s">
        <v>1543</v>
      </c>
      <c r="D1754" t="s">
        <v>1315</v>
      </c>
      <c r="E1754" t="s">
        <v>1587</v>
      </c>
      <c r="F1754">
        <v>2030991</v>
      </c>
      <c r="G1754" t="s">
        <v>1463</v>
      </c>
      <c r="J1754" t="s">
        <v>1856</v>
      </c>
      <c r="K1754">
        <v>6</v>
      </c>
      <c r="L1754" t="s">
        <v>1871</v>
      </c>
      <c r="M1754" t="s">
        <v>1872</v>
      </c>
      <c r="N1754" t="s">
        <v>1873</v>
      </c>
      <c r="P1754" t="s">
        <v>1452</v>
      </c>
      <c r="Q1754" t="s">
        <v>1453</v>
      </c>
      <c r="R1754" t="s">
        <v>1454</v>
      </c>
      <c r="S1754" t="s">
        <v>1455</v>
      </c>
      <c r="T1754" t="s">
        <v>1860</v>
      </c>
      <c r="U1754" t="s">
        <v>1584</v>
      </c>
      <c r="V1754" t="s">
        <v>1450</v>
      </c>
      <c r="W1754" t="s">
        <v>32</v>
      </c>
      <c r="X1754" t="s">
        <v>32</v>
      </c>
      <c r="Y1754">
        <v>6</v>
      </c>
      <c r="AA1754">
        <v>24</v>
      </c>
      <c r="AB1754">
        <v>19</v>
      </c>
      <c r="AC1754">
        <v>38</v>
      </c>
      <c r="AD1754">
        <v>38</v>
      </c>
      <c r="AE1754">
        <v>24</v>
      </c>
      <c r="AF1754">
        <v>11</v>
      </c>
      <c r="AG1754">
        <v>14</v>
      </c>
      <c r="AH1754">
        <v>1</v>
      </c>
      <c r="AI1754">
        <v>1</v>
      </c>
      <c r="AJ1754">
        <v>2</v>
      </c>
      <c r="AK1754">
        <v>2</v>
      </c>
      <c r="AL1754">
        <v>4</v>
      </c>
      <c r="AM1754">
        <v>0</v>
      </c>
      <c r="AN1754">
        <v>3</v>
      </c>
      <c r="AO1754">
        <v>3</v>
      </c>
      <c r="AP1754">
        <v>0</v>
      </c>
      <c r="AQ1754">
        <v>0</v>
      </c>
      <c r="AR1754">
        <v>0</v>
      </c>
      <c r="AS1754">
        <v>11</v>
      </c>
      <c r="AT1754">
        <v>3</v>
      </c>
      <c r="AU1754">
        <v>6</v>
      </c>
      <c r="AV1754">
        <v>0</v>
      </c>
      <c r="AW1754">
        <v>0</v>
      </c>
      <c r="AX1754">
        <v>14</v>
      </c>
      <c r="AY1754">
        <v>34</v>
      </c>
      <c r="AZ1754">
        <v>0</v>
      </c>
      <c r="BA1754" t="s">
        <v>1495</v>
      </c>
      <c r="BE1754">
        <v>0</v>
      </c>
    </row>
    <row r="1755" spans="1:57" x14ac:dyDescent="0.2">
      <c r="A1755" s="27">
        <v>46091</v>
      </c>
      <c r="B1755" t="s">
        <v>1543</v>
      </c>
      <c r="C1755" t="s">
        <v>1543</v>
      </c>
      <c r="D1755" t="s">
        <v>1315</v>
      </c>
      <c r="E1755" t="s">
        <v>1587</v>
      </c>
      <c r="F1755">
        <v>2034089</v>
      </c>
      <c r="G1755" t="s">
        <v>1655</v>
      </c>
      <c r="H1755">
        <v>7</v>
      </c>
      <c r="J1755" t="s">
        <v>1863</v>
      </c>
      <c r="K1755">
        <v>6</v>
      </c>
      <c r="L1755" t="s">
        <v>1871</v>
      </c>
      <c r="M1755" t="s">
        <v>1872</v>
      </c>
      <c r="N1755" t="s">
        <v>1873</v>
      </c>
      <c r="P1755" t="s">
        <v>1452</v>
      </c>
      <c r="Q1755" t="s">
        <v>1453</v>
      </c>
      <c r="R1755" t="s">
        <v>1454</v>
      </c>
      <c r="S1755" t="s">
        <v>1455</v>
      </c>
      <c r="T1755" t="s">
        <v>1866</v>
      </c>
      <c r="U1755" t="s">
        <v>1584</v>
      </c>
      <c r="V1755" t="s">
        <v>1450</v>
      </c>
      <c r="W1755" t="s">
        <v>32</v>
      </c>
      <c r="X1755" t="s">
        <v>1864</v>
      </c>
      <c r="Y1755">
        <v>7</v>
      </c>
      <c r="AA1755">
        <v>24</v>
      </c>
      <c r="AF1755">
        <v>3</v>
      </c>
      <c r="AG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 t="s">
        <v>1495</v>
      </c>
      <c r="BE1755">
        <v>0</v>
      </c>
    </row>
    <row r="1756" spans="1:57" x14ac:dyDescent="0.2">
      <c r="A1756" s="27">
        <v>46091</v>
      </c>
      <c r="B1756" t="s">
        <v>1543</v>
      </c>
      <c r="C1756" t="s">
        <v>1543</v>
      </c>
      <c r="D1756" t="s">
        <v>1315</v>
      </c>
      <c r="E1756" t="s">
        <v>1587</v>
      </c>
      <c r="F1756">
        <v>2039041</v>
      </c>
      <c r="G1756" t="s">
        <v>1460</v>
      </c>
      <c r="J1756" t="s">
        <v>1856</v>
      </c>
      <c r="K1756">
        <v>4</v>
      </c>
      <c r="L1756" t="s">
        <v>1871</v>
      </c>
      <c r="M1756" t="s">
        <v>1872</v>
      </c>
      <c r="N1756" t="s">
        <v>1873</v>
      </c>
      <c r="P1756" t="s">
        <v>1452</v>
      </c>
      <c r="Q1756" t="s">
        <v>1453</v>
      </c>
      <c r="R1756" t="s">
        <v>1454</v>
      </c>
      <c r="S1756" t="s">
        <v>1455</v>
      </c>
      <c r="T1756" t="s">
        <v>1866</v>
      </c>
      <c r="U1756" t="s">
        <v>1584</v>
      </c>
      <c r="V1756" t="s">
        <v>1450</v>
      </c>
      <c r="W1756" t="s">
        <v>32</v>
      </c>
      <c r="X1756" t="s">
        <v>32</v>
      </c>
      <c r="Y1756">
        <v>4</v>
      </c>
      <c r="AA1756">
        <v>24</v>
      </c>
      <c r="AB1756">
        <v>8.2173913043478297</v>
      </c>
      <c r="AC1756">
        <v>27</v>
      </c>
      <c r="AD1756">
        <v>27</v>
      </c>
      <c r="AE1756">
        <v>48</v>
      </c>
      <c r="AF1756">
        <v>18</v>
      </c>
      <c r="AG1756">
        <v>23</v>
      </c>
      <c r="AH1756">
        <v>1</v>
      </c>
      <c r="AI1756">
        <v>1</v>
      </c>
      <c r="AJ1756">
        <v>0</v>
      </c>
      <c r="AK1756">
        <v>3</v>
      </c>
      <c r="AL1756">
        <v>0</v>
      </c>
      <c r="AM1756">
        <v>4</v>
      </c>
      <c r="AN1756">
        <v>6</v>
      </c>
      <c r="AO1756">
        <v>5</v>
      </c>
      <c r="AP1756">
        <v>5</v>
      </c>
      <c r="AQ1756">
        <v>5</v>
      </c>
      <c r="AR1756">
        <v>11</v>
      </c>
      <c r="AS1756">
        <v>2</v>
      </c>
      <c r="AT1756">
        <v>3</v>
      </c>
      <c r="AU1756">
        <v>9</v>
      </c>
      <c r="AV1756">
        <v>4</v>
      </c>
      <c r="AW1756">
        <v>8</v>
      </c>
      <c r="AX1756">
        <v>23</v>
      </c>
      <c r="AY1756">
        <v>65</v>
      </c>
      <c r="AZ1756">
        <v>0</v>
      </c>
      <c r="BA1756" t="s">
        <v>1495</v>
      </c>
      <c r="BE1756">
        <v>1</v>
      </c>
    </row>
    <row r="1757" spans="1:57" x14ac:dyDescent="0.2">
      <c r="A1757" s="27">
        <v>46091</v>
      </c>
      <c r="B1757" t="s">
        <v>1543</v>
      </c>
      <c r="C1757" t="s">
        <v>1543</v>
      </c>
      <c r="D1757" t="s">
        <v>1315</v>
      </c>
      <c r="E1757" t="s">
        <v>1587</v>
      </c>
      <c r="F1757">
        <v>2048972</v>
      </c>
      <c r="G1757" t="s">
        <v>1461</v>
      </c>
      <c r="J1757" t="s">
        <v>1856</v>
      </c>
      <c r="K1757">
        <v>4</v>
      </c>
      <c r="L1757" t="s">
        <v>1871</v>
      </c>
      <c r="M1757" t="s">
        <v>1872</v>
      </c>
      <c r="N1757" t="s">
        <v>1873</v>
      </c>
      <c r="P1757" t="s">
        <v>1452</v>
      </c>
      <c r="Q1757" t="s">
        <v>1453</v>
      </c>
      <c r="R1757" t="s">
        <v>1454</v>
      </c>
      <c r="S1757" t="s">
        <v>1455</v>
      </c>
      <c r="T1757" t="s">
        <v>1866</v>
      </c>
      <c r="U1757" t="s">
        <v>1584</v>
      </c>
      <c r="V1757" t="s">
        <v>1450</v>
      </c>
      <c r="W1757" t="s">
        <v>32</v>
      </c>
      <c r="X1757" t="s">
        <v>32</v>
      </c>
      <c r="Y1757">
        <v>12</v>
      </c>
      <c r="AA1757">
        <v>24</v>
      </c>
      <c r="AB1757">
        <v>2.2580645161290298</v>
      </c>
      <c r="AC1757">
        <v>10</v>
      </c>
      <c r="AD1757">
        <v>10</v>
      </c>
      <c r="AE1757">
        <v>48</v>
      </c>
      <c r="AF1757">
        <v>23</v>
      </c>
      <c r="AG1757">
        <v>31</v>
      </c>
      <c r="AH1757">
        <v>1</v>
      </c>
      <c r="AI1757">
        <v>1</v>
      </c>
      <c r="AJ1757">
        <v>4</v>
      </c>
      <c r="AK1757">
        <v>6</v>
      </c>
      <c r="AL1757">
        <v>3</v>
      </c>
      <c r="AM1757">
        <v>1</v>
      </c>
      <c r="AN1757">
        <v>5</v>
      </c>
      <c r="AO1757">
        <v>5</v>
      </c>
      <c r="AP1757">
        <v>7</v>
      </c>
      <c r="AQ1757">
        <v>4</v>
      </c>
      <c r="AR1757">
        <v>1</v>
      </c>
      <c r="AS1757">
        <v>4</v>
      </c>
      <c r="AT1757">
        <v>1</v>
      </c>
      <c r="AU1757">
        <v>1</v>
      </c>
      <c r="AV1757">
        <v>3</v>
      </c>
      <c r="AW1757">
        <v>10</v>
      </c>
      <c r="AX1757">
        <v>31</v>
      </c>
      <c r="AY1757">
        <v>55</v>
      </c>
      <c r="AZ1757">
        <v>0</v>
      </c>
      <c r="BA1757" t="s">
        <v>1495</v>
      </c>
      <c r="BE1757">
        <v>0</v>
      </c>
    </row>
    <row r="1758" spans="1:57" x14ac:dyDescent="0.2">
      <c r="A1758" s="27">
        <v>46091</v>
      </c>
      <c r="B1758" t="s">
        <v>1543</v>
      </c>
      <c r="C1758" t="s">
        <v>1543</v>
      </c>
      <c r="D1758" t="s">
        <v>1317</v>
      </c>
      <c r="E1758" t="s">
        <v>1605</v>
      </c>
      <c r="F1758">
        <v>2001113</v>
      </c>
      <c r="G1758" t="s">
        <v>1458</v>
      </c>
      <c r="J1758" t="s">
        <v>1856</v>
      </c>
      <c r="K1758">
        <v>19</v>
      </c>
      <c r="L1758" t="s">
        <v>1871</v>
      </c>
      <c r="M1758" t="s">
        <v>1872</v>
      </c>
      <c r="N1758" t="s">
        <v>1873</v>
      </c>
      <c r="P1758" t="s">
        <v>1452</v>
      </c>
      <c r="Q1758" t="s">
        <v>1453</v>
      </c>
      <c r="R1758" t="s">
        <v>1454</v>
      </c>
      <c r="S1758" t="s">
        <v>1455</v>
      </c>
      <c r="T1758" t="s">
        <v>1860</v>
      </c>
      <c r="U1758" t="s">
        <v>1584</v>
      </c>
      <c r="V1758" t="s">
        <v>1450</v>
      </c>
      <c r="W1758" t="s">
        <v>32</v>
      </c>
      <c r="X1758" t="s">
        <v>32</v>
      </c>
      <c r="Y1758">
        <v>40</v>
      </c>
      <c r="AA1758">
        <v>24</v>
      </c>
      <c r="AB1758">
        <v>7.5384615384615401</v>
      </c>
      <c r="AC1758">
        <v>56</v>
      </c>
      <c r="AD1758">
        <v>56</v>
      </c>
      <c r="AE1758">
        <v>48</v>
      </c>
      <c r="AF1758">
        <v>40</v>
      </c>
      <c r="AG1758">
        <v>52</v>
      </c>
      <c r="AH1758">
        <v>1</v>
      </c>
      <c r="AI1758">
        <v>1</v>
      </c>
      <c r="AJ1758">
        <v>12</v>
      </c>
      <c r="AK1758">
        <v>5</v>
      </c>
      <c r="AL1758">
        <v>10</v>
      </c>
      <c r="AM1758">
        <v>8</v>
      </c>
      <c r="AN1758">
        <v>10</v>
      </c>
      <c r="AO1758">
        <v>3</v>
      </c>
      <c r="AP1758">
        <v>4</v>
      </c>
      <c r="AQ1758">
        <v>2</v>
      </c>
      <c r="AR1758">
        <v>8</v>
      </c>
      <c r="AS1758">
        <v>12</v>
      </c>
      <c r="AT1758">
        <v>11</v>
      </c>
      <c r="AU1758">
        <v>4</v>
      </c>
      <c r="AV1758">
        <v>5</v>
      </c>
      <c r="AW1758">
        <v>4</v>
      </c>
      <c r="AX1758">
        <v>52</v>
      </c>
      <c r="AY1758">
        <v>98</v>
      </c>
      <c r="AZ1758">
        <v>0</v>
      </c>
      <c r="BA1758" t="s">
        <v>1470</v>
      </c>
      <c r="BB1758" t="s">
        <v>52</v>
      </c>
      <c r="BC1758" t="s">
        <v>99</v>
      </c>
      <c r="BE1758">
        <v>0</v>
      </c>
    </row>
    <row r="1759" spans="1:57" x14ac:dyDescent="0.2">
      <c r="A1759" s="27">
        <v>46091</v>
      </c>
      <c r="B1759" t="s">
        <v>1543</v>
      </c>
      <c r="C1759" t="s">
        <v>1543</v>
      </c>
      <c r="D1759" t="s">
        <v>1317</v>
      </c>
      <c r="E1759" t="s">
        <v>1605</v>
      </c>
      <c r="F1759">
        <v>2001114</v>
      </c>
      <c r="G1759" t="s">
        <v>1862</v>
      </c>
      <c r="H1759">
        <v>7</v>
      </c>
      <c r="J1759" t="s">
        <v>1863</v>
      </c>
      <c r="K1759">
        <v>7</v>
      </c>
      <c r="L1759" t="s">
        <v>1871</v>
      </c>
      <c r="M1759" t="s">
        <v>1872</v>
      </c>
      <c r="N1759" t="s">
        <v>1873</v>
      </c>
      <c r="P1759" t="s">
        <v>1452</v>
      </c>
      <c r="Q1759" t="s">
        <v>1453</v>
      </c>
      <c r="R1759" t="s">
        <v>1454</v>
      </c>
      <c r="S1759" t="s">
        <v>1455</v>
      </c>
      <c r="T1759" t="s">
        <v>1860</v>
      </c>
      <c r="U1759" t="s">
        <v>1584</v>
      </c>
      <c r="V1759" t="s">
        <v>1450</v>
      </c>
      <c r="W1759" t="s">
        <v>32</v>
      </c>
      <c r="X1759" t="s">
        <v>1864</v>
      </c>
      <c r="Y1759">
        <v>8</v>
      </c>
      <c r="AA1759">
        <v>24</v>
      </c>
      <c r="AF1759">
        <v>7</v>
      </c>
      <c r="AG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 t="s">
        <v>1470</v>
      </c>
      <c r="BB1759" t="s">
        <v>52</v>
      </c>
      <c r="BC1759" t="s">
        <v>99</v>
      </c>
      <c r="BE1759">
        <v>0</v>
      </c>
    </row>
    <row r="1760" spans="1:57" x14ac:dyDescent="0.2">
      <c r="A1760" s="27">
        <v>46091</v>
      </c>
      <c r="B1760" t="s">
        <v>1543</v>
      </c>
      <c r="C1760" t="s">
        <v>1543</v>
      </c>
      <c r="D1760" t="s">
        <v>1317</v>
      </c>
      <c r="E1760" t="s">
        <v>1605</v>
      </c>
      <c r="F1760">
        <v>2030990</v>
      </c>
      <c r="G1760" t="s">
        <v>1459</v>
      </c>
      <c r="J1760" t="s">
        <v>1865</v>
      </c>
      <c r="K1760">
        <v>19</v>
      </c>
      <c r="L1760" t="s">
        <v>1871</v>
      </c>
      <c r="M1760" t="s">
        <v>1872</v>
      </c>
      <c r="N1760" t="s">
        <v>1873</v>
      </c>
      <c r="P1760" t="s">
        <v>1452</v>
      </c>
      <c r="Q1760" t="s">
        <v>1453</v>
      </c>
      <c r="R1760" t="s">
        <v>1454</v>
      </c>
      <c r="S1760" t="s">
        <v>1455</v>
      </c>
      <c r="T1760" t="s">
        <v>1860</v>
      </c>
      <c r="U1760" t="s">
        <v>1584</v>
      </c>
      <c r="V1760" t="s">
        <v>1450</v>
      </c>
      <c r="W1760" t="s">
        <v>32</v>
      </c>
      <c r="X1760" t="s">
        <v>32</v>
      </c>
      <c r="Y1760">
        <v>20</v>
      </c>
      <c r="AA1760">
        <v>24</v>
      </c>
      <c r="AB1760">
        <v>8.4337349397590397E-2</v>
      </c>
      <c r="AC1760">
        <v>1</v>
      </c>
      <c r="AD1760">
        <v>1</v>
      </c>
      <c r="AE1760">
        <v>48</v>
      </c>
      <c r="AF1760">
        <v>6</v>
      </c>
      <c r="AG1760">
        <v>83</v>
      </c>
      <c r="AH1760">
        <v>0</v>
      </c>
      <c r="AI1760">
        <v>0</v>
      </c>
      <c r="AJ1760">
        <v>0</v>
      </c>
      <c r="AK1760">
        <v>11</v>
      </c>
      <c r="AL1760">
        <v>12</v>
      </c>
      <c r="AM1760">
        <v>22</v>
      </c>
      <c r="AN1760">
        <v>10</v>
      </c>
      <c r="AO1760">
        <v>11</v>
      </c>
      <c r="AP1760">
        <v>17</v>
      </c>
      <c r="AQ1760">
        <v>10</v>
      </c>
      <c r="AR1760">
        <v>0</v>
      </c>
      <c r="AS1760">
        <v>0</v>
      </c>
      <c r="AT1760">
        <v>0</v>
      </c>
      <c r="AU1760">
        <v>0</v>
      </c>
      <c r="AV1760">
        <v>2</v>
      </c>
      <c r="AW1760">
        <v>24</v>
      </c>
      <c r="AX1760">
        <v>83</v>
      </c>
      <c r="AY1760">
        <v>119</v>
      </c>
      <c r="AZ1760">
        <v>0</v>
      </c>
      <c r="BA1760" t="s">
        <v>1470</v>
      </c>
      <c r="BB1760" t="s">
        <v>52</v>
      </c>
      <c r="BC1760" t="s">
        <v>99</v>
      </c>
      <c r="BE1760">
        <v>0</v>
      </c>
    </row>
    <row r="1761" spans="1:57" x14ac:dyDescent="0.2">
      <c r="A1761" s="27">
        <v>46091</v>
      </c>
      <c r="B1761" t="s">
        <v>1543</v>
      </c>
      <c r="C1761" t="s">
        <v>1543</v>
      </c>
      <c r="D1761" t="s">
        <v>1317</v>
      </c>
      <c r="E1761" t="s">
        <v>1605</v>
      </c>
      <c r="F1761">
        <v>2030991</v>
      </c>
      <c r="G1761" t="s">
        <v>1463</v>
      </c>
      <c r="J1761" t="s">
        <v>1856</v>
      </c>
      <c r="K1761">
        <v>6</v>
      </c>
      <c r="L1761" t="s">
        <v>1871</v>
      </c>
      <c r="M1761" t="s">
        <v>1872</v>
      </c>
      <c r="N1761" t="s">
        <v>1873</v>
      </c>
      <c r="P1761" t="s">
        <v>1452</v>
      </c>
      <c r="Q1761" t="s">
        <v>1453</v>
      </c>
      <c r="R1761" t="s">
        <v>1454</v>
      </c>
      <c r="S1761" t="s">
        <v>1455</v>
      </c>
      <c r="T1761" t="s">
        <v>1860</v>
      </c>
      <c r="U1761" t="s">
        <v>1584</v>
      </c>
      <c r="V1761" t="s">
        <v>1450</v>
      </c>
      <c r="W1761" t="s">
        <v>32</v>
      </c>
      <c r="X1761" t="s">
        <v>32</v>
      </c>
      <c r="Y1761">
        <v>6</v>
      </c>
      <c r="AA1761">
        <v>24</v>
      </c>
      <c r="AB1761">
        <v>1.3333333333333299</v>
      </c>
      <c r="AC1761">
        <v>8</v>
      </c>
      <c r="AD1761">
        <v>8</v>
      </c>
      <c r="AE1761">
        <v>120</v>
      </c>
      <c r="AF1761">
        <v>54</v>
      </c>
      <c r="AG1761">
        <v>42</v>
      </c>
      <c r="AH1761">
        <v>1</v>
      </c>
      <c r="AI1761">
        <v>0</v>
      </c>
      <c r="AJ1761">
        <v>4</v>
      </c>
      <c r="AK1761">
        <v>15</v>
      </c>
      <c r="AL1761">
        <v>13</v>
      </c>
      <c r="AM1761">
        <v>10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10</v>
      </c>
      <c r="AT1761">
        <v>15</v>
      </c>
      <c r="AU1761">
        <v>14</v>
      </c>
      <c r="AV1761">
        <v>7</v>
      </c>
      <c r="AW1761">
        <v>8</v>
      </c>
      <c r="AX1761">
        <v>42</v>
      </c>
      <c r="AY1761">
        <v>97</v>
      </c>
      <c r="AZ1761">
        <v>0</v>
      </c>
      <c r="BA1761" t="s">
        <v>1470</v>
      </c>
      <c r="BB1761" t="s">
        <v>52</v>
      </c>
      <c r="BC1761" t="s">
        <v>99</v>
      </c>
      <c r="BE1761">
        <v>0</v>
      </c>
    </row>
    <row r="1762" spans="1:57" x14ac:dyDescent="0.2">
      <c r="A1762" s="27">
        <v>46091</v>
      </c>
      <c r="B1762" t="s">
        <v>1543</v>
      </c>
      <c r="C1762" t="s">
        <v>1543</v>
      </c>
      <c r="D1762" t="s">
        <v>1317</v>
      </c>
      <c r="E1762" t="s">
        <v>1605</v>
      </c>
      <c r="F1762">
        <v>2034089</v>
      </c>
      <c r="G1762" t="s">
        <v>1655</v>
      </c>
      <c r="H1762">
        <v>7</v>
      </c>
      <c r="J1762" t="s">
        <v>1863</v>
      </c>
      <c r="K1762">
        <v>13</v>
      </c>
      <c r="L1762" t="s">
        <v>1871</v>
      </c>
      <c r="M1762" t="s">
        <v>1872</v>
      </c>
      <c r="N1762" t="s">
        <v>1873</v>
      </c>
      <c r="P1762" t="s">
        <v>1452</v>
      </c>
      <c r="Q1762" t="s">
        <v>1453</v>
      </c>
      <c r="R1762" t="s">
        <v>1454</v>
      </c>
      <c r="S1762" t="s">
        <v>1455</v>
      </c>
      <c r="T1762" t="s">
        <v>1866</v>
      </c>
      <c r="U1762" t="s">
        <v>1584</v>
      </c>
      <c r="V1762" t="s">
        <v>1450</v>
      </c>
      <c r="W1762" t="s">
        <v>32</v>
      </c>
      <c r="X1762" t="s">
        <v>1864</v>
      </c>
      <c r="Y1762">
        <v>14</v>
      </c>
      <c r="AA1762">
        <v>24</v>
      </c>
      <c r="AF1762">
        <v>17</v>
      </c>
      <c r="AG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 t="s">
        <v>1470</v>
      </c>
      <c r="BB1762" t="s">
        <v>52</v>
      </c>
      <c r="BC1762" t="s">
        <v>99</v>
      </c>
      <c r="BE1762">
        <v>0</v>
      </c>
    </row>
    <row r="1763" spans="1:57" x14ac:dyDescent="0.2">
      <c r="A1763" s="27">
        <v>46091</v>
      </c>
      <c r="B1763" t="s">
        <v>1543</v>
      </c>
      <c r="C1763" t="s">
        <v>1543</v>
      </c>
      <c r="D1763" t="s">
        <v>1317</v>
      </c>
      <c r="E1763" t="s">
        <v>1605</v>
      </c>
      <c r="F1763">
        <v>2039041</v>
      </c>
      <c r="G1763" t="s">
        <v>1460</v>
      </c>
      <c r="J1763" t="s">
        <v>1856</v>
      </c>
      <c r="K1763">
        <v>7</v>
      </c>
      <c r="L1763" t="s">
        <v>1871</v>
      </c>
      <c r="M1763" t="s">
        <v>1872</v>
      </c>
      <c r="N1763" t="s">
        <v>1873</v>
      </c>
      <c r="P1763" t="s">
        <v>1452</v>
      </c>
      <c r="Q1763" t="s">
        <v>1453</v>
      </c>
      <c r="R1763" t="s">
        <v>1454</v>
      </c>
      <c r="S1763" t="s">
        <v>1455</v>
      </c>
      <c r="T1763" t="s">
        <v>1866</v>
      </c>
      <c r="U1763" t="s">
        <v>1584</v>
      </c>
      <c r="V1763" t="s">
        <v>1450</v>
      </c>
      <c r="W1763" t="s">
        <v>32</v>
      </c>
      <c r="X1763" t="s">
        <v>32</v>
      </c>
      <c r="Y1763">
        <v>8</v>
      </c>
      <c r="AA1763">
        <v>24</v>
      </c>
      <c r="AB1763">
        <v>1.8</v>
      </c>
      <c r="AC1763">
        <v>9</v>
      </c>
      <c r="AD1763">
        <v>9</v>
      </c>
      <c r="AE1763">
        <v>72</v>
      </c>
      <c r="AF1763">
        <v>28</v>
      </c>
      <c r="AG1763">
        <v>35</v>
      </c>
      <c r="AH1763">
        <v>1</v>
      </c>
      <c r="AI1763">
        <v>1</v>
      </c>
      <c r="AJ1763">
        <v>4</v>
      </c>
      <c r="AK1763">
        <v>11</v>
      </c>
      <c r="AL1763">
        <v>4</v>
      </c>
      <c r="AM1763">
        <v>4</v>
      </c>
      <c r="AN1763">
        <v>6</v>
      </c>
      <c r="AO1763">
        <v>5</v>
      </c>
      <c r="AP1763">
        <v>1</v>
      </c>
      <c r="AQ1763">
        <v>3</v>
      </c>
      <c r="AR1763">
        <v>5</v>
      </c>
      <c r="AS1763">
        <v>9</v>
      </c>
      <c r="AT1763">
        <v>12</v>
      </c>
      <c r="AU1763">
        <v>7</v>
      </c>
      <c r="AV1763">
        <v>7</v>
      </c>
      <c r="AW1763">
        <v>2</v>
      </c>
      <c r="AX1763">
        <v>35</v>
      </c>
      <c r="AY1763">
        <v>80</v>
      </c>
      <c r="AZ1763">
        <v>0</v>
      </c>
      <c r="BA1763" t="s">
        <v>1470</v>
      </c>
      <c r="BB1763" t="s">
        <v>52</v>
      </c>
      <c r="BC1763" t="s">
        <v>99</v>
      </c>
      <c r="BE1763">
        <v>0</v>
      </c>
    </row>
    <row r="1764" spans="1:57" x14ac:dyDescent="0.2">
      <c r="A1764" s="27">
        <v>46091</v>
      </c>
      <c r="B1764" t="s">
        <v>1543</v>
      </c>
      <c r="C1764" t="s">
        <v>1543</v>
      </c>
      <c r="D1764" t="s">
        <v>1317</v>
      </c>
      <c r="E1764" t="s">
        <v>1605</v>
      </c>
      <c r="F1764">
        <v>2048972</v>
      </c>
      <c r="G1764" t="s">
        <v>1461</v>
      </c>
      <c r="J1764" t="s">
        <v>1856</v>
      </c>
      <c r="K1764">
        <v>4</v>
      </c>
      <c r="L1764" t="s">
        <v>1871</v>
      </c>
      <c r="M1764" t="s">
        <v>1872</v>
      </c>
      <c r="N1764" t="s">
        <v>1873</v>
      </c>
      <c r="P1764" t="s">
        <v>1452</v>
      </c>
      <c r="Q1764" t="s">
        <v>1453</v>
      </c>
      <c r="R1764" t="s">
        <v>1454</v>
      </c>
      <c r="S1764" t="s">
        <v>1455</v>
      </c>
      <c r="T1764" t="s">
        <v>1866</v>
      </c>
      <c r="U1764" t="s">
        <v>1584</v>
      </c>
      <c r="V1764" t="s">
        <v>1450</v>
      </c>
      <c r="W1764" t="s">
        <v>32</v>
      </c>
      <c r="X1764" t="s">
        <v>32</v>
      </c>
      <c r="Y1764">
        <v>34</v>
      </c>
      <c r="AA1764">
        <v>24</v>
      </c>
      <c r="AB1764">
        <v>4.5760689655172397</v>
      </c>
      <c r="AC1764">
        <v>18.96</v>
      </c>
      <c r="AD1764">
        <v>18.957999999999998</v>
      </c>
      <c r="AE1764">
        <v>48</v>
      </c>
      <c r="AF1764">
        <v>43</v>
      </c>
      <c r="AG1764">
        <v>29</v>
      </c>
      <c r="AH1764">
        <v>1</v>
      </c>
      <c r="AI1764">
        <v>1</v>
      </c>
      <c r="AJ1764">
        <v>4</v>
      </c>
      <c r="AK1764">
        <v>4</v>
      </c>
      <c r="AL1764">
        <v>1</v>
      </c>
      <c r="AM1764">
        <v>2</v>
      </c>
      <c r="AN1764">
        <v>10</v>
      </c>
      <c r="AO1764">
        <v>2</v>
      </c>
      <c r="AP1764">
        <v>6</v>
      </c>
      <c r="AQ1764">
        <v>3</v>
      </c>
      <c r="AR1764">
        <v>1</v>
      </c>
      <c r="AS1764">
        <v>4</v>
      </c>
      <c r="AT1764">
        <v>10</v>
      </c>
      <c r="AU1764">
        <v>4</v>
      </c>
      <c r="AV1764">
        <v>8</v>
      </c>
      <c r="AW1764">
        <v>1</v>
      </c>
      <c r="AX1764">
        <v>29</v>
      </c>
      <c r="AY1764">
        <v>60</v>
      </c>
      <c r="AZ1764">
        <v>0</v>
      </c>
      <c r="BA1764" t="s">
        <v>1470</v>
      </c>
      <c r="BB1764" t="s">
        <v>52</v>
      </c>
      <c r="BC1764" t="s">
        <v>99</v>
      </c>
      <c r="BE1764">
        <v>0</v>
      </c>
    </row>
    <row r="1765" spans="1:57" x14ac:dyDescent="0.2">
      <c r="A1765" s="27">
        <v>46091</v>
      </c>
      <c r="B1765" t="s">
        <v>1543</v>
      </c>
      <c r="C1765" t="s">
        <v>1543</v>
      </c>
      <c r="D1765" t="s">
        <v>1319</v>
      </c>
      <c r="E1765" t="s">
        <v>1791</v>
      </c>
      <c r="F1765">
        <v>2001113</v>
      </c>
      <c r="G1765" t="s">
        <v>1458</v>
      </c>
      <c r="J1765" t="s">
        <v>1856</v>
      </c>
      <c r="K1765">
        <v>21</v>
      </c>
      <c r="L1765" t="s">
        <v>1871</v>
      </c>
      <c r="M1765" t="s">
        <v>1872</v>
      </c>
      <c r="N1765" t="s">
        <v>1873</v>
      </c>
      <c r="P1765" t="s">
        <v>1452</v>
      </c>
      <c r="Q1765" t="s">
        <v>1453</v>
      </c>
      <c r="R1765" t="s">
        <v>1454</v>
      </c>
      <c r="S1765" t="s">
        <v>1455</v>
      </c>
      <c r="T1765" t="s">
        <v>1860</v>
      </c>
      <c r="U1765" t="s">
        <v>1717</v>
      </c>
      <c r="V1765" t="s">
        <v>1450</v>
      </c>
      <c r="W1765" t="s">
        <v>32</v>
      </c>
      <c r="X1765" t="s">
        <v>32</v>
      </c>
      <c r="Y1765">
        <v>22</v>
      </c>
      <c r="AA1765">
        <v>24</v>
      </c>
      <c r="AB1765">
        <v>32.9</v>
      </c>
      <c r="AC1765">
        <v>47</v>
      </c>
      <c r="AD1765">
        <v>47</v>
      </c>
      <c r="AE1765">
        <v>24</v>
      </c>
      <c r="AF1765">
        <v>11</v>
      </c>
      <c r="AG1765">
        <v>10</v>
      </c>
      <c r="AH1765">
        <v>1</v>
      </c>
      <c r="AI1765">
        <v>1</v>
      </c>
      <c r="AJ1765">
        <v>1</v>
      </c>
      <c r="AK1765">
        <v>1</v>
      </c>
      <c r="AL1765">
        <v>2</v>
      </c>
      <c r="AM1765">
        <v>3</v>
      </c>
      <c r="AN1765">
        <v>1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>
        <v>3</v>
      </c>
      <c r="AU1765">
        <v>6</v>
      </c>
      <c r="AV1765">
        <v>0</v>
      </c>
      <c r="AW1765">
        <v>0</v>
      </c>
      <c r="AX1765">
        <v>10</v>
      </c>
      <c r="AY1765">
        <v>25</v>
      </c>
      <c r="AZ1765">
        <v>0</v>
      </c>
      <c r="BA1765" t="s">
        <v>1510</v>
      </c>
      <c r="BE1765">
        <v>0</v>
      </c>
    </row>
    <row r="1766" spans="1:57" x14ac:dyDescent="0.2">
      <c r="A1766" s="27">
        <v>46091</v>
      </c>
      <c r="B1766" t="s">
        <v>1543</v>
      </c>
      <c r="C1766" t="s">
        <v>1543</v>
      </c>
      <c r="D1766" t="s">
        <v>1319</v>
      </c>
      <c r="E1766" t="s">
        <v>1791</v>
      </c>
      <c r="F1766">
        <v>2001114</v>
      </c>
      <c r="G1766" t="s">
        <v>1862</v>
      </c>
      <c r="H1766">
        <v>7</v>
      </c>
      <c r="I1766">
        <v>20</v>
      </c>
      <c r="J1766" t="s">
        <v>1863</v>
      </c>
      <c r="K1766">
        <v>18</v>
      </c>
      <c r="L1766" t="s">
        <v>1871</v>
      </c>
      <c r="M1766" t="s">
        <v>1872</v>
      </c>
      <c r="N1766" t="s">
        <v>1873</v>
      </c>
      <c r="P1766" t="s">
        <v>1452</v>
      </c>
      <c r="Q1766" t="s">
        <v>1453</v>
      </c>
      <c r="R1766" t="s">
        <v>1454</v>
      </c>
      <c r="S1766" t="s">
        <v>1455</v>
      </c>
      <c r="T1766" t="s">
        <v>1860</v>
      </c>
      <c r="U1766" t="s">
        <v>1717</v>
      </c>
      <c r="V1766" t="s">
        <v>1450</v>
      </c>
      <c r="W1766" t="s">
        <v>32</v>
      </c>
      <c r="X1766" t="s">
        <v>1864</v>
      </c>
      <c r="Y1766">
        <v>18</v>
      </c>
      <c r="AA1766">
        <v>24</v>
      </c>
      <c r="AF1766">
        <v>1</v>
      </c>
      <c r="AG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1510</v>
      </c>
      <c r="BE1766">
        <v>0</v>
      </c>
    </row>
    <row r="1767" spans="1:57" x14ac:dyDescent="0.2">
      <c r="A1767" s="27">
        <v>46091</v>
      </c>
      <c r="B1767" t="s">
        <v>1543</v>
      </c>
      <c r="C1767" t="s">
        <v>1543</v>
      </c>
      <c r="D1767" t="s">
        <v>1319</v>
      </c>
      <c r="E1767" t="s">
        <v>1791</v>
      </c>
      <c r="F1767">
        <v>2030990</v>
      </c>
      <c r="G1767" t="s">
        <v>1459</v>
      </c>
      <c r="J1767" t="s">
        <v>1865</v>
      </c>
      <c r="K1767">
        <v>21</v>
      </c>
      <c r="L1767" t="s">
        <v>1871</v>
      </c>
      <c r="M1767" t="s">
        <v>1872</v>
      </c>
      <c r="N1767" t="s">
        <v>1873</v>
      </c>
      <c r="P1767" t="s">
        <v>1452</v>
      </c>
      <c r="Q1767" t="s">
        <v>1453</v>
      </c>
      <c r="R1767" t="s">
        <v>1454</v>
      </c>
      <c r="S1767" t="s">
        <v>1455</v>
      </c>
      <c r="T1767" t="s">
        <v>1860</v>
      </c>
      <c r="U1767" t="s">
        <v>1717</v>
      </c>
      <c r="V1767" t="s">
        <v>1450</v>
      </c>
      <c r="W1767" t="s">
        <v>32</v>
      </c>
      <c r="X1767" t="s">
        <v>32</v>
      </c>
      <c r="Y1767">
        <v>22</v>
      </c>
      <c r="AA1767">
        <v>24</v>
      </c>
      <c r="AB1767">
        <v>53.6666666666667</v>
      </c>
      <c r="AC1767">
        <v>46</v>
      </c>
      <c r="AD1767">
        <v>46</v>
      </c>
      <c r="AE1767">
        <v>48</v>
      </c>
      <c r="AF1767">
        <v>24</v>
      </c>
      <c r="AG1767">
        <v>6</v>
      </c>
      <c r="AH1767">
        <v>1</v>
      </c>
      <c r="AI1767">
        <v>1</v>
      </c>
      <c r="AJ1767">
        <v>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10</v>
      </c>
      <c r="AR1767">
        <v>3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6</v>
      </c>
      <c r="AY1767">
        <v>19</v>
      </c>
      <c r="AZ1767">
        <v>0</v>
      </c>
      <c r="BA1767" t="s">
        <v>1510</v>
      </c>
      <c r="BE1767">
        <v>0</v>
      </c>
    </row>
    <row r="1768" spans="1:57" x14ac:dyDescent="0.2">
      <c r="A1768" s="27">
        <v>46091</v>
      </c>
      <c r="B1768" t="s">
        <v>1543</v>
      </c>
      <c r="C1768" t="s">
        <v>1543</v>
      </c>
      <c r="D1768" t="s">
        <v>1319</v>
      </c>
      <c r="E1768" t="s">
        <v>1791</v>
      </c>
      <c r="F1768">
        <v>2030991</v>
      </c>
      <c r="G1768" t="s">
        <v>1463</v>
      </c>
      <c r="J1768" t="s">
        <v>1856</v>
      </c>
      <c r="K1768">
        <v>18</v>
      </c>
      <c r="L1768" t="s">
        <v>1871</v>
      </c>
      <c r="M1768" t="s">
        <v>1872</v>
      </c>
      <c r="N1768" t="s">
        <v>1873</v>
      </c>
      <c r="P1768" t="s">
        <v>1452</v>
      </c>
      <c r="Q1768" t="s">
        <v>1453</v>
      </c>
      <c r="R1768" t="s">
        <v>1454</v>
      </c>
      <c r="S1768" t="s">
        <v>1455</v>
      </c>
      <c r="T1768" t="s">
        <v>1860</v>
      </c>
      <c r="U1768" t="s">
        <v>1717</v>
      </c>
      <c r="V1768" t="s">
        <v>1450</v>
      </c>
      <c r="W1768" t="s">
        <v>32</v>
      </c>
      <c r="X1768" t="s">
        <v>32</v>
      </c>
      <c r="Y1768">
        <v>18</v>
      </c>
      <c r="AA1768">
        <v>24</v>
      </c>
      <c r="AB1768">
        <v>26.133333333333301</v>
      </c>
      <c r="AC1768">
        <v>56</v>
      </c>
      <c r="AD1768">
        <v>56</v>
      </c>
      <c r="AF1768">
        <v>15</v>
      </c>
      <c r="AG1768">
        <v>15</v>
      </c>
      <c r="AH1768">
        <v>1</v>
      </c>
      <c r="AI1768">
        <v>1</v>
      </c>
      <c r="AJ1768">
        <v>0</v>
      </c>
      <c r="AK1768">
        <v>1</v>
      </c>
      <c r="AL1768">
        <v>0</v>
      </c>
      <c r="AM1768">
        <v>5</v>
      </c>
      <c r="AN1768">
        <v>3</v>
      </c>
      <c r="AO1768">
        <v>3</v>
      </c>
      <c r="AP1768">
        <v>3</v>
      </c>
      <c r="AQ1768">
        <v>1</v>
      </c>
      <c r="AR1768">
        <v>0</v>
      </c>
      <c r="AS1768">
        <v>6</v>
      </c>
      <c r="AT1768">
        <v>1</v>
      </c>
      <c r="AU1768">
        <v>5</v>
      </c>
      <c r="AV1768">
        <v>3</v>
      </c>
      <c r="AW1768">
        <v>0</v>
      </c>
      <c r="AX1768">
        <v>15</v>
      </c>
      <c r="AY1768">
        <v>31</v>
      </c>
      <c r="AZ1768">
        <v>0</v>
      </c>
      <c r="BA1768" t="s">
        <v>1510</v>
      </c>
      <c r="BE1768">
        <v>1</v>
      </c>
    </row>
    <row r="1769" spans="1:57" x14ac:dyDescent="0.2">
      <c r="A1769" s="27">
        <v>46091</v>
      </c>
      <c r="B1769" t="s">
        <v>1543</v>
      </c>
      <c r="C1769" t="s">
        <v>1543</v>
      </c>
      <c r="D1769" t="s">
        <v>1319</v>
      </c>
      <c r="E1769" t="s">
        <v>1791</v>
      </c>
      <c r="F1769">
        <v>2034089</v>
      </c>
      <c r="G1769" t="s">
        <v>1655</v>
      </c>
      <c r="H1769">
        <v>7</v>
      </c>
      <c r="J1769" t="s">
        <v>1863</v>
      </c>
      <c r="K1769">
        <v>15</v>
      </c>
      <c r="L1769" t="s">
        <v>1871</v>
      </c>
      <c r="M1769" t="s">
        <v>1872</v>
      </c>
      <c r="N1769" t="s">
        <v>1873</v>
      </c>
      <c r="P1769" t="s">
        <v>1452</v>
      </c>
      <c r="Q1769" t="s">
        <v>1453</v>
      </c>
      <c r="R1769" t="s">
        <v>1454</v>
      </c>
      <c r="S1769" t="s">
        <v>1455</v>
      </c>
      <c r="T1769" t="s">
        <v>1866</v>
      </c>
      <c r="U1769" t="s">
        <v>1717</v>
      </c>
      <c r="V1769" t="s">
        <v>1450</v>
      </c>
      <c r="W1769" t="s">
        <v>32</v>
      </c>
      <c r="X1769" t="s">
        <v>1864</v>
      </c>
      <c r="Y1769">
        <v>15</v>
      </c>
      <c r="AA1769">
        <v>24</v>
      </c>
      <c r="AF1769">
        <v>18</v>
      </c>
      <c r="AG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 t="s">
        <v>1510</v>
      </c>
      <c r="BE1769">
        <v>0</v>
      </c>
    </row>
    <row r="1770" spans="1:57" x14ac:dyDescent="0.2">
      <c r="A1770" s="27">
        <v>46091</v>
      </c>
      <c r="B1770" t="s">
        <v>1543</v>
      </c>
      <c r="C1770" t="s">
        <v>1543</v>
      </c>
      <c r="D1770" t="s">
        <v>1319</v>
      </c>
      <c r="E1770" t="s">
        <v>1791</v>
      </c>
      <c r="F1770">
        <v>2039041</v>
      </c>
      <c r="G1770" t="s">
        <v>1460</v>
      </c>
      <c r="J1770" t="s">
        <v>1856</v>
      </c>
      <c r="K1770">
        <v>18</v>
      </c>
      <c r="L1770" t="s">
        <v>1871</v>
      </c>
      <c r="M1770" t="s">
        <v>1872</v>
      </c>
      <c r="N1770" t="s">
        <v>1873</v>
      </c>
      <c r="P1770" t="s">
        <v>1452</v>
      </c>
      <c r="Q1770" t="s">
        <v>1453</v>
      </c>
      <c r="R1770" t="s">
        <v>1454</v>
      </c>
      <c r="S1770" t="s">
        <v>1455</v>
      </c>
      <c r="T1770" t="s">
        <v>1866</v>
      </c>
      <c r="U1770" t="s">
        <v>1717</v>
      </c>
      <c r="V1770" t="s">
        <v>1450</v>
      </c>
      <c r="W1770" t="s">
        <v>32</v>
      </c>
      <c r="X1770" t="s">
        <v>32</v>
      </c>
      <c r="Y1770">
        <v>18</v>
      </c>
      <c r="AA1770">
        <v>24</v>
      </c>
      <c r="AB1770">
        <v>6.2222222222222197</v>
      </c>
      <c r="AC1770">
        <v>24</v>
      </c>
      <c r="AD1770">
        <v>24</v>
      </c>
      <c r="AE1770">
        <v>48</v>
      </c>
      <c r="AF1770">
        <v>13</v>
      </c>
      <c r="AG1770">
        <v>27</v>
      </c>
      <c r="AH1770">
        <v>1</v>
      </c>
      <c r="AI1770">
        <v>1</v>
      </c>
      <c r="AJ1770">
        <v>0</v>
      </c>
      <c r="AK1770">
        <v>1</v>
      </c>
      <c r="AL1770">
        <v>4</v>
      </c>
      <c r="AM1770">
        <v>5</v>
      </c>
      <c r="AN1770">
        <v>8</v>
      </c>
      <c r="AO1770">
        <v>6</v>
      </c>
      <c r="AP1770">
        <v>3</v>
      </c>
      <c r="AQ1770">
        <v>1</v>
      </c>
      <c r="AR1770">
        <v>4</v>
      </c>
      <c r="AS1770">
        <v>1</v>
      </c>
      <c r="AT1770">
        <v>2</v>
      </c>
      <c r="AU1770">
        <v>5</v>
      </c>
      <c r="AV1770">
        <v>0</v>
      </c>
      <c r="AW1770">
        <v>0</v>
      </c>
      <c r="AX1770">
        <v>27</v>
      </c>
      <c r="AY1770">
        <v>40</v>
      </c>
      <c r="AZ1770">
        <v>0</v>
      </c>
      <c r="BA1770" t="s">
        <v>1510</v>
      </c>
      <c r="BE1770">
        <v>1</v>
      </c>
    </row>
    <row r="1771" spans="1:57" x14ac:dyDescent="0.2">
      <c r="A1771" s="27">
        <v>46091</v>
      </c>
      <c r="B1771" t="s">
        <v>1543</v>
      </c>
      <c r="C1771" t="s">
        <v>1543</v>
      </c>
      <c r="D1771" t="s">
        <v>1319</v>
      </c>
      <c r="E1771" t="s">
        <v>1791</v>
      </c>
      <c r="F1771">
        <v>2048972</v>
      </c>
      <c r="G1771" t="s">
        <v>1461</v>
      </c>
      <c r="J1771" t="s">
        <v>1856</v>
      </c>
      <c r="K1771">
        <v>13</v>
      </c>
      <c r="L1771" t="s">
        <v>1871</v>
      </c>
      <c r="M1771" t="s">
        <v>1872</v>
      </c>
      <c r="N1771" t="s">
        <v>1873</v>
      </c>
      <c r="P1771" t="s">
        <v>1452</v>
      </c>
      <c r="Q1771" t="s">
        <v>1453</v>
      </c>
      <c r="R1771" t="s">
        <v>1454</v>
      </c>
      <c r="S1771" t="s">
        <v>1455</v>
      </c>
      <c r="T1771" t="s">
        <v>1866</v>
      </c>
      <c r="U1771" t="s">
        <v>1717</v>
      </c>
      <c r="V1771" t="s">
        <v>1450</v>
      </c>
      <c r="W1771" t="s">
        <v>32</v>
      </c>
      <c r="X1771" t="s">
        <v>32</v>
      </c>
      <c r="Y1771">
        <v>34</v>
      </c>
      <c r="AA1771">
        <v>24</v>
      </c>
      <c r="AB1771">
        <v>12.409090909090899</v>
      </c>
      <c r="AC1771">
        <v>39</v>
      </c>
      <c r="AD1771">
        <v>39</v>
      </c>
      <c r="AE1771">
        <v>48</v>
      </c>
      <c r="AF1771">
        <v>24</v>
      </c>
      <c r="AG1771">
        <v>22</v>
      </c>
      <c r="AH1771">
        <v>1</v>
      </c>
      <c r="AI1771">
        <v>1</v>
      </c>
      <c r="AJ1771">
        <v>1</v>
      </c>
      <c r="AK1771">
        <v>0</v>
      </c>
      <c r="AL1771">
        <v>0</v>
      </c>
      <c r="AM1771">
        <v>3</v>
      </c>
      <c r="AN1771">
        <v>8</v>
      </c>
      <c r="AO1771">
        <v>5</v>
      </c>
      <c r="AP1771">
        <v>5</v>
      </c>
      <c r="AQ1771">
        <v>2</v>
      </c>
      <c r="AR1771">
        <v>1</v>
      </c>
      <c r="AS1771">
        <v>10</v>
      </c>
      <c r="AT1771">
        <v>5</v>
      </c>
      <c r="AU1771">
        <v>4</v>
      </c>
      <c r="AV1771">
        <v>5</v>
      </c>
      <c r="AW1771">
        <v>0</v>
      </c>
      <c r="AX1771">
        <v>22</v>
      </c>
      <c r="AY1771">
        <v>49</v>
      </c>
      <c r="AZ1771">
        <v>0</v>
      </c>
      <c r="BA1771" t="s">
        <v>1510</v>
      </c>
      <c r="BE1771">
        <v>0</v>
      </c>
    </row>
    <row r="1772" spans="1:57" x14ac:dyDescent="0.2">
      <c r="A1772" s="27">
        <v>46091</v>
      </c>
      <c r="B1772" t="s">
        <v>1543</v>
      </c>
      <c r="C1772" t="s">
        <v>1543</v>
      </c>
      <c r="D1772" t="s">
        <v>1321</v>
      </c>
      <c r="E1772" t="s">
        <v>1583</v>
      </c>
      <c r="F1772">
        <v>2001113</v>
      </c>
      <c r="G1772" t="s">
        <v>1458</v>
      </c>
      <c r="J1772" t="s">
        <v>1856</v>
      </c>
      <c r="K1772">
        <v>11</v>
      </c>
      <c r="L1772" t="s">
        <v>1871</v>
      </c>
      <c r="M1772" t="s">
        <v>1872</v>
      </c>
      <c r="N1772" t="s">
        <v>1873</v>
      </c>
      <c r="P1772" t="s">
        <v>1452</v>
      </c>
      <c r="Q1772" t="s">
        <v>1453</v>
      </c>
      <c r="R1772" t="s">
        <v>1454</v>
      </c>
      <c r="S1772" t="s">
        <v>1455</v>
      </c>
      <c r="T1772" t="s">
        <v>1860</v>
      </c>
      <c r="U1772" t="s">
        <v>1564</v>
      </c>
      <c r="V1772" t="s">
        <v>1450</v>
      </c>
      <c r="W1772" t="s">
        <v>32</v>
      </c>
      <c r="X1772" t="s">
        <v>32</v>
      </c>
      <c r="Y1772">
        <v>12</v>
      </c>
      <c r="AA1772">
        <v>24</v>
      </c>
      <c r="AB1772">
        <v>3.0882352941176499</v>
      </c>
      <c r="AC1772">
        <v>15</v>
      </c>
      <c r="AD1772">
        <v>15</v>
      </c>
      <c r="AE1772">
        <v>48</v>
      </c>
      <c r="AF1772">
        <v>17</v>
      </c>
      <c r="AG1772">
        <v>34</v>
      </c>
      <c r="AH1772">
        <v>1</v>
      </c>
      <c r="AI1772">
        <v>1</v>
      </c>
      <c r="AJ1772">
        <v>9</v>
      </c>
      <c r="AK1772">
        <v>1</v>
      </c>
      <c r="AL1772">
        <v>0</v>
      </c>
      <c r="AM1772">
        <v>1</v>
      </c>
      <c r="AN1772">
        <v>12</v>
      </c>
      <c r="AO1772">
        <v>11</v>
      </c>
      <c r="AP1772">
        <v>0</v>
      </c>
      <c r="AQ1772">
        <v>0</v>
      </c>
      <c r="AR1772">
        <v>0</v>
      </c>
      <c r="AS1772">
        <v>8</v>
      </c>
      <c r="AT1772">
        <v>12</v>
      </c>
      <c r="AU1772">
        <v>7</v>
      </c>
      <c r="AV1772">
        <v>6</v>
      </c>
      <c r="AW1772">
        <v>7</v>
      </c>
      <c r="AX1772">
        <v>34</v>
      </c>
      <c r="AY1772">
        <v>74</v>
      </c>
      <c r="AZ1772">
        <v>0</v>
      </c>
      <c r="BA1772" t="s">
        <v>1524</v>
      </c>
      <c r="BE1772">
        <v>0</v>
      </c>
    </row>
    <row r="1773" spans="1:57" x14ac:dyDescent="0.2">
      <c r="A1773" s="27">
        <v>46091</v>
      </c>
      <c r="B1773" t="s">
        <v>1543</v>
      </c>
      <c r="C1773" t="s">
        <v>1543</v>
      </c>
      <c r="D1773" t="s">
        <v>1321</v>
      </c>
      <c r="E1773" t="s">
        <v>1583</v>
      </c>
      <c r="F1773">
        <v>2001114</v>
      </c>
      <c r="G1773" t="s">
        <v>1862</v>
      </c>
      <c r="H1773">
        <v>7</v>
      </c>
      <c r="J1773" t="s">
        <v>1863</v>
      </c>
      <c r="K1773">
        <v>12</v>
      </c>
      <c r="L1773" t="s">
        <v>1871</v>
      </c>
      <c r="M1773" t="s">
        <v>1872</v>
      </c>
      <c r="N1773" t="s">
        <v>1873</v>
      </c>
      <c r="P1773" t="s">
        <v>1452</v>
      </c>
      <c r="Q1773" t="s">
        <v>1453</v>
      </c>
      <c r="R1773" t="s">
        <v>1454</v>
      </c>
      <c r="S1773" t="s">
        <v>1455</v>
      </c>
      <c r="T1773" t="s">
        <v>1860</v>
      </c>
      <c r="U1773" t="s">
        <v>1564</v>
      </c>
      <c r="V1773" t="s">
        <v>1450</v>
      </c>
      <c r="W1773" t="s">
        <v>32</v>
      </c>
      <c r="X1773" t="s">
        <v>1864</v>
      </c>
      <c r="Y1773">
        <v>12</v>
      </c>
      <c r="AA1773">
        <v>24</v>
      </c>
      <c r="AF1773">
        <v>1</v>
      </c>
      <c r="AG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 t="s">
        <v>1524</v>
      </c>
      <c r="BE1773">
        <v>0</v>
      </c>
    </row>
    <row r="1774" spans="1:57" x14ac:dyDescent="0.2">
      <c r="A1774" s="27">
        <v>46091</v>
      </c>
      <c r="B1774" t="s">
        <v>1543</v>
      </c>
      <c r="C1774" t="s">
        <v>1543</v>
      </c>
      <c r="D1774" t="s">
        <v>1321</v>
      </c>
      <c r="E1774" t="s">
        <v>1583</v>
      </c>
      <c r="F1774">
        <v>2001115</v>
      </c>
      <c r="G1774" t="s">
        <v>1875</v>
      </c>
      <c r="H1774">
        <v>7</v>
      </c>
      <c r="J1774" t="s">
        <v>1863</v>
      </c>
      <c r="K1774">
        <v>12</v>
      </c>
      <c r="L1774" t="s">
        <v>1871</v>
      </c>
      <c r="M1774" t="s">
        <v>1872</v>
      </c>
      <c r="N1774" t="s">
        <v>1873</v>
      </c>
      <c r="P1774" t="s">
        <v>1452</v>
      </c>
      <c r="Q1774" t="s">
        <v>1453</v>
      </c>
      <c r="R1774" t="s">
        <v>1454</v>
      </c>
      <c r="S1774" t="s">
        <v>1455</v>
      </c>
      <c r="T1774" t="s">
        <v>1860</v>
      </c>
      <c r="U1774" t="s">
        <v>1564</v>
      </c>
      <c r="V1774" t="s">
        <v>1450</v>
      </c>
      <c r="W1774" t="s">
        <v>32</v>
      </c>
      <c r="X1774" t="s">
        <v>1864</v>
      </c>
      <c r="Y1774">
        <v>12</v>
      </c>
      <c r="AA1774">
        <v>24</v>
      </c>
      <c r="AF1774">
        <v>4</v>
      </c>
      <c r="AG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 t="s">
        <v>1524</v>
      </c>
      <c r="BE1774">
        <v>0</v>
      </c>
    </row>
    <row r="1775" spans="1:57" x14ac:dyDescent="0.2">
      <c r="A1775" s="27">
        <v>46091</v>
      </c>
      <c r="B1775" t="s">
        <v>1543</v>
      </c>
      <c r="C1775" t="s">
        <v>1543</v>
      </c>
      <c r="D1775" t="s">
        <v>1321</v>
      </c>
      <c r="E1775" t="s">
        <v>1583</v>
      </c>
      <c r="F1775">
        <v>2030990</v>
      </c>
      <c r="G1775" t="s">
        <v>1459</v>
      </c>
      <c r="J1775" t="s">
        <v>1865</v>
      </c>
      <c r="K1775">
        <v>11</v>
      </c>
      <c r="L1775" t="s">
        <v>1871</v>
      </c>
      <c r="M1775" t="s">
        <v>1872</v>
      </c>
      <c r="N1775" t="s">
        <v>1873</v>
      </c>
      <c r="P1775" t="s">
        <v>1452</v>
      </c>
      <c r="Q1775" t="s">
        <v>1453</v>
      </c>
      <c r="R1775" t="s">
        <v>1454</v>
      </c>
      <c r="S1775" t="s">
        <v>1455</v>
      </c>
      <c r="T1775" t="s">
        <v>1860</v>
      </c>
      <c r="U1775" t="s">
        <v>1564</v>
      </c>
      <c r="V1775" t="s">
        <v>1450</v>
      </c>
      <c r="W1775" t="s">
        <v>32</v>
      </c>
      <c r="X1775" t="s">
        <v>32</v>
      </c>
      <c r="Y1775">
        <v>12</v>
      </c>
      <c r="AA1775">
        <v>24</v>
      </c>
      <c r="AB1775">
        <v>0.57142857142857095</v>
      </c>
      <c r="AC1775">
        <v>4</v>
      </c>
      <c r="AD1775">
        <v>4</v>
      </c>
      <c r="AE1775">
        <v>48</v>
      </c>
      <c r="AF1775">
        <v>26</v>
      </c>
      <c r="AG1775">
        <v>49</v>
      </c>
      <c r="AH1775">
        <v>0</v>
      </c>
      <c r="AI1775">
        <v>0</v>
      </c>
      <c r="AJ1775">
        <v>17</v>
      </c>
      <c r="AK1775">
        <v>7</v>
      </c>
      <c r="AL1775">
        <v>2</v>
      </c>
      <c r="AM1775">
        <v>0</v>
      </c>
      <c r="AN1775">
        <v>5</v>
      </c>
      <c r="AO1775">
        <v>8</v>
      </c>
      <c r="AP1775">
        <v>10</v>
      </c>
      <c r="AQ1775">
        <v>9</v>
      </c>
      <c r="AR1775">
        <v>10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49</v>
      </c>
      <c r="AY1775">
        <v>68</v>
      </c>
      <c r="AZ1775">
        <v>0</v>
      </c>
      <c r="BA1775" t="s">
        <v>1524</v>
      </c>
      <c r="BE1775">
        <v>0</v>
      </c>
    </row>
    <row r="1776" spans="1:57" x14ac:dyDescent="0.2">
      <c r="A1776" s="27">
        <v>46091</v>
      </c>
      <c r="B1776" t="s">
        <v>1543</v>
      </c>
      <c r="C1776" t="s">
        <v>1543</v>
      </c>
      <c r="D1776" t="s">
        <v>1321</v>
      </c>
      <c r="E1776" t="s">
        <v>1583</v>
      </c>
      <c r="F1776">
        <v>2030991</v>
      </c>
      <c r="G1776" t="s">
        <v>1463</v>
      </c>
      <c r="J1776" t="s">
        <v>1856</v>
      </c>
      <c r="K1776">
        <v>11</v>
      </c>
      <c r="L1776" t="s">
        <v>1871</v>
      </c>
      <c r="M1776" t="s">
        <v>1872</v>
      </c>
      <c r="N1776" t="s">
        <v>1873</v>
      </c>
      <c r="P1776" t="s">
        <v>1452</v>
      </c>
      <c r="Q1776" t="s">
        <v>1453</v>
      </c>
      <c r="R1776" t="s">
        <v>1454</v>
      </c>
      <c r="S1776" t="s">
        <v>1455</v>
      </c>
      <c r="T1776" t="s">
        <v>1860</v>
      </c>
      <c r="U1776" t="s">
        <v>1564</v>
      </c>
      <c r="V1776" t="s">
        <v>1450</v>
      </c>
      <c r="W1776" t="s">
        <v>32</v>
      </c>
      <c r="X1776" t="s">
        <v>32</v>
      </c>
      <c r="Y1776">
        <v>12</v>
      </c>
      <c r="AA1776">
        <v>24</v>
      </c>
      <c r="AB1776">
        <v>2.9787234042553199</v>
      </c>
      <c r="AC1776">
        <v>20</v>
      </c>
      <c r="AD1776">
        <v>20</v>
      </c>
      <c r="AE1776">
        <v>48</v>
      </c>
      <c r="AF1776">
        <v>35</v>
      </c>
      <c r="AG1776">
        <v>47</v>
      </c>
      <c r="AH1776">
        <v>1</v>
      </c>
      <c r="AI1776">
        <v>1</v>
      </c>
      <c r="AJ1776">
        <v>5</v>
      </c>
      <c r="AK1776">
        <v>3</v>
      </c>
      <c r="AL1776">
        <v>7</v>
      </c>
      <c r="AM1776">
        <v>8</v>
      </c>
      <c r="AN1776">
        <v>9</v>
      </c>
      <c r="AO1776">
        <v>7</v>
      </c>
      <c r="AP1776">
        <v>8</v>
      </c>
      <c r="AQ1776">
        <v>5</v>
      </c>
      <c r="AR1776">
        <v>3</v>
      </c>
      <c r="AS1776">
        <v>10</v>
      </c>
      <c r="AT1776">
        <v>5</v>
      </c>
      <c r="AU1776">
        <v>6</v>
      </c>
      <c r="AV1776">
        <v>5</v>
      </c>
      <c r="AW1776">
        <v>12</v>
      </c>
      <c r="AX1776">
        <v>47</v>
      </c>
      <c r="AY1776">
        <v>93</v>
      </c>
      <c r="AZ1776">
        <v>0</v>
      </c>
      <c r="BA1776" t="s">
        <v>1524</v>
      </c>
      <c r="BE1776">
        <v>0</v>
      </c>
    </row>
    <row r="1777" spans="1:57" x14ac:dyDescent="0.2">
      <c r="A1777" s="27">
        <v>46091</v>
      </c>
      <c r="B1777" t="s">
        <v>1543</v>
      </c>
      <c r="C1777" t="s">
        <v>1543</v>
      </c>
      <c r="D1777" t="s">
        <v>1321</v>
      </c>
      <c r="E1777" t="s">
        <v>1583</v>
      </c>
      <c r="F1777">
        <v>2034089</v>
      </c>
      <c r="G1777" t="s">
        <v>1655</v>
      </c>
      <c r="H1777">
        <v>7</v>
      </c>
      <c r="J1777" t="s">
        <v>1863</v>
      </c>
      <c r="K1777">
        <v>8</v>
      </c>
      <c r="L1777" t="s">
        <v>1871</v>
      </c>
      <c r="M1777" t="s">
        <v>1872</v>
      </c>
      <c r="N1777" t="s">
        <v>1873</v>
      </c>
      <c r="P1777" t="s">
        <v>1452</v>
      </c>
      <c r="Q1777" t="s">
        <v>1453</v>
      </c>
      <c r="R1777" t="s">
        <v>1454</v>
      </c>
      <c r="S1777" t="s">
        <v>1455</v>
      </c>
      <c r="T1777" t="s">
        <v>1866</v>
      </c>
      <c r="U1777" t="s">
        <v>1564</v>
      </c>
      <c r="V1777" t="s">
        <v>1450</v>
      </c>
      <c r="W1777" t="s">
        <v>32</v>
      </c>
      <c r="X1777" t="s">
        <v>1864</v>
      </c>
      <c r="Y1777">
        <v>8</v>
      </c>
      <c r="AA1777">
        <v>24</v>
      </c>
      <c r="AF1777">
        <v>14</v>
      </c>
      <c r="AG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 t="s">
        <v>1524</v>
      </c>
      <c r="BE1777">
        <v>0</v>
      </c>
    </row>
    <row r="1778" spans="1:57" x14ac:dyDescent="0.2">
      <c r="A1778" s="27">
        <v>46091</v>
      </c>
      <c r="B1778" t="s">
        <v>1543</v>
      </c>
      <c r="C1778" t="s">
        <v>1543</v>
      </c>
      <c r="D1778" t="s">
        <v>1321</v>
      </c>
      <c r="E1778" t="s">
        <v>1583</v>
      </c>
      <c r="F1778">
        <v>2039041</v>
      </c>
      <c r="G1778" t="s">
        <v>1460</v>
      </c>
      <c r="J1778" t="s">
        <v>1856</v>
      </c>
      <c r="K1778">
        <v>12</v>
      </c>
      <c r="L1778" t="s">
        <v>1871</v>
      </c>
      <c r="M1778" t="s">
        <v>1872</v>
      </c>
      <c r="N1778" t="s">
        <v>1873</v>
      </c>
      <c r="P1778" t="s">
        <v>1452</v>
      </c>
      <c r="Q1778" t="s">
        <v>1453</v>
      </c>
      <c r="R1778" t="s">
        <v>1454</v>
      </c>
      <c r="S1778" t="s">
        <v>1455</v>
      </c>
      <c r="T1778" t="s">
        <v>1866</v>
      </c>
      <c r="U1778" t="s">
        <v>1564</v>
      </c>
      <c r="V1778" t="s">
        <v>1450</v>
      </c>
      <c r="W1778" t="s">
        <v>32</v>
      </c>
      <c r="X1778" t="s">
        <v>32</v>
      </c>
      <c r="Y1778">
        <v>12</v>
      </c>
      <c r="AA1778">
        <v>24</v>
      </c>
      <c r="AB1778">
        <v>4.4210526315789496</v>
      </c>
      <c r="AC1778">
        <v>24</v>
      </c>
      <c r="AD1778">
        <v>24</v>
      </c>
      <c r="AE1778">
        <v>48</v>
      </c>
      <c r="AF1778">
        <v>23</v>
      </c>
      <c r="AG1778">
        <v>38</v>
      </c>
      <c r="AH1778">
        <v>1</v>
      </c>
      <c r="AI1778">
        <v>1</v>
      </c>
      <c r="AJ1778">
        <v>0</v>
      </c>
      <c r="AK1778">
        <v>0</v>
      </c>
      <c r="AL1778">
        <v>2</v>
      </c>
      <c r="AM1778">
        <v>7</v>
      </c>
      <c r="AN1778">
        <v>9</v>
      </c>
      <c r="AO1778">
        <v>15</v>
      </c>
      <c r="AP1778">
        <v>5</v>
      </c>
      <c r="AQ1778">
        <v>5</v>
      </c>
      <c r="AR1778">
        <v>4</v>
      </c>
      <c r="AS1778">
        <v>0</v>
      </c>
      <c r="AT1778">
        <v>5</v>
      </c>
      <c r="AU1778">
        <v>7</v>
      </c>
      <c r="AV1778">
        <v>12</v>
      </c>
      <c r="AW1778">
        <v>0</v>
      </c>
      <c r="AX1778">
        <v>38</v>
      </c>
      <c r="AY1778">
        <v>71</v>
      </c>
      <c r="AZ1778">
        <v>0</v>
      </c>
      <c r="BA1778" t="s">
        <v>1524</v>
      </c>
      <c r="BE1778">
        <v>1</v>
      </c>
    </row>
    <row r="1779" spans="1:57" x14ac:dyDescent="0.2">
      <c r="A1779" s="27">
        <v>46091</v>
      </c>
      <c r="B1779" t="s">
        <v>1543</v>
      </c>
      <c r="C1779" t="s">
        <v>1543</v>
      </c>
      <c r="D1779" t="s">
        <v>1321</v>
      </c>
      <c r="E1779" t="s">
        <v>1583</v>
      </c>
      <c r="F1779">
        <v>2048972</v>
      </c>
      <c r="G1779" t="s">
        <v>1461</v>
      </c>
      <c r="J1779" t="s">
        <v>1856</v>
      </c>
      <c r="K1779">
        <v>8</v>
      </c>
      <c r="L1779" t="s">
        <v>1871</v>
      </c>
      <c r="M1779" t="s">
        <v>1872</v>
      </c>
      <c r="N1779" t="s">
        <v>1873</v>
      </c>
      <c r="P1779" t="s">
        <v>1452</v>
      </c>
      <c r="Q1779" t="s">
        <v>1453</v>
      </c>
      <c r="R1779" t="s">
        <v>1454</v>
      </c>
      <c r="S1779" t="s">
        <v>1455</v>
      </c>
      <c r="T1779" t="s">
        <v>1866</v>
      </c>
      <c r="U1779" t="s">
        <v>1564</v>
      </c>
      <c r="V1779" t="s">
        <v>1450</v>
      </c>
      <c r="W1779" t="s">
        <v>32</v>
      </c>
      <c r="X1779" t="s">
        <v>32</v>
      </c>
      <c r="Y1779">
        <v>12</v>
      </c>
      <c r="AA1779">
        <v>24</v>
      </c>
      <c r="AB1779">
        <v>3.5555555555555598</v>
      </c>
      <c r="AC1779">
        <v>32</v>
      </c>
      <c r="AD1779">
        <v>32</v>
      </c>
      <c r="AE1779">
        <v>48</v>
      </c>
      <c r="AF1779">
        <v>24</v>
      </c>
      <c r="AG1779">
        <v>63</v>
      </c>
      <c r="AH1779">
        <v>1</v>
      </c>
      <c r="AI1779">
        <v>1</v>
      </c>
      <c r="AJ1779">
        <v>1</v>
      </c>
      <c r="AK1779">
        <v>11</v>
      </c>
      <c r="AL1779">
        <v>7</v>
      </c>
      <c r="AM1779">
        <v>17</v>
      </c>
      <c r="AN1779">
        <v>14</v>
      </c>
      <c r="AO1779">
        <v>9</v>
      </c>
      <c r="AP1779">
        <v>4</v>
      </c>
      <c r="AQ1779">
        <v>2</v>
      </c>
      <c r="AR1779">
        <v>2</v>
      </c>
      <c r="AS1779">
        <v>0</v>
      </c>
      <c r="AT1779">
        <v>0</v>
      </c>
      <c r="AU1779">
        <v>0</v>
      </c>
      <c r="AV1779">
        <v>3</v>
      </c>
      <c r="AW1779">
        <v>6</v>
      </c>
      <c r="AX1779">
        <v>63</v>
      </c>
      <c r="AY1779">
        <v>76</v>
      </c>
      <c r="AZ1779">
        <v>0</v>
      </c>
      <c r="BA1779" t="s">
        <v>1524</v>
      </c>
      <c r="BE1779">
        <v>0</v>
      </c>
    </row>
    <row r="1780" spans="1:57" x14ac:dyDescent="0.2">
      <c r="A1780" s="27">
        <v>46091</v>
      </c>
      <c r="B1780" t="s">
        <v>1543</v>
      </c>
      <c r="C1780" t="s">
        <v>1543</v>
      </c>
      <c r="D1780" t="s">
        <v>1323</v>
      </c>
      <c r="E1780" t="s">
        <v>1667</v>
      </c>
      <c r="F1780">
        <v>2001113</v>
      </c>
      <c r="G1780" t="s">
        <v>1458</v>
      </c>
      <c r="J1780" t="s">
        <v>1856</v>
      </c>
      <c r="K1780">
        <v>6</v>
      </c>
      <c r="L1780" t="s">
        <v>1871</v>
      </c>
      <c r="M1780" t="s">
        <v>1872</v>
      </c>
      <c r="N1780" t="s">
        <v>1873</v>
      </c>
      <c r="P1780" t="s">
        <v>1452</v>
      </c>
      <c r="Q1780" t="s">
        <v>1453</v>
      </c>
      <c r="R1780" t="s">
        <v>1454</v>
      </c>
      <c r="S1780" t="s">
        <v>1455</v>
      </c>
      <c r="T1780" t="s">
        <v>1860</v>
      </c>
      <c r="U1780" t="s">
        <v>1663</v>
      </c>
      <c r="V1780" t="s">
        <v>1450</v>
      </c>
      <c r="W1780" t="s">
        <v>32</v>
      </c>
      <c r="X1780" t="s">
        <v>32</v>
      </c>
      <c r="Y1780">
        <v>6</v>
      </c>
      <c r="AA1780">
        <v>24</v>
      </c>
      <c r="AB1780">
        <v>18.6666666666667</v>
      </c>
      <c r="AC1780">
        <v>24</v>
      </c>
      <c r="AD1780">
        <v>24</v>
      </c>
      <c r="AE1780">
        <v>24</v>
      </c>
      <c r="AF1780">
        <v>3</v>
      </c>
      <c r="AG1780">
        <v>9</v>
      </c>
      <c r="AH1780">
        <v>1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8</v>
      </c>
      <c r="AP1780">
        <v>1</v>
      </c>
      <c r="AQ1780">
        <v>3</v>
      </c>
      <c r="AR1780">
        <v>1</v>
      </c>
      <c r="AS1780">
        <v>2</v>
      </c>
      <c r="AT1780">
        <v>3</v>
      </c>
      <c r="AU1780">
        <v>4</v>
      </c>
      <c r="AV1780">
        <v>1</v>
      </c>
      <c r="AW1780">
        <v>0</v>
      </c>
      <c r="AX1780">
        <v>9</v>
      </c>
      <c r="AY1780">
        <v>23</v>
      </c>
      <c r="AZ1780">
        <v>0</v>
      </c>
      <c r="BA1780" t="s">
        <v>1470</v>
      </c>
      <c r="BE1780">
        <v>1</v>
      </c>
    </row>
    <row r="1781" spans="1:57" x14ac:dyDescent="0.2">
      <c r="A1781" s="27">
        <v>46091</v>
      </c>
      <c r="B1781" t="s">
        <v>1543</v>
      </c>
      <c r="C1781" t="s">
        <v>1543</v>
      </c>
      <c r="D1781" t="s">
        <v>1323</v>
      </c>
      <c r="E1781" t="s">
        <v>1667</v>
      </c>
      <c r="F1781">
        <v>2001114</v>
      </c>
      <c r="G1781" t="s">
        <v>1862</v>
      </c>
      <c r="H1781">
        <v>7</v>
      </c>
      <c r="J1781" t="s">
        <v>1863</v>
      </c>
      <c r="K1781">
        <v>10</v>
      </c>
      <c r="L1781" t="s">
        <v>1871</v>
      </c>
      <c r="M1781" t="s">
        <v>1872</v>
      </c>
      <c r="N1781" t="s">
        <v>1873</v>
      </c>
      <c r="P1781" t="s">
        <v>1452</v>
      </c>
      <c r="Q1781" t="s">
        <v>1453</v>
      </c>
      <c r="R1781" t="s">
        <v>1454</v>
      </c>
      <c r="S1781" t="s">
        <v>1455</v>
      </c>
      <c r="T1781" t="s">
        <v>1860</v>
      </c>
      <c r="U1781" t="s">
        <v>1663</v>
      </c>
      <c r="V1781" t="s">
        <v>1450</v>
      </c>
      <c r="W1781" t="s">
        <v>32</v>
      </c>
      <c r="X1781" t="s">
        <v>1864</v>
      </c>
      <c r="Y1781">
        <v>10</v>
      </c>
      <c r="AA1781">
        <v>24</v>
      </c>
      <c r="AF1781">
        <v>2</v>
      </c>
      <c r="AG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 t="s">
        <v>1470</v>
      </c>
      <c r="BE1781">
        <v>0</v>
      </c>
    </row>
    <row r="1782" spans="1:57" x14ac:dyDescent="0.2">
      <c r="A1782" s="27">
        <v>46091</v>
      </c>
      <c r="B1782" t="s">
        <v>1543</v>
      </c>
      <c r="C1782" t="s">
        <v>1543</v>
      </c>
      <c r="D1782" t="s">
        <v>1323</v>
      </c>
      <c r="E1782" t="s">
        <v>1667</v>
      </c>
      <c r="F1782">
        <v>2001115</v>
      </c>
      <c r="G1782" t="s">
        <v>1875</v>
      </c>
      <c r="H1782">
        <v>7</v>
      </c>
      <c r="J1782" t="s">
        <v>1863</v>
      </c>
      <c r="K1782">
        <v>10</v>
      </c>
      <c r="L1782" t="s">
        <v>1871</v>
      </c>
      <c r="M1782" t="s">
        <v>1872</v>
      </c>
      <c r="N1782" t="s">
        <v>1873</v>
      </c>
      <c r="P1782" t="s">
        <v>1452</v>
      </c>
      <c r="Q1782" t="s">
        <v>1453</v>
      </c>
      <c r="R1782" t="s">
        <v>1454</v>
      </c>
      <c r="S1782" t="s">
        <v>1455</v>
      </c>
      <c r="T1782" t="s">
        <v>1860</v>
      </c>
      <c r="U1782" t="s">
        <v>1663</v>
      </c>
      <c r="V1782" t="s">
        <v>1450</v>
      </c>
      <c r="W1782" t="s">
        <v>32</v>
      </c>
      <c r="X1782" t="s">
        <v>1864</v>
      </c>
      <c r="Y1782">
        <v>10</v>
      </c>
      <c r="AA1782">
        <v>24</v>
      </c>
      <c r="AF1782">
        <v>8</v>
      </c>
      <c r="AG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 t="s">
        <v>1470</v>
      </c>
      <c r="BE1782">
        <v>0</v>
      </c>
    </row>
    <row r="1783" spans="1:57" x14ac:dyDescent="0.2">
      <c r="A1783" s="27">
        <v>46091</v>
      </c>
      <c r="B1783" t="s">
        <v>1543</v>
      </c>
      <c r="C1783" t="s">
        <v>1543</v>
      </c>
      <c r="D1783" t="s">
        <v>1323</v>
      </c>
      <c r="E1783" t="s">
        <v>1667</v>
      </c>
      <c r="F1783">
        <v>2030990</v>
      </c>
      <c r="G1783" t="s">
        <v>1459</v>
      </c>
      <c r="J1783" t="s">
        <v>1865</v>
      </c>
      <c r="K1783">
        <v>6</v>
      </c>
      <c r="L1783" t="s">
        <v>1871</v>
      </c>
      <c r="M1783" t="s">
        <v>1872</v>
      </c>
      <c r="N1783" t="s">
        <v>1873</v>
      </c>
      <c r="P1783" t="s">
        <v>1452</v>
      </c>
      <c r="Q1783" t="s">
        <v>1453</v>
      </c>
      <c r="R1783" t="s">
        <v>1454</v>
      </c>
      <c r="S1783" t="s">
        <v>1455</v>
      </c>
      <c r="T1783" t="s">
        <v>1860</v>
      </c>
      <c r="U1783" t="s">
        <v>1663</v>
      </c>
      <c r="V1783" t="s">
        <v>1450</v>
      </c>
      <c r="W1783" t="s">
        <v>32</v>
      </c>
      <c r="X1783" t="s">
        <v>32</v>
      </c>
      <c r="Y1783">
        <v>6</v>
      </c>
      <c r="AA1783">
        <v>24</v>
      </c>
      <c r="AB1783">
        <v>22.2173913043478</v>
      </c>
      <c r="AC1783">
        <v>73</v>
      </c>
      <c r="AD1783">
        <v>73</v>
      </c>
      <c r="AE1783">
        <v>24</v>
      </c>
      <c r="AF1783">
        <v>20</v>
      </c>
      <c r="AG1783">
        <v>23</v>
      </c>
      <c r="AH1783">
        <v>1</v>
      </c>
      <c r="AI1783">
        <v>1</v>
      </c>
      <c r="AJ1783">
        <v>1</v>
      </c>
      <c r="AK1783">
        <v>4</v>
      </c>
      <c r="AL1783">
        <v>7</v>
      </c>
      <c r="AM1783">
        <v>8</v>
      </c>
      <c r="AN1783">
        <v>2</v>
      </c>
      <c r="AO1783">
        <v>1</v>
      </c>
      <c r="AP1783">
        <v>0</v>
      </c>
      <c r="AQ1783">
        <v>0</v>
      </c>
      <c r="AR1783">
        <v>0</v>
      </c>
      <c r="AS1783">
        <v>2</v>
      </c>
      <c r="AT1783">
        <v>0</v>
      </c>
      <c r="AU1783">
        <v>5</v>
      </c>
      <c r="AV1783">
        <v>10</v>
      </c>
      <c r="AW1783">
        <v>6</v>
      </c>
      <c r="AX1783">
        <v>23</v>
      </c>
      <c r="AY1783">
        <v>46</v>
      </c>
      <c r="AZ1783">
        <v>0</v>
      </c>
      <c r="BA1783" t="s">
        <v>1470</v>
      </c>
      <c r="BE1783">
        <v>0</v>
      </c>
    </row>
    <row r="1784" spans="1:57" x14ac:dyDescent="0.2">
      <c r="A1784" s="27">
        <v>46091</v>
      </c>
      <c r="B1784" t="s">
        <v>1543</v>
      </c>
      <c r="C1784" t="s">
        <v>1543</v>
      </c>
      <c r="D1784" t="s">
        <v>1323</v>
      </c>
      <c r="E1784" t="s">
        <v>1667</v>
      </c>
      <c r="F1784">
        <v>2030991</v>
      </c>
      <c r="G1784" t="s">
        <v>1463</v>
      </c>
      <c r="J1784" t="s">
        <v>1856</v>
      </c>
      <c r="K1784">
        <v>6</v>
      </c>
      <c r="L1784" t="s">
        <v>1871</v>
      </c>
      <c r="M1784" t="s">
        <v>1872</v>
      </c>
      <c r="N1784" t="s">
        <v>1873</v>
      </c>
      <c r="P1784" t="s">
        <v>1452</v>
      </c>
      <c r="Q1784" t="s">
        <v>1453</v>
      </c>
      <c r="R1784" t="s">
        <v>1454</v>
      </c>
      <c r="S1784" t="s">
        <v>1455</v>
      </c>
      <c r="T1784" t="s">
        <v>1860</v>
      </c>
      <c r="U1784" t="s">
        <v>1663</v>
      </c>
      <c r="V1784" t="s">
        <v>1450</v>
      </c>
      <c r="W1784" t="s">
        <v>32</v>
      </c>
      <c r="X1784" t="s">
        <v>32</v>
      </c>
      <c r="Y1784">
        <v>12</v>
      </c>
      <c r="AA1784">
        <v>24</v>
      </c>
      <c r="AB1784">
        <v>18.307692307692299</v>
      </c>
      <c r="AC1784">
        <v>34</v>
      </c>
      <c r="AD1784">
        <v>34</v>
      </c>
      <c r="AF1784">
        <v>9</v>
      </c>
      <c r="AG1784">
        <v>13</v>
      </c>
      <c r="AH1784">
        <v>1</v>
      </c>
      <c r="AI1784">
        <v>1</v>
      </c>
      <c r="AJ1784">
        <v>5</v>
      </c>
      <c r="AK1784">
        <v>1</v>
      </c>
      <c r="AL1784">
        <v>1</v>
      </c>
      <c r="AM1784">
        <v>1</v>
      </c>
      <c r="AN1784">
        <v>3</v>
      </c>
      <c r="AO1784">
        <v>0</v>
      </c>
      <c r="AP1784">
        <v>2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13</v>
      </c>
      <c r="AY1784">
        <v>13</v>
      </c>
      <c r="AZ1784">
        <v>0</v>
      </c>
      <c r="BA1784" t="s">
        <v>1470</v>
      </c>
      <c r="BE1784">
        <v>0</v>
      </c>
    </row>
    <row r="1785" spans="1:57" x14ac:dyDescent="0.2">
      <c r="A1785" s="27">
        <v>46091</v>
      </c>
      <c r="B1785" t="s">
        <v>1543</v>
      </c>
      <c r="C1785" t="s">
        <v>1543</v>
      </c>
      <c r="D1785" t="s">
        <v>1323</v>
      </c>
      <c r="E1785" t="s">
        <v>1667</v>
      </c>
      <c r="F1785">
        <v>2034089</v>
      </c>
      <c r="G1785" t="s">
        <v>1655</v>
      </c>
      <c r="H1785">
        <v>7</v>
      </c>
      <c r="J1785" t="s">
        <v>1863</v>
      </c>
      <c r="K1785">
        <v>4</v>
      </c>
      <c r="L1785" t="s">
        <v>1871</v>
      </c>
      <c r="M1785" t="s">
        <v>1872</v>
      </c>
      <c r="N1785" t="s">
        <v>1873</v>
      </c>
      <c r="P1785" t="s">
        <v>1452</v>
      </c>
      <c r="Q1785" t="s">
        <v>1453</v>
      </c>
      <c r="R1785" t="s">
        <v>1454</v>
      </c>
      <c r="S1785" t="s">
        <v>1455</v>
      </c>
      <c r="T1785" t="s">
        <v>1866</v>
      </c>
      <c r="U1785" t="s">
        <v>1663</v>
      </c>
      <c r="V1785" t="s">
        <v>1450</v>
      </c>
      <c r="W1785" t="s">
        <v>32</v>
      </c>
      <c r="X1785" t="s">
        <v>1864</v>
      </c>
      <c r="Y1785">
        <v>4</v>
      </c>
      <c r="AA1785">
        <v>24</v>
      </c>
      <c r="AF1785">
        <v>16</v>
      </c>
      <c r="AG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 t="s">
        <v>1470</v>
      </c>
      <c r="BE1785">
        <v>0</v>
      </c>
    </row>
    <row r="1786" spans="1:57" x14ac:dyDescent="0.2">
      <c r="A1786" s="27">
        <v>46091</v>
      </c>
      <c r="B1786" t="s">
        <v>1543</v>
      </c>
      <c r="C1786" t="s">
        <v>1543</v>
      </c>
      <c r="D1786" t="s">
        <v>1323</v>
      </c>
      <c r="E1786" t="s">
        <v>1667</v>
      </c>
      <c r="F1786">
        <v>2039041</v>
      </c>
      <c r="G1786" t="s">
        <v>1460</v>
      </c>
      <c r="J1786" t="s">
        <v>1856</v>
      </c>
      <c r="K1786">
        <v>10</v>
      </c>
      <c r="L1786" t="s">
        <v>1871</v>
      </c>
      <c r="M1786" t="s">
        <v>1872</v>
      </c>
      <c r="N1786" t="s">
        <v>1873</v>
      </c>
      <c r="P1786" t="s">
        <v>1452</v>
      </c>
      <c r="Q1786" t="s">
        <v>1453</v>
      </c>
      <c r="R1786" t="s">
        <v>1454</v>
      </c>
      <c r="S1786" t="s">
        <v>1455</v>
      </c>
      <c r="T1786" t="s">
        <v>1866</v>
      </c>
      <c r="U1786" t="s">
        <v>1663</v>
      </c>
      <c r="V1786" t="s">
        <v>1450</v>
      </c>
      <c r="W1786" t="s">
        <v>32</v>
      </c>
      <c r="X1786" t="s">
        <v>32</v>
      </c>
      <c r="Y1786">
        <v>10</v>
      </c>
      <c r="AA1786">
        <v>24</v>
      </c>
      <c r="AB1786">
        <v>8.4</v>
      </c>
      <c r="AC1786">
        <v>24</v>
      </c>
      <c r="AD1786">
        <v>24</v>
      </c>
      <c r="AE1786">
        <v>24</v>
      </c>
      <c r="AF1786">
        <v>12</v>
      </c>
      <c r="AG1786">
        <v>20</v>
      </c>
      <c r="AH1786">
        <v>1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8</v>
      </c>
      <c r="AO1786">
        <v>2</v>
      </c>
      <c r="AP1786">
        <v>10</v>
      </c>
      <c r="AQ1786">
        <v>2</v>
      </c>
      <c r="AR1786">
        <v>2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20</v>
      </c>
      <c r="AY1786">
        <v>24</v>
      </c>
      <c r="AZ1786">
        <v>0</v>
      </c>
      <c r="BA1786" t="s">
        <v>1470</v>
      </c>
      <c r="BE1786">
        <v>1</v>
      </c>
    </row>
    <row r="1787" spans="1:57" x14ac:dyDescent="0.2">
      <c r="A1787" s="27">
        <v>46091</v>
      </c>
      <c r="B1787" t="s">
        <v>1543</v>
      </c>
      <c r="C1787" t="s">
        <v>1543</v>
      </c>
      <c r="D1787" t="s">
        <v>1323</v>
      </c>
      <c r="E1787" t="s">
        <v>1667</v>
      </c>
      <c r="F1787">
        <v>2048972</v>
      </c>
      <c r="G1787" t="s">
        <v>1461</v>
      </c>
      <c r="J1787" t="s">
        <v>1856</v>
      </c>
      <c r="K1787">
        <v>4</v>
      </c>
      <c r="L1787" t="s">
        <v>1871</v>
      </c>
      <c r="M1787" t="s">
        <v>1872</v>
      </c>
      <c r="N1787" t="s">
        <v>1873</v>
      </c>
      <c r="P1787" t="s">
        <v>1452</v>
      </c>
      <c r="Q1787" t="s">
        <v>1453</v>
      </c>
      <c r="R1787" t="s">
        <v>1454</v>
      </c>
      <c r="S1787" t="s">
        <v>1455</v>
      </c>
      <c r="T1787" t="s">
        <v>1866</v>
      </c>
      <c r="U1787" t="s">
        <v>1663</v>
      </c>
      <c r="V1787" t="s">
        <v>1450</v>
      </c>
      <c r="W1787" t="s">
        <v>32</v>
      </c>
      <c r="X1787" t="s">
        <v>32</v>
      </c>
      <c r="Y1787">
        <v>12</v>
      </c>
      <c r="AA1787">
        <v>24</v>
      </c>
      <c r="AB1787">
        <v>12.9230769230769</v>
      </c>
      <c r="AC1787">
        <v>24</v>
      </c>
      <c r="AD1787">
        <v>24</v>
      </c>
      <c r="AE1787">
        <v>48</v>
      </c>
      <c r="AF1787">
        <v>3</v>
      </c>
      <c r="AG1787">
        <v>13</v>
      </c>
      <c r="AH1787">
        <v>1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3</v>
      </c>
      <c r="AO1787">
        <v>4</v>
      </c>
      <c r="AP1787">
        <v>6</v>
      </c>
      <c r="AQ1787">
        <v>4</v>
      </c>
      <c r="AR1787">
        <v>1</v>
      </c>
      <c r="AS1787">
        <v>1</v>
      </c>
      <c r="AT1787">
        <v>2</v>
      </c>
      <c r="AU1787">
        <v>2</v>
      </c>
      <c r="AV1787">
        <v>0</v>
      </c>
      <c r="AW1787">
        <v>1</v>
      </c>
      <c r="AX1787">
        <v>13</v>
      </c>
      <c r="AY1787">
        <v>24</v>
      </c>
      <c r="AZ1787">
        <v>0</v>
      </c>
      <c r="BA1787" t="s">
        <v>1470</v>
      </c>
      <c r="BE1787">
        <v>1</v>
      </c>
    </row>
    <row r="1788" spans="1:57" x14ac:dyDescent="0.2">
      <c r="A1788" s="27">
        <v>46091</v>
      </c>
      <c r="B1788" t="s">
        <v>1543</v>
      </c>
      <c r="C1788" t="s">
        <v>1543</v>
      </c>
      <c r="D1788" t="s">
        <v>1325</v>
      </c>
      <c r="E1788" t="s">
        <v>667</v>
      </c>
      <c r="F1788">
        <v>2001113</v>
      </c>
      <c r="G1788" t="s">
        <v>1458</v>
      </c>
      <c r="J1788" t="s">
        <v>1856</v>
      </c>
      <c r="K1788">
        <v>15</v>
      </c>
      <c r="L1788" t="s">
        <v>1871</v>
      </c>
      <c r="M1788" t="s">
        <v>1872</v>
      </c>
      <c r="N1788" t="s">
        <v>1873</v>
      </c>
      <c r="P1788" t="s">
        <v>1452</v>
      </c>
      <c r="Q1788" t="s">
        <v>1453</v>
      </c>
      <c r="R1788" t="s">
        <v>1454</v>
      </c>
      <c r="S1788" t="s">
        <v>1455</v>
      </c>
      <c r="T1788" t="s">
        <v>1860</v>
      </c>
      <c r="U1788" t="s">
        <v>1706</v>
      </c>
      <c r="V1788" t="s">
        <v>1450</v>
      </c>
      <c r="W1788" t="s">
        <v>32</v>
      </c>
      <c r="X1788" t="s">
        <v>32</v>
      </c>
      <c r="Y1788">
        <v>16</v>
      </c>
      <c r="AA1788">
        <v>24</v>
      </c>
      <c r="AB1788">
        <v>17.850000000000001</v>
      </c>
      <c r="AC1788">
        <v>51</v>
      </c>
      <c r="AD1788">
        <v>51</v>
      </c>
      <c r="AE1788">
        <v>24</v>
      </c>
      <c r="AF1788">
        <v>20</v>
      </c>
      <c r="AG1788">
        <v>20</v>
      </c>
      <c r="AH1788">
        <v>1</v>
      </c>
      <c r="AI1788">
        <v>1</v>
      </c>
      <c r="AJ1788">
        <v>0</v>
      </c>
      <c r="AK1788">
        <v>6</v>
      </c>
      <c r="AL1788">
        <v>1</v>
      </c>
      <c r="AM1788">
        <v>0</v>
      </c>
      <c r="AN1788">
        <v>10</v>
      </c>
      <c r="AO1788">
        <v>1</v>
      </c>
      <c r="AP1788">
        <v>2</v>
      </c>
      <c r="AQ1788">
        <v>1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20</v>
      </c>
      <c r="AY1788">
        <v>21</v>
      </c>
      <c r="AZ1788">
        <v>0</v>
      </c>
      <c r="BA1788" t="s">
        <v>1497</v>
      </c>
      <c r="BE1788">
        <v>1</v>
      </c>
    </row>
    <row r="1789" spans="1:57" x14ac:dyDescent="0.2">
      <c r="A1789" s="27">
        <v>46091</v>
      </c>
      <c r="B1789" t="s">
        <v>1543</v>
      </c>
      <c r="C1789" t="s">
        <v>1543</v>
      </c>
      <c r="D1789" t="s">
        <v>1325</v>
      </c>
      <c r="E1789" t="s">
        <v>667</v>
      </c>
      <c r="F1789">
        <v>2001114</v>
      </c>
      <c r="G1789" t="s">
        <v>1862</v>
      </c>
      <c r="H1789">
        <v>7</v>
      </c>
      <c r="I1789">
        <v>20</v>
      </c>
      <c r="J1789" t="s">
        <v>1863</v>
      </c>
      <c r="K1789">
        <v>8</v>
      </c>
      <c r="L1789" t="s">
        <v>1871</v>
      </c>
      <c r="M1789" t="s">
        <v>1872</v>
      </c>
      <c r="N1789" t="s">
        <v>1873</v>
      </c>
      <c r="P1789" t="s">
        <v>1452</v>
      </c>
      <c r="Q1789" t="s">
        <v>1453</v>
      </c>
      <c r="R1789" t="s">
        <v>1454</v>
      </c>
      <c r="S1789" t="s">
        <v>1455</v>
      </c>
      <c r="T1789" t="s">
        <v>1860</v>
      </c>
      <c r="U1789" t="s">
        <v>1706</v>
      </c>
      <c r="V1789" t="s">
        <v>1450</v>
      </c>
      <c r="W1789" t="s">
        <v>32</v>
      </c>
      <c r="X1789" t="s">
        <v>1864</v>
      </c>
      <c r="Y1789">
        <v>8</v>
      </c>
      <c r="AA1789">
        <v>24</v>
      </c>
      <c r="AF1789">
        <v>1</v>
      </c>
      <c r="AG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 t="s">
        <v>1497</v>
      </c>
      <c r="BE1789">
        <v>0</v>
      </c>
    </row>
    <row r="1790" spans="1:57" x14ac:dyDescent="0.2">
      <c r="A1790" s="27">
        <v>46091</v>
      </c>
      <c r="B1790" t="s">
        <v>1543</v>
      </c>
      <c r="C1790" t="s">
        <v>1543</v>
      </c>
      <c r="D1790" t="s">
        <v>1325</v>
      </c>
      <c r="E1790" t="s">
        <v>667</v>
      </c>
      <c r="F1790">
        <v>2001115</v>
      </c>
      <c r="G1790" t="s">
        <v>1875</v>
      </c>
      <c r="H1790">
        <v>7</v>
      </c>
      <c r="J1790" t="s">
        <v>1863</v>
      </c>
      <c r="K1790">
        <v>8</v>
      </c>
      <c r="L1790" t="s">
        <v>1871</v>
      </c>
      <c r="M1790" t="s">
        <v>1872</v>
      </c>
      <c r="N1790" t="s">
        <v>1873</v>
      </c>
      <c r="P1790" t="s">
        <v>1452</v>
      </c>
      <c r="Q1790" t="s">
        <v>1453</v>
      </c>
      <c r="R1790" t="s">
        <v>1454</v>
      </c>
      <c r="S1790" t="s">
        <v>1455</v>
      </c>
      <c r="T1790" t="s">
        <v>1860</v>
      </c>
      <c r="U1790" t="s">
        <v>1706</v>
      </c>
      <c r="V1790" t="s">
        <v>1450</v>
      </c>
      <c r="W1790" t="s">
        <v>32</v>
      </c>
      <c r="X1790" t="s">
        <v>1864</v>
      </c>
      <c r="Y1790">
        <v>8</v>
      </c>
      <c r="AA1790">
        <v>24</v>
      </c>
      <c r="AF1790">
        <v>1</v>
      </c>
      <c r="AG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 t="s">
        <v>1497</v>
      </c>
      <c r="BE1790">
        <v>0</v>
      </c>
    </row>
    <row r="1791" spans="1:57" x14ac:dyDescent="0.2">
      <c r="A1791" s="27">
        <v>46091</v>
      </c>
      <c r="B1791" t="s">
        <v>1543</v>
      </c>
      <c r="C1791" t="s">
        <v>1543</v>
      </c>
      <c r="D1791" t="s">
        <v>1325</v>
      </c>
      <c r="E1791" t="s">
        <v>667</v>
      </c>
      <c r="F1791">
        <v>2030990</v>
      </c>
      <c r="G1791" t="s">
        <v>1459</v>
      </c>
      <c r="J1791" t="s">
        <v>1865</v>
      </c>
      <c r="K1791">
        <v>15</v>
      </c>
      <c r="L1791" t="s">
        <v>1871</v>
      </c>
      <c r="M1791" t="s">
        <v>1872</v>
      </c>
      <c r="N1791" t="s">
        <v>1873</v>
      </c>
      <c r="P1791" t="s">
        <v>1452</v>
      </c>
      <c r="Q1791" t="s">
        <v>1453</v>
      </c>
      <c r="R1791" t="s">
        <v>1454</v>
      </c>
      <c r="S1791" t="s">
        <v>1455</v>
      </c>
      <c r="T1791" t="s">
        <v>1860</v>
      </c>
      <c r="U1791" t="s">
        <v>1706</v>
      </c>
      <c r="V1791" t="s">
        <v>1450</v>
      </c>
      <c r="W1791" t="s">
        <v>32</v>
      </c>
      <c r="X1791" t="s">
        <v>32</v>
      </c>
      <c r="Y1791">
        <v>16</v>
      </c>
      <c r="AA1791">
        <v>24</v>
      </c>
      <c r="AB1791">
        <v>85.1666666666667</v>
      </c>
      <c r="AC1791">
        <v>73</v>
      </c>
      <c r="AD1791">
        <v>73</v>
      </c>
      <c r="AF1791">
        <v>24</v>
      </c>
      <c r="AG1791">
        <v>6</v>
      </c>
      <c r="AH1791">
        <v>1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5</v>
      </c>
      <c r="AQ1791">
        <v>8</v>
      </c>
      <c r="AR1791">
        <v>3</v>
      </c>
      <c r="AS1791">
        <v>5</v>
      </c>
      <c r="AT1791">
        <v>2</v>
      </c>
      <c r="AU1791">
        <v>0</v>
      </c>
      <c r="AV1791">
        <v>0</v>
      </c>
      <c r="AW1791">
        <v>0</v>
      </c>
      <c r="AX1791">
        <v>6</v>
      </c>
      <c r="AY1791">
        <v>24</v>
      </c>
      <c r="AZ1791">
        <v>1</v>
      </c>
      <c r="BA1791" t="s">
        <v>1497</v>
      </c>
      <c r="BE1791">
        <v>1</v>
      </c>
    </row>
    <row r="1792" spans="1:57" x14ac:dyDescent="0.2">
      <c r="A1792" s="27">
        <v>46091</v>
      </c>
      <c r="B1792" t="s">
        <v>1543</v>
      </c>
      <c r="C1792" t="s">
        <v>1543</v>
      </c>
      <c r="D1792" t="s">
        <v>1325</v>
      </c>
      <c r="E1792" t="s">
        <v>667</v>
      </c>
      <c r="F1792">
        <v>2030991</v>
      </c>
      <c r="G1792" t="s">
        <v>1463</v>
      </c>
      <c r="J1792" t="s">
        <v>1856</v>
      </c>
      <c r="K1792">
        <v>6</v>
      </c>
      <c r="L1792" t="s">
        <v>1871</v>
      </c>
      <c r="M1792" t="s">
        <v>1872</v>
      </c>
      <c r="N1792" t="s">
        <v>1873</v>
      </c>
      <c r="P1792" t="s">
        <v>1452</v>
      </c>
      <c r="Q1792" t="s">
        <v>1453</v>
      </c>
      <c r="R1792" t="s">
        <v>1454</v>
      </c>
      <c r="S1792" t="s">
        <v>1455</v>
      </c>
      <c r="T1792" t="s">
        <v>1860</v>
      </c>
      <c r="U1792" t="s">
        <v>1706</v>
      </c>
      <c r="V1792" t="s">
        <v>1450</v>
      </c>
      <c r="W1792" t="s">
        <v>32</v>
      </c>
      <c r="X1792" t="s">
        <v>32</v>
      </c>
      <c r="Y1792">
        <v>6</v>
      </c>
      <c r="AA1792">
        <v>24</v>
      </c>
      <c r="AB1792">
        <v>128.333333333333</v>
      </c>
      <c r="AC1792">
        <v>55</v>
      </c>
      <c r="AD1792">
        <v>55</v>
      </c>
      <c r="AF1792">
        <v>2</v>
      </c>
      <c r="AG1792">
        <v>3</v>
      </c>
      <c r="AH1792">
        <v>1</v>
      </c>
      <c r="AI1792">
        <v>1</v>
      </c>
      <c r="AJ1792">
        <v>0</v>
      </c>
      <c r="AK1792">
        <v>2</v>
      </c>
      <c r="AL1792">
        <v>0</v>
      </c>
      <c r="AM1792">
        <v>1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2</v>
      </c>
      <c r="AX1792">
        <v>3</v>
      </c>
      <c r="AY1792">
        <v>6</v>
      </c>
      <c r="AZ1792">
        <v>0</v>
      </c>
      <c r="BA1792" t="s">
        <v>1497</v>
      </c>
      <c r="BE1792">
        <v>1</v>
      </c>
    </row>
    <row r="1793" spans="1:57" x14ac:dyDescent="0.2">
      <c r="A1793" s="27">
        <v>46091</v>
      </c>
      <c r="B1793" t="s">
        <v>1543</v>
      </c>
      <c r="C1793" t="s">
        <v>1543</v>
      </c>
      <c r="D1793" t="s">
        <v>1325</v>
      </c>
      <c r="E1793" t="s">
        <v>667</v>
      </c>
      <c r="F1793">
        <v>2034089</v>
      </c>
      <c r="G1793" t="s">
        <v>1655</v>
      </c>
      <c r="H1793">
        <v>7</v>
      </c>
      <c r="J1793" t="s">
        <v>1863</v>
      </c>
      <c r="K1793">
        <v>10</v>
      </c>
      <c r="L1793" t="s">
        <v>1871</v>
      </c>
      <c r="M1793" t="s">
        <v>1872</v>
      </c>
      <c r="N1793" t="s">
        <v>1873</v>
      </c>
      <c r="P1793" t="s">
        <v>1452</v>
      </c>
      <c r="Q1793" t="s">
        <v>1453</v>
      </c>
      <c r="R1793" t="s">
        <v>1454</v>
      </c>
      <c r="S1793" t="s">
        <v>1455</v>
      </c>
      <c r="T1793" t="s">
        <v>1866</v>
      </c>
      <c r="U1793" t="s">
        <v>1706</v>
      </c>
      <c r="V1793" t="s">
        <v>1450</v>
      </c>
      <c r="W1793" t="s">
        <v>32</v>
      </c>
      <c r="X1793" t="s">
        <v>1864</v>
      </c>
      <c r="Y1793">
        <v>11</v>
      </c>
      <c r="AA1793">
        <v>24</v>
      </c>
      <c r="AF1793">
        <v>15</v>
      </c>
      <c r="AG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 t="s">
        <v>1497</v>
      </c>
      <c r="BE1793">
        <v>0</v>
      </c>
    </row>
    <row r="1794" spans="1:57" x14ac:dyDescent="0.2">
      <c r="A1794" s="27">
        <v>46091</v>
      </c>
      <c r="B1794" t="s">
        <v>1543</v>
      </c>
      <c r="C1794" t="s">
        <v>1543</v>
      </c>
      <c r="D1794" t="s">
        <v>1325</v>
      </c>
      <c r="E1794" t="s">
        <v>667</v>
      </c>
      <c r="F1794">
        <v>2039041</v>
      </c>
      <c r="G1794" t="s">
        <v>1460</v>
      </c>
      <c r="J1794" t="s">
        <v>1856</v>
      </c>
      <c r="K1794">
        <v>8</v>
      </c>
      <c r="L1794" t="s">
        <v>1871</v>
      </c>
      <c r="M1794" t="s">
        <v>1872</v>
      </c>
      <c r="N1794" t="s">
        <v>1873</v>
      </c>
      <c r="P1794" t="s">
        <v>1452</v>
      </c>
      <c r="Q1794" t="s">
        <v>1453</v>
      </c>
      <c r="R1794" t="s">
        <v>1454</v>
      </c>
      <c r="S1794" t="s">
        <v>1455</v>
      </c>
      <c r="T1794" t="s">
        <v>1866</v>
      </c>
      <c r="U1794" t="s">
        <v>1706</v>
      </c>
      <c r="V1794" t="s">
        <v>1450</v>
      </c>
      <c r="W1794" t="s">
        <v>32</v>
      </c>
      <c r="X1794" t="s">
        <v>32</v>
      </c>
      <c r="Y1794">
        <v>8</v>
      </c>
      <c r="AA1794">
        <v>24</v>
      </c>
      <c r="AB1794">
        <v>40.6</v>
      </c>
      <c r="AC1794">
        <v>29</v>
      </c>
      <c r="AD1794">
        <v>29</v>
      </c>
      <c r="AF1794">
        <v>8</v>
      </c>
      <c r="AG1794">
        <v>5</v>
      </c>
      <c r="AH1794">
        <v>1</v>
      </c>
      <c r="AI1794">
        <v>1</v>
      </c>
      <c r="AJ1794">
        <v>0</v>
      </c>
      <c r="AK1794">
        <v>2</v>
      </c>
      <c r="AL1794">
        <v>0</v>
      </c>
      <c r="AM1794">
        <v>0</v>
      </c>
      <c r="AN1794">
        <v>0</v>
      </c>
      <c r="AO1794">
        <v>2</v>
      </c>
      <c r="AP1794">
        <v>1</v>
      </c>
      <c r="AQ1794">
        <v>1</v>
      </c>
      <c r="AR1794">
        <v>2</v>
      </c>
      <c r="AS1794">
        <v>2</v>
      </c>
      <c r="AT1794">
        <v>0</v>
      </c>
      <c r="AU1794">
        <v>0</v>
      </c>
      <c r="AV1794">
        <v>0</v>
      </c>
      <c r="AW1794">
        <v>2</v>
      </c>
      <c r="AX1794">
        <v>5</v>
      </c>
      <c r="AY1794">
        <v>12</v>
      </c>
      <c r="AZ1794">
        <v>0</v>
      </c>
      <c r="BA1794" t="s">
        <v>1497</v>
      </c>
      <c r="BE1794">
        <v>1</v>
      </c>
    </row>
    <row r="1795" spans="1:57" x14ac:dyDescent="0.2">
      <c r="A1795" s="27">
        <v>46091</v>
      </c>
      <c r="B1795" t="s">
        <v>1543</v>
      </c>
      <c r="C1795" t="s">
        <v>1543</v>
      </c>
      <c r="D1795" t="s">
        <v>1325</v>
      </c>
      <c r="E1795" t="s">
        <v>667</v>
      </c>
      <c r="F1795">
        <v>2048972</v>
      </c>
      <c r="G1795" t="s">
        <v>1461</v>
      </c>
      <c r="J1795" t="s">
        <v>1856</v>
      </c>
      <c r="K1795">
        <v>4</v>
      </c>
      <c r="L1795" t="s">
        <v>1871</v>
      </c>
      <c r="M1795" t="s">
        <v>1872</v>
      </c>
      <c r="N1795" t="s">
        <v>1873</v>
      </c>
      <c r="P1795" t="s">
        <v>1452</v>
      </c>
      <c r="Q1795" t="s">
        <v>1453</v>
      </c>
      <c r="R1795" t="s">
        <v>1454</v>
      </c>
      <c r="S1795" t="s">
        <v>1455</v>
      </c>
      <c r="T1795" t="s">
        <v>1866</v>
      </c>
      <c r="U1795" t="s">
        <v>1706</v>
      </c>
      <c r="V1795" t="s">
        <v>1450</v>
      </c>
      <c r="W1795" t="s">
        <v>32</v>
      </c>
      <c r="X1795" t="s">
        <v>32</v>
      </c>
      <c r="Y1795">
        <v>24</v>
      </c>
      <c r="AA1795">
        <v>24</v>
      </c>
      <c r="AB1795">
        <v>17.173882352941199</v>
      </c>
      <c r="AC1795">
        <v>41.71</v>
      </c>
      <c r="AD1795">
        <v>41.707999999999998</v>
      </c>
      <c r="AE1795">
        <v>48</v>
      </c>
      <c r="AF1795">
        <v>27</v>
      </c>
      <c r="AG1795">
        <v>17</v>
      </c>
      <c r="AH1795">
        <v>1</v>
      </c>
      <c r="AI1795">
        <v>1</v>
      </c>
      <c r="AJ1795">
        <v>3</v>
      </c>
      <c r="AK1795">
        <v>1</v>
      </c>
      <c r="AL1795">
        <v>0</v>
      </c>
      <c r="AM1795">
        <v>2</v>
      </c>
      <c r="AN1795">
        <v>7</v>
      </c>
      <c r="AO1795">
        <v>4</v>
      </c>
      <c r="AP1795">
        <v>0</v>
      </c>
      <c r="AQ1795">
        <v>6</v>
      </c>
      <c r="AR1795">
        <v>0</v>
      </c>
      <c r="AS1795">
        <v>11</v>
      </c>
      <c r="AT1795">
        <v>7</v>
      </c>
      <c r="AU1795">
        <v>0</v>
      </c>
      <c r="AV1795">
        <v>3</v>
      </c>
      <c r="AW1795">
        <v>1</v>
      </c>
      <c r="AX1795">
        <v>17</v>
      </c>
      <c r="AY1795">
        <v>45</v>
      </c>
      <c r="AZ1795">
        <v>0</v>
      </c>
      <c r="BA1795" t="s">
        <v>1497</v>
      </c>
      <c r="BE1795">
        <v>0</v>
      </c>
    </row>
    <row r="1796" spans="1:57" x14ac:dyDescent="0.2">
      <c r="A1796" s="27">
        <v>46091</v>
      </c>
      <c r="B1796" t="s">
        <v>1543</v>
      </c>
      <c r="C1796" t="s">
        <v>1543</v>
      </c>
      <c r="D1796" t="s">
        <v>1327</v>
      </c>
      <c r="E1796" t="s">
        <v>208</v>
      </c>
      <c r="F1796">
        <v>2001113</v>
      </c>
      <c r="G1796" t="s">
        <v>1458</v>
      </c>
      <c r="J1796" t="s">
        <v>1856</v>
      </c>
      <c r="K1796">
        <v>9</v>
      </c>
      <c r="L1796" t="s">
        <v>1871</v>
      </c>
      <c r="M1796" t="s">
        <v>1872</v>
      </c>
      <c r="N1796" t="s">
        <v>1873</v>
      </c>
      <c r="P1796" t="s">
        <v>1452</v>
      </c>
      <c r="Q1796" t="s">
        <v>1453</v>
      </c>
      <c r="R1796" t="s">
        <v>1454</v>
      </c>
      <c r="S1796" t="s">
        <v>1455</v>
      </c>
      <c r="T1796" t="s">
        <v>1860</v>
      </c>
      <c r="U1796" t="s">
        <v>1584</v>
      </c>
      <c r="V1796" t="s">
        <v>1450</v>
      </c>
      <c r="W1796" t="s">
        <v>32</v>
      </c>
      <c r="X1796" t="s">
        <v>32</v>
      </c>
      <c r="Y1796">
        <v>10</v>
      </c>
      <c r="AA1796">
        <v>24</v>
      </c>
      <c r="AB1796">
        <v>301</v>
      </c>
      <c r="AC1796">
        <v>43</v>
      </c>
      <c r="AD1796">
        <v>43</v>
      </c>
      <c r="AF1796">
        <v>9</v>
      </c>
      <c r="AG1796">
        <v>1</v>
      </c>
      <c r="AH1796">
        <v>1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0</v>
      </c>
      <c r="AR1796">
        <v>1</v>
      </c>
      <c r="AS1796">
        <v>1</v>
      </c>
      <c r="AT1796">
        <v>1</v>
      </c>
      <c r="AU1796">
        <v>0</v>
      </c>
      <c r="AV1796">
        <v>0</v>
      </c>
      <c r="AW1796">
        <v>0</v>
      </c>
      <c r="AX1796">
        <v>1</v>
      </c>
      <c r="AY1796">
        <v>4</v>
      </c>
      <c r="AZ1796">
        <v>1</v>
      </c>
      <c r="BA1796" t="s">
        <v>1470</v>
      </c>
      <c r="BE1796">
        <v>1</v>
      </c>
    </row>
    <row r="1797" spans="1:57" x14ac:dyDescent="0.2">
      <c r="A1797" s="27">
        <v>46091</v>
      </c>
      <c r="B1797" t="s">
        <v>1543</v>
      </c>
      <c r="C1797" t="s">
        <v>1543</v>
      </c>
      <c r="D1797" t="s">
        <v>1327</v>
      </c>
      <c r="E1797" t="s">
        <v>208</v>
      </c>
      <c r="F1797">
        <v>2001114</v>
      </c>
      <c r="G1797" t="s">
        <v>1862</v>
      </c>
      <c r="H1797">
        <v>7</v>
      </c>
      <c r="J1797" t="s">
        <v>1863</v>
      </c>
      <c r="K1797">
        <v>9</v>
      </c>
      <c r="L1797" t="s">
        <v>1871</v>
      </c>
      <c r="M1797" t="s">
        <v>1872</v>
      </c>
      <c r="N1797" t="s">
        <v>1873</v>
      </c>
      <c r="P1797" t="s">
        <v>1452</v>
      </c>
      <c r="Q1797" t="s">
        <v>1453</v>
      </c>
      <c r="R1797" t="s">
        <v>1454</v>
      </c>
      <c r="S1797" t="s">
        <v>1455</v>
      </c>
      <c r="T1797" t="s">
        <v>1860</v>
      </c>
      <c r="U1797" t="s">
        <v>1584</v>
      </c>
      <c r="V1797" t="s">
        <v>1450</v>
      </c>
      <c r="W1797" t="s">
        <v>32</v>
      </c>
      <c r="X1797" t="s">
        <v>1864</v>
      </c>
      <c r="Y1797">
        <v>10</v>
      </c>
      <c r="AA1797">
        <v>24</v>
      </c>
      <c r="AF1797">
        <v>1</v>
      </c>
      <c r="AG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 t="s">
        <v>1470</v>
      </c>
      <c r="BE1797">
        <v>0</v>
      </c>
    </row>
    <row r="1798" spans="1:57" x14ac:dyDescent="0.2">
      <c r="A1798" s="27">
        <v>46091</v>
      </c>
      <c r="B1798" t="s">
        <v>1543</v>
      </c>
      <c r="C1798" t="s">
        <v>1543</v>
      </c>
      <c r="D1798" t="s">
        <v>1327</v>
      </c>
      <c r="E1798" t="s">
        <v>208</v>
      </c>
      <c r="F1798">
        <v>2030990</v>
      </c>
      <c r="G1798" t="s">
        <v>1459</v>
      </c>
      <c r="J1798" t="s">
        <v>1865</v>
      </c>
      <c r="K1798">
        <v>9</v>
      </c>
      <c r="L1798" t="s">
        <v>1871</v>
      </c>
      <c r="M1798" t="s">
        <v>1872</v>
      </c>
      <c r="N1798" t="s">
        <v>1873</v>
      </c>
      <c r="P1798" t="s">
        <v>1452</v>
      </c>
      <c r="Q1798" t="s">
        <v>1453</v>
      </c>
      <c r="R1798" t="s">
        <v>1454</v>
      </c>
      <c r="S1798" t="s">
        <v>1455</v>
      </c>
      <c r="T1798" t="s">
        <v>1860</v>
      </c>
      <c r="U1798" t="s">
        <v>1584</v>
      </c>
      <c r="V1798" t="s">
        <v>1450</v>
      </c>
      <c r="W1798" t="s">
        <v>32</v>
      </c>
      <c r="X1798" t="s">
        <v>32</v>
      </c>
      <c r="Y1798">
        <v>10</v>
      </c>
      <c r="AA1798">
        <v>24</v>
      </c>
      <c r="AB1798">
        <v>11.9</v>
      </c>
      <c r="AC1798">
        <v>51</v>
      </c>
      <c r="AD1798">
        <v>51</v>
      </c>
      <c r="AF1798">
        <v>15</v>
      </c>
      <c r="AG1798">
        <v>30</v>
      </c>
      <c r="AH1798">
        <v>1</v>
      </c>
      <c r="AI1798">
        <v>1</v>
      </c>
      <c r="AJ1798">
        <v>8</v>
      </c>
      <c r="AK1798">
        <v>2</v>
      </c>
      <c r="AL1798">
        <v>1</v>
      </c>
      <c r="AM1798">
        <v>6</v>
      </c>
      <c r="AN1798">
        <v>7</v>
      </c>
      <c r="AO1798">
        <v>6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1</v>
      </c>
      <c r="AV1798">
        <v>6</v>
      </c>
      <c r="AW1798">
        <v>0</v>
      </c>
      <c r="AX1798">
        <v>30</v>
      </c>
      <c r="AY1798">
        <v>38</v>
      </c>
      <c r="AZ1798">
        <v>0</v>
      </c>
      <c r="BA1798" t="s">
        <v>1470</v>
      </c>
      <c r="BE1798">
        <v>0</v>
      </c>
    </row>
    <row r="1799" spans="1:57" x14ac:dyDescent="0.2">
      <c r="A1799" s="27">
        <v>46091</v>
      </c>
      <c r="B1799" t="s">
        <v>1543</v>
      </c>
      <c r="C1799" t="s">
        <v>1543</v>
      </c>
      <c r="D1799" t="s">
        <v>1327</v>
      </c>
      <c r="E1799" t="s">
        <v>208</v>
      </c>
      <c r="F1799">
        <v>2030991</v>
      </c>
      <c r="G1799" t="s">
        <v>1463</v>
      </c>
      <c r="J1799" t="s">
        <v>1856</v>
      </c>
      <c r="K1799">
        <v>9</v>
      </c>
      <c r="L1799" t="s">
        <v>1871</v>
      </c>
      <c r="M1799" t="s">
        <v>1872</v>
      </c>
      <c r="N1799" t="s">
        <v>1873</v>
      </c>
      <c r="P1799" t="s">
        <v>1452</v>
      </c>
      <c r="Q1799" t="s">
        <v>1453</v>
      </c>
      <c r="R1799" t="s">
        <v>1454</v>
      </c>
      <c r="S1799" t="s">
        <v>1455</v>
      </c>
      <c r="T1799" t="s">
        <v>1860</v>
      </c>
      <c r="U1799" t="s">
        <v>1584</v>
      </c>
      <c r="V1799" t="s">
        <v>1450</v>
      </c>
      <c r="W1799" t="s">
        <v>32</v>
      </c>
      <c r="X1799" t="s">
        <v>32</v>
      </c>
      <c r="Y1799">
        <v>12</v>
      </c>
      <c r="AA1799">
        <v>24</v>
      </c>
      <c r="AB1799">
        <v>12.384615384615399</v>
      </c>
      <c r="AC1799">
        <v>23</v>
      </c>
      <c r="AD1799">
        <v>23</v>
      </c>
      <c r="AE1799">
        <v>24</v>
      </c>
      <c r="AF1799">
        <v>10</v>
      </c>
      <c r="AG1799">
        <v>13</v>
      </c>
      <c r="AH1799">
        <v>1</v>
      </c>
      <c r="AI1799">
        <v>1</v>
      </c>
      <c r="AJ1799">
        <v>0</v>
      </c>
      <c r="AK1799">
        <v>4</v>
      </c>
      <c r="AL1799">
        <v>2</v>
      </c>
      <c r="AM1799">
        <v>1</v>
      </c>
      <c r="AN1799">
        <v>3</v>
      </c>
      <c r="AO1799">
        <v>3</v>
      </c>
      <c r="AP1799">
        <v>0</v>
      </c>
      <c r="AQ1799">
        <v>1</v>
      </c>
      <c r="AR1799">
        <v>4</v>
      </c>
      <c r="AS1799">
        <v>4</v>
      </c>
      <c r="AT1799">
        <v>5</v>
      </c>
      <c r="AU1799">
        <v>4</v>
      </c>
      <c r="AV1799">
        <v>1</v>
      </c>
      <c r="AW1799">
        <v>2</v>
      </c>
      <c r="AX1799">
        <v>13</v>
      </c>
      <c r="AY1799">
        <v>34</v>
      </c>
      <c r="AZ1799">
        <v>0</v>
      </c>
      <c r="BA1799" t="s">
        <v>1470</v>
      </c>
      <c r="BE1799">
        <v>0</v>
      </c>
    </row>
    <row r="1800" spans="1:57" x14ac:dyDescent="0.2">
      <c r="A1800" s="27">
        <v>46091</v>
      </c>
      <c r="B1800" t="s">
        <v>1543</v>
      </c>
      <c r="C1800" t="s">
        <v>1543</v>
      </c>
      <c r="D1800" t="s">
        <v>1327</v>
      </c>
      <c r="E1800" t="s">
        <v>208</v>
      </c>
      <c r="F1800">
        <v>2034089</v>
      </c>
      <c r="G1800" t="s">
        <v>1655</v>
      </c>
      <c r="H1800">
        <v>7</v>
      </c>
      <c r="J1800" t="s">
        <v>1863</v>
      </c>
      <c r="K1800">
        <v>7</v>
      </c>
      <c r="L1800" t="s">
        <v>1871</v>
      </c>
      <c r="M1800" t="s">
        <v>1872</v>
      </c>
      <c r="N1800" t="s">
        <v>1873</v>
      </c>
      <c r="P1800" t="s">
        <v>1452</v>
      </c>
      <c r="Q1800" t="s">
        <v>1453</v>
      </c>
      <c r="R1800" t="s">
        <v>1454</v>
      </c>
      <c r="S1800" t="s">
        <v>1455</v>
      </c>
      <c r="T1800" t="s">
        <v>1866</v>
      </c>
      <c r="U1800" t="s">
        <v>1584</v>
      </c>
      <c r="V1800" t="s">
        <v>1450</v>
      </c>
      <c r="W1800" t="s">
        <v>32</v>
      </c>
      <c r="X1800" t="s">
        <v>1864</v>
      </c>
      <c r="Y1800">
        <v>7</v>
      </c>
      <c r="AA1800">
        <v>24</v>
      </c>
      <c r="AF1800">
        <v>1</v>
      </c>
      <c r="AG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 t="s">
        <v>1470</v>
      </c>
      <c r="BE1800">
        <v>0</v>
      </c>
    </row>
    <row r="1801" spans="1:57" x14ac:dyDescent="0.2">
      <c r="A1801" s="27">
        <v>46091</v>
      </c>
      <c r="B1801" t="s">
        <v>1543</v>
      </c>
      <c r="C1801" t="s">
        <v>1543</v>
      </c>
      <c r="D1801" t="s">
        <v>1327</v>
      </c>
      <c r="E1801" t="s">
        <v>208</v>
      </c>
      <c r="F1801">
        <v>2039041</v>
      </c>
      <c r="G1801" t="s">
        <v>1460</v>
      </c>
      <c r="J1801" t="s">
        <v>1856</v>
      </c>
      <c r="K1801">
        <v>9</v>
      </c>
      <c r="L1801" t="s">
        <v>1871</v>
      </c>
      <c r="M1801" t="s">
        <v>1872</v>
      </c>
      <c r="N1801" t="s">
        <v>1873</v>
      </c>
      <c r="P1801" t="s">
        <v>1452</v>
      </c>
      <c r="Q1801" t="s">
        <v>1453</v>
      </c>
      <c r="R1801" t="s">
        <v>1454</v>
      </c>
      <c r="S1801" t="s">
        <v>1455</v>
      </c>
      <c r="T1801" t="s">
        <v>1866</v>
      </c>
      <c r="U1801" t="s">
        <v>1584</v>
      </c>
      <c r="V1801" t="s">
        <v>1450</v>
      </c>
      <c r="W1801" t="s">
        <v>32</v>
      </c>
      <c r="X1801" t="s">
        <v>32</v>
      </c>
      <c r="Y1801">
        <v>10</v>
      </c>
      <c r="AA1801">
        <v>24</v>
      </c>
      <c r="AB1801">
        <v>30.3333333333333</v>
      </c>
      <c r="AC1801">
        <v>39</v>
      </c>
      <c r="AD1801">
        <v>39</v>
      </c>
      <c r="AF1801">
        <v>7</v>
      </c>
      <c r="AG1801">
        <v>9</v>
      </c>
      <c r="AH1801">
        <v>1</v>
      </c>
      <c r="AI1801">
        <v>1</v>
      </c>
      <c r="AJ1801">
        <v>5</v>
      </c>
      <c r="AK1801">
        <v>1</v>
      </c>
      <c r="AL1801">
        <v>0</v>
      </c>
      <c r="AM1801">
        <v>0</v>
      </c>
      <c r="AN1801">
        <v>2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1</v>
      </c>
      <c r="AX1801">
        <v>9</v>
      </c>
      <c r="AY1801">
        <v>11</v>
      </c>
      <c r="AZ1801">
        <v>0</v>
      </c>
      <c r="BA1801" t="s">
        <v>1470</v>
      </c>
      <c r="BE1801">
        <v>0</v>
      </c>
    </row>
    <row r="1802" spans="1:57" x14ac:dyDescent="0.2">
      <c r="A1802" s="27">
        <v>46091</v>
      </c>
      <c r="B1802" t="s">
        <v>1543</v>
      </c>
      <c r="C1802" t="s">
        <v>1543</v>
      </c>
      <c r="D1802" t="s">
        <v>1327</v>
      </c>
      <c r="E1802" t="s">
        <v>208</v>
      </c>
      <c r="F1802">
        <v>2048972</v>
      </c>
      <c r="G1802" t="s">
        <v>1461</v>
      </c>
      <c r="J1802" t="s">
        <v>1856</v>
      </c>
      <c r="K1802">
        <v>6</v>
      </c>
      <c r="L1802" t="s">
        <v>1871</v>
      </c>
      <c r="M1802" t="s">
        <v>1872</v>
      </c>
      <c r="N1802" t="s">
        <v>1873</v>
      </c>
      <c r="P1802" t="s">
        <v>1452</v>
      </c>
      <c r="Q1802" t="s">
        <v>1453</v>
      </c>
      <c r="R1802" t="s">
        <v>1454</v>
      </c>
      <c r="S1802" t="s">
        <v>1455</v>
      </c>
      <c r="T1802" t="s">
        <v>1866</v>
      </c>
      <c r="U1802" t="s">
        <v>1584</v>
      </c>
      <c r="V1802" t="s">
        <v>1450</v>
      </c>
      <c r="W1802" t="s">
        <v>32</v>
      </c>
      <c r="X1802" t="s">
        <v>32</v>
      </c>
      <c r="Y1802">
        <v>12</v>
      </c>
      <c r="AA1802">
        <v>24</v>
      </c>
      <c r="AB1802">
        <v>4</v>
      </c>
      <c r="AC1802">
        <v>12</v>
      </c>
      <c r="AD1802">
        <v>12</v>
      </c>
      <c r="AE1802">
        <v>48</v>
      </c>
      <c r="AF1802">
        <v>12</v>
      </c>
      <c r="AG1802">
        <v>21</v>
      </c>
      <c r="AH1802">
        <v>1</v>
      </c>
      <c r="AI1802">
        <v>1</v>
      </c>
      <c r="AJ1802">
        <v>3</v>
      </c>
      <c r="AK1802">
        <v>1</v>
      </c>
      <c r="AL1802">
        <v>6</v>
      </c>
      <c r="AM1802">
        <v>3</v>
      </c>
      <c r="AN1802">
        <v>4</v>
      </c>
      <c r="AO1802">
        <v>3</v>
      </c>
      <c r="AP1802">
        <v>1</v>
      </c>
      <c r="AQ1802">
        <v>3</v>
      </c>
      <c r="AR1802">
        <v>1</v>
      </c>
      <c r="AS1802">
        <v>0</v>
      </c>
      <c r="AT1802">
        <v>0</v>
      </c>
      <c r="AU1802">
        <v>3</v>
      </c>
      <c r="AV1802">
        <v>7</v>
      </c>
      <c r="AW1802">
        <v>2</v>
      </c>
      <c r="AX1802">
        <v>21</v>
      </c>
      <c r="AY1802">
        <v>37</v>
      </c>
      <c r="AZ1802">
        <v>0</v>
      </c>
      <c r="BA1802" t="s">
        <v>1470</v>
      </c>
      <c r="BE1802">
        <v>0</v>
      </c>
    </row>
    <row r="1803" spans="1:57" x14ac:dyDescent="0.2">
      <c r="A1803" s="27">
        <v>46091</v>
      </c>
      <c r="B1803" t="s">
        <v>1543</v>
      </c>
      <c r="C1803" t="s">
        <v>1543</v>
      </c>
      <c r="D1803" t="s">
        <v>1329</v>
      </c>
      <c r="E1803" t="s">
        <v>1601</v>
      </c>
      <c r="F1803">
        <v>2001113</v>
      </c>
      <c r="G1803" t="s">
        <v>1458</v>
      </c>
      <c r="J1803" t="s">
        <v>1856</v>
      </c>
      <c r="K1803">
        <v>5</v>
      </c>
      <c r="L1803" t="s">
        <v>1871</v>
      </c>
      <c r="M1803" t="s">
        <v>1872</v>
      </c>
      <c r="N1803" t="s">
        <v>1873</v>
      </c>
      <c r="P1803" t="s">
        <v>1452</v>
      </c>
      <c r="Q1803" t="s">
        <v>1453</v>
      </c>
      <c r="R1803" t="s">
        <v>1454</v>
      </c>
      <c r="S1803" t="s">
        <v>1455</v>
      </c>
      <c r="T1803" t="s">
        <v>1860</v>
      </c>
      <c r="U1803" t="s">
        <v>1584</v>
      </c>
      <c r="V1803" t="s">
        <v>1450</v>
      </c>
      <c r="W1803" t="s">
        <v>32</v>
      </c>
      <c r="X1803" t="s">
        <v>32</v>
      </c>
      <c r="Y1803">
        <v>6</v>
      </c>
      <c r="AA1803">
        <v>24</v>
      </c>
      <c r="AB1803">
        <v>220.5</v>
      </c>
      <c r="AC1803">
        <v>63</v>
      </c>
      <c r="AD1803">
        <v>63</v>
      </c>
      <c r="AF1803">
        <v>3</v>
      </c>
      <c r="AG1803">
        <v>2</v>
      </c>
      <c r="AH1803">
        <v>1</v>
      </c>
      <c r="AI1803">
        <v>1</v>
      </c>
      <c r="AJ1803">
        <v>1</v>
      </c>
      <c r="AK1803">
        <v>0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2</v>
      </c>
      <c r="AS1803">
        <v>1</v>
      </c>
      <c r="AT1803">
        <v>1</v>
      </c>
      <c r="AU1803">
        <v>4</v>
      </c>
      <c r="AV1803">
        <v>0</v>
      </c>
      <c r="AW1803">
        <v>1</v>
      </c>
      <c r="AX1803">
        <v>2</v>
      </c>
      <c r="AY1803">
        <v>11</v>
      </c>
      <c r="AZ1803">
        <v>0</v>
      </c>
      <c r="BA1803" t="s">
        <v>1470</v>
      </c>
      <c r="BE1803">
        <v>0</v>
      </c>
    </row>
    <row r="1804" spans="1:57" x14ac:dyDescent="0.2">
      <c r="A1804" s="27">
        <v>46091</v>
      </c>
      <c r="B1804" t="s">
        <v>1543</v>
      </c>
      <c r="C1804" t="s">
        <v>1543</v>
      </c>
      <c r="D1804" t="s">
        <v>1329</v>
      </c>
      <c r="E1804" t="s">
        <v>1601</v>
      </c>
      <c r="F1804">
        <v>2001114</v>
      </c>
      <c r="G1804" t="s">
        <v>1862</v>
      </c>
      <c r="H1804">
        <v>7</v>
      </c>
      <c r="J1804" t="s">
        <v>1863</v>
      </c>
      <c r="K1804">
        <v>4</v>
      </c>
      <c r="L1804" t="s">
        <v>1871</v>
      </c>
      <c r="M1804" t="s">
        <v>1872</v>
      </c>
      <c r="N1804" t="s">
        <v>1873</v>
      </c>
      <c r="P1804" t="s">
        <v>1452</v>
      </c>
      <c r="Q1804" t="s">
        <v>1453</v>
      </c>
      <c r="R1804" t="s">
        <v>1454</v>
      </c>
      <c r="S1804" t="s">
        <v>1455</v>
      </c>
      <c r="T1804" t="s">
        <v>1860</v>
      </c>
      <c r="U1804" t="s">
        <v>1584</v>
      </c>
      <c r="V1804" t="s">
        <v>1450</v>
      </c>
      <c r="W1804" t="s">
        <v>32</v>
      </c>
      <c r="X1804" t="s">
        <v>1864</v>
      </c>
      <c r="Y1804">
        <v>4</v>
      </c>
      <c r="AA1804">
        <v>24</v>
      </c>
      <c r="AF1804">
        <v>1</v>
      </c>
      <c r="AG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 t="s">
        <v>1470</v>
      </c>
      <c r="BE1804">
        <v>0</v>
      </c>
    </row>
    <row r="1805" spans="1:57" x14ac:dyDescent="0.2">
      <c r="A1805" s="27">
        <v>46091</v>
      </c>
      <c r="B1805" t="s">
        <v>1543</v>
      </c>
      <c r="C1805" t="s">
        <v>1543</v>
      </c>
      <c r="D1805" t="s">
        <v>1329</v>
      </c>
      <c r="E1805" t="s">
        <v>1601</v>
      </c>
      <c r="F1805">
        <v>2030990</v>
      </c>
      <c r="G1805" t="s">
        <v>1459</v>
      </c>
      <c r="J1805" t="s">
        <v>1865</v>
      </c>
      <c r="K1805">
        <v>5</v>
      </c>
      <c r="L1805" t="s">
        <v>1871</v>
      </c>
      <c r="M1805" t="s">
        <v>1872</v>
      </c>
      <c r="N1805" t="s">
        <v>1873</v>
      </c>
      <c r="P1805" t="s">
        <v>1452</v>
      </c>
      <c r="Q1805" t="s">
        <v>1453</v>
      </c>
      <c r="R1805" t="s">
        <v>1454</v>
      </c>
      <c r="S1805" t="s">
        <v>1455</v>
      </c>
      <c r="T1805" t="s">
        <v>1860</v>
      </c>
      <c r="U1805" t="s">
        <v>1584</v>
      </c>
      <c r="V1805" t="s">
        <v>1450</v>
      </c>
      <c r="W1805" t="s">
        <v>32</v>
      </c>
      <c r="X1805" t="s">
        <v>32</v>
      </c>
      <c r="Y1805">
        <v>6</v>
      </c>
      <c r="AA1805">
        <v>24</v>
      </c>
      <c r="AC1805">
        <v>115</v>
      </c>
      <c r="AD1805">
        <v>115</v>
      </c>
      <c r="AF1805">
        <v>7</v>
      </c>
      <c r="AG1805">
        <v>0</v>
      </c>
      <c r="AH1805">
        <v>1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</v>
      </c>
      <c r="BA1805" t="s">
        <v>1470</v>
      </c>
      <c r="BE1805">
        <v>1</v>
      </c>
    </row>
    <row r="1806" spans="1:57" x14ac:dyDescent="0.2">
      <c r="A1806" s="27">
        <v>46091</v>
      </c>
      <c r="B1806" t="s">
        <v>1543</v>
      </c>
      <c r="C1806" t="s">
        <v>1543</v>
      </c>
      <c r="D1806" t="s">
        <v>1329</v>
      </c>
      <c r="E1806" t="s">
        <v>1601</v>
      </c>
      <c r="F1806">
        <v>2030991</v>
      </c>
      <c r="G1806" t="s">
        <v>1463</v>
      </c>
      <c r="J1806" t="s">
        <v>1856</v>
      </c>
      <c r="K1806">
        <v>5</v>
      </c>
      <c r="L1806" t="s">
        <v>1871</v>
      </c>
      <c r="M1806" t="s">
        <v>1872</v>
      </c>
      <c r="N1806" t="s">
        <v>1873</v>
      </c>
      <c r="P1806" t="s">
        <v>1452</v>
      </c>
      <c r="Q1806" t="s">
        <v>1453</v>
      </c>
      <c r="R1806" t="s">
        <v>1454</v>
      </c>
      <c r="S1806" t="s">
        <v>1455</v>
      </c>
      <c r="T1806" t="s">
        <v>1860</v>
      </c>
      <c r="U1806" t="s">
        <v>1584</v>
      </c>
      <c r="V1806" t="s">
        <v>1450</v>
      </c>
      <c r="W1806" t="s">
        <v>32</v>
      </c>
      <c r="X1806" t="s">
        <v>32</v>
      </c>
      <c r="Y1806">
        <v>6</v>
      </c>
      <c r="AA1806">
        <v>24</v>
      </c>
      <c r="AC1806">
        <v>74</v>
      </c>
      <c r="AD1806">
        <v>74</v>
      </c>
      <c r="AF1806">
        <v>2</v>
      </c>
      <c r="AG1806">
        <v>0</v>
      </c>
      <c r="AH1806">
        <v>1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</v>
      </c>
      <c r="AZ1806">
        <v>1</v>
      </c>
      <c r="BA1806" t="s">
        <v>1470</v>
      </c>
      <c r="BE1806">
        <v>1</v>
      </c>
    </row>
    <row r="1807" spans="1:57" x14ac:dyDescent="0.2">
      <c r="A1807" s="27">
        <v>46091</v>
      </c>
      <c r="B1807" t="s">
        <v>1543</v>
      </c>
      <c r="C1807" t="s">
        <v>1543</v>
      </c>
      <c r="D1807" t="s">
        <v>1329</v>
      </c>
      <c r="E1807" t="s">
        <v>1601</v>
      </c>
      <c r="F1807">
        <v>2034089</v>
      </c>
      <c r="G1807" t="s">
        <v>1655</v>
      </c>
      <c r="H1807">
        <v>7</v>
      </c>
      <c r="J1807" t="s">
        <v>1863</v>
      </c>
      <c r="K1807">
        <v>4</v>
      </c>
      <c r="L1807" t="s">
        <v>1871</v>
      </c>
      <c r="M1807" t="s">
        <v>1872</v>
      </c>
      <c r="N1807" t="s">
        <v>1873</v>
      </c>
      <c r="P1807" t="s">
        <v>1452</v>
      </c>
      <c r="Q1807" t="s">
        <v>1453</v>
      </c>
      <c r="R1807" t="s">
        <v>1454</v>
      </c>
      <c r="S1807" t="s">
        <v>1455</v>
      </c>
      <c r="T1807" t="s">
        <v>1866</v>
      </c>
      <c r="U1807" t="s">
        <v>1584</v>
      </c>
      <c r="V1807" t="s">
        <v>1450</v>
      </c>
      <c r="W1807" t="s">
        <v>32</v>
      </c>
      <c r="X1807" t="s">
        <v>1864</v>
      </c>
      <c r="Y1807">
        <v>4</v>
      </c>
      <c r="AA1807">
        <v>24</v>
      </c>
      <c r="AF1807">
        <v>1</v>
      </c>
      <c r="AG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 t="s">
        <v>1470</v>
      </c>
      <c r="BE1807">
        <v>0</v>
      </c>
    </row>
    <row r="1808" spans="1:57" x14ac:dyDescent="0.2">
      <c r="A1808" s="27">
        <v>46091</v>
      </c>
      <c r="B1808" t="s">
        <v>1543</v>
      </c>
      <c r="C1808" t="s">
        <v>1543</v>
      </c>
      <c r="D1808" t="s">
        <v>1329</v>
      </c>
      <c r="E1808" t="s">
        <v>1601</v>
      </c>
      <c r="F1808">
        <v>2039041</v>
      </c>
      <c r="G1808" t="s">
        <v>1460</v>
      </c>
      <c r="J1808" t="s">
        <v>1856</v>
      </c>
      <c r="K1808">
        <v>4</v>
      </c>
      <c r="L1808" t="s">
        <v>1871</v>
      </c>
      <c r="M1808" t="s">
        <v>1872</v>
      </c>
      <c r="N1808" t="s">
        <v>1873</v>
      </c>
      <c r="P1808" t="s">
        <v>1452</v>
      </c>
      <c r="Q1808" t="s">
        <v>1453</v>
      </c>
      <c r="R1808" t="s">
        <v>1454</v>
      </c>
      <c r="S1808" t="s">
        <v>1455</v>
      </c>
      <c r="T1808" t="s">
        <v>1866</v>
      </c>
      <c r="U1808" t="s">
        <v>1584</v>
      </c>
      <c r="V1808" t="s">
        <v>1450</v>
      </c>
      <c r="W1808" t="s">
        <v>32</v>
      </c>
      <c r="X1808" t="s">
        <v>32</v>
      </c>
      <c r="Y1808">
        <v>4</v>
      </c>
      <c r="AA1808">
        <v>24</v>
      </c>
      <c r="AC1808">
        <v>48</v>
      </c>
      <c r="AD1808">
        <v>48</v>
      </c>
      <c r="AF1808">
        <v>7</v>
      </c>
      <c r="AG1808">
        <v>0</v>
      </c>
      <c r="AH1808">
        <v>1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1</v>
      </c>
      <c r="BA1808" t="s">
        <v>1470</v>
      </c>
      <c r="BE1808">
        <v>1</v>
      </c>
    </row>
    <row r="1809" spans="1:57" x14ac:dyDescent="0.2">
      <c r="A1809" s="27">
        <v>46091</v>
      </c>
      <c r="B1809" t="s">
        <v>1543</v>
      </c>
      <c r="C1809" t="s">
        <v>1543</v>
      </c>
      <c r="D1809" t="s">
        <v>1329</v>
      </c>
      <c r="E1809" t="s">
        <v>1601</v>
      </c>
      <c r="F1809">
        <v>2048972</v>
      </c>
      <c r="G1809" t="s">
        <v>1461</v>
      </c>
      <c r="J1809" t="s">
        <v>1856</v>
      </c>
      <c r="K1809">
        <v>4</v>
      </c>
      <c r="L1809" t="s">
        <v>1871</v>
      </c>
      <c r="M1809" t="s">
        <v>1872</v>
      </c>
      <c r="N1809" t="s">
        <v>1873</v>
      </c>
      <c r="P1809" t="s">
        <v>1452</v>
      </c>
      <c r="Q1809" t="s">
        <v>1453</v>
      </c>
      <c r="R1809" t="s">
        <v>1454</v>
      </c>
      <c r="S1809" t="s">
        <v>1455</v>
      </c>
      <c r="T1809" t="s">
        <v>1866</v>
      </c>
      <c r="U1809" t="s">
        <v>1584</v>
      </c>
      <c r="V1809" t="s">
        <v>1450</v>
      </c>
      <c r="W1809" t="s">
        <v>32</v>
      </c>
      <c r="X1809" t="s">
        <v>32</v>
      </c>
      <c r="Y1809">
        <v>12</v>
      </c>
      <c r="AA1809">
        <v>24</v>
      </c>
      <c r="AC1809">
        <v>117</v>
      </c>
      <c r="AD1809">
        <v>117</v>
      </c>
      <c r="AF1809">
        <v>1</v>
      </c>
      <c r="AG1809">
        <v>0</v>
      </c>
      <c r="AH1809">
        <v>1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</v>
      </c>
      <c r="BA1809" t="s">
        <v>1470</v>
      </c>
      <c r="BE1809">
        <v>1</v>
      </c>
    </row>
    <row r="1810" spans="1:57" x14ac:dyDescent="0.2">
      <c r="A1810" s="27">
        <v>46091</v>
      </c>
      <c r="B1810" t="s">
        <v>1543</v>
      </c>
      <c r="C1810" t="s">
        <v>1543</v>
      </c>
      <c r="D1810" t="s">
        <v>1331</v>
      </c>
      <c r="E1810" t="s">
        <v>1716</v>
      </c>
      <c r="F1810">
        <v>2001113</v>
      </c>
      <c r="G1810" t="s">
        <v>1458</v>
      </c>
      <c r="J1810" t="s">
        <v>1856</v>
      </c>
      <c r="K1810">
        <v>17</v>
      </c>
      <c r="L1810" t="s">
        <v>1871</v>
      </c>
      <c r="M1810" t="s">
        <v>1872</v>
      </c>
      <c r="N1810" t="s">
        <v>1873</v>
      </c>
      <c r="P1810" t="s">
        <v>1452</v>
      </c>
      <c r="Q1810" t="s">
        <v>1453</v>
      </c>
      <c r="R1810" t="s">
        <v>1454</v>
      </c>
      <c r="S1810" t="s">
        <v>1455</v>
      </c>
      <c r="T1810" t="s">
        <v>1860</v>
      </c>
      <c r="U1810" t="s">
        <v>1706</v>
      </c>
      <c r="V1810" t="s">
        <v>1450</v>
      </c>
      <c r="W1810" t="s">
        <v>32</v>
      </c>
      <c r="X1810" t="s">
        <v>32</v>
      </c>
      <c r="Y1810">
        <v>18</v>
      </c>
      <c r="AA1810">
        <v>24</v>
      </c>
      <c r="AB1810">
        <v>8.75</v>
      </c>
      <c r="AC1810">
        <v>50</v>
      </c>
      <c r="AD1810">
        <v>50</v>
      </c>
      <c r="AE1810">
        <v>48</v>
      </c>
      <c r="AF1810">
        <v>40</v>
      </c>
      <c r="AG1810">
        <v>40</v>
      </c>
      <c r="AH1810">
        <v>1</v>
      </c>
      <c r="AI1810">
        <v>1</v>
      </c>
      <c r="AJ1810">
        <v>2</v>
      </c>
      <c r="AK1810">
        <v>0</v>
      </c>
      <c r="AL1810">
        <v>2</v>
      </c>
      <c r="AM1810">
        <v>5</v>
      </c>
      <c r="AN1810">
        <v>21</v>
      </c>
      <c r="AO1810">
        <v>4</v>
      </c>
      <c r="AP1810">
        <v>6</v>
      </c>
      <c r="AQ1810">
        <v>8</v>
      </c>
      <c r="AR1810">
        <v>10</v>
      </c>
      <c r="AS1810">
        <v>5</v>
      </c>
      <c r="AT1810">
        <v>5</v>
      </c>
      <c r="AU1810">
        <v>10</v>
      </c>
      <c r="AV1810">
        <v>6</v>
      </c>
      <c r="AW1810">
        <v>4</v>
      </c>
      <c r="AX1810">
        <v>40</v>
      </c>
      <c r="AY1810">
        <v>88</v>
      </c>
      <c r="AZ1810">
        <v>0</v>
      </c>
      <c r="BA1810" t="s">
        <v>1514</v>
      </c>
      <c r="BE1810">
        <v>0</v>
      </c>
    </row>
    <row r="1811" spans="1:57" x14ac:dyDescent="0.2">
      <c r="A1811" s="27">
        <v>46091</v>
      </c>
      <c r="B1811" t="s">
        <v>1543</v>
      </c>
      <c r="C1811" t="s">
        <v>1543</v>
      </c>
      <c r="D1811" t="s">
        <v>1331</v>
      </c>
      <c r="E1811" t="s">
        <v>1716</v>
      </c>
      <c r="F1811">
        <v>2001114</v>
      </c>
      <c r="G1811" t="s">
        <v>1862</v>
      </c>
      <c r="H1811">
        <v>7</v>
      </c>
      <c r="J1811" t="s">
        <v>1863</v>
      </c>
      <c r="K1811">
        <v>3</v>
      </c>
      <c r="L1811" t="s">
        <v>1871</v>
      </c>
      <c r="M1811" t="s">
        <v>1872</v>
      </c>
      <c r="N1811" t="s">
        <v>1873</v>
      </c>
      <c r="P1811" t="s">
        <v>1452</v>
      </c>
      <c r="Q1811" t="s">
        <v>1453</v>
      </c>
      <c r="R1811" t="s">
        <v>1454</v>
      </c>
      <c r="S1811" t="s">
        <v>1455</v>
      </c>
      <c r="T1811" t="s">
        <v>1860</v>
      </c>
      <c r="U1811" t="s">
        <v>1706</v>
      </c>
      <c r="V1811" t="s">
        <v>1450</v>
      </c>
      <c r="W1811" t="s">
        <v>32</v>
      </c>
      <c r="X1811" t="s">
        <v>1864</v>
      </c>
      <c r="Y1811">
        <v>3</v>
      </c>
      <c r="AA1811">
        <v>24</v>
      </c>
      <c r="AF1811">
        <v>2</v>
      </c>
      <c r="AG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 t="s">
        <v>1514</v>
      </c>
      <c r="BE1811">
        <v>0</v>
      </c>
    </row>
    <row r="1812" spans="1:57" x14ac:dyDescent="0.2">
      <c r="A1812" s="27">
        <v>46091</v>
      </c>
      <c r="B1812" t="s">
        <v>1543</v>
      </c>
      <c r="C1812" t="s">
        <v>1543</v>
      </c>
      <c r="D1812" t="s">
        <v>1331</v>
      </c>
      <c r="E1812" t="s">
        <v>1716</v>
      </c>
      <c r="F1812">
        <v>2030990</v>
      </c>
      <c r="G1812" t="s">
        <v>1459</v>
      </c>
      <c r="J1812" t="s">
        <v>1865</v>
      </c>
      <c r="K1812">
        <v>17</v>
      </c>
      <c r="L1812" t="s">
        <v>1871</v>
      </c>
      <c r="M1812" t="s">
        <v>1872</v>
      </c>
      <c r="N1812" t="s">
        <v>1873</v>
      </c>
      <c r="P1812" t="s">
        <v>1452</v>
      </c>
      <c r="Q1812" t="s">
        <v>1453</v>
      </c>
      <c r="R1812" t="s">
        <v>1454</v>
      </c>
      <c r="S1812" t="s">
        <v>1455</v>
      </c>
      <c r="T1812" t="s">
        <v>1860</v>
      </c>
      <c r="U1812" t="s">
        <v>1706</v>
      </c>
      <c r="V1812" t="s">
        <v>1450</v>
      </c>
      <c r="W1812" t="s">
        <v>32</v>
      </c>
      <c r="X1812" t="s">
        <v>32</v>
      </c>
      <c r="Y1812">
        <v>18</v>
      </c>
      <c r="AA1812">
        <v>24</v>
      </c>
      <c r="AB1812">
        <v>2.1184210526315801</v>
      </c>
      <c r="AC1812">
        <v>23</v>
      </c>
      <c r="AD1812">
        <v>23</v>
      </c>
      <c r="AE1812">
        <v>120</v>
      </c>
      <c r="AF1812">
        <v>59</v>
      </c>
      <c r="AG1812">
        <v>76</v>
      </c>
      <c r="AH1812">
        <v>1</v>
      </c>
      <c r="AI1812">
        <v>0</v>
      </c>
      <c r="AJ1812">
        <v>6</v>
      </c>
      <c r="AK1812">
        <v>2</v>
      </c>
      <c r="AL1812">
        <v>20</v>
      </c>
      <c r="AM1812">
        <v>24</v>
      </c>
      <c r="AN1812">
        <v>1</v>
      </c>
      <c r="AO1812">
        <v>12</v>
      </c>
      <c r="AP1812">
        <v>11</v>
      </c>
      <c r="AQ1812">
        <v>18</v>
      </c>
      <c r="AR1812">
        <v>4</v>
      </c>
      <c r="AS1812">
        <v>8</v>
      </c>
      <c r="AT1812">
        <v>19</v>
      </c>
      <c r="AU1812">
        <v>23</v>
      </c>
      <c r="AV1812">
        <v>19</v>
      </c>
      <c r="AW1812">
        <v>8</v>
      </c>
      <c r="AX1812">
        <v>76</v>
      </c>
      <c r="AY1812">
        <v>175</v>
      </c>
      <c r="AZ1812">
        <v>0</v>
      </c>
      <c r="BA1812" t="s">
        <v>1514</v>
      </c>
      <c r="BE1812">
        <v>0</v>
      </c>
    </row>
    <row r="1813" spans="1:57" x14ac:dyDescent="0.2">
      <c r="A1813" s="27">
        <v>46091</v>
      </c>
      <c r="B1813" t="s">
        <v>1543</v>
      </c>
      <c r="C1813" t="s">
        <v>1543</v>
      </c>
      <c r="D1813" t="s">
        <v>1331</v>
      </c>
      <c r="E1813" t="s">
        <v>1716</v>
      </c>
      <c r="F1813">
        <v>2030991</v>
      </c>
      <c r="G1813" t="s">
        <v>1463</v>
      </c>
      <c r="J1813" t="s">
        <v>1856</v>
      </c>
      <c r="K1813">
        <v>6</v>
      </c>
      <c r="L1813" t="s">
        <v>1871</v>
      </c>
      <c r="M1813" t="s">
        <v>1872</v>
      </c>
      <c r="N1813" t="s">
        <v>1873</v>
      </c>
      <c r="P1813" t="s">
        <v>1452</v>
      </c>
      <c r="Q1813" t="s">
        <v>1453</v>
      </c>
      <c r="R1813" t="s">
        <v>1454</v>
      </c>
      <c r="S1813" t="s">
        <v>1455</v>
      </c>
      <c r="T1813" t="s">
        <v>1860</v>
      </c>
      <c r="U1813" t="s">
        <v>1706</v>
      </c>
      <c r="V1813" t="s">
        <v>1450</v>
      </c>
      <c r="W1813" t="s">
        <v>32</v>
      </c>
      <c r="X1813" t="s">
        <v>32</v>
      </c>
      <c r="Y1813">
        <v>6</v>
      </c>
      <c r="AA1813">
        <v>24</v>
      </c>
      <c r="AB1813">
        <v>3.7333333333333298</v>
      </c>
      <c r="AC1813">
        <v>24</v>
      </c>
      <c r="AD1813">
        <v>24</v>
      </c>
      <c r="AE1813">
        <v>72</v>
      </c>
      <c r="AF1813">
        <v>34</v>
      </c>
      <c r="AG1813">
        <v>45</v>
      </c>
      <c r="AH1813">
        <v>1</v>
      </c>
      <c r="AI1813">
        <v>1</v>
      </c>
      <c r="AJ1813">
        <v>2</v>
      </c>
      <c r="AK1813">
        <v>3</v>
      </c>
      <c r="AL1813">
        <v>9</v>
      </c>
      <c r="AM1813">
        <v>6</v>
      </c>
      <c r="AN1813">
        <v>14</v>
      </c>
      <c r="AO1813">
        <v>3</v>
      </c>
      <c r="AP1813">
        <v>8</v>
      </c>
      <c r="AQ1813">
        <v>4</v>
      </c>
      <c r="AR1813">
        <v>5</v>
      </c>
      <c r="AS1813">
        <v>2</v>
      </c>
      <c r="AT1813">
        <v>14</v>
      </c>
      <c r="AU1813">
        <v>4</v>
      </c>
      <c r="AV1813">
        <v>3</v>
      </c>
      <c r="AW1813">
        <v>9</v>
      </c>
      <c r="AX1813">
        <v>45</v>
      </c>
      <c r="AY1813">
        <v>86</v>
      </c>
      <c r="AZ1813">
        <v>0</v>
      </c>
      <c r="BA1813" t="s">
        <v>1514</v>
      </c>
      <c r="BE1813">
        <v>0</v>
      </c>
    </row>
    <row r="1814" spans="1:57" x14ac:dyDescent="0.2">
      <c r="A1814" s="27">
        <v>46091</v>
      </c>
      <c r="B1814" t="s">
        <v>1543</v>
      </c>
      <c r="C1814" t="s">
        <v>1543</v>
      </c>
      <c r="D1814" t="s">
        <v>1331</v>
      </c>
      <c r="E1814" t="s">
        <v>1716</v>
      </c>
      <c r="F1814">
        <v>2034089</v>
      </c>
      <c r="G1814" t="s">
        <v>1655</v>
      </c>
      <c r="H1814">
        <v>7</v>
      </c>
      <c r="J1814" t="s">
        <v>1863</v>
      </c>
      <c r="K1814">
        <v>12</v>
      </c>
      <c r="L1814" t="s">
        <v>1871</v>
      </c>
      <c r="M1814" t="s">
        <v>1872</v>
      </c>
      <c r="N1814" t="s">
        <v>1873</v>
      </c>
      <c r="P1814" t="s">
        <v>1452</v>
      </c>
      <c r="Q1814" t="s">
        <v>1453</v>
      </c>
      <c r="R1814" t="s">
        <v>1454</v>
      </c>
      <c r="S1814" t="s">
        <v>1455</v>
      </c>
      <c r="T1814" t="s">
        <v>1866</v>
      </c>
      <c r="U1814" t="s">
        <v>1706</v>
      </c>
      <c r="V1814" t="s">
        <v>1450</v>
      </c>
      <c r="W1814" t="s">
        <v>32</v>
      </c>
      <c r="X1814" t="s">
        <v>1864</v>
      </c>
      <c r="Y1814">
        <v>13</v>
      </c>
      <c r="AA1814">
        <v>24</v>
      </c>
      <c r="AF1814">
        <v>9</v>
      </c>
      <c r="AG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 t="s">
        <v>1514</v>
      </c>
      <c r="BE1814">
        <v>0</v>
      </c>
    </row>
    <row r="1815" spans="1:57" x14ac:dyDescent="0.2">
      <c r="A1815" s="27">
        <v>46091</v>
      </c>
      <c r="B1815" t="s">
        <v>1543</v>
      </c>
      <c r="C1815" t="s">
        <v>1543</v>
      </c>
      <c r="D1815" t="s">
        <v>1331</v>
      </c>
      <c r="E1815" t="s">
        <v>1716</v>
      </c>
      <c r="F1815">
        <v>2039041</v>
      </c>
      <c r="G1815" t="s">
        <v>1460</v>
      </c>
      <c r="J1815" t="s">
        <v>1856</v>
      </c>
      <c r="K1815">
        <v>3</v>
      </c>
      <c r="L1815" t="s">
        <v>1871</v>
      </c>
      <c r="M1815" t="s">
        <v>1872</v>
      </c>
      <c r="N1815" t="s">
        <v>1873</v>
      </c>
      <c r="P1815" t="s">
        <v>1452</v>
      </c>
      <c r="Q1815" t="s">
        <v>1453</v>
      </c>
      <c r="R1815" t="s">
        <v>1454</v>
      </c>
      <c r="S1815" t="s">
        <v>1455</v>
      </c>
      <c r="T1815" t="s">
        <v>1866</v>
      </c>
      <c r="U1815" t="s">
        <v>1706</v>
      </c>
      <c r="V1815" t="s">
        <v>1450</v>
      </c>
      <c r="W1815" t="s">
        <v>32</v>
      </c>
      <c r="X1815" t="s">
        <v>32</v>
      </c>
      <c r="Y1815">
        <v>3</v>
      </c>
      <c r="AA1815">
        <v>24</v>
      </c>
      <c r="AB1815">
        <v>5.8947368421052602</v>
      </c>
      <c r="AC1815">
        <v>32</v>
      </c>
      <c r="AD1815">
        <v>32</v>
      </c>
      <c r="AE1815">
        <v>48</v>
      </c>
      <c r="AF1815">
        <v>32</v>
      </c>
      <c r="AG1815">
        <v>38</v>
      </c>
      <c r="AH1815">
        <v>1</v>
      </c>
      <c r="AI1815">
        <v>1</v>
      </c>
      <c r="AJ1815">
        <v>2</v>
      </c>
      <c r="AK1815">
        <v>10</v>
      </c>
      <c r="AL1815">
        <v>16</v>
      </c>
      <c r="AM1815">
        <v>7</v>
      </c>
      <c r="AN1815">
        <v>3</v>
      </c>
      <c r="AO1815">
        <v>0</v>
      </c>
      <c r="AP1815">
        <v>0</v>
      </c>
      <c r="AQ1815">
        <v>1</v>
      </c>
      <c r="AR1815">
        <v>2</v>
      </c>
      <c r="AS1815">
        <v>12</v>
      </c>
      <c r="AT1815">
        <v>6</v>
      </c>
      <c r="AU1815">
        <v>13</v>
      </c>
      <c r="AV1815">
        <v>2</v>
      </c>
      <c r="AW1815">
        <v>12</v>
      </c>
      <c r="AX1815">
        <v>38</v>
      </c>
      <c r="AY1815">
        <v>86</v>
      </c>
      <c r="AZ1815">
        <v>0</v>
      </c>
      <c r="BA1815" t="s">
        <v>1514</v>
      </c>
      <c r="BE1815">
        <v>0</v>
      </c>
    </row>
    <row r="1816" spans="1:57" x14ac:dyDescent="0.2">
      <c r="A1816" s="27">
        <v>46091</v>
      </c>
      <c r="B1816" t="s">
        <v>1543</v>
      </c>
      <c r="C1816" t="s">
        <v>1543</v>
      </c>
      <c r="D1816" t="s">
        <v>1331</v>
      </c>
      <c r="E1816" t="s">
        <v>1716</v>
      </c>
      <c r="F1816">
        <v>2048972</v>
      </c>
      <c r="G1816" t="s">
        <v>1461</v>
      </c>
      <c r="J1816" t="s">
        <v>1856</v>
      </c>
      <c r="K1816">
        <v>4</v>
      </c>
      <c r="L1816" t="s">
        <v>1871</v>
      </c>
      <c r="M1816" t="s">
        <v>1872</v>
      </c>
      <c r="N1816" t="s">
        <v>1873</v>
      </c>
      <c r="P1816" t="s">
        <v>1452</v>
      </c>
      <c r="Q1816" t="s">
        <v>1453</v>
      </c>
      <c r="R1816" t="s">
        <v>1454</v>
      </c>
      <c r="S1816" t="s">
        <v>1455</v>
      </c>
      <c r="T1816" t="s">
        <v>1866</v>
      </c>
      <c r="U1816" t="s">
        <v>1706</v>
      </c>
      <c r="V1816" t="s">
        <v>1450</v>
      </c>
      <c r="W1816" t="s">
        <v>32</v>
      </c>
      <c r="X1816" t="s">
        <v>32</v>
      </c>
      <c r="Y1816">
        <v>24</v>
      </c>
      <c r="AA1816">
        <v>24</v>
      </c>
      <c r="AB1816">
        <v>7.3783783783783798</v>
      </c>
      <c r="AC1816">
        <v>39</v>
      </c>
      <c r="AD1816">
        <v>39</v>
      </c>
      <c r="AE1816">
        <v>24</v>
      </c>
      <c r="AF1816">
        <v>23</v>
      </c>
      <c r="AG1816">
        <v>37</v>
      </c>
      <c r="AH1816">
        <v>1</v>
      </c>
      <c r="AI1816">
        <v>1</v>
      </c>
      <c r="AJ1816">
        <v>4</v>
      </c>
      <c r="AK1816">
        <v>1</v>
      </c>
      <c r="AL1816">
        <v>13</v>
      </c>
      <c r="AM1816">
        <v>10</v>
      </c>
      <c r="AN1816">
        <v>5</v>
      </c>
      <c r="AO1816">
        <v>4</v>
      </c>
      <c r="AP1816">
        <v>0</v>
      </c>
      <c r="AQ1816">
        <v>0</v>
      </c>
      <c r="AR1816">
        <v>0</v>
      </c>
      <c r="AS1816">
        <v>1</v>
      </c>
      <c r="AT1816">
        <v>9</v>
      </c>
      <c r="AU1816">
        <v>3</v>
      </c>
      <c r="AV1816">
        <v>5</v>
      </c>
      <c r="AW1816">
        <v>3</v>
      </c>
      <c r="AX1816">
        <v>37</v>
      </c>
      <c r="AY1816">
        <v>58</v>
      </c>
      <c r="AZ1816">
        <v>0</v>
      </c>
      <c r="BA1816" t="s">
        <v>1514</v>
      </c>
      <c r="BE1816">
        <v>0</v>
      </c>
    </row>
    <row r="1817" spans="1:57" x14ac:dyDescent="0.2">
      <c r="A1817" s="27">
        <v>46091</v>
      </c>
      <c r="B1817" t="s">
        <v>1543</v>
      </c>
      <c r="C1817" t="s">
        <v>1543</v>
      </c>
      <c r="D1817" t="s">
        <v>1333</v>
      </c>
      <c r="E1817" t="s">
        <v>1572</v>
      </c>
      <c r="F1817">
        <v>2001113</v>
      </c>
      <c r="G1817" t="s">
        <v>1458</v>
      </c>
      <c r="J1817" t="s">
        <v>1856</v>
      </c>
      <c r="K1817">
        <v>6</v>
      </c>
      <c r="L1817" t="s">
        <v>1871</v>
      </c>
      <c r="M1817" t="s">
        <v>1872</v>
      </c>
      <c r="N1817" t="s">
        <v>1873</v>
      </c>
      <c r="P1817" t="s">
        <v>1452</v>
      </c>
      <c r="Q1817" t="s">
        <v>1453</v>
      </c>
      <c r="R1817" t="s">
        <v>1454</v>
      </c>
      <c r="S1817" t="s">
        <v>1455</v>
      </c>
      <c r="T1817" t="s">
        <v>1860</v>
      </c>
      <c r="U1817" t="s">
        <v>1564</v>
      </c>
      <c r="V1817" t="s">
        <v>1450</v>
      </c>
      <c r="W1817" t="s">
        <v>32</v>
      </c>
      <c r="X1817" t="s">
        <v>32</v>
      </c>
      <c r="Y1817">
        <v>7</v>
      </c>
      <c r="AA1817">
        <v>24</v>
      </c>
      <c r="AB1817">
        <v>31</v>
      </c>
      <c r="AC1817">
        <v>31</v>
      </c>
      <c r="AD1817">
        <v>31</v>
      </c>
      <c r="AF1817">
        <v>2</v>
      </c>
      <c r="AG1817">
        <v>7</v>
      </c>
      <c r="AH1817">
        <v>1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3</v>
      </c>
      <c r="AO1817">
        <v>1</v>
      </c>
      <c r="AP1817">
        <v>3</v>
      </c>
      <c r="AQ1817">
        <v>5</v>
      </c>
      <c r="AR1817">
        <v>4</v>
      </c>
      <c r="AS1817">
        <v>0</v>
      </c>
      <c r="AT1817">
        <v>0</v>
      </c>
      <c r="AU1817">
        <v>0</v>
      </c>
      <c r="AV1817">
        <v>1</v>
      </c>
      <c r="AW1817">
        <v>3</v>
      </c>
      <c r="AX1817">
        <v>7</v>
      </c>
      <c r="AY1817">
        <v>20</v>
      </c>
      <c r="AZ1817">
        <v>1</v>
      </c>
      <c r="BA1817" t="s">
        <v>1520</v>
      </c>
      <c r="BE1817">
        <v>1</v>
      </c>
    </row>
    <row r="1818" spans="1:57" x14ac:dyDescent="0.2">
      <c r="A1818" s="27">
        <v>46091</v>
      </c>
      <c r="B1818" t="s">
        <v>1543</v>
      </c>
      <c r="C1818" t="s">
        <v>1543</v>
      </c>
      <c r="D1818" t="s">
        <v>1333</v>
      </c>
      <c r="E1818" t="s">
        <v>1572</v>
      </c>
      <c r="F1818">
        <v>2001114</v>
      </c>
      <c r="G1818" t="s">
        <v>1862</v>
      </c>
      <c r="H1818">
        <v>7</v>
      </c>
      <c r="J1818" t="s">
        <v>1863</v>
      </c>
      <c r="K1818">
        <v>2</v>
      </c>
      <c r="L1818" t="s">
        <v>1871</v>
      </c>
      <c r="M1818" t="s">
        <v>1872</v>
      </c>
      <c r="N1818" t="s">
        <v>1873</v>
      </c>
      <c r="P1818" t="s">
        <v>1452</v>
      </c>
      <c r="Q1818" t="s">
        <v>1453</v>
      </c>
      <c r="R1818" t="s">
        <v>1454</v>
      </c>
      <c r="S1818" t="s">
        <v>1455</v>
      </c>
      <c r="T1818" t="s">
        <v>1860</v>
      </c>
      <c r="U1818" t="s">
        <v>1564</v>
      </c>
      <c r="V1818" t="s">
        <v>1450</v>
      </c>
      <c r="W1818" t="s">
        <v>32</v>
      </c>
      <c r="X1818" t="s">
        <v>1864</v>
      </c>
      <c r="Y1818">
        <v>2</v>
      </c>
      <c r="AA1818">
        <v>24</v>
      </c>
      <c r="AF1818">
        <v>1</v>
      </c>
      <c r="AG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 t="s">
        <v>1520</v>
      </c>
      <c r="BE1818">
        <v>0</v>
      </c>
    </row>
    <row r="1819" spans="1:57" x14ac:dyDescent="0.2">
      <c r="A1819" s="27">
        <v>46091</v>
      </c>
      <c r="B1819" t="s">
        <v>1543</v>
      </c>
      <c r="C1819" t="s">
        <v>1543</v>
      </c>
      <c r="D1819" t="s">
        <v>1333</v>
      </c>
      <c r="E1819" t="s">
        <v>1572</v>
      </c>
      <c r="F1819">
        <v>2001115</v>
      </c>
      <c r="G1819" t="s">
        <v>1875</v>
      </c>
      <c r="H1819">
        <v>7</v>
      </c>
      <c r="J1819" t="s">
        <v>1863</v>
      </c>
      <c r="K1819">
        <v>2</v>
      </c>
      <c r="L1819" t="s">
        <v>1871</v>
      </c>
      <c r="M1819" t="s">
        <v>1872</v>
      </c>
      <c r="N1819" t="s">
        <v>1873</v>
      </c>
      <c r="P1819" t="s">
        <v>1452</v>
      </c>
      <c r="Q1819" t="s">
        <v>1453</v>
      </c>
      <c r="R1819" t="s">
        <v>1454</v>
      </c>
      <c r="S1819" t="s">
        <v>1455</v>
      </c>
      <c r="T1819" t="s">
        <v>1860</v>
      </c>
      <c r="U1819" t="s">
        <v>1564</v>
      </c>
      <c r="V1819" t="s">
        <v>1450</v>
      </c>
      <c r="W1819" t="s">
        <v>32</v>
      </c>
      <c r="X1819" t="s">
        <v>1864</v>
      </c>
      <c r="Y1819">
        <v>2</v>
      </c>
      <c r="AA1819">
        <v>24</v>
      </c>
      <c r="AF1819">
        <v>1</v>
      </c>
      <c r="AG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 t="s">
        <v>1520</v>
      </c>
      <c r="BE1819">
        <v>0</v>
      </c>
    </row>
    <row r="1820" spans="1:57" x14ac:dyDescent="0.2">
      <c r="A1820" s="27">
        <v>46091</v>
      </c>
      <c r="B1820" t="s">
        <v>1543</v>
      </c>
      <c r="C1820" t="s">
        <v>1543</v>
      </c>
      <c r="D1820" t="s">
        <v>1333</v>
      </c>
      <c r="E1820" t="s">
        <v>1572</v>
      </c>
      <c r="F1820">
        <v>2030990</v>
      </c>
      <c r="G1820" t="s">
        <v>1459</v>
      </c>
      <c r="J1820" t="s">
        <v>1865</v>
      </c>
      <c r="K1820">
        <v>6</v>
      </c>
      <c r="L1820" t="s">
        <v>1871</v>
      </c>
      <c r="M1820" t="s">
        <v>1872</v>
      </c>
      <c r="N1820" t="s">
        <v>1873</v>
      </c>
      <c r="P1820" t="s">
        <v>1452</v>
      </c>
      <c r="Q1820" t="s">
        <v>1453</v>
      </c>
      <c r="R1820" t="s">
        <v>1454</v>
      </c>
      <c r="S1820" t="s">
        <v>1455</v>
      </c>
      <c r="T1820" t="s">
        <v>1860</v>
      </c>
      <c r="U1820" t="s">
        <v>1564</v>
      </c>
      <c r="V1820" t="s">
        <v>1450</v>
      </c>
      <c r="W1820" t="s">
        <v>32</v>
      </c>
      <c r="X1820" t="s">
        <v>32</v>
      </c>
      <c r="Y1820">
        <v>7</v>
      </c>
      <c r="AA1820">
        <v>24</v>
      </c>
      <c r="AB1820">
        <v>5.8709677419354804</v>
      </c>
      <c r="AC1820">
        <v>26</v>
      </c>
      <c r="AD1820">
        <v>26</v>
      </c>
      <c r="AE1820">
        <v>24</v>
      </c>
      <c r="AF1820">
        <v>33</v>
      </c>
      <c r="AG1820">
        <v>31</v>
      </c>
      <c r="AH1820">
        <v>1</v>
      </c>
      <c r="AI1820">
        <v>1</v>
      </c>
      <c r="AJ1820">
        <v>6</v>
      </c>
      <c r="AK1820">
        <v>5</v>
      </c>
      <c r="AL1820">
        <v>16</v>
      </c>
      <c r="AM1820">
        <v>4</v>
      </c>
      <c r="AN1820">
        <v>0</v>
      </c>
      <c r="AO1820">
        <v>0</v>
      </c>
      <c r="AP1820">
        <v>0</v>
      </c>
      <c r="AQ1820">
        <v>0</v>
      </c>
      <c r="AR1820">
        <v>5</v>
      </c>
      <c r="AS1820">
        <v>4</v>
      </c>
      <c r="AT1820">
        <v>14</v>
      </c>
      <c r="AU1820">
        <v>2</v>
      </c>
      <c r="AV1820">
        <v>12</v>
      </c>
      <c r="AW1820">
        <v>7</v>
      </c>
      <c r="AX1820">
        <v>31</v>
      </c>
      <c r="AY1820">
        <v>75</v>
      </c>
      <c r="AZ1820">
        <v>0</v>
      </c>
      <c r="BA1820" t="s">
        <v>1520</v>
      </c>
      <c r="BE1820">
        <v>0</v>
      </c>
    </row>
    <row r="1821" spans="1:57" x14ac:dyDescent="0.2">
      <c r="A1821" s="27">
        <v>46091</v>
      </c>
      <c r="B1821" t="s">
        <v>1543</v>
      </c>
      <c r="C1821" t="s">
        <v>1543</v>
      </c>
      <c r="D1821" t="s">
        <v>1333</v>
      </c>
      <c r="E1821" t="s">
        <v>1572</v>
      </c>
      <c r="F1821">
        <v>2030991</v>
      </c>
      <c r="G1821" t="s">
        <v>1463</v>
      </c>
      <c r="J1821" t="s">
        <v>1856</v>
      </c>
      <c r="K1821">
        <v>6</v>
      </c>
      <c r="L1821" t="s">
        <v>1871</v>
      </c>
      <c r="M1821" t="s">
        <v>1872</v>
      </c>
      <c r="N1821" t="s">
        <v>1873</v>
      </c>
      <c r="P1821" t="s">
        <v>1452</v>
      </c>
      <c r="Q1821" t="s">
        <v>1453</v>
      </c>
      <c r="R1821" t="s">
        <v>1454</v>
      </c>
      <c r="S1821" t="s">
        <v>1455</v>
      </c>
      <c r="T1821" t="s">
        <v>1860</v>
      </c>
      <c r="U1821" t="s">
        <v>1564</v>
      </c>
      <c r="V1821" t="s">
        <v>1450</v>
      </c>
      <c r="W1821" t="s">
        <v>32</v>
      </c>
      <c r="X1821" t="s">
        <v>32</v>
      </c>
      <c r="Y1821">
        <v>6</v>
      </c>
      <c r="AA1821">
        <v>24</v>
      </c>
      <c r="AB1821">
        <v>16.545454545454501</v>
      </c>
      <c r="AC1821">
        <v>52</v>
      </c>
      <c r="AD1821">
        <v>52</v>
      </c>
      <c r="AF1821">
        <v>2</v>
      </c>
      <c r="AG1821">
        <v>22</v>
      </c>
      <c r="AH1821">
        <v>1</v>
      </c>
      <c r="AI1821">
        <v>1</v>
      </c>
      <c r="AJ1821">
        <v>5</v>
      </c>
      <c r="AK1821">
        <v>6</v>
      </c>
      <c r="AL1821">
        <v>3</v>
      </c>
      <c r="AM1821">
        <v>6</v>
      </c>
      <c r="AN1821">
        <v>1</v>
      </c>
      <c r="AO1821">
        <v>1</v>
      </c>
      <c r="AP1821">
        <v>0</v>
      </c>
      <c r="AQ1821">
        <v>0</v>
      </c>
      <c r="AR1821">
        <v>2</v>
      </c>
      <c r="AS1821">
        <v>1</v>
      </c>
      <c r="AT1821">
        <v>4</v>
      </c>
      <c r="AU1821">
        <v>0</v>
      </c>
      <c r="AV1821">
        <v>0</v>
      </c>
      <c r="AW1821">
        <v>0</v>
      </c>
      <c r="AX1821">
        <v>22</v>
      </c>
      <c r="AY1821">
        <v>29</v>
      </c>
      <c r="AZ1821">
        <v>0</v>
      </c>
      <c r="BA1821" t="s">
        <v>1520</v>
      </c>
      <c r="BE1821">
        <v>0</v>
      </c>
    </row>
    <row r="1822" spans="1:57" x14ac:dyDescent="0.2">
      <c r="A1822" s="27">
        <v>46091</v>
      </c>
      <c r="B1822" t="s">
        <v>1543</v>
      </c>
      <c r="C1822" t="s">
        <v>1543</v>
      </c>
      <c r="D1822" t="s">
        <v>1333</v>
      </c>
      <c r="E1822" t="s">
        <v>1572</v>
      </c>
      <c r="F1822">
        <v>2034089</v>
      </c>
      <c r="G1822" t="s">
        <v>1655</v>
      </c>
      <c r="H1822">
        <v>7</v>
      </c>
      <c r="J1822" t="s">
        <v>1863</v>
      </c>
      <c r="K1822">
        <v>4</v>
      </c>
      <c r="L1822" t="s">
        <v>1871</v>
      </c>
      <c r="M1822" t="s">
        <v>1872</v>
      </c>
      <c r="N1822" t="s">
        <v>1873</v>
      </c>
      <c r="P1822" t="s">
        <v>1452</v>
      </c>
      <c r="Q1822" t="s">
        <v>1453</v>
      </c>
      <c r="R1822" t="s">
        <v>1454</v>
      </c>
      <c r="S1822" t="s">
        <v>1455</v>
      </c>
      <c r="T1822" t="s">
        <v>1866</v>
      </c>
      <c r="U1822" t="s">
        <v>1564</v>
      </c>
      <c r="V1822" t="s">
        <v>1450</v>
      </c>
      <c r="W1822" t="s">
        <v>32</v>
      </c>
      <c r="X1822" t="s">
        <v>1864</v>
      </c>
      <c r="Y1822">
        <v>5</v>
      </c>
      <c r="AA1822">
        <v>24</v>
      </c>
      <c r="AF1822">
        <v>12</v>
      </c>
      <c r="AG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 t="s">
        <v>1520</v>
      </c>
      <c r="BE1822">
        <v>0</v>
      </c>
    </row>
    <row r="1823" spans="1:57" x14ac:dyDescent="0.2">
      <c r="A1823" s="27">
        <v>46091</v>
      </c>
      <c r="B1823" t="s">
        <v>1543</v>
      </c>
      <c r="C1823" t="s">
        <v>1543</v>
      </c>
      <c r="D1823" t="s">
        <v>1333</v>
      </c>
      <c r="E1823" t="s">
        <v>1572</v>
      </c>
      <c r="F1823">
        <v>2039041</v>
      </c>
      <c r="G1823" t="s">
        <v>1460</v>
      </c>
      <c r="J1823" t="s">
        <v>1856</v>
      </c>
      <c r="K1823">
        <v>2</v>
      </c>
      <c r="L1823" t="s">
        <v>1871</v>
      </c>
      <c r="M1823" t="s">
        <v>1872</v>
      </c>
      <c r="N1823" t="s">
        <v>1873</v>
      </c>
      <c r="P1823" t="s">
        <v>1452</v>
      </c>
      <c r="Q1823" t="s">
        <v>1453</v>
      </c>
      <c r="R1823" t="s">
        <v>1454</v>
      </c>
      <c r="S1823" t="s">
        <v>1455</v>
      </c>
      <c r="T1823" t="s">
        <v>1866</v>
      </c>
      <c r="U1823" t="s">
        <v>1564</v>
      </c>
      <c r="V1823" t="s">
        <v>1450</v>
      </c>
      <c r="W1823" t="s">
        <v>32</v>
      </c>
      <c r="X1823" t="s">
        <v>32</v>
      </c>
      <c r="Y1823">
        <v>2</v>
      </c>
      <c r="AA1823">
        <v>24</v>
      </c>
      <c r="AB1823">
        <v>2.625</v>
      </c>
      <c r="AC1823">
        <v>3</v>
      </c>
      <c r="AD1823">
        <v>3</v>
      </c>
      <c r="AE1823">
        <v>24</v>
      </c>
      <c r="AF1823">
        <v>12</v>
      </c>
      <c r="AG1823">
        <v>8</v>
      </c>
      <c r="AH1823">
        <v>1</v>
      </c>
      <c r="AI1823">
        <v>0</v>
      </c>
      <c r="AJ1823">
        <v>0</v>
      </c>
      <c r="AK1823">
        <v>0</v>
      </c>
      <c r="AL1823">
        <v>5</v>
      </c>
      <c r="AM1823">
        <v>2</v>
      </c>
      <c r="AN1823">
        <v>0</v>
      </c>
      <c r="AO1823">
        <v>1</v>
      </c>
      <c r="AP1823">
        <v>0</v>
      </c>
      <c r="AQ1823">
        <v>2</v>
      </c>
      <c r="AR1823">
        <v>2</v>
      </c>
      <c r="AS1823">
        <v>1</v>
      </c>
      <c r="AT1823">
        <v>1</v>
      </c>
      <c r="AU1823">
        <v>2</v>
      </c>
      <c r="AV1823">
        <v>2</v>
      </c>
      <c r="AW1823">
        <v>2</v>
      </c>
      <c r="AX1823">
        <v>8</v>
      </c>
      <c r="AY1823">
        <v>20</v>
      </c>
      <c r="AZ1823">
        <v>0</v>
      </c>
      <c r="BA1823" t="s">
        <v>1520</v>
      </c>
      <c r="BE1823">
        <v>0</v>
      </c>
    </row>
    <row r="1824" spans="1:57" x14ac:dyDescent="0.2">
      <c r="A1824" s="27">
        <v>46091</v>
      </c>
      <c r="B1824" t="s">
        <v>1543</v>
      </c>
      <c r="C1824" t="s">
        <v>1543</v>
      </c>
      <c r="D1824" t="s">
        <v>1333</v>
      </c>
      <c r="E1824" t="s">
        <v>1572</v>
      </c>
      <c r="F1824">
        <v>2048972</v>
      </c>
      <c r="G1824" t="s">
        <v>1461</v>
      </c>
      <c r="J1824" t="s">
        <v>1856</v>
      </c>
      <c r="K1824">
        <v>4</v>
      </c>
      <c r="L1824" t="s">
        <v>1871</v>
      </c>
      <c r="M1824" t="s">
        <v>1872</v>
      </c>
      <c r="N1824" t="s">
        <v>1873</v>
      </c>
      <c r="P1824" t="s">
        <v>1452</v>
      </c>
      <c r="Q1824" t="s">
        <v>1453</v>
      </c>
      <c r="R1824" t="s">
        <v>1454</v>
      </c>
      <c r="S1824" t="s">
        <v>1455</v>
      </c>
      <c r="T1824" t="s">
        <v>1866</v>
      </c>
      <c r="U1824" t="s">
        <v>1564</v>
      </c>
      <c r="V1824" t="s">
        <v>1450</v>
      </c>
      <c r="W1824" t="s">
        <v>32</v>
      </c>
      <c r="X1824" t="s">
        <v>32</v>
      </c>
      <c r="Y1824">
        <v>12</v>
      </c>
      <c r="AA1824">
        <v>24</v>
      </c>
      <c r="AB1824">
        <v>24.3333333333333</v>
      </c>
      <c r="AC1824">
        <v>73</v>
      </c>
      <c r="AD1824">
        <v>73</v>
      </c>
      <c r="AE1824">
        <v>24</v>
      </c>
      <c r="AF1824">
        <v>14</v>
      </c>
      <c r="AG1824">
        <v>21</v>
      </c>
      <c r="AH1824">
        <v>1</v>
      </c>
      <c r="AI1824">
        <v>1</v>
      </c>
      <c r="AJ1824">
        <v>1</v>
      </c>
      <c r="AK1824">
        <v>1</v>
      </c>
      <c r="AL1824">
        <v>6</v>
      </c>
      <c r="AM1824">
        <v>3</v>
      </c>
      <c r="AN1824">
        <v>3</v>
      </c>
      <c r="AO1824">
        <v>2</v>
      </c>
      <c r="AP1824">
        <v>5</v>
      </c>
      <c r="AQ1824">
        <v>2</v>
      </c>
      <c r="AR1824">
        <v>0</v>
      </c>
      <c r="AS1824">
        <v>5</v>
      </c>
      <c r="AT1824">
        <v>2</v>
      </c>
      <c r="AU1824">
        <v>2</v>
      </c>
      <c r="AV1824">
        <v>2</v>
      </c>
      <c r="AW1824">
        <v>1</v>
      </c>
      <c r="AX1824">
        <v>21</v>
      </c>
      <c r="AY1824">
        <v>35</v>
      </c>
      <c r="AZ1824">
        <v>0</v>
      </c>
      <c r="BA1824" t="s">
        <v>1520</v>
      </c>
      <c r="BE1824">
        <v>0</v>
      </c>
    </row>
    <row r="1825" spans="1:57" x14ac:dyDescent="0.2">
      <c r="A1825" s="27">
        <v>46091</v>
      </c>
      <c r="B1825" t="s">
        <v>1543</v>
      </c>
      <c r="C1825" t="s">
        <v>1543</v>
      </c>
      <c r="D1825" t="s">
        <v>1335</v>
      </c>
      <c r="E1825" t="s">
        <v>1561</v>
      </c>
      <c r="F1825">
        <v>2001113</v>
      </c>
      <c r="G1825" t="s">
        <v>1458</v>
      </c>
      <c r="J1825" t="s">
        <v>1856</v>
      </c>
      <c r="K1825">
        <v>4</v>
      </c>
      <c r="L1825" t="s">
        <v>1871</v>
      </c>
      <c r="M1825" t="s">
        <v>1872</v>
      </c>
      <c r="N1825" t="s">
        <v>1873</v>
      </c>
      <c r="P1825" t="s">
        <v>1452</v>
      </c>
      <c r="Q1825" t="s">
        <v>1453</v>
      </c>
      <c r="R1825" t="s">
        <v>1454</v>
      </c>
      <c r="S1825" t="s">
        <v>1455</v>
      </c>
      <c r="T1825" t="s">
        <v>1860</v>
      </c>
      <c r="U1825" t="s">
        <v>1544</v>
      </c>
      <c r="V1825" t="s">
        <v>1450</v>
      </c>
      <c r="W1825" t="s">
        <v>32</v>
      </c>
      <c r="X1825" t="s">
        <v>32</v>
      </c>
      <c r="Y1825">
        <v>6</v>
      </c>
      <c r="AA1825">
        <v>24</v>
      </c>
      <c r="AB1825">
        <v>0.29166666666666702</v>
      </c>
      <c r="AC1825">
        <v>1</v>
      </c>
      <c r="AD1825">
        <v>1</v>
      </c>
      <c r="AE1825">
        <v>48</v>
      </c>
      <c r="AF1825">
        <v>17</v>
      </c>
      <c r="AG1825">
        <v>24</v>
      </c>
      <c r="AH1825">
        <v>0</v>
      </c>
      <c r="AI1825">
        <v>0</v>
      </c>
      <c r="AJ1825">
        <v>6</v>
      </c>
      <c r="AK1825">
        <v>4</v>
      </c>
      <c r="AL1825">
        <v>4</v>
      </c>
      <c r="AM1825">
        <v>3</v>
      </c>
      <c r="AN1825">
        <v>7</v>
      </c>
      <c r="AO1825">
        <v>0</v>
      </c>
      <c r="AP1825">
        <v>0</v>
      </c>
      <c r="AQ1825">
        <v>0</v>
      </c>
      <c r="AR1825">
        <v>0</v>
      </c>
      <c r="AS1825">
        <v>3</v>
      </c>
      <c r="AT1825">
        <v>12</v>
      </c>
      <c r="AU1825">
        <v>3</v>
      </c>
      <c r="AV1825">
        <v>2</v>
      </c>
      <c r="AW1825">
        <v>2</v>
      </c>
      <c r="AX1825">
        <v>24</v>
      </c>
      <c r="AY1825">
        <v>46</v>
      </c>
      <c r="AZ1825">
        <v>0</v>
      </c>
      <c r="BA1825" t="s">
        <v>178</v>
      </c>
      <c r="BE1825">
        <v>0</v>
      </c>
    </row>
    <row r="1826" spans="1:57" x14ac:dyDescent="0.2">
      <c r="A1826" s="27">
        <v>46091</v>
      </c>
      <c r="B1826" t="s">
        <v>1543</v>
      </c>
      <c r="C1826" t="s">
        <v>1543</v>
      </c>
      <c r="D1826" t="s">
        <v>1335</v>
      </c>
      <c r="E1826" t="s">
        <v>1561</v>
      </c>
      <c r="F1826">
        <v>2001114</v>
      </c>
      <c r="G1826" t="s">
        <v>1862</v>
      </c>
      <c r="H1826">
        <v>7</v>
      </c>
      <c r="J1826" t="s">
        <v>1863</v>
      </c>
      <c r="K1826">
        <v>11</v>
      </c>
      <c r="L1826" t="s">
        <v>1871</v>
      </c>
      <c r="M1826" t="s">
        <v>1872</v>
      </c>
      <c r="N1826" t="s">
        <v>1873</v>
      </c>
      <c r="P1826" t="s">
        <v>1452</v>
      </c>
      <c r="Q1826" t="s">
        <v>1453</v>
      </c>
      <c r="R1826" t="s">
        <v>1454</v>
      </c>
      <c r="S1826" t="s">
        <v>1455</v>
      </c>
      <c r="T1826" t="s">
        <v>1860</v>
      </c>
      <c r="U1826" t="s">
        <v>1544</v>
      </c>
      <c r="V1826" t="s">
        <v>1450</v>
      </c>
      <c r="W1826" t="s">
        <v>32</v>
      </c>
      <c r="X1826" t="s">
        <v>1864</v>
      </c>
      <c r="Y1826">
        <v>11</v>
      </c>
      <c r="AA1826">
        <v>24</v>
      </c>
      <c r="AF1826">
        <v>1</v>
      </c>
      <c r="AG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 t="s">
        <v>178</v>
      </c>
      <c r="BE1826">
        <v>0</v>
      </c>
    </row>
    <row r="1827" spans="1:57" x14ac:dyDescent="0.2">
      <c r="A1827" s="27">
        <v>46091</v>
      </c>
      <c r="B1827" t="s">
        <v>1543</v>
      </c>
      <c r="C1827" t="s">
        <v>1543</v>
      </c>
      <c r="D1827" t="s">
        <v>1335</v>
      </c>
      <c r="E1827" t="s">
        <v>1561</v>
      </c>
      <c r="F1827">
        <v>2030990</v>
      </c>
      <c r="G1827" t="s">
        <v>1459</v>
      </c>
      <c r="J1827" t="s">
        <v>1865</v>
      </c>
      <c r="K1827">
        <v>11</v>
      </c>
      <c r="L1827" t="s">
        <v>1871</v>
      </c>
      <c r="M1827" t="s">
        <v>1872</v>
      </c>
      <c r="N1827" t="s">
        <v>1873</v>
      </c>
      <c r="P1827" t="s">
        <v>1452</v>
      </c>
      <c r="Q1827" t="s">
        <v>1453</v>
      </c>
      <c r="R1827" t="s">
        <v>1454</v>
      </c>
      <c r="S1827" t="s">
        <v>1455</v>
      </c>
      <c r="T1827" t="s">
        <v>1860</v>
      </c>
      <c r="U1827" t="s">
        <v>1544</v>
      </c>
      <c r="V1827" t="s">
        <v>1450</v>
      </c>
      <c r="W1827" t="s">
        <v>32</v>
      </c>
      <c r="X1827" t="s">
        <v>32</v>
      </c>
      <c r="Y1827">
        <v>12</v>
      </c>
      <c r="AA1827">
        <v>24</v>
      </c>
      <c r="AB1827">
        <v>0</v>
      </c>
      <c r="AC1827">
        <v>-21</v>
      </c>
      <c r="AD1827">
        <v>-21</v>
      </c>
      <c r="AE1827">
        <v>48</v>
      </c>
      <c r="AF1827">
        <v>28</v>
      </c>
      <c r="AG1827">
        <v>93</v>
      </c>
      <c r="AH1827">
        <v>0</v>
      </c>
      <c r="AI1827">
        <v>0</v>
      </c>
      <c r="AJ1827">
        <v>13</v>
      </c>
      <c r="AK1827">
        <v>10</v>
      </c>
      <c r="AL1827">
        <v>9</v>
      </c>
      <c r="AM1827">
        <v>20</v>
      </c>
      <c r="AN1827">
        <v>27</v>
      </c>
      <c r="AO1827">
        <v>9</v>
      </c>
      <c r="AP1827">
        <v>5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2</v>
      </c>
      <c r="AW1827">
        <v>9</v>
      </c>
      <c r="AX1827">
        <v>93</v>
      </c>
      <c r="AY1827">
        <v>104</v>
      </c>
      <c r="AZ1827">
        <v>0</v>
      </c>
      <c r="BA1827" t="s">
        <v>178</v>
      </c>
      <c r="BE1827">
        <v>0</v>
      </c>
    </row>
    <row r="1828" spans="1:57" x14ac:dyDescent="0.2">
      <c r="A1828" s="27">
        <v>46091</v>
      </c>
      <c r="B1828" t="s">
        <v>1543</v>
      </c>
      <c r="C1828" t="s">
        <v>1543</v>
      </c>
      <c r="D1828" t="s">
        <v>1335</v>
      </c>
      <c r="E1828" t="s">
        <v>1561</v>
      </c>
      <c r="F1828">
        <v>2030991</v>
      </c>
      <c r="G1828" t="s">
        <v>1463</v>
      </c>
      <c r="J1828" t="s">
        <v>1856</v>
      </c>
      <c r="K1828">
        <v>11</v>
      </c>
      <c r="L1828" t="s">
        <v>1871</v>
      </c>
      <c r="M1828" t="s">
        <v>1872</v>
      </c>
      <c r="N1828" t="s">
        <v>1873</v>
      </c>
      <c r="P1828" t="s">
        <v>1452</v>
      </c>
      <c r="Q1828" t="s">
        <v>1453</v>
      </c>
      <c r="R1828" t="s">
        <v>1454</v>
      </c>
      <c r="S1828" t="s">
        <v>1455</v>
      </c>
      <c r="T1828" t="s">
        <v>1860</v>
      </c>
      <c r="U1828" t="s">
        <v>1544</v>
      </c>
      <c r="V1828" t="s">
        <v>1450</v>
      </c>
      <c r="W1828" t="s">
        <v>32</v>
      </c>
      <c r="X1828" t="s">
        <v>32</v>
      </c>
      <c r="Y1828">
        <v>12</v>
      </c>
      <c r="AA1828">
        <v>24</v>
      </c>
      <c r="AB1828">
        <v>12.4</v>
      </c>
      <c r="AC1828">
        <v>62</v>
      </c>
      <c r="AD1828">
        <v>62</v>
      </c>
      <c r="AF1828">
        <v>6</v>
      </c>
      <c r="AG1828">
        <v>35</v>
      </c>
      <c r="AH1828">
        <v>1</v>
      </c>
      <c r="AI1828">
        <v>1</v>
      </c>
      <c r="AJ1828">
        <v>12</v>
      </c>
      <c r="AK1828">
        <v>5</v>
      </c>
      <c r="AL1828">
        <v>2</v>
      </c>
      <c r="AM1828">
        <v>5</v>
      </c>
      <c r="AN1828">
        <v>6</v>
      </c>
      <c r="AO1828">
        <v>0</v>
      </c>
      <c r="AP1828">
        <v>5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2</v>
      </c>
      <c r="AW1828">
        <v>1</v>
      </c>
      <c r="AX1828">
        <v>35</v>
      </c>
      <c r="AY1828">
        <v>38</v>
      </c>
      <c r="AZ1828">
        <v>0</v>
      </c>
      <c r="BA1828" t="s">
        <v>178</v>
      </c>
      <c r="BE1828">
        <v>0</v>
      </c>
    </row>
    <row r="1829" spans="1:57" x14ac:dyDescent="0.2">
      <c r="A1829" s="27">
        <v>46091</v>
      </c>
      <c r="B1829" t="s">
        <v>1543</v>
      </c>
      <c r="C1829" t="s">
        <v>1543</v>
      </c>
      <c r="D1829" t="s">
        <v>1335</v>
      </c>
      <c r="E1829" t="s">
        <v>1561</v>
      </c>
      <c r="F1829">
        <v>2034089</v>
      </c>
      <c r="G1829" t="s">
        <v>1655</v>
      </c>
      <c r="H1829">
        <v>7</v>
      </c>
      <c r="J1829" t="s">
        <v>1863</v>
      </c>
      <c r="K1829">
        <v>8</v>
      </c>
      <c r="L1829" t="s">
        <v>1871</v>
      </c>
      <c r="M1829" t="s">
        <v>1872</v>
      </c>
      <c r="N1829" t="s">
        <v>1873</v>
      </c>
      <c r="P1829" t="s">
        <v>1452</v>
      </c>
      <c r="Q1829" t="s">
        <v>1453</v>
      </c>
      <c r="R1829" t="s">
        <v>1454</v>
      </c>
      <c r="S1829" t="s">
        <v>1455</v>
      </c>
      <c r="T1829" t="s">
        <v>1866</v>
      </c>
      <c r="U1829" t="s">
        <v>1544</v>
      </c>
      <c r="V1829" t="s">
        <v>1450</v>
      </c>
      <c r="W1829" t="s">
        <v>32</v>
      </c>
      <c r="X1829" t="s">
        <v>1864</v>
      </c>
      <c r="Y1829">
        <v>8</v>
      </c>
      <c r="AA1829">
        <v>24</v>
      </c>
      <c r="AF1829">
        <v>2</v>
      </c>
      <c r="AG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 t="s">
        <v>178</v>
      </c>
      <c r="BE1829">
        <v>0</v>
      </c>
    </row>
    <row r="1830" spans="1:57" x14ac:dyDescent="0.2">
      <c r="A1830" s="27">
        <v>46091</v>
      </c>
      <c r="B1830" t="s">
        <v>1543</v>
      </c>
      <c r="C1830" t="s">
        <v>1543</v>
      </c>
      <c r="D1830" t="s">
        <v>1335</v>
      </c>
      <c r="E1830" t="s">
        <v>1561</v>
      </c>
      <c r="F1830">
        <v>2039041</v>
      </c>
      <c r="G1830" t="s">
        <v>1460</v>
      </c>
      <c r="J1830" t="s">
        <v>1856</v>
      </c>
      <c r="K1830">
        <v>11</v>
      </c>
      <c r="L1830" t="s">
        <v>1871</v>
      </c>
      <c r="M1830" t="s">
        <v>1872</v>
      </c>
      <c r="N1830" t="s">
        <v>1873</v>
      </c>
      <c r="P1830" t="s">
        <v>1452</v>
      </c>
      <c r="Q1830" t="s">
        <v>1453</v>
      </c>
      <c r="R1830" t="s">
        <v>1454</v>
      </c>
      <c r="S1830" t="s">
        <v>1455</v>
      </c>
      <c r="T1830" t="s">
        <v>1866</v>
      </c>
      <c r="U1830" t="s">
        <v>1544</v>
      </c>
      <c r="V1830" t="s">
        <v>1450</v>
      </c>
      <c r="W1830" t="s">
        <v>32</v>
      </c>
      <c r="X1830" t="s">
        <v>32</v>
      </c>
      <c r="Y1830">
        <v>11</v>
      </c>
      <c r="AA1830">
        <v>24</v>
      </c>
      <c r="AB1830">
        <v>1.4</v>
      </c>
      <c r="AC1830">
        <v>12</v>
      </c>
      <c r="AD1830">
        <v>12</v>
      </c>
      <c r="AE1830">
        <v>48</v>
      </c>
      <c r="AF1830">
        <v>22</v>
      </c>
      <c r="AG1830">
        <v>60</v>
      </c>
      <c r="AH1830">
        <v>1</v>
      </c>
      <c r="AI1830">
        <v>1</v>
      </c>
      <c r="AJ1830">
        <v>11</v>
      </c>
      <c r="AK1830">
        <v>7</v>
      </c>
      <c r="AL1830">
        <v>6</v>
      </c>
      <c r="AM1830">
        <v>4</v>
      </c>
      <c r="AN1830">
        <v>11</v>
      </c>
      <c r="AO1830">
        <v>9</v>
      </c>
      <c r="AP1830">
        <v>12</v>
      </c>
      <c r="AQ1830">
        <v>0</v>
      </c>
      <c r="AR1830">
        <v>0</v>
      </c>
      <c r="AS1830">
        <v>0</v>
      </c>
      <c r="AT1830">
        <v>1</v>
      </c>
      <c r="AU1830">
        <v>7</v>
      </c>
      <c r="AV1830">
        <v>5</v>
      </c>
      <c r="AW1830">
        <v>5</v>
      </c>
      <c r="AX1830">
        <v>60</v>
      </c>
      <c r="AY1830">
        <v>78</v>
      </c>
      <c r="AZ1830">
        <v>0</v>
      </c>
      <c r="BA1830" t="s">
        <v>178</v>
      </c>
      <c r="BE1830">
        <v>0</v>
      </c>
    </row>
    <row r="1831" spans="1:57" x14ac:dyDescent="0.2">
      <c r="A1831" s="27">
        <v>46091</v>
      </c>
      <c r="B1831" t="s">
        <v>1543</v>
      </c>
      <c r="C1831" t="s">
        <v>1543</v>
      </c>
      <c r="D1831" t="s">
        <v>1335</v>
      </c>
      <c r="E1831" t="s">
        <v>1561</v>
      </c>
      <c r="F1831">
        <v>2048972</v>
      </c>
      <c r="G1831" t="s">
        <v>1461</v>
      </c>
      <c r="J1831" t="s">
        <v>1856</v>
      </c>
      <c r="K1831">
        <v>8</v>
      </c>
      <c r="L1831" t="s">
        <v>1871</v>
      </c>
      <c r="M1831" t="s">
        <v>1872</v>
      </c>
      <c r="N1831" t="s">
        <v>1873</v>
      </c>
      <c r="P1831" t="s">
        <v>1452</v>
      </c>
      <c r="Q1831" t="s">
        <v>1453</v>
      </c>
      <c r="R1831" t="s">
        <v>1454</v>
      </c>
      <c r="S1831" t="s">
        <v>1455</v>
      </c>
      <c r="T1831" t="s">
        <v>1866</v>
      </c>
      <c r="U1831" t="s">
        <v>1544</v>
      </c>
      <c r="V1831" t="s">
        <v>1450</v>
      </c>
      <c r="W1831" t="s">
        <v>32</v>
      </c>
      <c r="X1831" t="s">
        <v>32</v>
      </c>
      <c r="Y1831">
        <v>12</v>
      </c>
      <c r="AA1831">
        <v>24</v>
      </c>
      <c r="AB1831">
        <v>2.1047297297297298</v>
      </c>
      <c r="AC1831">
        <v>11.13</v>
      </c>
      <c r="AD1831">
        <v>11.125</v>
      </c>
      <c r="AE1831">
        <v>48</v>
      </c>
      <c r="AF1831">
        <v>17</v>
      </c>
      <c r="AG1831">
        <v>37</v>
      </c>
      <c r="AH1831">
        <v>1</v>
      </c>
      <c r="AI1831">
        <v>1</v>
      </c>
      <c r="AJ1831">
        <v>3</v>
      </c>
      <c r="AK1831">
        <v>8</v>
      </c>
      <c r="AL1831">
        <v>4</v>
      </c>
      <c r="AM1831">
        <v>7</v>
      </c>
      <c r="AN1831">
        <v>15</v>
      </c>
      <c r="AO1831">
        <v>0</v>
      </c>
      <c r="AP1831">
        <v>0</v>
      </c>
      <c r="AQ1831">
        <v>0</v>
      </c>
      <c r="AR1831">
        <v>1</v>
      </c>
      <c r="AS1831">
        <v>4</v>
      </c>
      <c r="AT1831">
        <v>7</v>
      </c>
      <c r="AU1831">
        <v>6</v>
      </c>
      <c r="AV1831">
        <v>2</v>
      </c>
      <c r="AW1831">
        <v>4</v>
      </c>
      <c r="AX1831">
        <v>37</v>
      </c>
      <c r="AY1831">
        <v>61</v>
      </c>
      <c r="AZ1831">
        <v>0</v>
      </c>
      <c r="BA1831" t="s">
        <v>178</v>
      </c>
      <c r="BE1831">
        <v>0</v>
      </c>
    </row>
    <row r="1832" spans="1:57" x14ac:dyDescent="0.2">
      <c r="A1832" s="27">
        <v>46091</v>
      </c>
      <c r="B1832" t="s">
        <v>1543</v>
      </c>
      <c r="C1832" t="s">
        <v>1543</v>
      </c>
      <c r="D1832" t="s">
        <v>1337</v>
      </c>
      <c r="E1832" t="s">
        <v>1725</v>
      </c>
      <c r="F1832">
        <v>2001113</v>
      </c>
      <c r="G1832" t="s">
        <v>1458</v>
      </c>
      <c r="J1832" t="s">
        <v>1856</v>
      </c>
      <c r="K1832">
        <v>29</v>
      </c>
      <c r="L1832" t="s">
        <v>1871</v>
      </c>
      <c r="M1832" t="s">
        <v>1872</v>
      </c>
      <c r="N1832" t="s">
        <v>1873</v>
      </c>
      <c r="P1832" t="s">
        <v>1452</v>
      </c>
      <c r="Q1832" t="s">
        <v>1453</v>
      </c>
      <c r="R1832" t="s">
        <v>1454</v>
      </c>
      <c r="S1832" t="s">
        <v>1455</v>
      </c>
      <c r="T1832" t="s">
        <v>1860</v>
      </c>
      <c r="U1832" t="s">
        <v>1717</v>
      </c>
      <c r="V1832" t="s">
        <v>1450</v>
      </c>
      <c r="W1832" t="s">
        <v>32</v>
      </c>
      <c r="X1832" t="s">
        <v>32</v>
      </c>
      <c r="Y1832">
        <v>30</v>
      </c>
      <c r="AA1832">
        <v>24</v>
      </c>
      <c r="AB1832">
        <v>7</v>
      </c>
      <c r="AC1832">
        <v>24</v>
      </c>
      <c r="AD1832">
        <v>24</v>
      </c>
      <c r="AE1832">
        <v>48</v>
      </c>
      <c r="AF1832">
        <v>11</v>
      </c>
      <c r="AG1832">
        <v>24</v>
      </c>
      <c r="AH1832">
        <v>1</v>
      </c>
      <c r="AI1832">
        <v>1</v>
      </c>
      <c r="AJ1832">
        <v>0</v>
      </c>
      <c r="AK1832">
        <v>1</v>
      </c>
      <c r="AL1832">
        <v>11</v>
      </c>
      <c r="AM1832">
        <v>0</v>
      </c>
      <c r="AN1832">
        <v>9</v>
      </c>
      <c r="AO1832">
        <v>3</v>
      </c>
      <c r="AP1832">
        <v>0</v>
      </c>
      <c r="AQ1832">
        <v>5</v>
      </c>
      <c r="AR1832">
        <v>7</v>
      </c>
      <c r="AS1832">
        <v>2</v>
      </c>
      <c r="AT1832">
        <v>3</v>
      </c>
      <c r="AU1832">
        <v>2</v>
      </c>
      <c r="AV1832">
        <v>2</v>
      </c>
      <c r="AW1832">
        <v>3</v>
      </c>
      <c r="AX1832">
        <v>24</v>
      </c>
      <c r="AY1832">
        <v>48</v>
      </c>
      <c r="AZ1832">
        <v>0</v>
      </c>
      <c r="BA1832" t="s">
        <v>1510</v>
      </c>
      <c r="BE1832">
        <v>1</v>
      </c>
    </row>
    <row r="1833" spans="1:57" x14ac:dyDescent="0.2">
      <c r="A1833" s="27">
        <v>46091</v>
      </c>
      <c r="B1833" t="s">
        <v>1543</v>
      </c>
      <c r="C1833" t="s">
        <v>1543</v>
      </c>
      <c r="D1833" t="s">
        <v>1337</v>
      </c>
      <c r="E1833" t="s">
        <v>1725</v>
      </c>
      <c r="F1833">
        <v>2001114</v>
      </c>
      <c r="G1833" t="s">
        <v>1862</v>
      </c>
      <c r="H1833">
        <v>7</v>
      </c>
      <c r="J1833" t="s">
        <v>1863</v>
      </c>
      <c r="K1833">
        <v>18</v>
      </c>
      <c r="L1833" t="s">
        <v>1871</v>
      </c>
      <c r="M1833" t="s">
        <v>1872</v>
      </c>
      <c r="N1833" t="s">
        <v>1873</v>
      </c>
      <c r="P1833" t="s">
        <v>1452</v>
      </c>
      <c r="Q1833" t="s">
        <v>1453</v>
      </c>
      <c r="R1833" t="s">
        <v>1454</v>
      </c>
      <c r="S1833" t="s">
        <v>1455</v>
      </c>
      <c r="T1833" t="s">
        <v>1860</v>
      </c>
      <c r="U1833" t="s">
        <v>1717</v>
      </c>
      <c r="V1833" t="s">
        <v>1450</v>
      </c>
      <c r="W1833" t="s">
        <v>32</v>
      </c>
      <c r="X1833" t="s">
        <v>1864</v>
      </c>
      <c r="Y1833">
        <v>18</v>
      </c>
      <c r="AA1833">
        <v>24</v>
      </c>
      <c r="AF1833">
        <v>1</v>
      </c>
      <c r="AG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 t="s">
        <v>1510</v>
      </c>
      <c r="BE1833">
        <v>0</v>
      </c>
    </row>
    <row r="1834" spans="1:57" x14ac:dyDescent="0.2">
      <c r="A1834" s="27">
        <v>46091</v>
      </c>
      <c r="B1834" t="s">
        <v>1543</v>
      </c>
      <c r="C1834" t="s">
        <v>1543</v>
      </c>
      <c r="D1834" t="s">
        <v>1337</v>
      </c>
      <c r="E1834" t="s">
        <v>1725</v>
      </c>
      <c r="F1834">
        <v>2030990</v>
      </c>
      <c r="G1834" t="s">
        <v>1459</v>
      </c>
      <c r="J1834" t="s">
        <v>1865</v>
      </c>
      <c r="K1834">
        <v>29</v>
      </c>
      <c r="L1834" t="s">
        <v>1871</v>
      </c>
      <c r="M1834" t="s">
        <v>1872</v>
      </c>
      <c r="N1834" t="s">
        <v>1873</v>
      </c>
      <c r="P1834" t="s">
        <v>1452</v>
      </c>
      <c r="Q1834" t="s">
        <v>1453</v>
      </c>
      <c r="R1834" t="s">
        <v>1454</v>
      </c>
      <c r="S1834" t="s">
        <v>1455</v>
      </c>
      <c r="T1834" t="s">
        <v>1860</v>
      </c>
      <c r="U1834" t="s">
        <v>1717</v>
      </c>
      <c r="V1834" t="s">
        <v>1450</v>
      </c>
      <c r="W1834" t="s">
        <v>32</v>
      </c>
      <c r="X1834" t="s">
        <v>32</v>
      </c>
      <c r="Y1834">
        <v>30</v>
      </c>
      <c r="AA1834">
        <v>24</v>
      </c>
      <c r="AC1834">
        <v>27</v>
      </c>
      <c r="AD1834">
        <v>27</v>
      </c>
      <c r="AE1834">
        <v>96</v>
      </c>
      <c r="AF1834">
        <v>21</v>
      </c>
      <c r="AG1834">
        <v>0</v>
      </c>
      <c r="AH1834">
        <v>1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</v>
      </c>
      <c r="AS1834">
        <v>13</v>
      </c>
      <c r="AT1834">
        <v>19</v>
      </c>
      <c r="AU1834">
        <v>14</v>
      </c>
      <c r="AV1834">
        <v>9</v>
      </c>
      <c r="AW1834">
        <v>12</v>
      </c>
      <c r="AX1834">
        <v>0</v>
      </c>
      <c r="AY1834">
        <v>68</v>
      </c>
      <c r="AZ1834">
        <v>1</v>
      </c>
      <c r="BA1834" t="s">
        <v>1510</v>
      </c>
      <c r="BE1834">
        <v>1</v>
      </c>
    </row>
    <row r="1835" spans="1:57" x14ac:dyDescent="0.2">
      <c r="A1835" s="27">
        <v>46091</v>
      </c>
      <c r="B1835" t="s">
        <v>1543</v>
      </c>
      <c r="C1835" t="s">
        <v>1543</v>
      </c>
      <c r="D1835" t="s">
        <v>1337</v>
      </c>
      <c r="E1835" t="s">
        <v>1725</v>
      </c>
      <c r="F1835">
        <v>2030991</v>
      </c>
      <c r="G1835" t="s">
        <v>1463</v>
      </c>
      <c r="J1835" t="s">
        <v>1856</v>
      </c>
      <c r="K1835">
        <v>18</v>
      </c>
      <c r="L1835" t="s">
        <v>1871</v>
      </c>
      <c r="M1835" t="s">
        <v>1872</v>
      </c>
      <c r="N1835" t="s">
        <v>1873</v>
      </c>
      <c r="P1835" t="s">
        <v>1452</v>
      </c>
      <c r="Q1835" t="s">
        <v>1453</v>
      </c>
      <c r="R1835" t="s">
        <v>1454</v>
      </c>
      <c r="S1835" t="s">
        <v>1455</v>
      </c>
      <c r="T1835" t="s">
        <v>1860</v>
      </c>
      <c r="U1835" t="s">
        <v>1717</v>
      </c>
      <c r="V1835" t="s">
        <v>1450</v>
      </c>
      <c r="W1835" t="s">
        <v>32</v>
      </c>
      <c r="X1835" t="s">
        <v>32</v>
      </c>
      <c r="Y1835">
        <v>18</v>
      </c>
      <c r="AA1835">
        <v>24</v>
      </c>
      <c r="AB1835">
        <v>9.5925925925925899</v>
      </c>
      <c r="AC1835">
        <v>37</v>
      </c>
      <c r="AD1835">
        <v>37</v>
      </c>
      <c r="AF1835">
        <v>8</v>
      </c>
      <c r="AG1835">
        <v>27</v>
      </c>
      <c r="AH1835">
        <v>1</v>
      </c>
      <c r="AI1835">
        <v>1</v>
      </c>
      <c r="AJ1835">
        <v>0</v>
      </c>
      <c r="AK1835">
        <v>5</v>
      </c>
      <c r="AL1835">
        <v>7</v>
      </c>
      <c r="AM1835">
        <v>3</v>
      </c>
      <c r="AN1835">
        <v>3</v>
      </c>
      <c r="AO1835">
        <v>4</v>
      </c>
      <c r="AP1835">
        <v>5</v>
      </c>
      <c r="AQ1835">
        <v>4</v>
      </c>
      <c r="AR1835">
        <v>2</v>
      </c>
      <c r="AS1835">
        <v>0</v>
      </c>
      <c r="AT1835">
        <v>0</v>
      </c>
      <c r="AU1835">
        <v>1</v>
      </c>
      <c r="AV1835">
        <v>0</v>
      </c>
      <c r="AW1835">
        <v>1</v>
      </c>
      <c r="AX1835">
        <v>27</v>
      </c>
      <c r="AY1835">
        <v>35</v>
      </c>
      <c r="AZ1835">
        <v>0</v>
      </c>
      <c r="BA1835" t="s">
        <v>1510</v>
      </c>
      <c r="BE1835">
        <v>1</v>
      </c>
    </row>
    <row r="1836" spans="1:57" x14ac:dyDescent="0.2">
      <c r="A1836" s="27">
        <v>46091</v>
      </c>
      <c r="B1836" t="s">
        <v>1543</v>
      </c>
      <c r="C1836" t="s">
        <v>1543</v>
      </c>
      <c r="D1836" t="s">
        <v>1337</v>
      </c>
      <c r="E1836" t="s">
        <v>1725</v>
      </c>
      <c r="F1836">
        <v>2034089</v>
      </c>
      <c r="G1836" t="s">
        <v>1655</v>
      </c>
      <c r="H1836">
        <v>7</v>
      </c>
      <c r="J1836" t="s">
        <v>1863</v>
      </c>
      <c r="K1836">
        <v>20</v>
      </c>
      <c r="L1836" t="s">
        <v>1871</v>
      </c>
      <c r="M1836" t="s">
        <v>1872</v>
      </c>
      <c r="N1836" t="s">
        <v>1873</v>
      </c>
      <c r="P1836" t="s">
        <v>1452</v>
      </c>
      <c r="Q1836" t="s">
        <v>1453</v>
      </c>
      <c r="R1836" t="s">
        <v>1454</v>
      </c>
      <c r="S1836" t="s">
        <v>1455</v>
      </c>
      <c r="T1836" t="s">
        <v>1866</v>
      </c>
      <c r="U1836" t="s">
        <v>1717</v>
      </c>
      <c r="V1836" t="s">
        <v>1450</v>
      </c>
      <c r="W1836" t="s">
        <v>32</v>
      </c>
      <c r="X1836" t="s">
        <v>1864</v>
      </c>
      <c r="Y1836">
        <v>21</v>
      </c>
      <c r="AA1836">
        <v>24</v>
      </c>
      <c r="AF1836">
        <v>7</v>
      </c>
      <c r="AG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 t="s">
        <v>1510</v>
      </c>
      <c r="BE1836">
        <v>0</v>
      </c>
    </row>
    <row r="1837" spans="1:57" x14ac:dyDescent="0.2">
      <c r="A1837" s="27">
        <v>46091</v>
      </c>
      <c r="B1837" t="s">
        <v>1543</v>
      </c>
      <c r="C1837" t="s">
        <v>1543</v>
      </c>
      <c r="D1837" t="s">
        <v>1337</v>
      </c>
      <c r="E1837" t="s">
        <v>1725</v>
      </c>
      <c r="F1837">
        <v>2039041</v>
      </c>
      <c r="G1837" t="s">
        <v>1460</v>
      </c>
      <c r="J1837" t="s">
        <v>1856</v>
      </c>
      <c r="K1837">
        <v>18</v>
      </c>
      <c r="L1837" t="s">
        <v>1871</v>
      </c>
      <c r="M1837" t="s">
        <v>1872</v>
      </c>
      <c r="N1837" t="s">
        <v>1873</v>
      </c>
      <c r="P1837" t="s">
        <v>1452</v>
      </c>
      <c r="Q1837" t="s">
        <v>1453</v>
      </c>
      <c r="R1837" t="s">
        <v>1454</v>
      </c>
      <c r="S1837" t="s">
        <v>1455</v>
      </c>
      <c r="T1837" t="s">
        <v>1866</v>
      </c>
      <c r="U1837" t="s">
        <v>1717</v>
      </c>
      <c r="V1837" t="s">
        <v>1450</v>
      </c>
      <c r="W1837" t="s">
        <v>32</v>
      </c>
      <c r="X1837" t="s">
        <v>32</v>
      </c>
      <c r="Y1837">
        <v>18</v>
      </c>
      <c r="AA1837">
        <v>24</v>
      </c>
      <c r="AB1837">
        <v>18.565217391304301</v>
      </c>
      <c r="AC1837">
        <v>61</v>
      </c>
      <c r="AD1837">
        <v>61</v>
      </c>
      <c r="AF1837">
        <v>17</v>
      </c>
      <c r="AG1837">
        <v>23</v>
      </c>
      <c r="AH1837">
        <v>1</v>
      </c>
      <c r="AI1837">
        <v>1</v>
      </c>
      <c r="AJ1837">
        <v>6</v>
      </c>
      <c r="AK1837">
        <v>0</v>
      </c>
      <c r="AL1837">
        <v>3</v>
      </c>
      <c r="AM1837">
        <v>2</v>
      </c>
      <c r="AN1837">
        <v>4</v>
      </c>
      <c r="AO1837">
        <v>2</v>
      </c>
      <c r="AP1837">
        <v>6</v>
      </c>
      <c r="AQ1837">
        <v>2</v>
      </c>
      <c r="AR1837">
        <v>3</v>
      </c>
      <c r="AS1837">
        <v>2</v>
      </c>
      <c r="AT1837">
        <v>5</v>
      </c>
      <c r="AU1837">
        <v>0</v>
      </c>
      <c r="AV1837">
        <v>0</v>
      </c>
      <c r="AW1837">
        <v>0</v>
      </c>
      <c r="AX1837">
        <v>23</v>
      </c>
      <c r="AY1837">
        <v>35</v>
      </c>
      <c r="AZ1837">
        <v>0</v>
      </c>
      <c r="BA1837" t="s">
        <v>1510</v>
      </c>
      <c r="BE1837">
        <v>0</v>
      </c>
    </row>
    <row r="1838" spans="1:57" x14ac:dyDescent="0.2">
      <c r="A1838" s="27">
        <v>46091</v>
      </c>
      <c r="B1838" t="s">
        <v>1543</v>
      </c>
      <c r="C1838" t="s">
        <v>1543</v>
      </c>
      <c r="D1838" t="s">
        <v>1337</v>
      </c>
      <c r="E1838" t="s">
        <v>1725</v>
      </c>
      <c r="F1838">
        <v>2048972</v>
      </c>
      <c r="G1838" t="s">
        <v>1461</v>
      </c>
      <c r="J1838" t="s">
        <v>1856</v>
      </c>
      <c r="K1838">
        <v>13</v>
      </c>
      <c r="L1838" t="s">
        <v>1871</v>
      </c>
      <c r="M1838" t="s">
        <v>1872</v>
      </c>
      <c r="N1838" t="s">
        <v>1873</v>
      </c>
      <c r="P1838" t="s">
        <v>1452</v>
      </c>
      <c r="Q1838" t="s">
        <v>1453</v>
      </c>
      <c r="R1838" t="s">
        <v>1454</v>
      </c>
      <c r="S1838" t="s">
        <v>1455</v>
      </c>
      <c r="T1838" t="s">
        <v>1866</v>
      </c>
      <c r="U1838" t="s">
        <v>1717</v>
      </c>
      <c r="V1838" t="s">
        <v>1450</v>
      </c>
      <c r="W1838" t="s">
        <v>32</v>
      </c>
      <c r="X1838" t="s">
        <v>32</v>
      </c>
      <c r="Y1838">
        <v>36</v>
      </c>
      <c r="AA1838">
        <v>24</v>
      </c>
      <c r="AB1838">
        <v>9.5789473684210495</v>
      </c>
      <c r="AC1838">
        <v>26</v>
      </c>
      <c r="AD1838">
        <v>26</v>
      </c>
      <c r="AE1838">
        <v>48</v>
      </c>
      <c r="AF1838">
        <v>19</v>
      </c>
      <c r="AG1838">
        <v>19</v>
      </c>
      <c r="AH1838">
        <v>1</v>
      </c>
      <c r="AI1838">
        <v>1</v>
      </c>
      <c r="AJ1838">
        <v>0</v>
      </c>
      <c r="AK1838">
        <v>0</v>
      </c>
      <c r="AL1838">
        <v>5</v>
      </c>
      <c r="AM1838">
        <v>1</v>
      </c>
      <c r="AN1838">
        <v>8</v>
      </c>
      <c r="AO1838">
        <v>1</v>
      </c>
      <c r="AP1838">
        <v>4</v>
      </c>
      <c r="AQ1838">
        <v>4</v>
      </c>
      <c r="AR1838">
        <v>3</v>
      </c>
      <c r="AS1838">
        <v>2</v>
      </c>
      <c r="AT1838">
        <v>12</v>
      </c>
      <c r="AU1838">
        <v>8</v>
      </c>
      <c r="AV1838">
        <v>5</v>
      </c>
      <c r="AW1838">
        <v>7</v>
      </c>
      <c r="AX1838">
        <v>19</v>
      </c>
      <c r="AY1838">
        <v>60</v>
      </c>
      <c r="AZ1838">
        <v>1</v>
      </c>
      <c r="BA1838" t="s">
        <v>1510</v>
      </c>
      <c r="BE1838">
        <v>1</v>
      </c>
    </row>
    <row r="1839" spans="1:57" x14ac:dyDescent="0.2">
      <c r="A1839" s="27">
        <v>46091</v>
      </c>
      <c r="B1839" t="s">
        <v>1543</v>
      </c>
      <c r="C1839" t="s">
        <v>1543</v>
      </c>
      <c r="D1839" t="s">
        <v>1339</v>
      </c>
      <c r="E1839" t="s">
        <v>739</v>
      </c>
      <c r="F1839">
        <v>1776033</v>
      </c>
      <c r="G1839" t="s">
        <v>1869</v>
      </c>
      <c r="H1839">
        <v>7</v>
      </c>
      <c r="J1839" t="s">
        <v>1863</v>
      </c>
      <c r="K1839">
        <v>6</v>
      </c>
      <c r="L1839" t="s">
        <v>1871</v>
      </c>
      <c r="M1839" t="s">
        <v>1872</v>
      </c>
      <c r="N1839" t="s">
        <v>1873</v>
      </c>
      <c r="P1839" t="s">
        <v>1452</v>
      </c>
      <c r="Q1839" t="s">
        <v>1453</v>
      </c>
      <c r="R1839" t="s">
        <v>1454</v>
      </c>
      <c r="S1839" t="s">
        <v>1455</v>
      </c>
      <c r="T1839" t="s">
        <v>1866</v>
      </c>
      <c r="U1839" t="s">
        <v>1564</v>
      </c>
      <c r="V1839" t="s">
        <v>1450</v>
      </c>
      <c r="W1839" t="s">
        <v>32</v>
      </c>
      <c r="X1839" t="s">
        <v>1864</v>
      </c>
      <c r="Y1839">
        <v>11</v>
      </c>
      <c r="AA1839">
        <v>24</v>
      </c>
      <c r="AF1839">
        <v>1</v>
      </c>
      <c r="AG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 t="s">
        <v>1520</v>
      </c>
      <c r="BE1839">
        <v>0</v>
      </c>
    </row>
    <row r="1840" spans="1:57" x14ac:dyDescent="0.2">
      <c r="A1840" s="27">
        <v>46091</v>
      </c>
      <c r="B1840" t="s">
        <v>1543</v>
      </c>
      <c r="C1840" t="s">
        <v>1543</v>
      </c>
      <c r="D1840" t="s">
        <v>1339</v>
      </c>
      <c r="E1840" t="s">
        <v>739</v>
      </c>
      <c r="F1840">
        <v>2001113</v>
      </c>
      <c r="G1840" t="s">
        <v>1458</v>
      </c>
      <c r="J1840" t="s">
        <v>1856</v>
      </c>
      <c r="K1840">
        <v>6</v>
      </c>
      <c r="L1840" t="s">
        <v>1871</v>
      </c>
      <c r="M1840" t="s">
        <v>1872</v>
      </c>
      <c r="N1840" t="s">
        <v>1873</v>
      </c>
      <c r="P1840" t="s">
        <v>1452</v>
      </c>
      <c r="Q1840" t="s">
        <v>1453</v>
      </c>
      <c r="R1840" t="s">
        <v>1454</v>
      </c>
      <c r="S1840" t="s">
        <v>1455</v>
      </c>
      <c r="T1840" t="s">
        <v>1860</v>
      </c>
      <c r="U1840" t="s">
        <v>1564</v>
      </c>
      <c r="V1840" t="s">
        <v>1450</v>
      </c>
      <c r="W1840" t="s">
        <v>32</v>
      </c>
      <c r="X1840" t="s">
        <v>32</v>
      </c>
      <c r="Y1840">
        <v>7</v>
      </c>
      <c r="AA1840">
        <v>24</v>
      </c>
      <c r="AB1840">
        <v>22.365853658536601</v>
      </c>
      <c r="AC1840">
        <v>131</v>
      </c>
      <c r="AD1840">
        <v>131</v>
      </c>
      <c r="AF1840">
        <v>16</v>
      </c>
      <c r="AG1840">
        <v>41</v>
      </c>
      <c r="AH1840">
        <v>1</v>
      </c>
      <c r="AI1840">
        <v>1</v>
      </c>
      <c r="AJ1840">
        <v>5</v>
      </c>
      <c r="AK1840">
        <v>7</v>
      </c>
      <c r="AL1840">
        <v>11</v>
      </c>
      <c r="AM1840">
        <v>3</v>
      </c>
      <c r="AN1840">
        <v>7</v>
      </c>
      <c r="AO1840">
        <v>5</v>
      </c>
      <c r="AP1840">
        <v>3</v>
      </c>
      <c r="AQ1840">
        <v>0</v>
      </c>
      <c r="AR1840">
        <v>2</v>
      </c>
      <c r="AS1840">
        <v>2</v>
      </c>
      <c r="AT1840">
        <v>1</v>
      </c>
      <c r="AU1840">
        <v>0</v>
      </c>
      <c r="AV1840">
        <v>1</v>
      </c>
      <c r="AW1840">
        <v>3</v>
      </c>
      <c r="AX1840">
        <v>41</v>
      </c>
      <c r="AY1840">
        <v>50</v>
      </c>
      <c r="AZ1840">
        <v>0</v>
      </c>
      <c r="BA1840" t="s">
        <v>1520</v>
      </c>
      <c r="BE1840">
        <v>0</v>
      </c>
    </row>
    <row r="1841" spans="1:57" x14ac:dyDescent="0.2">
      <c r="A1841" s="27">
        <v>46091</v>
      </c>
      <c r="B1841" t="s">
        <v>1543</v>
      </c>
      <c r="C1841" t="s">
        <v>1543</v>
      </c>
      <c r="D1841" t="s">
        <v>1339</v>
      </c>
      <c r="E1841" t="s">
        <v>739</v>
      </c>
      <c r="F1841">
        <v>2001114</v>
      </c>
      <c r="G1841" t="s">
        <v>1862</v>
      </c>
      <c r="H1841">
        <v>7</v>
      </c>
      <c r="J1841" t="s">
        <v>1863</v>
      </c>
      <c r="K1841">
        <v>7</v>
      </c>
      <c r="L1841" t="s">
        <v>1871</v>
      </c>
      <c r="M1841" t="s">
        <v>1872</v>
      </c>
      <c r="N1841" t="s">
        <v>1873</v>
      </c>
      <c r="P1841" t="s">
        <v>1452</v>
      </c>
      <c r="Q1841" t="s">
        <v>1453</v>
      </c>
      <c r="R1841" t="s">
        <v>1454</v>
      </c>
      <c r="S1841" t="s">
        <v>1455</v>
      </c>
      <c r="T1841" t="s">
        <v>1860</v>
      </c>
      <c r="U1841" t="s">
        <v>1564</v>
      </c>
      <c r="V1841" t="s">
        <v>1450</v>
      </c>
      <c r="W1841" t="s">
        <v>32</v>
      </c>
      <c r="X1841" t="s">
        <v>1864</v>
      </c>
      <c r="Y1841">
        <v>7</v>
      </c>
      <c r="AA1841">
        <v>24</v>
      </c>
      <c r="AF1841">
        <v>1</v>
      </c>
      <c r="AG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 t="s">
        <v>1520</v>
      </c>
      <c r="BE1841">
        <v>0</v>
      </c>
    </row>
    <row r="1842" spans="1:57" x14ac:dyDescent="0.2">
      <c r="A1842" s="27">
        <v>46091</v>
      </c>
      <c r="B1842" t="s">
        <v>1543</v>
      </c>
      <c r="C1842" t="s">
        <v>1543</v>
      </c>
      <c r="D1842" t="s">
        <v>1339</v>
      </c>
      <c r="E1842" t="s">
        <v>739</v>
      </c>
      <c r="F1842">
        <v>2030990</v>
      </c>
      <c r="G1842" t="s">
        <v>1459</v>
      </c>
      <c r="J1842" t="s">
        <v>1865</v>
      </c>
      <c r="K1842">
        <v>6</v>
      </c>
      <c r="L1842" t="s">
        <v>1871</v>
      </c>
      <c r="M1842" t="s">
        <v>1872</v>
      </c>
      <c r="N1842" t="s">
        <v>1873</v>
      </c>
      <c r="P1842" t="s">
        <v>1452</v>
      </c>
      <c r="Q1842" t="s">
        <v>1453</v>
      </c>
      <c r="R1842" t="s">
        <v>1454</v>
      </c>
      <c r="S1842" t="s">
        <v>1455</v>
      </c>
      <c r="T1842" t="s">
        <v>1860</v>
      </c>
      <c r="U1842" t="s">
        <v>1564</v>
      </c>
      <c r="V1842" t="s">
        <v>1450</v>
      </c>
      <c r="W1842" t="s">
        <v>32</v>
      </c>
      <c r="X1842" t="s">
        <v>32</v>
      </c>
      <c r="Y1842">
        <v>7</v>
      </c>
      <c r="AA1842">
        <v>24</v>
      </c>
      <c r="AB1842">
        <v>16.3333333333333</v>
      </c>
      <c r="AC1842">
        <v>63</v>
      </c>
      <c r="AD1842">
        <v>63</v>
      </c>
      <c r="AF1842">
        <v>6</v>
      </c>
      <c r="AG1842">
        <v>27</v>
      </c>
      <c r="AH1842">
        <v>1</v>
      </c>
      <c r="AI1842">
        <v>1</v>
      </c>
      <c r="AJ1842">
        <v>8</v>
      </c>
      <c r="AK1842">
        <v>0</v>
      </c>
      <c r="AL1842">
        <v>0</v>
      </c>
      <c r="AM1842">
        <v>2</v>
      </c>
      <c r="AN1842">
        <v>0</v>
      </c>
      <c r="AO1842">
        <v>1</v>
      </c>
      <c r="AP1842">
        <v>16</v>
      </c>
      <c r="AQ1842">
        <v>8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27</v>
      </c>
      <c r="AY1842">
        <v>35</v>
      </c>
      <c r="AZ1842">
        <v>0</v>
      </c>
      <c r="BA1842" t="s">
        <v>1520</v>
      </c>
      <c r="BE1842">
        <v>0</v>
      </c>
    </row>
    <row r="1843" spans="1:57" x14ac:dyDescent="0.2">
      <c r="A1843" s="27">
        <v>46091</v>
      </c>
      <c r="B1843" t="s">
        <v>1543</v>
      </c>
      <c r="C1843" t="s">
        <v>1543</v>
      </c>
      <c r="D1843" t="s">
        <v>1339</v>
      </c>
      <c r="E1843" t="s">
        <v>739</v>
      </c>
      <c r="F1843">
        <v>2030991</v>
      </c>
      <c r="G1843" t="s">
        <v>1463</v>
      </c>
      <c r="J1843" t="s">
        <v>1856</v>
      </c>
      <c r="K1843">
        <v>6</v>
      </c>
      <c r="L1843" t="s">
        <v>1871</v>
      </c>
      <c r="M1843" t="s">
        <v>1872</v>
      </c>
      <c r="N1843" t="s">
        <v>1873</v>
      </c>
      <c r="P1843" t="s">
        <v>1452</v>
      </c>
      <c r="Q1843" t="s">
        <v>1453</v>
      </c>
      <c r="R1843" t="s">
        <v>1454</v>
      </c>
      <c r="S1843" t="s">
        <v>1455</v>
      </c>
      <c r="T1843" t="s">
        <v>1860</v>
      </c>
      <c r="U1843" t="s">
        <v>1564</v>
      </c>
      <c r="V1843" t="s">
        <v>1450</v>
      </c>
      <c r="W1843" t="s">
        <v>32</v>
      </c>
      <c r="X1843" t="s">
        <v>32</v>
      </c>
      <c r="Y1843">
        <v>6</v>
      </c>
      <c r="AA1843">
        <v>24</v>
      </c>
      <c r="AB1843">
        <v>16.434782608695699</v>
      </c>
      <c r="AC1843">
        <v>54</v>
      </c>
      <c r="AD1843">
        <v>54</v>
      </c>
      <c r="AE1843">
        <v>24</v>
      </c>
      <c r="AF1843">
        <v>10</v>
      </c>
      <c r="AG1843">
        <v>23</v>
      </c>
      <c r="AH1843">
        <v>1</v>
      </c>
      <c r="AI1843">
        <v>1</v>
      </c>
      <c r="AJ1843">
        <v>1</v>
      </c>
      <c r="AK1843">
        <v>3</v>
      </c>
      <c r="AL1843">
        <v>6</v>
      </c>
      <c r="AM1843">
        <v>2</v>
      </c>
      <c r="AN1843">
        <v>4</v>
      </c>
      <c r="AO1843">
        <v>6</v>
      </c>
      <c r="AP1843">
        <v>1</v>
      </c>
      <c r="AQ1843">
        <v>0</v>
      </c>
      <c r="AR1843">
        <v>0</v>
      </c>
      <c r="AS1843">
        <v>8</v>
      </c>
      <c r="AT1843">
        <v>5</v>
      </c>
      <c r="AU1843">
        <v>6</v>
      </c>
      <c r="AV1843">
        <v>2</v>
      </c>
      <c r="AW1843">
        <v>6</v>
      </c>
      <c r="AX1843">
        <v>23</v>
      </c>
      <c r="AY1843">
        <v>50</v>
      </c>
      <c r="AZ1843">
        <v>0</v>
      </c>
      <c r="BA1843" t="s">
        <v>1520</v>
      </c>
      <c r="BE1843">
        <v>0</v>
      </c>
    </row>
    <row r="1844" spans="1:57" x14ac:dyDescent="0.2">
      <c r="A1844" s="27">
        <v>46091</v>
      </c>
      <c r="B1844" t="s">
        <v>1543</v>
      </c>
      <c r="C1844" t="s">
        <v>1543</v>
      </c>
      <c r="D1844" t="s">
        <v>1339</v>
      </c>
      <c r="E1844" t="s">
        <v>739</v>
      </c>
      <c r="F1844">
        <v>2034089</v>
      </c>
      <c r="G1844" t="s">
        <v>1655</v>
      </c>
      <c r="H1844">
        <v>7</v>
      </c>
      <c r="J1844" t="s">
        <v>1863</v>
      </c>
      <c r="K1844">
        <v>4</v>
      </c>
      <c r="L1844" t="s">
        <v>1871</v>
      </c>
      <c r="M1844" t="s">
        <v>1872</v>
      </c>
      <c r="N1844" t="s">
        <v>1873</v>
      </c>
      <c r="P1844" t="s">
        <v>1452</v>
      </c>
      <c r="Q1844" t="s">
        <v>1453</v>
      </c>
      <c r="R1844" t="s">
        <v>1454</v>
      </c>
      <c r="S1844" t="s">
        <v>1455</v>
      </c>
      <c r="T1844" t="s">
        <v>1866</v>
      </c>
      <c r="U1844" t="s">
        <v>1564</v>
      </c>
      <c r="V1844" t="s">
        <v>1450</v>
      </c>
      <c r="W1844" t="s">
        <v>32</v>
      </c>
      <c r="X1844" t="s">
        <v>1864</v>
      </c>
      <c r="Y1844">
        <v>5</v>
      </c>
      <c r="AA1844">
        <v>24</v>
      </c>
      <c r="AF1844">
        <v>3</v>
      </c>
      <c r="AG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 t="s">
        <v>1520</v>
      </c>
      <c r="BE1844">
        <v>0</v>
      </c>
    </row>
    <row r="1845" spans="1:57" x14ac:dyDescent="0.2">
      <c r="A1845" s="27">
        <v>46091</v>
      </c>
      <c r="B1845" t="s">
        <v>1543</v>
      </c>
      <c r="C1845" t="s">
        <v>1543</v>
      </c>
      <c r="D1845" t="s">
        <v>1339</v>
      </c>
      <c r="E1845" t="s">
        <v>739</v>
      </c>
      <c r="F1845">
        <v>2039041</v>
      </c>
      <c r="G1845" t="s">
        <v>1460</v>
      </c>
      <c r="J1845" t="s">
        <v>1856</v>
      </c>
      <c r="K1845">
        <v>7</v>
      </c>
      <c r="L1845" t="s">
        <v>1871</v>
      </c>
      <c r="M1845" t="s">
        <v>1872</v>
      </c>
      <c r="N1845" t="s">
        <v>1873</v>
      </c>
      <c r="P1845" t="s">
        <v>1452</v>
      </c>
      <c r="Q1845" t="s">
        <v>1453</v>
      </c>
      <c r="R1845" t="s">
        <v>1454</v>
      </c>
      <c r="S1845" t="s">
        <v>1455</v>
      </c>
      <c r="T1845" t="s">
        <v>1866</v>
      </c>
      <c r="U1845" t="s">
        <v>1564</v>
      </c>
      <c r="V1845" t="s">
        <v>1450</v>
      </c>
      <c r="W1845" t="s">
        <v>32</v>
      </c>
      <c r="X1845" t="s">
        <v>32</v>
      </c>
      <c r="Y1845">
        <v>7</v>
      </c>
      <c r="AA1845">
        <v>24</v>
      </c>
      <c r="AB1845">
        <v>70</v>
      </c>
      <c r="AC1845">
        <v>50</v>
      </c>
      <c r="AD1845">
        <v>50</v>
      </c>
      <c r="AE1845">
        <v>48</v>
      </c>
      <c r="AF1845">
        <v>43</v>
      </c>
      <c r="AG1845">
        <v>5</v>
      </c>
      <c r="AH1845">
        <v>1</v>
      </c>
      <c r="AI1845">
        <v>1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4</v>
      </c>
      <c r="AP1845">
        <v>0</v>
      </c>
      <c r="AQ1845">
        <v>3</v>
      </c>
      <c r="AR1845">
        <v>9</v>
      </c>
      <c r="AS1845">
        <v>19</v>
      </c>
      <c r="AT1845">
        <v>13</v>
      </c>
      <c r="AU1845">
        <v>4</v>
      </c>
      <c r="AV1845">
        <v>4</v>
      </c>
      <c r="AW1845">
        <v>0</v>
      </c>
      <c r="AX1845">
        <v>5</v>
      </c>
      <c r="AY1845">
        <v>57</v>
      </c>
      <c r="AZ1845">
        <v>0</v>
      </c>
      <c r="BA1845" t="s">
        <v>1520</v>
      </c>
      <c r="BE1845">
        <v>0</v>
      </c>
    </row>
    <row r="1846" spans="1:57" x14ac:dyDescent="0.2">
      <c r="A1846" s="27">
        <v>46091</v>
      </c>
      <c r="B1846" t="s">
        <v>1543</v>
      </c>
      <c r="C1846" t="s">
        <v>1543</v>
      </c>
      <c r="D1846" t="s">
        <v>1339</v>
      </c>
      <c r="E1846" t="s">
        <v>739</v>
      </c>
      <c r="F1846">
        <v>2048972</v>
      </c>
      <c r="G1846" t="s">
        <v>1461</v>
      </c>
      <c r="J1846" t="s">
        <v>1856</v>
      </c>
      <c r="K1846">
        <v>4</v>
      </c>
      <c r="L1846" t="s">
        <v>1871</v>
      </c>
      <c r="M1846" t="s">
        <v>1872</v>
      </c>
      <c r="N1846" t="s">
        <v>1873</v>
      </c>
      <c r="P1846" t="s">
        <v>1452</v>
      </c>
      <c r="Q1846" t="s">
        <v>1453</v>
      </c>
      <c r="R1846" t="s">
        <v>1454</v>
      </c>
      <c r="S1846" t="s">
        <v>1455</v>
      </c>
      <c r="T1846" t="s">
        <v>1866</v>
      </c>
      <c r="U1846" t="s">
        <v>1564</v>
      </c>
      <c r="V1846" t="s">
        <v>1450</v>
      </c>
      <c r="W1846" t="s">
        <v>32</v>
      </c>
      <c r="X1846" t="s">
        <v>32</v>
      </c>
      <c r="Y1846">
        <v>12</v>
      </c>
      <c r="AA1846">
        <v>24</v>
      </c>
      <c r="AB1846">
        <v>3.2941176470588198</v>
      </c>
      <c r="AC1846">
        <v>24</v>
      </c>
      <c r="AD1846">
        <v>24</v>
      </c>
      <c r="AE1846">
        <v>24</v>
      </c>
      <c r="AF1846">
        <v>17</v>
      </c>
      <c r="AG1846">
        <v>51</v>
      </c>
      <c r="AH1846">
        <v>1</v>
      </c>
      <c r="AI1846">
        <v>1</v>
      </c>
      <c r="AJ1846">
        <v>4</v>
      </c>
      <c r="AK1846">
        <v>8</v>
      </c>
      <c r="AL1846">
        <v>7</v>
      </c>
      <c r="AM1846">
        <v>6</v>
      </c>
      <c r="AN1846">
        <v>11</v>
      </c>
      <c r="AO1846">
        <v>7</v>
      </c>
      <c r="AP1846">
        <v>8</v>
      </c>
      <c r="AQ1846">
        <v>2</v>
      </c>
      <c r="AR1846">
        <v>1</v>
      </c>
      <c r="AS1846">
        <v>0</v>
      </c>
      <c r="AT1846">
        <v>0</v>
      </c>
      <c r="AU1846">
        <v>0</v>
      </c>
      <c r="AV1846">
        <v>2</v>
      </c>
      <c r="AW1846">
        <v>0</v>
      </c>
      <c r="AX1846">
        <v>51</v>
      </c>
      <c r="AY1846">
        <v>56</v>
      </c>
      <c r="AZ1846">
        <v>0</v>
      </c>
      <c r="BA1846" t="s">
        <v>1520</v>
      </c>
      <c r="BE1846">
        <v>0</v>
      </c>
    </row>
    <row r="1847" spans="1:57" x14ac:dyDescent="0.2">
      <c r="A1847" s="27">
        <v>46091</v>
      </c>
      <c r="B1847" t="s">
        <v>1543</v>
      </c>
      <c r="C1847" t="s">
        <v>1543</v>
      </c>
      <c r="D1847" t="s">
        <v>1341</v>
      </c>
      <c r="E1847" t="s">
        <v>1788</v>
      </c>
      <c r="F1847">
        <v>2001113</v>
      </c>
      <c r="G1847" t="s">
        <v>1458</v>
      </c>
      <c r="J1847" t="s">
        <v>1856</v>
      </c>
      <c r="K1847">
        <v>4</v>
      </c>
      <c r="L1847" t="s">
        <v>1871</v>
      </c>
      <c r="M1847" t="s">
        <v>1872</v>
      </c>
      <c r="N1847" t="s">
        <v>1873</v>
      </c>
      <c r="P1847" t="s">
        <v>1452</v>
      </c>
      <c r="Q1847" t="s">
        <v>1453</v>
      </c>
      <c r="R1847" t="s">
        <v>1454</v>
      </c>
      <c r="S1847" t="s">
        <v>1455</v>
      </c>
      <c r="T1847" t="s">
        <v>1860</v>
      </c>
      <c r="U1847" t="s">
        <v>1682</v>
      </c>
      <c r="V1847" t="s">
        <v>1450</v>
      </c>
      <c r="W1847" t="s">
        <v>32</v>
      </c>
      <c r="X1847" t="s">
        <v>32</v>
      </c>
      <c r="Y1847">
        <v>7</v>
      </c>
      <c r="AA1847">
        <v>24</v>
      </c>
      <c r="AB1847">
        <v>441</v>
      </c>
      <c r="AC1847">
        <v>63</v>
      </c>
      <c r="AD1847">
        <v>63</v>
      </c>
      <c r="AF1847">
        <v>11</v>
      </c>
      <c r="AG1847">
        <v>1</v>
      </c>
      <c r="AH1847">
        <v>1</v>
      </c>
      <c r="AI1847">
        <v>1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  <c r="AP1847">
        <v>0</v>
      </c>
      <c r="AQ1847">
        <v>3</v>
      </c>
      <c r="AR1847">
        <v>0</v>
      </c>
      <c r="AS1847">
        <v>2</v>
      </c>
      <c r="AT1847">
        <v>0</v>
      </c>
      <c r="AU1847">
        <v>2</v>
      </c>
      <c r="AV1847">
        <v>3</v>
      </c>
      <c r="AW1847">
        <v>0</v>
      </c>
      <c r="AX1847">
        <v>1</v>
      </c>
      <c r="AY1847">
        <v>11</v>
      </c>
      <c r="AZ1847">
        <v>1</v>
      </c>
      <c r="BA1847" t="s">
        <v>1470</v>
      </c>
      <c r="BE1847">
        <v>1</v>
      </c>
    </row>
    <row r="1848" spans="1:57" x14ac:dyDescent="0.2">
      <c r="A1848" s="27">
        <v>46091</v>
      </c>
      <c r="B1848" t="s">
        <v>1543</v>
      </c>
      <c r="C1848" t="s">
        <v>1543</v>
      </c>
      <c r="D1848" t="s">
        <v>1341</v>
      </c>
      <c r="E1848" t="s">
        <v>1788</v>
      </c>
      <c r="F1848">
        <v>2001114</v>
      </c>
      <c r="G1848" t="s">
        <v>1862</v>
      </c>
      <c r="H1848">
        <v>7</v>
      </c>
      <c r="I1848">
        <v>20</v>
      </c>
      <c r="J1848" t="s">
        <v>1863</v>
      </c>
      <c r="K1848">
        <v>7</v>
      </c>
      <c r="L1848" t="s">
        <v>1871</v>
      </c>
      <c r="M1848" t="s">
        <v>1872</v>
      </c>
      <c r="N1848" t="s">
        <v>1873</v>
      </c>
      <c r="P1848" t="s">
        <v>1452</v>
      </c>
      <c r="Q1848" t="s">
        <v>1453</v>
      </c>
      <c r="R1848" t="s">
        <v>1454</v>
      </c>
      <c r="S1848" t="s">
        <v>1455</v>
      </c>
      <c r="T1848" t="s">
        <v>1860</v>
      </c>
      <c r="U1848" t="s">
        <v>1682</v>
      </c>
      <c r="V1848" t="s">
        <v>1450</v>
      </c>
      <c r="W1848" t="s">
        <v>32</v>
      </c>
      <c r="X1848" t="s">
        <v>1864</v>
      </c>
      <c r="Y1848">
        <v>7</v>
      </c>
      <c r="AA1848">
        <v>24</v>
      </c>
      <c r="AF1848">
        <v>2</v>
      </c>
      <c r="AG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 t="s">
        <v>1470</v>
      </c>
      <c r="BE1848">
        <v>0</v>
      </c>
    </row>
    <row r="1849" spans="1:57" x14ac:dyDescent="0.2">
      <c r="A1849" s="27">
        <v>46091</v>
      </c>
      <c r="B1849" t="s">
        <v>1543</v>
      </c>
      <c r="C1849" t="s">
        <v>1543</v>
      </c>
      <c r="D1849" t="s">
        <v>1341</v>
      </c>
      <c r="E1849" t="s">
        <v>1788</v>
      </c>
      <c r="F1849">
        <v>2001115</v>
      </c>
      <c r="G1849" t="s">
        <v>1875</v>
      </c>
      <c r="H1849">
        <v>7</v>
      </c>
      <c r="J1849" t="s">
        <v>1863</v>
      </c>
      <c r="K1849">
        <v>7</v>
      </c>
      <c r="L1849" t="s">
        <v>1871</v>
      </c>
      <c r="M1849" t="s">
        <v>1872</v>
      </c>
      <c r="N1849" t="s">
        <v>1873</v>
      </c>
      <c r="P1849" t="s">
        <v>1452</v>
      </c>
      <c r="Q1849" t="s">
        <v>1453</v>
      </c>
      <c r="R1849" t="s">
        <v>1454</v>
      </c>
      <c r="S1849" t="s">
        <v>1455</v>
      </c>
      <c r="T1849" t="s">
        <v>1860</v>
      </c>
      <c r="U1849" t="s">
        <v>1682</v>
      </c>
      <c r="V1849" t="s">
        <v>1450</v>
      </c>
      <c r="W1849" t="s">
        <v>32</v>
      </c>
      <c r="X1849" t="s">
        <v>1864</v>
      </c>
      <c r="Y1849">
        <v>7</v>
      </c>
      <c r="AA1849">
        <v>24</v>
      </c>
      <c r="AF1849">
        <v>1</v>
      </c>
      <c r="AG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 t="s">
        <v>1470</v>
      </c>
      <c r="BE1849">
        <v>0</v>
      </c>
    </row>
    <row r="1850" spans="1:57" x14ac:dyDescent="0.2">
      <c r="A1850" s="27">
        <v>46091</v>
      </c>
      <c r="B1850" t="s">
        <v>1543</v>
      </c>
      <c r="C1850" t="s">
        <v>1543</v>
      </c>
      <c r="D1850" t="s">
        <v>1341</v>
      </c>
      <c r="E1850" t="s">
        <v>1788</v>
      </c>
      <c r="F1850">
        <v>2030990</v>
      </c>
      <c r="G1850" t="s">
        <v>1459</v>
      </c>
      <c r="J1850" t="s">
        <v>1865</v>
      </c>
      <c r="K1850">
        <v>13</v>
      </c>
      <c r="L1850" t="s">
        <v>1871</v>
      </c>
      <c r="M1850" t="s">
        <v>1872</v>
      </c>
      <c r="N1850" t="s">
        <v>1873</v>
      </c>
      <c r="P1850" t="s">
        <v>1452</v>
      </c>
      <c r="Q1850" t="s">
        <v>1453</v>
      </c>
      <c r="R1850" t="s">
        <v>1454</v>
      </c>
      <c r="S1850" t="s">
        <v>1455</v>
      </c>
      <c r="T1850" t="s">
        <v>1860</v>
      </c>
      <c r="U1850" t="s">
        <v>1682</v>
      </c>
      <c r="V1850" t="s">
        <v>1450</v>
      </c>
      <c r="W1850" t="s">
        <v>32</v>
      </c>
      <c r="X1850" t="s">
        <v>32</v>
      </c>
      <c r="Y1850">
        <v>14</v>
      </c>
      <c r="AA1850">
        <v>24</v>
      </c>
      <c r="AB1850">
        <v>203</v>
      </c>
      <c r="AC1850">
        <v>116</v>
      </c>
      <c r="AD1850">
        <v>116</v>
      </c>
      <c r="AF1850">
        <v>24</v>
      </c>
      <c r="AG1850">
        <v>4</v>
      </c>
      <c r="AH1850">
        <v>1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3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4</v>
      </c>
      <c r="AY1850">
        <v>4</v>
      </c>
      <c r="AZ1850">
        <v>1</v>
      </c>
      <c r="BA1850" t="s">
        <v>1470</v>
      </c>
      <c r="BE1850">
        <v>1</v>
      </c>
    </row>
    <row r="1851" spans="1:57" x14ac:dyDescent="0.2">
      <c r="A1851" s="27">
        <v>46091</v>
      </c>
      <c r="B1851" t="s">
        <v>1543</v>
      </c>
      <c r="C1851" t="s">
        <v>1543</v>
      </c>
      <c r="D1851" t="s">
        <v>1341</v>
      </c>
      <c r="E1851" t="s">
        <v>1788</v>
      </c>
      <c r="F1851">
        <v>2030991</v>
      </c>
      <c r="G1851" t="s">
        <v>1463</v>
      </c>
      <c r="J1851" t="s">
        <v>1856</v>
      </c>
      <c r="K1851">
        <v>4</v>
      </c>
      <c r="L1851" t="s">
        <v>1871</v>
      </c>
      <c r="M1851" t="s">
        <v>1872</v>
      </c>
      <c r="N1851" t="s">
        <v>1873</v>
      </c>
      <c r="P1851" t="s">
        <v>1452</v>
      </c>
      <c r="Q1851" t="s">
        <v>1453</v>
      </c>
      <c r="R1851" t="s">
        <v>1454</v>
      </c>
      <c r="S1851" t="s">
        <v>1455</v>
      </c>
      <c r="T1851" t="s">
        <v>1860</v>
      </c>
      <c r="U1851" t="s">
        <v>1682</v>
      </c>
      <c r="V1851" t="s">
        <v>1450</v>
      </c>
      <c r="W1851" t="s">
        <v>32</v>
      </c>
      <c r="X1851" t="s">
        <v>32</v>
      </c>
      <c r="Y1851">
        <v>6</v>
      </c>
      <c r="AA1851">
        <v>24</v>
      </c>
      <c r="AB1851">
        <v>50.75</v>
      </c>
      <c r="AC1851">
        <v>58</v>
      </c>
      <c r="AD1851">
        <v>58</v>
      </c>
      <c r="AF1851">
        <v>15</v>
      </c>
      <c r="AG1851">
        <v>8</v>
      </c>
      <c r="AH1851">
        <v>1</v>
      </c>
      <c r="AI1851">
        <v>1</v>
      </c>
      <c r="AJ1851">
        <v>2</v>
      </c>
      <c r="AK1851">
        <v>1</v>
      </c>
      <c r="AL1851">
        <v>0</v>
      </c>
      <c r="AM1851">
        <v>1</v>
      </c>
      <c r="AN1851">
        <v>2</v>
      </c>
      <c r="AO1851">
        <v>2</v>
      </c>
      <c r="AP1851">
        <v>0</v>
      </c>
      <c r="AQ1851">
        <v>3</v>
      </c>
      <c r="AR1851">
        <v>0</v>
      </c>
      <c r="AS1851">
        <v>1</v>
      </c>
      <c r="AT1851">
        <v>1</v>
      </c>
      <c r="AU1851">
        <v>1</v>
      </c>
      <c r="AV1851">
        <v>0</v>
      </c>
      <c r="AW1851">
        <v>0</v>
      </c>
      <c r="AX1851">
        <v>8</v>
      </c>
      <c r="AY1851">
        <v>14</v>
      </c>
      <c r="AZ1851">
        <v>0</v>
      </c>
      <c r="BA1851" t="s">
        <v>1470</v>
      </c>
      <c r="BE1851">
        <v>0</v>
      </c>
    </row>
    <row r="1852" spans="1:57" x14ac:dyDescent="0.2">
      <c r="A1852" s="27">
        <v>46091</v>
      </c>
      <c r="B1852" t="s">
        <v>1543</v>
      </c>
      <c r="C1852" t="s">
        <v>1543</v>
      </c>
      <c r="D1852" t="s">
        <v>1341</v>
      </c>
      <c r="E1852" t="s">
        <v>1788</v>
      </c>
      <c r="F1852">
        <v>2034089</v>
      </c>
      <c r="G1852" t="s">
        <v>1655</v>
      </c>
      <c r="H1852">
        <v>7</v>
      </c>
      <c r="J1852" t="s">
        <v>1863</v>
      </c>
      <c r="K1852">
        <v>4</v>
      </c>
      <c r="L1852" t="s">
        <v>1871</v>
      </c>
      <c r="M1852" t="s">
        <v>1872</v>
      </c>
      <c r="N1852" t="s">
        <v>1873</v>
      </c>
      <c r="P1852" t="s">
        <v>1452</v>
      </c>
      <c r="Q1852" t="s">
        <v>1453</v>
      </c>
      <c r="R1852" t="s">
        <v>1454</v>
      </c>
      <c r="S1852" t="s">
        <v>1455</v>
      </c>
      <c r="T1852" t="s">
        <v>1866</v>
      </c>
      <c r="U1852" t="s">
        <v>1682</v>
      </c>
      <c r="V1852" t="s">
        <v>1450</v>
      </c>
      <c r="W1852" t="s">
        <v>32</v>
      </c>
      <c r="X1852" t="s">
        <v>1864</v>
      </c>
      <c r="Y1852">
        <v>5</v>
      </c>
      <c r="AA1852">
        <v>24</v>
      </c>
      <c r="AF1852">
        <v>13</v>
      </c>
      <c r="AG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 t="s">
        <v>1470</v>
      </c>
      <c r="BE1852">
        <v>0</v>
      </c>
    </row>
    <row r="1853" spans="1:57" x14ac:dyDescent="0.2">
      <c r="A1853" s="27">
        <v>46091</v>
      </c>
      <c r="B1853" t="s">
        <v>1543</v>
      </c>
      <c r="C1853" t="s">
        <v>1543</v>
      </c>
      <c r="D1853" t="s">
        <v>1341</v>
      </c>
      <c r="E1853" t="s">
        <v>1788</v>
      </c>
      <c r="F1853">
        <v>2039041</v>
      </c>
      <c r="G1853" t="s">
        <v>1460</v>
      </c>
      <c r="J1853" t="s">
        <v>1856</v>
      </c>
      <c r="K1853">
        <v>4</v>
      </c>
      <c r="L1853" t="s">
        <v>1871</v>
      </c>
      <c r="M1853" t="s">
        <v>1872</v>
      </c>
      <c r="N1853" t="s">
        <v>1873</v>
      </c>
      <c r="P1853" t="s">
        <v>1452</v>
      </c>
      <c r="Q1853" t="s">
        <v>1453</v>
      </c>
      <c r="R1853" t="s">
        <v>1454</v>
      </c>
      <c r="S1853" t="s">
        <v>1455</v>
      </c>
      <c r="T1853" t="s">
        <v>1866</v>
      </c>
      <c r="U1853" t="s">
        <v>1682</v>
      </c>
      <c r="V1853" t="s">
        <v>1450</v>
      </c>
      <c r="W1853" t="s">
        <v>32</v>
      </c>
      <c r="X1853" t="s">
        <v>32</v>
      </c>
      <c r="Y1853">
        <v>4</v>
      </c>
      <c r="AA1853">
        <v>24</v>
      </c>
      <c r="AC1853">
        <v>48</v>
      </c>
      <c r="AD1853">
        <v>48</v>
      </c>
      <c r="AF1853">
        <v>11</v>
      </c>
      <c r="AG1853">
        <v>0</v>
      </c>
      <c r="AH1853">
        <v>1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1</v>
      </c>
      <c r="BA1853" t="s">
        <v>1470</v>
      </c>
      <c r="BE1853">
        <v>1</v>
      </c>
    </row>
    <row r="1854" spans="1:57" x14ac:dyDescent="0.2">
      <c r="A1854" s="27">
        <v>46091</v>
      </c>
      <c r="B1854" t="s">
        <v>1543</v>
      </c>
      <c r="C1854" t="s">
        <v>1543</v>
      </c>
      <c r="D1854" t="s">
        <v>1341</v>
      </c>
      <c r="E1854" t="s">
        <v>1788</v>
      </c>
      <c r="F1854">
        <v>2048972</v>
      </c>
      <c r="G1854" t="s">
        <v>1461</v>
      </c>
      <c r="J1854" t="s">
        <v>1856</v>
      </c>
      <c r="K1854">
        <v>4</v>
      </c>
      <c r="L1854" t="s">
        <v>1871</v>
      </c>
      <c r="M1854" t="s">
        <v>1872</v>
      </c>
      <c r="N1854" t="s">
        <v>1873</v>
      </c>
      <c r="P1854" t="s">
        <v>1452</v>
      </c>
      <c r="Q1854" t="s">
        <v>1453</v>
      </c>
      <c r="R1854" t="s">
        <v>1454</v>
      </c>
      <c r="S1854" t="s">
        <v>1455</v>
      </c>
      <c r="T1854" t="s">
        <v>1866</v>
      </c>
      <c r="U1854" t="s">
        <v>1682</v>
      </c>
      <c r="V1854" t="s">
        <v>1450</v>
      </c>
      <c r="W1854" t="s">
        <v>32</v>
      </c>
      <c r="X1854" t="s">
        <v>32</v>
      </c>
      <c r="Y1854">
        <v>12</v>
      </c>
      <c r="AA1854">
        <v>24</v>
      </c>
      <c r="AC1854">
        <v>69</v>
      </c>
      <c r="AD1854">
        <v>69</v>
      </c>
      <c r="AF1854">
        <v>11</v>
      </c>
      <c r="AG1854">
        <v>0</v>
      </c>
      <c r="AH1854">
        <v>1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1</v>
      </c>
      <c r="BA1854" t="s">
        <v>1470</v>
      </c>
      <c r="BE1854">
        <v>1</v>
      </c>
    </row>
    <row r="1855" spans="1:57" x14ac:dyDescent="0.2">
      <c r="A1855" s="27">
        <v>46091</v>
      </c>
      <c r="B1855" t="s">
        <v>1543</v>
      </c>
      <c r="C1855" t="s">
        <v>1543</v>
      </c>
      <c r="D1855" t="s">
        <v>1343</v>
      </c>
      <c r="E1855" t="s">
        <v>1702</v>
      </c>
      <c r="F1855">
        <v>2001113</v>
      </c>
      <c r="G1855" t="s">
        <v>1458</v>
      </c>
      <c r="J1855" t="s">
        <v>1856</v>
      </c>
      <c r="K1855">
        <v>6</v>
      </c>
      <c r="L1855" t="s">
        <v>1871</v>
      </c>
      <c r="M1855" t="s">
        <v>1872</v>
      </c>
      <c r="N1855" t="s">
        <v>1873</v>
      </c>
      <c r="P1855" t="s">
        <v>1452</v>
      </c>
      <c r="Q1855" t="s">
        <v>1453</v>
      </c>
      <c r="R1855" t="s">
        <v>1454</v>
      </c>
      <c r="S1855" t="s">
        <v>1455</v>
      </c>
      <c r="T1855" t="s">
        <v>1860</v>
      </c>
      <c r="U1855" t="s">
        <v>1682</v>
      </c>
      <c r="V1855" t="s">
        <v>1450</v>
      </c>
      <c r="W1855" t="s">
        <v>32</v>
      </c>
      <c r="X1855" t="s">
        <v>32</v>
      </c>
      <c r="Y1855">
        <v>12</v>
      </c>
      <c r="AA1855">
        <v>24</v>
      </c>
      <c r="AB1855">
        <v>13.192307692307701</v>
      </c>
      <c r="AC1855">
        <v>49</v>
      </c>
      <c r="AD1855">
        <v>49</v>
      </c>
      <c r="AE1855">
        <v>24</v>
      </c>
      <c r="AF1855">
        <v>27</v>
      </c>
      <c r="AG1855">
        <v>26</v>
      </c>
      <c r="AH1855">
        <v>1</v>
      </c>
      <c r="AI1855">
        <v>1</v>
      </c>
      <c r="AJ1855">
        <v>3</v>
      </c>
      <c r="AK1855">
        <v>0</v>
      </c>
      <c r="AL1855">
        <v>1</v>
      </c>
      <c r="AM1855">
        <v>6</v>
      </c>
      <c r="AN1855">
        <v>5</v>
      </c>
      <c r="AO1855">
        <v>5</v>
      </c>
      <c r="AP1855">
        <v>6</v>
      </c>
      <c r="AQ1855">
        <v>2</v>
      </c>
      <c r="AR1855">
        <v>2</v>
      </c>
      <c r="AS1855">
        <v>3</v>
      </c>
      <c r="AT1855">
        <v>6</v>
      </c>
      <c r="AU1855">
        <v>5</v>
      </c>
      <c r="AV1855">
        <v>4</v>
      </c>
      <c r="AW1855">
        <v>2</v>
      </c>
      <c r="AX1855">
        <v>26</v>
      </c>
      <c r="AY1855">
        <v>50</v>
      </c>
      <c r="AZ1855">
        <v>0</v>
      </c>
      <c r="BA1855" t="s">
        <v>1470</v>
      </c>
      <c r="BE1855">
        <v>0</v>
      </c>
    </row>
    <row r="1856" spans="1:57" x14ac:dyDescent="0.2">
      <c r="A1856" s="27">
        <v>46091</v>
      </c>
      <c r="B1856" t="s">
        <v>1543</v>
      </c>
      <c r="C1856" t="s">
        <v>1543</v>
      </c>
      <c r="D1856" t="s">
        <v>1343</v>
      </c>
      <c r="E1856" t="s">
        <v>1702</v>
      </c>
      <c r="F1856">
        <v>2001114</v>
      </c>
      <c r="G1856" t="s">
        <v>1862</v>
      </c>
      <c r="H1856">
        <v>7</v>
      </c>
      <c r="J1856" t="s">
        <v>1863</v>
      </c>
      <c r="K1856">
        <v>12</v>
      </c>
      <c r="L1856" t="s">
        <v>1871</v>
      </c>
      <c r="M1856" t="s">
        <v>1872</v>
      </c>
      <c r="N1856" t="s">
        <v>1873</v>
      </c>
      <c r="P1856" t="s">
        <v>1452</v>
      </c>
      <c r="Q1856" t="s">
        <v>1453</v>
      </c>
      <c r="R1856" t="s">
        <v>1454</v>
      </c>
      <c r="S1856" t="s">
        <v>1455</v>
      </c>
      <c r="T1856" t="s">
        <v>1860</v>
      </c>
      <c r="U1856" t="s">
        <v>1682</v>
      </c>
      <c r="V1856" t="s">
        <v>1450</v>
      </c>
      <c r="W1856" t="s">
        <v>32</v>
      </c>
      <c r="X1856" t="s">
        <v>1864</v>
      </c>
      <c r="Y1856">
        <v>12</v>
      </c>
      <c r="AA1856">
        <v>24</v>
      </c>
      <c r="AF1856">
        <v>1</v>
      </c>
      <c r="AG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 t="s">
        <v>1470</v>
      </c>
      <c r="BE1856">
        <v>0</v>
      </c>
    </row>
    <row r="1857" spans="1:57" x14ac:dyDescent="0.2">
      <c r="A1857" s="27">
        <v>46091</v>
      </c>
      <c r="B1857" t="s">
        <v>1543</v>
      </c>
      <c r="C1857" t="s">
        <v>1543</v>
      </c>
      <c r="D1857" t="s">
        <v>1343</v>
      </c>
      <c r="E1857" t="s">
        <v>1702</v>
      </c>
      <c r="F1857">
        <v>2030990</v>
      </c>
      <c r="G1857" t="s">
        <v>1459</v>
      </c>
      <c r="J1857" t="s">
        <v>1865</v>
      </c>
      <c r="K1857">
        <v>23</v>
      </c>
      <c r="L1857" t="s">
        <v>1871</v>
      </c>
      <c r="M1857" t="s">
        <v>1872</v>
      </c>
      <c r="N1857" t="s">
        <v>1873</v>
      </c>
      <c r="P1857" t="s">
        <v>1452</v>
      </c>
      <c r="Q1857" t="s">
        <v>1453</v>
      </c>
      <c r="R1857" t="s">
        <v>1454</v>
      </c>
      <c r="S1857" t="s">
        <v>1455</v>
      </c>
      <c r="T1857" t="s">
        <v>1860</v>
      </c>
      <c r="U1857" t="s">
        <v>1682</v>
      </c>
      <c r="V1857" t="s">
        <v>1450</v>
      </c>
      <c r="W1857" t="s">
        <v>32</v>
      </c>
      <c r="X1857" t="s">
        <v>32</v>
      </c>
      <c r="Y1857">
        <v>24</v>
      </c>
      <c r="AA1857">
        <v>24</v>
      </c>
      <c r="AB1857">
        <v>2.1341463414634099</v>
      </c>
      <c r="AC1857">
        <v>25</v>
      </c>
      <c r="AD1857">
        <v>25</v>
      </c>
      <c r="AE1857">
        <v>72</v>
      </c>
      <c r="AF1857">
        <v>54</v>
      </c>
      <c r="AG1857">
        <v>82</v>
      </c>
      <c r="AH1857">
        <v>1</v>
      </c>
      <c r="AI1857">
        <v>1</v>
      </c>
      <c r="AJ1857">
        <v>0</v>
      </c>
      <c r="AK1857">
        <v>16</v>
      </c>
      <c r="AL1857">
        <v>11</v>
      </c>
      <c r="AM1857">
        <v>20</v>
      </c>
      <c r="AN1857">
        <v>1</v>
      </c>
      <c r="AO1857">
        <v>1</v>
      </c>
      <c r="AP1857">
        <v>33</v>
      </c>
      <c r="AQ1857">
        <v>11</v>
      </c>
      <c r="AR1857">
        <v>0</v>
      </c>
      <c r="AS1857">
        <v>0</v>
      </c>
      <c r="AT1857">
        <v>0</v>
      </c>
      <c r="AU1857">
        <v>7</v>
      </c>
      <c r="AV1857">
        <v>10</v>
      </c>
      <c r="AW1857">
        <v>5</v>
      </c>
      <c r="AX1857">
        <v>82</v>
      </c>
      <c r="AY1857">
        <v>115</v>
      </c>
      <c r="AZ1857">
        <v>0</v>
      </c>
      <c r="BA1857" t="s">
        <v>1470</v>
      </c>
      <c r="BE1857">
        <v>1</v>
      </c>
    </row>
    <row r="1858" spans="1:57" x14ac:dyDescent="0.2">
      <c r="A1858" s="27">
        <v>46091</v>
      </c>
      <c r="B1858" t="s">
        <v>1543</v>
      </c>
      <c r="C1858" t="s">
        <v>1543</v>
      </c>
      <c r="D1858" t="s">
        <v>1343</v>
      </c>
      <c r="E1858" t="s">
        <v>1702</v>
      </c>
      <c r="F1858">
        <v>2030991</v>
      </c>
      <c r="G1858" t="s">
        <v>1463</v>
      </c>
      <c r="J1858" t="s">
        <v>1856</v>
      </c>
      <c r="K1858">
        <v>6</v>
      </c>
      <c r="L1858" t="s">
        <v>1871</v>
      </c>
      <c r="M1858" t="s">
        <v>1872</v>
      </c>
      <c r="N1858" t="s">
        <v>1873</v>
      </c>
      <c r="P1858" t="s">
        <v>1452</v>
      </c>
      <c r="Q1858" t="s">
        <v>1453</v>
      </c>
      <c r="R1858" t="s">
        <v>1454</v>
      </c>
      <c r="S1858" t="s">
        <v>1455</v>
      </c>
      <c r="T1858" t="s">
        <v>1860</v>
      </c>
      <c r="U1858" t="s">
        <v>1682</v>
      </c>
      <c r="V1858" t="s">
        <v>1450</v>
      </c>
      <c r="W1858" t="s">
        <v>32</v>
      </c>
      <c r="X1858" t="s">
        <v>32</v>
      </c>
      <c r="Y1858">
        <v>12</v>
      </c>
      <c r="AA1858">
        <v>24</v>
      </c>
      <c r="AB1858">
        <v>4.1086956521739104</v>
      </c>
      <c r="AC1858">
        <v>27</v>
      </c>
      <c r="AD1858">
        <v>27</v>
      </c>
      <c r="AE1858">
        <v>48</v>
      </c>
      <c r="AF1858">
        <v>24</v>
      </c>
      <c r="AG1858">
        <v>46</v>
      </c>
      <c r="AH1858">
        <v>1</v>
      </c>
      <c r="AI1858">
        <v>1</v>
      </c>
      <c r="AJ1858">
        <v>0</v>
      </c>
      <c r="AK1858">
        <v>0</v>
      </c>
      <c r="AL1858">
        <v>0</v>
      </c>
      <c r="AM1858">
        <v>2</v>
      </c>
      <c r="AN1858">
        <v>19</v>
      </c>
      <c r="AO1858">
        <v>22</v>
      </c>
      <c r="AP1858">
        <v>3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46</v>
      </c>
      <c r="AY1858">
        <v>46</v>
      </c>
      <c r="AZ1858">
        <v>1</v>
      </c>
      <c r="BA1858" t="s">
        <v>1470</v>
      </c>
      <c r="BE1858">
        <v>1</v>
      </c>
    </row>
    <row r="1859" spans="1:57" x14ac:dyDescent="0.2">
      <c r="A1859" s="27">
        <v>46091</v>
      </c>
      <c r="B1859" t="s">
        <v>1543</v>
      </c>
      <c r="C1859" t="s">
        <v>1543</v>
      </c>
      <c r="D1859" t="s">
        <v>1343</v>
      </c>
      <c r="E1859" t="s">
        <v>1702</v>
      </c>
      <c r="F1859">
        <v>2034089</v>
      </c>
      <c r="G1859" t="s">
        <v>1655</v>
      </c>
      <c r="H1859">
        <v>7</v>
      </c>
      <c r="J1859" t="s">
        <v>1863</v>
      </c>
      <c r="K1859">
        <v>4</v>
      </c>
      <c r="L1859" t="s">
        <v>1871</v>
      </c>
      <c r="M1859" t="s">
        <v>1872</v>
      </c>
      <c r="N1859" t="s">
        <v>1873</v>
      </c>
      <c r="P1859" t="s">
        <v>1452</v>
      </c>
      <c r="Q1859" t="s">
        <v>1453</v>
      </c>
      <c r="R1859" t="s">
        <v>1454</v>
      </c>
      <c r="S1859" t="s">
        <v>1455</v>
      </c>
      <c r="T1859" t="s">
        <v>1866</v>
      </c>
      <c r="U1859" t="s">
        <v>1682</v>
      </c>
      <c r="V1859" t="s">
        <v>1450</v>
      </c>
      <c r="W1859" t="s">
        <v>32</v>
      </c>
      <c r="X1859" t="s">
        <v>1864</v>
      </c>
      <c r="Y1859">
        <v>5</v>
      </c>
      <c r="AA1859">
        <v>24</v>
      </c>
      <c r="AF1859">
        <v>6</v>
      </c>
      <c r="AG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 t="s">
        <v>1470</v>
      </c>
      <c r="BE1859">
        <v>0</v>
      </c>
    </row>
    <row r="1860" spans="1:57" x14ac:dyDescent="0.2">
      <c r="A1860" s="27">
        <v>46091</v>
      </c>
      <c r="B1860" t="s">
        <v>1543</v>
      </c>
      <c r="C1860" t="s">
        <v>1543</v>
      </c>
      <c r="D1860" t="s">
        <v>1343</v>
      </c>
      <c r="E1860" t="s">
        <v>1702</v>
      </c>
      <c r="F1860">
        <v>2039041</v>
      </c>
      <c r="G1860" t="s">
        <v>1460</v>
      </c>
      <c r="J1860" t="s">
        <v>1856</v>
      </c>
      <c r="K1860">
        <v>6</v>
      </c>
      <c r="L1860" t="s">
        <v>1871</v>
      </c>
      <c r="M1860" t="s">
        <v>1872</v>
      </c>
      <c r="N1860" t="s">
        <v>1873</v>
      </c>
      <c r="P1860" t="s">
        <v>1452</v>
      </c>
      <c r="Q1860" t="s">
        <v>1453</v>
      </c>
      <c r="R1860" t="s">
        <v>1454</v>
      </c>
      <c r="S1860" t="s">
        <v>1455</v>
      </c>
      <c r="T1860" t="s">
        <v>1866</v>
      </c>
      <c r="U1860" t="s">
        <v>1682</v>
      </c>
      <c r="V1860" t="s">
        <v>1450</v>
      </c>
      <c r="W1860" t="s">
        <v>32</v>
      </c>
      <c r="X1860" t="s">
        <v>32</v>
      </c>
      <c r="Y1860">
        <v>6</v>
      </c>
      <c r="AA1860">
        <v>24</v>
      </c>
      <c r="AB1860">
        <v>13.363636363636401</v>
      </c>
      <c r="AC1860">
        <v>63</v>
      </c>
      <c r="AD1860">
        <v>63</v>
      </c>
      <c r="AF1860">
        <v>24</v>
      </c>
      <c r="AG1860">
        <v>33</v>
      </c>
      <c r="AH1860">
        <v>1</v>
      </c>
      <c r="AI1860">
        <v>1</v>
      </c>
      <c r="AJ1860">
        <v>9</v>
      </c>
      <c r="AK1860">
        <v>7</v>
      </c>
      <c r="AL1860">
        <v>3</v>
      </c>
      <c r="AM1860">
        <v>12</v>
      </c>
      <c r="AN1860">
        <v>1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33</v>
      </c>
      <c r="AY1860">
        <v>33</v>
      </c>
      <c r="AZ1860">
        <v>0</v>
      </c>
      <c r="BA1860" t="s">
        <v>1470</v>
      </c>
      <c r="BE1860">
        <v>0</v>
      </c>
    </row>
    <row r="1861" spans="1:57" x14ac:dyDescent="0.2">
      <c r="A1861" s="27">
        <v>46091</v>
      </c>
      <c r="B1861" t="s">
        <v>1543</v>
      </c>
      <c r="C1861" t="s">
        <v>1543</v>
      </c>
      <c r="D1861" t="s">
        <v>1343</v>
      </c>
      <c r="E1861" t="s">
        <v>1702</v>
      </c>
      <c r="F1861">
        <v>2048972</v>
      </c>
      <c r="G1861" t="s">
        <v>1461</v>
      </c>
      <c r="J1861" t="s">
        <v>1856</v>
      </c>
      <c r="K1861">
        <v>4</v>
      </c>
      <c r="L1861" t="s">
        <v>1871</v>
      </c>
      <c r="M1861" t="s">
        <v>1872</v>
      </c>
      <c r="N1861" t="s">
        <v>1873</v>
      </c>
      <c r="P1861" t="s">
        <v>1452</v>
      </c>
      <c r="Q1861" t="s">
        <v>1453</v>
      </c>
      <c r="R1861" t="s">
        <v>1454</v>
      </c>
      <c r="S1861" t="s">
        <v>1455</v>
      </c>
      <c r="T1861" t="s">
        <v>1866</v>
      </c>
      <c r="U1861" t="s">
        <v>1682</v>
      </c>
      <c r="V1861" t="s">
        <v>1450</v>
      </c>
      <c r="W1861" t="s">
        <v>32</v>
      </c>
      <c r="X1861" t="s">
        <v>32</v>
      </c>
      <c r="Y1861">
        <v>12</v>
      </c>
      <c r="AA1861">
        <v>24</v>
      </c>
      <c r="AB1861">
        <v>12.9230769230769</v>
      </c>
      <c r="AC1861">
        <v>48</v>
      </c>
      <c r="AD1861">
        <v>48</v>
      </c>
      <c r="AE1861">
        <v>24</v>
      </c>
      <c r="AF1861">
        <v>5</v>
      </c>
      <c r="AG1861">
        <v>26</v>
      </c>
      <c r="AH1861">
        <v>1</v>
      </c>
      <c r="AI1861">
        <v>1</v>
      </c>
      <c r="AJ1861">
        <v>6</v>
      </c>
      <c r="AK1861">
        <v>4</v>
      </c>
      <c r="AL1861">
        <v>4</v>
      </c>
      <c r="AM1861">
        <v>10</v>
      </c>
      <c r="AN1861">
        <v>0</v>
      </c>
      <c r="AO1861">
        <v>0</v>
      </c>
      <c r="AP1861">
        <v>2</v>
      </c>
      <c r="AQ1861">
        <v>4</v>
      </c>
      <c r="AR1861">
        <v>4</v>
      </c>
      <c r="AS1861">
        <v>2</v>
      </c>
      <c r="AT1861">
        <v>1</v>
      </c>
      <c r="AU1861">
        <v>6</v>
      </c>
      <c r="AV1861">
        <v>1</v>
      </c>
      <c r="AW1861">
        <v>2</v>
      </c>
      <c r="AX1861">
        <v>26</v>
      </c>
      <c r="AY1861">
        <v>46</v>
      </c>
      <c r="AZ1861">
        <v>0</v>
      </c>
      <c r="BA1861" t="s">
        <v>1470</v>
      </c>
      <c r="BE1861">
        <v>0</v>
      </c>
    </row>
    <row r="1862" spans="1:57" x14ac:dyDescent="0.2">
      <c r="A1862" s="27">
        <v>46091</v>
      </c>
      <c r="B1862" t="s">
        <v>1543</v>
      </c>
      <c r="C1862" t="s">
        <v>1543</v>
      </c>
      <c r="D1862" t="s">
        <v>1345</v>
      </c>
      <c r="E1862" t="s">
        <v>1619</v>
      </c>
      <c r="F1862">
        <v>2001113</v>
      </c>
      <c r="G1862" t="s">
        <v>1458</v>
      </c>
      <c r="J1862" t="s">
        <v>1856</v>
      </c>
      <c r="K1862">
        <v>11</v>
      </c>
      <c r="L1862" t="s">
        <v>1871</v>
      </c>
      <c r="M1862" t="s">
        <v>1872</v>
      </c>
      <c r="N1862" t="s">
        <v>1873</v>
      </c>
      <c r="P1862" t="s">
        <v>1452</v>
      </c>
      <c r="Q1862" t="s">
        <v>1453</v>
      </c>
      <c r="R1862" t="s">
        <v>1454</v>
      </c>
      <c r="S1862" t="s">
        <v>1455</v>
      </c>
      <c r="T1862" t="s">
        <v>1860</v>
      </c>
      <c r="U1862" t="s">
        <v>1606</v>
      </c>
      <c r="V1862" t="s">
        <v>1450</v>
      </c>
      <c r="W1862" t="s">
        <v>32</v>
      </c>
      <c r="X1862" t="s">
        <v>32</v>
      </c>
      <c r="Y1862">
        <v>12</v>
      </c>
      <c r="AA1862">
        <v>24</v>
      </c>
      <c r="AB1862">
        <v>77</v>
      </c>
      <c r="AC1862">
        <v>55</v>
      </c>
      <c r="AD1862">
        <v>55</v>
      </c>
      <c r="AF1862">
        <v>4</v>
      </c>
      <c r="AG1862">
        <v>5</v>
      </c>
      <c r="AH1862">
        <v>1</v>
      </c>
      <c r="AI1862">
        <v>1</v>
      </c>
      <c r="AJ1862">
        <v>1</v>
      </c>
      <c r="AK1862">
        <v>0</v>
      </c>
      <c r="AL1862">
        <v>2</v>
      </c>
      <c r="AM1862">
        <v>1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1</v>
      </c>
      <c r="AU1862">
        <v>1</v>
      </c>
      <c r="AV1862">
        <v>0</v>
      </c>
      <c r="AW1862">
        <v>0</v>
      </c>
      <c r="AX1862">
        <v>5</v>
      </c>
      <c r="AY1862">
        <v>8</v>
      </c>
      <c r="AZ1862">
        <v>0</v>
      </c>
      <c r="BA1862" t="s">
        <v>125</v>
      </c>
      <c r="BE1862">
        <v>0</v>
      </c>
    </row>
    <row r="1863" spans="1:57" x14ac:dyDescent="0.2">
      <c r="A1863" s="27">
        <v>46091</v>
      </c>
      <c r="B1863" t="s">
        <v>1543</v>
      </c>
      <c r="C1863" t="s">
        <v>1543</v>
      </c>
      <c r="D1863" t="s">
        <v>1345</v>
      </c>
      <c r="E1863" t="s">
        <v>1619</v>
      </c>
      <c r="F1863">
        <v>2001114</v>
      </c>
      <c r="G1863" t="s">
        <v>1862</v>
      </c>
      <c r="H1863">
        <v>7</v>
      </c>
      <c r="I1863">
        <v>20</v>
      </c>
      <c r="J1863" t="s">
        <v>1863</v>
      </c>
      <c r="K1863">
        <v>12</v>
      </c>
      <c r="L1863" t="s">
        <v>1871</v>
      </c>
      <c r="M1863" t="s">
        <v>1872</v>
      </c>
      <c r="N1863" t="s">
        <v>1873</v>
      </c>
      <c r="P1863" t="s">
        <v>1452</v>
      </c>
      <c r="Q1863" t="s">
        <v>1453</v>
      </c>
      <c r="R1863" t="s">
        <v>1454</v>
      </c>
      <c r="S1863" t="s">
        <v>1455</v>
      </c>
      <c r="T1863" t="s">
        <v>1860</v>
      </c>
      <c r="U1863" t="s">
        <v>1606</v>
      </c>
      <c r="V1863" t="s">
        <v>1450</v>
      </c>
      <c r="W1863" t="s">
        <v>32</v>
      </c>
      <c r="X1863" t="s">
        <v>1864</v>
      </c>
      <c r="Y1863">
        <v>12</v>
      </c>
      <c r="AA1863">
        <v>24</v>
      </c>
      <c r="AF1863">
        <v>3</v>
      </c>
      <c r="AG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 t="s">
        <v>125</v>
      </c>
      <c r="BE1863">
        <v>0</v>
      </c>
    </row>
    <row r="1864" spans="1:57" x14ac:dyDescent="0.2">
      <c r="A1864" s="27">
        <v>46091</v>
      </c>
      <c r="B1864" t="s">
        <v>1543</v>
      </c>
      <c r="C1864" t="s">
        <v>1543</v>
      </c>
      <c r="D1864" t="s">
        <v>1345</v>
      </c>
      <c r="E1864" t="s">
        <v>1619</v>
      </c>
      <c r="F1864">
        <v>2001115</v>
      </c>
      <c r="G1864" t="s">
        <v>1875</v>
      </c>
      <c r="H1864">
        <v>7</v>
      </c>
      <c r="J1864" t="s">
        <v>1863</v>
      </c>
      <c r="K1864">
        <v>9</v>
      </c>
      <c r="L1864" t="s">
        <v>1871</v>
      </c>
      <c r="M1864" t="s">
        <v>1872</v>
      </c>
      <c r="N1864" t="s">
        <v>1873</v>
      </c>
      <c r="P1864" t="s">
        <v>1452</v>
      </c>
      <c r="Q1864" t="s">
        <v>1453</v>
      </c>
      <c r="R1864" t="s">
        <v>1454</v>
      </c>
      <c r="S1864" t="s">
        <v>1455</v>
      </c>
      <c r="T1864" t="s">
        <v>1860</v>
      </c>
      <c r="U1864" t="s">
        <v>1606</v>
      </c>
      <c r="V1864" t="s">
        <v>1450</v>
      </c>
      <c r="W1864" t="s">
        <v>32</v>
      </c>
      <c r="X1864" t="s">
        <v>1864</v>
      </c>
      <c r="Y1864">
        <v>24</v>
      </c>
      <c r="AA1864">
        <v>24</v>
      </c>
      <c r="AF1864">
        <v>2</v>
      </c>
      <c r="AG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 t="s">
        <v>125</v>
      </c>
      <c r="BE1864">
        <v>0</v>
      </c>
    </row>
    <row r="1865" spans="1:57" x14ac:dyDescent="0.2">
      <c r="A1865" s="27">
        <v>46091</v>
      </c>
      <c r="B1865" t="s">
        <v>1543</v>
      </c>
      <c r="C1865" t="s">
        <v>1543</v>
      </c>
      <c r="D1865" t="s">
        <v>1345</v>
      </c>
      <c r="E1865" t="s">
        <v>1619</v>
      </c>
      <c r="F1865">
        <v>2030990</v>
      </c>
      <c r="G1865" t="s">
        <v>1459</v>
      </c>
      <c r="J1865" t="s">
        <v>1865</v>
      </c>
      <c r="K1865">
        <v>11</v>
      </c>
      <c r="L1865" t="s">
        <v>1871</v>
      </c>
      <c r="M1865" t="s">
        <v>1872</v>
      </c>
      <c r="N1865" t="s">
        <v>1873</v>
      </c>
      <c r="P1865" t="s">
        <v>1452</v>
      </c>
      <c r="Q1865" t="s">
        <v>1453</v>
      </c>
      <c r="R1865" t="s">
        <v>1454</v>
      </c>
      <c r="S1865" t="s">
        <v>1455</v>
      </c>
      <c r="T1865" t="s">
        <v>1860</v>
      </c>
      <c r="U1865" t="s">
        <v>1606</v>
      </c>
      <c r="V1865" t="s">
        <v>1450</v>
      </c>
      <c r="W1865" t="s">
        <v>32</v>
      </c>
      <c r="X1865" t="s">
        <v>32</v>
      </c>
      <c r="Y1865">
        <v>12</v>
      </c>
      <c r="AA1865">
        <v>24</v>
      </c>
      <c r="AB1865">
        <v>163.333333333333</v>
      </c>
      <c r="AC1865">
        <v>70</v>
      </c>
      <c r="AD1865">
        <v>70</v>
      </c>
      <c r="AE1865">
        <v>24</v>
      </c>
      <c r="AF1865">
        <v>16</v>
      </c>
      <c r="AG1865">
        <v>3</v>
      </c>
      <c r="AH1865">
        <v>1</v>
      </c>
      <c r="AI1865">
        <v>1</v>
      </c>
      <c r="AJ1865">
        <v>3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1</v>
      </c>
      <c r="AU1865">
        <v>5</v>
      </c>
      <c r="AV1865">
        <v>4</v>
      </c>
      <c r="AW1865">
        <v>2</v>
      </c>
      <c r="AX1865">
        <v>3</v>
      </c>
      <c r="AY1865">
        <v>15</v>
      </c>
      <c r="AZ1865">
        <v>0</v>
      </c>
      <c r="BA1865" t="s">
        <v>125</v>
      </c>
      <c r="BE1865">
        <v>0</v>
      </c>
    </row>
    <row r="1866" spans="1:57" x14ac:dyDescent="0.2">
      <c r="A1866" s="27">
        <v>46091</v>
      </c>
      <c r="B1866" t="s">
        <v>1543</v>
      </c>
      <c r="C1866" t="s">
        <v>1543</v>
      </c>
      <c r="D1866" t="s">
        <v>1345</v>
      </c>
      <c r="E1866" t="s">
        <v>1619</v>
      </c>
      <c r="F1866">
        <v>2030991</v>
      </c>
      <c r="G1866" t="s">
        <v>1463</v>
      </c>
      <c r="J1866" t="s">
        <v>1856</v>
      </c>
      <c r="K1866">
        <v>11</v>
      </c>
      <c r="L1866" t="s">
        <v>1871</v>
      </c>
      <c r="M1866" t="s">
        <v>1872</v>
      </c>
      <c r="N1866" t="s">
        <v>1873</v>
      </c>
      <c r="P1866" t="s">
        <v>1452</v>
      </c>
      <c r="Q1866" t="s">
        <v>1453</v>
      </c>
      <c r="R1866" t="s">
        <v>1454</v>
      </c>
      <c r="S1866" t="s">
        <v>1455</v>
      </c>
      <c r="T1866" t="s">
        <v>1860</v>
      </c>
      <c r="U1866" t="s">
        <v>1606</v>
      </c>
      <c r="V1866" t="s">
        <v>1450</v>
      </c>
      <c r="W1866" t="s">
        <v>32</v>
      </c>
      <c r="X1866" t="s">
        <v>32</v>
      </c>
      <c r="Y1866">
        <v>12</v>
      </c>
      <c r="AA1866">
        <v>24</v>
      </c>
      <c r="AB1866">
        <v>31.5</v>
      </c>
      <c r="AC1866">
        <v>18</v>
      </c>
      <c r="AD1866">
        <v>18</v>
      </c>
      <c r="AE1866">
        <v>24</v>
      </c>
      <c r="AF1866">
        <v>3</v>
      </c>
      <c r="AG1866">
        <v>4</v>
      </c>
      <c r="AH1866">
        <v>1</v>
      </c>
      <c r="AI1866">
        <v>1</v>
      </c>
      <c r="AJ1866">
        <v>0</v>
      </c>
      <c r="AK1866">
        <v>1</v>
      </c>
      <c r="AL1866">
        <v>1</v>
      </c>
      <c r="AM1866">
        <v>0</v>
      </c>
      <c r="AN1866">
        <v>0</v>
      </c>
      <c r="AO1866">
        <v>2</v>
      </c>
      <c r="AP1866">
        <v>0</v>
      </c>
      <c r="AQ1866">
        <v>0</v>
      </c>
      <c r="AR1866">
        <v>1</v>
      </c>
      <c r="AS1866">
        <v>5</v>
      </c>
      <c r="AT1866">
        <v>3</v>
      </c>
      <c r="AU1866">
        <v>1</v>
      </c>
      <c r="AV1866">
        <v>1</v>
      </c>
      <c r="AW1866">
        <v>4</v>
      </c>
      <c r="AX1866">
        <v>4</v>
      </c>
      <c r="AY1866">
        <v>19</v>
      </c>
      <c r="AZ1866">
        <v>0</v>
      </c>
      <c r="BA1866" t="s">
        <v>125</v>
      </c>
      <c r="BE1866">
        <v>0</v>
      </c>
    </row>
    <row r="1867" spans="1:57" x14ac:dyDescent="0.2">
      <c r="A1867" s="27">
        <v>46091</v>
      </c>
      <c r="B1867" t="s">
        <v>1543</v>
      </c>
      <c r="C1867" t="s">
        <v>1543</v>
      </c>
      <c r="D1867" t="s">
        <v>1345</v>
      </c>
      <c r="E1867" t="s">
        <v>1619</v>
      </c>
      <c r="F1867">
        <v>2034089</v>
      </c>
      <c r="G1867" t="s">
        <v>1655</v>
      </c>
      <c r="H1867">
        <v>7</v>
      </c>
      <c r="J1867" t="s">
        <v>1863</v>
      </c>
      <c r="K1867">
        <v>8</v>
      </c>
      <c r="L1867" t="s">
        <v>1871</v>
      </c>
      <c r="M1867" t="s">
        <v>1872</v>
      </c>
      <c r="N1867" t="s">
        <v>1873</v>
      </c>
      <c r="P1867" t="s">
        <v>1452</v>
      </c>
      <c r="Q1867" t="s">
        <v>1453</v>
      </c>
      <c r="R1867" t="s">
        <v>1454</v>
      </c>
      <c r="S1867" t="s">
        <v>1455</v>
      </c>
      <c r="T1867" t="s">
        <v>1866</v>
      </c>
      <c r="U1867" t="s">
        <v>1606</v>
      </c>
      <c r="V1867" t="s">
        <v>1450</v>
      </c>
      <c r="W1867" t="s">
        <v>32</v>
      </c>
      <c r="X1867" t="s">
        <v>1864</v>
      </c>
      <c r="Y1867">
        <v>24</v>
      </c>
      <c r="AA1867">
        <v>24</v>
      </c>
      <c r="AF1867">
        <v>4</v>
      </c>
      <c r="AG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 t="s">
        <v>125</v>
      </c>
      <c r="BE1867">
        <v>0</v>
      </c>
    </row>
    <row r="1868" spans="1:57" x14ac:dyDescent="0.2">
      <c r="A1868" s="27">
        <v>46091</v>
      </c>
      <c r="B1868" t="s">
        <v>1543</v>
      </c>
      <c r="C1868" t="s">
        <v>1543</v>
      </c>
      <c r="D1868" t="s">
        <v>1345</v>
      </c>
      <c r="E1868" t="s">
        <v>1619</v>
      </c>
      <c r="F1868">
        <v>2039041</v>
      </c>
      <c r="G1868" t="s">
        <v>1460</v>
      </c>
      <c r="J1868" t="s">
        <v>1856</v>
      </c>
      <c r="K1868">
        <v>12</v>
      </c>
      <c r="L1868" t="s">
        <v>1871</v>
      </c>
      <c r="M1868" t="s">
        <v>1872</v>
      </c>
      <c r="N1868" t="s">
        <v>1873</v>
      </c>
      <c r="P1868" t="s">
        <v>1452</v>
      </c>
      <c r="Q1868" t="s">
        <v>1453</v>
      </c>
      <c r="R1868" t="s">
        <v>1454</v>
      </c>
      <c r="S1868" t="s">
        <v>1455</v>
      </c>
      <c r="T1868" t="s">
        <v>1866</v>
      </c>
      <c r="U1868" t="s">
        <v>1606</v>
      </c>
      <c r="V1868" t="s">
        <v>1450</v>
      </c>
      <c r="W1868" t="s">
        <v>32</v>
      </c>
      <c r="X1868" t="s">
        <v>32</v>
      </c>
      <c r="Y1868">
        <v>24</v>
      </c>
      <c r="AA1868">
        <v>24</v>
      </c>
      <c r="AB1868">
        <v>17.733333333333299</v>
      </c>
      <c r="AC1868">
        <v>38</v>
      </c>
      <c r="AD1868">
        <v>38</v>
      </c>
      <c r="AF1868">
        <v>7</v>
      </c>
      <c r="AG1868">
        <v>15</v>
      </c>
      <c r="AH1868">
        <v>1</v>
      </c>
      <c r="AI1868">
        <v>1</v>
      </c>
      <c r="AJ1868">
        <v>1</v>
      </c>
      <c r="AK1868">
        <v>4</v>
      </c>
      <c r="AL1868">
        <v>3</v>
      </c>
      <c r="AM1868">
        <v>1</v>
      </c>
      <c r="AN1868">
        <v>2</v>
      </c>
      <c r="AO1868">
        <v>2</v>
      </c>
      <c r="AP1868">
        <v>2</v>
      </c>
      <c r="AQ1868">
        <v>1</v>
      </c>
      <c r="AR1868">
        <v>0</v>
      </c>
      <c r="AS1868">
        <v>0</v>
      </c>
      <c r="AT1868">
        <v>2</v>
      </c>
      <c r="AU1868">
        <v>2</v>
      </c>
      <c r="AV1868">
        <v>0</v>
      </c>
      <c r="AW1868">
        <v>2</v>
      </c>
      <c r="AX1868">
        <v>15</v>
      </c>
      <c r="AY1868">
        <v>22</v>
      </c>
      <c r="AZ1868">
        <v>0</v>
      </c>
      <c r="BA1868" t="s">
        <v>125</v>
      </c>
      <c r="BE1868">
        <v>0</v>
      </c>
    </row>
    <row r="1869" spans="1:57" x14ac:dyDescent="0.2">
      <c r="A1869" s="27">
        <v>46091</v>
      </c>
      <c r="B1869" t="s">
        <v>1543</v>
      </c>
      <c r="C1869" t="s">
        <v>1543</v>
      </c>
      <c r="D1869" t="s">
        <v>1345</v>
      </c>
      <c r="E1869" t="s">
        <v>1619</v>
      </c>
      <c r="F1869">
        <v>2048972</v>
      </c>
      <c r="G1869" t="s">
        <v>1461</v>
      </c>
      <c r="J1869" t="s">
        <v>1856</v>
      </c>
      <c r="K1869">
        <v>8</v>
      </c>
      <c r="L1869" t="s">
        <v>1871</v>
      </c>
      <c r="M1869" t="s">
        <v>1872</v>
      </c>
      <c r="N1869" t="s">
        <v>1873</v>
      </c>
      <c r="P1869" t="s">
        <v>1452</v>
      </c>
      <c r="Q1869" t="s">
        <v>1453</v>
      </c>
      <c r="R1869" t="s">
        <v>1454</v>
      </c>
      <c r="S1869" t="s">
        <v>1455</v>
      </c>
      <c r="T1869" t="s">
        <v>1866</v>
      </c>
      <c r="U1869" t="s">
        <v>1606</v>
      </c>
      <c r="V1869" t="s">
        <v>1450</v>
      </c>
      <c r="W1869" t="s">
        <v>32</v>
      </c>
      <c r="X1869" t="s">
        <v>32</v>
      </c>
      <c r="Y1869">
        <v>12</v>
      </c>
      <c r="AA1869">
        <v>24</v>
      </c>
      <c r="AB1869">
        <v>51.8</v>
      </c>
      <c r="AC1869">
        <v>37</v>
      </c>
      <c r="AD1869">
        <v>37</v>
      </c>
      <c r="AF1869">
        <v>3</v>
      </c>
      <c r="AG1869">
        <v>5</v>
      </c>
      <c r="AH1869">
        <v>1</v>
      </c>
      <c r="AI1869">
        <v>1</v>
      </c>
      <c r="AJ1869">
        <v>0</v>
      </c>
      <c r="AK1869">
        <v>1</v>
      </c>
      <c r="AL1869">
        <v>2</v>
      </c>
      <c r="AM1869">
        <v>1</v>
      </c>
      <c r="AN1869">
        <v>1</v>
      </c>
      <c r="AO1869">
        <v>0</v>
      </c>
      <c r="AP1869">
        <v>0</v>
      </c>
      <c r="AQ1869">
        <v>1</v>
      </c>
      <c r="AR1869">
        <v>2</v>
      </c>
      <c r="AS1869">
        <v>1</v>
      </c>
      <c r="AT1869">
        <v>0</v>
      </c>
      <c r="AU1869">
        <v>0</v>
      </c>
      <c r="AV1869">
        <v>1</v>
      </c>
      <c r="AW1869">
        <v>1</v>
      </c>
      <c r="AX1869">
        <v>5</v>
      </c>
      <c r="AY1869">
        <v>11</v>
      </c>
      <c r="AZ1869">
        <v>0</v>
      </c>
      <c r="BA1869" t="s">
        <v>125</v>
      </c>
      <c r="BE1869">
        <v>1</v>
      </c>
    </row>
    <row r="1870" spans="1:57" x14ac:dyDescent="0.2">
      <c r="A1870" s="27">
        <v>46091</v>
      </c>
      <c r="B1870" t="s">
        <v>1347</v>
      </c>
      <c r="C1870" t="s">
        <v>1347</v>
      </c>
      <c r="D1870" t="s">
        <v>1348</v>
      </c>
      <c r="E1870" t="s">
        <v>1741</v>
      </c>
      <c r="F1870">
        <v>1776033</v>
      </c>
      <c r="G1870" t="s">
        <v>1869</v>
      </c>
      <c r="H1870">
        <v>7</v>
      </c>
      <c r="J1870" t="s">
        <v>1856</v>
      </c>
      <c r="K1870">
        <v>30</v>
      </c>
      <c r="L1870" t="s">
        <v>1870</v>
      </c>
      <c r="M1870" t="s">
        <v>1858</v>
      </c>
      <c r="N1870" t="s">
        <v>1873</v>
      </c>
      <c r="P1870" t="s">
        <v>1452</v>
      </c>
      <c r="Q1870" t="s">
        <v>1453</v>
      </c>
      <c r="R1870" t="s">
        <v>1454</v>
      </c>
      <c r="S1870" t="s">
        <v>1455</v>
      </c>
      <c r="T1870" t="s">
        <v>1866</v>
      </c>
      <c r="U1870" t="s">
        <v>1740</v>
      </c>
      <c r="V1870" t="s">
        <v>1450</v>
      </c>
      <c r="W1870" t="s">
        <v>1864</v>
      </c>
      <c r="X1870" t="s">
        <v>1864</v>
      </c>
      <c r="Y1870">
        <v>30</v>
      </c>
      <c r="AA1870">
        <v>24</v>
      </c>
      <c r="AG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 t="s">
        <v>1470</v>
      </c>
      <c r="BE1870">
        <v>0</v>
      </c>
    </row>
    <row r="1871" spans="1:57" x14ac:dyDescent="0.2">
      <c r="A1871" s="27">
        <v>46091</v>
      </c>
      <c r="B1871" t="s">
        <v>1347</v>
      </c>
      <c r="C1871" t="s">
        <v>1347</v>
      </c>
      <c r="D1871" t="s">
        <v>1348</v>
      </c>
      <c r="E1871" t="s">
        <v>1741</v>
      </c>
      <c r="F1871">
        <v>2001113</v>
      </c>
      <c r="G1871" t="s">
        <v>1458</v>
      </c>
      <c r="J1871" t="s">
        <v>1865</v>
      </c>
      <c r="K1871">
        <v>23</v>
      </c>
      <c r="L1871" t="s">
        <v>1871</v>
      </c>
      <c r="M1871" t="s">
        <v>1872</v>
      </c>
      <c r="N1871" t="s">
        <v>1873</v>
      </c>
      <c r="P1871" t="s">
        <v>1452</v>
      </c>
      <c r="Q1871" t="s">
        <v>1453</v>
      </c>
      <c r="R1871" t="s">
        <v>1454</v>
      </c>
      <c r="S1871" t="s">
        <v>1455</v>
      </c>
      <c r="T1871" t="s">
        <v>1860</v>
      </c>
      <c r="U1871" t="s">
        <v>1740</v>
      </c>
      <c r="V1871" t="s">
        <v>1450</v>
      </c>
      <c r="W1871" t="s">
        <v>32</v>
      </c>
      <c r="X1871" t="s">
        <v>32</v>
      </c>
      <c r="Y1871">
        <v>24</v>
      </c>
      <c r="AA1871">
        <v>24</v>
      </c>
      <c r="AB1871">
        <v>9.9166666666666696</v>
      </c>
      <c r="AC1871">
        <v>17</v>
      </c>
      <c r="AD1871">
        <v>17</v>
      </c>
      <c r="AE1871">
        <v>11</v>
      </c>
      <c r="AF1871">
        <v>6</v>
      </c>
      <c r="AG1871">
        <v>12</v>
      </c>
      <c r="AH1871">
        <v>1</v>
      </c>
      <c r="AI1871">
        <v>1</v>
      </c>
      <c r="AJ1871">
        <v>3</v>
      </c>
      <c r="AK1871">
        <v>2</v>
      </c>
      <c r="AL1871">
        <v>0</v>
      </c>
      <c r="AM1871">
        <v>3</v>
      </c>
      <c r="AN1871">
        <v>2</v>
      </c>
      <c r="AO1871">
        <v>1</v>
      </c>
      <c r="AP1871">
        <v>1</v>
      </c>
      <c r="AQ1871">
        <v>2</v>
      </c>
      <c r="AR1871">
        <v>0</v>
      </c>
      <c r="AS1871">
        <v>2</v>
      </c>
      <c r="AT1871">
        <v>0</v>
      </c>
      <c r="AU1871">
        <v>0</v>
      </c>
      <c r="AV1871">
        <v>2</v>
      </c>
      <c r="AW1871">
        <v>0</v>
      </c>
      <c r="AX1871">
        <v>12</v>
      </c>
      <c r="AY1871">
        <v>18</v>
      </c>
      <c r="AZ1871">
        <v>0</v>
      </c>
      <c r="BA1871" t="s">
        <v>1470</v>
      </c>
      <c r="BE1871">
        <v>0</v>
      </c>
    </row>
    <row r="1872" spans="1:57" x14ac:dyDescent="0.2">
      <c r="A1872" s="27">
        <v>46091</v>
      </c>
      <c r="B1872" t="s">
        <v>1347</v>
      </c>
      <c r="C1872" t="s">
        <v>1347</v>
      </c>
      <c r="D1872" t="s">
        <v>1348</v>
      </c>
      <c r="E1872" t="s">
        <v>1741</v>
      </c>
      <c r="F1872">
        <v>2030990</v>
      </c>
      <c r="G1872" t="s">
        <v>1459</v>
      </c>
      <c r="J1872" t="s">
        <v>1865</v>
      </c>
      <c r="K1872">
        <v>4</v>
      </c>
      <c r="L1872" t="s">
        <v>1871</v>
      </c>
      <c r="M1872" t="s">
        <v>1872</v>
      </c>
      <c r="N1872" t="s">
        <v>1873</v>
      </c>
      <c r="P1872" t="s">
        <v>1452</v>
      </c>
      <c r="Q1872" t="s">
        <v>1453</v>
      </c>
      <c r="R1872" t="s">
        <v>1454</v>
      </c>
      <c r="S1872" t="s">
        <v>1455</v>
      </c>
      <c r="T1872" t="s">
        <v>1860</v>
      </c>
      <c r="U1872" t="s">
        <v>1740</v>
      </c>
      <c r="V1872" t="s">
        <v>1450</v>
      </c>
      <c r="W1872" t="s">
        <v>32</v>
      </c>
      <c r="X1872" t="s">
        <v>32</v>
      </c>
      <c r="Y1872">
        <v>5</v>
      </c>
      <c r="AA1872">
        <v>24</v>
      </c>
      <c r="AB1872">
        <v>4.2</v>
      </c>
      <c r="AC1872">
        <v>6</v>
      </c>
      <c r="AD1872">
        <v>6</v>
      </c>
      <c r="AF1872">
        <v>12</v>
      </c>
      <c r="AG1872">
        <v>10</v>
      </c>
      <c r="AH1872">
        <v>1</v>
      </c>
      <c r="AI1872">
        <v>1</v>
      </c>
      <c r="AJ1872">
        <v>3</v>
      </c>
      <c r="AK1872">
        <v>2</v>
      </c>
      <c r="AL1872">
        <v>1</v>
      </c>
      <c r="AM1872">
        <v>0</v>
      </c>
      <c r="AN1872">
        <v>1</v>
      </c>
      <c r="AO1872">
        <v>2</v>
      </c>
      <c r="AP1872">
        <v>1</v>
      </c>
      <c r="AQ1872">
        <v>0</v>
      </c>
      <c r="AR1872">
        <v>0</v>
      </c>
      <c r="AS1872">
        <v>2</v>
      </c>
      <c r="AT1872">
        <v>1</v>
      </c>
      <c r="AU1872">
        <v>4</v>
      </c>
      <c r="AV1872">
        <v>3</v>
      </c>
      <c r="AW1872">
        <v>5</v>
      </c>
      <c r="AX1872">
        <v>10</v>
      </c>
      <c r="AY1872">
        <v>25</v>
      </c>
      <c r="AZ1872">
        <v>0</v>
      </c>
      <c r="BA1872" t="s">
        <v>1470</v>
      </c>
      <c r="BE1872">
        <v>0</v>
      </c>
    </row>
    <row r="1873" spans="1:57" x14ac:dyDescent="0.2">
      <c r="A1873" s="27">
        <v>46091</v>
      </c>
      <c r="B1873" t="s">
        <v>1347</v>
      </c>
      <c r="C1873" t="s">
        <v>1347</v>
      </c>
      <c r="D1873" t="s">
        <v>1350</v>
      </c>
      <c r="E1873" t="s">
        <v>1755</v>
      </c>
      <c r="F1873">
        <v>2001113</v>
      </c>
      <c r="G1873" t="s">
        <v>1458</v>
      </c>
      <c r="J1873" t="s">
        <v>1865</v>
      </c>
      <c r="K1873">
        <v>12</v>
      </c>
      <c r="L1873" t="s">
        <v>1871</v>
      </c>
      <c r="M1873" t="s">
        <v>1872</v>
      </c>
      <c r="N1873" t="s">
        <v>1873</v>
      </c>
      <c r="P1873" t="s">
        <v>1452</v>
      </c>
      <c r="Q1873" t="s">
        <v>1453</v>
      </c>
      <c r="R1873" t="s">
        <v>1454</v>
      </c>
      <c r="S1873" t="s">
        <v>1455</v>
      </c>
      <c r="T1873" t="s">
        <v>1860</v>
      </c>
      <c r="U1873" t="s">
        <v>1749</v>
      </c>
      <c r="V1873" t="s">
        <v>1450</v>
      </c>
      <c r="W1873" t="s">
        <v>32</v>
      </c>
      <c r="X1873" t="s">
        <v>32</v>
      </c>
      <c r="Y1873">
        <v>24</v>
      </c>
      <c r="AA1873">
        <v>24</v>
      </c>
      <c r="AB1873">
        <v>10.181818181818199</v>
      </c>
      <c r="AC1873">
        <v>16</v>
      </c>
      <c r="AD1873">
        <v>16</v>
      </c>
      <c r="AE1873">
        <v>3</v>
      </c>
      <c r="AF1873">
        <v>12</v>
      </c>
      <c r="AG1873">
        <v>11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2</v>
      </c>
      <c r="AN1873">
        <v>1</v>
      </c>
      <c r="AO1873">
        <v>1</v>
      </c>
      <c r="AP1873">
        <v>4</v>
      </c>
      <c r="AQ1873">
        <v>1</v>
      </c>
      <c r="AR1873">
        <v>1</v>
      </c>
      <c r="AS1873">
        <v>1</v>
      </c>
      <c r="AT1873">
        <v>2</v>
      </c>
      <c r="AU1873">
        <v>1</v>
      </c>
      <c r="AV1873">
        <v>2</v>
      </c>
      <c r="AW1873">
        <v>0</v>
      </c>
      <c r="AX1873">
        <v>11</v>
      </c>
      <c r="AY1873">
        <v>19</v>
      </c>
      <c r="AZ1873">
        <v>0</v>
      </c>
      <c r="BA1873" t="s">
        <v>1470</v>
      </c>
      <c r="BE1873">
        <v>0</v>
      </c>
    </row>
    <row r="1874" spans="1:57" x14ac:dyDescent="0.2">
      <c r="A1874" s="27">
        <v>46091</v>
      </c>
      <c r="B1874" t="s">
        <v>1347</v>
      </c>
      <c r="C1874" t="s">
        <v>1347</v>
      </c>
      <c r="D1874" t="s">
        <v>1350</v>
      </c>
      <c r="E1874" t="s">
        <v>1755</v>
      </c>
      <c r="F1874">
        <v>2030990</v>
      </c>
      <c r="G1874" t="s">
        <v>1459</v>
      </c>
      <c r="J1874" t="s">
        <v>1865</v>
      </c>
      <c r="K1874">
        <v>18</v>
      </c>
      <c r="L1874" t="s">
        <v>1871</v>
      </c>
      <c r="M1874" t="s">
        <v>1872</v>
      </c>
      <c r="N1874" t="s">
        <v>1873</v>
      </c>
      <c r="P1874" t="s">
        <v>1452</v>
      </c>
      <c r="Q1874" t="s">
        <v>1453</v>
      </c>
      <c r="R1874" t="s">
        <v>1454</v>
      </c>
      <c r="S1874" t="s">
        <v>1455</v>
      </c>
      <c r="T1874" t="s">
        <v>1860</v>
      </c>
      <c r="U1874" t="s">
        <v>1749</v>
      </c>
      <c r="V1874" t="s">
        <v>1450</v>
      </c>
      <c r="W1874" t="s">
        <v>32</v>
      </c>
      <c r="X1874" t="s">
        <v>32</v>
      </c>
      <c r="Y1874">
        <v>36</v>
      </c>
      <c r="AA1874">
        <v>24</v>
      </c>
      <c r="AB1874">
        <v>1.9310344827586201</v>
      </c>
      <c r="AC1874">
        <v>8</v>
      </c>
      <c r="AD1874">
        <v>8</v>
      </c>
      <c r="AE1874">
        <v>9</v>
      </c>
      <c r="AF1874">
        <v>9</v>
      </c>
      <c r="AG1874">
        <v>29</v>
      </c>
      <c r="AH1874">
        <v>1</v>
      </c>
      <c r="AI1874">
        <v>0</v>
      </c>
      <c r="AJ1874">
        <v>6</v>
      </c>
      <c r="AK1874">
        <v>7</v>
      </c>
      <c r="AL1874">
        <v>0</v>
      </c>
      <c r="AM1874">
        <v>2</v>
      </c>
      <c r="AN1874">
        <v>4</v>
      </c>
      <c r="AO1874">
        <v>3</v>
      </c>
      <c r="AP1874">
        <v>7</v>
      </c>
      <c r="AQ1874">
        <v>7</v>
      </c>
      <c r="AR1874">
        <v>2</v>
      </c>
      <c r="AS1874">
        <v>3</v>
      </c>
      <c r="AT1874">
        <v>12</v>
      </c>
      <c r="AU1874">
        <v>2</v>
      </c>
      <c r="AV1874">
        <v>3</v>
      </c>
      <c r="AW1874">
        <v>3</v>
      </c>
      <c r="AX1874">
        <v>29</v>
      </c>
      <c r="AY1874">
        <v>61</v>
      </c>
      <c r="AZ1874">
        <v>0</v>
      </c>
      <c r="BA1874" t="s">
        <v>1470</v>
      </c>
      <c r="BE1874">
        <v>0</v>
      </c>
    </row>
    <row r="1875" spans="1:57" x14ac:dyDescent="0.2">
      <c r="A1875" s="27">
        <v>46091</v>
      </c>
      <c r="B1875" t="s">
        <v>1347</v>
      </c>
      <c r="C1875" t="s">
        <v>1347</v>
      </c>
      <c r="D1875" t="s">
        <v>1352</v>
      </c>
      <c r="E1875" t="s">
        <v>1746</v>
      </c>
      <c r="F1875">
        <v>1776033</v>
      </c>
      <c r="G1875" t="s">
        <v>1869</v>
      </c>
      <c r="H1875">
        <v>7</v>
      </c>
      <c r="J1875" t="s">
        <v>1856</v>
      </c>
      <c r="K1875">
        <v>30</v>
      </c>
      <c r="L1875" t="s">
        <v>1870</v>
      </c>
      <c r="M1875" t="s">
        <v>1858</v>
      </c>
      <c r="N1875" t="s">
        <v>1873</v>
      </c>
      <c r="P1875" t="s">
        <v>1452</v>
      </c>
      <c r="Q1875" t="s">
        <v>1453</v>
      </c>
      <c r="R1875" t="s">
        <v>1454</v>
      </c>
      <c r="S1875" t="s">
        <v>1455</v>
      </c>
      <c r="T1875" t="s">
        <v>1866</v>
      </c>
      <c r="U1875" t="s">
        <v>1740</v>
      </c>
      <c r="V1875" t="s">
        <v>1450</v>
      </c>
      <c r="W1875" t="s">
        <v>1864</v>
      </c>
      <c r="X1875" t="s">
        <v>1864</v>
      </c>
      <c r="Y1875">
        <v>30</v>
      </c>
      <c r="AA1875">
        <v>24</v>
      </c>
      <c r="AG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 t="s">
        <v>1470</v>
      </c>
      <c r="BE1875">
        <v>0</v>
      </c>
    </row>
    <row r="1876" spans="1:57" x14ac:dyDescent="0.2">
      <c r="A1876" s="27">
        <v>46091</v>
      </c>
      <c r="B1876" t="s">
        <v>1347</v>
      </c>
      <c r="C1876" t="s">
        <v>1347</v>
      </c>
      <c r="D1876" t="s">
        <v>1352</v>
      </c>
      <c r="E1876" t="s">
        <v>1746</v>
      </c>
      <c r="F1876">
        <v>2001113</v>
      </c>
      <c r="G1876" t="s">
        <v>1458</v>
      </c>
      <c r="J1876" t="s">
        <v>1865</v>
      </c>
      <c r="K1876">
        <v>23</v>
      </c>
      <c r="L1876" t="s">
        <v>1871</v>
      </c>
      <c r="M1876" t="s">
        <v>1872</v>
      </c>
      <c r="N1876" t="s">
        <v>1873</v>
      </c>
      <c r="P1876" t="s">
        <v>1452</v>
      </c>
      <c r="Q1876" t="s">
        <v>1453</v>
      </c>
      <c r="R1876" t="s">
        <v>1454</v>
      </c>
      <c r="S1876" t="s">
        <v>1455</v>
      </c>
      <c r="T1876" t="s">
        <v>1860</v>
      </c>
      <c r="U1876" t="s">
        <v>1740</v>
      </c>
      <c r="V1876" t="s">
        <v>1450</v>
      </c>
      <c r="W1876" t="s">
        <v>32</v>
      </c>
      <c r="X1876" t="s">
        <v>32</v>
      </c>
      <c r="Y1876">
        <v>24</v>
      </c>
      <c r="AA1876">
        <v>24</v>
      </c>
      <c r="AB1876">
        <v>84</v>
      </c>
      <c r="AC1876">
        <v>24</v>
      </c>
      <c r="AD1876">
        <v>24</v>
      </c>
      <c r="AF1876">
        <v>2</v>
      </c>
      <c r="AG1876">
        <v>2</v>
      </c>
      <c r="AH1876">
        <v>1</v>
      </c>
      <c r="AI1876">
        <v>1</v>
      </c>
      <c r="AJ1876">
        <v>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>
        <v>0</v>
      </c>
      <c r="AR1876">
        <v>0</v>
      </c>
      <c r="AS1876">
        <v>0</v>
      </c>
      <c r="AT1876">
        <v>1</v>
      </c>
      <c r="AU1876">
        <v>0</v>
      </c>
      <c r="AV1876">
        <v>0</v>
      </c>
      <c r="AW1876">
        <v>0</v>
      </c>
      <c r="AX1876">
        <v>2</v>
      </c>
      <c r="AY1876">
        <v>3</v>
      </c>
      <c r="AZ1876">
        <v>0</v>
      </c>
      <c r="BA1876" t="s">
        <v>1470</v>
      </c>
      <c r="BE1876">
        <v>0</v>
      </c>
    </row>
    <row r="1877" spans="1:57" x14ac:dyDescent="0.2">
      <c r="A1877" s="27">
        <v>46091</v>
      </c>
      <c r="B1877" t="s">
        <v>1347</v>
      </c>
      <c r="C1877" t="s">
        <v>1347</v>
      </c>
      <c r="D1877" t="s">
        <v>1352</v>
      </c>
      <c r="E1877" t="s">
        <v>1746</v>
      </c>
      <c r="F1877">
        <v>2030990</v>
      </c>
      <c r="G1877" t="s">
        <v>1459</v>
      </c>
      <c r="J1877" t="s">
        <v>1865</v>
      </c>
      <c r="K1877">
        <v>4</v>
      </c>
      <c r="L1877" t="s">
        <v>1871</v>
      </c>
      <c r="M1877" t="s">
        <v>1872</v>
      </c>
      <c r="N1877" t="s">
        <v>1873</v>
      </c>
      <c r="P1877" t="s">
        <v>1452</v>
      </c>
      <c r="Q1877" t="s">
        <v>1453</v>
      </c>
      <c r="R1877" t="s">
        <v>1454</v>
      </c>
      <c r="S1877" t="s">
        <v>1455</v>
      </c>
      <c r="T1877" t="s">
        <v>1860</v>
      </c>
      <c r="U1877" t="s">
        <v>1740</v>
      </c>
      <c r="V1877" t="s">
        <v>1450</v>
      </c>
      <c r="W1877" t="s">
        <v>32</v>
      </c>
      <c r="X1877" t="s">
        <v>32</v>
      </c>
      <c r="Y1877">
        <v>5</v>
      </c>
      <c r="AA1877">
        <v>24</v>
      </c>
      <c r="AB1877">
        <v>9.4705882352941195</v>
      </c>
      <c r="AC1877">
        <v>23</v>
      </c>
      <c r="AD1877">
        <v>23</v>
      </c>
      <c r="AE1877">
        <v>3</v>
      </c>
      <c r="AF1877">
        <v>22</v>
      </c>
      <c r="AG1877">
        <v>17</v>
      </c>
      <c r="AH1877">
        <v>1</v>
      </c>
      <c r="AI1877">
        <v>1</v>
      </c>
      <c r="AJ1877">
        <v>7</v>
      </c>
      <c r="AK1877">
        <v>3</v>
      </c>
      <c r="AL1877">
        <v>1</v>
      </c>
      <c r="AM1877">
        <v>1</v>
      </c>
      <c r="AN1877">
        <v>3</v>
      </c>
      <c r="AO1877">
        <v>1</v>
      </c>
      <c r="AP1877">
        <v>1</v>
      </c>
      <c r="AQ1877">
        <v>0</v>
      </c>
      <c r="AR1877">
        <v>2</v>
      </c>
      <c r="AS1877">
        <v>0</v>
      </c>
      <c r="AT1877">
        <v>1</v>
      </c>
      <c r="AU1877">
        <v>3</v>
      </c>
      <c r="AV1877">
        <v>1</v>
      </c>
      <c r="AW1877">
        <v>2</v>
      </c>
      <c r="AX1877">
        <v>17</v>
      </c>
      <c r="AY1877">
        <v>26</v>
      </c>
      <c r="AZ1877">
        <v>0</v>
      </c>
      <c r="BA1877" t="s">
        <v>1470</v>
      </c>
      <c r="BE1877">
        <v>0</v>
      </c>
    </row>
    <row r="1878" spans="1:57" x14ac:dyDescent="0.2">
      <c r="A1878" s="27">
        <v>46091</v>
      </c>
      <c r="B1878" t="s">
        <v>1347</v>
      </c>
      <c r="C1878" t="s">
        <v>1347</v>
      </c>
      <c r="D1878" t="s">
        <v>1354</v>
      </c>
      <c r="E1878" t="s">
        <v>1747</v>
      </c>
      <c r="F1878">
        <v>2001113</v>
      </c>
      <c r="G1878" t="s">
        <v>1458</v>
      </c>
      <c r="J1878" t="s">
        <v>1865</v>
      </c>
      <c r="K1878">
        <v>23</v>
      </c>
      <c r="L1878" t="s">
        <v>1871</v>
      </c>
      <c r="M1878" t="s">
        <v>1872</v>
      </c>
      <c r="N1878" t="s">
        <v>1873</v>
      </c>
      <c r="P1878" t="s">
        <v>1452</v>
      </c>
      <c r="Q1878" t="s">
        <v>1453</v>
      </c>
      <c r="R1878" t="s">
        <v>1454</v>
      </c>
      <c r="S1878" t="s">
        <v>1455</v>
      </c>
      <c r="T1878" t="s">
        <v>1860</v>
      </c>
      <c r="U1878" t="s">
        <v>1740</v>
      </c>
      <c r="V1878" t="s">
        <v>1450</v>
      </c>
      <c r="W1878" t="s">
        <v>32</v>
      </c>
      <c r="X1878" t="s">
        <v>32</v>
      </c>
      <c r="Y1878">
        <v>24</v>
      </c>
      <c r="AA1878">
        <v>24</v>
      </c>
      <c r="AB1878">
        <v>19</v>
      </c>
      <c r="AC1878">
        <v>19</v>
      </c>
      <c r="AD1878">
        <v>19</v>
      </c>
      <c r="AE1878">
        <v>5</v>
      </c>
      <c r="AF1878">
        <v>7</v>
      </c>
      <c r="AG1878">
        <v>7</v>
      </c>
      <c r="AH1878">
        <v>1</v>
      </c>
      <c r="AI1878">
        <v>1</v>
      </c>
      <c r="AJ1878">
        <v>1</v>
      </c>
      <c r="AK1878">
        <v>3</v>
      </c>
      <c r="AL1878">
        <v>1</v>
      </c>
      <c r="AM1878">
        <v>0</v>
      </c>
      <c r="AN1878">
        <v>1</v>
      </c>
      <c r="AO1878">
        <v>1</v>
      </c>
      <c r="AP1878">
        <v>0</v>
      </c>
      <c r="AQ1878">
        <v>0</v>
      </c>
      <c r="AR1878">
        <v>0</v>
      </c>
      <c r="AS1878">
        <v>1</v>
      </c>
      <c r="AT1878">
        <v>1</v>
      </c>
      <c r="AU1878">
        <v>1</v>
      </c>
      <c r="AV1878">
        <v>0</v>
      </c>
      <c r="AW1878">
        <v>1</v>
      </c>
      <c r="AX1878">
        <v>7</v>
      </c>
      <c r="AY1878">
        <v>11</v>
      </c>
      <c r="AZ1878">
        <v>0</v>
      </c>
      <c r="BA1878" t="s">
        <v>1470</v>
      </c>
      <c r="BE1878">
        <v>0</v>
      </c>
    </row>
    <row r="1879" spans="1:57" x14ac:dyDescent="0.2">
      <c r="A1879" s="27">
        <v>46091</v>
      </c>
      <c r="B1879" t="s">
        <v>1347</v>
      </c>
      <c r="C1879" t="s">
        <v>1347</v>
      </c>
      <c r="D1879" t="s">
        <v>1354</v>
      </c>
      <c r="E1879" t="s">
        <v>1747</v>
      </c>
      <c r="F1879">
        <v>2030990</v>
      </c>
      <c r="G1879" t="s">
        <v>1459</v>
      </c>
      <c r="J1879" t="s">
        <v>1865</v>
      </c>
      <c r="K1879">
        <v>4</v>
      </c>
      <c r="L1879" t="s">
        <v>1871</v>
      </c>
      <c r="M1879" t="s">
        <v>1872</v>
      </c>
      <c r="N1879" t="s">
        <v>1873</v>
      </c>
      <c r="P1879" t="s">
        <v>1452</v>
      </c>
      <c r="Q1879" t="s">
        <v>1453</v>
      </c>
      <c r="R1879" t="s">
        <v>1454</v>
      </c>
      <c r="S1879" t="s">
        <v>1455</v>
      </c>
      <c r="T1879" t="s">
        <v>1860</v>
      </c>
      <c r="U1879" t="s">
        <v>1740</v>
      </c>
      <c r="V1879" t="s">
        <v>1450</v>
      </c>
      <c r="W1879" t="s">
        <v>32</v>
      </c>
      <c r="X1879" t="s">
        <v>32</v>
      </c>
      <c r="Y1879">
        <v>5</v>
      </c>
      <c r="AA1879">
        <v>24</v>
      </c>
      <c r="AB1879">
        <v>4.6666666666666696</v>
      </c>
      <c r="AC1879">
        <v>4</v>
      </c>
      <c r="AD1879">
        <v>4</v>
      </c>
      <c r="AE1879">
        <v>6</v>
      </c>
      <c r="AF1879">
        <v>8</v>
      </c>
      <c r="AG1879">
        <v>6</v>
      </c>
      <c r="AH1879">
        <v>1</v>
      </c>
      <c r="AI1879">
        <v>1</v>
      </c>
      <c r="AJ1879">
        <v>2</v>
      </c>
      <c r="AK1879">
        <v>1</v>
      </c>
      <c r="AL1879">
        <v>1</v>
      </c>
      <c r="AM1879">
        <v>2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2</v>
      </c>
      <c r="AV1879">
        <v>5</v>
      </c>
      <c r="AW1879">
        <v>0</v>
      </c>
      <c r="AX1879">
        <v>6</v>
      </c>
      <c r="AY1879">
        <v>13</v>
      </c>
      <c r="AZ1879">
        <v>0</v>
      </c>
      <c r="BA1879" t="s">
        <v>1470</v>
      </c>
      <c r="BE1879">
        <v>0</v>
      </c>
    </row>
    <row r="1880" spans="1:57" x14ac:dyDescent="0.2">
      <c r="A1880" s="27">
        <v>46091</v>
      </c>
      <c r="B1880" t="s">
        <v>1347</v>
      </c>
      <c r="C1880" t="s">
        <v>1347</v>
      </c>
      <c r="D1880" t="s">
        <v>1356</v>
      </c>
      <c r="E1880" t="s">
        <v>1750</v>
      </c>
      <c r="F1880">
        <v>2001113</v>
      </c>
      <c r="G1880" t="s">
        <v>1458</v>
      </c>
      <c r="J1880" t="s">
        <v>1865</v>
      </c>
      <c r="K1880">
        <v>23</v>
      </c>
      <c r="L1880" t="s">
        <v>1871</v>
      </c>
      <c r="M1880" t="s">
        <v>1872</v>
      </c>
      <c r="N1880" t="s">
        <v>1873</v>
      </c>
      <c r="P1880" t="s">
        <v>1452</v>
      </c>
      <c r="Q1880" t="s">
        <v>1453</v>
      </c>
      <c r="R1880" t="s">
        <v>1454</v>
      </c>
      <c r="S1880" t="s">
        <v>1455</v>
      </c>
      <c r="T1880" t="s">
        <v>1860</v>
      </c>
      <c r="U1880" t="s">
        <v>1749</v>
      </c>
      <c r="V1880" t="s">
        <v>1450</v>
      </c>
      <c r="W1880" t="s">
        <v>32</v>
      </c>
      <c r="X1880" t="s">
        <v>32</v>
      </c>
      <c r="Y1880">
        <v>24</v>
      </c>
      <c r="AA1880">
        <v>24</v>
      </c>
      <c r="AB1880">
        <v>17.181818181818201</v>
      </c>
      <c r="AC1880">
        <v>27</v>
      </c>
      <c r="AD1880">
        <v>27</v>
      </c>
      <c r="AF1880">
        <v>9</v>
      </c>
      <c r="AG1880">
        <v>11</v>
      </c>
      <c r="AH1880">
        <v>1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7</v>
      </c>
      <c r="AO1880">
        <v>3</v>
      </c>
      <c r="AP1880">
        <v>1</v>
      </c>
      <c r="AQ1880">
        <v>2</v>
      </c>
      <c r="AR1880">
        <v>3</v>
      </c>
      <c r="AS1880">
        <v>0</v>
      </c>
      <c r="AT1880">
        <v>1</v>
      </c>
      <c r="AU1880">
        <v>0</v>
      </c>
      <c r="AV1880">
        <v>2</v>
      </c>
      <c r="AW1880">
        <v>1</v>
      </c>
      <c r="AX1880">
        <v>11</v>
      </c>
      <c r="AY1880">
        <v>20</v>
      </c>
      <c r="AZ1880">
        <v>1</v>
      </c>
      <c r="BA1880" t="s">
        <v>1470</v>
      </c>
      <c r="BE1880">
        <v>1</v>
      </c>
    </row>
    <row r="1881" spans="1:57" x14ac:dyDescent="0.2">
      <c r="A1881" s="27">
        <v>46091</v>
      </c>
      <c r="B1881" t="s">
        <v>1347</v>
      </c>
      <c r="C1881" t="s">
        <v>1347</v>
      </c>
      <c r="D1881" t="s">
        <v>1356</v>
      </c>
      <c r="E1881" t="s">
        <v>1750</v>
      </c>
      <c r="F1881">
        <v>2030990</v>
      </c>
      <c r="G1881" t="s">
        <v>1459</v>
      </c>
      <c r="J1881" t="s">
        <v>1865</v>
      </c>
      <c r="K1881">
        <v>4</v>
      </c>
      <c r="L1881" t="s">
        <v>1871</v>
      </c>
      <c r="M1881" t="s">
        <v>1872</v>
      </c>
      <c r="N1881" t="s">
        <v>1873</v>
      </c>
      <c r="P1881" t="s">
        <v>1452</v>
      </c>
      <c r="Q1881" t="s">
        <v>1453</v>
      </c>
      <c r="R1881" t="s">
        <v>1454</v>
      </c>
      <c r="S1881" t="s">
        <v>1455</v>
      </c>
      <c r="T1881" t="s">
        <v>1860</v>
      </c>
      <c r="U1881" t="s">
        <v>1749</v>
      </c>
      <c r="V1881" t="s">
        <v>1450</v>
      </c>
      <c r="W1881" t="s">
        <v>32</v>
      </c>
      <c r="X1881" t="s">
        <v>32</v>
      </c>
      <c r="Y1881">
        <v>5</v>
      </c>
      <c r="AA1881">
        <v>24</v>
      </c>
      <c r="AB1881">
        <v>4.6666666666666696</v>
      </c>
      <c r="AC1881">
        <v>12</v>
      </c>
      <c r="AD1881">
        <v>12</v>
      </c>
      <c r="AF1881">
        <v>18</v>
      </c>
      <c r="AG1881">
        <v>18</v>
      </c>
      <c r="AH1881">
        <v>1</v>
      </c>
      <c r="AI1881">
        <v>1</v>
      </c>
      <c r="AJ1881">
        <v>1</v>
      </c>
      <c r="AK1881">
        <v>3</v>
      </c>
      <c r="AL1881">
        <v>0</v>
      </c>
      <c r="AM1881">
        <v>3</v>
      </c>
      <c r="AN1881">
        <v>3</v>
      </c>
      <c r="AO1881">
        <v>5</v>
      </c>
      <c r="AP1881">
        <v>3</v>
      </c>
      <c r="AQ1881">
        <v>4</v>
      </c>
      <c r="AR1881">
        <v>5</v>
      </c>
      <c r="AS1881">
        <v>2</v>
      </c>
      <c r="AT1881">
        <v>3</v>
      </c>
      <c r="AU1881">
        <v>3</v>
      </c>
      <c r="AV1881">
        <v>3</v>
      </c>
      <c r="AW1881">
        <v>2</v>
      </c>
      <c r="AX1881">
        <v>18</v>
      </c>
      <c r="AY1881">
        <v>40</v>
      </c>
      <c r="AZ1881">
        <v>0</v>
      </c>
      <c r="BA1881" t="s">
        <v>1470</v>
      </c>
      <c r="BE1881">
        <v>0</v>
      </c>
    </row>
    <row r="1882" spans="1:57" x14ac:dyDescent="0.2">
      <c r="A1882" s="27">
        <v>46091</v>
      </c>
      <c r="B1882" t="s">
        <v>1347</v>
      </c>
      <c r="C1882" t="s">
        <v>1347</v>
      </c>
      <c r="D1882" t="s">
        <v>1358</v>
      </c>
      <c r="E1882" t="s">
        <v>1742</v>
      </c>
      <c r="F1882">
        <v>1776033</v>
      </c>
      <c r="G1882" t="s">
        <v>1869</v>
      </c>
      <c r="H1882">
        <v>7</v>
      </c>
      <c r="J1882" t="s">
        <v>1856</v>
      </c>
      <c r="K1882">
        <v>30</v>
      </c>
      <c r="L1882" t="s">
        <v>1870</v>
      </c>
      <c r="M1882" t="s">
        <v>1858</v>
      </c>
      <c r="N1882" t="s">
        <v>1873</v>
      </c>
      <c r="P1882" t="s">
        <v>1452</v>
      </c>
      <c r="Q1882" t="s">
        <v>1453</v>
      </c>
      <c r="R1882" t="s">
        <v>1454</v>
      </c>
      <c r="S1882" t="s">
        <v>1455</v>
      </c>
      <c r="T1882" t="s">
        <v>1866</v>
      </c>
      <c r="U1882" t="s">
        <v>1740</v>
      </c>
      <c r="V1882" t="s">
        <v>1450</v>
      </c>
      <c r="W1882" t="s">
        <v>1864</v>
      </c>
      <c r="X1882" t="s">
        <v>1864</v>
      </c>
      <c r="Y1882">
        <v>30</v>
      </c>
      <c r="AA1882">
        <v>24</v>
      </c>
      <c r="AG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 t="s">
        <v>1470</v>
      </c>
      <c r="BE1882">
        <v>0</v>
      </c>
    </row>
    <row r="1883" spans="1:57" x14ac:dyDescent="0.2">
      <c r="A1883" s="27">
        <v>46091</v>
      </c>
      <c r="B1883" t="s">
        <v>1347</v>
      </c>
      <c r="C1883" t="s">
        <v>1347</v>
      </c>
      <c r="D1883" t="s">
        <v>1358</v>
      </c>
      <c r="E1883" t="s">
        <v>1742</v>
      </c>
      <c r="F1883">
        <v>2001113</v>
      </c>
      <c r="G1883" t="s">
        <v>1458</v>
      </c>
      <c r="J1883" t="s">
        <v>1865</v>
      </c>
      <c r="K1883">
        <v>24</v>
      </c>
      <c r="L1883" t="s">
        <v>1871</v>
      </c>
      <c r="M1883" t="s">
        <v>1872</v>
      </c>
      <c r="N1883" t="s">
        <v>1873</v>
      </c>
      <c r="P1883" t="s">
        <v>1452</v>
      </c>
      <c r="Q1883" t="s">
        <v>1453</v>
      </c>
      <c r="R1883" t="s">
        <v>1454</v>
      </c>
      <c r="S1883" t="s">
        <v>1455</v>
      </c>
      <c r="T1883" t="s">
        <v>1860</v>
      </c>
      <c r="U1883" t="s">
        <v>1740</v>
      </c>
      <c r="V1883" t="s">
        <v>1450</v>
      </c>
      <c r="W1883" t="s">
        <v>32</v>
      </c>
      <c r="X1883" t="s">
        <v>32</v>
      </c>
      <c r="Y1883">
        <v>48</v>
      </c>
      <c r="AA1883">
        <v>24</v>
      </c>
      <c r="AB1883">
        <v>5.95</v>
      </c>
      <c r="AC1883">
        <v>17</v>
      </c>
      <c r="AD1883">
        <v>17</v>
      </c>
      <c r="AF1883">
        <v>15</v>
      </c>
      <c r="AG1883">
        <v>20</v>
      </c>
      <c r="AH1883">
        <v>1</v>
      </c>
      <c r="AI1883">
        <v>1</v>
      </c>
      <c r="AJ1883">
        <v>3</v>
      </c>
      <c r="AK1883">
        <v>6</v>
      </c>
      <c r="AL1883">
        <v>4</v>
      </c>
      <c r="AM1883">
        <v>3</v>
      </c>
      <c r="AN1883">
        <v>1</v>
      </c>
      <c r="AO1883">
        <v>2</v>
      </c>
      <c r="AP1883">
        <v>1</v>
      </c>
      <c r="AQ1883">
        <v>2</v>
      </c>
      <c r="AR1883">
        <v>0</v>
      </c>
      <c r="AS1883">
        <v>3</v>
      </c>
      <c r="AT1883">
        <v>2</v>
      </c>
      <c r="AU1883">
        <v>3</v>
      </c>
      <c r="AV1883">
        <v>0</v>
      </c>
      <c r="AW1883">
        <v>0</v>
      </c>
      <c r="AX1883">
        <v>20</v>
      </c>
      <c r="AY1883">
        <v>30</v>
      </c>
      <c r="AZ1883">
        <v>0</v>
      </c>
      <c r="BA1883" t="s">
        <v>1470</v>
      </c>
      <c r="BE1883">
        <v>0</v>
      </c>
    </row>
    <row r="1884" spans="1:57" x14ac:dyDescent="0.2">
      <c r="A1884" s="27">
        <v>46091</v>
      </c>
      <c r="B1884" t="s">
        <v>1347</v>
      </c>
      <c r="C1884" t="s">
        <v>1347</v>
      </c>
      <c r="D1884" t="s">
        <v>1358</v>
      </c>
      <c r="E1884" t="s">
        <v>1742</v>
      </c>
      <c r="F1884">
        <v>2030990</v>
      </c>
      <c r="G1884" t="s">
        <v>1459</v>
      </c>
      <c r="J1884" t="s">
        <v>1865</v>
      </c>
      <c r="K1884">
        <v>24</v>
      </c>
      <c r="L1884" t="s">
        <v>1871</v>
      </c>
      <c r="M1884" t="s">
        <v>1872</v>
      </c>
      <c r="N1884" t="s">
        <v>1873</v>
      </c>
      <c r="P1884" t="s">
        <v>1452</v>
      </c>
      <c r="Q1884" t="s">
        <v>1453</v>
      </c>
      <c r="R1884" t="s">
        <v>1454</v>
      </c>
      <c r="S1884" t="s">
        <v>1455</v>
      </c>
      <c r="T1884" t="s">
        <v>1860</v>
      </c>
      <c r="U1884" t="s">
        <v>1740</v>
      </c>
      <c r="V1884" t="s">
        <v>1450</v>
      </c>
      <c r="W1884" t="s">
        <v>32</v>
      </c>
      <c r="X1884" t="s">
        <v>32</v>
      </c>
      <c r="Y1884">
        <v>48</v>
      </c>
      <c r="AA1884">
        <v>24</v>
      </c>
      <c r="AC1884">
        <v>32</v>
      </c>
      <c r="AD1884">
        <v>32</v>
      </c>
      <c r="AF1884">
        <v>9</v>
      </c>
      <c r="AG1884">
        <v>0</v>
      </c>
      <c r="AH1884">
        <v>1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2</v>
      </c>
      <c r="AX1884">
        <v>0</v>
      </c>
      <c r="AY1884">
        <v>2</v>
      </c>
      <c r="AZ1884">
        <v>1</v>
      </c>
      <c r="BA1884" t="s">
        <v>1470</v>
      </c>
      <c r="BE1884">
        <v>1</v>
      </c>
    </row>
    <row r="1885" spans="1:57" x14ac:dyDescent="0.2">
      <c r="A1885" s="27">
        <v>46091</v>
      </c>
      <c r="B1885" t="s">
        <v>1347</v>
      </c>
      <c r="C1885" t="s">
        <v>1347</v>
      </c>
      <c r="D1885" t="s">
        <v>1360</v>
      </c>
      <c r="E1885" t="s">
        <v>1757</v>
      </c>
      <c r="F1885">
        <v>2001113</v>
      </c>
      <c r="G1885" t="s">
        <v>1458</v>
      </c>
      <c r="J1885" t="s">
        <v>1865</v>
      </c>
      <c r="K1885">
        <v>23</v>
      </c>
      <c r="L1885" t="s">
        <v>1871</v>
      </c>
      <c r="M1885" t="s">
        <v>1872</v>
      </c>
      <c r="N1885" t="s">
        <v>1873</v>
      </c>
      <c r="P1885" t="s">
        <v>1452</v>
      </c>
      <c r="Q1885" t="s">
        <v>1453</v>
      </c>
      <c r="R1885" t="s">
        <v>1454</v>
      </c>
      <c r="S1885" t="s">
        <v>1455</v>
      </c>
      <c r="T1885" t="s">
        <v>1860</v>
      </c>
      <c r="U1885" t="s">
        <v>1749</v>
      </c>
      <c r="V1885" t="s">
        <v>1450</v>
      </c>
      <c r="W1885" t="s">
        <v>32</v>
      </c>
      <c r="X1885" t="s">
        <v>32</v>
      </c>
      <c r="Y1885">
        <v>24</v>
      </c>
      <c r="AA1885">
        <v>24</v>
      </c>
      <c r="AB1885">
        <v>16.3333333333333</v>
      </c>
      <c r="AC1885">
        <v>28</v>
      </c>
      <c r="AD1885">
        <v>28</v>
      </c>
      <c r="AF1885">
        <v>18</v>
      </c>
      <c r="AG1885">
        <v>12</v>
      </c>
      <c r="AH1885">
        <v>1</v>
      </c>
      <c r="AI1885">
        <v>1</v>
      </c>
      <c r="AJ1885">
        <v>1</v>
      </c>
      <c r="AK1885">
        <v>0</v>
      </c>
      <c r="AL1885">
        <v>2</v>
      </c>
      <c r="AM1885">
        <v>3</v>
      </c>
      <c r="AN1885">
        <v>1</v>
      </c>
      <c r="AO1885">
        <v>3</v>
      </c>
      <c r="AP1885">
        <v>2</v>
      </c>
      <c r="AQ1885">
        <v>2</v>
      </c>
      <c r="AR1885">
        <v>1</v>
      </c>
      <c r="AS1885">
        <v>3</v>
      </c>
      <c r="AT1885">
        <v>5</v>
      </c>
      <c r="AU1885">
        <v>1</v>
      </c>
      <c r="AV1885">
        <v>3</v>
      </c>
      <c r="AW1885">
        <v>1</v>
      </c>
      <c r="AX1885">
        <v>12</v>
      </c>
      <c r="AY1885">
        <v>28</v>
      </c>
      <c r="AZ1885">
        <v>0</v>
      </c>
      <c r="BA1885" t="s">
        <v>1470</v>
      </c>
      <c r="BE1885">
        <v>0</v>
      </c>
    </row>
    <row r="1886" spans="1:57" x14ac:dyDescent="0.2">
      <c r="A1886" s="27">
        <v>46091</v>
      </c>
      <c r="B1886" t="s">
        <v>1347</v>
      </c>
      <c r="C1886" t="s">
        <v>1347</v>
      </c>
      <c r="D1886" t="s">
        <v>1360</v>
      </c>
      <c r="E1886" t="s">
        <v>1757</v>
      </c>
      <c r="F1886">
        <v>2030990</v>
      </c>
      <c r="G1886" t="s">
        <v>1459</v>
      </c>
      <c r="J1886" t="s">
        <v>1865</v>
      </c>
      <c r="K1886">
        <v>4</v>
      </c>
      <c r="L1886" t="s">
        <v>1871</v>
      </c>
      <c r="M1886" t="s">
        <v>1872</v>
      </c>
      <c r="N1886" t="s">
        <v>1873</v>
      </c>
      <c r="P1886" t="s">
        <v>1452</v>
      </c>
      <c r="Q1886" t="s">
        <v>1453</v>
      </c>
      <c r="R1886" t="s">
        <v>1454</v>
      </c>
      <c r="S1886" t="s">
        <v>1455</v>
      </c>
      <c r="T1886" t="s">
        <v>1860</v>
      </c>
      <c r="U1886" t="s">
        <v>1749</v>
      </c>
      <c r="V1886" t="s">
        <v>1450</v>
      </c>
      <c r="W1886" t="s">
        <v>32</v>
      </c>
      <c r="X1886" t="s">
        <v>32</v>
      </c>
      <c r="Y1886">
        <v>5</v>
      </c>
      <c r="AA1886">
        <v>24</v>
      </c>
      <c r="AB1886">
        <v>3.4102564102564101</v>
      </c>
      <c r="AC1886">
        <v>19</v>
      </c>
      <c r="AD1886">
        <v>19</v>
      </c>
      <c r="AF1886">
        <v>30</v>
      </c>
      <c r="AG1886">
        <v>39</v>
      </c>
      <c r="AH1886">
        <v>1</v>
      </c>
      <c r="AI1886">
        <v>1</v>
      </c>
      <c r="AJ1886">
        <v>3</v>
      </c>
      <c r="AK1886">
        <v>2</v>
      </c>
      <c r="AL1886">
        <v>3</v>
      </c>
      <c r="AM1886">
        <v>3</v>
      </c>
      <c r="AN1886">
        <v>5</v>
      </c>
      <c r="AO1886">
        <v>12</v>
      </c>
      <c r="AP1886">
        <v>11</v>
      </c>
      <c r="AQ1886">
        <v>5</v>
      </c>
      <c r="AR1886">
        <v>5</v>
      </c>
      <c r="AS1886">
        <v>5</v>
      </c>
      <c r="AT1886">
        <v>8</v>
      </c>
      <c r="AU1886">
        <v>9</v>
      </c>
      <c r="AV1886">
        <v>7</v>
      </c>
      <c r="AW1886">
        <v>9</v>
      </c>
      <c r="AX1886">
        <v>39</v>
      </c>
      <c r="AY1886">
        <v>87</v>
      </c>
      <c r="AZ1886">
        <v>0</v>
      </c>
      <c r="BA1886" t="s">
        <v>1470</v>
      </c>
      <c r="BE1886">
        <v>0</v>
      </c>
    </row>
    <row r="1887" spans="1:57" x14ac:dyDescent="0.2">
      <c r="A1887" s="27">
        <v>46091</v>
      </c>
      <c r="B1887" t="s">
        <v>1347</v>
      </c>
      <c r="C1887" t="s">
        <v>1347</v>
      </c>
      <c r="D1887" t="s">
        <v>1362</v>
      </c>
      <c r="E1887" t="s">
        <v>1801</v>
      </c>
      <c r="F1887">
        <v>2001113</v>
      </c>
      <c r="G1887" t="s">
        <v>1458</v>
      </c>
      <c r="J1887" t="s">
        <v>1865</v>
      </c>
      <c r="K1887">
        <v>23</v>
      </c>
      <c r="L1887" t="s">
        <v>1871</v>
      </c>
      <c r="M1887" t="s">
        <v>1872</v>
      </c>
      <c r="N1887" t="s">
        <v>1873</v>
      </c>
      <c r="P1887" t="s">
        <v>1452</v>
      </c>
      <c r="Q1887" t="s">
        <v>1453</v>
      </c>
      <c r="R1887" t="s">
        <v>1454</v>
      </c>
      <c r="S1887" t="s">
        <v>1455</v>
      </c>
      <c r="T1887" t="s">
        <v>1860</v>
      </c>
      <c r="U1887" t="s">
        <v>1749</v>
      </c>
      <c r="V1887" t="s">
        <v>1450</v>
      </c>
      <c r="W1887" t="s">
        <v>32</v>
      </c>
      <c r="X1887" t="s">
        <v>32</v>
      </c>
      <c r="Y1887">
        <v>24</v>
      </c>
      <c r="AA1887">
        <v>24</v>
      </c>
      <c r="AB1887">
        <v>80.5</v>
      </c>
      <c r="AC1887">
        <v>23</v>
      </c>
      <c r="AD1887">
        <v>23</v>
      </c>
      <c r="AF1887">
        <v>3</v>
      </c>
      <c r="AG1887">
        <v>2</v>
      </c>
      <c r="AH1887">
        <v>1</v>
      </c>
      <c r="AI1887">
        <v>1</v>
      </c>
      <c r="AJ1887">
        <v>0</v>
      </c>
      <c r="AK1887">
        <v>2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2</v>
      </c>
      <c r="AY1887">
        <v>3</v>
      </c>
      <c r="AZ1887">
        <v>0</v>
      </c>
      <c r="BA1887" t="s">
        <v>1470</v>
      </c>
      <c r="BE1887">
        <v>0</v>
      </c>
    </row>
    <row r="1888" spans="1:57" x14ac:dyDescent="0.2">
      <c r="A1888" s="27">
        <v>46091</v>
      </c>
      <c r="B1888" t="s">
        <v>1347</v>
      </c>
      <c r="C1888" t="s">
        <v>1347</v>
      </c>
      <c r="D1888" t="s">
        <v>1362</v>
      </c>
      <c r="E1888" t="s">
        <v>1801</v>
      </c>
      <c r="F1888">
        <v>2030990</v>
      </c>
      <c r="G1888" t="s">
        <v>1459</v>
      </c>
      <c r="J1888" t="s">
        <v>1865</v>
      </c>
      <c r="K1888">
        <v>11</v>
      </c>
      <c r="L1888" t="s">
        <v>1871</v>
      </c>
      <c r="M1888" t="s">
        <v>1872</v>
      </c>
      <c r="N1888" t="s">
        <v>1873</v>
      </c>
      <c r="P1888" t="s">
        <v>1452</v>
      </c>
      <c r="Q1888" t="s">
        <v>1453</v>
      </c>
      <c r="R1888" t="s">
        <v>1454</v>
      </c>
      <c r="S1888" t="s">
        <v>1455</v>
      </c>
      <c r="T1888" t="s">
        <v>1860</v>
      </c>
      <c r="U1888" t="s">
        <v>1749</v>
      </c>
      <c r="V1888" t="s">
        <v>1450</v>
      </c>
      <c r="W1888" t="s">
        <v>32</v>
      </c>
      <c r="X1888" t="s">
        <v>32</v>
      </c>
      <c r="Y1888">
        <v>12</v>
      </c>
      <c r="AA1888">
        <v>24</v>
      </c>
      <c r="AB1888">
        <v>10.5</v>
      </c>
      <c r="AC1888">
        <v>15</v>
      </c>
      <c r="AD1888">
        <v>15</v>
      </c>
      <c r="AE1888">
        <v>3</v>
      </c>
      <c r="AF1888">
        <v>12</v>
      </c>
      <c r="AG1888">
        <v>10</v>
      </c>
      <c r="AH1888">
        <v>1</v>
      </c>
      <c r="AI1888">
        <v>1</v>
      </c>
      <c r="AJ1888">
        <v>0</v>
      </c>
      <c r="AK1888">
        <v>2</v>
      </c>
      <c r="AL1888">
        <v>1</v>
      </c>
      <c r="AM1888">
        <v>2</v>
      </c>
      <c r="AN1888">
        <v>2</v>
      </c>
      <c r="AO1888">
        <v>1</v>
      </c>
      <c r="AP1888">
        <v>2</v>
      </c>
      <c r="AQ1888">
        <v>0</v>
      </c>
      <c r="AR1888">
        <v>2</v>
      </c>
      <c r="AS1888">
        <v>0</v>
      </c>
      <c r="AT1888">
        <v>2</v>
      </c>
      <c r="AU1888">
        <v>1</v>
      </c>
      <c r="AV1888">
        <v>0</v>
      </c>
      <c r="AW1888">
        <v>0</v>
      </c>
      <c r="AX1888">
        <v>10</v>
      </c>
      <c r="AY1888">
        <v>15</v>
      </c>
      <c r="AZ1888">
        <v>0</v>
      </c>
      <c r="BA1888" t="s">
        <v>1470</v>
      </c>
      <c r="BE1888">
        <v>0</v>
      </c>
    </row>
    <row r="1889" spans="1:57" x14ac:dyDescent="0.2">
      <c r="A1889" s="27">
        <v>46091</v>
      </c>
      <c r="B1889" t="s">
        <v>1347</v>
      </c>
      <c r="C1889" t="s">
        <v>1347</v>
      </c>
      <c r="D1889" t="s">
        <v>1364</v>
      </c>
      <c r="E1889" t="s">
        <v>1769</v>
      </c>
      <c r="F1889">
        <v>1776033</v>
      </c>
      <c r="G1889" t="s">
        <v>1869</v>
      </c>
      <c r="H1889">
        <v>7</v>
      </c>
      <c r="J1889" t="s">
        <v>1856</v>
      </c>
      <c r="K1889">
        <v>30</v>
      </c>
      <c r="L1889" t="s">
        <v>1870</v>
      </c>
      <c r="M1889" t="s">
        <v>1858</v>
      </c>
      <c r="N1889" t="s">
        <v>1873</v>
      </c>
      <c r="P1889" t="s">
        <v>1452</v>
      </c>
      <c r="Q1889" t="s">
        <v>1453</v>
      </c>
      <c r="R1889" t="s">
        <v>1454</v>
      </c>
      <c r="S1889" t="s">
        <v>1455</v>
      </c>
      <c r="T1889" t="s">
        <v>1866</v>
      </c>
      <c r="U1889" t="s">
        <v>1758</v>
      </c>
      <c r="V1889" t="s">
        <v>1450</v>
      </c>
      <c r="W1889" t="s">
        <v>1864</v>
      </c>
      <c r="X1889" t="s">
        <v>1864</v>
      </c>
      <c r="Y1889">
        <v>30</v>
      </c>
      <c r="AA1889">
        <v>24</v>
      </c>
      <c r="AG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 t="s">
        <v>1470</v>
      </c>
      <c r="BE1889">
        <v>0</v>
      </c>
    </row>
    <row r="1890" spans="1:57" x14ac:dyDescent="0.2">
      <c r="A1890" s="27">
        <v>46091</v>
      </c>
      <c r="B1890" t="s">
        <v>1347</v>
      </c>
      <c r="C1890" t="s">
        <v>1347</v>
      </c>
      <c r="D1890" t="s">
        <v>1364</v>
      </c>
      <c r="E1890" t="s">
        <v>1769</v>
      </c>
      <c r="F1890">
        <v>2001113</v>
      </c>
      <c r="G1890" t="s">
        <v>1458</v>
      </c>
      <c r="J1890" t="s">
        <v>1865</v>
      </c>
      <c r="K1890">
        <v>23</v>
      </c>
      <c r="L1890" t="s">
        <v>1871</v>
      </c>
      <c r="M1890" t="s">
        <v>1872</v>
      </c>
      <c r="N1890" t="s">
        <v>1873</v>
      </c>
      <c r="P1890" t="s">
        <v>1452</v>
      </c>
      <c r="Q1890" t="s">
        <v>1453</v>
      </c>
      <c r="R1890" t="s">
        <v>1454</v>
      </c>
      <c r="S1890" t="s">
        <v>1455</v>
      </c>
      <c r="T1890" t="s">
        <v>1860</v>
      </c>
      <c r="U1890" t="s">
        <v>1758</v>
      </c>
      <c r="V1890" t="s">
        <v>1450</v>
      </c>
      <c r="W1890" t="s">
        <v>32</v>
      </c>
      <c r="X1890" t="s">
        <v>32</v>
      </c>
      <c r="Y1890">
        <v>24</v>
      </c>
      <c r="AA1890">
        <v>24</v>
      </c>
      <c r="AB1890">
        <v>42</v>
      </c>
      <c r="AC1890">
        <v>24</v>
      </c>
      <c r="AD1890">
        <v>24</v>
      </c>
      <c r="AF1890">
        <v>3</v>
      </c>
      <c r="AG1890">
        <v>4</v>
      </c>
      <c r="AH1890">
        <v>1</v>
      </c>
      <c r="AI1890">
        <v>1</v>
      </c>
      <c r="AJ1890">
        <v>0</v>
      </c>
      <c r="AK1890">
        <v>0</v>
      </c>
      <c r="AL1890">
        <v>0</v>
      </c>
      <c r="AM1890">
        <v>1</v>
      </c>
      <c r="AN1890">
        <v>1</v>
      </c>
      <c r="AO1890">
        <v>1</v>
      </c>
      <c r="AP1890">
        <v>1</v>
      </c>
      <c r="AQ1890">
        <v>0</v>
      </c>
      <c r="AR1890">
        <v>1</v>
      </c>
      <c r="AS1890">
        <v>0</v>
      </c>
      <c r="AT1890">
        <v>0</v>
      </c>
      <c r="AU1890">
        <v>0</v>
      </c>
      <c r="AV1890">
        <v>1</v>
      </c>
      <c r="AW1890">
        <v>2</v>
      </c>
      <c r="AX1890">
        <v>4</v>
      </c>
      <c r="AY1890">
        <v>8</v>
      </c>
      <c r="AZ1890">
        <v>0</v>
      </c>
      <c r="BA1890" t="s">
        <v>1470</v>
      </c>
      <c r="BE1890">
        <v>1</v>
      </c>
    </row>
    <row r="1891" spans="1:57" x14ac:dyDescent="0.2">
      <c r="A1891" s="27">
        <v>46091</v>
      </c>
      <c r="B1891" t="s">
        <v>1347</v>
      </c>
      <c r="C1891" t="s">
        <v>1347</v>
      </c>
      <c r="D1891" t="s">
        <v>1364</v>
      </c>
      <c r="E1891" t="s">
        <v>1769</v>
      </c>
      <c r="F1891">
        <v>2030990</v>
      </c>
      <c r="G1891" t="s">
        <v>1459</v>
      </c>
      <c r="J1891" t="s">
        <v>1865</v>
      </c>
      <c r="K1891">
        <v>4</v>
      </c>
      <c r="L1891" t="s">
        <v>1871</v>
      </c>
      <c r="M1891" t="s">
        <v>1872</v>
      </c>
      <c r="N1891" t="s">
        <v>1873</v>
      </c>
      <c r="P1891" t="s">
        <v>1452</v>
      </c>
      <c r="Q1891" t="s">
        <v>1453</v>
      </c>
      <c r="R1891" t="s">
        <v>1454</v>
      </c>
      <c r="S1891" t="s">
        <v>1455</v>
      </c>
      <c r="T1891" t="s">
        <v>1860</v>
      </c>
      <c r="U1891" t="s">
        <v>1758</v>
      </c>
      <c r="V1891" t="s">
        <v>1450</v>
      </c>
      <c r="W1891" t="s">
        <v>32</v>
      </c>
      <c r="X1891" t="s">
        <v>32</v>
      </c>
      <c r="Y1891">
        <v>5</v>
      </c>
      <c r="AA1891">
        <v>24</v>
      </c>
      <c r="AB1891">
        <v>7</v>
      </c>
      <c r="AC1891">
        <v>6</v>
      </c>
      <c r="AD1891">
        <v>6</v>
      </c>
      <c r="AF1891">
        <v>5</v>
      </c>
      <c r="AG1891">
        <v>6</v>
      </c>
      <c r="AH1891">
        <v>1</v>
      </c>
      <c r="AI1891">
        <v>1</v>
      </c>
      <c r="AJ1891">
        <v>1</v>
      </c>
      <c r="AK1891">
        <v>2</v>
      </c>
      <c r="AL1891">
        <v>0</v>
      </c>
      <c r="AM1891">
        <v>0</v>
      </c>
      <c r="AN1891">
        <v>0</v>
      </c>
      <c r="AO1891">
        <v>3</v>
      </c>
      <c r="AP1891">
        <v>0</v>
      </c>
      <c r="AQ1891">
        <v>2</v>
      </c>
      <c r="AR1891">
        <v>2</v>
      </c>
      <c r="AS1891">
        <v>2</v>
      </c>
      <c r="AT1891">
        <v>1</v>
      </c>
      <c r="AU1891">
        <v>2</v>
      </c>
      <c r="AV1891">
        <v>2</v>
      </c>
      <c r="AW1891">
        <v>1</v>
      </c>
      <c r="AX1891">
        <v>6</v>
      </c>
      <c r="AY1891">
        <v>18</v>
      </c>
      <c r="AZ1891">
        <v>0</v>
      </c>
      <c r="BA1891" t="s">
        <v>1470</v>
      </c>
      <c r="BE1891">
        <v>0</v>
      </c>
    </row>
    <row r="1892" spans="1:57" x14ac:dyDescent="0.2">
      <c r="A1892" s="27">
        <v>46091</v>
      </c>
      <c r="B1892" t="s">
        <v>1347</v>
      </c>
      <c r="C1892" t="s">
        <v>1347</v>
      </c>
      <c r="D1892" t="s">
        <v>1366</v>
      </c>
      <c r="E1892" t="s">
        <v>1802</v>
      </c>
      <c r="F1892">
        <v>2001113</v>
      </c>
      <c r="G1892" t="s">
        <v>1458</v>
      </c>
      <c r="J1892" t="s">
        <v>1865</v>
      </c>
      <c r="K1892">
        <v>4</v>
      </c>
      <c r="L1892" t="s">
        <v>1871</v>
      </c>
      <c r="M1892" t="s">
        <v>1872</v>
      </c>
      <c r="N1892" t="s">
        <v>1873</v>
      </c>
      <c r="P1892" t="s">
        <v>1452</v>
      </c>
      <c r="Q1892" t="s">
        <v>1453</v>
      </c>
      <c r="R1892" t="s">
        <v>1454</v>
      </c>
      <c r="S1892" t="s">
        <v>1455</v>
      </c>
      <c r="T1892" t="s">
        <v>1860</v>
      </c>
      <c r="U1892" t="s">
        <v>1758</v>
      </c>
      <c r="V1892" t="s">
        <v>1450</v>
      </c>
      <c r="W1892" t="s">
        <v>32</v>
      </c>
      <c r="X1892" t="s">
        <v>1864</v>
      </c>
      <c r="Y1892">
        <v>5</v>
      </c>
      <c r="AA1892">
        <v>24</v>
      </c>
      <c r="AB1892">
        <v>14</v>
      </c>
      <c r="AC1892">
        <v>6</v>
      </c>
      <c r="AD1892">
        <v>6</v>
      </c>
      <c r="AF1892">
        <v>1</v>
      </c>
      <c r="AG1892">
        <v>3</v>
      </c>
      <c r="AH1892">
        <v>1</v>
      </c>
      <c r="AI1892">
        <v>1</v>
      </c>
      <c r="AJ1892">
        <v>1</v>
      </c>
      <c r="AK1892">
        <v>1</v>
      </c>
      <c r="AL1892">
        <v>0</v>
      </c>
      <c r="AM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0</v>
      </c>
      <c r="AX1892">
        <v>3</v>
      </c>
      <c r="AY1892">
        <v>4</v>
      </c>
      <c r="AZ1892">
        <v>0</v>
      </c>
      <c r="BA1892" t="s">
        <v>1470</v>
      </c>
      <c r="BE1892">
        <v>0</v>
      </c>
    </row>
    <row r="1893" spans="1:57" x14ac:dyDescent="0.2">
      <c r="A1893" s="27">
        <v>46091</v>
      </c>
      <c r="B1893" t="s">
        <v>1347</v>
      </c>
      <c r="C1893" t="s">
        <v>1347</v>
      </c>
      <c r="D1893" t="s">
        <v>1366</v>
      </c>
      <c r="E1893" t="s">
        <v>1802</v>
      </c>
      <c r="F1893">
        <v>2030990</v>
      </c>
      <c r="G1893" t="s">
        <v>1459</v>
      </c>
      <c r="J1893" t="s">
        <v>1865</v>
      </c>
      <c r="K1893">
        <v>4</v>
      </c>
      <c r="L1893" t="s">
        <v>1871</v>
      </c>
      <c r="M1893" t="s">
        <v>1872</v>
      </c>
      <c r="N1893" t="s">
        <v>1873</v>
      </c>
      <c r="P1893" t="s">
        <v>1452</v>
      </c>
      <c r="Q1893" t="s">
        <v>1453</v>
      </c>
      <c r="R1893" t="s">
        <v>1454</v>
      </c>
      <c r="S1893" t="s">
        <v>1455</v>
      </c>
      <c r="T1893" t="s">
        <v>1860</v>
      </c>
      <c r="U1893" t="s">
        <v>1758</v>
      </c>
      <c r="V1893" t="s">
        <v>1450</v>
      </c>
      <c r="W1893" t="s">
        <v>32</v>
      </c>
      <c r="X1893" t="s">
        <v>1864</v>
      </c>
      <c r="Y1893">
        <v>5</v>
      </c>
      <c r="AA1893">
        <v>24</v>
      </c>
      <c r="AB1893">
        <v>2.3333333333333299</v>
      </c>
      <c r="AC1893">
        <v>2</v>
      </c>
      <c r="AD1893">
        <v>2</v>
      </c>
      <c r="AE1893">
        <v>3</v>
      </c>
      <c r="AF1893">
        <v>2</v>
      </c>
      <c r="AG1893">
        <v>6</v>
      </c>
      <c r="AH1893">
        <v>1</v>
      </c>
      <c r="AI1893">
        <v>1</v>
      </c>
      <c r="AJ1893">
        <v>1</v>
      </c>
      <c r="AK1893">
        <v>0</v>
      </c>
      <c r="AL1893">
        <v>4</v>
      </c>
      <c r="AM1893">
        <v>0</v>
      </c>
      <c r="AN1893">
        <v>0</v>
      </c>
      <c r="AO1893">
        <v>1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6</v>
      </c>
      <c r="AY1893">
        <v>7</v>
      </c>
      <c r="AZ1893">
        <v>0</v>
      </c>
      <c r="BA1893" t="s">
        <v>1470</v>
      </c>
      <c r="BE1893">
        <v>0</v>
      </c>
    </row>
    <row r="1894" spans="1:57" x14ac:dyDescent="0.2">
      <c r="A1894" s="27">
        <v>46091</v>
      </c>
      <c r="B1894" t="s">
        <v>1347</v>
      </c>
      <c r="C1894" t="s">
        <v>1347</v>
      </c>
      <c r="D1894" t="s">
        <v>1368</v>
      </c>
      <c r="E1894" t="s">
        <v>1748</v>
      </c>
      <c r="F1894">
        <v>1776033</v>
      </c>
      <c r="G1894" t="s">
        <v>1869</v>
      </c>
      <c r="H1894">
        <v>7</v>
      </c>
      <c r="J1894" t="s">
        <v>1856</v>
      </c>
      <c r="K1894">
        <v>30</v>
      </c>
      <c r="L1894" t="s">
        <v>1870</v>
      </c>
      <c r="M1894" t="s">
        <v>1858</v>
      </c>
      <c r="N1894" t="s">
        <v>1873</v>
      </c>
      <c r="P1894" t="s">
        <v>1452</v>
      </c>
      <c r="Q1894" t="s">
        <v>1453</v>
      </c>
      <c r="R1894" t="s">
        <v>1454</v>
      </c>
      <c r="S1894" t="s">
        <v>1455</v>
      </c>
      <c r="T1894" t="s">
        <v>1866</v>
      </c>
      <c r="U1894" t="s">
        <v>1740</v>
      </c>
      <c r="V1894" t="s">
        <v>1450</v>
      </c>
      <c r="W1894" t="s">
        <v>1864</v>
      </c>
      <c r="X1894" t="s">
        <v>1864</v>
      </c>
      <c r="Y1894">
        <v>30</v>
      </c>
      <c r="AA1894">
        <v>24</v>
      </c>
      <c r="AG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 t="s">
        <v>1470</v>
      </c>
      <c r="BE1894">
        <v>0</v>
      </c>
    </row>
    <row r="1895" spans="1:57" x14ac:dyDescent="0.2">
      <c r="A1895" s="27">
        <v>46091</v>
      </c>
      <c r="B1895" t="s">
        <v>1347</v>
      </c>
      <c r="C1895" t="s">
        <v>1347</v>
      </c>
      <c r="D1895" t="s">
        <v>1368</v>
      </c>
      <c r="E1895" t="s">
        <v>1748</v>
      </c>
      <c r="F1895">
        <v>2001113</v>
      </c>
      <c r="G1895" t="s">
        <v>1458</v>
      </c>
      <c r="J1895" t="s">
        <v>1865</v>
      </c>
      <c r="K1895">
        <v>11</v>
      </c>
      <c r="L1895" t="s">
        <v>1871</v>
      </c>
      <c r="M1895" t="s">
        <v>1872</v>
      </c>
      <c r="N1895" t="s">
        <v>1873</v>
      </c>
      <c r="P1895" t="s">
        <v>1452</v>
      </c>
      <c r="Q1895" t="s">
        <v>1453</v>
      </c>
      <c r="R1895" t="s">
        <v>1454</v>
      </c>
      <c r="S1895" t="s">
        <v>1455</v>
      </c>
      <c r="T1895" t="s">
        <v>1860</v>
      </c>
      <c r="U1895" t="s">
        <v>1740</v>
      </c>
      <c r="V1895" t="s">
        <v>1450</v>
      </c>
      <c r="W1895" t="s">
        <v>32</v>
      </c>
      <c r="X1895" t="s">
        <v>32</v>
      </c>
      <c r="Y1895">
        <v>12</v>
      </c>
      <c r="AA1895">
        <v>24</v>
      </c>
      <c r="AB1895">
        <v>25.6666666666667</v>
      </c>
      <c r="AC1895">
        <v>11</v>
      </c>
      <c r="AD1895">
        <v>11</v>
      </c>
      <c r="AF1895">
        <v>2</v>
      </c>
      <c r="AG1895">
        <v>3</v>
      </c>
      <c r="AH1895">
        <v>1</v>
      </c>
      <c r="AI1895">
        <v>1</v>
      </c>
      <c r="AJ1895">
        <v>0</v>
      </c>
      <c r="AK1895">
        <v>1</v>
      </c>
      <c r="AL1895">
        <v>0</v>
      </c>
      <c r="AM1895">
        <v>0</v>
      </c>
      <c r="AN1895">
        <v>0</v>
      </c>
      <c r="AO1895">
        <v>1</v>
      </c>
      <c r="AP1895">
        <v>1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1</v>
      </c>
      <c r="AW1895">
        <v>1</v>
      </c>
      <c r="AX1895">
        <v>3</v>
      </c>
      <c r="AY1895">
        <v>6</v>
      </c>
      <c r="AZ1895">
        <v>0</v>
      </c>
      <c r="BA1895" t="s">
        <v>1470</v>
      </c>
      <c r="BE1895">
        <v>0</v>
      </c>
    </row>
    <row r="1896" spans="1:57" x14ac:dyDescent="0.2">
      <c r="A1896" s="27">
        <v>46091</v>
      </c>
      <c r="B1896" t="s">
        <v>1347</v>
      </c>
      <c r="C1896" t="s">
        <v>1347</v>
      </c>
      <c r="D1896" t="s">
        <v>1368</v>
      </c>
      <c r="E1896" t="s">
        <v>1748</v>
      </c>
      <c r="F1896">
        <v>2030990</v>
      </c>
      <c r="G1896" t="s">
        <v>1459</v>
      </c>
      <c r="J1896" t="s">
        <v>1865</v>
      </c>
      <c r="K1896">
        <v>23</v>
      </c>
      <c r="L1896" t="s">
        <v>1871</v>
      </c>
      <c r="M1896" t="s">
        <v>1872</v>
      </c>
      <c r="N1896" t="s">
        <v>1873</v>
      </c>
      <c r="P1896" t="s">
        <v>1452</v>
      </c>
      <c r="Q1896" t="s">
        <v>1453</v>
      </c>
      <c r="R1896" t="s">
        <v>1454</v>
      </c>
      <c r="S1896" t="s">
        <v>1455</v>
      </c>
      <c r="T1896" t="s">
        <v>1860</v>
      </c>
      <c r="U1896" t="s">
        <v>1740</v>
      </c>
      <c r="V1896" t="s">
        <v>1450</v>
      </c>
      <c r="W1896" t="s">
        <v>32</v>
      </c>
      <c r="X1896" t="s">
        <v>32</v>
      </c>
      <c r="Y1896">
        <v>24</v>
      </c>
      <c r="AA1896">
        <v>24</v>
      </c>
      <c r="AB1896">
        <v>8.75</v>
      </c>
      <c r="AC1896">
        <v>20</v>
      </c>
      <c r="AD1896">
        <v>20</v>
      </c>
      <c r="AE1896">
        <v>3</v>
      </c>
      <c r="AF1896">
        <v>14</v>
      </c>
      <c r="AG1896">
        <v>16</v>
      </c>
      <c r="AH1896">
        <v>1</v>
      </c>
      <c r="AI1896">
        <v>1</v>
      </c>
      <c r="AJ1896">
        <v>4</v>
      </c>
      <c r="AK1896">
        <v>5</v>
      </c>
      <c r="AL1896">
        <v>0</v>
      </c>
      <c r="AM1896">
        <v>0</v>
      </c>
      <c r="AN1896">
        <v>4</v>
      </c>
      <c r="AO1896">
        <v>1</v>
      </c>
      <c r="AP1896">
        <v>2</v>
      </c>
      <c r="AQ1896">
        <v>5</v>
      </c>
      <c r="AR1896">
        <v>3</v>
      </c>
      <c r="AS1896">
        <v>2</v>
      </c>
      <c r="AT1896">
        <v>0</v>
      </c>
      <c r="AU1896">
        <v>3</v>
      </c>
      <c r="AV1896">
        <v>3</v>
      </c>
      <c r="AW1896">
        <v>2</v>
      </c>
      <c r="AX1896">
        <v>16</v>
      </c>
      <c r="AY1896">
        <v>34</v>
      </c>
      <c r="AZ1896">
        <v>0</v>
      </c>
      <c r="BA1896" t="s">
        <v>1470</v>
      </c>
      <c r="BE1896">
        <v>0</v>
      </c>
    </row>
    <row r="1897" spans="1:57" x14ac:dyDescent="0.2">
      <c r="A1897" s="27">
        <v>46091</v>
      </c>
      <c r="B1897" t="s">
        <v>1347</v>
      </c>
      <c r="C1897" t="s">
        <v>1347</v>
      </c>
      <c r="D1897" t="s">
        <v>1370</v>
      </c>
      <c r="E1897" t="s">
        <v>1751</v>
      </c>
      <c r="F1897">
        <v>2001113</v>
      </c>
      <c r="G1897" t="s">
        <v>1458</v>
      </c>
      <c r="J1897" t="s">
        <v>1865</v>
      </c>
      <c r="K1897">
        <v>23</v>
      </c>
      <c r="L1897" t="s">
        <v>1871</v>
      </c>
      <c r="M1897" t="s">
        <v>1872</v>
      </c>
      <c r="N1897" t="s">
        <v>1873</v>
      </c>
      <c r="P1897" t="s">
        <v>1452</v>
      </c>
      <c r="Q1897" t="s">
        <v>1453</v>
      </c>
      <c r="R1897" t="s">
        <v>1454</v>
      </c>
      <c r="S1897" t="s">
        <v>1455</v>
      </c>
      <c r="T1897" t="s">
        <v>1860</v>
      </c>
      <c r="U1897" t="s">
        <v>1749</v>
      </c>
      <c r="V1897" t="s">
        <v>1450</v>
      </c>
      <c r="W1897" t="s">
        <v>32</v>
      </c>
      <c r="X1897" t="s">
        <v>32</v>
      </c>
      <c r="Y1897">
        <v>24</v>
      </c>
      <c r="AA1897">
        <v>24</v>
      </c>
      <c r="AB1897">
        <v>175</v>
      </c>
      <c r="AC1897">
        <v>25</v>
      </c>
      <c r="AD1897">
        <v>25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1</v>
      </c>
      <c r="AY1897">
        <v>2</v>
      </c>
      <c r="AZ1897">
        <v>0</v>
      </c>
      <c r="BA1897" t="s">
        <v>1470</v>
      </c>
      <c r="BE1897">
        <v>0</v>
      </c>
    </row>
    <row r="1898" spans="1:57" x14ac:dyDescent="0.2">
      <c r="A1898" s="27">
        <v>46091</v>
      </c>
      <c r="B1898" t="s">
        <v>1347</v>
      </c>
      <c r="C1898" t="s">
        <v>1347</v>
      </c>
      <c r="D1898" t="s">
        <v>1370</v>
      </c>
      <c r="E1898" t="s">
        <v>1751</v>
      </c>
      <c r="F1898">
        <v>2030990</v>
      </c>
      <c r="G1898" t="s">
        <v>1459</v>
      </c>
      <c r="J1898" t="s">
        <v>1865</v>
      </c>
      <c r="K1898">
        <v>4</v>
      </c>
      <c r="L1898" t="s">
        <v>1871</v>
      </c>
      <c r="M1898" t="s">
        <v>1872</v>
      </c>
      <c r="N1898" t="s">
        <v>1873</v>
      </c>
      <c r="P1898" t="s">
        <v>1452</v>
      </c>
      <c r="Q1898" t="s">
        <v>1453</v>
      </c>
      <c r="R1898" t="s">
        <v>1454</v>
      </c>
      <c r="S1898" t="s">
        <v>1455</v>
      </c>
      <c r="T1898" t="s">
        <v>1860</v>
      </c>
      <c r="U1898" t="s">
        <v>1749</v>
      </c>
      <c r="V1898" t="s">
        <v>1450</v>
      </c>
      <c r="W1898" t="s">
        <v>32</v>
      </c>
      <c r="X1898" t="s">
        <v>32</v>
      </c>
      <c r="Y1898">
        <v>5</v>
      </c>
      <c r="AA1898">
        <v>24</v>
      </c>
      <c r="AB1898">
        <v>7</v>
      </c>
      <c r="AC1898">
        <v>6</v>
      </c>
      <c r="AD1898">
        <v>6</v>
      </c>
      <c r="AF1898">
        <v>6</v>
      </c>
      <c r="AG1898">
        <v>6</v>
      </c>
      <c r="AH1898">
        <v>1</v>
      </c>
      <c r="AI1898">
        <v>1</v>
      </c>
      <c r="AJ1898">
        <v>0</v>
      </c>
      <c r="AK1898">
        <v>1</v>
      </c>
      <c r="AL1898">
        <v>0</v>
      </c>
      <c r="AM1898">
        <v>0</v>
      </c>
      <c r="AN1898">
        <v>2</v>
      </c>
      <c r="AO1898">
        <v>2</v>
      </c>
      <c r="AP1898">
        <v>1</v>
      </c>
      <c r="AQ1898">
        <v>1</v>
      </c>
      <c r="AR1898">
        <v>0</v>
      </c>
      <c r="AS1898">
        <v>1</v>
      </c>
      <c r="AT1898">
        <v>1</v>
      </c>
      <c r="AU1898">
        <v>1</v>
      </c>
      <c r="AV1898">
        <v>1</v>
      </c>
      <c r="AW1898">
        <v>1</v>
      </c>
      <c r="AX1898">
        <v>6</v>
      </c>
      <c r="AY1898">
        <v>12</v>
      </c>
      <c r="AZ1898">
        <v>0</v>
      </c>
      <c r="BA1898" t="s">
        <v>1470</v>
      </c>
      <c r="BE1898">
        <v>0</v>
      </c>
    </row>
    <row r="1899" spans="1:57" x14ac:dyDescent="0.2">
      <c r="A1899" s="27">
        <v>46091</v>
      </c>
      <c r="B1899" t="s">
        <v>1347</v>
      </c>
      <c r="C1899" t="s">
        <v>1347</v>
      </c>
      <c r="D1899" t="s">
        <v>1372</v>
      </c>
      <c r="E1899" t="s">
        <v>1752</v>
      </c>
      <c r="F1899">
        <v>2001113</v>
      </c>
      <c r="G1899" t="s">
        <v>1458</v>
      </c>
      <c r="J1899" t="s">
        <v>1865</v>
      </c>
      <c r="K1899">
        <v>6</v>
      </c>
      <c r="L1899" t="s">
        <v>1871</v>
      </c>
      <c r="M1899" t="s">
        <v>1872</v>
      </c>
      <c r="N1899" t="s">
        <v>1873</v>
      </c>
      <c r="P1899" t="s">
        <v>1452</v>
      </c>
      <c r="Q1899" t="s">
        <v>1453</v>
      </c>
      <c r="R1899" t="s">
        <v>1454</v>
      </c>
      <c r="S1899" t="s">
        <v>1455</v>
      </c>
      <c r="T1899" t="s">
        <v>1860</v>
      </c>
      <c r="U1899" t="s">
        <v>1749</v>
      </c>
      <c r="V1899" t="s">
        <v>1450</v>
      </c>
      <c r="W1899" t="s">
        <v>32</v>
      </c>
      <c r="X1899" t="s">
        <v>32</v>
      </c>
      <c r="Y1899">
        <v>12</v>
      </c>
      <c r="AA1899">
        <v>24</v>
      </c>
      <c r="AB1899">
        <v>24.5</v>
      </c>
      <c r="AC1899">
        <v>7</v>
      </c>
      <c r="AD1899">
        <v>7</v>
      </c>
      <c r="AF1899">
        <v>2</v>
      </c>
      <c r="AG1899">
        <v>2</v>
      </c>
      <c r="AH1899">
        <v>1</v>
      </c>
      <c r="AI1899">
        <v>1</v>
      </c>
      <c r="AJ1899">
        <v>1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2</v>
      </c>
      <c r="AY1899">
        <v>2</v>
      </c>
      <c r="AZ1899">
        <v>0</v>
      </c>
      <c r="BA1899" t="s">
        <v>1470</v>
      </c>
      <c r="BE1899">
        <v>0</v>
      </c>
    </row>
    <row r="1900" spans="1:57" x14ac:dyDescent="0.2">
      <c r="A1900" s="27">
        <v>46091</v>
      </c>
      <c r="B1900" t="s">
        <v>1347</v>
      </c>
      <c r="C1900" t="s">
        <v>1347</v>
      </c>
      <c r="D1900" t="s">
        <v>1372</v>
      </c>
      <c r="E1900" t="s">
        <v>1752</v>
      </c>
      <c r="F1900">
        <v>2030990</v>
      </c>
      <c r="G1900" t="s">
        <v>1459</v>
      </c>
      <c r="J1900" t="s">
        <v>1865</v>
      </c>
      <c r="K1900">
        <v>8</v>
      </c>
      <c r="L1900" t="s">
        <v>1871</v>
      </c>
      <c r="M1900" t="s">
        <v>1872</v>
      </c>
      <c r="N1900" t="s">
        <v>1873</v>
      </c>
      <c r="P1900" t="s">
        <v>1452</v>
      </c>
      <c r="Q1900" t="s">
        <v>1453</v>
      </c>
      <c r="R1900" t="s">
        <v>1454</v>
      </c>
      <c r="S1900" t="s">
        <v>1455</v>
      </c>
      <c r="T1900" t="s">
        <v>1860</v>
      </c>
      <c r="U1900" t="s">
        <v>1749</v>
      </c>
      <c r="V1900" t="s">
        <v>1450</v>
      </c>
      <c r="W1900" t="s">
        <v>32</v>
      </c>
      <c r="X1900" t="s">
        <v>32</v>
      </c>
      <c r="Y1900">
        <v>15</v>
      </c>
      <c r="AA1900">
        <v>24</v>
      </c>
      <c r="AB1900">
        <v>21</v>
      </c>
      <c r="AC1900">
        <v>18</v>
      </c>
      <c r="AD1900">
        <v>18</v>
      </c>
      <c r="AF1900">
        <v>4</v>
      </c>
      <c r="AG1900">
        <v>6</v>
      </c>
      <c r="AH1900">
        <v>1</v>
      </c>
      <c r="AI1900">
        <v>1</v>
      </c>
      <c r="AJ1900">
        <v>0</v>
      </c>
      <c r="AK1900">
        <v>0</v>
      </c>
      <c r="AL1900">
        <v>0</v>
      </c>
      <c r="AM1900">
        <v>3</v>
      </c>
      <c r="AN1900">
        <v>1</v>
      </c>
      <c r="AO1900">
        <v>0</v>
      </c>
      <c r="AP1900">
        <v>2</v>
      </c>
      <c r="AQ1900">
        <v>0</v>
      </c>
      <c r="AR1900">
        <v>1</v>
      </c>
      <c r="AS1900">
        <v>1</v>
      </c>
      <c r="AT1900">
        <v>0</v>
      </c>
      <c r="AU1900">
        <v>2</v>
      </c>
      <c r="AV1900">
        <v>1</v>
      </c>
      <c r="AW1900">
        <v>1</v>
      </c>
      <c r="AX1900">
        <v>6</v>
      </c>
      <c r="AY1900">
        <v>12</v>
      </c>
      <c r="AZ1900">
        <v>0</v>
      </c>
      <c r="BA1900" t="s">
        <v>1470</v>
      </c>
      <c r="BE1900">
        <v>0</v>
      </c>
    </row>
    <row r="1901" spans="1:57" x14ac:dyDescent="0.2">
      <c r="A1901" s="27">
        <v>46091</v>
      </c>
      <c r="B1901" t="s">
        <v>1347</v>
      </c>
      <c r="C1901" t="s">
        <v>1347</v>
      </c>
      <c r="D1901" t="s">
        <v>1374</v>
      </c>
      <c r="E1901" t="s">
        <v>1743</v>
      </c>
      <c r="F1901">
        <v>2001113</v>
      </c>
      <c r="G1901" t="s">
        <v>1458</v>
      </c>
      <c r="J1901" t="s">
        <v>1865</v>
      </c>
      <c r="K1901">
        <v>9</v>
      </c>
      <c r="L1901" t="s">
        <v>1871</v>
      </c>
      <c r="M1901" t="s">
        <v>1872</v>
      </c>
      <c r="N1901" t="s">
        <v>1873</v>
      </c>
      <c r="P1901" t="s">
        <v>1452</v>
      </c>
      <c r="Q1901" t="s">
        <v>1453</v>
      </c>
      <c r="R1901" t="s">
        <v>1454</v>
      </c>
      <c r="S1901" t="s">
        <v>1455</v>
      </c>
      <c r="T1901" t="s">
        <v>1860</v>
      </c>
      <c r="U1901" t="s">
        <v>1740</v>
      </c>
      <c r="V1901" t="s">
        <v>1450</v>
      </c>
      <c r="W1901" t="s">
        <v>32</v>
      </c>
      <c r="X1901" t="s">
        <v>32</v>
      </c>
      <c r="Y1901">
        <v>24</v>
      </c>
      <c r="AA1901">
        <v>24</v>
      </c>
      <c r="AB1901">
        <v>109.666666666667</v>
      </c>
      <c r="AC1901">
        <v>47</v>
      </c>
      <c r="AD1901">
        <v>47</v>
      </c>
      <c r="AF1901">
        <v>1</v>
      </c>
      <c r="AG1901">
        <v>3</v>
      </c>
      <c r="AH1901">
        <v>1</v>
      </c>
      <c r="AI1901">
        <v>1</v>
      </c>
      <c r="AJ1901">
        <v>0</v>
      </c>
      <c r="AK1901">
        <v>1</v>
      </c>
      <c r="AL1901">
        <v>0</v>
      </c>
      <c r="AM1901">
        <v>0</v>
      </c>
      <c r="AN1901">
        <v>1</v>
      </c>
      <c r="AO1901">
        <v>1</v>
      </c>
      <c r="AP1901">
        <v>0</v>
      </c>
      <c r="AQ1901">
        <v>1</v>
      </c>
      <c r="AR1901">
        <v>1</v>
      </c>
      <c r="AS1901">
        <v>1</v>
      </c>
      <c r="AT1901">
        <v>0</v>
      </c>
      <c r="AU1901">
        <v>0</v>
      </c>
      <c r="AV1901">
        <v>0</v>
      </c>
      <c r="AW1901">
        <v>1</v>
      </c>
      <c r="AX1901">
        <v>3</v>
      </c>
      <c r="AY1901">
        <v>7</v>
      </c>
      <c r="AZ1901">
        <v>0</v>
      </c>
      <c r="BA1901" t="s">
        <v>1470</v>
      </c>
      <c r="BE1901">
        <v>1</v>
      </c>
    </row>
    <row r="1902" spans="1:57" x14ac:dyDescent="0.2">
      <c r="A1902" s="27">
        <v>46091</v>
      </c>
      <c r="B1902" t="s">
        <v>1347</v>
      </c>
      <c r="C1902" t="s">
        <v>1347</v>
      </c>
      <c r="D1902" t="s">
        <v>1374</v>
      </c>
      <c r="E1902" t="s">
        <v>1743</v>
      </c>
      <c r="F1902">
        <v>2030990</v>
      </c>
      <c r="G1902" t="s">
        <v>1459</v>
      </c>
      <c r="J1902" t="s">
        <v>1865</v>
      </c>
      <c r="K1902">
        <v>6</v>
      </c>
      <c r="L1902" t="s">
        <v>1871</v>
      </c>
      <c r="M1902" t="s">
        <v>1872</v>
      </c>
      <c r="N1902" t="s">
        <v>1873</v>
      </c>
      <c r="P1902" t="s">
        <v>1452</v>
      </c>
      <c r="Q1902" t="s">
        <v>1453</v>
      </c>
      <c r="R1902" t="s">
        <v>1454</v>
      </c>
      <c r="S1902" t="s">
        <v>1455</v>
      </c>
      <c r="T1902" t="s">
        <v>1860</v>
      </c>
      <c r="U1902" t="s">
        <v>1740</v>
      </c>
      <c r="V1902" t="s">
        <v>1450</v>
      </c>
      <c r="W1902" t="s">
        <v>32</v>
      </c>
      <c r="X1902" t="s">
        <v>32</v>
      </c>
      <c r="Y1902">
        <v>24</v>
      </c>
      <c r="AA1902">
        <v>24</v>
      </c>
      <c r="AB1902">
        <v>7.7</v>
      </c>
      <c r="AC1902">
        <v>11</v>
      </c>
      <c r="AD1902">
        <v>11</v>
      </c>
      <c r="AE1902">
        <v>12</v>
      </c>
      <c r="AF1902">
        <v>13</v>
      </c>
      <c r="AG1902">
        <v>10</v>
      </c>
      <c r="AH1902">
        <v>1</v>
      </c>
      <c r="AI1902">
        <v>1</v>
      </c>
      <c r="AJ1902">
        <v>2</v>
      </c>
      <c r="AK1902">
        <v>0</v>
      </c>
      <c r="AL1902">
        <v>0</v>
      </c>
      <c r="AM1902">
        <v>0</v>
      </c>
      <c r="AN1902">
        <v>4</v>
      </c>
      <c r="AO1902">
        <v>3</v>
      </c>
      <c r="AP1902">
        <v>1</v>
      </c>
      <c r="AQ1902">
        <v>2</v>
      </c>
      <c r="AR1902">
        <v>2</v>
      </c>
      <c r="AS1902">
        <v>1</v>
      </c>
      <c r="AT1902">
        <v>0</v>
      </c>
      <c r="AU1902">
        <v>3</v>
      </c>
      <c r="AV1902">
        <v>2</v>
      </c>
      <c r="AW1902">
        <v>3</v>
      </c>
      <c r="AX1902">
        <v>10</v>
      </c>
      <c r="AY1902">
        <v>23</v>
      </c>
      <c r="AZ1902">
        <v>0</v>
      </c>
      <c r="BA1902" t="s">
        <v>1470</v>
      </c>
      <c r="BE1902">
        <v>0</v>
      </c>
    </row>
    <row r="1903" spans="1:57" x14ac:dyDescent="0.2">
      <c r="A1903" s="27">
        <v>46091</v>
      </c>
      <c r="B1903" t="s">
        <v>1347</v>
      </c>
      <c r="C1903" t="s">
        <v>1347</v>
      </c>
      <c r="D1903" t="s">
        <v>1376</v>
      </c>
      <c r="E1903" t="s">
        <v>1795</v>
      </c>
      <c r="F1903">
        <v>2001113</v>
      </c>
      <c r="G1903" t="s">
        <v>1458</v>
      </c>
      <c r="J1903" t="s">
        <v>1865</v>
      </c>
      <c r="K1903">
        <v>8</v>
      </c>
      <c r="L1903" t="s">
        <v>1871</v>
      </c>
      <c r="M1903" t="s">
        <v>1872</v>
      </c>
      <c r="N1903" t="s">
        <v>1873</v>
      </c>
      <c r="P1903" t="s">
        <v>1452</v>
      </c>
      <c r="Q1903" t="s">
        <v>1453</v>
      </c>
      <c r="R1903" t="s">
        <v>1454</v>
      </c>
      <c r="S1903" t="s">
        <v>1455</v>
      </c>
      <c r="T1903" t="s">
        <v>1860</v>
      </c>
      <c r="U1903" t="s">
        <v>1749</v>
      </c>
      <c r="V1903" t="s">
        <v>1450</v>
      </c>
      <c r="W1903" t="s">
        <v>32</v>
      </c>
      <c r="X1903" t="s">
        <v>32</v>
      </c>
      <c r="Y1903">
        <v>9</v>
      </c>
      <c r="AA1903">
        <v>24</v>
      </c>
      <c r="AB1903">
        <v>17.5</v>
      </c>
      <c r="AC1903">
        <v>10</v>
      </c>
      <c r="AD1903">
        <v>10</v>
      </c>
      <c r="AF1903">
        <v>1</v>
      </c>
      <c r="AG1903">
        <v>4</v>
      </c>
      <c r="AH1903">
        <v>1</v>
      </c>
      <c r="AI1903">
        <v>1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2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4</v>
      </c>
      <c r="AY1903">
        <v>4</v>
      </c>
      <c r="AZ1903">
        <v>0</v>
      </c>
      <c r="BA1903" t="s">
        <v>1470</v>
      </c>
      <c r="BE1903">
        <v>0</v>
      </c>
    </row>
    <row r="1904" spans="1:57" x14ac:dyDescent="0.2">
      <c r="A1904" s="27">
        <v>46091</v>
      </c>
      <c r="B1904" t="s">
        <v>1347</v>
      </c>
      <c r="C1904" t="s">
        <v>1347</v>
      </c>
      <c r="D1904" t="s">
        <v>1376</v>
      </c>
      <c r="E1904" t="s">
        <v>1795</v>
      </c>
      <c r="F1904">
        <v>2030990</v>
      </c>
      <c r="G1904" t="s">
        <v>1459</v>
      </c>
      <c r="J1904" t="s">
        <v>1865</v>
      </c>
      <c r="K1904">
        <v>15</v>
      </c>
      <c r="L1904" t="s">
        <v>1871</v>
      </c>
      <c r="M1904" t="s">
        <v>1872</v>
      </c>
      <c r="N1904" t="s">
        <v>1873</v>
      </c>
      <c r="P1904" t="s">
        <v>1452</v>
      </c>
      <c r="Q1904" t="s">
        <v>1453</v>
      </c>
      <c r="R1904" t="s">
        <v>1454</v>
      </c>
      <c r="S1904" t="s">
        <v>1455</v>
      </c>
      <c r="T1904" t="s">
        <v>1860</v>
      </c>
      <c r="U1904" t="s">
        <v>1749</v>
      </c>
      <c r="V1904" t="s">
        <v>1450</v>
      </c>
      <c r="W1904" t="s">
        <v>32</v>
      </c>
      <c r="X1904" t="s">
        <v>32</v>
      </c>
      <c r="Y1904">
        <v>16</v>
      </c>
      <c r="AA1904">
        <v>24</v>
      </c>
      <c r="AB1904">
        <v>8</v>
      </c>
      <c r="AC1904">
        <v>16</v>
      </c>
      <c r="AD1904">
        <v>16</v>
      </c>
      <c r="AE1904">
        <v>12</v>
      </c>
      <c r="AF1904">
        <v>8</v>
      </c>
      <c r="AG1904">
        <v>14</v>
      </c>
      <c r="AH1904">
        <v>1</v>
      </c>
      <c r="AI1904">
        <v>1</v>
      </c>
      <c r="AJ1904">
        <v>1</v>
      </c>
      <c r="AK1904">
        <v>2</v>
      </c>
      <c r="AL1904">
        <v>1</v>
      </c>
      <c r="AM1904">
        <v>4</v>
      </c>
      <c r="AN1904">
        <v>5</v>
      </c>
      <c r="AO1904">
        <v>0</v>
      </c>
      <c r="AP1904">
        <v>1</v>
      </c>
      <c r="AQ1904">
        <v>2</v>
      </c>
      <c r="AR1904">
        <v>4</v>
      </c>
      <c r="AS1904">
        <v>1</v>
      </c>
      <c r="AT1904">
        <v>0</v>
      </c>
      <c r="AU1904">
        <v>4</v>
      </c>
      <c r="AV1904">
        <v>3</v>
      </c>
      <c r="AW1904">
        <v>0</v>
      </c>
      <c r="AX1904">
        <v>14</v>
      </c>
      <c r="AY1904">
        <v>28</v>
      </c>
      <c r="AZ1904">
        <v>0</v>
      </c>
      <c r="BA1904" t="s">
        <v>1470</v>
      </c>
      <c r="BE1904">
        <v>0</v>
      </c>
    </row>
    <row r="1905" spans="1:57" x14ac:dyDescent="0.2">
      <c r="A1905" s="27">
        <v>46091</v>
      </c>
      <c r="B1905" t="s">
        <v>1347</v>
      </c>
      <c r="C1905" t="s">
        <v>1347</v>
      </c>
      <c r="D1905" t="s">
        <v>1378</v>
      </c>
      <c r="E1905" t="s">
        <v>1800</v>
      </c>
      <c r="F1905">
        <v>1776033</v>
      </c>
      <c r="G1905" t="s">
        <v>1869</v>
      </c>
      <c r="H1905">
        <v>7</v>
      </c>
      <c r="J1905" t="s">
        <v>1856</v>
      </c>
      <c r="K1905">
        <v>30</v>
      </c>
      <c r="L1905" t="s">
        <v>1870</v>
      </c>
      <c r="M1905" t="s">
        <v>1858</v>
      </c>
      <c r="N1905" t="s">
        <v>1873</v>
      </c>
      <c r="P1905" t="s">
        <v>1452</v>
      </c>
      <c r="Q1905" t="s">
        <v>1453</v>
      </c>
      <c r="R1905" t="s">
        <v>1454</v>
      </c>
      <c r="S1905" t="s">
        <v>1455</v>
      </c>
      <c r="T1905" t="s">
        <v>1866</v>
      </c>
      <c r="U1905" t="s">
        <v>1740</v>
      </c>
      <c r="V1905" t="s">
        <v>1450</v>
      </c>
      <c r="W1905" t="s">
        <v>1864</v>
      </c>
      <c r="X1905" t="s">
        <v>1864</v>
      </c>
      <c r="Y1905">
        <v>30</v>
      </c>
      <c r="AA1905">
        <v>24</v>
      </c>
      <c r="AG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 t="s">
        <v>1470</v>
      </c>
      <c r="BE1905">
        <v>0</v>
      </c>
    </row>
    <row r="1906" spans="1:57" x14ac:dyDescent="0.2">
      <c r="A1906" s="27">
        <v>46091</v>
      </c>
      <c r="B1906" t="s">
        <v>1347</v>
      </c>
      <c r="C1906" t="s">
        <v>1347</v>
      </c>
      <c r="D1906" t="s">
        <v>1378</v>
      </c>
      <c r="E1906" t="s">
        <v>1800</v>
      </c>
      <c r="F1906">
        <v>2001113</v>
      </c>
      <c r="G1906" t="s">
        <v>1458</v>
      </c>
      <c r="J1906" t="s">
        <v>1865</v>
      </c>
      <c r="K1906">
        <v>23</v>
      </c>
      <c r="L1906" t="s">
        <v>1871</v>
      </c>
      <c r="M1906" t="s">
        <v>1872</v>
      </c>
      <c r="N1906" t="s">
        <v>1873</v>
      </c>
      <c r="P1906" t="s">
        <v>1452</v>
      </c>
      <c r="Q1906" t="s">
        <v>1453</v>
      </c>
      <c r="R1906" t="s">
        <v>1454</v>
      </c>
      <c r="S1906" t="s">
        <v>1455</v>
      </c>
      <c r="T1906" t="s">
        <v>1860</v>
      </c>
      <c r="U1906" t="s">
        <v>1740</v>
      </c>
      <c r="V1906" t="s">
        <v>1450</v>
      </c>
      <c r="W1906" t="s">
        <v>32</v>
      </c>
      <c r="X1906" t="s">
        <v>32</v>
      </c>
      <c r="Y1906">
        <v>24</v>
      </c>
      <c r="AA1906">
        <v>24</v>
      </c>
      <c r="AB1906">
        <v>84</v>
      </c>
      <c r="AC1906">
        <v>24</v>
      </c>
      <c r="AD1906">
        <v>24</v>
      </c>
      <c r="AF1906">
        <v>1</v>
      </c>
      <c r="AG1906">
        <v>2</v>
      </c>
      <c r="AH1906">
        <v>1</v>
      </c>
      <c r="AI1906">
        <v>1</v>
      </c>
      <c r="AJ1906">
        <v>0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2</v>
      </c>
      <c r="AR1906">
        <v>0</v>
      </c>
      <c r="AS1906">
        <v>0</v>
      </c>
      <c r="AT1906">
        <v>0</v>
      </c>
      <c r="AU1906">
        <v>1</v>
      </c>
      <c r="AV1906">
        <v>0</v>
      </c>
      <c r="AW1906">
        <v>0</v>
      </c>
      <c r="AX1906">
        <v>2</v>
      </c>
      <c r="AY1906">
        <v>5</v>
      </c>
      <c r="AZ1906">
        <v>0</v>
      </c>
      <c r="BA1906" t="s">
        <v>1470</v>
      </c>
      <c r="BE1906">
        <v>1</v>
      </c>
    </row>
    <row r="1907" spans="1:57" x14ac:dyDescent="0.2">
      <c r="A1907" s="27">
        <v>46091</v>
      </c>
      <c r="B1907" t="s">
        <v>1347</v>
      </c>
      <c r="C1907" t="s">
        <v>1347</v>
      </c>
      <c r="D1907" t="s">
        <v>1378</v>
      </c>
      <c r="E1907" t="s">
        <v>1800</v>
      </c>
      <c r="F1907">
        <v>2030990</v>
      </c>
      <c r="G1907" t="s">
        <v>1459</v>
      </c>
      <c r="J1907" t="s">
        <v>1865</v>
      </c>
      <c r="K1907">
        <v>4</v>
      </c>
      <c r="L1907" t="s">
        <v>1871</v>
      </c>
      <c r="M1907" t="s">
        <v>1872</v>
      </c>
      <c r="N1907" t="s">
        <v>1873</v>
      </c>
      <c r="P1907" t="s">
        <v>1452</v>
      </c>
      <c r="Q1907" t="s">
        <v>1453</v>
      </c>
      <c r="R1907" t="s">
        <v>1454</v>
      </c>
      <c r="S1907" t="s">
        <v>1455</v>
      </c>
      <c r="T1907" t="s">
        <v>1860</v>
      </c>
      <c r="U1907" t="s">
        <v>1740</v>
      </c>
      <c r="V1907" t="s">
        <v>1450</v>
      </c>
      <c r="W1907" t="s">
        <v>32</v>
      </c>
      <c r="X1907" t="s">
        <v>32</v>
      </c>
      <c r="Y1907">
        <v>5</v>
      </c>
      <c r="AA1907">
        <v>24</v>
      </c>
      <c r="AB1907">
        <v>6</v>
      </c>
      <c r="AC1907">
        <v>6</v>
      </c>
      <c r="AD1907">
        <v>6</v>
      </c>
      <c r="AE1907">
        <v>8</v>
      </c>
      <c r="AF1907">
        <v>5</v>
      </c>
      <c r="AG1907">
        <v>7</v>
      </c>
      <c r="AH1907">
        <v>1</v>
      </c>
      <c r="AI1907">
        <v>1</v>
      </c>
      <c r="AJ1907">
        <v>1</v>
      </c>
      <c r="AK1907">
        <v>3</v>
      </c>
      <c r="AL1907">
        <v>0</v>
      </c>
      <c r="AM1907">
        <v>1</v>
      </c>
      <c r="AN1907">
        <v>0</v>
      </c>
      <c r="AO1907">
        <v>2</v>
      </c>
      <c r="AP1907">
        <v>0</v>
      </c>
      <c r="AQ1907">
        <v>0</v>
      </c>
      <c r="AR1907">
        <v>3</v>
      </c>
      <c r="AS1907">
        <v>2</v>
      </c>
      <c r="AT1907">
        <v>0</v>
      </c>
      <c r="AU1907">
        <v>1</v>
      </c>
      <c r="AV1907">
        <v>0</v>
      </c>
      <c r="AW1907">
        <v>0</v>
      </c>
      <c r="AX1907">
        <v>7</v>
      </c>
      <c r="AY1907">
        <v>13</v>
      </c>
      <c r="AZ1907">
        <v>0</v>
      </c>
      <c r="BA1907" t="s">
        <v>1470</v>
      </c>
      <c r="BE1907">
        <v>0</v>
      </c>
    </row>
    <row r="1908" spans="1:57" x14ac:dyDescent="0.2">
      <c r="A1908" s="27">
        <v>46091</v>
      </c>
      <c r="B1908" t="s">
        <v>1347</v>
      </c>
      <c r="C1908" t="s">
        <v>1347</v>
      </c>
      <c r="D1908" t="s">
        <v>1380</v>
      </c>
      <c r="E1908" t="s">
        <v>1760</v>
      </c>
      <c r="F1908">
        <v>2001113</v>
      </c>
      <c r="G1908" t="s">
        <v>1458</v>
      </c>
      <c r="J1908" t="s">
        <v>1865</v>
      </c>
      <c r="K1908">
        <v>23</v>
      </c>
      <c r="L1908" t="s">
        <v>1871</v>
      </c>
      <c r="M1908" t="s">
        <v>1872</v>
      </c>
      <c r="N1908" t="s">
        <v>1873</v>
      </c>
      <c r="P1908" t="s">
        <v>1452</v>
      </c>
      <c r="Q1908" t="s">
        <v>1453</v>
      </c>
      <c r="R1908" t="s">
        <v>1454</v>
      </c>
      <c r="S1908" t="s">
        <v>1455</v>
      </c>
      <c r="T1908" t="s">
        <v>1860</v>
      </c>
      <c r="U1908" t="s">
        <v>1758</v>
      </c>
      <c r="V1908" t="s">
        <v>1450</v>
      </c>
      <c r="W1908" t="s">
        <v>32</v>
      </c>
      <c r="X1908" t="s">
        <v>1864</v>
      </c>
      <c r="Y1908">
        <v>24</v>
      </c>
      <c r="AA1908">
        <v>24</v>
      </c>
      <c r="AB1908">
        <v>87.5</v>
      </c>
      <c r="AC1908">
        <v>25</v>
      </c>
      <c r="AD1908">
        <v>25</v>
      </c>
      <c r="AF1908">
        <v>1</v>
      </c>
      <c r="AG1908">
        <v>2</v>
      </c>
      <c r="AH1908">
        <v>1</v>
      </c>
      <c r="AI1908">
        <v>1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1</v>
      </c>
      <c r="AS1908">
        <v>0</v>
      </c>
      <c r="AT1908">
        <v>0</v>
      </c>
      <c r="AU1908">
        <v>1</v>
      </c>
      <c r="AV1908">
        <v>0</v>
      </c>
      <c r="AW1908">
        <v>0</v>
      </c>
      <c r="AX1908">
        <v>2</v>
      </c>
      <c r="AY1908">
        <v>4</v>
      </c>
      <c r="AZ1908">
        <v>0</v>
      </c>
      <c r="BA1908" t="s">
        <v>1470</v>
      </c>
      <c r="BE1908">
        <v>1</v>
      </c>
    </row>
    <row r="1909" spans="1:57" x14ac:dyDescent="0.2">
      <c r="A1909" s="27">
        <v>46091</v>
      </c>
      <c r="B1909" t="s">
        <v>1347</v>
      </c>
      <c r="C1909" t="s">
        <v>1347</v>
      </c>
      <c r="D1909" t="s">
        <v>1380</v>
      </c>
      <c r="E1909" t="s">
        <v>1760</v>
      </c>
      <c r="F1909">
        <v>2030990</v>
      </c>
      <c r="G1909" t="s">
        <v>1459</v>
      </c>
      <c r="J1909" t="s">
        <v>1865</v>
      </c>
      <c r="K1909">
        <v>4</v>
      </c>
      <c r="L1909" t="s">
        <v>1871</v>
      </c>
      <c r="M1909" t="s">
        <v>1872</v>
      </c>
      <c r="N1909" t="s">
        <v>1873</v>
      </c>
      <c r="P1909" t="s">
        <v>1452</v>
      </c>
      <c r="Q1909" t="s">
        <v>1453</v>
      </c>
      <c r="R1909" t="s">
        <v>1454</v>
      </c>
      <c r="S1909" t="s">
        <v>1455</v>
      </c>
      <c r="T1909" t="s">
        <v>1860</v>
      </c>
      <c r="U1909" t="s">
        <v>1758</v>
      </c>
      <c r="V1909" t="s">
        <v>1450</v>
      </c>
      <c r="W1909" t="s">
        <v>32</v>
      </c>
      <c r="X1909" t="s">
        <v>1864</v>
      </c>
      <c r="Y1909">
        <v>5</v>
      </c>
      <c r="AA1909">
        <v>24</v>
      </c>
      <c r="AB1909">
        <v>3.1111111111111098</v>
      </c>
      <c r="AC1909">
        <v>4</v>
      </c>
      <c r="AD1909">
        <v>4</v>
      </c>
      <c r="AF1909">
        <v>7</v>
      </c>
      <c r="AG1909">
        <v>9</v>
      </c>
      <c r="AH1909">
        <v>1</v>
      </c>
      <c r="AI1909">
        <v>1</v>
      </c>
      <c r="AJ1909">
        <v>3</v>
      </c>
      <c r="AK1909">
        <v>1</v>
      </c>
      <c r="AL1909">
        <v>0</v>
      </c>
      <c r="AM1909">
        <v>0</v>
      </c>
      <c r="AN1909">
        <v>0</v>
      </c>
      <c r="AO1909">
        <v>3</v>
      </c>
      <c r="AP1909">
        <v>2</v>
      </c>
      <c r="AQ1909">
        <v>4</v>
      </c>
      <c r="AR1909">
        <v>2</v>
      </c>
      <c r="AS1909">
        <v>2</v>
      </c>
      <c r="AT1909">
        <v>0</v>
      </c>
      <c r="AU1909">
        <v>0</v>
      </c>
      <c r="AV1909">
        <v>2</v>
      </c>
      <c r="AW1909">
        <v>1</v>
      </c>
      <c r="AX1909">
        <v>9</v>
      </c>
      <c r="AY1909">
        <v>20</v>
      </c>
      <c r="AZ1909">
        <v>0</v>
      </c>
      <c r="BA1909" t="s">
        <v>1470</v>
      </c>
      <c r="BE1909">
        <v>0</v>
      </c>
    </row>
    <row r="1910" spans="1:57" x14ac:dyDescent="0.2">
      <c r="A1910" s="27">
        <v>46091</v>
      </c>
      <c r="B1910" t="s">
        <v>1347</v>
      </c>
      <c r="C1910" t="s">
        <v>1347</v>
      </c>
      <c r="D1910" t="s">
        <v>1382</v>
      </c>
      <c r="E1910" t="s">
        <v>1764</v>
      </c>
      <c r="F1910">
        <v>2001113</v>
      </c>
      <c r="G1910" t="s">
        <v>1458</v>
      </c>
      <c r="J1910" t="s">
        <v>1865</v>
      </c>
      <c r="K1910">
        <v>11</v>
      </c>
      <c r="L1910" t="s">
        <v>1871</v>
      </c>
      <c r="M1910" t="s">
        <v>1872</v>
      </c>
      <c r="N1910" t="s">
        <v>1873</v>
      </c>
      <c r="P1910" t="s">
        <v>1452</v>
      </c>
      <c r="Q1910" t="s">
        <v>1453</v>
      </c>
      <c r="R1910" t="s">
        <v>1454</v>
      </c>
      <c r="S1910" t="s">
        <v>1455</v>
      </c>
      <c r="T1910" t="s">
        <v>1860</v>
      </c>
      <c r="U1910" t="s">
        <v>1758</v>
      </c>
      <c r="V1910" t="s">
        <v>1450</v>
      </c>
      <c r="W1910" t="s">
        <v>32</v>
      </c>
      <c r="X1910" t="s">
        <v>32</v>
      </c>
      <c r="Y1910">
        <v>12</v>
      </c>
      <c r="AA1910">
        <v>24</v>
      </c>
      <c r="AB1910">
        <v>45.5</v>
      </c>
      <c r="AC1910">
        <v>13</v>
      </c>
      <c r="AD1910">
        <v>13</v>
      </c>
      <c r="AF1910">
        <v>1</v>
      </c>
      <c r="AG1910">
        <v>2</v>
      </c>
      <c r="AH1910">
        <v>1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2</v>
      </c>
      <c r="AY1910">
        <v>2</v>
      </c>
      <c r="AZ1910">
        <v>0</v>
      </c>
      <c r="BA1910" t="s">
        <v>1470</v>
      </c>
      <c r="BE1910">
        <v>0</v>
      </c>
    </row>
    <row r="1911" spans="1:57" x14ac:dyDescent="0.2">
      <c r="A1911" s="27">
        <v>46091</v>
      </c>
      <c r="B1911" t="s">
        <v>1347</v>
      </c>
      <c r="C1911" t="s">
        <v>1347</v>
      </c>
      <c r="D1911" t="s">
        <v>1382</v>
      </c>
      <c r="E1911" t="s">
        <v>1764</v>
      </c>
      <c r="F1911">
        <v>2030990</v>
      </c>
      <c r="G1911" t="s">
        <v>1459</v>
      </c>
      <c r="J1911" t="s">
        <v>1865</v>
      </c>
      <c r="K1911">
        <v>4</v>
      </c>
      <c r="L1911" t="s">
        <v>1871</v>
      </c>
      <c r="M1911" t="s">
        <v>1872</v>
      </c>
      <c r="N1911" t="s">
        <v>1873</v>
      </c>
      <c r="P1911" t="s">
        <v>1452</v>
      </c>
      <c r="Q1911" t="s">
        <v>1453</v>
      </c>
      <c r="R1911" t="s">
        <v>1454</v>
      </c>
      <c r="S1911" t="s">
        <v>1455</v>
      </c>
      <c r="T1911" t="s">
        <v>1860</v>
      </c>
      <c r="U1911" t="s">
        <v>1758</v>
      </c>
      <c r="V1911" t="s">
        <v>1450</v>
      </c>
      <c r="W1911" t="s">
        <v>32</v>
      </c>
      <c r="X1911" t="s">
        <v>32</v>
      </c>
      <c r="Y1911">
        <v>5</v>
      </c>
      <c r="AA1911">
        <v>24</v>
      </c>
      <c r="AB1911">
        <v>3.1111111111111098</v>
      </c>
      <c r="AC1911">
        <v>4</v>
      </c>
      <c r="AD1911">
        <v>4</v>
      </c>
      <c r="AF1911">
        <v>5</v>
      </c>
      <c r="AG1911">
        <v>9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0</v>
      </c>
      <c r="AN1911">
        <v>2</v>
      </c>
      <c r="AO1911">
        <v>2</v>
      </c>
      <c r="AP1911">
        <v>2</v>
      </c>
      <c r="AQ1911">
        <v>0</v>
      </c>
      <c r="AR1911">
        <v>0</v>
      </c>
      <c r="AS1911">
        <v>1</v>
      </c>
      <c r="AT1911">
        <v>0</v>
      </c>
      <c r="AU1911">
        <v>1</v>
      </c>
      <c r="AV1911">
        <v>0</v>
      </c>
      <c r="AW1911">
        <v>1</v>
      </c>
      <c r="AX1911">
        <v>9</v>
      </c>
      <c r="AY1911">
        <v>12</v>
      </c>
      <c r="AZ1911">
        <v>0</v>
      </c>
      <c r="BA1911" t="s">
        <v>1470</v>
      </c>
      <c r="BE1911">
        <v>0</v>
      </c>
    </row>
    <row r="1912" spans="1:57" x14ac:dyDescent="0.2">
      <c r="A1912" s="27">
        <v>46091</v>
      </c>
      <c r="B1912" t="s">
        <v>1347</v>
      </c>
      <c r="C1912" t="s">
        <v>1347</v>
      </c>
      <c r="D1912" t="s">
        <v>1384</v>
      </c>
      <c r="E1912" t="s">
        <v>1753</v>
      </c>
      <c r="F1912">
        <v>2001113</v>
      </c>
      <c r="G1912" t="s">
        <v>1458</v>
      </c>
      <c r="J1912" t="s">
        <v>1865</v>
      </c>
      <c r="K1912">
        <v>23</v>
      </c>
      <c r="L1912" t="s">
        <v>1871</v>
      </c>
      <c r="M1912" t="s">
        <v>1872</v>
      </c>
      <c r="N1912" t="s">
        <v>1873</v>
      </c>
      <c r="P1912" t="s">
        <v>1452</v>
      </c>
      <c r="Q1912" t="s">
        <v>1453</v>
      </c>
      <c r="R1912" t="s">
        <v>1454</v>
      </c>
      <c r="S1912" t="s">
        <v>1455</v>
      </c>
      <c r="T1912" t="s">
        <v>1860</v>
      </c>
      <c r="U1912" t="s">
        <v>1749</v>
      </c>
      <c r="V1912" t="s">
        <v>1450</v>
      </c>
      <c r="W1912" t="s">
        <v>32</v>
      </c>
      <c r="X1912" t="s">
        <v>32</v>
      </c>
      <c r="Y1912">
        <v>24</v>
      </c>
      <c r="AA1912">
        <v>24</v>
      </c>
      <c r="AB1912">
        <v>33.6</v>
      </c>
      <c r="AC1912">
        <v>24</v>
      </c>
      <c r="AD1912">
        <v>24</v>
      </c>
      <c r="AE1912">
        <v>3</v>
      </c>
      <c r="AF1912">
        <v>3</v>
      </c>
      <c r="AG1912">
        <v>5</v>
      </c>
      <c r="AH1912">
        <v>1</v>
      </c>
      <c r="AI1912">
        <v>1</v>
      </c>
      <c r="AJ1912">
        <v>1</v>
      </c>
      <c r="AK1912">
        <v>1</v>
      </c>
      <c r="AL1912">
        <v>0</v>
      </c>
      <c r="AM1912">
        <v>0</v>
      </c>
      <c r="AN1912">
        <v>1</v>
      </c>
      <c r="AO1912">
        <v>2</v>
      </c>
      <c r="AP1912">
        <v>0</v>
      </c>
      <c r="AQ1912">
        <v>1</v>
      </c>
      <c r="AR1912">
        <v>2</v>
      </c>
      <c r="AS1912">
        <v>0</v>
      </c>
      <c r="AT1912">
        <v>1</v>
      </c>
      <c r="AU1912">
        <v>0</v>
      </c>
      <c r="AV1912">
        <v>0</v>
      </c>
      <c r="AW1912">
        <v>2</v>
      </c>
      <c r="AX1912">
        <v>5</v>
      </c>
      <c r="AY1912">
        <v>11</v>
      </c>
      <c r="AZ1912">
        <v>0</v>
      </c>
      <c r="BA1912" t="s">
        <v>1470</v>
      </c>
      <c r="BE1912">
        <v>0</v>
      </c>
    </row>
    <row r="1913" spans="1:57" x14ac:dyDescent="0.2">
      <c r="A1913" s="27">
        <v>46091</v>
      </c>
      <c r="B1913" t="s">
        <v>1347</v>
      </c>
      <c r="C1913" t="s">
        <v>1347</v>
      </c>
      <c r="D1913" t="s">
        <v>1384</v>
      </c>
      <c r="E1913" t="s">
        <v>1753</v>
      </c>
      <c r="F1913">
        <v>2030990</v>
      </c>
      <c r="G1913" t="s">
        <v>1459</v>
      </c>
      <c r="J1913" t="s">
        <v>1865</v>
      </c>
      <c r="K1913">
        <v>4</v>
      </c>
      <c r="L1913" t="s">
        <v>1871</v>
      </c>
      <c r="M1913" t="s">
        <v>1872</v>
      </c>
      <c r="N1913" t="s">
        <v>1873</v>
      </c>
      <c r="P1913" t="s">
        <v>1452</v>
      </c>
      <c r="Q1913" t="s">
        <v>1453</v>
      </c>
      <c r="R1913" t="s">
        <v>1454</v>
      </c>
      <c r="S1913" t="s">
        <v>1455</v>
      </c>
      <c r="T1913" t="s">
        <v>1860</v>
      </c>
      <c r="U1913" t="s">
        <v>1749</v>
      </c>
      <c r="V1913" t="s">
        <v>1450</v>
      </c>
      <c r="W1913" t="s">
        <v>32</v>
      </c>
      <c r="X1913" t="s">
        <v>32</v>
      </c>
      <c r="Y1913">
        <v>5</v>
      </c>
      <c r="AA1913">
        <v>24</v>
      </c>
      <c r="AB1913">
        <v>7</v>
      </c>
      <c r="AC1913">
        <v>5</v>
      </c>
      <c r="AD1913">
        <v>5</v>
      </c>
      <c r="AE1913">
        <v>6</v>
      </c>
      <c r="AF1913">
        <v>5</v>
      </c>
      <c r="AG1913">
        <v>5</v>
      </c>
      <c r="AH1913">
        <v>1</v>
      </c>
      <c r="AI1913">
        <v>1</v>
      </c>
      <c r="AJ1913">
        <v>1</v>
      </c>
      <c r="AK1913">
        <v>1</v>
      </c>
      <c r="AL1913">
        <v>3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2</v>
      </c>
      <c r="AU1913">
        <v>0</v>
      </c>
      <c r="AV1913">
        <v>0</v>
      </c>
      <c r="AW1913">
        <v>3</v>
      </c>
      <c r="AX1913">
        <v>5</v>
      </c>
      <c r="AY1913">
        <v>11</v>
      </c>
      <c r="AZ1913">
        <v>0</v>
      </c>
      <c r="BA1913" t="s">
        <v>1470</v>
      </c>
      <c r="BE1913">
        <v>0</v>
      </c>
    </row>
    <row r="1914" spans="1:57" x14ac:dyDescent="0.2">
      <c r="A1914" s="27">
        <v>46091</v>
      </c>
      <c r="B1914" t="s">
        <v>1347</v>
      </c>
      <c r="C1914" t="s">
        <v>1347</v>
      </c>
      <c r="D1914" t="s">
        <v>1386</v>
      </c>
      <c r="E1914" t="s">
        <v>1768</v>
      </c>
      <c r="F1914">
        <v>2001113</v>
      </c>
      <c r="G1914" t="s">
        <v>1458</v>
      </c>
      <c r="J1914" t="s">
        <v>1865</v>
      </c>
      <c r="K1914">
        <v>23</v>
      </c>
      <c r="L1914" t="s">
        <v>1871</v>
      </c>
      <c r="M1914" t="s">
        <v>1872</v>
      </c>
      <c r="N1914" t="s">
        <v>1873</v>
      </c>
      <c r="P1914" t="s">
        <v>1452</v>
      </c>
      <c r="Q1914" t="s">
        <v>1453</v>
      </c>
      <c r="R1914" t="s">
        <v>1454</v>
      </c>
      <c r="S1914" t="s">
        <v>1455</v>
      </c>
      <c r="T1914" t="s">
        <v>1860</v>
      </c>
      <c r="U1914" t="s">
        <v>1758</v>
      </c>
      <c r="V1914" t="s">
        <v>1450</v>
      </c>
      <c r="W1914" t="s">
        <v>32</v>
      </c>
      <c r="X1914" t="s">
        <v>1864</v>
      </c>
      <c r="Y1914">
        <v>24</v>
      </c>
      <c r="AA1914">
        <v>24</v>
      </c>
      <c r="AB1914">
        <v>6.8108108108108096</v>
      </c>
      <c r="AC1914">
        <v>36</v>
      </c>
      <c r="AD1914">
        <v>36</v>
      </c>
      <c r="AF1914">
        <v>53</v>
      </c>
      <c r="AG1914">
        <v>37</v>
      </c>
      <c r="AH1914">
        <v>1</v>
      </c>
      <c r="AI1914">
        <v>1</v>
      </c>
      <c r="AJ1914">
        <v>3</v>
      </c>
      <c r="AK1914">
        <v>2</v>
      </c>
      <c r="AL1914">
        <v>6</v>
      </c>
      <c r="AM1914">
        <v>8</v>
      </c>
      <c r="AN1914">
        <v>7</v>
      </c>
      <c r="AO1914">
        <v>6</v>
      </c>
      <c r="AP1914">
        <v>5</v>
      </c>
      <c r="AQ1914">
        <v>6</v>
      </c>
      <c r="AR1914">
        <v>6</v>
      </c>
      <c r="AS1914">
        <v>8</v>
      </c>
      <c r="AT1914">
        <v>8</v>
      </c>
      <c r="AU1914">
        <v>6</v>
      </c>
      <c r="AV1914">
        <v>12</v>
      </c>
      <c r="AW1914">
        <v>8</v>
      </c>
      <c r="AX1914">
        <v>37</v>
      </c>
      <c r="AY1914">
        <v>91</v>
      </c>
      <c r="AZ1914">
        <v>0</v>
      </c>
      <c r="BA1914" t="s">
        <v>1470</v>
      </c>
      <c r="BE1914">
        <v>0</v>
      </c>
    </row>
    <row r="1915" spans="1:57" x14ac:dyDescent="0.2">
      <c r="A1915" s="27">
        <v>46091</v>
      </c>
      <c r="B1915" t="s">
        <v>1347</v>
      </c>
      <c r="C1915" t="s">
        <v>1347</v>
      </c>
      <c r="D1915" t="s">
        <v>1386</v>
      </c>
      <c r="E1915" t="s">
        <v>1768</v>
      </c>
      <c r="F1915">
        <v>2030990</v>
      </c>
      <c r="G1915" t="s">
        <v>1459</v>
      </c>
      <c r="J1915" t="s">
        <v>1865</v>
      </c>
      <c r="K1915">
        <v>11</v>
      </c>
      <c r="L1915" t="s">
        <v>1871</v>
      </c>
      <c r="M1915" t="s">
        <v>1872</v>
      </c>
      <c r="N1915" t="s">
        <v>1873</v>
      </c>
      <c r="P1915" t="s">
        <v>1452</v>
      </c>
      <c r="Q1915" t="s">
        <v>1453</v>
      </c>
      <c r="R1915" t="s">
        <v>1454</v>
      </c>
      <c r="S1915" t="s">
        <v>1455</v>
      </c>
      <c r="T1915" t="s">
        <v>1860</v>
      </c>
      <c r="U1915" t="s">
        <v>1758</v>
      </c>
      <c r="V1915" t="s">
        <v>1450</v>
      </c>
      <c r="W1915" t="s">
        <v>32</v>
      </c>
      <c r="X1915" t="s">
        <v>1864</v>
      </c>
      <c r="Y1915">
        <v>12</v>
      </c>
      <c r="AA1915">
        <v>24</v>
      </c>
      <c r="AB1915">
        <v>2.625</v>
      </c>
      <c r="AC1915">
        <v>27</v>
      </c>
      <c r="AD1915">
        <v>27</v>
      </c>
      <c r="AE1915">
        <v>10</v>
      </c>
      <c r="AF1915">
        <v>71</v>
      </c>
      <c r="AG1915">
        <v>72</v>
      </c>
      <c r="AH1915">
        <v>1</v>
      </c>
      <c r="AI1915">
        <v>0</v>
      </c>
      <c r="AJ1915">
        <v>17</v>
      </c>
      <c r="AK1915">
        <v>16</v>
      </c>
      <c r="AL1915">
        <v>12</v>
      </c>
      <c r="AM1915">
        <v>0</v>
      </c>
      <c r="AN1915">
        <v>0</v>
      </c>
      <c r="AO1915">
        <v>12</v>
      </c>
      <c r="AP1915">
        <v>15</v>
      </c>
      <c r="AQ1915">
        <v>14</v>
      </c>
      <c r="AR1915">
        <v>4</v>
      </c>
      <c r="AS1915">
        <v>0</v>
      </c>
      <c r="AT1915">
        <v>17</v>
      </c>
      <c r="AU1915">
        <v>23</v>
      </c>
      <c r="AV1915">
        <v>0</v>
      </c>
      <c r="AW1915">
        <v>17</v>
      </c>
      <c r="AX1915">
        <v>72</v>
      </c>
      <c r="AY1915">
        <v>147</v>
      </c>
      <c r="AZ1915">
        <v>0</v>
      </c>
      <c r="BA1915" t="s">
        <v>1470</v>
      </c>
      <c r="BE1915">
        <v>0</v>
      </c>
    </row>
    <row r="1916" spans="1:57" x14ac:dyDescent="0.2">
      <c r="A1916" s="27">
        <v>46091</v>
      </c>
      <c r="B1916" t="s">
        <v>1347</v>
      </c>
      <c r="C1916" t="s">
        <v>1347</v>
      </c>
      <c r="D1916" t="s">
        <v>1388</v>
      </c>
      <c r="E1916" t="s">
        <v>1759</v>
      </c>
      <c r="F1916">
        <v>2001113</v>
      </c>
      <c r="G1916" t="s">
        <v>1458</v>
      </c>
      <c r="J1916" t="s">
        <v>1865</v>
      </c>
      <c r="K1916">
        <v>23</v>
      </c>
      <c r="L1916" t="s">
        <v>1871</v>
      </c>
      <c r="M1916" t="s">
        <v>1872</v>
      </c>
      <c r="N1916" t="s">
        <v>1873</v>
      </c>
      <c r="P1916" t="s">
        <v>1452</v>
      </c>
      <c r="Q1916" t="s">
        <v>1453</v>
      </c>
      <c r="R1916" t="s">
        <v>1454</v>
      </c>
      <c r="S1916" t="s">
        <v>1455</v>
      </c>
      <c r="T1916" t="s">
        <v>1860</v>
      </c>
      <c r="U1916" t="s">
        <v>1758</v>
      </c>
      <c r="V1916" t="s">
        <v>1450</v>
      </c>
      <c r="W1916" t="s">
        <v>32</v>
      </c>
      <c r="X1916" t="s">
        <v>32</v>
      </c>
      <c r="Y1916">
        <v>24</v>
      </c>
      <c r="AA1916">
        <v>24</v>
      </c>
      <c r="AB1916">
        <v>168</v>
      </c>
      <c r="AC1916">
        <v>24</v>
      </c>
      <c r="AD1916">
        <v>24</v>
      </c>
      <c r="AF1916">
        <v>3</v>
      </c>
      <c r="AG1916">
        <v>1</v>
      </c>
      <c r="AH1916">
        <v>1</v>
      </c>
      <c r="AI1916">
        <v>1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2</v>
      </c>
      <c r="AV1916">
        <v>0</v>
      </c>
      <c r="AW1916">
        <v>1</v>
      </c>
      <c r="AX1916">
        <v>1</v>
      </c>
      <c r="AY1916">
        <v>5</v>
      </c>
      <c r="AZ1916">
        <v>0</v>
      </c>
      <c r="BA1916" t="s">
        <v>125</v>
      </c>
      <c r="BE1916">
        <v>1</v>
      </c>
    </row>
    <row r="1917" spans="1:57" x14ac:dyDescent="0.2">
      <c r="A1917" s="27">
        <v>46091</v>
      </c>
      <c r="B1917" t="s">
        <v>1347</v>
      </c>
      <c r="C1917" t="s">
        <v>1347</v>
      </c>
      <c r="D1917" t="s">
        <v>1388</v>
      </c>
      <c r="E1917" t="s">
        <v>1759</v>
      </c>
      <c r="F1917">
        <v>2030990</v>
      </c>
      <c r="G1917" t="s">
        <v>1459</v>
      </c>
      <c r="J1917" t="s">
        <v>1865</v>
      </c>
      <c r="K1917">
        <v>11</v>
      </c>
      <c r="L1917" t="s">
        <v>1871</v>
      </c>
      <c r="M1917" t="s">
        <v>1872</v>
      </c>
      <c r="N1917" t="s">
        <v>1873</v>
      </c>
      <c r="P1917" t="s">
        <v>1452</v>
      </c>
      <c r="Q1917" t="s">
        <v>1453</v>
      </c>
      <c r="R1917" t="s">
        <v>1454</v>
      </c>
      <c r="S1917" t="s">
        <v>1455</v>
      </c>
      <c r="T1917" t="s">
        <v>1860</v>
      </c>
      <c r="U1917" t="s">
        <v>1758</v>
      </c>
      <c r="V1917" t="s">
        <v>1450</v>
      </c>
      <c r="W1917" t="s">
        <v>32</v>
      </c>
      <c r="X1917" t="s">
        <v>32</v>
      </c>
      <c r="Y1917">
        <v>12</v>
      </c>
      <c r="AA1917">
        <v>24</v>
      </c>
      <c r="AB1917">
        <v>11.6666666666667</v>
      </c>
      <c r="AC1917">
        <v>15</v>
      </c>
      <c r="AD1917">
        <v>15</v>
      </c>
      <c r="AF1917">
        <v>12</v>
      </c>
      <c r="AG1917">
        <v>9</v>
      </c>
      <c r="AH1917">
        <v>1</v>
      </c>
      <c r="AI1917">
        <v>1</v>
      </c>
      <c r="AJ1917">
        <v>3</v>
      </c>
      <c r="AK1917">
        <v>0</v>
      </c>
      <c r="AL1917">
        <v>0</v>
      </c>
      <c r="AM1917">
        <v>0</v>
      </c>
      <c r="AN1917">
        <v>3</v>
      </c>
      <c r="AO1917">
        <v>2</v>
      </c>
      <c r="AP1917">
        <v>1</v>
      </c>
      <c r="AQ1917">
        <v>4</v>
      </c>
      <c r="AR1917">
        <v>1</v>
      </c>
      <c r="AS1917">
        <v>1</v>
      </c>
      <c r="AT1917">
        <v>0</v>
      </c>
      <c r="AU1917">
        <v>1</v>
      </c>
      <c r="AV1917">
        <v>5</v>
      </c>
      <c r="AW1917">
        <v>1</v>
      </c>
      <c r="AX1917">
        <v>9</v>
      </c>
      <c r="AY1917">
        <v>22</v>
      </c>
      <c r="AZ1917">
        <v>0</v>
      </c>
      <c r="BA1917" t="s">
        <v>125</v>
      </c>
      <c r="BE1917">
        <v>0</v>
      </c>
    </row>
    <row r="1918" spans="1:57" x14ac:dyDescent="0.2">
      <c r="A1918" s="27">
        <v>46091</v>
      </c>
      <c r="B1918" t="s">
        <v>1347</v>
      </c>
      <c r="C1918" t="s">
        <v>1347</v>
      </c>
      <c r="D1918" t="s">
        <v>1390</v>
      </c>
      <c r="E1918" t="s">
        <v>1765</v>
      </c>
      <c r="F1918">
        <v>2001113</v>
      </c>
      <c r="G1918" t="s">
        <v>1458</v>
      </c>
      <c r="I1918">
        <v>21</v>
      </c>
      <c r="J1918" t="s">
        <v>1865</v>
      </c>
      <c r="K1918">
        <v>4</v>
      </c>
      <c r="L1918" t="s">
        <v>1871</v>
      </c>
      <c r="M1918" t="s">
        <v>1872</v>
      </c>
      <c r="N1918" t="s">
        <v>1873</v>
      </c>
      <c r="P1918" t="s">
        <v>1452</v>
      </c>
      <c r="Q1918" t="s">
        <v>1453</v>
      </c>
      <c r="R1918" t="s">
        <v>1454</v>
      </c>
      <c r="S1918" t="s">
        <v>1455</v>
      </c>
      <c r="T1918" t="s">
        <v>1860</v>
      </c>
      <c r="U1918" t="s">
        <v>1758</v>
      </c>
      <c r="V1918" t="s">
        <v>1450</v>
      </c>
      <c r="W1918" t="s">
        <v>32</v>
      </c>
      <c r="X1918" t="s">
        <v>32</v>
      </c>
      <c r="Y1918">
        <v>5</v>
      </c>
      <c r="AA1918">
        <v>24</v>
      </c>
      <c r="AB1918">
        <v>21</v>
      </c>
      <c r="AC1918">
        <v>6</v>
      </c>
      <c r="AD1918">
        <v>6</v>
      </c>
      <c r="AF1918">
        <v>1</v>
      </c>
      <c r="AG1918">
        <v>2</v>
      </c>
      <c r="AH1918">
        <v>1</v>
      </c>
      <c r="AI1918">
        <v>1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1</v>
      </c>
      <c r="AU1918">
        <v>1</v>
      </c>
      <c r="AV1918">
        <v>3</v>
      </c>
      <c r="AW1918">
        <v>2</v>
      </c>
      <c r="AX1918">
        <v>2</v>
      </c>
      <c r="AY1918">
        <v>9</v>
      </c>
      <c r="AZ1918">
        <v>0</v>
      </c>
      <c r="BA1918" t="s">
        <v>1470</v>
      </c>
      <c r="BE1918">
        <v>0</v>
      </c>
    </row>
    <row r="1919" spans="1:57" x14ac:dyDescent="0.2">
      <c r="A1919" s="27">
        <v>46091</v>
      </c>
      <c r="B1919" t="s">
        <v>1347</v>
      </c>
      <c r="C1919" t="s">
        <v>1347</v>
      </c>
      <c r="D1919" t="s">
        <v>1390</v>
      </c>
      <c r="E1919" t="s">
        <v>1765</v>
      </c>
      <c r="F1919">
        <v>2030990</v>
      </c>
      <c r="G1919" t="s">
        <v>1459</v>
      </c>
      <c r="I1919">
        <v>21</v>
      </c>
      <c r="J1919" t="s">
        <v>1865</v>
      </c>
      <c r="K1919">
        <v>4</v>
      </c>
      <c r="L1919" t="s">
        <v>1871</v>
      </c>
      <c r="M1919" t="s">
        <v>1872</v>
      </c>
      <c r="N1919" t="s">
        <v>1873</v>
      </c>
      <c r="P1919" t="s">
        <v>1452</v>
      </c>
      <c r="Q1919" t="s">
        <v>1453</v>
      </c>
      <c r="R1919" t="s">
        <v>1454</v>
      </c>
      <c r="S1919" t="s">
        <v>1455</v>
      </c>
      <c r="T1919" t="s">
        <v>1860</v>
      </c>
      <c r="U1919" t="s">
        <v>1758</v>
      </c>
      <c r="V1919" t="s">
        <v>1450</v>
      </c>
      <c r="W1919" t="s">
        <v>32</v>
      </c>
      <c r="X1919" t="s">
        <v>32</v>
      </c>
      <c r="Y1919">
        <v>5</v>
      </c>
      <c r="AA1919">
        <v>24</v>
      </c>
      <c r="AB1919">
        <v>14</v>
      </c>
      <c r="AC1919">
        <v>6</v>
      </c>
      <c r="AD1919">
        <v>6</v>
      </c>
      <c r="AF1919">
        <v>7</v>
      </c>
      <c r="AG1919">
        <v>3</v>
      </c>
      <c r="AH1919">
        <v>1</v>
      </c>
      <c r="AI1919">
        <v>1</v>
      </c>
      <c r="AJ1919">
        <v>1</v>
      </c>
      <c r="AK1919">
        <v>0</v>
      </c>
      <c r="AL1919">
        <v>0</v>
      </c>
      <c r="AM1919">
        <v>1</v>
      </c>
      <c r="AN1919">
        <v>0</v>
      </c>
      <c r="AO1919">
        <v>1</v>
      </c>
      <c r="AP1919">
        <v>0</v>
      </c>
      <c r="AQ1919">
        <v>0</v>
      </c>
      <c r="AR1919">
        <v>3</v>
      </c>
      <c r="AS1919">
        <v>1</v>
      </c>
      <c r="AT1919">
        <v>1</v>
      </c>
      <c r="AU1919">
        <v>0</v>
      </c>
      <c r="AV1919">
        <v>3</v>
      </c>
      <c r="AW1919">
        <v>2</v>
      </c>
      <c r="AX1919">
        <v>3</v>
      </c>
      <c r="AY1919">
        <v>13</v>
      </c>
      <c r="AZ1919">
        <v>0</v>
      </c>
      <c r="BA1919" t="s">
        <v>1470</v>
      </c>
      <c r="BE1919">
        <v>0</v>
      </c>
    </row>
    <row r="1920" spans="1:57" x14ac:dyDescent="0.2">
      <c r="A1920" s="27">
        <v>46091</v>
      </c>
      <c r="B1920" t="s">
        <v>1347</v>
      </c>
      <c r="C1920" t="s">
        <v>1347</v>
      </c>
      <c r="D1920" t="s">
        <v>1392</v>
      </c>
      <c r="E1920" t="s">
        <v>1792</v>
      </c>
      <c r="F1920">
        <v>2001113</v>
      </c>
      <c r="G1920" t="s">
        <v>1458</v>
      </c>
      <c r="J1920" t="s">
        <v>1865</v>
      </c>
      <c r="K1920">
        <v>23</v>
      </c>
      <c r="L1920" t="s">
        <v>1871</v>
      </c>
      <c r="M1920" t="s">
        <v>1872</v>
      </c>
      <c r="N1920" t="s">
        <v>1873</v>
      </c>
      <c r="P1920" t="s">
        <v>1452</v>
      </c>
      <c r="Q1920" t="s">
        <v>1453</v>
      </c>
      <c r="R1920" t="s">
        <v>1454</v>
      </c>
      <c r="S1920" t="s">
        <v>1455</v>
      </c>
      <c r="T1920" t="s">
        <v>1860</v>
      </c>
      <c r="U1920" t="s">
        <v>1740</v>
      </c>
      <c r="V1920" t="s">
        <v>1450</v>
      </c>
      <c r="W1920" t="s">
        <v>32</v>
      </c>
      <c r="X1920" t="s">
        <v>32</v>
      </c>
      <c r="Y1920">
        <v>24</v>
      </c>
      <c r="AA1920">
        <v>24</v>
      </c>
      <c r="AB1920">
        <v>13.363636363636401</v>
      </c>
      <c r="AC1920">
        <v>21</v>
      </c>
      <c r="AD1920">
        <v>21</v>
      </c>
      <c r="AF1920">
        <v>1</v>
      </c>
      <c r="AG1920">
        <v>11</v>
      </c>
      <c r="AH1920">
        <v>1</v>
      </c>
      <c r="AI1920">
        <v>1</v>
      </c>
      <c r="AJ1920">
        <v>1</v>
      </c>
      <c r="AK1920">
        <v>2</v>
      </c>
      <c r="AL1920">
        <v>1</v>
      </c>
      <c r="AM1920">
        <v>2</v>
      </c>
      <c r="AN1920">
        <v>1</v>
      </c>
      <c r="AO1920">
        <v>1</v>
      </c>
      <c r="AP1920">
        <v>3</v>
      </c>
      <c r="AQ1920">
        <v>3</v>
      </c>
      <c r="AR1920">
        <v>2</v>
      </c>
      <c r="AS1920">
        <v>0</v>
      </c>
      <c r="AT1920">
        <v>1</v>
      </c>
      <c r="AU1920">
        <v>1</v>
      </c>
      <c r="AV1920">
        <v>1</v>
      </c>
      <c r="AW1920">
        <v>0</v>
      </c>
      <c r="AX1920">
        <v>11</v>
      </c>
      <c r="AY1920">
        <v>19</v>
      </c>
      <c r="AZ1920">
        <v>0</v>
      </c>
      <c r="BA1920" t="s">
        <v>1470</v>
      </c>
      <c r="BE1920">
        <v>0</v>
      </c>
    </row>
    <row r="1921" spans="1:57" x14ac:dyDescent="0.2">
      <c r="A1921" s="27">
        <v>46091</v>
      </c>
      <c r="B1921" t="s">
        <v>1347</v>
      </c>
      <c r="C1921" t="s">
        <v>1347</v>
      </c>
      <c r="D1921" t="s">
        <v>1392</v>
      </c>
      <c r="E1921" t="s">
        <v>1792</v>
      </c>
      <c r="F1921">
        <v>2030990</v>
      </c>
      <c r="G1921" t="s">
        <v>1459</v>
      </c>
      <c r="J1921" t="s">
        <v>1865</v>
      </c>
      <c r="K1921">
        <v>4</v>
      </c>
      <c r="L1921" t="s">
        <v>1871</v>
      </c>
      <c r="M1921" t="s">
        <v>1872</v>
      </c>
      <c r="N1921" t="s">
        <v>1873</v>
      </c>
      <c r="P1921" t="s">
        <v>1452</v>
      </c>
      <c r="Q1921" t="s">
        <v>1453</v>
      </c>
      <c r="R1921" t="s">
        <v>1454</v>
      </c>
      <c r="S1921" t="s">
        <v>1455</v>
      </c>
      <c r="T1921" t="s">
        <v>1860</v>
      </c>
      <c r="U1921" t="s">
        <v>1740</v>
      </c>
      <c r="V1921" t="s">
        <v>1450</v>
      </c>
      <c r="W1921" t="s">
        <v>32</v>
      </c>
      <c r="X1921" t="s">
        <v>32</v>
      </c>
      <c r="Y1921">
        <v>5</v>
      </c>
      <c r="AA1921">
        <v>24</v>
      </c>
      <c r="AB1921">
        <v>2.8</v>
      </c>
      <c r="AC1921">
        <v>2</v>
      </c>
      <c r="AD1921">
        <v>2</v>
      </c>
      <c r="AE1921">
        <v>3</v>
      </c>
      <c r="AF1921">
        <v>6</v>
      </c>
      <c r="AG1921">
        <v>5</v>
      </c>
      <c r="AH1921">
        <v>1</v>
      </c>
      <c r="AI1921">
        <v>0</v>
      </c>
      <c r="AJ1921">
        <v>1</v>
      </c>
      <c r="AK1921">
        <v>3</v>
      </c>
      <c r="AL1921">
        <v>0</v>
      </c>
      <c r="AM1921">
        <v>1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2</v>
      </c>
      <c r="AU1921">
        <v>4</v>
      </c>
      <c r="AV1921">
        <v>0</v>
      </c>
      <c r="AW1921">
        <v>0</v>
      </c>
      <c r="AX1921">
        <v>5</v>
      </c>
      <c r="AY1921">
        <v>11</v>
      </c>
      <c r="AZ1921">
        <v>0</v>
      </c>
      <c r="BA1921" t="s">
        <v>1470</v>
      </c>
      <c r="BE1921">
        <v>0</v>
      </c>
    </row>
    <row r="1922" spans="1:57" x14ac:dyDescent="0.2">
      <c r="A1922" s="27">
        <v>46091</v>
      </c>
      <c r="B1922" t="s">
        <v>1347</v>
      </c>
      <c r="C1922" t="s">
        <v>1347</v>
      </c>
      <c r="D1922" t="s">
        <v>1394</v>
      </c>
      <c r="E1922" t="s">
        <v>1808</v>
      </c>
      <c r="F1922">
        <v>2001113</v>
      </c>
      <c r="G1922" t="s">
        <v>1458</v>
      </c>
      <c r="J1922" t="s">
        <v>1865</v>
      </c>
      <c r="K1922">
        <v>23</v>
      </c>
      <c r="L1922" t="s">
        <v>1871</v>
      </c>
      <c r="M1922" t="s">
        <v>1872</v>
      </c>
      <c r="N1922" t="s">
        <v>1873</v>
      </c>
      <c r="P1922" t="s">
        <v>1452</v>
      </c>
      <c r="Q1922" t="s">
        <v>1453</v>
      </c>
      <c r="R1922" t="s">
        <v>1454</v>
      </c>
      <c r="S1922" t="s">
        <v>1455</v>
      </c>
      <c r="T1922" t="s">
        <v>1860</v>
      </c>
      <c r="U1922" t="s">
        <v>1749</v>
      </c>
      <c r="V1922" t="s">
        <v>1450</v>
      </c>
      <c r="W1922" t="s">
        <v>32</v>
      </c>
      <c r="X1922" t="s">
        <v>32</v>
      </c>
      <c r="Y1922">
        <v>24</v>
      </c>
      <c r="AA1922">
        <v>24</v>
      </c>
      <c r="AB1922">
        <v>25</v>
      </c>
      <c r="AC1922">
        <v>25</v>
      </c>
      <c r="AD1922">
        <v>25</v>
      </c>
      <c r="AF1922">
        <v>4</v>
      </c>
      <c r="AG1922">
        <v>7</v>
      </c>
      <c r="AH1922">
        <v>1</v>
      </c>
      <c r="AI1922">
        <v>1</v>
      </c>
      <c r="AJ1922">
        <v>1</v>
      </c>
      <c r="AK1922">
        <v>0</v>
      </c>
      <c r="AL1922">
        <v>0</v>
      </c>
      <c r="AM1922">
        <v>2</v>
      </c>
      <c r="AN1922">
        <v>0</v>
      </c>
      <c r="AO1922">
        <v>3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7</v>
      </c>
      <c r="AY1922">
        <v>7</v>
      </c>
      <c r="AZ1922">
        <v>0</v>
      </c>
      <c r="BA1922" t="s">
        <v>1470</v>
      </c>
      <c r="BE1922">
        <v>0</v>
      </c>
    </row>
    <row r="1923" spans="1:57" x14ac:dyDescent="0.2">
      <c r="A1923" s="27">
        <v>46091</v>
      </c>
      <c r="B1923" t="s">
        <v>1347</v>
      </c>
      <c r="C1923" t="s">
        <v>1347</v>
      </c>
      <c r="D1923" t="s">
        <v>1394</v>
      </c>
      <c r="E1923" t="s">
        <v>1808</v>
      </c>
      <c r="F1923">
        <v>2030990</v>
      </c>
      <c r="G1923" t="s">
        <v>1459</v>
      </c>
      <c r="J1923" t="s">
        <v>1865</v>
      </c>
      <c r="K1923">
        <v>4</v>
      </c>
      <c r="L1923" t="s">
        <v>1871</v>
      </c>
      <c r="M1923" t="s">
        <v>1872</v>
      </c>
      <c r="N1923" t="s">
        <v>1873</v>
      </c>
      <c r="P1923" t="s">
        <v>1452</v>
      </c>
      <c r="Q1923" t="s">
        <v>1453</v>
      </c>
      <c r="R1923" t="s">
        <v>1454</v>
      </c>
      <c r="S1923" t="s">
        <v>1455</v>
      </c>
      <c r="T1923" t="s">
        <v>1860</v>
      </c>
      <c r="U1923" t="s">
        <v>1749</v>
      </c>
      <c r="V1923" t="s">
        <v>1450</v>
      </c>
      <c r="W1923" t="s">
        <v>32</v>
      </c>
      <c r="X1923" t="s">
        <v>32</v>
      </c>
      <c r="Y1923">
        <v>5</v>
      </c>
      <c r="AA1923">
        <v>24</v>
      </c>
      <c r="AC1923">
        <v>5</v>
      </c>
      <c r="AD1923">
        <v>5</v>
      </c>
      <c r="AF1923">
        <v>2</v>
      </c>
      <c r="AG1923">
        <v>0</v>
      </c>
      <c r="AH1923">
        <v>1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 t="s">
        <v>1470</v>
      </c>
      <c r="BE1923">
        <v>0</v>
      </c>
    </row>
    <row r="1924" spans="1:57" x14ac:dyDescent="0.2">
      <c r="A1924" s="27">
        <v>46091</v>
      </c>
      <c r="B1924" t="s">
        <v>1347</v>
      </c>
      <c r="C1924" t="s">
        <v>1347</v>
      </c>
      <c r="D1924" t="s">
        <v>1396</v>
      </c>
      <c r="E1924" t="s">
        <v>1793</v>
      </c>
      <c r="F1924">
        <v>2001113</v>
      </c>
      <c r="G1924" t="s">
        <v>1458</v>
      </c>
      <c r="J1924" t="s">
        <v>1865</v>
      </c>
      <c r="K1924">
        <v>6</v>
      </c>
      <c r="L1924" t="s">
        <v>1871</v>
      </c>
      <c r="M1924" t="s">
        <v>1872</v>
      </c>
      <c r="N1924" t="s">
        <v>1873</v>
      </c>
      <c r="P1924" t="s">
        <v>1452</v>
      </c>
      <c r="Q1924" t="s">
        <v>1453</v>
      </c>
      <c r="R1924" t="s">
        <v>1454</v>
      </c>
      <c r="S1924" t="s">
        <v>1455</v>
      </c>
      <c r="T1924" t="s">
        <v>1860</v>
      </c>
      <c r="U1924" t="s">
        <v>1740</v>
      </c>
      <c r="V1924" t="s">
        <v>1450</v>
      </c>
      <c r="W1924" t="s">
        <v>32</v>
      </c>
      <c r="X1924" t="s">
        <v>32</v>
      </c>
      <c r="Y1924">
        <v>7</v>
      </c>
      <c r="AA1924">
        <v>24</v>
      </c>
      <c r="AC1924">
        <v>9</v>
      </c>
      <c r="AD1924">
        <v>9</v>
      </c>
      <c r="AF1924">
        <v>1</v>
      </c>
      <c r="AG1924">
        <v>0</v>
      </c>
      <c r="AH1924">
        <v>1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 t="s">
        <v>1470</v>
      </c>
      <c r="BE1924">
        <v>0</v>
      </c>
    </row>
    <row r="1925" spans="1:57" x14ac:dyDescent="0.2">
      <c r="A1925" s="27">
        <v>46091</v>
      </c>
      <c r="B1925" t="s">
        <v>1347</v>
      </c>
      <c r="C1925" t="s">
        <v>1347</v>
      </c>
      <c r="D1925" t="s">
        <v>1396</v>
      </c>
      <c r="E1925" t="s">
        <v>1793</v>
      </c>
      <c r="F1925">
        <v>2030990</v>
      </c>
      <c r="G1925" t="s">
        <v>1459</v>
      </c>
      <c r="J1925" t="s">
        <v>1865</v>
      </c>
      <c r="K1925">
        <v>23</v>
      </c>
      <c r="L1925" t="s">
        <v>1871</v>
      </c>
      <c r="M1925" t="s">
        <v>1872</v>
      </c>
      <c r="N1925" t="s">
        <v>1873</v>
      </c>
      <c r="P1925" t="s">
        <v>1452</v>
      </c>
      <c r="Q1925" t="s">
        <v>1453</v>
      </c>
      <c r="R1925" t="s">
        <v>1454</v>
      </c>
      <c r="S1925" t="s">
        <v>1455</v>
      </c>
      <c r="T1925" t="s">
        <v>1860</v>
      </c>
      <c r="U1925" t="s">
        <v>1740</v>
      </c>
      <c r="V1925" t="s">
        <v>1450</v>
      </c>
      <c r="W1925" t="s">
        <v>32</v>
      </c>
      <c r="X1925" t="s">
        <v>32</v>
      </c>
      <c r="Y1925">
        <v>24</v>
      </c>
      <c r="AA1925">
        <v>24</v>
      </c>
      <c r="AB1925">
        <v>35</v>
      </c>
      <c r="AC1925">
        <v>25</v>
      </c>
      <c r="AD1925">
        <v>25</v>
      </c>
      <c r="AF1925">
        <v>7</v>
      </c>
      <c r="AG1925">
        <v>5</v>
      </c>
      <c r="AH1925">
        <v>1</v>
      </c>
      <c r="AI1925">
        <v>1</v>
      </c>
      <c r="AJ1925">
        <v>0</v>
      </c>
      <c r="AK1925">
        <v>1</v>
      </c>
      <c r="AL1925">
        <v>1</v>
      </c>
      <c r="AM1925">
        <v>0</v>
      </c>
      <c r="AN1925">
        <v>0</v>
      </c>
      <c r="AO1925">
        <v>3</v>
      </c>
      <c r="AP1925">
        <v>0</v>
      </c>
      <c r="AQ1925">
        <v>2</v>
      </c>
      <c r="AR1925">
        <v>0</v>
      </c>
      <c r="AS1925">
        <v>0</v>
      </c>
      <c r="AT1925">
        <v>0</v>
      </c>
      <c r="AU1925">
        <v>1</v>
      </c>
      <c r="AV1925">
        <v>1</v>
      </c>
      <c r="AW1925">
        <v>0</v>
      </c>
      <c r="AX1925">
        <v>5</v>
      </c>
      <c r="AY1925">
        <v>9</v>
      </c>
      <c r="AZ1925">
        <v>0</v>
      </c>
      <c r="BA1925" t="s">
        <v>1470</v>
      </c>
      <c r="BE1925">
        <v>1</v>
      </c>
    </row>
    <row r="1926" spans="1:57" x14ac:dyDescent="0.2">
      <c r="A1926" s="27">
        <v>46091</v>
      </c>
      <c r="B1926" t="s">
        <v>1347</v>
      </c>
      <c r="C1926" t="s">
        <v>1347</v>
      </c>
      <c r="D1926" t="s">
        <v>1397</v>
      </c>
      <c r="E1926" t="s">
        <v>1772</v>
      </c>
      <c r="F1926">
        <v>2001113</v>
      </c>
      <c r="G1926" t="s">
        <v>1458</v>
      </c>
      <c r="J1926" t="s">
        <v>1865</v>
      </c>
      <c r="K1926">
        <v>23</v>
      </c>
      <c r="L1926" t="s">
        <v>1871</v>
      </c>
      <c r="M1926" t="s">
        <v>1872</v>
      </c>
      <c r="N1926" t="s">
        <v>1873</v>
      </c>
      <c r="P1926" t="s">
        <v>1452</v>
      </c>
      <c r="Q1926" t="s">
        <v>1453</v>
      </c>
      <c r="R1926" t="s">
        <v>1454</v>
      </c>
      <c r="S1926" t="s">
        <v>1455</v>
      </c>
      <c r="T1926" t="s">
        <v>1860</v>
      </c>
      <c r="U1926" t="s">
        <v>1749</v>
      </c>
      <c r="V1926" t="s">
        <v>1450</v>
      </c>
      <c r="W1926" t="s">
        <v>32</v>
      </c>
      <c r="X1926" t="s">
        <v>32</v>
      </c>
      <c r="Y1926">
        <v>24</v>
      </c>
      <c r="AA1926">
        <v>24</v>
      </c>
      <c r="AB1926">
        <v>80.5</v>
      </c>
      <c r="AC1926">
        <v>23</v>
      </c>
      <c r="AD1926">
        <v>23</v>
      </c>
      <c r="AE1926">
        <v>3</v>
      </c>
      <c r="AF1926">
        <v>1</v>
      </c>
      <c r="AG1926">
        <v>2</v>
      </c>
      <c r="AH1926">
        <v>1</v>
      </c>
      <c r="AI1926">
        <v>1</v>
      </c>
      <c r="AJ1926">
        <v>0</v>
      </c>
      <c r="AK1926">
        <v>1</v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  <c r="AV1926">
        <v>1</v>
      </c>
      <c r="AW1926">
        <v>1</v>
      </c>
      <c r="AX1926">
        <v>2</v>
      </c>
      <c r="AY1926">
        <v>5</v>
      </c>
      <c r="AZ1926">
        <v>0</v>
      </c>
      <c r="BA1926" t="s">
        <v>1470</v>
      </c>
      <c r="BE1926">
        <v>0</v>
      </c>
    </row>
    <row r="1927" spans="1:57" x14ac:dyDescent="0.2">
      <c r="A1927" s="27">
        <v>46091</v>
      </c>
      <c r="B1927" t="s">
        <v>1347</v>
      </c>
      <c r="C1927" t="s">
        <v>1347</v>
      </c>
      <c r="D1927" t="s">
        <v>1397</v>
      </c>
      <c r="E1927" t="s">
        <v>1772</v>
      </c>
      <c r="F1927">
        <v>2030990</v>
      </c>
      <c r="G1927" t="s">
        <v>1459</v>
      </c>
      <c r="J1927" t="s">
        <v>1865</v>
      </c>
      <c r="K1927">
        <v>4</v>
      </c>
      <c r="L1927" t="s">
        <v>1871</v>
      </c>
      <c r="M1927" t="s">
        <v>1872</v>
      </c>
      <c r="N1927" t="s">
        <v>1873</v>
      </c>
      <c r="P1927" t="s">
        <v>1452</v>
      </c>
      <c r="Q1927" t="s">
        <v>1453</v>
      </c>
      <c r="R1927" t="s">
        <v>1454</v>
      </c>
      <c r="S1927" t="s">
        <v>1455</v>
      </c>
      <c r="T1927" t="s">
        <v>1860</v>
      </c>
      <c r="U1927" t="s">
        <v>1749</v>
      </c>
      <c r="V1927" t="s">
        <v>1450</v>
      </c>
      <c r="W1927" t="s">
        <v>32</v>
      </c>
      <c r="X1927" t="s">
        <v>32</v>
      </c>
      <c r="Y1927">
        <v>5</v>
      </c>
      <c r="AA1927">
        <v>24</v>
      </c>
      <c r="AB1927">
        <v>11.6666666666667</v>
      </c>
      <c r="AC1927">
        <v>5</v>
      </c>
      <c r="AD1927">
        <v>5</v>
      </c>
      <c r="AF1927">
        <v>1</v>
      </c>
      <c r="AG1927">
        <v>3</v>
      </c>
      <c r="AH1927">
        <v>1</v>
      </c>
      <c r="AI1927">
        <v>1</v>
      </c>
      <c r="AJ1927">
        <v>1</v>
      </c>
      <c r="AK1927">
        <v>0</v>
      </c>
      <c r="AL1927">
        <v>0</v>
      </c>
      <c r="AM1927">
        <v>0</v>
      </c>
      <c r="AN1927">
        <v>0</v>
      </c>
      <c r="AO1927">
        <v>2</v>
      </c>
      <c r="AP1927">
        <v>0</v>
      </c>
      <c r="AQ1927">
        <v>2</v>
      </c>
      <c r="AR1927">
        <v>1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3</v>
      </c>
      <c r="AY1927">
        <v>7</v>
      </c>
      <c r="AZ1927">
        <v>0</v>
      </c>
      <c r="BA1927" t="s">
        <v>1470</v>
      </c>
      <c r="BE1927">
        <v>0</v>
      </c>
    </row>
    <row r="1928" spans="1:57" x14ac:dyDescent="0.2">
      <c r="A1928" s="27">
        <v>46091</v>
      </c>
      <c r="B1928" t="s">
        <v>1347</v>
      </c>
      <c r="C1928" t="s">
        <v>1347</v>
      </c>
      <c r="D1928" t="s">
        <v>1399</v>
      </c>
      <c r="E1928" t="s">
        <v>1754</v>
      </c>
      <c r="F1928">
        <v>2001113</v>
      </c>
      <c r="G1928" t="s">
        <v>1458</v>
      </c>
      <c r="J1928" t="s">
        <v>1865</v>
      </c>
      <c r="K1928">
        <v>5</v>
      </c>
      <c r="L1928" t="s">
        <v>1871</v>
      </c>
      <c r="M1928" t="s">
        <v>1872</v>
      </c>
      <c r="N1928" t="s">
        <v>1873</v>
      </c>
      <c r="P1928" t="s">
        <v>1452</v>
      </c>
      <c r="Q1928" t="s">
        <v>1453</v>
      </c>
      <c r="R1928" t="s">
        <v>1454</v>
      </c>
      <c r="S1928" t="s">
        <v>1455</v>
      </c>
      <c r="T1928" t="s">
        <v>1860</v>
      </c>
      <c r="U1928" t="s">
        <v>1749</v>
      </c>
      <c r="V1928" t="s">
        <v>1450</v>
      </c>
      <c r="W1928" t="s">
        <v>32</v>
      </c>
      <c r="X1928" t="s">
        <v>32</v>
      </c>
      <c r="Y1928">
        <v>5</v>
      </c>
      <c r="AA1928">
        <v>24</v>
      </c>
      <c r="AB1928">
        <v>2.9166666666666701</v>
      </c>
      <c r="AC1928">
        <v>5</v>
      </c>
      <c r="AD1928">
        <v>5</v>
      </c>
      <c r="AE1928">
        <v>3</v>
      </c>
      <c r="AF1928">
        <v>4</v>
      </c>
      <c r="AG1928">
        <v>12</v>
      </c>
      <c r="AH1928">
        <v>1</v>
      </c>
      <c r="AI1928">
        <v>1</v>
      </c>
      <c r="AJ1928">
        <v>1</v>
      </c>
      <c r="AK1928">
        <v>5</v>
      </c>
      <c r="AL1928">
        <v>0</v>
      </c>
      <c r="AM1928">
        <v>1</v>
      </c>
      <c r="AN1928">
        <v>1</v>
      </c>
      <c r="AO1928">
        <v>1</v>
      </c>
      <c r="AP1928">
        <v>3</v>
      </c>
      <c r="AQ1928">
        <v>0</v>
      </c>
      <c r="AR1928">
        <v>0</v>
      </c>
      <c r="AS1928">
        <v>0</v>
      </c>
      <c r="AT1928">
        <v>0</v>
      </c>
      <c r="AU1928">
        <v>3</v>
      </c>
      <c r="AV1928">
        <v>1</v>
      </c>
      <c r="AW1928">
        <v>2</v>
      </c>
      <c r="AX1928">
        <v>12</v>
      </c>
      <c r="AY1928">
        <v>18</v>
      </c>
      <c r="AZ1928">
        <v>0</v>
      </c>
      <c r="BA1928" t="s">
        <v>1470</v>
      </c>
      <c r="BE1928">
        <v>0</v>
      </c>
    </row>
    <row r="1929" spans="1:57" x14ac:dyDescent="0.2">
      <c r="A1929" s="27">
        <v>46091</v>
      </c>
      <c r="B1929" t="s">
        <v>1347</v>
      </c>
      <c r="C1929" t="s">
        <v>1347</v>
      </c>
      <c r="D1929" t="s">
        <v>1399</v>
      </c>
      <c r="E1929" t="s">
        <v>1754</v>
      </c>
      <c r="F1929">
        <v>2030990</v>
      </c>
      <c r="G1929" t="s">
        <v>1459</v>
      </c>
      <c r="J1929" t="s">
        <v>1865</v>
      </c>
      <c r="K1929">
        <v>4</v>
      </c>
      <c r="L1929" t="s">
        <v>1871</v>
      </c>
      <c r="M1929" t="s">
        <v>1872</v>
      </c>
      <c r="N1929" t="s">
        <v>1873</v>
      </c>
      <c r="P1929" t="s">
        <v>1452</v>
      </c>
      <c r="Q1929" t="s">
        <v>1453</v>
      </c>
      <c r="R1929" t="s">
        <v>1454</v>
      </c>
      <c r="S1929" t="s">
        <v>1455</v>
      </c>
      <c r="T1929" t="s">
        <v>1860</v>
      </c>
      <c r="U1929" t="s">
        <v>1749</v>
      </c>
      <c r="V1929" t="s">
        <v>1450</v>
      </c>
      <c r="W1929" t="s">
        <v>32</v>
      </c>
      <c r="X1929" t="s">
        <v>32</v>
      </c>
      <c r="Y1929">
        <v>5</v>
      </c>
      <c r="AA1929">
        <v>24</v>
      </c>
      <c r="AC1929">
        <v>6</v>
      </c>
      <c r="AD1929">
        <v>6</v>
      </c>
      <c r="AF1929">
        <v>5</v>
      </c>
      <c r="AG1929">
        <v>0</v>
      </c>
      <c r="AH1929">
        <v>1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 t="s">
        <v>1470</v>
      </c>
      <c r="BE1929">
        <v>0</v>
      </c>
    </row>
    <row r="1930" spans="1:57" x14ac:dyDescent="0.2">
      <c r="A1930" s="27">
        <v>46091</v>
      </c>
      <c r="B1930" t="s">
        <v>1347</v>
      </c>
      <c r="C1930" t="s">
        <v>1347</v>
      </c>
      <c r="D1930" t="s">
        <v>1401</v>
      </c>
      <c r="E1930" t="s">
        <v>1756</v>
      </c>
      <c r="F1930">
        <v>2001113</v>
      </c>
      <c r="G1930" t="s">
        <v>1458</v>
      </c>
      <c r="J1930" t="s">
        <v>1865</v>
      </c>
      <c r="K1930">
        <v>23</v>
      </c>
      <c r="L1930" t="s">
        <v>1871</v>
      </c>
      <c r="M1930" t="s">
        <v>1872</v>
      </c>
      <c r="N1930" t="s">
        <v>1873</v>
      </c>
      <c r="P1930" t="s">
        <v>1452</v>
      </c>
      <c r="Q1930" t="s">
        <v>1453</v>
      </c>
      <c r="R1930" t="s">
        <v>1454</v>
      </c>
      <c r="S1930" t="s">
        <v>1455</v>
      </c>
      <c r="T1930" t="s">
        <v>1860</v>
      </c>
      <c r="U1930" t="s">
        <v>1749</v>
      </c>
      <c r="V1930" t="s">
        <v>1450</v>
      </c>
      <c r="W1930" t="s">
        <v>32</v>
      </c>
      <c r="X1930" t="s">
        <v>32</v>
      </c>
      <c r="Y1930">
        <v>24</v>
      </c>
      <c r="AA1930">
        <v>24</v>
      </c>
      <c r="AB1930">
        <v>29.1666666666667</v>
      </c>
      <c r="AC1930">
        <v>25</v>
      </c>
      <c r="AD1930">
        <v>25</v>
      </c>
      <c r="AF1930">
        <v>6</v>
      </c>
      <c r="AG1930">
        <v>6</v>
      </c>
      <c r="AH1930">
        <v>1</v>
      </c>
      <c r="AI1930">
        <v>1</v>
      </c>
      <c r="AJ1930">
        <v>2</v>
      </c>
      <c r="AK1930">
        <v>0</v>
      </c>
      <c r="AL1930">
        <v>1</v>
      </c>
      <c r="AM1930">
        <v>0</v>
      </c>
      <c r="AN1930">
        <v>2</v>
      </c>
      <c r="AO1930">
        <v>0</v>
      </c>
      <c r="AP1930">
        <v>1</v>
      </c>
      <c r="AQ1930">
        <v>1</v>
      </c>
      <c r="AR1930">
        <v>1</v>
      </c>
      <c r="AS1930">
        <v>2</v>
      </c>
      <c r="AT1930">
        <v>0</v>
      </c>
      <c r="AU1930">
        <v>1</v>
      </c>
      <c r="AV1930">
        <v>1</v>
      </c>
      <c r="AW1930">
        <v>0</v>
      </c>
      <c r="AX1930">
        <v>6</v>
      </c>
      <c r="AY1930">
        <v>12</v>
      </c>
      <c r="AZ1930">
        <v>0</v>
      </c>
      <c r="BA1930" t="s">
        <v>1470</v>
      </c>
      <c r="BE1930">
        <v>0</v>
      </c>
    </row>
    <row r="1931" spans="1:57" x14ac:dyDescent="0.2">
      <c r="A1931" s="27">
        <v>46091</v>
      </c>
      <c r="B1931" t="s">
        <v>1347</v>
      </c>
      <c r="C1931" t="s">
        <v>1347</v>
      </c>
      <c r="D1931" t="s">
        <v>1401</v>
      </c>
      <c r="E1931" t="s">
        <v>1756</v>
      </c>
      <c r="F1931">
        <v>2030990</v>
      </c>
      <c r="G1931" t="s">
        <v>1459</v>
      </c>
      <c r="J1931" t="s">
        <v>1865</v>
      </c>
      <c r="K1931">
        <v>4</v>
      </c>
      <c r="L1931" t="s">
        <v>1871</v>
      </c>
      <c r="M1931" t="s">
        <v>1872</v>
      </c>
      <c r="N1931" t="s">
        <v>1873</v>
      </c>
      <c r="P1931" t="s">
        <v>1452</v>
      </c>
      <c r="Q1931" t="s">
        <v>1453</v>
      </c>
      <c r="R1931" t="s">
        <v>1454</v>
      </c>
      <c r="S1931" t="s">
        <v>1455</v>
      </c>
      <c r="T1931" t="s">
        <v>1860</v>
      </c>
      <c r="U1931" t="s">
        <v>1749</v>
      </c>
      <c r="V1931" t="s">
        <v>1450</v>
      </c>
      <c r="W1931" t="s">
        <v>32</v>
      </c>
      <c r="X1931" t="s">
        <v>32</v>
      </c>
      <c r="Y1931">
        <v>5</v>
      </c>
      <c r="AA1931">
        <v>24</v>
      </c>
      <c r="AB1931">
        <v>0.91304347826086996</v>
      </c>
      <c r="AC1931">
        <v>3</v>
      </c>
      <c r="AD1931">
        <v>3</v>
      </c>
      <c r="AE1931">
        <v>6</v>
      </c>
      <c r="AF1931">
        <v>15</v>
      </c>
      <c r="AG1931">
        <v>23</v>
      </c>
      <c r="AH1931">
        <v>0</v>
      </c>
      <c r="AI1931">
        <v>0</v>
      </c>
      <c r="AJ1931">
        <v>3</v>
      </c>
      <c r="AK1931">
        <v>5</v>
      </c>
      <c r="AL1931">
        <v>3</v>
      </c>
      <c r="AM1931">
        <v>4</v>
      </c>
      <c r="AN1931">
        <v>1</v>
      </c>
      <c r="AO1931">
        <v>5</v>
      </c>
      <c r="AP1931">
        <v>2</v>
      </c>
      <c r="AQ1931">
        <v>3</v>
      </c>
      <c r="AR1931">
        <v>4</v>
      </c>
      <c r="AS1931">
        <v>1</v>
      </c>
      <c r="AT1931">
        <v>5</v>
      </c>
      <c r="AU1931">
        <v>5</v>
      </c>
      <c r="AV1931">
        <v>4</v>
      </c>
      <c r="AW1931">
        <v>5</v>
      </c>
      <c r="AX1931">
        <v>23</v>
      </c>
      <c r="AY1931">
        <v>50</v>
      </c>
      <c r="AZ1931">
        <v>0</v>
      </c>
      <c r="BA1931" t="s">
        <v>1470</v>
      </c>
      <c r="BE1931">
        <v>0</v>
      </c>
    </row>
    <row r="1932" spans="1:57" x14ac:dyDescent="0.2">
      <c r="A1932" s="27">
        <v>46091</v>
      </c>
      <c r="B1932" t="s">
        <v>1347</v>
      </c>
      <c r="C1932" t="s">
        <v>1347</v>
      </c>
      <c r="D1932" t="s">
        <v>1403</v>
      </c>
      <c r="E1932" t="s">
        <v>1744</v>
      </c>
      <c r="F1932">
        <v>2001113</v>
      </c>
      <c r="G1932" t="s">
        <v>1458</v>
      </c>
      <c r="J1932" t="s">
        <v>1865</v>
      </c>
      <c r="K1932">
        <v>23</v>
      </c>
      <c r="L1932" t="s">
        <v>1871</v>
      </c>
      <c r="M1932" t="s">
        <v>1872</v>
      </c>
      <c r="N1932" t="s">
        <v>1873</v>
      </c>
      <c r="P1932" t="s">
        <v>1452</v>
      </c>
      <c r="Q1932" t="s">
        <v>1453</v>
      </c>
      <c r="R1932" t="s">
        <v>1454</v>
      </c>
      <c r="S1932" t="s">
        <v>1455</v>
      </c>
      <c r="T1932" t="s">
        <v>1860</v>
      </c>
      <c r="U1932" t="s">
        <v>1740</v>
      </c>
      <c r="V1932" t="s">
        <v>1450</v>
      </c>
      <c r="W1932" t="s">
        <v>32</v>
      </c>
      <c r="X1932" t="s">
        <v>32</v>
      </c>
      <c r="Y1932">
        <v>24</v>
      </c>
      <c r="AA1932">
        <v>24</v>
      </c>
      <c r="AB1932">
        <v>40.25</v>
      </c>
      <c r="AC1932">
        <v>23</v>
      </c>
      <c r="AD1932">
        <v>23</v>
      </c>
      <c r="AE1932">
        <v>15</v>
      </c>
      <c r="AF1932">
        <v>8</v>
      </c>
      <c r="AG1932">
        <v>4</v>
      </c>
      <c r="AH1932">
        <v>1</v>
      </c>
      <c r="AI1932">
        <v>1</v>
      </c>
      <c r="AJ1932">
        <v>3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1</v>
      </c>
      <c r="AR1932">
        <v>0</v>
      </c>
      <c r="AS1932">
        <v>0</v>
      </c>
      <c r="AT1932">
        <v>3</v>
      </c>
      <c r="AU1932">
        <v>3</v>
      </c>
      <c r="AV1932">
        <v>1</v>
      </c>
      <c r="AW1932">
        <v>3</v>
      </c>
      <c r="AX1932">
        <v>4</v>
      </c>
      <c r="AY1932">
        <v>15</v>
      </c>
      <c r="AZ1932">
        <v>0</v>
      </c>
      <c r="BA1932" t="s">
        <v>1470</v>
      </c>
      <c r="BE1932">
        <v>0</v>
      </c>
    </row>
    <row r="1933" spans="1:57" x14ac:dyDescent="0.2">
      <c r="A1933" s="27">
        <v>46091</v>
      </c>
      <c r="B1933" t="s">
        <v>1347</v>
      </c>
      <c r="C1933" t="s">
        <v>1347</v>
      </c>
      <c r="D1933" t="s">
        <v>1403</v>
      </c>
      <c r="E1933" t="s">
        <v>1744</v>
      </c>
      <c r="F1933">
        <v>2030990</v>
      </c>
      <c r="G1933" t="s">
        <v>1459</v>
      </c>
      <c r="J1933" t="s">
        <v>1865</v>
      </c>
      <c r="K1933">
        <v>4</v>
      </c>
      <c r="L1933" t="s">
        <v>1871</v>
      </c>
      <c r="M1933" t="s">
        <v>1872</v>
      </c>
      <c r="N1933" t="s">
        <v>1873</v>
      </c>
      <c r="P1933" t="s">
        <v>1452</v>
      </c>
      <c r="Q1933" t="s">
        <v>1453</v>
      </c>
      <c r="R1933" t="s">
        <v>1454</v>
      </c>
      <c r="S1933" t="s">
        <v>1455</v>
      </c>
      <c r="T1933" t="s">
        <v>1860</v>
      </c>
      <c r="U1933" t="s">
        <v>1740</v>
      </c>
      <c r="V1933" t="s">
        <v>1450</v>
      </c>
      <c r="W1933" t="s">
        <v>32</v>
      </c>
      <c r="X1933" t="s">
        <v>32</v>
      </c>
      <c r="Y1933">
        <v>5</v>
      </c>
      <c r="AA1933">
        <v>24</v>
      </c>
      <c r="AC1933">
        <v>5</v>
      </c>
      <c r="AD1933">
        <v>5</v>
      </c>
      <c r="AF1933">
        <v>1</v>
      </c>
      <c r="AG1933">
        <v>0</v>
      </c>
      <c r="AH1933">
        <v>1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 t="s">
        <v>1470</v>
      </c>
      <c r="BE1933">
        <v>0</v>
      </c>
    </row>
    <row r="1934" spans="1:57" x14ac:dyDescent="0.2">
      <c r="A1934" s="27">
        <v>46091</v>
      </c>
      <c r="B1934" t="s">
        <v>1347</v>
      </c>
      <c r="C1934" t="s">
        <v>1347</v>
      </c>
      <c r="D1934" t="s">
        <v>1405</v>
      </c>
      <c r="E1934" t="s">
        <v>1766</v>
      </c>
      <c r="F1934">
        <v>2001113</v>
      </c>
      <c r="G1934" t="s">
        <v>1458</v>
      </c>
      <c r="J1934" t="s">
        <v>1865</v>
      </c>
      <c r="K1934">
        <v>23</v>
      </c>
      <c r="L1934" t="s">
        <v>1871</v>
      </c>
      <c r="M1934" t="s">
        <v>1872</v>
      </c>
      <c r="N1934" t="s">
        <v>1873</v>
      </c>
      <c r="P1934" t="s">
        <v>1452</v>
      </c>
      <c r="Q1934" t="s">
        <v>1453</v>
      </c>
      <c r="R1934" t="s">
        <v>1454</v>
      </c>
      <c r="S1934" t="s">
        <v>1455</v>
      </c>
      <c r="T1934" t="s">
        <v>1860</v>
      </c>
      <c r="U1934" t="s">
        <v>1758</v>
      </c>
      <c r="V1934" t="s">
        <v>1450</v>
      </c>
      <c r="W1934" t="s">
        <v>32</v>
      </c>
      <c r="X1934" t="s">
        <v>32</v>
      </c>
      <c r="Y1934">
        <v>24</v>
      </c>
      <c r="AA1934">
        <v>24</v>
      </c>
      <c r="AB1934">
        <v>182</v>
      </c>
      <c r="AC1934">
        <v>26</v>
      </c>
      <c r="AD1934">
        <v>26</v>
      </c>
      <c r="AF1934">
        <v>1</v>
      </c>
      <c r="AG1934">
        <v>1</v>
      </c>
      <c r="AH1934">
        <v>1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1</v>
      </c>
      <c r="AX1934">
        <v>1</v>
      </c>
      <c r="AY1934">
        <v>3</v>
      </c>
      <c r="AZ1934">
        <v>1</v>
      </c>
      <c r="BA1934" t="s">
        <v>1470</v>
      </c>
      <c r="BE1934">
        <v>1</v>
      </c>
    </row>
    <row r="1935" spans="1:57" x14ac:dyDescent="0.2">
      <c r="A1935" s="27">
        <v>46091</v>
      </c>
      <c r="B1935" t="s">
        <v>1347</v>
      </c>
      <c r="C1935" t="s">
        <v>1347</v>
      </c>
      <c r="D1935" t="s">
        <v>1405</v>
      </c>
      <c r="E1935" t="s">
        <v>1766</v>
      </c>
      <c r="F1935">
        <v>2030990</v>
      </c>
      <c r="G1935" t="s">
        <v>1459</v>
      </c>
      <c r="J1935" t="s">
        <v>1865</v>
      </c>
      <c r="K1935">
        <v>4</v>
      </c>
      <c r="L1935" t="s">
        <v>1871</v>
      </c>
      <c r="M1935" t="s">
        <v>1872</v>
      </c>
      <c r="N1935" t="s">
        <v>1873</v>
      </c>
      <c r="P1935" t="s">
        <v>1452</v>
      </c>
      <c r="Q1935" t="s">
        <v>1453</v>
      </c>
      <c r="R1935" t="s">
        <v>1454</v>
      </c>
      <c r="S1935" t="s">
        <v>1455</v>
      </c>
      <c r="T1935" t="s">
        <v>1860</v>
      </c>
      <c r="U1935" t="s">
        <v>1758</v>
      </c>
      <c r="V1935" t="s">
        <v>1450</v>
      </c>
      <c r="W1935" t="s">
        <v>32</v>
      </c>
      <c r="X1935" t="s">
        <v>32</v>
      </c>
      <c r="Y1935">
        <v>5</v>
      </c>
      <c r="AA1935">
        <v>24</v>
      </c>
      <c r="AB1935">
        <v>42</v>
      </c>
      <c r="AC1935">
        <v>6</v>
      </c>
      <c r="AD1935">
        <v>6</v>
      </c>
      <c r="AF1935">
        <v>4</v>
      </c>
      <c r="AG1935">
        <v>1</v>
      </c>
      <c r="AH1935">
        <v>1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2</v>
      </c>
      <c r="AU1935">
        <v>1</v>
      </c>
      <c r="AV1935">
        <v>0</v>
      </c>
      <c r="AW1935">
        <v>0</v>
      </c>
      <c r="AX1935">
        <v>1</v>
      </c>
      <c r="AY1935">
        <v>4</v>
      </c>
      <c r="AZ1935">
        <v>0</v>
      </c>
      <c r="BA1935" t="s">
        <v>1470</v>
      </c>
      <c r="BE1935">
        <v>0</v>
      </c>
    </row>
    <row r="1936" spans="1:57" x14ac:dyDescent="0.2">
      <c r="A1936" s="27">
        <v>46091</v>
      </c>
      <c r="B1936" t="s">
        <v>1347</v>
      </c>
      <c r="C1936" t="s">
        <v>1347</v>
      </c>
      <c r="D1936" t="s">
        <v>1407</v>
      </c>
      <c r="E1936" t="s">
        <v>1794</v>
      </c>
      <c r="F1936">
        <v>1776033</v>
      </c>
      <c r="G1936" t="s">
        <v>1869</v>
      </c>
      <c r="H1936">
        <v>7</v>
      </c>
      <c r="J1936" t="s">
        <v>1856</v>
      </c>
      <c r="K1936">
        <v>30</v>
      </c>
      <c r="L1936" t="s">
        <v>1871</v>
      </c>
      <c r="M1936" t="s">
        <v>1872</v>
      </c>
      <c r="N1936" t="s">
        <v>1873</v>
      </c>
      <c r="P1936" t="s">
        <v>1452</v>
      </c>
      <c r="Q1936" t="s">
        <v>1453</v>
      </c>
      <c r="R1936" t="s">
        <v>1454</v>
      </c>
      <c r="S1936" t="s">
        <v>1455</v>
      </c>
      <c r="T1936" t="s">
        <v>1866</v>
      </c>
      <c r="U1936" t="s">
        <v>1740</v>
      </c>
      <c r="V1936" t="s">
        <v>1450</v>
      </c>
      <c r="W1936" t="s">
        <v>1864</v>
      </c>
      <c r="X1936" t="s">
        <v>1864</v>
      </c>
      <c r="Y1936">
        <v>30</v>
      </c>
      <c r="AA1936">
        <v>24</v>
      </c>
      <c r="AG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 t="s">
        <v>1470</v>
      </c>
      <c r="BE1936">
        <v>0</v>
      </c>
    </row>
    <row r="1937" spans="1:57" x14ac:dyDescent="0.2">
      <c r="A1937" s="27">
        <v>46091</v>
      </c>
      <c r="B1937" t="s">
        <v>1347</v>
      </c>
      <c r="C1937" t="s">
        <v>1347</v>
      </c>
      <c r="D1937" t="s">
        <v>1407</v>
      </c>
      <c r="E1937" t="s">
        <v>1794</v>
      </c>
      <c r="F1937">
        <v>2001113</v>
      </c>
      <c r="G1937" t="s">
        <v>1458</v>
      </c>
      <c r="J1937" t="s">
        <v>1865</v>
      </c>
      <c r="K1937">
        <v>23</v>
      </c>
      <c r="L1937" t="s">
        <v>1871</v>
      </c>
      <c r="M1937" t="s">
        <v>1872</v>
      </c>
      <c r="N1937" t="s">
        <v>1873</v>
      </c>
      <c r="P1937" t="s">
        <v>1452</v>
      </c>
      <c r="Q1937" t="s">
        <v>1453</v>
      </c>
      <c r="R1937" t="s">
        <v>1454</v>
      </c>
      <c r="S1937" t="s">
        <v>1455</v>
      </c>
      <c r="T1937" t="s">
        <v>1860</v>
      </c>
      <c r="U1937" t="s">
        <v>1740</v>
      </c>
      <c r="V1937" t="s">
        <v>1450</v>
      </c>
      <c r="W1937" t="s">
        <v>32</v>
      </c>
      <c r="X1937" t="s">
        <v>32</v>
      </c>
      <c r="Y1937">
        <v>24</v>
      </c>
      <c r="AA1937">
        <v>24</v>
      </c>
      <c r="AB1937">
        <v>53.6666666666667</v>
      </c>
      <c r="AC1937">
        <v>23</v>
      </c>
      <c r="AD1937">
        <v>23</v>
      </c>
      <c r="AF1937">
        <v>1</v>
      </c>
      <c r="AG1937">
        <v>3</v>
      </c>
      <c r="AH1937">
        <v>1</v>
      </c>
      <c r="AI1937">
        <v>1</v>
      </c>
      <c r="AJ1937">
        <v>0</v>
      </c>
      <c r="AK1937">
        <v>2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3</v>
      </c>
      <c r="AY1937">
        <v>3</v>
      </c>
      <c r="AZ1937">
        <v>0</v>
      </c>
      <c r="BA1937" t="s">
        <v>1470</v>
      </c>
      <c r="BE1937">
        <v>0</v>
      </c>
    </row>
    <row r="1938" spans="1:57" x14ac:dyDescent="0.2">
      <c r="A1938" s="27">
        <v>46091</v>
      </c>
      <c r="B1938" t="s">
        <v>1347</v>
      </c>
      <c r="C1938" t="s">
        <v>1347</v>
      </c>
      <c r="D1938" t="s">
        <v>1407</v>
      </c>
      <c r="E1938" t="s">
        <v>1794</v>
      </c>
      <c r="F1938">
        <v>2030990</v>
      </c>
      <c r="G1938" t="s">
        <v>1459</v>
      </c>
      <c r="J1938" t="s">
        <v>1865</v>
      </c>
      <c r="K1938">
        <v>4</v>
      </c>
      <c r="L1938" t="s">
        <v>1871</v>
      </c>
      <c r="M1938" t="s">
        <v>1872</v>
      </c>
      <c r="N1938" t="s">
        <v>1873</v>
      </c>
      <c r="P1938" t="s">
        <v>1452</v>
      </c>
      <c r="Q1938" t="s">
        <v>1453</v>
      </c>
      <c r="R1938" t="s">
        <v>1454</v>
      </c>
      <c r="S1938" t="s">
        <v>1455</v>
      </c>
      <c r="T1938" t="s">
        <v>1860</v>
      </c>
      <c r="U1938" t="s">
        <v>1740</v>
      </c>
      <c r="V1938" t="s">
        <v>1450</v>
      </c>
      <c r="W1938" t="s">
        <v>32</v>
      </c>
      <c r="X1938" t="s">
        <v>32</v>
      </c>
      <c r="Y1938">
        <v>5</v>
      </c>
      <c r="AA1938">
        <v>24</v>
      </c>
      <c r="AB1938">
        <v>12.25</v>
      </c>
      <c r="AC1938">
        <v>7</v>
      </c>
      <c r="AD1938">
        <v>7</v>
      </c>
      <c r="AF1938">
        <v>8</v>
      </c>
      <c r="AG1938">
        <v>4</v>
      </c>
      <c r="AH1938">
        <v>1</v>
      </c>
      <c r="AI1938">
        <v>1</v>
      </c>
      <c r="AJ1938">
        <v>1</v>
      </c>
      <c r="AK1938">
        <v>0</v>
      </c>
      <c r="AL1938">
        <v>0</v>
      </c>
      <c r="AM1938">
        <v>0</v>
      </c>
      <c r="AN1938">
        <v>1</v>
      </c>
      <c r="AO1938">
        <v>1</v>
      </c>
      <c r="AP1938">
        <v>1</v>
      </c>
      <c r="AQ1938">
        <v>0</v>
      </c>
      <c r="AR1938">
        <v>0</v>
      </c>
      <c r="AS1938">
        <v>0</v>
      </c>
      <c r="AT1938">
        <v>1</v>
      </c>
      <c r="AU1938">
        <v>0</v>
      </c>
      <c r="AV1938">
        <v>2</v>
      </c>
      <c r="AW1938">
        <v>0</v>
      </c>
      <c r="AX1938">
        <v>4</v>
      </c>
      <c r="AY1938">
        <v>7</v>
      </c>
      <c r="AZ1938">
        <v>0</v>
      </c>
      <c r="BA1938" t="s">
        <v>1470</v>
      </c>
      <c r="BE1938">
        <v>0</v>
      </c>
    </row>
    <row r="1939" spans="1:57" x14ac:dyDescent="0.2">
      <c r="A1939" s="27">
        <v>46091</v>
      </c>
      <c r="B1939" t="s">
        <v>1347</v>
      </c>
      <c r="C1939" t="s">
        <v>1347</v>
      </c>
      <c r="D1939" t="s">
        <v>1409</v>
      </c>
      <c r="E1939" t="s">
        <v>1770</v>
      </c>
      <c r="F1939">
        <v>2001113</v>
      </c>
      <c r="G1939" t="s">
        <v>1458</v>
      </c>
      <c r="I1939">
        <v>21</v>
      </c>
      <c r="J1939" t="s">
        <v>1865</v>
      </c>
      <c r="K1939">
        <v>5</v>
      </c>
      <c r="L1939" t="s">
        <v>1871</v>
      </c>
      <c r="M1939" t="s">
        <v>1872</v>
      </c>
      <c r="N1939" t="s">
        <v>1873</v>
      </c>
      <c r="P1939" t="s">
        <v>1452</v>
      </c>
      <c r="Q1939" t="s">
        <v>1453</v>
      </c>
      <c r="R1939" t="s">
        <v>1454</v>
      </c>
      <c r="S1939" t="s">
        <v>1455</v>
      </c>
      <c r="T1939" t="s">
        <v>1860</v>
      </c>
      <c r="U1939" t="s">
        <v>1758</v>
      </c>
      <c r="V1939" t="s">
        <v>1450</v>
      </c>
      <c r="W1939" t="s">
        <v>32</v>
      </c>
      <c r="X1939" t="s">
        <v>32</v>
      </c>
      <c r="Y1939">
        <v>5</v>
      </c>
      <c r="AA1939">
        <v>24</v>
      </c>
      <c r="AC1939">
        <v>7</v>
      </c>
      <c r="AD1939">
        <v>7</v>
      </c>
      <c r="AF1939">
        <v>2</v>
      </c>
      <c r="AG1939">
        <v>0</v>
      </c>
      <c r="AH1939">
        <v>1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1</v>
      </c>
      <c r="AS1939">
        <v>0</v>
      </c>
      <c r="AT1939">
        <v>0</v>
      </c>
      <c r="AU1939">
        <v>0</v>
      </c>
      <c r="AV1939">
        <v>1</v>
      </c>
      <c r="AW1939">
        <v>2</v>
      </c>
      <c r="AX1939">
        <v>0</v>
      </c>
      <c r="AY1939">
        <v>5</v>
      </c>
      <c r="AZ1939">
        <v>0</v>
      </c>
      <c r="BA1939" t="s">
        <v>1470</v>
      </c>
      <c r="BE1939">
        <v>0</v>
      </c>
    </row>
    <row r="1940" spans="1:57" x14ac:dyDescent="0.2">
      <c r="A1940" s="27">
        <v>46091</v>
      </c>
      <c r="B1940" t="s">
        <v>1347</v>
      </c>
      <c r="C1940" t="s">
        <v>1347</v>
      </c>
      <c r="D1940" t="s">
        <v>1409</v>
      </c>
      <c r="E1940" t="s">
        <v>1770</v>
      </c>
      <c r="F1940">
        <v>2030990</v>
      </c>
      <c r="G1940" t="s">
        <v>1459</v>
      </c>
      <c r="I1940">
        <v>21</v>
      </c>
      <c r="J1940" t="s">
        <v>1865</v>
      </c>
      <c r="K1940">
        <v>4</v>
      </c>
      <c r="L1940" t="s">
        <v>1871</v>
      </c>
      <c r="M1940" t="s">
        <v>1872</v>
      </c>
      <c r="N1940" t="s">
        <v>1873</v>
      </c>
      <c r="P1940" t="s">
        <v>1452</v>
      </c>
      <c r="Q1940" t="s">
        <v>1453</v>
      </c>
      <c r="R1940" t="s">
        <v>1454</v>
      </c>
      <c r="S1940" t="s">
        <v>1455</v>
      </c>
      <c r="T1940" t="s">
        <v>1860</v>
      </c>
      <c r="U1940" t="s">
        <v>1758</v>
      </c>
      <c r="V1940" t="s">
        <v>1450</v>
      </c>
      <c r="W1940" t="s">
        <v>32</v>
      </c>
      <c r="X1940" t="s">
        <v>32</v>
      </c>
      <c r="Y1940">
        <v>5</v>
      </c>
      <c r="AA1940">
        <v>24</v>
      </c>
      <c r="AB1940">
        <v>8.1666666666666696</v>
      </c>
      <c r="AC1940">
        <v>7</v>
      </c>
      <c r="AD1940">
        <v>7</v>
      </c>
      <c r="AF1940">
        <v>5</v>
      </c>
      <c r="AG1940">
        <v>6</v>
      </c>
      <c r="AH1940">
        <v>1</v>
      </c>
      <c r="AI1940">
        <v>1</v>
      </c>
      <c r="AJ1940">
        <v>0</v>
      </c>
      <c r="AK1940">
        <v>0</v>
      </c>
      <c r="AL1940">
        <v>1</v>
      </c>
      <c r="AM1940">
        <v>1</v>
      </c>
      <c r="AN1940">
        <v>2</v>
      </c>
      <c r="AO1940">
        <v>1</v>
      </c>
      <c r="AP1940">
        <v>1</v>
      </c>
      <c r="AQ1940">
        <v>3</v>
      </c>
      <c r="AR1940">
        <v>2</v>
      </c>
      <c r="AS1940">
        <v>5</v>
      </c>
      <c r="AT1940">
        <v>0</v>
      </c>
      <c r="AU1940">
        <v>0</v>
      </c>
      <c r="AV1940">
        <v>1</v>
      </c>
      <c r="AW1940">
        <v>2</v>
      </c>
      <c r="AX1940">
        <v>6</v>
      </c>
      <c r="AY1940">
        <v>19</v>
      </c>
      <c r="AZ1940">
        <v>0</v>
      </c>
      <c r="BA1940" t="s">
        <v>1470</v>
      </c>
      <c r="BE1940">
        <v>0</v>
      </c>
    </row>
    <row r="1941" spans="1:57" x14ac:dyDescent="0.2">
      <c r="A1941" s="27">
        <v>46091</v>
      </c>
      <c r="B1941" t="s">
        <v>1347</v>
      </c>
      <c r="C1941" t="s">
        <v>1347</v>
      </c>
      <c r="D1941" t="s">
        <v>1411</v>
      </c>
      <c r="E1941" t="s">
        <v>1761</v>
      </c>
      <c r="F1941">
        <v>2001113</v>
      </c>
      <c r="G1941" t="s">
        <v>1458</v>
      </c>
      <c r="J1941" t="s">
        <v>1865</v>
      </c>
      <c r="K1941">
        <v>23</v>
      </c>
      <c r="L1941" t="s">
        <v>1871</v>
      </c>
      <c r="M1941" t="s">
        <v>1872</v>
      </c>
      <c r="N1941" t="s">
        <v>1873</v>
      </c>
      <c r="P1941" t="s">
        <v>1452</v>
      </c>
      <c r="Q1941" t="s">
        <v>1453</v>
      </c>
      <c r="R1941" t="s">
        <v>1454</v>
      </c>
      <c r="S1941" t="s">
        <v>1455</v>
      </c>
      <c r="T1941" t="s">
        <v>1860</v>
      </c>
      <c r="U1941" t="s">
        <v>1758</v>
      </c>
      <c r="V1941" t="s">
        <v>1450</v>
      </c>
      <c r="W1941" t="s">
        <v>32</v>
      </c>
      <c r="X1941" t="s">
        <v>32</v>
      </c>
      <c r="Y1941">
        <v>24</v>
      </c>
      <c r="AA1941">
        <v>24</v>
      </c>
      <c r="AB1941">
        <v>16.545454545454501</v>
      </c>
      <c r="AC1941">
        <v>26</v>
      </c>
      <c r="AD1941">
        <v>26</v>
      </c>
      <c r="AF1941">
        <v>5</v>
      </c>
      <c r="AG1941">
        <v>11</v>
      </c>
      <c r="AH1941">
        <v>1</v>
      </c>
      <c r="AI1941">
        <v>1</v>
      </c>
      <c r="AJ1941">
        <v>0</v>
      </c>
      <c r="AK1941">
        <v>1</v>
      </c>
      <c r="AL1941">
        <v>0</v>
      </c>
      <c r="AM1941">
        <v>2</v>
      </c>
      <c r="AN1941">
        <v>1</v>
      </c>
      <c r="AO1941">
        <v>3</v>
      </c>
      <c r="AP1941">
        <v>4</v>
      </c>
      <c r="AQ1941">
        <v>0</v>
      </c>
      <c r="AR1941">
        <v>3</v>
      </c>
      <c r="AS1941">
        <v>0</v>
      </c>
      <c r="AT1941">
        <v>1</v>
      </c>
      <c r="AU1941">
        <v>1</v>
      </c>
      <c r="AV1941">
        <v>2</v>
      </c>
      <c r="AW1941">
        <v>4</v>
      </c>
      <c r="AX1941">
        <v>11</v>
      </c>
      <c r="AY1941">
        <v>22</v>
      </c>
      <c r="AZ1941">
        <v>0</v>
      </c>
      <c r="BA1941" t="s">
        <v>1470</v>
      </c>
      <c r="BE1941">
        <v>1</v>
      </c>
    </row>
    <row r="1942" spans="1:57" x14ac:dyDescent="0.2">
      <c r="A1942" s="27">
        <v>46091</v>
      </c>
      <c r="B1942" t="s">
        <v>1347</v>
      </c>
      <c r="C1942" t="s">
        <v>1347</v>
      </c>
      <c r="D1942" t="s">
        <v>1411</v>
      </c>
      <c r="E1942" t="s">
        <v>1761</v>
      </c>
      <c r="F1942">
        <v>2030990</v>
      </c>
      <c r="G1942" t="s">
        <v>1459</v>
      </c>
      <c r="J1942" t="s">
        <v>1865</v>
      </c>
      <c r="K1942">
        <v>4</v>
      </c>
      <c r="L1942" t="s">
        <v>1871</v>
      </c>
      <c r="M1942" t="s">
        <v>1872</v>
      </c>
      <c r="N1942" t="s">
        <v>1873</v>
      </c>
      <c r="P1942" t="s">
        <v>1452</v>
      </c>
      <c r="Q1942" t="s">
        <v>1453</v>
      </c>
      <c r="R1942" t="s">
        <v>1454</v>
      </c>
      <c r="S1942" t="s">
        <v>1455</v>
      </c>
      <c r="T1942" t="s">
        <v>1860</v>
      </c>
      <c r="U1942" t="s">
        <v>1758</v>
      </c>
      <c r="V1942" t="s">
        <v>1450</v>
      </c>
      <c r="W1942" t="s">
        <v>32</v>
      </c>
      <c r="X1942" t="s">
        <v>32</v>
      </c>
      <c r="Y1942">
        <v>5</v>
      </c>
      <c r="AA1942">
        <v>24</v>
      </c>
      <c r="AC1942">
        <v>6</v>
      </c>
      <c r="AD1942">
        <v>6</v>
      </c>
      <c r="AF1942">
        <v>2</v>
      </c>
      <c r="AG1942">
        <v>0</v>
      </c>
      <c r="AH1942">
        <v>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2</v>
      </c>
      <c r="AT1942">
        <v>0</v>
      </c>
      <c r="AU1942">
        <v>1</v>
      </c>
      <c r="AV1942">
        <v>1</v>
      </c>
      <c r="AW1942">
        <v>2</v>
      </c>
      <c r="AX1942">
        <v>0</v>
      </c>
      <c r="AY1942">
        <v>6</v>
      </c>
      <c r="AZ1942">
        <v>0</v>
      </c>
      <c r="BA1942" t="s">
        <v>1470</v>
      </c>
      <c r="BE1942">
        <v>0</v>
      </c>
    </row>
    <row r="1943" spans="1:57" x14ac:dyDescent="0.2">
      <c r="A1943" s="27">
        <v>46091</v>
      </c>
      <c r="B1943" t="s">
        <v>1347</v>
      </c>
      <c r="C1943" t="s">
        <v>1347</v>
      </c>
      <c r="D1943" t="s">
        <v>1413</v>
      </c>
      <c r="E1943" t="s">
        <v>1745</v>
      </c>
      <c r="F1943">
        <v>1776033</v>
      </c>
      <c r="G1943" t="s">
        <v>1869</v>
      </c>
      <c r="H1943">
        <v>7</v>
      </c>
      <c r="J1943" t="s">
        <v>1856</v>
      </c>
      <c r="K1943">
        <v>30</v>
      </c>
      <c r="L1943" t="s">
        <v>1871</v>
      </c>
      <c r="M1943" t="s">
        <v>1872</v>
      </c>
      <c r="N1943" t="s">
        <v>1873</v>
      </c>
      <c r="P1943" t="s">
        <v>1452</v>
      </c>
      <c r="Q1943" t="s">
        <v>1453</v>
      </c>
      <c r="R1943" t="s">
        <v>1454</v>
      </c>
      <c r="S1943" t="s">
        <v>1455</v>
      </c>
      <c r="T1943" t="s">
        <v>1866</v>
      </c>
      <c r="U1943" t="s">
        <v>1740</v>
      </c>
      <c r="V1943" t="s">
        <v>1450</v>
      </c>
      <c r="W1943" t="s">
        <v>1864</v>
      </c>
      <c r="X1943" t="s">
        <v>1864</v>
      </c>
      <c r="Y1943">
        <v>30</v>
      </c>
      <c r="AA1943">
        <v>24</v>
      </c>
      <c r="AG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 t="s">
        <v>1470</v>
      </c>
      <c r="BE1943">
        <v>0</v>
      </c>
    </row>
    <row r="1944" spans="1:57" x14ac:dyDescent="0.2">
      <c r="A1944" s="27">
        <v>46091</v>
      </c>
      <c r="B1944" t="s">
        <v>1347</v>
      </c>
      <c r="C1944" t="s">
        <v>1347</v>
      </c>
      <c r="D1944" t="s">
        <v>1413</v>
      </c>
      <c r="E1944" t="s">
        <v>1745</v>
      </c>
      <c r="F1944">
        <v>2001113</v>
      </c>
      <c r="G1944" t="s">
        <v>1458</v>
      </c>
      <c r="J1944" t="s">
        <v>1865</v>
      </c>
      <c r="K1944">
        <v>23</v>
      </c>
      <c r="L1944" t="s">
        <v>1871</v>
      </c>
      <c r="M1944" t="s">
        <v>1872</v>
      </c>
      <c r="N1944" t="s">
        <v>1873</v>
      </c>
      <c r="P1944" t="s">
        <v>1452</v>
      </c>
      <c r="Q1944" t="s">
        <v>1453</v>
      </c>
      <c r="R1944" t="s">
        <v>1454</v>
      </c>
      <c r="S1944" t="s">
        <v>1455</v>
      </c>
      <c r="T1944" t="s">
        <v>1860</v>
      </c>
      <c r="U1944" t="s">
        <v>1740</v>
      </c>
      <c r="V1944" t="s">
        <v>1450</v>
      </c>
      <c r="W1944" t="s">
        <v>32</v>
      </c>
      <c r="X1944" t="s">
        <v>32</v>
      </c>
      <c r="Y1944">
        <v>24</v>
      </c>
      <c r="AA1944">
        <v>24</v>
      </c>
      <c r="AB1944">
        <v>80.5</v>
      </c>
      <c r="AC1944">
        <v>23</v>
      </c>
      <c r="AD1944">
        <v>23</v>
      </c>
      <c r="AF1944">
        <v>2</v>
      </c>
      <c r="AG1944">
        <v>2</v>
      </c>
      <c r="AH1944">
        <v>1</v>
      </c>
      <c r="AI1944">
        <v>1</v>
      </c>
      <c r="AJ1944">
        <v>1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2</v>
      </c>
      <c r="AY1944">
        <v>3</v>
      </c>
      <c r="AZ1944">
        <v>0</v>
      </c>
      <c r="BA1944" t="s">
        <v>1470</v>
      </c>
      <c r="BE1944">
        <v>0</v>
      </c>
    </row>
    <row r="1945" spans="1:57" x14ac:dyDescent="0.2">
      <c r="A1945" s="27">
        <v>46091</v>
      </c>
      <c r="B1945" t="s">
        <v>1347</v>
      </c>
      <c r="C1945" t="s">
        <v>1347</v>
      </c>
      <c r="D1945" t="s">
        <v>1413</v>
      </c>
      <c r="E1945" t="s">
        <v>1745</v>
      </c>
      <c r="F1945">
        <v>2030990</v>
      </c>
      <c r="G1945" t="s">
        <v>1459</v>
      </c>
      <c r="J1945" t="s">
        <v>1865</v>
      </c>
      <c r="K1945">
        <v>4</v>
      </c>
      <c r="L1945" t="s">
        <v>1871</v>
      </c>
      <c r="M1945" t="s">
        <v>1872</v>
      </c>
      <c r="N1945" t="s">
        <v>1873</v>
      </c>
      <c r="P1945" t="s">
        <v>1452</v>
      </c>
      <c r="Q1945" t="s">
        <v>1453</v>
      </c>
      <c r="R1945" t="s">
        <v>1454</v>
      </c>
      <c r="S1945" t="s">
        <v>1455</v>
      </c>
      <c r="T1945" t="s">
        <v>1860</v>
      </c>
      <c r="U1945" t="s">
        <v>1740</v>
      </c>
      <c r="V1945" t="s">
        <v>1450</v>
      </c>
      <c r="W1945" t="s">
        <v>32</v>
      </c>
      <c r="X1945" t="s">
        <v>32</v>
      </c>
      <c r="Y1945">
        <v>5</v>
      </c>
      <c r="AA1945">
        <v>24</v>
      </c>
      <c r="AB1945">
        <v>7</v>
      </c>
      <c r="AC1945">
        <v>6</v>
      </c>
      <c r="AD1945">
        <v>6</v>
      </c>
      <c r="AF1945">
        <v>9</v>
      </c>
      <c r="AG1945">
        <v>6</v>
      </c>
      <c r="AH1945">
        <v>1</v>
      </c>
      <c r="AI1945">
        <v>1</v>
      </c>
      <c r="AJ1945">
        <v>1</v>
      </c>
      <c r="AK1945">
        <v>2</v>
      </c>
      <c r="AL1945">
        <v>0</v>
      </c>
      <c r="AM1945">
        <v>1</v>
      </c>
      <c r="AN1945">
        <v>1</v>
      </c>
      <c r="AO1945">
        <v>0</v>
      </c>
      <c r="AP1945">
        <v>1</v>
      </c>
      <c r="AQ1945">
        <v>2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2</v>
      </c>
      <c r="AX1945">
        <v>6</v>
      </c>
      <c r="AY1945">
        <v>11</v>
      </c>
      <c r="AZ1945">
        <v>0</v>
      </c>
      <c r="BA1945" t="s">
        <v>1470</v>
      </c>
      <c r="BE1945">
        <v>0</v>
      </c>
    </row>
    <row r="1946" spans="1:57" x14ac:dyDescent="0.2">
      <c r="A1946" s="27">
        <v>46091</v>
      </c>
      <c r="B1946" t="s">
        <v>1347</v>
      </c>
      <c r="C1946" t="s">
        <v>1347</v>
      </c>
      <c r="D1946" t="s">
        <v>1415</v>
      </c>
      <c r="E1946" t="s">
        <v>1767</v>
      </c>
      <c r="F1946">
        <v>2001113</v>
      </c>
      <c r="G1946" t="s">
        <v>1458</v>
      </c>
      <c r="J1946" t="s">
        <v>1865</v>
      </c>
      <c r="K1946">
        <v>5</v>
      </c>
      <c r="L1946" t="s">
        <v>1871</v>
      </c>
      <c r="M1946" t="s">
        <v>1872</v>
      </c>
      <c r="N1946" t="s">
        <v>1873</v>
      </c>
      <c r="P1946" t="s">
        <v>1452</v>
      </c>
      <c r="Q1946" t="s">
        <v>1453</v>
      </c>
      <c r="R1946" t="s">
        <v>1454</v>
      </c>
      <c r="S1946" t="s">
        <v>1455</v>
      </c>
      <c r="T1946" t="s">
        <v>1860</v>
      </c>
      <c r="U1946" t="s">
        <v>1758</v>
      </c>
      <c r="V1946" t="s">
        <v>1450</v>
      </c>
      <c r="W1946" t="s">
        <v>32</v>
      </c>
      <c r="X1946" t="s">
        <v>32</v>
      </c>
      <c r="Y1946">
        <v>6</v>
      </c>
      <c r="AA1946">
        <v>24</v>
      </c>
      <c r="AB1946">
        <v>8.4</v>
      </c>
      <c r="AC1946">
        <v>6</v>
      </c>
      <c r="AD1946">
        <v>6</v>
      </c>
      <c r="AF1946">
        <v>4</v>
      </c>
      <c r="AG1946">
        <v>5</v>
      </c>
      <c r="AH1946">
        <v>1</v>
      </c>
      <c r="AI1946">
        <v>1</v>
      </c>
      <c r="AJ1946">
        <v>0</v>
      </c>
      <c r="AK1946">
        <v>0</v>
      </c>
      <c r="AL1946">
        <v>0</v>
      </c>
      <c r="AM1946">
        <v>1</v>
      </c>
      <c r="AN1946">
        <v>0</v>
      </c>
      <c r="AO1946">
        <v>2</v>
      </c>
      <c r="AP1946">
        <v>2</v>
      </c>
      <c r="AQ1946">
        <v>1</v>
      </c>
      <c r="AR1946">
        <v>0</v>
      </c>
      <c r="AS1946">
        <v>1</v>
      </c>
      <c r="AT1946">
        <v>0</v>
      </c>
      <c r="AU1946">
        <v>1</v>
      </c>
      <c r="AV1946">
        <v>0</v>
      </c>
      <c r="AW1946">
        <v>1</v>
      </c>
      <c r="AX1946">
        <v>5</v>
      </c>
      <c r="AY1946">
        <v>9</v>
      </c>
      <c r="AZ1946">
        <v>0</v>
      </c>
      <c r="BA1946" t="s">
        <v>1470</v>
      </c>
      <c r="BE1946">
        <v>0</v>
      </c>
    </row>
    <row r="1947" spans="1:57" x14ac:dyDescent="0.2">
      <c r="A1947" s="27">
        <v>46091</v>
      </c>
      <c r="B1947" t="s">
        <v>1347</v>
      </c>
      <c r="C1947" t="s">
        <v>1347</v>
      </c>
      <c r="D1947" t="s">
        <v>1415</v>
      </c>
      <c r="E1947" t="s">
        <v>1767</v>
      </c>
      <c r="F1947">
        <v>2030990</v>
      </c>
      <c r="G1947" t="s">
        <v>1459</v>
      </c>
      <c r="J1947" t="s">
        <v>1865</v>
      </c>
      <c r="K1947">
        <v>9</v>
      </c>
      <c r="L1947" t="s">
        <v>1871</v>
      </c>
      <c r="M1947" t="s">
        <v>1872</v>
      </c>
      <c r="N1947" t="s">
        <v>1873</v>
      </c>
      <c r="P1947" t="s">
        <v>1452</v>
      </c>
      <c r="Q1947" t="s">
        <v>1453</v>
      </c>
      <c r="R1947" t="s">
        <v>1454</v>
      </c>
      <c r="S1947" t="s">
        <v>1455</v>
      </c>
      <c r="T1947" t="s">
        <v>1860</v>
      </c>
      <c r="U1947" t="s">
        <v>1758</v>
      </c>
      <c r="V1947" t="s">
        <v>1450</v>
      </c>
      <c r="W1947" t="s">
        <v>32</v>
      </c>
      <c r="X1947" t="s">
        <v>32</v>
      </c>
      <c r="Y1947">
        <v>10</v>
      </c>
      <c r="AA1947">
        <v>24</v>
      </c>
      <c r="AB1947">
        <v>8.4</v>
      </c>
      <c r="AC1947">
        <v>12</v>
      </c>
      <c r="AD1947">
        <v>12</v>
      </c>
      <c r="AF1947">
        <v>12</v>
      </c>
      <c r="AG1947">
        <v>10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2</v>
      </c>
      <c r="AN1947">
        <v>1</v>
      </c>
      <c r="AO1947">
        <v>0</v>
      </c>
      <c r="AP1947">
        <v>4</v>
      </c>
      <c r="AQ1947">
        <v>1</v>
      </c>
      <c r="AR1947">
        <v>1</v>
      </c>
      <c r="AS1947">
        <v>2</v>
      </c>
      <c r="AT1947">
        <v>1</v>
      </c>
      <c r="AU1947">
        <v>5</v>
      </c>
      <c r="AV1947">
        <v>1</v>
      </c>
      <c r="AW1947">
        <v>3</v>
      </c>
      <c r="AX1947">
        <v>10</v>
      </c>
      <c r="AY1947">
        <v>24</v>
      </c>
      <c r="AZ1947">
        <v>0</v>
      </c>
      <c r="BA1947" t="s">
        <v>1470</v>
      </c>
      <c r="BE1947">
        <v>0</v>
      </c>
    </row>
    <row r="1948" spans="1:57" x14ac:dyDescent="0.2">
      <c r="A1948" s="27">
        <v>46091</v>
      </c>
      <c r="B1948" t="s">
        <v>1347</v>
      </c>
      <c r="C1948" t="s">
        <v>1347</v>
      </c>
      <c r="D1948" t="s">
        <v>1417</v>
      </c>
      <c r="E1948" t="s">
        <v>1762</v>
      </c>
      <c r="F1948">
        <v>2001113</v>
      </c>
      <c r="G1948" t="s">
        <v>1458</v>
      </c>
      <c r="J1948" t="s">
        <v>1865</v>
      </c>
      <c r="K1948">
        <v>9</v>
      </c>
      <c r="L1948" t="s">
        <v>1871</v>
      </c>
      <c r="M1948" t="s">
        <v>1872</v>
      </c>
      <c r="N1948" t="s">
        <v>1873</v>
      </c>
      <c r="P1948" t="s">
        <v>1452</v>
      </c>
      <c r="Q1948" t="s">
        <v>1453</v>
      </c>
      <c r="R1948" t="s">
        <v>1454</v>
      </c>
      <c r="S1948" t="s">
        <v>1455</v>
      </c>
      <c r="T1948" t="s">
        <v>1860</v>
      </c>
      <c r="U1948" t="s">
        <v>1758</v>
      </c>
      <c r="V1948" t="s">
        <v>1450</v>
      </c>
      <c r="W1948" t="s">
        <v>32</v>
      </c>
      <c r="X1948" t="s">
        <v>32</v>
      </c>
      <c r="Y1948">
        <v>10</v>
      </c>
      <c r="AA1948">
        <v>24</v>
      </c>
      <c r="AB1948">
        <v>12.6</v>
      </c>
      <c r="AC1948">
        <v>9</v>
      </c>
      <c r="AD1948">
        <v>9</v>
      </c>
      <c r="AE1948">
        <v>3</v>
      </c>
      <c r="AF1948">
        <v>6</v>
      </c>
      <c r="AG1948">
        <v>5</v>
      </c>
      <c r="AH1948">
        <v>1</v>
      </c>
      <c r="AI1948">
        <v>1</v>
      </c>
      <c r="AJ1948">
        <v>0</v>
      </c>
      <c r="AK1948">
        <v>2</v>
      </c>
      <c r="AL1948">
        <v>1</v>
      </c>
      <c r="AM1948">
        <v>0</v>
      </c>
      <c r="AN1948">
        <v>0</v>
      </c>
      <c r="AO1948">
        <v>1</v>
      </c>
      <c r="AP1948">
        <v>1</v>
      </c>
      <c r="AQ1948">
        <v>1</v>
      </c>
      <c r="AR1948">
        <v>4</v>
      </c>
      <c r="AS1948">
        <v>1</v>
      </c>
      <c r="AT1948">
        <v>2</v>
      </c>
      <c r="AU1948">
        <v>2</v>
      </c>
      <c r="AV1948">
        <v>0</v>
      </c>
      <c r="AW1948">
        <v>1</v>
      </c>
      <c r="AX1948">
        <v>5</v>
      </c>
      <c r="AY1948">
        <v>16</v>
      </c>
      <c r="AZ1948">
        <v>0</v>
      </c>
      <c r="BA1948" t="s">
        <v>1470</v>
      </c>
      <c r="BE1948">
        <v>0</v>
      </c>
    </row>
    <row r="1949" spans="1:57" x14ac:dyDescent="0.2">
      <c r="A1949" s="27">
        <v>46091</v>
      </c>
      <c r="B1949" t="s">
        <v>1347</v>
      </c>
      <c r="C1949" t="s">
        <v>1347</v>
      </c>
      <c r="D1949" t="s">
        <v>1417</v>
      </c>
      <c r="E1949" t="s">
        <v>1762</v>
      </c>
      <c r="F1949">
        <v>2030990</v>
      </c>
      <c r="G1949" t="s">
        <v>1459</v>
      </c>
      <c r="J1949" t="s">
        <v>1865</v>
      </c>
      <c r="K1949">
        <v>9</v>
      </c>
      <c r="L1949" t="s">
        <v>1871</v>
      </c>
      <c r="M1949" t="s">
        <v>1872</v>
      </c>
      <c r="N1949" t="s">
        <v>1873</v>
      </c>
      <c r="P1949" t="s">
        <v>1452</v>
      </c>
      <c r="Q1949" t="s">
        <v>1453</v>
      </c>
      <c r="R1949" t="s">
        <v>1454</v>
      </c>
      <c r="S1949" t="s">
        <v>1455</v>
      </c>
      <c r="T1949" t="s">
        <v>1860</v>
      </c>
      <c r="U1949" t="s">
        <v>1758</v>
      </c>
      <c r="V1949" t="s">
        <v>1450</v>
      </c>
      <c r="W1949" t="s">
        <v>32</v>
      </c>
      <c r="X1949" t="s">
        <v>32</v>
      </c>
      <c r="Y1949">
        <v>10</v>
      </c>
      <c r="AA1949">
        <v>24</v>
      </c>
      <c r="AB1949">
        <v>2.3333333333333299</v>
      </c>
      <c r="AC1949">
        <v>6</v>
      </c>
      <c r="AD1949">
        <v>6</v>
      </c>
      <c r="AE1949">
        <v>9</v>
      </c>
      <c r="AF1949">
        <v>18</v>
      </c>
      <c r="AG1949">
        <v>18</v>
      </c>
      <c r="AH1949">
        <v>1</v>
      </c>
      <c r="AI1949">
        <v>0</v>
      </c>
      <c r="AJ1949">
        <v>1</v>
      </c>
      <c r="AK1949">
        <v>2</v>
      </c>
      <c r="AL1949">
        <v>2</v>
      </c>
      <c r="AM1949">
        <v>3</v>
      </c>
      <c r="AN1949">
        <v>5</v>
      </c>
      <c r="AO1949">
        <v>4</v>
      </c>
      <c r="AP1949">
        <v>1</v>
      </c>
      <c r="AQ1949">
        <v>3</v>
      </c>
      <c r="AR1949">
        <v>5</v>
      </c>
      <c r="AS1949">
        <v>5</v>
      </c>
      <c r="AT1949">
        <v>3</v>
      </c>
      <c r="AU1949">
        <v>0</v>
      </c>
      <c r="AV1949">
        <v>7</v>
      </c>
      <c r="AW1949">
        <v>3</v>
      </c>
      <c r="AX1949">
        <v>18</v>
      </c>
      <c r="AY1949">
        <v>44</v>
      </c>
      <c r="AZ1949">
        <v>0</v>
      </c>
      <c r="BA1949" t="s">
        <v>1470</v>
      </c>
      <c r="BE1949">
        <v>0</v>
      </c>
    </row>
    <row r="1950" spans="1:57" x14ac:dyDescent="0.2">
      <c r="A1950" s="27">
        <v>46091</v>
      </c>
      <c r="B1950" t="s">
        <v>1347</v>
      </c>
      <c r="C1950" t="s">
        <v>1347</v>
      </c>
      <c r="D1950" t="s">
        <v>1419</v>
      </c>
      <c r="E1950" t="s">
        <v>1763</v>
      </c>
      <c r="F1950">
        <v>2001113</v>
      </c>
      <c r="G1950" t="s">
        <v>1458</v>
      </c>
      <c r="J1950" t="s">
        <v>1865</v>
      </c>
      <c r="K1950">
        <v>23</v>
      </c>
      <c r="L1950" t="s">
        <v>1871</v>
      </c>
      <c r="M1950" t="s">
        <v>1872</v>
      </c>
      <c r="N1950" t="s">
        <v>1873</v>
      </c>
      <c r="P1950" t="s">
        <v>1452</v>
      </c>
      <c r="Q1950" t="s">
        <v>1453</v>
      </c>
      <c r="R1950" t="s">
        <v>1454</v>
      </c>
      <c r="S1950" t="s">
        <v>1455</v>
      </c>
      <c r="T1950" t="s">
        <v>1860</v>
      </c>
      <c r="U1950" t="s">
        <v>1758</v>
      </c>
      <c r="V1950" t="s">
        <v>1450</v>
      </c>
      <c r="W1950" t="s">
        <v>32</v>
      </c>
      <c r="X1950" t="s">
        <v>32</v>
      </c>
      <c r="Y1950">
        <v>24</v>
      </c>
      <c r="AA1950">
        <v>24</v>
      </c>
      <c r="AB1950">
        <v>42</v>
      </c>
      <c r="AC1950">
        <v>24</v>
      </c>
      <c r="AD1950">
        <v>24</v>
      </c>
      <c r="AF1950">
        <v>5</v>
      </c>
      <c r="AG1950">
        <v>4</v>
      </c>
      <c r="AH1950">
        <v>1</v>
      </c>
      <c r="AI1950">
        <v>1</v>
      </c>
      <c r="AJ1950">
        <v>0</v>
      </c>
      <c r="AK1950">
        <v>2</v>
      </c>
      <c r="AL1950">
        <v>2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1</v>
      </c>
      <c r="AV1950">
        <v>4</v>
      </c>
      <c r="AW1950">
        <v>0</v>
      </c>
      <c r="AX1950">
        <v>4</v>
      </c>
      <c r="AY1950">
        <v>10</v>
      </c>
      <c r="AZ1950">
        <v>0</v>
      </c>
      <c r="BA1950" t="s">
        <v>1470</v>
      </c>
      <c r="BE1950">
        <v>1</v>
      </c>
    </row>
    <row r="1951" spans="1:57" x14ac:dyDescent="0.2">
      <c r="A1951" s="27">
        <v>46091</v>
      </c>
      <c r="B1951" t="s">
        <v>1347</v>
      </c>
      <c r="C1951" t="s">
        <v>1347</v>
      </c>
      <c r="D1951" t="s">
        <v>1419</v>
      </c>
      <c r="E1951" t="s">
        <v>1763</v>
      </c>
      <c r="F1951">
        <v>2030990</v>
      </c>
      <c r="G1951" t="s">
        <v>1459</v>
      </c>
      <c r="J1951" t="s">
        <v>1865</v>
      </c>
      <c r="K1951">
        <v>4</v>
      </c>
      <c r="L1951" t="s">
        <v>1871</v>
      </c>
      <c r="M1951" t="s">
        <v>1872</v>
      </c>
      <c r="N1951" t="s">
        <v>1873</v>
      </c>
      <c r="P1951" t="s">
        <v>1452</v>
      </c>
      <c r="Q1951" t="s">
        <v>1453</v>
      </c>
      <c r="R1951" t="s">
        <v>1454</v>
      </c>
      <c r="S1951" t="s">
        <v>1455</v>
      </c>
      <c r="T1951" t="s">
        <v>1860</v>
      </c>
      <c r="U1951" t="s">
        <v>1758</v>
      </c>
      <c r="V1951" t="s">
        <v>1450</v>
      </c>
      <c r="W1951" t="s">
        <v>32</v>
      </c>
      <c r="X1951" t="s">
        <v>32</v>
      </c>
      <c r="Y1951">
        <v>5</v>
      </c>
      <c r="AA1951">
        <v>24</v>
      </c>
      <c r="AB1951">
        <v>5.6</v>
      </c>
      <c r="AC1951">
        <v>4</v>
      </c>
      <c r="AD1951">
        <v>4</v>
      </c>
      <c r="AE1951">
        <v>3</v>
      </c>
      <c r="AF1951">
        <v>3</v>
      </c>
      <c r="AG1951">
        <v>5</v>
      </c>
      <c r="AH1951">
        <v>1</v>
      </c>
      <c r="AI1951">
        <v>1</v>
      </c>
      <c r="AJ1951">
        <v>0</v>
      </c>
      <c r="AK1951">
        <v>3</v>
      </c>
      <c r="AL1951">
        <v>0</v>
      </c>
      <c r="AM1951">
        <v>0</v>
      </c>
      <c r="AN1951">
        <v>1</v>
      </c>
      <c r="AO1951">
        <v>0</v>
      </c>
      <c r="AP1951">
        <v>1</v>
      </c>
      <c r="AQ1951">
        <v>1</v>
      </c>
      <c r="AR1951">
        <v>0</v>
      </c>
      <c r="AS1951">
        <v>0</v>
      </c>
      <c r="AT1951">
        <v>3</v>
      </c>
      <c r="AU1951">
        <v>0</v>
      </c>
      <c r="AV1951">
        <v>2</v>
      </c>
      <c r="AW1951">
        <v>1</v>
      </c>
      <c r="AX1951">
        <v>5</v>
      </c>
      <c r="AY1951">
        <v>12</v>
      </c>
      <c r="AZ1951">
        <v>0</v>
      </c>
      <c r="BA1951" t="s">
        <v>1470</v>
      </c>
      <c r="BE1951">
        <v>0</v>
      </c>
    </row>
  </sheetData>
  <autoFilter ref="A2:BB2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49"/>
  <sheetViews>
    <sheetView tabSelected="1" zoomScale="90" zoomScaleNormal="9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D5" sqref="D5"/>
    </sheetView>
  </sheetViews>
  <sheetFormatPr baseColWidth="10" defaultColWidth="10.6640625" defaultRowHeight="15" x14ac:dyDescent="0.2"/>
  <cols>
    <col min="1" max="1" width="13" bestFit="1" customWidth="1"/>
    <col min="2" max="2" width="16.33203125" bestFit="1" customWidth="1"/>
    <col min="3" max="3" width="17.33203125" customWidth="1"/>
    <col min="4" max="4" width="7.33203125" customWidth="1"/>
    <col min="5" max="5" width="37.5" bestFit="1" customWidth="1"/>
    <col min="6" max="6" width="9.5" bestFit="1" customWidth="1"/>
    <col min="7" max="7" width="14.5" bestFit="1" customWidth="1"/>
    <col min="8" max="8" width="8.5" bestFit="1" customWidth="1"/>
    <col min="9" max="9" width="14.1640625" bestFit="1" customWidth="1"/>
    <col min="10" max="10" width="7.5" bestFit="1" customWidth="1"/>
    <col min="11" max="11" width="9.1640625" bestFit="1" customWidth="1"/>
    <col min="12" max="12" width="8.5" bestFit="1" customWidth="1"/>
    <col min="13" max="26" width="11.33203125" bestFit="1" customWidth="1"/>
    <col min="27" max="27" width="13.5" bestFit="1" customWidth="1"/>
    <col min="28" max="28" width="16.5" bestFit="1" customWidth="1"/>
    <col min="29" max="29" width="12.33203125" bestFit="1" customWidth="1"/>
  </cols>
  <sheetData>
    <row r="1" spans="1:27" x14ac:dyDescent="0.2">
      <c r="A1" s="2" t="s">
        <v>0</v>
      </c>
      <c r="B1" t="s">
        <v>1879</v>
      </c>
    </row>
    <row r="2" spans="1:27" x14ac:dyDescent="0.2">
      <c r="A2" s="2" t="s">
        <v>1850</v>
      </c>
      <c r="B2" t="s">
        <v>1879</v>
      </c>
    </row>
    <row r="3" spans="1:27" x14ac:dyDescent="0.2">
      <c r="A3" s="2" t="s">
        <v>1822</v>
      </c>
      <c r="B3" t="s">
        <v>32</v>
      </c>
      <c r="H3" s="6"/>
      <c r="I3" s="6"/>
      <c r="J3" s="6"/>
      <c r="K3" s="6"/>
      <c r="L3" s="6"/>
      <c r="M3" s="6"/>
      <c r="N3" s="8"/>
    </row>
    <row r="4" spans="1:27" x14ac:dyDescent="0.2">
      <c r="A4" s="2" t="s">
        <v>1821</v>
      </c>
      <c r="B4" t="s">
        <v>32</v>
      </c>
      <c r="K4" s="7"/>
    </row>
    <row r="5" spans="1:27" ht="12" customHeight="1" x14ac:dyDescent="0.2">
      <c r="A5" s="2" t="s">
        <v>1810</v>
      </c>
      <c r="B5" t="s">
        <v>1879</v>
      </c>
      <c r="I5" s="5"/>
    </row>
    <row r="6" spans="1:27" x14ac:dyDescent="0.2">
      <c r="A6" s="2" t="s">
        <v>1811</v>
      </c>
      <c r="B6" t="s">
        <v>1879</v>
      </c>
    </row>
    <row r="7" spans="1:27" x14ac:dyDescent="0.2">
      <c r="A7" s="2" t="s">
        <v>16</v>
      </c>
      <c r="B7" t="s">
        <v>1879</v>
      </c>
      <c r="M7" s="1">
        <f ca="1">+TODAY()-1</f>
        <v>46091</v>
      </c>
      <c r="N7" s="1">
        <f t="shared" ref="N7:Z7" ca="1" si="0">+M7-1</f>
        <v>46090</v>
      </c>
      <c r="O7" s="1">
        <f t="shared" ca="1" si="0"/>
        <v>46089</v>
      </c>
      <c r="P7" s="1">
        <f t="shared" ca="1" si="0"/>
        <v>46088</v>
      </c>
      <c r="Q7" s="1">
        <f t="shared" ca="1" si="0"/>
        <v>46087</v>
      </c>
      <c r="R7" s="1">
        <f t="shared" ca="1" si="0"/>
        <v>46086</v>
      </c>
      <c r="S7" s="1">
        <f t="shared" ca="1" si="0"/>
        <v>46085</v>
      </c>
      <c r="T7" s="1">
        <f t="shared" ca="1" si="0"/>
        <v>46084</v>
      </c>
      <c r="U7" s="1">
        <f t="shared" ca="1" si="0"/>
        <v>46083</v>
      </c>
      <c r="V7" s="1">
        <f t="shared" ca="1" si="0"/>
        <v>46082</v>
      </c>
      <c r="W7" s="1">
        <f t="shared" ca="1" si="0"/>
        <v>46081</v>
      </c>
      <c r="X7" s="1">
        <f t="shared" ca="1" si="0"/>
        <v>46080</v>
      </c>
      <c r="Y7" s="1">
        <f t="shared" ca="1" si="0"/>
        <v>46079</v>
      </c>
      <c r="Z7" s="1">
        <f t="shared" ca="1" si="0"/>
        <v>46078</v>
      </c>
      <c r="AA7" s="1"/>
    </row>
    <row r="8" spans="1:27" x14ac:dyDescent="0.2">
      <c r="A8" s="2" t="s">
        <v>1851</v>
      </c>
      <c r="B8" t="s">
        <v>1879</v>
      </c>
    </row>
    <row r="9" spans="1:27" x14ac:dyDescent="0.2">
      <c r="A9" s="2" t="s">
        <v>19</v>
      </c>
      <c r="B9" t="s">
        <v>1879</v>
      </c>
    </row>
    <row r="11" spans="1:27" x14ac:dyDescent="0.2">
      <c r="A11" s="2" t="s">
        <v>1427</v>
      </c>
      <c r="B11" s="2" t="s">
        <v>1423</v>
      </c>
      <c r="C11" s="2" t="s">
        <v>1428</v>
      </c>
      <c r="D11" s="2" t="s">
        <v>1437</v>
      </c>
      <c r="E11" s="2" t="s">
        <v>1438</v>
      </c>
      <c r="F11" t="s">
        <v>1880</v>
      </c>
      <c r="G11" t="s">
        <v>1881</v>
      </c>
      <c r="H11" t="s">
        <v>1882</v>
      </c>
      <c r="I11" t="s">
        <v>1883</v>
      </c>
      <c r="J11" t="s">
        <v>1884</v>
      </c>
      <c r="K11" t="s">
        <v>1885</v>
      </c>
      <c r="L11" t="s">
        <v>1886</v>
      </c>
      <c r="M11" t="s">
        <v>1887</v>
      </c>
      <c r="N11" t="s">
        <v>1888</v>
      </c>
      <c r="O11" t="s">
        <v>1889</v>
      </c>
      <c r="P11" t="s">
        <v>1890</v>
      </c>
      <c r="Q11" t="s">
        <v>1891</v>
      </c>
      <c r="R11" t="s">
        <v>1892</v>
      </c>
      <c r="S11" t="s">
        <v>1893</v>
      </c>
      <c r="T11" t="s">
        <v>1894</v>
      </c>
      <c r="U11" t="s">
        <v>1895</v>
      </c>
      <c r="V11" t="s">
        <v>1896</v>
      </c>
      <c r="W11" t="s">
        <v>1897</v>
      </c>
      <c r="X11" t="s">
        <v>1898</v>
      </c>
      <c r="Y11" t="s">
        <v>1899</v>
      </c>
      <c r="Z11" t="s">
        <v>1900</v>
      </c>
    </row>
    <row r="12" spans="1:27" x14ac:dyDescent="0.2">
      <c r="A12" t="s">
        <v>71</v>
      </c>
      <c r="B12" t="s">
        <v>1446</v>
      </c>
      <c r="C12" t="s">
        <v>1487</v>
      </c>
      <c r="D12" t="s">
        <v>1901</v>
      </c>
      <c r="E12" t="s">
        <v>1458</v>
      </c>
      <c r="F12" s="3">
        <v>48</v>
      </c>
      <c r="G12" s="3">
        <v>24</v>
      </c>
      <c r="H12" s="4">
        <v>253</v>
      </c>
      <c r="I12" s="4">
        <v>72</v>
      </c>
      <c r="J12" s="4">
        <v>13.73005517606023</v>
      </c>
      <c r="K12" s="4">
        <v>70</v>
      </c>
      <c r="L12" s="4">
        <v>257.97420000000011</v>
      </c>
      <c r="M12" s="4">
        <v>19.998000000000001</v>
      </c>
      <c r="N12" s="4">
        <v>17.998200000000001</v>
      </c>
      <c r="O12" s="4">
        <v>9.9990000000000006</v>
      </c>
      <c r="P12" s="4">
        <v>25.997399999999999</v>
      </c>
      <c r="Q12" s="4">
        <v>10.998900000000001</v>
      </c>
      <c r="R12" s="4">
        <v>18.998100000000001</v>
      </c>
      <c r="S12" s="4">
        <v>7.9992000000000001</v>
      </c>
      <c r="T12" s="4">
        <v>30.9969</v>
      </c>
      <c r="U12" s="4">
        <v>22.997699999999998</v>
      </c>
      <c r="V12" s="4">
        <v>12.998699999999999</v>
      </c>
      <c r="W12" s="4">
        <v>25.997399999999999</v>
      </c>
      <c r="X12" s="4">
        <v>12.998699999999999</v>
      </c>
      <c r="Y12" s="4">
        <v>20.997900000000001</v>
      </c>
      <c r="Z12" s="4">
        <v>18.998100000000001</v>
      </c>
    </row>
    <row r="13" spans="1:27" x14ac:dyDescent="0.2">
      <c r="D13" t="s">
        <v>1902</v>
      </c>
      <c r="E13" t="s">
        <v>1459</v>
      </c>
      <c r="F13" s="3">
        <v>240</v>
      </c>
      <c r="G13" s="3">
        <v>120</v>
      </c>
      <c r="H13" s="4">
        <v>3467</v>
      </c>
      <c r="I13" s="4">
        <v>0</v>
      </c>
      <c r="J13" s="4">
        <v>23.947429132127962</v>
      </c>
      <c r="K13" s="4">
        <v>221</v>
      </c>
      <c r="L13" s="4">
        <v>2026.8563999999999</v>
      </c>
      <c r="M13" s="4">
        <v>148.98509999999999</v>
      </c>
      <c r="N13" s="4">
        <v>116.9883</v>
      </c>
      <c r="O13" s="4">
        <v>116.9883</v>
      </c>
      <c r="P13" s="4">
        <v>131.98679999999999</v>
      </c>
      <c r="Q13" s="4">
        <v>215.97839999999999</v>
      </c>
      <c r="R13" s="4">
        <v>132.98670000000001</v>
      </c>
      <c r="S13" s="4">
        <v>129.98699999999999</v>
      </c>
      <c r="T13" s="4">
        <v>129.98699999999999</v>
      </c>
      <c r="U13" s="4">
        <v>119.988</v>
      </c>
      <c r="V13" s="4">
        <v>191.98079999999999</v>
      </c>
      <c r="W13" s="4">
        <v>175</v>
      </c>
      <c r="X13" s="4">
        <v>198</v>
      </c>
      <c r="Y13" s="4">
        <v>134</v>
      </c>
      <c r="Z13" s="4">
        <v>84</v>
      </c>
    </row>
    <row r="14" spans="1:27" x14ac:dyDescent="0.2">
      <c r="D14" t="s">
        <v>1903</v>
      </c>
      <c r="E14" t="s">
        <v>1463</v>
      </c>
      <c r="F14" s="3">
        <v>80</v>
      </c>
      <c r="G14" s="3">
        <v>40</v>
      </c>
      <c r="H14" s="4">
        <v>288</v>
      </c>
      <c r="I14" s="4">
        <v>0</v>
      </c>
      <c r="J14" s="4">
        <v>13.39668850605991</v>
      </c>
      <c r="K14" s="4">
        <v>76</v>
      </c>
      <c r="L14" s="4">
        <v>300.9699</v>
      </c>
      <c r="M14" s="4">
        <v>26.997299999999999</v>
      </c>
      <c r="N14" s="4">
        <v>21.997800000000002</v>
      </c>
      <c r="O14" s="4">
        <v>19.998000000000001</v>
      </c>
      <c r="P14" s="4">
        <v>31.9968</v>
      </c>
      <c r="Q14" s="4">
        <v>35.996400000000001</v>
      </c>
      <c r="R14" s="4">
        <v>27.997199999999999</v>
      </c>
      <c r="S14" s="4">
        <v>18.998100000000001</v>
      </c>
      <c r="T14" s="4">
        <v>19.998000000000001</v>
      </c>
      <c r="U14" s="4">
        <v>9.9990000000000006</v>
      </c>
      <c r="V14" s="4">
        <v>5.9993999999999996</v>
      </c>
      <c r="W14" s="4">
        <v>6.9992999999999999</v>
      </c>
      <c r="X14" s="4">
        <v>7.9992000000000001</v>
      </c>
      <c r="Y14" s="4">
        <v>33.996599999999987</v>
      </c>
      <c r="Z14" s="4">
        <v>31.9968</v>
      </c>
    </row>
    <row r="15" spans="1:27" x14ac:dyDescent="0.2">
      <c r="D15" t="s">
        <v>1904</v>
      </c>
      <c r="E15" t="s">
        <v>1460</v>
      </c>
      <c r="F15" s="3">
        <v>48</v>
      </c>
      <c r="G15" s="3">
        <v>24</v>
      </c>
      <c r="H15" s="4">
        <v>276</v>
      </c>
      <c r="I15" s="4">
        <v>24</v>
      </c>
      <c r="J15" s="4">
        <v>16.949063327385371</v>
      </c>
      <c r="K15" s="4">
        <v>61</v>
      </c>
      <c r="L15" s="4">
        <v>227.97720000000001</v>
      </c>
      <c r="M15" s="4">
        <v>20.997900000000001</v>
      </c>
      <c r="N15" s="4">
        <v>16.9983</v>
      </c>
      <c r="O15" s="4">
        <v>17.998200000000001</v>
      </c>
      <c r="P15" s="4">
        <v>19.998000000000001</v>
      </c>
      <c r="Q15" s="4">
        <v>10.998900000000001</v>
      </c>
      <c r="R15" s="4">
        <v>3.9996</v>
      </c>
      <c r="S15" s="4">
        <v>10.998900000000001</v>
      </c>
      <c r="T15" s="4">
        <v>13.9986</v>
      </c>
      <c r="U15" s="4">
        <v>13.9986</v>
      </c>
      <c r="V15" s="4">
        <v>2.9996999999999998</v>
      </c>
      <c r="W15" s="4">
        <v>3.9996</v>
      </c>
      <c r="X15" s="4">
        <v>26.997299999999999</v>
      </c>
      <c r="Y15" s="4">
        <v>45.995399999999997</v>
      </c>
      <c r="Z15" s="4">
        <v>17.998200000000001</v>
      </c>
    </row>
    <row r="16" spans="1:27" x14ac:dyDescent="0.2">
      <c r="D16" t="s">
        <v>1905</v>
      </c>
      <c r="E16" t="s">
        <v>1461</v>
      </c>
      <c r="F16" s="3">
        <v>48</v>
      </c>
      <c r="G16" s="3">
        <v>28</v>
      </c>
      <c r="H16" s="4">
        <v>558</v>
      </c>
      <c r="I16" s="4">
        <v>168</v>
      </c>
      <c r="J16" s="4">
        <v>21.171368569623642</v>
      </c>
      <c r="K16" s="4">
        <v>172</v>
      </c>
      <c r="L16" s="4">
        <v>368.9889</v>
      </c>
      <c r="M16" s="4">
        <v>32</v>
      </c>
      <c r="N16" s="4">
        <v>38</v>
      </c>
      <c r="O16" s="4">
        <v>45</v>
      </c>
      <c r="P16" s="4">
        <v>33</v>
      </c>
      <c r="Q16" s="4">
        <v>24</v>
      </c>
      <c r="R16" s="4">
        <v>32</v>
      </c>
      <c r="S16" s="4">
        <v>31</v>
      </c>
      <c r="T16" s="4">
        <v>15</v>
      </c>
      <c r="U16" s="4">
        <v>5</v>
      </c>
      <c r="V16" s="4">
        <v>3</v>
      </c>
      <c r="W16" s="4">
        <v>20.997900000000001</v>
      </c>
      <c r="X16" s="4">
        <v>15.9984</v>
      </c>
      <c r="Y16" s="4">
        <v>42.995699999999999</v>
      </c>
      <c r="Z16" s="4">
        <v>30.9969</v>
      </c>
    </row>
    <row r="17" spans="1:26" x14ac:dyDescent="0.2">
      <c r="A17" t="s">
        <v>1906</v>
      </c>
      <c r="F17" s="3">
        <v>464</v>
      </c>
      <c r="G17" s="3">
        <v>236</v>
      </c>
      <c r="H17" s="4">
        <v>4842</v>
      </c>
      <c r="I17" s="4">
        <v>264</v>
      </c>
      <c r="J17" s="4">
        <v>21.298451479288492</v>
      </c>
      <c r="K17" s="4">
        <v>600</v>
      </c>
      <c r="L17" s="4">
        <v>3182.7665999999999</v>
      </c>
      <c r="M17" s="4">
        <v>248.97829999999999</v>
      </c>
      <c r="N17" s="4">
        <v>211.98259999999999</v>
      </c>
      <c r="O17" s="4">
        <v>209.98349999999999</v>
      </c>
      <c r="P17" s="4">
        <v>242.97900000000001</v>
      </c>
      <c r="Q17" s="4">
        <v>297.9726</v>
      </c>
      <c r="R17" s="4">
        <v>215.98159999999999</v>
      </c>
      <c r="S17" s="4">
        <v>198.98320000000001</v>
      </c>
      <c r="T17" s="4">
        <v>209.98050000000001</v>
      </c>
      <c r="U17" s="4">
        <v>171.98330000000001</v>
      </c>
      <c r="V17" s="4">
        <v>216.9786</v>
      </c>
      <c r="W17" s="4">
        <v>232.99420000000001</v>
      </c>
      <c r="X17" s="4">
        <v>261.99360000000001</v>
      </c>
      <c r="Y17" s="4">
        <v>277.98559999999998</v>
      </c>
      <c r="Z17" s="4">
        <v>183.99</v>
      </c>
    </row>
    <row r="18" spans="1:26" x14ac:dyDescent="0.2">
      <c r="A18" t="s">
        <v>25</v>
      </c>
      <c r="B18" t="s">
        <v>1446</v>
      </c>
      <c r="C18" t="s">
        <v>1507</v>
      </c>
      <c r="D18" t="s">
        <v>1901</v>
      </c>
      <c r="E18" t="s">
        <v>1458</v>
      </c>
      <c r="F18" s="3">
        <v>74</v>
      </c>
      <c r="G18" s="3">
        <v>73</v>
      </c>
      <c r="H18" s="4">
        <v>598</v>
      </c>
      <c r="I18" s="4">
        <v>0</v>
      </c>
      <c r="J18" s="4">
        <v>21.41390609649201</v>
      </c>
      <c r="K18" s="4">
        <v>162</v>
      </c>
      <c r="L18" s="4">
        <v>390.96089999999992</v>
      </c>
      <c r="M18" s="4">
        <v>36.996299999999998</v>
      </c>
      <c r="N18" s="4">
        <v>48.995100000000001</v>
      </c>
      <c r="O18" s="4">
        <v>21.997800000000002</v>
      </c>
      <c r="P18" s="4">
        <v>24.997499999999999</v>
      </c>
      <c r="Q18" s="4">
        <v>48.995099999999987</v>
      </c>
      <c r="R18" s="4">
        <v>23.997599999999998</v>
      </c>
      <c r="S18" s="4">
        <v>23.997599999999998</v>
      </c>
      <c r="T18" s="4">
        <v>24.997499999999999</v>
      </c>
      <c r="U18" s="4">
        <v>23.997599999999998</v>
      </c>
      <c r="V18" s="4">
        <v>26.997299999999999</v>
      </c>
      <c r="W18" s="4">
        <v>30.9969</v>
      </c>
      <c r="X18" s="4">
        <v>28.9971</v>
      </c>
      <c r="Y18" s="4">
        <v>14.9985</v>
      </c>
      <c r="Z18" s="4">
        <v>9.9990000000000006</v>
      </c>
    </row>
    <row r="19" spans="1:26" x14ac:dyDescent="0.2">
      <c r="D19" t="s">
        <v>1902</v>
      </c>
      <c r="E19" t="s">
        <v>1459</v>
      </c>
      <c r="F19" s="3">
        <v>23</v>
      </c>
      <c r="G19" s="3">
        <v>22</v>
      </c>
      <c r="H19" s="4">
        <v>1066</v>
      </c>
      <c r="I19" s="4">
        <v>0</v>
      </c>
      <c r="J19" s="4">
        <v>13.47066114553694</v>
      </c>
      <c r="K19" s="4">
        <v>464</v>
      </c>
      <c r="L19" s="4">
        <v>1107.8892000000001</v>
      </c>
      <c r="M19" s="4">
        <v>128.9871</v>
      </c>
      <c r="N19" s="4">
        <v>118.9881</v>
      </c>
      <c r="O19" s="4">
        <v>52.994700000000002</v>
      </c>
      <c r="P19" s="4">
        <v>76.9923</v>
      </c>
      <c r="Q19" s="4">
        <v>84.991499999999988</v>
      </c>
      <c r="R19" s="4">
        <v>85.991399999999999</v>
      </c>
      <c r="S19" s="4">
        <v>94.990499999999997</v>
      </c>
      <c r="T19" s="4">
        <v>102.9897</v>
      </c>
      <c r="U19" s="4">
        <v>87.991199999999992</v>
      </c>
      <c r="V19" s="4">
        <v>46.9953</v>
      </c>
      <c r="W19" s="4">
        <v>76.9923</v>
      </c>
      <c r="X19" s="4">
        <v>110.9889</v>
      </c>
      <c r="Y19" s="4">
        <v>19.998000000000001</v>
      </c>
      <c r="Z19" s="4">
        <v>17.998200000000001</v>
      </c>
    </row>
    <row r="20" spans="1:26" x14ac:dyDescent="0.2">
      <c r="D20" t="s">
        <v>1903</v>
      </c>
      <c r="E20" t="s">
        <v>1463</v>
      </c>
      <c r="F20" s="3">
        <v>86</v>
      </c>
      <c r="G20" s="3">
        <v>43</v>
      </c>
      <c r="H20" s="4">
        <v>532</v>
      </c>
      <c r="I20" s="4">
        <v>0</v>
      </c>
      <c r="J20" s="4">
        <v>18.529216105690171</v>
      </c>
      <c r="K20" s="4">
        <v>119</v>
      </c>
      <c r="L20" s="4">
        <v>401.95980000000009</v>
      </c>
      <c r="M20" s="4">
        <v>33.996600000000001</v>
      </c>
      <c r="N20" s="4">
        <v>27.997199999999999</v>
      </c>
      <c r="O20" s="4">
        <v>45.995399999999997</v>
      </c>
      <c r="P20" s="4">
        <v>28.9971</v>
      </c>
      <c r="Q20" s="4">
        <v>43.995600000000003</v>
      </c>
      <c r="R20" s="4">
        <v>28.9971</v>
      </c>
      <c r="S20" s="4">
        <v>35.996400000000001</v>
      </c>
      <c r="T20" s="4">
        <v>11.998799999999999</v>
      </c>
      <c r="U20" s="4">
        <v>36.996299999999991</v>
      </c>
      <c r="V20" s="4">
        <v>29.997</v>
      </c>
      <c r="W20" s="4">
        <v>35.996400000000001</v>
      </c>
      <c r="X20" s="4">
        <v>16.9983</v>
      </c>
      <c r="Y20" s="4">
        <v>11.998799999999999</v>
      </c>
      <c r="Z20" s="4">
        <v>11.998799999999999</v>
      </c>
    </row>
    <row r="21" spans="1:26" x14ac:dyDescent="0.2">
      <c r="D21" t="s">
        <v>1904</v>
      </c>
      <c r="E21" t="s">
        <v>1460</v>
      </c>
      <c r="F21" s="3">
        <v>80</v>
      </c>
      <c r="G21" s="3">
        <v>40</v>
      </c>
      <c r="H21" s="4">
        <v>585</v>
      </c>
      <c r="I21" s="4">
        <v>0</v>
      </c>
      <c r="J21" s="4">
        <v>20.68345823380945</v>
      </c>
      <c r="K21" s="4">
        <v>85</v>
      </c>
      <c r="L21" s="4">
        <v>395.96859999999992</v>
      </c>
      <c r="M21" s="4">
        <v>33.996599999999987</v>
      </c>
      <c r="N21" s="4">
        <v>34.996499999999997</v>
      </c>
      <c r="O21" s="4">
        <v>44.9955</v>
      </c>
      <c r="P21" s="4">
        <v>36.996299999999998</v>
      </c>
      <c r="Q21" s="4">
        <v>36.996299999999998</v>
      </c>
      <c r="R21" s="4">
        <v>25.997399999999999</v>
      </c>
      <c r="S21" s="4">
        <v>23.997599999999998</v>
      </c>
      <c r="T21" s="4">
        <v>22.997699999999998</v>
      </c>
      <c r="U21" s="4">
        <v>17.998200000000001</v>
      </c>
      <c r="V21" s="4">
        <v>34.996499999999997</v>
      </c>
      <c r="W21" s="4">
        <v>25</v>
      </c>
      <c r="X21" s="4">
        <v>28</v>
      </c>
      <c r="Y21" s="4">
        <v>23</v>
      </c>
      <c r="Z21" s="4">
        <v>6</v>
      </c>
    </row>
    <row r="22" spans="1:26" x14ac:dyDescent="0.2">
      <c r="D22" t="s">
        <v>1905</v>
      </c>
      <c r="E22" t="s">
        <v>1461</v>
      </c>
      <c r="F22" s="3">
        <v>48</v>
      </c>
      <c r="G22" s="3">
        <v>30</v>
      </c>
      <c r="H22" s="4">
        <v>766</v>
      </c>
      <c r="I22" s="4">
        <v>0</v>
      </c>
      <c r="J22" s="4">
        <v>17.02392461468369</v>
      </c>
      <c r="K22" s="4">
        <v>175</v>
      </c>
      <c r="L22" s="4">
        <v>629.9369999999999</v>
      </c>
      <c r="M22" s="4">
        <v>50.994900000000001</v>
      </c>
      <c r="N22" s="4">
        <v>91.990799999999993</v>
      </c>
      <c r="O22" s="4">
        <v>50.994899999999987</v>
      </c>
      <c r="P22" s="4">
        <v>33.996600000000001</v>
      </c>
      <c r="Q22" s="4">
        <v>67.993200000000002</v>
      </c>
      <c r="R22" s="4">
        <v>59.994</v>
      </c>
      <c r="S22" s="4">
        <v>70.992899999999992</v>
      </c>
      <c r="T22" s="4">
        <v>42.995699999999999</v>
      </c>
      <c r="U22" s="4">
        <v>41.995800000000003</v>
      </c>
      <c r="V22" s="4">
        <v>29.997</v>
      </c>
      <c r="W22" s="4">
        <v>33.996600000000001</v>
      </c>
      <c r="X22" s="4">
        <v>30.9969</v>
      </c>
      <c r="Y22" s="4">
        <v>12.998699999999999</v>
      </c>
      <c r="Z22" s="4">
        <v>9.9990000000000006</v>
      </c>
    </row>
    <row r="23" spans="1:26" x14ac:dyDescent="0.2">
      <c r="A23" t="s">
        <v>1907</v>
      </c>
      <c r="F23" s="3">
        <v>311</v>
      </c>
      <c r="G23" s="3">
        <v>208</v>
      </c>
      <c r="H23" s="4">
        <v>3547</v>
      </c>
      <c r="I23" s="4">
        <v>0</v>
      </c>
      <c r="J23" s="4">
        <v>16.967142860315601</v>
      </c>
      <c r="K23" s="4">
        <v>1005</v>
      </c>
      <c r="L23" s="4">
        <v>2926.7154999999989</v>
      </c>
      <c r="M23" s="4">
        <v>284.97149999999999</v>
      </c>
      <c r="N23" s="4">
        <v>322.96769999999998</v>
      </c>
      <c r="O23" s="4">
        <v>216.97829999999999</v>
      </c>
      <c r="P23" s="4">
        <v>201.97980000000001</v>
      </c>
      <c r="Q23" s="4">
        <v>282.97169999999988</v>
      </c>
      <c r="R23" s="4">
        <v>224.97749999999999</v>
      </c>
      <c r="S23" s="4">
        <v>249.97499999999999</v>
      </c>
      <c r="T23" s="4">
        <v>205.9794</v>
      </c>
      <c r="U23" s="4">
        <v>208.97909999999999</v>
      </c>
      <c r="V23" s="4">
        <v>168.98310000000001</v>
      </c>
      <c r="W23" s="4">
        <v>202.98220000000001</v>
      </c>
      <c r="X23" s="4">
        <v>215.9812</v>
      </c>
      <c r="Y23" s="4">
        <v>82.994</v>
      </c>
      <c r="Z23" s="4">
        <v>55.994999999999997</v>
      </c>
    </row>
    <row r="24" spans="1:26" x14ac:dyDescent="0.2">
      <c r="A24" t="s">
        <v>165</v>
      </c>
      <c r="B24" t="s">
        <v>1446</v>
      </c>
      <c r="C24" t="s">
        <v>1493</v>
      </c>
      <c r="D24" t="s">
        <v>1901</v>
      </c>
      <c r="E24" t="s">
        <v>1458</v>
      </c>
      <c r="F24" s="3">
        <v>126</v>
      </c>
      <c r="G24" s="3">
        <v>125</v>
      </c>
      <c r="H24" s="4">
        <v>202</v>
      </c>
      <c r="I24" s="4">
        <v>312</v>
      </c>
      <c r="J24" s="4">
        <v>7.0883215390981844</v>
      </c>
      <c r="K24" s="4">
        <v>173</v>
      </c>
      <c r="L24" s="4">
        <v>398.96609999999998</v>
      </c>
      <c r="M24" s="4">
        <v>34.996499999999997</v>
      </c>
      <c r="N24" s="4">
        <v>33.996600000000001</v>
      </c>
      <c r="O24" s="4">
        <v>30.9969</v>
      </c>
      <c r="P24" s="4">
        <v>61.9938</v>
      </c>
      <c r="Q24" s="4">
        <v>30.9969</v>
      </c>
      <c r="R24" s="4">
        <v>17.998200000000001</v>
      </c>
      <c r="S24" s="4">
        <v>45.995399999999997</v>
      </c>
      <c r="T24" s="4">
        <v>45.995399999999997</v>
      </c>
      <c r="U24" s="4">
        <v>20.997900000000001</v>
      </c>
      <c r="V24" s="4">
        <v>14.9985</v>
      </c>
      <c r="W24" s="4">
        <v>21</v>
      </c>
      <c r="X24" s="4">
        <v>21</v>
      </c>
      <c r="Y24" s="4">
        <v>4</v>
      </c>
      <c r="Z24" s="4">
        <v>14</v>
      </c>
    </row>
    <row r="25" spans="1:26" x14ac:dyDescent="0.2">
      <c r="D25" t="s">
        <v>1902</v>
      </c>
      <c r="E25" t="s">
        <v>1459</v>
      </c>
      <c r="F25" s="3">
        <v>24</v>
      </c>
      <c r="G25" s="3">
        <v>23</v>
      </c>
      <c r="H25" s="4">
        <v>254</v>
      </c>
      <c r="I25" s="4">
        <v>480</v>
      </c>
      <c r="J25" s="4">
        <v>9.118860604009118</v>
      </c>
      <c r="K25" s="4">
        <v>214</v>
      </c>
      <c r="L25" s="4">
        <v>389.96100000000001</v>
      </c>
      <c r="M25" s="4">
        <v>44.9955</v>
      </c>
      <c r="N25" s="4">
        <v>0</v>
      </c>
      <c r="O25" s="4">
        <v>0</v>
      </c>
      <c r="P25" s="4">
        <v>0</v>
      </c>
      <c r="Q25" s="4">
        <v>24.997499999999999</v>
      </c>
      <c r="R25" s="4">
        <v>48.995100000000001</v>
      </c>
      <c r="S25" s="4">
        <v>51.994799999999998</v>
      </c>
      <c r="T25" s="4">
        <v>115.9884</v>
      </c>
      <c r="U25" s="4">
        <v>102.9897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</row>
    <row r="26" spans="1:26" x14ac:dyDescent="0.2">
      <c r="D26" t="s">
        <v>1903</v>
      </c>
      <c r="E26" t="s">
        <v>1463</v>
      </c>
      <c r="F26" s="3">
        <v>18</v>
      </c>
      <c r="G26" s="3">
        <v>18</v>
      </c>
      <c r="H26" s="4">
        <v>201</v>
      </c>
      <c r="I26" s="4">
        <v>240</v>
      </c>
      <c r="J26" s="4">
        <v>8.6858527090507884</v>
      </c>
      <c r="K26" s="4">
        <v>145</v>
      </c>
      <c r="L26" s="4">
        <v>323.9751</v>
      </c>
      <c r="M26" s="4">
        <v>21.997800000000002</v>
      </c>
      <c r="N26" s="4">
        <v>30.9969</v>
      </c>
      <c r="O26" s="4">
        <v>22.997699999999998</v>
      </c>
      <c r="P26" s="4">
        <v>30.9969</v>
      </c>
      <c r="Q26" s="4">
        <v>24.997499999999999</v>
      </c>
      <c r="R26" s="4">
        <v>37.996200000000002</v>
      </c>
      <c r="S26" s="4">
        <v>19.998000000000001</v>
      </c>
      <c r="T26" s="4">
        <v>21.997800000000002</v>
      </c>
      <c r="U26" s="4">
        <v>11.998799999999999</v>
      </c>
      <c r="V26" s="4">
        <v>24.997499999999999</v>
      </c>
      <c r="W26" s="4">
        <v>17</v>
      </c>
      <c r="X26" s="4">
        <v>23</v>
      </c>
      <c r="Y26" s="4">
        <v>14</v>
      </c>
      <c r="Z26" s="4">
        <v>21</v>
      </c>
    </row>
    <row r="27" spans="1:26" x14ac:dyDescent="0.2">
      <c r="D27" t="s">
        <v>1904</v>
      </c>
      <c r="E27" t="s">
        <v>1460</v>
      </c>
      <c r="F27" s="3">
        <v>56</v>
      </c>
      <c r="G27" s="3">
        <v>56</v>
      </c>
      <c r="H27" s="4">
        <v>59</v>
      </c>
      <c r="I27" s="4">
        <v>216</v>
      </c>
      <c r="J27" s="4">
        <v>2.888352247494721</v>
      </c>
      <c r="K27" s="4">
        <v>141</v>
      </c>
      <c r="L27" s="4">
        <v>285.97620000000012</v>
      </c>
      <c r="M27" s="4">
        <v>16.9983</v>
      </c>
      <c r="N27" s="4">
        <v>18.998100000000001</v>
      </c>
      <c r="O27" s="4">
        <v>25.997399999999999</v>
      </c>
      <c r="P27" s="4">
        <v>20.997900000000001</v>
      </c>
      <c r="Q27" s="4">
        <v>38.996099999999998</v>
      </c>
      <c r="R27" s="4">
        <v>53.994599999999998</v>
      </c>
      <c r="S27" s="4">
        <v>14.9985</v>
      </c>
      <c r="T27" s="4">
        <v>11.998799999999999</v>
      </c>
      <c r="U27" s="4">
        <v>12.998699999999999</v>
      </c>
      <c r="V27" s="4">
        <v>21.997800000000002</v>
      </c>
      <c r="W27" s="4">
        <v>13</v>
      </c>
      <c r="X27" s="4">
        <v>14</v>
      </c>
      <c r="Y27" s="4">
        <v>11</v>
      </c>
      <c r="Z27" s="4">
        <v>10</v>
      </c>
    </row>
    <row r="28" spans="1:26" x14ac:dyDescent="0.2">
      <c r="D28" t="s">
        <v>1905</v>
      </c>
      <c r="E28" t="s">
        <v>1461</v>
      </c>
      <c r="F28" s="3">
        <v>48</v>
      </c>
      <c r="G28" s="3">
        <v>13</v>
      </c>
      <c r="H28" s="4">
        <v>94</v>
      </c>
      <c r="I28" s="4">
        <v>216</v>
      </c>
      <c r="J28" s="4">
        <v>4.3292920028502264</v>
      </c>
      <c r="K28" s="4">
        <v>188</v>
      </c>
      <c r="L28" s="4">
        <v>303.97579999999999</v>
      </c>
      <c r="M28" s="4">
        <v>27.997199999999999</v>
      </c>
      <c r="N28" s="4">
        <v>2.9996999999999998</v>
      </c>
      <c r="O28" s="4">
        <v>4.9995000000000003</v>
      </c>
      <c r="P28" s="4">
        <v>17.998200000000001</v>
      </c>
      <c r="Q28" s="4">
        <v>18.998100000000001</v>
      </c>
      <c r="R28" s="4">
        <v>39.996000000000002</v>
      </c>
      <c r="S28" s="4">
        <v>47.995199999999997</v>
      </c>
      <c r="T28" s="4">
        <v>41.995800000000003</v>
      </c>
      <c r="U28" s="4">
        <v>17.998200000000001</v>
      </c>
      <c r="V28" s="4">
        <v>20.997900000000001</v>
      </c>
      <c r="W28" s="4">
        <v>21</v>
      </c>
      <c r="X28" s="4">
        <v>24</v>
      </c>
      <c r="Y28" s="4">
        <v>12</v>
      </c>
      <c r="Z28" s="4">
        <v>5</v>
      </c>
    </row>
    <row r="29" spans="1:26" x14ac:dyDescent="0.2">
      <c r="A29" t="s">
        <v>1908</v>
      </c>
      <c r="F29" s="3">
        <v>272</v>
      </c>
      <c r="G29" s="3">
        <v>235</v>
      </c>
      <c r="H29" s="4">
        <v>810</v>
      </c>
      <c r="I29" s="4">
        <v>1464</v>
      </c>
      <c r="J29" s="4">
        <v>6.6594074818619227</v>
      </c>
      <c r="K29" s="4">
        <v>861</v>
      </c>
      <c r="L29" s="4">
        <v>1702.8542</v>
      </c>
      <c r="M29" s="4">
        <v>146.9853</v>
      </c>
      <c r="N29" s="4">
        <v>86.99130000000001</v>
      </c>
      <c r="O29" s="4">
        <v>84.991499999999988</v>
      </c>
      <c r="P29" s="4">
        <v>131.98679999999999</v>
      </c>
      <c r="Q29" s="4">
        <v>138.98609999999999</v>
      </c>
      <c r="R29" s="4">
        <v>198.98009999999999</v>
      </c>
      <c r="S29" s="4">
        <v>180.9819</v>
      </c>
      <c r="T29" s="4">
        <v>237.97620000000001</v>
      </c>
      <c r="U29" s="4">
        <v>166.98330000000001</v>
      </c>
      <c r="V29" s="4">
        <v>82.991699999999994</v>
      </c>
      <c r="W29" s="4">
        <v>72</v>
      </c>
      <c r="X29" s="4">
        <v>82</v>
      </c>
      <c r="Y29" s="4">
        <v>41</v>
      </c>
      <c r="Z29" s="4">
        <v>50</v>
      </c>
    </row>
    <row r="30" spans="1:26" x14ac:dyDescent="0.2">
      <c r="A30" t="s">
        <v>39</v>
      </c>
      <c r="B30" t="s">
        <v>1909</v>
      </c>
      <c r="C30" t="s">
        <v>1701</v>
      </c>
      <c r="D30" t="s">
        <v>1901</v>
      </c>
      <c r="E30" t="s">
        <v>1458</v>
      </c>
      <c r="F30" s="3">
        <v>12</v>
      </c>
      <c r="G30" s="3">
        <v>11</v>
      </c>
      <c r="H30" s="4">
        <v>258</v>
      </c>
      <c r="I30" s="4">
        <v>0</v>
      </c>
      <c r="J30" s="4">
        <v>22.574999999999999</v>
      </c>
      <c r="K30" s="4">
        <v>60</v>
      </c>
      <c r="L30" s="4">
        <v>160</v>
      </c>
      <c r="M30" s="4">
        <v>10</v>
      </c>
      <c r="N30" s="4">
        <v>13</v>
      </c>
      <c r="O30" s="4">
        <v>7</v>
      </c>
      <c r="P30" s="4">
        <v>5</v>
      </c>
      <c r="Q30" s="4">
        <v>15</v>
      </c>
      <c r="R30" s="4">
        <v>4</v>
      </c>
      <c r="S30" s="4">
        <v>16</v>
      </c>
      <c r="T30" s="4">
        <v>12</v>
      </c>
      <c r="U30" s="4">
        <v>3</v>
      </c>
      <c r="V30" s="4">
        <v>17</v>
      </c>
      <c r="W30" s="4">
        <v>11</v>
      </c>
      <c r="X30" s="4">
        <v>18</v>
      </c>
      <c r="Y30" s="4">
        <v>7</v>
      </c>
      <c r="Z30" s="4">
        <v>22</v>
      </c>
    </row>
    <row r="31" spans="1:26" x14ac:dyDescent="0.2">
      <c r="D31" t="s">
        <v>1902</v>
      </c>
      <c r="E31" t="s">
        <v>1459</v>
      </c>
      <c r="F31" s="3">
        <v>12</v>
      </c>
      <c r="G31" s="3">
        <v>11</v>
      </c>
      <c r="H31" s="4">
        <v>1834</v>
      </c>
      <c r="I31" s="4">
        <v>0</v>
      </c>
      <c r="J31" s="4">
        <v>33.259067357512947</v>
      </c>
      <c r="K31" s="4">
        <v>361</v>
      </c>
      <c r="L31" s="4">
        <v>772</v>
      </c>
      <c r="M31" s="4">
        <v>56</v>
      </c>
      <c r="N31" s="4">
        <v>26</v>
      </c>
      <c r="O31" s="4">
        <v>67</v>
      </c>
      <c r="P31" s="4">
        <v>45</v>
      </c>
      <c r="Q31" s="4">
        <v>44</v>
      </c>
      <c r="R31" s="4">
        <v>33</v>
      </c>
      <c r="S31" s="4">
        <v>40</v>
      </c>
      <c r="T31" s="4">
        <v>62</v>
      </c>
      <c r="U31" s="4">
        <v>52</v>
      </c>
      <c r="V31" s="4">
        <v>62</v>
      </c>
      <c r="W31" s="4">
        <v>59</v>
      </c>
      <c r="X31" s="4">
        <v>104</v>
      </c>
      <c r="Y31" s="4">
        <v>70</v>
      </c>
      <c r="Z31" s="4">
        <v>52</v>
      </c>
    </row>
    <row r="32" spans="1:26" x14ac:dyDescent="0.2">
      <c r="D32" t="s">
        <v>1903</v>
      </c>
      <c r="E32" t="s">
        <v>1463</v>
      </c>
      <c r="F32" s="3">
        <v>6</v>
      </c>
      <c r="G32" s="3">
        <v>6</v>
      </c>
      <c r="H32" s="4">
        <v>892</v>
      </c>
      <c r="I32" s="4">
        <v>0</v>
      </c>
      <c r="J32" s="4">
        <v>55.502222222222223</v>
      </c>
      <c r="K32" s="4">
        <v>57</v>
      </c>
      <c r="L32" s="4">
        <v>225</v>
      </c>
      <c r="M32" s="4">
        <v>14</v>
      </c>
      <c r="N32" s="4">
        <v>20</v>
      </c>
      <c r="O32" s="4">
        <v>14</v>
      </c>
      <c r="P32" s="4">
        <v>5</v>
      </c>
      <c r="Q32" s="4">
        <v>17</v>
      </c>
      <c r="R32" s="4">
        <v>10</v>
      </c>
      <c r="S32" s="4">
        <v>9</v>
      </c>
      <c r="T32" s="4">
        <v>10</v>
      </c>
      <c r="U32" s="4">
        <v>13</v>
      </c>
      <c r="V32" s="4">
        <v>23</v>
      </c>
      <c r="W32" s="4">
        <v>18</v>
      </c>
      <c r="X32" s="4">
        <v>23</v>
      </c>
      <c r="Y32" s="4">
        <v>22</v>
      </c>
      <c r="Z32" s="4">
        <v>27</v>
      </c>
    </row>
    <row r="33" spans="1:26" x14ac:dyDescent="0.2">
      <c r="D33" t="s">
        <v>1904</v>
      </c>
      <c r="E33" t="s">
        <v>1460</v>
      </c>
      <c r="F33" s="3">
        <v>6</v>
      </c>
      <c r="G33" s="3">
        <v>6</v>
      </c>
      <c r="H33" s="4">
        <v>299</v>
      </c>
      <c r="I33" s="4">
        <v>0</v>
      </c>
      <c r="J33" s="4">
        <v>21.57731958762886</v>
      </c>
      <c r="K33" s="4">
        <v>13</v>
      </c>
      <c r="L33" s="4">
        <v>194</v>
      </c>
      <c r="M33" s="4">
        <v>12</v>
      </c>
      <c r="N33" s="4">
        <v>17</v>
      </c>
      <c r="O33" s="4">
        <v>14</v>
      </c>
      <c r="P33" s="4">
        <v>12</v>
      </c>
      <c r="Q33" s="4">
        <v>12</v>
      </c>
      <c r="R33" s="4">
        <v>16</v>
      </c>
      <c r="S33" s="4">
        <v>17</v>
      </c>
      <c r="T33" s="4">
        <v>7</v>
      </c>
      <c r="U33" s="4">
        <v>8</v>
      </c>
      <c r="V33" s="4">
        <v>18</v>
      </c>
      <c r="W33" s="4">
        <v>24</v>
      </c>
      <c r="X33" s="4">
        <v>11</v>
      </c>
      <c r="Y33" s="4">
        <v>12</v>
      </c>
      <c r="Z33" s="4">
        <v>14</v>
      </c>
    </row>
    <row r="34" spans="1:26" x14ac:dyDescent="0.2">
      <c r="D34" t="s">
        <v>1905</v>
      </c>
      <c r="E34" t="s">
        <v>1461</v>
      </c>
      <c r="F34" s="3">
        <v>12</v>
      </c>
      <c r="G34" s="3">
        <v>4</v>
      </c>
      <c r="H34" s="4">
        <v>389</v>
      </c>
      <c r="I34" s="4">
        <v>0</v>
      </c>
      <c r="J34" s="4">
        <v>35.828947368421048</v>
      </c>
      <c r="K34" s="4">
        <v>54</v>
      </c>
      <c r="L34" s="4">
        <v>152</v>
      </c>
      <c r="M34" s="4">
        <v>13</v>
      </c>
      <c r="N34" s="4">
        <v>14</v>
      </c>
      <c r="O34" s="4">
        <v>4</v>
      </c>
      <c r="P34" s="4">
        <v>5</v>
      </c>
      <c r="Q34" s="4">
        <v>12</v>
      </c>
      <c r="R34" s="4">
        <v>12</v>
      </c>
      <c r="S34" s="4">
        <v>8</v>
      </c>
      <c r="T34" s="4">
        <v>12</v>
      </c>
      <c r="U34" s="4">
        <v>10</v>
      </c>
      <c r="V34" s="4">
        <v>14</v>
      </c>
      <c r="W34" s="4">
        <v>12</v>
      </c>
      <c r="X34" s="4">
        <v>24</v>
      </c>
      <c r="Y34" s="4">
        <v>4</v>
      </c>
      <c r="Z34" s="4">
        <v>8</v>
      </c>
    </row>
    <row r="35" spans="1:26" x14ac:dyDescent="0.2">
      <c r="A35" t="s">
        <v>1910</v>
      </c>
      <c r="F35" s="3">
        <v>48</v>
      </c>
      <c r="G35" s="3">
        <v>38</v>
      </c>
      <c r="H35" s="4">
        <v>3672</v>
      </c>
      <c r="I35" s="4">
        <v>0</v>
      </c>
      <c r="J35" s="4">
        <v>34.203592814371262</v>
      </c>
      <c r="K35" s="4">
        <v>545</v>
      </c>
      <c r="L35" s="4">
        <v>1503</v>
      </c>
      <c r="M35" s="4">
        <v>105</v>
      </c>
      <c r="N35" s="4">
        <v>90</v>
      </c>
      <c r="O35" s="4">
        <v>106</v>
      </c>
      <c r="P35" s="4">
        <v>72</v>
      </c>
      <c r="Q35" s="4">
        <v>100</v>
      </c>
      <c r="R35" s="4">
        <v>75</v>
      </c>
      <c r="S35" s="4">
        <v>90</v>
      </c>
      <c r="T35" s="4">
        <v>103</v>
      </c>
      <c r="U35" s="4">
        <v>86</v>
      </c>
      <c r="V35" s="4">
        <v>134</v>
      </c>
      <c r="W35" s="4">
        <v>124</v>
      </c>
      <c r="X35" s="4">
        <v>180</v>
      </c>
      <c r="Y35" s="4">
        <v>115</v>
      </c>
      <c r="Z35" s="4">
        <v>123</v>
      </c>
    </row>
    <row r="36" spans="1:26" x14ac:dyDescent="0.2">
      <c r="A36" t="s">
        <v>878</v>
      </c>
      <c r="B36" t="s">
        <v>1446</v>
      </c>
      <c r="C36" t="s">
        <v>1506</v>
      </c>
      <c r="D36" t="s">
        <v>1901</v>
      </c>
      <c r="E36" t="s">
        <v>1458</v>
      </c>
      <c r="F36" s="3">
        <v>76</v>
      </c>
      <c r="G36" s="3">
        <v>75</v>
      </c>
      <c r="H36" s="4">
        <v>88</v>
      </c>
      <c r="I36" s="4">
        <v>216</v>
      </c>
      <c r="J36" s="4">
        <v>4.0794701986754962</v>
      </c>
      <c r="K36" s="4">
        <v>69</v>
      </c>
      <c r="L36" s="4">
        <v>302</v>
      </c>
      <c r="M36" s="4">
        <v>19</v>
      </c>
      <c r="N36" s="4">
        <v>16</v>
      </c>
      <c r="O36" s="4">
        <v>17</v>
      </c>
      <c r="P36" s="4">
        <v>37</v>
      </c>
      <c r="Q36" s="4">
        <v>21</v>
      </c>
      <c r="R36" s="4">
        <v>39</v>
      </c>
      <c r="S36" s="4">
        <v>29</v>
      </c>
      <c r="T36" s="4">
        <v>15</v>
      </c>
      <c r="U36" s="4">
        <v>28</v>
      </c>
      <c r="V36" s="4">
        <v>19</v>
      </c>
      <c r="W36" s="4">
        <v>16</v>
      </c>
      <c r="X36" s="4">
        <v>17</v>
      </c>
      <c r="Y36" s="4">
        <v>15</v>
      </c>
      <c r="Z36" s="4">
        <v>14</v>
      </c>
    </row>
    <row r="37" spans="1:26" x14ac:dyDescent="0.2">
      <c r="D37" t="s">
        <v>1902</v>
      </c>
      <c r="E37" t="s">
        <v>1459</v>
      </c>
      <c r="F37" s="3">
        <v>23</v>
      </c>
      <c r="G37" s="3">
        <v>22</v>
      </c>
      <c r="H37" s="4">
        <v>86</v>
      </c>
      <c r="I37" s="4">
        <v>456</v>
      </c>
      <c r="J37" s="4">
        <v>2.1615798922800722</v>
      </c>
      <c r="K37" s="4">
        <v>230</v>
      </c>
      <c r="L37" s="4">
        <v>557</v>
      </c>
      <c r="M37" s="4">
        <v>40</v>
      </c>
      <c r="N37" s="4">
        <v>2</v>
      </c>
      <c r="O37" s="4">
        <v>4</v>
      </c>
      <c r="P37" s="4">
        <v>23</v>
      </c>
      <c r="Q37" s="4">
        <v>50</v>
      </c>
      <c r="R37" s="4">
        <v>59</v>
      </c>
      <c r="S37" s="4">
        <v>44</v>
      </c>
      <c r="T37" s="4">
        <v>74</v>
      </c>
      <c r="U37" s="4">
        <v>50</v>
      </c>
      <c r="V37" s="4">
        <v>46</v>
      </c>
      <c r="W37" s="4">
        <v>49</v>
      </c>
      <c r="X37" s="4">
        <v>35</v>
      </c>
      <c r="Y37" s="4">
        <v>39</v>
      </c>
      <c r="Z37" s="4">
        <v>42</v>
      </c>
    </row>
    <row r="38" spans="1:26" x14ac:dyDescent="0.2">
      <c r="D38" t="s">
        <v>1903</v>
      </c>
      <c r="E38" t="s">
        <v>1463</v>
      </c>
      <c r="F38" s="3">
        <v>24</v>
      </c>
      <c r="G38" s="3">
        <v>12</v>
      </c>
      <c r="H38" s="4">
        <v>82</v>
      </c>
      <c r="I38" s="4">
        <v>144</v>
      </c>
      <c r="J38" s="4">
        <v>6.3425414364640886</v>
      </c>
      <c r="K38" s="4">
        <v>50</v>
      </c>
      <c r="L38" s="4">
        <v>181</v>
      </c>
      <c r="M38" s="4">
        <v>10</v>
      </c>
      <c r="N38" s="4">
        <v>12</v>
      </c>
      <c r="O38" s="4">
        <v>3</v>
      </c>
      <c r="P38" s="4">
        <v>22</v>
      </c>
      <c r="Q38" s="4">
        <v>23</v>
      </c>
      <c r="R38" s="4">
        <v>16</v>
      </c>
      <c r="S38" s="4">
        <v>16</v>
      </c>
      <c r="T38" s="4">
        <v>7</v>
      </c>
      <c r="U38" s="4">
        <v>13</v>
      </c>
      <c r="V38" s="4">
        <v>9</v>
      </c>
      <c r="W38" s="4">
        <v>14</v>
      </c>
      <c r="X38" s="4">
        <v>19</v>
      </c>
      <c r="Y38" s="4">
        <v>8</v>
      </c>
      <c r="Z38" s="4">
        <v>9</v>
      </c>
    </row>
    <row r="39" spans="1:26" x14ac:dyDescent="0.2">
      <c r="D39" t="s">
        <v>1904</v>
      </c>
      <c r="E39" t="s">
        <v>1460</v>
      </c>
      <c r="F39" s="3">
        <v>19</v>
      </c>
      <c r="G39" s="3">
        <v>10</v>
      </c>
      <c r="H39" s="4">
        <v>80</v>
      </c>
      <c r="I39" s="4">
        <v>120</v>
      </c>
      <c r="J39" s="4">
        <v>5.9893048128342246</v>
      </c>
      <c r="K39" s="4">
        <v>51</v>
      </c>
      <c r="L39" s="4">
        <v>187</v>
      </c>
      <c r="M39" s="4">
        <v>14</v>
      </c>
      <c r="N39" s="4">
        <v>24</v>
      </c>
      <c r="O39" s="4">
        <v>13</v>
      </c>
      <c r="P39" s="4">
        <v>24</v>
      </c>
      <c r="Q39" s="4">
        <v>15</v>
      </c>
      <c r="R39" s="4">
        <v>13</v>
      </c>
      <c r="S39" s="4">
        <v>11</v>
      </c>
      <c r="T39" s="4">
        <v>16</v>
      </c>
      <c r="U39" s="4">
        <v>11</v>
      </c>
      <c r="V39" s="4">
        <v>9</v>
      </c>
      <c r="W39" s="4">
        <v>12</v>
      </c>
      <c r="X39" s="4">
        <v>6</v>
      </c>
      <c r="Y39" s="4">
        <v>9</v>
      </c>
      <c r="Z39" s="4">
        <v>10</v>
      </c>
    </row>
    <row r="40" spans="1:26" x14ac:dyDescent="0.2">
      <c r="D40" t="s">
        <v>1905</v>
      </c>
      <c r="E40" t="s">
        <v>1461</v>
      </c>
      <c r="F40" s="3">
        <v>48</v>
      </c>
      <c r="G40" s="3">
        <v>8</v>
      </c>
      <c r="H40" s="4">
        <v>18</v>
      </c>
      <c r="I40" s="4">
        <v>192</v>
      </c>
      <c r="J40" s="4">
        <v>0.91970802919708017</v>
      </c>
      <c r="K40" s="4">
        <v>71</v>
      </c>
      <c r="L40" s="4">
        <v>274</v>
      </c>
      <c r="M40" s="4">
        <v>26</v>
      </c>
      <c r="N40" s="4">
        <v>20</v>
      </c>
      <c r="O40" s="4">
        <v>15</v>
      </c>
      <c r="P40" s="4">
        <v>22</v>
      </c>
      <c r="Q40" s="4">
        <v>20</v>
      </c>
      <c r="R40" s="4">
        <v>7</v>
      </c>
      <c r="S40" s="4">
        <v>16</v>
      </c>
      <c r="T40" s="4">
        <v>29</v>
      </c>
      <c r="U40" s="4">
        <v>27</v>
      </c>
      <c r="V40" s="4">
        <v>28</v>
      </c>
      <c r="W40" s="4">
        <v>23</v>
      </c>
      <c r="X40" s="4">
        <v>20</v>
      </c>
      <c r="Y40" s="4">
        <v>5</v>
      </c>
      <c r="Z40" s="4">
        <v>16</v>
      </c>
    </row>
    <row r="41" spans="1:26" x14ac:dyDescent="0.2">
      <c r="A41" t="s">
        <v>1911</v>
      </c>
      <c r="F41" s="3">
        <v>190</v>
      </c>
      <c r="G41" s="3">
        <v>127</v>
      </c>
      <c r="H41" s="4">
        <v>354</v>
      </c>
      <c r="I41" s="4">
        <v>1128</v>
      </c>
      <c r="J41" s="4">
        <v>3.301798800799467</v>
      </c>
      <c r="K41" s="4">
        <v>471</v>
      </c>
      <c r="L41" s="4">
        <v>1501</v>
      </c>
      <c r="M41" s="4">
        <v>109</v>
      </c>
      <c r="N41" s="4">
        <v>74</v>
      </c>
      <c r="O41" s="4">
        <v>52</v>
      </c>
      <c r="P41" s="4">
        <v>128</v>
      </c>
      <c r="Q41" s="4">
        <v>129</v>
      </c>
      <c r="R41" s="4">
        <v>134</v>
      </c>
      <c r="S41" s="4">
        <v>116</v>
      </c>
      <c r="T41" s="4">
        <v>141</v>
      </c>
      <c r="U41" s="4">
        <v>129</v>
      </c>
      <c r="V41" s="4">
        <v>111</v>
      </c>
      <c r="W41" s="4">
        <v>114</v>
      </c>
      <c r="X41" s="4">
        <v>97</v>
      </c>
      <c r="Y41" s="4">
        <v>76</v>
      </c>
      <c r="Z41" s="4">
        <v>91</v>
      </c>
    </row>
    <row r="42" spans="1:26" x14ac:dyDescent="0.2">
      <c r="A42" t="s">
        <v>57</v>
      </c>
      <c r="B42" t="s">
        <v>1446</v>
      </c>
      <c r="C42" t="s">
        <v>1504</v>
      </c>
      <c r="D42" t="s">
        <v>1901</v>
      </c>
      <c r="E42" t="s">
        <v>1458</v>
      </c>
      <c r="F42" s="3">
        <v>84</v>
      </c>
      <c r="G42" s="3">
        <v>42</v>
      </c>
      <c r="H42" s="4">
        <v>6</v>
      </c>
      <c r="I42" s="4">
        <v>384</v>
      </c>
      <c r="J42" s="4">
        <v>0.54193548387096779</v>
      </c>
      <c r="K42" s="4">
        <v>69</v>
      </c>
      <c r="L42" s="4">
        <v>155</v>
      </c>
      <c r="M42" s="4">
        <v>5</v>
      </c>
      <c r="N42" s="4">
        <v>13</v>
      </c>
      <c r="O42" s="4">
        <v>19</v>
      </c>
      <c r="P42" s="4">
        <v>10</v>
      </c>
      <c r="Q42" s="4">
        <v>17</v>
      </c>
      <c r="R42" s="4">
        <v>23</v>
      </c>
      <c r="S42" s="4">
        <v>12</v>
      </c>
      <c r="T42" s="4">
        <v>11</v>
      </c>
      <c r="U42" s="4">
        <v>6</v>
      </c>
      <c r="V42" s="4">
        <v>0</v>
      </c>
      <c r="W42" s="4">
        <v>0</v>
      </c>
      <c r="X42" s="4">
        <v>9</v>
      </c>
      <c r="Y42" s="4">
        <v>13</v>
      </c>
      <c r="Z42" s="4">
        <v>17</v>
      </c>
    </row>
    <row r="43" spans="1:26" x14ac:dyDescent="0.2">
      <c r="D43" t="s">
        <v>1902</v>
      </c>
      <c r="E43" t="s">
        <v>1459</v>
      </c>
      <c r="F43" s="3">
        <v>23</v>
      </c>
      <c r="G43" s="3">
        <v>22</v>
      </c>
      <c r="H43" s="4">
        <v>-21</v>
      </c>
      <c r="I43" s="4">
        <v>1344</v>
      </c>
      <c r="J43" s="4">
        <v>-0.43555555555555547</v>
      </c>
      <c r="K43" s="4">
        <v>224</v>
      </c>
      <c r="L43" s="4">
        <v>675</v>
      </c>
      <c r="M43" s="4">
        <v>0</v>
      </c>
      <c r="N43" s="4">
        <v>0</v>
      </c>
      <c r="O43" s="4">
        <v>40</v>
      </c>
      <c r="P43" s="4">
        <v>87</v>
      </c>
      <c r="Q43" s="4">
        <v>79</v>
      </c>
      <c r="R43" s="4">
        <v>78</v>
      </c>
      <c r="S43" s="4">
        <v>88</v>
      </c>
      <c r="T43" s="4">
        <v>75</v>
      </c>
      <c r="U43" s="4">
        <v>65</v>
      </c>
      <c r="V43" s="4">
        <v>13</v>
      </c>
      <c r="W43" s="4">
        <v>78</v>
      </c>
      <c r="X43" s="4">
        <v>72</v>
      </c>
      <c r="Y43" s="4">
        <v>0</v>
      </c>
      <c r="Z43" s="4">
        <v>0</v>
      </c>
    </row>
    <row r="44" spans="1:26" x14ac:dyDescent="0.2">
      <c r="D44" t="s">
        <v>1903</v>
      </c>
      <c r="E44" t="s">
        <v>1463</v>
      </c>
      <c r="F44" s="3">
        <v>24</v>
      </c>
      <c r="G44" s="3">
        <v>24</v>
      </c>
      <c r="H44" s="4">
        <v>11</v>
      </c>
      <c r="I44" s="4">
        <v>384</v>
      </c>
      <c r="J44" s="4">
        <v>0.57037037037037042</v>
      </c>
      <c r="K44" s="4">
        <v>89</v>
      </c>
      <c r="L44" s="4">
        <v>270</v>
      </c>
      <c r="M44" s="4">
        <v>17</v>
      </c>
      <c r="N44" s="4">
        <v>27</v>
      </c>
      <c r="O44" s="4">
        <v>12</v>
      </c>
      <c r="P44" s="4">
        <v>16</v>
      </c>
      <c r="Q44" s="4">
        <v>9</v>
      </c>
      <c r="R44" s="4">
        <v>13</v>
      </c>
      <c r="S44" s="4">
        <v>18</v>
      </c>
      <c r="T44" s="4">
        <v>23</v>
      </c>
      <c r="U44" s="4">
        <v>12</v>
      </c>
      <c r="V44" s="4">
        <v>24</v>
      </c>
      <c r="W44" s="4">
        <v>44</v>
      </c>
      <c r="X44" s="4">
        <v>26</v>
      </c>
      <c r="Y44" s="4">
        <v>15</v>
      </c>
      <c r="Z44" s="4">
        <v>14</v>
      </c>
    </row>
    <row r="45" spans="1:26" x14ac:dyDescent="0.2">
      <c r="D45" t="s">
        <v>1904</v>
      </c>
      <c r="E45" t="s">
        <v>1460</v>
      </c>
      <c r="F45" s="3">
        <v>84</v>
      </c>
      <c r="G45" s="3">
        <v>42</v>
      </c>
      <c r="H45" s="4">
        <v>31</v>
      </c>
      <c r="I45" s="4">
        <v>336</v>
      </c>
      <c r="J45" s="4">
        <v>2.7820512820512819</v>
      </c>
      <c r="K45" s="4">
        <v>62</v>
      </c>
      <c r="L45" s="4">
        <v>156</v>
      </c>
      <c r="M45" s="4">
        <v>12</v>
      </c>
      <c r="N45" s="4">
        <v>13</v>
      </c>
      <c r="O45" s="4">
        <v>7</v>
      </c>
      <c r="P45" s="4">
        <v>15</v>
      </c>
      <c r="Q45" s="4">
        <v>7</v>
      </c>
      <c r="R45" s="4">
        <v>8</v>
      </c>
      <c r="S45" s="4">
        <v>14</v>
      </c>
      <c r="T45" s="4">
        <v>16</v>
      </c>
      <c r="U45" s="4">
        <v>13</v>
      </c>
      <c r="V45" s="4">
        <v>11</v>
      </c>
      <c r="W45" s="4">
        <v>12</v>
      </c>
      <c r="X45" s="4">
        <v>21</v>
      </c>
      <c r="Y45" s="4">
        <v>4</v>
      </c>
      <c r="Z45" s="4">
        <v>3</v>
      </c>
    </row>
    <row r="46" spans="1:26" x14ac:dyDescent="0.2">
      <c r="D46" t="s">
        <v>1905</v>
      </c>
      <c r="E46" t="s">
        <v>1461</v>
      </c>
      <c r="F46" s="3">
        <v>48</v>
      </c>
      <c r="G46" s="3">
        <v>17</v>
      </c>
      <c r="H46" s="4">
        <v>10</v>
      </c>
      <c r="I46" s="4">
        <v>384</v>
      </c>
      <c r="J46" s="4">
        <v>0.65116279069767435</v>
      </c>
      <c r="K46" s="4">
        <v>99</v>
      </c>
      <c r="L46" s="4">
        <v>215</v>
      </c>
      <c r="M46" s="4">
        <v>14</v>
      </c>
      <c r="N46" s="4">
        <v>23</v>
      </c>
      <c r="O46" s="4">
        <v>0</v>
      </c>
      <c r="P46" s="4">
        <v>14</v>
      </c>
      <c r="Q46" s="4">
        <v>13</v>
      </c>
      <c r="R46" s="4">
        <v>20</v>
      </c>
      <c r="S46" s="4">
        <v>10</v>
      </c>
      <c r="T46" s="4">
        <v>11</v>
      </c>
      <c r="U46" s="4">
        <v>11</v>
      </c>
      <c r="V46" s="4">
        <v>8</v>
      </c>
      <c r="W46" s="4">
        <v>22</v>
      </c>
      <c r="X46" s="4">
        <v>28</v>
      </c>
      <c r="Y46" s="4">
        <v>31</v>
      </c>
      <c r="Z46" s="4">
        <v>10</v>
      </c>
    </row>
    <row r="47" spans="1:26" x14ac:dyDescent="0.2">
      <c r="A47" t="s">
        <v>1912</v>
      </c>
      <c r="F47" s="3">
        <v>263</v>
      </c>
      <c r="G47" s="3">
        <v>147</v>
      </c>
      <c r="H47" s="4">
        <v>37</v>
      </c>
      <c r="I47" s="4">
        <v>2832</v>
      </c>
      <c r="J47" s="4">
        <v>0.35214140040788577</v>
      </c>
      <c r="K47" s="4">
        <v>543</v>
      </c>
      <c r="L47" s="4">
        <v>1471</v>
      </c>
      <c r="M47" s="4">
        <v>48</v>
      </c>
      <c r="N47" s="4">
        <v>76</v>
      </c>
      <c r="O47" s="4">
        <v>78</v>
      </c>
      <c r="P47" s="4">
        <v>142</v>
      </c>
      <c r="Q47" s="4">
        <v>125</v>
      </c>
      <c r="R47" s="4">
        <v>142</v>
      </c>
      <c r="S47" s="4">
        <v>142</v>
      </c>
      <c r="T47" s="4">
        <v>136</v>
      </c>
      <c r="U47" s="4">
        <v>107</v>
      </c>
      <c r="V47" s="4">
        <v>56</v>
      </c>
      <c r="W47" s="4">
        <v>156</v>
      </c>
      <c r="X47" s="4">
        <v>156</v>
      </c>
      <c r="Y47" s="4">
        <v>63</v>
      </c>
      <c r="Z47" s="4">
        <v>44</v>
      </c>
    </row>
    <row r="48" spans="1:26" x14ac:dyDescent="0.2">
      <c r="A48" t="s">
        <v>44</v>
      </c>
      <c r="B48" t="s">
        <v>1446</v>
      </c>
      <c r="C48" t="s">
        <v>1473</v>
      </c>
      <c r="D48" t="s">
        <v>1901</v>
      </c>
      <c r="E48" t="s">
        <v>1458</v>
      </c>
      <c r="F48" s="3">
        <v>74</v>
      </c>
      <c r="G48" s="3">
        <v>73</v>
      </c>
      <c r="H48" s="4">
        <v>626</v>
      </c>
      <c r="I48" s="4">
        <v>0</v>
      </c>
      <c r="J48" s="4">
        <v>94.236559139784944</v>
      </c>
      <c r="K48" s="4">
        <v>57</v>
      </c>
      <c r="L48" s="4">
        <v>93</v>
      </c>
      <c r="M48" s="4">
        <v>14</v>
      </c>
      <c r="N48" s="4">
        <v>32</v>
      </c>
      <c r="O48" s="4">
        <v>0</v>
      </c>
      <c r="P48" s="4">
        <v>0</v>
      </c>
      <c r="Q48" s="4">
        <v>2</v>
      </c>
      <c r="R48" s="4">
        <v>10</v>
      </c>
      <c r="S48" s="4">
        <v>16</v>
      </c>
      <c r="T48" s="4">
        <v>18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</row>
    <row r="49" spans="1:26" x14ac:dyDescent="0.2">
      <c r="D49" t="s">
        <v>1902</v>
      </c>
      <c r="E49" t="s">
        <v>1459</v>
      </c>
      <c r="F49" s="3">
        <v>24</v>
      </c>
      <c r="G49" s="3">
        <v>23</v>
      </c>
      <c r="H49" s="4">
        <v>987</v>
      </c>
      <c r="I49" s="4">
        <v>0</v>
      </c>
      <c r="J49" s="4">
        <v>50.988929889298888</v>
      </c>
      <c r="K49" s="4">
        <v>153</v>
      </c>
      <c r="L49" s="4">
        <v>271</v>
      </c>
      <c r="M49" s="4">
        <v>3</v>
      </c>
      <c r="N49" s="4">
        <v>0</v>
      </c>
      <c r="O49" s="4">
        <v>0</v>
      </c>
      <c r="P49" s="4">
        <v>0</v>
      </c>
      <c r="Q49" s="4">
        <v>15</v>
      </c>
      <c r="R49" s="4">
        <v>0</v>
      </c>
      <c r="S49" s="4">
        <v>0</v>
      </c>
      <c r="T49" s="4">
        <v>17</v>
      </c>
      <c r="U49" s="4">
        <v>78</v>
      </c>
      <c r="V49" s="4">
        <v>4</v>
      </c>
      <c r="W49" s="4">
        <v>25</v>
      </c>
      <c r="X49" s="4">
        <v>60</v>
      </c>
      <c r="Y49" s="4">
        <v>41</v>
      </c>
      <c r="Z49" s="4">
        <v>28</v>
      </c>
    </row>
    <row r="50" spans="1:26" x14ac:dyDescent="0.2">
      <c r="D50" t="s">
        <v>1903</v>
      </c>
      <c r="E50" t="s">
        <v>1463</v>
      </c>
      <c r="F50" s="3">
        <v>24</v>
      </c>
      <c r="G50" s="3">
        <v>12</v>
      </c>
      <c r="H50" s="4">
        <v>500</v>
      </c>
      <c r="I50" s="4">
        <v>0</v>
      </c>
      <c r="J50" s="4">
        <v>58.823529411764703</v>
      </c>
      <c r="K50" s="4">
        <v>40</v>
      </c>
      <c r="L50" s="4">
        <v>119</v>
      </c>
      <c r="M50" s="4">
        <v>13</v>
      </c>
      <c r="N50" s="4">
        <v>32</v>
      </c>
      <c r="O50" s="4">
        <v>0</v>
      </c>
      <c r="P50" s="4">
        <v>10</v>
      </c>
      <c r="Q50" s="4">
        <v>12</v>
      </c>
      <c r="R50" s="4">
        <v>18</v>
      </c>
      <c r="S50" s="4">
        <v>15</v>
      </c>
      <c r="T50" s="4">
        <v>13</v>
      </c>
      <c r="U50" s="4">
        <v>4</v>
      </c>
      <c r="V50" s="4">
        <v>2</v>
      </c>
      <c r="W50" s="4">
        <v>0</v>
      </c>
      <c r="X50" s="4">
        <v>0</v>
      </c>
      <c r="Y50" s="4">
        <v>0</v>
      </c>
      <c r="Z50" s="4">
        <v>0</v>
      </c>
    </row>
    <row r="51" spans="1:26" x14ac:dyDescent="0.2">
      <c r="D51" t="s">
        <v>1904</v>
      </c>
      <c r="E51" t="s">
        <v>1460</v>
      </c>
      <c r="F51" s="3">
        <v>92</v>
      </c>
      <c r="G51" s="3">
        <v>46</v>
      </c>
      <c r="H51" s="4">
        <v>886</v>
      </c>
      <c r="I51" s="4">
        <v>0</v>
      </c>
      <c r="J51" s="4">
        <v>28.514942528735631</v>
      </c>
      <c r="K51" s="4">
        <v>90</v>
      </c>
      <c r="L51" s="4">
        <v>435</v>
      </c>
      <c r="M51" s="4">
        <v>32</v>
      </c>
      <c r="N51" s="4">
        <v>63</v>
      </c>
      <c r="O51" s="4">
        <v>32</v>
      </c>
      <c r="P51" s="4">
        <v>37</v>
      </c>
      <c r="Q51" s="4">
        <v>16</v>
      </c>
      <c r="R51" s="4">
        <v>34</v>
      </c>
      <c r="S51" s="4">
        <v>25</v>
      </c>
      <c r="T51" s="4">
        <v>36</v>
      </c>
      <c r="U51" s="4">
        <v>18</v>
      </c>
      <c r="V51" s="4">
        <v>54</v>
      </c>
      <c r="W51" s="4">
        <v>43</v>
      </c>
      <c r="X51" s="4">
        <v>23</v>
      </c>
      <c r="Y51" s="4">
        <v>17</v>
      </c>
      <c r="Z51" s="4">
        <v>5</v>
      </c>
    </row>
    <row r="52" spans="1:26" x14ac:dyDescent="0.2">
      <c r="D52" t="s">
        <v>1905</v>
      </c>
      <c r="E52" t="s">
        <v>1461</v>
      </c>
      <c r="F52" s="3">
        <v>48</v>
      </c>
      <c r="G52" s="3">
        <v>8</v>
      </c>
      <c r="H52" s="4">
        <v>909</v>
      </c>
      <c r="I52" s="4">
        <v>0</v>
      </c>
      <c r="J52" s="4">
        <v>25.91853360488799</v>
      </c>
      <c r="K52" s="4">
        <v>141</v>
      </c>
      <c r="L52" s="4">
        <v>491</v>
      </c>
      <c r="M52" s="4">
        <v>41</v>
      </c>
      <c r="N52" s="4">
        <v>22</v>
      </c>
      <c r="O52" s="4">
        <v>37</v>
      </c>
      <c r="P52" s="4">
        <v>48</v>
      </c>
      <c r="Q52" s="4">
        <v>36</v>
      </c>
      <c r="R52" s="4">
        <v>26</v>
      </c>
      <c r="S52" s="4">
        <v>25</v>
      </c>
      <c r="T52" s="4">
        <v>20</v>
      </c>
      <c r="U52" s="4">
        <v>48</v>
      </c>
      <c r="V52" s="4">
        <v>57</v>
      </c>
      <c r="W52" s="4">
        <v>66</v>
      </c>
      <c r="X52" s="4">
        <v>25</v>
      </c>
      <c r="Y52" s="4">
        <v>26</v>
      </c>
      <c r="Z52" s="4">
        <v>14</v>
      </c>
    </row>
    <row r="53" spans="1:26" x14ac:dyDescent="0.2">
      <c r="A53" t="s">
        <v>1913</v>
      </c>
      <c r="F53" s="3">
        <v>262</v>
      </c>
      <c r="G53" s="3">
        <v>162</v>
      </c>
      <c r="H53" s="4">
        <v>3908</v>
      </c>
      <c r="I53" s="4">
        <v>0</v>
      </c>
      <c r="J53" s="4">
        <v>38.830376153300207</v>
      </c>
      <c r="K53" s="4">
        <v>481</v>
      </c>
      <c r="L53" s="4">
        <v>1409</v>
      </c>
      <c r="M53" s="4">
        <v>103</v>
      </c>
      <c r="N53" s="4">
        <v>149</v>
      </c>
      <c r="O53" s="4">
        <v>69</v>
      </c>
      <c r="P53" s="4">
        <v>95</v>
      </c>
      <c r="Q53" s="4">
        <v>81</v>
      </c>
      <c r="R53" s="4">
        <v>88</v>
      </c>
      <c r="S53" s="4">
        <v>81</v>
      </c>
      <c r="T53" s="4">
        <v>104</v>
      </c>
      <c r="U53" s="4">
        <v>149</v>
      </c>
      <c r="V53" s="4">
        <v>117</v>
      </c>
      <c r="W53" s="4">
        <v>134</v>
      </c>
      <c r="X53" s="4">
        <v>108</v>
      </c>
      <c r="Y53" s="4">
        <v>84</v>
      </c>
      <c r="Z53" s="4">
        <v>47</v>
      </c>
    </row>
    <row r="54" spans="1:26" x14ac:dyDescent="0.2">
      <c r="A54" t="s">
        <v>378</v>
      </c>
      <c r="B54" t="s">
        <v>1909</v>
      </c>
      <c r="C54" t="s">
        <v>1678</v>
      </c>
      <c r="D54" t="s">
        <v>1901</v>
      </c>
      <c r="E54" t="s">
        <v>1458</v>
      </c>
      <c r="F54" s="3">
        <v>16</v>
      </c>
      <c r="G54" s="3">
        <v>15</v>
      </c>
      <c r="H54" s="4">
        <v>110</v>
      </c>
      <c r="I54" s="4">
        <v>48</v>
      </c>
      <c r="J54" s="4">
        <v>6.9058295964125556</v>
      </c>
      <c r="K54" s="4">
        <v>37</v>
      </c>
      <c r="L54" s="4">
        <v>223</v>
      </c>
      <c r="M54" s="4">
        <v>9</v>
      </c>
      <c r="N54" s="4">
        <v>16</v>
      </c>
      <c r="O54" s="4">
        <v>10</v>
      </c>
      <c r="P54" s="4">
        <v>16</v>
      </c>
      <c r="Q54" s="4">
        <v>21</v>
      </c>
      <c r="R54" s="4">
        <v>12</v>
      </c>
      <c r="S54" s="4">
        <v>10</v>
      </c>
      <c r="T54" s="4">
        <v>15</v>
      </c>
      <c r="U54" s="4">
        <v>27</v>
      </c>
      <c r="V54" s="4">
        <v>19</v>
      </c>
      <c r="W54" s="4">
        <v>29</v>
      </c>
      <c r="X54" s="4">
        <v>21</v>
      </c>
      <c r="Y54" s="4">
        <v>8</v>
      </c>
      <c r="Z54" s="4">
        <v>10</v>
      </c>
    </row>
    <row r="55" spans="1:26" x14ac:dyDescent="0.2">
      <c r="D55" t="s">
        <v>1902</v>
      </c>
      <c r="E55" t="s">
        <v>1459</v>
      </c>
      <c r="F55" s="3">
        <v>16</v>
      </c>
      <c r="G55" s="3">
        <v>15</v>
      </c>
      <c r="H55" s="4">
        <v>162</v>
      </c>
      <c r="I55" s="4">
        <v>144</v>
      </c>
      <c r="J55" s="4">
        <v>4.3868471953578334</v>
      </c>
      <c r="K55" s="4">
        <v>136</v>
      </c>
      <c r="L55" s="4">
        <v>517</v>
      </c>
      <c r="M55" s="4">
        <v>31</v>
      </c>
      <c r="N55" s="4">
        <v>37</v>
      </c>
      <c r="O55" s="4">
        <v>19</v>
      </c>
      <c r="P55" s="4">
        <v>58</v>
      </c>
      <c r="Q55" s="4">
        <v>54</v>
      </c>
      <c r="R55" s="4">
        <v>46</v>
      </c>
      <c r="S55" s="4">
        <v>51</v>
      </c>
      <c r="T55" s="4">
        <v>51</v>
      </c>
      <c r="U55" s="4">
        <v>0</v>
      </c>
      <c r="V55" s="4">
        <v>21</v>
      </c>
      <c r="W55" s="4">
        <v>39</v>
      </c>
      <c r="X55" s="4">
        <v>33</v>
      </c>
      <c r="Y55" s="4">
        <v>36</v>
      </c>
      <c r="Z55" s="4">
        <v>41</v>
      </c>
    </row>
    <row r="56" spans="1:26" x14ac:dyDescent="0.2">
      <c r="D56" t="s">
        <v>1903</v>
      </c>
      <c r="E56" t="s">
        <v>1463</v>
      </c>
      <c r="F56" s="3">
        <v>24</v>
      </c>
      <c r="G56" s="3">
        <v>16</v>
      </c>
      <c r="H56" s="4">
        <v>72</v>
      </c>
      <c r="I56" s="4">
        <v>48</v>
      </c>
      <c r="J56" s="4">
        <v>5.2227979274611398</v>
      </c>
      <c r="K56" s="4">
        <v>49</v>
      </c>
      <c r="L56" s="4">
        <v>193</v>
      </c>
      <c r="M56" s="4">
        <v>13</v>
      </c>
      <c r="N56" s="4">
        <v>18</v>
      </c>
      <c r="O56" s="4">
        <v>13</v>
      </c>
      <c r="P56" s="4">
        <v>6</v>
      </c>
      <c r="Q56" s="4">
        <v>10</v>
      </c>
      <c r="R56" s="4">
        <v>16</v>
      </c>
      <c r="S56" s="4">
        <v>25</v>
      </c>
      <c r="T56" s="4">
        <v>15</v>
      </c>
      <c r="U56" s="4">
        <v>8</v>
      </c>
      <c r="V56" s="4">
        <v>17</v>
      </c>
      <c r="W56" s="4">
        <v>6</v>
      </c>
      <c r="X56" s="4">
        <v>13</v>
      </c>
      <c r="Y56" s="4">
        <v>12</v>
      </c>
      <c r="Z56" s="4">
        <v>21</v>
      </c>
    </row>
    <row r="57" spans="1:26" x14ac:dyDescent="0.2">
      <c r="D57" t="s">
        <v>1904</v>
      </c>
      <c r="E57" t="s">
        <v>1460</v>
      </c>
      <c r="F57" s="3">
        <v>22</v>
      </c>
      <c r="G57" s="3">
        <v>22</v>
      </c>
      <c r="H57" s="4">
        <v>107</v>
      </c>
      <c r="I57" s="4">
        <v>0</v>
      </c>
      <c r="J57" s="4">
        <v>10.7</v>
      </c>
      <c r="K57" s="4">
        <v>47</v>
      </c>
      <c r="L57" s="4">
        <v>140</v>
      </c>
      <c r="M57" s="4">
        <v>17</v>
      </c>
      <c r="N57" s="4">
        <v>9</v>
      </c>
      <c r="O57" s="4">
        <v>6</v>
      </c>
      <c r="P57" s="4">
        <v>12</v>
      </c>
      <c r="Q57" s="4">
        <v>10</v>
      </c>
      <c r="R57" s="4">
        <v>18</v>
      </c>
      <c r="S57" s="4">
        <v>9</v>
      </c>
      <c r="T57" s="4">
        <v>10</v>
      </c>
      <c r="U57" s="4">
        <v>5</v>
      </c>
      <c r="V57" s="4">
        <v>14</v>
      </c>
      <c r="W57" s="4">
        <v>2</v>
      </c>
      <c r="X57" s="4">
        <v>3</v>
      </c>
      <c r="Y57" s="4">
        <v>12</v>
      </c>
      <c r="Z57" s="4">
        <v>13</v>
      </c>
    </row>
    <row r="58" spans="1:26" x14ac:dyDescent="0.2">
      <c r="D58" t="s">
        <v>1905</v>
      </c>
      <c r="E58" t="s">
        <v>1461</v>
      </c>
      <c r="F58" s="3">
        <v>24</v>
      </c>
      <c r="G58" s="3">
        <v>11</v>
      </c>
      <c r="H58" s="4">
        <v>118</v>
      </c>
      <c r="I58" s="4">
        <v>48</v>
      </c>
      <c r="J58" s="4">
        <v>6.661290322580645</v>
      </c>
      <c r="K58" s="4">
        <v>59</v>
      </c>
      <c r="L58" s="4">
        <v>248</v>
      </c>
      <c r="M58" s="4">
        <v>14</v>
      </c>
      <c r="N58" s="4">
        <v>20</v>
      </c>
      <c r="O58" s="4">
        <v>8</v>
      </c>
      <c r="P58" s="4">
        <v>10</v>
      </c>
      <c r="Q58" s="4">
        <v>19</v>
      </c>
      <c r="R58" s="4">
        <v>25</v>
      </c>
      <c r="S58" s="4">
        <v>24</v>
      </c>
      <c r="T58" s="4">
        <v>18</v>
      </c>
      <c r="U58" s="4">
        <v>18</v>
      </c>
      <c r="V58" s="4">
        <v>17</v>
      </c>
      <c r="W58" s="4">
        <v>21</v>
      </c>
      <c r="X58" s="4">
        <v>16</v>
      </c>
      <c r="Y58" s="4">
        <v>25</v>
      </c>
      <c r="Z58" s="4">
        <v>13</v>
      </c>
    </row>
    <row r="59" spans="1:26" x14ac:dyDescent="0.2">
      <c r="A59" t="s">
        <v>1914</v>
      </c>
      <c r="F59" s="3">
        <v>102</v>
      </c>
      <c r="G59" s="3">
        <v>79</v>
      </c>
      <c r="H59" s="4">
        <v>569</v>
      </c>
      <c r="I59" s="4">
        <v>288</v>
      </c>
      <c r="J59" s="4">
        <v>6.0302800908402716</v>
      </c>
      <c r="K59" s="4">
        <v>328</v>
      </c>
      <c r="L59" s="4">
        <v>1321</v>
      </c>
      <c r="M59" s="4">
        <v>84</v>
      </c>
      <c r="N59" s="4">
        <v>100</v>
      </c>
      <c r="O59" s="4">
        <v>56</v>
      </c>
      <c r="P59" s="4">
        <v>102</v>
      </c>
      <c r="Q59" s="4">
        <v>114</v>
      </c>
      <c r="R59" s="4">
        <v>117</v>
      </c>
      <c r="S59" s="4">
        <v>119</v>
      </c>
      <c r="T59" s="4">
        <v>109</v>
      </c>
      <c r="U59" s="4">
        <v>58</v>
      </c>
      <c r="V59" s="4">
        <v>88</v>
      </c>
      <c r="W59" s="4">
        <v>97</v>
      </c>
      <c r="X59" s="4">
        <v>86</v>
      </c>
      <c r="Y59" s="4">
        <v>93</v>
      </c>
      <c r="Z59" s="4">
        <v>98</v>
      </c>
    </row>
    <row r="60" spans="1:26" x14ac:dyDescent="0.2">
      <c r="A60" t="s">
        <v>84</v>
      </c>
      <c r="B60" t="s">
        <v>1446</v>
      </c>
      <c r="C60" t="s">
        <v>1488</v>
      </c>
      <c r="D60" t="s">
        <v>1901</v>
      </c>
      <c r="E60" t="s">
        <v>1458</v>
      </c>
      <c r="F60" s="3">
        <v>48</v>
      </c>
      <c r="G60" s="3">
        <v>24</v>
      </c>
      <c r="H60" s="4">
        <v>489</v>
      </c>
      <c r="I60" s="4">
        <v>0</v>
      </c>
      <c r="J60" s="4">
        <v>38.036439642570812</v>
      </c>
      <c r="K60" s="4">
        <v>87</v>
      </c>
      <c r="L60" s="4">
        <v>179.9853</v>
      </c>
      <c r="M60" s="4">
        <v>6.9992999999999999</v>
      </c>
      <c r="N60" s="4">
        <v>7.9992000000000001</v>
      </c>
      <c r="O60" s="4">
        <v>14.9985</v>
      </c>
      <c r="P60" s="4">
        <v>29.997</v>
      </c>
      <c r="Q60" s="4">
        <v>16.9983</v>
      </c>
      <c r="R60" s="4">
        <v>18.998100000000001</v>
      </c>
      <c r="S60" s="4">
        <v>8.9991000000000003</v>
      </c>
      <c r="T60" s="4">
        <v>17.998200000000001</v>
      </c>
      <c r="U60" s="4">
        <v>16.9983</v>
      </c>
      <c r="V60" s="4">
        <v>6.9992999999999999</v>
      </c>
      <c r="W60" s="4">
        <v>11</v>
      </c>
      <c r="X60" s="4">
        <v>7</v>
      </c>
      <c r="Y60" s="4">
        <v>13</v>
      </c>
      <c r="Z60" s="4">
        <v>2</v>
      </c>
    </row>
    <row r="61" spans="1:26" x14ac:dyDescent="0.2">
      <c r="D61" t="s">
        <v>1902</v>
      </c>
      <c r="E61" t="s">
        <v>1459</v>
      </c>
      <c r="F61" s="3">
        <v>22</v>
      </c>
      <c r="G61" s="3">
        <v>21</v>
      </c>
      <c r="H61" s="4">
        <v>571</v>
      </c>
      <c r="I61" s="4">
        <v>0</v>
      </c>
      <c r="J61" s="4">
        <v>15.737794251866131</v>
      </c>
      <c r="K61" s="4">
        <v>115</v>
      </c>
      <c r="L61" s="4">
        <v>507.94920000000002</v>
      </c>
      <c r="M61" s="4">
        <v>42.995699999999999</v>
      </c>
      <c r="N61" s="4">
        <v>41.995800000000003</v>
      </c>
      <c r="O61" s="4">
        <v>42.995699999999999</v>
      </c>
      <c r="P61" s="4">
        <v>59.994</v>
      </c>
      <c r="Q61" s="4">
        <v>59.994</v>
      </c>
      <c r="R61" s="4">
        <v>73.992599999999996</v>
      </c>
      <c r="S61" s="4">
        <v>43.995600000000003</v>
      </c>
      <c r="T61" s="4">
        <v>47.995199999999997</v>
      </c>
      <c r="U61" s="4">
        <v>53.994600000000013</v>
      </c>
      <c r="V61" s="4">
        <v>39.996000000000002</v>
      </c>
      <c r="W61" s="4">
        <v>0</v>
      </c>
      <c r="X61" s="4">
        <v>0</v>
      </c>
      <c r="Y61" s="4">
        <v>0</v>
      </c>
      <c r="Z61" s="4">
        <v>0</v>
      </c>
    </row>
    <row r="62" spans="1:26" x14ac:dyDescent="0.2">
      <c r="D62" t="s">
        <v>1903</v>
      </c>
      <c r="E62" t="s">
        <v>1463</v>
      </c>
      <c r="F62" s="3">
        <v>12</v>
      </c>
      <c r="G62" s="3">
        <v>6</v>
      </c>
      <c r="H62" s="4">
        <v>457</v>
      </c>
      <c r="I62" s="4">
        <v>0</v>
      </c>
      <c r="J62" s="4">
        <v>34.400771678454397</v>
      </c>
      <c r="K62" s="4">
        <v>48</v>
      </c>
      <c r="L62" s="4">
        <v>185.98419999999999</v>
      </c>
      <c r="M62" s="4">
        <v>11.998799999999999</v>
      </c>
      <c r="N62" s="4">
        <v>12.998699999999999</v>
      </c>
      <c r="O62" s="4">
        <v>13.9986</v>
      </c>
      <c r="P62" s="4">
        <v>13.9986</v>
      </c>
      <c r="Q62" s="4">
        <v>17.998200000000001</v>
      </c>
      <c r="R62" s="4">
        <v>16.9983</v>
      </c>
      <c r="S62" s="4">
        <v>13.9986</v>
      </c>
      <c r="T62" s="4">
        <v>18.998100000000001</v>
      </c>
      <c r="U62" s="4">
        <v>22.997699999999998</v>
      </c>
      <c r="V62" s="4">
        <v>13.9986</v>
      </c>
      <c r="W62" s="4">
        <v>1</v>
      </c>
      <c r="X62" s="4">
        <v>3</v>
      </c>
      <c r="Y62" s="4">
        <v>6</v>
      </c>
      <c r="Z62" s="4">
        <v>18</v>
      </c>
    </row>
    <row r="63" spans="1:26" x14ac:dyDescent="0.2">
      <c r="D63" t="s">
        <v>1904</v>
      </c>
      <c r="E63" t="s">
        <v>1460</v>
      </c>
      <c r="F63" s="3">
        <v>48</v>
      </c>
      <c r="G63" s="3">
        <v>24</v>
      </c>
      <c r="H63" s="4">
        <v>519</v>
      </c>
      <c r="I63" s="4">
        <v>96</v>
      </c>
      <c r="J63" s="4">
        <v>55.471195974559294</v>
      </c>
      <c r="K63" s="4">
        <v>56</v>
      </c>
      <c r="L63" s="4">
        <v>130.98689999999999</v>
      </c>
      <c r="M63" s="4">
        <v>11.998799999999999</v>
      </c>
      <c r="N63" s="4">
        <v>8.9991000000000003</v>
      </c>
      <c r="O63" s="4">
        <v>1.9998</v>
      </c>
      <c r="P63" s="4">
        <v>9.9990000000000006</v>
      </c>
      <c r="Q63" s="4">
        <v>15.9984</v>
      </c>
      <c r="R63" s="4">
        <v>0</v>
      </c>
      <c r="S63" s="4">
        <v>6.9992999999999999</v>
      </c>
      <c r="T63" s="4">
        <v>9.9990000000000006</v>
      </c>
      <c r="U63" s="4">
        <v>1.9998</v>
      </c>
      <c r="V63" s="4">
        <v>1.9998</v>
      </c>
      <c r="W63" s="4">
        <v>4.9995000000000003</v>
      </c>
      <c r="X63" s="4">
        <v>3.9996</v>
      </c>
      <c r="Y63" s="4">
        <v>21.997800000000002</v>
      </c>
      <c r="Z63" s="4">
        <v>29.997</v>
      </c>
    </row>
    <row r="64" spans="1:26" x14ac:dyDescent="0.2">
      <c r="D64" t="s">
        <v>1905</v>
      </c>
      <c r="E64" t="s">
        <v>1461</v>
      </c>
      <c r="F64" s="3">
        <v>24</v>
      </c>
      <c r="G64" s="3">
        <v>4</v>
      </c>
      <c r="H64" s="4">
        <v>343</v>
      </c>
      <c r="I64" s="4">
        <v>0</v>
      </c>
      <c r="J64" s="4">
        <v>30.01439465866283</v>
      </c>
      <c r="K64" s="4">
        <v>80</v>
      </c>
      <c r="L64" s="4">
        <v>159.98990000000001</v>
      </c>
      <c r="M64" s="4">
        <v>8.9991000000000003</v>
      </c>
      <c r="N64" s="4">
        <v>6.9992999999999999</v>
      </c>
      <c r="O64" s="4">
        <v>8.9991000000000003</v>
      </c>
      <c r="P64" s="4">
        <v>37.996200000000002</v>
      </c>
      <c r="Q64" s="4">
        <v>12.998699999999999</v>
      </c>
      <c r="R64" s="4">
        <v>9.9990000000000006</v>
      </c>
      <c r="S64" s="4">
        <v>1.9998</v>
      </c>
      <c r="T64" s="4">
        <v>12.998699999999999</v>
      </c>
      <c r="U64" s="4">
        <v>0</v>
      </c>
      <c r="V64" s="4">
        <v>0</v>
      </c>
      <c r="W64" s="4">
        <v>10</v>
      </c>
      <c r="X64" s="4">
        <v>16</v>
      </c>
      <c r="Y64" s="4">
        <v>16</v>
      </c>
      <c r="Z64" s="4">
        <v>17</v>
      </c>
    </row>
    <row r="65" spans="1:26" x14ac:dyDescent="0.2">
      <c r="A65" t="s">
        <v>1915</v>
      </c>
      <c r="F65" s="3">
        <v>154</v>
      </c>
      <c r="G65" s="3">
        <v>79</v>
      </c>
      <c r="H65" s="4">
        <v>2379</v>
      </c>
      <c r="I65" s="4">
        <v>96</v>
      </c>
      <c r="J65" s="4">
        <v>28.59140583854947</v>
      </c>
      <c r="K65" s="4">
        <v>386</v>
      </c>
      <c r="L65" s="4">
        <v>1164.8955000000001</v>
      </c>
      <c r="M65" s="4">
        <v>82.991699999999994</v>
      </c>
      <c r="N65" s="4">
        <v>78.992100000000008</v>
      </c>
      <c r="O65" s="4">
        <v>82.991699999999994</v>
      </c>
      <c r="P65" s="4">
        <v>151.98480000000001</v>
      </c>
      <c r="Q65" s="4">
        <v>123.9876</v>
      </c>
      <c r="R65" s="4">
        <v>119.988</v>
      </c>
      <c r="S65" s="4">
        <v>75.992399999999989</v>
      </c>
      <c r="T65" s="4">
        <v>107.9892</v>
      </c>
      <c r="U65" s="4">
        <v>95.990399999999994</v>
      </c>
      <c r="V65" s="4">
        <v>62.993699999999997</v>
      </c>
      <c r="W65" s="4">
        <v>26.999500000000001</v>
      </c>
      <c r="X65" s="4">
        <v>29.999600000000001</v>
      </c>
      <c r="Y65" s="4">
        <v>56.997799999999998</v>
      </c>
      <c r="Z65" s="4">
        <v>66.997</v>
      </c>
    </row>
    <row r="66" spans="1:26" x14ac:dyDescent="0.2">
      <c r="A66" t="s">
        <v>932</v>
      </c>
      <c r="B66" t="s">
        <v>1446</v>
      </c>
      <c r="C66" t="s">
        <v>1464</v>
      </c>
      <c r="D66" t="s">
        <v>1901</v>
      </c>
      <c r="E66" t="s">
        <v>1458</v>
      </c>
      <c r="F66" s="3">
        <v>224</v>
      </c>
      <c r="G66" s="3">
        <v>223</v>
      </c>
      <c r="H66" s="4">
        <v>152</v>
      </c>
      <c r="I66" s="4">
        <v>312</v>
      </c>
      <c r="J66" s="4">
        <v>5.9775280898876408</v>
      </c>
      <c r="K66" s="4">
        <v>85</v>
      </c>
      <c r="L66" s="4">
        <v>356</v>
      </c>
      <c r="M66" s="4">
        <v>30</v>
      </c>
      <c r="N66" s="4">
        <v>24</v>
      </c>
      <c r="O66" s="4">
        <v>30</v>
      </c>
      <c r="P66" s="4">
        <v>44</v>
      </c>
      <c r="Q66" s="4">
        <v>28</v>
      </c>
      <c r="R66" s="4">
        <v>31</v>
      </c>
      <c r="S66" s="4">
        <v>11</v>
      </c>
      <c r="T66" s="4">
        <v>22</v>
      </c>
      <c r="U66" s="4">
        <v>13</v>
      </c>
      <c r="V66" s="4">
        <v>2</v>
      </c>
      <c r="W66" s="4">
        <v>31</v>
      </c>
      <c r="X66" s="4">
        <v>23</v>
      </c>
      <c r="Y66" s="4">
        <v>22</v>
      </c>
      <c r="Z66" s="4">
        <v>45</v>
      </c>
    </row>
    <row r="67" spans="1:26" x14ac:dyDescent="0.2">
      <c r="D67" t="s">
        <v>1902</v>
      </c>
      <c r="E67" t="s">
        <v>1459</v>
      </c>
      <c r="F67" s="3">
        <v>24</v>
      </c>
      <c r="G67" s="3">
        <v>23</v>
      </c>
      <c r="H67" s="4">
        <v>36</v>
      </c>
      <c r="I67" s="4">
        <v>168</v>
      </c>
      <c r="J67" s="4">
        <v>1.610223642172524</v>
      </c>
      <c r="K67" s="4">
        <v>85</v>
      </c>
      <c r="L67" s="4">
        <v>313</v>
      </c>
      <c r="M67" s="4">
        <v>36</v>
      </c>
      <c r="N67" s="4">
        <v>0</v>
      </c>
      <c r="O67" s="4">
        <v>0</v>
      </c>
      <c r="P67" s="4">
        <v>0</v>
      </c>
      <c r="Q67" s="4">
        <v>0</v>
      </c>
      <c r="R67" s="4">
        <v>12</v>
      </c>
      <c r="S67" s="4">
        <v>34</v>
      </c>
      <c r="T67" s="4">
        <v>29</v>
      </c>
      <c r="U67" s="4">
        <v>55</v>
      </c>
      <c r="V67" s="4">
        <v>35</v>
      </c>
      <c r="W67" s="4">
        <v>52</v>
      </c>
      <c r="X67" s="4">
        <v>13</v>
      </c>
      <c r="Y67" s="4">
        <v>47</v>
      </c>
      <c r="Z67" s="4">
        <v>0</v>
      </c>
    </row>
    <row r="68" spans="1:26" x14ac:dyDescent="0.2">
      <c r="D68" t="s">
        <v>1903</v>
      </c>
      <c r="E68" t="s">
        <v>1463</v>
      </c>
      <c r="F68" s="3">
        <v>12</v>
      </c>
      <c r="G68" s="3">
        <v>12</v>
      </c>
      <c r="H68" s="4">
        <v>28</v>
      </c>
      <c r="I68" s="4">
        <v>72</v>
      </c>
      <c r="J68" s="4">
        <v>3.8058252427184471</v>
      </c>
      <c r="K68" s="4">
        <v>42</v>
      </c>
      <c r="L68" s="4">
        <v>103</v>
      </c>
      <c r="M68" s="4">
        <v>9</v>
      </c>
      <c r="N68" s="4">
        <v>13</v>
      </c>
      <c r="O68" s="4">
        <v>5</v>
      </c>
      <c r="P68" s="4">
        <v>17</v>
      </c>
      <c r="Q68" s="4">
        <v>12</v>
      </c>
      <c r="R68" s="4">
        <v>12</v>
      </c>
      <c r="S68" s="4">
        <v>0</v>
      </c>
      <c r="T68" s="4">
        <v>0</v>
      </c>
      <c r="U68" s="4">
        <v>0</v>
      </c>
      <c r="V68" s="4">
        <v>0</v>
      </c>
      <c r="W68" s="4">
        <v>5</v>
      </c>
      <c r="X68" s="4">
        <v>9</v>
      </c>
      <c r="Y68" s="4">
        <v>9</v>
      </c>
      <c r="Z68" s="4">
        <v>12</v>
      </c>
    </row>
    <row r="69" spans="1:26" x14ac:dyDescent="0.2">
      <c r="D69" t="s">
        <v>1904</v>
      </c>
      <c r="E69" t="s">
        <v>1460</v>
      </c>
      <c r="F69" s="3">
        <v>48</v>
      </c>
      <c r="G69" s="3">
        <v>24</v>
      </c>
      <c r="H69" s="4">
        <v>19</v>
      </c>
      <c r="I69" s="4">
        <v>96</v>
      </c>
      <c r="J69" s="4">
        <v>1.80952380952381</v>
      </c>
      <c r="K69" s="4">
        <v>47</v>
      </c>
      <c r="L69" s="4">
        <v>147</v>
      </c>
      <c r="M69" s="4">
        <v>5</v>
      </c>
      <c r="N69" s="4">
        <v>0</v>
      </c>
      <c r="O69" s="4">
        <v>17</v>
      </c>
      <c r="P69" s="4">
        <v>31</v>
      </c>
      <c r="Q69" s="4">
        <v>0</v>
      </c>
      <c r="R69" s="4">
        <v>0</v>
      </c>
      <c r="S69" s="4">
        <v>8</v>
      </c>
      <c r="T69" s="4">
        <v>24</v>
      </c>
      <c r="U69" s="4">
        <v>16</v>
      </c>
      <c r="V69" s="4">
        <v>0</v>
      </c>
      <c r="W69" s="4">
        <v>0</v>
      </c>
      <c r="X69" s="4">
        <v>0</v>
      </c>
      <c r="Y69" s="4">
        <v>14</v>
      </c>
      <c r="Z69" s="4">
        <v>32</v>
      </c>
    </row>
    <row r="70" spans="1:26" x14ac:dyDescent="0.2">
      <c r="D70" t="s">
        <v>1905</v>
      </c>
      <c r="E70" t="s">
        <v>1461</v>
      </c>
      <c r="F70" s="3">
        <v>48</v>
      </c>
      <c r="G70" s="3">
        <v>8</v>
      </c>
      <c r="H70" s="4">
        <v>24.96</v>
      </c>
      <c r="I70" s="4">
        <v>144</v>
      </c>
      <c r="J70" s="4">
        <v>1.82</v>
      </c>
      <c r="K70" s="4">
        <v>83</v>
      </c>
      <c r="L70" s="4">
        <v>192</v>
      </c>
      <c r="M70" s="4">
        <v>24</v>
      </c>
      <c r="N70" s="4">
        <v>3</v>
      </c>
      <c r="O70" s="4">
        <v>4</v>
      </c>
      <c r="P70" s="4">
        <v>9</v>
      </c>
      <c r="Q70" s="4">
        <v>6</v>
      </c>
      <c r="R70" s="4">
        <v>28</v>
      </c>
      <c r="S70" s="4">
        <v>23</v>
      </c>
      <c r="T70" s="4">
        <v>30</v>
      </c>
      <c r="U70" s="4">
        <v>17</v>
      </c>
      <c r="V70" s="4">
        <v>2</v>
      </c>
      <c r="W70" s="4">
        <v>2</v>
      </c>
      <c r="X70" s="4">
        <v>26</v>
      </c>
      <c r="Y70" s="4">
        <v>18</v>
      </c>
      <c r="Z70" s="4">
        <v>0</v>
      </c>
    </row>
    <row r="71" spans="1:26" x14ac:dyDescent="0.2">
      <c r="A71" t="s">
        <v>1916</v>
      </c>
      <c r="F71" s="3">
        <v>356</v>
      </c>
      <c r="G71" s="3">
        <v>290</v>
      </c>
      <c r="H71" s="4">
        <v>259.95999999999998</v>
      </c>
      <c r="I71" s="4">
        <v>792</v>
      </c>
      <c r="J71" s="4">
        <v>3.2758235823582349</v>
      </c>
      <c r="K71" s="4">
        <v>342</v>
      </c>
      <c r="L71" s="4">
        <v>1111</v>
      </c>
      <c r="M71" s="4">
        <v>104</v>
      </c>
      <c r="N71" s="4">
        <v>40</v>
      </c>
      <c r="O71" s="4">
        <v>56</v>
      </c>
      <c r="P71" s="4">
        <v>101</v>
      </c>
      <c r="Q71" s="4">
        <v>46</v>
      </c>
      <c r="R71" s="4">
        <v>83</v>
      </c>
      <c r="S71" s="4">
        <v>76</v>
      </c>
      <c r="T71" s="4">
        <v>105</v>
      </c>
      <c r="U71" s="4">
        <v>101</v>
      </c>
      <c r="V71" s="4">
        <v>39</v>
      </c>
      <c r="W71" s="4">
        <v>90</v>
      </c>
      <c r="X71" s="4">
        <v>71</v>
      </c>
      <c r="Y71" s="4">
        <v>110</v>
      </c>
      <c r="Z71" s="4">
        <v>89</v>
      </c>
    </row>
    <row r="72" spans="1:26" x14ac:dyDescent="0.2">
      <c r="A72" t="s">
        <v>119</v>
      </c>
      <c r="B72" t="s">
        <v>1446</v>
      </c>
      <c r="C72" t="s">
        <v>1502</v>
      </c>
      <c r="D72" t="s">
        <v>1901</v>
      </c>
      <c r="E72" t="s">
        <v>1458</v>
      </c>
      <c r="F72" s="3">
        <v>119</v>
      </c>
      <c r="G72" s="3">
        <v>118</v>
      </c>
      <c r="H72" s="4">
        <v>53</v>
      </c>
      <c r="I72" s="4">
        <v>168</v>
      </c>
      <c r="J72" s="4">
        <v>2.4983164983164978</v>
      </c>
      <c r="K72" s="4">
        <v>109</v>
      </c>
      <c r="L72" s="4">
        <v>297</v>
      </c>
      <c r="M72" s="4">
        <v>33</v>
      </c>
      <c r="N72" s="4">
        <v>29</v>
      </c>
      <c r="O72" s="4">
        <v>27</v>
      </c>
      <c r="P72" s="4">
        <v>15</v>
      </c>
      <c r="Q72" s="4">
        <v>24</v>
      </c>
      <c r="R72" s="4">
        <v>26</v>
      </c>
      <c r="S72" s="4">
        <v>17</v>
      </c>
      <c r="T72" s="4">
        <v>16</v>
      </c>
      <c r="U72" s="4">
        <v>15</v>
      </c>
      <c r="V72" s="4">
        <v>16</v>
      </c>
      <c r="W72" s="4">
        <v>20</v>
      </c>
      <c r="X72" s="4">
        <v>20</v>
      </c>
      <c r="Y72" s="4">
        <v>28</v>
      </c>
      <c r="Z72" s="4">
        <v>11</v>
      </c>
    </row>
    <row r="73" spans="1:26" x14ac:dyDescent="0.2">
      <c r="D73" t="s">
        <v>1902</v>
      </c>
      <c r="E73" t="s">
        <v>1459</v>
      </c>
      <c r="F73" s="3">
        <v>23</v>
      </c>
      <c r="G73" s="3">
        <v>22</v>
      </c>
      <c r="H73" s="4">
        <v>25</v>
      </c>
      <c r="I73" s="4">
        <v>288</v>
      </c>
      <c r="J73" s="4">
        <v>0.9536784741144414</v>
      </c>
      <c r="K73" s="4">
        <v>167</v>
      </c>
      <c r="L73" s="4">
        <v>367</v>
      </c>
      <c r="M73" s="4">
        <v>11</v>
      </c>
      <c r="N73" s="4">
        <v>0</v>
      </c>
      <c r="O73" s="4">
        <v>31</v>
      </c>
      <c r="P73" s="4">
        <v>55</v>
      </c>
      <c r="Q73" s="4">
        <v>54</v>
      </c>
      <c r="R73" s="4">
        <v>3</v>
      </c>
      <c r="S73" s="4">
        <v>29</v>
      </c>
      <c r="T73" s="4">
        <v>40</v>
      </c>
      <c r="U73" s="4">
        <v>32</v>
      </c>
      <c r="V73" s="4">
        <v>34</v>
      </c>
      <c r="W73" s="4">
        <v>46</v>
      </c>
      <c r="X73" s="4">
        <v>28</v>
      </c>
      <c r="Y73" s="4">
        <v>1</v>
      </c>
      <c r="Z73" s="4">
        <v>3</v>
      </c>
    </row>
    <row r="74" spans="1:26" x14ac:dyDescent="0.2">
      <c r="D74" t="s">
        <v>1903</v>
      </c>
      <c r="E74" t="s">
        <v>1463</v>
      </c>
      <c r="F74" s="3">
        <v>24</v>
      </c>
      <c r="G74" s="3">
        <v>24</v>
      </c>
      <c r="H74" s="4">
        <v>53</v>
      </c>
      <c r="I74" s="4">
        <v>72</v>
      </c>
      <c r="J74" s="4">
        <v>4.7564102564102564</v>
      </c>
      <c r="K74" s="4">
        <v>61</v>
      </c>
      <c r="L74" s="4">
        <v>156</v>
      </c>
      <c r="M74" s="4">
        <v>25</v>
      </c>
      <c r="N74" s="4">
        <v>13</v>
      </c>
      <c r="O74" s="4">
        <v>3</v>
      </c>
      <c r="P74" s="4">
        <v>11</v>
      </c>
      <c r="Q74" s="4">
        <v>5</v>
      </c>
      <c r="R74" s="4">
        <v>15</v>
      </c>
      <c r="S74" s="4">
        <v>6</v>
      </c>
      <c r="T74" s="4">
        <v>11</v>
      </c>
      <c r="U74" s="4">
        <v>11</v>
      </c>
      <c r="V74" s="4">
        <v>5</v>
      </c>
      <c r="W74" s="4">
        <v>15</v>
      </c>
      <c r="X74" s="4">
        <v>10</v>
      </c>
      <c r="Y74" s="4">
        <v>2</v>
      </c>
      <c r="Z74" s="4">
        <v>24</v>
      </c>
    </row>
    <row r="75" spans="1:26" x14ac:dyDescent="0.2">
      <c r="D75" t="s">
        <v>1904</v>
      </c>
      <c r="E75" t="s">
        <v>1460</v>
      </c>
      <c r="F75" s="3">
        <v>48</v>
      </c>
      <c r="G75" s="3">
        <v>47</v>
      </c>
      <c r="H75" s="4">
        <v>50</v>
      </c>
      <c r="I75" s="4">
        <v>72</v>
      </c>
      <c r="J75" s="4">
        <v>6.666666666666667</v>
      </c>
      <c r="K75" s="4">
        <v>58</v>
      </c>
      <c r="L75" s="4">
        <v>105</v>
      </c>
      <c r="M75" s="4">
        <v>7</v>
      </c>
      <c r="N75" s="4">
        <v>10</v>
      </c>
      <c r="O75" s="4">
        <v>8</v>
      </c>
      <c r="P75" s="4">
        <v>6</v>
      </c>
      <c r="Q75" s="4">
        <v>9</v>
      </c>
      <c r="R75" s="4">
        <v>16</v>
      </c>
      <c r="S75" s="4">
        <v>3</v>
      </c>
      <c r="T75" s="4">
        <v>3</v>
      </c>
      <c r="U75" s="4">
        <v>4</v>
      </c>
      <c r="V75" s="4">
        <v>14</v>
      </c>
      <c r="W75" s="4">
        <v>5</v>
      </c>
      <c r="X75" s="4">
        <v>10</v>
      </c>
      <c r="Y75" s="4">
        <v>0</v>
      </c>
      <c r="Z75" s="4">
        <v>10</v>
      </c>
    </row>
    <row r="76" spans="1:26" x14ac:dyDescent="0.2">
      <c r="D76" t="s">
        <v>1905</v>
      </c>
      <c r="E76" t="s">
        <v>1461</v>
      </c>
      <c r="F76" s="3">
        <v>48</v>
      </c>
      <c r="G76" s="3">
        <v>17</v>
      </c>
      <c r="H76" s="4">
        <v>29</v>
      </c>
      <c r="I76" s="4">
        <v>96</v>
      </c>
      <c r="J76" s="4">
        <v>3.941747572815534</v>
      </c>
      <c r="K76" s="4">
        <v>54</v>
      </c>
      <c r="L76" s="4">
        <v>103</v>
      </c>
      <c r="M76" s="4">
        <v>0</v>
      </c>
      <c r="N76" s="4">
        <v>0</v>
      </c>
      <c r="O76" s="4">
        <v>4</v>
      </c>
      <c r="P76" s="4">
        <v>10</v>
      </c>
      <c r="Q76" s="4">
        <v>11</v>
      </c>
      <c r="R76" s="4">
        <v>10</v>
      </c>
      <c r="S76" s="4">
        <v>7</v>
      </c>
      <c r="T76" s="4">
        <v>10</v>
      </c>
      <c r="U76" s="4">
        <v>5</v>
      </c>
      <c r="V76" s="4">
        <v>4</v>
      </c>
      <c r="W76" s="4">
        <v>17</v>
      </c>
      <c r="X76" s="4">
        <v>13</v>
      </c>
      <c r="Y76" s="4">
        <v>7</v>
      </c>
      <c r="Z76" s="4">
        <v>5</v>
      </c>
    </row>
    <row r="77" spans="1:26" x14ac:dyDescent="0.2">
      <c r="A77" t="s">
        <v>1917</v>
      </c>
      <c r="F77" s="3">
        <v>262</v>
      </c>
      <c r="G77" s="3">
        <v>228</v>
      </c>
      <c r="H77" s="4">
        <v>210</v>
      </c>
      <c r="I77" s="4">
        <v>696</v>
      </c>
      <c r="J77" s="4">
        <v>2.8599221789883269</v>
      </c>
      <c r="K77" s="4">
        <v>449</v>
      </c>
      <c r="L77" s="4">
        <v>1028</v>
      </c>
      <c r="M77" s="4">
        <v>76</v>
      </c>
      <c r="N77" s="4">
        <v>52</v>
      </c>
      <c r="O77" s="4">
        <v>73</v>
      </c>
      <c r="P77" s="4">
        <v>97</v>
      </c>
      <c r="Q77" s="4">
        <v>103</v>
      </c>
      <c r="R77" s="4">
        <v>70</v>
      </c>
      <c r="S77" s="4">
        <v>62</v>
      </c>
      <c r="T77" s="4">
        <v>80</v>
      </c>
      <c r="U77" s="4">
        <v>67</v>
      </c>
      <c r="V77" s="4">
        <v>73</v>
      </c>
      <c r="W77" s="4">
        <v>103</v>
      </c>
      <c r="X77" s="4">
        <v>81</v>
      </c>
      <c r="Y77" s="4">
        <v>38</v>
      </c>
      <c r="Z77" s="4">
        <v>53</v>
      </c>
    </row>
    <row r="78" spans="1:26" x14ac:dyDescent="0.2">
      <c r="A78" t="s">
        <v>888</v>
      </c>
      <c r="B78" t="s">
        <v>1446</v>
      </c>
      <c r="C78" t="s">
        <v>1462</v>
      </c>
      <c r="D78" t="s">
        <v>1901</v>
      </c>
      <c r="E78" t="s">
        <v>1458</v>
      </c>
      <c r="F78" s="3">
        <v>180</v>
      </c>
      <c r="G78" s="3">
        <v>90</v>
      </c>
      <c r="H78" s="4">
        <v>32</v>
      </c>
      <c r="I78" s="4">
        <v>288</v>
      </c>
      <c r="J78" s="4">
        <v>1.413249211356467</v>
      </c>
      <c r="K78" s="4">
        <v>107</v>
      </c>
      <c r="L78" s="4">
        <v>317</v>
      </c>
      <c r="M78" s="4">
        <v>13</v>
      </c>
      <c r="N78" s="4">
        <v>21</v>
      </c>
      <c r="O78" s="4">
        <v>18</v>
      </c>
      <c r="P78" s="4">
        <v>11</v>
      </c>
      <c r="Q78" s="4">
        <v>45</v>
      </c>
      <c r="R78" s="4">
        <v>4</v>
      </c>
      <c r="S78" s="4">
        <v>0</v>
      </c>
      <c r="T78" s="4">
        <v>0</v>
      </c>
      <c r="U78" s="4">
        <v>41</v>
      </c>
      <c r="V78" s="4">
        <v>22</v>
      </c>
      <c r="W78" s="4">
        <v>11</v>
      </c>
      <c r="X78" s="4">
        <v>77</v>
      </c>
      <c r="Y78" s="4">
        <v>22</v>
      </c>
      <c r="Z78" s="4">
        <v>32</v>
      </c>
    </row>
    <row r="79" spans="1:26" x14ac:dyDescent="0.2">
      <c r="D79" t="s">
        <v>1902</v>
      </c>
      <c r="E79" t="s">
        <v>1459</v>
      </c>
      <c r="F79" s="3">
        <v>24</v>
      </c>
      <c r="G79" s="3">
        <v>23</v>
      </c>
      <c r="H79" s="4">
        <v>14</v>
      </c>
      <c r="I79" s="4">
        <v>288</v>
      </c>
      <c r="J79" s="4">
        <v>0.85217391304347834</v>
      </c>
      <c r="K79" s="4">
        <v>101</v>
      </c>
      <c r="L79" s="4">
        <v>230</v>
      </c>
      <c r="M79" s="4">
        <v>0</v>
      </c>
      <c r="N79" s="4">
        <v>8</v>
      </c>
      <c r="O79" s="4">
        <v>10</v>
      </c>
      <c r="P79" s="4">
        <v>27</v>
      </c>
      <c r="Q79" s="4">
        <v>13</v>
      </c>
      <c r="R79" s="4">
        <v>11</v>
      </c>
      <c r="S79" s="4">
        <v>0</v>
      </c>
      <c r="T79" s="4">
        <v>0</v>
      </c>
      <c r="U79" s="4">
        <v>2</v>
      </c>
      <c r="V79" s="4">
        <v>91</v>
      </c>
      <c r="W79" s="4">
        <v>45</v>
      </c>
      <c r="X79" s="4">
        <v>0</v>
      </c>
      <c r="Y79" s="4">
        <v>23</v>
      </c>
      <c r="Z79" s="4">
        <v>0</v>
      </c>
    </row>
    <row r="80" spans="1:26" x14ac:dyDescent="0.2">
      <c r="D80" t="s">
        <v>1903</v>
      </c>
      <c r="E80" t="s">
        <v>1463</v>
      </c>
      <c r="F80" s="3">
        <v>6</v>
      </c>
      <c r="G80" s="3">
        <v>6</v>
      </c>
      <c r="H80" s="4">
        <v>40</v>
      </c>
      <c r="I80" s="4">
        <v>120</v>
      </c>
      <c r="J80" s="4">
        <v>4.5161290322580641</v>
      </c>
      <c r="K80" s="4">
        <v>57</v>
      </c>
      <c r="L80" s="4">
        <v>124</v>
      </c>
      <c r="M80" s="4">
        <v>4</v>
      </c>
      <c r="N80" s="4">
        <v>3</v>
      </c>
      <c r="O80" s="4">
        <v>5</v>
      </c>
      <c r="P80" s="4">
        <v>4</v>
      </c>
      <c r="Q80" s="4">
        <v>13</v>
      </c>
      <c r="R80" s="4">
        <v>4</v>
      </c>
      <c r="S80" s="4">
        <v>0</v>
      </c>
      <c r="T80" s="4">
        <v>1</v>
      </c>
      <c r="U80" s="4">
        <v>25</v>
      </c>
      <c r="V80" s="4">
        <v>16</v>
      </c>
      <c r="W80" s="4">
        <v>7</v>
      </c>
      <c r="X80" s="4">
        <v>17</v>
      </c>
      <c r="Y80" s="4">
        <v>16</v>
      </c>
      <c r="Z80" s="4">
        <v>9</v>
      </c>
    </row>
    <row r="81" spans="1:26" x14ac:dyDescent="0.2">
      <c r="D81" t="s">
        <v>1904</v>
      </c>
      <c r="E81" t="s">
        <v>1460</v>
      </c>
      <c r="F81" s="3">
        <v>180</v>
      </c>
      <c r="G81" s="3">
        <v>54</v>
      </c>
      <c r="H81" s="4">
        <v>50</v>
      </c>
      <c r="I81" s="4">
        <v>144</v>
      </c>
      <c r="J81" s="4">
        <v>4.0462427745664744</v>
      </c>
      <c r="K81" s="4">
        <v>70</v>
      </c>
      <c r="L81" s="4">
        <v>173</v>
      </c>
      <c r="M81" s="4">
        <v>14</v>
      </c>
      <c r="N81" s="4">
        <v>10</v>
      </c>
      <c r="O81" s="4">
        <v>34</v>
      </c>
      <c r="P81" s="4">
        <v>9</v>
      </c>
      <c r="Q81" s="4">
        <v>7</v>
      </c>
      <c r="R81" s="4">
        <v>3</v>
      </c>
      <c r="S81" s="4">
        <v>0</v>
      </c>
      <c r="T81" s="4">
        <v>0</v>
      </c>
      <c r="U81" s="4">
        <v>15</v>
      </c>
      <c r="V81" s="4">
        <v>6</v>
      </c>
      <c r="W81" s="4">
        <v>6</v>
      </c>
      <c r="X81" s="4">
        <v>30</v>
      </c>
      <c r="Y81" s="4">
        <v>23</v>
      </c>
      <c r="Z81" s="4">
        <v>16</v>
      </c>
    </row>
    <row r="82" spans="1:26" x14ac:dyDescent="0.2">
      <c r="D82" t="s">
        <v>1905</v>
      </c>
      <c r="E82" t="s">
        <v>1461</v>
      </c>
      <c r="F82" s="3">
        <v>48</v>
      </c>
      <c r="G82" s="3">
        <v>4</v>
      </c>
      <c r="H82" s="4">
        <v>89</v>
      </c>
      <c r="I82" s="4">
        <v>144</v>
      </c>
      <c r="J82" s="4">
        <v>9.8888888888888893</v>
      </c>
      <c r="K82" s="4">
        <v>90</v>
      </c>
      <c r="L82" s="4">
        <v>126</v>
      </c>
      <c r="M82" s="4">
        <v>0</v>
      </c>
      <c r="N82" s="4">
        <v>0</v>
      </c>
      <c r="O82" s="4">
        <v>0</v>
      </c>
      <c r="P82" s="4">
        <v>3</v>
      </c>
      <c r="Q82" s="4">
        <v>31</v>
      </c>
      <c r="R82" s="4">
        <v>14</v>
      </c>
      <c r="S82" s="4">
        <v>0</v>
      </c>
      <c r="T82" s="4">
        <v>0</v>
      </c>
      <c r="U82" s="4">
        <v>1</v>
      </c>
      <c r="V82" s="4">
        <v>0</v>
      </c>
      <c r="W82" s="4">
        <v>2</v>
      </c>
      <c r="X82" s="4">
        <v>25</v>
      </c>
      <c r="Y82" s="4">
        <v>29</v>
      </c>
      <c r="Z82" s="4">
        <v>21</v>
      </c>
    </row>
    <row r="83" spans="1:26" x14ac:dyDescent="0.2">
      <c r="A83" t="s">
        <v>1918</v>
      </c>
      <c r="F83" s="3">
        <v>438</v>
      </c>
      <c r="G83" s="3">
        <v>177</v>
      </c>
      <c r="H83" s="4">
        <v>225</v>
      </c>
      <c r="I83" s="4">
        <v>984</v>
      </c>
      <c r="J83" s="4">
        <v>3.2474226804123711</v>
      </c>
      <c r="K83" s="4">
        <v>425</v>
      </c>
      <c r="L83" s="4">
        <v>970</v>
      </c>
      <c r="M83" s="4">
        <v>31</v>
      </c>
      <c r="N83" s="4">
        <v>42</v>
      </c>
      <c r="O83" s="4">
        <v>67</v>
      </c>
      <c r="P83" s="4">
        <v>54</v>
      </c>
      <c r="Q83" s="4">
        <v>109</v>
      </c>
      <c r="R83" s="4">
        <v>36</v>
      </c>
      <c r="S83" s="4">
        <v>0</v>
      </c>
      <c r="T83" s="4">
        <v>1</v>
      </c>
      <c r="U83" s="4">
        <v>84</v>
      </c>
      <c r="V83" s="4">
        <v>135</v>
      </c>
      <c r="W83" s="4">
        <v>71</v>
      </c>
      <c r="X83" s="4">
        <v>149</v>
      </c>
      <c r="Y83" s="4">
        <v>113</v>
      </c>
      <c r="Z83" s="4">
        <v>78</v>
      </c>
    </row>
    <row r="84" spans="1:26" x14ac:dyDescent="0.2">
      <c r="A84" t="s">
        <v>1031</v>
      </c>
      <c r="B84" t="s">
        <v>1909</v>
      </c>
      <c r="C84" t="s">
        <v>1686</v>
      </c>
      <c r="D84" t="s">
        <v>1901</v>
      </c>
      <c r="E84" t="s">
        <v>1458</v>
      </c>
      <c r="F84" s="3">
        <v>48</v>
      </c>
      <c r="G84" s="3">
        <v>24</v>
      </c>
      <c r="H84" s="4">
        <v>37</v>
      </c>
      <c r="I84" s="4">
        <v>72</v>
      </c>
      <c r="J84" s="4">
        <v>4.2809917355371896</v>
      </c>
      <c r="K84" s="4">
        <v>54</v>
      </c>
      <c r="L84" s="4">
        <v>121</v>
      </c>
      <c r="M84" s="4">
        <v>21</v>
      </c>
      <c r="N84" s="4">
        <v>19</v>
      </c>
      <c r="O84" s="4">
        <v>13</v>
      </c>
      <c r="P84" s="4">
        <v>5</v>
      </c>
      <c r="Q84" s="4">
        <v>3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3</v>
      </c>
      <c r="X84" s="4">
        <v>24</v>
      </c>
      <c r="Y84" s="4">
        <v>22</v>
      </c>
      <c r="Z84" s="4">
        <v>11</v>
      </c>
    </row>
    <row r="85" spans="1:26" x14ac:dyDescent="0.2">
      <c r="D85" t="s">
        <v>1902</v>
      </c>
      <c r="E85" t="s">
        <v>1459</v>
      </c>
      <c r="F85" s="3">
        <v>48</v>
      </c>
      <c r="G85" s="3">
        <v>48</v>
      </c>
      <c r="H85" s="4">
        <v>26</v>
      </c>
      <c r="I85" s="4">
        <v>216</v>
      </c>
      <c r="J85" s="4">
        <v>0.89215686274509809</v>
      </c>
      <c r="K85" s="4">
        <v>138</v>
      </c>
      <c r="L85" s="4">
        <v>408</v>
      </c>
      <c r="M85" s="4">
        <v>48</v>
      </c>
      <c r="N85" s="4">
        <v>2</v>
      </c>
      <c r="O85" s="4">
        <v>1</v>
      </c>
      <c r="P85" s="4">
        <v>31</v>
      </c>
      <c r="Q85" s="4">
        <v>63</v>
      </c>
      <c r="R85" s="4">
        <v>11</v>
      </c>
      <c r="S85" s="4">
        <v>85</v>
      </c>
      <c r="T85" s="4">
        <v>0</v>
      </c>
      <c r="U85" s="4">
        <v>3</v>
      </c>
      <c r="V85" s="4">
        <v>0</v>
      </c>
      <c r="W85" s="4">
        <v>20</v>
      </c>
      <c r="X85" s="4">
        <v>72</v>
      </c>
      <c r="Y85" s="4">
        <v>11</v>
      </c>
      <c r="Z85" s="4">
        <v>61</v>
      </c>
    </row>
    <row r="86" spans="1:26" x14ac:dyDescent="0.2">
      <c r="D86" t="s">
        <v>1903</v>
      </c>
      <c r="E86" t="s">
        <v>1463</v>
      </c>
      <c r="F86" s="3">
        <v>48</v>
      </c>
      <c r="G86" s="3">
        <v>15</v>
      </c>
      <c r="H86" s="4">
        <v>62</v>
      </c>
      <c r="I86" s="4">
        <v>48</v>
      </c>
      <c r="J86" s="4">
        <v>5.6000000000000014</v>
      </c>
      <c r="K86" s="4">
        <v>66</v>
      </c>
      <c r="L86" s="4">
        <v>155</v>
      </c>
      <c r="M86" s="4">
        <v>14</v>
      </c>
      <c r="N86" s="4">
        <v>0</v>
      </c>
      <c r="O86" s="4">
        <v>0</v>
      </c>
      <c r="P86" s="4">
        <v>13</v>
      </c>
      <c r="Q86" s="4">
        <v>20</v>
      </c>
      <c r="R86" s="4">
        <v>23</v>
      </c>
      <c r="S86" s="4">
        <v>13</v>
      </c>
      <c r="T86" s="4">
        <v>0</v>
      </c>
      <c r="U86" s="4">
        <v>0</v>
      </c>
      <c r="V86" s="4">
        <v>24</v>
      </c>
      <c r="W86" s="4">
        <v>13</v>
      </c>
      <c r="X86" s="4">
        <v>10</v>
      </c>
      <c r="Y86" s="4">
        <v>16</v>
      </c>
      <c r="Z86" s="4">
        <v>9</v>
      </c>
    </row>
    <row r="87" spans="1:26" x14ac:dyDescent="0.2">
      <c r="D87" t="s">
        <v>1904</v>
      </c>
      <c r="E87" t="s">
        <v>1460</v>
      </c>
      <c r="F87" s="3">
        <v>48</v>
      </c>
      <c r="G87" s="3">
        <v>24</v>
      </c>
      <c r="H87" s="4">
        <v>37</v>
      </c>
      <c r="I87" s="4">
        <v>96</v>
      </c>
      <c r="J87" s="4">
        <v>4.0787401574803148</v>
      </c>
      <c r="K87" s="4">
        <v>60</v>
      </c>
      <c r="L87" s="4">
        <v>127</v>
      </c>
      <c r="M87" s="4">
        <v>13</v>
      </c>
      <c r="N87" s="4">
        <v>0</v>
      </c>
      <c r="O87" s="4">
        <v>1</v>
      </c>
      <c r="P87" s="4">
        <v>18</v>
      </c>
      <c r="Q87" s="4">
        <v>19</v>
      </c>
      <c r="R87" s="4">
        <v>15</v>
      </c>
      <c r="S87" s="4">
        <v>13</v>
      </c>
      <c r="T87" s="4">
        <v>0</v>
      </c>
      <c r="U87" s="4">
        <v>3</v>
      </c>
      <c r="V87" s="4">
        <v>15</v>
      </c>
      <c r="W87" s="4">
        <v>19</v>
      </c>
      <c r="X87" s="4">
        <v>10</v>
      </c>
      <c r="Y87" s="4">
        <v>1</v>
      </c>
      <c r="Z87" s="4">
        <v>0</v>
      </c>
    </row>
    <row r="88" spans="1:26" x14ac:dyDescent="0.2">
      <c r="D88" t="s">
        <v>1905</v>
      </c>
      <c r="E88" t="s">
        <v>1461</v>
      </c>
      <c r="F88" s="3">
        <v>12</v>
      </c>
      <c r="G88" s="3">
        <v>10</v>
      </c>
      <c r="H88" s="4">
        <v>43</v>
      </c>
      <c r="I88" s="4">
        <v>96</v>
      </c>
      <c r="J88" s="4">
        <v>3.9346405228758168</v>
      </c>
      <c r="K88" s="4">
        <v>73</v>
      </c>
      <c r="L88" s="4">
        <v>153</v>
      </c>
      <c r="M88" s="4">
        <v>13</v>
      </c>
      <c r="N88" s="4">
        <v>16</v>
      </c>
      <c r="O88" s="4">
        <v>9</v>
      </c>
      <c r="P88" s="4">
        <v>7</v>
      </c>
      <c r="Q88" s="4">
        <v>14</v>
      </c>
      <c r="R88" s="4">
        <v>20</v>
      </c>
      <c r="S88" s="4">
        <v>25</v>
      </c>
      <c r="T88" s="4">
        <v>1</v>
      </c>
      <c r="U88" s="4">
        <v>0</v>
      </c>
      <c r="V88" s="4">
        <v>7</v>
      </c>
      <c r="W88" s="4">
        <v>20</v>
      </c>
      <c r="X88" s="4">
        <v>8</v>
      </c>
      <c r="Y88" s="4">
        <v>9</v>
      </c>
      <c r="Z88" s="4">
        <v>4</v>
      </c>
    </row>
    <row r="89" spans="1:26" x14ac:dyDescent="0.2">
      <c r="A89" t="s">
        <v>1919</v>
      </c>
      <c r="F89" s="3">
        <v>204</v>
      </c>
      <c r="G89" s="3">
        <v>121</v>
      </c>
      <c r="H89" s="4">
        <v>205</v>
      </c>
      <c r="I89" s="4">
        <v>528</v>
      </c>
      <c r="J89" s="4">
        <v>2.9771784232365142</v>
      </c>
      <c r="K89" s="4">
        <v>391</v>
      </c>
      <c r="L89" s="4">
        <v>964</v>
      </c>
      <c r="M89" s="4">
        <v>109</v>
      </c>
      <c r="N89" s="4">
        <v>37</v>
      </c>
      <c r="O89" s="4">
        <v>24</v>
      </c>
      <c r="P89" s="4">
        <v>74</v>
      </c>
      <c r="Q89" s="4">
        <v>119</v>
      </c>
      <c r="R89" s="4">
        <v>69</v>
      </c>
      <c r="S89" s="4">
        <v>136</v>
      </c>
      <c r="T89" s="4">
        <v>1</v>
      </c>
      <c r="U89" s="4">
        <v>6</v>
      </c>
      <c r="V89" s="4">
        <v>46</v>
      </c>
      <c r="W89" s="4">
        <v>75</v>
      </c>
      <c r="X89" s="4">
        <v>124</v>
      </c>
      <c r="Y89" s="4">
        <v>59</v>
      </c>
      <c r="Z89" s="4">
        <v>85</v>
      </c>
    </row>
    <row r="90" spans="1:26" x14ac:dyDescent="0.2">
      <c r="A90" t="s">
        <v>869</v>
      </c>
      <c r="B90" t="s">
        <v>1446</v>
      </c>
      <c r="C90" t="s">
        <v>1521</v>
      </c>
      <c r="D90" t="s">
        <v>1901</v>
      </c>
      <c r="E90" t="s">
        <v>1458</v>
      </c>
      <c r="F90" s="3">
        <v>60</v>
      </c>
      <c r="G90" s="3">
        <v>59</v>
      </c>
      <c r="H90" s="4">
        <v>53</v>
      </c>
      <c r="I90" s="4">
        <v>72</v>
      </c>
      <c r="J90" s="4">
        <v>6.3965517241379306</v>
      </c>
      <c r="K90" s="4">
        <v>26</v>
      </c>
      <c r="L90" s="4">
        <v>116</v>
      </c>
      <c r="M90" s="4">
        <v>2</v>
      </c>
      <c r="N90" s="4">
        <v>23</v>
      </c>
      <c r="O90" s="4">
        <v>6</v>
      </c>
      <c r="P90" s="4">
        <v>7</v>
      </c>
      <c r="Q90" s="4">
        <v>13</v>
      </c>
      <c r="R90" s="4">
        <v>15</v>
      </c>
      <c r="S90" s="4">
        <v>8</v>
      </c>
      <c r="T90" s="4">
        <v>7</v>
      </c>
      <c r="U90" s="4">
        <v>18</v>
      </c>
      <c r="V90" s="4">
        <v>7</v>
      </c>
      <c r="W90" s="4">
        <v>10</v>
      </c>
      <c r="X90" s="4">
        <v>0</v>
      </c>
      <c r="Y90" s="4">
        <v>0</v>
      </c>
      <c r="Z90" s="4">
        <v>0</v>
      </c>
    </row>
    <row r="91" spans="1:26" x14ac:dyDescent="0.2">
      <c r="D91" t="s">
        <v>1902</v>
      </c>
      <c r="E91" t="s">
        <v>1459</v>
      </c>
      <c r="F91" s="3">
        <v>24</v>
      </c>
      <c r="G91" s="3">
        <v>23</v>
      </c>
      <c r="H91" s="4">
        <v>-26</v>
      </c>
      <c r="I91" s="4">
        <v>120</v>
      </c>
      <c r="J91" s="4">
        <v>-1.529411764705882</v>
      </c>
      <c r="K91" s="4">
        <v>67</v>
      </c>
      <c r="L91" s="4">
        <v>238</v>
      </c>
      <c r="M91" s="4">
        <v>0</v>
      </c>
      <c r="N91" s="4">
        <v>0</v>
      </c>
      <c r="O91" s="4">
        <v>0</v>
      </c>
      <c r="P91" s="4">
        <v>1</v>
      </c>
      <c r="Q91" s="4">
        <v>48</v>
      </c>
      <c r="R91" s="4">
        <v>45</v>
      </c>
      <c r="S91" s="4">
        <v>27</v>
      </c>
      <c r="T91" s="4">
        <v>24</v>
      </c>
      <c r="U91" s="4">
        <v>32</v>
      </c>
      <c r="V91" s="4">
        <v>14</v>
      </c>
      <c r="W91" s="4">
        <v>22</v>
      </c>
      <c r="X91" s="4">
        <v>0</v>
      </c>
      <c r="Y91" s="4">
        <v>5</v>
      </c>
      <c r="Z91" s="4">
        <v>20</v>
      </c>
    </row>
    <row r="92" spans="1:26" x14ac:dyDescent="0.2">
      <c r="D92" t="s">
        <v>1903</v>
      </c>
      <c r="E92" t="s">
        <v>1463</v>
      </c>
      <c r="F92" s="3">
        <v>24</v>
      </c>
      <c r="G92" s="3">
        <v>12</v>
      </c>
      <c r="H92" s="4">
        <v>3</v>
      </c>
      <c r="I92" s="4">
        <v>96</v>
      </c>
      <c r="J92" s="4">
        <v>0.35</v>
      </c>
      <c r="K92" s="4">
        <v>45</v>
      </c>
      <c r="L92" s="4">
        <v>120</v>
      </c>
      <c r="M92" s="4">
        <v>14</v>
      </c>
      <c r="N92" s="4">
        <v>14</v>
      </c>
      <c r="O92" s="4">
        <v>10</v>
      </c>
      <c r="P92" s="4">
        <v>4</v>
      </c>
      <c r="Q92" s="4">
        <v>0</v>
      </c>
      <c r="R92" s="4">
        <v>1</v>
      </c>
      <c r="S92" s="4">
        <v>6</v>
      </c>
      <c r="T92" s="4">
        <v>12</v>
      </c>
      <c r="U92" s="4">
        <v>10</v>
      </c>
      <c r="V92" s="4">
        <v>7</v>
      </c>
      <c r="W92" s="4">
        <v>15</v>
      </c>
      <c r="X92" s="4">
        <v>13</v>
      </c>
      <c r="Y92" s="4">
        <v>5</v>
      </c>
      <c r="Z92" s="4">
        <v>9</v>
      </c>
    </row>
    <row r="93" spans="1:26" x14ac:dyDescent="0.2">
      <c r="D93" t="s">
        <v>1904</v>
      </c>
      <c r="E93" t="s">
        <v>1460</v>
      </c>
      <c r="F93" s="3">
        <v>26</v>
      </c>
      <c r="G93" s="3">
        <v>26</v>
      </c>
      <c r="H93" s="4">
        <v>5</v>
      </c>
      <c r="I93" s="4">
        <v>96</v>
      </c>
      <c r="J93" s="4">
        <v>0.60869565217391308</v>
      </c>
      <c r="K93" s="4">
        <v>35</v>
      </c>
      <c r="L93" s="4">
        <v>115</v>
      </c>
      <c r="M93" s="4">
        <v>0</v>
      </c>
      <c r="N93" s="4">
        <v>1</v>
      </c>
      <c r="O93" s="4">
        <v>7</v>
      </c>
      <c r="P93" s="4">
        <v>13</v>
      </c>
      <c r="Q93" s="4">
        <v>0</v>
      </c>
      <c r="R93" s="4">
        <v>2</v>
      </c>
      <c r="S93" s="4">
        <v>13</v>
      </c>
      <c r="T93" s="4">
        <v>10</v>
      </c>
      <c r="U93" s="4">
        <v>23</v>
      </c>
      <c r="V93" s="4">
        <v>6</v>
      </c>
      <c r="W93" s="4">
        <v>16</v>
      </c>
      <c r="X93" s="4">
        <v>0</v>
      </c>
      <c r="Y93" s="4">
        <v>7</v>
      </c>
      <c r="Z93" s="4">
        <v>17</v>
      </c>
    </row>
    <row r="94" spans="1:26" x14ac:dyDescent="0.2">
      <c r="D94" t="s">
        <v>1905</v>
      </c>
      <c r="E94" t="s">
        <v>1461</v>
      </c>
      <c r="F94" s="3">
        <v>24</v>
      </c>
      <c r="G94" s="3">
        <v>8</v>
      </c>
      <c r="H94" s="4">
        <v>-10</v>
      </c>
      <c r="I94" s="4">
        <v>192</v>
      </c>
      <c r="J94" s="4">
        <v>-0.56451612903225801</v>
      </c>
      <c r="K94" s="4">
        <v>114</v>
      </c>
      <c r="L94" s="4">
        <v>248</v>
      </c>
      <c r="M94" s="4">
        <v>20</v>
      </c>
      <c r="N94" s="4">
        <v>24</v>
      </c>
      <c r="O94" s="4">
        <v>12</v>
      </c>
      <c r="P94" s="4">
        <v>20</v>
      </c>
      <c r="Q94" s="4">
        <v>16</v>
      </c>
      <c r="R94" s="4">
        <v>15</v>
      </c>
      <c r="S94" s="4">
        <v>18</v>
      </c>
      <c r="T94" s="4">
        <v>18</v>
      </c>
      <c r="U94" s="4">
        <v>18</v>
      </c>
      <c r="V94" s="4">
        <v>11</v>
      </c>
      <c r="W94" s="4">
        <v>17</v>
      </c>
      <c r="X94" s="4">
        <v>38</v>
      </c>
      <c r="Y94" s="4">
        <v>7</v>
      </c>
      <c r="Z94" s="4">
        <v>14</v>
      </c>
    </row>
    <row r="95" spans="1:26" x14ac:dyDescent="0.2">
      <c r="A95" t="s">
        <v>1920</v>
      </c>
      <c r="F95" s="3">
        <v>158</v>
      </c>
      <c r="G95" s="3">
        <v>128</v>
      </c>
      <c r="H95" s="4">
        <v>25</v>
      </c>
      <c r="I95" s="4">
        <v>576</v>
      </c>
      <c r="J95" s="4">
        <v>0.41816009557945039</v>
      </c>
      <c r="K95" s="4">
        <v>287</v>
      </c>
      <c r="L95" s="4">
        <v>837</v>
      </c>
      <c r="M95" s="4">
        <v>36</v>
      </c>
      <c r="N95" s="4">
        <v>62</v>
      </c>
      <c r="O95" s="4">
        <v>35</v>
      </c>
      <c r="P95" s="4">
        <v>45</v>
      </c>
      <c r="Q95" s="4">
        <v>77</v>
      </c>
      <c r="R95" s="4">
        <v>78</v>
      </c>
      <c r="S95" s="4">
        <v>72</v>
      </c>
      <c r="T95" s="4">
        <v>71</v>
      </c>
      <c r="U95" s="4">
        <v>101</v>
      </c>
      <c r="V95" s="4">
        <v>45</v>
      </c>
      <c r="W95" s="4">
        <v>80</v>
      </c>
      <c r="X95" s="4">
        <v>51</v>
      </c>
      <c r="Y95" s="4">
        <v>24</v>
      </c>
      <c r="Z95" s="4">
        <v>60</v>
      </c>
    </row>
    <row r="96" spans="1:26" x14ac:dyDescent="0.2">
      <c r="A96" t="s">
        <v>911</v>
      </c>
      <c r="B96" t="s">
        <v>1526</v>
      </c>
      <c r="C96" t="s">
        <v>1776</v>
      </c>
      <c r="D96" t="s">
        <v>1901</v>
      </c>
      <c r="E96" t="s">
        <v>1458</v>
      </c>
      <c r="F96" s="3">
        <v>156</v>
      </c>
      <c r="G96" s="3">
        <v>155</v>
      </c>
      <c r="H96" s="4">
        <v>81</v>
      </c>
      <c r="I96" s="4">
        <v>216</v>
      </c>
      <c r="J96" s="4">
        <v>4.995594713656387</v>
      </c>
      <c r="K96" s="4">
        <v>62</v>
      </c>
      <c r="L96" s="4">
        <v>227</v>
      </c>
      <c r="M96" s="4">
        <v>24</v>
      </c>
      <c r="N96" s="4">
        <v>19</v>
      </c>
      <c r="O96" s="4">
        <v>8</v>
      </c>
      <c r="P96" s="4">
        <v>27</v>
      </c>
      <c r="Q96" s="4">
        <v>20</v>
      </c>
      <c r="R96" s="4">
        <v>20</v>
      </c>
      <c r="S96" s="4">
        <v>14</v>
      </c>
      <c r="T96" s="4">
        <v>0</v>
      </c>
      <c r="U96" s="4">
        <v>12</v>
      </c>
      <c r="V96" s="4">
        <v>8</v>
      </c>
      <c r="W96" s="4">
        <v>35</v>
      </c>
      <c r="X96" s="4">
        <v>29</v>
      </c>
      <c r="Y96" s="4">
        <v>11</v>
      </c>
      <c r="Z96" s="4">
        <v>0</v>
      </c>
    </row>
    <row r="97" spans="1:26" x14ac:dyDescent="0.2">
      <c r="D97" t="s">
        <v>1902</v>
      </c>
      <c r="E97" t="s">
        <v>1459</v>
      </c>
      <c r="F97" s="3">
        <v>24</v>
      </c>
      <c r="G97" s="3">
        <v>23</v>
      </c>
      <c r="H97" s="4">
        <v>1</v>
      </c>
      <c r="I97" s="4">
        <v>96</v>
      </c>
      <c r="J97" s="4">
        <v>5.8577405857740579E-2</v>
      </c>
      <c r="K97" s="4">
        <v>69</v>
      </c>
      <c r="L97" s="4">
        <v>239</v>
      </c>
      <c r="M97" s="4">
        <v>27</v>
      </c>
      <c r="N97" s="4">
        <v>45</v>
      </c>
      <c r="O97" s="4">
        <v>0</v>
      </c>
      <c r="P97" s="4">
        <v>16</v>
      </c>
      <c r="Q97" s="4">
        <v>30</v>
      </c>
      <c r="R97" s="4">
        <v>41</v>
      </c>
      <c r="S97" s="4">
        <v>32</v>
      </c>
      <c r="T97" s="4">
        <v>0</v>
      </c>
      <c r="U97" s="4">
        <v>0</v>
      </c>
      <c r="V97" s="4">
        <v>0</v>
      </c>
      <c r="W97" s="4">
        <v>11</v>
      </c>
      <c r="X97" s="4">
        <v>16</v>
      </c>
      <c r="Y97" s="4">
        <v>21</v>
      </c>
      <c r="Z97" s="4">
        <v>0</v>
      </c>
    </row>
    <row r="98" spans="1:26" x14ac:dyDescent="0.2">
      <c r="D98" t="s">
        <v>1903</v>
      </c>
      <c r="E98" t="s">
        <v>1463</v>
      </c>
      <c r="F98" s="3">
        <v>12</v>
      </c>
      <c r="G98" s="3">
        <v>12</v>
      </c>
      <c r="H98" s="4">
        <v>18</v>
      </c>
      <c r="I98" s="4">
        <v>72</v>
      </c>
      <c r="J98" s="4">
        <v>2.4705882352941182</v>
      </c>
      <c r="K98" s="4">
        <v>26</v>
      </c>
      <c r="L98" s="4">
        <v>102</v>
      </c>
      <c r="M98" s="4">
        <v>9</v>
      </c>
      <c r="N98" s="4">
        <v>4</v>
      </c>
      <c r="O98" s="4">
        <v>9</v>
      </c>
      <c r="P98" s="4">
        <v>5</v>
      </c>
      <c r="Q98" s="4">
        <v>10</v>
      </c>
      <c r="R98" s="4">
        <v>16</v>
      </c>
      <c r="S98" s="4">
        <v>0</v>
      </c>
      <c r="T98" s="4">
        <v>8</v>
      </c>
      <c r="U98" s="4">
        <v>6</v>
      </c>
      <c r="V98" s="4">
        <v>5</v>
      </c>
      <c r="W98" s="4">
        <v>16</v>
      </c>
      <c r="X98" s="4">
        <v>11</v>
      </c>
      <c r="Y98" s="4">
        <v>3</v>
      </c>
      <c r="Z98" s="4">
        <v>0</v>
      </c>
    </row>
    <row r="99" spans="1:26" x14ac:dyDescent="0.2">
      <c r="D99" t="s">
        <v>1904</v>
      </c>
      <c r="E99" t="s">
        <v>1460</v>
      </c>
      <c r="F99" s="3">
        <v>15</v>
      </c>
      <c r="G99" s="3">
        <v>15</v>
      </c>
      <c r="H99" s="4">
        <v>0</v>
      </c>
      <c r="I99" s="4">
        <v>120</v>
      </c>
      <c r="J99" s="4">
        <v>0</v>
      </c>
      <c r="K99" s="4">
        <v>49</v>
      </c>
      <c r="L99" s="4">
        <v>144</v>
      </c>
      <c r="M99" s="4">
        <v>0</v>
      </c>
      <c r="N99" s="4">
        <v>6</v>
      </c>
      <c r="O99" s="4">
        <v>6</v>
      </c>
      <c r="P99" s="4">
        <v>18</v>
      </c>
      <c r="Q99" s="4">
        <v>20</v>
      </c>
      <c r="R99" s="4">
        <v>22</v>
      </c>
      <c r="S99" s="4">
        <v>0</v>
      </c>
      <c r="T99" s="4">
        <v>0</v>
      </c>
      <c r="U99" s="4">
        <v>5</v>
      </c>
      <c r="V99" s="4">
        <v>22</v>
      </c>
      <c r="W99" s="4">
        <v>22</v>
      </c>
      <c r="X99" s="4">
        <v>15</v>
      </c>
      <c r="Y99" s="4">
        <v>8</v>
      </c>
      <c r="Z99" s="4">
        <v>0</v>
      </c>
    </row>
    <row r="100" spans="1:26" x14ac:dyDescent="0.2">
      <c r="D100" t="s">
        <v>1905</v>
      </c>
      <c r="E100" t="s">
        <v>1461</v>
      </c>
      <c r="F100" s="3">
        <v>48</v>
      </c>
      <c r="G100" s="3">
        <v>8</v>
      </c>
      <c r="H100" s="4">
        <v>1</v>
      </c>
      <c r="I100" s="4">
        <v>96</v>
      </c>
      <c r="J100" s="4">
        <v>0.14736842105263159</v>
      </c>
      <c r="K100" s="4">
        <v>44</v>
      </c>
      <c r="L100" s="4">
        <v>95</v>
      </c>
      <c r="M100" s="4">
        <v>0</v>
      </c>
      <c r="N100" s="4">
        <v>1</v>
      </c>
      <c r="O100" s="4">
        <v>7</v>
      </c>
      <c r="P100" s="4">
        <v>20</v>
      </c>
      <c r="Q100" s="4">
        <v>25</v>
      </c>
      <c r="R100" s="4">
        <v>16</v>
      </c>
      <c r="S100" s="4">
        <v>26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</row>
    <row r="101" spans="1:26" x14ac:dyDescent="0.2">
      <c r="A101" t="s">
        <v>1921</v>
      </c>
      <c r="F101" s="3">
        <v>255</v>
      </c>
      <c r="G101" s="3">
        <v>213</v>
      </c>
      <c r="H101" s="4">
        <v>101</v>
      </c>
      <c r="I101" s="4">
        <v>600</v>
      </c>
      <c r="J101" s="4">
        <v>1.7521685254027259</v>
      </c>
      <c r="K101" s="4">
        <v>250</v>
      </c>
      <c r="L101" s="4">
        <v>807</v>
      </c>
      <c r="M101" s="4">
        <v>60</v>
      </c>
      <c r="N101" s="4">
        <v>75</v>
      </c>
      <c r="O101" s="4">
        <v>30</v>
      </c>
      <c r="P101" s="4">
        <v>86</v>
      </c>
      <c r="Q101" s="4">
        <v>105</v>
      </c>
      <c r="R101" s="4">
        <v>115</v>
      </c>
      <c r="S101" s="4">
        <v>72</v>
      </c>
      <c r="T101" s="4">
        <v>8</v>
      </c>
      <c r="U101" s="4">
        <v>23</v>
      </c>
      <c r="V101" s="4">
        <v>35</v>
      </c>
      <c r="W101" s="4">
        <v>84</v>
      </c>
      <c r="X101" s="4">
        <v>71</v>
      </c>
      <c r="Y101" s="4">
        <v>43</v>
      </c>
      <c r="Z101" s="4">
        <v>0</v>
      </c>
    </row>
    <row r="102" spans="1:26" x14ac:dyDescent="0.2">
      <c r="A102" t="s">
        <v>221</v>
      </c>
      <c r="B102" t="s">
        <v>1909</v>
      </c>
      <c r="C102" t="s">
        <v>1690</v>
      </c>
      <c r="D102" t="s">
        <v>1901</v>
      </c>
      <c r="E102" t="s">
        <v>1458</v>
      </c>
      <c r="F102" s="3">
        <v>5</v>
      </c>
      <c r="G102" s="3">
        <v>4</v>
      </c>
      <c r="H102" s="4">
        <v>53</v>
      </c>
      <c r="I102" s="4">
        <v>1008</v>
      </c>
      <c r="J102" s="4">
        <v>5.0476190476190466</v>
      </c>
      <c r="K102" s="4">
        <v>43</v>
      </c>
      <c r="L102" s="4">
        <v>147</v>
      </c>
      <c r="M102" s="4">
        <v>11</v>
      </c>
      <c r="N102" s="4">
        <v>0</v>
      </c>
      <c r="O102" s="4">
        <v>0</v>
      </c>
      <c r="P102" s="4">
        <v>0</v>
      </c>
      <c r="Q102" s="4">
        <v>8</v>
      </c>
      <c r="R102" s="4">
        <v>7</v>
      </c>
      <c r="S102" s="4">
        <v>0</v>
      </c>
      <c r="T102" s="4">
        <v>12</v>
      </c>
      <c r="U102" s="4">
        <v>18</v>
      </c>
      <c r="V102" s="4">
        <v>23</v>
      </c>
      <c r="W102" s="4">
        <v>20</v>
      </c>
      <c r="X102" s="4">
        <v>16</v>
      </c>
      <c r="Y102" s="4">
        <v>24</v>
      </c>
      <c r="Z102" s="4">
        <v>8</v>
      </c>
    </row>
    <row r="103" spans="1:26" x14ac:dyDescent="0.2">
      <c r="D103" t="s">
        <v>1902</v>
      </c>
      <c r="E103" t="s">
        <v>1459</v>
      </c>
      <c r="F103" s="3">
        <v>5</v>
      </c>
      <c r="G103" s="3">
        <v>4</v>
      </c>
      <c r="H103" s="4">
        <v>26</v>
      </c>
      <c r="I103" s="4">
        <v>1344</v>
      </c>
      <c r="J103" s="4">
        <v>1.766990291262136</v>
      </c>
      <c r="K103" s="4">
        <v>104</v>
      </c>
      <c r="L103" s="4">
        <v>206</v>
      </c>
      <c r="M103" s="4">
        <v>40</v>
      </c>
      <c r="N103" s="4">
        <v>0</v>
      </c>
      <c r="O103" s="4">
        <v>11</v>
      </c>
      <c r="P103" s="4">
        <v>10</v>
      </c>
      <c r="Q103" s="4">
        <v>27</v>
      </c>
      <c r="R103" s="4">
        <v>32</v>
      </c>
      <c r="S103" s="4">
        <v>4</v>
      </c>
      <c r="T103" s="4">
        <v>0</v>
      </c>
      <c r="U103" s="4">
        <v>0</v>
      </c>
      <c r="V103" s="4">
        <v>0</v>
      </c>
      <c r="W103" s="4">
        <v>13</v>
      </c>
      <c r="X103" s="4">
        <v>34</v>
      </c>
      <c r="Y103" s="4">
        <v>10</v>
      </c>
      <c r="Z103" s="4">
        <v>25</v>
      </c>
    </row>
    <row r="104" spans="1:26" x14ac:dyDescent="0.2">
      <c r="D104" t="s">
        <v>1903</v>
      </c>
      <c r="E104" t="s">
        <v>1463</v>
      </c>
      <c r="F104" s="3">
        <v>18</v>
      </c>
      <c r="G104" s="3">
        <v>5</v>
      </c>
      <c r="H104" s="4">
        <v>33</v>
      </c>
      <c r="I104" s="4">
        <v>768</v>
      </c>
      <c r="J104" s="4">
        <v>4.0884955752212386</v>
      </c>
      <c r="K104" s="4">
        <v>55</v>
      </c>
      <c r="L104" s="4">
        <v>113</v>
      </c>
      <c r="M104" s="4">
        <v>6</v>
      </c>
      <c r="N104" s="4">
        <v>18</v>
      </c>
      <c r="O104" s="4">
        <v>25</v>
      </c>
      <c r="P104" s="4">
        <v>7</v>
      </c>
      <c r="Q104" s="4">
        <v>7</v>
      </c>
      <c r="R104" s="4">
        <v>4</v>
      </c>
      <c r="S104" s="4">
        <v>0</v>
      </c>
      <c r="T104" s="4">
        <v>2</v>
      </c>
      <c r="U104" s="4">
        <v>3</v>
      </c>
      <c r="V104" s="4">
        <v>11</v>
      </c>
      <c r="W104" s="4">
        <v>5</v>
      </c>
      <c r="X104" s="4">
        <v>15</v>
      </c>
      <c r="Y104" s="4">
        <v>3</v>
      </c>
      <c r="Z104" s="4">
        <v>7</v>
      </c>
    </row>
    <row r="105" spans="1:26" x14ac:dyDescent="0.2">
      <c r="D105" t="s">
        <v>1904</v>
      </c>
      <c r="E105" t="s">
        <v>1460</v>
      </c>
      <c r="F105" s="3">
        <v>17</v>
      </c>
      <c r="G105" s="3">
        <v>8</v>
      </c>
      <c r="H105" s="4">
        <v>118</v>
      </c>
      <c r="I105" s="4">
        <v>696</v>
      </c>
      <c r="J105" s="4">
        <v>11.47222222222222</v>
      </c>
      <c r="K105" s="4">
        <v>75</v>
      </c>
      <c r="L105" s="4">
        <v>144</v>
      </c>
      <c r="M105" s="4">
        <v>7</v>
      </c>
      <c r="N105" s="4">
        <v>11</v>
      </c>
      <c r="O105" s="4">
        <v>10</v>
      </c>
      <c r="P105" s="4">
        <v>3</v>
      </c>
      <c r="Q105" s="4">
        <v>10</v>
      </c>
      <c r="R105" s="4">
        <v>17</v>
      </c>
      <c r="S105" s="4">
        <v>8</v>
      </c>
      <c r="T105" s="4">
        <v>3</v>
      </c>
      <c r="U105" s="4">
        <v>17</v>
      </c>
      <c r="V105" s="4">
        <v>8</v>
      </c>
      <c r="W105" s="4">
        <v>20</v>
      </c>
      <c r="X105" s="4">
        <v>12</v>
      </c>
      <c r="Y105" s="4">
        <v>14</v>
      </c>
      <c r="Z105" s="4">
        <v>4</v>
      </c>
    </row>
    <row r="106" spans="1:26" x14ac:dyDescent="0.2">
      <c r="D106" t="s">
        <v>1905</v>
      </c>
      <c r="E106" t="s">
        <v>1461</v>
      </c>
      <c r="F106" s="3">
        <v>12</v>
      </c>
      <c r="G106" s="3">
        <v>4</v>
      </c>
      <c r="H106" s="4">
        <v>138</v>
      </c>
      <c r="I106" s="4">
        <v>864</v>
      </c>
      <c r="J106" s="4">
        <v>10.61538461538461</v>
      </c>
      <c r="K106" s="4">
        <v>47</v>
      </c>
      <c r="L106" s="4">
        <v>182</v>
      </c>
      <c r="M106" s="4">
        <v>15</v>
      </c>
      <c r="N106" s="4">
        <v>14</v>
      </c>
      <c r="O106" s="4">
        <v>9</v>
      </c>
      <c r="P106" s="4">
        <v>11</v>
      </c>
      <c r="Q106" s="4">
        <v>6</v>
      </c>
      <c r="R106" s="4">
        <v>3</v>
      </c>
      <c r="S106" s="4">
        <v>15</v>
      </c>
      <c r="T106" s="4">
        <v>17</v>
      </c>
      <c r="U106" s="4">
        <v>14</v>
      </c>
      <c r="V106" s="4">
        <v>21</v>
      </c>
      <c r="W106" s="4">
        <v>22</v>
      </c>
      <c r="X106" s="4">
        <v>14</v>
      </c>
      <c r="Y106" s="4">
        <v>12</v>
      </c>
      <c r="Z106" s="4">
        <v>9</v>
      </c>
    </row>
    <row r="107" spans="1:26" x14ac:dyDescent="0.2">
      <c r="A107" t="s">
        <v>1922</v>
      </c>
      <c r="F107" s="3">
        <v>57</v>
      </c>
      <c r="G107" s="3">
        <v>25</v>
      </c>
      <c r="H107" s="4">
        <v>368</v>
      </c>
      <c r="I107" s="4">
        <v>4680</v>
      </c>
      <c r="J107" s="4">
        <v>6.5050505050505052</v>
      </c>
      <c r="K107" s="4">
        <v>324</v>
      </c>
      <c r="L107" s="4">
        <v>792</v>
      </c>
      <c r="M107" s="4">
        <v>79</v>
      </c>
      <c r="N107" s="4">
        <v>43</v>
      </c>
      <c r="O107" s="4">
        <v>55</v>
      </c>
      <c r="P107" s="4">
        <v>31</v>
      </c>
      <c r="Q107" s="4">
        <v>58</v>
      </c>
      <c r="R107" s="4">
        <v>63</v>
      </c>
      <c r="S107" s="4">
        <v>27</v>
      </c>
      <c r="T107" s="4">
        <v>34</v>
      </c>
      <c r="U107" s="4">
        <v>52</v>
      </c>
      <c r="V107" s="4">
        <v>63</v>
      </c>
      <c r="W107" s="4">
        <v>80</v>
      </c>
      <c r="X107" s="4">
        <v>91</v>
      </c>
      <c r="Y107" s="4">
        <v>63</v>
      </c>
      <c r="Z107" s="4">
        <v>53</v>
      </c>
    </row>
    <row r="108" spans="1:26" x14ac:dyDescent="0.2">
      <c r="A108" t="s">
        <v>159</v>
      </c>
      <c r="B108" t="s">
        <v>1446</v>
      </c>
      <c r="C108" t="s">
        <v>1484</v>
      </c>
      <c r="D108" t="s">
        <v>1901</v>
      </c>
      <c r="E108" t="s">
        <v>1458</v>
      </c>
      <c r="F108" s="3">
        <v>60</v>
      </c>
      <c r="G108" s="3">
        <v>59</v>
      </c>
      <c r="H108" s="4">
        <v>282</v>
      </c>
      <c r="I108" s="4">
        <v>0</v>
      </c>
      <c r="J108" s="4">
        <v>41.125</v>
      </c>
      <c r="K108" s="4">
        <v>17</v>
      </c>
      <c r="L108" s="4">
        <v>96</v>
      </c>
      <c r="M108" s="4">
        <v>4</v>
      </c>
      <c r="N108" s="4">
        <v>3</v>
      </c>
      <c r="O108" s="4">
        <v>3</v>
      </c>
      <c r="P108" s="4">
        <v>1</v>
      </c>
      <c r="Q108" s="4">
        <v>6</v>
      </c>
      <c r="R108" s="4">
        <v>3</v>
      </c>
      <c r="S108" s="4">
        <v>6</v>
      </c>
      <c r="T108" s="4">
        <v>6</v>
      </c>
      <c r="U108" s="4">
        <v>8</v>
      </c>
      <c r="V108" s="4">
        <v>16</v>
      </c>
      <c r="W108" s="4">
        <v>12</v>
      </c>
      <c r="X108" s="4">
        <v>15</v>
      </c>
      <c r="Y108" s="4">
        <v>7</v>
      </c>
      <c r="Z108" s="4">
        <v>6</v>
      </c>
    </row>
    <row r="109" spans="1:26" x14ac:dyDescent="0.2">
      <c r="D109" t="s">
        <v>1902</v>
      </c>
      <c r="E109" t="s">
        <v>1459</v>
      </c>
      <c r="F109" s="3">
        <v>24</v>
      </c>
      <c r="G109" s="3">
        <v>23</v>
      </c>
      <c r="H109" s="4">
        <v>110</v>
      </c>
      <c r="I109" s="4">
        <v>192</v>
      </c>
      <c r="J109" s="4">
        <v>4.3258426966292136</v>
      </c>
      <c r="K109" s="4">
        <v>134</v>
      </c>
      <c r="L109" s="4">
        <v>356</v>
      </c>
      <c r="M109" s="4">
        <v>26</v>
      </c>
      <c r="N109" s="4">
        <v>23</v>
      </c>
      <c r="O109" s="4">
        <v>32</v>
      </c>
      <c r="P109" s="4">
        <v>22</v>
      </c>
      <c r="Q109" s="4">
        <v>35</v>
      </c>
      <c r="R109" s="4">
        <v>18</v>
      </c>
      <c r="S109" s="4">
        <v>8</v>
      </c>
      <c r="T109" s="4">
        <v>6</v>
      </c>
      <c r="U109" s="4">
        <v>12</v>
      </c>
      <c r="V109" s="4">
        <v>40</v>
      </c>
      <c r="W109" s="4">
        <v>39</v>
      </c>
      <c r="X109" s="4">
        <v>49</v>
      </c>
      <c r="Y109" s="4">
        <v>14</v>
      </c>
      <c r="Z109" s="4">
        <v>32</v>
      </c>
    </row>
    <row r="110" spans="1:26" x14ac:dyDescent="0.2">
      <c r="D110" t="s">
        <v>1903</v>
      </c>
      <c r="E110" t="s">
        <v>1463</v>
      </c>
      <c r="F110" s="3">
        <v>68</v>
      </c>
      <c r="G110" s="3">
        <v>20</v>
      </c>
      <c r="H110" s="4">
        <v>303</v>
      </c>
      <c r="I110" s="4">
        <v>0</v>
      </c>
      <c r="J110" s="4">
        <v>38.917431192660551</v>
      </c>
      <c r="K110" s="4">
        <v>43</v>
      </c>
      <c r="L110" s="4">
        <v>109</v>
      </c>
      <c r="M110" s="4">
        <v>6</v>
      </c>
      <c r="N110" s="4">
        <v>3</v>
      </c>
      <c r="O110" s="4">
        <v>15</v>
      </c>
      <c r="P110" s="4">
        <v>13</v>
      </c>
      <c r="Q110" s="4">
        <v>7</v>
      </c>
      <c r="R110" s="4">
        <v>4</v>
      </c>
      <c r="S110" s="4">
        <v>6</v>
      </c>
      <c r="T110" s="4">
        <v>5</v>
      </c>
      <c r="U110" s="4">
        <v>5</v>
      </c>
      <c r="V110" s="4">
        <v>11</v>
      </c>
      <c r="W110" s="4">
        <v>11</v>
      </c>
      <c r="X110" s="4">
        <v>9</v>
      </c>
      <c r="Y110" s="4">
        <v>7</v>
      </c>
      <c r="Z110" s="4">
        <v>7</v>
      </c>
    </row>
    <row r="111" spans="1:26" x14ac:dyDescent="0.2">
      <c r="D111" t="s">
        <v>1904</v>
      </c>
      <c r="E111" t="s">
        <v>1460</v>
      </c>
      <c r="F111" s="3">
        <v>45</v>
      </c>
      <c r="G111" s="3">
        <v>22</v>
      </c>
      <c r="H111" s="4">
        <v>214</v>
      </c>
      <c r="I111" s="4">
        <v>0</v>
      </c>
      <c r="J111" s="4">
        <v>35.247058823529407</v>
      </c>
      <c r="K111" s="4">
        <v>32</v>
      </c>
      <c r="L111" s="4">
        <v>85</v>
      </c>
      <c r="M111" s="4">
        <v>4</v>
      </c>
      <c r="N111" s="4">
        <v>5</v>
      </c>
      <c r="O111" s="4">
        <v>3</v>
      </c>
      <c r="P111" s="4">
        <v>4</v>
      </c>
      <c r="Q111" s="4">
        <v>4</v>
      </c>
      <c r="R111" s="4">
        <v>8</v>
      </c>
      <c r="S111" s="4">
        <v>5</v>
      </c>
      <c r="T111" s="4">
        <v>6</v>
      </c>
      <c r="U111" s="4">
        <v>9</v>
      </c>
      <c r="V111" s="4">
        <v>5</v>
      </c>
      <c r="W111" s="4">
        <v>15</v>
      </c>
      <c r="X111" s="4">
        <v>10</v>
      </c>
      <c r="Y111" s="4">
        <v>5</v>
      </c>
      <c r="Z111" s="4">
        <v>2</v>
      </c>
    </row>
    <row r="112" spans="1:26" x14ac:dyDescent="0.2">
      <c r="D112" t="s">
        <v>1905</v>
      </c>
      <c r="E112" t="s">
        <v>1461</v>
      </c>
      <c r="F112" s="3">
        <v>48</v>
      </c>
      <c r="G112" s="3">
        <v>14</v>
      </c>
      <c r="H112" s="4">
        <v>268</v>
      </c>
      <c r="I112" s="4">
        <v>0</v>
      </c>
      <c r="J112" s="4">
        <v>35.065420560747661</v>
      </c>
      <c r="K112" s="4">
        <v>53</v>
      </c>
      <c r="L112" s="4">
        <v>107</v>
      </c>
      <c r="M112" s="4">
        <v>5</v>
      </c>
      <c r="N112" s="4">
        <v>6</v>
      </c>
      <c r="O112" s="4">
        <v>7</v>
      </c>
      <c r="P112" s="4">
        <v>13</v>
      </c>
      <c r="Q112" s="4">
        <v>9</v>
      </c>
      <c r="R112" s="4">
        <v>12</v>
      </c>
      <c r="S112" s="4">
        <v>13</v>
      </c>
      <c r="T112" s="4">
        <v>4</v>
      </c>
      <c r="U112" s="4">
        <v>3</v>
      </c>
      <c r="V112" s="4">
        <v>9</v>
      </c>
      <c r="W112" s="4">
        <v>4</v>
      </c>
      <c r="X112" s="4">
        <v>10</v>
      </c>
      <c r="Y112" s="4">
        <v>5</v>
      </c>
      <c r="Z112" s="4">
        <v>7</v>
      </c>
    </row>
    <row r="113" spans="1:26" x14ac:dyDescent="0.2">
      <c r="A113" t="s">
        <v>1923</v>
      </c>
      <c r="F113" s="3">
        <v>245</v>
      </c>
      <c r="G113" s="3">
        <v>138</v>
      </c>
      <c r="H113" s="4">
        <v>1177</v>
      </c>
      <c r="I113" s="4">
        <v>192</v>
      </c>
      <c r="J113" s="4">
        <v>21.883134130146079</v>
      </c>
      <c r="K113" s="4">
        <v>279</v>
      </c>
      <c r="L113" s="4">
        <v>753</v>
      </c>
      <c r="M113" s="4">
        <v>45</v>
      </c>
      <c r="N113" s="4">
        <v>40</v>
      </c>
      <c r="O113" s="4">
        <v>60</v>
      </c>
      <c r="P113" s="4">
        <v>53</v>
      </c>
      <c r="Q113" s="4">
        <v>61</v>
      </c>
      <c r="R113" s="4">
        <v>45</v>
      </c>
      <c r="S113" s="4">
        <v>38</v>
      </c>
      <c r="T113" s="4">
        <v>27</v>
      </c>
      <c r="U113" s="4">
        <v>37</v>
      </c>
      <c r="V113" s="4">
        <v>81</v>
      </c>
      <c r="W113" s="4">
        <v>81</v>
      </c>
      <c r="X113" s="4">
        <v>93</v>
      </c>
      <c r="Y113" s="4">
        <v>38</v>
      </c>
      <c r="Z113" s="4">
        <v>54</v>
      </c>
    </row>
    <row r="114" spans="1:26" x14ac:dyDescent="0.2">
      <c r="A114" t="s">
        <v>214</v>
      </c>
      <c r="B114" t="s">
        <v>1446</v>
      </c>
      <c r="C114" t="s">
        <v>1471</v>
      </c>
      <c r="D114" t="s">
        <v>1901</v>
      </c>
      <c r="E114" t="s">
        <v>1458</v>
      </c>
      <c r="F114" s="3">
        <v>7</v>
      </c>
      <c r="G114" s="3">
        <v>7</v>
      </c>
      <c r="H114" s="4">
        <v>86</v>
      </c>
      <c r="I114" s="4">
        <v>48</v>
      </c>
      <c r="J114" s="4">
        <v>9.6319999999999997</v>
      </c>
      <c r="K114" s="4">
        <v>74</v>
      </c>
      <c r="L114" s="4">
        <v>125</v>
      </c>
      <c r="M114" s="4">
        <v>2</v>
      </c>
      <c r="N114" s="4">
        <v>17</v>
      </c>
      <c r="O114" s="4">
        <v>17</v>
      </c>
      <c r="P114" s="4">
        <v>7</v>
      </c>
      <c r="Q114" s="4">
        <v>5</v>
      </c>
      <c r="R114" s="4">
        <v>0</v>
      </c>
      <c r="S114" s="4">
        <v>12</v>
      </c>
      <c r="T114" s="4">
        <v>2</v>
      </c>
      <c r="U114" s="4">
        <v>14</v>
      </c>
      <c r="V114" s="4">
        <v>5</v>
      </c>
      <c r="W114" s="4">
        <v>13</v>
      </c>
      <c r="X114" s="4">
        <v>15</v>
      </c>
      <c r="Y114" s="4">
        <v>8</v>
      </c>
      <c r="Z114" s="4">
        <v>8</v>
      </c>
    </row>
    <row r="115" spans="1:26" x14ac:dyDescent="0.2">
      <c r="D115" t="s">
        <v>1902</v>
      </c>
      <c r="E115" t="s">
        <v>1459</v>
      </c>
      <c r="F115" s="3">
        <v>19</v>
      </c>
      <c r="G115" s="3">
        <v>19</v>
      </c>
      <c r="H115" s="4">
        <v>121</v>
      </c>
      <c r="I115" s="4">
        <v>120</v>
      </c>
      <c r="J115" s="4">
        <v>7.5625</v>
      </c>
      <c r="K115" s="4">
        <v>140</v>
      </c>
      <c r="L115" s="4">
        <v>224</v>
      </c>
      <c r="M115" s="4">
        <v>31</v>
      </c>
      <c r="N115" s="4">
        <v>14</v>
      </c>
      <c r="O115" s="4">
        <v>0</v>
      </c>
      <c r="P115" s="4">
        <v>40</v>
      </c>
      <c r="Q115" s="4">
        <v>7</v>
      </c>
      <c r="R115" s="4">
        <v>1</v>
      </c>
      <c r="S115" s="4">
        <v>19</v>
      </c>
      <c r="T115" s="4">
        <v>14</v>
      </c>
      <c r="U115" s="4">
        <v>14</v>
      </c>
      <c r="V115" s="4">
        <v>14</v>
      </c>
      <c r="W115" s="4">
        <v>15</v>
      </c>
      <c r="X115" s="4">
        <v>17</v>
      </c>
      <c r="Y115" s="4">
        <v>19</v>
      </c>
      <c r="Z115" s="4">
        <v>19</v>
      </c>
    </row>
    <row r="116" spans="1:26" x14ac:dyDescent="0.2">
      <c r="D116" t="s">
        <v>1903</v>
      </c>
      <c r="E116" t="s">
        <v>1463</v>
      </c>
      <c r="F116" s="3">
        <v>36</v>
      </c>
      <c r="G116" s="3">
        <v>18</v>
      </c>
      <c r="H116" s="4">
        <v>81</v>
      </c>
      <c r="I116" s="4">
        <v>48</v>
      </c>
      <c r="J116" s="4">
        <v>13.66265060240964</v>
      </c>
      <c r="K116" s="4">
        <v>53</v>
      </c>
      <c r="L116" s="4">
        <v>83</v>
      </c>
      <c r="M116" s="4">
        <v>5</v>
      </c>
      <c r="N116" s="4">
        <v>4</v>
      </c>
      <c r="O116" s="4">
        <v>0</v>
      </c>
      <c r="P116" s="4">
        <v>4</v>
      </c>
      <c r="Q116" s="4">
        <v>0</v>
      </c>
      <c r="R116" s="4">
        <v>9</v>
      </c>
      <c r="S116" s="4">
        <v>6</v>
      </c>
      <c r="T116" s="4">
        <v>7</v>
      </c>
      <c r="U116" s="4">
        <v>4</v>
      </c>
      <c r="V116" s="4">
        <v>14</v>
      </c>
      <c r="W116" s="4">
        <v>12</v>
      </c>
      <c r="X116" s="4">
        <v>13</v>
      </c>
      <c r="Y116" s="4">
        <v>0</v>
      </c>
      <c r="Z116" s="4">
        <v>5</v>
      </c>
    </row>
    <row r="117" spans="1:26" x14ac:dyDescent="0.2">
      <c r="D117" t="s">
        <v>1904</v>
      </c>
      <c r="E117" t="s">
        <v>1460</v>
      </c>
      <c r="F117" s="3">
        <v>36</v>
      </c>
      <c r="G117" s="3">
        <v>18</v>
      </c>
      <c r="H117" s="4">
        <v>56</v>
      </c>
      <c r="I117" s="4">
        <v>48</v>
      </c>
      <c r="J117" s="4">
        <v>7.192660550458716</v>
      </c>
      <c r="K117" s="4">
        <v>52</v>
      </c>
      <c r="L117" s="4">
        <v>109</v>
      </c>
      <c r="M117" s="4">
        <v>3</v>
      </c>
      <c r="N117" s="4">
        <v>12</v>
      </c>
      <c r="O117" s="4">
        <v>8</v>
      </c>
      <c r="P117" s="4">
        <v>13</v>
      </c>
      <c r="Q117" s="4">
        <v>1</v>
      </c>
      <c r="R117" s="4">
        <v>7</v>
      </c>
      <c r="S117" s="4">
        <v>8</v>
      </c>
      <c r="T117" s="4">
        <v>2</v>
      </c>
      <c r="U117" s="4">
        <v>7</v>
      </c>
      <c r="V117" s="4">
        <v>16</v>
      </c>
      <c r="W117" s="4">
        <v>10</v>
      </c>
      <c r="X117" s="4">
        <v>10</v>
      </c>
      <c r="Y117" s="4">
        <v>7</v>
      </c>
      <c r="Z117" s="4">
        <v>5</v>
      </c>
    </row>
    <row r="118" spans="1:26" x14ac:dyDescent="0.2">
      <c r="D118" t="s">
        <v>1905</v>
      </c>
      <c r="E118" t="s">
        <v>1461</v>
      </c>
      <c r="F118" s="3">
        <v>48</v>
      </c>
      <c r="G118" s="3">
        <v>13</v>
      </c>
      <c r="H118" s="4">
        <v>24</v>
      </c>
      <c r="I118" s="4">
        <v>96</v>
      </c>
      <c r="J118" s="4">
        <v>3.0545454545454551</v>
      </c>
      <c r="K118" s="4">
        <v>69</v>
      </c>
      <c r="L118" s="4">
        <v>110</v>
      </c>
      <c r="M118" s="4">
        <v>7</v>
      </c>
      <c r="N118" s="4">
        <v>9</v>
      </c>
      <c r="O118" s="4">
        <v>11</v>
      </c>
      <c r="P118" s="4">
        <v>7</v>
      </c>
      <c r="Q118" s="4">
        <v>0</v>
      </c>
      <c r="R118" s="4">
        <v>6</v>
      </c>
      <c r="S118" s="4">
        <v>9</v>
      </c>
      <c r="T118" s="4">
        <v>2</v>
      </c>
      <c r="U118" s="4">
        <v>9</v>
      </c>
      <c r="V118" s="4">
        <v>15</v>
      </c>
      <c r="W118" s="4">
        <v>11</v>
      </c>
      <c r="X118" s="4">
        <v>9</v>
      </c>
      <c r="Y118" s="4">
        <v>7</v>
      </c>
      <c r="Z118" s="4">
        <v>8</v>
      </c>
    </row>
    <row r="119" spans="1:26" x14ac:dyDescent="0.2">
      <c r="A119" t="s">
        <v>1924</v>
      </c>
      <c r="F119" s="3">
        <v>146</v>
      </c>
      <c r="G119" s="3">
        <v>75</v>
      </c>
      <c r="H119" s="4">
        <v>368</v>
      </c>
      <c r="I119" s="4">
        <v>360</v>
      </c>
      <c r="J119" s="4">
        <v>7.913978494623656</v>
      </c>
      <c r="K119" s="4">
        <v>388</v>
      </c>
      <c r="L119" s="4">
        <v>651</v>
      </c>
      <c r="M119" s="4">
        <v>48</v>
      </c>
      <c r="N119" s="4">
        <v>56</v>
      </c>
      <c r="O119" s="4">
        <v>36</v>
      </c>
      <c r="P119" s="4">
        <v>71</v>
      </c>
      <c r="Q119" s="4">
        <v>13</v>
      </c>
      <c r="R119" s="4">
        <v>23</v>
      </c>
      <c r="S119" s="4">
        <v>54</v>
      </c>
      <c r="T119" s="4">
        <v>27</v>
      </c>
      <c r="U119" s="4">
        <v>48</v>
      </c>
      <c r="V119" s="4">
        <v>64</v>
      </c>
      <c r="W119" s="4">
        <v>61</v>
      </c>
      <c r="X119" s="4">
        <v>64</v>
      </c>
      <c r="Y119" s="4">
        <v>41</v>
      </c>
      <c r="Z119" s="4">
        <v>45</v>
      </c>
    </row>
    <row r="120" spans="1:26" x14ac:dyDescent="0.2">
      <c r="A120" t="s">
        <v>923</v>
      </c>
      <c r="B120" t="s">
        <v>1446</v>
      </c>
      <c r="C120" t="s">
        <v>1468</v>
      </c>
      <c r="D120" t="s">
        <v>1901</v>
      </c>
      <c r="E120" t="s">
        <v>1458</v>
      </c>
      <c r="F120" s="3">
        <v>24</v>
      </c>
      <c r="G120" s="3">
        <v>23</v>
      </c>
      <c r="H120" s="4">
        <v>38</v>
      </c>
      <c r="I120" s="4">
        <v>72</v>
      </c>
      <c r="J120" s="4">
        <v>5.6000000000000014</v>
      </c>
      <c r="K120" s="4">
        <v>25</v>
      </c>
      <c r="L120" s="4">
        <v>95</v>
      </c>
      <c r="M120" s="4">
        <v>0</v>
      </c>
      <c r="N120" s="4">
        <v>0</v>
      </c>
      <c r="O120" s="4">
        <v>1</v>
      </c>
      <c r="P120" s="4">
        <v>3</v>
      </c>
      <c r="Q120" s="4">
        <v>8</v>
      </c>
      <c r="R120" s="4">
        <v>14</v>
      </c>
      <c r="S120" s="4">
        <v>18</v>
      </c>
      <c r="T120" s="4">
        <v>22</v>
      </c>
      <c r="U120" s="4">
        <v>5</v>
      </c>
      <c r="V120" s="4">
        <v>1</v>
      </c>
      <c r="W120" s="4">
        <v>3</v>
      </c>
      <c r="X120" s="4">
        <v>6</v>
      </c>
      <c r="Y120" s="4">
        <v>12</v>
      </c>
      <c r="Z120" s="4">
        <v>2</v>
      </c>
    </row>
    <row r="121" spans="1:26" x14ac:dyDescent="0.2">
      <c r="D121" t="s">
        <v>1902</v>
      </c>
      <c r="E121" t="s">
        <v>1459</v>
      </c>
      <c r="F121" s="3">
        <v>24</v>
      </c>
      <c r="G121" s="3">
        <v>23</v>
      </c>
      <c r="H121" s="4">
        <v>41</v>
      </c>
      <c r="I121" s="4">
        <v>72</v>
      </c>
      <c r="J121" s="4">
        <v>4.5555555555555554</v>
      </c>
      <c r="K121" s="4">
        <v>49</v>
      </c>
      <c r="L121" s="4">
        <v>126</v>
      </c>
      <c r="M121" s="4">
        <v>7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12</v>
      </c>
      <c r="T121" s="4">
        <v>59</v>
      </c>
      <c r="U121" s="4">
        <v>0</v>
      </c>
      <c r="V121" s="4">
        <v>0</v>
      </c>
      <c r="W121" s="4">
        <v>15</v>
      </c>
      <c r="X121" s="4">
        <v>21</v>
      </c>
      <c r="Y121" s="4">
        <v>0</v>
      </c>
      <c r="Z121" s="4">
        <v>12</v>
      </c>
    </row>
    <row r="122" spans="1:26" x14ac:dyDescent="0.2">
      <c r="D122" t="s">
        <v>1903</v>
      </c>
      <c r="E122" t="s">
        <v>1463</v>
      </c>
      <c r="F122" s="3">
        <v>12</v>
      </c>
      <c r="G122" s="3">
        <v>6</v>
      </c>
      <c r="H122" s="4">
        <v>9</v>
      </c>
      <c r="I122" s="4">
        <v>96</v>
      </c>
      <c r="J122" s="4">
        <v>0.94029850746268662</v>
      </c>
      <c r="K122" s="4">
        <v>47</v>
      </c>
      <c r="L122" s="4">
        <v>134</v>
      </c>
      <c r="M122" s="4">
        <v>0</v>
      </c>
      <c r="N122" s="4">
        <v>0</v>
      </c>
      <c r="O122" s="4">
        <v>0</v>
      </c>
      <c r="P122" s="4">
        <v>0</v>
      </c>
      <c r="Q122" s="4">
        <v>7</v>
      </c>
      <c r="R122" s="4">
        <v>17</v>
      </c>
      <c r="S122" s="4">
        <v>14</v>
      </c>
      <c r="T122" s="4">
        <v>8</v>
      </c>
      <c r="U122" s="4">
        <v>8</v>
      </c>
      <c r="V122" s="4">
        <v>14</v>
      </c>
      <c r="W122" s="4">
        <v>21</v>
      </c>
      <c r="X122" s="4">
        <v>19</v>
      </c>
      <c r="Y122" s="4">
        <v>22</v>
      </c>
      <c r="Z122" s="4">
        <v>4</v>
      </c>
    </row>
    <row r="123" spans="1:26" x14ac:dyDescent="0.2">
      <c r="D123" t="s">
        <v>1904</v>
      </c>
      <c r="E123" t="s">
        <v>1460</v>
      </c>
      <c r="F123" s="3">
        <v>12</v>
      </c>
      <c r="G123" s="3">
        <v>12</v>
      </c>
      <c r="H123" s="4">
        <v>89</v>
      </c>
      <c r="I123" s="4">
        <v>24</v>
      </c>
      <c r="J123" s="4">
        <v>19.169230769230769</v>
      </c>
      <c r="K123" s="4">
        <v>33</v>
      </c>
      <c r="L123" s="4">
        <v>65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6</v>
      </c>
      <c r="X123" s="4">
        <v>18</v>
      </c>
      <c r="Y123" s="4">
        <v>28</v>
      </c>
      <c r="Z123" s="4">
        <v>13</v>
      </c>
    </row>
    <row r="124" spans="1:26" x14ac:dyDescent="0.2">
      <c r="D124" t="s">
        <v>1905</v>
      </c>
      <c r="E124" t="s">
        <v>1461</v>
      </c>
      <c r="F124" s="3">
        <v>24</v>
      </c>
      <c r="G124" s="3">
        <v>4</v>
      </c>
      <c r="H124" s="4">
        <v>60</v>
      </c>
      <c r="I124" s="4">
        <v>96</v>
      </c>
      <c r="J124" s="4">
        <v>3.7004405286343611</v>
      </c>
      <c r="K124" s="4">
        <v>35</v>
      </c>
      <c r="L124" s="4">
        <v>227</v>
      </c>
      <c r="M124" s="4">
        <v>0</v>
      </c>
      <c r="N124" s="4">
        <v>3</v>
      </c>
      <c r="O124" s="4">
        <v>23</v>
      </c>
      <c r="P124" s="4">
        <v>36</v>
      </c>
      <c r="Q124" s="4">
        <v>10</v>
      </c>
      <c r="R124" s="4">
        <v>13</v>
      </c>
      <c r="S124" s="4">
        <v>16</v>
      </c>
      <c r="T124" s="4">
        <v>28</v>
      </c>
      <c r="U124" s="4">
        <v>19</v>
      </c>
      <c r="V124" s="4">
        <v>8</v>
      </c>
      <c r="W124" s="4">
        <v>20</v>
      </c>
      <c r="X124" s="4">
        <v>15</v>
      </c>
      <c r="Y124" s="4">
        <v>20</v>
      </c>
      <c r="Z124" s="4">
        <v>16</v>
      </c>
    </row>
    <row r="125" spans="1:26" x14ac:dyDescent="0.2">
      <c r="A125" t="s">
        <v>1925</v>
      </c>
      <c r="F125" s="3">
        <v>96</v>
      </c>
      <c r="G125" s="3">
        <v>68</v>
      </c>
      <c r="H125" s="4">
        <v>237</v>
      </c>
      <c r="I125" s="4">
        <v>360</v>
      </c>
      <c r="J125" s="4">
        <v>5.1282843894899539</v>
      </c>
      <c r="K125" s="4">
        <v>189</v>
      </c>
      <c r="L125" s="4">
        <v>647</v>
      </c>
      <c r="M125" s="4">
        <v>7</v>
      </c>
      <c r="N125" s="4">
        <v>3</v>
      </c>
      <c r="O125" s="4">
        <v>24</v>
      </c>
      <c r="P125" s="4">
        <v>39</v>
      </c>
      <c r="Q125" s="4">
        <v>25</v>
      </c>
      <c r="R125" s="4">
        <v>44</v>
      </c>
      <c r="S125" s="4">
        <v>60</v>
      </c>
      <c r="T125" s="4">
        <v>117</v>
      </c>
      <c r="U125" s="4">
        <v>32</v>
      </c>
      <c r="V125" s="4">
        <v>23</v>
      </c>
      <c r="W125" s="4">
        <v>65</v>
      </c>
      <c r="X125" s="4">
        <v>79</v>
      </c>
      <c r="Y125" s="4">
        <v>82</v>
      </c>
      <c r="Z125" s="4">
        <v>47</v>
      </c>
    </row>
    <row r="126" spans="1:26" x14ac:dyDescent="0.2">
      <c r="A126" t="s">
        <v>292</v>
      </c>
      <c r="B126" t="s">
        <v>1446</v>
      </c>
      <c r="C126" t="s">
        <v>1496</v>
      </c>
      <c r="D126" t="s">
        <v>1901</v>
      </c>
      <c r="E126" t="s">
        <v>1458</v>
      </c>
      <c r="F126" s="3">
        <v>23</v>
      </c>
      <c r="G126" s="3">
        <v>22</v>
      </c>
      <c r="H126" s="4">
        <v>17</v>
      </c>
      <c r="I126" s="4">
        <v>72</v>
      </c>
      <c r="J126" s="4">
        <v>1.8449612403100779</v>
      </c>
      <c r="K126" s="4">
        <v>31</v>
      </c>
      <c r="L126" s="4">
        <v>129</v>
      </c>
      <c r="M126" s="4">
        <v>4</v>
      </c>
      <c r="N126" s="4">
        <v>13</v>
      </c>
      <c r="O126" s="4">
        <v>19</v>
      </c>
      <c r="P126" s="4">
        <v>19</v>
      </c>
      <c r="Q126" s="4">
        <v>22</v>
      </c>
      <c r="R126" s="4">
        <v>5</v>
      </c>
      <c r="S126" s="4">
        <v>8</v>
      </c>
      <c r="T126" s="4">
        <v>2</v>
      </c>
      <c r="U126" s="4">
        <v>2</v>
      </c>
      <c r="V126" s="4">
        <v>10</v>
      </c>
      <c r="W126" s="4">
        <v>11</v>
      </c>
      <c r="X126" s="4">
        <v>6</v>
      </c>
      <c r="Y126" s="4">
        <v>3</v>
      </c>
      <c r="Z126" s="4">
        <v>5</v>
      </c>
    </row>
    <row r="127" spans="1:26" x14ac:dyDescent="0.2">
      <c r="D127" t="s">
        <v>1902</v>
      </c>
      <c r="E127" t="s">
        <v>1459</v>
      </c>
      <c r="F127" s="3">
        <v>23</v>
      </c>
      <c r="G127" s="3">
        <v>22</v>
      </c>
      <c r="H127" s="4">
        <v>66</v>
      </c>
      <c r="I127" s="4">
        <v>72</v>
      </c>
      <c r="J127" s="4">
        <v>5.0769230769230766</v>
      </c>
      <c r="K127" s="4">
        <v>95</v>
      </c>
      <c r="L127" s="4">
        <v>182</v>
      </c>
      <c r="M127" s="4">
        <v>7</v>
      </c>
      <c r="N127" s="4">
        <v>14</v>
      </c>
      <c r="O127" s="4">
        <v>6</v>
      </c>
      <c r="P127" s="4">
        <v>8</v>
      </c>
      <c r="Q127" s="4">
        <v>21</v>
      </c>
      <c r="R127" s="4">
        <v>8</v>
      </c>
      <c r="S127" s="4">
        <v>14</v>
      </c>
      <c r="T127" s="4">
        <v>18</v>
      </c>
      <c r="U127" s="4">
        <v>0</v>
      </c>
      <c r="V127" s="4">
        <v>10</v>
      </c>
      <c r="W127" s="4">
        <v>15</v>
      </c>
      <c r="X127" s="4">
        <v>18</v>
      </c>
      <c r="Y127" s="4">
        <v>23</v>
      </c>
      <c r="Z127" s="4">
        <v>20</v>
      </c>
    </row>
    <row r="128" spans="1:26" x14ac:dyDescent="0.2">
      <c r="D128" t="s">
        <v>1903</v>
      </c>
      <c r="E128" t="s">
        <v>1463</v>
      </c>
      <c r="F128" s="3">
        <v>24</v>
      </c>
      <c r="G128" s="3">
        <v>12</v>
      </c>
      <c r="H128" s="4">
        <v>23</v>
      </c>
      <c r="I128" s="4">
        <v>48</v>
      </c>
      <c r="J128" s="4">
        <v>3.354166666666667</v>
      </c>
      <c r="K128" s="4">
        <v>10</v>
      </c>
      <c r="L128" s="4">
        <v>96</v>
      </c>
      <c r="M128" s="4">
        <v>8</v>
      </c>
      <c r="N128" s="4">
        <v>2</v>
      </c>
      <c r="O128" s="4">
        <v>5</v>
      </c>
      <c r="P128" s="4">
        <v>17</v>
      </c>
      <c r="Q128" s="4">
        <v>4</v>
      </c>
      <c r="R128" s="4">
        <v>10</v>
      </c>
      <c r="S128" s="4">
        <v>2</v>
      </c>
      <c r="T128" s="4">
        <v>5</v>
      </c>
      <c r="U128" s="4">
        <v>0</v>
      </c>
      <c r="V128" s="4">
        <v>11</v>
      </c>
      <c r="W128" s="4">
        <v>14</v>
      </c>
      <c r="X128" s="4">
        <v>9</v>
      </c>
      <c r="Y128" s="4">
        <v>2</v>
      </c>
      <c r="Z128" s="4">
        <v>7</v>
      </c>
    </row>
    <row r="129" spans="1:26" x14ac:dyDescent="0.2">
      <c r="D129" t="s">
        <v>1904</v>
      </c>
      <c r="E129" t="s">
        <v>1460</v>
      </c>
      <c r="F129" s="3">
        <v>16</v>
      </c>
      <c r="G129" s="3">
        <v>8</v>
      </c>
      <c r="H129" s="4">
        <v>50</v>
      </c>
      <c r="I129" s="4">
        <v>48</v>
      </c>
      <c r="J129" s="4">
        <v>7.5268817204301071</v>
      </c>
      <c r="K129" s="4">
        <v>42</v>
      </c>
      <c r="L129" s="4">
        <v>93</v>
      </c>
      <c r="M129" s="4">
        <v>1</v>
      </c>
      <c r="N129" s="4">
        <v>3</v>
      </c>
      <c r="O129" s="4">
        <v>10</v>
      </c>
      <c r="P129" s="4">
        <v>11</v>
      </c>
      <c r="Q129" s="4">
        <v>8</v>
      </c>
      <c r="R129" s="4">
        <v>1</v>
      </c>
      <c r="S129" s="4">
        <v>4</v>
      </c>
      <c r="T129" s="4">
        <v>6</v>
      </c>
      <c r="U129" s="4">
        <v>1</v>
      </c>
      <c r="V129" s="4">
        <v>8</v>
      </c>
      <c r="W129" s="4">
        <v>7</v>
      </c>
      <c r="X129" s="4">
        <v>13</v>
      </c>
      <c r="Y129" s="4">
        <v>5</v>
      </c>
      <c r="Z129" s="4">
        <v>15</v>
      </c>
    </row>
    <row r="130" spans="1:26" x14ac:dyDescent="0.2">
      <c r="D130" t="s">
        <v>1905</v>
      </c>
      <c r="E130" t="s">
        <v>1461</v>
      </c>
      <c r="F130" s="3">
        <v>30</v>
      </c>
      <c r="G130" s="3">
        <v>8</v>
      </c>
      <c r="H130" s="4">
        <v>72</v>
      </c>
      <c r="I130" s="4">
        <v>72</v>
      </c>
      <c r="J130" s="4">
        <v>8.3305785123966949</v>
      </c>
      <c r="K130" s="4">
        <v>63</v>
      </c>
      <c r="L130" s="4">
        <v>121</v>
      </c>
      <c r="M130" s="4">
        <v>8</v>
      </c>
      <c r="N130" s="4">
        <v>0</v>
      </c>
      <c r="O130" s="4">
        <v>0</v>
      </c>
      <c r="P130" s="4">
        <v>0</v>
      </c>
      <c r="Q130" s="4">
        <v>4</v>
      </c>
      <c r="R130" s="4">
        <v>5</v>
      </c>
      <c r="S130" s="4">
        <v>5</v>
      </c>
      <c r="T130" s="4">
        <v>13</v>
      </c>
      <c r="U130" s="4">
        <v>11</v>
      </c>
      <c r="V130" s="4">
        <v>23</v>
      </c>
      <c r="W130" s="4">
        <v>11</v>
      </c>
      <c r="X130" s="4">
        <v>16</v>
      </c>
      <c r="Y130" s="4">
        <v>11</v>
      </c>
      <c r="Z130" s="4">
        <v>14</v>
      </c>
    </row>
    <row r="131" spans="1:26" x14ac:dyDescent="0.2">
      <c r="A131" t="s">
        <v>1926</v>
      </c>
      <c r="F131" s="3">
        <v>116</v>
      </c>
      <c r="G131" s="3">
        <v>72</v>
      </c>
      <c r="H131" s="4">
        <v>228</v>
      </c>
      <c r="I131" s="4">
        <v>312</v>
      </c>
      <c r="J131" s="4">
        <v>5.1400966183574894</v>
      </c>
      <c r="K131" s="4">
        <v>241</v>
      </c>
      <c r="L131" s="4">
        <v>621</v>
      </c>
      <c r="M131" s="4">
        <v>28</v>
      </c>
      <c r="N131" s="4">
        <v>32</v>
      </c>
      <c r="O131" s="4">
        <v>40</v>
      </c>
      <c r="P131" s="4">
        <v>55</v>
      </c>
      <c r="Q131" s="4">
        <v>59</v>
      </c>
      <c r="R131" s="4">
        <v>29</v>
      </c>
      <c r="S131" s="4">
        <v>33</v>
      </c>
      <c r="T131" s="4">
        <v>44</v>
      </c>
      <c r="U131" s="4">
        <v>14</v>
      </c>
      <c r="V131" s="4">
        <v>62</v>
      </c>
      <c r="W131" s="4">
        <v>58</v>
      </c>
      <c r="X131" s="4">
        <v>62</v>
      </c>
      <c r="Y131" s="4">
        <v>44</v>
      </c>
      <c r="Z131" s="4">
        <v>61</v>
      </c>
    </row>
    <row r="132" spans="1:26" x14ac:dyDescent="0.2">
      <c r="A132" t="s">
        <v>256</v>
      </c>
      <c r="B132" t="s">
        <v>1446</v>
      </c>
      <c r="C132" t="s">
        <v>1503</v>
      </c>
      <c r="D132" t="s">
        <v>1901</v>
      </c>
      <c r="E132" t="s">
        <v>1458</v>
      </c>
      <c r="F132" s="3">
        <v>29</v>
      </c>
      <c r="G132" s="3">
        <v>28</v>
      </c>
      <c r="H132" s="4">
        <v>6</v>
      </c>
      <c r="I132" s="4">
        <v>312</v>
      </c>
      <c r="J132" s="4">
        <v>0.61764705882352944</v>
      </c>
      <c r="K132" s="4">
        <v>66</v>
      </c>
      <c r="L132" s="4">
        <v>136</v>
      </c>
      <c r="M132" s="4">
        <v>1</v>
      </c>
      <c r="N132" s="4">
        <v>10</v>
      </c>
      <c r="O132" s="4">
        <v>14</v>
      </c>
      <c r="P132" s="4">
        <v>30</v>
      </c>
      <c r="Q132" s="4">
        <v>12</v>
      </c>
      <c r="R132" s="4">
        <v>12</v>
      </c>
      <c r="S132" s="4">
        <v>10</v>
      </c>
      <c r="T132" s="4">
        <v>6</v>
      </c>
      <c r="U132" s="4">
        <v>0</v>
      </c>
      <c r="V132" s="4">
        <v>1</v>
      </c>
      <c r="W132" s="4">
        <v>5</v>
      </c>
      <c r="X132" s="4">
        <v>19</v>
      </c>
      <c r="Y132" s="4">
        <v>2</v>
      </c>
      <c r="Z132" s="4">
        <v>14</v>
      </c>
    </row>
    <row r="133" spans="1:26" x14ac:dyDescent="0.2">
      <c r="D133" t="s">
        <v>1902</v>
      </c>
      <c r="E133" t="s">
        <v>1459</v>
      </c>
      <c r="F133" s="3">
        <v>23</v>
      </c>
      <c r="G133" s="3">
        <v>22</v>
      </c>
      <c r="H133" s="4">
        <v>11</v>
      </c>
      <c r="I133" s="4">
        <v>696</v>
      </c>
      <c r="J133" s="4">
        <v>0.66094420600858372</v>
      </c>
      <c r="K133" s="4">
        <v>96</v>
      </c>
      <c r="L133" s="4">
        <v>233</v>
      </c>
      <c r="M133" s="4">
        <v>0</v>
      </c>
      <c r="N133" s="4">
        <v>0</v>
      </c>
      <c r="O133" s="4">
        <v>4</v>
      </c>
      <c r="P133" s="4">
        <v>27</v>
      </c>
      <c r="Q133" s="4">
        <v>53</v>
      </c>
      <c r="R133" s="4">
        <v>32</v>
      </c>
      <c r="S133" s="4">
        <v>11</v>
      </c>
      <c r="T133" s="4">
        <v>58</v>
      </c>
      <c r="U133" s="4">
        <v>0</v>
      </c>
      <c r="V133" s="4">
        <v>1</v>
      </c>
      <c r="W133" s="4">
        <v>3</v>
      </c>
      <c r="X133" s="4">
        <v>44</v>
      </c>
      <c r="Y133" s="4">
        <v>0</v>
      </c>
      <c r="Z133" s="4">
        <v>0</v>
      </c>
    </row>
    <row r="134" spans="1:26" x14ac:dyDescent="0.2">
      <c r="D134" t="s">
        <v>1903</v>
      </c>
      <c r="E134" t="s">
        <v>1463</v>
      </c>
      <c r="F134" s="3">
        <v>24</v>
      </c>
      <c r="G134" s="3">
        <v>12</v>
      </c>
      <c r="H134" s="4">
        <v>26</v>
      </c>
      <c r="I134" s="4">
        <v>312</v>
      </c>
      <c r="J134" s="4">
        <v>4</v>
      </c>
      <c r="K134" s="4">
        <v>27</v>
      </c>
      <c r="L134" s="4">
        <v>91</v>
      </c>
      <c r="M134" s="4">
        <v>0</v>
      </c>
      <c r="N134" s="4">
        <v>11</v>
      </c>
      <c r="O134" s="4">
        <v>7</v>
      </c>
      <c r="P134" s="4">
        <v>8</v>
      </c>
      <c r="Q134" s="4">
        <v>9</v>
      </c>
      <c r="R134" s="4">
        <v>14</v>
      </c>
      <c r="S134" s="4">
        <v>8</v>
      </c>
      <c r="T134" s="4">
        <v>13</v>
      </c>
      <c r="U134" s="4">
        <v>0</v>
      </c>
      <c r="V134" s="4">
        <v>0</v>
      </c>
      <c r="W134" s="4">
        <v>0</v>
      </c>
      <c r="X134" s="4">
        <v>0</v>
      </c>
      <c r="Y134" s="4">
        <v>4</v>
      </c>
      <c r="Z134" s="4">
        <v>17</v>
      </c>
    </row>
    <row r="135" spans="1:26" x14ac:dyDescent="0.2">
      <c r="D135" t="s">
        <v>1904</v>
      </c>
      <c r="E135" t="s">
        <v>1460</v>
      </c>
      <c r="F135" s="3">
        <v>32</v>
      </c>
      <c r="G135" s="3">
        <v>16</v>
      </c>
      <c r="H135" s="4">
        <v>24</v>
      </c>
      <c r="I135" s="4">
        <v>336</v>
      </c>
      <c r="J135" s="4">
        <v>8.615384615384615</v>
      </c>
      <c r="K135" s="4">
        <v>11</v>
      </c>
      <c r="L135" s="4">
        <v>39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</v>
      </c>
      <c r="S135" s="4">
        <v>13</v>
      </c>
      <c r="T135" s="4">
        <v>9</v>
      </c>
      <c r="U135" s="4">
        <v>0</v>
      </c>
      <c r="V135" s="4">
        <v>0</v>
      </c>
      <c r="W135" s="4">
        <v>0</v>
      </c>
      <c r="X135" s="4">
        <v>1</v>
      </c>
      <c r="Y135" s="4">
        <v>6</v>
      </c>
      <c r="Z135" s="4">
        <v>9</v>
      </c>
    </row>
    <row r="136" spans="1:26" x14ac:dyDescent="0.2">
      <c r="D136" t="s">
        <v>1905</v>
      </c>
      <c r="E136" t="s">
        <v>1461</v>
      </c>
      <c r="F136" s="3">
        <v>24</v>
      </c>
      <c r="G136" s="3">
        <v>8</v>
      </c>
      <c r="H136" s="4">
        <v>14</v>
      </c>
      <c r="I136" s="4">
        <v>360</v>
      </c>
      <c r="J136" s="4">
        <v>1.7043478260869569</v>
      </c>
      <c r="K136" s="4">
        <v>80</v>
      </c>
      <c r="L136" s="4">
        <v>115</v>
      </c>
      <c r="M136" s="4">
        <v>0</v>
      </c>
      <c r="N136" s="4">
        <v>0</v>
      </c>
      <c r="O136" s="4">
        <v>0</v>
      </c>
      <c r="P136" s="4">
        <v>0</v>
      </c>
      <c r="Q136" s="4">
        <v>6</v>
      </c>
      <c r="R136" s="4">
        <v>16</v>
      </c>
      <c r="S136" s="4">
        <v>10</v>
      </c>
      <c r="T136" s="4">
        <v>17</v>
      </c>
      <c r="U136" s="4">
        <v>5</v>
      </c>
      <c r="V136" s="4">
        <v>5</v>
      </c>
      <c r="W136" s="4">
        <v>20</v>
      </c>
      <c r="X136" s="4">
        <v>20</v>
      </c>
      <c r="Y136" s="4">
        <v>8</v>
      </c>
      <c r="Z136" s="4">
        <v>8</v>
      </c>
    </row>
    <row r="137" spans="1:26" x14ac:dyDescent="0.2">
      <c r="A137" t="s">
        <v>1927</v>
      </c>
      <c r="F137" s="3">
        <v>132</v>
      </c>
      <c r="G137" s="3">
        <v>86</v>
      </c>
      <c r="H137" s="4">
        <v>81</v>
      </c>
      <c r="I137" s="4">
        <v>2016</v>
      </c>
      <c r="J137" s="4">
        <v>1.846905537459284</v>
      </c>
      <c r="K137" s="4">
        <v>280</v>
      </c>
      <c r="L137" s="4">
        <v>614</v>
      </c>
      <c r="M137" s="4">
        <v>1</v>
      </c>
      <c r="N137" s="4">
        <v>21</v>
      </c>
      <c r="O137" s="4">
        <v>25</v>
      </c>
      <c r="P137" s="4">
        <v>65</v>
      </c>
      <c r="Q137" s="4">
        <v>80</v>
      </c>
      <c r="R137" s="4">
        <v>75</v>
      </c>
      <c r="S137" s="4">
        <v>52</v>
      </c>
      <c r="T137" s="4">
        <v>103</v>
      </c>
      <c r="U137" s="4">
        <v>5</v>
      </c>
      <c r="V137" s="4">
        <v>7</v>
      </c>
      <c r="W137" s="4">
        <v>28</v>
      </c>
      <c r="X137" s="4">
        <v>84</v>
      </c>
      <c r="Y137" s="4">
        <v>20</v>
      </c>
      <c r="Z137" s="4">
        <v>48</v>
      </c>
    </row>
    <row r="138" spans="1:26" x14ac:dyDescent="0.2">
      <c r="A138" t="s">
        <v>874</v>
      </c>
      <c r="B138" t="s">
        <v>1446</v>
      </c>
      <c r="C138" t="s">
        <v>1500</v>
      </c>
      <c r="D138" t="s">
        <v>1901</v>
      </c>
      <c r="E138" t="s">
        <v>1458</v>
      </c>
      <c r="F138" s="3">
        <v>41</v>
      </c>
      <c r="G138" s="3">
        <v>40</v>
      </c>
      <c r="H138" s="4">
        <v>3</v>
      </c>
      <c r="I138" s="4">
        <v>120</v>
      </c>
      <c r="J138" s="4">
        <v>0.25149700598802388</v>
      </c>
      <c r="K138" s="4">
        <v>35</v>
      </c>
      <c r="L138" s="4">
        <v>167</v>
      </c>
      <c r="M138" s="4">
        <v>0</v>
      </c>
      <c r="N138" s="4">
        <v>0</v>
      </c>
      <c r="O138" s="4">
        <v>0</v>
      </c>
      <c r="P138" s="4">
        <v>6</v>
      </c>
      <c r="Q138" s="4">
        <v>27</v>
      </c>
      <c r="R138" s="4">
        <v>19</v>
      </c>
      <c r="S138" s="4">
        <v>22</v>
      </c>
      <c r="T138" s="4">
        <v>16</v>
      </c>
      <c r="U138" s="4">
        <v>31</v>
      </c>
      <c r="V138" s="4">
        <v>8</v>
      </c>
      <c r="W138" s="4">
        <v>8</v>
      </c>
      <c r="X138" s="4">
        <v>13</v>
      </c>
      <c r="Y138" s="4">
        <v>4</v>
      </c>
      <c r="Z138" s="4">
        <v>13</v>
      </c>
    </row>
    <row r="139" spans="1:26" x14ac:dyDescent="0.2">
      <c r="D139" t="s">
        <v>1902</v>
      </c>
      <c r="E139" t="s">
        <v>1459</v>
      </c>
      <c r="F139" s="3">
        <v>23</v>
      </c>
      <c r="G139" s="3">
        <v>22</v>
      </c>
      <c r="H139" s="4">
        <v>55</v>
      </c>
      <c r="I139" s="4">
        <v>120</v>
      </c>
      <c r="J139" s="4">
        <v>4.0957446808510634</v>
      </c>
      <c r="K139" s="4">
        <v>82</v>
      </c>
      <c r="L139" s="4">
        <v>188</v>
      </c>
      <c r="M139" s="4">
        <v>24</v>
      </c>
      <c r="N139" s="4">
        <v>40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9</v>
      </c>
      <c r="W139" s="4">
        <v>42</v>
      </c>
      <c r="X139" s="4">
        <v>46</v>
      </c>
      <c r="Y139" s="4">
        <v>22</v>
      </c>
      <c r="Z139" s="4">
        <v>5</v>
      </c>
    </row>
    <row r="140" spans="1:26" x14ac:dyDescent="0.2">
      <c r="D140" t="s">
        <v>1903</v>
      </c>
      <c r="E140" t="s">
        <v>1463</v>
      </c>
      <c r="F140" s="3">
        <v>24</v>
      </c>
      <c r="G140" s="3">
        <v>12</v>
      </c>
      <c r="H140" s="4">
        <v>35</v>
      </c>
      <c r="I140" s="4">
        <v>48</v>
      </c>
      <c r="J140" s="4">
        <v>6.5333333333333341</v>
      </c>
      <c r="K140" s="4">
        <v>17</v>
      </c>
      <c r="L140" s="4">
        <v>75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0</v>
      </c>
      <c r="S140" s="4">
        <v>8</v>
      </c>
      <c r="T140" s="4">
        <v>15</v>
      </c>
      <c r="U140" s="4">
        <v>12</v>
      </c>
      <c r="V140" s="4">
        <v>6</v>
      </c>
      <c r="W140" s="4">
        <v>14</v>
      </c>
      <c r="X140" s="4">
        <v>12</v>
      </c>
      <c r="Y140" s="4">
        <v>1</v>
      </c>
      <c r="Z140" s="4">
        <v>6</v>
      </c>
    </row>
    <row r="141" spans="1:26" x14ac:dyDescent="0.2">
      <c r="D141" t="s">
        <v>1904</v>
      </c>
      <c r="E141" t="s">
        <v>1460</v>
      </c>
      <c r="F141" s="3">
        <v>24</v>
      </c>
      <c r="G141" s="3">
        <v>12</v>
      </c>
      <c r="H141" s="4">
        <v>23</v>
      </c>
      <c r="I141" s="4">
        <v>72</v>
      </c>
      <c r="J141" s="4">
        <v>4.1818181818181817</v>
      </c>
      <c r="K141" s="4">
        <v>46</v>
      </c>
      <c r="L141" s="4">
        <v>77</v>
      </c>
      <c r="M141" s="4">
        <v>6</v>
      </c>
      <c r="N141" s="4">
        <v>8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6</v>
      </c>
      <c r="U141" s="4">
        <v>18</v>
      </c>
      <c r="V141" s="4">
        <v>12</v>
      </c>
      <c r="W141" s="4">
        <v>4</v>
      </c>
      <c r="X141" s="4">
        <v>9</v>
      </c>
      <c r="Y141" s="4">
        <v>6</v>
      </c>
      <c r="Z141" s="4">
        <v>8</v>
      </c>
    </row>
    <row r="142" spans="1:26" x14ac:dyDescent="0.2">
      <c r="D142" t="s">
        <v>1905</v>
      </c>
      <c r="E142" t="s">
        <v>1461</v>
      </c>
      <c r="F142" s="3">
        <v>30</v>
      </c>
      <c r="G142" s="3">
        <v>8</v>
      </c>
      <c r="H142" s="4">
        <v>24</v>
      </c>
      <c r="I142" s="4">
        <v>72</v>
      </c>
      <c r="J142" s="4">
        <v>3.652173913043478</v>
      </c>
      <c r="K142" s="4">
        <v>52</v>
      </c>
      <c r="L142" s="4">
        <v>92</v>
      </c>
      <c r="M142" s="4">
        <v>0</v>
      </c>
      <c r="N142" s="4">
        <v>3</v>
      </c>
      <c r="O142" s="4">
        <v>21</v>
      </c>
      <c r="P142" s="4">
        <v>0</v>
      </c>
      <c r="Q142" s="4">
        <v>11</v>
      </c>
      <c r="R142" s="4">
        <v>12</v>
      </c>
      <c r="S142" s="4">
        <v>0</v>
      </c>
      <c r="T142" s="4">
        <v>0</v>
      </c>
      <c r="U142" s="4">
        <v>2</v>
      </c>
      <c r="V142" s="4">
        <v>5</v>
      </c>
      <c r="W142" s="4">
        <v>23</v>
      </c>
      <c r="X142" s="4">
        <v>12</v>
      </c>
      <c r="Y142" s="4">
        <v>1</v>
      </c>
      <c r="Z142" s="4">
        <v>2</v>
      </c>
    </row>
    <row r="143" spans="1:26" x14ac:dyDescent="0.2">
      <c r="A143" t="s">
        <v>1928</v>
      </c>
      <c r="F143" s="3">
        <v>142</v>
      </c>
      <c r="G143" s="3">
        <v>94</v>
      </c>
      <c r="H143" s="4">
        <v>140</v>
      </c>
      <c r="I143" s="4">
        <v>432</v>
      </c>
      <c r="J143" s="4">
        <v>3.2721202003338901</v>
      </c>
      <c r="K143" s="4">
        <v>232</v>
      </c>
      <c r="L143" s="4">
        <v>599</v>
      </c>
      <c r="M143" s="4">
        <v>30</v>
      </c>
      <c r="N143" s="4">
        <v>51</v>
      </c>
      <c r="O143" s="4">
        <v>22</v>
      </c>
      <c r="P143" s="4">
        <v>6</v>
      </c>
      <c r="Q143" s="4">
        <v>38</v>
      </c>
      <c r="R143" s="4">
        <v>31</v>
      </c>
      <c r="S143" s="4">
        <v>30</v>
      </c>
      <c r="T143" s="4">
        <v>37</v>
      </c>
      <c r="U143" s="4">
        <v>63</v>
      </c>
      <c r="V143" s="4">
        <v>40</v>
      </c>
      <c r="W143" s="4">
        <v>91</v>
      </c>
      <c r="X143" s="4">
        <v>92</v>
      </c>
      <c r="Y143" s="4">
        <v>34</v>
      </c>
      <c r="Z143" s="4">
        <v>34</v>
      </c>
    </row>
    <row r="144" spans="1:26" x14ac:dyDescent="0.2">
      <c r="A144" t="s">
        <v>895</v>
      </c>
      <c r="B144" t="s">
        <v>1446</v>
      </c>
      <c r="C144" t="s">
        <v>1465</v>
      </c>
      <c r="D144" t="s">
        <v>1901</v>
      </c>
      <c r="E144" t="s">
        <v>1458</v>
      </c>
      <c r="F144" s="3">
        <v>98</v>
      </c>
      <c r="G144" s="3">
        <v>97</v>
      </c>
      <c r="H144" s="4">
        <v>141</v>
      </c>
      <c r="I144" s="4">
        <v>96</v>
      </c>
      <c r="J144" s="4">
        <v>16.314049586776861</v>
      </c>
      <c r="K144" s="4">
        <v>65</v>
      </c>
      <c r="L144" s="4">
        <v>121</v>
      </c>
      <c r="M144" s="4">
        <v>6</v>
      </c>
      <c r="N144" s="4">
        <v>2</v>
      </c>
      <c r="O144" s="4">
        <v>10</v>
      </c>
      <c r="P144" s="4">
        <v>2</v>
      </c>
      <c r="Q144" s="4">
        <v>0</v>
      </c>
      <c r="R144" s="4">
        <v>4</v>
      </c>
      <c r="S144" s="4">
        <v>2</v>
      </c>
      <c r="T144" s="4">
        <v>30</v>
      </c>
      <c r="U144" s="4">
        <v>13</v>
      </c>
      <c r="V144" s="4">
        <v>3</v>
      </c>
      <c r="W144" s="4">
        <v>18</v>
      </c>
      <c r="X144" s="4">
        <v>20</v>
      </c>
      <c r="Y144" s="4">
        <v>3</v>
      </c>
      <c r="Z144" s="4">
        <v>8</v>
      </c>
    </row>
    <row r="145" spans="1:26" x14ac:dyDescent="0.2">
      <c r="D145" t="s">
        <v>1902</v>
      </c>
      <c r="E145" t="s">
        <v>1459</v>
      </c>
      <c r="F145" s="3">
        <v>24</v>
      </c>
      <c r="G145" s="3">
        <v>23</v>
      </c>
      <c r="H145" s="4">
        <v>8</v>
      </c>
      <c r="I145" s="4">
        <v>144</v>
      </c>
      <c r="J145" s="4">
        <v>0.67469879518072284</v>
      </c>
      <c r="K145" s="4">
        <v>52</v>
      </c>
      <c r="L145" s="4">
        <v>166</v>
      </c>
      <c r="M145" s="4">
        <v>1</v>
      </c>
      <c r="N145" s="4">
        <v>0</v>
      </c>
      <c r="O145" s="4">
        <v>0</v>
      </c>
      <c r="P145" s="4">
        <v>4</v>
      </c>
      <c r="Q145" s="4">
        <v>9</v>
      </c>
      <c r="R145" s="4">
        <v>19</v>
      </c>
      <c r="S145" s="4">
        <v>15</v>
      </c>
      <c r="T145" s="4">
        <v>25</v>
      </c>
      <c r="U145" s="4">
        <v>18</v>
      </c>
      <c r="V145" s="4">
        <v>27</v>
      </c>
      <c r="W145" s="4">
        <v>0</v>
      </c>
      <c r="X145" s="4">
        <v>36</v>
      </c>
      <c r="Y145" s="4">
        <v>9</v>
      </c>
      <c r="Z145" s="4">
        <v>3</v>
      </c>
    </row>
    <row r="146" spans="1:26" x14ac:dyDescent="0.2">
      <c r="D146" t="s">
        <v>1903</v>
      </c>
      <c r="E146" t="s">
        <v>1463</v>
      </c>
      <c r="F146" s="3">
        <v>24</v>
      </c>
      <c r="G146" s="3">
        <v>12</v>
      </c>
      <c r="H146" s="4">
        <v>53</v>
      </c>
      <c r="I146" s="4">
        <v>24</v>
      </c>
      <c r="J146" s="4">
        <v>11.07462686567164</v>
      </c>
      <c r="K146" s="4">
        <v>31</v>
      </c>
      <c r="L146" s="4">
        <v>67</v>
      </c>
      <c r="M146" s="4">
        <v>5</v>
      </c>
      <c r="N146" s="4">
        <v>1</v>
      </c>
      <c r="O146" s="4">
        <v>1</v>
      </c>
      <c r="P146" s="4">
        <v>0</v>
      </c>
      <c r="Q146" s="4">
        <v>0</v>
      </c>
      <c r="R146" s="4">
        <v>3</v>
      </c>
      <c r="S146" s="4">
        <v>8</v>
      </c>
      <c r="T146" s="4">
        <v>13</v>
      </c>
      <c r="U146" s="4">
        <v>3</v>
      </c>
      <c r="V146" s="4">
        <v>4</v>
      </c>
      <c r="W146" s="4">
        <v>0</v>
      </c>
      <c r="X146" s="4">
        <v>29</v>
      </c>
      <c r="Y146" s="4">
        <v>0</v>
      </c>
      <c r="Z146" s="4">
        <v>0</v>
      </c>
    </row>
    <row r="147" spans="1:26" x14ac:dyDescent="0.2">
      <c r="D147" t="s">
        <v>1904</v>
      </c>
      <c r="E147" t="s">
        <v>1460</v>
      </c>
      <c r="F147" s="3">
        <v>21</v>
      </c>
      <c r="G147" s="3">
        <v>10</v>
      </c>
      <c r="H147" s="4">
        <v>34</v>
      </c>
      <c r="I147" s="4">
        <v>48</v>
      </c>
      <c r="J147" s="4">
        <v>4.3272727272727272</v>
      </c>
      <c r="K147" s="4">
        <v>13</v>
      </c>
      <c r="L147" s="4">
        <v>110</v>
      </c>
      <c r="M147" s="4">
        <v>2</v>
      </c>
      <c r="N147" s="4">
        <v>3</v>
      </c>
      <c r="O147" s="4">
        <v>3</v>
      </c>
      <c r="P147" s="4">
        <v>34</v>
      </c>
      <c r="Q147" s="4">
        <v>13</v>
      </c>
      <c r="R147" s="4">
        <v>17</v>
      </c>
      <c r="S147" s="4">
        <v>0</v>
      </c>
      <c r="T147" s="4">
        <v>0</v>
      </c>
      <c r="U147" s="4">
        <v>0</v>
      </c>
      <c r="V147" s="4">
        <v>3</v>
      </c>
      <c r="W147" s="4">
        <v>3</v>
      </c>
      <c r="X147" s="4">
        <v>14</v>
      </c>
      <c r="Y147" s="4">
        <v>12</v>
      </c>
      <c r="Z147" s="4">
        <v>6</v>
      </c>
    </row>
    <row r="148" spans="1:26" x14ac:dyDescent="0.2">
      <c r="D148" t="s">
        <v>1905</v>
      </c>
      <c r="E148" t="s">
        <v>1461</v>
      </c>
      <c r="F148" s="3">
        <v>48</v>
      </c>
      <c r="G148" s="3">
        <v>8</v>
      </c>
      <c r="H148" s="4">
        <v>7</v>
      </c>
      <c r="I148" s="4">
        <v>96</v>
      </c>
      <c r="J148" s="4">
        <v>0.85217391304347834</v>
      </c>
      <c r="K148" s="4">
        <v>31</v>
      </c>
      <c r="L148" s="4">
        <v>115</v>
      </c>
      <c r="M148" s="4">
        <v>6</v>
      </c>
      <c r="N148" s="4">
        <v>0</v>
      </c>
      <c r="O148" s="4">
        <v>0</v>
      </c>
      <c r="P148" s="4">
        <v>3</v>
      </c>
      <c r="Q148" s="4">
        <v>6</v>
      </c>
      <c r="R148" s="4">
        <v>0</v>
      </c>
      <c r="S148" s="4">
        <v>5</v>
      </c>
      <c r="T148" s="4">
        <v>20</v>
      </c>
      <c r="U148" s="4">
        <v>14</v>
      </c>
      <c r="V148" s="4">
        <v>13</v>
      </c>
      <c r="W148" s="4">
        <v>2</v>
      </c>
      <c r="X148" s="4">
        <v>27</v>
      </c>
      <c r="Y148" s="4">
        <v>12</v>
      </c>
      <c r="Z148" s="4">
        <v>7</v>
      </c>
    </row>
    <row r="149" spans="1:26" x14ac:dyDescent="0.2">
      <c r="A149" t="s">
        <v>1929</v>
      </c>
      <c r="F149" s="3">
        <v>215</v>
      </c>
      <c r="G149" s="3">
        <v>150</v>
      </c>
      <c r="H149" s="4">
        <v>243</v>
      </c>
      <c r="I149" s="4">
        <v>408</v>
      </c>
      <c r="J149" s="4">
        <v>5.8756476683937828</v>
      </c>
      <c r="K149" s="4">
        <v>192</v>
      </c>
      <c r="L149" s="4">
        <v>579</v>
      </c>
      <c r="M149" s="4">
        <v>20</v>
      </c>
      <c r="N149" s="4">
        <v>6</v>
      </c>
      <c r="O149" s="4">
        <v>14</v>
      </c>
      <c r="P149" s="4">
        <v>43</v>
      </c>
      <c r="Q149" s="4">
        <v>28</v>
      </c>
      <c r="R149" s="4">
        <v>43</v>
      </c>
      <c r="S149" s="4">
        <v>30</v>
      </c>
      <c r="T149" s="4">
        <v>88</v>
      </c>
      <c r="U149" s="4">
        <v>48</v>
      </c>
      <c r="V149" s="4">
        <v>50</v>
      </c>
      <c r="W149" s="4">
        <v>23</v>
      </c>
      <c r="X149" s="4">
        <v>126</v>
      </c>
      <c r="Y149" s="4">
        <v>36</v>
      </c>
      <c r="Z149" s="4">
        <v>24</v>
      </c>
    </row>
    <row r="150" spans="1:26" x14ac:dyDescent="0.2">
      <c r="A150" t="s">
        <v>1188</v>
      </c>
      <c r="B150" t="s">
        <v>1909</v>
      </c>
      <c r="C150" t="s">
        <v>1679</v>
      </c>
      <c r="D150" t="s">
        <v>1901</v>
      </c>
      <c r="E150" t="s">
        <v>1458</v>
      </c>
      <c r="F150" s="3">
        <v>18</v>
      </c>
      <c r="G150" s="3">
        <v>9</v>
      </c>
      <c r="H150" s="4">
        <v>2</v>
      </c>
      <c r="I150" s="4">
        <v>72</v>
      </c>
      <c r="J150" s="4">
        <v>0.27450980392156871</v>
      </c>
      <c r="K150" s="4">
        <v>27</v>
      </c>
      <c r="L150" s="4">
        <v>102</v>
      </c>
      <c r="M150" s="4">
        <v>8</v>
      </c>
      <c r="N150" s="4">
        <v>8</v>
      </c>
      <c r="O150" s="4">
        <v>11</v>
      </c>
      <c r="P150" s="4">
        <v>5</v>
      </c>
      <c r="Q150" s="4">
        <v>14</v>
      </c>
      <c r="R150" s="4">
        <v>17</v>
      </c>
      <c r="S150" s="4">
        <v>9</v>
      </c>
      <c r="T150" s="4">
        <v>3</v>
      </c>
      <c r="U150" s="4">
        <v>9</v>
      </c>
      <c r="V150" s="4">
        <v>3</v>
      </c>
      <c r="W150" s="4">
        <v>2</v>
      </c>
      <c r="X150" s="4">
        <v>4</v>
      </c>
      <c r="Y150" s="4">
        <v>3</v>
      </c>
      <c r="Z150" s="4">
        <v>6</v>
      </c>
    </row>
    <row r="151" spans="1:26" x14ac:dyDescent="0.2">
      <c r="D151" t="s">
        <v>1902</v>
      </c>
      <c r="E151" t="s">
        <v>1459</v>
      </c>
      <c r="F151" s="3">
        <v>18</v>
      </c>
      <c r="G151" s="3">
        <v>18</v>
      </c>
      <c r="H151" s="4">
        <v>2</v>
      </c>
      <c r="I151" s="4">
        <v>144</v>
      </c>
      <c r="J151" s="4">
        <v>0.16568047337278111</v>
      </c>
      <c r="K151" s="4">
        <v>63</v>
      </c>
      <c r="L151" s="4">
        <v>169</v>
      </c>
      <c r="M151" s="4">
        <v>4</v>
      </c>
      <c r="N151" s="4">
        <v>6</v>
      </c>
      <c r="O151" s="4">
        <v>15</v>
      </c>
      <c r="P151" s="4">
        <v>15</v>
      </c>
      <c r="Q151" s="4">
        <v>29</v>
      </c>
      <c r="R151" s="4">
        <v>9</v>
      </c>
      <c r="S151" s="4">
        <v>18</v>
      </c>
      <c r="T151" s="4">
        <v>0</v>
      </c>
      <c r="U151" s="4">
        <v>7</v>
      </c>
      <c r="V151" s="4">
        <v>12</v>
      </c>
      <c r="W151" s="4">
        <v>16</v>
      </c>
      <c r="X151" s="4">
        <v>32</v>
      </c>
      <c r="Y151" s="4">
        <v>5</v>
      </c>
      <c r="Z151" s="4">
        <v>1</v>
      </c>
    </row>
    <row r="152" spans="1:26" x14ac:dyDescent="0.2">
      <c r="D152" t="s">
        <v>1903</v>
      </c>
      <c r="E152" t="s">
        <v>1463</v>
      </c>
      <c r="F152" s="3">
        <v>6</v>
      </c>
      <c r="G152" s="3">
        <v>6</v>
      </c>
      <c r="H152" s="4">
        <v>1</v>
      </c>
      <c r="I152" s="4">
        <v>72</v>
      </c>
      <c r="J152" s="4">
        <v>0.12727272727272729</v>
      </c>
      <c r="K152" s="4">
        <v>27</v>
      </c>
      <c r="L152" s="4">
        <v>110</v>
      </c>
      <c r="M152" s="4">
        <v>17</v>
      </c>
      <c r="N152" s="4">
        <v>3</v>
      </c>
      <c r="O152" s="4">
        <v>4</v>
      </c>
      <c r="P152" s="4">
        <v>1</v>
      </c>
      <c r="Q152" s="4">
        <v>27</v>
      </c>
      <c r="R152" s="4">
        <v>13</v>
      </c>
      <c r="S152" s="4">
        <v>13</v>
      </c>
      <c r="T152" s="4">
        <v>8</v>
      </c>
      <c r="U152" s="4">
        <v>6</v>
      </c>
      <c r="V152" s="4">
        <v>0</v>
      </c>
      <c r="W152" s="4">
        <v>4</v>
      </c>
      <c r="X152" s="4">
        <v>4</v>
      </c>
      <c r="Y152" s="4">
        <v>3</v>
      </c>
      <c r="Z152" s="4">
        <v>7</v>
      </c>
    </row>
    <row r="153" spans="1:26" x14ac:dyDescent="0.2">
      <c r="D153" t="s">
        <v>1904</v>
      </c>
      <c r="E153" t="s">
        <v>1460</v>
      </c>
      <c r="F153" s="3">
        <v>7</v>
      </c>
      <c r="G153" s="3">
        <v>7</v>
      </c>
      <c r="H153" s="4">
        <v>-3</v>
      </c>
      <c r="I153" s="4">
        <v>72</v>
      </c>
      <c r="J153" s="4">
        <v>-0.73684210526315796</v>
      </c>
      <c r="K153" s="4">
        <v>26</v>
      </c>
      <c r="L153" s="4">
        <v>57</v>
      </c>
      <c r="M153" s="4">
        <v>0</v>
      </c>
      <c r="N153" s="4">
        <v>0</v>
      </c>
      <c r="O153" s="4">
        <v>0</v>
      </c>
      <c r="P153" s="4">
        <v>1</v>
      </c>
      <c r="Q153" s="4">
        <v>0</v>
      </c>
      <c r="R153" s="4">
        <v>9</v>
      </c>
      <c r="S153" s="4">
        <v>9</v>
      </c>
      <c r="T153" s="4">
        <v>8</v>
      </c>
      <c r="U153" s="4">
        <v>8</v>
      </c>
      <c r="V153" s="4">
        <v>3</v>
      </c>
      <c r="W153" s="4">
        <v>7</v>
      </c>
      <c r="X153" s="4">
        <v>4</v>
      </c>
      <c r="Y153" s="4">
        <v>1</v>
      </c>
      <c r="Z153" s="4">
        <v>7</v>
      </c>
    </row>
    <row r="154" spans="1:26" x14ac:dyDescent="0.2">
      <c r="D154" t="s">
        <v>1905</v>
      </c>
      <c r="E154" t="s">
        <v>1461</v>
      </c>
      <c r="F154" s="3">
        <v>12</v>
      </c>
      <c r="G154" s="3">
        <v>4</v>
      </c>
      <c r="H154" s="4">
        <v>20</v>
      </c>
      <c r="I154" s="4">
        <v>48</v>
      </c>
      <c r="J154" s="4">
        <v>2.0588235294117649</v>
      </c>
      <c r="K154" s="4">
        <v>37</v>
      </c>
      <c r="L154" s="4">
        <v>136</v>
      </c>
      <c r="M154" s="4">
        <v>10</v>
      </c>
      <c r="N154" s="4">
        <v>19</v>
      </c>
      <c r="O154" s="4">
        <v>6</v>
      </c>
      <c r="P154" s="4">
        <v>3</v>
      </c>
      <c r="Q154" s="4">
        <v>16</v>
      </c>
      <c r="R154" s="4">
        <v>14</v>
      </c>
      <c r="S154" s="4">
        <v>6</v>
      </c>
      <c r="T154" s="4">
        <v>17</v>
      </c>
      <c r="U154" s="4">
        <v>15</v>
      </c>
      <c r="V154" s="4">
        <v>4</v>
      </c>
      <c r="W154" s="4">
        <v>8</v>
      </c>
      <c r="X154" s="4">
        <v>8</v>
      </c>
      <c r="Y154" s="4">
        <v>4</v>
      </c>
      <c r="Z154" s="4">
        <v>6</v>
      </c>
    </row>
    <row r="155" spans="1:26" x14ac:dyDescent="0.2">
      <c r="A155" t="s">
        <v>1930</v>
      </c>
      <c r="F155" s="3">
        <v>61</v>
      </c>
      <c r="G155" s="3">
        <v>44</v>
      </c>
      <c r="H155" s="4">
        <v>22</v>
      </c>
      <c r="I155" s="4">
        <v>408</v>
      </c>
      <c r="J155" s="4">
        <v>0.53658536585365857</v>
      </c>
      <c r="K155" s="4">
        <v>180</v>
      </c>
      <c r="L155" s="4">
        <v>574</v>
      </c>
      <c r="M155" s="4">
        <v>39</v>
      </c>
      <c r="N155" s="4">
        <v>36</v>
      </c>
      <c r="O155" s="4">
        <v>36</v>
      </c>
      <c r="P155" s="4">
        <v>25</v>
      </c>
      <c r="Q155" s="4">
        <v>86</v>
      </c>
      <c r="R155" s="4">
        <v>62</v>
      </c>
      <c r="S155" s="4">
        <v>55</v>
      </c>
      <c r="T155" s="4">
        <v>36</v>
      </c>
      <c r="U155" s="4">
        <v>45</v>
      </c>
      <c r="V155" s="4">
        <v>22</v>
      </c>
      <c r="W155" s="4">
        <v>37</v>
      </c>
      <c r="X155" s="4">
        <v>52</v>
      </c>
      <c r="Y155" s="4">
        <v>16</v>
      </c>
      <c r="Z155" s="4">
        <v>27</v>
      </c>
    </row>
    <row r="156" spans="1:26" x14ac:dyDescent="0.2">
      <c r="A156" t="s">
        <v>127</v>
      </c>
      <c r="B156" t="s">
        <v>1909</v>
      </c>
      <c r="C156" t="s">
        <v>1669</v>
      </c>
      <c r="D156" t="s">
        <v>1901</v>
      </c>
      <c r="E156" t="s">
        <v>1458</v>
      </c>
      <c r="F156" s="3">
        <v>27</v>
      </c>
      <c r="G156" s="3">
        <v>26</v>
      </c>
      <c r="H156" s="4">
        <v>-1</v>
      </c>
      <c r="I156" s="4">
        <v>96</v>
      </c>
      <c r="J156" s="4">
        <v>-8.0924855491329481E-2</v>
      </c>
      <c r="K156" s="4">
        <v>33</v>
      </c>
      <c r="L156" s="4">
        <v>173</v>
      </c>
      <c r="M156" s="4">
        <v>0</v>
      </c>
      <c r="N156" s="4">
        <v>6</v>
      </c>
      <c r="O156" s="4">
        <v>10</v>
      </c>
      <c r="P156" s="4">
        <v>20</v>
      </c>
      <c r="Q156" s="4">
        <v>23</v>
      </c>
      <c r="R156" s="4">
        <v>12</v>
      </c>
      <c r="S156" s="4">
        <v>11</v>
      </c>
      <c r="T156" s="4">
        <v>21</v>
      </c>
      <c r="U156" s="4">
        <v>14</v>
      </c>
      <c r="V156" s="4">
        <v>18</v>
      </c>
      <c r="W156" s="4">
        <v>14</v>
      </c>
      <c r="X156" s="4">
        <v>3</v>
      </c>
      <c r="Y156" s="4">
        <v>13</v>
      </c>
      <c r="Z156" s="4">
        <v>8</v>
      </c>
    </row>
    <row r="157" spans="1:26" x14ac:dyDescent="0.2">
      <c r="D157" t="s">
        <v>1902</v>
      </c>
      <c r="E157" t="s">
        <v>1459</v>
      </c>
      <c r="F157" s="3">
        <v>24</v>
      </c>
      <c r="G157" s="3">
        <v>23</v>
      </c>
      <c r="H157" s="4">
        <v>52</v>
      </c>
      <c r="I157" s="4">
        <v>120</v>
      </c>
      <c r="J157" s="4">
        <v>6.5</v>
      </c>
      <c r="K157" s="4">
        <v>45</v>
      </c>
      <c r="L157" s="4">
        <v>112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</v>
      </c>
      <c r="S157" s="4">
        <v>0</v>
      </c>
      <c r="T157" s="4">
        <v>0</v>
      </c>
      <c r="U157" s="4">
        <v>1</v>
      </c>
      <c r="V157" s="4">
        <v>19</v>
      </c>
      <c r="W157" s="4">
        <v>46</v>
      </c>
      <c r="X157" s="4">
        <v>10</v>
      </c>
      <c r="Y157" s="4">
        <v>35</v>
      </c>
      <c r="Z157" s="4">
        <v>0</v>
      </c>
    </row>
    <row r="158" spans="1:26" x14ac:dyDescent="0.2">
      <c r="D158" t="s">
        <v>1903</v>
      </c>
      <c r="E158" t="s">
        <v>1463</v>
      </c>
      <c r="F158" s="3">
        <v>18</v>
      </c>
      <c r="G158" s="3">
        <v>18</v>
      </c>
      <c r="H158" s="4">
        <v>46</v>
      </c>
      <c r="I158" s="4">
        <v>48</v>
      </c>
      <c r="J158" s="4">
        <v>6.7789473684210524</v>
      </c>
      <c r="K158" s="4">
        <v>39</v>
      </c>
      <c r="L158" s="4">
        <v>95</v>
      </c>
      <c r="M158" s="4">
        <v>6</v>
      </c>
      <c r="N158" s="4">
        <v>8</v>
      </c>
      <c r="O158" s="4">
        <v>8</v>
      </c>
      <c r="P158" s="4">
        <v>2</v>
      </c>
      <c r="Q158" s="4">
        <v>14</v>
      </c>
      <c r="R158" s="4">
        <v>3</v>
      </c>
      <c r="S158" s="4">
        <v>6</v>
      </c>
      <c r="T158" s="4">
        <v>0</v>
      </c>
      <c r="U158" s="4">
        <v>0</v>
      </c>
      <c r="V158" s="4">
        <v>16</v>
      </c>
      <c r="W158" s="4">
        <v>32</v>
      </c>
      <c r="X158" s="4">
        <v>0</v>
      </c>
      <c r="Y158" s="4">
        <v>0</v>
      </c>
      <c r="Z158" s="4">
        <v>0</v>
      </c>
    </row>
    <row r="159" spans="1:26" x14ac:dyDescent="0.2">
      <c r="D159" t="s">
        <v>1904</v>
      </c>
      <c r="E159" t="s">
        <v>1460</v>
      </c>
      <c r="F159" s="3">
        <v>19</v>
      </c>
      <c r="G159" s="3">
        <v>19</v>
      </c>
      <c r="H159" s="4">
        <v>6</v>
      </c>
      <c r="I159" s="4">
        <v>72</v>
      </c>
      <c r="J159" s="4">
        <v>0.75</v>
      </c>
      <c r="K159" s="4">
        <v>40</v>
      </c>
      <c r="L159" s="4">
        <v>112</v>
      </c>
      <c r="M159" s="4">
        <v>2</v>
      </c>
      <c r="N159" s="4">
        <v>3</v>
      </c>
      <c r="O159" s="4">
        <v>6</v>
      </c>
      <c r="P159" s="4">
        <v>17</v>
      </c>
      <c r="Q159" s="4">
        <v>10</v>
      </c>
      <c r="R159" s="4">
        <v>9</v>
      </c>
      <c r="S159" s="4">
        <v>12</v>
      </c>
      <c r="T159" s="4">
        <v>13</v>
      </c>
      <c r="U159" s="4">
        <v>17</v>
      </c>
      <c r="V159" s="4">
        <v>17</v>
      </c>
      <c r="W159" s="4">
        <v>5</v>
      </c>
      <c r="X159" s="4">
        <v>0</v>
      </c>
      <c r="Y159" s="4">
        <v>0</v>
      </c>
      <c r="Z159" s="4">
        <v>1</v>
      </c>
    </row>
    <row r="160" spans="1:26" x14ac:dyDescent="0.2">
      <c r="D160" t="s">
        <v>1905</v>
      </c>
      <c r="E160" t="s">
        <v>1461</v>
      </c>
      <c r="F160" s="3">
        <v>24</v>
      </c>
      <c r="G160" s="3">
        <v>13</v>
      </c>
      <c r="H160" s="4">
        <v>24</v>
      </c>
      <c r="I160" s="4">
        <v>72</v>
      </c>
      <c r="J160" s="4">
        <v>4.6666666666666661</v>
      </c>
      <c r="K160" s="4">
        <v>36</v>
      </c>
      <c r="L160" s="4">
        <v>72</v>
      </c>
      <c r="M160" s="4">
        <v>0</v>
      </c>
      <c r="N160" s="4">
        <v>0</v>
      </c>
      <c r="O160" s="4">
        <v>14</v>
      </c>
      <c r="P160" s="4">
        <v>13</v>
      </c>
      <c r="Q160" s="4">
        <v>7</v>
      </c>
      <c r="R160" s="4">
        <v>11</v>
      </c>
      <c r="S160" s="4">
        <v>3</v>
      </c>
      <c r="T160" s="4">
        <v>0</v>
      </c>
      <c r="U160" s="4">
        <v>0</v>
      </c>
      <c r="V160" s="4">
        <v>16</v>
      </c>
      <c r="W160" s="4">
        <v>8</v>
      </c>
      <c r="X160" s="4">
        <v>0</v>
      </c>
      <c r="Y160" s="4">
        <v>0</v>
      </c>
      <c r="Z160" s="4">
        <v>0</v>
      </c>
    </row>
    <row r="161" spans="1:26" x14ac:dyDescent="0.2">
      <c r="A161" t="s">
        <v>1931</v>
      </c>
      <c r="F161" s="3">
        <v>112</v>
      </c>
      <c r="G161" s="3">
        <v>99</v>
      </c>
      <c r="H161" s="4">
        <v>127</v>
      </c>
      <c r="I161" s="4">
        <v>408</v>
      </c>
      <c r="J161" s="4">
        <v>3.1524822695035462</v>
      </c>
      <c r="K161" s="4">
        <v>193</v>
      </c>
      <c r="L161" s="4">
        <v>564</v>
      </c>
      <c r="M161" s="4">
        <v>8</v>
      </c>
      <c r="N161" s="4">
        <v>17</v>
      </c>
      <c r="O161" s="4">
        <v>38</v>
      </c>
      <c r="P161" s="4">
        <v>52</v>
      </c>
      <c r="Q161" s="4">
        <v>54</v>
      </c>
      <c r="R161" s="4">
        <v>36</v>
      </c>
      <c r="S161" s="4">
        <v>32</v>
      </c>
      <c r="T161" s="4">
        <v>34</v>
      </c>
      <c r="U161" s="4">
        <v>32</v>
      </c>
      <c r="V161" s="4">
        <v>86</v>
      </c>
      <c r="W161" s="4">
        <v>105</v>
      </c>
      <c r="X161" s="4">
        <v>13</v>
      </c>
      <c r="Y161" s="4">
        <v>48</v>
      </c>
      <c r="Z161" s="4">
        <v>9</v>
      </c>
    </row>
    <row r="162" spans="1:26" x14ac:dyDescent="0.2">
      <c r="A162" t="s">
        <v>1078</v>
      </c>
      <c r="B162" t="s">
        <v>1909</v>
      </c>
      <c r="C162" t="s">
        <v>1632</v>
      </c>
      <c r="D162" t="s">
        <v>1901</v>
      </c>
      <c r="E162" t="s">
        <v>1458</v>
      </c>
      <c r="F162" s="3">
        <v>4</v>
      </c>
      <c r="G162" s="3">
        <v>3</v>
      </c>
      <c r="H162" s="4">
        <v>85</v>
      </c>
      <c r="I162" s="4">
        <v>24</v>
      </c>
      <c r="J162" s="4">
        <v>9.9166666666666661</v>
      </c>
      <c r="K162" s="4">
        <v>52</v>
      </c>
      <c r="L162" s="4">
        <v>120</v>
      </c>
      <c r="M162" s="4">
        <v>5</v>
      </c>
      <c r="N162" s="4">
        <v>6</v>
      </c>
      <c r="O162" s="4">
        <v>4</v>
      </c>
      <c r="P162" s="4">
        <v>12</v>
      </c>
      <c r="Q162" s="4">
        <v>1</v>
      </c>
      <c r="R162" s="4">
        <v>5</v>
      </c>
      <c r="S162" s="4">
        <v>5</v>
      </c>
      <c r="T162" s="4">
        <v>13</v>
      </c>
      <c r="U162" s="4">
        <v>10</v>
      </c>
      <c r="V162" s="4">
        <v>12</v>
      </c>
      <c r="W162" s="4">
        <v>16</v>
      </c>
      <c r="X162" s="4">
        <v>11</v>
      </c>
      <c r="Y162" s="4">
        <v>15</v>
      </c>
      <c r="Z162" s="4">
        <v>5</v>
      </c>
    </row>
    <row r="163" spans="1:26" x14ac:dyDescent="0.2">
      <c r="D163" t="s">
        <v>1902</v>
      </c>
      <c r="E163" t="s">
        <v>1459</v>
      </c>
      <c r="F163" s="3">
        <v>4</v>
      </c>
      <c r="G163" s="3">
        <v>3</v>
      </c>
      <c r="H163" s="4">
        <v>63</v>
      </c>
      <c r="I163" s="4">
        <v>48</v>
      </c>
      <c r="J163" s="4">
        <v>5.7647058823529411</v>
      </c>
      <c r="K163" s="4">
        <v>73</v>
      </c>
      <c r="L163" s="4">
        <v>153</v>
      </c>
      <c r="M163" s="4">
        <v>15</v>
      </c>
      <c r="N163" s="4">
        <v>4</v>
      </c>
      <c r="O163" s="4">
        <v>2</v>
      </c>
      <c r="P163" s="4">
        <v>18</v>
      </c>
      <c r="Q163" s="4">
        <v>7</v>
      </c>
      <c r="R163" s="4">
        <v>5</v>
      </c>
      <c r="S163" s="4">
        <v>8</v>
      </c>
      <c r="T163" s="4">
        <v>16</v>
      </c>
      <c r="U163" s="4">
        <v>6</v>
      </c>
      <c r="V163" s="4">
        <v>0</v>
      </c>
      <c r="W163" s="4">
        <v>18</v>
      </c>
      <c r="X163" s="4">
        <v>33</v>
      </c>
      <c r="Y163" s="4">
        <v>10</v>
      </c>
      <c r="Z163" s="4">
        <v>11</v>
      </c>
    </row>
    <row r="164" spans="1:26" x14ac:dyDescent="0.2">
      <c r="D164" t="s">
        <v>1903</v>
      </c>
      <c r="E164" t="s">
        <v>1463</v>
      </c>
      <c r="F164" s="3">
        <v>6</v>
      </c>
      <c r="G164" s="3">
        <v>4</v>
      </c>
      <c r="H164" s="4">
        <v>68</v>
      </c>
      <c r="I164" s="4">
        <v>48</v>
      </c>
      <c r="J164" s="4">
        <v>9.6161616161616159</v>
      </c>
      <c r="K164" s="4">
        <v>56</v>
      </c>
      <c r="L164" s="4">
        <v>99</v>
      </c>
      <c r="M164" s="4">
        <v>4</v>
      </c>
      <c r="N164" s="4">
        <v>1</v>
      </c>
      <c r="O164" s="4">
        <v>13</v>
      </c>
      <c r="P164" s="4">
        <v>13</v>
      </c>
      <c r="Q164" s="4">
        <v>6</v>
      </c>
      <c r="R164" s="4">
        <v>4</v>
      </c>
      <c r="S164" s="4">
        <v>8</v>
      </c>
      <c r="T164" s="4">
        <v>3</v>
      </c>
      <c r="U164" s="4">
        <v>1</v>
      </c>
      <c r="V164" s="4">
        <v>11</v>
      </c>
      <c r="W164" s="4">
        <v>17</v>
      </c>
      <c r="X164" s="4">
        <v>3</v>
      </c>
      <c r="Y164" s="4">
        <v>11</v>
      </c>
      <c r="Z164" s="4">
        <v>4</v>
      </c>
    </row>
    <row r="165" spans="1:26" x14ac:dyDescent="0.2">
      <c r="D165" t="s">
        <v>1904</v>
      </c>
      <c r="E165" t="s">
        <v>1460</v>
      </c>
      <c r="F165" s="3">
        <v>4</v>
      </c>
      <c r="G165" s="3">
        <v>4</v>
      </c>
      <c r="H165" s="4">
        <v>98</v>
      </c>
      <c r="I165" s="4">
        <v>0</v>
      </c>
      <c r="J165" s="4">
        <v>15.770114942528741</v>
      </c>
      <c r="K165" s="4">
        <v>39</v>
      </c>
      <c r="L165" s="4">
        <v>87</v>
      </c>
      <c r="M165" s="4">
        <v>3</v>
      </c>
      <c r="N165" s="4">
        <v>9</v>
      </c>
      <c r="O165" s="4">
        <v>8</v>
      </c>
      <c r="P165" s="4">
        <v>6</v>
      </c>
      <c r="Q165" s="4">
        <v>6</v>
      </c>
      <c r="R165" s="4">
        <v>7</v>
      </c>
      <c r="S165" s="4">
        <v>2</v>
      </c>
      <c r="T165" s="4">
        <v>7</v>
      </c>
      <c r="U165" s="4">
        <v>0</v>
      </c>
      <c r="V165" s="4">
        <v>6</v>
      </c>
      <c r="W165" s="4">
        <v>23</v>
      </c>
      <c r="X165" s="4">
        <v>2</v>
      </c>
      <c r="Y165" s="4">
        <v>3</v>
      </c>
      <c r="Z165" s="4">
        <v>5</v>
      </c>
    </row>
    <row r="166" spans="1:26" x14ac:dyDescent="0.2">
      <c r="D166" t="s">
        <v>1905</v>
      </c>
      <c r="E166" t="s">
        <v>1461</v>
      </c>
      <c r="F166" s="3">
        <v>12</v>
      </c>
      <c r="G166" s="3">
        <v>4</v>
      </c>
      <c r="H166" s="4">
        <v>91</v>
      </c>
      <c r="I166" s="4">
        <v>0</v>
      </c>
      <c r="J166" s="4">
        <v>13</v>
      </c>
      <c r="K166" s="4">
        <v>40</v>
      </c>
      <c r="L166" s="4">
        <v>98</v>
      </c>
      <c r="M166" s="4">
        <v>9</v>
      </c>
      <c r="N166" s="4">
        <v>4</v>
      </c>
      <c r="O166" s="4">
        <v>7</v>
      </c>
      <c r="P166" s="4">
        <v>6</v>
      </c>
      <c r="Q166" s="4">
        <v>8</v>
      </c>
      <c r="R166" s="4">
        <v>2</v>
      </c>
      <c r="S166" s="4">
        <v>11</v>
      </c>
      <c r="T166" s="4">
        <v>6</v>
      </c>
      <c r="U166" s="4">
        <v>0</v>
      </c>
      <c r="V166" s="4">
        <v>7</v>
      </c>
      <c r="W166" s="4">
        <v>5</v>
      </c>
      <c r="X166" s="4">
        <v>20</v>
      </c>
      <c r="Y166" s="4">
        <v>10</v>
      </c>
      <c r="Z166" s="4">
        <v>3</v>
      </c>
    </row>
    <row r="167" spans="1:26" x14ac:dyDescent="0.2">
      <c r="A167" t="s">
        <v>1932</v>
      </c>
      <c r="F167" s="3">
        <v>30</v>
      </c>
      <c r="G167" s="3">
        <v>18</v>
      </c>
      <c r="H167" s="4">
        <v>405</v>
      </c>
      <c r="I167" s="4">
        <v>120</v>
      </c>
      <c r="J167" s="4">
        <v>10.179533213644531</v>
      </c>
      <c r="K167" s="4">
        <v>260</v>
      </c>
      <c r="L167" s="4">
        <v>557</v>
      </c>
      <c r="M167" s="4">
        <v>36</v>
      </c>
      <c r="N167" s="4">
        <v>24</v>
      </c>
      <c r="O167" s="4">
        <v>34</v>
      </c>
      <c r="P167" s="4">
        <v>55</v>
      </c>
      <c r="Q167" s="4">
        <v>28</v>
      </c>
      <c r="R167" s="4">
        <v>23</v>
      </c>
      <c r="S167" s="4">
        <v>34</v>
      </c>
      <c r="T167" s="4">
        <v>45</v>
      </c>
      <c r="U167" s="4">
        <v>17</v>
      </c>
      <c r="V167" s="4">
        <v>36</v>
      </c>
      <c r="W167" s="4">
        <v>79</v>
      </c>
      <c r="X167" s="4">
        <v>69</v>
      </c>
      <c r="Y167" s="4">
        <v>49</v>
      </c>
      <c r="Z167" s="4">
        <v>28</v>
      </c>
    </row>
    <row r="168" spans="1:26" x14ac:dyDescent="0.2">
      <c r="A168" t="s">
        <v>884</v>
      </c>
      <c r="B168" t="s">
        <v>1446</v>
      </c>
      <c r="C168" t="s">
        <v>1469</v>
      </c>
      <c r="D168" t="s">
        <v>1901</v>
      </c>
      <c r="E168" t="s">
        <v>1458</v>
      </c>
      <c r="F168" s="3">
        <v>18</v>
      </c>
      <c r="G168" s="3">
        <v>17</v>
      </c>
      <c r="H168" s="4">
        <v>96</v>
      </c>
      <c r="I168" s="4">
        <v>0</v>
      </c>
      <c r="J168" s="4">
        <v>16.592592592592592</v>
      </c>
      <c r="K168" s="4">
        <v>37</v>
      </c>
      <c r="L168" s="4">
        <v>81</v>
      </c>
      <c r="M168" s="4">
        <v>0</v>
      </c>
      <c r="N168" s="4">
        <v>0</v>
      </c>
      <c r="O168" s="4">
        <v>0</v>
      </c>
      <c r="P168" s="4">
        <v>5</v>
      </c>
      <c r="Q168" s="4">
        <v>8</v>
      </c>
      <c r="R168" s="4">
        <v>7</v>
      </c>
      <c r="S168" s="4">
        <v>12</v>
      </c>
      <c r="T168" s="4">
        <v>14</v>
      </c>
      <c r="U168" s="4">
        <v>8</v>
      </c>
      <c r="V168" s="4">
        <v>11</v>
      </c>
      <c r="W168" s="4">
        <v>9</v>
      </c>
      <c r="X168" s="4">
        <v>2</v>
      </c>
      <c r="Y168" s="4">
        <v>3</v>
      </c>
      <c r="Z168" s="4">
        <v>2</v>
      </c>
    </row>
    <row r="169" spans="1:26" x14ac:dyDescent="0.2">
      <c r="D169" t="s">
        <v>1902</v>
      </c>
      <c r="E169" t="s">
        <v>1459</v>
      </c>
      <c r="F169" s="3">
        <v>18</v>
      </c>
      <c r="G169" s="3">
        <v>17</v>
      </c>
      <c r="H169" s="4">
        <v>130</v>
      </c>
      <c r="I169" s="4">
        <v>24</v>
      </c>
      <c r="J169" s="4">
        <v>10.459770114942531</v>
      </c>
      <c r="K169" s="4">
        <v>50</v>
      </c>
      <c r="L169" s="4">
        <v>174</v>
      </c>
      <c r="M169" s="4">
        <v>3</v>
      </c>
      <c r="N169" s="4">
        <v>0</v>
      </c>
      <c r="O169" s="4">
        <v>0</v>
      </c>
      <c r="P169" s="4">
        <v>0</v>
      </c>
      <c r="Q169" s="4">
        <v>34</v>
      </c>
      <c r="R169" s="4">
        <v>20</v>
      </c>
      <c r="S169" s="4">
        <v>25</v>
      </c>
      <c r="T169" s="4">
        <v>11</v>
      </c>
      <c r="U169" s="4">
        <v>6</v>
      </c>
      <c r="V169" s="4">
        <v>9</v>
      </c>
      <c r="W169" s="4">
        <v>29</v>
      </c>
      <c r="X169" s="4">
        <v>13</v>
      </c>
      <c r="Y169" s="4">
        <v>15</v>
      </c>
      <c r="Z169" s="4">
        <v>9</v>
      </c>
    </row>
    <row r="170" spans="1:26" x14ac:dyDescent="0.2">
      <c r="D170" t="s">
        <v>1903</v>
      </c>
      <c r="E170" t="s">
        <v>1463</v>
      </c>
      <c r="F170" s="3">
        <v>24</v>
      </c>
      <c r="G170" s="3">
        <v>12</v>
      </c>
      <c r="H170" s="4">
        <v>64</v>
      </c>
      <c r="I170" s="4">
        <v>0</v>
      </c>
      <c r="J170" s="4">
        <v>14.68852459016394</v>
      </c>
      <c r="K170" s="4">
        <v>14</v>
      </c>
      <c r="L170" s="4">
        <v>61</v>
      </c>
      <c r="M170" s="4">
        <v>14</v>
      </c>
      <c r="N170" s="4">
        <v>11</v>
      </c>
      <c r="O170" s="4">
        <v>2</v>
      </c>
      <c r="P170" s="4">
        <v>11</v>
      </c>
      <c r="Q170" s="4">
        <v>2</v>
      </c>
      <c r="R170" s="4">
        <v>4</v>
      </c>
      <c r="S170" s="4">
        <v>6</v>
      </c>
      <c r="T170" s="4">
        <v>5</v>
      </c>
      <c r="U170" s="4">
        <v>4</v>
      </c>
      <c r="V170" s="4">
        <v>0</v>
      </c>
      <c r="W170" s="4">
        <v>1</v>
      </c>
      <c r="X170" s="4">
        <v>0</v>
      </c>
      <c r="Y170" s="4">
        <v>0</v>
      </c>
      <c r="Z170" s="4">
        <v>1</v>
      </c>
    </row>
    <row r="171" spans="1:26" x14ac:dyDescent="0.2">
      <c r="D171" t="s">
        <v>1904</v>
      </c>
      <c r="E171" t="s">
        <v>1460</v>
      </c>
      <c r="F171" s="3">
        <v>18</v>
      </c>
      <c r="G171" s="3">
        <v>18</v>
      </c>
      <c r="H171" s="4">
        <v>127</v>
      </c>
      <c r="I171" s="4">
        <v>0</v>
      </c>
      <c r="J171" s="4">
        <v>20.4367816091954</v>
      </c>
      <c r="K171" s="4">
        <v>56</v>
      </c>
      <c r="L171" s="4">
        <v>87</v>
      </c>
      <c r="M171" s="4">
        <v>0</v>
      </c>
      <c r="N171" s="4">
        <v>0</v>
      </c>
      <c r="O171" s="4">
        <v>1</v>
      </c>
      <c r="P171" s="4">
        <v>3</v>
      </c>
      <c r="Q171" s="4">
        <v>19</v>
      </c>
      <c r="R171" s="4">
        <v>2</v>
      </c>
      <c r="S171" s="4">
        <v>4</v>
      </c>
      <c r="T171" s="4">
        <v>19</v>
      </c>
      <c r="U171" s="4">
        <v>6</v>
      </c>
      <c r="V171" s="4">
        <v>7</v>
      </c>
      <c r="W171" s="4">
        <v>7</v>
      </c>
      <c r="X171" s="4">
        <v>5</v>
      </c>
      <c r="Y171" s="4">
        <v>5</v>
      </c>
      <c r="Z171" s="4">
        <v>9</v>
      </c>
    </row>
    <row r="172" spans="1:26" x14ac:dyDescent="0.2">
      <c r="D172" t="s">
        <v>1905</v>
      </c>
      <c r="E172" t="s">
        <v>1461</v>
      </c>
      <c r="F172" s="3">
        <v>24</v>
      </c>
      <c r="G172" s="3">
        <v>8</v>
      </c>
      <c r="H172" s="4">
        <v>264</v>
      </c>
      <c r="I172" s="4">
        <v>0</v>
      </c>
      <c r="J172" s="4">
        <v>24.476821192052981</v>
      </c>
      <c r="K172" s="4">
        <v>43</v>
      </c>
      <c r="L172" s="4">
        <v>151</v>
      </c>
      <c r="M172" s="4">
        <v>3</v>
      </c>
      <c r="N172" s="4">
        <v>23</v>
      </c>
      <c r="O172" s="4">
        <v>20</v>
      </c>
      <c r="P172" s="4">
        <v>7</v>
      </c>
      <c r="Q172" s="4">
        <v>27</v>
      </c>
      <c r="R172" s="4">
        <v>9</v>
      </c>
      <c r="S172" s="4">
        <v>18</v>
      </c>
      <c r="T172" s="4">
        <v>7</v>
      </c>
      <c r="U172" s="4">
        <v>10</v>
      </c>
      <c r="V172" s="4">
        <v>1</v>
      </c>
      <c r="W172" s="4">
        <v>8</v>
      </c>
      <c r="X172" s="4">
        <v>2</v>
      </c>
      <c r="Y172" s="4">
        <v>7</v>
      </c>
      <c r="Z172" s="4">
        <v>9</v>
      </c>
    </row>
    <row r="173" spans="1:26" x14ac:dyDescent="0.2">
      <c r="A173" t="s">
        <v>1933</v>
      </c>
      <c r="F173" s="3">
        <v>102</v>
      </c>
      <c r="G173" s="3">
        <v>72</v>
      </c>
      <c r="H173" s="4">
        <v>681</v>
      </c>
      <c r="I173" s="4">
        <v>24</v>
      </c>
      <c r="J173" s="4">
        <v>17.209386281588451</v>
      </c>
      <c r="K173" s="4">
        <v>200</v>
      </c>
      <c r="L173" s="4">
        <v>554</v>
      </c>
      <c r="M173" s="4">
        <v>20</v>
      </c>
      <c r="N173" s="4">
        <v>34</v>
      </c>
      <c r="O173" s="4">
        <v>23</v>
      </c>
      <c r="P173" s="4">
        <v>26</v>
      </c>
      <c r="Q173" s="4">
        <v>90</v>
      </c>
      <c r="R173" s="4">
        <v>42</v>
      </c>
      <c r="S173" s="4">
        <v>65</v>
      </c>
      <c r="T173" s="4">
        <v>56</v>
      </c>
      <c r="U173" s="4">
        <v>34</v>
      </c>
      <c r="V173" s="4">
        <v>28</v>
      </c>
      <c r="W173" s="4">
        <v>54</v>
      </c>
      <c r="X173" s="4">
        <v>22</v>
      </c>
      <c r="Y173" s="4">
        <v>30</v>
      </c>
      <c r="Z173" s="4">
        <v>30</v>
      </c>
    </row>
    <row r="174" spans="1:26" x14ac:dyDescent="0.2">
      <c r="A174" t="s">
        <v>965</v>
      </c>
      <c r="B174" t="s">
        <v>1909</v>
      </c>
      <c r="C174" t="s">
        <v>1705</v>
      </c>
      <c r="D174" t="s">
        <v>1901</v>
      </c>
      <c r="E174" t="s">
        <v>1458</v>
      </c>
      <c r="F174" s="3">
        <v>12</v>
      </c>
      <c r="G174" s="3">
        <v>11</v>
      </c>
      <c r="H174" s="4">
        <v>33</v>
      </c>
      <c r="I174" s="4">
        <v>24</v>
      </c>
      <c r="J174" s="4">
        <v>5.3720930232558137</v>
      </c>
      <c r="K174" s="4">
        <v>38</v>
      </c>
      <c r="L174" s="4">
        <v>86</v>
      </c>
      <c r="M174" s="4">
        <v>14</v>
      </c>
      <c r="N174" s="4">
        <v>16</v>
      </c>
      <c r="O174" s="4">
        <v>6</v>
      </c>
      <c r="P174" s="4">
        <v>5</v>
      </c>
      <c r="Q174" s="4">
        <v>1</v>
      </c>
      <c r="R174" s="4">
        <v>5</v>
      </c>
      <c r="S174" s="4">
        <v>3</v>
      </c>
      <c r="T174" s="4">
        <v>13</v>
      </c>
      <c r="U174" s="4">
        <v>5</v>
      </c>
      <c r="V174" s="4">
        <v>0</v>
      </c>
      <c r="W174" s="4">
        <v>0</v>
      </c>
      <c r="X174" s="4">
        <v>4</v>
      </c>
      <c r="Y174" s="4">
        <v>2</v>
      </c>
      <c r="Z174" s="4">
        <v>12</v>
      </c>
    </row>
    <row r="175" spans="1:26" x14ac:dyDescent="0.2">
      <c r="D175" t="s">
        <v>1902</v>
      </c>
      <c r="E175" t="s">
        <v>1459</v>
      </c>
      <c r="F175" s="3">
        <v>12</v>
      </c>
      <c r="G175" s="3">
        <v>11</v>
      </c>
      <c r="H175" s="4">
        <v>1</v>
      </c>
      <c r="I175" s="4">
        <v>120</v>
      </c>
      <c r="J175" s="4">
        <v>8.4337349397590355E-2</v>
      </c>
      <c r="K175" s="4">
        <v>70</v>
      </c>
      <c r="L175" s="4">
        <v>166</v>
      </c>
      <c r="M175" s="4">
        <v>9</v>
      </c>
      <c r="N175" s="4">
        <v>19</v>
      </c>
      <c r="O175" s="4">
        <v>17</v>
      </c>
      <c r="P175" s="4">
        <v>26</v>
      </c>
      <c r="Q175" s="4">
        <v>25</v>
      </c>
      <c r="R175" s="4">
        <v>6</v>
      </c>
      <c r="S175" s="4">
        <v>12</v>
      </c>
      <c r="T175" s="4">
        <v>39</v>
      </c>
      <c r="U175" s="4">
        <v>13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spans="1:26" x14ac:dyDescent="0.2">
      <c r="D176" t="s">
        <v>1903</v>
      </c>
      <c r="E176" t="s">
        <v>1463</v>
      </c>
      <c r="F176" s="3">
        <v>6</v>
      </c>
      <c r="G176" s="3">
        <v>6</v>
      </c>
      <c r="H176" s="4">
        <v>31</v>
      </c>
      <c r="I176" s="4">
        <v>48</v>
      </c>
      <c r="J176" s="4">
        <v>4.6170212765957448</v>
      </c>
      <c r="K176" s="4">
        <v>41</v>
      </c>
      <c r="L176" s="4">
        <v>94</v>
      </c>
      <c r="M176" s="4">
        <v>11</v>
      </c>
      <c r="N176" s="4">
        <v>9</v>
      </c>
      <c r="O176" s="4">
        <v>5</v>
      </c>
      <c r="P176" s="4">
        <v>7</v>
      </c>
      <c r="Q176" s="4">
        <v>2</v>
      </c>
      <c r="R176" s="4">
        <v>15</v>
      </c>
      <c r="S176" s="4">
        <v>11</v>
      </c>
      <c r="T176" s="4">
        <v>5</v>
      </c>
      <c r="U176" s="4">
        <v>0</v>
      </c>
      <c r="V176" s="4">
        <v>0</v>
      </c>
      <c r="W176" s="4">
        <v>9</v>
      </c>
      <c r="X176" s="4">
        <v>13</v>
      </c>
      <c r="Y176" s="4">
        <v>7</v>
      </c>
      <c r="Z176" s="4">
        <v>0</v>
      </c>
    </row>
    <row r="177" spans="1:26" x14ac:dyDescent="0.2">
      <c r="D177" t="s">
        <v>1904</v>
      </c>
      <c r="E177" t="s">
        <v>1460</v>
      </c>
      <c r="F177" s="3">
        <v>6</v>
      </c>
      <c r="G177" s="3">
        <v>6</v>
      </c>
      <c r="H177" s="4">
        <v>0</v>
      </c>
      <c r="I177" s="4">
        <v>72</v>
      </c>
      <c r="J177" s="4">
        <v>0</v>
      </c>
      <c r="K177" s="4">
        <v>33</v>
      </c>
      <c r="L177" s="4">
        <v>96</v>
      </c>
      <c r="M177" s="4">
        <v>6</v>
      </c>
      <c r="N177" s="4">
        <v>5</v>
      </c>
      <c r="O177" s="4">
        <v>8</v>
      </c>
      <c r="P177" s="4">
        <v>6</v>
      </c>
      <c r="Q177" s="4">
        <v>3</v>
      </c>
      <c r="R177" s="4">
        <v>7</v>
      </c>
      <c r="S177" s="4">
        <v>5</v>
      </c>
      <c r="T177" s="4">
        <v>9</v>
      </c>
      <c r="U177" s="4">
        <v>1</v>
      </c>
      <c r="V177" s="4">
        <v>11</v>
      </c>
      <c r="W177" s="4">
        <v>17</v>
      </c>
      <c r="X177" s="4">
        <v>8</v>
      </c>
      <c r="Y177" s="4">
        <v>10</v>
      </c>
      <c r="Z177" s="4">
        <v>0</v>
      </c>
    </row>
    <row r="178" spans="1:26" x14ac:dyDescent="0.2">
      <c r="D178" t="s">
        <v>1905</v>
      </c>
      <c r="E178" t="s">
        <v>1461</v>
      </c>
      <c r="F178" s="3">
        <v>12</v>
      </c>
      <c r="G178" s="3">
        <v>4</v>
      </c>
      <c r="H178" s="4">
        <v>15</v>
      </c>
      <c r="I178" s="4">
        <v>72</v>
      </c>
      <c r="J178" s="4">
        <v>2.0792079207920788</v>
      </c>
      <c r="K178" s="4">
        <v>35</v>
      </c>
      <c r="L178" s="4">
        <v>101</v>
      </c>
      <c r="M178" s="4">
        <v>4</v>
      </c>
      <c r="N178" s="4">
        <v>8</v>
      </c>
      <c r="O178" s="4">
        <v>11</v>
      </c>
      <c r="P178" s="4">
        <v>6</v>
      </c>
      <c r="Q178" s="4">
        <v>12</v>
      </c>
      <c r="R178" s="4">
        <v>0</v>
      </c>
      <c r="S178" s="4">
        <v>2</v>
      </c>
      <c r="T178" s="4">
        <v>4</v>
      </c>
      <c r="U178" s="4">
        <v>7</v>
      </c>
      <c r="V178" s="4">
        <v>10</v>
      </c>
      <c r="W178" s="4">
        <v>6</v>
      </c>
      <c r="X178" s="4">
        <v>13</v>
      </c>
      <c r="Y178" s="4">
        <v>11</v>
      </c>
      <c r="Z178" s="4">
        <v>7</v>
      </c>
    </row>
    <row r="179" spans="1:26" x14ac:dyDescent="0.2">
      <c r="A179" t="s">
        <v>1934</v>
      </c>
      <c r="F179" s="3">
        <v>48</v>
      </c>
      <c r="G179" s="3">
        <v>38</v>
      </c>
      <c r="H179" s="4">
        <v>80</v>
      </c>
      <c r="I179" s="4">
        <v>336</v>
      </c>
      <c r="J179" s="4">
        <v>2.0626151012891349</v>
      </c>
      <c r="K179" s="4">
        <v>217</v>
      </c>
      <c r="L179" s="4">
        <v>543</v>
      </c>
      <c r="M179" s="4">
        <v>44</v>
      </c>
      <c r="N179" s="4">
        <v>57</v>
      </c>
      <c r="O179" s="4">
        <v>47</v>
      </c>
      <c r="P179" s="4">
        <v>50</v>
      </c>
      <c r="Q179" s="4">
        <v>43</v>
      </c>
      <c r="R179" s="4">
        <v>33</v>
      </c>
      <c r="S179" s="4">
        <v>33</v>
      </c>
      <c r="T179" s="4">
        <v>70</v>
      </c>
      <c r="U179" s="4">
        <v>26</v>
      </c>
      <c r="V179" s="4">
        <v>21</v>
      </c>
      <c r="W179" s="4">
        <v>32</v>
      </c>
      <c r="X179" s="4">
        <v>38</v>
      </c>
      <c r="Y179" s="4">
        <v>30</v>
      </c>
      <c r="Z179" s="4">
        <v>19</v>
      </c>
    </row>
    <row r="180" spans="1:26" x14ac:dyDescent="0.2">
      <c r="A180" t="s">
        <v>886</v>
      </c>
      <c r="B180" t="s">
        <v>1446</v>
      </c>
      <c r="C180" t="s">
        <v>1516</v>
      </c>
      <c r="D180" t="s">
        <v>1901</v>
      </c>
      <c r="E180" t="s">
        <v>1458</v>
      </c>
      <c r="F180" s="3">
        <v>90</v>
      </c>
      <c r="G180" s="3">
        <v>89</v>
      </c>
      <c r="H180" s="4">
        <v>140</v>
      </c>
      <c r="I180" s="4">
        <v>24</v>
      </c>
      <c r="J180" s="4">
        <v>20</v>
      </c>
      <c r="K180" s="4">
        <v>49</v>
      </c>
      <c r="L180" s="4">
        <v>98</v>
      </c>
      <c r="M180" s="4">
        <v>7</v>
      </c>
      <c r="N180" s="4">
        <v>13</v>
      </c>
      <c r="O180" s="4">
        <v>2</v>
      </c>
      <c r="P180" s="4">
        <v>4</v>
      </c>
      <c r="Q180" s="4">
        <v>4</v>
      </c>
      <c r="R180" s="4">
        <v>11</v>
      </c>
      <c r="S180" s="4">
        <v>4</v>
      </c>
      <c r="T180" s="4">
        <v>4</v>
      </c>
      <c r="U180" s="4">
        <v>3</v>
      </c>
      <c r="V180" s="4">
        <v>11</v>
      </c>
      <c r="W180" s="4">
        <v>19</v>
      </c>
      <c r="X180" s="4">
        <v>10</v>
      </c>
      <c r="Y180" s="4">
        <v>1</v>
      </c>
      <c r="Z180" s="4">
        <v>5</v>
      </c>
    </row>
    <row r="181" spans="1:26" x14ac:dyDescent="0.2">
      <c r="D181" t="s">
        <v>1902</v>
      </c>
      <c r="E181" t="s">
        <v>1459</v>
      </c>
      <c r="F181" s="3">
        <v>24</v>
      </c>
      <c r="G181" s="3">
        <v>23</v>
      </c>
      <c r="H181" s="4">
        <v>57</v>
      </c>
      <c r="I181" s="4">
        <v>96</v>
      </c>
      <c r="J181" s="4">
        <v>5.619718309859155</v>
      </c>
      <c r="K181" s="4">
        <v>2</v>
      </c>
      <c r="L181" s="4">
        <v>142</v>
      </c>
      <c r="M181" s="4">
        <v>0</v>
      </c>
      <c r="N181" s="4">
        <v>0</v>
      </c>
      <c r="O181" s="4">
        <v>0</v>
      </c>
      <c r="P181" s="4">
        <v>0</v>
      </c>
      <c r="Q181" s="4">
        <v>6</v>
      </c>
      <c r="R181" s="4">
        <v>9</v>
      </c>
      <c r="S181" s="4">
        <v>15</v>
      </c>
      <c r="T181" s="4">
        <v>13</v>
      </c>
      <c r="U181" s="4">
        <v>13</v>
      </c>
      <c r="V181" s="4">
        <v>13</v>
      </c>
      <c r="W181" s="4">
        <v>22</v>
      </c>
      <c r="X181" s="4">
        <v>18</v>
      </c>
      <c r="Y181" s="4">
        <v>26</v>
      </c>
      <c r="Z181" s="4">
        <v>7</v>
      </c>
    </row>
    <row r="182" spans="1:26" x14ac:dyDescent="0.2">
      <c r="D182" t="s">
        <v>1903</v>
      </c>
      <c r="E182" t="s">
        <v>1463</v>
      </c>
      <c r="F182" s="3">
        <v>24</v>
      </c>
      <c r="G182" s="3">
        <v>12</v>
      </c>
      <c r="H182" s="4">
        <v>19</v>
      </c>
      <c r="I182" s="4">
        <v>24</v>
      </c>
      <c r="J182" s="4">
        <v>3.6944444444444442</v>
      </c>
      <c r="K182" s="4">
        <v>18</v>
      </c>
      <c r="L182" s="4">
        <v>72</v>
      </c>
      <c r="M182" s="4">
        <v>10</v>
      </c>
      <c r="N182" s="4">
        <v>10</v>
      </c>
      <c r="O182" s="4">
        <v>7</v>
      </c>
      <c r="P182" s="4">
        <v>5</v>
      </c>
      <c r="Q182" s="4">
        <v>5</v>
      </c>
      <c r="R182" s="4">
        <v>0</v>
      </c>
      <c r="S182" s="4">
        <v>3</v>
      </c>
      <c r="T182" s="4">
        <v>1</v>
      </c>
      <c r="U182" s="4">
        <v>3</v>
      </c>
      <c r="V182" s="4">
        <v>7</v>
      </c>
      <c r="W182" s="4">
        <v>13</v>
      </c>
      <c r="X182" s="4">
        <v>3</v>
      </c>
      <c r="Y182" s="4">
        <v>1</v>
      </c>
      <c r="Z182" s="4">
        <v>4</v>
      </c>
    </row>
    <row r="183" spans="1:26" x14ac:dyDescent="0.2">
      <c r="D183" t="s">
        <v>1904</v>
      </c>
      <c r="E183" t="s">
        <v>1460</v>
      </c>
      <c r="F183" s="3">
        <v>48</v>
      </c>
      <c r="G183" s="3">
        <v>48</v>
      </c>
      <c r="H183" s="4">
        <v>28</v>
      </c>
      <c r="I183" s="4">
        <v>72</v>
      </c>
      <c r="J183" s="4">
        <v>3.6981132075471699</v>
      </c>
      <c r="K183" s="4">
        <v>35</v>
      </c>
      <c r="L183" s="4">
        <v>106</v>
      </c>
      <c r="M183" s="4">
        <v>7</v>
      </c>
      <c r="N183" s="4">
        <v>18</v>
      </c>
      <c r="O183" s="4">
        <v>9</v>
      </c>
      <c r="P183" s="4">
        <v>10</v>
      </c>
      <c r="Q183" s="4">
        <v>6</v>
      </c>
      <c r="R183" s="4">
        <v>4</v>
      </c>
      <c r="S183" s="4">
        <v>9</v>
      </c>
      <c r="T183" s="4">
        <v>2</v>
      </c>
      <c r="U183" s="4">
        <v>9</v>
      </c>
      <c r="V183" s="4">
        <v>9</v>
      </c>
      <c r="W183" s="4">
        <v>7</v>
      </c>
      <c r="X183" s="4">
        <v>6</v>
      </c>
      <c r="Y183" s="4">
        <v>8</v>
      </c>
      <c r="Z183" s="4">
        <v>2</v>
      </c>
    </row>
    <row r="184" spans="1:26" x14ac:dyDescent="0.2">
      <c r="D184" t="s">
        <v>1905</v>
      </c>
      <c r="E184" t="s">
        <v>1461</v>
      </c>
      <c r="F184" s="3">
        <v>48</v>
      </c>
      <c r="G184" s="3">
        <v>8</v>
      </c>
      <c r="H184" s="4">
        <v>29</v>
      </c>
      <c r="I184" s="4">
        <v>72</v>
      </c>
      <c r="J184" s="4">
        <v>3.274193548387097</v>
      </c>
      <c r="K184" s="4">
        <v>36</v>
      </c>
      <c r="L184" s="4">
        <v>124</v>
      </c>
      <c r="M184" s="4">
        <v>8</v>
      </c>
      <c r="N184" s="4">
        <v>9</v>
      </c>
      <c r="O184" s="4">
        <v>2</v>
      </c>
      <c r="P184" s="4">
        <v>9</v>
      </c>
      <c r="Q184" s="4">
        <v>28</v>
      </c>
      <c r="R184" s="4">
        <v>6</v>
      </c>
      <c r="S184" s="4">
        <v>4</v>
      </c>
      <c r="T184" s="4">
        <v>2</v>
      </c>
      <c r="U184" s="4">
        <v>10</v>
      </c>
      <c r="V184" s="4">
        <v>8</v>
      </c>
      <c r="W184" s="4">
        <v>16</v>
      </c>
      <c r="X184" s="4">
        <v>4</v>
      </c>
      <c r="Y184" s="4">
        <v>10</v>
      </c>
      <c r="Z184" s="4">
        <v>8</v>
      </c>
    </row>
    <row r="185" spans="1:26" x14ac:dyDescent="0.2">
      <c r="A185" t="s">
        <v>1935</v>
      </c>
      <c r="F185" s="3">
        <v>234</v>
      </c>
      <c r="G185" s="3">
        <v>180</v>
      </c>
      <c r="H185" s="4">
        <v>273</v>
      </c>
      <c r="I185" s="4">
        <v>288</v>
      </c>
      <c r="J185" s="4">
        <v>7.0516605166051658</v>
      </c>
      <c r="K185" s="4">
        <v>140</v>
      </c>
      <c r="L185" s="4">
        <v>542</v>
      </c>
      <c r="M185" s="4">
        <v>32</v>
      </c>
      <c r="N185" s="4">
        <v>50</v>
      </c>
      <c r="O185" s="4">
        <v>20</v>
      </c>
      <c r="P185" s="4">
        <v>28</v>
      </c>
      <c r="Q185" s="4">
        <v>49</v>
      </c>
      <c r="R185" s="4">
        <v>30</v>
      </c>
      <c r="S185" s="4">
        <v>35</v>
      </c>
      <c r="T185" s="4">
        <v>22</v>
      </c>
      <c r="U185" s="4">
        <v>38</v>
      </c>
      <c r="V185" s="4">
        <v>48</v>
      </c>
      <c r="W185" s="4">
        <v>77</v>
      </c>
      <c r="X185" s="4">
        <v>41</v>
      </c>
      <c r="Y185" s="4">
        <v>46</v>
      </c>
      <c r="Z185" s="4">
        <v>26</v>
      </c>
    </row>
    <row r="186" spans="1:26" x14ac:dyDescent="0.2">
      <c r="A186" t="s">
        <v>909</v>
      </c>
      <c r="B186" t="s">
        <v>1446</v>
      </c>
      <c r="C186" t="s">
        <v>1449</v>
      </c>
      <c r="D186" t="s">
        <v>1901</v>
      </c>
      <c r="E186" t="s">
        <v>1458</v>
      </c>
      <c r="F186" s="3">
        <v>100</v>
      </c>
      <c r="G186" s="3">
        <v>99</v>
      </c>
      <c r="H186" s="4">
        <v>177</v>
      </c>
      <c r="I186" s="4">
        <v>48</v>
      </c>
      <c r="J186" s="4">
        <v>28.482758620689651</v>
      </c>
      <c r="K186" s="4">
        <v>55</v>
      </c>
      <c r="L186" s="4">
        <v>87</v>
      </c>
      <c r="M186" s="4">
        <v>5</v>
      </c>
      <c r="N186" s="4">
        <v>5</v>
      </c>
      <c r="O186" s="4">
        <v>5</v>
      </c>
      <c r="P186" s="4">
        <v>8</v>
      </c>
      <c r="Q186" s="4">
        <v>8</v>
      </c>
      <c r="R186" s="4">
        <v>9</v>
      </c>
      <c r="S186" s="4">
        <v>18</v>
      </c>
      <c r="T186" s="4">
        <v>5</v>
      </c>
      <c r="U186" s="4">
        <v>0</v>
      </c>
      <c r="V186" s="4">
        <v>0</v>
      </c>
      <c r="W186" s="4">
        <v>4</v>
      </c>
      <c r="X186" s="4">
        <v>5</v>
      </c>
      <c r="Y186" s="4">
        <v>10</v>
      </c>
      <c r="Z186" s="4">
        <v>5</v>
      </c>
    </row>
    <row r="187" spans="1:26" x14ac:dyDescent="0.2">
      <c r="D187" t="s">
        <v>1902</v>
      </c>
      <c r="E187" t="s">
        <v>1459</v>
      </c>
      <c r="F187" s="3">
        <v>24</v>
      </c>
      <c r="G187" s="3">
        <v>23</v>
      </c>
      <c r="H187" s="4">
        <v>12</v>
      </c>
      <c r="I187" s="4">
        <v>48</v>
      </c>
      <c r="J187" s="4">
        <v>0.82758620689655171</v>
      </c>
      <c r="K187" s="4">
        <v>47</v>
      </c>
      <c r="L187" s="4">
        <v>203</v>
      </c>
      <c r="M187" s="4">
        <v>29</v>
      </c>
      <c r="N187" s="4">
        <v>20</v>
      </c>
      <c r="O187" s="4">
        <v>8</v>
      </c>
      <c r="P187" s="4">
        <v>33</v>
      </c>
      <c r="Q187" s="4">
        <v>21</v>
      </c>
      <c r="R187" s="4">
        <v>0</v>
      </c>
      <c r="S187" s="4">
        <v>21</v>
      </c>
      <c r="T187" s="4">
        <v>0</v>
      </c>
      <c r="U187" s="4">
        <v>0</v>
      </c>
      <c r="V187" s="4">
        <v>8</v>
      </c>
      <c r="W187" s="4">
        <v>29</v>
      </c>
      <c r="X187" s="4">
        <v>12</v>
      </c>
      <c r="Y187" s="4">
        <v>20</v>
      </c>
      <c r="Z187" s="4">
        <v>2</v>
      </c>
    </row>
    <row r="188" spans="1:26" x14ac:dyDescent="0.2">
      <c r="D188" t="s">
        <v>1903</v>
      </c>
      <c r="E188" t="s">
        <v>1463</v>
      </c>
      <c r="F188" s="3">
        <v>24</v>
      </c>
      <c r="G188" s="3">
        <v>12</v>
      </c>
      <c r="H188" s="4">
        <v>40</v>
      </c>
      <c r="I188" s="4">
        <v>24</v>
      </c>
      <c r="J188" s="4">
        <v>17.5</v>
      </c>
      <c r="K188" s="4">
        <v>16</v>
      </c>
      <c r="L188" s="4">
        <v>32</v>
      </c>
      <c r="M188" s="4">
        <v>3</v>
      </c>
      <c r="N188" s="4">
        <v>3</v>
      </c>
      <c r="O188" s="4">
        <v>3</v>
      </c>
      <c r="P188" s="4">
        <v>0</v>
      </c>
      <c r="Q188" s="4">
        <v>5</v>
      </c>
      <c r="R188" s="4">
        <v>1</v>
      </c>
      <c r="S188" s="4">
        <v>5</v>
      </c>
      <c r="T188" s="4">
        <v>12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</row>
    <row r="189" spans="1:26" x14ac:dyDescent="0.2">
      <c r="D189" t="s">
        <v>1904</v>
      </c>
      <c r="E189" t="s">
        <v>1460</v>
      </c>
      <c r="F189" s="3">
        <v>60</v>
      </c>
      <c r="G189" s="3">
        <v>60</v>
      </c>
      <c r="H189" s="4">
        <v>70</v>
      </c>
      <c r="I189" s="4">
        <v>48</v>
      </c>
      <c r="J189" s="4">
        <v>8.032786885245903</v>
      </c>
      <c r="K189" s="4">
        <v>39</v>
      </c>
      <c r="L189" s="4">
        <v>122</v>
      </c>
      <c r="M189" s="4">
        <v>11</v>
      </c>
      <c r="N189" s="4">
        <v>8</v>
      </c>
      <c r="O189" s="4">
        <v>5</v>
      </c>
      <c r="P189" s="4">
        <v>19</v>
      </c>
      <c r="Q189" s="4">
        <v>10</v>
      </c>
      <c r="R189" s="4">
        <v>7</v>
      </c>
      <c r="S189" s="4">
        <v>14</v>
      </c>
      <c r="T189" s="4">
        <v>1</v>
      </c>
      <c r="U189" s="4">
        <v>3</v>
      </c>
      <c r="V189" s="4">
        <v>15</v>
      </c>
      <c r="W189" s="4">
        <v>8</v>
      </c>
      <c r="X189" s="4">
        <v>11</v>
      </c>
      <c r="Y189" s="4">
        <v>7</v>
      </c>
      <c r="Z189" s="4">
        <v>3</v>
      </c>
    </row>
    <row r="190" spans="1:26" x14ac:dyDescent="0.2">
      <c r="D190" t="s">
        <v>1905</v>
      </c>
      <c r="E190" t="s">
        <v>1461</v>
      </c>
      <c r="F190" s="3">
        <v>48</v>
      </c>
      <c r="G190" s="3">
        <v>8</v>
      </c>
      <c r="H190" s="4">
        <v>16.96</v>
      </c>
      <c r="I190" s="4">
        <v>48</v>
      </c>
      <c r="J190" s="4">
        <v>3.0055696202531639</v>
      </c>
      <c r="K190" s="4">
        <v>24</v>
      </c>
      <c r="L190" s="4">
        <v>79</v>
      </c>
      <c r="M190" s="4">
        <v>8</v>
      </c>
      <c r="N190" s="4">
        <v>5</v>
      </c>
      <c r="O190" s="4">
        <v>10</v>
      </c>
      <c r="P190" s="4">
        <v>4</v>
      </c>
      <c r="Q190" s="4">
        <v>6</v>
      </c>
      <c r="R190" s="4">
        <v>7</v>
      </c>
      <c r="S190" s="4">
        <v>11</v>
      </c>
      <c r="T190" s="4">
        <v>4</v>
      </c>
      <c r="U190" s="4">
        <v>0</v>
      </c>
      <c r="V190" s="4">
        <v>0</v>
      </c>
      <c r="W190" s="4">
        <v>8</v>
      </c>
      <c r="X190" s="4">
        <v>7</v>
      </c>
      <c r="Y190" s="4">
        <v>8</v>
      </c>
      <c r="Z190" s="4">
        <v>1</v>
      </c>
    </row>
    <row r="191" spans="1:26" x14ac:dyDescent="0.2">
      <c r="A191" t="s">
        <v>1936</v>
      </c>
      <c r="F191" s="3">
        <v>256</v>
      </c>
      <c r="G191" s="3">
        <v>202</v>
      </c>
      <c r="H191" s="4">
        <v>315.95999999999998</v>
      </c>
      <c r="I191" s="4">
        <v>216</v>
      </c>
      <c r="J191" s="4">
        <v>8.457820267686424</v>
      </c>
      <c r="K191" s="4">
        <v>181</v>
      </c>
      <c r="L191" s="4">
        <v>523</v>
      </c>
      <c r="M191" s="4">
        <v>56</v>
      </c>
      <c r="N191" s="4">
        <v>41</v>
      </c>
      <c r="O191" s="4">
        <v>31</v>
      </c>
      <c r="P191" s="4">
        <v>64</v>
      </c>
      <c r="Q191" s="4">
        <v>50</v>
      </c>
      <c r="R191" s="4">
        <v>24</v>
      </c>
      <c r="S191" s="4">
        <v>69</v>
      </c>
      <c r="T191" s="4">
        <v>22</v>
      </c>
      <c r="U191" s="4">
        <v>3</v>
      </c>
      <c r="V191" s="4">
        <v>23</v>
      </c>
      <c r="W191" s="4">
        <v>49</v>
      </c>
      <c r="X191" s="4">
        <v>35</v>
      </c>
      <c r="Y191" s="4">
        <v>45</v>
      </c>
      <c r="Z191" s="4">
        <v>11</v>
      </c>
    </row>
    <row r="192" spans="1:26" x14ac:dyDescent="0.2">
      <c r="A192" t="s">
        <v>311</v>
      </c>
      <c r="B192" t="s">
        <v>1526</v>
      </c>
      <c r="C192" t="s">
        <v>1530</v>
      </c>
      <c r="D192" t="s">
        <v>1901</v>
      </c>
      <c r="E192" t="s">
        <v>1458</v>
      </c>
      <c r="F192" s="3">
        <v>22</v>
      </c>
      <c r="G192" s="3">
        <v>21</v>
      </c>
      <c r="H192" s="4">
        <v>45</v>
      </c>
      <c r="I192" s="4">
        <v>48</v>
      </c>
      <c r="J192" s="4">
        <v>7.2413793103448274</v>
      </c>
      <c r="K192" s="4">
        <v>28</v>
      </c>
      <c r="L192" s="4">
        <v>87</v>
      </c>
      <c r="M192" s="4">
        <v>10</v>
      </c>
      <c r="N192" s="4">
        <v>5</v>
      </c>
      <c r="O192" s="4">
        <v>1</v>
      </c>
      <c r="P192" s="4">
        <v>8</v>
      </c>
      <c r="Q192" s="4">
        <v>0</v>
      </c>
      <c r="R192" s="4">
        <v>3</v>
      </c>
      <c r="S192" s="4">
        <v>4</v>
      </c>
      <c r="T192" s="4">
        <v>8</v>
      </c>
      <c r="U192" s="4">
        <v>1</v>
      </c>
      <c r="V192" s="4">
        <v>5</v>
      </c>
      <c r="W192" s="4">
        <v>16</v>
      </c>
      <c r="X192" s="4">
        <v>13</v>
      </c>
      <c r="Y192" s="4">
        <v>10</v>
      </c>
      <c r="Z192" s="4">
        <v>3</v>
      </c>
    </row>
    <row r="193" spans="1:26" x14ac:dyDescent="0.2">
      <c r="D193" t="s">
        <v>1902</v>
      </c>
      <c r="E193" t="s">
        <v>1459</v>
      </c>
      <c r="F193" s="3">
        <v>22</v>
      </c>
      <c r="G193" s="3">
        <v>21</v>
      </c>
      <c r="H193" s="4">
        <v>7</v>
      </c>
      <c r="I193" s="4">
        <v>120</v>
      </c>
      <c r="J193" s="4">
        <v>0.49746192893401009</v>
      </c>
      <c r="K193" s="4">
        <v>20</v>
      </c>
      <c r="L193" s="4">
        <v>197</v>
      </c>
      <c r="M193" s="4">
        <v>29</v>
      </c>
      <c r="N193" s="4">
        <v>13</v>
      </c>
      <c r="O193" s="4">
        <v>5</v>
      </c>
      <c r="P193" s="4">
        <v>19</v>
      </c>
      <c r="Q193" s="4">
        <v>24</v>
      </c>
      <c r="R193" s="4">
        <v>23</v>
      </c>
      <c r="S193" s="4">
        <v>2</v>
      </c>
      <c r="T193" s="4">
        <v>9</v>
      </c>
      <c r="U193" s="4">
        <v>14</v>
      </c>
      <c r="V193" s="4">
        <v>6</v>
      </c>
      <c r="W193" s="4">
        <v>18</v>
      </c>
      <c r="X193" s="4">
        <v>24</v>
      </c>
      <c r="Y193" s="4">
        <v>0</v>
      </c>
      <c r="Z193" s="4">
        <v>11</v>
      </c>
    </row>
    <row r="194" spans="1:26" x14ac:dyDescent="0.2">
      <c r="D194" t="s">
        <v>1903</v>
      </c>
      <c r="E194" t="s">
        <v>1463</v>
      </c>
      <c r="F194" s="3">
        <v>6</v>
      </c>
      <c r="G194" s="3">
        <v>6</v>
      </c>
      <c r="H194" s="4">
        <v>0</v>
      </c>
      <c r="I194" s="4">
        <v>72</v>
      </c>
      <c r="J194" s="4">
        <v>0</v>
      </c>
      <c r="K194" s="4">
        <v>13</v>
      </c>
      <c r="L194" s="4">
        <v>96</v>
      </c>
      <c r="M194" s="4">
        <v>7</v>
      </c>
      <c r="N194" s="4">
        <v>5</v>
      </c>
      <c r="O194" s="4">
        <v>5</v>
      </c>
      <c r="P194" s="4">
        <v>8</v>
      </c>
      <c r="Q194" s="4">
        <v>4</v>
      </c>
      <c r="R194" s="4">
        <v>7</v>
      </c>
      <c r="S194" s="4">
        <v>9</v>
      </c>
      <c r="T194" s="4">
        <v>11</v>
      </c>
      <c r="U194" s="4">
        <v>3</v>
      </c>
      <c r="V194" s="4">
        <v>4</v>
      </c>
      <c r="W194" s="4">
        <v>5</v>
      </c>
      <c r="X194" s="4">
        <v>7</v>
      </c>
      <c r="Y194" s="4">
        <v>10</v>
      </c>
      <c r="Z194" s="4">
        <v>11</v>
      </c>
    </row>
    <row r="195" spans="1:26" x14ac:dyDescent="0.2">
      <c r="D195" t="s">
        <v>1904</v>
      </c>
      <c r="E195" t="s">
        <v>1460</v>
      </c>
      <c r="F195" s="3">
        <v>3</v>
      </c>
      <c r="G195" s="3">
        <v>3</v>
      </c>
      <c r="H195" s="4">
        <v>17</v>
      </c>
      <c r="I195" s="4">
        <v>72</v>
      </c>
      <c r="J195" s="4">
        <v>3.4</v>
      </c>
      <c r="K195" s="4">
        <v>16</v>
      </c>
      <c r="L195" s="4">
        <v>70</v>
      </c>
      <c r="M195" s="4">
        <v>5</v>
      </c>
      <c r="N195" s="4">
        <v>2</v>
      </c>
      <c r="O195" s="4">
        <v>8</v>
      </c>
      <c r="P195" s="4">
        <v>4</v>
      </c>
      <c r="Q195" s="4">
        <v>7</v>
      </c>
      <c r="R195" s="4">
        <v>4</v>
      </c>
      <c r="S195" s="4">
        <v>9</v>
      </c>
      <c r="T195" s="4">
        <v>0</v>
      </c>
      <c r="U195" s="4">
        <v>0</v>
      </c>
      <c r="V195" s="4">
        <v>1</v>
      </c>
      <c r="W195" s="4">
        <v>4</v>
      </c>
      <c r="X195" s="4">
        <v>6</v>
      </c>
      <c r="Y195" s="4">
        <v>13</v>
      </c>
      <c r="Z195" s="4">
        <v>7</v>
      </c>
    </row>
    <row r="196" spans="1:26" x14ac:dyDescent="0.2">
      <c r="D196" t="s">
        <v>1905</v>
      </c>
      <c r="E196" t="s">
        <v>1461</v>
      </c>
      <c r="F196" s="3">
        <v>24</v>
      </c>
      <c r="G196" s="3">
        <v>4</v>
      </c>
      <c r="H196" s="4">
        <v>55</v>
      </c>
      <c r="I196" s="4">
        <v>24</v>
      </c>
      <c r="J196" s="4">
        <v>12.22222222222222</v>
      </c>
      <c r="K196" s="4">
        <v>37</v>
      </c>
      <c r="L196" s="4">
        <v>63</v>
      </c>
      <c r="M196" s="4">
        <v>1</v>
      </c>
      <c r="N196" s="4">
        <v>3</v>
      </c>
      <c r="O196" s="4">
        <v>2</v>
      </c>
      <c r="P196" s="4">
        <v>12</v>
      </c>
      <c r="Q196" s="4">
        <v>3</v>
      </c>
      <c r="R196" s="4">
        <v>15</v>
      </c>
      <c r="S196" s="4">
        <v>5</v>
      </c>
      <c r="T196" s="4">
        <v>5</v>
      </c>
      <c r="U196" s="4">
        <v>0</v>
      </c>
      <c r="V196" s="4">
        <v>0</v>
      </c>
      <c r="W196" s="4">
        <v>0</v>
      </c>
      <c r="X196" s="4">
        <v>1</v>
      </c>
      <c r="Y196" s="4">
        <v>6</v>
      </c>
      <c r="Z196" s="4">
        <v>10</v>
      </c>
    </row>
    <row r="197" spans="1:26" x14ac:dyDescent="0.2">
      <c r="A197" t="s">
        <v>1937</v>
      </c>
      <c r="F197" s="3">
        <v>77</v>
      </c>
      <c r="G197" s="3">
        <v>55</v>
      </c>
      <c r="H197" s="4">
        <v>124</v>
      </c>
      <c r="I197" s="4">
        <v>336</v>
      </c>
      <c r="J197" s="4">
        <v>3.3840155945419101</v>
      </c>
      <c r="K197" s="4">
        <v>114</v>
      </c>
      <c r="L197" s="4">
        <v>513</v>
      </c>
      <c r="M197" s="4">
        <v>52</v>
      </c>
      <c r="N197" s="4">
        <v>28</v>
      </c>
      <c r="O197" s="4">
        <v>21</v>
      </c>
      <c r="P197" s="4">
        <v>51</v>
      </c>
      <c r="Q197" s="4">
        <v>38</v>
      </c>
      <c r="R197" s="4">
        <v>52</v>
      </c>
      <c r="S197" s="4">
        <v>29</v>
      </c>
      <c r="T197" s="4">
        <v>33</v>
      </c>
      <c r="U197" s="4">
        <v>18</v>
      </c>
      <c r="V197" s="4">
        <v>16</v>
      </c>
      <c r="W197" s="4">
        <v>43</v>
      </c>
      <c r="X197" s="4">
        <v>51</v>
      </c>
      <c r="Y197" s="4">
        <v>39</v>
      </c>
      <c r="Z197" s="4">
        <v>42</v>
      </c>
    </row>
    <row r="198" spans="1:26" x14ac:dyDescent="0.2">
      <c r="A198" t="s">
        <v>1115</v>
      </c>
      <c r="B198" t="s">
        <v>1909</v>
      </c>
      <c r="C198" t="s">
        <v>1611</v>
      </c>
      <c r="D198" t="s">
        <v>1901</v>
      </c>
      <c r="E198" t="s">
        <v>1458</v>
      </c>
      <c r="F198" s="3">
        <v>44</v>
      </c>
      <c r="G198" s="3">
        <v>43</v>
      </c>
      <c r="H198" s="4">
        <v>27</v>
      </c>
      <c r="I198" s="4">
        <v>96</v>
      </c>
      <c r="J198" s="4">
        <v>2.6433566433566429</v>
      </c>
      <c r="K198" s="4">
        <v>35</v>
      </c>
      <c r="L198" s="4">
        <v>143</v>
      </c>
      <c r="M198" s="4">
        <v>2</v>
      </c>
      <c r="N198" s="4">
        <v>4</v>
      </c>
      <c r="O198" s="4">
        <v>12</v>
      </c>
      <c r="P198" s="4">
        <v>18</v>
      </c>
      <c r="Q198" s="4">
        <v>3</v>
      </c>
      <c r="R198" s="4">
        <v>15</v>
      </c>
      <c r="S198" s="4">
        <v>11</v>
      </c>
      <c r="T198" s="4">
        <v>21</v>
      </c>
      <c r="U198" s="4">
        <v>13</v>
      </c>
      <c r="V198" s="4">
        <v>16</v>
      </c>
      <c r="W198" s="4">
        <v>3</v>
      </c>
      <c r="X198" s="4">
        <v>12</v>
      </c>
      <c r="Y198" s="4">
        <v>8</v>
      </c>
      <c r="Z198" s="4">
        <v>5</v>
      </c>
    </row>
    <row r="199" spans="1:26" x14ac:dyDescent="0.2">
      <c r="D199" t="s">
        <v>1902</v>
      </c>
      <c r="E199" t="s">
        <v>1459</v>
      </c>
      <c r="F199" s="3">
        <v>44</v>
      </c>
      <c r="G199" s="3">
        <v>43</v>
      </c>
      <c r="H199" s="4">
        <v>122</v>
      </c>
      <c r="I199" s="4">
        <v>96</v>
      </c>
      <c r="J199" s="4">
        <v>12.113475177304959</v>
      </c>
      <c r="K199" s="4">
        <v>69</v>
      </c>
      <c r="L199" s="4">
        <v>141</v>
      </c>
      <c r="M199" s="4">
        <v>0</v>
      </c>
      <c r="N199" s="4">
        <v>0</v>
      </c>
      <c r="O199" s="4">
        <v>0</v>
      </c>
      <c r="P199" s="4">
        <v>1</v>
      </c>
      <c r="Q199" s="4">
        <v>17</v>
      </c>
      <c r="R199" s="4">
        <v>5</v>
      </c>
      <c r="S199" s="4">
        <v>1</v>
      </c>
      <c r="T199" s="4">
        <v>0</v>
      </c>
      <c r="U199" s="4">
        <v>0</v>
      </c>
      <c r="V199" s="4">
        <v>2</v>
      </c>
      <c r="W199" s="4">
        <v>57</v>
      </c>
      <c r="X199" s="4">
        <v>11</v>
      </c>
      <c r="Y199" s="4">
        <v>21</v>
      </c>
      <c r="Z199" s="4">
        <v>26</v>
      </c>
    </row>
    <row r="200" spans="1:26" x14ac:dyDescent="0.2">
      <c r="D200" t="s">
        <v>1903</v>
      </c>
      <c r="E200" t="s">
        <v>1463</v>
      </c>
      <c r="F200" s="3">
        <v>6</v>
      </c>
      <c r="G200" s="3">
        <v>6</v>
      </c>
      <c r="H200" s="4">
        <v>48</v>
      </c>
      <c r="I200" s="4">
        <v>48</v>
      </c>
      <c r="J200" s="4">
        <v>8.8421052631578938</v>
      </c>
      <c r="K200" s="4">
        <v>35</v>
      </c>
      <c r="L200" s="4">
        <v>76</v>
      </c>
      <c r="M200" s="4">
        <v>0</v>
      </c>
      <c r="N200" s="4">
        <v>0</v>
      </c>
      <c r="O200" s="4">
        <v>1</v>
      </c>
      <c r="P200" s="4">
        <v>7</v>
      </c>
      <c r="Q200" s="4">
        <v>4</v>
      </c>
      <c r="R200" s="4">
        <v>11</v>
      </c>
      <c r="S200" s="4">
        <v>5</v>
      </c>
      <c r="T200" s="4">
        <v>7</v>
      </c>
      <c r="U200" s="4">
        <v>9</v>
      </c>
      <c r="V200" s="4">
        <v>9</v>
      </c>
      <c r="W200" s="4">
        <v>2</v>
      </c>
      <c r="X200" s="4">
        <v>8</v>
      </c>
      <c r="Y200" s="4">
        <v>6</v>
      </c>
      <c r="Z200" s="4">
        <v>7</v>
      </c>
    </row>
    <row r="201" spans="1:26" x14ac:dyDescent="0.2">
      <c r="D201" t="s">
        <v>1904</v>
      </c>
      <c r="E201" t="s">
        <v>1460</v>
      </c>
      <c r="F201" s="3">
        <v>5</v>
      </c>
      <c r="G201" s="3">
        <v>5</v>
      </c>
      <c r="H201" s="4">
        <v>45</v>
      </c>
      <c r="I201" s="4">
        <v>72</v>
      </c>
      <c r="J201" s="4">
        <v>8.75</v>
      </c>
      <c r="K201" s="4">
        <v>43</v>
      </c>
      <c r="L201" s="4">
        <v>72</v>
      </c>
      <c r="M201" s="4">
        <v>0</v>
      </c>
      <c r="N201" s="4">
        <v>0</v>
      </c>
      <c r="O201" s="4">
        <v>0</v>
      </c>
      <c r="P201" s="4">
        <v>13</v>
      </c>
      <c r="Q201" s="4">
        <v>6</v>
      </c>
      <c r="R201" s="4">
        <v>5</v>
      </c>
      <c r="S201" s="4">
        <v>0</v>
      </c>
      <c r="T201" s="4">
        <v>0</v>
      </c>
      <c r="U201" s="4">
        <v>17</v>
      </c>
      <c r="V201" s="4">
        <v>8</v>
      </c>
      <c r="W201" s="4">
        <v>8</v>
      </c>
      <c r="X201" s="4">
        <v>5</v>
      </c>
      <c r="Y201" s="4">
        <v>2</v>
      </c>
      <c r="Z201" s="4">
        <v>8</v>
      </c>
    </row>
    <row r="202" spans="1:26" x14ac:dyDescent="0.2">
      <c r="D202" t="s">
        <v>1905</v>
      </c>
      <c r="E202" t="s">
        <v>1461</v>
      </c>
      <c r="F202" s="3">
        <v>36</v>
      </c>
      <c r="G202" s="3">
        <v>4</v>
      </c>
      <c r="H202" s="4">
        <v>44</v>
      </c>
      <c r="I202" s="4">
        <v>48</v>
      </c>
      <c r="J202" s="4">
        <v>8.4383561643835616</v>
      </c>
      <c r="K202" s="4">
        <v>28</v>
      </c>
      <c r="L202" s="4">
        <v>73</v>
      </c>
      <c r="M202" s="4">
        <v>0</v>
      </c>
      <c r="N202" s="4">
        <v>0</v>
      </c>
      <c r="O202" s="4">
        <v>1</v>
      </c>
      <c r="P202" s="4">
        <v>8</v>
      </c>
      <c r="Q202" s="4">
        <v>4</v>
      </c>
      <c r="R202" s="4">
        <v>11</v>
      </c>
      <c r="S202" s="4">
        <v>0</v>
      </c>
      <c r="T202" s="4">
        <v>0</v>
      </c>
      <c r="U202" s="4">
        <v>4</v>
      </c>
      <c r="V202" s="4">
        <v>7</v>
      </c>
      <c r="W202" s="4">
        <v>11</v>
      </c>
      <c r="X202" s="4">
        <v>7</v>
      </c>
      <c r="Y202" s="4">
        <v>6</v>
      </c>
      <c r="Z202" s="4">
        <v>14</v>
      </c>
    </row>
    <row r="203" spans="1:26" x14ac:dyDescent="0.2">
      <c r="A203" t="s">
        <v>1938</v>
      </c>
      <c r="F203" s="3">
        <v>135</v>
      </c>
      <c r="G203" s="3">
        <v>101</v>
      </c>
      <c r="H203" s="4">
        <v>286</v>
      </c>
      <c r="I203" s="4">
        <v>360</v>
      </c>
      <c r="J203" s="4">
        <v>7.9287128712871304</v>
      </c>
      <c r="K203" s="4">
        <v>210</v>
      </c>
      <c r="L203" s="4">
        <v>505</v>
      </c>
      <c r="M203" s="4">
        <v>2</v>
      </c>
      <c r="N203" s="4">
        <v>4</v>
      </c>
      <c r="O203" s="4">
        <v>14</v>
      </c>
      <c r="P203" s="4">
        <v>47</v>
      </c>
      <c r="Q203" s="4">
        <v>34</v>
      </c>
      <c r="R203" s="4">
        <v>47</v>
      </c>
      <c r="S203" s="4">
        <v>17</v>
      </c>
      <c r="T203" s="4">
        <v>28</v>
      </c>
      <c r="U203" s="4">
        <v>43</v>
      </c>
      <c r="V203" s="4">
        <v>42</v>
      </c>
      <c r="W203" s="4">
        <v>81</v>
      </c>
      <c r="X203" s="4">
        <v>43</v>
      </c>
      <c r="Y203" s="4">
        <v>43</v>
      </c>
      <c r="Z203" s="4">
        <v>60</v>
      </c>
    </row>
    <row r="204" spans="1:26" x14ac:dyDescent="0.2">
      <c r="A204" t="s">
        <v>145</v>
      </c>
      <c r="B204" t="s">
        <v>1446</v>
      </c>
      <c r="C204" t="s">
        <v>1486</v>
      </c>
      <c r="D204" t="s">
        <v>1901</v>
      </c>
      <c r="E204" t="s">
        <v>1458</v>
      </c>
      <c r="F204" s="3">
        <v>48</v>
      </c>
      <c r="G204" s="3">
        <v>24</v>
      </c>
      <c r="H204" s="4">
        <v>46</v>
      </c>
      <c r="I204" s="4">
        <v>24</v>
      </c>
      <c r="J204" s="4">
        <v>4.3809523809523814</v>
      </c>
      <c r="K204" s="4">
        <v>29</v>
      </c>
      <c r="L204" s="4">
        <v>147</v>
      </c>
      <c r="M204" s="4">
        <v>11</v>
      </c>
      <c r="N204" s="4">
        <v>8</v>
      </c>
      <c r="O204" s="4">
        <v>10</v>
      </c>
      <c r="P204" s="4">
        <v>11</v>
      </c>
      <c r="Q204" s="4">
        <v>15</v>
      </c>
      <c r="R204" s="4">
        <v>22</v>
      </c>
      <c r="S204" s="4">
        <v>9</v>
      </c>
      <c r="T204" s="4">
        <v>1</v>
      </c>
      <c r="U204" s="4">
        <v>13</v>
      </c>
      <c r="V204" s="4">
        <v>12</v>
      </c>
      <c r="W204" s="4">
        <v>4</v>
      </c>
      <c r="X204" s="4">
        <v>10</v>
      </c>
      <c r="Y204" s="4">
        <v>20</v>
      </c>
      <c r="Z204" s="4">
        <v>1</v>
      </c>
    </row>
    <row r="205" spans="1:26" x14ac:dyDescent="0.2">
      <c r="D205" t="s">
        <v>1902</v>
      </c>
      <c r="E205" t="s">
        <v>1459</v>
      </c>
      <c r="F205" s="3">
        <v>120</v>
      </c>
      <c r="G205" s="3">
        <v>36</v>
      </c>
      <c r="H205" s="4">
        <v>20</v>
      </c>
      <c r="I205" s="4">
        <v>120</v>
      </c>
      <c r="J205" s="4">
        <v>1.75</v>
      </c>
      <c r="K205" s="4">
        <v>27</v>
      </c>
      <c r="L205" s="4">
        <v>160</v>
      </c>
      <c r="M205" s="4">
        <v>1</v>
      </c>
      <c r="N205" s="4">
        <v>1</v>
      </c>
      <c r="O205" s="4">
        <v>25</v>
      </c>
      <c r="P205" s="4">
        <v>21</v>
      </c>
      <c r="Q205" s="4">
        <v>0</v>
      </c>
      <c r="R205" s="4">
        <v>12</v>
      </c>
      <c r="S205" s="4">
        <v>12</v>
      </c>
      <c r="T205" s="4">
        <v>2</v>
      </c>
      <c r="U205" s="4">
        <v>19</v>
      </c>
      <c r="V205" s="4">
        <v>18</v>
      </c>
      <c r="W205" s="4">
        <v>20</v>
      </c>
      <c r="X205" s="4">
        <v>13</v>
      </c>
      <c r="Y205" s="4">
        <v>5</v>
      </c>
      <c r="Z205" s="4">
        <v>11</v>
      </c>
    </row>
    <row r="206" spans="1:26" x14ac:dyDescent="0.2">
      <c r="D206" t="s">
        <v>1903</v>
      </c>
      <c r="E206" t="s">
        <v>1463</v>
      </c>
      <c r="F206" s="3">
        <v>48</v>
      </c>
      <c r="G206" s="3">
        <v>24</v>
      </c>
      <c r="H206" s="4">
        <v>68</v>
      </c>
      <c r="I206" s="4">
        <v>24</v>
      </c>
      <c r="J206" s="4">
        <v>14.42424242424242</v>
      </c>
      <c r="K206" s="4">
        <v>41</v>
      </c>
      <c r="L206" s="4">
        <v>66</v>
      </c>
      <c r="M206" s="4">
        <v>1</v>
      </c>
      <c r="N206" s="4">
        <v>3</v>
      </c>
      <c r="O206" s="4">
        <v>3</v>
      </c>
      <c r="P206" s="4">
        <v>2</v>
      </c>
      <c r="Q206" s="4">
        <v>14</v>
      </c>
      <c r="R206" s="4">
        <v>2</v>
      </c>
      <c r="S206" s="4">
        <v>7</v>
      </c>
      <c r="T206" s="4">
        <v>1</v>
      </c>
      <c r="U206" s="4">
        <v>2</v>
      </c>
      <c r="V206" s="4">
        <v>4</v>
      </c>
      <c r="W206" s="4">
        <v>4</v>
      </c>
      <c r="X206" s="4">
        <v>4</v>
      </c>
      <c r="Y206" s="4">
        <v>6</v>
      </c>
      <c r="Z206" s="4">
        <v>13</v>
      </c>
    </row>
    <row r="207" spans="1:26" x14ac:dyDescent="0.2">
      <c r="D207" t="s">
        <v>1904</v>
      </c>
      <c r="E207" t="s">
        <v>1460</v>
      </c>
      <c r="F207" s="3">
        <v>48</v>
      </c>
      <c r="G207" s="3">
        <v>24</v>
      </c>
      <c r="H207" s="4">
        <v>45</v>
      </c>
      <c r="I207" s="4">
        <v>24</v>
      </c>
      <c r="J207" s="4">
        <v>11.25</v>
      </c>
      <c r="K207" s="4">
        <v>23</v>
      </c>
      <c r="L207" s="4">
        <v>56</v>
      </c>
      <c r="M207" s="4">
        <v>4</v>
      </c>
      <c r="N207" s="4">
        <v>5</v>
      </c>
      <c r="O207" s="4">
        <v>0</v>
      </c>
      <c r="P207" s="4">
        <v>5</v>
      </c>
      <c r="Q207" s="4">
        <v>4</v>
      </c>
      <c r="R207" s="4">
        <v>7</v>
      </c>
      <c r="S207" s="4">
        <v>2</v>
      </c>
      <c r="T207" s="4">
        <v>2</v>
      </c>
      <c r="U207" s="4">
        <v>2</v>
      </c>
      <c r="V207" s="4">
        <v>4</v>
      </c>
      <c r="W207" s="4">
        <v>5</v>
      </c>
      <c r="X207" s="4">
        <v>7</v>
      </c>
      <c r="Y207" s="4">
        <v>4</v>
      </c>
      <c r="Z207" s="4">
        <v>5</v>
      </c>
    </row>
    <row r="208" spans="1:26" x14ac:dyDescent="0.2">
      <c r="D208" t="s">
        <v>1905</v>
      </c>
      <c r="E208" t="s">
        <v>1461</v>
      </c>
      <c r="F208" s="3">
        <v>30</v>
      </c>
      <c r="G208" s="3">
        <v>17</v>
      </c>
      <c r="H208" s="4">
        <v>42</v>
      </c>
      <c r="I208" s="4">
        <v>48</v>
      </c>
      <c r="J208" s="4">
        <v>8.9090909090909083</v>
      </c>
      <c r="K208" s="4">
        <v>28</v>
      </c>
      <c r="L208" s="4">
        <v>66</v>
      </c>
      <c r="M208" s="4">
        <v>0</v>
      </c>
      <c r="N208" s="4">
        <v>0</v>
      </c>
      <c r="O208" s="4">
        <v>7</v>
      </c>
      <c r="P208" s="4">
        <v>13</v>
      </c>
      <c r="Q208" s="4">
        <v>4</v>
      </c>
      <c r="R208" s="4">
        <v>0</v>
      </c>
      <c r="S208" s="4">
        <v>4</v>
      </c>
      <c r="T208" s="4">
        <v>2</v>
      </c>
      <c r="U208" s="4">
        <v>0</v>
      </c>
      <c r="V208" s="4">
        <v>16</v>
      </c>
      <c r="W208" s="4">
        <v>12</v>
      </c>
      <c r="X208" s="4">
        <v>3</v>
      </c>
      <c r="Y208" s="4">
        <v>5</v>
      </c>
      <c r="Z208" s="4">
        <v>0</v>
      </c>
    </row>
    <row r="209" spans="1:26" x14ac:dyDescent="0.2">
      <c r="A209" t="s">
        <v>1939</v>
      </c>
      <c r="F209" s="3">
        <v>294</v>
      </c>
      <c r="G209" s="3">
        <v>125</v>
      </c>
      <c r="H209" s="4">
        <v>221</v>
      </c>
      <c r="I209" s="4">
        <v>240</v>
      </c>
      <c r="J209" s="4">
        <v>6.2505050505050512</v>
      </c>
      <c r="K209" s="4">
        <v>148</v>
      </c>
      <c r="L209" s="4">
        <v>495</v>
      </c>
      <c r="M209" s="4">
        <v>17</v>
      </c>
      <c r="N209" s="4">
        <v>17</v>
      </c>
      <c r="O209" s="4">
        <v>45</v>
      </c>
      <c r="P209" s="4">
        <v>52</v>
      </c>
      <c r="Q209" s="4">
        <v>37</v>
      </c>
      <c r="R209" s="4">
        <v>43</v>
      </c>
      <c r="S209" s="4">
        <v>34</v>
      </c>
      <c r="T209" s="4">
        <v>8</v>
      </c>
      <c r="U209" s="4">
        <v>36</v>
      </c>
      <c r="V209" s="4">
        <v>54</v>
      </c>
      <c r="W209" s="4">
        <v>45</v>
      </c>
      <c r="X209" s="4">
        <v>37</v>
      </c>
      <c r="Y209" s="4">
        <v>40</v>
      </c>
      <c r="Z209" s="4">
        <v>30</v>
      </c>
    </row>
    <row r="210" spans="1:26" x14ac:dyDescent="0.2">
      <c r="A210" t="s">
        <v>1331</v>
      </c>
      <c r="B210" t="s">
        <v>1909</v>
      </c>
      <c r="C210" t="s">
        <v>1716</v>
      </c>
      <c r="D210" t="s">
        <v>1901</v>
      </c>
      <c r="E210" t="s">
        <v>1458</v>
      </c>
      <c r="F210" s="3">
        <v>18</v>
      </c>
      <c r="G210" s="3">
        <v>17</v>
      </c>
      <c r="H210" s="4">
        <v>50</v>
      </c>
      <c r="I210" s="4">
        <v>48</v>
      </c>
      <c r="J210" s="4">
        <v>7.954545454545455</v>
      </c>
      <c r="K210" s="4">
        <v>40</v>
      </c>
      <c r="L210" s="4">
        <v>88</v>
      </c>
      <c r="M210" s="4">
        <v>2</v>
      </c>
      <c r="N210" s="4">
        <v>0</v>
      </c>
      <c r="O210" s="4">
        <v>2</v>
      </c>
      <c r="P210" s="4">
        <v>5</v>
      </c>
      <c r="Q210" s="4">
        <v>21</v>
      </c>
      <c r="R210" s="4">
        <v>4</v>
      </c>
      <c r="S210" s="4">
        <v>6</v>
      </c>
      <c r="T210" s="4">
        <v>8</v>
      </c>
      <c r="U210" s="4">
        <v>10</v>
      </c>
      <c r="V210" s="4">
        <v>5</v>
      </c>
      <c r="W210" s="4">
        <v>5</v>
      </c>
      <c r="X210" s="4">
        <v>10</v>
      </c>
      <c r="Y210" s="4">
        <v>6</v>
      </c>
      <c r="Z210" s="4">
        <v>4</v>
      </c>
    </row>
    <row r="211" spans="1:26" x14ac:dyDescent="0.2">
      <c r="D211" t="s">
        <v>1902</v>
      </c>
      <c r="E211" t="s">
        <v>1459</v>
      </c>
      <c r="F211" s="3">
        <v>18</v>
      </c>
      <c r="G211" s="3">
        <v>17</v>
      </c>
      <c r="H211" s="4">
        <v>23</v>
      </c>
      <c r="I211" s="4">
        <v>120</v>
      </c>
      <c r="J211" s="4">
        <v>1.84</v>
      </c>
      <c r="K211" s="4">
        <v>59</v>
      </c>
      <c r="L211" s="4">
        <v>175</v>
      </c>
      <c r="M211" s="4">
        <v>6</v>
      </c>
      <c r="N211" s="4">
        <v>2</v>
      </c>
      <c r="O211" s="4">
        <v>20</v>
      </c>
      <c r="P211" s="4">
        <v>24</v>
      </c>
      <c r="Q211" s="4">
        <v>1</v>
      </c>
      <c r="R211" s="4">
        <v>12</v>
      </c>
      <c r="S211" s="4">
        <v>11</v>
      </c>
      <c r="T211" s="4">
        <v>18</v>
      </c>
      <c r="U211" s="4">
        <v>4</v>
      </c>
      <c r="V211" s="4">
        <v>8</v>
      </c>
      <c r="W211" s="4">
        <v>19</v>
      </c>
      <c r="X211" s="4">
        <v>23</v>
      </c>
      <c r="Y211" s="4">
        <v>19</v>
      </c>
      <c r="Z211" s="4">
        <v>8</v>
      </c>
    </row>
    <row r="212" spans="1:26" x14ac:dyDescent="0.2">
      <c r="D212" t="s">
        <v>1903</v>
      </c>
      <c r="E212" t="s">
        <v>1463</v>
      </c>
      <c r="F212" s="3">
        <v>6</v>
      </c>
      <c r="G212" s="3">
        <v>6</v>
      </c>
      <c r="H212" s="4">
        <v>24</v>
      </c>
      <c r="I212" s="4">
        <v>72</v>
      </c>
      <c r="J212" s="4">
        <v>3.9069767441860459</v>
      </c>
      <c r="K212" s="4">
        <v>34</v>
      </c>
      <c r="L212" s="4">
        <v>86</v>
      </c>
      <c r="M212" s="4">
        <v>2</v>
      </c>
      <c r="N212" s="4">
        <v>3</v>
      </c>
      <c r="O212" s="4">
        <v>9</v>
      </c>
      <c r="P212" s="4">
        <v>6</v>
      </c>
      <c r="Q212" s="4">
        <v>14</v>
      </c>
      <c r="R212" s="4">
        <v>3</v>
      </c>
      <c r="S212" s="4">
        <v>8</v>
      </c>
      <c r="T212" s="4">
        <v>4</v>
      </c>
      <c r="U212" s="4">
        <v>5</v>
      </c>
      <c r="V212" s="4">
        <v>2</v>
      </c>
      <c r="W212" s="4">
        <v>14</v>
      </c>
      <c r="X212" s="4">
        <v>4</v>
      </c>
      <c r="Y212" s="4">
        <v>3</v>
      </c>
      <c r="Z212" s="4">
        <v>9</v>
      </c>
    </row>
    <row r="213" spans="1:26" x14ac:dyDescent="0.2">
      <c r="D213" t="s">
        <v>1904</v>
      </c>
      <c r="E213" t="s">
        <v>1460</v>
      </c>
      <c r="F213" s="3">
        <v>3</v>
      </c>
      <c r="G213" s="3">
        <v>3</v>
      </c>
      <c r="H213" s="4">
        <v>32</v>
      </c>
      <c r="I213" s="4">
        <v>48</v>
      </c>
      <c r="J213" s="4">
        <v>5.2093023255813948</v>
      </c>
      <c r="K213" s="4">
        <v>32</v>
      </c>
      <c r="L213" s="4">
        <v>86</v>
      </c>
      <c r="M213" s="4">
        <v>2</v>
      </c>
      <c r="N213" s="4">
        <v>10</v>
      </c>
      <c r="O213" s="4">
        <v>16</v>
      </c>
      <c r="P213" s="4">
        <v>7</v>
      </c>
      <c r="Q213" s="4">
        <v>3</v>
      </c>
      <c r="R213" s="4">
        <v>0</v>
      </c>
      <c r="S213" s="4">
        <v>0</v>
      </c>
      <c r="T213" s="4">
        <v>1</v>
      </c>
      <c r="U213" s="4">
        <v>2</v>
      </c>
      <c r="V213" s="4">
        <v>12</v>
      </c>
      <c r="W213" s="4">
        <v>6</v>
      </c>
      <c r="X213" s="4">
        <v>13</v>
      </c>
      <c r="Y213" s="4">
        <v>2</v>
      </c>
      <c r="Z213" s="4">
        <v>12</v>
      </c>
    </row>
    <row r="214" spans="1:26" x14ac:dyDescent="0.2">
      <c r="D214" t="s">
        <v>1905</v>
      </c>
      <c r="E214" t="s">
        <v>1461</v>
      </c>
      <c r="F214" s="3">
        <v>24</v>
      </c>
      <c r="G214" s="3">
        <v>4</v>
      </c>
      <c r="H214" s="4">
        <v>39</v>
      </c>
      <c r="I214" s="4">
        <v>24</v>
      </c>
      <c r="J214" s="4">
        <v>9.4137931034482758</v>
      </c>
      <c r="K214" s="4">
        <v>23</v>
      </c>
      <c r="L214" s="4">
        <v>58</v>
      </c>
      <c r="M214" s="4">
        <v>4</v>
      </c>
      <c r="N214" s="4">
        <v>1</v>
      </c>
      <c r="O214" s="4">
        <v>13</v>
      </c>
      <c r="P214" s="4">
        <v>10</v>
      </c>
      <c r="Q214" s="4">
        <v>5</v>
      </c>
      <c r="R214" s="4">
        <v>4</v>
      </c>
      <c r="S214" s="4">
        <v>0</v>
      </c>
      <c r="T214" s="4">
        <v>0</v>
      </c>
      <c r="U214" s="4">
        <v>0</v>
      </c>
      <c r="V214" s="4">
        <v>1</v>
      </c>
      <c r="W214" s="4">
        <v>9</v>
      </c>
      <c r="X214" s="4">
        <v>3</v>
      </c>
      <c r="Y214" s="4">
        <v>5</v>
      </c>
      <c r="Z214" s="4">
        <v>3</v>
      </c>
    </row>
    <row r="215" spans="1:26" x14ac:dyDescent="0.2">
      <c r="A215" t="s">
        <v>1940</v>
      </c>
      <c r="F215" s="3">
        <v>69</v>
      </c>
      <c r="G215" s="3">
        <v>47</v>
      </c>
      <c r="H215" s="4">
        <v>168</v>
      </c>
      <c r="I215" s="4">
        <v>312</v>
      </c>
      <c r="J215" s="4">
        <v>4.7707910750507097</v>
      </c>
      <c r="K215" s="4">
        <v>188</v>
      </c>
      <c r="L215" s="4">
        <v>493</v>
      </c>
      <c r="M215" s="4">
        <v>16</v>
      </c>
      <c r="N215" s="4">
        <v>16</v>
      </c>
      <c r="O215" s="4">
        <v>60</v>
      </c>
      <c r="P215" s="4">
        <v>52</v>
      </c>
      <c r="Q215" s="4">
        <v>44</v>
      </c>
      <c r="R215" s="4">
        <v>23</v>
      </c>
      <c r="S215" s="4">
        <v>25</v>
      </c>
      <c r="T215" s="4">
        <v>31</v>
      </c>
      <c r="U215" s="4">
        <v>21</v>
      </c>
      <c r="V215" s="4">
        <v>28</v>
      </c>
      <c r="W215" s="4">
        <v>53</v>
      </c>
      <c r="X215" s="4">
        <v>53</v>
      </c>
      <c r="Y215" s="4">
        <v>35</v>
      </c>
      <c r="Z215" s="4">
        <v>36</v>
      </c>
    </row>
    <row r="216" spans="1:26" x14ac:dyDescent="0.2">
      <c r="A216" t="s">
        <v>280</v>
      </c>
      <c r="B216" t="s">
        <v>1446</v>
      </c>
      <c r="C216" t="s">
        <v>1491</v>
      </c>
      <c r="D216" t="s">
        <v>1901</v>
      </c>
      <c r="E216" t="s">
        <v>1458</v>
      </c>
      <c r="F216" s="3">
        <v>72</v>
      </c>
      <c r="G216" s="3">
        <v>22</v>
      </c>
      <c r="H216" s="4">
        <v>1</v>
      </c>
      <c r="I216" s="4">
        <v>192</v>
      </c>
      <c r="J216" s="4">
        <v>0.16279069767441859</v>
      </c>
      <c r="K216" s="4">
        <v>16</v>
      </c>
      <c r="L216" s="4">
        <v>86</v>
      </c>
      <c r="M216" s="4">
        <v>1</v>
      </c>
      <c r="N216" s="4">
        <v>2</v>
      </c>
      <c r="O216" s="4">
        <v>0</v>
      </c>
      <c r="P216" s="4">
        <v>4</v>
      </c>
      <c r="Q216" s="4">
        <v>0</v>
      </c>
      <c r="R216" s="4">
        <v>5</v>
      </c>
      <c r="S216" s="4">
        <v>12</v>
      </c>
      <c r="T216" s="4">
        <v>8</v>
      </c>
      <c r="U216" s="4">
        <v>19</v>
      </c>
      <c r="V216" s="4">
        <v>1</v>
      </c>
      <c r="W216" s="4">
        <v>6</v>
      </c>
      <c r="X216" s="4">
        <v>15</v>
      </c>
      <c r="Y216" s="4">
        <v>9</v>
      </c>
      <c r="Z216" s="4">
        <v>4</v>
      </c>
    </row>
    <row r="217" spans="1:26" x14ac:dyDescent="0.2">
      <c r="D217" t="s">
        <v>1902</v>
      </c>
      <c r="E217" t="s">
        <v>1459</v>
      </c>
      <c r="F217" s="3">
        <v>72</v>
      </c>
      <c r="G217" s="3">
        <v>36</v>
      </c>
      <c r="H217" s="4">
        <v>0</v>
      </c>
      <c r="I217" s="4">
        <v>312</v>
      </c>
      <c r="J217" s="4">
        <v>0</v>
      </c>
      <c r="K217" s="4">
        <v>29</v>
      </c>
      <c r="L217" s="4">
        <v>120</v>
      </c>
      <c r="M217" s="4">
        <v>0</v>
      </c>
      <c r="N217" s="4">
        <v>1</v>
      </c>
      <c r="O217" s="4">
        <v>1</v>
      </c>
      <c r="P217" s="4">
        <v>0</v>
      </c>
      <c r="Q217" s="4">
        <v>19</v>
      </c>
      <c r="R217" s="4">
        <v>16</v>
      </c>
      <c r="S217" s="4">
        <v>26</v>
      </c>
      <c r="T217" s="4">
        <v>33</v>
      </c>
      <c r="U217" s="4">
        <v>0</v>
      </c>
      <c r="V217" s="4">
        <v>0</v>
      </c>
      <c r="W217" s="4">
        <v>0</v>
      </c>
      <c r="X217" s="4">
        <v>16</v>
      </c>
      <c r="Y217" s="4">
        <v>8</v>
      </c>
      <c r="Z217" s="4">
        <v>0</v>
      </c>
    </row>
    <row r="218" spans="1:26" x14ac:dyDescent="0.2">
      <c r="D218" t="s">
        <v>1903</v>
      </c>
      <c r="E218" t="s">
        <v>1463</v>
      </c>
      <c r="F218" s="3">
        <v>72</v>
      </c>
      <c r="G218" s="3">
        <v>22</v>
      </c>
      <c r="H218" s="4">
        <v>23</v>
      </c>
      <c r="I218" s="4">
        <v>192</v>
      </c>
      <c r="J218" s="4">
        <v>2.8495575221238938</v>
      </c>
      <c r="K218" s="4">
        <v>64</v>
      </c>
      <c r="L218" s="4">
        <v>113</v>
      </c>
      <c r="M218" s="4">
        <v>0</v>
      </c>
      <c r="N218" s="4">
        <v>1</v>
      </c>
      <c r="O218" s="4">
        <v>0</v>
      </c>
      <c r="P218" s="4">
        <v>15</v>
      </c>
      <c r="Q218" s="4">
        <v>21</v>
      </c>
      <c r="R218" s="4">
        <v>10</v>
      </c>
      <c r="S218" s="4">
        <v>6</v>
      </c>
      <c r="T218" s="4">
        <v>8</v>
      </c>
      <c r="U218" s="4">
        <v>11</v>
      </c>
      <c r="V218" s="4">
        <v>1</v>
      </c>
      <c r="W218" s="4">
        <v>14</v>
      </c>
      <c r="X218" s="4">
        <v>11</v>
      </c>
      <c r="Y218" s="4">
        <v>6</v>
      </c>
      <c r="Z218" s="4">
        <v>9</v>
      </c>
    </row>
    <row r="219" spans="1:26" x14ac:dyDescent="0.2">
      <c r="D219" t="s">
        <v>1904</v>
      </c>
      <c r="E219" t="s">
        <v>1460</v>
      </c>
      <c r="F219" s="3">
        <v>72</v>
      </c>
      <c r="G219" s="3">
        <v>22</v>
      </c>
      <c r="H219" s="4">
        <v>0</v>
      </c>
      <c r="I219" s="4">
        <v>144</v>
      </c>
      <c r="J219" s="4">
        <v>0</v>
      </c>
      <c r="K219" s="4">
        <v>27</v>
      </c>
      <c r="L219" s="4">
        <v>89</v>
      </c>
      <c r="M219" s="4">
        <v>0</v>
      </c>
      <c r="N219" s="4">
        <v>2</v>
      </c>
      <c r="O219" s="4">
        <v>7</v>
      </c>
      <c r="P219" s="4">
        <v>19</v>
      </c>
      <c r="Q219" s="4">
        <v>9</v>
      </c>
      <c r="R219" s="4">
        <v>11</v>
      </c>
      <c r="S219" s="4">
        <v>0</v>
      </c>
      <c r="T219" s="4">
        <v>0</v>
      </c>
      <c r="U219" s="4">
        <v>15</v>
      </c>
      <c r="V219" s="4">
        <v>2</v>
      </c>
      <c r="W219" s="4">
        <v>5</v>
      </c>
      <c r="X219" s="4">
        <v>0</v>
      </c>
      <c r="Y219" s="4">
        <v>3</v>
      </c>
      <c r="Z219" s="4">
        <v>16</v>
      </c>
    </row>
    <row r="220" spans="1:26" x14ac:dyDescent="0.2">
      <c r="D220" t="s">
        <v>1905</v>
      </c>
      <c r="E220" t="s">
        <v>1461</v>
      </c>
      <c r="F220" s="3">
        <v>48</v>
      </c>
      <c r="G220" s="3">
        <v>15</v>
      </c>
      <c r="H220" s="4">
        <v>-2</v>
      </c>
      <c r="I220" s="4">
        <v>168</v>
      </c>
      <c r="J220" s="4">
        <v>-0.34567901234567899</v>
      </c>
      <c r="K220" s="4">
        <v>7</v>
      </c>
      <c r="L220" s="4">
        <v>81</v>
      </c>
      <c r="M220" s="4">
        <v>4</v>
      </c>
      <c r="N220" s="4">
        <v>3</v>
      </c>
      <c r="O220" s="4">
        <v>2</v>
      </c>
      <c r="P220" s="4">
        <v>2</v>
      </c>
      <c r="Q220" s="4">
        <v>2</v>
      </c>
      <c r="R220" s="4">
        <v>6</v>
      </c>
      <c r="S220" s="4">
        <v>0</v>
      </c>
      <c r="T220" s="4">
        <v>11</v>
      </c>
      <c r="U220" s="4">
        <v>14</v>
      </c>
      <c r="V220" s="4">
        <v>0</v>
      </c>
      <c r="W220" s="4">
        <v>16</v>
      </c>
      <c r="X220" s="4">
        <v>5</v>
      </c>
      <c r="Y220" s="4">
        <v>13</v>
      </c>
      <c r="Z220" s="4">
        <v>3</v>
      </c>
    </row>
    <row r="221" spans="1:26" x14ac:dyDescent="0.2">
      <c r="A221" t="s">
        <v>1941</v>
      </c>
      <c r="F221" s="3">
        <v>336</v>
      </c>
      <c r="G221" s="3">
        <v>117</v>
      </c>
      <c r="H221" s="4">
        <v>22</v>
      </c>
      <c r="I221" s="4">
        <v>1008</v>
      </c>
      <c r="J221" s="4">
        <v>0.62985685071574637</v>
      </c>
      <c r="K221" s="4">
        <v>143</v>
      </c>
      <c r="L221" s="4">
        <v>489</v>
      </c>
      <c r="M221" s="4">
        <v>5</v>
      </c>
      <c r="N221" s="4">
        <v>9</v>
      </c>
      <c r="O221" s="4">
        <v>10</v>
      </c>
      <c r="P221" s="4">
        <v>40</v>
      </c>
      <c r="Q221" s="4">
        <v>51</v>
      </c>
      <c r="R221" s="4">
        <v>48</v>
      </c>
      <c r="S221" s="4">
        <v>44</v>
      </c>
      <c r="T221" s="4">
        <v>60</v>
      </c>
      <c r="U221" s="4">
        <v>59</v>
      </c>
      <c r="V221" s="4">
        <v>4</v>
      </c>
      <c r="W221" s="4">
        <v>41</v>
      </c>
      <c r="X221" s="4">
        <v>47</v>
      </c>
      <c r="Y221" s="4">
        <v>39</v>
      </c>
      <c r="Z221" s="4">
        <v>32</v>
      </c>
    </row>
    <row r="222" spans="1:26" x14ac:dyDescent="0.2">
      <c r="A222" t="s">
        <v>1200</v>
      </c>
      <c r="B222" t="s">
        <v>1909</v>
      </c>
      <c r="C222" t="s">
        <v>1639</v>
      </c>
      <c r="D222" t="s">
        <v>1901</v>
      </c>
      <c r="E222" t="s">
        <v>1458</v>
      </c>
      <c r="F222" s="3">
        <v>65</v>
      </c>
      <c r="G222" s="3">
        <v>64</v>
      </c>
      <c r="H222" s="4">
        <v>61</v>
      </c>
      <c r="I222" s="4">
        <v>96</v>
      </c>
      <c r="J222" s="4">
        <v>7.4260869565217398</v>
      </c>
      <c r="K222" s="4">
        <v>58</v>
      </c>
      <c r="L222" s="4">
        <v>115</v>
      </c>
      <c r="M222" s="4">
        <v>10</v>
      </c>
      <c r="N222" s="4">
        <v>10</v>
      </c>
      <c r="O222" s="4">
        <v>4</v>
      </c>
      <c r="P222" s="4">
        <v>7</v>
      </c>
      <c r="Q222" s="4">
        <v>6</v>
      </c>
      <c r="R222" s="4">
        <v>3</v>
      </c>
      <c r="S222" s="4">
        <v>4</v>
      </c>
      <c r="T222" s="4">
        <v>5</v>
      </c>
      <c r="U222" s="4">
        <v>7</v>
      </c>
      <c r="V222" s="4">
        <v>14</v>
      </c>
      <c r="W222" s="4">
        <v>8</v>
      </c>
      <c r="X222" s="4">
        <v>4</v>
      </c>
      <c r="Y222" s="4">
        <v>14</v>
      </c>
      <c r="Z222" s="4">
        <v>19</v>
      </c>
    </row>
    <row r="223" spans="1:26" x14ac:dyDescent="0.2">
      <c r="D223" t="s">
        <v>1902</v>
      </c>
      <c r="E223" t="s">
        <v>1459</v>
      </c>
      <c r="F223" s="3">
        <v>48</v>
      </c>
      <c r="G223" s="3">
        <v>47</v>
      </c>
      <c r="H223" s="4">
        <v>2</v>
      </c>
      <c r="I223" s="4">
        <v>120</v>
      </c>
      <c r="J223" s="4">
        <v>0.19310344827586209</v>
      </c>
      <c r="K223" s="4">
        <v>55</v>
      </c>
      <c r="L223" s="4">
        <v>145</v>
      </c>
      <c r="M223" s="4">
        <v>0</v>
      </c>
      <c r="N223" s="4">
        <v>29</v>
      </c>
      <c r="O223" s="4">
        <v>13</v>
      </c>
      <c r="P223" s="4">
        <v>16</v>
      </c>
      <c r="Q223" s="4">
        <v>14</v>
      </c>
      <c r="R223" s="4">
        <v>3</v>
      </c>
      <c r="S223" s="4">
        <v>4</v>
      </c>
      <c r="T223" s="4">
        <v>18</v>
      </c>
      <c r="U223" s="4">
        <v>23</v>
      </c>
      <c r="V223" s="4">
        <v>0</v>
      </c>
      <c r="W223" s="4">
        <v>1</v>
      </c>
      <c r="X223" s="4">
        <v>23</v>
      </c>
      <c r="Y223" s="4">
        <v>0</v>
      </c>
      <c r="Z223" s="4">
        <v>1</v>
      </c>
    </row>
    <row r="224" spans="1:26" x14ac:dyDescent="0.2">
      <c r="D224" t="s">
        <v>1903</v>
      </c>
      <c r="E224" t="s">
        <v>1463</v>
      </c>
      <c r="F224" s="3">
        <v>6</v>
      </c>
      <c r="G224" s="3">
        <v>6</v>
      </c>
      <c r="H224" s="4">
        <v>10</v>
      </c>
      <c r="I224" s="4">
        <v>96</v>
      </c>
      <c r="J224" s="4">
        <v>1.7073170731707319</v>
      </c>
      <c r="K224" s="4">
        <v>44</v>
      </c>
      <c r="L224" s="4">
        <v>82</v>
      </c>
      <c r="M224" s="4">
        <v>10</v>
      </c>
      <c r="N224" s="4">
        <v>6</v>
      </c>
      <c r="O224" s="4">
        <v>2</v>
      </c>
      <c r="P224" s="4">
        <v>0</v>
      </c>
      <c r="Q224" s="4">
        <v>3</v>
      </c>
      <c r="R224" s="4">
        <v>2</v>
      </c>
      <c r="S224" s="4">
        <v>2</v>
      </c>
      <c r="T224" s="4">
        <v>4</v>
      </c>
      <c r="U224" s="4">
        <v>5</v>
      </c>
      <c r="V224" s="4">
        <v>8</v>
      </c>
      <c r="W224" s="4">
        <v>13</v>
      </c>
      <c r="X224" s="4">
        <v>9</v>
      </c>
      <c r="Y224" s="4">
        <v>13</v>
      </c>
      <c r="Z224" s="4">
        <v>5</v>
      </c>
    </row>
    <row r="225" spans="1:26" x14ac:dyDescent="0.2">
      <c r="D225" t="s">
        <v>1904</v>
      </c>
      <c r="E225" t="s">
        <v>1460</v>
      </c>
      <c r="F225" s="3">
        <v>4</v>
      </c>
      <c r="G225" s="3">
        <v>4</v>
      </c>
      <c r="H225" s="4">
        <v>10</v>
      </c>
      <c r="I225" s="4">
        <v>72</v>
      </c>
      <c r="J225" s="4">
        <v>1.4432989690721649</v>
      </c>
      <c r="K225" s="4">
        <v>24</v>
      </c>
      <c r="L225" s="4">
        <v>97</v>
      </c>
      <c r="M225" s="4">
        <v>6</v>
      </c>
      <c r="N225" s="4">
        <v>11</v>
      </c>
      <c r="O225" s="4">
        <v>7</v>
      </c>
      <c r="P225" s="4">
        <v>8</v>
      </c>
      <c r="Q225" s="4">
        <v>9</v>
      </c>
      <c r="R225" s="4">
        <v>0</v>
      </c>
      <c r="S225" s="4">
        <v>1</v>
      </c>
      <c r="T225" s="4">
        <v>1</v>
      </c>
      <c r="U225" s="4">
        <v>5</v>
      </c>
      <c r="V225" s="4">
        <v>11</v>
      </c>
      <c r="W225" s="4">
        <v>19</v>
      </c>
      <c r="X225" s="4">
        <v>9</v>
      </c>
      <c r="Y225" s="4">
        <v>7</v>
      </c>
      <c r="Z225" s="4">
        <v>3</v>
      </c>
    </row>
    <row r="226" spans="1:26" x14ac:dyDescent="0.2">
      <c r="D226" t="s">
        <v>1905</v>
      </c>
      <c r="E226" t="s">
        <v>1461</v>
      </c>
      <c r="F226" s="3">
        <v>36</v>
      </c>
      <c r="G226" s="3">
        <v>4</v>
      </c>
      <c r="H226" s="4">
        <v>19</v>
      </c>
      <c r="I226" s="4">
        <v>72</v>
      </c>
      <c r="J226" s="4">
        <v>5.7826086956521738</v>
      </c>
      <c r="K226" s="4">
        <v>33</v>
      </c>
      <c r="L226" s="4">
        <v>46</v>
      </c>
      <c r="M226" s="4">
        <v>5</v>
      </c>
      <c r="N226" s="4">
        <v>0</v>
      </c>
      <c r="O226" s="4">
        <v>3</v>
      </c>
      <c r="P226" s="4">
        <v>1</v>
      </c>
      <c r="Q226" s="4">
        <v>2</v>
      </c>
      <c r="R226" s="4">
        <v>1</v>
      </c>
      <c r="S226" s="4">
        <v>3</v>
      </c>
      <c r="T226" s="4">
        <v>11</v>
      </c>
      <c r="U226" s="4">
        <v>5</v>
      </c>
      <c r="V226" s="4">
        <v>9</v>
      </c>
      <c r="W226" s="4">
        <v>6</v>
      </c>
      <c r="X226" s="4">
        <v>0</v>
      </c>
      <c r="Y226" s="4">
        <v>0</v>
      </c>
      <c r="Z226" s="4">
        <v>0</v>
      </c>
    </row>
    <row r="227" spans="1:26" x14ac:dyDescent="0.2">
      <c r="A227" t="s">
        <v>1942</v>
      </c>
      <c r="F227" s="3">
        <v>159</v>
      </c>
      <c r="G227" s="3">
        <v>125</v>
      </c>
      <c r="H227" s="4">
        <v>102</v>
      </c>
      <c r="I227" s="4">
        <v>456</v>
      </c>
      <c r="J227" s="4">
        <v>2.9443298969072158</v>
      </c>
      <c r="K227" s="4">
        <v>214</v>
      </c>
      <c r="L227" s="4">
        <v>485</v>
      </c>
      <c r="M227" s="4">
        <v>31</v>
      </c>
      <c r="N227" s="4">
        <v>56</v>
      </c>
      <c r="O227" s="4">
        <v>29</v>
      </c>
      <c r="P227" s="4">
        <v>32</v>
      </c>
      <c r="Q227" s="4">
        <v>34</v>
      </c>
      <c r="R227" s="4">
        <v>9</v>
      </c>
      <c r="S227" s="4">
        <v>14</v>
      </c>
      <c r="T227" s="4">
        <v>39</v>
      </c>
      <c r="U227" s="4">
        <v>45</v>
      </c>
      <c r="V227" s="4">
        <v>42</v>
      </c>
      <c r="W227" s="4">
        <v>47</v>
      </c>
      <c r="X227" s="4">
        <v>45</v>
      </c>
      <c r="Y227" s="4">
        <v>34</v>
      </c>
      <c r="Z227" s="4">
        <v>28</v>
      </c>
    </row>
    <row r="228" spans="1:26" x14ac:dyDescent="0.2">
      <c r="A228" t="s">
        <v>1009</v>
      </c>
      <c r="B228" t="s">
        <v>1909</v>
      </c>
      <c r="C228" t="s">
        <v>1622</v>
      </c>
      <c r="D228" t="s">
        <v>1901</v>
      </c>
      <c r="E228" t="s">
        <v>1458</v>
      </c>
      <c r="F228" s="3">
        <v>12</v>
      </c>
      <c r="G228" s="3">
        <v>11</v>
      </c>
      <c r="H228" s="4">
        <v>414</v>
      </c>
      <c r="I228" s="4">
        <v>48</v>
      </c>
      <c r="J228" s="4">
        <v>65.123595505617985</v>
      </c>
      <c r="K228" s="4">
        <v>46</v>
      </c>
      <c r="L228" s="4">
        <v>89</v>
      </c>
      <c r="M228" s="4">
        <v>0</v>
      </c>
      <c r="N228" s="4">
        <v>7</v>
      </c>
      <c r="O228" s="4">
        <v>6</v>
      </c>
      <c r="P228" s="4">
        <v>11</v>
      </c>
      <c r="Q228" s="4">
        <v>12</v>
      </c>
      <c r="R228" s="4">
        <v>7</v>
      </c>
      <c r="S228" s="4">
        <v>1</v>
      </c>
      <c r="T228" s="4">
        <v>0</v>
      </c>
      <c r="U228" s="4">
        <v>0</v>
      </c>
      <c r="V228" s="4">
        <v>0</v>
      </c>
      <c r="W228" s="4">
        <v>9</v>
      </c>
      <c r="X228" s="4">
        <v>13</v>
      </c>
      <c r="Y228" s="4">
        <v>13</v>
      </c>
      <c r="Z228" s="4">
        <v>10</v>
      </c>
    </row>
    <row r="229" spans="1:26" x14ac:dyDescent="0.2">
      <c r="D229" t="s">
        <v>1902</v>
      </c>
      <c r="E229" t="s">
        <v>1459</v>
      </c>
      <c r="F229" s="3">
        <v>12</v>
      </c>
      <c r="G229" s="3">
        <v>11</v>
      </c>
      <c r="H229" s="4">
        <v>309</v>
      </c>
      <c r="I229" s="4">
        <v>168</v>
      </c>
      <c r="J229" s="4">
        <v>56.921052631578952</v>
      </c>
      <c r="K229" s="4">
        <v>58</v>
      </c>
      <c r="L229" s="4">
        <v>76</v>
      </c>
      <c r="M229" s="4">
        <v>4</v>
      </c>
      <c r="N229" s="4">
        <v>0</v>
      </c>
      <c r="O229" s="4">
        <v>0</v>
      </c>
      <c r="P229" s="4">
        <v>10</v>
      </c>
      <c r="Q229" s="4">
        <v>14</v>
      </c>
      <c r="R229" s="4">
        <v>19</v>
      </c>
      <c r="S229" s="4">
        <v>5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1</v>
      </c>
      <c r="Z229" s="4">
        <v>23</v>
      </c>
    </row>
    <row r="230" spans="1:26" x14ac:dyDescent="0.2">
      <c r="D230" t="s">
        <v>1903</v>
      </c>
      <c r="E230" t="s">
        <v>1463</v>
      </c>
      <c r="F230" s="3">
        <v>12</v>
      </c>
      <c r="G230" s="3">
        <v>11</v>
      </c>
      <c r="H230" s="4">
        <v>398</v>
      </c>
      <c r="I230" s="4">
        <v>72</v>
      </c>
      <c r="J230" s="4">
        <v>42.861538461538458</v>
      </c>
      <c r="K230" s="4">
        <v>53</v>
      </c>
      <c r="L230" s="4">
        <v>130</v>
      </c>
      <c r="M230" s="4">
        <v>0</v>
      </c>
      <c r="N230" s="4">
        <v>18</v>
      </c>
      <c r="O230" s="4">
        <v>13</v>
      </c>
      <c r="P230" s="4">
        <v>9</v>
      </c>
      <c r="Q230" s="4">
        <v>8</v>
      </c>
      <c r="R230" s="4">
        <v>9</v>
      </c>
      <c r="S230" s="4">
        <v>1</v>
      </c>
      <c r="T230" s="4">
        <v>0</v>
      </c>
      <c r="U230" s="4">
        <v>0</v>
      </c>
      <c r="V230" s="4">
        <v>0</v>
      </c>
      <c r="W230" s="4">
        <v>0</v>
      </c>
      <c r="X230" s="4">
        <v>39</v>
      </c>
      <c r="Y230" s="4">
        <v>24</v>
      </c>
      <c r="Z230" s="4">
        <v>9</v>
      </c>
    </row>
    <row r="231" spans="1:26" x14ac:dyDescent="0.2">
      <c r="D231" t="s">
        <v>1904</v>
      </c>
      <c r="E231" t="s">
        <v>1460</v>
      </c>
      <c r="F231" s="3">
        <v>10</v>
      </c>
      <c r="G231" s="3">
        <v>10</v>
      </c>
      <c r="H231" s="4">
        <v>385</v>
      </c>
      <c r="I231" s="4">
        <v>72</v>
      </c>
      <c r="J231" s="4">
        <v>39.05797101449275</v>
      </c>
      <c r="K231" s="4">
        <v>50</v>
      </c>
      <c r="L231" s="4">
        <v>138</v>
      </c>
      <c r="M231" s="4">
        <v>0</v>
      </c>
      <c r="N231" s="4">
        <v>18</v>
      </c>
      <c r="O231" s="4">
        <v>9</v>
      </c>
      <c r="P231" s="4">
        <v>14</v>
      </c>
      <c r="Q231" s="4">
        <v>12</v>
      </c>
      <c r="R231" s="4">
        <v>17</v>
      </c>
      <c r="S231" s="4">
        <v>1</v>
      </c>
      <c r="T231" s="4">
        <v>0</v>
      </c>
      <c r="U231" s="4">
        <v>0</v>
      </c>
      <c r="V231" s="4">
        <v>5</v>
      </c>
      <c r="W231" s="4">
        <v>9</v>
      </c>
      <c r="X231" s="4">
        <v>36</v>
      </c>
      <c r="Y231" s="4">
        <v>10</v>
      </c>
      <c r="Z231" s="4">
        <v>7</v>
      </c>
    </row>
    <row r="232" spans="1:26" x14ac:dyDescent="0.2">
      <c r="D232" t="s">
        <v>1905</v>
      </c>
      <c r="E232" t="s">
        <v>1461</v>
      </c>
      <c r="F232" s="3">
        <v>12</v>
      </c>
      <c r="G232" s="3">
        <v>8</v>
      </c>
      <c r="H232" s="4">
        <v>24</v>
      </c>
      <c r="I232" s="4">
        <v>432</v>
      </c>
      <c r="J232" s="4">
        <v>6.8571428571428568</v>
      </c>
      <c r="K232" s="4">
        <v>40</v>
      </c>
      <c r="L232" s="4">
        <v>49</v>
      </c>
      <c r="M232" s="4">
        <v>1</v>
      </c>
      <c r="N232" s="4">
        <v>0</v>
      </c>
      <c r="O232" s="4">
        <v>4</v>
      </c>
      <c r="P232" s="4">
        <v>6</v>
      </c>
      <c r="Q232" s="4">
        <v>8</v>
      </c>
      <c r="R232" s="4">
        <v>5</v>
      </c>
      <c r="S232" s="4">
        <v>1</v>
      </c>
      <c r="T232" s="4">
        <v>0</v>
      </c>
      <c r="U232" s="4">
        <v>0</v>
      </c>
      <c r="V232" s="4">
        <v>6</v>
      </c>
      <c r="W232" s="4">
        <v>10</v>
      </c>
      <c r="X232" s="4">
        <v>8</v>
      </c>
      <c r="Y232" s="4">
        <v>0</v>
      </c>
      <c r="Z232" s="4">
        <v>0</v>
      </c>
    </row>
    <row r="233" spans="1:26" x14ac:dyDescent="0.2">
      <c r="A233" t="s">
        <v>1943</v>
      </c>
      <c r="F233" s="3">
        <v>58</v>
      </c>
      <c r="G233" s="3">
        <v>51</v>
      </c>
      <c r="H233" s="4">
        <v>1530</v>
      </c>
      <c r="I233" s="4">
        <v>792</v>
      </c>
      <c r="J233" s="4">
        <v>44.439834024896257</v>
      </c>
      <c r="K233" s="4">
        <v>247</v>
      </c>
      <c r="L233" s="4">
        <v>482</v>
      </c>
      <c r="M233" s="4">
        <v>5</v>
      </c>
      <c r="N233" s="4">
        <v>43</v>
      </c>
      <c r="O233" s="4">
        <v>32</v>
      </c>
      <c r="P233" s="4">
        <v>50</v>
      </c>
      <c r="Q233" s="4">
        <v>54</v>
      </c>
      <c r="R233" s="4">
        <v>57</v>
      </c>
      <c r="S233" s="4">
        <v>9</v>
      </c>
      <c r="T233" s="4">
        <v>0</v>
      </c>
      <c r="U233" s="4">
        <v>0</v>
      </c>
      <c r="V233" s="4">
        <v>11</v>
      </c>
      <c r="W233" s="4">
        <v>28</v>
      </c>
      <c r="X233" s="4">
        <v>96</v>
      </c>
      <c r="Y233" s="4">
        <v>48</v>
      </c>
      <c r="Z233" s="4">
        <v>49</v>
      </c>
    </row>
    <row r="234" spans="1:26" x14ac:dyDescent="0.2">
      <c r="A234" t="s">
        <v>1117</v>
      </c>
      <c r="B234" t="s">
        <v>1909</v>
      </c>
      <c r="C234" t="s">
        <v>1607</v>
      </c>
      <c r="D234" t="s">
        <v>1901</v>
      </c>
      <c r="E234" t="s">
        <v>1458</v>
      </c>
      <c r="F234" s="3">
        <v>7</v>
      </c>
      <c r="G234" s="3">
        <v>6</v>
      </c>
      <c r="H234" s="4">
        <v>11</v>
      </c>
      <c r="I234" s="4">
        <v>48</v>
      </c>
      <c r="J234" s="4">
        <v>2.3692307692307688</v>
      </c>
      <c r="K234" s="4">
        <v>14</v>
      </c>
      <c r="L234" s="4">
        <v>65</v>
      </c>
      <c r="M234" s="4">
        <v>2</v>
      </c>
      <c r="N234" s="4">
        <v>3</v>
      </c>
      <c r="O234" s="4">
        <v>8</v>
      </c>
      <c r="P234" s="4">
        <v>4</v>
      </c>
      <c r="Q234" s="4">
        <v>6</v>
      </c>
      <c r="R234" s="4">
        <v>5</v>
      </c>
      <c r="S234" s="4">
        <v>7</v>
      </c>
      <c r="T234" s="4">
        <v>4</v>
      </c>
      <c r="U234" s="4">
        <v>4</v>
      </c>
      <c r="V234" s="4">
        <v>6</v>
      </c>
      <c r="W234" s="4">
        <v>2</v>
      </c>
      <c r="X234" s="4">
        <v>4</v>
      </c>
      <c r="Y234" s="4">
        <v>2</v>
      </c>
      <c r="Z234" s="4">
        <v>8</v>
      </c>
    </row>
    <row r="235" spans="1:26" x14ac:dyDescent="0.2">
      <c r="D235" t="s">
        <v>1902</v>
      </c>
      <c r="E235" t="s">
        <v>1459</v>
      </c>
      <c r="F235" s="3">
        <v>7</v>
      </c>
      <c r="G235" s="3">
        <v>6</v>
      </c>
      <c r="H235" s="4">
        <v>3</v>
      </c>
      <c r="I235" s="4">
        <v>48</v>
      </c>
      <c r="J235" s="4">
        <v>0.26923076923076922</v>
      </c>
      <c r="K235" s="4">
        <v>10</v>
      </c>
      <c r="L235" s="4">
        <v>156</v>
      </c>
      <c r="M235" s="4">
        <v>1</v>
      </c>
      <c r="N235" s="4">
        <v>4</v>
      </c>
      <c r="O235" s="4">
        <v>16</v>
      </c>
      <c r="P235" s="4">
        <v>14</v>
      </c>
      <c r="Q235" s="4">
        <v>19</v>
      </c>
      <c r="R235" s="4">
        <v>11</v>
      </c>
      <c r="S235" s="4">
        <v>14</v>
      </c>
      <c r="T235" s="4">
        <v>14</v>
      </c>
      <c r="U235" s="4">
        <v>1</v>
      </c>
      <c r="V235" s="4">
        <v>1</v>
      </c>
      <c r="W235" s="4">
        <v>11</v>
      </c>
      <c r="X235" s="4">
        <v>21</v>
      </c>
      <c r="Y235" s="4">
        <v>10</v>
      </c>
      <c r="Z235" s="4">
        <v>19</v>
      </c>
    </row>
    <row r="236" spans="1:26" x14ac:dyDescent="0.2">
      <c r="D236" t="s">
        <v>1903</v>
      </c>
      <c r="E236" t="s">
        <v>1463</v>
      </c>
      <c r="F236" s="3">
        <v>6</v>
      </c>
      <c r="G236" s="3">
        <v>6</v>
      </c>
      <c r="H236" s="4">
        <v>7</v>
      </c>
      <c r="I236" s="4">
        <v>24</v>
      </c>
      <c r="J236" s="4">
        <v>1.5076923076923081</v>
      </c>
      <c r="K236" s="4">
        <v>7</v>
      </c>
      <c r="L236" s="4">
        <v>65</v>
      </c>
      <c r="M236" s="4">
        <v>9</v>
      </c>
      <c r="N236" s="4">
        <v>4</v>
      </c>
      <c r="O236" s="4">
        <v>5</v>
      </c>
      <c r="P236" s="4">
        <v>3</v>
      </c>
      <c r="Q236" s="4">
        <v>7</v>
      </c>
      <c r="R236" s="4">
        <v>5</v>
      </c>
      <c r="S236" s="4">
        <v>7</v>
      </c>
      <c r="T236" s="4">
        <v>3</v>
      </c>
      <c r="U236" s="4">
        <v>4</v>
      </c>
      <c r="V236" s="4">
        <v>2</v>
      </c>
      <c r="W236" s="4">
        <v>1</v>
      </c>
      <c r="X236" s="4">
        <v>4</v>
      </c>
      <c r="Y236" s="4">
        <v>7</v>
      </c>
      <c r="Z236" s="4">
        <v>4</v>
      </c>
    </row>
    <row r="237" spans="1:26" x14ac:dyDescent="0.2">
      <c r="D237" t="s">
        <v>1904</v>
      </c>
      <c r="E237" t="s">
        <v>1460</v>
      </c>
      <c r="F237" s="3">
        <v>5</v>
      </c>
      <c r="G237" s="3">
        <v>5</v>
      </c>
      <c r="H237" s="4">
        <v>27</v>
      </c>
      <c r="I237" s="4">
        <v>48</v>
      </c>
      <c r="J237" s="4">
        <v>4.1538461538461542</v>
      </c>
      <c r="K237" s="4">
        <v>13</v>
      </c>
      <c r="L237" s="4">
        <v>91</v>
      </c>
      <c r="M237" s="4">
        <v>0</v>
      </c>
      <c r="N237" s="4">
        <v>0</v>
      </c>
      <c r="O237" s="4">
        <v>1</v>
      </c>
      <c r="P237" s="4">
        <v>4</v>
      </c>
      <c r="Q237" s="4">
        <v>7</v>
      </c>
      <c r="R237" s="4">
        <v>3</v>
      </c>
      <c r="S237" s="4">
        <v>8</v>
      </c>
      <c r="T237" s="4">
        <v>11</v>
      </c>
      <c r="U237" s="4">
        <v>8</v>
      </c>
      <c r="V237" s="4">
        <v>17</v>
      </c>
      <c r="W237" s="4">
        <v>15</v>
      </c>
      <c r="X237" s="4">
        <v>10</v>
      </c>
      <c r="Y237" s="4">
        <v>3</v>
      </c>
      <c r="Z237" s="4">
        <v>4</v>
      </c>
    </row>
    <row r="238" spans="1:26" x14ac:dyDescent="0.2">
      <c r="D238" t="s">
        <v>1905</v>
      </c>
      <c r="E238" t="s">
        <v>1461</v>
      </c>
      <c r="F238" s="3">
        <v>12</v>
      </c>
      <c r="G238" s="3">
        <v>4</v>
      </c>
      <c r="H238" s="4">
        <v>113</v>
      </c>
      <c r="I238" s="4">
        <v>0</v>
      </c>
      <c r="J238" s="4">
        <v>15.66336633663366</v>
      </c>
      <c r="K238" s="4">
        <v>21</v>
      </c>
      <c r="L238" s="4">
        <v>101</v>
      </c>
      <c r="M238" s="4">
        <v>18</v>
      </c>
      <c r="N238" s="4">
        <v>12</v>
      </c>
      <c r="O238" s="4">
        <v>9</v>
      </c>
      <c r="P238" s="4">
        <v>6</v>
      </c>
      <c r="Q238" s="4">
        <v>6</v>
      </c>
      <c r="R238" s="4">
        <v>3</v>
      </c>
      <c r="S238" s="4">
        <v>3</v>
      </c>
      <c r="T238" s="4">
        <v>5</v>
      </c>
      <c r="U238" s="4">
        <v>8</v>
      </c>
      <c r="V238" s="4">
        <v>7</v>
      </c>
      <c r="W238" s="4">
        <v>4</v>
      </c>
      <c r="X238" s="4">
        <v>5</v>
      </c>
      <c r="Y238" s="4">
        <v>5</v>
      </c>
      <c r="Z238" s="4">
        <v>10</v>
      </c>
    </row>
    <row r="239" spans="1:26" x14ac:dyDescent="0.2">
      <c r="A239" t="s">
        <v>1944</v>
      </c>
      <c r="F239" s="3">
        <v>37</v>
      </c>
      <c r="G239" s="3">
        <v>27</v>
      </c>
      <c r="H239" s="4">
        <v>161</v>
      </c>
      <c r="I239" s="4">
        <v>168</v>
      </c>
      <c r="J239" s="4">
        <v>4.7154811715481166</v>
      </c>
      <c r="K239" s="4">
        <v>65</v>
      </c>
      <c r="L239" s="4">
        <v>478</v>
      </c>
      <c r="M239" s="4">
        <v>30</v>
      </c>
      <c r="N239" s="4">
        <v>23</v>
      </c>
      <c r="O239" s="4">
        <v>39</v>
      </c>
      <c r="P239" s="4">
        <v>31</v>
      </c>
      <c r="Q239" s="4">
        <v>45</v>
      </c>
      <c r="R239" s="4">
        <v>27</v>
      </c>
      <c r="S239" s="4">
        <v>39</v>
      </c>
      <c r="T239" s="4">
        <v>37</v>
      </c>
      <c r="U239" s="4">
        <v>25</v>
      </c>
      <c r="V239" s="4">
        <v>33</v>
      </c>
      <c r="W239" s="4">
        <v>33</v>
      </c>
      <c r="X239" s="4">
        <v>44</v>
      </c>
      <c r="Y239" s="4">
        <v>27</v>
      </c>
      <c r="Z239" s="4">
        <v>45</v>
      </c>
    </row>
    <row r="240" spans="1:26" x14ac:dyDescent="0.2">
      <c r="A240" t="s">
        <v>944</v>
      </c>
      <c r="B240" t="s">
        <v>1526</v>
      </c>
      <c r="C240" t="s">
        <v>1538</v>
      </c>
      <c r="D240" t="s">
        <v>1901</v>
      </c>
      <c r="E240" t="s">
        <v>1458</v>
      </c>
      <c r="F240" s="3">
        <v>35</v>
      </c>
      <c r="G240" s="3">
        <v>34</v>
      </c>
      <c r="H240" s="4">
        <v>64</v>
      </c>
      <c r="I240" s="4">
        <v>72</v>
      </c>
      <c r="J240" s="4">
        <v>7.0551181102362204</v>
      </c>
      <c r="K240" s="4">
        <v>40</v>
      </c>
      <c r="L240" s="4">
        <v>127</v>
      </c>
      <c r="M240" s="4">
        <v>7</v>
      </c>
      <c r="N240" s="4">
        <v>10</v>
      </c>
      <c r="O240" s="4">
        <v>14</v>
      </c>
      <c r="P240" s="4">
        <v>10</v>
      </c>
      <c r="Q240" s="4">
        <v>6</v>
      </c>
      <c r="R240" s="4">
        <v>8</v>
      </c>
      <c r="S240" s="4">
        <v>0</v>
      </c>
      <c r="T240" s="4">
        <v>1</v>
      </c>
      <c r="U240" s="4">
        <v>3</v>
      </c>
      <c r="V240" s="4">
        <v>10</v>
      </c>
      <c r="W240" s="4">
        <v>9</v>
      </c>
      <c r="X240" s="4">
        <v>16</v>
      </c>
      <c r="Y240" s="4">
        <v>16</v>
      </c>
      <c r="Z240" s="4">
        <v>17</v>
      </c>
    </row>
    <row r="241" spans="1:26" x14ac:dyDescent="0.2">
      <c r="D241" t="s">
        <v>1902</v>
      </c>
      <c r="E241" t="s">
        <v>1459</v>
      </c>
      <c r="F241" s="3">
        <v>24</v>
      </c>
      <c r="G241" s="3">
        <v>23</v>
      </c>
      <c r="H241" s="4">
        <v>37</v>
      </c>
      <c r="I241" s="4">
        <v>72</v>
      </c>
      <c r="J241" s="4">
        <v>4.0155038759689923</v>
      </c>
      <c r="K241" s="4">
        <v>53</v>
      </c>
      <c r="L241" s="4">
        <v>129</v>
      </c>
      <c r="M241" s="4">
        <v>7</v>
      </c>
      <c r="N241" s="4">
        <v>16</v>
      </c>
      <c r="O241" s="4">
        <v>0</v>
      </c>
      <c r="P241" s="4">
        <v>12</v>
      </c>
      <c r="Q241" s="4">
        <v>24</v>
      </c>
      <c r="R241" s="4">
        <v>12</v>
      </c>
      <c r="S241" s="4">
        <v>0</v>
      </c>
      <c r="T241" s="4">
        <v>8</v>
      </c>
      <c r="U241" s="4">
        <v>16</v>
      </c>
      <c r="V241" s="4">
        <v>0</v>
      </c>
      <c r="W241" s="4">
        <v>5</v>
      </c>
      <c r="X241" s="4">
        <v>11</v>
      </c>
      <c r="Y241" s="4">
        <v>14</v>
      </c>
      <c r="Z241" s="4">
        <v>4</v>
      </c>
    </row>
    <row r="242" spans="1:26" x14ac:dyDescent="0.2">
      <c r="D242" t="s">
        <v>1903</v>
      </c>
      <c r="E242" t="s">
        <v>1463</v>
      </c>
      <c r="F242" s="3">
        <v>12</v>
      </c>
      <c r="G242" s="3">
        <v>6</v>
      </c>
      <c r="H242" s="4">
        <v>30</v>
      </c>
      <c r="I242" s="4">
        <v>24</v>
      </c>
      <c r="J242" s="4">
        <v>7.7777777777777777</v>
      </c>
      <c r="K242" s="4">
        <v>12</v>
      </c>
      <c r="L242" s="4">
        <v>54</v>
      </c>
      <c r="M242" s="4">
        <v>3</v>
      </c>
      <c r="N242" s="4">
        <v>0</v>
      </c>
      <c r="O242" s="4">
        <v>3</v>
      </c>
      <c r="P242" s="4">
        <v>7</v>
      </c>
      <c r="Q242" s="4">
        <v>10</v>
      </c>
      <c r="R242" s="4">
        <v>5</v>
      </c>
      <c r="S242" s="4">
        <v>3</v>
      </c>
      <c r="T242" s="4">
        <v>14</v>
      </c>
      <c r="U242" s="4">
        <v>5</v>
      </c>
      <c r="V242" s="4">
        <v>2</v>
      </c>
      <c r="W242" s="4">
        <v>0</v>
      </c>
      <c r="X242" s="4">
        <v>2</v>
      </c>
      <c r="Y242" s="4">
        <v>0</v>
      </c>
      <c r="Z242" s="4">
        <v>0</v>
      </c>
    </row>
    <row r="243" spans="1:26" x14ac:dyDescent="0.2">
      <c r="D243" t="s">
        <v>1904</v>
      </c>
      <c r="E243" t="s">
        <v>1460</v>
      </c>
      <c r="F243" s="3">
        <v>11</v>
      </c>
      <c r="G243" s="3">
        <v>6</v>
      </c>
      <c r="H243" s="4">
        <v>24</v>
      </c>
      <c r="I243" s="4">
        <v>24</v>
      </c>
      <c r="J243" s="4">
        <v>5.6949152542372881</v>
      </c>
      <c r="K243" s="4">
        <v>22</v>
      </c>
      <c r="L243" s="4">
        <v>59</v>
      </c>
      <c r="M243" s="4">
        <v>14</v>
      </c>
      <c r="N243" s="4">
        <v>0</v>
      </c>
      <c r="O243" s="4">
        <v>3</v>
      </c>
      <c r="P243" s="4">
        <v>1</v>
      </c>
      <c r="Q243" s="4">
        <v>7</v>
      </c>
      <c r="R243" s="4">
        <v>4</v>
      </c>
      <c r="S243" s="4">
        <v>8</v>
      </c>
      <c r="T243" s="4">
        <v>8</v>
      </c>
      <c r="U243" s="4">
        <v>2</v>
      </c>
      <c r="V243" s="4">
        <v>1</v>
      </c>
      <c r="W243" s="4">
        <v>0</v>
      </c>
      <c r="X243" s="4">
        <v>1</v>
      </c>
      <c r="Y243" s="4">
        <v>3</v>
      </c>
      <c r="Z243" s="4">
        <v>7</v>
      </c>
    </row>
    <row r="244" spans="1:26" x14ac:dyDescent="0.2">
      <c r="D244" t="s">
        <v>1905</v>
      </c>
      <c r="E244" t="s">
        <v>1461</v>
      </c>
      <c r="F244" s="3">
        <v>30</v>
      </c>
      <c r="G244" s="3">
        <v>4</v>
      </c>
      <c r="H244" s="4">
        <v>39</v>
      </c>
      <c r="I244" s="4">
        <v>24</v>
      </c>
      <c r="J244" s="4">
        <v>5.25</v>
      </c>
      <c r="K244" s="4">
        <v>30</v>
      </c>
      <c r="L244" s="4">
        <v>104</v>
      </c>
      <c r="M244" s="4">
        <v>8</v>
      </c>
      <c r="N244" s="4">
        <v>3</v>
      </c>
      <c r="O244" s="4">
        <v>12</v>
      </c>
      <c r="P244" s="4">
        <v>7</v>
      </c>
      <c r="Q244" s="4">
        <v>12</v>
      </c>
      <c r="R244" s="4">
        <v>16</v>
      </c>
      <c r="S244" s="4">
        <v>11</v>
      </c>
      <c r="T244" s="4">
        <v>8</v>
      </c>
      <c r="U244" s="4">
        <v>4</v>
      </c>
      <c r="V244" s="4">
        <v>10</v>
      </c>
      <c r="W244" s="4">
        <v>6</v>
      </c>
      <c r="X244" s="4">
        <v>3</v>
      </c>
      <c r="Y244" s="4">
        <v>4</v>
      </c>
      <c r="Z244" s="4">
        <v>0</v>
      </c>
    </row>
    <row r="245" spans="1:26" x14ac:dyDescent="0.2">
      <c r="A245" t="s">
        <v>1945</v>
      </c>
      <c r="F245" s="3">
        <v>112</v>
      </c>
      <c r="G245" s="3">
        <v>73</v>
      </c>
      <c r="H245" s="4">
        <v>194</v>
      </c>
      <c r="I245" s="4">
        <v>216</v>
      </c>
      <c r="J245" s="4">
        <v>5.7420718816067664</v>
      </c>
      <c r="K245" s="4">
        <v>157</v>
      </c>
      <c r="L245" s="4">
        <v>473</v>
      </c>
      <c r="M245" s="4">
        <v>39</v>
      </c>
      <c r="N245" s="4">
        <v>29</v>
      </c>
      <c r="O245" s="4">
        <v>32</v>
      </c>
      <c r="P245" s="4">
        <v>37</v>
      </c>
      <c r="Q245" s="4">
        <v>59</v>
      </c>
      <c r="R245" s="4">
        <v>45</v>
      </c>
      <c r="S245" s="4">
        <v>22</v>
      </c>
      <c r="T245" s="4">
        <v>39</v>
      </c>
      <c r="U245" s="4">
        <v>30</v>
      </c>
      <c r="V245" s="4">
        <v>23</v>
      </c>
      <c r="W245" s="4">
        <v>20</v>
      </c>
      <c r="X245" s="4">
        <v>33</v>
      </c>
      <c r="Y245" s="4">
        <v>37</v>
      </c>
      <c r="Z245" s="4">
        <v>28</v>
      </c>
    </row>
    <row r="246" spans="1:26" x14ac:dyDescent="0.2">
      <c r="A246" t="s">
        <v>249</v>
      </c>
      <c r="B246" t="s">
        <v>1909</v>
      </c>
      <c r="C246" t="s">
        <v>1647</v>
      </c>
      <c r="D246" t="s">
        <v>1901</v>
      </c>
      <c r="E246" t="s">
        <v>1458</v>
      </c>
      <c r="F246" s="3">
        <v>15</v>
      </c>
      <c r="G246" s="3">
        <v>14</v>
      </c>
      <c r="H246" s="4">
        <v>69</v>
      </c>
      <c r="I246" s="4">
        <v>72</v>
      </c>
      <c r="J246" s="4">
        <v>10.168421052631579</v>
      </c>
      <c r="K246" s="4">
        <v>66</v>
      </c>
      <c r="L246" s="4">
        <v>95</v>
      </c>
      <c r="M246" s="4">
        <v>12</v>
      </c>
      <c r="N246" s="4">
        <v>1</v>
      </c>
      <c r="O246" s="4">
        <v>2</v>
      </c>
      <c r="P246" s="4">
        <v>5</v>
      </c>
      <c r="Q246" s="4">
        <v>6</v>
      </c>
      <c r="R246" s="4">
        <v>11</v>
      </c>
      <c r="S246" s="4">
        <v>21</v>
      </c>
      <c r="T246" s="4">
        <v>0</v>
      </c>
      <c r="U246" s="4">
        <v>1</v>
      </c>
      <c r="V246" s="4">
        <v>6</v>
      </c>
      <c r="W246" s="4">
        <v>1</v>
      </c>
      <c r="X246" s="4">
        <v>13</v>
      </c>
      <c r="Y246" s="4">
        <v>10</v>
      </c>
      <c r="Z246" s="4">
        <v>6</v>
      </c>
    </row>
    <row r="247" spans="1:26" x14ac:dyDescent="0.2">
      <c r="D247" t="s">
        <v>1902</v>
      </c>
      <c r="E247" t="s">
        <v>1459</v>
      </c>
      <c r="F247" s="3">
        <v>15</v>
      </c>
      <c r="G247" s="3">
        <v>14</v>
      </c>
      <c r="H247" s="4">
        <v>34</v>
      </c>
      <c r="I247" s="4">
        <v>120</v>
      </c>
      <c r="J247" s="4">
        <v>2.479166666666667</v>
      </c>
      <c r="K247" s="4">
        <v>77</v>
      </c>
      <c r="L247" s="4">
        <v>192</v>
      </c>
      <c r="M247" s="4">
        <v>9</v>
      </c>
      <c r="N247" s="4">
        <v>15</v>
      </c>
      <c r="O247" s="4">
        <v>1</v>
      </c>
      <c r="P247" s="4">
        <v>12</v>
      </c>
      <c r="Q247" s="4">
        <v>23</v>
      </c>
      <c r="R247" s="4">
        <v>9</v>
      </c>
      <c r="S247" s="4">
        <v>23</v>
      </c>
      <c r="T247" s="4">
        <v>4</v>
      </c>
      <c r="U247" s="4">
        <v>0</v>
      </c>
      <c r="V247" s="4">
        <v>9</v>
      </c>
      <c r="W247" s="4">
        <v>26</v>
      </c>
      <c r="X247" s="4">
        <v>24</v>
      </c>
      <c r="Y247" s="4">
        <v>22</v>
      </c>
      <c r="Z247" s="4">
        <v>15</v>
      </c>
    </row>
    <row r="248" spans="1:26" x14ac:dyDescent="0.2">
      <c r="D248" t="s">
        <v>1903</v>
      </c>
      <c r="E248" t="s">
        <v>1463</v>
      </c>
      <c r="F248" s="3">
        <v>12</v>
      </c>
      <c r="G248" s="3">
        <v>12</v>
      </c>
      <c r="H248" s="4">
        <v>50</v>
      </c>
      <c r="I248" s="4">
        <v>24</v>
      </c>
      <c r="J248" s="4">
        <v>14.893617021276601</v>
      </c>
      <c r="K248" s="4">
        <v>28</v>
      </c>
      <c r="L248" s="4">
        <v>47</v>
      </c>
      <c r="M248" s="4">
        <v>0</v>
      </c>
      <c r="N248" s="4">
        <v>1</v>
      </c>
      <c r="O248" s="4">
        <v>1</v>
      </c>
      <c r="P248" s="4">
        <v>1</v>
      </c>
      <c r="Q248" s="4">
        <v>1</v>
      </c>
      <c r="R248" s="4">
        <v>2</v>
      </c>
      <c r="S248" s="4">
        <v>3</v>
      </c>
      <c r="T248" s="4">
        <v>6</v>
      </c>
      <c r="U248" s="4">
        <v>5</v>
      </c>
      <c r="V248" s="4">
        <v>2</v>
      </c>
      <c r="W248" s="4">
        <v>4</v>
      </c>
      <c r="X248" s="4">
        <v>8</v>
      </c>
      <c r="Y248" s="4">
        <v>6</v>
      </c>
      <c r="Z248" s="4">
        <v>7</v>
      </c>
    </row>
    <row r="249" spans="1:26" x14ac:dyDescent="0.2">
      <c r="D249" t="s">
        <v>1904</v>
      </c>
      <c r="E249" t="s">
        <v>1460</v>
      </c>
      <c r="F249" s="3">
        <v>13</v>
      </c>
      <c r="G249" s="3">
        <v>6</v>
      </c>
      <c r="H249" s="4">
        <v>24</v>
      </c>
      <c r="I249" s="4">
        <v>48</v>
      </c>
      <c r="J249" s="4">
        <v>4.4210526315789469</v>
      </c>
      <c r="K249" s="4">
        <v>40</v>
      </c>
      <c r="L249" s="4">
        <v>76</v>
      </c>
      <c r="M249" s="4">
        <v>18</v>
      </c>
      <c r="N249" s="4">
        <v>4</v>
      </c>
      <c r="O249" s="4">
        <v>0</v>
      </c>
      <c r="P249" s="4">
        <v>2</v>
      </c>
      <c r="Q249" s="4">
        <v>22</v>
      </c>
      <c r="R249" s="4">
        <v>0</v>
      </c>
      <c r="S249" s="4">
        <v>0</v>
      </c>
      <c r="T249" s="4">
        <v>0</v>
      </c>
      <c r="U249" s="4">
        <v>1</v>
      </c>
      <c r="V249" s="4">
        <v>6</v>
      </c>
      <c r="W249" s="4">
        <v>7</v>
      </c>
      <c r="X249" s="4">
        <v>5</v>
      </c>
      <c r="Y249" s="4">
        <v>4</v>
      </c>
      <c r="Z249" s="4">
        <v>7</v>
      </c>
    </row>
    <row r="250" spans="1:26" x14ac:dyDescent="0.2">
      <c r="D250" t="s">
        <v>1905</v>
      </c>
      <c r="E250" t="s">
        <v>1461</v>
      </c>
      <c r="F250" s="3">
        <v>24</v>
      </c>
      <c r="G250" s="3">
        <v>8</v>
      </c>
      <c r="H250" s="4">
        <v>52</v>
      </c>
      <c r="I250" s="4">
        <v>0</v>
      </c>
      <c r="J250" s="4">
        <v>11.934426229508199</v>
      </c>
      <c r="K250" s="4">
        <v>34</v>
      </c>
      <c r="L250" s="4">
        <v>61</v>
      </c>
      <c r="M250" s="4">
        <v>7</v>
      </c>
      <c r="N250" s="4">
        <v>21</v>
      </c>
      <c r="O250" s="4">
        <v>1</v>
      </c>
      <c r="P250" s="4">
        <v>1</v>
      </c>
      <c r="Q250" s="4">
        <v>0</v>
      </c>
      <c r="R250" s="4">
        <v>3</v>
      </c>
      <c r="S250" s="4">
        <v>2</v>
      </c>
      <c r="T250" s="4">
        <v>0</v>
      </c>
      <c r="U250" s="4">
        <v>0</v>
      </c>
      <c r="V250" s="4">
        <v>0</v>
      </c>
      <c r="W250" s="4">
        <v>0</v>
      </c>
      <c r="X250" s="4">
        <v>5</v>
      </c>
      <c r="Y250" s="4">
        <v>16</v>
      </c>
      <c r="Z250" s="4">
        <v>5</v>
      </c>
    </row>
    <row r="251" spans="1:26" x14ac:dyDescent="0.2">
      <c r="A251" t="s">
        <v>1946</v>
      </c>
      <c r="F251" s="3">
        <v>79</v>
      </c>
      <c r="G251" s="3">
        <v>54</v>
      </c>
      <c r="H251" s="4">
        <v>229</v>
      </c>
      <c r="I251" s="4">
        <v>264</v>
      </c>
      <c r="J251" s="4">
        <v>6.8067940552016983</v>
      </c>
      <c r="K251" s="4">
        <v>245</v>
      </c>
      <c r="L251" s="4">
        <v>471</v>
      </c>
      <c r="M251" s="4">
        <v>46</v>
      </c>
      <c r="N251" s="4">
        <v>42</v>
      </c>
      <c r="O251" s="4">
        <v>5</v>
      </c>
      <c r="P251" s="4">
        <v>21</v>
      </c>
      <c r="Q251" s="4">
        <v>52</v>
      </c>
      <c r="R251" s="4">
        <v>25</v>
      </c>
      <c r="S251" s="4">
        <v>49</v>
      </c>
      <c r="T251" s="4">
        <v>10</v>
      </c>
      <c r="U251" s="4">
        <v>7</v>
      </c>
      <c r="V251" s="4">
        <v>23</v>
      </c>
      <c r="W251" s="4">
        <v>38</v>
      </c>
      <c r="X251" s="4">
        <v>55</v>
      </c>
      <c r="Y251" s="4">
        <v>58</v>
      </c>
      <c r="Z251" s="4">
        <v>40</v>
      </c>
    </row>
    <row r="252" spans="1:26" x14ac:dyDescent="0.2">
      <c r="A252" t="s">
        <v>1108</v>
      </c>
      <c r="B252" t="s">
        <v>1909</v>
      </c>
      <c r="C252" t="s">
        <v>1720</v>
      </c>
      <c r="D252" t="s">
        <v>1901</v>
      </c>
      <c r="E252" t="s">
        <v>1458</v>
      </c>
      <c r="F252" s="3">
        <v>12</v>
      </c>
      <c r="G252" s="3">
        <v>11</v>
      </c>
      <c r="H252" s="4">
        <v>37</v>
      </c>
      <c r="I252" s="4">
        <v>72</v>
      </c>
      <c r="J252" s="4">
        <v>4.9333333333333336</v>
      </c>
      <c r="K252" s="4">
        <v>7</v>
      </c>
      <c r="L252" s="4">
        <v>105</v>
      </c>
      <c r="M252" s="4">
        <v>11</v>
      </c>
      <c r="N252" s="4">
        <v>14</v>
      </c>
      <c r="O252" s="4">
        <v>7</v>
      </c>
      <c r="P252" s="4">
        <v>7</v>
      </c>
      <c r="Q252" s="4">
        <v>7</v>
      </c>
      <c r="R252" s="4">
        <v>13</v>
      </c>
      <c r="S252" s="4">
        <v>6</v>
      </c>
      <c r="T252" s="4">
        <v>9</v>
      </c>
      <c r="U252" s="4">
        <v>8</v>
      </c>
      <c r="V252" s="4">
        <v>3</v>
      </c>
      <c r="W252" s="4">
        <v>9</v>
      </c>
      <c r="X252" s="4">
        <v>6</v>
      </c>
      <c r="Y252" s="4">
        <v>4</v>
      </c>
      <c r="Z252" s="4">
        <v>1</v>
      </c>
    </row>
    <row r="253" spans="1:26" x14ac:dyDescent="0.2">
      <c r="D253" t="s">
        <v>1902</v>
      </c>
      <c r="E253" t="s">
        <v>1459</v>
      </c>
      <c r="F253" s="3">
        <v>12</v>
      </c>
      <c r="G253" s="3">
        <v>11</v>
      </c>
      <c r="H253" s="4">
        <v>91</v>
      </c>
      <c r="I253" s="4">
        <v>24</v>
      </c>
      <c r="J253" s="4">
        <v>9.2992700729926998</v>
      </c>
      <c r="K253" s="4">
        <v>38</v>
      </c>
      <c r="L253" s="4">
        <v>137</v>
      </c>
      <c r="M253" s="4">
        <v>21</v>
      </c>
      <c r="N253" s="4">
        <v>12</v>
      </c>
      <c r="O253" s="4">
        <v>0</v>
      </c>
      <c r="P253" s="4">
        <v>8</v>
      </c>
      <c r="Q253" s="4">
        <v>15</v>
      </c>
      <c r="R253" s="4">
        <v>0</v>
      </c>
      <c r="S253" s="4">
        <v>23</v>
      </c>
      <c r="T253" s="4">
        <v>17</v>
      </c>
      <c r="U253" s="4">
        <v>4</v>
      </c>
      <c r="V253" s="4">
        <v>0</v>
      </c>
      <c r="W253" s="4">
        <v>8</v>
      </c>
      <c r="X253" s="4">
        <v>12</v>
      </c>
      <c r="Y253" s="4">
        <v>3</v>
      </c>
      <c r="Z253" s="4">
        <v>14</v>
      </c>
    </row>
    <row r="254" spans="1:26" x14ac:dyDescent="0.2">
      <c r="D254" t="s">
        <v>1903</v>
      </c>
      <c r="E254" t="s">
        <v>1463</v>
      </c>
      <c r="F254" s="3">
        <v>12</v>
      </c>
      <c r="G254" s="3">
        <v>12</v>
      </c>
      <c r="H254" s="4">
        <v>38</v>
      </c>
      <c r="I254" s="4">
        <v>24</v>
      </c>
      <c r="J254" s="4">
        <v>6.333333333333333</v>
      </c>
      <c r="K254" s="4">
        <v>7</v>
      </c>
      <c r="L254" s="4">
        <v>84</v>
      </c>
      <c r="M254" s="4">
        <v>10</v>
      </c>
      <c r="N254" s="4">
        <v>11</v>
      </c>
      <c r="O254" s="4">
        <v>6</v>
      </c>
      <c r="P254" s="4">
        <v>3</v>
      </c>
      <c r="Q254" s="4">
        <v>10</v>
      </c>
      <c r="R254" s="4">
        <v>9</v>
      </c>
      <c r="S254" s="4">
        <v>6</v>
      </c>
      <c r="T254" s="4">
        <v>4</v>
      </c>
      <c r="U254" s="4">
        <v>2</v>
      </c>
      <c r="V254" s="4">
        <v>2</v>
      </c>
      <c r="W254" s="4">
        <v>4</v>
      </c>
      <c r="X254" s="4">
        <v>4</v>
      </c>
      <c r="Y254" s="4">
        <v>10</v>
      </c>
      <c r="Z254" s="4">
        <v>3</v>
      </c>
    </row>
    <row r="255" spans="1:26" x14ac:dyDescent="0.2">
      <c r="D255" t="s">
        <v>1904</v>
      </c>
      <c r="E255" t="s">
        <v>1460</v>
      </c>
      <c r="F255" s="3">
        <v>10</v>
      </c>
      <c r="G255" s="3">
        <v>10</v>
      </c>
      <c r="H255" s="4">
        <v>12</v>
      </c>
      <c r="I255" s="4">
        <v>48</v>
      </c>
      <c r="J255" s="4">
        <v>2.5074626865671639</v>
      </c>
      <c r="K255" s="4">
        <v>21</v>
      </c>
      <c r="L255" s="4">
        <v>67</v>
      </c>
      <c r="M255" s="4">
        <v>12</v>
      </c>
      <c r="N255" s="4">
        <v>10</v>
      </c>
      <c r="O255" s="4">
        <v>2</v>
      </c>
      <c r="P255" s="4">
        <v>6</v>
      </c>
      <c r="Q255" s="4">
        <v>8</v>
      </c>
      <c r="R255" s="4">
        <v>0</v>
      </c>
      <c r="S255" s="4">
        <v>0</v>
      </c>
      <c r="T255" s="4">
        <v>9</v>
      </c>
      <c r="U255" s="4">
        <v>3</v>
      </c>
      <c r="V255" s="4">
        <v>6</v>
      </c>
      <c r="W255" s="4">
        <v>7</v>
      </c>
      <c r="X255" s="4">
        <v>4</v>
      </c>
      <c r="Y255" s="4">
        <v>0</v>
      </c>
      <c r="Z255" s="4">
        <v>0</v>
      </c>
    </row>
    <row r="256" spans="1:26" x14ac:dyDescent="0.2">
      <c r="D256" t="s">
        <v>1905</v>
      </c>
      <c r="E256" t="s">
        <v>1461</v>
      </c>
      <c r="F256" s="3">
        <v>12</v>
      </c>
      <c r="G256" s="3">
        <v>8</v>
      </c>
      <c r="H256" s="4">
        <v>30</v>
      </c>
      <c r="I256" s="4">
        <v>24</v>
      </c>
      <c r="J256" s="4">
        <v>5.4545454545454541</v>
      </c>
      <c r="K256" s="4">
        <v>25</v>
      </c>
      <c r="L256" s="4">
        <v>77</v>
      </c>
      <c r="M256" s="4">
        <v>10</v>
      </c>
      <c r="N256" s="4">
        <v>14</v>
      </c>
      <c r="O256" s="4">
        <v>0</v>
      </c>
      <c r="P256" s="4">
        <v>5</v>
      </c>
      <c r="Q256" s="4">
        <v>13</v>
      </c>
      <c r="R256" s="4">
        <v>0</v>
      </c>
      <c r="S256" s="4">
        <v>6</v>
      </c>
      <c r="T256" s="4">
        <v>8</v>
      </c>
      <c r="U256" s="4">
        <v>0</v>
      </c>
      <c r="V256" s="4">
        <v>1</v>
      </c>
      <c r="W256" s="4">
        <v>8</v>
      </c>
      <c r="X256" s="4">
        <v>2</v>
      </c>
      <c r="Y256" s="4">
        <v>1</v>
      </c>
      <c r="Z256" s="4">
        <v>9</v>
      </c>
    </row>
    <row r="257" spans="1:26" x14ac:dyDescent="0.2">
      <c r="A257" t="s">
        <v>1947</v>
      </c>
      <c r="F257" s="3">
        <v>58</v>
      </c>
      <c r="G257" s="3">
        <v>52</v>
      </c>
      <c r="H257" s="4">
        <v>208</v>
      </c>
      <c r="I257" s="4">
        <v>192</v>
      </c>
      <c r="J257" s="4">
        <v>6.1957446808510639</v>
      </c>
      <c r="K257" s="4">
        <v>98</v>
      </c>
      <c r="L257" s="4">
        <v>470</v>
      </c>
      <c r="M257" s="4">
        <v>64</v>
      </c>
      <c r="N257" s="4">
        <v>61</v>
      </c>
      <c r="O257" s="4">
        <v>15</v>
      </c>
      <c r="P257" s="4">
        <v>29</v>
      </c>
      <c r="Q257" s="4">
        <v>53</v>
      </c>
      <c r="R257" s="4">
        <v>22</v>
      </c>
      <c r="S257" s="4">
        <v>41</v>
      </c>
      <c r="T257" s="4">
        <v>47</v>
      </c>
      <c r="U257" s="4">
        <v>17</v>
      </c>
      <c r="V257" s="4">
        <v>12</v>
      </c>
      <c r="W257" s="4">
        <v>36</v>
      </c>
      <c r="X257" s="4">
        <v>28</v>
      </c>
      <c r="Y257" s="4">
        <v>18</v>
      </c>
      <c r="Z257" s="4">
        <v>27</v>
      </c>
    </row>
    <row r="258" spans="1:26" x14ac:dyDescent="0.2">
      <c r="A258" t="s">
        <v>977</v>
      </c>
      <c r="B258" t="s">
        <v>1909</v>
      </c>
      <c r="C258" t="s">
        <v>1641</v>
      </c>
      <c r="D258" t="s">
        <v>1901</v>
      </c>
      <c r="E258" t="s">
        <v>1458</v>
      </c>
      <c r="F258" s="3">
        <v>12</v>
      </c>
      <c r="G258" s="3">
        <v>11</v>
      </c>
      <c r="H258" s="4">
        <v>49</v>
      </c>
      <c r="I258" s="4">
        <v>24</v>
      </c>
      <c r="J258" s="4">
        <v>9.2702702702702702</v>
      </c>
      <c r="K258" s="4">
        <v>31</v>
      </c>
      <c r="L258" s="4">
        <v>74</v>
      </c>
      <c r="M258" s="4">
        <v>1</v>
      </c>
      <c r="N258" s="4">
        <v>2</v>
      </c>
      <c r="O258" s="4">
        <v>2</v>
      </c>
      <c r="P258" s="4">
        <v>4</v>
      </c>
      <c r="Q258" s="4">
        <v>6</v>
      </c>
      <c r="R258" s="4">
        <v>5</v>
      </c>
      <c r="S258" s="4">
        <v>6</v>
      </c>
      <c r="T258" s="4">
        <v>7</v>
      </c>
      <c r="U258" s="4">
        <v>7</v>
      </c>
      <c r="V258" s="4">
        <v>7</v>
      </c>
      <c r="W258" s="4">
        <v>7</v>
      </c>
      <c r="X258" s="4">
        <v>9</v>
      </c>
      <c r="Y258" s="4">
        <v>7</v>
      </c>
      <c r="Z258" s="4">
        <v>4</v>
      </c>
    </row>
    <row r="259" spans="1:26" x14ac:dyDescent="0.2">
      <c r="D259" t="s">
        <v>1902</v>
      </c>
      <c r="E259" t="s">
        <v>1459</v>
      </c>
      <c r="F259" s="3">
        <v>12</v>
      </c>
      <c r="G259" s="3">
        <v>11</v>
      </c>
      <c r="H259" s="4">
        <v>0</v>
      </c>
      <c r="I259" s="4">
        <v>96</v>
      </c>
      <c r="J259" s="4">
        <v>0</v>
      </c>
      <c r="K259" s="4">
        <v>50</v>
      </c>
      <c r="L259" s="4">
        <v>135</v>
      </c>
      <c r="M259" s="4">
        <v>0</v>
      </c>
      <c r="N259" s="4">
        <v>0</v>
      </c>
      <c r="O259" s="4">
        <v>0</v>
      </c>
      <c r="P259" s="4">
        <v>0</v>
      </c>
      <c r="Q259" s="4">
        <v>21</v>
      </c>
      <c r="R259" s="4">
        <v>12</v>
      </c>
      <c r="S259" s="4">
        <v>35</v>
      </c>
      <c r="T259" s="4">
        <v>9</v>
      </c>
      <c r="U259" s="4">
        <v>39</v>
      </c>
      <c r="V259" s="4">
        <v>0</v>
      </c>
      <c r="W259" s="4">
        <v>0</v>
      </c>
      <c r="X259" s="4">
        <v>0</v>
      </c>
      <c r="Y259" s="4">
        <v>7</v>
      </c>
      <c r="Z259" s="4">
        <v>12</v>
      </c>
    </row>
    <row r="260" spans="1:26" x14ac:dyDescent="0.2">
      <c r="D260" t="s">
        <v>1903</v>
      </c>
      <c r="E260" t="s">
        <v>1463</v>
      </c>
      <c r="F260" s="3">
        <v>12</v>
      </c>
      <c r="G260" s="3">
        <v>12</v>
      </c>
      <c r="H260" s="4">
        <v>48</v>
      </c>
      <c r="I260" s="4">
        <v>24</v>
      </c>
      <c r="J260" s="4">
        <v>9.464788732394366</v>
      </c>
      <c r="K260" s="4">
        <v>31</v>
      </c>
      <c r="L260" s="4">
        <v>71</v>
      </c>
      <c r="M260" s="4">
        <v>0</v>
      </c>
      <c r="N260" s="4">
        <v>0</v>
      </c>
      <c r="O260" s="4">
        <v>4</v>
      </c>
      <c r="P260" s="4">
        <v>4</v>
      </c>
      <c r="Q260" s="4">
        <v>10</v>
      </c>
      <c r="R260" s="4">
        <v>8</v>
      </c>
      <c r="S260" s="4">
        <v>6</v>
      </c>
      <c r="T260" s="4">
        <v>7</v>
      </c>
      <c r="U260" s="4">
        <v>9</v>
      </c>
      <c r="V260" s="4">
        <v>0</v>
      </c>
      <c r="W260" s="4">
        <v>1</v>
      </c>
      <c r="X260" s="4">
        <v>9</v>
      </c>
      <c r="Y260" s="4">
        <v>7</v>
      </c>
      <c r="Z260" s="4">
        <v>6</v>
      </c>
    </row>
    <row r="261" spans="1:26" x14ac:dyDescent="0.2">
      <c r="D261" t="s">
        <v>1904</v>
      </c>
      <c r="E261" t="s">
        <v>1460</v>
      </c>
      <c r="F261" s="3">
        <v>12</v>
      </c>
      <c r="G261" s="3">
        <v>12</v>
      </c>
      <c r="H261" s="4">
        <v>3</v>
      </c>
      <c r="I261" s="4">
        <v>69</v>
      </c>
      <c r="J261" s="4">
        <v>0.4719101123595506</v>
      </c>
      <c r="K261" s="4">
        <v>30</v>
      </c>
      <c r="L261" s="4">
        <v>89</v>
      </c>
      <c r="M261" s="4">
        <v>8</v>
      </c>
      <c r="N261" s="4">
        <v>8</v>
      </c>
      <c r="O261" s="4">
        <v>4</v>
      </c>
      <c r="P261" s="4">
        <v>12</v>
      </c>
      <c r="Q261" s="4">
        <v>7</v>
      </c>
      <c r="R261" s="4">
        <v>5</v>
      </c>
      <c r="S261" s="4">
        <v>9</v>
      </c>
      <c r="T261" s="4">
        <v>11</v>
      </c>
      <c r="U261" s="4">
        <v>5</v>
      </c>
      <c r="V261" s="4">
        <v>0</v>
      </c>
      <c r="W261" s="4">
        <v>1</v>
      </c>
      <c r="X261" s="4">
        <v>9</v>
      </c>
      <c r="Y261" s="4">
        <v>9</v>
      </c>
      <c r="Z261" s="4">
        <v>1</v>
      </c>
    </row>
    <row r="262" spans="1:26" x14ac:dyDescent="0.2">
      <c r="D262" t="s">
        <v>1905</v>
      </c>
      <c r="E262" t="s">
        <v>1461</v>
      </c>
      <c r="F262" s="3">
        <v>12</v>
      </c>
      <c r="G262" s="3">
        <v>8</v>
      </c>
      <c r="H262" s="4">
        <v>24</v>
      </c>
      <c r="I262" s="4">
        <v>24</v>
      </c>
      <c r="J262" s="4">
        <v>3.5368421052631578</v>
      </c>
      <c r="K262" s="4">
        <v>28</v>
      </c>
      <c r="L262" s="4">
        <v>95</v>
      </c>
      <c r="M262" s="4">
        <v>21</v>
      </c>
      <c r="N262" s="4">
        <v>8</v>
      </c>
      <c r="O262" s="4">
        <v>2</v>
      </c>
      <c r="P262" s="4">
        <v>7</v>
      </c>
      <c r="Q262" s="4">
        <v>1</v>
      </c>
      <c r="R262" s="4">
        <v>9</v>
      </c>
      <c r="S262" s="4">
        <v>6</v>
      </c>
      <c r="T262" s="4">
        <v>10</v>
      </c>
      <c r="U262" s="4">
        <v>7</v>
      </c>
      <c r="V262" s="4">
        <v>4</v>
      </c>
      <c r="W262" s="4">
        <v>4</v>
      </c>
      <c r="X262" s="4">
        <v>6</v>
      </c>
      <c r="Y262" s="4">
        <v>3</v>
      </c>
      <c r="Z262" s="4">
        <v>7</v>
      </c>
    </row>
    <row r="263" spans="1:26" x14ac:dyDescent="0.2">
      <c r="A263" t="s">
        <v>1948</v>
      </c>
      <c r="F263" s="3">
        <v>60</v>
      </c>
      <c r="G263" s="3">
        <v>54</v>
      </c>
      <c r="H263" s="4">
        <v>124</v>
      </c>
      <c r="I263" s="4">
        <v>237</v>
      </c>
      <c r="J263" s="4">
        <v>3.741379310344827</v>
      </c>
      <c r="K263" s="4">
        <v>170</v>
      </c>
      <c r="L263" s="4">
        <v>464</v>
      </c>
      <c r="M263" s="4">
        <v>30</v>
      </c>
      <c r="N263" s="4">
        <v>18</v>
      </c>
      <c r="O263" s="4">
        <v>12</v>
      </c>
      <c r="P263" s="4">
        <v>27</v>
      </c>
      <c r="Q263" s="4">
        <v>45</v>
      </c>
      <c r="R263" s="4">
        <v>39</v>
      </c>
      <c r="S263" s="4">
        <v>62</v>
      </c>
      <c r="T263" s="4">
        <v>44</v>
      </c>
      <c r="U263" s="4">
        <v>67</v>
      </c>
      <c r="V263" s="4">
        <v>11</v>
      </c>
      <c r="W263" s="4">
        <v>13</v>
      </c>
      <c r="X263" s="4">
        <v>33</v>
      </c>
      <c r="Y263" s="4">
        <v>33</v>
      </c>
      <c r="Z263" s="4">
        <v>30</v>
      </c>
    </row>
    <row r="264" spans="1:26" x14ac:dyDescent="0.2">
      <c r="A264" t="s">
        <v>155</v>
      </c>
      <c r="B264" t="s">
        <v>1526</v>
      </c>
      <c r="C264" t="s">
        <v>1533</v>
      </c>
      <c r="D264" t="s">
        <v>1901</v>
      </c>
      <c r="E264" t="s">
        <v>1458</v>
      </c>
      <c r="F264" s="3">
        <v>15</v>
      </c>
      <c r="G264" s="3">
        <v>14</v>
      </c>
      <c r="H264" s="4">
        <v>57</v>
      </c>
      <c r="I264" s="4">
        <v>48</v>
      </c>
      <c r="J264" s="4">
        <v>10.93150684931507</v>
      </c>
      <c r="K264" s="4">
        <v>32</v>
      </c>
      <c r="L264" s="4">
        <v>73</v>
      </c>
      <c r="M264" s="4">
        <v>0</v>
      </c>
      <c r="N264" s="4">
        <v>2</v>
      </c>
      <c r="O264" s="4">
        <v>4</v>
      </c>
      <c r="P264" s="4">
        <v>3</v>
      </c>
      <c r="Q264" s="4">
        <v>3</v>
      </c>
      <c r="R264" s="4">
        <v>4</v>
      </c>
      <c r="S264" s="4">
        <v>3</v>
      </c>
      <c r="T264" s="4">
        <v>3</v>
      </c>
      <c r="U264" s="4">
        <v>9</v>
      </c>
      <c r="V264" s="4">
        <v>3</v>
      </c>
      <c r="W264" s="4">
        <v>7</v>
      </c>
      <c r="X264" s="4">
        <v>15</v>
      </c>
      <c r="Y264" s="4">
        <v>5</v>
      </c>
      <c r="Z264" s="4">
        <v>12</v>
      </c>
    </row>
    <row r="265" spans="1:26" x14ac:dyDescent="0.2">
      <c r="D265" t="s">
        <v>1902</v>
      </c>
      <c r="E265" t="s">
        <v>1459</v>
      </c>
      <c r="F265" s="3">
        <v>15</v>
      </c>
      <c r="G265" s="3">
        <v>14</v>
      </c>
      <c r="H265" s="4">
        <v>107</v>
      </c>
      <c r="I265" s="4">
        <v>24</v>
      </c>
      <c r="J265" s="4">
        <v>11.17910447761194</v>
      </c>
      <c r="K265" s="4">
        <v>48</v>
      </c>
      <c r="L265" s="4">
        <v>134</v>
      </c>
      <c r="M265" s="4">
        <v>5</v>
      </c>
      <c r="N265" s="4">
        <v>11</v>
      </c>
      <c r="O265" s="4">
        <v>6</v>
      </c>
      <c r="P265" s="4">
        <v>23</v>
      </c>
      <c r="Q265" s="4">
        <v>18</v>
      </c>
      <c r="R265" s="4">
        <v>0</v>
      </c>
      <c r="S265" s="4">
        <v>0</v>
      </c>
      <c r="T265" s="4">
        <v>25</v>
      </c>
      <c r="U265" s="4">
        <v>21</v>
      </c>
      <c r="V265" s="4">
        <v>11</v>
      </c>
      <c r="W265" s="4">
        <v>14</v>
      </c>
      <c r="X265" s="4">
        <v>0</v>
      </c>
      <c r="Y265" s="4">
        <v>0</v>
      </c>
      <c r="Z265" s="4">
        <v>0</v>
      </c>
    </row>
    <row r="266" spans="1:26" x14ac:dyDescent="0.2">
      <c r="D266" t="s">
        <v>1903</v>
      </c>
      <c r="E266" t="s">
        <v>1463</v>
      </c>
      <c r="F266" s="3">
        <v>6</v>
      </c>
      <c r="G266" s="3">
        <v>6</v>
      </c>
      <c r="H266" s="4">
        <v>92</v>
      </c>
      <c r="I266" s="4">
        <v>0</v>
      </c>
      <c r="J266" s="4">
        <v>14.97674418604651</v>
      </c>
      <c r="K266" s="4">
        <v>45</v>
      </c>
      <c r="L266" s="4">
        <v>86</v>
      </c>
      <c r="M266" s="4">
        <v>2</v>
      </c>
      <c r="N266" s="4">
        <v>4</v>
      </c>
      <c r="O266" s="4">
        <v>4</v>
      </c>
      <c r="P266" s="4">
        <v>9</v>
      </c>
      <c r="Q266" s="4">
        <v>8</v>
      </c>
      <c r="R266" s="4">
        <v>6</v>
      </c>
      <c r="S266" s="4">
        <v>1</v>
      </c>
      <c r="T266" s="4">
        <v>3</v>
      </c>
      <c r="U266" s="4">
        <v>5</v>
      </c>
      <c r="V266" s="4">
        <v>4</v>
      </c>
      <c r="W266" s="4">
        <v>7</v>
      </c>
      <c r="X266" s="4">
        <v>9</v>
      </c>
      <c r="Y266" s="4">
        <v>10</v>
      </c>
      <c r="Z266" s="4">
        <v>14</v>
      </c>
    </row>
    <row r="267" spans="1:26" x14ac:dyDescent="0.2">
      <c r="D267" t="s">
        <v>1904</v>
      </c>
      <c r="E267" t="s">
        <v>1460</v>
      </c>
      <c r="F267" s="3">
        <v>7</v>
      </c>
      <c r="G267" s="3">
        <v>7</v>
      </c>
      <c r="H267" s="4">
        <v>71</v>
      </c>
      <c r="I267" s="4">
        <v>48</v>
      </c>
      <c r="J267" s="4">
        <v>13.25333333333333</v>
      </c>
      <c r="K267" s="4">
        <v>50</v>
      </c>
      <c r="L267" s="4">
        <v>75</v>
      </c>
      <c r="M267" s="4">
        <v>1</v>
      </c>
      <c r="N267" s="4">
        <v>2</v>
      </c>
      <c r="O267" s="4">
        <v>0</v>
      </c>
      <c r="P267" s="4">
        <v>0</v>
      </c>
      <c r="Q267" s="4">
        <v>2</v>
      </c>
      <c r="R267" s="4">
        <v>1</v>
      </c>
      <c r="S267" s="4">
        <v>9</v>
      </c>
      <c r="T267" s="4">
        <v>15</v>
      </c>
      <c r="U267" s="4">
        <v>11</v>
      </c>
      <c r="V267" s="4">
        <v>6</v>
      </c>
      <c r="W267" s="4">
        <v>7</v>
      </c>
      <c r="X267" s="4">
        <v>7</v>
      </c>
      <c r="Y267" s="4">
        <v>10</v>
      </c>
      <c r="Z267" s="4">
        <v>4</v>
      </c>
    </row>
    <row r="268" spans="1:26" x14ac:dyDescent="0.2">
      <c r="D268" t="s">
        <v>1905</v>
      </c>
      <c r="E268" t="s">
        <v>1461</v>
      </c>
      <c r="F268" s="3">
        <v>24</v>
      </c>
      <c r="G268" s="3">
        <v>4</v>
      </c>
      <c r="H268" s="4">
        <v>63</v>
      </c>
      <c r="I268" s="4">
        <v>24</v>
      </c>
      <c r="J268" s="4">
        <v>9.284210526315789</v>
      </c>
      <c r="K268" s="4">
        <v>44</v>
      </c>
      <c r="L268" s="4">
        <v>95</v>
      </c>
      <c r="M268" s="4">
        <v>10</v>
      </c>
      <c r="N268" s="4">
        <v>9</v>
      </c>
      <c r="O268" s="4">
        <v>6</v>
      </c>
      <c r="P268" s="4">
        <v>3</v>
      </c>
      <c r="Q268" s="4">
        <v>5</v>
      </c>
      <c r="R268" s="4">
        <v>10</v>
      </c>
      <c r="S268" s="4">
        <v>3</v>
      </c>
      <c r="T268" s="4">
        <v>12</v>
      </c>
      <c r="U268" s="4">
        <v>8</v>
      </c>
      <c r="V268" s="4">
        <v>10</v>
      </c>
      <c r="W268" s="4">
        <v>4</v>
      </c>
      <c r="X268" s="4">
        <v>5</v>
      </c>
      <c r="Y268" s="4">
        <v>4</v>
      </c>
      <c r="Z268" s="4">
        <v>6</v>
      </c>
    </row>
    <row r="269" spans="1:26" x14ac:dyDescent="0.2">
      <c r="A269" t="s">
        <v>1949</v>
      </c>
      <c r="F269" s="3">
        <v>67</v>
      </c>
      <c r="G269" s="3">
        <v>45</v>
      </c>
      <c r="H269" s="4">
        <v>390</v>
      </c>
      <c r="I269" s="4">
        <v>144</v>
      </c>
      <c r="J269" s="4">
        <v>11.792656587472999</v>
      </c>
      <c r="K269" s="4">
        <v>219</v>
      </c>
      <c r="L269" s="4">
        <v>463</v>
      </c>
      <c r="M269" s="4">
        <v>18</v>
      </c>
      <c r="N269" s="4">
        <v>28</v>
      </c>
      <c r="O269" s="4">
        <v>20</v>
      </c>
      <c r="P269" s="4">
        <v>38</v>
      </c>
      <c r="Q269" s="4">
        <v>36</v>
      </c>
      <c r="R269" s="4">
        <v>21</v>
      </c>
      <c r="S269" s="4">
        <v>16</v>
      </c>
      <c r="T269" s="4">
        <v>58</v>
      </c>
      <c r="U269" s="4">
        <v>54</v>
      </c>
      <c r="V269" s="4">
        <v>34</v>
      </c>
      <c r="W269" s="4">
        <v>39</v>
      </c>
      <c r="X269" s="4">
        <v>36</v>
      </c>
      <c r="Y269" s="4">
        <v>29</v>
      </c>
      <c r="Z269" s="4">
        <v>36</v>
      </c>
    </row>
    <row r="270" spans="1:26" x14ac:dyDescent="0.2">
      <c r="A270" t="s">
        <v>915</v>
      </c>
      <c r="B270" t="s">
        <v>1446</v>
      </c>
      <c r="C270" t="s">
        <v>1519</v>
      </c>
      <c r="D270" t="s">
        <v>1901</v>
      </c>
      <c r="E270" t="s">
        <v>1458</v>
      </c>
      <c r="F270" s="3">
        <v>48</v>
      </c>
      <c r="G270" s="3">
        <v>47</v>
      </c>
      <c r="H270" s="4">
        <v>61</v>
      </c>
      <c r="I270" s="4">
        <v>24</v>
      </c>
      <c r="J270" s="4">
        <v>7.6936936936936933</v>
      </c>
      <c r="K270" s="4">
        <v>36</v>
      </c>
      <c r="L270" s="4">
        <v>111</v>
      </c>
      <c r="M270" s="4">
        <v>9</v>
      </c>
      <c r="N270" s="4">
        <v>10</v>
      </c>
      <c r="O270" s="4">
        <v>5</v>
      </c>
      <c r="P270" s="4">
        <v>8</v>
      </c>
      <c r="Q270" s="4">
        <v>12</v>
      </c>
      <c r="R270" s="4">
        <v>5</v>
      </c>
      <c r="S270" s="4">
        <v>8</v>
      </c>
      <c r="T270" s="4">
        <v>10</v>
      </c>
      <c r="U270" s="4">
        <v>7</v>
      </c>
      <c r="V270" s="4">
        <v>3</v>
      </c>
      <c r="W270" s="4">
        <v>15</v>
      </c>
      <c r="X270" s="4">
        <v>8</v>
      </c>
      <c r="Y270" s="4">
        <v>1</v>
      </c>
      <c r="Z270" s="4">
        <v>10</v>
      </c>
    </row>
    <row r="271" spans="1:26" x14ac:dyDescent="0.2">
      <c r="D271" t="s">
        <v>1902</v>
      </c>
      <c r="E271" t="s">
        <v>1459</v>
      </c>
      <c r="F271" s="3">
        <v>24</v>
      </c>
      <c r="G271" s="3">
        <v>23</v>
      </c>
      <c r="H271" s="4">
        <v>90</v>
      </c>
      <c r="I271" s="4">
        <v>0</v>
      </c>
      <c r="J271" s="4">
        <v>14.31818181818182</v>
      </c>
      <c r="K271" s="4">
        <v>34</v>
      </c>
      <c r="L271" s="4">
        <v>88</v>
      </c>
      <c r="M271" s="4">
        <v>8</v>
      </c>
      <c r="N271" s="4">
        <v>38</v>
      </c>
      <c r="O271" s="4">
        <v>0</v>
      </c>
      <c r="P271" s="4">
        <v>2</v>
      </c>
      <c r="Q271" s="4">
        <v>0</v>
      </c>
      <c r="R271" s="4">
        <v>10</v>
      </c>
      <c r="S271" s="4">
        <v>14</v>
      </c>
      <c r="T271" s="4">
        <v>0</v>
      </c>
      <c r="U271" s="4">
        <v>0</v>
      </c>
      <c r="V271" s="4">
        <v>0</v>
      </c>
      <c r="W271" s="4">
        <v>0</v>
      </c>
      <c r="X271" s="4">
        <v>7</v>
      </c>
      <c r="Y271" s="4">
        <v>1</v>
      </c>
      <c r="Z271" s="4">
        <v>8</v>
      </c>
    </row>
    <row r="272" spans="1:26" x14ac:dyDescent="0.2">
      <c r="D272" t="s">
        <v>1903</v>
      </c>
      <c r="E272" t="s">
        <v>1463</v>
      </c>
      <c r="F272" s="3">
        <v>12</v>
      </c>
      <c r="G272" s="3">
        <v>12</v>
      </c>
      <c r="H272" s="4">
        <v>56</v>
      </c>
      <c r="I272" s="4">
        <v>0</v>
      </c>
      <c r="J272" s="4">
        <v>20.631578947368421</v>
      </c>
      <c r="K272" s="4">
        <v>27</v>
      </c>
      <c r="L272" s="4">
        <v>38</v>
      </c>
      <c r="M272" s="4">
        <v>6</v>
      </c>
      <c r="N272" s="4">
        <v>1</v>
      </c>
      <c r="O272" s="4">
        <v>3</v>
      </c>
      <c r="P272" s="4">
        <v>2</v>
      </c>
      <c r="Q272" s="4">
        <v>5</v>
      </c>
      <c r="R272" s="4">
        <v>0</v>
      </c>
      <c r="S272" s="4">
        <v>1</v>
      </c>
      <c r="T272" s="4">
        <v>1</v>
      </c>
      <c r="U272" s="4">
        <v>3</v>
      </c>
      <c r="V272" s="4">
        <v>1</v>
      </c>
      <c r="W272" s="4">
        <v>1</v>
      </c>
      <c r="X272" s="4">
        <v>8</v>
      </c>
      <c r="Y272" s="4">
        <v>1</v>
      </c>
      <c r="Z272" s="4">
        <v>5</v>
      </c>
    </row>
    <row r="273" spans="1:26" x14ac:dyDescent="0.2">
      <c r="D273" t="s">
        <v>1904</v>
      </c>
      <c r="E273" t="s">
        <v>1460</v>
      </c>
      <c r="F273" s="3">
        <v>50</v>
      </c>
      <c r="G273" s="3">
        <v>50</v>
      </c>
      <c r="H273" s="4">
        <v>49</v>
      </c>
      <c r="I273" s="4">
        <v>48</v>
      </c>
      <c r="J273" s="4">
        <v>5.3178294573643416</v>
      </c>
      <c r="K273" s="4">
        <v>48</v>
      </c>
      <c r="L273" s="4">
        <v>129</v>
      </c>
      <c r="M273" s="4">
        <v>14</v>
      </c>
      <c r="N273" s="4">
        <v>14</v>
      </c>
      <c r="O273" s="4">
        <v>7</v>
      </c>
      <c r="P273" s="4">
        <v>11</v>
      </c>
      <c r="Q273" s="4">
        <v>11</v>
      </c>
      <c r="R273" s="4">
        <v>7</v>
      </c>
      <c r="S273" s="4">
        <v>9</v>
      </c>
      <c r="T273" s="4">
        <v>8</v>
      </c>
      <c r="U273" s="4">
        <v>4</v>
      </c>
      <c r="V273" s="4">
        <v>4</v>
      </c>
      <c r="W273" s="4">
        <v>12</v>
      </c>
      <c r="X273" s="4">
        <v>9</v>
      </c>
      <c r="Y273" s="4">
        <v>3</v>
      </c>
      <c r="Z273" s="4">
        <v>16</v>
      </c>
    </row>
    <row r="274" spans="1:26" x14ac:dyDescent="0.2">
      <c r="D274" t="s">
        <v>1905</v>
      </c>
      <c r="E274" t="s">
        <v>1461</v>
      </c>
      <c r="F274" s="3">
        <v>48</v>
      </c>
      <c r="G274" s="3">
        <v>8</v>
      </c>
      <c r="H274" s="4">
        <v>9.3800000000000008</v>
      </c>
      <c r="I274" s="4">
        <v>48</v>
      </c>
      <c r="J274" s="4">
        <v>1.4430769230769229</v>
      </c>
      <c r="K274" s="4">
        <v>26</v>
      </c>
      <c r="L274" s="4">
        <v>91</v>
      </c>
      <c r="M274" s="4">
        <v>8</v>
      </c>
      <c r="N274" s="4">
        <v>12</v>
      </c>
      <c r="O274" s="4">
        <v>1</v>
      </c>
      <c r="P274" s="4">
        <v>0</v>
      </c>
      <c r="Q274" s="4">
        <v>10</v>
      </c>
      <c r="R274" s="4">
        <v>3</v>
      </c>
      <c r="S274" s="4">
        <v>9</v>
      </c>
      <c r="T274" s="4">
        <v>3</v>
      </c>
      <c r="U274" s="4">
        <v>10</v>
      </c>
      <c r="V274" s="4">
        <v>6</v>
      </c>
      <c r="W274" s="4">
        <v>5</v>
      </c>
      <c r="X274" s="4">
        <v>11</v>
      </c>
      <c r="Y274" s="4">
        <v>9</v>
      </c>
      <c r="Z274" s="4">
        <v>4</v>
      </c>
    </row>
    <row r="275" spans="1:26" x14ac:dyDescent="0.2">
      <c r="A275" t="s">
        <v>1950</v>
      </c>
      <c r="F275" s="3">
        <v>182</v>
      </c>
      <c r="G275" s="3">
        <v>140</v>
      </c>
      <c r="H275" s="4">
        <v>265.38</v>
      </c>
      <c r="I275" s="4">
        <v>120</v>
      </c>
      <c r="J275" s="4">
        <v>8.1298030634573291</v>
      </c>
      <c r="K275" s="4">
        <v>171</v>
      </c>
      <c r="L275" s="4">
        <v>457</v>
      </c>
      <c r="M275" s="4">
        <v>45</v>
      </c>
      <c r="N275" s="4">
        <v>75</v>
      </c>
      <c r="O275" s="4">
        <v>16</v>
      </c>
      <c r="P275" s="4">
        <v>23</v>
      </c>
      <c r="Q275" s="4">
        <v>38</v>
      </c>
      <c r="R275" s="4">
        <v>25</v>
      </c>
      <c r="S275" s="4">
        <v>41</v>
      </c>
      <c r="T275" s="4">
        <v>22</v>
      </c>
      <c r="U275" s="4">
        <v>24</v>
      </c>
      <c r="V275" s="4">
        <v>14</v>
      </c>
      <c r="W275" s="4">
        <v>33</v>
      </c>
      <c r="X275" s="4">
        <v>43</v>
      </c>
      <c r="Y275" s="4">
        <v>15</v>
      </c>
      <c r="Z275" s="4">
        <v>43</v>
      </c>
    </row>
    <row r="276" spans="1:26" x14ac:dyDescent="0.2">
      <c r="A276" t="s">
        <v>1317</v>
      </c>
      <c r="B276" t="s">
        <v>1909</v>
      </c>
      <c r="C276" t="s">
        <v>1605</v>
      </c>
      <c r="D276" t="s">
        <v>1901</v>
      </c>
      <c r="E276" t="s">
        <v>1458</v>
      </c>
      <c r="F276" s="3">
        <v>40</v>
      </c>
      <c r="G276" s="3">
        <v>19</v>
      </c>
      <c r="H276" s="4">
        <v>56</v>
      </c>
      <c r="I276" s="4">
        <v>48</v>
      </c>
      <c r="J276" s="4">
        <v>8</v>
      </c>
      <c r="K276" s="4">
        <v>40</v>
      </c>
      <c r="L276" s="4">
        <v>98</v>
      </c>
      <c r="M276" s="4">
        <v>12</v>
      </c>
      <c r="N276" s="4">
        <v>5</v>
      </c>
      <c r="O276" s="4">
        <v>10</v>
      </c>
      <c r="P276" s="4">
        <v>8</v>
      </c>
      <c r="Q276" s="4">
        <v>10</v>
      </c>
      <c r="R276" s="4">
        <v>3</v>
      </c>
      <c r="S276" s="4">
        <v>4</v>
      </c>
      <c r="T276" s="4">
        <v>2</v>
      </c>
      <c r="U276" s="4">
        <v>8</v>
      </c>
      <c r="V276" s="4">
        <v>12</v>
      </c>
      <c r="W276" s="4">
        <v>11</v>
      </c>
      <c r="X276" s="4">
        <v>4</v>
      </c>
      <c r="Y276" s="4">
        <v>5</v>
      </c>
      <c r="Z276" s="4">
        <v>4</v>
      </c>
    </row>
    <row r="277" spans="1:26" x14ac:dyDescent="0.2">
      <c r="D277" t="s">
        <v>1902</v>
      </c>
      <c r="E277" t="s">
        <v>1459</v>
      </c>
      <c r="F277" s="3">
        <v>20</v>
      </c>
      <c r="G277" s="3">
        <v>19</v>
      </c>
      <c r="H277" s="4">
        <v>1</v>
      </c>
      <c r="I277" s="4">
        <v>48</v>
      </c>
      <c r="J277" s="4">
        <v>0.1176470588235294</v>
      </c>
      <c r="K277" s="4">
        <v>6</v>
      </c>
      <c r="L277" s="4">
        <v>119</v>
      </c>
      <c r="M277" s="4">
        <v>0</v>
      </c>
      <c r="N277" s="4">
        <v>11</v>
      </c>
      <c r="O277" s="4">
        <v>12</v>
      </c>
      <c r="P277" s="4">
        <v>22</v>
      </c>
      <c r="Q277" s="4">
        <v>10</v>
      </c>
      <c r="R277" s="4">
        <v>11</v>
      </c>
      <c r="S277" s="4">
        <v>17</v>
      </c>
      <c r="T277" s="4">
        <v>10</v>
      </c>
      <c r="U277" s="4">
        <v>0</v>
      </c>
      <c r="V277" s="4">
        <v>0</v>
      </c>
      <c r="W277" s="4">
        <v>0</v>
      </c>
      <c r="X277" s="4">
        <v>0</v>
      </c>
      <c r="Y277" s="4">
        <v>2</v>
      </c>
      <c r="Z277" s="4">
        <v>24</v>
      </c>
    </row>
    <row r="278" spans="1:26" x14ac:dyDescent="0.2">
      <c r="D278" t="s">
        <v>1903</v>
      </c>
      <c r="E278" t="s">
        <v>1463</v>
      </c>
      <c r="F278" s="3">
        <v>6</v>
      </c>
      <c r="G278" s="3">
        <v>6</v>
      </c>
      <c r="H278" s="4">
        <v>8</v>
      </c>
      <c r="I278" s="4">
        <v>120</v>
      </c>
      <c r="J278" s="4">
        <v>1.1546391752577321</v>
      </c>
      <c r="K278" s="4">
        <v>54</v>
      </c>
      <c r="L278" s="4">
        <v>97</v>
      </c>
      <c r="M278" s="4">
        <v>4</v>
      </c>
      <c r="N278" s="4">
        <v>15</v>
      </c>
      <c r="O278" s="4">
        <v>13</v>
      </c>
      <c r="P278" s="4">
        <v>10</v>
      </c>
      <c r="Q278" s="4">
        <v>0</v>
      </c>
      <c r="R278" s="4">
        <v>0</v>
      </c>
      <c r="S278" s="4">
        <v>0</v>
      </c>
      <c r="T278" s="4">
        <v>1</v>
      </c>
      <c r="U278" s="4">
        <v>0</v>
      </c>
      <c r="V278" s="4">
        <v>10</v>
      </c>
      <c r="W278" s="4">
        <v>15</v>
      </c>
      <c r="X278" s="4">
        <v>14</v>
      </c>
      <c r="Y278" s="4">
        <v>7</v>
      </c>
      <c r="Z278" s="4">
        <v>8</v>
      </c>
    </row>
    <row r="279" spans="1:26" x14ac:dyDescent="0.2">
      <c r="D279" t="s">
        <v>1904</v>
      </c>
      <c r="E279" t="s">
        <v>1460</v>
      </c>
      <c r="F279" s="3">
        <v>8</v>
      </c>
      <c r="G279" s="3">
        <v>7</v>
      </c>
      <c r="H279" s="4">
        <v>9</v>
      </c>
      <c r="I279" s="4">
        <v>72</v>
      </c>
      <c r="J279" s="4">
        <v>1.575</v>
      </c>
      <c r="K279" s="4">
        <v>28</v>
      </c>
      <c r="L279" s="4">
        <v>80</v>
      </c>
      <c r="M279" s="4">
        <v>4</v>
      </c>
      <c r="N279" s="4">
        <v>11</v>
      </c>
      <c r="O279" s="4">
        <v>4</v>
      </c>
      <c r="P279" s="4">
        <v>4</v>
      </c>
      <c r="Q279" s="4">
        <v>6</v>
      </c>
      <c r="R279" s="4">
        <v>5</v>
      </c>
      <c r="S279" s="4">
        <v>1</v>
      </c>
      <c r="T279" s="4">
        <v>3</v>
      </c>
      <c r="U279" s="4">
        <v>5</v>
      </c>
      <c r="V279" s="4">
        <v>9</v>
      </c>
      <c r="W279" s="4">
        <v>12</v>
      </c>
      <c r="X279" s="4">
        <v>7</v>
      </c>
      <c r="Y279" s="4">
        <v>7</v>
      </c>
      <c r="Z279" s="4">
        <v>2</v>
      </c>
    </row>
    <row r="280" spans="1:26" x14ac:dyDescent="0.2">
      <c r="D280" t="s">
        <v>1905</v>
      </c>
      <c r="E280" t="s">
        <v>1461</v>
      </c>
      <c r="F280" s="3">
        <v>34</v>
      </c>
      <c r="G280" s="3">
        <v>4</v>
      </c>
      <c r="H280" s="4">
        <v>18.96</v>
      </c>
      <c r="I280" s="4">
        <v>48</v>
      </c>
      <c r="J280" s="4">
        <v>4.4240000000000004</v>
      </c>
      <c r="K280" s="4">
        <v>43</v>
      </c>
      <c r="L280" s="4">
        <v>60</v>
      </c>
      <c r="M280" s="4">
        <v>4</v>
      </c>
      <c r="N280" s="4">
        <v>4</v>
      </c>
      <c r="O280" s="4">
        <v>1</v>
      </c>
      <c r="P280" s="4">
        <v>2</v>
      </c>
      <c r="Q280" s="4">
        <v>10</v>
      </c>
      <c r="R280" s="4">
        <v>2</v>
      </c>
      <c r="S280" s="4">
        <v>6</v>
      </c>
      <c r="T280" s="4">
        <v>3</v>
      </c>
      <c r="U280" s="4">
        <v>1</v>
      </c>
      <c r="V280" s="4">
        <v>4</v>
      </c>
      <c r="W280" s="4">
        <v>10</v>
      </c>
      <c r="X280" s="4">
        <v>4</v>
      </c>
      <c r="Y280" s="4">
        <v>8</v>
      </c>
      <c r="Z280" s="4">
        <v>1</v>
      </c>
    </row>
    <row r="281" spans="1:26" x14ac:dyDescent="0.2">
      <c r="A281" t="s">
        <v>1951</v>
      </c>
      <c r="F281" s="3">
        <v>108</v>
      </c>
      <c r="G281" s="3">
        <v>55</v>
      </c>
      <c r="H281" s="4">
        <v>92.960000000000008</v>
      </c>
      <c r="I281" s="4">
        <v>336</v>
      </c>
      <c r="J281" s="4">
        <v>2.866607929515419</v>
      </c>
      <c r="K281" s="4">
        <v>171</v>
      </c>
      <c r="L281" s="4">
        <v>454</v>
      </c>
      <c r="M281" s="4">
        <v>24</v>
      </c>
      <c r="N281" s="4">
        <v>46</v>
      </c>
      <c r="O281" s="4">
        <v>40</v>
      </c>
      <c r="P281" s="4">
        <v>46</v>
      </c>
      <c r="Q281" s="4">
        <v>36</v>
      </c>
      <c r="R281" s="4">
        <v>21</v>
      </c>
      <c r="S281" s="4">
        <v>28</v>
      </c>
      <c r="T281" s="4">
        <v>19</v>
      </c>
      <c r="U281" s="4">
        <v>14</v>
      </c>
      <c r="V281" s="4">
        <v>35</v>
      </c>
      <c r="W281" s="4">
        <v>48</v>
      </c>
      <c r="X281" s="4">
        <v>29</v>
      </c>
      <c r="Y281" s="4">
        <v>29</v>
      </c>
      <c r="Z281" s="4">
        <v>39</v>
      </c>
    </row>
    <row r="282" spans="1:26" x14ac:dyDescent="0.2">
      <c r="A282" t="s">
        <v>1234</v>
      </c>
      <c r="B282" t="s">
        <v>1909</v>
      </c>
      <c r="C282" t="s">
        <v>1549</v>
      </c>
      <c r="D282" t="s">
        <v>1901</v>
      </c>
      <c r="E282" t="s">
        <v>1458</v>
      </c>
      <c r="F282" s="3">
        <v>36</v>
      </c>
      <c r="G282" s="3">
        <v>35</v>
      </c>
      <c r="H282" s="4">
        <v>27</v>
      </c>
      <c r="I282" s="4">
        <v>96</v>
      </c>
      <c r="J282" s="4">
        <v>4.7848101265822782</v>
      </c>
      <c r="K282" s="4">
        <v>45</v>
      </c>
      <c r="L282" s="4">
        <v>79</v>
      </c>
      <c r="M282" s="4">
        <v>0</v>
      </c>
      <c r="N282" s="4">
        <v>10</v>
      </c>
      <c r="O282" s="4">
        <v>4</v>
      </c>
      <c r="P282" s="4">
        <v>11</v>
      </c>
      <c r="Q282" s="4">
        <v>6</v>
      </c>
      <c r="R282" s="4">
        <v>10</v>
      </c>
      <c r="S282" s="4">
        <v>3</v>
      </c>
      <c r="T282" s="4">
        <v>0</v>
      </c>
      <c r="U282" s="4">
        <v>0</v>
      </c>
      <c r="V282" s="4">
        <v>0</v>
      </c>
      <c r="W282" s="4">
        <v>6</v>
      </c>
      <c r="X282" s="4">
        <v>2</v>
      </c>
      <c r="Y282" s="4">
        <v>20</v>
      </c>
      <c r="Z282" s="4">
        <v>7</v>
      </c>
    </row>
    <row r="283" spans="1:26" x14ac:dyDescent="0.2">
      <c r="D283" t="s">
        <v>1902</v>
      </c>
      <c r="E283" t="s">
        <v>1459</v>
      </c>
      <c r="F283" s="3">
        <v>24</v>
      </c>
      <c r="G283" s="3">
        <v>23</v>
      </c>
      <c r="H283" s="4">
        <v>32</v>
      </c>
      <c r="I283" s="4">
        <v>48</v>
      </c>
      <c r="J283" s="4">
        <v>3.5840000000000001</v>
      </c>
      <c r="K283" s="4">
        <v>21</v>
      </c>
      <c r="L283" s="4">
        <v>125</v>
      </c>
      <c r="M283" s="4">
        <v>18</v>
      </c>
      <c r="N283" s="4">
        <v>10</v>
      </c>
      <c r="O283" s="4">
        <v>0</v>
      </c>
      <c r="P283" s="4">
        <v>16</v>
      </c>
      <c r="Q283" s="4">
        <v>12</v>
      </c>
      <c r="R283" s="4">
        <v>31</v>
      </c>
      <c r="S283" s="4">
        <v>3</v>
      </c>
      <c r="T283" s="4">
        <v>0</v>
      </c>
      <c r="U283" s="4">
        <v>0</v>
      </c>
      <c r="V283" s="4">
        <v>0</v>
      </c>
      <c r="W283" s="4">
        <v>0</v>
      </c>
      <c r="X283" s="4">
        <v>9</v>
      </c>
      <c r="Y283" s="4">
        <v>12</v>
      </c>
      <c r="Z283" s="4">
        <v>14</v>
      </c>
    </row>
    <row r="284" spans="1:26" x14ac:dyDescent="0.2">
      <c r="D284" t="s">
        <v>1903</v>
      </c>
      <c r="E284" t="s">
        <v>1463</v>
      </c>
      <c r="F284" s="3">
        <v>12</v>
      </c>
      <c r="G284" s="3">
        <v>12</v>
      </c>
      <c r="H284" s="4">
        <v>46</v>
      </c>
      <c r="I284" s="4">
        <v>0</v>
      </c>
      <c r="J284" s="4">
        <v>8.8219178082191778</v>
      </c>
      <c r="K284" s="4">
        <v>11</v>
      </c>
      <c r="L284" s="4">
        <v>73</v>
      </c>
      <c r="M284" s="4">
        <v>9</v>
      </c>
      <c r="N284" s="4">
        <v>9</v>
      </c>
      <c r="O284" s="4">
        <v>10</v>
      </c>
      <c r="P284" s="4">
        <v>8</v>
      </c>
      <c r="Q284" s="4">
        <v>10</v>
      </c>
      <c r="R284" s="4">
        <v>4</v>
      </c>
      <c r="S284" s="4">
        <v>0</v>
      </c>
      <c r="T284" s="4">
        <v>0</v>
      </c>
      <c r="U284" s="4">
        <v>0</v>
      </c>
      <c r="V284" s="4">
        <v>0</v>
      </c>
      <c r="W284" s="4">
        <v>2</v>
      </c>
      <c r="X284" s="4">
        <v>12</v>
      </c>
      <c r="Y284" s="4">
        <v>4</v>
      </c>
      <c r="Z284" s="4">
        <v>5</v>
      </c>
    </row>
    <row r="285" spans="1:26" x14ac:dyDescent="0.2">
      <c r="D285" t="s">
        <v>1904</v>
      </c>
      <c r="E285" t="s">
        <v>1460</v>
      </c>
      <c r="F285" s="3">
        <v>11</v>
      </c>
      <c r="G285" s="3">
        <v>11</v>
      </c>
      <c r="H285" s="4">
        <v>40</v>
      </c>
      <c r="I285" s="4">
        <v>24</v>
      </c>
      <c r="J285" s="4">
        <v>6.0869565217391308</v>
      </c>
      <c r="K285" s="4">
        <v>24</v>
      </c>
      <c r="L285" s="4">
        <v>92</v>
      </c>
      <c r="M285" s="4">
        <v>8</v>
      </c>
      <c r="N285" s="4">
        <v>6</v>
      </c>
      <c r="O285" s="4">
        <v>15</v>
      </c>
      <c r="P285" s="4">
        <v>19</v>
      </c>
      <c r="Q285" s="4">
        <v>12</v>
      </c>
      <c r="R285" s="4">
        <v>19</v>
      </c>
      <c r="S285" s="4">
        <v>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2</v>
      </c>
      <c r="Z285" s="4">
        <v>10</v>
      </c>
    </row>
    <row r="286" spans="1:26" x14ac:dyDescent="0.2">
      <c r="D286" t="s">
        <v>1905</v>
      </c>
      <c r="E286" t="s">
        <v>1461</v>
      </c>
      <c r="F286" s="3">
        <v>36</v>
      </c>
      <c r="G286" s="3">
        <v>8</v>
      </c>
      <c r="H286" s="4">
        <v>6</v>
      </c>
      <c r="I286" s="4">
        <v>72</v>
      </c>
      <c r="J286" s="4">
        <v>1.012048192771084</v>
      </c>
      <c r="K286" s="4">
        <v>34</v>
      </c>
      <c r="L286" s="4">
        <v>83</v>
      </c>
      <c r="M286" s="4">
        <v>18</v>
      </c>
      <c r="N286" s="4">
        <v>1</v>
      </c>
      <c r="O286" s="4">
        <v>4</v>
      </c>
      <c r="P286" s="4">
        <v>19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17</v>
      </c>
      <c r="X286" s="4">
        <v>11</v>
      </c>
      <c r="Y286" s="4">
        <v>8</v>
      </c>
      <c r="Z286" s="4">
        <v>5</v>
      </c>
    </row>
    <row r="287" spans="1:26" x14ac:dyDescent="0.2">
      <c r="A287" t="s">
        <v>1952</v>
      </c>
      <c r="F287" s="3">
        <v>119</v>
      </c>
      <c r="G287" s="3">
        <v>89</v>
      </c>
      <c r="H287" s="4">
        <v>151</v>
      </c>
      <c r="I287" s="4">
        <v>240</v>
      </c>
      <c r="J287" s="4">
        <v>4.6769911504424782</v>
      </c>
      <c r="K287" s="4">
        <v>135</v>
      </c>
      <c r="L287" s="4">
        <v>452</v>
      </c>
      <c r="M287" s="4">
        <v>53</v>
      </c>
      <c r="N287" s="4">
        <v>36</v>
      </c>
      <c r="O287" s="4">
        <v>33</v>
      </c>
      <c r="P287" s="4">
        <v>73</v>
      </c>
      <c r="Q287" s="4">
        <v>40</v>
      </c>
      <c r="R287" s="4">
        <v>64</v>
      </c>
      <c r="S287" s="4">
        <v>7</v>
      </c>
      <c r="T287" s="4">
        <v>0</v>
      </c>
      <c r="U287" s="4">
        <v>0</v>
      </c>
      <c r="V287" s="4">
        <v>0</v>
      </c>
      <c r="W287" s="4">
        <v>25</v>
      </c>
      <c r="X287" s="4">
        <v>34</v>
      </c>
      <c r="Y287" s="4">
        <v>46</v>
      </c>
      <c r="Z287" s="4">
        <v>41</v>
      </c>
    </row>
    <row r="288" spans="1:26" x14ac:dyDescent="0.2">
      <c r="A288" t="s">
        <v>252</v>
      </c>
      <c r="B288" t="s">
        <v>1446</v>
      </c>
      <c r="C288" t="s">
        <v>1505</v>
      </c>
      <c r="D288" t="s">
        <v>1901</v>
      </c>
      <c r="E288" t="s">
        <v>1458</v>
      </c>
      <c r="F288" s="3">
        <v>9</v>
      </c>
      <c r="G288" s="3">
        <v>8</v>
      </c>
      <c r="H288" s="4">
        <v>34</v>
      </c>
      <c r="I288" s="4">
        <v>48</v>
      </c>
      <c r="J288" s="4">
        <v>5.3483146067415737</v>
      </c>
      <c r="K288" s="4">
        <v>29</v>
      </c>
      <c r="L288" s="4">
        <v>89</v>
      </c>
      <c r="M288" s="4">
        <v>7</v>
      </c>
      <c r="N288" s="4">
        <v>0</v>
      </c>
      <c r="O288" s="4">
        <v>4</v>
      </c>
      <c r="P288" s="4">
        <v>4</v>
      </c>
      <c r="Q288" s="4">
        <v>1</v>
      </c>
      <c r="R288" s="4">
        <v>3</v>
      </c>
      <c r="S288" s="4">
        <v>1</v>
      </c>
      <c r="T288" s="4">
        <v>8</v>
      </c>
      <c r="U288" s="4">
        <v>14</v>
      </c>
      <c r="V288" s="4">
        <v>9</v>
      </c>
      <c r="W288" s="4">
        <v>11</v>
      </c>
      <c r="X288" s="4">
        <v>4</v>
      </c>
      <c r="Y288" s="4">
        <v>8</v>
      </c>
      <c r="Z288" s="4">
        <v>15</v>
      </c>
    </row>
    <row r="289" spans="1:26" x14ac:dyDescent="0.2">
      <c r="D289" t="s">
        <v>1902</v>
      </c>
      <c r="E289" t="s">
        <v>1459</v>
      </c>
      <c r="F289" s="3">
        <v>9</v>
      </c>
      <c r="G289" s="3">
        <v>8</v>
      </c>
      <c r="H289" s="4">
        <v>23</v>
      </c>
      <c r="I289" s="4">
        <v>72</v>
      </c>
      <c r="J289" s="4">
        <v>2.7758620689655169</v>
      </c>
      <c r="K289" s="4">
        <v>59</v>
      </c>
      <c r="L289" s="4">
        <v>116</v>
      </c>
      <c r="M289" s="4">
        <v>23</v>
      </c>
      <c r="N289" s="4">
        <v>0</v>
      </c>
      <c r="O289" s="4">
        <v>0</v>
      </c>
      <c r="P289" s="4">
        <v>0</v>
      </c>
      <c r="Q289" s="4">
        <v>0</v>
      </c>
      <c r="R289" s="4">
        <v>11</v>
      </c>
      <c r="S289" s="4">
        <v>18</v>
      </c>
      <c r="T289" s="4">
        <v>19</v>
      </c>
      <c r="U289" s="4">
        <v>0</v>
      </c>
      <c r="V289" s="4">
        <v>5</v>
      </c>
      <c r="W289" s="4">
        <v>21</v>
      </c>
      <c r="X289" s="4">
        <v>1</v>
      </c>
      <c r="Y289" s="4">
        <v>17</v>
      </c>
      <c r="Z289" s="4">
        <v>1</v>
      </c>
    </row>
    <row r="290" spans="1:26" x14ac:dyDescent="0.2">
      <c r="D290" t="s">
        <v>1903</v>
      </c>
      <c r="E290" t="s">
        <v>1463</v>
      </c>
      <c r="F290" s="3">
        <v>24</v>
      </c>
      <c r="G290" s="3">
        <v>8</v>
      </c>
      <c r="H290" s="4">
        <v>42</v>
      </c>
      <c r="I290" s="4">
        <v>48</v>
      </c>
      <c r="J290" s="4">
        <v>7.0843373493975896</v>
      </c>
      <c r="K290" s="4">
        <v>13</v>
      </c>
      <c r="L290" s="4">
        <v>83</v>
      </c>
      <c r="M290" s="4">
        <v>0</v>
      </c>
      <c r="N290" s="4">
        <v>1</v>
      </c>
      <c r="O290" s="4">
        <v>0</v>
      </c>
      <c r="P290" s="4">
        <v>1</v>
      </c>
      <c r="Q290" s="4">
        <v>6</v>
      </c>
      <c r="R290" s="4">
        <v>7</v>
      </c>
      <c r="S290" s="4">
        <v>6</v>
      </c>
      <c r="T290" s="4">
        <v>5</v>
      </c>
      <c r="U290" s="4">
        <v>9</v>
      </c>
      <c r="V290" s="4">
        <v>12</v>
      </c>
      <c r="W290" s="4">
        <v>10</v>
      </c>
      <c r="X290" s="4">
        <v>13</v>
      </c>
      <c r="Y290" s="4">
        <v>9</v>
      </c>
      <c r="Z290" s="4">
        <v>4</v>
      </c>
    </row>
    <row r="291" spans="1:26" x14ac:dyDescent="0.2">
      <c r="D291" t="s">
        <v>1904</v>
      </c>
      <c r="E291" t="s">
        <v>1460</v>
      </c>
      <c r="F291" s="3">
        <v>21</v>
      </c>
      <c r="G291" s="3">
        <v>20</v>
      </c>
      <c r="H291" s="4">
        <v>20</v>
      </c>
      <c r="I291" s="4">
        <v>48</v>
      </c>
      <c r="J291" s="4">
        <v>3.7333333333333329</v>
      </c>
      <c r="K291" s="4">
        <v>16</v>
      </c>
      <c r="L291" s="4">
        <v>75</v>
      </c>
      <c r="M291" s="4">
        <v>4</v>
      </c>
      <c r="N291" s="4">
        <v>3</v>
      </c>
      <c r="O291" s="4">
        <v>2</v>
      </c>
      <c r="P291" s="4">
        <v>15</v>
      </c>
      <c r="Q291" s="4">
        <v>3</v>
      </c>
      <c r="R291" s="4">
        <v>5</v>
      </c>
      <c r="S291" s="4">
        <v>6</v>
      </c>
      <c r="T291" s="4">
        <v>1</v>
      </c>
      <c r="U291" s="4">
        <v>4</v>
      </c>
      <c r="V291" s="4">
        <v>14</v>
      </c>
      <c r="W291" s="4">
        <v>9</v>
      </c>
      <c r="X291" s="4">
        <v>3</v>
      </c>
      <c r="Y291" s="4">
        <v>4</v>
      </c>
      <c r="Z291" s="4">
        <v>2</v>
      </c>
    </row>
    <row r="292" spans="1:26" x14ac:dyDescent="0.2">
      <c r="D292" t="s">
        <v>1905</v>
      </c>
      <c r="E292" t="s">
        <v>1461</v>
      </c>
      <c r="F292" s="3">
        <v>12</v>
      </c>
      <c r="G292" s="3">
        <v>6</v>
      </c>
      <c r="H292" s="4">
        <v>8</v>
      </c>
      <c r="I292" s="4">
        <v>48</v>
      </c>
      <c r="J292" s="4">
        <v>1.513513513513514</v>
      </c>
      <c r="K292" s="4">
        <v>20</v>
      </c>
      <c r="L292" s="4">
        <v>74</v>
      </c>
      <c r="M292" s="4">
        <v>6</v>
      </c>
      <c r="N292" s="4">
        <v>5</v>
      </c>
      <c r="O292" s="4">
        <v>6</v>
      </c>
      <c r="P292" s="4">
        <v>7</v>
      </c>
      <c r="Q292" s="4">
        <v>5</v>
      </c>
      <c r="R292" s="4">
        <v>2</v>
      </c>
      <c r="S292" s="4">
        <v>2</v>
      </c>
      <c r="T292" s="4">
        <v>12</v>
      </c>
      <c r="U292" s="4">
        <v>1</v>
      </c>
      <c r="V292" s="4">
        <v>4</v>
      </c>
      <c r="W292" s="4">
        <v>13</v>
      </c>
      <c r="X292" s="4">
        <v>3</v>
      </c>
      <c r="Y292" s="4">
        <v>5</v>
      </c>
      <c r="Z292" s="4">
        <v>3</v>
      </c>
    </row>
    <row r="293" spans="1:26" x14ac:dyDescent="0.2">
      <c r="A293" t="s">
        <v>1953</v>
      </c>
      <c r="F293" s="3">
        <v>75</v>
      </c>
      <c r="G293" s="3">
        <v>50</v>
      </c>
      <c r="H293" s="4">
        <v>127</v>
      </c>
      <c r="I293" s="4">
        <v>264</v>
      </c>
      <c r="J293" s="4">
        <v>4.0686498855835236</v>
      </c>
      <c r="K293" s="4">
        <v>137</v>
      </c>
      <c r="L293" s="4">
        <v>437</v>
      </c>
      <c r="M293" s="4">
        <v>40</v>
      </c>
      <c r="N293" s="4">
        <v>9</v>
      </c>
      <c r="O293" s="4">
        <v>12</v>
      </c>
      <c r="P293" s="4">
        <v>27</v>
      </c>
      <c r="Q293" s="4">
        <v>15</v>
      </c>
      <c r="R293" s="4">
        <v>28</v>
      </c>
      <c r="S293" s="4">
        <v>33</v>
      </c>
      <c r="T293" s="4">
        <v>45</v>
      </c>
      <c r="U293" s="4">
        <v>28</v>
      </c>
      <c r="V293" s="4">
        <v>44</v>
      </c>
      <c r="W293" s="4">
        <v>64</v>
      </c>
      <c r="X293" s="4">
        <v>24</v>
      </c>
      <c r="Y293" s="4">
        <v>43</v>
      </c>
      <c r="Z293" s="4">
        <v>25</v>
      </c>
    </row>
    <row r="294" spans="1:26" x14ac:dyDescent="0.2">
      <c r="A294" t="s">
        <v>1143</v>
      </c>
      <c r="B294" t="s">
        <v>1909</v>
      </c>
      <c r="C294" t="s">
        <v>1557</v>
      </c>
      <c r="D294" t="s">
        <v>1901</v>
      </c>
      <c r="E294" t="s">
        <v>1458</v>
      </c>
      <c r="F294" s="3">
        <v>17</v>
      </c>
      <c r="G294" s="3">
        <v>16</v>
      </c>
      <c r="H294" s="4">
        <v>-2</v>
      </c>
      <c r="I294" s="4">
        <v>72</v>
      </c>
      <c r="J294" s="4">
        <v>-0.3783783783783784</v>
      </c>
      <c r="K294" s="4">
        <v>18</v>
      </c>
      <c r="L294" s="4">
        <v>74</v>
      </c>
      <c r="M294" s="4">
        <v>0</v>
      </c>
      <c r="N294" s="4">
        <v>0</v>
      </c>
      <c r="O294" s="4">
        <v>4</v>
      </c>
      <c r="P294" s="4">
        <v>10</v>
      </c>
      <c r="Q294" s="4">
        <v>13</v>
      </c>
      <c r="R294" s="4">
        <v>10</v>
      </c>
      <c r="S294" s="4">
        <v>12</v>
      </c>
      <c r="T294" s="4">
        <v>1</v>
      </c>
      <c r="U294" s="4">
        <v>0</v>
      </c>
      <c r="V294" s="4">
        <v>0</v>
      </c>
      <c r="W294" s="4">
        <v>0</v>
      </c>
      <c r="X294" s="4">
        <v>3</v>
      </c>
      <c r="Y294" s="4">
        <v>18</v>
      </c>
      <c r="Z294" s="4">
        <v>3</v>
      </c>
    </row>
    <row r="295" spans="1:26" x14ac:dyDescent="0.2">
      <c r="D295" t="s">
        <v>1902</v>
      </c>
      <c r="E295" t="s">
        <v>1459</v>
      </c>
      <c r="F295" s="3">
        <v>17</v>
      </c>
      <c r="G295" s="3">
        <v>16</v>
      </c>
      <c r="H295" s="4">
        <v>1</v>
      </c>
      <c r="I295" s="4">
        <v>96</v>
      </c>
      <c r="J295" s="4">
        <v>9.722222222222221E-2</v>
      </c>
      <c r="K295" s="4">
        <v>55</v>
      </c>
      <c r="L295" s="4">
        <v>144</v>
      </c>
      <c r="M295" s="4">
        <v>0</v>
      </c>
      <c r="N295" s="4">
        <v>0</v>
      </c>
      <c r="O295" s="4">
        <v>0</v>
      </c>
      <c r="P295" s="4">
        <v>3</v>
      </c>
      <c r="Q295" s="4">
        <v>19</v>
      </c>
      <c r="R295" s="4">
        <v>39</v>
      </c>
      <c r="S295" s="4">
        <v>35</v>
      </c>
      <c r="T295" s="4">
        <v>0</v>
      </c>
      <c r="U295" s="4">
        <v>0</v>
      </c>
      <c r="V295" s="4">
        <v>0</v>
      </c>
      <c r="W295" s="4">
        <v>0</v>
      </c>
      <c r="X295" s="4">
        <v>1</v>
      </c>
      <c r="Y295" s="4">
        <v>7</v>
      </c>
      <c r="Z295" s="4">
        <v>40</v>
      </c>
    </row>
    <row r="296" spans="1:26" x14ac:dyDescent="0.2">
      <c r="D296" t="s">
        <v>1903</v>
      </c>
      <c r="E296" t="s">
        <v>1463</v>
      </c>
      <c r="F296" s="3">
        <v>18</v>
      </c>
      <c r="G296" s="3">
        <v>9</v>
      </c>
      <c r="H296" s="4">
        <v>0</v>
      </c>
      <c r="I296" s="4">
        <v>48</v>
      </c>
      <c r="J296" s="4">
        <v>0</v>
      </c>
      <c r="K296" s="4">
        <v>10</v>
      </c>
      <c r="L296" s="4">
        <v>73</v>
      </c>
      <c r="M296" s="4">
        <v>4</v>
      </c>
      <c r="N296" s="4">
        <v>19</v>
      </c>
      <c r="O296" s="4">
        <v>15</v>
      </c>
      <c r="P296" s="4">
        <v>4</v>
      </c>
      <c r="Q296" s="4">
        <v>15</v>
      </c>
      <c r="R296" s="4">
        <v>8</v>
      </c>
      <c r="S296" s="4">
        <v>7</v>
      </c>
      <c r="T296" s="4">
        <v>0</v>
      </c>
      <c r="U296" s="4">
        <v>0</v>
      </c>
      <c r="V296" s="4">
        <v>0</v>
      </c>
      <c r="W296" s="4">
        <v>0</v>
      </c>
      <c r="X296" s="4">
        <v>1</v>
      </c>
      <c r="Y296" s="4">
        <v>0</v>
      </c>
      <c r="Z296" s="4">
        <v>0</v>
      </c>
    </row>
    <row r="297" spans="1:26" x14ac:dyDescent="0.2">
      <c r="D297" t="s">
        <v>1904</v>
      </c>
      <c r="E297" t="s">
        <v>1460</v>
      </c>
      <c r="F297" s="3">
        <v>9</v>
      </c>
      <c r="G297" s="3">
        <v>9</v>
      </c>
      <c r="H297" s="4">
        <v>0</v>
      </c>
      <c r="I297" s="4">
        <v>72</v>
      </c>
      <c r="J297" s="4">
        <v>0</v>
      </c>
      <c r="K297" s="4">
        <v>25</v>
      </c>
      <c r="L297" s="4">
        <v>48</v>
      </c>
      <c r="M297" s="4">
        <v>0</v>
      </c>
      <c r="N297" s="4">
        <v>0</v>
      </c>
      <c r="O297" s="4">
        <v>4</v>
      </c>
      <c r="P297" s="4">
        <v>23</v>
      </c>
      <c r="Q297" s="4">
        <v>18</v>
      </c>
      <c r="R297" s="4">
        <v>3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</row>
    <row r="298" spans="1:26" x14ac:dyDescent="0.2">
      <c r="D298" t="s">
        <v>1905</v>
      </c>
      <c r="E298" t="s">
        <v>1461</v>
      </c>
      <c r="F298" s="3">
        <v>24</v>
      </c>
      <c r="G298" s="3">
        <v>11</v>
      </c>
      <c r="H298" s="4">
        <v>-2</v>
      </c>
      <c r="I298" s="4">
        <v>72</v>
      </c>
      <c r="J298" s="4">
        <v>-0.29166666666666669</v>
      </c>
      <c r="K298" s="4">
        <v>37</v>
      </c>
      <c r="L298" s="4">
        <v>96</v>
      </c>
      <c r="M298" s="4">
        <v>0</v>
      </c>
      <c r="N298" s="4">
        <v>0</v>
      </c>
      <c r="O298" s="4">
        <v>0</v>
      </c>
      <c r="P298" s="4">
        <v>3</v>
      </c>
      <c r="Q298" s="4">
        <v>22</v>
      </c>
      <c r="R298" s="4">
        <v>14</v>
      </c>
      <c r="S298" s="4">
        <v>8</v>
      </c>
      <c r="T298" s="4">
        <v>0</v>
      </c>
      <c r="U298" s="4">
        <v>0</v>
      </c>
      <c r="V298" s="4">
        <v>0</v>
      </c>
      <c r="W298" s="4">
        <v>2</v>
      </c>
      <c r="X298" s="4">
        <v>27</v>
      </c>
      <c r="Y298" s="4">
        <v>10</v>
      </c>
      <c r="Z298" s="4">
        <v>10</v>
      </c>
    </row>
    <row r="299" spans="1:26" x14ac:dyDescent="0.2">
      <c r="A299" t="s">
        <v>1954</v>
      </c>
      <c r="F299" s="3">
        <v>85</v>
      </c>
      <c r="G299" s="3">
        <v>61</v>
      </c>
      <c r="H299" s="4">
        <v>-3</v>
      </c>
      <c r="I299" s="4">
        <v>360</v>
      </c>
      <c r="J299" s="4">
        <v>-9.6551724137931033E-2</v>
      </c>
      <c r="K299" s="4">
        <v>145</v>
      </c>
      <c r="L299" s="4">
        <v>435</v>
      </c>
      <c r="M299" s="4">
        <v>4</v>
      </c>
      <c r="N299" s="4">
        <v>19</v>
      </c>
      <c r="O299" s="4">
        <v>23</v>
      </c>
      <c r="P299" s="4">
        <v>43</v>
      </c>
      <c r="Q299" s="4">
        <v>87</v>
      </c>
      <c r="R299" s="4">
        <v>74</v>
      </c>
      <c r="S299" s="4">
        <v>62</v>
      </c>
      <c r="T299" s="4">
        <v>1</v>
      </c>
      <c r="U299" s="4">
        <v>0</v>
      </c>
      <c r="V299" s="4">
        <v>0</v>
      </c>
      <c r="W299" s="4">
        <v>2</v>
      </c>
      <c r="X299" s="4">
        <v>32</v>
      </c>
      <c r="Y299" s="4">
        <v>35</v>
      </c>
      <c r="Z299" s="4">
        <v>53</v>
      </c>
    </row>
    <row r="300" spans="1:26" x14ac:dyDescent="0.2">
      <c r="A300" t="s">
        <v>1288</v>
      </c>
      <c r="B300" t="s">
        <v>1909</v>
      </c>
      <c r="C300" t="s">
        <v>1645</v>
      </c>
      <c r="D300" t="s">
        <v>1901</v>
      </c>
      <c r="E300" t="s">
        <v>1458</v>
      </c>
      <c r="F300" s="3">
        <v>4</v>
      </c>
      <c r="G300" s="3">
        <v>3</v>
      </c>
      <c r="H300" s="4">
        <v>20</v>
      </c>
      <c r="I300" s="4">
        <v>48</v>
      </c>
      <c r="J300" s="4">
        <v>3.7837837837837842</v>
      </c>
      <c r="K300" s="4">
        <v>40</v>
      </c>
      <c r="L300" s="4">
        <v>74</v>
      </c>
      <c r="M300" s="4">
        <v>17</v>
      </c>
      <c r="N300" s="4">
        <v>5</v>
      </c>
      <c r="O300" s="4">
        <v>5</v>
      </c>
      <c r="P300" s="4">
        <v>2</v>
      </c>
      <c r="Q300" s="4">
        <v>2</v>
      </c>
      <c r="R300" s="4">
        <v>1</v>
      </c>
      <c r="S300" s="4">
        <v>10</v>
      </c>
      <c r="T300" s="4">
        <v>8</v>
      </c>
      <c r="U300" s="4">
        <v>0</v>
      </c>
      <c r="V300" s="4">
        <v>6</v>
      </c>
      <c r="W300" s="4">
        <v>10</v>
      </c>
      <c r="X300" s="4">
        <v>8</v>
      </c>
      <c r="Y300" s="4">
        <v>0</v>
      </c>
      <c r="Z300" s="4">
        <v>0</v>
      </c>
    </row>
    <row r="301" spans="1:26" x14ac:dyDescent="0.2">
      <c r="D301" t="s">
        <v>1902</v>
      </c>
      <c r="E301" t="s">
        <v>1459</v>
      </c>
      <c r="F301" s="3">
        <v>4</v>
      </c>
      <c r="G301" s="3">
        <v>3</v>
      </c>
      <c r="H301" s="4">
        <v>33</v>
      </c>
      <c r="I301" s="4">
        <v>96</v>
      </c>
      <c r="J301" s="4">
        <v>2.9056603773584899</v>
      </c>
      <c r="K301" s="4">
        <v>67</v>
      </c>
      <c r="L301" s="4">
        <v>159</v>
      </c>
      <c r="M301" s="4">
        <v>53</v>
      </c>
      <c r="N301" s="4">
        <v>13</v>
      </c>
      <c r="O301" s="4">
        <v>21</v>
      </c>
      <c r="P301" s="4">
        <v>14</v>
      </c>
      <c r="Q301" s="4">
        <v>3</v>
      </c>
      <c r="R301" s="4">
        <v>5</v>
      </c>
      <c r="S301" s="4">
        <v>10</v>
      </c>
      <c r="T301" s="4">
        <v>3</v>
      </c>
      <c r="U301" s="4">
        <v>14</v>
      </c>
      <c r="V301" s="4">
        <v>0</v>
      </c>
      <c r="W301" s="4">
        <v>0</v>
      </c>
      <c r="X301" s="4">
        <v>0</v>
      </c>
      <c r="Y301" s="4">
        <v>1</v>
      </c>
      <c r="Z301" s="4">
        <v>22</v>
      </c>
    </row>
    <row r="302" spans="1:26" x14ac:dyDescent="0.2">
      <c r="D302" t="s">
        <v>1903</v>
      </c>
      <c r="E302" t="s">
        <v>1463</v>
      </c>
      <c r="F302" s="3">
        <v>6</v>
      </c>
      <c r="G302" s="3">
        <v>4</v>
      </c>
      <c r="H302" s="4">
        <v>94</v>
      </c>
      <c r="I302" s="4">
        <v>24</v>
      </c>
      <c r="J302" s="4">
        <v>17.09090909090909</v>
      </c>
      <c r="K302" s="4">
        <v>59</v>
      </c>
      <c r="L302" s="4">
        <v>77</v>
      </c>
      <c r="M302" s="4">
        <v>4</v>
      </c>
      <c r="N302" s="4">
        <v>0</v>
      </c>
      <c r="O302" s="4">
        <v>0</v>
      </c>
      <c r="P302" s="4">
        <v>1</v>
      </c>
      <c r="Q302" s="4">
        <v>5</v>
      </c>
      <c r="R302" s="4">
        <v>8</v>
      </c>
      <c r="S302" s="4">
        <v>4</v>
      </c>
      <c r="T302" s="4">
        <v>5</v>
      </c>
      <c r="U302" s="4">
        <v>2</v>
      </c>
      <c r="V302" s="4">
        <v>4</v>
      </c>
      <c r="W302" s="4">
        <v>18</v>
      </c>
      <c r="X302" s="4">
        <v>6</v>
      </c>
      <c r="Y302" s="4">
        <v>8</v>
      </c>
      <c r="Z302" s="4">
        <v>12</v>
      </c>
    </row>
    <row r="303" spans="1:26" x14ac:dyDescent="0.2">
      <c r="D303" t="s">
        <v>1904</v>
      </c>
      <c r="E303" t="s">
        <v>1460</v>
      </c>
      <c r="F303" s="3">
        <v>5</v>
      </c>
      <c r="G303" s="3">
        <v>5</v>
      </c>
      <c r="H303" s="4">
        <v>45</v>
      </c>
      <c r="I303" s="4">
        <v>24</v>
      </c>
      <c r="J303" s="4">
        <v>8.873239436619718</v>
      </c>
      <c r="K303" s="4">
        <v>25</v>
      </c>
      <c r="L303" s="4">
        <v>71</v>
      </c>
      <c r="M303" s="4">
        <v>1</v>
      </c>
      <c r="N303" s="4">
        <v>0</v>
      </c>
      <c r="O303" s="4">
        <v>1</v>
      </c>
      <c r="P303" s="4">
        <v>2</v>
      </c>
      <c r="Q303" s="4">
        <v>10</v>
      </c>
      <c r="R303" s="4">
        <v>7</v>
      </c>
      <c r="S303" s="4">
        <v>5</v>
      </c>
      <c r="T303" s="4">
        <v>1</v>
      </c>
      <c r="U303" s="4">
        <v>1</v>
      </c>
      <c r="V303" s="4">
        <v>7</v>
      </c>
      <c r="W303" s="4">
        <v>13</v>
      </c>
      <c r="X303" s="4">
        <v>8</v>
      </c>
      <c r="Y303" s="4">
        <v>8</v>
      </c>
      <c r="Z303" s="4">
        <v>7</v>
      </c>
    </row>
    <row r="304" spans="1:26" x14ac:dyDescent="0.2">
      <c r="D304" t="s">
        <v>1905</v>
      </c>
      <c r="E304" t="s">
        <v>1461</v>
      </c>
      <c r="F304" s="3">
        <v>12</v>
      </c>
      <c r="G304" s="3">
        <v>4</v>
      </c>
      <c r="H304" s="4">
        <v>64</v>
      </c>
      <c r="I304" s="4">
        <v>0</v>
      </c>
      <c r="J304" s="4">
        <v>17.23076923076923</v>
      </c>
      <c r="K304" s="4">
        <v>21</v>
      </c>
      <c r="L304" s="4">
        <v>52</v>
      </c>
      <c r="M304" s="4">
        <v>3</v>
      </c>
      <c r="N304" s="4">
        <v>1</v>
      </c>
      <c r="O304" s="4">
        <v>0</v>
      </c>
      <c r="P304" s="4">
        <v>8</v>
      </c>
      <c r="Q304" s="4">
        <v>3</v>
      </c>
      <c r="R304" s="4">
        <v>5</v>
      </c>
      <c r="S304" s="4">
        <v>4</v>
      </c>
      <c r="T304" s="4">
        <v>3</v>
      </c>
      <c r="U304" s="4">
        <v>2</v>
      </c>
      <c r="V304" s="4">
        <v>0</v>
      </c>
      <c r="W304" s="4">
        <v>0</v>
      </c>
      <c r="X304" s="4">
        <v>3</v>
      </c>
      <c r="Y304" s="4">
        <v>14</v>
      </c>
      <c r="Z304" s="4">
        <v>6</v>
      </c>
    </row>
    <row r="305" spans="1:26" x14ac:dyDescent="0.2">
      <c r="A305" t="s">
        <v>1955</v>
      </c>
      <c r="F305" s="3">
        <v>31</v>
      </c>
      <c r="G305" s="3">
        <v>19</v>
      </c>
      <c r="H305" s="4">
        <v>256</v>
      </c>
      <c r="I305" s="4">
        <v>192</v>
      </c>
      <c r="J305" s="4">
        <v>8.2771362586605086</v>
      </c>
      <c r="K305" s="4">
        <v>212</v>
      </c>
      <c r="L305" s="4">
        <v>433</v>
      </c>
      <c r="M305" s="4">
        <v>78</v>
      </c>
      <c r="N305" s="4">
        <v>19</v>
      </c>
      <c r="O305" s="4">
        <v>27</v>
      </c>
      <c r="P305" s="4">
        <v>27</v>
      </c>
      <c r="Q305" s="4">
        <v>23</v>
      </c>
      <c r="R305" s="4">
        <v>26</v>
      </c>
      <c r="S305" s="4">
        <v>33</v>
      </c>
      <c r="T305" s="4">
        <v>20</v>
      </c>
      <c r="U305" s="4">
        <v>19</v>
      </c>
      <c r="V305" s="4">
        <v>17</v>
      </c>
      <c r="W305" s="4">
        <v>41</v>
      </c>
      <c r="X305" s="4">
        <v>25</v>
      </c>
      <c r="Y305" s="4">
        <v>31</v>
      </c>
      <c r="Z305" s="4">
        <v>47</v>
      </c>
    </row>
    <row r="306" spans="1:26" x14ac:dyDescent="0.2">
      <c r="A306" t="s">
        <v>930</v>
      </c>
      <c r="B306" t="s">
        <v>1446</v>
      </c>
      <c r="C306" t="s">
        <v>1773</v>
      </c>
      <c r="D306" t="s">
        <v>1901</v>
      </c>
      <c r="E306" t="s">
        <v>1458</v>
      </c>
      <c r="F306" s="3">
        <v>29</v>
      </c>
      <c r="G306" s="3">
        <v>28</v>
      </c>
      <c r="H306" s="4">
        <v>166</v>
      </c>
      <c r="I306" s="4">
        <v>0</v>
      </c>
      <c r="J306" s="4">
        <v>31.405405405405411</v>
      </c>
      <c r="K306" s="4">
        <v>22</v>
      </c>
      <c r="L306" s="4">
        <v>74</v>
      </c>
      <c r="M306" s="4">
        <v>3</v>
      </c>
      <c r="N306" s="4">
        <v>2</v>
      </c>
      <c r="O306" s="4">
        <v>16</v>
      </c>
      <c r="P306" s="4">
        <v>11</v>
      </c>
      <c r="Q306" s="4">
        <v>0</v>
      </c>
      <c r="R306" s="4">
        <v>3</v>
      </c>
      <c r="S306" s="4">
        <v>3</v>
      </c>
      <c r="T306" s="4">
        <v>8</v>
      </c>
      <c r="U306" s="4">
        <v>4</v>
      </c>
      <c r="V306" s="4">
        <v>1</v>
      </c>
      <c r="W306" s="4">
        <v>12</v>
      </c>
      <c r="X306" s="4">
        <v>6</v>
      </c>
      <c r="Y306" s="4">
        <v>5</v>
      </c>
      <c r="Z306" s="4">
        <v>0</v>
      </c>
    </row>
    <row r="307" spans="1:26" x14ac:dyDescent="0.2">
      <c r="D307" t="s">
        <v>1902</v>
      </c>
      <c r="E307" t="s">
        <v>1459</v>
      </c>
      <c r="F307" s="3">
        <v>24</v>
      </c>
      <c r="G307" s="3">
        <v>23</v>
      </c>
      <c r="H307" s="4">
        <v>193</v>
      </c>
      <c r="I307" s="4">
        <v>0</v>
      </c>
      <c r="J307" s="4">
        <v>15.988165680473371</v>
      </c>
      <c r="K307" s="4">
        <v>39</v>
      </c>
      <c r="L307" s="4">
        <v>169</v>
      </c>
      <c r="M307" s="4">
        <v>10</v>
      </c>
      <c r="N307" s="4">
        <v>14</v>
      </c>
      <c r="O307" s="4">
        <v>15</v>
      </c>
      <c r="P307" s="4">
        <v>33</v>
      </c>
      <c r="Q307" s="4">
        <v>0</v>
      </c>
      <c r="R307" s="4">
        <v>6</v>
      </c>
      <c r="S307" s="4">
        <v>4</v>
      </c>
      <c r="T307" s="4">
        <v>22</v>
      </c>
      <c r="U307" s="4">
        <v>17</v>
      </c>
      <c r="V307" s="4">
        <v>1</v>
      </c>
      <c r="W307" s="4">
        <v>9</v>
      </c>
      <c r="X307" s="4">
        <v>27</v>
      </c>
      <c r="Y307" s="4">
        <v>11</v>
      </c>
      <c r="Z307" s="4">
        <v>0</v>
      </c>
    </row>
    <row r="308" spans="1:26" x14ac:dyDescent="0.2">
      <c r="D308" t="s">
        <v>1903</v>
      </c>
      <c r="E308" t="s">
        <v>1463</v>
      </c>
      <c r="F308" s="3">
        <v>24</v>
      </c>
      <c r="G308" s="3">
        <v>12</v>
      </c>
      <c r="H308" s="4">
        <v>133</v>
      </c>
      <c r="I308" s="4">
        <v>0</v>
      </c>
      <c r="J308" s="4">
        <v>60.064516129032263</v>
      </c>
      <c r="K308" s="4">
        <v>20</v>
      </c>
      <c r="L308" s="4">
        <v>31</v>
      </c>
      <c r="M308" s="4">
        <v>1</v>
      </c>
      <c r="N308" s="4">
        <v>5</v>
      </c>
      <c r="O308" s="4">
        <v>6</v>
      </c>
      <c r="P308" s="4">
        <v>2</v>
      </c>
      <c r="Q308" s="4">
        <v>7</v>
      </c>
      <c r="R308" s="4">
        <v>0</v>
      </c>
      <c r="S308" s="4">
        <v>8</v>
      </c>
      <c r="T308" s="4">
        <v>1</v>
      </c>
      <c r="U308" s="4">
        <v>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</row>
    <row r="309" spans="1:26" x14ac:dyDescent="0.2">
      <c r="D309" t="s">
        <v>1904</v>
      </c>
      <c r="E309" t="s">
        <v>1460</v>
      </c>
      <c r="F309" s="3">
        <v>29</v>
      </c>
      <c r="G309" s="3">
        <v>29</v>
      </c>
      <c r="H309" s="4">
        <v>34</v>
      </c>
      <c r="I309" s="4">
        <v>48</v>
      </c>
      <c r="J309" s="4">
        <v>5.6000000000000014</v>
      </c>
      <c r="K309" s="4">
        <v>24</v>
      </c>
      <c r="L309" s="4">
        <v>85</v>
      </c>
      <c r="M309" s="4">
        <v>8</v>
      </c>
      <c r="N309" s="4">
        <v>5</v>
      </c>
      <c r="O309" s="4">
        <v>0</v>
      </c>
      <c r="P309" s="4">
        <v>2</v>
      </c>
      <c r="Q309" s="4">
        <v>3</v>
      </c>
      <c r="R309" s="4">
        <v>7</v>
      </c>
      <c r="S309" s="4">
        <v>5</v>
      </c>
      <c r="T309" s="4">
        <v>5</v>
      </c>
      <c r="U309" s="4">
        <v>5</v>
      </c>
      <c r="V309" s="4">
        <v>17</v>
      </c>
      <c r="W309" s="4">
        <v>14</v>
      </c>
      <c r="X309" s="4">
        <v>7</v>
      </c>
      <c r="Y309" s="4">
        <v>7</v>
      </c>
      <c r="Z309" s="4">
        <v>0</v>
      </c>
    </row>
    <row r="310" spans="1:26" x14ac:dyDescent="0.2">
      <c r="D310" t="s">
        <v>1905</v>
      </c>
      <c r="E310" t="s">
        <v>1461</v>
      </c>
      <c r="F310" s="3">
        <v>30</v>
      </c>
      <c r="G310" s="3">
        <v>8</v>
      </c>
      <c r="H310" s="4">
        <v>116</v>
      </c>
      <c r="I310" s="4">
        <v>0</v>
      </c>
      <c r="J310" s="4">
        <v>29.527272727272731</v>
      </c>
      <c r="K310" s="4">
        <v>2</v>
      </c>
      <c r="L310" s="4">
        <v>55</v>
      </c>
      <c r="M310" s="4">
        <v>6</v>
      </c>
      <c r="N310" s="4">
        <v>2</v>
      </c>
      <c r="O310" s="4">
        <v>8</v>
      </c>
      <c r="P310" s="4">
        <v>15</v>
      </c>
      <c r="Q310" s="4">
        <v>5</v>
      </c>
      <c r="R310" s="4">
        <v>3</v>
      </c>
      <c r="S310" s="4">
        <v>2</v>
      </c>
      <c r="T310" s="4">
        <v>7</v>
      </c>
      <c r="U310" s="4">
        <v>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 spans="1:26" x14ac:dyDescent="0.2">
      <c r="A311" t="s">
        <v>1956</v>
      </c>
      <c r="F311" s="3">
        <v>136</v>
      </c>
      <c r="G311" s="3">
        <v>100</v>
      </c>
      <c r="H311" s="4">
        <v>642</v>
      </c>
      <c r="I311" s="4">
        <v>48</v>
      </c>
      <c r="J311" s="4">
        <v>21.710144927536231</v>
      </c>
      <c r="K311" s="4">
        <v>107</v>
      </c>
      <c r="L311" s="4">
        <v>414</v>
      </c>
      <c r="M311" s="4">
        <v>28</v>
      </c>
      <c r="N311" s="4">
        <v>28</v>
      </c>
      <c r="O311" s="4">
        <v>45</v>
      </c>
      <c r="P311" s="4">
        <v>63</v>
      </c>
      <c r="Q311" s="4">
        <v>15</v>
      </c>
      <c r="R311" s="4">
        <v>19</v>
      </c>
      <c r="S311" s="4">
        <v>22</v>
      </c>
      <c r="T311" s="4">
        <v>43</v>
      </c>
      <c r="U311" s="4">
        <v>34</v>
      </c>
      <c r="V311" s="4">
        <v>19</v>
      </c>
      <c r="W311" s="4">
        <v>35</v>
      </c>
      <c r="X311" s="4">
        <v>40</v>
      </c>
      <c r="Y311" s="4">
        <v>23</v>
      </c>
      <c r="Z311" s="4">
        <v>0</v>
      </c>
    </row>
    <row r="312" spans="1:26" x14ac:dyDescent="0.2">
      <c r="A312" t="s">
        <v>1268</v>
      </c>
      <c r="B312" t="s">
        <v>1909</v>
      </c>
      <c r="C312" t="s">
        <v>1643</v>
      </c>
      <c r="D312" t="s">
        <v>1901</v>
      </c>
      <c r="E312" t="s">
        <v>1458</v>
      </c>
      <c r="F312" s="3">
        <v>22</v>
      </c>
      <c r="G312" s="3">
        <v>21</v>
      </c>
      <c r="H312" s="4">
        <v>24</v>
      </c>
      <c r="I312" s="4">
        <v>72</v>
      </c>
      <c r="J312" s="4">
        <v>6.1090909090909093</v>
      </c>
      <c r="K312" s="4">
        <v>34</v>
      </c>
      <c r="L312" s="4">
        <v>55</v>
      </c>
      <c r="M312" s="4">
        <v>0</v>
      </c>
      <c r="N312" s="4">
        <v>4</v>
      </c>
      <c r="O312" s="4">
        <v>4</v>
      </c>
      <c r="P312" s="4">
        <v>7</v>
      </c>
      <c r="Q312" s="4">
        <v>9</v>
      </c>
      <c r="R312" s="4">
        <v>0</v>
      </c>
      <c r="S312" s="4">
        <v>2</v>
      </c>
      <c r="T312" s="4">
        <v>5</v>
      </c>
      <c r="U312" s="4">
        <v>4</v>
      </c>
      <c r="V312" s="4">
        <v>4</v>
      </c>
      <c r="W312" s="4">
        <v>9</v>
      </c>
      <c r="X312" s="4">
        <v>0</v>
      </c>
      <c r="Y312" s="4">
        <v>3</v>
      </c>
      <c r="Z312" s="4">
        <v>4</v>
      </c>
    </row>
    <row r="313" spans="1:26" x14ac:dyDescent="0.2">
      <c r="D313" t="s">
        <v>1902</v>
      </c>
      <c r="E313" t="s">
        <v>1459</v>
      </c>
      <c r="F313" s="3">
        <v>22</v>
      </c>
      <c r="G313" s="3">
        <v>21</v>
      </c>
      <c r="H313" s="4">
        <v>51</v>
      </c>
      <c r="I313" s="4">
        <v>96</v>
      </c>
      <c r="J313" s="4">
        <v>5.95</v>
      </c>
      <c r="K313" s="4">
        <v>72</v>
      </c>
      <c r="L313" s="4">
        <v>120</v>
      </c>
      <c r="M313" s="4">
        <v>0</v>
      </c>
      <c r="N313" s="4">
        <v>0</v>
      </c>
      <c r="O313" s="4">
        <v>3</v>
      </c>
      <c r="P313" s="4">
        <v>18</v>
      </c>
      <c r="Q313" s="4">
        <v>26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11</v>
      </c>
      <c r="X313" s="4">
        <v>23</v>
      </c>
      <c r="Y313" s="4">
        <v>16</v>
      </c>
      <c r="Z313" s="4">
        <v>23</v>
      </c>
    </row>
    <row r="314" spans="1:26" x14ac:dyDescent="0.2">
      <c r="D314" t="s">
        <v>1903</v>
      </c>
      <c r="E314" t="s">
        <v>1463</v>
      </c>
      <c r="F314" s="3">
        <v>18</v>
      </c>
      <c r="G314" s="3">
        <v>18</v>
      </c>
      <c r="H314" s="4">
        <v>46</v>
      </c>
      <c r="I314" s="4">
        <v>48</v>
      </c>
      <c r="J314" s="4">
        <v>25.76</v>
      </c>
      <c r="K314" s="4">
        <v>30</v>
      </c>
      <c r="L314" s="4">
        <v>25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1</v>
      </c>
      <c r="W314" s="4">
        <v>5</v>
      </c>
      <c r="X314" s="4">
        <v>11</v>
      </c>
      <c r="Y314" s="4">
        <v>4</v>
      </c>
      <c r="Z314" s="4">
        <v>4</v>
      </c>
    </row>
    <row r="315" spans="1:26" x14ac:dyDescent="0.2">
      <c r="D315" t="s">
        <v>1904</v>
      </c>
      <c r="E315" t="s">
        <v>1460</v>
      </c>
      <c r="F315" s="3">
        <v>18</v>
      </c>
      <c r="G315" s="3">
        <v>18</v>
      </c>
      <c r="H315" s="4">
        <v>0</v>
      </c>
      <c r="I315" s="4">
        <v>96</v>
      </c>
      <c r="J315" s="4">
        <v>0</v>
      </c>
      <c r="K315" s="4">
        <v>42</v>
      </c>
      <c r="L315" s="4">
        <v>118</v>
      </c>
      <c r="M315" s="4">
        <v>0</v>
      </c>
      <c r="N315" s="4">
        <v>7</v>
      </c>
      <c r="O315" s="4">
        <v>16</v>
      </c>
      <c r="P315" s="4">
        <v>20</v>
      </c>
      <c r="Q315" s="4">
        <v>8</v>
      </c>
      <c r="R315" s="4">
        <v>3</v>
      </c>
      <c r="S315" s="4">
        <v>9</v>
      </c>
      <c r="T315" s="4">
        <v>2</v>
      </c>
      <c r="U315" s="4">
        <v>7</v>
      </c>
      <c r="V315" s="4">
        <v>0</v>
      </c>
      <c r="W315" s="4">
        <v>4</v>
      </c>
      <c r="X315" s="4">
        <v>21</v>
      </c>
      <c r="Y315" s="4">
        <v>12</v>
      </c>
      <c r="Z315" s="4">
        <v>9</v>
      </c>
    </row>
    <row r="316" spans="1:26" x14ac:dyDescent="0.2">
      <c r="D316" t="s">
        <v>1905</v>
      </c>
      <c r="E316" t="s">
        <v>1461</v>
      </c>
      <c r="F316" s="3">
        <v>24</v>
      </c>
      <c r="G316" s="3">
        <v>13</v>
      </c>
      <c r="H316" s="4">
        <v>26.92</v>
      </c>
      <c r="I316" s="4">
        <v>72</v>
      </c>
      <c r="J316" s="4">
        <v>3.9671578947368422</v>
      </c>
      <c r="K316" s="4">
        <v>25</v>
      </c>
      <c r="L316" s="4">
        <v>95</v>
      </c>
      <c r="M316" s="4">
        <v>0</v>
      </c>
      <c r="N316" s="4">
        <v>3</v>
      </c>
      <c r="O316" s="4">
        <v>4</v>
      </c>
      <c r="P316" s="4">
        <v>8</v>
      </c>
      <c r="Q316" s="4">
        <v>9</v>
      </c>
      <c r="R316" s="4">
        <v>0</v>
      </c>
      <c r="S316" s="4">
        <v>0</v>
      </c>
      <c r="T316" s="4">
        <v>4</v>
      </c>
      <c r="U316" s="4">
        <v>6</v>
      </c>
      <c r="V316" s="4">
        <v>12</v>
      </c>
      <c r="W316" s="4">
        <v>17</v>
      </c>
      <c r="X316" s="4">
        <v>20</v>
      </c>
      <c r="Y316" s="4">
        <v>6</v>
      </c>
      <c r="Z316" s="4">
        <v>6</v>
      </c>
    </row>
    <row r="317" spans="1:26" x14ac:dyDescent="0.2">
      <c r="A317" t="s">
        <v>1957</v>
      </c>
      <c r="F317" s="3">
        <v>104</v>
      </c>
      <c r="G317" s="3">
        <v>91</v>
      </c>
      <c r="H317" s="4">
        <v>147.91999999999999</v>
      </c>
      <c r="I317" s="4">
        <v>384</v>
      </c>
      <c r="J317" s="4">
        <v>5.0142372881355941</v>
      </c>
      <c r="K317" s="4">
        <v>203</v>
      </c>
      <c r="L317" s="4">
        <v>413</v>
      </c>
      <c r="M317" s="4">
        <v>0</v>
      </c>
      <c r="N317" s="4">
        <v>14</v>
      </c>
      <c r="O317" s="4">
        <v>27</v>
      </c>
      <c r="P317" s="4">
        <v>53</v>
      </c>
      <c r="Q317" s="4">
        <v>52</v>
      </c>
      <c r="R317" s="4">
        <v>3</v>
      </c>
      <c r="S317" s="4">
        <v>11</v>
      </c>
      <c r="T317" s="4">
        <v>11</v>
      </c>
      <c r="U317" s="4">
        <v>17</v>
      </c>
      <c r="V317" s="4">
        <v>17</v>
      </c>
      <c r="W317" s="4">
        <v>46</v>
      </c>
      <c r="X317" s="4">
        <v>75</v>
      </c>
      <c r="Y317" s="4">
        <v>41</v>
      </c>
      <c r="Z317" s="4">
        <v>46</v>
      </c>
    </row>
    <row r="318" spans="1:26" x14ac:dyDescent="0.2">
      <c r="A318" t="s">
        <v>1131</v>
      </c>
      <c r="B318" t="s">
        <v>1909</v>
      </c>
      <c r="C318" t="s">
        <v>1671</v>
      </c>
      <c r="D318" t="s">
        <v>1901</v>
      </c>
      <c r="E318" t="s">
        <v>1458</v>
      </c>
      <c r="F318" s="3">
        <v>24</v>
      </c>
      <c r="G318" s="3">
        <v>12</v>
      </c>
      <c r="H318" s="4">
        <v>23</v>
      </c>
      <c r="I318" s="4">
        <v>72</v>
      </c>
      <c r="J318" s="4">
        <v>5.3666666666666671</v>
      </c>
      <c r="K318" s="4">
        <v>43</v>
      </c>
      <c r="L318" s="4">
        <v>60</v>
      </c>
      <c r="M318" s="4">
        <v>9</v>
      </c>
      <c r="N318" s="4">
        <v>3</v>
      </c>
      <c r="O318" s="4">
        <v>2</v>
      </c>
      <c r="P318" s="4">
        <v>16</v>
      </c>
      <c r="Q318" s="4">
        <v>10</v>
      </c>
      <c r="R318" s="4">
        <v>0</v>
      </c>
      <c r="S318" s="4">
        <v>3</v>
      </c>
      <c r="T318" s="4">
        <v>0</v>
      </c>
      <c r="U318" s="4">
        <v>0</v>
      </c>
      <c r="V318" s="4">
        <v>5</v>
      </c>
      <c r="W318" s="4">
        <v>6</v>
      </c>
      <c r="X318" s="4">
        <v>0</v>
      </c>
      <c r="Y318" s="4">
        <v>0</v>
      </c>
      <c r="Z318" s="4">
        <v>6</v>
      </c>
    </row>
    <row r="319" spans="1:26" x14ac:dyDescent="0.2">
      <c r="D319" t="s">
        <v>1902</v>
      </c>
      <c r="E319" t="s">
        <v>1459</v>
      </c>
      <c r="F319" s="3">
        <v>96</v>
      </c>
      <c r="G319" s="3">
        <v>29</v>
      </c>
      <c r="H319" s="4">
        <v>-1</v>
      </c>
      <c r="I319" s="4">
        <v>144</v>
      </c>
      <c r="J319" s="4">
        <v>-9.7902097902097904E-2</v>
      </c>
      <c r="K319" s="4">
        <v>54</v>
      </c>
      <c r="L319" s="4">
        <v>143</v>
      </c>
      <c r="M319" s="4">
        <v>0</v>
      </c>
      <c r="N319" s="4">
        <v>0</v>
      </c>
      <c r="O319" s="4">
        <v>0</v>
      </c>
      <c r="P319" s="4">
        <v>6</v>
      </c>
      <c r="Q319" s="4">
        <v>19</v>
      </c>
      <c r="R319" s="4">
        <v>16</v>
      </c>
      <c r="S319" s="4">
        <v>31</v>
      </c>
      <c r="T319" s="4">
        <v>34</v>
      </c>
      <c r="U319" s="4">
        <v>14</v>
      </c>
      <c r="V319" s="4">
        <v>0</v>
      </c>
      <c r="W319" s="4">
        <v>0</v>
      </c>
      <c r="X319" s="4">
        <v>23</v>
      </c>
      <c r="Y319" s="4">
        <v>0</v>
      </c>
      <c r="Z319" s="4">
        <v>0</v>
      </c>
    </row>
    <row r="320" spans="1:26" x14ac:dyDescent="0.2">
      <c r="D320" t="s">
        <v>1903</v>
      </c>
      <c r="E320" t="s">
        <v>1463</v>
      </c>
      <c r="F320" s="3">
        <v>18</v>
      </c>
      <c r="G320" s="3">
        <v>9</v>
      </c>
      <c r="H320" s="4">
        <v>2</v>
      </c>
      <c r="I320" s="4">
        <v>72</v>
      </c>
      <c r="J320" s="4">
        <v>0.45901639344262302</v>
      </c>
      <c r="K320" s="4">
        <v>39</v>
      </c>
      <c r="L320" s="4">
        <v>61</v>
      </c>
      <c r="M320" s="4">
        <v>0</v>
      </c>
      <c r="N320" s="4">
        <v>0</v>
      </c>
      <c r="O320" s="4">
        <v>1</v>
      </c>
      <c r="P320" s="4">
        <v>2</v>
      </c>
      <c r="Q320" s="4">
        <v>7</v>
      </c>
      <c r="R320" s="4">
        <v>10</v>
      </c>
      <c r="S320" s="4">
        <v>13</v>
      </c>
      <c r="T320" s="4">
        <v>0</v>
      </c>
      <c r="U320" s="4">
        <v>2</v>
      </c>
      <c r="V320" s="4">
        <v>3</v>
      </c>
      <c r="W320" s="4">
        <v>12</v>
      </c>
      <c r="X320" s="4">
        <v>4</v>
      </c>
      <c r="Y320" s="4">
        <v>6</v>
      </c>
      <c r="Z320" s="4">
        <v>1</v>
      </c>
    </row>
    <row r="321" spans="1:26" x14ac:dyDescent="0.2">
      <c r="D321" t="s">
        <v>1904</v>
      </c>
      <c r="E321" t="s">
        <v>1460</v>
      </c>
      <c r="F321" s="3">
        <v>24</v>
      </c>
      <c r="G321" s="3">
        <v>17</v>
      </c>
      <c r="H321" s="4">
        <v>19</v>
      </c>
      <c r="I321" s="4">
        <v>72</v>
      </c>
      <c r="J321" s="4">
        <v>3.8550724637681162</v>
      </c>
      <c r="K321" s="4">
        <v>34</v>
      </c>
      <c r="L321" s="4">
        <v>69</v>
      </c>
      <c r="M321" s="4">
        <v>5</v>
      </c>
      <c r="N321" s="4">
        <v>3</v>
      </c>
      <c r="O321" s="4">
        <v>1</v>
      </c>
      <c r="P321" s="4">
        <v>2</v>
      </c>
      <c r="Q321" s="4">
        <v>2</v>
      </c>
      <c r="R321" s="4">
        <v>11</v>
      </c>
      <c r="S321" s="4">
        <v>17</v>
      </c>
      <c r="T321" s="4">
        <v>0</v>
      </c>
      <c r="U321" s="4">
        <v>2</v>
      </c>
      <c r="V321" s="4">
        <v>7</v>
      </c>
      <c r="W321" s="4">
        <v>4</v>
      </c>
      <c r="X321" s="4">
        <v>1</v>
      </c>
      <c r="Y321" s="4">
        <v>12</v>
      </c>
      <c r="Z321" s="4">
        <v>2</v>
      </c>
    </row>
    <row r="322" spans="1:26" x14ac:dyDescent="0.2">
      <c r="D322" t="s">
        <v>1905</v>
      </c>
      <c r="E322" t="s">
        <v>1461</v>
      </c>
      <c r="F322" s="3">
        <v>12</v>
      </c>
      <c r="G322" s="3">
        <v>6</v>
      </c>
      <c r="H322" s="4">
        <v>10</v>
      </c>
      <c r="I322" s="4">
        <v>72</v>
      </c>
      <c r="J322" s="4">
        <v>1.7948717948717949</v>
      </c>
      <c r="K322" s="4">
        <v>33</v>
      </c>
      <c r="L322" s="4">
        <v>78</v>
      </c>
      <c r="M322" s="4">
        <v>2</v>
      </c>
      <c r="N322" s="4">
        <v>4</v>
      </c>
      <c r="O322" s="4">
        <v>9</v>
      </c>
      <c r="P322" s="4">
        <v>6</v>
      </c>
      <c r="Q322" s="4">
        <v>11</v>
      </c>
      <c r="R322" s="4">
        <v>2</v>
      </c>
      <c r="S322" s="4">
        <v>3</v>
      </c>
      <c r="T322" s="4">
        <v>0</v>
      </c>
      <c r="U322" s="4">
        <v>3</v>
      </c>
      <c r="V322" s="4">
        <v>0</v>
      </c>
      <c r="W322" s="4">
        <v>3</v>
      </c>
      <c r="X322" s="4">
        <v>9</v>
      </c>
      <c r="Y322" s="4">
        <v>13</v>
      </c>
      <c r="Z322" s="4">
        <v>13</v>
      </c>
    </row>
    <row r="323" spans="1:26" x14ac:dyDescent="0.2">
      <c r="A323" t="s">
        <v>1958</v>
      </c>
      <c r="F323" s="3">
        <v>174</v>
      </c>
      <c r="G323" s="3">
        <v>73</v>
      </c>
      <c r="H323" s="4">
        <v>53</v>
      </c>
      <c r="I323" s="4">
        <v>432</v>
      </c>
      <c r="J323" s="4">
        <v>1.805352798053528</v>
      </c>
      <c r="K323" s="4">
        <v>203</v>
      </c>
      <c r="L323" s="4">
        <v>411</v>
      </c>
      <c r="M323" s="4">
        <v>16</v>
      </c>
      <c r="N323" s="4">
        <v>10</v>
      </c>
      <c r="O323" s="4">
        <v>13</v>
      </c>
      <c r="P323" s="4">
        <v>32</v>
      </c>
      <c r="Q323" s="4">
        <v>49</v>
      </c>
      <c r="R323" s="4">
        <v>39</v>
      </c>
      <c r="S323" s="4">
        <v>67</v>
      </c>
      <c r="T323" s="4">
        <v>34</v>
      </c>
      <c r="U323" s="4">
        <v>21</v>
      </c>
      <c r="V323" s="4">
        <v>15</v>
      </c>
      <c r="W323" s="4">
        <v>25</v>
      </c>
      <c r="X323" s="4">
        <v>37</v>
      </c>
      <c r="Y323" s="4">
        <v>31</v>
      </c>
      <c r="Z323" s="4">
        <v>22</v>
      </c>
    </row>
    <row r="324" spans="1:26" x14ac:dyDescent="0.2">
      <c r="A324" t="s">
        <v>1230</v>
      </c>
      <c r="B324" t="s">
        <v>1909</v>
      </c>
      <c r="C324" t="s">
        <v>1803</v>
      </c>
      <c r="D324" t="s">
        <v>1901</v>
      </c>
      <c r="E324" t="s">
        <v>1458</v>
      </c>
      <c r="F324" s="3">
        <v>12</v>
      </c>
      <c r="G324" s="3">
        <v>11</v>
      </c>
      <c r="H324" s="4">
        <v>28</v>
      </c>
      <c r="I324" s="4">
        <v>24</v>
      </c>
      <c r="J324" s="4">
        <v>4.1702127659574471</v>
      </c>
      <c r="K324" s="4">
        <v>13</v>
      </c>
      <c r="L324" s="4">
        <v>94</v>
      </c>
      <c r="M324" s="4">
        <v>9</v>
      </c>
      <c r="N324" s="4">
        <v>16</v>
      </c>
      <c r="O324" s="4">
        <v>20</v>
      </c>
      <c r="P324" s="4">
        <v>0</v>
      </c>
      <c r="Q324" s="4">
        <v>0</v>
      </c>
      <c r="R324" s="4">
        <v>0</v>
      </c>
      <c r="S324" s="4">
        <v>9</v>
      </c>
      <c r="T324" s="4">
        <v>10</v>
      </c>
      <c r="U324" s="4">
        <v>11</v>
      </c>
      <c r="V324" s="4">
        <v>14</v>
      </c>
      <c r="W324" s="4">
        <v>5</v>
      </c>
      <c r="X324" s="4">
        <v>0</v>
      </c>
      <c r="Y324" s="4">
        <v>0</v>
      </c>
      <c r="Z324" s="4">
        <v>0</v>
      </c>
    </row>
    <row r="325" spans="1:26" x14ac:dyDescent="0.2">
      <c r="D325" t="s">
        <v>1902</v>
      </c>
      <c r="E325" t="s">
        <v>1459</v>
      </c>
      <c r="F325" s="3">
        <v>12</v>
      </c>
      <c r="G325" s="3">
        <v>11</v>
      </c>
      <c r="H325" s="4">
        <v>23</v>
      </c>
      <c r="I325" s="4">
        <v>72</v>
      </c>
      <c r="J325" s="4">
        <v>2.7288135593220342</v>
      </c>
      <c r="K325" s="4">
        <v>44</v>
      </c>
      <c r="L325" s="4">
        <v>118</v>
      </c>
      <c r="M325" s="4">
        <v>0</v>
      </c>
      <c r="N325" s="4">
        <v>0</v>
      </c>
      <c r="O325" s="4">
        <v>46</v>
      </c>
      <c r="P325" s="4">
        <v>24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32</v>
      </c>
      <c r="W325" s="4">
        <v>16</v>
      </c>
      <c r="X325" s="4">
        <v>0</v>
      </c>
      <c r="Y325" s="4">
        <v>0</v>
      </c>
      <c r="Z325" s="4">
        <v>0</v>
      </c>
    </row>
    <row r="326" spans="1:26" x14ac:dyDescent="0.2">
      <c r="D326" t="s">
        <v>1903</v>
      </c>
      <c r="E326" t="s">
        <v>1463</v>
      </c>
      <c r="F326" s="3">
        <v>6</v>
      </c>
      <c r="G326" s="3">
        <v>6</v>
      </c>
      <c r="H326" s="4">
        <v>61</v>
      </c>
      <c r="I326" s="4">
        <v>0</v>
      </c>
      <c r="J326" s="4">
        <v>23.722222222222221</v>
      </c>
      <c r="K326" s="4">
        <v>25</v>
      </c>
      <c r="L326" s="4">
        <v>36</v>
      </c>
      <c r="M326" s="4">
        <v>2</v>
      </c>
      <c r="N326" s="4">
        <v>10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18</v>
      </c>
      <c r="W326" s="4">
        <v>6</v>
      </c>
      <c r="X326" s="4">
        <v>0</v>
      </c>
      <c r="Y326" s="4">
        <v>0</v>
      </c>
      <c r="Z326" s="4">
        <v>0</v>
      </c>
    </row>
    <row r="327" spans="1:26" x14ac:dyDescent="0.2">
      <c r="D327" t="s">
        <v>1904</v>
      </c>
      <c r="E327" t="s">
        <v>1460</v>
      </c>
      <c r="F327" s="3">
        <v>6</v>
      </c>
      <c r="G327" s="3">
        <v>6</v>
      </c>
      <c r="H327" s="4">
        <v>56</v>
      </c>
      <c r="I327" s="4">
        <v>24</v>
      </c>
      <c r="J327" s="4">
        <v>12.06153846153846</v>
      </c>
      <c r="K327" s="4">
        <v>37</v>
      </c>
      <c r="L327" s="4">
        <v>65</v>
      </c>
      <c r="M327" s="4">
        <v>3</v>
      </c>
      <c r="N327" s="4">
        <v>13</v>
      </c>
      <c r="O327" s="4">
        <v>0</v>
      </c>
      <c r="P327" s="4">
        <v>0</v>
      </c>
      <c r="Q327" s="4">
        <v>0</v>
      </c>
      <c r="R327" s="4">
        <v>0</v>
      </c>
      <c r="S327" s="4">
        <v>4</v>
      </c>
      <c r="T327" s="4">
        <v>2</v>
      </c>
      <c r="U327" s="4">
        <v>9</v>
      </c>
      <c r="V327" s="4">
        <v>20</v>
      </c>
      <c r="W327" s="4">
        <v>14</v>
      </c>
      <c r="X327" s="4">
        <v>0</v>
      </c>
      <c r="Y327" s="4">
        <v>0</v>
      </c>
      <c r="Z327" s="4">
        <v>0</v>
      </c>
    </row>
    <row r="328" spans="1:26" x14ac:dyDescent="0.2">
      <c r="D328" t="s">
        <v>1905</v>
      </c>
      <c r="E328" t="s">
        <v>1461</v>
      </c>
      <c r="F328" s="3">
        <v>12</v>
      </c>
      <c r="G328" s="3">
        <v>4</v>
      </c>
      <c r="H328" s="4">
        <v>73</v>
      </c>
      <c r="I328" s="4">
        <v>24</v>
      </c>
      <c r="J328" s="4">
        <v>10.98924731182796</v>
      </c>
      <c r="K328" s="4">
        <v>47</v>
      </c>
      <c r="L328" s="4">
        <v>93</v>
      </c>
      <c r="M328" s="4">
        <v>4</v>
      </c>
      <c r="N328" s="4">
        <v>15</v>
      </c>
      <c r="O328" s="4">
        <v>1</v>
      </c>
      <c r="P328" s="4">
        <v>0</v>
      </c>
      <c r="Q328" s="4">
        <v>0</v>
      </c>
      <c r="R328" s="4">
        <v>3</v>
      </c>
      <c r="S328" s="4">
        <v>15</v>
      </c>
      <c r="T328" s="4">
        <v>5</v>
      </c>
      <c r="U328" s="4">
        <v>11</v>
      </c>
      <c r="V328" s="4">
        <v>24</v>
      </c>
      <c r="W328" s="4">
        <v>15</v>
      </c>
      <c r="X328" s="4">
        <v>0</v>
      </c>
      <c r="Y328" s="4">
        <v>0</v>
      </c>
      <c r="Z328" s="4">
        <v>0</v>
      </c>
    </row>
    <row r="329" spans="1:26" x14ac:dyDescent="0.2">
      <c r="A329" t="s">
        <v>1959</v>
      </c>
      <c r="F329" s="3">
        <v>48</v>
      </c>
      <c r="G329" s="3">
        <v>38</v>
      </c>
      <c r="H329" s="4">
        <v>241</v>
      </c>
      <c r="I329" s="4">
        <v>144</v>
      </c>
      <c r="J329" s="4">
        <v>8.3103448275862064</v>
      </c>
      <c r="K329" s="4">
        <v>166</v>
      </c>
      <c r="L329" s="4">
        <v>406</v>
      </c>
      <c r="M329" s="4">
        <v>18</v>
      </c>
      <c r="N329" s="4">
        <v>54</v>
      </c>
      <c r="O329" s="4">
        <v>67</v>
      </c>
      <c r="P329" s="4">
        <v>24</v>
      </c>
      <c r="Q329" s="4">
        <v>0</v>
      </c>
      <c r="R329" s="4">
        <v>3</v>
      </c>
      <c r="S329" s="4">
        <v>28</v>
      </c>
      <c r="T329" s="4">
        <v>17</v>
      </c>
      <c r="U329" s="4">
        <v>31</v>
      </c>
      <c r="V329" s="4">
        <v>108</v>
      </c>
      <c r="W329" s="4">
        <v>56</v>
      </c>
      <c r="X329" s="4">
        <v>0</v>
      </c>
      <c r="Y329" s="4">
        <v>0</v>
      </c>
      <c r="Z329" s="4">
        <v>0</v>
      </c>
    </row>
    <row r="330" spans="1:26" x14ac:dyDescent="0.2">
      <c r="A330" t="s">
        <v>374</v>
      </c>
      <c r="B330" t="s">
        <v>1446</v>
      </c>
      <c r="C330" t="s">
        <v>1481</v>
      </c>
      <c r="D330" t="s">
        <v>1901</v>
      </c>
      <c r="E330" t="s">
        <v>1458</v>
      </c>
      <c r="F330" s="3">
        <v>24</v>
      </c>
      <c r="G330" s="3">
        <v>23</v>
      </c>
      <c r="H330" s="4">
        <v>36</v>
      </c>
      <c r="I330" s="4">
        <v>0</v>
      </c>
      <c r="J330" s="4">
        <v>7.7538461538461529</v>
      </c>
      <c r="K330" s="4">
        <v>11</v>
      </c>
      <c r="L330" s="4">
        <v>65</v>
      </c>
      <c r="M330" s="4">
        <v>14</v>
      </c>
      <c r="N330" s="4">
        <v>14</v>
      </c>
      <c r="O330" s="4">
        <v>8</v>
      </c>
      <c r="P330" s="4">
        <v>0</v>
      </c>
      <c r="Q330" s="4">
        <v>0</v>
      </c>
      <c r="R330" s="4">
        <v>0</v>
      </c>
      <c r="S330" s="4">
        <v>0</v>
      </c>
      <c r="T330" s="4">
        <v>1</v>
      </c>
      <c r="U330" s="4">
        <v>9</v>
      </c>
      <c r="V330" s="4">
        <v>2</v>
      </c>
      <c r="W330" s="4">
        <v>0</v>
      </c>
      <c r="X330" s="4">
        <v>12</v>
      </c>
      <c r="Y330" s="4">
        <v>0</v>
      </c>
      <c r="Z330" s="4">
        <v>5</v>
      </c>
    </row>
    <row r="331" spans="1:26" x14ac:dyDescent="0.2">
      <c r="D331" t="s">
        <v>1902</v>
      </c>
      <c r="E331" t="s">
        <v>1459</v>
      </c>
      <c r="F331" s="3">
        <v>24</v>
      </c>
      <c r="G331" s="3">
        <v>23</v>
      </c>
      <c r="H331" s="4">
        <v>-4</v>
      </c>
      <c r="I331" s="4">
        <v>96</v>
      </c>
      <c r="J331" s="4">
        <v>-0.4786324786324786</v>
      </c>
      <c r="K331" s="4">
        <v>23</v>
      </c>
      <c r="L331" s="4">
        <v>117</v>
      </c>
      <c r="M331" s="4">
        <v>0</v>
      </c>
      <c r="N331" s="4">
        <v>0</v>
      </c>
      <c r="O331" s="4">
        <v>18</v>
      </c>
      <c r="P331" s="4">
        <v>6</v>
      </c>
      <c r="Q331" s="4">
        <v>6</v>
      </c>
      <c r="R331" s="4">
        <v>18</v>
      </c>
      <c r="S331" s="4">
        <v>3</v>
      </c>
      <c r="T331" s="4">
        <v>27</v>
      </c>
      <c r="U331" s="4">
        <v>10</v>
      </c>
      <c r="V331" s="4">
        <v>13</v>
      </c>
      <c r="W331" s="4">
        <v>0</v>
      </c>
      <c r="X331" s="4">
        <v>12</v>
      </c>
      <c r="Y331" s="4">
        <v>0</v>
      </c>
      <c r="Z331" s="4">
        <v>4</v>
      </c>
    </row>
    <row r="332" spans="1:26" x14ac:dyDescent="0.2">
      <c r="D332" t="s">
        <v>1903</v>
      </c>
      <c r="E332" t="s">
        <v>1463</v>
      </c>
      <c r="F332" s="3">
        <v>24</v>
      </c>
      <c r="G332" s="3">
        <v>12</v>
      </c>
      <c r="H332" s="4">
        <v>11</v>
      </c>
      <c r="I332" s="4">
        <v>24</v>
      </c>
      <c r="J332" s="4">
        <v>2.5245901639344259</v>
      </c>
      <c r="K332" s="4">
        <v>12</v>
      </c>
      <c r="L332" s="4">
        <v>61</v>
      </c>
      <c r="M332" s="4">
        <v>6</v>
      </c>
      <c r="N332" s="4">
        <v>4</v>
      </c>
      <c r="O332" s="4">
        <v>7</v>
      </c>
      <c r="P332" s="4">
        <v>3</v>
      </c>
      <c r="Q332" s="4">
        <v>0</v>
      </c>
      <c r="R332" s="4">
        <v>0</v>
      </c>
      <c r="S332" s="4">
        <v>11</v>
      </c>
      <c r="T332" s="4">
        <v>2</v>
      </c>
      <c r="U332" s="4">
        <v>4</v>
      </c>
      <c r="V332" s="4">
        <v>7</v>
      </c>
      <c r="W332" s="4">
        <v>6</v>
      </c>
      <c r="X332" s="4">
        <v>4</v>
      </c>
      <c r="Y332" s="4">
        <v>7</v>
      </c>
      <c r="Z332" s="4">
        <v>0</v>
      </c>
    </row>
    <row r="333" spans="1:26" x14ac:dyDescent="0.2">
      <c r="D333" t="s">
        <v>1904</v>
      </c>
      <c r="E333" t="s">
        <v>1460</v>
      </c>
      <c r="F333" s="3">
        <v>48</v>
      </c>
      <c r="G333" s="3">
        <v>36</v>
      </c>
      <c r="H333" s="4">
        <v>24</v>
      </c>
      <c r="I333" s="4">
        <v>48</v>
      </c>
      <c r="J333" s="4">
        <v>3.652173913043478</v>
      </c>
      <c r="K333" s="4">
        <v>17</v>
      </c>
      <c r="L333" s="4">
        <v>92</v>
      </c>
      <c r="M333" s="4">
        <v>0</v>
      </c>
      <c r="N333" s="4">
        <v>14</v>
      </c>
      <c r="O333" s="4">
        <v>14</v>
      </c>
      <c r="P333" s="4">
        <v>10</v>
      </c>
      <c r="Q333" s="4">
        <v>9</v>
      </c>
      <c r="R333" s="4">
        <v>2</v>
      </c>
      <c r="S333" s="4">
        <v>1</v>
      </c>
      <c r="T333" s="4">
        <v>2</v>
      </c>
      <c r="U333" s="4">
        <v>5</v>
      </c>
      <c r="V333" s="4">
        <v>8</v>
      </c>
      <c r="W333" s="4">
        <v>0</v>
      </c>
      <c r="X333" s="4">
        <v>12</v>
      </c>
      <c r="Y333" s="4">
        <v>8</v>
      </c>
      <c r="Z333" s="4">
        <v>7</v>
      </c>
    </row>
    <row r="334" spans="1:26" x14ac:dyDescent="0.2">
      <c r="D334" t="s">
        <v>1905</v>
      </c>
      <c r="E334" t="s">
        <v>1461</v>
      </c>
      <c r="F334" s="3">
        <v>24</v>
      </c>
      <c r="G334" s="3">
        <v>8</v>
      </c>
      <c r="H334" s="4">
        <v>8</v>
      </c>
      <c r="I334" s="4">
        <v>48</v>
      </c>
      <c r="J334" s="4">
        <v>1.8360655737704921</v>
      </c>
      <c r="K334" s="4">
        <v>17</v>
      </c>
      <c r="L334" s="4">
        <v>61</v>
      </c>
      <c r="M334" s="4">
        <v>13</v>
      </c>
      <c r="N334" s="4">
        <v>0</v>
      </c>
      <c r="O334" s="4">
        <v>0</v>
      </c>
      <c r="P334" s="4">
        <v>0</v>
      </c>
      <c r="Q334" s="4">
        <v>16</v>
      </c>
      <c r="R334" s="4">
        <v>6</v>
      </c>
      <c r="S334" s="4">
        <v>0</v>
      </c>
      <c r="T334" s="4">
        <v>0</v>
      </c>
      <c r="U334" s="4">
        <v>2</v>
      </c>
      <c r="V334" s="4">
        <v>2</v>
      </c>
      <c r="W334" s="4">
        <v>0</v>
      </c>
      <c r="X334" s="4">
        <v>7</v>
      </c>
      <c r="Y334" s="4">
        <v>14</v>
      </c>
      <c r="Z334" s="4">
        <v>1</v>
      </c>
    </row>
    <row r="335" spans="1:26" x14ac:dyDescent="0.2">
      <c r="A335" t="s">
        <v>1960</v>
      </c>
      <c r="F335" s="3">
        <v>144</v>
      </c>
      <c r="G335" s="3">
        <v>102</v>
      </c>
      <c r="H335" s="4">
        <v>75</v>
      </c>
      <c r="I335" s="4">
        <v>216</v>
      </c>
      <c r="J335" s="4">
        <v>2.6515151515151518</v>
      </c>
      <c r="K335" s="4">
        <v>80</v>
      </c>
      <c r="L335" s="4">
        <v>396</v>
      </c>
      <c r="M335" s="4">
        <v>33</v>
      </c>
      <c r="N335" s="4">
        <v>32</v>
      </c>
      <c r="O335" s="4">
        <v>47</v>
      </c>
      <c r="P335" s="4">
        <v>19</v>
      </c>
      <c r="Q335" s="4">
        <v>31</v>
      </c>
      <c r="R335" s="4">
        <v>26</v>
      </c>
      <c r="S335" s="4">
        <v>15</v>
      </c>
      <c r="T335" s="4">
        <v>32</v>
      </c>
      <c r="U335" s="4">
        <v>30</v>
      </c>
      <c r="V335" s="4">
        <v>32</v>
      </c>
      <c r="W335" s="4">
        <v>6</v>
      </c>
      <c r="X335" s="4">
        <v>47</v>
      </c>
      <c r="Y335" s="4">
        <v>29</v>
      </c>
      <c r="Z335" s="4">
        <v>17</v>
      </c>
    </row>
    <row r="336" spans="1:26" x14ac:dyDescent="0.2">
      <c r="A336" t="s">
        <v>1278</v>
      </c>
      <c r="B336" t="s">
        <v>1909</v>
      </c>
      <c r="C336" t="s">
        <v>1635</v>
      </c>
      <c r="D336" t="s">
        <v>1901</v>
      </c>
      <c r="E336" t="s">
        <v>1458</v>
      </c>
      <c r="F336" s="3">
        <v>12</v>
      </c>
      <c r="G336" s="3">
        <v>11</v>
      </c>
      <c r="H336" s="4">
        <v>25</v>
      </c>
      <c r="I336" s="4">
        <v>24</v>
      </c>
      <c r="J336" s="4">
        <v>4.9295774647887329</v>
      </c>
      <c r="K336" s="4">
        <v>20</v>
      </c>
      <c r="L336" s="4">
        <v>71</v>
      </c>
      <c r="M336" s="4">
        <v>2</v>
      </c>
      <c r="N336" s="4">
        <v>6</v>
      </c>
      <c r="O336" s="4">
        <v>6</v>
      </c>
      <c r="P336" s="4">
        <v>6</v>
      </c>
      <c r="Q336" s="4">
        <v>4</v>
      </c>
      <c r="R336" s="4">
        <v>1</v>
      </c>
      <c r="S336" s="4">
        <v>17</v>
      </c>
      <c r="T336" s="4">
        <v>6</v>
      </c>
      <c r="U336" s="4">
        <v>0</v>
      </c>
      <c r="V336" s="4">
        <v>5</v>
      </c>
      <c r="W336" s="4">
        <v>1</v>
      </c>
      <c r="X336" s="4">
        <v>8</v>
      </c>
      <c r="Y336" s="4">
        <v>8</v>
      </c>
      <c r="Z336" s="4">
        <v>1</v>
      </c>
    </row>
    <row r="337" spans="1:26" x14ac:dyDescent="0.2">
      <c r="D337" t="s">
        <v>1902</v>
      </c>
      <c r="E337" t="s">
        <v>1459</v>
      </c>
      <c r="F337" s="3">
        <v>12</v>
      </c>
      <c r="G337" s="3">
        <v>11</v>
      </c>
      <c r="H337" s="4">
        <v>32</v>
      </c>
      <c r="I337" s="4">
        <v>72</v>
      </c>
      <c r="J337" s="4">
        <v>4.3921568627450984</v>
      </c>
      <c r="K337" s="4">
        <v>35</v>
      </c>
      <c r="L337" s="4">
        <v>102</v>
      </c>
      <c r="M337" s="4">
        <v>0</v>
      </c>
      <c r="N337" s="4">
        <v>0</v>
      </c>
      <c r="O337" s="4">
        <v>0</v>
      </c>
      <c r="P337" s="4">
        <v>14</v>
      </c>
      <c r="Q337" s="4">
        <v>10</v>
      </c>
      <c r="R337" s="4">
        <v>0</v>
      </c>
      <c r="S337" s="4">
        <v>9</v>
      </c>
      <c r="T337" s="4">
        <v>15</v>
      </c>
      <c r="U337" s="4">
        <v>0</v>
      </c>
      <c r="V337" s="4">
        <v>12</v>
      </c>
      <c r="W337" s="4">
        <v>18</v>
      </c>
      <c r="X337" s="4">
        <v>16</v>
      </c>
      <c r="Y337" s="4">
        <v>0</v>
      </c>
      <c r="Z337" s="4">
        <v>8</v>
      </c>
    </row>
    <row r="338" spans="1:26" x14ac:dyDescent="0.2">
      <c r="D338" t="s">
        <v>1903</v>
      </c>
      <c r="E338" t="s">
        <v>1463</v>
      </c>
      <c r="F338" s="3">
        <v>12</v>
      </c>
      <c r="G338" s="3">
        <v>11</v>
      </c>
      <c r="H338" s="4">
        <v>44</v>
      </c>
      <c r="I338" s="4">
        <v>48</v>
      </c>
      <c r="J338" s="4">
        <v>8.4383561643835616</v>
      </c>
      <c r="K338" s="4">
        <v>31</v>
      </c>
      <c r="L338" s="4">
        <v>73</v>
      </c>
      <c r="M338" s="4">
        <v>0</v>
      </c>
      <c r="N338" s="4">
        <v>0</v>
      </c>
      <c r="O338" s="4">
        <v>2</v>
      </c>
      <c r="P338" s="4">
        <v>3</v>
      </c>
      <c r="Q338" s="4">
        <v>4</v>
      </c>
      <c r="R338" s="4">
        <v>5</v>
      </c>
      <c r="S338" s="4">
        <v>4</v>
      </c>
      <c r="T338" s="4">
        <v>7</v>
      </c>
      <c r="U338" s="4">
        <v>8</v>
      </c>
      <c r="V338" s="4">
        <v>11</v>
      </c>
      <c r="W338" s="4">
        <v>8</v>
      </c>
      <c r="X338" s="4">
        <v>10</v>
      </c>
      <c r="Y338" s="4">
        <v>9</v>
      </c>
      <c r="Z338" s="4">
        <v>2</v>
      </c>
    </row>
    <row r="339" spans="1:26" x14ac:dyDescent="0.2">
      <c r="D339" t="s">
        <v>1904</v>
      </c>
      <c r="E339" t="s">
        <v>1460</v>
      </c>
      <c r="F339" s="3">
        <v>14</v>
      </c>
      <c r="G339" s="3">
        <v>14</v>
      </c>
      <c r="H339" s="4">
        <v>49</v>
      </c>
      <c r="I339" s="4">
        <v>48</v>
      </c>
      <c r="J339" s="4">
        <v>7.7078651685393256</v>
      </c>
      <c r="K339" s="4">
        <v>39</v>
      </c>
      <c r="L339" s="4">
        <v>89</v>
      </c>
      <c r="M339" s="4">
        <v>0</v>
      </c>
      <c r="N339" s="4">
        <v>6</v>
      </c>
      <c r="O339" s="4">
        <v>11</v>
      </c>
      <c r="P339" s="4">
        <v>5</v>
      </c>
      <c r="Q339" s="4">
        <v>9</v>
      </c>
      <c r="R339" s="4">
        <v>11</v>
      </c>
      <c r="S339" s="4">
        <v>3</v>
      </c>
      <c r="T339" s="4">
        <v>6</v>
      </c>
      <c r="U339" s="4">
        <v>4</v>
      </c>
      <c r="V339" s="4">
        <v>4</v>
      </c>
      <c r="W339" s="4">
        <v>10</v>
      </c>
      <c r="X339" s="4">
        <v>4</v>
      </c>
      <c r="Y339" s="4">
        <v>7</v>
      </c>
      <c r="Z339" s="4">
        <v>9</v>
      </c>
    </row>
    <row r="340" spans="1:26" x14ac:dyDescent="0.2">
      <c r="D340" t="s">
        <v>1905</v>
      </c>
      <c r="E340" t="s">
        <v>1461</v>
      </c>
      <c r="F340" s="3">
        <v>12</v>
      </c>
      <c r="G340" s="3">
        <v>8</v>
      </c>
      <c r="H340" s="4">
        <v>72</v>
      </c>
      <c r="I340" s="4">
        <v>24</v>
      </c>
      <c r="J340" s="4">
        <v>16.8</v>
      </c>
      <c r="K340" s="4">
        <v>34</v>
      </c>
      <c r="L340" s="4">
        <v>60</v>
      </c>
      <c r="M340" s="4">
        <v>0</v>
      </c>
      <c r="N340" s="4">
        <v>0</v>
      </c>
      <c r="O340" s="4">
        <v>0</v>
      </c>
      <c r="P340" s="4">
        <v>0</v>
      </c>
      <c r="Q340" s="4">
        <v>5</v>
      </c>
      <c r="R340" s="4">
        <v>0</v>
      </c>
      <c r="S340" s="4">
        <v>13</v>
      </c>
      <c r="T340" s="4">
        <v>6</v>
      </c>
      <c r="U340" s="4">
        <v>2</v>
      </c>
      <c r="V340" s="4">
        <v>14</v>
      </c>
      <c r="W340" s="4">
        <v>9</v>
      </c>
      <c r="X340" s="4">
        <v>5</v>
      </c>
      <c r="Y340" s="4">
        <v>4</v>
      </c>
      <c r="Z340" s="4">
        <v>2</v>
      </c>
    </row>
    <row r="341" spans="1:26" x14ac:dyDescent="0.2">
      <c r="A341" t="s">
        <v>1961</v>
      </c>
      <c r="F341" s="3">
        <v>62</v>
      </c>
      <c r="G341" s="3">
        <v>55</v>
      </c>
      <c r="H341" s="4">
        <v>222</v>
      </c>
      <c r="I341" s="4">
        <v>216</v>
      </c>
      <c r="J341" s="4">
        <v>7.8683544303797461</v>
      </c>
      <c r="K341" s="4">
        <v>159</v>
      </c>
      <c r="L341" s="4">
        <v>395</v>
      </c>
      <c r="M341" s="4">
        <v>2</v>
      </c>
      <c r="N341" s="4">
        <v>12</v>
      </c>
      <c r="O341" s="4">
        <v>19</v>
      </c>
      <c r="P341" s="4">
        <v>28</v>
      </c>
      <c r="Q341" s="4">
        <v>32</v>
      </c>
      <c r="R341" s="4">
        <v>17</v>
      </c>
      <c r="S341" s="4">
        <v>46</v>
      </c>
      <c r="T341" s="4">
        <v>40</v>
      </c>
      <c r="U341" s="4">
        <v>14</v>
      </c>
      <c r="V341" s="4">
        <v>46</v>
      </c>
      <c r="W341" s="4">
        <v>46</v>
      </c>
      <c r="X341" s="4">
        <v>43</v>
      </c>
      <c r="Y341" s="4">
        <v>28</v>
      </c>
      <c r="Z341" s="4">
        <v>22</v>
      </c>
    </row>
    <row r="342" spans="1:26" x14ac:dyDescent="0.2">
      <c r="A342" t="s">
        <v>342</v>
      </c>
      <c r="B342" t="s">
        <v>1909</v>
      </c>
      <c r="C342" t="s">
        <v>1691</v>
      </c>
      <c r="D342" t="s">
        <v>1901</v>
      </c>
      <c r="E342" t="s">
        <v>1458</v>
      </c>
      <c r="F342" s="3">
        <v>6</v>
      </c>
      <c r="G342" s="3">
        <v>4</v>
      </c>
      <c r="H342" s="4">
        <v>2</v>
      </c>
      <c r="I342" s="4">
        <v>48</v>
      </c>
      <c r="J342" s="4">
        <v>0.30769230769230771</v>
      </c>
      <c r="K342" s="4">
        <v>19</v>
      </c>
      <c r="L342" s="4">
        <v>91</v>
      </c>
      <c r="M342" s="4">
        <v>9</v>
      </c>
      <c r="N342" s="4">
        <v>18</v>
      </c>
      <c r="O342" s="4">
        <v>9</v>
      </c>
      <c r="P342" s="4">
        <v>6</v>
      </c>
      <c r="Q342" s="4">
        <v>7</v>
      </c>
      <c r="R342" s="4">
        <v>3</v>
      </c>
      <c r="S342" s="4">
        <v>11</v>
      </c>
      <c r="T342" s="4">
        <v>12</v>
      </c>
      <c r="U342" s="4">
        <v>0</v>
      </c>
      <c r="V342" s="4">
        <v>3</v>
      </c>
      <c r="W342" s="4">
        <v>2</v>
      </c>
      <c r="X342" s="4">
        <v>2</v>
      </c>
      <c r="Y342" s="4">
        <v>2</v>
      </c>
      <c r="Z342" s="4">
        <v>7</v>
      </c>
    </row>
    <row r="343" spans="1:26" x14ac:dyDescent="0.2">
      <c r="D343" t="s">
        <v>1902</v>
      </c>
      <c r="E343" t="s">
        <v>1459</v>
      </c>
      <c r="F343" s="3">
        <v>12</v>
      </c>
      <c r="G343" s="3">
        <v>11</v>
      </c>
      <c r="H343" s="4">
        <v>23</v>
      </c>
      <c r="I343" s="4">
        <v>120</v>
      </c>
      <c r="J343" s="4">
        <v>3.3894736842105262</v>
      </c>
      <c r="K343" s="4">
        <v>39</v>
      </c>
      <c r="L343" s="4">
        <v>95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8</v>
      </c>
      <c r="U343" s="4">
        <v>0</v>
      </c>
      <c r="V343" s="4">
        <v>10</v>
      </c>
      <c r="W343" s="4">
        <v>19</v>
      </c>
      <c r="X343" s="4">
        <v>28</v>
      </c>
      <c r="Y343" s="4">
        <v>16</v>
      </c>
      <c r="Z343" s="4">
        <v>14</v>
      </c>
    </row>
    <row r="344" spans="1:26" x14ac:dyDescent="0.2">
      <c r="D344" t="s">
        <v>1903</v>
      </c>
      <c r="E344" t="s">
        <v>1463</v>
      </c>
      <c r="F344" s="3">
        <v>18</v>
      </c>
      <c r="G344" s="3">
        <v>4</v>
      </c>
      <c r="H344" s="4">
        <v>3</v>
      </c>
      <c r="I344" s="4">
        <v>72</v>
      </c>
      <c r="J344" s="4">
        <v>0.41584158415841582</v>
      </c>
      <c r="K344" s="4">
        <v>34</v>
      </c>
      <c r="L344" s="4">
        <v>101</v>
      </c>
      <c r="M344" s="4">
        <v>5</v>
      </c>
      <c r="N344" s="4">
        <v>8</v>
      </c>
      <c r="O344" s="4">
        <v>11</v>
      </c>
      <c r="P344" s="4">
        <v>9</v>
      </c>
      <c r="Q344" s="4">
        <v>9</v>
      </c>
      <c r="R344" s="4">
        <v>7</v>
      </c>
      <c r="S344" s="4">
        <v>7</v>
      </c>
      <c r="T344" s="4">
        <v>13</v>
      </c>
      <c r="U344" s="4">
        <v>2</v>
      </c>
      <c r="V344" s="4">
        <v>3</v>
      </c>
      <c r="W344" s="4">
        <v>7</v>
      </c>
      <c r="X344" s="4">
        <v>7</v>
      </c>
      <c r="Y344" s="4">
        <v>1</v>
      </c>
      <c r="Z344" s="4">
        <v>12</v>
      </c>
    </row>
    <row r="345" spans="1:26" x14ac:dyDescent="0.2">
      <c r="D345" t="s">
        <v>1904</v>
      </c>
      <c r="E345" t="s">
        <v>1460</v>
      </c>
      <c r="F345" s="3">
        <v>4</v>
      </c>
      <c r="G345" s="3">
        <v>4</v>
      </c>
      <c r="H345" s="4">
        <v>19</v>
      </c>
      <c r="I345" s="4">
        <v>48</v>
      </c>
      <c r="J345" s="4">
        <v>5.7826086956521738</v>
      </c>
      <c r="K345" s="4">
        <v>26</v>
      </c>
      <c r="L345" s="4">
        <v>46</v>
      </c>
      <c r="M345" s="4">
        <v>2</v>
      </c>
      <c r="N345" s="4">
        <v>0</v>
      </c>
      <c r="O345" s="4">
        <v>3</v>
      </c>
      <c r="P345" s="4">
        <v>0</v>
      </c>
      <c r="Q345" s="4">
        <v>1</v>
      </c>
      <c r="R345" s="4">
        <v>2</v>
      </c>
      <c r="S345" s="4">
        <v>7</v>
      </c>
      <c r="T345" s="4">
        <v>0</v>
      </c>
      <c r="U345" s="4">
        <v>1</v>
      </c>
      <c r="V345" s="4">
        <v>9</v>
      </c>
      <c r="W345" s="4">
        <v>6</v>
      </c>
      <c r="X345" s="4">
        <v>7</v>
      </c>
      <c r="Y345" s="4">
        <v>6</v>
      </c>
      <c r="Z345" s="4">
        <v>2</v>
      </c>
    </row>
    <row r="346" spans="1:26" x14ac:dyDescent="0.2">
      <c r="D346" t="s">
        <v>1905</v>
      </c>
      <c r="E346" t="s">
        <v>1461</v>
      </c>
      <c r="F346" s="3">
        <v>12</v>
      </c>
      <c r="G346" s="3">
        <v>4</v>
      </c>
      <c r="H346" s="4">
        <v>15</v>
      </c>
      <c r="I346" s="4">
        <v>48</v>
      </c>
      <c r="J346" s="4">
        <v>3.5</v>
      </c>
      <c r="K346" s="4">
        <v>8</v>
      </c>
      <c r="L346" s="4">
        <v>60</v>
      </c>
      <c r="M346" s="4">
        <v>2</v>
      </c>
      <c r="N346" s="4">
        <v>0</v>
      </c>
      <c r="O346" s="4">
        <v>3</v>
      </c>
      <c r="P346" s="4">
        <v>5</v>
      </c>
      <c r="Q346" s="4">
        <v>3</v>
      </c>
      <c r="R346" s="4">
        <v>3</v>
      </c>
      <c r="S346" s="4">
        <v>10</v>
      </c>
      <c r="T346" s="4">
        <v>7</v>
      </c>
      <c r="U346" s="4">
        <v>3</v>
      </c>
      <c r="V346" s="4">
        <v>0</v>
      </c>
      <c r="W346" s="4">
        <v>8</v>
      </c>
      <c r="X346" s="4">
        <v>6</v>
      </c>
      <c r="Y346" s="4">
        <v>7</v>
      </c>
      <c r="Z346" s="4">
        <v>3</v>
      </c>
    </row>
    <row r="347" spans="1:26" x14ac:dyDescent="0.2">
      <c r="A347" t="s">
        <v>1962</v>
      </c>
      <c r="F347" s="3">
        <v>52</v>
      </c>
      <c r="G347" s="3">
        <v>27</v>
      </c>
      <c r="H347" s="4">
        <v>62</v>
      </c>
      <c r="I347" s="4">
        <v>336</v>
      </c>
      <c r="J347" s="4">
        <v>2.2086513994910941</v>
      </c>
      <c r="K347" s="4">
        <v>126</v>
      </c>
      <c r="L347" s="4">
        <v>393</v>
      </c>
      <c r="M347" s="4">
        <v>18</v>
      </c>
      <c r="N347" s="4">
        <v>26</v>
      </c>
      <c r="O347" s="4">
        <v>26</v>
      </c>
      <c r="P347" s="4">
        <v>20</v>
      </c>
      <c r="Q347" s="4">
        <v>20</v>
      </c>
      <c r="R347" s="4">
        <v>15</v>
      </c>
      <c r="S347" s="4">
        <v>35</v>
      </c>
      <c r="T347" s="4">
        <v>40</v>
      </c>
      <c r="U347" s="4">
        <v>6</v>
      </c>
      <c r="V347" s="4">
        <v>25</v>
      </c>
      <c r="W347" s="4">
        <v>42</v>
      </c>
      <c r="X347" s="4">
        <v>50</v>
      </c>
      <c r="Y347" s="4">
        <v>32</v>
      </c>
      <c r="Z347" s="4">
        <v>38</v>
      </c>
    </row>
    <row r="348" spans="1:26" x14ac:dyDescent="0.2">
      <c r="A348" t="s">
        <v>1151</v>
      </c>
      <c r="B348" t="s">
        <v>1909</v>
      </c>
      <c r="C348" t="s">
        <v>1575</v>
      </c>
      <c r="D348" t="s">
        <v>1901</v>
      </c>
      <c r="E348" t="s">
        <v>1458</v>
      </c>
      <c r="F348" s="3">
        <v>3</v>
      </c>
      <c r="G348" s="3">
        <v>2</v>
      </c>
      <c r="H348" s="4">
        <v>4</v>
      </c>
      <c r="I348" s="4">
        <v>48</v>
      </c>
      <c r="J348" s="4">
        <v>0.7</v>
      </c>
      <c r="K348" s="4">
        <v>9</v>
      </c>
      <c r="L348" s="4">
        <v>80</v>
      </c>
      <c r="M348" s="4">
        <v>11</v>
      </c>
      <c r="N348" s="4">
        <v>13</v>
      </c>
      <c r="O348" s="4">
        <v>0</v>
      </c>
      <c r="P348" s="4">
        <v>0</v>
      </c>
      <c r="Q348" s="4">
        <v>14</v>
      </c>
      <c r="R348" s="4">
        <v>10</v>
      </c>
      <c r="S348" s="4">
        <v>9</v>
      </c>
      <c r="T348" s="4">
        <v>7</v>
      </c>
      <c r="U348" s="4">
        <v>9</v>
      </c>
      <c r="V348" s="4">
        <v>3</v>
      </c>
      <c r="W348" s="4">
        <v>0</v>
      </c>
      <c r="X348" s="4">
        <v>1</v>
      </c>
      <c r="Y348" s="4">
        <v>3</v>
      </c>
      <c r="Z348" s="4">
        <v>0</v>
      </c>
    </row>
    <row r="349" spans="1:26" x14ac:dyDescent="0.2">
      <c r="D349" t="s">
        <v>1902</v>
      </c>
      <c r="E349" t="s">
        <v>1459</v>
      </c>
      <c r="F349" s="3">
        <v>4</v>
      </c>
      <c r="G349" s="3">
        <v>3</v>
      </c>
      <c r="H349" s="4">
        <v>1</v>
      </c>
      <c r="I349" s="4">
        <v>72</v>
      </c>
      <c r="J349" s="4">
        <v>0.23333333333333331</v>
      </c>
      <c r="K349" s="4">
        <v>25</v>
      </c>
      <c r="L349" s="4">
        <v>60</v>
      </c>
      <c r="M349" s="4">
        <v>0</v>
      </c>
      <c r="N349" s="4">
        <v>24</v>
      </c>
      <c r="O349" s="4">
        <v>0</v>
      </c>
      <c r="P349" s="4">
        <v>0</v>
      </c>
      <c r="Q349" s="4">
        <v>0</v>
      </c>
      <c r="R349" s="4">
        <v>24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12</v>
      </c>
    </row>
    <row r="350" spans="1:26" x14ac:dyDescent="0.2">
      <c r="D350" t="s">
        <v>1903</v>
      </c>
      <c r="E350" t="s">
        <v>1463</v>
      </c>
      <c r="F350" s="3">
        <v>6</v>
      </c>
      <c r="G350" s="3">
        <v>4</v>
      </c>
      <c r="H350" s="4">
        <v>4</v>
      </c>
      <c r="I350" s="4">
        <v>96</v>
      </c>
      <c r="J350" s="4">
        <v>0.63636363636363635</v>
      </c>
      <c r="K350" s="4">
        <v>42</v>
      </c>
      <c r="L350" s="4">
        <v>88</v>
      </c>
      <c r="M350" s="4">
        <v>0</v>
      </c>
      <c r="N350" s="4">
        <v>1</v>
      </c>
      <c r="O350" s="4">
        <v>0</v>
      </c>
      <c r="P350" s="4">
        <v>1</v>
      </c>
      <c r="Q350" s="4">
        <v>16</v>
      </c>
      <c r="R350" s="4">
        <v>6</v>
      </c>
      <c r="S350" s="4">
        <v>6</v>
      </c>
      <c r="T350" s="4">
        <v>15</v>
      </c>
      <c r="U350" s="4">
        <v>9</v>
      </c>
      <c r="V350" s="4">
        <v>2</v>
      </c>
      <c r="W350" s="4">
        <v>1</v>
      </c>
      <c r="X350" s="4">
        <v>20</v>
      </c>
      <c r="Y350" s="4">
        <v>9</v>
      </c>
      <c r="Z350" s="4">
        <v>2</v>
      </c>
    </row>
    <row r="351" spans="1:26" x14ac:dyDescent="0.2">
      <c r="D351" t="s">
        <v>1904</v>
      </c>
      <c r="E351" t="s">
        <v>1460</v>
      </c>
      <c r="F351" s="3">
        <v>2</v>
      </c>
      <c r="G351" s="3">
        <v>2</v>
      </c>
      <c r="H351" s="4">
        <v>11</v>
      </c>
      <c r="I351" s="4">
        <v>72</v>
      </c>
      <c r="J351" s="4">
        <v>1.673913043478261</v>
      </c>
      <c r="K351" s="4">
        <v>41</v>
      </c>
      <c r="L351" s="4">
        <v>92</v>
      </c>
      <c r="M351" s="4">
        <v>24</v>
      </c>
      <c r="N351" s="4">
        <v>13</v>
      </c>
      <c r="O351" s="4">
        <v>0</v>
      </c>
      <c r="P351" s="4">
        <v>0</v>
      </c>
      <c r="Q351" s="4">
        <v>0</v>
      </c>
      <c r="R351" s="4">
        <v>0</v>
      </c>
      <c r="S351" s="4">
        <v>1</v>
      </c>
      <c r="T351" s="4">
        <v>9</v>
      </c>
      <c r="U351" s="4">
        <v>14</v>
      </c>
      <c r="V351" s="4">
        <v>0</v>
      </c>
      <c r="W351" s="4">
        <v>0</v>
      </c>
      <c r="X351" s="4">
        <v>0</v>
      </c>
      <c r="Y351" s="4">
        <v>9</v>
      </c>
      <c r="Z351" s="4">
        <v>22</v>
      </c>
    </row>
    <row r="352" spans="1:26" x14ac:dyDescent="0.2">
      <c r="D352" t="s">
        <v>1905</v>
      </c>
      <c r="E352" t="s">
        <v>1461</v>
      </c>
      <c r="F352" s="3">
        <v>12</v>
      </c>
      <c r="G352" s="3">
        <v>4</v>
      </c>
      <c r="H352" s="4">
        <v>0</v>
      </c>
      <c r="I352" s="4">
        <v>72</v>
      </c>
      <c r="J352" s="4">
        <v>0</v>
      </c>
      <c r="K352" s="4">
        <v>18</v>
      </c>
      <c r="L352" s="4">
        <v>72</v>
      </c>
      <c r="M352" s="4">
        <v>2</v>
      </c>
      <c r="N352" s="4">
        <v>2</v>
      </c>
      <c r="O352" s="4">
        <v>1</v>
      </c>
      <c r="P352" s="4">
        <v>3</v>
      </c>
      <c r="Q352" s="4">
        <v>14</v>
      </c>
      <c r="R352" s="4">
        <v>7</v>
      </c>
      <c r="S352" s="4">
        <v>17</v>
      </c>
      <c r="T352" s="4">
        <v>7</v>
      </c>
      <c r="U352" s="4">
        <v>5</v>
      </c>
      <c r="V352" s="4">
        <v>3</v>
      </c>
      <c r="W352" s="4">
        <v>2</v>
      </c>
      <c r="X352" s="4">
        <v>2</v>
      </c>
      <c r="Y352" s="4">
        <v>6</v>
      </c>
      <c r="Z352" s="4">
        <v>1</v>
      </c>
    </row>
    <row r="353" spans="1:26" x14ac:dyDescent="0.2">
      <c r="A353" t="s">
        <v>1963</v>
      </c>
      <c r="F353" s="3">
        <v>27</v>
      </c>
      <c r="G353" s="3">
        <v>15</v>
      </c>
      <c r="H353" s="4">
        <v>20</v>
      </c>
      <c r="I353" s="4">
        <v>360</v>
      </c>
      <c r="J353" s="4">
        <v>0.7142857142857143</v>
      </c>
      <c r="K353" s="4">
        <v>135</v>
      </c>
      <c r="L353" s="4">
        <v>392</v>
      </c>
      <c r="M353" s="4">
        <v>37</v>
      </c>
      <c r="N353" s="4">
        <v>53</v>
      </c>
      <c r="O353" s="4">
        <v>1</v>
      </c>
      <c r="P353" s="4">
        <v>4</v>
      </c>
      <c r="Q353" s="4">
        <v>44</v>
      </c>
      <c r="R353" s="4">
        <v>47</v>
      </c>
      <c r="S353" s="4">
        <v>33</v>
      </c>
      <c r="T353" s="4">
        <v>38</v>
      </c>
      <c r="U353" s="4">
        <v>37</v>
      </c>
      <c r="V353" s="4">
        <v>8</v>
      </c>
      <c r="W353" s="4">
        <v>3</v>
      </c>
      <c r="X353" s="4">
        <v>23</v>
      </c>
      <c r="Y353" s="4">
        <v>27</v>
      </c>
      <c r="Z353" s="4">
        <v>37</v>
      </c>
    </row>
    <row r="354" spans="1:26" x14ac:dyDescent="0.2">
      <c r="A354" t="s">
        <v>324</v>
      </c>
      <c r="B354" t="s">
        <v>1446</v>
      </c>
      <c r="C354" t="s">
        <v>1483</v>
      </c>
      <c r="D354" t="s">
        <v>1901</v>
      </c>
      <c r="E354" t="s">
        <v>1458</v>
      </c>
      <c r="F354" s="3">
        <v>81</v>
      </c>
      <c r="G354" s="3">
        <v>80</v>
      </c>
      <c r="H354" s="4">
        <v>191</v>
      </c>
      <c r="I354" s="4">
        <v>48</v>
      </c>
      <c r="J354" s="4">
        <v>47.75</v>
      </c>
      <c r="K354" s="4">
        <v>40</v>
      </c>
      <c r="L354" s="4">
        <v>56</v>
      </c>
      <c r="M354" s="4">
        <v>2</v>
      </c>
      <c r="N354" s="4">
        <v>1</v>
      </c>
      <c r="O354" s="4">
        <v>5</v>
      </c>
      <c r="P354" s="4">
        <v>7</v>
      </c>
      <c r="Q354" s="4">
        <v>3</v>
      </c>
      <c r="R354" s="4">
        <v>2</v>
      </c>
      <c r="S354" s="4">
        <v>0</v>
      </c>
      <c r="T354" s="4">
        <v>1</v>
      </c>
      <c r="U354" s="4">
        <v>6</v>
      </c>
      <c r="V354" s="4">
        <v>9</v>
      </c>
      <c r="W354" s="4">
        <v>0</v>
      </c>
      <c r="X354" s="4">
        <v>8</v>
      </c>
      <c r="Y354" s="4">
        <v>7</v>
      </c>
      <c r="Z354" s="4">
        <v>5</v>
      </c>
    </row>
    <row r="355" spans="1:26" x14ac:dyDescent="0.2">
      <c r="D355" t="s">
        <v>1902</v>
      </c>
      <c r="E355" t="s">
        <v>1459</v>
      </c>
      <c r="F355" s="3">
        <v>24</v>
      </c>
      <c r="G355" s="3">
        <v>23</v>
      </c>
      <c r="H355" s="4">
        <v>43</v>
      </c>
      <c r="I355" s="4">
        <v>144</v>
      </c>
      <c r="J355" s="4">
        <v>3.9090909090909092</v>
      </c>
      <c r="K355" s="4">
        <v>101</v>
      </c>
      <c r="L355" s="4">
        <v>154</v>
      </c>
      <c r="M355" s="4">
        <v>8</v>
      </c>
      <c r="N355" s="4">
        <v>10</v>
      </c>
      <c r="O355" s="4">
        <v>26</v>
      </c>
      <c r="P355" s="4">
        <v>7</v>
      </c>
      <c r="Q355" s="4">
        <v>11</v>
      </c>
      <c r="R355" s="4">
        <v>13</v>
      </c>
      <c r="S355" s="4">
        <v>14</v>
      </c>
      <c r="T355" s="4">
        <v>13</v>
      </c>
      <c r="U355" s="4">
        <v>9</v>
      </c>
      <c r="V355" s="4">
        <v>17</v>
      </c>
      <c r="W355" s="4">
        <v>18</v>
      </c>
      <c r="X355" s="4">
        <v>0</v>
      </c>
      <c r="Y355" s="4">
        <v>4</v>
      </c>
      <c r="Z355" s="4">
        <v>4</v>
      </c>
    </row>
    <row r="356" spans="1:26" x14ac:dyDescent="0.2">
      <c r="D356" t="s">
        <v>1903</v>
      </c>
      <c r="E356" t="s">
        <v>1463</v>
      </c>
      <c r="F356" s="3">
        <v>12</v>
      </c>
      <c r="G356" s="3">
        <v>12</v>
      </c>
      <c r="H356" s="4">
        <v>7</v>
      </c>
      <c r="I356" s="4">
        <v>48</v>
      </c>
      <c r="J356" s="4">
        <v>2.1304347826086958</v>
      </c>
      <c r="K356" s="4">
        <v>25</v>
      </c>
      <c r="L356" s="4">
        <v>46</v>
      </c>
      <c r="M356" s="4">
        <v>4</v>
      </c>
      <c r="N356" s="4">
        <v>6</v>
      </c>
      <c r="O356" s="4">
        <v>2</v>
      </c>
      <c r="P356" s="4">
        <v>0</v>
      </c>
      <c r="Q356" s="4">
        <v>0</v>
      </c>
      <c r="R356" s="4">
        <v>0</v>
      </c>
      <c r="S356" s="4">
        <v>1</v>
      </c>
      <c r="T356" s="4">
        <v>2</v>
      </c>
      <c r="U356" s="4">
        <v>11</v>
      </c>
      <c r="V356" s="4">
        <v>17</v>
      </c>
      <c r="W356" s="4">
        <v>2</v>
      </c>
      <c r="X356" s="4">
        <v>0</v>
      </c>
      <c r="Y356" s="4">
        <v>0</v>
      </c>
      <c r="Z356" s="4">
        <v>1</v>
      </c>
    </row>
    <row r="357" spans="1:26" x14ac:dyDescent="0.2">
      <c r="D357" t="s">
        <v>1904</v>
      </c>
      <c r="E357" t="s">
        <v>1460</v>
      </c>
      <c r="F357" s="3">
        <v>81</v>
      </c>
      <c r="G357" s="3">
        <v>40</v>
      </c>
      <c r="H357" s="4">
        <v>144</v>
      </c>
      <c r="I357" s="4">
        <v>72</v>
      </c>
      <c r="J357" s="4">
        <v>23.71764705882353</v>
      </c>
      <c r="K357" s="4">
        <v>65</v>
      </c>
      <c r="L357" s="4">
        <v>85</v>
      </c>
      <c r="M357" s="4">
        <v>1</v>
      </c>
      <c r="N357" s="4">
        <v>0</v>
      </c>
      <c r="O357" s="4">
        <v>2</v>
      </c>
      <c r="P357" s="4">
        <v>2</v>
      </c>
      <c r="Q357" s="4">
        <v>2</v>
      </c>
      <c r="R357" s="4">
        <v>4</v>
      </c>
      <c r="S357" s="4">
        <v>7</v>
      </c>
      <c r="T357" s="4">
        <v>10</v>
      </c>
      <c r="U357" s="4">
        <v>7</v>
      </c>
      <c r="V357" s="4">
        <v>11</v>
      </c>
      <c r="W357" s="4">
        <v>14</v>
      </c>
      <c r="X357" s="4">
        <v>8</v>
      </c>
      <c r="Y357" s="4">
        <v>10</v>
      </c>
      <c r="Z357" s="4">
        <v>7</v>
      </c>
    </row>
    <row r="358" spans="1:26" x14ac:dyDescent="0.2">
      <c r="D358" t="s">
        <v>1905</v>
      </c>
      <c r="E358" t="s">
        <v>1461</v>
      </c>
      <c r="F358" s="3">
        <v>30</v>
      </c>
      <c r="G358" s="3">
        <v>8</v>
      </c>
      <c r="H358" s="4">
        <v>35.92</v>
      </c>
      <c r="I358" s="4">
        <v>48</v>
      </c>
      <c r="J358" s="4">
        <v>10.47666666666667</v>
      </c>
      <c r="K358" s="4">
        <v>28</v>
      </c>
      <c r="L358" s="4">
        <v>48</v>
      </c>
      <c r="M358" s="4">
        <v>3</v>
      </c>
      <c r="N358" s="4">
        <v>1</v>
      </c>
      <c r="O358" s="4">
        <v>9</v>
      </c>
      <c r="P358" s="4">
        <v>1</v>
      </c>
      <c r="Q358" s="4">
        <v>7</v>
      </c>
      <c r="R358" s="4">
        <v>1</v>
      </c>
      <c r="S358" s="4">
        <v>1</v>
      </c>
      <c r="T358" s="4">
        <v>8</v>
      </c>
      <c r="U358" s="4">
        <v>7</v>
      </c>
      <c r="V358" s="4">
        <v>8</v>
      </c>
      <c r="W358" s="4">
        <v>2</v>
      </c>
      <c r="X358" s="4">
        <v>0</v>
      </c>
      <c r="Y358" s="4">
        <v>0</v>
      </c>
      <c r="Z358" s="4">
        <v>0</v>
      </c>
    </row>
    <row r="359" spans="1:26" x14ac:dyDescent="0.2">
      <c r="A359" t="s">
        <v>1964</v>
      </c>
      <c r="F359" s="3">
        <v>228</v>
      </c>
      <c r="G359" s="3">
        <v>163</v>
      </c>
      <c r="H359" s="4">
        <v>420.92</v>
      </c>
      <c r="I359" s="4">
        <v>360</v>
      </c>
      <c r="J359" s="4">
        <v>15.148791773778919</v>
      </c>
      <c r="K359" s="4">
        <v>259</v>
      </c>
      <c r="L359" s="4">
        <v>389</v>
      </c>
      <c r="M359" s="4">
        <v>18</v>
      </c>
      <c r="N359" s="4">
        <v>18</v>
      </c>
      <c r="O359" s="4">
        <v>44</v>
      </c>
      <c r="P359" s="4">
        <v>17</v>
      </c>
      <c r="Q359" s="4">
        <v>23</v>
      </c>
      <c r="R359" s="4">
        <v>20</v>
      </c>
      <c r="S359" s="4">
        <v>23</v>
      </c>
      <c r="T359" s="4">
        <v>34</v>
      </c>
      <c r="U359" s="4">
        <v>40</v>
      </c>
      <c r="V359" s="4">
        <v>62</v>
      </c>
      <c r="W359" s="4">
        <v>36</v>
      </c>
      <c r="X359" s="4">
        <v>16</v>
      </c>
      <c r="Y359" s="4">
        <v>21</v>
      </c>
      <c r="Z359" s="4">
        <v>17</v>
      </c>
    </row>
    <row r="360" spans="1:26" x14ac:dyDescent="0.2">
      <c r="A360" t="s">
        <v>919</v>
      </c>
      <c r="B360" t="s">
        <v>1446</v>
      </c>
      <c r="C360" t="s">
        <v>1774</v>
      </c>
      <c r="D360" t="s">
        <v>1901</v>
      </c>
      <c r="E360" t="s">
        <v>1458</v>
      </c>
      <c r="F360" s="3">
        <v>24</v>
      </c>
      <c r="G360" s="3">
        <v>23</v>
      </c>
      <c r="H360" s="4">
        <v>-2</v>
      </c>
      <c r="I360" s="4">
        <v>72</v>
      </c>
      <c r="J360" s="4">
        <v>-0.26666666666666672</v>
      </c>
      <c r="K360" s="4">
        <v>26</v>
      </c>
      <c r="L360" s="4">
        <v>105</v>
      </c>
      <c r="M360" s="4">
        <v>15</v>
      </c>
      <c r="N360" s="4">
        <v>10</v>
      </c>
      <c r="O360" s="4">
        <v>4</v>
      </c>
      <c r="P360" s="4">
        <v>15</v>
      </c>
      <c r="Q360" s="4">
        <v>22</v>
      </c>
      <c r="R360" s="4">
        <v>10</v>
      </c>
      <c r="S360" s="4">
        <v>5</v>
      </c>
      <c r="T360" s="4">
        <v>5</v>
      </c>
      <c r="U360" s="4">
        <v>6</v>
      </c>
      <c r="V360" s="4">
        <v>4</v>
      </c>
      <c r="W360" s="4">
        <v>1</v>
      </c>
      <c r="X360" s="4">
        <v>4</v>
      </c>
      <c r="Y360" s="4">
        <v>4</v>
      </c>
      <c r="Z360" s="4">
        <v>0</v>
      </c>
    </row>
    <row r="361" spans="1:26" x14ac:dyDescent="0.2">
      <c r="D361" t="s">
        <v>1902</v>
      </c>
      <c r="E361" t="s">
        <v>1459</v>
      </c>
      <c r="F361" s="3">
        <v>24</v>
      </c>
      <c r="G361" s="3">
        <v>23</v>
      </c>
      <c r="H361" s="4">
        <v>38</v>
      </c>
      <c r="I361" s="4">
        <v>48</v>
      </c>
      <c r="J361" s="4">
        <v>5.0666666666666664</v>
      </c>
      <c r="K361" s="4">
        <v>36</v>
      </c>
      <c r="L361" s="4">
        <v>105</v>
      </c>
      <c r="M361" s="4">
        <v>7</v>
      </c>
      <c r="N361" s="4">
        <v>9</v>
      </c>
      <c r="O361" s="4">
        <v>0</v>
      </c>
      <c r="P361" s="4">
        <v>2</v>
      </c>
      <c r="Q361" s="4">
        <v>1</v>
      </c>
      <c r="R361" s="4">
        <v>17</v>
      </c>
      <c r="S361" s="4">
        <v>8</v>
      </c>
      <c r="T361" s="4">
        <v>9</v>
      </c>
      <c r="U361" s="4">
        <v>15</v>
      </c>
      <c r="V361" s="4">
        <v>5</v>
      </c>
      <c r="W361" s="4">
        <v>14</v>
      </c>
      <c r="X361" s="4">
        <v>2</v>
      </c>
      <c r="Y361" s="4">
        <v>16</v>
      </c>
      <c r="Z361" s="4">
        <v>0</v>
      </c>
    </row>
    <row r="362" spans="1:26" x14ac:dyDescent="0.2">
      <c r="D362" t="s">
        <v>1903</v>
      </c>
      <c r="E362" t="s">
        <v>1463</v>
      </c>
      <c r="F362" s="3">
        <v>24</v>
      </c>
      <c r="G362" s="3">
        <v>12</v>
      </c>
      <c r="H362" s="4">
        <v>33</v>
      </c>
      <c r="I362" s="4">
        <v>24</v>
      </c>
      <c r="J362" s="4">
        <v>11.84615384615385</v>
      </c>
      <c r="K362" s="4">
        <v>5</v>
      </c>
      <c r="L362" s="4">
        <v>39</v>
      </c>
      <c r="M362" s="4">
        <v>4</v>
      </c>
      <c r="N362" s="4">
        <v>2</v>
      </c>
      <c r="O362" s="4">
        <v>0</v>
      </c>
      <c r="P362" s="4">
        <v>0</v>
      </c>
      <c r="Q362" s="4">
        <v>3</v>
      </c>
      <c r="R362" s="4">
        <v>13</v>
      </c>
      <c r="S362" s="4">
        <v>2</v>
      </c>
      <c r="T362" s="4">
        <v>5</v>
      </c>
      <c r="U362" s="4">
        <v>0</v>
      </c>
      <c r="V362" s="4">
        <v>3</v>
      </c>
      <c r="W362" s="4">
        <v>7</v>
      </c>
      <c r="X362" s="4">
        <v>0</v>
      </c>
      <c r="Y362" s="4">
        <v>0</v>
      </c>
      <c r="Z362" s="4">
        <v>0</v>
      </c>
    </row>
    <row r="363" spans="1:26" x14ac:dyDescent="0.2">
      <c r="D363" t="s">
        <v>1904</v>
      </c>
      <c r="E363" t="s">
        <v>1460</v>
      </c>
      <c r="F363" s="3">
        <v>30</v>
      </c>
      <c r="G363" s="3">
        <v>30</v>
      </c>
      <c r="H363" s="4">
        <v>65</v>
      </c>
      <c r="I363" s="4">
        <v>0</v>
      </c>
      <c r="J363" s="4">
        <v>14.21875</v>
      </c>
      <c r="K363" s="4">
        <v>9</v>
      </c>
      <c r="L363" s="4">
        <v>64</v>
      </c>
      <c r="M363" s="4">
        <v>6</v>
      </c>
      <c r="N363" s="4">
        <v>4</v>
      </c>
      <c r="O363" s="4">
        <v>4</v>
      </c>
      <c r="P363" s="4">
        <v>3</v>
      </c>
      <c r="Q363" s="4">
        <v>6</v>
      </c>
      <c r="R363" s="4">
        <v>11</v>
      </c>
      <c r="S363" s="4">
        <v>7</v>
      </c>
      <c r="T363" s="4">
        <v>1</v>
      </c>
      <c r="U363" s="4">
        <v>3</v>
      </c>
      <c r="V363" s="4">
        <v>4</v>
      </c>
      <c r="W363" s="4">
        <v>2</v>
      </c>
      <c r="X363" s="4">
        <v>8</v>
      </c>
      <c r="Y363" s="4">
        <v>5</v>
      </c>
      <c r="Z363" s="4">
        <v>0</v>
      </c>
    </row>
    <row r="364" spans="1:26" x14ac:dyDescent="0.2">
      <c r="D364" t="s">
        <v>1905</v>
      </c>
      <c r="E364" t="s">
        <v>1461</v>
      </c>
      <c r="F364" s="3">
        <v>24</v>
      </c>
      <c r="G364" s="3">
        <v>8</v>
      </c>
      <c r="H364" s="4">
        <v>70</v>
      </c>
      <c r="I364" s="4">
        <v>24</v>
      </c>
      <c r="J364" s="4">
        <v>13.80281690140845</v>
      </c>
      <c r="K364" s="4">
        <v>44</v>
      </c>
      <c r="L364" s="4">
        <v>71</v>
      </c>
      <c r="M364" s="4">
        <v>4</v>
      </c>
      <c r="N364" s="4">
        <v>15</v>
      </c>
      <c r="O364" s="4">
        <v>0</v>
      </c>
      <c r="P364" s="4">
        <v>0</v>
      </c>
      <c r="Q364" s="4">
        <v>0</v>
      </c>
      <c r="R364" s="4">
        <v>10</v>
      </c>
      <c r="S364" s="4">
        <v>14</v>
      </c>
      <c r="T364" s="4">
        <v>0</v>
      </c>
      <c r="U364" s="4">
        <v>0</v>
      </c>
      <c r="V364" s="4">
        <v>2</v>
      </c>
      <c r="W364" s="4">
        <v>8</v>
      </c>
      <c r="X364" s="4">
        <v>10</v>
      </c>
      <c r="Y364" s="4">
        <v>8</v>
      </c>
      <c r="Z364" s="4">
        <v>0</v>
      </c>
    </row>
    <row r="365" spans="1:26" x14ac:dyDescent="0.2">
      <c r="A365" t="s">
        <v>1965</v>
      </c>
      <c r="F365" s="3">
        <v>126</v>
      </c>
      <c r="G365" s="3">
        <v>96</v>
      </c>
      <c r="H365" s="4">
        <v>204</v>
      </c>
      <c r="I365" s="4">
        <v>168</v>
      </c>
      <c r="J365" s="4">
        <v>7.4375</v>
      </c>
      <c r="K365" s="4">
        <v>120</v>
      </c>
      <c r="L365" s="4">
        <v>384</v>
      </c>
      <c r="M365" s="4">
        <v>36</v>
      </c>
      <c r="N365" s="4">
        <v>40</v>
      </c>
      <c r="O365" s="4">
        <v>8</v>
      </c>
      <c r="P365" s="4">
        <v>20</v>
      </c>
      <c r="Q365" s="4">
        <v>32</v>
      </c>
      <c r="R365" s="4">
        <v>61</v>
      </c>
      <c r="S365" s="4">
        <v>36</v>
      </c>
      <c r="T365" s="4">
        <v>20</v>
      </c>
      <c r="U365" s="4">
        <v>24</v>
      </c>
      <c r="V365" s="4">
        <v>18</v>
      </c>
      <c r="W365" s="4">
        <v>32</v>
      </c>
      <c r="X365" s="4">
        <v>24</v>
      </c>
      <c r="Y365" s="4">
        <v>33</v>
      </c>
      <c r="Z365" s="4">
        <v>0</v>
      </c>
    </row>
    <row r="366" spans="1:26" x14ac:dyDescent="0.2">
      <c r="A366" t="s">
        <v>1321</v>
      </c>
      <c r="B366" t="s">
        <v>1909</v>
      </c>
      <c r="C366" t="s">
        <v>1583</v>
      </c>
      <c r="D366" t="s">
        <v>1901</v>
      </c>
      <c r="E366" t="s">
        <v>1458</v>
      </c>
      <c r="F366" s="3">
        <v>12</v>
      </c>
      <c r="G366" s="3">
        <v>11</v>
      </c>
      <c r="H366" s="4">
        <v>15</v>
      </c>
      <c r="I366" s="4">
        <v>48</v>
      </c>
      <c r="J366" s="4">
        <v>2.8378378378378382</v>
      </c>
      <c r="K366" s="4">
        <v>17</v>
      </c>
      <c r="L366" s="4">
        <v>74</v>
      </c>
      <c r="M366" s="4">
        <v>9</v>
      </c>
      <c r="N366" s="4">
        <v>1</v>
      </c>
      <c r="O366" s="4">
        <v>0</v>
      </c>
      <c r="P366" s="4">
        <v>1</v>
      </c>
      <c r="Q366" s="4">
        <v>12</v>
      </c>
      <c r="R366" s="4">
        <v>11</v>
      </c>
      <c r="S366" s="4">
        <v>0</v>
      </c>
      <c r="T366" s="4">
        <v>0</v>
      </c>
      <c r="U366" s="4">
        <v>0</v>
      </c>
      <c r="V366" s="4">
        <v>8</v>
      </c>
      <c r="W366" s="4">
        <v>12</v>
      </c>
      <c r="X366" s="4">
        <v>7</v>
      </c>
      <c r="Y366" s="4">
        <v>6</v>
      </c>
      <c r="Z366" s="4">
        <v>7</v>
      </c>
    </row>
    <row r="367" spans="1:26" x14ac:dyDescent="0.2">
      <c r="D367" t="s">
        <v>1902</v>
      </c>
      <c r="E367" t="s">
        <v>1459</v>
      </c>
      <c r="F367" s="3">
        <v>12</v>
      </c>
      <c r="G367" s="3">
        <v>11</v>
      </c>
      <c r="H367" s="4">
        <v>4</v>
      </c>
      <c r="I367" s="4">
        <v>48</v>
      </c>
      <c r="J367" s="4">
        <v>0.82352941176470595</v>
      </c>
      <c r="K367" s="4">
        <v>26</v>
      </c>
      <c r="L367" s="4">
        <v>68</v>
      </c>
      <c r="M367" s="4">
        <v>17</v>
      </c>
      <c r="N367" s="4">
        <v>7</v>
      </c>
      <c r="O367" s="4">
        <v>2</v>
      </c>
      <c r="P367" s="4">
        <v>0</v>
      </c>
      <c r="Q367" s="4">
        <v>5</v>
      </c>
      <c r="R367" s="4">
        <v>8</v>
      </c>
      <c r="S367" s="4">
        <v>10</v>
      </c>
      <c r="T367" s="4">
        <v>9</v>
      </c>
      <c r="U367" s="4">
        <v>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</row>
    <row r="368" spans="1:26" x14ac:dyDescent="0.2">
      <c r="D368" t="s">
        <v>1903</v>
      </c>
      <c r="E368" t="s">
        <v>1463</v>
      </c>
      <c r="F368" s="3">
        <v>12</v>
      </c>
      <c r="G368" s="3">
        <v>11</v>
      </c>
      <c r="H368" s="4">
        <v>20</v>
      </c>
      <c r="I368" s="4">
        <v>48</v>
      </c>
      <c r="J368" s="4">
        <v>3.010752688172043</v>
      </c>
      <c r="K368" s="4">
        <v>35</v>
      </c>
      <c r="L368" s="4">
        <v>93</v>
      </c>
      <c r="M368" s="4">
        <v>5</v>
      </c>
      <c r="N368" s="4">
        <v>3</v>
      </c>
      <c r="O368" s="4">
        <v>7</v>
      </c>
      <c r="P368" s="4">
        <v>8</v>
      </c>
      <c r="Q368" s="4">
        <v>9</v>
      </c>
      <c r="R368" s="4">
        <v>7</v>
      </c>
      <c r="S368" s="4">
        <v>8</v>
      </c>
      <c r="T368" s="4">
        <v>5</v>
      </c>
      <c r="U368" s="4">
        <v>3</v>
      </c>
      <c r="V368" s="4">
        <v>10</v>
      </c>
      <c r="W368" s="4">
        <v>5</v>
      </c>
      <c r="X368" s="4">
        <v>6</v>
      </c>
      <c r="Y368" s="4">
        <v>5</v>
      </c>
      <c r="Z368" s="4">
        <v>12</v>
      </c>
    </row>
    <row r="369" spans="1:26" x14ac:dyDescent="0.2">
      <c r="D369" t="s">
        <v>1904</v>
      </c>
      <c r="E369" t="s">
        <v>1460</v>
      </c>
      <c r="F369" s="3">
        <v>12</v>
      </c>
      <c r="G369" s="3">
        <v>12</v>
      </c>
      <c r="H369" s="4">
        <v>24</v>
      </c>
      <c r="I369" s="4">
        <v>48</v>
      </c>
      <c r="J369" s="4">
        <v>4.732394366197183</v>
      </c>
      <c r="K369" s="4">
        <v>23</v>
      </c>
      <c r="L369" s="4">
        <v>71</v>
      </c>
      <c r="M369" s="4">
        <v>0</v>
      </c>
      <c r="N369" s="4">
        <v>0</v>
      </c>
      <c r="O369" s="4">
        <v>2</v>
      </c>
      <c r="P369" s="4">
        <v>7</v>
      </c>
      <c r="Q369" s="4">
        <v>9</v>
      </c>
      <c r="R369" s="4">
        <v>15</v>
      </c>
      <c r="S369" s="4">
        <v>5</v>
      </c>
      <c r="T369" s="4">
        <v>5</v>
      </c>
      <c r="U369" s="4">
        <v>4</v>
      </c>
      <c r="V369" s="4">
        <v>0</v>
      </c>
      <c r="W369" s="4">
        <v>5</v>
      </c>
      <c r="X369" s="4">
        <v>7</v>
      </c>
      <c r="Y369" s="4">
        <v>12</v>
      </c>
      <c r="Z369" s="4">
        <v>0</v>
      </c>
    </row>
    <row r="370" spans="1:26" x14ac:dyDescent="0.2">
      <c r="D370" t="s">
        <v>1905</v>
      </c>
      <c r="E370" t="s">
        <v>1461</v>
      </c>
      <c r="F370" s="3">
        <v>12</v>
      </c>
      <c r="G370" s="3">
        <v>8</v>
      </c>
      <c r="H370" s="4">
        <v>32</v>
      </c>
      <c r="I370" s="4">
        <v>48</v>
      </c>
      <c r="J370" s="4">
        <v>5.8947368421052628</v>
      </c>
      <c r="K370" s="4">
        <v>24</v>
      </c>
      <c r="L370" s="4">
        <v>76</v>
      </c>
      <c r="M370" s="4">
        <v>1</v>
      </c>
      <c r="N370" s="4">
        <v>11</v>
      </c>
      <c r="O370" s="4">
        <v>7</v>
      </c>
      <c r="P370" s="4">
        <v>17</v>
      </c>
      <c r="Q370" s="4">
        <v>14</v>
      </c>
      <c r="R370" s="4">
        <v>9</v>
      </c>
      <c r="S370" s="4">
        <v>4</v>
      </c>
      <c r="T370" s="4">
        <v>2</v>
      </c>
      <c r="U370" s="4">
        <v>2</v>
      </c>
      <c r="V370" s="4">
        <v>0</v>
      </c>
      <c r="W370" s="4">
        <v>0</v>
      </c>
      <c r="X370" s="4">
        <v>0</v>
      </c>
      <c r="Y370" s="4">
        <v>3</v>
      </c>
      <c r="Z370" s="4">
        <v>6</v>
      </c>
    </row>
    <row r="371" spans="1:26" x14ac:dyDescent="0.2">
      <c r="A371" t="s">
        <v>1966</v>
      </c>
      <c r="F371" s="3">
        <v>60</v>
      </c>
      <c r="G371" s="3">
        <v>53</v>
      </c>
      <c r="H371" s="4">
        <v>95</v>
      </c>
      <c r="I371" s="4">
        <v>240</v>
      </c>
      <c r="J371" s="4">
        <v>3.4816753926701569</v>
      </c>
      <c r="K371" s="4">
        <v>125</v>
      </c>
      <c r="L371" s="4">
        <v>382</v>
      </c>
      <c r="M371" s="4">
        <v>32</v>
      </c>
      <c r="N371" s="4">
        <v>22</v>
      </c>
      <c r="O371" s="4">
        <v>18</v>
      </c>
      <c r="P371" s="4">
        <v>33</v>
      </c>
      <c r="Q371" s="4">
        <v>49</v>
      </c>
      <c r="R371" s="4">
        <v>50</v>
      </c>
      <c r="S371" s="4">
        <v>27</v>
      </c>
      <c r="T371" s="4">
        <v>21</v>
      </c>
      <c r="U371" s="4">
        <v>19</v>
      </c>
      <c r="V371" s="4">
        <v>18</v>
      </c>
      <c r="W371" s="4">
        <v>22</v>
      </c>
      <c r="X371" s="4">
        <v>20</v>
      </c>
      <c r="Y371" s="4">
        <v>26</v>
      </c>
      <c r="Z371" s="4">
        <v>25</v>
      </c>
    </row>
    <row r="372" spans="1:26" x14ac:dyDescent="0.2">
      <c r="A372" t="s">
        <v>150</v>
      </c>
      <c r="B372" t="s">
        <v>1526</v>
      </c>
      <c r="C372" t="s">
        <v>1536</v>
      </c>
      <c r="D372" t="s">
        <v>1901</v>
      </c>
      <c r="E372" t="s">
        <v>1458</v>
      </c>
      <c r="F372" s="3">
        <v>26</v>
      </c>
      <c r="G372" s="3">
        <v>13</v>
      </c>
      <c r="H372" s="4">
        <v>28</v>
      </c>
      <c r="I372" s="4">
        <v>24</v>
      </c>
      <c r="J372" s="4">
        <v>6.4262295081967222</v>
      </c>
      <c r="K372" s="4">
        <v>10</v>
      </c>
      <c r="L372" s="4">
        <v>61</v>
      </c>
      <c r="M372" s="4">
        <v>0</v>
      </c>
      <c r="N372" s="4">
        <v>6</v>
      </c>
      <c r="O372" s="4">
        <v>10</v>
      </c>
      <c r="P372" s="4">
        <v>8</v>
      </c>
      <c r="Q372" s="4">
        <v>7</v>
      </c>
      <c r="R372" s="4">
        <v>7</v>
      </c>
      <c r="S372" s="4">
        <v>2</v>
      </c>
      <c r="T372" s="4">
        <v>4</v>
      </c>
      <c r="U372" s="4">
        <v>2</v>
      </c>
      <c r="V372" s="4">
        <v>3</v>
      </c>
      <c r="W372" s="4">
        <v>5</v>
      </c>
      <c r="X372" s="4">
        <v>0</v>
      </c>
      <c r="Y372" s="4">
        <v>6</v>
      </c>
      <c r="Z372" s="4">
        <v>1</v>
      </c>
    </row>
    <row r="373" spans="1:26" x14ac:dyDescent="0.2">
      <c r="D373" t="s">
        <v>1902</v>
      </c>
      <c r="E373" t="s">
        <v>1459</v>
      </c>
      <c r="F373" s="3">
        <v>21</v>
      </c>
      <c r="G373" s="3">
        <v>20</v>
      </c>
      <c r="H373" s="4">
        <v>-3</v>
      </c>
      <c r="I373" s="4">
        <v>96</v>
      </c>
      <c r="J373" s="4">
        <v>-0.2608695652173913</v>
      </c>
      <c r="K373" s="4">
        <v>61</v>
      </c>
      <c r="L373" s="4">
        <v>161</v>
      </c>
      <c r="M373" s="4">
        <v>21</v>
      </c>
      <c r="N373" s="4">
        <v>7</v>
      </c>
      <c r="O373" s="4">
        <v>0</v>
      </c>
      <c r="P373" s="4">
        <v>0</v>
      </c>
      <c r="Q373" s="4">
        <v>4</v>
      </c>
      <c r="R373" s="4">
        <v>11</v>
      </c>
      <c r="S373" s="4">
        <v>12</v>
      </c>
      <c r="T373" s="4">
        <v>29</v>
      </c>
      <c r="U373" s="4">
        <v>6</v>
      </c>
      <c r="V373" s="4">
        <v>11</v>
      </c>
      <c r="W373" s="4">
        <v>23</v>
      </c>
      <c r="X373" s="4">
        <v>20</v>
      </c>
      <c r="Y373" s="4">
        <v>8</v>
      </c>
      <c r="Z373" s="4">
        <v>9</v>
      </c>
    </row>
    <row r="374" spans="1:26" x14ac:dyDescent="0.2">
      <c r="D374" t="s">
        <v>1903</v>
      </c>
      <c r="E374" t="s">
        <v>1463</v>
      </c>
      <c r="F374" s="3">
        <v>12</v>
      </c>
      <c r="G374" s="3">
        <v>6</v>
      </c>
      <c r="H374" s="4">
        <v>18</v>
      </c>
      <c r="I374" s="4">
        <v>24</v>
      </c>
      <c r="J374" s="4">
        <v>3.036144578313253</v>
      </c>
      <c r="K374" s="4">
        <v>27</v>
      </c>
      <c r="L374" s="4">
        <v>83</v>
      </c>
      <c r="M374" s="4">
        <v>13</v>
      </c>
      <c r="N374" s="4">
        <v>8</v>
      </c>
      <c r="O374" s="4">
        <v>2</v>
      </c>
      <c r="P374" s="4">
        <v>6</v>
      </c>
      <c r="Q374" s="4">
        <v>6</v>
      </c>
      <c r="R374" s="4">
        <v>7</v>
      </c>
      <c r="S374" s="4">
        <v>5</v>
      </c>
      <c r="T374" s="4">
        <v>12</v>
      </c>
      <c r="U374" s="4">
        <v>1</v>
      </c>
      <c r="V374" s="4">
        <v>3</v>
      </c>
      <c r="W374" s="4">
        <v>8</v>
      </c>
      <c r="X374" s="4">
        <v>2</v>
      </c>
      <c r="Y374" s="4">
        <v>5</v>
      </c>
      <c r="Z374" s="4">
        <v>5</v>
      </c>
    </row>
    <row r="375" spans="1:26" x14ac:dyDescent="0.2">
      <c r="D375" t="s">
        <v>1904</v>
      </c>
      <c r="E375" t="s">
        <v>1460</v>
      </c>
      <c r="F375" s="3">
        <v>48</v>
      </c>
      <c r="G375" s="3">
        <v>14</v>
      </c>
      <c r="H375" s="4">
        <v>33</v>
      </c>
      <c r="I375" s="4">
        <v>0</v>
      </c>
      <c r="J375" s="4">
        <v>22</v>
      </c>
      <c r="K375" s="4">
        <v>7</v>
      </c>
      <c r="L375" s="4">
        <v>21</v>
      </c>
      <c r="M375" s="4">
        <v>0</v>
      </c>
      <c r="N375" s="4">
        <v>3</v>
      </c>
      <c r="O375" s="4">
        <v>1</v>
      </c>
      <c r="P375" s="4">
        <v>7</v>
      </c>
      <c r="Q375" s="4">
        <v>2</v>
      </c>
      <c r="R375" s="4">
        <v>0</v>
      </c>
      <c r="S375" s="4">
        <v>0</v>
      </c>
      <c r="T375" s="4">
        <v>2</v>
      </c>
      <c r="U375" s="4">
        <v>1</v>
      </c>
      <c r="V375" s="4">
        <v>2</v>
      </c>
      <c r="W375" s="4">
        <v>0</v>
      </c>
      <c r="X375" s="4">
        <v>2</v>
      </c>
      <c r="Y375" s="4">
        <v>0</v>
      </c>
      <c r="Z375" s="4">
        <v>1</v>
      </c>
    </row>
    <row r="376" spans="1:26" x14ac:dyDescent="0.2">
      <c r="D376" t="s">
        <v>1905</v>
      </c>
      <c r="E376" t="s">
        <v>1461</v>
      </c>
      <c r="F376" s="3">
        <v>24</v>
      </c>
      <c r="G376" s="3">
        <v>4</v>
      </c>
      <c r="H376" s="4">
        <v>24</v>
      </c>
      <c r="I376" s="4">
        <v>0</v>
      </c>
      <c r="J376" s="4">
        <v>6.2222222222222223</v>
      </c>
      <c r="K376" s="4">
        <v>4</v>
      </c>
      <c r="L376" s="4">
        <v>54</v>
      </c>
      <c r="M376" s="4">
        <v>0</v>
      </c>
      <c r="N376" s="4">
        <v>0</v>
      </c>
      <c r="O376" s="4">
        <v>2</v>
      </c>
      <c r="P376" s="4">
        <v>5</v>
      </c>
      <c r="Q376" s="4">
        <v>7</v>
      </c>
      <c r="R376" s="4">
        <v>11</v>
      </c>
      <c r="S376" s="4">
        <v>4</v>
      </c>
      <c r="T376" s="4">
        <v>8</v>
      </c>
      <c r="U376" s="4">
        <v>4</v>
      </c>
      <c r="V376" s="4">
        <v>3</v>
      </c>
      <c r="W376" s="4">
        <v>4</v>
      </c>
      <c r="X376" s="4">
        <v>3</v>
      </c>
      <c r="Y376" s="4">
        <v>2</v>
      </c>
      <c r="Z376" s="4">
        <v>1</v>
      </c>
    </row>
    <row r="377" spans="1:26" x14ac:dyDescent="0.2">
      <c r="A377" t="s">
        <v>1967</v>
      </c>
      <c r="F377" s="3">
        <v>131</v>
      </c>
      <c r="G377" s="3">
        <v>57</v>
      </c>
      <c r="H377" s="4">
        <v>100</v>
      </c>
      <c r="I377" s="4">
        <v>144</v>
      </c>
      <c r="J377" s="4">
        <v>3.6842105263157889</v>
      </c>
      <c r="K377" s="4">
        <v>109</v>
      </c>
      <c r="L377" s="4">
        <v>380</v>
      </c>
      <c r="M377" s="4">
        <v>34</v>
      </c>
      <c r="N377" s="4">
        <v>24</v>
      </c>
      <c r="O377" s="4">
        <v>15</v>
      </c>
      <c r="P377" s="4">
        <v>26</v>
      </c>
      <c r="Q377" s="4">
        <v>26</v>
      </c>
      <c r="R377" s="4">
        <v>36</v>
      </c>
      <c r="S377" s="4">
        <v>23</v>
      </c>
      <c r="T377" s="4">
        <v>55</v>
      </c>
      <c r="U377" s="4">
        <v>14</v>
      </c>
      <c r="V377" s="4">
        <v>22</v>
      </c>
      <c r="W377" s="4">
        <v>40</v>
      </c>
      <c r="X377" s="4">
        <v>27</v>
      </c>
      <c r="Y377" s="4">
        <v>21</v>
      </c>
      <c r="Z377" s="4">
        <v>17</v>
      </c>
    </row>
    <row r="378" spans="1:26" x14ac:dyDescent="0.2">
      <c r="A378" t="s">
        <v>1005</v>
      </c>
      <c r="B378" t="s">
        <v>1909</v>
      </c>
      <c r="C378" t="s">
        <v>1614</v>
      </c>
      <c r="D378" t="s">
        <v>1901</v>
      </c>
      <c r="E378" t="s">
        <v>1458</v>
      </c>
      <c r="F378" s="3">
        <v>20</v>
      </c>
      <c r="G378" s="3">
        <v>19</v>
      </c>
      <c r="H378" s="4">
        <v>48</v>
      </c>
      <c r="I378" s="4">
        <v>48</v>
      </c>
      <c r="J378" s="4">
        <v>7.0736842105263156</v>
      </c>
      <c r="K378" s="4">
        <v>36</v>
      </c>
      <c r="L378" s="4">
        <v>95</v>
      </c>
      <c r="M378" s="4">
        <v>1</v>
      </c>
      <c r="N378" s="4">
        <v>1</v>
      </c>
      <c r="O378" s="4">
        <v>12</v>
      </c>
      <c r="P378" s="4">
        <v>10</v>
      </c>
      <c r="Q378" s="4">
        <v>6</v>
      </c>
      <c r="R378" s="4">
        <v>6</v>
      </c>
      <c r="S378" s="4">
        <v>3</v>
      </c>
      <c r="T378" s="4">
        <v>9</v>
      </c>
      <c r="U378" s="4">
        <v>3</v>
      </c>
      <c r="V378" s="4">
        <v>12</v>
      </c>
      <c r="W378" s="4">
        <v>8</v>
      </c>
      <c r="X378" s="4">
        <v>9</v>
      </c>
      <c r="Y378" s="4">
        <v>12</v>
      </c>
      <c r="Z378" s="4">
        <v>3</v>
      </c>
    </row>
    <row r="379" spans="1:26" x14ac:dyDescent="0.2">
      <c r="D379" t="s">
        <v>1902</v>
      </c>
      <c r="E379" t="s">
        <v>1459</v>
      </c>
      <c r="F379" s="3">
        <v>20</v>
      </c>
      <c r="G379" s="3">
        <v>19</v>
      </c>
      <c r="H379" s="4">
        <v>93</v>
      </c>
      <c r="I379" s="4">
        <v>24</v>
      </c>
      <c r="J379" s="4">
        <v>18.338028169014081</v>
      </c>
      <c r="K379" s="4">
        <v>48</v>
      </c>
      <c r="L379" s="4">
        <v>71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4</v>
      </c>
      <c r="U379" s="4">
        <v>14</v>
      </c>
      <c r="V379" s="4">
        <v>11</v>
      </c>
      <c r="W379" s="4">
        <v>23</v>
      </c>
      <c r="X379" s="4">
        <v>1</v>
      </c>
      <c r="Y379" s="4">
        <v>11</v>
      </c>
      <c r="Z379" s="4">
        <v>7</v>
      </c>
    </row>
    <row r="380" spans="1:26" x14ac:dyDescent="0.2">
      <c r="D380" t="s">
        <v>1903</v>
      </c>
      <c r="E380" t="s">
        <v>1463</v>
      </c>
      <c r="F380" s="3">
        <v>12</v>
      </c>
      <c r="G380" s="3">
        <v>12</v>
      </c>
      <c r="H380" s="4">
        <v>44</v>
      </c>
      <c r="I380" s="4">
        <v>24</v>
      </c>
      <c r="J380" s="4">
        <v>8.8000000000000007</v>
      </c>
      <c r="K380" s="4">
        <v>28</v>
      </c>
      <c r="L380" s="4">
        <v>70</v>
      </c>
      <c r="M380" s="4">
        <v>7</v>
      </c>
      <c r="N380" s="4">
        <v>3</v>
      </c>
      <c r="O380" s="4">
        <v>3</v>
      </c>
      <c r="P380" s="4">
        <v>6</v>
      </c>
      <c r="Q380" s="4">
        <v>5</v>
      </c>
      <c r="R380" s="4">
        <v>7</v>
      </c>
      <c r="S380" s="4">
        <v>8</v>
      </c>
      <c r="T380" s="4">
        <v>2</v>
      </c>
      <c r="U380" s="4">
        <v>4</v>
      </c>
      <c r="V380" s="4">
        <v>6</v>
      </c>
      <c r="W380" s="4">
        <v>4</v>
      </c>
      <c r="X380" s="4">
        <v>7</v>
      </c>
      <c r="Y380" s="4">
        <v>6</v>
      </c>
      <c r="Z380" s="4">
        <v>2</v>
      </c>
    </row>
    <row r="381" spans="1:26" x14ac:dyDescent="0.2">
      <c r="D381" t="s">
        <v>1904</v>
      </c>
      <c r="E381" t="s">
        <v>1460</v>
      </c>
      <c r="F381" s="3">
        <v>17</v>
      </c>
      <c r="G381" s="3">
        <v>8</v>
      </c>
      <c r="H381" s="4">
        <v>49</v>
      </c>
      <c r="I381" s="4">
        <v>48</v>
      </c>
      <c r="J381" s="4">
        <v>10.238805970149251</v>
      </c>
      <c r="K381" s="4">
        <v>27</v>
      </c>
      <c r="L381" s="4">
        <v>67</v>
      </c>
      <c r="M381" s="4">
        <v>1</v>
      </c>
      <c r="N381" s="4">
        <v>1</v>
      </c>
      <c r="O381" s="4">
        <v>2</v>
      </c>
      <c r="P381" s="4">
        <v>5</v>
      </c>
      <c r="Q381" s="4">
        <v>8</v>
      </c>
      <c r="R381" s="4">
        <v>4</v>
      </c>
      <c r="S381" s="4">
        <v>2</v>
      </c>
      <c r="T381" s="4">
        <v>2</v>
      </c>
      <c r="U381" s="4">
        <v>4</v>
      </c>
      <c r="V381" s="4">
        <v>1</v>
      </c>
      <c r="W381" s="4">
        <v>6</v>
      </c>
      <c r="X381" s="4">
        <v>16</v>
      </c>
      <c r="Y381" s="4">
        <v>4</v>
      </c>
      <c r="Z381" s="4">
        <v>11</v>
      </c>
    </row>
    <row r="382" spans="1:26" x14ac:dyDescent="0.2">
      <c r="D382" t="s">
        <v>1905</v>
      </c>
      <c r="E382" t="s">
        <v>1461</v>
      </c>
      <c r="F382" s="3">
        <v>24</v>
      </c>
      <c r="G382" s="3">
        <v>8</v>
      </c>
      <c r="H382" s="4">
        <v>20</v>
      </c>
      <c r="I382" s="4">
        <v>48</v>
      </c>
      <c r="J382" s="4">
        <v>3.7333333333333329</v>
      </c>
      <c r="K382" s="4">
        <v>25</v>
      </c>
      <c r="L382" s="4">
        <v>75</v>
      </c>
      <c r="M382" s="4">
        <v>1</v>
      </c>
      <c r="N382" s="4">
        <v>7</v>
      </c>
      <c r="O382" s="4">
        <v>5</v>
      </c>
      <c r="P382" s="4">
        <v>4</v>
      </c>
      <c r="Q382" s="4">
        <v>5</v>
      </c>
      <c r="R382" s="4">
        <v>2</v>
      </c>
      <c r="S382" s="4">
        <v>12</v>
      </c>
      <c r="T382" s="4">
        <v>8</v>
      </c>
      <c r="U382" s="4">
        <v>9</v>
      </c>
      <c r="V382" s="4">
        <v>4</v>
      </c>
      <c r="W382" s="4">
        <v>4</v>
      </c>
      <c r="X382" s="4">
        <v>6</v>
      </c>
      <c r="Y382" s="4">
        <v>4</v>
      </c>
      <c r="Z382" s="4">
        <v>4</v>
      </c>
    </row>
    <row r="383" spans="1:26" x14ac:dyDescent="0.2">
      <c r="A383" t="s">
        <v>1968</v>
      </c>
      <c r="F383" s="3">
        <v>93</v>
      </c>
      <c r="G383" s="3">
        <v>66</v>
      </c>
      <c r="H383" s="4">
        <v>254</v>
      </c>
      <c r="I383" s="4">
        <v>192</v>
      </c>
      <c r="J383" s="4">
        <v>9.4074074074074066</v>
      </c>
      <c r="K383" s="4">
        <v>164</v>
      </c>
      <c r="L383" s="4">
        <v>378</v>
      </c>
      <c r="M383" s="4">
        <v>10</v>
      </c>
      <c r="N383" s="4">
        <v>12</v>
      </c>
      <c r="O383" s="4">
        <v>22</v>
      </c>
      <c r="P383" s="4">
        <v>25</v>
      </c>
      <c r="Q383" s="4">
        <v>24</v>
      </c>
      <c r="R383" s="4">
        <v>19</v>
      </c>
      <c r="S383" s="4">
        <v>25</v>
      </c>
      <c r="T383" s="4">
        <v>25</v>
      </c>
      <c r="U383" s="4">
        <v>34</v>
      </c>
      <c r="V383" s="4">
        <v>34</v>
      </c>
      <c r="W383" s="4">
        <v>45</v>
      </c>
      <c r="X383" s="4">
        <v>39</v>
      </c>
      <c r="Y383" s="4">
        <v>37</v>
      </c>
      <c r="Z383" s="4">
        <v>27</v>
      </c>
    </row>
    <row r="384" spans="1:26" x14ac:dyDescent="0.2">
      <c r="A384" t="s">
        <v>1121</v>
      </c>
      <c r="B384" t="s">
        <v>1909</v>
      </c>
      <c r="C384" t="s">
        <v>1694</v>
      </c>
      <c r="D384" t="s">
        <v>1901</v>
      </c>
      <c r="E384" t="s">
        <v>1458</v>
      </c>
      <c r="F384" s="3">
        <v>4</v>
      </c>
      <c r="G384" s="3">
        <v>4</v>
      </c>
      <c r="H384" s="4">
        <v>10</v>
      </c>
      <c r="I384" s="4">
        <v>48</v>
      </c>
      <c r="J384" s="4">
        <v>2.0588235294117649</v>
      </c>
      <c r="K384" s="4">
        <v>18</v>
      </c>
      <c r="L384" s="4">
        <v>68</v>
      </c>
      <c r="M384" s="4">
        <v>5</v>
      </c>
      <c r="N384" s="4">
        <v>3</v>
      </c>
      <c r="O384" s="4">
        <v>11</v>
      </c>
      <c r="P384" s="4">
        <v>7</v>
      </c>
      <c r="Q384" s="4">
        <v>7</v>
      </c>
      <c r="R384" s="4">
        <v>3</v>
      </c>
      <c r="S384" s="4">
        <v>5</v>
      </c>
      <c r="T384" s="4">
        <v>9</v>
      </c>
      <c r="U384" s="4">
        <v>5</v>
      </c>
      <c r="V384" s="4">
        <v>8</v>
      </c>
      <c r="W384" s="4">
        <v>0</v>
      </c>
      <c r="X384" s="4">
        <v>0</v>
      </c>
      <c r="Y384" s="4">
        <v>0</v>
      </c>
      <c r="Z384" s="4">
        <v>5</v>
      </c>
    </row>
    <row r="385" spans="1:26" x14ac:dyDescent="0.2">
      <c r="D385" t="s">
        <v>1902</v>
      </c>
      <c r="E385" t="s">
        <v>1459</v>
      </c>
      <c r="F385" s="3">
        <v>8</v>
      </c>
      <c r="G385" s="3">
        <v>7</v>
      </c>
      <c r="H385" s="4">
        <v>47</v>
      </c>
      <c r="I385" s="4">
        <v>120</v>
      </c>
      <c r="J385" s="4">
        <v>5.4833333333333334</v>
      </c>
      <c r="K385" s="4">
        <v>48</v>
      </c>
      <c r="L385" s="4">
        <v>120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10</v>
      </c>
      <c r="S385" s="4">
        <v>13</v>
      </c>
      <c r="T385" s="4">
        <v>0</v>
      </c>
      <c r="U385" s="4">
        <v>0</v>
      </c>
      <c r="V385" s="4">
        <v>0</v>
      </c>
      <c r="W385" s="4">
        <v>20</v>
      </c>
      <c r="X385" s="4">
        <v>29</v>
      </c>
      <c r="Y385" s="4">
        <v>11</v>
      </c>
      <c r="Z385" s="4">
        <v>37</v>
      </c>
    </row>
    <row r="386" spans="1:26" x14ac:dyDescent="0.2">
      <c r="D386" t="s">
        <v>1903</v>
      </c>
      <c r="E386" t="s">
        <v>1463</v>
      </c>
      <c r="F386" s="3">
        <v>12</v>
      </c>
      <c r="G386" s="3">
        <v>4</v>
      </c>
      <c r="H386" s="4">
        <v>3</v>
      </c>
      <c r="I386" s="4">
        <v>96</v>
      </c>
      <c r="J386" s="4">
        <v>0.6</v>
      </c>
      <c r="K386" s="4">
        <v>36</v>
      </c>
      <c r="L386" s="4">
        <v>70</v>
      </c>
      <c r="M386" s="4">
        <v>2</v>
      </c>
      <c r="N386" s="4">
        <v>4</v>
      </c>
      <c r="O386" s="4">
        <v>7</v>
      </c>
      <c r="P386" s="4">
        <v>2</v>
      </c>
      <c r="Q386" s="4">
        <v>5</v>
      </c>
      <c r="R386" s="4">
        <v>2</v>
      </c>
      <c r="S386" s="4">
        <v>7</v>
      </c>
      <c r="T386" s="4">
        <v>6</v>
      </c>
      <c r="U386" s="4">
        <v>2</v>
      </c>
      <c r="V386" s="4">
        <v>13</v>
      </c>
      <c r="W386" s="4">
        <v>10</v>
      </c>
      <c r="X386" s="4">
        <v>9</v>
      </c>
      <c r="Y386" s="4">
        <v>0</v>
      </c>
      <c r="Z386" s="4">
        <v>1</v>
      </c>
    </row>
    <row r="387" spans="1:26" x14ac:dyDescent="0.2">
      <c r="D387" t="s">
        <v>1904</v>
      </c>
      <c r="E387" t="s">
        <v>1460</v>
      </c>
      <c r="F387" s="3">
        <v>5</v>
      </c>
      <c r="G387" s="3">
        <v>5</v>
      </c>
      <c r="H387" s="4">
        <v>3</v>
      </c>
      <c r="I387" s="4">
        <v>72</v>
      </c>
      <c r="J387" s="4">
        <v>0.66666666666666663</v>
      </c>
      <c r="K387" s="4">
        <v>30</v>
      </c>
      <c r="L387" s="4">
        <v>63</v>
      </c>
      <c r="M387" s="4">
        <v>3</v>
      </c>
      <c r="N387" s="4">
        <v>3</v>
      </c>
      <c r="O387" s="4">
        <v>6</v>
      </c>
      <c r="P387" s="4">
        <v>3</v>
      </c>
      <c r="Q387" s="4">
        <v>6</v>
      </c>
      <c r="R387" s="4">
        <v>5</v>
      </c>
      <c r="S387" s="4">
        <v>4</v>
      </c>
      <c r="T387" s="4">
        <v>0</v>
      </c>
      <c r="U387" s="4">
        <v>4</v>
      </c>
      <c r="V387" s="4">
        <v>8</v>
      </c>
      <c r="W387" s="4">
        <v>8</v>
      </c>
      <c r="X387" s="4">
        <v>4</v>
      </c>
      <c r="Y387" s="4">
        <v>4</v>
      </c>
      <c r="Z387" s="4">
        <v>5</v>
      </c>
    </row>
    <row r="388" spans="1:26" x14ac:dyDescent="0.2">
      <c r="D388" t="s">
        <v>1905</v>
      </c>
      <c r="E388" t="s">
        <v>1461</v>
      </c>
      <c r="F388" s="3">
        <v>12</v>
      </c>
      <c r="G388" s="3">
        <v>4</v>
      </c>
      <c r="H388" s="4">
        <v>26</v>
      </c>
      <c r="I388" s="4">
        <v>24</v>
      </c>
      <c r="J388" s="4">
        <v>8.4651162790697665</v>
      </c>
      <c r="K388" s="4">
        <v>5</v>
      </c>
      <c r="L388" s="4">
        <v>43</v>
      </c>
      <c r="M388" s="4">
        <v>10</v>
      </c>
      <c r="N388" s="4">
        <v>1</v>
      </c>
      <c r="O388" s="4">
        <v>3</v>
      </c>
      <c r="P388" s="4">
        <v>3</v>
      </c>
      <c r="Q388" s="4">
        <v>3</v>
      </c>
      <c r="R388" s="4">
        <v>1</v>
      </c>
      <c r="S388" s="4">
        <v>3</v>
      </c>
      <c r="T388" s="4">
        <v>9</v>
      </c>
      <c r="U388" s="4">
        <v>7</v>
      </c>
      <c r="V388" s="4">
        <v>3</v>
      </c>
      <c r="W388" s="4">
        <v>0</v>
      </c>
      <c r="X388" s="4">
        <v>0</v>
      </c>
      <c r="Y388" s="4">
        <v>0</v>
      </c>
      <c r="Z388" s="4">
        <v>0</v>
      </c>
    </row>
    <row r="389" spans="1:26" x14ac:dyDescent="0.2">
      <c r="A389" t="s">
        <v>1969</v>
      </c>
      <c r="F389" s="3">
        <v>41</v>
      </c>
      <c r="G389" s="3">
        <v>24</v>
      </c>
      <c r="H389" s="4">
        <v>89</v>
      </c>
      <c r="I389" s="4">
        <v>360</v>
      </c>
      <c r="J389" s="4">
        <v>3.4230769230769229</v>
      </c>
      <c r="K389" s="4">
        <v>137</v>
      </c>
      <c r="L389" s="4">
        <v>364</v>
      </c>
      <c r="M389" s="4">
        <v>20</v>
      </c>
      <c r="N389" s="4">
        <v>11</v>
      </c>
      <c r="O389" s="4">
        <v>27</v>
      </c>
      <c r="P389" s="4">
        <v>15</v>
      </c>
      <c r="Q389" s="4">
        <v>21</v>
      </c>
      <c r="R389" s="4">
        <v>21</v>
      </c>
      <c r="S389" s="4">
        <v>32</v>
      </c>
      <c r="T389" s="4">
        <v>24</v>
      </c>
      <c r="U389" s="4">
        <v>18</v>
      </c>
      <c r="V389" s="4">
        <v>32</v>
      </c>
      <c r="W389" s="4">
        <v>38</v>
      </c>
      <c r="X389" s="4">
        <v>42</v>
      </c>
      <c r="Y389" s="4">
        <v>15</v>
      </c>
      <c r="Z389" s="4">
        <v>48</v>
      </c>
    </row>
    <row r="390" spans="1:26" x14ac:dyDescent="0.2">
      <c r="A390" t="s">
        <v>1228</v>
      </c>
      <c r="B390" t="s">
        <v>1909</v>
      </c>
      <c r="C390" t="s">
        <v>1563</v>
      </c>
      <c r="D390" t="s">
        <v>1901</v>
      </c>
      <c r="E390" t="s">
        <v>1458</v>
      </c>
      <c r="F390" s="3">
        <v>8</v>
      </c>
      <c r="G390" s="3">
        <v>7</v>
      </c>
      <c r="H390" s="4">
        <v>24</v>
      </c>
      <c r="I390" s="4">
        <v>24</v>
      </c>
      <c r="J390" s="4">
        <v>4.0481927710843371</v>
      </c>
      <c r="K390" s="4">
        <v>17</v>
      </c>
      <c r="L390" s="4">
        <v>83</v>
      </c>
      <c r="M390" s="4">
        <v>17</v>
      </c>
      <c r="N390" s="4">
        <v>15</v>
      </c>
      <c r="O390" s="4">
        <v>0</v>
      </c>
      <c r="P390" s="4">
        <v>3</v>
      </c>
      <c r="Q390" s="4">
        <v>3</v>
      </c>
      <c r="R390" s="4">
        <v>5</v>
      </c>
      <c r="S390" s="4">
        <v>7</v>
      </c>
      <c r="T390" s="4">
        <v>5</v>
      </c>
      <c r="U390" s="4">
        <v>0</v>
      </c>
      <c r="V390" s="4">
        <v>12</v>
      </c>
      <c r="W390" s="4">
        <v>3</v>
      </c>
      <c r="X390" s="4">
        <v>3</v>
      </c>
      <c r="Y390" s="4">
        <v>6</v>
      </c>
      <c r="Z390" s="4">
        <v>4</v>
      </c>
    </row>
    <row r="391" spans="1:26" x14ac:dyDescent="0.2">
      <c r="D391" t="s">
        <v>1902</v>
      </c>
      <c r="E391" t="s">
        <v>1459</v>
      </c>
      <c r="F391" s="3">
        <v>8</v>
      </c>
      <c r="G391" s="3">
        <v>7</v>
      </c>
      <c r="H391" s="4">
        <v>56</v>
      </c>
      <c r="I391" s="4">
        <v>24</v>
      </c>
      <c r="J391" s="4">
        <v>6.8173913043478267</v>
      </c>
      <c r="K391" s="4">
        <v>46</v>
      </c>
      <c r="L391" s="4">
        <v>115</v>
      </c>
      <c r="M391" s="4">
        <v>9</v>
      </c>
      <c r="N391" s="4">
        <v>12</v>
      </c>
      <c r="O391" s="4">
        <v>0</v>
      </c>
      <c r="P391" s="4">
        <v>9</v>
      </c>
      <c r="Q391" s="4">
        <v>15</v>
      </c>
      <c r="R391" s="4">
        <v>15</v>
      </c>
      <c r="S391" s="4">
        <v>9</v>
      </c>
      <c r="T391" s="4">
        <v>0</v>
      </c>
      <c r="U391" s="4">
        <v>2</v>
      </c>
      <c r="V391" s="4">
        <v>17</v>
      </c>
      <c r="W391" s="4">
        <v>9</v>
      </c>
      <c r="X391" s="4">
        <v>16</v>
      </c>
      <c r="Y391" s="4">
        <v>2</v>
      </c>
      <c r="Z391" s="4">
        <v>0</v>
      </c>
    </row>
    <row r="392" spans="1:26" x14ac:dyDescent="0.2">
      <c r="D392" t="s">
        <v>1903</v>
      </c>
      <c r="E392" t="s">
        <v>1463</v>
      </c>
      <c r="F392" s="3">
        <v>6</v>
      </c>
      <c r="G392" s="3">
        <v>6</v>
      </c>
      <c r="H392" s="4">
        <v>37</v>
      </c>
      <c r="I392" s="4">
        <v>24</v>
      </c>
      <c r="J392" s="4">
        <v>13.282051282051279</v>
      </c>
      <c r="K392" s="4">
        <v>26</v>
      </c>
      <c r="L392" s="4">
        <v>39</v>
      </c>
      <c r="M392" s="4">
        <v>8</v>
      </c>
      <c r="N392" s="4">
        <v>3</v>
      </c>
      <c r="O392" s="4">
        <v>0</v>
      </c>
      <c r="P392" s="4">
        <v>7</v>
      </c>
      <c r="Q392" s="4">
        <v>5</v>
      </c>
      <c r="R392" s="4">
        <v>2</v>
      </c>
      <c r="S392" s="4">
        <v>5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8</v>
      </c>
    </row>
    <row r="393" spans="1:26" x14ac:dyDescent="0.2">
      <c r="D393" t="s">
        <v>1904</v>
      </c>
      <c r="E393" t="s">
        <v>1460</v>
      </c>
      <c r="F393" s="3">
        <v>2</v>
      </c>
      <c r="G393" s="3">
        <v>2</v>
      </c>
      <c r="H393" s="4">
        <v>48</v>
      </c>
      <c r="I393" s="4">
        <v>24</v>
      </c>
      <c r="J393" s="4">
        <v>21</v>
      </c>
      <c r="K393" s="4">
        <v>18</v>
      </c>
      <c r="L393" s="4">
        <v>32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8</v>
      </c>
      <c r="W393" s="4">
        <v>5</v>
      </c>
      <c r="X393" s="4">
        <v>8</v>
      </c>
      <c r="Y393" s="4">
        <v>3</v>
      </c>
      <c r="Z393" s="4">
        <v>8</v>
      </c>
    </row>
    <row r="394" spans="1:26" x14ac:dyDescent="0.2">
      <c r="D394" t="s">
        <v>1905</v>
      </c>
      <c r="E394" t="s">
        <v>1461</v>
      </c>
      <c r="F394" s="3">
        <v>12</v>
      </c>
      <c r="G394" s="3">
        <v>4</v>
      </c>
      <c r="H394" s="4">
        <v>7</v>
      </c>
      <c r="I394" s="4">
        <v>48</v>
      </c>
      <c r="J394" s="4">
        <v>1.0769230769230771</v>
      </c>
      <c r="K394" s="4">
        <v>26</v>
      </c>
      <c r="L394" s="4">
        <v>91</v>
      </c>
      <c r="M394" s="4">
        <v>7</v>
      </c>
      <c r="N394" s="4">
        <v>10</v>
      </c>
      <c r="O394" s="4">
        <v>9</v>
      </c>
      <c r="P394" s="4">
        <v>14</v>
      </c>
      <c r="Q394" s="4">
        <v>10</v>
      </c>
      <c r="R394" s="4">
        <v>8</v>
      </c>
      <c r="S394" s="4">
        <v>7</v>
      </c>
      <c r="T394" s="4">
        <v>0</v>
      </c>
      <c r="U394" s="4">
        <v>0</v>
      </c>
      <c r="V394" s="4">
        <v>2</v>
      </c>
      <c r="W394" s="4">
        <v>6</v>
      </c>
      <c r="X394" s="4">
        <v>12</v>
      </c>
      <c r="Y394" s="4">
        <v>5</v>
      </c>
      <c r="Z394" s="4">
        <v>1</v>
      </c>
    </row>
    <row r="395" spans="1:26" x14ac:dyDescent="0.2">
      <c r="A395" t="s">
        <v>1970</v>
      </c>
      <c r="F395" s="3">
        <v>36</v>
      </c>
      <c r="G395" s="3">
        <v>26</v>
      </c>
      <c r="H395" s="4">
        <v>172</v>
      </c>
      <c r="I395" s="4">
        <v>144</v>
      </c>
      <c r="J395" s="4">
        <v>6.6888888888888882</v>
      </c>
      <c r="K395" s="4">
        <v>133</v>
      </c>
      <c r="L395" s="4">
        <v>360</v>
      </c>
      <c r="M395" s="4">
        <v>41</v>
      </c>
      <c r="N395" s="4">
        <v>40</v>
      </c>
      <c r="O395" s="4">
        <v>9</v>
      </c>
      <c r="P395" s="4">
        <v>33</v>
      </c>
      <c r="Q395" s="4">
        <v>33</v>
      </c>
      <c r="R395" s="4">
        <v>30</v>
      </c>
      <c r="S395" s="4">
        <v>28</v>
      </c>
      <c r="T395" s="4">
        <v>6</v>
      </c>
      <c r="U395" s="4">
        <v>2</v>
      </c>
      <c r="V395" s="4">
        <v>39</v>
      </c>
      <c r="W395" s="4">
        <v>23</v>
      </c>
      <c r="X395" s="4">
        <v>39</v>
      </c>
      <c r="Y395" s="4">
        <v>16</v>
      </c>
      <c r="Z395" s="4">
        <v>21</v>
      </c>
    </row>
    <row r="396" spans="1:26" x14ac:dyDescent="0.2">
      <c r="A396" t="s">
        <v>1065</v>
      </c>
      <c r="B396" t="s">
        <v>1909</v>
      </c>
      <c r="C396" t="s">
        <v>1642</v>
      </c>
      <c r="D396" t="s">
        <v>1901</v>
      </c>
      <c r="E396" t="s">
        <v>1458</v>
      </c>
      <c r="F396" s="3">
        <v>24</v>
      </c>
      <c r="G396" s="3">
        <v>23</v>
      </c>
      <c r="H396" s="4">
        <v>59</v>
      </c>
      <c r="I396" s="4">
        <v>48</v>
      </c>
      <c r="J396" s="4">
        <v>12.90625</v>
      </c>
      <c r="K396" s="4">
        <v>38</v>
      </c>
      <c r="L396" s="4">
        <v>64</v>
      </c>
      <c r="M396" s="4">
        <v>8</v>
      </c>
      <c r="N396" s="4">
        <v>3</v>
      </c>
      <c r="O396" s="4">
        <v>11</v>
      </c>
      <c r="P396" s="4">
        <v>7</v>
      </c>
      <c r="Q396" s="4">
        <v>3</v>
      </c>
      <c r="R396" s="4">
        <v>3</v>
      </c>
      <c r="S396" s="4">
        <v>2</v>
      </c>
      <c r="T396" s="4">
        <v>0</v>
      </c>
      <c r="U396" s="4">
        <v>0</v>
      </c>
      <c r="V396" s="4">
        <v>4</v>
      </c>
      <c r="W396" s="4">
        <v>10</v>
      </c>
      <c r="X396" s="4">
        <v>8</v>
      </c>
      <c r="Y396" s="4">
        <v>4</v>
      </c>
      <c r="Z396" s="4">
        <v>1</v>
      </c>
    </row>
    <row r="397" spans="1:26" x14ac:dyDescent="0.2">
      <c r="D397" t="s">
        <v>1902</v>
      </c>
      <c r="E397" t="s">
        <v>1459</v>
      </c>
      <c r="F397" s="3">
        <v>24</v>
      </c>
      <c r="G397" s="3">
        <v>23</v>
      </c>
      <c r="H397" s="4">
        <v>40</v>
      </c>
      <c r="I397" s="4">
        <v>72</v>
      </c>
      <c r="J397" s="4">
        <v>4.666666666666667</v>
      </c>
      <c r="K397" s="4">
        <v>37</v>
      </c>
      <c r="L397" s="4">
        <v>120</v>
      </c>
      <c r="M397" s="4">
        <v>2</v>
      </c>
      <c r="N397" s="4">
        <v>12</v>
      </c>
      <c r="O397" s="4">
        <v>9</v>
      </c>
      <c r="P397" s="4">
        <v>19</v>
      </c>
      <c r="Q397" s="4">
        <v>7</v>
      </c>
      <c r="R397" s="4">
        <v>11</v>
      </c>
      <c r="S397" s="4">
        <v>12</v>
      </c>
      <c r="T397" s="4">
        <v>0</v>
      </c>
      <c r="U397" s="4">
        <v>0</v>
      </c>
      <c r="V397" s="4">
        <v>0</v>
      </c>
      <c r="W397" s="4">
        <v>8</v>
      </c>
      <c r="X397" s="4">
        <v>14</v>
      </c>
      <c r="Y397" s="4">
        <v>16</v>
      </c>
      <c r="Z397" s="4">
        <v>10</v>
      </c>
    </row>
    <row r="398" spans="1:26" x14ac:dyDescent="0.2">
      <c r="D398" t="s">
        <v>1903</v>
      </c>
      <c r="E398" t="s">
        <v>1463</v>
      </c>
      <c r="F398" s="3">
        <v>18</v>
      </c>
      <c r="G398" s="3">
        <v>18</v>
      </c>
      <c r="H398" s="4">
        <v>52</v>
      </c>
      <c r="I398" s="4">
        <v>48</v>
      </c>
      <c r="J398" s="4">
        <v>10.55072463768116</v>
      </c>
      <c r="K398" s="4">
        <v>37</v>
      </c>
      <c r="L398" s="4">
        <v>69</v>
      </c>
      <c r="M398" s="4">
        <v>4</v>
      </c>
      <c r="N398" s="4">
        <v>6</v>
      </c>
      <c r="O398" s="4">
        <v>3</v>
      </c>
      <c r="P398" s="4">
        <v>1</v>
      </c>
      <c r="Q398" s="4">
        <v>2</v>
      </c>
      <c r="R398" s="4">
        <v>0</v>
      </c>
      <c r="S398" s="4">
        <v>5</v>
      </c>
      <c r="T398" s="4">
        <v>1</v>
      </c>
      <c r="U398" s="4">
        <v>4</v>
      </c>
      <c r="V398" s="4">
        <v>31</v>
      </c>
      <c r="W398" s="4">
        <v>5</v>
      </c>
      <c r="X398" s="4">
        <v>4</v>
      </c>
      <c r="Y398" s="4">
        <v>2</v>
      </c>
      <c r="Z398" s="4">
        <v>1</v>
      </c>
    </row>
    <row r="399" spans="1:26" x14ac:dyDescent="0.2">
      <c r="D399" t="s">
        <v>1904</v>
      </c>
      <c r="E399" t="s">
        <v>1460</v>
      </c>
      <c r="F399" s="3">
        <v>17</v>
      </c>
      <c r="G399" s="3">
        <v>17</v>
      </c>
      <c r="H399" s="4">
        <v>42</v>
      </c>
      <c r="I399" s="4">
        <v>48</v>
      </c>
      <c r="J399" s="4">
        <v>9.8000000000000007</v>
      </c>
      <c r="K399" s="4">
        <v>25</v>
      </c>
      <c r="L399" s="4">
        <v>60</v>
      </c>
      <c r="M399" s="4">
        <v>5</v>
      </c>
      <c r="N399" s="4">
        <v>6</v>
      </c>
      <c r="O399" s="4">
        <v>3</v>
      </c>
      <c r="P399" s="4">
        <v>3</v>
      </c>
      <c r="Q399" s="4">
        <v>6</v>
      </c>
      <c r="R399" s="4">
        <v>6</v>
      </c>
      <c r="S399" s="4">
        <v>2</v>
      </c>
      <c r="T399" s="4">
        <v>2</v>
      </c>
      <c r="U399" s="4">
        <v>7</v>
      </c>
      <c r="V399" s="4">
        <v>8</v>
      </c>
      <c r="W399" s="4">
        <v>4</v>
      </c>
      <c r="X399" s="4">
        <v>3</v>
      </c>
      <c r="Y399" s="4">
        <v>1</v>
      </c>
      <c r="Z399" s="4">
        <v>4</v>
      </c>
    </row>
    <row r="400" spans="1:26" x14ac:dyDescent="0.2">
      <c r="D400" t="s">
        <v>1905</v>
      </c>
      <c r="E400" t="s">
        <v>1461</v>
      </c>
      <c r="F400" s="3">
        <v>24</v>
      </c>
      <c r="G400" s="3">
        <v>13</v>
      </c>
      <c r="H400" s="4">
        <v>52</v>
      </c>
      <c r="I400" s="4">
        <v>24</v>
      </c>
      <c r="J400" s="4">
        <v>16.54545454545455</v>
      </c>
      <c r="K400" s="4">
        <v>22</v>
      </c>
      <c r="L400" s="4">
        <v>44</v>
      </c>
      <c r="M400" s="4">
        <v>5</v>
      </c>
      <c r="N400" s="4">
        <v>3</v>
      </c>
      <c r="O400" s="4">
        <v>2</v>
      </c>
      <c r="P400" s="4">
        <v>4</v>
      </c>
      <c r="Q400" s="4">
        <v>3</v>
      </c>
      <c r="R400" s="4">
        <v>2</v>
      </c>
      <c r="S400" s="4">
        <v>3</v>
      </c>
      <c r="T400" s="4">
        <v>4</v>
      </c>
      <c r="U400" s="4">
        <v>3</v>
      </c>
      <c r="V400" s="4">
        <v>5</v>
      </c>
      <c r="W400" s="4">
        <v>4</v>
      </c>
      <c r="X400" s="4">
        <v>3</v>
      </c>
      <c r="Y400" s="4">
        <v>0</v>
      </c>
      <c r="Z400" s="4">
        <v>3</v>
      </c>
    </row>
    <row r="401" spans="1:26" x14ac:dyDescent="0.2">
      <c r="A401" t="s">
        <v>1971</v>
      </c>
      <c r="F401" s="3">
        <v>107</v>
      </c>
      <c r="G401" s="3">
        <v>94</v>
      </c>
      <c r="H401" s="4">
        <v>245</v>
      </c>
      <c r="I401" s="4">
        <v>240</v>
      </c>
      <c r="J401" s="4">
        <v>9.6078431372549016</v>
      </c>
      <c r="K401" s="4">
        <v>159</v>
      </c>
      <c r="L401" s="4">
        <v>357</v>
      </c>
      <c r="M401" s="4">
        <v>24</v>
      </c>
      <c r="N401" s="4">
        <v>30</v>
      </c>
      <c r="O401" s="4">
        <v>28</v>
      </c>
      <c r="P401" s="4">
        <v>34</v>
      </c>
      <c r="Q401" s="4">
        <v>21</v>
      </c>
      <c r="R401" s="4">
        <v>22</v>
      </c>
      <c r="S401" s="4">
        <v>24</v>
      </c>
      <c r="T401" s="4">
        <v>7</v>
      </c>
      <c r="U401" s="4">
        <v>14</v>
      </c>
      <c r="V401" s="4">
        <v>48</v>
      </c>
      <c r="W401" s="4">
        <v>31</v>
      </c>
      <c r="X401" s="4">
        <v>32</v>
      </c>
      <c r="Y401" s="4">
        <v>23</v>
      </c>
      <c r="Z401" s="4">
        <v>19</v>
      </c>
    </row>
    <row r="402" spans="1:26" x14ac:dyDescent="0.2">
      <c r="A402" t="s">
        <v>1309</v>
      </c>
      <c r="B402" t="s">
        <v>1909</v>
      </c>
      <c r="C402" t="s">
        <v>1591</v>
      </c>
      <c r="D402" t="s">
        <v>1901</v>
      </c>
      <c r="E402" t="s">
        <v>1458</v>
      </c>
      <c r="F402" s="3">
        <v>36</v>
      </c>
      <c r="G402" s="3">
        <v>35</v>
      </c>
      <c r="H402" s="4">
        <v>61</v>
      </c>
      <c r="I402" s="4">
        <v>24</v>
      </c>
      <c r="J402" s="4">
        <v>18.977777777777781</v>
      </c>
      <c r="K402" s="4">
        <v>29</v>
      </c>
      <c r="L402" s="4">
        <v>45</v>
      </c>
      <c r="M402" s="4">
        <v>10</v>
      </c>
      <c r="N402" s="4">
        <v>4</v>
      </c>
      <c r="O402" s="4">
        <v>0</v>
      </c>
      <c r="P402" s="4">
        <v>3</v>
      </c>
      <c r="Q402" s="4">
        <v>10</v>
      </c>
      <c r="R402" s="4">
        <v>1</v>
      </c>
      <c r="S402" s="4">
        <v>0</v>
      </c>
      <c r="T402" s="4">
        <v>1</v>
      </c>
      <c r="U402" s="4">
        <v>0</v>
      </c>
      <c r="V402" s="4">
        <v>1</v>
      </c>
      <c r="W402" s="4">
        <v>2</v>
      </c>
      <c r="X402" s="4">
        <v>3</v>
      </c>
      <c r="Y402" s="4">
        <v>2</v>
      </c>
      <c r="Z402" s="4">
        <v>8</v>
      </c>
    </row>
    <row r="403" spans="1:26" x14ac:dyDescent="0.2">
      <c r="D403" t="s">
        <v>1902</v>
      </c>
      <c r="E403" t="s">
        <v>1459</v>
      </c>
      <c r="F403" s="3">
        <v>36</v>
      </c>
      <c r="G403" s="3">
        <v>35</v>
      </c>
      <c r="H403" s="4">
        <v>27</v>
      </c>
      <c r="I403" s="4">
        <v>72</v>
      </c>
      <c r="J403" s="4">
        <v>3.7058823529411771</v>
      </c>
      <c r="K403" s="4">
        <v>34</v>
      </c>
      <c r="L403" s="4">
        <v>102</v>
      </c>
      <c r="M403" s="4">
        <v>0</v>
      </c>
      <c r="N403" s="4">
        <v>11</v>
      </c>
      <c r="O403" s="4">
        <v>17</v>
      </c>
      <c r="P403" s="4">
        <v>9</v>
      </c>
      <c r="Q403" s="4">
        <v>18</v>
      </c>
      <c r="R403" s="4">
        <v>10</v>
      </c>
      <c r="S403" s="4">
        <v>6</v>
      </c>
      <c r="T403" s="4">
        <v>1</v>
      </c>
      <c r="U403" s="4">
        <v>0</v>
      </c>
      <c r="V403" s="4">
        <v>0</v>
      </c>
      <c r="W403" s="4">
        <v>0</v>
      </c>
      <c r="X403" s="4">
        <v>9</v>
      </c>
      <c r="Y403" s="4">
        <v>15</v>
      </c>
      <c r="Z403" s="4">
        <v>6</v>
      </c>
    </row>
    <row r="404" spans="1:26" x14ac:dyDescent="0.2">
      <c r="D404" t="s">
        <v>1903</v>
      </c>
      <c r="E404" t="s">
        <v>1463</v>
      </c>
      <c r="F404" s="3">
        <v>24</v>
      </c>
      <c r="G404" s="3">
        <v>24</v>
      </c>
      <c r="H404" s="4">
        <v>10</v>
      </c>
      <c r="I404" s="4">
        <v>72</v>
      </c>
      <c r="J404" s="4">
        <v>2.2222222222222219</v>
      </c>
      <c r="K404" s="4">
        <v>24</v>
      </c>
      <c r="L404" s="4">
        <v>63</v>
      </c>
      <c r="M404" s="4">
        <v>10</v>
      </c>
      <c r="N404" s="4">
        <v>0</v>
      </c>
      <c r="O404" s="4">
        <v>1</v>
      </c>
      <c r="P404" s="4">
        <v>8</v>
      </c>
      <c r="Q404" s="4">
        <v>2</v>
      </c>
      <c r="R404" s="4">
        <v>6</v>
      </c>
      <c r="S404" s="4">
        <v>6</v>
      </c>
      <c r="T404" s="4">
        <v>6</v>
      </c>
      <c r="U404" s="4">
        <v>1</v>
      </c>
      <c r="V404" s="4">
        <v>3</v>
      </c>
      <c r="W404" s="4">
        <v>3</v>
      </c>
      <c r="X404" s="4">
        <v>9</v>
      </c>
      <c r="Y404" s="4">
        <v>6</v>
      </c>
      <c r="Z404" s="4">
        <v>2</v>
      </c>
    </row>
    <row r="405" spans="1:26" x14ac:dyDescent="0.2">
      <c r="D405" t="s">
        <v>1904</v>
      </c>
      <c r="E405" t="s">
        <v>1460</v>
      </c>
      <c r="F405" s="3">
        <v>29</v>
      </c>
      <c r="G405" s="3">
        <v>14</v>
      </c>
      <c r="H405" s="4">
        <v>28</v>
      </c>
      <c r="I405" s="4">
        <v>48</v>
      </c>
      <c r="J405" s="4">
        <v>5.0909090909090908</v>
      </c>
      <c r="K405" s="4">
        <v>30</v>
      </c>
      <c r="L405" s="4">
        <v>77</v>
      </c>
      <c r="M405" s="4">
        <v>4</v>
      </c>
      <c r="N405" s="4">
        <v>2</v>
      </c>
      <c r="O405" s="4">
        <v>4</v>
      </c>
      <c r="P405" s="4">
        <v>6</v>
      </c>
      <c r="Q405" s="4">
        <v>4</v>
      </c>
      <c r="R405" s="4">
        <v>4</v>
      </c>
      <c r="S405" s="4">
        <v>6</v>
      </c>
      <c r="T405" s="4">
        <v>6</v>
      </c>
      <c r="U405" s="4">
        <v>7</v>
      </c>
      <c r="V405" s="4">
        <v>10</v>
      </c>
      <c r="W405" s="4">
        <v>9</v>
      </c>
      <c r="X405" s="4">
        <v>5</v>
      </c>
      <c r="Y405" s="4">
        <v>5</v>
      </c>
      <c r="Z405" s="4">
        <v>5</v>
      </c>
    </row>
    <row r="406" spans="1:26" x14ac:dyDescent="0.2">
      <c r="D406" t="s">
        <v>1905</v>
      </c>
      <c r="E406" t="s">
        <v>1461</v>
      </c>
      <c r="F406" s="3">
        <v>36</v>
      </c>
      <c r="G406" s="3">
        <v>17</v>
      </c>
      <c r="H406" s="4">
        <v>29</v>
      </c>
      <c r="I406" s="4">
        <v>48</v>
      </c>
      <c r="J406" s="4">
        <v>6.0597014925373136</v>
      </c>
      <c r="K406" s="4">
        <v>17</v>
      </c>
      <c r="L406" s="4">
        <v>67</v>
      </c>
      <c r="M406" s="4">
        <v>1</v>
      </c>
      <c r="N406" s="4">
        <v>3</v>
      </c>
      <c r="O406" s="4">
        <v>7</v>
      </c>
      <c r="P406" s="4">
        <v>1</v>
      </c>
      <c r="Q406" s="4">
        <v>15</v>
      </c>
      <c r="R406" s="4">
        <v>2</v>
      </c>
      <c r="S406" s="4">
        <v>5</v>
      </c>
      <c r="T406" s="4">
        <v>5</v>
      </c>
      <c r="U406" s="4">
        <v>4</v>
      </c>
      <c r="V406" s="4">
        <v>8</v>
      </c>
      <c r="W406" s="4">
        <v>3</v>
      </c>
      <c r="X406" s="4">
        <v>6</v>
      </c>
      <c r="Y406" s="4">
        <v>7</v>
      </c>
      <c r="Z406" s="4">
        <v>0</v>
      </c>
    </row>
    <row r="407" spans="1:26" x14ac:dyDescent="0.2">
      <c r="A407" t="s">
        <v>1972</v>
      </c>
      <c r="F407" s="3">
        <v>161</v>
      </c>
      <c r="G407" s="3">
        <v>125</v>
      </c>
      <c r="H407" s="4">
        <v>155</v>
      </c>
      <c r="I407" s="4">
        <v>264</v>
      </c>
      <c r="J407" s="4">
        <v>6.129943502824859</v>
      </c>
      <c r="K407" s="4">
        <v>134</v>
      </c>
      <c r="L407" s="4">
        <v>354</v>
      </c>
      <c r="M407" s="4">
        <v>25</v>
      </c>
      <c r="N407" s="4">
        <v>20</v>
      </c>
      <c r="O407" s="4">
        <v>29</v>
      </c>
      <c r="P407" s="4">
        <v>27</v>
      </c>
      <c r="Q407" s="4">
        <v>49</v>
      </c>
      <c r="R407" s="4">
        <v>23</v>
      </c>
      <c r="S407" s="4">
        <v>23</v>
      </c>
      <c r="T407" s="4">
        <v>19</v>
      </c>
      <c r="U407" s="4">
        <v>12</v>
      </c>
      <c r="V407" s="4">
        <v>22</v>
      </c>
      <c r="W407" s="4">
        <v>17</v>
      </c>
      <c r="X407" s="4">
        <v>32</v>
      </c>
      <c r="Y407" s="4">
        <v>35</v>
      </c>
      <c r="Z407" s="4">
        <v>21</v>
      </c>
    </row>
    <row r="408" spans="1:26" x14ac:dyDescent="0.2">
      <c r="A408" t="s">
        <v>871</v>
      </c>
      <c r="B408" t="s">
        <v>1446</v>
      </c>
      <c r="C408" t="s">
        <v>1523</v>
      </c>
      <c r="D408" t="s">
        <v>1901</v>
      </c>
      <c r="E408" t="s">
        <v>1458</v>
      </c>
      <c r="F408" s="3">
        <v>36</v>
      </c>
      <c r="G408" s="3">
        <v>35</v>
      </c>
      <c r="H408" s="4">
        <v>62</v>
      </c>
      <c r="I408" s="4">
        <v>24</v>
      </c>
      <c r="J408" s="4">
        <v>17.019607843137251</v>
      </c>
      <c r="K408" s="4">
        <v>31</v>
      </c>
      <c r="L408" s="4">
        <v>51</v>
      </c>
      <c r="M408" s="4">
        <v>3</v>
      </c>
      <c r="N408" s="4">
        <v>5</v>
      </c>
      <c r="O408" s="4">
        <v>0</v>
      </c>
      <c r="P408" s="4">
        <v>4</v>
      </c>
      <c r="Q408" s="4">
        <v>4</v>
      </c>
      <c r="R408" s="4">
        <v>3</v>
      </c>
      <c r="S408" s="4">
        <v>3</v>
      </c>
      <c r="T408" s="4">
        <v>0</v>
      </c>
      <c r="U408" s="4">
        <v>1</v>
      </c>
      <c r="V408" s="4">
        <v>0</v>
      </c>
      <c r="W408" s="4">
        <v>9</v>
      </c>
      <c r="X408" s="4">
        <v>6</v>
      </c>
      <c r="Y408" s="4">
        <v>13</v>
      </c>
      <c r="Z408" s="4">
        <v>0</v>
      </c>
    </row>
    <row r="409" spans="1:26" x14ac:dyDescent="0.2">
      <c r="D409" t="s">
        <v>1902</v>
      </c>
      <c r="E409" t="s">
        <v>1459</v>
      </c>
      <c r="F409" s="3">
        <v>24</v>
      </c>
      <c r="G409" s="3">
        <v>23</v>
      </c>
      <c r="H409" s="4">
        <v>-11</v>
      </c>
      <c r="I409" s="4">
        <v>72</v>
      </c>
      <c r="J409" s="4">
        <v>-1.4392523364485981</v>
      </c>
      <c r="K409" s="4">
        <v>31</v>
      </c>
      <c r="L409" s="4">
        <v>107</v>
      </c>
      <c r="M409" s="4">
        <v>0</v>
      </c>
      <c r="N409" s="4">
        <v>10</v>
      </c>
      <c r="O409" s="4">
        <v>0</v>
      </c>
      <c r="P409" s="4">
        <v>11</v>
      </c>
      <c r="Q409" s="4">
        <v>9</v>
      </c>
      <c r="R409" s="4">
        <v>12</v>
      </c>
      <c r="S409" s="4">
        <v>12</v>
      </c>
      <c r="T409" s="4">
        <v>11</v>
      </c>
      <c r="U409" s="4">
        <v>19</v>
      </c>
      <c r="V409" s="4">
        <v>4</v>
      </c>
      <c r="W409" s="4">
        <v>8</v>
      </c>
      <c r="X409" s="4">
        <v>11</v>
      </c>
      <c r="Y409" s="4">
        <v>0</v>
      </c>
      <c r="Z409" s="4">
        <v>0</v>
      </c>
    </row>
    <row r="410" spans="1:26" x14ac:dyDescent="0.2">
      <c r="D410" t="s">
        <v>1903</v>
      </c>
      <c r="E410" t="s">
        <v>1463</v>
      </c>
      <c r="F410" s="3">
        <v>24</v>
      </c>
      <c r="G410" s="3">
        <v>7</v>
      </c>
      <c r="H410" s="4">
        <v>27</v>
      </c>
      <c r="I410" s="4">
        <v>0</v>
      </c>
      <c r="J410" s="4">
        <v>7.2692307692307692</v>
      </c>
      <c r="K410" s="4">
        <v>13</v>
      </c>
      <c r="L410" s="4">
        <v>52</v>
      </c>
      <c r="M410" s="4">
        <v>6</v>
      </c>
      <c r="N410" s="4">
        <v>12</v>
      </c>
      <c r="O410" s="4">
        <v>11</v>
      </c>
      <c r="P410" s="4">
        <v>4</v>
      </c>
      <c r="Q410" s="4">
        <v>1</v>
      </c>
      <c r="R410" s="4">
        <v>4</v>
      </c>
      <c r="S410" s="4">
        <v>1</v>
      </c>
      <c r="T410" s="4">
        <v>1</v>
      </c>
      <c r="U410" s="4">
        <v>2</v>
      </c>
      <c r="V410" s="4">
        <v>1</v>
      </c>
      <c r="W410" s="4">
        <v>1</v>
      </c>
      <c r="X410" s="4">
        <v>1</v>
      </c>
      <c r="Y410" s="4">
        <v>2</v>
      </c>
      <c r="Z410" s="4">
        <v>5</v>
      </c>
    </row>
    <row r="411" spans="1:26" x14ac:dyDescent="0.2">
      <c r="D411" t="s">
        <v>1904</v>
      </c>
      <c r="E411" t="s">
        <v>1460</v>
      </c>
      <c r="F411" s="3">
        <v>14</v>
      </c>
      <c r="G411" s="3">
        <v>14</v>
      </c>
      <c r="H411" s="4">
        <v>17</v>
      </c>
      <c r="I411" s="4">
        <v>24</v>
      </c>
      <c r="J411" s="4">
        <v>3.051282051282052</v>
      </c>
      <c r="K411" s="4">
        <v>2</v>
      </c>
      <c r="L411" s="4">
        <v>78</v>
      </c>
      <c r="M411" s="4">
        <v>9</v>
      </c>
      <c r="N411" s="4">
        <v>16</v>
      </c>
      <c r="O411" s="4">
        <v>0</v>
      </c>
      <c r="P411" s="4">
        <v>1</v>
      </c>
      <c r="Q411" s="4">
        <v>8</v>
      </c>
      <c r="R411" s="4">
        <v>10</v>
      </c>
      <c r="S411" s="4">
        <v>8</v>
      </c>
      <c r="T411" s="4">
        <v>2</v>
      </c>
      <c r="U411" s="4">
        <v>4</v>
      </c>
      <c r="V411" s="4">
        <v>6</v>
      </c>
      <c r="W411" s="4">
        <v>6</v>
      </c>
      <c r="X411" s="4">
        <v>8</v>
      </c>
      <c r="Y411" s="4">
        <v>0</v>
      </c>
      <c r="Z411" s="4">
        <v>0</v>
      </c>
    </row>
    <row r="412" spans="1:26" x14ac:dyDescent="0.2">
      <c r="D412" t="s">
        <v>1905</v>
      </c>
      <c r="E412" t="s">
        <v>1461</v>
      </c>
      <c r="F412" s="3">
        <v>30</v>
      </c>
      <c r="G412" s="3">
        <v>5</v>
      </c>
      <c r="H412" s="4">
        <v>49.71</v>
      </c>
      <c r="I412" s="4">
        <v>0</v>
      </c>
      <c r="J412" s="4">
        <v>11.795593220338979</v>
      </c>
      <c r="K412" s="4">
        <v>6</v>
      </c>
      <c r="L412" s="4">
        <v>59</v>
      </c>
      <c r="M412" s="4">
        <v>8</v>
      </c>
      <c r="N412" s="4">
        <v>9</v>
      </c>
      <c r="O412" s="4">
        <v>7</v>
      </c>
      <c r="P412" s="4">
        <v>4</v>
      </c>
      <c r="Q412" s="4">
        <v>5</v>
      </c>
      <c r="R412" s="4">
        <v>1</v>
      </c>
      <c r="S412" s="4">
        <v>3</v>
      </c>
      <c r="T412" s="4">
        <v>0</v>
      </c>
      <c r="U412" s="4">
        <v>2</v>
      </c>
      <c r="V412" s="4">
        <v>4</v>
      </c>
      <c r="W412" s="4">
        <v>7</v>
      </c>
      <c r="X412" s="4">
        <v>0</v>
      </c>
      <c r="Y412" s="4">
        <v>6</v>
      </c>
      <c r="Z412" s="4">
        <v>3</v>
      </c>
    </row>
    <row r="413" spans="1:26" x14ac:dyDescent="0.2">
      <c r="A413" t="s">
        <v>1973</v>
      </c>
      <c r="F413" s="3">
        <v>128</v>
      </c>
      <c r="G413" s="3">
        <v>84</v>
      </c>
      <c r="H413" s="4">
        <v>144.71</v>
      </c>
      <c r="I413" s="4">
        <v>120</v>
      </c>
      <c r="J413" s="4">
        <v>5.8384438040345827</v>
      </c>
      <c r="K413" s="4">
        <v>83</v>
      </c>
      <c r="L413" s="4">
        <v>347</v>
      </c>
      <c r="M413" s="4">
        <v>26</v>
      </c>
      <c r="N413" s="4">
        <v>52</v>
      </c>
      <c r="O413" s="4">
        <v>18</v>
      </c>
      <c r="P413" s="4">
        <v>24</v>
      </c>
      <c r="Q413" s="4">
        <v>27</v>
      </c>
      <c r="R413" s="4">
        <v>30</v>
      </c>
      <c r="S413" s="4">
        <v>27</v>
      </c>
      <c r="T413" s="4">
        <v>14</v>
      </c>
      <c r="U413" s="4">
        <v>28</v>
      </c>
      <c r="V413" s="4">
        <v>15</v>
      </c>
      <c r="W413" s="4">
        <v>31</v>
      </c>
      <c r="X413" s="4">
        <v>26</v>
      </c>
      <c r="Y413" s="4">
        <v>21</v>
      </c>
      <c r="Z413" s="4">
        <v>8</v>
      </c>
    </row>
    <row r="414" spans="1:26" x14ac:dyDescent="0.2">
      <c r="A414" t="s">
        <v>1210</v>
      </c>
      <c r="B414" t="s">
        <v>1909</v>
      </c>
      <c r="C414" t="s">
        <v>1722</v>
      </c>
      <c r="D414" t="s">
        <v>1901</v>
      </c>
      <c r="E414" t="s">
        <v>1458</v>
      </c>
      <c r="F414" s="3">
        <v>36</v>
      </c>
      <c r="G414" s="3">
        <v>35</v>
      </c>
      <c r="H414" s="4">
        <v>34</v>
      </c>
      <c r="I414" s="4">
        <v>48</v>
      </c>
      <c r="J414" s="4">
        <v>5.4712643678160919</v>
      </c>
      <c r="K414" s="4">
        <v>4</v>
      </c>
      <c r="L414" s="4">
        <v>87</v>
      </c>
      <c r="M414" s="4">
        <v>7</v>
      </c>
      <c r="N414" s="4">
        <v>12</v>
      </c>
      <c r="O414" s="4">
        <v>19</v>
      </c>
      <c r="P414" s="4">
        <v>24</v>
      </c>
      <c r="Q414" s="4">
        <v>13</v>
      </c>
      <c r="R414" s="4">
        <v>6</v>
      </c>
      <c r="S414" s="4">
        <v>6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</row>
    <row r="415" spans="1:26" x14ac:dyDescent="0.2">
      <c r="D415" t="s">
        <v>1902</v>
      </c>
      <c r="E415" t="s">
        <v>1459</v>
      </c>
      <c r="F415" s="3">
        <v>36</v>
      </c>
      <c r="G415" s="3">
        <v>35</v>
      </c>
      <c r="H415" s="4">
        <v>67</v>
      </c>
      <c r="I415" s="4">
        <v>48</v>
      </c>
      <c r="J415" s="4">
        <v>9.7708333333333339</v>
      </c>
      <c r="K415" s="4">
        <v>16</v>
      </c>
      <c r="L415" s="4">
        <v>96</v>
      </c>
      <c r="M415" s="4">
        <v>0</v>
      </c>
      <c r="N415" s="4">
        <v>0</v>
      </c>
      <c r="O415" s="4">
        <v>0</v>
      </c>
      <c r="P415" s="4">
        <v>24</v>
      </c>
      <c r="Q415" s="4">
        <v>1</v>
      </c>
      <c r="R415" s="4">
        <v>12</v>
      </c>
      <c r="S415" s="4">
        <v>25</v>
      </c>
      <c r="T415" s="4">
        <v>10</v>
      </c>
      <c r="U415" s="4">
        <v>0</v>
      </c>
      <c r="V415" s="4">
        <v>0</v>
      </c>
      <c r="W415" s="4">
        <v>0</v>
      </c>
      <c r="X415" s="4">
        <v>2</v>
      </c>
      <c r="Y415" s="4">
        <v>10</v>
      </c>
      <c r="Z415" s="4">
        <v>12</v>
      </c>
    </row>
    <row r="416" spans="1:26" x14ac:dyDescent="0.2">
      <c r="D416" t="s">
        <v>1903</v>
      </c>
      <c r="E416" t="s">
        <v>1463</v>
      </c>
      <c r="F416" s="3">
        <v>24</v>
      </c>
      <c r="G416" s="3">
        <v>24</v>
      </c>
      <c r="H416" s="4">
        <v>57</v>
      </c>
      <c r="I416" s="4">
        <v>24</v>
      </c>
      <c r="J416" s="4">
        <v>19</v>
      </c>
      <c r="K416" s="4">
        <v>7</v>
      </c>
      <c r="L416" s="4">
        <v>42</v>
      </c>
      <c r="M416" s="4">
        <v>0</v>
      </c>
      <c r="N416" s="4">
        <v>3</v>
      </c>
      <c r="O416" s="4">
        <v>5</v>
      </c>
      <c r="P416" s="4">
        <v>1</v>
      </c>
      <c r="Q416" s="4">
        <v>3</v>
      </c>
      <c r="R416" s="4">
        <v>3</v>
      </c>
      <c r="S416" s="4">
        <v>1</v>
      </c>
      <c r="T416" s="4">
        <v>2</v>
      </c>
      <c r="U416" s="4">
        <v>0</v>
      </c>
      <c r="V416" s="4">
        <v>2</v>
      </c>
      <c r="W416" s="4">
        <v>7</v>
      </c>
      <c r="X416" s="4">
        <v>6</v>
      </c>
      <c r="Y416" s="4">
        <v>3</v>
      </c>
      <c r="Z416" s="4">
        <v>6</v>
      </c>
    </row>
    <row r="417" spans="1:26" x14ac:dyDescent="0.2">
      <c r="D417" t="s">
        <v>1904</v>
      </c>
      <c r="E417" t="s">
        <v>1460</v>
      </c>
      <c r="F417" s="3">
        <v>29</v>
      </c>
      <c r="G417" s="3">
        <v>14</v>
      </c>
      <c r="H417" s="4">
        <v>4</v>
      </c>
      <c r="I417" s="4">
        <v>48</v>
      </c>
      <c r="J417" s="4">
        <v>0.77777777777777768</v>
      </c>
      <c r="K417" s="4">
        <v>6</v>
      </c>
      <c r="L417" s="4">
        <v>72</v>
      </c>
      <c r="M417" s="4">
        <v>1</v>
      </c>
      <c r="N417" s="4">
        <v>8</v>
      </c>
      <c r="O417" s="4">
        <v>6</v>
      </c>
      <c r="P417" s="4">
        <v>9</v>
      </c>
      <c r="Q417" s="4">
        <v>3</v>
      </c>
      <c r="R417" s="4">
        <v>10</v>
      </c>
      <c r="S417" s="4">
        <v>11</v>
      </c>
      <c r="T417" s="4">
        <v>0</v>
      </c>
      <c r="U417" s="4">
        <v>0</v>
      </c>
      <c r="V417" s="4">
        <v>0</v>
      </c>
      <c r="W417" s="4">
        <v>4</v>
      </c>
      <c r="X417" s="4">
        <v>10</v>
      </c>
      <c r="Y417" s="4">
        <v>4</v>
      </c>
      <c r="Z417" s="4">
        <v>6</v>
      </c>
    </row>
    <row r="418" spans="1:26" x14ac:dyDescent="0.2">
      <c r="D418" t="s">
        <v>1905</v>
      </c>
      <c r="E418" t="s">
        <v>1461</v>
      </c>
      <c r="F418" s="3">
        <v>36</v>
      </c>
      <c r="G418" s="3">
        <v>17</v>
      </c>
      <c r="H418" s="4">
        <v>28</v>
      </c>
      <c r="I418" s="4">
        <v>48</v>
      </c>
      <c r="J418" s="4">
        <v>8.1666666666666679</v>
      </c>
      <c r="K418" s="4">
        <v>21</v>
      </c>
      <c r="L418" s="4">
        <v>48</v>
      </c>
      <c r="M418" s="4">
        <v>0</v>
      </c>
      <c r="N418" s="4">
        <v>0</v>
      </c>
      <c r="O418" s="4">
        <v>0</v>
      </c>
      <c r="P418" s="4">
        <v>3</v>
      </c>
      <c r="Q418" s="4">
        <v>10</v>
      </c>
      <c r="R418" s="4">
        <v>6</v>
      </c>
      <c r="S418" s="4">
        <v>5</v>
      </c>
      <c r="T418" s="4">
        <v>1</v>
      </c>
      <c r="U418" s="4">
        <v>0</v>
      </c>
      <c r="V418" s="4">
        <v>0</v>
      </c>
      <c r="W418" s="4">
        <v>9</v>
      </c>
      <c r="X418" s="4">
        <v>6</v>
      </c>
      <c r="Y418" s="4">
        <v>5</v>
      </c>
      <c r="Z418" s="4">
        <v>3</v>
      </c>
    </row>
    <row r="419" spans="1:26" x14ac:dyDescent="0.2">
      <c r="A419" t="s">
        <v>1974</v>
      </c>
      <c r="F419" s="3">
        <v>161</v>
      </c>
      <c r="G419" s="3">
        <v>125</v>
      </c>
      <c r="H419" s="4">
        <v>190</v>
      </c>
      <c r="I419" s="4">
        <v>216</v>
      </c>
      <c r="J419" s="4">
        <v>7.7101449275362324</v>
      </c>
      <c r="K419" s="4">
        <v>54</v>
      </c>
      <c r="L419" s="4">
        <v>345</v>
      </c>
      <c r="M419" s="4">
        <v>8</v>
      </c>
      <c r="N419" s="4">
        <v>23</v>
      </c>
      <c r="O419" s="4">
        <v>30</v>
      </c>
      <c r="P419" s="4">
        <v>61</v>
      </c>
      <c r="Q419" s="4">
        <v>30</v>
      </c>
      <c r="R419" s="4">
        <v>37</v>
      </c>
      <c r="S419" s="4">
        <v>48</v>
      </c>
      <c r="T419" s="4">
        <v>13</v>
      </c>
      <c r="U419" s="4">
        <v>0</v>
      </c>
      <c r="V419" s="4">
        <v>2</v>
      </c>
      <c r="W419" s="4">
        <v>20</v>
      </c>
      <c r="X419" s="4">
        <v>24</v>
      </c>
      <c r="Y419" s="4">
        <v>22</v>
      </c>
      <c r="Z419" s="4">
        <v>27</v>
      </c>
    </row>
    <row r="420" spans="1:26" x14ac:dyDescent="0.2">
      <c r="A420" t="s">
        <v>1206</v>
      </c>
      <c r="B420" t="s">
        <v>1909</v>
      </c>
      <c r="C420" t="s">
        <v>1547</v>
      </c>
      <c r="D420" t="s">
        <v>1901</v>
      </c>
      <c r="E420" t="s">
        <v>1458</v>
      </c>
      <c r="F420" s="3">
        <v>48</v>
      </c>
      <c r="G420" s="3">
        <v>47</v>
      </c>
      <c r="H420" s="4">
        <v>77</v>
      </c>
      <c r="I420" s="4">
        <v>24</v>
      </c>
      <c r="J420" s="4">
        <v>16.089552238805972</v>
      </c>
      <c r="K420" s="4">
        <v>15</v>
      </c>
      <c r="L420" s="4">
        <v>67</v>
      </c>
      <c r="M420" s="4">
        <v>8</v>
      </c>
      <c r="N420" s="4">
        <v>8</v>
      </c>
      <c r="O420" s="4">
        <v>5</v>
      </c>
      <c r="P420" s="4">
        <v>1</v>
      </c>
      <c r="Q420" s="4">
        <v>5</v>
      </c>
      <c r="R420" s="4">
        <v>4</v>
      </c>
      <c r="S420" s="4">
        <v>1</v>
      </c>
      <c r="T420" s="4">
        <v>12</v>
      </c>
      <c r="U420" s="4">
        <v>5</v>
      </c>
      <c r="V420" s="4">
        <v>7</v>
      </c>
      <c r="W420" s="4">
        <v>2</v>
      </c>
      <c r="X420" s="4">
        <v>4</v>
      </c>
      <c r="Y420" s="4">
        <v>4</v>
      </c>
      <c r="Z420" s="4">
        <v>1</v>
      </c>
    </row>
    <row r="421" spans="1:26" x14ac:dyDescent="0.2">
      <c r="D421" t="s">
        <v>1902</v>
      </c>
      <c r="E421" t="s">
        <v>1459</v>
      </c>
      <c r="F421" s="3">
        <v>48</v>
      </c>
      <c r="G421" s="3">
        <v>47</v>
      </c>
      <c r="H421" s="4">
        <v>63</v>
      </c>
      <c r="I421" s="4">
        <v>96</v>
      </c>
      <c r="J421" s="4">
        <v>7.1129032258064511</v>
      </c>
      <c r="K421" s="4">
        <v>69</v>
      </c>
      <c r="L421" s="4">
        <v>124</v>
      </c>
      <c r="M421" s="4">
        <v>5</v>
      </c>
      <c r="N421" s="4">
        <v>6</v>
      </c>
      <c r="O421" s="4">
        <v>18</v>
      </c>
      <c r="P421" s="4">
        <v>15</v>
      </c>
      <c r="Q421" s="4">
        <v>10</v>
      </c>
      <c r="R421" s="4">
        <v>13</v>
      </c>
      <c r="S421" s="4">
        <v>0</v>
      </c>
      <c r="T421" s="4">
        <v>13</v>
      </c>
      <c r="U421" s="4">
        <v>2</v>
      </c>
      <c r="V421" s="4">
        <v>12</v>
      </c>
      <c r="W421" s="4">
        <v>4</v>
      </c>
      <c r="X421" s="4">
        <v>16</v>
      </c>
      <c r="Y421" s="4">
        <v>9</v>
      </c>
      <c r="Z421" s="4">
        <v>1</v>
      </c>
    </row>
    <row r="422" spans="1:26" x14ac:dyDescent="0.2">
      <c r="D422" t="s">
        <v>1903</v>
      </c>
      <c r="E422" t="s">
        <v>1463</v>
      </c>
      <c r="F422" s="3">
        <v>12</v>
      </c>
      <c r="G422" s="3">
        <v>12</v>
      </c>
      <c r="H422" s="4">
        <v>42</v>
      </c>
      <c r="I422" s="4">
        <v>24</v>
      </c>
      <c r="J422" s="4">
        <v>18.375</v>
      </c>
      <c r="K422" s="4">
        <v>24</v>
      </c>
      <c r="L422" s="4">
        <v>32</v>
      </c>
      <c r="M422" s="4">
        <v>1</v>
      </c>
      <c r="N422" s="4">
        <v>2</v>
      </c>
      <c r="O422" s="4">
        <v>1</v>
      </c>
      <c r="P422" s="4">
        <v>1</v>
      </c>
      <c r="Q422" s="4">
        <v>0</v>
      </c>
      <c r="R422" s="4">
        <v>1</v>
      </c>
      <c r="S422" s="4">
        <v>1</v>
      </c>
      <c r="T422" s="4">
        <v>7</v>
      </c>
      <c r="U422" s="4">
        <v>3</v>
      </c>
      <c r="V422" s="4">
        <v>7</v>
      </c>
      <c r="W422" s="4">
        <v>5</v>
      </c>
      <c r="X422" s="4">
        <v>2</v>
      </c>
      <c r="Y422" s="4">
        <v>1</v>
      </c>
      <c r="Z422" s="4">
        <v>0</v>
      </c>
    </row>
    <row r="423" spans="1:26" x14ac:dyDescent="0.2">
      <c r="D423" t="s">
        <v>1904</v>
      </c>
      <c r="E423" t="s">
        <v>1460</v>
      </c>
      <c r="F423" s="3">
        <v>14</v>
      </c>
      <c r="G423" s="3">
        <v>14</v>
      </c>
      <c r="H423" s="4">
        <v>56</v>
      </c>
      <c r="I423" s="4">
        <v>24</v>
      </c>
      <c r="J423" s="4">
        <v>14.254545454545459</v>
      </c>
      <c r="K423" s="4">
        <v>19</v>
      </c>
      <c r="L423" s="4">
        <v>55</v>
      </c>
      <c r="M423" s="4">
        <v>3</v>
      </c>
      <c r="N423" s="4">
        <v>3</v>
      </c>
      <c r="O423" s="4">
        <v>5</v>
      </c>
      <c r="P423" s="4">
        <v>8</v>
      </c>
      <c r="Q423" s="4">
        <v>3</v>
      </c>
      <c r="R423" s="4">
        <v>3</v>
      </c>
      <c r="S423" s="4">
        <v>3</v>
      </c>
      <c r="T423" s="4">
        <v>8</v>
      </c>
      <c r="U423" s="4">
        <v>5</v>
      </c>
      <c r="V423" s="4">
        <v>3</v>
      </c>
      <c r="W423" s="4">
        <v>4</v>
      </c>
      <c r="X423" s="4">
        <v>7</v>
      </c>
      <c r="Y423" s="4">
        <v>0</v>
      </c>
      <c r="Z423" s="4">
        <v>0</v>
      </c>
    </row>
    <row r="424" spans="1:26" x14ac:dyDescent="0.2">
      <c r="D424" t="s">
        <v>1905</v>
      </c>
      <c r="E424" t="s">
        <v>1461</v>
      </c>
      <c r="F424" s="3">
        <v>36</v>
      </c>
      <c r="G424" s="3">
        <v>8</v>
      </c>
      <c r="H424" s="4">
        <v>77</v>
      </c>
      <c r="I424" s="4">
        <v>24</v>
      </c>
      <c r="J424" s="4">
        <v>16.089552238805972</v>
      </c>
      <c r="K424" s="4">
        <v>31</v>
      </c>
      <c r="L424" s="4">
        <v>67</v>
      </c>
      <c r="M424" s="4">
        <v>2</v>
      </c>
      <c r="N424" s="4">
        <v>13</v>
      </c>
      <c r="O424" s="4">
        <v>6</v>
      </c>
      <c r="P424" s="4">
        <v>2</v>
      </c>
      <c r="Q424" s="4">
        <v>2</v>
      </c>
      <c r="R424" s="4">
        <v>0</v>
      </c>
      <c r="S424" s="4">
        <v>2</v>
      </c>
      <c r="T424" s="4">
        <v>6</v>
      </c>
      <c r="U424" s="4">
        <v>3</v>
      </c>
      <c r="V424" s="4">
        <v>2</v>
      </c>
      <c r="W424" s="4">
        <v>18</v>
      </c>
      <c r="X424" s="4">
        <v>4</v>
      </c>
      <c r="Y424" s="4">
        <v>6</v>
      </c>
      <c r="Z424" s="4">
        <v>1</v>
      </c>
    </row>
    <row r="425" spans="1:26" x14ac:dyDescent="0.2">
      <c r="A425" t="s">
        <v>1975</v>
      </c>
      <c r="F425" s="3">
        <v>158</v>
      </c>
      <c r="G425" s="3">
        <v>128</v>
      </c>
      <c r="H425" s="4">
        <v>315</v>
      </c>
      <c r="I425" s="4">
        <v>192</v>
      </c>
      <c r="J425" s="4">
        <v>12.78260869565217</v>
      </c>
      <c r="K425" s="4">
        <v>158</v>
      </c>
      <c r="L425" s="4">
        <v>345</v>
      </c>
      <c r="M425" s="4">
        <v>19</v>
      </c>
      <c r="N425" s="4">
        <v>32</v>
      </c>
      <c r="O425" s="4">
        <v>35</v>
      </c>
      <c r="P425" s="4">
        <v>27</v>
      </c>
      <c r="Q425" s="4">
        <v>20</v>
      </c>
      <c r="R425" s="4">
        <v>21</v>
      </c>
      <c r="S425" s="4">
        <v>7</v>
      </c>
      <c r="T425" s="4">
        <v>46</v>
      </c>
      <c r="U425" s="4">
        <v>18</v>
      </c>
      <c r="V425" s="4">
        <v>31</v>
      </c>
      <c r="W425" s="4">
        <v>33</v>
      </c>
      <c r="X425" s="4">
        <v>33</v>
      </c>
      <c r="Y425" s="4">
        <v>20</v>
      </c>
      <c r="Z425" s="4">
        <v>3</v>
      </c>
    </row>
    <row r="426" spans="1:26" x14ac:dyDescent="0.2">
      <c r="A426" t="s">
        <v>1110</v>
      </c>
      <c r="B426" t="s">
        <v>1909</v>
      </c>
      <c r="C426" t="s">
        <v>1659</v>
      </c>
      <c r="D426" t="s">
        <v>1901</v>
      </c>
      <c r="E426" t="s">
        <v>1458</v>
      </c>
      <c r="F426" s="3">
        <v>36</v>
      </c>
      <c r="G426" s="3">
        <v>35</v>
      </c>
      <c r="H426" s="4">
        <v>42</v>
      </c>
      <c r="I426" s="4">
        <v>48</v>
      </c>
      <c r="J426" s="4">
        <v>15.07692307692308</v>
      </c>
      <c r="K426" s="4">
        <v>18</v>
      </c>
      <c r="L426" s="4">
        <v>39</v>
      </c>
      <c r="M426" s="4">
        <v>7</v>
      </c>
      <c r="N426" s="4">
        <v>0</v>
      </c>
      <c r="O426" s="4">
        <v>5</v>
      </c>
      <c r="P426" s="4">
        <v>6</v>
      </c>
      <c r="Q426" s="4">
        <v>0</v>
      </c>
      <c r="R426" s="4">
        <v>12</v>
      </c>
      <c r="S426" s="4">
        <v>1</v>
      </c>
      <c r="T426" s="4">
        <v>0</v>
      </c>
      <c r="U426" s="4">
        <v>0</v>
      </c>
      <c r="V426" s="4">
        <v>0</v>
      </c>
      <c r="W426" s="4">
        <v>2</v>
      </c>
      <c r="X426" s="4">
        <v>0</v>
      </c>
      <c r="Y426" s="4">
        <v>1</v>
      </c>
      <c r="Z426" s="4">
        <v>5</v>
      </c>
    </row>
    <row r="427" spans="1:26" x14ac:dyDescent="0.2">
      <c r="D427" t="s">
        <v>1902</v>
      </c>
      <c r="E427" t="s">
        <v>1459</v>
      </c>
      <c r="F427" s="3">
        <v>36</v>
      </c>
      <c r="G427" s="3">
        <v>35</v>
      </c>
      <c r="H427" s="4">
        <v>45</v>
      </c>
      <c r="I427" s="4">
        <v>120</v>
      </c>
      <c r="J427" s="4">
        <v>4.9606299212598426</v>
      </c>
      <c r="K427" s="4">
        <v>73</v>
      </c>
      <c r="L427" s="4">
        <v>127</v>
      </c>
      <c r="M427" s="4">
        <v>0</v>
      </c>
      <c r="N427" s="4">
        <v>0</v>
      </c>
      <c r="O427" s="4">
        <v>19</v>
      </c>
      <c r="P427" s="4">
        <v>47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5</v>
      </c>
      <c r="W427" s="4">
        <v>6</v>
      </c>
      <c r="X427" s="4">
        <v>26</v>
      </c>
      <c r="Y427" s="4">
        <v>18</v>
      </c>
      <c r="Z427" s="4">
        <v>6</v>
      </c>
    </row>
    <row r="428" spans="1:26" x14ac:dyDescent="0.2">
      <c r="D428" t="s">
        <v>1903</v>
      </c>
      <c r="E428" t="s">
        <v>1463</v>
      </c>
      <c r="F428" s="3">
        <v>36</v>
      </c>
      <c r="G428" s="3">
        <v>30</v>
      </c>
      <c r="H428" s="4">
        <v>32</v>
      </c>
      <c r="I428" s="4">
        <v>48</v>
      </c>
      <c r="J428" s="4">
        <v>7</v>
      </c>
      <c r="K428" s="4">
        <v>20</v>
      </c>
      <c r="L428" s="4">
        <v>64</v>
      </c>
      <c r="M428" s="4">
        <v>8</v>
      </c>
      <c r="N428" s="4">
        <v>6</v>
      </c>
      <c r="O428" s="4">
        <v>11</v>
      </c>
      <c r="P428" s="4">
        <v>17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5</v>
      </c>
      <c r="X428" s="4">
        <v>4</v>
      </c>
      <c r="Y428" s="4">
        <v>5</v>
      </c>
      <c r="Z428" s="4">
        <v>8</v>
      </c>
    </row>
    <row r="429" spans="1:26" x14ac:dyDescent="0.2">
      <c r="D429" t="s">
        <v>1904</v>
      </c>
      <c r="E429" t="s">
        <v>1460</v>
      </c>
      <c r="F429" s="3">
        <v>34</v>
      </c>
      <c r="G429" s="3">
        <v>34</v>
      </c>
      <c r="H429" s="4">
        <v>22</v>
      </c>
      <c r="I429" s="4">
        <v>96</v>
      </c>
      <c r="J429" s="4">
        <v>4.5970149253731343</v>
      </c>
      <c r="K429" s="4">
        <v>43</v>
      </c>
      <c r="L429" s="4">
        <v>67</v>
      </c>
      <c r="M429" s="4">
        <v>3</v>
      </c>
      <c r="N429" s="4">
        <v>4</v>
      </c>
      <c r="O429" s="4">
        <v>9</v>
      </c>
      <c r="P429" s="4">
        <v>8</v>
      </c>
      <c r="Q429" s="4">
        <v>0</v>
      </c>
      <c r="R429" s="4">
        <v>0</v>
      </c>
      <c r="S429" s="4">
        <v>0</v>
      </c>
      <c r="T429" s="4">
        <v>0</v>
      </c>
      <c r="U429" s="4">
        <v>2</v>
      </c>
      <c r="V429" s="4">
        <v>10</v>
      </c>
      <c r="W429" s="4">
        <v>10</v>
      </c>
      <c r="X429" s="4">
        <v>8</v>
      </c>
      <c r="Y429" s="4">
        <v>7</v>
      </c>
      <c r="Z429" s="4">
        <v>6</v>
      </c>
    </row>
    <row r="430" spans="1:26" x14ac:dyDescent="0.2">
      <c r="D430" t="s">
        <v>1905</v>
      </c>
      <c r="E430" t="s">
        <v>1461</v>
      </c>
      <c r="F430" s="3">
        <v>24</v>
      </c>
      <c r="G430" s="3">
        <v>21</v>
      </c>
      <c r="H430" s="4">
        <v>15</v>
      </c>
      <c r="I430" s="4">
        <v>24</v>
      </c>
      <c r="J430" s="4">
        <v>4.7727272727272716</v>
      </c>
      <c r="K430" s="4">
        <v>8</v>
      </c>
      <c r="L430" s="4">
        <v>44</v>
      </c>
      <c r="M430" s="4">
        <v>9</v>
      </c>
      <c r="N430" s="4">
        <v>9</v>
      </c>
      <c r="O430" s="4">
        <v>6</v>
      </c>
      <c r="P430" s="4">
        <v>9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5</v>
      </c>
      <c r="Y430" s="4">
        <v>3</v>
      </c>
      <c r="Z430" s="4">
        <v>3</v>
      </c>
    </row>
    <row r="431" spans="1:26" x14ac:dyDescent="0.2">
      <c r="A431" t="s">
        <v>1976</v>
      </c>
      <c r="F431" s="3">
        <v>166</v>
      </c>
      <c r="G431" s="3">
        <v>155</v>
      </c>
      <c r="H431" s="4">
        <v>156</v>
      </c>
      <c r="I431" s="4">
        <v>336</v>
      </c>
      <c r="J431" s="4">
        <v>6.4046920821114366</v>
      </c>
      <c r="K431" s="4">
        <v>162</v>
      </c>
      <c r="L431" s="4">
        <v>341</v>
      </c>
      <c r="M431" s="4">
        <v>27</v>
      </c>
      <c r="N431" s="4">
        <v>19</v>
      </c>
      <c r="O431" s="4">
        <v>50</v>
      </c>
      <c r="P431" s="4">
        <v>87</v>
      </c>
      <c r="Q431" s="4">
        <v>0</v>
      </c>
      <c r="R431" s="4">
        <v>12</v>
      </c>
      <c r="S431" s="4">
        <v>1</v>
      </c>
      <c r="T431" s="4">
        <v>0</v>
      </c>
      <c r="U431" s="4">
        <v>2</v>
      </c>
      <c r="V431" s="4">
        <v>15</v>
      </c>
      <c r="W431" s="4">
        <v>23</v>
      </c>
      <c r="X431" s="4">
        <v>43</v>
      </c>
      <c r="Y431" s="4">
        <v>34</v>
      </c>
      <c r="Z431" s="4">
        <v>28</v>
      </c>
    </row>
    <row r="432" spans="1:26" x14ac:dyDescent="0.2">
      <c r="A432" t="s">
        <v>1688</v>
      </c>
      <c r="B432" t="s">
        <v>1909</v>
      </c>
      <c r="C432" t="s">
        <v>1689</v>
      </c>
      <c r="D432" t="s">
        <v>1901</v>
      </c>
      <c r="E432" t="s">
        <v>1458</v>
      </c>
      <c r="F432" s="3">
        <v>16</v>
      </c>
      <c r="G432" s="3">
        <v>4</v>
      </c>
      <c r="H432" s="4">
        <v>18</v>
      </c>
      <c r="I432" s="4">
        <v>48</v>
      </c>
      <c r="J432" s="4">
        <v>4.666666666666667</v>
      </c>
      <c r="K432" s="4">
        <v>3</v>
      </c>
      <c r="L432" s="4">
        <v>54</v>
      </c>
      <c r="M432" s="4">
        <v>5</v>
      </c>
      <c r="N432" s="4">
        <v>8</v>
      </c>
      <c r="O432" s="4">
        <v>11</v>
      </c>
      <c r="P432" s="4">
        <v>3</v>
      </c>
      <c r="Q432" s="4">
        <v>3</v>
      </c>
      <c r="R432" s="4">
        <v>0</v>
      </c>
      <c r="S432" s="4">
        <v>0</v>
      </c>
      <c r="T432" s="4">
        <v>0</v>
      </c>
      <c r="U432" s="4">
        <v>0</v>
      </c>
      <c r="V432" s="4">
        <v>7</v>
      </c>
      <c r="W432" s="4">
        <v>15</v>
      </c>
      <c r="X432" s="4">
        <v>2</v>
      </c>
      <c r="Y432" s="4">
        <v>0</v>
      </c>
      <c r="Z432" s="4">
        <v>0</v>
      </c>
    </row>
    <row r="433" spans="1:26" x14ac:dyDescent="0.2">
      <c r="D433" t="s">
        <v>1902</v>
      </c>
      <c r="E433" t="s">
        <v>1459</v>
      </c>
      <c r="F433" s="3">
        <v>8</v>
      </c>
      <c r="G433" s="3">
        <v>4</v>
      </c>
      <c r="H433" s="4">
        <v>-22</v>
      </c>
      <c r="I433" s="4">
        <v>96</v>
      </c>
      <c r="J433" s="4">
        <v>-3.1752577319587632</v>
      </c>
      <c r="K433" s="4">
        <v>33</v>
      </c>
      <c r="L433" s="4">
        <v>97</v>
      </c>
      <c r="M433" s="4">
        <v>0</v>
      </c>
      <c r="N433" s="4">
        <v>0</v>
      </c>
      <c r="O433" s="4">
        <v>3</v>
      </c>
      <c r="P433" s="4">
        <v>7</v>
      </c>
      <c r="Q433" s="4">
        <v>15</v>
      </c>
      <c r="R433" s="4">
        <v>0</v>
      </c>
      <c r="S433" s="4">
        <v>0</v>
      </c>
      <c r="T433" s="4">
        <v>17</v>
      </c>
      <c r="U433" s="4">
        <v>31</v>
      </c>
      <c r="V433" s="4">
        <v>0</v>
      </c>
      <c r="W433" s="4">
        <v>0</v>
      </c>
      <c r="X433" s="4">
        <v>24</v>
      </c>
      <c r="Y433" s="4">
        <v>0</v>
      </c>
      <c r="Z433" s="4">
        <v>0</v>
      </c>
    </row>
    <row r="434" spans="1:26" x14ac:dyDescent="0.2">
      <c r="D434" t="s">
        <v>1903</v>
      </c>
      <c r="E434" t="s">
        <v>1463</v>
      </c>
      <c r="F434" s="3">
        <v>16</v>
      </c>
      <c r="G434" s="3">
        <v>8</v>
      </c>
      <c r="H434" s="4">
        <v>19</v>
      </c>
      <c r="I434" s="4">
        <v>48</v>
      </c>
      <c r="J434" s="4">
        <v>6.333333333333333</v>
      </c>
      <c r="K434" s="4">
        <v>21</v>
      </c>
      <c r="L434" s="4">
        <v>42</v>
      </c>
      <c r="M434" s="4">
        <v>3</v>
      </c>
      <c r="N434" s="4">
        <v>9</v>
      </c>
      <c r="O434" s="4">
        <v>9</v>
      </c>
      <c r="P434" s="4">
        <v>4</v>
      </c>
      <c r="Q434" s="4">
        <v>4</v>
      </c>
      <c r="R434" s="4">
        <v>0</v>
      </c>
      <c r="S434" s="4">
        <v>0</v>
      </c>
      <c r="T434" s="4">
        <v>0</v>
      </c>
      <c r="U434" s="4">
        <v>0</v>
      </c>
      <c r="V434" s="4">
        <v>4</v>
      </c>
      <c r="W434" s="4">
        <v>2</v>
      </c>
      <c r="X434" s="4">
        <v>1</v>
      </c>
      <c r="Y434" s="4">
        <v>2</v>
      </c>
      <c r="Z434" s="4">
        <v>4</v>
      </c>
    </row>
    <row r="435" spans="1:26" x14ac:dyDescent="0.2">
      <c r="D435" t="s">
        <v>1904</v>
      </c>
      <c r="E435" t="s">
        <v>1460</v>
      </c>
      <c r="F435" s="3">
        <v>8</v>
      </c>
      <c r="G435" s="3">
        <v>4</v>
      </c>
      <c r="H435" s="4">
        <v>7</v>
      </c>
      <c r="I435" s="4">
        <v>48</v>
      </c>
      <c r="J435" s="4">
        <v>2.7222222222222219</v>
      </c>
      <c r="K435" s="4">
        <v>11</v>
      </c>
      <c r="L435" s="4">
        <v>36</v>
      </c>
      <c r="M435" s="4">
        <v>3</v>
      </c>
      <c r="N435" s="4">
        <v>2</v>
      </c>
      <c r="O435" s="4">
        <v>7</v>
      </c>
      <c r="P435" s="4">
        <v>3</v>
      </c>
      <c r="Q435" s="4">
        <v>3</v>
      </c>
      <c r="R435" s="4">
        <v>0</v>
      </c>
      <c r="S435" s="4">
        <v>0</v>
      </c>
      <c r="T435" s="4">
        <v>0</v>
      </c>
      <c r="U435" s="4">
        <v>0</v>
      </c>
      <c r="V435" s="4">
        <v>2</v>
      </c>
      <c r="W435" s="4">
        <v>0</v>
      </c>
      <c r="X435" s="4">
        <v>4</v>
      </c>
      <c r="Y435" s="4">
        <v>2</v>
      </c>
      <c r="Z435" s="4">
        <v>10</v>
      </c>
    </row>
    <row r="436" spans="1:26" x14ac:dyDescent="0.2">
      <c r="D436" t="s">
        <v>1905</v>
      </c>
      <c r="E436" t="s">
        <v>1461</v>
      </c>
      <c r="F436" s="3">
        <v>0</v>
      </c>
      <c r="G436" s="3">
        <v>0</v>
      </c>
      <c r="H436" s="4">
        <v>18</v>
      </c>
      <c r="I436" s="4">
        <v>72</v>
      </c>
      <c r="J436" s="4">
        <v>2.3551401869158881</v>
      </c>
      <c r="K436" s="4">
        <v>10</v>
      </c>
      <c r="L436" s="4">
        <v>107</v>
      </c>
      <c r="M436" s="4">
        <v>13</v>
      </c>
      <c r="N436" s="4">
        <v>10</v>
      </c>
      <c r="O436" s="4">
        <v>13</v>
      </c>
      <c r="P436" s="4">
        <v>17</v>
      </c>
      <c r="Q436" s="4">
        <v>4</v>
      </c>
      <c r="R436" s="4">
        <v>0</v>
      </c>
      <c r="S436" s="4">
        <v>0</v>
      </c>
      <c r="T436" s="4">
        <v>0</v>
      </c>
      <c r="U436" s="4">
        <v>4</v>
      </c>
      <c r="V436" s="4">
        <v>4</v>
      </c>
      <c r="W436" s="4">
        <v>10</v>
      </c>
      <c r="X436" s="4">
        <v>12</v>
      </c>
      <c r="Y436" s="4">
        <v>12</v>
      </c>
      <c r="Z436" s="4">
        <v>8</v>
      </c>
    </row>
    <row r="437" spans="1:26" x14ac:dyDescent="0.2">
      <c r="A437" t="s">
        <v>1977</v>
      </c>
      <c r="F437" s="3">
        <v>48</v>
      </c>
      <c r="G437" s="3">
        <v>20</v>
      </c>
      <c r="H437" s="4">
        <v>40</v>
      </c>
      <c r="I437" s="4">
        <v>312</v>
      </c>
      <c r="J437" s="4">
        <v>1.666666666666667</v>
      </c>
      <c r="K437" s="4">
        <v>78</v>
      </c>
      <c r="L437" s="4">
        <v>336</v>
      </c>
      <c r="M437" s="4">
        <v>24</v>
      </c>
      <c r="N437" s="4">
        <v>29</v>
      </c>
      <c r="O437" s="4">
        <v>43</v>
      </c>
      <c r="P437" s="4">
        <v>34</v>
      </c>
      <c r="Q437" s="4">
        <v>29</v>
      </c>
      <c r="R437" s="4">
        <v>0</v>
      </c>
      <c r="S437" s="4">
        <v>0</v>
      </c>
      <c r="T437" s="4">
        <v>17</v>
      </c>
      <c r="U437" s="4">
        <v>35</v>
      </c>
      <c r="V437" s="4">
        <v>17</v>
      </c>
      <c r="W437" s="4">
        <v>27</v>
      </c>
      <c r="X437" s="4">
        <v>43</v>
      </c>
      <c r="Y437" s="4">
        <v>16</v>
      </c>
      <c r="Z437" s="4">
        <v>22</v>
      </c>
    </row>
    <row r="438" spans="1:26" x14ac:dyDescent="0.2">
      <c r="A438" t="s">
        <v>1290</v>
      </c>
      <c r="B438" t="s">
        <v>1909</v>
      </c>
      <c r="C438" t="s">
        <v>1552</v>
      </c>
      <c r="D438" t="s">
        <v>1901</v>
      </c>
      <c r="E438" t="s">
        <v>1458</v>
      </c>
      <c r="F438" s="3">
        <v>23</v>
      </c>
      <c r="G438" s="3">
        <v>22</v>
      </c>
      <c r="H438" s="4">
        <v>55</v>
      </c>
      <c r="I438" s="4">
        <v>0</v>
      </c>
      <c r="J438" s="4">
        <v>16.041666666666671</v>
      </c>
      <c r="K438" s="4">
        <v>14</v>
      </c>
      <c r="L438" s="4">
        <v>48</v>
      </c>
      <c r="M438" s="4">
        <v>4</v>
      </c>
      <c r="N438" s="4">
        <v>6</v>
      </c>
      <c r="O438" s="4">
        <v>1</v>
      </c>
      <c r="P438" s="4">
        <v>3</v>
      </c>
      <c r="Q438" s="4">
        <v>0</v>
      </c>
      <c r="R438" s="4">
        <v>9</v>
      </c>
      <c r="S438" s="4">
        <v>0</v>
      </c>
      <c r="T438" s="4">
        <v>3</v>
      </c>
      <c r="U438" s="4">
        <v>3</v>
      </c>
      <c r="V438" s="4">
        <v>3</v>
      </c>
      <c r="W438" s="4">
        <v>1</v>
      </c>
      <c r="X438" s="4">
        <v>5</v>
      </c>
      <c r="Y438" s="4">
        <v>6</v>
      </c>
      <c r="Z438" s="4">
        <v>4</v>
      </c>
    </row>
    <row r="439" spans="1:26" x14ac:dyDescent="0.2">
      <c r="D439" t="s">
        <v>1902</v>
      </c>
      <c r="E439" t="s">
        <v>1459</v>
      </c>
      <c r="F439" s="3">
        <v>23</v>
      </c>
      <c r="G439" s="3">
        <v>22</v>
      </c>
      <c r="H439" s="4">
        <v>69</v>
      </c>
      <c r="I439" s="4">
        <v>72</v>
      </c>
      <c r="J439" s="4">
        <v>10.5</v>
      </c>
      <c r="K439" s="4">
        <v>53</v>
      </c>
      <c r="L439" s="4">
        <v>92</v>
      </c>
      <c r="M439" s="4">
        <v>0</v>
      </c>
      <c r="N439" s="4">
        <v>1</v>
      </c>
      <c r="O439" s="4">
        <v>9</v>
      </c>
      <c r="P439" s="4">
        <v>22</v>
      </c>
      <c r="Q439" s="4">
        <v>2</v>
      </c>
      <c r="R439" s="4">
        <v>14</v>
      </c>
      <c r="S439" s="4">
        <v>1</v>
      </c>
      <c r="T439" s="4">
        <v>0</v>
      </c>
      <c r="U439" s="4">
        <v>0</v>
      </c>
      <c r="V439" s="4">
        <v>12</v>
      </c>
      <c r="W439" s="4">
        <v>10</v>
      </c>
      <c r="X439" s="4">
        <v>6</v>
      </c>
      <c r="Y439" s="4">
        <v>5</v>
      </c>
      <c r="Z439" s="4">
        <v>10</v>
      </c>
    </row>
    <row r="440" spans="1:26" x14ac:dyDescent="0.2">
      <c r="D440" t="s">
        <v>1903</v>
      </c>
      <c r="E440" t="s">
        <v>1463</v>
      </c>
      <c r="F440" s="3">
        <v>24</v>
      </c>
      <c r="G440" s="3">
        <v>22</v>
      </c>
      <c r="H440" s="4">
        <v>55</v>
      </c>
      <c r="I440" s="4">
        <v>24</v>
      </c>
      <c r="J440" s="4">
        <v>15.71428571428571</v>
      </c>
      <c r="K440" s="4">
        <v>23</v>
      </c>
      <c r="L440" s="4">
        <v>49</v>
      </c>
      <c r="M440" s="4">
        <v>1</v>
      </c>
      <c r="N440" s="4">
        <v>11</v>
      </c>
      <c r="O440" s="4">
        <v>0</v>
      </c>
      <c r="P440" s="4">
        <v>2</v>
      </c>
      <c r="Q440" s="4">
        <v>2</v>
      </c>
      <c r="R440" s="4">
        <v>11</v>
      </c>
      <c r="S440" s="4">
        <v>5</v>
      </c>
      <c r="T440" s="4">
        <v>1</v>
      </c>
      <c r="U440" s="4">
        <v>2</v>
      </c>
      <c r="V440" s="4">
        <v>4</v>
      </c>
      <c r="W440" s="4">
        <v>1</v>
      </c>
      <c r="X440" s="4">
        <v>4</v>
      </c>
      <c r="Y440" s="4">
        <v>3</v>
      </c>
      <c r="Z440" s="4">
        <v>2</v>
      </c>
    </row>
    <row r="441" spans="1:26" x14ac:dyDescent="0.2">
      <c r="D441" t="s">
        <v>1904</v>
      </c>
      <c r="E441" t="s">
        <v>1460</v>
      </c>
      <c r="F441" s="3">
        <v>23</v>
      </c>
      <c r="G441" s="3">
        <v>23</v>
      </c>
      <c r="H441" s="4">
        <v>3</v>
      </c>
      <c r="I441" s="4">
        <v>72</v>
      </c>
      <c r="J441" s="4">
        <v>0.64615384615384608</v>
      </c>
      <c r="K441" s="4">
        <v>20</v>
      </c>
      <c r="L441" s="4">
        <v>65</v>
      </c>
      <c r="M441" s="4">
        <v>0</v>
      </c>
      <c r="N441" s="4">
        <v>0</v>
      </c>
      <c r="O441" s="4">
        <v>0</v>
      </c>
      <c r="P441" s="4">
        <v>1</v>
      </c>
      <c r="Q441" s="4">
        <v>7</v>
      </c>
      <c r="R441" s="4">
        <v>16</v>
      </c>
      <c r="S441" s="4">
        <v>6</v>
      </c>
      <c r="T441" s="4">
        <v>7</v>
      </c>
      <c r="U441" s="4">
        <v>5</v>
      </c>
      <c r="V441" s="4">
        <v>5</v>
      </c>
      <c r="W441" s="4">
        <v>4</v>
      </c>
      <c r="X441" s="4">
        <v>7</v>
      </c>
      <c r="Y441" s="4">
        <v>5</v>
      </c>
      <c r="Z441" s="4">
        <v>2</v>
      </c>
    </row>
    <row r="442" spans="1:26" x14ac:dyDescent="0.2">
      <c r="D442" t="s">
        <v>1905</v>
      </c>
      <c r="E442" t="s">
        <v>1461</v>
      </c>
      <c r="F442" s="3">
        <v>24</v>
      </c>
      <c r="G442" s="3">
        <v>15</v>
      </c>
      <c r="H442" s="4">
        <v>50</v>
      </c>
      <c r="I442" s="4">
        <v>48</v>
      </c>
      <c r="J442" s="4">
        <v>8.6419753086419764</v>
      </c>
      <c r="K442" s="4">
        <v>39</v>
      </c>
      <c r="L442" s="4">
        <v>81</v>
      </c>
      <c r="M442" s="4">
        <v>1</v>
      </c>
      <c r="N442" s="4">
        <v>10</v>
      </c>
      <c r="O442" s="4">
        <v>3</v>
      </c>
      <c r="P442" s="4">
        <v>11</v>
      </c>
      <c r="Q442" s="4">
        <v>3</v>
      </c>
      <c r="R442" s="4">
        <v>9</v>
      </c>
      <c r="S442" s="4">
        <v>9</v>
      </c>
      <c r="T442" s="4">
        <v>5</v>
      </c>
      <c r="U442" s="4">
        <v>4</v>
      </c>
      <c r="V442" s="4">
        <v>1</v>
      </c>
      <c r="W442" s="4">
        <v>4</v>
      </c>
      <c r="X442" s="4">
        <v>13</v>
      </c>
      <c r="Y442" s="4">
        <v>4</v>
      </c>
      <c r="Z442" s="4">
        <v>4</v>
      </c>
    </row>
    <row r="443" spans="1:26" x14ac:dyDescent="0.2">
      <c r="A443" t="s">
        <v>1978</v>
      </c>
      <c r="F443" s="3">
        <v>117</v>
      </c>
      <c r="G443" s="3">
        <v>104</v>
      </c>
      <c r="H443" s="4">
        <v>232</v>
      </c>
      <c r="I443" s="4">
        <v>216</v>
      </c>
      <c r="J443" s="4">
        <v>9.6955223880597021</v>
      </c>
      <c r="K443" s="4">
        <v>149</v>
      </c>
      <c r="L443" s="4">
        <v>335</v>
      </c>
      <c r="M443" s="4">
        <v>6</v>
      </c>
      <c r="N443" s="4">
        <v>28</v>
      </c>
      <c r="O443" s="4">
        <v>13</v>
      </c>
      <c r="P443" s="4">
        <v>39</v>
      </c>
      <c r="Q443" s="4">
        <v>14</v>
      </c>
      <c r="R443" s="4">
        <v>59</v>
      </c>
      <c r="S443" s="4">
        <v>21</v>
      </c>
      <c r="T443" s="4">
        <v>16</v>
      </c>
      <c r="U443" s="4">
        <v>14</v>
      </c>
      <c r="V443" s="4">
        <v>25</v>
      </c>
      <c r="W443" s="4">
        <v>20</v>
      </c>
      <c r="X443" s="4">
        <v>35</v>
      </c>
      <c r="Y443" s="4">
        <v>23</v>
      </c>
      <c r="Z443" s="4">
        <v>22</v>
      </c>
    </row>
    <row r="444" spans="1:26" x14ac:dyDescent="0.2">
      <c r="A444" t="s">
        <v>967</v>
      </c>
      <c r="B444" t="s">
        <v>1909</v>
      </c>
      <c r="C444" t="s">
        <v>1713</v>
      </c>
      <c r="D444" t="s">
        <v>1901</v>
      </c>
      <c r="E444" t="s">
        <v>1458</v>
      </c>
      <c r="F444" s="3">
        <v>4</v>
      </c>
      <c r="G444" s="3">
        <v>3</v>
      </c>
      <c r="H444" s="4">
        <v>24</v>
      </c>
      <c r="I444" s="4">
        <v>24</v>
      </c>
      <c r="J444" s="4">
        <v>5.6949152542372881</v>
      </c>
      <c r="K444" s="4">
        <v>13</v>
      </c>
      <c r="L444" s="4">
        <v>59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4</v>
      </c>
      <c r="S444" s="4">
        <v>9</v>
      </c>
      <c r="T444" s="4">
        <v>11</v>
      </c>
      <c r="U444" s="4">
        <v>5</v>
      </c>
      <c r="V444" s="4">
        <v>4</v>
      </c>
      <c r="W444" s="4">
        <v>3</v>
      </c>
      <c r="X444" s="4">
        <v>16</v>
      </c>
      <c r="Y444" s="4">
        <v>7</v>
      </c>
      <c r="Z444" s="4">
        <v>0</v>
      </c>
    </row>
    <row r="445" spans="1:26" x14ac:dyDescent="0.2">
      <c r="D445" t="s">
        <v>1902</v>
      </c>
      <c r="E445" t="s">
        <v>1459</v>
      </c>
      <c r="F445" s="3">
        <v>4</v>
      </c>
      <c r="G445" s="3">
        <v>3</v>
      </c>
      <c r="H445" s="4">
        <v>25</v>
      </c>
      <c r="I445" s="4">
        <v>48</v>
      </c>
      <c r="J445" s="4">
        <v>5.2238805970149258</v>
      </c>
      <c r="K445" s="4">
        <v>33</v>
      </c>
      <c r="L445" s="4">
        <v>67</v>
      </c>
      <c r="M445" s="4">
        <v>0</v>
      </c>
      <c r="N445" s="4">
        <v>0</v>
      </c>
      <c r="O445" s="4">
        <v>0</v>
      </c>
      <c r="P445" s="4">
        <v>0</v>
      </c>
      <c r="Q445" s="4">
        <v>3</v>
      </c>
      <c r="R445" s="4">
        <v>4</v>
      </c>
      <c r="S445" s="4">
        <v>6</v>
      </c>
      <c r="T445" s="4">
        <v>1</v>
      </c>
      <c r="U445" s="4">
        <v>17</v>
      </c>
      <c r="V445" s="4">
        <v>0</v>
      </c>
      <c r="W445" s="4">
        <v>4</v>
      </c>
      <c r="X445" s="4">
        <v>14</v>
      </c>
      <c r="Y445" s="4">
        <v>14</v>
      </c>
      <c r="Z445" s="4">
        <v>4</v>
      </c>
    </row>
    <row r="446" spans="1:26" x14ac:dyDescent="0.2">
      <c r="D446" t="s">
        <v>1903</v>
      </c>
      <c r="E446" t="s">
        <v>1463</v>
      </c>
      <c r="F446" s="3">
        <v>12</v>
      </c>
      <c r="G446" s="3">
        <v>4</v>
      </c>
      <c r="H446" s="4">
        <v>16</v>
      </c>
      <c r="I446" s="4">
        <v>24</v>
      </c>
      <c r="J446" s="4">
        <v>3.5</v>
      </c>
      <c r="K446" s="4">
        <v>25</v>
      </c>
      <c r="L446" s="4">
        <v>64</v>
      </c>
      <c r="M446" s="4">
        <v>3</v>
      </c>
      <c r="N446" s="4">
        <v>4</v>
      </c>
      <c r="O446" s="4">
        <v>7</v>
      </c>
      <c r="P446" s="4">
        <v>13</v>
      </c>
      <c r="Q446" s="4">
        <v>5</v>
      </c>
      <c r="R446" s="4">
        <v>0</v>
      </c>
      <c r="S446" s="4">
        <v>0</v>
      </c>
      <c r="T446" s="4">
        <v>0</v>
      </c>
      <c r="U446" s="4">
        <v>3</v>
      </c>
      <c r="V446" s="4">
        <v>14</v>
      </c>
      <c r="W446" s="4">
        <v>13</v>
      </c>
      <c r="X446" s="4">
        <v>1</v>
      </c>
      <c r="Y446" s="4">
        <v>1</v>
      </c>
      <c r="Z446" s="4">
        <v>0</v>
      </c>
    </row>
    <row r="447" spans="1:26" x14ac:dyDescent="0.2">
      <c r="D447" t="s">
        <v>1904</v>
      </c>
      <c r="E447" t="s">
        <v>1460</v>
      </c>
      <c r="F447" s="3">
        <v>11</v>
      </c>
      <c r="G447" s="3">
        <v>11</v>
      </c>
      <c r="H447" s="4">
        <v>48</v>
      </c>
      <c r="I447" s="4">
        <v>48</v>
      </c>
      <c r="J447" s="4">
        <v>8.9600000000000009</v>
      </c>
      <c r="K447" s="4">
        <v>13</v>
      </c>
      <c r="L447" s="4">
        <v>75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1</v>
      </c>
      <c r="S447" s="4">
        <v>2</v>
      </c>
      <c r="T447" s="4">
        <v>7</v>
      </c>
      <c r="U447" s="4">
        <v>4</v>
      </c>
      <c r="V447" s="4">
        <v>17</v>
      </c>
      <c r="W447" s="4">
        <v>21</v>
      </c>
      <c r="X447" s="4">
        <v>9</v>
      </c>
      <c r="Y447" s="4">
        <v>11</v>
      </c>
      <c r="Z447" s="4">
        <v>3</v>
      </c>
    </row>
    <row r="448" spans="1:26" x14ac:dyDescent="0.2">
      <c r="D448" t="s">
        <v>1905</v>
      </c>
      <c r="E448" t="s">
        <v>1461</v>
      </c>
      <c r="F448" s="3">
        <v>12</v>
      </c>
      <c r="G448" s="3">
        <v>4</v>
      </c>
      <c r="H448" s="4">
        <v>24</v>
      </c>
      <c r="I448" s="4">
        <v>48</v>
      </c>
      <c r="J448" s="4">
        <v>4.8695652173913038</v>
      </c>
      <c r="K448" s="4">
        <v>22</v>
      </c>
      <c r="L448" s="4">
        <v>69</v>
      </c>
      <c r="M448" s="4">
        <v>4</v>
      </c>
      <c r="N448" s="4">
        <v>2</v>
      </c>
      <c r="O448" s="4">
        <v>5</v>
      </c>
      <c r="P448" s="4">
        <v>7</v>
      </c>
      <c r="Q448" s="4">
        <v>6</v>
      </c>
      <c r="R448" s="4">
        <v>0</v>
      </c>
      <c r="S448" s="4">
        <v>0</v>
      </c>
      <c r="T448" s="4">
        <v>3</v>
      </c>
      <c r="U448" s="4">
        <v>4</v>
      </c>
      <c r="V448" s="4">
        <v>5</v>
      </c>
      <c r="W448" s="4">
        <v>2</v>
      </c>
      <c r="X448" s="4">
        <v>17</v>
      </c>
      <c r="Y448" s="4">
        <v>7</v>
      </c>
      <c r="Z448" s="4">
        <v>7</v>
      </c>
    </row>
    <row r="449" spans="1:26" x14ac:dyDescent="0.2">
      <c r="A449" t="s">
        <v>1979</v>
      </c>
      <c r="F449" s="3">
        <v>43</v>
      </c>
      <c r="G449" s="3">
        <v>25</v>
      </c>
      <c r="H449" s="4">
        <v>137</v>
      </c>
      <c r="I449" s="4">
        <v>192</v>
      </c>
      <c r="J449" s="4">
        <v>5.7425149700598803</v>
      </c>
      <c r="K449" s="4">
        <v>106</v>
      </c>
      <c r="L449" s="4">
        <v>334</v>
      </c>
      <c r="M449" s="4">
        <v>7</v>
      </c>
      <c r="N449" s="4">
        <v>6</v>
      </c>
      <c r="O449" s="4">
        <v>12</v>
      </c>
      <c r="P449" s="4">
        <v>20</v>
      </c>
      <c r="Q449" s="4">
        <v>14</v>
      </c>
      <c r="R449" s="4">
        <v>9</v>
      </c>
      <c r="S449" s="4">
        <v>17</v>
      </c>
      <c r="T449" s="4">
        <v>22</v>
      </c>
      <c r="U449" s="4">
        <v>33</v>
      </c>
      <c r="V449" s="4">
        <v>40</v>
      </c>
      <c r="W449" s="4">
        <v>43</v>
      </c>
      <c r="X449" s="4">
        <v>57</v>
      </c>
      <c r="Y449" s="4">
        <v>40</v>
      </c>
      <c r="Z449" s="4">
        <v>14</v>
      </c>
    </row>
    <row r="450" spans="1:26" x14ac:dyDescent="0.2">
      <c r="A450" t="s">
        <v>1335</v>
      </c>
      <c r="B450" t="s">
        <v>1909</v>
      </c>
      <c r="C450" t="s">
        <v>1561</v>
      </c>
      <c r="D450" t="s">
        <v>1901</v>
      </c>
      <c r="E450" t="s">
        <v>1458</v>
      </c>
      <c r="F450" s="3">
        <v>6</v>
      </c>
      <c r="G450" s="3">
        <v>4</v>
      </c>
      <c r="H450" s="4">
        <v>1</v>
      </c>
      <c r="I450" s="4">
        <v>48</v>
      </c>
      <c r="J450" s="4">
        <v>0.30434782608695649</v>
      </c>
      <c r="K450" s="4">
        <v>17</v>
      </c>
      <c r="L450" s="4">
        <v>46</v>
      </c>
      <c r="M450" s="4">
        <v>6</v>
      </c>
      <c r="N450" s="4">
        <v>4</v>
      </c>
      <c r="O450" s="4">
        <v>4</v>
      </c>
      <c r="P450" s="4">
        <v>3</v>
      </c>
      <c r="Q450" s="4">
        <v>7</v>
      </c>
      <c r="R450" s="4">
        <v>0</v>
      </c>
      <c r="S450" s="4">
        <v>0</v>
      </c>
      <c r="T450" s="4">
        <v>0</v>
      </c>
      <c r="U450" s="4">
        <v>0</v>
      </c>
      <c r="V450" s="4">
        <v>3</v>
      </c>
      <c r="W450" s="4">
        <v>12</v>
      </c>
      <c r="X450" s="4">
        <v>3</v>
      </c>
      <c r="Y450" s="4">
        <v>2</v>
      </c>
      <c r="Z450" s="4">
        <v>2</v>
      </c>
    </row>
    <row r="451" spans="1:26" x14ac:dyDescent="0.2">
      <c r="D451" t="s">
        <v>1902</v>
      </c>
      <c r="E451" t="s">
        <v>1459</v>
      </c>
      <c r="F451" s="3">
        <v>12</v>
      </c>
      <c r="G451" s="3">
        <v>11</v>
      </c>
      <c r="H451" s="4">
        <v>-21</v>
      </c>
      <c r="I451" s="4">
        <v>48</v>
      </c>
      <c r="J451" s="4">
        <v>-2.8269230769230771</v>
      </c>
      <c r="K451" s="4">
        <v>28</v>
      </c>
      <c r="L451" s="4">
        <v>104</v>
      </c>
      <c r="M451" s="4">
        <v>13</v>
      </c>
      <c r="N451" s="4">
        <v>10</v>
      </c>
      <c r="O451" s="4">
        <v>9</v>
      </c>
      <c r="P451" s="4">
        <v>20</v>
      </c>
      <c r="Q451" s="4">
        <v>27</v>
      </c>
      <c r="R451" s="4">
        <v>9</v>
      </c>
      <c r="S451" s="4">
        <v>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2</v>
      </c>
      <c r="Z451" s="4">
        <v>9</v>
      </c>
    </row>
    <row r="452" spans="1:26" x14ac:dyDescent="0.2">
      <c r="D452" t="s">
        <v>1903</v>
      </c>
      <c r="E452" t="s">
        <v>1463</v>
      </c>
      <c r="F452" s="3">
        <v>12</v>
      </c>
      <c r="G452" s="3">
        <v>11</v>
      </c>
      <c r="H452" s="4">
        <v>62</v>
      </c>
      <c r="I452" s="4">
        <v>0</v>
      </c>
      <c r="J452" s="4">
        <v>22.84210526315789</v>
      </c>
      <c r="K452" s="4">
        <v>6</v>
      </c>
      <c r="L452" s="4">
        <v>38</v>
      </c>
      <c r="M452" s="4">
        <v>12</v>
      </c>
      <c r="N452" s="4">
        <v>5</v>
      </c>
      <c r="O452" s="4">
        <v>2</v>
      </c>
      <c r="P452" s="4">
        <v>5</v>
      </c>
      <c r="Q452" s="4">
        <v>6</v>
      </c>
      <c r="R452" s="4">
        <v>0</v>
      </c>
      <c r="S452" s="4">
        <v>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2</v>
      </c>
      <c r="Z452" s="4">
        <v>1</v>
      </c>
    </row>
    <row r="453" spans="1:26" x14ac:dyDescent="0.2">
      <c r="D453" t="s">
        <v>1904</v>
      </c>
      <c r="E453" t="s">
        <v>1460</v>
      </c>
      <c r="F453" s="3">
        <v>11</v>
      </c>
      <c r="G453" s="3">
        <v>11</v>
      </c>
      <c r="H453" s="4">
        <v>12</v>
      </c>
      <c r="I453" s="4">
        <v>48</v>
      </c>
      <c r="J453" s="4">
        <v>2.1538461538461542</v>
      </c>
      <c r="K453" s="4">
        <v>22</v>
      </c>
      <c r="L453" s="4">
        <v>78</v>
      </c>
      <c r="M453" s="4">
        <v>11</v>
      </c>
      <c r="N453" s="4">
        <v>7</v>
      </c>
      <c r="O453" s="4">
        <v>6</v>
      </c>
      <c r="P453" s="4">
        <v>4</v>
      </c>
      <c r="Q453" s="4">
        <v>11</v>
      </c>
      <c r="R453" s="4">
        <v>9</v>
      </c>
      <c r="S453" s="4">
        <v>12</v>
      </c>
      <c r="T453" s="4">
        <v>0</v>
      </c>
      <c r="U453" s="4">
        <v>0</v>
      </c>
      <c r="V453" s="4">
        <v>0</v>
      </c>
      <c r="W453" s="4">
        <v>1</v>
      </c>
      <c r="X453" s="4">
        <v>7</v>
      </c>
      <c r="Y453" s="4">
        <v>5</v>
      </c>
      <c r="Z453" s="4">
        <v>5</v>
      </c>
    </row>
    <row r="454" spans="1:26" x14ac:dyDescent="0.2">
      <c r="D454" t="s">
        <v>1905</v>
      </c>
      <c r="E454" t="s">
        <v>1461</v>
      </c>
      <c r="F454" s="3">
        <v>12</v>
      </c>
      <c r="G454" s="3">
        <v>8</v>
      </c>
      <c r="H454" s="4">
        <v>11.13</v>
      </c>
      <c r="I454" s="4">
        <v>48</v>
      </c>
      <c r="J454" s="4">
        <v>2.5544262295081972</v>
      </c>
      <c r="K454" s="4">
        <v>17</v>
      </c>
      <c r="L454" s="4">
        <v>61</v>
      </c>
      <c r="M454" s="4">
        <v>3</v>
      </c>
      <c r="N454" s="4">
        <v>8</v>
      </c>
      <c r="O454" s="4">
        <v>4</v>
      </c>
      <c r="P454" s="4">
        <v>7</v>
      </c>
      <c r="Q454" s="4">
        <v>15</v>
      </c>
      <c r="R454" s="4">
        <v>0</v>
      </c>
      <c r="S454" s="4">
        <v>0</v>
      </c>
      <c r="T454" s="4">
        <v>0</v>
      </c>
      <c r="U454" s="4">
        <v>1</v>
      </c>
      <c r="V454" s="4">
        <v>4</v>
      </c>
      <c r="W454" s="4">
        <v>7</v>
      </c>
      <c r="X454" s="4">
        <v>6</v>
      </c>
      <c r="Y454" s="4">
        <v>2</v>
      </c>
      <c r="Z454" s="4">
        <v>4</v>
      </c>
    </row>
    <row r="455" spans="1:26" x14ac:dyDescent="0.2">
      <c r="A455" t="s">
        <v>1980</v>
      </c>
      <c r="F455" s="3">
        <v>53</v>
      </c>
      <c r="G455" s="3">
        <v>45</v>
      </c>
      <c r="H455" s="4">
        <v>65.13</v>
      </c>
      <c r="I455" s="4">
        <v>192</v>
      </c>
      <c r="J455" s="4">
        <v>2.7884403669724769</v>
      </c>
      <c r="K455" s="4">
        <v>90</v>
      </c>
      <c r="L455" s="4">
        <v>327</v>
      </c>
      <c r="M455" s="4">
        <v>45</v>
      </c>
      <c r="N455" s="4">
        <v>34</v>
      </c>
      <c r="O455" s="4">
        <v>25</v>
      </c>
      <c r="P455" s="4">
        <v>39</v>
      </c>
      <c r="Q455" s="4">
        <v>66</v>
      </c>
      <c r="R455" s="4">
        <v>18</v>
      </c>
      <c r="S455" s="4">
        <v>22</v>
      </c>
      <c r="T455" s="4">
        <v>0</v>
      </c>
      <c r="U455" s="4">
        <v>1</v>
      </c>
      <c r="V455" s="4">
        <v>7</v>
      </c>
      <c r="W455" s="4">
        <v>20</v>
      </c>
      <c r="X455" s="4">
        <v>16</v>
      </c>
      <c r="Y455" s="4">
        <v>13</v>
      </c>
      <c r="Z455" s="4">
        <v>21</v>
      </c>
    </row>
    <row r="456" spans="1:26" x14ac:dyDescent="0.2">
      <c r="A456" t="s">
        <v>1270</v>
      </c>
      <c r="B456" t="s">
        <v>1909</v>
      </c>
      <c r="C456" t="s">
        <v>1555</v>
      </c>
      <c r="D456" t="s">
        <v>1901</v>
      </c>
      <c r="E456" t="s">
        <v>1458</v>
      </c>
      <c r="F456" s="3">
        <v>12</v>
      </c>
      <c r="G456" s="3">
        <v>11</v>
      </c>
      <c r="H456" s="4">
        <v>30</v>
      </c>
      <c r="I456" s="4">
        <v>24</v>
      </c>
      <c r="J456" s="4">
        <v>8.0769230769230766</v>
      </c>
      <c r="K456" s="4">
        <v>14</v>
      </c>
      <c r="L456" s="4">
        <v>52</v>
      </c>
      <c r="M456" s="4">
        <v>2</v>
      </c>
      <c r="N456" s="4">
        <v>7</v>
      </c>
      <c r="O456" s="4">
        <v>7</v>
      </c>
      <c r="P456" s="4">
        <v>2</v>
      </c>
      <c r="Q456" s="4">
        <v>1</v>
      </c>
      <c r="R456" s="4">
        <v>8</v>
      </c>
      <c r="S456" s="4">
        <v>3</v>
      </c>
      <c r="T456" s="4">
        <v>6</v>
      </c>
      <c r="U456" s="4">
        <v>6</v>
      </c>
      <c r="V456" s="4">
        <v>0</v>
      </c>
      <c r="W456" s="4">
        <v>1</v>
      </c>
      <c r="X456" s="4">
        <v>3</v>
      </c>
      <c r="Y456" s="4">
        <v>1</v>
      </c>
      <c r="Z456" s="4">
        <v>5</v>
      </c>
    </row>
    <row r="457" spans="1:26" x14ac:dyDescent="0.2">
      <c r="D457" t="s">
        <v>1902</v>
      </c>
      <c r="E457" t="s">
        <v>1459</v>
      </c>
      <c r="F457" s="3">
        <v>12</v>
      </c>
      <c r="G457" s="3">
        <v>11</v>
      </c>
      <c r="H457" s="4">
        <v>37</v>
      </c>
      <c r="I457" s="4">
        <v>72</v>
      </c>
      <c r="J457" s="4">
        <v>4.1111111111111107</v>
      </c>
      <c r="K457" s="4">
        <v>59</v>
      </c>
      <c r="L457" s="4">
        <v>126</v>
      </c>
      <c r="M457" s="4">
        <v>36</v>
      </c>
      <c r="N457" s="4">
        <v>0</v>
      </c>
      <c r="O457" s="4">
        <v>0</v>
      </c>
      <c r="P457" s="4">
        <v>0</v>
      </c>
      <c r="Q457" s="4">
        <v>0</v>
      </c>
      <c r="R457" s="4">
        <v>1</v>
      </c>
      <c r="S457" s="4">
        <v>5</v>
      </c>
      <c r="T457" s="4">
        <v>18</v>
      </c>
      <c r="U457" s="4">
        <v>15</v>
      </c>
      <c r="V457" s="4">
        <v>21</v>
      </c>
      <c r="W457" s="4">
        <v>9</v>
      </c>
      <c r="X457" s="4">
        <v>2</v>
      </c>
      <c r="Y457" s="4">
        <v>6</v>
      </c>
      <c r="Z457" s="4">
        <v>13</v>
      </c>
    </row>
    <row r="458" spans="1:26" x14ac:dyDescent="0.2">
      <c r="D458" t="s">
        <v>1903</v>
      </c>
      <c r="E458" t="s">
        <v>1463</v>
      </c>
      <c r="F458" s="3">
        <v>6</v>
      </c>
      <c r="G458" s="3">
        <v>6</v>
      </c>
      <c r="H458" s="4">
        <v>22</v>
      </c>
      <c r="I458" s="4">
        <v>48</v>
      </c>
      <c r="J458" s="4">
        <v>7.8974358974358978</v>
      </c>
      <c r="K458" s="4">
        <v>22</v>
      </c>
      <c r="L458" s="4">
        <v>39</v>
      </c>
      <c r="M458" s="4">
        <v>3</v>
      </c>
      <c r="N458" s="4">
        <v>1</v>
      </c>
      <c r="O458" s="4">
        <v>3</v>
      </c>
      <c r="P458" s="4">
        <v>2</v>
      </c>
      <c r="Q458" s="4">
        <v>4</v>
      </c>
      <c r="R458" s="4">
        <v>5</v>
      </c>
      <c r="S458" s="4">
        <v>1</v>
      </c>
      <c r="T458" s="4">
        <v>2</v>
      </c>
      <c r="U458" s="4">
        <v>0</v>
      </c>
      <c r="V458" s="4">
        <v>2</v>
      </c>
      <c r="W458" s="4">
        <v>0</v>
      </c>
      <c r="X458" s="4">
        <v>6</v>
      </c>
      <c r="Y458" s="4">
        <v>5</v>
      </c>
      <c r="Z458" s="4">
        <v>5</v>
      </c>
    </row>
    <row r="459" spans="1:26" x14ac:dyDescent="0.2">
      <c r="D459" t="s">
        <v>1904</v>
      </c>
      <c r="E459" t="s">
        <v>1460</v>
      </c>
      <c r="F459" s="3">
        <v>6</v>
      </c>
      <c r="G459" s="3">
        <v>6</v>
      </c>
      <c r="H459" s="4">
        <v>37</v>
      </c>
      <c r="I459" s="4">
        <v>0</v>
      </c>
      <c r="J459" s="4">
        <v>16.1875</v>
      </c>
      <c r="K459" s="4">
        <v>11</v>
      </c>
      <c r="L459" s="4">
        <v>32</v>
      </c>
      <c r="M459" s="4">
        <v>4</v>
      </c>
      <c r="N459" s="4">
        <v>4</v>
      </c>
      <c r="O459" s="4">
        <v>3</v>
      </c>
      <c r="P459" s="4">
        <v>1</v>
      </c>
      <c r="Q459" s="4">
        <v>7</v>
      </c>
      <c r="R459" s="4">
        <v>4</v>
      </c>
      <c r="S459" s="4">
        <v>1</v>
      </c>
      <c r="T459" s="4">
        <v>0</v>
      </c>
      <c r="U459" s="4">
        <v>1</v>
      </c>
      <c r="V459" s="4">
        <v>1</v>
      </c>
      <c r="W459" s="4">
        <v>2</v>
      </c>
      <c r="X459" s="4">
        <v>0</v>
      </c>
      <c r="Y459" s="4">
        <v>1</v>
      </c>
      <c r="Z459" s="4">
        <v>3</v>
      </c>
    </row>
    <row r="460" spans="1:26" x14ac:dyDescent="0.2">
      <c r="D460" t="s">
        <v>1905</v>
      </c>
      <c r="E460" t="s">
        <v>1461</v>
      </c>
      <c r="F460" s="3">
        <v>12</v>
      </c>
      <c r="G460" s="3">
        <v>4</v>
      </c>
      <c r="H460" s="4">
        <v>28</v>
      </c>
      <c r="I460" s="4">
        <v>96</v>
      </c>
      <c r="J460" s="4">
        <v>5.1578947368421053</v>
      </c>
      <c r="K460" s="4">
        <v>55</v>
      </c>
      <c r="L460" s="4">
        <v>76</v>
      </c>
      <c r="M460" s="4">
        <v>2</v>
      </c>
      <c r="N460" s="4">
        <v>1</v>
      </c>
      <c r="O460" s="4">
        <v>1</v>
      </c>
      <c r="P460" s="4">
        <v>3</v>
      </c>
      <c r="Q460" s="4">
        <v>1</v>
      </c>
      <c r="R460" s="4">
        <v>3</v>
      </c>
      <c r="S460" s="4">
        <v>3</v>
      </c>
      <c r="T460" s="4">
        <v>1</v>
      </c>
      <c r="U460" s="4">
        <v>16</v>
      </c>
      <c r="V460" s="4">
        <v>12</v>
      </c>
      <c r="W460" s="4">
        <v>6</v>
      </c>
      <c r="X460" s="4">
        <v>13</v>
      </c>
      <c r="Y460" s="4">
        <v>2</v>
      </c>
      <c r="Z460" s="4">
        <v>12</v>
      </c>
    </row>
    <row r="461" spans="1:26" x14ac:dyDescent="0.2">
      <c r="A461" t="s">
        <v>1981</v>
      </c>
      <c r="F461" s="3">
        <v>48</v>
      </c>
      <c r="G461" s="3">
        <v>38</v>
      </c>
      <c r="H461" s="4">
        <v>154</v>
      </c>
      <c r="I461" s="4">
        <v>240</v>
      </c>
      <c r="J461" s="4">
        <v>6.6338461538461537</v>
      </c>
      <c r="K461" s="4">
        <v>161</v>
      </c>
      <c r="L461" s="4">
        <v>325</v>
      </c>
      <c r="M461" s="4">
        <v>47</v>
      </c>
      <c r="N461" s="4">
        <v>13</v>
      </c>
      <c r="O461" s="4">
        <v>14</v>
      </c>
      <c r="P461" s="4">
        <v>8</v>
      </c>
      <c r="Q461" s="4">
        <v>13</v>
      </c>
      <c r="R461" s="4">
        <v>21</v>
      </c>
      <c r="S461" s="4">
        <v>13</v>
      </c>
      <c r="T461" s="4">
        <v>27</v>
      </c>
      <c r="U461" s="4">
        <v>38</v>
      </c>
      <c r="V461" s="4">
        <v>36</v>
      </c>
      <c r="W461" s="4">
        <v>18</v>
      </c>
      <c r="X461" s="4">
        <v>24</v>
      </c>
      <c r="Y461" s="4">
        <v>15</v>
      </c>
      <c r="Z461" s="4">
        <v>38</v>
      </c>
    </row>
    <row r="462" spans="1:26" x14ac:dyDescent="0.2">
      <c r="A462" t="s">
        <v>361</v>
      </c>
      <c r="B462" t="s">
        <v>1526</v>
      </c>
      <c r="C462" t="s">
        <v>1537</v>
      </c>
      <c r="D462" t="s">
        <v>1901</v>
      </c>
      <c r="E462" t="s">
        <v>1458</v>
      </c>
      <c r="F462" s="3">
        <v>60</v>
      </c>
      <c r="G462" s="3">
        <v>59</v>
      </c>
      <c r="H462" s="4">
        <v>57</v>
      </c>
      <c r="I462" s="4">
        <v>48</v>
      </c>
      <c r="J462" s="4">
        <v>13.758620689655171</v>
      </c>
      <c r="K462" s="4">
        <v>13</v>
      </c>
      <c r="L462" s="4">
        <v>58</v>
      </c>
      <c r="M462" s="4">
        <v>1</v>
      </c>
      <c r="N462" s="4">
        <v>3</v>
      </c>
      <c r="O462" s="4">
        <v>0</v>
      </c>
      <c r="P462" s="4">
        <v>10</v>
      </c>
      <c r="Q462" s="4">
        <v>13</v>
      </c>
      <c r="R462" s="4">
        <v>4</v>
      </c>
      <c r="S462" s="4">
        <v>7</v>
      </c>
      <c r="T462" s="4">
        <v>5</v>
      </c>
      <c r="U462" s="4">
        <v>3</v>
      </c>
      <c r="V462" s="4">
        <v>0</v>
      </c>
      <c r="W462" s="4">
        <v>0</v>
      </c>
      <c r="X462" s="4">
        <v>3</v>
      </c>
      <c r="Y462" s="4">
        <v>6</v>
      </c>
      <c r="Z462" s="4">
        <v>3</v>
      </c>
    </row>
    <row r="463" spans="1:26" x14ac:dyDescent="0.2">
      <c r="D463" t="s">
        <v>1902</v>
      </c>
      <c r="E463" t="s">
        <v>1459</v>
      </c>
      <c r="F463" s="3">
        <v>24</v>
      </c>
      <c r="G463" s="3">
        <v>23</v>
      </c>
      <c r="H463" s="4">
        <v>0</v>
      </c>
      <c r="I463" s="4">
        <v>48</v>
      </c>
      <c r="J463" s="4">
        <v>0</v>
      </c>
      <c r="K463" s="4">
        <v>4</v>
      </c>
      <c r="L463" s="4">
        <v>49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4">
        <v>1</v>
      </c>
      <c r="T463" s="4">
        <v>30</v>
      </c>
      <c r="U463" s="4">
        <v>16</v>
      </c>
      <c r="V463" s="4">
        <v>0</v>
      </c>
      <c r="W463" s="4">
        <v>0</v>
      </c>
      <c r="X463" s="4">
        <v>0</v>
      </c>
      <c r="Y463" s="4">
        <v>0</v>
      </c>
      <c r="Z463" s="4">
        <v>1</v>
      </c>
    </row>
    <row r="464" spans="1:26" x14ac:dyDescent="0.2">
      <c r="D464" t="s">
        <v>1903</v>
      </c>
      <c r="E464" t="s">
        <v>1463</v>
      </c>
      <c r="F464" s="3">
        <v>18</v>
      </c>
      <c r="G464" s="3">
        <v>9</v>
      </c>
      <c r="H464" s="4">
        <v>0</v>
      </c>
      <c r="I464" s="4">
        <v>24</v>
      </c>
      <c r="J464" s="4">
        <v>0</v>
      </c>
      <c r="K464" s="4">
        <v>5</v>
      </c>
      <c r="L464" s="4">
        <v>69</v>
      </c>
      <c r="M464" s="4">
        <v>0</v>
      </c>
      <c r="N464" s="4">
        <v>0</v>
      </c>
      <c r="O464" s="4">
        <v>0</v>
      </c>
      <c r="P464" s="4">
        <v>4</v>
      </c>
      <c r="Q464" s="4">
        <v>27</v>
      </c>
      <c r="R464" s="4">
        <v>19</v>
      </c>
      <c r="S464" s="4">
        <v>13</v>
      </c>
      <c r="T464" s="4">
        <v>6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</row>
    <row r="465" spans="1:26" x14ac:dyDescent="0.2">
      <c r="D465" t="s">
        <v>1904</v>
      </c>
      <c r="E465" t="s">
        <v>1460</v>
      </c>
      <c r="F465" s="3">
        <v>19</v>
      </c>
      <c r="G465" s="3">
        <v>6</v>
      </c>
      <c r="H465" s="4">
        <v>-21</v>
      </c>
      <c r="I465" s="4">
        <v>48</v>
      </c>
      <c r="J465" s="4">
        <v>-3.6749999999999998</v>
      </c>
      <c r="K465" s="4">
        <v>18</v>
      </c>
      <c r="L465" s="4">
        <v>80</v>
      </c>
      <c r="M465" s="4">
        <v>10</v>
      </c>
      <c r="N465" s="4">
        <v>16</v>
      </c>
      <c r="O465" s="4">
        <v>5</v>
      </c>
      <c r="P465" s="4">
        <v>8</v>
      </c>
      <c r="Q465" s="4">
        <v>9</v>
      </c>
      <c r="R465" s="4">
        <v>5</v>
      </c>
      <c r="S465" s="4">
        <v>9</v>
      </c>
      <c r="T465" s="4">
        <v>3</v>
      </c>
      <c r="U465" s="4">
        <v>1</v>
      </c>
      <c r="V465" s="4">
        <v>2</v>
      </c>
      <c r="W465" s="4">
        <v>4</v>
      </c>
      <c r="X465" s="4">
        <v>2</v>
      </c>
      <c r="Y465" s="4">
        <v>5</v>
      </c>
      <c r="Z465" s="4">
        <v>1</v>
      </c>
    </row>
    <row r="466" spans="1:26" x14ac:dyDescent="0.2">
      <c r="D466" t="s">
        <v>1905</v>
      </c>
      <c r="E466" t="s">
        <v>1461</v>
      </c>
      <c r="F466" s="3">
        <v>48</v>
      </c>
      <c r="G466" s="3">
        <v>6</v>
      </c>
      <c r="H466" s="4">
        <v>-2</v>
      </c>
      <c r="I466" s="4">
        <v>24</v>
      </c>
      <c r="J466" s="4">
        <v>-0.42424242424242431</v>
      </c>
      <c r="K466" s="4">
        <v>9</v>
      </c>
      <c r="L466" s="4">
        <v>66</v>
      </c>
      <c r="M466" s="4">
        <v>9</v>
      </c>
      <c r="N466" s="4">
        <v>8</v>
      </c>
      <c r="O466" s="4">
        <v>1</v>
      </c>
      <c r="P466" s="4">
        <v>6</v>
      </c>
      <c r="Q466" s="4">
        <v>0</v>
      </c>
      <c r="R466" s="4">
        <v>2</v>
      </c>
      <c r="S466" s="4">
        <v>11</v>
      </c>
      <c r="T466" s="4">
        <v>11</v>
      </c>
      <c r="U466" s="4">
        <v>4</v>
      </c>
      <c r="V466" s="4">
        <v>2</v>
      </c>
      <c r="W466" s="4">
        <v>0</v>
      </c>
      <c r="X466" s="4">
        <v>8</v>
      </c>
      <c r="Y466" s="4">
        <v>3</v>
      </c>
      <c r="Z466" s="4">
        <v>1</v>
      </c>
    </row>
    <row r="467" spans="1:26" x14ac:dyDescent="0.2">
      <c r="A467" t="s">
        <v>1982</v>
      </c>
      <c r="F467" s="3">
        <v>169</v>
      </c>
      <c r="G467" s="3">
        <v>103</v>
      </c>
      <c r="H467" s="4">
        <v>34</v>
      </c>
      <c r="I467" s="4">
        <v>192</v>
      </c>
      <c r="J467" s="4">
        <v>1.4782608695652171</v>
      </c>
      <c r="K467" s="4">
        <v>49</v>
      </c>
      <c r="L467" s="4">
        <v>322</v>
      </c>
      <c r="M467" s="4">
        <v>20</v>
      </c>
      <c r="N467" s="4">
        <v>27</v>
      </c>
      <c r="O467" s="4">
        <v>6</v>
      </c>
      <c r="P467" s="4">
        <v>28</v>
      </c>
      <c r="Q467" s="4">
        <v>49</v>
      </c>
      <c r="R467" s="4">
        <v>31</v>
      </c>
      <c r="S467" s="4">
        <v>41</v>
      </c>
      <c r="T467" s="4">
        <v>55</v>
      </c>
      <c r="U467" s="4">
        <v>24</v>
      </c>
      <c r="V467" s="4">
        <v>4</v>
      </c>
      <c r="W467" s="4">
        <v>4</v>
      </c>
      <c r="X467" s="4">
        <v>13</v>
      </c>
      <c r="Y467" s="4">
        <v>14</v>
      </c>
      <c r="Z467" s="4">
        <v>6</v>
      </c>
    </row>
    <row r="468" spans="1:26" x14ac:dyDescent="0.2">
      <c r="A468" t="s">
        <v>962</v>
      </c>
      <c r="B468" t="s">
        <v>1909</v>
      </c>
      <c r="C468" t="s">
        <v>1566</v>
      </c>
      <c r="D468" t="s">
        <v>1901</v>
      </c>
      <c r="E468" t="s">
        <v>1458</v>
      </c>
      <c r="F468" s="3">
        <v>12</v>
      </c>
      <c r="G468" s="3">
        <v>11</v>
      </c>
      <c r="H468" s="4">
        <v>31</v>
      </c>
      <c r="I468" s="4">
        <v>24</v>
      </c>
      <c r="J468" s="4">
        <v>16.074074074074069</v>
      </c>
      <c r="K468" s="4">
        <v>21</v>
      </c>
      <c r="L468" s="4">
        <v>27</v>
      </c>
      <c r="M468" s="4">
        <v>2</v>
      </c>
      <c r="N468" s="4">
        <v>4</v>
      </c>
      <c r="O468" s="4">
        <v>4</v>
      </c>
      <c r="P468" s="4">
        <v>0</v>
      </c>
      <c r="Q468" s="4">
        <v>0</v>
      </c>
      <c r="R468" s="4">
        <v>0</v>
      </c>
      <c r="S468" s="4">
        <v>0</v>
      </c>
      <c r="T468" s="4">
        <v>3</v>
      </c>
      <c r="U468" s="4">
        <v>2</v>
      </c>
      <c r="V468" s="4">
        <v>3</v>
      </c>
      <c r="W468" s="4">
        <v>3</v>
      </c>
      <c r="X468" s="4">
        <v>4</v>
      </c>
      <c r="Y468" s="4">
        <v>1</v>
      </c>
      <c r="Z468" s="4">
        <v>1</v>
      </c>
    </row>
    <row r="469" spans="1:26" x14ac:dyDescent="0.2">
      <c r="D469" t="s">
        <v>1902</v>
      </c>
      <c r="E469" t="s">
        <v>1459</v>
      </c>
      <c r="F469" s="3">
        <v>12</v>
      </c>
      <c r="G469" s="3">
        <v>11</v>
      </c>
      <c r="H469" s="4">
        <v>-2</v>
      </c>
      <c r="I469" s="4">
        <v>96</v>
      </c>
      <c r="J469" s="4">
        <v>-0.28865979381443302</v>
      </c>
      <c r="K469" s="4">
        <v>34</v>
      </c>
      <c r="L469" s="4">
        <v>97</v>
      </c>
      <c r="M469" s="4">
        <v>0</v>
      </c>
      <c r="N469" s="4">
        <v>0</v>
      </c>
      <c r="O469" s="4">
        <v>4</v>
      </c>
      <c r="P469" s="4">
        <v>3</v>
      </c>
      <c r="Q469" s="4">
        <v>10</v>
      </c>
      <c r="R469" s="4">
        <v>21</v>
      </c>
      <c r="S469" s="4">
        <v>11</v>
      </c>
      <c r="T469" s="4">
        <v>0</v>
      </c>
      <c r="U469" s="4">
        <v>4</v>
      </c>
      <c r="V469" s="4">
        <v>10</v>
      </c>
      <c r="W469" s="4">
        <v>10</v>
      </c>
      <c r="X469" s="4">
        <v>15</v>
      </c>
      <c r="Y469" s="4">
        <v>8</v>
      </c>
      <c r="Z469" s="4">
        <v>1</v>
      </c>
    </row>
    <row r="470" spans="1:26" x14ac:dyDescent="0.2">
      <c r="D470" t="s">
        <v>1903</v>
      </c>
      <c r="E470" t="s">
        <v>1463</v>
      </c>
      <c r="F470" s="3">
        <v>12</v>
      </c>
      <c r="G470" s="3">
        <v>11</v>
      </c>
      <c r="H470" s="4">
        <v>7</v>
      </c>
      <c r="I470" s="4">
        <v>48</v>
      </c>
      <c r="J470" s="4">
        <v>1.92156862745098</v>
      </c>
      <c r="K470" s="4">
        <v>11</v>
      </c>
      <c r="L470" s="4">
        <v>51</v>
      </c>
      <c r="M470" s="4">
        <v>5</v>
      </c>
      <c r="N470" s="4">
        <v>12</v>
      </c>
      <c r="O470" s="4">
        <v>1</v>
      </c>
      <c r="P470" s="4">
        <v>0</v>
      </c>
      <c r="Q470" s="4">
        <v>0</v>
      </c>
      <c r="R470" s="4">
        <v>1</v>
      </c>
      <c r="S470" s="4">
        <v>3</v>
      </c>
      <c r="T470" s="4">
        <v>6</v>
      </c>
      <c r="U470" s="4">
        <v>0</v>
      </c>
      <c r="V470" s="4">
        <v>9</v>
      </c>
      <c r="W470" s="4">
        <v>12</v>
      </c>
      <c r="X470" s="4">
        <v>0</v>
      </c>
      <c r="Y470" s="4">
        <v>2</v>
      </c>
      <c r="Z470" s="4">
        <v>0</v>
      </c>
    </row>
    <row r="471" spans="1:26" x14ac:dyDescent="0.2">
      <c r="D471" t="s">
        <v>1904</v>
      </c>
      <c r="E471" t="s">
        <v>1460</v>
      </c>
      <c r="F471" s="3">
        <v>10</v>
      </c>
      <c r="G471" s="3">
        <v>10</v>
      </c>
      <c r="H471" s="4">
        <v>4</v>
      </c>
      <c r="I471" s="4">
        <v>48</v>
      </c>
      <c r="J471" s="4">
        <v>0.83582089552238803</v>
      </c>
      <c r="K471" s="4">
        <v>21</v>
      </c>
      <c r="L471" s="4">
        <v>67</v>
      </c>
      <c r="M471" s="4">
        <v>7</v>
      </c>
      <c r="N471" s="4">
        <v>8</v>
      </c>
      <c r="O471" s="4">
        <v>4</v>
      </c>
      <c r="P471" s="4">
        <v>6</v>
      </c>
      <c r="Q471" s="4">
        <v>5</v>
      </c>
      <c r="R471" s="4">
        <v>5</v>
      </c>
      <c r="S471" s="4">
        <v>1</v>
      </c>
      <c r="T471" s="4">
        <v>6</v>
      </c>
      <c r="U471" s="4">
        <v>7</v>
      </c>
      <c r="V471" s="4">
        <v>6</v>
      </c>
      <c r="W471" s="4">
        <v>5</v>
      </c>
      <c r="X471" s="4">
        <v>2</v>
      </c>
      <c r="Y471" s="4">
        <v>4</v>
      </c>
      <c r="Z471" s="4">
        <v>1</v>
      </c>
    </row>
    <row r="472" spans="1:26" x14ac:dyDescent="0.2">
      <c r="D472" t="s">
        <v>1905</v>
      </c>
      <c r="E472" t="s">
        <v>1461</v>
      </c>
      <c r="F472" s="3">
        <v>12</v>
      </c>
      <c r="G472" s="3">
        <v>8</v>
      </c>
      <c r="H472" s="4">
        <v>18</v>
      </c>
      <c r="I472" s="4">
        <v>48</v>
      </c>
      <c r="J472" s="4">
        <v>3.15</v>
      </c>
      <c r="K472" s="4">
        <v>20</v>
      </c>
      <c r="L472" s="4">
        <v>80</v>
      </c>
      <c r="M472" s="4">
        <v>3</v>
      </c>
      <c r="N472" s="4">
        <v>6</v>
      </c>
      <c r="O472" s="4">
        <v>20</v>
      </c>
      <c r="P472" s="4">
        <v>3</v>
      </c>
      <c r="Q472" s="4">
        <v>11</v>
      </c>
      <c r="R472" s="4">
        <v>6</v>
      </c>
      <c r="S472" s="4">
        <v>5</v>
      </c>
      <c r="T472" s="4">
        <v>7</v>
      </c>
      <c r="U472" s="4">
        <v>5</v>
      </c>
      <c r="V472" s="4">
        <v>2</v>
      </c>
      <c r="W472" s="4">
        <v>7</v>
      </c>
      <c r="X472" s="4">
        <v>3</v>
      </c>
      <c r="Y472" s="4">
        <v>1</v>
      </c>
      <c r="Z472" s="4">
        <v>1</v>
      </c>
    </row>
    <row r="473" spans="1:26" x14ac:dyDescent="0.2">
      <c r="A473" t="s">
        <v>1983</v>
      </c>
      <c r="F473" s="3">
        <v>58</v>
      </c>
      <c r="G473" s="3">
        <v>51</v>
      </c>
      <c r="H473" s="4">
        <v>58</v>
      </c>
      <c r="I473" s="4">
        <v>264</v>
      </c>
      <c r="J473" s="4">
        <v>2.5217391304347831</v>
      </c>
      <c r="K473" s="4">
        <v>107</v>
      </c>
      <c r="L473" s="4">
        <v>322</v>
      </c>
      <c r="M473" s="4">
        <v>17</v>
      </c>
      <c r="N473" s="4">
        <v>30</v>
      </c>
      <c r="O473" s="4">
        <v>33</v>
      </c>
      <c r="P473" s="4">
        <v>12</v>
      </c>
      <c r="Q473" s="4">
        <v>26</v>
      </c>
      <c r="R473" s="4">
        <v>33</v>
      </c>
      <c r="S473" s="4">
        <v>20</v>
      </c>
      <c r="T473" s="4">
        <v>22</v>
      </c>
      <c r="U473" s="4">
        <v>18</v>
      </c>
      <c r="V473" s="4">
        <v>30</v>
      </c>
      <c r="W473" s="4">
        <v>37</v>
      </c>
      <c r="X473" s="4">
        <v>24</v>
      </c>
      <c r="Y473" s="4">
        <v>16</v>
      </c>
      <c r="Z473" s="4">
        <v>4</v>
      </c>
    </row>
    <row r="474" spans="1:26" x14ac:dyDescent="0.2">
      <c r="A474" t="s">
        <v>1147</v>
      </c>
      <c r="B474" t="s">
        <v>1909</v>
      </c>
      <c r="C474" t="s">
        <v>1570</v>
      </c>
      <c r="D474" t="s">
        <v>1901</v>
      </c>
      <c r="E474" t="s">
        <v>1458</v>
      </c>
      <c r="F474" s="3">
        <v>20</v>
      </c>
      <c r="G474" s="3">
        <v>19</v>
      </c>
      <c r="H474" s="4">
        <v>24</v>
      </c>
      <c r="I474" s="4">
        <v>72</v>
      </c>
      <c r="J474" s="4">
        <v>5.333333333333333</v>
      </c>
      <c r="K474" s="4">
        <v>27</v>
      </c>
      <c r="L474" s="4">
        <v>63</v>
      </c>
      <c r="M474" s="4">
        <v>0</v>
      </c>
      <c r="N474" s="4">
        <v>0</v>
      </c>
      <c r="O474" s="4">
        <v>0</v>
      </c>
      <c r="P474" s="4">
        <v>5</v>
      </c>
      <c r="Q474" s="4">
        <v>2</v>
      </c>
      <c r="R474" s="4">
        <v>5</v>
      </c>
      <c r="S474" s="4">
        <v>6</v>
      </c>
      <c r="T474" s="4">
        <v>6</v>
      </c>
      <c r="U474" s="4">
        <v>1</v>
      </c>
      <c r="V474" s="4">
        <v>4</v>
      </c>
      <c r="W474" s="4">
        <v>5</v>
      </c>
      <c r="X474" s="4">
        <v>11</v>
      </c>
      <c r="Y474" s="4">
        <v>10</v>
      </c>
      <c r="Z474" s="4">
        <v>8</v>
      </c>
    </row>
    <row r="475" spans="1:26" x14ac:dyDescent="0.2">
      <c r="D475" t="s">
        <v>1902</v>
      </c>
      <c r="E475" t="s">
        <v>1459</v>
      </c>
      <c r="F475" s="3">
        <v>20</v>
      </c>
      <c r="G475" s="3">
        <v>19</v>
      </c>
      <c r="H475" s="4">
        <v>1</v>
      </c>
      <c r="I475" s="4">
        <v>120</v>
      </c>
      <c r="J475" s="4">
        <v>0.14736842105263159</v>
      </c>
      <c r="K475" s="4">
        <v>45</v>
      </c>
      <c r="L475" s="4">
        <v>95</v>
      </c>
      <c r="M475" s="4">
        <v>0</v>
      </c>
      <c r="N475" s="4">
        <v>0</v>
      </c>
      <c r="O475" s="4">
        <v>0</v>
      </c>
      <c r="P475" s="4">
        <v>3</v>
      </c>
      <c r="Q475" s="4">
        <v>18</v>
      </c>
      <c r="R475" s="4">
        <v>9</v>
      </c>
      <c r="S475" s="4">
        <v>5</v>
      </c>
      <c r="T475" s="4">
        <v>13</v>
      </c>
      <c r="U475" s="4">
        <v>0</v>
      </c>
      <c r="V475" s="4">
        <v>0</v>
      </c>
      <c r="W475" s="4">
        <v>7</v>
      </c>
      <c r="X475" s="4">
        <v>26</v>
      </c>
      <c r="Y475" s="4">
        <v>13</v>
      </c>
      <c r="Z475" s="4">
        <v>1</v>
      </c>
    </row>
    <row r="476" spans="1:26" x14ac:dyDescent="0.2">
      <c r="D476" t="s">
        <v>1903</v>
      </c>
      <c r="E476" t="s">
        <v>1463</v>
      </c>
      <c r="F476" s="3">
        <v>12</v>
      </c>
      <c r="G476" s="3">
        <v>12</v>
      </c>
      <c r="H476" s="4">
        <v>48</v>
      </c>
      <c r="I476" s="4">
        <v>48</v>
      </c>
      <c r="J476" s="4">
        <v>11.789473684210529</v>
      </c>
      <c r="K476" s="4">
        <v>39</v>
      </c>
      <c r="L476" s="4">
        <v>57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15</v>
      </c>
      <c r="S476" s="4">
        <v>9</v>
      </c>
      <c r="T476" s="4">
        <v>0</v>
      </c>
      <c r="U476" s="4">
        <v>0</v>
      </c>
      <c r="V476" s="4">
        <v>3</v>
      </c>
      <c r="W476" s="4">
        <v>6</v>
      </c>
      <c r="X476" s="4">
        <v>13</v>
      </c>
      <c r="Y476" s="4">
        <v>7</v>
      </c>
      <c r="Z476" s="4">
        <v>4</v>
      </c>
    </row>
    <row r="477" spans="1:26" x14ac:dyDescent="0.2">
      <c r="D477" t="s">
        <v>1904</v>
      </c>
      <c r="E477" t="s">
        <v>1460</v>
      </c>
      <c r="F477" s="3">
        <v>12</v>
      </c>
      <c r="G477" s="3">
        <v>12</v>
      </c>
      <c r="H477" s="4">
        <v>24</v>
      </c>
      <c r="I477" s="4">
        <v>48</v>
      </c>
      <c r="J477" s="4">
        <v>7.8139534883720927</v>
      </c>
      <c r="K477" s="4">
        <v>14</v>
      </c>
      <c r="L477" s="4">
        <v>43</v>
      </c>
      <c r="M477" s="4">
        <v>0</v>
      </c>
      <c r="N477" s="4">
        <v>1</v>
      </c>
      <c r="O477" s="4">
        <v>0</v>
      </c>
      <c r="P477" s="4">
        <v>5</v>
      </c>
      <c r="Q477" s="4">
        <v>4</v>
      </c>
      <c r="R477" s="4">
        <v>2</v>
      </c>
      <c r="S477" s="4">
        <v>12</v>
      </c>
      <c r="T477" s="4">
        <v>0</v>
      </c>
      <c r="U477" s="4">
        <v>3</v>
      </c>
      <c r="V477" s="4">
        <v>3</v>
      </c>
      <c r="W477" s="4">
        <v>4</v>
      </c>
      <c r="X477" s="4">
        <v>1</v>
      </c>
      <c r="Y477" s="4">
        <v>4</v>
      </c>
      <c r="Z477" s="4">
        <v>4</v>
      </c>
    </row>
    <row r="478" spans="1:26" x14ac:dyDescent="0.2">
      <c r="D478" t="s">
        <v>1905</v>
      </c>
      <c r="E478" t="s">
        <v>1461</v>
      </c>
      <c r="F478" s="3">
        <v>24</v>
      </c>
      <c r="G478" s="3">
        <v>8</v>
      </c>
      <c r="H478" s="4">
        <v>24</v>
      </c>
      <c r="I478" s="4">
        <v>72</v>
      </c>
      <c r="J478" s="4">
        <v>5.6000000000000014</v>
      </c>
      <c r="K478" s="4">
        <v>31</v>
      </c>
      <c r="L478" s="4">
        <v>60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17</v>
      </c>
      <c r="S478" s="4">
        <v>7</v>
      </c>
      <c r="T478" s="4">
        <v>0</v>
      </c>
      <c r="U478" s="4">
        <v>0</v>
      </c>
      <c r="V478" s="4">
        <v>0</v>
      </c>
      <c r="W478" s="4">
        <v>9</v>
      </c>
      <c r="X478" s="4">
        <v>11</v>
      </c>
      <c r="Y478" s="4">
        <v>8</v>
      </c>
      <c r="Z478" s="4">
        <v>8</v>
      </c>
    </row>
    <row r="479" spans="1:26" x14ac:dyDescent="0.2">
      <c r="A479" t="s">
        <v>1984</v>
      </c>
      <c r="F479" s="3">
        <v>88</v>
      </c>
      <c r="G479" s="3">
        <v>70</v>
      </c>
      <c r="H479" s="4">
        <v>121</v>
      </c>
      <c r="I479" s="4">
        <v>360</v>
      </c>
      <c r="J479" s="4">
        <v>5.3270440251572326</v>
      </c>
      <c r="K479" s="4">
        <v>156</v>
      </c>
      <c r="L479" s="4">
        <v>318</v>
      </c>
      <c r="M479" s="4">
        <v>0</v>
      </c>
      <c r="N479" s="4">
        <v>1</v>
      </c>
      <c r="O479" s="4">
        <v>0</v>
      </c>
      <c r="P479" s="4">
        <v>13</v>
      </c>
      <c r="Q479" s="4">
        <v>24</v>
      </c>
      <c r="R479" s="4">
        <v>48</v>
      </c>
      <c r="S479" s="4">
        <v>39</v>
      </c>
      <c r="T479" s="4">
        <v>19</v>
      </c>
      <c r="U479" s="4">
        <v>4</v>
      </c>
      <c r="V479" s="4">
        <v>10</v>
      </c>
      <c r="W479" s="4">
        <v>31</v>
      </c>
      <c r="X479" s="4">
        <v>62</v>
      </c>
      <c r="Y479" s="4">
        <v>42</v>
      </c>
      <c r="Z479" s="4">
        <v>25</v>
      </c>
    </row>
    <row r="480" spans="1:26" x14ac:dyDescent="0.2">
      <c r="A480" t="s">
        <v>890</v>
      </c>
      <c r="B480" t="s">
        <v>1446</v>
      </c>
      <c r="C480" t="s">
        <v>1509</v>
      </c>
      <c r="D480" t="s">
        <v>1901</v>
      </c>
      <c r="E480" t="s">
        <v>1458</v>
      </c>
      <c r="F480" s="3">
        <v>60</v>
      </c>
      <c r="G480" s="3">
        <v>59</v>
      </c>
      <c r="H480" s="4">
        <v>69</v>
      </c>
      <c r="I480" s="4">
        <v>48</v>
      </c>
      <c r="J480" s="4">
        <v>14.205882352941179</v>
      </c>
      <c r="K480" s="4">
        <v>34</v>
      </c>
      <c r="L480" s="4">
        <v>68</v>
      </c>
      <c r="M480" s="4">
        <v>3</v>
      </c>
      <c r="N480" s="4">
        <v>6</v>
      </c>
      <c r="O480" s="4">
        <v>1</v>
      </c>
      <c r="P480" s="4">
        <v>7</v>
      </c>
      <c r="Q480" s="4">
        <v>3</v>
      </c>
      <c r="R480" s="4">
        <v>2</v>
      </c>
      <c r="S480" s="4">
        <v>2</v>
      </c>
      <c r="T480" s="4">
        <v>3</v>
      </c>
      <c r="U480" s="4">
        <v>7</v>
      </c>
      <c r="V480" s="4">
        <v>2</v>
      </c>
      <c r="W480" s="4">
        <v>15</v>
      </c>
      <c r="X480" s="4">
        <v>9</v>
      </c>
      <c r="Y480" s="4">
        <v>6</v>
      </c>
      <c r="Z480" s="4">
        <v>2</v>
      </c>
    </row>
    <row r="481" spans="1:26" x14ac:dyDescent="0.2">
      <c r="D481" t="s">
        <v>1902</v>
      </c>
      <c r="E481" t="s">
        <v>1459</v>
      </c>
      <c r="F481" s="3">
        <v>24</v>
      </c>
      <c r="G481" s="3">
        <v>23</v>
      </c>
      <c r="H481" s="4">
        <v>19</v>
      </c>
      <c r="I481" s="4">
        <v>48</v>
      </c>
      <c r="J481" s="4">
        <v>3.5945945945945952</v>
      </c>
      <c r="K481" s="4">
        <v>22</v>
      </c>
      <c r="L481" s="4">
        <v>74</v>
      </c>
      <c r="M481" s="4">
        <v>0</v>
      </c>
      <c r="N481" s="4">
        <v>0</v>
      </c>
      <c r="O481" s="4">
        <v>0</v>
      </c>
      <c r="P481" s="4">
        <v>1</v>
      </c>
      <c r="Q481" s="4">
        <v>11</v>
      </c>
      <c r="R481" s="4">
        <v>4</v>
      </c>
      <c r="S481" s="4">
        <v>12</v>
      </c>
      <c r="T481" s="4">
        <v>12</v>
      </c>
      <c r="U481" s="4">
        <v>8</v>
      </c>
      <c r="V481" s="4">
        <v>0</v>
      </c>
      <c r="W481" s="4">
        <v>1</v>
      </c>
      <c r="X481" s="4">
        <v>3</v>
      </c>
      <c r="Y481" s="4">
        <v>21</v>
      </c>
      <c r="Z481" s="4">
        <v>1</v>
      </c>
    </row>
    <row r="482" spans="1:26" x14ac:dyDescent="0.2">
      <c r="D482" t="s">
        <v>1903</v>
      </c>
      <c r="E482" t="s">
        <v>1463</v>
      </c>
      <c r="F482" s="3">
        <v>18</v>
      </c>
      <c r="G482" s="3">
        <v>18</v>
      </c>
      <c r="H482" s="4">
        <v>29</v>
      </c>
      <c r="I482" s="4">
        <v>24</v>
      </c>
      <c r="J482" s="4">
        <v>9.6666666666666661</v>
      </c>
      <c r="K482" s="4">
        <v>13</v>
      </c>
      <c r="L482" s="4">
        <v>42</v>
      </c>
      <c r="M482" s="4">
        <v>1</v>
      </c>
      <c r="N482" s="4">
        <v>1</v>
      </c>
      <c r="O482" s="4">
        <v>1</v>
      </c>
      <c r="P482" s="4">
        <v>2</v>
      </c>
      <c r="Q482" s="4">
        <v>6</v>
      </c>
      <c r="R482" s="4">
        <v>3</v>
      </c>
      <c r="S482" s="4">
        <v>2</v>
      </c>
      <c r="T482" s="4">
        <v>8</v>
      </c>
      <c r="U482" s="4">
        <v>0</v>
      </c>
      <c r="V482" s="4">
        <v>8</v>
      </c>
      <c r="W482" s="4">
        <v>5</v>
      </c>
      <c r="X482" s="4">
        <v>1</v>
      </c>
      <c r="Y482" s="4">
        <v>3</v>
      </c>
      <c r="Z482" s="4">
        <v>1</v>
      </c>
    </row>
    <row r="483" spans="1:26" x14ac:dyDescent="0.2">
      <c r="D483" t="s">
        <v>1904</v>
      </c>
      <c r="E483" t="s">
        <v>1460</v>
      </c>
      <c r="F483" s="3">
        <v>36</v>
      </c>
      <c r="G483" s="3">
        <v>36</v>
      </c>
      <c r="H483" s="4">
        <v>49</v>
      </c>
      <c r="I483" s="4">
        <v>24</v>
      </c>
      <c r="J483" s="4">
        <v>20.787878787878789</v>
      </c>
      <c r="K483" s="4">
        <v>15</v>
      </c>
      <c r="L483" s="4">
        <v>33</v>
      </c>
      <c r="M483" s="4">
        <v>0</v>
      </c>
      <c r="N483" s="4">
        <v>4</v>
      </c>
      <c r="O483" s="4">
        <v>2</v>
      </c>
      <c r="P483" s="4">
        <v>0</v>
      </c>
      <c r="Q483" s="4">
        <v>3</v>
      </c>
      <c r="R483" s="4">
        <v>4</v>
      </c>
      <c r="S483" s="4">
        <v>4</v>
      </c>
      <c r="T483" s="4">
        <v>3</v>
      </c>
      <c r="U483" s="4">
        <v>4</v>
      </c>
      <c r="V483" s="4">
        <v>0</v>
      </c>
      <c r="W483" s="4">
        <v>0</v>
      </c>
      <c r="X483" s="4">
        <v>2</v>
      </c>
      <c r="Y483" s="4">
        <v>2</v>
      </c>
      <c r="Z483" s="4">
        <v>5</v>
      </c>
    </row>
    <row r="484" spans="1:26" x14ac:dyDescent="0.2">
      <c r="D484" t="s">
        <v>1905</v>
      </c>
      <c r="E484" t="s">
        <v>1461</v>
      </c>
      <c r="F484" s="3">
        <v>48</v>
      </c>
      <c r="G484" s="3">
        <v>13</v>
      </c>
      <c r="H484" s="4">
        <v>7</v>
      </c>
      <c r="I484" s="4">
        <v>72</v>
      </c>
      <c r="J484" s="4">
        <v>1.0652173913043479</v>
      </c>
      <c r="K484" s="4">
        <v>33</v>
      </c>
      <c r="L484" s="4">
        <v>92</v>
      </c>
      <c r="M484" s="4">
        <v>12</v>
      </c>
      <c r="N484" s="4">
        <v>21</v>
      </c>
      <c r="O484" s="4">
        <v>1</v>
      </c>
      <c r="P484" s="4">
        <v>5</v>
      </c>
      <c r="Q484" s="4">
        <v>12</v>
      </c>
      <c r="R484" s="4">
        <v>4</v>
      </c>
      <c r="S484" s="4">
        <v>4</v>
      </c>
      <c r="T484" s="4">
        <v>7</v>
      </c>
      <c r="U484" s="4">
        <v>3</v>
      </c>
      <c r="V484" s="4">
        <v>0</v>
      </c>
      <c r="W484" s="4">
        <v>1</v>
      </c>
      <c r="X484" s="4">
        <v>7</v>
      </c>
      <c r="Y484" s="4">
        <v>5</v>
      </c>
      <c r="Z484" s="4">
        <v>10</v>
      </c>
    </row>
    <row r="485" spans="1:26" x14ac:dyDescent="0.2">
      <c r="A485" t="s">
        <v>1985</v>
      </c>
      <c r="F485" s="3">
        <v>186</v>
      </c>
      <c r="G485" s="3">
        <v>149</v>
      </c>
      <c r="H485" s="4">
        <v>173</v>
      </c>
      <c r="I485" s="4">
        <v>216</v>
      </c>
      <c r="J485" s="4">
        <v>7.8381877022653716</v>
      </c>
      <c r="K485" s="4">
        <v>117</v>
      </c>
      <c r="L485" s="4">
        <v>309</v>
      </c>
      <c r="M485" s="4">
        <v>16</v>
      </c>
      <c r="N485" s="4">
        <v>32</v>
      </c>
      <c r="O485" s="4">
        <v>5</v>
      </c>
      <c r="P485" s="4">
        <v>15</v>
      </c>
      <c r="Q485" s="4">
        <v>35</v>
      </c>
      <c r="R485" s="4">
        <v>17</v>
      </c>
      <c r="S485" s="4">
        <v>24</v>
      </c>
      <c r="T485" s="4">
        <v>33</v>
      </c>
      <c r="U485" s="4">
        <v>22</v>
      </c>
      <c r="V485" s="4">
        <v>10</v>
      </c>
      <c r="W485" s="4">
        <v>22</v>
      </c>
      <c r="X485" s="4">
        <v>22</v>
      </c>
      <c r="Y485" s="4">
        <v>37</v>
      </c>
      <c r="Z485" s="4">
        <v>19</v>
      </c>
    </row>
    <row r="486" spans="1:26" x14ac:dyDescent="0.2">
      <c r="A486" t="s">
        <v>1303</v>
      </c>
      <c r="B486" t="s">
        <v>1909</v>
      </c>
      <c r="C486" t="s">
        <v>1712</v>
      </c>
      <c r="D486" t="s">
        <v>1901</v>
      </c>
      <c r="E486" t="s">
        <v>1458</v>
      </c>
      <c r="F486" s="3">
        <v>4</v>
      </c>
      <c r="G486" s="3">
        <v>3</v>
      </c>
      <c r="H486" s="4">
        <v>26</v>
      </c>
      <c r="I486" s="4">
        <v>48</v>
      </c>
      <c r="J486" s="4">
        <v>5.6</v>
      </c>
      <c r="K486" s="4">
        <v>7</v>
      </c>
      <c r="L486" s="4">
        <v>65</v>
      </c>
      <c r="M486" s="4">
        <v>9</v>
      </c>
      <c r="N486" s="4">
        <v>8</v>
      </c>
      <c r="O486" s="4">
        <v>4</v>
      </c>
      <c r="P486" s="4">
        <v>3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1</v>
      </c>
      <c r="X486" s="4">
        <v>17</v>
      </c>
      <c r="Y486" s="4">
        <v>9</v>
      </c>
      <c r="Z486" s="4">
        <v>14</v>
      </c>
    </row>
    <row r="487" spans="1:26" x14ac:dyDescent="0.2">
      <c r="D487" t="s">
        <v>1902</v>
      </c>
      <c r="E487" t="s">
        <v>1459</v>
      </c>
      <c r="F487" s="3">
        <v>4</v>
      </c>
      <c r="G487" s="3">
        <v>3</v>
      </c>
      <c r="H487" s="4">
        <v>25</v>
      </c>
      <c r="I487" s="4">
        <v>72</v>
      </c>
      <c r="J487" s="4">
        <v>3.8888888888888888</v>
      </c>
      <c r="K487" s="4">
        <v>41</v>
      </c>
      <c r="L487" s="4">
        <v>90</v>
      </c>
      <c r="M487" s="4">
        <v>6</v>
      </c>
      <c r="N487" s="4">
        <v>3</v>
      </c>
      <c r="O487" s="4">
        <v>7</v>
      </c>
      <c r="P487" s="4">
        <v>8</v>
      </c>
      <c r="Q487" s="4">
        <v>0</v>
      </c>
      <c r="R487" s="4">
        <v>1</v>
      </c>
      <c r="S487" s="4">
        <v>2</v>
      </c>
      <c r="T487" s="4">
        <v>19</v>
      </c>
      <c r="U487" s="4">
        <v>4</v>
      </c>
      <c r="V487" s="4">
        <v>3</v>
      </c>
      <c r="W487" s="4">
        <v>23</v>
      </c>
      <c r="X487" s="4">
        <v>4</v>
      </c>
      <c r="Y487" s="4">
        <v>5</v>
      </c>
      <c r="Z487" s="4">
        <v>5</v>
      </c>
    </row>
    <row r="488" spans="1:26" x14ac:dyDescent="0.2">
      <c r="D488" t="s">
        <v>1903</v>
      </c>
      <c r="E488" t="s">
        <v>1463</v>
      </c>
      <c r="F488" s="3">
        <v>6</v>
      </c>
      <c r="G488" s="3">
        <v>4</v>
      </c>
      <c r="H488" s="4">
        <v>23</v>
      </c>
      <c r="I488" s="4">
        <v>48</v>
      </c>
      <c r="J488" s="4">
        <v>6.7083333333333339</v>
      </c>
      <c r="K488" s="4">
        <v>24</v>
      </c>
      <c r="L488" s="4">
        <v>48</v>
      </c>
      <c r="M488" s="4">
        <v>4</v>
      </c>
      <c r="N488" s="4">
        <v>4</v>
      </c>
      <c r="O488" s="4">
        <v>5</v>
      </c>
      <c r="P488" s="4">
        <v>12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6</v>
      </c>
      <c r="W488" s="4">
        <v>6</v>
      </c>
      <c r="X488" s="4">
        <v>0</v>
      </c>
      <c r="Y488" s="4">
        <v>6</v>
      </c>
      <c r="Z488" s="4">
        <v>5</v>
      </c>
    </row>
    <row r="489" spans="1:26" x14ac:dyDescent="0.2">
      <c r="D489" t="s">
        <v>1904</v>
      </c>
      <c r="E489" t="s">
        <v>1460</v>
      </c>
      <c r="F489" s="3">
        <v>4</v>
      </c>
      <c r="G489" s="3">
        <v>4</v>
      </c>
      <c r="H489" s="4">
        <v>51</v>
      </c>
      <c r="I489" s="4">
        <v>0</v>
      </c>
      <c r="J489" s="4">
        <v>19.297297297297298</v>
      </c>
      <c r="K489" s="4">
        <v>20</v>
      </c>
      <c r="L489" s="4">
        <v>37</v>
      </c>
      <c r="M489" s="4">
        <v>3</v>
      </c>
      <c r="N489" s="4">
        <v>8</v>
      </c>
      <c r="O489" s="4">
        <v>7</v>
      </c>
      <c r="P489" s="4">
        <v>2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3</v>
      </c>
      <c r="X489" s="4">
        <v>5</v>
      </c>
      <c r="Y489" s="4">
        <v>7</v>
      </c>
      <c r="Z489" s="4">
        <v>2</v>
      </c>
    </row>
    <row r="490" spans="1:26" x14ac:dyDescent="0.2">
      <c r="D490" t="s">
        <v>1905</v>
      </c>
      <c r="E490" t="s">
        <v>1461</v>
      </c>
      <c r="F490" s="3">
        <v>12</v>
      </c>
      <c r="G490" s="3">
        <v>4</v>
      </c>
      <c r="H490" s="4">
        <v>23</v>
      </c>
      <c r="I490" s="4">
        <v>48</v>
      </c>
      <c r="J490" s="4">
        <v>4.8059701492537306</v>
      </c>
      <c r="K490" s="4">
        <v>25</v>
      </c>
      <c r="L490" s="4">
        <v>67</v>
      </c>
      <c r="M490" s="4">
        <v>8</v>
      </c>
      <c r="N490" s="4">
        <v>9</v>
      </c>
      <c r="O490" s="4">
        <v>8</v>
      </c>
      <c r="P490" s="4">
        <v>0</v>
      </c>
      <c r="Q490" s="4">
        <v>5</v>
      </c>
      <c r="R490" s="4">
        <v>9</v>
      </c>
      <c r="S490" s="4">
        <v>10</v>
      </c>
      <c r="T490" s="4">
        <v>0</v>
      </c>
      <c r="U490" s="4">
        <v>0</v>
      </c>
      <c r="V490" s="4">
        <v>0</v>
      </c>
      <c r="W490" s="4">
        <v>1</v>
      </c>
      <c r="X490" s="4">
        <v>8</v>
      </c>
      <c r="Y490" s="4">
        <v>5</v>
      </c>
      <c r="Z490" s="4">
        <v>4</v>
      </c>
    </row>
    <row r="491" spans="1:26" x14ac:dyDescent="0.2">
      <c r="A491" t="s">
        <v>1986</v>
      </c>
      <c r="F491" s="3">
        <v>30</v>
      </c>
      <c r="G491" s="3">
        <v>18</v>
      </c>
      <c r="H491" s="4">
        <v>148</v>
      </c>
      <c r="I491" s="4">
        <v>216</v>
      </c>
      <c r="J491" s="4">
        <v>6.7491856677524433</v>
      </c>
      <c r="K491" s="4">
        <v>117</v>
      </c>
      <c r="L491" s="4">
        <v>307</v>
      </c>
      <c r="M491" s="4">
        <v>30</v>
      </c>
      <c r="N491" s="4">
        <v>32</v>
      </c>
      <c r="O491" s="4">
        <v>31</v>
      </c>
      <c r="P491" s="4">
        <v>25</v>
      </c>
      <c r="Q491" s="4">
        <v>5</v>
      </c>
      <c r="R491" s="4">
        <v>10</v>
      </c>
      <c r="S491" s="4">
        <v>12</v>
      </c>
      <c r="T491" s="4">
        <v>19</v>
      </c>
      <c r="U491" s="4">
        <v>4</v>
      </c>
      <c r="V491" s="4">
        <v>9</v>
      </c>
      <c r="W491" s="4">
        <v>34</v>
      </c>
      <c r="X491" s="4">
        <v>34</v>
      </c>
      <c r="Y491" s="4">
        <v>32</v>
      </c>
      <c r="Z491" s="4">
        <v>30</v>
      </c>
    </row>
    <row r="492" spans="1:26" x14ac:dyDescent="0.2">
      <c r="A492" t="s">
        <v>900</v>
      </c>
      <c r="B492" t="s">
        <v>1446</v>
      </c>
      <c r="C492" t="s">
        <v>1512</v>
      </c>
      <c r="D492" t="s">
        <v>1901</v>
      </c>
      <c r="E492" t="s">
        <v>1458</v>
      </c>
      <c r="F492" s="3">
        <v>18</v>
      </c>
      <c r="G492" s="3">
        <v>17</v>
      </c>
      <c r="H492" s="4">
        <v>41</v>
      </c>
      <c r="I492" s="4">
        <v>0</v>
      </c>
      <c r="J492" s="4">
        <v>11.71428571428571</v>
      </c>
      <c r="K492" s="4">
        <v>12</v>
      </c>
      <c r="L492" s="4">
        <v>49</v>
      </c>
      <c r="M492" s="4">
        <v>9</v>
      </c>
      <c r="N492" s="4">
        <v>3</v>
      </c>
      <c r="O492" s="4">
        <v>7</v>
      </c>
      <c r="P492" s="4">
        <v>2</v>
      </c>
      <c r="Q492" s="4">
        <v>3</v>
      </c>
      <c r="R492" s="4">
        <v>1</v>
      </c>
      <c r="S492" s="4">
        <v>0</v>
      </c>
      <c r="T492" s="4">
        <v>0</v>
      </c>
      <c r="U492" s="4">
        <v>0</v>
      </c>
      <c r="V492" s="4">
        <v>10</v>
      </c>
      <c r="W492" s="4">
        <v>13</v>
      </c>
      <c r="X492" s="4">
        <v>1</v>
      </c>
      <c r="Y492" s="4">
        <v>0</v>
      </c>
      <c r="Z492" s="4">
        <v>0</v>
      </c>
    </row>
    <row r="493" spans="1:26" x14ac:dyDescent="0.2">
      <c r="D493" t="s">
        <v>1902</v>
      </c>
      <c r="E493" t="s">
        <v>1459</v>
      </c>
      <c r="F493" s="3">
        <v>18</v>
      </c>
      <c r="G493" s="3">
        <v>17</v>
      </c>
      <c r="H493" s="4">
        <v>53</v>
      </c>
      <c r="I493" s="4">
        <v>72</v>
      </c>
      <c r="J493" s="4">
        <v>8.2444444444444436</v>
      </c>
      <c r="K493" s="4">
        <v>42</v>
      </c>
      <c r="L493" s="4">
        <v>90</v>
      </c>
      <c r="M493" s="4">
        <v>0</v>
      </c>
      <c r="N493" s="4">
        <v>0</v>
      </c>
      <c r="O493" s="4">
        <v>0</v>
      </c>
      <c r="P493" s="4">
        <v>7</v>
      </c>
      <c r="Q493" s="4">
        <v>15</v>
      </c>
      <c r="R493" s="4">
        <v>16</v>
      </c>
      <c r="S493" s="4">
        <v>6</v>
      </c>
      <c r="T493" s="4">
        <v>4</v>
      </c>
      <c r="U493" s="4">
        <v>0</v>
      </c>
      <c r="V493" s="4">
        <v>0</v>
      </c>
      <c r="W493" s="4">
        <v>4</v>
      </c>
      <c r="X493" s="4">
        <v>19</v>
      </c>
      <c r="Y493" s="4">
        <v>10</v>
      </c>
      <c r="Z493" s="4">
        <v>9</v>
      </c>
    </row>
    <row r="494" spans="1:26" x14ac:dyDescent="0.2">
      <c r="D494" t="s">
        <v>1903</v>
      </c>
      <c r="E494" t="s">
        <v>1463</v>
      </c>
      <c r="F494" s="3">
        <v>24</v>
      </c>
      <c r="G494" s="3">
        <v>17</v>
      </c>
      <c r="H494" s="4">
        <v>28</v>
      </c>
      <c r="I494" s="4">
        <v>24</v>
      </c>
      <c r="J494" s="4">
        <v>5.9393939393939386</v>
      </c>
      <c r="K494" s="4">
        <v>26</v>
      </c>
      <c r="L494" s="4">
        <v>66</v>
      </c>
      <c r="M494" s="4">
        <v>3</v>
      </c>
      <c r="N494" s="4">
        <v>12</v>
      </c>
      <c r="O494" s="4">
        <v>12</v>
      </c>
      <c r="P494" s="4">
        <v>11</v>
      </c>
      <c r="Q494" s="4">
        <v>4</v>
      </c>
      <c r="R494" s="4">
        <v>1</v>
      </c>
      <c r="S494" s="4">
        <v>1</v>
      </c>
      <c r="T494" s="4">
        <v>1</v>
      </c>
      <c r="U494" s="4">
        <v>0</v>
      </c>
      <c r="V494" s="4">
        <v>4</v>
      </c>
      <c r="W494" s="4">
        <v>8</v>
      </c>
      <c r="X494" s="4">
        <v>4</v>
      </c>
      <c r="Y494" s="4">
        <v>1</v>
      </c>
      <c r="Z494" s="4">
        <v>4</v>
      </c>
    </row>
    <row r="495" spans="1:26" x14ac:dyDescent="0.2">
      <c r="D495" t="s">
        <v>1904</v>
      </c>
      <c r="E495" t="s">
        <v>1460</v>
      </c>
      <c r="F495" s="3">
        <v>36</v>
      </c>
      <c r="G495" s="3">
        <v>36</v>
      </c>
      <c r="H495" s="4">
        <v>63</v>
      </c>
      <c r="I495" s="4">
        <v>24</v>
      </c>
      <c r="J495" s="4">
        <v>14.7</v>
      </c>
      <c r="K495" s="4">
        <v>30</v>
      </c>
      <c r="L495" s="4">
        <v>60</v>
      </c>
      <c r="M495" s="4">
        <v>5</v>
      </c>
      <c r="N495" s="4">
        <v>4</v>
      </c>
      <c r="O495" s="4">
        <v>6</v>
      </c>
      <c r="P495" s="4">
        <v>3</v>
      </c>
      <c r="Q495" s="4">
        <v>4</v>
      </c>
      <c r="R495" s="4">
        <v>0</v>
      </c>
      <c r="S495" s="4">
        <v>1</v>
      </c>
      <c r="T495" s="4">
        <v>0</v>
      </c>
      <c r="U495" s="4">
        <v>2</v>
      </c>
      <c r="V495" s="4">
        <v>0</v>
      </c>
      <c r="W495" s="4">
        <v>12</v>
      </c>
      <c r="X495" s="4">
        <v>11</v>
      </c>
      <c r="Y495" s="4">
        <v>5</v>
      </c>
      <c r="Z495" s="4">
        <v>7</v>
      </c>
    </row>
    <row r="496" spans="1:26" x14ac:dyDescent="0.2">
      <c r="D496" t="s">
        <v>1905</v>
      </c>
      <c r="E496" t="s">
        <v>1461</v>
      </c>
      <c r="F496" s="3">
        <v>24</v>
      </c>
      <c r="G496" s="3">
        <v>12</v>
      </c>
      <c r="H496" s="4">
        <v>18</v>
      </c>
      <c r="I496" s="4">
        <v>24</v>
      </c>
      <c r="J496" s="4">
        <v>6.1463414634146343</v>
      </c>
      <c r="K496" s="4">
        <v>4</v>
      </c>
      <c r="L496" s="4">
        <v>41</v>
      </c>
      <c r="M496" s="4">
        <v>12</v>
      </c>
      <c r="N496" s="4">
        <v>3</v>
      </c>
      <c r="O496" s="4">
        <v>0</v>
      </c>
      <c r="P496" s="4">
        <v>3</v>
      </c>
      <c r="Q496" s="4">
        <v>0</v>
      </c>
      <c r="R496" s="4">
        <v>0</v>
      </c>
      <c r="S496" s="4">
        <v>1</v>
      </c>
      <c r="T496" s="4">
        <v>8</v>
      </c>
      <c r="U496" s="4">
        <v>7</v>
      </c>
      <c r="V496" s="4">
        <v>0</v>
      </c>
      <c r="W496" s="4">
        <v>5</v>
      </c>
      <c r="X496" s="4">
        <v>0</v>
      </c>
      <c r="Y496" s="4">
        <v>2</v>
      </c>
      <c r="Z496" s="4">
        <v>0</v>
      </c>
    </row>
    <row r="497" spans="1:26" x14ac:dyDescent="0.2">
      <c r="A497" t="s">
        <v>1987</v>
      </c>
      <c r="F497" s="3">
        <v>120</v>
      </c>
      <c r="G497" s="3">
        <v>99</v>
      </c>
      <c r="H497" s="4">
        <v>203</v>
      </c>
      <c r="I497" s="4">
        <v>144</v>
      </c>
      <c r="J497" s="4">
        <v>9.2875816993464042</v>
      </c>
      <c r="K497" s="4">
        <v>114</v>
      </c>
      <c r="L497" s="4">
        <v>306</v>
      </c>
      <c r="M497" s="4">
        <v>29</v>
      </c>
      <c r="N497" s="4">
        <v>22</v>
      </c>
      <c r="O497" s="4">
        <v>25</v>
      </c>
      <c r="P497" s="4">
        <v>26</v>
      </c>
      <c r="Q497" s="4">
        <v>26</v>
      </c>
      <c r="R497" s="4">
        <v>18</v>
      </c>
      <c r="S497" s="4">
        <v>9</v>
      </c>
      <c r="T497" s="4">
        <v>13</v>
      </c>
      <c r="U497" s="4">
        <v>9</v>
      </c>
      <c r="V497" s="4">
        <v>14</v>
      </c>
      <c r="W497" s="4">
        <v>42</v>
      </c>
      <c r="X497" s="4">
        <v>35</v>
      </c>
      <c r="Y497" s="4">
        <v>18</v>
      </c>
      <c r="Z497" s="4">
        <v>20</v>
      </c>
    </row>
    <row r="498" spans="1:26" x14ac:dyDescent="0.2">
      <c r="A498" t="s">
        <v>1139</v>
      </c>
      <c r="B498" t="s">
        <v>1909</v>
      </c>
      <c r="C498" t="s">
        <v>1615</v>
      </c>
      <c r="D498" t="s">
        <v>1901</v>
      </c>
      <c r="E498" t="s">
        <v>1458</v>
      </c>
      <c r="F498" s="3">
        <v>22</v>
      </c>
      <c r="G498" s="3">
        <v>21</v>
      </c>
      <c r="H498" s="4">
        <v>33</v>
      </c>
      <c r="I498" s="4">
        <v>48</v>
      </c>
      <c r="J498" s="4">
        <v>9.625</v>
      </c>
      <c r="K498" s="4">
        <v>28</v>
      </c>
      <c r="L498" s="4">
        <v>48</v>
      </c>
      <c r="M498" s="4">
        <v>6</v>
      </c>
      <c r="N498" s="4">
        <v>8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5</v>
      </c>
      <c r="V498" s="4">
        <v>7</v>
      </c>
      <c r="W498" s="4">
        <v>7</v>
      </c>
      <c r="X498" s="4">
        <v>3</v>
      </c>
      <c r="Y498" s="4">
        <v>8</v>
      </c>
      <c r="Z498" s="4">
        <v>4</v>
      </c>
    </row>
    <row r="499" spans="1:26" x14ac:dyDescent="0.2">
      <c r="D499" t="s">
        <v>1902</v>
      </c>
      <c r="E499" t="s">
        <v>1459</v>
      </c>
      <c r="F499" s="3">
        <v>22</v>
      </c>
      <c r="G499" s="3">
        <v>21</v>
      </c>
      <c r="H499" s="4">
        <v>31</v>
      </c>
      <c r="I499" s="4">
        <v>96</v>
      </c>
      <c r="J499" s="4">
        <v>4.9318181818181817</v>
      </c>
      <c r="K499" s="4">
        <v>24</v>
      </c>
      <c r="L499" s="4">
        <v>88</v>
      </c>
      <c r="M499" s="4">
        <v>0</v>
      </c>
      <c r="N499" s="4">
        <v>0</v>
      </c>
      <c r="O499" s="4">
        <v>0</v>
      </c>
      <c r="P499" s="4">
        <v>2</v>
      </c>
      <c r="Q499" s="4">
        <v>2</v>
      </c>
      <c r="R499" s="4">
        <v>7</v>
      </c>
      <c r="S499" s="4">
        <v>7</v>
      </c>
      <c r="T499" s="4">
        <v>0</v>
      </c>
      <c r="U499" s="4">
        <v>0</v>
      </c>
      <c r="V499" s="4">
        <v>5</v>
      </c>
      <c r="W499" s="4">
        <v>24</v>
      </c>
      <c r="X499" s="4">
        <v>17</v>
      </c>
      <c r="Y499" s="4">
        <v>3</v>
      </c>
      <c r="Z499" s="4">
        <v>21</v>
      </c>
    </row>
    <row r="500" spans="1:26" x14ac:dyDescent="0.2">
      <c r="D500" t="s">
        <v>1903</v>
      </c>
      <c r="E500" t="s">
        <v>1463</v>
      </c>
      <c r="F500" s="3">
        <v>18</v>
      </c>
      <c r="G500" s="3">
        <v>18</v>
      </c>
      <c r="H500" s="4">
        <v>24</v>
      </c>
      <c r="I500" s="4">
        <v>48</v>
      </c>
      <c r="J500" s="4">
        <v>4.732394366197183</v>
      </c>
      <c r="K500" s="4">
        <v>33</v>
      </c>
      <c r="L500" s="4">
        <v>71</v>
      </c>
      <c r="M500" s="4">
        <v>9</v>
      </c>
      <c r="N500" s="4">
        <v>14</v>
      </c>
      <c r="O500" s="4">
        <v>0</v>
      </c>
      <c r="P500" s="4">
        <v>3</v>
      </c>
      <c r="Q500" s="4">
        <v>6</v>
      </c>
      <c r="R500" s="4">
        <v>7</v>
      </c>
      <c r="S500" s="4">
        <v>8</v>
      </c>
      <c r="T500" s="4">
        <v>0</v>
      </c>
      <c r="U500" s="4">
        <v>2</v>
      </c>
      <c r="V500" s="4">
        <v>5</v>
      </c>
      <c r="W500" s="4">
        <v>9</v>
      </c>
      <c r="X500" s="4">
        <v>8</v>
      </c>
      <c r="Y500" s="4">
        <v>0</v>
      </c>
      <c r="Z500" s="4">
        <v>0</v>
      </c>
    </row>
    <row r="501" spans="1:26" x14ac:dyDescent="0.2">
      <c r="D501" t="s">
        <v>1904</v>
      </c>
      <c r="E501" t="s">
        <v>1460</v>
      </c>
      <c r="F501" s="3">
        <v>18</v>
      </c>
      <c r="G501" s="3">
        <v>18</v>
      </c>
      <c r="H501" s="4">
        <v>38</v>
      </c>
      <c r="I501" s="4">
        <v>48</v>
      </c>
      <c r="J501" s="4">
        <v>21.28</v>
      </c>
      <c r="K501" s="4">
        <v>22</v>
      </c>
      <c r="L501" s="4">
        <v>25</v>
      </c>
      <c r="M501" s="4">
        <v>0</v>
      </c>
      <c r="N501" s="4">
        <v>0</v>
      </c>
      <c r="O501" s="4">
        <v>0</v>
      </c>
      <c r="P501" s="4">
        <v>0</v>
      </c>
      <c r="Q501" s="4">
        <v>1</v>
      </c>
      <c r="R501" s="4">
        <v>10</v>
      </c>
      <c r="S501" s="4">
        <v>12</v>
      </c>
      <c r="T501" s="4">
        <v>0</v>
      </c>
      <c r="U501" s="4">
        <v>0</v>
      </c>
      <c r="V501" s="4">
        <v>0</v>
      </c>
      <c r="W501" s="4">
        <v>0</v>
      </c>
      <c r="X501" s="4">
        <v>1</v>
      </c>
      <c r="Y501" s="4">
        <v>1</v>
      </c>
      <c r="Z501" s="4">
        <v>0</v>
      </c>
    </row>
    <row r="502" spans="1:26" x14ac:dyDescent="0.2">
      <c r="D502" t="s">
        <v>1905</v>
      </c>
      <c r="E502" t="s">
        <v>1461</v>
      </c>
      <c r="F502" s="3">
        <v>24</v>
      </c>
      <c r="G502" s="3">
        <v>13</v>
      </c>
      <c r="H502" s="4">
        <v>15</v>
      </c>
      <c r="I502" s="4">
        <v>72</v>
      </c>
      <c r="J502" s="4">
        <v>2.8767123287671228</v>
      </c>
      <c r="K502" s="4">
        <v>37</v>
      </c>
      <c r="L502" s="4">
        <v>73</v>
      </c>
      <c r="M502" s="4">
        <v>8</v>
      </c>
      <c r="N502" s="4">
        <v>1</v>
      </c>
      <c r="O502" s="4">
        <v>1</v>
      </c>
      <c r="P502" s="4">
        <v>3</v>
      </c>
      <c r="Q502" s="4">
        <v>9</v>
      </c>
      <c r="R502" s="4">
        <v>3</v>
      </c>
      <c r="S502" s="4">
        <v>7</v>
      </c>
      <c r="T502" s="4">
        <v>0</v>
      </c>
      <c r="U502" s="4">
        <v>9</v>
      </c>
      <c r="V502" s="4">
        <v>5</v>
      </c>
      <c r="W502" s="4">
        <v>11</v>
      </c>
      <c r="X502" s="4">
        <v>3</v>
      </c>
      <c r="Y502" s="4">
        <v>8</v>
      </c>
      <c r="Z502" s="4">
        <v>5</v>
      </c>
    </row>
    <row r="503" spans="1:26" x14ac:dyDescent="0.2">
      <c r="A503" t="s">
        <v>1988</v>
      </c>
      <c r="F503" s="3">
        <v>104</v>
      </c>
      <c r="G503" s="3">
        <v>91</v>
      </c>
      <c r="H503" s="4">
        <v>141</v>
      </c>
      <c r="I503" s="4">
        <v>312</v>
      </c>
      <c r="J503" s="4">
        <v>6.472131147540984</v>
      </c>
      <c r="K503" s="4">
        <v>144</v>
      </c>
      <c r="L503" s="4">
        <v>305</v>
      </c>
      <c r="M503" s="4">
        <v>23</v>
      </c>
      <c r="N503" s="4">
        <v>23</v>
      </c>
      <c r="O503" s="4">
        <v>1</v>
      </c>
      <c r="P503" s="4">
        <v>8</v>
      </c>
      <c r="Q503" s="4">
        <v>18</v>
      </c>
      <c r="R503" s="4">
        <v>27</v>
      </c>
      <c r="S503" s="4">
        <v>34</v>
      </c>
      <c r="T503" s="4">
        <v>0</v>
      </c>
      <c r="U503" s="4">
        <v>16</v>
      </c>
      <c r="V503" s="4">
        <v>22</v>
      </c>
      <c r="W503" s="4">
        <v>51</v>
      </c>
      <c r="X503" s="4">
        <v>32</v>
      </c>
      <c r="Y503" s="4">
        <v>20</v>
      </c>
      <c r="Z503" s="4">
        <v>30</v>
      </c>
    </row>
    <row r="504" spans="1:26" x14ac:dyDescent="0.2">
      <c r="A504" t="s">
        <v>861</v>
      </c>
      <c r="B504" t="s">
        <v>1446</v>
      </c>
      <c r="C504" t="s">
        <v>1492</v>
      </c>
      <c r="D504" t="s">
        <v>1901</v>
      </c>
      <c r="E504" t="s">
        <v>1458</v>
      </c>
      <c r="F504" s="3">
        <v>12</v>
      </c>
      <c r="G504" s="3">
        <v>11</v>
      </c>
      <c r="H504" s="4">
        <v>-17</v>
      </c>
      <c r="I504" s="4">
        <v>96</v>
      </c>
      <c r="J504" s="4">
        <v>-1.7122302158273379</v>
      </c>
      <c r="K504" s="4">
        <v>46</v>
      </c>
      <c r="L504" s="4">
        <v>139</v>
      </c>
      <c r="M504" s="4">
        <v>13</v>
      </c>
      <c r="N504" s="4">
        <v>7</v>
      </c>
      <c r="O504" s="4">
        <v>4</v>
      </c>
      <c r="P504" s="4">
        <v>30</v>
      </c>
      <c r="Q504" s="4">
        <v>4</v>
      </c>
      <c r="R504" s="4">
        <v>17</v>
      </c>
      <c r="S504" s="4">
        <v>6</v>
      </c>
      <c r="T504" s="4">
        <v>7</v>
      </c>
      <c r="U504" s="4">
        <v>0</v>
      </c>
      <c r="V504" s="4">
        <v>10</v>
      </c>
      <c r="W504" s="4">
        <v>23</v>
      </c>
      <c r="X504" s="4">
        <v>13</v>
      </c>
      <c r="Y504" s="4">
        <v>5</v>
      </c>
      <c r="Z504" s="4">
        <v>0</v>
      </c>
    </row>
    <row r="505" spans="1:26" x14ac:dyDescent="0.2">
      <c r="D505" t="s">
        <v>1902</v>
      </c>
      <c r="E505" t="s">
        <v>1459</v>
      </c>
      <c r="F505" s="3">
        <v>0</v>
      </c>
      <c r="G505" s="3">
        <v>0</v>
      </c>
      <c r="H505" s="4">
        <v>2</v>
      </c>
      <c r="I505" s="4">
        <v>72</v>
      </c>
      <c r="J505" s="4">
        <v>0.5490196078431373</v>
      </c>
      <c r="K505" s="4">
        <v>24</v>
      </c>
      <c r="L505" s="4">
        <v>51</v>
      </c>
      <c r="M505" s="4">
        <v>0</v>
      </c>
      <c r="N505" s="4">
        <v>0</v>
      </c>
      <c r="O505" s="4">
        <v>0</v>
      </c>
      <c r="P505" s="4">
        <v>5</v>
      </c>
      <c r="Q505" s="4">
        <v>10</v>
      </c>
      <c r="R505" s="4">
        <v>7</v>
      </c>
      <c r="S505" s="4">
        <v>7</v>
      </c>
      <c r="T505" s="4">
        <v>1</v>
      </c>
      <c r="U505" s="4">
        <v>4</v>
      </c>
      <c r="V505" s="4">
        <v>9</v>
      </c>
      <c r="W505" s="4">
        <v>3</v>
      </c>
      <c r="X505" s="4">
        <v>0</v>
      </c>
      <c r="Y505" s="4">
        <v>2</v>
      </c>
      <c r="Z505" s="4">
        <v>3</v>
      </c>
    </row>
    <row r="506" spans="1:26" x14ac:dyDescent="0.2">
      <c r="D506" t="s">
        <v>1903</v>
      </c>
      <c r="E506" t="s">
        <v>1463</v>
      </c>
      <c r="F506" s="3">
        <v>0</v>
      </c>
      <c r="G506" s="3">
        <v>0</v>
      </c>
      <c r="H506" s="4">
        <v>20</v>
      </c>
      <c r="I506" s="4">
        <v>24</v>
      </c>
      <c r="J506" s="4">
        <v>9.3333333333333339</v>
      </c>
      <c r="K506" s="4">
        <v>9</v>
      </c>
      <c r="L506" s="4">
        <v>30</v>
      </c>
      <c r="M506" s="4">
        <v>0</v>
      </c>
      <c r="N506" s="4">
        <v>0</v>
      </c>
      <c r="O506" s="4">
        <v>0</v>
      </c>
      <c r="P506" s="4">
        <v>0</v>
      </c>
      <c r="Q506" s="4">
        <v>1</v>
      </c>
      <c r="R506" s="4">
        <v>1</v>
      </c>
      <c r="S506" s="4">
        <v>2</v>
      </c>
      <c r="T506" s="4">
        <v>4</v>
      </c>
      <c r="U506" s="4">
        <v>3</v>
      </c>
      <c r="V506" s="4">
        <v>7</v>
      </c>
      <c r="W506" s="4">
        <v>8</v>
      </c>
      <c r="X506" s="4">
        <v>3</v>
      </c>
      <c r="Y506" s="4">
        <v>1</v>
      </c>
      <c r="Z506" s="4">
        <v>0</v>
      </c>
    </row>
    <row r="507" spans="1:26" x14ac:dyDescent="0.2">
      <c r="D507" t="s">
        <v>1904</v>
      </c>
      <c r="E507" t="s">
        <v>1460</v>
      </c>
      <c r="F507" s="3">
        <v>0</v>
      </c>
      <c r="G507" s="3">
        <v>0</v>
      </c>
      <c r="H507" s="4">
        <v>0</v>
      </c>
      <c r="I507" s="4">
        <v>24</v>
      </c>
      <c r="J507" s="4">
        <v>0</v>
      </c>
      <c r="K507" s="4">
        <v>6</v>
      </c>
      <c r="L507" s="4">
        <v>23</v>
      </c>
      <c r="M507" s="4">
        <v>0</v>
      </c>
      <c r="N507" s="4">
        <v>0</v>
      </c>
      <c r="O507" s="4">
        <v>6</v>
      </c>
      <c r="P507" s="4">
        <v>1</v>
      </c>
      <c r="Q507" s="4">
        <v>1</v>
      </c>
      <c r="R507" s="4">
        <v>0</v>
      </c>
      <c r="S507" s="4">
        <v>0</v>
      </c>
      <c r="T507" s="4">
        <v>0</v>
      </c>
      <c r="U507" s="4">
        <v>1</v>
      </c>
      <c r="V507" s="4">
        <v>6</v>
      </c>
      <c r="W507" s="4">
        <v>0</v>
      </c>
      <c r="X507" s="4">
        <v>0</v>
      </c>
      <c r="Y507" s="4">
        <v>4</v>
      </c>
      <c r="Z507" s="4">
        <v>4</v>
      </c>
    </row>
    <row r="508" spans="1:26" x14ac:dyDescent="0.2">
      <c r="D508" t="s">
        <v>1905</v>
      </c>
      <c r="E508" t="s">
        <v>1461</v>
      </c>
      <c r="F508" s="3">
        <v>24</v>
      </c>
      <c r="G508" s="3">
        <v>12</v>
      </c>
      <c r="H508" s="4">
        <v>19</v>
      </c>
      <c r="I508" s="4">
        <v>72</v>
      </c>
      <c r="J508" s="4">
        <v>4.9259259259259256</v>
      </c>
      <c r="K508" s="4">
        <v>25</v>
      </c>
      <c r="L508" s="4">
        <v>54</v>
      </c>
      <c r="M508" s="4">
        <v>0</v>
      </c>
      <c r="N508" s="4">
        <v>0</v>
      </c>
      <c r="O508" s="4">
        <v>0</v>
      </c>
      <c r="P508" s="4">
        <v>0</v>
      </c>
      <c r="Q508" s="4">
        <v>11</v>
      </c>
      <c r="R508" s="4">
        <v>5</v>
      </c>
      <c r="S508" s="4">
        <v>0</v>
      </c>
      <c r="T508" s="4">
        <v>0</v>
      </c>
      <c r="U508" s="4">
        <v>12</v>
      </c>
      <c r="V508" s="4">
        <v>3</v>
      </c>
      <c r="W508" s="4">
        <v>6</v>
      </c>
      <c r="X508" s="4">
        <v>4</v>
      </c>
      <c r="Y508" s="4">
        <v>13</v>
      </c>
      <c r="Z508" s="4">
        <v>0</v>
      </c>
    </row>
    <row r="509" spans="1:26" x14ac:dyDescent="0.2">
      <c r="A509" t="s">
        <v>1989</v>
      </c>
      <c r="F509" s="3">
        <v>36</v>
      </c>
      <c r="G509" s="3">
        <v>23</v>
      </c>
      <c r="H509" s="4">
        <v>24</v>
      </c>
      <c r="I509" s="4">
        <v>288</v>
      </c>
      <c r="J509" s="4">
        <v>1.131313131313131</v>
      </c>
      <c r="K509" s="4">
        <v>110</v>
      </c>
      <c r="L509" s="4">
        <v>297</v>
      </c>
      <c r="M509" s="4">
        <v>13</v>
      </c>
      <c r="N509" s="4">
        <v>7</v>
      </c>
      <c r="O509" s="4">
        <v>10</v>
      </c>
      <c r="P509" s="4">
        <v>36</v>
      </c>
      <c r="Q509" s="4">
        <v>27</v>
      </c>
      <c r="R509" s="4">
        <v>30</v>
      </c>
      <c r="S509" s="4">
        <v>15</v>
      </c>
      <c r="T509" s="4">
        <v>12</v>
      </c>
      <c r="U509" s="4">
        <v>20</v>
      </c>
      <c r="V509" s="4">
        <v>35</v>
      </c>
      <c r="W509" s="4">
        <v>40</v>
      </c>
      <c r="X509" s="4">
        <v>20</v>
      </c>
      <c r="Y509" s="4">
        <v>25</v>
      </c>
      <c r="Z509" s="4">
        <v>7</v>
      </c>
    </row>
    <row r="510" spans="1:26" x14ac:dyDescent="0.2">
      <c r="A510" t="s">
        <v>1133</v>
      </c>
      <c r="B510" t="s">
        <v>1909</v>
      </c>
      <c r="C510" t="s">
        <v>1661</v>
      </c>
      <c r="D510" t="s">
        <v>1901</v>
      </c>
      <c r="E510" t="s">
        <v>1458</v>
      </c>
      <c r="F510" s="3">
        <v>18</v>
      </c>
      <c r="G510" s="3">
        <v>17</v>
      </c>
      <c r="H510" s="4">
        <v>51</v>
      </c>
      <c r="I510" s="4">
        <v>24</v>
      </c>
      <c r="J510" s="4">
        <v>16.604651162790699</v>
      </c>
      <c r="K510" s="4">
        <v>15</v>
      </c>
      <c r="L510" s="4">
        <v>43</v>
      </c>
      <c r="M510" s="4">
        <v>2</v>
      </c>
      <c r="N510" s="4">
        <v>1</v>
      </c>
      <c r="O510" s="4">
        <v>2</v>
      </c>
      <c r="P510" s="4">
        <v>1</v>
      </c>
      <c r="Q510" s="4">
        <v>12</v>
      </c>
      <c r="R510" s="4">
        <v>0</v>
      </c>
      <c r="S510" s="4">
        <v>4</v>
      </c>
      <c r="T510" s="4">
        <v>4</v>
      </c>
      <c r="U510" s="4">
        <v>2</v>
      </c>
      <c r="V510" s="4">
        <v>13</v>
      </c>
      <c r="W510" s="4">
        <v>1</v>
      </c>
      <c r="X510" s="4">
        <v>1</v>
      </c>
      <c r="Y510" s="4">
        <v>0</v>
      </c>
      <c r="Z510" s="4">
        <v>0</v>
      </c>
    </row>
    <row r="511" spans="1:26" x14ac:dyDescent="0.2">
      <c r="D511" t="s">
        <v>1902</v>
      </c>
      <c r="E511" t="s">
        <v>1459</v>
      </c>
      <c r="F511" s="3">
        <v>18</v>
      </c>
      <c r="G511" s="3">
        <v>17</v>
      </c>
      <c r="H511" s="4">
        <v>62</v>
      </c>
      <c r="I511" s="4">
        <v>0</v>
      </c>
      <c r="J511" s="4">
        <v>6.78125</v>
      </c>
      <c r="K511" s="4">
        <v>30</v>
      </c>
      <c r="L511" s="4">
        <v>128</v>
      </c>
      <c r="M511" s="4">
        <v>28</v>
      </c>
      <c r="N511" s="4">
        <v>12</v>
      </c>
      <c r="O511" s="4">
        <v>6</v>
      </c>
      <c r="P511" s="4">
        <v>14</v>
      </c>
      <c r="Q511" s="4">
        <v>0</v>
      </c>
      <c r="R511" s="4">
        <v>0</v>
      </c>
      <c r="S511" s="4">
        <v>3</v>
      </c>
      <c r="T511" s="4">
        <v>9</v>
      </c>
      <c r="U511" s="4">
        <v>9</v>
      </c>
      <c r="V511" s="4">
        <v>3</v>
      </c>
      <c r="W511" s="4">
        <v>24</v>
      </c>
      <c r="X511" s="4">
        <v>10</v>
      </c>
      <c r="Y511" s="4">
        <v>10</v>
      </c>
      <c r="Z511" s="4">
        <v>0</v>
      </c>
    </row>
    <row r="512" spans="1:26" x14ac:dyDescent="0.2">
      <c r="D512" t="s">
        <v>1903</v>
      </c>
      <c r="E512" t="s">
        <v>1463</v>
      </c>
      <c r="F512" s="3">
        <v>12</v>
      </c>
      <c r="G512" s="3">
        <v>12</v>
      </c>
      <c r="H512" s="4">
        <v>1</v>
      </c>
      <c r="I512" s="4">
        <v>48</v>
      </c>
      <c r="J512" s="4">
        <v>0.2978723404255319</v>
      </c>
      <c r="K512" s="4">
        <v>3</v>
      </c>
      <c r="L512" s="4">
        <v>47</v>
      </c>
      <c r="M512" s="4">
        <v>5</v>
      </c>
      <c r="N512" s="4">
        <v>2</v>
      </c>
      <c r="O512" s="4">
        <v>5</v>
      </c>
      <c r="P512" s="4">
        <v>2</v>
      </c>
      <c r="Q512" s="4">
        <v>6</v>
      </c>
      <c r="R512" s="4">
        <v>3</v>
      </c>
      <c r="S512" s="4">
        <v>1</v>
      </c>
      <c r="T512" s="4">
        <v>2</v>
      </c>
      <c r="U512" s="4">
        <v>4</v>
      </c>
      <c r="V512" s="4">
        <v>5</v>
      </c>
      <c r="W512" s="4">
        <v>4</v>
      </c>
      <c r="X512" s="4">
        <v>5</v>
      </c>
      <c r="Y512" s="4">
        <v>3</v>
      </c>
      <c r="Z512" s="4">
        <v>0</v>
      </c>
    </row>
    <row r="513" spans="1:26" x14ac:dyDescent="0.2">
      <c r="D513" t="s">
        <v>1904</v>
      </c>
      <c r="E513" t="s">
        <v>1460</v>
      </c>
      <c r="F513" s="3">
        <v>9</v>
      </c>
      <c r="G513" s="3">
        <v>9</v>
      </c>
      <c r="H513" s="4">
        <v>85</v>
      </c>
      <c r="I513" s="4">
        <v>0</v>
      </c>
      <c r="J513" s="4">
        <v>79.333333333333329</v>
      </c>
      <c r="K513" s="4">
        <v>14</v>
      </c>
      <c r="L513" s="4">
        <v>15</v>
      </c>
      <c r="M513" s="4">
        <v>0</v>
      </c>
      <c r="N513" s="4">
        <v>3</v>
      </c>
      <c r="O513" s="4">
        <v>5</v>
      </c>
      <c r="P513" s="4">
        <v>2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5</v>
      </c>
    </row>
    <row r="514" spans="1:26" x14ac:dyDescent="0.2">
      <c r="D514" t="s">
        <v>1905</v>
      </c>
      <c r="E514" t="s">
        <v>1461</v>
      </c>
      <c r="F514" s="3">
        <v>24</v>
      </c>
      <c r="G514" s="3">
        <v>8</v>
      </c>
      <c r="H514" s="4">
        <v>22</v>
      </c>
      <c r="I514" s="4">
        <v>24</v>
      </c>
      <c r="J514" s="4">
        <v>4.8888888888888893</v>
      </c>
      <c r="K514" s="4">
        <v>12</v>
      </c>
      <c r="L514" s="4">
        <v>63</v>
      </c>
      <c r="M514" s="4">
        <v>6</v>
      </c>
      <c r="N514" s="4">
        <v>5</v>
      </c>
      <c r="O514" s="4">
        <v>2</v>
      </c>
      <c r="P514" s="4">
        <v>4</v>
      </c>
      <c r="Q514" s="4">
        <v>6</v>
      </c>
      <c r="R514" s="4">
        <v>6</v>
      </c>
      <c r="S514" s="4">
        <v>0</v>
      </c>
      <c r="T514" s="4">
        <v>6</v>
      </c>
      <c r="U514" s="4">
        <v>4</v>
      </c>
      <c r="V514" s="4">
        <v>0</v>
      </c>
      <c r="W514" s="4">
        <v>6</v>
      </c>
      <c r="X514" s="4">
        <v>12</v>
      </c>
      <c r="Y514" s="4">
        <v>4</v>
      </c>
      <c r="Z514" s="4">
        <v>2</v>
      </c>
    </row>
    <row r="515" spans="1:26" x14ac:dyDescent="0.2">
      <c r="A515" t="s">
        <v>1990</v>
      </c>
      <c r="F515" s="3">
        <v>81</v>
      </c>
      <c r="G515" s="3">
        <v>63</v>
      </c>
      <c r="H515" s="4">
        <v>221</v>
      </c>
      <c r="I515" s="4">
        <v>96</v>
      </c>
      <c r="J515" s="4">
        <v>10.4527027027027</v>
      </c>
      <c r="K515" s="4">
        <v>74</v>
      </c>
      <c r="L515" s="4">
        <v>296</v>
      </c>
      <c r="M515" s="4">
        <v>41</v>
      </c>
      <c r="N515" s="4">
        <v>23</v>
      </c>
      <c r="O515" s="4">
        <v>20</v>
      </c>
      <c r="P515" s="4">
        <v>23</v>
      </c>
      <c r="Q515" s="4">
        <v>24</v>
      </c>
      <c r="R515" s="4">
        <v>9</v>
      </c>
      <c r="S515" s="4">
        <v>8</v>
      </c>
      <c r="T515" s="4">
        <v>21</v>
      </c>
      <c r="U515" s="4">
        <v>19</v>
      </c>
      <c r="V515" s="4">
        <v>21</v>
      </c>
      <c r="W515" s="4">
        <v>35</v>
      </c>
      <c r="X515" s="4">
        <v>28</v>
      </c>
      <c r="Y515" s="4">
        <v>17</v>
      </c>
      <c r="Z515" s="4">
        <v>7</v>
      </c>
    </row>
    <row r="516" spans="1:26" x14ac:dyDescent="0.2">
      <c r="A516" t="s">
        <v>1343</v>
      </c>
      <c r="B516" t="s">
        <v>1909</v>
      </c>
      <c r="C516" t="s">
        <v>1702</v>
      </c>
      <c r="D516" t="s">
        <v>1901</v>
      </c>
      <c r="E516" t="s">
        <v>1458</v>
      </c>
      <c r="F516" s="3">
        <v>12</v>
      </c>
      <c r="G516" s="3">
        <v>6</v>
      </c>
      <c r="H516" s="4">
        <v>49</v>
      </c>
      <c r="I516" s="4">
        <v>24</v>
      </c>
      <c r="J516" s="4">
        <v>13.72</v>
      </c>
      <c r="K516" s="4">
        <v>27</v>
      </c>
      <c r="L516" s="4">
        <v>50</v>
      </c>
      <c r="M516" s="4">
        <v>3</v>
      </c>
      <c r="N516" s="4">
        <v>0</v>
      </c>
      <c r="O516" s="4">
        <v>1</v>
      </c>
      <c r="P516" s="4">
        <v>6</v>
      </c>
      <c r="Q516" s="4">
        <v>5</v>
      </c>
      <c r="R516" s="4">
        <v>5</v>
      </c>
      <c r="S516" s="4">
        <v>6</v>
      </c>
      <c r="T516" s="4">
        <v>2</v>
      </c>
      <c r="U516" s="4">
        <v>2</v>
      </c>
      <c r="V516" s="4">
        <v>3</v>
      </c>
      <c r="W516" s="4">
        <v>6</v>
      </c>
      <c r="X516" s="4">
        <v>5</v>
      </c>
      <c r="Y516" s="4">
        <v>4</v>
      </c>
      <c r="Z516" s="4">
        <v>2</v>
      </c>
    </row>
    <row r="517" spans="1:26" x14ac:dyDescent="0.2">
      <c r="D517" t="s">
        <v>1902</v>
      </c>
      <c r="E517" t="s">
        <v>1459</v>
      </c>
      <c r="F517" s="3">
        <v>24</v>
      </c>
      <c r="G517" s="3">
        <v>23</v>
      </c>
      <c r="H517" s="4">
        <v>25</v>
      </c>
      <c r="I517" s="4">
        <v>72</v>
      </c>
      <c r="J517" s="4">
        <v>3.043478260869565</v>
      </c>
      <c r="K517" s="4">
        <v>54</v>
      </c>
      <c r="L517" s="4">
        <v>115</v>
      </c>
      <c r="M517" s="4">
        <v>0</v>
      </c>
      <c r="N517" s="4">
        <v>16</v>
      </c>
      <c r="O517" s="4">
        <v>11</v>
      </c>
      <c r="P517" s="4">
        <v>20</v>
      </c>
      <c r="Q517" s="4">
        <v>1</v>
      </c>
      <c r="R517" s="4">
        <v>1</v>
      </c>
      <c r="S517" s="4">
        <v>33</v>
      </c>
      <c r="T517" s="4">
        <v>11</v>
      </c>
      <c r="U517" s="4">
        <v>0</v>
      </c>
      <c r="V517" s="4">
        <v>0</v>
      </c>
      <c r="W517" s="4">
        <v>0</v>
      </c>
      <c r="X517" s="4">
        <v>7</v>
      </c>
      <c r="Y517" s="4">
        <v>10</v>
      </c>
      <c r="Z517" s="4">
        <v>5</v>
      </c>
    </row>
    <row r="518" spans="1:26" x14ac:dyDescent="0.2">
      <c r="D518" t="s">
        <v>1903</v>
      </c>
      <c r="E518" t="s">
        <v>1463</v>
      </c>
      <c r="F518" s="3">
        <v>12</v>
      </c>
      <c r="G518" s="3">
        <v>6</v>
      </c>
      <c r="H518" s="4">
        <v>27</v>
      </c>
      <c r="I518" s="4">
        <v>48</v>
      </c>
      <c r="J518" s="4">
        <v>8.2173913043478262</v>
      </c>
      <c r="K518" s="4">
        <v>24</v>
      </c>
      <c r="L518" s="4">
        <v>46</v>
      </c>
      <c r="M518" s="4">
        <v>0</v>
      </c>
      <c r="N518" s="4">
        <v>0</v>
      </c>
      <c r="O518" s="4">
        <v>0</v>
      </c>
      <c r="P518" s="4">
        <v>2</v>
      </c>
      <c r="Q518" s="4">
        <v>19</v>
      </c>
      <c r="R518" s="4">
        <v>22</v>
      </c>
      <c r="S518" s="4">
        <v>3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 spans="1:26" x14ac:dyDescent="0.2">
      <c r="D519" t="s">
        <v>1904</v>
      </c>
      <c r="E519" t="s">
        <v>1460</v>
      </c>
      <c r="F519" s="3">
        <v>6</v>
      </c>
      <c r="G519" s="3">
        <v>6</v>
      </c>
      <c r="H519" s="4">
        <v>63</v>
      </c>
      <c r="I519" s="4">
        <v>0</v>
      </c>
      <c r="J519" s="4">
        <v>26.72727272727273</v>
      </c>
      <c r="K519" s="4">
        <v>24</v>
      </c>
      <c r="L519" s="4">
        <v>33</v>
      </c>
      <c r="M519" s="4">
        <v>9</v>
      </c>
      <c r="N519" s="4">
        <v>7</v>
      </c>
      <c r="O519" s="4">
        <v>3</v>
      </c>
      <c r="P519" s="4">
        <v>12</v>
      </c>
      <c r="Q519" s="4">
        <v>1</v>
      </c>
      <c r="R519" s="4">
        <v>0</v>
      </c>
      <c r="S519" s="4">
        <v>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</row>
    <row r="520" spans="1:26" x14ac:dyDescent="0.2">
      <c r="D520" t="s">
        <v>1905</v>
      </c>
      <c r="E520" t="s">
        <v>1461</v>
      </c>
      <c r="F520" s="3">
        <v>12</v>
      </c>
      <c r="G520" s="3">
        <v>4</v>
      </c>
      <c r="H520" s="4">
        <v>48</v>
      </c>
      <c r="I520" s="4">
        <v>24</v>
      </c>
      <c r="J520" s="4">
        <v>14.60869565217391</v>
      </c>
      <c r="K520" s="4">
        <v>5</v>
      </c>
      <c r="L520" s="4">
        <v>46</v>
      </c>
      <c r="M520" s="4">
        <v>6</v>
      </c>
      <c r="N520" s="4">
        <v>4</v>
      </c>
      <c r="O520" s="4">
        <v>4</v>
      </c>
      <c r="P520" s="4">
        <v>10</v>
      </c>
      <c r="Q520" s="4">
        <v>0</v>
      </c>
      <c r="R520" s="4">
        <v>0</v>
      </c>
      <c r="S520" s="4">
        <v>2</v>
      </c>
      <c r="T520" s="4">
        <v>4</v>
      </c>
      <c r="U520" s="4">
        <v>4</v>
      </c>
      <c r="V520" s="4">
        <v>2</v>
      </c>
      <c r="W520" s="4">
        <v>1</v>
      </c>
      <c r="X520" s="4">
        <v>6</v>
      </c>
      <c r="Y520" s="4">
        <v>1</v>
      </c>
      <c r="Z520" s="4">
        <v>2</v>
      </c>
    </row>
    <row r="521" spans="1:26" x14ac:dyDescent="0.2">
      <c r="A521" t="s">
        <v>1991</v>
      </c>
      <c r="F521" s="3">
        <v>66</v>
      </c>
      <c r="G521" s="3">
        <v>45</v>
      </c>
      <c r="H521" s="4">
        <v>212</v>
      </c>
      <c r="I521" s="4">
        <v>168</v>
      </c>
      <c r="J521" s="4">
        <v>10.23448275862069</v>
      </c>
      <c r="K521" s="4">
        <v>134</v>
      </c>
      <c r="L521" s="4">
        <v>290</v>
      </c>
      <c r="M521" s="4">
        <v>18</v>
      </c>
      <c r="N521" s="4">
        <v>27</v>
      </c>
      <c r="O521" s="4">
        <v>19</v>
      </c>
      <c r="P521" s="4">
        <v>50</v>
      </c>
      <c r="Q521" s="4">
        <v>26</v>
      </c>
      <c r="R521" s="4">
        <v>28</v>
      </c>
      <c r="S521" s="4">
        <v>45</v>
      </c>
      <c r="T521" s="4">
        <v>17</v>
      </c>
      <c r="U521" s="4">
        <v>6</v>
      </c>
      <c r="V521" s="4">
        <v>5</v>
      </c>
      <c r="W521" s="4">
        <v>7</v>
      </c>
      <c r="X521" s="4">
        <v>18</v>
      </c>
      <c r="Y521" s="4">
        <v>15</v>
      </c>
      <c r="Z521" s="4">
        <v>9</v>
      </c>
    </row>
    <row r="522" spans="1:26" x14ac:dyDescent="0.2">
      <c r="A522" t="s">
        <v>934</v>
      </c>
      <c r="B522" t="s">
        <v>1446</v>
      </c>
      <c r="C522" t="s">
        <v>1513</v>
      </c>
      <c r="D522" t="s">
        <v>1901</v>
      </c>
      <c r="E522" t="s">
        <v>1458</v>
      </c>
      <c r="F522" s="3">
        <v>21</v>
      </c>
      <c r="G522" s="3">
        <v>20</v>
      </c>
      <c r="H522" s="4">
        <v>40</v>
      </c>
      <c r="I522" s="4">
        <v>24</v>
      </c>
      <c r="J522" s="4">
        <v>6.1538461538461542</v>
      </c>
      <c r="K522" s="4">
        <v>37</v>
      </c>
      <c r="L522" s="4">
        <v>91</v>
      </c>
      <c r="M522" s="4">
        <v>19</v>
      </c>
      <c r="N522" s="4">
        <v>4</v>
      </c>
      <c r="O522" s="4">
        <v>5</v>
      </c>
      <c r="P522" s="4">
        <v>10</v>
      </c>
      <c r="Q522" s="4">
        <v>6</v>
      </c>
      <c r="R522" s="4">
        <v>8</v>
      </c>
      <c r="S522" s="4">
        <v>3</v>
      </c>
      <c r="T522" s="4">
        <v>4</v>
      </c>
      <c r="U522" s="4">
        <v>5</v>
      </c>
      <c r="V522" s="4">
        <v>2</v>
      </c>
      <c r="W522" s="4">
        <v>6</v>
      </c>
      <c r="X522" s="4">
        <v>6</v>
      </c>
      <c r="Y522" s="4">
        <v>9</v>
      </c>
      <c r="Z522" s="4">
        <v>4</v>
      </c>
    </row>
    <row r="523" spans="1:26" x14ac:dyDescent="0.2">
      <c r="D523" t="s">
        <v>1902</v>
      </c>
      <c r="E523" t="s">
        <v>1459</v>
      </c>
      <c r="F523" s="3">
        <v>24</v>
      </c>
      <c r="G523" s="3">
        <v>23</v>
      </c>
      <c r="H523" s="4">
        <v>117</v>
      </c>
      <c r="I523" s="4">
        <v>0</v>
      </c>
      <c r="J523" s="4">
        <v>43.105263157894733</v>
      </c>
      <c r="K523" s="4">
        <v>46</v>
      </c>
      <c r="L523" s="4">
        <v>38</v>
      </c>
      <c r="M523" s="4">
        <v>14</v>
      </c>
      <c r="N523" s="4">
        <v>1</v>
      </c>
      <c r="O523" s="4">
        <v>0</v>
      </c>
      <c r="P523" s="4">
        <v>1</v>
      </c>
      <c r="Q523" s="4">
        <v>5</v>
      </c>
      <c r="R523" s="4">
        <v>6</v>
      </c>
      <c r="S523" s="4">
        <v>6</v>
      </c>
      <c r="T523" s="4">
        <v>5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</row>
    <row r="524" spans="1:26" x14ac:dyDescent="0.2">
      <c r="D524" t="s">
        <v>1903</v>
      </c>
      <c r="E524" t="s">
        <v>1463</v>
      </c>
      <c r="F524" s="3">
        <v>24</v>
      </c>
      <c r="G524" s="3">
        <v>20</v>
      </c>
      <c r="H524" s="4">
        <v>55</v>
      </c>
      <c r="I524" s="4">
        <v>24</v>
      </c>
      <c r="J524" s="4">
        <v>21.388888888888889</v>
      </c>
      <c r="K524" s="4">
        <v>27</v>
      </c>
      <c r="L524" s="4">
        <v>36</v>
      </c>
      <c r="M524" s="4">
        <v>3</v>
      </c>
      <c r="N524" s="4">
        <v>5</v>
      </c>
      <c r="O524" s="4">
        <v>1</v>
      </c>
      <c r="P524" s="4">
        <v>2</v>
      </c>
      <c r="Q524" s="4">
        <v>4</v>
      </c>
      <c r="R524" s="4">
        <v>2</v>
      </c>
      <c r="S524" s="4">
        <v>3</v>
      </c>
      <c r="T524" s="4">
        <v>3</v>
      </c>
      <c r="U524" s="4">
        <v>3</v>
      </c>
      <c r="V524" s="4">
        <v>2</v>
      </c>
      <c r="W524" s="4">
        <v>3</v>
      </c>
      <c r="X524" s="4">
        <v>0</v>
      </c>
      <c r="Y524" s="4">
        <v>3</v>
      </c>
      <c r="Z524" s="4">
        <v>2</v>
      </c>
    </row>
    <row r="525" spans="1:26" x14ac:dyDescent="0.2">
      <c r="D525" t="s">
        <v>1904</v>
      </c>
      <c r="E525" t="s">
        <v>1460</v>
      </c>
      <c r="F525" s="3">
        <v>24</v>
      </c>
      <c r="G525" s="3">
        <v>24</v>
      </c>
      <c r="H525" s="4">
        <v>31</v>
      </c>
      <c r="I525" s="4">
        <v>24</v>
      </c>
      <c r="J525" s="4">
        <v>5.8648648648648649</v>
      </c>
      <c r="K525" s="4">
        <v>27</v>
      </c>
      <c r="L525" s="4">
        <v>74</v>
      </c>
      <c r="M525" s="4">
        <v>17</v>
      </c>
      <c r="N525" s="4">
        <v>6</v>
      </c>
      <c r="O525" s="4">
        <v>4</v>
      </c>
      <c r="P525" s="4">
        <v>3</v>
      </c>
      <c r="Q525" s="4">
        <v>6</v>
      </c>
      <c r="R525" s="4">
        <v>0</v>
      </c>
      <c r="S525" s="4">
        <v>4</v>
      </c>
      <c r="T525" s="4">
        <v>8</v>
      </c>
      <c r="U525" s="4">
        <v>3</v>
      </c>
      <c r="V525" s="4">
        <v>1</v>
      </c>
      <c r="W525" s="4">
        <v>6</v>
      </c>
      <c r="X525" s="4">
        <v>7</v>
      </c>
      <c r="Y525" s="4">
        <v>4</v>
      </c>
      <c r="Z525" s="4">
        <v>5</v>
      </c>
    </row>
    <row r="526" spans="1:26" x14ac:dyDescent="0.2">
      <c r="D526" t="s">
        <v>1905</v>
      </c>
      <c r="E526" t="s">
        <v>1461</v>
      </c>
      <c r="F526" s="3">
        <v>24</v>
      </c>
      <c r="G526" s="3">
        <v>14</v>
      </c>
      <c r="H526" s="4">
        <v>80</v>
      </c>
      <c r="I526" s="4">
        <v>0</v>
      </c>
      <c r="J526" s="4">
        <v>21.96078431372549</v>
      </c>
      <c r="K526" s="4">
        <v>12</v>
      </c>
      <c r="L526" s="4">
        <v>51</v>
      </c>
      <c r="M526" s="4">
        <v>19</v>
      </c>
      <c r="N526" s="4">
        <v>2</v>
      </c>
      <c r="O526" s="4">
        <v>3</v>
      </c>
      <c r="P526" s="4">
        <v>5</v>
      </c>
      <c r="Q526" s="4">
        <v>9</v>
      </c>
      <c r="R526" s="4">
        <v>5</v>
      </c>
      <c r="S526" s="4">
        <v>1</v>
      </c>
      <c r="T526" s="4">
        <v>4</v>
      </c>
      <c r="U526" s="4">
        <v>0</v>
      </c>
      <c r="V526" s="4">
        <v>0</v>
      </c>
      <c r="W526" s="4">
        <v>0</v>
      </c>
      <c r="X526" s="4">
        <v>0</v>
      </c>
      <c r="Y526" s="4">
        <v>1</v>
      </c>
      <c r="Z526" s="4">
        <v>2</v>
      </c>
    </row>
    <row r="527" spans="1:26" x14ac:dyDescent="0.2">
      <c r="A527" t="s">
        <v>1992</v>
      </c>
      <c r="F527" s="3">
        <v>117</v>
      </c>
      <c r="G527" s="3">
        <v>101</v>
      </c>
      <c r="H527" s="4">
        <v>323</v>
      </c>
      <c r="I527" s="4">
        <v>72</v>
      </c>
      <c r="J527" s="4">
        <v>15.59310344827586</v>
      </c>
      <c r="K527" s="4">
        <v>149</v>
      </c>
      <c r="L527" s="4">
        <v>290</v>
      </c>
      <c r="M527" s="4">
        <v>72</v>
      </c>
      <c r="N527" s="4">
        <v>18</v>
      </c>
      <c r="O527" s="4">
        <v>13</v>
      </c>
      <c r="P527" s="4">
        <v>21</v>
      </c>
      <c r="Q527" s="4">
        <v>30</v>
      </c>
      <c r="R527" s="4">
        <v>21</v>
      </c>
      <c r="S527" s="4">
        <v>17</v>
      </c>
      <c r="T527" s="4">
        <v>24</v>
      </c>
      <c r="U527" s="4">
        <v>11</v>
      </c>
      <c r="V527" s="4">
        <v>5</v>
      </c>
      <c r="W527" s="4">
        <v>15</v>
      </c>
      <c r="X527" s="4">
        <v>13</v>
      </c>
      <c r="Y527" s="4">
        <v>17</v>
      </c>
      <c r="Z527" s="4">
        <v>13</v>
      </c>
    </row>
    <row r="528" spans="1:26" x14ac:dyDescent="0.2">
      <c r="A528" t="s">
        <v>859</v>
      </c>
      <c r="B528" t="s">
        <v>1446</v>
      </c>
      <c r="C528" t="s">
        <v>1737</v>
      </c>
      <c r="D528" t="s">
        <v>1901</v>
      </c>
      <c r="E528" t="s">
        <v>1458</v>
      </c>
      <c r="F528" s="3">
        <v>14</v>
      </c>
      <c r="G528" s="3">
        <v>13</v>
      </c>
      <c r="H528" s="4">
        <v>476</v>
      </c>
      <c r="I528" s="4">
        <v>120</v>
      </c>
      <c r="J528" s="4">
        <v>68.701030927835049</v>
      </c>
      <c r="K528" s="4">
        <v>17</v>
      </c>
      <c r="L528" s="4">
        <v>97</v>
      </c>
      <c r="M528" s="4">
        <v>8</v>
      </c>
      <c r="N528" s="4">
        <v>7</v>
      </c>
      <c r="O528" s="4">
        <v>4</v>
      </c>
      <c r="P528" s="4">
        <v>6</v>
      </c>
      <c r="Q528" s="4">
        <v>14</v>
      </c>
      <c r="R528" s="4">
        <v>12</v>
      </c>
      <c r="S528" s="4">
        <v>7</v>
      </c>
      <c r="T528" s="4">
        <v>0</v>
      </c>
      <c r="U528" s="4">
        <v>8</v>
      </c>
      <c r="V528" s="4">
        <v>4</v>
      </c>
      <c r="W528" s="4">
        <v>2</v>
      </c>
      <c r="X528" s="4">
        <v>18</v>
      </c>
      <c r="Y528" s="4">
        <v>5</v>
      </c>
      <c r="Z528" s="4">
        <v>2</v>
      </c>
    </row>
    <row r="529" spans="1:26" x14ac:dyDescent="0.2">
      <c r="D529" t="s">
        <v>1902</v>
      </c>
      <c r="E529" t="s">
        <v>1459</v>
      </c>
      <c r="F529" s="3">
        <v>14</v>
      </c>
      <c r="G529" s="3">
        <v>13</v>
      </c>
      <c r="H529" s="4">
        <v>477</v>
      </c>
      <c r="I529" s="4">
        <v>120</v>
      </c>
      <c r="J529" s="4">
        <v>51.767441860465119</v>
      </c>
      <c r="K529" s="4">
        <v>47</v>
      </c>
      <c r="L529" s="4">
        <v>129</v>
      </c>
      <c r="M529" s="4">
        <v>5</v>
      </c>
      <c r="N529" s="4">
        <v>9</v>
      </c>
      <c r="O529" s="4">
        <v>2</v>
      </c>
      <c r="P529" s="4">
        <v>26</v>
      </c>
      <c r="Q529" s="4">
        <v>6</v>
      </c>
      <c r="R529" s="4">
        <v>7</v>
      </c>
      <c r="S529" s="4">
        <v>11</v>
      </c>
      <c r="T529" s="4">
        <v>3</v>
      </c>
      <c r="U529" s="4">
        <v>28</v>
      </c>
      <c r="V529" s="4">
        <v>5</v>
      </c>
      <c r="W529" s="4">
        <v>8</v>
      </c>
      <c r="X529" s="4">
        <v>11</v>
      </c>
      <c r="Y529" s="4">
        <v>7</v>
      </c>
      <c r="Z529" s="4">
        <v>1</v>
      </c>
    </row>
    <row r="530" spans="1:26" x14ac:dyDescent="0.2">
      <c r="D530" t="s">
        <v>1903</v>
      </c>
      <c r="E530" t="s">
        <v>1463</v>
      </c>
      <c r="F530" s="3">
        <v>14</v>
      </c>
      <c r="G530" s="3">
        <v>14</v>
      </c>
      <c r="H530" s="4">
        <v>78</v>
      </c>
      <c r="I530" s="4">
        <v>24</v>
      </c>
      <c r="J530" s="4">
        <v>29.513513513513519</v>
      </c>
      <c r="K530" s="4">
        <v>11</v>
      </c>
      <c r="L530" s="4">
        <v>37</v>
      </c>
      <c r="M530" s="4">
        <v>0</v>
      </c>
      <c r="N530" s="4">
        <v>0</v>
      </c>
      <c r="O530" s="4">
        <v>0</v>
      </c>
      <c r="P530" s="4">
        <v>8</v>
      </c>
      <c r="Q530" s="4">
        <v>0</v>
      </c>
      <c r="R530" s="4">
        <v>1</v>
      </c>
      <c r="S530" s="4">
        <v>7</v>
      </c>
      <c r="T530" s="4">
        <v>0</v>
      </c>
      <c r="U530" s="4">
        <v>12</v>
      </c>
      <c r="V530" s="4">
        <v>4</v>
      </c>
      <c r="W530" s="4">
        <v>1</v>
      </c>
      <c r="X530" s="4">
        <v>4</v>
      </c>
      <c r="Y530" s="4">
        <v>0</v>
      </c>
      <c r="Z530" s="4">
        <v>0</v>
      </c>
    </row>
    <row r="531" spans="1:26" x14ac:dyDescent="0.2">
      <c r="D531" t="s">
        <v>1904</v>
      </c>
      <c r="E531" t="s">
        <v>1460</v>
      </c>
      <c r="F531" s="3">
        <v>5</v>
      </c>
      <c r="G531" s="3">
        <v>5</v>
      </c>
      <c r="H531" s="4">
        <v>15</v>
      </c>
      <c r="I531" s="4">
        <v>0</v>
      </c>
      <c r="J531" s="4">
        <v>8.0769230769230766</v>
      </c>
      <c r="K531" s="4">
        <v>7</v>
      </c>
      <c r="L531" s="4">
        <v>26</v>
      </c>
      <c r="M531" s="4">
        <v>1</v>
      </c>
      <c r="N531" s="4">
        <v>2</v>
      </c>
      <c r="O531" s="4">
        <v>2</v>
      </c>
      <c r="P531" s="4">
        <v>6</v>
      </c>
      <c r="Q531" s="4">
        <v>1</v>
      </c>
      <c r="R531" s="4">
        <v>4</v>
      </c>
      <c r="S531" s="4">
        <v>5</v>
      </c>
      <c r="T531" s="4">
        <v>0</v>
      </c>
      <c r="U531" s="4">
        <v>1</v>
      </c>
      <c r="V531" s="4">
        <v>1</v>
      </c>
      <c r="W531" s="4">
        <v>1</v>
      </c>
      <c r="X531" s="4">
        <v>0</v>
      </c>
      <c r="Y531" s="4">
        <v>2</v>
      </c>
      <c r="Z531" s="4">
        <v>0</v>
      </c>
    </row>
    <row r="532" spans="1:26" x14ac:dyDescent="0.2">
      <c r="A532" t="s">
        <v>1993</v>
      </c>
      <c r="F532" s="3">
        <v>47</v>
      </c>
      <c r="G532" s="3">
        <v>45</v>
      </c>
      <c r="H532" s="4">
        <v>1046</v>
      </c>
      <c r="I532" s="4">
        <v>264</v>
      </c>
      <c r="J532" s="4">
        <v>50.67128027681661</v>
      </c>
      <c r="K532" s="4">
        <v>82</v>
      </c>
      <c r="L532" s="4">
        <v>289</v>
      </c>
      <c r="M532" s="4">
        <v>14</v>
      </c>
      <c r="N532" s="4">
        <v>18</v>
      </c>
      <c r="O532" s="4">
        <v>8</v>
      </c>
      <c r="P532" s="4">
        <v>46</v>
      </c>
      <c r="Q532" s="4">
        <v>21</v>
      </c>
      <c r="R532" s="4">
        <v>24</v>
      </c>
      <c r="S532" s="4">
        <v>30</v>
      </c>
      <c r="T532" s="4">
        <v>3</v>
      </c>
      <c r="U532" s="4">
        <v>49</v>
      </c>
      <c r="V532" s="4">
        <v>14</v>
      </c>
      <c r="W532" s="4">
        <v>12</v>
      </c>
      <c r="X532" s="4">
        <v>33</v>
      </c>
      <c r="Y532" s="4">
        <v>14</v>
      </c>
      <c r="Z532" s="4">
        <v>3</v>
      </c>
    </row>
    <row r="533" spans="1:26" x14ac:dyDescent="0.2">
      <c r="A533" t="s">
        <v>971</v>
      </c>
      <c r="B533" t="s">
        <v>1909</v>
      </c>
      <c r="C533" t="s">
        <v>1612</v>
      </c>
      <c r="D533" t="s">
        <v>1901</v>
      </c>
      <c r="E533" t="s">
        <v>1458</v>
      </c>
      <c r="F533" s="3">
        <v>6</v>
      </c>
      <c r="G533" s="3">
        <v>5</v>
      </c>
      <c r="H533" s="4">
        <v>14</v>
      </c>
      <c r="I533" s="4">
        <v>24</v>
      </c>
      <c r="J533" s="4">
        <v>4.666666666666667</v>
      </c>
      <c r="K533" s="4">
        <v>11</v>
      </c>
      <c r="L533" s="4">
        <v>42</v>
      </c>
      <c r="M533" s="4">
        <v>5</v>
      </c>
      <c r="N533" s="4">
        <v>4</v>
      </c>
      <c r="O533" s="4">
        <v>1</v>
      </c>
      <c r="P533" s="4">
        <v>10</v>
      </c>
      <c r="Q533" s="4">
        <v>9</v>
      </c>
      <c r="R533" s="4">
        <v>6</v>
      </c>
      <c r="S533" s="4">
        <v>0</v>
      </c>
      <c r="T533" s="4">
        <v>3</v>
      </c>
      <c r="U533" s="4">
        <v>1</v>
      </c>
      <c r="V533" s="4">
        <v>2</v>
      </c>
      <c r="W533" s="4">
        <v>0</v>
      </c>
      <c r="X533" s="4">
        <v>0</v>
      </c>
      <c r="Y533" s="4">
        <v>1</v>
      </c>
      <c r="Z533" s="4">
        <v>0</v>
      </c>
    </row>
    <row r="534" spans="1:26" x14ac:dyDescent="0.2">
      <c r="D534" t="s">
        <v>1902</v>
      </c>
      <c r="E534" t="s">
        <v>1459</v>
      </c>
      <c r="F534" s="3">
        <v>6</v>
      </c>
      <c r="G534" s="3">
        <v>5</v>
      </c>
      <c r="H534" s="4">
        <v>-18</v>
      </c>
      <c r="I534" s="4">
        <v>72</v>
      </c>
      <c r="J534" s="4">
        <v>-2.1913043478260872</v>
      </c>
      <c r="K534" s="4">
        <v>32</v>
      </c>
      <c r="L534" s="4">
        <v>115</v>
      </c>
      <c r="M534" s="4">
        <v>0</v>
      </c>
      <c r="N534" s="4">
        <v>24</v>
      </c>
      <c r="O534" s="4">
        <v>17</v>
      </c>
      <c r="P534" s="4">
        <v>25</v>
      </c>
      <c r="Q534" s="4">
        <v>13</v>
      </c>
      <c r="R534" s="4">
        <v>13</v>
      </c>
      <c r="S534" s="4">
        <v>0</v>
      </c>
      <c r="T534" s="4">
        <v>0</v>
      </c>
      <c r="U534" s="4">
        <v>0</v>
      </c>
      <c r="V534" s="4">
        <v>3</v>
      </c>
      <c r="W534" s="4">
        <v>7</v>
      </c>
      <c r="X534" s="4">
        <v>7</v>
      </c>
      <c r="Y534" s="4">
        <v>6</v>
      </c>
      <c r="Z534" s="4">
        <v>0</v>
      </c>
    </row>
    <row r="535" spans="1:26" x14ac:dyDescent="0.2">
      <c r="D535" t="s">
        <v>1903</v>
      </c>
      <c r="E535" t="s">
        <v>1463</v>
      </c>
      <c r="F535" s="3">
        <v>6</v>
      </c>
      <c r="G535" s="3">
        <v>5</v>
      </c>
      <c r="H535" s="4">
        <v>54</v>
      </c>
      <c r="I535" s="4">
        <v>0</v>
      </c>
      <c r="J535" s="4">
        <v>22.235294117647062</v>
      </c>
      <c r="K535" s="4">
        <v>12</v>
      </c>
      <c r="L535" s="4">
        <v>34</v>
      </c>
      <c r="M535" s="4">
        <v>14</v>
      </c>
      <c r="N535" s="4">
        <v>0</v>
      </c>
      <c r="O535" s="4">
        <v>2</v>
      </c>
      <c r="P535" s="4">
        <v>1</v>
      </c>
      <c r="Q535" s="4">
        <v>1</v>
      </c>
      <c r="R535" s="4">
        <v>2</v>
      </c>
      <c r="S535" s="4">
        <v>5</v>
      </c>
      <c r="T535" s="4">
        <v>4</v>
      </c>
      <c r="U535" s="4">
        <v>2</v>
      </c>
      <c r="V535" s="4">
        <v>1</v>
      </c>
      <c r="W535" s="4">
        <v>2</v>
      </c>
      <c r="X535" s="4">
        <v>0</v>
      </c>
      <c r="Y535" s="4">
        <v>0</v>
      </c>
      <c r="Z535" s="4">
        <v>0</v>
      </c>
    </row>
    <row r="536" spans="1:26" x14ac:dyDescent="0.2">
      <c r="D536" t="s">
        <v>1904</v>
      </c>
      <c r="E536" t="s">
        <v>1460</v>
      </c>
      <c r="F536" s="3">
        <v>6</v>
      </c>
      <c r="G536" s="3">
        <v>6</v>
      </c>
      <c r="H536" s="4">
        <v>25</v>
      </c>
      <c r="I536" s="4">
        <v>0</v>
      </c>
      <c r="J536" s="4">
        <v>7.4468085106382977</v>
      </c>
      <c r="K536" s="4">
        <v>5</v>
      </c>
      <c r="L536" s="4">
        <v>47</v>
      </c>
      <c r="M536" s="4">
        <v>13</v>
      </c>
      <c r="N536" s="4">
        <v>4</v>
      </c>
      <c r="O536" s="4">
        <v>3</v>
      </c>
      <c r="P536" s="4">
        <v>9</v>
      </c>
      <c r="Q536" s="4">
        <v>15</v>
      </c>
      <c r="R536" s="4">
        <v>3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</row>
    <row r="537" spans="1:26" x14ac:dyDescent="0.2">
      <c r="D537" t="s">
        <v>1905</v>
      </c>
      <c r="E537" t="s">
        <v>1461</v>
      </c>
      <c r="F537" s="3">
        <v>12</v>
      </c>
      <c r="G537" s="3">
        <v>4</v>
      </c>
      <c r="H537" s="4">
        <v>32</v>
      </c>
      <c r="I537" s="4">
        <v>24</v>
      </c>
      <c r="J537" s="4">
        <v>8.7843137254901968</v>
      </c>
      <c r="K537" s="4">
        <v>8</v>
      </c>
      <c r="L537" s="4">
        <v>51</v>
      </c>
      <c r="M537" s="4">
        <v>6</v>
      </c>
      <c r="N537" s="4">
        <v>2</v>
      </c>
      <c r="O537" s="4">
        <v>2</v>
      </c>
      <c r="P537" s="4">
        <v>6</v>
      </c>
      <c r="Q537" s="4">
        <v>10</v>
      </c>
      <c r="R537" s="4">
        <v>4</v>
      </c>
      <c r="S537" s="4">
        <v>2</v>
      </c>
      <c r="T537" s="4">
        <v>5</v>
      </c>
      <c r="U537" s="4">
        <v>1</v>
      </c>
      <c r="V537" s="4">
        <v>2</v>
      </c>
      <c r="W537" s="4">
        <v>1</v>
      </c>
      <c r="X537" s="4">
        <v>3</v>
      </c>
      <c r="Y537" s="4">
        <v>5</v>
      </c>
      <c r="Z537" s="4">
        <v>2</v>
      </c>
    </row>
    <row r="538" spans="1:26" x14ac:dyDescent="0.2">
      <c r="A538" t="s">
        <v>1994</v>
      </c>
      <c r="F538" s="3">
        <v>36</v>
      </c>
      <c r="G538" s="3">
        <v>25</v>
      </c>
      <c r="H538" s="4">
        <v>107</v>
      </c>
      <c r="I538" s="4">
        <v>120</v>
      </c>
      <c r="J538" s="4">
        <v>5.1833910034602084</v>
      </c>
      <c r="K538" s="4">
        <v>68</v>
      </c>
      <c r="L538" s="4">
        <v>289</v>
      </c>
      <c r="M538" s="4">
        <v>38</v>
      </c>
      <c r="N538" s="4">
        <v>34</v>
      </c>
      <c r="O538" s="4">
        <v>25</v>
      </c>
      <c r="P538" s="4">
        <v>51</v>
      </c>
      <c r="Q538" s="4">
        <v>48</v>
      </c>
      <c r="R538" s="4">
        <v>28</v>
      </c>
      <c r="S538" s="4">
        <v>7</v>
      </c>
      <c r="T538" s="4">
        <v>12</v>
      </c>
      <c r="U538" s="4">
        <v>4</v>
      </c>
      <c r="V538" s="4">
        <v>8</v>
      </c>
      <c r="W538" s="4">
        <v>10</v>
      </c>
      <c r="X538" s="4">
        <v>10</v>
      </c>
      <c r="Y538" s="4">
        <v>12</v>
      </c>
      <c r="Z538" s="4">
        <v>2</v>
      </c>
    </row>
    <row r="539" spans="1:26" x14ac:dyDescent="0.2">
      <c r="A539" t="s">
        <v>1090</v>
      </c>
      <c r="B539" t="s">
        <v>1909</v>
      </c>
      <c r="C539" t="s">
        <v>1657</v>
      </c>
      <c r="D539" t="s">
        <v>1901</v>
      </c>
      <c r="E539" t="s">
        <v>1458</v>
      </c>
      <c r="F539" s="3">
        <v>12</v>
      </c>
      <c r="G539" s="3">
        <v>11</v>
      </c>
      <c r="H539" s="4">
        <v>21</v>
      </c>
      <c r="I539" s="4">
        <v>24</v>
      </c>
      <c r="J539" s="4">
        <v>4.4545454545454541</v>
      </c>
      <c r="K539" s="4">
        <v>11</v>
      </c>
      <c r="L539" s="4">
        <v>66</v>
      </c>
      <c r="M539" s="4">
        <v>17</v>
      </c>
      <c r="N539" s="4">
        <v>17</v>
      </c>
      <c r="O539" s="4">
        <v>2</v>
      </c>
      <c r="P539" s="4">
        <v>6</v>
      </c>
      <c r="Q539" s="4">
        <v>0</v>
      </c>
      <c r="R539" s="4">
        <v>0</v>
      </c>
      <c r="S539" s="4">
        <v>0</v>
      </c>
      <c r="T539" s="4">
        <v>0</v>
      </c>
      <c r="U539" s="4">
        <v>6</v>
      </c>
      <c r="V539" s="4">
        <v>4</v>
      </c>
      <c r="W539" s="4">
        <v>8</v>
      </c>
      <c r="X539" s="4">
        <v>4</v>
      </c>
      <c r="Y539" s="4">
        <v>2</v>
      </c>
      <c r="Z539" s="4">
        <v>0</v>
      </c>
    </row>
    <row r="540" spans="1:26" x14ac:dyDescent="0.2">
      <c r="D540" t="s">
        <v>1902</v>
      </c>
      <c r="E540" t="s">
        <v>1459</v>
      </c>
      <c r="F540" s="3">
        <v>12</v>
      </c>
      <c r="G540" s="3">
        <v>11</v>
      </c>
      <c r="H540" s="4">
        <v>1</v>
      </c>
      <c r="I540" s="4">
        <v>72</v>
      </c>
      <c r="J540" s="4">
        <v>0.125</v>
      </c>
      <c r="K540" s="4">
        <v>38</v>
      </c>
      <c r="L540" s="4">
        <v>112</v>
      </c>
      <c r="M540" s="4">
        <v>3</v>
      </c>
      <c r="N540" s="4">
        <v>27</v>
      </c>
      <c r="O540" s="4">
        <v>14</v>
      </c>
      <c r="P540" s="4">
        <v>22</v>
      </c>
      <c r="Q540" s="4">
        <v>0</v>
      </c>
      <c r="R540" s="4">
        <v>0</v>
      </c>
      <c r="S540" s="4">
        <v>0</v>
      </c>
      <c r="T540" s="4">
        <v>0</v>
      </c>
      <c r="U540" s="4">
        <v>1</v>
      </c>
      <c r="V540" s="4">
        <v>0</v>
      </c>
      <c r="W540" s="4">
        <v>1</v>
      </c>
      <c r="X540" s="4">
        <v>11</v>
      </c>
      <c r="Y540" s="4">
        <v>33</v>
      </c>
      <c r="Z540" s="4">
        <v>0</v>
      </c>
    </row>
    <row r="541" spans="1:26" x14ac:dyDescent="0.2">
      <c r="D541" t="s">
        <v>1903</v>
      </c>
      <c r="E541" t="s">
        <v>1463</v>
      </c>
      <c r="F541" s="3">
        <v>12</v>
      </c>
      <c r="G541" s="3">
        <v>11</v>
      </c>
      <c r="H541" s="4">
        <v>61</v>
      </c>
      <c r="I541" s="4">
        <v>0</v>
      </c>
      <c r="J541" s="4">
        <v>71.166666666666671</v>
      </c>
      <c r="K541" s="4">
        <v>5</v>
      </c>
      <c r="L541" s="4">
        <v>12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5</v>
      </c>
      <c r="Z541" s="4">
        <v>7</v>
      </c>
    </row>
    <row r="542" spans="1:26" x14ac:dyDescent="0.2">
      <c r="D542" t="s">
        <v>1904</v>
      </c>
      <c r="E542" t="s">
        <v>1460</v>
      </c>
      <c r="F542" s="3">
        <v>9</v>
      </c>
      <c r="G542" s="3">
        <v>9</v>
      </c>
      <c r="H542" s="4">
        <v>24</v>
      </c>
      <c r="I542" s="4">
        <v>0</v>
      </c>
      <c r="J542" s="4">
        <v>7.304347826086957</v>
      </c>
      <c r="K542" s="4">
        <v>9</v>
      </c>
      <c r="L542" s="4">
        <v>46</v>
      </c>
      <c r="M542" s="4">
        <v>9</v>
      </c>
      <c r="N542" s="4">
        <v>5</v>
      </c>
      <c r="O542" s="4">
        <v>3</v>
      </c>
      <c r="P542" s="4">
        <v>4</v>
      </c>
      <c r="Q542" s="4">
        <v>0</v>
      </c>
      <c r="R542" s="4">
        <v>0</v>
      </c>
      <c r="S542" s="4">
        <v>0</v>
      </c>
      <c r="T542" s="4">
        <v>4</v>
      </c>
      <c r="U542" s="4">
        <v>6</v>
      </c>
      <c r="V542" s="4">
        <v>2</v>
      </c>
      <c r="W542" s="4">
        <v>6</v>
      </c>
      <c r="X542" s="4">
        <v>5</v>
      </c>
      <c r="Y542" s="4">
        <v>2</v>
      </c>
      <c r="Z542" s="4">
        <v>0</v>
      </c>
    </row>
    <row r="543" spans="1:26" x14ac:dyDescent="0.2">
      <c r="D543" t="s">
        <v>1905</v>
      </c>
      <c r="E543" t="s">
        <v>1461</v>
      </c>
      <c r="F543" s="3">
        <v>12</v>
      </c>
      <c r="G543" s="3">
        <v>8</v>
      </c>
      <c r="H543" s="4">
        <v>36</v>
      </c>
      <c r="I543" s="4">
        <v>24</v>
      </c>
      <c r="J543" s="4">
        <v>9.882352941176471</v>
      </c>
      <c r="K543" s="4">
        <v>17</v>
      </c>
      <c r="L543" s="4">
        <v>51</v>
      </c>
      <c r="M543" s="4">
        <v>3</v>
      </c>
      <c r="N543" s="4">
        <v>1</v>
      </c>
      <c r="O543" s="4">
        <v>4</v>
      </c>
      <c r="P543" s="4">
        <v>6</v>
      </c>
      <c r="Q543" s="4">
        <v>0</v>
      </c>
      <c r="R543" s="4">
        <v>0</v>
      </c>
      <c r="S543" s="4">
        <v>0</v>
      </c>
      <c r="T543" s="4">
        <v>0</v>
      </c>
      <c r="U543" s="4">
        <v>7</v>
      </c>
      <c r="V543" s="4">
        <v>5</v>
      </c>
      <c r="W543" s="4">
        <v>2</v>
      </c>
      <c r="X543" s="4">
        <v>4</v>
      </c>
      <c r="Y543" s="4">
        <v>6</v>
      </c>
      <c r="Z543" s="4">
        <v>13</v>
      </c>
    </row>
    <row r="544" spans="1:26" x14ac:dyDescent="0.2">
      <c r="A544" t="s">
        <v>1995</v>
      </c>
      <c r="F544" s="3">
        <v>57</v>
      </c>
      <c r="G544" s="3">
        <v>50</v>
      </c>
      <c r="H544" s="4">
        <v>143</v>
      </c>
      <c r="I544" s="4">
        <v>120</v>
      </c>
      <c r="J544" s="4">
        <v>6.975609756097561</v>
      </c>
      <c r="K544" s="4">
        <v>80</v>
      </c>
      <c r="L544" s="4">
        <v>287</v>
      </c>
      <c r="M544" s="4">
        <v>32</v>
      </c>
      <c r="N544" s="4">
        <v>50</v>
      </c>
      <c r="O544" s="4">
        <v>23</v>
      </c>
      <c r="P544" s="4">
        <v>38</v>
      </c>
      <c r="Q544" s="4">
        <v>0</v>
      </c>
      <c r="R544" s="4">
        <v>0</v>
      </c>
      <c r="S544" s="4">
        <v>0</v>
      </c>
      <c r="T544" s="4">
        <v>4</v>
      </c>
      <c r="U544" s="4">
        <v>20</v>
      </c>
      <c r="V544" s="4">
        <v>11</v>
      </c>
      <c r="W544" s="4">
        <v>17</v>
      </c>
      <c r="X544" s="4">
        <v>24</v>
      </c>
      <c r="Y544" s="4">
        <v>48</v>
      </c>
      <c r="Z544" s="4">
        <v>20</v>
      </c>
    </row>
    <row r="545" spans="1:26" x14ac:dyDescent="0.2">
      <c r="A545" t="s">
        <v>1315</v>
      </c>
      <c r="B545" t="s">
        <v>1909</v>
      </c>
      <c r="C545" t="s">
        <v>1587</v>
      </c>
      <c r="D545" t="s">
        <v>1901</v>
      </c>
      <c r="E545" t="s">
        <v>1458</v>
      </c>
      <c r="F545" s="3">
        <v>10</v>
      </c>
      <c r="G545" s="3">
        <v>9</v>
      </c>
      <c r="H545" s="4">
        <v>9</v>
      </c>
      <c r="I545" s="4">
        <v>24</v>
      </c>
      <c r="J545" s="4">
        <v>3.3157894736842102</v>
      </c>
      <c r="K545" s="4">
        <v>5</v>
      </c>
      <c r="L545" s="4">
        <v>38</v>
      </c>
      <c r="M545" s="4">
        <v>3</v>
      </c>
      <c r="N545" s="4">
        <v>3</v>
      </c>
      <c r="O545" s="4">
        <v>4</v>
      </c>
      <c r="P545" s="4">
        <v>3</v>
      </c>
      <c r="Q545" s="4">
        <v>1</v>
      </c>
      <c r="R545" s="4">
        <v>6</v>
      </c>
      <c r="S545" s="4">
        <v>0</v>
      </c>
      <c r="T545" s="4">
        <v>4</v>
      </c>
      <c r="U545" s="4">
        <v>4</v>
      </c>
      <c r="V545" s="4">
        <v>7</v>
      </c>
      <c r="W545" s="4">
        <v>0</v>
      </c>
      <c r="X545" s="4">
        <v>2</v>
      </c>
      <c r="Y545" s="4">
        <v>1</v>
      </c>
      <c r="Z545" s="4">
        <v>0</v>
      </c>
    </row>
    <row r="546" spans="1:26" x14ac:dyDescent="0.2">
      <c r="D546" t="s">
        <v>1902</v>
      </c>
      <c r="E546" t="s">
        <v>1459</v>
      </c>
      <c r="F546" s="3">
        <v>10</v>
      </c>
      <c r="G546" s="3">
        <v>9</v>
      </c>
      <c r="H546" s="4">
        <v>26</v>
      </c>
      <c r="I546" s="4">
        <v>48</v>
      </c>
      <c r="J546" s="4">
        <v>3.913978494623656</v>
      </c>
      <c r="K546" s="4">
        <v>32</v>
      </c>
      <c r="L546" s="4">
        <v>93</v>
      </c>
      <c r="M546" s="4">
        <v>10</v>
      </c>
      <c r="N546" s="4">
        <v>4</v>
      </c>
      <c r="O546" s="4">
        <v>18</v>
      </c>
      <c r="P546" s="4">
        <v>13</v>
      </c>
      <c r="Q546" s="4">
        <v>0</v>
      </c>
      <c r="R546" s="4">
        <v>0</v>
      </c>
      <c r="S546" s="4">
        <v>0</v>
      </c>
      <c r="T546" s="4">
        <v>0</v>
      </c>
      <c r="U546" s="4">
        <v>7</v>
      </c>
      <c r="V546" s="4">
        <v>15</v>
      </c>
      <c r="W546" s="4">
        <v>15</v>
      </c>
      <c r="X546" s="4">
        <v>11</v>
      </c>
      <c r="Y546" s="4">
        <v>0</v>
      </c>
      <c r="Z546" s="4">
        <v>0</v>
      </c>
    </row>
    <row r="547" spans="1:26" x14ac:dyDescent="0.2">
      <c r="D547" t="s">
        <v>1903</v>
      </c>
      <c r="E547" t="s">
        <v>1463</v>
      </c>
      <c r="F547" s="3">
        <v>6</v>
      </c>
      <c r="G547" s="3">
        <v>6</v>
      </c>
      <c r="H547" s="4">
        <v>38</v>
      </c>
      <c r="I547" s="4">
        <v>24</v>
      </c>
      <c r="J547" s="4">
        <v>15.647058823529409</v>
      </c>
      <c r="K547" s="4">
        <v>11</v>
      </c>
      <c r="L547" s="4">
        <v>34</v>
      </c>
      <c r="M547" s="4">
        <v>2</v>
      </c>
      <c r="N547" s="4">
        <v>2</v>
      </c>
      <c r="O547" s="4">
        <v>4</v>
      </c>
      <c r="P547" s="4">
        <v>0</v>
      </c>
      <c r="Q547" s="4">
        <v>3</v>
      </c>
      <c r="R547" s="4">
        <v>3</v>
      </c>
      <c r="S547" s="4">
        <v>0</v>
      </c>
      <c r="T547" s="4">
        <v>0</v>
      </c>
      <c r="U547" s="4">
        <v>0</v>
      </c>
      <c r="V547" s="4">
        <v>11</v>
      </c>
      <c r="W547" s="4">
        <v>3</v>
      </c>
      <c r="X547" s="4">
        <v>6</v>
      </c>
      <c r="Y547" s="4">
        <v>0</v>
      </c>
      <c r="Z547" s="4">
        <v>0</v>
      </c>
    </row>
    <row r="548" spans="1:26" x14ac:dyDescent="0.2">
      <c r="D548" t="s">
        <v>1904</v>
      </c>
      <c r="E548" t="s">
        <v>1460</v>
      </c>
      <c r="F548" s="3">
        <v>4</v>
      </c>
      <c r="G548" s="3">
        <v>4</v>
      </c>
      <c r="H548" s="4">
        <v>27</v>
      </c>
      <c r="I548" s="4">
        <v>48</v>
      </c>
      <c r="J548" s="4">
        <v>5.8153846153846152</v>
      </c>
      <c r="K548" s="4">
        <v>18</v>
      </c>
      <c r="L548" s="4">
        <v>65</v>
      </c>
      <c r="M548" s="4">
        <v>0</v>
      </c>
      <c r="N548" s="4">
        <v>3</v>
      </c>
      <c r="O548" s="4">
        <v>0</v>
      </c>
      <c r="P548" s="4">
        <v>4</v>
      </c>
      <c r="Q548" s="4">
        <v>6</v>
      </c>
      <c r="R548" s="4">
        <v>5</v>
      </c>
      <c r="S548" s="4">
        <v>5</v>
      </c>
      <c r="T548" s="4">
        <v>5</v>
      </c>
      <c r="U548" s="4">
        <v>11</v>
      </c>
      <c r="V548" s="4">
        <v>2</v>
      </c>
      <c r="W548" s="4">
        <v>3</v>
      </c>
      <c r="X548" s="4">
        <v>9</v>
      </c>
      <c r="Y548" s="4">
        <v>4</v>
      </c>
      <c r="Z548" s="4">
        <v>8</v>
      </c>
    </row>
    <row r="549" spans="1:26" x14ac:dyDescent="0.2">
      <c r="D549" t="s">
        <v>1905</v>
      </c>
      <c r="E549" t="s">
        <v>1461</v>
      </c>
      <c r="F549" s="3">
        <v>12</v>
      </c>
      <c r="G549" s="3">
        <v>4</v>
      </c>
      <c r="H549" s="4">
        <v>10</v>
      </c>
      <c r="I549" s="4">
        <v>48</v>
      </c>
      <c r="J549" s="4">
        <v>2.545454545454545</v>
      </c>
      <c r="K549" s="4">
        <v>23</v>
      </c>
      <c r="L549" s="4">
        <v>55</v>
      </c>
      <c r="M549" s="4">
        <v>4</v>
      </c>
      <c r="N549" s="4">
        <v>6</v>
      </c>
      <c r="O549" s="4">
        <v>3</v>
      </c>
      <c r="P549" s="4">
        <v>1</v>
      </c>
      <c r="Q549" s="4">
        <v>5</v>
      </c>
      <c r="R549" s="4">
        <v>5</v>
      </c>
      <c r="S549" s="4">
        <v>7</v>
      </c>
      <c r="T549" s="4">
        <v>4</v>
      </c>
      <c r="U549" s="4">
        <v>1</v>
      </c>
      <c r="V549" s="4">
        <v>4</v>
      </c>
      <c r="W549" s="4">
        <v>1</v>
      </c>
      <c r="X549" s="4">
        <v>1</v>
      </c>
      <c r="Y549" s="4">
        <v>3</v>
      </c>
      <c r="Z549" s="4">
        <v>10</v>
      </c>
    </row>
    <row r="550" spans="1:26" x14ac:dyDescent="0.2">
      <c r="A550" t="s">
        <v>1996</v>
      </c>
      <c r="F550" s="3">
        <v>42</v>
      </c>
      <c r="G550" s="3">
        <v>32</v>
      </c>
      <c r="H550" s="4">
        <v>110</v>
      </c>
      <c r="I550" s="4">
        <v>192</v>
      </c>
      <c r="J550" s="4">
        <v>5.4035087719298236</v>
      </c>
      <c r="K550" s="4">
        <v>89</v>
      </c>
      <c r="L550" s="4">
        <v>285</v>
      </c>
      <c r="M550" s="4">
        <v>19</v>
      </c>
      <c r="N550" s="4">
        <v>18</v>
      </c>
      <c r="O550" s="4">
        <v>29</v>
      </c>
      <c r="P550" s="4">
        <v>21</v>
      </c>
      <c r="Q550" s="4">
        <v>15</v>
      </c>
      <c r="R550" s="4">
        <v>19</v>
      </c>
      <c r="S550" s="4">
        <v>12</v>
      </c>
      <c r="T550" s="4">
        <v>13</v>
      </c>
      <c r="U550" s="4">
        <v>23</v>
      </c>
      <c r="V550" s="4">
        <v>39</v>
      </c>
      <c r="W550" s="4">
        <v>22</v>
      </c>
      <c r="X550" s="4">
        <v>29</v>
      </c>
      <c r="Y550" s="4">
        <v>8</v>
      </c>
      <c r="Z550" s="4">
        <v>18</v>
      </c>
    </row>
    <row r="551" spans="1:26" x14ac:dyDescent="0.2">
      <c r="A551" t="s">
        <v>1086</v>
      </c>
      <c r="B551" t="s">
        <v>1909</v>
      </c>
      <c r="C551" t="s">
        <v>1634</v>
      </c>
      <c r="D551" t="s">
        <v>1901</v>
      </c>
      <c r="E551" t="s">
        <v>1458</v>
      </c>
      <c r="F551" s="3">
        <v>6</v>
      </c>
      <c r="G551" s="3">
        <v>5</v>
      </c>
      <c r="H551" s="4">
        <v>22</v>
      </c>
      <c r="I551" s="4">
        <v>0</v>
      </c>
      <c r="J551" s="4">
        <v>4.2191780821917808</v>
      </c>
      <c r="K551" s="4">
        <v>12</v>
      </c>
      <c r="L551" s="4">
        <v>73</v>
      </c>
      <c r="M551" s="4">
        <v>2</v>
      </c>
      <c r="N551" s="4">
        <v>3</v>
      </c>
      <c r="O551" s="4">
        <v>9</v>
      </c>
      <c r="P551" s="4">
        <v>5</v>
      </c>
      <c r="Q551" s="4">
        <v>5</v>
      </c>
      <c r="R551" s="4">
        <v>1</v>
      </c>
      <c r="S551" s="4">
        <v>6</v>
      </c>
      <c r="T551" s="4">
        <v>12</v>
      </c>
      <c r="U551" s="4">
        <v>4</v>
      </c>
      <c r="V551" s="4">
        <v>8</v>
      </c>
      <c r="W551" s="4">
        <v>9</v>
      </c>
      <c r="X551" s="4">
        <v>3</v>
      </c>
      <c r="Y551" s="4">
        <v>3</v>
      </c>
      <c r="Z551" s="4">
        <v>3</v>
      </c>
    </row>
    <row r="552" spans="1:26" x14ac:dyDescent="0.2">
      <c r="D552" t="s">
        <v>1902</v>
      </c>
      <c r="E552" t="s">
        <v>1459</v>
      </c>
      <c r="F552" s="3">
        <v>6</v>
      </c>
      <c r="G552" s="3">
        <v>5</v>
      </c>
      <c r="H552" s="4">
        <v>39</v>
      </c>
      <c r="I552" s="4">
        <v>48</v>
      </c>
      <c r="J552" s="4">
        <v>9.2542372881355934</v>
      </c>
      <c r="K552" s="4">
        <v>22</v>
      </c>
      <c r="L552" s="4">
        <v>59</v>
      </c>
      <c r="M552" s="4">
        <v>1</v>
      </c>
      <c r="N552" s="4">
        <v>3</v>
      </c>
      <c r="O552" s="4">
        <v>10</v>
      </c>
      <c r="P552" s="4">
        <v>4</v>
      </c>
      <c r="Q552" s="4">
        <v>6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3</v>
      </c>
      <c r="X552" s="4">
        <v>22</v>
      </c>
      <c r="Y552" s="4">
        <v>6</v>
      </c>
      <c r="Z552" s="4">
        <v>4</v>
      </c>
    </row>
    <row r="553" spans="1:26" x14ac:dyDescent="0.2">
      <c r="D553" t="s">
        <v>1903</v>
      </c>
      <c r="E553" t="s">
        <v>1463</v>
      </c>
      <c r="F553" s="3">
        <v>6</v>
      </c>
      <c r="G553" s="3">
        <v>5</v>
      </c>
      <c r="H553" s="4">
        <v>23</v>
      </c>
      <c r="I553" s="4">
        <v>24</v>
      </c>
      <c r="J553" s="4">
        <v>6.3137254901960782</v>
      </c>
      <c r="K553" s="4">
        <v>9</v>
      </c>
      <c r="L553" s="4">
        <v>51</v>
      </c>
      <c r="M553" s="4">
        <v>3</v>
      </c>
      <c r="N553" s="4">
        <v>5</v>
      </c>
      <c r="O553" s="4">
        <v>4</v>
      </c>
      <c r="P553" s="4">
        <v>4</v>
      </c>
      <c r="Q553" s="4">
        <v>3</v>
      </c>
      <c r="R553" s="4">
        <v>1</v>
      </c>
      <c r="S553" s="4">
        <v>3</v>
      </c>
      <c r="T553" s="4">
        <v>2</v>
      </c>
      <c r="U553" s="4">
        <v>6</v>
      </c>
      <c r="V553" s="4">
        <v>6</v>
      </c>
      <c r="W553" s="4">
        <v>4</v>
      </c>
      <c r="X553" s="4">
        <v>3</v>
      </c>
      <c r="Y553" s="4">
        <v>7</v>
      </c>
      <c r="Z553" s="4">
        <v>0</v>
      </c>
    </row>
    <row r="554" spans="1:26" x14ac:dyDescent="0.2">
      <c r="D554" t="s">
        <v>1904</v>
      </c>
      <c r="E554" t="s">
        <v>1460</v>
      </c>
      <c r="F554" s="3">
        <v>2</v>
      </c>
      <c r="G554" s="3">
        <v>2</v>
      </c>
      <c r="H554" s="4">
        <v>1</v>
      </c>
      <c r="I554" s="4">
        <v>24</v>
      </c>
      <c r="J554" s="4">
        <v>0.18421052631578949</v>
      </c>
      <c r="K554" s="4">
        <v>13</v>
      </c>
      <c r="L554" s="4">
        <v>76</v>
      </c>
      <c r="M554" s="4">
        <v>1</v>
      </c>
      <c r="N554" s="4">
        <v>6</v>
      </c>
      <c r="O554" s="4">
        <v>2</v>
      </c>
      <c r="P554" s="4">
        <v>7</v>
      </c>
      <c r="Q554" s="4">
        <v>16</v>
      </c>
      <c r="R554" s="4">
        <v>3</v>
      </c>
      <c r="S554" s="4">
        <v>6</v>
      </c>
      <c r="T554" s="4">
        <v>1</v>
      </c>
      <c r="U554" s="4">
        <v>12</v>
      </c>
      <c r="V554" s="4">
        <v>8</v>
      </c>
      <c r="W554" s="4">
        <v>8</v>
      </c>
      <c r="X554" s="4">
        <v>2</v>
      </c>
      <c r="Y554" s="4">
        <v>2</v>
      </c>
      <c r="Z554" s="4">
        <v>2</v>
      </c>
    </row>
    <row r="555" spans="1:26" x14ac:dyDescent="0.2">
      <c r="D555" t="s">
        <v>1905</v>
      </c>
      <c r="E555" t="s">
        <v>1461</v>
      </c>
      <c r="F555" s="3">
        <v>12</v>
      </c>
      <c r="G555" s="3">
        <v>4</v>
      </c>
      <c r="H555" s="4">
        <v>42.17</v>
      </c>
      <c r="I555" s="4">
        <v>0</v>
      </c>
      <c r="J555" s="4">
        <v>24.599166666666669</v>
      </c>
      <c r="K555" s="4">
        <v>13</v>
      </c>
      <c r="L555" s="4">
        <v>24</v>
      </c>
      <c r="M555" s="4">
        <v>0</v>
      </c>
      <c r="N555" s="4">
        <v>5</v>
      </c>
      <c r="O555" s="4">
        <v>2</v>
      </c>
      <c r="P555" s="4">
        <v>8</v>
      </c>
      <c r="Q555" s="4">
        <v>9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</row>
    <row r="556" spans="1:26" x14ac:dyDescent="0.2">
      <c r="A556" t="s">
        <v>1997</v>
      </c>
      <c r="F556" s="3">
        <v>32</v>
      </c>
      <c r="G556" s="3">
        <v>21</v>
      </c>
      <c r="H556" s="4">
        <v>127.17</v>
      </c>
      <c r="I556" s="4">
        <v>96</v>
      </c>
      <c r="J556" s="4">
        <v>6.2910954063604239</v>
      </c>
      <c r="K556" s="4">
        <v>69</v>
      </c>
      <c r="L556" s="4">
        <v>283</v>
      </c>
      <c r="M556" s="4">
        <v>7</v>
      </c>
      <c r="N556" s="4">
        <v>22</v>
      </c>
      <c r="O556" s="4">
        <v>27</v>
      </c>
      <c r="P556" s="4">
        <v>28</v>
      </c>
      <c r="Q556" s="4">
        <v>39</v>
      </c>
      <c r="R556" s="4">
        <v>5</v>
      </c>
      <c r="S556" s="4">
        <v>15</v>
      </c>
      <c r="T556" s="4">
        <v>15</v>
      </c>
      <c r="U556" s="4">
        <v>22</v>
      </c>
      <c r="V556" s="4">
        <v>22</v>
      </c>
      <c r="W556" s="4">
        <v>24</v>
      </c>
      <c r="X556" s="4">
        <v>30</v>
      </c>
      <c r="Y556" s="4">
        <v>18</v>
      </c>
      <c r="Z556" s="4">
        <v>9</v>
      </c>
    </row>
    <row r="557" spans="1:26" x14ac:dyDescent="0.2">
      <c r="A557" t="s">
        <v>1232</v>
      </c>
      <c r="B557" t="s">
        <v>1909</v>
      </c>
      <c r="C557" t="s">
        <v>1685</v>
      </c>
      <c r="D557" t="s">
        <v>1901</v>
      </c>
      <c r="E557" t="s">
        <v>1458</v>
      </c>
      <c r="F557" s="3">
        <v>3</v>
      </c>
      <c r="G557" s="3">
        <v>3</v>
      </c>
      <c r="H557" s="4">
        <v>26</v>
      </c>
      <c r="I557" s="4">
        <v>24</v>
      </c>
      <c r="J557" s="4">
        <v>15.82608695652174</v>
      </c>
      <c r="K557" s="4">
        <v>11</v>
      </c>
      <c r="L557" s="4">
        <v>23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2</v>
      </c>
      <c r="U557" s="4">
        <v>4</v>
      </c>
      <c r="V557" s="4">
        <v>9</v>
      </c>
      <c r="W557" s="4">
        <v>8</v>
      </c>
      <c r="X557" s="4">
        <v>0</v>
      </c>
      <c r="Y557" s="4">
        <v>0</v>
      </c>
      <c r="Z557" s="4">
        <v>0</v>
      </c>
    </row>
    <row r="558" spans="1:26" x14ac:dyDescent="0.2">
      <c r="D558" t="s">
        <v>1902</v>
      </c>
      <c r="E558" t="s">
        <v>1459</v>
      </c>
      <c r="F558" s="3">
        <v>6</v>
      </c>
      <c r="G558" s="3">
        <v>5</v>
      </c>
      <c r="H558" s="4">
        <v>31</v>
      </c>
      <c r="I558" s="4">
        <v>48</v>
      </c>
      <c r="J558" s="4">
        <v>3.741379310344827</v>
      </c>
      <c r="K558" s="4">
        <v>43</v>
      </c>
      <c r="L558" s="4">
        <v>116</v>
      </c>
      <c r="M558" s="4">
        <v>20</v>
      </c>
      <c r="N558" s="4">
        <v>13</v>
      </c>
      <c r="O558" s="4">
        <v>3</v>
      </c>
      <c r="P558" s="4">
        <v>5</v>
      </c>
      <c r="Q558" s="4">
        <v>6</v>
      </c>
      <c r="R558" s="4">
        <v>4</v>
      </c>
      <c r="S558" s="4">
        <v>15</v>
      </c>
      <c r="T558" s="4">
        <v>5</v>
      </c>
      <c r="U558" s="4">
        <v>2</v>
      </c>
      <c r="V558" s="4">
        <v>8</v>
      </c>
      <c r="W558" s="4">
        <v>2</v>
      </c>
      <c r="X558" s="4">
        <v>19</v>
      </c>
      <c r="Y558" s="4">
        <v>8</v>
      </c>
      <c r="Z558" s="4">
        <v>6</v>
      </c>
    </row>
    <row r="559" spans="1:26" x14ac:dyDescent="0.2">
      <c r="D559" t="s">
        <v>1903</v>
      </c>
      <c r="E559" t="s">
        <v>1463</v>
      </c>
      <c r="F559" s="3">
        <v>18</v>
      </c>
      <c r="G559" s="3">
        <v>4</v>
      </c>
      <c r="H559" s="4">
        <v>23</v>
      </c>
      <c r="I559" s="4">
        <v>48</v>
      </c>
      <c r="J559" s="4">
        <v>4.4109589041095889</v>
      </c>
      <c r="K559" s="4">
        <v>25</v>
      </c>
      <c r="L559" s="4">
        <v>73</v>
      </c>
      <c r="M559" s="4">
        <v>2</v>
      </c>
      <c r="N559" s="4">
        <v>7</v>
      </c>
      <c r="O559" s="4">
        <v>4</v>
      </c>
      <c r="P559" s="4">
        <v>4</v>
      </c>
      <c r="Q559" s="4">
        <v>10</v>
      </c>
      <c r="R559" s="4">
        <v>13</v>
      </c>
      <c r="S559" s="4">
        <v>3</v>
      </c>
      <c r="T559" s="4">
        <v>2</v>
      </c>
      <c r="U559" s="4">
        <v>4</v>
      </c>
      <c r="V559" s="4">
        <v>7</v>
      </c>
      <c r="W559" s="4">
        <v>6</v>
      </c>
      <c r="X559" s="4">
        <v>5</v>
      </c>
      <c r="Y559" s="4">
        <v>4</v>
      </c>
      <c r="Z559" s="4">
        <v>2</v>
      </c>
    </row>
    <row r="560" spans="1:26" x14ac:dyDescent="0.2">
      <c r="D560" t="s">
        <v>1904</v>
      </c>
      <c r="E560" t="s">
        <v>1460</v>
      </c>
      <c r="F560" s="3">
        <v>5</v>
      </c>
      <c r="G560" s="3">
        <v>5</v>
      </c>
      <c r="H560" s="4">
        <v>26</v>
      </c>
      <c r="I560" s="4">
        <v>24</v>
      </c>
      <c r="J560" s="4">
        <v>8.0888888888888886</v>
      </c>
      <c r="K560" s="4">
        <v>20</v>
      </c>
      <c r="L560" s="4">
        <v>45</v>
      </c>
      <c r="M560" s="4">
        <v>5</v>
      </c>
      <c r="N560" s="4">
        <v>10</v>
      </c>
      <c r="O560" s="4">
        <v>2</v>
      </c>
      <c r="P560" s="4">
        <v>1</v>
      </c>
      <c r="Q560" s="4">
        <v>4</v>
      </c>
      <c r="R560" s="4">
        <v>0</v>
      </c>
      <c r="S560" s="4">
        <v>0</v>
      </c>
      <c r="T560" s="4">
        <v>0</v>
      </c>
      <c r="U560" s="4">
        <v>2</v>
      </c>
      <c r="V560" s="4">
        <v>6</v>
      </c>
      <c r="W560" s="4">
        <v>2</v>
      </c>
      <c r="X560" s="4">
        <v>6</v>
      </c>
      <c r="Y560" s="4">
        <v>4</v>
      </c>
      <c r="Z560" s="4">
        <v>3</v>
      </c>
    </row>
    <row r="561" spans="1:26" x14ac:dyDescent="0.2">
      <c r="D561" t="s">
        <v>1905</v>
      </c>
      <c r="E561" t="s">
        <v>1461</v>
      </c>
      <c r="F561" s="3">
        <v>12</v>
      </c>
      <c r="G561" s="3">
        <v>4</v>
      </c>
      <c r="H561" s="4">
        <v>76</v>
      </c>
      <c r="I561" s="4">
        <v>0</v>
      </c>
      <c r="J561" s="4">
        <v>46.260869565217391</v>
      </c>
      <c r="K561" s="4">
        <v>18</v>
      </c>
      <c r="L561" s="4">
        <v>23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3</v>
      </c>
      <c r="X561" s="4">
        <v>3</v>
      </c>
      <c r="Y561" s="4">
        <v>3</v>
      </c>
      <c r="Z561" s="4">
        <v>14</v>
      </c>
    </row>
    <row r="562" spans="1:26" x14ac:dyDescent="0.2">
      <c r="A562" t="s">
        <v>1998</v>
      </c>
      <c r="F562" s="3">
        <v>44</v>
      </c>
      <c r="G562" s="3">
        <v>21</v>
      </c>
      <c r="H562" s="4">
        <v>182</v>
      </c>
      <c r="I562" s="4">
        <v>144</v>
      </c>
      <c r="J562" s="4">
        <v>9.1</v>
      </c>
      <c r="K562" s="4">
        <v>117</v>
      </c>
      <c r="L562" s="4">
        <v>280</v>
      </c>
      <c r="M562" s="4">
        <v>27</v>
      </c>
      <c r="N562" s="4">
        <v>30</v>
      </c>
      <c r="O562" s="4">
        <v>9</v>
      </c>
      <c r="P562" s="4">
        <v>10</v>
      </c>
      <c r="Q562" s="4">
        <v>20</v>
      </c>
      <c r="R562" s="4">
        <v>17</v>
      </c>
      <c r="S562" s="4">
        <v>18</v>
      </c>
      <c r="T562" s="4">
        <v>9</v>
      </c>
      <c r="U562" s="4">
        <v>12</v>
      </c>
      <c r="V562" s="4">
        <v>30</v>
      </c>
      <c r="W562" s="4">
        <v>21</v>
      </c>
      <c r="X562" s="4">
        <v>33</v>
      </c>
      <c r="Y562" s="4">
        <v>19</v>
      </c>
      <c r="Z562" s="4">
        <v>25</v>
      </c>
    </row>
    <row r="563" spans="1:26" x14ac:dyDescent="0.2">
      <c r="A563" t="s">
        <v>928</v>
      </c>
      <c r="B563" t="s">
        <v>1446</v>
      </c>
      <c r="C563" t="s">
        <v>1477</v>
      </c>
      <c r="D563" t="s">
        <v>1901</v>
      </c>
      <c r="E563" t="s">
        <v>1458</v>
      </c>
      <c r="F563" s="3">
        <v>48</v>
      </c>
      <c r="G563" s="3">
        <v>47</v>
      </c>
      <c r="H563" s="4">
        <v>73</v>
      </c>
      <c r="I563" s="4">
        <v>0</v>
      </c>
      <c r="J563" s="4">
        <v>36.5</v>
      </c>
      <c r="K563" s="4">
        <v>6</v>
      </c>
      <c r="L563" s="4">
        <v>28</v>
      </c>
      <c r="M563" s="4">
        <v>5</v>
      </c>
      <c r="N563" s="4">
        <v>1</v>
      </c>
      <c r="O563" s="4">
        <v>0</v>
      </c>
      <c r="P563" s="4">
        <v>0</v>
      </c>
      <c r="Q563" s="4">
        <v>0</v>
      </c>
      <c r="R563" s="4">
        <v>0</v>
      </c>
      <c r="S563" s="4">
        <v>8</v>
      </c>
      <c r="T563" s="4">
        <v>0</v>
      </c>
      <c r="U563" s="4">
        <v>2</v>
      </c>
      <c r="V563" s="4">
        <v>3</v>
      </c>
      <c r="W563" s="4">
        <v>5</v>
      </c>
      <c r="X563" s="4">
        <v>3</v>
      </c>
      <c r="Y563" s="4">
        <v>0</v>
      </c>
      <c r="Z563" s="4">
        <v>1</v>
      </c>
    </row>
    <row r="564" spans="1:26" x14ac:dyDescent="0.2">
      <c r="D564" t="s">
        <v>1902</v>
      </c>
      <c r="E564" t="s">
        <v>1459</v>
      </c>
      <c r="F564" s="3">
        <v>24</v>
      </c>
      <c r="G564" s="3">
        <v>23</v>
      </c>
      <c r="H564" s="4">
        <v>21</v>
      </c>
      <c r="I564" s="4">
        <v>48</v>
      </c>
      <c r="J564" s="4">
        <v>3.195652173913043</v>
      </c>
      <c r="K564" s="4">
        <v>28</v>
      </c>
      <c r="L564" s="4">
        <v>92</v>
      </c>
      <c r="M564" s="4">
        <v>21</v>
      </c>
      <c r="N564" s="4">
        <v>5</v>
      </c>
      <c r="O564" s="4">
        <v>0</v>
      </c>
      <c r="P564" s="4">
        <v>4</v>
      </c>
      <c r="Q564" s="4">
        <v>8</v>
      </c>
      <c r="R564" s="4">
        <v>16</v>
      </c>
      <c r="S564" s="4">
        <v>17</v>
      </c>
      <c r="T564" s="4">
        <v>0</v>
      </c>
      <c r="U564" s="4">
        <v>8</v>
      </c>
      <c r="V564" s="4">
        <v>0</v>
      </c>
      <c r="W564" s="4">
        <v>2</v>
      </c>
      <c r="X564" s="4">
        <v>0</v>
      </c>
      <c r="Y564" s="4">
        <v>3</v>
      </c>
      <c r="Z564" s="4">
        <v>8</v>
      </c>
    </row>
    <row r="565" spans="1:26" x14ac:dyDescent="0.2">
      <c r="D565" t="s">
        <v>1903</v>
      </c>
      <c r="E565" t="s">
        <v>1463</v>
      </c>
      <c r="F565" s="3">
        <v>68</v>
      </c>
      <c r="G565" s="3">
        <v>37</v>
      </c>
      <c r="H565" s="4">
        <v>36</v>
      </c>
      <c r="I565" s="4">
        <v>24</v>
      </c>
      <c r="J565" s="4">
        <v>14</v>
      </c>
      <c r="K565" s="4">
        <v>5</v>
      </c>
      <c r="L565" s="4">
        <v>36</v>
      </c>
      <c r="M565" s="4">
        <v>13</v>
      </c>
      <c r="N565" s="4">
        <v>1</v>
      </c>
      <c r="O565" s="4">
        <v>0</v>
      </c>
      <c r="P565" s="4">
        <v>6</v>
      </c>
      <c r="Q565" s="4">
        <v>3</v>
      </c>
      <c r="R565" s="4">
        <v>1</v>
      </c>
      <c r="S565" s="4">
        <v>0</v>
      </c>
      <c r="T565" s="4">
        <v>0</v>
      </c>
      <c r="U565" s="4">
        <v>0</v>
      </c>
      <c r="V565" s="4">
        <v>0</v>
      </c>
      <c r="W565" s="4">
        <v>1</v>
      </c>
      <c r="X565" s="4">
        <v>3</v>
      </c>
      <c r="Y565" s="4">
        <v>4</v>
      </c>
      <c r="Z565" s="4">
        <v>4</v>
      </c>
    </row>
    <row r="566" spans="1:26" x14ac:dyDescent="0.2">
      <c r="D566" t="s">
        <v>1904</v>
      </c>
      <c r="E566" t="s">
        <v>1460</v>
      </c>
      <c r="F566" s="3">
        <v>45</v>
      </c>
      <c r="G566" s="3">
        <v>45</v>
      </c>
      <c r="H566" s="4">
        <v>76</v>
      </c>
      <c r="I566" s="4">
        <v>24</v>
      </c>
      <c r="J566" s="4">
        <v>17.161290322580641</v>
      </c>
      <c r="K566" s="4">
        <v>34</v>
      </c>
      <c r="L566" s="4">
        <v>62</v>
      </c>
      <c r="M566" s="4">
        <v>13</v>
      </c>
      <c r="N566" s="4">
        <v>1</v>
      </c>
      <c r="O566" s="4">
        <v>5</v>
      </c>
      <c r="P566" s="4">
        <v>2</v>
      </c>
      <c r="Q566" s="4">
        <v>3</v>
      </c>
      <c r="R566" s="4">
        <v>3</v>
      </c>
      <c r="S566" s="4">
        <v>1</v>
      </c>
      <c r="T566" s="4">
        <v>0</v>
      </c>
      <c r="U566" s="4">
        <v>0</v>
      </c>
      <c r="V566" s="4">
        <v>3</v>
      </c>
      <c r="W566" s="4">
        <v>6</v>
      </c>
      <c r="X566" s="4">
        <v>11</v>
      </c>
      <c r="Y566" s="4">
        <v>7</v>
      </c>
      <c r="Z566" s="4">
        <v>7</v>
      </c>
    </row>
    <row r="567" spans="1:26" x14ac:dyDescent="0.2">
      <c r="D567" t="s">
        <v>1905</v>
      </c>
      <c r="E567" t="s">
        <v>1461</v>
      </c>
      <c r="F567" s="3">
        <v>48</v>
      </c>
      <c r="G567" s="3">
        <v>26</v>
      </c>
      <c r="H567" s="4">
        <v>46</v>
      </c>
      <c r="I567" s="4">
        <v>24</v>
      </c>
      <c r="J567" s="4">
        <v>10.38709677419355</v>
      </c>
      <c r="K567" s="4">
        <v>23</v>
      </c>
      <c r="L567" s="4">
        <v>62</v>
      </c>
      <c r="M567" s="4">
        <v>5</v>
      </c>
      <c r="N567" s="4">
        <v>2</v>
      </c>
      <c r="O567" s="4">
        <v>0</v>
      </c>
      <c r="P567" s="4">
        <v>6</v>
      </c>
      <c r="Q567" s="4">
        <v>2</v>
      </c>
      <c r="R567" s="4">
        <v>18</v>
      </c>
      <c r="S567" s="4">
        <v>2</v>
      </c>
      <c r="T567" s="4">
        <v>0</v>
      </c>
      <c r="U567" s="4">
        <v>8</v>
      </c>
      <c r="V567" s="4">
        <v>8</v>
      </c>
      <c r="W567" s="4">
        <v>3</v>
      </c>
      <c r="X567" s="4">
        <v>4</v>
      </c>
      <c r="Y567" s="4">
        <v>2</v>
      </c>
      <c r="Z567" s="4">
        <v>2</v>
      </c>
    </row>
    <row r="568" spans="1:26" x14ac:dyDescent="0.2">
      <c r="A568" t="s">
        <v>1999</v>
      </c>
      <c r="F568" s="3">
        <v>233</v>
      </c>
      <c r="G568" s="3">
        <v>178</v>
      </c>
      <c r="H568" s="4">
        <v>252</v>
      </c>
      <c r="I568" s="4">
        <v>120</v>
      </c>
      <c r="J568" s="4">
        <v>12.6</v>
      </c>
      <c r="K568" s="4">
        <v>96</v>
      </c>
      <c r="L568" s="4">
        <v>280</v>
      </c>
      <c r="M568" s="4">
        <v>57</v>
      </c>
      <c r="N568" s="4">
        <v>10</v>
      </c>
      <c r="O568" s="4">
        <v>5</v>
      </c>
      <c r="P568" s="4">
        <v>18</v>
      </c>
      <c r="Q568" s="4">
        <v>16</v>
      </c>
      <c r="R568" s="4">
        <v>38</v>
      </c>
      <c r="S568" s="4">
        <v>28</v>
      </c>
      <c r="T568" s="4">
        <v>0</v>
      </c>
      <c r="U568" s="4">
        <v>18</v>
      </c>
      <c r="V568" s="4">
        <v>14</v>
      </c>
      <c r="W568" s="4">
        <v>17</v>
      </c>
      <c r="X568" s="4">
        <v>21</v>
      </c>
      <c r="Y568" s="4">
        <v>16</v>
      </c>
      <c r="Z568" s="4">
        <v>22</v>
      </c>
    </row>
    <row r="569" spans="1:26" x14ac:dyDescent="0.2">
      <c r="A569" t="s">
        <v>1261</v>
      </c>
      <c r="B569" t="s">
        <v>1909</v>
      </c>
      <c r="C569" t="s">
        <v>1630</v>
      </c>
      <c r="D569" t="s">
        <v>1901</v>
      </c>
      <c r="E569" t="s">
        <v>1458</v>
      </c>
      <c r="F569" s="3">
        <v>4</v>
      </c>
      <c r="G569" s="3">
        <v>3</v>
      </c>
      <c r="H569" s="4">
        <v>26</v>
      </c>
      <c r="I569" s="4">
        <v>24</v>
      </c>
      <c r="J569" s="4">
        <v>7.9130434782608701</v>
      </c>
      <c r="K569" s="4">
        <v>23</v>
      </c>
      <c r="L569" s="4">
        <v>46</v>
      </c>
      <c r="M569" s="4">
        <v>6</v>
      </c>
      <c r="N569" s="4">
        <v>9</v>
      </c>
      <c r="O569" s="4">
        <v>4</v>
      </c>
      <c r="P569" s="4">
        <v>3</v>
      </c>
      <c r="Q569" s="4">
        <v>0</v>
      </c>
      <c r="R569" s="4">
        <v>0</v>
      </c>
      <c r="S569" s="4">
        <v>0</v>
      </c>
      <c r="T569" s="4">
        <v>0</v>
      </c>
      <c r="U569" s="4">
        <v>1</v>
      </c>
      <c r="V569" s="4">
        <v>0</v>
      </c>
      <c r="W569" s="4">
        <v>0</v>
      </c>
      <c r="X569" s="4">
        <v>14</v>
      </c>
      <c r="Y569" s="4">
        <v>4</v>
      </c>
      <c r="Z569" s="4">
        <v>5</v>
      </c>
    </row>
    <row r="570" spans="1:26" x14ac:dyDescent="0.2">
      <c r="D570" t="s">
        <v>1902</v>
      </c>
      <c r="E570" t="s">
        <v>1459</v>
      </c>
      <c r="F570" s="3">
        <v>4</v>
      </c>
      <c r="G570" s="3">
        <v>3</v>
      </c>
      <c r="H570" s="4">
        <v>105</v>
      </c>
      <c r="I570" s="4">
        <v>0</v>
      </c>
      <c r="J570" s="4">
        <v>17.09302325581395</v>
      </c>
      <c r="K570" s="4">
        <v>4</v>
      </c>
      <c r="L570" s="4">
        <v>86</v>
      </c>
      <c r="M570" s="4">
        <v>17</v>
      </c>
      <c r="N570" s="4">
        <v>5</v>
      </c>
      <c r="O570" s="4">
        <v>9</v>
      </c>
      <c r="P570" s="4">
        <v>20</v>
      </c>
      <c r="Q570" s="4">
        <v>2</v>
      </c>
      <c r="R570" s="4">
        <v>4</v>
      </c>
      <c r="S570" s="4">
        <v>11</v>
      </c>
      <c r="T570" s="4">
        <v>12</v>
      </c>
      <c r="U570" s="4">
        <v>2</v>
      </c>
      <c r="V570" s="4">
        <v>0</v>
      </c>
      <c r="W570" s="4">
        <v>2</v>
      </c>
      <c r="X570" s="4">
        <v>1</v>
      </c>
      <c r="Y570" s="4">
        <v>0</v>
      </c>
      <c r="Z570" s="4">
        <v>1</v>
      </c>
    </row>
    <row r="571" spans="1:26" x14ac:dyDescent="0.2">
      <c r="D571" t="s">
        <v>1903</v>
      </c>
      <c r="E571" t="s">
        <v>1463</v>
      </c>
      <c r="F571" s="3">
        <v>6</v>
      </c>
      <c r="G571" s="3">
        <v>4</v>
      </c>
      <c r="H571" s="4">
        <v>22</v>
      </c>
      <c r="I571" s="4">
        <v>24</v>
      </c>
      <c r="J571" s="4">
        <v>6.416666666666667</v>
      </c>
      <c r="K571" s="4">
        <v>11</v>
      </c>
      <c r="L571" s="4">
        <v>48</v>
      </c>
      <c r="M571" s="4">
        <v>2</v>
      </c>
      <c r="N571" s="4">
        <v>4</v>
      </c>
      <c r="O571" s="4">
        <v>1</v>
      </c>
      <c r="P571" s="4">
        <v>0</v>
      </c>
      <c r="Q571" s="4">
        <v>10</v>
      </c>
      <c r="R571" s="4">
        <v>7</v>
      </c>
      <c r="S571" s="4">
        <v>7</v>
      </c>
      <c r="T571" s="4">
        <v>0</v>
      </c>
      <c r="U571" s="4">
        <v>2</v>
      </c>
      <c r="V571" s="4">
        <v>2</v>
      </c>
      <c r="W571" s="4">
        <v>1</v>
      </c>
      <c r="X571" s="4">
        <v>3</v>
      </c>
      <c r="Y571" s="4">
        <v>6</v>
      </c>
      <c r="Z571" s="4">
        <v>3</v>
      </c>
    </row>
    <row r="572" spans="1:26" x14ac:dyDescent="0.2">
      <c r="D572" t="s">
        <v>1904</v>
      </c>
      <c r="E572" t="s">
        <v>1460</v>
      </c>
      <c r="F572" s="3">
        <v>3</v>
      </c>
      <c r="G572" s="3">
        <v>3</v>
      </c>
      <c r="H572" s="4">
        <v>24</v>
      </c>
      <c r="I572" s="4">
        <v>24</v>
      </c>
      <c r="J572" s="4">
        <v>8</v>
      </c>
      <c r="K572" s="4">
        <v>19</v>
      </c>
      <c r="L572" s="4">
        <v>42</v>
      </c>
      <c r="M572" s="4">
        <v>0</v>
      </c>
      <c r="N572" s="4">
        <v>0</v>
      </c>
      <c r="O572" s="4">
        <v>0</v>
      </c>
      <c r="P572" s="4">
        <v>0</v>
      </c>
      <c r="Q572" s="4">
        <v>6</v>
      </c>
      <c r="R572" s="4">
        <v>8</v>
      </c>
      <c r="S572" s="4">
        <v>4</v>
      </c>
      <c r="T572" s="4">
        <v>5</v>
      </c>
      <c r="U572" s="4">
        <v>0</v>
      </c>
      <c r="V572" s="4">
        <v>0</v>
      </c>
      <c r="W572" s="4">
        <v>3</v>
      </c>
      <c r="X572" s="4">
        <v>3</v>
      </c>
      <c r="Y572" s="4">
        <v>7</v>
      </c>
      <c r="Z572" s="4">
        <v>6</v>
      </c>
    </row>
    <row r="573" spans="1:26" x14ac:dyDescent="0.2">
      <c r="D573" t="s">
        <v>1905</v>
      </c>
      <c r="E573" t="s">
        <v>1461</v>
      </c>
      <c r="F573" s="3">
        <v>12</v>
      </c>
      <c r="G573" s="3">
        <v>4</v>
      </c>
      <c r="H573" s="4">
        <v>39</v>
      </c>
      <c r="I573" s="4">
        <v>24</v>
      </c>
      <c r="J573" s="4">
        <v>9.5789473684210531</v>
      </c>
      <c r="K573" s="4">
        <v>24</v>
      </c>
      <c r="L573" s="4">
        <v>57</v>
      </c>
      <c r="M573" s="4">
        <v>9</v>
      </c>
      <c r="N573" s="4">
        <v>4</v>
      </c>
      <c r="O573" s="4">
        <v>11</v>
      </c>
      <c r="P573" s="4">
        <v>9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9</v>
      </c>
      <c r="X573" s="4">
        <v>8</v>
      </c>
      <c r="Y573" s="4">
        <v>4</v>
      </c>
      <c r="Z573" s="4">
        <v>3</v>
      </c>
    </row>
    <row r="574" spans="1:26" x14ac:dyDescent="0.2">
      <c r="A574" t="s">
        <v>2000</v>
      </c>
      <c r="F574" s="3">
        <v>29</v>
      </c>
      <c r="G574" s="3">
        <v>17</v>
      </c>
      <c r="H574" s="4">
        <v>216</v>
      </c>
      <c r="I574" s="4">
        <v>96</v>
      </c>
      <c r="J574" s="4">
        <v>10.838709677419359</v>
      </c>
      <c r="K574" s="4">
        <v>81</v>
      </c>
      <c r="L574" s="4">
        <v>279</v>
      </c>
      <c r="M574" s="4">
        <v>34</v>
      </c>
      <c r="N574" s="4">
        <v>22</v>
      </c>
      <c r="O574" s="4">
        <v>25</v>
      </c>
      <c r="P574" s="4">
        <v>32</v>
      </c>
      <c r="Q574" s="4">
        <v>18</v>
      </c>
      <c r="R574" s="4">
        <v>19</v>
      </c>
      <c r="S574" s="4">
        <v>22</v>
      </c>
      <c r="T574" s="4">
        <v>17</v>
      </c>
      <c r="U574" s="4">
        <v>5</v>
      </c>
      <c r="V574" s="4">
        <v>2</v>
      </c>
      <c r="W574" s="4">
        <v>15</v>
      </c>
      <c r="X574" s="4">
        <v>29</v>
      </c>
      <c r="Y574" s="4">
        <v>21</v>
      </c>
      <c r="Z574" s="4">
        <v>18</v>
      </c>
    </row>
    <row r="575" spans="1:26" x14ac:dyDescent="0.2">
      <c r="A575" t="s">
        <v>898</v>
      </c>
      <c r="B575" t="s">
        <v>1446</v>
      </c>
      <c r="C575" t="s">
        <v>1489</v>
      </c>
      <c r="D575" t="s">
        <v>1901</v>
      </c>
      <c r="E575" t="s">
        <v>1458</v>
      </c>
      <c r="F575" s="3">
        <v>48</v>
      </c>
      <c r="G575" s="3">
        <v>47</v>
      </c>
      <c r="H575" s="4">
        <v>36</v>
      </c>
      <c r="I575" s="4">
        <v>48</v>
      </c>
      <c r="J575" s="4">
        <v>6.3797468354430373</v>
      </c>
      <c r="K575" s="4">
        <v>19</v>
      </c>
      <c r="L575" s="4">
        <v>79</v>
      </c>
      <c r="M575" s="4">
        <v>4</v>
      </c>
      <c r="N575" s="4">
        <v>9</v>
      </c>
      <c r="O575" s="4">
        <v>2</v>
      </c>
      <c r="P575" s="4">
        <v>9</v>
      </c>
      <c r="Q575" s="4">
        <v>5</v>
      </c>
      <c r="R575" s="4">
        <v>17</v>
      </c>
      <c r="S575" s="4">
        <v>7</v>
      </c>
      <c r="T575" s="4">
        <v>6</v>
      </c>
      <c r="U575" s="4">
        <v>3</v>
      </c>
      <c r="V575" s="4">
        <v>5</v>
      </c>
      <c r="W575" s="4">
        <v>9</v>
      </c>
      <c r="X575" s="4">
        <v>3</v>
      </c>
      <c r="Y575" s="4">
        <v>0</v>
      </c>
      <c r="Z575" s="4">
        <v>0</v>
      </c>
    </row>
    <row r="576" spans="1:26" x14ac:dyDescent="0.2">
      <c r="D576" t="s">
        <v>1902</v>
      </c>
      <c r="E576" t="s">
        <v>1459</v>
      </c>
      <c r="F576" s="3">
        <v>24</v>
      </c>
      <c r="G576" s="3">
        <v>23</v>
      </c>
      <c r="H576" s="4">
        <v>31</v>
      </c>
      <c r="I576" s="4">
        <v>48</v>
      </c>
      <c r="J576" s="4">
        <v>6.477611940298508</v>
      </c>
      <c r="K576" s="4">
        <v>17</v>
      </c>
      <c r="L576" s="4">
        <v>67</v>
      </c>
      <c r="M576" s="4">
        <v>-1</v>
      </c>
      <c r="N576" s="4">
        <v>0</v>
      </c>
      <c r="O576" s="4">
        <v>0</v>
      </c>
      <c r="P576" s="4">
        <v>0</v>
      </c>
      <c r="Q576" s="4">
        <v>10</v>
      </c>
      <c r="R576" s="4">
        <v>14</v>
      </c>
      <c r="S576" s="4">
        <v>0</v>
      </c>
      <c r="T576" s="4">
        <v>15</v>
      </c>
      <c r="U576" s="4">
        <v>7</v>
      </c>
      <c r="V576" s="4">
        <v>5</v>
      </c>
      <c r="W576" s="4">
        <v>2</v>
      </c>
      <c r="X576" s="4">
        <v>9</v>
      </c>
      <c r="Y576" s="4">
        <v>3</v>
      </c>
      <c r="Z576" s="4">
        <v>3</v>
      </c>
    </row>
    <row r="577" spans="1:26" x14ac:dyDescent="0.2">
      <c r="D577" t="s">
        <v>1903</v>
      </c>
      <c r="E577" t="s">
        <v>1463</v>
      </c>
      <c r="F577" s="3">
        <v>24</v>
      </c>
      <c r="G577" s="3">
        <v>24</v>
      </c>
      <c r="H577" s="4">
        <v>28</v>
      </c>
      <c r="I577" s="4">
        <v>24</v>
      </c>
      <c r="J577" s="4">
        <v>8</v>
      </c>
      <c r="K577" s="4">
        <v>20</v>
      </c>
      <c r="L577" s="4">
        <v>49</v>
      </c>
      <c r="M577" s="4">
        <v>3</v>
      </c>
      <c r="N577" s="4">
        <v>5</v>
      </c>
      <c r="O577" s="4">
        <v>1</v>
      </c>
      <c r="P577" s="4">
        <v>4</v>
      </c>
      <c r="Q577" s="4">
        <v>8</v>
      </c>
      <c r="R577" s="4">
        <v>3</v>
      </c>
      <c r="S577" s="4">
        <v>5</v>
      </c>
      <c r="T577" s="4">
        <v>1</v>
      </c>
      <c r="U577" s="4">
        <v>2</v>
      </c>
      <c r="V577" s="4">
        <v>0</v>
      </c>
      <c r="W577" s="4">
        <v>5</v>
      </c>
      <c r="X577" s="4">
        <v>3</v>
      </c>
      <c r="Y577" s="4">
        <v>6</v>
      </c>
      <c r="Z577" s="4">
        <v>3</v>
      </c>
    </row>
    <row r="578" spans="1:26" x14ac:dyDescent="0.2">
      <c r="D578" t="s">
        <v>1904</v>
      </c>
      <c r="E578" t="s">
        <v>1460</v>
      </c>
      <c r="F578" s="3">
        <v>39</v>
      </c>
      <c r="G578" s="3">
        <v>12</v>
      </c>
      <c r="H578" s="4">
        <v>44</v>
      </c>
      <c r="I578" s="4">
        <v>0</v>
      </c>
      <c r="J578" s="4">
        <v>34.222222222222221</v>
      </c>
      <c r="K578" s="4">
        <v>6</v>
      </c>
      <c r="L578" s="4">
        <v>18</v>
      </c>
      <c r="M578" s="4">
        <v>4</v>
      </c>
      <c r="N578" s="4">
        <v>0</v>
      </c>
      <c r="O578" s="4">
        <v>0</v>
      </c>
      <c r="P578" s="4">
        <v>0</v>
      </c>
      <c r="Q578" s="4">
        <v>5</v>
      </c>
      <c r="R578" s="4">
        <v>1</v>
      </c>
      <c r="S578" s="4">
        <v>0</v>
      </c>
      <c r="T578" s="4">
        <v>2</v>
      </c>
      <c r="U578" s="4">
        <v>1</v>
      </c>
      <c r="V578" s="4">
        <v>3</v>
      </c>
      <c r="W578" s="4">
        <v>1</v>
      </c>
      <c r="X578" s="4">
        <v>0</v>
      </c>
      <c r="Y578" s="4">
        <v>0</v>
      </c>
      <c r="Z578" s="4">
        <v>1</v>
      </c>
    </row>
    <row r="579" spans="1:26" x14ac:dyDescent="0.2">
      <c r="D579" t="s">
        <v>1905</v>
      </c>
      <c r="E579" t="s">
        <v>1461</v>
      </c>
      <c r="F579" s="3">
        <v>48</v>
      </c>
      <c r="G579" s="3">
        <v>17</v>
      </c>
      <c r="H579" s="4">
        <v>25</v>
      </c>
      <c r="I579" s="4">
        <v>48</v>
      </c>
      <c r="J579" s="4">
        <v>5.3846153846153841</v>
      </c>
      <c r="K579" s="4">
        <v>14</v>
      </c>
      <c r="L579" s="4">
        <v>65</v>
      </c>
      <c r="M579" s="4">
        <v>0</v>
      </c>
      <c r="N579" s="4">
        <v>0</v>
      </c>
      <c r="O579" s="4">
        <v>4</v>
      </c>
      <c r="P579" s="4">
        <v>1</v>
      </c>
      <c r="Q579" s="4">
        <v>10</v>
      </c>
      <c r="R579" s="4">
        <v>5</v>
      </c>
      <c r="S579" s="4">
        <v>5</v>
      </c>
      <c r="T579" s="4">
        <v>7</v>
      </c>
      <c r="U579" s="4">
        <v>8</v>
      </c>
      <c r="V579" s="4">
        <v>7</v>
      </c>
      <c r="W579" s="4">
        <v>5</v>
      </c>
      <c r="X579" s="4">
        <v>3</v>
      </c>
      <c r="Y579" s="4">
        <v>3</v>
      </c>
      <c r="Z579" s="4">
        <v>7</v>
      </c>
    </row>
    <row r="580" spans="1:26" x14ac:dyDescent="0.2">
      <c r="A580" t="s">
        <v>2001</v>
      </c>
      <c r="F580" s="3">
        <v>183</v>
      </c>
      <c r="G580" s="3">
        <v>123</v>
      </c>
      <c r="H580" s="4">
        <v>164</v>
      </c>
      <c r="I580" s="4">
        <v>168</v>
      </c>
      <c r="J580" s="4">
        <v>8.2589928057553958</v>
      </c>
      <c r="K580" s="4">
        <v>76</v>
      </c>
      <c r="L580" s="4">
        <v>278</v>
      </c>
      <c r="M580" s="4">
        <v>10</v>
      </c>
      <c r="N580" s="4">
        <v>14</v>
      </c>
      <c r="O580" s="4">
        <v>7</v>
      </c>
      <c r="P580" s="4">
        <v>14</v>
      </c>
      <c r="Q580" s="4">
        <v>38</v>
      </c>
      <c r="R580" s="4">
        <v>40</v>
      </c>
      <c r="S580" s="4">
        <v>17</v>
      </c>
      <c r="T580" s="4">
        <v>31</v>
      </c>
      <c r="U580" s="4">
        <v>21</v>
      </c>
      <c r="V580" s="4">
        <v>20</v>
      </c>
      <c r="W580" s="4">
        <v>22</v>
      </c>
      <c r="X580" s="4">
        <v>18</v>
      </c>
      <c r="Y580" s="4">
        <v>12</v>
      </c>
      <c r="Z580" s="4">
        <v>14</v>
      </c>
    </row>
    <row r="581" spans="1:26" x14ac:dyDescent="0.2">
      <c r="A581" t="s">
        <v>1007</v>
      </c>
      <c r="B581" t="s">
        <v>1909</v>
      </c>
      <c r="C581" t="s">
        <v>1718</v>
      </c>
      <c r="D581" t="s">
        <v>1901</v>
      </c>
      <c r="E581" t="s">
        <v>1458</v>
      </c>
      <c r="F581" s="3">
        <v>17</v>
      </c>
      <c r="G581" s="3">
        <v>16</v>
      </c>
      <c r="H581" s="4">
        <v>29</v>
      </c>
      <c r="I581" s="4">
        <v>24</v>
      </c>
      <c r="J581" s="4">
        <v>9.6666666666666661</v>
      </c>
      <c r="K581" s="4">
        <v>17</v>
      </c>
      <c r="L581" s="4">
        <v>42</v>
      </c>
      <c r="M581" s="4">
        <v>5</v>
      </c>
      <c r="N581" s="4">
        <v>3</v>
      </c>
      <c r="O581" s="4">
        <v>0</v>
      </c>
      <c r="P581" s="4">
        <v>4</v>
      </c>
      <c r="Q581" s="4">
        <v>1</v>
      </c>
      <c r="R581" s="4">
        <v>3</v>
      </c>
      <c r="S581" s="4">
        <v>2</v>
      </c>
      <c r="T581" s="4">
        <v>1</v>
      </c>
      <c r="U581" s="4">
        <v>12</v>
      </c>
      <c r="V581" s="4">
        <v>2</v>
      </c>
      <c r="W581" s="4">
        <v>2</v>
      </c>
      <c r="X581" s="4">
        <v>7</v>
      </c>
      <c r="Y581" s="4">
        <v>0</v>
      </c>
      <c r="Z581" s="4">
        <v>0</v>
      </c>
    </row>
    <row r="582" spans="1:26" x14ac:dyDescent="0.2">
      <c r="D582" t="s">
        <v>1902</v>
      </c>
      <c r="E582" t="s">
        <v>1459</v>
      </c>
      <c r="F582" s="3">
        <v>17</v>
      </c>
      <c r="G582" s="3">
        <v>16</v>
      </c>
      <c r="H582" s="4">
        <v>48</v>
      </c>
      <c r="I582" s="4">
        <v>24</v>
      </c>
      <c r="J582" s="4">
        <v>9.3333333333333321</v>
      </c>
      <c r="K582" s="4">
        <v>35</v>
      </c>
      <c r="L582" s="4">
        <v>72</v>
      </c>
      <c r="M582" s="4">
        <v>0</v>
      </c>
      <c r="N582" s="4">
        <v>9</v>
      </c>
      <c r="O582" s="4">
        <v>3</v>
      </c>
      <c r="P582" s="4">
        <v>16</v>
      </c>
      <c r="Q582" s="4">
        <v>18</v>
      </c>
      <c r="R582" s="4">
        <v>11</v>
      </c>
      <c r="S582" s="4">
        <v>15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 spans="1:26" x14ac:dyDescent="0.2">
      <c r="D583" t="s">
        <v>1903</v>
      </c>
      <c r="E583" t="s">
        <v>1463</v>
      </c>
      <c r="F583" s="3">
        <v>24</v>
      </c>
      <c r="G583" s="3">
        <v>16</v>
      </c>
      <c r="H583" s="4">
        <v>44</v>
      </c>
      <c r="I583" s="4">
        <v>24</v>
      </c>
      <c r="J583" s="4">
        <v>14.66666666666667</v>
      </c>
      <c r="K583" s="4">
        <v>22</v>
      </c>
      <c r="L583" s="4">
        <v>42</v>
      </c>
      <c r="M583" s="4">
        <v>10</v>
      </c>
      <c r="N583" s="4">
        <v>2</v>
      </c>
      <c r="O583" s="4">
        <v>3</v>
      </c>
      <c r="P583" s="4">
        <v>4</v>
      </c>
      <c r="Q583" s="4">
        <v>4</v>
      </c>
      <c r="R583" s="4">
        <v>4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1</v>
      </c>
      <c r="Z583" s="4">
        <v>14</v>
      </c>
    </row>
    <row r="584" spans="1:26" x14ac:dyDescent="0.2">
      <c r="D584" t="s">
        <v>1904</v>
      </c>
      <c r="E584" t="s">
        <v>1460</v>
      </c>
      <c r="F584" s="3">
        <v>24</v>
      </c>
      <c r="G584" s="3">
        <v>24</v>
      </c>
      <c r="H584" s="4">
        <v>73</v>
      </c>
      <c r="I584" s="4">
        <v>24</v>
      </c>
      <c r="J584" s="4">
        <v>20.440000000000001</v>
      </c>
      <c r="K584" s="4">
        <v>38</v>
      </c>
      <c r="L584" s="4">
        <v>50</v>
      </c>
      <c r="M584" s="4">
        <v>1</v>
      </c>
      <c r="N584" s="4">
        <v>4</v>
      </c>
      <c r="O584" s="4">
        <v>2</v>
      </c>
      <c r="P584" s="4">
        <v>2</v>
      </c>
      <c r="Q584" s="4">
        <v>7</v>
      </c>
      <c r="R584" s="4">
        <v>6</v>
      </c>
      <c r="S584" s="4">
        <v>1</v>
      </c>
      <c r="T584" s="4">
        <v>0</v>
      </c>
      <c r="U584" s="4">
        <v>0</v>
      </c>
      <c r="V584" s="4">
        <v>5</v>
      </c>
      <c r="W584" s="4">
        <v>10</v>
      </c>
      <c r="X584" s="4">
        <v>9</v>
      </c>
      <c r="Y584" s="4">
        <v>0</v>
      </c>
      <c r="Z584" s="4">
        <v>3</v>
      </c>
    </row>
    <row r="585" spans="1:26" x14ac:dyDescent="0.2">
      <c r="D585" t="s">
        <v>1905</v>
      </c>
      <c r="E585" t="s">
        <v>1461</v>
      </c>
      <c r="F585" s="3">
        <v>12</v>
      </c>
      <c r="G585" s="3">
        <v>11</v>
      </c>
      <c r="H585" s="4">
        <v>4</v>
      </c>
      <c r="I585" s="4">
        <v>48</v>
      </c>
      <c r="J585" s="4">
        <v>0.78873239436619724</v>
      </c>
      <c r="K585" s="4">
        <v>16</v>
      </c>
      <c r="L585" s="4">
        <v>71</v>
      </c>
      <c r="M585" s="4">
        <v>8</v>
      </c>
      <c r="N585" s="4">
        <v>7</v>
      </c>
      <c r="O585" s="4">
        <v>6</v>
      </c>
      <c r="P585" s="4">
        <v>6</v>
      </c>
      <c r="Q585" s="4">
        <v>13</v>
      </c>
      <c r="R585" s="4">
        <v>6</v>
      </c>
      <c r="S585" s="4">
        <v>2</v>
      </c>
      <c r="T585" s="4">
        <v>12</v>
      </c>
      <c r="U585" s="4">
        <v>5</v>
      </c>
      <c r="V585" s="4">
        <v>3</v>
      </c>
      <c r="W585" s="4">
        <v>3</v>
      </c>
      <c r="X585" s="4">
        <v>0</v>
      </c>
      <c r="Y585" s="4">
        <v>0</v>
      </c>
      <c r="Z585" s="4">
        <v>0</v>
      </c>
    </row>
    <row r="586" spans="1:26" x14ac:dyDescent="0.2">
      <c r="A586" t="s">
        <v>2002</v>
      </c>
      <c r="F586" s="3">
        <v>94</v>
      </c>
      <c r="G586" s="3">
        <v>83</v>
      </c>
      <c r="H586" s="4">
        <v>198</v>
      </c>
      <c r="I586" s="4">
        <v>144</v>
      </c>
      <c r="J586" s="4">
        <v>10.0072202166065</v>
      </c>
      <c r="K586" s="4">
        <v>128</v>
      </c>
      <c r="L586" s="4">
        <v>277</v>
      </c>
      <c r="M586" s="4">
        <v>24</v>
      </c>
      <c r="N586" s="4">
        <v>25</v>
      </c>
      <c r="O586" s="4">
        <v>14</v>
      </c>
      <c r="P586" s="4">
        <v>32</v>
      </c>
      <c r="Q586" s="4">
        <v>43</v>
      </c>
      <c r="R586" s="4">
        <v>30</v>
      </c>
      <c r="S586" s="4">
        <v>20</v>
      </c>
      <c r="T586" s="4">
        <v>13</v>
      </c>
      <c r="U586" s="4">
        <v>17</v>
      </c>
      <c r="V586" s="4">
        <v>10</v>
      </c>
      <c r="W586" s="4">
        <v>15</v>
      </c>
      <c r="X586" s="4">
        <v>16</v>
      </c>
      <c r="Y586" s="4">
        <v>1</v>
      </c>
      <c r="Z586" s="4">
        <v>17</v>
      </c>
    </row>
    <row r="587" spans="1:26" x14ac:dyDescent="0.2">
      <c r="A587" t="s">
        <v>1244</v>
      </c>
      <c r="B587" t="s">
        <v>1909</v>
      </c>
      <c r="C587" t="s">
        <v>1777</v>
      </c>
      <c r="D587" t="s">
        <v>1901</v>
      </c>
      <c r="E587" t="s">
        <v>1458</v>
      </c>
      <c r="F587" s="3">
        <v>12</v>
      </c>
      <c r="G587" s="3">
        <v>11</v>
      </c>
      <c r="H587" s="4">
        <v>57</v>
      </c>
      <c r="I587" s="4">
        <v>0</v>
      </c>
      <c r="J587" s="4">
        <v>20.46153846153846</v>
      </c>
      <c r="K587" s="4">
        <v>28</v>
      </c>
      <c r="L587" s="4">
        <v>39</v>
      </c>
      <c r="M587" s="4">
        <v>12</v>
      </c>
      <c r="N587" s="4">
        <v>5</v>
      </c>
      <c r="O587" s="4">
        <v>4</v>
      </c>
      <c r="P587" s="4">
        <v>2</v>
      </c>
      <c r="Q587" s="4">
        <v>4</v>
      </c>
      <c r="R587" s="4">
        <v>2</v>
      </c>
      <c r="S587" s="4">
        <v>6</v>
      </c>
      <c r="T587" s="4">
        <v>4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</row>
    <row r="588" spans="1:26" x14ac:dyDescent="0.2">
      <c r="D588" t="s">
        <v>1902</v>
      </c>
      <c r="E588" t="s">
        <v>1459</v>
      </c>
      <c r="F588" s="3">
        <v>12</v>
      </c>
      <c r="G588" s="3">
        <v>11</v>
      </c>
      <c r="H588" s="4">
        <v>53</v>
      </c>
      <c r="I588" s="4">
        <v>48</v>
      </c>
      <c r="J588" s="4">
        <v>10.91176470588235</v>
      </c>
      <c r="K588" s="4">
        <v>41</v>
      </c>
      <c r="L588" s="4">
        <v>68</v>
      </c>
      <c r="M588" s="4">
        <v>12</v>
      </c>
      <c r="N588" s="4">
        <v>10</v>
      </c>
      <c r="O588" s="4">
        <v>0</v>
      </c>
      <c r="P588" s="4">
        <v>1</v>
      </c>
      <c r="Q588" s="4">
        <v>7</v>
      </c>
      <c r="R588" s="4">
        <v>7</v>
      </c>
      <c r="S588" s="4">
        <v>4</v>
      </c>
      <c r="T588" s="4">
        <v>11</v>
      </c>
      <c r="U588" s="4">
        <v>16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</row>
    <row r="589" spans="1:26" x14ac:dyDescent="0.2">
      <c r="D589" t="s">
        <v>1903</v>
      </c>
      <c r="E589" t="s">
        <v>1463</v>
      </c>
      <c r="F589" s="3">
        <v>12</v>
      </c>
      <c r="G589" s="3">
        <v>11</v>
      </c>
      <c r="H589" s="4">
        <v>53</v>
      </c>
      <c r="I589" s="4">
        <v>0</v>
      </c>
      <c r="J589" s="4">
        <v>17.255813953488371</v>
      </c>
      <c r="K589" s="4">
        <v>12</v>
      </c>
      <c r="L589" s="4">
        <v>43</v>
      </c>
      <c r="M589" s="4">
        <v>5</v>
      </c>
      <c r="N589" s="4">
        <v>4</v>
      </c>
      <c r="O589" s="4">
        <v>5</v>
      </c>
      <c r="P589" s="4">
        <v>5</v>
      </c>
      <c r="Q589" s="4">
        <v>6</v>
      </c>
      <c r="R589" s="4">
        <v>6</v>
      </c>
      <c r="S589" s="4">
        <v>4</v>
      </c>
      <c r="T589" s="4">
        <v>1</v>
      </c>
      <c r="U589" s="4">
        <v>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</row>
    <row r="590" spans="1:26" x14ac:dyDescent="0.2">
      <c r="D590" t="s">
        <v>1904</v>
      </c>
      <c r="E590" t="s">
        <v>1460</v>
      </c>
      <c r="F590" s="3">
        <v>5</v>
      </c>
      <c r="G590" s="3">
        <v>5</v>
      </c>
      <c r="H590" s="4">
        <v>34</v>
      </c>
      <c r="I590" s="4">
        <v>24</v>
      </c>
      <c r="J590" s="4">
        <v>7.8032786885245908</v>
      </c>
      <c r="K590" s="4">
        <v>24</v>
      </c>
      <c r="L590" s="4">
        <v>61</v>
      </c>
      <c r="M590" s="4">
        <v>9</v>
      </c>
      <c r="N590" s="4">
        <v>6</v>
      </c>
      <c r="O590" s="4">
        <v>5</v>
      </c>
      <c r="P590" s="4">
        <v>6</v>
      </c>
      <c r="Q590" s="4">
        <v>11</v>
      </c>
      <c r="R590" s="4">
        <v>9</v>
      </c>
      <c r="S590" s="4">
        <v>6</v>
      </c>
      <c r="T590" s="4">
        <v>7</v>
      </c>
      <c r="U590" s="4">
        <v>0</v>
      </c>
      <c r="V590" s="4">
        <v>0</v>
      </c>
      <c r="W590" s="4">
        <v>0</v>
      </c>
      <c r="X590" s="4">
        <v>0</v>
      </c>
      <c r="Y590" s="4">
        <v>2</v>
      </c>
      <c r="Z590" s="4">
        <v>0</v>
      </c>
    </row>
    <row r="591" spans="1:26" x14ac:dyDescent="0.2">
      <c r="D591" t="s">
        <v>1905</v>
      </c>
      <c r="E591" t="s">
        <v>1461</v>
      </c>
      <c r="F591" s="3">
        <v>12</v>
      </c>
      <c r="G591" s="3">
        <v>8</v>
      </c>
      <c r="H591" s="4">
        <v>59</v>
      </c>
      <c r="I591" s="4">
        <v>0</v>
      </c>
      <c r="J591" s="4">
        <v>12.90625</v>
      </c>
      <c r="K591" s="4">
        <v>11</v>
      </c>
      <c r="L591" s="4">
        <v>64</v>
      </c>
      <c r="M591" s="4">
        <v>12</v>
      </c>
      <c r="N591" s="4">
        <v>5</v>
      </c>
      <c r="O591" s="4">
        <v>0</v>
      </c>
      <c r="P591" s="4">
        <v>1</v>
      </c>
      <c r="Q591" s="4">
        <v>3</v>
      </c>
      <c r="R591" s="4">
        <v>11</v>
      </c>
      <c r="S591" s="4">
        <v>10</v>
      </c>
      <c r="T591" s="4">
        <v>10</v>
      </c>
      <c r="U591" s="4">
        <v>10</v>
      </c>
      <c r="V591" s="4">
        <v>0</v>
      </c>
      <c r="W591" s="4">
        <v>2</v>
      </c>
      <c r="X591" s="4">
        <v>0</v>
      </c>
      <c r="Y591" s="4">
        <v>0</v>
      </c>
      <c r="Z591" s="4">
        <v>0</v>
      </c>
    </row>
    <row r="592" spans="1:26" x14ac:dyDescent="0.2">
      <c r="A592" t="s">
        <v>2003</v>
      </c>
      <c r="F592" s="3">
        <v>53</v>
      </c>
      <c r="G592" s="3">
        <v>46</v>
      </c>
      <c r="H592" s="4">
        <v>256</v>
      </c>
      <c r="I592" s="4">
        <v>72</v>
      </c>
      <c r="J592" s="4">
        <v>13.03272727272727</v>
      </c>
      <c r="K592" s="4">
        <v>116</v>
      </c>
      <c r="L592" s="4">
        <v>275</v>
      </c>
      <c r="M592" s="4">
        <v>50</v>
      </c>
      <c r="N592" s="4">
        <v>30</v>
      </c>
      <c r="O592" s="4">
        <v>14</v>
      </c>
      <c r="P592" s="4">
        <v>15</v>
      </c>
      <c r="Q592" s="4">
        <v>31</v>
      </c>
      <c r="R592" s="4">
        <v>35</v>
      </c>
      <c r="S592" s="4">
        <v>30</v>
      </c>
      <c r="T592" s="4">
        <v>33</v>
      </c>
      <c r="U592" s="4">
        <v>33</v>
      </c>
      <c r="V592" s="4">
        <v>0</v>
      </c>
      <c r="W592" s="4">
        <v>2</v>
      </c>
      <c r="X592" s="4">
        <v>0</v>
      </c>
      <c r="Y592" s="4">
        <v>2</v>
      </c>
      <c r="Z592" s="4">
        <v>0</v>
      </c>
    </row>
    <row r="593" spans="1:26" x14ac:dyDescent="0.2">
      <c r="A593" t="s">
        <v>1100</v>
      </c>
      <c r="B593" t="s">
        <v>1909</v>
      </c>
      <c r="C593" t="s">
        <v>1732</v>
      </c>
      <c r="D593" t="s">
        <v>1901</v>
      </c>
      <c r="E593" t="s">
        <v>1458</v>
      </c>
      <c r="F593" s="3">
        <v>18</v>
      </c>
      <c r="G593" s="3">
        <v>17</v>
      </c>
      <c r="H593" s="4">
        <v>5</v>
      </c>
      <c r="I593" s="4">
        <v>48</v>
      </c>
      <c r="J593" s="4">
        <v>1.014492753623188</v>
      </c>
      <c r="K593" s="4">
        <v>23</v>
      </c>
      <c r="L593" s="4">
        <v>69</v>
      </c>
      <c r="M593" s="4">
        <v>18</v>
      </c>
      <c r="N593" s="4">
        <v>6</v>
      </c>
      <c r="O593" s="4">
        <v>2</v>
      </c>
      <c r="P593" s="4">
        <v>5</v>
      </c>
      <c r="Q593" s="4">
        <v>8</v>
      </c>
      <c r="R593" s="4">
        <v>4</v>
      </c>
      <c r="S593" s="4">
        <v>0</v>
      </c>
      <c r="T593" s="4">
        <v>6</v>
      </c>
      <c r="U593" s="4">
        <v>4</v>
      </c>
      <c r="V593" s="4">
        <v>2</v>
      </c>
      <c r="W593" s="4">
        <v>4</v>
      </c>
      <c r="X593" s="4">
        <v>10</v>
      </c>
      <c r="Y593" s="4">
        <v>0</v>
      </c>
      <c r="Z593" s="4">
        <v>0</v>
      </c>
    </row>
    <row r="594" spans="1:26" x14ac:dyDescent="0.2">
      <c r="D594" t="s">
        <v>1902</v>
      </c>
      <c r="E594" t="s">
        <v>1459</v>
      </c>
      <c r="F594" s="3">
        <v>18</v>
      </c>
      <c r="G594" s="3">
        <v>17</v>
      </c>
      <c r="H594" s="4">
        <v>33</v>
      </c>
      <c r="I594" s="4">
        <v>48</v>
      </c>
      <c r="J594" s="4">
        <v>4.052631578947369</v>
      </c>
      <c r="K594" s="4">
        <v>32</v>
      </c>
      <c r="L594" s="4">
        <v>114</v>
      </c>
      <c r="M594" s="4">
        <v>6</v>
      </c>
      <c r="N594" s="4">
        <v>12</v>
      </c>
      <c r="O594" s="4">
        <v>12</v>
      </c>
      <c r="P594" s="4">
        <v>8</v>
      </c>
      <c r="Q594" s="4">
        <v>0</v>
      </c>
      <c r="R594" s="4">
        <v>2</v>
      </c>
      <c r="S594" s="4">
        <v>7</v>
      </c>
      <c r="T594" s="4">
        <v>8</v>
      </c>
      <c r="U594" s="4">
        <v>14</v>
      </c>
      <c r="V594" s="4">
        <v>9</v>
      </c>
      <c r="W594" s="4">
        <v>18</v>
      </c>
      <c r="X594" s="4">
        <v>13</v>
      </c>
      <c r="Y594" s="4">
        <v>3</v>
      </c>
      <c r="Z594" s="4">
        <v>2</v>
      </c>
    </row>
    <row r="595" spans="1:26" x14ac:dyDescent="0.2">
      <c r="D595" t="s">
        <v>1903</v>
      </c>
      <c r="E595" t="s">
        <v>1463</v>
      </c>
      <c r="F595" s="3">
        <v>12</v>
      </c>
      <c r="G595" s="3">
        <v>12</v>
      </c>
      <c r="H595" s="4">
        <v>53</v>
      </c>
      <c r="I595" s="4">
        <v>0</v>
      </c>
      <c r="J595" s="4">
        <v>28.53846153846154</v>
      </c>
      <c r="K595" s="4">
        <v>22</v>
      </c>
      <c r="L595" s="4">
        <v>26</v>
      </c>
      <c r="M595" s="4">
        <v>5</v>
      </c>
      <c r="N595" s="4">
        <v>3</v>
      </c>
      <c r="O595" s="4">
        <v>1</v>
      </c>
      <c r="P595" s="4">
        <v>0</v>
      </c>
      <c r="Q595" s="4">
        <v>6</v>
      </c>
      <c r="R595" s="4">
        <v>2</v>
      </c>
      <c r="S595" s="4">
        <v>0</v>
      </c>
      <c r="T595" s="4">
        <v>0</v>
      </c>
      <c r="U595" s="4">
        <v>0</v>
      </c>
      <c r="V595" s="4">
        <v>0</v>
      </c>
      <c r="W595" s="4">
        <v>3</v>
      </c>
      <c r="X595" s="4">
        <v>3</v>
      </c>
      <c r="Y595" s="4">
        <v>2</v>
      </c>
      <c r="Z595" s="4">
        <v>1</v>
      </c>
    </row>
    <row r="596" spans="1:26" x14ac:dyDescent="0.2">
      <c r="D596" t="s">
        <v>1904</v>
      </c>
      <c r="E596" t="s">
        <v>1460</v>
      </c>
      <c r="F596" s="3">
        <v>9</v>
      </c>
      <c r="G596" s="3">
        <v>9</v>
      </c>
      <c r="H596" s="4">
        <v>55</v>
      </c>
      <c r="I596" s="4">
        <v>0</v>
      </c>
      <c r="J596" s="4">
        <v>25.666666666666671</v>
      </c>
      <c r="K596" s="4">
        <v>15</v>
      </c>
      <c r="L596" s="4">
        <v>30</v>
      </c>
      <c r="M596" s="4">
        <v>1</v>
      </c>
      <c r="N596" s="4">
        <v>0</v>
      </c>
      <c r="O596" s="4">
        <v>0</v>
      </c>
      <c r="P596" s="4">
        <v>3</v>
      </c>
      <c r="Q596" s="4">
        <v>0</v>
      </c>
      <c r="R596" s="4">
        <v>1</v>
      </c>
      <c r="S596" s="4">
        <v>3</v>
      </c>
      <c r="T596" s="4">
        <v>2</v>
      </c>
      <c r="U596" s="4">
        <v>0</v>
      </c>
      <c r="V596" s="4">
        <v>2</v>
      </c>
      <c r="W596" s="4">
        <v>1</v>
      </c>
      <c r="X596" s="4">
        <v>6</v>
      </c>
      <c r="Y596" s="4">
        <v>6</v>
      </c>
      <c r="Z596" s="4">
        <v>5</v>
      </c>
    </row>
    <row r="597" spans="1:26" x14ac:dyDescent="0.2">
      <c r="D597" t="s">
        <v>1905</v>
      </c>
      <c r="E597" t="s">
        <v>1461</v>
      </c>
      <c r="F597" s="3">
        <v>24</v>
      </c>
      <c r="G597" s="3">
        <v>8</v>
      </c>
      <c r="H597" s="4">
        <v>49</v>
      </c>
      <c r="I597" s="4">
        <v>0</v>
      </c>
      <c r="J597" s="4">
        <v>19.600000000000001</v>
      </c>
      <c r="K597" s="4">
        <v>22</v>
      </c>
      <c r="L597" s="4">
        <v>35</v>
      </c>
      <c r="M597" s="4">
        <v>3</v>
      </c>
      <c r="N597" s="4">
        <v>6</v>
      </c>
      <c r="O597" s="4">
        <v>0</v>
      </c>
      <c r="P597" s="4">
        <v>1</v>
      </c>
      <c r="Q597" s="4">
        <v>2</v>
      </c>
      <c r="R597" s="4">
        <v>3</v>
      </c>
      <c r="S597" s="4">
        <v>5</v>
      </c>
      <c r="T597" s="4">
        <v>0</v>
      </c>
      <c r="U597" s="4">
        <v>3</v>
      </c>
      <c r="V597" s="4">
        <v>0</v>
      </c>
      <c r="W597" s="4">
        <v>0</v>
      </c>
      <c r="X597" s="4">
        <v>0</v>
      </c>
      <c r="Y597" s="4">
        <v>5</v>
      </c>
      <c r="Z597" s="4">
        <v>7</v>
      </c>
    </row>
    <row r="598" spans="1:26" x14ac:dyDescent="0.2">
      <c r="A598" t="s">
        <v>2004</v>
      </c>
      <c r="F598" s="3">
        <v>81</v>
      </c>
      <c r="G598" s="3">
        <v>63</v>
      </c>
      <c r="H598" s="4">
        <v>195</v>
      </c>
      <c r="I598" s="4">
        <v>96</v>
      </c>
      <c r="J598" s="4">
        <v>9.9635036496350349</v>
      </c>
      <c r="K598" s="4">
        <v>114</v>
      </c>
      <c r="L598" s="4">
        <v>274</v>
      </c>
      <c r="M598" s="4">
        <v>33</v>
      </c>
      <c r="N598" s="4">
        <v>27</v>
      </c>
      <c r="O598" s="4">
        <v>15</v>
      </c>
      <c r="P598" s="4">
        <v>17</v>
      </c>
      <c r="Q598" s="4">
        <v>16</v>
      </c>
      <c r="R598" s="4">
        <v>12</v>
      </c>
      <c r="S598" s="4">
        <v>15</v>
      </c>
      <c r="T598" s="4">
        <v>16</v>
      </c>
      <c r="U598" s="4">
        <v>21</v>
      </c>
      <c r="V598" s="4">
        <v>13</v>
      </c>
      <c r="W598" s="4">
        <v>26</v>
      </c>
      <c r="X598" s="4">
        <v>32</v>
      </c>
      <c r="Y598" s="4">
        <v>16</v>
      </c>
      <c r="Z598" s="4">
        <v>15</v>
      </c>
    </row>
    <row r="599" spans="1:26" x14ac:dyDescent="0.2">
      <c r="A599" t="s">
        <v>1176</v>
      </c>
      <c r="B599" t="s">
        <v>1909</v>
      </c>
      <c r="C599" t="s">
        <v>1698</v>
      </c>
      <c r="D599" t="s">
        <v>1901</v>
      </c>
      <c r="E599" t="s">
        <v>1458</v>
      </c>
      <c r="F599" s="3">
        <v>4</v>
      </c>
      <c r="G599" s="3">
        <v>4</v>
      </c>
      <c r="H599" s="4">
        <v>48</v>
      </c>
      <c r="I599" s="4">
        <v>48</v>
      </c>
      <c r="J599" s="4">
        <v>6.5882352941176467</v>
      </c>
      <c r="K599" s="4">
        <v>21</v>
      </c>
      <c r="L599" s="4">
        <v>102</v>
      </c>
      <c r="M599" s="4">
        <v>4</v>
      </c>
      <c r="N599" s="4">
        <v>3</v>
      </c>
      <c r="O599" s="4">
        <v>4</v>
      </c>
      <c r="P599" s="4">
        <v>2</v>
      </c>
      <c r="Q599" s="4">
        <v>8</v>
      </c>
      <c r="R599" s="4">
        <v>1</v>
      </c>
      <c r="S599" s="4">
        <v>4</v>
      </c>
      <c r="T599" s="4">
        <v>5</v>
      </c>
      <c r="U599" s="4">
        <v>1</v>
      </c>
      <c r="V599" s="4">
        <v>4</v>
      </c>
      <c r="W599" s="4">
        <v>15</v>
      </c>
      <c r="X599" s="4">
        <v>27</v>
      </c>
      <c r="Y599" s="4">
        <v>10</v>
      </c>
      <c r="Z599" s="4">
        <v>14</v>
      </c>
    </row>
    <row r="600" spans="1:26" x14ac:dyDescent="0.2">
      <c r="D600" t="s">
        <v>1902</v>
      </c>
      <c r="E600" t="s">
        <v>1459</v>
      </c>
      <c r="F600" s="3">
        <v>8</v>
      </c>
      <c r="G600" s="3">
        <v>7</v>
      </c>
      <c r="H600" s="4">
        <v>63</v>
      </c>
      <c r="I600" s="4">
        <v>0</v>
      </c>
      <c r="J600" s="4">
        <v>18</v>
      </c>
      <c r="K600" s="4">
        <v>24</v>
      </c>
      <c r="L600" s="4">
        <v>49</v>
      </c>
      <c r="M600" s="4">
        <v>14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1</v>
      </c>
      <c r="V600" s="4">
        <v>1</v>
      </c>
      <c r="W600" s="4">
        <v>9</v>
      </c>
      <c r="X600" s="4">
        <v>5</v>
      </c>
      <c r="Y600" s="4">
        <v>4</v>
      </c>
      <c r="Z600" s="4">
        <v>15</v>
      </c>
    </row>
    <row r="601" spans="1:26" x14ac:dyDescent="0.2">
      <c r="D601" t="s">
        <v>1903</v>
      </c>
      <c r="E601" t="s">
        <v>1463</v>
      </c>
      <c r="F601" s="3">
        <v>12</v>
      </c>
      <c r="G601" s="3">
        <v>4</v>
      </c>
      <c r="H601" s="4">
        <v>35</v>
      </c>
      <c r="I601" s="4">
        <v>0</v>
      </c>
      <c r="J601" s="4">
        <v>15.3125</v>
      </c>
      <c r="K601" s="4">
        <v>8</v>
      </c>
      <c r="L601" s="4">
        <v>32</v>
      </c>
      <c r="M601" s="4">
        <v>2</v>
      </c>
      <c r="N601" s="4">
        <v>8</v>
      </c>
      <c r="O601" s="4">
        <v>0</v>
      </c>
      <c r="P601" s="4">
        <v>4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2</v>
      </c>
      <c r="Y601" s="4">
        <v>5</v>
      </c>
      <c r="Z601" s="4">
        <v>11</v>
      </c>
    </row>
    <row r="602" spans="1:26" x14ac:dyDescent="0.2">
      <c r="D602" t="s">
        <v>1904</v>
      </c>
      <c r="E602" t="s">
        <v>1460</v>
      </c>
      <c r="F602" s="3">
        <v>5</v>
      </c>
      <c r="G602" s="3">
        <v>5</v>
      </c>
      <c r="H602" s="4">
        <v>44</v>
      </c>
      <c r="I602" s="4">
        <v>24</v>
      </c>
      <c r="J602" s="4">
        <v>13.39130434782609</v>
      </c>
      <c r="K602" s="4">
        <v>11</v>
      </c>
      <c r="L602" s="4">
        <v>46</v>
      </c>
      <c r="M602" s="4">
        <v>0</v>
      </c>
      <c r="N602" s="4">
        <v>1</v>
      </c>
      <c r="O602" s="4">
        <v>0</v>
      </c>
      <c r="P602" s="4">
        <v>2</v>
      </c>
      <c r="Q602" s="4">
        <v>1</v>
      </c>
      <c r="R602" s="4">
        <v>3</v>
      </c>
      <c r="S602" s="4">
        <v>1</v>
      </c>
      <c r="T602" s="4">
        <v>1</v>
      </c>
      <c r="U602" s="4">
        <v>1</v>
      </c>
      <c r="V602" s="4">
        <v>2</v>
      </c>
      <c r="W602" s="4">
        <v>1</v>
      </c>
      <c r="X602" s="4">
        <v>7</v>
      </c>
      <c r="Y602" s="4">
        <v>15</v>
      </c>
      <c r="Z602" s="4">
        <v>11</v>
      </c>
    </row>
    <row r="603" spans="1:26" x14ac:dyDescent="0.2">
      <c r="D603" t="s">
        <v>1905</v>
      </c>
      <c r="E603" t="s">
        <v>1461</v>
      </c>
      <c r="F603" s="3">
        <v>12</v>
      </c>
      <c r="G603" s="3">
        <v>4</v>
      </c>
      <c r="H603" s="4">
        <v>25</v>
      </c>
      <c r="I603" s="4">
        <v>48</v>
      </c>
      <c r="J603" s="4">
        <v>9.2105263157894726</v>
      </c>
      <c r="K603" s="4">
        <v>14</v>
      </c>
      <c r="L603" s="4">
        <v>38</v>
      </c>
      <c r="M603" s="4">
        <v>1</v>
      </c>
      <c r="N603" s="4">
        <v>0</v>
      </c>
      <c r="O603" s="4">
        <v>1</v>
      </c>
      <c r="P603" s="4">
        <v>5</v>
      </c>
      <c r="Q603" s="4">
        <v>1</v>
      </c>
      <c r="R603" s="4">
        <v>6</v>
      </c>
      <c r="S603" s="4">
        <v>0</v>
      </c>
      <c r="T603" s="4">
        <v>0</v>
      </c>
      <c r="U603" s="4">
        <v>0</v>
      </c>
      <c r="V603" s="4">
        <v>1</v>
      </c>
      <c r="W603" s="4">
        <v>0</v>
      </c>
      <c r="X603" s="4">
        <v>7</v>
      </c>
      <c r="Y603" s="4">
        <v>9</v>
      </c>
      <c r="Z603" s="4">
        <v>7</v>
      </c>
    </row>
    <row r="604" spans="1:26" x14ac:dyDescent="0.2">
      <c r="A604" t="s">
        <v>2005</v>
      </c>
      <c r="F604" s="3">
        <v>41</v>
      </c>
      <c r="G604" s="3">
        <v>24</v>
      </c>
      <c r="H604" s="4">
        <v>215</v>
      </c>
      <c r="I604" s="4">
        <v>120</v>
      </c>
      <c r="J604" s="4">
        <v>11.27340823970037</v>
      </c>
      <c r="K604" s="4">
        <v>78</v>
      </c>
      <c r="L604" s="4">
        <v>267</v>
      </c>
      <c r="M604" s="4">
        <v>21</v>
      </c>
      <c r="N604" s="4">
        <v>12</v>
      </c>
      <c r="O604" s="4">
        <v>5</v>
      </c>
      <c r="P604" s="4">
        <v>13</v>
      </c>
      <c r="Q604" s="4">
        <v>10</v>
      </c>
      <c r="R604" s="4">
        <v>10</v>
      </c>
      <c r="S604" s="4">
        <v>5</v>
      </c>
      <c r="T604" s="4">
        <v>6</v>
      </c>
      <c r="U604" s="4">
        <v>3</v>
      </c>
      <c r="V604" s="4">
        <v>8</v>
      </c>
      <c r="W604" s="4">
        <v>25</v>
      </c>
      <c r="X604" s="4">
        <v>48</v>
      </c>
      <c r="Y604" s="4">
        <v>43</v>
      </c>
      <c r="Z604" s="4">
        <v>58</v>
      </c>
    </row>
    <row r="605" spans="1:26" x14ac:dyDescent="0.2">
      <c r="A605" t="s">
        <v>1166</v>
      </c>
      <c r="B605" t="s">
        <v>1909</v>
      </c>
      <c r="C605" t="s">
        <v>1593</v>
      </c>
      <c r="D605" t="s">
        <v>1901</v>
      </c>
      <c r="E605" t="s">
        <v>1458</v>
      </c>
      <c r="F605" s="3">
        <v>24</v>
      </c>
      <c r="G605" s="3">
        <v>23</v>
      </c>
      <c r="H605" s="4">
        <v>96</v>
      </c>
      <c r="I605" s="4">
        <v>72</v>
      </c>
      <c r="J605" s="4">
        <v>19.478260869565219</v>
      </c>
      <c r="K605" s="4">
        <v>34</v>
      </c>
      <c r="L605" s="4">
        <v>69</v>
      </c>
      <c r="M605" s="4">
        <v>0</v>
      </c>
      <c r="N605" s="4">
        <v>0</v>
      </c>
      <c r="O605" s="4">
        <v>0</v>
      </c>
      <c r="P605" s="4">
        <v>0</v>
      </c>
      <c r="Q605" s="4">
        <v>6</v>
      </c>
      <c r="R605" s="4">
        <v>6</v>
      </c>
      <c r="S605" s="4">
        <v>11</v>
      </c>
      <c r="T605" s="4">
        <v>4</v>
      </c>
      <c r="U605" s="4">
        <v>12</v>
      </c>
      <c r="V605" s="4">
        <v>6</v>
      </c>
      <c r="W605" s="4">
        <v>8</v>
      </c>
      <c r="X605" s="4">
        <v>4</v>
      </c>
      <c r="Y605" s="4">
        <v>6</v>
      </c>
      <c r="Z605" s="4">
        <v>6</v>
      </c>
    </row>
    <row r="606" spans="1:26" x14ac:dyDescent="0.2">
      <c r="D606" t="s">
        <v>1902</v>
      </c>
      <c r="E606" t="s">
        <v>1459</v>
      </c>
      <c r="F606" s="3">
        <v>24</v>
      </c>
      <c r="G606" s="3">
        <v>23</v>
      </c>
      <c r="H606" s="4">
        <v>38</v>
      </c>
      <c r="I606" s="4">
        <v>72</v>
      </c>
      <c r="J606" s="4">
        <v>5.6000000000000014</v>
      </c>
      <c r="K606" s="4">
        <v>23</v>
      </c>
      <c r="L606" s="4">
        <v>95</v>
      </c>
      <c r="M606" s="4">
        <v>14</v>
      </c>
      <c r="N606" s="4">
        <v>0</v>
      </c>
      <c r="O606" s="4">
        <v>3</v>
      </c>
      <c r="P606" s="4">
        <v>0</v>
      </c>
      <c r="Q606" s="4">
        <v>41</v>
      </c>
      <c r="R606" s="4">
        <v>7</v>
      </c>
      <c r="S606" s="4">
        <v>0</v>
      </c>
      <c r="T606" s="4">
        <v>13</v>
      </c>
      <c r="U606" s="4">
        <v>3</v>
      </c>
      <c r="V606" s="4">
        <v>0</v>
      </c>
      <c r="W606" s="4">
        <v>1</v>
      </c>
      <c r="X606" s="4">
        <v>0</v>
      </c>
      <c r="Y606" s="4">
        <v>10</v>
      </c>
      <c r="Z606" s="4">
        <v>3</v>
      </c>
    </row>
    <row r="607" spans="1:26" x14ac:dyDescent="0.2">
      <c r="D607" t="s">
        <v>1903</v>
      </c>
      <c r="E607" t="s">
        <v>1463</v>
      </c>
      <c r="F607" s="3">
        <v>6</v>
      </c>
      <c r="G607" s="3">
        <v>6</v>
      </c>
      <c r="H607" s="4">
        <v>103</v>
      </c>
      <c r="I607" s="4">
        <v>48</v>
      </c>
      <c r="J607" s="4">
        <v>55.46153846153846</v>
      </c>
      <c r="K607" s="4">
        <v>35</v>
      </c>
      <c r="L607" s="4">
        <v>26</v>
      </c>
      <c r="M607" s="4">
        <v>2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6</v>
      </c>
      <c r="X607" s="4">
        <v>5</v>
      </c>
      <c r="Y607" s="4">
        <v>4</v>
      </c>
      <c r="Z607" s="4">
        <v>9</v>
      </c>
    </row>
    <row r="608" spans="1:26" x14ac:dyDescent="0.2">
      <c r="D608" t="s">
        <v>1904</v>
      </c>
      <c r="E608" t="s">
        <v>1460</v>
      </c>
      <c r="F608" s="3">
        <v>8</v>
      </c>
      <c r="G608" s="3">
        <v>7</v>
      </c>
      <c r="H608" s="4">
        <v>95</v>
      </c>
      <c r="I608" s="4">
        <v>48</v>
      </c>
      <c r="J608" s="4">
        <v>29.55555555555555</v>
      </c>
      <c r="K608" s="4">
        <v>27</v>
      </c>
      <c r="L608" s="4">
        <v>45</v>
      </c>
      <c r="M608" s="4">
        <v>1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8</v>
      </c>
      <c r="V608" s="4">
        <v>7</v>
      </c>
      <c r="W608" s="4">
        <v>10</v>
      </c>
      <c r="X608" s="4">
        <v>10</v>
      </c>
      <c r="Y608" s="4">
        <v>4</v>
      </c>
      <c r="Z608" s="4">
        <v>5</v>
      </c>
    </row>
    <row r="609" spans="1:26" x14ac:dyDescent="0.2">
      <c r="D609" t="s">
        <v>1905</v>
      </c>
      <c r="E609" t="s">
        <v>1461</v>
      </c>
      <c r="F609" s="3">
        <v>24</v>
      </c>
      <c r="G609" s="3">
        <v>4</v>
      </c>
      <c r="H609" s="4">
        <v>116</v>
      </c>
      <c r="I609" s="4">
        <v>0</v>
      </c>
      <c r="J609" s="4">
        <v>52.387096774193537</v>
      </c>
      <c r="K609" s="4">
        <v>6</v>
      </c>
      <c r="L609" s="4">
        <v>31</v>
      </c>
      <c r="M609" s="4">
        <v>1</v>
      </c>
      <c r="N609" s="4">
        <v>3</v>
      </c>
      <c r="O609" s="4">
        <v>1</v>
      </c>
      <c r="P609" s="4">
        <v>0</v>
      </c>
      <c r="Q609" s="4">
        <v>7</v>
      </c>
      <c r="R609" s="4">
        <v>2</v>
      </c>
      <c r="S609" s="4">
        <v>5</v>
      </c>
      <c r="T609" s="4">
        <v>3</v>
      </c>
      <c r="U609" s="4">
        <v>2</v>
      </c>
      <c r="V609" s="4">
        <v>1</v>
      </c>
      <c r="W609" s="4">
        <v>3</v>
      </c>
      <c r="X609" s="4">
        <v>3</v>
      </c>
      <c r="Y609" s="4">
        <v>0</v>
      </c>
      <c r="Z609" s="4">
        <v>0</v>
      </c>
    </row>
    <row r="610" spans="1:26" x14ac:dyDescent="0.2">
      <c r="A610" t="s">
        <v>2006</v>
      </c>
      <c r="F610" s="3">
        <v>86</v>
      </c>
      <c r="G610" s="3">
        <v>63</v>
      </c>
      <c r="H610" s="4">
        <v>448</v>
      </c>
      <c r="I610" s="4">
        <v>240</v>
      </c>
      <c r="J610" s="4">
        <v>23.578947368421051</v>
      </c>
      <c r="K610" s="4">
        <v>125</v>
      </c>
      <c r="L610" s="4">
        <v>266</v>
      </c>
      <c r="M610" s="4">
        <v>18</v>
      </c>
      <c r="N610" s="4">
        <v>3</v>
      </c>
      <c r="O610" s="4">
        <v>4</v>
      </c>
      <c r="P610" s="4">
        <v>0</v>
      </c>
      <c r="Q610" s="4">
        <v>54</v>
      </c>
      <c r="R610" s="4">
        <v>15</v>
      </c>
      <c r="S610" s="4">
        <v>16</v>
      </c>
      <c r="T610" s="4">
        <v>20</v>
      </c>
      <c r="U610" s="4">
        <v>25</v>
      </c>
      <c r="V610" s="4">
        <v>14</v>
      </c>
      <c r="W610" s="4">
        <v>28</v>
      </c>
      <c r="X610" s="4">
        <v>22</v>
      </c>
      <c r="Y610" s="4">
        <v>24</v>
      </c>
      <c r="Z610" s="4">
        <v>23</v>
      </c>
    </row>
    <row r="611" spans="1:26" x14ac:dyDescent="0.2">
      <c r="A611" t="s">
        <v>1135</v>
      </c>
      <c r="B611" t="s">
        <v>1909</v>
      </c>
      <c r="C611" t="s">
        <v>1666</v>
      </c>
      <c r="D611" t="s">
        <v>1901</v>
      </c>
      <c r="E611" t="s">
        <v>1458</v>
      </c>
      <c r="F611" s="3">
        <v>22</v>
      </c>
      <c r="G611" s="3">
        <v>21</v>
      </c>
      <c r="H611" s="4">
        <v>9</v>
      </c>
      <c r="I611" s="4">
        <v>24</v>
      </c>
      <c r="J611" s="4">
        <v>2.0655737704918029</v>
      </c>
      <c r="K611" s="4">
        <v>12</v>
      </c>
      <c r="L611" s="4">
        <v>61</v>
      </c>
      <c r="M611" s="4">
        <v>12</v>
      </c>
      <c r="N611" s="4">
        <v>5</v>
      </c>
      <c r="O611" s="4">
        <v>3</v>
      </c>
      <c r="P611" s="4">
        <v>0</v>
      </c>
      <c r="Q611" s="4">
        <v>5</v>
      </c>
      <c r="R611" s="4">
        <v>6</v>
      </c>
      <c r="S611" s="4">
        <v>3</v>
      </c>
      <c r="T611" s="4">
        <v>4</v>
      </c>
      <c r="U611" s="4">
        <v>2</v>
      </c>
      <c r="V611" s="4">
        <v>2</v>
      </c>
      <c r="W611" s="4">
        <v>7</v>
      </c>
      <c r="X611" s="4">
        <v>3</v>
      </c>
      <c r="Y611" s="4">
        <v>3</v>
      </c>
      <c r="Z611" s="4">
        <v>6</v>
      </c>
    </row>
    <row r="612" spans="1:26" x14ac:dyDescent="0.2">
      <c r="D612" t="s">
        <v>1902</v>
      </c>
      <c r="E612" t="s">
        <v>1459</v>
      </c>
      <c r="F612" s="3">
        <v>22</v>
      </c>
      <c r="G612" s="3">
        <v>21</v>
      </c>
      <c r="H612" s="4">
        <v>-15</v>
      </c>
      <c r="I612" s="4">
        <v>72</v>
      </c>
      <c r="J612" s="4">
        <v>-1.640625</v>
      </c>
      <c r="K612" s="4">
        <v>26</v>
      </c>
      <c r="L612" s="4">
        <v>128</v>
      </c>
      <c r="M612" s="4">
        <v>6</v>
      </c>
      <c r="N612" s="4">
        <v>13</v>
      </c>
      <c r="O612" s="4">
        <v>1</v>
      </c>
      <c r="P612" s="4">
        <v>19</v>
      </c>
      <c r="Q612" s="4">
        <v>7</v>
      </c>
      <c r="R612" s="4">
        <v>12</v>
      </c>
      <c r="S612" s="4">
        <v>11</v>
      </c>
      <c r="T612" s="4">
        <v>2</v>
      </c>
      <c r="U612" s="4">
        <v>7</v>
      </c>
      <c r="V612" s="4">
        <v>14</v>
      </c>
      <c r="W612" s="4">
        <v>16</v>
      </c>
      <c r="X612" s="4">
        <v>5</v>
      </c>
      <c r="Y612" s="4">
        <v>12</v>
      </c>
      <c r="Z612" s="4">
        <v>3</v>
      </c>
    </row>
    <row r="613" spans="1:26" x14ac:dyDescent="0.2">
      <c r="D613" t="s">
        <v>1903</v>
      </c>
      <c r="E613" t="s">
        <v>1463</v>
      </c>
      <c r="F613" s="3">
        <v>24</v>
      </c>
      <c r="G613" s="3">
        <v>21</v>
      </c>
      <c r="H613" s="4">
        <v>44</v>
      </c>
      <c r="I613" s="4">
        <v>24</v>
      </c>
      <c r="J613" s="4">
        <v>22</v>
      </c>
      <c r="K613" s="4">
        <v>12</v>
      </c>
      <c r="L613" s="4">
        <v>28</v>
      </c>
      <c r="M613" s="4">
        <v>4</v>
      </c>
      <c r="N613" s="4">
        <v>0</v>
      </c>
      <c r="O613" s="4">
        <v>0</v>
      </c>
      <c r="P613" s="4">
        <v>2</v>
      </c>
      <c r="Q613" s="4">
        <v>1</v>
      </c>
      <c r="R613" s="4">
        <v>4</v>
      </c>
      <c r="S613" s="4">
        <v>3</v>
      </c>
      <c r="T613" s="4">
        <v>4</v>
      </c>
      <c r="U613" s="4">
        <v>1</v>
      </c>
      <c r="V613" s="4">
        <v>2</v>
      </c>
      <c r="W613" s="4">
        <v>4</v>
      </c>
      <c r="X613" s="4">
        <v>1</v>
      </c>
      <c r="Y613" s="4">
        <v>2</v>
      </c>
      <c r="Z613" s="4">
        <v>0</v>
      </c>
    </row>
    <row r="614" spans="1:26" x14ac:dyDescent="0.2">
      <c r="D614" t="s">
        <v>1904</v>
      </c>
      <c r="E614" t="s">
        <v>1460</v>
      </c>
      <c r="F614" s="3">
        <v>22</v>
      </c>
      <c r="G614" s="3">
        <v>22</v>
      </c>
      <c r="H614" s="4">
        <v>46</v>
      </c>
      <c r="I614" s="4">
        <v>0</v>
      </c>
      <c r="J614" s="4">
        <v>24.76923076923077</v>
      </c>
      <c r="K614" s="4">
        <v>10</v>
      </c>
      <c r="L614" s="4">
        <v>26</v>
      </c>
      <c r="M614" s="4">
        <v>8</v>
      </c>
      <c r="N614" s="4">
        <v>4</v>
      </c>
      <c r="O614" s="4">
        <v>1</v>
      </c>
      <c r="P614" s="4">
        <v>0</v>
      </c>
      <c r="Q614" s="4">
        <v>3</v>
      </c>
      <c r="R614" s="4">
        <v>1</v>
      </c>
      <c r="S614" s="4">
        <v>0</v>
      </c>
      <c r="T614" s="4">
        <v>1</v>
      </c>
      <c r="U614" s="4">
        <v>1</v>
      </c>
      <c r="V614" s="4">
        <v>0</v>
      </c>
      <c r="W614" s="4">
        <v>3</v>
      </c>
      <c r="X614" s="4">
        <v>2</v>
      </c>
      <c r="Y614" s="4">
        <v>1</v>
      </c>
      <c r="Z614" s="4">
        <v>1</v>
      </c>
    </row>
    <row r="615" spans="1:26" x14ac:dyDescent="0.2">
      <c r="D615" t="s">
        <v>1905</v>
      </c>
      <c r="E615" t="s">
        <v>1461</v>
      </c>
      <c r="F615" s="3">
        <v>24</v>
      </c>
      <c r="G615" s="3">
        <v>15</v>
      </c>
      <c r="H615" s="4">
        <v>40</v>
      </c>
      <c r="I615" s="4">
        <v>0</v>
      </c>
      <c r="J615" s="4">
        <v>26.666666666666671</v>
      </c>
      <c r="K615" s="4">
        <v>1</v>
      </c>
      <c r="L615" s="4">
        <v>21</v>
      </c>
      <c r="M615" s="4">
        <v>5</v>
      </c>
      <c r="N615" s="4">
        <v>5</v>
      </c>
      <c r="O615" s="4">
        <v>1</v>
      </c>
      <c r="P615" s="4">
        <v>2</v>
      </c>
      <c r="Q615" s="4">
        <v>1</v>
      </c>
      <c r="R615" s="4">
        <v>6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1</v>
      </c>
      <c r="Y615" s="4">
        <v>0</v>
      </c>
      <c r="Z615" s="4">
        <v>0</v>
      </c>
    </row>
    <row r="616" spans="1:26" x14ac:dyDescent="0.2">
      <c r="A616" t="s">
        <v>2007</v>
      </c>
      <c r="F616" s="3">
        <v>114</v>
      </c>
      <c r="G616" s="3">
        <v>100</v>
      </c>
      <c r="H616" s="4">
        <v>124</v>
      </c>
      <c r="I616" s="4">
        <v>120</v>
      </c>
      <c r="J616" s="4">
        <v>6.5757575757575752</v>
      </c>
      <c r="K616" s="4">
        <v>61</v>
      </c>
      <c r="L616" s="4">
        <v>264</v>
      </c>
      <c r="M616" s="4">
        <v>35</v>
      </c>
      <c r="N616" s="4">
        <v>27</v>
      </c>
      <c r="O616" s="4">
        <v>6</v>
      </c>
      <c r="P616" s="4">
        <v>23</v>
      </c>
      <c r="Q616" s="4">
        <v>17</v>
      </c>
      <c r="R616" s="4">
        <v>29</v>
      </c>
      <c r="S616" s="4">
        <v>17</v>
      </c>
      <c r="T616" s="4">
        <v>11</v>
      </c>
      <c r="U616" s="4">
        <v>11</v>
      </c>
      <c r="V616" s="4">
        <v>18</v>
      </c>
      <c r="W616" s="4">
        <v>30</v>
      </c>
      <c r="X616" s="4">
        <v>12</v>
      </c>
      <c r="Y616" s="4">
        <v>18</v>
      </c>
      <c r="Z616" s="4">
        <v>10</v>
      </c>
    </row>
    <row r="617" spans="1:26" x14ac:dyDescent="0.2">
      <c r="A617" t="s">
        <v>957</v>
      </c>
      <c r="B617" t="s">
        <v>1526</v>
      </c>
      <c r="C617" t="s">
        <v>1534</v>
      </c>
      <c r="D617" t="s">
        <v>1901</v>
      </c>
      <c r="E617" t="s">
        <v>1458</v>
      </c>
      <c r="F617" s="3">
        <v>12</v>
      </c>
      <c r="G617" s="3">
        <v>11</v>
      </c>
      <c r="H617" s="4">
        <v>3</v>
      </c>
      <c r="I617" s="4">
        <v>48</v>
      </c>
      <c r="J617" s="4">
        <v>0.84</v>
      </c>
      <c r="K617" s="4">
        <v>20</v>
      </c>
      <c r="L617" s="4">
        <v>50</v>
      </c>
      <c r="M617" s="4">
        <v>0</v>
      </c>
      <c r="N617" s="4">
        <v>5</v>
      </c>
      <c r="O617" s="4">
        <v>7</v>
      </c>
      <c r="P617" s="4">
        <v>13</v>
      </c>
      <c r="Q617" s="4">
        <v>3</v>
      </c>
      <c r="R617" s="4">
        <v>4</v>
      </c>
      <c r="S617" s="4">
        <v>5</v>
      </c>
      <c r="T617" s="4">
        <v>1</v>
      </c>
      <c r="U617" s="4">
        <v>3</v>
      </c>
      <c r="V617" s="4">
        <v>7</v>
      </c>
      <c r="W617" s="4">
        <v>0</v>
      </c>
      <c r="X617" s="4">
        <v>0</v>
      </c>
      <c r="Y617" s="4">
        <v>1</v>
      </c>
      <c r="Z617" s="4">
        <v>1</v>
      </c>
    </row>
    <row r="618" spans="1:26" x14ac:dyDescent="0.2">
      <c r="D618" t="s">
        <v>1902</v>
      </c>
      <c r="E618" t="s">
        <v>1459</v>
      </c>
      <c r="F618" s="3">
        <v>8</v>
      </c>
      <c r="G618" s="3">
        <v>7</v>
      </c>
      <c r="H618" s="4">
        <v>38</v>
      </c>
      <c r="I618" s="4">
        <v>48</v>
      </c>
      <c r="J618" s="4">
        <v>6.1860465116279064</v>
      </c>
      <c r="K618" s="4">
        <v>32</v>
      </c>
      <c r="L618" s="4">
        <v>86</v>
      </c>
      <c r="M618" s="4">
        <v>14</v>
      </c>
      <c r="N618" s="4">
        <v>0</v>
      </c>
      <c r="O618" s="4">
        <v>0</v>
      </c>
      <c r="P618" s="4">
        <v>0</v>
      </c>
      <c r="Q618" s="4">
        <v>1</v>
      </c>
      <c r="R618" s="4">
        <v>0</v>
      </c>
      <c r="S618" s="4">
        <v>0</v>
      </c>
      <c r="T618" s="4">
        <v>6</v>
      </c>
      <c r="U618" s="4">
        <v>15</v>
      </c>
      <c r="V618" s="4">
        <v>37</v>
      </c>
      <c r="W618" s="4">
        <v>13</v>
      </c>
      <c r="X618" s="4">
        <v>0</v>
      </c>
      <c r="Y618" s="4">
        <v>0</v>
      </c>
      <c r="Z618" s="4">
        <v>0</v>
      </c>
    </row>
    <row r="619" spans="1:26" x14ac:dyDescent="0.2">
      <c r="D619" t="s">
        <v>1903</v>
      </c>
      <c r="E619" t="s">
        <v>1463</v>
      </c>
      <c r="F619" s="3">
        <v>18</v>
      </c>
      <c r="G619" s="3">
        <v>8</v>
      </c>
      <c r="H619" s="4">
        <v>24</v>
      </c>
      <c r="I619" s="4">
        <v>48</v>
      </c>
      <c r="J619" s="4">
        <v>4.0481927710843371</v>
      </c>
      <c r="K619" s="4">
        <v>36</v>
      </c>
      <c r="L619" s="4">
        <v>83</v>
      </c>
      <c r="M619" s="4">
        <v>13</v>
      </c>
      <c r="N619" s="4">
        <v>1</v>
      </c>
      <c r="O619" s="4">
        <v>6</v>
      </c>
      <c r="P619" s="4">
        <v>8</v>
      </c>
      <c r="Q619" s="4">
        <v>0</v>
      </c>
      <c r="R619" s="4">
        <v>15</v>
      </c>
      <c r="S619" s="4">
        <v>9</v>
      </c>
      <c r="T619" s="4">
        <v>0</v>
      </c>
      <c r="U619" s="4">
        <v>0</v>
      </c>
      <c r="V619" s="4">
        <v>0</v>
      </c>
      <c r="W619" s="4">
        <v>1</v>
      </c>
      <c r="X619" s="4">
        <v>14</v>
      </c>
      <c r="Y619" s="4">
        <v>11</v>
      </c>
      <c r="Z619" s="4">
        <v>5</v>
      </c>
    </row>
    <row r="620" spans="1:26" x14ac:dyDescent="0.2">
      <c r="D620" t="s">
        <v>1904</v>
      </c>
      <c r="E620" t="s">
        <v>1460</v>
      </c>
      <c r="F620" s="3">
        <v>24</v>
      </c>
      <c r="G620" s="3">
        <v>16</v>
      </c>
      <c r="H620" s="4">
        <v>48</v>
      </c>
      <c r="I620" s="4">
        <v>24</v>
      </c>
      <c r="J620" s="4">
        <v>15.627906976744191</v>
      </c>
      <c r="K620" s="4">
        <v>18</v>
      </c>
      <c r="L620" s="4">
        <v>43</v>
      </c>
      <c r="M620" s="4">
        <v>0</v>
      </c>
      <c r="N620" s="4">
        <v>0</v>
      </c>
      <c r="O620" s="4">
        <v>1</v>
      </c>
      <c r="P620" s="4">
        <v>4</v>
      </c>
      <c r="Q620" s="4">
        <v>8</v>
      </c>
      <c r="R620" s="4">
        <v>3</v>
      </c>
      <c r="S620" s="4">
        <v>7</v>
      </c>
      <c r="T620" s="4">
        <v>0</v>
      </c>
      <c r="U620" s="4">
        <v>1</v>
      </c>
      <c r="V620" s="4">
        <v>1</v>
      </c>
      <c r="W620" s="4">
        <v>4</v>
      </c>
      <c r="X620" s="4">
        <v>7</v>
      </c>
      <c r="Y620" s="4">
        <v>4</v>
      </c>
      <c r="Z620" s="4">
        <v>3</v>
      </c>
    </row>
    <row r="621" spans="1:26" x14ac:dyDescent="0.2">
      <c r="D621" t="s">
        <v>1905</v>
      </c>
      <c r="E621" t="s">
        <v>1461</v>
      </c>
      <c r="F621" s="3">
        <v>12</v>
      </c>
      <c r="G621" s="3">
        <v>6</v>
      </c>
      <c r="H621" s="4">
        <v>240</v>
      </c>
      <c r="I621" s="4">
        <v>0</v>
      </c>
      <c r="J621" s="4" t="e">
        <v>#DIV/0!</v>
      </c>
      <c r="K621" s="4">
        <v>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</row>
    <row r="622" spans="1:26" x14ac:dyDescent="0.2">
      <c r="A622" t="s">
        <v>2008</v>
      </c>
      <c r="F622" s="3">
        <v>74</v>
      </c>
      <c r="G622" s="3">
        <v>48</v>
      </c>
      <c r="H622" s="4">
        <v>353</v>
      </c>
      <c r="I622" s="4">
        <v>168</v>
      </c>
      <c r="J622" s="4">
        <v>18.862595419847331</v>
      </c>
      <c r="K622" s="4">
        <v>107</v>
      </c>
      <c r="L622" s="4">
        <v>262</v>
      </c>
      <c r="M622" s="4">
        <v>27</v>
      </c>
      <c r="N622" s="4">
        <v>6</v>
      </c>
      <c r="O622" s="4">
        <v>14</v>
      </c>
      <c r="P622" s="4">
        <v>25</v>
      </c>
      <c r="Q622" s="4">
        <v>12</v>
      </c>
      <c r="R622" s="4">
        <v>22</v>
      </c>
      <c r="S622" s="4">
        <v>21</v>
      </c>
      <c r="T622" s="4">
        <v>7</v>
      </c>
      <c r="U622" s="4">
        <v>19</v>
      </c>
      <c r="V622" s="4">
        <v>45</v>
      </c>
      <c r="W622" s="4">
        <v>18</v>
      </c>
      <c r="X622" s="4">
        <v>21</v>
      </c>
      <c r="Y622" s="4">
        <v>16</v>
      </c>
      <c r="Z622" s="4">
        <v>9</v>
      </c>
    </row>
    <row r="623" spans="1:26" x14ac:dyDescent="0.2">
      <c r="A623" t="s">
        <v>80</v>
      </c>
      <c r="B623" t="s">
        <v>1446</v>
      </c>
      <c r="C623" t="s">
        <v>1490</v>
      </c>
      <c r="D623" t="s">
        <v>1901</v>
      </c>
      <c r="E623" t="s">
        <v>1458</v>
      </c>
      <c r="F623" s="3">
        <v>72</v>
      </c>
      <c r="G623" s="3">
        <v>71</v>
      </c>
      <c r="H623" s="4">
        <v>118</v>
      </c>
      <c r="I623" s="4">
        <v>24</v>
      </c>
      <c r="J623" s="4">
        <v>36.711111111111109</v>
      </c>
      <c r="K623" s="4">
        <v>8</v>
      </c>
      <c r="L623" s="4">
        <v>45</v>
      </c>
      <c r="M623" s="4">
        <v>5</v>
      </c>
      <c r="N623" s="4">
        <v>3</v>
      </c>
      <c r="O623" s="4">
        <v>7</v>
      </c>
      <c r="P623" s="4">
        <v>7</v>
      </c>
      <c r="Q623" s="4">
        <v>0</v>
      </c>
      <c r="R623" s="4">
        <v>1</v>
      </c>
      <c r="S623" s="4">
        <v>2</v>
      </c>
      <c r="T623" s="4">
        <v>2</v>
      </c>
      <c r="U623" s="4">
        <v>4</v>
      </c>
      <c r="V623" s="4">
        <v>6</v>
      </c>
      <c r="W623" s="4">
        <v>2</v>
      </c>
      <c r="X623" s="4">
        <v>1</v>
      </c>
      <c r="Y623" s="4">
        <v>2</v>
      </c>
      <c r="Z623" s="4">
        <v>3</v>
      </c>
    </row>
    <row r="624" spans="1:26" x14ac:dyDescent="0.2">
      <c r="D624" t="s">
        <v>1902</v>
      </c>
      <c r="E624" t="s">
        <v>1459</v>
      </c>
      <c r="F624" s="3">
        <v>24</v>
      </c>
      <c r="G624" s="3">
        <v>23</v>
      </c>
      <c r="H624" s="4">
        <v>64</v>
      </c>
      <c r="I624" s="4">
        <v>24</v>
      </c>
      <c r="J624" s="4">
        <v>9.2373705247465665</v>
      </c>
      <c r="K624" s="4">
        <v>32</v>
      </c>
      <c r="L624" s="4">
        <v>96.997299999999981</v>
      </c>
      <c r="M624" s="4">
        <v>8</v>
      </c>
      <c r="N624" s="4">
        <v>5</v>
      </c>
      <c r="O624" s="4">
        <v>5</v>
      </c>
      <c r="P624" s="4">
        <v>3</v>
      </c>
      <c r="Q624" s="4">
        <v>11</v>
      </c>
      <c r="R624" s="4">
        <v>6</v>
      </c>
      <c r="S624" s="4">
        <v>4</v>
      </c>
      <c r="T624" s="4">
        <v>12</v>
      </c>
      <c r="U624" s="4">
        <v>7</v>
      </c>
      <c r="V624" s="4">
        <v>9</v>
      </c>
      <c r="W624" s="4">
        <v>13.9986</v>
      </c>
      <c r="X624" s="4">
        <v>1.9998</v>
      </c>
      <c r="Y624" s="4">
        <v>4.9995000000000003</v>
      </c>
      <c r="Z624" s="4">
        <v>5.9993999999999996</v>
      </c>
    </row>
    <row r="625" spans="1:26" x14ac:dyDescent="0.2">
      <c r="D625" t="s">
        <v>1903</v>
      </c>
      <c r="E625" t="s">
        <v>1463</v>
      </c>
      <c r="F625" s="3">
        <v>12</v>
      </c>
      <c r="G625" s="3">
        <v>12</v>
      </c>
      <c r="H625" s="4">
        <v>54</v>
      </c>
      <c r="I625" s="4">
        <v>0</v>
      </c>
      <c r="J625" s="4">
        <v>12.6</v>
      </c>
      <c r="K625" s="4">
        <v>11</v>
      </c>
      <c r="L625" s="4">
        <v>60</v>
      </c>
      <c r="M625" s="4">
        <v>3</v>
      </c>
      <c r="N625" s="4">
        <v>7</v>
      </c>
      <c r="O625" s="4">
        <v>2</v>
      </c>
      <c r="P625" s="4">
        <v>7</v>
      </c>
      <c r="Q625" s="4">
        <v>3</v>
      </c>
      <c r="R625" s="4">
        <v>5</v>
      </c>
      <c r="S625" s="4">
        <v>3</v>
      </c>
      <c r="T625" s="4">
        <v>8</v>
      </c>
      <c r="U625" s="4">
        <v>8</v>
      </c>
      <c r="V625" s="4">
        <v>5</v>
      </c>
      <c r="W625" s="4">
        <v>2</v>
      </c>
      <c r="X625" s="4">
        <v>1</v>
      </c>
      <c r="Y625" s="4">
        <v>0</v>
      </c>
      <c r="Z625" s="4">
        <v>6</v>
      </c>
    </row>
    <row r="626" spans="1:26" x14ac:dyDescent="0.2">
      <c r="D626" t="s">
        <v>1904</v>
      </c>
      <c r="E626" t="s">
        <v>1460</v>
      </c>
      <c r="F626" s="3">
        <v>43</v>
      </c>
      <c r="G626" s="3">
        <v>43</v>
      </c>
      <c r="H626" s="4">
        <v>105</v>
      </c>
      <c r="I626" s="4">
        <v>0</v>
      </c>
      <c r="J626" s="4">
        <v>47.419354838709673</v>
      </c>
      <c r="K626" s="4">
        <v>35</v>
      </c>
      <c r="L626" s="4">
        <v>31</v>
      </c>
      <c r="M626" s="4">
        <v>0</v>
      </c>
      <c r="N626" s="4">
        <v>1</v>
      </c>
      <c r="O626" s="4">
        <v>0</v>
      </c>
      <c r="P626" s="4">
        <v>6</v>
      </c>
      <c r="Q626" s="4">
        <v>3</v>
      </c>
      <c r="R626" s="4">
        <v>1</v>
      </c>
      <c r="S626" s="4">
        <v>2</v>
      </c>
      <c r="T626" s="4">
        <v>0</v>
      </c>
      <c r="U626" s="4">
        <v>1</v>
      </c>
      <c r="V626" s="4">
        <v>1</v>
      </c>
      <c r="W626" s="4">
        <v>3</v>
      </c>
      <c r="X626" s="4">
        <v>6</v>
      </c>
      <c r="Y626" s="4">
        <v>0</v>
      </c>
      <c r="Z626" s="4">
        <v>7</v>
      </c>
    </row>
    <row r="627" spans="1:26" x14ac:dyDescent="0.2">
      <c r="D627" t="s">
        <v>1905</v>
      </c>
      <c r="E627" t="s">
        <v>1461</v>
      </c>
      <c r="F627" s="3">
        <v>48</v>
      </c>
      <c r="G627" s="3">
        <v>8</v>
      </c>
      <c r="H627" s="4">
        <v>119</v>
      </c>
      <c r="I627" s="4">
        <v>0</v>
      </c>
      <c r="J627" s="4">
        <v>57.448275862068961</v>
      </c>
      <c r="K627" s="4">
        <v>5</v>
      </c>
      <c r="L627" s="4">
        <v>29</v>
      </c>
      <c r="M627" s="4">
        <v>1</v>
      </c>
      <c r="N627" s="4">
        <v>1</v>
      </c>
      <c r="O627" s="4">
        <v>2</v>
      </c>
      <c r="P627" s="4">
        <v>1</v>
      </c>
      <c r="Q627" s="4">
        <v>6</v>
      </c>
      <c r="R627" s="4">
        <v>2</v>
      </c>
      <c r="S627" s="4">
        <v>2</v>
      </c>
      <c r="T627" s="4">
        <v>2</v>
      </c>
      <c r="U627" s="4">
        <v>2</v>
      </c>
      <c r="V627" s="4">
        <v>2</v>
      </c>
      <c r="W627" s="4">
        <v>1</v>
      </c>
      <c r="X627" s="4">
        <v>2</v>
      </c>
      <c r="Y627" s="4">
        <v>3</v>
      </c>
      <c r="Z627" s="4">
        <v>2</v>
      </c>
    </row>
    <row r="628" spans="1:26" x14ac:dyDescent="0.2">
      <c r="A628" t="s">
        <v>2009</v>
      </c>
      <c r="F628" s="3">
        <v>199</v>
      </c>
      <c r="G628" s="3">
        <v>157</v>
      </c>
      <c r="H628" s="4">
        <v>460</v>
      </c>
      <c r="I628" s="4">
        <v>48</v>
      </c>
      <c r="J628" s="4">
        <v>24.580405981283011</v>
      </c>
      <c r="K628" s="4">
        <v>91</v>
      </c>
      <c r="L628" s="4">
        <v>261.9973</v>
      </c>
      <c r="M628" s="4">
        <v>17</v>
      </c>
      <c r="N628" s="4">
        <v>17</v>
      </c>
      <c r="O628" s="4">
        <v>16</v>
      </c>
      <c r="P628" s="4">
        <v>24</v>
      </c>
      <c r="Q628" s="4">
        <v>23</v>
      </c>
      <c r="R628" s="4">
        <v>15</v>
      </c>
      <c r="S628" s="4">
        <v>13</v>
      </c>
      <c r="T628" s="4">
        <v>24</v>
      </c>
      <c r="U628" s="4">
        <v>22</v>
      </c>
      <c r="V628" s="4">
        <v>23</v>
      </c>
      <c r="W628" s="4">
        <v>21.9986</v>
      </c>
      <c r="X628" s="4">
        <v>11.9998</v>
      </c>
      <c r="Y628" s="4">
        <v>9.9995000000000012</v>
      </c>
      <c r="Z628" s="4">
        <v>23.999400000000001</v>
      </c>
    </row>
    <row r="629" spans="1:26" x14ac:dyDescent="0.2">
      <c r="A629" t="s">
        <v>1061</v>
      </c>
      <c r="B629" t="s">
        <v>1909</v>
      </c>
      <c r="C629" t="s">
        <v>1652</v>
      </c>
      <c r="D629" t="s">
        <v>1901</v>
      </c>
      <c r="E629" t="s">
        <v>1458</v>
      </c>
      <c r="F629" s="3">
        <v>12</v>
      </c>
      <c r="G629" s="3">
        <v>11</v>
      </c>
      <c r="H629" s="4">
        <v>56</v>
      </c>
      <c r="I629" s="4">
        <v>0</v>
      </c>
      <c r="J629" s="4">
        <v>16</v>
      </c>
      <c r="K629" s="4">
        <v>17</v>
      </c>
      <c r="L629" s="4">
        <v>49</v>
      </c>
      <c r="M629" s="4">
        <v>8</v>
      </c>
      <c r="N629" s="4">
        <v>7</v>
      </c>
      <c r="O629" s="4">
        <v>4</v>
      </c>
      <c r="P629" s="4">
        <v>5</v>
      </c>
      <c r="Q629" s="4">
        <v>7</v>
      </c>
      <c r="R629" s="4">
        <v>2</v>
      </c>
      <c r="S629" s="4">
        <v>7</v>
      </c>
      <c r="T629" s="4">
        <v>0</v>
      </c>
      <c r="U629" s="4">
        <v>0</v>
      </c>
      <c r="V629" s="4">
        <v>0</v>
      </c>
      <c r="W629" s="4">
        <v>0</v>
      </c>
      <c r="X629" s="4">
        <v>2</v>
      </c>
      <c r="Y629" s="4">
        <v>0</v>
      </c>
      <c r="Z629" s="4">
        <v>7</v>
      </c>
    </row>
    <row r="630" spans="1:26" x14ac:dyDescent="0.2">
      <c r="D630" t="s">
        <v>1902</v>
      </c>
      <c r="E630" t="s">
        <v>1459</v>
      </c>
      <c r="F630" s="3">
        <v>12</v>
      </c>
      <c r="G630" s="3">
        <v>11</v>
      </c>
      <c r="H630" s="4">
        <v>1</v>
      </c>
      <c r="I630" s="4">
        <v>48</v>
      </c>
      <c r="J630" s="4">
        <v>0.19178082191780821</v>
      </c>
      <c r="K630" s="4">
        <v>23</v>
      </c>
      <c r="L630" s="4">
        <v>73</v>
      </c>
      <c r="M630" s="4">
        <v>5</v>
      </c>
      <c r="N630" s="4">
        <v>8</v>
      </c>
      <c r="O630" s="4">
        <v>3</v>
      </c>
      <c r="P630" s="4">
        <v>7</v>
      </c>
      <c r="Q630" s="4">
        <v>21</v>
      </c>
      <c r="R630" s="4">
        <v>3</v>
      </c>
      <c r="S630" s="4">
        <v>13</v>
      </c>
      <c r="T630" s="4">
        <v>10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3</v>
      </c>
    </row>
    <row r="631" spans="1:26" x14ac:dyDescent="0.2">
      <c r="D631" t="s">
        <v>1903</v>
      </c>
      <c r="E631" t="s">
        <v>1463</v>
      </c>
      <c r="F631" s="3">
        <v>12</v>
      </c>
      <c r="G631" s="3">
        <v>11</v>
      </c>
      <c r="H631" s="4">
        <v>31</v>
      </c>
      <c r="I631" s="4">
        <v>24</v>
      </c>
      <c r="J631" s="4">
        <v>10.33333333333333</v>
      </c>
      <c r="K631" s="4">
        <v>5</v>
      </c>
      <c r="L631" s="4">
        <v>42</v>
      </c>
      <c r="M631" s="4">
        <v>9</v>
      </c>
      <c r="N631" s="4">
        <v>5</v>
      </c>
      <c r="O631" s="4">
        <v>3</v>
      </c>
      <c r="P631" s="4">
        <v>4</v>
      </c>
      <c r="Q631" s="4">
        <v>0</v>
      </c>
      <c r="R631" s="4">
        <v>8</v>
      </c>
      <c r="S631" s="4">
        <v>13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</row>
    <row r="632" spans="1:26" x14ac:dyDescent="0.2">
      <c r="D632" t="s">
        <v>1904</v>
      </c>
      <c r="E632" t="s">
        <v>1460</v>
      </c>
      <c r="F632" s="3">
        <v>17</v>
      </c>
      <c r="G632" s="3">
        <v>17</v>
      </c>
      <c r="H632" s="4">
        <v>37</v>
      </c>
      <c r="I632" s="4">
        <v>24</v>
      </c>
      <c r="J632" s="4">
        <v>13.282051282051279</v>
      </c>
      <c r="K632" s="4">
        <v>13</v>
      </c>
      <c r="L632" s="4">
        <v>39</v>
      </c>
      <c r="M632" s="4">
        <v>7</v>
      </c>
      <c r="N632" s="4">
        <v>3</v>
      </c>
      <c r="O632" s="4">
        <v>2</v>
      </c>
      <c r="P632" s="4">
        <v>3</v>
      </c>
      <c r="Q632" s="4">
        <v>7</v>
      </c>
      <c r="R632" s="4">
        <v>2</v>
      </c>
      <c r="S632" s="4">
        <v>10</v>
      </c>
      <c r="T632" s="4">
        <v>2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</v>
      </c>
    </row>
    <row r="633" spans="1:26" x14ac:dyDescent="0.2">
      <c r="D633" t="s">
        <v>1905</v>
      </c>
      <c r="E633" t="s">
        <v>1461</v>
      </c>
      <c r="F633" s="3">
        <v>12</v>
      </c>
      <c r="G633" s="3">
        <v>8</v>
      </c>
      <c r="H633" s="4">
        <v>1</v>
      </c>
      <c r="I633" s="4">
        <v>72</v>
      </c>
      <c r="J633" s="4">
        <v>0.25</v>
      </c>
      <c r="K633" s="4">
        <v>10</v>
      </c>
      <c r="L633" s="4">
        <v>56</v>
      </c>
      <c r="M633" s="4">
        <v>0</v>
      </c>
      <c r="N633" s="4">
        <v>1</v>
      </c>
      <c r="O633" s="4">
        <v>3</v>
      </c>
      <c r="P633" s="4">
        <v>5</v>
      </c>
      <c r="Q633" s="4">
        <v>1</v>
      </c>
      <c r="R633" s="4">
        <v>7</v>
      </c>
      <c r="S633" s="4">
        <v>6</v>
      </c>
      <c r="T633" s="4">
        <v>0</v>
      </c>
      <c r="U633" s="4">
        <v>1</v>
      </c>
      <c r="V633" s="4">
        <v>3</v>
      </c>
      <c r="W633" s="4">
        <v>4</v>
      </c>
      <c r="X633" s="4">
        <v>6</v>
      </c>
      <c r="Y633" s="4">
        <v>6</v>
      </c>
      <c r="Z633" s="4">
        <v>13</v>
      </c>
    </row>
    <row r="634" spans="1:26" x14ac:dyDescent="0.2">
      <c r="A634" t="s">
        <v>2010</v>
      </c>
      <c r="F634" s="3">
        <v>65</v>
      </c>
      <c r="G634" s="3">
        <v>58</v>
      </c>
      <c r="H634" s="4">
        <v>126</v>
      </c>
      <c r="I634" s="4">
        <v>168</v>
      </c>
      <c r="J634" s="4">
        <v>6.8108108108108114</v>
      </c>
      <c r="K634" s="4">
        <v>68</v>
      </c>
      <c r="L634" s="4">
        <v>259</v>
      </c>
      <c r="M634" s="4">
        <v>29</v>
      </c>
      <c r="N634" s="4">
        <v>24</v>
      </c>
      <c r="O634" s="4">
        <v>15</v>
      </c>
      <c r="P634" s="4">
        <v>24</v>
      </c>
      <c r="Q634" s="4">
        <v>36</v>
      </c>
      <c r="R634" s="4">
        <v>22</v>
      </c>
      <c r="S634" s="4">
        <v>49</v>
      </c>
      <c r="T634" s="4">
        <v>12</v>
      </c>
      <c r="U634" s="4">
        <v>1</v>
      </c>
      <c r="V634" s="4">
        <v>3</v>
      </c>
      <c r="W634" s="4">
        <v>4</v>
      </c>
      <c r="X634" s="4">
        <v>8</v>
      </c>
      <c r="Y634" s="4">
        <v>6</v>
      </c>
      <c r="Z634" s="4">
        <v>26</v>
      </c>
    </row>
    <row r="635" spans="1:26" x14ac:dyDescent="0.2">
      <c r="A635" t="s">
        <v>989</v>
      </c>
      <c r="B635" t="s">
        <v>1909</v>
      </c>
      <c r="C635" t="s">
        <v>1784</v>
      </c>
      <c r="D635" t="s">
        <v>1901</v>
      </c>
      <c r="E635" t="s">
        <v>1458</v>
      </c>
      <c r="F635" s="3">
        <v>14</v>
      </c>
      <c r="G635" s="3">
        <v>13</v>
      </c>
      <c r="H635" s="4">
        <v>1</v>
      </c>
      <c r="I635" s="4">
        <v>48</v>
      </c>
      <c r="J635" s="4">
        <v>0.30434782608695649</v>
      </c>
      <c r="K635" s="4">
        <v>7</v>
      </c>
      <c r="L635" s="4">
        <v>46</v>
      </c>
      <c r="M635" s="4">
        <v>0</v>
      </c>
      <c r="N635" s="4">
        <v>7</v>
      </c>
      <c r="O635" s="4">
        <v>4</v>
      </c>
      <c r="P635" s="4">
        <v>3</v>
      </c>
      <c r="Q635" s="4">
        <v>3</v>
      </c>
      <c r="R635" s="4">
        <v>5</v>
      </c>
      <c r="S635" s="4">
        <v>5</v>
      </c>
      <c r="T635" s="4">
        <v>2</v>
      </c>
      <c r="U635" s="4">
        <v>4</v>
      </c>
      <c r="V635" s="4">
        <v>4</v>
      </c>
      <c r="W635" s="4">
        <v>5</v>
      </c>
      <c r="X635" s="4">
        <v>4</v>
      </c>
      <c r="Y635" s="4">
        <v>0</v>
      </c>
      <c r="Z635" s="4">
        <v>0</v>
      </c>
    </row>
    <row r="636" spans="1:26" x14ac:dyDescent="0.2">
      <c r="D636" t="s">
        <v>1902</v>
      </c>
      <c r="E636" t="s">
        <v>1459</v>
      </c>
      <c r="F636" s="3">
        <v>14</v>
      </c>
      <c r="G636" s="3">
        <v>13</v>
      </c>
      <c r="H636" s="4">
        <v>6</v>
      </c>
      <c r="I636" s="4">
        <v>48</v>
      </c>
      <c r="J636" s="4">
        <v>1.5272727272727269</v>
      </c>
      <c r="K636" s="4">
        <v>21</v>
      </c>
      <c r="L636" s="4">
        <v>55</v>
      </c>
      <c r="M636" s="4">
        <v>0</v>
      </c>
      <c r="N636" s="4">
        <v>11</v>
      </c>
      <c r="O636" s="4">
        <v>7</v>
      </c>
      <c r="P636" s="4">
        <v>0</v>
      </c>
      <c r="Q636" s="4">
        <v>0</v>
      </c>
      <c r="R636" s="4">
        <v>2</v>
      </c>
      <c r="S636" s="4">
        <v>6</v>
      </c>
      <c r="T636" s="4">
        <v>0</v>
      </c>
      <c r="U636" s="4">
        <v>7</v>
      </c>
      <c r="V636" s="4">
        <v>7</v>
      </c>
      <c r="W636" s="4">
        <v>0</v>
      </c>
      <c r="X636" s="4">
        <v>13</v>
      </c>
      <c r="Y636" s="4">
        <v>2</v>
      </c>
      <c r="Z636" s="4">
        <v>0</v>
      </c>
    </row>
    <row r="637" spans="1:26" x14ac:dyDescent="0.2">
      <c r="D637" t="s">
        <v>1903</v>
      </c>
      <c r="E637" t="s">
        <v>1463</v>
      </c>
      <c r="F637" s="3">
        <v>6</v>
      </c>
      <c r="G637" s="3">
        <v>6</v>
      </c>
      <c r="H637" s="4">
        <v>11</v>
      </c>
      <c r="I637" s="4">
        <v>72</v>
      </c>
      <c r="J637" s="4">
        <v>2.6551724137931032</v>
      </c>
      <c r="K637" s="4">
        <v>29</v>
      </c>
      <c r="L637" s="4">
        <v>58</v>
      </c>
      <c r="M637" s="4">
        <v>6</v>
      </c>
      <c r="N637" s="4">
        <v>6</v>
      </c>
      <c r="O637" s="4">
        <v>1</v>
      </c>
      <c r="P637" s="4">
        <v>0</v>
      </c>
      <c r="Q637" s="4">
        <v>0</v>
      </c>
      <c r="R637" s="4">
        <v>6</v>
      </c>
      <c r="S637" s="4">
        <v>2</v>
      </c>
      <c r="T637" s="4">
        <v>4</v>
      </c>
      <c r="U637" s="4">
        <v>7</v>
      </c>
      <c r="V637" s="4">
        <v>3</v>
      </c>
      <c r="W637" s="4">
        <v>10</v>
      </c>
      <c r="X637" s="4">
        <v>9</v>
      </c>
      <c r="Y637" s="4">
        <v>4</v>
      </c>
      <c r="Z637" s="4">
        <v>0</v>
      </c>
    </row>
    <row r="638" spans="1:26" x14ac:dyDescent="0.2">
      <c r="D638" t="s">
        <v>1904</v>
      </c>
      <c r="E638" t="s">
        <v>1460</v>
      </c>
      <c r="F638" s="3">
        <v>6</v>
      </c>
      <c r="G638" s="3">
        <v>6</v>
      </c>
      <c r="H638" s="4">
        <v>10</v>
      </c>
      <c r="I638" s="4">
        <v>48</v>
      </c>
      <c r="J638" s="4">
        <v>2.592592592592593</v>
      </c>
      <c r="K638" s="4">
        <v>25</v>
      </c>
      <c r="L638" s="4">
        <v>54</v>
      </c>
      <c r="M638" s="4">
        <v>3</v>
      </c>
      <c r="N638" s="4">
        <v>10</v>
      </c>
      <c r="O638" s="4">
        <v>1</v>
      </c>
      <c r="P638" s="4">
        <v>4</v>
      </c>
      <c r="Q638" s="4">
        <v>2</v>
      </c>
      <c r="R638" s="4">
        <v>6</v>
      </c>
      <c r="S638" s="4">
        <v>2</v>
      </c>
      <c r="T638" s="4">
        <v>7</v>
      </c>
      <c r="U638" s="4">
        <v>3</v>
      </c>
      <c r="V638" s="4">
        <v>3</v>
      </c>
      <c r="W638" s="4">
        <v>5</v>
      </c>
      <c r="X638" s="4">
        <v>7</v>
      </c>
      <c r="Y638" s="4">
        <v>1</v>
      </c>
      <c r="Z638" s="4">
        <v>0</v>
      </c>
    </row>
    <row r="639" spans="1:26" x14ac:dyDescent="0.2">
      <c r="D639" t="s">
        <v>1905</v>
      </c>
      <c r="E639" t="s">
        <v>1461</v>
      </c>
      <c r="F639" s="3">
        <v>12</v>
      </c>
      <c r="G639" s="3">
        <v>4</v>
      </c>
      <c r="H639" s="4">
        <v>15</v>
      </c>
      <c r="I639" s="4">
        <v>48</v>
      </c>
      <c r="J639" s="4">
        <v>4.5652173913043477</v>
      </c>
      <c r="K639" s="4">
        <v>20</v>
      </c>
      <c r="L639" s="4">
        <v>46</v>
      </c>
      <c r="M639" s="4">
        <v>4</v>
      </c>
      <c r="N639" s="4">
        <v>3</v>
      </c>
      <c r="O639" s="4">
        <v>3</v>
      </c>
      <c r="P639" s="4">
        <v>1</v>
      </c>
      <c r="Q639" s="4">
        <v>3</v>
      </c>
      <c r="R639" s="4">
        <v>2</v>
      </c>
      <c r="S639" s="4">
        <v>2</v>
      </c>
      <c r="T639" s="4">
        <v>6</v>
      </c>
      <c r="U639" s="4">
        <v>4</v>
      </c>
      <c r="V639" s="4">
        <v>2</v>
      </c>
      <c r="W639" s="4">
        <v>4</v>
      </c>
      <c r="X639" s="4">
        <v>11</v>
      </c>
      <c r="Y639" s="4">
        <v>1</v>
      </c>
      <c r="Z639" s="4">
        <v>0</v>
      </c>
    </row>
    <row r="640" spans="1:26" x14ac:dyDescent="0.2">
      <c r="A640" t="s">
        <v>2011</v>
      </c>
      <c r="F640" s="3">
        <v>52</v>
      </c>
      <c r="G640" s="3">
        <v>42</v>
      </c>
      <c r="H640" s="4">
        <v>43</v>
      </c>
      <c r="I640" s="4">
        <v>264</v>
      </c>
      <c r="J640" s="4">
        <v>2.3243243243243241</v>
      </c>
      <c r="K640" s="4">
        <v>102</v>
      </c>
      <c r="L640" s="4">
        <v>259</v>
      </c>
      <c r="M640" s="4">
        <v>13</v>
      </c>
      <c r="N640" s="4">
        <v>37</v>
      </c>
      <c r="O640" s="4">
        <v>16</v>
      </c>
      <c r="P640" s="4">
        <v>8</v>
      </c>
      <c r="Q640" s="4">
        <v>8</v>
      </c>
      <c r="R640" s="4">
        <v>21</v>
      </c>
      <c r="S640" s="4">
        <v>17</v>
      </c>
      <c r="T640" s="4">
        <v>19</v>
      </c>
      <c r="U640" s="4">
        <v>25</v>
      </c>
      <c r="V640" s="4">
        <v>19</v>
      </c>
      <c r="W640" s="4">
        <v>24</v>
      </c>
      <c r="X640" s="4">
        <v>44</v>
      </c>
      <c r="Y640" s="4">
        <v>8</v>
      </c>
      <c r="Z640" s="4">
        <v>0</v>
      </c>
    </row>
    <row r="641" spans="1:26" x14ac:dyDescent="0.2">
      <c r="A641" t="s">
        <v>1246</v>
      </c>
      <c r="B641" t="s">
        <v>1909</v>
      </c>
      <c r="C641" t="s">
        <v>1715</v>
      </c>
      <c r="D641" t="s">
        <v>1901</v>
      </c>
      <c r="E641" t="s">
        <v>1458</v>
      </c>
      <c r="F641" s="3">
        <v>34</v>
      </c>
      <c r="G641" s="3">
        <v>33</v>
      </c>
      <c r="H641" s="4">
        <v>64</v>
      </c>
      <c r="I641" s="4">
        <v>24</v>
      </c>
      <c r="J641" s="4">
        <v>17.23076923076923</v>
      </c>
      <c r="K641" s="4">
        <v>22</v>
      </c>
      <c r="L641" s="4">
        <v>52</v>
      </c>
      <c r="M641" s="4">
        <v>8</v>
      </c>
      <c r="N641" s="4">
        <v>2</v>
      </c>
      <c r="O641" s="4">
        <v>8</v>
      </c>
      <c r="P641" s="4">
        <v>14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8</v>
      </c>
      <c r="X641" s="4">
        <v>7</v>
      </c>
      <c r="Y641" s="4">
        <v>1</v>
      </c>
      <c r="Z641" s="4">
        <v>4</v>
      </c>
    </row>
    <row r="642" spans="1:26" x14ac:dyDescent="0.2">
      <c r="D642" t="s">
        <v>1902</v>
      </c>
      <c r="E642" t="s">
        <v>1459</v>
      </c>
      <c r="F642" s="3">
        <v>24</v>
      </c>
      <c r="G642" s="3">
        <v>23</v>
      </c>
      <c r="H642" s="4">
        <v>4</v>
      </c>
      <c r="I642" s="4">
        <v>72</v>
      </c>
      <c r="J642" s="4">
        <v>0.6588235294117647</v>
      </c>
      <c r="K642" s="4">
        <v>26</v>
      </c>
      <c r="L642" s="4">
        <v>85</v>
      </c>
      <c r="M642" s="4">
        <v>8</v>
      </c>
      <c r="N642" s="4">
        <v>12</v>
      </c>
      <c r="O642" s="4">
        <v>0</v>
      </c>
      <c r="P642" s="4">
        <v>1</v>
      </c>
      <c r="Q642" s="4">
        <v>22</v>
      </c>
      <c r="R642" s="4">
        <v>1</v>
      </c>
      <c r="S642" s="4">
        <v>6</v>
      </c>
      <c r="T642" s="4">
        <v>13</v>
      </c>
      <c r="U642" s="4">
        <v>1</v>
      </c>
      <c r="V642" s="4">
        <v>3</v>
      </c>
      <c r="W642" s="4">
        <v>0</v>
      </c>
      <c r="X642" s="4">
        <v>0</v>
      </c>
      <c r="Y642" s="4">
        <v>12</v>
      </c>
      <c r="Z642" s="4">
        <v>6</v>
      </c>
    </row>
    <row r="643" spans="1:26" x14ac:dyDescent="0.2">
      <c r="D643" t="s">
        <v>1903</v>
      </c>
      <c r="E643" t="s">
        <v>1463</v>
      </c>
      <c r="F643" s="3">
        <v>18</v>
      </c>
      <c r="G643" s="3">
        <v>18</v>
      </c>
      <c r="H643" s="4">
        <v>35</v>
      </c>
      <c r="I643" s="4">
        <v>0</v>
      </c>
      <c r="J643" s="4">
        <v>12.89473684210526</v>
      </c>
      <c r="K643" s="4">
        <v>10</v>
      </c>
      <c r="L643" s="4">
        <v>38</v>
      </c>
      <c r="M643" s="4">
        <v>1</v>
      </c>
      <c r="N643" s="4">
        <v>8</v>
      </c>
      <c r="O643" s="4">
        <v>10</v>
      </c>
      <c r="P643" s="4">
        <v>11</v>
      </c>
      <c r="Q643" s="4">
        <v>6</v>
      </c>
      <c r="R643" s="4">
        <v>1</v>
      </c>
      <c r="S643" s="4">
        <v>0</v>
      </c>
      <c r="T643" s="4">
        <v>0</v>
      </c>
      <c r="U643" s="4">
        <v>0</v>
      </c>
      <c r="V643" s="4">
        <v>1</v>
      </c>
      <c r="W643" s="4">
        <v>0</v>
      </c>
      <c r="X643" s="4">
        <v>0</v>
      </c>
      <c r="Y643" s="4">
        <v>0</v>
      </c>
      <c r="Z643" s="4">
        <v>0</v>
      </c>
    </row>
    <row r="644" spans="1:26" x14ac:dyDescent="0.2">
      <c r="D644" t="s">
        <v>1904</v>
      </c>
      <c r="E644" t="s">
        <v>1460</v>
      </c>
      <c r="F644" s="3">
        <v>18</v>
      </c>
      <c r="G644" s="3">
        <v>18</v>
      </c>
      <c r="H644" s="4">
        <v>48</v>
      </c>
      <c r="I644" s="4">
        <v>0</v>
      </c>
      <c r="J644" s="4">
        <v>22.4</v>
      </c>
      <c r="K644" s="4">
        <v>11</v>
      </c>
      <c r="L644" s="4">
        <v>30</v>
      </c>
      <c r="M644" s="4">
        <v>0</v>
      </c>
      <c r="N644" s="4">
        <v>0</v>
      </c>
      <c r="O644" s="4">
        <v>0</v>
      </c>
      <c r="P644" s="4">
        <v>5</v>
      </c>
      <c r="Q644" s="4">
        <v>1</v>
      </c>
      <c r="R644" s="4">
        <v>3</v>
      </c>
      <c r="S644" s="4">
        <v>8</v>
      </c>
      <c r="T644" s="4">
        <v>7</v>
      </c>
      <c r="U644" s="4">
        <v>0</v>
      </c>
      <c r="V644" s="4">
        <v>0</v>
      </c>
      <c r="W644" s="4">
        <v>0</v>
      </c>
      <c r="X644" s="4">
        <v>2</v>
      </c>
      <c r="Y644" s="4">
        <v>3</v>
      </c>
      <c r="Z644" s="4">
        <v>1</v>
      </c>
    </row>
    <row r="645" spans="1:26" x14ac:dyDescent="0.2">
      <c r="D645" t="s">
        <v>1905</v>
      </c>
      <c r="E645" t="s">
        <v>1461</v>
      </c>
      <c r="F645" s="3">
        <v>36</v>
      </c>
      <c r="G645" s="3">
        <v>13</v>
      </c>
      <c r="H645" s="4">
        <v>18</v>
      </c>
      <c r="I645" s="4">
        <v>48</v>
      </c>
      <c r="J645" s="4">
        <v>4.8461538461538458</v>
      </c>
      <c r="K645" s="4">
        <v>6</v>
      </c>
      <c r="L645" s="4">
        <v>52</v>
      </c>
      <c r="M645" s="4">
        <v>4</v>
      </c>
      <c r="N645" s="4">
        <v>2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2</v>
      </c>
      <c r="U645" s="4">
        <v>7</v>
      </c>
      <c r="V645" s="4">
        <v>18</v>
      </c>
      <c r="W645" s="4">
        <v>9</v>
      </c>
      <c r="X645" s="4">
        <v>6</v>
      </c>
      <c r="Y645" s="4">
        <v>2</v>
      </c>
      <c r="Z645" s="4">
        <v>2</v>
      </c>
    </row>
    <row r="646" spans="1:26" x14ac:dyDescent="0.2">
      <c r="A646" t="s">
        <v>2012</v>
      </c>
      <c r="F646" s="3">
        <v>130</v>
      </c>
      <c r="G646" s="3">
        <v>105</v>
      </c>
      <c r="H646" s="4">
        <v>169</v>
      </c>
      <c r="I646" s="4">
        <v>144</v>
      </c>
      <c r="J646" s="4">
        <v>9.2062256809338514</v>
      </c>
      <c r="K646" s="4">
        <v>75</v>
      </c>
      <c r="L646" s="4">
        <v>257</v>
      </c>
      <c r="M646" s="4">
        <v>21</v>
      </c>
      <c r="N646" s="4">
        <v>24</v>
      </c>
      <c r="O646" s="4">
        <v>18</v>
      </c>
      <c r="P646" s="4">
        <v>31</v>
      </c>
      <c r="Q646" s="4">
        <v>29</v>
      </c>
      <c r="R646" s="4">
        <v>5</v>
      </c>
      <c r="S646" s="4">
        <v>14</v>
      </c>
      <c r="T646" s="4">
        <v>22</v>
      </c>
      <c r="U646" s="4">
        <v>8</v>
      </c>
      <c r="V646" s="4">
        <v>22</v>
      </c>
      <c r="W646" s="4">
        <v>17</v>
      </c>
      <c r="X646" s="4">
        <v>15</v>
      </c>
      <c r="Y646" s="4">
        <v>18</v>
      </c>
      <c r="Z646" s="4">
        <v>13</v>
      </c>
    </row>
    <row r="647" spans="1:26" x14ac:dyDescent="0.2">
      <c r="A647" t="s">
        <v>1123</v>
      </c>
      <c r="B647" t="s">
        <v>1909</v>
      </c>
      <c r="C647" t="s">
        <v>1670</v>
      </c>
      <c r="D647" t="s">
        <v>1901</v>
      </c>
      <c r="E647" t="s">
        <v>1458</v>
      </c>
      <c r="F647" s="3">
        <v>4</v>
      </c>
      <c r="G647" s="3">
        <v>4</v>
      </c>
      <c r="H647" s="4">
        <v>41</v>
      </c>
      <c r="I647" s="4">
        <v>0</v>
      </c>
      <c r="J647" s="4">
        <v>19.133333333333329</v>
      </c>
      <c r="K647" s="4">
        <v>11</v>
      </c>
      <c r="L647" s="4">
        <v>30</v>
      </c>
      <c r="M647" s="4">
        <v>0</v>
      </c>
      <c r="N647" s="4">
        <v>3</v>
      </c>
      <c r="O647" s="4">
        <v>9</v>
      </c>
      <c r="P647" s="4">
        <v>8</v>
      </c>
      <c r="Q647" s="4">
        <v>6</v>
      </c>
      <c r="R647" s="4">
        <v>1</v>
      </c>
      <c r="S647" s="4">
        <v>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</row>
    <row r="648" spans="1:26" x14ac:dyDescent="0.2">
      <c r="D648" t="s">
        <v>1902</v>
      </c>
      <c r="E648" t="s">
        <v>1459</v>
      </c>
      <c r="F648" s="3">
        <v>4</v>
      </c>
      <c r="G648" s="3">
        <v>4</v>
      </c>
      <c r="H648" s="4">
        <v>29</v>
      </c>
      <c r="I648" s="4">
        <v>48</v>
      </c>
      <c r="J648" s="4">
        <v>4.666666666666667</v>
      </c>
      <c r="K648" s="4">
        <v>33</v>
      </c>
      <c r="L648" s="4">
        <v>87</v>
      </c>
      <c r="M648" s="4">
        <v>5</v>
      </c>
      <c r="N648" s="4">
        <v>13</v>
      </c>
      <c r="O648" s="4">
        <v>2</v>
      </c>
      <c r="P648" s="4">
        <v>0</v>
      </c>
      <c r="Q648" s="4">
        <v>8</v>
      </c>
      <c r="R648" s="4">
        <v>7</v>
      </c>
      <c r="S648" s="4">
        <v>8</v>
      </c>
      <c r="T648" s="4">
        <v>2</v>
      </c>
      <c r="U648" s="4">
        <v>3</v>
      </c>
      <c r="V648" s="4">
        <v>10</v>
      </c>
      <c r="W648" s="4">
        <v>10</v>
      </c>
      <c r="X648" s="4">
        <v>3</v>
      </c>
      <c r="Y648" s="4">
        <v>9</v>
      </c>
      <c r="Z648" s="4">
        <v>7</v>
      </c>
    </row>
    <row r="649" spans="1:26" x14ac:dyDescent="0.2">
      <c r="D649" t="s">
        <v>1903</v>
      </c>
      <c r="E649" t="s">
        <v>1463</v>
      </c>
      <c r="F649" s="3">
        <v>6</v>
      </c>
      <c r="G649" s="3">
        <v>4</v>
      </c>
      <c r="H649" s="4">
        <v>24</v>
      </c>
      <c r="I649" s="4">
        <v>24</v>
      </c>
      <c r="J649" s="4">
        <v>9.3333333333333321</v>
      </c>
      <c r="K649" s="4">
        <v>6</v>
      </c>
      <c r="L649" s="4">
        <v>36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6</v>
      </c>
      <c r="U649" s="4">
        <v>5</v>
      </c>
      <c r="V649" s="4">
        <v>9</v>
      </c>
      <c r="W649" s="4">
        <v>5</v>
      </c>
      <c r="X649" s="4">
        <v>3</v>
      </c>
      <c r="Y649" s="4">
        <v>6</v>
      </c>
      <c r="Z649" s="4">
        <v>2</v>
      </c>
    </row>
    <row r="650" spans="1:26" x14ac:dyDescent="0.2">
      <c r="D650" t="s">
        <v>1904</v>
      </c>
      <c r="E650" t="s">
        <v>1460</v>
      </c>
      <c r="F650" s="3">
        <v>6</v>
      </c>
      <c r="G650" s="3">
        <v>6</v>
      </c>
      <c r="H650" s="4">
        <v>16</v>
      </c>
      <c r="I650" s="4">
        <v>24</v>
      </c>
      <c r="J650" s="4">
        <v>4.7659574468085104</v>
      </c>
      <c r="K650" s="4">
        <v>3</v>
      </c>
      <c r="L650" s="4">
        <v>47</v>
      </c>
      <c r="M650" s="4">
        <v>0</v>
      </c>
      <c r="N650" s="4">
        <v>14</v>
      </c>
      <c r="O650" s="4">
        <v>3</v>
      </c>
      <c r="P650" s="4">
        <v>4</v>
      </c>
      <c r="Q650" s="4">
        <v>6</v>
      </c>
      <c r="R650" s="4">
        <v>3</v>
      </c>
      <c r="S650" s="4">
        <v>4</v>
      </c>
      <c r="T650" s="4">
        <v>2</v>
      </c>
      <c r="U650" s="4">
        <v>4</v>
      </c>
      <c r="V650" s="4">
        <v>2</v>
      </c>
      <c r="W650" s="4">
        <v>0</v>
      </c>
      <c r="X650" s="4">
        <v>4</v>
      </c>
      <c r="Y650" s="4">
        <v>1</v>
      </c>
      <c r="Z650" s="4">
        <v>0</v>
      </c>
    </row>
    <row r="651" spans="1:26" x14ac:dyDescent="0.2">
      <c r="D651" t="s">
        <v>1905</v>
      </c>
      <c r="E651" t="s">
        <v>1461</v>
      </c>
      <c r="F651" s="3">
        <v>12</v>
      </c>
      <c r="G651" s="3">
        <v>4</v>
      </c>
      <c r="H651" s="4">
        <v>44</v>
      </c>
      <c r="I651" s="4">
        <v>48</v>
      </c>
      <c r="J651" s="4">
        <v>11.2</v>
      </c>
      <c r="K651" s="4">
        <v>37</v>
      </c>
      <c r="L651" s="4">
        <v>55</v>
      </c>
      <c r="M651" s="4">
        <v>5</v>
      </c>
      <c r="N651" s="4">
        <v>1</v>
      </c>
      <c r="O651" s="4">
        <v>0</v>
      </c>
      <c r="P651" s="4">
        <v>0</v>
      </c>
      <c r="Q651" s="4">
        <v>1</v>
      </c>
      <c r="R651" s="4">
        <v>1</v>
      </c>
      <c r="S651" s="4">
        <v>2</v>
      </c>
      <c r="T651" s="4">
        <v>5</v>
      </c>
      <c r="U651" s="4">
        <v>7</v>
      </c>
      <c r="V651" s="4">
        <v>7</v>
      </c>
      <c r="W651" s="4">
        <v>5</v>
      </c>
      <c r="X651" s="4">
        <v>12</v>
      </c>
      <c r="Y651" s="4">
        <v>4</v>
      </c>
      <c r="Z651" s="4">
        <v>5</v>
      </c>
    </row>
    <row r="652" spans="1:26" x14ac:dyDescent="0.2">
      <c r="A652" t="s">
        <v>2013</v>
      </c>
      <c r="F652" s="3">
        <v>32</v>
      </c>
      <c r="G652" s="3">
        <v>22</v>
      </c>
      <c r="H652" s="4">
        <v>154</v>
      </c>
      <c r="I652" s="4">
        <v>144</v>
      </c>
      <c r="J652" s="4">
        <v>8.4549019607843139</v>
      </c>
      <c r="K652" s="4">
        <v>90</v>
      </c>
      <c r="L652" s="4">
        <v>255</v>
      </c>
      <c r="M652" s="4">
        <v>10</v>
      </c>
      <c r="N652" s="4">
        <v>31</v>
      </c>
      <c r="O652" s="4">
        <v>14</v>
      </c>
      <c r="P652" s="4">
        <v>12</v>
      </c>
      <c r="Q652" s="4">
        <v>21</v>
      </c>
      <c r="R652" s="4">
        <v>12</v>
      </c>
      <c r="S652" s="4">
        <v>17</v>
      </c>
      <c r="T652" s="4">
        <v>15</v>
      </c>
      <c r="U652" s="4">
        <v>19</v>
      </c>
      <c r="V652" s="4">
        <v>28</v>
      </c>
      <c r="W652" s="4">
        <v>20</v>
      </c>
      <c r="X652" s="4">
        <v>22</v>
      </c>
      <c r="Y652" s="4">
        <v>20</v>
      </c>
      <c r="Z652" s="4">
        <v>14</v>
      </c>
    </row>
    <row r="653" spans="1:26" x14ac:dyDescent="0.2">
      <c r="A653" t="s">
        <v>999</v>
      </c>
      <c r="B653" t="s">
        <v>1909</v>
      </c>
      <c r="C653" t="s">
        <v>1613</v>
      </c>
      <c r="D653" t="s">
        <v>1901</v>
      </c>
      <c r="E653" t="s">
        <v>1458</v>
      </c>
      <c r="F653" s="3">
        <v>4</v>
      </c>
      <c r="G653" s="3">
        <v>3</v>
      </c>
      <c r="H653" s="4">
        <v>4</v>
      </c>
      <c r="I653" s="4">
        <v>24</v>
      </c>
      <c r="J653" s="4">
        <v>1.166666666666667</v>
      </c>
      <c r="K653" s="4">
        <v>4</v>
      </c>
      <c r="L653" s="4">
        <v>48</v>
      </c>
      <c r="M653" s="4">
        <v>0</v>
      </c>
      <c r="N653" s="4">
        <v>1</v>
      </c>
      <c r="O653" s="4">
        <v>0</v>
      </c>
      <c r="P653" s="4">
        <v>4</v>
      </c>
      <c r="Q653" s="4">
        <v>6</v>
      </c>
      <c r="R653" s="4">
        <v>5</v>
      </c>
      <c r="S653" s="4">
        <v>7</v>
      </c>
      <c r="T653" s="4">
        <v>6</v>
      </c>
      <c r="U653" s="4">
        <v>6</v>
      </c>
      <c r="V653" s="4">
        <v>4</v>
      </c>
      <c r="W653" s="4">
        <v>4</v>
      </c>
      <c r="X653" s="4">
        <v>5</v>
      </c>
      <c r="Y653" s="4">
        <v>0</v>
      </c>
      <c r="Z653" s="4">
        <v>0</v>
      </c>
    </row>
    <row r="654" spans="1:26" x14ac:dyDescent="0.2">
      <c r="D654" t="s">
        <v>1902</v>
      </c>
      <c r="E654" t="s">
        <v>1459</v>
      </c>
      <c r="F654" s="3">
        <v>4</v>
      </c>
      <c r="G654" s="3">
        <v>3</v>
      </c>
      <c r="H654" s="4">
        <v>14</v>
      </c>
      <c r="I654" s="4">
        <v>48</v>
      </c>
      <c r="J654" s="4">
        <v>3.4385964912280702</v>
      </c>
      <c r="K654" s="4">
        <v>26</v>
      </c>
      <c r="L654" s="4">
        <v>57</v>
      </c>
      <c r="M654" s="4">
        <v>32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1</v>
      </c>
      <c r="W654" s="4">
        <v>6</v>
      </c>
      <c r="X654" s="4">
        <v>17</v>
      </c>
      <c r="Y654" s="4">
        <v>1</v>
      </c>
      <c r="Z654" s="4">
        <v>0</v>
      </c>
    </row>
    <row r="655" spans="1:26" x14ac:dyDescent="0.2">
      <c r="D655" t="s">
        <v>1903</v>
      </c>
      <c r="E655" t="s">
        <v>1463</v>
      </c>
      <c r="F655" s="3">
        <v>6</v>
      </c>
      <c r="G655" s="3">
        <v>4</v>
      </c>
      <c r="H655" s="4">
        <v>3</v>
      </c>
      <c r="I655" s="4">
        <v>48</v>
      </c>
      <c r="J655" s="4">
        <v>0.53846153846153844</v>
      </c>
      <c r="K655" s="4">
        <v>23</v>
      </c>
      <c r="L655" s="4">
        <v>78</v>
      </c>
      <c r="M655" s="4">
        <v>0</v>
      </c>
      <c r="N655" s="4">
        <v>3</v>
      </c>
      <c r="O655" s="4">
        <v>3</v>
      </c>
      <c r="P655" s="4">
        <v>4</v>
      </c>
      <c r="Q655" s="4">
        <v>6</v>
      </c>
      <c r="R655" s="4">
        <v>2</v>
      </c>
      <c r="S655" s="4">
        <v>13</v>
      </c>
      <c r="T655" s="4">
        <v>15</v>
      </c>
      <c r="U655" s="4">
        <v>6</v>
      </c>
      <c r="V655" s="4">
        <v>4</v>
      </c>
      <c r="W655" s="4">
        <v>10</v>
      </c>
      <c r="X655" s="4">
        <v>4</v>
      </c>
      <c r="Y655" s="4">
        <v>3</v>
      </c>
      <c r="Z655" s="4">
        <v>5</v>
      </c>
    </row>
    <row r="656" spans="1:26" x14ac:dyDescent="0.2">
      <c r="D656" t="s">
        <v>1904</v>
      </c>
      <c r="E656" t="s">
        <v>1460</v>
      </c>
      <c r="F656" s="3">
        <v>6</v>
      </c>
      <c r="G656" s="3">
        <v>6</v>
      </c>
      <c r="H656" s="4">
        <v>24</v>
      </c>
      <c r="I656" s="4">
        <v>24</v>
      </c>
      <c r="J656" s="4">
        <v>13.44</v>
      </c>
      <c r="K656" s="4">
        <v>14</v>
      </c>
      <c r="L656" s="4">
        <v>25</v>
      </c>
      <c r="M656" s="4">
        <v>0</v>
      </c>
      <c r="N656" s="4">
        <v>2</v>
      </c>
      <c r="O656" s="4">
        <v>7</v>
      </c>
      <c r="P656" s="4">
        <v>7</v>
      </c>
      <c r="Q656" s="4">
        <v>8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1</v>
      </c>
      <c r="Z656" s="4">
        <v>0</v>
      </c>
    </row>
    <row r="657" spans="1:26" x14ac:dyDescent="0.2">
      <c r="D657" t="s">
        <v>1905</v>
      </c>
      <c r="E657" t="s">
        <v>1461</v>
      </c>
      <c r="F657" s="3">
        <v>12</v>
      </c>
      <c r="G657" s="3">
        <v>4</v>
      </c>
      <c r="H657" s="4">
        <v>47</v>
      </c>
      <c r="I657" s="4">
        <v>24</v>
      </c>
      <c r="J657" s="4">
        <v>14</v>
      </c>
      <c r="K657" s="4">
        <v>14</v>
      </c>
      <c r="L657" s="4">
        <v>47</v>
      </c>
      <c r="M657" s="4">
        <v>9</v>
      </c>
      <c r="N657" s="4">
        <v>3</v>
      </c>
      <c r="O657" s="4">
        <v>8</v>
      </c>
      <c r="P657" s="4">
        <v>2</v>
      </c>
      <c r="Q657" s="4">
        <v>3</v>
      </c>
      <c r="R657" s="4">
        <v>3</v>
      </c>
      <c r="S657" s="4">
        <v>1</v>
      </c>
      <c r="T657" s="4">
        <v>4</v>
      </c>
      <c r="U657" s="4">
        <v>11</v>
      </c>
      <c r="V657" s="4">
        <v>0</v>
      </c>
      <c r="W657" s="4">
        <v>0</v>
      </c>
      <c r="X657" s="4">
        <v>3</v>
      </c>
      <c r="Y657" s="4">
        <v>0</v>
      </c>
      <c r="Z657" s="4">
        <v>0</v>
      </c>
    </row>
    <row r="658" spans="1:26" x14ac:dyDescent="0.2">
      <c r="A658" t="s">
        <v>2014</v>
      </c>
      <c r="F658" s="3">
        <v>32</v>
      </c>
      <c r="G658" s="3">
        <v>20</v>
      </c>
      <c r="H658" s="4">
        <v>92</v>
      </c>
      <c r="I658" s="4">
        <v>168</v>
      </c>
      <c r="J658" s="4">
        <v>5.0509803921568626</v>
      </c>
      <c r="K658" s="4">
        <v>81</v>
      </c>
      <c r="L658" s="4">
        <v>255</v>
      </c>
      <c r="M658" s="4">
        <v>41</v>
      </c>
      <c r="N658" s="4">
        <v>9</v>
      </c>
      <c r="O658" s="4">
        <v>18</v>
      </c>
      <c r="P658" s="4">
        <v>17</v>
      </c>
      <c r="Q658" s="4">
        <v>23</v>
      </c>
      <c r="R658" s="4">
        <v>10</v>
      </c>
      <c r="S658" s="4">
        <v>21</v>
      </c>
      <c r="T658" s="4">
        <v>25</v>
      </c>
      <c r="U658" s="4">
        <v>23</v>
      </c>
      <c r="V658" s="4">
        <v>9</v>
      </c>
      <c r="W658" s="4">
        <v>20</v>
      </c>
      <c r="X658" s="4">
        <v>29</v>
      </c>
      <c r="Y658" s="4">
        <v>5</v>
      </c>
      <c r="Z658" s="4">
        <v>5</v>
      </c>
    </row>
    <row r="659" spans="1:26" x14ac:dyDescent="0.2">
      <c r="A659" t="s">
        <v>1311</v>
      </c>
      <c r="B659" t="s">
        <v>1909</v>
      </c>
      <c r="C659" t="s">
        <v>1603</v>
      </c>
      <c r="D659" t="s">
        <v>1901</v>
      </c>
      <c r="E659" t="s">
        <v>1458</v>
      </c>
      <c r="F659" s="3">
        <v>17</v>
      </c>
      <c r="G659" s="3">
        <v>16</v>
      </c>
      <c r="H659" s="4">
        <v>8</v>
      </c>
      <c r="I659" s="4">
        <v>48</v>
      </c>
      <c r="J659" s="4">
        <v>1.7777777777777779</v>
      </c>
      <c r="K659" s="4">
        <v>14</v>
      </c>
      <c r="L659" s="4">
        <v>63</v>
      </c>
      <c r="M659" s="4">
        <v>6</v>
      </c>
      <c r="N659" s="4">
        <v>6</v>
      </c>
      <c r="O659" s="4">
        <v>1</v>
      </c>
      <c r="P659" s="4">
        <v>5</v>
      </c>
      <c r="Q659" s="4">
        <v>3</v>
      </c>
      <c r="R659" s="4">
        <v>3</v>
      </c>
      <c r="S659" s="4">
        <v>3</v>
      </c>
      <c r="T659" s="4">
        <v>3</v>
      </c>
      <c r="U659" s="4">
        <v>2</v>
      </c>
      <c r="V659" s="4">
        <v>5</v>
      </c>
      <c r="W659" s="4">
        <v>8</v>
      </c>
      <c r="X659" s="4">
        <v>2</v>
      </c>
      <c r="Y659" s="4">
        <v>6</v>
      </c>
      <c r="Z659" s="4">
        <v>10</v>
      </c>
    </row>
    <row r="660" spans="1:26" x14ac:dyDescent="0.2">
      <c r="D660" t="s">
        <v>1902</v>
      </c>
      <c r="E660" t="s">
        <v>1459</v>
      </c>
      <c r="F660" s="3">
        <v>17</v>
      </c>
      <c r="G660" s="3">
        <v>16</v>
      </c>
      <c r="H660" s="4">
        <v>23</v>
      </c>
      <c r="I660" s="4">
        <v>72</v>
      </c>
      <c r="J660" s="4">
        <v>3.617977528089888</v>
      </c>
      <c r="K660" s="4">
        <v>37</v>
      </c>
      <c r="L660" s="4">
        <v>89</v>
      </c>
      <c r="M660" s="4">
        <v>0</v>
      </c>
      <c r="N660" s="4">
        <v>7</v>
      </c>
      <c r="O660" s="4">
        <v>13</v>
      </c>
      <c r="P660" s="4">
        <v>8</v>
      </c>
      <c r="Q660" s="4">
        <v>16</v>
      </c>
      <c r="R660" s="4">
        <v>17</v>
      </c>
      <c r="S660" s="4">
        <v>10</v>
      </c>
      <c r="T660" s="4">
        <v>2</v>
      </c>
      <c r="U660" s="4">
        <v>0</v>
      </c>
      <c r="V660" s="4">
        <v>0</v>
      </c>
      <c r="W660" s="4">
        <v>0</v>
      </c>
      <c r="X660" s="4">
        <v>0</v>
      </c>
      <c r="Y660" s="4">
        <v>1</v>
      </c>
      <c r="Z660" s="4">
        <v>15</v>
      </c>
    </row>
    <row r="661" spans="1:26" x14ac:dyDescent="0.2">
      <c r="D661" t="s">
        <v>1903</v>
      </c>
      <c r="E661" t="s">
        <v>1463</v>
      </c>
      <c r="F661" s="3">
        <v>6</v>
      </c>
      <c r="G661" s="3">
        <v>6</v>
      </c>
      <c r="H661" s="4">
        <v>12</v>
      </c>
      <c r="I661" s="4">
        <v>48</v>
      </c>
      <c r="J661" s="4">
        <v>4.9411764705882364</v>
      </c>
      <c r="K661" s="4">
        <v>13</v>
      </c>
      <c r="L661" s="4">
        <v>34</v>
      </c>
      <c r="M661" s="4">
        <v>5</v>
      </c>
      <c r="N661" s="4">
        <v>0</v>
      </c>
      <c r="O661" s="4">
        <v>1</v>
      </c>
      <c r="P661" s="4">
        <v>2</v>
      </c>
      <c r="Q661" s="4">
        <v>1</v>
      </c>
      <c r="R661" s="4">
        <v>3</v>
      </c>
      <c r="S661" s="4">
        <v>0</v>
      </c>
      <c r="T661" s="4">
        <v>0</v>
      </c>
      <c r="U661" s="4">
        <v>0</v>
      </c>
      <c r="V661" s="4">
        <v>2</v>
      </c>
      <c r="W661" s="4">
        <v>5</v>
      </c>
      <c r="X661" s="4">
        <v>8</v>
      </c>
      <c r="Y661" s="4">
        <v>6</v>
      </c>
      <c r="Z661" s="4">
        <v>1</v>
      </c>
    </row>
    <row r="662" spans="1:26" x14ac:dyDescent="0.2">
      <c r="D662" t="s">
        <v>1904</v>
      </c>
      <c r="E662" t="s">
        <v>1460</v>
      </c>
      <c r="F662" s="3">
        <v>8</v>
      </c>
      <c r="G662" s="3">
        <v>7</v>
      </c>
      <c r="H662" s="4">
        <v>46</v>
      </c>
      <c r="I662" s="4">
        <v>0</v>
      </c>
      <c r="J662" s="4">
        <v>24.76923076923077</v>
      </c>
      <c r="K662" s="4">
        <v>5</v>
      </c>
      <c r="L662" s="4">
        <v>26</v>
      </c>
      <c r="M662" s="4">
        <v>2</v>
      </c>
      <c r="N662" s="4">
        <v>2</v>
      </c>
      <c r="O662" s="4">
        <v>4</v>
      </c>
      <c r="P662" s="4">
        <v>7</v>
      </c>
      <c r="Q662" s="4">
        <v>2</v>
      </c>
      <c r="R662" s="4">
        <v>5</v>
      </c>
      <c r="S662" s="4">
        <v>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 spans="1:26" x14ac:dyDescent="0.2">
      <c r="D663" t="s">
        <v>1905</v>
      </c>
      <c r="E663" t="s">
        <v>1461</v>
      </c>
      <c r="F663" s="3">
        <v>24</v>
      </c>
      <c r="G663" s="3">
        <v>4</v>
      </c>
      <c r="H663" s="4">
        <v>34</v>
      </c>
      <c r="I663" s="4">
        <v>48</v>
      </c>
      <c r="J663" s="4">
        <v>12.20512820512821</v>
      </c>
      <c r="K663" s="4">
        <v>20</v>
      </c>
      <c r="L663" s="4">
        <v>39</v>
      </c>
      <c r="M663" s="4">
        <v>4</v>
      </c>
      <c r="N663" s="4">
        <v>0</v>
      </c>
      <c r="O663" s="4">
        <v>3</v>
      </c>
      <c r="P663" s="4">
        <v>1</v>
      </c>
      <c r="Q663" s="4">
        <v>5</v>
      </c>
      <c r="R663" s="4">
        <v>1</v>
      </c>
      <c r="S663" s="4">
        <v>3</v>
      </c>
      <c r="T663" s="4">
        <v>3</v>
      </c>
      <c r="U663" s="4">
        <v>1</v>
      </c>
      <c r="V663" s="4">
        <v>2</v>
      </c>
      <c r="W663" s="4">
        <v>4</v>
      </c>
      <c r="X663" s="4">
        <v>3</v>
      </c>
      <c r="Y663" s="4">
        <v>4</v>
      </c>
      <c r="Z663" s="4">
        <v>5</v>
      </c>
    </row>
    <row r="664" spans="1:26" x14ac:dyDescent="0.2">
      <c r="A664" t="s">
        <v>2015</v>
      </c>
      <c r="F664" s="3">
        <v>72</v>
      </c>
      <c r="G664" s="3">
        <v>49</v>
      </c>
      <c r="H664" s="4">
        <v>123</v>
      </c>
      <c r="I664" s="4">
        <v>216</v>
      </c>
      <c r="J664" s="4">
        <v>6.8605577689243038</v>
      </c>
      <c r="K664" s="4">
        <v>89</v>
      </c>
      <c r="L664" s="4">
        <v>251</v>
      </c>
      <c r="M664" s="4">
        <v>17</v>
      </c>
      <c r="N664" s="4">
        <v>15</v>
      </c>
      <c r="O664" s="4">
        <v>22</v>
      </c>
      <c r="P664" s="4">
        <v>23</v>
      </c>
      <c r="Q664" s="4">
        <v>27</v>
      </c>
      <c r="R664" s="4">
        <v>29</v>
      </c>
      <c r="S664" s="4">
        <v>20</v>
      </c>
      <c r="T664" s="4">
        <v>8</v>
      </c>
      <c r="U664" s="4">
        <v>3</v>
      </c>
      <c r="V664" s="4">
        <v>9</v>
      </c>
      <c r="W664" s="4">
        <v>17</v>
      </c>
      <c r="X664" s="4">
        <v>13</v>
      </c>
      <c r="Y664" s="4">
        <v>17</v>
      </c>
      <c r="Z664" s="4">
        <v>31</v>
      </c>
    </row>
    <row r="665" spans="1:26" x14ac:dyDescent="0.2">
      <c r="A665" t="s">
        <v>882</v>
      </c>
      <c r="B665" t="s">
        <v>1446</v>
      </c>
      <c r="C665" t="s">
        <v>1479</v>
      </c>
      <c r="D665" t="s">
        <v>1901</v>
      </c>
      <c r="E665" t="s">
        <v>1458</v>
      </c>
      <c r="F665" s="3">
        <v>48</v>
      </c>
      <c r="G665" s="3">
        <v>47</v>
      </c>
      <c r="H665" s="4">
        <v>67</v>
      </c>
      <c r="I665" s="4">
        <v>24</v>
      </c>
      <c r="J665" s="4">
        <v>32.344827586206897</v>
      </c>
      <c r="K665" s="4">
        <v>13</v>
      </c>
      <c r="L665" s="4">
        <v>29</v>
      </c>
      <c r="M665" s="4">
        <v>4</v>
      </c>
      <c r="N665" s="4">
        <v>2</v>
      </c>
      <c r="O665" s="4">
        <v>3</v>
      </c>
      <c r="P665" s="4">
        <v>2</v>
      </c>
      <c r="Q665" s="4">
        <v>12</v>
      </c>
      <c r="R665" s="4">
        <v>2</v>
      </c>
      <c r="S665" s="4">
        <v>2</v>
      </c>
      <c r="T665" s="4">
        <v>2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</row>
    <row r="666" spans="1:26" x14ac:dyDescent="0.2">
      <c r="D666" t="s">
        <v>1902</v>
      </c>
      <c r="E666" t="s">
        <v>1459</v>
      </c>
      <c r="F666" s="3">
        <v>24</v>
      </c>
      <c r="G666" s="3">
        <v>23</v>
      </c>
      <c r="H666" s="4">
        <v>2</v>
      </c>
      <c r="I666" s="4">
        <v>48</v>
      </c>
      <c r="J666" s="4">
        <v>0.3146067415730337</v>
      </c>
      <c r="K666" s="4">
        <v>18</v>
      </c>
      <c r="L666" s="4">
        <v>89</v>
      </c>
      <c r="M666" s="4">
        <v>16</v>
      </c>
      <c r="N666" s="4">
        <v>0</v>
      </c>
      <c r="O666" s="4">
        <v>4</v>
      </c>
      <c r="P666" s="4">
        <v>12</v>
      </c>
      <c r="Q666" s="4">
        <v>9</v>
      </c>
      <c r="R666" s="4">
        <v>23</v>
      </c>
      <c r="S666" s="4">
        <v>2</v>
      </c>
      <c r="T666" s="4">
        <v>0</v>
      </c>
      <c r="U666" s="4">
        <v>0</v>
      </c>
      <c r="V666" s="4">
        <v>0</v>
      </c>
      <c r="W666" s="4">
        <v>1</v>
      </c>
      <c r="X666" s="4">
        <v>8</v>
      </c>
      <c r="Y666" s="4">
        <v>14</v>
      </c>
      <c r="Z666" s="4">
        <v>0</v>
      </c>
    </row>
    <row r="667" spans="1:26" x14ac:dyDescent="0.2">
      <c r="D667" t="s">
        <v>1903</v>
      </c>
      <c r="E667" t="s">
        <v>1463</v>
      </c>
      <c r="F667" s="3">
        <v>6</v>
      </c>
      <c r="G667" s="3">
        <v>6</v>
      </c>
      <c r="H667" s="4">
        <v>18</v>
      </c>
      <c r="I667" s="4">
        <v>24</v>
      </c>
      <c r="J667" s="4">
        <v>4.9411764705882364</v>
      </c>
      <c r="K667" s="4">
        <v>18</v>
      </c>
      <c r="L667" s="4">
        <v>51</v>
      </c>
      <c r="M667" s="4">
        <v>5</v>
      </c>
      <c r="N667" s="4">
        <v>3</v>
      </c>
      <c r="O667" s="4">
        <v>12</v>
      </c>
      <c r="P667" s="4">
        <v>2</v>
      </c>
      <c r="Q667" s="4">
        <v>4</v>
      </c>
      <c r="R667" s="4">
        <v>3</v>
      </c>
      <c r="S667" s="4">
        <v>0</v>
      </c>
      <c r="T667" s="4">
        <v>0</v>
      </c>
      <c r="U667" s="4">
        <v>0</v>
      </c>
      <c r="V667" s="4">
        <v>1</v>
      </c>
      <c r="W667" s="4">
        <v>6</v>
      </c>
      <c r="X667" s="4">
        <v>10</v>
      </c>
      <c r="Y667" s="4">
        <v>5</v>
      </c>
      <c r="Z667" s="4">
        <v>0</v>
      </c>
    </row>
    <row r="668" spans="1:26" x14ac:dyDescent="0.2">
      <c r="D668" t="s">
        <v>1904</v>
      </c>
      <c r="E668" t="s">
        <v>1460</v>
      </c>
      <c r="F668" s="3">
        <v>24</v>
      </c>
      <c r="G668" s="3">
        <v>24</v>
      </c>
      <c r="H668" s="4">
        <v>45</v>
      </c>
      <c r="I668" s="4">
        <v>0</v>
      </c>
      <c r="J668" s="4">
        <v>12.6</v>
      </c>
      <c r="K668" s="4">
        <v>13</v>
      </c>
      <c r="L668" s="4">
        <v>50</v>
      </c>
      <c r="M668" s="4">
        <v>7</v>
      </c>
      <c r="N668" s="4">
        <v>6</v>
      </c>
      <c r="O668" s="4">
        <v>5</v>
      </c>
      <c r="P668" s="4">
        <v>4</v>
      </c>
      <c r="Q668" s="4">
        <v>9</v>
      </c>
      <c r="R668" s="4">
        <v>3</v>
      </c>
      <c r="S668" s="4">
        <v>0</v>
      </c>
      <c r="T668" s="4">
        <v>1</v>
      </c>
      <c r="U668" s="4">
        <v>0</v>
      </c>
      <c r="V668" s="4">
        <v>0</v>
      </c>
      <c r="W668" s="4">
        <v>1</v>
      </c>
      <c r="X668" s="4">
        <v>11</v>
      </c>
      <c r="Y668" s="4">
        <v>3</v>
      </c>
      <c r="Z668" s="4">
        <v>0</v>
      </c>
    </row>
    <row r="669" spans="1:26" x14ac:dyDescent="0.2">
      <c r="D669" t="s">
        <v>1905</v>
      </c>
      <c r="E669" t="s">
        <v>1461</v>
      </c>
      <c r="F669" s="3">
        <v>48</v>
      </c>
      <c r="G669" s="3">
        <v>4</v>
      </c>
      <c r="H669" s="4">
        <v>69</v>
      </c>
      <c r="I669" s="4">
        <v>0</v>
      </c>
      <c r="J669" s="4">
        <v>31.161290322580641</v>
      </c>
      <c r="K669" s="4">
        <v>19</v>
      </c>
      <c r="L669" s="4">
        <v>31</v>
      </c>
      <c r="M669" s="4">
        <v>5</v>
      </c>
      <c r="N669" s="4">
        <v>0</v>
      </c>
      <c r="O669" s="4">
        <v>0</v>
      </c>
      <c r="P669" s="4">
        <v>1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1</v>
      </c>
      <c r="W669" s="4">
        <v>2</v>
      </c>
      <c r="X669" s="4">
        <v>11</v>
      </c>
      <c r="Y669" s="4">
        <v>9</v>
      </c>
      <c r="Z669" s="4">
        <v>2</v>
      </c>
    </row>
    <row r="670" spans="1:26" x14ac:dyDescent="0.2">
      <c r="A670" t="s">
        <v>2016</v>
      </c>
      <c r="F670" s="3">
        <v>150</v>
      </c>
      <c r="G670" s="3">
        <v>104</v>
      </c>
      <c r="H670" s="4">
        <v>201</v>
      </c>
      <c r="I670" s="4">
        <v>96</v>
      </c>
      <c r="J670" s="4">
        <v>11.256</v>
      </c>
      <c r="K670" s="4">
        <v>81</v>
      </c>
      <c r="L670" s="4">
        <v>250</v>
      </c>
      <c r="M670" s="4">
        <v>37</v>
      </c>
      <c r="N670" s="4">
        <v>11</v>
      </c>
      <c r="O670" s="4">
        <v>24</v>
      </c>
      <c r="P670" s="4">
        <v>21</v>
      </c>
      <c r="Q670" s="4">
        <v>34</v>
      </c>
      <c r="R670" s="4">
        <v>31</v>
      </c>
      <c r="S670" s="4">
        <v>4</v>
      </c>
      <c r="T670" s="4">
        <v>3</v>
      </c>
      <c r="U670" s="4">
        <v>0</v>
      </c>
      <c r="V670" s="4">
        <v>2</v>
      </c>
      <c r="W670" s="4">
        <v>10</v>
      </c>
      <c r="X670" s="4">
        <v>40</v>
      </c>
      <c r="Y670" s="4">
        <v>31</v>
      </c>
      <c r="Z670" s="4">
        <v>2</v>
      </c>
    </row>
    <row r="671" spans="1:26" x14ac:dyDescent="0.2">
      <c r="A671" t="s">
        <v>1017</v>
      </c>
      <c r="B671" t="s">
        <v>1909</v>
      </c>
      <c r="C671" t="s">
        <v>1546</v>
      </c>
      <c r="D671" t="s">
        <v>1901</v>
      </c>
      <c r="E671" t="s">
        <v>1458</v>
      </c>
      <c r="F671" s="3">
        <v>10</v>
      </c>
      <c r="G671" s="3">
        <v>9</v>
      </c>
      <c r="H671" s="4">
        <v>4</v>
      </c>
      <c r="I671" s="4">
        <v>0</v>
      </c>
      <c r="J671" s="4">
        <v>0.82352941176470595</v>
      </c>
      <c r="K671" s="4">
        <v>17</v>
      </c>
      <c r="L671" s="4">
        <v>68</v>
      </c>
      <c r="M671" s="4">
        <v>23</v>
      </c>
      <c r="N671" s="4">
        <v>22</v>
      </c>
      <c r="O671" s="4">
        <v>16</v>
      </c>
      <c r="P671" s="4">
        <v>4</v>
      </c>
      <c r="Q671" s="4">
        <v>0</v>
      </c>
      <c r="R671" s="4">
        <v>0</v>
      </c>
      <c r="S671" s="4">
        <v>1</v>
      </c>
      <c r="T671" s="4">
        <v>2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</row>
    <row r="672" spans="1:26" x14ac:dyDescent="0.2">
      <c r="D672" t="s">
        <v>1902</v>
      </c>
      <c r="E672" t="s">
        <v>1459</v>
      </c>
      <c r="F672" s="3">
        <v>10</v>
      </c>
      <c r="G672" s="3">
        <v>9</v>
      </c>
      <c r="H672" s="4">
        <v>85</v>
      </c>
      <c r="I672" s="4">
        <v>24</v>
      </c>
      <c r="J672" s="4">
        <v>27.04545454545455</v>
      </c>
      <c r="K672" s="4">
        <v>23</v>
      </c>
      <c r="L672" s="4">
        <v>44</v>
      </c>
      <c r="M672" s="4">
        <v>12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1</v>
      </c>
      <c r="T672" s="4">
        <v>5</v>
      </c>
      <c r="U672" s="4">
        <v>19</v>
      </c>
      <c r="V672" s="4">
        <v>0</v>
      </c>
      <c r="W672" s="4">
        <v>0</v>
      </c>
      <c r="X672" s="4">
        <v>0</v>
      </c>
      <c r="Y672" s="4">
        <v>0</v>
      </c>
      <c r="Z672" s="4">
        <v>7</v>
      </c>
    </row>
    <row r="673" spans="1:26" x14ac:dyDescent="0.2">
      <c r="D673" t="s">
        <v>1903</v>
      </c>
      <c r="E673" t="s">
        <v>1463</v>
      </c>
      <c r="F673" s="3">
        <v>18</v>
      </c>
      <c r="G673" s="3">
        <v>9</v>
      </c>
      <c r="H673" s="4">
        <v>23</v>
      </c>
      <c r="I673" s="4">
        <v>0</v>
      </c>
      <c r="J673" s="4">
        <v>6.8510638297872326</v>
      </c>
      <c r="K673" s="4">
        <v>25</v>
      </c>
      <c r="L673" s="4">
        <v>47</v>
      </c>
      <c r="M673" s="4">
        <v>3</v>
      </c>
      <c r="N673" s="4">
        <v>0</v>
      </c>
      <c r="O673" s="4">
        <v>1</v>
      </c>
      <c r="P673" s="4">
        <v>4</v>
      </c>
      <c r="Q673" s="4">
        <v>8</v>
      </c>
      <c r="R673" s="4">
        <v>4</v>
      </c>
      <c r="S673" s="4">
        <v>5</v>
      </c>
      <c r="T673" s="4">
        <v>1</v>
      </c>
      <c r="U673" s="4">
        <v>0</v>
      </c>
      <c r="V673" s="4">
        <v>0</v>
      </c>
      <c r="W673" s="4">
        <v>0</v>
      </c>
      <c r="X673" s="4">
        <v>16</v>
      </c>
      <c r="Y673" s="4">
        <v>1</v>
      </c>
      <c r="Z673" s="4">
        <v>4</v>
      </c>
    </row>
    <row r="674" spans="1:26" x14ac:dyDescent="0.2">
      <c r="D674" t="s">
        <v>1904</v>
      </c>
      <c r="E674" t="s">
        <v>1460</v>
      </c>
      <c r="F674" s="3">
        <v>19</v>
      </c>
      <c r="G674" s="3">
        <v>19</v>
      </c>
      <c r="H674" s="4">
        <v>2</v>
      </c>
      <c r="I674" s="4">
        <v>48</v>
      </c>
      <c r="J674" s="4">
        <v>0.45901639344262302</v>
      </c>
      <c r="K674" s="4">
        <v>18</v>
      </c>
      <c r="L674" s="4">
        <v>61</v>
      </c>
      <c r="M674" s="4">
        <v>0</v>
      </c>
      <c r="N674" s="4">
        <v>0</v>
      </c>
      <c r="O674" s="4">
        <v>23</v>
      </c>
      <c r="P674" s="4">
        <v>0</v>
      </c>
      <c r="Q674" s="4">
        <v>7</v>
      </c>
      <c r="R674" s="4">
        <v>4</v>
      </c>
      <c r="S674" s="4">
        <v>8</v>
      </c>
      <c r="T674" s="4">
        <v>7</v>
      </c>
      <c r="U674" s="4">
        <v>7</v>
      </c>
      <c r="V674" s="4">
        <v>0</v>
      </c>
      <c r="W674" s="4">
        <v>0</v>
      </c>
      <c r="X674" s="4">
        <v>0</v>
      </c>
      <c r="Y674" s="4">
        <v>0</v>
      </c>
      <c r="Z674" s="4">
        <v>5</v>
      </c>
    </row>
    <row r="675" spans="1:26" x14ac:dyDescent="0.2">
      <c r="D675" t="s">
        <v>1905</v>
      </c>
      <c r="E675" t="s">
        <v>1461</v>
      </c>
      <c r="F675" s="3">
        <v>12</v>
      </c>
      <c r="G675" s="3">
        <v>6</v>
      </c>
      <c r="H675" s="4">
        <v>17</v>
      </c>
      <c r="I675" s="4">
        <v>24</v>
      </c>
      <c r="J675" s="4">
        <v>8.5</v>
      </c>
      <c r="K675" s="4">
        <v>9</v>
      </c>
      <c r="L675" s="4">
        <v>28</v>
      </c>
      <c r="M675" s="4">
        <v>7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14</v>
      </c>
      <c r="U675" s="4">
        <v>2</v>
      </c>
      <c r="V675" s="4">
        <v>0</v>
      </c>
      <c r="W675" s="4">
        <v>0</v>
      </c>
      <c r="X675" s="4">
        <v>0</v>
      </c>
      <c r="Y675" s="4">
        <v>0</v>
      </c>
      <c r="Z675" s="4">
        <v>5</v>
      </c>
    </row>
    <row r="676" spans="1:26" x14ac:dyDescent="0.2">
      <c r="A676" t="s">
        <v>2017</v>
      </c>
      <c r="F676" s="3">
        <v>69</v>
      </c>
      <c r="G676" s="3">
        <v>52</v>
      </c>
      <c r="H676" s="4">
        <v>131</v>
      </c>
      <c r="I676" s="4">
        <v>96</v>
      </c>
      <c r="J676" s="4">
        <v>7.3951612903225801</v>
      </c>
      <c r="K676" s="4">
        <v>92</v>
      </c>
      <c r="L676" s="4">
        <v>248</v>
      </c>
      <c r="M676" s="4">
        <v>45</v>
      </c>
      <c r="N676" s="4">
        <v>22</v>
      </c>
      <c r="O676" s="4">
        <v>40</v>
      </c>
      <c r="P676" s="4">
        <v>8</v>
      </c>
      <c r="Q676" s="4">
        <v>15</v>
      </c>
      <c r="R676" s="4">
        <v>8</v>
      </c>
      <c r="S676" s="4">
        <v>15</v>
      </c>
      <c r="T676" s="4">
        <v>29</v>
      </c>
      <c r="U676" s="4">
        <v>28</v>
      </c>
      <c r="V676" s="4">
        <v>0</v>
      </c>
      <c r="W676" s="4">
        <v>0</v>
      </c>
      <c r="X676" s="4">
        <v>16</v>
      </c>
      <c r="Y676" s="4">
        <v>1</v>
      </c>
      <c r="Z676" s="4">
        <v>21</v>
      </c>
    </row>
    <row r="677" spans="1:26" x14ac:dyDescent="0.2">
      <c r="A677" t="s">
        <v>1339</v>
      </c>
      <c r="B677" t="s">
        <v>1909</v>
      </c>
      <c r="C677" t="s">
        <v>739</v>
      </c>
      <c r="D677" t="s">
        <v>1901</v>
      </c>
      <c r="E677" t="s">
        <v>1458</v>
      </c>
      <c r="F677" s="3">
        <v>7</v>
      </c>
      <c r="G677" s="3">
        <v>6</v>
      </c>
      <c r="H677" s="4">
        <v>131</v>
      </c>
      <c r="I677" s="4">
        <v>0</v>
      </c>
      <c r="J677" s="4">
        <v>36.68</v>
      </c>
      <c r="K677" s="4">
        <v>16</v>
      </c>
      <c r="L677" s="4">
        <v>50</v>
      </c>
      <c r="M677" s="4">
        <v>5</v>
      </c>
      <c r="N677" s="4">
        <v>7</v>
      </c>
      <c r="O677" s="4">
        <v>11</v>
      </c>
      <c r="P677" s="4">
        <v>3</v>
      </c>
      <c r="Q677" s="4">
        <v>7</v>
      </c>
      <c r="R677" s="4">
        <v>5</v>
      </c>
      <c r="S677" s="4">
        <v>3</v>
      </c>
      <c r="T677" s="4">
        <v>0</v>
      </c>
      <c r="U677" s="4">
        <v>2</v>
      </c>
      <c r="V677" s="4">
        <v>2</v>
      </c>
      <c r="W677" s="4">
        <v>1</v>
      </c>
      <c r="X677" s="4">
        <v>0</v>
      </c>
      <c r="Y677" s="4">
        <v>1</v>
      </c>
      <c r="Z677" s="4">
        <v>3</v>
      </c>
    </row>
    <row r="678" spans="1:26" x14ac:dyDescent="0.2">
      <c r="D678" t="s">
        <v>1902</v>
      </c>
      <c r="E678" t="s">
        <v>1459</v>
      </c>
      <c r="F678" s="3">
        <v>7</v>
      </c>
      <c r="G678" s="3">
        <v>6</v>
      </c>
      <c r="H678" s="4">
        <v>63</v>
      </c>
      <c r="I678" s="4">
        <v>0</v>
      </c>
      <c r="J678" s="4">
        <v>25.2</v>
      </c>
      <c r="K678" s="4">
        <v>6</v>
      </c>
      <c r="L678" s="4">
        <v>35</v>
      </c>
      <c r="M678" s="4">
        <v>8</v>
      </c>
      <c r="N678" s="4">
        <v>0</v>
      </c>
      <c r="O678" s="4">
        <v>0</v>
      </c>
      <c r="P678" s="4">
        <v>2</v>
      </c>
      <c r="Q678" s="4">
        <v>0</v>
      </c>
      <c r="R678" s="4">
        <v>1</v>
      </c>
      <c r="S678" s="4">
        <v>16</v>
      </c>
      <c r="T678" s="4">
        <v>8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 spans="1:26" x14ac:dyDescent="0.2">
      <c r="D679" t="s">
        <v>1903</v>
      </c>
      <c r="E679" t="s">
        <v>1463</v>
      </c>
      <c r="F679" s="3">
        <v>6</v>
      </c>
      <c r="G679" s="3">
        <v>6</v>
      </c>
      <c r="H679" s="4">
        <v>54</v>
      </c>
      <c r="I679" s="4">
        <v>24</v>
      </c>
      <c r="J679" s="4">
        <v>15.12</v>
      </c>
      <c r="K679" s="4">
        <v>10</v>
      </c>
      <c r="L679" s="4">
        <v>50</v>
      </c>
      <c r="M679" s="4">
        <v>1</v>
      </c>
      <c r="N679" s="4">
        <v>3</v>
      </c>
      <c r="O679" s="4">
        <v>6</v>
      </c>
      <c r="P679" s="4">
        <v>2</v>
      </c>
      <c r="Q679" s="4">
        <v>4</v>
      </c>
      <c r="R679" s="4">
        <v>6</v>
      </c>
      <c r="S679" s="4">
        <v>1</v>
      </c>
      <c r="T679" s="4">
        <v>0</v>
      </c>
      <c r="U679" s="4">
        <v>0</v>
      </c>
      <c r="V679" s="4">
        <v>8</v>
      </c>
      <c r="W679" s="4">
        <v>5</v>
      </c>
      <c r="X679" s="4">
        <v>6</v>
      </c>
      <c r="Y679" s="4">
        <v>2</v>
      </c>
      <c r="Z679" s="4">
        <v>6</v>
      </c>
    </row>
    <row r="680" spans="1:26" x14ac:dyDescent="0.2">
      <c r="D680" t="s">
        <v>1904</v>
      </c>
      <c r="E680" t="s">
        <v>1460</v>
      </c>
      <c r="F680" s="3">
        <v>7</v>
      </c>
      <c r="G680" s="3">
        <v>7</v>
      </c>
      <c r="H680" s="4">
        <v>50</v>
      </c>
      <c r="I680" s="4">
        <v>48</v>
      </c>
      <c r="J680" s="4">
        <v>12.280701754385969</v>
      </c>
      <c r="K680" s="4">
        <v>43</v>
      </c>
      <c r="L680" s="4">
        <v>57</v>
      </c>
      <c r="M680" s="4">
        <v>1</v>
      </c>
      <c r="N680" s="4">
        <v>0</v>
      </c>
      <c r="O680" s="4">
        <v>0</v>
      </c>
      <c r="P680" s="4">
        <v>0</v>
      </c>
      <c r="Q680" s="4">
        <v>0</v>
      </c>
      <c r="R680" s="4">
        <v>4</v>
      </c>
      <c r="S680" s="4">
        <v>0</v>
      </c>
      <c r="T680" s="4">
        <v>3</v>
      </c>
      <c r="U680" s="4">
        <v>9</v>
      </c>
      <c r="V680" s="4">
        <v>19</v>
      </c>
      <c r="W680" s="4">
        <v>13</v>
      </c>
      <c r="X680" s="4">
        <v>4</v>
      </c>
      <c r="Y680" s="4">
        <v>4</v>
      </c>
      <c r="Z680" s="4">
        <v>0</v>
      </c>
    </row>
    <row r="681" spans="1:26" x14ac:dyDescent="0.2">
      <c r="D681" t="s">
        <v>1905</v>
      </c>
      <c r="E681" t="s">
        <v>1461</v>
      </c>
      <c r="F681" s="3">
        <v>12</v>
      </c>
      <c r="G681" s="3">
        <v>4</v>
      </c>
      <c r="H681" s="4">
        <v>24</v>
      </c>
      <c r="I681" s="4">
        <v>24</v>
      </c>
      <c r="J681" s="4">
        <v>6</v>
      </c>
      <c r="K681" s="4">
        <v>17</v>
      </c>
      <c r="L681" s="4">
        <v>56</v>
      </c>
      <c r="M681" s="4">
        <v>4</v>
      </c>
      <c r="N681" s="4">
        <v>8</v>
      </c>
      <c r="O681" s="4">
        <v>7</v>
      </c>
      <c r="P681" s="4">
        <v>6</v>
      </c>
      <c r="Q681" s="4">
        <v>11</v>
      </c>
      <c r="R681" s="4">
        <v>7</v>
      </c>
      <c r="S681" s="4">
        <v>8</v>
      </c>
      <c r="T681" s="4">
        <v>2</v>
      </c>
      <c r="U681" s="4">
        <v>1</v>
      </c>
      <c r="V681" s="4">
        <v>0</v>
      </c>
      <c r="W681" s="4">
        <v>0</v>
      </c>
      <c r="X681" s="4">
        <v>0</v>
      </c>
      <c r="Y681" s="4">
        <v>2</v>
      </c>
      <c r="Z681" s="4">
        <v>0</v>
      </c>
    </row>
    <row r="682" spans="1:26" x14ac:dyDescent="0.2">
      <c r="A682" t="s">
        <v>2018</v>
      </c>
      <c r="F682" s="3">
        <v>39</v>
      </c>
      <c r="G682" s="3">
        <v>29</v>
      </c>
      <c r="H682" s="4">
        <v>322</v>
      </c>
      <c r="I682" s="4">
        <v>96</v>
      </c>
      <c r="J682" s="4">
        <v>18.177419354838712</v>
      </c>
      <c r="K682" s="4">
        <v>92</v>
      </c>
      <c r="L682" s="4">
        <v>248</v>
      </c>
      <c r="M682" s="4">
        <v>19</v>
      </c>
      <c r="N682" s="4">
        <v>18</v>
      </c>
      <c r="O682" s="4">
        <v>24</v>
      </c>
      <c r="P682" s="4">
        <v>13</v>
      </c>
      <c r="Q682" s="4">
        <v>22</v>
      </c>
      <c r="R682" s="4">
        <v>23</v>
      </c>
      <c r="S682" s="4">
        <v>28</v>
      </c>
      <c r="T682" s="4">
        <v>13</v>
      </c>
      <c r="U682" s="4">
        <v>12</v>
      </c>
      <c r="V682" s="4">
        <v>29</v>
      </c>
      <c r="W682" s="4">
        <v>19</v>
      </c>
      <c r="X682" s="4">
        <v>10</v>
      </c>
      <c r="Y682" s="4">
        <v>9</v>
      </c>
      <c r="Z682" s="4">
        <v>9</v>
      </c>
    </row>
    <row r="683" spans="1:26" x14ac:dyDescent="0.2">
      <c r="A683" t="s">
        <v>1337</v>
      </c>
      <c r="B683" t="s">
        <v>1909</v>
      </c>
      <c r="C683" t="s">
        <v>1725</v>
      </c>
      <c r="D683" t="s">
        <v>1901</v>
      </c>
      <c r="E683" t="s">
        <v>1458</v>
      </c>
      <c r="F683" s="3">
        <v>30</v>
      </c>
      <c r="G683" s="3">
        <v>29</v>
      </c>
      <c r="H683" s="4">
        <v>24</v>
      </c>
      <c r="I683" s="4">
        <v>48</v>
      </c>
      <c r="J683" s="4">
        <v>7</v>
      </c>
      <c r="K683" s="4">
        <v>11</v>
      </c>
      <c r="L683" s="4">
        <v>48</v>
      </c>
      <c r="M683" s="4">
        <v>0</v>
      </c>
      <c r="N683" s="4">
        <v>1</v>
      </c>
      <c r="O683" s="4">
        <v>11</v>
      </c>
      <c r="P683" s="4">
        <v>0</v>
      </c>
      <c r="Q683" s="4">
        <v>9</v>
      </c>
      <c r="R683" s="4">
        <v>3</v>
      </c>
      <c r="S683" s="4">
        <v>0</v>
      </c>
      <c r="T683" s="4">
        <v>5</v>
      </c>
      <c r="U683" s="4">
        <v>7</v>
      </c>
      <c r="V683" s="4">
        <v>2</v>
      </c>
      <c r="W683" s="4">
        <v>3</v>
      </c>
      <c r="X683" s="4">
        <v>2</v>
      </c>
      <c r="Y683" s="4">
        <v>2</v>
      </c>
      <c r="Z683" s="4">
        <v>3</v>
      </c>
    </row>
    <row r="684" spans="1:26" x14ac:dyDescent="0.2">
      <c r="D684" t="s">
        <v>1902</v>
      </c>
      <c r="E684" t="s">
        <v>1459</v>
      </c>
      <c r="F684" s="3">
        <v>30</v>
      </c>
      <c r="G684" s="3">
        <v>29</v>
      </c>
      <c r="H684" s="4">
        <v>27</v>
      </c>
      <c r="I684" s="4">
        <v>96</v>
      </c>
      <c r="J684" s="4">
        <v>5.5588235294117654</v>
      </c>
      <c r="K684" s="4">
        <v>21</v>
      </c>
      <c r="L684" s="4">
        <v>68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1</v>
      </c>
      <c r="V684" s="4">
        <v>13</v>
      </c>
      <c r="W684" s="4">
        <v>19</v>
      </c>
      <c r="X684" s="4">
        <v>14</v>
      </c>
      <c r="Y684" s="4">
        <v>9</v>
      </c>
      <c r="Z684" s="4">
        <v>12</v>
      </c>
    </row>
    <row r="685" spans="1:26" x14ac:dyDescent="0.2">
      <c r="D685" t="s">
        <v>1903</v>
      </c>
      <c r="E685" t="s">
        <v>1463</v>
      </c>
      <c r="F685" s="3">
        <v>18</v>
      </c>
      <c r="G685" s="3">
        <v>18</v>
      </c>
      <c r="H685" s="4">
        <v>37</v>
      </c>
      <c r="I685" s="4">
        <v>0</v>
      </c>
      <c r="J685" s="4">
        <v>14.8</v>
      </c>
      <c r="K685" s="4">
        <v>8</v>
      </c>
      <c r="L685" s="4">
        <v>35</v>
      </c>
      <c r="M685" s="4">
        <v>0</v>
      </c>
      <c r="N685" s="4">
        <v>5</v>
      </c>
      <c r="O685" s="4">
        <v>7</v>
      </c>
      <c r="P685" s="4">
        <v>3</v>
      </c>
      <c r="Q685" s="4">
        <v>3</v>
      </c>
      <c r="R685" s="4">
        <v>4</v>
      </c>
      <c r="S685" s="4">
        <v>5</v>
      </c>
      <c r="T685" s="4">
        <v>4</v>
      </c>
      <c r="U685" s="4">
        <v>2</v>
      </c>
      <c r="V685" s="4">
        <v>0</v>
      </c>
      <c r="W685" s="4">
        <v>0</v>
      </c>
      <c r="X685" s="4">
        <v>1</v>
      </c>
      <c r="Y685" s="4">
        <v>0</v>
      </c>
      <c r="Z685" s="4">
        <v>1</v>
      </c>
    </row>
    <row r="686" spans="1:26" x14ac:dyDescent="0.2">
      <c r="D686" t="s">
        <v>1904</v>
      </c>
      <c r="E686" t="s">
        <v>1460</v>
      </c>
      <c r="F686" s="3">
        <v>18</v>
      </c>
      <c r="G686" s="3">
        <v>18</v>
      </c>
      <c r="H686" s="4">
        <v>61</v>
      </c>
      <c r="I686" s="4">
        <v>0</v>
      </c>
      <c r="J686" s="4">
        <v>24.4</v>
      </c>
      <c r="K686" s="4">
        <v>17</v>
      </c>
      <c r="L686" s="4">
        <v>35</v>
      </c>
      <c r="M686" s="4">
        <v>6</v>
      </c>
      <c r="N686" s="4">
        <v>0</v>
      </c>
      <c r="O686" s="4">
        <v>3</v>
      </c>
      <c r="P686" s="4">
        <v>2</v>
      </c>
      <c r="Q686" s="4">
        <v>4</v>
      </c>
      <c r="R686" s="4">
        <v>2</v>
      </c>
      <c r="S686" s="4">
        <v>6</v>
      </c>
      <c r="T686" s="4">
        <v>2</v>
      </c>
      <c r="U686" s="4">
        <v>3</v>
      </c>
      <c r="V686" s="4">
        <v>2</v>
      </c>
      <c r="W686" s="4">
        <v>5</v>
      </c>
      <c r="X686" s="4">
        <v>0</v>
      </c>
      <c r="Y686" s="4">
        <v>0</v>
      </c>
      <c r="Z686" s="4">
        <v>0</v>
      </c>
    </row>
    <row r="687" spans="1:26" x14ac:dyDescent="0.2">
      <c r="D687" t="s">
        <v>1905</v>
      </c>
      <c r="E687" t="s">
        <v>1461</v>
      </c>
      <c r="F687" s="3">
        <v>36</v>
      </c>
      <c r="G687" s="3">
        <v>13</v>
      </c>
      <c r="H687" s="4">
        <v>26</v>
      </c>
      <c r="I687" s="4">
        <v>48</v>
      </c>
      <c r="J687" s="4">
        <v>6.0666666666666664</v>
      </c>
      <c r="K687" s="4">
        <v>19</v>
      </c>
      <c r="L687" s="4">
        <v>60</v>
      </c>
      <c r="M687" s="4">
        <v>0</v>
      </c>
      <c r="N687" s="4">
        <v>0</v>
      </c>
      <c r="O687" s="4">
        <v>5</v>
      </c>
      <c r="P687" s="4">
        <v>1</v>
      </c>
      <c r="Q687" s="4">
        <v>8</v>
      </c>
      <c r="R687" s="4">
        <v>1</v>
      </c>
      <c r="S687" s="4">
        <v>4</v>
      </c>
      <c r="T687" s="4">
        <v>4</v>
      </c>
      <c r="U687" s="4">
        <v>3</v>
      </c>
      <c r="V687" s="4">
        <v>2</v>
      </c>
      <c r="W687" s="4">
        <v>12</v>
      </c>
      <c r="X687" s="4">
        <v>8</v>
      </c>
      <c r="Y687" s="4">
        <v>5</v>
      </c>
      <c r="Z687" s="4">
        <v>7</v>
      </c>
    </row>
    <row r="688" spans="1:26" x14ac:dyDescent="0.2">
      <c r="A688" t="s">
        <v>2019</v>
      </c>
      <c r="F688" s="3">
        <v>132</v>
      </c>
      <c r="G688" s="3">
        <v>107</v>
      </c>
      <c r="H688" s="4">
        <v>175</v>
      </c>
      <c r="I688" s="4">
        <v>192</v>
      </c>
      <c r="J688" s="4">
        <v>9.9593495934959346</v>
      </c>
      <c r="K688" s="4">
        <v>76</v>
      </c>
      <c r="L688" s="4">
        <v>246</v>
      </c>
      <c r="M688" s="4">
        <v>6</v>
      </c>
      <c r="N688" s="4">
        <v>6</v>
      </c>
      <c r="O688" s="4">
        <v>26</v>
      </c>
      <c r="P688" s="4">
        <v>6</v>
      </c>
      <c r="Q688" s="4">
        <v>24</v>
      </c>
      <c r="R688" s="4">
        <v>10</v>
      </c>
      <c r="S688" s="4">
        <v>15</v>
      </c>
      <c r="T688" s="4">
        <v>15</v>
      </c>
      <c r="U688" s="4">
        <v>16</v>
      </c>
      <c r="V688" s="4">
        <v>19</v>
      </c>
      <c r="W688" s="4">
        <v>39</v>
      </c>
      <c r="X688" s="4">
        <v>25</v>
      </c>
      <c r="Y688" s="4">
        <v>16</v>
      </c>
      <c r="Z688" s="4">
        <v>23</v>
      </c>
    </row>
    <row r="689" spans="1:26" x14ac:dyDescent="0.2">
      <c r="A689" t="s">
        <v>1202</v>
      </c>
      <c r="B689" t="s">
        <v>1909</v>
      </c>
      <c r="C689" t="s">
        <v>1721</v>
      </c>
      <c r="D689" t="s">
        <v>1901</v>
      </c>
      <c r="E689" t="s">
        <v>1458</v>
      </c>
      <c r="F689" s="3">
        <v>22</v>
      </c>
      <c r="G689" s="3">
        <v>21</v>
      </c>
      <c r="H689" s="4">
        <v>27</v>
      </c>
      <c r="I689" s="4">
        <v>48</v>
      </c>
      <c r="J689" s="4">
        <v>11.45454545454546</v>
      </c>
      <c r="K689" s="4">
        <v>28</v>
      </c>
      <c r="L689" s="4">
        <v>33</v>
      </c>
      <c r="M689" s="4">
        <v>5</v>
      </c>
      <c r="N689" s="4">
        <v>3</v>
      </c>
      <c r="O689" s="4">
        <v>2</v>
      </c>
      <c r="P689" s="4">
        <v>3</v>
      </c>
      <c r="Q689" s="4">
        <v>3</v>
      </c>
      <c r="R689" s="4">
        <v>2</v>
      </c>
      <c r="S689" s="4">
        <v>2</v>
      </c>
      <c r="T689" s="4">
        <v>4</v>
      </c>
      <c r="U689" s="4">
        <v>0</v>
      </c>
      <c r="V689" s="4">
        <v>3</v>
      </c>
      <c r="W689" s="4">
        <v>1</v>
      </c>
      <c r="X689" s="4">
        <v>2</v>
      </c>
      <c r="Y689" s="4">
        <v>2</v>
      </c>
      <c r="Z689" s="4">
        <v>1</v>
      </c>
    </row>
    <row r="690" spans="1:26" x14ac:dyDescent="0.2">
      <c r="D690" t="s">
        <v>1902</v>
      </c>
      <c r="E690" t="s">
        <v>1459</v>
      </c>
      <c r="F690" s="3">
        <v>22</v>
      </c>
      <c r="G690" s="3">
        <v>21</v>
      </c>
      <c r="H690" s="4">
        <v>14</v>
      </c>
      <c r="I690" s="4">
        <v>72</v>
      </c>
      <c r="J690" s="4">
        <v>2.1304347826086958</v>
      </c>
      <c r="K690" s="4">
        <v>33</v>
      </c>
      <c r="L690" s="4">
        <v>92</v>
      </c>
      <c r="M690" s="4">
        <v>11</v>
      </c>
      <c r="N690" s="4">
        <v>3</v>
      </c>
      <c r="O690" s="4">
        <v>2</v>
      </c>
      <c r="P690" s="4">
        <v>18</v>
      </c>
      <c r="Q690" s="4">
        <v>1</v>
      </c>
      <c r="R690" s="4">
        <v>5</v>
      </c>
      <c r="S690" s="4">
        <v>8</v>
      </c>
      <c r="T690" s="4">
        <v>10</v>
      </c>
      <c r="U690" s="4">
        <v>0</v>
      </c>
      <c r="V690" s="4">
        <v>7</v>
      </c>
      <c r="W690" s="4">
        <v>9</v>
      </c>
      <c r="X690" s="4">
        <v>6</v>
      </c>
      <c r="Y690" s="4">
        <v>7</v>
      </c>
      <c r="Z690" s="4">
        <v>5</v>
      </c>
    </row>
    <row r="691" spans="1:26" x14ac:dyDescent="0.2">
      <c r="D691" t="s">
        <v>1903</v>
      </c>
      <c r="E691" t="s">
        <v>1463</v>
      </c>
      <c r="F691" s="3">
        <v>6</v>
      </c>
      <c r="G691" s="3">
        <v>6</v>
      </c>
      <c r="H691" s="4">
        <v>33</v>
      </c>
      <c r="I691" s="4">
        <v>0</v>
      </c>
      <c r="J691" s="4">
        <v>11.26829268292683</v>
      </c>
      <c r="K691" s="4">
        <v>9</v>
      </c>
      <c r="L691" s="4">
        <v>41</v>
      </c>
      <c r="M691" s="4">
        <v>4</v>
      </c>
      <c r="N691" s="4">
        <v>6</v>
      </c>
      <c r="O691" s="4">
        <v>1</v>
      </c>
      <c r="P691" s="4">
        <v>0</v>
      </c>
      <c r="Q691" s="4">
        <v>3</v>
      </c>
      <c r="R691" s="4">
        <v>6</v>
      </c>
      <c r="S691" s="4">
        <v>6</v>
      </c>
      <c r="T691" s="4">
        <v>4</v>
      </c>
      <c r="U691" s="4">
        <v>2</v>
      </c>
      <c r="V691" s="4">
        <v>0</v>
      </c>
      <c r="W691" s="4">
        <v>1</v>
      </c>
      <c r="X691" s="4">
        <v>0</v>
      </c>
      <c r="Y691" s="4">
        <v>4</v>
      </c>
      <c r="Z691" s="4">
        <v>4</v>
      </c>
    </row>
    <row r="692" spans="1:26" x14ac:dyDescent="0.2">
      <c r="D692" t="s">
        <v>1904</v>
      </c>
      <c r="E692" t="s">
        <v>1460</v>
      </c>
      <c r="F692" s="3">
        <v>4</v>
      </c>
      <c r="G692" s="3">
        <v>4</v>
      </c>
      <c r="H692" s="4">
        <v>20</v>
      </c>
      <c r="I692" s="4">
        <v>24</v>
      </c>
      <c r="J692" s="4">
        <v>10</v>
      </c>
      <c r="K692" s="4">
        <v>10</v>
      </c>
      <c r="L692" s="4">
        <v>28</v>
      </c>
      <c r="M692" s="4">
        <v>5</v>
      </c>
      <c r="N692" s="4">
        <v>0</v>
      </c>
      <c r="O692" s="4">
        <v>1</v>
      </c>
      <c r="P692" s="4">
        <v>0</v>
      </c>
      <c r="Q692" s="4">
        <v>1</v>
      </c>
      <c r="R692" s="4">
        <v>2</v>
      </c>
      <c r="S692" s="4">
        <v>1</v>
      </c>
      <c r="T692" s="4">
        <v>0</v>
      </c>
      <c r="U692" s="4">
        <v>2</v>
      </c>
      <c r="V692" s="4">
        <v>2</v>
      </c>
      <c r="W692" s="4">
        <v>5</v>
      </c>
      <c r="X692" s="4">
        <v>4</v>
      </c>
      <c r="Y692" s="4">
        <v>3</v>
      </c>
      <c r="Z692" s="4">
        <v>2</v>
      </c>
    </row>
    <row r="693" spans="1:26" x14ac:dyDescent="0.2">
      <c r="D693" t="s">
        <v>1905</v>
      </c>
      <c r="E693" t="s">
        <v>1461</v>
      </c>
      <c r="F693" s="3">
        <v>24</v>
      </c>
      <c r="G693" s="3">
        <v>4</v>
      </c>
      <c r="H693" s="4">
        <v>3</v>
      </c>
      <c r="I693" s="4">
        <v>48</v>
      </c>
      <c r="J693" s="4">
        <v>0.80769230769230771</v>
      </c>
      <c r="K693" s="4">
        <v>23</v>
      </c>
      <c r="L693" s="4">
        <v>52</v>
      </c>
      <c r="M693" s="4">
        <v>4</v>
      </c>
      <c r="N693" s="4">
        <v>7</v>
      </c>
      <c r="O693" s="4">
        <v>0</v>
      </c>
      <c r="P693" s="4">
        <v>0</v>
      </c>
      <c r="Q693" s="4">
        <v>5</v>
      </c>
      <c r="R693" s="4">
        <v>6</v>
      </c>
      <c r="S693" s="4">
        <v>7</v>
      </c>
      <c r="T693" s="4">
        <v>2</v>
      </c>
      <c r="U693" s="4">
        <v>2</v>
      </c>
      <c r="V693" s="4">
        <v>3</v>
      </c>
      <c r="W693" s="4">
        <v>6</v>
      </c>
      <c r="X693" s="4">
        <v>6</v>
      </c>
      <c r="Y693" s="4">
        <v>2</v>
      </c>
      <c r="Z693" s="4">
        <v>2</v>
      </c>
    </row>
    <row r="694" spans="1:26" x14ac:dyDescent="0.2">
      <c r="A694" t="s">
        <v>2020</v>
      </c>
      <c r="F694" s="3">
        <v>78</v>
      </c>
      <c r="G694" s="3">
        <v>56</v>
      </c>
      <c r="H694" s="4">
        <v>97</v>
      </c>
      <c r="I694" s="4">
        <v>192</v>
      </c>
      <c r="J694" s="4">
        <v>5.5203252032520318</v>
      </c>
      <c r="K694" s="4">
        <v>103</v>
      </c>
      <c r="L694" s="4">
        <v>246</v>
      </c>
      <c r="M694" s="4">
        <v>29</v>
      </c>
      <c r="N694" s="4">
        <v>19</v>
      </c>
      <c r="O694" s="4">
        <v>6</v>
      </c>
      <c r="P694" s="4">
        <v>21</v>
      </c>
      <c r="Q694" s="4">
        <v>13</v>
      </c>
      <c r="R694" s="4">
        <v>21</v>
      </c>
      <c r="S694" s="4">
        <v>24</v>
      </c>
      <c r="T694" s="4">
        <v>20</v>
      </c>
      <c r="U694" s="4">
        <v>6</v>
      </c>
      <c r="V694" s="4">
        <v>15</v>
      </c>
      <c r="W694" s="4">
        <v>22</v>
      </c>
      <c r="X694" s="4">
        <v>18</v>
      </c>
      <c r="Y694" s="4">
        <v>18</v>
      </c>
      <c r="Z694" s="4">
        <v>14</v>
      </c>
    </row>
    <row r="695" spans="1:26" x14ac:dyDescent="0.2">
      <c r="A695" t="s">
        <v>1178</v>
      </c>
      <c r="B695" t="s">
        <v>1909</v>
      </c>
      <c r="C695" t="s">
        <v>1660</v>
      </c>
      <c r="D695" t="s">
        <v>1901</v>
      </c>
      <c r="E695" t="s">
        <v>1458</v>
      </c>
      <c r="F695" s="3">
        <v>8</v>
      </c>
      <c r="G695" s="3">
        <v>4</v>
      </c>
      <c r="H695" s="4">
        <v>29</v>
      </c>
      <c r="I695" s="4">
        <v>24</v>
      </c>
      <c r="J695" s="4">
        <v>7.6603773584905666</v>
      </c>
      <c r="K695" s="4">
        <v>17</v>
      </c>
      <c r="L695" s="4">
        <v>53</v>
      </c>
      <c r="M695" s="4">
        <v>2</v>
      </c>
      <c r="N695" s="4">
        <v>2</v>
      </c>
      <c r="O695" s="4">
        <v>1</v>
      </c>
      <c r="P695" s="4">
        <v>3</v>
      </c>
      <c r="Q695" s="4">
        <v>7</v>
      </c>
      <c r="R695" s="4">
        <v>11</v>
      </c>
      <c r="S695" s="4">
        <v>2</v>
      </c>
      <c r="T695" s="4">
        <v>6</v>
      </c>
      <c r="U695" s="4">
        <v>8</v>
      </c>
      <c r="V695" s="4">
        <v>3</v>
      </c>
      <c r="W695" s="4">
        <v>1</v>
      </c>
      <c r="X695" s="4">
        <v>5</v>
      </c>
      <c r="Y695" s="4">
        <v>1</v>
      </c>
      <c r="Z695" s="4">
        <v>1</v>
      </c>
    </row>
    <row r="696" spans="1:26" x14ac:dyDescent="0.2">
      <c r="D696" t="s">
        <v>1902</v>
      </c>
      <c r="E696" t="s">
        <v>1459</v>
      </c>
      <c r="F696" s="3">
        <v>8</v>
      </c>
      <c r="G696" s="3">
        <v>7</v>
      </c>
      <c r="H696" s="4">
        <v>3</v>
      </c>
      <c r="I696" s="4">
        <v>48</v>
      </c>
      <c r="J696" s="4">
        <v>0.48837209302325579</v>
      </c>
      <c r="K696" s="4">
        <v>20</v>
      </c>
      <c r="L696" s="4">
        <v>86</v>
      </c>
      <c r="M696" s="4">
        <v>5</v>
      </c>
      <c r="N696" s="4">
        <v>8</v>
      </c>
      <c r="O696" s="4">
        <v>11</v>
      </c>
      <c r="P696" s="4">
        <v>11</v>
      </c>
      <c r="Q696" s="4">
        <v>7</v>
      </c>
      <c r="R696" s="4">
        <v>0</v>
      </c>
      <c r="S696" s="4">
        <v>0</v>
      </c>
      <c r="T696" s="4">
        <v>0</v>
      </c>
      <c r="U696" s="4">
        <v>2</v>
      </c>
      <c r="V696" s="4">
        <v>8</v>
      </c>
      <c r="W696" s="4">
        <v>8</v>
      </c>
      <c r="X696" s="4">
        <v>12</v>
      </c>
      <c r="Y696" s="4">
        <v>13</v>
      </c>
      <c r="Z696" s="4">
        <v>1</v>
      </c>
    </row>
    <row r="697" spans="1:26" x14ac:dyDescent="0.2">
      <c r="D697" t="s">
        <v>1903</v>
      </c>
      <c r="E697" t="s">
        <v>1463</v>
      </c>
      <c r="F697" s="3">
        <v>12</v>
      </c>
      <c r="G697" s="3">
        <v>6</v>
      </c>
      <c r="H697" s="4">
        <v>64</v>
      </c>
      <c r="I697" s="4">
        <v>0</v>
      </c>
      <c r="J697" s="4">
        <v>30.896551724137929</v>
      </c>
      <c r="K697" s="4">
        <v>19</v>
      </c>
      <c r="L697" s="4">
        <v>29</v>
      </c>
      <c r="M697" s="4">
        <v>4</v>
      </c>
      <c r="N697" s="4">
        <v>0</v>
      </c>
      <c r="O697" s="4">
        <v>2</v>
      </c>
      <c r="P697" s="4">
        <v>1</v>
      </c>
      <c r="Q697" s="4">
        <v>1</v>
      </c>
      <c r="R697" s="4">
        <v>0</v>
      </c>
      <c r="S697" s="4">
        <v>8</v>
      </c>
      <c r="T697" s="4">
        <v>3</v>
      </c>
      <c r="U697" s="4">
        <v>4</v>
      </c>
      <c r="V697" s="4">
        <v>3</v>
      </c>
      <c r="W697" s="4">
        <v>2</v>
      </c>
      <c r="X697" s="4">
        <v>0</v>
      </c>
      <c r="Y697" s="4">
        <v>1</v>
      </c>
      <c r="Z697" s="4">
        <v>0</v>
      </c>
    </row>
    <row r="698" spans="1:26" x14ac:dyDescent="0.2">
      <c r="D698" t="s">
        <v>1904</v>
      </c>
      <c r="E698" t="s">
        <v>1460</v>
      </c>
      <c r="F698" s="3">
        <v>11</v>
      </c>
      <c r="G698" s="3">
        <v>6</v>
      </c>
      <c r="H698" s="4">
        <v>15</v>
      </c>
      <c r="I698" s="4">
        <v>24</v>
      </c>
      <c r="J698" s="4">
        <v>4.5652173913043477</v>
      </c>
      <c r="K698" s="4">
        <v>16</v>
      </c>
      <c r="L698" s="4">
        <v>46</v>
      </c>
      <c r="M698" s="4">
        <v>5</v>
      </c>
      <c r="N698" s="4">
        <v>1</v>
      </c>
      <c r="O698" s="4">
        <v>8</v>
      </c>
      <c r="P698" s="4">
        <v>2</v>
      </c>
      <c r="Q698" s="4">
        <v>5</v>
      </c>
      <c r="R698" s="4">
        <v>5</v>
      </c>
      <c r="S698" s="4">
        <v>5</v>
      </c>
      <c r="T698" s="4">
        <v>1</v>
      </c>
      <c r="U698" s="4">
        <v>0</v>
      </c>
      <c r="V698" s="4">
        <v>4</v>
      </c>
      <c r="W698" s="4">
        <v>4</v>
      </c>
      <c r="X698" s="4">
        <v>1</v>
      </c>
      <c r="Y698" s="4">
        <v>2</v>
      </c>
      <c r="Z698" s="4">
        <v>3</v>
      </c>
    </row>
    <row r="699" spans="1:26" x14ac:dyDescent="0.2">
      <c r="D699" t="s">
        <v>1905</v>
      </c>
      <c r="E699" t="s">
        <v>1461</v>
      </c>
      <c r="F699" s="3">
        <v>12</v>
      </c>
      <c r="G699" s="3">
        <v>5</v>
      </c>
      <c r="H699" s="4">
        <v>44</v>
      </c>
      <c r="I699" s="4">
        <v>0</v>
      </c>
      <c r="J699" s="4">
        <v>19.87096774193548</v>
      </c>
      <c r="K699" s="4">
        <v>15</v>
      </c>
      <c r="L699" s="4">
        <v>31</v>
      </c>
      <c r="M699" s="4">
        <v>1</v>
      </c>
      <c r="N699" s="4">
        <v>4</v>
      </c>
      <c r="O699" s="4">
        <v>3</v>
      </c>
      <c r="P699" s="4">
        <v>4</v>
      </c>
      <c r="Q699" s="4">
        <v>0</v>
      </c>
      <c r="R699" s="4">
        <v>4</v>
      </c>
      <c r="S699" s="4">
        <v>3</v>
      </c>
      <c r="T699" s="4">
        <v>3</v>
      </c>
      <c r="U699" s="4">
        <v>1</v>
      </c>
      <c r="V699" s="4">
        <v>3</v>
      </c>
      <c r="W699" s="4">
        <v>1</v>
      </c>
      <c r="X699" s="4">
        <v>1</v>
      </c>
      <c r="Y699" s="4">
        <v>3</v>
      </c>
      <c r="Z699" s="4">
        <v>0</v>
      </c>
    </row>
    <row r="700" spans="1:26" x14ac:dyDescent="0.2">
      <c r="A700" t="s">
        <v>2021</v>
      </c>
      <c r="F700" s="3">
        <v>51</v>
      </c>
      <c r="G700" s="3">
        <v>28</v>
      </c>
      <c r="H700" s="4">
        <v>155</v>
      </c>
      <c r="I700" s="4">
        <v>96</v>
      </c>
      <c r="J700" s="4">
        <v>8.8571428571428577</v>
      </c>
      <c r="K700" s="4">
        <v>87</v>
      </c>
      <c r="L700" s="4">
        <v>245</v>
      </c>
      <c r="M700" s="4">
        <v>17</v>
      </c>
      <c r="N700" s="4">
        <v>15</v>
      </c>
      <c r="O700" s="4">
        <v>25</v>
      </c>
      <c r="P700" s="4">
        <v>21</v>
      </c>
      <c r="Q700" s="4">
        <v>20</v>
      </c>
      <c r="R700" s="4">
        <v>20</v>
      </c>
      <c r="S700" s="4">
        <v>18</v>
      </c>
      <c r="T700" s="4">
        <v>13</v>
      </c>
      <c r="U700" s="4">
        <v>15</v>
      </c>
      <c r="V700" s="4">
        <v>21</v>
      </c>
      <c r="W700" s="4">
        <v>16</v>
      </c>
      <c r="X700" s="4">
        <v>19</v>
      </c>
      <c r="Y700" s="4">
        <v>20</v>
      </c>
      <c r="Z700" s="4">
        <v>5</v>
      </c>
    </row>
    <row r="701" spans="1:26" x14ac:dyDescent="0.2">
      <c r="A701" t="s">
        <v>1127</v>
      </c>
      <c r="B701" t="s">
        <v>1909</v>
      </c>
      <c r="C701" t="s">
        <v>1594</v>
      </c>
      <c r="D701" t="s">
        <v>1901</v>
      </c>
      <c r="E701" t="s">
        <v>1458</v>
      </c>
      <c r="F701" s="3">
        <v>7</v>
      </c>
      <c r="G701" s="3">
        <v>6</v>
      </c>
      <c r="H701" s="4">
        <v>0</v>
      </c>
      <c r="I701" s="4">
        <v>72</v>
      </c>
      <c r="J701" s="4">
        <v>0</v>
      </c>
      <c r="K701" s="4">
        <v>13</v>
      </c>
      <c r="L701" s="4">
        <v>49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1</v>
      </c>
      <c r="T701" s="4">
        <v>0</v>
      </c>
      <c r="U701" s="4">
        <v>7</v>
      </c>
      <c r="V701" s="4">
        <v>14</v>
      </c>
      <c r="W701" s="4">
        <v>21</v>
      </c>
      <c r="X701" s="4">
        <v>2</v>
      </c>
      <c r="Y701" s="4">
        <v>1</v>
      </c>
      <c r="Z701" s="4">
        <v>3</v>
      </c>
    </row>
    <row r="702" spans="1:26" x14ac:dyDescent="0.2">
      <c r="D702" t="s">
        <v>1902</v>
      </c>
      <c r="E702" t="s">
        <v>1459</v>
      </c>
      <c r="F702" s="3">
        <v>7</v>
      </c>
      <c r="G702" s="3">
        <v>6</v>
      </c>
      <c r="H702" s="4">
        <v>2</v>
      </c>
      <c r="I702" s="4">
        <v>96</v>
      </c>
      <c r="J702" s="4">
        <v>0.50909090909090915</v>
      </c>
      <c r="K702" s="4">
        <v>44</v>
      </c>
      <c r="L702" s="4">
        <v>55</v>
      </c>
      <c r="M702" s="4">
        <v>0</v>
      </c>
      <c r="N702" s="4">
        <v>1</v>
      </c>
      <c r="O702" s="4">
        <v>8</v>
      </c>
      <c r="P702" s="4">
        <v>13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1</v>
      </c>
      <c r="X702" s="4">
        <v>10</v>
      </c>
      <c r="Y702" s="4">
        <v>12</v>
      </c>
      <c r="Z702" s="4">
        <v>10</v>
      </c>
    </row>
    <row r="703" spans="1:26" x14ac:dyDescent="0.2">
      <c r="D703" t="s">
        <v>1903</v>
      </c>
      <c r="E703" t="s">
        <v>1463</v>
      </c>
      <c r="F703" s="3">
        <v>6</v>
      </c>
      <c r="G703" s="3">
        <v>6</v>
      </c>
      <c r="H703" s="4">
        <v>9</v>
      </c>
      <c r="I703" s="4">
        <v>72</v>
      </c>
      <c r="J703" s="4">
        <v>2.25</v>
      </c>
      <c r="K703" s="4">
        <v>36</v>
      </c>
      <c r="L703" s="4">
        <v>56</v>
      </c>
      <c r="M703" s="4">
        <v>0</v>
      </c>
      <c r="N703" s="4">
        <v>2</v>
      </c>
      <c r="O703" s="4">
        <v>4</v>
      </c>
      <c r="P703" s="4">
        <v>1</v>
      </c>
      <c r="Q703" s="4">
        <v>3</v>
      </c>
      <c r="R703" s="4">
        <v>3</v>
      </c>
      <c r="S703" s="4">
        <v>5</v>
      </c>
      <c r="T703" s="4">
        <v>4</v>
      </c>
      <c r="U703" s="4">
        <v>1</v>
      </c>
      <c r="V703" s="4">
        <v>2</v>
      </c>
      <c r="W703" s="4">
        <v>13</v>
      </c>
      <c r="X703" s="4">
        <v>4</v>
      </c>
      <c r="Y703" s="4">
        <v>5</v>
      </c>
      <c r="Z703" s="4">
        <v>9</v>
      </c>
    </row>
    <row r="704" spans="1:26" x14ac:dyDescent="0.2">
      <c r="D704" t="s">
        <v>1904</v>
      </c>
      <c r="E704" t="s">
        <v>1460</v>
      </c>
      <c r="F704" s="3">
        <v>7</v>
      </c>
      <c r="G704" s="3">
        <v>6</v>
      </c>
      <c r="H704" s="4">
        <v>3</v>
      </c>
      <c r="I704" s="4">
        <v>24</v>
      </c>
      <c r="J704" s="4">
        <v>1.826086956521739</v>
      </c>
      <c r="K704" s="4">
        <v>4</v>
      </c>
      <c r="L704" s="4">
        <v>23</v>
      </c>
      <c r="M704" s="4">
        <v>4</v>
      </c>
      <c r="N704" s="4">
        <v>8</v>
      </c>
      <c r="O704" s="4">
        <v>4</v>
      </c>
      <c r="P704" s="4">
        <v>5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2</v>
      </c>
      <c r="Y704" s="4">
        <v>0</v>
      </c>
      <c r="Z704" s="4">
        <v>0</v>
      </c>
    </row>
    <row r="705" spans="1:26" x14ac:dyDescent="0.2">
      <c r="D705" t="s">
        <v>1905</v>
      </c>
      <c r="E705" t="s">
        <v>1461</v>
      </c>
      <c r="F705" s="3">
        <v>12</v>
      </c>
      <c r="G705" s="3">
        <v>4</v>
      </c>
      <c r="H705" s="4">
        <v>1</v>
      </c>
      <c r="I705" s="4">
        <v>96</v>
      </c>
      <c r="J705" s="4">
        <v>0.22950819672131151</v>
      </c>
      <c r="K705" s="4">
        <v>27</v>
      </c>
      <c r="L705" s="4">
        <v>61</v>
      </c>
      <c r="M705" s="4">
        <v>0</v>
      </c>
      <c r="N705" s="4">
        <v>0</v>
      </c>
      <c r="O705" s="4">
        <v>0</v>
      </c>
      <c r="P705" s="4">
        <v>0</v>
      </c>
      <c r="Q705" s="4">
        <v>1</v>
      </c>
      <c r="R705" s="4">
        <v>9</v>
      </c>
      <c r="S705" s="4">
        <v>8</v>
      </c>
      <c r="T705" s="4">
        <v>3</v>
      </c>
      <c r="U705" s="4">
        <v>1</v>
      </c>
      <c r="V705" s="4">
        <v>12</v>
      </c>
      <c r="W705" s="4">
        <v>14</v>
      </c>
      <c r="X705" s="4">
        <v>4</v>
      </c>
      <c r="Y705" s="4">
        <v>4</v>
      </c>
      <c r="Z705" s="4">
        <v>5</v>
      </c>
    </row>
    <row r="706" spans="1:26" x14ac:dyDescent="0.2">
      <c r="A706" t="s">
        <v>2022</v>
      </c>
      <c r="F706" s="3">
        <v>39</v>
      </c>
      <c r="G706" s="3">
        <v>28</v>
      </c>
      <c r="H706" s="4">
        <v>15</v>
      </c>
      <c r="I706" s="4">
        <v>360</v>
      </c>
      <c r="J706" s="4">
        <v>0.8606557377049181</v>
      </c>
      <c r="K706" s="4">
        <v>124</v>
      </c>
      <c r="L706" s="4">
        <v>244</v>
      </c>
      <c r="M706" s="4">
        <v>4</v>
      </c>
      <c r="N706" s="4">
        <v>11</v>
      </c>
      <c r="O706" s="4">
        <v>16</v>
      </c>
      <c r="P706" s="4">
        <v>19</v>
      </c>
      <c r="Q706" s="4">
        <v>4</v>
      </c>
      <c r="R706" s="4">
        <v>12</v>
      </c>
      <c r="S706" s="4">
        <v>14</v>
      </c>
      <c r="T706" s="4">
        <v>7</v>
      </c>
      <c r="U706" s="4">
        <v>9</v>
      </c>
      <c r="V706" s="4">
        <v>28</v>
      </c>
      <c r="W706" s="4">
        <v>49</v>
      </c>
      <c r="X706" s="4">
        <v>22</v>
      </c>
      <c r="Y706" s="4">
        <v>22</v>
      </c>
      <c r="Z706" s="4">
        <v>27</v>
      </c>
    </row>
    <row r="707" spans="1:26" x14ac:dyDescent="0.2">
      <c r="A707" t="s">
        <v>937</v>
      </c>
      <c r="B707" t="s">
        <v>1526</v>
      </c>
      <c r="C707" t="s">
        <v>1527</v>
      </c>
      <c r="D707" t="s">
        <v>1901</v>
      </c>
      <c r="E707" t="s">
        <v>1458</v>
      </c>
      <c r="F707" s="3">
        <v>14</v>
      </c>
      <c r="G707" s="3">
        <v>13</v>
      </c>
      <c r="H707" s="4">
        <v>157</v>
      </c>
      <c r="I707" s="4">
        <v>0</v>
      </c>
      <c r="J707" s="4">
        <v>25.858823529411769</v>
      </c>
      <c r="K707" s="4">
        <v>30</v>
      </c>
      <c r="L707" s="4">
        <v>85</v>
      </c>
      <c r="M707" s="4">
        <v>4</v>
      </c>
      <c r="N707" s="4">
        <v>6</v>
      </c>
      <c r="O707" s="4">
        <v>11</v>
      </c>
      <c r="P707" s="4">
        <v>0</v>
      </c>
      <c r="Q707" s="4">
        <v>9</v>
      </c>
      <c r="R707" s="4">
        <v>5</v>
      </c>
      <c r="S707" s="4">
        <v>11</v>
      </c>
      <c r="T707" s="4">
        <v>3</v>
      </c>
      <c r="U707" s="4">
        <v>7</v>
      </c>
      <c r="V707" s="4">
        <v>7</v>
      </c>
      <c r="W707" s="4">
        <v>6</v>
      </c>
      <c r="X707" s="4">
        <v>8</v>
      </c>
      <c r="Y707" s="4">
        <v>1</v>
      </c>
      <c r="Z707" s="4">
        <v>7</v>
      </c>
    </row>
    <row r="708" spans="1:26" x14ac:dyDescent="0.2">
      <c r="D708" t="s">
        <v>1902</v>
      </c>
      <c r="E708" t="s">
        <v>1459</v>
      </c>
      <c r="F708" s="3">
        <v>14</v>
      </c>
      <c r="G708" s="3">
        <v>13</v>
      </c>
      <c r="H708" s="4">
        <v>266</v>
      </c>
      <c r="I708" s="4">
        <v>0</v>
      </c>
      <c r="J708" s="4">
        <v>196</v>
      </c>
      <c r="K708" s="4">
        <v>64</v>
      </c>
      <c r="L708" s="4">
        <v>19</v>
      </c>
      <c r="M708" s="4">
        <v>3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16</v>
      </c>
    </row>
    <row r="709" spans="1:26" x14ac:dyDescent="0.2">
      <c r="D709" t="s">
        <v>1903</v>
      </c>
      <c r="E709" t="s">
        <v>1463</v>
      </c>
      <c r="F709" s="3">
        <v>6</v>
      </c>
      <c r="G709" s="3">
        <v>6</v>
      </c>
      <c r="H709" s="4">
        <v>161</v>
      </c>
      <c r="I709" s="4">
        <v>0</v>
      </c>
      <c r="J709" s="4">
        <v>41.74074074074074</v>
      </c>
      <c r="K709" s="4">
        <v>15</v>
      </c>
      <c r="L709" s="4">
        <v>54</v>
      </c>
      <c r="M709" s="4">
        <v>1</v>
      </c>
      <c r="N709" s="4">
        <v>7</v>
      </c>
      <c r="O709" s="4">
        <v>3</v>
      </c>
      <c r="P709" s="4">
        <v>0</v>
      </c>
      <c r="Q709" s="4">
        <v>3</v>
      </c>
      <c r="R709" s="4">
        <v>1</v>
      </c>
      <c r="S709" s="4">
        <v>10</v>
      </c>
      <c r="T709" s="4">
        <v>3</v>
      </c>
      <c r="U709" s="4">
        <v>3</v>
      </c>
      <c r="V709" s="4">
        <v>3</v>
      </c>
      <c r="W709" s="4">
        <v>7</v>
      </c>
      <c r="X709" s="4">
        <v>3</v>
      </c>
      <c r="Y709" s="4">
        <v>6</v>
      </c>
      <c r="Z709" s="4">
        <v>4</v>
      </c>
    </row>
    <row r="710" spans="1:26" x14ac:dyDescent="0.2">
      <c r="D710" t="s">
        <v>1904</v>
      </c>
      <c r="E710" t="s">
        <v>1460</v>
      </c>
      <c r="F710" s="3">
        <v>14</v>
      </c>
      <c r="G710" s="3">
        <v>14</v>
      </c>
      <c r="H710" s="4">
        <v>89</v>
      </c>
      <c r="I710" s="4">
        <v>0</v>
      </c>
      <c r="J710" s="4" t="e">
        <v>#DIV/0!</v>
      </c>
      <c r="K710" s="4">
        <v>14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 spans="1:26" x14ac:dyDescent="0.2">
      <c r="D711" t="s">
        <v>1905</v>
      </c>
      <c r="E711" t="s">
        <v>1461</v>
      </c>
      <c r="F711" s="3">
        <v>24</v>
      </c>
      <c r="G711" s="3">
        <v>4</v>
      </c>
      <c r="H711" s="4">
        <v>61</v>
      </c>
      <c r="I711" s="4">
        <v>24</v>
      </c>
      <c r="J711" s="4">
        <v>9.9302325581395348</v>
      </c>
      <c r="K711" s="4">
        <v>25</v>
      </c>
      <c r="L711" s="4">
        <v>86</v>
      </c>
      <c r="M711" s="4">
        <v>7</v>
      </c>
      <c r="N711" s="4">
        <v>4</v>
      </c>
      <c r="O711" s="4">
        <v>6</v>
      </c>
      <c r="P711" s="4">
        <v>3</v>
      </c>
      <c r="Q711" s="4">
        <v>8</v>
      </c>
      <c r="R711" s="4">
        <v>4</v>
      </c>
      <c r="S711" s="4">
        <v>8</v>
      </c>
      <c r="T711" s="4">
        <v>6</v>
      </c>
      <c r="U711" s="4">
        <v>5</v>
      </c>
      <c r="V711" s="4">
        <v>6</v>
      </c>
      <c r="W711" s="4">
        <v>18</v>
      </c>
      <c r="X711" s="4">
        <v>7</v>
      </c>
      <c r="Y711" s="4">
        <v>3</v>
      </c>
      <c r="Z711" s="4">
        <v>1</v>
      </c>
    </row>
    <row r="712" spans="1:26" x14ac:dyDescent="0.2">
      <c r="A712" t="s">
        <v>2023</v>
      </c>
      <c r="F712" s="3">
        <v>72</v>
      </c>
      <c r="G712" s="3">
        <v>50</v>
      </c>
      <c r="H712" s="4">
        <v>734</v>
      </c>
      <c r="I712" s="4">
        <v>24</v>
      </c>
      <c r="J712" s="4">
        <v>42.114754098360663</v>
      </c>
      <c r="K712" s="4">
        <v>148</v>
      </c>
      <c r="L712" s="4">
        <v>244</v>
      </c>
      <c r="M712" s="4">
        <v>15</v>
      </c>
      <c r="N712" s="4">
        <v>17</v>
      </c>
      <c r="O712" s="4">
        <v>20</v>
      </c>
      <c r="P712" s="4">
        <v>3</v>
      </c>
      <c r="Q712" s="4">
        <v>20</v>
      </c>
      <c r="R712" s="4">
        <v>10</v>
      </c>
      <c r="S712" s="4">
        <v>29</v>
      </c>
      <c r="T712" s="4">
        <v>12</v>
      </c>
      <c r="U712" s="4">
        <v>15</v>
      </c>
      <c r="V712" s="4">
        <v>16</v>
      </c>
      <c r="W712" s="4">
        <v>31</v>
      </c>
      <c r="X712" s="4">
        <v>18</v>
      </c>
      <c r="Y712" s="4">
        <v>10</v>
      </c>
      <c r="Z712" s="4">
        <v>28</v>
      </c>
    </row>
    <row r="713" spans="1:26" x14ac:dyDescent="0.2">
      <c r="A713" t="s">
        <v>917</v>
      </c>
      <c r="B713" t="s">
        <v>1446</v>
      </c>
      <c r="C713" t="s">
        <v>1476</v>
      </c>
      <c r="D713" t="s">
        <v>1901</v>
      </c>
      <c r="E713" t="s">
        <v>1458</v>
      </c>
      <c r="F713" s="3">
        <v>36</v>
      </c>
      <c r="G713" s="3">
        <v>35</v>
      </c>
      <c r="H713" s="4">
        <v>102</v>
      </c>
      <c r="I713" s="4">
        <v>0</v>
      </c>
      <c r="J713" s="4">
        <v>38.594594594594597</v>
      </c>
      <c r="K713" s="4">
        <v>36</v>
      </c>
      <c r="L713" s="4">
        <v>37</v>
      </c>
      <c r="M713" s="4">
        <v>0</v>
      </c>
      <c r="N713" s="4">
        <v>1</v>
      </c>
      <c r="O713" s="4">
        <v>0</v>
      </c>
      <c r="P713" s="4">
        <v>4</v>
      </c>
      <c r="Q713" s="4">
        <v>1</v>
      </c>
      <c r="R713" s="4">
        <v>1</v>
      </c>
      <c r="S713" s="4">
        <v>0</v>
      </c>
      <c r="T713" s="4">
        <v>1</v>
      </c>
      <c r="U713" s="4">
        <v>1</v>
      </c>
      <c r="V713" s="4">
        <v>8</v>
      </c>
      <c r="W713" s="4">
        <v>12</v>
      </c>
      <c r="X713" s="4">
        <v>2</v>
      </c>
      <c r="Y713" s="4">
        <v>0</v>
      </c>
      <c r="Z713" s="4">
        <v>6</v>
      </c>
    </row>
    <row r="714" spans="1:26" x14ac:dyDescent="0.2">
      <c r="D714" t="s">
        <v>1902</v>
      </c>
      <c r="E714" t="s">
        <v>1459</v>
      </c>
      <c r="F714" s="3">
        <v>24</v>
      </c>
      <c r="G714" s="3">
        <v>23</v>
      </c>
      <c r="H714" s="4">
        <v>29</v>
      </c>
      <c r="I714" s="4">
        <v>48</v>
      </c>
      <c r="J714" s="4">
        <v>5.8</v>
      </c>
      <c r="K714" s="4">
        <v>34</v>
      </c>
      <c r="L714" s="4">
        <v>70</v>
      </c>
      <c r="M714" s="4">
        <v>5</v>
      </c>
      <c r="N714" s="4">
        <v>3</v>
      </c>
      <c r="O714" s="4">
        <v>3</v>
      </c>
      <c r="P714" s="4">
        <v>4</v>
      </c>
      <c r="Q714" s="4">
        <v>9</v>
      </c>
      <c r="R714" s="4">
        <v>8</v>
      </c>
      <c r="S714" s="4">
        <v>8</v>
      </c>
      <c r="T714" s="4">
        <v>5</v>
      </c>
      <c r="U714" s="4">
        <v>0</v>
      </c>
      <c r="V714" s="4">
        <v>1</v>
      </c>
      <c r="W714" s="4">
        <v>6</v>
      </c>
      <c r="X714" s="4">
        <v>15</v>
      </c>
      <c r="Y714" s="4">
        <v>0</v>
      </c>
      <c r="Z714" s="4">
        <v>3</v>
      </c>
    </row>
    <row r="715" spans="1:26" x14ac:dyDescent="0.2">
      <c r="D715" t="s">
        <v>1903</v>
      </c>
      <c r="E715" t="s">
        <v>1463</v>
      </c>
      <c r="F715" s="3">
        <v>18</v>
      </c>
      <c r="G715" s="3">
        <v>18</v>
      </c>
      <c r="H715" s="4">
        <v>32</v>
      </c>
      <c r="I715" s="4">
        <v>48</v>
      </c>
      <c r="J715" s="4">
        <v>12.8</v>
      </c>
      <c r="K715" s="4">
        <v>32</v>
      </c>
      <c r="L715" s="4">
        <v>35</v>
      </c>
      <c r="M715" s="4">
        <v>1</v>
      </c>
      <c r="N715" s="4">
        <v>1</v>
      </c>
      <c r="O715" s="4">
        <v>5</v>
      </c>
      <c r="P715" s="4">
        <v>0</v>
      </c>
      <c r="Q715" s="4">
        <v>0</v>
      </c>
      <c r="R715" s="4">
        <v>3</v>
      </c>
      <c r="S715" s="4">
        <v>7</v>
      </c>
      <c r="T715" s="4">
        <v>9</v>
      </c>
      <c r="U715" s="4">
        <v>0</v>
      </c>
      <c r="V715" s="4">
        <v>3</v>
      </c>
      <c r="W715" s="4">
        <v>0</v>
      </c>
      <c r="X715" s="4">
        <v>1</v>
      </c>
      <c r="Y715" s="4">
        <v>0</v>
      </c>
      <c r="Z715" s="4">
        <v>5</v>
      </c>
    </row>
    <row r="716" spans="1:26" x14ac:dyDescent="0.2">
      <c r="D716" t="s">
        <v>1904</v>
      </c>
      <c r="E716" t="s">
        <v>1460</v>
      </c>
      <c r="F716" s="3">
        <v>22</v>
      </c>
      <c r="G716" s="3">
        <v>22</v>
      </c>
      <c r="H716" s="4">
        <v>48</v>
      </c>
      <c r="I716" s="4">
        <v>24</v>
      </c>
      <c r="J716" s="4">
        <v>11.38983050847458</v>
      </c>
      <c r="K716" s="4">
        <v>16</v>
      </c>
      <c r="L716" s="4">
        <v>59</v>
      </c>
      <c r="M716" s="4">
        <v>2</v>
      </c>
      <c r="N716" s="4">
        <v>1</v>
      </c>
      <c r="O716" s="4">
        <v>3</v>
      </c>
      <c r="P716" s="4">
        <v>1</v>
      </c>
      <c r="Q716" s="4">
        <v>1</v>
      </c>
      <c r="R716" s="4">
        <v>4</v>
      </c>
      <c r="S716" s="4">
        <v>3</v>
      </c>
      <c r="T716" s="4">
        <v>12</v>
      </c>
      <c r="U716" s="4">
        <v>4</v>
      </c>
      <c r="V716" s="4">
        <v>11</v>
      </c>
      <c r="W716" s="4">
        <v>6</v>
      </c>
      <c r="X716" s="4">
        <v>6</v>
      </c>
      <c r="Y716" s="4">
        <v>4</v>
      </c>
      <c r="Z716" s="4">
        <v>1</v>
      </c>
    </row>
    <row r="717" spans="1:26" x14ac:dyDescent="0.2">
      <c r="D717" t="s">
        <v>1905</v>
      </c>
      <c r="E717" t="s">
        <v>1461</v>
      </c>
      <c r="F717" s="3">
        <v>30</v>
      </c>
      <c r="G717" s="3">
        <v>13</v>
      </c>
      <c r="H717" s="4">
        <v>11</v>
      </c>
      <c r="I717" s="4">
        <v>48</v>
      </c>
      <c r="J717" s="4">
        <v>3.666666666666667</v>
      </c>
      <c r="K717" s="4">
        <v>8</v>
      </c>
      <c r="L717" s="4">
        <v>42</v>
      </c>
      <c r="M717" s="4">
        <v>0</v>
      </c>
      <c r="N717" s="4">
        <v>0</v>
      </c>
      <c r="O717" s="4">
        <v>0</v>
      </c>
      <c r="P717" s="4">
        <v>0</v>
      </c>
      <c r="Q717" s="4">
        <v>3</v>
      </c>
      <c r="R717" s="4">
        <v>8</v>
      </c>
      <c r="S717" s="4">
        <v>3</v>
      </c>
      <c r="T717" s="4">
        <v>11</v>
      </c>
      <c r="U717" s="4">
        <v>1</v>
      </c>
      <c r="V717" s="4">
        <v>3</v>
      </c>
      <c r="W717" s="4">
        <v>10</v>
      </c>
      <c r="X717" s="4">
        <v>3</v>
      </c>
      <c r="Y717" s="4">
        <v>0</v>
      </c>
      <c r="Z717" s="4">
        <v>0</v>
      </c>
    </row>
    <row r="718" spans="1:26" x14ac:dyDescent="0.2">
      <c r="A718" t="s">
        <v>2024</v>
      </c>
      <c r="F718" s="3">
        <v>130</v>
      </c>
      <c r="G718" s="3">
        <v>111</v>
      </c>
      <c r="H718" s="4">
        <v>222</v>
      </c>
      <c r="I718" s="4">
        <v>168</v>
      </c>
      <c r="J718" s="4">
        <v>12.79012345679012</v>
      </c>
      <c r="K718" s="4">
        <v>126</v>
      </c>
      <c r="L718" s="4">
        <v>243</v>
      </c>
      <c r="M718" s="4">
        <v>8</v>
      </c>
      <c r="N718" s="4">
        <v>6</v>
      </c>
      <c r="O718" s="4">
        <v>11</v>
      </c>
      <c r="P718" s="4">
        <v>9</v>
      </c>
      <c r="Q718" s="4">
        <v>14</v>
      </c>
      <c r="R718" s="4">
        <v>24</v>
      </c>
      <c r="S718" s="4">
        <v>21</v>
      </c>
      <c r="T718" s="4">
        <v>38</v>
      </c>
      <c r="U718" s="4">
        <v>6</v>
      </c>
      <c r="V718" s="4">
        <v>26</v>
      </c>
      <c r="W718" s="4">
        <v>34</v>
      </c>
      <c r="X718" s="4">
        <v>27</v>
      </c>
      <c r="Y718" s="4">
        <v>4</v>
      </c>
      <c r="Z718" s="4">
        <v>15</v>
      </c>
    </row>
    <row r="719" spans="1:26" x14ac:dyDescent="0.2">
      <c r="A719" t="s">
        <v>1280</v>
      </c>
      <c r="B719" t="s">
        <v>1909</v>
      </c>
      <c r="C719" t="s">
        <v>1600</v>
      </c>
      <c r="D719" t="s">
        <v>1901</v>
      </c>
      <c r="E719" t="s">
        <v>1458</v>
      </c>
      <c r="F719" s="3">
        <v>10</v>
      </c>
      <c r="G719" s="3">
        <v>9</v>
      </c>
      <c r="H719" s="4">
        <v>54</v>
      </c>
      <c r="I719" s="4">
        <v>0</v>
      </c>
      <c r="J719" s="4">
        <v>18.899999999999999</v>
      </c>
      <c r="K719" s="4">
        <v>18</v>
      </c>
      <c r="L719" s="4">
        <v>40</v>
      </c>
      <c r="M719" s="4">
        <v>9</v>
      </c>
      <c r="N719" s="4">
        <v>4</v>
      </c>
      <c r="O719" s="4">
        <v>0</v>
      </c>
      <c r="P719" s="4">
        <v>2</v>
      </c>
      <c r="Q719" s="4">
        <v>0</v>
      </c>
      <c r="R719" s="4">
        <v>6</v>
      </c>
      <c r="S719" s="4">
        <v>1</v>
      </c>
      <c r="T719" s="4">
        <v>0</v>
      </c>
      <c r="U719" s="4">
        <v>3</v>
      </c>
      <c r="V719" s="4">
        <v>2</v>
      </c>
      <c r="W719" s="4">
        <v>7</v>
      </c>
      <c r="X719" s="4">
        <v>2</v>
      </c>
      <c r="Y719" s="4">
        <v>2</v>
      </c>
      <c r="Z719" s="4">
        <v>2</v>
      </c>
    </row>
    <row r="720" spans="1:26" x14ac:dyDescent="0.2">
      <c r="D720" t="s">
        <v>1902</v>
      </c>
      <c r="E720" t="s">
        <v>1459</v>
      </c>
      <c r="F720" s="3">
        <v>10</v>
      </c>
      <c r="G720" s="3">
        <v>9</v>
      </c>
      <c r="H720" s="4">
        <v>15</v>
      </c>
      <c r="I720" s="4">
        <v>72</v>
      </c>
      <c r="J720" s="4">
        <v>2.5609756097560981</v>
      </c>
      <c r="K720" s="4">
        <v>36</v>
      </c>
      <c r="L720" s="4">
        <v>82</v>
      </c>
      <c r="M720" s="4">
        <v>4</v>
      </c>
      <c r="N720" s="4">
        <v>6</v>
      </c>
      <c r="O720" s="4">
        <v>1</v>
      </c>
      <c r="P720" s="4">
        <v>8</v>
      </c>
      <c r="Q720" s="4">
        <v>14</v>
      </c>
      <c r="R720" s="4">
        <v>16</v>
      </c>
      <c r="S720" s="4">
        <v>15</v>
      </c>
      <c r="T720" s="4">
        <v>5</v>
      </c>
      <c r="U720" s="4">
        <v>13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</row>
    <row r="721" spans="1:26" x14ac:dyDescent="0.2">
      <c r="D721" t="s">
        <v>1903</v>
      </c>
      <c r="E721" t="s">
        <v>1463</v>
      </c>
      <c r="F721" s="3">
        <v>6</v>
      </c>
      <c r="G721" s="3">
        <v>6</v>
      </c>
      <c r="H721" s="4">
        <v>48</v>
      </c>
      <c r="I721" s="4">
        <v>24</v>
      </c>
      <c r="J721" s="4">
        <v>16</v>
      </c>
      <c r="K721" s="4">
        <v>20</v>
      </c>
      <c r="L721" s="4">
        <v>42</v>
      </c>
      <c r="M721" s="4">
        <v>3</v>
      </c>
      <c r="N721" s="4">
        <v>0</v>
      </c>
      <c r="O721" s="4">
        <v>1</v>
      </c>
      <c r="P721" s="4">
        <v>1</v>
      </c>
      <c r="Q721" s="4">
        <v>6</v>
      </c>
      <c r="R721" s="4">
        <v>10</v>
      </c>
      <c r="S721" s="4">
        <v>2</v>
      </c>
      <c r="T721" s="4">
        <v>1</v>
      </c>
      <c r="U721" s="4">
        <v>1</v>
      </c>
      <c r="V721" s="4">
        <v>1</v>
      </c>
      <c r="W721" s="4">
        <v>2</v>
      </c>
      <c r="X721" s="4">
        <v>6</v>
      </c>
      <c r="Y721" s="4">
        <v>3</v>
      </c>
      <c r="Z721" s="4">
        <v>5</v>
      </c>
    </row>
    <row r="722" spans="1:26" x14ac:dyDescent="0.2">
      <c r="D722" t="s">
        <v>1904</v>
      </c>
      <c r="E722" t="s">
        <v>1460</v>
      </c>
      <c r="F722" s="3">
        <v>5</v>
      </c>
      <c r="G722" s="3">
        <v>4</v>
      </c>
      <c r="H722" s="4">
        <v>22</v>
      </c>
      <c r="I722" s="4">
        <v>48</v>
      </c>
      <c r="J722" s="4">
        <v>6.8444444444444441</v>
      </c>
      <c r="K722" s="4">
        <v>16</v>
      </c>
      <c r="L722" s="4">
        <v>45</v>
      </c>
      <c r="M722" s="4">
        <v>7</v>
      </c>
      <c r="N722" s="4">
        <v>2</v>
      </c>
      <c r="O722" s="4">
        <v>2</v>
      </c>
      <c r="P722" s="4">
        <v>3</v>
      </c>
      <c r="Q722" s="4">
        <v>0</v>
      </c>
      <c r="R722" s="4">
        <v>2</v>
      </c>
      <c r="S722" s="4">
        <v>0</v>
      </c>
      <c r="T722" s="4">
        <v>0</v>
      </c>
      <c r="U722" s="4">
        <v>2</v>
      </c>
      <c r="V722" s="4">
        <v>2</v>
      </c>
      <c r="W722" s="4">
        <v>8</v>
      </c>
      <c r="X722" s="4">
        <v>7</v>
      </c>
      <c r="Y722" s="4">
        <v>7</v>
      </c>
      <c r="Z722" s="4">
        <v>3</v>
      </c>
    </row>
    <row r="723" spans="1:26" x14ac:dyDescent="0.2">
      <c r="D723" t="s">
        <v>1905</v>
      </c>
      <c r="E723" t="s">
        <v>1461</v>
      </c>
      <c r="F723" s="3">
        <v>12</v>
      </c>
      <c r="G723" s="3">
        <v>4</v>
      </c>
      <c r="H723" s="4">
        <v>50</v>
      </c>
      <c r="I723" s="4">
        <v>24</v>
      </c>
      <c r="J723" s="4">
        <v>22.58064516129032</v>
      </c>
      <c r="K723" s="4">
        <v>17</v>
      </c>
      <c r="L723" s="4">
        <v>31</v>
      </c>
      <c r="M723" s="4">
        <v>3</v>
      </c>
      <c r="N723" s="4">
        <v>2</v>
      </c>
      <c r="O723" s="4">
        <v>2</v>
      </c>
      <c r="P723" s="4">
        <v>0</v>
      </c>
      <c r="Q723" s="4">
        <v>1</v>
      </c>
      <c r="R723" s="4">
        <v>1</v>
      </c>
      <c r="S723" s="4">
        <v>4</v>
      </c>
      <c r="T723" s="4">
        <v>0</v>
      </c>
      <c r="U723" s="4">
        <v>4</v>
      </c>
      <c r="V723" s="4">
        <v>7</v>
      </c>
      <c r="W723" s="4">
        <v>3</v>
      </c>
      <c r="X723" s="4">
        <v>2</v>
      </c>
      <c r="Y723" s="4">
        <v>1</v>
      </c>
      <c r="Z723" s="4">
        <v>1</v>
      </c>
    </row>
    <row r="724" spans="1:26" x14ac:dyDescent="0.2">
      <c r="A724" t="s">
        <v>2025</v>
      </c>
      <c r="F724" s="3">
        <v>43</v>
      </c>
      <c r="G724" s="3">
        <v>32</v>
      </c>
      <c r="H724" s="4">
        <v>189</v>
      </c>
      <c r="I724" s="4">
        <v>168</v>
      </c>
      <c r="J724" s="4">
        <v>11.025</v>
      </c>
      <c r="K724" s="4">
        <v>107</v>
      </c>
      <c r="L724" s="4">
        <v>240</v>
      </c>
      <c r="M724" s="4">
        <v>26</v>
      </c>
      <c r="N724" s="4">
        <v>14</v>
      </c>
      <c r="O724" s="4">
        <v>6</v>
      </c>
      <c r="P724" s="4">
        <v>14</v>
      </c>
      <c r="Q724" s="4">
        <v>21</v>
      </c>
      <c r="R724" s="4">
        <v>35</v>
      </c>
      <c r="S724" s="4">
        <v>22</v>
      </c>
      <c r="T724" s="4">
        <v>6</v>
      </c>
      <c r="U724" s="4">
        <v>23</v>
      </c>
      <c r="V724" s="4">
        <v>12</v>
      </c>
      <c r="W724" s="4">
        <v>20</v>
      </c>
      <c r="X724" s="4">
        <v>17</v>
      </c>
      <c r="Y724" s="4">
        <v>13</v>
      </c>
      <c r="Z724" s="4">
        <v>11</v>
      </c>
    </row>
    <row r="725" spans="1:26" x14ac:dyDescent="0.2">
      <c r="A725" t="s">
        <v>1282</v>
      </c>
      <c r="B725" t="s">
        <v>1909</v>
      </c>
      <c r="C725" t="s">
        <v>1636</v>
      </c>
      <c r="D725" t="s">
        <v>1901</v>
      </c>
      <c r="E725" t="s">
        <v>1458</v>
      </c>
      <c r="F725" s="3">
        <v>12</v>
      </c>
      <c r="G725" s="3">
        <v>11</v>
      </c>
      <c r="H725" s="4">
        <v>64</v>
      </c>
      <c r="I725" s="4">
        <v>0</v>
      </c>
      <c r="J725" s="4">
        <v>38.956521739130437</v>
      </c>
      <c r="K725" s="4">
        <v>20</v>
      </c>
      <c r="L725" s="4">
        <v>23</v>
      </c>
      <c r="M725" s="4">
        <v>4</v>
      </c>
      <c r="N725" s="4">
        <v>2</v>
      </c>
      <c r="O725" s="4">
        <v>2</v>
      </c>
      <c r="P725" s="4">
        <v>2</v>
      </c>
      <c r="Q725" s="4">
        <v>2</v>
      </c>
      <c r="R725" s="4">
        <v>0</v>
      </c>
      <c r="S725" s="4">
        <v>4</v>
      </c>
      <c r="T725" s="4">
        <v>1</v>
      </c>
      <c r="U725" s="4">
        <v>0</v>
      </c>
      <c r="V725" s="4">
        <v>0</v>
      </c>
      <c r="W725" s="4">
        <v>2</v>
      </c>
      <c r="X725" s="4">
        <v>0</v>
      </c>
      <c r="Y725" s="4">
        <v>0</v>
      </c>
      <c r="Z725" s="4">
        <v>4</v>
      </c>
    </row>
    <row r="726" spans="1:26" x14ac:dyDescent="0.2">
      <c r="D726" t="s">
        <v>1902</v>
      </c>
      <c r="E726" t="s">
        <v>1459</v>
      </c>
      <c r="F726" s="3">
        <v>12</v>
      </c>
      <c r="G726" s="3">
        <v>11</v>
      </c>
      <c r="H726" s="4">
        <v>23</v>
      </c>
      <c r="I726" s="4">
        <v>48</v>
      </c>
      <c r="J726" s="4">
        <v>4.2933333333333339</v>
      </c>
      <c r="K726" s="4">
        <v>36</v>
      </c>
      <c r="L726" s="4">
        <v>75</v>
      </c>
      <c r="M726" s="4">
        <v>3</v>
      </c>
      <c r="N726" s="4">
        <v>6</v>
      </c>
      <c r="O726" s="4">
        <v>3</v>
      </c>
      <c r="P726" s="4">
        <v>7</v>
      </c>
      <c r="Q726" s="4">
        <v>10</v>
      </c>
      <c r="R726" s="4">
        <v>5</v>
      </c>
      <c r="S726" s="4">
        <v>11</v>
      </c>
      <c r="T726" s="4">
        <v>4</v>
      </c>
      <c r="U726" s="4">
        <v>2</v>
      </c>
      <c r="V726" s="4">
        <v>0</v>
      </c>
      <c r="W726" s="4">
        <v>2</v>
      </c>
      <c r="X726" s="4">
        <v>2</v>
      </c>
      <c r="Y726" s="4">
        <v>5</v>
      </c>
      <c r="Z726" s="4">
        <v>15</v>
      </c>
    </row>
    <row r="727" spans="1:26" x14ac:dyDescent="0.2">
      <c r="D727" t="s">
        <v>1903</v>
      </c>
      <c r="E727" t="s">
        <v>1463</v>
      </c>
      <c r="F727" s="3">
        <v>12</v>
      </c>
      <c r="G727" s="3">
        <v>11</v>
      </c>
      <c r="H727" s="4">
        <v>62</v>
      </c>
      <c r="I727" s="4">
        <v>24</v>
      </c>
      <c r="J727" s="4">
        <v>12.955223880597019</v>
      </c>
      <c r="K727" s="4">
        <v>34</v>
      </c>
      <c r="L727" s="4">
        <v>67</v>
      </c>
      <c r="M727" s="4">
        <v>5</v>
      </c>
      <c r="N727" s="4">
        <v>7</v>
      </c>
      <c r="O727" s="4">
        <v>6</v>
      </c>
      <c r="P727" s="4">
        <v>4</v>
      </c>
      <c r="Q727" s="4">
        <v>4</v>
      </c>
      <c r="R727" s="4">
        <v>3</v>
      </c>
      <c r="S727" s="4">
        <v>3</v>
      </c>
      <c r="T727" s="4">
        <v>7</v>
      </c>
      <c r="U727" s="4">
        <v>2</v>
      </c>
      <c r="V727" s="4">
        <v>1</v>
      </c>
      <c r="W727" s="4">
        <v>5</v>
      </c>
      <c r="X727" s="4">
        <v>7</v>
      </c>
      <c r="Y727" s="4">
        <v>7</v>
      </c>
      <c r="Z727" s="4">
        <v>6</v>
      </c>
    </row>
    <row r="728" spans="1:26" x14ac:dyDescent="0.2">
      <c r="D728" t="s">
        <v>1904</v>
      </c>
      <c r="E728" t="s">
        <v>1460</v>
      </c>
      <c r="F728" s="3">
        <v>10</v>
      </c>
      <c r="G728" s="3">
        <v>10</v>
      </c>
      <c r="H728" s="4">
        <v>44</v>
      </c>
      <c r="I728" s="4">
        <v>0</v>
      </c>
      <c r="J728" s="4">
        <v>23.69230769230769</v>
      </c>
      <c r="K728" s="4">
        <v>12</v>
      </c>
      <c r="L728" s="4">
        <v>26</v>
      </c>
      <c r="M728" s="4">
        <v>4</v>
      </c>
      <c r="N728" s="4">
        <v>3</v>
      </c>
      <c r="O728" s="4">
        <v>0</v>
      </c>
      <c r="P728" s="4">
        <v>1</v>
      </c>
      <c r="Q728" s="4">
        <v>3</v>
      </c>
      <c r="R728" s="4">
        <v>2</v>
      </c>
      <c r="S728" s="4">
        <v>2</v>
      </c>
      <c r="T728" s="4">
        <v>3</v>
      </c>
      <c r="U728" s="4">
        <v>6</v>
      </c>
      <c r="V728" s="4">
        <v>2</v>
      </c>
      <c r="W728" s="4">
        <v>0</v>
      </c>
      <c r="X728" s="4">
        <v>0</v>
      </c>
      <c r="Y728" s="4">
        <v>0</v>
      </c>
      <c r="Z728" s="4">
        <v>0</v>
      </c>
    </row>
    <row r="729" spans="1:26" x14ac:dyDescent="0.2">
      <c r="D729" t="s">
        <v>1905</v>
      </c>
      <c r="E729" t="s">
        <v>1461</v>
      </c>
      <c r="F729" s="3">
        <v>12</v>
      </c>
      <c r="G729" s="3">
        <v>8</v>
      </c>
      <c r="H729" s="4">
        <v>47.42</v>
      </c>
      <c r="I729" s="4">
        <v>24</v>
      </c>
      <c r="J729" s="4">
        <v>13.830833333333331</v>
      </c>
      <c r="K729" s="4">
        <v>20</v>
      </c>
      <c r="L729" s="4">
        <v>48</v>
      </c>
      <c r="M729" s="4">
        <v>2</v>
      </c>
      <c r="N729" s="4">
        <v>3</v>
      </c>
      <c r="O729" s="4">
        <v>1</v>
      </c>
      <c r="P729" s="4">
        <v>4</v>
      </c>
      <c r="Q729" s="4">
        <v>2</v>
      </c>
      <c r="R729" s="4">
        <v>1</v>
      </c>
      <c r="S729" s="4">
        <v>8</v>
      </c>
      <c r="T729" s="4">
        <v>3</v>
      </c>
      <c r="U729" s="4">
        <v>0</v>
      </c>
      <c r="V729" s="4">
        <v>4</v>
      </c>
      <c r="W729" s="4">
        <v>6</v>
      </c>
      <c r="X729" s="4">
        <v>8</v>
      </c>
      <c r="Y729" s="4">
        <v>4</v>
      </c>
      <c r="Z729" s="4">
        <v>2</v>
      </c>
    </row>
    <row r="730" spans="1:26" x14ac:dyDescent="0.2">
      <c r="A730" t="s">
        <v>2026</v>
      </c>
      <c r="F730" s="3">
        <v>58</v>
      </c>
      <c r="G730" s="3">
        <v>51</v>
      </c>
      <c r="H730" s="4">
        <v>240.42</v>
      </c>
      <c r="I730" s="4">
        <v>96</v>
      </c>
      <c r="J730" s="4">
        <v>14.08317991631799</v>
      </c>
      <c r="K730" s="4">
        <v>122</v>
      </c>
      <c r="L730" s="4">
        <v>239</v>
      </c>
      <c r="M730" s="4">
        <v>18</v>
      </c>
      <c r="N730" s="4">
        <v>21</v>
      </c>
      <c r="O730" s="4">
        <v>12</v>
      </c>
      <c r="P730" s="4">
        <v>18</v>
      </c>
      <c r="Q730" s="4">
        <v>21</v>
      </c>
      <c r="R730" s="4">
        <v>11</v>
      </c>
      <c r="S730" s="4">
        <v>28</v>
      </c>
      <c r="T730" s="4">
        <v>18</v>
      </c>
      <c r="U730" s="4">
        <v>10</v>
      </c>
      <c r="V730" s="4">
        <v>7</v>
      </c>
      <c r="W730" s="4">
        <v>15</v>
      </c>
      <c r="X730" s="4">
        <v>17</v>
      </c>
      <c r="Y730" s="4">
        <v>16</v>
      </c>
      <c r="Z730" s="4">
        <v>27</v>
      </c>
    </row>
    <row r="731" spans="1:26" x14ac:dyDescent="0.2">
      <c r="A731" t="s">
        <v>995</v>
      </c>
      <c r="B731" t="s">
        <v>1909</v>
      </c>
      <c r="C731" t="s">
        <v>1629</v>
      </c>
      <c r="D731" t="s">
        <v>1901</v>
      </c>
      <c r="E731" t="s">
        <v>1458</v>
      </c>
      <c r="F731" s="3">
        <v>14</v>
      </c>
      <c r="G731" s="3">
        <v>13</v>
      </c>
      <c r="H731" s="4">
        <v>32</v>
      </c>
      <c r="I731" s="4">
        <v>24</v>
      </c>
      <c r="J731" s="4">
        <v>13.176470588235301</v>
      </c>
      <c r="K731" s="4">
        <v>11</v>
      </c>
      <c r="L731" s="4">
        <v>34</v>
      </c>
      <c r="M731" s="4">
        <v>6</v>
      </c>
      <c r="N731" s="4">
        <v>0</v>
      </c>
      <c r="O731" s="4">
        <v>0</v>
      </c>
      <c r="P731" s="4">
        <v>0</v>
      </c>
      <c r="Q731" s="4">
        <v>8</v>
      </c>
      <c r="R731" s="4">
        <v>2</v>
      </c>
      <c r="S731" s="4">
        <v>0</v>
      </c>
      <c r="T731" s="4">
        <v>3</v>
      </c>
      <c r="U731" s="4">
        <v>2</v>
      </c>
      <c r="V731" s="4">
        <v>1</v>
      </c>
      <c r="W731" s="4">
        <v>3</v>
      </c>
      <c r="X731" s="4">
        <v>6</v>
      </c>
      <c r="Y731" s="4">
        <v>1</v>
      </c>
      <c r="Z731" s="4">
        <v>2</v>
      </c>
    </row>
    <row r="732" spans="1:26" x14ac:dyDescent="0.2">
      <c r="D732" t="s">
        <v>1902</v>
      </c>
      <c r="E732" t="s">
        <v>1459</v>
      </c>
      <c r="F732" s="3">
        <v>12</v>
      </c>
      <c r="G732" s="3">
        <v>11</v>
      </c>
      <c r="H732" s="4">
        <v>42</v>
      </c>
      <c r="I732" s="4">
        <v>24</v>
      </c>
      <c r="J732" s="4">
        <v>11.09433962264151</v>
      </c>
      <c r="K732" s="4">
        <v>6</v>
      </c>
      <c r="L732" s="4">
        <v>53</v>
      </c>
      <c r="M732" s="4">
        <v>1</v>
      </c>
      <c r="N732" s="4">
        <v>6</v>
      </c>
      <c r="O732" s="4">
        <v>0</v>
      </c>
      <c r="P732" s="4">
        <v>2</v>
      </c>
      <c r="Q732" s="4">
        <v>10</v>
      </c>
      <c r="R732" s="4">
        <v>6</v>
      </c>
      <c r="S732" s="4">
        <v>0</v>
      </c>
      <c r="T732" s="4">
        <v>4</v>
      </c>
      <c r="U732" s="4">
        <v>11</v>
      </c>
      <c r="V732" s="4">
        <v>0</v>
      </c>
      <c r="W732" s="4">
        <v>0</v>
      </c>
      <c r="X732" s="4">
        <v>4</v>
      </c>
      <c r="Y732" s="4">
        <v>4</v>
      </c>
      <c r="Z732" s="4">
        <v>5</v>
      </c>
    </row>
    <row r="733" spans="1:26" x14ac:dyDescent="0.2">
      <c r="D733" t="s">
        <v>1903</v>
      </c>
      <c r="E733" t="s">
        <v>1463</v>
      </c>
      <c r="F733" s="3">
        <v>6</v>
      </c>
      <c r="G733" s="3">
        <v>6</v>
      </c>
      <c r="H733" s="4">
        <v>64</v>
      </c>
      <c r="I733" s="4">
        <v>0</v>
      </c>
      <c r="J733" s="4">
        <v>22.4</v>
      </c>
      <c r="K733" s="4">
        <v>15</v>
      </c>
      <c r="L733" s="4">
        <v>40</v>
      </c>
      <c r="M733" s="4">
        <v>0</v>
      </c>
      <c r="N733" s="4">
        <v>3</v>
      </c>
      <c r="O733" s="4">
        <v>0</v>
      </c>
      <c r="P733" s="4">
        <v>5</v>
      </c>
      <c r="Q733" s="4">
        <v>4</v>
      </c>
      <c r="R733" s="4">
        <v>5</v>
      </c>
      <c r="S733" s="4">
        <v>9</v>
      </c>
      <c r="T733" s="4">
        <v>2</v>
      </c>
      <c r="U733" s="4">
        <v>0</v>
      </c>
      <c r="V733" s="4">
        <v>0</v>
      </c>
      <c r="W733" s="4">
        <v>2</v>
      </c>
      <c r="X733" s="4">
        <v>5</v>
      </c>
      <c r="Y733" s="4">
        <v>4</v>
      </c>
      <c r="Z733" s="4">
        <v>1</v>
      </c>
    </row>
    <row r="734" spans="1:26" x14ac:dyDescent="0.2">
      <c r="D734" t="s">
        <v>1904</v>
      </c>
      <c r="E734" t="s">
        <v>1460</v>
      </c>
      <c r="F734" s="3">
        <v>3</v>
      </c>
      <c r="G734" s="3">
        <v>3</v>
      </c>
      <c r="H734" s="4">
        <v>101</v>
      </c>
      <c r="I734" s="4">
        <v>0</v>
      </c>
      <c r="J734" s="4">
        <v>26.18518518518518</v>
      </c>
      <c r="K734" s="4">
        <v>11</v>
      </c>
      <c r="L734" s="4">
        <v>54</v>
      </c>
      <c r="M734" s="4">
        <v>0</v>
      </c>
      <c r="N734" s="4">
        <v>1</v>
      </c>
      <c r="O734" s="4">
        <v>11</v>
      </c>
      <c r="P734" s="4">
        <v>10</v>
      </c>
      <c r="Q734" s="4">
        <v>7</v>
      </c>
      <c r="R734" s="4">
        <v>3</v>
      </c>
      <c r="S734" s="4">
        <v>5</v>
      </c>
      <c r="T734" s="4">
        <v>7</v>
      </c>
      <c r="U734" s="4">
        <v>5</v>
      </c>
      <c r="V734" s="4">
        <v>1</v>
      </c>
      <c r="W734" s="4">
        <v>0</v>
      </c>
      <c r="X734" s="4">
        <v>4</v>
      </c>
      <c r="Y734" s="4">
        <v>0</v>
      </c>
      <c r="Z734" s="4">
        <v>0</v>
      </c>
    </row>
    <row r="735" spans="1:26" x14ac:dyDescent="0.2">
      <c r="D735" t="s">
        <v>1905</v>
      </c>
      <c r="E735" t="s">
        <v>1461</v>
      </c>
      <c r="F735" s="3">
        <v>12</v>
      </c>
      <c r="G735" s="3">
        <v>4</v>
      </c>
      <c r="H735" s="4">
        <v>34</v>
      </c>
      <c r="I735" s="4">
        <v>24</v>
      </c>
      <c r="J735" s="4">
        <v>8.9811320754716988</v>
      </c>
      <c r="K735" s="4">
        <v>17</v>
      </c>
      <c r="L735" s="4">
        <v>53</v>
      </c>
      <c r="M735" s="4">
        <v>6</v>
      </c>
      <c r="N735" s="4">
        <v>0</v>
      </c>
      <c r="O735" s="4">
        <v>0</v>
      </c>
      <c r="P735" s="4">
        <v>0</v>
      </c>
      <c r="Q735" s="4">
        <v>5</v>
      </c>
      <c r="R735" s="4">
        <v>6</v>
      </c>
      <c r="S735" s="4">
        <v>7</v>
      </c>
      <c r="T735" s="4">
        <v>3</v>
      </c>
      <c r="U735" s="4">
        <v>10</v>
      </c>
      <c r="V735" s="4">
        <v>8</v>
      </c>
      <c r="W735" s="4">
        <v>5</v>
      </c>
      <c r="X735" s="4">
        <v>1</v>
      </c>
      <c r="Y735" s="4">
        <v>0</v>
      </c>
      <c r="Z735" s="4">
        <v>2</v>
      </c>
    </row>
    <row r="736" spans="1:26" x14ac:dyDescent="0.2">
      <c r="A736" t="s">
        <v>2027</v>
      </c>
      <c r="F736" s="3">
        <v>47</v>
      </c>
      <c r="G736" s="3">
        <v>37</v>
      </c>
      <c r="H736" s="4">
        <v>273</v>
      </c>
      <c r="I736" s="4">
        <v>72</v>
      </c>
      <c r="J736" s="4">
        <v>16.333333333333329</v>
      </c>
      <c r="K736" s="4">
        <v>60</v>
      </c>
      <c r="L736" s="4">
        <v>234</v>
      </c>
      <c r="M736" s="4">
        <v>13</v>
      </c>
      <c r="N736" s="4">
        <v>10</v>
      </c>
      <c r="O736" s="4">
        <v>11</v>
      </c>
      <c r="P736" s="4">
        <v>17</v>
      </c>
      <c r="Q736" s="4">
        <v>34</v>
      </c>
      <c r="R736" s="4">
        <v>22</v>
      </c>
      <c r="S736" s="4">
        <v>21</v>
      </c>
      <c r="T736" s="4">
        <v>19</v>
      </c>
      <c r="U736" s="4">
        <v>28</v>
      </c>
      <c r="V736" s="4">
        <v>10</v>
      </c>
      <c r="W736" s="4">
        <v>10</v>
      </c>
      <c r="X736" s="4">
        <v>20</v>
      </c>
      <c r="Y736" s="4">
        <v>9</v>
      </c>
      <c r="Z736" s="4">
        <v>10</v>
      </c>
    </row>
    <row r="737" spans="1:26" x14ac:dyDescent="0.2">
      <c r="A737" t="s">
        <v>1208</v>
      </c>
      <c r="B737" t="s">
        <v>1909</v>
      </c>
      <c r="C737" t="s">
        <v>1548</v>
      </c>
      <c r="D737" t="s">
        <v>1901</v>
      </c>
      <c r="E737" t="s">
        <v>1458</v>
      </c>
      <c r="F737" s="3">
        <v>16</v>
      </c>
      <c r="G737" s="3">
        <v>15</v>
      </c>
      <c r="H737" s="4">
        <v>91</v>
      </c>
      <c r="I737" s="4">
        <v>24</v>
      </c>
      <c r="J737" s="4">
        <v>15.536585365853661</v>
      </c>
      <c r="K737" s="4">
        <v>26</v>
      </c>
      <c r="L737" s="4">
        <v>82</v>
      </c>
      <c r="M737" s="4">
        <v>5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9</v>
      </c>
      <c r="V737" s="4">
        <v>20</v>
      </c>
      <c r="W737" s="4">
        <v>25</v>
      </c>
      <c r="X737" s="4">
        <v>13</v>
      </c>
      <c r="Y737" s="4">
        <v>6</v>
      </c>
      <c r="Z737" s="4">
        <v>4</v>
      </c>
    </row>
    <row r="738" spans="1:26" x14ac:dyDescent="0.2">
      <c r="D738" t="s">
        <v>1902</v>
      </c>
      <c r="E738" t="s">
        <v>1459</v>
      </c>
      <c r="F738" s="3">
        <v>16</v>
      </c>
      <c r="G738" s="3">
        <v>15</v>
      </c>
      <c r="H738" s="4">
        <v>133</v>
      </c>
      <c r="I738" s="4">
        <v>0</v>
      </c>
      <c r="J738" s="4">
        <v>51.722222222222221</v>
      </c>
      <c r="K738" s="4">
        <v>37</v>
      </c>
      <c r="L738" s="4">
        <v>36</v>
      </c>
      <c r="M738" s="4">
        <v>13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23</v>
      </c>
      <c r="Z738" s="4">
        <v>0</v>
      </c>
    </row>
    <row r="739" spans="1:26" x14ac:dyDescent="0.2">
      <c r="D739" t="s">
        <v>1903</v>
      </c>
      <c r="E739" t="s">
        <v>1463</v>
      </c>
      <c r="F739" s="3">
        <v>12</v>
      </c>
      <c r="G739" s="3">
        <v>12</v>
      </c>
      <c r="H739" s="4">
        <v>146</v>
      </c>
      <c r="I739" s="4">
        <v>0</v>
      </c>
      <c r="J739" s="4">
        <v>70.482758620689651</v>
      </c>
      <c r="K739" s="4">
        <v>14</v>
      </c>
      <c r="L739" s="4">
        <v>29</v>
      </c>
      <c r="M739" s="4">
        <v>2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3</v>
      </c>
      <c r="X739" s="4">
        <v>8</v>
      </c>
      <c r="Y739" s="4">
        <v>10</v>
      </c>
      <c r="Z739" s="4">
        <v>6</v>
      </c>
    </row>
    <row r="740" spans="1:26" x14ac:dyDescent="0.2">
      <c r="D740" t="s">
        <v>1904</v>
      </c>
      <c r="E740" t="s">
        <v>1460</v>
      </c>
      <c r="F740" s="3">
        <v>13</v>
      </c>
      <c r="G740" s="3">
        <v>13</v>
      </c>
      <c r="H740" s="4">
        <v>46</v>
      </c>
      <c r="I740" s="4">
        <v>24</v>
      </c>
      <c r="J740" s="4">
        <v>12.88</v>
      </c>
      <c r="K740" s="4">
        <v>20</v>
      </c>
      <c r="L740" s="4">
        <v>50</v>
      </c>
      <c r="M740" s="4">
        <v>2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15</v>
      </c>
      <c r="T740" s="4">
        <v>9</v>
      </c>
      <c r="U740" s="4">
        <v>0</v>
      </c>
      <c r="V740" s="4">
        <v>0</v>
      </c>
      <c r="W740" s="4">
        <v>0</v>
      </c>
      <c r="X740" s="4">
        <v>12</v>
      </c>
      <c r="Y740" s="4">
        <v>12</v>
      </c>
      <c r="Z740" s="4">
        <v>0</v>
      </c>
    </row>
    <row r="741" spans="1:26" x14ac:dyDescent="0.2">
      <c r="D741" t="s">
        <v>1905</v>
      </c>
      <c r="E741" t="s">
        <v>1461</v>
      </c>
      <c r="F741" s="3">
        <v>24</v>
      </c>
      <c r="G741" s="3">
        <v>8</v>
      </c>
      <c r="H741" s="4">
        <v>68</v>
      </c>
      <c r="I741" s="4">
        <v>24</v>
      </c>
      <c r="J741" s="4">
        <v>29.75</v>
      </c>
      <c r="K741" s="4">
        <v>23</v>
      </c>
      <c r="L741" s="4">
        <v>32</v>
      </c>
      <c r="M741" s="4">
        <v>4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4</v>
      </c>
      <c r="W741" s="4">
        <v>15</v>
      </c>
      <c r="X741" s="4">
        <v>5</v>
      </c>
      <c r="Y741" s="4">
        <v>0</v>
      </c>
      <c r="Z741" s="4">
        <v>4</v>
      </c>
    </row>
    <row r="742" spans="1:26" x14ac:dyDescent="0.2">
      <c r="A742" t="s">
        <v>2028</v>
      </c>
      <c r="F742" s="3">
        <v>81</v>
      </c>
      <c r="G742" s="3">
        <v>63</v>
      </c>
      <c r="H742" s="4">
        <v>484</v>
      </c>
      <c r="I742" s="4">
        <v>72</v>
      </c>
      <c r="J742" s="4">
        <v>29.589519650655021</v>
      </c>
      <c r="K742" s="4">
        <v>120</v>
      </c>
      <c r="L742" s="4">
        <v>229</v>
      </c>
      <c r="M742" s="4">
        <v>26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15</v>
      </c>
      <c r="T742" s="4">
        <v>9</v>
      </c>
      <c r="U742" s="4">
        <v>9</v>
      </c>
      <c r="V742" s="4">
        <v>24</v>
      </c>
      <c r="W742" s="4">
        <v>43</v>
      </c>
      <c r="X742" s="4">
        <v>38</v>
      </c>
      <c r="Y742" s="4">
        <v>51</v>
      </c>
      <c r="Z742" s="4">
        <v>14</v>
      </c>
    </row>
    <row r="743" spans="1:26" x14ac:dyDescent="0.2">
      <c r="A743" t="s">
        <v>1125</v>
      </c>
      <c r="B743" t="s">
        <v>1909</v>
      </c>
      <c r="C743" t="s">
        <v>1662</v>
      </c>
      <c r="D743" t="s">
        <v>1901</v>
      </c>
      <c r="E743" t="s">
        <v>1458</v>
      </c>
      <c r="F743" s="3">
        <v>9</v>
      </c>
      <c r="G743" s="3">
        <v>8</v>
      </c>
      <c r="H743" s="4">
        <v>62</v>
      </c>
      <c r="I743" s="4">
        <v>0</v>
      </c>
      <c r="J743" s="4">
        <v>86.8</v>
      </c>
      <c r="K743" s="4">
        <v>16</v>
      </c>
      <c r="L743" s="4">
        <v>10</v>
      </c>
      <c r="M743" s="4">
        <v>5</v>
      </c>
      <c r="N743" s="4">
        <v>5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</row>
    <row r="744" spans="1:26" x14ac:dyDescent="0.2">
      <c r="D744" t="s">
        <v>1902</v>
      </c>
      <c r="E744" t="s">
        <v>1459</v>
      </c>
      <c r="F744" s="3">
        <v>9</v>
      </c>
      <c r="G744" s="3">
        <v>8</v>
      </c>
      <c r="H744" s="4">
        <v>27</v>
      </c>
      <c r="I744" s="4">
        <v>72</v>
      </c>
      <c r="J744" s="4">
        <v>5.5588235294117654</v>
      </c>
      <c r="K744" s="4">
        <v>36</v>
      </c>
      <c r="L744" s="4">
        <v>68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2</v>
      </c>
      <c r="U744" s="4">
        <v>10</v>
      </c>
      <c r="V744" s="4">
        <v>9</v>
      </c>
      <c r="W744" s="4">
        <v>6</v>
      </c>
      <c r="X744" s="4">
        <v>24</v>
      </c>
      <c r="Y744" s="4">
        <v>17</v>
      </c>
      <c r="Z744" s="4">
        <v>0</v>
      </c>
    </row>
    <row r="745" spans="1:26" x14ac:dyDescent="0.2">
      <c r="D745" t="s">
        <v>1903</v>
      </c>
      <c r="E745" t="s">
        <v>1463</v>
      </c>
      <c r="F745" s="3">
        <v>6</v>
      </c>
      <c r="G745" s="3">
        <v>6</v>
      </c>
      <c r="H745" s="4">
        <v>36</v>
      </c>
      <c r="I745" s="4">
        <v>24</v>
      </c>
      <c r="J745" s="4">
        <v>14</v>
      </c>
      <c r="K745" s="4">
        <v>22</v>
      </c>
      <c r="L745" s="4">
        <v>36</v>
      </c>
      <c r="M745" s="4">
        <v>8</v>
      </c>
      <c r="N745" s="4">
        <v>4</v>
      </c>
      <c r="O745" s="4">
        <v>0</v>
      </c>
      <c r="P745" s="4">
        <v>0</v>
      </c>
      <c r="Q745" s="4">
        <v>0</v>
      </c>
      <c r="R745" s="4">
        <v>1</v>
      </c>
      <c r="S745" s="4">
        <v>5</v>
      </c>
      <c r="T745" s="4">
        <v>4</v>
      </c>
      <c r="U745" s="4">
        <v>3</v>
      </c>
      <c r="V745" s="4">
        <v>1</v>
      </c>
      <c r="W745" s="4">
        <v>8</v>
      </c>
      <c r="X745" s="4">
        <v>2</v>
      </c>
      <c r="Y745" s="4">
        <v>0</v>
      </c>
      <c r="Z745" s="4">
        <v>0</v>
      </c>
    </row>
    <row r="746" spans="1:26" x14ac:dyDescent="0.2">
      <c r="D746" t="s">
        <v>1904</v>
      </c>
      <c r="E746" t="s">
        <v>1460</v>
      </c>
      <c r="F746" s="3">
        <v>7</v>
      </c>
      <c r="G746" s="3">
        <v>7</v>
      </c>
      <c r="H746" s="4">
        <v>32</v>
      </c>
      <c r="I746" s="4">
        <v>24</v>
      </c>
      <c r="J746" s="4">
        <v>7.859649122807018</v>
      </c>
      <c r="K746" s="4">
        <v>17</v>
      </c>
      <c r="L746" s="4">
        <v>57</v>
      </c>
      <c r="M746" s="4">
        <v>6</v>
      </c>
      <c r="N746" s="4">
        <v>5</v>
      </c>
      <c r="O746" s="4">
        <v>1</v>
      </c>
      <c r="P746" s="4">
        <v>6</v>
      </c>
      <c r="Q746" s="4">
        <v>7</v>
      </c>
      <c r="R746" s="4">
        <v>7</v>
      </c>
      <c r="S746" s="4">
        <v>15</v>
      </c>
      <c r="T746" s="4">
        <v>7</v>
      </c>
      <c r="U746" s="4">
        <v>0</v>
      </c>
      <c r="V746" s="4">
        <v>0</v>
      </c>
      <c r="W746" s="4">
        <v>2</v>
      </c>
      <c r="X746" s="4">
        <v>1</v>
      </c>
      <c r="Y746" s="4">
        <v>0</v>
      </c>
      <c r="Z746" s="4">
        <v>0</v>
      </c>
    </row>
    <row r="747" spans="1:26" x14ac:dyDescent="0.2">
      <c r="D747" t="s">
        <v>1905</v>
      </c>
      <c r="E747" t="s">
        <v>1461</v>
      </c>
      <c r="F747" s="3">
        <v>12</v>
      </c>
      <c r="G747" s="3">
        <v>4</v>
      </c>
      <c r="H747" s="4">
        <v>37</v>
      </c>
      <c r="I747" s="4">
        <v>24</v>
      </c>
      <c r="J747" s="4">
        <v>9.25</v>
      </c>
      <c r="K747" s="4">
        <v>25</v>
      </c>
      <c r="L747" s="4">
        <v>56</v>
      </c>
      <c r="M747" s="4">
        <v>8</v>
      </c>
      <c r="N747" s="4">
        <v>14</v>
      </c>
      <c r="O747" s="4">
        <v>2</v>
      </c>
      <c r="P747" s="4">
        <v>3</v>
      </c>
      <c r="Q747" s="4">
        <v>3</v>
      </c>
      <c r="R747" s="4">
        <v>3</v>
      </c>
      <c r="S747" s="4">
        <v>4</v>
      </c>
      <c r="T747" s="4">
        <v>2</v>
      </c>
      <c r="U747" s="4">
        <v>2</v>
      </c>
      <c r="V747" s="4">
        <v>0</v>
      </c>
      <c r="W747" s="4">
        <v>3</v>
      </c>
      <c r="X747" s="4">
        <v>1</v>
      </c>
      <c r="Y747" s="4">
        <v>7</v>
      </c>
      <c r="Z747" s="4">
        <v>4</v>
      </c>
    </row>
    <row r="748" spans="1:26" x14ac:dyDescent="0.2">
      <c r="A748" t="s">
        <v>2029</v>
      </c>
      <c r="F748" s="3">
        <v>43</v>
      </c>
      <c r="G748" s="3">
        <v>33</v>
      </c>
      <c r="H748" s="4">
        <v>194</v>
      </c>
      <c r="I748" s="4">
        <v>144</v>
      </c>
      <c r="J748" s="4">
        <v>11.964757709251099</v>
      </c>
      <c r="K748" s="4">
        <v>116</v>
      </c>
      <c r="L748" s="4">
        <v>227</v>
      </c>
      <c r="M748" s="4">
        <v>27</v>
      </c>
      <c r="N748" s="4">
        <v>28</v>
      </c>
      <c r="O748" s="4">
        <v>3</v>
      </c>
      <c r="P748" s="4">
        <v>9</v>
      </c>
      <c r="Q748" s="4">
        <v>10</v>
      </c>
      <c r="R748" s="4">
        <v>11</v>
      </c>
      <c r="S748" s="4">
        <v>24</v>
      </c>
      <c r="T748" s="4">
        <v>15</v>
      </c>
      <c r="U748" s="4">
        <v>15</v>
      </c>
      <c r="V748" s="4">
        <v>10</v>
      </c>
      <c r="W748" s="4">
        <v>19</v>
      </c>
      <c r="X748" s="4">
        <v>28</v>
      </c>
      <c r="Y748" s="4">
        <v>24</v>
      </c>
      <c r="Z748" s="4">
        <v>4</v>
      </c>
    </row>
    <row r="749" spans="1:26" x14ac:dyDescent="0.2">
      <c r="A749" t="s">
        <v>1226</v>
      </c>
      <c r="B749" t="s">
        <v>1909</v>
      </c>
      <c r="C749" t="s">
        <v>1545</v>
      </c>
      <c r="D749" t="s">
        <v>1901</v>
      </c>
      <c r="E749" t="s">
        <v>1458</v>
      </c>
      <c r="F749" s="3">
        <v>24</v>
      </c>
      <c r="G749" s="3">
        <v>23</v>
      </c>
      <c r="H749" s="4">
        <v>73</v>
      </c>
      <c r="I749" s="4">
        <v>24</v>
      </c>
      <c r="J749" s="4">
        <v>28.388888888888889</v>
      </c>
      <c r="K749" s="4">
        <v>28</v>
      </c>
      <c r="L749" s="4">
        <v>36</v>
      </c>
      <c r="M749" s="4">
        <v>0</v>
      </c>
      <c r="N749" s="4">
        <v>2</v>
      </c>
      <c r="O749" s="4">
        <v>3</v>
      </c>
      <c r="P749" s="4">
        <v>4</v>
      </c>
      <c r="Q749" s="4">
        <v>8</v>
      </c>
      <c r="R749" s="4">
        <v>1</v>
      </c>
      <c r="S749" s="4">
        <v>0</v>
      </c>
      <c r="T749" s="4">
        <v>3</v>
      </c>
      <c r="U749" s="4">
        <v>0</v>
      </c>
      <c r="V749" s="4">
        <v>2</v>
      </c>
      <c r="W749" s="4">
        <v>1</v>
      </c>
      <c r="X749" s="4">
        <v>5</v>
      </c>
      <c r="Y749" s="4">
        <v>1</v>
      </c>
      <c r="Z749" s="4">
        <v>6</v>
      </c>
    </row>
    <row r="750" spans="1:26" x14ac:dyDescent="0.2">
      <c r="D750" t="s">
        <v>1902</v>
      </c>
      <c r="E750" t="s">
        <v>1459</v>
      </c>
      <c r="F750" s="3">
        <v>24</v>
      </c>
      <c r="G750" s="3">
        <v>23</v>
      </c>
      <c r="H750" s="4">
        <v>54</v>
      </c>
      <c r="I750" s="4">
        <v>24</v>
      </c>
      <c r="J750" s="4">
        <v>12.6</v>
      </c>
      <c r="K750" s="4">
        <v>18</v>
      </c>
      <c r="L750" s="4">
        <v>60</v>
      </c>
      <c r="M750" s="4">
        <v>2</v>
      </c>
      <c r="N750" s="4">
        <v>4</v>
      </c>
      <c r="O750" s="4">
        <v>5</v>
      </c>
      <c r="P750" s="4">
        <v>22</v>
      </c>
      <c r="Q750" s="4">
        <v>6</v>
      </c>
      <c r="R750" s="4">
        <v>4</v>
      </c>
      <c r="S750" s="4">
        <v>0</v>
      </c>
      <c r="T750" s="4">
        <v>0</v>
      </c>
      <c r="U750" s="4">
        <v>0</v>
      </c>
      <c r="V750" s="4">
        <v>0</v>
      </c>
      <c r="W750" s="4">
        <v>1</v>
      </c>
      <c r="X750" s="4">
        <v>7</v>
      </c>
      <c r="Y750" s="4">
        <v>9</v>
      </c>
      <c r="Z750" s="4">
        <v>0</v>
      </c>
    </row>
    <row r="751" spans="1:26" x14ac:dyDescent="0.2">
      <c r="D751" t="s">
        <v>1903</v>
      </c>
      <c r="E751" t="s">
        <v>1463</v>
      </c>
      <c r="F751" s="3">
        <v>24</v>
      </c>
      <c r="G751" s="3">
        <v>23</v>
      </c>
      <c r="H751" s="4">
        <v>75</v>
      </c>
      <c r="I751" s="4">
        <v>0</v>
      </c>
      <c r="J751" s="4">
        <v>15.21739130434783</v>
      </c>
      <c r="K751" s="4">
        <v>23</v>
      </c>
      <c r="L751" s="4">
        <v>69</v>
      </c>
      <c r="M751" s="4">
        <v>0</v>
      </c>
      <c r="N751" s="4">
        <v>5</v>
      </c>
      <c r="O751" s="4">
        <v>6</v>
      </c>
      <c r="P751" s="4">
        <v>4</v>
      </c>
      <c r="Q751" s="4">
        <v>7</v>
      </c>
      <c r="R751" s="4">
        <v>3</v>
      </c>
      <c r="S751" s="4">
        <v>8</v>
      </c>
      <c r="T751" s="4">
        <v>3</v>
      </c>
      <c r="U751" s="4">
        <v>5</v>
      </c>
      <c r="V751" s="4">
        <v>14</v>
      </c>
      <c r="W751" s="4">
        <v>9</v>
      </c>
      <c r="X751" s="4">
        <v>5</v>
      </c>
      <c r="Y751" s="4">
        <v>0</v>
      </c>
      <c r="Z751" s="4">
        <v>0</v>
      </c>
    </row>
    <row r="752" spans="1:26" x14ac:dyDescent="0.2">
      <c r="D752" t="s">
        <v>1904</v>
      </c>
      <c r="E752" t="s">
        <v>1460</v>
      </c>
      <c r="F752" s="3">
        <v>22</v>
      </c>
      <c r="G752" s="3">
        <v>22</v>
      </c>
      <c r="H752" s="4">
        <v>57</v>
      </c>
      <c r="I752" s="4">
        <v>24</v>
      </c>
      <c r="J752" s="4">
        <v>27.517241379310342</v>
      </c>
      <c r="K752" s="4">
        <v>17</v>
      </c>
      <c r="L752" s="4">
        <v>29</v>
      </c>
      <c r="M752" s="4">
        <v>0</v>
      </c>
      <c r="N752" s="4">
        <v>1</v>
      </c>
      <c r="O752" s="4">
        <v>2</v>
      </c>
      <c r="P752" s="4">
        <v>7</v>
      </c>
      <c r="Q752" s="4">
        <v>4</v>
      </c>
      <c r="R752" s="4">
        <v>1</v>
      </c>
      <c r="S752" s="4">
        <v>0</v>
      </c>
      <c r="T752" s="4">
        <v>0</v>
      </c>
      <c r="U752" s="4">
        <v>0</v>
      </c>
      <c r="V752" s="4">
        <v>3</v>
      </c>
      <c r="W752" s="4">
        <v>2</v>
      </c>
      <c r="X752" s="4">
        <v>6</v>
      </c>
      <c r="Y752" s="4">
        <v>2</v>
      </c>
      <c r="Z752" s="4">
        <v>1</v>
      </c>
    </row>
    <row r="753" spans="1:26" x14ac:dyDescent="0.2">
      <c r="D753" t="s">
        <v>1905</v>
      </c>
      <c r="E753" t="s">
        <v>1461</v>
      </c>
      <c r="F753" s="3">
        <v>24</v>
      </c>
      <c r="G753" s="3">
        <v>16</v>
      </c>
      <c r="H753" s="4">
        <v>51</v>
      </c>
      <c r="I753" s="4">
        <v>24</v>
      </c>
      <c r="J753" s="4">
        <v>21.63636363636364</v>
      </c>
      <c r="K753" s="4">
        <v>18</v>
      </c>
      <c r="L753" s="4">
        <v>33</v>
      </c>
      <c r="M753" s="4">
        <v>2</v>
      </c>
      <c r="N753" s="4">
        <v>3</v>
      </c>
      <c r="O753" s="4">
        <v>2</v>
      </c>
      <c r="P753" s="4">
        <v>0</v>
      </c>
      <c r="Q753" s="4">
        <v>10</v>
      </c>
      <c r="R753" s="4">
        <v>3</v>
      </c>
      <c r="S753" s="4">
        <v>0</v>
      </c>
      <c r="T753" s="4">
        <v>1</v>
      </c>
      <c r="U753" s="4">
        <v>0</v>
      </c>
      <c r="V753" s="4">
        <v>0</v>
      </c>
      <c r="W753" s="4">
        <v>3</v>
      </c>
      <c r="X753" s="4">
        <v>3</v>
      </c>
      <c r="Y753" s="4">
        <v>2</v>
      </c>
      <c r="Z753" s="4">
        <v>4</v>
      </c>
    </row>
    <row r="754" spans="1:26" x14ac:dyDescent="0.2">
      <c r="A754" t="s">
        <v>2030</v>
      </c>
      <c r="F754" s="3">
        <v>118</v>
      </c>
      <c r="G754" s="3">
        <v>107</v>
      </c>
      <c r="H754" s="4">
        <v>310</v>
      </c>
      <c r="I754" s="4">
        <v>96</v>
      </c>
      <c r="J754" s="4">
        <v>19.118942731277532</v>
      </c>
      <c r="K754" s="4">
        <v>104</v>
      </c>
      <c r="L754" s="4">
        <v>227</v>
      </c>
      <c r="M754" s="4">
        <v>4</v>
      </c>
      <c r="N754" s="4">
        <v>15</v>
      </c>
      <c r="O754" s="4">
        <v>18</v>
      </c>
      <c r="P754" s="4">
        <v>37</v>
      </c>
      <c r="Q754" s="4">
        <v>35</v>
      </c>
      <c r="R754" s="4">
        <v>12</v>
      </c>
      <c r="S754" s="4">
        <v>8</v>
      </c>
      <c r="T754" s="4">
        <v>7</v>
      </c>
      <c r="U754" s="4">
        <v>5</v>
      </c>
      <c r="V754" s="4">
        <v>19</v>
      </c>
      <c r="W754" s="4">
        <v>16</v>
      </c>
      <c r="X754" s="4">
        <v>26</v>
      </c>
      <c r="Y754" s="4">
        <v>14</v>
      </c>
      <c r="Z754" s="4">
        <v>11</v>
      </c>
    </row>
    <row r="755" spans="1:26" x14ac:dyDescent="0.2">
      <c r="A755" t="s">
        <v>913</v>
      </c>
      <c r="B755" t="s">
        <v>1526</v>
      </c>
      <c r="C755" t="s">
        <v>1539</v>
      </c>
      <c r="D755" t="s">
        <v>1901</v>
      </c>
      <c r="E755" t="s">
        <v>1458</v>
      </c>
      <c r="F755" s="3">
        <v>28</v>
      </c>
      <c r="G755" s="3">
        <v>27</v>
      </c>
      <c r="H755" s="4">
        <v>53</v>
      </c>
      <c r="I755" s="4">
        <v>24</v>
      </c>
      <c r="J755" s="4">
        <v>19.025641025641029</v>
      </c>
      <c r="K755" s="4">
        <v>16</v>
      </c>
      <c r="L755" s="4">
        <v>39</v>
      </c>
      <c r="M755" s="4">
        <v>2</v>
      </c>
      <c r="N755" s="4">
        <v>5</v>
      </c>
      <c r="O755" s="4">
        <v>2</v>
      </c>
      <c r="P755" s="4">
        <v>5</v>
      </c>
      <c r="Q755" s="4">
        <v>1</v>
      </c>
      <c r="R755" s="4">
        <v>1</v>
      </c>
      <c r="S755" s="4">
        <v>0</v>
      </c>
      <c r="T755" s="4">
        <v>4</v>
      </c>
      <c r="U755" s="4">
        <v>1</v>
      </c>
      <c r="V755" s="4">
        <v>8</v>
      </c>
      <c r="W755" s="4">
        <v>6</v>
      </c>
      <c r="X755" s="4">
        <v>1</v>
      </c>
      <c r="Y755" s="4">
        <v>1</v>
      </c>
      <c r="Z755" s="4">
        <v>2</v>
      </c>
    </row>
    <row r="756" spans="1:26" x14ac:dyDescent="0.2">
      <c r="D756" t="s">
        <v>1902</v>
      </c>
      <c r="E756" t="s">
        <v>1459</v>
      </c>
      <c r="F756" s="3">
        <v>24</v>
      </c>
      <c r="G756" s="3">
        <v>23</v>
      </c>
      <c r="H756" s="4">
        <v>10</v>
      </c>
      <c r="I756" s="4">
        <v>48</v>
      </c>
      <c r="J756" s="4">
        <v>1.6279069767441861</v>
      </c>
      <c r="K756" s="4">
        <v>23</v>
      </c>
      <c r="L756" s="4">
        <v>86</v>
      </c>
      <c r="M756" s="4">
        <v>10</v>
      </c>
      <c r="N756" s="4">
        <v>12</v>
      </c>
      <c r="O756" s="4">
        <v>7</v>
      </c>
      <c r="P756" s="4">
        <v>5</v>
      </c>
      <c r="Q756" s="4">
        <v>6</v>
      </c>
      <c r="R756" s="4">
        <v>8</v>
      </c>
      <c r="S756" s="4">
        <v>4</v>
      </c>
      <c r="T756" s="4">
        <v>4</v>
      </c>
      <c r="U756" s="4">
        <v>4</v>
      </c>
      <c r="V756" s="4">
        <v>6</v>
      </c>
      <c r="W756" s="4">
        <v>11</v>
      </c>
      <c r="X756" s="4">
        <v>9</v>
      </c>
      <c r="Y756" s="4">
        <v>0</v>
      </c>
      <c r="Z756" s="4">
        <v>0</v>
      </c>
    </row>
    <row r="757" spans="1:26" x14ac:dyDescent="0.2">
      <c r="D757" t="s">
        <v>1903</v>
      </c>
      <c r="E757" t="s">
        <v>1463</v>
      </c>
      <c r="F757" s="3">
        <v>24</v>
      </c>
      <c r="G757" s="3">
        <v>12</v>
      </c>
      <c r="H757" s="4">
        <v>35</v>
      </c>
      <c r="I757" s="4">
        <v>24</v>
      </c>
      <c r="J757" s="4">
        <v>20.416666666666671</v>
      </c>
      <c r="K757" s="4">
        <v>12</v>
      </c>
      <c r="L757" s="4">
        <v>24</v>
      </c>
      <c r="M757" s="4">
        <v>1</v>
      </c>
      <c r="N757" s="4">
        <v>1</v>
      </c>
      <c r="O757" s="4">
        <v>2</v>
      </c>
      <c r="P757" s="4">
        <v>1</v>
      </c>
      <c r="Q757" s="4">
        <v>4</v>
      </c>
      <c r="R757" s="4">
        <v>1</v>
      </c>
      <c r="S757" s="4">
        <v>0</v>
      </c>
      <c r="T757" s="4">
        <v>1</v>
      </c>
      <c r="U757" s="4">
        <v>2</v>
      </c>
      <c r="V757" s="4">
        <v>1</v>
      </c>
      <c r="W757" s="4">
        <v>0</v>
      </c>
      <c r="X757" s="4">
        <v>3</v>
      </c>
      <c r="Y757" s="4">
        <v>0</v>
      </c>
      <c r="Z757" s="4">
        <v>7</v>
      </c>
    </row>
    <row r="758" spans="1:26" x14ac:dyDescent="0.2">
      <c r="D758" t="s">
        <v>1904</v>
      </c>
      <c r="E758" t="s">
        <v>1460</v>
      </c>
      <c r="F758" s="3">
        <v>2</v>
      </c>
      <c r="G758" s="3">
        <v>2</v>
      </c>
      <c r="H758" s="4">
        <v>25</v>
      </c>
      <c r="I758" s="4">
        <v>24</v>
      </c>
      <c r="J758" s="4">
        <v>6.25</v>
      </c>
      <c r="K758" s="4">
        <v>15</v>
      </c>
      <c r="L758" s="4">
        <v>56</v>
      </c>
      <c r="M758" s="4">
        <v>3</v>
      </c>
      <c r="N758" s="4">
        <v>4</v>
      </c>
      <c r="O758" s="4">
        <v>5</v>
      </c>
      <c r="P758" s="4">
        <v>2</v>
      </c>
      <c r="Q758" s="4">
        <v>3</v>
      </c>
      <c r="R758" s="4">
        <v>6</v>
      </c>
      <c r="S758" s="4">
        <v>1</v>
      </c>
      <c r="T758" s="4">
        <v>6</v>
      </c>
      <c r="U758" s="4">
        <v>9</v>
      </c>
      <c r="V758" s="4">
        <v>4</v>
      </c>
      <c r="W758" s="4">
        <v>8</v>
      </c>
      <c r="X758" s="4">
        <v>5</v>
      </c>
      <c r="Y758" s="4">
        <v>0</v>
      </c>
      <c r="Z758" s="4">
        <v>0</v>
      </c>
    </row>
    <row r="759" spans="1:26" x14ac:dyDescent="0.2">
      <c r="D759" t="s">
        <v>1905</v>
      </c>
      <c r="E759" t="s">
        <v>1461</v>
      </c>
      <c r="F759" s="3">
        <v>30</v>
      </c>
      <c r="G759" s="3">
        <v>8</v>
      </c>
      <c r="H759" s="4">
        <v>66</v>
      </c>
      <c r="I759" s="4">
        <v>0</v>
      </c>
      <c r="J759" s="4">
        <v>48.631578947368418</v>
      </c>
      <c r="K759" s="4">
        <v>17</v>
      </c>
      <c r="L759" s="4">
        <v>19</v>
      </c>
      <c r="M759" s="4">
        <v>3</v>
      </c>
      <c r="N759" s="4">
        <v>5</v>
      </c>
      <c r="O759" s="4">
        <v>1</v>
      </c>
      <c r="P759" s="4">
        <v>1</v>
      </c>
      <c r="Q759" s="4">
        <v>4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4</v>
      </c>
      <c r="Y759" s="4">
        <v>1</v>
      </c>
      <c r="Z759" s="4">
        <v>0</v>
      </c>
    </row>
    <row r="760" spans="1:26" x14ac:dyDescent="0.2">
      <c r="A760" t="s">
        <v>2031</v>
      </c>
      <c r="F760" s="3">
        <v>108</v>
      </c>
      <c r="G760" s="3">
        <v>72</v>
      </c>
      <c r="H760" s="4">
        <v>189</v>
      </c>
      <c r="I760" s="4">
        <v>120</v>
      </c>
      <c r="J760" s="4">
        <v>11.8125</v>
      </c>
      <c r="K760" s="4">
        <v>83</v>
      </c>
      <c r="L760" s="4">
        <v>224</v>
      </c>
      <c r="M760" s="4">
        <v>19</v>
      </c>
      <c r="N760" s="4">
        <v>27</v>
      </c>
      <c r="O760" s="4">
        <v>17</v>
      </c>
      <c r="P760" s="4">
        <v>14</v>
      </c>
      <c r="Q760" s="4">
        <v>18</v>
      </c>
      <c r="R760" s="4">
        <v>16</v>
      </c>
      <c r="S760" s="4">
        <v>5</v>
      </c>
      <c r="T760" s="4">
        <v>15</v>
      </c>
      <c r="U760" s="4">
        <v>16</v>
      </c>
      <c r="V760" s="4">
        <v>19</v>
      </c>
      <c r="W760" s="4">
        <v>25</v>
      </c>
      <c r="X760" s="4">
        <v>22</v>
      </c>
      <c r="Y760" s="4">
        <v>2</v>
      </c>
      <c r="Z760" s="4">
        <v>9</v>
      </c>
    </row>
    <row r="761" spans="1:26" x14ac:dyDescent="0.2">
      <c r="A761" t="s">
        <v>1238</v>
      </c>
      <c r="B761" t="s">
        <v>1909</v>
      </c>
      <c r="C761" t="s">
        <v>1673</v>
      </c>
      <c r="D761" t="s">
        <v>1901</v>
      </c>
      <c r="E761" t="s">
        <v>1458</v>
      </c>
      <c r="F761" s="3">
        <v>7</v>
      </c>
      <c r="G761" s="3">
        <v>4</v>
      </c>
      <c r="H761" s="4">
        <v>8</v>
      </c>
      <c r="I761" s="4">
        <v>24</v>
      </c>
      <c r="J761" s="4">
        <v>3.5</v>
      </c>
      <c r="K761" s="4">
        <v>8</v>
      </c>
      <c r="L761" s="4">
        <v>32</v>
      </c>
      <c r="M761" s="4">
        <v>2</v>
      </c>
      <c r="N761" s="4">
        <v>1</v>
      </c>
      <c r="O761" s="4">
        <v>0</v>
      </c>
      <c r="P761" s="4">
        <v>5</v>
      </c>
      <c r="Q761" s="4">
        <v>3</v>
      </c>
      <c r="R761" s="4">
        <v>3</v>
      </c>
      <c r="S761" s="4">
        <v>6</v>
      </c>
      <c r="T761" s="4">
        <v>0</v>
      </c>
      <c r="U761" s="4">
        <v>6</v>
      </c>
      <c r="V761" s="4">
        <v>2</v>
      </c>
      <c r="W761" s="4">
        <v>1</v>
      </c>
      <c r="X761" s="4">
        <v>2</v>
      </c>
      <c r="Y761" s="4">
        <v>1</v>
      </c>
      <c r="Z761" s="4">
        <v>0</v>
      </c>
    </row>
    <row r="762" spans="1:26" x14ac:dyDescent="0.2">
      <c r="D762" t="s">
        <v>1902</v>
      </c>
      <c r="E762" t="s">
        <v>1459</v>
      </c>
      <c r="F762" s="3">
        <v>22</v>
      </c>
      <c r="G762" s="3">
        <v>11</v>
      </c>
      <c r="H762" s="4">
        <v>47</v>
      </c>
      <c r="I762" s="4">
        <v>24</v>
      </c>
      <c r="J762" s="4">
        <v>7.927710843373494</v>
      </c>
      <c r="K762" s="4">
        <v>34</v>
      </c>
      <c r="L762" s="4">
        <v>83</v>
      </c>
      <c r="M762" s="4">
        <v>13</v>
      </c>
      <c r="N762" s="4">
        <v>15</v>
      </c>
      <c r="O762" s="4">
        <v>0</v>
      </c>
      <c r="P762" s="4">
        <v>0</v>
      </c>
      <c r="Q762" s="4">
        <v>4</v>
      </c>
      <c r="R762" s="4">
        <v>12</v>
      </c>
      <c r="S762" s="4">
        <v>5</v>
      </c>
      <c r="T762" s="4">
        <v>0</v>
      </c>
      <c r="U762" s="4">
        <v>0</v>
      </c>
      <c r="V762" s="4">
        <v>0</v>
      </c>
      <c r="W762" s="4">
        <v>0</v>
      </c>
      <c r="X762" s="4">
        <v>8</v>
      </c>
      <c r="Y762" s="4">
        <v>16</v>
      </c>
      <c r="Z762" s="4">
        <v>10</v>
      </c>
    </row>
    <row r="763" spans="1:26" x14ac:dyDescent="0.2">
      <c r="D763" t="s">
        <v>1903</v>
      </c>
      <c r="E763" t="s">
        <v>1463</v>
      </c>
      <c r="F763" s="3">
        <v>12</v>
      </c>
      <c r="G763" s="3">
        <v>6</v>
      </c>
      <c r="H763" s="4">
        <v>25</v>
      </c>
      <c r="I763" s="4">
        <v>24</v>
      </c>
      <c r="J763" s="4">
        <v>9.2105263157894726</v>
      </c>
      <c r="K763" s="4">
        <v>12</v>
      </c>
      <c r="L763" s="4">
        <v>38</v>
      </c>
      <c r="M763" s="4">
        <v>2</v>
      </c>
      <c r="N763" s="4">
        <v>5</v>
      </c>
      <c r="O763" s="4">
        <v>5</v>
      </c>
      <c r="P763" s="4">
        <v>2</v>
      </c>
      <c r="Q763" s="4">
        <v>5</v>
      </c>
      <c r="R763" s="4">
        <v>1</v>
      </c>
      <c r="S763" s="4">
        <v>4</v>
      </c>
      <c r="T763" s="4">
        <v>0</v>
      </c>
      <c r="U763" s="4">
        <v>3</v>
      </c>
      <c r="V763" s="4">
        <v>3</v>
      </c>
      <c r="W763" s="4">
        <v>5</v>
      </c>
      <c r="X763" s="4">
        <v>2</v>
      </c>
      <c r="Y763" s="4">
        <v>1</v>
      </c>
      <c r="Z763" s="4">
        <v>0</v>
      </c>
    </row>
    <row r="764" spans="1:26" x14ac:dyDescent="0.2">
      <c r="D764" t="s">
        <v>1904</v>
      </c>
      <c r="E764" t="s">
        <v>1460</v>
      </c>
      <c r="F764" s="3">
        <v>10</v>
      </c>
      <c r="G764" s="3">
        <v>5</v>
      </c>
      <c r="H764" s="4">
        <v>16</v>
      </c>
      <c r="I764" s="4">
        <v>24</v>
      </c>
      <c r="J764" s="4">
        <v>5.2093023255813948</v>
      </c>
      <c r="K764" s="4">
        <v>10</v>
      </c>
      <c r="L764" s="4">
        <v>43</v>
      </c>
      <c r="M764" s="4">
        <v>3</v>
      </c>
      <c r="N764" s="4">
        <v>6</v>
      </c>
      <c r="O764" s="4">
        <v>1</v>
      </c>
      <c r="P764" s="4">
        <v>2</v>
      </c>
      <c r="Q764" s="4">
        <v>0</v>
      </c>
      <c r="R764" s="4">
        <v>3</v>
      </c>
      <c r="S764" s="4">
        <v>3</v>
      </c>
      <c r="T764" s="4">
        <v>5</v>
      </c>
      <c r="U764" s="4">
        <v>4</v>
      </c>
      <c r="V764" s="4">
        <v>7</v>
      </c>
      <c r="W764" s="4">
        <v>3</v>
      </c>
      <c r="X764" s="4">
        <v>3</v>
      </c>
      <c r="Y764" s="4">
        <v>2</v>
      </c>
      <c r="Z764" s="4">
        <v>1</v>
      </c>
    </row>
    <row r="765" spans="1:26" x14ac:dyDescent="0.2">
      <c r="D765" t="s">
        <v>1905</v>
      </c>
      <c r="E765" t="s">
        <v>1461</v>
      </c>
      <c r="F765" s="3">
        <v>12</v>
      </c>
      <c r="G765" s="3">
        <v>4</v>
      </c>
      <c r="H765" s="4">
        <v>25</v>
      </c>
      <c r="I765" s="4">
        <v>24</v>
      </c>
      <c r="J765" s="4">
        <v>12.96296296296296</v>
      </c>
      <c r="K765" s="4">
        <v>7</v>
      </c>
      <c r="L765" s="4">
        <v>27</v>
      </c>
      <c r="M765" s="4">
        <v>3</v>
      </c>
      <c r="N765" s="4">
        <v>1</v>
      </c>
      <c r="O765" s="4">
        <v>4</v>
      </c>
      <c r="P765" s="4">
        <v>2</v>
      </c>
      <c r="Q765" s="4">
        <v>1</v>
      </c>
      <c r="R765" s="4">
        <v>4</v>
      </c>
      <c r="S765" s="4">
        <v>3</v>
      </c>
      <c r="T765" s="4">
        <v>1</v>
      </c>
      <c r="U765" s="4">
        <v>1</v>
      </c>
      <c r="V765" s="4">
        <v>0</v>
      </c>
      <c r="W765" s="4">
        <v>3</v>
      </c>
      <c r="X765" s="4">
        <v>2</v>
      </c>
      <c r="Y765" s="4">
        <v>0</v>
      </c>
      <c r="Z765" s="4">
        <v>2</v>
      </c>
    </row>
    <row r="766" spans="1:26" x14ac:dyDescent="0.2">
      <c r="A766" t="s">
        <v>2032</v>
      </c>
      <c r="F766" s="3">
        <v>63</v>
      </c>
      <c r="G766" s="3">
        <v>30</v>
      </c>
      <c r="H766" s="4">
        <v>121</v>
      </c>
      <c r="I766" s="4">
        <v>120</v>
      </c>
      <c r="J766" s="4">
        <v>7.5964125560538118</v>
      </c>
      <c r="K766" s="4">
        <v>71</v>
      </c>
      <c r="L766" s="4">
        <v>223</v>
      </c>
      <c r="M766" s="4">
        <v>23</v>
      </c>
      <c r="N766" s="4">
        <v>28</v>
      </c>
      <c r="O766" s="4">
        <v>10</v>
      </c>
      <c r="P766" s="4">
        <v>11</v>
      </c>
      <c r="Q766" s="4">
        <v>13</v>
      </c>
      <c r="R766" s="4">
        <v>23</v>
      </c>
      <c r="S766" s="4">
        <v>21</v>
      </c>
      <c r="T766" s="4">
        <v>6</v>
      </c>
      <c r="U766" s="4">
        <v>14</v>
      </c>
      <c r="V766" s="4">
        <v>12</v>
      </c>
      <c r="W766" s="4">
        <v>12</v>
      </c>
      <c r="X766" s="4">
        <v>17</v>
      </c>
      <c r="Y766" s="4">
        <v>20</v>
      </c>
      <c r="Z766" s="4">
        <v>13</v>
      </c>
    </row>
    <row r="767" spans="1:26" x14ac:dyDescent="0.2">
      <c r="A767" t="s">
        <v>1162</v>
      </c>
      <c r="B767" t="s">
        <v>1909</v>
      </c>
      <c r="C767" t="s">
        <v>1779</v>
      </c>
      <c r="D767" t="s">
        <v>1901</v>
      </c>
      <c r="E767" t="s">
        <v>1458</v>
      </c>
      <c r="F767" s="3">
        <v>15</v>
      </c>
      <c r="G767" s="3">
        <v>14</v>
      </c>
      <c r="H767" s="4">
        <v>43</v>
      </c>
      <c r="I767" s="4">
        <v>24</v>
      </c>
      <c r="J767" s="4">
        <v>20.758620689655171</v>
      </c>
      <c r="K767" s="4">
        <v>19</v>
      </c>
      <c r="L767" s="4">
        <v>29</v>
      </c>
      <c r="M767" s="4">
        <v>5</v>
      </c>
      <c r="N767" s="4">
        <v>2</v>
      </c>
      <c r="O767" s="4">
        <v>1</v>
      </c>
      <c r="P767" s="4">
        <v>2</v>
      </c>
      <c r="Q767" s="4">
        <v>3</v>
      </c>
      <c r="R767" s="4">
        <v>5</v>
      </c>
      <c r="S767" s="4">
        <v>8</v>
      </c>
      <c r="T767" s="4">
        <v>3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</row>
    <row r="768" spans="1:26" x14ac:dyDescent="0.2">
      <c r="D768" t="s">
        <v>1902</v>
      </c>
      <c r="E768" t="s">
        <v>1459</v>
      </c>
      <c r="F768" s="3">
        <v>15</v>
      </c>
      <c r="G768" s="3">
        <v>14</v>
      </c>
      <c r="H768" s="4">
        <v>41</v>
      </c>
      <c r="I768" s="4">
        <v>48</v>
      </c>
      <c r="J768" s="4">
        <v>10.436363636363639</v>
      </c>
      <c r="K768" s="4">
        <v>33</v>
      </c>
      <c r="L768" s="4">
        <v>55</v>
      </c>
      <c r="M768" s="4">
        <v>7</v>
      </c>
      <c r="N768" s="4">
        <v>0</v>
      </c>
      <c r="O768" s="4">
        <v>0</v>
      </c>
      <c r="P768" s="4">
        <v>9</v>
      </c>
      <c r="Q768" s="4">
        <v>15</v>
      </c>
      <c r="R768" s="4">
        <v>9</v>
      </c>
      <c r="S768" s="4">
        <v>13</v>
      </c>
      <c r="T768" s="4">
        <v>2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</row>
    <row r="769" spans="1:26" x14ac:dyDescent="0.2">
      <c r="D769" t="s">
        <v>1903</v>
      </c>
      <c r="E769" t="s">
        <v>1463</v>
      </c>
      <c r="F769" s="3">
        <v>12</v>
      </c>
      <c r="G769" s="3">
        <v>12</v>
      </c>
      <c r="H769" s="4">
        <v>0</v>
      </c>
      <c r="I769" s="4">
        <v>72</v>
      </c>
      <c r="J769" s="4">
        <v>0</v>
      </c>
      <c r="K769" s="4">
        <v>27</v>
      </c>
      <c r="L769" s="4">
        <v>48</v>
      </c>
      <c r="M769" s="4">
        <v>0</v>
      </c>
      <c r="N769" s="4">
        <v>15</v>
      </c>
      <c r="O769" s="4">
        <v>4</v>
      </c>
      <c r="P769" s="4">
        <v>4</v>
      </c>
      <c r="Q769" s="4">
        <v>1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11</v>
      </c>
      <c r="Y769" s="4">
        <v>13</v>
      </c>
      <c r="Z769" s="4">
        <v>0</v>
      </c>
    </row>
    <row r="770" spans="1:26" x14ac:dyDescent="0.2">
      <c r="D770" t="s">
        <v>1904</v>
      </c>
      <c r="E770" t="s">
        <v>1460</v>
      </c>
      <c r="F770" s="3">
        <v>10</v>
      </c>
      <c r="G770" s="3">
        <v>10</v>
      </c>
      <c r="H770" s="4">
        <v>-11</v>
      </c>
      <c r="I770" s="4">
        <v>72</v>
      </c>
      <c r="J770" s="4">
        <v>-2.2985074626865671</v>
      </c>
      <c r="K770" s="4">
        <v>21</v>
      </c>
      <c r="L770" s="4">
        <v>67</v>
      </c>
      <c r="M770" s="4">
        <v>0</v>
      </c>
      <c r="N770" s="4">
        <v>0</v>
      </c>
      <c r="O770" s="4">
        <v>2</v>
      </c>
      <c r="P770" s="4">
        <v>11</v>
      </c>
      <c r="Q770" s="4">
        <v>13</v>
      </c>
      <c r="R770" s="4">
        <v>20</v>
      </c>
      <c r="S770" s="4">
        <v>11</v>
      </c>
      <c r="T770" s="4">
        <v>2</v>
      </c>
      <c r="U770" s="4">
        <v>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 spans="1:26" x14ac:dyDescent="0.2">
      <c r="D771" t="s">
        <v>1905</v>
      </c>
      <c r="E771" t="s">
        <v>1461</v>
      </c>
      <c r="F771" s="3">
        <v>12</v>
      </c>
      <c r="G771" s="3">
        <v>8</v>
      </c>
      <c r="H771" s="4">
        <v>47.58</v>
      </c>
      <c r="I771" s="4">
        <v>24</v>
      </c>
      <c r="J771" s="4">
        <v>27.754999999999999</v>
      </c>
      <c r="K771" s="4">
        <v>19</v>
      </c>
      <c r="L771" s="4">
        <v>24</v>
      </c>
      <c r="M771" s="4">
        <v>1</v>
      </c>
      <c r="N771" s="4">
        <v>6</v>
      </c>
      <c r="O771" s="4">
        <v>5</v>
      </c>
      <c r="P771" s="4">
        <v>1</v>
      </c>
      <c r="Q771" s="4">
        <v>6</v>
      </c>
      <c r="R771" s="4">
        <v>5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</row>
    <row r="772" spans="1:26" x14ac:dyDescent="0.2">
      <c r="A772" t="s">
        <v>2033</v>
      </c>
      <c r="F772" s="3">
        <v>64</v>
      </c>
      <c r="G772" s="3">
        <v>58</v>
      </c>
      <c r="H772" s="4">
        <v>120.58</v>
      </c>
      <c r="I772" s="4">
        <v>240</v>
      </c>
      <c r="J772" s="4">
        <v>7.5700448430493266</v>
      </c>
      <c r="K772" s="4">
        <v>119</v>
      </c>
      <c r="L772" s="4">
        <v>223</v>
      </c>
      <c r="M772" s="4">
        <v>13</v>
      </c>
      <c r="N772" s="4">
        <v>23</v>
      </c>
      <c r="O772" s="4">
        <v>12</v>
      </c>
      <c r="P772" s="4">
        <v>27</v>
      </c>
      <c r="Q772" s="4">
        <v>38</v>
      </c>
      <c r="R772" s="4">
        <v>39</v>
      </c>
      <c r="S772" s="4">
        <v>32</v>
      </c>
      <c r="T772" s="4">
        <v>7</v>
      </c>
      <c r="U772" s="4">
        <v>8</v>
      </c>
      <c r="V772" s="4">
        <v>0</v>
      </c>
      <c r="W772" s="4">
        <v>0</v>
      </c>
      <c r="X772" s="4">
        <v>11</v>
      </c>
      <c r="Y772" s="4">
        <v>13</v>
      </c>
      <c r="Z772" s="4">
        <v>0</v>
      </c>
    </row>
    <row r="773" spans="1:26" x14ac:dyDescent="0.2">
      <c r="A773" t="s">
        <v>1092</v>
      </c>
      <c r="B773" t="s">
        <v>1909</v>
      </c>
      <c r="C773" t="s">
        <v>1704</v>
      </c>
      <c r="D773" t="s">
        <v>1901</v>
      </c>
      <c r="E773" t="s">
        <v>1458</v>
      </c>
      <c r="F773" s="3">
        <v>7</v>
      </c>
      <c r="G773" s="3">
        <v>7</v>
      </c>
      <c r="H773" s="4">
        <v>39</v>
      </c>
      <c r="I773" s="4">
        <v>24</v>
      </c>
      <c r="J773" s="4">
        <v>16.54545454545455</v>
      </c>
      <c r="K773" s="4">
        <v>22</v>
      </c>
      <c r="L773" s="4">
        <v>33</v>
      </c>
      <c r="M773" s="4">
        <v>7</v>
      </c>
      <c r="N773" s="4">
        <v>0</v>
      </c>
      <c r="O773" s="4">
        <v>1</v>
      </c>
      <c r="P773" s="4">
        <v>2</v>
      </c>
      <c r="Q773" s="4">
        <v>7</v>
      </c>
      <c r="R773" s="4">
        <v>1</v>
      </c>
      <c r="S773" s="4">
        <v>6</v>
      </c>
      <c r="T773" s="4">
        <v>6</v>
      </c>
      <c r="U773" s="4">
        <v>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</row>
    <row r="774" spans="1:26" x14ac:dyDescent="0.2">
      <c r="D774" t="s">
        <v>1902</v>
      </c>
      <c r="E774" t="s">
        <v>1459</v>
      </c>
      <c r="F774" s="3">
        <v>23</v>
      </c>
      <c r="G774" s="3">
        <v>22</v>
      </c>
      <c r="H774" s="4">
        <v>14</v>
      </c>
      <c r="I774" s="4">
        <v>48</v>
      </c>
      <c r="J774" s="4">
        <v>2.6133333333333342</v>
      </c>
      <c r="K774" s="4">
        <v>17</v>
      </c>
      <c r="L774" s="4">
        <v>75</v>
      </c>
      <c r="M774" s="4">
        <v>10</v>
      </c>
      <c r="N774" s="4">
        <v>10</v>
      </c>
      <c r="O774" s="4">
        <v>6</v>
      </c>
      <c r="P774" s="4">
        <v>11</v>
      </c>
      <c r="Q774" s="4">
        <v>7</v>
      </c>
      <c r="R774" s="4">
        <v>4</v>
      </c>
      <c r="S774" s="4">
        <v>4</v>
      </c>
      <c r="T774" s="4">
        <v>8</v>
      </c>
      <c r="U774" s="4">
        <v>12</v>
      </c>
      <c r="V774" s="4">
        <v>0</v>
      </c>
      <c r="W774" s="4">
        <v>3</v>
      </c>
      <c r="X774" s="4">
        <v>0</v>
      </c>
      <c r="Y774" s="4">
        <v>0</v>
      </c>
      <c r="Z774" s="4">
        <v>0</v>
      </c>
    </row>
    <row r="775" spans="1:26" x14ac:dyDescent="0.2">
      <c r="D775" t="s">
        <v>1903</v>
      </c>
      <c r="E775" t="s">
        <v>1463</v>
      </c>
      <c r="F775" s="3">
        <v>12</v>
      </c>
      <c r="G775" s="3">
        <v>7</v>
      </c>
      <c r="H775" s="4">
        <v>10</v>
      </c>
      <c r="I775" s="4">
        <v>72</v>
      </c>
      <c r="J775" s="4">
        <v>3.043478260869565</v>
      </c>
      <c r="K775" s="4">
        <v>33</v>
      </c>
      <c r="L775" s="4">
        <v>46</v>
      </c>
      <c r="M775" s="4">
        <v>3</v>
      </c>
      <c r="N775" s="4">
        <v>3</v>
      </c>
      <c r="O775" s="4">
        <v>2</v>
      </c>
      <c r="P775" s="4">
        <v>4</v>
      </c>
      <c r="Q775" s="4">
        <v>0</v>
      </c>
      <c r="R775" s="4">
        <v>0</v>
      </c>
      <c r="S775" s="4">
        <v>0</v>
      </c>
      <c r="T775" s="4">
        <v>2</v>
      </c>
      <c r="U775" s="4">
        <v>6</v>
      </c>
      <c r="V775" s="4">
        <v>7</v>
      </c>
      <c r="W775" s="4">
        <v>9</v>
      </c>
      <c r="X775" s="4">
        <v>0</v>
      </c>
      <c r="Y775" s="4">
        <v>4</v>
      </c>
      <c r="Z775" s="4">
        <v>6</v>
      </c>
    </row>
    <row r="776" spans="1:26" x14ac:dyDescent="0.2">
      <c r="D776" t="s">
        <v>1904</v>
      </c>
      <c r="E776" t="s">
        <v>1460</v>
      </c>
      <c r="F776" s="3">
        <v>3</v>
      </c>
      <c r="G776" s="3">
        <v>3</v>
      </c>
      <c r="H776" s="4">
        <v>28</v>
      </c>
      <c r="I776" s="4">
        <v>24</v>
      </c>
      <c r="J776" s="4">
        <v>11.878787878787881</v>
      </c>
      <c r="K776" s="4">
        <v>13</v>
      </c>
      <c r="L776" s="4">
        <v>33</v>
      </c>
      <c r="M776" s="4">
        <v>1</v>
      </c>
      <c r="N776" s="4">
        <v>0</v>
      </c>
      <c r="O776" s="4">
        <v>0</v>
      </c>
      <c r="P776" s="4">
        <v>6</v>
      </c>
      <c r="Q776" s="4">
        <v>1</v>
      </c>
      <c r="R776" s="4">
        <v>2</v>
      </c>
      <c r="S776" s="4">
        <v>1</v>
      </c>
      <c r="T776" s="4">
        <v>5</v>
      </c>
      <c r="U776" s="4">
        <v>5</v>
      </c>
      <c r="V776" s="4">
        <v>0</v>
      </c>
      <c r="W776" s="4">
        <v>0</v>
      </c>
      <c r="X776" s="4">
        <v>0</v>
      </c>
      <c r="Y776" s="4">
        <v>6</v>
      </c>
      <c r="Z776" s="4">
        <v>6</v>
      </c>
    </row>
    <row r="777" spans="1:26" x14ac:dyDescent="0.2">
      <c r="D777" t="s">
        <v>1905</v>
      </c>
      <c r="E777" t="s">
        <v>1461</v>
      </c>
      <c r="F777" s="3">
        <v>12</v>
      </c>
      <c r="G777" s="3">
        <v>5</v>
      </c>
      <c r="H777" s="4">
        <v>23</v>
      </c>
      <c r="I777" s="4">
        <v>48</v>
      </c>
      <c r="J777" s="4">
        <v>10.38709677419355</v>
      </c>
      <c r="K777" s="4">
        <v>23</v>
      </c>
      <c r="L777" s="4">
        <v>31</v>
      </c>
      <c r="M777" s="4">
        <v>0</v>
      </c>
      <c r="N777" s="4">
        <v>1</v>
      </c>
      <c r="O777" s="4">
        <v>3</v>
      </c>
      <c r="P777" s="4">
        <v>1</v>
      </c>
      <c r="Q777" s="4">
        <v>3</v>
      </c>
      <c r="R777" s="4">
        <v>1</v>
      </c>
      <c r="S777" s="4">
        <v>2</v>
      </c>
      <c r="T777" s="4">
        <v>8</v>
      </c>
      <c r="U777" s="4">
        <v>1</v>
      </c>
      <c r="V777" s="4">
        <v>0</v>
      </c>
      <c r="W777" s="4">
        <v>0</v>
      </c>
      <c r="X777" s="4">
        <v>4</v>
      </c>
      <c r="Y777" s="4">
        <v>4</v>
      </c>
      <c r="Z777" s="4">
        <v>3</v>
      </c>
    </row>
    <row r="778" spans="1:26" x14ac:dyDescent="0.2">
      <c r="A778" t="s">
        <v>2034</v>
      </c>
      <c r="F778" s="3">
        <v>57</v>
      </c>
      <c r="G778" s="3">
        <v>44</v>
      </c>
      <c r="H778" s="4">
        <v>114</v>
      </c>
      <c r="I778" s="4">
        <v>216</v>
      </c>
      <c r="J778" s="4">
        <v>7.3211009174311927</v>
      </c>
      <c r="K778" s="4">
        <v>108</v>
      </c>
      <c r="L778" s="4">
        <v>218</v>
      </c>
      <c r="M778" s="4">
        <v>21</v>
      </c>
      <c r="N778" s="4">
        <v>14</v>
      </c>
      <c r="O778" s="4">
        <v>12</v>
      </c>
      <c r="P778" s="4">
        <v>24</v>
      </c>
      <c r="Q778" s="4">
        <v>18</v>
      </c>
      <c r="R778" s="4">
        <v>8</v>
      </c>
      <c r="S778" s="4">
        <v>13</v>
      </c>
      <c r="T778" s="4">
        <v>29</v>
      </c>
      <c r="U778" s="4">
        <v>27</v>
      </c>
      <c r="V778" s="4">
        <v>7</v>
      </c>
      <c r="W778" s="4">
        <v>12</v>
      </c>
      <c r="X778" s="4">
        <v>4</v>
      </c>
      <c r="Y778" s="4">
        <v>14</v>
      </c>
      <c r="Z778" s="4">
        <v>15</v>
      </c>
    </row>
    <row r="779" spans="1:26" x14ac:dyDescent="0.2">
      <c r="A779" t="s">
        <v>1141</v>
      </c>
      <c r="B779" t="s">
        <v>1909</v>
      </c>
      <c r="C779" t="s">
        <v>1562</v>
      </c>
      <c r="D779" t="s">
        <v>1901</v>
      </c>
      <c r="E779" t="s">
        <v>1458</v>
      </c>
      <c r="F779" s="3">
        <v>12</v>
      </c>
      <c r="G779" s="3">
        <v>11</v>
      </c>
      <c r="H779" s="4">
        <v>48</v>
      </c>
      <c r="I779" s="4">
        <v>0</v>
      </c>
      <c r="J779" s="4">
        <v>15.627906976744191</v>
      </c>
      <c r="K779" s="4">
        <v>15</v>
      </c>
      <c r="L779" s="4">
        <v>43</v>
      </c>
      <c r="M779" s="4">
        <v>4</v>
      </c>
      <c r="N779" s="4">
        <v>9</v>
      </c>
      <c r="O779" s="4">
        <v>8</v>
      </c>
      <c r="P779" s="4">
        <v>3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1</v>
      </c>
      <c r="X779" s="4">
        <v>2</v>
      </c>
      <c r="Y779" s="4">
        <v>6</v>
      </c>
      <c r="Z779" s="4">
        <v>10</v>
      </c>
    </row>
    <row r="780" spans="1:26" x14ac:dyDescent="0.2">
      <c r="D780" t="s">
        <v>1902</v>
      </c>
      <c r="E780" t="s">
        <v>1459</v>
      </c>
      <c r="F780" s="3">
        <v>12</v>
      </c>
      <c r="G780" s="3">
        <v>11</v>
      </c>
      <c r="H780" s="4">
        <v>72</v>
      </c>
      <c r="I780" s="4">
        <v>24</v>
      </c>
      <c r="J780" s="4">
        <v>20.571428571428569</v>
      </c>
      <c r="K780" s="4">
        <v>31</v>
      </c>
      <c r="L780" s="4">
        <v>49</v>
      </c>
      <c r="M780" s="4">
        <v>5</v>
      </c>
      <c r="N780" s="4">
        <v>0</v>
      </c>
      <c r="O780" s="4">
        <v>1</v>
      </c>
      <c r="P780" s="4">
        <v>1</v>
      </c>
      <c r="Q780" s="4">
        <v>2</v>
      </c>
      <c r="R780" s="4">
        <v>15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11</v>
      </c>
      <c r="Z780" s="4">
        <v>14</v>
      </c>
    </row>
    <row r="781" spans="1:26" x14ac:dyDescent="0.2">
      <c r="D781" t="s">
        <v>1903</v>
      </c>
      <c r="E781" t="s">
        <v>1463</v>
      </c>
      <c r="F781" s="3">
        <v>12</v>
      </c>
      <c r="G781" s="3">
        <v>11</v>
      </c>
      <c r="H781" s="4">
        <v>46</v>
      </c>
      <c r="I781" s="4">
        <v>24</v>
      </c>
      <c r="J781" s="4">
        <v>12.15094339622642</v>
      </c>
      <c r="K781" s="4">
        <v>26</v>
      </c>
      <c r="L781" s="4">
        <v>53</v>
      </c>
      <c r="M781" s="4">
        <v>0</v>
      </c>
      <c r="N781" s="4">
        <v>2</v>
      </c>
      <c r="O781" s="4">
        <v>2</v>
      </c>
      <c r="P781" s="4">
        <v>5</v>
      </c>
      <c r="Q781" s="4">
        <v>6</v>
      </c>
      <c r="R781" s="4">
        <v>3</v>
      </c>
      <c r="S781" s="4">
        <v>7</v>
      </c>
      <c r="T781" s="4">
        <v>0</v>
      </c>
      <c r="U781" s="4">
        <v>0</v>
      </c>
      <c r="V781" s="4">
        <v>4</v>
      </c>
      <c r="W781" s="4">
        <v>7</v>
      </c>
      <c r="X781" s="4">
        <v>9</v>
      </c>
      <c r="Y781" s="4">
        <v>4</v>
      </c>
      <c r="Z781" s="4">
        <v>4</v>
      </c>
    </row>
    <row r="782" spans="1:26" x14ac:dyDescent="0.2">
      <c r="D782" t="s">
        <v>1904</v>
      </c>
      <c r="E782" t="s">
        <v>1460</v>
      </c>
      <c r="F782" s="3">
        <v>12</v>
      </c>
      <c r="G782" s="3">
        <v>12</v>
      </c>
      <c r="H782" s="4">
        <v>47</v>
      </c>
      <c r="I782" s="4">
        <v>24</v>
      </c>
      <c r="J782" s="4">
        <v>15.66666666666667</v>
      </c>
      <c r="K782" s="4">
        <v>19</v>
      </c>
      <c r="L782" s="4">
        <v>42</v>
      </c>
      <c r="M782" s="4">
        <v>0</v>
      </c>
      <c r="N782" s="4">
        <v>0</v>
      </c>
      <c r="O782" s="4">
        <v>6</v>
      </c>
      <c r="P782" s="4">
        <v>8</v>
      </c>
      <c r="Q782" s="4">
        <v>6</v>
      </c>
      <c r="R782" s="4">
        <v>4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5</v>
      </c>
      <c r="Y782" s="4">
        <v>5</v>
      </c>
      <c r="Z782" s="4">
        <v>8</v>
      </c>
    </row>
    <row r="783" spans="1:26" x14ac:dyDescent="0.2">
      <c r="D783" t="s">
        <v>1905</v>
      </c>
      <c r="E783" t="s">
        <v>1461</v>
      </c>
      <c r="F783" s="3">
        <v>12</v>
      </c>
      <c r="G783" s="3">
        <v>8</v>
      </c>
      <c r="H783" s="4">
        <v>24</v>
      </c>
      <c r="I783" s="4">
        <v>48</v>
      </c>
      <c r="J783" s="4">
        <v>11.2</v>
      </c>
      <c r="K783" s="4">
        <v>11</v>
      </c>
      <c r="L783" s="4">
        <v>30</v>
      </c>
      <c r="M783" s="4">
        <v>0</v>
      </c>
      <c r="N783" s="4">
        <v>0</v>
      </c>
      <c r="O783" s="4">
        <v>0</v>
      </c>
      <c r="P783" s="4">
        <v>3</v>
      </c>
      <c r="Q783" s="4">
        <v>10</v>
      </c>
      <c r="R783" s="4">
        <v>11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6</v>
      </c>
    </row>
    <row r="784" spans="1:26" x14ac:dyDescent="0.2">
      <c r="A784" t="s">
        <v>2035</v>
      </c>
      <c r="F784" s="3">
        <v>60</v>
      </c>
      <c r="G784" s="3">
        <v>53</v>
      </c>
      <c r="H784" s="4">
        <v>237</v>
      </c>
      <c r="I784" s="4">
        <v>120</v>
      </c>
      <c r="J784" s="4">
        <v>15.29032258064516</v>
      </c>
      <c r="K784" s="4">
        <v>102</v>
      </c>
      <c r="L784" s="4">
        <v>217</v>
      </c>
      <c r="M784" s="4">
        <v>9</v>
      </c>
      <c r="N784" s="4">
        <v>11</v>
      </c>
      <c r="O784" s="4">
        <v>17</v>
      </c>
      <c r="P784" s="4">
        <v>20</v>
      </c>
      <c r="Q784" s="4">
        <v>24</v>
      </c>
      <c r="R784" s="4">
        <v>33</v>
      </c>
      <c r="S784" s="4">
        <v>7</v>
      </c>
      <c r="T784" s="4">
        <v>0</v>
      </c>
      <c r="U784" s="4">
        <v>0</v>
      </c>
      <c r="V784" s="4">
        <v>4</v>
      </c>
      <c r="W784" s="4">
        <v>8</v>
      </c>
      <c r="X784" s="4">
        <v>16</v>
      </c>
      <c r="Y784" s="4">
        <v>26</v>
      </c>
      <c r="Z784" s="4">
        <v>42</v>
      </c>
    </row>
    <row r="785" spans="1:26" x14ac:dyDescent="0.2">
      <c r="A785" t="s">
        <v>1164</v>
      </c>
      <c r="B785" t="s">
        <v>1909</v>
      </c>
      <c r="C785" t="s">
        <v>1580</v>
      </c>
      <c r="D785" t="s">
        <v>1901</v>
      </c>
      <c r="E785" t="s">
        <v>1458</v>
      </c>
      <c r="F785" s="3">
        <v>3</v>
      </c>
      <c r="G785" s="3">
        <v>2</v>
      </c>
      <c r="H785" s="4">
        <v>17</v>
      </c>
      <c r="I785" s="4">
        <v>24</v>
      </c>
      <c r="J785" s="4">
        <v>7.2121212121212119</v>
      </c>
      <c r="K785" s="4">
        <v>11</v>
      </c>
      <c r="L785" s="4">
        <v>33</v>
      </c>
      <c r="M785" s="4">
        <v>4</v>
      </c>
      <c r="N785" s="4">
        <v>3</v>
      </c>
      <c r="O785" s="4">
        <v>2</v>
      </c>
      <c r="P785" s="4">
        <v>7</v>
      </c>
      <c r="Q785" s="4">
        <v>2</v>
      </c>
      <c r="R785" s="4">
        <v>0</v>
      </c>
      <c r="S785" s="4">
        <v>0</v>
      </c>
      <c r="T785" s="4">
        <v>3</v>
      </c>
      <c r="U785" s="4">
        <v>2</v>
      </c>
      <c r="V785" s="4">
        <v>3</v>
      </c>
      <c r="W785" s="4">
        <v>2</v>
      </c>
      <c r="X785" s="4">
        <v>4</v>
      </c>
      <c r="Y785" s="4">
        <v>1</v>
      </c>
      <c r="Z785" s="4">
        <v>0</v>
      </c>
    </row>
    <row r="786" spans="1:26" x14ac:dyDescent="0.2">
      <c r="D786" t="s">
        <v>1902</v>
      </c>
      <c r="E786" t="s">
        <v>1459</v>
      </c>
      <c r="F786" s="3">
        <v>6</v>
      </c>
      <c r="G786" s="3">
        <v>5</v>
      </c>
      <c r="H786" s="4">
        <v>9</v>
      </c>
      <c r="I786" s="4">
        <v>72</v>
      </c>
      <c r="J786" s="4">
        <v>2.032258064516129</v>
      </c>
      <c r="K786" s="4">
        <v>35</v>
      </c>
      <c r="L786" s="4">
        <v>62</v>
      </c>
      <c r="M786" s="4">
        <v>1</v>
      </c>
      <c r="N786" s="4">
        <v>5</v>
      </c>
      <c r="O786" s="4">
        <v>3</v>
      </c>
      <c r="P786" s="4">
        <v>6</v>
      </c>
      <c r="Q786" s="4">
        <v>4</v>
      </c>
      <c r="R786" s="4">
        <v>0</v>
      </c>
      <c r="S786" s="4">
        <v>5</v>
      </c>
      <c r="T786" s="4">
        <v>3</v>
      </c>
      <c r="U786" s="4">
        <v>9</v>
      </c>
      <c r="V786" s="4">
        <v>6</v>
      </c>
      <c r="W786" s="4">
        <v>9</v>
      </c>
      <c r="X786" s="4">
        <v>6</v>
      </c>
      <c r="Y786" s="4">
        <v>5</v>
      </c>
      <c r="Z786" s="4">
        <v>0</v>
      </c>
    </row>
    <row r="787" spans="1:26" x14ac:dyDescent="0.2">
      <c r="D787" t="s">
        <v>1903</v>
      </c>
      <c r="E787" t="s">
        <v>1463</v>
      </c>
      <c r="F787" s="3">
        <v>6</v>
      </c>
      <c r="G787" s="3">
        <v>4</v>
      </c>
      <c r="H787" s="4">
        <v>-20</v>
      </c>
      <c r="I787" s="4">
        <v>48</v>
      </c>
      <c r="J787" s="4">
        <v>-4.1176470588235299</v>
      </c>
      <c r="K787" s="4">
        <v>5</v>
      </c>
      <c r="L787" s="4">
        <v>68</v>
      </c>
      <c r="M787" s="4">
        <v>3</v>
      </c>
      <c r="N787" s="4">
        <v>3</v>
      </c>
      <c r="O787" s="4">
        <v>3</v>
      </c>
      <c r="P787" s="4">
        <v>10</v>
      </c>
      <c r="Q787" s="4">
        <v>10</v>
      </c>
      <c r="R787" s="4">
        <v>6</v>
      </c>
      <c r="S787" s="4">
        <v>6</v>
      </c>
      <c r="T787" s="4">
        <v>8</v>
      </c>
      <c r="U787" s="4">
        <v>2</v>
      </c>
      <c r="V787" s="4">
        <v>3</v>
      </c>
      <c r="W787" s="4">
        <v>11</v>
      </c>
      <c r="X787" s="4">
        <v>0</v>
      </c>
      <c r="Y787" s="4">
        <v>1</v>
      </c>
      <c r="Z787" s="4">
        <v>2</v>
      </c>
    </row>
    <row r="788" spans="1:26" x14ac:dyDescent="0.2">
      <c r="D788" t="s">
        <v>1904</v>
      </c>
      <c r="E788" t="s">
        <v>1460</v>
      </c>
      <c r="F788" s="3">
        <v>2</v>
      </c>
      <c r="G788" s="3">
        <v>2</v>
      </c>
      <c r="H788" s="4">
        <v>15</v>
      </c>
      <c r="I788" s="4">
        <v>24</v>
      </c>
      <c r="J788" s="4">
        <v>4.2857142857142856</v>
      </c>
      <c r="K788" s="4">
        <v>10</v>
      </c>
      <c r="L788" s="4">
        <v>49</v>
      </c>
      <c r="M788" s="4">
        <v>1</v>
      </c>
      <c r="N788" s="4">
        <v>5</v>
      </c>
      <c r="O788" s="4">
        <v>5</v>
      </c>
      <c r="P788" s="4">
        <v>13</v>
      </c>
      <c r="Q788" s="4">
        <v>7</v>
      </c>
      <c r="R788" s="4">
        <v>4</v>
      </c>
      <c r="S788" s="4">
        <v>0</v>
      </c>
      <c r="T788" s="4">
        <v>0</v>
      </c>
      <c r="U788" s="4">
        <v>0</v>
      </c>
      <c r="V788" s="4">
        <v>1</v>
      </c>
      <c r="W788" s="4">
        <v>0</v>
      </c>
      <c r="X788" s="4">
        <v>6</v>
      </c>
      <c r="Y788" s="4">
        <v>3</v>
      </c>
      <c r="Z788" s="4">
        <v>4</v>
      </c>
    </row>
    <row r="789" spans="1:26" x14ac:dyDescent="0.2">
      <c r="D789" t="s">
        <v>1905</v>
      </c>
      <c r="E789" t="s">
        <v>1461</v>
      </c>
      <c r="F789" s="3">
        <v>12</v>
      </c>
      <c r="G789" s="3">
        <v>4</v>
      </c>
      <c r="H789" s="4">
        <v>42.96</v>
      </c>
      <c r="I789" s="4">
        <v>0</v>
      </c>
      <c r="J789" s="4">
        <v>120.288</v>
      </c>
      <c r="K789" s="4">
        <v>7</v>
      </c>
      <c r="L789" s="4">
        <v>5</v>
      </c>
      <c r="M789" s="4">
        <v>3</v>
      </c>
      <c r="N789" s="4">
        <v>2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</row>
    <row r="790" spans="1:26" x14ac:dyDescent="0.2">
      <c r="A790" t="s">
        <v>2036</v>
      </c>
      <c r="F790" s="3">
        <v>29</v>
      </c>
      <c r="G790" s="3">
        <v>17</v>
      </c>
      <c r="H790" s="4">
        <v>63.96</v>
      </c>
      <c r="I790" s="4">
        <v>168</v>
      </c>
      <c r="J790" s="4">
        <v>4.1264516129032263</v>
      </c>
      <c r="K790" s="4">
        <v>68</v>
      </c>
      <c r="L790" s="4">
        <v>217</v>
      </c>
      <c r="M790" s="4">
        <v>12</v>
      </c>
      <c r="N790" s="4">
        <v>18</v>
      </c>
      <c r="O790" s="4">
        <v>13</v>
      </c>
      <c r="P790" s="4">
        <v>36</v>
      </c>
      <c r="Q790" s="4">
        <v>23</v>
      </c>
      <c r="R790" s="4">
        <v>10</v>
      </c>
      <c r="S790" s="4">
        <v>11</v>
      </c>
      <c r="T790" s="4">
        <v>14</v>
      </c>
      <c r="U790" s="4">
        <v>13</v>
      </c>
      <c r="V790" s="4">
        <v>13</v>
      </c>
      <c r="W790" s="4">
        <v>22</v>
      </c>
      <c r="X790" s="4">
        <v>16</v>
      </c>
      <c r="Y790" s="4">
        <v>10</v>
      </c>
      <c r="Z790" s="4">
        <v>6</v>
      </c>
    </row>
    <row r="791" spans="1:26" x14ac:dyDescent="0.2">
      <c r="A791" t="s">
        <v>1025</v>
      </c>
      <c r="B791" t="s">
        <v>1909</v>
      </c>
      <c r="C791" t="s">
        <v>1730</v>
      </c>
      <c r="D791" t="s">
        <v>1901</v>
      </c>
      <c r="E791" t="s">
        <v>1458</v>
      </c>
      <c r="F791" s="3">
        <v>8</v>
      </c>
      <c r="G791" s="3">
        <v>7</v>
      </c>
      <c r="H791" s="4">
        <v>47</v>
      </c>
      <c r="I791" s="4">
        <v>24</v>
      </c>
      <c r="J791" s="4">
        <v>11.75</v>
      </c>
      <c r="K791" s="4">
        <v>20</v>
      </c>
      <c r="L791" s="4">
        <v>56</v>
      </c>
      <c r="M791" s="4">
        <v>0</v>
      </c>
      <c r="N791" s="4">
        <v>10</v>
      </c>
      <c r="O791" s="4">
        <v>6</v>
      </c>
      <c r="P791" s="4">
        <v>6</v>
      </c>
      <c r="Q791" s="4">
        <v>1</v>
      </c>
      <c r="R791" s="4">
        <v>1</v>
      </c>
      <c r="S791" s="4">
        <v>3</v>
      </c>
      <c r="T791" s="4">
        <v>3</v>
      </c>
      <c r="U791" s="4">
        <v>4</v>
      </c>
      <c r="V791" s="4">
        <v>10</v>
      </c>
      <c r="W791" s="4">
        <v>7</v>
      </c>
      <c r="X791" s="4">
        <v>5</v>
      </c>
      <c r="Y791" s="4">
        <v>0</v>
      </c>
      <c r="Z791" s="4">
        <v>0</v>
      </c>
    </row>
    <row r="792" spans="1:26" x14ac:dyDescent="0.2">
      <c r="D792" t="s">
        <v>1902</v>
      </c>
      <c r="E792" t="s">
        <v>1459</v>
      </c>
      <c r="F792" s="3">
        <v>8</v>
      </c>
      <c r="G792" s="3">
        <v>7</v>
      </c>
      <c r="H792" s="4">
        <v>74</v>
      </c>
      <c r="I792" s="4">
        <v>0</v>
      </c>
      <c r="J792" s="4">
        <v>31.393939393939391</v>
      </c>
      <c r="K792" s="4">
        <v>12</v>
      </c>
      <c r="L792" s="4">
        <v>33</v>
      </c>
      <c r="M792" s="4">
        <v>10</v>
      </c>
      <c r="N792" s="4">
        <v>8</v>
      </c>
      <c r="O792" s="4">
        <v>5</v>
      </c>
      <c r="P792" s="4">
        <v>2</v>
      </c>
      <c r="Q792" s="4">
        <v>8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</row>
    <row r="793" spans="1:26" x14ac:dyDescent="0.2">
      <c r="D793" t="s">
        <v>1903</v>
      </c>
      <c r="E793" t="s">
        <v>1463</v>
      </c>
      <c r="F793" s="3">
        <v>6</v>
      </c>
      <c r="G793" s="3">
        <v>6</v>
      </c>
      <c r="H793" s="4">
        <v>33</v>
      </c>
      <c r="I793" s="4">
        <v>24</v>
      </c>
      <c r="J793" s="4">
        <v>11.84615384615385</v>
      </c>
      <c r="K793" s="4">
        <v>9</v>
      </c>
      <c r="L793" s="4">
        <v>39</v>
      </c>
      <c r="M793" s="4">
        <v>5</v>
      </c>
      <c r="N793" s="4">
        <v>4</v>
      </c>
      <c r="O793" s="4">
        <v>1</v>
      </c>
      <c r="P793" s="4">
        <v>2</v>
      </c>
      <c r="Q793" s="4">
        <v>3</v>
      </c>
      <c r="R793" s="4">
        <v>0</v>
      </c>
      <c r="S793" s="4">
        <v>7</v>
      </c>
      <c r="T793" s="4">
        <v>1</v>
      </c>
      <c r="U793" s="4">
        <v>2</v>
      </c>
      <c r="V793" s="4">
        <v>5</v>
      </c>
      <c r="W793" s="4">
        <v>7</v>
      </c>
      <c r="X793" s="4">
        <v>2</v>
      </c>
      <c r="Y793" s="4">
        <v>0</v>
      </c>
      <c r="Z793" s="4">
        <v>0</v>
      </c>
    </row>
    <row r="794" spans="1:26" x14ac:dyDescent="0.2">
      <c r="D794" t="s">
        <v>1904</v>
      </c>
      <c r="E794" t="s">
        <v>1460</v>
      </c>
      <c r="F794" s="3">
        <v>8</v>
      </c>
      <c r="G794" s="3">
        <v>8</v>
      </c>
      <c r="H794" s="4">
        <v>37</v>
      </c>
      <c r="I794" s="4">
        <v>24</v>
      </c>
      <c r="J794" s="4">
        <v>12.33333333333333</v>
      </c>
      <c r="K794" s="4">
        <v>17</v>
      </c>
      <c r="L794" s="4">
        <v>42</v>
      </c>
      <c r="M794" s="4">
        <v>3</v>
      </c>
      <c r="N794" s="4">
        <v>0</v>
      </c>
      <c r="O794" s="4">
        <v>0</v>
      </c>
      <c r="P794" s="4">
        <v>1</v>
      </c>
      <c r="Q794" s="4">
        <v>7</v>
      </c>
      <c r="R794" s="4">
        <v>1</v>
      </c>
      <c r="S794" s="4">
        <v>6</v>
      </c>
      <c r="T794" s="4">
        <v>5</v>
      </c>
      <c r="U794" s="4">
        <v>1</v>
      </c>
      <c r="V794" s="4">
        <v>1</v>
      </c>
      <c r="W794" s="4">
        <v>7</v>
      </c>
      <c r="X794" s="4">
        <v>7</v>
      </c>
      <c r="Y794" s="4">
        <v>2</v>
      </c>
      <c r="Z794" s="4">
        <v>1</v>
      </c>
    </row>
    <row r="795" spans="1:26" x14ac:dyDescent="0.2">
      <c r="D795" t="s">
        <v>1905</v>
      </c>
      <c r="E795" t="s">
        <v>1461</v>
      </c>
      <c r="F795" s="3">
        <v>12</v>
      </c>
      <c r="G795" s="3">
        <v>4</v>
      </c>
      <c r="H795" s="4">
        <v>55</v>
      </c>
      <c r="I795" s="4">
        <v>0</v>
      </c>
      <c r="J795" s="4">
        <v>17.5</v>
      </c>
      <c r="K795" s="4">
        <v>6</v>
      </c>
      <c r="L795" s="4">
        <v>44</v>
      </c>
      <c r="M795" s="4">
        <v>7</v>
      </c>
      <c r="N795" s="4">
        <v>6</v>
      </c>
      <c r="O795" s="4">
        <v>5</v>
      </c>
      <c r="P795" s="4">
        <v>1</v>
      </c>
      <c r="Q795" s="4">
        <v>1</v>
      </c>
      <c r="R795" s="4">
        <v>2</v>
      </c>
      <c r="S795" s="4">
        <v>3</v>
      </c>
      <c r="T795" s="4">
        <v>5</v>
      </c>
      <c r="U795" s="4">
        <v>3</v>
      </c>
      <c r="V795" s="4">
        <v>3</v>
      </c>
      <c r="W795" s="4">
        <v>8</v>
      </c>
      <c r="X795" s="4">
        <v>0</v>
      </c>
      <c r="Y795" s="4">
        <v>0</v>
      </c>
      <c r="Z795" s="4">
        <v>0</v>
      </c>
    </row>
    <row r="796" spans="1:26" x14ac:dyDescent="0.2">
      <c r="A796" t="s">
        <v>2037</v>
      </c>
      <c r="F796" s="3">
        <v>42</v>
      </c>
      <c r="G796" s="3">
        <v>32</v>
      </c>
      <c r="H796" s="4">
        <v>246</v>
      </c>
      <c r="I796" s="4">
        <v>72</v>
      </c>
      <c r="J796" s="4">
        <v>16.09345794392523</v>
      </c>
      <c r="K796" s="4">
        <v>64</v>
      </c>
      <c r="L796" s="4">
        <v>214</v>
      </c>
      <c r="M796" s="4">
        <v>25</v>
      </c>
      <c r="N796" s="4">
        <v>28</v>
      </c>
      <c r="O796" s="4">
        <v>17</v>
      </c>
      <c r="P796" s="4">
        <v>12</v>
      </c>
      <c r="Q796" s="4">
        <v>20</v>
      </c>
      <c r="R796" s="4">
        <v>4</v>
      </c>
      <c r="S796" s="4">
        <v>19</v>
      </c>
      <c r="T796" s="4">
        <v>14</v>
      </c>
      <c r="U796" s="4">
        <v>10</v>
      </c>
      <c r="V796" s="4">
        <v>19</v>
      </c>
      <c r="W796" s="4">
        <v>29</v>
      </c>
      <c r="X796" s="4">
        <v>14</v>
      </c>
      <c r="Y796" s="4">
        <v>2</v>
      </c>
      <c r="Z796" s="4">
        <v>1</v>
      </c>
    </row>
    <row r="797" spans="1:26" x14ac:dyDescent="0.2">
      <c r="A797" t="s">
        <v>1154</v>
      </c>
      <c r="B797" t="s">
        <v>1909</v>
      </c>
      <c r="C797" t="s">
        <v>1797</v>
      </c>
      <c r="D797" t="s">
        <v>1901</v>
      </c>
      <c r="E797" t="s">
        <v>1458</v>
      </c>
      <c r="F797" s="3">
        <v>21</v>
      </c>
      <c r="G797" s="3">
        <v>20</v>
      </c>
      <c r="H797" s="4">
        <v>32</v>
      </c>
      <c r="I797" s="4">
        <v>0</v>
      </c>
      <c r="J797" s="4">
        <v>17.920000000000002</v>
      </c>
      <c r="K797" s="4">
        <v>4</v>
      </c>
      <c r="L797" s="4">
        <v>25</v>
      </c>
      <c r="M797" s="4">
        <v>4</v>
      </c>
      <c r="N797" s="4">
        <v>4</v>
      </c>
      <c r="O797" s="4">
        <v>1</v>
      </c>
      <c r="P797" s="4">
        <v>2</v>
      </c>
      <c r="Q797" s="4">
        <v>5</v>
      </c>
      <c r="R797" s="4">
        <v>2</v>
      </c>
      <c r="S797" s="4">
        <v>1</v>
      </c>
      <c r="T797" s="4">
        <v>2</v>
      </c>
      <c r="U797" s="4">
        <v>1</v>
      </c>
      <c r="V797" s="4">
        <v>0</v>
      </c>
      <c r="W797" s="4">
        <v>1</v>
      </c>
      <c r="X797" s="4">
        <v>2</v>
      </c>
      <c r="Y797" s="4">
        <v>0</v>
      </c>
      <c r="Z797" s="4">
        <v>0</v>
      </c>
    </row>
    <row r="798" spans="1:26" x14ac:dyDescent="0.2">
      <c r="D798" t="s">
        <v>1902</v>
      </c>
      <c r="E798" t="s">
        <v>1459</v>
      </c>
      <c r="F798" s="3">
        <v>21</v>
      </c>
      <c r="G798" s="3">
        <v>20</v>
      </c>
      <c r="H798" s="4">
        <v>1</v>
      </c>
      <c r="I798" s="4">
        <v>48</v>
      </c>
      <c r="J798" s="4">
        <v>0.19718309859154931</v>
      </c>
      <c r="K798" s="4">
        <v>18</v>
      </c>
      <c r="L798" s="4">
        <v>71</v>
      </c>
      <c r="M798" s="4">
        <v>0</v>
      </c>
      <c r="N798" s="4">
        <v>0</v>
      </c>
      <c r="O798" s="4">
        <v>0</v>
      </c>
      <c r="P798" s="4">
        <v>0</v>
      </c>
      <c r="Q798" s="4">
        <v>4</v>
      </c>
      <c r="R798" s="4">
        <v>27</v>
      </c>
      <c r="S798" s="4">
        <v>40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 spans="1:26" x14ac:dyDescent="0.2">
      <c r="D799" t="s">
        <v>1903</v>
      </c>
      <c r="E799" t="s">
        <v>1463</v>
      </c>
      <c r="F799" s="3">
        <v>6</v>
      </c>
      <c r="G799" s="3">
        <v>6</v>
      </c>
      <c r="H799" s="4">
        <v>22</v>
      </c>
      <c r="I799" s="4">
        <v>0</v>
      </c>
      <c r="J799" s="4">
        <v>6.6956521739130439</v>
      </c>
      <c r="K799" s="4">
        <v>7</v>
      </c>
      <c r="L799" s="4">
        <v>46</v>
      </c>
      <c r="M799" s="4">
        <v>2</v>
      </c>
      <c r="N799" s="4">
        <v>11</v>
      </c>
      <c r="O799" s="4">
        <v>6</v>
      </c>
      <c r="P799" s="4">
        <v>6</v>
      </c>
      <c r="Q799" s="4">
        <v>5</v>
      </c>
      <c r="R799" s="4">
        <v>1</v>
      </c>
      <c r="S799" s="4">
        <v>5</v>
      </c>
      <c r="T799" s="4">
        <v>2</v>
      </c>
      <c r="U799" s="4">
        <v>1</v>
      </c>
      <c r="V799" s="4">
        <v>2</v>
      </c>
      <c r="W799" s="4">
        <v>2</v>
      </c>
      <c r="X799" s="4">
        <v>3</v>
      </c>
      <c r="Y799" s="4">
        <v>0</v>
      </c>
      <c r="Z799" s="4">
        <v>0</v>
      </c>
    </row>
    <row r="800" spans="1:26" x14ac:dyDescent="0.2">
      <c r="D800" t="s">
        <v>1904</v>
      </c>
      <c r="E800" t="s">
        <v>1460</v>
      </c>
      <c r="F800" s="3">
        <v>4</v>
      </c>
      <c r="G800" s="3">
        <v>4</v>
      </c>
      <c r="H800" s="4">
        <v>18</v>
      </c>
      <c r="I800" s="4">
        <v>0</v>
      </c>
      <c r="J800" s="4">
        <v>4.666666666666667</v>
      </c>
      <c r="K800" s="4">
        <v>5</v>
      </c>
      <c r="L800" s="4">
        <v>54</v>
      </c>
      <c r="M800" s="4">
        <v>7</v>
      </c>
      <c r="N800" s="4">
        <v>9</v>
      </c>
      <c r="O800" s="4">
        <v>3</v>
      </c>
      <c r="P800" s="4">
        <v>6</v>
      </c>
      <c r="Q800" s="4">
        <v>3</v>
      </c>
      <c r="R800" s="4">
        <v>10</v>
      </c>
      <c r="S800" s="4">
        <v>16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</row>
    <row r="801" spans="1:26" x14ac:dyDescent="0.2">
      <c r="D801" t="s">
        <v>1905</v>
      </c>
      <c r="E801" t="s">
        <v>1461</v>
      </c>
      <c r="F801" s="3">
        <v>24</v>
      </c>
      <c r="G801" s="3">
        <v>4</v>
      </c>
      <c r="H801" s="4">
        <v>29</v>
      </c>
      <c r="I801" s="4">
        <v>0</v>
      </c>
      <c r="J801" s="4">
        <v>22.55555555555555</v>
      </c>
      <c r="K801" s="4">
        <v>4</v>
      </c>
      <c r="L801" s="4">
        <v>18</v>
      </c>
      <c r="M801" s="4">
        <v>6</v>
      </c>
      <c r="N801" s="4">
        <v>2</v>
      </c>
      <c r="O801" s="4">
        <v>2</v>
      </c>
      <c r="P801" s="4">
        <v>2</v>
      </c>
      <c r="Q801" s="4">
        <v>2</v>
      </c>
      <c r="R801" s="4">
        <v>1</v>
      </c>
      <c r="S801" s="4">
        <v>3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</row>
    <row r="802" spans="1:26" x14ac:dyDescent="0.2">
      <c r="A802" t="s">
        <v>2038</v>
      </c>
      <c r="F802" s="3">
        <v>76</v>
      </c>
      <c r="G802" s="3">
        <v>54</v>
      </c>
      <c r="H802" s="4">
        <v>102</v>
      </c>
      <c r="I802" s="4">
        <v>48</v>
      </c>
      <c r="J802" s="4">
        <v>6.6728971962616823</v>
      </c>
      <c r="K802" s="4">
        <v>38</v>
      </c>
      <c r="L802" s="4">
        <v>214</v>
      </c>
      <c r="M802" s="4">
        <v>19</v>
      </c>
      <c r="N802" s="4">
        <v>26</v>
      </c>
      <c r="O802" s="4">
        <v>12</v>
      </c>
      <c r="P802" s="4">
        <v>16</v>
      </c>
      <c r="Q802" s="4">
        <v>19</v>
      </c>
      <c r="R802" s="4">
        <v>41</v>
      </c>
      <c r="S802" s="4">
        <v>65</v>
      </c>
      <c r="T802" s="4">
        <v>4</v>
      </c>
      <c r="U802" s="4">
        <v>2</v>
      </c>
      <c r="V802" s="4">
        <v>2</v>
      </c>
      <c r="W802" s="4">
        <v>3</v>
      </c>
      <c r="X802" s="4">
        <v>5</v>
      </c>
      <c r="Y802" s="4">
        <v>0</v>
      </c>
      <c r="Z802" s="4">
        <v>0</v>
      </c>
    </row>
    <row r="803" spans="1:26" x14ac:dyDescent="0.2">
      <c r="A803" t="s">
        <v>1214</v>
      </c>
      <c r="B803" t="s">
        <v>1909</v>
      </c>
      <c r="C803" t="s">
        <v>1589</v>
      </c>
      <c r="D803" t="s">
        <v>1901</v>
      </c>
      <c r="E803" t="s">
        <v>1458</v>
      </c>
      <c r="F803" s="3">
        <v>19</v>
      </c>
      <c r="G803" s="3">
        <v>18</v>
      </c>
      <c r="H803" s="4">
        <v>46</v>
      </c>
      <c r="I803" s="4">
        <v>0</v>
      </c>
      <c r="J803" s="4">
        <v>29.27272727272727</v>
      </c>
      <c r="K803" s="4">
        <v>10</v>
      </c>
      <c r="L803" s="4">
        <v>22</v>
      </c>
      <c r="M803" s="4">
        <v>2</v>
      </c>
      <c r="N803" s="4">
        <v>1</v>
      </c>
      <c r="O803" s="4">
        <v>5</v>
      </c>
      <c r="P803" s="4">
        <v>0</v>
      </c>
      <c r="Q803" s="4">
        <v>0</v>
      </c>
      <c r="R803" s="4">
        <v>3</v>
      </c>
      <c r="S803" s="4">
        <v>0</v>
      </c>
      <c r="T803" s="4">
        <v>2</v>
      </c>
      <c r="U803" s="4">
        <v>0</v>
      </c>
      <c r="V803" s="4">
        <v>0</v>
      </c>
      <c r="W803" s="4">
        <v>2</v>
      </c>
      <c r="X803" s="4">
        <v>6</v>
      </c>
      <c r="Y803" s="4">
        <v>1</v>
      </c>
      <c r="Z803" s="4">
        <v>0</v>
      </c>
    </row>
    <row r="804" spans="1:26" x14ac:dyDescent="0.2">
      <c r="D804" t="s">
        <v>1902</v>
      </c>
      <c r="E804" t="s">
        <v>1459</v>
      </c>
      <c r="F804" s="3">
        <v>19</v>
      </c>
      <c r="G804" s="3">
        <v>18</v>
      </c>
      <c r="H804" s="4">
        <v>27</v>
      </c>
      <c r="I804" s="4">
        <v>96</v>
      </c>
      <c r="J804" s="4">
        <v>3.7425742574257419</v>
      </c>
      <c r="K804" s="4">
        <v>48</v>
      </c>
      <c r="L804" s="4">
        <v>101</v>
      </c>
      <c r="M804" s="4">
        <v>5</v>
      </c>
      <c r="N804" s="4">
        <v>10</v>
      </c>
      <c r="O804" s="4">
        <v>11</v>
      </c>
      <c r="P804" s="4">
        <v>10</v>
      </c>
      <c r="Q804" s="4">
        <v>7</v>
      </c>
      <c r="R804" s="4">
        <v>0</v>
      </c>
      <c r="S804" s="4">
        <v>0</v>
      </c>
      <c r="T804" s="4">
        <v>2</v>
      </c>
      <c r="U804" s="4">
        <v>6</v>
      </c>
      <c r="V804" s="4">
        <v>16</v>
      </c>
      <c r="W804" s="4">
        <v>0</v>
      </c>
      <c r="X804" s="4">
        <v>4</v>
      </c>
      <c r="Y804" s="4">
        <v>11</v>
      </c>
      <c r="Z804" s="4">
        <v>19</v>
      </c>
    </row>
    <row r="805" spans="1:26" x14ac:dyDescent="0.2">
      <c r="D805" t="s">
        <v>1903</v>
      </c>
      <c r="E805" t="s">
        <v>1463</v>
      </c>
      <c r="F805" s="3">
        <v>12</v>
      </c>
      <c r="G805" s="3">
        <v>12</v>
      </c>
      <c r="H805" s="4">
        <v>13</v>
      </c>
      <c r="I805" s="4">
        <v>48</v>
      </c>
      <c r="J805" s="4">
        <v>5.5151515151515147</v>
      </c>
      <c r="K805" s="4">
        <v>18</v>
      </c>
      <c r="L805" s="4">
        <v>33</v>
      </c>
      <c r="M805" s="4">
        <v>1</v>
      </c>
      <c r="N805" s="4">
        <v>0</v>
      </c>
      <c r="O805" s="4">
        <v>1</v>
      </c>
      <c r="P805" s="4">
        <v>0</v>
      </c>
      <c r="Q805" s="4">
        <v>7</v>
      </c>
      <c r="R805" s="4">
        <v>1</v>
      </c>
      <c r="S805" s="4">
        <v>3</v>
      </c>
      <c r="T805" s="4">
        <v>1</v>
      </c>
      <c r="U805" s="4">
        <v>0</v>
      </c>
      <c r="V805" s="4">
        <v>0</v>
      </c>
      <c r="W805" s="4">
        <v>0</v>
      </c>
      <c r="X805" s="4">
        <v>10</v>
      </c>
      <c r="Y805" s="4">
        <v>6</v>
      </c>
      <c r="Z805" s="4">
        <v>3</v>
      </c>
    </row>
    <row r="806" spans="1:26" x14ac:dyDescent="0.2">
      <c r="D806" t="s">
        <v>1904</v>
      </c>
      <c r="E806" t="s">
        <v>1460</v>
      </c>
      <c r="F806" s="3">
        <v>11</v>
      </c>
      <c r="G806" s="3">
        <v>10</v>
      </c>
      <c r="H806" s="4">
        <v>55</v>
      </c>
      <c r="I806" s="4">
        <v>0</v>
      </c>
      <c r="J806" s="4">
        <v>21.388888888888889</v>
      </c>
      <c r="K806" s="4">
        <v>17</v>
      </c>
      <c r="L806" s="4">
        <v>36</v>
      </c>
      <c r="M806" s="4">
        <v>1</v>
      </c>
      <c r="N806" s="4">
        <v>3</v>
      </c>
      <c r="O806" s="4">
        <v>0</v>
      </c>
      <c r="P806" s="4">
        <v>0</v>
      </c>
      <c r="Q806" s="4">
        <v>1</v>
      </c>
      <c r="R806" s="4">
        <v>6</v>
      </c>
      <c r="S806" s="4">
        <v>2</v>
      </c>
      <c r="T806" s="4">
        <v>3</v>
      </c>
      <c r="U806" s="4">
        <v>4</v>
      </c>
      <c r="V806" s="4">
        <v>0</v>
      </c>
      <c r="W806" s="4">
        <v>5</v>
      </c>
      <c r="X806" s="4">
        <v>4</v>
      </c>
      <c r="Y806" s="4">
        <v>7</v>
      </c>
      <c r="Z806" s="4">
        <v>0</v>
      </c>
    </row>
    <row r="807" spans="1:26" x14ac:dyDescent="0.2">
      <c r="D807" t="s">
        <v>1905</v>
      </c>
      <c r="E807" t="s">
        <v>1461</v>
      </c>
      <c r="F807" s="3">
        <v>24</v>
      </c>
      <c r="G807" s="3">
        <v>8</v>
      </c>
      <c r="H807" s="4">
        <v>62</v>
      </c>
      <c r="I807" s="4">
        <v>0</v>
      </c>
      <c r="J807" s="4">
        <v>45.684210526315788</v>
      </c>
      <c r="K807" s="4">
        <v>15</v>
      </c>
      <c r="L807" s="4">
        <v>19</v>
      </c>
      <c r="M807" s="4">
        <v>1</v>
      </c>
      <c r="N807" s="4">
        <v>1</v>
      </c>
      <c r="O807" s="4">
        <v>3</v>
      </c>
      <c r="P807" s="4">
        <v>1</v>
      </c>
      <c r="Q807" s="4">
        <v>1</v>
      </c>
      <c r="R807" s="4">
        <v>1</v>
      </c>
      <c r="S807" s="4">
        <v>0</v>
      </c>
      <c r="T807" s="4">
        <v>1</v>
      </c>
      <c r="U807" s="4">
        <v>3</v>
      </c>
      <c r="V807" s="4">
        <v>2</v>
      </c>
      <c r="W807" s="4">
        <v>2</v>
      </c>
      <c r="X807" s="4">
        <v>2</v>
      </c>
      <c r="Y807" s="4">
        <v>1</v>
      </c>
      <c r="Z807" s="4">
        <v>0</v>
      </c>
    </row>
    <row r="808" spans="1:26" x14ac:dyDescent="0.2">
      <c r="A808" t="s">
        <v>2039</v>
      </c>
      <c r="F808" s="3">
        <v>85</v>
      </c>
      <c r="G808" s="3">
        <v>66</v>
      </c>
      <c r="H808" s="4">
        <v>203</v>
      </c>
      <c r="I808" s="4">
        <v>144</v>
      </c>
      <c r="J808" s="4">
        <v>13.46919431279621</v>
      </c>
      <c r="K808" s="4">
        <v>108</v>
      </c>
      <c r="L808" s="4">
        <v>211</v>
      </c>
      <c r="M808" s="4">
        <v>10</v>
      </c>
      <c r="N808" s="4">
        <v>15</v>
      </c>
      <c r="O808" s="4">
        <v>20</v>
      </c>
      <c r="P808" s="4">
        <v>11</v>
      </c>
      <c r="Q808" s="4">
        <v>16</v>
      </c>
      <c r="R808" s="4">
        <v>11</v>
      </c>
      <c r="S808" s="4">
        <v>5</v>
      </c>
      <c r="T808" s="4">
        <v>9</v>
      </c>
      <c r="U808" s="4">
        <v>13</v>
      </c>
      <c r="V808" s="4">
        <v>18</v>
      </c>
      <c r="W808" s="4">
        <v>9</v>
      </c>
      <c r="X808" s="4">
        <v>26</v>
      </c>
      <c r="Y808" s="4">
        <v>26</v>
      </c>
      <c r="Z808" s="4">
        <v>22</v>
      </c>
    </row>
    <row r="809" spans="1:26" x14ac:dyDescent="0.2">
      <c r="A809" t="s">
        <v>1088</v>
      </c>
      <c r="B809" t="s">
        <v>1909</v>
      </c>
      <c r="C809" t="s">
        <v>1599</v>
      </c>
      <c r="D809" t="s">
        <v>1901</v>
      </c>
      <c r="E809" t="s">
        <v>1458</v>
      </c>
      <c r="F809" s="3">
        <v>21</v>
      </c>
      <c r="G809" s="3">
        <v>20</v>
      </c>
      <c r="H809" s="4">
        <v>72</v>
      </c>
      <c r="I809" s="4">
        <v>24</v>
      </c>
      <c r="J809" s="4">
        <v>21</v>
      </c>
      <c r="K809" s="4">
        <v>36</v>
      </c>
      <c r="L809" s="4">
        <v>48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8</v>
      </c>
      <c r="W809" s="4">
        <v>15</v>
      </c>
      <c r="X809" s="4">
        <v>11</v>
      </c>
      <c r="Y809" s="4">
        <v>13</v>
      </c>
      <c r="Z809" s="4">
        <v>1</v>
      </c>
    </row>
    <row r="810" spans="1:26" x14ac:dyDescent="0.2">
      <c r="D810" t="s">
        <v>1902</v>
      </c>
      <c r="E810" t="s">
        <v>1459</v>
      </c>
      <c r="F810" s="3">
        <v>21</v>
      </c>
      <c r="G810" s="3">
        <v>20</v>
      </c>
      <c r="H810" s="4">
        <v>96</v>
      </c>
      <c r="I810" s="4">
        <v>24</v>
      </c>
      <c r="J810" s="4">
        <v>53.76</v>
      </c>
      <c r="K810" s="4">
        <v>33</v>
      </c>
      <c r="L810" s="4">
        <v>25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8</v>
      </c>
      <c r="Y810" s="4">
        <v>17</v>
      </c>
      <c r="Z810" s="4">
        <v>0</v>
      </c>
    </row>
    <row r="811" spans="1:26" x14ac:dyDescent="0.2">
      <c r="D811" t="s">
        <v>1903</v>
      </c>
      <c r="E811" t="s">
        <v>1463</v>
      </c>
      <c r="F811" s="3">
        <v>6</v>
      </c>
      <c r="G811" s="3">
        <v>6</v>
      </c>
      <c r="H811" s="4">
        <v>20</v>
      </c>
      <c r="I811" s="4">
        <v>24</v>
      </c>
      <c r="J811" s="4">
        <v>5.8333333333333339</v>
      </c>
      <c r="K811" s="4">
        <v>1</v>
      </c>
      <c r="L811" s="4">
        <v>48</v>
      </c>
      <c r="M811" s="4">
        <v>0</v>
      </c>
      <c r="N811" s="4">
        <v>13</v>
      </c>
      <c r="O811" s="4">
        <v>0</v>
      </c>
      <c r="P811" s="4">
        <v>5</v>
      </c>
      <c r="Q811" s="4">
        <v>12</v>
      </c>
      <c r="R811" s="4">
        <v>18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</row>
    <row r="812" spans="1:26" x14ac:dyDescent="0.2">
      <c r="D812" t="s">
        <v>1904</v>
      </c>
      <c r="E812" t="s">
        <v>1460</v>
      </c>
      <c r="F812" s="3">
        <v>7</v>
      </c>
      <c r="G812" s="3">
        <v>6</v>
      </c>
      <c r="H812" s="4">
        <v>27</v>
      </c>
      <c r="I812" s="4">
        <v>24</v>
      </c>
      <c r="J812" s="4">
        <v>8.4</v>
      </c>
      <c r="K812" s="4">
        <v>20</v>
      </c>
      <c r="L812" s="4">
        <v>45</v>
      </c>
      <c r="M812" s="4">
        <v>0</v>
      </c>
      <c r="N812" s="4">
        <v>3</v>
      </c>
      <c r="O812" s="4">
        <v>2</v>
      </c>
      <c r="P812" s="4">
        <v>7</v>
      </c>
      <c r="Q812" s="4">
        <v>5</v>
      </c>
      <c r="R812" s="4">
        <v>6</v>
      </c>
      <c r="S812" s="4">
        <v>0</v>
      </c>
      <c r="T812" s="4">
        <v>0</v>
      </c>
      <c r="U812" s="4">
        <v>0</v>
      </c>
      <c r="V812" s="4">
        <v>0</v>
      </c>
      <c r="W812" s="4">
        <v>10</v>
      </c>
      <c r="X812" s="4">
        <v>8</v>
      </c>
      <c r="Y812" s="4">
        <v>4</v>
      </c>
      <c r="Z812" s="4">
        <v>0</v>
      </c>
    </row>
    <row r="813" spans="1:26" x14ac:dyDescent="0.2">
      <c r="D813" t="s">
        <v>1905</v>
      </c>
      <c r="E813" t="s">
        <v>1461</v>
      </c>
      <c r="F813" s="3">
        <v>24</v>
      </c>
      <c r="G813" s="3">
        <v>4</v>
      </c>
      <c r="H813" s="4">
        <v>27</v>
      </c>
      <c r="I813" s="4">
        <v>48</v>
      </c>
      <c r="J813" s="4">
        <v>8.4</v>
      </c>
      <c r="K813" s="4">
        <v>24</v>
      </c>
      <c r="L813" s="4">
        <v>45</v>
      </c>
      <c r="M813" s="4">
        <v>1</v>
      </c>
      <c r="N813" s="4">
        <v>7</v>
      </c>
      <c r="O813" s="4">
        <v>2</v>
      </c>
      <c r="P813" s="4">
        <v>17</v>
      </c>
      <c r="Q813" s="4">
        <v>12</v>
      </c>
      <c r="R813" s="4">
        <v>6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</row>
    <row r="814" spans="1:26" x14ac:dyDescent="0.2">
      <c r="A814" t="s">
        <v>2040</v>
      </c>
      <c r="F814" s="3">
        <v>79</v>
      </c>
      <c r="G814" s="3">
        <v>56</v>
      </c>
      <c r="H814" s="4">
        <v>242</v>
      </c>
      <c r="I814" s="4">
        <v>144</v>
      </c>
      <c r="J814" s="4">
        <v>16.05687203791469</v>
      </c>
      <c r="K814" s="4">
        <v>114</v>
      </c>
      <c r="L814" s="4">
        <v>211</v>
      </c>
      <c r="M814" s="4">
        <v>1</v>
      </c>
      <c r="N814" s="4">
        <v>23</v>
      </c>
      <c r="O814" s="4">
        <v>4</v>
      </c>
      <c r="P814" s="4">
        <v>29</v>
      </c>
      <c r="Q814" s="4">
        <v>29</v>
      </c>
      <c r="R814" s="4">
        <v>30</v>
      </c>
      <c r="S814" s="4">
        <v>0</v>
      </c>
      <c r="T814" s="4">
        <v>0</v>
      </c>
      <c r="U814" s="4">
        <v>0</v>
      </c>
      <c r="V814" s="4">
        <v>8</v>
      </c>
      <c r="W814" s="4">
        <v>25</v>
      </c>
      <c r="X814" s="4">
        <v>27</v>
      </c>
      <c r="Y814" s="4">
        <v>34</v>
      </c>
      <c r="Z814" s="4">
        <v>1</v>
      </c>
    </row>
    <row r="815" spans="1:26" x14ac:dyDescent="0.2">
      <c r="A815" t="s">
        <v>1212</v>
      </c>
      <c r="B815" t="s">
        <v>1909</v>
      </c>
      <c r="C815" t="s">
        <v>1648</v>
      </c>
      <c r="D815" t="s">
        <v>1901</v>
      </c>
      <c r="E815" t="s">
        <v>1458</v>
      </c>
      <c r="F815" s="3">
        <v>12</v>
      </c>
      <c r="G815" s="3">
        <v>11</v>
      </c>
      <c r="H815" s="4">
        <v>48</v>
      </c>
      <c r="I815" s="4">
        <v>0</v>
      </c>
      <c r="J815" s="4">
        <v>29.217391304347831</v>
      </c>
      <c r="K815" s="4">
        <v>10</v>
      </c>
      <c r="L815" s="4">
        <v>23</v>
      </c>
      <c r="M815" s="4">
        <v>1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1</v>
      </c>
      <c r="T815" s="4">
        <v>2</v>
      </c>
      <c r="U815" s="4">
        <v>0</v>
      </c>
      <c r="V815" s="4">
        <v>5</v>
      </c>
      <c r="W815" s="4">
        <v>0</v>
      </c>
      <c r="X815" s="4">
        <v>3</v>
      </c>
      <c r="Y815" s="4">
        <v>4</v>
      </c>
      <c r="Z815" s="4">
        <v>7</v>
      </c>
    </row>
    <row r="816" spans="1:26" x14ac:dyDescent="0.2">
      <c r="D816" t="s">
        <v>1902</v>
      </c>
      <c r="E816" t="s">
        <v>1459</v>
      </c>
      <c r="F816" s="3">
        <v>12</v>
      </c>
      <c r="G816" s="3">
        <v>11</v>
      </c>
      <c r="H816" s="4">
        <v>31</v>
      </c>
      <c r="I816" s="4">
        <v>48</v>
      </c>
      <c r="J816" s="4">
        <v>7</v>
      </c>
      <c r="K816" s="4">
        <v>13</v>
      </c>
      <c r="L816" s="4">
        <v>62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6</v>
      </c>
      <c r="T816" s="4">
        <v>18</v>
      </c>
      <c r="U816" s="4">
        <v>0</v>
      </c>
      <c r="V816" s="4">
        <v>0</v>
      </c>
      <c r="W816" s="4">
        <v>0</v>
      </c>
      <c r="X816" s="4">
        <v>4</v>
      </c>
      <c r="Y816" s="4">
        <v>22</v>
      </c>
      <c r="Z816" s="4">
        <v>12</v>
      </c>
    </row>
    <row r="817" spans="1:26" x14ac:dyDescent="0.2">
      <c r="D817" t="s">
        <v>1903</v>
      </c>
      <c r="E817" t="s">
        <v>1463</v>
      </c>
      <c r="F817" s="3">
        <v>12</v>
      </c>
      <c r="G817" s="3">
        <v>11</v>
      </c>
      <c r="H817" s="4">
        <v>30</v>
      </c>
      <c r="I817" s="4">
        <v>24</v>
      </c>
      <c r="J817" s="4">
        <v>5.4545454545454541</v>
      </c>
      <c r="K817" s="4">
        <v>2</v>
      </c>
      <c r="L817" s="4">
        <v>77</v>
      </c>
      <c r="M817" s="4">
        <v>1</v>
      </c>
      <c r="N817" s="4">
        <v>6</v>
      </c>
      <c r="O817" s="4">
        <v>0</v>
      </c>
      <c r="P817" s="4">
        <v>8</v>
      </c>
      <c r="Q817" s="4">
        <v>1</v>
      </c>
      <c r="R817" s="4">
        <v>3</v>
      </c>
      <c r="S817" s="4">
        <v>11</v>
      </c>
      <c r="T817" s="4">
        <v>2</v>
      </c>
      <c r="U817" s="4">
        <v>5</v>
      </c>
      <c r="V817" s="4">
        <v>11</v>
      </c>
      <c r="W817" s="4">
        <v>6</v>
      </c>
      <c r="X817" s="4">
        <v>15</v>
      </c>
      <c r="Y817" s="4">
        <v>7</v>
      </c>
      <c r="Z817" s="4">
        <v>1</v>
      </c>
    </row>
    <row r="818" spans="1:26" x14ac:dyDescent="0.2">
      <c r="D818" t="s">
        <v>1904</v>
      </c>
      <c r="E818" t="s">
        <v>1460</v>
      </c>
      <c r="F818" s="3">
        <v>12</v>
      </c>
      <c r="G818" s="3">
        <v>12</v>
      </c>
      <c r="H818" s="4">
        <v>32</v>
      </c>
      <c r="I818" s="4">
        <v>24</v>
      </c>
      <c r="J818" s="4">
        <v>15.448275862068961</v>
      </c>
      <c r="K818" s="4">
        <v>9</v>
      </c>
      <c r="L818" s="4">
        <v>29</v>
      </c>
      <c r="M818" s="4">
        <v>1</v>
      </c>
      <c r="N818" s="4">
        <v>4</v>
      </c>
      <c r="O818" s="4">
        <v>1</v>
      </c>
      <c r="P818" s="4">
        <v>4</v>
      </c>
      <c r="Q818" s="4">
        <v>2</v>
      </c>
      <c r="R818" s="4">
        <v>2</v>
      </c>
      <c r="S818" s="4">
        <v>6</v>
      </c>
      <c r="T818" s="4">
        <v>0</v>
      </c>
      <c r="U818" s="4">
        <v>0</v>
      </c>
      <c r="V818" s="4">
        <v>7</v>
      </c>
      <c r="W818" s="4">
        <v>2</v>
      </c>
      <c r="X818" s="4">
        <v>0</v>
      </c>
      <c r="Y818" s="4">
        <v>0</v>
      </c>
      <c r="Z818" s="4">
        <v>0</v>
      </c>
    </row>
    <row r="819" spans="1:26" x14ac:dyDescent="0.2">
      <c r="D819" t="s">
        <v>1905</v>
      </c>
      <c r="E819" t="s">
        <v>1461</v>
      </c>
      <c r="F819" s="3">
        <v>12</v>
      </c>
      <c r="G819" s="3">
        <v>8</v>
      </c>
      <c r="H819" s="4">
        <v>3</v>
      </c>
      <c r="I819" s="4">
        <v>24</v>
      </c>
      <c r="J819" s="4">
        <v>2.210526315789473</v>
      </c>
      <c r="K819" s="4">
        <v>9</v>
      </c>
      <c r="L819" s="4">
        <v>19</v>
      </c>
      <c r="M819" s="4">
        <v>0</v>
      </c>
      <c r="N819" s="4">
        <v>5</v>
      </c>
      <c r="O819" s="4">
        <v>0</v>
      </c>
      <c r="P819" s="4">
        <v>0</v>
      </c>
      <c r="Q819" s="4">
        <v>2</v>
      </c>
      <c r="R819" s="4">
        <v>3</v>
      </c>
      <c r="S819" s="4">
        <v>3</v>
      </c>
      <c r="T819" s="4">
        <v>6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</row>
    <row r="820" spans="1:26" x14ac:dyDescent="0.2">
      <c r="A820" t="s">
        <v>2041</v>
      </c>
      <c r="F820" s="3">
        <v>60</v>
      </c>
      <c r="G820" s="3">
        <v>53</v>
      </c>
      <c r="H820" s="4">
        <v>144</v>
      </c>
      <c r="I820" s="4">
        <v>120</v>
      </c>
      <c r="J820" s="4">
        <v>9.6</v>
      </c>
      <c r="K820" s="4">
        <v>43</v>
      </c>
      <c r="L820" s="4">
        <v>210</v>
      </c>
      <c r="M820" s="4">
        <v>3</v>
      </c>
      <c r="N820" s="4">
        <v>15</v>
      </c>
      <c r="O820" s="4">
        <v>1</v>
      </c>
      <c r="P820" s="4">
        <v>12</v>
      </c>
      <c r="Q820" s="4">
        <v>5</v>
      </c>
      <c r="R820" s="4">
        <v>8</v>
      </c>
      <c r="S820" s="4">
        <v>27</v>
      </c>
      <c r="T820" s="4">
        <v>28</v>
      </c>
      <c r="U820" s="4">
        <v>5</v>
      </c>
      <c r="V820" s="4">
        <v>23</v>
      </c>
      <c r="W820" s="4">
        <v>8</v>
      </c>
      <c r="X820" s="4">
        <v>22</v>
      </c>
      <c r="Y820" s="4">
        <v>33</v>
      </c>
      <c r="Z820" s="4">
        <v>20</v>
      </c>
    </row>
    <row r="821" spans="1:26" x14ac:dyDescent="0.2">
      <c r="A821" t="s">
        <v>981</v>
      </c>
      <c r="B821" t="s">
        <v>1909</v>
      </c>
      <c r="C821" t="s">
        <v>1620</v>
      </c>
      <c r="D821" t="s">
        <v>1901</v>
      </c>
      <c r="E821" t="s">
        <v>1458</v>
      </c>
      <c r="F821" s="3">
        <v>7</v>
      </c>
      <c r="G821" s="3">
        <v>6</v>
      </c>
      <c r="H821" s="4">
        <v>4</v>
      </c>
      <c r="I821" s="4">
        <v>24</v>
      </c>
      <c r="J821" s="4">
        <v>1</v>
      </c>
      <c r="K821" s="4">
        <v>14</v>
      </c>
      <c r="L821" s="4">
        <v>56</v>
      </c>
      <c r="M821" s="4">
        <v>4</v>
      </c>
      <c r="N821" s="4">
        <v>10</v>
      </c>
      <c r="O821" s="4">
        <v>9</v>
      </c>
      <c r="P821" s="4">
        <v>3</v>
      </c>
      <c r="Q821" s="4">
        <v>7</v>
      </c>
      <c r="R821" s="4">
        <v>2</v>
      </c>
      <c r="S821" s="4">
        <v>0</v>
      </c>
      <c r="T821" s="4">
        <v>1</v>
      </c>
      <c r="U821" s="4">
        <v>2</v>
      </c>
      <c r="V821" s="4">
        <v>0</v>
      </c>
      <c r="W821" s="4">
        <v>3</v>
      </c>
      <c r="X821" s="4">
        <v>2</v>
      </c>
      <c r="Y821" s="4">
        <v>3</v>
      </c>
      <c r="Z821" s="4">
        <v>10</v>
      </c>
    </row>
    <row r="822" spans="1:26" x14ac:dyDescent="0.2">
      <c r="D822" t="s">
        <v>1902</v>
      </c>
      <c r="E822" t="s">
        <v>1459</v>
      </c>
      <c r="F822" s="3">
        <v>7</v>
      </c>
      <c r="G822" s="3">
        <v>6</v>
      </c>
      <c r="H822" s="4">
        <v>20</v>
      </c>
      <c r="I822" s="4">
        <v>48</v>
      </c>
      <c r="J822" s="4">
        <v>5</v>
      </c>
      <c r="K822" s="4">
        <v>15</v>
      </c>
      <c r="L822" s="4">
        <v>56</v>
      </c>
      <c r="M822" s="4">
        <v>2</v>
      </c>
      <c r="N822" s="4">
        <v>0</v>
      </c>
      <c r="O822" s="4">
        <v>1</v>
      </c>
      <c r="P822" s="4">
        <v>0</v>
      </c>
      <c r="Q822" s="4">
        <v>13</v>
      </c>
      <c r="R822" s="4">
        <v>14</v>
      </c>
      <c r="S822" s="4">
        <v>4</v>
      </c>
      <c r="T822" s="4">
        <v>13</v>
      </c>
      <c r="U822" s="4">
        <v>2</v>
      </c>
      <c r="V822" s="4">
        <v>0</v>
      </c>
      <c r="W822" s="4">
        <v>0</v>
      </c>
      <c r="X822" s="4">
        <v>0</v>
      </c>
      <c r="Y822" s="4">
        <v>2</v>
      </c>
      <c r="Z822" s="4">
        <v>5</v>
      </c>
    </row>
    <row r="823" spans="1:26" x14ac:dyDescent="0.2">
      <c r="D823" t="s">
        <v>1903</v>
      </c>
      <c r="E823" t="s">
        <v>1463</v>
      </c>
      <c r="F823" s="3">
        <v>6</v>
      </c>
      <c r="G823" s="3">
        <v>6</v>
      </c>
      <c r="H823" s="4">
        <v>-2</v>
      </c>
      <c r="I823" s="4">
        <v>48</v>
      </c>
      <c r="J823" s="4">
        <v>-0.52830188679245282</v>
      </c>
      <c r="K823" s="4">
        <v>4</v>
      </c>
      <c r="L823" s="4">
        <v>53</v>
      </c>
      <c r="M823" s="4">
        <v>4</v>
      </c>
      <c r="N823" s="4">
        <v>10</v>
      </c>
      <c r="O823" s="4">
        <v>0</v>
      </c>
      <c r="P823" s="4">
        <v>4</v>
      </c>
      <c r="Q823" s="4">
        <v>2</v>
      </c>
      <c r="R823" s="4">
        <v>1</v>
      </c>
      <c r="S823" s="4">
        <v>0</v>
      </c>
      <c r="T823" s="4">
        <v>3</v>
      </c>
      <c r="U823" s="4">
        <v>0</v>
      </c>
      <c r="V823" s="4">
        <v>2</v>
      </c>
      <c r="W823" s="4">
        <v>5</v>
      </c>
      <c r="X823" s="4">
        <v>14</v>
      </c>
      <c r="Y823" s="4">
        <v>4</v>
      </c>
      <c r="Z823" s="4">
        <v>4</v>
      </c>
    </row>
    <row r="824" spans="1:26" x14ac:dyDescent="0.2">
      <c r="D824" t="s">
        <v>1904</v>
      </c>
      <c r="E824" t="s">
        <v>1460</v>
      </c>
      <c r="F824" s="3">
        <v>6</v>
      </c>
      <c r="G824" s="3">
        <v>6</v>
      </c>
      <c r="H824" s="4">
        <v>8</v>
      </c>
      <c r="I824" s="4">
        <v>24</v>
      </c>
      <c r="J824" s="4">
        <v>4.3076923076923066</v>
      </c>
      <c r="K824" s="4">
        <v>6</v>
      </c>
      <c r="L824" s="4">
        <v>26</v>
      </c>
      <c r="M824" s="4">
        <v>5</v>
      </c>
      <c r="N824" s="4">
        <v>0</v>
      </c>
      <c r="O824" s="4">
        <v>4</v>
      </c>
      <c r="P824" s="4">
        <v>3</v>
      </c>
      <c r="Q824" s="4">
        <v>4</v>
      </c>
      <c r="R824" s="4">
        <v>1</v>
      </c>
      <c r="S824" s="4">
        <v>0</v>
      </c>
      <c r="T824" s="4">
        <v>3</v>
      </c>
      <c r="U824" s="4">
        <v>0</v>
      </c>
      <c r="V824" s="4">
        <v>0</v>
      </c>
      <c r="W824" s="4">
        <v>0</v>
      </c>
      <c r="X824" s="4">
        <v>3</v>
      </c>
      <c r="Y824" s="4">
        <v>2</v>
      </c>
      <c r="Z824" s="4">
        <v>1</v>
      </c>
    </row>
    <row r="825" spans="1:26" x14ac:dyDescent="0.2">
      <c r="D825" t="s">
        <v>1905</v>
      </c>
      <c r="E825" t="s">
        <v>1461</v>
      </c>
      <c r="F825" s="3">
        <v>12</v>
      </c>
      <c r="G825" s="3">
        <v>4</v>
      </c>
      <c r="H825" s="4">
        <v>35</v>
      </c>
      <c r="I825" s="4">
        <v>0</v>
      </c>
      <c r="J825" s="4">
        <v>37.692307692307693</v>
      </c>
      <c r="K825" s="4">
        <v>8</v>
      </c>
      <c r="L825" s="4">
        <v>13</v>
      </c>
      <c r="M825" s="4">
        <v>4</v>
      </c>
      <c r="N825" s="4">
        <v>0</v>
      </c>
      <c r="O825" s="4">
        <v>0</v>
      </c>
      <c r="P825" s="4">
        <v>0</v>
      </c>
      <c r="Q825" s="4">
        <v>2</v>
      </c>
      <c r="R825" s="4">
        <v>3</v>
      </c>
      <c r="S825" s="4">
        <v>4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</row>
    <row r="826" spans="1:26" x14ac:dyDescent="0.2">
      <c r="A826" t="s">
        <v>2042</v>
      </c>
      <c r="F826" s="3">
        <v>38</v>
      </c>
      <c r="G826" s="3">
        <v>28</v>
      </c>
      <c r="H826" s="4">
        <v>65</v>
      </c>
      <c r="I826" s="4">
        <v>144</v>
      </c>
      <c r="J826" s="4">
        <v>4.4607843137254903</v>
      </c>
      <c r="K826" s="4">
        <v>47</v>
      </c>
      <c r="L826" s="4">
        <v>204</v>
      </c>
      <c r="M826" s="4">
        <v>19</v>
      </c>
      <c r="N826" s="4">
        <v>20</v>
      </c>
      <c r="O826" s="4">
        <v>14</v>
      </c>
      <c r="P826" s="4">
        <v>10</v>
      </c>
      <c r="Q826" s="4">
        <v>28</v>
      </c>
      <c r="R826" s="4">
        <v>21</v>
      </c>
      <c r="S826" s="4">
        <v>8</v>
      </c>
      <c r="T826" s="4">
        <v>20</v>
      </c>
      <c r="U826" s="4">
        <v>4</v>
      </c>
      <c r="V826" s="4">
        <v>2</v>
      </c>
      <c r="W826" s="4">
        <v>8</v>
      </c>
      <c r="X826" s="4">
        <v>19</v>
      </c>
      <c r="Y826" s="4">
        <v>11</v>
      </c>
      <c r="Z826" s="4">
        <v>20</v>
      </c>
    </row>
    <row r="827" spans="1:26" x14ac:dyDescent="0.2">
      <c r="A827" t="s">
        <v>1029</v>
      </c>
      <c r="B827" t="s">
        <v>1909</v>
      </c>
      <c r="C827" t="s">
        <v>1674</v>
      </c>
      <c r="D827" t="s">
        <v>1901</v>
      </c>
      <c r="E827" t="s">
        <v>1458</v>
      </c>
      <c r="F827" s="3">
        <v>19</v>
      </c>
      <c r="G827" s="3">
        <v>10</v>
      </c>
      <c r="H827" s="4">
        <v>0</v>
      </c>
      <c r="I827" s="4">
        <v>72</v>
      </c>
      <c r="J827" s="4">
        <v>0</v>
      </c>
      <c r="K827" s="4">
        <v>36</v>
      </c>
      <c r="L827" s="4">
        <v>50</v>
      </c>
      <c r="M827" s="4">
        <v>0</v>
      </c>
      <c r="N827" s="4">
        <v>0</v>
      </c>
      <c r="O827" s="4">
        <v>0</v>
      </c>
      <c r="P827" s="4">
        <v>0</v>
      </c>
      <c r="Q827" s="4">
        <v>6</v>
      </c>
      <c r="R827" s="4">
        <v>8</v>
      </c>
      <c r="S827" s="4">
        <v>7</v>
      </c>
      <c r="T827" s="4">
        <v>3</v>
      </c>
      <c r="U827" s="4">
        <v>0</v>
      </c>
      <c r="V827" s="4">
        <v>0</v>
      </c>
      <c r="W827" s="4">
        <v>0</v>
      </c>
      <c r="X827" s="4">
        <v>0</v>
      </c>
      <c r="Y827" s="4">
        <v>14</v>
      </c>
      <c r="Z827" s="4">
        <v>12</v>
      </c>
    </row>
    <row r="828" spans="1:26" x14ac:dyDescent="0.2">
      <c r="D828" t="s">
        <v>1902</v>
      </c>
      <c r="E828" t="s">
        <v>1459</v>
      </c>
      <c r="F828" s="3">
        <v>19</v>
      </c>
      <c r="G828" s="3">
        <v>10</v>
      </c>
      <c r="H828" s="4">
        <v>0</v>
      </c>
      <c r="I828" s="4">
        <v>24</v>
      </c>
      <c r="J828" s="4">
        <v>0</v>
      </c>
      <c r="K828" s="4">
        <v>28</v>
      </c>
      <c r="L828" s="4">
        <v>47</v>
      </c>
      <c r="M828" s="4">
        <v>0</v>
      </c>
      <c r="N828" s="4">
        <v>3</v>
      </c>
      <c r="O828" s="4">
        <v>0</v>
      </c>
      <c r="P828" s="4">
        <v>13</v>
      </c>
      <c r="Q828" s="4">
        <v>8</v>
      </c>
      <c r="R828" s="4">
        <v>0</v>
      </c>
      <c r="S828" s="4">
        <v>16</v>
      </c>
      <c r="T828" s="4">
        <v>7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</row>
    <row r="829" spans="1:26" x14ac:dyDescent="0.2">
      <c r="D829" t="s">
        <v>1903</v>
      </c>
      <c r="E829" t="s">
        <v>1463</v>
      </c>
      <c r="F829" s="3">
        <v>12</v>
      </c>
      <c r="G829" s="3">
        <v>10</v>
      </c>
      <c r="H829" s="4">
        <v>0</v>
      </c>
      <c r="I829" s="4">
        <v>24</v>
      </c>
      <c r="J829" s="4">
        <v>0</v>
      </c>
      <c r="K829" s="4">
        <v>26</v>
      </c>
      <c r="L829" s="4">
        <v>16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16</v>
      </c>
    </row>
    <row r="830" spans="1:26" x14ac:dyDescent="0.2">
      <c r="D830" t="s">
        <v>1904</v>
      </c>
      <c r="E830" t="s">
        <v>1460</v>
      </c>
      <c r="F830" s="3">
        <v>12</v>
      </c>
      <c r="G830" s="3">
        <v>12</v>
      </c>
      <c r="H830" s="4">
        <v>0</v>
      </c>
      <c r="I830" s="4">
        <v>24</v>
      </c>
      <c r="J830" s="4">
        <v>0</v>
      </c>
      <c r="K830" s="4">
        <v>10</v>
      </c>
      <c r="L830" s="4">
        <v>18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1</v>
      </c>
      <c r="Z830" s="4">
        <v>17</v>
      </c>
    </row>
    <row r="831" spans="1:26" x14ac:dyDescent="0.2">
      <c r="D831" t="s">
        <v>1905</v>
      </c>
      <c r="E831" t="s">
        <v>1461</v>
      </c>
      <c r="F831" s="3">
        <v>24</v>
      </c>
      <c r="G831" s="3">
        <v>4</v>
      </c>
      <c r="H831" s="4">
        <v>8</v>
      </c>
      <c r="I831" s="4">
        <v>48</v>
      </c>
      <c r="J831" s="4">
        <v>1.577464788732394</v>
      </c>
      <c r="K831" s="4">
        <v>24</v>
      </c>
      <c r="L831" s="4">
        <v>71</v>
      </c>
      <c r="M831" s="4">
        <v>5</v>
      </c>
      <c r="N831" s="4">
        <v>15</v>
      </c>
      <c r="O831" s="4">
        <v>0</v>
      </c>
      <c r="P831" s="4">
        <v>3</v>
      </c>
      <c r="Q831" s="4">
        <v>9</v>
      </c>
      <c r="R831" s="4">
        <v>14</v>
      </c>
      <c r="S831" s="4">
        <v>9</v>
      </c>
      <c r="T831" s="4">
        <v>8</v>
      </c>
      <c r="U831" s="4">
        <v>0</v>
      </c>
      <c r="V831" s="4">
        <v>0</v>
      </c>
      <c r="W831" s="4">
        <v>0</v>
      </c>
      <c r="X831" s="4">
        <v>2</v>
      </c>
      <c r="Y831" s="4">
        <v>0</v>
      </c>
      <c r="Z831" s="4">
        <v>6</v>
      </c>
    </row>
    <row r="832" spans="1:26" x14ac:dyDescent="0.2">
      <c r="A832" t="s">
        <v>2043</v>
      </c>
      <c r="F832" s="3">
        <v>86</v>
      </c>
      <c r="G832" s="3">
        <v>46</v>
      </c>
      <c r="H832" s="4">
        <v>8</v>
      </c>
      <c r="I832" s="4">
        <v>192</v>
      </c>
      <c r="J832" s="4">
        <v>0.55445544554455439</v>
      </c>
      <c r="K832" s="4">
        <v>124</v>
      </c>
      <c r="L832" s="4">
        <v>202</v>
      </c>
      <c r="M832" s="4">
        <v>5</v>
      </c>
      <c r="N832" s="4">
        <v>18</v>
      </c>
      <c r="O832" s="4">
        <v>0</v>
      </c>
      <c r="P832" s="4">
        <v>16</v>
      </c>
      <c r="Q832" s="4">
        <v>23</v>
      </c>
      <c r="R832" s="4">
        <v>22</v>
      </c>
      <c r="S832" s="4">
        <v>32</v>
      </c>
      <c r="T832" s="4">
        <v>18</v>
      </c>
      <c r="U832" s="4">
        <v>0</v>
      </c>
      <c r="V832" s="4">
        <v>0</v>
      </c>
      <c r="W832" s="4">
        <v>0</v>
      </c>
      <c r="X832" s="4">
        <v>2</v>
      </c>
      <c r="Y832" s="4">
        <v>15</v>
      </c>
      <c r="Z832" s="4">
        <v>51</v>
      </c>
    </row>
    <row r="833" spans="1:26" x14ac:dyDescent="0.2">
      <c r="A833" t="s">
        <v>950</v>
      </c>
      <c r="B833" t="s">
        <v>1446</v>
      </c>
      <c r="C833" t="s">
        <v>1525</v>
      </c>
      <c r="D833" t="s">
        <v>1901</v>
      </c>
      <c r="E833" t="s">
        <v>1458</v>
      </c>
      <c r="F833" s="3">
        <v>24</v>
      </c>
      <c r="G833" s="3">
        <v>23</v>
      </c>
      <c r="H833" s="4">
        <v>41</v>
      </c>
      <c r="I833" s="4">
        <v>48</v>
      </c>
      <c r="J833" s="4">
        <v>10.83018867924528</v>
      </c>
      <c r="K833" s="4">
        <v>29</v>
      </c>
      <c r="L833" s="4">
        <v>53</v>
      </c>
      <c r="M833" s="4">
        <v>3</v>
      </c>
      <c r="N833" s="4">
        <v>7</v>
      </c>
      <c r="O833" s="4">
        <v>9</v>
      </c>
      <c r="P833" s="4">
        <v>4</v>
      </c>
      <c r="Q833" s="4">
        <v>2</v>
      </c>
      <c r="R833" s="4">
        <v>1</v>
      </c>
      <c r="S833" s="4">
        <v>1</v>
      </c>
      <c r="T833" s="4">
        <v>1</v>
      </c>
      <c r="U833" s="4">
        <v>2</v>
      </c>
      <c r="V833" s="4">
        <v>3</v>
      </c>
      <c r="W833" s="4">
        <v>7</v>
      </c>
      <c r="X833" s="4">
        <v>6</v>
      </c>
      <c r="Y833" s="4">
        <v>6</v>
      </c>
      <c r="Z833" s="4">
        <v>1</v>
      </c>
    </row>
    <row r="834" spans="1:26" x14ac:dyDescent="0.2">
      <c r="D834" t="s">
        <v>1902</v>
      </c>
      <c r="E834" t="s">
        <v>1459</v>
      </c>
      <c r="F834" s="3">
        <v>24</v>
      </c>
      <c r="G834" s="3">
        <v>23</v>
      </c>
      <c r="H834" s="4">
        <v>30</v>
      </c>
      <c r="I834" s="4">
        <v>0</v>
      </c>
      <c r="J834" s="4">
        <v>6.3636363636363633</v>
      </c>
      <c r="K834" s="4">
        <v>10</v>
      </c>
      <c r="L834" s="4">
        <v>66</v>
      </c>
      <c r="M834" s="4">
        <v>11</v>
      </c>
      <c r="N834" s="4">
        <v>18</v>
      </c>
      <c r="O834" s="4">
        <v>6</v>
      </c>
      <c r="P834" s="4">
        <v>8</v>
      </c>
      <c r="Q834" s="4">
        <v>12</v>
      </c>
      <c r="R834" s="4">
        <v>4</v>
      </c>
      <c r="S834" s="4">
        <v>4</v>
      </c>
      <c r="T834" s="4">
        <v>3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</row>
    <row r="835" spans="1:26" x14ac:dyDescent="0.2">
      <c r="D835" t="s">
        <v>1903</v>
      </c>
      <c r="E835" t="s">
        <v>1463</v>
      </c>
      <c r="F835" s="3">
        <v>12</v>
      </c>
      <c r="G835" s="3">
        <v>6</v>
      </c>
      <c r="H835" s="4">
        <v>58</v>
      </c>
      <c r="I835" s="4">
        <v>0</v>
      </c>
      <c r="J835" s="4">
        <v>50.75</v>
      </c>
      <c r="K835" s="4">
        <v>1</v>
      </c>
      <c r="L835" s="4">
        <v>16</v>
      </c>
      <c r="M835" s="4">
        <v>2</v>
      </c>
      <c r="N835" s="4">
        <v>2</v>
      </c>
      <c r="O835" s="4">
        <v>3</v>
      </c>
      <c r="P835" s="4">
        <v>2</v>
      </c>
      <c r="Q835" s="4">
        <v>0</v>
      </c>
      <c r="R835" s="4">
        <v>0</v>
      </c>
      <c r="S835" s="4">
        <v>6</v>
      </c>
      <c r="T835" s="4">
        <v>1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</row>
    <row r="836" spans="1:26" x14ac:dyDescent="0.2">
      <c r="D836" t="s">
        <v>1904</v>
      </c>
      <c r="E836" t="s">
        <v>1460</v>
      </c>
      <c r="F836" s="3">
        <v>12</v>
      </c>
      <c r="G836" s="3">
        <v>12</v>
      </c>
      <c r="H836" s="4">
        <v>33</v>
      </c>
      <c r="I836" s="4">
        <v>24</v>
      </c>
      <c r="J836" s="4">
        <v>11.55</v>
      </c>
      <c r="K836" s="4">
        <v>13</v>
      </c>
      <c r="L836" s="4">
        <v>40</v>
      </c>
      <c r="M836" s="4">
        <v>4</v>
      </c>
      <c r="N836" s="4">
        <v>9</v>
      </c>
      <c r="O836" s="4">
        <v>0</v>
      </c>
      <c r="P836" s="4">
        <v>4</v>
      </c>
      <c r="Q836" s="4">
        <v>10</v>
      </c>
      <c r="R836" s="4">
        <v>3</v>
      </c>
      <c r="S836" s="4">
        <v>2</v>
      </c>
      <c r="T836" s="4">
        <v>0</v>
      </c>
      <c r="U836" s="4">
        <v>2</v>
      </c>
      <c r="V836" s="4">
        <v>1</v>
      </c>
      <c r="W836" s="4">
        <v>0</v>
      </c>
      <c r="X836" s="4">
        <v>3</v>
      </c>
      <c r="Y836" s="4">
        <v>2</v>
      </c>
      <c r="Z836" s="4">
        <v>0</v>
      </c>
    </row>
    <row r="837" spans="1:26" x14ac:dyDescent="0.2">
      <c r="D837" t="s">
        <v>1905</v>
      </c>
      <c r="E837" t="s">
        <v>1461</v>
      </c>
      <c r="F837" s="3">
        <v>24</v>
      </c>
      <c r="G837" s="3">
        <v>4</v>
      </c>
      <c r="H837" s="4">
        <v>54</v>
      </c>
      <c r="I837" s="4">
        <v>0</v>
      </c>
      <c r="J837" s="4">
        <v>28</v>
      </c>
      <c r="K837" s="4">
        <v>15</v>
      </c>
      <c r="L837" s="4">
        <v>27</v>
      </c>
      <c r="M837" s="4">
        <v>13</v>
      </c>
      <c r="N837" s="4">
        <v>5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1</v>
      </c>
      <c r="W837" s="4">
        <v>2</v>
      </c>
      <c r="X837" s="4">
        <v>3</v>
      </c>
      <c r="Y837" s="4">
        <v>3</v>
      </c>
      <c r="Z837" s="4">
        <v>0</v>
      </c>
    </row>
    <row r="838" spans="1:26" x14ac:dyDescent="0.2">
      <c r="A838" t="s">
        <v>2044</v>
      </c>
      <c r="F838" s="3">
        <v>96</v>
      </c>
      <c r="G838" s="3">
        <v>68</v>
      </c>
      <c r="H838" s="4">
        <v>216</v>
      </c>
      <c r="I838" s="4">
        <v>72</v>
      </c>
      <c r="J838" s="4">
        <v>14.970297029702969</v>
      </c>
      <c r="K838" s="4">
        <v>68</v>
      </c>
      <c r="L838" s="4">
        <v>202</v>
      </c>
      <c r="M838" s="4">
        <v>33</v>
      </c>
      <c r="N838" s="4">
        <v>41</v>
      </c>
      <c r="O838" s="4">
        <v>18</v>
      </c>
      <c r="P838" s="4">
        <v>18</v>
      </c>
      <c r="Q838" s="4">
        <v>24</v>
      </c>
      <c r="R838" s="4">
        <v>8</v>
      </c>
      <c r="S838" s="4">
        <v>13</v>
      </c>
      <c r="T838" s="4">
        <v>5</v>
      </c>
      <c r="U838" s="4">
        <v>4</v>
      </c>
      <c r="V838" s="4">
        <v>5</v>
      </c>
      <c r="W838" s="4">
        <v>9</v>
      </c>
      <c r="X838" s="4">
        <v>12</v>
      </c>
      <c r="Y838" s="4">
        <v>11</v>
      </c>
      <c r="Z838" s="4">
        <v>1</v>
      </c>
    </row>
    <row r="839" spans="1:26" x14ac:dyDescent="0.2">
      <c r="A839" t="s">
        <v>1043</v>
      </c>
      <c r="B839" t="s">
        <v>1909</v>
      </c>
      <c r="C839" t="s">
        <v>1676</v>
      </c>
      <c r="D839" t="s">
        <v>1901</v>
      </c>
      <c r="E839" t="s">
        <v>1458</v>
      </c>
      <c r="F839" s="3">
        <v>12</v>
      </c>
      <c r="G839" s="3">
        <v>11</v>
      </c>
      <c r="H839" s="4">
        <v>31</v>
      </c>
      <c r="I839" s="4">
        <v>24</v>
      </c>
      <c r="J839" s="4">
        <v>14</v>
      </c>
      <c r="K839" s="4">
        <v>11</v>
      </c>
      <c r="L839" s="4">
        <v>31</v>
      </c>
      <c r="M839" s="4">
        <v>0</v>
      </c>
      <c r="N839" s="4">
        <v>2</v>
      </c>
      <c r="O839" s="4">
        <v>2</v>
      </c>
      <c r="P839" s="4">
        <v>4</v>
      </c>
      <c r="Q839" s="4">
        <v>3</v>
      </c>
      <c r="R839" s="4">
        <v>4</v>
      </c>
      <c r="S839" s="4">
        <v>3</v>
      </c>
      <c r="T839" s="4">
        <v>1</v>
      </c>
      <c r="U839" s="4">
        <v>4</v>
      </c>
      <c r="V839" s="4">
        <v>3</v>
      </c>
      <c r="W839" s="4">
        <v>1</v>
      </c>
      <c r="X839" s="4">
        <v>2</v>
      </c>
      <c r="Y839" s="4">
        <v>0</v>
      </c>
      <c r="Z839" s="4">
        <v>2</v>
      </c>
    </row>
    <row r="840" spans="1:26" x14ac:dyDescent="0.2">
      <c r="D840" t="s">
        <v>1902</v>
      </c>
      <c r="E840" t="s">
        <v>1459</v>
      </c>
      <c r="F840" s="3">
        <v>12</v>
      </c>
      <c r="G840" s="3">
        <v>11</v>
      </c>
      <c r="H840" s="4">
        <v>28</v>
      </c>
      <c r="I840" s="4">
        <v>24</v>
      </c>
      <c r="J840" s="4">
        <v>8.7111111111111104</v>
      </c>
      <c r="K840" s="4">
        <v>25</v>
      </c>
      <c r="L840" s="4">
        <v>45</v>
      </c>
      <c r="M840" s="4">
        <v>6</v>
      </c>
      <c r="N840" s="4">
        <v>15</v>
      </c>
      <c r="O840" s="4">
        <v>1</v>
      </c>
      <c r="P840" s="4">
        <v>0</v>
      </c>
      <c r="Q840" s="4">
        <v>0</v>
      </c>
      <c r="R840" s="4">
        <v>0</v>
      </c>
      <c r="S840" s="4">
        <v>6</v>
      </c>
      <c r="T840" s="4">
        <v>6</v>
      </c>
      <c r="U840" s="4">
        <v>11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</row>
    <row r="841" spans="1:26" x14ac:dyDescent="0.2">
      <c r="D841" t="s">
        <v>1903</v>
      </c>
      <c r="E841" t="s">
        <v>1463</v>
      </c>
      <c r="F841" s="3">
        <v>12</v>
      </c>
      <c r="G841" s="3">
        <v>11</v>
      </c>
      <c r="H841" s="4">
        <v>40</v>
      </c>
      <c r="I841" s="4">
        <v>24</v>
      </c>
      <c r="J841" s="4">
        <v>15.13513513513514</v>
      </c>
      <c r="K841" s="4">
        <v>19</v>
      </c>
      <c r="L841" s="4">
        <v>37</v>
      </c>
      <c r="M841" s="4">
        <v>3</v>
      </c>
      <c r="N841" s="4">
        <v>5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3</v>
      </c>
      <c r="W841" s="4">
        <v>6</v>
      </c>
      <c r="X841" s="4">
        <v>13</v>
      </c>
      <c r="Y841" s="4">
        <v>2</v>
      </c>
      <c r="Z841" s="4">
        <v>5</v>
      </c>
    </row>
    <row r="842" spans="1:26" x14ac:dyDescent="0.2">
      <c r="D842" t="s">
        <v>1904</v>
      </c>
      <c r="E842" t="s">
        <v>1460</v>
      </c>
      <c r="F842" s="3">
        <v>10</v>
      </c>
      <c r="G842" s="3">
        <v>10</v>
      </c>
      <c r="H842" s="4">
        <v>42</v>
      </c>
      <c r="I842" s="4">
        <v>24</v>
      </c>
      <c r="J842" s="4">
        <v>15.891891891891889</v>
      </c>
      <c r="K842" s="4">
        <v>12</v>
      </c>
      <c r="L842" s="4">
        <v>37</v>
      </c>
      <c r="M842" s="4">
        <v>2</v>
      </c>
      <c r="N842" s="4">
        <v>2</v>
      </c>
      <c r="O842" s="4">
        <v>3</v>
      </c>
      <c r="P842" s="4">
        <v>0</v>
      </c>
      <c r="Q842" s="4">
        <v>0</v>
      </c>
      <c r="R842" s="4">
        <v>0</v>
      </c>
      <c r="S842" s="4">
        <v>1</v>
      </c>
      <c r="T842" s="4">
        <v>0</v>
      </c>
      <c r="U842" s="4">
        <v>1</v>
      </c>
      <c r="V842" s="4">
        <v>4</v>
      </c>
      <c r="W842" s="4">
        <v>8</v>
      </c>
      <c r="X842" s="4">
        <v>6</v>
      </c>
      <c r="Y842" s="4">
        <v>9</v>
      </c>
      <c r="Z842" s="4">
        <v>1</v>
      </c>
    </row>
    <row r="843" spans="1:26" x14ac:dyDescent="0.2">
      <c r="D843" t="s">
        <v>1905</v>
      </c>
      <c r="E843" t="s">
        <v>1461</v>
      </c>
      <c r="F843" s="3">
        <v>12</v>
      </c>
      <c r="G843" s="3">
        <v>8</v>
      </c>
      <c r="H843" s="4">
        <v>32.58</v>
      </c>
      <c r="I843" s="4">
        <v>48</v>
      </c>
      <c r="J843" s="4">
        <v>8.9435294117647057</v>
      </c>
      <c r="K843" s="4">
        <v>14</v>
      </c>
      <c r="L843" s="4">
        <v>51</v>
      </c>
      <c r="M843" s="4">
        <v>5</v>
      </c>
      <c r="N843" s="4">
        <v>6</v>
      </c>
      <c r="O843" s="4">
        <v>3</v>
      </c>
      <c r="P843" s="4">
        <v>0</v>
      </c>
      <c r="Q843" s="4">
        <v>6</v>
      </c>
      <c r="R843" s="4">
        <v>5</v>
      </c>
      <c r="S843" s="4">
        <v>5</v>
      </c>
      <c r="T843" s="4">
        <v>4</v>
      </c>
      <c r="U843" s="4">
        <v>7</v>
      </c>
      <c r="V843" s="4">
        <v>0</v>
      </c>
      <c r="W843" s="4">
        <v>1</v>
      </c>
      <c r="X843" s="4">
        <v>1</v>
      </c>
      <c r="Y843" s="4">
        <v>6</v>
      </c>
      <c r="Z843" s="4">
        <v>2</v>
      </c>
    </row>
    <row r="844" spans="1:26" x14ac:dyDescent="0.2">
      <c r="A844" t="s">
        <v>2045</v>
      </c>
      <c r="F844" s="3">
        <v>58</v>
      </c>
      <c r="G844" s="3">
        <v>51</v>
      </c>
      <c r="H844" s="4">
        <v>173.58</v>
      </c>
      <c r="I844" s="4">
        <v>144</v>
      </c>
      <c r="J844" s="4">
        <v>12.09014925373134</v>
      </c>
      <c r="K844" s="4">
        <v>81</v>
      </c>
      <c r="L844" s="4">
        <v>201</v>
      </c>
      <c r="M844" s="4">
        <v>16</v>
      </c>
      <c r="N844" s="4">
        <v>30</v>
      </c>
      <c r="O844" s="4">
        <v>9</v>
      </c>
      <c r="P844" s="4">
        <v>4</v>
      </c>
      <c r="Q844" s="4">
        <v>9</v>
      </c>
      <c r="R844" s="4">
        <v>9</v>
      </c>
      <c r="S844" s="4">
        <v>15</v>
      </c>
      <c r="T844" s="4">
        <v>11</v>
      </c>
      <c r="U844" s="4">
        <v>23</v>
      </c>
      <c r="V844" s="4">
        <v>10</v>
      </c>
      <c r="W844" s="4">
        <v>16</v>
      </c>
      <c r="X844" s="4">
        <v>22</v>
      </c>
      <c r="Y844" s="4">
        <v>17</v>
      </c>
      <c r="Z844" s="4">
        <v>10</v>
      </c>
    </row>
    <row r="845" spans="1:26" x14ac:dyDescent="0.2">
      <c r="A845" t="s">
        <v>1072</v>
      </c>
      <c r="B845" t="s">
        <v>1909</v>
      </c>
      <c r="C845" t="s">
        <v>1556</v>
      </c>
      <c r="D845" t="s">
        <v>1901</v>
      </c>
      <c r="E845" t="s">
        <v>1458</v>
      </c>
      <c r="F845" s="3">
        <v>12</v>
      </c>
      <c r="G845" s="3">
        <v>6</v>
      </c>
      <c r="H845" s="4">
        <v>25</v>
      </c>
      <c r="I845" s="4">
        <v>24</v>
      </c>
      <c r="J845" s="4">
        <v>7.1428571428571432</v>
      </c>
      <c r="K845" s="4">
        <v>22</v>
      </c>
      <c r="L845" s="4">
        <v>49</v>
      </c>
      <c r="M845" s="4">
        <v>0</v>
      </c>
      <c r="N845" s="4">
        <v>0</v>
      </c>
      <c r="O845" s="4">
        <v>6</v>
      </c>
      <c r="P845" s="4">
        <v>1</v>
      </c>
      <c r="Q845" s="4">
        <v>5</v>
      </c>
      <c r="R845" s="4">
        <v>8</v>
      </c>
      <c r="S845" s="4">
        <v>0</v>
      </c>
      <c r="T845" s="4">
        <v>6</v>
      </c>
      <c r="U845" s="4">
        <v>0</v>
      </c>
      <c r="V845" s="4">
        <v>0</v>
      </c>
      <c r="W845" s="4">
        <v>5</v>
      </c>
      <c r="X845" s="4">
        <v>6</v>
      </c>
      <c r="Y845" s="4">
        <v>10</v>
      </c>
      <c r="Z845" s="4">
        <v>2</v>
      </c>
    </row>
    <row r="846" spans="1:26" x14ac:dyDescent="0.2">
      <c r="D846" t="s">
        <v>1902</v>
      </c>
      <c r="E846" t="s">
        <v>1459</v>
      </c>
      <c r="F846" s="3">
        <v>12</v>
      </c>
      <c r="G846" s="3">
        <v>6</v>
      </c>
      <c r="H846" s="4">
        <v>68</v>
      </c>
      <c r="I846" s="4">
        <v>48</v>
      </c>
      <c r="J846" s="4">
        <v>13.22222222222222</v>
      </c>
      <c r="K846" s="4">
        <v>41</v>
      </c>
      <c r="L846" s="4">
        <v>72</v>
      </c>
      <c r="M846" s="4">
        <v>0</v>
      </c>
      <c r="N846" s="4">
        <v>0</v>
      </c>
      <c r="O846" s="4">
        <v>0</v>
      </c>
      <c r="P846" s="4">
        <v>2</v>
      </c>
      <c r="Q846" s="4">
        <v>10</v>
      </c>
      <c r="R846" s="4">
        <v>9</v>
      </c>
      <c r="S846" s="4">
        <v>0</v>
      </c>
      <c r="T846" s="4">
        <v>7</v>
      </c>
      <c r="U846" s="4">
        <v>2</v>
      </c>
      <c r="V846" s="4">
        <v>0</v>
      </c>
      <c r="W846" s="4">
        <v>2</v>
      </c>
      <c r="X846" s="4">
        <v>17</v>
      </c>
      <c r="Y846" s="4">
        <v>15</v>
      </c>
      <c r="Z846" s="4">
        <v>8</v>
      </c>
    </row>
    <row r="847" spans="1:26" x14ac:dyDescent="0.2">
      <c r="D847" t="s">
        <v>1903</v>
      </c>
      <c r="E847" t="s">
        <v>1463</v>
      </c>
      <c r="F847" s="3">
        <v>24</v>
      </c>
      <c r="G847" s="3">
        <v>23</v>
      </c>
      <c r="H847" s="4">
        <v>46</v>
      </c>
      <c r="I847" s="4">
        <v>24</v>
      </c>
      <c r="J847" s="4">
        <v>25.76</v>
      </c>
      <c r="K847" s="4">
        <v>14</v>
      </c>
      <c r="L847" s="4">
        <v>25</v>
      </c>
      <c r="M847" s="4">
        <v>0</v>
      </c>
      <c r="N847" s="4">
        <v>1</v>
      </c>
      <c r="O847" s="4">
        <v>4</v>
      </c>
      <c r="P847" s="4">
        <v>9</v>
      </c>
      <c r="Q847" s="4">
        <v>5</v>
      </c>
      <c r="R847" s="4">
        <v>5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</v>
      </c>
    </row>
    <row r="848" spans="1:26" x14ac:dyDescent="0.2">
      <c r="D848" t="s">
        <v>1904</v>
      </c>
      <c r="E848" t="s">
        <v>1460</v>
      </c>
      <c r="F848" s="3">
        <v>12</v>
      </c>
      <c r="G848" s="3">
        <v>6</v>
      </c>
      <c r="H848" s="4">
        <v>48</v>
      </c>
      <c r="I848" s="4">
        <v>24</v>
      </c>
      <c r="J848" s="4">
        <v>28</v>
      </c>
      <c r="K848" s="4">
        <v>20</v>
      </c>
      <c r="L848" s="4">
        <v>24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24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</row>
    <row r="849" spans="1:26" x14ac:dyDescent="0.2">
      <c r="D849" t="s">
        <v>1905</v>
      </c>
      <c r="E849" t="s">
        <v>1461</v>
      </c>
      <c r="F849" s="3">
        <v>24</v>
      </c>
      <c r="G849" s="3">
        <v>16</v>
      </c>
      <c r="H849" s="4">
        <v>49</v>
      </c>
      <c r="I849" s="4">
        <v>24</v>
      </c>
      <c r="J849" s="4">
        <v>24.5</v>
      </c>
      <c r="K849" s="4">
        <v>17</v>
      </c>
      <c r="L849" s="4">
        <v>28</v>
      </c>
      <c r="M849" s="4">
        <v>0</v>
      </c>
      <c r="N849" s="4">
        <v>2</v>
      </c>
      <c r="O849" s="4">
        <v>6</v>
      </c>
      <c r="P849" s="4">
        <v>2</v>
      </c>
      <c r="Q849" s="4">
        <v>7</v>
      </c>
      <c r="R849" s="4">
        <v>3</v>
      </c>
      <c r="S849" s="4">
        <v>4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2</v>
      </c>
      <c r="Z849" s="4">
        <v>2</v>
      </c>
    </row>
    <row r="850" spans="1:26" x14ac:dyDescent="0.2">
      <c r="A850" t="s">
        <v>2046</v>
      </c>
      <c r="F850" s="3">
        <v>84</v>
      </c>
      <c r="G850" s="3">
        <v>57</v>
      </c>
      <c r="H850" s="4">
        <v>236</v>
      </c>
      <c r="I850" s="4">
        <v>144</v>
      </c>
      <c r="J850" s="4">
        <v>16.686868686868689</v>
      </c>
      <c r="K850" s="4">
        <v>114</v>
      </c>
      <c r="L850" s="4">
        <v>198</v>
      </c>
      <c r="M850" s="4">
        <v>0</v>
      </c>
      <c r="N850" s="4">
        <v>3</v>
      </c>
      <c r="O850" s="4">
        <v>16</v>
      </c>
      <c r="P850" s="4">
        <v>14</v>
      </c>
      <c r="Q850" s="4">
        <v>27</v>
      </c>
      <c r="R850" s="4">
        <v>25</v>
      </c>
      <c r="S850" s="4">
        <v>4</v>
      </c>
      <c r="T850" s="4">
        <v>13</v>
      </c>
      <c r="U850" s="4">
        <v>26</v>
      </c>
      <c r="V850" s="4">
        <v>0</v>
      </c>
      <c r="W850" s="4">
        <v>7</v>
      </c>
      <c r="X850" s="4">
        <v>23</v>
      </c>
      <c r="Y850" s="4">
        <v>27</v>
      </c>
      <c r="Z850" s="4">
        <v>13</v>
      </c>
    </row>
    <row r="851" spans="1:26" x14ac:dyDescent="0.2">
      <c r="A851" t="s">
        <v>1082</v>
      </c>
      <c r="B851" t="s">
        <v>1909</v>
      </c>
      <c r="C851" t="s">
        <v>1623</v>
      </c>
      <c r="D851" t="s">
        <v>1901</v>
      </c>
      <c r="E851" t="s">
        <v>1458</v>
      </c>
      <c r="F851" s="3">
        <v>12</v>
      </c>
      <c r="G851" s="3">
        <v>11</v>
      </c>
      <c r="H851" s="4">
        <v>24</v>
      </c>
      <c r="I851" s="4">
        <v>24</v>
      </c>
      <c r="J851" s="4">
        <v>9.882352941176471</v>
      </c>
      <c r="K851" s="4">
        <v>18</v>
      </c>
      <c r="L851" s="4">
        <v>34</v>
      </c>
      <c r="M851" s="4">
        <v>0</v>
      </c>
      <c r="N851" s="4">
        <v>4</v>
      </c>
      <c r="O851" s="4">
        <v>2</v>
      </c>
      <c r="P851" s="4">
        <v>1</v>
      </c>
      <c r="Q851" s="4">
        <v>1</v>
      </c>
      <c r="R851" s="4">
        <v>6</v>
      </c>
      <c r="S851" s="4">
        <v>0</v>
      </c>
      <c r="T851" s="4">
        <v>3</v>
      </c>
      <c r="U851" s="4">
        <v>2</v>
      </c>
      <c r="V851" s="4">
        <v>5</v>
      </c>
      <c r="W851" s="4">
        <v>0</v>
      </c>
      <c r="X851" s="4">
        <v>6</v>
      </c>
      <c r="Y851" s="4">
        <v>1</v>
      </c>
      <c r="Z851" s="4">
        <v>3</v>
      </c>
    </row>
    <row r="852" spans="1:26" x14ac:dyDescent="0.2">
      <c r="D852" t="s">
        <v>1902</v>
      </c>
      <c r="E852" t="s">
        <v>1459</v>
      </c>
      <c r="F852" s="3">
        <v>12</v>
      </c>
      <c r="G852" s="3">
        <v>11</v>
      </c>
      <c r="H852" s="4">
        <v>0</v>
      </c>
      <c r="I852" s="4">
        <v>72</v>
      </c>
      <c r="J852" s="4">
        <v>0</v>
      </c>
      <c r="K852" s="4">
        <v>24</v>
      </c>
      <c r="L852" s="4">
        <v>70</v>
      </c>
      <c r="M852" s="4">
        <v>0</v>
      </c>
      <c r="N852" s="4">
        <v>0</v>
      </c>
      <c r="O852" s="4">
        <v>0</v>
      </c>
      <c r="P852" s="4">
        <v>6</v>
      </c>
      <c r="Q852" s="4">
        <v>8</v>
      </c>
      <c r="R852" s="4">
        <v>8</v>
      </c>
      <c r="S852" s="4">
        <v>4</v>
      </c>
      <c r="T852" s="4">
        <v>2</v>
      </c>
      <c r="U852" s="4">
        <v>9</v>
      </c>
      <c r="V852" s="4">
        <v>4</v>
      </c>
      <c r="W852" s="4">
        <v>5</v>
      </c>
      <c r="X852" s="4">
        <v>12</v>
      </c>
      <c r="Y852" s="4">
        <v>8</v>
      </c>
      <c r="Z852" s="4">
        <v>4</v>
      </c>
    </row>
    <row r="853" spans="1:26" x14ac:dyDescent="0.2">
      <c r="D853" t="s">
        <v>1903</v>
      </c>
      <c r="E853" t="s">
        <v>1463</v>
      </c>
      <c r="F853" s="3">
        <v>6</v>
      </c>
      <c r="G853" s="3">
        <v>6</v>
      </c>
      <c r="H853" s="4">
        <v>24</v>
      </c>
      <c r="I853" s="4">
        <v>24</v>
      </c>
      <c r="J853" s="4">
        <v>14</v>
      </c>
      <c r="K853" s="4">
        <v>20</v>
      </c>
      <c r="L853" s="4">
        <v>24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4</v>
      </c>
      <c r="S853" s="4">
        <v>1</v>
      </c>
      <c r="T853" s="4">
        <v>1</v>
      </c>
      <c r="U853" s="4">
        <v>2</v>
      </c>
      <c r="V853" s="4">
        <v>0</v>
      </c>
      <c r="W853" s="4">
        <v>6</v>
      </c>
      <c r="X853" s="4">
        <v>2</v>
      </c>
      <c r="Y853" s="4">
        <v>6</v>
      </c>
      <c r="Z853" s="4">
        <v>2</v>
      </c>
    </row>
    <row r="854" spans="1:26" x14ac:dyDescent="0.2">
      <c r="D854" t="s">
        <v>1904</v>
      </c>
      <c r="E854" t="s">
        <v>1460</v>
      </c>
      <c r="F854" s="3">
        <v>6</v>
      </c>
      <c r="G854" s="3">
        <v>6</v>
      </c>
      <c r="H854" s="4">
        <v>5</v>
      </c>
      <c r="I854" s="4">
        <v>48</v>
      </c>
      <c r="J854" s="4">
        <v>1.6279069767441861</v>
      </c>
      <c r="K854" s="4">
        <v>19</v>
      </c>
      <c r="L854" s="4">
        <v>43</v>
      </c>
      <c r="M854" s="4">
        <v>5</v>
      </c>
      <c r="N854" s="4">
        <v>6</v>
      </c>
      <c r="O854" s="4">
        <v>3</v>
      </c>
      <c r="P854" s="4">
        <v>5</v>
      </c>
      <c r="Q854" s="4">
        <v>2</v>
      </c>
      <c r="R854" s="4">
        <v>4</v>
      </c>
      <c r="S854" s="4">
        <v>3</v>
      </c>
      <c r="T854" s="4">
        <v>5</v>
      </c>
      <c r="U854" s="4">
        <v>4</v>
      </c>
      <c r="V854" s="4">
        <v>3</v>
      </c>
      <c r="W854" s="4">
        <v>3</v>
      </c>
      <c r="X854" s="4">
        <v>0</v>
      </c>
      <c r="Y854" s="4">
        <v>0</v>
      </c>
      <c r="Z854" s="4">
        <v>0</v>
      </c>
    </row>
    <row r="855" spans="1:26" x14ac:dyDescent="0.2">
      <c r="D855" t="s">
        <v>1905</v>
      </c>
      <c r="E855" t="s">
        <v>1461</v>
      </c>
      <c r="F855" s="3">
        <v>12</v>
      </c>
      <c r="G855" s="3">
        <v>4</v>
      </c>
      <c r="H855" s="4">
        <v>48</v>
      </c>
      <c r="I855" s="4">
        <v>24</v>
      </c>
      <c r="J855" s="4">
        <v>25.84615384615385</v>
      </c>
      <c r="K855" s="4">
        <v>19</v>
      </c>
      <c r="L855" s="4">
        <v>26</v>
      </c>
      <c r="M855" s="4">
        <v>0</v>
      </c>
      <c r="N855" s="4">
        <v>0</v>
      </c>
      <c r="O855" s="4">
        <v>0</v>
      </c>
      <c r="P855" s="4">
        <v>0</v>
      </c>
      <c r="Q855" s="4">
        <v>4</v>
      </c>
      <c r="R855" s="4">
        <v>3</v>
      </c>
      <c r="S855" s="4">
        <v>2</v>
      </c>
      <c r="T855" s="4">
        <v>7</v>
      </c>
      <c r="U855" s="4">
        <v>2</v>
      </c>
      <c r="V855" s="4">
        <v>3</v>
      </c>
      <c r="W855" s="4">
        <v>3</v>
      </c>
      <c r="X855" s="4">
        <v>0</v>
      </c>
      <c r="Y855" s="4">
        <v>1</v>
      </c>
      <c r="Z855" s="4">
        <v>1</v>
      </c>
    </row>
    <row r="856" spans="1:26" x14ac:dyDescent="0.2">
      <c r="A856" t="s">
        <v>2047</v>
      </c>
      <c r="F856" s="3">
        <v>48</v>
      </c>
      <c r="G856" s="3">
        <v>38</v>
      </c>
      <c r="H856" s="4">
        <v>101</v>
      </c>
      <c r="I856" s="4">
        <v>192</v>
      </c>
      <c r="J856" s="4">
        <v>7.1776649746192893</v>
      </c>
      <c r="K856" s="4">
        <v>100</v>
      </c>
      <c r="L856" s="4">
        <v>197</v>
      </c>
      <c r="M856" s="4">
        <v>5</v>
      </c>
      <c r="N856" s="4">
        <v>10</v>
      </c>
      <c r="O856" s="4">
        <v>5</v>
      </c>
      <c r="P856" s="4">
        <v>12</v>
      </c>
      <c r="Q856" s="4">
        <v>15</v>
      </c>
      <c r="R856" s="4">
        <v>25</v>
      </c>
      <c r="S856" s="4">
        <v>10</v>
      </c>
      <c r="T856" s="4">
        <v>18</v>
      </c>
      <c r="U856" s="4">
        <v>19</v>
      </c>
      <c r="V856" s="4">
        <v>15</v>
      </c>
      <c r="W856" s="4">
        <v>17</v>
      </c>
      <c r="X856" s="4">
        <v>20</v>
      </c>
      <c r="Y856" s="4">
        <v>16</v>
      </c>
      <c r="Z856" s="4">
        <v>10</v>
      </c>
    </row>
    <row r="857" spans="1:26" x14ac:dyDescent="0.2">
      <c r="A857" t="s">
        <v>993</v>
      </c>
      <c r="B857" t="s">
        <v>1909</v>
      </c>
      <c r="C857" t="s">
        <v>1621</v>
      </c>
      <c r="D857" t="s">
        <v>1901</v>
      </c>
      <c r="E857" t="s">
        <v>1458</v>
      </c>
      <c r="F857" s="3">
        <v>12</v>
      </c>
      <c r="G857" s="3">
        <v>11</v>
      </c>
      <c r="H857" s="4">
        <v>24</v>
      </c>
      <c r="I857" s="4">
        <v>48</v>
      </c>
      <c r="J857" s="4">
        <v>4.8</v>
      </c>
      <c r="K857" s="4">
        <v>10</v>
      </c>
      <c r="L857" s="4">
        <v>70</v>
      </c>
      <c r="M857" s="4">
        <v>0</v>
      </c>
      <c r="N857" s="4">
        <v>0</v>
      </c>
      <c r="O857" s="4">
        <v>8</v>
      </c>
      <c r="P857" s="4">
        <v>7</v>
      </c>
      <c r="Q857" s="4">
        <v>3</v>
      </c>
      <c r="R857" s="4">
        <v>7</v>
      </c>
      <c r="S857" s="4">
        <v>8</v>
      </c>
      <c r="T857" s="4">
        <v>13</v>
      </c>
      <c r="U857" s="4">
        <v>2</v>
      </c>
      <c r="V857" s="4">
        <v>0</v>
      </c>
      <c r="W857" s="4">
        <v>9</v>
      </c>
      <c r="X857" s="4">
        <v>6</v>
      </c>
      <c r="Y857" s="4">
        <v>7</v>
      </c>
      <c r="Z857" s="4">
        <v>0</v>
      </c>
    </row>
    <row r="858" spans="1:26" x14ac:dyDescent="0.2">
      <c r="D858" t="s">
        <v>1902</v>
      </c>
      <c r="E858" t="s">
        <v>1459</v>
      </c>
      <c r="F858" s="3">
        <v>12</v>
      </c>
      <c r="G858" s="3">
        <v>11</v>
      </c>
      <c r="H858" s="4">
        <v>10</v>
      </c>
      <c r="I858" s="4">
        <v>72</v>
      </c>
      <c r="J858" s="4">
        <v>2.333333333333333</v>
      </c>
      <c r="K858" s="4">
        <v>33</v>
      </c>
      <c r="L858" s="4">
        <v>60</v>
      </c>
      <c r="M858" s="4">
        <v>10</v>
      </c>
      <c r="N858" s="4">
        <v>4</v>
      </c>
      <c r="O858" s="4">
        <v>0</v>
      </c>
      <c r="P858" s="4">
        <v>2</v>
      </c>
      <c r="Q858" s="4">
        <v>22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18</v>
      </c>
      <c r="Z858" s="4">
        <v>4</v>
      </c>
    </row>
    <row r="859" spans="1:26" x14ac:dyDescent="0.2">
      <c r="D859" t="s">
        <v>1903</v>
      </c>
      <c r="E859" t="s">
        <v>1463</v>
      </c>
      <c r="F859" s="3">
        <v>6</v>
      </c>
      <c r="G859" s="3">
        <v>6</v>
      </c>
      <c r="H859" s="4">
        <v>1</v>
      </c>
      <c r="I859" s="4">
        <v>48</v>
      </c>
      <c r="J859" s="4">
        <v>0.53846153846153844</v>
      </c>
      <c r="K859" s="4">
        <v>14</v>
      </c>
      <c r="L859" s="4">
        <v>26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8</v>
      </c>
      <c r="X859" s="4">
        <v>10</v>
      </c>
      <c r="Y859" s="4">
        <v>8</v>
      </c>
      <c r="Z859" s="4">
        <v>0</v>
      </c>
    </row>
    <row r="860" spans="1:26" x14ac:dyDescent="0.2">
      <c r="D860" t="s">
        <v>1904</v>
      </c>
      <c r="E860" t="s">
        <v>1460</v>
      </c>
      <c r="F860" s="3">
        <v>4</v>
      </c>
      <c r="G860" s="3">
        <v>4</v>
      </c>
      <c r="H860" s="4">
        <v>37</v>
      </c>
      <c r="I860" s="4">
        <v>0</v>
      </c>
      <c r="J860" s="4">
        <v>22.521739130434781</v>
      </c>
      <c r="K860" s="4">
        <v>14</v>
      </c>
      <c r="L860" s="4">
        <v>23</v>
      </c>
      <c r="M860" s="4">
        <v>11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1</v>
      </c>
      <c r="V860" s="4">
        <v>0</v>
      </c>
      <c r="W860" s="4">
        <v>0</v>
      </c>
      <c r="X860" s="4">
        <v>0</v>
      </c>
      <c r="Y860" s="4">
        <v>9</v>
      </c>
      <c r="Z860" s="4">
        <v>2</v>
      </c>
    </row>
    <row r="861" spans="1:26" x14ac:dyDescent="0.2">
      <c r="D861" t="s">
        <v>1905</v>
      </c>
      <c r="E861" t="s">
        <v>1461</v>
      </c>
      <c r="F861" s="3">
        <v>12</v>
      </c>
      <c r="G861" s="3">
        <v>4</v>
      </c>
      <c r="H861" s="4">
        <v>43</v>
      </c>
      <c r="I861" s="4">
        <v>0</v>
      </c>
      <c r="J861" s="4">
        <v>33.444444444444443</v>
      </c>
      <c r="K861" s="4">
        <v>14</v>
      </c>
      <c r="L861" s="4">
        <v>18</v>
      </c>
      <c r="M861" s="4">
        <v>4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4</v>
      </c>
      <c r="X861" s="4">
        <v>3</v>
      </c>
      <c r="Y861" s="4">
        <v>4</v>
      </c>
      <c r="Z861" s="4">
        <v>3</v>
      </c>
    </row>
    <row r="862" spans="1:26" x14ac:dyDescent="0.2">
      <c r="A862" t="s">
        <v>2048</v>
      </c>
      <c r="F862" s="3">
        <v>46</v>
      </c>
      <c r="G862" s="3">
        <v>36</v>
      </c>
      <c r="H862" s="4">
        <v>115</v>
      </c>
      <c r="I862" s="4">
        <v>168</v>
      </c>
      <c r="J862" s="4">
        <v>8.1725888324873104</v>
      </c>
      <c r="K862" s="4">
        <v>85</v>
      </c>
      <c r="L862" s="4">
        <v>197</v>
      </c>
      <c r="M862" s="4">
        <v>25</v>
      </c>
      <c r="N862" s="4">
        <v>4</v>
      </c>
      <c r="O862" s="4">
        <v>8</v>
      </c>
      <c r="P862" s="4">
        <v>9</v>
      </c>
      <c r="Q862" s="4">
        <v>25</v>
      </c>
      <c r="R862" s="4">
        <v>7</v>
      </c>
      <c r="S862" s="4">
        <v>8</v>
      </c>
      <c r="T862" s="4">
        <v>13</v>
      </c>
      <c r="U862" s="4">
        <v>3</v>
      </c>
      <c r="V862" s="4">
        <v>0</v>
      </c>
      <c r="W862" s="4">
        <v>21</v>
      </c>
      <c r="X862" s="4">
        <v>19</v>
      </c>
      <c r="Y862" s="4">
        <v>46</v>
      </c>
      <c r="Z862" s="4">
        <v>9</v>
      </c>
    </row>
    <row r="863" spans="1:26" x14ac:dyDescent="0.2">
      <c r="A863" t="s">
        <v>1216</v>
      </c>
      <c r="B863" t="s">
        <v>1909</v>
      </c>
      <c r="C863" t="s">
        <v>1778</v>
      </c>
      <c r="D863" t="s">
        <v>1901</v>
      </c>
      <c r="E863" t="s">
        <v>1458</v>
      </c>
      <c r="F863" s="3">
        <v>22</v>
      </c>
      <c r="G863" s="3">
        <v>21</v>
      </c>
      <c r="H863" s="4">
        <v>54</v>
      </c>
      <c r="I863" s="4">
        <v>0</v>
      </c>
      <c r="J863" s="4">
        <v>42</v>
      </c>
      <c r="K863" s="4">
        <v>39</v>
      </c>
      <c r="L863" s="4">
        <v>18</v>
      </c>
      <c r="M863" s="4">
        <v>1</v>
      </c>
      <c r="N863" s="4">
        <v>5</v>
      </c>
      <c r="O863" s="4">
        <v>2</v>
      </c>
      <c r="P863" s="4">
        <v>2</v>
      </c>
      <c r="Q863" s="4">
        <v>6</v>
      </c>
      <c r="R863" s="4">
        <v>2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</row>
    <row r="864" spans="1:26" x14ac:dyDescent="0.2">
      <c r="D864" t="s">
        <v>1902</v>
      </c>
      <c r="E864" t="s">
        <v>1459</v>
      </c>
      <c r="F864" s="3">
        <v>22</v>
      </c>
      <c r="G864" s="3">
        <v>21</v>
      </c>
      <c r="H864" s="4">
        <v>43</v>
      </c>
      <c r="I864" s="4">
        <v>48</v>
      </c>
      <c r="J864" s="4">
        <v>11.358490566037741</v>
      </c>
      <c r="K864" s="4">
        <v>23</v>
      </c>
      <c r="L864" s="4">
        <v>53</v>
      </c>
      <c r="M864" s="4">
        <v>0</v>
      </c>
      <c r="N864" s="4">
        <v>0</v>
      </c>
      <c r="O864" s="4">
        <v>0</v>
      </c>
      <c r="P864" s="4">
        <v>9</v>
      </c>
      <c r="Q864" s="4">
        <v>3</v>
      </c>
      <c r="R864" s="4">
        <v>13</v>
      </c>
      <c r="S864" s="4">
        <v>4</v>
      </c>
      <c r="T864" s="4">
        <v>0</v>
      </c>
      <c r="U864" s="4">
        <v>0</v>
      </c>
      <c r="V864" s="4">
        <v>0</v>
      </c>
      <c r="W864" s="4">
        <v>1</v>
      </c>
      <c r="X864" s="4">
        <v>20</v>
      </c>
      <c r="Y864" s="4">
        <v>3</v>
      </c>
      <c r="Z864" s="4">
        <v>0</v>
      </c>
    </row>
    <row r="865" spans="1:26" x14ac:dyDescent="0.2">
      <c r="D865" t="s">
        <v>1903</v>
      </c>
      <c r="E865" t="s">
        <v>1463</v>
      </c>
      <c r="F865" s="3">
        <v>6</v>
      </c>
      <c r="G865" s="3">
        <v>6</v>
      </c>
      <c r="H865" s="4">
        <v>9</v>
      </c>
      <c r="I865" s="4">
        <v>24</v>
      </c>
      <c r="J865" s="4">
        <v>3.2307692307692308</v>
      </c>
      <c r="K865" s="4">
        <v>16</v>
      </c>
      <c r="L865" s="4">
        <v>39</v>
      </c>
      <c r="M865" s="4">
        <v>1</v>
      </c>
      <c r="N865" s="4">
        <v>1</v>
      </c>
      <c r="O865" s="4">
        <v>1</v>
      </c>
      <c r="P865" s="4">
        <v>3</v>
      </c>
      <c r="Q865" s="4">
        <v>4</v>
      </c>
      <c r="R865" s="4">
        <v>4</v>
      </c>
      <c r="S865" s="4">
        <v>1</v>
      </c>
      <c r="T865" s="4">
        <v>0</v>
      </c>
      <c r="U865" s="4">
        <v>8</v>
      </c>
      <c r="V865" s="4">
        <v>2</v>
      </c>
      <c r="W865" s="4">
        <v>9</v>
      </c>
      <c r="X865" s="4">
        <v>5</v>
      </c>
      <c r="Y865" s="4">
        <v>0</v>
      </c>
      <c r="Z865" s="4">
        <v>0</v>
      </c>
    </row>
    <row r="866" spans="1:26" x14ac:dyDescent="0.2">
      <c r="D866" t="s">
        <v>1904</v>
      </c>
      <c r="E866" t="s">
        <v>1460</v>
      </c>
      <c r="F866" s="3">
        <v>14</v>
      </c>
      <c r="G866" s="3">
        <v>14</v>
      </c>
      <c r="H866" s="4">
        <v>25</v>
      </c>
      <c r="I866" s="4">
        <v>24</v>
      </c>
      <c r="J866" s="4">
        <v>7.4468085106382977</v>
      </c>
      <c r="K866" s="4">
        <v>14</v>
      </c>
      <c r="L866" s="4">
        <v>47</v>
      </c>
      <c r="M866" s="4">
        <v>1</v>
      </c>
      <c r="N866" s="4">
        <v>1</v>
      </c>
      <c r="O866" s="4">
        <v>4</v>
      </c>
      <c r="P866" s="4">
        <v>4</v>
      </c>
      <c r="Q866" s="4">
        <v>10</v>
      </c>
      <c r="R866" s="4">
        <v>2</v>
      </c>
      <c r="S866" s="4">
        <v>1</v>
      </c>
      <c r="T866" s="4">
        <v>0</v>
      </c>
      <c r="U866" s="4">
        <v>0</v>
      </c>
      <c r="V866" s="4">
        <v>0</v>
      </c>
      <c r="W866" s="4">
        <v>9</v>
      </c>
      <c r="X866" s="4">
        <v>13</v>
      </c>
      <c r="Y866" s="4">
        <v>2</v>
      </c>
      <c r="Z866" s="4">
        <v>0</v>
      </c>
    </row>
    <row r="867" spans="1:26" x14ac:dyDescent="0.2">
      <c r="D867" t="s">
        <v>1905</v>
      </c>
      <c r="E867" t="s">
        <v>1461</v>
      </c>
      <c r="F867" s="3">
        <v>24</v>
      </c>
      <c r="G867" s="3">
        <v>8</v>
      </c>
      <c r="H867" s="4">
        <v>13</v>
      </c>
      <c r="I867" s="4">
        <v>0</v>
      </c>
      <c r="J867" s="4">
        <v>5.2</v>
      </c>
      <c r="K867" s="4">
        <v>1</v>
      </c>
      <c r="L867" s="4">
        <v>35</v>
      </c>
      <c r="M867" s="4">
        <v>13</v>
      </c>
      <c r="N867" s="4">
        <v>4</v>
      </c>
      <c r="O867" s="4">
        <v>1</v>
      </c>
      <c r="P867" s="4">
        <v>4</v>
      </c>
      <c r="Q867" s="4">
        <v>6</v>
      </c>
      <c r="R867" s="4">
        <v>5</v>
      </c>
      <c r="S867" s="4">
        <v>2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</row>
    <row r="868" spans="1:26" x14ac:dyDescent="0.2">
      <c r="A868" t="s">
        <v>2049</v>
      </c>
      <c r="F868" s="3">
        <v>88</v>
      </c>
      <c r="G868" s="3">
        <v>70</v>
      </c>
      <c r="H868" s="4">
        <v>144</v>
      </c>
      <c r="I868" s="4">
        <v>96</v>
      </c>
      <c r="J868" s="4">
        <v>10.5</v>
      </c>
      <c r="K868" s="4">
        <v>93</v>
      </c>
      <c r="L868" s="4">
        <v>192</v>
      </c>
      <c r="M868" s="4">
        <v>16</v>
      </c>
      <c r="N868" s="4">
        <v>11</v>
      </c>
      <c r="O868" s="4">
        <v>8</v>
      </c>
      <c r="P868" s="4">
        <v>22</v>
      </c>
      <c r="Q868" s="4">
        <v>29</v>
      </c>
      <c r="R868" s="4">
        <v>26</v>
      </c>
      <c r="S868" s="4">
        <v>8</v>
      </c>
      <c r="T868" s="4">
        <v>0</v>
      </c>
      <c r="U868" s="4">
        <v>8</v>
      </c>
      <c r="V868" s="4">
        <v>2</v>
      </c>
      <c r="W868" s="4">
        <v>19</v>
      </c>
      <c r="X868" s="4">
        <v>38</v>
      </c>
      <c r="Y868" s="4">
        <v>5</v>
      </c>
      <c r="Z868" s="4">
        <v>0</v>
      </c>
    </row>
    <row r="869" spans="1:26" x14ac:dyDescent="0.2">
      <c r="A869" t="s">
        <v>1041</v>
      </c>
      <c r="B869" t="s">
        <v>1909</v>
      </c>
      <c r="C869" t="s">
        <v>1664</v>
      </c>
      <c r="D869" t="s">
        <v>1901</v>
      </c>
      <c r="E869" t="s">
        <v>1458</v>
      </c>
      <c r="F869" s="3">
        <v>24</v>
      </c>
      <c r="G869" s="3">
        <v>23</v>
      </c>
      <c r="H869" s="4">
        <v>92</v>
      </c>
      <c r="I869" s="4">
        <v>0</v>
      </c>
      <c r="J869" s="4">
        <v>51.52</v>
      </c>
      <c r="K869" s="4">
        <v>14</v>
      </c>
      <c r="L869" s="4">
        <v>25</v>
      </c>
      <c r="M869" s="4">
        <v>6</v>
      </c>
      <c r="N869" s="4">
        <v>5</v>
      </c>
      <c r="O869" s="4">
        <v>3</v>
      </c>
      <c r="P869" s="4">
        <v>1</v>
      </c>
      <c r="Q869" s="4">
        <v>1</v>
      </c>
      <c r="R869" s="4">
        <v>8</v>
      </c>
      <c r="S869" s="4">
        <v>1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</row>
    <row r="870" spans="1:26" x14ac:dyDescent="0.2">
      <c r="D870" t="s">
        <v>1902</v>
      </c>
      <c r="E870" t="s">
        <v>1459</v>
      </c>
      <c r="F870" s="3">
        <v>24</v>
      </c>
      <c r="G870" s="3">
        <v>23</v>
      </c>
      <c r="H870" s="4">
        <v>124</v>
      </c>
      <c r="I870" s="4">
        <v>24</v>
      </c>
      <c r="J870" s="4">
        <v>39.454545454545453</v>
      </c>
      <c r="K870" s="4">
        <v>29</v>
      </c>
      <c r="L870" s="4">
        <v>44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8</v>
      </c>
      <c r="U870" s="4">
        <v>6</v>
      </c>
      <c r="V870" s="4">
        <v>5</v>
      </c>
      <c r="W870" s="4">
        <v>10</v>
      </c>
      <c r="X870" s="4">
        <v>10</v>
      </c>
      <c r="Y870" s="4">
        <v>4</v>
      </c>
      <c r="Z870" s="4">
        <v>1</v>
      </c>
    </row>
    <row r="871" spans="1:26" x14ac:dyDescent="0.2">
      <c r="D871" t="s">
        <v>1903</v>
      </c>
      <c r="E871" t="s">
        <v>1463</v>
      </c>
      <c r="F871" s="3">
        <v>12</v>
      </c>
      <c r="G871" s="3">
        <v>12</v>
      </c>
      <c r="H871" s="4">
        <v>39</v>
      </c>
      <c r="I871" s="4">
        <v>48</v>
      </c>
      <c r="J871" s="4">
        <v>11.869565217391299</v>
      </c>
      <c r="K871" s="4">
        <v>17</v>
      </c>
      <c r="L871" s="4">
        <v>46</v>
      </c>
      <c r="M871" s="4">
        <v>3</v>
      </c>
      <c r="N871" s="4">
        <v>5</v>
      </c>
      <c r="O871" s="4">
        <v>5</v>
      </c>
      <c r="P871" s="4">
        <v>3</v>
      </c>
      <c r="Q871" s="4">
        <v>3</v>
      </c>
      <c r="R871" s="4">
        <v>2</v>
      </c>
      <c r="S871" s="4">
        <v>10</v>
      </c>
      <c r="T871" s="4">
        <v>4</v>
      </c>
      <c r="U871" s="4">
        <v>0</v>
      </c>
      <c r="V871" s="4">
        <v>5</v>
      </c>
      <c r="W871" s="4">
        <v>2</v>
      </c>
      <c r="X871" s="4">
        <v>2</v>
      </c>
      <c r="Y871" s="4">
        <v>1</v>
      </c>
      <c r="Z871" s="4">
        <v>1</v>
      </c>
    </row>
    <row r="872" spans="1:26" x14ac:dyDescent="0.2">
      <c r="D872" t="s">
        <v>1904</v>
      </c>
      <c r="E872" t="s">
        <v>1460</v>
      </c>
      <c r="F872" s="3">
        <v>11</v>
      </c>
      <c r="G872" s="3">
        <v>11</v>
      </c>
      <c r="H872" s="4">
        <v>24</v>
      </c>
      <c r="I872" s="4">
        <v>24</v>
      </c>
      <c r="J872" s="4">
        <v>8.615384615384615</v>
      </c>
      <c r="K872" s="4">
        <v>12</v>
      </c>
      <c r="L872" s="4">
        <v>39</v>
      </c>
      <c r="M872" s="4">
        <v>3</v>
      </c>
      <c r="N872" s="4">
        <v>4</v>
      </c>
      <c r="O872" s="4">
        <v>5</v>
      </c>
      <c r="P872" s="4">
        <v>2</v>
      </c>
      <c r="Q872" s="4">
        <v>1</v>
      </c>
      <c r="R872" s="4">
        <v>5</v>
      </c>
      <c r="S872" s="4">
        <v>8</v>
      </c>
      <c r="T872" s="4">
        <v>2</v>
      </c>
      <c r="U872" s="4">
        <v>0</v>
      </c>
      <c r="V872" s="4">
        <v>1</v>
      </c>
      <c r="W872" s="4">
        <v>3</v>
      </c>
      <c r="X872" s="4">
        <v>1</v>
      </c>
      <c r="Y872" s="4">
        <v>4</v>
      </c>
      <c r="Z872" s="4">
        <v>0</v>
      </c>
    </row>
    <row r="873" spans="1:26" x14ac:dyDescent="0.2">
      <c r="D873" t="s">
        <v>1905</v>
      </c>
      <c r="E873" t="s">
        <v>1461</v>
      </c>
      <c r="F873" s="3">
        <v>24</v>
      </c>
      <c r="G873" s="3">
        <v>8</v>
      </c>
      <c r="H873" s="4">
        <v>109</v>
      </c>
      <c r="I873" s="4">
        <v>0</v>
      </c>
      <c r="J873" s="4">
        <v>41.243243243243242</v>
      </c>
      <c r="K873" s="4">
        <v>5</v>
      </c>
      <c r="L873" s="4">
        <v>37</v>
      </c>
      <c r="M873" s="4">
        <v>3</v>
      </c>
      <c r="N873" s="4">
        <v>5</v>
      </c>
      <c r="O873" s="4">
        <v>2</v>
      </c>
      <c r="P873" s="4">
        <v>4</v>
      </c>
      <c r="Q873" s="4">
        <v>7</v>
      </c>
      <c r="R873" s="4">
        <v>4</v>
      </c>
      <c r="S873" s="4">
        <v>5</v>
      </c>
      <c r="T873" s="4">
        <v>3</v>
      </c>
      <c r="U873" s="4">
        <v>0</v>
      </c>
      <c r="V873" s="4">
        <v>0</v>
      </c>
      <c r="W873" s="4">
        <v>0</v>
      </c>
      <c r="X873" s="4">
        <v>2</v>
      </c>
      <c r="Y873" s="4">
        <v>1</v>
      </c>
      <c r="Z873" s="4">
        <v>1</v>
      </c>
    </row>
    <row r="874" spans="1:26" x14ac:dyDescent="0.2">
      <c r="A874" t="s">
        <v>2050</v>
      </c>
      <c r="F874" s="3">
        <v>95</v>
      </c>
      <c r="G874" s="3">
        <v>77</v>
      </c>
      <c r="H874" s="4">
        <v>388</v>
      </c>
      <c r="I874" s="4">
        <v>96</v>
      </c>
      <c r="J874" s="4">
        <v>28.439790575916231</v>
      </c>
      <c r="K874" s="4">
        <v>77</v>
      </c>
      <c r="L874" s="4">
        <v>191</v>
      </c>
      <c r="M874" s="4">
        <v>15</v>
      </c>
      <c r="N874" s="4">
        <v>19</v>
      </c>
      <c r="O874" s="4">
        <v>15</v>
      </c>
      <c r="P874" s="4">
        <v>10</v>
      </c>
      <c r="Q874" s="4">
        <v>12</v>
      </c>
      <c r="R874" s="4">
        <v>19</v>
      </c>
      <c r="S874" s="4">
        <v>24</v>
      </c>
      <c r="T874" s="4">
        <v>17</v>
      </c>
      <c r="U874" s="4">
        <v>6</v>
      </c>
      <c r="V874" s="4">
        <v>11</v>
      </c>
      <c r="W874" s="4">
        <v>15</v>
      </c>
      <c r="X874" s="4">
        <v>15</v>
      </c>
      <c r="Y874" s="4">
        <v>10</v>
      </c>
      <c r="Z874" s="4">
        <v>3</v>
      </c>
    </row>
    <row r="875" spans="1:26" x14ac:dyDescent="0.2">
      <c r="A875" t="s">
        <v>1149</v>
      </c>
      <c r="B875" t="s">
        <v>1909</v>
      </c>
      <c r="C875" t="s">
        <v>1577</v>
      </c>
      <c r="D875" t="s">
        <v>1901</v>
      </c>
      <c r="E875" t="s">
        <v>1458</v>
      </c>
      <c r="F875" s="3">
        <v>10</v>
      </c>
      <c r="G875" s="3">
        <v>9</v>
      </c>
      <c r="H875" s="4">
        <v>45</v>
      </c>
      <c r="I875" s="4">
        <v>24</v>
      </c>
      <c r="J875" s="4">
        <v>23.333333333333329</v>
      </c>
      <c r="K875" s="4">
        <v>35</v>
      </c>
      <c r="L875" s="4">
        <v>27</v>
      </c>
      <c r="M875" s="4">
        <v>4</v>
      </c>
      <c r="N875" s="4">
        <v>6</v>
      </c>
      <c r="O875" s="4">
        <v>3</v>
      </c>
      <c r="P875" s="4">
        <v>2</v>
      </c>
      <c r="Q875" s="4">
        <v>1</v>
      </c>
      <c r="R875" s="4">
        <v>6</v>
      </c>
      <c r="S875" s="4">
        <v>3</v>
      </c>
      <c r="T875" s="4">
        <v>2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</row>
    <row r="876" spans="1:26" x14ac:dyDescent="0.2">
      <c r="D876" t="s">
        <v>1902</v>
      </c>
      <c r="E876" t="s">
        <v>1459</v>
      </c>
      <c r="F876" s="3">
        <v>10</v>
      </c>
      <c r="G876" s="3">
        <v>9</v>
      </c>
      <c r="H876" s="4">
        <v>58</v>
      </c>
      <c r="I876" s="4">
        <v>48</v>
      </c>
      <c r="J876" s="4">
        <v>20.3</v>
      </c>
      <c r="K876" s="4">
        <v>40</v>
      </c>
      <c r="L876" s="4">
        <v>40</v>
      </c>
      <c r="M876" s="4">
        <v>5</v>
      </c>
      <c r="N876" s="4">
        <v>2</v>
      </c>
      <c r="O876" s="4">
        <v>3</v>
      </c>
      <c r="P876" s="4">
        <v>4</v>
      </c>
      <c r="Q876" s="4">
        <v>13</v>
      </c>
      <c r="R876" s="4">
        <v>7</v>
      </c>
      <c r="S876" s="4">
        <v>6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</row>
    <row r="877" spans="1:26" x14ac:dyDescent="0.2">
      <c r="D877" t="s">
        <v>1903</v>
      </c>
      <c r="E877" t="s">
        <v>1463</v>
      </c>
      <c r="F877" s="3">
        <v>6</v>
      </c>
      <c r="G877" s="3">
        <v>6</v>
      </c>
      <c r="H877" s="4">
        <v>13</v>
      </c>
      <c r="I877" s="4">
        <v>24</v>
      </c>
      <c r="J877" s="4">
        <v>4.55</v>
      </c>
      <c r="K877" s="4">
        <v>18</v>
      </c>
      <c r="L877" s="4">
        <v>40</v>
      </c>
      <c r="M877" s="4">
        <v>0</v>
      </c>
      <c r="N877" s="4">
        <v>9</v>
      </c>
      <c r="O877" s="4">
        <v>3</v>
      </c>
      <c r="P877" s="4">
        <v>2</v>
      </c>
      <c r="Q877" s="4">
        <v>3</v>
      </c>
      <c r="R877" s="4">
        <v>1</v>
      </c>
      <c r="S877" s="4">
        <v>0</v>
      </c>
      <c r="T877" s="4">
        <v>6</v>
      </c>
      <c r="U877" s="4">
        <v>2</v>
      </c>
      <c r="V877" s="4">
        <v>2</v>
      </c>
      <c r="W877" s="4">
        <v>7</v>
      </c>
      <c r="X877" s="4">
        <v>2</v>
      </c>
      <c r="Y877" s="4">
        <v>0</v>
      </c>
      <c r="Z877" s="4">
        <v>3</v>
      </c>
    </row>
    <row r="878" spans="1:26" x14ac:dyDescent="0.2">
      <c r="D878" t="s">
        <v>1904</v>
      </c>
      <c r="E878" t="s">
        <v>1460</v>
      </c>
      <c r="F878" s="3">
        <v>4</v>
      </c>
      <c r="G878" s="3">
        <v>4</v>
      </c>
      <c r="H878" s="4">
        <v>27</v>
      </c>
      <c r="I878" s="4">
        <v>48</v>
      </c>
      <c r="J878" s="4">
        <v>8.2173913043478262</v>
      </c>
      <c r="K878" s="4">
        <v>27</v>
      </c>
      <c r="L878" s="4">
        <v>46</v>
      </c>
      <c r="M878" s="4">
        <v>3</v>
      </c>
      <c r="N878" s="4">
        <v>7</v>
      </c>
      <c r="O878" s="4">
        <v>4</v>
      </c>
      <c r="P878" s="4">
        <v>3</v>
      </c>
      <c r="Q878" s="4">
        <v>5</v>
      </c>
      <c r="R878" s="4">
        <v>0</v>
      </c>
      <c r="S878" s="4">
        <v>0</v>
      </c>
      <c r="T878" s="4">
        <v>0</v>
      </c>
      <c r="U878" s="4">
        <v>1</v>
      </c>
      <c r="V878" s="4">
        <v>7</v>
      </c>
      <c r="W878" s="4">
        <v>11</v>
      </c>
      <c r="X878" s="4">
        <v>5</v>
      </c>
      <c r="Y878" s="4">
        <v>0</v>
      </c>
      <c r="Z878" s="4">
        <v>0</v>
      </c>
    </row>
    <row r="879" spans="1:26" x14ac:dyDescent="0.2">
      <c r="D879" t="s">
        <v>1905</v>
      </c>
      <c r="E879" t="s">
        <v>1461</v>
      </c>
      <c r="F879" s="3">
        <v>12</v>
      </c>
      <c r="G879" s="3">
        <v>4</v>
      </c>
      <c r="H879" s="4">
        <v>41</v>
      </c>
      <c r="I879" s="4">
        <v>48</v>
      </c>
      <c r="J879" s="4">
        <v>15.51351351351351</v>
      </c>
      <c r="K879" s="4">
        <v>26</v>
      </c>
      <c r="L879" s="4">
        <v>37</v>
      </c>
      <c r="M879" s="4">
        <v>1</v>
      </c>
      <c r="N879" s="4">
        <v>6</v>
      </c>
      <c r="O879" s="4">
        <v>2</v>
      </c>
      <c r="P879" s="4">
        <v>2</v>
      </c>
      <c r="Q879" s="4">
        <v>2</v>
      </c>
      <c r="R879" s="4">
        <v>3</v>
      </c>
      <c r="S879" s="4">
        <v>1</v>
      </c>
      <c r="T879" s="4">
        <v>2</v>
      </c>
      <c r="U879" s="4">
        <v>0</v>
      </c>
      <c r="V879" s="4">
        <v>0</v>
      </c>
      <c r="W879" s="4">
        <v>0</v>
      </c>
      <c r="X879" s="4">
        <v>4</v>
      </c>
      <c r="Y879" s="4">
        <v>8</v>
      </c>
      <c r="Z879" s="4">
        <v>6</v>
      </c>
    </row>
    <row r="880" spans="1:26" x14ac:dyDescent="0.2">
      <c r="A880" t="s">
        <v>2051</v>
      </c>
      <c r="F880" s="3">
        <v>42</v>
      </c>
      <c r="G880" s="3">
        <v>32</v>
      </c>
      <c r="H880" s="4">
        <v>184</v>
      </c>
      <c r="I880" s="4">
        <v>192</v>
      </c>
      <c r="J880" s="4">
        <v>13.557894736842099</v>
      </c>
      <c r="K880" s="4">
        <v>146</v>
      </c>
      <c r="L880" s="4">
        <v>190</v>
      </c>
      <c r="M880" s="4">
        <v>13</v>
      </c>
      <c r="N880" s="4">
        <v>30</v>
      </c>
      <c r="O880" s="4">
        <v>15</v>
      </c>
      <c r="P880" s="4">
        <v>13</v>
      </c>
      <c r="Q880" s="4">
        <v>24</v>
      </c>
      <c r="R880" s="4">
        <v>17</v>
      </c>
      <c r="S880" s="4">
        <v>10</v>
      </c>
      <c r="T880" s="4">
        <v>10</v>
      </c>
      <c r="U880" s="4">
        <v>3</v>
      </c>
      <c r="V880" s="4">
        <v>9</v>
      </c>
      <c r="W880" s="4">
        <v>18</v>
      </c>
      <c r="X880" s="4">
        <v>11</v>
      </c>
      <c r="Y880" s="4">
        <v>8</v>
      </c>
      <c r="Z880" s="4">
        <v>9</v>
      </c>
    </row>
    <row r="881" spans="1:26" x14ac:dyDescent="0.2">
      <c r="A881" t="s">
        <v>1137</v>
      </c>
      <c r="B881" t="s">
        <v>1909</v>
      </c>
      <c r="C881" t="s">
        <v>1785</v>
      </c>
      <c r="D881" t="s">
        <v>1901</v>
      </c>
      <c r="E881" t="s">
        <v>1458</v>
      </c>
      <c r="F881" s="3">
        <v>24</v>
      </c>
      <c r="G881" s="3">
        <v>23</v>
      </c>
      <c r="H881" s="4">
        <v>56</v>
      </c>
      <c r="I881" s="4">
        <v>24</v>
      </c>
      <c r="J881" s="4">
        <v>20.631578947368421</v>
      </c>
      <c r="K881" s="4">
        <v>9</v>
      </c>
      <c r="L881" s="4">
        <v>38</v>
      </c>
      <c r="M881" s="4">
        <v>0</v>
      </c>
      <c r="N881" s="4">
        <v>0</v>
      </c>
      <c r="O881" s="4">
        <v>0</v>
      </c>
      <c r="P881" s="4">
        <v>2</v>
      </c>
      <c r="Q881" s="4">
        <v>4</v>
      </c>
      <c r="R881" s="4">
        <v>2</v>
      </c>
      <c r="S881" s="4">
        <v>0</v>
      </c>
      <c r="T881" s="4">
        <v>0</v>
      </c>
      <c r="U881" s="4">
        <v>0</v>
      </c>
      <c r="V881" s="4">
        <v>12</v>
      </c>
      <c r="W881" s="4">
        <v>5</v>
      </c>
      <c r="X881" s="4">
        <v>13</v>
      </c>
      <c r="Y881" s="4">
        <v>0</v>
      </c>
      <c r="Z881" s="4">
        <v>0</v>
      </c>
    </row>
    <row r="882" spans="1:26" x14ac:dyDescent="0.2">
      <c r="D882" t="s">
        <v>1902</v>
      </c>
      <c r="E882" t="s">
        <v>1459</v>
      </c>
      <c r="F882" s="3">
        <v>24</v>
      </c>
      <c r="G882" s="3">
        <v>23</v>
      </c>
      <c r="H882" s="4">
        <v>58</v>
      </c>
      <c r="I882" s="4">
        <v>24</v>
      </c>
      <c r="J882" s="4">
        <v>13.09677419354839</v>
      </c>
      <c r="K882" s="4">
        <v>24</v>
      </c>
      <c r="L882" s="4">
        <v>62</v>
      </c>
      <c r="M882" s="4">
        <v>0</v>
      </c>
      <c r="N882" s="4">
        <v>0</v>
      </c>
      <c r="O882" s="4">
        <v>6</v>
      </c>
      <c r="P882" s="4">
        <v>7</v>
      </c>
      <c r="Q882" s="4">
        <v>15</v>
      </c>
      <c r="R882" s="4">
        <v>10</v>
      </c>
      <c r="S882" s="4">
        <v>0</v>
      </c>
      <c r="T882" s="4">
        <v>0</v>
      </c>
      <c r="U882" s="4">
        <v>0</v>
      </c>
      <c r="V882" s="4">
        <v>1</v>
      </c>
      <c r="W882" s="4">
        <v>0</v>
      </c>
      <c r="X882" s="4">
        <v>23</v>
      </c>
      <c r="Y882" s="4">
        <v>0</v>
      </c>
      <c r="Z882" s="4">
        <v>0</v>
      </c>
    </row>
    <row r="883" spans="1:26" x14ac:dyDescent="0.2">
      <c r="D883" t="s">
        <v>1903</v>
      </c>
      <c r="E883" t="s">
        <v>1463</v>
      </c>
      <c r="F883" s="3">
        <v>18</v>
      </c>
      <c r="G883" s="3">
        <v>18</v>
      </c>
      <c r="H883" s="4">
        <v>64</v>
      </c>
      <c r="I883" s="4">
        <v>0</v>
      </c>
      <c r="J883" s="4">
        <v>30.896551724137929</v>
      </c>
      <c r="K883" s="4">
        <v>12</v>
      </c>
      <c r="L883" s="4">
        <v>29</v>
      </c>
      <c r="M883" s="4">
        <v>0</v>
      </c>
      <c r="N883" s="4">
        <v>0</v>
      </c>
      <c r="O883" s="4">
        <v>3</v>
      </c>
      <c r="P883" s="4">
        <v>10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5</v>
      </c>
      <c r="W883" s="4">
        <v>9</v>
      </c>
      <c r="X883" s="4">
        <v>2</v>
      </c>
      <c r="Y883" s="4">
        <v>0</v>
      </c>
      <c r="Z883" s="4">
        <v>0</v>
      </c>
    </row>
    <row r="884" spans="1:26" x14ac:dyDescent="0.2">
      <c r="D884" t="s">
        <v>1904</v>
      </c>
      <c r="E884" t="s">
        <v>1460</v>
      </c>
      <c r="F884" s="3">
        <v>15</v>
      </c>
      <c r="G884" s="3">
        <v>8</v>
      </c>
      <c r="H884" s="4">
        <v>39</v>
      </c>
      <c r="I884" s="4">
        <v>24</v>
      </c>
      <c r="J884" s="4">
        <v>13.65</v>
      </c>
      <c r="K884" s="4">
        <v>15</v>
      </c>
      <c r="L884" s="4">
        <v>40</v>
      </c>
      <c r="M884" s="4">
        <v>0</v>
      </c>
      <c r="N884" s="4">
        <v>0</v>
      </c>
      <c r="O884" s="4">
        <v>9</v>
      </c>
      <c r="P884" s="4">
        <v>2</v>
      </c>
      <c r="Q884" s="4">
        <v>4</v>
      </c>
      <c r="R884" s="4">
        <v>1</v>
      </c>
      <c r="S884" s="4">
        <v>0</v>
      </c>
      <c r="T884" s="4">
        <v>4</v>
      </c>
      <c r="U884" s="4">
        <v>6</v>
      </c>
      <c r="V884" s="4">
        <v>7</v>
      </c>
      <c r="W884" s="4">
        <v>3</v>
      </c>
      <c r="X884" s="4">
        <v>2</v>
      </c>
      <c r="Y884" s="4">
        <v>2</v>
      </c>
      <c r="Z884" s="4">
        <v>0</v>
      </c>
    </row>
    <row r="885" spans="1:26" x14ac:dyDescent="0.2">
      <c r="D885" t="s">
        <v>1905</v>
      </c>
      <c r="E885" t="s">
        <v>1461</v>
      </c>
      <c r="F885" s="3">
        <v>24</v>
      </c>
      <c r="G885" s="3">
        <v>13</v>
      </c>
      <c r="H885" s="4">
        <v>26.96</v>
      </c>
      <c r="I885" s="4">
        <v>24</v>
      </c>
      <c r="J885" s="4">
        <v>18.872</v>
      </c>
      <c r="K885" s="4">
        <v>6</v>
      </c>
      <c r="L885" s="4">
        <v>20</v>
      </c>
      <c r="M885" s="4">
        <v>0</v>
      </c>
      <c r="N885" s="4">
        <v>0</v>
      </c>
      <c r="O885" s="4">
        <v>0</v>
      </c>
      <c r="P885" s="4">
        <v>7</v>
      </c>
      <c r="Q885" s="4">
        <v>5</v>
      </c>
      <c r="R885" s="4">
        <v>2</v>
      </c>
      <c r="S885" s="4">
        <v>0</v>
      </c>
      <c r="T885" s="4">
        <v>0</v>
      </c>
      <c r="U885" s="4">
        <v>0</v>
      </c>
      <c r="V885" s="4">
        <v>6</v>
      </c>
      <c r="W885" s="4">
        <v>0</v>
      </c>
      <c r="X885" s="4">
        <v>0</v>
      </c>
      <c r="Y885" s="4">
        <v>0</v>
      </c>
      <c r="Z885" s="4">
        <v>0</v>
      </c>
    </row>
    <row r="886" spans="1:26" x14ac:dyDescent="0.2">
      <c r="A886" t="s">
        <v>2052</v>
      </c>
      <c r="F886" s="3">
        <v>105</v>
      </c>
      <c r="G886" s="3">
        <v>85</v>
      </c>
      <c r="H886" s="4">
        <v>243.96</v>
      </c>
      <c r="I886" s="4">
        <v>96</v>
      </c>
      <c r="J886" s="4">
        <v>18.071111111111112</v>
      </c>
      <c r="K886" s="4">
        <v>66</v>
      </c>
      <c r="L886" s="4">
        <v>189</v>
      </c>
      <c r="M886" s="4">
        <v>0</v>
      </c>
      <c r="N886" s="4">
        <v>0</v>
      </c>
      <c r="O886" s="4">
        <v>18</v>
      </c>
      <c r="P886" s="4">
        <v>28</v>
      </c>
      <c r="Q886" s="4">
        <v>28</v>
      </c>
      <c r="R886" s="4">
        <v>15</v>
      </c>
      <c r="S886" s="4">
        <v>0</v>
      </c>
      <c r="T886" s="4">
        <v>4</v>
      </c>
      <c r="U886" s="4">
        <v>6</v>
      </c>
      <c r="V886" s="4">
        <v>31</v>
      </c>
      <c r="W886" s="4">
        <v>17</v>
      </c>
      <c r="X886" s="4">
        <v>40</v>
      </c>
      <c r="Y886" s="4">
        <v>2</v>
      </c>
      <c r="Z886" s="4">
        <v>0</v>
      </c>
    </row>
    <row r="887" spans="1:26" x14ac:dyDescent="0.2">
      <c r="A887" t="s">
        <v>1049</v>
      </c>
      <c r="B887" t="s">
        <v>1909</v>
      </c>
      <c r="C887" t="s">
        <v>1693</v>
      </c>
      <c r="D887" t="s">
        <v>1901</v>
      </c>
      <c r="E887" t="s">
        <v>1458</v>
      </c>
      <c r="F887" s="3">
        <v>6</v>
      </c>
      <c r="G887" s="3">
        <v>5</v>
      </c>
      <c r="H887" s="4">
        <v>49</v>
      </c>
      <c r="I887" s="4">
        <v>0</v>
      </c>
      <c r="J887" s="4">
        <v>29.826086956521738</v>
      </c>
      <c r="K887" s="4">
        <v>14</v>
      </c>
      <c r="L887" s="4">
        <v>23</v>
      </c>
      <c r="M887" s="4">
        <v>0</v>
      </c>
      <c r="N887" s="4">
        <v>0</v>
      </c>
      <c r="O887" s="4">
        <v>0</v>
      </c>
      <c r="P887" s="4">
        <v>0</v>
      </c>
      <c r="Q887" s="4">
        <v>2</v>
      </c>
      <c r="R887" s="4">
        <v>3</v>
      </c>
      <c r="S887" s="4">
        <v>4</v>
      </c>
      <c r="T887" s="4">
        <v>0</v>
      </c>
      <c r="U887" s="4">
        <v>0</v>
      </c>
      <c r="V887" s="4">
        <v>0</v>
      </c>
      <c r="W887" s="4">
        <v>2</v>
      </c>
      <c r="X887" s="4">
        <v>4</v>
      </c>
      <c r="Y887" s="4">
        <v>1</v>
      </c>
      <c r="Z887" s="4">
        <v>7</v>
      </c>
    </row>
    <row r="888" spans="1:26" x14ac:dyDescent="0.2">
      <c r="D888" t="s">
        <v>1902</v>
      </c>
      <c r="E888" t="s">
        <v>1459</v>
      </c>
      <c r="F888" s="3">
        <v>12</v>
      </c>
      <c r="G888" s="3">
        <v>11</v>
      </c>
      <c r="H888" s="4">
        <v>25</v>
      </c>
      <c r="I888" s="4">
        <v>96</v>
      </c>
      <c r="J888" s="4">
        <v>5.0724637681159406</v>
      </c>
      <c r="K888" s="4">
        <v>36</v>
      </c>
      <c r="L888" s="4">
        <v>69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1</v>
      </c>
      <c r="V888" s="4">
        <v>12</v>
      </c>
      <c r="W888" s="4">
        <v>34</v>
      </c>
      <c r="X888" s="4">
        <v>0</v>
      </c>
      <c r="Y888" s="4">
        <v>16</v>
      </c>
      <c r="Z888" s="4">
        <v>6</v>
      </c>
    </row>
    <row r="889" spans="1:26" x14ac:dyDescent="0.2">
      <c r="D889" t="s">
        <v>1903</v>
      </c>
      <c r="E889" t="s">
        <v>1463</v>
      </c>
      <c r="F889" s="3">
        <v>18</v>
      </c>
      <c r="G889" s="3">
        <v>5</v>
      </c>
      <c r="H889" s="4">
        <v>98</v>
      </c>
      <c r="I889" s="4">
        <v>0</v>
      </c>
      <c r="J889" s="4">
        <v>34.299999999999997</v>
      </c>
      <c r="K889" s="4">
        <v>22</v>
      </c>
      <c r="L889" s="4">
        <v>40</v>
      </c>
      <c r="M889" s="4">
        <v>0</v>
      </c>
      <c r="N889" s="4">
        <v>0</v>
      </c>
      <c r="O889" s="4">
        <v>4</v>
      </c>
      <c r="P889" s="4">
        <v>7</v>
      </c>
      <c r="Q889" s="4">
        <v>5</v>
      </c>
      <c r="R889" s="4">
        <v>4</v>
      </c>
      <c r="S889" s="4">
        <v>3</v>
      </c>
      <c r="T889" s="4">
        <v>1</v>
      </c>
      <c r="U889" s="4">
        <v>0</v>
      </c>
      <c r="V889" s="4">
        <v>7</v>
      </c>
      <c r="W889" s="4">
        <v>2</v>
      </c>
      <c r="X889" s="4">
        <v>5</v>
      </c>
      <c r="Y889" s="4">
        <v>2</v>
      </c>
      <c r="Z889" s="4">
        <v>0</v>
      </c>
    </row>
    <row r="890" spans="1:26" x14ac:dyDescent="0.2">
      <c r="D890" t="s">
        <v>1904</v>
      </c>
      <c r="E890" t="s">
        <v>1460</v>
      </c>
      <c r="F890" s="3">
        <v>19</v>
      </c>
      <c r="G890" s="3">
        <v>19</v>
      </c>
      <c r="H890" s="4">
        <v>50</v>
      </c>
      <c r="I890" s="4">
        <v>24</v>
      </c>
      <c r="J890" s="4">
        <v>25</v>
      </c>
      <c r="K890" s="4">
        <v>5</v>
      </c>
      <c r="L890" s="4">
        <v>28</v>
      </c>
      <c r="M890" s="4">
        <v>0</v>
      </c>
      <c r="N890" s="4">
        <v>0</v>
      </c>
      <c r="O890" s="4">
        <v>1</v>
      </c>
      <c r="P890" s="4">
        <v>2</v>
      </c>
      <c r="Q890" s="4">
        <v>3</v>
      </c>
      <c r="R890" s="4">
        <v>0</v>
      </c>
      <c r="S890" s="4">
        <v>5</v>
      </c>
      <c r="T890" s="4">
        <v>3</v>
      </c>
      <c r="U890" s="4">
        <v>0</v>
      </c>
      <c r="V890" s="4">
        <v>6</v>
      </c>
      <c r="W890" s="4">
        <v>4</v>
      </c>
      <c r="X890" s="4">
        <v>0</v>
      </c>
      <c r="Y890" s="4">
        <v>0</v>
      </c>
      <c r="Z890" s="4">
        <v>4</v>
      </c>
    </row>
    <row r="891" spans="1:26" x14ac:dyDescent="0.2">
      <c r="D891" t="s">
        <v>1905</v>
      </c>
      <c r="E891" t="s">
        <v>1461</v>
      </c>
      <c r="F891" s="3">
        <v>12</v>
      </c>
      <c r="G891" s="3">
        <v>4</v>
      </c>
      <c r="H891" s="4">
        <v>51</v>
      </c>
      <c r="I891" s="4">
        <v>0</v>
      </c>
      <c r="J891" s="4">
        <v>24.620689655172409</v>
      </c>
      <c r="K891" s="4">
        <v>11</v>
      </c>
      <c r="L891" s="4">
        <v>29</v>
      </c>
      <c r="M891" s="4">
        <v>0</v>
      </c>
      <c r="N891" s="4">
        <v>0</v>
      </c>
      <c r="O891" s="4">
        <v>9</v>
      </c>
      <c r="P891" s="4">
        <v>5</v>
      </c>
      <c r="Q891" s="4">
        <v>4</v>
      </c>
      <c r="R891" s="4">
        <v>1</v>
      </c>
      <c r="S891" s="4">
        <v>1</v>
      </c>
      <c r="T891" s="4">
        <v>0</v>
      </c>
      <c r="U891" s="4">
        <v>1</v>
      </c>
      <c r="V891" s="4">
        <v>2</v>
      </c>
      <c r="W891" s="4">
        <v>4</v>
      </c>
      <c r="X891" s="4">
        <v>0</v>
      </c>
      <c r="Y891" s="4">
        <v>2</v>
      </c>
      <c r="Z891" s="4">
        <v>0</v>
      </c>
    </row>
    <row r="892" spans="1:26" x14ac:dyDescent="0.2">
      <c r="A892" t="s">
        <v>2053</v>
      </c>
      <c r="F892" s="3">
        <v>67</v>
      </c>
      <c r="G892" s="3">
        <v>44</v>
      </c>
      <c r="H892" s="4">
        <v>273</v>
      </c>
      <c r="I892" s="4">
        <v>120</v>
      </c>
      <c r="J892" s="4">
        <v>20.222222222222221</v>
      </c>
      <c r="K892" s="4">
        <v>88</v>
      </c>
      <c r="L892" s="4">
        <v>189</v>
      </c>
      <c r="M892" s="4">
        <v>0</v>
      </c>
      <c r="N892" s="4">
        <v>0</v>
      </c>
      <c r="O892" s="4">
        <v>14</v>
      </c>
      <c r="P892" s="4">
        <v>14</v>
      </c>
      <c r="Q892" s="4">
        <v>14</v>
      </c>
      <c r="R892" s="4">
        <v>8</v>
      </c>
      <c r="S892" s="4">
        <v>13</v>
      </c>
      <c r="T892" s="4">
        <v>4</v>
      </c>
      <c r="U892" s="4">
        <v>2</v>
      </c>
      <c r="V892" s="4">
        <v>27</v>
      </c>
      <c r="W892" s="4">
        <v>46</v>
      </c>
      <c r="X892" s="4">
        <v>9</v>
      </c>
      <c r="Y892" s="4">
        <v>21</v>
      </c>
      <c r="Z892" s="4">
        <v>17</v>
      </c>
    </row>
    <row r="893" spans="1:26" x14ac:dyDescent="0.2">
      <c r="A893" t="s">
        <v>1106</v>
      </c>
      <c r="B893" t="s">
        <v>1909</v>
      </c>
      <c r="C893" t="s">
        <v>1711</v>
      </c>
      <c r="D893" t="s">
        <v>1901</v>
      </c>
      <c r="E893" t="s">
        <v>1458</v>
      </c>
      <c r="F893" s="3">
        <v>8</v>
      </c>
      <c r="G893" s="3">
        <v>7</v>
      </c>
      <c r="H893" s="4">
        <v>46</v>
      </c>
      <c r="I893" s="4">
        <v>0</v>
      </c>
      <c r="J893" s="4">
        <v>25.76</v>
      </c>
      <c r="K893" s="4">
        <v>17</v>
      </c>
      <c r="L893" s="4">
        <v>25</v>
      </c>
      <c r="M893" s="4">
        <v>0</v>
      </c>
      <c r="N893" s="4">
        <v>0</v>
      </c>
      <c r="O893" s="4">
        <v>0</v>
      </c>
      <c r="P893" s="4">
        <v>0</v>
      </c>
      <c r="Q893" s="4">
        <v>2</v>
      </c>
      <c r="R893" s="4">
        <v>0</v>
      </c>
      <c r="S893" s="4">
        <v>0</v>
      </c>
      <c r="T893" s="4">
        <v>2</v>
      </c>
      <c r="U893" s="4">
        <v>5</v>
      </c>
      <c r="V893" s="4">
        <v>1</v>
      </c>
      <c r="W893" s="4">
        <v>7</v>
      </c>
      <c r="X893" s="4">
        <v>3</v>
      </c>
      <c r="Y893" s="4">
        <v>2</v>
      </c>
      <c r="Z893" s="4">
        <v>3</v>
      </c>
    </row>
    <row r="894" spans="1:26" x14ac:dyDescent="0.2">
      <c r="D894" t="s">
        <v>1902</v>
      </c>
      <c r="E894" t="s">
        <v>1459</v>
      </c>
      <c r="F894" s="3">
        <v>8</v>
      </c>
      <c r="G894" s="3">
        <v>7</v>
      </c>
      <c r="H894" s="4">
        <v>53</v>
      </c>
      <c r="I894" s="4">
        <v>48</v>
      </c>
      <c r="J894" s="4">
        <v>8.4318181818181817</v>
      </c>
      <c r="K894" s="4">
        <v>29</v>
      </c>
      <c r="L894" s="4">
        <v>88</v>
      </c>
      <c r="M894" s="4">
        <v>6</v>
      </c>
      <c r="N894" s="4">
        <v>0</v>
      </c>
      <c r="O894" s="4">
        <v>2</v>
      </c>
      <c r="P894" s="4">
        <v>1</v>
      </c>
      <c r="Q894" s="4">
        <v>2</v>
      </c>
      <c r="R894" s="4">
        <v>4</v>
      </c>
      <c r="S894" s="4">
        <v>3</v>
      </c>
      <c r="T894" s="4">
        <v>8</v>
      </c>
      <c r="U894" s="4">
        <v>8</v>
      </c>
      <c r="V894" s="4">
        <v>14</v>
      </c>
      <c r="W894" s="4">
        <v>18</v>
      </c>
      <c r="X894" s="4">
        <v>7</v>
      </c>
      <c r="Y894" s="4">
        <v>8</v>
      </c>
      <c r="Z894" s="4">
        <v>7</v>
      </c>
    </row>
    <row r="895" spans="1:26" x14ac:dyDescent="0.2">
      <c r="D895" t="s">
        <v>1903</v>
      </c>
      <c r="E895" t="s">
        <v>1463</v>
      </c>
      <c r="F895" s="3">
        <v>6</v>
      </c>
      <c r="G895" s="3">
        <v>6</v>
      </c>
      <c r="H895" s="4">
        <v>25</v>
      </c>
      <c r="I895" s="4">
        <v>24</v>
      </c>
      <c r="J895" s="4">
        <v>15.90909090909091</v>
      </c>
      <c r="K895" s="4">
        <v>18</v>
      </c>
      <c r="L895" s="4">
        <v>22</v>
      </c>
      <c r="M895" s="4">
        <v>0</v>
      </c>
      <c r="N895" s="4">
        <v>0</v>
      </c>
      <c r="O895" s="4">
        <v>0</v>
      </c>
      <c r="P895" s="4">
        <v>10</v>
      </c>
      <c r="Q895" s="4">
        <v>8</v>
      </c>
      <c r="R895" s="4">
        <v>2</v>
      </c>
      <c r="S895" s="4">
        <v>2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</row>
    <row r="896" spans="1:26" x14ac:dyDescent="0.2">
      <c r="D896" t="s">
        <v>1904</v>
      </c>
      <c r="E896" t="s">
        <v>1460</v>
      </c>
      <c r="F896" s="3">
        <v>8</v>
      </c>
      <c r="G896" s="3">
        <v>8</v>
      </c>
      <c r="H896" s="4">
        <v>18</v>
      </c>
      <c r="I896" s="4">
        <v>24</v>
      </c>
      <c r="J896" s="4">
        <v>8.4</v>
      </c>
      <c r="K896" s="4">
        <v>15</v>
      </c>
      <c r="L896" s="4">
        <v>30</v>
      </c>
      <c r="M896" s="4">
        <v>1</v>
      </c>
      <c r="N896" s="4">
        <v>1</v>
      </c>
      <c r="O896" s="4">
        <v>0</v>
      </c>
      <c r="P896" s="4">
        <v>1</v>
      </c>
      <c r="Q896" s="4">
        <v>9</v>
      </c>
      <c r="R896" s="4">
        <v>13</v>
      </c>
      <c r="S896" s="4">
        <v>5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</row>
    <row r="897" spans="1:26" x14ac:dyDescent="0.2">
      <c r="D897" t="s">
        <v>1905</v>
      </c>
      <c r="E897" t="s">
        <v>1461</v>
      </c>
      <c r="F897" s="3">
        <v>12</v>
      </c>
      <c r="G897" s="3">
        <v>4</v>
      </c>
      <c r="H897" s="4">
        <v>55</v>
      </c>
      <c r="I897" s="4">
        <v>0</v>
      </c>
      <c r="J897" s="4">
        <v>35</v>
      </c>
      <c r="K897" s="4">
        <v>13</v>
      </c>
      <c r="L897" s="4">
        <v>22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2</v>
      </c>
      <c r="T897" s="4">
        <v>2</v>
      </c>
      <c r="U897" s="4">
        <v>8</v>
      </c>
      <c r="V897" s="4">
        <v>3</v>
      </c>
      <c r="W897" s="4">
        <v>7</v>
      </c>
      <c r="X897" s="4">
        <v>0</v>
      </c>
      <c r="Y897" s="4">
        <v>0</v>
      </c>
      <c r="Z897" s="4">
        <v>0</v>
      </c>
    </row>
    <row r="898" spans="1:26" x14ac:dyDescent="0.2">
      <c r="A898" t="s">
        <v>2054</v>
      </c>
      <c r="F898" s="3">
        <v>42</v>
      </c>
      <c r="G898" s="3">
        <v>32</v>
      </c>
      <c r="H898" s="4">
        <v>197</v>
      </c>
      <c r="I898" s="4">
        <v>96</v>
      </c>
      <c r="J898" s="4">
        <v>14.748663101604279</v>
      </c>
      <c r="K898" s="4">
        <v>92</v>
      </c>
      <c r="L898" s="4">
        <v>187</v>
      </c>
      <c r="M898" s="4">
        <v>7</v>
      </c>
      <c r="N898" s="4">
        <v>1</v>
      </c>
      <c r="O898" s="4">
        <v>2</v>
      </c>
      <c r="P898" s="4">
        <v>12</v>
      </c>
      <c r="Q898" s="4">
        <v>21</v>
      </c>
      <c r="R898" s="4">
        <v>19</v>
      </c>
      <c r="S898" s="4">
        <v>12</v>
      </c>
      <c r="T898" s="4">
        <v>12</v>
      </c>
      <c r="U898" s="4">
        <v>21</v>
      </c>
      <c r="V898" s="4">
        <v>18</v>
      </c>
      <c r="W898" s="4">
        <v>32</v>
      </c>
      <c r="X898" s="4">
        <v>10</v>
      </c>
      <c r="Y898" s="4">
        <v>10</v>
      </c>
      <c r="Z898" s="4">
        <v>10</v>
      </c>
    </row>
    <row r="899" spans="1:26" x14ac:dyDescent="0.2">
      <c r="A899" t="s">
        <v>906</v>
      </c>
      <c r="B899" t="s">
        <v>1526</v>
      </c>
      <c r="C899" t="s">
        <v>1529</v>
      </c>
      <c r="D899" t="s">
        <v>1901</v>
      </c>
      <c r="E899" t="s">
        <v>1458</v>
      </c>
      <c r="F899" s="3">
        <v>12</v>
      </c>
      <c r="G899" s="3">
        <v>11</v>
      </c>
      <c r="H899" s="4">
        <v>28</v>
      </c>
      <c r="I899" s="4">
        <v>0</v>
      </c>
      <c r="J899" s="4">
        <v>16.333333333333339</v>
      </c>
      <c r="K899" s="4">
        <v>9</v>
      </c>
      <c r="L899" s="4">
        <v>24</v>
      </c>
      <c r="M899" s="4">
        <v>0</v>
      </c>
      <c r="N899" s="4">
        <v>0</v>
      </c>
      <c r="O899" s="4">
        <v>0</v>
      </c>
      <c r="P899" s="4">
        <v>2</v>
      </c>
      <c r="Q899" s="4">
        <v>6</v>
      </c>
      <c r="R899" s="4">
        <v>7</v>
      </c>
      <c r="S899" s="4">
        <v>6</v>
      </c>
      <c r="T899" s="4">
        <v>3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</row>
    <row r="900" spans="1:26" x14ac:dyDescent="0.2">
      <c r="D900" t="s">
        <v>1902</v>
      </c>
      <c r="E900" t="s">
        <v>1459</v>
      </c>
      <c r="F900" s="3">
        <v>12</v>
      </c>
      <c r="G900" s="3">
        <v>11</v>
      </c>
      <c r="H900" s="4">
        <v>59</v>
      </c>
      <c r="I900" s="4">
        <v>24</v>
      </c>
      <c r="J900" s="4">
        <v>39.333333333333343</v>
      </c>
      <c r="K900" s="4">
        <v>23</v>
      </c>
      <c r="L900" s="4">
        <v>21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21</v>
      </c>
    </row>
    <row r="901" spans="1:26" x14ac:dyDescent="0.2">
      <c r="D901" t="s">
        <v>1903</v>
      </c>
      <c r="E901" t="s">
        <v>1463</v>
      </c>
      <c r="F901" s="3">
        <v>24</v>
      </c>
      <c r="G901" s="3">
        <v>11</v>
      </c>
      <c r="H901" s="4">
        <v>27</v>
      </c>
      <c r="I901" s="4">
        <v>48</v>
      </c>
      <c r="J901" s="4">
        <v>7.875</v>
      </c>
      <c r="K901" s="4">
        <v>19</v>
      </c>
      <c r="L901" s="4">
        <v>48</v>
      </c>
      <c r="M901" s="4">
        <v>0</v>
      </c>
      <c r="N901" s="4">
        <v>1</v>
      </c>
      <c r="O901" s="4">
        <v>8</v>
      </c>
      <c r="P901" s="4">
        <v>2</v>
      </c>
      <c r="Q901" s="4">
        <v>4</v>
      </c>
      <c r="R901" s="4">
        <v>1</v>
      </c>
      <c r="S901" s="4">
        <v>4</v>
      </c>
      <c r="T901" s="4">
        <v>4</v>
      </c>
      <c r="U901" s="4">
        <v>0</v>
      </c>
      <c r="V901" s="4">
        <v>0</v>
      </c>
      <c r="W901" s="4">
        <v>0</v>
      </c>
      <c r="X901" s="4">
        <v>8</v>
      </c>
      <c r="Y901" s="4">
        <v>11</v>
      </c>
      <c r="Z901" s="4">
        <v>5</v>
      </c>
    </row>
    <row r="902" spans="1:26" x14ac:dyDescent="0.2">
      <c r="D902" t="s">
        <v>1904</v>
      </c>
      <c r="E902" t="s">
        <v>1460</v>
      </c>
      <c r="F902" s="3">
        <v>6</v>
      </c>
      <c r="G902" s="3">
        <v>6</v>
      </c>
      <c r="H902" s="4">
        <v>35</v>
      </c>
      <c r="I902" s="4">
        <v>24</v>
      </c>
      <c r="J902" s="4">
        <v>24.5</v>
      </c>
      <c r="K902" s="4">
        <v>11</v>
      </c>
      <c r="L902" s="4">
        <v>20</v>
      </c>
      <c r="M902" s="4">
        <v>0</v>
      </c>
      <c r="N902" s="4">
        <v>0</v>
      </c>
      <c r="O902" s="4">
        <v>0</v>
      </c>
      <c r="P902" s="4">
        <v>3</v>
      </c>
      <c r="Q902" s="4">
        <v>10</v>
      </c>
      <c r="R902" s="4">
        <v>1</v>
      </c>
      <c r="S902" s="4">
        <v>4</v>
      </c>
      <c r="T902" s="4">
        <v>2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</row>
    <row r="903" spans="1:26" x14ac:dyDescent="0.2">
      <c r="D903" t="s">
        <v>1905</v>
      </c>
      <c r="E903" t="s">
        <v>1461</v>
      </c>
      <c r="F903" s="3">
        <v>12</v>
      </c>
      <c r="G903" s="3">
        <v>8</v>
      </c>
      <c r="H903" s="4">
        <v>30</v>
      </c>
      <c r="I903" s="4">
        <v>72</v>
      </c>
      <c r="J903" s="4">
        <v>6</v>
      </c>
      <c r="K903" s="4">
        <v>45</v>
      </c>
      <c r="L903" s="4">
        <v>70</v>
      </c>
      <c r="M903" s="4">
        <v>0</v>
      </c>
      <c r="N903" s="4">
        <v>0</v>
      </c>
      <c r="O903" s="4">
        <v>0</v>
      </c>
      <c r="P903" s="4">
        <v>7</v>
      </c>
      <c r="Q903" s="4">
        <v>6</v>
      </c>
      <c r="R903" s="4">
        <v>2</v>
      </c>
      <c r="S903" s="4">
        <v>4</v>
      </c>
      <c r="T903" s="4">
        <v>5</v>
      </c>
      <c r="U903" s="4">
        <v>3</v>
      </c>
      <c r="V903" s="4">
        <v>6</v>
      </c>
      <c r="W903" s="4">
        <v>16</v>
      </c>
      <c r="X903" s="4">
        <v>0</v>
      </c>
      <c r="Y903" s="4">
        <v>10</v>
      </c>
      <c r="Z903" s="4">
        <v>11</v>
      </c>
    </row>
    <row r="904" spans="1:26" x14ac:dyDescent="0.2">
      <c r="A904" t="s">
        <v>2055</v>
      </c>
      <c r="F904" s="3">
        <v>66</v>
      </c>
      <c r="G904" s="3">
        <v>47</v>
      </c>
      <c r="H904" s="4">
        <v>179</v>
      </c>
      <c r="I904" s="4">
        <v>168</v>
      </c>
      <c r="J904" s="4">
        <v>13.693989071038249</v>
      </c>
      <c r="K904" s="4">
        <v>107</v>
      </c>
      <c r="L904" s="4">
        <v>183</v>
      </c>
      <c r="M904" s="4">
        <v>0</v>
      </c>
      <c r="N904" s="4">
        <v>1</v>
      </c>
      <c r="O904" s="4">
        <v>8</v>
      </c>
      <c r="P904" s="4">
        <v>14</v>
      </c>
      <c r="Q904" s="4">
        <v>26</v>
      </c>
      <c r="R904" s="4">
        <v>11</v>
      </c>
      <c r="S904" s="4">
        <v>18</v>
      </c>
      <c r="T904" s="4">
        <v>14</v>
      </c>
      <c r="U904" s="4">
        <v>3</v>
      </c>
      <c r="V904" s="4">
        <v>6</v>
      </c>
      <c r="W904" s="4">
        <v>16</v>
      </c>
      <c r="X904" s="4">
        <v>8</v>
      </c>
      <c r="Y904" s="4">
        <v>21</v>
      </c>
      <c r="Z904" s="4">
        <v>37</v>
      </c>
    </row>
    <row r="905" spans="1:26" x14ac:dyDescent="0.2">
      <c r="A905" t="s">
        <v>1185</v>
      </c>
      <c r="B905" t="s">
        <v>1909</v>
      </c>
      <c r="C905" t="s">
        <v>1687</v>
      </c>
      <c r="D905" t="s">
        <v>1901</v>
      </c>
      <c r="E905" t="s">
        <v>1458</v>
      </c>
      <c r="F905" s="3">
        <v>8</v>
      </c>
      <c r="G905" s="3">
        <v>4</v>
      </c>
      <c r="H905" s="4">
        <v>30</v>
      </c>
      <c r="I905" s="4">
        <v>24</v>
      </c>
      <c r="J905" s="4">
        <v>8.2352941176470598</v>
      </c>
      <c r="K905" s="4">
        <v>5</v>
      </c>
      <c r="L905" s="4">
        <v>51</v>
      </c>
      <c r="M905" s="4">
        <v>0</v>
      </c>
      <c r="N905" s="4">
        <v>12</v>
      </c>
      <c r="O905" s="4">
        <v>5</v>
      </c>
      <c r="P905" s="4">
        <v>8</v>
      </c>
      <c r="Q905" s="4">
        <v>1</v>
      </c>
      <c r="R905" s="4">
        <v>3</v>
      </c>
      <c r="S905" s="4">
        <v>4</v>
      </c>
      <c r="T905" s="4">
        <v>6</v>
      </c>
      <c r="U905" s="4">
        <v>2</v>
      </c>
      <c r="V905" s="4">
        <v>6</v>
      </c>
      <c r="W905" s="4">
        <v>3</v>
      </c>
      <c r="X905" s="4">
        <v>0</v>
      </c>
      <c r="Y905" s="4">
        <v>0</v>
      </c>
      <c r="Z905" s="4">
        <v>1</v>
      </c>
    </row>
    <row r="906" spans="1:26" x14ac:dyDescent="0.2">
      <c r="D906" t="s">
        <v>1902</v>
      </c>
      <c r="E906" t="s">
        <v>1459</v>
      </c>
      <c r="F906" s="3">
        <v>8</v>
      </c>
      <c r="G906" s="3">
        <v>7</v>
      </c>
      <c r="H906" s="4">
        <v>57</v>
      </c>
      <c r="I906" s="4">
        <v>24</v>
      </c>
      <c r="J906" s="4">
        <v>16.978723404255319</v>
      </c>
      <c r="K906" s="4">
        <v>24</v>
      </c>
      <c r="L906" s="4">
        <v>47</v>
      </c>
      <c r="M906" s="4">
        <v>10</v>
      </c>
      <c r="N906" s="4">
        <v>4</v>
      </c>
      <c r="O906" s="4">
        <v>3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15</v>
      </c>
      <c r="V906" s="4">
        <v>9</v>
      </c>
      <c r="W906" s="4">
        <v>2</v>
      </c>
      <c r="X906" s="4">
        <v>2</v>
      </c>
      <c r="Y906" s="4">
        <v>1</v>
      </c>
      <c r="Z906" s="4">
        <v>1</v>
      </c>
    </row>
    <row r="907" spans="1:26" x14ac:dyDescent="0.2">
      <c r="D907" t="s">
        <v>1903</v>
      </c>
      <c r="E907" t="s">
        <v>1463</v>
      </c>
      <c r="F907" s="3">
        <v>6</v>
      </c>
      <c r="G907" s="3">
        <v>6</v>
      </c>
      <c r="H907" s="4">
        <v>67</v>
      </c>
      <c r="I907" s="4">
        <v>0</v>
      </c>
      <c r="J907" s="4">
        <v>40.782608695652172</v>
      </c>
      <c r="K907" s="4">
        <v>17</v>
      </c>
      <c r="L907" s="4">
        <v>23</v>
      </c>
      <c r="M907" s="4">
        <v>2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1</v>
      </c>
      <c r="V907" s="4">
        <v>0</v>
      </c>
      <c r="W907" s="4">
        <v>7</v>
      </c>
      <c r="X907" s="4">
        <v>5</v>
      </c>
      <c r="Y907" s="4">
        <v>1</v>
      </c>
      <c r="Z907" s="4">
        <v>7</v>
      </c>
    </row>
    <row r="908" spans="1:26" x14ac:dyDescent="0.2">
      <c r="D908" t="s">
        <v>1904</v>
      </c>
      <c r="E908" t="s">
        <v>1460</v>
      </c>
      <c r="F908" s="3">
        <v>4</v>
      </c>
      <c r="G908" s="3">
        <v>4</v>
      </c>
      <c r="H908" s="4">
        <v>20</v>
      </c>
      <c r="I908" s="4">
        <v>24</v>
      </c>
      <c r="J908" s="4">
        <v>6.3636363636363642</v>
      </c>
      <c r="K908" s="4">
        <v>7</v>
      </c>
      <c r="L908" s="4">
        <v>44</v>
      </c>
      <c r="M908" s="4">
        <v>3</v>
      </c>
      <c r="N908" s="4">
        <v>2</v>
      </c>
      <c r="O908" s="4">
        <v>0</v>
      </c>
      <c r="P908" s="4">
        <v>5</v>
      </c>
      <c r="Q908" s="4">
        <v>2</v>
      </c>
      <c r="R908" s="4">
        <v>0</v>
      </c>
      <c r="S908" s="4">
        <v>2</v>
      </c>
      <c r="T908" s="4">
        <v>5</v>
      </c>
      <c r="U908" s="4">
        <v>4</v>
      </c>
      <c r="V908" s="4">
        <v>10</v>
      </c>
      <c r="W908" s="4">
        <v>3</v>
      </c>
      <c r="X908" s="4">
        <v>2</v>
      </c>
      <c r="Y908" s="4">
        <v>2</v>
      </c>
      <c r="Z908" s="4">
        <v>4</v>
      </c>
    </row>
    <row r="909" spans="1:26" x14ac:dyDescent="0.2">
      <c r="D909" t="s">
        <v>1905</v>
      </c>
      <c r="E909" t="s">
        <v>1461</v>
      </c>
      <c r="F909" s="3">
        <v>12</v>
      </c>
      <c r="G909" s="3">
        <v>4</v>
      </c>
      <c r="H909" s="4">
        <v>60</v>
      </c>
      <c r="I909" s="4">
        <v>0</v>
      </c>
      <c r="J909" s="4">
        <v>46.666666666666657</v>
      </c>
      <c r="K909" s="4">
        <v>2</v>
      </c>
      <c r="L909" s="4">
        <v>18</v>
      </c>
      <c r="M909" s="4">
        <v>2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1</v>
      </c>
      <c r="X909" s="4">
        <v>8</v>
      </c>
      <c r="Y909" s="4">
        <v>4</v>
      </c>
      <c r="Z909" s="4">
        <v>3</v>
      </c>
    </row>
    <row r="910" spans="1:26" x14ac:dyDescent="0.2">
      <c r="A910" t="s">
        <v>2056</v>
      </c>
      <c r="F910" s="3">
        <v>38</v>
      </c>
      <c r="G910" s="3">
        <v>25</v>
      </c>
      <c r="H910" s="4">
        <v>234</v>
      </c>
      <c r="I910" s="4">
        <v>72</v>
      </c>
      <c r="J910" s="4">
        <v>17.9016393442623</v>
      </c>
      <c r="K910" s="4">
        <v>55</v>
      </c>
      <c r="L910" s="4">
        <v>183</v>
      </c>
      <c r="M910" s="4">
        <v>17</v>
      </c>
      <c r="N910" s="4">
        <v>18</v>
      </c>
      <c r="O910" s="4">
        <v>8</v>
      </c>
      <c r="P910" s="4">
        <v>13</v>
      </c>
      <c r="Q910" s="4">
        <v>3</v>
      </c>
      <c r="R910" s="4">
        <v>3</v>
      </c>
      <c r="S910" s="4">
        <v>6</v>
      </c>
      <c r="T910" s="4">
        <v>11</v>
      </c>
      <c r="U910" s="4">
        <v>22</v>
      </c>
      <c r="V910" s="4">
        <v>25</v>
      </c>
      <c r="W910" s="4">
        <v>16</v>
      </c>
      <c r="X910" s="4">
        <v>17</v>
      </c>
      <c r="Y910" s="4">
        <v>8</v>
      </c>
      <c r="Z910" s="4">
        <v>16</v>
      </c>
    </row>
    <row r="911" spans="1:26" x14ac:dyDescent="0.2">
      <c r="A911" t="s">
        <v>1037</v>
      </c>
      <c r="B911" t="s">
        <v>1909</v>
      </c>
      <c r="C911" t="s">
        <v>1695</v>
      </c>
      <c r="D911" t="s">
        <v>1901</v>
      </c>
      <c r="E911" t="s">
        <v>1458</v>
      </c>
      <c r="F911" s="3">
        <v>4</v>
      </c>
      <c r="G911" s="3">
        <v>4</v>
      </c>
      <c r="H911" s="4">
        <v>9</v>
      </c>
      <c r="I911" s="4">
        <v>24</v>
      </c>
      <c r="J911" s="4">
        <v>6.3</v>
      </c>
      <c r="K911" s="4">
        <v>5</v>
      </c>
      <c r="L911" s="4">
        <v>20</v>
      </c>
      <c r="M911" s="4">
        <v>1</v>
      </c>
      <c r="N911" s="4">
        <v>3</v>
      </c>
      <c r="O911" s="4">
        <v>1</v>
      </c>
      <c r="P911" s="4">
        <v>4</v>
      </c>
      <c r="Q911" s="4">
        <v>0</v>
      </c>
      <c r="R911" s="4">
        <v>2</v>
      </c>
      <c r="S911" s="4">
        <v>5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1</v>
      </c>
      <c r="Z911" s="4">
        <v>3</v>
      </c>
    </row>
    <row r="912" spans="1:26" x14ac:dyDescent="0.2">
      <c r="D912" t="s">
        <v>1902</v>
      </c>
      <c r="E912" t="s">
        <v>1459</v>
      </c>
      <c r="F912" s="3">
        <v>6</v>
      </c>
      <c r="G912" s="3">
        <v>4</v>
      </c>
      <c r="H912" s="4">
        <v>24</v>
      </c>
      <c r="I912" s="4">
        <v>48</v>
      </c>
      <c r="J912" s="4">
        <v>7.6363636363636367</v>
      </c>
      <c r="K912" s="4">
        <v>22</v>
      </c>
      <c r="L912" s="4">
        <v>44</v>
      </c>
      <c r="M912" s="4">
        <v>0</v>
      </c>
      <c r="N912" s="4">
        <v>0</v>
      </c>
      <c r="O912" s="4">
        <v>0</v>
      </c>
      <c r="P912" s="4">
        <v>2</v>
      </c>
      <c r="Q912" s="4">
        <v>10</v>
      </c>
      <c r="R912" s="4">
        <v>3</v>
      </c>
      <c r="S912" s="4">
        <v>6</v>
      </c>
      <c r="T912" s="4">
        <v>1</v>
      </c>
      <c r="U912" s="4">
        <v>0</v>
      </c>
      <c r="V912" s="4">
        <v>0</v>
      </c>
      <c r="W912" s="4">
        <v>3</v>
      </c>
      <c r="X912" s="4">
        <v>12</v>
      </c>
      <c r="Y912" s="4">
        <v>7</v>
      </c>
      <c r="Z912" s="4">
        <v>0</v>
      </c>
    </row>
    <row r="913" spans="1:26" x14ac:dyDescent="0.2">
      <c r="D913" t="s">
        <v>1903</v>
      </c>
      <c r="E913" t="s">
        <v>1463</v>
      </c>
      <c r="F913" s="3">
        <v>4</v>
      </c>
      <c r="G913" s="3">
        <v>4</v>
      </c>
      <c r="H913" s="4">
        <v>12</v>
      </c>
      <c r="I913" s="4">
        <v>24</v>
      </c>
      <c r="J913" s="4">
        <v>5.7931034482758612</v>
      </c>
      <c r="K913" s="4">
        <v>8</v>
      </c>
      <c r="L913" s="4">
        <v>29</v>
      </c>
      <c r="M913" s="4">
        <v>2</v>
      </c>
      <c r="N913" s="4">
        <v>2</v>
      </c>
      <c r="O913" s="4">
        <v>0</v>
      </c>
      <c r="P913" s="4">
        <v>14</v>
      </c>
      <c r="Q913" s="4">
        <v>5</v>
      </c>
      <c r="R913" s="4">
        <v>2</v>
      </c>
      <c r="S913" s="4">
        <v>0</v>
      </c>
      <c r="T913" s="4">
        <v>0</v>
      </c>
      <c r="U913" s="4">
        <v>1</v>
      </c>
      <c r="V913" s="4">
        <v>0</v>
      </c>
      <c r="W913" s="4">
        <v>0</v>
      </c>
      <c r="X913" s="4">
        <v>0</v>
      </c>
      <c r="Y913" s="4">
        <v>0</v>
      </c>
      <c r="Z913" s="4">
        <v>3</v>
      </c>
    </row>
    <row r="914" spans="1:26" x14ac:dyDescent="0.2">
      <c r="D914" t="s">
        <v>1904</v>
      </c>
      <c r="E914" t="s">
        <v>1460</v>
      </c>
      <c r="F914" s="3">
        <v>2</v>
      </c>
      <c r="G914" s="3">
        <v>2</v>
      </c>
      <c r="H914" s="4">
        <v>-44</v>
      </c>
      <c r="I914" s="4">
        <v>48</v>
      </c>
      <c r="J914" s="4">
        <v>-14.32558139534884</v>
      </c>
      <c r="K914" s="4">
        <v>3</v>
      </c>
      <c r="L914" s="4">
        <v>43</v>
      </c>
      <c r="M914" s="4">
        <v>5</v>
      </c>
      <c r="N914" s="4">
        <v>3</v>
      </c>
      <c r="O914" s="4">
        <v>7</v>
      </c>
      <c r="P914" s="4">
        <v>3</v>
      </c>
      <c r="Q914" s="4">
        <v>6</v>
      </c>
      <c r="R914" s="4">
        <v>2</v>
      </c>
      <c r="S914" s="4">
        <v>3</v>
      </c>
      <c r="T914" s="4">
        <v>3</v>
      </c>
      <c r="U914" s="4">
        <v>0</v>
      </c>
      <c r="V914" s="4">
        <v>2</v>
      </c>
      <c r="W914" s="4">
        <v>9</v>
      </c>
      <c r="X914" s="4">
        <v>0</v>
      </c>
      <c r="Y914" s="4">
        <v>0</v>
      </c>
      <c r="Z914" s="4">
        <v>0</v>
      </c>
    </row>
    <row r="915" spans="1:26" x14ac:dyDescent="0.2">
      <c r="D915" t="s">
        <v>1905</v>
      </c>
      <c r="E915" t="s">
        <v>1461</v>
      </c>
      <c r="F915" s="3">
        <v>12</v>
      </c>
      <c r="G915" s="3">
        <v>4</v>
      </c>
      <c r="H915" s="4">
        <v>13.79</v>
      </c>
      <c r="I915" s="4">
        <v>24</v>
      </c>
      <c r="J915" s="4">
        <v>4.2902222222222219</v>
      </c>
      <c r="K915" s="4">
        <v>11</v>
      </c>
      <c r="L915" s="4">
        <v>45</v>
      </c>
      <c r="M915" s="4">
        <v>3</v>
      </c>
      <c r="N915" s="4">
        <v>2</v>
      </c>
      <c r="O915" s="4">
        <v>10</v>
      </c>
      <c r="P915" s="4">
        <v>2</v>
      </c>
      <c r="Q915" s="4">
        <v>7</v>
      </c>
      <c r="R915" s="4">
        <v>0</v>
      </c>
      <c r="S915" s="4">
        <v>4</v>
      </c>
      <c r="T915" s="4">
        <v>6</v>
      </c>
      <c r="U915" s="4">
        <v>0</v>
      </c>
      <c r="V915" s="4">
        <v>0</v>
      </c>
      <c r="W915" s="4">
        <v>4</v>
      </c>
      <c r="X915" s="4">
        <v>4</v>
      </c>
      <c r="Y915" s="4">
        <v>0</v>
      </c>
      <c r="Z915" s="4">
        <v>3</v>
      </c>
    </row>
    <row r="916" spans="1:26" x14ac:dyDescent="0.2">
      <c r="A916" t="s">
        <v>2057</v>
      </c>
      <c r="F916" s="3">
        <v>28</v>
      </c>
      <c r="G916" s="3">
        <v>18</v>
      </c>
      <c r="H916" s="4">
        <v>14.79</v>
      </c>
      <c r="I916" s="4">
        <v>168</v>
      </c>
      <c r="J916" s="4">
        <v>1.1439779005524859</v>
      </c>
      <c r="K916" s="4">
        <v>49</v>
      </c>
      <c r="L916" s="4">
        <v>181</v>
      </c>
      <c r="M916" s="4">
        <v>11</v>
      </c>
      <c r="N916" s="4">
        <v>10</v>
      </c>
      <c r="O916" s="4">
        <v>18</v>
      </c>
      <c r="P916" s="4">
        <v>25</v>
      </c>
      <c r="Q916" s="4">
        <v>28</v>
      </c>
      <c r="R916" s="4">
        <v>9</v>
      </c>
      <c r="S916" s="4">
        <v>18</v>
      </c>
      <c r="T916" s="4">
        <v>10</v>
      </c>
      <c r="U916" s="4">
        <v>1</v>
      </c>
      <c r="V916" s="4">
        <v>2</v>
      </c>
      <c r="W916" s="4">
        <v>16</v>
      </c>
      <c r="X916" s="4">
        <v>16</v>
      </c>
      <c r="Y916" s="4">
        <v>8</v>
      </c>
      <c r="Z916" s="4">
        <v>9</v>
      </c>
    </row>
    <row r="917" spans="1:26" x14ac:dyDescent="0.2">
      <c r="A917" t="s">
        <v>1333</v>
      </c>
      <c r="B917" t="s">
        <v>1909</v>
      </c>
      <c r="C917" t="s">
        <v>1572</v>
      </c>
      <c r="D917" t="s">
        <v>1901</v>
      </c>
      <c r="E917" t="s">
        <v>1458</v>
      </c>
      <c r="F917" s="3">
        <v>7</v>
      </c>
      <c r="G917" s="3">
        <v>6</v>
      </c>
      <c r="H917" s="4">
        <v>31</v>
      </c>
      <c r="I917" s="4">
        <v>0</v>
      </c>
      <c r="J917" s="4">
        <v>21.7</v>
      </c>
      <c r="K917" s="4">
        <v>2</v>
      </c>
      <c r="L917" s="4">
        <v>20</v>
      </c>
      <c r="M917" s="4">
        <v>0</v>
      </c>
      <c r="N917" s="4">
        <v>0</v>
      </c>
      <c r="O917" s="4">
        <v>0</v>
      </c>
      <c r="P917" s="4">
        <v>0</v>
      </c>
      <c r="Q917" s="4">
        <v>3</v>
      </c>
      <c r="R917" s="4">
        <v>1</v>
      </c>
      <c r="S917" s="4">
        <v>3</v>
      </c>
      <c r="T917" s="4">
        <v>5</v>
      </c>
      <c r="U917" s="4">
        <v>4</v>
      </c>
      <c r="V917" s="4">
        <v>0</v>
      </c>
      <c r="W917" s="4">
        <v>0</v>
      </c>
      <c r="X917" s="4">
        <v>0</v>
      </c>
      <c r="Y917" s="4">
        <v>1</v>
      </c>
      <c r="Z917" s="4">
        <v>3</v>
      </c>
    </row>
    <row r="918" spans="1:26" x14ac:dyDescent="0.2">
      <c r="D918" t="s">
        <v>1902</v>
      </c>
      <c r="E918" t="s">
        <v>1459</v>
      </c>
      <c r="F918" s="3">
        <v>7</v>
      </c>
      <c r="G918" s="3">
        <v>6</v>
      </c>
      <c r="H918" s="4">
        <v>26</v>
      </c>
      <c r="I918" s="4">
        <v>24</v>
      </c>
      <c r="J918" s="4">
        <v>4.8533333333333326</v>
      </c>
      <c r="K918" s="4">
        <v>33</v>
      </c>
      <c r="L918" s="4">
        <v>75</v>
      </c>
      <c r="M918" s="4">
        <v>6</v>
      </c>
      <c r="N918" s="4">
        <v>5</v>
      </c>
      <c r="O918" s="4">
        <v>16</v>
      </c>
      <c r="P918" s="4">
        <v>4</v>
      </c>
      <c r="Q918" s="4">
        <v>0</v>
      </c>
      <c r="R918" s="4">
        <v>0</v>
      </c>
      <c r="S918" s="4">
        <v>0</v>
      </c>
      <c r="T918" s="4">
        <v>0</v>
      </c>
      <c r="U918" s="4">
        <v>5</v>
      </c>
      <c r="V918" s="4">
        <v>4</v>
      </c>
      <c r="W918" s="4">
        <v>14</v>
      </c>
      <c r="X918" s="4">
        <v>2</v>
      </c>
      <c r="Y918" s="4">
        <v>12</v>
      </c>
      <c r="Z918" s="4">
        <v>7</v>
      </c>
    </row>
    <row r="919" spans="1:26" x14ac:dyDescent="0.2">
      <c r="D919" t="s">
        <v>1903</v>
      </c>
      <c r="E919" t="s">
        <v>1463</v>
      </c>
      <c r="F919" s="3">
        <v>6</v>
      </c>
      <c r="G919" s="3">
        <v>6</v>
      </c>
      <c r="H919" s="4">
        <v>52</v>
      </c>
      <c r="I919" s="4">
        <v>0</v>
      </c>
      <c r="J919" s="4">
        <v>25.103448275862071</v>
      </c>
      <c r="K919" s="4">
        <v>2</v>
      </c>
      <c r="L919" s="4">
        <v>29</v>
      </c>
      <c r="M919" s="4">
        <v>5</v>
      </c>
      <c r="N919" s="4">
        <v>6</v>
      </c>
      <c r="O919" s="4">
        <v>3</v>
      </c>
      <c r="P919" s="4">
        <v>6</v>
      </c>
      <c r="Q919" s="4">
        <v>1</v>
      </c>
      <c r="R919" s="4">
        <v>1</v>
      </c>
      <c r="S919" s="4">
        <v>0</v>
      </c>
      <c r="T919" s="4">
        <v>0</v>
      </c>
      <c r="U919" s="4">
        <v>2</v>
      </c>
      <c r="V919" s="4">
        <v>1</v>
      </c>
      <c r="W919" s="4">
        <v>4</v>
      </c>
      <c r="X919" s="4">
        <v>0</v>
      </c>
      <c r="Y919" s="4">
        <v>0</v>
      </c>
      <c r="Z919" s="4">
        <v>0</v>
      </c>
    </row>
    <row r="920" spans="1:26" x14ac:dyDescent="0.2">
      <c r="D920" t="s">
        <v>1904</v>
      </c>
      <c r="E920" t="s">
        <v>1460</v>
      </c>
      <c r="F920" s="3">
        <v>2</v>
      </c>
      <c r="G920" s="3">
        <v>2</v>
      </c>
      <c r="H920" s="4">
        <v>3</v>
      </c>
      <c r="I920" s="4">
        <v>24</v>
      </c>
      <c r="J920" s="4">
        <v>2.1</v>
      </c>
      <c r="K920" s="4">
        <v>12</v>
      </c>
      <c r="L920" s="4">
        <v>20</v>
      </c>
      <c r="M920" s="4">
        <v>0</v>
      </c>
      <c r="N920" s="4">
        <v>0</v>
      </c>
      <c r="O920" s="4">
        <v>5</v>
      </c>
      <c r="P920" s="4">
        <v>2</v>
      </c>
      <c r="Q920" s="4">
        <v>0</v>
      </c>
      <c r="R920" s="4">
        <v>1</v>
      </c>
      <c r="S920" s="4">
        <v>0</v>
      </c>
      <c r="T920" s="4">
        <v>2</v>
      </c>
      <c r="U920" s="4">
        <v>2</v>
      </c>
      <c r="V920" s="4">
        <v>1</v>
      </c>
      <c r="W920" s="4">
        <v>1</v>
      </c>
      <c r="X920" s="4">
        <v>2</v>
      </c>
      <c r="Y920" s="4">
        <v>2</v>
      </c>
      <c r="Z920" s="4">
        <v>2</v>
      </c>
    </row>
    <row r="921" spans="1:26" x14ac:dyDescent="0.2">
      <c r="D921" t="s">
        <v>1905</v>
      </c>
      <c r="E921" t="s">
        <v>1461</v>
      </c>
      <c r="F921" s="3">
        <v>12</v>
      </c>
      <c r="G921" s="3">
        <v>4</v>
      </c>
      <c r="H921" s="4">
        <v>73</v>
      </c>
      <c r="I921" s="4">
        <v>24</v>
      </c>
      <c r="J921" s="4">
        <v>29.2</v>
      </c>
      <c r="K921" s="4">
        <v>14</v>
      </c>
      <c r="L921" s="4">
        <v>35</v>
      </c>
      <c r="M921" s="4">
        <v>1</v>
      </c>
      <c r="N921" s="4">
        <v>1</v>
      </c>
      <c r="O921" s="4">
        <v>6</v>
      </c>
      <c r="P921" s="4">
        <v>3</v>
      </c>
      <c r="Q921" s="4">
        <v>3</v>
      </c>
      <c r="R921" s="4">
        <v>2</v>
      </c>
      <c r="S921" s="4">
        <v>5</v>
      </c>
      <c r="T921" s="4">
        <v>2</v>
      </c>
      <c r="U921" s="4">
        <v>0</v>
      </c>
      <c r="V921" s="4">
        <v>5</v>
      </c>
      <c r="W921" s="4">
        <v>2</v>
      </c>
      <c r="X921" s="4">
        <v>2</v>
      </c>
      <c r="Y921" s="4">
        <v>2</v>
      </c>
      <c r="Z921" s="4">
        <v>1</v>
      </c>
    </row>
    <row r="922" spans="1:26" x14ac:dyDescent="0.2">
      <c r="A922" t="s">
        <v>2058</v>
      </c>
      <c r="F922" s="3">
        <v>34</v>
      </c>
      <c r="G922" s="3">
        <v>24</v>
      </c>
      <c r="H922" s="4">
        <v>185</v>
      </c>
      <c r="I922" s="4">
        <v>72</v>
      </c>
      <c r="J922" s="4">
        <v>14.46927374301676</v>
      </c>
      <c r="K922" s="4">
        <v>63</v>
      </c>
      <c r="L922" s="4">
        <v>179</v>
      </c>
      <c r="M922" s="4">
        <v>12</v>
      </c>
      <c r="N922" s="4">
        <v>12</v>
      </c>
      <c r="O922" s="4">
        <v>30</v>
      </c>
      <c r="P922" s="4">
        <v>15</v>
      </c>
      <c r="Q922" s="4">
        <v>7</v>
      </c>
      <c r="R922" s="4">
        <v>5</v>
      </c>
      <c r="S922" s="4">
        <v>8</v>
      </c>
      <c r="T922" s="4">
        <v>9</v>
      </c>
      <c r="U922" s="4">
        <v>13</v>
      </c>
      <c r="V922" s="4">
        <v>11</v>
      </c>
      <c r="W922" s="4">
        <v>21</v>
      </c>
      <c r="X922" s="4">
        <v>6</v>
      </c>
      <c r="Y922" s="4">
        <v>17</v>
      </c>
      <c r="Z922" s="4">
        <v>13</v>
      </c>
    </row>
    <row r="923" spans="1:26" x14ac:dyDescent="0.2">
      <c r="A923" t="s">
        <v>1582</v>
      </c>
      <c r="B923" t="s">
        <v>1909</v>
      </c>
      <c r="C923" t="s">
        <v>658</v>
      </c>
      <c r="D923" t="s">
        <v>1901</v>
      </c>
      <c r="E923" t="s">
        <v>1458</v>
      </c>
      <c r="F923" s="3">
        <v>16</v>
      </c>
      <c r="G923" s="3">
        <v>8</v>
      </c>
      <c r="H923" s="4">
        <v>41</v>
      </c>
      <c r="I923" s="4">
        <v>0</v>
      </c>
      <c r="J923" s="4">
        <v>24.956521739130441</v>
      </c>
      <c r="K923" s="4">
        <v>7</v>
      </c>
      <c r="L923" s="4">
        <v>23</v>
      </c>
      <c r="M923" s="4">
        <v>0</v>
      </c>
      <c r="N923" s="4">
        <v>2</v>
      </c>
      <c r="O923" s="4">
        <v>6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10</v>
      </c>
      <c r="Z923" s="4">
        <v>5</v>
      </c>
    </row>
    <row r="924" spans="1:26" x14ac:dyDescent="0.2">
      <c r="D924" t="s">
        <v>1902</v>
      </c>
      <c r="E924" t="s">
        <v>1459</v>
      </c>
      <c r="F924" s="3">
        <v>12</v>
      </c>
      <c r="G924" s="3">
        <v>8</v>
      </c>
      <c r="H924" s="4">
        <v>4</v>
      </c>
      <c r="I924" s="4">
        <v>48</v>
      </c>
      <c r="J924" s="4">
        <v>0.81159420289855067</v>
      </c>
      <c r="K924" s="4">
        <v>17</v>
      </c>
      <c r="L924" s="4">
        <v>69</v>
      </c>
      <c r="M924" s="4">
        <v>2</v>
      </c>
      <c r="N924" s="4">
        <v>2</v>
      </c>
      <c r="O924" s="4">
        <v>17</v>
      </c>
      <c r="P924" s="4">
        <v>1</v>
      </c>
      <c r="Q924" s="4">
        <v>6</v>
      </c>
      <c r="R924" s="4">
        <v>4</v>
      </c>
      <c r="S924" s="4">
        <v>11</v>
      </c>
      <c r="T924" s="4">
        <v>1</v>
      </c>
      <c r="U924" s="4">
        <v>1</v>
      </c>
      <c r="V924" s="4">
        <v>0</v>
      </c>
      <c r="W924" s="4">
        <v>0</v>
      </c>
      <c r="X924" s="4">
        <v>10</v>
      </c>
      <c r="Y924" s="4">
        <v>8</v>
      </c>
      <c r="Z924" s="4">
        <v>6</v>
      </c>
    </row>
    <row r="925" spans="1:26" x14ac:dyDescent="0.2">
      <c r="D925" t="s">
        <v>1903</v>
      </c>
      <c r="E925" t="s">
        <v>1463</v>
      </c>
      <c r="F925" s="3">
        <v>12</v>
      </c>
      <c r="G925" s="3">
        <v>8</v>
      </c>
      <c r="H925" s="4">
        <v>40</v>
      </c>
      <c r="I925" s="4">
        <v>0</v>
      </c>
      <c r="J925" s="4">
        <v>20.74074074074074</v>
      </c>
      <c r="K925" s="4">
        <v>7</v>
      </c>
      <c r="L925" s="4">
        <v>27</v>
      </c>
      <c r="M925" s="4">
        <v>1</v>
      </c>
      <c r="N925" s="4">
        <v>2</v>
      </c>
      <c r="O925" s="4">
        <v>5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1</v>
      </c>
      <c r="W925" s="4">
        <v>6</v>
      </c>
      <c r="X925" s="4">
        <v>4</v>
      </c>
      <c r="Y925" s="4">
        <v>5</v>
      </c>
      <c r="Z925" s="4">
        <v>3</v>
      </c>
    </row>
    <row r="926" spans="1:26" x14ac:dyDescent="0.2">
      <c r="D926" t="s">
        <v>1904</v>
      </c>
      <c r="E926" t="s">
        <v>1460</v>
      </c>
      <c r="F926" s="3">
        <v>10</v>
      </c>
      <c r="G926" s="3">
        <v>10</v>
      </c>
      <c r="H926" s="4">
        <v>55</v>
      </c>
      <c r="I926" s="4">
        <v>0</v>
      </c>
      <c r="J926" s="4">
        <v>26.551724137931028</v>
      </c>
      <c r="K926" s="4">
        <v>9</v>
      </c>
      <c r="L926" s="4">
        <v>29</v>
      </c>
      <c r="M926" s="4">
        <v>3</v>
      </c>
      <c r="N926" s="4">
        <v>4</v>
      </c>
      <c r="O926" s="4">
        <v>1</v>
      </c>
      <c r="P926" s="4">
        <v>1</v>
      </c>
      <c r="Q926" s="4">
        <v>2</v>
      </c>
      <c r="R926" s="4">
        <v>2</v>
      </c>
      <c r="S926" s="4">
        <v>3</v>
      </c>
      <c r="T926" s="4">
        <v>0</v>
      </c>
      <c r="U926" s="4">
        <v>0</v>
      </c>
      <c r="V926" s="4">
        <v>0</v>
      </c>
      <c r="W926" s="4">
        <v>1</v>
      </c>
      <c r="X926" s="4">
        <v>7</v>
      </c>
      <c r="Y926" s="4">
        <v>5</v>
      </c>
      <c r="Z926" s="4">
        <v>0</v>
      </c>
    </row>
    <row r="927" spans="1:26" x14ac:dyDescent="0.2">
      <c r="D927" t="s">
        <v>1905</v>
      </c>
      <c r="E927" t="s">
        <v>1461</v>
      </c>
      <c r="F927" s="3">
        <v>12</v>
      </c>
      <c r="G927" s="3">
        <v>8</v>
      </c>
      <c r="H927" s="4">
        <v>45</v>
      </c>
      <c r="I927" s="4">
        <v>0</v>
      </c>
      <c r="J927" s="4">
        <v>20.322580645161288</v>
      </c>
      <c r="K927" s="4">
        <v>10</v>
      </c>
      <c r="L927" s="4">
        <v>31</v>
      </c>
      <c r="M927" s="4">
        <v>2</v>
      </c>
      <c r="N927" s="4">
        <v>2</v>
      </c>
      <c r="O927" s="4">
        <v>0</v>
      </c>
      <c r="P927" s="4">
        <v>0</v>
      </c>
      <c r="Q927" s="4">
        <v>2</v>
      </c>
      <c r="R927" s="4">
        <v>2</v>
      </c>
      <c r="S927" s="4">
        <v>3</v>
      </c>
      <c r="T927" s="4">
        <v>1</v>
      </c>
      <c r="U927" s="4">
        <v>0</v>
      </c>
      <c r="V927" s="4">
        <v>3</v>
      </c>
      <c r="W927" s="4">
        <v>2</v>
      </c>
      <c r="X927" s="4">
        <v>3</v>
      </c>
      <c r="Y927" s="4">
        <v>7</v>
      </c>
      <c r="Z927" s="4">
        <v>4</v>
      </c>
    </row>
    <row r="928" spans="1:26" x14ac:dyDescent="0.2">
      <c r="A928" t="s">
        <v>2059</v>
      </c>
      <c r="F928" s="3">
        <v>62</v>
      </c>
      <c r="G928" s="3">
        <v>42</v>
      </c>
      <c r="H928" s="4">
        <v>185</v>
      </c>
      <c r="I928" s="4">
        <v>48</v>
      </c>
      <c r="J928" s="4">
        <v>14.46927374301676</v>
      </c>
      <c r="K928" s="4">
        <v>50</v>
      </c>
      <c r="L928" s="4">
        <v>179</v>
      </c>
      <c r="M928" s="4">
        <v>8</v>
      </c>
      <c r="N928" s="4">
        <v>12</v>
      </c>
      <c r="O928" s="4">
        <v>29</v>
      </c>
      <c r="P928" s="4">
        <v>2</v>
      </c>
      <c r="Q928" s="4">
        <v>10</v>
      </c>
      <c r="R928" s="4">
        <v>8</v>
      </c>
      <c r="S928" s="4">
        <v>17</v>
      </c>
      <c r="T928" s="4">
        <v>2</v>
      </c>
      <c r="U928" s="4">
        <v>1</v>
      </c>
      <c r="V928" s="4">
        <v>4</v>
      </c>
      <c r="W928" s="4">
        <v>9</v>
      </c>
      <c r="X928" s="4">
        <v>24</v>
      </c>
      <c r="Y928" s="4">
        <v>35</v>
      </c>
      <c r="Z928" s="4">
        <v>18</v>
      </c>
    </row>
    <row r="929" spans="1:26" x14ac:dyDescent="0.2">
      <c r="A929" t="s">
        <v>1218</v>
      </c>
      <c r="B929" t="s">
        <v>1909</v>
      </c>
      <c r="C929" t="s">
        <v>1616</v>
      </c>
      <c r="D929" t="s">
        <v>1901</v>
      </c>
      <c r="E929" t="s">
        <v>1458</v>
      </c>
      <c r="F929" s="3">
        <v>48</v>
      </c>
      <c r="G929" s="3">
        <v>24</v>
      </c>
      <c r="H929" s="4">
        <v>4</v>
      </c>
      <c r="I929" s="4">
        <v>48</v>
      </c>
      <c r="J929" s="4">
        <v>1.0181818181818181</v>
      </c>
      <c r="K929" s="4">
        <v>9</v>
      </c>
      <c r="L929" s="4">
        <v>55</v>
      </c>
      <c r="M929" s="4">
        <v>8</v>
      </c>
      <c r="N929" s="4">
        <v>9</v>
      </c>
      <c r="O929" s="4">
        <v>3</v>
      </c>
      <c r="P929" s="4">
        <v>3</v>
      </c>
      <c r="Q929" s="4">
        <v>1</v>
      </c>
      <c r="R929" s="4">
        <v>3</v>
      </c>
      <c r="S929" s="4">
        <v>4</v>
      </c>
      <c r="T929" s="4">
        <v>5</v>
      </c>
      <c r="U929" s="4">
        <v>8</v>
      </c>
      <c r="V929" s="4">
        <v>0</v>
      </c>
      <c r="W929" s="4">
        <v>6</v>
      </c>
      <c r="X929" s="4">
        <v>1</v>
      </c>
      <c r="Y929" s="4">
        <v>2</v>
      </c>
      <c r="Z929" s="4">
        <v>2</v>
      </c>
    </row>
    <row r="930" spans="1:26" x14ac:dyDescent="0.2">
      <c r="D930" t="s">
        <v>1902</v>
      </c>
      <c r="E930" t="s">
        <v>1459</v>
      </c>
      <c r="F930" s="3">
        <v>48</v>
      </c>
      <c r="G930" s="3">
        <v>24</v>
      </c>
      <c r="H930" s="4">
        <v>0</v>
      </c>
      <c r="I930" s="4">
        <v>48</v>
      </c>
      <c r="J930" s="4" t="e">
        <v>#DIV/0!</v>
      </c>
      <c r="K930" s="4">
        <v>39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 spans="1:26" x14ac:dyDescent="0.2">
      <c r="D931" t="s">
        <v>1903</v>
      </c>
      <c r="E931" t="s">
        <v>1463</v>
      </c>
      <c r="F931" s="3">
        <v>48</v>
      </c>
      <c r="G931" s="3">
        <v>24</v>
      </c>
      <c r="H931" s="4">
        <v>0</v>
      </c>
      <c r="I931" s="4">
        <v>48</v>
      </c>
      <c r="J931" s="4" t="e">
        <v>#DIV/0!</v>
      </c>
      <c r="K931" s="4">
        <v>24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</row>
    <row r="932" spans="1:26" x14ac:dyDescent="0.2">
      <c r="D932" t="s">
        <v>1904</v>
      </c>
      <c r="E932" t="s">
        <v>1460</v>
      </c>
      <c r="F932" s="3">
        <v>48</v>
      </c>
      <c r="G932" s="3">
        <v>24</v>
      </c>
      <c r="H932" s="4">
        <v>25</v>
      </c>
      <c r="I932" s="4">
        <v>48</v>
      </c>
      <c r="J932" s="4">
        <v>5.6451612903225801</v>
      </c>
      <c r="K932" s="4">
        <v>20</v>
      </c>
      <c r="L932" s="4">
        <v>62</v>
      </c>
      <c r="M932" s="4">
        <v>2</v>
      </c>
      <c r="N932" s="4">
        <v>12</v>
      </c>
      <c r="O932" s="4">
        <v>1</v>
      </c>
      <c r="P932" s="4">
        <v>7</v>
      </c>
      <c r="Q932" s="4">
        <v>2</v>
      </c>
      <c r="R932" s="4">
        <v>8</v>
      </c>
      <c r="S932" s="4">
        <v>4</v>
      </c>
      <c r="T932" s="4">
        <v>4</v>
      </c>
      <c r="U932" s="4">
        <v>4</v>
      </c>
      <c r="V932" s="4">
        <v>0</v>
      </c>
      <c r="W932" s="4">
        <v>6</v>
      </c>
      <c r="X932" s="4">
        <v>3</v>
      </c>
      <c r="Y932" s="4">
        <v>6</v>
      </c>
      <c r="Z932" s="4">
        <v>3</v>
      </c>
    </row>
    <row r="933" spans="1:26" x14ac:dyDescent="0.2">
      <c r="D933" t="s">
        <v>1905</v>
      </c>
      <c r="E933" t="s">
        <v>1461</v>
      </c>
      <c r="F933" s="3">
        <v>24</v>
      </c>
      <c r="G933" s="3">
        <v>17</v>
      </c>
      <c r="H933" s="4">
        <v>48</v>
      </c>
      <c r="I933" s="4">
        <v>24</v>
      </c>
      <c r="J933" s="4">
        <v>11.016393442622951</v>
      </c>
      <c r="K933" s="4">
        <v>24</v>
      </c>
      <c r="L933" s="4">
        <v>61</v>
      </c>
      <c r="M933" s="4">
        <v>13</v>
      </c>
      <c r="N933" s="4">
        <v>9</v>
      </c>
      <c r="O933" s="4">
        <v>3</v>
      </c>
      <c r="P933" s="4">
        <v>3</v>
      </c>
      <c r="Q933" s="4">
        <v>4</v>
      </c>
      <c r="R933" s="4">
        <v>3</v>
      </c>
      <c r="S933" s="4">
        <v>6</v>
      </c>
      <c r="T933" s="4">
        <v>2</v>
      </c>
      <c r="U933" s="4">
        <v>5</v>
      </c>
      <c r="V933" s="4">
        <v>3</v>
      </c>
      <c r="W933" s="4">
        <v>2</v>
      </c>
      <c r="X933" s="4">
        <v>0</v>
      </c>
      <c r="Y933" s="4">
        <v>6</v>
      </c>
      <c r="Z933" s="4">
        <v>2</v>
      </c>
    </row>
    <row r="934" spans="1:26" x14ac:dyDescent="0.2">
      <c r="A934" t="s">
        <v>2060</v>
      </c>
      <c r="F934" s="3">
        <v>216</v>
      </c>
      <c r="G934" s="3">
        <v>113</v>
      </c>
      <c r="H934" s="4">
        <v>77</v>
      </c>
      <c r="I934" s="4">
        <v>216</v>
      </c>
      <c r="J934" s="4">
        <v>6.0561797752808992</v>
      </c>
      <c r="K934" s="4">
        <v>116</v>
      </c>
      <c r="L934" s="4">
        <v>178</v>
      </c>
      <c r="M934" s="4">
        <v>23</v>
      </c>
      <c r="N934" s="4">
        <v>30</v>
      </c>
      <c r="O934" s="4">
        <v>7</v>
      </c>
      <c r="P934" s="4">
        <v>13</v>
      </c>
      <c r="Q934" s="4">
        <v>7</v>
      </c>
      <c r="R934" s="4">
        <v>14</v>
      </c>
      <c r="S934" s="4">
        <v>14</v>
      </c>
      <c r="T934" s="4">
        <v>11</v>
      </c>
      <c r="U934" s="4">
        <v>17</v>
      </c>
      <c r="V934" s="4">
        <v>3</v>
      </c>
      <c r="W934" s="4">
        <v>14</v>
      </c>
      <c r="X934" s="4">
        <v>4</v>
      </c>
      <c r="Y934" s="4">
        <v>14</v>
      </c>
      <c r="Z934" s="4">
        <v>7</v>
      </c>
    </row>
    <row r="935" spans="1:26" x14ac:dyDescent="0.2">
      <c r="A935" t="s">
        <v>1021</v>
      </c>
      <c r="B935" t="s">
        <v>1909</v>
      </c>
      <c r="C935" t="s">
        <v>1672</v>
      </c>
      <c r="D935" t="s">
        <v>1901</v>
      </c>
      <c r="E935" t="s">
        <v>1458</v>
      </c>
      <c r="F935" s="3">
        <v>20</v>
      </c>
      <c r="G935" s="3">
        <v>19</v>
      </c>
      <c r="H935" s="4">
        <v>22</v>
      </c>
      <c r="I935" s="4">
        <v>24</v>
      </c>
      <c r="J935" s="4">
        <v>11.40740740740741</v>
      </c>
      <c r="K935" s="4">
        <v>8</v>
      </c>
      <c r="L935" s="4">
        <v>27</v>
      </c>
      <c r="M935" s="4">
        <v>2</v>
      </c>
      <c r="N935" s="4">
        <v>1</v>
      </c>
      <c r="O935" s="4">
        <v>2</v>
      </c>
      <c r="P935" s="4">
        <v>3</v>
      </c>
      <c r="Q935" s="4">
        <v>0</v>
      </c>
      <c r="R935" s="4">
        <v>5</v>
      </c>
      <c r="S935" s="4">
        <v>0</v>
      </c>
      <c r="T935" s="4">
        <v>6</v>
      </c>
      <c r="U935" s="4">
        <v>0</v>
      </c>
      <c r="V935" s="4">
        <v>0</v>
      </c>
      <c r="W935" s="4">
        <v>2</v>
      </c>
      <c r="X935" s="4">
        <v>0</v>
      </c>
      <c r="Y935" s="4">
        <v>1</v>
      </c>
      <c r="Z935" s="4">
        <v>5</v>
      </c>
    </row>
    <row r="936" spans="1:26" x14ac:dyDescent="0.2">
      <c r="D936" t="s">
        <v>1902</v>
      </c>
      <c r="E936" t="s">
        <v>1459</v>
      </c>
      <c r="F936" s="3">
        <v>20</v>
      </c>
      <c r="G936" s="3">
        <v>19</v>
      </c>
      <c r="H936" s="4">
        <v>138</v>
      </c>
      <c r="I936" s="4">
        <v>0</v>
      </c>
      <c r="J936" s="4">
        <v>32.200000000000003</v>
      </c>
      <c r="K936" s="4">
        <v>61</v>
      </c>
      <c r="L936" s="4">
        <v>60</v>
      </c>
      <c r="M936" s="4">
        <v>6</v>
      </c>
      <c r="N936" s="4">
        <v>0</v>
      </c>
      <c r="O936" s="4">
        <v>0</v>
      </c>
      <c r="P936" s="4">
        <v>0</v>
      </c>
      <c r="Q936" s="4">
        <v>1</v>
      </c>
      <c r="R936" s="4">
        <v>2</v>
      </c>
      <c r="S936" s="4">
        <v>0</v>
      </c>
      <c r="T936" s="4">
        <v>2</v>
      </c>
      <c r="U936" s="4">
        <v>3</v>
      </c>
      <c r="V936" s="4">
        <v>9</v>
      </c>
      <c r="W936" s="4">
        <v>6</v>
      </c>
      <c r="X936" s="4">
        <v>9</v>
      </c>
      <c r="Y936" s="4">
        <v>16</v>
      </c>
      <c r="Z936" s="4">
        <v>6</v>
      </c>
    </row>
    <row r="937" spans="1:26" x14ac:dyDescent="0.2">
      <c r="D937" t="s">
        <v>1903</v>
      </c>
      <c r="E937" t="s">
        <v>1463</v>
      </c>
      <c r="F937" s="3">
        <v>18</v>
      </c>
      <c r="G937" s="3">
        <v>18</v>
      </c>
      <c r="H937" s="4">
        <v>55</v>
      </c>
      <c r="I937" s="4">
        <v>0</v>
      </c>
      <c r="J937" s="4">
        <v>25.666666666666671</v>
      </c>
      <c r="K937" s="4">
        <v>11</v>
      </c>
      <c r="L937" s="4">
        <v>30</v>
      </c>
      <c r="M937" s="4">
        <v>0</v>
      </c>
      <c r="N937" s="4">
        <v>1</v>
      </c>
      <c r="O937" s="4">
        <v>8</v>
      </c>
      <c r="P937" s="4">
        <v>1</v>
      </c>
      <c r="Q937" s="4">
        <v>5</v>
      </c>
      <c r="R937" s="4">
        <v>0</v>
      </c>
      <c r="S937" s="4">
        <v>1</v>
      </c>
      <c r="T937" s="4">
        <v>3</v>
      </c>
      <c r="U937" s="4">
        <v>1</v>
      </c>
      <c r="V937" s="4">
        <v>1</v>
      </c>
      <c r="W937" s="4">
        <v>2</v>
      </c>
      <c r="X937" s="4">
        <v>1</v>
      </c>
      <c r="Y937" s="4">
        <v>2</v>
      </c>
      <c r="Z937" s="4">
        <v>4</v>
      </c>
    </row>
    <row r="938" spans="1:26" x14ac:dyDescent="0.2">
      <c r="D938" t="s">
        <v>1904</v>
      </c>
      <c r="E938" t="s">
        <v>1460</v>
      </c>
      <c r="F938" s="3">
        <v>19</v>
      </c>
      <c r="G938" s="3">
        <v>19</v>
      </c>
      <c r="H938" s="4">
        <v>72</v>
      </c>
      <c r="I938" s="4">
        <v>0</v>
      </c>
      <c r="J938" s="4">
        <v>42</v>
      </c>
      <c r="K938" s="4">
        <v>15</v>
      </c>
      <c r="L938" s="4">
        <v>24</v>
      </c>
      <c r="M938" s="4">
        <v>0</v>
      </c>
      <c r="N938" s="4">
        <v>1</v>
      </c>
      <c r="O938" s="4">
        <v>0</v>
      </c>
      <c r="P938" s="4">
        <v>5</v>
      </c>
      <c r="Q938" s="4">
        <v>5</v>
      </c>
      <c r="R938" s="4">
        <v>8</v>
      </c>
      <c r="S938" s="4">
        <v>0</v>
      </c>
      <c r="T938" s="4">
        <v>2</v>
      </c>
      <c r="U938" s="4">
        <v>0</v>
      </c>
      <c r="V938" s="4">
        <v>1</v>
      </c>
      <c r="W938" s="4">
        <v>0</v>
      </c>
      <c r="X938" s="4">
        <v>0</v>
      </c>
      <c r="Y938" s="4">
        <v>0</v>
      </c>
      <c r="Z938" s="4">
        <v>2</v>
      </c>
    </row>
    <row r="939" spans="1:26" x14ac:dyDescent="0.2">
      <c r="D939" t="s">
        <v>1905</v>
      </c>
      <c r="E939" t="s">
        <v>1461</v>
      </c>
      <c r="F939" s="3">
        <v>24</v>
      </c>
      <c r="G939" s="3">
        <v>13</v>
      </c>
      <c r="H939" s="4">
        <v>35</v>
      </c>
      <c r="I939" s="4">
        <v>24</v>
      </c>
      <c r="J939" s="4">
        <v>13.24324324324324</v>
      </c>
      <c r="K939" s="4">
        <v>14</v>
      </c>
      <c r="L939" s="4">
        <v>37</v>
      </c>
      <c r="M939" s="4">
        <v>1</v>
      </c>
      <c r="N939" s="4">
        <v>2</v>
      </c>
      <c r="O939" s="4">
        <v>4</v>
      </c>
      <c r="P939" s="4">
        <v>2</v>
      </c>
      <c r="Q939" s="4">
        <v>2</v>
      </c>
      <c r="R939" s="4">
        <v>2</v>
      </c>
      <c r="S939" s="4">
        <v>0</v>
      </c>
      <c r="T939" s="4">
        <v>7</v>
      </c>
      <c r="U939" s="4">
        <v>0</v>
      </c>
      <c r="V939" s="4">
        <v>2</v>
      </c>
      <c r="W939" s="4">
        <v>3</v>
      </c>
      <c r="X939" s="4">
        <v>5</v>
      </c>
      <c r="Y939" s="4">
        <v>7</v>
      </c>
      <c r="Z939" s="4">
        <v>0</v>
      </c>
    </row>
    <row r="940" spans="1:26" x14ac:dyDescent="0.2">
      <c r="A940" t="s">
        <v>2061</v>
      </c>
      <c r="F940" s="3">
        <v>101</v>
      </c>
      <c r="G940" s="3">
        <v>88</v>
      </c>
      <c r="H940" s="4">
        <v>322</v>
      </c>
      <c r="I940" s="4">
        <v>48</v>
      </c>
      <c r="J940" s="4">
        <v>25.32584269662922</v>
      </c>
      <c r="K940" s="4">
        <v>109</v>
      </c>
      <c r="L940" s="4">
        <v>178</v>
      </c>
      <c r="M940" s="4">
        <v>9</v>
      </c>
      <c r="N940" s="4">
        <v>5</v>
      </c>
      <c r="O940" s="4">
        <v>14</v>
      </c>
      <c r="P940" s="4">
        <v>11</v>
      </c>
      <c r="Q940" s="4">
        <v>13</v>
      </c>
      <c r="R940" s="4">
        <v>17</v>
      </c>
      <c r="S940" s="4">
        <v>1</v>
      </c>
      <c r="T940" s="4">
        <v>20</v>
      </c>
      <c r="U940" s="4">
        <v>4</v>
      </c>
      <c r="V940" s="4">
        <v>13</v>
      </c>
      <c r="W940" s="4">
        <v>13</v>
      </c>
      <c r="X940" s="4">
        <v>15</v>
      </c>
      <c r="Y940" s="4">
        <v>26</v>
      </c>
      <c r="Z940" s="4">
        <v>17</v>
      </c>
    </row>
    <row r="941" spans="1:26" x14ac:dyDescent="0.2">
      <c r="A941" t="s">
        <v>1013</v>
      </c>
      <c r="B941" t="s">
        <v>1909</v>
      </c>
      <c r="C941" t="s">
        <v>1574</v>
      </c>
      <c r="D941" t="s">
        <v>1901</v>
      </c>
      <c r="E941" t="s">
        <v>1458</v>
      </c>
      <c r="F941" s="3">
        <v>6</v>
      </c>
      <c r="G941" s="3">
        <v>5</v>
      </c>
      <c r="H941" s="4">
        <v>33</v>
      </c>
      <c r="I941" s="4">
        <v>24</v>
      </c>
      <c r="J941" s="4">
        <v>12.83333333333333</v>
      </c>
      <c r="K941" s="4">
        <v>18</v>
      </c>
      <c r="L941" s="4">
        <v>36</v>
      </c>
      <c r="M941" s="4">
        <v>15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3</v>
      </c>
      <c r="U941" s="4">
        <v>4</v>
      </c>
      <c r="V941" s="4">
        <v>0</v>
      </c>
      <c r="W941" s="4">
        <v>0</v>
      </c>
      <c r="X941" s="4">
        <v>1</v>
      </c>
      <c r="Y941" s="4">
        <v>2</v>
      </c>
      <c r="Z941" s="4">
        <v>11</v>
      </c>
    </row>
    <row r="942" spans="1:26" x14ac:dyDescent="0.2">
      <c r="D942" t="s">
        <v>1902</v>
      </c>
      <c r="E942" t="s">
        <v>1459</v>
      </c>
      <c r="F942" s="3">
        <v>6</v>
      </c>
      <c r="G942" s="3">
        <v>5</v>
      </c>
      <c r="H942" s="4">
        <v>35</v>
      </c>
      <c r="I942" s="4">
        <v>48</v>
      </c>
      <c r="J942" s="4">
        <v>10.65217391304348</v>
      </c>
      <c r="K942" s="4">
        <v>13</v>
      </c>
      <c r="L942" s="4">
        <v>46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1</v>
      </c>
      <c r="T942" s="4">
        <v>7</v>
      </c>
      <c r="U942" s="4">
        <v>9</v>
      </c>
      <c r="V942" s="4">
        <v>6</v>
      </c>
      <c r="W942" s="4">
        <v>2</v>
      </c>
      <c r="X942" s="4">
        <v>3</v>
      </c>
      <c r="Y942" s="4">
        <v>7</v>
      </c>
      <c r="Z942" s="4">
        <v>11</v>
      </c>
    </row>
    <row r="943" spans="1:26" x14ac:dyDescent="0.2">
      <c r="D943" t="s">
        <v>1903</v>
      </c>
      <c r="E943" t="s">
        <v>1463</v>
      </c>
      <c r="F943" s="3">
        <v>6</v>
      </c>
      <c r="G943" s="3">
        <v>5</v>
      </c>
      <c r="H943" s="4">
        <v>13</v>
      </c>
      <c r="I943" s="4">
        <v>24</v>
      </c>
      <c r="J943" s="4">
        <v>3.791666666666667</v>
      </c>
      <c r="K943" s="4">
        <v>14</v>
      </c>
      <c r="L943" s="4">
        <v>48</v>
      </c>
      <c r="M943" s="4">
        <v>0</v>
      </c>
      <c r="N943" s="4">
        <v>0</v>
      </c>
      <c r="O943" s="4">
        <v>0</v>
      </c>
      <c r="P943" s="4">
        <v>4</v>
      </c>
      <c r="Q943" s="4">
        <v>9</v>
      </c>
      <c r="R943" s="4">
        <v>5</v>
      </c>
      <c r="S943" s="4">
        <v>6</v>
      </c>
      <c r="T943" s="4">
        <v>5</v>
      </c>
      <c r="U943" s="4">
        <v>4</v>
      </c>
      <c r="V943" s="4">
        <v>6</v>
      </c>
      <c r="W943" s="4">
        <v>3</v>
      </c>
      <c r="X943" s="4">
        <v>3</v>
      </c>
      <c r="Y943" s="4">
        <v>3</v>
      </c>
      <c r="Z943" s="4">
        <v>0</v>
      </c>
    </row>
    <row r="944" spans="1:26" x14ac:dyDescent="0.2">
      <c r="D944" t="s">
        <v>1904</v>
      </c>
      <c r="E944" t="s">
        <v>1460</v>
      </c>
      <c r="F944" s="3">
        <v>8</v>
      </c>
      <c r="G944" s="3">
        <v>8</v>
      </c>
      <c r="H944" s="4">
        <v>46</v>
      </c>
      <c r="I944" s="4">
        <v>0</v>
      </c>
      <c r="J944" s="4">
        <v>26.833333333333339</v>
      </c>
      <c r="K944" s="4">
        <v>6</v>
      </c>
      <c r="L944" s="4">
        <v>24</v>
      </c>
      <c r="M944" s="4">
        <v>1</v>
      </c>
      <c r="N944" s="4">
        <v>0</v>
      </c>
      <c r="O944" s="4">
        <v>0</v>
      </c>
      <c r="P944" s="4">
        <v>0</v>
      </c>
      <c r="Q944" s="4">
        <v>1</v>
      </c>
      <c r="R944" s="4">
        <v>2</v>
      </c>
      <c r="S944" s="4">
        <v>0</v>
      </c>
      <c r="T944" s="4">
        <v>5</v>
      </c>
      <c r="U944" s="4">
        <v>0</v>
      </c>
      <c r="V944" s="4">
        <v>1</v>
      </c>
      <c r="W944" s="4">
        <v>6</v>
      </c>
      <c r="X944" s="4">
        <v>1</v>
      </c>
      <c r="Y944" s="4">
        <v>7</v>
      </c>
      <c r="Z944" s="4">
        <v>0</v>
      </c>
    </row>
    <row r="945" spans="1:26" x14ac:dyDescent="0.2">
      <c r="D945" t="s">
        <v>1905</v>
      </c>
      <c r="E945" t="s">
        <v>1461</v>
      </c>
      <c r="F945" s="3">
        <v>12</v>
      </c>
      <c r="G945" s="3">
        <v>4</v>
      </c>
      <c r="H945" s="4">
        <v>45</v>
      </c>
      <c r="I945" s="4">
        <v>24</v>
      </c>
      <c r="J945" s="4">
        <v>28.63636363636364</v>
      </c>
      <c r="K945" s="4">
        <v>17</v>
      </c>
      <c r="L945" s="4">
        <v>22</v>
      </c>
      <c r="M945" s="4">
        <v>2</v>
      </c>
      <c r="N945" s="4">
        <v>0</v>
      </c>
      <c r="O945" s="4">
        <v>0</v>
      </c>
      <c r="P945" s="4">
        <v>0</v>
      </c>
      <c r="Q945" s="4">
        <v>0</v>
      </c>
      <c r="R945" s="4">
        <v>3</v>
      </c>
      <c r="S945" s="4">
        <v>3</v>
      </c>
      <c r="T945" s="4">
        <v>3</v>
      </c>
      <c r="U945" s="4">
        <v>1</v>
      </c>
      <c r="V945" s="4">
        <v>1</v>
      </c>
      <c r="W945" s="4">
        <v>5</v>
      </c>
      <c r="X945" s="4">
        <v>1</v>
      </c>
      <c r="Y945" s="4">
        <v>1</v>
      </c>
      <c r="Z945" s="4">
        <v>2</v>
      </c>
    </row>
    <row r="946" spans="1:26" x14ac:dyDescent="0.2">
      <c r="A946" t="s">
        <v>2062</v>
      </c>
      <c r="F946" s="3">
        <v>38</v>
      </c>
      <c r="G946" s="3">
        <v>27</v>
      </c>
      <c r="H946" s="4">
        <v>172</v>
      </c>
      <c r="I946" s="4">
        <v>120</v>
      </c>
      <c r="J946" s="4">
        <v>13.68181818181818</v>
      </c>
      <c r="K946" s="4">
        <v>68</v>
      </c>
      <c r="L946" s="4">
        <v>176</v>
      </c>
      <c r="M946" s="4">
        <v>18</v>
      </c>
      <c r="N946" s="4">
        <v>0</v>
      </c>
      <c r="O946" s="4">
        <v>0</v>
      </c>
      <c r="P946" s="4">
        <v>4</v>
      </c>
      <c r="Q946" s="4">
        <v>10</v>
      </c>
      <c r="R946" s="4">
        <v>10</v>
      </c>
      <c r="S946" s="4">
        <v>10</v>
      </c>
      <c r="T946" s="4">
        <v>23</v>
      </c>
      <c r="U946" s="4">
        <v>18</v>
      </c>
      <c r="V946" s="4">
        <v>14</v>
      </c>
      <c r="W946" s="4">
        <v>16</v>
      </c>
      <c r="X946" s="4">
        <v>9</v>
      </c>
      <c r="Y946" s="4">
        <v>20</v>
      </c>
      <c r="Z946" s="4">
        <v>24</v>
      </c>
    </row>
    <row r="947" spans="1:26" x14ac:dyDescent="0.2">
      <c r="A947" t="s">
        <v>904</v>
      </c>
      <c r="B947" t="s">
        <v>1526</v>
      </c>
      <c r="C947" t="s">
        <v>1540</v>
      </c>
      <c r="D947" t="s">
        <v>1901</v>
      </c>
      <c r="E947" t="s">
        <v>1458</v>
      </c>
      <c r="F947" s="3">
        <v>14</v>
      </c>
      <c r="G947" s="3">
        <v>13</v>
      </c>
      <c r="H947" s="4">
        <v>58</v>
      </c>
      <c r="I947" s="4">
        <v>24</v>
      </c>
      <c r="J947" s="4">
        <v>29</v>
      </c>
      <c r="K947" s="4">
        <v>14</v>
      </c>
      <c r="L947" s="4">
        <v>28</v>
      </c>
      <c r="M947" s="4">
        <v>2</v>
      </c>
      <c r="N947" s="4">
        <v>6</v>
      </c>
      <c r="O947" s="4">
        <v>1</v>
      </c>
      <c r="P947" s="4">
        <v>0</v>
      </c>
      <c r="Q947" s="4">
        <v>1</v>
      </c>
      <c r="R947" s="4">
        <v>1</v>
      </c>
      <c r="S947" s="4">
        <v>1</v>
      </c>
      <c r="T947" s="4">
        <v>2</v>
      </c>
      <c r="U947" s="4">
        <v>6</v>
      </c>
      <c r="V947" s="4">
        <v>0</v>
      </c>
      <c r="W947" s="4">
        <v>0</v>
      </c>
      <c r="X947" s="4">
        <v>4</v>
      </c>
      <c r="Y947" s="4">
        <v>2</v>
      </c>
      <c r="Z947" s="4">
        <v>2</v>
      </c>
    </row>
    <row r="948" spans="1:26" x14ac:dyDescent="0.2">
      <c r="D948" t="s">
        <v>1902</v>
      </c>
      <c r="E948" t="s">
        <v>1459</v>
      </c>
      <c r="F948" s="3">
        <v>14</v>
      </c>
      <c r="G948" s="3">
        <v>13</v>
      </c>
      <c r="H948" s="4">
        <v>0</v>
      </c>
      <c r="I948" s="4">
        <v>48</v>
      </c>
      <c r="J948" s="4">
        <v>0</v>
      </c>
      <c r="K948" s="4">
        <v>17</v>
      </c>
      <c r="L948" s="4">
        <v>64</v>
      </c>
      <c r="M948" s="4">
        <v>16</v>
      </c>
      <c r="N948" s="4">
        <v>2</v>
      </c>
      <c r="O948" s="4">
        <v>2</v>
      </c>
      <c r="P948" s="4">
        <v>3</v>
      </c>
      <c r="Q948" s="4">
        <v>10</v>
      </c>
      <c r="R948" s="4">
        <v>6</v>
      </c>
      <c r="S948" s="4">
        <v>6</v>
      </c>
      <c r="T948" s="4">
        <v>2</v>
      </c>
      <c r="U948" s="4">
        <v>4</v>
      </c>
      <c r="V948" s="4">
        <v>0</v>
      </c>
      <c r="W948" s="4">
        <v>7</v>
      </c>
      <c r="X948" s="4">
        <v>0</v>
      </c>
      <c r="Y948" s="4">
        <v>3</v>
      </c>
      <c r="Z948" s="4">
        <v>3</v>
      </c>
    </row>
    <row r="949" spans="1:26" x14ac:dyDescent="0.2">
      <c r="D949" t="s">
        <v>1903</v>
      </c>
      <c r="E949" t="s">
        <v>1463</v>
      </c>
      <c r="F949" s="3">
        <v>24</v>
      </c>
      <c r="G949" s="3">
        <v>13</v>
      </c>
      <c r="H949" s="4">
        <v>35</v>
      </c>
      <c r="I949" s="4">
        <v>0</v>
      </c>
      <c r="J949" s="4">
        <v>27.222222222222221</v>
      </c>
      <c r="K949" s="4">
        <v>3</v>
      </c>
      <c r="L949" s="4">
        <v>18</v>
      </c>
      <c r="M949" s="4">
        <v>3</v>
      </c>
      <c r="N949" s="4">
        <v>3</v>
      </c>
      <c r="O949" s="4">
        <v>1</v>
      </c>
      <c r="P949" s="4">
        <v>4</v>
      </c>
      <c r="Q949" s="4">
        <v>3</v>
      </c>
      <c r="R949" s="4">
        <v>1</v>
      </c>
      <c r="S949" s="4">
        <v>0</v>
      </c>
      <c r="T949" s="4">
        <v>2</v>
      </c>
      <c r="U949" s="4">
        <v>0</v>
      </c>
      <c r="V949" s="4">
        <v>0</v>
      </c>
      <c r="W949" s="4">
        <v>0</v>
      </c>
      <c r="X949" s="4">
        <v>1</v>
      </c>
      <c r="Y949" s="4">
        <v>0</v>
      </c>
      <c r="Z949" s="4">
        <v>0</v>
      </c>
    </row>
    <row r="950" spans="1:26" x14ac:dyDescent="0.2">
      <c r="D950" t="s">
        <v>1904</v>
      </c>
      <c r="E950" t="s">
        <v>1460</v>
      </c>
      <c r="F950" s="3">
        <v>3</v>
      </c>
      <c r="G950" s="3">
        <v>3</v>
      </c>
      <c r="H950" s="4">
        <v>20</v>
      </c>
      <c r="I950" s="4">
        <v>0</v>
      </c>
      <c r="J950" s="4">
        <v>9.6551724137931032</v>
      </c>
      <c r="K950" s="4">
        <v>3</v>
      </c>
      <c r="L950" s="4">
        <v>29</v>
      </c>
      <c r="M950" s="4">
        <v>9</v>
      </c>
      <c r="N950" s="4">
        <v>2</v>
      </c>
      <c r="O950" s="4">
        <v>3</v>
      </c>
      <c r="P950" s="4">
        <v>1</v>
      </c>
      <c r="Q950" s="4">
        <v>1</v>
      </c>
      <c r="R950" s="4">
        <v>8</v>
      </c>
      <c r="S950" s="4">
        <v>0</v>
      </c>
      <c r="T950" s="4">
        <v>3</v>
      </c>
      <c r="U950" s="4">
        <v>0</v>
      </c>
      <c r="V950" s="4">
        <v>0</v>
      </c>
      <c r="W950" s="4">
        <v>2</v>
      </c>
      <c r="X950" s="4">
        <v>0</v>
      </c>
      <c r="Y950" s="4">
        <v>0</v>
      </c>
      <c r="Z950" s="4">
        <v>0</v>
      </c>
    </row>
    <row r="951" spans="1:26" x14ac:dyDescent="0.2">
      <c r="D951" t="s">
        <v>1905</v>
      </c>
      <c r="E951" t="s">
        <v>1461</v>
      </c>
      <c r="F951" s="3">
        <v>12</v>
      </c>
      <c r="G951" s="3">
        <v>9</v>
      </c>
      <c r="H951" s="4">
        <v>37</v>
      </c>
      <c r="I951" s="4">
        <v>0</v>
      </c>
      <c r="J951" s="4">
        <v>14</v>
      </c>
      <c r="K951" s="4">
        <v>14</v>
      </c>
      <c r="L951" s="4">
        <v>37</v>
      </c>
      <c r="M951" s="4">
        <v>9</v>
      </c>
      <c r="N951" s="4">
        <v>7</v>
      </c>
      <c r="O951" s="4">
        <v>7</v>
      </c>
      <c r="P951" s="4">
        <v>3</v>
      </c>
      <c r="Q951" s="4">
        <v>5</v>
      </c>
      <c r="R951" s="4">
        <v>4</v>
      </c>
      <c r="S951" s="4">
        <v>2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</row>
    <row r="952" spans="1:26" x14ac:dyDescent="0.2">
      <c r="A952" t="s">
        <v>2063</v>
      </c>
      <c r="F952" s="3">
        <v>67</v>
      </c>
      <c r="G952" s="3">
        <v>51</v>
      </c>
      <c r="H952" s="4">
        <v>150</v>
      </c>
      <c r="I952" s="4">
        <v>72</v>
      </c>
      <c r="J952" s="4">
        <v>11.93181818181818</v>
      </c>
      <c r="K952" s="4">
        <v>51</v>
      </c>
      <c r="L952" s="4">
        <v>176</v>
      </c>
      <c r="M952" s="4">
        <v>39</v>
      </c>
      <c r="N952" s="4">
        <v>20</v>
      </c>
      <c r="O952" s="4">
        <v>14</v>
      </c>
      <c r="P952" s="4">
        <v>11</v>
      </c>
      <c r="Q952" s="4">
        <v>20</v>
      </c>
      <c r="R952" s="4">
        <v>20</v>
      </c>
      <c r="S952" s="4">
        <v>9</v>
      </c>
      <c r="T952" s="4">
        <v>9</v>
      </c>
      <c r="U952" s="4">
        <v>10</v>
      </c>
      <c r="V952" s="4">
        <v>0</v>
      </c>
      <c r="W952" s="4">
        <v>9</v>
      </c>
      <c r="X952" s="4">
        <v>5</v>
      </c>
      <c r="Y952" s="4">
        <v>5</v>
      </c>
      <c r="Z952" s="4">
        <v>5</v>
      </c>
    </row>
    <row r="953" spans="1:26" x14ac:dyDescent="0.2">
      <c r="A953" t="s">
        <v>942</v>
      </c>
      <c r="B953" t="s">
        <v>1526</v>
      </c>
      <c r="C953" t="s">
        <v>1528</v>
      </c>
      <c r="D953" t="s">
        <v>1901</v>
      </c>
      <c r="E953" t="s">
        <v>1458</v>
      </c>
      <c r="F953" s="3">
        <v>19</v>
      </c>
      <c r="G953" s="3">
        <v>18</v>
      </c>
      <c r="H953" s="4">
        <v>66</v>
      </c>
      <c r="I953" s="4">
        <v>0</v>
      </c>
      <c r="J953" s="4">
        <v>51.333333333333329</v>
      </c>
      <c r="K953" s="4">
        <v>11</v>
      </c>
      <c r="L953" s="4">
        <v>18</v>
      </c>
      <c r="M953" s="4">
        <v>2</v>
      </c>
      <c r="N953" s="4">
        <v>4</v>
      </c>
      <c r="O953" s="4">
        <v>0</v>
      </c>
      <c r="P953" s="4">
        <v>0</v>
      </c>
      <c r="Q953" s="4">
        <v>0</v>
      </c>
      <c r="R953" s="4">
        <v>0</v>
      </c>
      <c r="S953" s="4">
        <v>3</v>
      </c>
      <c r="T953" s="4">
        <v>1</v>
      </c>
      <c r="U953" s="4">
        <v>1</v>
      </c>
      <c r="V953" s="4">
        <v>0</v>
      </c>
      <c r="W953" s="4">
        <v>2</v>
      </c>
      <c r="X953" s="4">
        <v>0</v>
      </c>
      <c r="Y953" s="4">
        <v>0</v>
      </c>
      <c r="Z953" s="4">
        <v>5</v>
      </c>
    </row>
    <row r="954" spans="1:26" x14ac:dyDescent="0.2">
      <c r="D954" t="s">
        <v>1902</v>
      </c>
      <c r="E954" t="s">
        <v>1459</v>
      </c>
      <c r="F954" s="3">
        <v>18</v>
      </c>
      <c r="G954" s="3">
        <v>17</v>
      </c>
      <c r="H954" s="4">
        <v>27</v>
      </c>
      <c r="I954" s="4">
        <v>72</v>
      </c>
      <c r="J954" s="4">
        <v>7</v>
      </c>
      <c r="K954" s="4">
        <v>17</v>
      </c>
      <c r="L954" s="4">
        <v>54</v>
      </c>
      <c r="M954" s="4">
        <v>5</v>
      </c>
      <c r="N954" s="4">
        <v>4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45</v>
      </c>
      <c r="X954" s="4">
        <v>0</v>
      </c>
      <c r="Y954" s="4">
        <v>0</v>
      </c>
      <c r="Z954" s="4">
        <v>0</v>
      </c>
    </row>
    <row r="955" spans="1:26" x14ac:dyDescent="0.2">
      <c r="D955" t="s">
        <v>1903</v>
      </c>
      <c r="E955" t="s">
        <v>1463</v>
      </c>
      <c r="F955" s="3">
        <v>12</v>
      </c>
      <c r="G955" s="3">
        <v>12</v>
      </c>
      <c r="H955" s="4">
        <v>4</v>
      </c>
      <c r="I955" s="4">
        <v>24</v>
      </c>
      <c r="J955" s="4">
        <v>1.4358974358974359</v>
      </c>
      <c r="K955" s="4">
        <v>4</v>
      </c>
      <c r="L955" s="4">
        <v>39</v>
      </c>
      <c r="M955" s="4">
        <v>5</v>
      </c>
      <c r="N955" s="4">
        <v>4</v>
      </c>
      <c r="O955" s="4">
        <v>3</v>
      </c>
      <c r="P955" s="4">
        <v>5</v>
      </c>
      <c r="Q955" s="4">
        <v>4</v>
      </c>
      <c r="R955" s="4">
        <v>5</v>
      </c>
      <c r="S955" s="4">
        <v>4</v>
      </c>
      <c r="T955" s="4">
        <v>2</v>
      </c>
      <c r="U955" s="4">
        <v>3</v>
      </c>
      <c r="V955" s="4">
        <v>1</v>
      </c>
      <c r="W955" s="4">
        <v>1</v>
      </c>
      <c r="X955" s="4">
        <v>2</v>
      </c>
      <c r="Y955" s="4">
        <v>0</v>
      </c>
      <c r="Z955" s="4">
        <v>0</v>
      </c>
    </row>
    <row r="956" spans="1:26" x14ac:dyDescent="0.2">
      <c r="D956" t="s">
        <v>1904</v>
      </c>
      <c r="E956" t="s">
        <v>1460</v>
      </c>
      <c r="F956" s="3">
        <v>14</v>
      </c>
      <c r="G956" s="3">
        <v>14</v>
      </c>
      <c r="H956" s="4">
        <v>46</v>
      </c>
      <c r="I956" s="4">
        <v>24</v>
      </c>
      <c r="J956" s="4">
        <v>18.941176470588239</v>
      </c>
      <c r="K956" s="4">
        <v>18</v>
      </c>
      <c r="L956" s="4">
        <v>34</v>
      </c>
      <c r="M956" s="4">
        <v>1</v>
      </c>
      <c r="N956" s="4">
        <v>1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5</v>
      </c>
      <c r="U956" s="4">
        <v>5</v>
      </c>
      <c r="V956" s="4">
        <v>7</v>
      </c>
      <c r="W956" s="4">
        <v>4</v>
      </c>
      <c r="X956" s="4">
        <v>6</v>
      </c>
      <c r="Y956" s="4">
        <v>4</v>
      </c>
      <c r="Z956" s="4">
        <v>1</v>
      </c>
    </row>
    <row r="957" spans="1:26" x14ac:dyDescent="0.2">
      <c r="D957" t="s">
        <v>1905</v>
      </c>
      <c r="E957" t="s">
        <v>1461</v>
      </c>
      <c r="F957" s="3">
        <v>24</v>
      </c>
      <c r="G957" s="3">
        <v>8</v>
      </c>
      <c r="H957" s="4">
        <v>29</v>
      </c>
      <c r="I957" s="4">
        <v>24</v>
      </c>
      <c r="J957" s="4">
        <v>13.09677419354839</v>
      </c>
      <c r="K957" s="4">
        <v>8</v>
      </c>
      <c r="L957" s="4">
        <v>31</v>
      </c>
      <c r="M957" s="4">
        <v>2</v>
      </c>
      <c r="N957" s="4">
        <v>5</v>
      </c>
      <c r="O957" s="4">
        <v>6</v>
      </c>
      <c r="P957" s="4">
        <v>2</v>
      </c>
      <c r="Q957" s="4">
        <v>6</v>
      </c>
      <c r="R957" s="4">
        <v>2</v>
      </c>
      <c r="S957" s="4">
        <v>1</v>
      </c>
      <c r="T957" s="4">
        <v>0</v>
      </c>
      <c r="U957" s="4">
        <v>0</v>
      </c>
      <c r="V957" s="4">
        <v>2</v>
      </c>
      <c r="W957" s="4">
        <v>0</v>
      </c>
      <c r="X957" s="4">
        <v>0</v>
      </c>
      <c r="Y957" s="4">
        <v>2</v>
      </c>
      <c r="Z957" s="4">
        <v>3</v>
      </c>
    </row>
    <row r="958" spans="1:26" x14ac:dyDescent="0.2">
      <c r="A958" t="s">
        <v>2064</v>
      </c>
      <c r="F958" s="3">
        <v>87</v>
      </c>
      <c r="G958" s="3">
        <v>69</v>
      </c>
      <c r="H958" s="4">
        <v>172</v>
      </c>
      <c r="I958" s="4">
        <v>144</v>
      </c>
      <c r="J958" s="4">
        <v>13.68181818181818</v>
      </c>
      <c r="K958" s="4">
        <v>58</v>
      </c>
      <c r="L958" s="4">
        <v>176</v>
      </c>
      <c r="M958" s="4">
        <v>15</v>
      </c>
      <c r="N958" s="4">
        <v>18</v>
      </c>
      <c r="O958" s="4">
        <v>9</v>
      </c>
      <c r="P958" s="4">
        <v>7</v>
      </c>
      <c r="Q958" s="4">
        <v>10</v>
      </c>
      <c r="R958" s="4">
        <v>7</v>
      </c>
      <c r="S958" s="4">
        <v>8</v>
      </c>
      <c r="T958" s="4">
        <v>8</v>
      </c>
      <c r="U958" s="4">
        <v>9</v>
      </c>
      <c r="V958" s="4">
        <v>10</v>
      </c>
      <c r="W958" s="4">
        <v>52</v>
      </c>
      <c r="X958" s="4">
        <v>8</v>
      </c>
      <c r="Y958" s="4">
        <v>6</v>
      </c>
      <c r="Z958" s="4">
        <v>9</v>
      </c>
    </row>
    <row r="959" spans="1:26" x14ac:dyDescent="0.2">
      <c r="A959" t="s">
        <v>1047</v>
      </c>
      <c r="B959" t="s">
        <v>1909</v>
      </c>
      <c r="C959" t="s">
        <v>1651</v>
      </c>
      <c r="D959" t="s">
        <v>1901</v>
      </c>
      <c r="E959" t="s">
        <v>1458</v>
      </c>
      <c r="F959" s="3">
        <v>24</v>
      </c>
      <c r="G959" s="3">
        <v>23</v>
      </c>
      <c r="H959" s="4">
        <v>35</v>
      </c>
      <c r="I959" s="4">
        <v>24</v>
      </c>
      <c r="J959" s="4">
        <v>13.24324324324324</v>
      </c>
      <c r="K959" s="4">
        <v>4</v>
      </c>
      <c r="L959" s="4">
        <v>37</v>
      </c>
      <c r="M959" s="4">
        <v>1</v>
      </c>
      <c r="N959" s="4">
        <v>0</v>
      </c>
      <c r="O959" s="4">
        <v>0</v>
      </c>
      <c r="P959" s="4">
        <v>0</v>
      </c>
      <c r="Q959" s="4">
        <v>0</v>
      </c>
      <c r="R959" s="4">
        <v>11</v>
      </c>
      <c r="S959" s="4">
        <v>6</v>
      </c>
      <c r="T959" s="4">
        <v>10</v>
      </c>
      <c r="U959" s="4">
        <v>5</v>
      </c>
      <c r="V959" s="4">
        <v>4</v>
      </c>
      <c r="W959" s="4">
        <v>0</v>
      </c>
      <c r="X959" s="4">
        <v>0</v>
      </c>
      <c r="Y959" s="4">
        <v>0</v>
      </c>
      <c r="Z959" s="4">
        <v>0</v>
      </c>
    </row>
    <row r="960" spans="1:26" x14ac:dyDescent="0.2">
      <c r="D960" t="s">
        <v>1902</v>
      </c>
      <c r="E960" t="s">
        <v>1459</v>
      </c>
      <c r="F960" s="3">
        <v>24</v>
      </c>
      <c r="G960" s="3">
        <v>23</v>
      </c>
      <c r="H960" s="4">
        <v>54</v>
      </c>
      <c r="I960" s="4">
        <v>24</v>
      </c>
      <c r="J960" s="4">
        <v>17.581395348837209</v>
      </c>
      <c r="K960" s="4">
        <v>7</v>
      </c>
      <c r="L960" s="4">
        <v>43</v>
      </c>
      <c r="M960" s="4">
        <v>19</v>
      </c>
      <c r="N960" s="4">
        <v>0</v>
      </c>
      <c r="O960" s="4">
        <v>0</v>
      </c>
      <c r="P960" s="4">
        <v>1</v>
      </c>
      <c r="Q960" s="4">
        <v>0</v>
      </c>
      <c r="R960" s="4">
        <v>0</v>
      </c>
      <c r="S960" s="4">
        <v>13</v>
      </c>
      <c r="T960" s="4">
        <v>10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</row>
    <row r="961" spans="1:26" x14ac:dyDescent="0.2">
      <c r="D961" t="s">
        <v>1903</v>
      </c>
      <c r="E961" t="s">
        <v>1463</v>
      </c>
      <c r="F961" s="3">
        <v>24</v>
      </c>
      <c r="G961" s="3">
        <v>23</v>
      </c>
      <c r="H961" s="4">
        <v>32</v>
      </c>
      <c r="I961" s="4">
        <v>48</v>
      </c>
      <c r="J961" s="4">
        <v>11.789473684210529</v>
      </c>
      <c r="K961" s="4">
        <v>18</v>
      </c>
      <c r="L961" s="4">
        <v>38</v>
      </c>
      <c r="M961" s="4">
        <v>2</v>
      </c>
      <c r="N961" s="4">
        <v>2</v>
      </c>
      <c r="O961" s="4">
        <v>0</v>
      </c>
      <c r="P961" s="4">
        <v>0</v>
      </c>
      <c r="Q961" s="4">
        <v>0</v>
      </c>
      <c r="R961" s="4">
        <v>3</v>
      </c>
      <c r="S961" s="4">
        <v>2</v>
      </c>
      <c r="T961" s="4">
        <v>5</v>
      </c>
      <c r="U961" s="4">
        <v>0</v>
      </c>
      <c r="V961" s="4">
        <v>0</v>
      </c>
      <c r="W961" s="4">
        <v>11</v>
      </c>
      <c r="X961" s="4">
        <v>13</v>
      </c>
      <c r="Y961" s="4">
        <v>0</v>
      </c>
      <c r="Z961" s="4">
        <v>0</v>
      </c>
    </row>
    <row r="962" spans="1:26" x14ac:dyDescent="0.2">
      <c r="D962" t="s">
        <v>1904</v>
      </c>
      <c r="E962" t="s">
        <v>1460</v>
      </c>
      <c r="F962" s="3">
        <v>24</v>
      </c>
      <c r="G962" s="3">
        <v>24</v>
      </c>
      <c r="H962" s="4">
        <v>48</v>
      </c>
      <c r="I962" s="4">
        <v>24</v>
      </c>
      <c r="J962" s="4">
        <v>21</v>
      </c>
      <c r="K962" s="4">
        <v>2</v>
      </c>
      <c r="L962" s="4">
        <v>32</v>
      </c>
      <c r="M962" s="4">
        <v>3</v>
      </c>
      <c r="N962" s="4">
        <v>1</v>
      </c>
      <c r="O962" s="4">
        <v>3</v>
      </c>
      <c r="P962" s="4">
        <v>2</v>
      </c>
      <c r="Q962" s="4">
        <v>5</v>
      </c>
      <c r="R962" s="4">
        <v>6</v>
      </c>
      <c r="S962" s="4">
        <v>2</v>
      </c>
      <c r="T962" s="4">
        <v>1</v>
      </c>
      <c r="U962" s="4">
        <v>0</v>
      </c>
      <c r="V962" s="4">
        <v>0</v>
      </c>
      <c r="W962" s="4">
        <v>0</v>
      </c>
      <c r="X962" s="4">
        <v>0</v>
      </c>
      <c r="Y962" s="4">
        <v>4</v>
      </c>
      <c r="Z962" s="4">
        <v>5</v>
      </c>
    </row>
    <row r="963" spans="1:26" x14ac:dyDescent="0.2">
      <c r="D963" t="s">
        <v>1905</v>
      </c>
      <c r="E963" t="s">
        <v>1461</v>
      </c>
      <c r="F963" s="3">
        <v>24</v>
      </c>
      <c r="G963" s="3">
        <v>16</v>
      </c>
      <c r="H963" s="4">
        <v>46</v>
      </c>
      <c r="I963" s="4">
        <v>24</v>
      </c>
      <c r="J963" s="4">
        <v>25.76</v>
      </c>
      <c r="K963" s="4">
        <v>22</v>
      </c>
      <c r="L963" s="4">
        <v>25</v>
      </c>
      <c r="M963" s="4">
        <v>1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1</v>
      </c>
      <c r="U963" s="4">
        <v>3</v>
      </c>
      <c r="V963" s="4">
        <v>4</v>
      </c>
      <c r="W963" s="4">
        <v>7</v>
      </c>
      <c r="X963" s="4">
        <v>9</v>
      </c>
      <c r="Y963" s="4">
        <v>0</v>
      </c>
      <c r="Z963" s="4">
        <v>0</v>
      </c>
    </row>
    <row r="964" spans="1:26" x14ac:dyDescent="0.2">
      <c r="A964" t="s">
        <v>2065</v>
      </c>
      <c r="F964" s="3">
        <v>120</v>
      </c>
      <c r="G964" s="3">
        <v>109</v>
      </c>
      <c r="H964" s="4">
        <v>215</v>
      </c>
      <c r="I964" s="4">
        <v>144</v>
      </c>
      <c r="J964" s="4">
        <v>17.2</v>
      </c>
      <c r="K964" s="4">
        <v>53</v>
      </c>
      <c r="L964" s="4">
        <v>175</v>
      </c>
      <c r="M964" s="4">
        <v>26</v>
      </c>
      <c r="N964" s="4">
        <v>3</v>
      </c>
      <c r="O964" s="4">
        <v>3</v>
      </c>
      <c r="P964" s="4">
        <v>3</v>
      </c>
      <c r="Q964" s="4">
        <v>5</v>
      </c>
      <c r="R964" s="4">
        <v>20</v>
      </c>
      <c r="S964" s="4">
        <v>23</v>
      </c>
      <c r="T964" s="4">
        <v>27</v>
      </c>
      <c r="U964" s="4">
        <v>8</v>
      </c>
      <c r="V964" s="4">
        <v>8</v>
      </c>
      <c r="W964" s="4">
        <v>18</v>
      </c>
      <c r="X964" s="4">
        <v>22</v>
      </c>
      <c r="Y964" s="4">
        <v>4</v>
      </c>
      <c r="Z964" s="4">
        <v>5</v>
      </c>
    </row>
    <row r="965" spans="1:26" x14ac:dyDescent="0.2">
      <c r="A965" t="s">
        <v>1272</v>
      </c>
      <c r="B965" t="s">
        <v>1909</v>
      </c>
      <c r="C965" t="s">
        <v>1604</v>
      </c>
      <c r="D965" t="s">
        <v>1901</v>
      </c>
      <c r="E965" t="s">
        <v>1458</v>
      </c>
      <c r="F965" s="3">
        <v>8</v>
      </c>
      <c r="G965" s="3">
        <v>7</v>
      </c>
      <c r="H965" s="4">
        <v>28</v>
      </c>
      <c r="I965" s="4">
        <v>48</v>
      </c>
      <c r="J965" s="4">
        <v>7.3962264150943398</v>
      </c>
      <c r="K965" s="4">
        <v>20</v>
      </c>
      <c r="L965" s="4">
        <v>53</v>
      </c>
      <c r="M965" s="4">
        <v>5</v>
      </c>
      <c r="N965" s="4">
        <v>2</v>
      </c>
      <c r="O965" s="4">
        <v>7</v>
      </c>
      <c r="P965" s="4">
        <v>4</v>
      </c>
      <c r="Q965" s="4">
        <v>2</v>
      </c>
      <c r="R965" s="4">
        <v>0</v>
      </c>
      <c r="S965" s="4">
        <v>2</v>
      </c>
      <c r="T965" s="4">
        <v>2</v>
      </c>
      <c r="U965" s="4">
        <v>2</v>
      </c>
      <c r="V965" s="4">
        <v>2</v>
      </c>
      <c r="W965" s="4">
        <v>6</v>
      </c>
      <c r="X965" s="4">
        <v>9</v>
      </c>
      <c r="Y965" s="4">
        <v>5</v>
      </c>
      <c r="Z965" s="4">
        <v>5</v>
      </c>
    </row>
    <row r="966" spans="1:26" x14ac:dyDescent="0.2">
      <c r="D966" t="s">
        <v>1902</v>
      </c>
      <c r="E966" t="s">
        <v>1459</v>
      </c>
      <c r="F966" s="3">
        <v>8</v>
      </c>
      <c r="G966" s="3">
        <v>7</v>
      </c>
      <c r="H966" s="4">
        <v>48</v>
      </c>
      <c r="I966" s="4">
        <v>0</v>
      </c>
      <c r="J966" s="4">
        <v>25.84615384615385</v>
      </c>
      <c r="K966" s="4">
        <v>12</v>
      </c>
      <c r="L966" s="4">
        <v>26</v>
      </c>
      <c r="M966" s="4">
        <v>0</v>
      </c>
      <c r="N966" s="4">
        <v>1</v>
      </c>
      <c r="O966" s="4">
        <v>0</v>
      </c>
      <c r="P966" s="4">
        <v>5</v>
      </c>
      <c r="Q966" s="4">
        <v>9</v>
      </c>
      <c r="R966" s="4">
        <v>9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2</v>
      </c>
      <c r="Y966" s="4">
        <v>0</v>
      </c>
      <c r="Z966" s="4">
        <v>0</v>
      </c>
    </row>
    <row r="967" spans="1:26" x14ac:dyDescent="0.2">
      <c r="D967" t="s">
        <v>1903</v>
      </c>
      <c r="E967" t="s">
        <v>1463</v>
      </c>
      <c r="F967" s="3">
        <v>12</v>
      </c>
      <c r="G967" s="3">
        <v>7</v>
      </c>
      <c r="H967" s="4">
        <v>24</v>
      </c>
      <c r="I967" s="4">
        <v>48</v>
      </c>
      <c r="J967" s="4">
        <v>8.8421052631578938</v>
      </c>
      <c r="K967" s="4">
        <v>13</v>
      </c>
      <c r="L967" s="4">
        <v>38</v>
      </c>
      <c r="M967" s="4">
        <v>0</v>
      </c>
      <c r="N967" s="4">
        <v>0</v>
      </c>
      <c r="O967" s="4">
        <v>1</v>
      </c>
      <c r="P967" s="4">
        <v>6</v>
      </c>
      <c r="Q967" s="4">
        <v>2</v>
      </c>
      <c r="R967" s="4">
        <v>2</v>
      </c>
      <c r="S967" s="4">
        <v>0</v>
      </c>
      <c r="T967" s="4">
        <v>2</v>
      </c>
      <c r="U967" s="4">
        <v>1</v>
      </c>
      <c r="V967" s="4">
        <v>1</v>
      </c>
      <c r="W967" s="4">
        <v>1</v>
      </c>
      <c r="X967" s="4">
        <v>14</v>
      </c>
      <c r="Y967" s="4">
        <v>4</v>
      </c>
      <c r="Z967" s="4">
        <v>4</v>
      </c>
    </row>
    <row r="968" spans="1:26" x14ac:dyDescent="0.2">
      <c r="D968" t="s">
        <v>1904</v>
      </c>
      <c r="E968" t="s">
        <v>1460</v>
      </c>
      <c r="F968" s="3">
        <v>10</v>
      </c>
      <c r="G968" s="3">
        <v>9</v>
      </c>
      <c r="H968" s="4">
        <v>18</v>
      </c>
      <c r="I968" s="4">
        <v>24</v>
      </c>
      <c r="J968" s="4">
        <v>8.4</v>
      </c>
      <c r="K968" s="4">
        <v>2</v>
      </c>
      <c r="L968" s="4">
        <v>30</v>
      </c>
      <c r="M968" s="4">
        <v>6</v>
      </c>
      <c r="N968" s="4">
        <v>2</v>
      </c>
      <c r="O968" s="4">
        <v>7</v>
      </c>
      <c r="P968" s="4">
        <v>2</v>
      </c>
      <c r="Q968" s="4">
        <v>1</v>
      </c>
      <c r="R968" s="4">
        <v>3</v>
      </c>
      <c r="S968" s="4">
        <v>3</v>
      </c>
      <c r="T968" s="4">
        <v>3</v>
      </c>
      <c r="U968" s="4">
        <v>0</v>
      </c>
      <c r="V968" s="4">
        <v>0</v>
      </c>
      <c r="W968" s="4">
        <v>0</v>
      </c>
      <c r="X968" s="4">
        <v>3</v>
      </c>
      <c r="Y968" s="4">
        <v>0</v>
      </c>
      <c r="Z968" s="4">
        <v>0</v>
      </c>
    </row>
    <row r="969" spans="1:26" x14ac:dyDescent="0.2">
      <c r="D969" t="s">
        <v>1905</v>
      </c>
      <c r="E969" t="s">
        <v>1461</v>
      </c>
      <c r="F969" s="3">
        <v>12</v>
      </c>
      <c r="G969" s="3">
        <v>5</v>
      </c>
      <c r="H969" s="4">
        <v>48</v>
      </c>
      <c r="I969" s="4">
        <v>24</v>
      </c>
      <c r="J969" s="4">
        <v>24.888888888888889</v>
      </c>
      <c r="K969" s="4">
        <v>19</v>
      </c>
      <c r="L969" s="4">
        <v>27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3</v>
      </c>
      <c r="V969" s="4">
        <v>9</v>
      </c>
      <c r="W969" s="4">
        <v>6</v>
      </c>
      <c r="X969" s="4">
        <v>5</v>
      </c>
      <c r="Y969" s="4">
        <v>2</v>
      </c>
      <c r="Z969" s="4">
        <v>2</v>
      </c>
    </row>
    <row r="970" spans="1:26" x14ac:dyDescent="0.2">
      <c r="A970" t="s">
        <v>2066</v>
      </c>
      <c r="F970" s="3">
        <v>50</v>
      </c>
      <c r="G970" s="3">
        <v>35</v>
      </c>
      <c r="H970" s="4">
        <v>166</v>
      </c>
      <c r="I970" s="4">
        <v>144</v>
      </c>
      <c r="J970" s="4">
        <v>13.35632183908046</v>
      </c>
      <c r="K970" s="4">
        <v>66</v>
      </c>
      <c r="L970" s="4">
        <v>174</v>
      </c>
      <c r="M970" s="4">
        <v>11</v>
      </c>
      <c r="N970" s="4">
        <v>5</v>
      </c>
      <c r="O970" s="4">
        <v>15</v>
      </c>
      <c r="P970" s="4">
        <v>17</v>
      </c>
      <c r="Q970" s="4">
        <v>14</v>
      </c>
      <c r="R970" s="4">
        <v>14</v>
      </c>
      <c r="S970" s="4">
        <v>5</v>
      </c>
      <c r="T970" s="4">
        <v>7</v>
      </c>
      <c r="U970" s="4">
        <v>6</v>
      </c>
      <c r="V970" s="4">
        <v>12</v>
      </c>
      <c r="W970" s="4">
        <v>13</v>
      </c>
      <c r="X970" s="4">
        <v>33</v>
      </c>
      <c r="Y970" s="4">
        <v>11</v>
      </c>
      <c r="Z970" s="4">
        <v>11</v>
      </c>
    </row>
    <row r="971" spans="1:26" x14ac:dyDescent="0.2">
      <c r="A971" t="s">
        <v>985</v>
      </c>
      <c r="B971" t="s">
        <v>1909</v>
      </c>
      <c r="C971" t="s">
        <v>1610</v>
      </c>
      <c r="D971" t="s">
        <v>1901</v>
      </c>
      <c r="E971" t="s">
        <v>1458</v>
      </c>
      <c r="F971" s="3">
        <v>12</v>
      </c>
      <c r="G971" s="3">
        <v>11</v>
      </c>
      <c r="H971" s="4">
        <v>30</v>
      </c>
      <c r="I971" s="4">
        <v>24</v>
      </c>
      <c r="J971" s="4">
        <v>26.25</v>
      </c>
      <c r="K971" s="4">
        <v>9</v>
      </c>
      <c r="L971" s="4">
        <v>16</v>
      </c>
      <c r="M971" s="4">
        <v>0</v>
      </c>
      <c r="N971" s="4">
        <v>1</v>
      </c>
      <c r="O971" s="4">
        <v>0</v>
      </c>
      <c r="P971" s="4">
        <v>2</v>
      </c>
      <c r="Q971" s="4">
        <v>0</v>
      </c>
      <c r="R971" s="4">
        <v>0</v>
      </c>
      <c r="S971" s="4">
        <v>2</v>
      </c>
      <c r="T971" s="4">
        <v>1</v>
      </c>
      <c r="U971" s="4">
        <v>2</v>
      </c>
      <c r="V971" s="4">
        <v>0</v>
      </c>
      <c r="W971" s="4">
        <v>2</v>
      </c>
      <c r="X971" s="4">
        <v>6</v>
      </c>
      <c r="Y971" s="4">
        <v>0</v>
      </c>
      <c r="Z971" s="4">
        <v>0</v>
      </c>
    </row>
    <row r="972" spans="1:26" x14ac:dyDescent="0.2">
      <c r="D972" t="s">
        <v>1902</v>
      </c>
      <c r="E972" t="s">
        <v>1459</v>
      </c>
      <c r="F972" s="3">
        <v>12</v>
      </c>
      <c r="G972" s="3">
        <v>11</v>
      </c>
      <c r="H972" s="4">
        <v>28</v>
      </c>
      <c r="I972" s="4">
        <v>48</v>
      </c>
      <c r="J972" s="4">
        <v>9.1162790697674421</v>
      </c>
      <c r="K972" s="4">
        <v>26</v>
      </c>
      <c r="L972" s="4">
        <v>43</v>
      </c>
      <c r="M972" s="4">
        <v>1</v>
      </c>
      <c r="N972" s="4">
        <v>1</v>
      </c>
      <c r="O972" s="4">
        <v>0</v>
      </c>
      <c r="P972" s="4">
        <v>8</v>
      </c>
      <c r="Q972" s="4">
        <v>9</v>
      </c>
      <c r="R972" s="4">
        <v>4</v>
      </c>
      <c r="S972" s="4">
        <v>0</v>
      </c>
      <c r="T972" s="4">
        <v>0</v>
      </c>
      <c r="U972" s="4">
        <v>0</v>
      </c>
      <c r="V972" s="4">
        <v>0</v>
      </c>
      <c r="W972" s="4">
        <v>7</v>
      </c>
      <c r="X972" s="4">
        <v>9</v>
      </c>
      <c r="Y972" s="4">
        <v>4</v>
      </c>
      <c r="Z972" s="4">
        <v>0</v>
      </c>
    </row>
    <row r="973" spans="1:26" x14ac:dyDescent="0.2">
      <c r="D973" t="s">
        <v>1903</v>
      </c>
      <c r="E973" t="s">
        <v>1463</v>
      </c>
      <c r="F973" s="3">
        <v>6</v>
      </c>
      <c r="G973" s="3">
        <v>6</v>
      </c>
      <c r="H973" s="4">
        <v>13</v>
      </c>
      <c r="I973" s="4">
        <v>24</v>
      </c>
      <c r="J973" s="4">
        <v>3.0847457627118642</v>
      </c>
      <c r="K973" s="4">
        <v>14</v>
      </c>
      <c r="L973" s="4">
        <v>59</v>
      </c>
      <c r="M973" s="4">
        <v>4</v>
      </c>
      <c r="N973" s="4">
        <v>14</v>
      </c>
      <c r="O973" s="4">
        <v>0</v>
      </c>
      <c r="P973" s="4">
        <v>2</v>
      </c>
      <c r="Q973" s="4">
        <v>4</v>
      </c>
      <c r="R973" s="4">
        <v>4</v>
      </c>
      <c r="S973" s="4">
        <v>4</v>
      </c>
      <c r="T973" s="4">
        <v>6</v>
      </c>
      <c r="U973" s="4">
        <v>8</v>
      </c>
      <c r="V973" s="4">
        <v>1</v>
      </c>
      <c r="W973" s="4">
        <v>9</v>
      </c>
      <c r="X973" s="4">
        <v>1</v>
      </c>
      <c r="Y973" s="4">
        <v>2</v>
      </c>
      <c r="Z973" s="4">
        <v>0</v>
      </c>
    </row>
    <row r="974" spans="1:26" x14ac:dyDescent="0.2">
      <c r="D974" t="s">
        <v>1904</v>
      </c>
      <c r="E974" t="s">
        <v>1460</v>
      </c>
      <c r="F974" s="3">
        <v>2</v>
      </c>
      <c r="G974" s="3">
        <v>2</v>
      </c>
      <c r="H974" s="4">
        <v>46</v>
      </c>
      <c r="I974" s="4">
        <v>0</v>
      </c>
      <c r="J974" s="4">
        <v>23</v>
      </c>
      <c r="K974" s="4">
        <v>7</v>
      </c>
      <c r="L974" s="4">
        <v>28</v>
      </c>
      <c r="M974" s="4">
        <v>4</v>
      </c>
      <c r="N974" s="4">
        <v>1</v>
      </c>
      <c r="O974" s="4">
        <v>0</v>
      </c>
      <c r="P974" s="4">
        <v>2</v>
      </c>
      <c r="Q974" s="4">
        <v>5</v>
      </c>
      <c r="R974" s="4">
        <v>1</v>
      </c>
      <c r="S974" s="4">
        <v>2</v>
      </c>
      <c r="T974" s="4">
        <v>0</v>
      </c>
      <c r="U974" s="4">
        <v>2</v>
      </c>
      <c r="V974" s="4">
        <v>0</v>
      </c>
      <c r="W974" s="4">
        <v>3</v>
      </c>
      <c r="X974" s="4">
        <v>4</v>
      </c>
      <c r="Y974" s="4">
        <v>2</v>
      </c>
      <c r="Z974" s="4">
        <v>2</v>
      </c>
    </row>
    <row r="975" spans="1:26" x14ac:dyDescent="0.2">
      <c r="D975" t="s">
        <v>1905</v>
      </c>
      <c r="E975" t="s">
        <v>1461</v>
      </c>
      <c r="F975" s="3">
        <v>12</v>
      </c>
      <c r="G975" s="3">
        <v>4</v>
      </c>
      <c r="H975" s="4">
        <v>52</v>
      </c>
      <c r="I975" s="4">
        <v>0</v>
      </c>
      <c r="J975" s="4">
        <v>26.962962962962958</v>
      </c>
      <c r="K975" s="4">
        <v>4</v>
      </c>
      <c r="L975" s="4">
        <v>27</v>
      </c>
      <c r="M975" s="4">
        <v>9</v>
      </c>
      <c r="N975" s="4">
        <v>3</v>
      </c>
      <c r="O975" s="4">
        <v>0</v>
      </c>
      <c r="P975" s="4">
        <v>0</v>
      </c>
      <c r="Q975" s="4">
        <v>5</v>
      </c>
      <c r="R975" s="4">
        <v>2</v>
      </c>
      <c r="S975" s="4">
        <v>0</v>
      </c>
      <c r="T975" s="4">
        <v>1</v>
      </c>
      <c r="U975" s="4">
        <v>1</v>
      </c>
      <c r="V975" s="4">
        <v>0</v>
      </c>
      <c r="W975" s="4">
        <v>3</v>
      </c>
      <c r="X975" s="4">
        <v>0</v>
      </c>
      <c r="Y975" s="4">
        <v>3</v>
      </c>
      <c r="Z975" s="4">
        <v>0</v>
      </c>
    </row>
    <row r="976" spans="1:26" x14ac:dyDescent="0.2">
      <c r="A976" t="s">
        <v>2067</v>
      </c>
      <c r="F976" s="3">
        <v>44</v>
      </c>
      <c r="G976" s="3">
        <v>34</v>
      </c>
      <c r="H976" s="4">
        <v>169</v>
      </c>
      <c r="I976" s="4">
        <v>96</v>
      </c>
      <c r="J976" s="4">
        <v>13.676300578034679</v>
      </c>
      <c r="K976" s="4">
        <v>60</v>
      </c>
      <c r="L976" s="4">
        <v>173</v>
      </c>
      <c r="M976" s="4">
        <v>18</v>
      </c>
      <c r="N976" s="4">
        <v>20</v>
      </c>
      <c r="O976" s="4">
        <v>0</v>
      </c>
      <c r="P976" s="4">
        <v>14</v>
      </c>
      <c r="Q976" s="4">
        <v>23</v>
      </c>
      <c r="R976" s="4">
        <v>11</v>
      </c>
      <c r="S976" s="4">
        <v>8</v>
      </c>
      <c r="T976" s="4">
        <v>8</v>
      </c>
      <c r="U976" s="4">
        <v>13</v>
      </c>
      <c r="V976" s="4">
        <v>1</v>
      </c>
      <c r="W976" s="4">
        <v>24</v>
      </c>
      <c r="X976" s="4">
        <v>20</v>
      </c>
      <c r="Y976" s="4">
        <v>11</v>
      </c>
      <c r="Z976" s="4">
        <v>2</v>
      </c>
    </row>
    <row r="977" spans="1:26" x14ac:dyDescent="0.2">
      <c r="A977" t="s">
        <v>955</v>
      </c>
      <c r="B977" t="s">
        <v>1526</v>
      </c>
      <c r="C977" t="s">
        <v>1541</v>
      </c>
      <c r="D977" t="s">
        <v>1901</v>
      </c>
      <c r="E977" t="s">
        <v>1458</v>
      </c>
      <c r="F977" s="3">
        <v>24</v>
      </c>
      <c r="G977" s="3">
        <v>23</v>
      </c>
      <c r="H977" s="4">
        <v>36</v>
      </c>
      <c r="I977" s="4">
        <v>48</v>
      </c>
      <c r="J977" s="4">
        <v>10.08</v>
      </c>
      <c r="K977" s="4">
        <v>24</v>
      </c>
      <c r="L977" s="4">
        <v>50</v>
      </c>
      <c r="M977" s="4">
        <v>0</v>
      </c>
      <c r="N977" s="4">
        <v>2</v>
      </c>
      <c r="O977" s="4">
        <v>1</v>
      </c>
      <c r="P977" s="4">
        <v>3</v>
      </c>
      <c r="Q977" s="4">
        <v>3</v>
      </c>
      <c r="R977" s="4">
        <v>5</v>
      </c>
      <c r="S977" s="4">
        <v>4</v>
      </c>
      <c r="T977" s="4">
        <v>4</v>
      </c>
      <c r="U977" s="4">
        <v>2</v>
      </c>
      <c r="V977" s="4">
        <v>7</v>
      </c>
      <c r="W977" s="4">
        <v>4</v>
      </c>
      <c r="X977" s="4">
        <v>4</v>
      </c>
      <c r="Y977" s="4">
        <v>9</v>
      </c>
      <c r="Z977" s="4">
        <v>2</v>
      </c>
    </row>
    <row r="978" spans="1:26" x14ac:dyDescent="0.2">
      <c r="D978" t="s">
        <v>1902</v>
      </c>
      <c r="E978" t="s">
        <v>1459</v>
      </c>
      <c r="F978" s="3">
        <v>24</v>
      </c>
      <c r="G978" s="3">
        <v>23</v>
      </c>
      <c r="H978" s="4">
        <v>61</v>
      </c>
      <c r="I978" s="4">
        <v>0</v>
      </c>
      <c r="J978" s="4">
        <v>32.846153846153847</v>
      </c>
      <c r="K978" s="4">
        <v>12</v>
      </c>
      <c r="L978" s="4">
        <v>26</v>
      </c>
      <c r="M978" s="4">
        <v>1</v>
      </c>
      <c r="N978" s="4">
        <v>3</v>
      </c>
      <c r="O978" s="4">
        <v>6</v>
      </c>
      <c r="P978" s="4">
        <v>1</v>
      </c>
      <c r="Q978" s="4">
        <v>4</v>
      </c>
      <c r="R978" s="4">
        <v>3</v>
      </c>
      <c r="S978" s="4">
        <v>1</v>
      </c>
      <c r="T978" s="4">
        <v>0</v>
      </c>
      <c r="U978" s="4">
        <v>0</v>
      </c>
      <c r="V978" s="4">
        <v>0</v>
      </c>
      <c r="W978" s="4">
        <v>0</v>
      </c>
      <c r="X978" s="4">
        <v>2</v>
      </c>
      <c r="Y978" s="4">
        <v>3</v>
      </c>
      <c r="Z978" s="4">
        <v>2</v>
      </c>
    </row>
    <row r="979" spans="1:26" x14ac:dyDescent="0.2">
      <c r="D979" t="s">
        <v>1903</v>
      </c>
      <c r="E979" t="s">
        <v>1463</v>
      </c>
      <c r="F979" s="3">
        <v>12</v>
      </c>
      <c r="G979" s="3">
        <v>4</v>
      </c>
      <c r="H979" s="4">
        <v>26</v>
      </c>
      <c r="I979" s="4">
        <v>0</v>
      </c>
      <c r="J979" s="4">
        <v>14</v>
      </c>
      <c r="K979" s="4">
        <v>10</v>
      </c>
      <c r="L979" s="4">
        <v>26</v>
      </c>
      <c r="M979" s="4">
        <v>1</v>
      </c>
      <c r="N979" s="4">
        <v>0</v>
      </c>
      <c r="O979" s="4">
        <v>5</v>
      </c>
      <c r="P979" s="4">
        <v>0</v>
      </c>
      <c r="Q979" s="4">
        <v>1</v>
      </c>
      <c r="R979" s="4">
        <v>1</v>
      </c>
      <c r="S979" s="4">
        <v>1</v>
      </c>
      <c r="T979" s="4">
        <v>0</v>
      </c>
      <c r="U979" s="4">
        <v>4</v>
      </c>
      <c r="V979" s="4">
        <v>2</v>
      </c>
      <c r="W979" s="4">
        <v>2</v>
      </c>
      <c r="X979" s="4">
        <v>7</v>
      </c>
      <c r="Y979" s="4">
        <v>0</v>
      </c>
      <c r="Z979" s="4">
        <v>2</v>
      </c>
    </row>
    <row r="980" spans="1:26" x14ac:dyDescent="0.2">
      <c r="D980" t="s">
        <v>1904</v>
      </c>
      <c r="E980" t="s">
        <v>1460</v>
      </c>
      <c r="F980" s="3">
        <v>14</v>
      </c>
      <c r="G980" s="3">
        <v>14</v>
      </c>
      <c r="H980" s="4">
        <v>11</v>
      </c>
      <c r="I980" s="4">
        <v>24</v>
      </c>
      <c r="J980" s="4">
        <v>4.1621621621621623</v>
      </c>
      <c r="K980" s="4">
        <v>11</v>
      </c>
      <c r="L980" s="4">
        <v>37</v>
      </c>
      <c r="M980" s="4">
        <v>3</v>
      </c>
      <c r="N980" s="4">
        <v>5</v>
      </c>
      <c r="O980" s="4">
        <v>2</v>
      </c>
      <c r="P980" s="4">
        <v>7</v>
      </c>
      <c r="Q980" s="4">
        <v>1</v>
      </c>
      <c r="R980" s="4">
        <v>3</v>
      </c>
      <c r="S980" s="4">
        <v>1</v>
      </c>
      <c r="T980" s="4">
        <v>2</v>
      </c>
      <c r="U980" s="4">
        <v>1</v>
      </c>
      <c r="V980" s="4">
        <v>4</v>
      </c>
      <c r="W980" s="4">
        <v>8</v>
      </c>
      <c r="X980" s="4">
        <v>0</v>
      </c>
      <c r="Y980" s="4">
        <v>0</v>
      </c>
      <c r="Z980" s="4">
        <v>0</v>
      </c>
    </row>
    <row r="981" spans="1:26" x14ac:dyDescent="0.2">
      <c r="D981" t="s">
        <v>1905</v>
      </c>
      <c r="E981" t="s">
        <v>1461</v>
      </c>
      <c r="F981" s="3">
        <v>24</v>
      </c>
      <c r="G981" s="3">
        <v>4</v>
      </c>
      <c r="H981" s="4">
        <v>64</v>
      </c>
      <c r="I981" s="4">
        <v>0</v>
      </c>
      <c r="J981" s="4">
        <v>27.151515151515149</v>
      </c>
      <c r="K981" s="4">
        <v>15</v>
      </c>
      <c r="L981" s="4">
        <v>33</v>
      </c>
      <c r="M981" s="4">
        <v>0</v>
      </c>
      <c r="N981" s="4">
        <v>2</v>
      </c>
      <c r="O981" s="4">
        <v>1</v>
      </c>
      <c r="P981" s="4">
        <v>2</v>
      </c>
      <c r="Q981" s="4">
        <v>6</v>
      </c>
      <c r="R981" s="4">
        <v>2</v>
      </c>
      <c r="S981" s="4">
        <v>4</v>
      </c>
      <c r="T981" s="4">
        <v>1</v>
      </c>
      <c r="U981" s="4">
        <v>1</v>
      </c>
      <c r="V981" s="4">
        <v>2</v>
      </c>
      <c r="W981" s="4">
        <v>3</v>
      </c>
      <c r="X981" s="4">
        <v>5</v>
      </c>
      <c r="Y981" s="4">
        <v>1</v>
      </c>
      <c r="Z981" s="4">
        <v>3</v>
      </c>
    </row>
    <row r="982" spans="1:26" x14ac:dyDescent="0.2">
      <c r="A982" t="s">
        <v>2068</v>
      </c>
      <c r="F982" s="3">
        <v>98</v>
      </c>
      <c r="G982" s="3">
        <v>68</v>
      </c>
      <c r="H982" s="4">
        <v>198</v>
      </c>
      <c r="I982" s="4">
        <v>72</v>
      </c>
      <c r="J982" s="4">
        <v>16.11627906976744</v>
      </c>
      <c r="K982" s="4">
        <v>72</v>
      </c>
      <c r="L982" s="4">
        <v>172</v>
      </c>
      <c r="M982" s="4">
        <v>5</v>
      </c>
      <c r="N982" s="4">
        <v>12</v>
      </c>
      <c r="O982" s="4">
        <v>15</v>
      </c>
      <c r="P982" s="4">
        <v>13</v>
      </c>
      <c r="Q982" s="4">
        <v>15</v>
      </c>
      <c r="R982" s="4">
        <v>14</v>
      </c>
      <c r="S982" s="4">
        <v>11</v>
      </c>
      <c r="T982" s="4">
        <v>7</v>
      </c>
      <c r="U982" s="4">
        <v>8</v>
      </c>
      <c r="V982" s="4">
        <v>15</v>
      </c>
      <c r="W982" s="4">
        <v>17</v>
      </c>
      <c r="X982" s="4">
        <v>18</v>
      </c>
      <c r="Y982" s="4">
        <v>13</v>
      </c>
      <c r="Z982" s="4">
        <v>9</v>
      </c>
    </row>
    <row r="983" spans="1:26" x14ac:dyDescent="0.2">
      <c r="A983" t="s">
        <v>1080</v>
      </c>
      <c r="B983" t="s">
        <v>1909</v>
      </c>
      <c r="C983" t="s">
        <v>1554</v>
      </c>
      <c r="D983" t="s">
        <v>1901</v>
      </c>
      <c r="E983" t="s">
        <v>1458</v>
      </c>
      <c r="F983" s="3">
        <v>20</v>
      </c>
      <c r="G983" s="3">
        <v>19</v>
      </c>
      <c r="H983" s="4">
        <v>139</v>
      </c>
      <c r="I983" s="4">
        <v>0</v>
      </c>
      <c r="J983" s="4">
        <v>74.84615384615384</v>
      </c>
      <c r="K983" s="4">
        <v>24</v>
      </c>
      <c r="L983" s="4">
        <v>26</v>
      </c>
      <c r="M983" s="4">
        <v>3</v>
      </c>
      <c r="N983" s="4">
        <v>2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1</v>
      </c>
      <c r="Y983" s="4">
        <v>3</v>
      </c>
      <c r="Z983" s="4">
        <v>17</v>
      </c>
    </row>
    <row r="984" spans="1:26" x14ac:dyDescent="0.2">
      <c r="D984" t="s">
        <v>1902</v>
      </c>
      <c r="E984" t="s">
        <v>1459</v>
      </c>
      <c r="F984" s="3">
        <v>20</v>
      </c>
      <c r="G984" s="3">
        <v>19</v>
      </c>
      <c r="H984" s="4">
        <v>216</v>
      </c>
      <c r="I984" s="4">
        <v>0</v>
      </c>
      <c r="J984" s="4">
        <v>63</v>
      </c>
      <c r="K984" s="4">
        <v>34</v>
      </c>
      <c r="L984" s="4">
        <v>48</v>
      </c>
      <c r="M984" s="4">
        <v>0</v>
      </c>
      <c r="N984" s="4">
        <v>0</v>
      </c>
      <c r="O984" s="4">
        <v>0</v>
      </c>
      <c r="P984" s="4">
        <v>9</v>
      </c>
      <c r="Q984" s="4">
        <v>17</v>
      </c>
      <c r="R984" s="4">
        <v>5</v>
      </c>
      <c r="S984" s="4">
        <v>13</v>
      </c>
      <c r="T984" s="4">
        <v>4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</row>
    <row r="985" spans="1:26" x14ac:dyDescent="0.2">
      <c r="D985" t="s">
        <v>1903</v>
      </c>
      <c r="E985" t="s">
        <v>1463</v>
      </c>
      <c r="F985" s="3">
        <v>24</v>
      </c>
      <c r="G985" s="3">
        <v>19</v>
      </c>
      <c r="H985" s="4">
        <v>115</v>
      </c>
      <c r="I985" s="4">
        <v>0</v>
      </c>
      <c r="J985" s="4">
        <v>46</v>
      </c>
      <c r="K985" s="4">
        <v>31</v>
      </c>
      <c r="L985" s="4">
        <v>35</v>
      </c>
      <c r="M985" s="4">
        <v>4</v>
      </c>
      <c r="N985" s="4">
        <v>2</v>
      </c>
      <c r="O985" s="4">
        <v>1</v>
      </c>
      <c r="P985" s="4">
        <v>6</v>
      </c>
      <c r="Q985" s="4">
        <v>3</v>
      </c>
      <c r="R985" s="4">
        <v>6</v>
      </c>
      <c r="S985" s="4">
        <v>4</v>
      </c>
      <c r="T985" s="4">
        <v>1</v>
      </c>
      <c r="U985" s="4">
        <v>1</v>
      </c>
      <c r="V985" s="4">
        <v>2</v>
      </c>
      <c r="W985" s="4">
        <v>2</v>
      </c>
      <c r="X985" s="4">
        <v>0</v>
      </c>
      <c r="Y985" s="4">
        <v>1</v>
      </c>
      <c r="Z985" s="4">
        <v>2</v>
      </c>
    </row>
    <row r="986" spans="1:26" x14ac:dyDescent="0.2">
      <c r="D986" t="s">
        <v>1904</v>
      </c>
      <c r="E986" t="s">
        <v>1460</v>
      </c>
      <c r="F986" s="3">
        <v>10</v>
      </c>
      <c r="G986" s="3">
        <v>10</v>
      </c>
      <c r="H986" s="4">
        <v>137</v>
      </c>
      <c r="I986" s="4">
        <v>0</v>
      </c>
      <c r="J986" s="4">
        <v>79.916666666666671</v>
      </c>
      <c r="K986" s="4">
        <v>23</v>
      </c>
      <c r="L986" s="4">
        <v>24</v>
      </c>
      <c r="M986" s="4">
        <v>5</v>
      </c>
      <c r="N986" s="4">
        <v>2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12</v>
      </c>
      <c r="X986" s="4">
        <v>3</v>
      </c>
      <c r="Y986" s="4">
        <v>1</v>
      </c>
      <c r="Z986" s="4">
        <v>1</v>
      </c>
    </row>
    <row r="987" spans="1:26" x14ac:dyDescent="0.2">
      <c r="D987" t="s">
        <v>1905</v>
      </c>
      <c r="E987" t="s">
        <v>1461</v>
      </c>
      <c r="F987" s="3">
        <v>24</v>
      </c>
      <c r="G987" s="3">
        <v>13</v>
      </c>
      <c r="H987" s="4">
        <v>109</v>
      </c>
      <c r="I987" s="4">
        <v>0</v>
      </c>
      <c r="J987" s="4">
        <v>40.157894736842103</v>
      </c>
      <c r="K987" s="4">
        <v>21</v>
      </c>
      <c r="L987" s="4">
        <v>38</v>
      </c>
      <c r="M987" s="4">
        <v>5</v>
      </c>
      <c r="N987" s="4">
        <v>3</v>
      </c>
      <c r="O987" s="4">
        <v>1</v>
      </c>
      <c r="P987" s="4">
        <v>0</v>
      </c>
      <c r="Q987" s="4">
        <v>0</v>
      </c>
      <c r="R987" s="4">
        <v>2</v>
      </c>
      <c r="S987" s="4">
        <v>8</v>
      </c>
      <c r="T987" s="4">
        <v>0</v>
      </c>
      <c r="U987" s="4">
        <v>1</v>
      </c>
      <c r="V987" s="4">
        <v>9</v>
      </c>
      <c r="W987" s="4">
        <v>2</v>
      </c>
      <c r="X987" s="4">
        <v>2</v>
      </c>
      <c r="Y987" s="4">
        <v>4</v>
      </c>
      <c r="Z987" s="4">
        <v>1</v>
      </c>
    </row>
    <row r="988" spans="1:26" x14ac:dyDescent="0.2">
      <c r="A988" t="s">
        <v>2069</v>
      </c>
      <c r="F988" s="3">
        <v>98</v>
      </c>
      <c r="G988" s="3">
        <v>80</v>
      </c>
      <c r="H988" s="4">
        <v>716</v>
      </c>
      <c r="I988" s="4">
        <v>0</v>
      </c>
      <c r="J988" s="4">
        <v>58.619883040935683</v>
      </c>
      <c r="K988" s="4">
        <v>133</v>
      </c>
      <c r="L988" s="4">
        <v>171</v>
      </c>
      <c r="M988" s="4">
        <v>17</v>
      </c>
      <c r="N988" s="4">
        <v>9</v>
      </c>
      <c r="O988" s="4">
        <v>2</v>
      </c>
      <c r="P988" s="4">
        <v>15</v>
      </c>
      <c r="Q988" s="4">
        <v>20</v>
      </c>
      <c r="R988" s="4">
        <v>13</v>
      </c>
      <c r="S988" s="4">
        <v>25</v>
      </c>
      <c r="T988" s="4">
        <v>5</v>
      </c>
      <c r="U988" s="4">
        <v>2</v>
      </c>
      <c r="V988" s="4">
        <v>11</v>
      </c>
      <c r="W988" s="4">
        <v>16</v>
      </c>
      <c r="X988" s="4">
        <v>6</v>
      </c>
      <c r="Y988" s="4">
        <v>9</v>
      </c>
      <c r="Z988" s="4">
        <v>21</v>
      </c>
    </row>
    <row r="989" spans="1:26" x14ac:dyDescent="0.2">
      <c r="A989" t="s">
        <v>987</v>
      </c>
      <c r="B989" t="s">
        <v>1909</v>
      </c>
      <c r="C989" t="s">
        <v>1628</v>
      </c>
      <c r="D989" t="s">
        <v>1901</v>
      </c>
      <c r="E989" t="s">
        <v>1458</v>
      </c>
      <c r="F989" s="3">
        <v>22</v>
      </c>
      <c r="G989" s="3">
        <v>21</v>
      </c>
      <c r="H989" s="4">
        <v>-25</v>
      </c>
      <c r="I989" s="4">
        <v>0</v>
      </c>
      <c r="J989" s="4">
        <v>-7.291666666666667</v>
      </c>
      <c r="K989" s="4">
        <v>17</v>
      </c>
      <c r="L989" s="4">
        <v>48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2</v>
      </c>
      <c r="S989" s="4">
        <v>10</v>
      </c>
      <c r="T989" s="4">
        <v>12</v>
      </c>
      <c r="U989" s="4">
        <v>0</v>
      </c>
      <c r="V989" s="4">
        <v>0</v>
      </c>
      <c r="W989" s="4">
        <v>3</v>
      </c>
      <c r="X989" s="4">
        <v>12</v>
      </c>
      <c r="Y989" s="4">
        <v>5</v>
      </c>
      <c r="Z989" s="4">
        <v>4</v>
      </c>
    </row>
    <row r="990" spans="1:26" x14ac:dyDescent="0.2">
      <c r="D990" t="s">
        <v>1902</v>
      </c>
      <c r="E990" t="s">
        <v>1459</v>
      </c>
      <c r="F990" s="3">
        <v>22</v>
      </c>
      <c r="G990" s="3">
        <v>21</v>
      </c>
      <c r="H990" s="4">
        <v>5</v>
      </c>
      <c r="I990" s="4">
        <v>0</v>
      </c>
      <c r="J990" s="4">
        <v>3.1818181818181821</v>
      </c>
      <c r="K990" s="4">
        <v>24</v>
      </c>
      <c r="L990" s="4">
        <v>22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16</v>
      </c>
      <c r="Z990" s="4">
        <v>6</v>
      </c>
    </row>
    <row r="991" spans="1:26" x14ac:dyDescent="0.2">
      <c r="D991" t="s">
        <v>1903</v>
      </c>
      <c r="E991" t="s">
        <v>1463</v>
      </c>
      <c r="F991" s="3">
        <v>18</v>
      </c>
      <c r="G991" s="3">
        <v>18</v>
      </c>
      <c r="H991" s="4">
        <v>-23</v>
      </c>
      <c r="I991" s="4">
        <v>0</v>
      </c>
      <c r="J991" s="4">
        <v>-6.5714285714285712</v>
      </c>
      <c r="K991" s="4">
        <v>27</v>
      </c>
      <c r="L991" s="4">
        <v>49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14</v>
      </c>
      <c r="T991" s="4">
        <v>10</v>
      </c>
      <c r="U991" s="4">
        <v>5</v>
      </c>
      <c r="V991" s="4">
        <v>0</v>
      </c>
      <c r="W991" s="4">
        <v>7</v>
      </c>
      <c r="X991" s="4">
        <v>6</v>
      </c>
      <c r="Y991" s="4">
        <v>3</v>
      </c>
      <c r="Z991" s="4">
        <v>4</v>
      </c>
    </row>
    <row r="992" spans="1:26" x14ac:dyDescent="0.2">
      <c r="D992" t="s">
        <v>1904</v>
      </c>
      <c r="E992" t="s">
        <v>1460</v>
      </c>
      <c r="F992" s="3">
        <v>18</v>
      </c>
      <c r="G992" s="3">
        <v>18</v>
      </c>
      <c r="H992" s="4">
        <v>0</v>
      </c>
      <c r="I992" s="4">
        <v>0</v>
      </c>
      <c r="J992" s="4">
        <v>0</v>
      </c>
      <c r="K992" s="4">
        <v>34</v>
      </c>
      <c r="L992" s="4">
        <v>21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6</v>
      </c>
      <c r="V992" s="4">
        <v>0</v>
      </c>
      <c r="W992" s="4">
        <v>5</v>
      </c>
      <c r="X992" s="4">
        <v>6</v>
      </c>
      <c r="Y992" s="4">
        <v>3</v>
      </c>
      <c r="Z992" s="4">
        <v>1</v>
      </c>
    </row>
    <row r="993" spans="1:26" x14ac:dyDescent="0.2">
      <c r="D993" t="s">
        <v>1905</v>
      </c>
      <c r="E993" t="s">
        <v>1461</v>
      </c>
      <c r="F993" s="3">
        <v>24</v>
      </c>
      <c r="G993" s="3">
        <v>13</v>
      </c>
      <c r="H993" s="4">
        <v>5</v>
      </c>
      <c r="I993" s="4">
        <v>0</v>
      </c>
      <c r="J993" s="4">
        <v>2.333333333333333</v>
      </c>
      <c r="K993" s="4">
        <v>14</v>
      </c>
      <c r="L993" s="4">
        <v>30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15</v>
      </c>
      <c r="V993" s="4">
        <v>0</v>
      </c>
      <c r="W993" s="4">
        <v>4</v>
      </c>
      <c r="X993" s="4">
        <v>4</v>
      </c>
      <c r="Y993" s="4">
        <v>4</v>
      </c>
      <c r="Z993" s="4">
        <v>3</v>
      </c>
    </row>
    <row r="994" spans="1:26" x14ac:dyDescent="0.2">
      <c r="A994" t="s">
        <v>2070</v>
      </c>
      <c r="F994" s="3">
        <v>104</v>
      </c>
      <c r="G994" s="3">
        <v>91</v>
      </c>
      <c r="H994" s="4">
        <v>-38</v>
      </c>
      <c r="I994" s="4">
        <v>0</v>
      </c>
      <c r="J994" s="4">
        <v>-3.1294117647058819</v>
      </c>
      <c r="K994" s="4">
        <v>116</v>
      </c>
      <c r="L994" s="4">
        <v>170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2</v>
      </c>
      <c r="S994" s="4">
        <v>24</v>
      </c>
      <c r="T994" s="4">
        <v>22</v>
      </c>
      <c r="U994" s="4">
        <v>26</v>
      </c>
      <c r="V994" s="4">
        <v>0</v>
      </c>
      <c r="W994" s="4">
        <v>19</v>
      </c>
      <c r="X994" s="4">
        <v>28</v>
      </c>
      <c r="Y994" s="4">
        <v>31</v>
      </c>
      <c r="Z994" s="4">
        <v>18</v>
      </c>
    </row>
    <row r="995" spans="1:26" x14ac:dyDescent="0.2">
      <c r="A995" t="s">
        <v>1240</v>
      </c>
      <c r="B995" t="s">
        <v>1909</v>
      </c>
      <c r="C995" t="s">
        <v>1573</v>
      </c>
      <c r="D995" t="s">
        <v>1901</v>
      </c>
      <c r="E995" t="s">
        <v>1458</v>
      </c>
      <c r="F995" s="3">
        <v>4</v>
      </c>
      <c r="G995" s="3">
        <v>3</v>
      </c>
      <c r="H995" s="4">
        <v>19</v>
      </c>
      <c r="I995" s="4">
        <v>24</v>
      </c>
      <c r="J995" s="4">
        <v>7.1891891891891886</v>
      </c>
      <c r="K995" s="4">
        <v>9</v>
      </c>
      <c r="L995" s="4">
        <v>37</v>
      </c>
      <c r="M995" s="4">
        <v>1</v>
      </c>
      <c r="N995" s="4">
        <v>7</v>
      </c>
      <c r="O995" s="4">
        <v>4</v>
      </c>
      <c r="P995" s="4">
        <v>3</v>
      </c>
      <c r="Q995" s="4">
        <v>0</v>
      </c>
      <c r="R995" s="4">
        <v>0</v>
      </c>
      <c r="S995" s="4">
        <v>3</v>
      </c>
      <c r="T995" s="4">
        <v>1</v>
      </c>
      <c r="U995" s="4">
        <v>0</v>
      </c>
      <c r="V995" s="4">
        <v>2</v>
      </c>
      <c r="W995" s="4">
        <v>10</v>
      </c>
      <c r="X995" s="4">
        <v>5</v>
      </c>
      <c r="Y995" s="4">
        <v>0</v>
      </c>
      <c r="Z995" s="4">
        <v>1</v>
      </c>
    </row>
    <row r="996" spans="1:26" x14ac:dyDescent="0.2">
      <c r="D996" t="s">
        <v>1902</v>
      </c>
      <c r="E996" t="s">
        <v>1459</v>
      </c>
      <c r="F996" s="3">
        <v>4</v>
      </c>
      <c r="G996" s="3">
        <v>3</v>
      </c>
      <c r="H996" s="4">
        <v>15</v>
      </c>
      <c r="I996" s="4">
        <v>48</v>
      </c>
      <c r="J996" s="4">
        <v>6.7741935483870961</v>
      </c>
      <c r="K996" s="4">
        <v>5</v>
      </c>
      <c r="L996" s="4">
        <v>31</v>
      </c>
      <c r="M996" s="4">
        <v>0</v>
      </c>
      <c r="N996" s="4">
        <v>0</v>
      </c>
      <c r="O996" s="4">
        <v>0</v>
      </c>
      <c r="P996" s="4">
        <v>3</v>
      </c>
      <c r="Q996" s="4">
        <v>11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17</v>
      </c>
      <c r="Y996" s="4">
        <v>0</v>
      </c>
      <c r="Z996" s="4">
        <v>0</v>
      </c>
    </row>
    <row r="997" spans="1:26" x14ac:dyDescent="0.2">
      <c r="D997" t="s">
        <v>1903</v>
      </c>
      <c r="E997" t="s">
        <v>1463</v>
      </c>
      <c r="F997" s="3">
        <v>6</v>
      </c>
      <c r="G997" s="3">
        <v>4</v>
      </c>
      <c r="H997" s="4">
        <v>47</v>
      </c>
      <c r="I997" s="4">
        <v>24</v>
      </c>
      <c r="J997" s="4">
        <v>13.70833333333333</v>
      </c>
      <c r="K997" s="4">
        <v>17</v>
      </c>
      <c r="L997" s="4">
        <v>48</v>
      </c>
      <c r="M997" s="4">
        <v>1</v>
      </c>
      <c r="N997" s="4">
        <v>0</v>
      </c>
      <c r="O997" s="4">
        <v>5</v>
      </c>
      <c r="P997" s="4">
        <v>16</v>
      </c>
      <c r="Q997" s="4">
        <v>2</v>
      </c>
      <c r="R997" s="4">
        <v>0</v>
      </c>
      <c r="S997" s="4">
        <v>0</v>
      </c>
      <c r="T997" s="4">
        <v>1</v>
      </c>
      <c r="U997" s="4">
        <v>1</v>
      </c>
      <c r="V997" s="4">
        <v>8</v>
      </c>
      <c r="W997" s="4">
        <v>13</v>
      </c>
      <c r="X997" s="4">
        <v>1</v>
      </c>
      <c r="Y997" s="4">
        <v>0</v>
      </c>
      <c r="Z997" s="4">
        <v>0</v>
      </c>
    </row>
    <row r="998" spans="1:26" x14ac:dyDescent="0.2">
      <c r="D998" t="s">
        <v>1904</v>
      </c>
      <c r="E998" t="s">
        <v>1460</v>
      </c>
      <c r="F998" s="3">
        <v>5</v>
      </c>
      <c r="G998" s="3">
        <v>5</v>
      </c>
      <c r="H998" s="4">
        <v>23</v>
      </c>
      <c r="I998" s="4">
        <v>24</v>
      </c>
      <c r="J998" s="4">
        <v>13.41666666666667</v>
      </c>
      <c r="K998" s="4">
        <v>9</v>
      </c>
      <c r="L998" s="4">
        <v>24</v>
      </c>
      <c r="M998" s="4">
        <v>4</v>
      </c>
      <c r="N998" s="4">
        <v>3</v>
      </c>
      <c r="O998" s="4">
        <v>3</v>
      </c>
      <c r="P998" s="4">
        <v>1</v>
      </c>
      <c r="Q998" s="4">
        <v>1</v>
      </c>
      <c r="R998" s="4">
        <v>4</v>
      </c>
      <c r="S998" s="4">
        <v>2</v>
      </c>
      <c r="T998" s="4">
        <v>1</v>
      </c>
      <c r="U998" s="4">
        <v>1</v>
      </c>
      <c r="V998" s="4">
        <v>2</v>
      </c>
      <c r="W998" s="4">
        <v>2</v>
      </c>
      <c r="X998" s="4">
        <v>0</v>
      </c>
      <c r="Y998" s="4">
        <v>0</v>
      </c>
      <c r="Z998" s="4">
        <v>0</v>
      </c>
    </row>
    <row r="999" spans="1:26" x14ac:dyDescent="0.2">
      <c r="D999" t="s">
        <v>1905</v>
      </c>
      <c r="E999" t="s">
        <v>1461</v>
      </c>
      <c r="F999" s="3">
        <v>12</v>
      </c>
      <c r="G999" s="3">
        <v>4</v>
      </c>
      <c r="H999" s="4">
        <v>18</v>
      </c>
      <c r="I999" s="4">
        <v>24</v>
      </c>
      <c r="J999" s="4">
        <v>8.4</v>
      </c>
      <c r="K999" s="4">
        <v>13</v>
      </c>
      <c r="L999" s="4">
        <v>30</v>
      </c>
      <c r="M999" s="4">
        <v>0</v>
      </c>
      <c r="N999" s="4">
        <v>0</v>
      </c>
      <c r="O999" s="4">
        <v>4</v>
      </c>
      <c r="P999" s="4">
        <v>8</v>
      </c>
      <c r="Q999" s="4">
        <v>2</v>
      </c>
      <c r="R999" s="4">
        <v>0</v>
      </c>
      <c r="S999" s="4">
        <v>0</v>
      </c>
      <c r="T999" s="4">
        <v>0</v>
      </c>
      <c r="U999" s="4">
        <v>0</v>
      </c>
      <c r="V999" s="4">
        <v>6</v>
      </c>
      <c r="W999" s="4">
        <v>6</v>
      </c>
      <c r="X999" s="4">
        <v>4</v>
      </c>
      <c r="Y999" s="4">
        <v>0</v>
      </c>
      <c r="Z999" s="4">
        <v>0</v>
      </c>
    </row>
    <row r="1000" spans="1:26" x14ac:dyDescent="0.2">
      <c r="A1000" t="s">
        <v>2071</v>
      </c>
      <c r="F1000" s="3">
        <v>31</v>
      </c>
      <c r="G1000" s="3">
        <v>19</v>
      </c>
      <c r="H1000" s="4">
        <v>122</v>
      </c>
      <c r="I1000" s="4">
        <v>144</v>
      </c>
      <c r="J1000" s="4">
        <v>10.04705882352941</v>
      </c>
      <c r="K1000" s="4">
        <v>53</v>
      </c>
      <c r="L1000" s="4">
        <v>170</v>
      </c>
      <c r="M1000" s="4">
        <v>6</v>
      </c>
      <c r="N1000" s="4">
        <v>10</v>
      </c>
      <c r="O1000" s="4">
        <v>16</v>
      </c>
      <c r="P1000" s="4">
        <v>31</v>
      </c>
      <c r="Q1000" s="4">
        <v>16</v>
      </c>
      <c r="R1000" s="4">
        <v>4</v>
      </c>
      <c r="S1000" s="4">
        <v>5</v>
      </c>
      <c r="T1000" s="4">
        <v>3</v>
      </c>
      <c r="U1000" s="4">
        <v>2</v>
      </c>
      <c r="V1000" s="4">
        <v>18</v>
      </c>
      <c r="W1000" s="4">
        <v>31</v>
      </c>
      <c r="X1000" s="4">
        <v>27</v>
      </c>
      <c r="Y1000" s="4">
        <v>0</v>
      </c>
      <c r="Z1000" s="4">
        <v>1</v>
      </c>
    </row>
    <row r="1001" spans="1:26" x14ac:dyDescent="0.2">
      <c r="A1001" t="s">
        <v>1285</v>
      </c>
      <c r="B1001" t="s">
        <v>1909</v>
      </c>
      <c r="C1001" t="s">
        <v>1287</v>
      </c>
      <c r="D1001" t="s">
        <v>1901</v>
      </c>
      <c r="E1001" t="s">
        <v>1458</v>
      </c>
      <c r="F1001" s="3">
        <v>1</v>
      </c>
      <c r="G1001" s="3">
        <v>1</v>
      </c>
      <c r="H1001" s="4">
        <v>14</v>
      </c>
      <c r="I1001" s="4">
        <v>48</v>
      </c>
      <c r="J1001" s="4">
        <v>8.1666666666666679</v>
      </c>
      <c r="K1001" s="4">
        <v>9</v>
      </c>
      <c r="L1001" s="4">
        <v>24</v>
      </c>
      <c r="M1001" s="4">
        <v>0</v>
      </c>
      <c r="N1001" s="4">
        <v>2</v>
      </c>
      <c r="O1001" s="4">
        <v>3</v>
      </c>
      <c r="P1001" s="4">
        <v>3</v>
      </c>
      <c r="Q1001" s="4">
        <v>1</v>
      </c>
      <c r="R1001" s="4">
        <v>0</v>
      </c>
      <c r="S1001" s="4">
        <v>0</v>
      </c>
      <c r="T1001" s="4">
        <v>1</v>
      </c>
      <c r="U1001" s="4">
        <v>0</v>
      </c>
      <c r="V1001" s="4">
        <v>0</v>
      </c>
      <c r="W1001" s="4">
        <v>1</v>
      </c>
      <c r="X1001" s="4">
        <v>4</v>
      </c>
      <c r="Y1001" s="4">
        <v>0</v>
      </c>
      <c r="Z1001" s="4">
        <v>9</v>
      </c>
    </row>
    <row r="1002" spans="1:26" x14ac:dyDescent="0.2">
      <c r="D1002" t="s">
        <v>1902</v>
      </c>
      <c r="E1002" t="s">
        <v>1459</v>
      </c>
      <c r="F1002" s="3">
        <v>6</v>
      </c>
      <c r="G1002" s="3">
        <v>4</v>
      </c>
      <c r="H1002" s="4">
        <v>1</v>
      </c>
      <c r="I1002" s="4">
        <v>48</v>
      </c>
      <c r="J1002" s="4">
        <v>0.19444444444444439</v>
      </c>
      <c r="K1002" s="4">
        <v>22</v>
      </c>
      <c r="L1002" s="4">
        <v>72</v>
      </c>
      <c r="M1002" s="4">
        <v>0</v>
      </c>
      <c r="N1002" s="4">
        <v>0</v>
      </c>
      <c r="O1002" s="4">
        <v>0</v>
      </c>
      <c r="P1002" s="4">
        <v>24</v>
      </c>
      <c r="Q1002" s="4">
        <v>21</v>
      </c>
      <c r="R1002" s="4">
        <v>12</v>
      </c>
      <c r="S1002" s="4">
        <v>15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</row>
    <row r="1003" spans="1:26" x14ac:dyDescent="0.2">
      <c r="D1003" t="s">
        <v>1903</v>
      </c>
      <c r="E1003" t="s">
        <v>1463</v>
      </c>
      <c r="F1003" s="3">
        <v>6</v>
      </c>
      <c r="G1003" s="3">
        <v>4</v>
      </c>
      <c r="H1003" s="4">
        <v>32</v>
      </c>
      <c r="I1003" s="4">
        <v>24</v>
      </c>
      <c r="J1003" s="4">
        <v>11.2</v>
      </c>
      <c r="K1003" s="4">
        <v>14</v>
      </c>
      <c r="L1003" s="4">
        <v>40</v>
      </c>
      <c r="M1003" s="4">
        <v>3</v>
      </c>
      <c r="N1003" s="4">
        <v>0</v>
      </c>
      <c r="O1003" s="4">
        <v>15</v>
      </c>
      <c r="P1003" s="4">
        <v>10</v>
      </c>
      <c r="Q1003" s="4">
        <v>7</v>
      </c>
      <c r="R1003" s="4">
        <v>2</v>
      </c>
      <c r="S1003" s="4">
        <v>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</row>
    <row r="1004" spans="1:26" x14ac:dyDescent="0.2">
      <c r="D1004" t="s">
        <v>1904</v>
      </c>
      <c r="E1004" t="s">
        <v>1460</v>
      </c>
      <c r="F1004" s="3">
        <v>1</v>
      </c>
      <c r="G1004" s="3">
        <v>1</v>
      </c>
      <c r="H1004" s="4">
        <v>32</v>
      </c>
      <c r="I1004" s="4">
        <v>0</v>
      </c>
      <c r="J1004" s="4">
        <v>28</v>
      </c>
      <c r="K1004" s="4">
        <v>6</v>
      </c>
      <c r="L1004" s="4">
        <v>16</v>
      </c>
      <c r="M1004" s="4">
        <v>4</v>
      </c>
      <c r="N1004" s="4">
        <v>4</v>
      </c>
      <c r="O1004" s="4">
        <v>4</v>
      </c>
      <c r="P1004" s="4">
        <v>2</v>
      </c>
      <c r="Q1004" s="4">
        <v>0</v>
      </c>
      <c r="R1004" s="4">
        <v>1</v>
      </c>
      <c r="S1004" s="4">
        <v>1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</row>
    <row r="1005" spans="1:26" x14ac:dyDescent="0.2">
      <c r="D1005" t="s">
        <v>1905</v>
      </c>
      <c r="E1005" t="s">
        <v>1461</v>
      </c>
      <c r="F1005" s="3">
        <v>12</v>
      </c>
      <c r="G1005" s="3">
        <v>4</v>
      </c>
      <c r="H1005" s="4">
        <v>31</v>
      </c>
      <c r="I1005" s="4">
        <v>24</v>
      </c>
      <c r="J1005" s="4">
        <v>25.52941176470588</v>
      </c>
      <c r="K1005" s="4">
        <v>9</v>
      </c>
      <c r="L1005" s="4">
        <v>17</v>
      </c>
      <c r="M1005" s="4">
        <v>0</v>
      </c>
      <c r="N1005" s="4">
        <v>0</v>
      </c>
      <c r="O1005" s="4">
        <v>4</v>
      </c>
      <c r="P1005" s="4">
        <v>6</v>
      </c>
      <c r="Q1005" s="4">
        <v>3</v>
      </c>
      <c r="R1005" s="4">
        <v>1</v>
      </c>
      <c r="S1005" s="4">
        <v>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</row>
    <row r="1006" spans="1:26" x14ac:dyDescent="0.2">
      <c r="A1006" t="s">
        <v>2072</v>
      </c>
      <c r="F1006" s="3">
        <v>26</v>
      </c>
      <c r="G1006" s="3">
        <v>14</v>
      </c>
      <c r="H1006" s="4">
        <v>110</v>
      </c>
      <c r="I1006" s="4">
        <v>144</v>
      </c>
      <c r="J1006" s="4">
        <v>9.112426035502958</v>
      </c>
      <c r="K1006" s="4">
        <v>60</v>
      </c>
      <c r="L1006" s="4">
        <v>169</v>
      </c>
      <c r="M1006" s="4">
        <v>7</v>
      </c>
      <c r="N1006" s="4">
        <v>6</v>
      </c>
      <c r="O1006" s="4">
        <v>26</v>
      </c>
      <c r="P1006" s="4">
        <v>45</v>
      </c>
      <c r="Q1006" s="4">
        <v>32</v>
      </c>
      <c r="R1006" s="4">
        <v>16</v>
      </c>
      <c r="S1006" s="4">
        <v>22</v>
      </c>
      <c r="T1006" s="4">
        <v>1</v>
      </c>
      <c r="U1006" s="4">
        <v>0</v>
      </c>
      <c r="V1006" s="4">
        <v>0</v>
      </c>
      <c r="W1006" s="4">
        <v>1</v>
      </c>
      <c r="X1006" s="4">
        <v>4</v>
      </c>
      <c r="Y1006" s="4">
        <v>0</v>
      </c>
      <c r="Z1006" s="4">
        <v>9</v>
      </c>
    </row>
    <row r="1007" spans="1:26" x14ac:dyDescent="0.2">
      <c r="A1007" t="s">
        <v>1295</v>
      </c>
      <c r="B1007" t="s">
        <v>1909</v>
      </c>
      <c r="C1007" t="s">
        <v>1576</v>
      </c>
      <c r="D1007" t="s">
        <v>1901</v>
      </c>
      <c r="E1007" t="s">
        <v>1458</v>
      </c>
      <c r="F1007" s="3">
        <v>7</v>
      </c>
      <c r="G1007" s="3">
        <v>6</v>
      </c>
      <c r="H1007" s="4">
        <v>30</v>
      </c>
      <c r="I1007" s="4">
        <v>24</v>
      </c>
      <c r="J1007" s="4">
        <v>19.09090909090909</v>
      </c>
      <c r="K1007" s="4">
        <v>6</v>
      </c>
      <c r="L1007" s="4">
        <v>22</v>
      </c>
      <c r="M1007" s="4">
        <v>0</v>
      </c>
      <c r="N1007" s="4">
        <v>10</v>
      </c>
      <c r="O1007" s="4">
        <v>2</v>
      </c>
      <c r="P1007" s="4">
        <v>2</v>
      </c>
      <c r="Q1007" s="4">
        <v>2</v>
      </c>
      <c r="R1007" s="4">
        <v>0</v>
      </c>
      <c r="S1007" s="4">
        <v>2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2</v>
      </c>
      <c r="Z1007" s="4">
        <v>2</v>
      </c>
    </row>
    <row r="1008" spans="1:26" x14ac:dyDescent="0.2">
      <c r="D1008" t="s">
        <v>1902</v>
      </c>
      <c r="E1008" t="s">
        <v>1459</v>
      </c>
      <c r="F1008" s="3">
        <v>7</v>
      </c>
      <c r="G1008" s="3">
        <v>6</v>
      </c>
      <c r="H1008" s="4">
        <v>24</v>
      </c>
      <c r="I1008" s="4">
        <v>48</v>
      </c>
      <c r="J1008" s="4">
        <v>14</v>
      </c>
      <c r="K1008" s="4">
        <v>16</v>
      </c>
      <c r="L1008" s="4">
        <v>24</v>
      </c>
      <c r="M1008" s="4">
        <v>0</v>
      </c>
      <c r="N1008" s="4">
        <v>0</v>
      </c>
      <c r="O1008" s="4">
        <v>5</v>
      </c>
      <c r="P1008" s="4">
        <v>11</v>
      </c>
      <c r="Q1008" s="4">
        <v>8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</row>
    <row r="1009" spans="1:26" x14ac:dyDescent="0.2">
      <c r="D1009" t="s">
        <v>1903</v>
      </c>
      <c r="E1009" t="s">
        <v>1463</v>
      </c>
      <c r="F1009" s="3">
        <v>6</v>
      </c>
      <c r="G1009" s="3">
        <v>6</v>
      </c>
      <c r="H1009" s="4">
        <v>-14</v>
      </c>
      <c r="I1009" s="4">
        <v>48</v>
      </c>
      <c r="J1009" s="4">
        <v>-4.3555555555555552</v>
      </c>
      <c r="K1009" s="4">
        <v>10</v>
      </c>
      <c r="L1009" s="4">
        <v>45</v>
      </c>
      <c r="M1009" s="4">
        <v>1</v>
      </c>
      <c r="N1009" s="4">
        <v>0</v>
      </c>
      <c r="O1009" s="4">
        <v>4</v>
      </c>
      <c r="P1009" s="4">
        <v>3</v>
      </c>
      <c r="Q1009" s="4">
        <v>9</v>
      </c>
      <c r="R1009" s="4">
        <v>5</v>
      </c>
      <c r="S1009" s="4">
        <v>3</v>
      </c>
      <c r="T1009" s="4">
        <v>1</v>
      </c>
      <c r="U1009" s="4">
        <v>8</v>
      </c>
      <c r="V1009" s="4">
        <v>1</v>
      </c>
      <c r="W1009" s="4">
        <v>3</v>
      </c>
      <c r="X1009" s="4">
        <v>5</v>
      </c>
      <c r="Y1009" s="4">
        <v>2</v>
      </c>
      <c r="Z1009" s="4">
        <v>0</v>
      </c>
    </row>
    <row r="1010" spans="1:26" x14ac:dyDescent="0.2">
      <c r="D1010" t="s">
        <v>1904</v>
      </c>
      <c r="E1010" t="s">
        <v>1460</v>
      </c>
      <c r="F1010" s="3">
        <v>7</v>
      </c>
      <c r="G1010" s="3">
        <v>7</v>
      </c>
      <c r="H1010" s="4">
        <v>13</v>
      </c>
      <c r="I1010" s="4">
        <v>48</v>
      </c>
      <c r="J1010" s="4">
        <v>4.666666666666667</v>
      </c>
      <c r="K1010" s="4">
        <v>17</v>
      </c>
      <c r="L1010" s="4">
        <v>39</v>
      </c>
      <c r="M1010" s="4">
        <v>1</v>
      </c>
      <c r="N1010" s="4">
        <v>2</v>
      </c>
      <c r="O1010" s="4">
        <v>3</v>
      </c>
      <c r="P1010" s="4">
        <v>0</v>
      </c>
      <c r="Q1010" s="4">
        <v>5</v>
      </c>
      <c r="R1010" s="4">
        <v>4</v>
      </c>
      <c r="S1010" s="4">
        <v>1</v>
      </c>
      <c r="T1010" s="4">
        <v>5</v>
      </c>
      <c r="U1010" s="4">
        <v>1</v>
      </c>
      <c r="V1010" s="4">
        <v>1</v>
      </c>
      <c r="W1010" s="4">
        <v>5</v>
      </c>
      <c r="X1010" s="4">
        <v>7</v>
      </c>
      <c r="Y1010" s="4">
        <v>2</v>
      </c>
      <c r="Z1010" s="4">
        <v>2</v>
      </c>
    </row>
    <row r="1011" spans="1:26" x14ac:dyDescent="0.2">
      <c r="D1011" t="s">
        <v>1905</v>
      </c>
      <c r="E1011" t="s">
        <v>1461</v>
      </c>
      <c r="F1011" s="3">
        <v>12</v>
      </c>
      <c r="G1011" s="3">
        <v>4</v>
      </c>
      <c r="H1011" s="4">
        <v>14</v>
      </c>
      <c r="I1011" s="4">
        <v>24</v>
      </c>
      <c r="J1011" s="4">
        <v>5.4444444444444438</v>
      </c>
      <c r="K1011" s="4">
        <v>14</v>
      </c>
      <c r="L1011" s="4">
        <v>36</v>
      </c>
      <c r="M1011" s="4">
        <v>3</v>
      </c>
      <c r="N1011" s="4">
        <v>1</v>
      </c>
      <c r="O1011" s="4">
        <v>2</v>
      </c>
      <c r="P1011" s="4">
        <v>3</v>
      </c>
      <c r="Q1011" s="4">
        <v>6</v>
      </c>
      <c r="R1011" s="4">
        <v>4</v>
      </c>
      <c r="S1011" s="4">
        <v>5</v>
      </c>
      <c r="T1011" s="4">
        <v>2</v>
      </c>
      <c r="U1011" s="4">
        <v>4</v>
      </c>
      <c r="V1011" s="4">
        <v>1</v>
      </c>
      <c r="W1011" s="4">
        <v>3</v>
      </c>
      <c r="X1011" s="4">
        <v>2</v>
      </c>
      <c r="Y1011" s="4">
        <v>0</v>
      </c>
      <c r="Z1011" s="4">
        <v>0</v>
      </c>
    </row>
    <row r="1012" spans="1:26" x14ac:dyDescent="0.2">
      <c r="A1012" t="s">
        <v>2073</v>
      </c>
      <c r="F1012" s="3">
        <v>39</v>
      </c>
      <c r="G1012" s="3">
        <v>29</v>
      </c>
      <c r="H1012" s="4">
        <v>67</v>
      </c>
      <c r="I1012" s="4">
        <v>192</v>
      </c>
      <c r="J1012" s="4">
        <v>5.6506024096385543</v>
      </c>
      <c r="K1012" s="4">
        <v>63</v>
      </c>
      <c r="L1012" s="4">
        <v>166</v>
      </c>
      <c r="M1012" s="4">
        <v>5</v>
      </c>
      <c r="N1012" s="4">
        <v>13</v>
      </c>
      <c r="O1012" s="4">
        <v>16</v>
      </c>
      <c r="P1012" s="4">
        <v>19</v>
      </c>
      <c r="Q1012" s="4">
        <v>30</v>
      </c>
      <c r="R1012" s="4">
        <v>13</v>
      </c>
      <c r="S1012" s="4">
        <v>11</v>
      </c>
      <c r="T1012" s="4">
        <v>8</v>
      </c>
      <c r="U1012" s="4">
        <v>13</v>
      </c>
      <c r="V1012" s="4">
        <v>3</v>
      </c>
      <c r="W1012" s="4">
        <v>11</v>
      </c>
      <c r="X1012" s="4">
        <v>14</v>
      </c>
      <c r="Y1012" s="4">
        <v>6</v>
      </c>
      <c r="Z1012" s="4">
        <v>4</v>
      </c>
    </row>
    <row r="1013" spans="1:26" x14ac:dyDescent="0.2">
      <c r="A1013" t="s">
        <v>1319</v>
      </c>
      <c r="B1013" t="s">
        <v>1909</v>
      </c>
      <c r="C1013" t="s">
        <v>1791</v>
      </c>
      <c r="D1013" t="s">
        <v>1901</v>
      </c>
      <c r="E1013" t="s">
        <v>1458</v>
      </c>
      <c r="F1013" s="3">
        <v>22</v>
      </c>
      <c r="G1013" s="3">
        <v>21</v>
      </c>
      <c r="H1013" s="4">
        <v>47</v>
      </c>
      <c r="I1013" s="4">
        <v>24</v>
      </c>
      <c r="J1013" s="4">
        <v>26.32</v>
      </c>
      <c r="K1013" s="4">
        <v>11</v>
      </c>
      <c r="L1013" s="4">
        <v>25</v>
      </c>
      <c r="M1013" s="4">
        <v>1</v>
      </c>
      <c r="N1013" s="4">
        <v>1</v>
      </c>
      <c r="O1013" s="4">
        <v>2</v>
      </c>
      <c r="P1013" s="4">
        <v>3</v>
      </c>
      <c r="Q1013" s="4">
        <v>1</v>
      </c>
      <c r="R1013" s="4">
        <v>1</v>
      </c>
      <c r="S1013" s="4">
        <v>1</v>
      </c>
      <c r="T1013" s="4">
        <v>2</v>
      </c>
      <c r="U1013" s="4">
        <v>2</v>
      </c>
      <c r="V1013" s="4">
        <v>2</v>
      </c>
      <c r="W1013" s="4">
        <v>3</v>
      </c>
      <c r="X1013" s="4">
        <v>6</v>
      </c>
      <c r="Y1013" s="4">
        <v>0</v>
      </c>
      <c r="Z1013" s="4">
        <v>0</v>
      </c>
    </row>
    <row r="1014" spans="1:26" x14ac:dyDescent="0.2">
      <c r="D1014" t="s">
        <v>1902</v>
      </c>
      <c r="E1014" t="s">
        <v>1459</v>
      </c>
      <c r="F1014" s="3">
        <v>22</v>
      </c>
      <c r="G1014" s="3">
        <v>21</v>
      </c>
      <c r="H1014" s="4">
        <v>46</v>
      </c>
      <c r="I1014" s="4">
        <v>48</v>
      </c>
      <c r="J1014" s="4">
        <v>33.89473684210526</v>
      </c>
      <c r="K1014" s="4">
        <v>24</v>
      </c>
      <c r="L1014" s="4">
        <v>19</v>
      </c>
      <c r="M1014" s="4">
        <v>5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1</v>
      </c>
      <c r="T1014" s="4">
        <v>10</v>
      </c>
      <c r="U1014" s="4">
        <v>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 spans="1:26" x14ac:dyDescent="0.2">
      <c r="D1015" t="s">
        <v>1903</v>
      </c>
      <c r="E1015" t="s">
        <v>1463</v>
      </c>
      <c r="F1015" s="3">
        <v>18</v>
      </c>
      <c r="G1015" s="3">
        <v>18</v>
      </c>
      <c r="H1015" s="4">
        <v>56</v>
      </c>
      <c r="I1015" s="4">
        <v>0</v>
      </c>
      <c r="J1015" s="4">
        <v>25.29032258064516</v>
      </c>
      <c r="K1015" s="4">
        <v>15</v>
      </c>
      <c r="L1015" s="4">
        <v>31</v>
      </c>
      <c r="M1015" s="4">
        <v>0</v>
      </c>
      <c r="N1015" s="4">
        <v>1</v>
      </c>
      <c r="O1015" s="4">
        <v>0</v>
      </c>
      <c r="P1015" s="4">
        <v>5</v>
      </c>
      <c r="Q1015" s="4">
        <v>3</v>
      </c>
      <c r="R1015" s="4">
        <v>3</v>
      </c>
      <c r="S1015" s="4">
        <v>3</v>
      </c>
      <c r="T1015" s="4">
        <v>1</v>
      </c>
      <c r="U1015" s="4">
        <v>0</v>
      </c>
      <c r="V1015" s="4">
        <v>6</v>
      </c>
      <c r="W1015" s="4">
        <v>1</v>
      </c>
      <c r="X1015" s="4">
        <v>5</v>
      </c>
      <c r="Y1015" s="4">
        <v>3</v>
      </c>
      <c r="Z1015" s="4">
        <v>0</v>
      </c>
    </row>
    <row r="1016" spans="1:26" x14ac:dyDescent="0.2">
      <c r="D1016" t="s">
        <v>1904</v>
      </c>
      <c r="E1016" t="s">
        <v>1460</v>
      </c>
      <c r="F1016" s="3">
        <v>18</v>
      </c>
      <c r="G1016" s="3">
        <v>18</v>
      </c>
      <c r="H1016" s="4">
        <v>24</v>
      </c>
      <c r="I1016" s="4">
        <v>48</v>
      </c>
      <c r="J1016" s="4">
        <v>8.4</v>
      </c>
      <c r="K1016" s="4">
        <v>13</v>
      </c>
      <c r="L1016" s="4">
        <v>40</v>
      </c>
      <c r="M1016" s="4">
        <v>0</v>
      </c>
      <c r="N1016" s="4">
        <v>1</v>
      </c>
      <c r="O1016" s="4">
        <v>4</v>
      </c>
      <c r="P1016" s="4">
        <v>5</v>
      </c>
      <c r="Q1016" s="4">
        <v>8</v>
      </c>
      <c r="R1016" s="4">
        <v>6</v>
      </c>
      <c r="S1016" s="4">
        <v>3</v>
      </c>
      <c r="T1016" s="4">
        <v>1</v>
      </c>
      <c r="U1016" s="4">
        <v>4</v>
      </c>
      <c r="V1016" s="4">
        <v>1</v>
      </c>
      <c r="W1016" s="4">
        <v>2</v>
      </c>
      <c r="X1016" s="4">
        <v>5</v>
      </c>
      <c r="Y1016" s="4">
        <v>0</v>
      </c>
      <c r="Z1016" s="4">
        <v>0</v>
      </c>
    </row>
    <row r="1017" spans="1:26" x14ac:dyDescent="0.2">
      <c r="D1017" t="s">
        <v>1905</v>
      </c>
      <c r="E1017" t="s">
        <v>1461</v>
      </c>
      <c r="F1017" s="3">
        <v>34</v>
      </c>
      <c r="G1017" s="3">
        <v>13</v>
      </c>
      <c r="H1017" s="4">
        <v>39</v>
      </c>
      <c r="I1017" s="4">
        <v>48</v>
      </c>
      <c r="J1017" s="4">
        <v>11.142857142857141</v>
      </c>
      <c r="K1017" s="4">
        <v>24</v>
      </c>
      <c r="L1017" s="4">
        <v>49</v>
      </c>
      <c r="M1017" s="4">
        <v>1</v>
      </c>
      <c r="N1017" s="4">
        <v>0</v>
      </c>
      <c r="O1017" s="4">
        <v>0</v>
      </c>
      <c r="P1017" s="4">
        <v>3</v>
      </c>
      <c r="Q1017" s="4">
        <v>8</v>
      </c>
      <c r="R1017" s="4">
        <v>5</v>
      </c>
      <c r="S1017" s="4">
        <v>5</v>
      </c>
      <c r="T1017" s="4">
        <v>2</v>
      </c>
      <c r="U1017" s="4">
        <v>1</v>
      </c>
      <c r="V1017" s="4">
        <v>10</v>
      </c>
      <c r="W1017" s="4">
        <v>5</v>
      </c>
      <c r="X1017" s="4">
        <v>4</v>
      </c>
      <c r="Y1017" s="4">
        <v>5</v>
      </c>
      <c r="Z1017" s="4">
        <v>0</v>
      </c>
    </row>
    <row r="1018" spans="1:26" x14ac:dyDescent="0.2">
      <c r="A1018" t="s">
        <v>2074</v>
      </c>
      <c r="F1018" s="3">
        <v>114</v>
      </c>
      <c r="G1018" s="3">
        <v>91</v>
      </c>
      <c r="H1018" s="4">
        <v>212</v>
      </c>
      <c r="I1018" s="4">
        <v>168</v>
      </c>
      <c r="J1018" s="4">
        <v>18.09756097560976</v>
      </c>
      <c r="K1018" s="4">
        <v>87</v>
      </c>
      <c r="L1018" s="4">
        <v>164</v>
      </c>
      <c r="M1018" s="4">
        <v>7</v>
      </c>
      <c r="N1018" s="4">
        <v>3</v>
      </c>
      <c r="O1018" s="4">
        <v>6</v>
      </c>
      <c r="P1018" s="4">
        <v>16</v>
      </c>
      <c r="Q1018" s="4">
        <v>20</v>
      </c>
      <c r="R1018" s="4">
        <v>15</v>
      </c>
      <c r="S1018" s="4">
        <v>13</v>
      </c>
      <c r="T1018" s="4">
        <v>16</v>
      </c>
      <c r="U1018" s="4">
        <v>10</v>
      </c>
      <c r="V1018" s="4">
        <v>19</v>
      </c>
      <c r="W1018" s="4">
        <v>11</v>
      </c>
      <c r="X1018" s="4">
        <v>20</v>
      </c>
      <c r="Y1018" s="4">
        <v>8</v>
      </c>
      <c r="Z1018" s="4">
        <v>0</v>
      </c>
    </row>
    <row r="1019" spans="1:26" x14ac:dyDescent="0.2">
      <c r="A1019" t="s">
        <v>1236</v>
      </c>
      <c r="B1019" t="s">
        <v>1909</v>
      </c>
      <c r="C1019" t="s">
        <v>1799</v>
      </c>
      <c r="D1019" t="s">
        <v>1901</v>
      </c>
      <c r="E1019" t="s">
        <v>1458</v>
      </c>
      <c r="F1019" s="3">
        <v>6</v>
      </c>
      <c r="G1019" s="3">
        <v>5</v>
      </c>
      <c r="H1019" s="4">
        <v>70</v>
      </c>
      <c r="I1019" s="4">
        <v>0</v>
      </c>
      <c r="J1019" s="4">
        <v>37.692307692307693</v>
      </c>
      <c r="K1019" s="4">
        <v>19</v>
      </c>
      <c r="L1019" s="4">
        <v>26</v>
      </c>
      <c r="M1019" s="4">
        <v>2</v>
      </c>
      <c r="N1019" s="4">
        <v>0</v>
      </c>
      <c r="O1019" s="4">
        <v>2</v>
      </c>
      <c r="P1019" s="4">
        <v>5</v>
      </c>
      <c r="Q1019" s="4">
        <v>6</v>
      </c>
      <c r="R1019" s="4">
        <v>6</v>
      </c>
      <c r="S1019" s="4">
        <v>3</v>
      </c>
      <c r="T1019" s="4">
        <v>2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</row>
    <row r="1020" spans="1:26" x14ac:dyDescent="0.2">
      <c r="D1020" t="s">
        <v>1902</v>
      </c>
      <c r="E1020" t="s">
        <v>1459</v>
      </c>
      <c r="F1020" s="3">
        <v>6</v>
      </c>
      <c r="G1020" s="3">
        <v>5</v>
      </c>
      <c r="H1020" s="4">
        <v>113</v>
      </c>
      <c r="I1020" s="4">
        <v>0</v>
      </c>
      <c r="J1020" s="4">
        <v>28.763636363636369</v>
      </c>
      <c r="K1020" s="4">
        <v>27</v>
      </c>
      <c r="L1020" s="4">
        <v>55</v>
      </c>
      <c r="M1020" s="4">
        <v>7</v>
      </c>
      <c r="N1020" s="4">
        <v>0</v>
      </c>
      <c r="O1020" s="4">
        <v>3</v>
      </c>
      <c r="P1020" s="4">
        <v>7</v>
      </c>
      <c r="Q1020" s="4">
        <v>0</v>
      </c>
      <c r="R1020" s="4">
        <v>13</v>
      </c>
      <c r="S1020" s="4">
        <v>13</v>
      </c>
      <c r="T1020" s="4">
        <v>6</v>
      </c>
      <c r="U1020" s="4">
        <v>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</row>
    <row r="1021" spans="1:26" x14ac:dyDescent="0.2">
      <c r="D1021" t="s">
        <v>1903</v>
      </c>
      <c r="E1021" t="s">
        <v>1463</v>
      </c>
      <c r="F1021" s="3">
        <v>6</v>
      </c>
      <c r="G1021" s="3">
        <v>6</v>
      </c>
      <c r="H1021" s="4">
        <v>69</v>
      </c>
      <c r="I1021" s="4">
        <v>0</v>
      </c>
      <c r="J1021" s="4">
        <v>35.777777777777779</v>
      </c>
      <c r="K1021" s="4">
        <v>20</v>
      </c>
      <c r="L1021" s="4">
        <v>27</v>
      </c>
      <c r="M1021" s="4">
        <v>3</v>
      </c>
      <c r="N1021" s="4">
        <v>1</v>
      </c>
      <c r="O1021" s="4">
        <v>1</v>
      </c>
      <c r="P1021" s="4">
        <v>3</v>
      </c>
      <c r="Q1021" s="4">
        <v>7</v>
      </c>
      <c r="R1021" s="4">
        <v>3</v>
      </c>
      <c r="S1021" s="4">
        <v>6</v>
      </c>
      <c r="T1021" s="4">
        <v>2</v>
      </c>
      <c r="U1021" s="4">
        <v>0</v>
      </c>
      <c r="V1021" s="4">
        <v>0</v>
      </c>
      <c r="W1021" s="4">
        <v>0</v>
      </c>
      <c r="X1021" s="4">
        <v>1</v>
      </c>
      <c r="Y1021" s="4">
        <v>0</v>
      </c>
      <c r="Z1021" s="4">
        <v>0</v>
      </c>
    </row>
    <row r="1022" spans="1:26" x14ac:dyDescent="0.2">
      <c r="D1022" t="s">
        <v>1904</v>
      </c>
      <c r="E1022" t="s">
        <v>1460</v>
      </c>
      <c r="F1022" s="3">
        <v>4</v>
      </c>
      <c r="G1022" s="3">
        <v>4</v>
      </c>
      <c r="H1022" s="4">
        <v>41</v>
      </c>
      <c r="I1022" s="4">
        <v>0</v>
      </c>
      <c r="J1022" s="4">
        <v>21.25925925925926</v>
      </c>
      <c r="K1022" s="4">
        <v>12</v>
      </c>
      <c r="L1022" s="4">
        <v>27</v>
      </c>
      <c r="M1022" s="4">
        <v>2</v>
      </c>
      <c r="N1022" s="4">
        <v>0</v>
      </c>
      <c r="O1022" s="4">
        <v>2</v>
      </c>
      <c r="P1022" s="4">
        <v>4</v>
      </c>
      <c r="Q1022" s="4">
        <v>3</v>
      </c>
      <c r="R1022" s="4">
        <v>8</v>
      </c>
      <c r="S1022" s="4">
        <v>5</v>
      </c>
      <c r="T1022" s="4">
        <v>2</v>
      </c>
      <c r="U1022" s="4">
        <v>0</v>
      </c>
      <c r="V1022" s="4">
        <v>0</v>
      </c>
      <c r="W1022" s="4">
        <v>1</v>
      </c>
      <c r="X1022" s="4">
        <v>0</v>
      </c>
      <c r="Y1022" s="4">
        <v>0</v>
      </c>
      <c r="Z1022" s="4">
        <v>0</v>
      </c>
    </row>
    <row r="1023" spans="1:26" x14ac:dyDescent="0.2">
      <c r="D1023" t="s">
        <v>1905</v>
      </c>
      <c r="E1023" t="s">
        <v>1461</v>
      </c>
      <c r="F1023" s="3">
        <v>12</v>
      </c>
      <c r="G1023" s="3">
        <v>4</v>
      </c>
      <c r="H1023" s="4">
        <v>60.83</v>
      </c>
      <c r="I1023" s="4">
        <v>0</v>
      </c>
      <c r="J1023" s="4">
        <v>30.414999999999999</v>
      </c>
      <c r="K1023" s="4">
        <v>3</v>
      </c>
      <c r="L1023" s="4">
        <v>28</v>
      </c>
      <c r="M1023" s="4">
        <v>3</v>
      </c>
      <c r="N1023" s="4">
        <v>0</v>
      </c>
      <c r="O1023" s="4">
        <v>5</v>
      </c>
      <c r="P1023" s="4">
        <v>4</v>
      </c>
      <c r="Q1023" s="4">
        <v>7</v>
      </c>
      <c r="R1023" s="4">
        <v>4</v>
      </c>
      <c r="S1023" s="4">
        <v>2</v>
      </c>
      <c r="T1023" s="4">
        <v>2</v>
      </c>
      <c r="U1023" s="4">
        <v>0</v>
      </c>
      <c r="V1023" s="4">
        <v>0</v>
      </c>
      <c r="W1023" s="4">
        <v>1</v>
      </c>
      <c r="X1023" s="4">
        <v>0</v>
      </c>
      <c r="Y1023" s="4">
        <v>0</v>
      </c>
      <c r="Z1023" s="4">
        <v>0</v>
      </c>
    </row>
    <row r="1024" spans="1:26" x14ac:dyDescent="0.2">
      <c r="A1024" t="s">
        <v>2075</v>
      </c>
      <c r="F1024" s="3">
        <v>34</v>
      </c>
      <c r="G1024" s="3">
        <v>24</v>
      </c>
      <c r="H1024" s="4">
        <v>353.83</v>
      </c>
      <c r="I1024" s="4">
        <v>0</v>
      </c>
      <c r="J1024" s="4">
        <v>30.390306748466259</v>
      </c>
      <c r="K1024" s="4">
        <v>81</v>
      </c>
      <c r="L1024" s="4">
        <v>163</v>
      </c>
      <c r="M1024" s="4">
        <v>17</v>
      </c>
      <c r="N1024" s="4">
        <v>1</v>
      </c>
      <c r="O1024" s="4">
        <v>13</v>
      </c>
      <c r="P1024" s="4">
        <v>23</v>
      </c>
      <c r="Q1024" s="4">
        <v>23</v>
      </c>
      <c r="R1024" s="4">
        <v>34</v>
      </c>
      <c r="S1024" s="4">
        <v>29</v>
      </c>
      <c r="T1024" s="4">
        <v>14</v>
      </c>
      <c r="U1024" s="4">
        <v>6</v>
      </c>
      <c r="V1024" s="4">
        <v>0</v>
      </c>
      <c r="W1024" s="4">
        <v>2</v>
      </c>
      <c r="X1024" s="4">
        <v>1</v>
      </c>
      <c r="Y1024" s="4">
        <v>0</v>
      </c>
      <c r="Z1024" s="4">
        <v>0</v>
      </c>
    </row>
    <row r="1025" spans="1:26" x14ac:dyDescent="0.2">
      <c r="A1025" t="s">
        <v>997</v>
      </c>
      <c r="B1025" t="s">
        <v>1909</v>
      </c>
      <c r="C1025" t="s">
        <v>1553</v>
      </c>
      <c r="D1025" t="s">
        <v>1901</v>
      </c>
      <c r="E1025" t="s">
        <v>1458</v>
      </c>
      <c r="F1025" s="3">
        <v>6</v>
      </c>
      <c r="G1025" s="3">
        <v>5</v>
      </c>
      <c r="H1025" s="4">
        <v>43</v>
      </c>
      <c r="I1025" s="4">
        <v>24</v>
      </c>
      <c r="J1025" s="4">
        <v>12.80851063829787</v>
      </c>
      <c r="K1025" s="4">
        <v>20</v>
      </c>
      <c r="L1025" s="4">
        <v>47</v>
      </c>
      <c r="M1025" s="4">
        <v>6</v>
      </c>
      <c r="N1025" s="4">
        <v>4</v>
      </c>
      <c r="O1025" s="4">
        <v>5</v>
      </c>
      <c r="P1025" s="4">
        <v>0</v>
      </c>
      <c r="Q1025" s="4">
        <v>2</v>
      </c>
      <c r="R1025" s="4">
        <v>1</v>
      </c>
      <c r="S1025" s="4">
        <v>1</v>
      </c>
      <c r="T1025" s="4">
        <v>2</v>
      </c>
      <c r="U1025" s="4">
        <v>5</v>
      </c>
      <c r="V1025" s="4">
        <v>2</v>
      </c>
      <c r="W1025" s="4">
        <v>5</v>
      </c>
      <c r="X1025" s="4">
        <v>3</v>
      </c>
      <c r="Y1025" s="4">
        <v>8</v>
      </c>
      <c r="Z1025" s="4">
        <v>3</v>
      </c>
    </row>
    <row r="1026" spans="1:26" x14ac:dyDescent="0.2">
      <c r="D1026" t="s">
        <v>1902</v>
      </c>
      <c r="E1026" t="s">
        <v>1459</v>
      </c>
      <c r="F1026" s="3">
        <v>6</v>
      </c>
      <c r="G1026" s="3">
        <v>5</v>
      </c>
      <c r="H1026" s="4">
        <v>23</v>
      </c>
      <c r="I1026" s="4">
        <v>24</v>
      </c>
      <c r="J1026" s="4">
        <v>6.5714285714285712</v>
      </c>
      <c r="K1026" s="4">
        <v>15</v>
      </c>
      <c r="L1026" s="4">
        <v>49</v>
      </c>
      <c r="M1026" s="4">
        <v>4</v>
      </c>
      <c r="N1026" s="4">
        <v>5</v>
      </c>
      <c r="O1026" s="4">
        <v>7</v>
      </c>
      <c r="P1026" s="4">
        <v>6</v>
      </c>
      <c r="Q1026" s="4">
        <v>11</v>
      </c>
      <c r="R1026" s="4">
        <v>7</v>
      </c>
      <c r="S1026" s="4">
        <v>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 spans="1:26" x14ac:dyDescent="0.2">
      <c r="D1027" t="s">
        <v>1903</v>
      </c>
      <c r="E1027" t="s">
        <v>1463</v>
      </c>
      <c r="F1027" s="3">
        <v>3</v>
      </c>
      <c r="G1027" s="3">
        <v>3</v>
      </c>
      <c r="H1027" s="4">
        <v>73</v>
      </c>
      <c r="I1027" s="4">
        <v>0</v>
      </c>
      <c r="J1027" s="4" t="e">
        <v>#DIV/0!</v>
      </c>
      <c r="K1027" s="4">
        <v>10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</row>
    <row r="1028" spans="1:26" x14ac:dyDescent="0.2">
      <c r="D1028" t="s">
        <v>1904</v>
      </c>
      <c r="E1028" t="s">
        <v>1460</v>
      </c>
      <c r="F1028" s="3">
        <v>6</v>
      </c>
      <c r="G1028" s="3">
        <v>6</v>
      </c>
      <c r="H1028" s="4">
        <v>48</v>
      </c>
      <c r="I1028" s="4">
        <v>24</v>
      </c>
      <c r="J1028" s="4">
        <v>44.8</v>
      </c>
      <c r="K1028" s="4">
        <v>17</v>
      </c>
      <c r="L1028" s="4">
        <v>15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1</v>
      </c>
      <c r="T1028" s="4">
        <v>1</v>
      </c>
      <c r="U1028" s="4">
        <v>4</v>
      </c>
      <c r="V1028" s="4">
        <v>6</v>
      </c>
      <c r="W1028" s="4">
        <v>0</v>
      </c>
      <c r="X1028" s="4">
        <v>2</v>
      </c>
      <c r="Y1028" s="4">
        <v>0</v>
      </c>
      <c r="Z1028" s="4">
        <v>1</v>
      </c>
    </row>
    <row r="1029" spans="1:26" x14ac:dyDescent="0.2">
      <c r="D1029" t="s">
        <v>1905</v>
      </c>
      <c r="E1029" t="s">
        <v>1461</v>
      </c>
      <c r="F1029" s="3">
        <v>12</v>
      </c>
      <c r="G1029" s="3">
        <v>4</v>
      </c>
      <c r="H1029" s="4">
        <v>46.33</v>
      </c>
      <c r="I1029" s="4">
        <v>48</v>
      </c>
      <c r="J1029" s="4">
        <v>12.71803921568627</v>
      </c>
      <c r="K1029" s="4">
        <v>31</v>
      </c>
      <c r="L1029" s="4">
        <v>51</v>
      </c>
      <c r="M1029" s="4">
        <v>4</v>
      </c>
      <c r="N1029" s="4">
        <v>6</v>
      </c>
      <c r="O1029" s="4">
        <v>7</v>
      </c>
      <c r="P1029" s="4">
        <v>3</v>
      </c>
      <c r="Q1029" s="4">
        <v>3</v>
      </c>
      <c r="R1029" s="4">
        <v>4</v>
      </c>
      <c r="S1029" s="4">
        <v>2</v>
      </c>
      <c r="T1029" s="4">
        <v>1</v>
      </c>
      <c r="U1029" s="4">
        <v>2</v>
      </c>
      <c r="V1029" s="4">
        <v>5</v>
      </c>
      <c r="W1029" s="4">
        <v>8</v>
      </c>
      <c r="X1029" s="4">
        <v>2</v>
      </c>
      <c r="Y1029" s="4">
        <v>1</v>
      </c>
      <c r="Z1029" s="4">
        <v>3</v>
      </c>
    </row>
    <row r="1030" spans="1:26" x14ac:dyDescent="0.2">
      <c r="A1030" t="s">
        <v>2076</v>
      </c>
      <c r="F1030" s="3">
        <v>33</v>
      </c>
      <c r="G1030" s="3">
        <v>23</v>
      </c>
      <c r="H1030" s="4">
        <v>233.33</v>
      </c>
      <c r="I1030" s="4">
        <v>120</v>
      </c>
      <c r="J1030" s="4">
        <v>20.164320987654321</v>
      </c>
      <c r="K1030" s="4">
        <v>93</v>
      </c>
      <c r="L1030" s="4">
        <v>162</v>
      </c>
      <c r="M1030" s="4">
        <v>14</v>
      </c>
      <c r="N1030" s="4">
        <v>15</v>
      </c>
      <c r="O1030" s="4">
        <v>19</v>
      </c>
      <c r="P1030" s="4">
        <v>9</v>
      </c>
      <c r="Q1030" s="4">
        <v>16</v>
      </c>
      <c r="R1030" s="4">
        <v>12</v>
      </c>
      <c r="S1030" s="4">
        <v>13</v>
      </c>
      <c r="T1030" s="4">
        <v>4</v>
      </c>
      <c r="U1030" s="4">
        <v>11</v>
      </c>
      <c r="V1030" s="4">
        <v>13</v>
      </c>
      <c r="W1030" s="4">
        <v>13</v>
      </c>
      <c r="X1030" s="4">
        <v>7</v>
      </c>
      <c r="Y1030" s="4">
        <v>9</v>
      </c>
      <c r="Z1030" s="4">
        <v>7</v>
      </c>
    </row>
    <row r="1031" spans="1:26" x14ac:dyDescent="0.2">
      <c r="A1031" t="s">
        <v>1264</v>
      </c>
      <c r="B1031" t="s">
        <v>1909</v>
      </c>
      <c r="C1031" t="s">
        <v>1617</v>
      </c>
      <c r="D1031" t="s">
        <v>1901</v>
      </c>
      <c r="E1031" t="s">
        <v>1458</v>
      </c>
      <c r="F1031" s="3">
        <v>22</v>
      </c>
      <c r="G1031" s="3">
        <v>21</v>
      </c>
      <c r="H1031" s="4">
        <v>136</v>
      </c>
      <c r="I1031" s="4">
        <v>0</v>
      </c>
      <c r="J1031" s="4">
        <v>105.7777777777778</v>
      </c>
      <c r="K1031" s="4">
        <v>14</v>
      </c>
      <c r="L1031" s="4">
        <v>18</v>
      </c>
      <c r="M1031" s="4">
        <v>1</v>
      </c>
      <c r="N1031" s="4">
        <v>2</v>
      </c>
      <c r="O1031" s="4">
        <v>3</v>
      </c>
      <c r="P1031" s="4">
        <v>1</v>
      </c>
      <c r="Q1031" s="4">
        <v>2</v>
      </c>
      <c r="R1031" s="4">
        <v>0</v>
      </c>
      <c r="S1031" s="4">
        <v>3</v>
      </c>
      <c r="T1031" s="4">
        <v>0</v>
      </c>
      <c r="U1031" s="4">
        <v>0</v>
      </c>
      <c r="V1031" s="4">
        <v>1</v>
      </c>
      <c r="W1031" s="4">
        <v>1</v>
      </c>
      <c r="X1031" s="4">
        <v>2</v>
      </c>
      <c r="Y1031" s="4">
        <v>0</v>
      </c>
      <c r="Z1031" s="4">
        <v>2</v>
      </c>
    </row>
    <row r="1032" spans="1:26" x14ac:dyDescent="0.2">
      <c r="D1032" t="s">
        <v>1902</v>
      </c>
      <c r="E1032" t="s">
        <v>1459</v>
      </c>
      <c r="F1032" s="3">
        <v>22</v>
      </c>
      <c r="G1032" s="3">
        <v>21</v>
      </c>
      <c r="H1032" s="4">
        <v>143</v>
      </c>
      <c r="I1032" s="4">
        <v>0</v>
      </c>
      <c r="J1032" s="4">
        <v>52.684210526315788</v>
      </c>
      <c r="K1032" s="4">
        <v>11</v>
      </c>
      <c r="L1032" s="4">
        <v>38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3</v>
      </c>
      <c r="T1032" s="4">
        <v>0</v>
      </c>
      <c r="U1032" s="4">
        <v>2</v>
      </c>
      <c r="V1032" s="4">
        <v>9</v>
      </c>
      <c r="W1032" s="4">
        <v>10</v>
      </c>
      <c r="X1032" s="4">
        <v>5</v>
      </c>
      <c r="Y1032" s="4">
        <v>5</v>
      </c>
      <c r="Z1032" s="4">
        <v>4</v>
      </c>
    </row>
    <row r="1033" spans="1:26" x14ac:dyDescent="0.2">
      <c r="D1033" t="s">
        <v>1903</v>
      </c>
      <c r="E1033" t="s">
        <v>1463</v>
      </c>
      <c r="F1033" s="3">
        <v>18</v>
      </c>
      <c r="G1033" s="3">
        <v>18</v>
      </c>
      <c r="H1033" s="4">
        <v>73</v>
      </c>
      <c r="I1033" s="4">
        <v>24</v>
      </c>
      <c r="J1033" s="4">
        <v>44.434782608695663</v>
      </c>
      <c r="K1033" s="4">
        <v>26</v>
      </c>
      <c r="L1033" s="4">
        <v>23</v>
      </c>
      <c r="M1033" s="4">
        <v>1</v>
      </c>
      <c r="N1033" s="4">
        <v>1</v>
      </c>
      <c r="O1033" s="4">
        <v>4</v>
      </c>
      <c r="P1033" s="4">
        <v>4</v>
      </c>
      <c r="Q1033" s="4">
        <v>1</v>
      </c>
      <c r="R1033" s="4">
        <v>4</v>
      </c>
      <c r="S1033" s="4">
        <v>2</v>
      </c>
      <c r="T1033" s="4">
        <v>2</v>
      </c>
      <c r="U1033" s="4">
        <v>1</v>
      </c>
      <c r="V1033" s="4">
        <v>1</v>
      </c>
      <c r="W1033" s="4">
        <v>2</v>
      </c>
      <c r="X1033" s="4">
        <v>0</v>
      </c>
      <c r="Y1033" s="4">
        <v>0</v>
      </c>
      <c r="Z1033" s="4">
        <v>0</v>
      </c>
    </row>
    <row r="1034" spans="1:26" x14ac:dyDescent="0.2">
      <c r="D1034" t="s">
        <v>1904</v>
      </c>
      <c r="E1034" t="s">
        <v>1460</v>
      </c>
      <c r="F1034" s="3">
        <v>18</v>
      </c>
      <c r="G1034" s="3">
        <v>18</v>
      </c>
      <c r="H1034" s="4">
        <v>77</v>
      </c>
      <c r="I1034" s="4">
        <v>0</v>
      </c>
      <c r="J1034" s="4">
        <v>26.292682926829269</v>
      </c>
      <c r="K1034" s="4">
        <v>7</v>
      </c>
      <c r="L1034" s="4">
        <v>41</v>
      </c>
      <c r="M1034" s="4">
        <v>0</v>
      </c>
      <c r="N1034" s="4">
        <v>5</v>
      </c>
      <c r="O1034" s="4">
        <v>0</v>
      </c>
      <c r="P1034" s="4">
        <v>3</v>
      </c>
      <c r="Q1034" s="4">
        <v>7</v>
      </c>
      <c r="R1034" s="4">
        <v>6</v>
      </c>
      <c r="S1034" s="4">
        <v>4</v>
      </c>
      <c r="T1034" s="4">
        <v>4</v>
      </c>
      <c r="U1034" s="4">
        <v>0</v>
      </c>
      <c r="V1034" s="4">
        <v>2</v>
      </c>
      <c r="W1034" s="4">
        <v>3</v>
      </c>
      <c r="X1034" s="4">
        <v>2</v>
      </c>
      <c r="Y1034" s="4">
        <v>0</v>
      </c>
      <c r="Z1034" s="4">
        <v>5</v>
      </c>
    </row>
    <row r="1035" spans="1:26" x14ac:dyDescent="0.2">
      <c r="D1035" t="s">
        <v>1905</v>
      </c>
      <c r="E1035" t="s">
        <v>1461</v>
      </c>
      <c r="F1035" s="3">
        <v>24</v>
      </c>
      <c r="G1035" s="3">
        <v>13</v>
      </c>
      <c r="H1035" s="4">
        <v>72</v>
      </c>
      <c r="I1035" s="4">
        <v>0</v>
      </c>
      <c r="J1035" s="4">
        <v>25.2</v>
      </c>
      <c r="K1035" s="4">
        <v>25</v>
      </c>
      <c r="L1035" s="4">
        <v>40</v>
      </c>
      <c r="M1035" s="4">
        <v>1</v>
      </c>
      <c r="N1035" s="4">
        <v>3</v>
      </c>
      <c r="O1035" s="4">
        <v>3</v>
      </c>
      <c r="P1035" s="4">
        <v>5</v>
      </c>
      <c r="Q1035" s="4">
        <v>3</v>
      </c>
      <c r="R1035" s="4">
        <v>5</v>
      </c>
      <c r="S1035" s="4">
        <v>4</v>
      </c>
      <c r="T1035" s="4">
        <v>1</v>
      </c>
      <c r="U1035" s="4">
        <v>0</v>
      </c>
      <c r="V1035" s="4">
        <v>2</v>
      </c>
      <c r="W1035" s="4">
        <v>0</v>
      </c>
      <c r="X1035" s="4">
        <v>7</v>
      </c>
      <c r="Y1035" s="4">
        <v>2</v>
      </c>
      <c r="Z1035" s="4">
        <v>4</v>
      </c>
    </row>
    <row r="1036" spans="1:26" x14ac:dyDescent="0.2">
      <c r="A1036" t="s">
        <v>2077</v>
      </c>
      <c r="F1036" s="3">
        <v>104</v>
      </c>
      <c r="G1036" s="3">
        <v>91</v>
      </c>
      <c r="H1036" s="4">
        <v>501</v>
      </c>
      <c r="I1036" s="4">
        <v>24</v>
      </c>
      <c r="J1036" s="4">
        <v>43.837499999999999</v>
      </c>
      <c r="K1036" s="4">
        <v>83</v>
      </c>
      <c r="L1036" s="4">
        <v>160</v>
      </c>
      <c r="M1036" s="4">
        <v>3</v>
      </c>
      <c r="N1036" s="4">
        <v>11</v>
      </c>
      <c r="O1036" s="4">
        <v>10</v>
      </c>
      <c r="P1036" s="4">
        <v>13</v>
      </c>
      <c r="Q1036" s="4">
        <v>13</v>
      </c>
      <c r="R1036" s="4">
        <v>15</v>
      </c>
      <c r="S1036" s="4">
        <v>16</v>
      </c>
      <c r="T1036" s="4">
        <v>7</v>
      </c>
      <c r="U1036" s="4">
        <v>3</v>
      </c>
      <c r="V1036" s="4">
        <v>15</v>
      </c>
      <c r="W1036" s="4">
        <v>16</v>
      </c>
      <c r="X1036" s="4">
        <v>16</v>
      </c>
      <c r="Y1036" s="4">
        <v>7</v>
      </c>
      <c r="Z1036" s="4">
        <v>15</v>
      </c>
    </row>
    <row r="1037" spans="1:26" x14ac:dyDescent="0.2">
      <c r="A1037" t="s">
        <v>296</v>
      </c>
      <c r="B1037" t="s">
        <v>1526</v>
      </c>
      <c r="C1037" t="s">
        <v>1535</v>
      </c>
      <c r="D1037" t="s">
        <v>1901</v>
      </c>
      <c r="E1037" t="s">
        <v>1458</v>
      </c>
      <c r="F1037" s="3">
        <v>14</v>
      </c>
      <c r="G1037" s="3">
        <v>13</v>
      </c>
      <c r="H1037" s="4">
        <v>52</v>
      </c>
      <c r="I1037" s="4">
        <v>0</v>
      </c>
      <c r="J1037" s="4">
        <v>52</v>
      </c>
      <c r="K1037" s="4">
        <v>10</v>
      </c>
      <c r="L1037" s="4">
        <v>14</v>
      </c>
      <c r="M1037" s="4">
        <v>2</v>
      </c>
      <c r="N1037" s="4">
        <v>1</v>
      </c>
      <c r="O1037" s="4">
        <v>0</v>
      </c>
      <c r="P1037" s="4">
        <v>1</v>
      </c>
      <c r="Q1037" s="4">
        <v>0</v>
      </c>
      <c r="R1037" s="4">
        <v>0</v>
      </c>
      <c r="S1037" s="4">
        <v>0</v>
      </c>
      <c r="T1037" s="4">
        <v>2</v>
      </c>
      <c r="U1037" s="4">
        <v>0</v>
      </c>
      <c r="V1037" s="4">
        <v>1</v>
      </c>
      <c r="W1037" s="4">
        <v>3</v>
      </c>
      <c r="X1037" s="4">
        <v>1</v>
      </c>
      <c r="Y1037" s="4">
        <v>3</v>
      </c>
      <c r="Z1037" s="4">
        <v>0</v>
      </c>
    </row>
    <row r="1038" spans="1:26" x14ac:dyDescent="0.2">
      <c r="D1038" t="s">
        <v>1902</v>
      </c>
      <c r="E1038" t="s">
        <v>1459</v>
      </c>
      <c r="F1038" s="3">
        <v>14</v>
      </c>
      <c r="G1038" s="3">
        <v>13</v>
      </c>
      <c r="H1038" s="4">
        <v>21</v>
      </c>
      <c r="I1038" s="4">
        <v>24</v>
      </c>
      <c r="J1038" s="4">
        <v>5.7647058823529411</v>
      </c>
      <c r="K1038" s="4">
        <v>21</v>
      </c>
      <c r="L1038" s="4">
        <v>51</v>
      </c>
      <c r="M1038" s="4">
        <v>6</v>
      </c>
      <c r="N1038" s="4">
        <v>7</v>
      </c>
      <c r="O1038" s="4">
        <v>2</v>
      </c>
      <c r="P1038" s="4">
        <v>8</v>
      </c>
      <c r="Q1038" s="4">
        <v>2</v>
      </c>
      <c r="R1038" s="4">
        <v>8</v>
      </c>
      <c r="S1038" s="4">
        <v>7</v>
      </c>
      <c r="T1038" s="4">
        <v>3</v>
      </c>
      <c r="U1038" s="4">
        <v>0</v>
      </c>
      <c r="V1038" s="4">
        <v>1</v>
      </c>
      <c r="W1038" s="4">
        <v>2</v>
      </c>
      <c r="X1038" s="4">
        <v>0</v>
      </c>
      <c r="Y1038" s="4">
        <v>1</v>
      </c>
      <c r="Z1038" s="4">
        <v>4</v>
      </c>
    </row>
    <row r="1039" spans="1:26" x14ac:dyDescent="0.2">
      <c r="D1039" t="s">
        <v>1903</v>
      </c>
      <c r="E1039" t="s">
        <v>1463</v>
      </c>
      <c r="F1039" s="3">
        <v>24</v>
      </c>
      <c r="G1039" s="3">
        <v>13</v>
      </c>
      <c r="H1039" s="4">
        <v>31</v>
      </c>
      <c r="I1039" s="4">
        <v>24</v>
      </c>
      <c r="J1039" s="4">
        <v>15.5</v>
      </c>
      <c r="K1039" s="4">
        <v>13</v>
      </c>
      <c r="L1039" s="4">
        <v>28</v>
      </c>
      <c r="M1039" s="4">
        <v>0</v>
      </c>
      <c r="N1039" s="4">
        <v>2</v>
      </c>
      <c r="O1039" s="4">
        <v>0</v>
      </c>
      <c r="P1039" s="4">
        <v>0</v>
      </c>
      <c r="Q1039" s="4">
        <v>1</v>
      </c>
      <c r="R1039" s="4">
        <v>3</v>
      </c>
      <c r="S1039" s="4">
        <v>2</v>
      </c>
      <c r="T1039" s="4">
        <v>5</v>
      </c>
      <c r="U1039" s="4">
        <v>2</v>
      </c>
      <c r="V1039" s="4">
        <v>3</v>
      </c>
      <c r="W1039" s="4">
        <v>4</v>
      </c>
      <c r="X1039" s="4">
        <v>3</v>
      </c>
      <c r="Y1039" s="4">
        <v>2</v>
      </c>
      <c r="Z1039" s="4">
        <v>1</v>
      </c>
    </row>
    <row r="1040" spans="1:26" x14ac:dyDescent="0.2">
      <c r="D1040" t="s">
        <v>1904</v>
      </c>
      <c r="E1040" t="s">
        <v>1460</v>
      </c>
      <c r="F1040" s="3">
        <v>22</v>
      </c>
      <c r="G1040" s="3">
        <v>11</v>
      </c>
      <c r="H1040" s="4">
        <v>29</v>
      </c>
      <c r="I1040" s="4">
        <v>24</v>
      </c>
      <c r="J1040" s="4">
        <v>11.941176470588241</v>
      </c>
      <c r="K1040" s="4">
        <v>20</v>
      </c>
      <c r="L1040" s="4">
        <v>34</v>
      </c>
      <c r="M1040" s="4">
        <v>3</v>
      </c>
      <c r="N1040" s="4">
        <v>0</v>
      </c>
      <c r="O1040" s="4">
        <v>2</v>
      </c>
      <c r="P1040" s="4">
        <v>4</v>
      </c>
      <c r="Q1040" s="4">
        <v>8</v>
      </c>
      <c r="R1040" s="4">
        <v>0</v>
      </c>
      <c r="S1040" s="4">
        <v>2</v>
      </c>
      <c r="T1040" s="4">
        <v>0</v>
      </c>
      <c r="U1040" s="4">
        <v>0</v>
      </c>
      <c r="V1040" s="4">
        <v>3</v>
      </c>
      <c r="W1040" s="4">
        <v>4</v>
      </c>
      <c r="X1040" s="4">
        <v>3</v>
      </c>
      <c r="Y1040" s="4">
        <v>2</v>
      </c>
      <c r="Z1040" s="4">
        <v>3</v>
      </c>
    </row>
    <row r="1041" spans="1:26" x14ac:dyDescent="0.2">
      <c r="D1041" t="s">
        <v>1905</v>
      </c>
      <c r="E1041" t="s">
        <v>1461</v>
      </c>
      <c r="F1041" s="3">
        <v>24</v>
      </c>
      <c r="G1041" s="3">
        <v>9</v>
      </c>
      <c r="H1041" s="4">
        <v>24</v>
      </c>
      <c r="I1041" s="4">
        <v>24</v>
      </c>
      <c r="J1041" s="4">
        <v>10.18181818181818</v>
      </c>
      <c r="K1041" s="4">
        <v>18</v>
      </c>
      <c r="L1041" s="4">
        <v>33</v>
      </c>
      <c r="M1041" s="4">
        <v>5</v>
      </c>
      <c r="N1041" s="4">
        <v>1</v>
      </c>
      <c r="O1041" s="4">
        <v>1</v>
      </c>
      <c r="P1041" s="4">
        <v>1</v>
      </c>
      <c r="Q1041" s="4">
        <v>2</v>
      </c>
      <c r="R1041" s="4">
        <v>1</v>
      </c>
      <c r="S1041" s="4">
        <v>2</v>
      </c>
      <c r="T1041" s="4">
        <v>6</v>
      </c>
      <c r="U1041" s="4">
        <v>4</v>
      </c>
      <c r="V1041" s="4">
        <v>3</v>
      </c>
      <c r="W1041" s="4">
        <v>2</v>
      </c>
      <c r="X1041" s="4">
        <v>4</v>
      </c>
      <c r="Y1041" s="4">
        <v>0</v>
      </c>
      <c r="Z1041" s="4">
        <v>1</v>
      </c>
    </row>
    <row r="1042" spans="1:26" x14ac:dyDescent="0.2">
      <c r="A1042" t="s">
        <v>2078</v>
      </c>
      <c r="F1042" s="3">
        <v>98</v>
      </c>
      <c r="G1042" s="3">
        <v>59</v>
      </c>
      <c r="H1042" s="4">
        <v>157</v>
      </c>
      <c r="I1042" s="4">
        <v>96</v>
      </c>
      <c r="J1042" s="4">
        <v>13.737500000000001</v>
      </c>
      <c r="K1042" s="4">
        <v>82</v>
      </c>
      <c r="L1042" s="4">
        <v>160</v>
      </c>
      <c r="M1042" s="4">
        <v>16</v>
      </c>
      <c r="N1042" s="4">
        <v>11</v>
      </c>
      <c r="O1042" s="4">
        <v>5</v>
      </c>
      <c r="P1042" s="4">
        <v>14</v>
      </c>
      <c r="Q1042" s="4">
        <v>13</v>
      </c>
      <c r="R1042" s="4">
        <v>12</v>
      </c>
      <c r="S1042" s="4">
        <v>13</v>
      </c>
      <c r="T1042" s="4">
        <v>16</v>
      </c>
      <c r="U1042" s="4">
        <v>6</v>
      </c>
      <c r="V1042" s="4">
        <v>11</v>
      </c>
      <c r="W1042" s="4">
        <v>15</v>
      </c>
      <c r="X1042" s="4">
        <v>11</v>
      </c>
      <c r="Y1042" s="4">
        <v>8</v>
      </c>
      <c r="Z1042" s="4">
        <v>9</v>
      </c>
    </row>
    <row r="1043" spans="1:26" x14ac:dyDescent="0.2">
      <c r="A1043" t="s">
        <v>1242</v>
      </c>
      <c r="B1043" t="s">
        <v>1909</v>
      </c>
      <c r="C1043" t="s">
        <v>1571</v>
      </c>
      <c r="D1043" t="s">
        <v>1901</v>
      </c>
      <c r="E1043" t="s">
        <v>1458</v>
      </c>
      <c r="F1043" s="3">
        <v>12</v>
      </c>
      <c r="G1043" s="3">
        <v>11</v>
      </c>
      <c r="H1043" s="4">
        <v>4</v>
      </c>
      <c r="I1043" s="4">
        <v>48</v>
      </c>
      <c r="J1043" s="4">
        <v>1.166666666666667</v>
      </c>
      <c r="K1043" s="4">
        <v>11</v>
      </c>
      <c r="L1043" s="4">
        <v>48</v>
      </c>
      <c r="M1043" s="4">
        <v>0</v>
      </c>
      <c r="N1043" s="4">
        <v>1</v>
      </c>
      <c r="O1043" s="4">
        <v>0</v>
      </c>
      <c r="P1043" s="4">
        <v>3</v>
      </c>
      <c r="Q1043" s="4">
        <v>13</v>
      </c>
      <c r="R1043" s="4">
        <v>2</v>
      </c>
      <c r="S1043" s="4">
        <v>5</v>
      </c>
      <c r="T1043" s="4">
        <v>11</v>
      </c>
      <c r="U1043" s="4">
        <v>2</v>
      </c>
      <c r="V1043" s="4">
        <v>0</v>
      </c>
      <c r="W1043" s="4">
        <v>8</v>
      </c>
      <c r="X1043" s="4">
        <v>3</v>
      </c>
      <c r="Y1043" s="4">
        <v>0</v>
      </c>
      <c r="Z1043" s="4">
        <v>0</v>
      </c>
    </row>
    <row r="1044" spans="1:26" x14ac:dyDescent="0.2">
      <c r="D1044" t="s">
        <v>1902</v>
      </c>
      <c r="E1044" t="s">
        <v>1459</v>
      </c>
      <c r="F1044" s="3">
        <v>12</v>
      </c>
      <c r="G1044" s="3">
        <v>11</v>
      </c>
      <c r="H1044" s="4">
        <v>47</v>
      </c>
      <c r="I1044" s="4">
        <v>24</v>
      </c>
      <c r="J1044" s="4" t="e">
        <v>#DIV/0!</v>
      </c>
      <c r="K1044" s="4">
        <v>13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</row>
    <row r="1045" spans="1:26" x14ac:dyDescent="0.2">
      <c r="D1045" t="s">
        <v>1903</v>
      </c>
      <c r="E1045" t="s">
        <v>1463</v>
      </c>
      <c r="F1045" s="3">
        <v>12</v>
      </c>
      <c r="G1045" s="3">
        <v>11</v>
      </c>
      <c r="H1045" s="4">
        <v>40</v>
      </c>
      <c r="I1045" s="4">
        <v>0</v>
      </c>
      <c r="J1045" s="4">
        <v>70</v>
      </c>
      <c r="K1045" s="4">
        <v>9</v>
      </c>
      <c r="L1045" s="4">
        <v>8</v>
      </c>
      <c r="M1045" s="4">
        <v>0</v>
      </c>
      <c r="N1045" s="4">
        <v>0</v>
      </c>
      <c r="O1045" s="4">
        <v>0</v>
      </c>
      <c r="P1045" s="4">
        <v>2</v>
      </c>
      <c r="Q1045" s="4">
        <v>2</v>
      </c>
      <c r="R1045" s="4">
        <v>4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</row>
    <row r="1046" spans="1:26" x14ac:dyDescent="0.2">
      <c r="D1046" t="s">
        <v>1904</v>
      </c>
      <c r="E1046" t="s">
        <v>1460</v>
      </c>
      <c r="F1046" s="3">
        <v>14</v>
      </c>
      <c r="G1046" s="3">
        <v>14</v>
      </c>
      <c r="H1046" s="4">
        <v>48</v>
      </c>
      <c r="I1046" s="4">
        <v>0</v>
      </c>
      <c r="J1046" s="4">
        <v>12.92307692307692</v>
      </c>
      <c r="K1046" s="4">
        <v>3</v>
      </c>
      <c r="L1046" s="4">
        <v>52</v>
      </c>
      <c r="M1046" s="4">
        <v>6</v>
      </c>
      <c r="N1046" s="4">
        <v>4</v>
      </c>
      <c r="O1046" s="4">
        <v>0</v>
      </c>
      <c r="P1046" s="4">
        <v>2</v>
      </c>
      <c r="Q1046" s="4">
        <v>12</v>
      </c>
      <c r="R1046" s="4">
        <v>2</v>
      </c>
      <c r="S1046" s="4">
        <v>1</v>
      </c>
      <c r="T1046" s="4">
        <v>2</v>
      </c>
      <c r="U1046" s="4">
        <v>2</v>
      </c>
      <c r="V1046" s="4">
        <v>0</v>
      </c>
      <c r="W1046" s="4">
        <v>4</v>
      </c>
      <c r="X1046" s="4">
        <v>3</v>
      </c>
      <c r="Y1046" s="4">
        <v>8</v>
      </c>
      <c r="Z1046" s="4">
        <v>6</v>
      </c>
    </row>
    <row r="1047" spans="1:26" x14ac:dyDescent="0.2">
      <c r="D1047" t="s">
        <v>1905</v>
      </c>
      <c r="E1047" t="s">
        <v>1461</v>
      </c>
      <c r="F1047" s="3">
        <v>12</v>
      </c>
      <c r="G1047" s="3">
        <v>8</v>
      </c>
      <c r="H1047" s="4">
        <v>32</v>
      </c>
      <c r="I1047" s="4">
        <v>24</v>
      </c>
      <c r="J1047" s="4">
        <v>8.9599999999999991</v>
      </c>
      <c r="K1047" s="4">
        <v>10</v>
      </c>
      <c r="L1047" s="4">
        <v>50</v>
      </c>
      <c r="M1047" s="4">
        <v>3</v>
      </c>
      <c r="N1047" s="4">
        <v>5</v>
      </c>
      <c r="O1047" s="4">
        <v>0</v>
      </c>
      <c r="P1047" s="4">
        <v>5</v>
      </c>
      <c r="Q1047" s="4">
        <v>3</v>
      </c>
      <c r="R1047" s="4">
        <v>6</v>
      </c>
      <c r="S1047" s="4">
        <v>8</v>
      </c>
      <c r="T1047" s="4">
        <v>3</v>
      </c>
      <c r="U1047" s="4">
        <v>3</v>
      </c>
      <c r="V1047" s="4">
        <v>0</v>
      </c>
      <c r="W1047" s="4">
        <v>3</v>
      </c>
      <c r="X1047" s="4">
        <v>4</v>
      </c>
      <c r="Y1047" s="4">
        <v>1</v>
      </c>
      <c r="Z1047" s="4">
        <v>6</v>
      </c>
    </row>
    <row r="1048" spans="1:26" x14ac:dyDescent="0.2">
      <c r="A1048" t="s">
        <v>2079</v>
      </c>
      <c r="F1048" s="3">
        <v>62</v>
      </c>
      <c r="G1048" s="3">
        <v>55</v>
      </c>
      <c r="H1048" s="4">
        <v>171</v>
      </c>
      <c r="I1048" s="4">
        <v>96</v>
      </c>
      <c r="J1048" s="4">
        <v>15.151898734177211</v>
      </c>
      <c r="K1048" s="4">
        <v>46</v>
      </c>
      <c r="L1048" s="4">
        <v>158</v>
      </c>
      <c r="M1048" s="4">
        <v>9</v>
      </c>
      <c r="N1048" s="4">
        <v>10</v>
      </c>
      <c r="O1048" s="4">
        <v>0</v>
      </c>
      <c r="P1048" s="4">
        <v>12</v>
      </c>
      <c r="Q1048" s="4">
        <v>30</v>
      </c>
      <c r="R1048" s="4">
        <v>14</v>
      </c>
      <c r="S1048" s="4">
        <v>14</v>
      </c>
      <c r="T1048" s="4">
        <v>16</v>
      </c>
      <c r="U1048" s="4">
        <v>7</v>
      </c>
      <c r="V1048" s="4">
        <v>0</v>
      </c>
      <c r="W1048" s="4">
        <v>15</v>
      </c>
      <c r="X1048" s="4">
        <v>10</v>
      </c>
      <c r="Y1048" s="4">
        <v>9</v>
      </c>
      <c r="Z1048" s="4">
        <v>12</v>
      </c>
    </row>
    <row r="1049" spans="1:26" x14ac:dyDescent="0.2">
      <c r="A1049" t="s">
        <v>1001</v>
      </c>
      <c r="B1049" t="s">
        <v>1909</v>
      </c>
      <c r="C1049" t="s">
        <v>1656</v>
      </c>
      <c r="D1049" t="s">
        <v>1901</v>
      </c>
      <c r="E1049" t="s">
        <v>1458</v>
      </c>
      <c r="F1049" s="3">
        <v>14</v>
      </c>
      <c r="G1049" s="3">
        <v>13</v>
      </c>
      <c r="H1049" s="4">
        <v>42</v>
      </c>
      <c r="I1049" s="4">
        <v>24</v>
      </c>
      <c r="J1049" s="4">
        <v>18.967741935483868</v>
      </c>
      <c r="K1049" s="4">
        <v>5</v>
      </c>
      <c r="L1049" s="4">
        <v>31</v>
      </c>
      <c r="M1049" s="4">
        <v>4</v>
      </c>
      <c r="N1049" s="4">
        <v>1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2</v>
      </c>
      <c r="U1049" s="4">
        <v>5</v>
      </c>
      <c r="V1049" s="4">
        <v>6</v>
      </c>
      <c r="W1049" s="4">
        <v>5</v>
      </c>
      <c r="X1049" s="4">
        <v>2</v>
      </c>
      <c r="Y1049" s="4">
        <v>2</v>
      </c>
      <c r="Z1049" s="4">
        <v>4</v>
      </c>
    </row>
    <row r="1050" spans="1:26" x14ac:dyDescent="0.2">
      <c r="D1050" t="s">
        <v>1902</v>
      </c>
      <c r="E1050" t="s">
        <v>1459</v>
      </c>
      <c r="F1050" s="3">
        <v>14</v>
      </c>
      <c r="G1050" s="3">
        <v>13</v>
      </c>
      <c r="H1050" s="4">
        <v>56</v>
      </c>
      <c r="I1050" s="4">
        <v>24</v>
      </c>
      <c r="J1050" s="4">
        <v>16.333333333333339</v>
      </c>
      <c r="K1050" s="4">
        <v>38</v>
      </c>
      <c r="L1050" s="4">
        <v>48</v>
      </c>
      <c r="M1050" s="4">
        <v>11</v>
      </c>
      <c r="N1050" s="4">
        <v>7</v>
      </c>
      <c r="O1050" s="4">
        <v>0</v>
      </c>
      <c r="P1050" s="4">
        <v>0</v>
      </c>
      <c r="Q1050" s="4">
        <v>0</v>
      </c>
      <c r="R1050" s="4">
        <v>0</v>
      </c>
      <c r="S1050" s="4">
        <v>4</v>
      </c>
      <c r="T1050" s="4">
        <v>2</v>
      </c>
      <c r="U1050" s="4">
        <v>0</v>
      </c>
      <c r="V1050" s="4">
        <v>0</v>
      </c>
      <c r="W1050" s="4">
        <v>0</v>
      </c>
      <c r="X1050" s="4">
        <v>15</v>
      </c>
      <c r="Y1050" s="4">
        <v>9</v>
      </c>
      <c r="Z1050" s="4">
        <v>0</v>
      </c>
    </row>
    <row r="1051" spans="1:26" x14ac:dyDescent="0.2">
      <c r="D1051" t="s">
        <v>1903</v>
      </c>
      <c r="E1051" t="s">
        <v>1463</v>
      </c>
      <c r="F1051" s="3">
        <v>6</v>
      </c>
      <c r="G1051" s="3">
        <v>6</v>
      </c>
      <c r="H1051" s="4">
        <v>39</v>
      </c>
      <c r="I1051" s="4">
        <v>24</v>
      </c>
      <c r="J1051" s="4">
        <v>24.81818181818182</v>
      </c>
      <c r="K1051" s="4">
        <v>17</v>
      </c>
      <c r="L1051" s="4">
        <v>22</v>
      </c>
      <c r="M1051" s="4">
        <v>4</v>
      </c>
      <c r="N1051" s="4">
        <v>5</v>
      </c>
      <c r="O1051" s="4">
        <v>0</v>
      </c>
      <c r="P1051" s="4">
        <v>0</v>
      </c>
      <c r="Q1051" s="4">
        <v>0</v>
      </c>
      <c r="R1051" s="4">
        <v>0</v>
      </c>
      <c r="S1051" s="4">
        <v>7</v>
      </c>
      <c r="T1051" s="4">
        <v>6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 spans="1:26" x14ac:dyDescent="0.2">
      <c r="D1052" t="s">
        <v>1904</v>
      </c>
      <c r="E1052" t="s">
        <v>1460</v>
      </c>
      <c r="F1052" s="3">
        <v>7</v>
      </c>
      <c r="G1052" s="3">
        <v>7</v>
      </c>
      <c r="H1052" s="4">
        <v>90</v>
      </c>
      <c r="I1052" s="4">
        <v>0</v>
      </c>
      <c r="J1052" s="4">
        <v>210</v>
      </c>
      <c r="K1052" s="4">
        <v>16</v>
      </c>
      <c r="L1052" s="4">
        <v>6</v>
      </c>
      <c r="M1052" s="4">
        <v>2</v>
      </c>
      <c r="N1052" s="4">
        <v>4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</row>
    <row r="1053" spans="1:26" x14ac:dyDescent="0.2">
      <c r="D1053" t="s">
        <v>1905</v>
      </c>
      <c r="E1053" t="s">
        <v>1461</v>
      </c>
      <c r="F1053" s="3">
        <v>13</v>
      </c>
      <c r="G1053" s="3">
        <v>4</v>
      </c>
      <c r="H1053" s="4">
        <v>39</v>
      </c>
      <c r="I1053" s="4">
        <v>24</v>
      </c>
      <c r="J1053" s="4">
        <v>11.375</v>
      </c>
      <c r="K1053" s="4">
        <v>4</v>
      </c>
      <c r="L1053" s="4">
        <v>48</v>
      </c>
      <c r="M1053" s="4">
        <v>6</v>
      </c>
      <c r="N1053" s="4">
        <v>1</v>
      </c>
      <c r="O1053" s="4">
        <v>0</v>
      </c>
      <c r="P1053" s="4">
        <v>0</v>
      </c>
      <c r="Q1053" s="4">
        <v>0</v>
      </c>
      <c r="R1053" s="4">
        <v>3</v>
      </c>
      <c r="S1053" s="4">
        <v>6</v>
      </c>
      <c r="T1053" s="4">
        <v>5</v>
      </c>
      <c r="U1053" s="4">
        <v>4</v>
      </c>
      <c r="V1053" s="4">
        <v>5</v>
      </c>
      <c r="W1053" s="4">
        <v>2</v>
      </c>
      <c r="X1053" s="4">
        <v>7</v>
      </c>
      <c r="Y1053" s="4">
        <v>5</v>
      </c>
      <c r="Z1053" s="4">
        <v>4</v>
      </c>
    </row>
    <row r="1054" spans="1:26" x14ac:dyDescent="0.2">
      <c r="A1054" t="s">
        <v>2080</v>
      </c>
      <c r="F1054" s="3">
        <v>54</v>
      </c>
      <c r="G1054" s="3">
        <v>43</v>
      </c>
      <c r="H1054" s="4">
        <v>266</v>
      </c>
      <c r="I1054" s="4">
        <v>96</v>
      </c>
      <c r="J1054" s="4">
        <v>24.025806451612901</v>
      </c>
      <c r="K1054" s="4">
        <v>80</v>
      </c>
      <c r="L1054" s="4">
        <v>155</v>
      </c>
      <c r="M1054" s="4">
        <v>27</v>
      </c>
      <c r="N1054" s="4">
        <v>18</v>
      </c>
      <c r="O1054" s="4">
        <v>0</v>
      </c>
      <c r="P1054" s="4">
        <v>0</v>
      </c>
      <c r="Q1054" s="4">
        <v>0</v>
      </c>
      <c r="R1054" s="4">
        <v>3</v>
      </c>
      <c r="S1054" s="4">
        <v>17</v>
      </c>
      <c r="T1054" s="4">
        <v>15</v>
      </c>
      <c r="U1054" s="4">
        <v>9</v>
      </c>
      <c r="V1054" s="4">
        <v>11</v>
      </c>
      <c r="W1054" s="4">
        <v>7</v>
      </c>
      <c r="X1054" s="4">
        <v>24</v>
      </c>
      <c r="Y1054" s="4">
        <v>16</v>
      </c>
      <c r="Z1054" s="4">
        <v>8</v>
      </c>
    </row>
    <row r="1055" spans="1:26" x14ac:dyDescent="0.2">
      <c r="A1055" t="s">
        <v>1198</v>
      </c>
      <c r="B1055" t="s">
        <v>1909</v>
      </c>
      <c r="C1055" t="s">
        <v>1731</v>
      </c>
      <c r="D1055" t="s">
        <v>1901</v>
      </c>
      <c r="E1055" t="s">
        <v>1458</v>
      </c>
      <c r="F1055" s="3">
        <v>18</v>
      </c>
      <c r="G1055" s="3">
        <v>17</v>
      </c>
      <c r="H1055" s="4">
        <v>32</v>
      </c>
      <c r="I1055" s="4">
        <v>24</v>
      </c>
      <c r="J1055" s="4">
        <v>17.23076923076923</v>
      </c>
      <c r="K1055" s="4">
        <v>22</v>
      </c>
      <c r="L1055" s="4">
        <v>26</v>
      </c>
      <c r="M1055" s="4">
        <v>6</v>
      </c>
      <c r="N1055" s="4">
        <v>9</v>
      </c>
      <c r="O1055" s="4">
        <v>1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2</v>
      </c>
      <c r="Y1055" s="4">
        <v>6</v>
      </c>
      <c r="Z1055" s="4">
        <v>2</v>
      </c>
    </row>
    <row r="1056" spans="1:26" x14ac:dyDescent="0.2">
      <c r="D1056" t="s">
        <v>1902</v>
      </c>
      <c r="E1056" t="s">
        <v>1459</v>
      </c>
      <c r="F1056" s="3">
        <v>18</v>
      </c>
      <c r="G1056" s="3">
        <v>17</v>
      </c>
      <c r="H1056" s="4">
        <v>7</v>
      </c>
      <c r="I1056" s="4">
        <v>72</v>
      </c>
      <c r="J1056" s="4">
        <v>1.209876543209877</v>
      </c>
      <c r="K1056" s="4">
        <v>25</v>
      </c>
      <c r="L1056" s="4">
        <v>81</v>
      </c>
      <c r="M1056" s="4">
        <v>9</v>
      </c>
      <c r="N1056" s="4">
        <v>3</v>
      </c>
      <c r="O1056" s="4">
        <v>6</v>
      </c>
      <c r="P1056" s="4">
        <v>10</v>
      </c>
      <c r="Q1056" s="4">
        <v>7</v>
      </c>
      <c r="R1056" s="4">
        <v>7</v>
      </c>
      <c r="S1056" s="4">
        <v>0</v>
      </c>
      <c r="T1056" s="4">
        <v>0</v>
      </c>
      <c r="U1056" s="4">
        <v>1</v>
      </c>
      <c r="V1056" s="4">
        <v>2</v>
      </c>
      <c r="W1056" s="4">
        <v>6</v>
      </c>
      <c r="X1056" s="4">
        <v>9</v>
      </c>
      <c r="Y1056" s="4">
        <v>15</v>
      </c>
      <c r="Z1056" s="4">
        <v>6</v>
      </c>
    </row>
    <row r="1057" spans="1:26" x14ac:dyDescent="0.2">
      <c r="D1057" t="s">
        <v>1903</v>
      </c>
      <c r="E1057" t="s">
        <v>1463</v>
      </c>
      <c r="F1057" s="3">
        <v>12</v>
      </c>
      <c r="G1057" s="3">
        <v>12</v>
      </c>
      <c r="H1057" s="4">
        <v>67</v>
      </c>
      <c r="I1057" s="4">
        <v>24</v>
      </c>
      <c r="J1057" s="4">
        <v>187.6</v>
      </c>
      <c r="K1057" s="4">
        <v>29</v>
      </c>
      <c r="L1057" s="4">
        <v>5</v>
      </c>
      <c r="M1057" s="4">
        <v>4</v>
      </c>
      <c r="N1057" s="4">
        <v>1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</row>
    <row r="1058" spans="1:26" x14ac:dyDescent="0.2">
      <c r="D1058" t="s">
        <v>1904</v>
      </c>
      <c r="E1058" t="s">
        <v>1460</v>
      </c>
      <c r="F1058" s="3">
        <v>12</v>
      </c>
      <c r="G1058" s="3">
        <v>12</v>
      </c>
      <c r="H1058" s="4">
        <v>85</v>
      </c>
      <c r="I1058" s="4">
        <v>0</v>
      </c>
      <c r="J1058" s="4">
        <v>108.1818181818182</v>
      </c>
      <c r="K1058" s="4">
        <v>1</v>
      </c>
      <c r="L1058" s="4">
        <v>11</v>
      </c>
      <c r="M1058" s="4">
        <v>6</v>
      </c>
      <c r="N1058" s="4">
        <v>4</v>
      </c>
      <c r="O1058" s="4">
        <v>1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</row>
    <row r="1059" spans="1:26" x14ac:dyDescent="0.2">
      <c r="D1059" t="s">
        <v>1905</v>
      </c>
      <c r="E1059" t="s">
        <v>1461</v>
      </c>
      <c r="F1059" s="3">
        <v>24</v>
      </c>
      <c r="G1059" s="3">
        <v>8</v>
      </c>
      <c r="H1059" s="4">
        <v>40</v>
      </c>
      <c r="I1059" s="4">
        <v>0</v>
      </c>
      <c r="J1059" s="4">
        <v>18.06451612903226</v>
      </c>
      <c r="K1059" s="4">
        <v>1</v>
      </c>
      <c r="L1059" s="4">
        <v>31</v>
      </c>
      <c r="M1059" s="4">
        <v>3</v>
      </c>
      <c r="N1059" s="4">
        <v>3</v>
      </c>
      <c r="O1059" s="4">
        <v>1</v>
      </c>
      <c r="P1059" s="4">
        <v>0</v>
      </c>
      <c r="Q1059" s="4">
        <v>0</v>
      </c>
      <c r="R1059" s="4">
        <v>6</v>
      </c>
      <c r="S1059" s="4">
        <v>5</v>
      </c>
      <c r="T1059" s="4">
        <v>8</v>
      </c>
      <c r="U1059" s="4">
        <v>4</v>
      </c>
      <c r="V1059" s="4">
        <v>0</v>
      </c>
      <c r="W1059" s="4">
        <v>1</v>
      </c>
      <c r="X1059" s="4">
        <v>0</v>
      </c>
      <c r="Y1059" s="4">
        <v>0</v>
      </c>
      <c r="Z1059" s="4">
        <v>0</v>
      </c>
    </row>
    <row r="1060" spans="1:26" x14ac:dyDescent="0.2">
      <c r="A1060" t="s">
        <v>2081</v>
      </c>
      <c r="F1060" s="3">
        <v>84</v>
      </c>
      <c r="G1060" s="3">
        <v>66</v>
      </c>
      <c r="H1060" s="4">
        <v>231</v>
      </c>
      <c r="I1060" s="4">
        <v>120</v>
      </c>
      <c r="J1060" s="4">
        <v>21</v>
      </c>
      <c r="K1060" s="4">
        <v>78</v>
      </c>
      <c r="L1060" s="4">
        <v>154</v>
      </c>
      <c r="M1060" s="4">
        <v>28</v>
      </c>
      <c r="N1060" s="4">
        <v>20</v>
      </c>
      <c r="O1060" s="4">
        <v>9</v>
      </c>
      <c r="P1060" s="4">
        <v>10</v>
      </c>
      <c r="Q1060" s="4">
        <v>7</v>
      </c>
      <c r="R1060" s="4">
        <v>13</v>
      </c>
      <c r="S1060" s="4">
        <v>5</v>
      </c>
      <c r="T1060" s="4">
        <v>8</v>
      </c>
      <c r="U1060" s="4">
        <v>5</v>
      </c>
      <c r="V1060" s="4">
        <v>2</v>
      </c>
      <c r="W1060" s="4">
        <v>7</v>
      </c>
      <c r="X1060" s="4">
        <v>11</v>
      </c>
      <c r="Y1060" s="4">
        <v>21</v>
      </c>
      <c r="Z1060" s="4">
        <v>8</v>
      </c>
    </row>
    <row r="1061" spans="1:26" x14ac:dyDescent="0.2">
      <c r="A1061" t="s">
        <v>1015</v>
      </c>
      <c r="B1061" t="s">
        <v>1909</v>
      </c>
      <c r="C1061" t="s">
        <v>1703</v>
      </c>
      <c r="D1061" t="s">
        <v>1901</v>
      </c>
      <c r="E1061" t="s">
        <v>1458</v>
      </c>
      <c r="F1061" s="3">
        <v>12</v>
      </c>
      <c r="G1061" s="3">
        <v>11</v>
      </c>
      <c r="H1061" s="4">
        <v>26</v>
      </c>
      <c r="I1061" s="4">
        <v>48</v>
      </c>
      <c r="J1061" s="4">
        <v>11.375</v>
      </c>
      <c r="K1061" s="4">
        <v>5</v>
      </c>
      <c r="L1061" s="4">
        <v>32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1</v>
      </c>
      <c r="T1061" s="4">
        <v>0</v>
      </c>
      <c r="U1061" s="4">
        <v>2</v>
      </c>
      <c r="V1061" s="4">
        <v>10</v>
      </c>
      <c r="W1061" s="4">
        <v>5</v>
      </c>
      <c r="X1061" s="4">
        <v>6</v>
      </c>
      <c r="Y1061" s="4">
        <v>5</v>
      </c>
      <c r="Z1061" s="4">
        <v>3</v>
      </c>
    </row>
    <row r="1062" spans="1:26" x14ac:dyDescent="0.2">
      <c r="D1062" t="s">
        <v>1902</v>
      </c>
      <c r="E1062" t="s">
        <v>1459</v>
      </c>
      <c r="F1062" s="3">
        <v>24</v>
      </c>
      <c r="G1062" s="3">
        <v>23</v>
      </c>
      <c r="H1062" s="4">
        <v>53</v>
      </c>
      <c r="I1062" s="4">
        <v>0</v>
      </c>
      <c r="J1062" s="4">
        <v>35.333333333333343</v>
      </c>
      <c r="K1062" s="4">
        <v>7</v>
      </c>
      <c r="L1062" s="4">
        <v>21</v>
      </c>
      <c r="M1062" s="4">
        <v>2</v>
      </c>
      <c r="N1062" s="4">
        <v>8</v>
      </c>
      <c r="O1062" s="4">
        <v>5</v>
      </c>
      <c r="P1062" s="4">
        <v>3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2</v>
      </c>
      <c r="W1062" s="4">
        <v>0</v>
      </c>
      <c r="X1062" s="4">
        <v>1</v>
      </c>
      <c r="Y1062" s="4">
        <v>0</v>
      </c>
      <c r="Z1062" s="4">
        <v>0</v>
      </c>
    </row>
    <row r="1063" spans="1:26" x14ac:dyDescent="0.2">
      <c r="D1063" t="s">
        <v>1903</v>
      </c>
      <c r="E1063" t="s">
        <v>1463</v>
      </c>
      <c r="F1063" s="3">
        <v>12</v>
      </c>
      <c r="G1063" s="3">
        <v>11</v>
      </c>
      <c r="H1063" s="4">
        <v>75</v>
      </c>
      <c r="I1063" s="4">
        <v>0</v>
      </c>
      <c r="J1063" s="4">
        <v>50</v>
      </c>
      <c r="K1063" s="4">
        <v>6</v>
      </c>
      <c r="L1063" s="4">
        <v>21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1</v>
      </c>
      <c r="W1063" s="4">
        <v>9</v>
      </c>
      <c r="X1063" s="4">
        <v>4</v>
      </c>
      <c r="Y1063" s="4">
        <v>7</v>
      </c>
      <c r="Z1063" s="4">
        <v>0</v>
      </c>
    </row>
    <row r="1064" spans="1:26" x14ac:dyDescent="0.2">
      <c r="D1064" t="s">
        <v>1904</v>
      </c>
      <c r="E1064" t="s">
        <v>1460</v>
      </c>
      <c r="F1064" s="3">
        <v>4</v>
      </c>
      <c r="G1064" s="3">
        <v>4</v>
      </c>
      <c r="H1064" s="4">
        <v>4</v>
      </c>
      <c r="I1064" s="4">
        <v>24</v>
      </c>
      <c r="J1064" s="4">
        <v>1.142857142857143</v>
      </c>
      <c r="K1064" s="4">
        <v>2</v>
      </c>
      <c r="L1064" s="4">
        <v>49</v>
      </c>
      <c r="M1064" s="4">
        <v>12</v>
      </c>
      <c r="N1064" s="4">
        <v>6</v>
      </c>
      <c r="O1064" s="4">
        <v>4</v>
      </c>
      <c r="P1064" s="4">
        <v>0</v>
      </c>
      <c r="Q1064" s="4">
        <v>0</v>
      </c>
      <c r="R1064" s="4">
        <v>1</v>
      </c>
      <c r="S1064" s="4">
        <v>3</v>
      </c>
      <c r="T1064" s="4">
        <v>4</v>
      </c>
      <c r="U1064" s="4">
        <v>3</v>
      </c>
      <c r="V1064" s="4">
        <v>6</v>
      </c>
      <c r="W1064" s="4">
        <v>2</v>
      </c>
      <c r="X1064" s="4">
        <v>4</v>
      </c>
      <c r="Y1064" s="4">
        <v>1</v>
      </c>
      <c r="Z1064" s="4">
        <v>3</v>
      </c>
    </row>
    <row r="1065" spans="1:26" x14ac:dyDescent="0.2">
      <c r="D1065" t="s">
        <v>1905</v>
      </c>
      <c r="E1065" t="s">
        <v>1461</v>
      </c>
      <c r="F1065" s="3">
        <v>12</v>
      </c>
      <c r="G1065" s="3">
        <v>8</v>
      </c>
      <c r="H1065" s="4">
        <v>49</v>
      </c>
      <c r="I1065" s="4">
        <v>24</v>
      </c>
      <c r="J1065" s="4">
        <v>22.866666666666671</v>
      </c>
      <c r="K1065" s="4">
        <v>18</v>
      </c>
      <c r="L1065" s="4">
        <v>30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1</v>
      </c>
      <c r="U1065" s="4">
        <v>8</v>
      </c>
      <c r="V1065" s="4">
        <v>4</v>
      </c>
      <c r="W1065" s="4">
        <v>3</v>
      </c>
      <c r="X1065" s="4">
        <v>3</v>
      </c>
      <c r="Y1065" s="4">
        <v>6</v>
      </c>
      <c r="Z1065" s="4">
        <v>5</v>
      </c>
    </row>
    <row r="1066" spans="1:26" x14ac:dyDescent="0.2">
      <c r="A1066" t="s">
        <v>2082</v>
      </c>
      <c r="F1066" s="3">
        <v>64</v>
      </c>
      <c r="G1066" s="3">
        <v>57</v>
      </c>
      <c r="H1066" s="4">
        <v>207</v>
      </c>
      <c r="I1066" s="4">
        <v>96</v>
      </c>
      <c r="J1066" s="4">
        <v>18.941176470588239</v>
      </c>
      <c r="K1066" s="4">
        <v>38</v>
      </c>
      <c r="L1066" s="4">
        <v>153</v>
      </c>
      <c r="M1066" s="4">
        <v>14</v>
      </c>
      <c r="N1066" s="4">
        <v>14</v>
      </c>
      <c r="O1066" s="4">
        <v>9</v>
      </c>
      <c r="P1066" s="4">
        <v>3</v>
      </c>
      <c r="Q1066" s="4">
        <v>0</v>
      </c>
      <c r="R1066" s="4">
        <v>1</v>
      </c>
      <c r="S1066" s="4">
        <v>4</v>
      </c>
      <c r="T1066" s="4">
        <v>5</v>
      </c>
      <c r="U1066" s="4">
        <v>13</v>
      </c>
      <c r="V1066" s="4">
        <v>23</v>
      </c>
      <c r="W1066" s="4">
        <v>19</v>
      </c>
      <c r="X1066" s="4">
        <v>18</v>
      </c>
      <c r="Y1066" s="4">
        <v>19</v>
      </c>
      <c r="Z1066" s="4">
        <v>11</v>
      </c>
    </row>
    <row r="1067" spans="1:26" x14ac:dyDescent="0.2">
      <c r="A1067" t="s">
        <v>1274</v>
      </c>
      <c r="B1067" t="s">
        <v>1909</v>
      </c>
      <c r="C1067" t="s">
        <v>1637</v>
      </c>
      <c r="D1067" t="s">
        <v>1901</v>
      </c>
      <c r="E1067" t="s">
        <v>1458</v>
      </c>
      <c r="F1067" s="3">
        <v>19</v>
      </c>
      <c r="G1067" s="3">
        <v>18</v>
      </c>
      <c r="H1067" s="4">
        <v>96</v>
      </c>
      <c r="I1067" s="4">
        <v>0</v>
      </c>
      <c r="J1067" s="4">
        <v>168</v>
      </c>
      <c r="K1067" s="4">
        <v>5</v>
      </c>
      <c r="L1067" s="4">
        <v>8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2</v>
      </c>
      <c r="W1067" s="4">
        <v>2</v>
      </c>
      <c r="X1067" s="4">
        <v>3</v>
      </c>
      <c r="Y1067" s="4">
        <v>1</v>
      </c>
      <c r="Z1067" s="4">
        <v>0</v>
      </c>
    </row>
    <row r="1068" spans="1:26" x14ac:dyDescent="0.2">
      <c r="D1068" t="s">
        <v>1902</v>
      </c>
      <c r="E1068" t="s">
        <v>1459</v>
      </c>
      <c r="F1068" s="3">
        <v>19</v>
      </c>
      <c r="G1068" s="3">
        <v>18</v>
      </c>
      <c r="H1068" s="4">
        <v>74</v>
      </c>
      <c r="I1068" s="4">
        <v>24</v>
      </c>
      <c r="J1068" s="4">
        <v>24.09302325581395</v>
      </c>
      <c r="K1068" s="4">
        <v>9</v>
      </c>
      <c r="L1068" s="4">
        <v>43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2</v>
      </c>
      <c r="V1068" s="4">
        <v>9</v>
      </c>
      <c r="W1068" s="4">
        <v>14</v>
      </c>
      <c r="X1068" s="4">
        <v>9</v>
      </c>
      <c r="Y1068" s="4">
        <v>8</v>
      </c>
      <c r="Z1068" s="4">
        <v>1</v>
      </c>
    </row>
    <row r="1069" spans="1:26" x14ac:dyDescent="0.2">
      <c r="D1069" t="s">
        <v>1903</v>
      </c>
      <c r="E1069" t="s">
        <v>1463</v>
      </c>
      <c r="F1069" s="3">
        <v>12</v>
      </c>
      <c r="G1069" s="3">
        <v>12</v>
      </c>
      <c r="H1069" s="4">
        <v>47</v>
      </c>
      <c r="I1069" s="4">
        <v>24</v>
      </c>
      <c r="J1069" s="4">
        <v>21.93333333333333</v>
      </c>
      <c r="K1069" s="4">
        <v>17</v>
      </c>
      <c r="L1069" s="4">
        <v>30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2</v>
      </c>
      <c r="S1069" s="4">
        <v>7</v>
      </c>
      <c r="T1069" s="4">
        <v>7</v>
      </c>
      <c r="U1069" s="4">
        <v>3</v>
      </c>
      <c r="V1069" s="4">
        <v>0</v>
      </c>
      <c r="W1069" s="4">
        <v>4</v>
      </c>
      <c r="X1069" s="4">
        <v>3</v>
      </c>
      <c r="Y1069" s="4">
        <v>3</v>
      </c>
      <c r="Z1069" s="4">
        <v>1</v>
      </c>
    </row>
    <row r="1070" spans="1:26" x14ac:dyDescent="0.2">
      <c r="D1070" t="s">
        <v>1904</v>
      </c>
      <c r="E1070" t="s">
        <v>1460</v>
      </c>
      <c r="F1070" s="3">
        <v>11</v>
      </c>
      <c r="G1070" s="3">
        <v>11</v>
      </c>
      <c r="H1070" s="4">
        <v>77</v>
      </c>
      <c r="I1070" s="4">
        <v>0</v>
      </c>
      <c r="J1070" s="4">
        <v>41.46153846153846</v>
      </c>
      <c r="K1070" s="4">
        <v>7</v>
      </c>
      <c r="L1070" s="4">
        <v>26</v>
      </c>
      <c r="M1070" s="4">
        <v>2</v>
      </c>
      <c r="N1070" s="4">
        <v>0</v>
      </c>
      <c r="O1070" s="4">
        <v>4</v>
      </c>
      <c r="P1070" s="4">
        <v>4</v>
      </c>
      <c r="Q1070" s="4">
        <v>2</v>
      </c>
      <c r="R1070" s="4">
        <v>3</v>
      </c>
      <c r="S1070" s="4">
        <v>1</v>
      </c>
      <c r="T1070" s="4">
        <v>4</v>
      </c>
      <c r="U1070" s="4">
        <v>0</v>
      </c>
      <c r="V1070" s="4">
        <v>3</v>
      </c>
      <c r="W1070" s="4">
        <v>1</v>
      </c>
      <c r="X1070" s="4">
        <v>0</v>
      </c>
      <c r="Y1070" s="4">
        <v>2</v>
      </c>
      <c r="Z1070" s="4">
        <v>0</v>
      </c>
    </row>
    <row r="1071" spans="1:26" x14ac:dyDescent="0.2">
      <c r="D1071" t="s">
        <v>1905</v>
      </c>
      <c r="E1071" t="s">
        <v>1461</v>
      </c>
      <c r="F1071" s="3">
        <v>24</v>
      </c>
      <c r="G1071" s="3">
        <v>8</v>
      </c>
      <c r="H1071" s="4">
        <v>31.67</v>
      </c>
      <c r="I1071" s="4">
        <v>24</v>
      </c>
      <c r="J1071" s="4">
        <v>10.55666666666667</v>
      </c>
      <c r="K1071" s="4">
        <v>11</v>
      </c>
      <c r="L1071" s="4">
        <v>42</v>
      </c>
      <c r="M1071" s="4">
        <v>2</v>
      </c>
      <c r="N1071" s="4">
        <v>1</v>
      </c>
      <c r="O1071" s="4">
        <v>1</v>
      </c>
      <c r="P1071" s="4">
        <v>0</v>
      </c>
      <c r="Q1071" s="4">
        <v>5</v>
      </c>
      <c r="R1071" s="4">
        <v>5</v>
      </c>
      <c r="S1071" s="4">
        <v>0</v>
      </c>
      <c r="T1071" s="4">
        <v>4</v>
      </c>
      <c r="U1071" s="4">
        <v>0</v>
      </c>
      <c r="V1071" s="4">
        <v>2</v>
      </c>
      <c r="W1071" s="4">
        <v>22</v>
      </c>
      <c r="X1071" s="4">
        <v>0</v>
      </c>
      <c r="Y1071" s="4">
        <v>0</v>
      </c>
      <c r="Z1071" s="4">
        <v>0</v>
      </c>
    </row>
    <row r="1072" spans="1:26" x14ac:dyDescent="0.2">
      <c r="A1072" t="s">
        <v>2083</v>
      </c>
      <c r="F1072" s="3">
        <v>85</v>
      </c>
      <c r="G1072" s="3">
        <v>67</v>
      </c>
      <c r="H1072" s="4">
        <v>325.67</v>
      </c>
      <c r="I1072" s="4">
        <v>72</v>
      </c>
      <c r="J1072" s="4">
        <v>30.59986577181208</v>
      </c>
      <c r="K1072" s="4">
        <v>49</v>
      </c>
      <c r="L1072" s="4">
        <v>149</v>
      </c>
      <c r="M1072" s="4">
        <v>4</v>
      </c>
      <c r="N1072" s="4">
        <v>1</v>
      </c>
      <c r="O1072" s="4">
        <v>5</v>
      </c>
      <c r="P1072" s="4">
        <v>4</v>
      </c>
      <c r="Q1072" s="4">
        <v>7</v>
      </c>
      <c r="R1072" s="4">
        <v>10</v>
      </c>
      <c r="S1072" s="4">
        <v>8</v>
      </c>
      <c r="T1072" s="4">
        <v>15</v>
      </c>
      <c r="U1072" s="4">
        <v>5</v>
      </c>
      <c r="V1072" s="4">
        <v>16</v>
      </c>
      <c r="W1072" s="4">
        <v>43</v>
      </c>
      <c r="X1072" s="4">
        <v>15</v>
      </c>
      <c r="Y1072" s="4">
        <v>14</v>
      </c>
      <c r="Z1072" s="4">
        <v>2</v>
      </c>
    </row>
    <row r="1073" spans="1:26" x14ac:dyDescent="0.2">
      <c r="A1073" t="s">
        <v>892</v>
      </c>
      <c r="B1073" t="s">
        <v>1446</v>
      </c>
      <c r="C1073" t="s">
        <v>1499</v>
      </c>
      <c r="D1073" t="s">
        <v>1901</v>
      </c>
      <c r="E1073" t="s">
        <v>1458</v>
      </c>
      <c r="F1073" s="3">
        <v>7</v>
      </c>
      <c r="G1073" s="3">
        <v>6</v>
      </c>
      <c r="H1073" s="4">
        <v>57</v>
      </c>
      <c r="I1073" s="4">
        <v>24</v>
      </c>
      <c r="J1073" s="4">
        <v>88.666666666666657</v>
      </c>
      <c r="K1073" s="4">
        <v>13</v>
      </c>
      <c r="L1073" s="4">
        <v>9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1</v>
      </c>
      <c r="T1073" s="4">
        <v>0</v>
      </c>
      <c r="U1073" s="4">
        <v>1</v>
      </c>
      <c r="V1073" s="4">
        <v>6</v>
      </c>
      <c r="W1073" s="4">
        <v>0</v>
      </c>
      <c r="X1073" s="4">
        <v>1</v>
      </c>
      <c r="Y1073" s="4">
        <v>0</v>
      </c>
      <c r="Z1073" s="4">
        <v>0</v>
      </c>
    </row>
    <row r="1074" spans="1:26" x14ac:dyDescent="0.2">
      <c r="D1074" t="s">
        <v>1902</v>
      </c>
      <c r="E1074" t="s">
        <v>1459</v>
      </c>
      <c r="F1074" s="3">
        <v>15</v>
      </c>
      <c r="G1074" s="3">
        <v>14</v>
      </c>
      <c r="H1074" s="4">
        <v>33</v>
      </c>
      <c r="I1074" s="4">
        <v>24</v>
      </c>
      <c r="J1074" s="4">
        <v>7</v>
      </c>
      <c r="K1074" s="4">
        <v>5</v>
      </c>
      <c r="L1074" s="4">
        <v>66</v>
      </c>
      <c r="M1074" s="4">
        <v>7</v>
      </c>
      <c r="N1074" s="4">
        <v>2</v>
      </c>
      <c r="O1074" s="4">
        <v>3</v>
      </c>
      <c r="P1074" s="4">
        <v>2</v>
      </c>
      <c r="Q1074" s="4">
        <v>4</v>
      </c>
      <c r="R1074" s="4">
        <v>7</v>
      </c>
      <c r="S1074" s="4">
        <v>7</v>
      </c>
      <c r="T1074" s="4">
        <v>4</v>
      </c>
      <c r="U1074" s="4">
        <v>5</v>
      </c>
      <c r="V1074" s="4">
        <v>2</v>
      </c>
      <c r="W1074" s="4">
        <v>8</v>
      </c>
      <c r="X1074" s="4">
        <v>5</v>
      </c>
      <c r="Y1074" s="4">
        <v>9</v>
      </c>
      <c r="Z1074" s="4">
        <v>1</v>
      </c>
    </row>
    <row r="1075" spans="1:26" x14ac:dyDescent="0.2">
      <c r="D1075" t="s">
        <v>1903</v>
      </c>
      <c r="E1075" t="s">
        <v>1463</v>
      </c>
      <c r="F1075" s="3">
        <v>12</v>
      </c>
      <c r="G1075" s="3">
        <v>6</v>
      </c>
      <c r="H1075" s="4">
        <v>60</v>
      </c>
      <c r="I1075" s="4">
        <v>0</v>
      </c>
      <c r="J1075" s="4">
        <v>84</v>
      </c>
      <c r="K1075" s="4">
        <v>14</v>
      </c>
      <c r="L1075" s="4">
        <v>10</v>
      </c>
      <c r="M1075" s="4">
        <v>1</v>
      </c>
      <c r="N1075" s="4">
        <v>0</v>
      </c>
      <c r="O1075" s="4">
        <v>0</v>
      </c>
      <c r="P1075" s="4">
        <v>1</v>
      </c>
      <c r="Q1075" s="4">
        <v>1</v>
      </c>
      <c r="R1075" s="4">
        <v>0</v>
      </c>
      <c r="S1075" s="4">
        <v>0</v>
      </c>
      <c r="T1075" s="4">
        <v>3</v>
      </c>
      <c r="U1075" s="4">
        <v>0</v>
      </c>
      <c r="V1075" s="4">
        <v>0</v>
      </c>
      <c r="W1075" s="4">
        <v>1</v>
      </c>
      <c r="X1075" s="4">
        <v>1</v>
      </c>
      <c r="Y1075" s="4">
        <v>1</v>
      </c>
      <c r="Z1075" s="4">
        <v>1</v>
      </c>
    </row>
    <row r="1076" spans="1:26" x14ac:dyDescent="0.2">
      <c r="D1076" t="s">
        <v>1904</v>
      </c>
      <c r="E1076" t="s">
        <v>1460</v>
      </c>
      <c r="F1076" s="3">
        <v>24</v>
      </c>
      <c r="G1076" s="3">
        <v>23</v>
      </c>
      <c r="H1076" s="4">
        <v>77</v>
      </c>
      <c r="I1076" s="4">
        <v>0</v>
      </c>
      <c r="J1076" s="4">
        <v>59.888888888888893</v>
      </c>
      <c r="K1076" s="4">
        <v>23</v>
      </c>
      <c r="L1076" s="4">
        <v>18</v>
      </c>
      <c r="M1076" s="4">
        <v>1</v>
      </c>
      <c r="N1076" s="4">
        <v>3</v>
      </c>
      <c r="O1076" s="4">
        <v>5</v>
      </c>
      <c r="P1076" s="4">
        <v>3</v>
      </c>
      <c r="Q1076" s="4">
        <v>2</v>
      </c>
      <c r="R1076" s="4">
        <v>0</v>
      </c>
      <c r="S1076" s="4">
        <v>1</v>
      </c>
      <c r="T1076" s="4">
        <v>3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</row>
    <row r="1077" spans="1:26" x14ac:dyDescent="0.2">
      <c r="D1077" t="s">
        <v>1905</v>
      </c>
      <c r="E1077" t="s">
        <v>1461</v>
      </c>
      <c r="F1077" s="3">
        <v>24</v>
      </c>
      <c r="G1077" s="3">
        <v>4</v>
      </c>
      <c r="H1077" s="4">
        <v>70</v>
      </c>
      <c r="I1077" s="4">
        <v>48</v>
      </c>
      <c r="J1077" s="4">
        <v>21.304347826086961</v>
      </c>
      <c r="K1077" s="4">
        <v>45</v>
      </c>
      <c r="L1077" s="4">
        <v>46</v>
      </c>
      <c r="M1077" s="4">
        <v>0</v>
      </c>
      <c r="N1077" s="4">
        <v>1</v>
      </c>
      <c r="O1077" s="4">
        <v>1</v>
      </c>
      <c r="P1077" s="4">
        <v>4</v>
      </c>
      <c r="Q1077" s="4">
        <v>2</v>
      </c>
      <c r="R1077" s="4">
        <v>2</v>
      </c>
      <c r="S1077" s="4">
        <v>0</v>
      </c>
      <c r="T1077" s="4">
        <v>0</v>
      </c>
      <c r="U1077" s="4">
        <v>0</v>
      </c>
      <c r="V1077" s="4">
        <v>1</v>
      </c>
      <c r="W1077" s="4">
        <v>2</v>
      </c>
      <c r="X1077" s="4">
        <v>25</v>
      </c>
      <c r="Y1077" s="4">
        <v>4</v>
      </c>
      <c r="Z1077" s="4">
        <v>4</v>
      </c>
    </row>
    <row r="1078" spans="1:26" x14ac:dyDescent="0.2">
      <c r="A1078" t="s">
        <v>2084</v>
      </c>
      <c r="F1078" s="3">
        <v>82</v>
      </c>
      <c r="G1078" s="3">
        <v>53</v>
      </c>
      <c r="H1078" s="4">
        <v>297</v>
      </c>
      <c r="I1078" s="4">
        <v>96</v>
      </c>
      <c r="J1078" s="4">
        <v>27.90604026845638</v>
      </c>
      <c r="K1078" s="4">
        <v>100</v>
      </c>
      <c r="L1078" s="4">
        <v>149</v>
      </c>
      <c r="M1078" s="4">
        <v>9</v>
      </c>
      <c r="N1078" s="4">
        <v>6</v>
      </c>
      <c r="O1078" s="4">
        <v>9</v>
      </c>
      <c r="P1078" s="4">
        <v>10</v>
      </c>
      <c r="Q1078" s="4">
        <v>9</v>
      </c>
      <c r="R1078" s="4">
        <v>9</v>
      </c>
      <c r="S1078" s="4">
        <v>9</v>
      </c>
      <c r="T1078" s="4">
        <v>10</v>
      </c>
      <c r="U1078" s="4">
        <v>6</v>
      </c>
      <c r="V1078" s="4">
        <v>9</v>
      </c>
      <c r="W1078" s="4">
        <v>11</v>
      </c>
      <c r="X1078" s="4">
        <v>32</v>
      </c>
      <c r="Y1078" s="4">
        <v>14</v>
      </c>
      <c r="Z1078" s="4">
        <v>6</v>
      </c>
    </row>
    <row r="1079" spans="1:26" x14ac:dyDescent="0.2">
      <c r="A1079" t="s">
        <v>1019</v>
      </c>
      <c r="B1079" t="s">
        <v>1909</v>
      </c>
      <c r="C1079" t="s">
        <v>1681</v>
      </c>
      <c r="D1079" t="s">
        <v>1901</v>
      </c>
      <c r="E1079" t="s">
        <v>1458</v>
      </c>
      <c r="F1079" s="3">
        <v>14</v>
      </c>
      <c r="G1079" s="3">
        <v>7</v>
      </c>
      <c r="H1079" s="4">
        <v>24</v>
      </c>
      <c r="I1079" s="4">
        <v>0</v>
      </c>
      <c r="J1079" s="4">
        <v>14.60869565217391</v>
      </c>
      <c r="K1079" s="4">
        <v>4</v>
      </c>
      <c r="L1079" s="4">
        <v>23</v>
      </c>
      <c r="M1079" s="4">
        <v>0</v>
      </c>
      <c r="N1079" s="4">
        <v>2</v>
      </c>
      <c r="O1079" s="4">
        <v>6</v>
      </c>
      <c r="P1079" s="4">
        <v>8</v>
      </c>
      <c r="Q1079" s="4">
        <v>5</v>
      </c>
      <c r="R1079" s="4">
        <v>1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1</v>
      </c>
      <c r="Y1079" s="4">
        <v>0</v>
      </c>
      <c r="Z1079" s="4">
        <v>0</v>
      </c>
    </row>
    <row r="1080" spans="1:26" x14ac:dyDescent="0.2">
      <c r="D1080" t="s">
        <v>1902</v>
      </c>
      <c r="E1080" t="s">
        <v>1459</v>
      </c>
      <c r="F1080" s="3">
        <v>14</v>
      </c>
      <c r="G1080" s="3">
        <v>7</v>
      </c>
      <c r="H1080" s="4">
        <v>22</v>
      </c>
      <c r="I1080" s="4">
        <v>72</v>
      </c>
      <c r="J1080" s="4">
        <v>7.51219512195122</v>
      </c>
      <c r="K1080" s="4">
        <v>5</v>
      </c>
      <c r="L1080" s="4">
        <v>41</v>
      </c>
      <c r="M1080" s="4">
        <v>0</v>
      </c>
      <c r="N1080" s="4">
        <v>0</v>
      </c>
      <c r="O1080" s="4">
        <v>0</v>
      </c>
      <c r="P1080" s="4">
        <v>0</v>
      </c>
      <c r="Q1080" s="4">
        <v>1</v>
      </c>
      <c r="R1080" s="4">
        <v>10</v>
      </c>
      <c r="S1080" s="4">
        <v>16</v>
      </c>
      <c r="T1080" s="4">
        <v>4</v>
      </c>
      <c r="U1080" s="4">
        <v>7</v>
      </c>
      <c r="V1080" s="4">
        <v>0</v>
      </c>
      <c r="W1080" s="4">
        <v>0</v>
      </c>
      <c r="X1080" s="4">
        <v>0</v>
      </c>
      <c r="Y1080" s="4">
        <v>3</v>
      </c>
      <c r="Z1080" s="4">
        <v>0</v>
      </c>
    </row>
    <row r="1081" spans="1:26" x14ac:dyDescent="0.2">
      <c r="D1081" t="s">
        <v>1903</v>
      </c>
      <c r="E1081" t="s">
        <v>1463</v>
      </c>
      <c r="F1081" s="3">
        <v>6</v>
      </c>
      <c r="G1081" s="3">
        <v>4</v>
      </c>
      <c r="H1081" s="4">
        <v>1</v>
      </c>
      <c r="I1081" s="4">
        <v>48</v>
      </c>
      <c r="J1081" s="4">
        <v>0.2978723404255319</v>
      </c>
      <c r="K1081" s="4">
        <v>19</v>
      </c>
      <c r="L1081" s="4">
        <v>47</v>
      </c>
      <c r="M1081" s="4">
        <v>0</v>
      </c>
      <c r="N1081" s="4">
        <v>1</v>
      </c>
      <c r="O1081" s="4">
        <v>4</v>
      </c>
      <c r="P1081" s="4">
        <v>9</v>
      </c>
      <c r="Q1081" s="4">
        <v>6</v>
      </c>
      <c r="R1081" s="4">
        <v>1</v>
      </c>
      <c r="S1081" s="4">
        <v>12</v>
      </c>
      <c r="T1081" s="4">
        <v>11</v>
      </c>
      <c r="U1081" s="4">
        <v>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</row>
    <row r="1082" spans="1:26" x14ac:dyDescent="0.2">
      <c r="D1082" t="s">
        <v>1904</v>
      </c>
      <c r="E1082" t="s">
        <v>1460</v>
      </c>
      <c r="F1082" s="3">
        <v>6</v>
      </c>
      <c r="G1082" s="3">
        <v>6</v>
      </c>
      <c r="H1082" s="4">
        <v>0</v>
      </c>
      <c r="I1082" s="4">
        <v>48</v>
      </c>
      <c r="J1082" s="4">
        <v>0</v>
      </c>
      <c r="K1082" s="4">
        <v>15</v>
      </c>
      <c r="L1082" s="4">
        <v>24</v>
      </c>
      <c r="M1082" s="4">
        <v>0</v>
      </c>
      <c r="N1082" s="4">
        <v>1</v>
      </c>
      <c r="O1082" s="4">
        <v>0</v>
      </c>
      <c r="P1082" s="4">
        <v>3</v>
      </c>
      <c r="Q1082" s="4">
        <v>11</v>
      </c>
      <c r="R1082" s="4">
        <v>7</v>
      </c>
      <c r="S1082" s="4">
        <v>2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 spans="1:26" x14ac:dyDescent="0.2">
      <c r="D1083" t="s">
        <v>1905</v>
      </c>
      <c r="E1083" t="s">
        <v>1461</v>
      </c>
      <c r="F1083" s="3">
        <v>12</v>
      </c>
      <c r="G1083" s="3">
        <v>4</v>
      </c>
      <c r="H1083" s="4">
        <v>87</v>
      </c>
      <c r="I1083" s="4">
        <v>0</v>
      </c>
      <c r="J1083" s="4">
        <v>93.692307692307693</v>
      </c>
      <c r="K1083" s="4">
        <v>16</v>
      </c>
      <c r="L1083" s="4">
        <v>13</v>
      </c>
      <c r="M1083" s="4">
        <v>0</v>
      </c>
      <c r="N1083" s="4">
        <v>0</v>
      </c>
      <c r="O1083" s="4">
        <v>3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4</v>
      </c>
      <c r="Z1083" s="4">
        <v>6</v>
      </c>
    </row>
    <row r="1084" spans="1:26" x14ac:dyDescent="0.2">
      <c r="A1084" t="s">
        <v>2085</v>
      </c>
      <c r="F1084" s="3">
        <v>52</v>
      </c>
      <c r="G1084" s="3">
        <v>28</v>
      </c>
      <c r="H1084" s="4">
        <v>134</v>
      </c>
      <c r="I1084" s="4">
        <v>168</v>
      </c>
      <c r="J1084" s="4">
        <v>12.675675675675681</v>
      </c>
      <c r="K1084" s="4">
        <v>59</v>
      </c>
      <c r="L1084" s="4">
        <v>148</v>
      </c>
      <c r="M1084" s="4">
        <v>0</v>
      </c>
      <c r="N1084" s="4">
        <v>4</v>
      </c>
      <c r="O1084" s="4">
        <v>13</v>
      </c>
      <c r="P1084" s="4">
        <v>20</v>
      </c>
      <c r="Q1084" s="4">
        <v>23</v>
      </c>
      <c r="R1084" s="4">
        <v>19</v>
      </c>
      <c r="S1084" s="4">
        <v>30</v>
      </c>
      <c r="T1084" s="4">
        <v>15</v>
      </c>
      <c r="U1084" s="4">
        <v>10</v>
      </c>
      <c r="V1084" s="4">
        <v>0</v>
      </c>
      <c r="W1084" s="4">
        <v>0</v>
      </c>
      <c r="X1084" s="4">
        <v>1</v>
      </c>
      <c r="Y1084" s="4">
        <v>7</v>
      </c>
      <c r="Z1084" s="4">
        <v>6</v>
      </c>
    </row>
    <row r="1085" spans="1:26" x14ac:dyDescent="0.2">
      <c r="A1085" t="s">
        <v>1266</v>
      </c>
      <c r="B1085" t="s">
        <v>1909</v>
      </c>
      <c r="C1085" t="s">
        <v>1550</v>
      </c>
      <c r="D1085" t="s">
        <v>1901</v>
      </c>
      <c r="E1085" t="s">
        <v>1458</v>
      </c>
      <c r="F1085" s="3">
        <v>12</v>
      </c>
      <c r="G1085" s="3">
        <v>11</v>
      </c>
      <c r="H1085" s="4">
        <v>46</v>
      </c>
      <c r="I1085" s="4">
        <v>24</v>
      </c>
      <c r="J1085" s="4">
        <v>13.142857142857141</v>
      </c>
      <c r="K1085" s="4">
        <v>15</v>
      </c>
      <c r="L1085" s="4">
        <v>49</v>
      </c>
      <c r="M1085" s="4">
        <v>5</v>
      </c>
      <c r="N1085" s="4">
        <v>1</v>
      </c>
      <c r="O1085" s="4">
        <v>8</v>
      </c>
      <c r="P1085" s="4">
        <v>3</v>
      </c>
      <c r="Q1085" s="4">
        <v>2</v>
      </c>
      <c r="R1085" s="4">
        <v>1</v>
      </c>
      <c r="S1085" s="4">
        <v>0</v>
      </c>
      <c r="T1085" s="4">
        <v>4</v>
      </c>
      <c r="U1085" s="4">
        <v>3</v>
      </c>
      <c r="V1085" s="4">
        <v>5</v>
      </c>
      <c r="W1085" s="4">
        <v>6</v>
      </c>
      <c r="X1085" s="4">
        <v>4</v>
      </c>
      <c r="Y1085" s="4">
        <v>4</v>
      </c>
      <c r="Z1085" s="4">
        <v>3</v>
      </c>
    </row>
    <row r="1086" spans="1:26" x14ac:dyDescent="0.2">
      <c r="D1086" t="s">
        <v>1902</v>
      </c>
      <c r="E1086" t="s">
        <v>1459</v>
      </c>
      <c r="F1086" s="3">
        <v>12</v>
      </c>
      <c r="G1086" s="3">
        <v>11</v>
      </c>
      <c r="H1086" s="4">
        <v>0</v>
      </c>
      <c r="I1086" s="4">
        <v>0</v>
      </c>
      <c r="J1086" s="4" t="e">
        <v>#DIV/0!</v>
      </c>
      <c r="K1086" s="4">
        <v>18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</row>
    <row r="1087" spans="1:26" x14ac:dyDescent="0.2">
      <c r="D1087" t="s">
        <v>1903</v>
      </c>
      <c r="E1087" t="s">
        <v>1463</v>
      </c>
      <c r="F1087" s="3">
        <v>12</v>
      </c>
      <c r="G1087" s="3">
        <v>11</v>
      </c>
      <c r="H1087" s="4">
        <v>1</v>
      </c>
      <c r="I1087" s="4">
        <v>24</v>
      </c>
      <c r="J1087" s="4">
        <v>0.5</v>
      </c>
      <c r="K1087" s="4">
        <v>6</v>
      </c>
      <c r="L1087" s="4">
        <v>28</v>
      </c>
      <c r="M1087" s="4">
        <v>3</v>
      </c>
      <c r="N1087" s="4">
        <v>14</v>
      </c>
      <c r="O1087" s="4">
        <v>0</v>
      </c>
      <c r="P1087" s="4">
        <v>3</v>
      </c>
      <c r="Q1087" s="4">
        <v>0</v>
      </c>
      <c r="R1087" s="4">
        <v>1</v>
      </c>
      <c r="S1087" s="4">
        <v>2</v>
      </c>
      <c r="T1087" s="4">
        <v>2</v>
      </c>
      <c r="U1087" s="4">
        <v>0</v>
      </c>
      <c r="V1087" s="4">
        <v>1</v>
      </c>
      <c r="W1087" s="4">
        <v>0</v>
      </c>
      <c r="X1087" s="4">
        <v>2</v>
      </c>
      <c r="Y1087" s="4">
        <v>0</v>
      </c>
      <c r="Z1087" s="4">
        <v>0</v>
      </c>
    </row>
    <row r="1088" spans="1:26" x14ac:dyDescent="0.2">
      <c r="D1088" t="s">
        <v>1904</v>
      </c>
      <c r="E1088" t="s">
        <v>1460</v>
      </c>
      <c r="F1088" s="3">
        <v>12</v>
      </c>
      <c r="G1088" s="3">
        <v>12</v>
      </c>
      <c r="H1088" s="4">
        <v>4</v>
      </c>
      <c r="I1088" s="4">
        <v>24</v>
      </c>
      <c r="J1088" s="4">
        <v>1.365853658536585</v>
      </c>
      <c r="K1088" s="4">
        <v>11</v>
      </c>
      <c r="L1088" s="4">
        <v>41</v>
      </c>
      <c r="M1088" s="4">
        <v>0</v>
      </c>
      <c r="N1088" s="4">
        <v>2</v>
      </c>
      <c r="O1088" s="4">
        <v>3</v>
      </c>
      <c r="P1088" s="4">
        <v>2</v>
      </c>
      <c r="Q1088" s="4">
        <v>3</v>
      </c>
      <c r="R1088" s="4">
        <v>3</v>
      </c>
      <c r="S1088" s="4">
        <v>6</v>
      </c>
      <c r="T1088" s="4">
        <v>2</v>
      </c>
      <c r="U1088" s="4">
        <v>3</v>
      </c>
      <c r="V1088" s="4">
        <v>3</v>
      </c>
      <c r="W1088" s="4">
        <v>6</v>
      </c>
      <c r="X1088" s="4">
        <v>3</v>
      </c>
      <c r="Y1088" s="4">
        <v>2</v>
      </c>
      <c r="Z1088" s="4">
        <v>3</v>
      </c>
    </row>
    <row r="1089" spans="1:26" x14ac:dyDescent="0.2">
      <c r="D1089" t="s">
        <v>1905</v>
      </c>
      <c r="E1089" t="s">
        <v>1461</v>
      </c>
      <c r="F1089" s="3">
        <v>24</v>
      </c>
      <c r="G1089" s="3">
        <v>8</v>
      </c>
      <c r="H1089" s="4">
        <v>16</v>
      </c>
      <c r="I1089" s="4">
        <v>24</v>
      </c>
      <c r="J1089" s="4">
        <v>7.7241379310344822</v>
      </c>
      <c r="K1089" s="4">
        <v>17</v>
      </c>
      <c r="L1089" s="4">
        <v>29</v>
      </c>
      <c r="M1089" s="4">
        <v>9</v>
      </c>
      <c r="N1089" s="4">
        <v>1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1</v>
      </c>
      <c r="U1089" s="4">
        <v>3</v>
      </c>
      <c r="V1089" s="4">
        <v>3</v>
      </c>
      <c r="W1089" s="4">
        <v>2</v>
      </c>
      <c r="X1089" s="4">
        <v>1</v>
      </c>
      <c r="Y1089" s="4">
        <v>2</v>
      </c>
      <c r="Z1089" s="4">
        <v>7</v>
      </c>
    </row>
    <row r="1090" spans="1:26" x14ac:dyDescent="0.2">
      <c r="A1090" t="s">
        <v>2086</v>
      </c>
      <c r="F1090" s="3">
        <v>72</v>
      </c>
      <c r="G1090" s="3">
        <v>53</v>
      </c>
      <c r="H1090" s="4">
        <v>67</v>
      </c>
      <c r="I1090" s="4">
        <v>96</v>
      </c>
      <c r="J1090" s="4">
        <v>6.3809523809523814</v>
      </c>
      <c r="K1090" s="4">
        <v>67</v>
      </c>
      <c r="L1090" s="4">
        <v>147</v>
      </c>
      <c r="M1090" s="4">
        <v>17</v>
      </c>
      <c r="N1090" s="4">
        <v>18</v>
      </c>
      <c r="O1090" s="4">
        <v>11</v>
      </c>
      <c r="P1090" s="4">
        <v>8</v>
      </c>
      <c r="Q1090" s="4">
        <v>5</v>
      </c>
      <c r="R1090" s="4">
        <v>5</v>
      </c>
      <c r="S1090" s="4">
        <v>8</v>
      </c>
      <c r="T1090" s="4">
        <v>9</v>
      </c>
      <c r="U1090" s="4">
        <v>9</v>
      </c>
      <c r="V1090" s="4">
        <v>12</v>
      </c>
      <c r="W1090" s="4">
        <v>14</v>
      </c>
      <c r="X1090" s="4">
        <v>10</v>
      </c>
      <c r="Y1090" s="4">
        <v>8</v>
      </c>
      <c r="Z1090" s="4">
        <v>13</v>
      </c>
    </row>
    <row r="1091" spans="1:26" x14ac:dyDescent="0.2">
      <c r="A1091" t="s">
        <v>1248</v>
      </c>
      <c r="B1091" t="s">
        <v>1909</v>
      </c>
      <c r="C1091" t="s">
        <v>1590</v>
      </c>
      <c r="D1091" t="s">
        <v>1901</v>
      </c>
      <c r="E1091" t="s">
        <v>1458</v>
      </c>
      <c r="F1091" s="3">
        <v>16</v>
      </c>
      <c r="G1091" s="3">
        <v>15</v>
      </c>
      <c r="H1091" s="4">
        <v>37</v>
      </c>
      <c r="I1091" s="4">
        <v>24</v>
      </c>
      <c r="J1091" s="4">
        <v>20.72</v>
      </c>
      <c r="K1091" s="4">
        <v>12</v>
      </c>
      <c r="L1091" s="4">
        <v>25</v>
      </c>
      <c r="M1091" s="4">
        <v>0</v>
      </c>
      <c r="N1091" s="4">
        <v>1</v>
      </c>
      <c r="O1091" s="4">
        <v>0</v>
      </c>
      <c r="P1091" s="4">
        <v>1</v>
      </c>
      <c r="Q1091" s="4">
        <v>0</v>
      </c>
      <c r="R1091" s="4">
        <v>1</v>
      </c>
      <c r="S1091" s="4">
        <v>1</v>
      </c>
      <c r="T1091" s="4">
        <v>3</v>
      </c>
      <c r="U1091" s="4">
        <v>2</v>
      </c>
      <c r="V1091" s="4">
        <v>4</v>
      </c>
      <c r="W1091" s="4">
        <v>3</v>
      </c>
      <c r="X1091" s="4">
        <v>6</v>
      </c>
      <c r="Y1091" s="4">
        <v>3</v>
      </c>
      <c r="Z1091" s="4">
        <v>0</v>
      </c>
    </row>
    <row r="1092" spans="1:26" x14ac:dyDescent="0.2">
      <c r="D1092" t="s">
        <v>1902</v>
      </c>
      <c r="E1092" t="s">
        <v>1459</v>
      </c>
      <c r="F1092" s="3">
        <v>16</v>
      </c>
      <c r="G1092" s="3">
        <v>15</v>
      </c>
      <c r="H1092" s="4">
        <v>44</v>
      </c>
      <c r="I1092" s="4">
        <v>72</v>
      </c>
      <c r="J1092" s="4">
        <v>17.111111111111111</v>
      </c>
      <c r="K1092" s="4">
        <v>28</v>
      </c>
      <c r="L1092" s="4">
        <v>36</v>
      </c>
      <c r="M1092" s="4">
        <v>0</v>
      </c>
      <c r="N1092" s="4">
        <v>0</v>
      </c>
      <c r="O1092" s="4">
        <v>0</v>
      </c>
      <c r="P1092" s="4">
        <v>1</v>
      </c>
      <c r="Q1092" s="4">
        <v>3</v>
      </c>
      <c r="R1092" s="4">
        <v>3</v>
      </c>
      <c r="S1092" s="4">
        <v>4</v>
      </c>
      <c r="T1092" s="4">
        <v>3</v>
      </c>
      <c r="U1092" s="4">
        <v>1</v>
      </c>
      <c r="V1092" s="4">
        <v>5</v>
      </c>
      <c r="W1092" s="4">
        <v>10</v>
      </c>
      <c r="X1092" s="4">
        <v>3</v>
      </c>
      <c r="Y1092" s="4">
        <v>2</v>
      </c>
      <c r="Z1092" s="4">
        <v>1</v>
      </c>
    </row>
    <row r="1093" spans="1:26" x14ac:dyDescent="0.2">
      <c r="D1093" t="s">
        <v>1903</v>
      </c>
      <c r="E1093" t="s">
        <v>1463</v>
      </c>
      <c r="F1093" s="3">
        <v>18</v>
      </c>
      <c r="G1093" s="3">
        <v>15</v>
      </c>
      <c r="H1093" s="4">
        <v>36</v>
      </c>
      <c r="I1093" s="4">
        <v>24</v>
      </c>
      <c r="J1093" s="4">
        <v>28</v>
      </c>
      <c r="K1093" s="4">
        <v>3</v>
      </c>
      <c r="L1093" s="4">
        <v>18</v>
      </c>
      <c r="M1093" s="4">
        <v>4</v>
      </c>
      <c r="N1093" s="4">
        <v>0</v>
      </c>
      <c r="O1093" s="4">
        <v>0</v>
      </c>
      <c r="P1093" s="4">
        <v>1</v>
      </c>
      <c r="Q1093" s="4">
        <v>5</v>
      </c>
      <c r="R1093" s="4">
        <v>0</v>
      </c>
      <c r="S1093" s="4">
        <v>0</v>
      </c>
      <c r="T1093" s="4">
        <v>2</v>
      </c>
      <c r="U1093" s="4">
        <v>0</v>
      </c>
      <c r="V1093" s="4">
        <v>3</v>
      </c>
      <c r="W1093" s="4">
        <v>1</v>
      </c>
      <c r="X1093" s="4">
        <v>1</v>
      </c>
      <c r="Y1093" s="4">
        <v>1</v>
      </c>
      <c r="Z1093" s="4">
        <v>0</v>
      </c>
    </row>
    <row r="1094" spans="1:26" x14ac:dyDescent="0.2">
      <c r="D1094" t="s">
        <v>1904</v>
      </c>
      <c r="E1094" t="s">
        <v>1460</v>
      </c>
      <c r="F1094" s="3">
        <v>16</v>
      </c>
      <c r="G1094" s="3">
        <v>8</v>
      </c>
      <c r="H1094" s="4">
        <v>25</v>
      </c>
      <c r="I1094" s="4">
        <v>24</v>
      </c>
      <c r="J1094" s="4">
        <v>10.9375</v>
      </c>
      <c r="K1094" s="4">
        <v>10</v>
      </c>
      <c r="L1094" s="4">
        <v>32</v>
      </c>
      <c r="M1094" s="4">
        <v>0</v>
      </c>
      <c r="N1094" s="4">
        <v>2</v>
      </c>
      <c r="O1094" s="4">
        <v>1</v>
      </c>
      <c r="P1094" s="4">
        <v>0</v>
      </c>
      <c r="Q1094" s="4">
        <v>0</v>
      </c>
      <c r="R1094" s="4">
        <v>1</v>
      </c>
      <c r="S1094" s="4">
        <v>2</v>
      </c>
      <c r="T1094" s="4">
        <v>2</v>
      </c>
      <c r="U1094" s="4">
        <v>4</v>
      </c>
      <c r="V1094" s="4">
        <v>2</v>
      </c>
      <c r="W1094" s="4">
        <v>8</v>
      </c>
      <c r="X1094" s="4">
        <v>6</v>
      </c>
      <c r="Y1094" s="4">
        <v>2</v>
      </c>
      <c r="Z1094" s="4">
        <v>2</v>
      </c>
    </row>
    <row r="1095" spans="1:26" x14ac:dyDescent="0.2">
      <c r="D1095" t="s">
        <v>1905</v>
      </c>
      <c r="E1095" t="s">
        <v>1461</v>
      </c>
      <c r="F1095" s="3">
        <v>24</v>
      </c>
      <c r="G1095" s="3">
        <v>10</v>
      </c>
      <c r="H1095" s="4">
        <v>28</v>
      </c>
      <c r="I1095" s="4">
        <v>48</v>
      </c>
      <c r="J1095" s="4">
        <v>12.25</v>
      </c>
      <c r="K1095" s="4">
        <v>15</v>
      </c>
      <c r="L1095" s="4">
        <v>32</v>
      </c>
      <c r="M1095" s="4">
        <v>1</v>
      </c>
      <c r="N1095" s="4">
        <v>2</v>
      </c>
      <c r="O1095" s="4">
        <v>2</v>
      </c>
      <c r="P1095" s="4">
        <v>1</v>
      </c>
      <c r="Q1095" s="4">
        <v>1</v>
      </c>
      <c r="R1095" s="4">
        <v>2</v>
      </c>
      <c r="S1095" s="4">
        <v>0</v>
      </c>
      <c r="T1095" s="4">
        <v>1</v>
      </c>
      <c r="U1095" s="4">
        <v>2</v>
      </c>
      <c r="V1095" s="4">
        <v>1</v>
      </c>
      <c r="W1095" s="4">
        <v>4</v>
      </c>
      <c r="X1095" s="4">
        <v>6</v>
      </c>
      <c r="Y1095" s="4">
        <v>5</v>
      </c>
      <c r="Z1095" s="4">
        <v>4</v>
      </c>
    </row>
    <row r="1096" spans="1:26" x14ac:dyDescent="0.2">
      <c r="A1096" t="s">
        <v>2087</v>
      </c>
      <c r="F1096" s="3">
        <v>90</v>
      </c>
      <c r="G1096" s="3">
        <v>63</v>
      </c>
      <c r="H1096" s="4">
        <v>170</v>
      </c>
      <c r="I1096" s="4">
        <v>192</v>
      </c>
      <c r="J1096" s="4">
        <v>16.64335664335664</v>
      </c>
      <c r="K1096" s="4">
        <v>68</v>
      </c>
      <c r="L1096" s="4">
        <v>143</v>
      </c>
      <c r="M1096" s="4">
        <v>5</v>
      </c>
      <c r="N1096" s="4">
        <v>5</v>
      </c>
      <c r="O1096" s="4">
        <v>3</v>
      </c>
      <c r="P1096" s="4">
        <v>4</v>
      </c>
      <c r="Q1096" s="4">
        <v>9</v>
      </c>
      <c r="R1096" s="4">
        <v>7</v>
      </c>
      <c r="S1096" s="4">
        <v>7</v>
      </c>
      <c r="T1096" s="4">
        <v>11</v>
      </c>
      <c r="U1096" s="4">
        <v>9</v>
      </c>
      <c r="V1096" s="4">
        <v>15</v>
      </c>
      <c r="W1096" s="4">
        <v>26</v>
      </c>
      <c r="X1096" s="4">
        <v>22</v>
      </c>
      <c r="Y1096" s="4">
        <v>13</v>
      </c>
      <c r="Z1096" s="4">
        <v>7</v>
      </c>
    </row>
    <row r="1097" spans="1:26" x14ac:dyDescent="0.2">
      <c r="A1097" t="s">
        <v>1096</v>
      </c>
      <c r="B1097" t="s">
        <v>1909</v>
      </c>
      <c r="C1097" t="s">
        <v>1719</v>
      </c>
      <c r="D1097" t="s">
        <v>1901</v>
      </c>
      <c r="E1097" t="s">
        <v>1458</v>
      </c>
      <c r="F1097" s="3">
        <v>24</v>
      </c>
      <c r="G1097" s="3">
        <v>7</v>
      </c>
      <c r="H1097" s="4">
        <v>16</v>
      </c>
      <c r="I1097" s="4">
        <v>48</v>
      </c>
      <c r="J1097" s="4">
        <v>7.7241379310344822</v>
      </c>
      <c r="K1097" s="4">
        <v>14</v>
      </c>
      <c r="L1097" s="4">
        <v>29</v>
      </c>
      <c r="M1097" s="4">
        <v>1</v>
      </c>
      <c r="N1097" s="4">
        <v>1</v>
      </c>
      <c r="O1097" s="4">
        <v>6</v>
      </c>
      <c r="P1097" s="4">
        <v>2</v>
      </c>
      <c r="Q1097" s="4">
        <v>1</v>
      </c>
      <c r="R1097" s="4">
        <v>1</v>
      </c>
      <c r="S1097" s="4">
        <v>2</v>
      </c>
      <c r="T1097" s="4">
        <v>2</v>
      </c>
      <c r="U1097" s="4">
        <v>1</v>
      </c>
      <c r="V1097" s="4">
        <v>0</v>
      </c>
      <c r="W1097" s="4">
        <v>7</v>
      </c>
      <c r="X1097" s="4">
        <v>0</v>
      </c>
      <c r="Y1097" s="4">
        <v>5</v>
      </c>
      <c r="Z1097" s="4">
        <v>0</v>
      </c>
    </row>
    <row r="1098" spans="1:26" x14ac:dyDescent="0.2">
      <c r="D1098" t="s">
        <v>1902</v>
      </c>
      <c r="E1098" t="s">
        <v>1459</v>
      </c>
      <c r="F1098" s="3">
        <v>14</v>
      </c>
      <c r="G1098" s="3">
        <v>13</v>
      </c>
      <c r="H1098" s="4">
        <v>37</v>
      </c>
      <c r="I1098" s="4">
        <v>24</v>
      </c>
      <c r="J1098" s="4">
        <v>17.266666666666669</v>
      </c>
      <c r="K1098" s="4">
        <v>22</v>
      </c>
      <c r="L1098" s="4">
        <v>30</v>
      </c>
      <c r="M1098" s="4">
        <v>4</v>
      </c>
      <c r="N1098" s="4">
        <v>7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1</v>
      </c>
      <c r="V1098" s="4">
        <v>0</v>
      </c>
      <c r="W1098" s="4">
        <v>3</v>
      </c>
      <c r="X1098" s="4">
        <v>2</v>
      </c>
      <c r="Y1098" s="4">
        <v>7</v>
      </c>
      <c r="Z1098" s="4">
        <v>6</v>
      </c>
    </row>
    <row r="1099" spans="1:26" x14ac:dyDescent="0.2">
      <c r="D1099" t="s">
        <v>1903</v>
      </c>
      <c r="E1099" t="s">
        <v>1463</v>
      </c>
      <c r="F1099" s="3">
        <v>24</v>
      </c>
      <c r="G1099" s="3">
        <v>7</v>
      </c>
      <c r="H1099" s="4">
        <v>33</v>
      </c>
      <c r="I1099" s="4">
        <v>0</v>
      </c>
      <c r="J1099" s="4">
        <v>10.744186046511629</v>
      </c>
      <c r="K1099" s="4">
        <v>6</v>
      </c>
      <c r="L1099" s="4">
        <v>43</v>
      </c>
      <c r="M1099" s="4">
        <v>2</v>
      </c>
      <c r="N1099" s="4">
        <v>5</v>
      </c>
      <c r="O1099" s="4">
        <v>2</v>
      </c>
      <c r="P1099" s="4">
        <v>0</v>
      </c>
      <c r="Q1099" s="4">
        <v>1</v>
      </c>
      <c r="R1099" s="4">
        <v>6</v>
      </c>
      <c r="S1099" s="4">
        <v>2</v>
      </c>
      <c r="T1099" s="4">
        <v>8</v>
      </c>
      <c r="U1099" s="4">
        <v>2</v>
      </c>
      <c r="V1099" s="4">
        <v>4</v>
      </c>
      <c r="W1099" s="4">
        <v>4</v>
      </c>
      <c r="X1099" s="4">
        <v>2</v>
      </c>
      <c r="Y1099" s="4">
        <v>4</v>
      </c>
      <c r="Z1099" s="4">
        <v>1</v>
      </c>
    </row>
    <row r="1100" spans="1:26" x14ac:dyDescent="0.2">
      <c r="D1100" t="s">
        <v>1904</v>
      </c>
      <c r="E1100" t="s">
        <v>1460</v>
      </c>
      <c r="F1100" s="3">
        <v>24</v>
      </c>
      <c r="G1100" s="3">
        <v>24</v>
      </c>
      <c r="H1100" s="4">
        <v>47</v>
      </c>
      <c r="I1100" s="4">
        <v>24</v>
      </c>
      <c r="J1100" s="4">
        <v>29.90909090909091</v>
      </c>
      <c r="K1100" s="4">
        <v>8</v>
      </c>
      <c r="L1100" s="4">
        <v>22</v>
      </c>
      <c r="M1100" s="4">
        <v>0</v>
      </c>
      <c r="N1100" s="4">
        <v>2</v>
      </c>
      <c r="O1100" s="4">
        <v>0</v>
      </c>
      <c r="P1100" s="4">
        <v>1</v>
      </c>
      <c r="Q1100" s="4">
        <v>2</v>
      </c>
      <c r="R1100" s="4">
        <v>2</v>
      </c>
      <c r="S1100" s="4">
        <v>3</v>
      </c>
      <c r="T1100" s="4">
        <v>5</v>
      </c>
      <c r="U1100" s="4">
        <v>0</v>
      </c>
      <c r="V1100" s="4">
        <v>4</v>
      </c>
      <c r="W1100" s="4">
        <v>3</v>
      </c>
      <c r="X1100" s="4">
        <v>0</v>
      </c>
      <c r="Y1100" s="4">
        <v>0</v>
      </c>
      <c r="Z1100" s="4">
        <v>0</v>
      </c>
    </row>
    <row r="1101" spans="1:26" x14ac:dyDescent="0.2">
      <c r="D1101" t="s">
        <v>1905</v>
      </c>
      <c r="E1101" t="s">
        <v>1461</v>
      </c>
      <c r="F1101" s="3">
        <v>12</v>
      </c>
      <c r="G1101" s="3">
        <v>5</v>
      </c>
      <c r="H1101" s="4">
        <v>81</v>
      </c>
      <c r="I1101" s="4">
        <v>0</v>
      </c>
      <c r="J1101" s="4">
        <v>75.600000000000009</v>
      </c>
      <c r="K1101" s="4">
        <v>13</v>
      </c>
      <c r="L1101" s="4">
        <v>15</v>
      </c>
      <c r="M1101" s="4">
        <v>1</v>
      </c>
      <c r="N1101" s="4">
        <v>0</v>
      </c>
      <c r="O1101" s="4">
        <v>0</v>
      </c>
      <c r="P1101" s="4">
        <v>2</v>
      </c>
      <c r="Q1101" s="4">
        <v>1</v>
      </c>
      <c r="R1101" s="4">
        <v>0</v>
      </c>
      <c r="S1101" s="4">
        <v>4</v>
      </c>
      <c r="T1101" s="4">
        <v>7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</row>
    <row r="1102" spans="1:26" x14ac:dyDescent="0.2">
      <c r="A1102" t="s">
        <v>2088</v>
      </c>
      <c r="F1102" s="3">
        <v>98</v>
      </c>
      <c r="G1102" s="3">
        <v>56</v>
      </c>
      <c r="H1102" s="4">
        <v>214</v>
      </c>
      <c r="I1102" s="4">
        <v>96</v>
      </c>
      <c r="J1102" s="4">
        <v>21.553956834532379</v>
      </c>
      <c r="K1102" s="4">
        <v>63</v>
      </c>
      <c r="L1102" s="4">
        <v>139</v>
      </c>
      <c r="M1102" s="4">
        <v>8</v>
      </c>
      <c r="N1102" s="4">
        <v>15</v>
      </c>
      <c r="O1102" s="4">
        <v>8</v>
      </c>
      <c r="P1102" s="4">
        <v>5</v>
      </c>
      <c r="Q1102" s="4">
        <v>5</v>
      </c>
      <c r="R1102" s="4">
        <v>9</v>
      </c>
      <c r="S1102" s="4">
        <v>11</v>
      </c>
      <c r="T1102" s="4">
        <v>22</v>
      </c>
      <c r="U1102" s="4">
        <v>4</v>
      </c>
      <c r="V1102" s="4">
        <v>8</v>
      </c>
      <c r="W1102" s="4">
        <v>17</v>
      </c>
      <c r="X1102" s="4">
        <v>4</v>
      </c>
      <c r="Y1102" s="4">
        <v>16</v>
      </c>
      <c r="Z1102" s="4">
        <v>7</v>
      </c>
    </row>
    <row r="1103" spans="1:26" x14ac:dyDescent="0.2">
      <c r="A1103" t="s">
        <v>1257</v>
      </c>
      <c r="B1103" t="s">
        <v>1909</v>
      </c>
      <c r="C1103" t="s">
        <v>1723</v>
      </c>
      <c r="D1103" t="s">
        <v>1901</v>
      </c>
      <c r="E1103" t="s">
        <v>1458</v>
      </c>
      <c r="F1103" s="3">
        <v>11</v>
      </c>
      <c r="G1103" s="3">
        <v>10</v>
      </c>
      <c r="H1103" s="4">
        <v>28</v>
      </c>
      <c r="I1103" s="4">
        <v>24</v>
      </c>
      <c r="J1103" s="4">
        <v>19.600000000000001</v>
      </c>
      <c r="K1103" s="4">
        <v>10</v>
      </c>
      <c r="L1103" s="4">
        <v>20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2</v>
      </c>
      <c r="S1103" s="4">
        <v>5</v>
      </c>
      <c r="T1103" s="4">
        <v>4</v>
      </c>
      <c r="U1103" s="4">
        <v>2</v>
      </c>
      <c r="V1103" s="4">
        <v>1</v>
      </c>
      <c r="W1103" s="4">
        <v>4</v>
      </c>
      <c r="X1103" s="4">
        <v>2</v>
      </c>
      <c r="Y1103" s="4">
        <v>0</v>
      </c>
      <c r="Z1103" s="4">
        <v>0</v>
      </c>
    </row>
    <row r="1104" spans="1:26" x14ac:dyDescent="0.2">
      <c r="D1104" t="s">
        <v>1902</v>
      </c>
      <c r="E1104" t="s">
        <v>1459</v>
      </c>
      <c r="F1104" s="3">
        <v>11</v>
      </c>
      <c r="G1104" s="3">
        <v>10</v>
      </c>
      <c r="H1104" s="4">
        <v>-1</v>
      </c>
      <c r="I1104" s="4">
        <v>24</v>
      </c>
      <c r="J1104" s="4">
        <v>-0.58333333333333337</v>
      </c>
      <c r="K1104" s="4">
        <v>1</v>
      </c>
      <c r="L1104" s="4">
        <v>24</v>
      </c>
      <c r="M1104" s="4">
        <v>0</v>
      </c>
      <c r="N1104" s="4">
        <v>5</v>
      </c>
      <c r="O1104" s="4">
        <v>5</v>
      </c>
      <c r="P1104" s="4">
        <v>9</v>
      </c>
      <c r="Q1104" s="4">
        <v>4</v>
      </c>
      <c r="R1104" s="4">
        <v>0</v>
      </c>
      <c r="S1104" s="4">
        <v>0</v>
      </c>
      <c r="T1104" s="4">
        <v>0</v>
      </c>
      <c r="U1104" s="4">
        <v>0</v>
      </c>
      <c r="V1104" s="4">
        <v>1</v>
      </c>
      <c r="W1104" s="4">
        <v>0</v>
      </c>
      <c r="X1104" s="4">
        <v>0</v>
      </c>
      <c r="Y1104" s="4">
        <v>0</v>
      </c>
      <c r="Z1104" s="4">
        <v>0</v>
      </c>
    </row>
    <row r="1105" spans="1:26" x14ac:dyDescent="0.2">
      <c r="D1105" t="s">
        <v>1903</v>
      </c>
      <c r="E1105" t="s">
        <v>1463</v>
      </c>
      <c r="F1105" s="3">
        <v>6</v>
      </c>
      <c r="G1105" s="3">
        <v>6</v>
      </c>
      <c r="H1105" s="4">
        <v>-3</v>
      </c>
      <c r="I1105" s="4">
        <v>72</v>
      </c>
      <c r="J1105" s="4">
        <v>-1.75</v>
      </c>
      <c r="K1105" s="4">
        <v>22</v>
      </c>
      <c r="L1105" s="4">
        <v>24</v>
      </c>
      <c r="M1105" s="4">
        <v>0</v>
      </c>
      <c r="N1105" s="4">
        <v>0</v>
      </c>
      <c r="O1105" s="4">
        <v>1</v>
      </c>
      <c r="P1105" s="4">
        <v>2</v>
      </c>
      <c r="Q1105" s="4">
        <v>1</v>
      </c>
      <c r="R1105" s="4">
        <v>0</v>
      </c>
      <c r="S1105" s="4">
        <v>2</v>
      </c>
      <c r="T1105" s="4">
        <v>0</v>
      </c>
      <c r="U1105" s="4">
        <v>3</v>
      </c>
      <c r="V1105" s="4">
        <v>0</v>
      </c>
      <c r="W1105" s="4">
        <v>11</v>
      </c>
      <c r="X1105" s="4">
        <v>1</v>
      </c>
      <c r="Y1105" s="4">
        <v>2</v>
      </c>
      <c r="Z1105" s="4">
        <v>1</v>
      </c>
    </row>
    <row r="1106" spans="1:26" x14ac:dyDescent="0.2">
      <c r="D1106" t="s">
        <v>1904</v>
      </c>
      <c r="E1106" t="s">
        <v>1460</v>
      </c>
      <c r="F1106" s="3">
        <v>5</v>
      </c>
      <c r="G1106" s="3">
        <v>5</v>
      </c>
      <c r="H1106" s="4">
        <v>16</v>
      </c>
      <c r="I1106" s="4">
        <v>24</v>
      </c>
      <c r="J1106" s="4">
        <v>7</v>
      </c>
      <c r="K1106" s="4">
        <v>7</v>
      </c>
      <c r="L1106" s="4">
        <v>32</v>
      </c>
      <c r="M1106" s="4">
        <v>0</v>
      </c>
      <c r="N1106" s="4">
        <v>4</v>
      </c>
      <c r="O1106" s="4">
        <v>6</v>
      </c>
      <c r="P1106" s="4">
        <v>2</v>
      </c>
      <c r="Q1106" s="4">
        <v>0</v>
      </c>
      <c r="R1106" s="4">
        <v>2</v>
      </c>
      <c r="S1106" s="4">
        <v>1</v>
      </c>
      <c r="T1106" s="4">
        <v>1</v>
      </c>
      <c r="U1106" s="4">
        <v>2</v>
      </c>
      <c r="V1106" s="4">
        <v>3</v>
      </c>
      <c r="W1106" s="4">
        <v>2</v>
      </c>
      <c r="X1106" s="4">
        <v>5</v>
      </c>
      <c r="Y1106" s="4">
        <v>3</v>
      </c>
      <c r="Z1106" s="4">
        <v>1</v>
      </c>
    </row>
    <row r="1107" spans="1:26" x14ac:dyDescent="0.2">
      <c r="D1107" t="s">
        <v>1905</v>
      </c>
      <c r="E1107" t="s">
        <v>1461</v>
      </c>
      <c r="F1107" s="3">
        <v>12</v>
      </c>
      <c r="G1107" s="3">
        <v>4</v>
      </c>
      <c r="H1107" s="4">
        <v>18</v>
      </c>
      <c r="I1107" s="4">
        <v>24</v>
      </c>
      <c r="J1107" s="4">
        <v>6.6315789473684204</v>
      </c>
      <c r="K1107" s="4">
        <v>8</v>
      </c>
      <c r="L1107" s="4">
        <v>38</v>
      </c>
      <c r="M1107" s="4">
        <v>5</v>
      </c>
      <c r="N1107" s="4">
        <v>4</v>
      </c>
      <c r="O1107" s="4">
        <v>1</v>
      </c>
      <c r="P1107" s="4">
        <v>2</v>
      </c>
      <c r="Q1107" s="4">
        <v>1</v>
      </c>
      <c r="R1107" s="4">
        <v>0</v>
      </c>
      <c r="S1107" s="4">
        <v>9</v>
      </c>
      <c r="T1107" s="4">
        <v>5</v>
      </c>
      <c r="U1107" s="4">
        <v>3</v>
      </c>
      <c r="V1107" s="4">
        <v>0</v>
      </c>
      <c r="W1107" s="4">
        <v>4</v>
      </c>
      <c r="X1107" s="4">
        <v>2</v>
      </c>
      <c r="Y1107" s="4">
        <v>1</v>
      </c>
      <c r="Z1107" s="4">
        <v>1</v>
      </c>
    </row>
    <row r="1108" spans="1:26" x14ac:dyDescent="0.2">
      <c r="A1108" t="s">
        <v>2089</v>
      </c>
      <c r="F1108" s="3">
        <v>45</v>
      </c>
      <c r="G1108" s="3">
        <v>35</v>
      </c>
      <c r="H1108" s="4">
        <v>58</v>
      </c>
      <c r="I1108" s="4">
        <v>168</v>
      </c>
      <c r="J1108" s="4">
        <v>5.8840579710144922</v>
      </c>
      <c r="K1108" s="4">
        <v>48</v>
      </c>
      <c r="L1108" s="4">
        <v>138</v>
      </c>
      <c r="M1108" s="4">
        <v>5</v>
      </c>
      <c r="N1108" s="4">
        <v>13</v>
      </c>
      <c r="O1108" s="4">
        <v>13</v>
      </c>
      <c r="P1108" s="4">
        <v>15</v>
      </c>
      <c r="Q1108" s="4">
        <v>6</v>
      </c>
      <c r="R1108" s="4">
        <v>4</v>
      </c>
      <c r="S1108" s="4">
        <v>17</v>
      </c>
      <c r="T1108" s="4">
        <v>10</v>
      </c>
      <c r="U1108" s="4">
        <v>10</v>
      </c>
      <c r="V1108" s="4">
        <v>5</v>
      </c>
      <c r="W1108" s="4">
        <v>21</v>
      </c>
      <c r="X1108" s="4">
        <v>10</v>
      </c>
      <c r="Y1108" s="4">
        <v>6</v>
      </c>
      <c r="Z1108" s="4">
        <v>3</v>
      </c>
    </row>
    <row r="1109" spans="1:26" x14ac:dyDescent="0.2">
      <c r="A1109" t="s">
        <v>1255</v>
      </c>
      <c r="B1109" t="s">
        <v>1909</v>
      </c>
      <c r="C1109" t="s">
        <v>1692</v>
      </c>
      <c r="D1109" t="s">
        <v>1901</v>
      </c>
      <c r="E1109" t="s">
        <v>1458</v>
      </c>
      <c r="F1109" s="3">
        <v>11</v>
      </c>
      <c r="G1109" s="3">
        <v>6</v>
      </c>
      <c r="H1109" s="4">
        <v>135</v>
      </c>
      <c r="I1109" s="4">
        <v>0</v>
      </c>
      <c r="J1109" s="4">
        <v>315</v>
      </c>
      <c r="K1109" s="4">
        <v>3</v>
      </c>
      <c r="L1109" s="4">
        <v>6</v>
      </c>
      <c r="M1109" s="4">
        <v>0</v>
      </c>
      <c r="N1109" s="4">
        <v>1</v>
      </c>
      <c r="O1109" s="4">
        <v>2</v>
      </c>
      <c r="P1109" s="4">
        <v>1</v>
      </c>
      <c r="Q1109" s="4">
        <v>1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1</v>
      </c>
      <c r="X1109" s="4">
        <v>0</v>
      </c>
      <c r="Y1109" s="4">
        <v>0</v>
      </c>
      <c r="Z1109" s="4">
        <v>0</v>
      </c>
    </row>
    <row r="1110" spans="1:26" x14ac:dyDescent="0.2">
      <c r="D1110" t="s">
        <v>1902</v>
      </c>
      <c r="E1110" t="s">
        <v>1459</v>
      </c>
      <c r="F1110" s="3">
        <v>22</v>
      </c>
      <c r="G1110" s="3">
        <v>6</v>
      </c>
      <c r="H1110" s="4">
        <v>127</v>
      </c>
      <c r="I1110" s="4">
        <v>0</v>
      </c>
      <c r="J1110" s="4">
        <v>18.520833333333339</v>
      </c>
      <c r="K1110" s="4">
        <v>21</v>
      </c>
      <c r="L1110" s="4">
        <v>96</v>
      </c>
      <c r="M1110" s="4">
        <v>10</v>
      </c>
      <c r="N1110" s="4">
        <v>12</v>
      </c>
      <c r="O1110" s="4">
        <v>2</v>
      </c>
      <c r="P1110" s="4">
        <v>2</v>
      </c>
      <c r="Q1110" s="4">
        <v>0</v>
      </c>
      <c r="R1110" s="4">
        <v>1</v>
      </c>
      <c r="S1110" s="4">
        <v>2</v>
      </c>
      <c r="T1110" s="4">
        <v>2</v>
      </c>
      <c r="U1110" s="4">
        <v>2</v>
      </c>
      <c r="V1110" s="4">
        <v>11</v>
      </c>
      <c r="W1110" s="4">
        <v>5</v>
      </c>
      <c r="X1110" s="4">
        <v>17</v>
      </c>
      <c r="Y1110" s="4">
        <v>19</v>
      </c>
      <c r="Z1110" s="4">
        <v>11</v>
      </c>
    </row>
    <row r="1111" spans="1:26" x14ac:dyDescent="0.2">
      <c r="D1111" t="s">
        <v>1903</v>
      </c>
      <c r="E1111" t="s">
        <v>1463</v>
      </c>
      <c r="F1111" s="3">
        <v>12</v>
      </c>
      <c r="G1111" s="3">
        <v>6</v>
      </c>
      <c r="H1111" s="4">
        <v>104</v>
      </c>
      <c r="I1111" s="4">
        <v>0</v>
      </c>
      <c r="J1111" s="4">
        <v>112</v>
      </c>
      <c r="K1111" s="4">
        <v>21</v>
      </c>
      <c r="L1111" s="4">
        <v>13</v>
      </c>
      <c r="M1111" s="4">
        <v>0</v>
      </c>
      <c r="N1111" s="4">
        <v>0</v>
      </c>
      <c r="O1111" s="4">
        <v>0</v>
      </c>
      <c r="P1111" s="4">
        <v>1</v>
      </c>
      <c r="Q1111" s="4">
        <v>1</v>
      </c>
      <c r="R1111" s="4">
        <v>1</v>
      </c>
      <c r="S1111" s="4">
        <v>1</v>
      </c>
      <c r="T1111" s="4">
        <v>3</v>
      </c>
      <c r="U1111" s="4">
        <v>6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 spans="1:26" x14ac:dyDescent="0.2">
      <c r="D1112" t="s">
        <v>1904</v>
      </c>
      <c r="E1112" t="s">
        <v>1460</v>
      </c>
      <c r="F1112" s="3">
        <v>9</v>
      </c>
      <c r="G1112" s="3">
        <v>4</v>
      </c>
      <c r="H1112" s="4">
        <v>42</v>
      </c>
      <c r="I1112" s="4">
        <v>0</v>
      </c>
      <c r="J1112" s="4">
        <v>117.6</v>
      </c>
      <c r="K1112" s="4">
        <v>11</v>
      </c>
      <c r="L1112" s="4">
        <v>5</v>
      </c>
      <c r="M1112" s="4">
        <v>1</v>
      </c>
      <c r="N1112" s="4">
        <v>0</v>
      </c>
      <c r="O1112" s="4">
        <v>0</v>
      </c>
      <c r="P1112" s="4">
        <v>2</v>
      </c>
      <c r="Q1112" s="4">
        <v>2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</row>
    <row r="1113" spans="1:26" x14ac:dyDescent="0.2">
      <c r="D1113" t="s">
        <v>1905</v>
      </c>
      <c r="E1113" t="s">
        <v>1461</v>
      </c>
      <c r="F1113" s="3">
        <v>12</v>
      </c>
      <c r="G1113" s="3">
        <v>4</v>
      </c>
      <c r="H1113" s="4">
        <v>102</v>
      </c>
      <c r="I1113" s="4">
        <v>0</v>
      </c>
      <c r="J1113" s="4">
        <v>79.333333333333329</v>
      </c>
      <c r="K1113" s="4">
        <v>10</v>
      </c>
      <c r="L1113" s="4">
        <v>18</v>
      </c>
      <c r="M1113" s="4">
        <v>1</v>
      </c>
      <c r="N1113" s="4">
        <v>0</v>
      </c>
      <c r="O1113" s="4">
        <v>0</v>
      </c>
      <c r="P1113" s="4">
        <v>0</v>
      </c>
      <c r="Q1113" s="4">
        <v>1</v>
      </c>
      <c r="R1113" s="4">
        <v>1</v>
      </c>
      <c r="S1113" s="4">
        <v>4</v>
      </c>
      <c r="T1113" s="4">
        <v>1</v>
      </c>
      <c r="U1113" s="4">
        <v>0</v>
      </c>
      <c r="V1113" s="4">
        <v>0</v>
      </c>
      <c r="W1113" s="4">
        <v>5</v>
      </c>
      <c r="X1113" s="4">
        <v>1</v>
      </c>
      <c r="Y1113" s="4">
        <v>4</v>
      </c>
      <c r="Z1113" s="4">
        <v>0</v>
      </c>
    </row>
    <row r="1114" spans="1:26" x14ac:dyDescent="0.2">
      <c r="A1114" t="s">
        <v>2090</v>
      </c>
      <c r="F1114" s="3">
        <v>66</v>
      </c>
      <c r="G1114" s="3">
        <v>26</v>
      </c>
      <c r="H1114" s="4">
        <v>510</v>
      </c>
      <c r="I1114" s="4">
        <v>0</v>
      </c>
      <c r="J1114" s="4">
        <v>51.739130434782609</v>
      </c>
      <c r="K1114" s="4">
        <v>66</v>
      </c>
      <c r="L1114" s="4">
        <v>138</v>
      </c>
      <c r="M1114" s="4">
        <v>12</v>
      </c>
      <c r="N1114" s="4">
        <v>13</v>
      </c>
      <c r="O1114" s="4">
        <v>4</v>
      </c>
      <c r="P1114" s="4">
        <v>6</v>
      </c>
      <c r="Q1114" s="4">
        <v>5</v>
      </c>
      <c r="R1114" s="4">
        <v>3</v>
      </c>
      <c r="S1114" s="4">
        <v>7</v>
      </c>
      <c r="T1114" s="4">
        <v>6</v>
      </c>
      <c r="U1114" s="4">
        <v>8</v>
      </c>
      <c r="V1114" s="4">
        <v>11</v>
      </c>
      <c r="W1114" s="4">
        <v>11</v>
      </c>
      <c r="X1114" s="4">
        <v>18</v>
      </c>
      <c r="Y1114" s="4">
        <v>23</v>
      </c>
      <c r="Z1114" s="4">
        <v>11</v>
      </c>
    </row>
    <row r="1115" spans="1:26" x14ac:dyDescent="0.2">
      <c r="A1115" t="s">
        <v>1035</v>
      </c>
      <c r="B1115" t="s">
        <v>1909</v>
      </c>
      <c r="C1115" t="s">
        <v>1668</v>
      </c>
      <c r="D1115" t="s">
        <v>1901</v>
      </c>
      <c r="E1115" t="s">
        <v>1458</v>
      </c>
      <c r="F1115" s="3">
        <v>12</v>
      </c>
      <c r="G1115" s="3">
        <v>6</v>
      </c>
      <c r="H1115" s="4">
        <v>3</v>
      </c>
      <c r="I1115" s="4">
        <v>24</v>
      </c>
      <c r="J1115" s="4">
        <v>1.1351351351351351</v>
      </c>
      <c r="K1115" s="4">
        <v>9</v>
      </c>
      <c r="L1115" s="4">
        <v>37</v>
      </c>
      <c r="M1115" s="4">
        <v>1</v>
      </c>
      <c r="N1115" s="4">
        <v>1</v>
      </c>
      <c r="O1115" s="4">
        <v>3</v>
      </c>
      <c r="P1115" s="4">
        <v>5</v>
      </c>
      <c r="Q1115" s="4">
        <v>0</v>
      </c>
      <c r="R1115" s="4">
        <v>3</v>
      </c>
      <c r="S1115" s="4">
        <v>3</v>
      </c>
      <c r="T1115" s="4">
        <v>4</v>
      </c>
      <c r="U1115" s="4">
        <v>6</v>
      </c>
      <c r="V1115" s="4">
        <v>4</v>
      </c>
      <c r="W1115" s="4">
        <v>3</v>
      </c>
      <c r="X1115" s="4">
        <v>1</v>
      </c>
      <c r="Y1115" s="4">
        <v>3</v>
      </c>
      <c r="Z1115" s="4">
        <v>0</v>
      </c>
    </row>
    <row r="1116" spans="1:26" x14ac:dyDescent="0.2">
      <c r="D1116" t="s">
        <v>1902</v>
      </c>
      <c r="E1116" t="s">
        <v>1459</v>
      </c>
      <c r="F1116" s="3">
        <v>12</v>
      </c>
      <c r="G1116" s="3">
        <v>6</v>
      </c>
      <c r="H1116" s="4">
        <v>21</v>
      </c>
      <c r="I1116" s="4">
        <v>48</v>
      </c>
      <c r="J1116" s="4">
        <v>6.125</v>
      </c>
      <c r="K1116" s="4">
        <v>25</v>
      </c>
      <c r="L1116" s="4">
        <v>48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10</v>
      </c>
      <c r="V1116" s="4">
        <v>6</v>
      </c>
      <c r="W1116" s="4">
        <v>21</v>
      </c>
      <c r="X1116" s="4">
        <v>10</v>
      </c>
      <c r="Y1116" s="4">
        <v>1</v>
      </c>
      <c r="Z1116" s="4">
        <v>0</v>
      </c>
    </row>
    <row r="1117" spans="1:26" x14ac:dyDescent="0.2">
      <c r="D1117" t="s">
        <v>1903</v>
      </c>
      <c r="E1117" t="s">
        <v>1463</v>
      </c>
      <c r="F1117" s="3">
        <v>18</v>
      </c>
      <c r="G1117" s="3">
        <v>9</v>
      </c>
      <c r="H1117" s="4">
        <v>7</v>
      </c>
      <c r="I1117" s="4">
        <v>24</v>
      </c>
      <c r="J1117" s="4">
        <v>7</v>
      </c>
      <c r="K1117" s="4">
        <v>10</v>
      </c>
      <c r="L1117" s="4">
        <v>14</v>
      </c>
      <c r="M1117" s="4">
        <v>0</v>
      </c>
      <c r="N1117" s="4">
        <v>2</v>
      </c>
      <c r="O1117" s="4">
        <v>3</v>
      </c>
      <c r="P1117" s="4">
        <v>0</v>
      </c>
      <c r="Q1117" s="4">
        <v>2</v>
      </c>
      <c r="R1117" s="4">
        <v>0</v>
      </c>
      <c r="S1117" s="4">
        <v>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2</v>
      </c>
      <c r="Z1117" s="4">
        <v>3</v>
      </c>
    </row>
    <row r="1118" spans="1:26" x14ac:dyDescent="0.2">
      <c r="D1118" t="s">
        <v>1904</v>
      </c>
      <c r="E1118" t="s">
        <v>1460</v>
      </c>
      <c r="F1118" s="3">
        <v>17</v>
      </c>
      <c r="G1118" s="3">
        <v>17</v>
      </c>
      <c r="H1118" s="4">
        <v>0</v>
      </c>
      <c r="I1118" s="4">
        <v>24</v>
      </c>
      <c r="J1118" s="4">
        <v>0</v>
      </c>
      <c r="K1118" s="4">
        <v>3</v>
      </c>
      <c r="L1118" s="4">
        <v>12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4</v>
      </c>
      <c r="V1118" s="4">
        <v>0</v>
      </c>
      <c r="W1118" s="4">
        <v>2</v>
      </c>
      <c r="X1118" s="4">
        <v>0</v>
      </c>
      <c r="Y1118" s="4">
        <v>2</v>
      </c>
      <c r="Z1118" s="4">
        <v>4</v>
      </c>
    </row>
    <row r="1119" spans="1:26" x14ac:dyDescent="0.2">
      <c r="D1119" t="s">
        <v>1905</v>
      </c>
      <c r="E1119" t="s">
        <v>1461</v>
      </c>
      <c r="F1119" s="3">
        <v>12</v>
      </c>
      <c r="G1119" s="3">
        <v>6</v>
      </c>
      <c r="H1119" s="4">
        <v>-1.83</v>
      </c>
      <c r="I1119" s="4">
        <v>48</v>
      </c>
      <c r="J1119" s="4">
        <v>-1.0674999999999999</v>
      </c>
      <c r="K1119" s="4">
        <v>18</v>
      </c>
      <c r="L1119" s="4">
        <v>24</v>
      </c>
      <c r="M1119" s="4">
        <v>0</v>
      </c>
      <c r="N1119" s="4">
        <v>0</v>
      </c>
      <c r="O1119" s="4">
        <v>1</v>
      </c>
      <c r="P1119" s="4">
        <v>0</v>
      </c>
      <c r="Q1119" s="4">
        <v>0</v>
      </c>
      <c r="R1119" s="4">
        <v>1</v>
      </c>
      <c r="S1119" s="4">
        <v>5</v>
      </c>
      <c r="T1119" s="4">
        <v>1</v>
      </c>
      <c r="U1119" s="4">
        <v>0</v>
      </c>
      <c r="V1119" s="4">
        <v>0</v>
      </c>
      <c r="W1119" s="4">
        <v>0</v>
      </c>
      <c r="X1119" s="4">
        <v>10</v>
      </c>
      <c r="Y1119" s="4">
        <v>6</v>
      </c>
      <c r="Z1119" s="4">
        <v>0</v>
      </c>
    </row>
    <row r="1120" spans="1:26" x14ac:dyDescent="0.2">
      <c r="A1120" t="s">
        <v>2091</v>
      </c>
      <c r="F1120" s="3">
        <v>71</v>
      </c>
      <c r="G1120" s="3">
        <v>44</v>
      </c>
      <c r="H1120" s="4">
        <v>29.17</v>
      </c>
      <c r="I1120" s="4">
        <v>168</v>
      </c>
      <c r="J1120" s="4">
        <v>3.0250370370370372</v>
      </c>
      <c r="K1120" s="4">
        <v>65</v>
      </c>
      <c r="L1120" s="4">
        <v>135</v>
      </c>
      <c r="M1120" s="4">
        <v>1</v>
      </c>
      <c r="N1120" s="4">
        <v>3</v>
      </c>
      <c r="O1120" s="4">
        <v>7</v>
      </c>
      <c r="P1120" s="4">
        <v>5</v>
      </c>
      <c r="Q1120" s="4">
        <v>2</v>
      </c>
      <c r="R1120" s="4">
        <v>4</v>
      </c>
      <c r="S1120" s="4">
        <v>10</v>
      </c>
      <c r="T1120" s="4">
        <v>5</v>
      </c>
      <c r="U1120" s="4">
        <v>20</v>
      </c>
      <c r="V1120" s="4">
        <v>10</v>
      </c>
      <c r="W1120" s="4">
        <v>26</v>
      </c>
      <c r="X1120" s="4">
        <v>21</v>
      </c>
      <c r="Y1120" s="4">
        <v>14</v>
      </c>
      <c r="Z1120" s="4">
        <v>7</v>
      </c>
    </row>
    <row r="1121" spans="1:26" x14ac:dyDescent="0.2">
      <c r="A1121" t="s">
        <v>921</v>
      </c>
      <c r="B1121" t="s">
        <v>1526</v>
      </c>
      <c r="C1121" t="s">
        <v>1532</v>
      </c>
      <c r="D1121" t="s">
        <v>1901</v>
      </c>
      <c r="E1121" t="s">
        <v>1458</v>
      </c>
      <c r="F1121" s="3">
        <v>18</v>
      </c>
      <c r="G1121" s="3">
        <v>17</v>
      </c>
      <c r="H1121" s="4">
        <v>26</v>
      </c>
      <c r="I1121" s="4">
        <v>48</v>
      </c>
      <c r="J1121" s="4">
        <v>6.867924528301887</v>
      </c>
      <c r="K1121" s="4">
        <v>13</v>
      </c>
      <c r="L1121" s="4">
        <v>53</v>
      </c>
      <c r="M1121" s="4">
        <v>0</v>
      </c>
      <c r="N1121" s="4">
        <v>4</v>
      </c>
      <c r="O1121" s="4">
        <v>4</v>
      </c>
      <c r="P1121" s="4">
        <v>8</v>
      </c>
      <c r="Q1121" s="4">
        <v>6</v>
      </c>
      <c r="R1121" s="4">
        <v>3</v>
      </c>
      <c r="S1121" s="4">
        <v>0</v>
      </c>
      <c r="T1121" s="4">
        <v>3</v>
      </c>
      <c r="U1121" s="4">
        <v>10</v>
      </c>
      <c r="V1121" s="4">
        <v>0</v>
      </c>
      <c r="W1121" s="4">
        <v>11</v>
      </c>
      <c r="X1121" s="4">
        <v>1</v>
      </c>
      <c r="Y1121" s="4">
        <v>0</v>
      </c>
      <c r="Z1121" s="4">
        <v>3</v>
      </c>
    </row>
    <row r="1122" spans="1:26" x14ac:dyDescent="0.2">
      <c r="D1122" t="s">
        <v>1902</v>
      </c>
      <c r="E1122" t="s">
        <v>1459</v>
      </c>
      <c r="F1122" s="3">
        <v>18</v>
      </c>
      <c r="G1122" s="3">
        <v>17</v>
      </c>
      <c r="H1122" s="4">
        <v>48</v>
      </c>
      <c r="I1122" s="4">
        <v>48</v>
      </c>
      <c r="J1122" s="4">
        <v>29.217391304347831</v>
      </c>
      <c r="K1122" s="4">
        <v>27</v>
      </c>
      <c r="L1122" s="4">
        <v>23</v>
      </c>
      <c r="M1122" s="4">
        <v>4</v>
      </c>
      <c r="N1122" s="4">
        <v>1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3</v>
      </c>
      <c r="Y1122" s="4">
        <v>7</v>
      </c>
      <c r="Z1122" s="4">
        <v>8</v>
      </c>
    </row>
    <row r="1123" spans="1:26" x14ac:dyDescent="0.2">
      <c r="D1123" t="s">
        <v>1903</v>
      </c>
      <c r="E1123" t="s">
        <v>1463</v>
      </c>
      <c r="F1123" s="3">
        <v>12</v>
      </c>
      <c r="G1123" s="3">
        <v>12</v>
      </c>
      <c r="H1123" s="4">
        <v>38</v>
      </c>
      <c r="I1123" s="4">
        <v>24</v>
      </c>
      <c r="J1123" s="4">
        <v>15.2</v>
      </c>
      <c r="K1123" s="4">
        <v>14</v>
      </c>
      <c r="L1123" s="4">
        <v>35</v>
      </c>
      <c r="M1123" s="4">
        <v>3</v>
      </c>
      <c r="N1123" s="4">
        <v>0</v>
      </c>
      <c r="O1123" s="4">
        <v>2</v>
      </c>
      <c r="P1123" s="4">
        <v>4</v>
      </c>
      <c r="Q1123" s="4">
        <v>2</v>
      </c>
      <c r="R1123" s="4">
        <v>1</v>
      </c>
      <c r="S1123" s="4">
        <v>4</v>
      </c>
      <c r="T1123" s="4">
        <v>2</v>
      </c>
      <c r="U1123" s="4">
        <v>6</v>
      </c>
      <c r="V1123" s="4">
        <v>6</v>
      </c>
      <c r="W1123" s="4">
        <v>5</v>
      </c>
      <c r="X1123" s="4">
        <v>0</v>
      </c>
      <c r="Y1123" s="4">
        <v>0</v>
      </c>
      <c r="Z1123" s="4">
        <v>0</v>
      </c>
    </row>
    <row r="1124" spans="1:26" x14ac:dyDescent="0.2">
      <c r="D1124" t="s">
        <v>1904</v>
      </c>
      <c r="E1124" t="s">
        <v>1460</v>
      </c>
      <c r="F1124" s="3">
        <v>11</v>
      </c>
      <c r="G1124" s="3">
        <v>11</v>
      </c>
      <c r="H1124" s="4">
        <v>69</v>
      </c>
      <c r="I1124" s="4">
        <v>0</v>
      </c>
      <c r="J1124" s="4">
        <v>87.818181818181813</v>
      </c>
      <c r="K1124" s="4">
        <v>18</v>
      </c>
      <c r="L1124" s="4">
        <v>11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1</v>
      </c>
      <c r="V1124" s="4">
        <v>1</v>
      </c>
      <c r="W1124" s="4">
        <v>1</v>
      </c>
      <c r="X1124" s="4">
        <v>5</v>
      </c>
      <c r="Y1124" s="4">
        <v>1</v>
      </c>
      <c r="Z1124" s="4">
        <v>2</v>
      </c>
    </row>
    <row r="1125" spans="1:26" x14ac:dyDescent="0.2">
      <c r="D1125" t="s">
        <v>1905</v>
      </c>
      <c r="E1125" t="s">
        <v>1461</v>
      </c>
      <c r="F1125" s="3">
        <v>24</v>
      </c>
      <c r="G1125" s="3">
        <v>8</v>
      </c>
      <c r="H1125" s="4">
        <v>61</v>
      </c>
      <c r="I1125" s="4">
        <v>0</v>
      </c>
      <c r="J1125" s="4">
        <v>65.692307692307693</v>
      </c>
      <c r="K1125" s="4">
        <v>24</v>
      </c>
      <c r="L1125" s="4">
        <v>13</v>
      </c>
      <c r="M1125" s="4">
        <v>12</v>
      </c>
      <c r="N1125" s="4">
        <v>1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</row>
    <row r="1126" spans="1:26" x14ac:dyDescent="0.2">
      <c r="A1126" t="s">
        <v>2092</v>
      </c>
      <c r="F1126" s="3">
        <v>83</v>
      </c>
      <c r="G1126" s="3">
        <v>65</v>
      </c>
      <c r="H1126" s="4">
        <v>242</v>
      </c>
      <c r="I1126" s="4">
        <v>120</v>
      </c>
      <c r="J1126" s="4">
        <v>25.096296296296298</v>
      </c>
      <c r="K1126" s="4">
        <v>96</v>
      </c>
      <c r="L1126" s="4">
        <v>135</v>
      </c>
      <c r="M1126" s="4">
        <v>19</v>
      </c>
      <c r="N1126" s="4">
        <v>6</v>
      </c>
      <c r="O1126" s="4">
        <v>6</v>
      </c>
      <c r="P1126" s="4">
        <v>12</v>
      </c>
      <c r="Q1126" s="4">
        <v>8</v>
      </c>
      <c r="R1126" s="4">
        <v>4</v>
      </c>
      <c r="S1126" s="4">
        <v>4</v>
      </c>
      <c r="T1126" s="4">
        <v>5</v>
      </c>
      <c r="U1126" s="4">
        <v>17</v>
      </c>
      <c r="V1126" s="4">
        <v>7</v>
      </c>
      <c r="W1126" s="4">
        <v>17</v>
      </c>
      <c r="X1126" s="4">
        <v>9</v>
      </c>
      <c r="Y1126" s="4">
        <v>8</v>
      </c>
      <c r="Z1126" s="4">
        <v>13</v>
      </c>
    </row>
    <row r="1127" spans="1:26" x14ac:dyDescent="0.2">
      <c r="A1127" t="s">
        <v>1170</v>
      </c>
      <c r="B1127" t="s">
        <v>1909</v>
      </c>
      <c r="C1127" t="s">
        <v>1602</v>
      </c>
      <c r="D1127" t="s">
        <v>1901</v>
      </c>
      <c r="E1127" t="s">
        <v>1458</v>
      </c>
      <c r="F1127" s="3">
        <v>36</v>
      </c>
      <c r="G1127" s="3">
        <v>35</v>
      </c>
      <c r="H1127" s="4">
        <v>47</v>
      </c>
      <c r="I1127" s="4">
        <v>24</v>
      </c>
      <c r="J1127" s="4">
        <v>50.615384615384613</v>
      </c>
      <c r="K1127" s="4">
        <v>5</v>
      </c>
      <c r="L1127" s="4">
        <v>13</v>
      </c>
      <c r="M1127" s="4">
        <v>0</v>
      </c>
      <c r="N1127" s="4">
        <v>0</v>
      </c>
      <c r="O1127" s="4">
        <v>0</v>
      </c>
      <c r="P1127" s="4">
        <v>0</v>
      </c>
      <c r="Q1127" s="4">
        <v>1</v>
      </c>
      <c r="R1127" s="4">
        <v>1</v>
      </c>
      <c r="S1127" s="4">
        <v>4</v>
      </c>
      <c r="T1127" s="4">
        <v>0</v>
      </c>
      <c r="U1127" s="4">
        <v>5</v>
      </c>
      <c r="V1127" s="4">
        <v>2</v>
      </c>
      <c r="W1127" s="4">
        <v>0</v>
      </c>
      <c r="X1127" s="4">
        <v>0</v>
      </c>
      <c r="Y1127" s="4">
        <v>0</v>
      </c>
      <c r="Z1127" s="4">
        <v>0</v>
      </c>
    </row>
    <row r="1128" spans="1:26" x14ac:dyDescent="0.2">
      <c r="D1128" t="s">
        <v>1902</v>
      </c>
      <c r="E1128" t="s">
        <v>1459</v>
      </c>
      <c r="F1128" s="3">
        <v>36</v>
      </c>
      <c r="G1128" s="3">
        <v>35</v>
      </c>
      <c r="H1128" s="4">
        <v>26</v>
      </c>
      <c r="I1128" s="4">
        <v>72</v>
      </c>
      <c r="J1128" s="4">
        <v>5.126760563380282</v>
      </c>
      <c r="K1128" s="4">
        <v>25</v>
      </c>
      <c r="L1128" s="4">
        <v>71</v>
      </c>
      <c r="M1128" s="4">
        <v>4</v>
      </c>
      <c r="N1128" s="4">
        <v>2</v>
      </c>
      <c r="O1128" s="4">
        <v>8</v>
      </c>
      <c r="P1128" s="4">
        <v>6</v>
      </c>
      <c r="Q1128" s="4">
        <v>6</v>
      </c>
      <c r="R1128" s="4">
        <v>5</v>
      </c>
      <c r="S1128" s="4">
        <v>2</v>
      </c>
      <c r="T1128" s="4">
        <v>4</v>
      </c>
      <c r="U1128" s="4">
        <v>7</v>
      </c>
      <c r="V1128" s="4">
        <v>7</v>
      </c>
      <c r="W1128" s="4">
        <v>11</v>
      </c>
      <c r="X1128" s="4">
        <v>5</v>
      </c>
      <c r="Y1128" s="4">
        <v>4</v>
      </c>
      <c r="Z1128" s="4">
        <v>0</v>
      </c>
    </row>
    <row r="1129" spans="1:26" x14ac:dyDescent="0.2">
      <c r="D1129" t="s">
        <v>1903</v>
      </c>
      <c r="E1129" t="s">
        <v>1463</v>
      </c>
      <c r="F1129" s="3">
        <v>12</v>
      </c>
      <c r="G1129" s="3">
        <v>12</v>
      </c>
      <c r="H1129" s="4">
        <v>24</v>
      </c>
      <c r="I1129" s="4">
        <v>0</v>
      </c>
      <c r="J1129" s="4">
        <v>67.2</v>
      </c>
      <c r="K1129" s="4">
        <v>4</v>
      </c>
      <c r="L1129" s="4">
        <v>5</v>
      </c>
      <c r="M1129" s="4">
        <v>0</v>
      </c>
      <c r="N1129" s="4">
        <v>0</v>
      </c>
      <c r="O1129" s="4">
        <v>1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1</v>
      </c>
      <c r="W1129" s="4">
        <v>0</v>
      </c>
      <c r="X1129" s="4">
        <v>1</v>
      </c>
      <c r="Y1129" s="4">
        <v>2</v>
      </c>
      <c r="Z1129" s="4">
        <v>0</v>
      </c>
    </row>
    <row r="1130" spans="1:26" x14ac:dyDescent="0.2">
      <c r="D1130" t="s">
        <v>1904</v>
      </c>
      <c r="E1130" t="s">
        <v>1460</v>
      </c>
      <c r="F1130" s="3">
        <v>14</v>
      </c>
      <c r="G1130" s="3">
        <v>13</v>
      </c>
      <c r="H1130" s="4">
        <v>23</v>
      </c>
      <c r="I1130" s="4">
        <v>0</v>
      </c>
      <c r="J1130" s="4">
        <v>14.63636363636364</v>
      </c>
      <c r="K1130" s="4">
        <v>3</v>
      </c>
      <c r="L1130" s="4">
        <v>22</v>
      </c>
      <c r="M1130" s="4">
        <v>0</v>
      </c>
      <c r="N1130" s="4">
        <v>3</v>
      </c>
      <c r="O1130" s="4">
        <v>1</v>
      </c>
      <c r="P1130" s="4">
        <v>5</v>
      </c>
      <c r="Q1130" s="4">
        <v>3</v>
      </c>
      <c r="R1130" s="4">
        <v>4</v>
      </c>
      <c r="S1130" s="4">
        <v>2</v>
      </c>
      <c r="T1130" s="4">
        <v>2</v>
      </c>
      <c r="U1130" s="4">
        <v>1</v>
      </c>
      <c r="V1130" s="4">
        <v>0</v>
      </c>
      <c r="W1130" s="4">
        <v>0</v>
      </c>
      <c r="X1130" s="4">
        <v>0</v>
      </c>
      <c r="Y1130" s="4">
        <v>0</v>
      </c>
      <c r="Z1130" s="4">
        <v>1</v>
      </c>
    </row>
    <row r="1131" spans="1:26" x14ac:dyDescent="0.2">
      <c r="D1131" t="s">
        <v>1905</v>
      </c>
      <c r="E1131" t="s">
        <v>1461</v>
      </c>
      <c r="F1131" s="3">
        <v>36</v>
      </c>
      <c r="G1131" s="3">
        <v>8</v>
      </c>
      <c r="H1131" s="4">
        <v>5</v>
      </c>
      <c r="I1131" s="4">
        <v>24</v>
      </c>
      <c r="J1131" s="4">
        <v>3.043478260869565</v>
      </c>
      <c r="K1131" s="4">
        <v>8</v>
      </c>
      <c r="L1131" s="4">
        <v>23</v>
      </c>
      <c r="M1131" s="4">
        <v>3</v>
      </c>
      <c r="N1131" s="4">
        <v>2</v>
      </c>
      <c r="O1131" s="4">
        <v>1</v>
      </c>
      <c r="P1131" s="4">
        <v>3</v>
      </c>
      <c r="Q1131" s="4">
        <v>6</v>
      </c>
      <c r="R1131" s="4">
        <v>1</v>
      </c>
      <c r="S1131" s="4">
        <v>0</v>
      </c>
      <c r="T1131" s="4">
        <v>0</v>
      </c>
      <c r="U1131" s="4">
        <v>1</v>
      </c>
      <c r="V1131" s="4">
        <v>0</v>
      </c>
      <c r="W1131" s="4">
        <v>1</v>
      </c>
      <c r="X1131" s="4">
        <v>4</v>
      </c>
      <c r="Y1131" s="4">
        <v>1</v>
      </c>
      <c r="Z1131" s="4">
        <v>0</v>
      </c>
    </row>
    <row r="1132" spans="1:26" x14ac:dyDescent="0.2">
      <c r="A1132" t="s">
        <v>2093</v>
      </c>
      <c r="F1132" s="3">
        <v>134</v>
      </c>
      <c r="G1132" s="3">
        <v>103</v>
      </c>
      <c r="H1132" s="4">
        <v>125</v>
      </c>
      <c r="I1132" s="4">
        <v>120</v>
      </c>
      <c r="J1132" s="4">
        <v>13.059701492537309</v>
      </c>
      <c r="K1132" s="4">
        <v>45</v>
      </c>
      <c r="L1132" s="4">
        <v>134</v>
      </c>
      <c r="M1132" s="4">
        <v>7</v>
      </c>
      <c r="N1132" s="4">
        <v>7</v>
      </c>
      <c r="O1132" s="4">
        <v>11</v>
      </c>
      <c r="P1132" s="4">
        <v>14</v>
      </c>
      <c r="Q1132" s="4">
        <v>16</v>
      </c>
      <c r="R1132" s="4">
        <v>11</v>
      </c>
      <c r="S1132" s="4">
        <v>8</v>
      </c>
      <c r="T1132" s="4">
        <v>6</v>
      </c>
      <c r="U1132" s="4">
        <v>14</v>
      </c>
      <c r="V1132" s="4">
        <v>10</v>
      </c>
      <c r="W1132" s="4">
        <v>12</v>
      </c>
      <c r="X1132" s="4">
        <v>10</v>
      </c>
      <c r="Y1132" s="4">
        <v>7</v>
      </c>
      <c r="Z1132" s="4">
        <v>1</v>
      </c>
    </row>
    <row r="1133" spans="1:26" x14ac:dyDescent="0.2">
      <c r="A1133" t="s">
        <v>1180</v>
      </c>
      <c r="B1133" t="s">
        <v>1909</v>
      </c>
      <c r="C1133" t="s">
        <v>1728</v>
      </c>
      <c r="D1133" t="s">
        <v>1901</v>
      </c>
      <c r="E1133" t="s">
        <v>1458</v>
      </c>
      <c r="F1133" s="3">
        <v>8</v>
      </c>
      <c r="G1133" s="3">
        <v>7</v>
      </c>
      <c r="H1133" s="4">
        <v>40</v>
      </c>
      <c r="I1133" s="4">
        <v>0</v>
      </c>
      <c r="J1133" s="4">
        <v>40</v>
      </c>
      <c r="K1133" s="4">
        <v>2</v>
      </c>
      <c r="L1133" s="4">
        <v>14</v>
      </c>
      <c r="M1133" s="4">
        <v>0</v>
      </c>
      <c r="N1133" s="4">
        <v>3</v>
      </c>
      <c r="O1133" s="4">
        <v>0</v>
      </c>
      <c r="P1133" s="4">
        <v>1</v>
      </c>
      <c r="Q1133" s="4">
        <v>2</v>
      </c>
      <c r="R1133" s="4">
        <v>0</v>
      </c>
      <c r="S1133" s="4">
        <v>0</v>
      </c>
      <c r="T1133" s="4">
        <v>4</v>
      </c>
      <c r="U1133" s="4">
        <v>0</v>
      </c>
      <c r="V1133" s="4">
        <v>0</v>
      </c>
      <c r="W1133" s="4">
        <v>0</v>
      </c>
      <c r="X1133" s="4">
        <v>3</v>
      </c>
      <c r="Y1133" s="4">
        <v>1</v>
      </c>
      <c r="Z1133" s="4">
        <v>0</v>
      </c>
    </row>
    <row r="1134" spans="1:26" x14ac:dyDescent="0.2">
      <c r="D1134" t="s">
        <v>1902</v>
      </c>
      <c r="E1134" t="s">
        <v>1459</v>
      </c>
      <c r="F1134" s="3">
        <v>8</v>
      </c>
      <c r="G1134" s="3">
        <v>7</v>
      </c>
      <c r="H1134" s="4">
        <v>47</v>
      </c>
      <c r="I1134" s="4">
        <v>24</v>
      </c>
      <c r="J1134" s="4">
        <v>18.8</v>
      </c>
      <c r="K1134" s="4">
        <v>26</v>
      </c>
      <c r="L1134" s="4">
        <v>35</v>
      </c>
      <c r="M1134" s="4">
        <v>3</v>
      </c>
      <c r="N1134" s="4">
        <v>2</v>
      </c>
      <c r="O1134" s="4">
        <v>0</v>
      </c>
      <c r="P1134" s="4">
        <v>0</v>
      </c>
      <c r="Q1134" s="4">
        <v>0</v>
      </c>
      <c r="R1134" s="4">
        <v>4</v>
      </c>
      <c r="S1134" s="4">
        <v>4</v>
      </c>
      <c r="T1134" s="4">
        <v>9</v>
      </c>
      <c r="U1134" s="4">
        <v>4</v>
      </c>
      <c r="V1134" s="4">
        <v>0</v>
      </c>
      <c r="W1134" s="4">
        <v>0</v>
      </c>
      <c r="X1134" s="4">
        <v>1</v>
      </c>
      <c r="Y1134" s="4">
        <v>1</v>
      </c>
      <c r="Z1134" s="4">
        <v>7</v>
      </c>
    </row>
    <row r="1135" spans="1:26" x14ac:dyDescent="0.2">
      <c r="D1135" t="s">
        <v>1903</v>
      </c>
      <c r="E1135" t="s">
        <v>1463</v>
      </c>
      <c r="F1135" s="3">
        <v>6</v>
      </c>
      <c r="G1135" s="3">
        <v>6</v>
      </c>
      <c r="H1135" s="4">
        <v>44</v>
      </c>
      <c r="I1135" s="4">
        <v>24</v>
      </c>
      <c r="J1135" s="4">
        <v>14</v>
      </c>
      <c r="K1135" s="4">
        <v>20</v>
      </c>
      <c r="L1135" s="4">
        <v>44</v>
      </c>
      <c r="M1135" s="4">
        <v>5</v>
      </c>
      <c r="N1135" s="4">
        <v>2</v>
      </c>
      <c r="O1135" s="4">
        <v>7</v>
      </c>
      <c r="P1135" s="4">
        <v>1</v>
      </c>
      <c r="Q1135" s="4">
        <v>4</v>
      </c>
      <c r="R1135" s="4">
        <v>2</v>
      </c>
      <c r="S1135" s="4">
        <v>2</v>
      </c>
      <c r="T1135" s="4">
        <v>2</v>
      </c>
      <c r="U1135" s="4">
        <v>2</v>
      </c>
      <c r="V1135" s="4">
        <v>9</v>
      </c>
      <c r="W1135" s="4">
        <v>0</v>
      </c>
      <c r="X1135" s="4">
        <v>0</v>
      </c>
      <c r="Y1135" s="4">
        <v>4</v>
      </c>
      <c r="Z1135" s="4">
        <v>4</v>
      </c>
    </row>
    <row r="1136" spans="1:26" x14ac:dyDescent="0.2">
      <c r="D1136" t="s">
        <v>1904</v>
      </c>
      <c r="E1136" t="s">
        <v>1460</v>
      </c>
      <c r="F1136" s="3">
        <v>3</v>
      </c>
      <c r="G1136" s="3">
        <v>3</v>
      </c>
      <c r="H1136" s="4">
        <v>21</v>
      </c>
      <c r="I1136" s="4">
        <v>48</v>
      </c>
      <c r="J1136" s="4">
        <v>15.47368421052632</v>
      </c>
      <c r="K1136" s="4">
        <v>21</v>
      </c>
      <c r="L1136" s="4">
        <v>19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3</v>
      </c>
      <c r="V1136" s="4">
        <v>3</v>
      </c>
      <c r="W1136" s="4">
        <v>7</v>
      </c>
      <c r="X1136" s="4">
        <v>0</v>
      </c>
      <c r="Y1136" s="4">
        <v>3</v>
      </c>
      <c r="Z1136" s="4">
        <v>3</v>
      </c>
    </row>
    <row r="1137" spans="1:26" x14ac:dyDescent="0.2">
      <c r="D1137" t="s">
        <v>1905</v>
      </c>
      <c r="E1137" t="s">
        <v>1461</v>
      </c>
      <c r="F1137" s="3">
        <v>12</v>
      </c>
      <c r="G1137" s="3">
        <v>4</v>
      </c>
      <c r="H1137" s="4">
        <v>48</v>
      </c>
      <c r="I1137" s="4">
        <v>0</v>
      </c>
      <c r="J1137" s="4">
        <v>32</v>
      </c>
      <c r="K1137" s="4">
        <v>5</v>
      </c>
      <c r="L1137" s="4">
        <v>21</v>
      </c>
      <c r="M1137" s="4">
        <v>0</v>
      </c>
      <c r="N1137" s="4">
        <v>2</v>
      </c>
      <c r="O1137" s="4">
        <v>4</v>
      </c>
      <c r="P1137" s="4">
        <v>1</v>
      </c>
      <c r="Q1137" s="4">
        <v>2</v>
      </c>
      <c r="R1137" s="4">
        <v>0</v>
      </c>
      <c r="S1137" s="4">
        <v>1</v>
      </c>
      <c r="T1137" s="4">
        <v>2</v>
      </c>
      <c r="U1137" s="4">
        <v>3</v>
      </c>
      <c r="V1137" s="4">
        <v>4</v>
      </c>
      <c r="W1137" s="4">
        <v>0</v>
      </c>
      <c r="X1137" s="4">
        <v>1</v>
      </c>
      <c r="Y1137" s="4">
        <v>0</v>
      </c>
      <c r="Z1137" s="4">
        <v>1</v>
      </c>
    </row>
    <row r="1138" spans="1:26" x14ac:dyDescent="0.2">
      <c r="A1138" t="s">
        <v>2094</v>
      </c>
      <c r="F1138" s="3">
        <v>37</v>
      </c>
      <c r="G1138" s="3">
        <v>27</v>
      </c>
      <c r="H1138" s="4">
        <v>200</v>
      </c>
      <c r="I1138" s="4">
        <v>96</v>
      </c>
      <c r="J1138" s="4">
        <v>21.05263157894737</v>
      </c>
      <c r="K1138" s="4">
        <v>74</v>
      </c>
      <c r="L1138" s="4">
        <v>133</v>
      </c>
      <c r="M1138" s="4">
        <v>8</v>
      </c>
      <c r="N1138" s="4">
        <v>9</v>
      </c>
      <c r="O1138" s="4">
        <v>11</v>
      </c>
      <c r="P1138" s="4">
        <v>3</v>
      </c>
      <c r="Q1138" s="4">
        <v>8</v>
      </c>
      <c r="R1138" s="4">
        <v>6</v>
      </c>
      <c r="S1138" s="4">
        <v>7</v>
      </c>
      <c r="T1138" s="4">
        <v>17</v>
      </c>
      <c r="U1138" s="4">
        <v>12</v>
      </c>
      <c r="V1138" s="4">
        <v>16</v>
      </c>
      <c r="W1138" s="4">
        <v>7</v>
      </c>
      <c r="X1138" s="4">
        <v>5</v>
      </c>
      <c r="Y1138" s="4">
        <v>9</v>
      </c>
      <c r="Z1138" s="4">
        <v>15</v>
      </c>
    </row>
    <row r="1139" spans="1:26" x14ac:dyDescent="0.2">
      <c r="A1139" t="s">
        <v>1119</v>
      </c>
      <c r="B1139" t="s">
        <v>1909</v>
      </c>
      <c r="C1139" t="s">
        <v>1789</v>
      </c>
      <c r="D1139" t="s">
        <v>1901</v>
      </c>
      <c r="E1139" t="s">
        <v>1458</v>
      </c>
      <c r="F1139" s="3">
        <v>6</v>
      </c>
      <c r="G1139" s="3">
        <v>6</v>
      </c>
      <c r="H1139" s="4">
        <v>77</v>
      </c>
      <c r="I1139" s="4">
        <v>0</v>
      </c>
      <c r="J1139" s="4">
        <v>119.7777777777778</v>
      </c>
      <c r="K1139" s="4">
        <v>11</v>
      </c>
      <c r="L1139" s="4">
        <v>9</v>
      </c>
      <c r="M1139" s="4">
        <v>0</v>
      </c>
      <c r="N1139" s="4">
        <v>0</v>
      </c>
      <c r="O1139" s="4">
        <v>5</v>
      </c>
      <c r="P1139" s="4">
        <v>0</v>
      </c>
      <c r="Q1139" s="4">
        <v>0</v>
      </c>
      <c r="R1139" s="4">
        <v>0</v>
      </c>
      <c r="S1139" s="4">
        <v>0</v>
      </c>
      <c r="T1139" s="4">
        <v>1</v>
      </c>
      <c r="U1139" s="4">
        <v>0</v>
      </c>
      <c r="V1139" s="4">
        <v>2</v>
      </c>
      <c r="W1139" s="4">
        <v>1</v>
      </c>
      <c r="X1139" s="4">
        <v>0</v>
      </c>
      <c r="Y1139" s="4">
        <v>0</v>
      </c>
      <c r="Z1139" s="4">
        <v>0</v>
      </c>
    </row>
    <row r="1140" spans="1:26" x14ac:dyDescent="0.2">
      <c r="D1140" t="s">
        <v>1902</v>
      </c>
      <c r="E1140" t="s">
        <v>1459</v>
      </c>
      <c r="F1140" s="3">
        <v>12</v>
      </c>
      <c r="G1140" s="3">
        <v>11</v>
      </c>
      <c r="H1140" s="4">
        <v>148</v>
      </c>
      <c r="I1140" s="4">
        <v>0</v>
      </c>
      <c r="J1140" s="4">
        <v>59.2</v>
      </c>
      <c r="K1140" s="4">
        <v>15</v>
      </c>
      <c r="L1140" s="4">
        <v>35</v>
      </c>
      <c r="M1140" s="4">
        <v>0</v>
      </c>
      <c r="N1140" s="4">
        <v>2</v>
      </c>
      <c r="O1140" s="4">
        <v>0</v>
      </c>
      <c r="P1140" s="4">
        <v>1</v>
      </c>
      <c r="Q1140" s="4">
        <v>2</v>
      </c>
      <c r="R1140" s="4">
        <v>4</v>
      </c>
      <c r="S1140" s="4">
        <v>3</v>
      </c>
      <c r="T1140" s="4">
        <v>4</v>
      </c>
      <c r="U1140" s="4">
        <v>2</v>
      </c>
      <c r="V1140" s="4">
        <v>8</v>
      </c>
      <c r="W1140" s="4">
        <v>4</v>
      </c>
      <c r="X1140" s="4">
        <v>3</v>
      </c>
      <c r="Y1140" s="4">
        <v>2</v>
      </c>
      <c r="Z1140" s="4">
        <v>0</v>
      </c>
    </row>
    <row r="1141" spans="1:26" x14ac:dyDescent="0.2">
      <c r="D1141" t="s">
        <v>1903</v>
      </c>
      <c r="E1141" t="s">
        <v>1463</v>
      </c>
      <c r="F1141" s="3">
        <v>12</v>
      </c>
      <c r="G1141" s="3">
        <v>6</v>
      </c>
      <c r="H1141" s="4">
        <v>32</v>
      </c>
      <c r="I1141" s="4">
        <v>0</v>
      </c>
      <c r="J1141" s="4">
        <v>18.666666666666671</v>
      </c>
      <c r="K1141" s="4">
        <v>8</v>
      </c>
      <c r="L1141" s="4">
        <v>24</v>
      </c>
      <c r="M1141" s="4">
        <v>3</v>
      </c>
      <c r="N1141" s="4">
        <v>0</v>
      </c>
      <c r="O1141" s="4">
        <v>1</v>
      </c>
      <c r="P1141" s="4">
        <v>7</v>
      </c>
      <c r="Q1141" s="4">
        <v>0</v>
      </c>
      <c r="R1141" s="4">
        <v>6</v>
      </c>
      <c r="S1141" s="4">
        <v>0</v>
      </c>
      <c r="T1141" s="4">
        <v>1</v>
      </c>
      <c r="U1141" s="4">
        <v>1</v>
      </c>
      <c r="V1141" s="4">
        <v>0</v>
      </c>
      <c r="W1141" s="4">
        <v>2</v>
      </c>
      <c r="X1141" s="4">
        <v>0</v>
      </c>
      <c r="Y1141" s="4">
        <v>3</v>
      </c>
      <c r="Z1141" s="4">
        <v>0</v>
      </c>
    </row>
    <row r="1142" spans="1:26" x14ac:dyDescent="0.2">
      <c r="D1142" t="s">
        <v>1904</v>
      </c>
      <c r="E1142" t="s">
        <v>1460</v>
      </c>
      <c r="F1142" s="3">
        <v>12</v>
      </c>
      <c r="G1142" s="3">
        <v>12</v>
      </c>
      <c r="H1142" s="4">
        <v>47</v>
      </c>
      <c r="I1142" s="4">
        <v>0</v>
      </c>
      <c r="J1142" s="4">
        <v>22.68965517241379</v>
      </c>
      <c r="K1142" s="4">
        <v>6</v>
      </c>
      <c r="L1142" s="4">
        <v>29</v>
      </c>
      <c r="M1142" s="4">
        <v>1</v>
      </c>
      <c r="N1142" s="4">
        <v>8</v>
      </c>
      <c r="O1142" s="4">
        <v>4</v>
      </c>
      <c r="P1142" s="4">
        <v>5</v>
      </c>
      <c r="Q1142" s="4">
        <v>0</v>
      </c>
      <c r="R1142" s="4">
        <v>5</v>
      </c>
      <c r="S1142" s="4">
        <v>1</v>
      </c>
      <c r="T1142" s="4">
        <v>2</v>
      </c>
      <c r="U1142" s="4">
        <v>0</v>
      </c>
      <c r="V1142" s="4">
        <v>2</v>
      </c>
      <c r="W1142" s="4">
        <v>0</v>
      </c>
      <c r="X1142" s="4">
        <v>1</v>
      </c>
      <c r="Y1142" s="4">
        <v>0</v>
      </c>
      <c r="Z1142" s="4">
        <v>0</v>
      </c>
    </row>
    <row r="1143" spans="1:26" x14ac:dyDescent="0.2">
      <c r="D1143" t="s">
        <v>1905</v>
      </c>
      <c r="E1143" t="s">
        <v>1461</v>
      </c>
      <c r="F1143" s="3">
        <v>12</v>
      </c>
      <c r="G1143" s="3">
        <v>4</v>
      </c>
      <c r="H1143" s="4">
        <v>26</v>
      </c>
      <c r="I1143" s="4">
        <v>24</v>
      </c>
      <c r="J1143" s="4">
        <v>10.705882352941179</v>
      </c>
      <c r="K1143" s="4">
        <v>18</v>
      </c>
      <c r="L1143" s="4">
        <v>34</v>
      </c>
      <c r="M1143" s="4">
        <v>1</v>
      </c>
      <c r="N1143" s="4">
        <v>3</v>
      </c>
      <c r="O1143" s="4">
        <v>6</v>
      </c>
      <c r="P1143" s="4">
        <v>5</v>
      </c>
      <c r="Q1143" s="4">
        <v>2</v>
      </c>
      <c r="R1143" s="4">
        <v>1</v>
      </c>
      <c r="S1143" s="4">
        <v>1</v>
      </c>
      <c r="T1143" s="4">
        <v>2</v>
      </c>
      <c r="U1143" s="4">
        <v>2</v>
      </c>
      <c r="V1143" s="4">
        <v>4</v>
      </c>
      <c r="W1143" s="4">
        <v>4</v>
      </c>
      <c r="X1143" s="4">
        <v>3</v>
      </c>
      <c r="Y1143" s="4">
        <v>0</v>
      </c>
      <c r="Z1143" s="4">
        <v>0</v>
      </c>
    </row>
    <row r="1144" spans="1:26" x14ac:dyDescent="0.2">
      <c r="A1144" t="s">
        <v>2095</v>
      </c>
      <c r="F1144" s="3">
        <v>54</v>
      </c>
      <c r="G1144" s="3">
        <v>39</v>
      </c>
      <c r="H1144" s="4">
        <v>330</v>
      </c>
      <c r="I1144" s="4">
        <v>24</v>
      </c>
      <c r="J1144" s="4">
        <v>35.267175572519079</v>
      </c>
      <c r="K1144" s="4">
        <v>58</v>
      </c>
      <c r="L1144" s="4">
        <v>131</v>
      </c>
      <c r="M1144" s="4">
        <v>5</v>
      </c>
      <c r="N1144" s="4">
        <v>13</v>
      </c>
      <c r="O1144" s="4">
        <v>16</v>
      </c>
      <c r="P1144" s="4">
        <v>18</v>
      </c>
      <c r="Q1144" s="4">
        <v>4</v>
      </c>
      <c r="R1144" s="4">
        <v>16</v>
      </c>
      <c r="S1144" s="4">
        <v>5</v>
      </c>
      <c r="T1144" s="4">
        <v>10</v>
      </c>
      <c r="U1144" s="4">
        <v>5</v>
      </c>
      <c r="V1144" s="4">
        <v>16</v>
      </c>
      <c r="W1144" s="4">
        <v>11</v>
      </c>
      <c r="X1144" s="4">
        <v>7</v>
      </c>
      <c r="Y1144" s="4">
        <v>5</v>
      </c>
      <c r="Z1144" s="4">
        <v>0</v>
      </c>
    </row>
    <row r="1145" spans="1:26" x14ac:dyDescent="0.2">
      <c r="A1145" t="s">
        <v>1003</v>
      </c>
      <c r="B1145" t="s">
        <v>1909</v>
      </c>
      <c r="C1145" t="s">
        <v>1568</v>
      </c>
      <c r="D1145" t="s">
        <v>1901</v>
      </c>
      <c r="E1145" t="s">
        <v>1458</v>
      </c>
      <c r="F1145" s="3">
        <v>5</v>
      </c>
      <c r="G1145" s="3">
        <v>4</v>
      </c>
      <c r="H1145" s="4">
        <v>48</v>
      </c>
      <c r="I1145" s="4">
        <v>0</v>
      </c>
      <c r="J1145" s="4" t="e">
        <v>#DIV/0!</v>
      </c>
      <c r="K1145" s="4">
        <v>2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</row>
    <row r="1146" spans="1:26" x14ac:dyDescent="0.2">
      <c r="D1146" t="s">
        <v>1902</v>
      </c>
      <c r="E1146" t="s">
        <v>1459</v>
      </c>
      <c r="F1146" s="3">
        <v>24</v>
      </c>
      <c r="G1146" s="3">
        <v>23</v>
      </c>
      <c r="H1146" s="4">
        <v>5</v>
      </c>
      <c r="I1146" s="4">
        <v>72</v>
      </c>
      <c r="J1146" s="4">
        <v>0.83333333333333337</v>
      </c>
      <c r="K1146" s="4">
        <v>18</v>
      </c>
      <c r="L1146" s="4">
        <v>84</v>
      </c>
      <c r="M1146" s="4">
        <v>19</v>
      </c>
      <c r="N1146" s="4">
        <v>0</v>
      </c>
      <c r="O1146" s="4">
        <v>0</v>
      </c>
      <c r="P1146" s="4">
        <v>0</v>
      </c>
      <c r="Q1146" s="4">
        <v>1</v>
      </c>
      <c r="R1146" s="4">
        <v>3</v>
      </c>
      <c r="S1146" s="4">
        <v>9</v>
      </c>
      <c r="T1146" s="4">
        <v>10</v>
      </c>
      <c r="U1146" s="4">
        <v>0</v>
      </c>
      <c r="V1146" s="4">
        <v>3</v>
      </c>
      <c r="W1146" s="4">
        <v>24</v>
      </c>
      <c r="X1146" s="4">
        <v>7</v>
      </c>
      <c r="Y1146" s="4">
        <v>5</v>
      </c>
      <c r="Z1146" s="4">
        <v>3</v>
      </c>
    </row>
    <row r="1147" spans="1:26" x14ac:dyDescent="0.2">
      <c r="D1147" t="s">
        <v>1903</v>
      </c>
      <c r="E1147" t="s">
        <v>1463</v>
      </c>
      <c r="F1147" s="3">
        <v>12</v>
      </c>
      <c r="G1147" s="3">
        <v>4</v>
      </c>
      <c r="H1147" s="4">
        <v>83</v>
      </c>
      <c r="I1147" s="4">
        <v>0</v>
      </c>
      <c r="J1147" s="4">
        <v>31.405405405405411</v>
      </c>
      <c r="K1147" s="4">
        <v>9</v>
      </c>
      <c r="L1147" s="4">
        <v>37</v>
      </c>
      <c r="M1147" s="4">
        <v>3</v>
      </c>
      <c r="N1147" s="4">
        <v>5</v>
      </c>
      <c r="O1147" s="4">
        <v>3</v>
      </c>
      <c r="P1147" s="4">
        <v>4</v>
      </c>
      <c r="Q1147" s="4">
        <v>5</v>
      </c>
      <c r="R1147" s="4">
        <v>5</v>
      </c>
      <c r="S1147" s="4">
        <v>2</v>
      </c>
      <c r="T1147" s="4">
        <v>3</v>
      </c>
      <c r="U1147" s="4">
        <v>5</v>
      </c>
      <c r="V1147" s="4">
        <v>1</v>
      </c>
      <c r="W1147" s="4">
        <v>1</v>
      </c>
      <c r="X1147" s="4">
        <v>0</v>
      </c>
      <c r="Y1147" s="4">
        <v>0</v>
      </c>
      <c r="Z1147" s="4">
        <v>0</v>
      </c>
    </row>
    <row r="1148" spans="1:26" x14ac:dyDescent="0.2">
      <c r="D1148" t="s">
        <v>1904</v>
      </c>
      <c r="E1148" t="s">
        <v>1460</v>
      </c>
      <c r="F1148" s="3">
        <v>12</v>
      </c>
      <c r="G1148" s="3">
        <v>12</v>
      </c>
      <c r="H1148" s="4">
        <v>44</v>
      </c>
      <c r="I1148" s="4">
        <v>0</v>
      </c>
      <c r="J1148" s="4">
        <v>77</v>
      </c>
      <c r="K1148" s="4">
        <v>11</v>
      </c>
      <c r="L1148" s="4">
        <v>8</v>
      </c>
      <c r="M1148" s="4">
        <v>2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1</v>
      </c>
      <c r="X1148" s="4">
        <v>0</v>
      </c>
      <c r="Y1148" s="4">
        <v>5</v>
      </c>
      <c r="Z1148" s="4">
        <v>0</v>
      </c>
    </row>
    <row r="1149" spans="1:26" x14ac:dyDescent="0.2">
      <c r="D1149" t="s">
        <v>1905</v>
      </c>
      <c r="E1149" t="s">
        <v>1461</v>
      </c>
      <c r="F1149" s="3">
        <v>12</v>
      </c>
      <c r="G1149" s="3">
        <v>4</v>
      </c>
      <c r="H1149" s="4">
        <v>24</v>
      </c>
      <c r="I1149" s="4">
        <v>24</v>
      </c>
      <c r="J1149" s="4">
        <v>168</v>
      </c>
      <c r="K1149" s="4">
        <v>10</v>
      </c>
      <c r="L1149" s="4">
        <v>2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2</v>
      </c>
      <c r="Y1149" s="4">
        <v>0</v>
      </c>
      <c r="Z1149" s="4">
        <v>0</v>
      </c>
    </row>
    <row r="1150" spans="1:26" x14ac:dyDescent="0.2">
      <c r="A1150" t="s">
        <v>2096</v>
      </c>
      <c r="F1150" s="3">
        <v>65</v>
      </c>
      <c r="G1150" s="3">
        <v>47</v>
      </c>
      <c r="H1150" s="4">
        <v>204</v>
      </c>
      <c r="I1150" s="4">
        <v>96</v>
      </c>
      <c r="J1150" s="4">
        <v>21.801526717557248</v>
      </c>
      <c r="K1150" s="4">
        <v>50</v>
      </c>
      <c r="L1150" s="4">
        <v>131</v>
      </c>
      <c r="M1150" s="4">
        <v>24</v>
      </c>
      <c r="N1150" s="4">
        <v>5</v>
      </c>
      <c r="O1150" s="4">
        <v>3</v>
      </c>
      <c r="P1150" s="4">
        <v>4</v>
      </c>
      <c r="Q1150" s="4">
        <v>6</v>
      </c>
      <c r="R1150" s="4">
        <v>8</v>
      </c>
      <c r="S1150" s="4">
        <v>11</v>
      </c>
      <c r="T1150" s="4">
        <v>13</v>
      </c>
      <c r="U1150" s="4">
        <v>5</v>
      </c>
      <c r="V1150" s="4">
        <v>4</v>
      </c>
      <c r="W1150" s="4">
        <v>26</v>
      </c>
      <c r="X1150" s="4">
        <v>9</v>
      </c>
      <c r="Y1150" s="4">
        <v>10</v>
      </c>
      <c r="Z1150" s="4">
        <v>3</v>
      </c>
    </row>
    <row r="1151" spans="1:26" x14ac:dyDescent="0.2">
      <c r="A1151" t="s">
        <v>1708</v>
      </c>
      <c r="B1151" t="s">
        <v>1909</v>
      </c>
      <c r="C1151" t="s">
        <v>1709</v>
      </c>
      <c r="D1151" t="s">
        <v>1901</v>
      </c>
      <c r="E1151" t="s">
        <v>1458</v>
      </c>
      <c r="F1151" s="3">
        <v>8</v>
      </c>
      <c r="G1151" s="3">
        <v>4</v>
      </c>
      <c r="H1151" s="4">
        <v>8</v>
      </c>
      <c r="I1151" s="4">
        <v>24</v>
      </c>
      <c r="J1151" s="4">
        <v>3.612903225806452</v>
      </c>
      <c r="K1151" s="4">
        <v>5</v>
      </c>
      <c r="L1151" s="4">
        <v>31</v>
      </c>
      <c r="M1151" s="4">
        <v>1</v>
      </c>
      <c r="N1151" s="4">
        <v>6</v>
      </c>
      <c r="O1151" s="4">
        <v>3</v>
      </c>
      <c r="P1151" s="4">
        <v>2</v>
      </c>
      <c r="Q1151" s="4">
        <v>4</v>
      </c>
      <c r="R1151" s="4">
        <v>0</v>
      </c>
      <c r="S1151" s="4">
        <v>0</v>
      </c>
      <c r="T1151" s="4">
        <v>1</v>
      </c>
      <c r="U1151" s="4">
        <v>4</v>
      </c>
      <c r="V1151" s="4">
        <v>2</v>
      </c>
      <c r="W1151" s="4">
        <v>4</v>
      </c>
      <c r="X1151" s="4">
        <v>2</v>
      </c>
      <c r="Y1151" s="4">
        <v>2</v>
      </c>
      <c r="Z1151" s="4">
        <v>0</v>
      </c>
    </row>
    <row r="1152" spans="1:26" x14ac:dyDescent="0.2">
      <c r="D1152" t="s">
        <v>1902</v>
      </c>
      <c r="E1152" t="s">
        <v>1459</v>
      </c>
      <c r="F1152" s="3">
        <v>10</v>
      </c>
      <c r="G1152" s="3">
        <v>9</v>
      </c>
      <c r="H1152" s="4">
        <v>28</v>
      </c>
      <c r="I1152" s="4">
        <v>24</v>
      </c>
      <c r="J1152" s="4">
        <v>11.878787878787881</v>
      </c>
      <c r="K1152" s="4">
        <v>11</v>
      </c>
      <c r="L1152" s="4">
        <v>33</v>
      </c>
      <c r="M1152" s="4">
        <v>4</v>
      </c>
      <c r="N1152" s="4">
        <v>6</v>
      </c>
      <c r="O1152" s="4">
        <v>4</v>
      </c>
      <c r="P1152" s="4">
        <v>5</v>
      </c>
      <c r="Q1152" s="4">
        <v>3</v>
      </c>
      <c r="R1152" s="4">
        <v>2</v>
      </c>
      <c r="S1152" s="4">
        <v>0</v>
      </c>
      <c r="T1152" s="4">
        <v>0</v>
      </c>
      <c r="U1152" s="4">
        <v>0</v>
      </c>
      <c r="V1152" s="4">
        <v>1</v>
      </c>
      <c r="W1152" s="4">
        <v>0</v>
      </c>
      <c r="X1152" s="4">
        <v>1</v>
      </c>
      <c r="Y1152" s="4">
        <v>6</v>
      </c>
      <c r="Z1152" s="4">
        <v>1</v>
      </c>
    </row>
    <row r="1153" spans="1:26" x14ac:dyDescent="0.2">
      <c r="D1153" t="s">
        <v>1903</v>
      </c>
      <c r="E1153" t="s">
        <v>1463</v>
      </c>
      <c r="F1153" s="3">
        <v>6</v>
      </c>
      <c r="G1153" s="3">
        <v>6</v>
      </c>
      <c r="H1153" s="4">
        <v>2</v>
      </c>
      <c r="I1153" s="4">
        <v>24</v>
      </c>
      <c r="J1153" s="4">
        <v>1.6470588235294119</v>
      </c>
      <c r="K1153" s="4">
        <v>4</v>
      </c>
      <c r="L1153" s="4">
        <v>17</v>
      </c>
      <c r="M1153" s="4">
        <v>1</v>
      </c>
      <c r="N1153" s="4">
        <v>3</v>
      </c>
      <c r="O1153" s="4">
        <v>0</v>
      </c>
      <c r="P1153" s="4">
        <v>2</v>
      </c>
      <c r="Q1153" s="4">
        <v>0</v>
      </c>
      <c r="R1153" s="4">
        <v>0</v>
      </c>
      <c r="S1153" s="4">
        <v>2</v>
      </c>
      <c r="T1153" s="4">
        <v>1</v>
      </c>
      <c r="U1153" s="4">
        <v>2</v>
      </c>
      <c r="V1153" s="4">
        <v>1</v>
      </c>
      <c r="W1153" s="4">
        <v>3</v>
      </c>
      <c r="X1153" s="4">
        <v>1</v>
      </c>
      <c r="Y1153" s="4">
        <v>1</v>
      </c>
      <c r="Z1153" s="4">
        <v>0</v>
      </c>
    </row>
    <row r="1154" spans="1:26" x14ac:dyDescent="0.2">
      <c r="D1154" t="s">
        <v>1904</v>
      </c>
      <c r="E1154" t="s">
        <v>1460</v>
      </c>
      <c r="F1154" s="3">
        <v>2</v>
      </c>
      <c r="G1154" s="3">
        <v>2</v>
      </c>
      <c r="H1154" s="4">
        <v>32</v>
      </c>
      <c r="I1154" s="4">
        <v>0</v>
      </c>
      <c r="J1154" s="4">
        <v>24.888888888888889</v>
      </c>
      <c r="K1154" s="4">
        <v>4</v>
      </c>
      <c r="L1154" s="4">
        <v>18</v>
      </c>
      <c r="M1154" s="4">
        <v>1</v>
      </c>
      <c r="N1154" s="4">
        <v>3</v>
      </c>
      <c r="O1154" s="4">
        <v>3</v>
      </c>
      <c r="P1154" s="4">
        <v>2</v>
      </c>
      <c r="Q1154" s="4">
        <v>0</v>
      </c>
      <c r="R1154" s="4">
        <v>3</v>
      </c>
      <c r="S1154" s="4">
        <v>0</v>
      </c>
      <c r="T1154" s="4">
        <v>0</v>
      </c>
      <c r="U1154" s="4">
        <v>0</v>
      </c>
      <c r="V1154" s="4">
        <v>1</v>
      </c>
      <c r="W1154" s="4">
        <v>1</v>
      </c>
      <c r="X1154" s="4">
        <v>1</v>
      </c>
      <c r="Y1154" s="4">
        <v>2</v>
      </c>
      <c r="Z1154" s="4">
        <v>1</v>
      </c>
    </row>
    <row r="1155" spans="1:26" x14ac:dyDescent="0.2">
      <c r="D1155" t="s">
        <v>1905</v>
      </c>
      <c r="E1155" t="s">
        <v>1461</v>
      </c>
      <c r="F1155" s="3">
        <v>12</v>
      </c>
      <c r="G1155" s="3">
        <v>4</v>
      </c>
      <c r="H1155" s="4">
        <v>6</v>
      </c>
      <c r="I1155" s="4">
        <v>24</v>
      </c>
      <c r="J1155" s="4">
        <v>2.625</v>
      </c>
      <c r="K1155" s="4">
        <v>6</v>
      </c>
      <c r="L1155" s="4">
        <v>32</v>
      </c>
      <c r="M1155" s="4">
        <v>1</v>
      </c>
      <c r="N1155" s="4">
        <v>0</v>
      </c>
      <c r="O1155" s="4">
        <v>4</v>
      </c>
      <c r="P1155" s="4">
        <v>0</v>
      </c>
      <c r="Q1155" s="4">
        <v>6</v>
      </c>
      <c r="R1155" s="4">
        <v>3</v>
      </c>
      <c r="S1155" s="4">
        <v>2</v>
      </c>
      <c r="T1155" s="4">
        <v>2</v>
      </c>
      <c r="U1155" s="4">
        <v>6</v>
      </c>
      <c r="V1155" s="4">
        <v>2</v>
      </c>
      <c r="W1155" s="4">
        <v>0</v>
      </c>
      <c r="X1155" s="4">
        <v>2</v>
      </c>
      <c r="Y1155" s="4">
        <v>0</v>
      </c>
      <c r="Z1155" s="4">
        <v>4</v>
      </c>
    </row>
    <row r="1156" spans="1:26" x14ac:dyDescent="0.2">
      <c r="A1156" t="s">
        <v>2097</v>
      </c>
      <c r="F1156" s="3">
        <v>38</v>
      </c>
      <c r="G1156" s="3">
        <v>25</v>
      </c>
      <c r="H1156" s="4">
        <v>76</v>
      </c>
      <c r="I1156" s="4">
        <v>96</v>
      </c>
      <c r="J1156" s="4">
        <v>8.1221374045801529</v>
      </c>
      <c r="K1156" s="4">
        <v>30</v>
      </c>
      <c r="L1156" s="4">
        <v>131</v>
      </c>
      <c r="M1156" s="4">
        <v>8</v>
      </c>
      <c r="N1156" s="4">
        <v>18</v>
      </c>
      <c r="O1156" s="4">
        <v>14</v>
      </c>
      <c r="P1156" s="4">
        <v>11</v>
      </c>
      <c r="Q1156" s="4">
        <v>13</v>
      </c>
      <c r="R1156" s="4">
        <v>8</v>
      </c>
      <c r="S1156" s="4">
        <v>4</v>
      </c>
      <c r="T1156" s="4">
        <v>4</v>
      </c>
      <c r="U1156" s="4">
        <v>12</v>
      </c>
      <c r="V1156" s="4">
        <v>7</v>
      </c>
      <c r="W1156" s="4">
        <v>8</v>
      </c>
      <c r="X1156" s="4">
        <v>7</v>
      </c>
      <c r="Y1156" s="4">
        <v>11</v>
      </c>
      <c r="Z1156" s="4">
        <v>6</v>
      </c>
    </row>
    <row r="1157" spans="1:26" x14ac:dyDescent="0.2">
      <c r="A1157" t="s">
        <v>1323</v>
      </c>
      <c r="B1157" t="s">
        <v>1909</v>
      </c>
      <c r="C1157" t="s">
        <v>1667</v>
      </c>
      <c r="D1157" t="s">
        <v>1901</v>
      </c>
      <c r="E1157" t="s">
        <v>1458</v>
      </c>
      <c r="F1157" s="3">
        <v>6</v>
      </c>
      <c r="G1157" s="3">
        <v>6</v>
      </c>
      <c r="H1157" s="4">
        <v>24</v>
      </c>
      <c r="I1157" s="4">
        <v>24</v>
      </c>
      <c r="J1157" s="4">
        <v>14.60869565217391</v>
      </c>
      <c r="K1157" s="4">
        <v>3</v>
      </c>
      <c r="L1157" s="4">
        <v>23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8</v>
      </c>
      <c r="S1157" s="4">
        <v>1</v>
      </c>
      <c r="T1157" s="4">
        <v>3</v>
      </c>
      <c r="U1157" s="4">
        <v>1</v>
      </c>
      <c r="V1157" s="4">
        <v>2</v>
      </c>
      <c r="W1157" s="4">
        <v>3</v>
      </c>
      <c r="X1157" s="4">
        <v>4</v>
      </c>
      <c r="Y1157" s="4">
        <v>1</v>
      </c>
      <c r="Z1157" s="4">
        <v>0</v>
      </c>
    </row>
    <row r="1158" spans="1:26" x14ac:dyDescent="0.2">
      <c r="D1158" t="s">
        <v>1902</v>
      </c>
      <c r="E1158" t="s">
        <v>1459</v>
      </c>
      <c r="F1158" s="3">
        <v>6</v>
      </c>
      <c r="G1158" s="3">
        <v>6</v>
      </c>
      <c r="H1158" s="4">
        <v>73</v>
      </c>
      <c r="I1158" s="4">
        <v>24</v>
      </c>
      <c r="J1158" s="4">
        <v>22.217391304347831</v>
      </c>
      <c r="K1158" s="4">
        <v>20</v>
      </c>
      <c r="L1158" s="4">
        <v>46</v>
      </c>
      <c r="M1158" s="4">
        <v>1</v>
      </c>
      <c r="N1158" s="4">
        <v>4</v>
      </c>
      <c r="O1158" s="4">
        <v>7</v>
      </c>
      <c r="P1158" s="4">
        <v>8</v>
      </c>
      <c r="Q1158" s="4">
        <v>2</v>
      </c>
      <c r="R1158" s="4">
        <v>1</v>
      </c>
      <c r="S1158" s="4">
        <v>0</v>
      </c>
      <c r="T1158" s="4">
        <v>0</v>
      </c>
      <c r="U1158" s="4">
        <v>0</v>
      </c>
      <c r="V1158" s="4">
        <v>2</v>
      </c>
      <c r="W1158" s="4">
        <v>0</v>
      </c>
      <c r="X1158" s="4">
        <v>5</v>
      </c>
      <c r="Y1158" s="4">
        <v>10</v>
      </c>
      <c r="Z1158" s="4">
        <v>6</v>
      </c>
    </row>
    <row r="1159" spans="1:26" x14ac:dyDescent="0.2">
      <c r="D1159" t="s">
        <v>1903</v>
      </c>
      <c r="E1159" t="s">
        <v>1463</v>
      </c>
      <c r="F1159" s="3">
        <v>12</v>
      </c>
      <c r="G1159" s="3">
        <v>6</v>
      </c>
      <c r="H1159" s="4">
        <v>34</v>
      </c>
      <c r="I1159" s="4">
        <v>0</v>
      </c>
      <c r="J1159" s="4">
        <v>36.615384615384613</v>
      </c>
      <c r="K1159" s="4">
        <v>9</v>
      </c>
      <c r="L1159" s="4">
        <v>13</v>
      </c>
      <c r="M1159" s="4">
        <v>5</v>
      </c>
      <c r="N1159" s="4">
        <v>1</v>
      </c>
      <c r="O1159" s="4">
        <v>1</v>
      </c>
      <c r="P1159" s="4">
        <v>1</v>
      </c>
      <c r="Q1159" s="4">
        <v>3</v>
      </c>
      <c r="R1159" s="4">
        <v>0</v>
      </c>
      <c r="S1159" s="4">
        <v>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spans="1:26" x14ac:dyDescent="0.2">
      <c r="D1160" t="s">
        <v>1904</v>
      </c>
      <c r="E1160" t="s">
        <v>1460</v>
      </c>
      <c r="F1160" s="3">
        <v>10</v>
      </c>
      <c r="G1160" s="3">
        <v>10</v>
      </c>
      <c r="H1160" s="4">
        <v>24</v>
      </c>
      <c r="I1160" s="4">
        <v>24</v>
      </c>
      <c r="J1160" s="4">
        <v>14</v>
      </c>
      <c r="K1160" s="4">
        <v>12</v>
      </c>
      <c r="L1160" s="4">
        <v>24</v>
      </c>
      <c r="M1160" s="4">
        <v>0</v>
      </c>
      <c r="N1160" s="4">
        <v>0</v>
      </c>
      <c r="O1160" s="4">
        <v>0</v>
      </c>
      <c r="P1160" s="4">
        <v>0</v>
      </c>
      <c r="Q1160" s="4">
        <v>8</v>
      </c>
      <c r="R1160" s="4">
        <v>2</v>
      </c>
      <c r="S1160" s="4">
        <v>10</v>
      </c>
      <c r="T1160" s="4">
        <v>2</v>
      </c>
      <c r="U1160" s="4">
        <v>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</row>
    <row r="1161" spans="1:26" x14ac:dyDescent="0.2">
      <c r="D1161" t="s">
        <v>1905</v>
      </c>
      <c r="E1161" t="s">
        <v>1461</v>
      </c>
      <c r="F1161" s="3">
        <v>12</v>
      </c>
      <c r="G1161" s="3">
        <v>4</v>
      </c>
      <c r="H1161" s="4">
        <v>24</v>
      </c>
      <c r="I1161" s="4">
        <v>48</v>
      </c>
      <c r="J1161" s="4">
        <v>14</v>
      </c>
      <c r="K1161" s="4">
        <v>3</v>
      </c>
      <c r="L1161" s="4">
        <v>24</v>
      </c>
      <c r="M1161" s="4">
        <v>0</v>
      </c>
      <c r="N1161" s="4">
        <v>0</v>
      </c>
      <c r="O1161" s="4">
        <v>0</v>
      </c>
      <c r="P1161" s="4">
        <v>0</v>
      </c>
      <c r="Q1161" s="4">
        <v>3</v>
      </c>
      <c r="R1161" s="4">
        <v>4</v>
      </c>
      <c r="S1161" s="4">
        <v>6</v>
      </c>
      <c r="T1161" s="4">
        <v>4</v>
      </c>
      <c r="U1161" s="4">
        <v>1</v>
      </c>
      <c r="V1161" s="4">
        <v>1</v>
      </c>
      <c r="W1161" s="4">
        <v>2</v>
      </c>
      <c r="X1161" s="4">
        <v>2</v>
      </c>
      <c r="Y1161" s="4">
        <v>0</v>
      </c>
      <c r="Z1161" s="4">
        <v>1</v>
      </c>
    </row>
    <row r="1162" spans="1:26" x14ac:dyDescent="0.2">
      <c r="A1162" t="s">
        <v>2098</v>
      </c>
      <c r="F1162" s="3">
        <v>46</v>
      </c>
      <c r="G1162" s="3">
        <v>32</v>
      </c>
      <c r="H1162" s="4">
        <v>179</v>
      </c>
      <c r="I1162" s="4">
        <v>120</v>
      </c>
      <c r="J1162" s="4">
        <v>19.276923076923079</v>
      </c>
      <c r="K1162" s="4">
        <v>47</v>
      </c>
      <c r="L1162" s="4">
        <v>130</v>
      </c>
      <c r="M1162" s="4">
        <v>6</v>
      </c>
      <c r="N1162" s="4">
        <v>5</v>
      </c>
      <c r="O1162" s="4">
        <v>8</v>
      </c>
      <c r="P1162" s="4">
        <v>9</v>
      </c>
      <c r="Q1162" s="4">
        <v>16</v>
      </c>
      <c r="R1162" s="4">
        <v>15</v>
      </c>
      <c r="S1162" s="4">
        <v>19</v>
      </c>
      <c r="T1162" s="4">
        <v>9</v>
      </c>
      <c r="U1162" s="4">
        <v>4</v>
      </c>
      <c r="V1162" s="4">
        <v>5</v>
      </c>
      <c r="W1162" s="4">
        <v>5</v>
      </c>
      <c r="X1162" s="4">
        <v>11</v>
      </c>
      <c r="Y1162" s="4">
        <v>11</v>
      </c>
      <c r="Z1162" s="4">
        <v>7</v>
      </c>
    </row>
    <row r="1163" spans="1:26" x14ac:dyDescent="0.2">
      <c r="A1163" t="s">
        <v>1158</v>
      </c>
      <c r="B1163" t="s">
        <v>1909</v>
      </c>
      <c r="C1163" t="s">
        <v>1714</v>
      </c>
      <c r="D1163" t="s">
        <v>1901</v>
      </c>
      <c r="E1163" t="s">
        <v>1458</v>
      </c>
      <c r="F1163" s="3">
        <v>7</v>
      </c>
      <c r="G1163" s="3">
        <v>6</v>
      </c>
      <c r="H1163" s="4">
        <v>48</v>
      </c>
      <c r="I1163" s="4">
        <v>0</v>
      </c>
      <c r="J1163" s="4">
        <v>134.4</v>
      </c>
      <c r="K1163" s="4">
        <v>6</v>
      </c>
      <c r="L1163" s="4">
        <v>5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1</v>
      </c>
      <c r="U1163" s="4">
        <v>0</v>
      </c>
      <c r="V1163" s="4">
        <v>0</v>
      </c>
      <c r="W1163" s="4">
        <v>0</v>
      </c>
      <c r="X1163" s="4">
        <v>0</v>
      </c>
      <c r="Y1163" s="4">
        <v>1</v>
      </c>
      <c r="Z1163" s="4">
        <v>3</v>
      </c>
    </row>
    <row r="1164" spans="1:26" x14ac:dyDescent="0.2">
      <c r="D1164" t="s">
        <v>1902</v>
      </c>
      <c r="E1164" t="s">
        <v>1459</v>
      </c>
      <c r="F1164" s="3">
        <v>7</v>
      </c>
      <c r="G1164" s="3">
        <v>6</v>
      </c>
      <c r="H1164" s="4">
        <v>29</v>
      </c>
      <c r="I1164" s="4">
        <v>24</v>
      </c>
      <c r="J1164" s="4">
        <v>20.3</v>
      </c>
      <c r="K1164" s="4">
        <v>2</v>
      </c>
      <c r="L1164" s="4">
        <v>20</v>
      </c>
      <c r="M1164" s="4">
        <v>3</v>
      </c>
      <c r="N1164" s="4">
        <v>3</v>
      </c>
      <c r="O1164" s="4">
        <v>5</v>
      </c>
      <c r="P1164" s="4">
        <v>5</v>
      </c>
      <c r="Q1164" s="4">
        <v>3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1</v>
      </c>
      <c r="X1164" s="4">
        <v>0</v>
      </c>
      <c r="Y1164" s="4">
        <v>0</v>
      </c>
      <c r="Z1164" s="4">
        <v>0</v>
      </c>
    </row>
    <row r="1165" spans="1:26" x14ac:dyDescent="0.2">
      <c r="D1165" t="s">
        <v>1903</v>
      </c>
      <c r="E1165" t="s">
        <v>1463</v>
      </c>
      <c r="F1165" s="3">
        <v>6</v>
      </c>
      <c r="G1165" s="3">
        <v>6</v>
      </c>
      <c r="H1165" s="4">
        <v>25</v>
      </c>
      <c r="I1165" s="4">
        <v>24</v>
      </c>
      <c r="J1165" s="4">
        <v>13.46153846153846</v>
      </c>
      <c r="K1165" s="4">
        <v>16</v>
      </c>
      <c r="L1165" s="4">
        <v>26</v>
      </c>
      <c r="M1165" s="4">
        <v>0</v>
      </c>
      <c r="N1165" s="4">
        <v>0</v>
      </c>
      <c r="O1165" s="4">
        <v>0</v>
      </c>
      <c r="P1165" s="4">
        <v>1</v>
      </c>
      <c r="Q1165" s="4">
        <v>3</v>
      </c>
      <c r="R1165" s="4">
        <v>1</v>
      </c>
      <c r="S1165" s="4">
        <v>2</v>
      </c>
      <c r="T1165" s="4">
        <v>1</v>
      </c>
      <c r="U1165" s="4">
        <v>4</v>
      </c>
      <c r="V1165" s="4">
        <v>4</v>
      </c>
      <c r="W1165" s="4">
        <v>2</v>
      </c>
      <c r="X1165" s="4">
        <v>2</v>
      </c>
      <c r="Y1165" s="4">
        <v>5</v>
      </c>
      <c r="Z1165" s="4">
        <v>1</v>
      </c>
    </row>
    <row r="1166" spans="1:26" x14ac:dyDescent="0.2">
      <c r="D1166" t="s">
        <v>1904</v>
      </c>
      <c r="E1166" t="s">
        <v>1460</v>
      </c>
      <c r="F1166" s="3">
        <v>7</v>
      </c>
      <c r="G1166" s="3">
        <v>7</v>
      </c>
      <c r="H1166" s="4">
        <v>9</v>
      </c>
      <c r="I1166" s="4">
        <v>48</v>
      </c>
      <c r="J1166" s="4">
        <v>2.9302325581395352</v>
      </c>
      <c r="K1166" s="4">
        <v>15</v>
      </c>
      <c r="L1166" s="4">
        <v>43</v>
      </c>
      <c r="M1166" s="4">
        <v>4</v>
      </c>
      <c r="N1166" s="4">
        <v>1</v>
      </c>
      <c r="O1166" s="4">
        <v>4</v>
      </c>
      <c r="P1166" s="4">
        <v>3</v>
      </c>
      <c r="Q1166" s="4">
        <v>2</v>
      </c>
      <c r="R1166" s="4">
        <v>2</v>
      </c>
      <c r="S1166" s="4">
        <v>1</v>
      </c>
      <c r="T1166" s="4">
        <v>9</v>
      </c>
      <c r="U1166" s="4">
        <v>0</v>
      </c>
      <c r="V1166" s="4">
        <v>1</v>
      </c>
      <c r="W1166" s="4">
        <v>4</v>
      </c>
      <c r="X1166" s="4">
        <v>6</v>
      </c>
      <c r="Y1166" s="4">
        <v>1</v>
      </c>
      <c r="Z1166" s="4">
        <v>5</v>
      </c>
    </row>
    <row r="1167" spans="1:26" x14ac:dyDescent="0.2">
      <c r="D1167" t="s">
        <v>1905</v>
      </c>
      <c r="E1167" t="s">
        <v>1461</v>
      </c>
      <c r="F1167" s="3">
        <v>12</v>
      </c>
      <c r="G1167" s="3">
        <v>4</v>
      </c>
      <c r="H1167" s="4">
        <v>28</v>
      </c>
      <c r="I1167" s="4">
        <v>24</v>
      </c>
      <c r="J1167" s="4">
        <v>10.888888888888889</v>
      </c>
      <c r="K1167" s="4">
        <v>14</v>
      </c>
      <c r="L1167" s="4">
        <v>36</v>
      </c>
      <c r="M1167" s="4">
        <v>6</v>
      </c>
      <c r="N1167" s="4">
        <v>1</v>
      </c>
      <c r="O1167" s="4">
        <v>0</v>
      </c>
      <c r="P1167" s="4">
        <v>3</v>
      </c>
      <c r="Q1167" s="4">
        <v>8</v>
      </c>
      <c r="R1167" s="4">
        <v>2</v>
      </c>
      <c r="S1167" s="4">
        <v>3</v>
      </c>
      <c r="T1167" s="4">
        <v>0</v>
      </c>
      <c r="U1167" s="4">
        <v>1</v>
      </c>
      <c r="V1167" s="4">
        <v>1</v>
      </c>
      <c r="W1167" s="4">
        <v>5</v>
      </c>
      <c r="X1167" s="4">
        <v>1</v>
      </c>
      <c r="Y1167" s="4">
        <v>1</v>
      </c>
      <c r="Z1167" s="4">
        <v>4</v>
      </c>
    </row>
    <row r="1168" spans="1:26" x14ac:dyDescent="0.2">
      <c r="A1168" t="s">
        <v>2099</v>
      </c>
      <c r="F1168" s="3">
        <v>39</v>
      </c>
      <c r="G1168" s="3">
        <v>29</v>
      </c>
      <c r="H1168" s="4">
        <v>139</v>
      </c>
      <c r="I1168" s="4">
        <v>120</v>
      </c>
      <c r="J1168" s="4">
        <v>14.969230769230769</v>
      </c>
      <c r="K1168" s="4">
        <v>53</v>
      </c>
      <c r="L1168" s="4">
        <v>130</v>
      </c>
      <c r="M1168" s="4">
        <v>13</v>
      </c>
      <c r="N1168" s="4">
        <v>5</v>
      </c>
      <c r="O1168" s="4">
        <v>9</v>
      </c>
      <c r="P1168" s="4">
        <v>12</v>
      </c>
      <c r="Q1168" s="4">
        <v>16</v>
      </c>
      <c r="R1168" s="4">
        <v>5</v>
      </c>
      <c r="S1168" s="4">
        <v>6</v>
      </c>
      <c r="T1168" s="4">
        <v>11</v>
      </c>
      <c r="U1168" s="4">
        <v>5</v>
      </c>
      <c r="V1168" s="4">
        <v>6</v>
      </c>
      <c r="W1168" s="4">
        <v>12</v>
      </c>
      <c r="X1168" s="4">
        <v>9</v>
      </c>
      <c r="Y1168" s="4">
        <v>8</v>
      </c>
      <c r="Z1168" s="4">
        <v>13</v>
      </c>
    </row>
    <row r="1169" spans="1:26" x14ac:dyDescent="0.2">
      <c r="A1169" t="s">
        <v>1011</v>
      </c>
      <c r="B1169" t="s">
        <v>1909</v>
      </c>
      <c r="C1169" t="s">
        <v>1780</v>
      </c>
      <c r="D1169" t="s">
        <v>1901</v>
      </c>
      <c r="E1169" t="s">
        <v>1458</v>
      </c>
      <c r="F1169" s="3">
        <v>7</v>
      </c>
      <c r="G1169" s="3">
        <v>6</v>
      </c>
      <c r="H1169" s="4">
        <v>19</v>
      </c>
      <c r="I1169" s="4">
        <v>24</v>
      </c>
      <c r="J1169" s="4">
        <v>7.8235294117647074</v>
      </c>
      <c r="K1169" s="4">
        <v>5</v>
      </c>
      <c r="L1169" s="4">
        <v>34</v>
      </c>
      <c r="M1169" s="4">
        <v>2</v>
      </c>
      <c r="N1169" s="4">
        <v>5</v>
      </c>
      <c r="O1169" s="4">
        <v>2</v>
      </c>
      <c r="P1169" s="4">
        <v>4</v>
      </c>
      <c r="Q1169" s="4">
        <v>1</v>
      </c>
      <c r="R1169" s="4">
        <v>2</v>
      </c>
      <c r="S1169" s="4">
        <v>1</v>
      </c>
      <c r="T1169" s="4">
        <v>3</v>
      </c>
      <c r="U1169" s="4">
        <v>3</v>
      </c>
      <c r="V1169" s="4">
        <v>5</v>
      </c>
      <c r="W1169" s="4">
        <v>4</v>
      </c>
      <c r="X1169" s="4">
        <v>0</v>
      </c>
      <c r="Y1169" s="4">
        <v>2</v>
      </c>
      <c r="Z1169" s="4">
        <v>0</v>
      </c>
    </row>
    <row r="1170" spans="1:26" x14ac:dyDescent="0.2">
      <c r="D1170" t="s">
        <v>1902</v>
      </c>
      <c r="E1170" t="s">
        <v>1459</v>
      </c>
      <c r="F1170" s="3">
        <v>7</v>
      </c>
      <c r="G1170" s="3">
        <v>6</v>
      </c>
      <c r="H1170" s="4">
        <v>33</v>
      </c>
      <c r="I1170" s="4">
        <v>24</v>
      </c>
      <c r="J1170" s="4">
        <v>17.111111111111111</v>
      </c>
      <c r="K1170" s="4">
        <v>11</v>
      </c>
      <c r="L1170" s="4">
        <v>27</v>
      </c>
      <c r="M1170" s="4">
        <v>2</v>
      </c>
      <c r="N1170" s="4">
        <v>0</v>
      </c>
      <c r="O1170" s="4">
        <v>0</v>
      </c>
      <c r="P1170" s="4">
        <v>2</v>
      </c>
      <c r="Q1170" s="4">
        <v>6</v>
      </c>
      <c r="R1170" s="4">
        <v>0</v>
      </c>
      <c r="S1170" s="4">
        <v>3</v>
      </c>
      <c r="T1170" s="4">
        <v>5</v>
      </c>
      <c r="U1170" s="4">
        <v>0</v>
      </c>
      <c r="V1170" s="4">
        <v>0</v>
      </c>
      <c r="W1170" s="4">
        <v>2</v>
      </c>
      <c r="X1170" s="4">
        <v>6</v>
      </c>
      <c r="Y1170" s="4">
        <v>1</v>
      </c>
      <c r="Z1170" s="4">
        <v>0</v>
      </c>
    </row>
    <row r="1171" spans="1:26" x14ac:dyDescent="0.2">
      <c r="D1171" t="s">
        <v>1903</v>
      </c>
      <c r="E1171" t="s">
        <v>1463</v>
      </c>
      <c r="F1171" s="3">
        <v>6</v>
      </c>
      <c r="G1171" s="3">
        <v>6</v>
      </c>
      <c r="H1171" s="4">
        <v>19</v>
      </c>
      <c r="I1171" s="4">
        <v>24</v>
      </c>
      <c r="J1171" s="4">
        <v>9.1724137931034466</v>
      </c>
      <c r="K1171" s="4">
        <v>12</v>
      </c>
      <c r="L1171" s="4">
        <v>29</v>
      </c>
      <c r="M1171" s="4">
        <v>3</v>
      </c>
      <c r="N1171" s="4">
        <v>6</v>
      </c>
      <c r="O1171" s="4">
        <v>2</v>
      </c>
      <c r="P1171" s="4">
        <v>1</v>
      </c>
      <c r="Q1171" s="4">
        <v>0</v>
      </c>
      <c r="R1171" s="4">
        <v>4</v>
      </c>
      <c r="S1171" s="4">
        <v>0</v>
      </c>
      <c r="T1171" s="4">
        <v>1</v>
      </c>
      <c r="U1171" s="4">
        <v>0</v>
      </c>
      <c r="V1171" s="4">
        <v>2</v>
      </c>
      <c r="W1171" s="4">
        <v>3</v>
      </c>
      <c r="X1171" s="4">
        <v>2</v>
      </c>
      <c r="Y1171" s="4">
        <v>5</v>
      </c>
      <c r="Z1171" s="4">
        <v>0</v>
      </c>
    </row>
    <row r="1172" spans="1:26" x14ac:dyDescent="0.2">
      <c r="D1172" t="s">
        <v>1904</v>
      </c>
      <c r="E1172" t="s">
        <v>1460</v>
      </c>
      <c r="F1172" s="3">
        <v>5</v>
      </c>
      <c r="G1172" s="3">
        <v>5</v>
      </c>
      <c r="H1172" s="4">
        <v>46</v>
      </c>
      <c r="I1172" s="4">
        <v>0</v>
      </c>
      <c r="J1172" s="4">
        <v>92</v>
      </c>
      <c r="K1172" s="4">
        <v>12</v>
      </c>
      <c r="L1172" s="4">
        <v>7</v>
      </c>
      <c r="M1172" s="4">
        <v>2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2</v>
      </c>
      <c r="X1172" s="4">
        <v>0</v>
      </c>
      <c r="Y1172" s="4">
        <v>3</v>
      </c>
      <c r="Z1172" s="4">
        <v>0</v>
      </c>
    </row>
    <row r="1173" spans="1:26" x14ac:dyDescent="0.2">
      <c r="D1173" t="s">
        <v>1905</v>
      </c>
      <c r="E1173" t="s">
        <v>1461</v>
      </c>
      <c r="F1173" s="3">
        <v>12</v>
      </c>
      <c r="G1173" s="3">
        <v>4</v>
      </c>
      <c r="H1173" s="4">
        <v>34</v>
      </c>
      <c r="I1173" s="4">
        <v>24</v>
      </c>
      <c r="J1173" s="4">
        <v>15.866666666666671</v>
      </c>
      <c r="K1173" s="4">
        <v>12</v>
      </c>
      <c r="L1173" s="4">
        <v>30</v>
      </c>
      <c r="M1173" s="4">
        <v>0</v>
      </c>
      <c r="N1173" s="4">
        <v>0</v>
      </c>
      <c r="O1173" s="4">
        <v>0</v>
      </c>
      <c r="P1173" s="4">
        <v>5</v>
      </c>
      <c r="Q1173" s="4">
        <v>5</v>
      </c>
      <c r="R1173" s="4">
        <v>1</v>
      </c>
      <c r="S1173" s="4">
        <v>3</v>
      </c>
      <c r="T1173" s="4">
        <v>2</v>
      </c>
      <c r="U1173" s="4">
        <v>0</v>
      </c>
      <c r="V1173" s="4">
        <v>1</v>
      </c>
      <c r="W1173" s="4">
        <v>4</v>
      </c>
      <c r="X1173" s="4">
        <v>1</v>
      </c>
      <c r="Y1173" s="4">
        <v>8</v>
      </c>
      <c r="Z1173" s="4">
        <v>0</v>
      </c>
    </row>
    <row r="1174" spans="1:26" x14ac:dyDescent="0.2">
      <c r="A1174" t="s">
        <v>2100</v>
      </c>
      <c r="F1174" s="3">
        <v>37</v>
      </c>
      <c r="G1174" s="3">
        <v>27</v>
      </c>
      <c r="H1174" s="4">
        <v>151</v>
      </c>
      <c r="I1174" s="4">
        <v>96</v>
      </c>
      <c r="J1174" s="4">
        <v>16.645669291338582</v>
      </c>
      <c r="K1174" s="4">
        <v>52</v>
      </c>
      <c r="L1174" s="4">
        <v>127</v>
      </c>
      <c r="M1174" s="4">
        <v>9</v>
      </c>
      <c r="N1174" s="4">
        <v>11</v>
      </c>
      <c r="O1174" s="4">
        <v>4</v>
      </c>
      <c r="P1174" s="4">
        <v>12</v>
      </c>
      <c r="Q1174" s="4">
        <v>12</v>
      </c>
      <c r="R1174" s="4">
        <v>7</v>
      </c>
      <c r="S1174" s="4">
        <v>7</v>
      </c>
      <c r="T1174" s="4">
        <v>11</v>
      </c>
      <c r="U1174" s="4">
        <v>3</v>
      </c>
      <c r="V1174" s="4">
        <v>8</v>
      </c>
      <c r="W1174" s="4">
        <v>15</v>
      </c>
      <c r="X1174" s="4">
        <v>9</v>
      </c>
      <c r="Y1174" s="4">
        <v>19</v>
      </c>
      <c r="Z1174" s="4">
        <v>0</v>
      </c>
    </row>
    <row r="1175" spans="1:26" x14ac:dyDescent="0.2">
      <c r="A1175" t="s">
        <v>1194</v>
      </c>
      <c r="B1175" t="s">
        <v>1909</v>
      </c>
      <c r="C1175" t="s">
        <v>1654</v>
      </c>
      <c r="D1175" t="s">
        <v>1901</v>
      </c>
      <c r="E1175" t="s">
        <v>1458</v>
      </c>
      <c r="F1175" s="3">
        <v>15</v>
      </c>
      <c r="G1175" s="3">
        <v>14</v>
      </c>
      <c r="H1175" s="4">
        <v>30</v>
      </c>
      <c r="I1175" s="4">
        <v>48</v>
      </c>
      <c r="J1175" s="4">
        <v>7.1186440677966099</v>
      </c>
      <c r="K1175" s="4">
        <v>22</v>
      </c>
      <c r="L1175" s="4">
        <v>59</v>
      </c>
      <c r="M1175" s="4">
        <v>2</v>
      </c>
      <c r="N1175" s="4">
        <v>0</v>
      </c>
      <c r="O1175" s="4">
        <v>3</v>
      </c>
      <c r="P1175" s="4">
        <v>2</v>
      </c>
      <c r="Q1175" s="4">
        <v>1</v>
      </c>
      <c r="R1175" s="4">
        <v>1</v>
      </c>
      <c r="S1175" s="4">
        <v>4</v>
      </c>
      <c r="T1175" s="4">
        <v>1</v>
      </c>
      <c r="U1175" s="4">
        <v>5</v>
      </c>
      <c r="V1175" s="4">
        <v>1</v>
      </c>
      <c r="W1175" s="4">
        <v>4</v>
      </c>
      <c r="X1175" s="4">
        <v>2</v>
      </c>
      <c r="Y1175" s="4">
        <v>3</v>
      </c>
      <c r="Z1175" s="4">
        <v>30</v>
      </c>
    </row>
    <row r="1176" spans="1:26" x14ac:dyDescent="0.2">
      <c r="D1176" t="s">
        <v>1902</v>
      </c>
      <c r="E1176" t="s">
        <v>1459</v>
      </c>
      <c r="F1176" s="3">
        <v>15</v>
      </c>
      <c r="G1176" s="3">
        <v>14</v>
      </c>
      <c r="H1176" s="4">
        <v>48</v>
      </c>
      <c r="I1176" s="4">
        <v>48</v>
      </c>
      <c r="J1176" s="4">
        <v>24</v>
      </c>
      <c r="K1176" s="4">
        <v>16</v>
      </c>
      <c r="L1176" s="4">
        <v>28</v>
      </c>
      <c r="M1176" s="4">
        <v>0</v>
      </c>
      <c r="N1176" s="4">
        <v>0</v>
      </c>
      <c r="O1176" s="4">
        <v>0</v>
      </c>
      <c r="P1176" s="4">
        <v>9</v>
      </c>
      <c r="Q1176" s="4">
        <v>6</v>
      </c>
      <c r="R1176" s="4">
        <v>5</v>
      </c>
      <c r="S1176" s="4">
        <v>4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2</v>
      </c>
      <c r="Z1176" s="4">
        <v>2</v>
      </c>
    </row>
    <row r="1177" spans="1:26" x14ac:dyDescent="0.2">
      <c r="D1177" t="s">
        <v>1903</v>
      </c>
      <c r="E1177" t="s">
        <v>1463</v>
      </c>
      <c r="F1177" s="3">
        <v>6</v>
      </c>
      <c r="G1177" s="3">
        <v>6</v>
      </c>
      <c r="H1177" s="4">
        <v>36</v>
      </c>
      <c r="I1177" s="4">
        <v>0</v>
      </c>
      <c r="J1177" s="4">
        <v>45.81818181818182</v>
      </c>
      <c r="K1177" s="4">
        <v>15</v>
      </c>
      <c r="L1177" s="4">
        <v>11</v>
      </c>
      <c r="M1177" s="4">
        <v>3</v>
      </c>
      <c r="N1177" s="4">
        <v>0</v>
      </c>
      <c r="O1177" s="4">
        <v>1</v>
      </c>
      <c r="P1177" s="4">
        <v>1</v>
      </c>
      <c r="Q1177" s="4">
        <v>0</v>
      </c>
      <c r="R1177" s="4">
        <v>3</v>
      </c>
      <c r="S1177" s="4">
        <v>3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</row>
    <row r="1178" spans="1:26" x14ac:dyDescent="0.2">
      <c r="D1178" t="s">
        <v>1904</v>
      </c>
      <c r="E1178" t="s">
        <v>1460</v>
      </c>
      <c r="F1178" s="3">
        <v>6</v>
      </c>
      <c r="G1178" s="3">
        <v>6</v>
      </c>
      <c r="H1178" s="4">
        <v>24</v>
      </c>
      <c r="I1178" s="4">
        <v>24</v>
      </c>
      <c r="J1178" s="4">
        <v>33.6</v>
      </c>
      <c r="K1178" s="4">
        <v>11</v>
      </c>
      <c r="L1178" s="4">
        <v>10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1</v>
      </c>
      <c r="T1178" s="4">
        <v>0</v>
      </c>
      <c r="U1178" s="4">
        <v>0</v>
      </c>
      <c r="V1178" s="4">
        <v>0</v>
      </c>
      <c r="W1178" s="4">
        <v>3</v>
      </c>
      <c r="X1178" s="4">
        <v>1</v>
      </c>
      <c r="Y1178" s="4">
        <v>5</v>
      </c>
      <c r="Z1178" s="4">
        <v>0</v>
      </c>
    </row>
    <row r="1179" spans="1:26" x14ac:dyDescent="0.2">
      <c r="D1179" t="s">
        <v>1905</v>
      </c>
      <c r="E1179" t="s">
        <v>1461</v>
      </c>
      <c r="F1179" s="3">
        <v>12</v>
      </c>
      <c r="G1179" s="3">
        <v>4</v>
      </c>
      <c r="H1179" s="4">
        <v>26</v>
      </c>
      <c r="I1179" s="4">
        <v>0</v>
      </c>
      <c r="J1179" s="4">
        <v>20.222222222222221</v>
      </c>
      <c r="K1179" s="4">
        <v>2</v>
      </c>
      <c r="L1179" s="4">
        <v>18</v>
      </c>
      <c r="M1179" s="4">
        <v>0</v>
      </c>
      <c r="N1179" s="4">
        <v>0</v>
      </c>
      <c r="O1179" s="4">
        <v>1</v>
      </c>
      <c r="P1179" s="4">
        <v>1</v>
      </c>
      <c r="Q1179" s="4">
        <v>3</v>
      </c>
      <c r="R1179" s="4">
        <v>1</v>
      </c>
      <c r="S1179" s="4">
        <v>1</v>
      </c>
      <c r="T1179" s="4">
        <v>4</v>
      </c>
      <c r="U1179" s="4">
        <v>1</v>
      </c>
      <c r="V1179" s="4">
        <v>0</v>
      </c>
      <c r="W1179" s="4">
        <v>1</v>
      </c>
      <c r="X1179" s="4">
        <v>2</v>
      </c>
      <c r="Y1179" s="4">
        <v>1</v>
      </c>
      <c r="Z1179" s="4">
        <v>2</v>
      </c>
    </row>
    <row r="1180" spans="1:26" x14ac:dyDescent="0.2">
      <c r="A1180" t="s">
        <v>2101</v>
      </c>
      <c r="F1180" s="3">
        <v>54</v>
      </c>
      <c r="G1180" s="3">
        <v>44</v>
      </c>
      <c r="H1180" s="4">
        <v>164</v>
      </c>
      <c r="I1180" s="4">
        <v>120</v>
      </c>
      <c r="J1180" s="4">
        <v>18.222222222222221</v>
      </c>
      <c r="K1180" s="4">
        <v>66</v>
      </c>
      <c r="L1180" s="4">
        <v>126</v>
      </c>
      <c r="M1180" s="4">
        <v>5</v>
      </c>
      <c r="N1180" s="4">
        <v>0</v>
      </c>
      <c r="O1180" s="4">
        <v>5</v>
      </c>
      <c r="P1180" s="4">
        <v>13</v>
      </c>
      <c r="Q1180" s="4">
        <v>10</v>
      </c>
      <c r="R1180" s="4">
        <v>10</v>
      </c>
      <c r="S1180" s="4">
        <v>13</v>
      </c>
      <c r="T1180" s="4">
        <v>5</v>
      </c>
      <c r="U1180" s="4">
        <v>6</v>
      </c>
      <c r="V1180" s="4">
        <v>1</v>
      </c>
      <c r="W1180" s="4">
        <v>8</v>
      </c>
      <c r="X1180" s="4">
        <v>5</v>
      </c>
      <c r="Y1180" s="4">
        <v>11</v>
      </c>
      <c r="Z1180" s="4">
        <v>34</v>
      </c>
    </row>
    <row r="1181" spans="1:26" x14ac:dyDescent="0.2">
      <c r="A1181" t="s">
        <v>1327</v>
      </c>
      <c r="B1181" t="s">
        <v>1909</v>
      </c>
      <c r="C1181" t="s">
        <v>208</v>
      </c>
      <c r="D1181" t="s">
        <v>1901</v>
      </c>
      <c r="E1181" t="s">
        <v>1458</v>
      </c>
      <c r="F1181" s="3">
        <v>10</v>
      </c>
      <c r="G1181" s="3">
        <v>9</v>
      </c>
      <c r="H1181" s="4">
        <v>43</v>
      </c>
      <c r="I1181" s="4">
        <v>0</v>
      </c>
      <c r="J1181" s="4">
        <v>150.5</v>
      </c>
      <c r="K1181" s="4">
        <v>9</v>
      </c>
      <c r="L1181" s="4">
        <v>4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1</v>
      </c>
      <c r="T1181" s="4">
        <v>0</v>
      </c>
      <c r="U1181" s="4">
        <v>1</v>
      </c>
      <c r="V1181" s="4">
        <v>1</v>
      </c>
      <c r="W1181" s="4">
        <v>1</v>
      </c>
      <c r="X1181" s="4">
        <v>0</v>
      </c>
      <c r="Y1181" s="4">
        <v>0</v>
      </c>
      <c r="Z1181" s="4">
        <v>0</v>
      </c>
    </row>
    <row r="1182" spans="1:26" x14ac:dyDescent="0.2">
      <c r="D1182" t="s">
        <v>1902</v>
      </c>
      <c r="E1182" t="s">
        <v>1459</v>
      </c>
      <c r="F1182" s="3">
        <v>10</v>
      </c>
      <c r="G1182" s="3">
        <v>9</v>
      </c>
      <c r="H1182" s="4">
        <v>51</v>
      </c>
      <c r="I1182" s="4">
        <v>0</v>
      </c>
      <c r="J1182" s="4">
        <v>18.78947368421052</v>
      </c>
      <c r="K1182" s="4">
        <v>15</v>
      </c>
      <c r="L1182" s="4">
        <v>38</v>
      </c>
      <c r="M1182" s="4">
        <v>8</v>
      </c>
      <c r="N1182" s="4">
        <v>2</v>
      </c>
      <c r="O1182" s="4">
        <v>1</v>
      </c>
      <c r="P1182" s="4">
        <v>6</v>
      </c>
      <c r="Q1182" s="4">
        <v>7</v>
      </c>
      <c r="R1182" s="4">
        <v>6</v>
      </c>
      <c r="S1182" s="4">
        <v>0</v>
      </c>
      <c r="T1182" s="4">
        <v>0</v>
      </c>
      <c r="U1182" s="4">
        <v>1</v>
      </c>
      <c r="V1182" s="4">
        <v>0</v>
      </c>
      <c r="W1182" s="4">
        <v>0</v>
      </c>
      <c r="X1182" s="4">
        <v>1</v>
      </c>
      <c r="Y1182" s="4">
        <v>6</v>
      </c>
      <c r="Z1182" s="4">
        <v>0</v>
      </c>
    </row>
    <row r="1183" spans="1:26" x14ac:dyDescent="0.2">
      <c r="D1183" t="s">
        <v>1903</v>
      </c>
      <c r="E1183" t="s">
        <v>1463</v>
      </c>
      <c r="F1183" s="3">
        <v>12</v>
      </c>
      <c r="G1183" s="3">
        <v>9</v>
      </c>
      <c r="H1183" s="4">
        <v>23</v>
      </c>
      <c r="I1183" s="4">
        <v>24</v>
      </c>
      <c r="J1183" s="4">
        <v>9.4705882352941178</v>
      </c>
      <c r="K1183" s="4">
        <v>10</v>
      </c>
      <c r="L1183" s="4">
        <v>34</v>
      </c>
      <c r="M1183" s="4">
        <v>0</v>
      </c>
      <c r="N1183" s="4">
        <v>4</v>
      </c>
      <c r="O1183" s="4">
        <v>2</v>
      </c>
      <c r="P1183" s="4">
        <v>1</v>
      </c>
      <c r="Q1183" s="4">
        <v>3</v>
      </c>
      <c r="R1183" s="4">
        <v>3</v>
      </c>
      <c r="S1183" s="4">
        <v>0</v>
      </c>
      <c r="T1183" s="4">
        <v>1</v>
      </c>
      <c r="U1183" s="4">
        <v>4</v>
      </c>
      <c r="V1183" s="4">
        <v>4</v>
      </c>
      <c r="W1183" s="4">
        <v>5</v>
      </c>
      <c r="X1183" s="4">
        <v>4</v>
      </c>
      <c r="Y1183" s="4">
        <v>1</v>
      </c>
      <c r="Z1183" s="4">
        <v>2</v>
      </c>
    </row>
    <row r="1184" spans="1:26" x14ac:dyDescent="0.2">
      <c r="D1184" t="s">
        <v>1904</v>
      </c>
      <c r="E1184" t="s">
        <v>1460</v>
      </c>
      <c r="F1184" s="3">
        <v>10</v>
      </c>
      <c r="G1184" s="3">
        <v>9</v>
      </c>
      <c r="H1184" s="4">
        <v>39</v>
      </c>
      <c r="I1184" s="4">
        <v>0</v>
      </c>
      <c r="J1184" s="4">
        <v>49.63636363636364</v>
      </c>
      <c r="K1184" s="4">
        <v>7</v>
      </c>
      <c r="L1184" s="4">
        <v>11</v>
      </c>
      <c r="M1184" s="4">
        <v>5</v>
      </c>
      <c r="N1184" s="4">
        <v>1</v>
      </c>
      <c r="O1184" s="4">
        <v>0</v>
      </c>
      <c r="P1184" s="4">
        <v>0</v>
      </c>
      <c r="Q1184" s="4">
        <v>2</v>
      </c>
      <c r="R1184" s="4">
        <v>1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1</v>
      </c>
      <c r="Z1184" s="4">
        <v>1</v>
      </c>
    </row>
    <row r="1185" spans="1:26" x14ac:dyDescent="0.2">
      <c r="D1185" t="s">
        <v>1905</v>
      </c>
      <c r="E1185" t="s">
        <v>1461</v>
      </c>
      <c r="F1185" s="3">
        <v>12</v>
      </c>
      <c r="G1185" s="3">
        <v>6</v>
      </c>
      <c r="H1185" s="4">
        <v>12</v>
      </c>
      <c r="I1185" s="4">
        <v>48</v>
      </c>
      <c r="J1185" s="4">
        <v>4.5405405405405403</v>
      </c>
      <c r="K1185" s="4">
        <v>12</v>
      </c>
      <c r="L1185" s="4">
        <v>37</v>
      </c>
      <c r="M1185" s="4">
        <v>3</v>
      </c>
      <c r="N1185" s="4">
        <v>1</v>
      </c>
      <c r="O1185" s="4">
        <v>6</v>
      </c>
      <c r="P1185" s="4">
        <v>3</v>
      </c>
      <c r="Q1185" s="4">
        <v>4</v>
      </c>
      <c r="R1185" s="4">
        <v>3</v>
      </c>
      <c r="S1185" s="4">
        <v>1</v>
      </c>
      <c r="T1185" s="4">
        <v>3</v>
      </c>
      <c r="U1185" s="4">
        <v>1</v>
      </c>
      <c r="V1185" s="4">
        <v>0</v>
      </c>
      <c r="W1185" s="4">
        <v>0</v>
      </c>
      <c r="X1185" s="4">
        <v>3</v>
      </c>
      <c r="Y1185" s="4">
        <v>7</v>
      </c>
      <c r="Z1185" s="4">
        <v>2</v>
      </c>
    </row>
    <row r="1186" spans="1:26" x14ac:dyDescent="0.2">
      <c r="A1186" t="s">
        <v>2102</v>
      </c>
      <c r="F1186" s="3">
        <v>54</v>
      </c>
      <c r="G1186" s="3">
        <v>42</v>
      </c>
      <c r="H1186" s="4">
        <v>168</v>
      </c>
      <c r="I1186" s="4">
        <v>72</v>
      </c>
      <c r="J1186" s="4">
        <v>18.967741935483868</v>
      </c>
      <c r="K1186" s="4">
        <v>53</v>
      </c>
      <c r="L1186" s="4">
        <v>124</v>
      </c>
      <c r="M1186" s="4">
        <v>16</v>
      </c>
      <c r="N1186" s="4">
        <v>8</v>
      </c>
      <c r="O1186" s="4">
        <v>9</v>
      </c>
      <c r="P1186" s="4">
        <v>10</v>
      </c>
      <c r="Q1186" s="4">
        <v>16</v>
      </c>
      <c r="R1186" s="4">
        <v>13</v>
      </c>
      <c r="S1186" s="4">
        <v>2</v>
      </c>
      <c r="T1186" s="4">
        <v>4</v>
      </c>
      <c r="U1186" s="4">
        <v>7</v>
      </c>
      <c r="V1186" s="4">
        <v>5</v>
      </c>
      <c r="W1186" s="4">
        <v>6</v>
      </c>
      <c r="X1186" s="4">
        <v>8</v>
      </c>
      <c r="Y1186" s="4">
        <v>15</v>
      </c>
      <c r="Z1186" s="4">
        <v>5</v>
      </c>
    </row>
    <row r="1187" spans="1:26" x14ac:dyDescent="0.2">
      <c r="A1187" t="s">
        <v>1160</v>
      </c>
      <c r="B1187" t="s">
        <v>1909</v>
      </c>
      <c r="C1187" t="s">
        <v>1727</v>
      </c>
      <c r="D1187" t="s">
        <v>1901</v>
      </c>
      <c r="E1187" t="s">
        <v>1458</v>
      </c>
      <c r="F1187" s="3">
        <v>12</v>
      </c>
      <c r="G1187" s="3">
        <v>11</v>
      </c>
      <c r="H1187" s="4">
        <v>43</v>
      </c>
      <c r="I1187" s="4">
        <v>0</v>
      </c>
      <c r="J1187" s="4">
        <v>54.727272727272727</v>
      </c>
      <c r="K1187" s="4">
        <v>10</v>
      </c>
      <c r="L1187" s="4">
        <v>11</v>
      </c>
      <c r="M1187" s="4">
        <v>0</v>
      </c>
      <c r="N1187" s="4">
        <v>0</v>
      </c>
      <c r="O1187" s="4">
        <v>0</v>
      </c>
      <c r="P1187" s="4">
        <v>1</v>
      </c>
      <c r="Q1187" s="4">
        <v>0</v>
      </c>
      <c r="R1187" s="4">
        <v>3</v>
      </c>
      <c r="S1187" s="4">
        <v>1</v>
      </c>
      <c r="T1187" s="4">
        <v>1</v>
      </c>
      <c r="U1187" s="4">
        <v>0</v>
      </c>
      <c r="V1187" s="4">
        <v>0</v>
      </c>
      <c r="W1187" s="4">
        <v>0</v>
      </c>
      <c r="X1187" s="4">
        <v>0</v>
      </c>
      <c r="Y1187" s="4">
        <v>4</v>
      </c>
      <c r="Z1187" s="4">
        <v>1</v>
      </c>
    </row>
    <row r="1188" spans="1:26" x14ac:dyDescent="0.2">
      <c r="D1188" t="s">
        <v>1902</v>
      </c>
      <c r="E1188" t="s">
        <v>1459</v>
      </c>
      <c r="F1188" s="3">
        <v>12</v>
      </c>
      <c r="G1188" s="3">
        <v>11</v>
      </c>
      <c r="H1188" s="4">
        <v>88</v>
      </c>
      <c r="I1188" s="4">
        <v>0</v>
      </c>
      <c r="J1188" s="4">
        <v>22.81481481481481</v>
      </c>
      <c r="K1188" s="4">
        <v>44</v>
      </c>
      <c r="L1188" s="4">
        <v>54</v>
      </c>
      <c r="M1188" s="4">
        <v>3</v>
      </c>
      <c r="N1188" s="4">
        <v>5</v>
      </c>
      <c r="O1188" s="4">
        <v>0</v>
      </c>
      <c r="P1188" s="4">
        <v>6</v>
      </c>
      <c r="Q1188" s="4">
        <v>1</v>
      </c>
      <c r="R1188" s="4">
        <v>4</v>
      </c>
      <c r="S1188" s="4">
        <v>9</v>
      </c>
      <c r="T1188" s="4">
        <v>9</v>
      </c>
      <c r="U1188" s="4">
        <v>0</v>
      </c>
      <c r="V1188" s="4">
        <v>0</v>
      </c>
      <c r="W1188" s="4">
        <v>0</v>
      </c>
      <c r="X1188" s="4">
        <v>0</v>
      </c>
      <c r="Y1188" s="4">
        <v>4</v>
      </c>
      <c r="Z1188" s="4">
        <v>13</v>
      </c>
    </row>
    <row r="1189" spans="1:26" x14ac:dyDescent="0.2">
      <c r="D1189" t="s">
        <v>1903</v>
      </c>
      <c r="E1189" t="s">
        <v>1463</v>
      </c>
      <c r="F1189" s="3">
        <v>12</v>
      </c>
      <c r="G1189" s="3">
        <v>11</v>
      </c>
      <c r="H1189" s="4">
        <v>67</v>
      </c>
      <c r="I1189" s="4">
        <v>0</v>
      </c>
      <c r="J1189" s="4">
        <v>156.33333333333329</v>
      </c>
      <c r="K1189" s="4">
        <v>4</v>
      </c>
      <c r="L1189" s="4">
        <v>6</v>
      </c>
      <c r="M1189" s="4">
        <v>0</v>
      </c>
      <c r="N1189" s="4">
        <v>0</v>
      </c>
      <c r="O1189" s="4">
        <v>0</v>
      </c>
      <c r="P1189" s="4">
        <v>3</v>
      </c>
      <c r="Q1189" s="4">
        <v>0</v>
      </c>
      <c r="R1189" s="4">
        <v>1</v>
      </c>
      <c r="S1189" s="4">
        <v>2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</row>
    <row r="1190" spans="1:26" x14ac:dyDescent="0.2">
      <c r="D1190" t="s">
        <v>1904</v>
      </c>
      <c r="E1190" t="s">
        <v>1460</v>
      </c>
      <c r="F1190" s="3">
        <v>12</v>
      </c>
      <c r="G1190" s="3">
        <v>12</v>
      </c>
      <c r="H1190" s="4">
        <v>57</v>
      </c>
      <c r="I1190" s="4">
        <v>0</v>
      </c>
      <c r="J1190" s="4">
        <v>20.46153846153846</v>
      </c>
      <c r="K1190" s="4">
        <v>26</v>
      </c>
      <c r="L1190" s="4">
        <v>39</v>
      </c>
      <c r="M1190" s="4">
        <v>2</v>
      </c>
      <c r="N1190" s="4">
        <v>2</v>
      </c>
      <c r="O1190" s="4">
        <v>0</v>
      </c>
      <c r="P1190" s="4">
        <v>3</v>
      </c>
      <c r="Q1190" s="4">
        <v>2</v>
      </c>
      <c r="R1190" s="4">
        <v>5</v>
      </c>
      <c r="S1190" s="4">
        <v>5</v>
      </c>
      <c r="T1190" s="4">
        <v>0</v>
      </c>
      <c r="U1190" s="4">
        <v>3</v>
      </c>
      <c r="V1190" s="4">
        <v>3</v>
      </c>
      <c r="W1190" s="4">
        <v>5</v>
      </c>
      <c r="X1190" s="4">
        <v>5</v>
      </c>
      <c r="Y1190" s="4">
        <v>2</v>
      </c>
      <c r="Z1190" s="4">
        <v>2</v>
      </c>
    </row>
    <row r="1191" spans="1:26" x14ac:dyDescent="0.2">
      <c r="D1191" t="s">
        <v>1905</v>
      </c>
      <c r="E1191" t="s">
        <v>1461</v>
      </c>
      <c r="F1191" s="3">
        <v>12</v>
      </c>
      <c r="G1191" s="3">
        <v>8</v>
      </c>
      <c r="H1191" s="4">
        <v>38</v>
      </c>
      <c r="I1191" s="4">
        <v>24</v>
      </c>
      <c r="J1191" s="4">
        <v>40.92307692307692</v>
      </c>
      <c r="K1191" s="4">
        <v>15</v>
      </c>
      <c r="L1191" s="4">
        <v>13</v>
      </c>
      <c r="M1191" s="4">
        <v>1</v>
      </c>
      <c r="N1191" s="4">
        <v>0</v>
      </c>
      <c r="O1191" s="4">
        <v>0</v>
      </c>
      <c r="P1191" s="4">
        <v>0</v>
      </c>
      <c r="Q1191" s="4">
        <v>3</v>
      </c>
      <c r="R1191" s="4">
        <v>5</v>
      </c>
      <c r="S1191" s="4">
        <v>2</v>
      </c>
      <c r="T1191" s="4">
        <v>1</v>
      </c>
      <c r="U1191" s="4">
        <v>0</v>
      </c>
      <c r="V1191" s="4">
        <v>0</v>
      </c>
      <c r="W1191" s="4">
        <v>0</v>
      </c>
      <c r="X1191" s="4">
        <v>1</v>
      </c>
      <c r="Y1191" s="4">
        <v>0</v>
      </c>
      <c r="Z1191" s="4">
        <v>0</v>
      </c>
    </row>
    <row r="1192" spans="1:26" x14ac:dyDescent="0.2">
      <c r="A1192" t="s">
        <v>2103</v>
      </c>
      <c r="F1192" s="3">
        <v>60</v>
      </c>
      <c r="G1192" s="3">
        <v>53</v>
      </c>
      <c r="H1192" s="4">
        <v>293</v>
      </c>
      <c r="I1192" s="4">
        <v>24</v>
      </c>
      <c r="J1192" s="4">
        <v>33.349593495934947</v>
      </c>
      <c r="K1192" s="4">
        <v>99</v>
      </c>
      <c r="L1192" s="4">
        <v>123</v>
      </c>
      <c r="M1192" s="4">
        <v>6</v>
      </c>
      <c r="N1192" s="4">
        <v>7</v>
      </c>
      <c r="O1192" s="4">
        <v>0</v>
      </c>
      <c r="P1192" s="4">
        <v>13</v>
      </c>
      <c r="Q1192" s="4">
        <v>6</v>
      </c>
      <c r="R1192" s="4">
        <v>18</v>
      </c>
      <c r="S1192" s="4">
        <v>19</v>
      </c>
      <c r="T1192" s="4">
        <v>11</v>
      </c>
      <c r="U1192" s="4">
        <v>3</v>
      </c>
      <c r="V1192" s="4">
        <v>3</v>
      </c>
      <c r="W1192" s="4">
        <v>5</v>
      </c>
      <c r="X1192" s="4">
        <v>6</v>
      </c>
      <c r="Y1192" s="4">
        <v>10</v>
      </c>
      <c r="Z1192" s="4">
        <v>16</v>
      </c>
    </row>
    <row r="1193" spans="1:26" x14ac:dyDescent="0.2">
      <c r="A1193" t="s">
        <v>1070</v>
      </c>
      <c r="B1193" t="s">
        <v>1909</v>
      </c>
      <c r="C1193" t="s">
        <v>1710</v>
      </c>
      <c r="D1193" t="s">
        <v>1901</v>
      </c>
      <c r="E1193" t="s">
        <v>1458</v>
      </c>
      <c r="F1193" s="3">
        <v>10</v>
      </c>
      <c r="G1193" s="3">
        <v>9</v>
      </c>
      <c r="H1193" s="4">
        <v>88</v>
      </c>
      <c r="I1193" s="4">
        <v>0</v>
      </c>
      <c r="J1193" s="4">
        <v>61.6</v>
      </c>
      <c r="K1193" s="4">
        <v>19</v>
      </c>
      <c r="L1193" s="4">
        <v>20</v>
      </c>
      <c r="M1193" s="4">
        <v>0</v>
      </c>
      <c r="N1193" s="4">
        <v>0</v>
      </c>
      <c r="O1193" s="4">
        <v>1</v>
      </c>
      <c r="P1193" s="4">
        <v>1</v>
      </c>
      <c r="Q1193" s="4">
        <v>2</v>
      </c>
      <c r="R1193" s="4">
        <v>2</v>
      </c>
      <c r="S1193" s="4">
        <v>1</v>
      </c>
      <c r="T1193" s="4">
        <v>2</v>
      </c>
      <c r="U1193" s="4">
        <v>0</v>
      </c>
      <c r="V1193" s="4">
        <v>1</v>
      </c>
      <c r="W1193" s="4">
        <v>1</v>
      </c>
      <c r="X1193" s="4">
        <v>4</v>
      </c>
      <c r="Y1193" s="4">
        <v>1</v>
      </c>
      <c r="Z1193" s="4">
        <v>4</v>
      </c>
    </row>
    <row r="1194" spans="1:26" x14ac:dyDescent="0.2">
      <c r="D1194" t="s">
        <v>1902</v>
      </c>
      <c r="E1194" t="s">
        <v>1459</v>
      </c>
      <c r="F1194" s="3">
        <v>10</v>
      </c>
      <c r="G1194" s="3">
        <v>9</v>
      </c>
      <c r="H1194" s="4">
        <v>49</v>
      </c>
      <c r="I1194" s="4">
        <v>24</v>
      </c>
      <c r="J1194" s="4">
        <v>14.913043478260869</v>
      </c>
      <c r="K1194" s="4">
        <v>32</v>
      </c>
      <c r="L1194" s="4">
        <v>46</v>
      </c>
      <c r="M1194" s="4">
        <v>2</v>
      </c>
      <c r="N1194" s="4">
        <v>7</v>
      </c>
      <c r="O1194" s="4">
        <v>6</v>
      </c>
      <c r="P1194" s="4">
        <v>1</v>
      </c>
      <c r="Q1194" s="4">
        <v>4</v>
      </c>
      <c r="R1194" s="4">
        <v>9</v>
      </c>
      <c r="S1194" s="4">
        <v>1</v>
      </c>
      <c r="T1194" s="4">
        <v>7</v>
      </c>
      <c r="U1194" s="4">
        <v>3</v>
      </c>
      <c r="V1194" s="4">
        <v>3</v>
      </c>
      <c r="W1194" s="4">
        <v>3</v>
      </c>
      <c r="X1194" s="4">
        <v>0</v>
      </c>
      <c r="Y1194" s="4">
        <v>0</v>
      </c>
      <c r="Z1194" s="4">
        <v>0</v>
      </c>
    </row>
    <row r="1195" spans="1:26" x14ac:dyDescent="0.2">
      <c r="D1195" t="s">
        <v>1903</v>
      </c>
      <c r="E1195" t="s">
        <v>1463</v>
      </c>
      <c r="F1195" s="3">
        <v>6</v>
      </c>
      <c r="G1195" s="3">
        <v>6</v>
      </c>
      <c r="H1195" s="4">
        <v>53</v>
      </c>
      <c r="I1195" s="4">
        <v>0</v>
      </c>
      <c r="J1195" s="4">
        <v>123.6666666666667</v>
      </c>
      <c r="K1195" s="4">
        <v>4</v>
      </c>
      <c r="L1195" s="4">
        <v>6</v>
      </c>
      <c r="M1195" s="4">
        <v>0</v>
      </c>
      <c r="N1195" s="4">
        <v>0</v>
      </c>
      <c r="O1195" s="4">
        <v>0</v>
      </c>
      <c r="P1195" s="4">
        <v>1</v>
      </c>
      <c r="Q1195" s="4">
        <v>1</v>
      </c>
      <c r="R1195" s="4">
        <v>0</v>
      </c>
      <c r="S1195" s="4">
        <v>1</v>
      </c>
      <c r="T1195" s="4">
        <v>2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1</v>
      </c>
    </row>
    <row r="1196" spans="1:26" x14ac:dyDescent="0.2">
      <c r="D1196" t="s">
        <v>1904</v>
      </c>
      <c r="E1196" t="s">
        <v>1460</v>
      </c>
      <c r="F1196" s="3">
        <v>2</v>
      </c>
      <c r="G1196" s="3">
        <v>2</v>
      </c>
      <c r="H1196" s="4">
        <v>29</v>
      </c>
      <c r="I1196" s="4">
        <v>24</v>
      </c>
      <c r="J1196" s="4">
        <v>18.45454545454545</v>
      </c>
      <c r="K1196" s="4">
        <v>6</v>
      </c>
      <c r="L1196" s="4">
        <v>22</v>
      </c>
      <c r="M1196" s="4">
        <v>1</v>
      </c>
      <c r="N1196" s="4">
        <v>0</v>
      </c>
      <c r="O1196" s="4">
        <v>1</v>
      </c>
      <c r="P1196" s="4">
        <v>0</v>
      </c>
      <c r="Q1196" s="4">
        <v>1</v>
      </c>
      <c r="R1196" s="4">
        <v>2</v>
      </c>
      <c r="S1196" s="4">
        <v>2</v>
      </c>
      <c r="T1196" s="4">
        <v>4</v>
      </c>
      <c r="U1196" s="4">
        <v>4</v>
      </c>
      <c r="V1196" s="4">
        <v>0</v>
      </c>
      <c r="W1196" s="4">
        <v>4</v>
      </c>
      <c r="X1196" s="4">
        <v>0</v>
      </c>
      <c r="Y1196" s="4">
        <v>2</v>
      </c>
      <c r="Z1196" s="4">
        <v>1</v>
      </c>
    </row>
    <row r="1197" spans="1:26" x14ac:dyDescent="0.2">
      <c r="D1197" t="s">
        <v>1905</v>
      </c>
      <c r="E1197" t="s">
        <v>1461</v>
      </c>
      <c r="F1197" s="3">
        <v>12</v>
      </c>
      <c r="G1197" s="3">
        <v>4</v>
      </c>
      <c r="H1197" s="4">
        <v>40</v>
      </c>
      <c r="I1197" s="4">
        <v>24</v>
      </c>
      <c r="J1197" s="4">
        <v>20.74074074074074</v>
      </c>
      <c r="K1197" s="4">
        <v>21</v>
      </c>
      <c r="L1197" s="4">
        <v>27</v>
      </c>
      <c r="M1197" s="4">
        <v>6</v>
      </c>
      <c r="N1197" s="4">
        <v>3</v>
      </c>
      <c r="O1197" s="4">
        <v>2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1</v>
      </c>
      <c r="W1197" s="4">
        <v>4</v>
      </c>
      <c r="X1197" s="4">
        <v>2</v>
      </c>
      <c r="Y1197" s="4">
        <v>4</v>
      </c>
      <c r="Z1197" s="4">
        <v>5</v>
      </c>
    </row>
    <row r="1198" spans="1:26" x14ac:dyDescent="0.2">
      <c r="A1198" t="s">
        <v>2104</v>
      </c>
      <c r="F1198" s="3">
        <v>40</v>
      </c>
      <c r="G1198" s="3">
        <v>30</v>
      </c>
      <c r="H1198" s="4">
        <v>259</v>
      </c>
      <c r="I1198" s="4">
        <v>72</v>
      </c>
      <c r="J1198" s="4">
        <v>29.966942148760332</v>
      </c>
      <c r="K1198" s="4">
        <v>82</v>
      </c>
      <c r="L1198" s="4">
        <v>121</v>
      </c>
      <c r="M1198" s="4">
        <v>9</v>
      </c>
      <c r="N1198" s="4">
        <v>10</v>
      </c>
      <c r="O1198" s="4">
        <v>10</v>
      </c>
      <c r="P1198" s="4">
        <v>3</v>
      </c>
      <c r="Q1198" s="4">
        <v>8</v>
      </c>
      <c r="R1198" s="4">
        <v>13</v>
      </c>
      <c r="S1198" s="4">
        <v>5</v>
      </c>
      <c r="T1198" s="4">
        <v>15</v>
      </c>
      <c r="U1198" s="4">
        <v>7</v>
      </c>
      <c r="V1198" s="4">
        <v>5</v>
      </c>
      <c r="W1198" s="4">
        <v>12</v>
      </c>
      <c r="X1198" s="4">
        <v>6</v>
      </c>
      <c r="Y1198" s="4">
        <v>7</v>
      </c>
      <c r="Z1198" s="4">
        <v>11</v>
      </c>
    </row>
    <row r="1199" spans="1:26" x14ac:dyDescent="0.2">
      <c r="A1199" t="s">
        <v>973</v>
      </c>
      <c r="B1199" t="s">
        <v>1909</v>
      </c>
      <c r="C1199" t="s">
        <v>1609</v>
      </c>
      <c r="D1199" t="s">
        <v>1901</v>
      </c>
      <c r="E1199" t="s">
        <v>1458</v>
      </c>
      <c r="F1199" s="3">
        <v>9</v>
      </c>
      <c r="G1199" s="3">
        <v>8</v>
      </c>
      <c r="H1199" s="4">
        <v>51</v>
      </c>
      <c r="I1199" s="4">
        <v>0</v>
      </c>
      <c r="J1199" s="4">
        <v>31.04347826086957</v>
      </c>
      <c r="K1199" s="4">
        <v>11</v>
      </c>
      <c r="L1199" s="4">
        <v>23</v>
      </c>
      <c r="M1199" s="4">
        <v>5</v>
      </c>
      <c r="N1199" s="4">
        <v>5</v>
      </c>
      <c r="O1199" s="4">
        <v>0</v>
      </c>
      <c r="P1199" s="4">
        <v>1</v>
      </c>
      <c r="Q1199" s="4">
        <v>0</v>
      </c>
      <c r="R1199" s="4">
        <v>3</v>
      </c>
      <c r="S1199" s="4">
        <v>1</v>
      </c>
      <c r="T1199" s="4">
        <v>0</v>
      </c>
      <c r="U1199" s="4">
        <v>1</v>
      </c>
      <c r="V1199" s="4">
        <v>0</v>
      </c>
      <c r="W1199" s="4">
        <v>5</v>
      </c>
      <c r="X1199" s="4">
        <v>1</v>
      </c>
      <c r="Y1199" s="4">
        <v>1</v>
      </c>
      <c r="Z1199" s="4">
        <v>0</v>
      </c>
    </row>
    <row r="1200" spans="1:26" x14ac:dyDescent="0.2">
      <c r="D1200" t="s">
        <v>1902</v>
      </c>
      <c r="E1200" t="s">
        <v>1459</v>
      </c>
      <c r="F1200" s="3">
        <v>9</v>
      </c>
      <c r="G1200" s="3">
        <v>8</v>
      </c>
      <c r="H1200" s="4">
        <v>51</v>
      </c>
      <c r="I1200" s="4">
        <v>24</v>
      </c>
      <c r="J1200" s="4">
        <v>35.700000000000003</v>
      </c>
      <c r="K1200" s="4">
        <v>19</v>
      </c>
      <c r="L1200" s="4">
        <v>20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3</v>
      </c>
      <c r="V1200" s="4">
        <v>4</v>
      </c>
      <c r="W1200" s="4">
        <v>8</v>
      </c>
      <c r="X1200" s="4">
        <v>3</v>
      </c>
      <c r="Y1200" s="4">
        <v>2</v>
      </c>
      <c r="Z1200" s="4">
        <v>0</v>
      </c>
    </row>
    <row r="1201" spans="1:26" x14ac:dyDescent="0.2">
      <c r="D1201" t="s">
        <v>1903</v>
      </c>
      <c r="E1201" t="s">
        <v>1463</v>
      </c>
      <c r="F1201" s="3">
        <v>6</v>
      </c>
      <c r="G1201" s="3">
        <v>6</v>
      </c>
      <c r="H1201" s="4">
        <v>58</v>
      </c>
      <c r="I1201" s="4">
        <v>0</v>
      </c>
      <c r="J1201" s="4">
        <v>58</v>
      </c>
      <c r="K1201" s="4">
        <v>11</v>
      </c>
      <c r="L1201" s="4">
        <v>14</v>
      </c>
      <c r="M1201" s="4">
        <v>0</v>
      </c>
      <c r="N1201" s="4">
        <v>2</v>
      </c>
      <c r="O1201" s="4">
        <v>0</v>
      </c>
      <c r="P1201" s="4">
        <v>3</v>
      </c>
      <c r="Q1201" s="4">
        <v>0</v>
      </c>
      <c r="R1201" s="4">
        <v>2</v>
      </c>
      <c r="S1201" s="4">
        <v>2</v>
      </c>
      <c r="T1201" s="4">
        <v>0</v>
      </c>
      <c r="U1201" s="4">
        <v>1</v>
      </c>
      <c r="V1201" s="4">
        <v>1</v>
      </c>
      <c r="W1201" s="4">
        <v>3</v>
      </c>
      <c r="X1201" s="4">
        <v>0</v>
      </c>
      <c r="Y1201" s="4">
        <v>0</v>
      </c>
      <c r="Z1201" s="4">
        <v>0</v>
      </c>
    </row>
    <row r="1202" spans="1:26" x14ac:dyDescent="0.2">
      <c r="D1202" t="s">
        <v>1904</v>
      </c>
      <c r="E1202" t="s">
        <v>1460</v>
      </c>
      <c r="F1202" s="3">
        <v>6</v>
      </c>
      <c r="G1202" s="3">
        <v>6</v>
      </c>
      <c r="H1202" s="4">
        <v>38</v>
      </c>
      <c r="I1202" s="4">
        <v>0</v>
      </c>
      <c r="J1202" s="4">
        <v>14.77777777777778</v>
      </c>
      <c r="K1202" s="4">
        <v>4</v>
      </c>
      <c r="L1202" s="4">
        <v>36</v>
      </c>
      <c r="M1202" s="4">
        <v>3</v>
      </c>
      <c r="N1202" s="4">
        <v>5</v>
      </c>
      <c r="O1202" s="4">
        <v>2</v>
      </c>
      <c r="P1202" s="4">
        <v>5</v>
      </c>
      <c r="Q1202" s="4">
        <v>1</v>
      </c>
      <c r="R1202" s="4">
        <v>3</v>
      </c>
      <c r="S1202" s="4">
        <v>3</v>
      </c>
      <c r="T1202" s="4">
        <v>2</v>
      </c>
      <c r="U1202" s="4">
        <v>3</v>
      </c>
      <c r="V1202" s="4">
        <v>0</v>
      </c>
      <c r="W1202" s="4">
        <v>4</v>
      </c>
      <c r="X1202" s="4">
        <v>4</v>
      </c>
      <c r="Y1202" s="4">
        <v>1</v>
      </c>
      <c r="Z1202" s="4">
        <v>0</v>
      </c>
    </row>
    <row r="1203" spans="1:26" x14ac:dyDescent="0.2">
      <c r="D1203" t="s">
        <v>1905</v>
      </c>
      <c r="E1203" t="s">
        <v>1461</v>
      </c>
      <c r="F1203" s="3">
        <v>12</v>
      </c>
      <c r="G1203" s="3">
        <v>4</v>
      </c>
      <c r="H1203" s="4">
        <v>66</v>
      </c>
      <c r="I1203" s="4">
        <v>0</v>
      </c>
      <c r="J1203" s="4">
        <v>35.53846153846154</v>
      </c>
      <c r="K1203" s="4">
        <v>7</v>
      </c>
      <c r="L1203" s="4">
        <v>26</v>
      </c>
      <c r="M1203" s="4">
        <v>1</v>
      </c>
      <c r="N1203" s="4">
        <v>4</v>
      </c>
      <c r="O1203" s="4">
        <v>0</v>
      </c>
      <c r="P1203" s="4">
        <v>3</v>
      </c>
      <c r="Q1203" s="4">
        <v>5</v>
      </c>
      <c r="R1203" s="4">
        <v>0</v>
      </c>
      <c r="S1203" s="4">
        <v>1</v>
      </c>
      <c r="T1203" s="4">
        <v>4</v>
      </c>
      <c r="U1203" s="4">
        <v>1</v>
      </c>
      <c r="V1203" s="4">
        <v>1</v>
      </c>
      <c r="W1203" s="4">
        <v>1</v>
      </c>
      <c r="X1203" s="4">
        <v>1</v>
      </c>
      <c r="Y1203" s="4">
        <v>2</v>
      </c>
      <c r="Z1203" s="4">
        <v>2</v>
      </c>
    </row>
    <row r="1204" spans="1:26" x14ac:dyDescent="0.2">
      <c r="A1204" t="s">
        <v>2105</v>
      </c>
      <c r="F1204" s="3">
        <v>42</v>
      </c>
      <c r="G1204" s="3">
        <v>32</v>
      </c>
      <c r="H1204" s="4">
        <v>264</v>
      </c>
      <c r="I1204" s="4">
        <v>24</v>
      </c>
      <c r="J1204" s="4">
        <v>31.058823529411761</v>
      </c>
      <c r="K1204" s="4">
        <v>52</v>
      </c>
      <c r="L1204" s="4">
        <v>119</v>
      </c>
      <c r="M1204" s="4">
        <v>9</v>
      </c>
      <c r="N1204" s="4">
        <v>16</v>
      </c>
      <c r="O1204" s="4">
        <v>2</v>
      </c>
      <c r="P1204" s="4">
        <v>12</v>
      </c>
      <c r="Q1204" s="4">
        <v>6</v>
      </c>
      <c r="R1204" s="4">
        <v>8</v>
      </c>
      <c r="S1204" s="4">
        <v>7</v>
      </c>
      <c r="T1204" s="4">
        <v>6</v>
      </c>
      <c r="U1204" s="4">
        <v>9</v>
      </c>
      <c r="V1204" s="4">
        <v>6</v>
      </c>
      <c r="W1204" s="4">
        <v>21</v>
      </c>
      <c r="X1204" s="4">
        <v>9</v>
      </c>
      <c r="Y1204" s="4">
        <v>6</v>
      </c>
      <c r="Z1204" s="4">
        <v>2</v>
      </c>
    </row>
    <row r="1205" spans="1:26" x14ac:dyDescent="0.2">
      <c r="A1205" t="s">
        <v>1145</v>
      </c>
      <c r="B1205" t="s">
        <v>1909</v>
      </c>
      <c r="C1205" t="s">
        <v>1804</v>
      </c>
      <c r="D1205" t="s">
        <v>1901</v>
      </c>
      <c r="E1205" t="s">
        <v>1458</v>
      </c>
      <c r="F1205" s="3">
        <v>17</v>
      </c>
      <c r="G1205" s="3">
        <v>16</v>
      </c>
      <c r="H1205" s="4">
        <v>19</v>
      </c>
      <c r="I1205" s="4">
        <v>24</v>
      </c>
      <c r="J1205" s="4">
        <v>8.3125</v>
      </c>
      <c r="K1205" s="4">
        <v>9</v>
      </c>
      <c r="L1205" s="4">
        <v>32</v>
      </c>
      <c r="M1205" s="4">
        <v>0</v>
      </c>
      <c r="N1205" s="4">
        <v>0</v>
      </c>
      <c r="O1205" s="4">
        <v>1</v>
      </c>
      <c r="P1205" s="4">
        <v>1</v>
      </c>
      <c r="Q1205" s="4">
        <v>2</v>
      </c>
      <c r="R1205" s="4">
        <v>9</v>
      </c>
      <c r="S1205" s="4">
        <v>5</v>
      </c>
      <c r="T1205" s="4">
        <v>3</v>
      </c>
      <c r="U1205" s="4">
        <v>3</v>
      </c>
      <c r="V1205" s="4">
        <v>5</v>
      </c>
      <c r="W1205" s="4">
        <v>3</v>
      </c>
      <c r="X1205" s="4">
        <v>0</v>
      </c>
      <c r="Y1205" s="4">
        <v>0</v>
      </c>
      <c r="Z1205" s="4">
        <v>0</v>
      </c>
    </row>
    <row r="1206" spans="1:26" x14ac:dyDescent="0.2">
      <c r="D1206" t="s">
        <v>1902</v>
      </c>
      <c r="E1206" t="s">
        <v>1459</v>
      </c>
      <c r="F1206" s="3">
        <v>17</v>
      </c>
      <c r="G1206" s="3">
        <v>16</v>
      </c>
      <c r="H1206" s="4">
        <v>58</v>
      </c>
      <c r="I1206" s="4">
        <v>24</v>
      </c>
      <c r="J1206" s="4">
        <v>81.2</v>
      </c>
      <c r="K1206" s="4">
        <v>16</v>
      </c>
      <c r="L1206" s="4">
        <v>10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1</v>
      </c>
      <c r="T1206" s="4">
        <v>0</v>
      </c>
      <c r="U1206" s="4">
        <v>1</v>
      </c>
      <c r="V1206" s="4">
        <v>5</v>
      </c>
      <c r="W1206" s="4">
        <v>3</v>
      </c>
      <c r="X1206" s="4">
        <v>0</v>
      </c>
      <c r="Y1206" s="4">
        <v>0</v>
      </c>
      <c r="Z1206" s="4">
        <v>0</v>
      </c>
    </row>
    <row r="1207" spans="1:26" x14ac:dyDescent="0.2">
      <c r="D1207" t="s">
        <v>1903</v>
      </c>
      <c r="E1207" t="s">
        <v>1463</v>
      </c>
      <c r="F1207" s="3">
        <v>18</v>
      </c>
      <c r="G1207" s="3">
        <v>16</v>
      </c>
      <c r="H1207" s="4">
        <v>27</v>
      </c>
      <c r="I1207" s="4">
        <v>48</v>
      </c>
      <c r="J1207" s="4">
        <v>11.8125</v>
      </c>
      <c r="K1207" s="4">
        <v>13</v>
      </c>
      <c r="L1207" s="4">
        <v>32</v>
      </c>
      <c r="M1207" s="4">
        <v>0</v>
      </c>
      <c r="N1207" s="4">
        <v>0</v>
      </c>
      <c r="O1207" s="4">
        <v>5</v>
      </c>
      <c r="P1207" s="4">
        <v>2</v>
      </c>
      <c r="Q1207" s="4">
        <v>2</v>
      </c>
      <c r="R1207" s="4">
        <v>4</v>
      </c>
      <c r="S1207" s="4">
        <v>8</v>
      </c>
      <c r="T1207" s="4">
        <v>2</v>
      </c>
      <c r="U1207" s="4">
        <v>4</v>
      </c>
      <c r="V1207" s="4">
        <v>1</v>
      </c>
      <c r="W1207" s="4">
        <v>4</v>
      </c>
      <c r="X1207" s="4">
        <v>0</v>
      </c>
      <c r="Y1207" s="4">
        <v>0</v>
      </c>
      <c r="Z1207" s="4">
        <v>0</v>
      </c>
    </row>
    <row r="1208" spans="1:26" x14ac:dyDescent="0.2">
      <c r="D1208" t="s">
        <v>1904</v>
      </c>
      <c r="E1208" t="s">
        <v>1460</v>
      </c>
      <c r="F1208" s="3">
        <v>17</v>
      </c>
      <c r="G1208" s="3">
        <v>17</v>
      </c>
      <c r="H1208" s="4">
        <v>24</v>
      </c>
      <c r="I1208" s="4">
        <v>24</v>
      </c>
      <c r="J1208" s="4">
        <v>10.18181818181818</v>
      </c>
      <c r="K1208" s="4">
        <v>14</v>
      </c>
      <c r="L1208" s="4">
        <v>33</v>
      </c>
      <c r="M1208" s="4">
        <v>0</v>
      </c>
      <c r="N1208" s="4">
        <v>0</v>
      </c>
      <c r="O1208" s="4">
        <v>1</v>
      </c>
      <c r="P1208" s="4">
        <v>1</v>
      </c>
      <c r="Q1208" s="4">
        <v>1</v>
      </c>
      <c r="R1208" s="4">
        <v>9</v>
      </c>
      <c r="S1208" s="4">
        <v>9</v>
      </c>
      <c r="T1208" s="4">
        <v>2</v>
      </c>
      <c r="U1208" s="4">
        <v>5</v>
      </c>
      <c r="V1208" s="4">
        <v>2</v>
      </c>
      <c r="W1208" s="4">
        <v>3</v>
      </c>
      <c r="X1208" s="4">
        <v>0</v>
      </c>
      <c r="Y1208" s="4">
        <v>0</v>
      </c>
      <c r="Z1208" s="4">
        <v>0</v>
      </c>
    </row>
    <row r="1209" spans="1:26" x14ac:dyDescent="0.2">
      <c r="D1209" t="s">
        <v>1905</v>
      </c>
      <c r="E1209" t="s">
        <v>1461</v>
      </c>
      <c r="F1209" s="3">
        <v>24</v>
      </c>
      <c r="G1209" s="3">
        <v>11</v>
      </c>
      <c r="H1209" s="4">
        <v>68</v>
      </c>
      <c r="I1209" s="4">
        <v>0</v>
      </c>
      <c r="J1209" s="4">
        <v>86.545454545454547</v>
      </c>
      <c r="K1209" s="4">
        <v>1</v>
      </c>
      <c r="L1209" s="4">
        <v>11</v>
      </c>
      <c r="M1209" s="4">
        <v>0</v>
      </c>
      <c r="N1209" s="4">
        <v>0</v>
      </c>
      <c r="O1209" s="4">
        <v>1</v>
      </c>
      <c r="P1209" s="4">
        <v>3</v>
      </c>
      <c r="Q1209" s="4">
        <v>0</v>
      </c>
      <c r="R1209" s="4">
        <v>0</v>
      </c>
      <c r="S1209" s="4">
        <v>2</v>
      </c>
      <c r="T1209" s="4">
        <v>1</v>
      </c>
      <c r="U1209" s="4">
        <v>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</row>
    <row r="1210" spans="1:26" x14ac:dyDescent="0.2">
      <c r="A1210" t="s">
        <v>2106</v>
      </c>
      <c r="F1210" s="3">
        <v>93</v>
      </c>
      <c r="G1210" s="3">
        <v>76</v>
      </c>
      <c r="H1210" s="4">
        <v>196</v>
      </c>
      <c r="I1210" s="4">
        <v>120</v>
      </c>
      <c r="J1210" s="4">
        <v>23.254237288135592</v>
      </c>
      <c r="K1210" s="4">
        <v>53</v>
      </c>
      <c r="L1210" s="4">
        <v>118</v>
      </c>
      <c r="M1210" s="4">
        <v>0</v>
      </c>
      <c r="N1210" s="4">
        <v>0</v>
      </c>
      <c r="O1210" s="4">
        <v>8</v>
      </c>
      <c r="P1210" s="4">
        <v>7</v>
      </c>
      <c r="Q1210" s="4">
        <v>5</v>
      </c>
      <c r="R1210" s="4">
        <v>22</v>
      </c>
      <c r="S1210" s="4">
        <v>25</v>
      </c>
      <c r="T1210" s="4">
        <v>8</v>
      </c>
      <c r="U1210" s="4">
        <v>17</v>
      </c>
      <c r="V1210" s="4">
        <v>13</v>
      </c>
      <c r="W1210" s="4">
        <v>13</v>
      </c>
      <c r="X1210" s="4">
        <v>0</v>
      </c>
      <c r="Y1210" s="4">
        <v>0</v>
      </c>
      <c r="Z1210" s="4">
        <v>0</v>
      </c>
    </row>
    <row r="1211" spans="1:26" x14ac:dyDescent="0.2">
      <c r="A1211" t="s">
        <v>1156</v>
      </c>
      <c r="B1211" t="s">
        <v>1909</v>
      </c>
      <c r="C1211" t="s">
        <v>1707</v>
      </c>
      <c r="D1211" t="s">
        <v>1901</v>
      </c>
      <c r="E1211" t="s">
        <v>1458</v>
      </c>
      <c r="F1211" s="3">
        <v>10</v>
      </c>
      <c r="G1211" s="3">
        <v>9</v>
      </c>
      <c r="H1211" s="4">
        <v>43</v>
      </c>
      <c r="I1211" s="4">
        <v>0</v>
      </c>
      <c r="J1211" s="4">
        <v>31.684210526315791</v>
      </c>
      <c r="K1211" s="4">
        <v>3</v>
      </c>
      <c r="L1211" s="4">
        <v>19</v>
      </c>
      <c r="M1211" s="4">
        <v>0</v>
      </c>
      <c r="N1211" s="4">
        <v>1</v>
      </c>
      <c r="O1211" s="4">
        <v>2</v>
      </c>
      <c r="P1211" s="4">
        <v>2</v>
      </c>
      <c r="Q1211" s="4">
        <v>1</v>
      </c>
      <c r="R1211" s="4">
        <v>0</v>
      </c>
      <c r="S1211" s="4">
        <v>4</v>
      </c>
      <c r="T1211" s="4">
        <v>1</v>
      </c>
      <c r="U1211" s="4">
        <v>2</v>
      </c>
      <c r="V1211" s="4">
        <v>1</v>
      </c>
      <c r="W1211" s="4">
        <v>0</v>
      </c>
      <c r="X1211" s="4">
        <v>3</v>
      </c>
      <c r="Y1211" s="4">
        <v>0</v>
      </c>
      <c r="Z1211" s="4">
        <v>2</v>
      </c>
    </row>
    <row r="1212" spans="1:26" x14ac:dyDescent="0.2">
      <c r="D1212" t="s">
        <v>1902</v>
      </c>
      <c r="E1212" t="s">
        <v>1459</v>
      </c>
      <c r="F1212" s="3">
        <v>10</v>
      </c>
      <c r="G1212" s="3">
        <v>9</v>
      </c>
      <c r="H1212" s="4">
        <v>20</v>
      </c>
      <c r="I1212" s="4">
        <v>24</v>
      </c>
      <c r="J1212" s="4">
        <v>10</v>
      </c>
      <c r="K1212" s="4">
        <v>10</v>
      </c>
      <c r="L1212" s="4">
        <v>28</v>
      </c>
      <c r="M1212" s="4">
        <v>2</v>
      </c>
      <c r="N1212" s="4">
        <v>0</v>
      </c>
      <c r="O1212" s="4">
        <v>2</v>
      </c>
      <c r="P1212" s="4">
        <v>0</v>
      </c>
      <c r="Q1212" s="4">
        <v>0</v>
      </c>
      <c r="R1212" s="4">
        <v>1</v>
      </c>
      <c r="S1212" s="4">
        <v>0</v>
      </c>
      <c r="T1212" s="4">
        <v>10</v>
      </c>
      <c r="U1212" s="4">
        <v>12</v>
      </c>
      <c r="V1212" s="4">
        <v>1</v>
      </c>
      <c r="W1212" s="4">
        <v>0</v>
      </c>
      <c r="X1212" s="4">
        <v>0</v>
      </c>
      <c r="Y1212" s="4">
        <v>0</v>
      </c>
      <c r="Z1212" s="4">
        <v>0</v>
      </c>
    </row>
    <row r="1213" spans="1:26" x14ac:dyDescent="0.2">
      <c r="D1213" t="s">
        <v>1903</v>
      </c>
      <c r="E1213" t="s">
        <v>1463</v>
      </c>
      <c r="F1213" s="3">
        <v>6</v>
      </c>
      <c r="G1213" s="3">
        <v>6</v>
      </c>
      <c r="H1213" s="4">
        <v>23</v>
      </c>
      <c r="I1213" s="4">
        <v>24</v>
      </c>
      <c r="J1213" s="4">
        <v>17.888888888888889</v>
      </c>
      <c r="K1213" s="4">
        <v>9</v>
      </c>
      <c r="L1213" s="4">
        <v>18</v>
      </c>
      <c r="M1213" s="4">
        <v>1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4</v>
      </c>
      <c r="V1213" s="4">
        <v>0</v>
      </c>
      <c r="W1213" s="4">
        <v>3</v>
      </c>
      <c r="X1213" s="4">
        <v>1</v>
      </c>
      <c r="Y1213" s="4">
        <v>4</v>
      </c>
      <c r="Z1213" s="4">
        <v>5</v>
      </c>
    </row>
    <row r="1214" spans="1:26" x14ac:dyDescent="0.2">
      <c r="D1214" t="s">
        <v>1904</v>
      </c>
      <c r="E1214" t="s">
        <v>1460</v>
      </c>
      <c r="F1214" s="3">
        <v>8</v>
      </c>
      <c r="G1214" s="3">
        <v>8</v>
      </c>
      <c r="H1214" s="4">
        <v>20</v>
      </c>
      <c r="I1214" s="4">
        <v>0</v>
      </c>
      <c r="J1214" s="4">
        <v>11.66666666666667</v>
      </c>
      <c r="K1214" s="4">
        <v>2</v>
      </c>
      <c r="L1214" s="4">
        <v>24</v>
      </c>
      <c r="M1214" s="4">
        <v>4</v>
      </c>
      <c r="N1214" s="4">
        <v>0</v>
      </c>
      <c r="O1214" s="4">
        <v>0</v>
      </c>
      <c r="P1214" s="4">
        <v>1</v>
      </c>
      <c r="Q1214" s="4">
        <v>2</v>
      </c>
      <c r="R1214" s="4">
        <v>4</v>
      </c>
      <c r="S1214" s="4">
        <v>2</v>
      </c>
      <c r="T1214" s="4">
        <v>1</v>
      </c>
      <c r="U1214" s="4">
        <v>3</v>
      </c>
      <c r="V1214" s="4">
        <v>0</v>
      </c>
      <c r="W1214" s="4">
        <v>2</v>
      </c>
      <c r="X1214" s="4">
        <v>1</v>
      </c>
      <c r="Y1214" s="4">
        <v>1</v>
      </c>
      <c r="Z1214" s="4">
        <v>3</v>
      </c>
    </row>
    <row r="1215" spans="1:26" x14ac:dyDescent="0.2">
      <c r="D1215" t="s">
        <v>1905</v>
      </c>
      <c r="E1215" t="s">
        <v>1461</v>
      </c>
      <c r="F1215" s="3">
        <v>12</v>
      </c>
      <c r="G1215" s="3">
        <v>4</v>
      </c>
      <c r="H1215" s="4">
        <v>23</v>
      </c>
      <c r="I1215" s="4">
        <v>24</v>
      </c>
      <c r="J1215" s="4">
        <v>12.88</v>
      </c>
      <c r="K1215" s="4">
        <v>7</v>
      </c>
      <c r="L1215" s="4">
        <v>25</v>
      </c>
      <c r="M1215" s="4">
        <v>0</v>
      </c>
      <c r="N1215" s="4">
        <v>1</v>
      </c>
      <c r="O1215" s="4">
        <v>3</v>
      </c>
      <c r="P1215" s="4">
        <v>3</v>
      </c>
      <c r="Q1215" s="4">
        <v>1</v>
      </c>
      <c r="R1215" s="4">
        <v>2</v>
      </c>
      <c r="S1215" s="4">
        <v>2</v>
      </c>
      <c r="T1215" s="4">
        <v>2</v>
      </c>
      <c r="U1215" s="4">
        <v>3</v>
      </c>
      <c r="V1215" s="4">
        <v>1</v>
      </c>
      <c r="W1215" s="4">
        <v>0</v>
      </c>
      <c r="X1215" s="4">
        <v>1</v>
      </c>
      <c r="Y1215" s="4">
        <v>4</v>
      </c>
      <c r="Z1215" s="4">
        <v>2</v>
      </c>
    </row>
    <row r="1216" spans="1:26" x14ac:dyDescent="0.2">
      <c r="A1216" t="s">
        <v>2107</v>
      </c>
      <c r="F1216" s="3">
        <v>46</v>
      </c>
      <c r="G1216" s="3">
        <v>36</v>
      </c>
      <c r="H1216" s="4">
        <v>129</v>
      </c>
      <c r="I1216" s="4">
        <v>72</v>
      </c>
      <c r="J1216" s="4">
        <v>15.842105263157899</v>
      </c>
      <c r="K1216" s="4">
        <v>31</v>
      </c>
      <c r="L1216" s="4">
        <v>114</v>
      </c>
      <c r="M1216" s="4">
        <v>7</v>
      </c>
      <c r="N1216" s="4">
        <v>2</v>
      </c>
      <c r="O1216" s="4">
        <v>7</v>
      </c>
      <c r="P1216" s="4">
        <v>6</v>
      </c>
      <c r="Q1216" s="4">
        <v>4</v>
      </c>
      <c r="R1216" s="4">
        <v>7</v>
      </c>
      <c r="S1216" s="4">
        <v>8</v>
      </c>
      <c r="T1216" s="4">
        <v>14</v>
      </c>
      <c r="U1216" s="4">
        <v>24</v>
      </c>
      <c r="V1216" s="4">
        <v>3</v>
      </c>
      <c r="W1216" s="4">
        <v>5</v>
      </c>
      <c r="X1216" s="4">
        <v>6</v>
      </c>
      <c r="Y1216" s="4">
        <v>9</v>
      </c>
      <c r="Z1216" s="4">
        <v>12</v>
      </c>
    </row>
    <row r="1217" spans="1:26" x14ac:dyDescent="0.2">
      <c r="A1217" t="s">
        <v>1259</v>
      </c>
      <c r="B1217" t="s">
        <v>1909</v>
      </c>
      <c r="C1217" t="s">
        <v>1559</v>
      </c>
      <c r="D1217" t="s">
        <v>1901</v>
      </c>
      <c r="E1217" t="s">
        <v>1458</v>
      </c>
      <c r="F1217" s="3">
        <v>10</v>
      </c>
      <c r="G1217" s="3">
        <v>5</v>
      </c>
      <c r="H1217" s="4">
        <v>44</v>
      </c>
      <c r="I1217" s="4">
        <v>0</v>
      </c>
      <c r="J1217" s="4">
        <v>30.8</v>
      </c>
      <c r="K1217" s="4">
        <v>5</v>
      </c>
      <c r="L1217" s="4">
        <v>20</v>
      </c>
      <c r="M1217" s="4">
        <v>2</v>
      </c>
      <c r="N1217" s="4">
        <v>3</v>
      </c>
      <c r="O1217" s="4">
        <v>1</v>
      </c>
      <c r="P1217" s="4">
        <v>6</v>
      </c>
      <c r="Q1217" s="4">
        <v>2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1</v>
      </c>
      <c r="X1217" s="4">
        <v>2</v>
      </c>
      <c r="Y1217" s="4">
        <v>3</v>
      </c>
      <c r="Z1217" s="4">
        <v>0</v>
      </c>
    </row>
    <row r="1218" spans="1:26" x14ac:dyDescent="0.2">
      <c r="D1218" t="s">
        <v>1902</v>
      </c>
      <c r="E1218" t="s">
        <v>1459</v>
      </c>
      <c r="F1218" s="3">
        <v>10</v>
      </c>
      <c r="G1218" s="3">
        <v>10</v>
      </c>
      <c r="H1218" s="4">
        <v>9</v>
      </c>
      <c r="I1218" s="4">
        <v>48</v>
      </c>
      <c r="J1218" s="4">
        <v>3</v>
      </c>
      <c r="K1218" s="4">
        <v>6</v>
      </c>
      <c r="L1218" s="4">
        <v>42</v>
      </c>
      <c r="M1218" s="4">
        <v>4</v>
      </c>
      <c r="N1218" s="4">
        <v>0</v>
      </c>
      <c r="O1218" s="4">
        <v>6</v>
      </c>
      <c r="P1218" s="4">
        <v>3</v>
      </c>
      <c r="Q1218" s="4">
        <v>4</v>
      </c>
      <c r="R1218" s="4">
        <v>2</v>
      </c>
      <c r="S1218" s="4">
        <v>2</v>
      </c>
      <c r="T1218" s="4">
        <v>4</v>
      </c>
      <c r="U1218" s="4">
        <v>2</v>
      </c>
      <c r="V1218" s="4">
        <v>0</v>
      </c>
      <c r="W1218" s="4">
        <v>8</v>
      </c>
      <c r="X1218" s="4">
        <v>2</v>
      </c>
      <c r="Y1218" s="4">
        <v>4</v>
      </c>
      <c r="Z1218" s="4">
        <v>1</v>
      </c>
    </row>
    <row r="1219" spans="1:26" x14ac:dyDescent="0.2">
      <c r="D1219" t="s">
        <v>1903</v>
      </c>
      <c r="E1219" t="s">
        <v>1463</v>
      </c>
      <c r="F1219" s="3">
        <v>12</v>
      </c>
      <c r="G1219" s="3">
        <v>6</v>
      </c>
      <c r="H1219" s="4">
        <v>39</v>
      </c>
      <c r="I1219" s="4">
        <v>0</v>
      </c>
      <c r="J1219" s="4">
        <v>54.6</v>
      </c>
      <c r="K1219" s="4">
        <v>2</v>
      </c>
      <c r="L1219" s="4">
        <v>10</v>
      </c>
      <c r="M1219" s="4">
        <v>1</v>
      </c>
      <c r="N1219" s="4">
        <v>1</v>
      </c>
      <c r="O1219" s="4">
        <v>0</v>
      </c>
      <c r="P1219" s="4">
        <v>0</v>
      </c>
      <c r="Q1219" s="4">
        <v>1</v>
      </c>
      <c r="R1219" s="4">
        <v>0</v>
      </c>
      <c r="S1219" s="4">
        <v>2</v>
      </c>
      <c r="T1219" s="4">
        <v>0</v>
      </c>
      <c r="U1219" s="4">
        <v>0</v>
      </c>
      <c r="V1219" s="4">
        <v>0</v>
      </c>
      <c r="W1219" s="4">
        <v>3</v>
      </c>
      <c r="X1219" s="4">
        <v>0</v>
      </c>
      <c r="Y1219" s="4">
        <v>2</v>
      </c>
      <c r="Z1219" s="4">
        <v>0</v>
      </c>
    </row>
    <row r="1220" spans="1:26" x14ac:dyDescent="0.2">
      <c r="D1220" t="s">
        <v>1904</v>
      </c>
      <c r="E1220" t="s">
        <v>1460</v>
      </c>
      <c r="F1220" s="3">
        <v>10</v>
      </c>
      <c r="G1220" s="3">
        <v>5</v>
      </c>
      <c r="H1220" s="4">
        <v>62</v>
      </c>
      <c r="I1220" s="4">
        <v>0</v>
      </c>
      <c r="J1220" s="4">
        <v>51.058823529411768</v>
      </c>
      <c r="K1220" s="4">
        <v>8</v>
      </c>
      <c r="L1220" s="4">
        <v>17</v>
      </c>
      <c r="M1220" s="4">
        <v>2</v>
      </c>
      <c r="N1220" s="4">
        <v>1</v>
      </c>
      <c r="O1220" s="4">
        <v>0</v>
      </c>
      <c r="P1220" s="4">
        <v>0</v>
      </c>
      <c r="Q1220" s="4">
        <v>5</v>
      </c>
      <c r="R1220" s="4">
        <v>1</v>
      </c>
      <c r="S1220" s="4">
        <v>0</v>
      </c>
      <c r="T1220" s="4">
        <v>0</v>
      </c>
      <c r="U1220" s="4">
        <v>0</v>
      </c>
      <c r="V1220" s="4">
        <v>2</v>
      </c>
      <c r="W1220" s="4">
        <v>2</v>
      </c>
      <c r="X1220" s="4">
        <v>1</v>
      </c>
      <c r="Y1220" s="4">
        <v>2</v>
      </c>
      <c r="Z1220" s="4">
        <v>1</v>
      </c>
    </row>
    <row r="1221" spans="1:26" x14ac:dyDescent="0.2">
      <c r="D1221" t="s">
        <v>1905</v>
      </c>
      <c r="E1221" t="s">
        <v>1461</v>
      </c>
      <c r="F1221" s="3">
        <v>12</v>
      </c>
      <c r="G1221" s="3">
        <v>6</v>
      </c>
      <c r="H1221" s="4">
        <v>35</v>
      </c>
      <c r="I1221" s="4">
        <v>24</v>
      </c>
      <c r="J1221" s="4">
        <v>22.27272727272727</v>
      </c>
      <c r="K1221" s="4">
        <v>14</v>
      </c>
      <c r="L1221" s="4">
        <v>22</v>
      </c>
      <c r="M1221" s="4">
        <v>0</v>
      </c>
      <c r="N1221" s="4">
        <v>0</v>
      </c>
      <c r="O1221" s="4">
        <v>0</v>
      </c>
      <c r="P1221" s="4">
        <v>1</v>
      </c>
      <c r="Q1221" s="4">
        <v>4</v>
      </c>
      <c r="R1221" s="4">
        <v>1</v>
      </c>
      <c r="S1221" s="4">
        <v>1</v>
      </c>
      <c r="T1221" s="4">
        <v>2</v>
      </c>
      <c r="U1221" s="4">
        <v>1</v>
      </c>
      <c r="V1221" s="4">
        <v>5</v>
      </c>
      <c r="W1221" s="4">
        <v>0</v>
      </c>
      <c r="X1221" s="4">
        <v>3</v>
      </c>
      <c r="Y1221" s="4">
        <v>2</v>
      </c>
      <c r="Z1221" s="4">
        <v>2</v>
      </c>
    </row>
    <row r="1222" spans="1:26" x14ac:dyDescent="0.2">
      <c r="A1222" t="s">
        <v>2108</v>
      </c>
      <c r="F1222" s="3">
        <v>54</v>
      </c>
      <c r="G1222" s="3">
        <v>32</v>
      </c>
      <c r="H1222" s="4">
        <v>189</v>
      </c>
      <c r="I1222" s="4">
        <v>72</v>
      </c>
      <c r="J1222" s="4">
        <v>23.837837837837839</v>
      </c>
      <c r="K1222" s="4">
        <v>35</v>
      </c>
      <c r="L1222" s="4">
        <v>111</v>
      </c>
      <c r="M1222" s="4">
        <v>9</v>
      </c>
      <c r="N1222" s="4">
        <v>5</v>
      </c>
      <c r="O1222" s="4">
        <v>7</v>
      </c>
      <c r="P1222" s="4">
        <v>10</v>
      </c>
      <c r="Q1222" s="4">
        <v>16</v>
      </c>
      <c r="R1222" s="4">
        <v>4</v>
      </c>
      <c r="S1222" s="4">
        <v>5</v>
      </c>
      <c r="T1222" s="4">
        <v>6</v>
      </c>
      <c r="U1222" s="4">
        <v>3</v>
      </c>
      <c r="V1222" s="4">
        <v>7</v>
      </c>
      <c r="W1222" s="4">
        <v>14</v>
      </c>
      <c r="X1222" s="4">
        <v>8</v>
      </c>
      <c r="Y1222" s="4">
        <v>13</v>
      </c>
      <c r="Z1222" s="4">
        <v>4</v>
      </c>
    </row>
    <row r="1223" spans="1:26" x14ac:dyDescent="0.2">
      <c r="A1223" t="s">
        <v>902</v>
      </c>
      <c r="B1223" t="s">
        <v>1526</v>
      </c>
      <c r="C1223" t="s">
        <v>1531</v>
      </c>
      <c r="D1223" t="s">
        <v>1901</v>
      </c>
      <c r="E1223" t="s">
        <v>1458</v>
      </c>
      <c r="F1223" s="3">
        <v>47</v>
      </c>
      <c r="G1223" s="3">
        <v>46</v>
      </c>
      <c r="H1223" s="4">
        <v>51</v>
      </c>
      <c r="I1223" s="4">
        <v>48</v>
      </c>
      <c r="J1223" s="4">
        <v>13.47169811320755</v>
      </c>
      <c r="K1223" s="4">
        <v>20</v>
      </c>
      <c r="L1223" s="4">
        <v>53</v>
      </c>
      <c r="M1223" s="4">
        <v>4</v>
      </c>
      <c r="N1223" s="4">
        <v>2</v>
      </c>
      <c r="O1223" s="4">
        <v>9</v>
      </c>
      <c r="P1223" s="4">
        <v>7</v>
      </c>
      <c r="Q1223" s="4">
        <v>8</v>
      </c>
      <c r="R1223" s="4">
        <v>5</v>
      </c>
      <c r="S1223" s="4">
        <v>0</v>
      </c>
      <c r="T1223" s="4">
        <v>0</v>
      </c>
      <c r="U1223" s="4">
        <v>4</v>
      </c>
      <c r="V1223" s="4">
        <v>8</v>
      </c>
      <c r="W1223" s="4">
        <v>2</v>
      </c>
      <c r="X1223" s="4">
        <v>4</v>
      </c>
      <c r="Y1223" s="4">
        <v>0</v>
      </c>
      <c r="Z1223" s="4">
        <v>0</v>
      </c>
    </row>
    <row r="1224" spans="1:26" x14ac:dyDescent="0.2">
      <c r="D1224" t="s">
        <v>1902</v>
      </c>
      <c r="E1224" t="s">
        <v>1459</v>
      </c>
      <c r="F1224" s="3">
        <v>24</v>
      </c>
      <c r="G1224" s="3">
        <v>23</v>
      </c>
      <c r="H1224" s="4">
        <v>80</v>
      </c>
      <c r="I1224" s="4">
        <v>0</v>
      </c>
      <c r="J1224" s="4" t="e">
        <v>#DIV/0!</v>
      </c>
      <c r="K1224" s="4">
        <v>2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</row>
    <row r="1225" spans="1:26" x14ac:dyDescent="0.2">
      <c r="D1225" t="s">
        <v>1903</v>
      </c>
      <c r="E1225" t="s">
        <v>1463</v>
      </c>
      <c r="F1225" s="3">
        <v>24</v>
      </c>
      <c r="G1225" s="3">
        <v>24</v>
      </c>
      <c r="H1225" s="4">
        <v>32</v>
      </c>
      <c r="I1225" s="4">
        <v>24</v>
      </c>
      <c r="J1225" s="4">
        <v>13.176470588235301</v>
      </c>
      <c r="K1225" s="4">
        <v>10</v>
      </c>
      <c r="L1225" s="4">
        <v>34</v>
      </c>
      <c r="M1225" s="4">
        <v>4</v>
      </c>
      <c r="N1225" s="4">
        <v>2</v>
      </c>
      <c r="O1225" s="4">
        <v>3</v>
      </c>
      <c r="P1225" s="4">
        <v>4</v>
      </c>
      <c r="Q1225" s="4">
        <v>2</v>
      </c>
      <c r="R1225" s="4">
        <v>1</v>
      </c>
      <c r="S1225" s="4">
        <v>1</v>
      </c>
      <c r="T1225" s="4">
        <v>2</v>
      </c>
      <c r="U1225" s="4">
        <v>2</v>
      </c>
      <c r="V1225" s="4">
        <v>2</v>
      </c>
      <c r="W1225" s="4">
        <v>0</v>
      </c>
      <c r="X1225" s="4">
        <v>10</v>
      </c>
      <c r="Y1225" s="4">
        <v>0</v>
      </c>
      <c r="Z1225" s="4">
        <v>1</v>
      </c>
    </row>
    <row r="1226" spans="1:26" x14ac:dyDescent="0.2">
      <c r="D1226" t="s">
        <v>1905</v>
      </c>
      <c r="E1226" t="s">
        <v>1461</v>
      </c>
      <c r="F1226" s="3">
        <v>48</v>
      </c>
      <c r="G1226" s="3">
        <v>17</v>
      </c>
      <c r="H1226" s="4">
        <v>29</v>
      </c>
      <c r="I1226" s="4">
        <v>24</v>
      </c>
      <c r="J1226" s="4">
        <v>16.916666666666671</v>
      </c>
      <c r="K1226" s="4">
        <v>3</v>
      </c>
      <c r="L1226" s="4">
        <v>24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3</v>
      </c>
      <c r="S1226" s="4">
        <v>0</v>
      </c>
      <c r="T1226" s="4">
        <v>3</v>
      </c>
      <c r="U1226" s="4">
        <v>3</v>
      </c>
      <c r="V1226" s="4">
        <v>14</v>
      </c>
      <c r="W1226" s="4">
        <v>1</v>
      </c>
      <c r="X1226" s="4">
        <v>0</v>
      </c>
      <c r="Y1226" s="4">
        <v>0</v>
      </c>
      <c r="Z1226" s="4">
        <v>0</v>
      </c>
    </row>
    <row r="1227" spans="1:26" x14ac:dyDescent="0.2">
      <c r="A1227" t="s">
        <v>2109</v>
      </c>
      <c r="F1227" s="3">
        <v>143</v>
      </c>
      <c r="G1227" s="3">
        <v>110</v>
      </c>
      <c r="H1227" s="4">
        <v>192</v>
      </c>
      <c r="I1227" s="4">
        <v>96</v>
      </c>
      <c r="J1227" s="4">
        <v>24.21621621621621</v>
      </c>
      <c r="K1227" s="4">
        <v>35</v>
      </c>
      <c r="L1227" s="4">
        <v>111</v>
      </c>
      <c r="M1227" s="4">
        <v>8</v>
      </c>
      <c r="N1227" s="4">
        <v>4</v>
      </c>
      <c r="O1227" s="4">
        <v>12</v>
      </c>
      <c r="P1227" s="4">
        <v>11</v>
      </c>
      <c r="Q1227" s="4">
        <v>10</v>
      </c>
      <c r="R1227" s="4">
        <v>9</v>
      </c>
      <c r="S1227" s="4">
        <v>1</v>
      </c>
      <c r="T1227" s="4">
        <v>5</v>
      </c>
      <c r="U1227" s="4">
        <v>9</v>
      </c>
      <c r="V1227" s="4">
        <v>24</v>
      </c>
      <c r="W1227" s="4">
        <v>3</v>
      </c>
      <c r="X1227" s="4">
        <v>14</v>
      </c>
      <c r="Y1227" s="4">
        <v>0</v>
      </c>
      <c r="Z1227" s="4">
        <v>1</v>
      </c>
    </row>
    <row r="1228" spans="1:26" x14ac:dyDescent="0.2">
      <c r="A1228" t="s">
        <v>1734</v>
      </c>
      <c r="B1228" t="s">
        <v>1446</v>
      </c>
      <c r="C1228" t="s">
        <v>1735</v>
      </c>
      <c r="D1228" t="s">
        <v>1901</v>
      </c>
      <c r="E1228" t="s">
        <v>1458</v>
      </c>
      <c r="F1228" s="3">
        <v>14</v>
      </c>
      <c r="G1228" s="3">
        <v>14</v>
      </c>
      <c r="H1228" s="4">
        <v>30</v>
      </c>
      <c r="I1228" s="4">
        <v>24</v>
      </c>
      <c r="J1228" s="4">
        <v>8.5714285714285712</v>
      </c>
      <c r="K1228" s="4">
        <v>13</v>
      </c>
      <c r="L1228" s="4">
        <v>49</v>
      </c>
      <c r="M1228" s="4">
        <v>0</v>
      </c>
      <c r="N1228" s="4">
        <v>0</v>
      </c>
      <c r="O1228" s="4">
        <v>0</v>
      </c>
      <c r="P1228" s="4">
        <v>2</v>
      </c>
      <c r="Q1228" s="4">
        <v>4</v>
      </c>
      <c r="R1228" s="4">
        <v>5</v>
      </c>
      <c r="S1228" s="4">
        <v>4</v>
      </c>
      <c r="T1228" s="4">
        <v>12</v>
      </c>
      <c r="U1228" s="4">
        <v>15</v>
      </c>
      <c r="V1228" s="4">
        <v>0</v>
      </c>
      <c r="W1228" s="4">
        <v>5</v>
      </c>
      <c r="X1228" s="4">
        <v>0</v>
      </c>
      <c r="Y1228" s="4">
        <v>2</v>
      </c>
      <c r="Z1228" s="4">
        <v>0</v>
      </c>
    </row>
    <row r="1229" spans="1:26" x14ac:dyDescent="0.2">
      <c r="D1229" t="s">
        <v>1902</v>
      </c>
      <c r="E1229" t="s">
        <v>1459</v>
      </c>
      <c r="F1229" s="3">
        <v>14</v>
      </c>
      <c r="G1229" s="3">
        <v>14</v>
      </c>
      <c r="H1229" s="4">
        <v>84</v>
      </c>
      <c r="I1229" s="4">
        <v>0</v>
      </c>
      <c r="J1229" s="4">
        <v>19.932203389830509</v>
      </c>
      <c r="K1229" s="4">
        <v>14</v>
      </c>
      <c r="L1229" s="4">
        <v>59</v>
      </c>
      <c r="M1229" s="4">
        <v>2</v>
      </c>
      <c r="N1229" s="4">
        <v>10</v>
      </c>
      <c r="O1229" s="4">
        <v>0</v>
      </c>
      <c r="P1229" s="4">
        <v>6</v>
      </c>
      <c r="Q1229" s="4">
        <v>6</v>
      </c>
      <c r="R1229" s="4">
        <v>5</v>
      </c>
      <c r="S1229" s="4">
        <v>5</v>
      </c>
      <c r="T1229" s="4">
        <v>0</v>
      </c>
      <c r="U1229" s="4">
        <v>4</v>
      </c>
      <c r="V1229" s="4">
        <v>9</v>
      </c>
      <c r="W1229" s="4">
        <v>5</v>
      </c>
      <c r="X1229" s="4">
        <v>0</v>
      </c>
      <c r="Y1229" s="4">
        <v>6</v>
      </c>
      <c r="Z1229" s="4">
        <v>1</v>
      </c>
    </row>
    <row r="1230" spans="1:26" x14ac:dyDescent="0.2">
      <c r="A1230" t="s">
        <v>2110</v>
      </c>
      <c r="F1230" s="3">
        <v>28</v>
      </c>
      <c r="G1230" s="3">
        <v>28</v>
      </c>
      <c r="H1230" s="4">
        <v>114</v>
      </c>
      <c r="I1230" s="4">
        <v>24</v>
      </c>
      <c r="J1230" s="4">
        <v>14.77777777777778</v>
      </c>
      <c r="K1230" s="4">
        <v>27</v>
      </c>
      <c r="L1230" s="4">
        <v>108</v>
      </c>
      <c r="M1230" s="4">
        <v>2</v>
      </c>
      <c r="N1230" s="4">
        <v>10</v>
      </c>
      <c r="O1230" s="4">
        <v>0</v>
      </c>
      <c r="P1230" s="4">
        <v>8</v>
      </c>
      <c r="Q1230" s="4">
        <v>10</v>
      </c>
      <c r="R1230" s="4">
        <v>10</v>
      </c>
      <c r="S1230" s="4">
        <v>9</v>
      </c>
      <c r="T1230" s="4">
        <v>12</v>
      </c>
      <c r="U1230" s="4">
        <v>19</v>
      </c>
      <c r="V1230" s="4">
        <v>9</v>
      </c>
      <c r="W1230" s="4">
        <v>10</v>
      </c>
      <c r="X1230" s="4">
        <v>0</v>
      </c>
      <c r="Y1230" s="4">
        <v>8</v>
      </c>
      <c r="Z1230" s="4">
        <v>1</v>
      </c>
    </row>
    <row r="1231" spans="1:26" x14ac:dyDescent="0.2">
      <c r="A1231" t="s">
        <v>975</v>
      </c>
      <c r="B1231" t="s">
        <v>1909</v>
      </c>
      <c r="C1231" t="s">
        <v>1638</v>
      </c>
      <c r="D1231" t="s">
        <v>1901</v>
      </c>
      <c r="E1231" t="s">
        <v>1458</v>
      </c>
      <c r="F1231" s="3">
        <v>12</v>
      </c>
      <c r="G1231" s="3">
        <v>11</v>
      </c>
      <c r="H1231" s="4">
        <v>72</v>
      </c>
      <c r="I1231" s="4">
        <v>0</v>
      </c>
      <c r="J1231" s="4" t="e">
        <v>#DIV/0!</v>
      </c>
      <c r="K1231" s="4">
        <v>9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</row>
    <row r="1232" spans="1:26" x14ac:dyDescent="0.2">
      <c r="D1232" t="s">
        <v>1902</v>
      </c>
      <c r="E1232" t="s">
        <v>1459</v>
      </c>
      <c r="F1232" s="3">
        <v>12</v>
      </c>
      <c r="G1232" s="3">
        <v>11</v>
      </c>
      <c r="H1232" s="4">
        <v>24</v>
      </c>
      <c r="I1232" s="4">
        <v>48</v>
      </c>
      <c r="J1232" s="4">
        <v>7.1489361702127656</v>
      </c>
      <c r="K1232" s="4">
        <v>22</v>
      </c>
      <c r="L1232" s="4">
        <v>47</v>
      </c>
      <c r="M1232" s="4">
        <v>0</v>
      </c>
      <c r="N1232" s="4">
        <v>1</v>
      </c>
      <c r="O1232" s="4">
        <v>0</v>
      </c>
      <c r="P1232" s="4">
        <v>9</v>
      </c>
      <c r="Q1232" s="4">
        <v>14</v>
      </c>
      <c r="R1232" s="4">
        <v>23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</row>
    <row r="1233" spans="1:26" x14ac:dyDescent="0.2">
      <c r="D1233" t="s">
        <v>1903</v>
      </c>
      <c r="E1233" t="s">
        <v>1463</v>
      </c>
      <c r="F1233" s="3">
        <v>12</v>
      </c>
      <c r="G1233" s="3">
        <v>11</v>
      </c>
      <c r="H1233" s="4">
        <v>22</v>
      </c>
      <c r="I1233" s="4">
        <v>24</v>
      </c>
      <c r="J1233" s="4">
        <v>28</v>
      </c>
      <c r="K1233" s="4">
        <v>9</v>
      </c>
      <c r="L1233" s="4">
        <v>11</v>
      </c>
      <c r="M1233" s="4">
        <v>1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2</v>
      </c>
      <c r="V1233" s="4">
        <v>1</v>
      </c>
      <c r="W1233" s="4">
        <v>0</v>
      </c>
      <c r="X1233" s="4">
        <v>0</v>
      </c>
      <c r="Y1233" s="4">
        <v>5</v>
      </c>
      <c r="Z1233" s="4">
        <v>2</v>
      </c>
    </row>
    <row r="1234" spans="1:26" x14ac:dyDescent="0.2">
      <c r="D1234" t="s">
        <v>1904</v>
      </c>
      <c r="E1234" t="s">
        <v>1460</v>
      </c>
      <c r="F1234" s="3">
        <v>12</v>
      </c>
      <c r="G1234" s="3">
        <v>12</v>
      </c>
      <c r="H1234" s="4">
        <v>7</v>
      </c>
      <c r="I1234" s="4">
        <v>24</v>
      </c>
      <c r="J1234" s="4">
        <v>3.2666666666666671</v>
      </c>
      <c r="K1234" s="4">
        <v>7</v>
      </c>
      <c r="L1234" s="4">
        <v>30</v>
      </c>
      <c r="M1234" s="4">
        <v>8</v>
      </c>
      <c r="N1234" s="4">
        <v>6</v>
      </c>
      <c r="O1234" s="4">
        <v>3</v>
      </c>
      <c r="P1234" s="4">
        <v>6</v>
      </c>
      <c r="Q1234" s="4">
        <v>6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1</v>
      </c>
      <c r="Y1234" s="4">
        <v>0</v>
      </c>
      <c r="Z1234" s="4">
        <v>0</v>
      </c>
    </row>
    <row r="1235" spans="1:26" x14ac:dyDescent="0.2">
      <c r="D1235" t="s">
        <v>1905</v>
      </c>
      <c r="E1235" t="s">
        <v>1461</v>
      </c>
      <c r="F1235" s="3">
        <v>12</v>
      </c>
      <c r="G1235" s="3">
        <v>8</v>
      </c>
      <c r="H1235" s="4">
        <v>26</v>
      </c>
      <c r="I1235" s="4">
        <v>0</v>
      </c>
      <c r="J1235" s="4">
        <v>18.2</v>
      </c>
      <c r="K1235" s="4">
        <v>5</v>
      </c>
      <c r="L1235" s="4">
        <v>20</v>
      </c>
      <c r="M1235" s="4">
        <v>2</v>
      </c>
      <c r="N1235" s="4">
        <v>6</v>
      </c>
      <c r="O1235" s="4">
        <v>0</v>
      </c>
      <c r="P1235" s="4">
        <v>1</v>
      </c>
      <c r="Q1235" s="4">
        <v>3</v>
      </c>
      <c r="R1235" s="4">
        <v>2</v>
      </c>
      <c r="S1235" s="4">
        <v>0</v>
      </c>
      <c r="T1235" s="4">
        <v>1</v>
      </c>
      <c r="U1235" s="4">
        <v>1</v>
      </c>
      <c r="V1235" s="4">
        <v>2</v>
      </c>
      <c r="W1235" s="4">
        <v>0</v>
      </c>
      <c r="X1235" s="4">
        <v>1</v>
      </c>
      <c r="Y1235" s="4">
        <v>1</v>
      </c>
      <c r="Z1235" s="4">
        <v>0</v>
      </c>
    </row>
    <row r="1236" spans="1:26" x14ac:dyDescent="0.2">
      <c r="A1236" t="s">
        <v>2111</v>
      </c>
      <c r="F1236" s="3">
        <v>60</v>
      </c>
      <c r="G1236" s="3">
        <v>53</v>
      </c>
      <c r="H1236" s="4">
        <v>151</v>
      </c>
      <c r="I1236" s="4">
        <v>96</v>
      </c>
      <c r="J1236" s="4">
        <v>19.574074074074069</v>
      </c>
      <c r="K1236" s="4">
        <v>52</v>
      </c>
      <c r="L1236" s="4">
        <v>108</v>
      </c>
      <c r="M1236" s="4">
        <v>11</v>
      </c>
      <c r="N1236" s="4">
        <v>13</v>
      </c>
      <c r="O1236" s="4">
        <v>3</v>
      </c>
      <c r="P1236" s="4">
        <v>16</v>
      </c>
      <c r="Q1236" s="4">
        <v>23</v>
      </c>
      <c r="R1236" s="4">
        <v>25</v>
      </c>
      <c r="S1236" s="4">
        <v>0</v>
      </c>
      <c r="T1236" s="4">
        <v>1</v>
      </c>
      <c r="U1236" s="4">
        <v>3</v>
      </c>
      <c r="V1236" s="4">
        <v>3</v>
      </c>
      <c r="W1236" s="4">
        <v>0</v>
      </c>
      <c r="X1236" s="4">
        <v>2</v>
      </c>
      <c r="Y1236" s="4">
        <v>6</v>
      </c>
      <c r="Z1236" s="4">
        <v>2</v>
      </c>
    </row>
    <row r="1237" spans="1:26" x14ac:dyDescent="0.2">
      <c r="A1237" t="s">
        <v>1325</v>
      </c>
      <c r="B1237" t="s">
        <v>1909</v>
      </c>
      <c r="C1237" t="s">
        <v>667</v>
      </c>
      <c r="D1237" t="s">
        <v>1901</v>
      </c>
      <c r="E1237" t="s">
        <v>1458</v>
      </c>
      <c r="F1237" s="3">
        <v>16</v>
      </c>
      <c r="G1237" s="3">
        <v>15</v>
      </c>
      <c r="H1237" s="4">
        <v>51</v>
      </c>
      <c r="I1237" s="4">
        <v>24</v>
      </c>
      <c r="J1237" s="4">
        <v>34</v>
      </c>
      <c r="K1237" s="4">
        <v>20</v>
      </c>
      <c r="L1237" s="4">
        <v>21</v>
      </c>
      <c r="M1237" s="4">
        <v>0</v>
      </c>
      <c r="N1237" s="4">
        <v>6</v>
      </c>
      <c r="O1237" s="4">
        <v>1</v>
      </c>
      <c r="P1237" s="4">
        <v>0</v>
      </c>
      <c r="Q1237" s="4">
        <v>10</v>
      </c>
      <c r="R1237" s="4">
        <v>1</v>
      </c>
      <c r="S1237" s="4">
        <v>2</v>
      </c>
      <c r="T1237" s="4">
        <v>1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</row>
    <row r="1238" spans="1:26" x14ac:dyDescent="0.2">
      <c r="D1238" t="s">
        <v>1902</v>
      </c>
      <c r="E1238" t="s">
        <v>1459</v>
      </c>
      <c r="F1238" s="3">
        <v>16</v>
      </c>
      <c r="G1238" s="3">
        <v>15</v>
      </c>
      <c r="H1238" s="4">
        <v>73</v>
      </c>
      <c r="I1238" s="4">
        <v>0</v>
      </c>
      <c r="J1238" s="4">
        <v>42.583333333333343</v>
      </c>
      <c r="K1238" s="4">
        <v>24</v>
      </c>
      <c r="L1238" s="4">
        <v>24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1</v>
      </c>
      <c r="S1238" s="4">
        <v>5</v>
      </c>
      <c r="T1238" s="4">
        <v>8</v>
      </c>
      <c r="U1238" s="4">
        <v>3</v>
      </c>
      <c r="V1238" s="4">
        <v>5</v>
      </c>
      <c r="W1238" s="4">
        <v>2</v>
      </c>
      <c r="X1238" s="4">
        <v>0</v>
      </c>
      <c r="Y1238" s="4">
        <v>0</v>
      </c>
      <c r="Z1238" s="4">
        <v>0</v>
      </c>
    </row>
    <row r="1239" spans="1:26" x14ac:dyDescent="0.2">
      <c r="D1239" t="s">
        <v>1903</v>
      </c>
      <c r="E1239" t="s">
        <v>1463</v>
      </c>
      <c r="F1239" s="3">
        <v>6</v>
      </c>
      <c r="G1239" s="3">
        <v>6</v>
      </c>
      <c r="H1239" s="4">
        <v>55</v>
      </c>
      <c r="I1239" s="4">
        <v>0</v>
      </c>
      <c r="J1239" s="4">
        <v>128.33333333333329</v>
      </c>
      <c r="K1239" s="4">
        <v>2</v>
      </c>
      <c r="L1239" s="4">
        <v>6</v>
      </c>
      <c r="M1239" s="4">
        <v>0</v>
      </c>
      <c r="N1239" s="4">
        <v>2</v>
      </c>
      <c r="O1239" s="4">
        <v>0</v>
      </c>
      <c r="P1239" s="4">
        <v>1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</v>
      </c>
      <c r="Z1239" s="4">
        <v>2</v>
      </c>
    </row>
    <row r="1240" spans="1:26" x14ac:dyDescent="0.2">
      <c r="D1240" t="s">
        <v>1904</v>
      </c>
      <c r="E1240" t="s">
        <v>1460</v>
      </c>
      <c r="F1240" s="3">
        <v>8</v>
      </c>
      <c r="G1240" s="3">
        <v>8</v>
      </c>
      <c r="H1240" s="4">
        <v>29</v>
      </c>
      <c r="I1240" s="4">
        <v>0</v>
      </c>
      <c r="J1240" s="4">
        <v>33.833333333333343</v>
      </c>
      <c r="K1240" s="4">
        <v>8</v>
      </c>
      <c r="L1240" s="4">
        <v>12</v>
      </c>
      <c r="M1240" s="4">
        <v>0</v>
      </c>
      <c r="N1240" s="4">
        <v>2</v>
      </c>
      <c r="O1240" s="4">
        <v>0</v>
      </c>
      <c r="P1240" s="4">
        <v>0</v>
      </c>
      <c r="Q1240" s="4">
        <v>0</v>
      </c>
      <c r="R1240" s="4">
        <v>2</v>
      </c>
      <c r="S1240" s="4">
        <v>1</v>
      </c>
      <c r="T1240" s="4">
        <v>1</v>
      </c>
      <c r="U1240" s="4">
        <v>2</v>
      </c>
      <c r="V1240" s="4">
        <v>2</v>
      </c>
      <c r="W1240" s="4">
        <v>0</v>
      </c>
      <c r="X1240" s="4">
        <v>0</v>
      </c>
      <c r="Y1240" s="4">
        <v>0</v>
      </c>
      <c r="Z1240" s="4">
        <v>2</v>
      </c>
    </row>
    <row r="1241" spans="1:26" x14ac:dyDescent="0.2">
      <c r="D1241" t="s">
        <v>1905</v>
      </c>
      <c r="E1241" t="s">
        <v>1461</v>
      </c>
      <c r="F1241" s="3">
        <v>24</v>
      </c>
      <c r="G1241" s="3">
        <v>4</v>
      </c>
      <c r="H1241" s="4">
        <v>41.71</v>
      </c>
      <c r="I1241" s="4">
        <v>48</v>
      </c>
      <c r="J1241" s="4">
        <v>12.976444444444439</v>
      </c>
      <c r="K1241" s="4">
        <v>27</v>
      </c>
      <c r="L1241" s="4">
        <v>45</v>
      </c>
      <c r="M1241" s="4">
        <v>3</v>
      </c>
      <c r="N1241" s="4">
        <v>1</v>
      </c>
      <c r="O1241" s="4">
        <v>0</v>
      </c>
      <c r="P1241" s="4">
        <v>2</v>
      </c>
      <c r="Q1241" s="4">
        <v>7</v>
      </c>
      <c r="R1241" s="4">
        <v>4</v>
      </c>
      <c r="S1241" s="4">
        <v>0</v>
      </c>
      <c r="T1241" s="4">
        <v>6</v>
      </c>
      <c r="U1241" s="4">
        <v>0</v>
      </c>
      <c r="V1241" s="4">
        <v>11</v>
      </c>
      <c r="W1241" s="4">
        <v>7</v>
      </c>
      <c r="X1241" s="4">
        <v>0</v>
      </c>
      <c r="Y1241" s="4">
        <v>3</v>
      </c>
      <c r="Z1241" s="4">
        <v>1</v>
      </c>
    </row>
    <row r="1242" spans="1:26" x14ac:dyDescent="0.2">
      <c r="A1242" t="s">
        <v>2112</v>
      </c>
      <c r="F1242" s="3">
        <v>70</v>
      </c>
      <c r="G1242" s="3">
        <v>48</v>
      </c>
      <c r="H1242" s="4">
        <v>249.71</v>
      </c>
      <c r="I1242" s="4">
        <v>72</v>
      </c>
      <c r="J1242" s="4">
        <v>32.369814814814823</v>
      </c>
      <c r="K1242" s="4">
        <v>81</v>
      </c>
      <c r="L1242" s="4">
        <v>108</v>
      </c>
      <c r="M1242" s="4">
        <v>3</v>
      </c>
      <c r="N1242" s="4">
        <v>11</v>
      </c>
      <c r="O1242" s="4">
        <v>1</v>
      </c>
      <c r="P1242" s="4">
        <v>3</v>
      </c>
      <c r="Q1242" s="4">
        <v>17</v>
      </c>
      <c r="R1242" s="4">
        <v>8</v>
      </c>
      <c r="S1242" s="4">
        <v>8</v>
      </c>
      <c r="T1242" s="4">
        <v>16</v>
      </c>
      <c r="U1242" s="4">
        <v>5</v>
      </c>
      <c r="V1242" s="4">
        <v>18</v>
      </c>
      <c r="W1242" s="4">
        <v>9</v>
      </c>
      <c r="X1242" s="4">
        <v>0</v>
      </c>
      <c r="Y1242" s="4">
        <v>4</v>
      </c>
      <c r="Z1242" s="4">
        <v>5</v>
      </c>
    </row>
    <row r="1243" spans="1:26" x14ac:dyDescent="0.2">
      <c r="A1243" t="s">
        <v>1168</v>
      </c>
      <c r="B1243" t="s">
        <v>1909</v>
      </c>
      <c r="C1243" t="s">
        <v>1631</v>
      </c>
      <c r="D1243" t="s">
        <v>1901</v>
      </c>
      <c r="E1243" t="s">
        <v>1458</v>
      </c>
      <c r="F1243" s="3">
        <v>7</v>
      </c>
      <c r="G1243" s="3">
        <v>6</v>
      </c>
      <c r="H1243" s="4">
        <v>28</v>
      </c>
      <c r="I1243" s="4">
        <v>0</v>
      </c>
      <c r="J1243" s="4">
        <v>49</v>
      </c>
      <c r="K1243" s="4">
        <v>5</v>
      </c>
      <c r="L1243" s="4">
        <v>8</v>
      </c>
      <c r="M1243" s="4">
        <v>0</v>
      </c>
      <c r="N1243" s="4">
        <v>0</v>
      </c>
      <c r="O1243" s="4">
        <v>0</v>
      </c>
      <c r="P1243" s="4">
        <v>0</v>
      </c>
      <c r="Q1243" s="4">
        <v>3</v>
      </c>
      <c r="R1243" s="4">
        <v>1</v>
      </c>
      <c r="S1243" s="4">
        <v>0</v>
      </c>
      <c r="T1243" s="4">
        <v>0</v>
      </c>
      <c r="U1243" s="4">
        <v>0</v>
      </c>
      <c r="V1243" s="4">
        <v>1</v>
      </c>
      <c r="W1243" s="4">
        <v>0</v>
      </c>
      <c r="X1243" s="4">
        <v>1</v>
      </c>
      <c r="Y1243" s="4">
        <v>2</v>
      </c>
      <c r="Z1243" s="4">
        <v>0</v>
      </c>
    </row>
    <row r="1244" spans="1:26" x14ac:dyDescent="0.2">
      <c r="D1244" t="s">
        <v>1902</v>
      </c>
      <c r="E1244" t="s">
        <v>1459</v>
      </c>
      <c r="F1244" s="3">
        <v>7</v>
      </c>
      <c r="G1244" s="3">
        <v>6</v>
      </c>
      <c r="H1244" s="4">
        <v>53</v>
      </c>
      <c r="I1244" s="4">
        <v>24</v>
      </c>
      <c r="J1244" s="4">
        <v>9.8933333333333344</v>
      </c>
      <c r="K1244" s="4">
        <v>36</v>
      </c>
      <c r="L1244" s="4">
        <v>75</v>
      </c>
      <c r="M1244" s="4">
        <v>13</v>
      </c>
      <c r="N1244" s="4">
        <v>0</v>
      </c>
      <c r="O1244" s="4">
        <v>7</v>
      </c>
      <c r="P1244" s="4">
        <v>8</v>
      </c>
      <c r="Q1244" s="4">
        <v>8</v>
      </c>
      <c r="R1244" s="4">
        <v>2</v>
      </c>
      <c r="S1244" s="4">
        <v>1</v>
      </c>
      <c r="T1244" s="4">
        <v>1</v>
      </c>
      <c r="U1244" s="4">
        <v>20</v>
      </c>
      <c r="V1244" s="4">
        <v>0</v>
      </c>
      <c r="W1244" s="4">
        <v>5</v>
      </c>
      <c r="X1244" s="4">
        <v>2</v>
      </c>
      <c r="Y1244" s="4">
        <v>4</v>
      </c>
      <c r="Z1244" s="4">
        <v>4</v>
      </c>
    </row>
    <row r="1245" spans="1:26" x14ac:dyDescent="0.2">
      <c r="D1245" t="s">
        <v>1903</v>
      </c>
      <c r="E1245" t="s">
        <v>1463</v>
      </c>
      <c r="F1245" s="3">
        <v>12</v>
      </c>
      <c r="G1245" s="3">
        <v>6</v>
      </c>
      <c r="H1245" s="4">
        <v>27</v>
      </c>
      <c r="I1245" s="4">
        <v>24</v>
      </c>
      <c r="J1245" s="4">
        <v>17.18181818181818</v>
      </c>
      <c r="K1245" s="4">
        <v>9</v>
      </c>
      <c r="L1245" s="4">
        <v>22</v>
      </c>
      <c r="M1245" s="4">
        <v>1</v>
      </c>
      <c r="N1245" s="4">
        <v>2</v>
      </c>
      <c r="O1245" s="4">
        <v>2</v>
      </c>
      <c r="P1245" s="4">
        <v>3</v>
      </c>
      <c r="Q1245" s="4">
        <v>2</v>
      </c>
      <c r="R1245" s="4">
        <v>0</v>
      </c>
      <c r="S1245" s="4">
        <v>4</v>
      </c>
      <c r="T1245" s="4">
        <v>3</v>
      </c>
      <c r="U1245" s="4">
        <v>1</v>
      </c>
      <c r="V1245" s="4">
        <v>2</v>
      </c>
      <c r="W1245" s="4">
        <v>0</v>
      </c>
      <c r="X1245" s="4">
        <v>1</v>
      </c>
      <c r="Y1245" s="4">
        <v>0</v>
      </c>
      <c r="Z1245" s="4">
        <v>1</v>
      </c>
    </row>
    <row r="1246" spans="1:26" x14ac:dyDescent="0.2">
      <c r="D1246" t="s">
        <v>1904</v>
      </c>
      <c r="E1246" t="s">
        <v>1460</v>
      </c>
      <c r="F1246" s="3">
        <v>11</v>
      </c>
      <c r="G1246" s="3">
        <v>11</v>
      </c>
      <c r="H1246" s="4">
        <v>71</v>
      </c>
      <c r="I1246" s="4">
        <v>0</v>
      </c>
      <c r="J1246" s="4">
        <v>994</v>
      </c>
      <c r="K1246" s="4">
        <v>5</v>
      </c>
      <c r="L1246" s="4">
        <v>1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1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</row>
    <row r="1247" spans="1:26" x14ac:dyDescent="0.2">
      <c r="D1247" t="s">
        <v>1905</v>
      </c>
      <c r="E1247" t="s">
        <v>1461</v>
      </c>
      <c r="F1247" s="3">
        <v>12</v>
      </c>
      <c r="G1247" s="3">
        <v>4</v>
      </c>
      <c r="H1247" s="4">
        <v>74</v>
      </c>
      <c r="I1247" s="4">
        <v>0</v>
      </c>
      <c r="J1247" s="4" t="e">
        <v>#DIV/0!</v>
      </c>
      <c r="K1247" s="4">
        <v>5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</row>
    <row r="1248" spans="1:26" x14ac:dyDescent="0.2">
      <c r="A1248" t="s">
        <v>2113</v>
      </c>
      <c r="F1248" s="3">
        <v>49</v>
      </c>
      <c r="G1248" s="3">
        <v>33</v>
      </c>
      <c r="H1248" s="4">
        <v>253</v>
      </c>
      <c r="I1248" s="4">
        <v>48</v>
      </c>
      <c r="J1248" s="4">
        <v>33.415094339622641</v>
      </c>
      <c r="K1248" s="4">
        <v>60</v>
      </c>
      <c r="L1248" s="4">
        <v>106</v>
      </c>
      <c r="M1248" s="4">
        <v>14</v>
      </c>
      <c r="N1248" s="4">
        <v>2</v>
      </c>
      <c r="O1248" s="4">
        <v>9</v>
      </c>
      <c r="P1248" s="4">
        <v>11</v>
      </c>
      <c r="Q1248" s="4">
        <v>13</v>
      </c>
      <c r="R1248" s="4">
        <v>3</v>
      </c>
      <c r="S1248" s="4">
        <v>6</v>
      </c>
      <c r="T1248" s="4">
        <v>4</v>
      </c>
      <c r="U1248" s="4">
        <v>21</v>
      </c>
      <c r="V1248" s="4">
        <v>3</v>
      </c>
      <c r="W1248" s="4">
        <v>5</v>
      </c>
      <c r="X1248" s="4">
        <v>4</v>
      </c>
      <c r="Y1248" s="4">
        <v>6</v>
      </c>
      <c r="Z1248" s="4">
        <v>5</v>
      </c>
    </row>
    <row r="1249" spans="1:26" x14ac:dyDescent="0.2">
      <c r="A1249" t="s">
        <v>1297</v>
      </c>
      <c r="B1249" t="s">
        <v>1909</v>
      </c>
      <c r="C1249" t="s">
        <v>1578</v>
      </c>
      <c r="D1249" t="s">
        <v>1901</v>
      </c>
      <c r="E1249" t="s">
        <v>1458</v>
      </c>
      <c r="F1249" s="3">
        <v>10</v>
      </c>
      <c r="G1249" s="3">
        <v>9</v>
      </c>
      <c r="H1249" s="4">
        <v>32</v>
      </c>
      <c r="I1249" s="4">
        <v>0</v>
      </c>
      <c r="J1249" s="4">
        <v>34.46153846153846</v>
      </c>
      <c r="K1249" s="4">
        <v>4</v>
      </c>
      <c r="L1249" s="4">
        <v>13</v>
      </c>
      <c r="M1249" s="4">
        <v>4</v>
      </c>
      <c r="N1249" s="4">
        <v>2</v>
      </c>
      <c r="O1249" s="4">
        <v>1</v>
      </c>
      <c r="P1249" s="4">
        <v>1</v>
      </c>
      <c r="Q1249" s="4">
        <v>4</v>
      </c>
      <c r="R1249" s="4">
        <v>1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</row>
    <row r="1250" spans="1:26" x14ac:dyDescent="0.2">
      <c r="D1250" t="s">
        <v>1902</v>
      </c>
      <c r="E1250" t="s">
        <v>1459</v>
      </c>
      <c r="F1250" s="3">
        <v>10</v>
      </c>
      <c r="G1250" s="3">
        <v>9</v>
      </c>
      <c r="H1250" s="4">
        <v>88</v>
      </c>
      <c r="I1250" s="4">
        <v>0</v>
      </c>
      <c r="J1250" s="4">
        <v>41.06666666666667</v>
      </c>
      <c r="K1250" s="4">
        <v>13</v>
      </c>
      <c r="L1250" s="4">
        <v>30</v>
      </c>
      <c r="M1250" s="4">
        <v>2</v>
      </c>
      <c r="N1250" s="4">
        <v>0</v>
      </c>
      <c r="O1250" s="4">
        <v>1</v>
      </c>
      <c r="P1250" s="4">
        <v>3</v>
      </c>
      <c r="Q1250" s="4">
        <v>3</v>
      </c>
      <c r="R1250" s="4">
        <v>3</v>
      </c>
      <c r="S1250" s="4">
        <v>0</v>
      </c>
      <c r="T1250" s="4">
        <v>5</v>
      </c>
      <c r="U1250" s="4">
        <v>1</v>
      </c>
      <c r="V1250" s="4">
        <v>1</v>
      </c>
      <c r="W1250" s="4">
        <v>0</v>
      </c>
      <c r="X1250" s="4">
        <v>4</v>
      </c>
      <c r="Y1250" s="4">
        <v>6</v>
      </c>
      <c r="Z1250" s="4">
        <v>1</v>
      </c>
    </row>
    <row r="1251" spans="1:26" x14ac:dyDescent="0.2">
      <c r="D1251" t="s">
        <v>1903</v>
      </c>
      <c r="E1251" t="s">
        <v>1463</v>
      </c>
      <c r="F1251" s="3">
        <v>12</v>
      </c>
      <c r="G1251" s="3">
        <v>9</v>
      </c>
      <c r="H1251" s="4">
        <v>72</v>
      </c>
      <c r="I1251" s="4">
        <v>0</v>
      </c>
      <c r="J1251" s="4">
        <v>50.4</v>
      </c>
      <c r="K1251" s="4">
        <v>7</v>
      </c>
      <c r="L1251" s="4">
        <v>20</v>
      </c>
      <c r="M1251" s="4">
        <v>2</v>
      </c>
      <c r="N1251" s="4">
        <v>0</v>
      </c>
      <c r="O1251" s="4">
        <v>3</v>
      </c>
      <c r="P1251" s="4">
        <v>4</v>
      </c>
      <c r="Q1251" s="4">
        <v>2</v>
      </c>
      <c r="R1251" s="4">
        <v>3</v>
      </c>
      <c r="S1251" s="4">
        <v>0</v>
      </c>
      <c r="T1251" s="4">
        <v>0</v>
      </c>
      <c r="U1251" s="4">
        <v>0</v>
      </c>
      <c r="V1251" s="4">
        <v>2</v>
      </c>
      <c r="W1251" s="4">
        <v>1</v>
      </c>
      <c r="X1251" s="4">
        <v>1</v>
      </c>
      <c r="Y1251" s="4">
        <v>2</v>
      </c>
      <c r="Z1251" s="4">
        <v>0</v>
      </c>
    </row>
    <row r="1252" spans="1:26" x14ac:dyDescent="0.2">
      <c r="D1252" t="s">
        <v>1904</v>
      </c>
      <c r="E1252" t="s">
        <v>1460</v>
      </c>
      <c r="F1252" s="3">
        <v>10</v>
      </c>
      <c r="G1252" s="3">
        <v>10</v>
      </c>
      <c r="H1252" s="4">
        <v>35</v>
      </c>
      <c r="I1252" s="4">
        <v>24</v>
      </c>
      <c r="J1252" s="4">
        <v>24.5</v>
      </c>
      <c r="K1252" s="4">
        <v>11</v>
      </c>
      <c r="L1252" s="4">
        <v>20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2</v>
      </c>
      <c r="S1252" s="4">
        <v>2</v>
      </c>
      <c r="T1252" s="4">
        <v>3</v>
      </c>
      <c r="U1252" s="4">
        <v>1</v>
      </c>
      <c r="V1252" s="4">
        <v>1</v>
      </c>
      <c r="W1252" s="4">
        <v>1</v>
      </c>
      <c r="X1252" s="4">
        <v>5</v>
      </c>
      <c r="Y1252" s="4">
        <v>4</v>
      </c>
      <c r="Z1252" s="4">
        <v>1</v>
      </c>
    </row>
    <row r="1253" spans="1:26" x14ac:dyDescent="0.2">
      <c r="D1253" t="s">
        <v>1905</v>
      </c>
      <c r="E1253" t="s">
        <v>1461</v>
      </c>
      <c r="F1253" s="3">
        <v>12</v>
      </c>
      <c r="G1253" s="3">
        <v>6</v>
      </c>
      <c r="H1253" s="4">
        <v>33</v>
      </c>
      <c r="I1253" s="4">
        <v>0</v>
      </c>
      <c r="J1253" s="4">
        <v>20.086956521739129</v>
      </c>
      <c r="K1253" s="4">
        <v>10</v>
      </c>
      <c r="L1253" s="4">
        <v>23</v>
      </c>
      <c r="M1253" s="4">
        <v>6</v>
      </c>
      <c r="N1253" s="4">
        <v>3</v>
      </c>
      <c r="O1253" s="4">
        <v>2</v>
      </c>
      <c r="P1253" s="4">
        <v>4</v>
      </c>
      <c r="Q1253" s="4">
        <v>1</v>
      </c>
      <c r="R1253" s="4">
        <v>2</v>
      </c>
      <c r="S1253" s="4">
        <v>2</v>
      </c>
      <c r="T1253" s="4">
        <v>2</v>
      </c>
      <c r="U1253" s="4">
        <v>0</v>
      </c>
      <c r="V1253" s="4">
        <v>0</v>
      </c>
      <c r="W1253" s="4">
        <v>0</v>
      </c>
      <c r="X1253" s="4">
        <v>0</v>
      </c>
      <c r="Y1253" s="4">
        <v>1</v>
      </c>
      <c r="Z1253" s="4">
        <v>0</v>
      </c>
    </row>
    <row r="1254" spans="1:26" x14ac:dyDescent="0.2">
      <c r="A1254" t="s">
        <v>2114</v>
      </c>
      <c r="F1254" s="3">
        <v>54</v>
      </c>
      <c r="G1254" s="3">
        <v>43</v>
      </c>
      <c r="H1254" s="4">
        <v>260</v>
      </c>
      <c r="I1254" s="4">
        <v>24</v>
      </c>
      <c r="J1254" s="4">
        <v>34.339622641509443</v>
      </c>
      <c r="K1254" s="4">
        <v>45</v>
      </c>
      <c r="L1254" s="4">
        <v>106</v>
      </c>
      <c r="M1254" s="4">
        <v>14</v>
      </c>
      <c r="N1254" s="4">
        <v>5</v>
      </c>
      <c r="O1254" s="4">
        <v>7</v>
      </c>
      <c r="P1254" s="4">
        <v>12</v>
      </c>
      <c r="Q1254" s="4">
        <v>10</v>
      </c>
      <c r="R1254" s="4">
        <v>11</v>
      </c>
      <c r="S1254" s="4">
        <v>4</v>
      </c>
      <c r="T1254" s="4">
        <v>10</v>
      </c>
      <c r="U1254" s="4">
        <v>2</v>
      </c>
      <c r="V1254" s="4">
        <v>4</v>
      </c>
      <c r="W1254" s="4">
        <v>2</v>
      </c>
      <c r="X1254" s="4">
        <v>10</v>
      </c>
      <c r="Y1254" s="4">
        <v>13</v>
      </c>
      <c r="Z1254" s="4">
        <v>2</v>
      </c>
    </row>
    <row r="1255" spans="1:26" x14ac:dyDescent="0.2">
      <c r="A1255" t="s">
        <v>1094</v>
      </c>
      <c r="B1255" t="s">
        <v>1909</v>
      </c>
      <c r="C1255" t="s">
        <v>1624</v>
      </c>
      <c r="D1255" t="s">
        <v>1901</v>
      </c>
      <c r="E1255" t="s">
        <v>1458</v>
      </c>
      <c r="F1255" s="3">
        <v>12</v>
      </c>
      <c r="G1255" s="3">
        <v>11</v>
      </c>
      <c r="H1255" s="4">
        <v>88</v>
      </c>
      <c r="I1255" s="4">
        <v>0</v>
      </c>
      <c r="J1255" s="4">
        <v>45.629629629629633</v>
      </c>
      <c r="K1255" s="4">
        <v>26</v>
      </c>
      <c r="L1255" s="4">
        <v>27</v>
      </c>
      <c r="M1255" s="4">
        <v>0</v>
      </c>
      <c r="N1255" s="4">
        <v>4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14</v>
      </c>
      <c r="Y1255" s="4">
        <v>4</v>
      </c>
      <c r="Z1255" s="4">
        <v>5</v>
      </c>
    </row>
    <row r="1256" spans="1:26" x14ac:dyDescent="0.2">
      <c r="D1256" t="s">
        <v>1902</v>
      </c>
      <c r="E1256" t="s">
        <v>1459</v>
      </c>
      <c r="F1256" s="3">
        <v>12</v>
      </c>
      <c r="G1256" s="3">
        <v>11</v>
      </c>
      <c r="H1256" s="4">
        <v>58</v>
      </c>
      <c r="I1256" s="4">
        <v>24</v>
      </c>
      <c r="J1256" s="4">
        <v>32.479999999999997</v>
      </c>
      <c r="K1256" s="4">
        <v>23</v>
      </c>
      <c r="L1256" s="4">
        <v>25</v>
      </c>
      <c r="M1256" s="4">
        <v>3</v>
      </c>
      <c r="N1256" s="4">
        <v>2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1</v>
      </c>
      <c r="W1256" s="4">
        <v>0</v>
      </c>
      <c r="X1256" s="4">
        <v>0</v>
      </c>
      <c r="Y1256" s="4">
        <v>9</v>
      </c>
      <c r="Z1256" s="4">
        <v>10</v>
      </c>
    </row>
    <row r="1257" spans="1:26" x14ac:dyDescent="0.2">
      <c r="D1257" t="s">
        <v>1903</v>
      </c>
      <c r="E1257" t="s">
        <v>1463</v>
      </c>
      <c r="F1257" s="3">
        <v>12</v>
      </c>
      <c r="G1257" s="3">
        <v>11</v>
      </c>
      <c r="H1257" s="4">
        <v>68</v>
      </c>
      <c r="I1257" s="4">
        <v>0</v>
      </c>
      <c r="J1257" s="4">
        <v>34</v>
      </c>
      <c r="K1257" s="4">
        <v>19</v>
      </c>
      <c r="L1257" s="4">
        <v>28</v>
      </c>
      <c r="M1257" s="4">
        <v>2</v>
      </c>
      <c r="N1257" s="4">
        <v>3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7</v>
      </c>
      <c r="X1257" s="4">
        <v>9</v>
      </c>
      <c r="Y1257" s="4">
        <v>1</v>
      </c>
      <c r="Z1257" s="4">
        <v>6</v>
      </c>
    </row>
    <row r="1258" spans="1:26" x14ac:dyDescent="0.2">
      <c r="D1258" t="s">
        <v>1904</v>
      </c>
      <c r="E1258" t="s">
        <v>1460</v>
      </c>
      <c r="F1258" s="3">
        <v>13</v>
      </c>
      <c r="G1258" s="3">
        <v>13</v>
      </c>
      <c r="H1258" s="4">
        <v>38</v>
      </c>
      <c r="I1258" s="4">
        <v>24</v>
      </c>
      <c r="J1258" s="4">
        <v>21.28</v>
      </c>
      <c r="K1258" s="4">
        <v>24</v>
      </c>
      <c r="L1258" s="4">
        <v>25</v>
      </c>
      <c r="M1258" s="4">
        <v>6</v>
      </c>
      <c r="N1258" s="4">
        <v>3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6</v>
      </c>
      <c r="Y1258" s="4">
        <v>4</v>
      </c>
      <c r="Z1258" s="4">
        <v>6</v>
      </c>
    </row>
    <row r="1259" spans="1:26" x14ac:dyDescent="0.2">
      <c r="D1259" t="s">
        <v>1905</v>
      </c>
      <c r="E1259" t="s">
        <v>1461</v>
      </c>
      <c r="F1259" s="3">
        <v>12</v>
      </c>
      <c r="G1259" s="3">
        <v>8</v>
      </c>
      <c r="H1259" s="4">
        <v>97</v>
      </c>
      <c r="I1259" s="4">
        <v>0</v>
      </c>
      <c r="J1259" s="4">
        <v>1358</v>
      </c>
      <c r="K1259" s="4">
        <v>23</v>
      </c>
      <c r="L1259" s="4">
        <v>1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1</v>
      </c>
      <c r="Z1259" s="4">
        <v>0</v>
      </c>
    </row>
    <row r="1260" spans="1:26" x14ac:dyDescent="0.2">
      <c r="A1260" t="s">
        <v>2115</v>
      </c>
      <c r="F1260" s="3">
        <v>61</v>
      </c>
      <c r="G1260" s="3">
        <v>54</v>
      </c>
      <c r="H1260" s="4">
        <v>349</v>
      </c>
      <c r="I1260" s="4">
        <v>48</v>
      </c>
      <c r="J1260" s="4">
        <v>46.094339622641513</v>
      </c>
      <c r="K1260" s="4">
        <v>115</v>
      </c>
      <c r="L1260" s="4">
        <v>106</v>
      </c>
      <c r="M1260" s="4">
        <v>11</v>
      </c>
      <c r="N1260" s="4">
        <v>12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1</v>
      </c>
      <c r="W1260" s="4">
        <v>7</v>
      </c>
      <c r="X1260" s="4">
        <v>29</v>
      </c>
      <c r="Y1260" s="4">
        <v>19</v>
      </c>
      <c r="Z1260" s="4">
        <v>27</v>
      </c>
    </row>
    <row r="1261" spans="1:26" x14ac:dyDescent="0.2">
      <c r="A1261" t="s">
        <v>1220</v>
      </c>
      <c r="B1261" t="s">
        <v>1909</v>
      </c>
      <c r="C1261" t="s">
        <v>1700</v>
      </c>
      <c r="D1261" t="s">
        <v>1901</v>
      </c>
      <c r="E1261" t="s">
        <v>1458</v>
      </c>
      <c r="F1261" s="3">
        <v>8</v>
      </c>
      <c r="G1261" s="3">
        <v>8</v>
      </c>
      <c r="H1261" s="4">
        <v>42</v>
      </c>
      <c r="I1261" s="4">
        <v>0</v>
      </c>
      <c r="J1261" s="4">
        <v>147</v>
      </c>
      <c r="K1261" s="4">
        <v>1</v>
      </c>
      <c r="L1261" s="4">
        <v>4</v>
      </c>
      <c r="M1261" s="4">
        <v>4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</row>
    <row r="1262" spans="1:26" x14ac:dyDescent="0.2">
      <c r="D1262" t="s">
        <v>1902</v>
      </c>
      <c r="E1262" t="s">
        <v>1459</v>
      </c>
      <c r="F1262" s="3">
        <v>4</v>
      </c>
      <c r="G1262" s="3">
        <v>3</v>
      </c>
      <c r="H1262" s="4">
        <v>44</v>
      </c>
      <c r="I1262" s="4">
        <v>24</v>
      </c>
      <c r="J1262" s="4">
        <v>16.210526315789469</v>
      </c>
      <c r="K1262" s="4">
        <v>20</v>
      </c>
      <c r="L1262" s="4">
        <v>38</v>
      </c>
      <c r="M1262" s="4">
        <v>4</v>
      </c>
      <c r="N1262" s="4">
        <v>0</v>
      </c>
      <c r="O1262" s="4">
        <v>0</v>
      </c>
      <c r="P1262" s="4">
        <v>1</v>
      </c>
      <c r="Q1262" s="4">
        <v>3</v>
      </c>
      <c r="R1262" s="4">
        <v>8</v>
      </c>
      <c r="S1262" s="4">
        <v>10</v>
      </c>
      <c r="T1262" s="4">
        <v>1</v>
      </c>
      <c r="U1262" s="4">
        <v>0</v>
      </c>
      <c r="V1262" s="4">
        <v>0</v>
      </c>
      <c r="W1262" s="4">
        <v>3</v>
      </c>
      <c r="X1262" s="4">
        <v>1</v>
      </c>
      <c r="Y1262" s="4">
        <v>2</v>
      </c>
      <c r="Z1262" s="4">
        <v>5</v>
      </c>
    </row>
    <row r="1263" spans="1:26" x14ac:dyDescent="0.2">
      <c r="D1263" t="s">
        <v>1903</v>
      </c>
      <c r="E1263" t="s">
        <v>1463</v>
      </c>
      <c r="F1263" s="3">
        <v>6</v>
      </c>
      <c r="G1263" s="3">
        <v>4</v>
      </c>
      <c r="H1263" s="4">
        <v>48</v>
      </c>
      <c r="I1263" s="4">
        <v>24</v>
      </c>
      <c r="J1263" s="4">
        <v>33.6</v>
      </c>
      <c r="K1263" s="4">
        <v>16</v>
      </c>
      <c r="L1263" s="4">
        <v>20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4</v>
      </c>
      <c r="X1263" s="4">
        <v>13</v>
      </c>
      <c r="Y1263" s="4">
        <v>3</v>
      </c>
      <c r="Z1263" s="4">
        <v>0</v>
      </c>
    </row>
    <row r="1264" spans="1:26" x14ac:dyDescent="0.2">
      <c r="D1264" t="s">
        <v>1904</v>
      </c>
      <c r="E1264" t="s">
        <v>1460</v>
      </c>
      <c r="F1264" s="3">
        <v>1</v>
      </c>
      <c r="G1264" s="3">
        <v>1</v>
      </c>
      <c r="H1264" s="4">
        <v>72</v>
      </c>
      <c r="I1264" s="4">
        <v>0</v>
      </c>
      <c r="J1264" s="4">
        <v>48</v>
      </c>
      <c r="K1264" s="4">
        <v>21</v>
      </c>
      <c r="L1264" s="4">
        <v>21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3</v>
      </c>
      <c r="W1264" s="4">
        <v>3</v>
      </c>
      <c r="X1264" s="4">
        <v>6</v>
      </c>
      <c r="Y1264" s="4">
        <v>4</v>
      </c>
      <c r="Z1264" s="4">
        <v>5</v>
      </c>
    </row>
    <row r="1265" spans="1:26" x14ac:dyDescent="0.2">
      <c r="D1265" t="s">
        <v>1905</v>
      </c>
      <c r="E1265" t="s">
        <v>1461</v>
      </c>
      <c r="F1265" s="3">
        <v>12</v>
      </c>
      <c r="G1265" s="3">
        <v>4</v>
      </c>
      <c r="H1265" s="4">
        <v>49</v>
      </c>
      <c r="I1265" s="4">
        <v>0</v>
      </c>
      <c r="J1265" s="4">
        <v>32.666666666666657</v>
      </c>
      <c r="K1265" s="4">
        <v>13</v>
      </c>
      <c r="L1265" s="4">
        <v>21</v>
      </c>
      <c r="M1265" s="4">
        <v>0</v>
      </c>
      <c r="N1265" s="4">
        <v>0</v>
      </c>
      <c r="O1265" s="4">
        <v>1</v>
      </c>
      <c r="P1265" s="4">
        <v>0</v>
      </c>
      <c r="Q1265" s="4">
        <v>5</v>
      </c>
      <c r="R1265" s="4">
        <v>11</v>
      </c>
      <c r="S1265" s="4">
        <v>3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1</v>
      </c>
    </row>
    <row r="1266" spans="1:26" x14ac:dyDescent="0.2">
      <c r="A1266" t="s">
        <v>2116</v>
      </c>
      <c r="F1266" s="3">
        <v>31</v>
      </c>
      <c r="G1266" s="3">
        <v>20</v>
      </c>
      <c r="H1266" s="4">
        <v>255</v>
      </c>
      <c r="I1266" s="4">
        <v>48</v>
      </c>
      <c r="J1266" s="4">
        <v>34.326923076923073</v>
      </c>
      <c r="K1266" s="4">
        <v>71</v>
      </c>
      <c r="L1266" s="4">
        <v>104</v>
      </c>
      <c r="M1266" s="4">
        <v>8</v>
      </c>
      <c r="N1266" s="4">
        <v>0</v>
      </c>
      <c r="O1266" s="4">
        <v>1</v>
      </c>
      <c r="P1266" s="4">
        <v>1</v>
      </c>
      <c r="Q1266" s="4">
        <v>8</v>
      </c>
      <c r="R1266" s="4">
        <v>19</v>
      </c>
      <c r="S1266" s="4">
        <v>13</v>
      </c>
      <c r="T1266" s="4">
        <v>1</v>
      </c>
      <c r="U1266" s="4">
        <v>0</v>
      </c>
      <c r="V1266" s="4">
        <v>3</v>
      </c>
      <c r="W1266" s="4">
        <v>10</v>
      </c>
      <c r="X1266" s="4">
        <v>20</v>
      </c>
      <c r="Y1266" s="4">
        <v>9</v>
      </c>
      <c r="Z1266" s="4">
        <v>11</v>
      </c>
    </row>
    <row r="1267" spans="1:26" x14ac:dyDescent="0.2">
      <c r="A1267" t="s">
        <v>1129</v>
      </c>
      <c r="B1267" t="s">
        <v>1909</v>
      </c>
      <c r="C1267" t="s">
        <v>1646</v>
      </c>
      <c r="D1267" t="s">
        <v>1901</v>
      </c>
      <c r="E1267" t="s">
        <v>1458</v>
      </c>
      <c r="F1267" s="3">
        <v>4</v>
      </c>
      <c r="G1267" s="3">
        <v>3</v>
      </c>
      <c r="H1267" s="4">
        <v>48</v>
      </c>
      <c r="I1267" s="4">
        <v>0</v>
      </c>
      <c r="J1267" s="4">
        <v>32</v>
      </c>
      <c r="K1267" s="4">
        <v>10</v>
      </c>
      <c r="L1267" s="4">
        <v>21</v>
      </c>
      <c r="M1267" s="4">
        <v>0</v>
      </c>
      <c r="N1267" s="4">
        <v>0</v>
      </c>
      <c r="O1267" s="4">
        <v>0</v>
      </c>
      <c r="P1267" s="4">
        <v>1</v>
      </c>
      <c r="Q1267" s="4">
        <v>4</v>
      </c>
      <c r="R1267" s="4">
        <v>5</v>
      </c>
      <c r="S1267" s="4">
        <v>0</v>
      </c>
      <c r="T1267" s="4">
        <v>3</v>
      </c>
      <c r="U1267" s="4">
        <v>0</v>
      </c>
      <c r="V1267" s="4">
        <v>2</v>
      </c>
      <c r="W1267" s="4">
        <v>1</v>
      </c>
      <c r="X1267" s="4">
        <v>3</v>
      </c>
      <c r="Y1267" s="4">
        <v>2</v>
      </c>
      <c r="Z1267" s="4">
        <v>0</v>
      </c>
    </row>
    <row r="1268" spans="1:26" x14ac:dyDescent="0.2">
      <c r="D1268" t="s">
        <v>1902</v>
      </c>
      <c r="E1268" t="s">
        <v>1459</v>
      </c>
      <c r="F1268" s="3">
        <v>4</v>
      </c>
      <c r="G1268" s="3">
        <v>3</v>
      </c>
      <c r="H1268" s="4">
        <v>106</v>
      </c>
      <c r="I1268" s="4">
        <v>0</v>
      </c>
      <c r="J1268" s="4">
        <v>61.833333333333343</v>
      </c>
      <c r="K1268" s="4">
        <v>24</v>
      </c>
      <c r="L1268" s="4">
        <v>24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3</v>
      </c>
      <c r="W1268" s="4">
        <v>2</v>
      </c>
      <c r="X1268" s="4">
        <v>11</v>
      </c>
      <c r="Y1268" s="4">
        <v>7</v>
      </c>
      <c r="Z1268" s="4">
        <v>1</v>
      </c>
    </row>
    <row r="1269" spans="1:26" x14ac:dyDescent="0.2">
      <c r="D1269" t="s">
        <v>1903</v>
      </c>
      <c r="E1269" t="s">
        <v>1463</v>
      </c>
      <c r="F1269" s="3">
        <v>6</v>
      </c>
      <c r="G1269" s="3">
        <v>4</v>
      </c>
      <c r="H1269" s="4">
        <v>26</v>
      </c>
      <c r="I1269" s="4">
        <v>24</v>
      </c>
      <c r="J1269" s="4">
        <v>17.333333333333329</v>
      </c>
      <c r="K1269" s="4">
        <v>8</v>
      </c>
      <c r="L1269" s="4">
        <v>21</v>
      </c>
      <c r="M1269" s="4">
        <v>0</v>
      </c>
      <c r="N1269" s="4">
        <v>0</v>
      </c>
      <c r="O1269" s="4">
        <v>2</v>
      </c>
      <c r="P1269" s="4">
        <v>2</v>
      </c>
      <c r="Q1269" s="4">
        <v>2</v>
      </c>
      <c r="R1269" s="4">
        <v>3</v>
      </c>
      <c r="S1269" s="4">
        <v>5</v>
      </c>
      <c r="T1269" s="4">
        <v>0</v>
      </c>
      <c r="U1269" s="4">
        <v>0</v>
      </c>
      <c r="V1269" s="4">
        <v>1</v>
      </c>
      <c r="W1269" s="4">
        <v>0</v>
      </c>
      <c r="X1269" s="4">
        <v>2</v>
      </c>
      <c r="Y1269" s="4">
        <v>4</v>
      </c>
      <c r="Z1269" s="4">
        <v>0</v>
      </c>
    </row>
    <row r="1270" spans="1:26" x14ac:dyDescent="0.2">
      <c r="D1270" t="s">
        <v>1904</v>
      </c>
      <c r="E1270" t="s">
        <v>1460</v>
      </c>
      <c r="F1270" s="3">
        <v>4</v>
      </c>
      <c r="G1270" s="3">
        <v>4</v>
      </c>
      <c r="H1270" s="4">
        <v>28</v>
      </c>
      <c r="I1270" s="4">
        <v>24</v>
      </c>
      <c r="J1270" s="4">
        <v>14</v>
      </c>
      <c r="K1270" s="4">
        <v>9</v>
      </c>
      <c r="L1270" s="4">
        <v>28</v>
      </c>
      <c r="M1270" s="4">
        <v>0</v>
      </c>
      <c r="N1270" s="4">
        <v>0</v>
      </c>
      <c r="O1270" s="4">
        <v>1</v>
      </c>
      <c r="P1270" s="4">
        <v>2</v>
      </c>
      <c r="Q1270" s="4">
        <v>2</v>
      </c>
      <c r="R1270" s="4">
        <v>0</v>
      </c>
      <c r="S1270" s="4">
        <v>4</v>
      </c>
      <c r="T1270" s="4">
        <v>0</v>
      </c>
      <c r="U1270" s="4">
        <v>2</v>
      </c>
      <c r="V1270" s="4">
        <v>1</v>
      </c>
      <c r="W1270" s="4">
        <v>5</v>
      </c>
      <c r="X1270" s="4">
        <v>4</v>
      </c>
      <c r="Y1270" s="4">
        <v>4</v>
      </c>
      <c r="Z1270" s="4">
        <v>3</v>
      </c>
    </row>
    <row r="1271" spans="1:26" x14ac:dyDescent="0.2">
      <c r="D1271" t="s">
        <v>1905</v>
      </c>
      <c r="E1271" t="s">
        <v>1461</v>
      </c>
      <c r="F1271" s="3">
        <v>12</v>
      </c>
      <c r="G1271" s="3">
        <v>4</v>
      </c>
      <c r="H1271" s="4">
        <v>51</v>
      </c>
      <c r="I1271" s="4">
        <v>0</v>
      </c>
      <c r="J1271" s="4">
        <v>79.333333333333329</v>
      </c>
      <c r="K1271" s="4">
        <v>10</v>
      </c>
      <c r="L1271" s="4">
        <v>9</v>
      </c>
      <c r="M1271" s="4">
        <v>0</v>
      </c>
      <c r="N1271" s="4">
        <v>0</v>
      </c>
      <c r="O1271" s="4">
        <v>0</v>
      </c>
      <c r="P1271" s="4">
        <v>1</v>
      </c>
      <c r="Q1271" s="4">
        <v>0</v>
      </c>
      <c r="R1271" s="4">
        <v>4</v>
      </c>
      <c r="S1271" s="4">
        <v>2</v>
      </c>
      <c r="T1271" s="4">
        <v>0</v>
      </c>
      <c r="U1271" s="4">
        <v>0</v>
      </c>
      <c r="V1271" s="4">
        <v>0</v>
      </c>
      <c r="W1271" s="4">
        <v>1</v>
      </c>
      <c r="X1271" s="4">
        <v>1</v>
      </c>
      <c r="Y1271" s="4">
        <v>0</v>
      </c>
      <c r="Z1271" s="4">
        <v>0</v>
      </c>
    </row>
    <row r="1272" spans="1:26" x14ac:dyDescent="0.2">
      <c r="A1272" t="s">
        <v>2117</v>
      </c>
      <c r="F1272" s="3">
        <v>30</v>
      </c>
      <c r="G1272" s="3">
        <v>18</v>
      </c>
      <c r="H1272" s="4">
        <v>259</v>
      </c>
      <c r="I1272" s="4">
        <v>48</v>
      </c>
      <c r="J1272" s="4">
        <v>35.203883495145632</v>
      </c>
      <c r="K1272" s="4">
        <v>61</v>
      </c>
      <c r="L1272" s="4">
        <v>103</v>
      </c>
      <c r="M1272" s="4">
        <v>0</v>
      </c>
      <c r="N1272" s="4">
        <v>0</v>
      </c>
      <c r="O1272" s="4">
        <v>3</v>
      </c>
      <c r="P1272" s="4">
        <v>6</v>
      </c>
      <c r="Q1272" s="4">
        <v>8</v>
      </c>
      <c r="R1272" s="4">
        <v>12</v>
      </c>
      <c r="S1272" s="4">
        <v>11</v>
      </c>
      <c r="T1272" s="4">
        <v>3</v>
      </c>
      <c r="U1272" s="4">
        <v>2</v>
      </c>
      <c r="V1272" s="4">
        <v>7</v>
      </c>
      <c r="W1272" s="4">
        <v>9</v>
      </c>
      <c r="X1272" s="4">
        <v>21</v>
      </c>
      <c r="Y1272" s="4">
        <v>17</v>
      </c>
      <c r="Z1272" s="4">
        <v>4</v>
      </c>
    </row>
    <row r="1273" spans="1:26" x14ac:dyDescent="0.2">
      <c r="A1273" t="s">
        <v>969</v>
      </c>
      <c r="B1273" t="s">
        <v>1909</v>
      </c>
      <c r="C1273" t="s">
        <v>1726</v>
      </c>
      <c r="D1273" t="s">
        <v>1901</v>
      </c>
      <c r="E1273" t="s">
        <v>1458</v>
      </c>
      <c r="F1273" s="3">
        <v>12</v>
      </c>
      <c r="G1273" s="3">
        <v>11</v>
      </c>
      <c r="H1273" s="4">
        <v>33</v>
      </c>
      <c r="I1273" s="4">
        <v>0</v>
      </c>
      <c r="J1273" s="4">
        <v>38.5</v>
      </c>
      <c r="K1273" s="4">
        <v>6</v>
      </c>
      <c r="L1273" s="4">
        <v>12</v>
      </c>
      <c r="M1273" s="4">
        <v>1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2</v>
      </c>
      <c r="U1273" s="4">
        <v>0</v>
      </c>
      <c r="V1273" s="4">
        <v>0</v>
      </c>
      <c r="W1273" s="4">
        <v>0</v>
      </c>
      <c r="X1273" s="4">
        <v>3</v>
      </c>
      <c r="Y1273" s="4">
        <v>2</v>
      </c>
      <c r="Z1273" s="4">
        <v>4</v>
      </c>
    </row>
    <row r="1274" spans="1:26" x14ac:dyDescent="0.2">
      <c r="D1274" t="s">
        <v>1902</v>
      </c>
      <c r="E1274" t="s">
        <v>1459</v>
      </c>
      <c r="F1274" s="3">
        <v>12</v>
      </c>
      <c r="G1274" s="3">
        <v>11</v>
      </c>
      <c r="H1274" s="4">
        <v>49</v>
      </c>
      <c r="I1274" s="4">
        <v>0</v>
      </c>
      <c r="J1274" s="4">
        <v>24.5</v>
      </c>
      <c r="K1274" s="4">
        <v>12</v>
      </c>
      <c r="L1274" s="4">
        <v>28</v>
      </c>
      <c r="M1274" s="4">
        <v>1</v>
      </c>
      <c r="N1274" s="4">
        <v>2</v>
      </c>
      <c r="O1274" s="4">
        <v>3</v>
      </c>
      <c r="P1274" s="4">
        <v>4</v>
      </c>
      <c r="Q1274" s="4">
        <v>1</v>
      </c>
      <c r="R1274" s="4">
        <v>1</v>
      </c>
      <c r="S1274" s="4">
        <v>2</v>
      </c>
      <c r="T1274" s="4">
        <v>1</v>
      </c>
      <c r="U1274" s="4">
        <v>1</v>
      </c>
      <c r="V1274" s="4">
        <v>1</v>
      </c>
      <c r="W1274" s="4">
        <v>0</v>
      </c>
      <c r="X1274" s="4">
        <v>6</v>
      </c>
      <c r="Y1274" s="4">
        <v>4</v>
      </c>
      <c r="Z1274" s="4">
        <v>1</v>
      </c>
    </row>
    <row r="1275" spans="1:26" x14ac:dyDescent="0.2">
      <c r="D1275" t="s">
        <v>1903</v>
      </c>
      <c r="E1275" t="s">
        <v>1463</v>
      </c>
      <c r="F1275" s="3">
        <v>12</v>
      </c>
      <c r="G1275" s="3">
        <v>11</v>
      </c>
      <c r="H1275" s="4">
        <v>49</v>
      </c>
      <c r="I1275" s="4">
        <v>24</v>
      </c>
      <c r="J1275" s="4">
        <v>29.826086956521738</v>
      </c>
      <c r="K1275" s="4">
        <v>19</v>
      </c>
      <c r="L1275" s="4">
        <v>23</v>
      </c>
      <c r="M1275" s="4">
        <v>0</v>
      </c>
      <c r="N1275" s="4">
        <v>0</v>
      </c>
      <c r="O1275" s="4">
        <v>0</v>
      </c>
      <c r="P1275" s="4">
        <v>0</v>
      </c>
      <c r="Q1275" s="4">
        <v>1</v>
      </c>
      <c r="R1275" s="4">
        <v>3</v>
      </c>
      <c r="S1275" s="4">
        <v>2</v>
      </c>
      <c r="T1275" s="4">
        <v>1</v>
      </c>
      <c r="U1275" s="4">
        <v>3</v>
      </c>
      <c r="V1275" s="4">
        <v>2</v>
      </c>
      <c r="W1275" s="4">
        <v>3</v>
      </c>
      <c r="X1275" s="4">
        <v>1</v>
      </c>
      <c r="Y1275" s="4">
        <v>5</v>
      </c>
      <c r="Z1275" s="4">
        <v>2</v>
      </c>
    </row>
    <row r="1276" spans="1:26" x14ac:dyDescent="0.2">
      <c r="D1276" t="s">
        <v>1904</v>
      </c>
      <c r="E1276" t="s">
        <v>1460</v>
      </c>
      <c r="F1276" s="3">
        <v>10</v>
      </c>
      <c r="G1276" s="3">
        <v>10</v>
      </c>
      <c r="H1276" s="4">
        <v>69</v>
      </c>
      <c r="I1276" s="4">
        <v>24</v>
      </c>
      <c r="J1276" s="4">
        <v>241.5</v>
      </c>
      <c r="K1276" s="4">
        <v>10</v>
      </c>
      <c r="L1276" s="4">
        <v>4</v>
      </c>
      <c r="M1276" s="4">
        <v>0</v>
      </c>
      <c r="N1276" s="4">
        <v>0</v>
      </c>
      <c r="O1276" s="4">
        <v>0</v>
      </c>
      <c r="P1276" s="4">
        <v>0</v>
      </c>
      <c r="Q1276" s="4">
        <v>1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2</v>
      </c>
      <c r="Y1276" s="4">
        <v>0</v>
      </c>
      <c r="Z1276" s="4">
        <v>1</v>
      </c>
    </row>
    <row r="1277" spans="1:26" x14ac:dyDescent="0.2">
      <c r="D1277" t="s">
        <v>1905</v>
      </c>
      <c r="E1277" t="s">
        <v>1461</v>
      </c>
      <c r="F1277" s="3">
        <v>12</v>
      </c>
      <c r="G1277" s="3">
        <v>8</v>
      </c>
      <c r="H1277" s="4">
        <v>40</v>
      </c>
      <c r="I1277" s="4">
        <v>0</v>
      </c>
      <c r="J1277" s="4">
        <v>18.06451612903226</v>
      </c>
      <c r="K1277" s="4">
        <v>16</v>
      </c>
      <c r="L1277" s="4">
        <v>31</v>
      </c>
      <c r="M1277" s="4">
        <v>4</v>
      </c>
      <c r="N1277" s="4">
        <v>2</v>
      </c>
      <c r="O1277" s="4">
        <v>1</v>
      </c>
      <c r="P1277" s="4">
        <v>2</v>
      </c>
      <c r="Q1277" s="4">
        <v>5</v>
      </c>
      <c r="R1277" s="4">
        <v>4</v>
      </c>
      <c r="S1277" s="4">
        <v>4</v>
      </c>
      <c r="T1277" s="4">
        <v>1</v>
      </c>
      <c r="U1277" s="4">
        <v>6</v>
      </c>
      <c r="V1277" s="4">
        <v>0</v>
      </c>
      <c r="W1277" s="4">
        <v>1</v>
      </c>
      <c r="X1277" s="4">
        <v>1</v>
      </c>
      <c r="Y1277" s="4">
        <v>0</v>
      </c>
      <c r="Z1277" s="4">
        <v>0</v>
      </c>
    </row>
    <row r="1278" spans="1:26" x14ac:dyDescent="0.2">
      <c r="A1278" t="s">
        <v>2118</v>
      </c>
      <c r="F1278" s="3">
        <v>58</v>
      </c>
      <c r="G1278" s="3">
        <v>51</v>
      </c>
      <c r="H1278" s="4">
        <v>240</v>
      </c>
      <c r="I1278" s="4">
        <v>48</v>
      </c>
      <c r="J1278" s="4">
        <v>34.285714285714278</v>
      </c>
      <c r="K1278" s="4">
        <v>63</v>
      </c>
      <c r="L1278" s="4">
        <v>98</v>
      </c>
      <c r="M1278" s="4">
        <v>6</v>
      </c>
      <c r="N1278" s="4">
        <v>4</v>
      </c>
      <c r="O1278" s="4">
        <v>4</v>
      </c>
      <c r="P1278" s="4">
        <v>6</v>
      </c>
      <c r="Q1278" s="4">
        <v>8</v>
      </c>
      <c r="R1278" s="4">
        <v>8</v>
      </c>
      <c r="S1278" s="4">
        <v>8</v>
      </c>
      <c r="T1278" s="4">
        <v>5</v>
      </c>
      <c r="U1278" s="4">
        <v>10</v>
      </c>
      <c r="V1278" s="4">
        <v>3</v>
      </c>
      <c r="W1278" s="4">
        <v>4</v>
      </c>
      <c r="X1278" s="4">
        <v>13</v>
      </c>
      <c r="Y1278" s="4">
        <v>11</v>
      </c>
      <c r="Z1278" s="4">
        <v>8</v>
      </c>
    </row>
    <row r="1279" spans="1:26" x14ac:dyDescent="0.2">
      <c r="A1279" t="s">
        <v>1299</v>
      </c>
      <c r="B1279" t="s">
        <v>1909</v>
      </c>
      <c r="C1279" t="s">
        <v>1724</v>
      </c>
      <c r="D1279" t="s">
        <v>1901</v>
      </c>
      <c r="E1279" t="s">
        <v>1458</v>
      </c>
      <c r="F1279" s="3">
        <v>4</v>
      </c>
      <c r="G1279" s="3">
        <v>3</v>
      </c>
      <c r="H1279" s="4">
        <v>24</v>
      </c>
      <c r="I1279" s="4">
        <v>0</v>
      </c>
      <c r="J1279" s="4">
        <v>16.8</v>
      </c>
      <c r="K1279" s="4">
        <v>9</v>
      </c>
      <c r="L1279" s="4">
        <v>20</v>
      </c>
      <c r="M1279" s="4">
        <v>3</v>
      </c>
      <c r="N1279" s="4">
        <v>0</v>
      </c>
      <c r="O1279" s="4">
        <v>7</v>
      </c>
      <c r="P1279" s="4">
        <v>0</v>
      </c>
      <c r="Q1279" s="4">
        <v>5</v>
      </c>
      <c r="R1279" s="4">
        <v>1</v>
      </c>
      <c r="S1279" s="4">
        <v>2</v>
      </c>
      <c r="T1279" s="4">
        <v>0</v>
      </c>
      <c r="U1279" s="4">
        <v>2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 spans="1:26" x14ac:dyDescent="0.2">
      <c r="D1280" t="s">
        <v>1902</v>
      </c>
      <c r="E1280" t="s">
        <v>1459</v>
      </c>
      <c r="F1280" s="3">
        <v>4</v>
      </c>
      <c r="G1280" s="3">
        <v>3</v>
      </c>
      <c r="H1280" s="4">
        <v>31</v>
      </c>
      <c r="I1280" s="4">
        <v>0</v>
      </c>
      <c r="J1280" s="4">
        <v>10.09302325581395</v>
      </c>
      <c r="K1280" s="4">
        <v>2</v>
      </c>
      <c r="L1280" s="4">
        <v>43</v>
      </c>
      <c r="M1280" s="4">
        <v>2</v>
      </c>
      <c r="N1280" s="4">
        <v>1</v>
      </c>
      <c r="O1280" s="4">
        <v>2</v>
      </c>
      <c r="P1280" s="4">
        <v>10</v>
      </c>
      <c r="Q1280" s="4">
        <v>6</v>
      </c>
      <c r="R1280" s="4">
        <v>2</v>
      </c>
      <c r="S1280" s="4">
        <v>5</v>
      </c>
      <c r="T1280" s="4">
        <v>6</v>
      </c>
      <c r="U1280" s="4">
        <v>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</row>
    <row r="1281" spans="1:26" x14ac:dyDescent="0.2">
      <c r="D1281" t="s">
        <v>1903</v>
      </c>
      <c r="E1281" t="s">
        <v>1463</v>
      </c>
      <c r="F1281" s="3">
        <v>6</v>
      </c>
      <c r="G1281" s="3">
        <v>4</v>
      </c>
      <c r="H1281" s="4">
        <v>41</v>
      </c>
      <c r="I1281" s="4">
        <v>0</v>
      </c>
      <c r="J1281" s="4">
        <v>82</v>
      </c>
      <c r="K1281" s="4">
        <v>5</v>
      </c>
      <c r="L1281" s="4">
        <v>7</v>
      </c>
      <c r="M1281" s="4">
        <v>0</v>
      </c>
      <c r="N1281" s="4">
        <v>0</v>
      </c>
      <c r="O1281" s="4">
        <v>0</v>
      </c>
      <c r="P1281" s="4">
        <v>3</v>
      </c>
      <c r="Q1281" s="4">
        <v>1</v>
      </c>
      <c r="R1281" s="4">
        <v>1</v>
      </c>
      <c r="S1281" s="4">
        <v>0</v>
      </c>
      <c r="T1281" s="4">
        <v>0</v>
      </c>
      <c r="U1281" s="4">
        <v>1</v>
      </c>
      <c r="V1281" s="4">
        <v>1</v>
      </c>
      <c r="W1281" s="4">
        <v>0</v>
      </c>
      <c r="X1281" s="4">
        <v>0</v>
      </c>
      <c r="Y1281" s="4">
        <v>0</v>
      </c>
      <c r="Z1281" s="4">
        <v>0</v>
      </c>
    </row>
    <row r="1282" spans="1:26" x14ac:dyDescent="0.2">
      <c r="D1282" t="s">
        <v>1904</v>
      </c>
      <c r="E1282" t="s">
        <v>1460</v>
      </c>
      <c r="F1282" s="3">
        <v>3</v>
      </c>
      <c r="G1282" s="3">
        <v>3</v>
      </c>
      <c r="H1282" s="4">
        <v>33</v>
      </c>
      <c r="I1282" s="4">
        <v>0</v>
      </c>
      <c r="J1282" s="4">
        <v>66</v>
      </c>
      <c r="K1282" s="4">
        <v>2</v>
      </c>
      <c r="L1282" s="4">
        <v>7</v>
      </c>
      <c r="M1282" s="4">
        <v>0</v>
      </c>
      <c r="N1282" s="4">
        <v>0</v>
      </c>
      <c r="O1282" s="4">
        <v>0</v>
      </c>
      <c r="P1282" s="4">
        <v>0</v>
      </c>
      <c r="Q1282" s="4">
        <v>1</v>
      </c>
      <c r="R1282" s="4">
        <v>2</v>
      </c>
      <c r="S1282" s="4">
        <v>1</v>
      </c>
      <c r="T1282" s="4">
        <v>0</v>
      </c>
      <c r="U1282" s="4">
        <v>1</v>
      </c>
      <c r="V1282" s="4">
        <v>0</v>
      </c>
      <c r="W1282" s="4">
        <v>0</v>
      </c>
      <c r="X1282" s="4">
        <v>0</v>
      </c>
      <c r="Y1282" s="4">
        <v>1</v>
      </c>
      <c r="Z1282" s="4">
        <v>1</v>
      </c>
    </row>
    <row r="1283" spans="1:26" x14ac:dyDescent="0.2">
      <c r="D1283" t="s">
        <v>1905</v>
      </c>
      <c r="E1283" t="s">
        <v>1461</v>
      </c>
      <c r="F1283" s="3">
        <v>12</v>
      </c>
      <c r="G1283" s="3">
        <v>4</v>
      </c>
      <c r="H1283" s="4">
        <v>49.96</v>
      </c>
      <c r="I1283" s="4">
        <v>24</v>
      </c>
      <c r="J1283" s="4">
        <v>34.972000000000001</v>
      </c>
      <c r="K1283" s="4">
        <v>13</v>
      </c>
      <c r="L1283" s="4">
        <v>20</v>
      </c>
      <c r="M1283" s="4">
        <v>1</v>
      </c>
      <c r="N1283" s="4">
        <v>1</v>
      </c>
      <c r="O1283" s="4">
        <v>0</v>
      </c>
      <c r="P1283" s="4">
        <v>2</v>
      </c>
      <c r="Q1283" s="4">
        <v>1</v>
      </c>
      <c r="R1283" s="4">
        <v>0</v>
      </c>
      <c r="S1283" s="4">
        <v>0</v>
      </c>
      <c r="T1283" s="4">
        <v>3</v>
      </c>
      <c r="U1283" s="4">
        <v>0</v>
      </c>
      <c r="V1283" s="4">
        <v>0</v>
      </c>
      <c r="W1283" s="4">
        <v>1</v>
      </c>
      <c r="X1283" s="4">
        <v>3</v>
      </c>
      <c r="Y1283" s="4">
        <v>6</v>
      </c>
      <c r="Z1283" s="4">
        <v>2</v>
      </c>
    </row>
    <row r="1284" spans="1:26" x14ac:dyDescent="0.2">
      <c r="A1284" t="s">
        <v>2119</v>
      </c>
      <c r="F1284" s="3">
        <v>29</v>
      </c>
      <c r="G1284" s="3">
        <v>17</v>
      </c>
      <c r="H1284" s="4">
        <v>178.96</v>
      </c>
      <c r="I1284" s="4">
        <v>24</v>
      </c>
      <c r="J1284" s="4">
        <v>25.829278350515459</v>
      </c>
      <c r="K1284" s="4">
        <v>31</v>
      </c>
      <c r="L1284" s="4">
        <v>97</v>
      </c>
      <c r="M1284" s="4">
        <v>6</v>
      </c>
      <c r="N1284" s="4">
        <v>2</v>
      </c>
      <c r="O1284" s="4">
        <v>9</v>
      </c>
      <c r="P1284" s="4">
        <v>15</v>
      </c>
      <c r="Q1284" s="4">
        <v>14</v>
      </c>
      <c r="R1284" s="4">
        <v>6</v>
      </c>
      <c r="S1284" s="4">
        <v>8</v>
      </c>
      <c r="T1284" s="4">
        <v>9</v>
      </c>
      <c r="U1284" s="4">
        <v>13</v>
      </c>
      <c r="V1284" s="4">
        <v>1</v>
      </c>
      <c r="W1284" s="4">
        <v>1</v>
      </c>
      <c r="X1284" s="4">
        <v>3</v>
      </c>
      <c r="Y1284" s="4">
        <v>7</v>
      </c>
      <c r="Z1284" s="4">
        <v>3</v>
      </c>
    </row>
    <row r="1285" spans="1:26" x14ac:dyDescent="0.2">
      <c r="A1285" t="s">
        <v>1055</v>
      </c>
      <c r="B1285" t="s">
        <v>1909</v>
      </c>
      <c r="C1285" t="s">
        <v>1565</v>
      </c>
      <c r="D1285" t="s">
        <v>1901</v>
      </c>
      <c r="E1285" t="s">
        <v>1458</v>
      </c>
      <c r="F1285" s="3">
        <v>12</v>
      </c>
      <c r="G1285" s="3">
        <v>11</v>
      </c>
      <c r="H1285" s="4">
        <v>24</v>
      </c>
      <c r="I1285" s="4">
        <v>24</v>
      </c>
      <c r="J1285" s="4">
        <v>14</v>
      </c>
      <c r="K1285" s="4">
        <v>4</v>
      </c>
      <c r="L1285" s="4">
        <v>24</v>
      </c>
      <c r="M1285" s="4">
        <v>0</v>
      </c>
      <c r="N1285" s="4">
        <v>0</v>
      </c>
      <c r="O1285" s="4">
        <v>0</v>
      </c>
      <c r="P1285" s="4">
        <v>0</v>
      </c>
      <c r="Q1285" s="4">
        <v>1</v>
      </c>
      <c r="R1285" s="4">
        <v>1</v>
      </c>
      <c r="S1285" s="4">
        <v>8</v>
      </c>
      <c r="T1285" s="4">
        <v>3</v>
      </c>
      <c r="U1285" s="4">
        <v>5</v>
      </c>
      <c r="V1285" s="4">
        <v>3</v>
      </c>
      <c r="W1285" s="4">
        <v>0</v>
      </c>
      <c r="X1285" s="4">
        <v>3</v>
      </c>
      <c r="Y1285" s="4">
        <v>0</v>
      </c>
      <c r="Z1285" s="4">
        <v>0</v>
      </c>
    </row>
    <row r="1286" spans="1:26" x14ac:dyDescent="0.2">
      <c r="D1286" t="s">
        <v>1902</v>
      </c>
      <c r="E1286" t="s">
        <v>1459</v>
      </c>
      <c r="F1286" s="3">
        <v>12</v>
      </c>
      <c r="G1286" s="3">
        <v>11</v>
      </c>
      <c r="H1286" s="4">
        <v>48</v>
      </c>
      <c r="I1286" s="4">
        <v>24</v>
      </c>
      <c r="J1286" s="4">
        <v>29.217391304347831</v>
      </c>
      <c r="K1286" s="4">
        <v>11</v>
      </c>
      <c r="L1286" s="4">
        <v>23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2</v>
      </c>
      <c r="V1286" s="4">
        <v>4</v>
      </c>
      <c r="W1286" s="4">
        <v>4</v>
      </c>
      <c r="X1286" s="4">
        <v>8</v>
      </c>
      <c r="Y1286" s="4">
        <v>4</v>
      </c>
      <c r="Z1286" s="4">
        <v>1</v>
      </c>
    </row>
    <row r="1287" spans="1:26" x14ac:dyDescent="0.2">
      <c r="D1287" t="s">
        <v>1903</v>
      </c>
      <c r="E1287" t="s">
        <v>1463</v>
      </c>
      <c r="F1287" s="3">
        <v>12</v>
      </c>
      <c r="G1287" s="3">
        <v>11</v>
      </c>
      <c r="H1287" s="4">
        <v>43</v>
      </c>
      <c r="I1287" s="4">
        <v>0</v>
      </c>
      <c r="J1287" s="4">
        <v>40.133333333333333</v>
      </c>
      <c r="K1287" s="4">
        <v>6</v>
      </c>
      <c r="L1287" s="4">
        <v>15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7</v>
      </c>
      <c r="S1287" s="4">
        <v>1</v>
      </c>
      <c r="T1287" s="4">
        <v>1</v>
      </c>
      <c r="U1287" s="4">
        <v>1</v>
      </c>
      <c r="V1287" s="4">
        <v>0</v>
      </c>
      <c r="W1287" s="4">
        <v>1</v>
      </c>
      <c r="X1287" s="4">
        <v>3</v>
      </c>
      <c r="Y1287" s="4">
        <v>0</v>
      </c>
      <c r="Z1287" s="4">
        <v>1</v>
      </c>
    </row>
    <row r="1288" spans="1:26" x14ac:dyDescent="0.2">
      <c r="D1288" t="s">
        <v>1904</v>
      </c>
      <c r="E1288" t="s">
        <v>1460</v>
      </c>
      <c r="F1288" s="3">
        <v>12</v>
      </c>
      <c r="G1288" s="3">
        <v>12</v>
      </c>
      <c r="H1288" s="4">
        <v>72</v>
      </c>
      <c r="I1288" s="4">
        <v>24</v>
      </c>
      <c r="J1288" s="4">
        <v>100.8</v>
      </c>
      <c r="K1288" s="4">
        <v>15</v>
      </c>
      <c r="L1288" s="4">
        <v>10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1</v>
      </c>
      <c r="U1288" s="4">
        <v>2</v>
      </c>
      <c r="V1288" s="4">
        <v>1</v>
      </c>
      <c r="W1288" s="4">
        <v>2</v>
      </c>
      <c r="X1288" s="4">
        <v>2</v>
      </c>
      <c r="Y1288" s="4">
        <v>0</v>
      </c>
      <c r="Z1288" s="4">
        <v>2</v>
      </c>
    </row>
    <row r="1289" spans="1:26" x14ac:dyDescent="0.2">
      <c r="D1289" t="s">
        <v>1905</v>
      </c>
      <c r="E1289" t="s">
        <v>1461</v>
      </c>
      <c r="F1289" s="3">
        <v>12</v>
      </c>
      <c r="G1289" s="3">
        <v>8</v>
      </c>
      <c r="H1289" s="4">
        <v>48</v>
      </c>
      <c r="I1289" s="4">
        <v>24</v>
      </c>
      <c r="J1289" s="4">
        <v>28</v>
      </c>
      <c r="K1289" s="4">
        <v>4</v>
      </c>
      <c r="L1289" s="4">
        <v>24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6</v>
      </c>
      <c r="W1289" s="4">
        <v>7</v>
      </c>
      <c r="X1289" s="4">
        <v>2</v>
      </c>
      <c r="Y1289" s="4">
        <v>5</v>
      </c>
      <c r="Z1289" s="4">
        <v>4</v>
      </c>
    </row>
    <row r="1290" spans="1:26" x14ac:dyDescent="0.2">
      <c r="A1290" t="s">
        <v>2120</v>
      </c>
      <c r="F1290" s="3">
        <v>60</v>
      </c>
      <c r="G1290" s="3">
        <v>53</v>
      </c>
      <c r="H1290" s="4">
        <v>235</v>
      </c>
      <c r="I1290" s="4">
        <v>96</v>
      </c>
      <c r="J1290" s="4">
        <v>34.270833333333343</v>
      </c>
      <c r="K1290" s="4">
        <v>40</v>
      </c>
      <c r="L1290" s="4">
        <v>96</v>
      </c>
      <c r="M1290" s="4">
        <v>0</v>
      </c>
      <c r="N1290" s="4">
        <v>0</v>
      </c>
      <c r="O1290" s="4">
        <v>0</v>
      </c>
      <c r="P1290" s="4">
        <v>0</v>
      </c>
      <c r="Q1290" s="4">
        <v>1</v>
      </c>
      <c r="R1290" s="4">
        <v>8</v>
      </c>
      <c r="S1290" s="4">
        <v>9</v>
      </c>
      <c r="T1290" s="4">
        <v>5</v>
      </c>
      <c r="U1290" s="4">
        <v>10</v>
      </c>
      <c r="V1290" s="4">
        <v>14</v>
      </c>
      <c r="W1290" s="4">
        <v>14</v>
      </c>
      <c r="X1290" s="4">
        <v>18</v>
      </c>
      <c r="Y1290" s="4">
        <v>9</v>
      </c>
      <c r="Z1290" s="4">
        <v>8</v>
      </c>
    </row>
    <row r="1291" spans="1:26" x14ac:dyDescent="0.2">
      <c r="A1291" t="s">
        <v>856</v>
      </c>
      <c r="B1291" t="s">
        <v>1446</v>
      </c>
      <c r="C1291" t="s">
        <v>1736</v>
      </c>
      <c r="D1291" t="s">
        <v>1902</v>
      </c>
      <c r="E1291" t="s">
        <v>1459</v>
      </c>
      <c r="F1291" s="3">
        <v>12</v>
      </c>
      <c r="G1291" s="3">
        <v>11</v>
      </c>
      <c r="H1291" s="4">
        <v>15</v>
      </c>
      <c r="I1291" s="4">
        <v>72</v>
      </c>
      <c r="J1291" s="4">
        <v>2.258064516129032</v>
      </c>
      <c r="K1291" s="4">
        <v>30</v>
      </c>
      <c r="L1291" s="4">
        <v>93</v>
      </c>
      <c r="M1291" s="4">
        <v>4</v>
      </c>
      <c r="N1291" s="4">
        <v>7</v>
      </c>
      <c r="O1291" s="4">
        <v>0</v>
      </c>
      <c r="P1291" s="4">
        <v>6</v>
      </c>
      <c r="Q1291" s="4">
        <v>14</v>
      </c>
      <c r="R1291" s="4">
        <v>11</v>
      </c>
      <c r="S1291" s="4">
        <v>0</v>
      </c>
      <c r="T1291" s="4">
        <v>0</v>
      </c>
      <c r="U1291" s="4">
        <v>0</v>
      </c>
      <c r="V1291" s="4">
        <v>6</v>
      </c>
      <c r="W1291" s="4">
        <v>25</v>
      </c>
      <c r="X1291" s="4">
        <v>12</v>
      </c>
      <c r="Y1291" s="4">
        <v>0</v>
      </c>
      <c r="Z1291" s="4">
        <v>8</v>
      </c>
    </row>
    <row r="1292" spans="1:26" x14ac:dyDescent="0.2">
      <c r="A1292" t="s">
        <v>2121</v>
      </c>
      <c r="F1292" s="3">
        <v>12</v>
      </c>
      <c r="G1292" s="3">
        <v>11</v>
      </c>
      <c r="H1292" s="4">
        <v>15</v>
      </c>
      <c r="I1292" s="4">
        <v>72</v>
      </c>
      <c r="J1292" s="4">
        <v>2.258064516129032</v>
      </c>
      <c r="K1292" s="4">
        <v>30</v>
      </c>
      <c r="L1292" s="4">
        <v>93</v>
      </c>
      <c r="M1292" s="4">
        <v>4</v>
      </c>
      <c r="N1292" s="4">
        <v>7</v>
      </c>
      <c r="O1292" s="4">
        <v>0</v>
      </c>
      <c r="P1292" s="4">
        <v>6</v>
      </c>
      <c r="Q1292" s="4">
        <v>14</v>
      </c>
      <c r="R1292" s="4">
        <v>11</v>
      </c>
      <c r="S1292" s="4">
        <v>0</v>
      </c>
      <c r="T1292" s="4">
        <v>0</v>
      </c>
      <c r="U1292" s="4">
        <v>0</v>
      </c>
      <c r="V1292" s="4">
        <v>6</v>
      </c>
      <c r="W1292" s="4">
        <v>25</v>
      </c>
      <c r="X1292" s="4">
        <v>12</v>
      </c>
      <c r="Y1292" s="4">
        <v>0</v>
      </c>
      <c r="Z1292" s="4">
        <v>8</v>
      </c>
    </row>
    <row r="1293" spans="1:26" x14ac:dyDescent="0.2">
      <c r="A1293" t="s">
        <v>1313</v>
      </c>
      <c r="B1293" t="s">
        <v>1909</v>
      </c>
      <c r="C1293" t="s">
        <v>1596</v>
      </c>
      <c r="D1293" t="s">
        <v>1901</v>
      </c>
      <c r="E1293" t="s">
        <v>1458</v>
      </c>
      <c r="F1293" s="3">
        <v>12</v>
      </c>
      <c r="G1293" s="3">
        <v>11</v>
      </c>
      <c r="H1293" s="4">
        <v>59</v>
      </c>
      <c r="I1293" s="4">
        <v>0</v>
      </c>
      <c r="J1293" s="4">
        <v>68.833333333333343</v>
      </c>
      <c r="K1293" s="4">
        <v>22</v>
      </c>
      <c r="L1293" s="4">
        <v>12</v>
      </c>
      <c r="M1293" s="4">
        <v>2</v>
      </c>
      <c r="N1293" s="4">
        <v>1</v>
      </c>
      <c r="O1293" s="4">
        <v>3</v>
      </c>
      <c r="P1293" s="4">
        <v>3</v>
      </c>
      <c r="Q1293" s="4">
        <v>1</v>
      </c>
      <c r="R1293" s="4">
        <v>2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</row>
    <row r="1294" spans="1:26" x14ac:dyDescent="0.2">
      <c r="D1294" t="s">
        <v>1902</v>
      </c>
      <c r="E1294" t="s">
        <v>1459</v>
      </c>
      <c r="F1294" s="3">
        <v>12</v>
      </c>
      <c r="G1294" s="3">
        <v>11</v>
      </c>
      <c r="H1294" s="4">
        <v>74</v>
      </c>
      <c r="I1294" s="4">
        <v>24</v>
      </c>
      <c r="J1294" s="4">
        <v>43.166666666666671</v>
      </c>
      <c r="K1294" s="4">
        <v>45</v>
      </c>
      <c r="L1294" s="4">
        <v>24</v>
      </c>
      <c r="M1294" s="4">
        <v>0</v>
      </c>
      <c r="N1294" s="4">
        <v>0</v>
      </c>
      <c r="O1294" s="4">
        <v>3</v>
      </c>
      <c r="P1294" s="4">
        <v>14</v>
      </c>
      <c r="Q1294" s="4">
        <v>0</v>
      </c>
      <c r="R1294" s="4">
        <v>7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 spans="1:26" x14ac:dyDescent="0.2">
      <c r="D1295" t="s">
        <v>1903</v>
      </c>
      <c r="E1295" t="s">
        <v>1463</v>
      </c>
      <c r="F1295" s="3">
        <v>12</v>
      </c>
      <c r="G1295" s="3">
        <v>11</v>
      </c>
      <c r="H1295" s="4">
        <v>94</v>
      </c>
      <c r="I1295" s="4">
        <v>0</v>
      </c>
      <c r="J1295" s="4">
        <v>658</v>
      </c>
      <c r="K1295" s="4">
        <v>8</v>
      </c>
      <c r="L1295" s="4">
        <v>2</v>
      </c>
      <c r="M1295" s="4">
        <v>0</v>
      </c>
      <c r="N1295" s="4">
        <v>0</v>
      </c>
      <c r="O1295" s="4">
        <v>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1</v>
      </c>
      <c r="W1295" s="4">
        <v>0</v>
      </c>
      <c r="X1295" s="4">
        <v>0</v>
      </c>
      <c r="Y1295" s="4">
        <v>0</v>
      </c>
      <c r="Z1295" s="4">
        <v>0</v>
      </c>
    </row>
    <row r="1296" spans="1:26" x14ac:dyDescent="0.2">
      <c r="D1296" t="s">
        <v>1904</v>
      </c>
      <c r="E1296" t="s">
        <v>1460</v>
      </c>
      <c r="F1296" s="3">
        <v>10</v>
      </c>
      <c r="G1296" s="3">
        <v>9</v>
      </c>
      <c r="H1296" s="4">
        <v>46</v>
      </c>
      <c r="I1296" s="4">
        <v>0</v>
      </c>
      <c r="J1296" s="4">
        <v>42.933333333333337</v>
      </c>
      <c r="K1296" s="4">
        <v>3</v>
      </c>
      <c r="L1296" s="4">
        <v>15</v>
      </c>
      <c r="M1296" s="4">
        <v>2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2</v>
      </c>
      <c r="V1296" s="4">
        <v>4</v>
      </c>
      <c r="W1296" s="4">
        <v>0</v>
      </c>
      <c r="X1296" s="4">
        <v>3</v>
      </c>
      <c r="Y1296" s="4">
        <v>2</v>
      </c>
      <c r="Z1296" s="4">
        <v>2</v>
      </c>
    </row>
    <row r="1297" spans="1:26" x14ac:dyDescent="0.2">
      <c r="D1297" t="s">
        <v>1905</v>
      </c>
      <c r="E1297" t="s">
        <v>1461</v>
      </c>
      <c r="F1297" s="3">
        <v>12</v>
      </c>
      <c r="G1297" s="3">
        <v>8</v>
      </c>
      <c r="H1297" s="4">
        <v>-2</v>
      </c>
      <c r="I1297" s="4">
        <v>24</v>
      </c>
      <c r="J1297" s="4">
        <v>-0.77777777777777768</v>
      </c>
      <c r="K1297" s="4">
        <v>6</v>
      </c>
      <c r="L1297" s="4">
        <v>36</v>
      </c>
      <c r="M1297" s="4">
        <v>0</v>
      </c>
      <c r="N1297" s="4">
        <v>0</v>
      </c>
      <c r="O1297" s="4">
        <v>1</v>
      </c>
      <c r="P1297" s="4">
        <v>3</v>
      </c>
      <c r="Q1297" s="4">
        <v>1</v>
      </c>
      <c r="R1297" s="4">
        <v>2</v>
      </c>
      <c r="S1297" s="4">
        <v>8</v>
      </c>
      <c r="T1297" s="4">
        <v>8</v>
      </c>
      <c r="U1297" s="4">
        <v>4</v>
      </c>
      <c r="V1297" s="4">
        <v>4</v>
      </c>
      <c r="W1297" s="4">
        <v>0</v>
      </c>
      <c r="X1297" s="4">
        <v>2</v>
      </c>
      <c r="Y1297" s="4">
        <v>3</v>
      </c>
      <c r="Z1297" s="4">
        <v>0</v>
      </c>
    </row>
    <row r="1298" spans="1:26" x14ac:dyDescent="0.2">
      <c r="A1298" t="s">
        <v>2122</v>
      </c>
      <c r="F1298" s="3">
        <v>58</v>
      </c>
      <c r="G1298" s="3">
        <v>50</v>
      </c>
      <c r="H1298" s="4">
        <v>271</v>
      </c>
      <c r="I1298" s="4">
        <v>48</v>
      </c>
      <c r="J1298" s="4">
        <v>42.629213483146067</v>
      </c>
      <c r="K1298" s="4">
        <v>84</v>
      </c>
      <c r="L1298" s="4">
        <v>89</v>
      </c>
      <c r="M1298" s="4">
        <v>4</v>
      </c>
      <c r="N1298" s="4">
        <v>1</v>
      </c>
      <c r="O1298" s="4">
        <v>8</v>
      </c>
      <c r="P1298" s="4">
        <v>20</v>
      </c>
      <c r="Q1298" s="4">
        <v>2</v>
      </c>
      <c r="R1298" s="4">
        <v>11</v>
      </c>
      <c r="S1298" s="4">
        <v>8</v>
      </c>
      <c r="T1298" s="4">
        <v>8</v>
      </c>
      <c r="U1298" s="4">
        <v>6</v>
      </c>
      <c r="V1298" s="4">
        <v>9</v>
      </c>
      <c r="W1298" s="4">
        <v>0</v>
      </c>
      <c r="X1298" s="4">
        <v>5</v>
      </c>
      <c r="Y1298" s="4">
        <v>5</v>
      </c>
      <c r="Z1298" s="4">
        <v>2</v>
      </c>
    </row>
    <row r="1299" spans="1:26" x14ac:dyDescent="0.2">
      <c r="A1299" t="s">
        <v>1057</v>
      </c>
      <c r="B1299" t="s">
        <v>1909</v>
      </c>
      <c r="C1299" t="s">
        <v>1649</v>
      </c>
      <c r="D1299" t="s">
        <v>1901</v>
      </c>
      <c r="E1299" t="s">
        <v>1458</v>
      </c>
      <c r="F1299" s="3">
        <v>5</v>
      </c>
      <c r="G1299" s="3">
        <v>4</v>
      </c>
      <c r="H1299" s="4">
        <v>3</v>
      </c>
      <c r="I1299" s="4">
        <v>24</v>
      </c>
      <c r="J1299" s="4">
        <v>2</v>
      </c>
      <c r="K1299" s="4">
        <v>7</v>
      </c>
      <c r="L1299" s="4">
        <v>21</v>
      </c>
      <c r="M1299" s="4">
        <v>2</v>
      </c>
      <c r="N1299" s="4">
        <v>3</v>
      </c>
      <c r="O1299" s="4">
        <v>0</v>
      </c>
      <c r="P1299" s="4">
        <v>1</v>
      </c>
      <c r="Q1299" s="4">
        <v>1</v>
      </c>
      <c r="R1299" s="4">
        <v>1</v>
      </c>
      <c r="S1299" s="4">
        <v>1</v>
      </c>
      <c r="T1299" s="4">
        <v>0</v>
      </c>
      <c r="U1299" s="4">
        <v>0</v>
      </c>
      <c r="V1299" s="4">
        <v>1</v>
      </c>
      <c r="W1299" s="4">
        <v>0</v>
      </c>
      <c r="X1299" s="4">
        <v>2</v>
      </c>
      <c r="Y1299" s="4">
        <v>4</v>
      </c>
      <c r="Z1299" s="4">
        <v>5</v>
      </c>
    </row>
    <row r="1300" spans="1:26" x14ac:dyDescent="0.2">
      <c r="D1300" t="s">
        <v>1902</v>
      </c>
      <c r="E1300" t="s">
        <v>1459</v>
      </c>
      <c r="F1300" s="3">
        <v>5</v>
      </c>
      <c r="G1300" s="3">
        <v>4</v>
      </c>
      <c r="H1300" s="4">
        <v>7</v>
      </c>
      <c r="I1300" s="4">
        <v>24</v>
      </c>
      <c r="J1300" s="4">
        <v>4.8999999999999986</v>
      </c>
      <c r="K1300" s="4">
        <v>11</v>
      </c>
      <c r="L1300" s="4">
        <v>20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2</v>
      </c>
      <c r="S1300" s="4">
        <v>3</v>
      </c>
      <c r="T1300" s="4">
        <v>8</v>
      </c>
      <c r="U1300" s="4">
        <v>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</row>
    <row r="1301" spans="1:26" x14ac:dyDescent="0.2">
      <c r="D1301" t="s">
        <v>1903</v>
      </c>
      <c r="E1301" t="s">
        <v>1463</v>
      </c>
      <c r="F1301" s="3">
        <v>6</v>
      </c>
      <c r="G1301" s="3">
        <v>4</v>
      </c>
      <c r="H1301" s="4">
        <v>18</v>
      </c>
      <c r="I1301" s="4">
        <v>0</v>
      </c>
      <c r="J1301" s="4">
        <v>126</v>
      </c>
      <c r="K1301" s="4">
        <v>6</v>
      </c>
      <c r="L1301" s="4">
        <v>2</v>
      </c>
      <c r="M1301" s="4">
        <v>2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</row>
    <row r="1302" spans="1:26" x14ac:dyDescent="0.2">
      <c r="D1302" t="s">
        <v>1904</v>
      </c>
      <c r="E1302" t="s">
        <v>1460</v>
      </c>
      <c r="F1302" s="3">
        <v>3</v>
      </c>
      <c r="G1302" s="3">
        <v>3</v>
      </c>
      <c r="H1302" s="4">
        <v>29</v>
      </c>
      <c r="I1302" s="4">
        <v>24</v>
      </c>
      <c r="J1302" s="4">
        <v>16.916666666666671</v>
      </c>
      <c r="K1302" s="4">
        <v>15</v>
      </c>
      <c r="L1302" s="4">
        <v>24</v>
      </c>
      <c r="M1302" s="4">
        <v>2</v>
      </c>
      <c r="N1302" s="4">
        <v>4</v>
      </c>
      <c r="O1302" s="4">
        <v>2</v>
      </c>
      <c r="P1302" s="4">
        <v>2</v>
      </c>
      <c r="Q1302" s="4">
        <v>4</v>
      </c>
      <c r="R1302" s="4">
        <v>2</v>
      </c>
      <c r="S1302" s="4">
        <v>4</v>
      </c>
      <c r="T1302" s="4">
        <v>4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 spans="1:26" x14ac:dyDescent="0.2">
      <c r="D1303" t="s">
        <v>1905</v>
      </c>
      <c r="E1303" t="s">
        <v>1461</v>
      </c>
      <c r="F1303" s="3">
        <v>12</v>
      </c>
      <c r="G1303" s="3">
        <v>4</v>
      </c>
      <c r="H1303" s="4">
        <v>44</v>
      </c>
      <c r="I1303" s="4">
        <v>0</v>
      </c>
      <c r="J1303" s="4">
        <v>28</v>
      </c>
      <c r="K1303" s="4">
        <v>1</v>
      </c>
      <c r="L1303" s="4">
        <v>22</v>
      </c>
      <c r="M1303" s="4">
        <v>1</v>
      </c>
      <c r="N1303" s="4">
        <v>1</v>
      </c>
      <c r="O1303" s="4">
        <v>1</v>
      </c>
      <c r="P1303" s="4">
        <v>0</v>
      </c>
      <c r="Q1303" s="4">
        <v>3</v>
      </c>
      <c r="R1303" s="4">
        <v>4</v>
      </c>
      <c r="S1303" s="4">
        <v>9</v>
      </c>
      <c r="T1303" s="4">
        <v>3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 spans="1:26" x14ac:dyDescent="0.2">
      <c r="A1304" t="s">
        <v>2123</v>
      </c>
      <c r="F1304" s="3">
        <v>31</v>
      </c>
      <c r="G1304" s="3">
        <v>19</v>
      </c>
      <c r="H1304" s="4">
        <v>101</v>
      </c>
      <c r="I1304" s="4">
        <v>72</v>
      </c>
      <c r="J1304" s="4">
        <v>15.8876404494382</v>
      </c>
      <c r="K1304" s="4">
        <v>40</v>
      </c>
      <c r="L1304" s="4">
        <v>89</v>
      </c>
      <c r="M1304" s="4">
        <v>7</v>
      </c>
      <c r="N1304" s="4">
        <v>8</v>
      </c>
      <c r="O1304" s="4">
        <v>3</v>
      </c>
      <c r="P1304" s="4">
        <v>3</v>
      </c>
      <c r="Q1304" s="4">
        <v>8</v>
      </c>
      <c r="R1304" s="4">
        <v>9</v>
      </c>
      <c r="S1304" s="4">
        <v>17</v>
      </c>
      <c r="T1304" s="4">
        <v>15</v>
      </c>
      <c r="U1304" s="4">
        <v>7</v>
      </c>
      <c r="V1304" s="4">
        <v>1</v>
      </c>
      <c r="W1304" s="4">
        <v>0</v>
      </c>
      <c r="X1304" s="4">
        <v>2</v>
      </c>
      <c r="Y1304" s="4">
        <v>4</v>
      </c>
      <c r="Z1304" s="4">
        <v>5</v>
      </c>
    </row>
    <row r="1305" spans="1:26" x14ac:dyDescent="0.2">
      <c r="A1305" t="s">
        <v>1276</v>
      </c>
      <c r="B1305" t="s">
        <v>1909</v>
      </c>
      <c r="C1305" t="s">
        <v>1683</v>
      </c>
      <c r="D1305" t="s">
        <v>1901</v>
      </c>
      <c r="E1305" t="s">
        <v>1458</v>
      </c>
      <c r="F1305" s="3">
        <v>4</v>
      </c>
      <c r="G1305" s="3">
        <v>4</v>
      </c>
      <c r="H1305" s="4">
        <v>44</v>
      </c>
      <c r="I1305" s="4">
        <v>0</v>
      </c>
      <c r="J1305" s="4">
        <v>68.444444444444443</v>
      </c>
      <c r="K1305" s="4">
        <v>6</v>
      </c>
      <c r="L1305" s="4">
        <v>9</v>
      </c>
      <c r="M1305" s="4">
        <v>0</v>
      </c>
      <c r="N1305" s="4">
        <v>0</v>
      </c>
      <c r="O1305" s="4">
        <v>2</v>
      </c>
      <c r="P1305" s="4">
        <v>0</v>
      </c>
      <c r="Q1305" s="4">
        <v>1</v>
      </c>
      <c r="R1305" s="4">
        <v>1</v>
      </c>
      <c r="S1305" s="4">
        <v>0</v>
      </c>
      <c r="T1305" s="4">
        <v>0</v>
      </c>
      <c r="U1305" s="4">
        <v>0</v>
      </c>
      <c r="V1305" s="4">
        <v>0</v>
      </c>
      <c r="W1305" s="4">
        <v>3</v>
      </c>
      <c r="X1305" s="4">
        <v>1</v>
      </c>
      <c r="Y1305" s="4">
        <v>0</v>
      </c>
      <c r="Z1305" s="4">
        <v>1</v>
      </c>
    </row>
    <row r="1306" spans="1:26" x14ac:dyDescent="0.2">
      <c r="D1306" t="s">
        <v>1902</v>
      </c>
      <c r="E1306" t="s">
        <v>1459</v>
      </c>
      <c r="F1306" s="3">
        <v>7</v>
      </c>
      <c r="G1306" s="3">
        <v>6</v>
      </c>
      <c r="H1306" s="4">
        <v>47</v>
      </c>
      <c r="I1306" s="4">
        <v>24</v>
      </c>
      <c r="J1306" s="4">
        <v>13.428571428571431</v>
      </c>
      <c r="K1306" s="4">
        <v>7</v>
      </c>
      <c r="L1306" s="4">
        <v>49</v>
      </c>
      <c r="M1306" s="4">
        <v>2</v>
      </c>
      <c r="N1306" s="4">
        <v>7</v>
      </c>
      <c r="O1306" s="4">
        <v>4</v>
      </c>
      <c r="P1306" s="4">
        <v>2</v>
      </c>
      <c r="Q1306" s="4">
        <v>1</v>
      </c>
      <c r="R1306" s="4">
        <v>1</v>
      </c>
      <c r="S1306" s="4">
        <v>5</v>
      </c>
      <c r="T1306" s="4">
        <v>3</v>
      </c>
      <c r="U1306" s="4">
        <v>0</v>
      </c>
      <c r="V1306" s="4">
        <v>2</v>
      </c>
      <c r="W1306" s="4">
        <v>4</v>
      </c>
      <c r="X1306" s="4">
        <v>2</v>
      </c>
      <c r="Y1306" s="4">
        <v>2</v>
      </c>
      <c r="Z1306" s="4">
        <v>14</v>
      </c>
    </row>
    <row r="1307" spans="1:26" x14ac:dyDescent="0.2">
      <c r="D1307" t="s">
        <v>1903</v>
      </c>
      <c r="E1307" t="s">
        <v>1463</v>
      </c>
      <c r="F1307" s="3">
        <v>12</v>
      </c>
      <c r="G1307" s="3">
        <v>4</v>
      </c>
      <c r="H1307" s="4">
        <v>42</v>
      </c>
      <c r="I1307" s="4">
        <v>0</v>
      </c>
      <c r="J1307" s="4">
        <v>98</v>
      </c>
      <c r="K1307" s="4">
        <v>6</v>
      </c>
      <c r="L1307" s="4">
        <v>6</v>
      </c>
      <c r="M1307" s="4">
        <v>0</v>
      </c>
      <c r="N1307" s="4">
        <v>1</v>
      </c>
      <c r="O1307" s="4">
        <v>0</v>
      </c>
      <c r="P1307" s="4">
        <v>0</v>
      </c>
      <c r="Q1307" s="4">
        <v>1</v>
      </c>
      <c r="R1307" s="4">
        <v>0</v>
      </c>
      <c r="S1307" s="4">
        <v>0</v>
      </c>
      <c r="T1307" s="4">
        <v>0</v>
      </c>
      <c r="U1307" s="4">
        <v>1</v>
      </c>
      <c r="V1307" s="4">
        <v>3</v>
      </c>
      <c r="W1307" s="4">
        <v>0</v>
      </c>
      <c r="X1307" s="4">
        <v>0</v>
      </c>
      <c r="Y1307" s="4">
        <v>0</v>
      </c>
      <c r="Z1307" s="4">
        <v>0</v>
      </c>
    </row>
    <row r="1308" spans="1:26" x14ac:dyDescent="0.2">
      <c r="D1308" t="s">
        <v>1904</v>
      </c>
      <c r="E1308" t="s">
        <v>1460</v>
      </c>
      <c r="F1308" s="3">
        <v>7</v>
      </c>
      <c r="G1308" s="3">
        <v>4</v>
      </c>
      <c r="H1308" s="4">
        <v>41</v>
      </c>
      <c r="I1308" s="4">
        <v>0</v>
      </c>
      <c r="J1308" s="4">
        <v>82</v>
      </c>
      <c r="K1308" s="4">
        <v>4</v>
      </c>
      <c r="L1308" s="4">
        <v>7</v>
      </c>
      <c r="M1308" s="4">
        <v>1</v>
      </c>
      <c r="N1308" s="4">
        <v>0</v>
      </c>
      <c r="O1308" s="4">
        <v>0</v>
      </c>
      <c r="P1308" s="4">
        <v>0</v>
      </c>
      <c r="Q1308" s="4">
        <v>1</v>
      </c>
      <c r="R1308" s="4">
        <v>2</v>
      </c>
      <c r="S1308" s="4">
        <v>0</v>
      </c>
      <c r="T1308" s="4">
        <v>3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</row>
    <row r="1309" spans="1:26" x14ac:dyDescent="0.2">
      <c r="D1309" t="s">
        <v>1905</v>
      </c>
      <c r="E1309" t="s">
        <v>1461</v>
      </c>
      <c r="F1309" s="3">
        <v>12</v>
      </c>
      <c r="G1309" s="3">
        <v>4</v>
      </c>
      <c r="H1309" s="4">
        <v>32</v>
      </c>
      <c r="I1309" s="4">
        <v>0</v>
      </c>
      <c r="J1309" s="4">
        <v>29.866666666666671</v>
      </c>
      <c r="K1309" s="4">
        <v>1</v>
      </c>
      <c r="L1309" s="4">
        <v>15</v>
      </c>
      <c r="M1309" s="4">
        <v>3</v>
      </c>
      <c r="N1309" s="4">
        <v>2</v>
      </c>
      <c r="O1309" s="4">
        <v>1</v>
      </c>
      <c r="P1309" s="4">
        <v>4</v>
      </c>
      <c r="Q1309" s="4">
        <v>2</v>
      </c>
      <c r="R1309" s="4">
        <v>0</v>
      </c>
      <c r="S1309" s="4">
        <v>0</v>
      </c>
      <c r="T1309" s="4">
        <v>3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</row>
    <row r="1310" spans="1:26" x14ac:dyDescent="0.2">
      <c r="A1310" t="s">
        <v>2124</v>
      </c>
      <c r="F1310" s="3">
        <v>42</v>
      </c>
      <c r="G1310" s="3">
        <v>22</v>
      </c>
      <c r="H1310" s="4">
        <v>206</v>
      </c>
      <c r="I1310" s="4">
        <v>24</v>
      </c>
      <c r="J1310" s="4">
        <v>33.534883720930232</v>
      </c>
      <c r="K1310" s="4">
        <v>24</v>
      </c>
      <c r="L1310" s="4">
        <v>86</v>
      </c>
      <c r="M1310" s="4">
        <v>6</v>
      </c>
      <c r="N1310" s="4">
        <v>10</v>
      </c>
      <c r="O1310" s="4">
        <v>7</v>
      </c>
      <c r="P1310" s="4">
        <v>6</v>
      </c>
      <c r="Q1310" s="4">
        <v>6</v>
      </c>
      <c r="R1310" s="4">
        <v>4</v>
      </c>
      <c r="S1310" s="4">
        <v>5</v>
      </c>
      <c r="T1310" s="4">
        <v>9</v>
      </c>
      <c r="U1310" s="4">
        <v>1</v>
      </c>
      <c r="V1310" s="4">
        <v>5</v>
      </c>
      <c r="W1310" s="4">
        <v>7</v>
      </c>
      <c r="X1310" s="4">
        <v>3</v>
      </c>
      <c r="Y1310" s="4">
        <v>2</v>
      </c>
      <c r="Z1310" s="4">
        <v>15</v>
      </c>
    </row>
    <row r="1311" spans="1:26" x14ac:dyDescent="0.2">
      <c r="A1311" t="s">
        <v>948</v>
      </c>
      <c r="B1311" t="s">
        <v>1526</v>
      </c>
      <c r="C1311" t="s">
        <v>1542</v>
      </c>
      <c r="D1311" t="s">
        <v>1901</v>
      </c>
      <c r="E1311" t="s">
        <v>1458</v>
      </c>
      <c r="F1311" s="3">
        <v>6</v>
      </c>
      <c r="G1311" s="3">
        <v>5</v>
      </c>
      <c r="H1311" s="4">
        <v>36</v>
      </c>
      <c r="I1311" s="4">
        <v>0</v>
      </c>
      <c r="J1311" s="4">
        <v>33.6</v>
      </c>
      <c r="K1311" s="4">
        <v>9</v>
      </c>
      <c r="L1311" s="4">
        <v>15</v>
      </c>
      <c r="M1311" s="4">
        <v>2</v>
      </c>
      <c r="N1311" s="4">
        <v>4</v>
      </c>
      <c r="O1311" s="4">
        <v>2</v>
      </c>
      <c r="P1311" s="4">
        <v>0</v>
      </c>
      <c r="Q1311" s="4">
        <v>2</v>
      </c>
      <c r="R1311" s="4">
        <v>0</v>
      </c>
      <c r="S1311" s="4">
        <v>1</v>
      </c>
      <c r="T1311" s="4">
        <v>0</v>
      </c>
      <c r="U1311" s="4">
        <v>0</v>
      </c>
      <c r="V1311" s="4">
        <v>0</v>
      </c>
      <c r="W1311" s="4">
        <v>1</v>
      </c>
      <c r="X1311" s="4">
        <v>0</v>
      </c>
      <c r="Y1311" s="4">
        <v>1</v>
      </c>
      <c r="Z1311" s="4">
        <v>2</v>
      </c>
    </row>
    <row r="1312" spans="1:26" x14ac:dyDescent="0.2">
      <c r="D1312" t="s">
        <v>1902</v>
      </c>
      <c r="E1312" t="s">
        <v>1459</v>
      </c>
      <c r="F1312" s="3">
        <v>6</v>
      </c>
      <c r="G1312" s="3">
        <v>5</v>
      </c>
      <c r="H1312" s="4">
        <v>21</v>
      </c>
      <c r="I1312" s="4">
        <v>24</v>
      </c>
      <c r="J1312" s="4">
        <v>6.6818181818181817</v>
      </c>
      <c r="K1312" s="4">
        <v>10</v>
      </c>
      <c r="L1312" s="4">
        <v>44</v>
      </c>
      <c r="M1312" s="4">
        <v>0</v>
      </c>
      <c r="N1312" s="4">
        <v>2</v>
      </c>
      <c r="O1312" s="4">
        <v>2</v>
      </c>
      <c r="P1312" s="4">
        <v>8</v>
      </c>
      <c r="Q1312" s="4">
        <v>12</v>
      </c>
      <c r="R1312" s="4">
        <v>12</v>
      </c>
      <c r="S1312" s="4">
        <v>4</v>
      </c>
      <c r="T1312" s="4">
        <v>2</v>
      </c>
      <c r="U1312" s="4">
        <v>0</v>
      </c>
      <c r="V1312" s="4">
        <v>0</v>
      </c>
      <c r="W1312" s="4">
        <v>0</v>
      </c>
      <c r="X1312" s="4">
        <v>2</v>
      </c>
      <c r="Y1312" s="4">
        <v>0</v>
      </c>
      <c r="Z1312" s="4">
        <v>0</v>
      </c>
    </row>
    <row r="1313" spans="1:26" x14ac:dyDescent="0.2">
      <c r="D1313" t="s">
        <v>1903</v>
      </c>
      <c r="E1313" t="s">
        <v>1463</v>
      </c>
      <c r="F1313" s="3">
        <v>6</v>
      </c>
      <c r="G1313" s="3">
        <v>5</v>
      </c>
      <c r="H1313" s="4">
        <v>20</v>
      </c>
      <c r="I1313" s="4">
        <v>0</v>
      </c>
      <c r="J1313" s="4">
        <v>20</v>
      </c>
      <c r="K1313" s="4">
        <v>3</v>
      </c>
      <c r="L1313" s="4">
        <v>14</v>
      </c>
      <c r="M1313" s="4">
        <v>2</v>
      </c>
      <c r="N1313" s="4">
        <v>2</v>
      </c>
      <c r="O1313" s="4">
        <v>2</v>
      </c>
      <c r="P1313" s="4">
        <v>0</v>
      </c>
      <c r="Q1313" s="4">
        <v>1</v>
      </c>
      <c r="R1313" s="4">
        <v>5</v>
      </c>
      <c r="S1313" s="4">
        <v>0</v>
      </c>
      <c r="T1313" s="4">
        <v>2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</row>
    <row r="1314" spans="1:26" x14ac:dyDescent="0.2">
      <c r="D1314" t="s">
        <v>1904</v>
      </c>
      <c r="E1314" t="s">
        <v>1460</v>
      </c>
      <c r="F1314" s="3">
        <v>6</v>
      </c>
      <c r="G1314" s="3">
        <v>6</v>
      </c>
      <c r="H1314" s="4">
        <v>44</v>
      </c>
      <c r="I1314" s="4">
        <v>0</v>
      </c>
      <c r="J1314" s="4">
        <v>56</v>
      </c>
      <c r="K1314" s="4">
        <v>9</v>
      </c>
      <c r="L1314" s="4">
        <v>11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1</v>
      </c>
      <c r="V1314" s="4">
        <v>0</v>
      </c>
      <c r="W1314" s="4">
        <v>0</v>
      </c>
      <c r="X1314" s="4">
        <v>3</v>
      </c>
      <c r="Y1314" s="4">
        <v>2</v>
      </c>
      <c r="Z1314" s="4">
        <v>5</v>
      </c>
    </row>
    <row r="1315" spans="1:26" x14ac:dyDescent="0.2">
      <c r="D1315" t="s">
        <v>1905</v>
      </c>
      <c r="E1315" t="s">
        <v>1461</v>
      </c>
      <c r="F1315" s="3">
        <v>12</v>
      </c>
      <c r="G1315" s="3">
        <v>4</v>
      </c>
      <c r="H1315" s="4">
        <v>73</v>
      </c>
      <c r="I1315" s="4">
        <v>0</v>
      </c>
      <c r="J1315" s="4" t="e">
        <v>#DIV/0!</v>
      </c>
      <c r="K1315" s="4">
        <v>13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</row>
    <row r="1316" spans="1:26" x14ac:dyDescent="0.2">
      <c r="A1316" t="s">
        <v>2125</v>
      </c>
      <c r="F1316" s="3">
        <v>36</v>
      </c>
      <c r="G1316" s="3">
        <v>25</v>
      </c>
      <c r="H1316" s="4">
        <v>194</v>
      </c>
      <c r="I1316" s="4">
        <v>24</v>
      </c>
      <c r="J1316" s="4">
        <v>32.333333333333343</v>
      </c>
      <c r="K1316" s="4">
        <v>44</v>
      </c>
      <c r="L1316" s="4">
        <v>84</v>
      </c>
      <c r="M1316" s="4">
        <v>4</v>
      </c>
      <c r="N1316" s="4">
        <v>8</v>
      </c>
      <c r="O1316" s="4">
        <v>6</v>
      </c>
      <c r="P1316" s="4">
        <v>8</v>
      </c>
      <c r="Q1316" s="4">
        <v>15</v>
      </c>
      <c r="R1316" s="4">
        <v>17</v>
      </c>
      <c r="S1316" s="4">
        <v>5</v>
      </c>
      <c r="T1316" s="4">
        <v>4</v>
      </c>
      <c r="U1316" s="4">
        <v>1</v>
      </c>
      <c r="V1316" s="4">
        <v>0</v>
      </c>
      <c r="W1316" s="4">
        <v>1</v>
      </c>
      <c r="X1316" s="4">
        <v>5</v>
      </c>
      <c r="Y1316" s="4">
        <v>3</v>
      </c>
      <c r="Z1316" s="4">
        <v>7</v>
      </c>
    </row>
    <row r="1317" spans="1:26" x14ac:dyDescent="0.2">
      <c r="A1317" t="s">
        <v>1074</v>
      </c>
      <c r="B1317" t="s">
        <v>1909</v>
      </c>
      <c r="C1317" t="s">
        <v>1650</v>
      </c>
      <c r="D1317" t="s">
        <v>1901</v>
      </c>
      <c r="E1317" t="s">
        <v>1458</v>
      </c>
      <c r="F1317" s="3">
        <v>9</v>
      </c>
      <c r="G1317" s="3">
        <v>8</v>
      </c>
      <c r="H1317" s="4">
        <v>49</v>
      </c>
      <c r="I1317" s="4">
        <v>0</v>
      </c>
      <c r="J1317" s="4">
        <v>343</v>
      </c>
      <c r="K1317" s="4">
        <v>10</v>
      </c>
      <c r="L1317" s="4">
        <v>2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1</v>
      </c>
      <c r="X1317" s="4">
        <v>0</v>
      </c>
      <c r="Y1317" s="4">
        <v>0</v>
      </c>
      <c r="Z1317" s="4">
        <v>1</v>
      </c>
    </row>
    <row r="1318" spans="1:26" x14ac:dyDescent="0.2">
      <c r="D1318" t="s">
        <v>1902</v>
      </c>
      <c r="E1318" t="s">
        <v>1459</v>
      </c>
      <c r="F1318" s="3">
        <v>9</v>
      </c>
      <c r="G1318" s="3">
        <v>8</v>
      </c>
      <c r="H1318" s="4">
        <v>53</v>
      </c>
      <c r="I1318" s="4">
        <v>0</v>
      </c>
      <c r="J1318" s="4">
        <v>39.05263157894737</v>
      </c>
      <c r="K1318" s="4">
        <v>18</v>
      </c>
      <c r="L1318" s="4">
        <v>19</v>
      </c>
      <c r="M1318" s="4">
        <v>0</v>
      </c>
      <c r="N1318" s="4">
        <v>0</v>
      </c>
      <c r="O1318" s="4">
        <v>3</v>
      </c>
      <c r="P1318" s="4">
        <v>1</v>
      </c>
      <c r="Q1318" s="4">
        <v>6</v>
      </c>
      <c r="R1318" s="4">
        <v>4</v>
      </c>
      <c r="S1318" s="4">
        <v>0</v>
      </c>
      <c r="T1318" s="4">
        <v>0</v>
      </c>
      <c r="U1318" s="4">
        <v>3</v>
      </c>
      <c r="V1318" s="4">
        <v>2</v>
      </c>
      <c r="W1318" s="4">
        <v>0</v>
      </c>
      <c r="X1318" s="4">
        <v>0</v>
      </c>
      <c r="Y1318" s="4">
        <v>0</v>
      </c>
      <c r="Z1318" s="4">
        <v>0</v>
      </c>
    </row>
    <row r="1319" spans="1:26" x14ac:dyDescent="0.2">
      <c r="D1319" t="s">
        <v>1903</v>
      </c>
      <c r="E1319" t="s">
        <v>1463</v>
      </c>
      <c r="F1319" s="3">
        <v>6</v>
      </c>
      <c r="G1319" s="3">
        <v>6</v>
      </c>
      <c r="H1319" s="4">
        <v>54</v>
      </c>
      <c r="I1319" s="4">
        <v>24</v>
      </c>
      <c r="J1319" s="4">
        <v>28</v>
      </c>
      <c r="K1319" s="4">
        <v>19</v>
      </c>
      <c r="L1319" s="4">
        <v>27</v>
      </c>
      <c r="M1319" s="4">
        <v>1</v>
      </c>
      <c r="N1319" s="4">
        <v>1</v>
      </c>
      <c r="O1319" s="4">
        <v>1</v>
      </c>
      <c r="P1319" s="4">
        <v>4</v>
      </c>
      <c r="Q1319" s="4">
        <v>3</v>
      </c>
      <c r="R1319" s="4">
        <v>2</v>
      </c>
      <c r="S1319" s="4">
        <v>2</v>
      </c>
      <c r="T1319" s="4">
        <v>1</v>
      </c>
      <c r="U1319" s="4">
        <v>1</v>
      </c>
      <c r="V1319" s="4">
        <v>0</v>
      </c>
      <c r="W1319" s="4">
        <v>0</v>
      </c>
      <c r="X1319" s="4">
        <v>0</v>
      </c>
      <c r="Y1319" s="4">
        <v>6</v>
      </c>
      <c r="Z1319" s="4">
        <v>5</v>
      </c>
    </row>
    <row r="1320" spans="1:26" x14ac:dyDescent="0.2">
      <c r="D1320" t="s">
        <v>1904</v>
      </c>
      <c r="E1320" t="s">
        <v>1460</v>
      </c>
      <c r="F1320" s="3">
        <v>7</v>
      </c>
      <c r="G1320" s="3">
        <v>7</v>
      </c>
      <c r="H1320" s="4">
        <v>32</v>
      </c>
      <c r="I1320" s="4">
        <v>24</v>
      </c>
      <c r="J1320" s="4">
        <v>13.57575757575758</v>
      </c>
      <c r="K1320" s="4">
        <v>21</v>
      </c>
      <c r="L1320" s="4">
        <v>33</v>
      </c>
      <c r="M1320" s="4">
        <v>1</v>
      </c>
      <c r="N1320" s="4">
        <v>0</v>
      </c>
      <c r="O1320" s="4">
        <v>1</v>
      </c>
      <c r="P1320" s="4">
        <v>0</v>
      </c>
      <c r="Q1320" s="4">
        <v>1</v>
      </c>
      <c r="R1320" s="4">
        <v>9</v>
      </c>
      <c r="S1320" s="4">
        <v>0</v>
      </c>
      <c r="T1320" s="4">
        <v>3</v>
      </c>
      <c r="U1320" s="4">
        <v>2</v>
      </c>
      <c r="V1320" s="4">
        <v>1</v>
      </c>
      <c r="W1320" s="4">
        <v>3</v>
      </c>
      <c r="X1320" s="4">
        <v>4</v>
      </c>
      <c r="Y1320" s="4">
        <v>4</v>
      </c>
      <c r="Z1320" s="4">
        <v>4</v>
      </c>
    </row>
    <row r="1321" spans="1:26" x14ac:dyDescent="0.2">
      <c r="D1321" t="s">
        <v>1905</v>
      </c>
      <c r="E1321" t="s">
        <v>1461</v>
      </c>
      <c r="F1321" s="3">
        <v>12</v>
      </c>
      <c r="G1321" s="3">
        <v>4</v>
      </c>
      <c r="H1321" s="4">
        <v>42</v>
      </c>
      <c r="I1321" s="4">
        <v>0</v>
      </c>
      <c r="J1321" s="4">
        <v>294</v>
      </c>
      <c r="K1321" s="4">
        <v>9</v>
      </c>
      <c r="L1321" s="4">
        <v>2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1</v>
      </c>
      <c r="Z1321" s="4">
        <v>1</v>
      </c>
    </row>
    <row r="1322" spans="1:26" x14ac:dyDescent="0.2">
      <c r="A1322" t="s">
        <v>2126</v>
      </c>
      <c r="F1322" s="3">
        <v>43</v>
      </c>
      <c r="G1322" s="3">
        <v>33</v>
      </c>
      <c r="H1322" s="4">
        <v>230</v>
      </c>
      <c r="I1322" s="4">
        <v>48</v>
      </c>
      <c r="J1322" s="4">
        <v>38.795180722891573</v>
      </c>
      <c r="K1322" s="4">
        <v>77</v>
      </c>
      <c r="L1322" s="4">
        <v>83</v>
      </c>
      <c r="M1322" s="4">
        <v>2</v>
      </c>
      <c r="N1322" s="4">
        <v>1</v>
      </c>
      <c r="O1322" s="4">
        <v>5</v>
      </c>
      <c r="P1322" s="4">
        <v>5</v>
      </c>
      <c r="Q1322" s="4">
        <v>10</v>
      </c>
      <c r="R1322" s="4">
        <v>15</v>
      </c>
      <c r="S1322" s="4">
        <v>2</v>
      </c>
      <c r="T1322" s="4">
        <v>4</v>
      </c>
      <c r="U1322" s="4">
        <v>6</v>
      </c>
      <c r="V1322" s="4">
        <v>3</v>
      </c>
      <c r="W1322" s="4">
        <v>4</v>
      </c>
      <c r="X1322" s="4">
        <v>4</v>
      </c>
      <c r="Y1322" s="4">
        <v>11</v>
      </c>
      <c r="Z1322" s="4">
        <v>11</v>
      </c>
    </row>
    <row r="1323" spans="1:26" x14ac:dyDescent="0.2">
      <c r="A1323" t="s">
        <v>1204</v>
      </c>
      <c r="B1323" t="s">
        <v>1909</v>
      </c>
      <c r="C1323" t="s">
        <v>1558</v>
      </c>
      <c r="D1323" t="s">
        <v>1901</v>
      </c>
      <c r="E1323" t="s">
        <v>1458</v>
      </c>
      <c r="F1323" s="3">
        <v>6</v>
      </c>
      <c r="G1323" s="3">
        <v>5</v>
      </c>
      <c r="H1323" s="4">
        <v>46</v>
      </c>
      <c r="I1323" s="4">
        <v>24</v>
      </c>
      <c r="J1323" s="4">
        <v>214.66666666666671</v>
      </c>
      <c r="K1323" s="4">
        <v>13</v>
      </c>
      <c r="L1323" s="4">
        <v>3</v>
      </c>
      <c r="M1323" s="4">
        <v>2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1</v>
      </c>
    </row>
    <row r="1324" spans="1:26" x14ac:dyDescent="0.2">
      <c r="D1324" t="s">
        <v>1902</v>
      </c>
      <c r="E1324" t="s">
        <v>1459</v>
      </c>
      <c r="F1324" s="3">
        <v>6</v>
      </c>
      <c r="G1324" s="3">
        <v>5</v>
      </c>
      <c r="H1324" s="4">
        <v>42</v>
      </c>
      <c r="I1324" s="4">
        <v>48</v>
      </c>
      <c r="J1324" s="4">
        <v>7.9459459459459456</v>
      </c>
      <c r="K1324" s="4">
        <v>3</v>
      </c>
      <c r="L1324" s="4">
        <v>74</v>
      </c>
      <c r="M1324" s="4">
        <v>4</v>
      </c>
      <c r="N1324" s="4">
        <v>1</v>
      </c>
      <c r="O1324" s="4">
        <v>9</v>
      </c>
      <c r="P1324" s="4">
        <v>16</v>
      </c>
      <c r="Q1324" s="4">
        <v>1</v>
      </c>
      <c r="R1324" s="4">
        <v>1</v>
      </c>
      <c r="S1324" s="4">
        <v>8</v>
      </c>
      <c r="T1324" s="4">
        <v>15</v>
      </c>
      <c r="U1324" s="4">
        <v>0</v>
      </c>
      <c r="V1324" s="4">
        <v>0</v>
      </c>
      <c r="W1324" s="4">
        <v>0</v>
      </c>
      <c r="X1324" s="4">
        <v>5</v>
      </c>
      <c r="Y1324" s="4">
        <v>9</v>
      </c>
      <c r="Z1324" s="4">
        <v>5</v>
      </c>
    </row>
    <row r="1325" spans="1:26" x14ac:dyDescent="0.2">
      <c r="D1325" t="s">
        <v>1903</v>
      </c>
      <c r="E1325" t="s">
        <v>1463</v>
      </c>
      <c r="F1325" s="3">
        <v>6</v>
      </c>
      <c r="G1325" s="3">
        <v>5</v>
      </c>
      <c r="H1325" s="4">
        <v>72</v>
      </c>
      <c r="I1325" s="4">
        <v>0</v>
      </c>
      <c r="J1325" s="4" t="e">
        <v>#DIV/0!</v>
      </c>
      <c r="K1325" s="4">
        <v>4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</row>
    <row r="1326" spans="1:26" x14ac:dyDescent="0.2">
      <c r="D1326" t="s">
        <v>1904</v>
      </c>
      <c r="E1326" t="s">
        <v>1460</v>
      </c>
      <c r="F1326" s="3">
        <v>6</v>
      </c>
      <c r="G1326" s="3">
        <v>6</v>
      </c>
      <c r="H1326" s="4">
        <v>48</v>
      </c>
      <c r="I1326" s="4">
        <v>24</v>
      </c>
      <c r="J1326" s="4" t="e">
        <v>#DIV/0!</v>
      </c>
      <c r="K1326" s="4">
        <v>19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 spans="1:26" x14ac:dyDescent="0.2">
      <c r="D1327" t="s">
        <v>1905</v>
      </c>
      <c r="E1327" t="s">
        <v>1461</v>
      </c>
      <c r="F1327" s="3">
        <v>12</v>
      </c>
      <c r="G1327" s="3">
        <v>4</v>
      </c>
      <c r="H1327" s="4">
        <v>44</v>
      </c>
      <c r="I1327" s="4">
        <v>24</v>
      </c>
      <c r="J1327" s="4">
        <v>102.6666666666667</v>
      </c>
      <c r="K1327" s="4">
        <v>8</v>
      </c>
      <c r="L1327" s="4">
        <v>6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4</v>
      </c>
      <c r="W1327" s="4">
        <v>0</v>
      </c>
      <c r="X1327" s="4">
        <v>0</v>
      </c>
      <c r="Y1327" s="4">
        <v>0</v>
      </c>
      <c r="Z1327" s="4">
        <v>2</v>
      </c>
    </row>
    <row r="1328" spans="1:26" x14ac:dyDescent="0.2">
      <c r="A1328" t="s">
        <v>2127</v>
      </c>
      <c r="F1328" s="3">
        <v>36</v>
      </c>
      <c r="G1328" s="3">
        <v>25</v>
      </c>
      <c r="H1328" s="4">
        <v>252</v>
      </c>
      <c r="I1328" s="4">
        <v>120</v>
      </c>
      <c r="J1328" s="4">
        <v>42.506024096385538</v>
      </c>
      <c r="K1328" s="4">
        <v>47</v>
      </c>
      <c r="L1328" s="4">
        <v>83</v>
      </c>
      <c r="M1328" s="4">
        <v>6</v>
      </c>
      <c r="N1328" s="4">
        <v>1</v>
      </c>
      <c r="O1328" s="4">
        <v>9</v>
      </c>
      <c r="P1328" s="4">
        <v>16</v>
      </c>
      <c r="Q1328" s="4">
        <v>1</v>
      </c>
      <c r="R1328" s="4">
        <v>1</v>
      </c>
      <c r="S1328" s="4">
        <v>8</v>
      </c>
      <c r="T1328" s="4">
        <v>15</v>
      </c>
      <c r="U1328" s="4">
        <v>0</v>
      </c>
      <c r="V1328" s="4">
        <v>4</v>
      </c>
      <c r="W1328" s="4">
        <v>0</v>
      </c>
      <c r="X1328" s="4">
        <v>5</v>
      </c>
      <c r="Y1328" s="4">
        <v>9</v>
      </c>
      <c r="Z1328" s="4">
        <v>8</v>
      </c>
    </row>
    <row r="1329" spans="1:26" x14ac:dyDescent="0.2">
      <c r="A1329" t="s">
        <v>1052</v>
      </c>
      <c r="B1329" t="s">
        <v>1909</v>
      </c>
      <c r="C1329" t="s">
        <v>1665</v>
      </c>
      <c r="D1329" t="s">
        <v>1901</v>
      </c>
      <c r="E1329" t="s">
        <v>1458</v>
      </c>
      <c r="F1329" s="3">
        <v>29</v>
      </c>
      <c r="G1329" s="3">
        <v>9</v>
      </c>
      <c r="H1329" s="4">
        <v>32</v>
      </c>
      <c r="I1329" s="4">
        <v>0</v>
      </c>
      <c r="J1329" s="4">
        <v>49.777777777777771</v>
      </c>
      <c r="K1329" s="4">
        <v>5</v>
      </c>
      <c r="L1329" s="4">
        <v>9</v>
      </c>
      <c r="M1329" s="4">
        <v>0</v>
      </c>
      <c r="N1329" s="4">
        <v>2</v>
      </c>
      <c r="O1329" s="4">
        <v>1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1</v>
      </c>
      <c r="W1329" s="4">
        <v>0</v>
      </c>
      <c r="X1329" s="4">
        <v>2</v>
      </c>
      <c r="Y1329" s="4">
        <v>2</v>
      </c>
      <c r="Z1329" s="4">
        <v>1</v>
      </c>
    </row>
    <row r="1330" spans="1:26" x14ac:dyDescent="0.2">
      <c r="D1330" t="s">
        <v>1902</v>
      </c>
      <c r="E1330" t="s">
        <v>1459</v>
      </c>
      <c r="F1330" s="3">
        <v>29</v>
      </c>
      <c r="G1330" s="3">
        <v>14</v>
      </c>
      <c r="H1330" s="4">
        <v>48</v>
      </c>
      <c r="I1330" s="4">
        <v>24</v>
      </c>
      <c r="J1330" s="4">
        <v>17.23076923076923</v>
      </c>
      <c r="K1330" s="4">
        <v>14</v>
      </c>
      <c r="L1330" s="4">
        <v>39</v>
      </c>
      <c r="M1330" s="4">
        <v>0</v>
      </c>
      <c r="N1330" s="4">
        <v>0</v>
      </c>
      <c r="O1330" s="4">
        <v>0</v>
      </c>
      <c r="P1330" s="4">
        <v>4</v>
      </c>
      <c r="Q1330" s="4">
        <v>2</v>
      </c>
      <c r="R1330" s="4">
        <v>10</v>
      </c>
      <c r="S1330" s="4">
        <v>2</v>
      </c>
      <c r="T1330" s="4">
        <v>8</v>
      </c>
      <c r="U1330" s="4">
        <v>2</v>
      </c>
      <c r="V1330" s="4">
        <v>4</v>
      </c>
      <c r="W1330" s="4">
        <v>1</v>
      </c>
      <c r="X1330" s="4">
        <v>1</v>
      </c>
      <c r="Y1330" s="4">
        <v>3</v>
      </c>
      <c r="Z1330" s="4">
        <v>2</v>
      </c>
    </row>
    <row r="1331" spans="1:26" x14ac:dyDescent="0.2">
      <c r="D1331" t="s">
        <v>1903</v>
      </c>
      <c r="E1331" t="s">
        <v>1463</v>
      </c>
      <c r="F1331" s="3">
        <v>6</v>
      </c>
      <c r="G1331" s="3">
        <v>4</v>
      </c>
      <c r="H1331" s="4">
        <v>39</v>
      </c>
      <c r="I1331" s="4">
        <v>24</v>
      </c>
      <c r="J1331" s="4">
        <v>19.5</v>
      </c>
      <c r="K1331" s="4">
        <v>15</v>
      </c>
      <c r="L1331" s="4">
        <v>28</v>
      </c>
      <c r="M1331" s="4">
        <v>2</v>
      </c>
      <c r="N1331" s="4">
        <v>2</v>
      </c>
      <c r="O1331" s="4">
        <v>1</v>
      </c>
      <c r="P1331" s="4">
        <v>1</v>
      </c>
      <c r="Q1331" s="4">
        <v>1</v>
      </c>
      <c r="R1331" s="4">
        <v>1</v>
      </c>
      <c r="S1331" s="4">
        <v>3</v>
      </c>
      <c r="T1331" s="4">
        <v>1</v>
      </c>
      <c r="U1331" s="4">
        <v>0</v>
      </c>
      <c r="V1331" s="4">
        <v>1</v>
      </c>
      <c r="W1331" s="4">
        <v>9</v>
      </c>
      <c r="X1331" s="4">
        <v>3</v>
      </c>
      <c r="Y1331" s="4">
        <v>3</v>
      </c>
      <c r="Z1331" s="4">
        <v>0</v>
      </c>
    </row>
    <row r="1332" spans="1:26" x14ac:dyDescent="0.2">
      <c r="D1332" t="s">
        <v>1904</v>
      </c>
      <c r="E1332" t="s">
        <v>1460</v>
      </c>
      <c r="F1332" s="3">
        <v>7</v>
      </c>
      <c r="G1332" s="3">
        <v>4</v>
      </c>
      <c r="H1332" s="4">
        <v>36</v>
      </c>
      <c r="I1332" s="4">
        <v>0</v>
      </c>
      <c r="J1332" s="4">
        <v>84</v>
      </c>
      <c r="K1332" s="4">
        <v>6</v>
      </c>
      <c r="L1332" s="4">
        <v>6</v>
      </c>
      <c r="M1332" s="4">
        <v>0</v>
      </c>
      <c r="N1332" s="4">
        <v>1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1</v>
      </c>
      <c r="X1332" s="4">
        <v>1</v>
      </c>
      <c r="Y1332" s="4">
        <v>1</v>
      </c>
      <c r="Z1332" s="4">
        <v>2</v>
      </c>
    </row>
    <row r="1333" spans="1:26" x14ac:dyDescent="0.2">
      <c r="D1333" t="s">
        <v>1905</v>
      </c>
      <c r="E1333" t="s">
        <v>1461</v>
      </c>
      <c r="F1333" s="3">
        <v>24</v>
      </c>
      <c r="G1333" s="3">
        <v>4</v>
      </c>
      <c r="H1333" s="4">
        <v>72</v>
      </c>
      <c r="I1333" s="4">
        <v>0</v>
      </c>
      <c r="J1333" s="4">
        <v>1008</v>
      </c>
      <c r="K1333" s="4">
        <v>2</v>
      </c>
      <c r="L1333" s="4">
        <v>1</v>
      </c>
      <c r="M1333" s="4">
        <v>1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</row>
    <row r="1334" spans="1:26" x14ac:dyDescent="0.2">
      <c r="A1334" t="s">
        <v>2128</v>
      </c>
      <c r="F1334" s="3">
        <v>95</v>
      </c>
      <c r="G1334" s="3">
        <v>35</v>
      </c>
      <c r="H1334" s="4">
        <v>227</v>
      </c>
      <c r="I1334" s="4">
        <v>48</v>
      </c>
      <c r="J1334" s="4">
        <v>38.289156626506021</v>
      </c>
      <c r="K1334" s="4">
        <v>42</v>
      </c>
      <c r="L1334" s="4">
        <v>83</v>
      </c>
      <c r="M1334" s="4">
        <v>3</v>
      </c>
      <c r="N1334" s="4">
        <v>5</v>
      </c>
      <c r="O1334" s="4">
        <v>2</v>
      </c>
      <c r="P1334" s="4">
        <v>5</v>
      </c>
      <c r="Q1334" s="4">
        <v>3</v>
      </c>
      <c r="R1334" s="4">
        <v>11</v>
      </c>
      <c r="S1334" s="4">
        <v>5</v>
      </c>
      <c r="T1334" s="4">
        <v>9</v>
      </c>
      <c r="U1334" s="4">
        <v>2</v>
      </c>
      <c r="V1334" s="4">
        <v>6</v>
      </c>
      <c r="W1334" s="4">
        <v>11</v>
      </c>
      <c r="X1334" s="4">
        <v>7</v>
      </c>
      <c r="Y1334" s="4">
        <v>9</v>
      </c>
      <c r="Z1334" s="4">
        <v>5</v>
      </c>
    </row>
    <row r="1335" spans="1:26" x14ac:dyDescent="0.2">
      <c r="A1335" t="s">
        <v>1182</v>
      </c>
      <c r="B1335" t="s">
        <v>1909</v>
      </c>
      <c r="C1335" t="s">
        <v>1796</v>
      </c>
      <c r="D1335" t="s">
        <v>1901</v>
      </c>
      <c r="E1335" t="s">
        <v>1458</v>
      </c>
      <c r="F1335" s="3">
        <v>12</v>
      </c>
      <c r="G1335" s="3">
        <v>6</v>
      </c>
      <c r="H1335" s="4">
        <v>34</v>
      </c>
      <c r="I1335" s="4">
        <v>24</v>
      </c>
      <c r="J1335" s="4">
        <v>34</v>
      </c>
      <c r="K1335" s="4">
        <v>5</v>
      </c>
      <c r="L1335" s="4">
        <v>14</v>
      </c>
      <c r="M1335" s="4">
        <v>1</v>
      </c>
      <c r="N1335" s="4">
        <v>2</v>
      </c>
      <c r="O1335" s="4">
        <v>0</v>
      </c>
      <c r="P1335" s="4">
        <v>1</v>
      </c>
      <c r="Q1335" s="4">
        <v>0</v>
      </c>
      <c r="R1335" s="4">
        <v>2</v>
      </c>
      <c r="S1335" s="4">
        <v>0</v>
      </c>
      <c r="T1335" s="4">
        <v>0</v>
      </c>
      <c r="U1335" s="4">
        <v>3</v>
      </c>
      <c r="V1335" s="4">
        <v>2</v>
      </c>
      <c r="W1335" s="4">
        <v>1</v>
      </c>
      <c r="X1335" s="4">
        <v>2</v>
      </c>
      <c r="Y1335" s="4">
        <v>0</v>
      </c>
      <c r="Z1335" s="4">
        <v>0</v>
      </c>
    </row>
    <row r="1336" spans="1:26" x14ac:dyDescent="0.2">
      <c r="D1336" t="s">
        <v>1902</v>
      </c>
      <c r="E1336" t="s">
        <v>1459</v>
      </c>
      <c r="F1336" s="3">
        <v>12</v>
      </c>
      <c r="G1336" s="3">
        <v>6</v>
      </c>
      <c r="H1336" s="4">
        <v>23</v>
      </c>
      <c r="I1336" s="4">
        <v>48</v>
      </c>
      <c r="J1336" s="4">
        <v>14.63636363636364</v>
      </c>
      <c r="K1336" s="4">
        <v>11</v>
      </c>
      <c r="L1336" s="4">
        <v>22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4</v>
      </c>
      <c r="W1336" s="4">
        <v>12</v>
      </c>
      <c r="X1336" s="4">
        <v>6</v>
      </c>
      <c r="Y1336" s="4">
        <v>0</v>
      </c>
      <c r="Z1336" s="4">
        <v>0</v>
      </c>
    </row>
    <row r="1337" spans="1:26" x14ac:dyDescent="0.2">
      <c r="D1337" t="s">
        <v>1903</v>
      </c>
      <c r="E1337" t="s">
        <v>1463</v>
      </c>
      <c r="F1337" s="3">
        <v>12</v>
      </c>
      <c r="G1337" s="3">
        <v>6</v>
      </c>
      <c r="H1337" s="4">
        <v>71</v>
      </c>
      <c r="I1337" s="4">
        <v>0</v>
      </c>
      <c r="J1337" s="4">
        <v>66.266666666666666</v>
      </c>
      <c r="K1337" s="4">
        <v>11</v>
      </c>
      <c r="L1337" s="4">
        <v>15</v>
      </c>
      <c r="M1337" s="4">
        <v>0</v>
      </c>
      <c r="N1337" s="4">
        <v>0</v>
      </c>
      <c r="O1337" s="4">
        <v>0</v>
      </c>
      <c r="P1337" s="4">
        <v>1</v>
      </c>
      <c r="Q1337" s="4">
        <v>0</v>
      </c>
      <c r="R1337" s="4">
        <v>1</v>
      </c>
      <c r="S1337" s="4">
        <v>1</v>
      </c>
      <c r="T1337" s="4">
        <v>1</v>
      </c>
      <c r="U1337" s="4">
        <v>0</v>
      </c>
      <c r="V1337" s="4">
        <v>3</v>
      </c>
      <c r="W1337" s="4">
        <v>4</v>
      </c>
      <c r="X1337" s="4">
        <v>4</v>
      </c>
      <c r="Y1337" s="4">
        <v>0</v>
      </c>
      <c r="Z1337" s="4">
        <v>0</v>
      </c>
    </row>
    <row r="1338" spans="1:26" x14ac:dyDescent="0.2">
      <c r="D1338" t="s">
        <v>1904</v>
      </c>
      <c r="E1338" t="s">
        <v>1460</v>
      </c>
      <c r="F1338" s="3">
        <v>12</v>
      </c>
      <c r="G1338" s="3">
        <v>6</v>
      </c>
      <c r="H1338" s="4">
        <v>31</v>
      </c>
      <c r="I1338" s="4">
        <v>24</v>
      </c>
      <c r="J1338" s="4">
        <v>25.52941176470588</v>
      </c>
      <c r="K1338" s="4">
        <v>5</v>
      </c>
      <c r="L1338" s="4">
        <v>17</v>
      </c>
      <c r="M1338" s="4">
        <v>0</v>
      </c>
      <c r="N1338" s="4">
        <v>0</v>
      </c>
      <c r="O1338" s="4">
        <v>1</v>
      </c>
      <c r="P1338" s="4">
        <v>1</v>
      </c>
      <c r="Q1338" s="4">
        <v>0</v>
      </c>
      <c r="R1338" s="4">
        <v>2</v>
      </c>
      <c r="S1338" s="4">
        <v>1</v>
      </c>
      <c r="T1338" s="4">
        <v>4</v>
      </c>
      <c r="U1338" s="4">
        <v>3</v>
      </c>
      <c r="V1338" s="4">
        <v>2</v>
      </c>
      <c r="W1338" s="4">
        <v>2</v>
      </c>
      <c r="X1338" s="4">
        <v>1</v>
      </c>
      <c r="Y1338" s="4">
        <v>0</v>
      </c>
      <c r="Z1338" s="4">
        <v>0</v>
      </c>
    </row>
    <row r="1339" spans="1:26" x14ac:dyDescent="0.2">
      <c r="D1339" t="s">
        <v>1905</v>
      </c>
      <c r="E1339" t="s">
        <v>1461</v>
      </c>
      <c r="F1339" s="3">
        <v>12</v>
      </c>
      <c r="G1339" s="3">
        <v>4</v>
      </c>
      <c r="H1339" s="4">
        <v>84</v>
      </c>
      <c r="I1339" s="4">
        <v>0</v>
      </c>
      <c r="J1339" s="4">
        <v>90.461538461538453</v>
      </c>
      <c r="K1339" s="4">
        <v>12</v>
      </c>
      <c r="L1339" s="4">
        <v>13</v>
      </c>
      <c r="M1339" s="4">
        <v>0</v>
      </c>
      <c r="N1339" s="4">
        <v>0</v>
      </c>
      <c r="O1339" s="4">
        <v>0</v>
      </c>
      <c r="P1339" s="4">
        <v>2</v>
      </c>
      <c r="Q1339" s="4">
        <v>0</v>
      </c>
      <c r="R1339" s="4">
        <v>0</v>
      </c>
      <c r="S1339" s="4">
        <v>0</v>
      </c>
      <c r="T1339" s="4">
        <v>4</v>
      </c>
      <c r="U1339" s="4">
        <v>2</v>
      </c>
      <c r="V1339" s="4">
        <v>3</v>
      </c>
      <c r="W1339" s="4">
        <v>2</v>
      </c>
      <c r="X1339" s="4">
        <v>0</v>
      </c>
      <c r="Y1339" s="4">
        <v>0</v>
      </c>
      <c r="Z1339" s="4">
        <v>0</v>
      </c>
    </row>
    <row r="1340" spans="1:26" x14ac:dyDescent="0.2">
      <c r="A1340" t="s">
        <v>2129</v>
      </c>
      <c r="F1340" s="3">
        <v>60</v>
      </c>
      <c r="G1340" s="3">
        <v>28</v>
      </c>
      <c r="H1340" s="4">
        <v>243</v>
      </c>
      <c r="I1340" s="4">
        <v>96</v>
      </c>
      <c r="J1340" s="4">
        <v>42</v>
      </c>
      <c r="K1340" s="4">
        <v>44</v>
      </c>
      <c r="L1340" s="4">
        <v>81</v>
      </c>
      <c r="M1340" s="4">
        <v>1</v>
      </c>
      <c r="N1340" s="4">
        <v>2</v>
      </c>
      <c r="O1340" s="4">
        <v>1</v>
      </c>
      <c r="P1340" s="4">
        <v>5</v>
      </c>
      <c r="Q1340" s="4">
        <v>0</v>
      </c>
      <c r="R1340" s="4">
        <v>5</v>
      </c>
      <c r="S1340" s="4">
        <v>2</v>
      </c>
      <c r="T1340" s="4">
        <v>9</v>
      </c>
      <c r="U1340" s="4">
        <v>8</v>
      </c>
      <c r="V1340" s="4">
        <v>14</v>
      </c>
      <c r="W1340" s="4">
        <v>21</v>
      </c>
      <c r="X1340" s="4">
        <v>13</v>
      </c>
      <c r="Y1340" s="4">
        <v>0</v>
      </c>
      <c r="Z1340" s="4">
        <v>0</v>
      </c>
    </row>
    <row r="1341" spans="1:26" x14ac:dyDescent="0.2">
      <c r="A1341" t="s">
        <v>1224</v>
      </c>
      <c r="B1341" t="s">
        <v>1909</v>
      </c>
      <c r="C1341" t="s">
        <v>1625</v>
      </c>
      <c r="D1341" t="s">
        <v>1901</v>
      </c>
      <c r="E1341" t="s">
        <v>1458</v>
      </c>
      <c r="F1341" s="3">
        <v>12</v>
      </c>
      <c r="G1341" s="3">
        <v>11</v>
      </c>
      <c r="H1341" s="4">
        <v>55</v>
      </c>
      <c r="I1341" s="4">
        <v>0</v>
      </c>
      <c r="J1341" s="4">
        <v>96.25</v>
      </c>
      <c r="K1341" s="4">
        <v>3</v>
      </c>
      <c r="L1341" s="4">
        <v>8</v>
      </c>
      <c r="M1341" s="4">
        <v>0</v>
      </c>
      <c r="N1341" s="4">
        <v>0</v>
      </c>
      <c r="O1341" s="4">
        <v>0</v>
      </c>
      <c r="P1341" s="4">
        <v>1</v>
      </c>
      <c r="Q1341" s="4">
        <v>0</v>
      </c>
      <c r="R1341" s="4">
        <v>0</v>
      </c>
      <c r="S1341" s="4">
        <v>0</v>
      </c>
      <c r="T1341" s="4">
        <v>3</v>
      </c>
      <c r="U1341" s="4">
        <v>2</v>
      </c>
      <c r="V1341" s="4">
        <v>0</v>
      </c>
      <c r="W1341" s="4">
        <v>1</v>
      </c>
      <c r="X1341" s="4">
        <v>1</v>
      </c>
      <c r="Y1341" s="4">
        <v>0</v>
      </c>
      <c r="Z1341" s="4">
        <v>0</v>
      </c>
    </row>
    <row r="1342" spans="1:26" x14ac:dyDescent="0.2">
      <c r="D1342" t="s">
        <v>1902</v>
      </c>
      <c r="E1342" t="s">
        <v>1459</v>
      </c>
      <c r="F1342" s="3">
        <v>12</v>
      </c>
      <c r="G1342" s="3">
        <v>11</v>
      </c>
      <c r="H1342" s="4">
        <v>46</v>
      </c>
      <c r="I1342" s="4">
        <v>24</v>
      </c>
      <c r="J1342" s="4">
        <v>22.206896551724139</v>
      </c>
      <c r="K1342" s="4">
        <v>14</v>
      </c>
      <c r="L1342" s="4">
        <v>29</v>
      </c>
      <c r="M1342" s="4">
        <v>0</v>
      </c>
      <c r="N1342" s="4">
        <v>4</v>
      </c>
      <c r="O1342" s="4">
        <v>2</v>
      </c>
      <c r="P1342" s="4">
        <v>3</v>
      </c>
      <c r="Q1342" s="4">
        <v>3</v>
      </c>
      <c r="R1342" s="4">
        <v>1</v>
      </c>
      <c r="S1342" s="4">
        <v>11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2</v>
      </c>
      <c r="Z1342" s="4">
        <v>3</v>
      </c>
    </row>
    <row r="1343" spans="1:26" x14ac:dyDescent="0.2">
      <c r="D1343" t="s">
        <v>1903</v>
      </c>
      <c r="E1343" t="s">
        <v>1463</v>
      </c>
      <c r="F1343" s="3">
        <v>12</v>
      </c>
      <c r="G1343" s="3">
        <v>11</v>
      </c>
      <c r="H1343" s="4">
        <v>40</v>
      </c>
      <c r="I1343" s="4">
        <v>0</v>
      </c>
      <c r="J1343" s="4">
        <v>46.666666666666671</v>
      </c>
      <c r="K1343" s="4">
        <v>5</v>
      </c>
      <c r="L1343" s="4">
        <v>12</v>
      </c>
      <c r="M1343" s="4">
        <v>0</v>
      </c>
      <c r="N1343" s="4">
        <v>2</v>
      </c>
      <c r="O1343" s="4">
        <v>0</v>
      </c>
      <c r="P1343" s="4">
        <v>1</v>
      </c>
      <c r="Q1343" s="4">
        <v>0</v>
      </c>
      <c r="R1343" s="4">
        <v>1</v>
      </c>
      <c r="S1343" s="4">
        <v>2</v>
      </c>
      <c r="T1343" s="4">
        <v>1</v>
      </c>
      <c r="U1343" s="4">
        <v>4</v>
      </c>
      <c r="V1343" s="4">
        <v>1</v>
      </c>
      <c r="W1343" s="4">
        <v>0</v>
      </c>
      <c r="X1343" s="4">
        <v>0</v>
      </c>
      <c r="Y1343" s="4">
        <v>0</v>
      </c>
      <c r="Z1343" s="4">
        <v>0</v>
      </c>
    </row>
    <row r="1344" spans="1:26" x14ac:dyDescent="0.2">
      <c r="D1344" t="s">
        <v>1904</v>
      </c>
      <c r="E1344" t="s">
        <v>1460</v>
      </c>
      <c r="F1344" s="3">
        <v>11</v>
      </c>
      <c r="G1344" s="3">
        <v>11</v>
      </c>
      <c r="H1344" s="4">
        <v>56</v>
      </c>
      <c r="I1344" s="4">
        <v>0</v>
      </c>
      <c r="J1344" s="4">
        <v>52.266666666666673</v>
      </c>
      <c r="K1344" s="4">
        <v>10</v>
      </c>
      <c r="L1344" s="4">
        <v>15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6</v>
      </c>
      <c r="W1344" s="4">
        <v>2</v>
      </c>
      <c r="X1344" s="4">
        <v>7</v>
      </c>
      <c r="Y1344" s="4">
        <v>0</v>
      </c>
      <c r="Z1344" s="4">
        <v>0</v>
      </c>
    </row>
    <row r="1345" spans="1:26" x14ac:dyDescent="0.2">
      <c r="D1345" t="s">
        <v>1905</v>
      </c>
      <c r="E1345" t="s">
        <v>1461</v>
      </c>
      <c r="F1345" s="3">
        <v>12</v>
      </c>
      <c r="G1345" s="3">
        <v>8</v>
      </c>
      <c r="H1345" s="4">
        <v>61</v>
      </c>
      <c r="I1345" s="4">
        <v>0</v>
      </c>
      <c r="J1345" s="4">
        <v>56.933333333333337</v>
      </c>
      <c r="K1345" s="4">
        <v>8</v>
      </c>
      <c r="L1345" s="4">
        <v>15</v>
      </c>
      <c r="M1345" s="4">
        <v>0</v>
      </c>
      <c r="N1345" s="4">
        <v>1</v>
      </c>
      <c r="O1345" s="4">
        <v>1</v>
      </c>
      <c r="P1345" s="4">
        <v>1</v>
      </c>
      <c r="Q1345" s="4">
        <v>1</v>
      </c>
      <c r="R1345" s="4">
        <v>1</v>
      </c>
      <c r="S1345" s="4">
        <v>0</v>
      </c>
      <c r="T1345" s="4">
        <v>1</v>
      </c>
      <c r="U1345" s="4">
        <v>0</v>
      </c>
      <c r="V1345" s="4">
        <v>1</v>
      </c>
      <c r="W1345" s="4">
        <v>1</v>
      </c>
      <c r="X1345" s="4">
        <v>1</v>
      </c>
      <c r="Y1345" s="4">
        <v>1</v>
      </c>
      <c r="Z1345" s="4">
        <v>5</v>
      </c>
    </row>
    <row r="1346" spans="1:26" x14ac:dyDescent="0.2">
      <c r="A1346" t="s">
        <v>2130</v>
      </c>
      <c r="F1346" s="3">
        <v>59</v>
      </c>
      <c r="G1346" s="3">
        <v>52</v>
      </c>
      <c r="H1346" s="4">
        <v>258</v>
      </c>
      <c r="I1346" s="4">
        <v>24</v>
      </c>
      <c r="J1346" s="4">
        <v>45.721518987341767</v>
      </c>
      <c r="K1346" s="4">
        <v>40</v>
      </c>
      <c r="L1346" s="4">
        <v>79</v>
      </c>
      <c r="M1346" s="4">
        <v>0</v>
      </c>
      <c r="N1346" s="4">
        <v>7</v>
      </c>
      <c r="O1346" s="4">
        <v>3</v>
      </c>
      <c r="P1346" s="4">
        <v>6</v>
      </c>
      <c r="Q1346" s="4">
        <v>4</v>
      </c>
      <c r="R1346" s="4">
        <v>3</v>
      </c>
      <c r="S1346" s="4">
        <v>13</v>
      </c>
      <c r="T1346" s="4">
        <v>5</v>
      </c>
      <c r="U1346" s="4">
        <v>6</v>
      </c>
      <c r="V1346" s="4">
        <v>8</v>
      </c>
      <c r="W1346" s="4">
        <v>4</v>
      </c>
      <c r="X1346" s="4">
        <v>9</v>
      </c>
      <c r="Y1346" s="4">
        <v>3</v>
      </c>
      <c r="Z1346" s="4">
        <v>8</v>
      </c>
    </row>
    <row r="1347" spans="1:26" x14ac:dyDescent="0.2">
      <c r="A1347" t="s">
        <v>1345</v>
      </c>
      <c r="B1347" t="s">
        <v>1909</v>
      </c>
      <c r="C1347" t="s">
        <v>1619</v>
      </c>
      <c r="D1347" t="s">
        <v>1901</v>
      </c>
      <c r="E1347" t="s">
        <v>1458</v>
      </c>
      <c r="F1347" s="3">
        <v>12</v>
      </c>
      <c r="G1347" s="3">
        <v>11</v>
      </c>
      <c r="H1347" s="4">
        <v>55</v>
      </c>
      <c r="I1347" s="4">
        <v>0</v>
      </c>
      <c r="J1347" s="4">
        <v>96.25</v>
      </c>
      <c r="K1347" s="4">
        <v>4</v>
      </c>
      <c r="L1347" s="4">
        <v>8</v>
      </c>
      <c r="M1347" s="4">
        <v>1</v>
      </c>
      <c r="N1347" s="4">
        <v>0</v>
      </c>
      <c r="O1347" s="4">
        <v>2</v>
      </c>
      <c r="P1347" s="4">
        <v>1</v>
      </c>
      <c r="Q1347" s="4">
        <v>1</v>
      </c>
      <c r="R1347" s="4">
        <v>0</v>
      </c>
      <c r="S1347" s="4">
        <v>0</v>
      </c>
      <c r="T1347" s="4">
        <v>0</v>
      </c>
      <c r="U1347" s="4">
        <v>0</v>
      </c>
      <c r="V1347" s="4">
        <v>1</v>
      </c>
      <c r="W1347" s="4">
        <v>1</v>
      </c>
      <c r="X1347" s="4">
        <v>1</v>
      </c>
      <c r="Y1347" s="4">
        <v>0</v>
      </c>
      <c r="Z1347" s="4">
        <v>0</v>
      </c>
    </row>
    <row r="1348" spans="1:26" x14ac:dyDescent="0.2">
      <c r="D1348" t="s">
        <v>1902</v>
      </c>
      <c r="E1348" t="s">
        <v>1459</v>
      </c>
      <c r="F1348" s="3">
        <v>12</v>
      </c>
      <c r="G1348" s="3">
        <v>11</v>
      </c>
      <c r="H1348" s="4">
        <v>70</v>
      </c>
      <c r="I1348" s="4">
        <v>24</v>
      </c>
      <c r="J1348" s="4">
        <v>65.333333333333329</v>
      </c>
      <c r="K1348" s="4">
        <v>16</v>
      </c>
      <c r="L1348" s="4">
        <v>15</v>
      </c>
      <c r="M1348" s="4">
        <v>3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1</v>
      </c>
      <c r="X1348" s="4">
        <v>5</v>
      </c>
      <c r="Y1348" s="4">
        <v>4</v>
      </c>
      <c r="Z1348" s="4">
        <v>2</v>
      </c>
    </row>
    <row r="1349" spans="1:26" x14ac:dyDescent="0.2">
      <c r="D1349" t="s">
        <v>1903</v>
      </c>
      <c r="E1349" t="s">
        <v>1463</v>
      </c>
      <c r="F1349" s="3">
        <v>12</v>
      </c>
      <c r="G1349" s="3">
        <v>11</v>
      </c>
      <c r="H1349" s="4">
        <v>18</v>
      </c>
      <c r="I1349" s="4">
        <v>24</v>
      </c>
      <c r="J1349" s="4">
        <v>13.263157894736841</v>
      </c>
      <c r="K1349" s="4">
        <v>3</v>
      </c>
      <c r="L1349" s="4">
        <v>19</v>
      </c>
      <c r="M1349" s="4">
        <v>0</v>
      </c>
      <c r="N1349" s="4">
        <v>1</v>
      </c>
      <c r="O1349" s="4">
        <v>1</v>
      </c>
      <c r="P1349" s="4">
        <v>0</v>
      </c>
      <c r="Q1349" s="4">
        <v>0</v>
      </c>
      <c r="R1349" s="4">
        <v>2</v>
      </c>
      <c r="S1349" s="4">
        <v>0</v>
      </c>
      <c r="T1349" s="4">
        <v>0</v>
      </c>
      <c r="U1349" s="4">
        <v>1</v>
      </c>
      <c r="V1349" s="4">
        <v>5</v>
      </c>
      <c r="W1349" s="4">
        <v>3</v>
      </c>
      <c r="X1349" s="4">
        <v>1</v>
      </c>
      <c r="Y1349" s="4">
        <v>1</v>
      </c>
      <c r="Z1349" s="4">
        <v>4</v>
      </c>
    </row>
    <row r="1350" spans="1:26" x14ac:dyDescent="0.2">
      <c r="D1350" t="s">
        <v>1904</v>
      </c>
      <c r="E1350" t="s">
        <v>1460</v>
      </c>
      <c r="F1350" s="3">
        <v>24</v>
      </c>
      <c r="G1350" s="3">
        <v>12</v>
      </c>
      <c r="H1350" s="4">
        <v>38</v>
      </c>
      <c r="I1350" s="4">
        <v>0</v>
      </c>
      <c r="J1350" s="4">
        <v>24.18181818181818</v>
      </c>
      <c r="K1350" s="4">
        <v>7</v>
      </c>
      <c r="L1350" s="4">
        <v>22</v>
      </c>
      <c r="M1350" s="4">
        <v>1</v>
      </c>
      <c r="N1350" s="4">
        <v>4</v>
      </c>
      <c r="O1350" s="4">
        <v>3</v>
      </c>
      <c r="P1350" s="4">
        <v>1</v>
      </c>
      <c r="Q1350" s="4">
        <v>2</v>
      </c>
      <c r="R1350" s="4">
        <v>2</v>
      </c>
      <c r="S1350" s="4">
        <v>2</v>
      </c>
      <c r="T1350" s="4">
        <v>1</v>
      </c>
      <c r="U1350" s="4">
        <v>0</v>
      </c>
      <c r="V1350" s="4">
        <v>0</v>
      </c>
      <c r="W1350" s="4">
        <v>2</v>
      </c>
      <c r="X1350" s="4">
        <v>2</v>
      </c>
      <c r="Y1350" s="4">
        <v>0</v>
      </c>
      <c r="Z1350" s="4">
        <v>2</v>
      </c>
    </row>
    <row r="1351" spans="1:26" x14ac:dyDescent="0.2">
      <c r="D1351" t="s">
        <v>1905</v>
      </c>
      <c r="E1351" t="s">
        <v>1461</v>
      </c>
      <c r="F1351" s="3">
        <v>12</v>
      </c>
      <c r="G1351" s="3">
        <v>8</v>
      </c>
      <c r="H1351" s="4">
        <v>37</v>
      </c>
      <c r="I1351" s="4">
        <v>0</v>
      </c>
      <c r="J1351" s="4">
        <v>47.090909090909093</v>
      </c>
      <c r="K1351" s="4">
        <v>3</v>
      </c>
      <c r="L1351" s="4">
        <v>11</v>
      </c>
      <c r="M1351" s="4">
        <v>0</v>
      </c>
      <c r="N1351" s="4">
        <v>1</v>
      </c>
      <c r="O1351" s="4">
        <v>2</v>
      </c>
      <c r="P1351" s="4">
        <v>1</v>
      </c>
      <c r="Q1351" s="4">
        <v>1</v>
      </c>
      <c r="R1351" s="4">
        <v>0</v>
      </c>
      <c r="S1351" s="4">
        <v>0</v>
      </c>
      <c r="T1351" s="4">
        <v>1</v>
      </c>
      <c r="U1351" s="4">
        <v>2</v>
      </c>
      <c r="V1351" s="4">
        <v>1</v>
      </c>
      <c r="W1351" s="4">
        <v>0</v>
      </c>
      <c r="X1351" s="4">
        <v>0</v>
      </c>
      <c r="Y1351" s="4">
        <v>1</v>
      </c>
      <c r="Z1351" s="4">
        <v>1</v>
      </c>
    </row>
    <row r="1352" spans="1:26" x14ac:dyDescent="0.2">
      <c r="A1352" t="s">
        <v>2131</v>
      </c>
      <c r="F1352" s="3">
        <v>72</v>
      </c>
      <c r="G1352" s="3">
        <v>53</v>
      </c>
      <c r="H1352" s="4">
        <v>218</v>
      </c>
      <c r="I1352" s="4">
        <v>48</v>
      </c>
      <c r="J1352" s="4">
        <v>40.693333333333342</v>
      </c>
      <c r="K1352" s="4">
        <v>33</v>
      </c>
      <c r="L1352" s="4">
        <v>75</v>
      </c>
      <c r="M1352" s="4">
        <v>5</v>
      </c>
      <c r="N1352" s="4">
        <v>6</v>
      </c>
      <c r="O1352" s="4">
        <v>8</v>
      </c>
      <c r="P1352" s="4">
        <v>3</v>
      </c>
      <c r="Q1352" s="4">
        <v>4</v>
      </c>
      <c r="R1352" s="4">
        <v>4</v>
      </c>
      <c r="S1352" s="4">
        <v>2</v>
      </c>
      <c r="T1352" s="4">
        <v>2</v>
      </c>
      <c r="U1352" s="4">
        <v>3</v>
      </c>
      <c r="V1352" s="4">
        <v>7</v>
      </c>
      <c r="W1352" s="4">
        <v>7</v>
      </c>
      <c r="X1352" s="4">
        <v>9</v>
      </c>
      <c r="Y1352" s="4">
        <v>6</v>
      </c>
      <c r="Z1352" s="4">
        <v>9</v>
      </c>
    </row>
    <row r="1353" spans="1:26" x14ac:dyDescent="0.2">
      <c r="A1353" t="s">
        <v>1307</v>
      </c>
      <c r="B1353" t="s">
        <v>1909</v>
      </c>
      <c r="C1353" t="s">
        <v>1806</v>
      </c>
      <c r="D1353" t="s">
        <v>1901</v>
      </c>
      <c r="E1353" t="s">
        <v>1458</v>
      </c>
      <c r="F1353" s="3">
        <v>12</v>
      </c>
      <c r="G1353" s="3">
        <v>11</v>
      </c>
      <c r="H1353" s="4">
        <v>70</v>
      </c>
      <c r="I1353" s="4">
        <v>0</v>
      </c>
      <c r="J1353" s="4" t="e">
        <v>#DIV/0!</v>
      </c>
      <c r="K1353" s="4">
        <v>18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</row>
    <row r="1354" spans="1:26" x14ac:dyDescent="0.2">
      <c r="D1354" t="s">
        <v>1902</v>
      </c>
      <c r="E1354" t="s">
        <v>1459</v>
      </c>
      <c r="F1354" s="3">
        <v>12</v>
      </c>
      <c r="G1354" s="3">
        <v>11</v>
      </c>
      <c r="H1354" s="4">
        <v>62</v>
      </c>
      <c r="I1354" s="4">
        <v>0</v>
      </c>
      <c r="J1354" s="4" t="e">
        <v>#DIV/0!</v>
      </c>
      <c r="K1354" s="4">
        <v>3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 spans="1:26" x14ac:dyDescent="0.2">
      <c r="D1355" t="s">
        <v>1903</v>
      </c>
      <c r="E1355" t="s">
        <v>1463</v>
      </c>
      <c r="F1355" s="3">
        <v>12</v>
      </c>
      <c r="G1355" s="3">
        <v>11</v>
      </c>
      <c r="H1355" s="4">
        <v>31</v>
      </c>
      <c r="I1355" s="4">
        <v>24</v>
      </c>
      <c r="J1355" s="4">
        <v>10.585365853658541</v>
      </c>
      <c r="K1355" s="4">
        <v>9</v>
      </c>
      <c r="L1355" s="4">
        <v>41</v>
      </c>
      <c r="M1355" s="4">
        <v>0</v>
      </c>
      <c r="N1355" s="4">
        <v>9</v>
      </c>
      <c r="O1355" s="4">
        <v>3</v>
      </c>
      <c r="P1355" s="4">
        <v>1</v>
      </c>
      <c r="Q1355" s="4">
        <v>4</v>
      </c>
      <c r="R1355" s="4">
        <v>5</v>
      </c>
      <c r="S1355" s="4">
        <v>7</v>
      </c>
      <c r="T1355" s="4">
        <v>7</v>
      </c>
      <c r="U1355" s="4">
        <v>5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spans="1:26" x14ac:dyDescent="0.2">
      <c r="D1356" t="s">
        <v>1904</v>
      </c>
      <c r="E1356" t="s">
        <v>1460</v>
      </c>
      <c r="F1356" s="3">
        <v>12</v>
      </c>
      <c r="G1356" s="3">
        <v>11</v>
      </c>
      <c r="H1356" s="4">
        <v>16</v>
      </c>
      <c r="I1356" s="4">
        <v>24</v>
      </c>
      <c r="J1356" s="4">
        <v>7.225806451612903</v>
      </c>
      <c r="K1356" s="4">
        <v>12</v>
      </c>
      <c r="L1356" s="4">
        <v>31</v>
      </c>
      <c r="M1356" s="4">
        <v>1</v>
      </c>
      <c r="N1356" s="4">
        <v>4</v>
      </c>
      <c r="O1356" s="4">
        <v>5</v>
      </c>
      <c r="P1356" s="4">
        <v>8</v>
      </c>
      <c r="Q1356" s="4">
        <v>5</v>
      </c>
      <c r="R1356" s="4">
        <v>7</v>
      </c>
      <c r="S1356" s="4">
        <v>1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</row>
    <row r="1357" spans="1:26" x14ac:dyDescent="0.2">
      <c r="D1357" t="s">
        <v>1905</v>
      </c>
      <c r="E1357" t="s">
        <v>1461</v>
      </c>
      <c r="F1357" s="3">
        <v>12</v>
      </c>
      <c r="G1357" s="3">
        <v>8</v>
      </c>
      <c r="H1357" s="4">
        <v>95</v>
      </c>
      <c r="I1357" s="4">
        <v>0</v>
      </c>
      <c r="J1357" s="4" t="e">
        <v>#DIV/0!</v>
      </c>
      <c r="K1357" s="4">
        <v>8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</row>
    <row r="1358" spans="1:26" x14ac:dyDescent="0.2">
      <c r="A1358" t="s">
        <v>2132</v>
      </c>
      <c r="F1358" s="3">
        <v>60</v>
      </c>
      <c r="G1358" s="3">
        <v>52</v>
      </c>
      <c r="H1358" s="4">
        <v>274</v>
      </c>
      <c r="I1358" s="4">
        <v>48</v>
      </c>
      <c r="J1358" s="4">
        <v>53.277777777777771</v>
      </c>
      <c r="K1358" s="4">
        <v>50</v>
      </c>
      <c r="L1358" s="4">
        <v>72</v>
      </c>
      <c r="M1358" s="4">
        <v>1</v>
      </c>
      <c r="N1358" s="4">
        <v>13</v>
      </c>
      <c r="O1358" s="4">
        <v>8</v>
      </c>
      <c r="P1358" s="4">
        <v>9</v>
      </c>
      <c r="Q1358" s="4">
        <v>9</v>
      </c>
      <c r="R1358" s="4">
        <v>12</v>
      </c>
      <c r="S1358" s="4">
        <v>8</v>
      </c>
      <c r="T1358" s="4">
        <v>7</v>
      </c>
      <c r="U1358" s="4">
        <v>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 spans="1:26" x14ac:dyDescent="0.2">
      <c r="A1359" t="s">
        <v>1104</v>
      </c>
      <c r="B1359" t="s">
        <v>1909</v>
      </c>
      <c r="C1359" t="s">
        <v>1581</v>
      </c>
      <c r="D1359" t="s">
        <v>1901</v>
      </c>
      <c r="E1359" t="s">
        <v>1458</v>
      </c>
      <c r="F1359" s="3">
        <v>10</v>
      </c>
      <c r="G1359" s="3">
        <v>9</v>
      </c>
      <c r="H1359" s="4">
        <v>33</v>
      </c>
      <c r="I1359" s="4">
        <v>0</v>
      </c>
      <c r="J1359" s="4">
        <v>42</v>
      </c>
      <c r="K1359" s="4">
        <v>3</v>
      </c>
      <c r="L1359" s="4">
        <v>11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2</v>
      </c>
      <c r="V1359" s="4">
        <v>4</v>
      </c>
      <c r="W1359" s="4">
        <v>2</v>
      </c>
      <c r="X1359" s="4">
        <v>0</v>
      </c>
      <c r="Y1359" s="4">
        <v>0</v>
      </c>
      <c r="Z1359" s="4">
        <v>3</v>
      </c>
    </row>
    <row r="1360" spans="1:26" x14ac:dyDescent="0.2">
      <c r="D1360" t="s">
        <v>1902</v>
      </c>
      <c r="E1360" t="s">
        <v>1459</v>
      </c>
      <c r="F1360" s="3">
        <v>10</v>
      </c>
      <c r="G1360" s="3">
        <v>9</v>
      </c>
      <c r="H1360" s="4">
        <v>45</v>
      </c>
      <c r="I1360" s="4">
        <v>0</v>
      </c>
      <c r="J1360" s="4">
        <v>78.75</v>
      </c>
      <c r="K1360" s="4">
        <v>13</v>
      </c>
      <c r="L1360" s="4">
        <v>8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3</v>
      </c>
      <c r="X1360" s="4">
        <v>5</v>
      </c>
      <c r="Y1360" s="4">
        <v>0</v>
      </c>
      <c r="Z1360" s="4">
        <v>0</v>
      </c>
    </row>
    <row r="1361" spans="1:26" x14ac:dyDescent="0.2">
      <c r="D1361" t="s">
        <v>1903</v>
      </c>
      <c r="E1361" t="s">
        <v>1463</v>
      </c>
      <c r="F1361" s="3">
        <v>6</v>
      </c>
      <c r="G1361" s="3">
        <v>6</v>
      </c>
      <c r="H1361" s="4">
        <v>13</v>
      </c>
      <c r="I1361" s="4">
        <v>24</v>
      </c>
      <c r="J1361" s="4">
        <v>11.375</v>
      </c>
      <c r="K1361" s="4">
        <v>7</v>
      </c>
      <c r="L1361" s="4">
        <v>16</v>
      </c>
      <c r="M1361" s="4">
        <v>0</v>
      </c>
      <c r="N1361" s="4">
        <v>0</v>
      </c>
      <c r="O1361" s="4">
        <v>1</v>
      </c>
      <c r="P1361" s="4">
        <v>0</v>
      </c>
      <c r="Q1361" s="4">
        <v>0</v>
      </c>
      <c r="R1361" s="4">
        <v>1</v>
      </c>
      <c r="S1361" s="4">
        <v>0</v>
      </c>
      <c r="T1361" s="4">
        <v>1</v>
      </c>
      <c r="U1361" s="4">
        <v>3</v>
      </c>
      <c r="V1361" s="4">
        <v>2</v>
      </c>
      <c r="W1361" s="4">
        <v>1</v>
      </c>
      <c r="X1361" s="4">
        <v>7</v>
      </c>
      <c r="Y1361" s="4">
        <v>0</v>
      </c>
      <c r="Z1361" s="4">
        <v>0</v>
      </c>
    </row>
    <row r="1362" spans="1:26" x14ac:dyDescent="0.2">
      <c r="D1362" t="s">
        <v>1904</v>
      </c>
      <c r="E1362" t="s">
        <v>1460</v>
      </c>
      <c r="F1362" s="3">
        <v>2</v>
      </c>
      <c r="G1362" s="3">
        <v>2</v>
      </c>
      <c r="H1362" s="4">
        <v>25</v>
      </c>
      <c r="I1362" s="4">
        <v>24</v>
      </c>
      <c r="J1362" s="4">
        <v>23.333333333333339</v>
      </c>
      <c r="K1362" s="4">
        <v>12</v>
      </c>
      <c r="L1362" s="4">
        <v>15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1</v>
      </c>
      <c r="V1362" s="4">
        <v>3</v>
      </c>
      <c r="W1362" s="4">
        <v>6</v>
      </c>
      <c r="X1362" s="4">
        <v>4</v>
      </c>
      <c r="Y1362" s="4">
        <v>0</v>
      </c>
      <c r="Z1362" s="4">
        <v>1</v>
      </c>
    </row>
    <row r="1363" spans="1:26" x14ac:dyDescent="0.2">
      <c r="D1363" t="s">
        <v>1905</v>
      </c>
      <c r="E1363" t="s">
        <v>1461</v>
      </c>
      <c r="F1363" s="3">
        <v>12</v>
      </c>
      <c r="G1363" s="3">
        <v>4</v>
      </c>
      <c r="H1363" s="4">
        <v>70</v>
      </c>
      <c r="I1363" s="4">
        <v>0</v>
      </c>
      <c r="J1363" s="4">
        <v>49</v>
      </c>
      <c r="K1363" s="4">
        <v>15</v>
      </c>
      <c r="L1363" s="4">
        <v>20</v>
      </c>
      <c r="M1363" s="4">
        <v>0</v>
      </c>
      <c r="N1363" s="4">
        <v>2</v>
      </c>
      <c r="O1363" s="4">
        <v>2</v>
      </c>
      <c r="P1363" s="4">
        <v>0</v>
      </c>
      <c r="Q1363" s="4">
        <v>0</v>
      </c>
      <c r="R1363" s="4">
        <v>1</v>
      </c>
      <c r="S1363" s="4">
        <v>0</v>
      </c>
      <c r="T1363" s="4">
        <v>1</v>
      </c>
      <c r="U1363" s="4">
        <v>1</v>
      </c>
      <c r="V1363" s="4">
        <v>4</v>
      </c>
      <c r="W1363" s="4">
        <v>0</v>
      </c>
      <c r="X1363" s="4">
        <v>4</v>
      </c>
      <c r="Y1363" s="4">
        <v>3</v>
      </c>
      <c r="Z1363" s="4">
        <v>2</v>
      </c>
    </row>
    <row r="1364" spans="1:26" x14ac:dyDescent="0.2">
      <c r="A1364" t="s">
        <v>2133</v>
      </c>
      <c r="F1364" s="3">
        <v>40</v>
      </c>
      <c r="G1364" s="3">
        <v>30</v>
      </c>
      <c r="H1364" s="4">
        <v>186</v>
      </c>
      <c r="I1364" s="4">
        <v>48</v>
      </c>
      <c r="J1364" s="4">
        <v>37.200000000000003</v>
      </c>
      <c r="K1364" s="4">
        <v>50</v>
      </c>
      <c r="L1364" s="4">
        <v>70</v>
      </c>
      <c r="M1364" s="4">
        <v>0</v>
      </c>
      <c r="N1364" s="4">
        <v>2</v>
      </c>
      <c r="O1364" s="4">
        <v>3</v>
      </c>
      <c r="P1364" s="4">
        <v>0</v>
      </c>
      <c r="Q1364" s="4">
        <v>0</v>
      </c>
      <c r="R1364" s="4">
        <v>2</v>
      </c>
      <c r="S1364" s="4">
        <v>0</v>
      </c>
      <c r="T1364" s="4">
        <v>2</v>
      </c>
      <c r="U1364" s="4">
        <v>7</v>
      </c>
      <c r="V1364" s="4">
        <v>13</v>
      </c>
      <c r="W1364" s="4">
        <v>12</v>
      </c>
      <c r="X1364" s="4">
        <v>20</v>
      </c>
      <c r="Y1364" s="4">
        <v>3</v>
      </c>
      <c r="Z1364" s="4">
        <v>6</v>
      </c>
    </row>
    <row r="1365" spans="1:26" x14ac:dyDescent="0.2">
      <c r="A1365" t="s">
        <v>1059</v>
      </c>
      <c r="B1365" t="s">
        <v>1909</v>
      </c>
      <c r="C1365" t="s">
        <v>1658</v>
      </c>
      <c r="D1365" t="s">
        <v>1901</v>
      </c>
      <c r="E1365" t="s">
        <v>1458</v>
      </c>
      <c r="F1365" s="3">
        <v>6</v>
      </c>
      <c r="G1365" s="3">
        <v>5</v>
      </c>
      <c r="H1365" s="4">
        <v>24</v>
      </c>
      <c r="I1365" s="4">
        <v>0</v>
      </c>
      <c r="J1365" s="4" t="e">
        <v>#DIV/0!</v>
      </c>
      <c r="K1365" s="4">
        <v>8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</row>
    <row r="1366" spans="1:26" x14ac:dyDescent="0.2">
      <c r="D1366" t="s">
        <v>1902</v>
      </c>
      <c r="E1366" t="s">
        <v>1459</v>
      </c>
      <c r="F1366" s="3">
        <v>6</v>
      </c>
      <c r="G1366" s="3">
        <v>5</v>
      </c>
      <c r="H1366" s="4">
        <v>39</v>
      </c>
      <c r="I1366" s="4">
        <v>0</v>
      </c>
      <c r="J1366" s="4">
        <v>14.368421052631581</v>
      </c>
      <c r="K1366" s="4">
        <v>9</v>
      </c>
      <c r="L1366" s="4">
        <v>38</v>
      </c>
      <c r="M1366" s="4">
        <v>5</v>
      </c>
      <c r="N1366" s="4">
        <v>13</v>
      </c>
      <c r="O1366" s="4">
        <v>5</v>
      </c>
      <c r="P1366" s="4">
        <v>4</v>
      </c>
      <c r="Q1366" s="4">
        <v>4</v>
      </c>
      <c r="R1366" s="4">
        <v>3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4</v>
      </c>
      <c r="Z1366" s="4">
        <v>0</v>
      </c>
    </row>
    <row r="1367" spans="1:26" x14ac:dyDescent="0.2">
      <c r="D1367" t="s">
        <v>1903</v>
      </c>
      <c r="E1367" t="s">
        <v>1463</v>
      </c>
      <c r="F1367" s="3">
        <v>6</v>
      </c>
      <c r="G1367" s="3">
        <v>5</v>
      </c>
      <c r="H1367" s="4">
        <v>24</v>
      </c>
      <c r="I1367" s="4">
        <v>0</v>
      </c>
      <c r="J1367" s="4" t="e">
        <v>#DIV/0!</v>
      </c>
      <c r="K1367" s="4">
        <v>3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spans="1:26" x14ac:dyDescent="0.2">
      <c r="D1368" t="s">
        <v>1904</v>
      </c>
      <c r="E1368" t="s">
        <v>1460</v>
      </c>
      <c r="F1368" s="3">
        <v>4</v>
      </c>
      <c r="G1368" s="3">
        <v>4</v>
      </c>
      <c r="H1368" s="4">
        <v>15</v>
      </c>
      <c r="I1368" s="4">
        <v>0</v>
      </c>
      <c r="J1368" s="4">
        <v>26.25</v>
      </c>
      <c r="K1368" s="4">
        <v>5</v>
      </c>
      <c r="L1368" s="4">
        <v>8</v>
      </c>
      <c r="M1368" s="4">
        <v>3</v>
      </c>
      <c r="N1368" s="4">
        <v>0</v>
      </c>
      <c r="O1368" s="4">
        <v>0</v>
      </c>
      <c r="P1368" s="4">
        <v>0</v>
      </c>
      <c r="Q1368" s="4">
        <v>0</v>
      </c>
      <c r="R1368" s="4">
        <v>1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1</v>
      </c>
      <c r="Z1368" s="4">
        <v>3</v>
      </c>
    </row>
    <row r="1369" spans="1:26" x14ac:dyDescent="0.2">
      <c r="D1369" t="s">
        <v>1905</v>
      </c>
      <c r="E1369" t="s">
        <v>1461</v>
      </c>
      <c r="F1369" s="3">
        <v>12</v>
      </c>
      <c r="G1369" s="3">
        <v>4</v>
      </c>
      <c r="H1369" s="4">
        <v>16</v>
      </c>
      <c r="I1369" s="4">
        <v>24</v>
      </c>
      <c r="J1369" s="4">
        <v>9.3333333333333339</v>
      </c>
      <c r="K1369" s="4">
        <v>8</v>
      </c>
      <c r="L1369" s="4">
        <v>24</v>
      </c>
      <c r="M1369" s="4">
        <v>3</v>
      </c>
      <c r="N1369" s="4">
        <v>4</v>
      </c>
      <c r="O1369" s="4">
        <v>1</v>
      </c>
      <c r="P1369" s="4">
        <v>0</v>
      </c>
      <c r="Q1369" s="4">
        <v>3</v>
      </c>
      <c r="R1369" s="4">
        <v>0</v>
      </c>
      <c r="S1369" s="4">
        <v>0</v>
      </c>
      <c r="T1369" s="4">
        <v>6</v>
      </c>
      <c r="U1369" s="4">
        <v>1</v>
      </c>
      <c r="V1369" s="4">
        <v>1</v>
      </c>
      <c r="W1369" s="4">
        <v>0</v>
      </c>
      <c r="X1369" s="4">
        <v>0</v>
      </c>
      <c r="Y1369" s="4">
        <v>5</v>
      </c>
      <c r="Z1369" s="4">
        <v>0</v>
      </c>
    </row>
    <row r="1370" spans="1:26" x14ac:dyDescent="0.2">
      <c r="A1370" t="s">
        <v>2134</v>
      </c>
      <c r="F1370" s="3">
        <v>34</v>
      </c>
      <c r="G1370" s="3">
        <v>23</v>
      </c>
      <c r="H1370" s="4">
        <v>118</v>
      </c>
      <c r="I1370" s="4">
        <v>24</v>
      </c>
      <c r="J1370" s="4">
        <v>23.6</v>
      </c>
      <c r="K1370" s="4">
        <v>33</v>
      </c>
      <c r="L1370" s="4">
        <v>70</v>
      </c>
      <c r="M1370" s="4">
        <v>11</v>
      </c>
      <c r="N1370" s="4">
        <v>17</v>
      </c>
      <c r="O1370" s="4">
        <v>6</v>
      </c>
      <c r="P1370" s="4">
        <v>4</v>
      </c>
      <c r="Q1370" s="4">
        <v>7</v>
      </c>
      <c r="R1370" s="4">
        <v>4</v>
      </c>
      <c r="S1370" s="4">
        <v>0</v>
      </c>
      <c r="T1370" s="4">
        <v>6</v>
      </c>
      <c r="U1370" s="4">
        <v>1</v>
      </c>
      <c r="V1370" s="4">
        <v>1</v>
      </c>
      <c r="W1370" s="4">
        <v>0</v>
      </c>
      <c r="X1370" s="4">
        <v>0</v>
      </c>
      <c r="Y1370" s="4">
        <v>10</v>
      </c>
      <c r="Z1370" s="4">
        <v>3</v>
      </c>
    </row>
    <row r="1371" spans="1:26" x14ac:dyDescent="0.2">
      <c r="A1371" t="s">
        <v>1067</v>
      </c>
      <c r="B1371" t="s">
        <v>1909</v>
      </c>
      <c r="C1371" t="s">
        <v>1653</v>
      </c>
      <c r="D1371" t="s">
        <v>1901</v>
      </c>
      <c r="E1371" t="s">
        <v>1458</v>
      </c>
      <c r="F1371" s="3">
        <v>24</v>
      </c>
      <c r="G1371" s="3">
        <v>23</v>
      </c>
      <c r="H1371" s="4">
        <v>20</v>
      </c>
      <c r="I1371" s="4">
        <v>24</v>
      </c>
      <c r="J1371" s="4">
        <v>21.53846153846154</v>
      </c>
      <c r="K1371" s="4">
        <v>4</v>
      </c>
      <c r="L1371" s="4">
        <v>13</v>
      </c>
      <c r="M1371" s="4">
        <v>0</v>
      </c>
      <c r="N1371" s="4">
        <v>5</v>
      </c>
      <c r="O1371" s="4">
        <v>1</v>
      </c>
      <c r="P1371" s="4">
        <v>1</v>
      </c>
      <c r="Q1371" s="4">
        <v>0</v>
      </c>
      <c r="R1371" s="4">
        <v>0</v>
      </c>
      <c r="S1371" s="4">
        <v>0</v>
      </c>
      <c r="T1371" s="4">
        <v>1</v>
      </c>
      <c r="U1371" s="4">
        <v>1</v>
      </c>
      <c r="V1371" s="4">
        <v>1</v>
      </c>
      <c r="W1371" s="4">
        <v>0</v>
      </c>
      <c r="X1371" s="4">
        <v>2</v>
      </c>
      <c r="Y1371" s="4">
        <v>0</v>
      </c>
      <c r="Z1371" s="4">
        <v>1</v>
      </c>
    </row>
    <row r="1372" spans="1:26" x14ac:dyDescent="0.2">
      <c r="D1372" t="s">
        <v>1902</v>
      </c>
      <c r="E1372" t="s">
        <v>1459</v>
      </c>
      <c r="F1372" s="3">
        <v>24</v>
      </c>
      <c r="G1372" s="3">
        <v>23</v>
      </c>
      <c r="H1372" s="4">
        <v>31</v>
      </c>
      <c r="I1372" s="4">
        <v>48</v>
      </c>
      <c r="J1372" s="4">
        <v>22.84210526315789</v>
      </c>
      <c r="K1372" s="4">
        <v>12</v>
      </c>
      <c r="L1372" s="4">
        <v>19</v>
      </c>
      <c r="M1372" s="4">
        <v>3</v>
      </c>
      <c r="N1372" s="4">
        <v>1</v>
      </c>
      <c r="O1372" s="4">
        <v>1</v>
      </c>
      <c r="P1372" s="4">
        <v>2</v>
      </c>
      <c r="Q1372" s="4">
        <v>2</v>
      </c>
      <c r="R1372" s="4">
        <v>1</v>
      </c>
      <c r="S1372" s="4">
        <v>4</v>
      </c>
      <c r="T1372" s="4">
        <v>3</v>
      </c>
      <c r="U1372" s="4">
        <v>2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</row>
    <row r="1373" spans="1:26" x14ac:dyDescent="0.2">
      <c r="D1373" t="s">
        <v>1903</v>
      </c>
      <c r="E1373" t="s">
        <v>1463</v>
      </c>
      <c r="F1373" s="3">
        <v>6</v>
      </c>
      <c r="G1373" s="3">
        <v>6</v>
      </c>
      <c r="H1373" s="4">
        <v>27</v>
      </c>
      <c r="I1373" s="4">
        <v>24</v>
      </c>
      <c r="J1373" s="4">
        <v>27</v>
      </c>
      <c r="K1373" s="4">
        <v>8</v>
      </c>
      <c r="L1373" s="4">
        <v>14</v>
      </c>
      <c r="M1373" s="4">
        <v>1</v>
      </c>
      <c r="N1373" s="4">
        <v>0</v>
      </c>
      <c r="O1373" s="4">
        <v>1</v>
      </c>
      <c r="P1373" s="4">
        <v>1</v>
      </c>
      <c r="Q1373" s="4">
        <v>0</v>
      </c>
      <c r="R1373" s="4">
        <v>0</v>
      </c>
      <c r="S1373" s="4">
        <v>0</v>
      </c>
      <c r="T1373" s="4">
        <v>2</v>
      </c>
      <c r="U1373" s="4">
        <v>0</v>
      </c>
      <c r="V1373" s="4">
        <v>4</v>
      </c>
      <c r="W1373" s="4">
        <v>0</v>
      </c>
      <c r="X1373" s="4">
        <v>1</v>
      </c>
      <c r="Y1373" s="4">
        <v>1</v>
      </c>
      <c r="Z1373" s="4">
        <v>3</v>
      </c>
    </row>
    <row r="1374" spans="1:26" x14ac:dyDescent="0.2">
      <c r="D1374" t="s">
        <v>1904</v>
      </c>
      <c r="E1374" t="s">
        <v>1460</v>
      </c>
      <c r="F1374" s="3">
        <v>7</v>
      </c>
      <c r="G1374" s="3">
        <v>7</v>
      </c>
      <c r="H1374" s="4">
        <v>35</v>
      </c>
      <c r="I1374" s="4">
        <v>0</v>
      </c>
      <c r="J1374" s="4">
        <v>40.833333333333343</v>
      </c>
      <c r="K1374" s="4">
        <v>8</v>
      </c>
      <c r="L1374" s="4">
        <v>12</v>
      </c>
      <c r="M1374" s="4">
        <v>1</v>
      </c>
      <c r="N1374" s="4">
        <v>0</v>
      </c>
      <c r="O1374" s="4">
        <v>3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1</v>
      </c>
      <c r="W1374" s="4">
        <v>3</v>
      </c>
      <c r="X1374" s="4">
        <v>0</v>
      </c>
      <c r="Y1374" s="4">
        <v>2</v>
      </c>
      <c r="Z1374" s="4">
        <v>2</v>
      </c>
    </row>
    <row r="1375" spans="1:26" x14ac:dyDescent="0.2">
      <c r="D1375" t="s">
        <v>1905</v>
      </c>
      <c r="E1375" t="s">
        <v>1461</v>
      </c>
      <c r="F1375" s="3">
        <v>24</v>
      </c>
      <c r="G1375" s="3">
        <v>4</v>
      </c>
      <c r="H1375" s="4">
        <v>24</v>
      </c>
      <c r="I1375" s="4">
        <v>24</v>
      </c>
      <c r="J1375" s="4">
        <v>28</v>
      </c>
      <c r="K1375" s="4">
        <v>7</v>
      </c>
      <c r="L1375" s="4">
        <v>12</v>
      </c>
      <c r="M1375" s="4">
        <v>1</v>
      </c>
      <c r="N1375" s="4">
        <v>0</v>
      </c>
      <c r="O1375" s="4">
        <v>2</v>
      </c>
      <c r="P1375" s="4">
        <v>0</v>
      </c>
      <c r="Q1375" s="4">
        <v>1</v>
      </c>
      <c r="R1375" s="4">
        <v>1</v>
      </c>
      <c r="S1375" s="4">
        <v>0</v>
      </c>
      <c r="T1375" s="4">
        <v>1</v>
      </c>
      <c r="U1375" s="4">
        <v>1</v>
      </c>
      <c r="V1375" s="4">
        <v>1</v>
      </c>
      <c r="W1375" s="4">
        <v>0</v>
      </c>
      <c r="X1375" s="4">
        <v>0</v>
      </c>
      <c r="Y1375" s="4">
        <v>4</v>
      </c>
      <c r="Z1375" s="4">
        <v>0</v>
      </c>
    </row>
    <row r="1376" spans="1:26" x14ac:dyDescent="0.2">
      <c r="A1376" t="s">
        <v>2135</v>
      </c>
      <c r="F1376" s="3">
        <v>85</v>
      </c>
      <c r="G1376" s="3">
        <v>63</v>
      </c>
      <c r="H1376" s="4">
        <v>137</v>
      </c>
      <c r="I1376" s="4">
        <v>120</v>
      </c>
      <c r="J1376" s="4">
        <v>27.4</v>
      </c>
      <c r="K1376" s="4">
        <v>39</v>
      </c>
      <c r="L1376" s="4">
        <v>70</v>
      </c>
      <c r="M1376" s="4">
        <v>6</v>
      </c>
      <c r="N1376" s="4">
        <v>6</v>
      </c>
      <c r="O1376" s="4">
        <v>8</v>
      </c>
      <c r="P1376" s="4">
        <v>4</v>
      </c>
      <c r="Q1376" s="4">
        <v>3</v>
      </c>
      <c r="R1376" s="4">
        <v>2</v>
      </c>
      <c r="S1376" s="4">
        <v>4</v>
      </c>
      <c r="T1376" s="4">
        <v>7</v>
      </c>
      <c r="U1376" s="4">
        <v>4</v>
      </c>
      <c r="V1376" s="4">
        <v>7</v>
      </c>
      <c r="W1376" s="4">
        <v>3</v>
      </c>
      <c r="X1376" s="4">
        <v>3</v>
      </c>
      <c r="Y1376" s="4">
        <v>7</v>
      </c>
      <c r="Z1376" s="4">
        <v>6</v>
      </c>
    </row>
    <row r="1377" spans="1:26" x14ac:dyDescent="0.2">
      <c r="A1377" t="s">
        <v>1192</v>
      </c>
      <c r="B1377" t="s">
        <v>1909</v>
      </c>
      <c r="C1377" t="s">
        <v>1680</v>
      </c>
      <c r="D1377" t="s">
        <v>1901</v>
      </c>
      <c r="E1377" t="s">
        <v>1458</v>
      </c>
      <c r="F1377" s="3">
        <v>5</v>
      </c>
      <c r="G1377" s="3">
        <v>4</v>
      </c>
      <c r="H1377" s="4">
        <v>44</v>
      </c>
      <c r="I1377" s="4">
        <v>0</v>
      </c>
      <c r="J1377" s="4">
        <v>88</v>
      </c>
      <c r="K1377" s="4">
        <v>11</v>
      </c>
      <c r="L1377" s="4">
        <v>7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5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2</v>
      </c>
    </row>
    <row r="1378" spans="1:26" x14ac:dyDescent="0.2">
      <c r="D1378" t="s">
        <v>1902</v>
      </c>
      <c r="E1378" t="s">
        <v>1459</v>
      </c>
      <c r="F1378" s="3">
        <v>5</v>
      </c>
      <c r="G1378" s="3">
        <v>4</v>
      </c>
      <c r="H1378" s="4">
        <v>88</v>
      </c>
      <c r="I1378" s="4">
        <v>0</v>
      </c>
      <c r="J1378" s="4">
        <v>41.06666666666667</v>
      </c>
      <c r="K1378" s="4">
        <v>17</v>
      </c>
      <c r="L1378" s="4">
        <v>30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1</v>
      </c>
      <c r="T1378" s="4">
        <v>2</v>
      </c>
      <c r="U1378" s="4">
        <v>0</v>
      </c>
      <c r="V1378" s="4">
        <v>0</v>
      </c>
      <c r="W1378" s="4">
        <v>2</v>
      </c>
      <c r="X1378" s="4">
        <v>11</v>
      </c>
      <c r="Y1378" s="4">
        <v>10</v>
      </c>
      <c r="Z1378" s="4">
        <v>4</v>
      </c>
    </row>
    <row r="1379" spans="1:26" x14ac:dyDescent="0.2">
      <c r="D1379" t="s">
        <v>1903</v>
      </c>
      <c r="E1379" t="s">
        <v>1463</v>
      </c>
      <c r="F1379" s="3">
        <v>12</v>
      </c>
      <c r="G1379" s="3">
        <v>5</v>
      </c>
      <c r="H1379" s="4">
        <v>61</v>
      </c>
      <c r="I1379" s="4">
        <v>0</v>
      </c>
      <c r="J1379" s="4">
        <v>77.63636363636364</v>
      </c>
      <c r="K1379" s="4">
        <v>14</v>
      </c>
      <c r="L1379" s="4">
        <v>11</v>
      </c>
      <c r="M1379" s="4">
        <v>4</v>
      </c>
      <c r="N1379" s="4">
        <v>6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1</v>
      </c>
      <c r="W1379" s="4">
        <v>0</v>
      </c>
      <c r="X1379" s="4">
        <v>0</v>
      </c>
      <c r="Y1379" s="4">
        <v>0</v>
      </c>
      <c r="Z1379" s="4">
        <v>0</v>
      </c>
    </row>
    <row r="1380" spans="1:26" x14ac:dyDescent="0.2">
      <c r="D1380" t="s">
        <v>1904</v>
      </c>
      <c r="E1380" t="s">
        <v>1460</v>
      </c>
      <c r="F1380" s="3">
        <v>10</v>
      </c>
      <c r="G1380" s="3">
        <v>10</v>
      </c>
      <c r="H1380" s="4">
        <v>63</v>
      </c>
      <c r="I1380" s="4">
        <v>0</v>
      </c>
      <c r="J1380" s="4">
        <v>110.25</v>
      </c>
      <c r="K1380" s="4">
        <v>6</v>
      </c>
      <c r="L1380" s="4">
        <v>8</v>
      </c>
      <c r="M1380" s="4">
        <v>1</v>
      </c>
      <c r="N1380" s="4">
        <v>2</v>
      </c>
      <c r="O1380" s="4">
        <v>5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</row>
    <row r="1381" spans="1:26" x14ac:dyDescent="0.2">
      <c r="D1381" t="s">
        <v>1905</v>
      </c>
      <c r="E1381" t="s">
        <v>1461</v>
      </c>
      <c r="F1381" s="3">
        <v>12</v>
      </c>
      <c r="G1381" s="3">
        <v>4</v>
      </c>
      <c r="H1381" s="4">
        <v>37</v>
      </c>
      <c r="I1381" s="4">
        <v>0</v>
      </c>
      <c r="J1381" s="4">
        <v>47.090909090909093</v>
      </c>
      <c r="K1381" s="4">
        <v>1</v>
      </c>
      <c r="L1381" s="4">
        <v>11</v>
      </c>
      <c r="M1381" s="4">
        <v>2</v>
      </c>
      <c r="N1381" s="4">
        <v>1</v>
      </c>
      <c r="O1381" s="4">
        <v>1</v>
      </c>
      <c r="P1381" s="4">
        <v>0</v>
      </c>
      <c r="Q1381" s="4">
        <v>0</v>
      </c>
      <c r="R1381" s="4">
        <v>0</v>
      </c>
      <c r="S1381" s="4">
        <v>0</v>
      </c>
      <c r="T1381" s="4">
        <v>6</v>
      </c>
      <c r="U1381" s="4">
        <v>0</v>
      </c>
      <c r="V1381" s="4">
        <v>0</v>
      </c>
      <c r="W1381" s="4">
        <v>1</v>
      </c>
      <c r="X1381" s="4">
        <v>0</v>
      </c>
      <c r="Y1381" s="4">
        <v>0</v>
      </c>
      <c r="Z1381" s="4">
        <v>0</v>
      </c>
    </row>
    <row r="1382" spans="1:26" x14ac:dyDescent="0.2">
      <c r="A1382" t="s">
        <v>2136</v>
      </c>
      <c r="F1382" s="3">
        <v>44</v>
      </c>
      <c r="G1382" s="3">
        <v>27</v>
      </c>
      <c r="H1382" s="4">
        <v>293</v>
      </c>
      <c r="I1382" s="4">
        <v>0</v>
      </c>
      <c r="J1382" s="4">
        <v>61.223880597014933</v>
      </c>
      <c r="K1382" s="4">
        <v>49</v>
      </c>
      <c r="L1382" s="4">
        <v>67</v>
      </c>
      <c r="M1382" s="4">
        <v>7</v>
      </c>
      <c r="N1382" s="4">
        <v>9</v>
      </c>
      <c r="O1382" s="4">
        <v>6</v>
      </c>
      <c r="P1382" s="4">
        <v>0</v>
      </c>
      <c r="Q1382" s="4">
        <v>0</v>
      </c>
      <c r="R1382" s="4">
        <v>0</v>
      </c>
      <c r="S1382" s="4">
        <v>6</v>
      </c>
      <c r="T1382" s="4">
        <v>8</v>
      </c>
      <c r="U1382" s="4">
        <v>0</v>
      </c>
      <c r="V1382" s="4">
        <v>1</v>
      </c>
      <c r="W1382" s="4">
        <v>3</v>
      </c>
      <c r="X1382" s="4">
        <v>11</v>
      </c>
      <c r="Y1382" s="4">
        <v>10</v>
      </c>
      <c r="Z1382" s="4">
        <v>6</v>
      </c>
    </row>
    <row r="1383" spans="1:26" x14ac:dyDescent="0.2">
      <c r="A1383" t="s">
        <v>1102</v>
      </c>
      <c r="B1383" t="s">
        <v>1909</v>
      </c>
      <c r="C1383" t="s">
        <v>1787</v>
      </c>
      <c r="D1383" t="s">
        <v>1901</v>
      </c>
      <c r="E1383" t="s">
        <v>1458</v>
      </c>
      <c r="F1383" s="3">
        <v>12</v>
      </c>
      <c r="G1383" s="3">
        <v>11</v>
      </c>
      <c r="H1383" s="4">
        <v>-1</v>
      </c>
      <c r="I1383" s="4">
        <v>0</v>
      </c>
      <c r="J1383" s="4">
        <v>-0.63636363636363635</v>
      </c>
      <c r="K1383" s="4">
        <v>5</v>
      </c>
      <c r="L1383" s="4">
        <v>22</v>
      </c>
      <c r="M1383" s="4">
        <v>0</v>
      </c>
      <c r="N1383" s="4">
        <v>0</v>
      </c>
      <c r="O1383" s="4">
        <v>1</v>
      </c>
      <c r="P1383" s="4">
        <v>6</v>
      </c>
      <c r="Q1383" s="4">
        <v>3</v>
      </c>
      <c r="R1383" s="4">
        <v>2</v>
      </c>
      <c r="S1383" s="4">
        <v>1</v>
      </c>
      <c r="T1383" s="4">
        <v>2</v>
      </c>
      <c r="U1383" s="4">
        <v>2</v>
      </c>
      <c r="V1383" s="4">
        <v>5</v>
      </c>
      <c r="W1383" s="4">
        <v>0</v>
      </c>
      <c r="X1383" s="4">
        <v>0</v>
      </c>
      <c r="Y1383" s="4">
        <v>0</v>
      </c>
      <c r="Z1383" s="4">
        <v>0</v>
      </c>
    </row>
    <row r="1384" spans="1:26" x14ac:dyDescent="0.2">
      <c r="D1384" t="s">
        <v>1902</v>
      </c>
      <c r="E1384" t="s">
        <v>1459</v>
      </c>
      <c r="F1384" s="3">
        <v>12</v>
      </c>
      <c r="G1384" s="3">
        <v>11</v>
      </c>
      <c r="H1384" s="4">
        <v>28</v>
      </c>
      <c r="I1384" s="4">
        <v>0</v>
      </c>
      <c r="J1384" s="4" t="e">
        <v>#DIV/0!</v>
      </c>
      <c r="K1384" s="4">
        <v>4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</row>
    <row r="1385" spans="1:26" x14ac:dyDescent="0.2">
      <c r="D1385" t="s">
        <v>1903</v>
      </c>
      <c r="E1385" t="s">
        <v>1463</v>
      </c>
      <c r="F1385" s="3">
        <v>18</v>
      </c>
      <c r="G1385" s="3">
        <v>11</v>
      </c>
      <c r="H1385" s="4">
        <v>26</v>
      </c>
      <c r="I1385" s="4">
        <v>0</v>
      </c>
      <c r="J1385" s="4">
        <v>21.411764705882359</v>
      </c>
      <c r="K1385" s="4">
        <v>4</v>
      </c>
      <c r="L1385" s="4">
        <v>17</v>
      </c>
      <c r="M1385" s="4">
        <v>4</v>
      </c>
      <c r="N1385" s="4">
        <v>2</v>
      </c>
      <c r="O1385" s="4">
        <v>0</v>
      </c>
      <c r="P1385" s="4">
        <v>4</v>
      </c>
      <c r="Q1385" s="4">
        <v>0</v>
      </c>
      <c r="R1385" s="4">
        <v>1</v>
      </c>
      <c r="S1385" s="4">
        <v>1</v>
      </c>
      <c r="T1385" s="4">
        <v>0</v>
      </c>
      <c r="U1385" s="4">
        <v>1</v>
      </c>
      <c r="V1385" s="4">
        <v>2</v>
      </c>
      <c r="W1385" s="4">
        <v>0</v>
      </c>
      <c r="X1385" s="4">
        <v>0</v>
      </c>
      <c r="Y1385" s="4">
        <v>2</v>
      </c>
      <c r="Z1385" s="4">
        <v>0</v>
      </c>
    </row>
    <row r="1386" spans="1:26" x14ac:dyDescent="0.2">
      <c r="D1386" t="s">
        <v>1904</v>
      </c>
      <c r="E1386" t="s">
        <v>1460</v>
      </c>
      <c r="F1386" s="3">
        <v>17</v>
      </c>
      <c r="G1386" s="3">
        <v>17</v>
      </c>
      <c r="H1386" s="4">
        <v>26</v>
      </c>
      <c r="I1386" s="4">
        <v>0</v>
      </c>
      <c r="J1386" s="4">
        <v>17.333333333333329</v>
      </c>
      <c r="K1386" s="4">
        <v>6</v>
      </c>
      <c r="L1386" s="4">
        <v>21</v>
      </c>
      <c r="M1386" s="4">
        <v>1</v>
      </c>
      <c r="N1386" s="4">
        <v>2</v>
      </c>
      <c r="O1386" s="4">
        <v>3</v>
      </c>
      <c r="P1386" s="4">
        <v>1</v>
      </c>
      <c r="Q1386" s="4">
        <v>1</v>
      </c>
      <c r="R1386" s="4">
        <v>1</v>
      </c>
      <c r="S1386" s="4">
        <v>0</v>
      </c>
      <c r="T1386" s="4">
        <v>2</v>
      </c>
      <c r="U1386" s="4">
        <v>2</v>
      </c>
      <c r="V1386" s="4">
        <v>0</v>
      </c>
      <c r="W1386" s="4">
        <v>2</v>
      </c>
      <c r="X1386" s="4">
        <v>4</v>
      </c>
      <c r="Y1386" s="4">
        <v>2</v>
      </c>
      <c r="Z1386" s="4">
        <v>0</v>
      </c>
    </row>
    <row r="1387" spans="1:26" x14ac:dyDescent="0.2">
      <c r="D1387" t="s">
        <v>1905</v>
      </c>
      <c r="E1387" t="s">
        <v>1461</v>
      </c>
      <c r="F1387" s="3">
        <v>12</v>
      </c>
      <c r="G1387" s="3">
        <v>8</v>
      </c>
      <c r="H1387" s="4">
        <v>26</v>
      </c>
      <c r="I1387" s="4">
        <v>0</v>
      </c>
      <c r="J1387" s="4">
        <v>121.3333333333333</v>
      </c>
      <c r="K1387" s="4">
        <v>2</v>
      </c>
      <c r="L1387" s="4">
        <v>3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1</v>
      </c>
      <c r="U1387" s="4">
        <v>0</v>
      </c>
      <c r="V1387" s="4">
        <v>2</v>
      </c>
      <c r="W1387" s="4">
        <v>0</v>
      </c>
      <c r="X1387" s="4">
        <v>0</v>
      </c>
      <c r="Y1387" s="4">
        <v>0</v>
      </c>
      <c r="Z1387" s="4">
        <v>0</v>
      </c>
    </row>
    <row r="1388" spans="1:26" x14ac:dyDescent="0.2">
      <c r="A1388" t="s">
        <v>2137</v>
      </c>
      <c r="F1388" s="3">
        <v>71</v>
      </c>
      <c r="G1388" s="3">
        <v>58</v>
      </c>
      <c r="H1388" s="4">
        <v>105</v>
      </c>
      <c r="I1388" s="4">
        <v>0</v>
      </c>
      <c r="J1388" s="4">
        <v>23.333333333333329</v>
      </c>
      <c r="K1388" s="4">
        <v>21</v>
      </c>
      <c r="L1388" s="4">
        <v>63</v>
      </c>
      <c r="M1388" s="4">
        <v>5</v>
      </c>
      <c r="N1388" s="4">
        <v>4</v>
      </c>
      <c r="O1388" s="4">
        <v>4</v>
      </c>
      <c r="P1388" s="4">
        <v>11</v>
      </c>
      <c r="Q1388" s="4">
        <v>4</v>
      </c>
      <c r="R1388" s="4">
        <v>4</v>
      </c>
      <c r="S1388" s="4">
        <v>2</v>
      </c>
      <c r="T1388" s="4">
        <v>5</v>
      </c>
      <c r="U1388" s="4">
        <v>5</v>
      </c>
      <c r="V1388" s="4">
        <v>9</v>
      </c>
      <c r="W1388" s="4">
        <v>2</v>
      </c>
      <c r="X1388" s="4">
        <v>4</v>
      </c>
      <c r="Y1388" s="4">
        <v>4</v>
      </c>
      <c r="Z1388" s="4">
        <v>0</v>
      </c>
    </row>
    <row r="1389" spans="1:26" x14ac:dyDescent="0.2">
      <c r="A1389" t="s">
        <v>1292</v>
      </c>
      <c r="B1389" t="s">
        <v>1909</v>
      </c>
      <c r="C1389" t="s">
        <v>1551</v>
      </c>
      <c r="D1389" t="s">
        <v>1901</v>
      </c>
      <c r="E1389" t="s">
        <v>1458</v>
      </c>
      <c r="F1389" s="3">
        <v>7</v>
      </c>
      <c r="G1389" s="3">
        <v>4</v>
      </c>
      <c r="H1389" s="4">
        <v>40</v>
      </c>
      <c r="I1389" s="4">
        <v>0</v>
      </c>
      <c r="J1389" s="4">
        <v>80</v>
      </c>
      <c r="K1389" s="4">
        <v>7</v>
      </c>
      <c r="L1389" s="4">
        <v>7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1</v>
      </c>
      <c r="T1389" s="4">
        <v>0</v>
      </c>
      <c r="U1389" s="4">
        <v>2</v>
      </c>
      <c r="V1389" s="4">
        <v>1</v>
      </c>
      <c r="W1389" s="4">
        <v>0</v>
      </c>
      <c r="X1389" s="4">
        <v>2</v>
      </c>
      <c r="Y1389" s="4">
        <v>0</v>
      </c>
      <c r="Z1389" s="4">
        <v>1</v>
      </c>
    </row>
    <row r="1390" spans="1:26" x14ac:dyDescent="0.2">
      <c r="D1390" t="s">
        <v>1902</v>
      </c>
      <c r="E1390" t="s">
        <v>1459</v>
      </c>
      <c r="F1390" s="3">
        <v>14</v>
      </c>
      <c r="G1390" s="3">
        <v>7</v>
      </c>
      <c r="H1390" s="4">
        <v>25</v>
      </c>
      <c r="I1390" s="4">
        <v>24</v>
      </c>
      <c r="J1390" s="4">
        <v>21.875</v>
      </c>
      <c r="K1390" s="4">
        <v>8</v>
      </c>
      <c r="L1390" s="4">
        <v>16</v>
      </c>
      <c r="M1390" s="4">
        <v>2</v>
      </c>
      <c r="N1390" s="4">
        <v>0</v>
      </c>
      <c r="O1390" s="4">
        <v>0</v>
      </c>
      <c r="P1390" s="4">
        <v>1</v>
      </c>
      <c r="Q1390" s="4">
        <v>0</v>
      </c>
      <c r="R1390" s="4">
        <v>0</v>
      </c>
      <c r="S1390" s="4">
        <v>0</v>
      </c>
      <c r="T1390" s="4">
        <v>0</v>
      </c>
      <c r="U1390" s="4">
        <v>4</v>
      </c>
      <c r="V1390" s="4">
        <v>0</v>
      </c>
      <c r="W1390" s="4">
        <v>3</v>
      </c>
      <c r="X1390" s="4">
        <v>3</v>
      </c>
      <c r="Y1390" s="4">
        <v>2</v>
      </c>
      <c r="Z1390" s="4">
        <v>1</v>
      </c>
    </row>
    <row r="1391" spans="1:26" x14ac:dyDescent="0.2">
      <c r="D1391" t="s">
        <v>1903</v>
      </c>
      <c r="E1391" t="s">
        <v>1463</v>
      </c>
      <c r="F1391" s="3">
        <v>6</v>
      </c>
      <c r="G1391" s="3">
        <v>4</v>
      </c>
      <c r="H1391" s="4">
        <v>86</v>
      </c>
      <c r="I1391" s="4">
        <v>0</v>
      </c>
      <c r="J1391" s="4">
        <v>75.25</v>
      </c>
      <c r="K1391" s="4">
        <v>5</v>
      </c>
      <c r="L1391" s="4">
        <v>16</v>
      </c>
      <c r="M1391" s="4">
        <v>4</v>
      </c>
      <c r="N1391" s="4">
        <v>2</v>
      </c>
      <c r="O1391" s="4">
        <v>0</v>
      </c>
      <c r="P1391" s="4">
        <v>2</v>
      </c>
      <c r="Q1391" s="4">
        <v>0</v>
      </c>
      <c r="R1391" s="4">
        <v>0</v>
      </c>
      <c r="S1391" s="4">
        <v>0</v>
      </c>
      <c r="T1391" s="4">
        <v>0</v>
      </c>
      <c r="U1391" s="4">
        <v>5</v>
      </c>
      <c r="V1391" s="4">
        <v>0</v>
      </c>
      <c r="W1391" s="4">
        <v>1</v>
      </c>
      <c r="X1391" s="4">
        <v>1</v>
      </c>
      <c r="Y1391" s="4">
        <v>0</v>
      </c>
      <c r="Z1391" s="4">
        <v>1</v>
      </c>
    </row>
    <row r="1392" spans="1:26" x14ac:dyDescent="0.2">
      <c r="D1392" t="s">
        <v>1904</v>
      </c>
      <c r="E1392" t="s">
        <v>1460</v>
      </c>
      <c r="F1392" s="3">
        <v>6</v>
      </c>
      <c r="G1392" s="3">
        <v>4</v>
      </c>
      <c r="H1392" s="4">
        <v>24</v>
      </c>
      <c r="I1392" s="4">
        <v>0</v>
      </c>
      <c r="J1392" s="4" t="e">
        <v>#DIV/0!</v>
      </c>
      <c r="K1392" s="4">
        <v>5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</row>
    <row r="1393" spans="1:26" x14ac:dyDescent="0.2">
      <c r="D1393" t="s">
        <v>1905</v>
      </c>
      <c r="E1393" t="s">
        <v>1461</v>
      </c>
      <c r="F1393" s="3">
        <v>12</v>
      </c>
      <c r="G1393" s="3">
        <v>4</v>
      </c>
      <c r="H1393" s="4">
        <v>24</v>
      </c>
      <c r="I1393" s="4">
        <v>48</v>
      </c>
      <c r="J1393" s="4">
        <v>14.60869565217391</v>
      </c>
      <c r="K1393" s="4">
        <v>16</v>
      </c>
      <c r="L1393" s="4">
        <v>23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6</v>
      </c>
      <c r="S1393" s="4">
        <v>2</v>
      </c>
      <c r="T1393" s="4">
        <v>0</v>
      </c>
      <c r="U1393" s="4">
        <v>2</v>
      </c>
      <c r="V1393" s="4">
        <v>4</v>
      </c>
      <c r="W1393" s="4">
        <v>2</v>
      </c>
      <c r="X1393" s="4">
        <v>2</v>
      </c>
      <c r="Y1393" s="4">
        <v>1</v>
      </c>
      <c r="Z1393" s="4">
        <v>4</v>
      </c>
    </row>
    <row r="1394" spans="1:26" x14ac:dyDescent="0.2">
      <c r="A1394" t="s">
        <v>2138</v>
      </c>
      <c r="F1394" s="3">
        <v>45</v>
      </c>
      <c r="G1394" s="3">
        <v>23</v>
      </c>
      <c r="H1394" s="4">
        <v>199</v>
      </c>
      <c r="I1394" s="4">
        <v>72</v>
      </c>
      <c r="J1394" s="4">
        <v>44.935483870967737</v>
      </c>
      <c r="K1394" s="4">
        <v>41</v>
      </c>
      <c r="L1394" s="4">
        <v>62</v>
      </c>
      <c r="M1394" s="4">
        <v>6</v>
      </c>
      <c r="N1394" s="4">
        <v>2</v>
      </c>
      <c r="O1394" s="4">
        <v>0</v>
      </c>
      <c r="P1394" s="4">
        <v>3</v>
      </c>
      <c r="Q1394" s="4">
        <v>0</v>
      </c>
      <c r="R1394" s="4">
        <v>6</v>
      </c>
      <c r="S1394" s="4">
        <v>3</v>
      </c>
      <c r="T1394" s="4">
        <v>0</v>
      </c>
      <c r="U1394" s="4">
        <v>13</v>
      </c>
      <c r="V1394" s="4">
        <v>5</v>
      </c>
      <c r="W1394" s="4">
        <v>6</v>
      </c>
      <c r="X1394" s="4">
        <v>8</v>
      </c>
      <c r="Y1394" s="4">
        <v>3</v>
      </c>
      <c r="Z1394" s="4">
        <v>7</v>
      </c>
    </row>
    <row r="1395" spans="1:26" x14ac:dyDescent="0.2">
      <c r="A1395" t="s">
        <v>1172</v>
      </c>
      <c r="B1395" t="s">
        <v>1909</v>
      </c>
      <c r="C1395" t="s">
        <v>1585</v>
      </c>
      <c r="D1395" t="s">
        <v>1901</v>
      </c>
      <c r="E1395" t="s">
        <v>1458</v>
      </c>
      <c r="F1395" s="3">
        <v>10</v>
      </c>
      <c r="G1395" s="3">
        <v>9</v>
      </c>
      <c r="H1395" s="4">
        <v>46</v>
      </c>
      <c r="I1395" s="4">
        <v>24</v>
      </c>
      <c r="J1395" s="4">
        <v>46</v>
      </c>
      <c r="K1395" s="4">
        <v>22</v>
      </c>
      <c r="L1395" s="4">
        <v>14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1</v>
      </c>
      <c r="X1395" s="4">
        <v>0</v>
      </c>
      <c r="Y1395" s="4">
        <v>11</v>
      </c>
      <c r="Z1395" s="4">
        <v>2</v>
      </c>
    </row>
    <row r="1396" spans="1:26" x14ac:dyDescent="0.2">
      <c r="D1396" t="s">
        <v>1902</v>
      </c>
      <c r="E1396" t="s">
        <v>1459</v>
      </c>
      <c r="F1396" s="3">
        <v>10</v>
      </c>
      <c r="G1396" s="3">
        <v>9</v>
      </c>
      <c r="H1396" s="4">
        <v>63</v>
      </c>
      <c r="I1396" s="4">
        <v>0</v>
      </c>
      <c r="J1396" s="4">
        <v>97.999999999999986</v>
      </c>
      <c r="K1396" s="4">
        <v>21</v>
      </c>
      <c r="L1396" s="4">
        <v>9</v>
      </c>
      <c r="M1396" s="4">
        <v>1</v>
      </c>
      <c r="N1396" s="4">
        <v>0</v>
      </c>
      <c r="O1396" s="4">
        <v>0</v>
      </c>
      <c r="P1396" s="4">
        <v>0</v>
      </c>
      <c r="Q1396" s="4">
        <v>7</v>
      </c>
      <c r="R1396" s="4">
        <v>0</v>
      </c>
      <c r="S1396" s="4">
        <v>1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</row>
    <row r="1397" spans="1:26" x14ac:dyDescent="0.2">
      <c r="D1397" t="s">
        <v>1903</v>
      </c>
      <c r="E1397" t="s">
        <v>1463</v>
      </c>
      <c r="F1397" s="3">
        <v>12</v>
      </c>
      <c r="G1397" s="3">
        <v>9</v>
      </c>
      <c r="H1397" s="4">
        <v>96</v>
      </c>
      <c r="I1397" s="4">
        <v>0</v>
      </c>
      <c r="J1397" s="4" t="e">
        <v>#DIV/0!</v>
      </c>
      <c r="K1397" s="4">
        <v>12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</row>
    <row r="1398" spans="1:26" x14ac:dyDescent="0.2">
      <c r="D1398" t="s">
        <v>1904</v>
      </c>
      <c r="E1398" t="s">
        <v>1460</v>
      </c>
      <c r="F1398" s="3">
        <v>10</v>
      </c>
      <c r="G1398" s="3">
        <v>9</v>
      </c>
      <c r="H1398" s="4">
        <v>50</v>
      </c>
      <c r="I1398" s="4">
        <v>24</v>
      </c>
      <c r="J1398" s="4">
        <v>26.92307692307692</v>
      </c>
      <c r="K1398" s="4">
        <v>4</v>
      </c>
      <c r="L1398" s="4">
        <v>26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1</v>
      </c>
      <c r="S1398" s="4">
        <v>7</v>
      </c>
      <c r="T1398" s="4">
        <v>0</v>
      </c>
      <c r="U1398" s="4">
        <v>3</v>
      </c>
      <c r="V1398" s="4">
        <v>2</v>
      </c>
      <c r="W1398" s="4">
        <v>5</v>
      </c>
      <c r="X1398" s="4">
        <v>1</v>
      </c>
      <c r="Y1398" s="4">
        <v>2</v>
      </c>
      <c r="Z1398" s="4">
        <v>5</v>
      </c>
    </row>
    <row r="1399" spans="1:26" x14ac:dyDescent="0.2">
      <c r="D1399" t="s">
        <v>1905</v>
      </c>
      <c r="E1399" t="s">
        <v>1461</v>
      </c>
      <c r="F1399" s="3">
        <v>12</v>
      </c>
      <c r="G1399" s="3">
        <v>6</v>
      </c>
      <c r="H1399" s="4">
        <v>49</v>
      </c>
      <c r="I1399" s="4">
        <v>0</v>
      </c>
      <c r="J1399" s="4">
        <v>68.599999999999994</v>
      </c>
      <c r="K1399" s="4">
        <v>9</v>
      </c>
      <c r="L1399" s="4">
        <v>10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1</v>
      </c>
      <c r="S1399" s="4">
        <v>0</v>
      </c>
      <c r="T1399" s="4">
        <v>1</v>
      </c>
      <c r="U1399" s="4">
        <v>0</v>
      </c>
      <c r="V1399" s="4">
        <v>0</v>
      </c>
      <c r="W1399" s="4">
        <v>1</v>
      </c>
      <c r="X1399" s="4">
        <v>0</v>
      </c>
      <c r="Y1399" s="4">
        <v>4</v>
      </c>
      <c r="Z1399" s="4">
        <v>3</v>
      </c>
    </row>
    <row r="1400" spans="1:26" x14ac:dyDescent="0.2">
      <c r="A1400" t="s">
        <v>2139</v>
      </c>
      <c r="F1400" s="3">
        <v>54</v>
      </c>
      <c r="G1400" s="3">
        <v>42</v>
      </c>
      <c r="H1400" s="4">
        <v>304</v>
      </c>
      <c r="I1400" s="4">
        <v>48</v>
      </c>
      <c r="J1400" s="4">
        <v>72.135593220338976</v>
      </c>
      <c r="K1400" s="4">
        <v>68</v>
      </c>
      <c r="L1400" s="4">
        <v>59</v>
      </c>
      <c r="M1400" s="4">
        <v>1</v>
      </c>
      <c r="N1400" s="4">
        <v>0</v>
      </c>
      <c r="O1400" s="4">
        <v>0</v>
      </c>
      <c r="P1400" s="4">
        <v>0</v>
      </c>
      <c r="Q1400" s="4">
        <v>7</v>
      </c>
      <c r="R1400" s="4">
        <v>2</v>
      </c>
      <c r="S1400" s="4">
        <v>8</v>
      </c>
      <c r="T1400" s="4">
        <v>1</v>
      </c>
      <c r="U1400" s="4">
        <v>3</v>
      </c>
      <c r="V1400" s="4">
        <v>2</v>
      </c>
      <c r="W1400" s="4">
        <v>7</v>
      </c>
      <c r="X1400" s="4">
        <v>1</v>
      </c>
      <c r="Y1400" s="4">
        <v>17</v>
      </c>
      <c r="Z1400" s="4">
        <v>10</v>
      </c>
    </row>
    <row r="1401" spans="1:26" x14ac:dyDescent="0.2">
      <c r="A1401" t="s">
        <v>1045</v>
      </c>
      <c r="B1401" t="s">
        <v>1909</v>
      </c>
      <c r="C1401" t="s">
        <v>1677</v>
      </c>
      <c r="D1401" t="s">
        <v>1901</v>
      </c>
      <c r="E1401" t="s">
        <v>1458</v>
      </c>
      <c r="F1401" s="3">
        <v>12</v>
      </c>
      <c r="G1401" s="3">
        <v>11</v>
      </c>
      <c r="H1401" s="4">
        <v>45</v>
      </c>
      <c r="I1401" s="4">
        <v>0</v>
      </c>
      <c r="J1401" s="4">
        <v>105</v>
      </c>
      <c r="K1401" s="4">
        <v>11</v>
      </c>
      <c r="L1401" s="4">
        <v>6</v>
      </c>
      <c r="M1401" s="4">
        <v>6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</row>
    <row r="1402" spans="1:26" x14ac:dyDescent="0.2">
      <c r="D1402" t="s">
        <v>1902</v>
      </c>
      <c r="E1402" t="s">
        <v>1459</v>
      </c>
      <c r="F1402" s="3">
        <v>12</v>
      </c>
      <c r="G1402" s="3">
        <v>11</v>
      </c>
      <c r="H1402" s="4">
        <v>86</v>
      </c>
      <c r="I1402" s="4">
        <v>0</v>
      </c>
      <c r="J1402" s="4">
        <v>38.838709677419352</v>
      </c>
      <c r="K1402" s="4">
        <v>22</v>
      </c>
      <c r="L1402" s="4">
        <v>31</v>
      </c>
      <c r="M1402" s="4">
        <v>5</v>
      </c>
      <c r="N1402" s="4">
        <v>3</v>
      </c>
      <c r="O1402" s="4">
        <v>1</v>
      </c>
      <c r="P1402" s="4">
        <v>0</v>
      </c>
      <c r="Q1402" s="4">
        <v>5</v>
      </c>
      <c r="R1402" s="4">
        <v>17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 spans="1:26" x14ac:dyDescent="0.2">
      <c r="D1403" t="s">
        <v>1903</v>
      </c>
      <c r="E1403" t="s">
        <v>1463</v>
      </c>
      <c r="F1403" s="3">
        <v>12</v>
      </c>
      <c r="G1403" s="3">
        <v>11</v>
      </c>
      <c r="H1403" s="4">
        <v>45</v>
      </c>
      <c r="I1403" s="4">
        <v>24</v>
      </c>
      <c r="J1403" s="4" t="e">
        <v>#DIV/0!</v>
      </c>
      <c r="K1403" s="4">
        <v>23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 spans="1:26" x14ac:dyDescent="0.2">
      <c r="D1404" t="s">
        <v>1904</v>
      </c>
      <c r="E1404" t="s">
        <v>1460</v>
      </c>
      <c r="F1404" s="3">
        <v>10</v>
      </c>
      <c r="G1404" s="3">
        <v>10</v>
      </c>
      <c r="H1404" s="4">
        <v>3</v>
      </c>
      <c r="I1404" s="4">
        <v>24</v>
      </c>
      <c r="J1404" s="4">
        <v>5.25</v>
      </c>
      <c r="K1404" s="4">
        <v>6</v>
      </c>
      <c r="L1404" s="4">
        <v>8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7</v>
      </c>
      <c r="Z1404" s="4">
        <v>1</v>
      </c>
    </row>
    <row r="1405" spans="1:26" x14ac:dyDescent="0.2">
      <c r="D1405" t="s">
        <v>1905</v>
      </c>
      <c r="E1405" t="s">
        <v>1461</v>
      </c>
      <c r="F1405" s="3">
        <v>12</v>
      </c>
      <c r="G1405" s="3">
        <v>8</v>
      </c>
      <c r="H1405" s="4">
        <v>37</v>
      </c>
      <c r="I1405" s="4">
        <v>0</v>
      </c>
      <c r="J1405" s="4">
        <v>43.166666666666671</v>
      </c>
      <c r="K1405" s="4">
        <v>17</v>
      </c>
      <c r="L1405" s="4">
        <v>12</v>
      </c>
      <c r="M1405" s="4">
        <v>5</v>
      </c>
      <c r="N1405" s="4">
        <v>7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</row>
    <row r="1406" spans="1:26" x14ac:dyDescent="0.2">
      <c r="A1406" t="s">
        <v>2140</v>
      </c>
      <c r="F1406" s="3">
        <v>58</v>
      </c>
      <c r="G1406" s="3">
        <v>51</v>
      </c>
      <c r="H1406" s="4">
        <v>216</v>
      </c>
      <c r="I1406" s="4">
        <v>48</v>
      </c>
      <c r="J1406" s="4">
        <v>53.05263157894737</v>
      </c>
      <c r="K1406" s="4">
        <v>79</v>
      </c>
      <c r="L1406" s="4">
        <v>57</v>
      </c>
      <c r="M1406" s="4">
        <v>16</v>
      </c>
      <c r="N1406" s="4">
        <v>10</v>
      </c>
      <c r="O1406" s="4">
        <v>1</v>
      </c>
      <c r="P1406" s="4">
        <v>0</v>
      </c>
      <c r="Q1406" s="4">
        <v>5</v>
      </c>
      <c r="R1406" s="4">
        <v>17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7</v>
      </c>
      <c r="Z1406" s="4">
        <v>1</v>
      </c>
    </row>
    <row r="1407" spans="1:26" x14ac:dyDescent="0.2">
      <c r="A1407" t="s">
        <v>1305</v>
      </c>
      <c r="B1407" t="s">
        <v>1909</v>
      </c>
      <c r="C1407" t="s">
        <v>1618</v>
      </c>
      <c r="D1407" t="s">
        <v>1901</v>
      </c>
      <c r="E1407" t="s">
        <v>1458</v>
      </c>
      <c r="F1407" s="3">
        <v>35</v>
      </c>
      <c r="G1407" s="3">
        <v>34</v>
      </c>
      <c r="H1407" s="4">
        <v>51</v>
      </c>
      <c r="I1407" s="4">
        <v>24</v>
      </c>
      <c r="J1407" s="4">
        <v>27.46153846153846</v>
      </c>
      <c r="K1407" s="4">
        <v>17</v>
      </c>
      <c r="L1407" s="4">
        <v>26</v>
      </c>
      <c r="M1407" s="4">
        <v>4</v>
      </c>
      <c r="N1407" s="4">
        <v>1</v>
      </c>
      <c r="O1407" s="4">
        <v>4</v>
      </c>
      <c r="P1407" s="4">
        <v>0</v>
      </c>
      <c r="Q1407" s="4">
        <v>3</v>
      </c>
      <c r="R1407" s="4">
        <v>1</v>
      </c>
      <c r="S1407" s="4">
        <v>2</v>
      </c>
      <c r="T1407" s="4">
        <v>1</v>
      </c>
      <c r="U1407" s="4">
        <v>1</v>
      </c>
      <c r="V1407" s="4">
        <v>0</v>
      </c>
      <c r="W1407" s="4">
        <v>3</v>
      </c>
      <c r="X1407" s="4">
        <v>3</v>
      </c>
      <c r="Y1407" s="4">
        <v>2</v>
      </c>
      <c r="Z1407" s="4">
        <v>1</v>
      </c>
    </row>
    <row r="1408" spans="1:26" x14ac:dyDescent="0.2">
      <c r="D1408" t="s">
        <v>1902</v>
      </c>
      <c r="E1408" t="s">
        <v>1459</v>
      </c>
      <c r="F1408" s="3">
        <v>35</v>
      </c>
      <c r="G1408" s="3">
        <v>34</v>
      </c>
      <c r="H1408" s="4">
        <v>211</v>
      </c>
      <c r="I1408" s="4">
        <v>0</v>
      </c>
      <c r="J1408" s="4">
        <v>590.79999999999995</v>
      </c>
      <c r="K1408" s="4">
        <v>33</v>
      </c>
      <c r="L1408" s="4">
        <v>5</v>
      </c>
      <c r="M1408" s="4">
        <v>0</v>
      </c>
      <c r="N1408" s="4">
        <v>3</v>
      </c>
      <c r="O1408" s="4">
        <v>0</v>
      </c>
      <c r="P1408" s="4">
        <v>0</v>
      </c>
      <c r="Q1408" s="4">
        <v>0</v>
      </c>
      <c r="R1408" s="4">
        <v>1</v>
      </c>
      <c r="S1408" s="4">
        <v>1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</row>
    <row r="1409" spans="1:26" x14ac:dyDescent="0.2">
      <c r="D1409" t="s">
        <v>1903</v>
      </c>
      <c r="E1409" t="s">
        <v>1463</v>
      </c>
      <c r="F1409" s="3">
        <v>6</v>
      </c>
      <c r="G1409" s="3">
        <v>6</v>
      </c>
      <c r="H1409" s="4">
        <v>70</v>
      </c>
      <c r="I1409" s="4">
        <v>0</v>
      </c>
      <c r="J1409" s="4">
        <v>245</v>
      </c>
      <c r="K1409" s="4">
        <v>12</v>
      </c>
      <c r="L1409" s="4">
        <v>4</v>
      </c>
      <c r="M1409" s="4">
        <v>0</v>
      </c>
      <c r="N1409" s="4">
        <v>0</v>
      </c>
      <c r="O1409" s="4">
        <v>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2</v>
      </c>
      <c r="W1409" s="4">
        <v>0</v>
      </c>
      <c r="X1409" s="4">
        <v>0</v>
      </c>
      <c r="Y1409" s="4">
        <v>0</v>
      </c>
      <c r="Z1409" s="4">
        <v>0</v>
      </c>
    </row>
    <row r="1410" spans="1:26" x14ac:dyDescent="0.2">
      <c r="D1410" t="s">
        <v>1904</v>
      </c>
      <c r="E1410" t="s">
        <v>1460</v>
      </c>
      <c r="F1410" s="3">
        <v>5</v>
      </c>
      <c r="G1410" s="3">
        <v>5</v>
      </c>
      <c r="H1410" s="4">
        <v>71</v>
      </c>
      <c r="I1410" s="4">
        <v>0</v>
      </c>
      <c r="J1410" s="4" t="e">
        <v>#DIV/0!</v>
      </c>
      <c r="K1410" s="4">
        <v>5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 spans="1:26" x14ac:dyDescent="0.2">
      <c r="D1411" t="s">
        <v>1905</v>
      </c>
      <c r="E1411" t="s">
        <v>1461</v>
      </c>
      <c r="F1411" s="3">
        <v>36</v>
      </c>
      <c r="G1411" s="3">
        <v>4</v>
      </c>
      <c r="H1411" s="4">
        <v>82</v>
      </c>
      <c r="I1411" s="4">
        <v>0</v>
      </c>
      <c r="J1411" s="4">
        <v>57.4</v>
      </c>
      <c r="K1411" s="4">
        <v>12</v>
      </c>
      <c r="L1411" s="4">
        <v>20</v>
      </c>
      <c r="M1411" s="4">
        <v>0</v>
      </c>
      <c r="N1411" s="4">
        <v>1</v>
      </c>
      <c r="O1411" s="4">
        <v>3</v>
      </c>
      <c r="P1411" s="4">
        <v>1</v>
      </c>
      <c r="Q1411" s="4">
        <v>3</v>
      </c>
      <c r="R1411" s="4">
        <v>0</v>
      </c>
      <c r="S1411" s="4">
        <v>4</v>
      </c>
      <c r="T1411" s="4">
        <v>1</v>
      </c>
      <c r="U1411" s="4">
        <v>1</v>
      </c>
      <c r="V1411" s="4">
        <v>0</v>
      </c>
      <c r="W1411" s="4">
        <v>1</v>
      </c>
      <c r="X1411" s="4">
        <v>1</v>
      </c>
      <c r="Y1411" s="4">
        <v>4</v>
      </c>
      <c r="Z1411" s="4">
        <v>0</v>
      </c>
    </row>
    <row r="1412" spans="1:26" x14ac:dyDescent="0.2">
      <c r="A1412" t="s">
        <v>2141</v>
      </c>
      <c r="F1412" s="3">
        <v>117</v>
      </c>
      <c r="G1412" s="3">
        <v>83</v>
      </c>
      <c r="H1412" s="4">
        <v>485</v>
      </c>
      <c r="I1412" s="4">
        <v>24</v>
      </c>
      <c r="J1412" s="4">
        <v>123.4545454545455</v>
      </c>
      <c r="K1412" s="4">
        <v>79</v>
      </c>
      <c r="L1412" s="4">
        <v>55</v>
      </c>
      <c r="M1412" s="4">
        <v>4</v>
      </c>
      <c r="N1412" s="4">
        <v>5</v>
      </c>
      <c r="O1412" s="4">
        <v>9</v>
      </c>
      <c r="P1412" s="4">
        <v>1</v>
      </c>
      <c r="Q1412" s="4">
        <v>6</v>
      </c>
      <c r="R1412" s="4">
        <v>2</v>
      </c>
      <c r="S1412" s="4">
        <v>7</v>
      </c>
      <c r="T1412" s="4">
        <v>2</v>
      </c>
      <c r="U1412" s="4">
        <v>2</v>
      </c>
      <c r="V1412" s="4">
        <v>2</v>
      </c>
      <c r="W1412" s="4">
        <v>4</v>
      </c>
      <c r="X1412" s="4">
        <v>4</v>
      </c>
      <c r="Y1412" s="4">
        <v>6</v>
      </c>
      <c r="Z1412" s="4">
        <v>1</v>
      </c>
    </row>
    <row r="1413" spans="1:26" x14ac:dyDescent="0.2">
      <c r="A1413" t="s">
        <v>1033</v>
      </c>
      <c r="B1413" t="s">
        <v>1909</v>
      </c>
      <c r="C1413" t="s">
        <v>1675</v>
      </c>
      <c r="D1413" t="s">
        <v>1901</v>
      </c>
      <c r="E1413" t="s">
        <v>1458</v>
      </c>
      <c r="F1413" s="3">
        <v>4</v>
      </c>
      <c r="G1413" s="3">
        <v>4</v>
      </c>
      <c r="H1413" s="4">
        <v>47</v>
      </c>
      <c r="I1413" s="4">
        <v>0</v>
      </c>
      <c r="J1413" s="4">
        <v>131.6</v>
      </c>
      <c r="K1413" s="4">
        <v>7</v>
      </c>
      <c r="L1413" s="4">
        <v>5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2</v>
      </c>
      <c r="W1413" s="4">
        <v>1</v>
      </c>
      <c r="X1413" s="4">
        <v>1</v>
      </c>
      <c r="Y1413" s="4">
        <v>1</v>
      </c>
      <c r="Z1413" s="4">
        <v>0</v>
      </c>
    </row>
    <row r="1414" spans="1:26" x14ac:dyDescent="0.2">
      <c r="D1414" t="s">
        <v>1902</v>
      </c>
      <c r="E1414" t="s">
        <v>1459</v>
      </c>
      <c r="F1414" s="3">
        <v>4</v>
      </c>
      <c r="G1414" s="3">
        <v>4</v>
      </c>
      <c r="H1414" s="4">
        <v>93</v>
      </c>
      <c r="I1414" s="4">
        <v>0</v>
      </c>
      <c r="J1414" s="4">
        <v>1302</v>
      </c>
      <c r="K1414" s="4">
        <v>21</v>
      </c>
      <c r="L1414" s="4">
        <v>1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1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 spans="1:26" x14ac:dyDescent="0.2">
      <c r="D1415" t="s">
        <v>1903</v>
      </c>
      <c r="E1415" t="s">
        <v>1463</v>
      </c>
      <c r="F1415" s="3">
        <v>6</v>
      </c>
      <c r="G1415" s="3">
        <v>4</v>
      </c>
      <c r="H1415" s="4">
        <v>13</v>
      </c>
      <c r="I1415" s="4">
        <v>24</v>
      </c>
      <c r="J1415" s="4">
        <v>5.8709677419354831</v>
      </c>
      <c r="K1415" s="4">
        <v>13</v>
      </c>
      <c r="L1415" s="4">
        <v>31</v>
      </c>
      <c r="M1415" s="4">
        <v>2</v>
      </c>
      <c r="N1415" s="4">
        <v>2</v>
      </c>
      <c r="O1415" s="4">
        <v>0</v>
      </c>
      <c r="P1415" s="4">
        <v>1</v>
      </c>
      <c r="Q1415" s="4">
        <v>7</v>
      </c>
      <c r="R1415" s="4">
        <v>5</v>
      </c>
      <c r="S1415" s="4">
        <v>2</v>
      </c>
      <c r="T1415" s="4">
        <v>3</v>
      </c>
      <c r="U1415" s="4">
        <v>2</v>
      </c>
      <c r="V1415" s="4">
        <v>0</v>
      </c>
      <c r="W1415" s="4">
        <v>1</v>
      </c>
      <c r="X1415" s="4">
        <v>3</v>
      </c>
      <c r="Y1415" s="4">
        <v>3</v>
      </c>
      <c r="Z1415" s="4">
        <v>0</v>
      </c>
    </row>
    <row r="1416" spans="1:26" x14ac:dyDescent="0.2">
      <c r="D1416" t="s">
        <v>1904</v>
      </c>
      <c r="E1416" t="s">
        <v>1460</v>
      </c>
      <c r="F1416" s="3">
        <v>6</v>
      </c>
      <c r="G1416" s="3">
        <v>6</v>
      </c>
      <c r="H1416" s="4">
        <v>43</v>
      </c>
      <c r="I1416" s="4">
        <v>0</v>
      </c>
      <c r="J1416" s="4" t="e">
        <v>#DIV/0!</v>
      </c>
      <c r="K1416" s="4">
        <v>4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</row>
    <row r="1417" spans="1:26" x14ac:dyDescent="0.2">
      <c r="D1417" t="s">
        <v>1905</v>
      </c>
      <c r="E1417" t="s">
        <v>1461</v>
      </c>
      <c r="F1417" s="3">
        <v>12</v>
      </c>
      <c r="G1417" s="3">
        <v>4</v>
      </c>
      <c r="H1417" s="4">
        <v>36</v>
      </c>
      <c r="I1417" s="4">
        <v>0</v>
      </c>
      <c r="J1417" s="4">
        <v>33.6</v>
      </c>
      <c r="K1417" s="4">
        <v>5</v>
      </c>
      <c r="L1417" s="4">
        <v>15</v>
      </c>
      <c r="M1417" s="4">
        <v>2</v>
      </c>
      <c r="N1417" s="4">
        <v>3</v>
      </c>
      <c r="O1417" s="4">
        <v>0</v>
      </c>
      <c r="P1417" s="4">
        <v>1</v>
      </c>
      <c r="Q1417" s="4">
        <v>3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3</v>
      </c>
      <c r="X1417" s="4">
        <v>1</v>
      </c>
      <c r="Y1417" s="4">
        <v>1</v>
      </c>
      <c r="Z1417" s="4">
        <v>1</v>
      </c>
    </row>
    <row r="1418" spans="1:26" x14ac:dyDescent="0.2">
      <c r="A1418" t="s">
        <v>2142</v>
      </c>
      <c r="F1418" s="3">
        <v>32</v>
      </c>
      <c r="G1418" s="3">
        <v>22</v>
      </c>
      <c r="H1418" s="4">
        <v>232</v>
      </c>
      <c r="I1418" s="4">
        <v>24</v>
      </c>
      <c r="J1418" s="4">
        <v>62.46153846153846</v>
      </c>
      <c r="K1418" s="4">
        <v>50</v>
      </c>
      <c r="L1418" s="4">
        <v>52</v>
      </c>
      <c r="M1418" s="4">
        <v>4</v>
      </c>
      <c r="N1418" s="4">
        <v>5</v>
      </c>
      <c r="O1418" s="4">
        <v>0</v>
      </c>
      <c r="P1418" s="4">
        <v>2</v>
      </c>
      <c r="Q1418" s="4">
        <v>10</v>
      </c>
      <c r="R1418" s="4">
        <v>6</v>
      </c>
      <c r="S1418" s="4">
        <v>2</v>
      </c>
      <c r="T1418" s="4">
        <v>3</v>
      </c>
      <c r="U1418" s="4">
        <v>2</v>
      </c>
      <c r="V1418" s="4">
        <v>2</v>
      </c>
      <c r="W1418" s="4">
        <v>5</v>
      </c>
      <c r="X1418" s="4">
        <v>5</v>
      </c>
      <c r="Y1418" s="4">
        <v>5</v>
      </c>
      <c r="Z1418" s="4">
        <v>1</v>
      </c>
    </row>
    <row r="1419" spans="1:26" x14ac:dyDescent="0.2">
      <c r="A1419" t="s">
        <v>1196</v>
      </c>
      <c r="B1419" t="s">
        <v>1909</v>
      </c>
      <c r="C1419" t="s">
        <v>1807</v>
      </c>
      <c r="D1419" t="s">
        <v>1901</v>
      </c>
      <c r="E1419" t="s">
        <v>1458</v>
      </c>
      <c r="F1419" s="3">
        <v>36</v>
      </c>
      <c r="G1419" s="3">
        <v>35</v>
      </c>
      <c r="H1419" s="4">
        <v>84</v>
      </c>
      <c r="I1419" s="4">
        <v>0</v>
      </c>
      <c r="J1419" s="4">
        <v>392</v>
      </c>
      <c r="K1419" s="4">
        <v>10</v>
      </c>
      <c r="L1419" s="4">
        <v>3</v>
      </c>
      <c r="M1419" s="4">
        <v>3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 spans="1:26" x14ac:dyDescent="0.2">
      <c r="D1420" t="s">
        <v>1902</v>
      </c>
      <c r="E1420" t="s">
        <v>1459</v>
      </c>
      <c r="F1420" s="3">
        <v>36</v>
      </c>
      <c r="G1420" s="3">
        <v>35</v>
      </c>
      <c r="H1420" s="4">
        <v>98</v>
      </c>
      <c r="I1420" s="4">
        <v>0</v>
      </c>
      <c r="J1420" s="4">
        <v>57.166666666666671</v>
      </c>
      <c r="K1420" s="4">
        <v>20</v>
      </c>
      <c r="L1420" s="4">
        <v>24</v>
      </c>
      <c r="M1420" s="4">
        <v>24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</row>
    <row r="1421" spans="1:26" x14ac:dyDescent="0.2">
      <c r="D1421" t="s">
        <v>1903</v>
      </c>
      <c r="E1421" t="s">
        <v>1463</v>
      </c>
      <c r="F1421" s="3">
        <v>18</v>
      </c>
      <c r="G1421" s="3">
        <v>18</v>
      </c>
      <c r="H1421" s="4">
        <v>69</v>
      </c>
      <c r="I1421" s="4">
        <v>0</v>
      </c>
      <c r="J1421" s="4">
        <v>241.5</v>
      </c>
      <c r="K1421" s="4">
        <v>5</v>
      </c>
      <c r="L1421" s="4">
        <v>4</v>
      </c>
      <c r="M1421" s="4">
        <v>3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1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</row>
    <row r="1422" spans="1:26" x14ac:dyDescent="0.2">
      <c r="D1422" t="s">
        <v>1904</v>
      </c>
      <c r="E1422" t="s">
        <v>1460</v>
      </c>
      <c r="F1422" s="3">
        <v>19</v>
      </c>
      <c r="G1422" s="3">
        <v>19</v>
      </c>
      <c r="H1422" s="4">
        <v>30</v>
      </c>
      <c r="I1422" s="4">
        <v>24</v>
      </c>
      <c r="J1422" s="4">
        <v>26.25</v>
      </c>
      <c r="K1422" s="4">
        <v>3</v>
      </c>
      <c r="L1422" s="4">
        <v>16</v>
      </c>
      <c r="M1422" s="4">
        <v>16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 spans="1:26" x14ac:dyDescent="0.2">
      <c r="D1423" t="s">
        <v>1905</v>
      </c>
      <c r="E1423" t="s">
        <v>1461</v>
      </c>
      <c r="F1423" s="3">
        <v>36</v>
      </c>
      <c r="G1423" s="3">
        <v>13</v>
      </c>
      <c r="H1423" s="4">
        <v>43</v>
      </c>
      <c r="I1423" s="4">
        <v>24</v>
      </c>
      <c r="J1423" s="4">
        <v>150.5</v>
      </c>
      <c r="K1423" s="4">
        <v>10</v>
      </c>
      <c r="L1423" s="4">
        <v>4</v>
      </c>
      <c r="M1423" s="4">
        <v>4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 spans="1:26" x14ac:dyDescent="0.2">
      <c r="A1424" t="s">
        <v>2143</v>
      </c>
      <c r="F1424" s="3">
        <v>145</v>
      </c>
      <c r="G1424" s="3">
        <v>120</v>
      </c>
      <c r="H1424" s="4">
        <v>324</v>
      </c>
      <c r="I1424" s="4">
        <v>48</v>
      </c>
      <c r="J1424" s="4">
        <v>88.941176470588232</v>
      </c>
      <c r="K1424" s="4">
        <v>48</v>
      </c>
      <c r="L1424" s="4">
        <v>51</v>
      </c>
      <c r="M1424" s="4">
        <v>50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1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</row>
    <row r="1425" spans="1:26" x14ac:dyDescent="0.2">
      <c r="A1425" t="s">
        <v>939</v>
      </c>
      <c r="B1425" t="s">
        <v>1526</v>
      </c>
      <c r="C1425" t="s">
        <v>1775</v>
      </c>
      <c r="D1425" t="s">
        <v>1901</v>
      </c>
      <c r="E1425" t="s">
        <v>1458</v>
      </c>
      <c r="F1425" s="3">
        <v>31</v>
      </c>
      <c r="G1425" s="3">
        <v>30</v>
      </c>
      <c r="H1425" s="4">
        <v>100</v>
      </c>
      <c r="I1425" s="4">
        <v>0</v>
      </c>
      <c r="J1425" s="4">
        <v>127.27272727272729</v>
      </c>
      <c r="K1425" s="4">
        <v>9</v>
      </c>
      <c r="L1425" s="4">
        <v>11</v>
      </c>
      <c r="M1425" s="4">
        <v>1</v>
      </c>
      <c r="N1425" s="4">
        <v>0</v>
      </c>
      <c r="O1425" s="4">
        <v>0</v>
      </c>
      <c r="P1425" s="4">
        <v>1</v>
      </c>
      <c r="Q1425" s="4">
        <v>2</v>
      </c>
      <c r="R1425" s="4">
        <v>0</v>
      </c>
      <c r="S1425" s="4">
        <v>2</v>
      </c>
      <c r="T1425" s="4">
        <v>1</v>
      </c>
      <c r="U1425" s="4">
        <v>0</v>
      </c>
      <c r="V1425" s="4">
        <v>0</v>
      </c>
      <c r="W1425" s="4">
        <v>1</v>
      </c>
      <c r="X1425" s="4">
        <v>2</v>
      </c>
      <c r="Y1425" s="4">
        <v>1</v>
      </c>
      <c r="Z1425" s="4">
        <v>0</v>
      </c>
    </row>
    <row r="1426" spans="1:26" x14ac:dyDescent="0.2">
      <c r="D1426" t="s">
        <v>1902</v>
      </c>
      <c r="E1426" t="s">
        <v>1459</v>
      </c>
      <c r="F1426" s="3">
        <v>24</v>
      </c>
      <c r="G1426" s="3">
        <v>23</v>
      </c>
      <c r="H1426" s="4">
        <v>49</v>
      </c>
      <c r="I1426" s="4">
        <v>24</v>
      </c>
      <c r="J1426" s="4">
        <v>29.826086956521738</v>
      </c>
      <c r="K1426" s="4">
        <v>2</v>
      </c>
      <c r="L1426" s="4">
        <v>23</v>
      </c>
      <c r="M1426" s="4">
        <v>1</v>
      </c>
      <c r="N1426" s="4">
        <v>1</v>
      </c>
      <c r="O1426" s="4">
        <v>1</v>
      </c>
      <c r="P1426" s="4">
        <v>1</v>
      </c>
      <c r="Q1426" s="4">
        <v>1</v>
      </c>
      <c r="R1426" s="4">
        <v>2</v>
      </c>
      <c r="S1426" s="4">
        <v>1</v>
      </c>
      <c r="T1426" s="4">
        <v>3</v>
      </c>
      <c r="U1426" s="4">
        <v>2</v>
      </c>
      <c r="V1426" s="4">
        <v>2</v>
      </c>
      <c r="W1426" s="4">
        <v>4</v>
      </c>
      <c r="X1426" s="4">
        <v>4</v>
      </c>
      <c r="Y1426" s="4">
        <v>0</v>
      </c>
      <c r="Z1426" s="4">
        <v>0</v>
      </c>
    </row>
    <row r="1427" spans="1:26" x14ac:dyDescent="0.2">
      <c r="D1427" t="s">
        <v>1903</v>
      </c>
      <c r="E1427" t="s">
        <v>1463</v>
      </c>
      <c r="F1427" s="3">
        <v>6</v>
      </c>
      <c r="G1427" s="3">
        <v>6</v>
      </c>
      <c r="H1427" s="4">
        <v>46</v>
      </c>
      <c r="I1427" s="4">
        <v>0</v>
      </c>
      <c r="J1427" s="4">
        <v>322</v>
      </c>
      <c r="K1427" s="4">
        <v>7</v>
      </c>
      <c r="L1427" s="4">
        <v>2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1</v>
      </c>
      <c r="V1427" s="4">
        <v>0</v>
      </c>
      <c r="W1427" s="4">
        <v>0</v>
      </c>
      <c r="X1427" s="4">
        <v>0</v>
      </c>
      <c r="Y1427" s="4">
        <v>1</v>
      </c>
      <c r="Z1427" s="4">
        <v>0</v>
      </c>
    </row>
    <row r="1428" spans="1:26" x14ac:dyDescent="0.2">
      <c r="D1428" t="s">
        <v>1904</v>
      </c>
      <c r="E1428" t="s">
        <v>1460</v>
      </c>
      <c r="F1428" s="3">
        <v>4</v>
      </c>
      <c r="G1428" s="3">
        <v>4</v>
      </c>
      <c r="H1428" s="4">
        <v>62</v>
      </c>
      <c r="I1428" s="4">
        <v>0</v>
      </c>
      <c r="J1428" s="4">
        <v>124</v>
      </c>
      <c r="K1428" s="4">
        <v>7</v>
      </c>
      <c r="L1428" s="4">
        <v>7</v>
      </c>
      <c r="M1428" s="4">
        <v>0</v>
      </c>
      <c r="N1428" s="4">
        <v>1</v>
      </c>
      <c r="O1428" s="4">
        <v>0</v>
      </c>
      <c r="P1428" s="4">
        <v>0</v>
      </c>
      <c r="Q1428" s="4">
        <v>0</v>
      </c>
      <c r="R1428" s="4">
        <v>1</v>
      </c>
      <c r="S1428" s="4">
        <v>0</v>
      </c>
      <c r="T1428" s="4">
        <v>1</v>
      </c>
      <c r="U1428" s="4">
        <v>0</v>
      </c>
      <c r="V1428" s="4">
        <v>1</v>
      </c>
      <c r="W1428" s="4">
        <v>1</v>
      </c>
      <c r="X1428" s="4">
        <v>1</v>
      </c>
      <c r="Y1428" s="4">
        <v>1</v>
      </c>
      <c r="Z1428" s="4">
        <v>0</v>
      </c>
    </row>
    <row r="1429" spans="1:26" x14ac:dyDescent="0.2">
      <c r="D1429" t="s">
        <v>1905</v>
      </c>
      <c r="E1429" t="s">
        <v>1461</v>
      </c>
      <c r="F1429" s="3">
        <v>30</v>
      </c>
      <c r="G1429" s="3">
        <v>4</v>
      </c>
      <c r="H1429" s="4">
        <v>60</v>
      </c>
      <c r="I1429" s="4">
        <v>0</v>
      </c>
      <c r="J1429" s="4">
        <v>120</v>
      </c>
      <c r="K1429" s="4">
        <v>11</v>
      </c>
      <c r="L1429" s="4">
        <v>7</v>
      </c>
      <c r="M1429" s="4">
        <v>0</v>
      </c>
      <c r="N1429" s="4">
        <v>0</v>
      </c>
      <c r="O1429" s="4">
        <v>0</v>
      </c>
      <c r="P1429" s="4">
        <v>1</v>
      </c>
      <c r="Q1429" s="4">
        <v>0</v>
      </c>
      <c r="R1429" s="4">
        <v>0</v>
      </c>
      <c r="S1429" s="4">
        <v>0</v>
      </c>
      <c r="T1429" s="4">
        <v>1</v>
      </c>
      <c r="U1429" s="4">
        <v>2</v>
      </c>
      <c r="V1429" s="4">
        <v>1</v>
      </c>
      <c r="W1429" s="4">
        <v>1</v>
      </c>
      <c r="X1429" s="4">
        <v>0</v>
      </c>
      <c r="Y1429" s="4">
        <v>1</v>
      </c>
      <c r="Z1429" s="4">
        <v>0</v>
      </c>
    </row>
    <row r="1430" spans="1:26" x14ac:dyDescent="0.2">
      <c r="A1430" t="s">
        <v>2144</v>
      </c>
      <c r="F1430" s="3">
        <v>95</v>
      </c>
      <c r="G1430" s="3">
        <v>67</v>
      </c>
      <c r="H1430" s="4">
        <v>317</v>
      </c>
      <c r="I1430" s="4">
        <v>24</v>
      </c>
      <c r="J1430" s="4">
        <v>88.759999999999991</v>
      </c>
      <c r="K1430" s="4">
        <v>36</v>
      </c>
      <c r="L1430" s="4">
        <v>50</v>
      </c>
      <c r="M1430" s="4">
        <v>2</v>
      </c>
      <c r="N1430" s="4">
        <v>2</v>
      </c>
      <c r="O1430" s="4">
        <v>1</v>
      </c>
      <c r="P1430" s="4">
        <v>3</v>
      </c>
      <c r="Q1430" s="4">
        <v>3</v>
      </c>
      <c r="R1430" s="4">
        <v>3</v>
      </c>
      <c r="S1430" s="4">
        <v>3</v>
      </c>
      <c r="T1430" s="4">
        <v>6</v>
      </c>
      <c r="U1430" s="4">
        <v>5</v>
      </c>
      <c r="V1430" s="4">
        <v>4</v>
      </c>
      <c r="W1430" s="4">
        <v>7</v>
      </c>
      <c r="X1430" s="4">
        <v>7</v>
      </c>
      <c r="Y1430" s="4">
        <v>4</v>
      </c>
      <c r="Z1430" s="4">
        <v>0</v>
      </c>
    </row>
    <row r="1431" spans="1:26" x14ac:dyDescent="0.2">
      <c r="A1431" t="s">
        <v>1027</v>
      </c>
      <c r="B1431" t="s">
        <v>1909</v>
      </c>
      <c r="C1431" t="s">
        <v>1569</v>
      </c>
      <c r="D1431" t="s">
        <v>1901</v>
      </c>
      <c r="E1431" t="s">
        <v>1458</v>
      </c>
      <c r="F1431" s="3">
        <v>10</v>
      </c>
      <c r="G1431" s="3">
        <v>9</v>
      </c>
      <c r="H1431" s="4">
        <v>168</v>
      </c>
      <c r="I1431" s="4">
        <v>0</v>
      </c>
      <c r="J1431" s="4" t="e">
        <v>#DIV/0!</v>
      </c>
      <c r="K1431" s="4">
        <v>24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 spans="1:26" x14ac:dyDescent="0.2">
      <c r="D1432" t="s">
        <v>1902</v>
      </c>
      <c r="E1432" t="s">
        <v>1459</v>
      </c>
      <c r="F1432" s="3">
        <v>10</v>
      </c>
      <c r="G1432" s="3">
        <v>9</v>
      </c>
      <c r="H1432" s="4">
        <v>29</v>
      </c>
      <c r="I1432" s="4">
        <v>24</v>
      </c>
      <c r="J1432" s="4">
        <v>36.909090909090907</v>
      </c>
      <c r="K1432" s="4">
        <v>8</v>
      </c>
      <c r="L1432" s="4">
        <v>11</v>
      </c>
      <c r="M1432" s="4">
        <v>0</v>
      </c>
      <c r="N1432" s="4">
        <v>0</v>
      </c>
      <c r="O1432" s="4">
        <v>0</v>
      </c>
      <c r="P1432" s="4">
        <v>5</v>
      </c>
      <c r="Q1432" s="4">
        <v>2</v>
      </c>
      <c r="R1432" s="4">
        <v>4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</row>
    <row r="1433" spans="1:26" x14ac:dyDescent="0.2">
      <c r="D1433" t="s">
        <v>1903</v>
      </c>
      <c r="E1433" t="s">
        <v>1463</v>
      </c>
      <c r="F1433" s="3">
        <v>6</v>
      </c>
      <c r="G1433" s="3">
        <v>6</v>
      </c>
      <c r="H1433" s="4">
        <v>33</v>
      </c>
      <c r="I1433" s="4">
        <v>0</v>
      </c>
      <c r="J1433" s="4">
        <v>30.8</v>
      </c>
      <c r="K1433" s="4">
        <v>2</v>
      </c>
      <c r="L1433" s="4">
        <v>15</v>
      </c>
      <c r="M1433" s="4">
        <v>1</v>
      </c>
      <c r="N1433" s="4">
        <v>3</v>
      </c>
      <c r="O1433" s="4">
        <v>1</v>
      </c>
      <c r="P1433" s="4">
        <v>3</v>
      </c>
      <c r="Q1433" s="4">
        <v>4</v>
      </c>
      <c r="R1433" s="4">
        <v>1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1</v>
      </c>
      <c r="Y1433" s="4">
        <v>0</v>
      </c>
      <c r="Z1433" s="4">
        <v>1</v>
      </c>
    </row>
    <row r="1434" spans="1:26" x14ac:dyDescent="0.2">
      <c r="D1434" t="s">
        <v>1904</v>
      </c>
      <c r="E1434" t="s">
        <v>1460</v>
      </c>
      <c r="F1434" s="3">
        <v>5</v>
      </c>
      <c r="G1434" s="3">
        <v>5</v>
      </c>
      <c r="H1434" s="4">
        <v>60</v>
      </c>
      <c r="I1434" s="4">
        <v>0</v>
      </c>
      <c r="J1434" s="4">
        <v>76.36363636363636</v>
      </c>
      <c r="K1434" s="4">
        <v>1</v>
      </c>
      <c r="L1434" s="4">
        <v>11</v>
      </c>
      <c r="M1434" s="4">
        <v>0</v>
      </c>
      <c r="N1434" s="4">
        <v>6</v>
      </c>
      <c r="O1434" s="4">
        <v>1</v>
      </c>
      <c r="P1434" s="4">
        <v>1</v>
      </c>
      <c r="Q1434" s="4">
        <v>1</v>
      </c>
      <c r="R1434" s="4">
        <v>1</v>
      </c>
      <c r="S1434" s="4">
        <v>1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 spans="1:26" x14ac:dyDescent="0.2">
      <c r="D1435" t="s">
        <v>1905</v>
      </c>
      <c r="E1435" t="s">
        <v>1461</v>
      </c>
      <c r="F1435" s="3">
        <v>12</v>
      </c>
      <c r="G1435" s="3">
        <v>4</v>
      </c>
      <c r="H1435" s="4">
        <v>78</v>
      </c>
      <c r="I1435" s="4">
        <v>0</v>
      </c>
      <c r="J1435" s="4">
        <v>84</v>
      </c>
      <c r="K1435" s="4">
        <v>2</v>
      </c>
      <c r="L1435" s="4">
        <v>13</v>
      </c>
      <c r="M1435" s="4">
        <v>2</v>
      </c>
      <c r="N1435" s="4">
        <v>4</v>
      </c>
      <c r="O1435" s="4">
        <v>2</v>
      </c>
      <c r="P1435" s="4">
        <v>3</v>
      </c>
      <c r="Q1435" s="4">
        <v>0</v>
      </c>
      <c r="R1435" s="4">
        <v>2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 spans="1:26" x14ac:dyDescent="0.2">
      <c r="A1436" t="s">
        <v>2145</v>
      </c>
      <c r="F1436" s="3">
        <v>43</v>
      </c>
      <c r="G1436" s="3">
        <v>33</v>
      </c>
      <c r="H1436" s="4">
        <v>368</v>
      </c>
      <c r="I1436" s="4">
        <v>24</v>
      </c>
      <c r="J1436" s="4">
        <v>103.04</v>
      </c>
      <c r="K1436" s="4">
        <v>37</v>
      </c>
      <c r="L1436" s="4">
        <v>50</v>
      </c>
      <c r="M1436" s="4">
        <v>3</v>
      </c>
      <c r="N1436" s="4">
        <v>13</v>
      </c>
      <c r="O1436" s="4">
        <v>4</v>
      </c>
      <c r="P1436" s="4">
        <v>12</v>
      </c>
      <c r="Q1436" s="4">
        <v>7</v>
      </c>
      <c r="R1436" s="4">
        <v>8</v>
      </c>
      <c r="S1436" s="4">
        <v>1</v>
      </c>
      <c r="T1436" s="4">
        <v>0</v>
      </c>
      <c r="U1436" s="4">
        <v>0</v>
      </c>
      <c r="V1436" s="4">
        <v>0</v>
      </c>
      <c r="W1436" s="4">
        <v>0</v>
      </c>
      <c r="X1436" s="4">
        <v>1</v>
      </c>
      <c r="Y1436" s="4">
        <v>0</v>
      </c>
      <c r="Z1436" s="4">
        <v>1</v>
      </c>
    </row>
    <row r="1437" spans="1:26" x14ac:dyDescent="0.2">
      <c r="A1437" t="s">
        <v>1023</v>
      </c>
      <c r="B1437" t="s">
        <v>1909</v>
      </c>
      <c r="C1437" t="s">
        <v>1598</v>
      </c>
      <c r="D1437" t="s">
        <v>1901</v>
      </c>
      <c r="E1437" t="s">
        <v>1458</v>
      </c>
      <c r="F1437" s="3">
        <v>3</v>
      </c>
      <c r="G1437" s="3">
        <v>3</v>
      </c>
      <c r="H1437" s="4">
        <v>47</v>
      </c>
      <c r="I1437" s="4">
        <v>0</v>
      </c>
      <c r="J1437" s="4">
        <v>329</v>
      </c>
      <c r="K1437" s="4">
        <v>3</v>
      </c>
      <c r="L1437" s="4">
        <v>2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1</v>
      </c>
      <c r="Z1437" s="4">
        <v>1</v>
      </c>
    </row>
    <row r="1438" spans="1:26" x14ac:dyDescent="0.2">
      <c r="D1438" t="s">
        <v>1902</v>
      </c>
      <c r="E1438" t="s">
        <v>1459</v>
      </c>
      <c r="F1438" s="3">
        <v>5</v>
      </c>
      <c r="G1438" s="3">
        <v>4</v>
      </c>
      <c r="H1438" s="4">
        <v>51</v>
      </c>
      <c r="I1438" s="4">
        <v>0</v>
      </c>
      <c r="J1438" s="4">
        <v>54.92307692307692</v>
      </c>
      <c r="K1438" s="4">
        <v>7</v>
      </c>
      <c r="L1438" s="4">
        <v>13</v>
      </c>
      <c r="M1438" s="4">
        <v>0</v>
      </c>
      <c r="N1438" s="4">
        <v>1</v>
      </c>
      <c r="O1438" s="4">
        <v>1</v>
      </c>
      <c r="P1438" s="4">
        <v>2</v>
      </c>
      <c r="Q1438" s="4">
        <v>0</v>
      </c>
      <c r="R1438" s="4">
        <v>1</v>
      </c>
      <c r="S1438" s="4">
        <v>1</v>
      </c>
      <c r="T1438" s="4">
        <v>1</v>
      </c>
      <c r="U1438" s="4">
        <v>0</v>
      </c>
      <c r="V1438" s="4">
        <v>1</v>
      </c>
      <c r="W1438" s="4">
        <v>2</v>
      </c>
      <c r="X1438" s="4">
        <v>3</v>
      </c>
      <c r="Y1438" s="4">
        <v>0</v>
      </c>
      <c r="Z1438" s="4">
        <v>0</v>
      </c>
    </row>
    <row r="1439" spans="1:26" x14ac:dyDescent="0.2">
      <c r="D1439" t="s">
        <v>1903</v>
      </c>
      <c r="E1439" t="s">
        <v>1463</v>
      </c>
      <c r="F1439" s="3">
        <v>3</v>
      </c>
      <c r="G1439" s="3">
        <v>3</v>
      </c>
      <c r="H1439" s="4">
        <v>41</v>
      </c>
      <c r="I1439" s="4">
        <v>0</v>
      </c>
      <c r="J1439" s="4">
        <v>82</v>
      </c>
      <c r="K1439" s="4">
        <v>3</v>
      </c>
      <c r="L1439" s="4">
        <v>7</v>
      </c>
      <c r="M1439" s="4">
        <v>1</v>
      </c>
      <c r="N1439" s="4">
        <v>0</v>
      </c>
      <c r="O1439" s="4">
        <v>0</v>
      </c>
      <c r="P1439" s="4">
        <v>0</v>
      </c>
      <c r="Q1439" s="4">
        <v>0</v>
      </c>
      <c r="R1439" s="4">
        <v>1</v>
      </c>
      <c r="S1439" s="4">
        <v>1</v>
      </c>
      <c r="T1439" s="4">
        <v>0</v>
      </c>
      <c r="U1439" s="4">
        <v>2</v>
      </c>
      <c r="V1439" s="4">
        <v>0</v>
      </c>
      <c r="W1439" s="4">
        <v>0</v>
      </c>
      <c r="X1439" s="4">
        <v>2</v>
      </c>
      <c r="Y1439" s="4">
        <v>0</v>
      </c>
      <c r="Z1439" s="4">
        <v>0</v>
      </c>
    </row>
    <row r="1440" spans="1:26" x14ac:dyDescent="0.2">
      <c r="D1440" t="s">
        <v>1904</v>
      </c>
      <c r="E1440" t="s">
        <v>1460</v>
      </c>
      <c r="F1440" s="3">
        <v>2</v>
      </c>
      <c r="G1440" s="3">
        <v>2</v>
      </c>
      <c r="H1440" s="4">
        <v>68</v>
      </c>
      <c r="I1440" s="4">
        <v>0</v>
      </c>
      <c r="J1440" s="4">
        <v>190.4</v>
      </c>
      <c r="K1440" s="4">
        <v>2</v>
      </c>
      <c r="L1440" s="4">
        <v>5</v>
      </c>
      <c r="M1440" s="4">
        <v>1</v>
      </c>
      <c r="N1440" s="4">
        <v>0</v>
      </c>
      <c r="O1440" s="4">
        <v>2</v>
      </c>
      <c r="P1440" s="4">
        <v>1</v>
      </c>
      <c r="Q1440" s="4">
        <v>0</v>
      </c>
      <c r="R1440" s="4">
        <v>0</v>
      </c>
      <c r="S1440" s="4">
        <v>1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</row>
    <row r="1441" spans="1:26" x14ac:dyDescent="0.2">
      <c r="D1441" t="s">
        <v>1905</v>
      </c>
      <c r="E1441" t="s">
        <v>1461</v>
      </c>
      <c r="F1441" s="3">
        <v>12</v>
      </c>
      <c r="G1441" s="3">
        <v>4</v>
      </c>
      <c r="H1441" s="4">
        <v>28</v>
      </c>
      <c r="I1441" s="4">
        <v>24</v>
      </c>
      <c r="J1441" s="4">
        <v>17.81818181818182</v>
      </c>
      <c r="K1441" s="4">
        <v>10</v>
      </c>
      <c r="L1441" s="4">
        <v>22</v>
      </c>
      <c r="M1441" s="4">
        <v>2</v>
      </c>
      <c r="N1441" s="4">
        <v>2</v>
      </c>
      <c r="O1441" s="4">
        <v>5</v>
      </c>
      <c r="P1441" s="4">
        <v>0</v>
      </c>
      <c r="Q1441" s="4">
        <v>0</v>
      </c>
      <c r="R1441" s="4">
        <v>4</v>
      </c>
      <c r="S1441" s="4">
        <v>1</v>
      </c>
      <c r="T1441" s="4">
        <v>1</v>
      </c>
      <c r="U1441" s="4">
        <v>1</v>
      </c>
      <c r="V1441" s="4">
        <v>0</v>
      </c>
      <c r="W1441" s="4">
        <v>1</v>
      </c>
      <c r="X1441" s="4">
        <v>3</v>
      </c>
      <c r="Y1441" s="4">
        <v>0</v>
      </c>
      <c r="Z1441" s="4">
        <v>2</v>
      </c>
    </row>
    <row r="1442" spans="1:26" x14ac:dyDescent="0.2">
      <c r="A1442" t="s">
        <v>2146</v>
      </c>
      <c r="F1442" s="3">
        <v>25</v>
      </c>
      <c r="G1442" s="3">
        <v>16</v>
      </c>
      <c r="H1442" s="4">
        <v>235</v>
      </c>
      <c r="I1442" s="4">
        <v>24</v>
      </c>
      <c r="J1442" s="4">
        <v>67.142857142857139</v>
      </c>
      <c r="K1442" s="4">
        <v>25</v>
      </c>
      <c r="L1442" s="4">
        <v>49</v>
      </c>
      <c r="M1442" s="4">
        <v>4</v>
      </c>
      <c r="N1442" s="4">
        <v>3</v>
      </c>
      <c r="O1442" s="4">
        <v>8</v>
      </c>
      <c r="P1442" s="4">
        <v>3</v>
      </c>
      <c r="Q1442" s="4">
        <v>0</v>
      </c>
      <c r="R1442" s="4">
        <v>6</v>
      </c>
      <c r="S1442" s="4">
        <v>4</v>
      </c>
      <c r="T1442" s="4">
        <v>2</v>
      </c>
      <c r="U1442" s="4">
        <v>3</v>
      </c>
      <c r="V1442" s="4">
        <v>1</v>
      </c>
      <c r="W1442" s="4">
        <v>3</v>
      </c>
      <c r="X1442" s="4">
        <v>8</v>
      </c>
      <c r="Y1442" s="4">
        <v>1</v>
      </c>
      <c r="Z1442" s="4">
        <v>3</v>
      </c>
    </row>
    <row r="1443" spans="1:26" x14ac:dyDescent="0.2">
      <c r="A1443" t="s">
        <v>1112</v>
      </c>
      <c r="B1443" t="s">
        <v>1909</v>
      </c>
      <c r="C1443" t="s">
        <v>1633</v>
      </c>
      <c r="D1443" t="s">
        <v>1901</v>
      </c>
      <c r="E1443" t="s">
        <v>1458</v>
      </c>
      <c r="F1443" s="3">
        <v>12</v>
      </c>
      <c r="G1443" s="3">
        <v>11</v>
      </c>
      <c r="H1443" s="4">
        <v>48</v>
      </c>
      <c r="I1443" s="4">
        <v>0</v>
      </c>
      <c r="J1443" s="4" t="e">
        <v>#DIV/0!</v>
      </c>
      <c r="K1443" s="4">
        <v>1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 spans="1:26" x14ac:dyDescent="0.2">
      <c r="D1444" t="s">
        <v>1902</v>
      </c>
      <c r="E1444" t="s">
        <v>1459</v>
      </c>
      <c r="F1444" s="3">
        <v>12</v>
      </c>
      <c r="G1444" s="3">
        <v>11</v>
      </c>
      <c r="H1444" s="4">
        <v>52</v>
      </c>
      <c r="I1444" s="4">
        <v>24</v>
      </c>
      <c r="J1444" s="4">
        <v>17.333333333333329</v>
      </c>
      <c r="K1444" s="4">
        <v>18</v>
      </c>
      <c r="L1444" s="4">
        <v>42</v>
      </c>
      <c r="M1444" s="4">
        <v>0</v>
      </c>
      <c r="N1444" s="4">
        <v>0</v>
      </c>
      <c r="O1444" s="4">
        <v>2</v>
      </c>
      <c r="P1444" s="4">
        <v>7</v>
      </c>
      <c r="Q1444" s="4">
        <v>15</v>
      </c>
      <c r="R1444" s="4">
        <v>16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1</v>
      </c>
      <c r="Y1444" s="4">
        <v>1</v>
      </c>
      <c r="Z1444" s="4">
        <v>0</v>
      </c>
    </row>
    <row r="1445" spans="1:26" x14ac:dyDescent="0.2">
      <c r="D1445" t="s">
        <v>1903</v>
      </c>
      <c r="E1445" t="s">
        <v>1463</v>
      </c>
      <c r="F1445" s="3">
        <v>6</v>
      </c>
      <c r="G1445" s="3">
        <v>6</v>
      </c>
      <c r="H1445" s="4">
        <v>46</v>
      </c>
      <c r="I1445" s="4">
        <v>0</v>
      </c>
      <c r="J1445" s="4">
        <v>128.80000000000001</v>
      </c>
      <c r="K1445" s="4">
        <v>10</v>
      </c>
      <c r="L1445" s="4">
        <v>5</v>
      </c>
      <c r="M1445" s="4">
        <v>0</v>
      </c>
      <c r="N1445" s="4">
        <v>0</v>
      </c>
      <c r="O1445" s="4">
        <v>0</v>
      </c>
      <c r="P1445" s="4">
        <v>1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1</v>
      </c>
      <c r="Z1445" s="4">
        <v>3</v>
      </c>
    </row>
    <row r="1446" spans="1:26" x14ac:dyDescent="0.2">
      <c r="D1446" t="s">
        <v>1904</v>
      </c>
      <c r="E1446" t="s">
        <v>1460</v>
      </c>
      <c r="F1446" s="3">
        <v>2</v>
      </c>
      <c r="G1446" s="3">
        <v>2</v>
      </c>
      <c r="H1446" s="4">
        <v>72</v>
      </c>
      <c r="I1446" s="4">
        <v>0</v>
      </c>
      <c r="J1446" s="4" t="e">
        <v>#DIV/0!</v>
      </c>
      <c r="K1446" s="4">
        <v>9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 spans="1:26" x14ac:dyDescent="0.2">
      <c r="D1447" t="s">
        <v>1905</v>
      </c>
      <c r="E1447" t="s">
        <v>1461</v>
      </c>
      <c r="F1447" s="3">
        <v>24</v>
      </c>
      <c r="G1447" s="3">
        <v>4</v>
      </c>
      <c r="H1447" s="4">
        <v>55</v>
      </c>
      <c r="I1447" s="4">
        <v>0</v>
      </c>
      <c r="J1447" s="4" t="e">
        <v>#DIV/0!</v>
      </c>
      <c r="K1447" s="4">
        <v>3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 spans="1:26" x14ac:dyDescent="0.2">
      <c r="A1448" t="s">
        <v>2147</v>
      </c>
      <c r="F1448" s="3">
        <v>56</v>
      </c>
      <c r="G1448" s="3">
        <v>34</v>
      </c>
      <c r="H1448" s="4">
        <v>273</v>
      </c>
      <c r="I1448" s="4">
        <v>24</v>
      </c>
      <c r="J1448" s="4">
        <v>81.319148936170208</v>
      </c>
      <c r="K1448" s="4">
        <v>41</v>
      </c>
      <c r="L1448" s="4">
        <v>47</v>
      </c>
      <c r="M1448" s="4">
        <v>0</v>
      </c>
      <c r="N1448" s="4">
        <v>0</v>
      </c>
      <c r="O1448" s="4">
        <v>2</v>
      </c>
      <c r="P1448" s="4">
        <v>8</v>
      </c>
      <c r="Q1448" s="4">
        <v>15</v>
      </c>
      <c r="R1448" s="4">
        <v>16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1</v>
      </c>
      <c r="Y1448" s="4">
        <v>2</v>
      </c>
      <c r="Z1448" s="4">
        <v>3</v>
      </c>
    </row>
    <row r="1449" spans="1:26" x14ac:dyDescent="0.2">
      <c r="A1449" t="s">
        <v>1301</v>
      </c>
      <c r="B1449" t="s">
        <v>1909</v>
      </c>
      <c r="C1449" t="s">
        <v>1560</v>
      </c>
      <c r="D1449" t="s">
        <v>1901</v>
      </c>
      <c r="E1449" t="s">
        <v>1458</v>
      </c>
      <c r="F1449" s="3">
        <v>6</v>
      </c>
      <c r="G1449" s="3">
        <v>5</v>
      </c>
      <c r="H1449" s="4">
        <v>121</v>
      </c>
      <c r="I1449" s="4">
        <v>0</v>
      </c>
      <c r="J1449" s="4">
        <v>154</v>
      </c>
      <c r="K1449" s="4">
        <v>17</v>
      </c>
      <c r="L1449" s="4">
        <v>11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1</v>
      </c>
      <c r="X1449" s="4">
        <v>2</v>
      </c>
      <c r="Y1449" s="4">
        <v>7</v>
      </c>
      <c r="Z1449" s="4">
        <v>1</v>
      </c>
    </row>
    <row r="1450" spans="1:26" x14ac:dyDescent="0.2">
      <c r="D1450" t="s">
        <v>1902</v>
      </c>
      <c r="E1450" t="s">
        <v>1459</v>
      </c>
      <c r="F1450" s="3">
        <v>6</v>
      </c>
      <c r="G1450" s="3">
        <v>5</v>
      </c>
      <c r="H1450" s="4">
        <v>111</v>
      </c>
      <c r="I1450" s="4">
        <v>0</v>
      </c>
      <c r="J1450" s="4">
        <v>97.125</v>
      </c>
      <c r="K1450" s="4">
        <v>25</v>
      </c>
      <c r="L1450" s="4">
        <v>16</v>
      </c>
      <c r="M1450" s="4">
        <v>9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1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4</v>
      </c>
      <c r="Z1450" s="4">
        <v>2</v>
      </c>
    </row>
    <row r="1451" spans="1:26" x14ac:dyDescent="0.2">
      <c r="D1451" t="s">
        <v>1903</v>
      </c>
      <c r="E1451" t="s">
        <v>1463</v>
      </c>
      <c r="F1451" s="3">
        <v>12</v>
      </c>
      <c r="G1451" s="3">
        <v>6</v>
      </c>
      <c r="H1451" s="4">
        <v>71</v>
      </c>
      <c r="I1451" s="4">
        <v>0</v>
      </c>
      <c r="J1451" s="4">
        <v>58.470588235294123</v>
      </c>
      <c r="K1451" s="4">
        <v>8</v>
      </c>
      <c r="L1451" s="4">
        <v>17</v>
      </c>
      <c r="M1451" s="4">
        <v>1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3</v>
      </c>
      <c r="Y1451" s="4">
        <v>7</v>
      </c>
      <c r="Z1451" s="4">
        <v>6</v>
      </c>
    </row>
    <row r="1452" spans="1:26" x14ac:dyDescent="0.2">
      <c r="D1452" t="s">
        <v>1904</v>
      </c>
      <c r="E1452" t="s">
        <v>1460</v>
      </c>
      <c r="F1452" s="3">
        <v>11</v>
      </c>
      <c r="G1452" s="3">
        <v>11</v>
      </c>
      <c r="H1452" s="4">
        <v>96</v>
      </c>
      <c r="I1452" s="4">
        <v>0</v>
      </c>
      <c r="J1452" s="4" t="e">
        <v>#DIV/0!</v>
      </c>
      <c r="K1452" s="4">
        <v>21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</row>
    <row r="1453" spans="1:26" x14ac:dyDescent="0.2">
      <c r="D1453" t="s">
        <v>1905</v>
      </c>
      <c r="E1453" t="s">
        <v>1461</v>
      </c>
      <c r="F1453" s="3">
        <v>12</v>
      </c>
      <c r="G1453" s="3">
        <v>4</v>
      </c>
      <c r="H1453" s="4">
        <v>48</v>
      </c>
      <c r="I1453" s="4">
        <v>24</v>
      </c>
      <c r="J1453" s="4">
        <v>672</v>
      </c>
      <c r="K1453" s="4">
        <v>13</v>
      </c>
      <c r="L1453" s="4">
        <v>1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1</v>
      </c>
    </row>
    <row r="1454" spans="1:26" x14ac:dyDescent="0.2">
      <c r="A1454" t="s">
        <v>2148</v>
      </c>
      <c r="F1454" s="3">
        <v>47</v>
      </c>
      <c r="G1454" s="3">
        <v>31</v>
      </c>
      <c r="H1454" s="4">
        <v>447</v>
      </c>
      <c r="I1454" s="4">
        <v>24</v>
      </c>
      <c r="J1454" s="4">
        <v>139.06666666666669</v>
      </c>
      <c r="K1454" s="4">
        <v>84</v>
      </c>
      <c r="L1454" s="4">
        <v>45</v>
      </c>
      <c r="M1454" s="4">
        <v>10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1</v>
      </c>
      <c r="T1454" s="4">
        <v>0</v>
      </c>
      <c r="U1454" s="4">
        <v>0</v>
      </c>
      <c r="V1454" s="4">
        <v>0</v>
      </c>
      <c r="W1454" s="4">
        <v>1</v>
      </c>
      <c r="X1454" s="4">
        <v>5</v>
      </c>
      <c r="Y1454" s="4">
        <v>18</v>
      </c>
      <c r="Z1454" s="4">
        <v>10</v>
      </c>
    </row>
    <row r="1455" spans="1:26" x14ac:dyDescent="0.2">
      <c r="A1455" t="s">
        <v>1098</v>
      </c>
      <c r="B1455" t="s">
        <v>1909</v>
      </c>
      <c r="C1455" t="s">
        <v>1725</v>
      </c>
      <c r="D1455" t="s">
        <v>1901</v>
      </c>
      <c r="E1455" t="s">
        <v>1458</v>
      </c>
      <c r="F1455" s="3">
        <v>12</v>
      </c>
      <c r="G1455" s="3">
        <v>11</v>
      </c>
      <c r="H1455" s="4">
        <v>138</v>
      </c>
      <c r="I1455" s="4">
        <v>0</v>
      </c>
      <c r="J1455" s="4">
        <v>483</v>
      </c>
      <c r="K1455" s="4">
        <v>2</v>
      </c>
      <c r="L1455" s="4">
        <v>4</v>
      </c>
      <c r="M1455" s="4">
        <v>1</v>
      </c>
      <c r="N1455" s="4">
        <v>0</v>
      </c>
      <c r="O1455" s="4">
        <v>0</v>
      </c>
      <c r="P1455" s="4">
        <v>0</v>
      </c>
      <c r="Q1455" s="4">
        <v>1</v>
      </c>
      <c r="R1455" s="4">
        <v>1</v>
      </c>
      <c r="S1455" s="4">
        <v>1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 spans="1:26" x14ac:dyDescent="0.2">
      <c r="D1456" t="s">
        <v>1902</v>
      </c>
      <c r="E1456" t="s">
        <v>1459</v>
      </c>
      <c r="F1456" s="3">
        <v>12</v>
      </c>
      <c r="G1456" s="3">
        <v>11</v>
      </c>
      <c r="H1456" s="4">
        <v>100</v>
      </c>
      <c r="I1456" s="4">
        <v>0</v>
      </c>
      <c r="J1456" s="4">
        <v>53.846153846153847</v>
      </c>
      <c r="K1456" s="4">
        <v>10</v>
      </c>
      <c r="L1456" s="4">
        <v>26</v>
      </c>
      <c r="M1456" s="4">
        <v>1</v>
      </c>
      <c r="N1456" s="4">
        <v>5</v>
      </c>
      <c r="O1456" s="4">
        <v>2</v>
      </c>
      <c r="P1456" s="4">
        <v>1</v>
      </c>
      <c r="Q1456" s="4">
        <v>1</v>
      </c>
      <c r="R1456" s="4">
        <v>1</v>
      </c>
      <c r="S1456" s="4">
        <v>1</v>
      </c>
      <c r="T1456" s="4">
        <v>2</v>
      </c>
      <c r="U1456" s="4">
        <v>2</v>
      </c>
      <c r="V1456" s="4">
        <v>6</v>
      </c>
      <c r="W1456" s="4">
        <v>2</v>
      </c>
      <c r="X1456" s="4">
        <v>2</v>
      </c>
      <c r="Y1456" s="4">
        <v>0</v>
      </c>
      <c r="Z1456" s="4">
        <v>0</v>
      </c>
    </row>
    <row r="1457" spans="1:26" x14ac:dyDescent="0.2">
      <c r="D1457" t="s">
        <v>1903</v>
      </c>
      <c r="E1457" t="s">
        <v>1463</v>
      </c>
      <c r="F1457" s="3">
        <v>6</v>
      </c>
      <c r="G1457" s="3">
        <v>6</v>
      </c>
      <c r="H1457" s="4">
        <v>189</v>
      </c>
      <c r="I1457" s="4">
        <v>0</v>
      </c>
      <c r="J1457" s="4">
        <v>1323</v>
      </c>
      <c r="K1457" s="4">
        <v>3</v>
      </c>
      <c r="L1457" s="4">
        <v>2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2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</row>
    <row r="1458" spans="1:26" x14ac:dyDescent="0.2">
      <c r="D1458" t="s">
        <v>1904</v>
      </c>
      <c r="E1458" t="s">
        <v>1460</v>
      </c>
      <c r="F1458" s="3">
        <v>6</v>
      </c>
      <c r="G1458" s="3">
        <v>6</v>
      </c>
      <c r="H1458" s="4">
        <v>37</v>
      </c>
      <c r="I1458" s="4">
        <v>0</v>
      </c>
      <c r="J1458" s="4">
        <v>47.090909090909093</v>
      </c>
      <c r="K1458" s="4">
        <v>4</v>
      </c>
      <c r="L1458" s="4">
        <v>11</v>
      </c>
      <c r="M1458" s="4">
        <v>0</v>
      </c>
      <c r="N1458" s="4">
        <v>0</v>
      </c>
      <c r="O1458" s="4">
        <v>0</v>
      </c>
      <c r="P1458" s="4">
        <v>2</v>
      </c>
      <c r="Q1458" s="4">
        <v>0</v>
      </c>
      <c r="R1458" s="4">
        <v>2</v>
      </c>
      <c r="S1458" s="4">
        <v>0</v>
      </c>
      <c r="T1458" s="4">
        <v>2</v>
      </c>
      <c r="U1458" s="4">
        <v>1</v>
      </c>
      <c r="V1458" s="4">
        <v>1</v>
      </c>
      <c r="W1458" s="4">
        <v>3</v>
      </c>
      <c r="X1458" s="4">
        <v>0</v>
      </c>
      <c r="Y1458" s="4">
        <v>0</v>
      </c>
      <c r="Z1458" s="4">
        <v>0</v>
      </c>
    </row>
    <row r="1459" spans="1:26" x14ac:dyDescent="0.2">
      <c r="D1459" t="s">
        <v>1905</v>
      </c>
      <c r="E1459" t="s">
        <v>1461</v>
      </c>
      <c r="F1459" s="3">
        <v>12</v>
      </c>
      <c r="G1459" s="3">
        <v>4</v>
      </c>
      <c r="H1459" s="4">
        <v>120</v>
      </c>
      <c r="I1459" s="4">
        <v>0</v>
      </c>
      <c r="J1459" s="4" t="e">
        <v>#DIV/0!</v>
      </c>
      <c r="K1459" s="4">
        <v>1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 spans="1:26" x14ac:dyDescent="0.2">
      <c r="A1460" t="s">
        <v>2149</v>
      </c>
      <c r="F1460" s="3">
        <v>48</v>
      </c>
      <c r="G1460" s="3">
        <v>38</v>
      </c>
      <c r="H1460" s="4">
        <v>584</v>
      </c>
      <c r="I1460" s="4">
        <v>0</v>
      </c>
      <c r="J1460" s="4">
        <v>190.1395348837209</v>
      </c>
      <c r="K1460" s="4">
        <v>20</v>
      </c>
      <c r="L1460" s="4">
        <v>43</v>
      </c>
      <c r="M1460" s="4">
        <v>2</v>
      </c>
      <c r="N1460" s="4">
        <v>5</v>
      </c>
      <c r="O1460" s="4">
        <v>2</v>
      </c>
      <c r="P1460" s="4">
        <v>3</v>
      </c>
      <c r="Q1460" s="4">
        <v>2</v>
      </c>
      <c r="R1460" s="4">
        <v>6</v>
      </c>
      <c r="S1460" s="4">
        <v>2</v>
      </c>
      <c r="T1460" s="4">
        <v>4</v>
      </c>
      <c r="U1460" s="4">
        <v>3</v>
      </c>
      <c r="V1460" s="4">
        <v>7</v>
      </c>
      <c r="W1460" s="4">
        <v>5</v>
      </c>
      <c r="X1460" s="4">
        <v>2</v>
      </c>
      <c r="Y1460" s="4">
        <v>0</v>
      </c>
      <c r="Z1460" s="4">
        <v>0</v>
      </c>
    </row>
    <row r="1461" spans="1:26" x14ac:dyDescent="0.2">
      <c r="A1461" t="s">
        <v>1084</v>
      </c>
      <c r="B1461" t="s">
        <v>1909</v>
      </c>
      <c r="C1461" t="s">
        <v>1640</v>
      </c>
      <c r="D1461" t="s">
        <v>1901</v>
      </c>
      <c r="E1461" t="s">
        <v>1458</v>
      </c>
      <c r="F1461" s="3">
        <v>6</v>
      </c>
      <c r="G1461" s="3">
        <v>5</v>
      </c>
      <c r="H1461" s="4">
        <v>96</v>
      </c>
      <c r="I1461" s="4">
        <v>0</v>
      </c>
      <c r="J1461" s="4" t="e">
        <v>#DIV/0!</v>
      </c>
      <c r="K1461" s="4">
        <v>9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</row>
    <row r="1462" spans="1:26" x14ac:dyDescent="0.2">
      <c r="D1462" t="s">
        <v>1902</v>
      </c>
      <c r="E1462" t="s">
        <v>1459</v>
      </c>
      <c r="F1462" s="3">
        <v>6</v>
      </c>
      <c r="G1462" s="3">
        <v>5</v>
      </c>
      <c r="H1462" s="4">
        <v>31</v>
      </c>
      <c r="I1462" s="4">
        <v>0</v>
      </c>
      <c r="J1462" s="4">
        <v>25.52941176470588</v>
      </c>
      <c r="K1462" s="4">
        <v>3</v>
      </c>
      <c r="L1462" s="4">
        <v>17</v>
      </c>
      <c r="M1462" s="4">
        <v>2</v>
      </c>
      <c r="N1462" s="4">
        <v>3</v>
      </c>
      <c r="O1462" s="4">
        <v>3</v>
      </c>
      <c r="P1462" s="4">
        <v>3</v>
      </c>
      <c r="Q1462" s="4">
        <v>1</v>
      </c>
      <c r="R1462" s="4">
        <v>0</v>
      </c>
      <c r="S1462" s="4">
        <v>0</v>
      </c>
      <c r="T1462" s="4">
        <v>1</v>
      </c>
      <c r="U1462" s="4">
        <v>1</v>
      </c>
      <c r="V1462" s="4">
        <v>0</v>
      </c>
      <c r="W1462" s="4">
        <v>1</v>
      </c>
      <c r="X1462" s="4">
        <v>0</v>
      </c>
      <c r="Y1462" s="4">
        <v>1</v>
      </c>
      <c r="Z1462" s="4">
        <v>1</v>
      </c>
    </row>
    <row r="1463" spans="1:26" x14ac:dyDescent="0.2">
      <c r="D1463" t="s">
        <v>1903</v>
      </c>
      <c r="E1463" t="s">
        <v>1463</v>
      </c>
      <c r="F1463" s="3">
        <v>6</v>
      </c>
      <c r="G1463" s="3">
        <v>5</v>
      </c>
      <c r="H1463" s="4">
        <v>53</v>
      </c>
      <c r="I1463" s="4">
        <v>0</v>
      </c>
      <c r="J1463" s="4">
        <v>67.454545454545453</v>
      </c>
      <c r="K1463" s="4">
        <v>3</v>
      </c>
      <c r="L1463" s="4">
        <v>11</v>
      </c>
      <c r="M1463" s="4">
        <v>0</v>
      </c>
      <c r="N1463" s="4">
        <v>2</v>
      </c>
      <c r="O1463" s="4">
        <v>3</v>
      </c>
      <c r="P1463" s="4">
        <v>1</v>
      </c>
      <c r="Q1463" s="4">
        <v>2</v>
      </c>
      <c r="R1463" s="4">
        <v>0</v>
      </c>
      <c r="S1463" s="4">
        <v>0</v>
      </c>
      <c r="T1463" s="4">
        <v>0</v>
      </c>
      <c r="U1463" s="4">
        <v>3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</row>
    <row r="1464" spans="1:26" x14ac:dyDescent="0.2">
      <c r="D1464" t="s">
        <v>1904</v>
      </c>
      <c r="E1464" t="s">
        <v>1460</v>
      </c>
      <c r="F1464" s="3">
        <v>6</v>
      </c>
      <c r="G1464" s="3">
        <v>6</v>
      </c>
      <c r="H1464" s="4">
        <v>77</v>
      </c>
      <c r="I1464" s="4">
        <v>0</v>
      </c>
      <c r="J1464" s="4">
        <v>107.8</v>
      </c>
      <c r="K1464" s="4">
        <v>2</v>
      </c>
      <c r="L1464" s="4">
        <v>10</v>
      </c>
      <c r="M1464" s="4">
        <v>3</v>
      </c>
      <c r="N1464" s="4">
        <v>1</v>
      </c>
      <c r="O1464" s="4">
        <v>2</v>
      </c>
      <c r="P1464" s="4">
        <v>0</v>
      </c>
      <c r="Q1464" s="4">
        <v>0</v>
      </c>
      <c r="R1464" s="4">
        <v>1</v>
      </c>
      <c r="S1464" s="4">
        <v>0</v>
      </c>
      <c r="T1464" s="4">
        <v>1</v>
      </c>
      <c r="U1464" s="4">
        <v>0</v>
      </c>
      <c r="V1464" s="4">
        <v>1</v>
      </c>
      <c r="W1464" s="4">
        <v>1</v>
      </c>
      <c r="X1464" s="4">
        <v>0</v>
      </c>
      <c r="Y1464" s="4">
        <v>0</v>
      </c>
      <c r="Z1464" s="4">
        <v>0</v>
      </c>
    </row>
    <row r="1465" spans="1:26" x14ac:dyDescent="0.2">
      <c r="D1465" t="s">
        <v>1905</v>
      </c>
      <c r="E1465" t="s">
        <v>1461</v>
      </c>
      <c r="F1465" s="3">
        <v>12</v>
      </c>
      <c r="G1465" s="3">
        <v>4</v>
      </c>
      <c r="H1465" s="4">
        <v>65</v>
      </c>
      <c r="I1465" s="4">
        <v>0</v>
      </c>
      <c r="J1465" s="4">
        <v>182</v>
      </c>
      <c r="K1465" s="4">
        <v>4</v>
      </c>
      <c r="L1465" s="4">
        <v>5</v>
      </c>
      <c r="M1465" s="4">
        <v>1</v>
      </c>
      <c r="N1465" s="4">
        <v>0</v>
      </c>
      <c r="O1465" s="4">
        <v>2</v>
      </c>
      <c r="P1465" s="4">
        <v>0</v>
      </c>
      <c r="Q1465" s="4">
        <v>2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</row>
    <row r="1466" spans="1:26" x14ac:dyDescent="0.2">
      <c r="A1466" t="s">
        <v>2150</v>
      </c>
      <c r="F1466" s="3">
        <v>36</v>
      </c>
      <c r="G1466" s="3">
        <v>25</v>
      </c>
      <c r="H1466" s="4">
        <v>322</v>
      </c>
      <c r="I1466" s="4">
        <v>0</v>
      </c>
      <c r="J1466" s="4">
        <v>104.8372093023256</v>
      </c>
      <c r="K1466" s="4">
        <v>21</v>
      </c>
      <c r="L1466" s="4">
        <v>43</v>
      </c>
      <c r="M1466" s="4">
        <v>6</v>
      </c>
      <c r="N1466" s="4">
        <v>6</v>
      </c>
      <c r="O1466" s="4">
        <v>10</v>
      </c>
      <c r="P1466" s="4">
        <v>4</v>
      </c>
      <c r="Q1466" s="4">
        <v>5</v>
      </c>
      <c r="R1466" s="4">
        <v>1</v>
      </c>
      <c r="S1466" s="4">
        <v>0</v>
      </c>
      <c r="T1466" s="4">
        <v>2</v>
      </c>
      <c r="U1466" s="4">
        <v>4</v>
      </c>
      <c r="V1466" s="4">
        <v>1</v>
      </c>
      <c r="W1466" s="4">
        <v>2</v>
      </c>
      <c r="X1466" s="4">
        <v>0</v>
      </c>
      <c r="Y1466" s="4">
        <v>1</v>
      </c>
      <c r="Z1466" s="4">
        <v>1</v>
      </c>
    </row>
    <row r="1467" spans="1:26" x14ac:dyDescent="0.2">
      <c r="A1467" t="s">
        <v>1063</v>
      </c>
      <c r="B1467" t="s">
        <v>1909</v>
      </c>
      <c r="C1467" t="s">
        <v>1786</v>
      </c>
      <c r="D1467" t="s">
        <v>1901</v>
      </c>
      <c r="E1467" t="s">
        <v>1458</v>
      </c>
      <c r="F1467" s="3">
        <v>14</v>
      </c>
      <c r="G1467" s="3">
        <v>13</v>
      </c>
      <c r="H1467" s="4">
        <v>50</v>
      </c>
      <c r="I1467" s="4">
        <v>0</v>
      </c>
      <c r="J1467" s="4">
        <v>30.434782608695649</v>
      </c>
      <c r="K1467" s="4">
        <v>12</v>
      </c>
      <c r="L1467" s="4">
        <v>23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10</v>
      </c>
      <c r="U1467" s="4">
        <v>0</v>
      </c>
      <c r="V1467" s="4">
        <v>8</v>
      </c>
      <c r="W1467" s="4">
        <v>0</v>
      </c>
      <c r="X1467" s="4">
        <v>1</v>
      </c>
      <c r="Y1467" s="4">
        <v>4</v>
      </c>
      <c r="Z1467" s="4">
        <v>0</v>
      </c>
    </row>
    <row r="1468" spans="1:26" x14ac:dyDescent="0.2">
      <c r="D1468" t="s">
        <v>1902</v>
      </c>
      <c r="E1468" t="s">
        <v>1459</v>
      </c>
      <c r="F1468" s="3">
        <v>14</v>
      </c>
      <c r="G1468" s="3">
        <v>13</v>
      </c>
      <c r="H1468" s="4">
        <v>70</v>
      </c>
      <c r="I1468" s="4">
        <v>0</v>
      </c>
      <c r="J1468" s="4" t="e">
        <v>#DIV/0!</v>
      </c>
      <c r="K1468" s="4">
        <v>13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</row>
    <row r="1469" spans="1:26" x14ac:dyDescent="0.2">
      <c r="D1469" t="s">
        <v>1903</v>
      </c>
      <c r="E1469" t="s">
        <v>1463</v>
      </c>
      <c r="F1469" s="3">
        <v>6</v>
      </c>
      <c r="G1469" s="3">
        <v>6</v>
      </c>
      <c r="H1469" s="4">
        <v>24</v>
      </c>
      <c r="I1469" s="4">
        <v>0</v>
      </c>
      <c r="J1469" s="4" t="e">
        <v>#DIV/0!</v>
      </c>
      <c r="K1469" s="4">
        <v>4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</row>
    <row r="1470" spans="1:26" x14ac:dyDescent="0.2">
      <c r="D1470" t="s">
        <v>1904</v>
      </c>
      <c r="E1470" t="s">
        <v>1460</v>
      </c>
      <c r="F1470" s="3">
        <v>5</v>
      </c>
      <c r="G1470" s="3">
        <v>5</v>
      </c>
      <c r="H1470" s="4">
        <v>37</v>
      </c>
      <c r="I1470" s="4">
        <v>0</v>
      </c>
      <c r="J1470" s="4">
        <v>47.090909090909093</v>
      </c>
      <c r="K1470" s="4">
        <v>6</v>
      </c>
      <c r="L1470" s="4">
        <v>11</v>
      </c>
      <c r="M1470" s="4">
        <v>0</v>
      </c>
      <c r="N1470" s="4">
        <v>0</v>
      </c>
      <c r="O1470" s="4">
        <v>0</v>
      </c>
      <c r="P1470" s="4">
        <v>2</v>
      </c>
      <c r="Q1470" s="4">
        <v>1</v>
      </c>
      <c r="R1470" s="4">
        <v>1</v>
      </c>
      <c r="S1470" s="4">
        <v>0</v>
      </c>
      <c r="T1470" s="4">
        <v>0</v>
      </c>
      <c r="U1470" s="4">
        <v>1</v>
      </c>
      <c r="V1470" s="4">
        <v>0</v>
      </c>
      <c r="W1470" s="4">
        <v>3</v>
      </c>
      <c r="X1470" s="4">
        <v>1</v>
      </c>
      <c r="Y1470" s="4">
        <v>2</v>
      </c>
      <c r="Z1470" s="4">
        <v>0</v>
      </c>
    </row>
    <row r="1471" spans="1:26" x14ac:dyDescent="0.2">
      <c r="D1471" t="s">
        <v>1905</v>
      </c>
      <c r="E1471" t="s">
        <v>1461</v>
      </c>
      <c r="F1471" s="3">
        <v>12</v>
      </c>
      <c r="G1471" s="3">
        <v>4</v>
      </c>
      <c r="H1471" s="4">
        <v>120</v>
      </c>
      <c r="I1471" s="4">
        <v>0</v>
      </c>
      <c r="J1471" s="4" t="e">
        <v>#DIV/0!</v>
      </c>
      <c r="K1471" s="4">
        <v>12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</row>
    <row r="1472" spans="1:26" x14ac:dyDescent="0.2">
      <c r="A1472" t="s">
        <v>2151</v>
      </c>
      <c r="F1472" s="3">
        <v>51</v>
      </c>
      <c r="G1472" s="3">
        <v>41</v>
      </c>
      <c r="H1472" s="4">
        <v>301</v>
      </c>
      <c r="I1472" s="4">
        <v>0</v>
      </c>
      <c r="J1472" s="4">
        <v>123.9411764705882</v>
      </c>
      <c r="K1472" s="4">
        <v>47</v>
      </c>
      <c r="L1472" s="4">
        <v>34</v>
      </c>
      <c r="M1472" s="4">
        <v>0</v>
      </c>
      <c r="N1472" s="4">
        <v>0</v>
      </c>
      <c r="O1472" s="4">
        <v>0</v>
      </c>
      <c r="P1472" s="4">
        <v>2</v>
      </c>
      <c r="Q1472" s="4">
        <v>1</v>
      </c>
      <c r="R1472" s="4">
        <v>1</v>
      </c>
      <c r="S1472" s="4">
        <v>0</v>
      </c>
      <c r="T1472" s="4">
        <v>10</v>
      </c>
      <c r="U1472" s="4">
        <v>1</v>
      </c>
      <c r="V1472" s="4">
        <v>8</v>
      </c>
      <c r="W1472" s="4">
        <v>3</v>
      </c>
      <c r="X1472" s="4">
        <v>2</v>
      </c>
      <c r="Y1472" s="4">
        <v>6</v>
      </c>
      <c r="Z1472" s="4">
        <v>0</v>
      </c>
    </row>
    <row r="1473" spans="1:26" x14ac:dyDescent="0.2">
      <c r="A1473" t="s">
        <v>1253</v>
      </c>
      <c r="B1473" t="s">
        <v>1909</v>
      </c>
      <c r="C1473" t="s">
        <v>1588</v>
      </c>
      <c r="D1473" t="s">
        <v>1901</v>
      </c>
      <c r="E1473" t="s">
        <v>1458</v>
      </c>
      <c r="F1473" s="3">
        <v>22</v>
      </c>
      <c r="G1473" s="3">
        <v>21</v>
      </c>
      <c r="H1473" s="4">
        <v>37</v>
      </c>
      <c r="I1473" s="4">
        <v>0</v>
      </c>
      <c r="J1473" s="4">
        <v>172.66666666666671</v>
      </c>
      <c r="K1473" s="4">
        <v>4</v>
      </c>
      <c r="L1473" s="4">
        <v>3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1</v>
      </c>
      <c r="W1473" s="4">
        <v>0</v>
      </c>
      <c r="X1473" s="4">
        <v>0</v>
      </c>
      <c r="Y1473" s="4">
        <v>2</v>
      </c>
      <c r="Z1473" s="4">
        <v>0</v>
      </c>
    </row>
    <row r="1474" spans="1:26" x14ac:dyDescent="0.2">
      <c r="D1474" t="s">
        <v>1902</v>
      </c>
      <c r="E1474" t="s">
        <v>1459</v>
      </c>
      <c r="F1474" s="3">
        <v>22</v>
      </c>
      <c r="G1474" s="3">
        <v>21</v>
      </c>
      <c r="H1474" s="4">
        <v>134</v>
      </c>
      <c r="I1474" s="4">
        <v>0</v>
      </c>
      <c r="J1474" s="4">
        <v>625.33333333333337</v>
      </c>
      <c r="K1474" s="4">
        <v>2</v>
      </c>
      <c r="L1474" s="4">
        <v>3</v>
      </c>
      <c r="M1474" s="4">
        <v>2</v>
      </c>
      <c r="N1474" s="4">
        <v>0</v>
      </c>
      <c r="O1474" s="4">
        <v>0</v>
      </c>
      <c r="P1474" s="4">
        <v>0</v>
      </c>
      <c r="Q1474" s="4">
        <v>1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</row>
    <row r="1475" spans="1:26" x14ac:dyDescent="0.2">
      <c r="D1475" t="s">
        <v>1903</v>
      </c>
      <c r="E1475" t="s">
        <v>1463</v>
      </c>
      <c r="F1475" s="3">
        <v>18</v>
      </c>
      <c r="G1475" s="3">
        <v>18</v>
      </c>
      <c r="H1475" s="4">
        <v>48</v>
      </c>
      <c r="I1475" s="4">
        <v>0</v>
      </c>
      <c r="J1475" s="4" t="e">
        <v>#DIV/0!</v>
      </c>
      <c r="K1475" s="4">
        <v>5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</row>
    <row r="1476" spans="1:26" x14ac:dyDescent="0.2">
      <c r="D1476" t="s">
        <v>1904</v>
      </c>
      <c r="E1476" t="s">
        <v>1460</v>
      </c>
      <c r="F1476" s="3">
        <v>18</v>
      </c>
      <c r="G1476" s="3">
        <v>17</v>
      </c>
      <c r="H1476" s="4">
        <v>31</v>
      </c>
      <c r="I1476" s="4">
        <v>0</v>
      </c>
      <c r="J1476" s="4">
        <v>19.72727272727273</v>
      </c>
      <c r="K1476" s="4">
        <v>8</v>
      </c>
      <c r="L1476" s="4">
        <v>22</v>
      </c>
      <c r="M1476" s="4">
        <v>0</v>
      </c>
      <c r="N1476" s="4">
        <v>1</v>
      </c>
      <c r="O1476" s="4">
        <v>1</v>
      </c>
      <c r="P1476" s="4">
        <v>3</v>
      </c>
      <c r="Q1476" s="4">
        <v>1</v>
      </c>
      <c r="R1476" s="4">
        <v>1</v>
      </c>
      <c r="S1476" s="4">
        <v>1</v>
      </c>
      <c r="T1476" s="4">
        <v>2</v>
      </c>
      <c r="U1476" s="4">
        <v>3</v>
      </c>
      <c r="V1476" s="4">
        <v>6</v>
      </c>
      <c r="W1476" s="4">
        <v>1</v>
      </c>
      <c r="X1476" s="4">
        <v>0</v>
      </c>
      <c r="Y1476" s="4">
        <v>1</v>
      </c>
      <c r="Z1476" s="4">
        <v>1</v>
      </c>
    </row>
    <row r="1477" spans="1:26" x14ac:dyDescent="0.2">
      <c r="D1477" t="s">
        <v>1905</v>
      </c>
      <c r="E1477" t="s">
        <v>1461</v>
      </c>
      <c r="F1477" s="3">
        <v>24</v>
      </c>
      <c r="G1477" s="3">
        <v>13</v>
      </c>
      <c r="H1477" s="4">
        <v>76</v>
      </c>
      <c r="I1477" s="4">
        <v>0</v>
      </c>
      <c r="J1477" s="4">
        <v>354.66666666666669</v>
      </c>
      <c r="K1477" s="4">
        <v>4</v>
      </c>
      <c r="L1477" s="4">
        <v>3</v>
      </c>
      <c r="M1477" s="4">
        <v>0</v>
      </c>
      <c r="N1477" s="4">
        <v>1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2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</row>
    <row r="1478" spans="1:26" x14ac:dyDescent="0.2">
      <c r="A1478" t="s">
        <v>2152</v>
      </c>
      <c r="F1478" s="3">
        <v>104</v>
      </c>
      <c r="G1478" s="3">
        <v>90</v>
      </c>
      <c r="H1478" s="4">
        <v>326</v>
      </c>
      <c r="I1478" s="4">
        <v>0</v>
      </c>
      <c r="J1478" s="4">
        <v>147.2258064516129</v>
      </c>
      <c r="K1478" s="4">
        <v>23</v>
      </c>
      <c r="L1478" s="4">
        <v>31</v>
      </c>
      <c r="M1478" s="4">
        <v>2</v>
      </c>
      <c r="N1478" s="4">
        <v>2</v>
      </c>
      <c r="O1478" s="4">
        <v>1</v>
      </c>
      <c r="P1478" s="4">
        <v>3</v>
      </c>
      <c r="Q1478" s="4">
        <v>2</v>
      </c>
      <c r="R1478" s="4">
        <v>1</v>
      </c>
      <c r="S1478" s="4">
        <v>1</v>
      </c>
      <c r="T1478" s="4">
        <v>4</v>
      </c>
      <c r="U1478" s="4">
        <v>3</v>
      </c>
      <c r="V1478" s="4">
        <v>7</v>
      </c>
      <c r="W1478" s="4">
        <v>1</v>
      </c>
      <c r="X1478" s="4">
        <v>0</v>
      </c>
      <c r="Y1478" s="4">
        <v>3</v>
      </c>
      <c r="Z1478" s="4">
        <v>1</v>
      </c>
    </row>
    <row r="1479" spans="1:26" x14ac:dyDescent="0.2">
      <c r="A1479" t="s">
        <v>1076</v>
      </c>
      <c r="B1479" t="s">
        <v>1909</v>
      </c>
      <c r="C1479" t="s">
        <v>1696</v>
      </c>
      <c r="D1479" t="s">
        <v>1901</v>
      </c>
      <c r="E1479" t="s">
        <v>1458</v>
      </c>
      <c r="F1479" s="3">
        <v>3</v>
      </c>
      <c r="G1479" s="3">
        <v>3</v>
      </c>
      <c r="H1479" s="4">
        <v>71</v>
      </c>
      <c r="I1479" s="4">
        <v>0</v>
      </c>
      <c r="J1479" s="4">
        <v>497</v>
      </c>
      <c r="K1479" s="4">
        <v>3</v>
      </c>
      <c r="L1479" s="4">
        <v>2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1</v>
      </c>
      <c r="X1479" s="4">
        <v>0</v>
      </c>
      <c r="Y1479" s="4">
        <v>0</v>
      </c>
      <c r="Z1479" s="4">
        <v>1</v>
      </c>
    </row>
    <row r="1480" spans="1:26" x14ac:dyDescent="0.2">
      <c r="D1480" t="s">
        <v>1902</v>
      </c>
      <c r="E1480" t="s">
        <v>1459</v>
      </c>
      <c r="F1480" s="3">
        <v>10</v>
      </c>
      <c r="G1480" s="3">
        <v>9</v>
      </c>
      <c r="H1480" s="4">
        <v>58</v>
      </c>
      <c r="I1480" s="4">
        <v>24</v>
      </c>
      <c r="J1480" s="4" t="e">
        <v>#DIV/0!</v>
      </c>
      <c r="K1480" s="4">
        <v>32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</row>
    <row r="1481" spans="1:26" x14ac:dyDescent="0.2">
      <c r="D1481" t="s">
        <v>1903</v>
      </c>
      <c r="E1481" t="s">
        <v>1463</v>
      </c>
      <c r="F1481" s="3">
        <v>6</v>
      </c>
      <c r="G1481" s="3">
        <v>4</v>
      </c>
      <c r="H1481" s="4">
        <v>41</v>
      </c>
      <c r="I1481" s="4">
        <v>0</v>
      </c>
      <c r="J1481" s="4">
        <v>95.666666666666671</v>
      </c>
      <c r="K1481" s="4">
        <v>7</v>
      </c>
      <c r="L1481" s="4">
        <v>6</v>
      </c>
      <c r="M1481" s="4">
        <v>0</v>
      </c>
      <c r="N1481" s="4">
        <v>1</v>
      </c>
      <c r="O1481" s="4">
        <v>2</v>
      </c>
      <c r="P1481" s="4">
        <v>1</v>
      </c>
      <c r="Q1481" s="4">
        <v>0</v>
      </c>
      <c r="R1481" s="4">
        <v>2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</row>
    <row r="1482" spans="1:26" x14ac:dyDescent="0.2">
      <c r="D1482" t="s">
        <v>1904</v>
      </c>
      <c r="E1482" t="s">
        <v>1460</v>
      </c>
      <c r="F1482" s="3">
        <v>2</v>
      </c>
      <c r="G1482" s="3">
        <v>2</v>
      </c>
      <c r="H1482" s="4">
        <v>49</v>
      </c>
      <c r="I1482" s="4">
        <v>0</v>
      </c>
      <c r="J1482" s="4">
        <v>137.19999999999999</v>
      </c>
      <c r="K1482" s="4">
        <v>8</v>
      </c>
      <c r="L1482" s="4">
        <v>5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1</v>
      </c>
      <c r="W1482" s="4">
        <v>0</v>
      </c>
      <c r="X1482" s="4">
        <v>1</v>
      </c>
      <c r="Y1482" s="4">
        <v>1</v>
      </c>
      <c r="Z1482" s="4">
        <v>2</v>
      </c>
    </row>
    <row r="1483" spans="1:26" x14ac:dyDescent="0.2">
      <c r="D1483" t="s">
        <v>1905</v>
      </c>
      <c r="E1483" t="s">
        <v>1461</v>
      </c>
      <c r="F1483" s="3">
        <v>12</v>
      </c>
      <c r="G1483" s="3">
        <v>4</v>
      </c>
      <c r="H1483" s="4">
        <v>40</v>
      </c>
      <c r="I1483" s="4">
        <v>0</v>
      </c>
      <c r="J1483" s="4">
        <v>31.111111111111111</v>
      </c>
      <c r="K1483" s="4">
        <v>9</v>
      </c>
      <c r="L1483" s="4">
        <v>18</v>
      </c>
      <c r="M1483" s="4">
        <v>0</v>
      </c>
      <c r="N1483" s="4">
        <v>0</v>
      </c>
      <c r="O1483" s="4">
        <v>2</v>
      </c>
      <c r="P1483" s="4">
        <v>1</v>
      </c>
      <c r="Q1483" s="4">
        <v>0</v>
      </c>
      <c r="R1483" s="4">
        <v>0</v>
      </c>
      <c r="S1483" s="4">
        <v>1</v>
      </c>
      <c r="T1483" s="4">
        <v>0</v>
      </c>
      <c r="U1483" s="4">
        <v>5</v>
      </c>
      <c r="V1483" s="4">
        <v>1</v>
      </c>
      <c r="W1483" s="4">
        <v>1</v>
      </c>
      <c r="X1483" s="4">
        <v>6</v>
      </c>
      <c r="Y1483" s="4">
        <v>0</v>
      </c>
      <c r="Z1483" s="4">
        <v>1</v>
      </c>
    </row>
    <row r="1484" spans="1:26" x14ac:dyDescent="0.2">
      <c r="A1484" t="s">
        <v>2153</v>
      </c>
      <c r="F1484" s="3">
        <v>33</v>
      </c>
      <c r="G1484" s="3">
        <v>22</v>
      </c>
      <c r="H1484" s="4">
        <v>259</v>
      </c>
      <c r="I1484" s="4">
        <v>24</v>
      </c>
      <c r="J1484" s="4">
        <v>116.9677419354839</v>
      </c>
      <c r="K1484" s="4">
        <v>59</v>
      </c>
      <c r="L1484" s="4">
        <v>31</v>
      </c>
      <c r="M1484" s="4">
        <v>0</v>
      </c>
      <c r="N1484" s="4">
        <v>1</v>
      </c>
      <c r="O1484" s="4">
        <v>4</v>
      </c>
      <c r="P1484" s="4">
        <v>2</v>
      </c>
      <c r="Q1484" s="4">
        <v>0</v>
      </c>
      <c r="R1484" s="4">
        <v>2</v>
      </c>
      <c r="S1484" s="4">
        <v>1</v>
      </c>
      <c r="T1484" s="4">
        <v>0</v>
      </c>
      <c r="U1484" s="4">
        <v>5</v>
      </c>
      <c r="V1484" s="4">
        <v>2</v>
      </c>
      <c r="W1484" s="4">
        <v>2</v>
      </c>
      <c r="X1484" s="4">
        <v>7</v>
      </c>
      <c r="Y1484" s="4">
        <v>1</v>
      </c>
      <c r="Z1484" s="4">
        <v>4</v>
      </c>
    </row>
    <row r="1485" spans="1:26" x14ac:dyDescent="0.2">
      <c r="A1485" t="s">
        <v>1341</v>
      </c>
      <c r="B1485" t="s">
        <v>1909</v>
      </c>
      <c r="C1485" t="s">
        <v>1788</v>
      </c>
      <c r="D1485" t="s">
        <v>1901</v>
      </c>
      <c r="E1485" t="s">
        <v>1458</v>
      </c>
      <c r="F1485" s="3">
        <v>7</v>
      </c>
      <c r="G1485" s="3">
        <v>4</v>
      </c>
      <c r="H1485" s="4">
        <v>63</v>
      </c>
      <c r="I1485" s="4">
        <v>0</v>
      </c>
      <c r="J1485" s="4">
        <v>80.181818181818187</v>
      </c>
      <c r="K1485" s="4">
        <v>11</v>
      </c>
      <c r="L1485" s="4">
        <v>11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1</v>
      </c>
      <c r="S1485" s="4">
        <v>0</v>
      </c>
      <c r="T1485" s="4">
        <v>3</v>
      </c>
      <c r="U1485" s="4">
        <v>0</v>
      </c>
      <c r="V1485" s="4">
        <v>2</v>
      </c>
      <c r="W1485" s="4">
        <v>0</v>
      </c>
      <c r="X1485" s="4">
        <v>2</v>
      </c>
      <c r="Y1485" s="4">
        <v>3</v>
      </c>
      <c r="Z1485" s="4">
        <v>0</v>
      </c>
    </row>
    <row r="1486" spans="1:26" x14ac:dyDescent="0.2">
      <c r="D1486" t="s">
        <v>1902</v>
      </c>
      <c r="E1486" t="s">
        <v>1459</v>
      </c>
      <c r="F1486" s="3">
        <v>14</v>
      </c>
      <c r="G1486" s="3">
        <v>13</v>
      </c>
      <c r="H1486" s="4">
        <v>116</v>
      </c>
      <c r="I1486" s="4">
        <v>0</v>
      </c>
      <c r="J1486" s="4">
        <v>406</v>
      </c>
      <c r="K1486" s="4">
        <v>24</v>
      </c>
      <c r="L1486" s="4">
        <v>4</v>
      </c>
      <c r="M1486" s="4">
        <v>0</v>
      </c>
      <c r="N1486" s="4">
        <v>0</v>
      </c>
      <c r="O1486" s="4">
        <v>0</v>
      </c>
      <c r="P1486" s="4">
        <v>0</v>
      </c>
      <c r="Q1486" s="4">
        <v>1</v>
      </c>
      <c r="R1486" s="4">
        <v>3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</row>
    <row r="1487" spans="1:26" x14ac:dyDescent="0.2">
      <c r="D1487" t="s">
        <v>1903</v>
      </c>
      <c r="E1487" t="s">
        <v>1463</v>
      </c>
      <c r="F1487" s="3">
        <v>6</v>
      </c>
      <c r="G1487" s="3">
        <v>4</v>
      </c>
      <c r="H1487" s="4">
        <v>58</v>
      </c>
      <c r="I1487" s="4">
        <v>0</v>
      </c>
      <c r="J1487" s="4">
        <v>58</v>
      </c>
      <c r="K1487" s="4">
        <v>15</v>
      </c>
      <c r="L1487" s="4">
        <v>14</v>
      </c>
      <c r="M1487" s="4">
        <v>2</v>
      </c>
      <c r="N1487" s="4">
        <v>1</v>
      </c>
      <c r="O1487" s="4">
        <v>0</v>
      </c>
      <c r="P1487" s="4">
        <v>1</v>
      </c>
      <c r="Q1487" s="4">
        <v>2</v>
      </c>
      <c r="R1487" s="4">
        <v>2</v>
      </c>
      <c r="S1487" s="4">
        <v>0</v>
      </c>
      <c r="T1487" s="4">
        <v>3</v>
      </c>
      <c r="U1487" s="4">
        <v>0</v>
      </c>
      <c r="V1487" s="4">
        <v>1</v>
      </c>
      <c r="W1487" s="4">
        <v>1</v>
      </c>
      <c r="X1487" s="4">
        <v>1</v>
      </c>
      <c r="Y1487" s="4">
        <v>0</v>
      </c>
      <c r="Z1487" s="4">
        <v>0</v>
      </c>
    </row>
    <row r="1488" spans="1:26" x14ac:dyDescent="0.2">
      <c r="D1488" t="s">
        <v>1904</v>
      </c>
      <c r="E1488" t="s">
        <v>1460</v>
      </c>
      <c r="F1488" s="3">
        <v>4</v>
      </c>
      <c r="G1488" s="3">
        <v>4</v>
      </c>
      <c r="H1488" s="4">
        <v>48</v>
      </c>
      <c r="I1488" s="4">
        <v>0</v>
      </c>
      <c r="J1488" s="4" t="e">
        <v>#DIV/0!</v>
      </c>
      <c r="K1488" s="4">
        <v>11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</row>
    <row r="1489" spans="1:26" x14ac:dyDescent="0.2">
      <c r="D1489" t="s">
        <v>1905</v>
      </c>
      <c r="E1489" t="s">
        <v>1461</v>
      </c>
      <c r="F1489" s="3">
        <v>12</v>
      </c>
      <c r="G1489" s="3">
        <v>4</v>
      </c>
      <c r="H1489" s="4">
        <v>69</v>
      </c>
      <c r="I1489" s="4">
        <v>0</v>
      </c>
      <c r="J1489" s="4" t="e">
        <v>#DIV/0!</v>
      </c>
      <c r="K1489" s="4">
        <v>11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</row>
    <row r="1490" spans="1:26" x14ac:dyDescent="0.2">
      <c r="A1490" t="s">
        <v>2154</v>
      </c>
      <c r="F1490" s="3">
        <v>43</v>
      </c>
      <c r="G1490" s="3">
        <v>29</v>
      </c>
      <c r="H1490" s="4">
        <v>354</v>
      </c>
      <c r="I1490" s="4">
        <v>0</v>
      </c>
      <c r="J1490" s="4">
        <v>170.89655172413791</v>
      </c>
      <c r="K1490" s="4">
        <v>72</v>
      </c>
      <c r="L1490" s="4">
        <v>29</v>
      </c>
      <c r="M1490" s="4">
        <v>2</v>
      </c>
      <c r="N1490" s="4">
        <v>1</v>
      </c>
      <c r="O1490" s="4">
        <v>0</v>
      </c>
      <c r="P1490" s="4">
        <v>1</v>
      </c>
      <c r="Q1490" s="4">
        <v>3</v>
      </c>
      <c r="R1490" s="4">
        <v>6</v>
      </c>
      <c r="S1490" s="4">
        <v>0</v>
      </c>
      <c r="T1490" s="4">
        <v>6</v>
      </c>
      <c r="U1490" s="4">
        <v>0</v>
      </c>
      <c r="V1490" s="4">
        <v>3</v>
      </c>
      <c r="W1490" s="4">
        <v>1</v>
      </c>
      <c r="X1490" s="4">
        <v>3</v>
      </c>
      <c r="Y1490" s="4">
        <v>3</v>
      </c>
      <c r="Z1490" s="4">
        <v>0</v>
      </c>
    </row>
    <row r="1491" spans="1:26" x14ac:dyDescent="0.2">
      <c r="A1491" t="s">
        <v>863</v>
      </c>
      <c r="B1491" t="s">
        <v>1446</v>
      </c>
      <c r="C1491" t="s">
        <v>1798</v>
      </c>
      <c r="D1491" t="s">
        <v>1901</v>
      </c>
      <c r="E1491" t="s">
        <v>1458</v>
      </c>
      <c r="F1491" s="3">
        <v>108</v>
      </c>
      <c r="G1491" s="3">
        <v>107</v>
      </c>
      <c r="H1491" s="4">
        <v>10</v>
      </c>
      <c r="I1491" s="4">
        <v>96</v>
      </c>
      <c r="J1491" s="4">
        <v>5.6</v>
      </c>
      <c r="K1491" s="4">
        <v>8</v>
      </c>
      <c r="L1491" s="4">
        <v>25</v>
      </c>
      <c r="M1491" s="4">
        <v>0</v>
      </c>
      <c r="N1491" s="4">
        <v>0</v>
      </c>
      <c r="O1491" s="4">
        <v>6</v>
      </c>
      <c r="P1491" s="4">
        <v>0</v>
      </c>
      <c r="Q1491" s="4">
        <v>2</v>
      </c>
      <c r="R1491" s="4">
        <v>1</v>
      </c>
      <c r="S1491" s="4">
        <v>0</v>
      </c>
      <c r="T1491" s="4">
        <v>0</v>
      </c>
      <c r="U1491" s="4">
        <v>6</v>
      </c>
      <c r="V1491" s="4">
        <v>0</v>
      </c>
      <c r="W1491" s="4">
        <v>2</v>
      </c>
      <c r="X1491" s="4">
        <v>8</v>
      </c>
      <c r="Y1491" s="4">
        <v>0</v>
      </c>
      <c r="Z1491" s="4">
        <v>0</v>
      </c>
    </row>
    <row r="1492" spans="1:26" x14ac:dyDescent="0.2">
      <c r="D1492" t="s">
        <v>1902</v>
      </c>
      <c r="E1492" t="s">
        <v>1459</v>
      </c>
      <c r="F1492" s="3">
        <v>24</v>
      </c>
      <c r="G1492" s="3">
        <v>23</v>
      </c>
      <c r="H1492" s="4">
        <v>50</v>
      </c>
      <c r="I1492" s="4">
        <v>120</v>
      </c>
      <c r="J1492" s="4">
        <v>350</v>
      </c>
      <c r="K1492" s="4">
        <v>2</v>
      </c>
      <c r="L1492" s="4">
        <v>2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1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1</v>
      </c>
      <c r="Y1492" s="4">
        <v>0</v>
      </c>
      <c r="Z1492" s="4">
        <v>0</v>
      </c>
    </row>
    <row r="1493" spans="1:26" x14ac:dyDescent="0.2">
      <c r="D1493" t="s">
        <v>1903</v>
      </c>
      <c r="E1493" t="s">
        <v>1463</v>
      </c>
      <c r="F1493" s="3">
        <v>45</v>
      </c>
      <c r="G1493" s="3">
        <v>45</v>
      </c>
      <c r="H1493" s="4">
        <v>182</v>
      </c>
      <c r="I1493" s="4">
        <v>0</v>
      </c>
      <c r="J1493" s="4">
        <v>2548</v>
      </c>
      <c r="K1493" s="4">
        <v>2</v>
      </c>
      <c r="L1493" s="4">
        <v>1</v>
      </c>
      <c r="M1493" s="4">
        <v>0</v>
      </c>
      <c r="N1493" s="4">
        <v>0</v>
      </c>
      <c r="O1493" s="4">
        <v>0</v>
      </c>
      <c r="P1493" s="4">
        <v>1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</row>
    <row r="1494" spans="1:26" x14ac:dyDescent="0.2">
      <c r="A1494" t="s">
        <v>2155</v>
      </c>
      <c r="F1494" s="3">
        <v>177</v>
      </c>
      <c r="G1494" s="3">
        <v>175</v>
      </c>
      <c r="H1494" s="4">
        <v>242</v>
      </c>
      <c r="I1494" s="4">
        <v>216</v>
      </c>
      <c r="J1494" s="4">
        <v>121</v>
      </c>
      <c r="K1494" s="4">
        <v>12</v>
      </c>
      <c r="L1494" s="4">
        <v>28</v>
      </c>
      <c r="M1494" s="4">
        <v>0</v>
      </c>
      <c r="N1494" s="4">
        <v>0</v>
      </c>
      <c r="O1494" s="4">
        <v>6</v>
      </c>
      <c r="P1494" s="4">
        <v>1</v>
      </c>
      <c r="Q1494" s="4">
        <v>2</v>
      </c>
      <c r="R1494" s="4">
        <v>2</v>
      </c>
      <c r="S1494" s="4">
        <v>0</v>
      </c>
      <c r="T1494" s="4">
        <v>0</v>
      </c>
      <c r="U1494" s="4">
        <v>6</v>
      </c>
      <c r="V1494" s="4">
        <v>0</v>
      </c>
      <c r="W1494" s="4">
        <v>2</v>
      </c>
      <c r="X1494" s="4">
        <v>9</v>
      </c>
      <c r="Y1494" s="4">
        <v>0</v>
      </c>
      <c r="Z1494" s="4">
        <v>0</v>
      </c>
    </row>
    <row r="1495" spans="1:26" x14ac:dyDescent="0.2">
      <c r="A1495" t="s">
        <v>1781</v>
      </c>
      <c r="B1495" t="s">
        <v>1909</v>
      </c>
      <c r="C1495" t="s">
        <v>1782</v>
      </c>
      <c r="D1495" t="s">
        <v>1901</v>
      </c>
      <c r="E1495" t="s">
        <v>1458</v>
      </c>
      <c r="F1495" s="3">
        <v>8</v>
      </c>
      <c r="G1495" s="3">
        <v>8</v>
      </c>
      <c r="H1495" s="4">
        <v>51</v>
      </c>
      <c r="I1495" s="4">
        <v>0</v>
      </c>
      <c r="J1495" s="4">
        <v>35.700000000000003</v>
      </c>
      <c r="K1495" s="4">
        <v>0</v>
      </c>
      <c r="L1495" s="4">
        <v>20</v>
      </c>
      <c r="M1495" s="4">
        <v>2</v>
      </c>
      <c r="N1495" s="4">
        <v>0</v>
      </c>
      <c r="O1495" s="4">
        <v>4</v>
      </c>
      <c r="P1495" s="4">
        <v>3</v>
      </c>
      <c r="Q1495" s="4">
        <v>0</v>
      </c>
      <c r="R1495" s="4">
        <v>4</v>
      </c>
      <c r="S1495" s="4">
        <v>0</v>
      </c>
      <c r="T1495" s="4">
        <v>2</v>
      </c>
      <c r="U1495" s="4">
        <v>0</v>
      </c>
      <c r="V1495" s="4">
        <v>0</v>
      </c>
      <c r="W1495" s="4">
        <v>1</v>
      </c>
      <c r="X1495" s="4">
        <v>0</v>
      </c>
      <c r="Y1495" s="4">
        <v>4</v>
      </c>
      <c r="Z1495" s="4">
        <v>0</v>
      </c>
    </row>
    <row r="1496" spans="1:26" x14ac:dyDescent="0.2">
      <c r="D1496" t="s">
        <v>1902</v>
      </c>
      <c r="E1496" t="s">
        <v>1459</v>
      </c>
      <c r="F1496" s="3">
        <v>8</v>
      </c>
      <c r="G1496" s="3">
        <v>8</v>
      </c>
      <c r="H1496" s="4">
        <v>48</v>
      </c>
      <c r="I1496" s="4">
        <v>0</v>
      </c>
      <c r="J1496" s="4" t="e">
        <v>#DIV/0!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</row>
    <row r="1497" spans="1:26" x14ac:dyDescent="0.2">
      <c r="D1497" t="s">
        <v>1903</v>
      </c>
      <c r="E1497" t="s">
        <v>1463</v>
      </c>
      <c r="F1497" s="3">
        <v>8</v>
      </c>
      <c r="G1497" s="3">
        <v>8</v>
      </c>
      <c r="H1497" s="4">
        <v>72</v>
      </c>
      <c r="I1497" s="4">
        <v>0</v>
      </c>
      <c r="J1497" s="4">
        <v>201.6</v>
      </c>
      <c r="K1497" s="4">
        <v>0</v>
      </c>
      <c r="L1497" s="4">
        <v>5</v>
      </c>
      <c r="M1497" s="4">
        <v>2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2</v>
      </c>
      <c r="W1497" s="4">
        <v>0</v>
      </c>
      <c r="X1497" s="4">
        <v>0</v>
      </c>
      <c r="Y1497" s="4">
        <v>1</v>
      </c>
      <c r="Z1497" s="4">
        <v>0</v>
      </c>
    </row>
    <row r="1498" spans="1:26" x14ac:dyDescent="0.2">
      <c r="D1498" t="s">
        <v>1904</v>
      </c>
      <c r="E1498" t="s">
        <v>1460</v>
      </c>
      <c r="F1498" s="3">
        <v>5</v>
      </c>
      <c r="G1498" s="3">
        <v>5</v>
      </c>
      <c r="H1498" s="4">
        <v>24</v>
      </c>
      <c r="I1498" s="4">
        <v>0</v>
      </c>
      <c r="J1498" s="4" t="e">
        <v>#DIV/0!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</row>
    <row r="1499" spans="1:26" x14ac:dyDescent="0.2">
      <c r="D1499" t="s">
        <v>1905</v>
      </c>
      <c r="E1499" t="s">
        <v>1461</v>
      </c>
      <c r="F1499" s="3">
        <v>8</v>
      </c>
      <c r="G1499" s="3">
        <v>2</v>
      </c>
      <c r="H1499" s="4">
        <v>27</v>
      </c>
      <c r="I1499" s="4">
        <v>0</v>
      </c>
      <c r="J1499" s="4" t="e">
        <v>#DIV/0!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</row>
    <row r="1500" spans="1:26" x14ac:dyDescent="0.2">
      <c r="A1500" t="s">
        <v>2156</v>
      </c>
      <c r="F1500" s="3">
        <v>37</v>
      </c>
      <c r="G1500" s="3">
        <v>31</v>
      </c>
      <c r="H1500" s="4">
        <v>222</v>
      </c>
      <c r="I1500" s="4">
        <v>0</v>
      </c>
      <c r="J1500" s="4">
        <v>124.32</v>
      </c>
      <c r="K1500" s="4">
        <v>0</v>
      </c>
      <c r="L1500" s="4">
        <v>25</v>
      </c>
      <c r="M1500" s="4">
        <v>4</v>
      </c>
      <c r="N1500" s="4">
        <v>0</v>
      </c>
      <c r="O1500" s="4">
        <v>4</v>
      </c>
      <c r="P1500" s="4">
        <v>3</v>
      </c>
      <c r="Q1500" s="4">
        <v>0</v>
      </c>
      <c r="R1500" s="4">
        <v>4</v>
      </c>
      <c r="S1500" s="4">
        <v>0</v>
      </c>
      <c r="T1500" s="4">
        <v>2</v>
      </c>
      <c r="U1500" s="4">
        <v>0</v>
      </c>
      <c r="V1500" s="4">
        <v>2</v>
      </c>
      <c r="W1500" s="4">
        <v>1</v>
      </c>
      <c r="X1500" s="4">
        <v>0</v>
      </c>
      <c r="Y1500" s="4">
        <v>5</v>
      </c>
      <c r="Z1500" s="4">
        <v>0</v>
      </c>
    </row>
    <row r="1501" spans="1:26" x14ac:dyDescent="0.2">
      <c r="A1501" t="s">
        <v>991</v>
      </c>
      <c r="B1501" t="s">
        <v>1909</v>
      </c>
      <c r="C1501" t="s">
        <v>1567</v>
      </c>
      <c r="D1501" t="s">
        <v>1901</v>
      </c>
      <c r="E1501" t="s">
        <v>1458</v>
      </c>
      <c r="F1501" s="3">
        <v>14</v>
      </c>
      <c r="G1501" s="3">
        <v>13</v>
      </c>
      <c r="H1501" s="4">
        <v>47</v>
      </c>
      <c r="I1501" s="4">
        <v>0</v>
      </c>
      <c r="J1501" s="4">
        <v>658</v>
      </c>
      <c r="K1501" s="4">
        <v>2</v>
      </c>
      <c r="L1501" s="4">
        <v>1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1</v>
      </c>
    </row>
    <row r="1502" spans="1:26" x14ac:dyDescent="0.2">
      <c r="D1502" t="s">
        <v>1902</v>
      </c>
      <c r="E1502" t="s">
        <v>1459</v>
      </c>
      <c r="F1502" s="3">
        <v>14</v>
      </c>
      <c r="G1502" s="3">
        <v>13</v>
      </c>
      <c r="H1502" s="4">
        <v>42</v>
      </c>
      <c r="I1502" s="4">
        <v>0</v>
      </c>
      <c r="J1502" s="4">
        <v>84</v>
      </c>
      <c r="K1502" s="4">
        <v>2</v>
      </c>
      <c r="L1502" s="4">
        <v>7</v>
      </c>
      <c r="M1502" s="4">
        <v>0</v>
      </c>
      <c r="N1502" s="4">
        <v>0</v>
      </c>
      <c r="O1502" s="4">
        <v>4</v>
      </c>
      <c r="P1502" s="4">
        <v>3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</row>
    <row r="1503" spans="1:26" x14ac:dyDescent="0.2">
      <c r="D1503" t="s">
        <v>1903</v>
      </c>
      <c r="E1503" t="s">
        <v>1463</v>
      </c>
      <c r="F1503" s="3">
        <v>6</v>
      </c>
      <c r="G1503" s="3">
        <v>6</v>
      </c>
      <c r="H1503" s="4">
        <v>43</v>
      </c>
      <c r="I1503" s="4">
        <v>0</v>
      </c>
      <c r="J1503" s="4">
        <v>66.888888888888886</v>
      </c>
      <c r="K1503" s="4">
        <v>5</v>
      </c>
      <c r="L1503" s="4">
        <v>9</v>
      </c>
      <c r="M1503" s="4">
        <v>0</v>
      </c>
      <c r="N1503" s="4">
        <v>0</v>
      </c>
      <c r="O1503" s="4">
        <v>0</v>
      </c>
      <c r="P1503" s="4">
        <v>1</v>
      </c>
      <c r="Q1503" s="4">
        <v>1</v>
      </c>
      <c r="R1503" s="4">
        <v>1</v>
      </c>
      <c r="S1503" s="4">
        <v>0</v>
      </c>
      <c r="T1503" s="4">
        <v>0</v>
      </c>
      <c r="U1503" s="4">
        <v>1</v>
      </c>
      <c r="V1503" s="4">
        <v>0</v>
      </c>
      <c r="W1503" s="4">
        <v>1</v>
      </c>
      <c r="X1503" s="4">
        <v>2</v>
      </c>
      <c r="Y1503" s="4">
        <v>2</v>
      </c>
      <c r="Z1503" s="4">
        <v>0</v>
      </c>
    </row>
    <row r="1504" spans="1:26" x14ac:dyDescent="0.2">
      <c r="D1504" t="s">
        <v>1904</v>
      </c>
      <c r="E1504" t="s">
        <v>1460</v>
      </c>
      <c r="F1504" s="3">
        <v>3</v>
      </c>
      <c r="G1504" s="3">
        <v>3</v>
      </c>
      <c r="H1504" s="4">
        <v>24</v>
      </c>
      <c r="I1504" s="4">
        <v>0</v>
      </c>
      <c r="J1504" s="4" t="e">
        <v>#DIV/0!</v>
      </c>
      <c r="K1504" s="4">
        <v>4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</row>
    <row r="1505" spans="1:26" x14ac:dyDescent="0.2">
      <c r="D1505" t="s">
        <v>1905</v>
      </c>
      <c r="E1505" t="s">
        <v>1461</v>
      </c>
      <c r="F1505" s="3">
        <v>12</v>
      </c>
      <c r="G1505" s="3">
        <v>4</v>
      </c>
      <c r="H1505" s="4">
        <v>40</v>
      </c>
      <c r="I1505" s="4">
        <v>0</v>
      </c>
      <c r="J1505" s="4">
        <v>80</v>
      </c>
      <c r="K1505" s="4">
        <v>6</v>
      </c>
      <c r="L1505" s="4">
        <v>7</v>
      </c>
      <c r="M1505" s="4">
        <v>1</v>
      </c>
      <c r="N1505" s="4">
        <v>0</v>
      </c>
      <c r="O1505" s="4">
        <v>3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3</v>
      </c>
    </row>
    <row r="1506" spans="1:26" x14ac:dyDescent="0.2">
      <c r="A1506" t="s">
        <v>2157</v>
      </c>
      <c r="F1506" s="3">
        <v>49</v>
      </c>
      <c r="G1506" s="3">
        <v>39</v>
      </c>
      <c r="H1506" s="4">
        <v>196</v>
      </c>
      <c r="I1506" s="4">
        <v>0</v>
      </c>
      <c r="J1506" s="4">
        <v>114.3333333333333</v>
      </c>
      <c r="K1506" s="4">
        <v>19</v>
      </c>
      <c r="L1506" s="4">
        <v>24</v>
      </c>
      <c r="M1506" s="4">
        <v>1</v>
      </c>
      <c r="N1506" s="4">
        <v>0</v>
      </c>
      <c r="O1506" s="4">
        <v>7</v>
      </c>
      <c r="P1506" s="4">
        <v>4</v>
      </c>
      <c r="Q1506" s="4">
        <v>1</v>
      </c>
      <c r="R1506" s="4">
        <v>1</v>
      </c>
      <c r="S1506" s="4">
        <v>0</v>
      </c>
      <c r="T1506" s="4">
        <v>0</v>
      </c>
      <c r="U1506" s="4">
        <v>1</v>
      </c>
      <c r="V1506" s="4">
        <v>0</v>
      </c>
      <c r="W1506" s="4">
        <v>1</v>
      </c>
      <c r="X1506" s="4">
        <v>2</v>
      </c>
      <c r="Y1506" s="4">
        <v>2</v>
      </c>
      <c r="Z1506" s="4">
        <v>4</v>
      </c>
    </row>
    <row r="1507" spans="1:26" x14ac:dyDescent="0.2">
      <c r="A1507" t="s">
        <v>1250</v>
      </c>
      <c r="B1507" t="s">
        <v>1909</v>
      </c>
      <c r="C1507" t="s">
        <v>1783</v>
      </c>
      <c r="D1507" t="s">
        <v>1901</v>
      </c>
      <c r="E1507" t="s">
        <v>1458</v>
      </c>
      <c r="F1507" s="3">
        <v>14</v>
      </c>
      <c r="G1507" s="3">
        <v>13</v>
      </c>
      <c r="H1507" s="4">
        <v>83</v>
      </c>
      <c r="I1507" s="4">
        <v>0</v>
      </c>
      <c r="J1507" s="4">
        <v>193.66666666666671</v>
      </c>
      <c r="K1507" s="4">
        <v>4</v>
      </c>
      <c r="L1507" s="4">
        <v>6</v>
      </c>
      <c r="M1507" s="4">
        <v>0</v>
      </c>
      <c r="N1507" s="4">
        <v>3</v>
      </c>
      <c r="O1507" s="4">
        <v>0</v>
      </c>
      <c r="P1507" s="4">
        <v>0</v>
      </c>
      <c r="Q1507" s="4">
        <v>0</v>
      </c>
      <c r="R1507" s="4">
        <v>1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2</v>
      </c>
      <c r="Z1507" s="4">
        <v>0</v>
      </c>
    </row>
    <row r="1508" spans="1:26" x14ac:dyDescent="0.2">
      <c r="D1508" t="s">
        <v>1902</v>
      </c>
      <c r="E1508" t="s">
        <v>1459</v>
      </c>
      <c r="F1508" s="3">
        <v>12</v>
      </c>
      <c r="G1508" s="3">
        <v>11</v>
      </c>
      <c r="H1508" s="4">
        <v>152</v>
      </c>
      <c r="I1508" s="4">
        <v>0</v>
      </c>
      <c r="J1508" s="4">
        <v>236.4444444444444</v>
      </c>
      <c r="K1508" s="4">
        <v>7</v>
      </c>
      <c r="L1508" s="4">
        <v>9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3</v>
      </c>
      <c r="T1508" s="4">
        <v>3</v>
      </c>
      <c r="U1508" s="4">
        <v>0</v>
      </c>
      <c r="V1508" s="4">
        <v>0</v>
      </c>
      <c r="W1508" s="4">
        <v>0</v>
      </c>
      <c r="X1508" s="4">
        <v>2</v>
      </c>
      <c r="Y1508" s="4">
        <v>1</v>
      </c>
      <c r="Z1508" s="4">
        <v>0</v>
      </c>
    </row>
    <row r="1509" spans="1:26" x14ac:dyDescent="0.2">
      <c r="D1509" t="s">
        <v>1903</v>
      </c>
      <c r="E1509" t="s">
        <v>1463</v>
      </c>
      <c r="F1509" s="3">
        <v>12</v>
      </c>
      <c r="G1509" s="3">
        <v>12</v>
      </c>
      <c r="H1509" s="4">
        <v>109</v>
      </c>
      <c r="I1509" s="4">
        <v>0</v>
      </c>
      <c r="J1509" s="4">
        <v>305.2</v>
      </c>
      <c r="K1509" s="4">
        <v>3</v>
      </c>
      <c r="L1509" s="4">
        <v>5</v>
      </c>
      <c r="M1509" s="4">
        <v>0</v>
      </c>
      <c r="N1509" s="4">
        <v>2</v>
      </c>
      <c r="O1509" s="4">
        <v>1</v>
      </c>
      <c r="P1509" s="4">
        <v>0</v>
      </c>
      <c r="Q1509" s="4">
        <v>0</v>
      </c>
      <c r="R1509" s="4">
        <v>1</v>
      </c>
      <c r="S1509" s="4">
        <v>0</v>
      </c>
      <c r="T1509" s="4">
        <v>0</v>
      </c>
      <c r="U1509" s="4">
        <v>0</v>
      </c>
      <c r="V1509" s="4">
        <v>0</v>
      </c>
      <c r="W1509" s="4">
        <v>1</v>
      </c>
      <c r="X1509" s="4">
        <v>0</v>
      </c>
      <c r="Y1509" s="4">
        <v>0</v>
      </c>
      <c r="Z1509" s="4">
        <v>0</v>
      </c>
    </row>
    <row r="1510" spans="1:26" x14ac:dyDescent="0.2">
      <c r="D1510" t="s">
        <v>1904</v>
      </c>
      <c r="E1510" t="s">
        <v>1460</v>
      </c>
      <c r="F1510" s="3">
        <v>11</v>
      </c>
      <c r="G1510" s="3">
        <v>10</v>
      </c>
      <c r="H1510" s="4">
        <v>48</v>
      </c>
      <c r="I1510" s="4">
        <v>0</v>
      </c>
      <c r="J1510" s="4" t="e">
        <v>#DIV/0!</v>
      </c>
      <c r="K1510" s="4">
        <v>2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</row>
    <row r="1511" spans="1:26" x14ac:dyDescent="0.2">
      <c r="D1511" t="s">
        <v>1905</v>
      </c>
      <c r="E1511" t="s">
        <v>1461</v>
      </c>
      <c r="F1511" s="3">
        <v>12</v>
      </c>
      <c r="G1511" s="3">
        <v>8</v>
      </c>
      <c r="H1511" s="4">
        <v>115</v>
      </c>
      <c r="I1511" s="4">
        <v>0</v>
      </c>
      <c r="J1511" s="4">
        <v>536.66666666666674</v>
      </c>
      <c r="K1511" s="4">
        <v>7</v>
      </c>
      <c r="L1511" s="4">
        <v>3</v>
      </c>
      <c r="M1511" s="4">
        <v>0</v>
      </c>
      <c r="N1511" s="4">
        <v>2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1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</row>
    <row r="1512" spans="1:26" x14ac:dyDescent="0.2">
      <c r="A1512" t="s">
        <v>2158</v>
      </c>
      <c r="F1512" s="3">
        <v>61</v>
      </c>
      <c r="G1512" s="3">
        <v>54</v>
      </c>
      <c r="H1512" s="4">
        <v>507</v>
      </c>
      <c r="I1512" s="4">
        <v>0</v>
      </c>
      <c r="J1512" s="4">
        <v>308.60869565217388</v>
      </c>
      <c r="K1512" s="4">
        <v>23</v>
      </c>
      <c r="L1512" s="4">
        <v>23</v>
      </c>
      <c r="M1512" s="4">
        <v>0</v>
      </c>
      <c r="N1512" s="4">
        <v>7</v>
      </c>
      <c r="O1512" s="4">
        <v>1</v>
      </c>
      <c r="P1512" s="4">
        <v>0</v>
      </c>
      <c r="Q1512" s="4">
        <v>0</v>
      </c>
      <c r="R1512" s="4">
        <v>2</v>
      </c>
      <c r="S1512" s="4">
        <v>3</v>
      </c>
      <c r="T1512" s="4">
        <v>4</v>
      </c>
      <c r="U1512" s="4">
        <v>0</v>
      </c>
      <c r="V1512" s="4">
        <v>0</v>
      </c>
      <c r="W1512" s="4">
        <v>1</v>
      </c>
      <c r="X1512" s="4">
        <v>2</v>
      </c>
      <c r="Y1512" s="4">
        <v>3</v>
      </c>
      <c r="Z1512" s="4">
        <v>0</v>
      </c>
    </row>
    <row r="1513" spans="1:26" x14ac:dyDescent="0.2">
      <c r="A1513" t="s">
        <v>1174</v>
      </c>
      <c r="B1513" t="s">
        <v>1909</v>
      </c>
      <c r="C1513" t="s">
        <v>1697</v>
      </c>
      <c r="D1513" t="s">
        <v>1901</v>
      </c>
      <c r="E1513" t="s">
        <v>1458</v>
      </c>
      <c r="F1513" s="3">
        <v>5</v>
      </c>
      <c r="G1513" s="3">
        <v>5</v>
      </c>
      <c r="H1513" s="4">
        <v>48</v>
      </c>
      <c r="I1513" s="4">
        <v>0</v>
      </c>
      <c r="J1513" s="4" t="e">
        <v>#DIV/0!</v>
      </c>
      <c r="K1513" s="4">
        <v>1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</row>
    <row r="1514" spans="1:26" x14ac:dyDescent="0.2">
      <c r="D1514" t="s">
        <v>1902</v>
      </c>
      <c r="E1514" t="s">
        <v>1459</v>
      </c>
      <c r="F1514" s="3">
        <v>9</v>
      </c>
      <c r="G1514" s="3">
        <v>8</v>
      </c>
      <c r="H1514" s="4">
        <v>122</v>
      </c>
      <c r="I1514" s="4">
        <v>0</v>
      </c>
      <c r="J1514" s="4" t="e">
        <v>#DIV/0!</v>
      </c>
      <c r="K1514" s="4">
        <v>12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</row>
    <row r="1515" spans="1:26" x14ac:dyDescent="0.2">
      <c r="D1515" t="s">
        <v>1903</v>
      </c>
      <c r="E1515" t="s">
        <v>1463</v>
      </c>
      <c r="F1515" s="3">
        <v>12</v>
      </c>
      <c r="G1515" s="3">
        <v>5</v>
      </c>
      <c r="H1515" s="4">
        <v>29</v>
      </c>
      <c r="I1515" s="4">
        <v>0</v>
      </c>
      <c r="J1515" s="4">
        <v>31.23076923076923</v>
      </c>
      <c r="K1515" s="4">
        <v>12</v>
      </c>
      <c r="L1515" s="4">
        <v>13</v>
      </c>
      <c r="M1515" s="4">
        <v>2</v>
      </c>
      <c r="N1515" s="4">
        <v>1</v>
      </c>
      <c r="O1515" s="4">
        <v>1</v>
      </c>
      <c r="P1515" s="4">
        <v>0</v>
      </c>
      <c r="Q1515" s="4">
        <v>0</v>
      </c>
      <c r="R1515" s="4">
        <v>1</v>
      </c>
      <c r="S1515" s="4">
        <v>1</v>
      </c>
      <c r="T1515" s="4">
        <v>3</v>
      </c>
      <c r="U1515" s="4">
        <v>0</v>
      </c>
      <c r="V1515" s="4">
        <v>0</v>
      </c>
      <c r="W1515" s="4">
        <v>1</v>
      </c>
      <c r="X1515" s="4">
        <v>0</v>
      </c>
      <c r="Y1515" s="4">
        <v>2</v>
      </c>
      <c r="Z1515" s="4">
        <v>1</v>
      </c>
    </row>
    <row r="1516" spans="1:26" x14ac:dyDescent="0.2">
      <c r="D1516" t="s">
        <v>1904</v>
      </c>
      <c r="E1516" t="s">
        <v>1460</v>
      </c>
      <c r="F1516" s="3">
        <v>9</v>
      </c>
      <c r="G1516" s="3">
        <v>9</v>
      </c>
      <c r="H1516" s="4">
        <v>51</v>
      </c>
      <c r="I1516" s="4">
        <v>0</v>
      </c>
      <c r="J1516" s="4">
        <v>119</v>
      </c>
      <c r="K1516" s="4">
        <v>12</v>
      </c>
      <c r="L1516" s="4">
        <v>6</v>
      </c>
      <c r="M1516" s="4">
        <v>0</v>
      </c>
      <c r="N1516" s="4">
        <v>0</v>
      </c>
      <c r="O1516" s="4">
        <v>2</v>
      </c>
      <c r="P1516" s="4">
        <v>0</v>
      </c>
      <c r="Q1516" s="4">
        <v>0</v>
      </c>
      <c r="R1516" s="4">
        <v>1</v>
      </c>
      <c r="S1516" s="4">
        <v>1</v>
      </c>
      <c r="T1516" s="4">
        <v>0</v>
      </c>
      <c r="U1516" s="4">
        <v>0</v>
      </c>
      <c r="V1516" s="4">
        <v>1</v>
      </c>
      <c r="W1516" s="4">
        <v>0</v>
      </c>
      <c r="X1516" s="4">
        <v>1</v>
      </c>
      <c r="Y1516" s="4">
        <v>0</v>
      </c>
      <c r="Z1516" s="4">
        <v>0</v>
      </c>
    </row>
    <row r="1517" spans="1:26" x14ac:dyDescent="0.2">
      <c r="D1517" t="s">
        <v>1905</v>
      </c>
      <c r="E1517" t="s">
        <v>1461</v>
      </c>
      <c r="F1517" s="3">
        <v>12</v>
      </c>
      <c r="G1517" s="3">
        <v>4</v>
      </c>
      <c r="H1517" s="4">
        <v>95</v>
      </c>
      <c r="I1517" s="4">
        <v>0</v>
      </c>
      <c r="J1517" s="4" t="e">
        <v>#DIV/0!</v>
      </c>
      <c r="K1517" s="4">
        <v>24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</row>
    <row r="1518" spans="1:26" x14ac:dyDescent="0.2">
      <c r="A1518" t="s">
        <v>2159</v>
      </c>
      <c r="F1518" s="3">
        <v>47</v>
      </c>
      <c r="G1518" s="3">
        <v>31</v>
      </c>
      <c r="H1518" s="4">
        <v>345</v>
      </c>
      <c r="I1518" s="4">
        <v>0</v>
      </c>
      <c r="J1518" s="4">
        <v>254.21052631578951</v>
      </c>
      <c r="K1518" s="4">
        <v>61</v>
      </c>
      <c r="L1518" s="4">
        <v>19</v>
      </c>
      <c r="M1518" s="4">
        <v>2</v>
      </c>
      <c r="N1518" s="4">
        <v>1</v>
      </c>
      <c r="O1518" s="4">
        <v>3</v>
      </c>
      <c r="P1518" s="4">
        <v>0</v>
      </c>
      <c r="Q1518" s="4">
        <v>0</v>
      </c>
      <c r="R1518" s="4">
        <v>2</v>
      </c>
      <c r="S1518" s="4">
        <v>2</v>
      </c>
      <c r="T1518" s="4">
        <v>3</v>
      </c>
      <c r="U1518" s="4">
        <v>0</v>
      </c>
      <c r="V1518" s="4">
        <v>1</v>
      </c>
      <c r="W1518" s="4">
        <v>1</v>
      </c>
      <c r="X1518" s="4">
        <v>1</v>
      </c>
      <c r="Y1518" s="4">
        <v>2</v>
      </c>
      <c r="Z1518" s="4">
        <v>1</v>
      </c>
    </row>
    <row r="1519" spans="1:26" x14ac:dyDescent="0.2">
      <c r="A1519" t="s">
        <v>1329</v>
      </c>
      <c r="B1519" t="s">
        <v>1909</v>
      </c>
      <c r="C1519" t="s">
        <v>1601</v>
      </c>
      <c r="D1519" t="s">
        <v>1901</v>
      </c>
      <c r="E1519" t="s">
        <v>1458</v>
      </c>
      <c r="F1519" s="3">
        <v>6</v>
      </c>
      <c r="G1519" s="3">
        <v>5</v>
      </c>
      <c r="H1519" s="4">
        <v>63</v>
      </c>
      <c r="I1519" s="4">
        <v>0</v>
      </c>
      <c r="J1519" s="4">
        <v>80.181818181818187</v>
      </c>
      <c r="K1519" s="4">
        <v>3</v>
      </c>
      <c r="L1519" s="4">
        <v>11</v>
      </c>
      <c r="M1519" s="4">
        <v>1</v>
      </c>
      <c r="N1519" s="4">
        <v>0</v>
      </c>
      <c r="O1519" s="4">
        <v>0</v>
      </c>
      <c r="P1519" s="4">
        <v>0</v>
      </c>
      <c r="Q1519" s="4">
        <v>1</v>
      </c>
      <c r="R1519" s="4">
        <v>0</v>
      </c>
      <c r="S1519" s="4">
        <v>0</v>
      </c>
      <c r="T1519" s="4">
        <v>0</v>
      </c>
      <c r="U1519" s="4">
        <v>2</v>
      </c>
      <c r="V1519" s="4">
        <v>1</v>
      </c>
      <c r="W1519" s="4">
        <v>1</v>
      </c>
      <c r="X1519" s="4">
        <v>4</v>
      </c>
      <c r="Y1519" s="4">
        <v>0</v>
      </c>
      <c r="Z1519" s="4">
        <v>1</v>
      </c>
    </row>
    <row r="1520" spans="1:26" x14ac:dyDescent="0.2">
      <c r="D1520" t="s">
        <v>1902</v>
      </c>
      <c r="E1520" t="s">
        <v>1459</v>
      </c>
      <c r="F1520" s="3">
        <v>6</v>
      </c>
      <c r="G1520" s="3">
        <v>5</v>
      </c>
      <c r="H1520" s="4">
        <v>115</v>
      </c>
      <c r="I1520" s="4">
        <v>0</v>
      </c>
      <c r="J1520" s="4" t="e">
        <v>#DIV/0!</v>
      </c>
      <c r="K1520" s="4">
        <v>7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</row>
    <row r="1521" spans="1:26" x14ac:dyDescent="0.2">
      <c r="D1521" t="s">
        <v>1903</v>
      </c>
      <c r="E1521" t="s">
        <v>1463</v>
      </c>
      <c r="F1521" s="3">
        <v>6</v>
      </c>
      <c r="G1521" s="3">
        <v>5</v>
      </c>
      <c r="H1521" s="4">
        <v>74</v>
      </c>
      <c r="I1521" s="4">
        <v>0</v>
      </c>
      <c r="J1521" s="4">
        <v>1036</v>
      </c>
      <c r="K1521" s="4">
        <v>2</v>
      </c>
      <c r="L1521" s="4">
        <v>1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1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</row>
    <row r="1522" spans="1:26" x14ac:dyDescent="0.2">
      <c r="D1522" t="s">
        <v>1904</v>
      </c>
      <c r="E1522" t="s">
        <v>1460</v>
      </c>
      <c r="F1522" s="3">
        <v>4</v>
      </c>
      <c r="G1522" s="3">
        <v>4</v>
      </c>
      <c r="H1522" s="4">
        <v>48</v>
      </c>
      <c r="I1522" s="4">
        <v>0</v>
      </c>
      <c r="J1522" s="4" t="e">
        <v>#DIV/0!</v>
      </c>
      <c r="K1522" s="4">
        <v>7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</row>
    <row r="1523" spans="1:26" x14ac:dyDescent="0.2">
      <c r="D1523" t="s">
        <v>1905</v>
      </c>
      <c r="E1523" t="s">
        <v>1461</v>
      </c>
      <c r="F1523" s="3">
        <v>12</v>
      </c>
      <c r="G1523" s="3">
        <v>4</v>
      </c>
      <c r="H1523" s="4">
        <v>117</v>
      </c>
      <c r="I1523" s="4">
        <v>0</v>
      </c>
      <c r="J1523" s="4" t="e">
        <v>#DIV/0!</v>
      </c>
      <c r="K1523" s="4">
        <v>1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</row>
    <row r="1524" spans="1:26" x14ac:dyDescent="0.2">
      <c r="A1524" t="s">
        <v>2160</v>
      </c>
      <c r="F1524" s="3">
        <v>34</v>
      </c>
      <c r="G1524" s="3">
        <v>23</v>
      </c>
      <c r="H1524" s="4">
        <v>417</v>
      </c>
      <c r="I1524" s="4">
        <v>0</v>
      </c>
      <c r="J1524" s="4">
        <v>486.5</v>
      </c>
      <c r="K1524" s="4">
        <v>20</v>
      </c>
      <c r="L1524" s="4">
        <v>12</v>
      </c>
      <c r="M1524" s="4">
        <v>1</v>
      </c>
      <c r="N1524" s="4">
        <v>0</v>
      </c>
      <c r="O1524" s="4">
        <v>0</v>
      </c>
      <c r="P1524" s="4">
        <v>0</v>
      </c>
      <c r="Q1524" s="4">
        <v>1</v>
      </c>
      <c r="R1524" s="4">
        <v>0</v>
      </c>
      <c r="S1524" s="4">
        <v>0</v>
      </c>
      <c r="T1524" s="4">
        <v>0</v>
      </c>
      <c r="U1524" s="4">
        <v>3</v>
      </c>
      <c r="V1524" s="4">
        <v>1</v>
      </c>
      <c r="W1524" s="4">
        <v>1</v>
      </c>
      <c r="X1524" s="4">
        <v>4</v>
      </c>
      <c r="Y1524" s="4">
        <v>0</v>
      </c>
      <c r="Z1524" s="4">
        <v>1</v>
      </c>
    </row>
    <row r="1525" spans="1:26" x14ac:dyDescent="0.2">
      <c r="A1525" t="s">
        <v>1039</v>
      </c>
      <c r="B1525" t="s">
        <v>1909</v>
      </c>
      <c r="C1525" t="s">
        <v>1597</v>
      </c>
      <c r="D1525" t="s">
        <v>1901</v>
      </c>
      <c r="E1525" t="s">
        <v>1458</v>
      </c>
      <c r="F1525" s="3">
        <v>42</v>
      </c>
      <c r="G1525" s="3">
        <v>41</v>
      </c>
      <c r="H1525" s="4">
        <v>120</v>
      </c>
      <c r="I1525" s="4">
        <v>0</v>
      </c>
      <c r="J1525" s="4">
        <v>420</v>
      </c>
      <c r="K1525" s="4">
        <v>17</v>
      </c>
      <c r="L1525" s="4">
        <v>4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</v>
      </c>
    </row>
    <row r="1526" spans="1:26" x14ac:dyDescent="0.2">
      <c r="D1526" t="s">
        <v>1902</v>
      </c>
      <c r="E1526" t="s">
        <v>1459</v>
      </c>
      <c r="F1526" s="3">
        <v>42</v>
      </c>
      <c r="G1526" s="3">
        <v>41</v>
      </c>
      <c r="H1526" s="4">
        <v>122</v>
      </c>
      <c r="I1526" s="4">
        <v>0</v>
      </c>
      <c r="J1526" s="4" t="e">
        <v>#DIV/0!</v>
      </c>
      <c r="K1526" s="4">
        <v>34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</row>
    <row r="1527" spans="1:26" x14ac:dyDescent="0.2">
      <c r="D1527" t="s">
        <v>1903</v>
      </c>
      <c r="E1527" t="s">
        <v>1463</v>
      </c>
      <c r="F1527" s="3">
        <v>6</v>
      </c>
      <c r="G1527" s="3">
        <v>6</v>
      </c>
      <c r="H1527" s="4">
        <v>72</v>
      </c>
      <c r="I1527" s="4">
        <v>0</v>
      </c>
      <c r="J1527" s="4" t="e">
        <v>#DIV/0!</v>
      </c>
      <c r="K1527" s="4">
        <v>12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</row>
    <row r="1528" spans="1:26" x14ac:dyDescent="0.2">
      <c r="D1528" t="s">
        <v>1904</v>
      </c>
      <c r="E1528" t="s">
        <v>1460</v>
      </c>
      <c r="F1528" s="3">
        <v>7</v>
      </c>
      <c r="G1528" s="3">
        <v>6</v>
      </c>
      <c r="H1528" s="4">
        <v>72</v>
      </c>
      <c r="I1528" s="4">
        <v>0</v>
      </c>
      <c r="J1528" s="4" t="e">
        <v>#DIV/0!</v>
      </c>
      <c r="K1528" s="4">
        <v>8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</row>
    <row r="1529" spans="1:26" x14ac:dyDescent="0.2">
      <c r="D1529" t="s">
        <v>1905</v>
      </c>
      <c r="E1529" t="s">
        <v>1461</v>
      </c>
      <c r="F1529" s="3">
        <v>24</v>
      </c>
      <c r="G1529" s="3">
        <v>4</v>
      </c>
      <c r="H1529" s="4">
        <v>48</v>
      </c>
      <c r="I1529" s="4">
        <v>0</v>
      </c>
      <c r="J1529" s="4" t="e">
        <v>#DIV/0!</v>
      </c>
      <c r="K1529" s="4">
        <v>6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</row>
    <row r="1530" spans="1:26" x14ac:dyDescent="0.2">
      <c r="A1530" t="s">
        <v>2161</v>
      </c>
      <c r="F1530" s="3">
        <v>121</v>
      </c>
      <c r="G1530" s="3">
        <v>98</v>
      </c>
      <c r="H1530" s="4">
        <v>434</v>
      </c>
      <c r="I1530" s="4">
        <v>0</v>
      </c>
      <c r="J1530" s="4">
        <v>1519</v>
      </c>
      <c r="K1530" s="4">
        <v>77</v>
      </c>
      <c r="L1530" s="4">
        <v>4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4</v>
      </c>
    </row>
    <row r="1531" spans="1:26" x14ac:dyDescent="0.2">
      <c r="A1531" t="s">
        <v>1190</v>
      </c>
      <c r="B1531" t="s">
        <v>1909</v>
      </c>
      <c r="C1531" t="s">
        <v>1699</v>
      </c>
      <c r="D1531" t="s">
        <v>1901</v>
      </c>
      <c r="E1531" t="s">
        <v>1458</v>
      </c>
      <c r="F1531" s="3">
        <v>4</v>
      </c>
      <c r="G1531" s="3">
        <v>4</v>
      </c>
      <c r="H1531" s="4">
        <v>48</v>
      </c>
      <c r="I1531" s="4">
        <v>0</v>
      </c>
      <c r="J1531" s="4" t="e">
        <v>#DIV/0!</v>
      </c>
      <c r="K1531" s="4">
        <v>15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</row>
    <row r="1532" spans="1:26" x14ac:dyDescent="0.2">
      <c r="D1532" t="s">
        <v>1902</v>
      </c>
      <c r="E1532" t="s">
        <v>1459</v>
      </c>
      <c r="F1532" s="3">
        <v>7</v>
      </c>
      <c r="G1532" s="3">
        <v>6</v>
      </c>
      <c r="H1532" s="4">
        <v>48</v>
      </c>
      <c r="I1532" s="4">
        <v>0</v>
      </c>
      <c r="J1532" s="4">
        <v>224</v>
      </c>
      <c r="K1532" s="4">
        <v>12</v>
      </c>
      <c r="L1532" s="4">
        <v>3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3</v>
      </c>
    </row>
    <row r="1533" spans="1:26" x14ac:dyDescent="0.2">
      <c r="D1533" t="s">
        <v>1903</v>
      </c>
      <c r="E1533" t="s">
        <v>1463</v>
      </c>
      <c r="F1533" s="3">
        <v>6</v>
      </c>
      <c r="G1533" s="3">
        <v>4</v>
      </c>
      <c r="H1533" s="4">
        <v>48</v>
      </c>
      <c r="I1533" s="4">
        <v>0</v>
      </c>
      <c r="J1533" s="4" t="e">
        <v>#DIV/0!</v>
      </c>
      <c r="K1533" s="4">
        <v>8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</row>
    <row r="1534" spans="1:26" x14ac:dyDescent="0.2">
      <c r="D1534" t="s">
        <v>1904</v>
      </c>
      <c r="E1534" t="s">
        <v>1460</v>
      </c>
      <c r="F1534" s="3">
        <v>3</v>
      </c>
      <c r="G1534" s="3">
        <v>3</v>
      </c>
      <c r="H1534" s="4">
        <v>48</v>
      </c>
      <c r="I1534" s="4">
        <v>0</v>
      </c>
      <c r="J1534" s="4" t="e">
        <v>#DIV/0!</v>
      </c>
      <c r="K1534" s="4">
        <v>15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</row>
    <row r="1535" spans="1:26" x14ac:dyDescent="0.2">
      <c r="D1535" t="s">
        <v>1905</v>
      </c>
      <c r="E1535" t="s">
        <v>1461</v>
      </c>
      <c r="F1535" s="3">
        <v>12</v>
      </c>
      <c r="G1535" s="3">
        <v>4</v>
      </c>
      <c r="H1535" s="4">
        <v>70.88</v>
      </c>
      <c r="I1535" s="4">
        <v>0</v>
      </c>
      <c r="J1535" s="4" t="e">
        <v>#DIV/0!</v>
      </c>
      <c r="K1535" s="4">
        <v>22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</row>
    <row r="1536" spans="1:26" x14ac:dyDescent="0.2">
      <c r="A1536" t="s">
        <v>2162</v>
      </c>
      <c r="F1536" s="3">
        <v>32</v>
      </c>
      <c r="G1536" s="3">
        <v>21</v>
      </c>
      <c r="H1536" s="4">
        <v>262.88</v>
      </c>
      <c r="I1536" s="4">
        <v>0</v>
      </c>
      <c r="J1536" s="4">
        <v>1226.7733333333331</v>
      </c>
      <c r="K1536" s="4">
        <v>72</v>
      </c>
      <c r="L1536" s="4">
        <v>3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3</v>
      </c>
    </row>
    <row r="1537" spans="1:26" x14ac:dyDescent="0.2">
      <c r="A1537" t="s">
        <v>952</v>
      </c>
      <c r="B1537" t="s">
        <v>1526</v>
      </c>
      <c r="C1537" t="s">
        <v>1805</v>
      </c>
      <c r="D1537" t="s">
        <v>1901</v>
      </c>
      <c r="E1537" t="s">
        <v>1458</v>
      </c>
      <c r="F1537" s="3">
        <v>14</v>
      </c>
      <c r="G1537" s="3">
        <v>13</v>
      </c>
      <c r="H1537" s="4">
        <v>80</v>
      </c>
      <c r="I1537" s="4">
        <v>0</v>
      </c>
      <c r="J1537" s="4">
        <v>560</v>
      </c>
      <c r="K1537" s="4">
        <v>7</v>
      </c>
      <c r="L1537" s="4">
        <v>2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2</v>
      </c>
      <c r="W1537" s="4">
        <v>0</v>
      </c>
      <c r="X1537" s="4">
        <v>0</v>
      </c>
      <c r="Y1537" s="4">
        <v>0</v>
      </c>
      <c r="Z1537" s="4">
        <v>0</v>
      </c>
    </row>
    <row r="1538" spans="1:26" x14ac:dyDescent="0.2">
      <c r="D1538" t="s">
        <v>1902</v>
      </c>
      <c r="E1538" t="s">
        <v>1459</v>
      </c>
      <c r="F1538" s="3">
        <v>14</v>
      </c>
      <c r="G1538" s="3">
        <v>13</v>
      </c>
      <c r="H1538" s="4">
        <v>70</v>
      </c>
      <c r="I1538" s="4">
        <v>0</v>
      </c>
      <c r="J1538" s="4">
        <v>980</v>
      </c>
      <c r="K1538" s="4">
        <v>1</v>
      </c>
      <c r="L1538" s="4">
        <v>1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1</v>
      </c>
      <c r="W1538" s="4">
        <v>0</v>
      </c>
      <c r="X1538" s="4">
        <v>0</v>
      </c>
      <c r="Y1538" s="4">
        <v>0</v>
      </c>
      <c r="Z1538" s="4">
        <v>0</v>
      </c>
    </row>
    <row r="1539" spans="1:26" x14ac:dyDescent="0.2">
      <c r="D1539" t="s">
        <v>1903</v>
      </c>
      <c r="E1539" t="s">
        <v>1463</v>
      </c>
      <c r="F1539" s="3">
        <v>24</v>
      </c>
      <c r="G1539" s="3">
        <v>13</v>
      </c>
      <c r="H1539" s="4">
        <v>74</v>
      </c>
      <c r="I1539" s="4">
        <v>0</v>
      </c>
      <c r="J1539" s="4" t="e">
        <v>#DIV/0!</v>
      </c>
      <c r="K1539" s="4">
        <v>7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</row>
    <row r="1540" spans="1:26" x14ac:dyDescent="0.2">
      <c r="D1540" t="s">
        <v>1904</v>
      </c>
      <c r="E1540" t="s">
        <v>1460</v>
      </c>
      <c r="F1540" s="3">
        <v>28</v>
      </c>
      <c r="G1540" s="3">
        <v>28</v>
      </c>
      <c r="H1540" s="4">
        <v>67</v>
      </c>
      <c r="I1540" s="4">
        <v>0</v>
      </c>
      <c r="J1540" s="4" t="e">
        <v>#DIV/0!</v>
      </c>
      <c r="K1540" s="4">
        <v>13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</row>
    <row r="1541" spans="1:26" x14ac:dyDescent="0.2">
      <c r="D1541" t="s">
        <v>1905</v>
      </c>
      <c r="E1541" t="s">
        <v>1461</v>
      </c>
      <c r="F1541" s="3">
        <v>24</v>
      </c>
      <c r="G1541" s="3">
        <v>9</v>
      </c>
      <c r="H1541" s="4">
        <v>73</v>
      </c>
      <c r="I1541" s="4">
        <v>0</v>
      </c>
      <c r="J1541" s="4" t="e">
        <v>#DIV/0!</v>
      </c>
      <c r="K1541" s="4">
        <v>9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</row>
    <row r="1542" spans="1:26" x14ac:dyDescent="0.2">
      <c r="A1542" t="s">
        <v>2163</v>
      </c>
      <c r="F1542" s="3">
        <v>104</v>
      </c>
      <c r="G1542" s="3">
        <v>76</v>
      </c>
      <c r="H1542" s="4">
        <v>364</v>
      </c>
      <c r="I1542" s="4">
        <v>0</v>
      </c>
      <c r="J1542" s="4">
        <v>1698.666666666667</v>
      </c>
      <c r="K1542" s="4">
        <v>37</v>
      </c>
      <c r="L1542" s="4">
        <v>3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3</v>
      </c>
      <c r="W1542" s="4">
        <v>0</v>
      </c>
      <c r="X1542" s="4">
        <v>0</v>
      </c>
      <c r="Y1542" s="4">
        <v>0</v>
      </c>
      <c r="Z1542" s="4">
        <v>0</v>
      </c>
    </row>
    <row r="1543" spans="1:26" x14ac:dyDescent="0.2">
      <c r="A1543" t="s">
        <v>979</v>
      </c>
      <c r="B1543" t="s">
        <v>1909</v>
      </c>
      <c r="C1543" t="s">
        <v>1878</v>
      </c>
      <c r="D1543" t="s">
        <v>1901</v>
      </c>
      <c r="E1543" t="s">
        <v>1458</v>
      </c>
      <c r="F1543" s="3">
        <v>12</v>
      </c>
      <c r="G1543" s="3">
        <v>11</v>
      </c>
      <c r="H1543" s="4">
        <v>48</v>
      </c>
      <c r="I1543" s="4">
        <v>0</v>
      </c>
      <c r="J1543" s="4" t="e">
        <v>#DIV/0!</v>
      </c>
      <c r="K1543" s="4">
        <v>7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</row>
    <row r="1544" spans="1:26" x14ac:dyDescent="0.2">
      <c r="D1544" t="s">
        <v>1902</v>
      </c>
      <c r="E1544" t="s">
        <v>1459</v>
      </c>
      <c r="F1544" s="3">
        <v>12</v>
      </c>
      <c r="G1544" s="3">
        <v>11</v>
      </c>
      <c r="H1544" s="4">
        <v>282</v>
      </c>
      <c r="I1544" s="4">
        <v>0</v>
      </c>
      <c r="J1544" s="4" t="e">
        <v>#DIV/0!</v>
      </c>
      <c r="K1544" s="4">
        <v>1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</row>
    <row r="1545" spans="1:26" x14ac:dyDescent="0.2">
      <c r="D1545" t="s">
        <v>1903</v>
      </c>
      <c r="E1545" t="s">
        <v>1463</v>
      </c>
      <c r="F1545" s="3">
        <v>12</v>
      </c>
      <c r="G1545" s="3">
        <v>11</v>
      </c>
      <c r="H1545" s="4">
        <v>189</v>
      </c>
      <c r="I1545" s="4">
        <v>0</v>
      </c>
      <c r="J1545" s="4" t="e">
        <v>#DIV/0!</v>
      </c>
      <c r="K1545" s="4">
        <v>2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</row>
    <row r="1546" spans="1:26" x14ac:dyDescent="0.2">
      <c r="D1546" t="s">
        <v>1904</v>
      </c>
      <c r="E1546" t="s">
        <v>1460</v>
      </c>
      <c r="F1546" s="3">
        <v>12</v>
      </c>
      <c r="G1546" s="3">
        <v>12</v>
      </c>
      <c r="H1546" s="4">
        <v>116</v>
      </c>
      <c r="I1546" s="4">
        <v>0</v>
      </c>
      <c r="J1546" s="4" t="e">
        <v>#DIV/0!</v>
      </c>
      <c r="K1546" s="4">
        <v>10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</row>
    <row r="1547" spans="1:26" x14ac:dyDescent="0.2">
      <c r="D1547" t="s">
        <v>1905</v>
      </c>
      <c r="E1547" t="s">
        <v>1461</v>
      </c>
      <c r="F1547" s="3">
        <v>12</v>
      </c>
      <c r="G1547" s="3">
        <v>8</v>
      </c>
      <c r="H1547" s="4">
        <v>142</v>
      </c>
      <c r="I1547" s="4">
        <v>0</v>
      </c>
      <c r="J1547" s="4" t="e">
        <v>#DIV/0!</v>
      </c>
      <c r="K1547" s="4">
        <v>1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</row>
    <row r="1548" spans="1:26" x14ac:dyDescent="0.2">
      <c r="A1548" t="s">
        <v>2164</v>
      </c>
      <c r="F1548" s="3">
        <v>60</v>
      </c>
      <c r="G1548" s="3">
        <v>53</v>
      </c>
      <c r="H1548" s="4">
        <v>777</v>
      </c>
      <c r="I1548" s="4">
        <v>0</v>
      </c>
      <c r="J1548" s="4" t="e">
        <v>#DIV/0!</v>
      </c>
      <c r="K1548" s="4">
        <v>21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</row>
    <row r="1549" spans="1:26" x14ac:dyDescent="0.2">
      <c r="A1549" t="s">
        <v>2165</v>
      </c>
      <c r="F1549" s="3">
        <v>23111</v>
      </c>
      <c r="G1549" s="3">
        <v>16548</v>
      </c>
      <c r="H1549" s="4">
        <v>76238.950000000012</v>
      </c>
      <c r="I1549" s="4">
        <v>51861</v>
      </c>
      <c r="J1549" s="4">
        <v>13.444459810228841</v>
      </c>
      <c r="K1549" s="4">
        <v>30851</v>
      </c>
      <c r="L1549" s="4">
        <v>79389.229099999997</v>
      </c>
      <c r="M1549" s="4">
        <v>5675.9267999999993</v>
      </c>
      <c r="N1549" s="4">
        <v>5388.9336999999996</v>
      </c>
      <c r="O1549" s="4">
        <v>4649.9449999999997</v>
      </c>
      <c r="P1549" s="4">
        <v>6207.9303999999993</v>
      </c>
      <c r="Q1549" s="4">
        <v>6846.9179999999997</v>
      </c>
      <c r="R1549" s="4">
        <v>6049.9272000000001</v>
      </c>
      <c r="S1549" s="4">
        <v>5745.9324999999999</v>
      </c>
      <c r="T1549" s="4">
        <v>5408.9252999999999</v>
      </c>
      <c r="U1549" s="4">
        <v>4768.9360999999999</v>
      </c>
      <c r="V1549" s="4">
        <v>4992.9471000000003</v>
      </c>
      <c r="W1549" s="4">
        <v>6588.9745000000003</v>
      </c>
      <c r="X1549" s="4">
        <v>6959.9742000000006</v>
      </c>
      <c r="Y1549" s="4">
        <v>5381.9768999999997</v>
      </c>
      <c r="Z1549" s="4">
        <v>4721.9814000000006</v>
      </c>
    </row>
  </sheetData>
  <conditionalFormatting pivot="1" sqref="P12:P1549">
    <cfRule type="cellIs" dxfId="105" priority="16" operator="equal">
      <formula>0</formula>
    </cfRule>
  </conditionalFormatting>
  <conditionalFormatting pivot="1" sqref="M12:M1549">
    <cfRule type="cellIs" dxfId="104" priority="15" operator="equal">
      <formula>0</formula>
    </cfRule>
  </conditionalFormatting>
  <conditionalFormatting pivot="1" sqref="N12:N1549">
    <cfRule type="cellIs" dxfId="103" priority="14" operator="equal">
      <formula>0</formula>
    </cfRule>
  </conditionalFormatting>
  <conditionalFormatting pivot="1" sqref="Q12:Q1549">
    <cfRule type="cellIs" dxfId="102" priority="13" operator="equal">
      <formula>0</formula>
    </cfRule>
  </conditionalFormatting>
  <conditionalFormatting pivot="1" sqref="R12:R1549">
    <cfRule type="cellIs" dxfId="101" priority="12" operator="equal">
      <formula>0</formula>
    </cfRule>
  </conditionalFormatting>
  <conditionalFormatting pivot="1" sqref="S12:S1549">
    <cfRule type="cellIs" dxfId="100" priority="11" operator="equal">
      <formula>0</formula>
    </cfRule>
  </conditionalFormatting>
  <conditionalFormatting pivot="1" sqref="T12:T1549">
    <cfRule type="cellIs" dxfId="99" priority="10" operator="equal">
      <formula>0</formula>
    </cfRule>
  </conditionalFormatting>
  <conditionalFormatting pivot="1" sqref="U12:U1549">
    <cfRule type="cellIs" dxfId="98" priority="9" operator="equal">
      <formula>0</formula>
    </cfRule>
  </conditionalFormatting>
  <conditionalFormatting pivot="1" sqref="V12:V1549">
    <cfRule type="cellIs" dxfId="97" priority="8" operator="equal">
      <formula>0</formula>
    </cfRule>
  </conditionalFormatting>
  <conditionalFormatting pivot="1" sqref="W12:W1549">
    <cfRule type="cellIs" dxfId="96" priority="7" operator="equal">
      <formula>0</formula>
    </cfRule>
  </conditionalFormatting>
  <conditionalFormatting pivot="1" sqref="X12:X1549">
    <cfRule type="cellIs" dxfId="95" priority="6" operator="equal">
      <formula>0</formula>
    </cfRule>
  </conditionalFormatting>
  <conditionalFormatting pivot="1" sqref="Y12:Y1549">
    <cfRule type="cellIs" dxfId="94" priority="5" operator="equal">
      <formula>0</formula>
    </cfRule>
  </conditionalFormatting>
  <conditionalFormatting pivot="1" sqref="O12:O1549">
    <cfRule type="cellIs" dxfId="93" priority="4" operator="equal">
      <formula>0</formula>
    </cfRule>
  </conditionalFormatting>
  <conditionalFormatting pivot="1" sqref="Z12:Z1549">
    <cfRule type="cellIs" dxfId="92" priority="3" operator="equal">
      <formula>0</formula>
    </cfRule>
  </conditionalFormatting>
  <conditionalFormatting pivot="1" sqref="L12:L1549">
    <cfRule type="cellIs" dxfId="91" priority="2" operator="equal">
      <formula>0</formula>
    </cfRule>
  </conditionalFormatting>
  <conditionalFormatting pivot="1" sqref="H12:H16 H18:H22 H24:H28 H30:H34 H36:H40 H42:H46 H48:H52 H54:H58 H60:H64 H66:H70 H72:H76 H78:H82 H84:H88 H90:H94 H96:H100 H102:H106 H108:H112 H114:H118 H120:H124 H126:H130 H132:H136 H138:H142 H144:H148 H150:H154 H156:H160 H162:H166 H168:H172 H174:H178 H180:H184 H186:H190 H192:H196 H198:H202 H204:H208 H210:H214 H216:H220 H222:H226 H228:H232 H234:H238 H240:H244 H246:H250 H252:H256 H258:H262 H264:H268 H270:H274 H276:H280 H282:H286 H288:H292 H294:H298 H300:H304 H306:H310 H312:H316 H318:H322 H324:H328 H330:H334 H336:H340 H342:H346 H348:H352 H354:H358 H360:H364 H366:H370 H372:H376 H378:H382 H384:H388 H390:H394 H396:H400 H402:H406 H408:H412 H414:H418 H420:H424 H426:H430 H432:H436 H438:H442 H444:H448 H450:H454 H456:H460 H462:H466 H468:H472 H474:H478 H480:H484 H486:H490 H492:H496 H498:H502 H504:H508 H510:H514 H516:H520 H522:H526 H528:H531 H533:H537 H539:H543 H545:H549 H551:H555 H557:H561 H563:H567 H569:H573 H575:H579 H581:H585 H587:H591 H593:H597 H599:H603 H605:H609 H611:H615 H617:H621 H623:H627 H629:H633 H635:H639 H641:H645 H647:H651 H653:H657 H659:H663 H665:H669 H671:H675 H677:H681 H683:H687 H689:H693 H695:H699 H701:H705 H707:H711 H713:H717 H719:H723 H725:H729 H731:H735 H737:H741 H743:H747 H749:H753 H755:H759 H761:H765 H767:H771 H773:H777 H779:H783 H785:H789 H791:H795 H797:H801 H803:H807 H809:H813 H815:H819 H821:H825 H827:H831 H833:H837 H839:H843 H845:H849 H851:H855 H857:H861 H863:H867 H869:H873 H875:H879 H881:H885 H887:H891 H893:H897 H899:H903 H905:H909 H911:H915 H917:H921 H923:H927 H929:H933 H935:H939 H941:H945 H947:H951 H953:H957 H959:H963 H965:H969 H971:H975 H977:H981 H983:H987 H989:H993 H995:H999 H1001:H1005 H1007:H1011 H1013:H1017 H1019:H1023 H1025:H1029 H1031:H1035 H1037:H1041 H1043:H1047 H1049:H1053 H1055:H1059 H1061:H1065 H1067:H1071 H1073:H1077 H1079:H1083 H1085:H1089 H1091:H1095 H1097:H1101 H1103:H1107 H1109:H1113 H1115:H1119 H1121:H1125 H1127:H1131 H1133:H1137 H1139:H1143 H1145:H1149 H1151:H1155 H1157:H1161 H1163:H1167 H1169:H1173 H1175:H1179 H1181:H1185 H1187:H1191 H1193:H1197 H1199:H1203 H1205:H1209 H1211:H1215 H1217:H1221 H1223:H1226 H1228:H1229 H1231:H1235 H1237:H1241 H1243:H1247 H1249:H1253 H1255:H1259 H1261:H1265 H1267:H1271 H1273:H1277 H1279:H1283 H1285:H1289 H1291 H1293:H1297 H1299:H1303 H1305:H1309 H1311:H1315 H1317:H1321 H1323:H1327 H1329:H1333 H1335:H1339 H1341:H1345 H1347:H1351 H1353:H1357 H1359:H1363 H1365:H1369 H1371:H1375 H1377:H1381 H1383:H1387 H1389:H1393 H1395:H1399 H1401:H1405 H1407:H1411 H1413:H1417 H1419:H1423 H1425:H1429 H1431:H1435 H1437:H1441 H1443:H1447 H1449:H1453 H1455:H1459 H1461:H1465 H1467:H1471 H1473:H1477 H1479:H1483 H1485:H1489 H1491:H1493 H1495:H1499 H1501:H1505 H1507:H1511 H1513:H1517 H1519:H1523 H1525:H1529 H1531:H1535 H1537:H1541 H1543:H1547">
    <cfRule type="cellIs" dxfId="90" priority="1" operator="equal">
      <formula>0</formula>
    </cfRule>
  </conditionalFormatting>
  <pageMargins left="0.7" right="0.7" top="0.75" bottom="0.75" header="0.3" footer="0.3"/>
  <pageSetup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A88"/>
  <sheetViews>
    <sheetView zoomScale="90" zoomScaleNormal="90" workbookViewId="0">
      <pane xSplit="5" ySplit="9" topLeftCell="F10" activePane="bottomRight" state="frozen"/>
      <selection pane="topRight" activeCell="F1" sqref="F1"/>
      <selection pane="bottomLeft" activeCell="A12" sqref="A12"/>
      <selection pane="bottomRight" activeCell="M36" sqref="M36"/>
    </sheetView>
  </sheetViews>
  <sheetFormatPr baseColWidth="10" defaultColWidth="10.6640625" defaultRowHeight="15" x14ac:dyDescent="0.2"/>
  <cols>
    <col min="1" max="1" width="13" bestFit="1" customWidth="1"/>
    <col min="2" max="2" width="19.33203125" bestFit="1" customWidth="1"/>
    <col min="3" max="3" width="29.1640625" bestFit="1" customWidth="1"/>
    <col min="4" max="4" width="37.5" bestFit="1" customWidth="1"/>
    <col min="5" max="5" width="7.33203125" bestFit="1" customWidth="1"/>
    <col min="6" max="6" width="14.1640625" bestFit="1" customWidth="1"/>
    <col min="7" max="7" width="8.5" bestFit="1" customWidth="1"/>
    <col min="8" max="26" width="11.33203125" bestFit="1" customWidth="1"/>
    <col min="27" max="27" width="13.5" bestFit="1" customWidth="1"/>
    <col min="28" max="28" width="16.5" bestFit="1" customWidth="1"/>
    <col min="29" max="29" width="12.33203125" bestFit="1" customWidth="1"/>
  </cols>
  <sheetData>
    <row r="1" spans="1:27" x14ac:dyDescent="0.2">
      <c r="A1" s="2" t="s">
        <v>0</v>
      </c>
      <c r="B1" t="s">
        <v>2166</v>
      </c>
      <c r="H1" s="6"/>
      <c r="I1" s="6"/>
      <c r="J1" s="6"/>
      <c r="K1" s="6"/>
      <c r="L1" s="6"/>
      <c r="M1" s="6"/>
      <c r="N1" s="8"/>
    </row>
    <row r="2" spans="1:27" x14ac:dyDescent="0.2">
      <c r="A2" s="2" t="s">
        <v>1850</v>
      </c>
      <c r="B2" t="s">
        <v>1879</v>
      </c>
      <c r="K2" s="7"/>
    </row>
    <row r="3" spans="1:27" ht="12" customHeight="1" x14ac:dyDescent="0.2">
      <c r="A3" s="2" t="s">
        <v>1822</v>
      </c>
      <c r="B3" t="s">
        <v>32</v>
      </c>
      <c r="I3" s="5"/>
    </row>
    <row r="4" spans="1:27" x14ac:dyDescent="0.2">
      <c r="A4" s="2" t="s">
        <v>1821</v>
      </c>
      <c r="B4" t="s">
        <v>32</v>
      </c>
    </row>
    <row r="5" spans="1:27" x14ac:dyDescent="0.2">
      <c r="A5" s="2" t="s">
        <v>16</v>
      </c>
      <c r="B5" t="s">
        <v>52</v>
      </c>
      <c r="H5" s="1">
        <f ca="1">+TODAY()-1</f>
        <v>46091</v>
      </c>
      <c r="I5" s="1">
        <f t="shared" ref="I5:U5" ca="1" si="0">+H5-1</f>
        <v>46090</v>
      </c>
      <c r="J5" s="1">
        <f t="shared" ca="1" si="0"/>
        <v>46089</v>
      </c>
      <c r="K5" s="1">
        <f t="shared" ca="1" si="0"/>
        <v>46088</v>
      </c>
      <c r="L5" s="1">
        <f t="shared" ca="1" si="0"/>
        <v>46087</v>
      </c>
      <c r="M5" s="1">
        <f t="shared" ca="1" si="0"/>
        <v>46086</v>
      </c>
      <c r="N5" s="1">
        <f t="shared" ca="1" si="0"/>
        <v>46085</v>
      </c>
      <c r="O5" s="1">
        <f t="shared" ca="1" si="0"/>
        <v>46084</v>
      </c>
      <c r="P5" s="1">
        <f t="shared" ca="1" si="0"/>
        <v>46083</v>
      </c>
      <c r="Q5" s="1">
        <f t="shared" ca="1" si="0"/>
        <v>46082</v>
      </c>
      <c r="R5" s="1">
        <f t="shared" ca="1" si="0"/>
        <v>46081</v>
      </c>
      <c r="S5" s="1">
        <f t="shared" ca="1" si="0"/>
        <v>46080</v>
      </c>
      <c r="T5" s="1">
        <f t="shared" ca="1" si="0"/>
        <v>46079</v>
      </c>
      <c r="U5" s="1">
        <f t="shared" ca="1" si="0"/>
        <v>46078</v>
      </c>
      <c r="AA5" s="1"/>
    </row>
    <row r="6" spans="1:27" x14ac:dyDescent="0.2">
      <c r="A6" s="2" t="s">
        <v>1851</v>
      </c>
      <c r="B6" t="s">
        <v>1879</v>
      </c>
    </row>
    <row r="7" spans="1:27" x14ac:dyDescent="0.2">
      <c r="A7" s="2" t="s">
        <v>19</v>
      </c>
      <c r="B7" t="s">
        <v>1879</v>
      </c>
    </row>
    <row r="9" spans="1:27" x14ac:dyDescent="0.2">
      <c r="A9" s="2" t="s">
        <v>1427</v>
      </c>
      <c r="B9" s="2" t="s">
        <v>1423</v>
      </c>
      <c r="C9" s="2" t="s">
        <v>1428</v>
      </c>
      <c r="D9" s="2" t="s">
        <v>1438</v>
      </c>
      <c r="E9" t="s">
        <v>1882</v>
      </c>
      <c r="F9" t="s">
        <v>1883</v>
      </c>
      <c r="G9" t="s">
        <v>1886</v>
      </c>
      <c r="H9" t="s">
        <v>1887</v>
      </c>
      <c r="I9" t="s">
        <v>1888</v>
      </c>
      <c r="J9" t="s">
        <v>1889</v>
      </c>
      <c r="K9" t="s">
        <v>1890</v>
      </c>
      <c r="L9" t="s">
        <v>1891</v>
      </c>
      <c r="M9" t="s">
        <v>1892</v>
      </c>
      <c r="N9" t="s">
        <v>1893</v>
      </c>
      <c r="O9" t="s">
        <v>1894</v>
      </c>
      <c r="P9" t="s">
        <v>1895</v>
      </c>
      <c r="Q9" t="s">
        <v>1896</v>
      </c>
      <c r="R9" t="s">
        <v>1897</v>
      </c>
      <c r="S9" t="s">
        <v>1898</v>
      </c>
      <c r="T9" t="s">
        <v>1899</v>
      </c>
      <c r="U9" t="s">
        <v>1900</v>
      </c>
    </row>
    <row r="10" spans="1:27" x14ac:dyDescent="0.2">
      <c r="A10" t="s">
        <v>878</v>
      </c>
      <c r="B10" t="s">
        <v>1446</v>
      </c>
      <c r="C10" t="s">
        <v>1506</v>
      </c>
      <c r="D10" t="s">
        <v>1459</v>
      </c>
      <c r="E10" s="4">
        <v>86</v>
      </c>
      <c r="F10" s="4">
        <v>456</v>
      </c>
      <c r="G10" s="4">
        <v>557</v>
      </c>
      <c r="H10" s="4">
        <v>40</v>
      </c>
      <c r="I10" s="4">
        <v>2</v>
      </c>
      <c r="J10" s="4">
        <v>4</v>
      </c>
      <c r="K10" s="4">
        <v>23</v>
      </c>
      <c r="L10" s="4">
        <v>50</v>
      </c>
      <c r="M10" s="4">
        <v>59</v>
      </c>
      <c r="N10" s="4">
        <v>44</v>
      </c>
      <c r="O10" s="4">
        <v>74</v>
      </c>
      <c r="P10" s="4">
        <v>50</v>
      </c>
      <c r="Q10" s="4">
        <v>46</v>
      </c>
      <c r="R10" s="4">
        <v>49</v>
      </c>
      <c r="S10" s="4">
        <v>35</v>
      </c>
      <c r="T10" s="4">
        <v>39</v>
      </c>
      <c r="U10" s="4">
        <v>42</v>
      </c>
    </row>
    <row r="11" spans="1:27" x14ac:dyDescent="0.2">
      <c r="D11" t="s">
        <v>1463</v>
      </c>
      <c r="E11" s="4">
        <v>82</v>
      </c>
      <c r="F11" s="4">
        <v>144</v>
      </c>
      <c r="G11" s="4">
        <v>181</v>
      </c>
      <c r="H11" s="4">
        <v>10</v>
      </c>
      <c r="I11" s="4">
        <v>12</v>
      </c>
      <c r="J11" s="4">
        <v>3</v>
      </c>
      <c r="K11" s="4">
        <v>22</v>
      </c>
      <c r="L11" s="4">
        <v>23</v>
      </c>
      <c r="M11" s="4">
        <v>16</v>
      </c>
      <c r="N11" s="4">
        <v>16</v>
      </c>
      <c r="O11" s="4">
        <v>7</v>
      </c>
      <c r="P11" s="4">
        <v>13</v>
      </c>
      <c r="Q11" s="4">
        <v>9</v>
      </c>
      <c r="R11" s="4">
        <v>14</v>
      </c>
      <c r="S11" s="4">
        <v>19</v>
      </c>
      <c r="T11" s="4">
        <v>8</v>
      </c>
      <c r="U11" s="4">
        <v>9</v>
      </c>
    </row>
    <row r="12" spans="1:27" x14ac:dyDescent="0.2">
      <c r="D12" t="s">
        <v>1460</v>
      </c>
      <c r="E12" s="4">
        <v>80</v>
      </c>
      <c r="F12" s="4">
        <v>120</v>
      </c>
      <c r="G12" s="4">
        <v>187</v>
      </c>
      <c r="H12" s="4">
        <v>14</v>
      </c>
      <c r="I12" s="4">
        <v>24</v>
      </c>
      <c r="J12" s="4">
        <v>13</v>
      </c>
      <c r="K12" s="4">
        <v>24</v>
      </c>
      <c r="L12" s="4">
        <v>15</v>
      </c>
      <c r="M12" s="4">
        <v>13</v>
      </c>
      <c r="N12" s="4">
        <v>11</v>
      </c>
      <c r="O12" s="4">
        <v>16</v>
      </c>
      <c r="P12" s="4">
        <v>11</v>
      </c>
      <c r="Q12" s="4">
        <v>9</v>
      </c>
      <c r="R12" s="4">
        <v>12</v>
      </c>
      <c r="S12" s="4">
        <v>6</v>
      </c>
      <c r="T12" s="4">
        <v>9</v>
      </c>
      <c r="U12" s="4">
        <v>10</v>
      </c>
    </row>
    <row r="13" spans="1:27" x14ac:dyDescent="0.2">
      <c r="D13" t="s">
        <v>1461</v>
      </c>
      <c r="E13" s="4">
        <v>18</v>
      </c>
      <c r="F13" s="4">
        <v>192</v>
      </c>
      <c r="G13" s="4">
        <v>274</v>
      </c>
      <c r="H13" s="4">
        <v>26</v>
      </c>
      <c r="I13" s="4">
        <v>20</v>
      </c>
      <c r="J13" s="4">
        <v>15</v>
      </c>
      <c r="K13" s="4">
        <v>22</v>
      </c>
      <c r="L13" s="4">
        <v>20</v>
      </c>
      <c r="M13" s="4">
        <v>7</v>
      </c>
      <c r="N13" s="4">
        <v>16</v>
      </c>
      <c r="O13" s="4">
        <v>29</v>
      </c>
      <c r="P13" s="4">
        <v>27</v>
      </c>
      <c r="Q13" s="4">
        <v>28</v>
      </c>
      <c r="R13" s="4">
        <v>23</v>
      </c>
      <c r="S13" s="4">
        <v>20</v>
      </c>
      <c r="T13" s="4">
        <v>5</v>
      </c>
      <c r="U13" s="4">
        <v>16</v>
      </c>
    </row>
    <row r="14" spans="1:27" x14ac:dyDescent="0.2">
      <c r="D14" t="s">
        <v>1458</v>
      </c>
      <c r="E14" s="4">
        <v>88</v>
      </c>
      <c r="F14" s="4">
        <v>216</v>
      </c>
      <c r="G14" s="4">
        <v>302</v>
      </c>
      <c r="H14" s="4">
        <v>19</v>
      </c>
      <c r="I14" s="4">
        <v>16</v>
      </c>
      <c r="J14" s="4">
        <v>17</v>
      </c>
      <c r="K14" s="4">
        <v>37</v>
      </c>
      <c r="L14" s="4">
        <v>21</v>
      </c>
      <c r="M14" s="4">
        <v>39</v>
      </c>
      <c r="N14" s="4">
        <v>29</v>
      </c>
      <c r="O14" s="4">
        <v>15</v>
      </c>
      <c r="P14" s="4">
        <v>28</v>
      </c>
      <c r="Q14" s="4">
        <v>19</v>
      </c>
      <c r="R14" s="4">
        <v>16</v>
      </c>
      <c r="S14" s="4">
        <v>17</v>
      </c>
      <c r="T14" s="4">
        <v>15</v>
      </c>
      <c r="U14" s="4">
        <v>14</v>
      </c>
    </row>
    <row r="15" spans="1:27" x14ac:dyDescent="0.2">
      <c r="A15" t="s">
        <v>1911</v>
      </c>
      <c r="E15" s="4">
        <v>354</v>
      </c>
      <c r="F15" s="4">
        <v>1128</v>
      </c>
      <c r="G15" s="4">
        <v>1501</v>
      </c>
      <c r="H15" s="4">
        <v>109</v>
      </c>
      <c r="I15" s="4">
        <v>74</v>
      </c>
      <c r="J15" s="4">
        <v>52</v>
      </c>
      <c r="K15" s="4">
        <v>128</v>
      </c>
      <c r="L15" s="4">
        <v>129</v>
      </c>
      <c r="M15" s="4">
        <v>134</v>
      </c>
      <c r="N15" s="4">
        <v>116</v>
      </c>
      <c r="O15" s="4">
        <v>141</v>
      </c>
      <c r="P15" s="4">
        <v>129</v>
      </c>
      <c r="Q15" s="4">
        <v>111</v>
      </c>
      <c r="R15" s="4">
        <v>114</v>
      </c>
      <c r="S15" s="4">
        <v>97</v>
      </c>
      <c r="T15" s="4">
        <v>76</v>
      </c>
      <c r="U15" s="4">
        <v>91</v>
      </c>
    </row>
    <row r="16" spans="1:27" x14ac:dyDescent="0.2">
      <c r="A16" t="s">
        <v>57</v>
      </c>
      <c r="B16" t="s">
        <v>1446</v>
      </c>
      <c r="C16" t="s">
        <v>1504</v>
      </c>
      <c r="D16" t="s">
        <v>1459</v>
      </c>
      <c r="E16" s="4">
        <v>-21</v>
      </c>
      <c r="F16" s="4">
        <v>1344</v>
      </c>
      <c r="G16" s="4">
        <v>675</v>
      </c>
      <c r="H16" s="4">
        <v>0</v>
      </c>
      <c r="I16" s="4">
        <v>0</v>
      </c>
      <c r="J16" s="4">
        <v>40</v>
      </c>
      <c r="K16" s="4">
        <v>87</v>
      </c>
      <c r="L16" s="4">
        <v>79</v>
      </c>
      <c r="M16" s="4">
        <v>78</v>
      </c>
      <c r="N16" s="4">
        <v>88</v>
      </c>
      <c r="O16" s="4">
        <v>75</v>
      </c>
      <c r="P16" s="4">
        <v>65</v>
      </c>
      <c r="Q16" s="4">
        <v>13</v>
      </c>
      <c r="R16" s="4">
        <v>78</v>
      </c>
      <c r="S16" s="4">
        <v>72</v>
      </c>
      <c r="T16" s="4">
        <v>0</v>
      </c>
      <c r="U16" s="4">
        <v>0</v>
      </c>
    </row>
    <row r="17" spans="1:21" x14ac:dyDescent="0.2">
      <c r="D17" t="s">
        <v>1463</v>
      </c>
      <c r="E17" s="4">
        <v>11</v>
      </c>
      <c r="F17" s="4">
        <v>384</v>
      </c>
      <c r="G17" s="4">
        <v>270</v>
      </c>
      <c r="H17" s="4">
        <v>17</v>
      </c>
      <c r="I17" s="4">
        <v>27</v>
      </c>
      <c r="J17" s="4">
        <v>12</v>
      </c>
      <c r="K17" s="4">
        <v>16</v>
      </c>
      <c r="L17" s="4">
        <v>9</v>
      </c>
      <c r="M17" s="4">
        <v>13</v>
      </c>
      <c r="N17" s="4">
        <v>18</v>
      </c>
      <c r="O17" s="4">
        <v>23</v>
      </c>
      <c r="P17" s="4">
        <v>12</v>
      </c>
      <c r="Q17" s="4">
        <v>24</v>
      </c>
      <c r="R17" s="4">
        <v>44</v>
      </c>
      <c r="S17" s="4">
        <v>26</v>
      </c>
      <c r="T17" s="4">
        <v>15</v>
      </c>
      <c r="U17" s="4">
        <v>14</v>
      </c>
    </row>
    <row r="18" spans="1:21" x14ac:dyDescent="0.2">
      <c r="D18" t="s">
        <v>1460</v>
      </c>
      <c r="E18" s="4">
        <v>31</v>
      </c>
      <c r="F18" s="4">
        <v>336</v>
      </c>
      <c r="G18" s="4">
        <v>156</v>
      </c>
      <c r="H18" s="4">
        <v>12</v>
      </c>
      <c r="I18" s="4">
        <v>13</v>
      </c>
      <c r="J18" s="4">
        <v>7</v>
      </c>
      <c r="K18" s="4">
        <v>15</v>
      </c>
      <c r="L18" s="4">
        <v>7</v>
      </c>
      <c r="M18" s="4">
        <v>8</v>
      </c>
      <c r="N18" s="4">
        <v>14</v>
      </c>
      <c r="O18" s="4">
        <v>16</v>
      </c>
      <c r="P18" s="4">
        <v>13</v>
      </c>
      <c r="Q18" s="4">
        <v>11</v>
      </c>
      <c r="R18" s="4">
        <v>12</v>
      </c>
      <c r="S18" s="4">
        <v>21</v>
      </c>
      <c r="T18" s="4">
        <v>4</v>
      </c>
      <c r="U18" s="4">
        <v>3</v>
      </c>
    </row>
    <row r="19" spans="1:21" x14ac:dyDescent="0.2">
      <c r="D19" t="s">
        <v>1461</v>
      </c>
      <c r="E19" s="4">
        <v>10</v>
      </c>
      <c r="F19" s="4">
        <v>384</v>
      </c>
      <c r="G19" s="4">
        <v>215</v>
      </c>
      <c r="H19" s="4">
        <v>14</v>
      </c>
      <c r="I19" s="4">
        <v>23</v>
      </c>
      <c r="J19" s="4">
        <v>0</v>
      </c>
      <c r="K19" s="4">
        <v>14</v>
      </c>
      <c r="L19" s="4">
        <v>13</v>
      </c>
      <c r="M19" s="4">
        <v>20</v>
      </c>
      <c r="N19" s="4">
        <v>10</v>
      </c>
      <c r="O19" s="4">
        <v>11</v>
      </c>
      <c r="P19" s="4">
        <v>11</v>
      </c>
      <c r="Q19" s="4">
        <v>8</v>
      </c>
      <c r="R19" s="4">
        <v>22</v>
      </c>
      <c r="S19" s="4">
        <v>28</v>
      </c>
      <c r="T19" s="4">
        <v>31</v>
      </c>
      <c r="U19" s="4">
        <v>10</v>
      </c>
    </row>
    <row r="20" spans="1:21" x14ac:dyDescent="0.2">
      <c r="D20" t="s">
        <v>1458</v>
      </c>
      <c r="E20" s="4">
        <v>6</v>
      </c>
      <c r="F20" s="4">
        <v>384</v>
      </c>
      <c r="G20" s="4">
        <v>155</v>
      </c>
      <c r="H20" s="4">
        <v>5</v>
      </c>
      <c r="I20" s="4">
        <v>13</v>
      </c>
      <c r="J20" s="4">
        <v>19</v>
      </c>
      <c r="K20" s="4">
        <v>10</v>
      </c>
      <c r="L20" s="4">
        <v>17</v>
      </c>
      <c r="M20" s="4">
        <v>23</v>
      </c>
      <c r="N20" s="4">
        <v>12</v>
      </c>
      <c r="O20" s="4">
        <v>11</v>
      </c>
      <c r="P20" s="4">
        <v>6</v>
      </c>
      <c r="Q20" s="4">
        <v>0</v>
      </c>
      <c r="R20" s="4">
        <v>0</v>
      </c>
      <c r="S20" s="4">
        <v>9</v>
      </c>
      <c r="T20" s="4">
        <v>13</v>
      </c>
      <c r="U20" s="4">
        <v>17</v>
      </c>
    </row>
    <row r="21" spans="1:21" x14ac:dyDescent="0.2">
      <c r="A21" t="s">
        <v>1912</v>
      </c>
      <c r="E21" s="4">
        <v>37</v>
      </c>
      <c r="F21" s="4">
        <v>2832</v>
      </c>
      <c r="G21" s="4">
        <v>1471</v>
      </c>
      <c r="H21" s="4">
        <v>48</v>
      </c>
      <c r="I21" s="4">
        <v>76</v>
      </c>
      <c r="J21" s="4">
        <v>78</v>
      </c>
      <c r="K21" s="4">
        <v>142</v>
      </c>
      <c r="L21" s="4">
        <v>125</v>
      </c>
      <c r="M21" s="4">
        <v>142</v>
      </c>
      <c r="N21" s="4">
        <v>142</v>
      </c>
      <c r="O21" s="4">
        <v>136</v>
      </c>
      <c r="P21" s="4">
        <v>107</v>
      </c>
      <c r="Q21" s="4">
        <v>56</v>
      </c>
      <c r="R21" s="4">
        <v>156</v>
      </c>
      <c r="S21" s="4">
        <v>156</v>
      </c>
      <c r="T21" s="4">
        <v>63</v>
      </c>
      <c r="U21" s="4">
        <v>44</v>
      </c>
    </row>
    <row r="22" spans="1:21" x14ac:dyDescent="0.2">
      <c r="A22" t="s">
        <v>378</v>
      </c>
      <c r="B22" t="s">
        <v>1909</v>
      </c>
      <c r="C22" t="s">
        <v>1678</v>
      </c>
      <c r="D22" t="s">
        <v>1459</v>
      </c>
      <c r="E22" s="4">
        <v>162</v>
      </c>
      <c r="F22" s="4">
        <v>144</v>
      </c>
      <c r="G22" s="4">
        <v>517</v>
      </c>
      <c r="H22" s="4">
        <v>31</v>
      </c>
      <c r="I22" s="4">
        <v>37</v>
      </c>
      <c r="J22" s="4">
        <v>19</v>
      </c>
      <c r="K22" s="4">
        <v>58</v>
      </c>
      <c r="L22" s="4">
        <v>54</v>
      </c>
      <c r="M22" s="4">
        <v>46</v>
      </c>
      <c r="N22" s="4">
        <v>51</v>
      </c>
      <c r="O22" s="4">
        <v>51</v>
      </c>
      <c r="P22" s="4">
        <v>0</v>
      </c>
      <c r="Q22" s="4">
        <v>21</v>
      </c>
      <c r="R22" s="4">
        <v>39</v>
      </c>
      <c r="S22" s="4">
        <v>33</v>
      </c>
      <c r="T22" s="4">
        <v>36</v>
      </c>
      <c r="U22" s="4">
        <v>41</v>
      </c>
    </row>
    <row r="23" spans="1:21" x14ac:dyDescent="0.2">
      <c r="D23" t="s">
        <v>1463</v>
      </c>
      <c r="E23" s="4">
        <v>72</v>
      </c>
      <c r="F23" s="4">
        <v>48</v>
      </c>
      <c r="G23" s="4">
        <v>193</v>
      </c>
      <c r="H23" s="4">
        <v>13</v>
      </c>
      <c r="I23" s="4">
        <v>18</v>
      </c>
      <c r="J23" s="4">
        <v>13</v>
      </c>
      <c r="K23" s="4">
        <v>6</v>
      </c>
      <c r="L23" s="4">
        <v>10</v>
      </c>
      <c r="M23" s="4">
        <v>16</v>
      </c>
      <c r="N23" s="4">
        <v>25</v>
      </c>
      <c r="O23" s="4">
        <v>15</v>
      </c>
      <c r="P23" s="4">
        <v>8</v>
      </c>
      <c r="Q23" s="4">
        <v>17</v>
      </c>
      <c r="R23" s="4">
        <v>6</v>
      </c>
      <c r="S23" s="4">
        <v>13</v>
      </c>
      <c r="T23" s="4">
        <v>12</v>
      </c>
      <c r="U23" s="4">
        <v>21</v>
      </c>
    </row>
    <row r="24" spans="1:21" x14ac:dyDescent="0.2">
      <c r="D24" t="s">
        <v>1460</v>
      </c>
      <c r="E24" s="4">
        <v>107</v>
      </c>
      <c r="F24" s="4">
        <v>0</v>
      </c>
      <c r="G24" s="4">
        <v>140</v>
      </c>
      <c r="H24" s="4">
        <v>17</v>
      </c>
      <c r="I24" s="4">
        <v>9</v>
      </c>
      <c r="J24" s="4">
        <v>6</v>
      </c>
      <c r="K24" s="4">
        <v>12</v>
      </c>
      <c r="L24" s="4">
        <v>10</v>
      </c>
      <c r="M24" s="4">
        <v>18</v>
      </c>
      <c r="N24" s="4">
        <v>9</v>
      </c>
      <c r="O24" s="4">
        <v>10</v>
      </c>
      <c r="P24" s="4">
        <v>5</v>
      </c>
      <c r="Q24" s="4">
        <v>14</v>
      </c>
      <c r="R24" s="4">
        <v>2</v>
      </c>
      <c r="S24" s="4">
        <v>3</v>
      </c>
      <c r="T24" s="4">
        <v>12</v>
      </c>
      <c r="U24" s="4">
        <v>13</v>
      </c>
    </row>
    <row r="25" spans="1:21" x14ac:dyDescent="0.2">
      <c r="D25" t="s">
        <v>1461</v>
      </c>
      <c r="E25" s="4">
        <v>118</v>
      </c>
      <c r="F25" s="4">
        <v>48</v>
      </c>
      <c r="G25" s="4">
        <v>248</v>
      </c>
      <c r="H25" s="4">
        <v>14</v>
      </c>
      <c r="I25" s="4">
        <v>20</v>
      </c>
      <c r="J25" s="4">
        <v>8</v>
      </c>
      <c r="K25" s="4">
        <v>10</v>
      </c>
      <c r="L25" s="4">
        <v>19</v>
      </c>
      <c r="M25" s="4">
        <v>25</v>
      </c>
      <c r="N25" s="4">
        <v>24</v>
      </c>
      <c r="O25" s="4">
        <v>18</v>
      </c>
      <c r="P25" s="4">
        <v>18</v>
      </c>
      <c r="Q25" s="4">
        <v>17</v>
      </c>
      <c r="R25" s="4">
        <v>21</v>
      </c>
      <c r="S25" s="4">
        <v>16</v>
      </c>
      <c r="T25" s="4">
        <v>25</v>
      </c>
      <c r="U25" s="4">
        <v>13</v>
      </c>
    </row>
    <row r="26" spans="1:21" x14ac:dyDescent="0.2">
      <c r="D26" t="s">
        <v>1458</v>
      </c>
      <c r="E26" s="4">
        <v>110</v>
      </c>
      <c r="F26" s="4">
        <v>48</v>
      </c>
      <c r="G26" s="4">
        <v>223</v>
      </c>
      <c r="H26" s="4">
        <v>9</v>
      </c>
      <c r="I26" s="4">
        <v>16</v>
      </c>
      <c r="J26" s="4">
        <v>10</v>
      </c>
      <c r="K26" s="4">
        <v>16</v>
      </c>
      <c r="L26" s="4">
        <v>21</v>
      </c>
      <c r="M26" s="4">
        <v>12</v>
      </c>
      <c r="N26" s="4">
        <v>10</v>
      </c>
      <c r="O26" s="4">
        <v>15</v>
      </c>
      <c r="P26" s="4">
        <v>27</v>
      </c>
      <c r="Q26" s="4">
        <v>19</v>
      </c>
      <c r="R26" s="4">
        <v>29</v>
      </c>
      <c r="S26" s="4">
        <v>21</v>
      </c>
      <c r="T26" s="4">
        <v>8</v>
      </c>
      <c r="U26" s="4">
        <v>10</v>
      </c>
    </row>
    <row r="27" spans="1:21" x14ac:dyDescent="0.2">
      <c r="A27" t="s">
        <v>1914</v>
      </c>
      <c r="E27" s="4">
        <v>569</v>
      </c>
      <c r="F27" s="4">
        <v>288</v>
      </c>
      <c r="G27" s="4">
        <v>1321</v>
      </c>
      <c r="H27" s="4">
        <v>84</v>
      </c>
      <c r="I27" s="4">
        <v>100</v>
      </c>
      <c r="J27" s="4">
        <v>56</v>
      </c>
      <c r="K27" s="4">
        <v>102</v>
      </c>
      <c r="L27" s="4">
        <v>114</v>
      </c>
      <c r="M27" s="4">
        <v>117</v>
      </c>
      <c r="N27" s="4">
        <v>119</v>
      </c>
      <c r="O27" s="4">
        <v>109</v>
      </c>
      <c r="P27" s="4">
        <v>58</v>
      </c>
      <c r="Q27" s="4">
        <v>88</v>
      </c>
      <c r="R27" s="4">
        <v>97</v>
      </c>
      <c r="S27" s="4">
        <v>86</v>
      </c>
      <c r="T27" s="4">
        <v>93</v>
      </c>
      <c r="U27" s="4">
        <v>98</v>
      </c>
    </row>
    <row r="28" spans="1:21" x14ac:dyDescent="0.2">
      <c r="A28" t="s">
        <v>1031</v>
      </c>
      <c r="B28" t="s">
        <v>1909</v>
      </c>
      <c r="C28" t="s">
        <v>1686</v>
      </c>
      <c r="D28" t="s">
        <v>1459</v>
      </c>
      <c r="E28" s="4">
        <v>26</v>
      </c>
      <c r="F28" s="4">
        <v>216</v>
      </c>
      <c r="G28" s="4">
        <v>408</v>
      </c>
      <c r="H28" s="4">
        <v>48</v>
      </c>
      <c r="I28" s="4">
        <v>2</v>
      </c>
      <c r="J28" s="4">
        <v>1</v>
      </c>
      <c r="K28" s="4">
        <v>31</v>
      </c>
      <c r="L28" s="4">
        <v>63</v>
      </c>
      <c r="M28" s="4">
        <v>11</v>
      </c>
      <c r="N28" s="4">
        <v>85</v>
      </c>
      <c r="O28" s="4">
        <v>0</v>
      </c>
      <c r="P28" s="4">
        <v>3</v>
      </c>
      <c r="Q28" s="4">
        <v>0</v>
      </c>
      <c r="R28" s="4">
        <v>20</v>
      </c>
      <c r="S28" s="4">
        <v>72</v>
      </c>
      <c r="T28" s="4">
        <v>11</v>
      </c>
      <c r="U28" s="4">
        <v>61</v>
      </c>
    </row>
    <row r="29" spans="1:21" x14ac:dyDescent="0.2">
      <c r="D29" t="s">
        <v>1463</v>
      </c>
      <c r="E29" s="4">
        <v>62</v>
      </c>
      <c r="F29" s="4">
        <v>48</v>
      </c>
      <c r="G29" s="4">
        <v>155</v>
      </c>
      <c r="H29" s="4">
        <v>14</v>
      </c>
      <c r="I29" s="4">
        <v>0</v>
      </c>
      <c r="J29" s="4">
        <v>0</v>
      </c>
      <c r="K29" s="4">
        <v>13</v>
      </c>
      <c r="L29" s="4">
        <v>20</v>
      </c>
      <c r="M29" s="4">
        <v>23</v>
      </c>
      <c r="N29" s="4">
        <v>13</v>
      </c>
      <c r="O29" s="4">
        <v>0</v>
      </c>
      <c r="P29" s="4">
        <v>0</v>
      </c>
      <c r="Q29" s="4">
        <v>24</v>
      </c>
      <c r="R29" s="4">
        <v>13</v>
      </c>
      <c r="S29" s="4">
        <v>10</v>
      </c>
      <c r="T29" s="4">
        <v>16</v>
      </c>
      <c r="U29" s="4">
        <v>9</v>
      </c>
    </row>
    <row r="30" spans="1:21" x14ac:dyDescent="0.2">
      <c r="D30" t="s">
        <v>1460</v>
      </c>
      <c r="E30" s="4">
        <v>37</v>
      </c>
      <c r="F30" s="4">
        <v>96</v>
      </c>
      <c r="G30" s="4">
        <v>127</v>
      </c>
      <c r="H30" s="4">
        <v>13</v>
      </c>
      <c r="I30" s="4">
        <v>0</v>
      </c>
      <c r="J30" s="4">
        <v>1</v>
      </c>
      <c r="K30" s="4">
        <v>18</v>
      </c>
      <c r="L30" s="4">
        <v>19</v>
      </c>
      <c r="M30" s="4">
        <v>15</v>
      </c>
      <c r="N30" s="4">
        <v>13</v>
      </c>
      <c r="O30" s="4">
        <v>0</v>
      </c>
      <c r="P30" s="4">
        <v>3</v>
      </c>
      <c r="Q30" s="4">
        <v>15</v>
      </c>
      <c r="R30" s="4">
        <v>19</v>
      </c>
      <c r="S30" s="4">
        <v>10</v>
      </c>
      <c r="T30" s="4">
        <v>1</v>
      </c>
      <c r="U30" s="4">
        <v>0</v>
      </c>
    </row>
    <row r="31" spans="1:21" x14ac:dyDescent="0.2">
      <c r="D31" t="s">
        <v>1461</v>
      </c>
      <c r="E31" s="4">
        <v>43</v>
      </c>
      <c r="F31" s="4">
        <v>96</v>
      </c>
      <c r="G31" s="4">
        <v>153</v>
      </c>
      <c r="H31" s="4">
        <v>13</v>
      </c>
      <c r="I31" s="4">
        <v>16</v>
      </c>
      <c r="J31" s="4">
        <v>9</v>
      </c>
      <c r="K31" s="4">
        <v>7</v>
      </c>
      <c r="L31" s="4">
        <v>14</v>
      </c>
      <c r="M31" s="4">
        <v>20</v>
      </c>
      <c r="N31" s="4">
        <v>25</v>
      </c>
      <c r="O31" s="4">
        <v>1</v>
      </c>
      <c r="P31" s="4">
        <v>0</v>
      </c>
      <c r="Q31" s="4">
        <v>7</v>
      </c>
      <c r="R31" s="4">
        <v>20</v>
      </c>
      <c r="S31" s="4">
        <v>8</v>
      </c>
      <c r="T31" s="4">
        <v>9</v>
      </c>
      <c r="U31" s="4">
        <v>4</v>
      </c>
    </row>
    <row r="32" spans="1:21" x14ac:dyDescent="0.2">
      <c r="D32" t="s">
        <v>1458</v>
      </c>
      <c r="E32" s="4">
        <v>37</v>
      </c>
      <c r="F32" s="4">
        <v>72</v>
      </c>
      <c r="G32" s="4">
        <v>121</v>
      </c>
      <c r="H32" s="4">
        <v>21</v>
      </c>
      <c r="I32" s="4">
        <v>19</v>
      </c>
      <c r="J32" s="4">
        <v>13</v>
      </c>
      <c r="K32" s="4">
        <v>5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3</v>
      </c>
      <c r="S32" s="4">
        <v>24</v>
      </c>
      <c r="T32" s="4">
        <v>22</v>
      </c>
      <c r="U32" s="4">
        <v>11</v>
      </c>
    </row>
    <row r="33" spans="1:21" x14ac:dyDescent="0.2">
      <c r="A33" t="s">
        <v>1919</v>
      </c>
      <c r="E33" s="4">
        <v>205</v>
      </c>
      <c r="F33" s="4">
        <v>528</v>
      </c>
      <c r="G33" s="4">
        <v>964</v>
      </c>
      <c r="H33" s="4">
        <v>109</v>
      </c>
      <c r="I33" s="4">
        <v>37</v>
      </c>
      <c r="J33" s="4">
        <v>24</v>
      </c>
      <c r="K33" s="4">
        <v>74</v>
      </c>
      <c r="L33" s="4">
        <v>119</v>
      </c>
      <c r="M33" s="4">
        <v>69</v>
      </c>
      <c r="N33" s="4">
        <v>136</v>
      </c>
      <c r="O33" s="4">
        <v>1</v>
      </c>
      <c r="P33" s="4">
        <v>6</v>
      </c>
      <c r="Q33" s="4">
        <v>46</v>
      </c>
      <c r="R33" s="4">
        <v>75</v>
      </c>
      <c r="S33" s="4">
        <v>124</v>
      </c>
      <c r="T33" s="4">
        <v>59</v>
      </c>
      <c r="U33" s="4">
        <v>85</v>
      </c>
    </row>
    <row r="34" spans="1:21" x14ac:dyDescent="0.2">
      <c r="A34" t="s">
        <v>221</v>
      </c>
      <c r="B34" t="s">
        <v>1909</v>
      </c>
      <c r="C34" t="s">
        <v>1690</v>
      </c>
      <c r="D34" t="s">
        <v>1459</v>
      </c>
      <c r="E34" s="4">
        <v>26</v>
      </c>
      <c r="F34" s="4">
        <v>1344</v>
      </c>
      <c r="G34" s="4">
        <v>206</v>
      </c>
      <c r="H34" s="4">
        <v>40</v>
      </c>
      <c r="I34" s="4">
        <v>0</v>
      </c>
      <c r="J34" s="4">
        <v>11</v>
      </c>
      <c r="K34" s="4">
        <v>10</v>
      </c>
      <c r="L34" s="4">
        <v>27</v>
      </c>
      <c r="M34" s="4">
        <v>32</v>
      </c>
      <c r="N34" s="4">
        <v>4</v>
      </c>
      <c r="O34" s="4">
        <v>0</v>
      </c>
      <c r="P34" s="4">
        <v>0</v>
      </c>
      <c r="Q34" s="4">
        <v>0</v>
      </c>
      <c r="R34" s="4">
        <v>13</v>
      </c>
      <c r="S34" s="4">
        <v>34</v>
      </c>
      <c r="T34" s="4">
        <v>10</v>
      </c>
      <c r="U34" s="4">
        <v>25</v>
      </c>
    </row>
    <row r="35" spans="1:21" x14ac:dyDescent="0.2">
      <c r="D35" t="s">
        <v>1463</v>
      </c>
      <c r="E35" s="4">
        <v>33</v>
      </c>
      <c r="F35" s="4">
        <v>768</v>
      </c>
      <c r="G35" s="4">
        <v>113</v>
      </c>
      <c r="H35" s="4">
        <v>6</v>
      </c>
      <c r="I35" s="4">
        <v>18</v>
      </c>
      <c r="J35" s="4">
        <v>25</v>
      </c>
      <c r="K35" s="4">
        <v>7</v>
      </c>
      <c r="L35" s="4">
        <v>7</v>
      </c>
      <c r="M35" s="4">
        <v>4</v>
      </c>
      <c r="N35" s="4">
        <v>0</v>
      </c>
      <c r="O35" s="4">
        <v>2</v>
      </c>
      <c r="P35" s="4">
        <v>3</v>
      </c>
      <c r="Q35" s="4">
        <v>11</v>
      </c>
      <c r="R35" s="4">
        <v>5</v>
      </c>
      <c r="S35" s="4">
        <v>15</v>
      </c>
      <c r="T35" s="4">
        <v>3</v>
      </c>
      <c r="U35" s="4">
        <v>7</v>
      </c>
    </row>
    <row r="36" spans="1:21" x14ac:dyDescent="0.2">
      <c r="D36" t="s">
        <v>1460</v>
      </c>
      <c r="E36" s="4">
        <v>118</v>
      </c>
      <c r="F36" s="4">
        <v>696</v>
      </c>
      <c r="G36" s="4">
        <v>144</v>
      </c>
      <c r="H36" s="4">
        <v>7</v>
      </c>
      <c r="I36" s="4">
        <v>11</v>
      </c>
      <c r="J36" s="4">
        <v>10</v>
      </c>
      <c r="K36" s="4">
        <v>3</v>
      </c>
      <c r="L36" s="4">
        <v>10</v>
      </c>
      <c r="M36" s="4">
        <v>17</v>
      </c>
      <c r="N36" s="4">
        <v>8</v>
      </c>
      <c r="O36" s="4">
        <v>3</v>
      </c>
      <c r="P36" s="4">
        <v>17</v>
      </c>
      <c r="Q36" s="4">
        <v>8</v>
      </c>
      <c r="R36" s="4">
        <v>20</v>
      </c>
      <c r="S36" s="4">
        <v>12</v>
      </c>
      <c r="T36" s="4">
        <v>14</v>
      </c>
      <c r="U36" s="4">
        <v>4</v>
      </c>
    </row>
    <row r="37" spans="1:21" x14ac:dyDescent="0.2">
      <c r="D37" t="s">
        <v>1461</v>
      </c>
      <c r="E37" s="4">
        <v>138</v>
      </c>
      <c r="F37" s="4">
        <v>864</v>
      </c>
      <c r="G37" s="4">
        <v>182</v>
      </c>
      <c r="H37" s="4">
        <v>15</v>
      </c>
      <c r="I37" s="4">
        <v>14</v>
      </c>
      <c r="J37" s="4">
        <v>9</v>
      </c>
      <c r="K37" s="4">
        <v>11</v>
      </c>
      <c r="L37" s="4">
        <v>6</v>
      </c>
      <c r="M37" s="4">
        <v>3</v>
      </c>
      <c r="N37" s="4">
        <v>15</v>
      </c>
      <c r="O37" s="4">
        <v>17</v>
      </c>
      <c r="P37" s="4">
        <v>14</v>
      </c>
      <c r="Q37" s="4">
        <v>21</v>
      </c>
      <c r="R37" s="4">
        <v>22</v>
      </c>
      <c r="S37" s="4">
        <v>14</v>
      </c>
      <c r="T37" s="4">
        <v>12</v>
      </c>
      <c r="U37" s="4">
        <v>9</v>
      </c>
    </row>
    <row r="38" spans="1:21" x14ac:dyDescent="0.2">
      <c r="D38" t="s">
        <v>1458</v>
      </c>
      <c r="E38" s="4">
        <v>53</v>
      </c>
      <c r="F38" s="4">
        <v>1008</v>
      </c>
      <c r="G38" s="4">
        <v>147</v>
      </c>
      <c r="H38" s="4">
        <v>11</v>
      </c>
      <c r="I38" s="4">
        <v>0</v>
      </c>
      <c r="J38" s="4">
        <v>0</v>
      </c>
      <c r="K38" s="4">
        <v>0</v>
      </c>
      <c r="L38" s="4">
        <v>8</v>
      </c>
      <c r="M38" s="4">
        <v>7</v>
      </c>
      <c r="N38" s="4">
        <v>0</v>
      </c>
      <c r="O38" s="4">
        <v>12</v>
      </c>
      <c r="P38" s="4">
        <v>18</v>
      </c>
      <c r="Q38" s="4">
        <v>23</v>
      </c>
      <c r="R38" s="4">
        <v>20</v>
      </c>
      <c r="S38" s="4">
        <v>16</v>
      </c>
      <c r="T38" s="4">
        <v>24</v>
      </c>
      <c r="U38" s="4">
        <v>8</v>
      </c>
    </row>
    <row r="39" spans="1:21" x14ac:dyDescent="0.2">
      <c r="A39" t="s">
        <v>1922</v>
      </c>
      <c r="E39" s="4">
        <v>368</v>
      </c>
      <c r="F39" s="4">
        <v>4680</v>
      </c>
      <c r="G39" s="4">
        <v>792</v>
      </c>
      <c r="H39" s="4">
        <v>79</v>
      </c>
      <c r="I39" s="4">
        <v>43</v>
      </c>
      <c r="J39" s="4">
        <v>55</v>
      </c>
      <c r="K39" s="4">
        <v>31</v>
      </c>
      <c r="L39" s="4">
        <v>58</v>
      </c>
      <c r="M39" s="4">
        <v>63</v>
      </c>
      <c r="N39" s="4">
        <v>27</v>
      </c>
      <c r="O39" s="4">
        <v>34</v>
      </c>
      <c r="P39" s="4">
        <v>52</v>
      </c>
      <c r="Q39" s="4">
        <v>63</v>
      </c>
      <c r="R39" s="4">
        <v>80</v>
      </c>
      <c r="S39" s="4">
        <v>91</v>
      </c>
      <c r="T39" s="4">
        <v>63</v>
      </c>
      <c r="U39" s="4">
        <v>53</v>
      </c>
    </row>
    <row r="40" spans="1:21" x14ac:dyDescent="0.2">
      <c r="A40" t="s">
        <v>159</v>
      </c>
      <c r="B40" t="s">
        <v>1446</v>
      </c>
      <c r="C40" t="s">
        <v>1484</v>
      </c>
      <c r="D40" t="s">
        <v>1459</v>
      </c>
      <c r="E40" s="4">
        <v>110</v>
      </c>
      <c r="F40" s="4">
        <v>192</v>
      </c>
      <c r="G40" s="4">
        <v>356</v>
      </c>
      <c r="H40" s="4">
        <v>26</v>
      </c>
      <c r="I40" s="4">
        <v>23</v>
      </c>
      <c r="J40" s="4">
        <v>32</v>
      </c>
      <c r="K40" s="4">
        <v>22</v>
      </c>
      <c r="L40" s="4">
        <v>35</v>
      </c>
      <c r="M40" s="4">
        <v>18</v>
      </c>
      <c r="N40" s="4">
        <v>8</v>
      </c>
      <c r="O40" s="4">
        <v>6</v>
      </c>
      <c r="P40" s="4">
        <v>12</v>
      </c>
      <c r="Q40" s="4">
        <v>40</v>
      </c>
      <c r="R40" s="4">
        <v>39</v>
      </c>
      <c r="S40" s="4">
        <v>49</v>
      </c>
      <c r="T40" s="4">
        <v>14</v>
      </c>
      <c r="U40" s="4">
        <v>32</v>
      </c>
    </row>
    <row r="41" spans="1:21" x14ac:dyDescent="0.2">
      <c r="D41" t="s">
        <v>1463</v>
      </c>
      <c r="E41" s="4">
        <v>303</v>
      </c>
      <c r="F41" s="4">
        <v>0</v>
      </c>
      <c r="G41" s="4">
        <v>109</v>
      </c>
      <c r="H41" s="4">
        <v>6</v>
      </c>
      <c r="I41" s="4">
        <v>3</v>
      </c>
      <c r="J41" s="4">
        <v>15</v>
      </c>
      <c r="K41" s="4">
        <v>13</v>
      </c>
      <c r="L41" s="4">
        <v>7</v>
      </c>
      <c r="M41" s="4">
        <v>4</v>
      </c>
      <c r="N41" s="4">
        <v>6</v>
      </c>
      <c r="O41" s="4">
        <v>5</v>
      </c>
      <c r="P41" s="4">
        <v>5</v>
      </c>
      <c r="Q41" s="4">
        <v>11</v>
      </c>
      <c r="R41" s="4">
        <v>11</v>
      </c>
      <c r="S41" s="4">
        <v>9</v>
      </c>
      <c r="T41" s="4">
        <v>7</v>
      </c>
      <c r="U41" s="4">
        <v>7</v>
      </c>
    </row>
    <row r="42" spans="1:21" x14ac:dyDescent="0.2">
      <c r="D42" t="s">
        <v>1460</v>
      </c>
      <c r="E42" s="4">
        <v>214</v>
      </c>
      <c r="F42" s="4">
        <v>0</v>
      </c>
      <c r="G42" s="4">
        <v>85</v>
      </c>
      <c r="H42" s="4">
        <v>4</v>
      </c>
      <c r="I42" s="4">
        <v>5</v>
      </c>
      <c r="J42" s="4">
        <v>3</v>
      </c>
      <c r="K42" s="4">
        <v>4</v>
      </c>
      <c r="L42" s="4">
        <v>4</v>
      </c>
      <c r="M42" s="4">
        <v>8</v>
      </c>
      <c r="N42" s="4">
        <v>5</v>
      </c>
      <c r="O42" s="4">
        <v>6</v>
      </c>
      <c r="P42" s="4">
        <v>9</v>
      </c>
      <c r="Q42" s="4">
        <v>5</v>
      </c>
      <c r="R42" s="4">
        <v>15</v>
      </c>
      <c r="S42" s="4">
        <v>10</v>
      </c>
      <c r="T42" s="4">
        <v>5</v>
      </c>
      <c r="U42" s="4">
        <v>2</v>
      </c>
    </row>
    <row r="43" spans="1:21" x14ac:dyDescent="0.2">
      <c r="D43" t="s">
        <v>1461</v>
      </c>
      <c r="E43" s="4">
        <v>268</v>
      </c>
      <c r="F43" s="4">
        <v>0</v>
      </c>
      <c r="G43" s="4">
        <v>107</v>
      </c>
      <c r="H43" s="4">
        <v>5</v>
      </c>
      <c r="I43" s="4">
        <v>6</v>
      </c>
      <c r="J43" s="4">
        <v>7</v>
      </c>
      <c r="K43" s="4">
        <v>13</v>
      </c>
      <c r="L43" s="4">
        <v>9</v>
      </c>
      <c r="M43" s="4">
        <v>12</v>
      </c>
      <c r="N43" s="4">
        <v>13</v>
      </c>
      <c r="O43" s="4">
        <v>4</v>
      </c>
      <c r="P43" s="4">
        <v>3</v>
      </c>
      <c r="Q43" s="4">
        <v>9</v>
      </c>
      <c r="R43" s="4">
        <v>4</v>
      </c>
      <c r="S43" s="4">
        <v>10</v>
      </c>
      <c r="T43" s="4">
        <v>5</v>
      </c>
      <c r="U43" s="4">
        <v>7</v>
      </c>
    </row>
    <row r="44" spans="1:21" x14ac:dyDescent="0.2">
      <c r="D44" t="s">
        <v>1458</v>
      </c>
      <c r="E44" s="4">
        <v>282</v>
      </c>
      <c r="F44" s="4">
        <v>0</v>
      </c>
      <c r="G44" s="4">
        <v>96</v>
      </c>
      <c r="H44" s="4">
        <v>4</v>
      </c>
      <c r="I44" s="4">
        <v>3</v>
      </c>
      <c r="J44" s="4">
        <v>3</v>
      </c>
      <c r="K44" s="4">
        <v>1</v>
      </c>
      <c r="L44" s="4">
        <v>6</v>
      </c>
      <c r="M44" s="4">
        <v>3</v>
      </c>
      <c r="N44" s="4">
        <v>6</v>
      </c>
      <c r="O44" s="4">
        <v>6</v>
      </c>
      <c r="P44" s="4">
        <v>8</v>
      </c>
      <c r="Q44" s="4">
        <v>16</v>
      </c>
      <c r="R44" s="4">
        <v>12</v>
      </c>
      <c r="S44" s="4">
        <v>15</v>
      </c>
      <c r="T44" s="4">
        <v>7</v>
      </c>
      <c r="U44" s="4">
        <v>6</v>
      </c>
    </row>
    <row r="45" spans="1:21" x14ac:dyDescent="0.2">
      <c r="A45" t="s">
        <v>1923</v>
      </c>
      <c r="E45" s="4">
        <v>1177</v>
      </c>
      <c r="F45" s="4">
        <v>192</v>
      </c>
      <c r="G45" s="4">
        <v>753</v>
      </c>
      <c r="H45" s="4">
        <v>45</v>
      </c>
      <c r="I45" s="4">
        <v>40</v>
      </c>
      <c r="J45" s="4">
        <v>60</v>
      </c>
      <c r="K45" s="4">
        <v>53</v>
      </c>
      <c r="L45" s="4">
        <v>61</v>
      </c>
      <c r="M45" s="4">
        <v>45</v>
      </c>
      <c r="N45" s="4">
        <v>38</v>
      </c>
      <c r="O45" s="4">
        <v>27</v>
      </c>
      <c r="P45" s="4">
        <v>37</v>
      </c>
      <c r="Q45" s="4">
        <v>81</v>
      </c>
      <c r="R45" s="4">
        <v>81</v>
      </c>
      <c r="S45" s="4">
        <v>93</v>
      </c>
      <c r="T45" s="4">
        <v>38</v>
      </c>
      <c r="U45" s="4">
        <v>54</v>
      </c>
    </row>
    <row r="46" spans="1:21" x14ac:dyDescent="0.2">
      <c r="A46" t="s">
        <v>256</v>
      </c>
      <c r="B46" t="s">
        <v>1446</v>
      </c>
      <c r="C46" t="s">
        <v>1503</v>
      </c>
      <c r="D46" t="s">
        <v>1459</v>
      </c>
      <c r="E46" s="4">
        <v>11</v>
      </c>
      <c r="F46" s="4">
        <v>696</v>
      </c>
      <c r="G46" s="4">
        <v>233</v>
      </c>
      <c r="H46" s="4">
        <v>0</v>
      </c>
      <c r="I46" s="4">
        <v>0</v>
      </c>
      <c r="J46" s="4">
        <v>4</v>
      </c>
      <c r="K46" s="4">
        <v>27</v>
      </c>
      <c r="L46" s="4">
        <v>53</v>
      </c>
      <c r="M46" s="4">
        <v>32</v>
      </c>
      <c r="N46" s="4">
        <v>11</v>
      </c>
      <c r="O46" s="4">
        <v>58</v>
      </c>
      <c r="P46" s="4">
        <v>0</v>
      </c>
      <c r="Q46" s="4">
        <v>1</v>
      </c>
      <c r="R46" s="4">
        <v>3</v>
      </c>
      <c r="S46" s="4">
        <v>44</v>
      </c>
      <c r="T46" s="4">
        <v>0</v>
      </c>
      <c r="U46" s="4">
        <v>0</v>
      </c>
    </row>
    <row r="47" spans="1:21" x14ac:dyDescent="0.2">
      <c r="D47" t="s">
        <v>1463</v>
      </c>
      <c r="E47" s="4">
        <v>26</v>
      </c>
      <c r="F47" s="4">
        <v>312</v>
      </c>
      <c r="G47" s="4">
        <v>91</v>
      </c>
      <c r="H47" s="4">
        <v>0</v>
      </c>
      <c r="I47" s="4">
        <v>11</v>
      </c>
      <c r="J47" s="4">
        <v>7</v>
      </c>
      <c r="K47" s="4">
        <v>8</v>
      </c>
      <c r="L47" s="4">
        <v>9</v>
      </c>
      <c r="M47" s="4">
        <v>14</v>
      </c>
      <c r="N47" s="4">
        <v>8</v>
      </c>
      <c r="O47" s="4">
        <v>13</v>
      </c>
      <c r="P47" s="4">
        <v>0</v>
      </c>
      <c r="Q47" s="4">
        <v>0</v>
      </c>
      <c r="R47" s="4">
        <v>0</v>
      </c>
      <c r="S47" s="4">
        <v>0</v>
      </c>
      <c r="T47" s="4">
        <v>4</v>
      </c>
      <c r="U47" s="4">
        <v>17</v>
      </c>
    </row>
    <row r="48" spans="1:21" x14ac:dyDescent="0.2">
      <c r="D48" t="s">
        <v>1460</v>
      </c>
      <c r="E48" s="4">
        <v>24</v>
      </c>
      <c r="F48" s="4">
        <v>336</v>
      </c>
      <c r="G48" s="4">
        <v>39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13</v>
      </c>
      <c r="O48" s="4">
        <v>9</v>
      </c>
      <c r="P48" s="4">
        <v>0</v>
      </c>
      <c r="Q48" s="4">
        <v>0</v>
      </c>
      <c r="R48" s="4">
        <v>0</v>
      </c>
      <c r="S48" s="4">
        <v>1</v>
      </c>
      <c r="T48" s="4">
        <v>6</v>
      </c>
      <c r="U48" s="4">
        <v>9</v>
      </c>
    </row>
    <row r="49" spans="1:21" x14ac:dyDescent="0.2">
      <c r="D49" t="s">
        <v>1461</v>
      </c>
      <c r="E49" s="4">
        <v>14</v>
      </c>
      <c r="F49" s="4">
        <v>360</v>
      </c>
      <c r="G49" s="4">
        <v>115</v>
      </c>
      <c r="H49" s="4">
        <v>0</v>
      </c>
      <c r="I49" s="4">
        <v>0</v>
      </c>
      <c r="J49" s="4">
        <v>0</v>
      </c>
      <c r="K49" s="4">
        <v>0</v>
      </c>
      <c r="L49" s="4">
        <v>6</v>
      </c>
      <c r="M49" s="4">
        <v>16</v>
      </c>
      <c r="N49" s="4">
        <v>10</v>
      </c>
      <c r="O49" s="4">
        <v>17</v>
      </c>
      <c r="P49" s="4">
        <v>5</v>
      </c>
      <c r="Q49" s="4">
        <v>5</v>
      </c>
      <c r="R49" s="4">
        <v>20</v>
      </c>
      <c r="S49" s="4">
        <v>20</v>
      </c>
      <c r="T49" s="4">
        <v>8</v>
      </c>
      <c r="U49" s="4">
        <v>8</v>
      </c>
    </row>
    <row r="50" spans="1:21" x14ac:dyDescent="0.2">
      <c r="D50" t="s">
        <v>1458</v>
      </c>
      <c r="E50" s="4">
        <v>6</v>
      </c>
      <c r="F50" s="4">
        <v>312</v>
      </c>
      <c r="G50" s="4">
        <v>136</v>
      </c>
      <c r="H50" s="4">
        <v>1</v>
      </c>
      <c r="I50" s="4">
        <v>10</v>
      </c>
      <c r="J50" s="4">
        <v>14</v>
      </c>
      <c r="K50" s="4">
        <v>30</v>
      </c>
      <c r="L50" s="4">
        <v>12</v>
      </c>
      <c r="M50" s="4">
        <v>12</v>
      </c>
      <c r="N50" s="4">
        <v>10</v>
      </c>
      <c r="O50" s="4">
        <v>6</v>
      </c>
      <c r="P50" s="4">
        <v>0</v>
      </c>
      <c r="Q50" s="4">
        <v>1</v>
      </c>
      <c r="R50" s="4">
        <v>5</v>
      </c>
      <c r="S50" s="4">
        <v>19</v>
      </c>
      <c r="T50" s="4">
        <v>2</v>
      </c>
      <c r="U50" s="4">
        <v>14</v>
      </c>
    </row>
    <row r="51" spans="1:21" x14ac:dyDescent="0.2">
      <c r="A51" t="s">
        <v>1927</v>
      </c>
      <c r="E51" s="4">
        <v>81</v>
      </c>
      <c r="F51" s="4">
        <v>2016</v>
      </c>
      <c r="G51" s="4">
        <v>614</v>
      </c>
      <c r="H51" s="4">
        <v>1</v>
      </c>
      <c r="I51" s="4">
        <v>21</v>
      </c>
      <c r="J51" s="4">
        <v>25</v>
      </c>
      <c r="K51" s="4">
        <v>65</v>
      </c>
      <c r="L51" s="4">
        <v>80</v>
      </c>
      <c r="M51" s="4">
        <v>75</v>
      </c>
      <c r="N51" s="4">
        <v>52</v>
      </c>
      <c r="O51" s="4">
        <v>103</v>
      </c>
      <c r="P51" s="4">
        <v>5</v>
      </c>
      <c r="Q51" s="4">
        <v>7</v>
      </c>
      <c r="R51" s="4">
        <v>28</v>
      </c>
      <c r="S51" s="4">
        <v>84</v>
      </c>
      <c r="T51" s="4">
        <v>20</v>
      </c>
      <c r="U51" s="4">
        <v>48</v>
      </c>
    </row>
    <row r="52" spans="1:21" x14ac:dyDescent="0.2">
      <c r="A52" t="s">
        <v>874</v>
      </c>
      <c r="B52" t="s">
        <v>1446</v>
      </c>
      <c r="C52" t="s">
        <v>1500</v>
      </c>
      <c r="D52" t="s">
        <v>1459</v>
      </c>
      <c r="E52" s="4">
        <v>55</v>
      </c>
      <c r="F52" s="4">
        <v>120</v>
      </c>
      <c r="G52" s="4">
        <v>188</v>
      </c>
      <c r="H52" s="4">
        <v>24</v>
      </c>
      <c r="I52" s="4">
        <v>40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9</v>
      </c>
      <c r="R52" s="4">
        <v>42</v>
      </c>
      <c r="S52" s="4">
        <v>46</v>
      </c>
      <c r="T52" s="4">
        <v>22</v>
      </c>
      <c r="U52" s="4">
        <v>5</v>
      </c>
    </row>
    <row r="53" spans="1:21" x14ac:dyDescent="0.2">
      <c r="D53" t="s">
        <v>1463</v>
      </c>
      <c r="E53" s="4">
        <v>35</v>
      </c>
      <c r="F53" s="4">
        <v>48</v>
      </c>
      <c r="G53" s="4">
        <v>75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8</v>
      </c>
      <c r="O53" s="4">
        <v>15</v>
      </c>
      <c r="P53" s="4">
        <v>12</v>
      </c>
      <c r="Q53" s="4">
        <v>6</v>
      </c>
      <c r="R53" s="4">
        <v>14</v>
      </c>
      <c r="S53" s="4">
        <v>12</v>
      </c>
      <c r="T53" s="4">
        <v>1</v>
      </c>
      <c r="U53" s="4">
        <v>6</v>
      </c>
    </row>
    <row r="54" spans="1:21" x14ac:dyDescent="0.2">
      <c r="D54" t="s">
        <v>1460</v>
      </c>
      <c r="E54" s="4">
        <v>23</v>
      </c>
      <c r="F54" s="4">
        <v>72</v>
      </c>
      <c r="G54" s="4">
        <v>77</v>
      </c>
      <c r="H54" s="4">
        <v>6</v>
      </c>
      <c r="I54" s="4">
        <v>8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6</v>
      </c>
      <c r="P54" s="4">
        <v>18</v>
      </c>
      <c r="Q54" s="4">
        <v>12</v>
      </c>
      <c r="R54" s="4">
        <v>4</v>
      </c>
      <c r="S54" s="4">
        <v>9</v>
      </c>
      <c r="T54" s="4">
        <v>6</v>
      </c>
      <c r="U54" s="4">
        <v>8</v>
      </c>
    </row>
    <row r="55" spans="1:21" x14ac:dyDescent="0.2">
      <c r="D55" t="s">
        <v>1461</v>
      </c>
      <c r="E55" s="4">
        <v>24</v>
      </c>
      <c r="F55" s="4">
        <v>72</v>
      </c>
      <c r="G55" s="4">
        <v>92</v>
      </c>
      <c r="H55" s="4">
        <v>0</v>
      </c>
      <c r="I55" s="4">
        <v>3</v>
      </c>
      <c r="J55" s="4">
        <v>21</v>
      </c>
      <c r="K55" s="4">
        <v>0</v>
      </c>
      <c r="L55" s="4">
        <v>11</v>
      </c>
      <c r="M55" s="4">
        <v>12</v>
      </c>
      <c r="N55" s="4">
        <v>0</v>
      </c>
      <c r="O55" s="4">
        <v>0</v>
      </c>
      <c r="P55" s="4">
        <v>2</v>
      </c>
      <c r="Q55" s="4">
        <v>5</v>
      </c>
      <c r="R55" s="4">
        <v>23</v>
      </c>
      <c r="S55" s="4">
        <v>12</v>
      </c>
      <c r="T55" s="4">
        <v>1</v>
      </c>
      <c r="U55" s="4">
        <v>2</v>
      </c>
    </row>
    <row r="56" spans="1:21" x14ac:dyDescent="0.2">
      <c r="D56" t="s">
        <v>1458</v>
      </c>
      <c r="E56" s="4">
        <v>3</v>
      </c>
      <c r="F56" s="4">
        <v>120</v>
      </c>
      <c r="G56" s="4">
        <v>167</v>
      </c>
      <c r="H56" s="4">
        <v>0</v>
      </c>
      <c r="I56" s="4">
        <v>0</v>
      </c>
      <c r="J56" s="4">
        <v>0</v>
      </c>
      <c r="K56" s="4">
        <v>6</v>
      </c>
      <c r="L56" s="4">
        <v>27</v>
      </c>
      <c r="M56" s="4">
        <v>19</v>
      </c>
      <c r="N56" s="4">
        <v>22</v>
      </c>
      <c r="O56" s="4">
        <v>16</v>
      </c>
      <c r="P56" s="4">
        <v>31</v>
      </c>
      <c r="Q56" s="4">
        <v>8</v>
      </c>
      <c r="R56" s="4">
        <v>8</v>
      </c>
      <c r="S56" s="4">
        <v>13</v>
      </c>
      <c r="T56" s="4">
        <v>4</v>
      </c>
      <c r="U56" s="4">
        <v>13</v>
      </c>
    </row>
    <row r="57" spans="1:21" x14ac:dyDescent="0.2">
      <c r="A57" t="s">
        <v>1928</v>
      </c>
      <c r="E57" s="4">
        <v>140</v>
      </c>
      <c r="F57" s="4">
        <v>432</v>
      </c>
      <c r="G57" s="4">
        <v>599</v>
      </c>
      <c r="H57" s="4">
        <v>30</v>
      </c>
      <c r="I57" s="4">
        <v>51</v>
      </c>
      <c r="J57" s="4">
        <v>22</v>
      </c>
      <c r="K57" s="4">
        <v>6</v>
      </c>
      <c r="L57" s="4">
        <v>38</v>
      </c>
      <c r="M57" s="4">
        <v>31</v>
      </c>
      <c r="N57" s="4">
        <v>30</v>
      </c>
      <c r="O57" s="4">
        <v>37</v>
      </c>
      <c r="P57" s="4">
        <v>63</v>
      </c>
      <c r="Q57" s="4">
        <v>40</v>
      </c>
      <c r="R57" s="4">
        <v>91</v>
      </c>
      <c r="S57" s="4">
        <v>92</v>
      </c>
      <c r="T57" s="4">
        <v>34</v>
      </c>
      <c r="U57" s="4">
        <v>34</v>
      </c>
    </row>
    <row r="58" spans="1:21" x14ac:dyDescent="0.2">
      <c r="A58" t="s">
        <v>127</v>
      </c>
      <c r="B58" t="s">
        <v>1909</v>
      </c>
      <c r="C58" t="s">
        <v>1669</v>
      </c>
      <c r="D58" t="s">
        <v>1459</v>
      </c>
      <c r="E58" s="4">
        <v>52</v>
      </c>
      <c r="F58" s="4">
        <v>120</v>
      </c>
      <c r="G58" s="4">
        <v>112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1</v>
      </c>
      <c r="Q58" s="4">
        <v>19</v>
      </c>
      <c r="R58" s="4">
        <v>46</v>
      </c>
      <c r="S58" s="4">
        <v>10</v>
      </c>
      <c r="T58" s="4">
        <v>35</v>
      </c>
      <c r="U58" s="4">
        <v>0</v>
      </c>
    </row>
    <row r="59" spans="1:21" x14ac:dyDescent="0.2">
      <c r="D59" t="s">
        <v>1463</v>
      </c>
      <c r="E59" s="4">
        <v>46</v>
      </c>
      <c r="F59" s="4">
        <v>48</v>
      </c>
      <c r="G59" s="4">
        <v>95</v>
      </c>
      <c r="H59" s="4">
        <v>6</v>
      </c>
      <c r="I59" s="4">
        <v>8</v>
      </c>
      <c r="J59" s="4">
        <v>8</v>
      </c>
      <c r="K59" s="4">
        <v>2</v>
      </c>
      <c r="L59" s="4">
        <v>14</v>
      </c>
      <c r="M59" s="4">
        <v>3</v>
      </c>
      <c r="N59" s="4">
        <v>6</v>
      </c>
      <c r="O59" s="4">
        <v>0</v>
      </c>
      <c r="P59" s="4">
        <v>0</v>
      </c>
      <c r="Q59" s="4">
        <v>16</v>
      </c>
      <c r="R59" s="4">
        <v>32</v>
      </c>
      <c r="S59" s="4">
        <v>0</v>
      </c>
      <c r="T59" s="4">
        <v>0</v>
      </c>
      <c r="U59" s="4">
        <v>0</v>
      </c>
    </row>
    <row r="60" spans="1:21" x14ac:dyDescent="0.2">
      <c r="D60" t="s">
        <v>1460</v>
      </c>
      <c r="E60" s="4">
        <v>6</v>
      </c>
      <c r="F60" s="4">
        <v>72</v>
      </c>
      <c r="G60" s="4">
        <v>112</v>
      </c>
      <c r="H60" s="4">
        <v>2</v>
      </c>
      <c r="I60" s="4">
        <v>3</v>
      </c>
      <c r="J60" s="4">
        <v>6</v>
      </c>
      <c r="K60" s="4">
        <v>17</v>
      </c>
      <c r="L60" s="4">
        <v>10</v>
      </c>
      <c r="M60" s="4">
        <v>9</v>
      </c>
      <c r="N60" s="4">
        <v>12</v>
      </c>
      <c r="O60" s="4">
        <v>13</v>
      </c>
      <c r="P60" s="4">
        <v>17</v>
      </c>
      <c r="Q60" s="4">
        <v>17</v>
      </c>
      <c r="R60" s="4">
        <v>5</v>
      </c>
      <c r="S60" s="4">
        <v>0</v>
      </c>
      <c r="T60" s="4">
        <v>0</v>
      </c>
      <c r="U60" s="4">
        <v>1</v>
      </c>
    </row>
    <row r="61" spans="1:21" x14ac:dyDescent="0.2">
      <c r="D61" t="s">
        <v>1461</v>
      </c>
      <c r="E61" s="4">
        <v>24</v>
      </c>
      <c r="F61" s="4">
        <v>72</v>
      </c>
      <c r="G61" s="4">
        <v>72</v>
      </c>
      <c r="H61" s="4">
        <v>0</v>
      </c>
      <c r="I61" s="4">
        <v>0</v>
      </c>
      <c r="J61" s="4">
        <v>14</v>
      </c>
      <c r="K61" s="4">
        <v>13</v>
      </c>
      <c r="L61" s="4">
        <v>7</v>
      </c>
      <c r="M61" s="4">
        <v>11</v>
      </c>
      <c r="N61" s="4">
        <v>3</v>
      </c>
      <c r="O61" s="4">
        <v>0</v>
      </c>
      <c r="P61" s="4">
        <v>0</v>
      </c>
      <c r="Q61" s="4">
        <v>16</v>
      </c>
      <c r="R61" s="4">
        <v>8</v>
      </c>
      <c r="S61" s="4">
        <v>0</v>
      </c>
      <c r="T61" s="4">
        <v>0</v>
      </c>
      <c r="U61" s="4">
        <v>0</v>
      </c>
    </row>
    <row r="62" spans="1:21" x14ac:dyDescent="0.2">
      <c r="D62" t="s">
        <v>1458</v>
      </c>
      <c r="E62" s="4">
        <v>-1</v>
      </c>
      <c r="F62" s="4">
        <v>96</v>
      </c>
      <c r="G62" s="4">
        <v>173</v>
      </c>
      <c r="H62" s="4">
        <v>0</v>
      </c>
      <c r="I62" s="4">
        <v>6</v>
      </c>
      <c r="J62" s="4">
        <v>10</v>
      </c>
      <c r="K62" s="4">
        <v>20</v>
      </c>
      <c r="L62" s="4">
        <v>23</v>
      </c>
      <c r="M62" s="4">
        <v>12</v>
      </c>
      <c r="N62" s="4">
        <v>11</v>
      </c>
      <c r="O62" s="4">
        <v>21</v>
      </c>
      <c r="P62" s="4">
        <v>14</v>
      </c>
      <c r="Q62" s="4">
        <v>18</v>
      </c>
      <c r="R62" s="4">
        <v>14</v>
      </c>
      <c r="S62" s="4">
        <v>3</v>
      </c>
      <c r="T62" s="4">
        <v>13</v>
      </c>
      <c r="U62" s="4">
        <v>8</v>
      </c>
    </row>
    <row r="63" spans="1:21" x14ac:dyDescent="0.2">
      <c r="A63" t="s">
        <v>1931</v>
      </c>
      <c r="E63" s="4">
        <v>127</v>
      </c>
      <c r="F63" s="4">
        <v>408</v>
      </c>
      <c r="G63" s="4">
        <v>564</v>
      </c>
      <c r="H63" s="4">
        <v>8</v>
      </c>
      <c r="I63" s="4">
        <v>17</v>
      </c>
      <c r="J63" s="4">
        <v>38</v>
      </c>
      <c r="K63" s="4">
        <v>52</v>
      </c>
      <c r="L63" s="4">
        <v>54</v>
      </c>
      <c r="M63" s="4">
        <v>36</v>
      </c>
      <c r="N63" s="4">
        <v>32</v>
      </c>
      <c r="O63" s="4">
        <v>34</v>
      </c>
      <c r="P63" s="4">
        <v>32</v>
      </c>
      <c r="Q63" s="4">
        <v>86</v>
      </c>
      <c r="R63" s="4">
        <v>105</v>
      </c>
      <c r="S63" s="4">
        <v>13</v>
      </c>
      <c r="T63" s="4">
        <v>48</v>
      </c>
      <c r="U63" s="4">
        <v>9</v>
      </c>
    </row>
    <row r="64" spans="1:21" x14ac:dyDescent="0.2">
      <c r="A64" t="s">
        <v>1317</v>
      </c>
      <c r="B64" t="s">
        <v>1909</v>
      </c>
      <c r="C64" t="s">
        <v>1605</v>
      </c>
      <c r="D64" t="s">
        <v>1459</v>
      </c>
      <c r="E64" s="4">
        <v>1</v>
      </c>
      <c r="F64" s="4">
        <v>48</v>
      </c>
      <c r="G64" s="4">
        <v>119</v>
      </c>
      <c r="H64" s="4">
        <v>0</v>
      </c>
      <c r="I64" s="4">
        <v>11</v>
      </c>
      <c r="J64" s="4">
        <v>12</v>
      </c>
      <c r="K64" s="4">
        <v>22</v>
      </c>
      <c r="L64" s="4">
        <v>10</v>
      </c>
      <c r="M64" s="4">
        <v>11</v>
      </c>
      <c r="N64" s="4">
        <v>17</v>
      </c>
      <c r="O64" s="4">
        <v>10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24</v>
      </c>
    </row>
    <row r="65" spans="1:21" x14ac:dyDescent="0.2">
      <c r="D65" t="s">
        <v>1463</v>
      </c>
      <c r="E65" s="4">
        <v>8</v>
      </c>
      <c r="F65" s="4">
        <v>120</v>
      </c>
      <c r="G65" s="4">
        <v>97</v>
      </c>
      <c r="H65" s="4">
        <v>4</v>
      </c>
      <c r="I65" s="4">
        <v>15</v>
      </c>
      <c r="J65" s="4">
        <v>13</v>
      </c>
      <c r="K65" s="4">
        <v>10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10</v>
      </c>
      <c r="R65" s="4">
        <v>15</v>
      </c>
      <c r="S65" s="4">
        <v>14</v>
      </c>
      <c r="T65" s="4">
        <v>7</v>
      </c>
      <c r="U65" s="4">
        <v>8</v>
      </c>
    </row>
    <row r="66" spans="1:21" x14ac:dyDescent="0.2">
      <c r="D66" t="s">
        <v>1460</v>
      </c>
      <c r="E66" s="4">
        <v>9</v>
      </c>
      <c r="F66" s="4">
        <v>72</v>
      </c>
      <c r="G66" s="4">
        <v>80</v>
      </c>
      <c r="H66" s="4">
        <v>4</v>
      </c>
      <c r="I66" s="4">
        <v>11</v>
      </c>
      <c r="J66" s="4">
        <v>4</v>
      </c>
      <c r="K66" s="4">
        <v>4</v>
      </c>
      <c r="L66" s="4">
        <v>6</v>
      </c>
      <c r="M66" s="4">
        <v>5</v>
      </c>
      <c r="N66" s="4">
        <v>1</v>
      </c>
      <c r="O66" s="4">
        <v>3</v>
      </c>
      <c r="P66" s="4">
        <v>5</v>
      </c>
      <c r="Q66" s="4">
        <v>9</v>
      </c>
      <c r="R66" s="4">
        <v>12</v>
      </c>
      <c r="S66" s="4">
        <v>7</v>
      </c>
      <c r="T66" s="4">
        <v>7</v>
      </c>
      <c r="U66" s="4">
        <v>2</v>
      </c>
    </row>
    <row r="67" spans="1:21" x14ac:dyDescent="0.2">
      <c r="D67" t="s">
        <v>1461</v>
      </c>
      <c r="E67" s="4">
        <v>18.96</v>
      </c>
      <c r="F67" s="4">
        <v>48</v>
      </c>
      <c r="G67" s="4">
        <v>60</v>
      </c>
      <c r="H67" s="4">
        <v>4</v>
      </c>
      <c r="I67" s="4">
        <v>4</v>
      </c>
      <c r="J67" s="4">
        <v>1</v>
      </c>
      <c r="K67" s="4">
        <v>2</v>
      </c>
      <c r="L67" s="4">
        <v>10</v>
      </c>
      <c r="M67" s="4">
        <v>2</v>
      </c>
      <c r="N67" s="4">
        <v>6</v>
      </c>
      <c r="O67" s="4">
        <v>3</v>
      </c>
      <c r="P67" s="4">
        <v>1</v>
      </c>
      <c r="Q67" s="4">
        <v>4</v>
      </c>
      <c r="R67" s="4">
        <v>10</v>
      </c>
      <c r="S67" s="4">
        <v>4</v>
      </c>
      <c r="T67" s="4">
        <v>8</v>
      </c>
      <c r="U67" s="4">
        <v>1</v>
      </c>
    </row>
    <row r="68" spans="1:21" x14ac:dyDescent="0.2">
      <c r="D68" t="s">
        <v>1458</v>
      </c>
      <c r="E68" s="4">
        <v>56</v>
      </c>
      <c r="F68" s="4">
        <v>48</v>
      </c>
      <c r="G68" s="4">
        <v>98</v>
      </c>
      <c r="H68" s="4">
        <v>12</v>
      </c>
      <c r="I68" s="4">
        <v>5</v>
      </c>
      <c r="J68" s="4">
        <v>10</v>
      </c>
      <c r="K68" s="4">
        <v>8</v>
      </c>
      <c r="L68" s="4">
        <v>10</v>
      </c>
      <c r="M68" s="4">
        <v>3</v>
      </c>
      <c r="N68" s="4">
        <v>4</v>
      </c>
      <c r="O68" s="4">
        <v>2</v>
      </c>
      <c r="P68" s="4">
        <v>8</v>
      </c>
      <c r="Q68" s="4">
        <v>12</v>
      </c>
      <c r="R68" s="4">
        <v>11</v>
      </c>
      <c r="S68" s="4">
        <v>4</v>
      </c>
      <c r="T68" s="4">
        <v>5</v>
      </c>
      <c r="U68" s="4">
        <v>4</v>
      </c>
    </row>
    <row r="69" spans="1:21" x14ac:dyDescent="0.2">
      <c r="A69" t="s">
        <v>1951</v>
      </c>
      <c r="E69" s="4">
        <v>92.960000000000008</v>
      </c>
      <c r="F69" s="4">
        <v>336</v>
      </c>
      <c r="G69" s="4">
        <v>454</v>
      </c>
      <c r="H69" s="4">
        <v>24</v>
      </c>
      <c r="I69" s="4">
        <v>46</v>
      </c>
      <c r="J69" s="4">
        <v>40</v>
      </c>
      <c r="K69" s="4">
        <v>46</v>
      </c>
      <c r="L69" s="4">
        <v>36</v>
      </c>
      <c r="M69" s="4">
        <v>21</v>
      </c>
      <c r="N69" s="4">
        <v>28</v>
      </c>
      <c r="O69" s="4">
        <v>19</v>
      </c>
      <c r="P69" s="4">
        <v>14</v>
      </c>
      <c r="Q69" s="4">
        <v>35</v>
      </c>
      <c r="R69" s="4">
        <v>48</v>
      </c>
      <c r="S69" s="4">
        <v>29</v>
      </c>
      <c r="T69" s="4">
        <v>29</v>
      </c>
      <c r="U69" s="4">
        <v>39</v>
      </c>
    </row>
    <row r="70" spans="1:21" x14ac:dyDescent="0.2">
      <c r="A70" t="s">
        <v>252</v>
      </c>
      <c r="B70" t="s">
        <v>1446</v>
      </c>
      <c r="C70" t="s">
        <v>1505</v>
      </c>
      <c r="D70" t="s">
        <v>1459</v>
      </c>
      <c r="E70" s="4">
        <v>23</v>
      </c>
      <c r="F70" s="4">
        <v>72</v>
      </c>
      <c r="G70" s="4">
        <v>116</v>
      </c>
      <c r="H70" s="4">
        <v>23</v>
      </c>
      <c r="I70" s="4">
        <v>0</v>
      </c>
      <c r="J70" s="4">
        <v>0</v>
      </c>
      <c r="K70" s="4">
        <v>0</v>
      </c>
      <c r="L70" s="4">
        <v>0</v>
      </c>
      <c r="M70" s="4">
        <v>11</v>
      </c>
      <c r="N70" s="4">
        <v>18</v>
      </c>
      <c r="O70" s="4">
        <v>19</v>
      </c>
      <c r="P70" s="4">
        <v>0</v>
      </c>
      <c r="Q70" s="4">
        <v>5</v>
      </c>
      <c r="R70" s="4">
        <v>21</v>
      </c>
      <c r="S70" s="4">
        <v>1</v>
      </c>
      <c r="T70" s="4">
        <v>17</v>
      </c>
      <c r="U70" s="4">
        <v>1</v>
      </c>
    </row>
    <row r="71" spans="1:21" x14ac:dyDescent="0.2">
      <c r="D71" t="s">
        <v>1463</v>
      </c>
      <c r="E71" s="4">
        <v>42</v>
      </c>
      <c r="F71" s="4">
        <v>48</v>
      </c>
      <c r="G71" s="4">
        <v>83</v>
      </c>
      <c r="H71" s="4">
        <v>0</v>
      </c>
      <c r="I71" s="4">
        <v>1</v>
      </c>
      <c r="J71" s="4">
        <v>0</v>
      </c>
      <c r="K71" s="4">
        <v>1</v>
      </c>
      <c r="L71" s="4">
        <v>6</v>
      </c>
      <c r="M71" s="4">
        <v>7</v>
      </c>
      <c r="N71" s="4">
        <v>6</v>
      </c>
      <c r="O71" s="4">
        <v>5</v>
      </c>
      <c r="P71" s="4">
        <v>9</v>
      </c>
      <c r="Q71" s="4">
        <v>12</v>
      </c>
      <c r="R71" s="4">
        <v>10</v>
      </c>
      <c r="S71" s="4">
        <v>13</v>
      </c>
      <c r="T71" s="4">
        <v>9</v>
      </c>
      <c r="U71" s="4">
        <v>4</v>
      </c>
    </row>
    <row r="72" spans="1:21" x14ac:dyDescent="0.2">
      <c r="D72" t="s">
        <v>1460</v>
      </c>
      <c r="E72" s="4">
        <v>20</v>
      </c>
      <c r="F72" s="4">
        <v>48</v>
      </c>
      <c r="G72" s="4">
        <v>75</v>
      </c>
      <c r="H72" s="4">
        <v>4</v>
      </c>
      <c r="I72" s="4">
        <v>3</v>
      </c>
      <c r="J72" s="4">
        <v>2</v>
      </c>
      <c r="K72" s="4">
        <v>15</v>
      </c>
      <c r="L72" s="4">
        <v>3</v>
      </c>
      <c r="M72" s="4">
        <v>5</v>
      </c>
      <c r="N72" s="4">
        <v>6</v>
      </c>
      <c r="O72" s="4">
        <v>1</v>
      </c>
      <c r="P72" s="4">
        <v>4</v>
      </c>
      <c r="Q72" s="4">
        <v>14</v>
      </c>
      <c r="R72" s="4">
        <v>9</v>
      </c>
      <c r="S72" s="4">
        <v>3</v>
      </c>
      <c r="T72" s="4">
        <v>4</v>
      </c>
      <c r="U72" s="4">
        <v>2</v>
      </c>
    </row>
    <row r="73" spans="1:21" x14ac:dyDescent="0.2">
      <c r="D73" t="s">
        <v>1461</v>
      </c>
      <c r="E73" s="4">
        <v>8</v>
      </c>
      <c r="F73" s="4">
        <v>48</v>
      </c>
      <c r="G73" s="4">
        <v>74</v>
      </c>
      <c r="H73" s="4">
        <v>6</v>
      </c>
      <c r="I73" s="4">
        <v>5</v>
      </c>
      <c r="J73" s="4">
        <v>6</v>
      </c>
      <c r="K73" s="4">
        <v>7</v>
      </c>
      <c r="L73" s="4">
        <v>5</v>
      </c>
      <c r="M73" s="4">
        <v>2</v>
      </c>
      <c r="N73" s="4">
        <v>2</v>
      </c>
      <c r="O73" s="4">
        <v>12</v>
      </c>
      <c r="P73" s="4">
        <v>1</v>
      </c>
      <c r="Q73" s="4">
        <v>4</v>
      </c>
      <c r="R73" s="4">
        <v>13</v>
      </c>
      <c r="S73" s="4">
        <v>3</v>
      </c>
      <c r="T73" s="4">
        <v>5</v>
      </c>
      <c r="U73" s="4">
        <v>3</v>
      </c>
    </row>
    <row r="74" spans="1:21" x14ac:dyDescent="0.2">
      <c r="D74" t="s">
        <v>1458</v>
      </c>
      <c r="E74" s="4">
        <v>34</v>
      </c>
      <c r="F74" s="4">
        <v>48</v>
      </c>
      <c r="G74" s="4">
        <v>89</v>
      </c>
      <c r="H74" s="4">
        <v>7</v>
      </c>
      <c r="I74" s="4">
        <v>0</v>
      </c>
      <c r="J74" s="4">
        <v>4</v>
      </c>
      <c r="K74" s="4">
        <v>4</v>
      </c>
      <c r="L74" s="4">
        <v>1</v>
      </c>
      <c r="M74" s="4">
        <v>3</v>
      </c>
      <c r="N74" s="4">
        <v>1</v>
      </c>
      <c r="O74" s="4">
        <v>8</v>
      </c>
      <c r="P74" s="4">
        <v>14</v>
      </c>
      <c r="Q74" s="4">
        <v>9</v>
      </c>
      <c r="R74" s="4">
        <v>11</v>
      </c>
      <c r="S74" s="4">
        <v>4</v>
      </c>
      <c r="T74" s="4">
        <v>8</v>
      </c>
      <c r="U74" s="4">
        <v>15</v>
      </c>
    </row>
    <row r="75" spans="1:21" x14ac:dyDescent="0.2">
      <c r="A75" t="s">
        <v>1953</v>
      </c>
      <c r="E75" s="4">
        <v>127</v>
      </c>
      <c r="F75" s="4">
        <v>264</v>
      </c>
      <c r="G75" s="4">
        <v>437</v>
      </c>
      <c r="H75" s="4">
        <v>40</v>
      </c>
      <c r="I75" s="4">
        <v>9</v>
      </c>
      <c r="J75" s="4">
        <v>12</v>
      </c>
      <c r="K75" s="4">
        <v>27</v>
      </c>
      <c r="L75" s="4">
        <v>15</v>
      </c>
      <c r="M75" s="4">
        <v>28</v>
      </c>
      <c r="N75" s="4">
        <v>33</v>
      </c>
      <c r="O75" s="4">
        <v>45</v>
      </c>
      <c r="P75" s="4">
        <v>28</v>
      </c>
      <c r="Q75" s="4">
        <v>44</v>
      </c>
      <c r="R75" s="4">
        <v>64</v>
      </c>
      <c r="S75" s="4">
        <v>24</v>
      </c>
      <c r="T75" s="4">
        <v>43</v>
      </c>
      <c r="U75" s="4">
        <v>25</v>
      </c>
    </row>
    <row r="76" spans="1:21" x14ac:dyDescent="0.2">
      <c r="A76" t="s">
        <v>342</v>
      </c>
      <c r="B76" t="s">
        <v>1909</v>
      </c>
      <c r="C76" t="s">
        <v>1691</v>
      </c>
      <c r="D76" t="s">
        <v>1459</v>
      </c>
      <c r="E76" s="4">
        <v>23</v>
      </c>
      <c r="F76" s="4">
        <v>120</v>
      </c>
      <c r="G76" s="4">
        <v>95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8</v>
      </c>
      <c r="P76" s="4">
        <v>0</v>
      </c>
      <c r="Q76" s="4">
        <v>10</v>
      </c>
      <c r="R76" s="4">
        <v>19</v>
      </c>
      <c r="S76" s="4">
        <v>28</v>
      </c>
      <c r="T76" s="4">
        <v>16</v>
      </c>
      <c r="U76" s="4">
        <v>14</v>
      </c>
    </row>
    <row r="77" spans="1:21" x14ac:dyDescent="0.2">
      <c r="D77" t="s">
        <v>1463</v>
      </c>
      <c r="E77" s="4">
        <v>3</v>
      </c>
      <c r="F77" s="4">
        <v>72</v>
      </c>
      <c r="G77" s="4">
        <v>101</v>
      </c>
      <c r="H77" s="4">
        <v>5</v>
      </c>
      <c r="I77" s="4">
        <v>8</v>
      </c>
      <c r="J77" s="4">
        <v>11</v>
      </c>
      <c r="K77" s="4">
        <v>9</v>
      </c>
      <c r="L77" s="4">
        <v>9</v>
      </c>
      <c r="M77" s="4">
        <v>7</v>
      </c>
      <c r="N77" s="4">
        <v>7</v>
      </c>
      <c r="O77" s="4">
        <v>13</v>
      </c>
      <c r="P77" s="4">
        <v>2</v>
      </c>
      <c r="Q77" s="4">
        <v>3</v>
      </c>
      <c r="R77" s="4">
        <v>7</v>
      </c>
      <c r="S77" s="4">
        <v>7</v>
      </c>
      <c r="T77" s="4">
        <v>1</v>
      </c>
      <c r="U77" s="4">
        <v>12</v>
      </c>
    </row>
    <row r="78" spans="1:21" x14ac:dyDescent="0.2">
      <c r="D78" t="s">
        <v>1460</v>
      </c>
      <c r="E78" s="4">
        <v>19</v>
      </c>
      <c r="F78" s="4">
        <v>48</v>
      </c>
      <c r="G78" s="4">
        <v>46</v>
      </c>
      <c r="H78" s="4">
        <v>2</v>
      </c>
      <c r="I78" s="4">
        <v>0</v>
      </c>
      <c r="J78" s="4">
        <v>3</v>
      </c>
      <c r="K78" s="4">
        <v>0</v>
      </c>
      <c r="L78" s="4">
        <v>1</v>
      </c>
      <c r="M78" s="4">
        <v>2</v>
      </c>
      <c r="N78" s="4">
        <v>7</v>
      </c>
      <c r="O78" s="4">
        <v>0</v>
      </c>
      <c r="P78" s="4">
        <v>1</v>
      </c>
      <c r="Q78" s="4">
        <v>9</v>
      </c>
      <c r="R78" s="4">
        <v>6</v>
      </c>
      <c r="S78" s="4">
        <v>7</v>
      </c>
      <c r="T78" s="4">
        <v>6</v>
      </c>
      <c r="U78" s="4">
        <v>2</v>
      </c>
    </row>
    <row r="79" spans="1:21" x14ac:dyDescent="0.2">
      <c r="D79" t="s">
        <v>1461</v>
      </c>
      <c r="E79" s="4">
        <v>15</v>
      </c>
      <c r="F79" s="4">
        <v>48</v>
      </c>
      <c r="G79" s="4">
        <v>60</v>
      </c>
      <c r="H79" s="4">
        <v>2</v>
      </c>
      <c r="I79" s="4">
        <v>0</v>
      </c>
      <c r="J79" s="4">
        <v>3</v>
      </c>
      <c r="K79" s="4">
        <v>5</v>
      </c>
      <c r="L79" s="4">
        <v>3</v>
      </c>
      <c r="M79" s="4">
        <v>3</v>
      </c>
      <c r="N79" s="4">
        <v>10</v>
      </c>
      <c r="O79" s="4">
        <v>7</v>
      </c>
      <c r="P79" s="4">
        <v>3</v>
      </c>
      <c r="Q79" s="4">
        <v>0</v>
      </c>
      <c r="R79" s="4">
        <v>8</v>
      </c>
      <c r="S79" s="4">
        <v>6</v>
      </c>
      <c r="T79" s="4">
        <v>7</v>
      </c>
      <c r="U79" s="4">
        <v>3</v>
      </c>
    </row>
    <row r="80" spans="1:21" x14ac:dyDescent="0.2">
      <c r="D80" t="s">
        <v>1458</v>
      </c>
      <c r="E80" s="4">
        <v>2</v>
      </c>
      <c r="F80" s="4">
        <v>48</v>
      </c>
      <c r="G80" s="4">
        <v>91</v>
      </c>
      <c r="H80" s="4">
        <v>9</v>
      </c>
      <c r="I80" s="4">
        <v>18</v>
      </c>
      <c r="J80" s="4">
        <v>9</v>
      </c>
      <c r="K80" s="4">
        <v>6</v>
      </c>
      <c r="L80" s="4">
        <v>7</v>
      </c>
      <c r="M80" s="4">
        <v>3</v>
      </c>
      <c r="N80" s="4">
        <v>11</v>
      </c>
      <c r="O80" s="4">
        <v>12</v>
      </c>
      <c r="P80" s="4">
        <v>0</v>
      </c>
      <c r="Q80" s="4">
        <v>3</v>
      </c>
      <c r="R80" s="4">
        <v>2</v>
      </c>
      <c r="S80" s="4">
        <v>2</v>
      </c>
      <c r="T80" s="4">
        <v>2</v>
      </c>
      <c r="U80" s="4">
        <v>7</v>
      </c>
    </row>
    <row r="81" spans="1:21" x14ac:dyDescent="0.2">
      <c r="A81" t="s">
        <v>1962</v>
      </c>
      <c r="E81" s="4">
        <v>62</v>
      </c>
      <c r="F81" s="4">
        <v>336</v>
      </c>
      <c r="G81" s="4">
        <v>393</v>
      </c>
      <c r="H81" s="4">
        <v>18</v>
      </c>
      <c r="I81" s="4">
        <v>26</v>
      </c>
      <c r="J81" s="4">
        <v>26</v>
      </c>
      <c r="K81" s="4">
        <v>20</v>
      </c>
      <c r="L81" s="4">
        <v>20</v>
      </c>
      <c r="M81" s="4">
        <v>15</v>
      </c>
      <c r="N81" s="4">
        <v>35</v>
      </c>
      <c r="O81" s="4">
        <v>40</v>
      </c>
      <c r="P81" s="4">
        <v>6</v>
      </c>
      <c r="Q81" s="4">
        <v>25</v>
      </c>
      <c r="R81" s="4">
        <v>42</v>
      </c>
      <c r="S81" s="4">
        <v>50</v>
      </c>
      <c r="T81" s="4">
        <v>32</v>
      </c>
      <c r="U81" s="4">
        <v>38</v>
      </c>
    </row>
    <row r="82" spans="1:21" x14ac:dyDescent="0.2">
      <c r="A82" t="s">
        <v>324</v>
      </c>
      <c r="B82" t="s">
        <v>1446</v>
      </c>
      <c r="C82" t="s">
        <v>1483</v>
      </c>
      <c r="D82" t="s">
        <v>1459</v>
      </c>
      <c r="E82" s="4">
        <v>43</v>
      </c>
      <c r="F82" s="4">
        <v>144</v>
      </c>
      <c r="G82" s="4">
        <v>154</v>
      </c>
      <c r="H82" s="4">
        <v>8</v>
      </c>
      <c r="I82" s="4">
        <v>10</v>
      </c>
      <c r="J82" s="4">
        <v>26</v>
      </c>
      <c r="K82" s="4">
        <v>7</v>
      </c>
      <c r="L82" s="4">
        <v>11</v>
      </c>
      <c r="M82" s="4">
        <v>13</v>
      </c>
      <c r="N82" s="4">
        <v>14</v>
      </c>
      <c r="O82" s="4">
        <v>13</v>
      </c>
      <c r="P82" s="4">
        <v>9</v>
      </c>
      <c r="Q82" s="4">
        <v>17</v>
      </c>
      <c r="R82" s="4">
        <v>18</v>
      </c>
      <c r="S82" s="4">
        <v>0</v>
      </c>
      <c r="T82" s="4">
        <v>4</v>
      </c>
      <c r="U82" s="4">
        <v>4</v>
      </c>
    </row>
    <row r="83" spans="1:21" x14ac:dyDescent="0.2">
      <c r="D83" t="s">
        <v>1463</v>
      </c>
      <c r="E83" s="4">
        <v>7</v>
      </c>
      <c r="F83" s="4">
        <v>48</v>
      </c>
      <c r="G83" s="4">
        <v>46</v>
      </c>
      <c r="H83" s="4">
        <v>4</v>
      </c>
      <c r="I83" s="4">
        <v>6</v>
      </c>
      <c r="J83" s="4">
        <v>2</v>
      </c>
      <c r="K83" s="4">
        <v>0</v>
      </c>
      <c r="L83" s="4">
        <v>0</v>
      </c>
      <c r="M83" s="4">
        <v>0</v>
      </c>
      <c r="N83" s="4">
        <v>1</v>
      </c>
      <c r="O83" s="4">
        <v>2</v>
      </c>
      <c r="P83" s="4">
        <v>11</v>
      </c>
      <c r="Q83" s="4">
        <v>17</v>
      </c>
      <c r="R83" s="4">
        <v>2</v>
      </c>
      <c r="S83" s="4">
        <v>0</v>
      </c>
      <c r="T83" s="4">
        <v>0</v>
      </c>
      <c r="U83" s="4">
        <v>1</v>
      </c>
    </row>
    <row r="84" spans="1:21" x14ac:dyDescent="0.2">
      <c r="D84" t="s">
        <v>1460</v>
      </c>
      <c r="E84" s="4">
        <v>144</v>
      </c>
      <c r="F84" s="4">
        <v>72</v>
      </c>
      <c r="G84" s="4">
        <v>85</v>
      </c>
      <c r="H84" s="4">
        <v>1</v>
      </c>
      <c r="I84" s="4">
        <v>0</v>
      </c>
      <c r="J84" s="4">
        <v>2</v>
      </c>
      <c r="K84" s="4">
        <v>2</v>
      </c>
      <c r="L84" s="4">
        <v>2</v>
      </c>
      <c r="M84" s="4">
        <v>4</v>
      </c>
      <c r="N84" s="4">
        <v>7</v>
      </c>
      <c r="O84" s="4">
        <v>10</v>
      </c>
      <c r="P84" s="4">
        <v>7</v>
      </c>
      <c r="Q84" s="4">
        <v>11</v>
      </c>
      <c r="R84" s="4">
        <v>14</v>
      </c>
      <c r="S84" s="4">
        <v>8</v>
      </c>
      <c r="T84" s="4">
        <v>10</v>
      </c>
      <c r="U84" s="4">
        <v>7</v>
      </c>
    </row>
    <row r="85" spans="1:21" x14ac:dyDescent="0.2">
      <c r="D85" t="s">
        <v>1461</v>
      </c>
      <c r="E85" s="4">
        <v>35.92</v>
      </c>
      <c r="F85" s="4">
        <v>48</v>
      </c>
      <c r="G85" s="4">
        <v>48</v>
      </c>
      <c r="H85" s="4">
        <v>3</v>
      </c>
      <c r="I85" s="4">
        <v>1</v>
      </c>
      <c r="J85" s="4">
        <v>9</v>
      </c>
      <c r="K85" s="4">
        <v>1</v>
      </c>
      <c r="L85" s="4">
        <v>7</v>
      </c>
      <c r="M85" s="4">
        <v>1</v>
      </c>
      <c r="N85" s="4">
        <v>1</v>
      </c>
      <c r="O85" s="4">
        <v>8</v>
      </c>
      <c r="P85" s="4">
        <v>7</v>
      </c>
      <c r="Q85" s="4">
        <v>8</v>
      </c>
      <c r="R85" s="4">
        <v>2</v>
      </c>
      <c r="S85" s="4">
        <v>0</v>
      </c>
      <c r="T85" s="4">
        <v>0</v>
      </c>
      <c r="U85" s="4">
        <v>0</v>
      </c>
    </row>
    <row r="86" spans="1:21" x14ac:dyDescent="0.2">
      <c r="D86" t="s">
        <v>1458</v>
      </c>
      <c r="E86" s="4">
        <v>191</v>
      </c>
      <c r="F86" s="4">
        <v>48</v>
      </c>
      <c r="G86" s="4">
        <v>56</v>
      </c>
      <c r="H86" s="4">
        <v>2</v>
      </c>
      <c r="I86" s="4">
        <v>1</v>
      </c>
      <c r="J86" s="4">
        <v>5</v>
      </c>
      <c r="K86" s="4">
        <v>7</v>
      </c>
      <c r="L86" s="4">
        <v>3</v>
      </c>
      <c r="M86" s="4">
        <v>2</v>
      </c>
      <c r="N86" s="4">
        <v>0</v>
      </c>
      <c r="O86" s="4">
        <v>1</v>
      </c>
      <c r="P86" s="4">
        <v>6</v>
      </c>
      <c r="Q86" s="4">
        <v>9</v>
      </c>
      <c r="R86" s="4">
        <v>0</v>
      </c>
      <c r="S86" s="4">
        <v>8</v>
      </c>
      <c r="T86" s="4">
        <v>7</v>
      </c>
      <c r="U86" s="4">
        <v>5</v>
      </c>
    </row>
    <row r="87" spans="1:21" x14ac:dyDescent="0.2">
      <c r="A87" t="s">
        <v>1964</v>
      </c>
      <c r="E87" s="4">
        <v>420.92</v>
      </c>
      <c r="F87" s="4">
        <v>360</v>
      </c>
      <c r="G87" s="4">
        <v>389</v>
      </c>
      <c r="H87" s="4">
        <v>18</v>
      </c>
      <c r="I87" s="4">
        <v>18</v>
      </c>
      <c r="J87" s="4">
        <v>44</v>
      </c>
      <c r="K87" s="4">
        <v>17</v>
      </c>
      <c r="L87" s="4">
        <v>23</v>
      </c>
      <c r="M87" s="4">
        <v>20</v>
      </c>
      <c r="N87" s="4">
        <v>23</v>
      </c>
      <c r="O87" s="4">
        <v>34</v>
      </c>
      <c r="P87" s="4">
        <v>40</v>
      </c>
      <c r="Q87" s="4">
        <v>62</v>
      </c>
      <c r="R87" s="4">
        <v>36</v>
      </c>
      <c r="S87" s="4">
        <v>16</v>
      </c>
      <c r="T87" s="4">
        <v>21</v>
      </c>
      <c r="U87" s="4">
        <v>17</v>
      </c>
    </row>
    <row r="88" spans="1:21" x14ac:dyDescent="0.2">
      <c r="A88" t="s">
        <v>2165</v>
      </c>
      <c r="E88" s="4">
        <v>3760.88</v>
      </c>
      <c r="F88" s="4">
        <v>13800</v>
      </c>
      <c r="G88" s="4">
        <v>10252</v>
      </c>
      <c r="H88" s="4">
        <v>613</v>
      </c>
      <c r="I88" s="4">
        <v>558</v>
      </c>
      <c r="J88" s="4">
        <v>532</v>
      </c>
      <c r="K88" s="4">
        <v>763</v>
      </c>
      <c r="L88" s="4">
        <v>872</v>
      </c>
      <c r="M88" s="4">
        <v>796</v>
      </c>
      <c r="N88" s="4">
        <v>811</v>
      </c>
      <c r="O88" s="4">
        <v>760</v>
      </c>
      <c r="P88" s="4">
        <v>577</v>
      </c>
      <c r="Q88" s="4">
        <v>744</v>
      </c>
      <c r="R88" s="4">
        <v>1017</v>
      </c>
      <c r="S88" s="4">
        <v>955</v>
      </c>
      <c r="T88" s="4">
        <v>619</v>
      </c>
      <c r="U88" s="4">
        <v>635</v>
      </c>
    </row>
  </sheetData>
  <conditionalFormatting pivot="1" sqref="K10:K88">
    <cfRule type="cellIs" dxfId="67" priority="15" operator="equal">
      <formula>0</formula>
    </cfRule>
  </conditionalFormatting>
  <conditionalFormatting pivot="1" sqref="H10:H88">
    <cfRule type="cellIs" dxfId="66" priority="14" operator="equal">
      <formula>0</formula>
    </cfRule>
  </conditionalFormatting>
  <conditionalFormatting pivot="1" sqref="I10:I88">
    <cfRule type="cellIs" dxfId="65" priority="13" operator="equal">
      <formula>0</formula>
    </cfRule>
  </conditionalFormatting>
  <conditionalFormatting pivot="1" sqref="L10:L88">
    <cfRule type="cellIs" dxfId="64" priority="12" operator="equal">
      <formula>0</formula>
    </cfRule>
  </conditionalFormatting>
  <conditionalFormatting pivot="1" sqref="M10:M88">
    <cfRule type="cellIs" dxfId="63" priority="11" operator="equal">
      <formula>0</formula>
    </cfRule>
  </conditionalFormatting>
  <conditionalFormatting pivot="1" sqref="N10:N88">
    <cfRule type="cellIs" dxfId="62" priority="10" operator="equal">
      <formula>0</formula>
    </cfRule>
  </conditionalFormatting>
  <conditionalFormatting pivot="1" sqref="O10:O88">
    <cfRule type="cellIs" dxfId="61" priority="9" operator="equal">
      <formula>0</formula>
    </cfRule>
  </conditionalFormatting>
  <conditionalFormatting pivot="1" sqref="P10:P88">
    <cfRule type="cellIs" dxfId="60" priority="8" operator="equal">
      <formula>0</formula>
    </cfRule>
  </conditionalFormatting>
  <conditionalFormatting pivot="1" sqref="Q10:Q88">
    <cfRule type="cellIs" dxfId="59" priority="7" operator="equal">
      <formula>0</formula>
    </cfRule>
  </conditionalFormatting>
  <conditionalFormatting pivot="1" sqref="R10:R88">
    <cfRule type="cellIs" dxfId="58" priority="6" operator="equal">
      <formula>0</formula>
    </cfRule>
  </conditionalFormatting>
  <conditionalFormatting pivot="1" sqref="S10:S88">
    <cfRule type="cellIs" dxfId="57" priority="5" operator="equal">
      <formula>0</formula>
    </cfRule>
  </conditionalFormatting>
  <conditionalFormatting pivot="1" sqref="T10:T88">
    <cfRule type="cellIs" dxfId="56" priority="4" operator="equal">
      <formula>0</formula>
    </cfRule>
  </conditionalFormatting>
  <conditionalFormatting pivot="1" sqref="J10:J88">
    <cfRule type="cellIs" dxfId="55" priority="3" operator="equal">
      <formula>0</formula>
    </cfRule>
  </conditionalFormatting>
  <conditionalFormatting pivot="1" sqref="U10:U88">
    <cfRule type="cellIs" dxfId="54" priority="2" operator="equal">
      <formula>0</formula>
    </cfRule>
  </conditionalFormatting>
  <conditionalFormatting pivot="1" sqref="G10:G88">
    <cfRule type="cellIs" dxfId="53" priority="1" operator="equal">
      <formula>0</formula>
    </cfRule>
  </conditionalFormatting>
  <pageMargins left="0.7" right="0.7" top="0.75" bottom="0.75" header="0.3" footer="0.3"/>
  <pageSetup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499984740745262"/>
  </sheetPr>
  <dimension ref="A1:AA112"/>
  <sheetViews>
    <sheetView zoomScale="90" zoomScaleNormal="90" workbookViewId="0">
      <pane xSplit="5" ySplit="9" topLeftCell="F10" activePane="bottomRight" state="frozen"/>
      <selection pane="topRight" activeCell="F1" sqref="F1"/>
      <selection pane="bottomLeft" activeCell="A12" sqref="A12"/>
      <selection pane="bottomRight" activeCell="G12" sqref="G12"/>
    </sheetView>
  </sheetViews>
  <sheetFormatPr baseColWidth="10" defaultColWidth="10.6640625" defaultRowHeight="15" x14ac:dyDescent="0.2"/>
  <cols>
    <col min="1" max="1" width="13" bestFit="1" customWidth="1"/>
    <col min="2" max="2" width="19.33203125" bestFit="1" customWidth="1"/>
    <col min="3" max="3" width="29.33203125" bestFit="1" customWidth="1"/>
    <col min="4" max="4" width="37.5" bestFit="1" customWidth="1"/>
    <col min="5" max="5" width="8.5" bestFit="1" customWidth="1"/>
    <col min="6" max="6" width="14.1640625" bestFit="1" customWidth="1"/>
    <col min="7" max="7" width="8.5" bestFit="1" customWidth="1"/>
    <col min="8" max="26" width="11.33203125" bestFit="1" customWidth="1"/>
    <col min="27" max="27" width="13.5" bestFit="1" customWidth="1"/>
    <col min="28" max="28" width="16.5" bestFit="1" customWidth="1"/>
    <col min="29" max="29" width="12.33203125" bestFit="1" customWidth="1"/>
  </cols>
  <sheetData>
    <row r="1" spans="1:27" x14ac:dyDescent="0.2">
      <c r="A1" s="2" t="s">
        <v>0</v>
      </c>
      <c r="B1" t="s">
        <v>2166</v>
      </c>
      <c r="H1" s="6"/>
      <c r="I1" s="6"/>
      <c r="J1" s="6"/>
      <c r="K1" s="6"/>
      <c r="L1" s="6"/>
      <c r="M1" s="6"/>
      <c r="N1" s="8"/>
    </row>
    <row r="2" spans="1:27" x14ac:dyDescent="0.2">
      <c r="A2" s="2" t="s">
        <v>1850</v>
      </c>
      <c r="B2" t="s">
        <v>1879</v>
      </c>
      <c r="K2" s="7"/>
    </row>
    <row r="3" spans="1:27" ht="12" customHeight="1" x14ac:dyDescent="0.2">
      <c r="A3" s="2" t="s">
        <v>1822</v>
      </c>
      <c r="B3" t="s">
        <v>32</v>
      </c>
      <c r="I3" s="5"/>
    </row>
    <row r="4" spans="1:27" x14ac:dyDescent="0.2">
      <c r="A4" s="2" t="s">
        <v>1821</v>
      </c>
      <c r="B4" t="s">
        <v>32</v>
      </c>
    </row>
    <row r="5" spans="1:27" x14ac:dyDescent="0.2">
      <c r="A5" s="2" t="s">
        <v>16</v>
      </c>
      <c r="B5" t="s">
        <v>26</v>
      </c>
      <c r="H5" s="1">
        <f ca="1">+TODAY()-1</f>
        <v>46091</v>
      </c>
      <c r="I5" s="1">
        <f t="shared" ref="I5:U5" ca="1" si="0">+H5-1</f>
        <v>46090</v>
      </c>
      <c r="J5" s="1">
        <f t="shared" ca="1" si="0"/>
        <v>46089</v>
      </c>
      <c r="K5" s="1">
        <f t="shared" ca="1" si="0"/>
        <v>46088</v>
      </c>
      <c r="L5" s="1">
        <f t="shared" ca="1" si="0"/>
        <v>46087</v>
      </c>
      <c r="M5" s="1">
        <f t="shared" ca="1" si="0"/>
        <v>46086</v>
      </c>
      <c r="N5" s="1">
        <f t="shared" ca="1" si="0"/>
        <v>46085</v>
      </c>
      <c r="O5" s="1">
        <f t="shared" ca="1" si="0"/>
        <v>46084</v>
      </c>
      <c r="P5" s="1">
        <f t="shared" ca="1" si="0"/>
        <v>46083</v>
      </c>
      <c r="Q5" s="1">
        <f t="shared" ca="1" si="0"/>
        <v>46082</v>
      </c>
      <c r="R5" s="1">
        <f t="shared" ca="1" si="0"/>
        <v>46081</v>
      </c>
      <c r="S5" s="1">
        <f t="shared" ca="1" si="0"/>
        <v>46080</v>
      </c>
      <c r="T5" s="1">
        <f t="shared" ca="1" si="0"/>
        <v>46079</v>
      </c>
      <c r="U5" s="1">
        <f t="shared" ca="1" si="0"/>
        <v>46078</v>
      </c>
      <c r="AA5" s="1"/>
    </row>
    <row r="6" spans="1:27" x14ac:dyDescent="0.2">
      <c r="A6" s="2" t="s">
        <v>1851</v>
      </c>
      <c r="B6" t="s">
        <v>1879</v>
      </c>
    </row>
    <row r="7" spans="1:27" x14ac:dyDescent="0.2">
      <c r="A7" s="2" t="s">
        <v>19</v>
      </c>
      <c r="B7" t="s">
        <v>1879</v>
      </c>
    </row>
    <row r="9" spans="1:27" x14ac:dyDescent="0.2">
      <c r="A9" s="2" t="s">
        <v>1427</v>
      </c>
      <c r="B9" s="2" t="s">
        <v>1423</v>
      </c>
      <c r="C9" s="2" t="s">
        <v>1428</v>
      </c>
      <c r="D9" s="2" t="s">
        <v>1438</v>
      </c>
      <c r="E9" t="s">
        <v>1882</v>
      </c>
      <c r="F9" t="s">
        <v>1883</v>
      </c>
      <c r="G9" t="s">
        <v>1886</v>
      </c>
      <c r="H9" t="s">
        <v>1887</v>
      </c>
      <c r="I9" t="s">
        <v>1888</v>
      </c>
      <c r="J9" t="s">
        <v>1889</v>
      </c>
      <c r="K9" t="s">
        <v>1890</v>
      </c>
      <c r="L9" t="s">
        <v>1891</v>
      </c>
      <c r="M9" t="s">
        <v>1892</v>
      </c>
      <c r="N9" t="s">
        <v>1893</v>
      </c>
      <c r="O9" t="s">
        <v>1894</v>
      </c>
      <c r="P9" t="s">
        <v>1895</v>
      </c>
      <c r="Q9" t="s">
        <v>1896</v>
      </c>
      <c r="R9" t="s">
        <v>1897</v>
      </c>
      <c r="S9" t="s">
        <v>1898</v>
      </c>
      <c r="T9" t="s">
        <v>1899</v>
      </c>
      <c r="U9" t="s">
        <v>1900</v>
      </c>
    </row>
    <row r="10" spans="1:27" x14ac:dyDescent="0.2">
      <c r="A10" t="s">
        <v>71</v>
      </c>
      <c r="B10" t="s">
        <v>1446</v>
      </c>
      <c r="C10" t="s">
        <v>1487</v>
      </c>
      <c r="D10" t="s">
        <v>1459</v>
      </c>
      <c r="E10" s="4">
        <v>3467</v>
      </c>
      <c r="F10" s="4">
        <v>0</v>
      </c>
      <c r="G10" s="4">
        <v>2026.8563999999999</v>
      </c>
      <c r="H10" s="4">
        <v>148.98509999999999</v>
      </c>
      <c r="I10" s="4">
        <v>116.9883</v>
      </c>
      <c r="J10" s="4">
        <v>116.9883</v>
      </c>
      <c r="K10" s="4">
        <v>131.98679999999999</v>
      </c>
      <c r="L10" s="4">
        <v>215.97839999999999</v>
      </c>
      <c r="M10" s="4">
        <v>132.98670000000001</v>
      </c>
      <c r="N10" s="4">
        <v>129.98699999999999</v>
      </c>
      <c r="O10" s="4">
        <v>129.98699999999999</v>
      </c>
      <c r="P10" s="4">
        <v>119.988</v>
      </c>
      <c r="Q10" s="4">
        <v>191.98079999999999</v>
      </c>
      <c r="R10" s="4">
        <v>175</v>
      </c>
      <c r="S10" s="4">
        <v>198</v>
      </c>
      <c r="T10" s="4">
        <v>134</v>
      </c>
      <c r="U10" s="4">
        <v>84</v>
      </c>
    </row>
    <row r="11" spans="1:27" x14ac:dyDescent="0.2">
      <c r="D11" t="s">
        <v>1461</v>
      </c>
      <c r="E11" s="4">
        <v>558</v>
      </c>
      <c r="F11" s="4">
        <v>168</v>
      </c>
      <c r="G11" s="4">
        <v>368.9889</v>
      </c>
      <c r="H11" s="4">
        <v>32</v>
      </c>
      <c r="I11" s="4">
        <v>38</v>
      </c>
      <c r="J11" s="4">
        <v>45</v>
      </c>
      <c r="K11" s="4">
        <v>33</v>
      </c>
      <c r="L11" s="4">
        <v>24</v>
      </c>
      <c r="M11" s="4">
        <v>32</v>
      </c>
      <c r="N11" s="4">
        <v>31</v>
      </c>
      <c r="O11" s="4">
        <v>15</v>
      </c>
      <c r="P11" s="4">
        <v>5</v>
      </c>
      <c r="Q11" s="4">
        <v>3</v>
      </c>
      <c r="R11" s="4">
        <v>20.997900000000001</v>
      </c>
      <c r="S11" s="4">
        <v>15.9984</v>
      </c>
      <c r="T11" s="4">
        <v>42.995699999999999</v>
      </c>
      <c r="U11" s="4">
        <v>30.9969</v>
      </c>
    </row>
    <row r="12" spans="1:27" x14ac:dyDescent="0.2">
      <c r="D12" t="s">
        <v>1463</v>
      </c>
      <c r="E12" s="4">
        <v>288</v>
      </c>
      <c r="F12" s="4">
        <v>0</v>
      </c>
      <c r="G12" s="4">
        <v>300.9699</v>
      </c>
      <c r="H12" s="4">
        <v>26.997299999999999</v>
      </c>
      <c r="I12" s="4">
        <v>21.997800000000002</v>
      </c>
      <c r="J12" s="4">
        <v>19.998000000000001</v>
      </c>
      <c r="K12" s="4">
        <v>31.9968</v>
      </c>
      <c r="L12" s="4">
        <v>35.996400000000001</v>
      </c>
      <c r="M12" s="4">
        <v>27.997199999999999</v>
      </c>
      <c r="N12" s="4">
        <v>18.998100000000001</v>
      </c>
      <c r="O12" s="4">
        <v>19.998000000000001</v>
      </c>
      <c r="P12" s="4">
        <v>9.9990000000000006</v>
      </c>
      <c r="Q12" s="4">
        <v>5.9993999999999996</v>
      </c>
      <c r="R12" s="4">
        <v>6.9992999999999999</v>
      </c>
      <c r="S12" s="4">
        <v>7.9992000000000001</v>
      </c>
      <c r="T12" s="4">
        <v>33.996599999999987</v>
      </c>
      <c r="U12" s="4">
        <v>31.9968</v>
      </c>
    </row>
    <row r="13" spans="1:27" x14ac:dyDescent="0.2">
      <c r="D13" t="s">
        <v>1458</v>
      </c>
      <c r="E13" s="4">
        <v>253</v>
      </c>
      <c r="F13" s="4">
        <v>72</v>
      </c>
      <c r="G13" s="4">
        <v>257.97420000000011</v>
      </c>
      <c r="H13" s="4">
        <v>19.998000000000001</v>
      </c>
      <c r="I13" s="4">
        <v>17.998200000000001</v>
      </c>
      <c r="J13" s="4">
        <v>9.9990000000000006</v>
      </c>
      <c r="K13" s="4">
        <v>25.997399999999999</v>
      </c>
      <c r="L13" s="4">
        <v>10.998900000000001</v>
      </c>
      <c r="M13" s="4">
        <v>18.998100000000001</v>
      </c>
      <c r="N13" s="4">
        <v>7.9992000000000001</v>
      </c>
      <c r="O13" s="4">
        <v>30.9969</v>
      </c>
      <c r="P13" s="4">
        <v>22.997699999999998</v>
      </c>
      <c r="Q13" s="4">
        <v>12.998699999999999</v>
      </c>
      <c r="R13" s="4">
        <v>25.997399999999999</v>
      </c>
      <c r="S13" s="4">
        <v>12.998699999999999</v>
      </c>
      <c r="T13" s="4">
        <v>20.997900000000001</v>
      </c>
      <c r="U13" s="4">
        <v>18.998100000000001</v>
      </c>
    </row>
    <row r="14" spans="1:27" x14ac:dyDescent="0.2">
      <c r="D14" t="s">
        <v>1460</v>
      </c>
      <c r="E14" s="4">
        <v>276</v>
      </c>
      <c r="F14" s="4">
        <v>24</v>
      </c>
      <c r="G14" s="4">
        <v>227.97720000000001</v>
      </c>
      <c r="H14" s="4">
        <v>20.997900000000001</v>
      </c>
      <c r="I14" s="4">
        <v>16.9983</v>
      </c>
      <c r="J14" s="4">
        <v>17.998200000000001</v>
      </c>
      <c r="K14" s="4">
        <v>19.998000000000001</v>
      </c>
      <c r="L14" s="4">
        <v>10.998900000000001</v>
      </c>
      <c r="M14" s="4">
        <v>3.9996</v>
      </c>
      <c r="N14" s="4">
        <v>10.998900000000001</v>
      </c>
      <c r="O14" s="4">
        <v>13.9986</v>
      </c>
      <c r="P14" s="4">
        <v>13.9986</v>
      </c>
      <c r="Q14" s="4">
        <v>2.9996999999999998</v>
      </c>
      <c r="R14" s="4">
        <v>3.9996</v>
      </c>
      <c r="S14" s="4">
        <v>26.997299999999999</v>
      </c>
      <c r="T14" s="4">
        <v>45.995399999999997</v>
      </c>
      <c r="U14" s="4">
        <v>17.998200000000001</v>
      </c>
    </row>
    <row r="15" spans="1:27" x14ac:dyDescent="0.2">
      <c r="A15" t="s">
        <v>1906</v>
      </c>
      <c r="E15" s="4">
        <v>4842</v>
      </c>
      <c r="F15" s="4">
        <v>264</v>
      </c>
      <c r="G15" s="4">
        <v>3182.766599999999</v>
      </c>
      <c r="H15" s="4">
        <v>248.97829999999999</v>
      </c>
      <c r="I15" s="4">
        <v>211.98259999999999</v>
      </c>
      <c r="J15" s="4">
        <v>209.98349999999999</v>
      </c>
      <c r="K15" s="4">
        <v>242.97900000000001</v>
      </c>
      <c r="L15" s="4">
        <v>297.9726</v>
      </c>
      <c r="M15" s="4">
        <v>215.98159999999999</v>
      </c>
      <c r="N15" s="4">
        <v>198.98320000000001</v>
      </c>
      <c r="O15" s="4">
        <v>209.98050000000001</v>
      </c>
      <c r="P15" s="4">
        <v>171.98330000000001</v>
      </c>
      <c r="Q15" s="4">
        <v>216.9786</v>
      </c>
      <c r="R15" s="4">
        <v>232.99420000000001</v>
      </c>
      <c r="S15" s="4">
        <v>261.99360000000001</v>
      </c>
      <c r="T15" s="4">
        <v>277.98559999999998</v>
      </c>
      <c r="U15" s="4">
        <v>183.99</v>
      </c>
    </row>
    <row r="16" spans="1:27" x14ac:dyDescent="0.2">
      <c r="A16" t="s">
        <v>25</v>
      </c>
      <c r="B16" t="s">
        <v>1446</v>
      </c>
      <c r="C16" t="s">
        <v>1507</v>
      </c>
      <c r="D16" t="s">
        <v>1459</v>
      </c>
      <c r="E16" s="4">
        <v>1066</v>
      </c>
      <c r="F16" s="4">
        <v>0</v>
      </c>
      <c r="G16" s="4">
        <v>1107.8892000000001</v>
      </c>
      <c r="H16" s="4">
        <v>128.9871</v>
      </c>
      <c r="I16" s="4">
        <v>118.9881</v>
      </c>
      <c r="J16" s="4">
        <v>52.994700000000002</v>
      </c>
      <c r="K16" s="4">
        <v>76.9923</v>
      </c>
      <c r="L16" s="4">
        <v>84.991499999999988</v>
      </c>
      <c r="M16" s="4">
        <v>85.991399999999999</v>
      </c>
      <c r="N16" s="4">
        <v>94.990499999999997</v>
      </c>
      <c r="O16" s="4">
        <v>102.9897</v>
      </c>
      <c r="P16" s="4">
        <v>87.991199999999992</v>
      </c>
      <c r="Q16" s="4">
        <v>46.9953</v>
      </c>
      <c r="R16" s="4">
        <v>76.9923</v>
      </c>
      <c r="S16" s="4">
        <v>110.9889</v>
      </c>
      <c r="T16" s="4">
        <v>19.998000000000001</v>
      </c>
      <c r="U16" s="4">
        <v>17.998200000000001</v>
      </c>
    </row>
    <row r="17" spans="1:21" x14ac:dyDescent="0.2">
      <c r="D17" t="s">
        <v>1461</v>
      </c>
      <c r="E17" s="4">
        <v>766</v>
      </c>
      <c r="F17" s="4">
        <v>0</v>
      </c>
      <c r="G17" s="4">
        <v>629.9369999999999</v>
      </c>
      <c r="H17" s="4">
        <v>50.994900000000001</v>
      </c>
      <c r="I17" s="4">
        <v>91.990799999999993</v>
      </c>
      <c r="J17" s="4">
        <v>50.994899999999987</v>
      </c>
      <c r="K17" s="4">
        <v>33.996600000000001</v>
      </c>
      <c r="L17" s="4">
        <v>67.993200000000002</v>
      </c>
      <c r="M17" s="4">
        <v>59.994</v>
      </c>
      <c r="N17" s="4">
        <v>70.992899999999992</v>
      </c>
      <c r="O17" s="4">
        <v>42.995699999999999</v>
      </c>
      <c r="P17" s="4">
        <v>41.995800000000003</v>
      </c>
      <c r="Q17" s="4">
        <v>29.997</v>
      </c>
      <c r="R17" s="4">
        <v>33.996600000000001</v>
      </c>
      <c r="S17" s="4">
        <v>30.9969</v>
      </c>
      <c r="T17" s="4">
        <v>12.998699999999999</v>
      </c>
      <c r="U17" s="4">
        <v>9.9990000000000006</v>
      </c>
    </row>
    <row r="18" spans="1:21" x14ac:dyDescent="0.2">
      <c r="D18" t="s">
        <v>1463</v>
      </c>
      <c r="E18" s="4">
        <v>532</v>
      </c>
      <c r="F18" s="4">
        <v>0</v>
      </c>
      <c r="G18" s="4">
        <v>401.95980000000009</v>
      </c>
      <c r="H18" s="4">
        <v>33.996600000000001</v>
      </c>
      <c r="I18" s="4">
        <v>27.997199999999999</v>
      </c>
      <c r="J18" s="4">
        <v>45.995399999999997</v>
      </c>
      <c r="K18" s="4">
        <v>28.9971</v>
      </c>
      <c r="L18" s="4">
        <v>43.995600000000003</v>
      </c>
      <c r="M18" s="4">
        <v>28.9971</v>
      </c>
      <c r="N18" s="4">
        <v>35.996400000000001</v>
      </c>
      <c r="O18" s="4">
        <v>11.998799999999999</v>
      </c>
      <c r="P18" s="4">
        <v>36.996299999999991</v>
      </c>
      <c r="Q18" s="4">
        <v>29.997</v>
      </c>
      <c r="R18" s="4">
        <v>35.996400000000001</v>
      </c>
      <c r="S18" s="4">
        <v>16.9983</v>
      </c>
      <c r="T18" s="4">
        <v>11.998799999999999</v>
      </c>
      <c r="U18" s="4">
        <v>11.998799999999999</v>
      </c>
    </row>
    <row r="19" spans="1:21" x14ac:dyDescent="0.2">
      <c r="D19" t="s">
        <v>1460</v>
      </c>
      <c r="E19" s="4">
        <v>585</v>
      </c>
      <c r="F19" s="4">
        <v>0</v>
      </c>
      <c r="G19" s="4">
        <v>395.96859999999992</v>
      </c>
      <c r="H19" s="4">
        <v>33.996599999999987</v>
      </c>
      <c r="I19" s="4">
        <v>34.996499999999997</v>
      </c>
      <c r="J19" s="4">
        <v>44.9955</v>
      </c>
      <c r="K19" s="4">
        <v>36.996299999999998</v>
      </c>
      <c r="L19" s="4">
        <v>36.996299999999998</v>
      </c>
      <c r="M19" s="4">
        <v>25.997399999999999</v>
      </c>
      <c r="N19" s="4">
        <v>23.997599999999998</v>
      </c>
      <c r="O19" s="4">
        <v>22.997699999999998</v>
      </c>
      <c r="P19" s="4">
        <v>17.998200000000001</v>
      </c>
      <c r="Q19" s="4">
        <v>34.996499999999997</v>
      </c>
      <c r="R19" s="4">
        <v>25</v>
      </c>
      <c r="S19" s="4">
        <v>28</v>
      </c>
      <c r="T19" s="4">
        <v>23</v>
      </c>
      <c r="U19" s="4">
        <v>6</v>
      </c>
    </row>
    <row r="20" spans="1:21" x14ac:dyDescent="0.2">
      <c r="D20" t="s">
        <v>1458</v>
      </c>
      <c r="E20" s="4">
        <v>598</v>
      </c>
      <c r="F20" s="4">
        <v>0</v>
      </c>
      <c r="G20" s="4">
        <v>390.96089999999992</v>
      </c>
      <c r="H20" s="4">
        <v>36.996299999999998</v>
      </c>
      <c r="I20" s="4">
        <v>48.995100000000001</v>
      </c>
      <c r="J20" s="4">
        <v>21.997800000000002</v>
      </c>
      <c r="K20" s="4">
        <v>24.997499999999999</v>
      </c>
      <c r="L20" s="4">
        <v>48.995099999999987</v>
      </c>
      <c r="M20" s="4">
        <v>23.997599999999998</v>
      </c>
      <c r="N20" s="4">
        <v>23.997599999999998</v>
      </c>
      <c r="O20" s="4">
        <v>24.997499999999999</v>
      </c>
      <c r="P20" s="4">
        <v>23.997599999999998</v>
      </c>
      <c r="Q20" s="4">
        <v>26.997299999999999</v>
      </c>
      <c r="R20" s="4">
        <v>30.9969</v>
      </c>
      <c r="S20" s="4">
        <v>28.9971</v>
      </c>
      <c r="T20" s="4">
        <v>14.9985</v>
      </c>
      <c r="U20" s="4">
        <v>9.9990000000000006</v>
      </c>
    </row>
    <row r="21" spans="1:21" x14ac:dyDescent="0.2">
      <c r="A21" t="s">
        <v>1907</v>
      </c>
      <c r="E21" s="4">
        <v>3547</v>
      </c>
      <c r="F21" s="4">
        <v>0</v>
      </c>
      <c r="G21" s="4">
        <v>2926.7154999999989</v>
      </c>
      <c r="H21" s="4">
        <v>284.97149999999999</v>
      </c>
      <c r="I21" s="4">
        <v>322.96769999999998</v>
      </c>
      <c r="J21" s="4">
        <v>216.97829999999999</v>
      </c>
      <c r="K21" s="4">
        <v>201.97980000000001</v>
      </c>
      <c r="L21" s="4">
        <v>282.97169999999988</v>
      </c>
      <c r="M21" s="4">
        <v>224.97749999999999</v>
      </c>
      <c r="N21" s="4">
        <v>249.97499999999999</v>
      </c>
      <c r="O21" s="4">
        <v>205.9794</v>
      </c>
      <c r="P21" s="4">
        <v>208.97909999999999</v>
      </c>
      <c r="Q21" s="4">
        <v>168.98310000000001</v>
      </c>
      <c r="R21" s="4">
        <v>202.98220000000001</v>
      </c>
      <c r="S21" s="4">
        <v>215.9812</v>
      </c>
      <c r="T21" s="4">
        <v>82.994</v>
      </c>
      <c r="U21" s="4">
        <v>55.994999999999997</v>
      </c>
    </row>
    <row r="22" spans="1:21" x14ac:dyDescent="0.2">
      <c r="A22" t="s">
        <v>165</v>
      </c>
      <c r="B22" t="s">
        <v>1446</v>
      </c>
      <c r="C22" t="s">
        <v>1493</v>
      </c>
      <c r="D22" t="s">
        <v>1458</v>
      </c>
      <c r="E22" s="4">
        <v>202</v>
      </c>
      <c r="F22" s="4">
        <v>312</v>
      </c>
      <c r="G22" s="4">
        <v>398.96609999999998</v>
      </c>
      <c r="H22" s="4">
        <v>34.996499999999997</v>
      </c>
      <c r="I22" s="4">
        <v>33.996600000000001</v>
      </c>
      <c r="J22" s="4">
        <v>30.9969</v>
      </c>
      <c r="K22" s="4">
        <v>61.9938</v>
      </c>
      <c r="L22" s="4">
        <v>30.9969</v>
      </c>
      <c r="M22" s="4">
        <v>17.998200000000001</v>
      </c>
      <c r="N22" s="4">
        <v>45.995399999999997</v>
      </c>
      <c r="O22" s="4">
        <v>45.995399999999997</v>
      </c>
      <c r="P22" s="4">
        <v>20.997900000000001</v>
      </c>
      <c r="Q22" s="4">
        <v>14.9985</v>
      </c>
      <c r="R22" s="4">
        <v>21</v>
      </c>
      <c r="S22" s="4">
        <v>21</v>
      </c>
      <c r="T22" s="4">
        <v>4</v>
      </c>
      <c r="U22" s="4">
        <v>14</v>
      </c>
    </row>
    <row r="23" spans="1:21" x14ac:dyDescent="0.2">
      <c r="D23" t="s">
        <v>1459</v>
      </c>
      <c r="E23" s="4">
        <v>254</v>
      </c>
      <c r="F23" s="4">
        <v>480</v>
      </c>
      <c r="G23" s="4">
        <v>389.96100000000001</v>
      </c>
      <c r="H23" s="4">
        <v>44.9955</v>
      </c>
      <c r="I23" s="4">
        <v>0</v>
      </c>
      <c r="J23" s="4">
        <v>0</v>
      </c>
      <c r="K23" s="4">
        <v>0</v>
      </c>
      <c r="L23" s="4">
        <v>24.997499999999999</v>
      </c>
      <c r="M23" s="4">
        <v>48.995100000000001</v>
      </c>
      <c r="N23" s="4">
        <v>51.994799999999998</v>
      </c>
      <c r="O23" s="4">
        <v>115.9884</v>
      </c>
      <c r="P23" s="4">
        <v>102.9897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x14ac:dyDescent="0.2">
      <c r="D24" t="s">
        <v>1463</v>
      </c>
      <c r="E24" s="4">
        <v>201</v>
      </c>
      <c r="F24" s="4">
        <v>240</v>
      </c>
      <c r="G24" s="4">
        <v>323.9751</v>
      </c>
      <c r="H24" s="4">
        <v>21.997800000000002</v>
      </c>
      <c r="I24" s="4">
        <v>30.9969</v>
      </c>
      <c r="J24" s="4">
        <v>22.997699999999998</v>
      </c>
      <c r="K24" s="4">
        <v>30.9969</v>
      </c>
      <c r="L24" s="4">
        <v>24.997499999999999</v>
      </c>
      <c r="M24" s="4">
        <v>37.996200000000002</v>
      </c>
      <c r="N24" s="4">
        <v>19.998000000000001</v>
      </c>
      <c r="O24" s="4">
        <v>21.997800000000002</v>
      </c>
      <c r="P24" s="4">
        <v>11.998799999999999</v>
      </c>
      <c r="Q24" s="4">
        <v>24.997499999999999</v>
      </c>
      <c r="R24" s="4">
        <v>17</v>
      </c>
      <c r="S24" s="4">
        <v>23</v>
      </c>
      <c r="T24" s="4">
        <v>14</v>
      </c>
      <c r="U24" s="4">
        <v>21</v>
      </c>
    </row>
    <row r="25" spans="1:21" x14ac:dyDescent="0.2">
      <c r="D25" t="s">
        <v>1461</v>
      </c>
      <c r="E25" s="4">
        <v>94</v>
      </c>
      <c r="F25" s="4">
        <v>216</v>
      </c>
      <c r="G25" s="4">
        <v>303.97579999999999</v>
      </c>
      <c r="H25" s="4">
        <v>27.997199999999999</v>
      </c>
      <c r="I25" s="4">
        <v>2.9996999999999998</v>
      </c>
      <c r="J25" s="4">
        <v>4.9995000000000003</v>
      </c>
      <c r="K25" s="4">
        <v>17.998200000000001</v>
      </c>
      <c r="L25" s="4">
        <v>18.998100000000001</v>
      </c>
      <c r="M25" s="4">
        <v>39.996000000000002</v>
      </c>
      <c r="N25" s="4">
        <v>47.995199999999997</v>
      </c>
      <c r="O25" s="4">
        <v>41.995800000000003</v>
      </c>
      <c r="P25" s="4">
        <v>17.998200000000001</v>
      </c>
      <c r="Q25" s="4">
        <v>20.997900000000001</v>
      </c>
      <c r="R25" s="4">
        <v>21</v>
      </c>
      <c r="S25" s="4">
        <v>24</v>
      </c>
      <c r="T25" s="4">
        <v>12</v>
      </c>
      <c r="U25" s="4">
        <v>5</v>
      </c>
    </row>
    <row r="26" spans="1:21" x14ac:dyDescent="0.2">
      <c r="D26" t="s">
        <v>1460</v>
      </c>
      <c r="E26" s="4">
        <v>59</v>
      </c>
      <c r="F26" s="4">
        <v>216</v>
      </c>
      <c r="G26" s="4">
        <v>285.97620000000012</v>
      </c>
      <c r="H26" s="4">
        <v>16.9983</v>
      </c>
      <c r="I26" s="4">
        <v>18.998100000000001</v>
      </c>
      <c r="J26" s="4">
        <v>25.997399999999999</v>
      </c>
      <c r="K26" s="4">
        <v>20.997900000000001</v>
      </c>
      <c r="L26" s="4">
        <v>38.996099999999998</v>
      </c>
      <c r="M26" s="4">
        <v>53.994599999999998</v>
      </c>
      <c r="N26" s="4">
        <v>14.9985</v>
      </c>
      <c r="O26" s="4">
        <v>11.998799999999999</v>
      </c>
      <c r="P26" s="4">
        <v>12.998699999999999</v>
      </c>
      <c r="Q26" s="4">
        <v>21.997800000000002</v>
      </c>
      <c r="R26" s="4">
        <v>13</v>
      </c>
      <c r="S26" s="4">
        <v>14</v>
      </c>
      <c r="T26" s="4">
        <v>11</v>
      </c>
      <c r="U26" s="4">
        <v>10</v>
      </c>
    </row>
    <row r="27" spans="1:21" x14ac:dyDescent="0.2">
      <c r="A27" t="s">
        <v>1908</v>
      </c>
      <c r="E27" s="4">
        <v>810</v>
      </c>
      <c r="F27" s="4">
        <v>1464</v>
      </c>
      <c r="G27" s="4">
        <v>1702.8542</v>
      </c>
      <c r="H27" s="4">
        <v>146.9853</v>
      </c>
      <c r="I27" s="4">
        <v>86.99130000000001</v>
      </c>
      <c r="J27" s="4">
        <v>84.991499999999988</v>
      </c>
      <c r="K27" s="4">
        <v>131.98679999999999</v>
      </c>
      <c r="L27" s="4">
        <v>138.98609999999999</v>
      </c>
      <c r="M27" s="4">
        <v>198.98009999999999</v>
      </c>
      <c r="N27" s="4">
        <v>180.9819</v>
      </c>
      <c r="O27" s="4">
        <v>237.97620000000001</v>
      </c>
      <c r="P27" s="4">
        <v>166.98330000000001</v>
      </c>
      <c r="Q27" s="4">
        <v>82.991699999999994</v>
      </c>
      <c r="R27" s="4">
        <v>72</v>
      </c>
      <c r="S27" s="4">
        <v>82</v>
      </c>
      <c r="T27" s="4">
        <v>41</v>
      </c>
      <c r="U27" s="4">
        <v>50</v>
      </c>
    </row>
    <row r="28" spans="1:21" x14ac:dyDescent="0.2">
      <c r="A28" t="s">
        <v>39</v>
      </c>
      <c r="B28" t="s">
        <v>1909</v>
      </c>
      <c r="C28" t="s">
        <v>1701</v>
      </c>
      <c r="D28" t="s">
        <v>1459</v>
      </c>
      <c r="E28" s="4">
        <v>1834</v>
      </c>
      <c r="F28" s="4">
        <v>0</v>
      </c>
      <c r="G28" s="4">
        <v>772</v>
      </c>
      <c r="H28" s="4">
        <v>56</v>
      </c>
      <c r="I28" s="4">
        <v>26</v>
      </c>
      <c r="J28" s="4">
        <v>67</v>
      </c>
      <c r="K28" s="4">
        <v>45</v>
      </c>
      <c r="L28" s="4">
        <v>44</v>
      </c>
      <c r="M28" s="4">
        <v>33</v>
      </c>
      <c r="N28" s="4">
        <v>40</v>
      </c>
      <c r="O28" s="4">
        <v>62</v>
      </c>
      <c r="P28" s="4">
        <v>52</v>
      </c>
      <c r="Q28" s="4">
        <v>62</v>
      </c>
      <c r="R28" s="4">
        <v>59</v>
      </c>
      <c r="S28" s="4">
        <v>104</v>
      </c>
      <c r="T28" s="4">
        <v>70</v>
      </c>
      <c r="U28" s="4">
        <v>52</v>
      </c>
    </row>
    <row r="29" spans="1:21" x14ac:dyDescent="0.2">
      <c r="D29" t="s">
        <v>1463</v>
      </c>
      <c r="E29" s="4">
        <v>892</v>
      </c>
      <c r="F29" s="4">
        <v>0</v>
      </c>
      <c r="G29" s="4">
        <v>225</v>
      </c>
      <c r="H29" s="4">
        <v>14</v>
      </c>
      <c r="I29" s="4">
        <v>20</v>
      </c>
      <c r="J29" s="4">
        <v>14</v>
      </c>
      <c r="K29" s="4">
        <v>5</v>
      </c>
      <c r="L29" s="4">
        <v>17</v>
      </c>
      <c r="M29" s="4">
        <v>10</v>
      </c>
      <c r="N29" s="4">
        <v>9</v>
      </c>
      <c r="O29" s="4">
        <v>10</v>
      </c>
      <c r="P29" s="4">
        <v>13</v>
      </c>
      <c r="Q29" s="4">
        <v>23</v>
      </c>
      <c r="R29" s="4">
        <v>18</v>
      </c>
      <c r="S29" s="4">
        <v>23</v>
      </c>
      <c r="T29" s="4">
        <v>22</v>
      </c>
      <c r="U29" s="4">
        <v>27</v>
      </c>
    </row>
    <row r="30" spans="1:21" x14ac:dyDescent="0.2">
      <c r="D30" t="s">
        <v>1460</v>
      </c>
      <c r="E30" s="4">
        <v>299</v>
      </c>
      <c r="F30" s="4">
        <v>0</v>
      </c>
      <c r="G30" s="4">
        <v>194</v>
      </c>
      <c r="H30" s="4">
        <v>12</v>
      </c>
      <c r="I30" s="4">
        <v>17</v>
      </c>
      <c r="J30" s="4">
        <v>14</v>
      </c>
      <c r="K30" s="4">
        <v>12</v>
      </c>
      <c r="L30" s="4">
        <v>12</v>
      </c>
      <c r="M30" s="4">
        <v>16</v>
      </c>
      <c r="N30" s="4">
        <v>17</v>
      </c>
      <c r="O30" s="4">
        <v>7</v>
      </c>
      <c r="P30" s="4">
        <v>8</v>
      </c>
      <c r="Q30" s="4">
        <v>18</v>
      </c>
      <c r="R30" s="4">
        <v>24</v>
      </c>
      <c r="S30" s="4">
        <v>11</v>
      </c>
      <c r="T30" s="4">
        <v>12</v>
      </c>
      <c r="U30" s="4">
        <v>14</v>
      </c>
    </row>
    <row r="31" spans="1:21" x14ac:dyDescent="0.2">
      <c r="D31" t="s">
        <v>1458</v>
      </c>
      <c r="E31" s="4">
        <v>258</v>
      </c>
      <c r="F31" s="4">
        <v>0</v>
      </c>
      <c r="G31" s="4">
        <v>160</v>
      </c>
      <c r="H31" s="4">
        <v>10</v>
      </c>
      <c r="I31" s="4">
        <v>13</v>
      </c>
      <c r="J31" s="4">
        <v>7</v>
      </c>
      <c r="K31" s="4">
        <v>5</v>
      </c>
      <c r="L31" s="4">
        <v>15</v>
      </c>
      <c r="M31" s="4">
        <v>4</v>
      </c>
      <c r="N31" s="4">
        <v>16</v>
      </c>
      <c r="O31" s="4">
        <v>12</v>
      </c>
      <c r="P31" s="4">
        <v>3</v>
      </c>
      <c r="Q31" s="4">
        <v>17</v>
      </c>
      <c r="R31" s="4">
        <v>11</v>
      </c>
      <c r="S31" s="4">
        <v>18</v>
      </c>
      <c r="T31" s="4">
        <v>7</v>
      </c>
      <c r="U31" s="4">
        <v>22</v>
      </c>
    </row>
    <row r="32" spans="1:21" x14ac:dyDescent="0.2">
      <c r="D32" t="s">
        <v>1461</v>
      </c>
      <c r="E32" s="4">
        <v>389</v>
      </c>
      <c r="F32" s="4">
        <v>0</v>
      </c>
      <c r="G32" s="4">
        <v>152</v>
      </c>
      <c r="H32" s="4">
        <v>13</v>
      </c>
      <c r="I32" s="4">
        <v>14</v>
      </c>
      <c r="J32" s="4">
        <v>4</v>
      </c>
      <c r="K32" s="4">
        <v>5</v>
      </c>
      <c r="L32" s="4">
        <v>12</v>
      </c>
      <c r="M32" s="4">
        <v>12</v>
      </c>
      <c r="N32" s="4">
        <v>8</v>
      </c>
      <c r="O32" s="4">
        <v>12</v>
      </c>
      <c r="P32" s="4">
        <v>10</v>
      </c>
      <c r="Q32" s="4">
        <v>14</v>
      </c>
      <c r="R32" s="4">
        <v>12</v>
      </c>
      <c r="S32" s="4">
        <v>24</v>
      </c>
      <c r="T32" s="4">
        <v>4</v>
      </c>
      <c r="U32" s="4">
        <v>8</v>
      </c>
    </row>
    <row r="33" spans="1:21" x14ac:dyDescent="0.2">
      <c r="A33" t="s">
        <v>1910</v>
      </c>
      <c r="E33" s="4">
        <v>3672</v>
      </c>
      <c r="F33" s="4">
        <v>0</v>
      </c>
      <c r="G33" s="4">
        <v>1503</v>
      </c>
      <c r="H33" s="4">
        <v>105</v>
      </c>
      <c r="I33" s="4">
        <v>90</v>
      </c>
      <c r="J33" s="4">
        <v>106</v>
      </c>
      <c r="K33" s="4">
        <v>72</v>
      </c>
      <c r="L33" s="4">
        <v>100</v>
      </c>
      <c r="M33" s="4">
        <v>75</v>
      </c>
      <c r="N33" s="4">
        <v>90</v>
      </c>
      <c r="O33" s="4">
        <v>103</v>
      </c>
      <c r="P33" s="4">
        <v>86</v>
      </c>
      <c r="Q33" s="4">
        <v>134</v>
      </c>
      <c r="R33" s="4">
        <v>124</v>
      </c>
      <c r="S33" s="4">
        <v>180</v>
      </c>
      <c r="T33" s="4">
        <v>115</v>
      </c>
      <c r="U33" s="4">
        <v>123</v>
      </c>
    </row>
    <row r="34" spans="1:21" x14ac:dyDescent="0.2">
      <c r="A34" t="s">
        <v>84</v>
      </c>
      <c r="B34" t="s">
        <v>1446</v>
      </c>
      <c r="C34" t="s">
        <v>1488</v>
      </c>
      <c r="D34" t="s">
        <v>1459</v>
      </c>
      <c r="E34" s="4">
        <v>571</v>
      </c>
      <c r="F34" s="4">
        <v>0</v>
      </c>
      <c r="G34" s="4">
        <v>507.94920000000002</v>
      </c>
      <c r="H34" s="4">
        <v>42.995699999999999</v>
      </c>
      <c r="I34" s="4">
        <v>41.995800000000003</v>
      </c>
      <c r="J34" s="4">
        <v>42.995699999999999</v>
      </c>
      <c r="K34" s="4">
        <v>59.994</v>
      </c>
      <c r="L34" s="4">
        <v>59.994</v>
      </c>
      <c r="M34" s="4">
        <v>73.992599999999996</v>
      </c>
      <c r="N34" s="4">
        <v>43.995600000000003</v>
      </c>
      <c r="O34" s="4">
        <v>47.995199999999997</v>
      </c>
      <c r="P34" s="4">
        <v>53.994600000000013</v>
      </c>
      <c r="Q34" s="4">
        <v>39.996000000000002</v>
      </c>
      <c r="R34" s="4">
        <v>0</v>
      </c>
      <c r="S34" s="4">
        <v>0</v>
      </c>
      <c r="T34" s="4">
        <v>0</v>
      </c>
      <c r="U34" s="4">
        <v>0</v>
      </c>
    </row>
    <row r="35" spans="1:21" x14ac:dyDescent="0.2">
      <c r="D35" t="s">
        <v>1463</v>
      </c>
      <c r="E35" s="4">
        <v>457</v>
      </c>
      <c r="F35" s="4">
        <v>0</v>
      </c>
      <c r="G35" s="4">
        <v>185.98419999999999</v>
      </c>
      <c r="H35" s="4">
        <v>11.998799999999999</v>
      </c>
      <c r="I35" s="4">
        <v>12.998699999999999</v>
      </c>
      <c r="J35" s="4">
        <v>13.9986</v>
      </c>
      <c r="K35" s="4">
        <v>13.9986</v>
      </c>
      <c r="L35" s="4">
        <v>17.998200000000001</v>
      </c>
      <c r="M35" s="4">
        <v>16.9983</v>
      </c>
      <c r="N35" s="4">
        <v>13.9986</v>
      </c>
      <c r="O35" s="4">
        <v>18.998100000000001</v>
      </c>
      <c r="P35" s="4">
        <v>22.997699999999998</v>
      </c>
      <c r="Q35" s="4">
        <v>13.9986</v>
      </c>
      <c r="R35" s="4">
        <v>1</v>
      </c>
      <c r="S35" s="4">
        <v>3</v>
      </c>
      <c r="T35" s="4">
        <v>6</v>
      </c>
      <c r="U35" s="4">
        <v>18</v>
      </c>
    </row>
    <row r="36" spans="1:21" x14ac:dyDescent="0.2">
      <c r="D36" t="s">
        <v>1458</v>
      </c>
      <c r="E36" s="4">
        <v>489</v>
      </c>
      <c r="F36" s="4">
        <v>0</v>
      </c>
      <c r="G36" s="4">
        <v>179.9853</v>
      </c>
      <c r="H36" s="4">
        <v>6.9992999999999999</v>
      </c>
      <c r="I36" s="4">
        <v>7.9992000000000001</v>
      </c>
      <c r="J36" s="4">
        <v>14.9985</v>
      </c>
      <c r="K36" s="4">
        <v>29.997</v>
      </c>
      <c r="L36" s="4">
        <v>16.9983</v>
      </c>
      <c r="M36" s="4">
        <v>18.998100000000001</v>
      </c>
      <c r="N36" s="4">
        <v>8.9991000000000003</v>
      </c>
      <c r="O36" s="4">
        <v>17.998200000000001</v>
      </c>
      <c r="P36" s="4">
        <v>16.9983</v>
      </c>
      <c r="Q36" s="4">
        <v>6.9992999999999999</v>
      </c>
      <c r="R36" s="4">
        <v>11</v>
      </c>
      <c r="S36" s="4">
        <v>7</v>
      </c>
      <c r="T36" s="4">
        <v>13</v>
      </c>
      <c r="U36" s="4">
        <v>2</v>
      </c>
    </row>
    <row r="37" spans="1:21" x14ac:dyDescent="0.2">
      <c r="D37" t="s">
        <v>1461</v>
      </c>
      <c r="E37" s="4">
        <v>343</v>
      </c>
      <c r="F37" s="4">
        <v>0</v>
      </c>
      <c r="G37" s="4">
        <v>159.98990000000001</v>
      </c>
      <c r="H37" s="4">
        <v>8.9991000000000003</v>
      </c>
      <c r="I37" s="4">
        <v>6.9992999999999999</v>
      </c>
      <c r="J37" s="4">
        <v>8.9991000000000003</v>
      </c>
      <c r="K37" s="4">
        <v>37.996200000000002</v>
      </c>
      <c r="L37" s="4">
        <v>12.998699999999999</v>
      </c>
      <c r="M37" s="4">
        <v>9.9990000000000006</v>
      </c>
      <c r="N37" s="4">
        <v>1.9998</v>
      </c>
      <c r="O37" s="4">
        <v>12.998699999999999</v>
      </c>
      <c r="P37" s="4">
        <v>0</v>
      </c>
      <c r="Q37" s="4">
        <v>0</v>
      </c>
      <c r="R37" s="4">
        <v>10</v>
      </c>
      <c r="S37" s="4">
        <v>16</v>
      </c>
      <c r="T37" s="4">
        <v>16</v>
      </c>
      <c r="U37" s="4">
        <v>17</v>
      </c>
    </row>
    <row r="38" spans="1:21" x14ac:dyDescent="0.2">
      <c r="D38" t="s">
        <v>1460</v>
      </c>
      <c r="E38" s="4">
        <v>519</v>
      </c>
      <c r="F38" s="4">
        <v>96</v>
      </c>
      <c r="G38" s="4">
        <v>130.98689999999999</v>
      </c>
      <c r="H38" s="4">
        <v>11.998799999999999</v>
      </c>
      <c r="I38" s="4">
        <v>8.9991000000000003</v>
      </c>
      <c r="J38" s="4">
        <v>1.9998</v>
      </c>
      <c r="K38" s="4">
        <v>9.9990000000000006</v>
      </c>
      <c r="L38" s="4">
        <v>15.9984</v>
      </c>
      <c r="M38" s="4">
        <v>0</v>
      </c>
      <c r="N38" s="4">
        <v>6.9992999999999999</v>
      </c>
      <c r="O38" s="4">
        <v>9.9990000000000006</v>
      </c>
      <c r="P38" s="4">
        <v>1.9998</v>
      </c>
      <c r="Q38" s="4">
        <v>1.9998</v>
      </c>
      <c r="R38" s="4">
        <v>4.9995000000000003</v>
      </c>
      <c r="S38" s="4">
        <v>3.9996</v>
      </c>
      <c r="T38" s="4">
        <v>21.997800000000002</v>
      </c>
      <c r="U38" s="4">
        <v>29.997</v>
      </c>
    </row>
    <row r="39" spans="1:21" x14ac:dyDescent="0.2">
      <c r="A39" t="s">
        <v>1915</v>
      </c>
      <c r="E39" s="4">
        <v>2379</v>
      </c>
      <c r="F39" s="4">
        <v>96</v>
      </c>
      <c r="G39" s="4">
        <v>1164.8955000000001</v>
      </c>
      <c r="H39" s="4">
        <v>82.991699999999994</v>
      </c>
      <c r="I39" s="4">
        <v>78.992100000000008</v>
      </c>
      <c r="J39" s="4">
        <v>82.99169999999998</v>
      </c>
      <c r="K39" s="4">
        <v>151.98480000000001</v>
      </c>
      <c r="L39" s="4">
        <v>123.9876</v>
      </c>
      <c r="M39" s="4">
        <v>119.988</v>
      </c>
      <c r="N39" s="4">
        <v>75.992399999999989</v>
      </c>
      <c r="O39" s="4">
        <v>107.9892</v>
      </c>
      <c r="P39" s="4">
        <v>95.990399999999994</v>
      </c>
      <c r="Q39" s="4">
        <v>62.993699999999997</v>
      </c>
      <c r="R39" s="4">
        <v>26.999500000000001</v>
      </c>
      <c r="S39" s="4">
        <v>29.999600000000001</v>
      </c>
      <c r="T39" s="4">
        <v>56.997799999999998</v>
      </c>
      <c r="U39" s="4">
        <v>66.997</v>
      </c>
    </row>
    <row r="40" spans="1:21" x14ac:dyDescent="0.2">
      <c r="A40" t="s">
        <v>119</v>
      </c>
      <c r="B40" t="s">
        <v>1446</v>
      </c>
      <c r="C40" t="s">
        <v>1502</v>
      </c>
      <c r="D40" t="s">
        <v>1459</v>
      </c>
      <c r="E40" s="4">
        <v>25</v>
      </c>
      <c r="F40" s="4">
        <v>288</v>
      </c>
      <c r="G40" s="4">
        <v>367</v>
      </c>
      <c r="H40" s="4">
        <v>11</v>
      </c>
      <c r="I40" s="4">
        <v>0</v>
      </c>
      <c r="J40" s="4">
        <v>31</v>
      </c>
      <c r="K40" s="4">
        <v>55</v>
      </c>
      <c r="L40" s="4">
        <v>54</v>
      </c>
      <c r="M40" s="4">
        <v>3</v>
      </c>
      <c r="N40" s="4">
        <v>29</v>
      </c>
      <c r="O40" s="4">
        <v>40</v>
      </c>
      <c r="P40" s="4">
        <v>32</v>
      </c>
      <c r="Q40" s="4">
        <v>34</v>
      </c>
      <c r="R40" s="4">
        <v>46</v>
      </c>
      <c r="S40" s="4">
        <v>28</v>
      </c>
      <c r="T40" s="4">
        <v>1</v>
      </c>
      <c r="U40" s="4">
        <v>3</v>
      </c>
    </row>
    <row r="41" spans="1:21" x14ac:dyDescent="0.2">
      <c r="D41" t="s">
        <v>1458</v>
      </c>
      <c r="E41" s="4">
        <v>53</v>
      </c>
      <c r="F41" s="4">
        <v>168</v>
      </c>
      <c r="G41" s="4">
        <v>297</v>
      </c>
      <c r="H41" s="4">
        <v>33</v>
      </c>
      <c r="I41" s="4">
        <v>29</v>
      </c>
      <c r="J41" s="4">
        <v>27</v>
      </c>
      <c r="K41" s="4">
        <v>15</v>
      </c>
      <c r="L41" s="4">
        <v>24</v>
      </c>
      <c r="M41" s="4">
        <v>26</v>
      </c>
      <c r="N41" s="4">
        <v>17</v>
      </c>
      <c r="O41" s="4">
        <v>16</v>
      </c>
      <c r="P41" s="4">
        <v>15</v>
      </c>
      <c r="Q41" s="4">
        <v>16</v>
      </c>
      <c r="R41" s="4">
        <v>20</v>
      </c>
      <c r="S41" s="4">
        <v>20</v>
      </c>
      <c r="T41" s="4">
        <v>28</v>
      </c>
      <c r="U41" s="4">
        <v>11</v>
      </c>
    </row>
    <row r="42" spans="1:21" x14ac:dyDescent="0.2">
      <c r="D42" t="s">
        <v>1463</v>
      </c>
      <c r="E42" s="4">
        <v>53</v>
      </c>
      <c r="F42" s="4">
        <v>72</v>
      </c>
      <c r="G42" s="4">
        <v>156</v>
      </c>
      <c r="H42" s="4">
        <v>25</v>
      </c>
      <c r="I42" s="4">
        <v>13</v>
      </c>
      <c r="J42" s="4">
        <v>3</v>
      </c>
      <c r="K42" s="4">
        <v>11</v>
      </c>
      <c r="L42" s="4">
        <v>5</v>
      </c>
      <c r="M42" s="4">
        <v>15</v>
      </c>
      <c r="N42" s="4">
        <v>6</v>
      </c>
      <c r="O42" s="4">
        <v>11</v>
      </c>
      <c r="P42" s="4">
        <v>11</v>
      </c>
      <c r="Q42" s="4">
        <v>5</v>
      </c>
      <c r="R42" s="4">
        <v>15</v>
      </c>
      <c r="S42" s="4">
        <v>10</v>
      </c>
      <c r="T42" s="4">
        <v>2</v>
      </c>
      <c r="U42" s="4">
        <v>24</v>
      </c>
    </row>
    <row r="43" spans="1:21" x14ac:dyDescent="0.2">
      <c r="D43" t="s">
        <v>1460</v>
      </c>
      <c r="E43" s="4">
        <v>50</v>
      </c>
      <c r="F43" s="4">
        <v>72</v>
      </c>
      <c r="G43" s="4">
        <v>105</v>
      </c>
      <c r="H43" s="4">
        <v>7</v>
      </c>
      <c r="I43" s="4">
        <v>10</v>
      </c>
      <c r="J43" s="4">
        <v>8</v>
      </c>
      <c r="K43" s="4">
        <v>6</v>
      </c>
      <c r="L43" s="4">
        <v>9</v>
      </c>
      <c r="M43" s="4">
        <v>16</v>
      </c>
      <c r="N43" s="4">
        <v>3</v>
      </c>
      <c r="O43" s="4">
        <v>3</v>
      </c>
      <c r="P43" s="4">
        <v>4</v>
      </c>
      <c r="Q43" s="4">
        <v>14</v>
      </c>
      <c r="R43" s="4">
        <v>5</v>
      </c>
      <c r="S43" s="4">
        <v>10</v>
      </c>
      <c r="T43" s="4">
        <v>0</v>
      </c>
      <c r="U43" s="4">
        <v>10</v>
      </c>
    </row>
    <row r="44" spans="1:21" x14ac:dyDescent="0.2">
      <c r="D44" t="s">
        <v>1461</v>
      </c>
      <c r="E44" s="4">
        <v>29</v>
      </c>
      <c r="F44" s="4">
        <v>96</v>
      </c>
      <c r="G44" s="4">
        <v>103</v>
      </c>
      <c r="H44" s="4">
        <v>0</v>
      </c>
      <c r="I44" s="4">
        <v>0</v>
      </c>
      <c r="J44" s="4">
        <v>4</v>
      </c>
      <c r="K44" s="4">
        <v>10</v>
      </c>
      <c r="L44" s="4">
        <v>11</v>
      </c>
      <c r="M44" s="4">
        <v>10</v>
      </c>
      <c r="N44" s="4">
        <v>7</v>
      </c>
      <c r="O44" s="4">
        <v>10</v>
      </c>
      <c r="P44" s="4">
        <v>5</v>
      </c>
      <c r="Q44" s="4">
        <v>4</v>
      </c>
      <c r="R44" s="4">
        <v>17</v>
      </c>
      <c r="S44" s="4">
        <v>13</v>
      </c>
      <c r="T44" s="4">
        <v>7</v>
      </c>
      <c r="U44" s="4">
        <v>5</v>
      </c>
    </row>
    <row r="45" spans="1:21" x14ac:dyDescent="0.2">
      <c r="A45" t="s">
        <v>1917</v>
      </c>
      <c r="E45" s="4">
        <v>210</v>
      </c>
      <c r="F45" s="4">
        <v>696</v>
      </c>
      <c r="G45" s="4">
        <v>1028</v>
      </c>
      <c r="H45" s="4">
        <v>76</v>
      </c>
      <c r="I45" s="4">
        <v>52</v>
      </c>
      <c r="J45" s="4">
        <v>73</v>
      </c>
      <c r="K45" s="4">
        <v>97</v>
      </c>
      <c r="L45" s="4">
        <v>103</v>
      </c>
      <c r="M45" s="4">
        <v>70</v>
      </c>
      <c r="N45" s="4">
        <v>62</v>
      </c>
      <c r="O45" s="4">
        <v>80</v>
      </c>
      <c r="P45" s="4">
        <v>67</v>
      </c>
      <c r="Q45" s="4">
        <v>73</v>
      </c>
      <c r="R45" s="4">
        <v>103</v>
      </c>
      <c r="S45" s="4">
        <v>81</v>
      </c>
      <c r="T45" s="4">
        <v>38</v>
      </c>
      <c r="U45" s="4">
        <v>53</v>
      </c>
    </row>
    <row r="46" spans="1:21" x14ac:dyDescent="0.2">
      <c r="A46" t="s">
        <v>214</v>
      </c>
      <c r="B46" t="s">
        <v>1446</v>
      </c>
      <c r="C46" t="s">
        <v>1471</v>
      </c>
      <c r="D46" t="s">
        <v>1459</v>
      </c>
      <c r="E46" s="4">
        <v>121</v>
      </c>
      <c r="F46" s="4">
        <v>120</v>
      </c>
      <c r="G46" s="4">
        <v>224</v>
      </c>
      <c r="H46" s="4">
        <v>31</v>
      </c>
      <c r="I46" s="4">
        <v>14</v>
      </c>
      <c r="J46" s="4">
        <v>0</v>
      </c>
      <c r="K46" s="4">
        <v>40</v>
      </c>
      <c r="L46" s="4">
        <v>7</v>
      </c>
      <c r="M46" s="4">
        <v>1</v>
      </c>
      <c r="N46" s="4">
        <v>19</v>
      </c>
      <c r="O46" s="4">
        <v>14</v>
      </c>
      <c r="P46" s="4">
        <v>14</v>
      </c>
      <c r="Q46" s="4">
        <v>14</v>
      </c>
      <c r="R46" s="4">
        <v>15</v>
      </c>
      <c r="S46" s="4">
        <v>17</v>
      </c>
      <c r="T46" s="4">
        <v>19</v>
      </c>
      <c r="U46" s="4">
        <v>19</v>
      </c>
    </row>
    <row r="47" spans="1:21" x14ac:dyDescent="0.2">
      <c r="D47" t="s">
        <v>1458</v>
      </c>
      <c r="E47" s="4">
        <v>86</v>
      </c>
      <c r="F47" s="4">
        <v>48</v>
      </c>
      <c r="G47" s="4">
        <v>125</v>
      </c>
      <c r="H47" s="4">
        <v>2</v>
      </c>
      <c r="I47" s="4">
        <v>17</v>
      </c>
      <c r="J47" s="4">
        <v>17</v>
      </c>
      <c r="K47" s="4">
        <v>7</v>
      </c>
      <c r="L47" s="4">
        <v>5</v>
      </c>
      <c r="M47" s="4">
        <v>0</v>
      </c>
      <c r="N47" s="4">
        <v>12</v>
      </c>
      <c r="O47" s="4">
        <v>2</v>
      </c>
      <c r="P47" s="4">
        <v>14</v>
      </c>
      <c r="Q47" s="4">
        <v>5</v>
      </c>
      <c r="R47" s="4">
        <v>13</v>
      </c>
      <c r="S47" s="4">
        <v>15</v>
      </c>
      <c r="T47" s="4">
        <v>8</v>
      </c>
      <c r="U47" s="4">
        <v>8</v>
      </c>
    </row>
    <row r="48" spans="1:21" x14ac:dyDescent="0.2">
      <c r="D48" t="s">
        <v>1461</v>
      </c>
      <c r="E48" s="4">
        <v>24</v>
      </c>
      <c r="F48" s="4">
        <v>96</v>
      </c>
      <c r="G48" s="4">
        <v>110</v>
      </c>
      <c r="H48" s="4">
        <v>7</v>
      </c>
      <c r="I48" s="4">
        <v>9</v>
      </c>
      <c r="J48" s="4">
        <v>11</v>
      </c>
      <c r="K48" s="4">
        <v>7</v>
      </c>
      <c r="L48" s="4">
        <v>0</v>
      </c>
      <c r="M48" s="4">
        <v>6</v>
      </c>
      <c r="N48" s="4">
        <v>9</v>
      </c>
      <c r="O48" s="4">
        <v>2</v>
      </c>
      <c r="P48" s="4">
        <v>9</v>
      </c>
      <c r="Q48" s="4">
        <v>15</v>
      </c>
      <c r="R48" s="4">
        <v>11</v>
      </c>
      <c r="S48" s="4">
        <v>9</v>
      </c>
      <c r="T48" s="4">
        <v>7</v>
      </c>
      <c r="U48" s="4">
        <v>8</v>
      </c>
    </row>
    <row r="49" spans="1:21" x14ac:dyDescent="0.2">
      <c r="D49" t="s">
        <v>1460</v>
      </c>
      <c r="E49" s="4">
        <v>56</v>
      </c>
      <c r="F49" s="4">
        <v>48</v>
      </c>
      <c r="G49" s="4">
        <v>109</v>
      </c>
      <c r="H49" s="4">
        <v>3</v>
      </c>
      <c r="I49" s="4">
        <v>12</v>
      </c>
      <c r="J49" s="4">
        <v>8</v>
      </c>
      <c r="K49" s="4">
        <v>13</v>
      </c>
      <c r="L49" s="4">
        <v>1</v>
      </c>
      <c r="M49" s="4">
        <v>7</v>
      </c>
      <c r="N49" s="4">
        <v>8</v>
      </c>
      <c r="O49" s="4">
        <v>2</v>
      </c>
      <c r="P49" s="4">
        <v>7</v>
      </c>
      <c r="Q49" s="4">
        <v>16</v>
      </c>
      <c r="R49" s="4">
        <v>10</v>
      </c>
      <c r="S49" s="4">
        <v>10</v>
      </c>
      <c r="T49" s="4">
        <v>7</v>
      </c>
      <c r="U49" s="4">
        <v>5</v>
      </c>
    </row>
    <row r="50" spans="1:21" x14ac:dyDescent="0.2">
      <c r="D50" t="s">
        <v>1463</v>
      </c>
      <c r="E50" s="4">
        <v>81</v>
      </c>
      <c r="F50" s="4">
        <v>48</v>
      </c>
      <c r="G50" s="4">
        <v>83</v>
      </c>
      <c r="H50" s="4">
        <v>5</v>
      </c>
      <c r="I50" s="4">
        <v>4</v>
      </c>
      <c r="J50" s="4">
        <v>0</v>
      </c>
      <c r="K50" s="4">
        <v>4</v>
      </c>
      <c r="L50" s="4">
        <v>0</v>
      </c>
      <c r="M50" s="4">
        <v>9</v>
      </c>
      <c r="N50" s="4">
        <v>6</v>
      </c>
      <c r="O50" s="4">
        <v>7</v>
      </c>
      <c r="P50" s="4">
        <v>4</v>
      </c>
      <c r="Q50" s="4">
        <v>14</v>
      </c>
      <c r="R50" s="4">
        <v>12</v>
      </c>
      <c r="S50" s="4">
        <v>13</v>
      </c>
      <c r="T50" s="4">
        <v>0</v>
      </c>
      <c r="U50" s="4">
        <v>5</v>
      </c>
    </row>
    <row r="51" spans="1:21" x14ac:dyDescent="0.2">
      <c r="A51" t="s">
        <v>1924</v>
      </c>
      <c r="E51" s="4">
        <v>368</v>
      </c>
      <c r="F51" s="4">
        <v>360</v>
      </c>
      <c r="G51" s="4">
        <v>651</v>
      </c>
      <c r="H51" s="4">
        <v>48</v>
      </c>
      <c r="I51" s="4">
        <v>56</v>
      </c>
      <c r="J51" s="4">
        <v>36</v>
      </c>
      <c r="K51" s="4">
        <v>71</v>
      </c>
      <c r="L51" s="4">
        <v>13</v>
      </c>
      <c r="M51" s="4">
        <v>23</v>
      </c>
      <c r="N51" s="4">
        <v>54</v>
      </c>
      <c r="O51" s="4">
        <v>27</v>
      </c>
      <c r="P51" s="4">
        <v>48</v>
      </c>
      <c r="Q51" s="4">
        <v>64</v>
      </c>
      <c r="R51" s="4">
        <v>61</v>
      </c>
      <c r="S51" s="4">
        <v>64</v>
      </c>
      <c r="T51" s="4">
        <v>41</v>
      </c>
      <c r="U51" s="4">
        <v>45</v>
      </c>
    </row>
    <row r="52" spans="1:21" x14ac:dyDescent="0.2">
      <c r="A52" t="s">
        <v>1188</v>
      </c>
      <c r="B52" t="s">
        <v>1909</v>
      </c>
      <c r="C52" t="s">
        <v>1679</v>
      </c>
      <c r="D52" t="s">
        <v>1459</v>
      </c>
      <c r="E52" s="4">
        <v>2</v>
      </c>
      <c r="F52" s="4">
        <v>144</v>
      </c>
      <c r="G52" s="4">
        <v>169</v>
      </c>
      <c r="H52" s="4">
        <v>4</v>
      </c>
      <c r="I52" s="4">
        <v>6</v>
      </c>
      <c r="J52" s="4">
        <v>15</v>
      </c>
      <c r="K52" s="4">
        <v>15</v>
      </c>
      <c r="L52" s="4">
        <v>29</v>
      </c>
      <c r="M52" s="4">
        <v>9</v>
      </c>
      <c r="N52" s="4">
        <v>18</v>
      </c>
      <c r="O52" s="4">
        <v>0</v>
      </c>
      <c r="P52" s="4">
        <v>7</v>
      </c>
      <c r="Q52" s="4">
        <v>12</v>
      </c>
      <c r="R52" s="4">
        <v>16</v>
      </c>
      <c r="S52" s="4">
        <v>32</v>
      </c>
      <c r="T52" s="4">
        <v>5</v>
      </c>
      <c r="U52" s="4">
        <v>1</v>
      </c>
    </row>
    <row r="53" spans="1:21" x14ac:dyDescent="0.2">
      <c r="D53" t="s">
        <v>1461</v>
      </c>
      <c r="E53" s="4">
        <v>20</v>
      </c>
      <c r="F53" s="4">
        <v>48</v>
      </c>
      <c r="G53" s="4">
        <v>136</v>
      </c>
      <c r="H53" s="4">
        <v>10</v>
      </c>
      <c r="I53" s="4">
        <v>19</v>
      </c>
      <c r="J53" s="4">
        <v>6</v>
      </c>
      <c r="K53" s="4">
        <v>3</v>
      </c>
      <c r="L53" s="4">
        <v>16</v>
      </c>
      <c r="M53" s="4">
        <v>14</v>
      </c>
      <c r="N53" s="4">
        <v>6</v>
      </c>
      <c r="O53" s="4">
        <v>17</v>
      </c>
      <c r="P53" s="4">
        <v>15</v>
      </c>
      <c r="Q53" s="4">
        <v>4</v>
      </c>
      <c r="R53" s="4">
        <v>8</v>
      </c>
      <c r="S53" s="4">
        <v>8</v>
      </c>
      <c r="T53" s="4">
        <v>4</v>
      </c>
      <c r="U53" s="4">
        <v>6</v>
      </c>
    </row>
    <row r="54" spans="1:21" x14ac:dyDescent="0.2">
      <c r="D54" t="s">
        <v>1463</v>
      </c>
      <c r="E54" s="4">
        <v>1</v>
      </c>
      <c r="F54" s="4">
        <v>72</v>
      </c>
      <c r="G54" s="4">
        <v>110</v>
      </c>
      <c r="H54" s="4">
        <v>17</v>
      </c>
      <c r="I54" s="4">
        <v>3</v>
      </c>
      <c r="J54" s="4">
        <v>4</v>
      </c>
      <c r="K54" s="4">
        <v>1</v>
      </c>
      <c r="L54" s="4">
        <v>27</v>
      </c>
      <c r="M54" s="4">
        <v>13</v>
      </c>
      <c r="N54" s="4">
        <v>13</v>
      </c>
      <c r="O54" s="4">
        <v>8</v>
      </c>
      <c r="P54" s="4">
        <v>6</v>
      </c>
      <c r="Q54" s="4">
        <v>0</v>
      </c>
      <c r="R54" s="4">
        <v>4</v>
      </c>
      <c r="S54" s="4">
        <v>4</v>
      </c>
      <c r="T54" s="4">
        <v>3</v>
      </c>
      <c r="U54" s="4">
        <v>7</v>
      </c>
    </row>
    <row r="55" spans="1:21" x14ac:dyDescent="0.2">
      <c r="D55" t="s">
        <v>1458</v>
      </c>
      <c r="E55" s="4">
        <v>2</v>
      </c>
      <c r="F55" s="4">
        <v>72</v>
      </c>
      <c r="G55" s="4">
        <v>102</v>
      </c>
      <c r="H55" s="4">
        <v>8</v>
      </c>
      <c r="I55" s="4">
        <v>8</v>
      </c>
      <c r="J55" s="4">
        <v>11</v>
      </c>
      <c r="K55" s="4">
        <v>5</v>
      </c>
      <c r="L55" s="4">
        <v>14</v>
      </c>
      <c r="M55" s="4">
        <v>17</v>
      </c>
      <c r="N55" s="4">
        <v>9</v>
      </c>
      <c r="O55" s="4">
        <v>3</v>
      </c>
      <c r="P55" s="4">
        <v>9</v>
      </c>
      <c r="Q55" s="4">
        <v>3</v>
      </c>
      <c r="R55" s="4">
        <v>2</v>
      </c>
      <c r="S55" s="4">
        <v>4</v>
      </c>
      <c r="T55" s="4">
        <v>3</v>
      </c>
      <c r="U55" s="4">
        <v>6</v>
      </c>
    </row>
    <row r="56" spans="1:21" x14ac:dyDescent="0.2">
      <c r="D56" t="s">
        <v>1460</v>
      </c>
      <c r="E56" s="4">
        <v>-3</v>
      </c>
      <c r="F56" s="4">
        <v>72</v>
      </c>
      <c r="G56" s="4">
        <v>57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9</v>
      </c>
      <c r="N56" s="4">
        <v>9</v>
      </c>
      <c r="O56" s="4">
        <v>8</v>
      </c>
      <c r="P56" s="4">
        <v>8</v>
      </c>
      <c r="Q56" s="4">
        <v>3</v>
      </c>
      <c r="R56" s="4">
        <v>7</v>
      </c>
      <c r="S56" s="4">
        <v>4</v>
      </c>
      <c r="T56" s="4">
        <v>1</v>
      </c>
      <c r="U56" s="4">
        <v>7</v>
      </c>
    </row>
    <row r="57" spans="1:21" x14ac:dyDescent="0.2">
      <c r="A57" t="s">
        <v>1930</v>
      </c>
      <c r="E57" s="4">
        <v>22</v>
      </c>
      <c r="F57" s="4">
        <v>408</v>
      </c>
      <c r="G57" s="4">
        <v>574</v>
      </c>
      <c r="H57" s="4">
        <v>39</v>
      </c>
      <c r="I57" s="4">
        <v>36</v>
      </c>
      <c r="J57" s="4">
        <v>36</v>
      </c>
      <c r="K57" s="4">
        <v>25</v>
      </c>
      <c r="L57" s="4">
        <v>86</v>
      </c>
      <c r="M57" s="4">
        <v>62</v>
      </c>
      <c r="N57" s="4">
        <v>55</v>
      </c>
      <c r="O57" s="4">
        <v>36</v>
      </c>
      <c r="P57" s="4">
        <v>45</v>
      </c>
      <c r="Q57" s="4">
        <v>22</v>
      </c>
      <c r="R57" s="4">
        <v>37</v>
      </c>
      <c r="S57" s="4">
        <v>52</v>
      </c>
      <c r="T57" s="4">
        <v>16</v>
      </c>
      <c r="U57" s="4">
        <v>27</v>
      </c>
    </row>
    <row r="58" spans="1:21" x14ac:dyDescent="0.2">
      <c r="A58" t="s">
        <v>145</v>
      </c>
      <c r="B58" t="s">
        <v>1446</v>
      </c>
      <c r="C58" t="s">
        <v>1486</v>
      </c>
      <c r="D58" t="s">
        <v>1459</v>
      </c>
      <c r="E58" s="4">
        <v>20</v>
      </c>
      <c r="F58" s="4">
        <v>120</v>
      </c>
      <c r="G58" s="4">
        <v>160</v>
      </c>
      <c r="H58" s="4">
        <v>1</v>
      </c>
      <c r="I58" s="4">
        <v>1</v>
      </c>
      <c r="J58" s="4">
        <v>25</v>
      </c>
      <c r="K58" s="4">
        <v>21</v>
      </c>
      <c r="L58" s="4">
        <v>0</v>
      </c>
      <c r="M58" s="4">
        <v>12</v>
      </c>
      <c r="N58" s="4">
        <v>12</v>
      </c>
      <c r="O58" s="4">
        <v>2</v>
      </c>
      <c r="P58" s="4">
        <v>19</v>
      </c>
      <c r="Q58" s="4">
        <v>18</v>
      </c>
      <c r="R58" s="4">
        <v>20</v>
      </c>
      <c r="S58" s="4">
        <v>13</v>
      </c>
      <c r="T58" s="4">
        <v>5</v>
      </c>
      <c r="U58" s="4">
        <v>11</v>
      </c>
    </row>
    <row r="59" spans="1:21" x14ac:dyDescent="0.2">
      <c r="D59" t="s">
        <v>1458</v>
      </c>
      <c r="E59" s="4">
        <v>46</v>
      </c>
      <c r="F59" s="4">
        <v>24</v>
      </c>
      <c r="G59" s="4">
        <v>147</v>
      </c>
      <c r="H59" s="4">
        <v>11</v>
      </c>
      <c r="I59" s="4">
        <v>8</v>
      </c>
      <c r="J59" s="4">
        <v>10</v>
      </c>
      <c r="K59" s="4">
        <v>11</v>
      </c>
      <c r="L59" s="4">
        <v>15</v>
      </c>
      <c r="M59" s="4">
        <v>22</v>
      </c>
      <c r="N59" s="4">
        <v>9</v>
      </c>
      <c r="O59" s="4">
        <v>1</v>
      </c>
      <c r="P59" s="4">
        <v>13</v>
      </c>
      <c r="Q59" s="4">
        <v>12</v>
      </c>
      <c r="R59" s="4">
        <v>4</v>
      </c>
      <c r="S59" s="4">
        <v>10</v>
      </c>
      <c r="T59" s="4">
        <v>20</v>
      </c>
      <c r="U59" s="4">
        <v>1</v>
      </c>
    </row>
    <row r="60" spans="1:21" x14ac:dyDescent="0.2">
      <c r="D60" t="s">
        <v>1463</v>
      </c>
      <c r="E60" s="4">
        <v>68</v>
      </c>
      <c r="F60" s="4">
        <v>24</v>
      </c>
      <c r="G60" s="4">
        <v>66</v>
      </c>
      <c r="H60" s="4">
        <v>1</v>
      </c>
      <c r="I60" s="4">
        <v>3</v>
      </c>
      <c r="J60" s="4">
        <v>3</v>
      </c>
      <c r="K60" s="4">
        <v>2</v>
      </c>
      <c r="L60" s="4">
        <v>14</v>
      </c>
      <c r="M60" s="4">
        <v>2</v>
      </c>
      <c r="N60" s="4">
        <v>7</v>
      </c>
      <c r="O60" s="4">
        <v>1</v>
      </c>
      <c r="P60" s="4">
        <v>2</v>
      </c>
      <c r="Q60" s="4">
        <v>4</v>
      </c>
      <c r="R60" s="4">
        <v>4</v>
      </c>
      <c r="S60" s="4">
        <v>4</v>
      </c>
      <c r="T60" s="4">
        <v>6</v>
      </c>
      <c r="U60" s="4">
        <v>13</v>
      </c>
    </row>
    <row r="61" spans="1:21" x14ac:dyDescent="0.2">
      <c r="D61" t="s">
        <v>1461</v>
      </c>
      <c r="E61" s="4">
        <v>42</v>
      </c>
      <c r="F61" s="4">
        <v>48</v>
      </c>
      <c r="G61" s="4">
        <v>66</v>
      </c>
      <c r="H61" s="4">
        <v>0</v>
      </c>
      <c r="I61" s="4">
        <v>0</v>
      </c>
      <c r="J61" s="4">
        <v>7</v>
      </c>
      <c r="K61" s="4">
        <v>13</v>
      </c>
      <c r="L61" s="4">
        <v>4</v>
      </c>
      <c r="M61" s="4">
        <v>0</v>
      </c>
      <c r="N61" s="4">
        <v>4</v>
      </c>
      <c r="O61" s="4">
        <v>2</v>
      </c>
      <c r="P61" s="4">
        <v>0</v>
      </c>
      <c r="Q61" s="4">
        <v>16</v>
      </c>
      <c r="R61" s="4">
        <v>12</v>
      </c>
      <c r="S61" s="4">
        <v>3</v>
      </c>
      <c r="T61" s="4">
        <v>5</v>
      </c>
      <c r="U61" s="4">
        <v>0</v>
      </c>
    </row>
    <row r="62" spans="1:21" x14ac:dyDescent="0.2">
      <c r="D62" t="s">
        <v>1460</v>
      </c>
      <c r="E62" s="4">
        <v>45</v>
      </c>
      <c r="F62" s="4">
        <v>24</v>
      </c>
      <c r="G62" s="4">
        <v>56</v>
      </c>
      <c r="H62" s="4">
        <v>4</v>
      </c>
      <c r="I62" s="4">
        <v>5</v>
      </c>
      <c r="J62" s="4">
        <v>0</v>
      </c>
      <c r="K62" s="4">
        <v>5</v>
      </c>
      <c r="L62" s="4">
        <v>4</v>
      </c>
      <c r="M62" s="4">
        <v>7</v>
      </c>
      <c r="N62" s="4">
        <v>2</v>
      </c>
      <c r="O62" s="4">
        <v>2</v>
      </c>
      <c r="P62" s="4">
        <v>2</v>
      </c>
      <c r="Q62" s="4">
        <v>4</v>
      </c>
      <c r="R62" s="4">
        <v>5</v>
      </c>
      <c r="S62" s="4">
        <v>7</v>
      </c>
      <c r="T62" s="4">
        <v>4</v>
      </c>
      <c r="U62" s="4">
        <v>5</v>
      </c>
    </row>
    <row r="63" spans="1:21" x14ac:dyDescent="0.2">
      <c r="A63" t="s">
        <v>1939</v>
      </c>
      <c r="E63" s="4">
        <v>221</v>
      </c>
      <c r="F63" s="4">
        <v>240</v>
      </c>
      <c r="G63" s="4">
        <v>495</v>
      </c>
      <c r="H63" s="4">
        <v>17</v>
      </c>
      <c r="I63" s="4">
        <v>17</v>
      </c>
      <c r="J63" s="4">
        <v>45</v>
      </c>
      <c r="K63" s="4">
        <v>52</v>
      </c>
      <c r="L63" s="4">
        <v>37</v>
      </c>
      <c r="M63" s="4">
        <v>43</v>
      </c>
      <c r="N63" s="4">
        <v>34</v>
      </c>
      <c r="O63" s="4">
        <v>8</v>
      </c>
      <c r="P63" s="4">
        <v>36</v>
      </c>
      <c r="Q63" s="4">
        <v>54</v>
      </c>
      <c r="R63" s="4">
        <v>45</v>
      </c>
      <c r="S63" s="4">
        <v>37</v>
      </c>
      <c r="T63" s="4">
        <v>40</v>
      </c>
      <c r="U63" s="4">
        <v>30</v>
      </c>
    </row>
    <row r="64" spans="1:21" x14ac:dyDescent="0.2">
      <c r="A64" t="s">
        <v>280</v>
      </c>
      <c r="B64" t="s">
        <v>1446</v>
      </c>
      <c r="C64" t="s">
        <v>1491</v>
      </c>
      <c r="D64" t="s">
        <v>1459</v>
      </c>
      <c r="E64" s="4">
        <v>0</v>
      </c>
      <c r="F64" s="4">
        <v>312</v>
      </c>
      <c r="G64" s="4">
        <v>120</v>
      </c>
      <c r="H64" s="4">
        <v>0</v>
      </c>
      <c r="I64" s="4">
        <v>1</v>
      </c>
      <c r="J64" s="4">
        <v>1</v>
      </c>
      <c r="K64" s="4">
        <v>0</v>
      </c>
      <c r="L64" s="4">
        <v>19</v>
      </c>
      <c r="M64" s="4">
        <v>16</v>
      </c>
      <c r="N64" s="4">
        <v>26</v>
      </c>
      <c r="O64" s="4">
        <v>33</v>
      </c>
      <c r="P64" s="4">
        <v>0</v>
      </c>
      <c r="Q64" s="4">
        <v>0</v>
      </c>
      <c r="R64" s="4">
        <v>0</v>
      </c>
      <c r="S64" s="4">
        <v>16</v>
      </c>
      <c r="T64" s="4">
        <v>8</v>
      </c>
      <c r="U64" s="4">
        <v>0</v>
      </c>
    </row>
    <row r="65" spans="1:21" x14ac:dyDescent="0.2">
      <c r="D65" t="s">
        <v>1463</v>
      </c>
      <c r="E65" s="4">
        <v>23</v>
      </c>
      <c r="F65" s="4">
        <v>192</v>
      </c>
      <c r="G65" s="4">
        <v>113</v>
      </c>
      <c r="H65" s="4">
        <v>0</v>
      </c>
      <c r="I65" s="4">
        <v>1</v>
      </c>
      <c r="J65" s="4">
        <v>0</v>
      </c>
      <c r="K65" s="4">
        <v>15</v>
      </c>
      <c r="L65" s="4">
        <v>21</v>
      </c>
      <c r="M65" s="4">
        <v>10</v>
      </c>
      <c r="N65" s="4">
        <v>6</v>
      </c>
      <c r="O65" s="4">
        <v>8</v>
      </c>
      <c r="P65" s="4">
        <v>11</v>
      </c>
      <c r="Q65" s="4">
        <v>1</v>
      </c>
      <c r="R65" s="4">
        <v>14</v>
      </c>
      <c r="S65" s="4">
        <v>11</v>
      </c>
      <c r="T65" s="4">
        <v>6</v>
      </c>
      <c r="U65" s="4">
        <v>9</v>
      </c>
    </row>
    <row r="66" spans="1:21" x14ac:dyDescent="0.2">
      <c r="D66" t="s">
        <v>1460</v>
      </c>
      <c r="E66" s="4">
        <v>0</v>
      </c>
      <c r="F66" s="4">
        <v>144</v>
      </c>
      <c r="G66" s="4">
        <v>89</v>
      </c>
      <c r="H66" s="4">
        <v>0</v>
      </c>
      <c r="I66" s="4">
        <v>2</v>
      </c>
      <c r="J66" s="4">
        <v>7</v>
      </c>
      <c r="K66" s="4">
        <v>19</v>
      </c>
      <c r="L66" s="4">
        <v>9</v>
      </c>
      <c r="M66" s="4">
        <v>11</v>
      </c>
      <c r="N66" s="4">
        <v>0</v>
      </c>
      <c r="O66" s="4">
        <v>0</v>
      </c>
      <c r="P66" s="4">
        <v>15</v>
      </c>
      <c r="Q66" s="4">
        <v>2</v>
      </c>
      <c r="R66" s="4">
        <v>5</v>
      </c>
      <c r="S66" s="4">
        <v>0</v>
      </c>
      <c r="T66" s="4">
        <v>3</v>
      </c>
      <c r="U66" s="4">
        <v>16</v>
      </c>
    </row>
    <row r="67" spans="1:21" x14ac:dyDescent="0.2">
      <c r="D67" t="s">
        <v>1458</v>
      </c>
      <c r="E67" s="4">
        <v>1</v>
      </c>
      <c r="F67" s="4">
        <v>192</v>
      </c>
      <c r="G67" s="4">
        <v>86</v>
      </c>
      <c r="H67" s="4">
        <v>1</v>
      </c>
      <c r="I67" s="4">
        <v>2</v>
      </c>
      <c r="J67" s="4">
        <v>0</v>
      </c>
      <c r="K67" s="4">
        <v>4</v>
      </c>
      <c r="L67" s="4">
        <v>0</v>
      </c>
      <c r="M67" s="4">
        <v>5</v>
      </c>
      <c r="N67" s="4">
        <v>12</v>
      </c>
      <c r="O67" s="4">
        <v>8</v>
      </c>
      <c r="P67" s="4">
        <v>19</v>
      </c>
      <c r="Q67" s="4">
        <v>1</v>
      </c>
      <c r="R67" s="4">
        <v>6</v>
      </c>
      <c r="S67" s="4">
        <v>15</v>
      </c>
      <c r="T67" s="4">
        <v>9</v>
      </c>
      <c r="U67" s="4">
        <v>4</v>
      </c>
    </row>
    <row r="68" spans="1:21" x14ac:dyDescent="0.2">
      <c r="D68" t="s">
        <v>1461</v>
      </c>
      <c r="E68" s="4">
        <v>-2</v>
      </c>
      <c r="F68" s="4">
        <v>168</v>
      </c>
      <c r="G68" s="4">
        <v>81</v>
      </c>
      <c r="H68" s="4">
        <v>4</v>
      </c>
      <c r="I68" s="4">
        <v>3</v>
      </c>
      <c r="J68" s="4">
        <v>2</v>
      </c>
      <c r="K68" s="4">
        <v>2</v>
      </c>
      <c r="L68" s="4">
        <v>2</v>
      </c>
      <c r="M68" s="4">
        <v>6</v>
      </c>
      <c r="N68" s="4">
        <v>0</v>
      </c>
      <c r="O68" s="4">
        <v>11</v>
      </c>
      <c r="P68" s="4">
        <v>14</v>
      </c>
      <c r="Q68" s="4">
        <v>0</v>
      </c>
      <c r="R68" s="4">
        <v>16</v>
      </c>
      <c r="S68" s="4">
        <v>5</v>
      </c>
      <c r="T68" s="4">
        <v>13</v>
      </c>
      <c r="U68" s="4">
        <v>3</v>
      </c>
    </row>
    <row r="69" spans="1:21" x14ac:dyDescent="0.2">
      <c r="A69" t="s">
        <v>1941</v>
      </c>
      <c r="E69" s="4">
        <v>22</v>
      </c>
      <c r="F69" s="4">
        <v>1008</v>
      </c>
      <c r="G69" s="4">
        <v>489</v>
      </c>
      <c r="H69" s="4">
        <v>5</v>
      </c>
      <c r="I69" s="4">
        <v>9</v>
      </c>
      <c r="J69" s="4">
        <v>10</v>
      </c>
      <c r="K69" s="4">
        <v>40</v>
      </c>
      <c r="L69" s="4">
        <v>51</v>
      </c>
      <c r="M69" s="4">
        <v>48</v>
      </c>
      <c r="N69" s="4">
        <v>44</v>
      </c>
      <c r="O69" s="4">
        <v>60</v>
      </c>
      <c r="P69" s="4">
        <v>59</v>
      </c>
      <c r="Q69" s="4">
        <v>4</v>
      </c>
      <c r="R69" s="4">
        <v>41</v>
      </c>
      <c r="S69" s="4">
        <v>47</v>
      </c>
      <c r="T69" s="4">
        <v>39</v>
      </c>
      <c r="U69" s="4">
        <v>32</v>
      </c>
    </row>
    <row r="70" spans="1:21" x14ac:dyDescent="0.2">
      <c r="A70" t="s">
        <v>249</v>
      </c>
      <c r="B70" t="s">
        <v>1909</v>
      </c>
      <c r="C70" t="s">
        <v>1647</v>
      </c>
      <c r="D70" t="s">
        <v>1459</v>
      </c>
      <c r="E70" s="4">
        <v>34</v>
      </c>
      <c r="F70" s="4">
        <v>120</v>
      </c>
      <c r="G70" s="4">
        <v>192</v>
      </c>
      <c r="H70" s="4">
        <v>9</v>
      </c>
      <c r="I70" s="4">
        <v>15</v>
      </c>
      <c r="J70" s="4">
        <v>1</v>
      </c>
      <c r="K70" s="4">
        <v>12</v>
      </c>
      <c r="L70" s="4">
        <v>23</v>
      </c>
      <c r="M70" s="4">
        <v>9</v>
      </c>
      <c r="N70" s="4">
        <v>23</v>
      </c>
      <c r="O70" s="4">
        <v>4</v>
      </c>
      <c r="P70" s="4">
        <v>0</v>
      </c>
      <c r="Q70" s="4">
        <v>9</v>
      </c>
      <c r="R70" s="4">
        <v>26</v>
      </c>
      <c r="S70" s="4">
        <v>24</v>
      </c>
      <c r="T70" s="4">
        <v>22</v>
      </c>
      <c r="U70" s="4">
        <v>15</v>
      </c>
    </row>
    <row r="71" spans="1:21" x14ac:dyDescent="0.2">
      <c r="D71" t="s">
        <v>1458</v>
      </c>
      <c r="E71" s="4">
        <v>69</v>
      </c>
      <c r="F71" s="4">
        <v>72</v>
      </c>
      <c r="G71" s="4">
        <v>95</v>
      </c>
      <c r="H71" s="4">
        <v>12</v>
      </c>
      <c r="I71" s="4">
        <v>1</v>
      </c>
      <c r="J71" s="4">
        <v>2</v>
      </c>
      <c r="K71" s="4">
        <v>5</v>
      </c>
      <c r="L71" s="4">
        <v>6</v>
      </c>
      <c r="M71" s="4">
        <v>11</v>
      </c>
      <c r="N71" s="4">
        <v>21</v>
      </c>
      <c r="O71" s="4">
        <v>0</v>
      </c>
      <c r="P71" s="4">
        <v>1</v>
      </c>
      <c r="Q71" s="4">
        <v>6</v>
      </c>
      <c r="R71" s="4">
        <v>1</v>
      </c>
      <c r="S71" s="4">
        <v>13</v>
      </c>
      <c r="T71" s="4">
        <v>10</v>
      </c>
      <c r="U71" s="4">
        <v>6</v>
      </c>
    </row>
    <row r="72" spans="1:21" x14ac:dyDescent="0.2">
      <c r="D72" t="s">
        <v>1460</v>
      </c>
      <c r="E72" s="4">
        <v>24</v>
      </c>
      <c r="F72" s="4">
        <v>48</v>
      </c>
      <c r="G72" s="4">
        <v>76</v>
      </c>
      <c r="H72" s="4">
        <v>18</v>
      </c>
      <c r="I72" s="4">
        <v>4</v>
      </c>
      <c r="J72" s="4">
        <v>0</v>
      </c>
      <c r="K72" s="4">
        <v>2</v>
      </c>
      <c r="L72" s="4">
        <v>22</v>
      </c>
      <c r="M72" s="4">
        <v>0</v>
      </c>
      <c r="N72" s="4">
        <v>0</v>
      </c>
      <c r="O72" s="4">
        <v>0</v>
      </c>
      <c r="P72" s="4">
        <v>1</v>
      </c>
      <c r="Q72" s="4">
        <v>6</v>
      </c>
      <c r="R72" s="4">
        <v>7</v>
      </c>
      <c r="S72" s="4">
        <v>5</v>
      </c>
      <c r="T72" s="4">
        <v>4</v>
      </c>
      <c r="U72" s="4">
        <v>7</v>
      </c>
    </row>
    <row r="73" spans="1:21" x14ac:dyDescent="0.2">
      <c r="D73" t="s">
        <v>1461</v>
      </c>
      <c r="E73" s="4">
        <v>52</v>
      </c>
      <c r="F73" s="4">
        <v>0</v>
      </c>
      <c r="G73" s="4">
        <v>61</v>
      </c>
      <c r="H73" s="4">
        <v>7</v>
      </c>
      <c r="I73" s="4">
        <v>21</v>
      </c>
      <c r="J73" s="4">
        <v>1</v>
      </c>
      <c r="K73" s="4">
        <v>1</v>
      </c>
      <c r="L73" s="4">
        <v>0</v>
      </c>
      <c r="M73" s="4">
        <v>3</v>
      </c>
      <c r="N73" s="4">
        <v>2</v>
      </c>
      <c r="O73" s="4">
        <v>0</v>
      </c>
      <c r="P73" s="4">
        <v>0</v>
      </c>
      <c r="Q73" s="4">
        <v>0</v>
      </c>
      <c r="R73" s="4">
        <v>0</v>
      </c>
      <c r="S73" s="4">
        <v>5</v>
      </c>
      <c r="T73" s="4">
        <v>16</v>
      </c>
      <c r="U73" s="4">
        <v>5</v>
      </c>
    </row>
    <row r="74" spans="1:21" x14ac:dyDescent="0.2">
      <c r="D74" t="s">
        <v>1463</v>
      </c>
      <c r="E74" s="4">
        <v>50</v>
      </c>
      <c r="F74" s="4">
        <v>24</v>
      </c>
      <c r="G74" s="4">
        <v>47</v>
      </c>
      <c r="H74" s="4">
        <v>0</v>
      </c>
      <c r="I74" s="4">
        <v>1</v>
      </c>
      <c r="J74" s="4">
        <v>1</v>
      </c>
      <c r="K74" s="4">
        <v>1</v>
      </c>
      <c r="L74" s="4">
        <v>1</v>
      </c>
      <c r="M74" s="4">
        <v>2</v>
      </c>
      <c r="N74" s="4">
        <v>3</v>
      </c>
      <c r="O74" s="4">
        <v>6</v>
      </c>
      <c r="P74" s="4">
        <v>5</v>
      </c>
      <c r="Q74" s="4">
        <v>2</v>
      </c>
      <c r="R74" s="4">
        <v>4</v>
      </c>
      <c r="S74" s="4">
        <v>8</v>
      </c>
      <c r="T74" s="4">
        <v>6</v>
      </c>
      <c r="U74" s="4">
        <v>7</v>
      </c>
    </row>
    <row r="75" spans="1:21" x14ac:dyDescent="0.2">
      <c r="A75" t="s">
        <v>1946</v>
      </c>
      <c r="E75" s="4">
        <v>229</v>
      </c>
      <c r="F75" s="4">
        <v>264</v>
      </c>
      <c r="G75" s="4">
        <v>471</v>
      </c>
      <c r="H75" s="4">
        <v>46</v>
      </c>
      <c r="I75" s="4">
        <v>42</v>
      </c>
      <c r="J75" s="4">
        <v>5</v>
      </c>
      <c r="K75" s="4">
        <v>21</v>
      </c>
      <c r="L75" s="4">
        <v>52</v>
      </c>
      <c r="M75" s="4">
        <v>25</v>
      </c>
      <c r="N75" s="4">
        <v>49</v>
      </c>
      <c r="O75" s="4">
        <v>10</v>
      </c>
      <c r="P75" s="4">
        <v>7</v>
      </c>
      <c r="Q75" s="4">
        <v>23</v>
      </c>
      <c r="R75" s="4">
        <v>38</v>
      </c>
      <c r="S75" s="4">
        <v>55</v>
      </c>
      <c r="T75" s="4">
        <v>58</v>
      </c>
      <c r="U75" s="4">
        <v>40</v>
      </c>
    </row>
    <row r="76" spans="1:21" x14ac:dyDescent="0.2">
      <c r="A76" t="s">
        <v>150</v>
      </c>
      <c r="B76" t="s">
        <v>1526</v>
      </c>
      <c r="C76" t="s">
        <v>1536</v>
      </c>
      <c r="D76" t="s">
        <v>1459</v>
      </c>
      <c r="E76" s="4">
        <v>-3</v>
      </c>
      <c r="F76" s="4">
        <v>96</v>
      </c>
      <c r="G76" s="4">
        <v>161</v>
      </c>
      <c r="H76" s="4">
        <v>21</v>
      </c>
      <c r="I76" s="4">
        <v>7</v>
      </c>
      <c r="J76" s="4">
        <v>0</v>
      </c>
      <c r="K76" s="4">
        <v>0</v>
      </c>
      <c r="L76" s="4">
        <v>4</v>
      </c>
      <c r="M76" s="4">
        <v>11</v>
      </c>
      <c r="N76" s="4">
        <v>12</v>
      </c>
      <c r="O76" s="4">
        <v>29</v>
      </c>
      <c r="P76" s="4">
        <v>6</v>
      </c>
      <c r="Q76" s="4">
        <v>11</v>
      </c>
      <c r="R76" s="4">
        <v>23</v>
      </c>
      <c r="S76" s="4">
        <v>20</v>
      </c>
      <c r="T76" s="4">
        <v>8</v>
      </c>
      <c r="U76" s="4">
        <v>9</v>
      </c>
    </row>
    <row r="77" spans="1:21" x14ac:dyDescent="0.2">
      <c r="D77" t="s">
        <v>1463</v>
      </c>
      <c r="E77" s="4">
        <v>18</v>
      </c>
      <c r="F77" s="4">
        <v>24</v>
      </c>
      <c r="G77" s="4">
        <v>83</v>
      </c>
      <c r="H77" s="4">
        <v>13</v>
      </c>
      <c r="I77" s="4">
        <v>8</v>
      </c>
      <c r="J77" s="4">
        <v>2</v>
      </c>
      <c r="K77" s="4">
        <v>6</v>
      </c>
      <c r="L77" s="4">
        <v>6</v>
      </c>
      <c r="M77" s="4">
        <v>7</v>
      </c>
      <c r="N77" s="4">
        <v>5</v>
      </c>
      <c r="O77" s="4">
        <v>12</v>
      </c>
      <c r="P77" s="4">
        <v>1</v>
      </c>
      <c r="Q77" s="4">
        <v>3</v>
      </c>
      <c r="R77" s="4">
        <v>8</v>
      </c>
      <c r="S77" s="4">
        <v>2</v>
      </c>
      <c r="T77" s="4">
        <v>5</v>
      </c>
      <c r="U77" s="4">
        <v>5</v>
      </c>
    </row>
    <row r="78" spans="1:21" x14ac:dyDescent="0.2">
      <c r="D78" t="s">
        <v>1458</v>
      </c>
      <c r="E78" s="4">
        <v>28</v>
      </c>
      <c r="F78" s="4">
        <v>24</v>
      </c>
      <c r="G78" s="4">
        <v>61</v>
      </c>
      <c r="H78" s="4">
        <v>0</v>
      </c>
      <c r="I78" s="4">
        <v>6</v>
      </c>
      <c r="J78" s="4">
        <v>10</v>
      </c>
      <c r="K78" s="4">
        <v>8</v>
      </c>
      <c r="L78" s="4">
        <v>7</v>
      </c>
      <c r="M78" s="4">
        <v>7</v>
      </c>
      <c r="N78" s="4">
        <v>2</v>
      </c>
      <c r="O78" s="4">
        <v>4</v>
      </c>
      <c r="P78" s="4">
        <v>2</v>
      </c>
      <c r="Q78" s="4">
        <v>3</v>
      </c>
      <c r="R78" s="4">
        <v>5</v>
      </c>
      <c r="S78" s="4">
        <v>0</v>
      </c>
      <c r="T78" s="4">
        <v>6</v>
      </c>
      <c r="U78" s="4">
        <v>1</v>
      </c>
    </row>
    <row r="79" spans="1:21" x14ac:dyDescent="0.2">
      <c r="D79" t="s">
        <v>1461</v>
      </c>
      <c r="E79" s="4">
        <v>24</v>
      </c>
      <c r="F79" s="4">
        <v>0</v>
      </c>
      <c r="G79" s="4">
        <v>54</v>
      </c>
      <c r="H79" s="4">
        <v>0</v>
      </c>
      <c r="I79" s="4">
        <v>0</v>
      </c>
      <c r="J79" s="4">
        <v>2</v>
      </c>
      <c r="K79" s="4">
        <v>5</v>
      </c>
      <c r="L79" s="4">
        <v>7</v>
      </c>
      <c r="M79" s="4">
        <v>11</v>
      </c>
      <c r="N79" s="4">
        <v>4</v>
      </c>
      <c r="O79" s="4">
        <v>8</v>
      </c>
      <c r="P79" s="4">
        <v>4</v>
      </c>
      <c r="Q79" s="4">
        <v>3</v>
      </c>
      <c r="R79" s="4">
        <v>4</v>
      </c>
      <c r="S79" s="4">
        <v>3</v>
      </c>
      <c r="T79" s="4">
        <v>2</v>
      </c>
      <c r="U79" s="4">
        <v>1</v>
      </c>
    </row>
    <row r="80" spans="1:21" x14ac:dyDescent="0.2">
      <c r="D80" t="s">
        <v>1460</v>
      </c>
      <c r="E80" s="4">
        <v>33</v>
      </c>
      <c r="F80" s="4">
        <v>0</v>
      </c>
      <c r="G80" s="4">
        <v>21</v>
      </c>
      <c r="H80" s="4">
        <v>0</v>
      </c>
      <c r="I80" s="4">
        <v>3</v>
      </c>
      <c r="J80" s="4">
        <v>1</v>
      </c>
      <c r="K80" s="4">
        <v>7</v>
      </c>
      <c r="L80" s="4">
        <v>2</v>
      </c>
      <c r="M80" s="4">
        <v>0</v>
      </c>
      <c r="N80" s="4">
        <v>0</v>
      </c>
      <c r="O80" s="4">
        <v>2</v>
      </c>
      <c r="P80" s="4">
        <v>1</v>
      </c>
      <c r="Q80" s="4">
        <v>2</v>
      </c>
      <c r="R80" s="4">
        <v>0</v>
      </c>
      <c r="S80" s="4">
        <v>2</v>
      </c>
      <c r="T80" s="4">
        <v>0</v>
      </c>
      <c r="U80" s="4">
        <v>1</v>
      </c>
    </row>
    <row r="81" spans="1:21" x14ac:dyDescent="0.2">
      <c r="A81" t="s">
        <v>1967</v>
      </c>
      <c r="E81" s="4">
        <v>100</v>
      </c>
      <c r="F81" s="4">
        <v>144</v>
      </c>
      <c r="G81" s="4">
        <v>380</v>
      </c>
      <c r="H81" s="4">
        <v>34</v>
      </c>
      <c r="I81" s="4">
        <v>24</v>
      </c>
      <c r="J81" s="4">
        <v>15</v>
      </c>
      <c r="K81" s="4">
        <v>26</v>
      </c>
      <c r="L81" s="4">
        <v>26</v>
      </c>
      <c r="M81" s="4">
        <v>36</v>
      </c>
      <c r="N81" s="4">
        <v>23</v>
      </c>
      <c r="O81" s="4">
        <v>55</v>
      </c>
      <c r="P81" s="4">
        <v>14</v>
      </c>
      <c r="Q81" s="4">
        <v>22</v>
      </c>
      <c r="R81" s="4">
        <v>40</v>
      </c>
      <c r="S81" s="4">
        <v>27</v>
      </c>
      <c r="T81" s="4">
        <v>21</v>
      </c>
      <c r="U81" s="4">
        <v>17</v>
      </c>
    </row>
    <row r="82" spans="1:21" x14ac:dyDescent="0.2">
      <c r="A82" t="s">
        <v>361</v>
      </c>
      <c r="B82" t="s">
        <v>1526</v>
      </c>
      <c r="C82" t="s">
        <v>1537</v>
      </c>
      <c r="D82" t="s">
        <v>1460</v>
      </c>
      <c r="E82" s="4">
        <v>-21</v>
      </c>
      <c r="F82" s="4">
        <v>48</v>
      </c>
      <c r="G82" s="4">
        <v>80</v>
      </c>
      <c r="H82" s="4">
        <v>10</v>
      </c>
      <c r="I82" s="4">
        <v>16</v>
      </c>
      <c r="J82" s="4">
        <v>5</v>
      </c>
      <c r="K82" s="4">
        <v>8</v>
      </c>
      <c r="L82" s="4">
        <v>9</v>
      </c>
      <c r="M82" s="4">
        <v>5</v>
      </c>
      <c r="N82" s="4">
        <v>9</v>
      </c>
      <c r="O82" s="4">
        <v>3</v>
      </c>
      <c r="P82" s="4">
        <v>1</v>
      </c>
      <c r="Q82" s="4">
        <v>2</v>
      </c>
      <c r="R82" s="4">
        <v>4</v>
      </c>
      <c r="S82" s="4">
        <v>2</v>
      </c>
      <c r="T82" s="4">
        <v>5</v>
      </c>
      <c r="U82" s="4">
        <v>1</v>
      </c>
    </row>
    <row r="83" spans="1:21" x14ac:dyDescent="0.2">
      <c r="D83" t="s">
        <v>1463</v>
      </c>
      <c r="E83" s="4">
        <v>0</v>
      </c>
      <c r="F83" s="4">
        <v>24</v>
      </c>
      <c r="G83" s="4">
        <v>69</v>
      </c>
      <c r="H83" s="4">
        <v>0</v>
      </c>
      <c r="I83" s="4">
        <v>0</v>
      </c>
      <c r="J83" s="4">
        <v>0</v>
      </c>
      <c r="K83" s="4">
        <v>4</v>
      </c>
      <c r="L83" s="4">
        <v>27</v>
      </c>
      <c r="M83" s="4">
        <v>19</v>
      </c>
      <c r="N83" s="4">
        <v>13</v>
      </c>
      <c r="O83" s="4">
        <v>6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</row>
    <row r="84" spans="1:21" x14ac:dyDescent="0.2">
      <c r="D84" t="s">
        <v>1461</v>
      </c>
      <c r="E84" s="4">
        <v>-2</v>
      </c>
      <c r="F84" s="4">
        <v>24</v>
      </c>
      <c r="G84" s="4">
        <v>66</v>
      </c>
      <c r="H84" s="4">
        <v>9</v>
      </c>
      <c r="I84" s="4">
        <v>8</v>
      </c>
      <c r="J84" s="4">
        <v>1</v>
      </c>
      <c r="K84" s="4">
        <v>6</v>
      </c>
      <c r="L84" s="4">
        <v>0</v>
      </c>
      <c r="M84" s="4">
        <v>2</v>
      </c>
      <c r="N84" s="4">
        <v>11</v>
      </c>
      <c r="O84" s="4">
        <v>11</v>
      </c>
      <c r="P84" s="4">
        <v>4</v>
      </c>
      <c r="Q84" s="4">
        <v>2</v>
      </c>
      <c r="R84" s="4">
        <v>0</v>
      </c>
      <c r="S84" s="4">
        <v>8</v>
      </c>
      <c r="T84" s="4">
        <v>3</v>
      </c>
      <c r="U84" s="4">
        <v>1</v>
      </c>
    </row>
    <row r="85" spans="1:21" x14ac:dyDescent="0.2">
      <c r="D85" t="s">
        <v>1458</v>
      </c>
      <c r="E85" s="4">
        <v>57</v>
      </c>
      <c r="F85" s="4">
        <v>48</v>
      </c>
      <c r="G85" s="4">
        <v>58</v>
      </c>
      <c r="H85" s="4">
        <v>1</v>
      </c>
      <c r="I85" s="4">
        <v>3</v>
      </c>
      <c r="J85" s="4">
        <v>0</v>
      </c>
      <c r="K85" s="4">
        <v>10</v>
      </c>
      <c r="L85" s="4">
        <v>13</v>
      </c>
      <c r="M85" s="4">
        <v>4</v>
      </c>
      <c r="N85" s="4">
        <v>7</v>
      </c>
      <c r="O85" s="4">
        <v>5</v>
      </c>
      <c r="P85" s="4">
        <v>3</v>
      </c>
      <c r="Q85" s="4">
        <v>0</v>
      </c>
      <c r="R85" s="4">
        <v>0</v>
      </c>
      <c r="S85" s="4">
        <v>3</v>
      </c>
      <c r="T85" s="4">
        <v>6</v>
      </c>
      <c r="U85" s="4">
        <v>3</v>
      </c>
    </row>
    <row r="86" spans="1:21" x14ac:dyDescent="0.2">
      <c r="D86" t="s">
        <v>1459</v>
      </c>
      <c r="E86" s="4">
        <v>0</v>
      </c>
      <c r="F86" s="4">
        <v>48</v>
      </c>
      <c r="G86" s="4">
        <v>49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1</v>
      </c>
      <c r="N86" s="4">
        <v>1</v>
      </c>
      <c r="O86" s="4">
        <v>30</v>
      </c>
      <c r="P86" s="4">
        <v>16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</row>
    <row r="87" spans="1:21" x14ac:dyDescent="0.2">
      <c r="A87" t="s">
        <v>1982</v>
      </c>
      <c r="E87" s="4">
        <v>34</v>
      </c>
      <c r="F87" s="4">
        <v>192</v>
      </c>
      <c r="G87" s="4">
        <v>322</v>
      </c>
      <c r="H87" s="4">
        <v>20</v>
      </c>
      <c r="I87" s="4">
        <v>27</v>
      </c>
      <c r="J87" s="4">
        <v>6</v>
      </c>
      <c r="K87" s="4">
        <v>28</v>
      </c>
      <c r="L87" s="4">
        <v>49</v>
      </c>
      <c r="M87" s="4">
        <v>31</v>
      </c>
      <c r="N87" s="4">
        <v>41</v>
      </c>
      <c r="O87" s="4">
        <v>55</v>
      </c>
      <c r="P87" s="4">
        <v>24</v>
      </c>
      <c r="Q87" s="4">
        <v>4</v>
      </c>
      <c r="R87" s="4">
        <v>4</v>
      </c>
      <c r="S87" s="4">
        <v>13</v>
      </c>
      <c r="T87" s="4">
        <v>14</v>
      </c>
      <c r="U87" s="4">
        <v>6</v>
      </c>
    </row>
    <row r="88" spans="1:21" x14ac:dyDescent="0.2">
      <c r="A88" t="s">
        <v>898</v>
      </c>
      <c r="B88" t="s">
        <v>1446</v>
      </c>
      <c r="C88" t="s">
        <v>1489</v>
      </c>
      <c r="D88" t="s">
        <v>1458</v>
      </c>
      <c r="E88" s="4">
        <v>36</v>
      </c>
      <c r="F88" s="4">
        <v>48</v>
      </c>
      <c r="G88" s="4">
        <v>79</v>
      </c>
      <c r="H88" s="4">
        <v>4</v>
      </c>
      <c r="I88" s="4">
        <v>9</v>
      </c>
      <c r="J88" s="4">
        <v>2</v>
      </c>
      <c r="K88" s="4">
        <v>9</v>
      </c>
      <c r="L88" s="4">
        <v>5</v>
      </c>
      <c r="M88" s="4">
        <v>17</v>
      </c>
      <c r="N88" s="4">
        <v>7</v>
      </c>
      <c r="O88" s="4">
        <v>6</v>
      </c>
      <c r="P88" s="4">
        <v>3</v>
      </c>
      <c r="Q88" s="4">
        <v>5</v>
      </c>
      <c r="R88" s="4">
        <v>9</v>
      </c>
      <c r="S88" s="4">
        <v>3</v>
      </c>
      <c r="T88" s="4">
        <v>0</v>
      </c>
      <c r="U88" s="4">
        <v>0</v>
      </c>
    </row>
    <row r="89" spans="1:21" x14ac:dyDescent="0.2">
      <c r="D89" t="s">
        <v>1459</v>
      </c>
      <c r="E89" s="4">
        <v>31</v>
      </c>
      <c r="F89" s="4">
        <v>48</v>
      </c>
      <c r="G89" s="4">
        <v>67</v>
      </c>
      <c r="H89" s="4">
        <v>-1</v>
      </c>
      <c r="I89" s="4">
        <v>0</v>
      </c>
      <c r="J89" s="4">
        <v>0</v>
      </c>
      <c r="K89" s="4">
        <v>0</v>
      </c>
      <c r="L89" s="4">
        <v>10</v>
      </c>
      <c r="M89" s="4">
        <v>14</v>
      </c>
      <c r="N89" s="4">
        <v>0</v>
      </c>
      <c r="O89" s="4">
        <v>15</v>
      </c>
      <c r="P89" s="4">
        <v>7</v>
      </c>
      <c r="Q89" s="4">
        <v>5</v>
      </c>
      <c r="R89" s="4">
        <v>2</v>
      </c>
      <c r="S89" s="4">
        <v>9</v>
      </c>
      <c r="T89" s="4">
        <v>3</v>
      </c>
      <c r="U89" s="4">
        <v>3</v>
      </c>
    </row>
    <row r="90" spans="1:21" x14ac:dyDescent="0.2">
      <c r="D90" t="s">
        <v>1461</v>
      </c>
      <c r="E90" s="4">
        <v>25</v>
      </c>
      <c r="F90" s="4">
        <v>48</v>
      </c>
      <c r="G90" s="4">
        <v>65</v>
      </c>
      <c r="H90" s="4">
        <v>0</v>
      </c>
      <c r="I90" s="4">
        <v>0</v>
      </c>
      <c r="J90" s="4">
        <v>4</v>
      </c>
      <c r="K90" s="4">
        <v>1</v>
      </c>
      <c r="L90" s="4">
        <v>10</v>
      </c>
      <c r="M90" s="4">
        <v>5</v>
      </c>
      <c r="N90" s="4">
        <v>5</v>
      </c>
      <c r="O90" s="4">
        <v>7</v>
      </c>
      <c r="P90" s="4">
        <v>8</v>
      </c>
      <c r="Q90" s="4">
        <v>7</v>
      </c>
      <c r="R90" s="4">
        <v>5</v>
      </c>
      <c r="S90" s="4">
        <v>3</v>
      </c>
      <c r="T90" s="4">
        <v>3</v>
      </c>
      <c r="U90" s="4">
        <v>7</v>
      </c>
    </row>
    <row r="91" spans="1:21" x14ac:dyDescent="0.2">
      <c r="D91" t="s">
        <v>1463</v>
      </c>
      <c r="E91" s="4">
        <v>28</v>
      </c>
      <c r="F91" s="4">
        <v>24</v>
      </c>
      <c r="G91" s="4">
        <v>49</v>
      </c>
      <c r="H91" s="4">
        <v>3</v>
      </c>
      <c r="I91" s="4">
        <v>5</v>
      </c>
      <c r="J91" s="4">
        <v>1</v>
      </c>
      <c r="K91" s="4">
        <v>4</v>
      </c>
      <c r="L91" s="4">
        <v>8</v>
      </c>
      <c r="M91" s="4">
        <v>3</v>
      </c>
      <c r="N91" s="4">
        <v>5</v>
      </c>
      <c r="O91" s="4">
        <v>1</v>
      </c>
      <c r="P91" s="4">
        <v>2</v>
      </c>
      <c r="Q91" s="4">
        <v>0</v>
      </c>
      <c r="R91" s="4">
        <v>5</v>
      </c>
      <c r="S91" s="4">
        <v>3</v>
      </c>
      <c r="T91" s="4">
        <v>6</v>
      </c>
      <c r="U91" s="4">
        <v>3</v>
      </c>
    </row>
    <row r="92" spans="1:21" x14ac:dyDescent="0.2">
      <c r="D92" t="s">
        <v>1460</v>
      </c>
      <c r="E92" s="4">
        <v>44</v>
      </c>
      <c r="F92" s="4">
        <v>0</v>
      </c>
      <c r="G92" s="4">
        <v>18</v>
      </c>
      <c r="H92" s="4">
        <v>4</v>
      </c>
      <c r="I92" s="4">
        <v>0</v>
      </c>
      <c r="J92" s="4">
        <v>0</v>
      </c>
      <c r="K92" s="4">
        <v>0</v>
      </c>
      <c r="L92" s="4">
        <v>5</v>
      </c>
      <c r="M92" s="4">
        <v>1</v>
      </c>
      <c r="N92" s="4">
        <v>0</v>
      </c>
      <c r="O92" s="4">
        <v>2</v>
      </c>
      <c r="P92" s="4">
        <v>1</v>
      </c>
      <c r="Q92" s="4">
        <v>3</v>
      </c>
      <c r="R92" s="4">
        <v>1</v>
      </c>
      <c r="S92" s="4">
        <v>0</v>
      </c>
      <c r="T92" s="4">
        <v>0</v>
      </c>
      <c r="U92" s="4">
        <v>1</v>
      </c>
    </row>
    <row r="93" spans="1:21" x14ac:dyDescent="0.2">
      <c r="A93" t="s">
        <v>2001</v>
      </c>
      <c r="E93" s="4">
        <v>164</v>
      </c>
      <c r="F93" s="4">
        <v>168</v>
      </c>
      <c r="G93" s="4">
        <v>278</v>
      </c>
      <c r="H93" s="4">
        <v>10</v>
      </c>
      <c r="I93" s="4">
        <v>14</v>
      </c>
      <c r="J93" s="4">
        <v>7</v>
      </c>
      <c r="K93" s="4">
        <v>14</v>
      </c>
      <c r="L93" s="4">
        <v>38</v>
      </c>
      <c r="M93" s="4">
        <v>40</v>
      </c>
      <c r="N93" s="4">
        <v>17</v>
      </c>
      <c r="O93" s="4">
        <v>31</v>
      </c>
      <c r="P93" s="4">
        <v>21</v>
      </c>
      <c r="Q93" s="4">
        <v>20</v>
      </c>
      <c r="R93" s="4">
        <v>22</v>
      </c>
      <c r="S93" s="4">
        <v>18</v>
      </c>
      <c r="T93" s="4">
        <v>12</v>
      </c>
      <c r="U93" s="4">
        <v>14</v>
      </c>
    </row>
    <row r="94" spans="1:21" x14ac:dyDescent="0.2">
      <c r="A94" t="s">
        <v>80</v>
      </c>
      <c r="B94" t="s">
        <v>1446</v>
      </c>
      <c r="C94" t="s">
        <v>1490</v>
      </c>
      <c r="D94" t="s">
        <v>1459</v>
      </c>
      <c r="E94" s="4">
        <v>64</v>
      </c>
      <c r="F94" s="4">
        <v>24</v>
      </c>
      <c r="G94" s="4">
        <v>96.997299999999981</v>
      </c>
      <c r="H94" s="4">
        <v>8</v>
      </c>
      <c r="I94" s="4">
        <v>5</v>
      </c>
      <c r="J94" s="4">
        <v>5</v>
      </c>
      <c r="K94" s="4">
        <v>3</v>
      </c>
      <c r="L94" s="4">
        <v>11</v>
      </c>
      <c r="M94" s="4">
        <v>6</v>
      </c>
      <c r="N94" s="4">
        <v>4</v>
      </c>
      <c r="O94" s="4">
        <v>12</v>
      </c>
      <c r="P94" s="4">
        <v>7</v>
      </c>
      <c r="Q94" s="4">
        <v>9</v>
      </c>
      <c r="R94" s="4">
        <v>13.9986</v>
      </c>
      <c r="S94" s="4">
        <v>1.9998</v>
      </c>
      <c r="T94" s="4">
        <v>4.9995000000000003</v>
      </c>
      <c r="U94" s="4">
        <v>5.9993999999999996</v>
      </c>
    </row>
    <row r="95" spans="1:21" x14ac:dyDescent="0.2">
      <c r="D95" t="s">
        <v>1463</v>
      </c>
      <c r="E95" s="4">
        <v>54</v>
      </c>
      <c r="F95" s="4">
        <v>0</v>
      </c>
      <c r="G95" s="4">
        <v>60</v>
      </c>
      <c r="H95" s="4">
        <v>3</v>
      </c>
      <c r="I95" s="4">
        <v>7</v>
      </c>
      <c r="J95" s="4">
        <v>2</v>
      </c>
      <c r="K95" s="4">
        <v>7</v>
      </c>
      <c r="L95" s="4">
        <v>3</v>
      </c>
      <c r="M95" s="4">
        <v>5</v>
      </c>
      <c r="N95" s="4">
        <v>3</v>
      </c>
      <c r="O95" s="4">
        <v>8</v>
      </c>
      <c r="P95" s="4">
        <v>8</v>
      </c>
      <c r="Q95" s="4">
        <v>5</v>
      </c>
      <c r="R95" s="4">
        <v>2</v>
      </c>
      <c r="S95" s="4">
        <v>1</v>
      </c>
      <c r="T95" s="4">
        <v>0</v>
      </c>
      <c r="U95" s="4">
        <v>6</v>
      </c>
    </row>
    <row r="96" spans="1:21" x14ac:dyDescent="0.2">
      <c r="D96" t="s">
        <v>1458</v>
      </c>
      <c r="E96" s="4">
        <v>118</v>
      </c>
      <c r="F96" s="4">
        <v>24</v>
      </c>
      <c r="G96" s="4">
        <v>45</v>
      </c>
      <c r="H96" s="4">
        <v>5</v>
      </c>
      <c r="I96" s="4">
        <v>3</v>
      </c>
      <c r="J96" s="4">
        <v>7</v>
      </c>
      <c r="K96" s="4">
        <v>7</v>
      </c>
      <c r="L96" s="4">
        <v>0</v>
      </c>
      <c r="M96" s="4">
        <v>1</v>
      </c>
      <c r="N96" s="4">
        <v>2</v>
      </c>
      <c r="O96" s="4">
        <v>2</v>
      </c>
      <c r="P96" s="4">
        <v>4</v>
      </c>
      <c r="Q96" s="4">
        <v>6</v>
      </c>
      <c r="R96" s="4">
        <v>2</v>
      </c>
      <c r="S96" s="4">
        <v>1</v>
      </c>
      <c r="T96" s="4">
        <v>2</v>
      </c>
      <c r="U96" s="4">
        <v>3</v>
      </c>
    </row>
    <row r="97" spans="1:21" x14ac:dyDescent="0.2">
      <c r="D97" t="s">
        <v>1460</v>
      </c>
      <c r="E97" s="4">
        <v>105</v>
      </c>
      <c r="F97" s="4">
        <v>0</v>
      </c>
      <c r="G97" s="4">
        <v>31</v>
      </c>
      <c r="H97" s="4">
        <v>0</v>
      </c>
      <c r="I97" s="4">
        <v>1</v>
      </c>
      <c r="J97" s="4">
        <v>0</v>
      </c>
      <c r="K97" s="4">
        <v>6</v>
      </c>
      <c r="L97" s="4">
        <v>3</v>
      </c>
      <c r="M97" s="4">
        <v>1</v>
      </c>
      <c r="N97" s="4">
        <v>2</v>
      </c>
      <c r="O97" s="4">
        <v>0</v>
      </c>
      <c r="P97" s="4">
        <v>1</v>
      </c>
      <c r="Q97" s="4">
        <v>1</v>
      </c>
      <c r="R97" s="4">
        <v>3</v>
      </c>
      <c r="S97" s="4">
        <v>6</v>
      </c>
      <c r="T97" s="4">
        <v>0</v>
      </c>
      <c r="U97" s="4">
        <v>7</v>
      </c>
    </row>
    <row r="98" spans="1:21" x14ac:dyDescent="0.2">
      <c r="D98" t="s">
        <v>1461</v>
      </c>
      <c r="E98" s="4">
        <v>119</v>
      </c>
      <c r="F98" s="4">
        <v>0</v>
      </c>
      <c r="G98" s="4">
        <v>29</v>
      </c>
      <c r="H98" s="4">
        <v>1</v>
      </c>
      <c r="I98" s="4">
        <v>1</v>
      </c>
      <c r="J98" s="4">
        <v>2</v>
      </c>
      <c r="K98" s="4">
        <v>1</v>
      </c>
      <c r="L98" s="4">
        <v>6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1</v>
      </c>
      <c r="S98" s="4">
        <v>2</v>
      </c>
      <c r="T98" s="4">
        <v>3</v>
      </c>
      <c r="U98" s="4">
        <v>2</v>
      </c>
    </row>
    <row r="99" spans="1:21" x14ac:dyDescent="0.2">
      <c r="A99" t="s">
        <v>2009</v>
      </c>
      <c r="E99" s="4">
        <v>460</v>
      </c>
      <c r="F99" s="4">
        <v>48</v>
      </c>
      <c r="G99" s="4">
        <v>261.9973</v>
      </c>
      <c r="H99" s="4">
        <v>17</v>
      </c>
      <c r="I99" s="4">
        <v>17</v>
      </c>
      <c r="J99" s="4">
        <v>16</v>
      </c>
      <c r="K99" s="4">
        <v>24</v>
      </c>
      <c r="L99" s="4">
        <v>23</v>
      </c>
      <c r="M99" s="4">
        <v>15</v>
      </c>
      <c r="N99" s="4">
        <v>13</v>
      </c>
      <c r="O99" s="4">
        <v>24</v>
      </c>
      <c r="P99" s="4">
        <v>22</v>
      </c>
      <c r="Q99" s="4">
        <v>23</v>
      </c>
      <c r="R99" s="4">
        <v>21.9986</v>
      </c>
      <c r="S99" s="4">
        <v>11.9998</v>
      </c>
      <c r="T99" s="4">
        <v>9.9995000000000012</v>
      </c>
      <c r="U99" s="4">
        <v>23.999400000000001</v>
      </c>
    </row>
    <row r="100" spans="1:21" x14ac:dyDescent="0.2">
      <c r="A100" t="s">
        <v>1061</v>
      </c>
      <c r="B100" t="s">
        <v>1909</v>
      </c>
      <c r="C100" t="s">
        <v>1652</v>
      </c>
      <c r="D100" t="s">
        <v>1459</v>
      </c>
      <c r="E100" s="4">
        <v>1</v>
      </c>
      <c r="F100" s="4">
        <v>48</v>
      </c>
      <c r="G100" s="4">
        <v>73</v>
      </c>
      <c r="H100" s="4">
        <v>5</v>
      </c>
      <c r="I100" s="4">
        <v>8</v>
      </c>
      <c r="J100" s="4">
        <v>3</v>
      </c>
      <c r="K100" s="4">
        <v>7</v>
      </c>
      <c r="L100" s="4">
        <v>21</v>
      </c>
      <c r="M100" s="4">
        <v>3</v>
      </c>
      <c r="N100" s="4">
        <v>13</v>
      </c>
      <c r="O100" s="4">
        <v>10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3</v>
      </c>
    </row>
    <row r="101" spans="1:21" x14ac:dyDescent="0.2">
      <c r="D101" t="s">
        <v>1461</v>
      </c>
      <c r="E101" s="4">
        <v>1</v>
      </c>
      <c r="F101" s="4">
        <v>72</v>
      </c>
      <c r="G101" s="4">
        <v>56</v>
      </c>
      <c r="H101" s="4">
        <v>0</v>
      </c>
      <c r="I101" s="4">
        <v>1</v>
      </c>
      <c r="J101" s="4">
        <v>3</v>
      </c>
      <c r="K101" s="4">
        <v>5</v>
      </c>
      <c r="L101" s="4">
        <v>1</v>
      </c>
      <c r="M101" s="4">
        <v>7</v>
      </c>
      <c r="N101" s="4">
        <v>6</v>
      </c>
      <c r="O101" s="4">
        <v>0</v>
      </c>
      <c r="P101" s="4">
        <v>1</v>
      </c>
      <c r="Q101" s="4">
        <v>3</v>
      </c>
      <c r="R101" s="4">
        <v>4</v>
      </c>
      <c r="S101" s="4">
        <v>6</v>
      </c>
      <c r="T101" s="4">
        <v>6</v>
      </c>
      <c r="U101" s="4">
        <v>13</v>
      </c>
    </row>
    <row r="102" spans="1:21" x14ac:dyDescent="0.2">
      <c r="D102" t="s">
        <v>1458</v>
      </c>
      <c r="E102" s="4">
        <v>56</v>
      </c>
      <c r="F102" s="4">
        <v>0</v>
      </c>
      <c r="G102" s="4">
        <v>49</v>
      </c>
      <c r="H102" s="4">
        <v>8</v>
      </c>
      <c r="I102" s="4">
        <v>7</v>
      </c>
      <c r="J102" s="4">
        <v>4</v>
      </c>
      <c r="K102" s="4">
        <v>5</v>
      </c>
      <c r="L102" s="4">
        <v>7</v>
      </c>
      <c r="M102" s="4">
        <v>2</v>
      </c>
      <c r="N102" s="4">
        <v>7</v>
      </c>
      <c r="O102" s="4">
        <v>0</v>
      </c>
      <c r="P102" s="4">
        <v>0</v>
      </c>
      <c r="Q102" s="4">
        <v>0</v>
      </c>
      <c r="R102" s="4">
        <v>0</v>
      </c>
      <c r="S102" s="4">
        <v>2</v>
      </c>
      <c r="T102" s="4">
        <v>0</v>
      </c>
      <c r="U102" s="4">
        <v>7</v>
      </c>
    </row>
    <row r="103" spans="1:21" x14ac:dyDescent="0.2">
      <c r="D103" t="s">
        <v>1463</v>
      </c>
      <c r="E103" s="4">
        <v>31</v>
      </c>
      <c r="F103" s="4">
        <v>24</v>
      </c>
      <c r="G103" s="4">
        <v>42</v>
      </c>
      <c r="H103" s="4">
        <v>9</v>
      </c>
      <c r="I103" s="4">
        <v>5</v>
      </c>
      <c r="J103" s="4">
        <v>3</v>
      </c>
      <c r="K103" s="4">
        <v>4</v>
      </c>
      <c r="L103" s="4">
        <v>0</v>
      </c>
      <c r="M103" s="4">
        <v>8</v>
      </c>
      <c r="N103" s="4">
        <v>13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</row>
    <row r="104" spans="1:21" x14ac:dyDescent="0.2">
      <c r="D104" t="s">
        <v>1460</v>
      </c>
      <c r="E104" s="4">
        <v>37</v>
      </c>
      <c r="F104" s="4">
        <v>24</v>
      </c>
      <c r="G104" s="4">
        <v>39</v>
      </c>
      <c r="H104" s="4">
        <v>7</v>
      </c>
      <c r="I104" s="4">
        <v>3</v>
      </c>
      <c r="J104" s="4">
        <v>2</v>
      </c>
      <c r="K104" s="4">
        <v>3</v>
      </c>
      <c r="L104" s="4">
        <v>7</v>
      </c>
      <c r="M104" s="4">
        <v>2</v>
      </c>
      <c r="N104" s="4">
        <v>10</v>
      </c>
      <c r="O104" s="4">
        <v>2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3</v>
      </c>
    </row>
    <row r="105" spans="1:21" x14ac:dyDescent="0.2">
      <c r="A105" t="s">
        <v>2010</v>
      </c>
      <c r="E105" s="4">
        <v>126</v>
      </c>
      <c r="F105" s="4">
        <v>168</v>
      </c>
      <c r="G105" s="4">
        <v>259</v>
      </c>
      <c r="H105" s="4">
        <v>29</v>
      </c>
      <c r="I105" s="4">
        <v>24</v>
      </c>
      <c r="J105" s="4">
        <v>15</v>
      </c>
      <c r="K105" s="4">
        <v>24</v>
      </c>
      <c r="L105" s="4">
        <v>36</v>
      </c>
      <c r="M105" s="4">
        <v>22</v>
      </c>
      <c r="N105" s="4">
        <v>49</v>
      </c>
      <c r="O105" s="4">
        <v>12</v>
      </c>
      <c r="P105" s="4">
        <v>1</v>
      </c>
      <c r="Q105" s="4">
        <v>3</v>
      </c>
      <c r="R105" s="4">
        <v>4</v>
      </c>
      <c r="S105" s="4">
        <v>8</v>
      </c>
      <c r="T105" s="4">
        <v>6</v>
      </c>
      <c r="U105" s="4">
        <v>26</v>
      </c>
    </row>
    <row r="106" spans="1:21" x14ac:dyDescent="0.2">
      <c r="A106" t="s">
        <v>296</v>
      </c>
      <c r="B106" t="s">
        <v>1526</v>
      </c>
      <c r="C106" t="s">
        <v>1535</v>
      </c>
      <c r="D106" t="s">
        <v>1459</v>
      </c>
      <c r="E106" s="4">
        <v>21</v>
      </c>
      <c r="F106" s="4">
        <v>24</v>
      </c>
      <c r="G106" s="4">
        <v>51</v>
      </c>
      <c r="H106" s="4">
        <v>6</v>
      </c>
      <c r="I106" s="4">
        <v>7</v>
      </c>
      <c r="J106" s="4">
        <v>2</v>
      </c>
      <c r="K106" s="4">
        <v>8</v>
      </c>
      <c r="L106" s="4">
        <v>2</v>
      </c>
      <c r="M106" s="4">
        <v>8</v>
      </c>
      <c r="N106" s="4">
        <v>7</v>
      </c>
      <c r="O106" s="4">
        <v>3</v>
      </c>
      <c r="P106" s="4">
        <v>0</v>
      </c>
      <c r="Q106" s="4">
        <v>1</v>
      </c>
      <c r="R106" s="4">
        <v>2</v>
      </c>
      <c r="S106" s="4">
        <v>0</v>
      </c>
      <c r="T106" s="4">
        <v>1</v>
      </c>
      <c r="U106" s="4">
        <v>4</v>
      </c>
    </row>
    <row r="107" spans="1:21" x14ac:dyDescent="0.2">
      <c r="D107" t="s">
        <v>1460</v>
      </c>
      <c r="E107" s="4">
        <v>29</v>
      </c>
      <c r="F107" s="4">
        <v>24</v>
      </c>
      <c r="G107" s="4">
        <v>34</v>
      </c>
      <c r="H107" s="4">
        <v>3</v>
      </c>
      <c r="I107" s="4">
        <v>0</v>
      </c>
      <c r="J107" s="4">
        <v>2</v>
      </c>
      <c r="K107" s="4">
        <v>4</v>
      </c>
      <c r="L107" s="4">
        <v>8</v>
      </c>
      <c r="M107" s="4">
        <v>0</v>
      </c>
      <c r="N107" s="4">
        <v>2</v>
      </c>
      <c r="O107" s="4">
        <v>0</v>
      </c>
      <c r="P107" s="4">
        <v>0</v>
      </c>
      <c r="Q107" s="4">
        <v>3</v>
      </c>
      <c r="R107" s="4">
        <v>4</v>
      </c>
      <c r="S107" s="4">
        <v>3</v>
      </c>
      <c r="T107" s="4">
        <v>2</v>
      </c>
      <c r="U107" s="4">
        <v>3</v>
      </c>
    </row>
    <row r="108" spans="1:21" x14ac:dyDescent="0.2">
      <c r="D108" t="s">
        <v>1461</v>
      </c>
      <c r="E108" s="4">
        <v>24</v>
      </c>
      <c r="F108" s="4">
        <v>24</v>
      </c>
      <c r="G108" s="4">
        <v>33</v>
      </c>
      <c r="H108" s="4">
        <v>5</v>
      </c>
      <c r="I108" s="4">
        <v>1</v>
      </c>
      <c r="J108" s="4">
        <v>1</v>
      </c>
      <c r="K108" s="4">
        <v>1</v>
      </c>
      <c r="L108" s="4">
        <v>2</v>
      </c>
      <c r="M108" s="4">
        <v>1</v>
      </c>
      <c r="N108" s="4">
        <v>2</v>
      </c>
      <c r="O108" s="4">
        <v>6</v>
      </c>
      <c r="P108" s="4">
        <v>4</v>
      </c>
      <c r="Q108" s="4">
        <v>3</v>
      </c>
      <c r="R108" s="4">
        <v>2</v>
      </c>
      <c r="S108" s="4">
        <v>4</v>
      </c>
      <c r="T108" s="4">
        <v>0</v>
      </c>
      <c r="U108" s="4">
        <v>1</v>
      </c>
    </row>
    <row r="109" spans="1:21" x14ac:dyDescent="0.2">
      <c r="D109" t="s">
        <v>1463</v>
      </c>
      <c r="E109" s="4">
        <v>31</v>
      </c>
      <c r="F109" s="4">
        <v>24</v>
      </c>
      <c r="G109" s="4">
        <v>28</v>
      </c>
      <c r="H109" s="4">
        <v>0</v>
      </c>
      <c r="I109" s="4">
        <v>2</v>
      </c>
      <c r="J109" s="4">
        <v>0</v>
      </c>
      <c r="K109" s="4">
        <v>0</v>
      </c>
      <c r="L109" s="4">
        <v>1</v>
      </c>
      <c r="M109" s="4">
        <v>3</v>
      </c>
      <c r="N109" s="4">
        <v>2</v>
      </c>
      <c r="O109" s="4">
        <v>5</v>
      </c>
      <c r="P109" s="4">
        <v>2</v>
      </c>
      <c r="Q109" s="4">
        <v>3</v>
      </c>
      <c r="R109" s="4">
        <v>4</v>
      </c>
      <c r="S109" s="4">
        <v>3</v>
      </c>
      <c r="T109" s="4">
        <v>2</v>
      </c>
      <c r="U109" s="4">
        <v>1</v>
      </c>
    </row>
    <row r="110" spans="1:21" x14ac:dyDescent="0.2">
      <c r="D110" t="s">
        <v>1458</v>
      </c>
      <c r="E110" s="4">
        <v>52</v>
      </c>
      <c r="F110" s="4">
        <v>0</v>
      </c>
      <c r="G110" s="4">
        <v>14</v>
      </c>
      <c r="H110" s="4">
        <v>2</v>
      </c>
      <c r="I110" s="4">
        <v>1</v>
      </c>
      <c r="J110" s="4">
        <v>0</v>
      </c>
      <c r="K110" s="4">
        <v>1</v>
      </c>
      <c r="L110" s="4">
        <v>0</v>
      </c>
      <c r="M110" s="4">
        <v>0</v>
      </c>
      <c r="N110" s="4">
        <v>0</v>
      </c>
      <c r="O110" s="4">
        <v>2</v>
      </c>
      <c r="P110" s="4">
        <v>0</v>
      </c>
      <c r="Q110" s="4">
        <v>1</v>
      </c>
      <c r="R110" s="4">
        <v>3</v>
      </c>
      <c r="S110" s="4">
        <v>1</v>
      </c>
      <c r="T110" s="4">
        <v>3</v>
      </c>
      <c r="U110" s="4">
        <v>0</v>
      </c>
    </row>
    <row r="111" spans="1:21" x14ac:dyDescent="0.2">
      <c r="A111" t="s">
        <v>2078</v>
      </c>
      <c r="E111" s="4">
        <v>157</v>
      </c>
      <c r="F111" s="4">
        <v>96</v>
      </c>
      <c r="G111" s="4">
        <v>160</v>
      </c>
      <c r="H111" s="4">
        <v>16</v>
      </c>
      <c r="I111" s="4">
        <v>11</v>
      </c>
      <c r="J111" s="4">
        <v>5</v>
      </c>
      <c r="K111" s="4">
        <v>14</v>
      </c>
      <c r="L111" s="4">
        <v>13</v>
      </c>
      <c r="M111" s="4">
        <v>12</v>
      </c>
      <c r="N111" s="4">
        <v>13</v>
      </c>
      <c r="O111" s="4">
        <v>16</v>
      </c>
      <c r="P111" s="4">
        <v>6</v>
      </c>
      <c r="Q111" s="4">
        <v>11</v>
      </c>
      <c r="R111" s="4">
        <v>15</v>
      </c>
      <c r="S111" s="4">
        <v>11</v>
      </c>
      <c r="T111" s="4">
        <v>8</v>
      </c>
      <c r="U111" s="4">
        <v>9</v>
      </c>
    </row>
    <row r="112" spans="1:21" x14ac:dyDescent="0.2">
      <c r="A112" t="s">
        <v>2165</v>
      </c>
      <c r="E112" s="4">
        <v>17363</v>
      </c>
      <c r="F112" s="4">
        <v>5616</v>
      </c>
      <c r="G112" s="4">
        <v>15849.2291</v>
      </c>
      <c r="H112" s="4">
        <v>1225.9268</v>
      </c>
      <c r="I112" s="4">
        <v>1119.9337</v>
      </c>
      <c r="J112" s="4">
        <v>969.94499999999994</v>
      </c>
      <c r="K112" s="4">
        <v>1236.9304</v>
      </c>
      <c r="L112" s="4">
        <v>1470.9179999999999</v>
      </c>
      <c r="M112" s="4">
        <v>1261.9272000000001</v>
      </c>
      <c r="N112" s="4">
        <v>1249.9324999999999</v>
      </c>
      <c r="O112" s="4">
        <v>1278.9253000000001</v>
      </c>
      <c r="P112" s="4">
        <v>1079.9360999999999</v>
      </c>
      <c r="Q112" s="4">
        <v>988.94709999999986</v>
      </c>
      <c r="R112" s="4">
        <v>1090.9745</v>
      </c>
      <c r="S112" s="4">
        <v>1194.9742000000001</v>
      </c>
      <c r="T112" s="4">
        <v>876.9769</v>
      </c>
      <c r="U112" s="4">
        <v>802.98140000000012</v>
      </c>
    </row>
  </sheetData>
  <conditionalFormatting pivot="1" sqref="K10:K112">
    <cfRule type="cellIs" dxfId="33" priority="15" operator="equal">
      <formula>0</formula>
    </cfRule>
  </conditionalFormatting>
  <conditionalFormatting pivot="1" sqref="H10:H112">
    <cfRule type="cellIs" dxfId="32" priority="14" operator="equal">
      <formula>0</formula>
    </cfRule>
  </conditionalFormatting>
  <conditionalFormatting pivot="1" sqref="I10:I112">
    <cfRule type="cellIs" dxfId="31" priority="13" operator="equal">
      <formula>0</formula>
    </cfRule>
  </conditionalFormatting>
  <conditionalFormatting pivot="1" sqref="L10:L112">
    <cfRule type="cellIs" dxfId="30" priority="12" operator="equal">
      <formula>0</formula>
    </cfRule>
  </conditionalFormatting>
  <conditionalFormatting pivot="1" sqref="M10:M112">
    <cfRule type="cellIs" dxfId="29" priority="11" operator="equal">
      <formula>0</formula>
    </cfRule>
  </conditionalFormatting>
  <conditionalFormatting pivot="1" sqref="N10:N112">
    <cfRule type="cellIs" dxfId="28" priority="10" operator="equal">
      <formula>0</formula>
    </cfRule>
  </conditionalFormatting>
  <conditionalFormatting pivot="1" sqref="O10:O112">
    <cfRule type="cellIs" dxfId="27" priority="9" operator="equal">
      <formula>0</formula>
    </cfRule>
  </conditionalFormatting>
  <conditionalFormatting pivot="1" sqref="P10:P112">
    <cfRule type="cellIs" dxfId="26" priority="8" operator="equal">
      <formula>0</formula>
    </cfRule>
  </conditionalFormatting>
  <conditionalFormatting pivot="1" sqref="Q10:Q112">
    <cfRule type="cellIs" dxfId="25" priority="7" operator="equal">
      <formula>0</formula>
    </cfRule>
  </conditionalFormatting>
  <conditionalFormatting pivot="1" sqref="R10:R112">
    <cfRule type="cellIs" dxfId="24" priority="6" operator="equal">
      <formula>0</formula>
    </cfRule>
  </conditionalFormatting>
  <conditionalFormatting pivot="1" sqref="S10:S112">
    <cfRule type="cellIs" dxfId="23" priority="5" operator="equal">
      <formula>0</formula>
    </cfRule>
  </conditionalFormatting>
  <conditionalFormatting pivot="1" sqref="T10:T112">
    <cfRule type="cellIs" dxfId="22" priority="4" operator="equal">
      <formula>0</formula>
    </cfRule>
  </conditionalFormatting>
  <conditionalFormatting pivot="1" sqref="J10:J112">
    <cfRule type="cellIs" dxfId="21" priority="3" operator="equal">
      <formula>0</formula>
    </cfRule>
  </conditionalFormatting>
  <conditionalFormatting pivot="1" sqref="U10:U112">
    <cfRule type="cellIs" dxfId="20" priority="2" operator="equal">
      <formula>0</formula>
    </cfRule>
  </conditionalFormatting>
  <conditionalFormatting pivot="1" sqref="G10:G112">
    <cfRule type="cellIs" dxfId="19" priority="1" operator="equal">
      <formula>0</formula>
    </cfRule>
  </conditionalFormatting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MAESTRO</vt:lpstr>
      <vt:lpstr>Venta</vt:lpstr>
      <vt:lpstr>Stock</vt:lpstr>
      <vt:lpstr>Resumen</vt:lpstr>
      <vt:lpstr>SALAS ÁLVARO</vt:lpstr>
      <vt:lpstr>SALAS ELIO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Hidalgo</dc:creator>
  <cp:lastModifiedBy>Agustín Bignotti Jara</cp:lastModifiedBy>
  <dcterms:created xsi:type="dcterms:W3CDTF">2025-01-13T11:28:34Z</dcterms:created>
  <dcterms:modified xsi:type="dcterms:W3CDTF">2026-03-11T23:42:15Z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0x010100086457F5BA554C429FF9624EA55AC77D</vt:lpwstr>
  </property>
</Properties>
</file>